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oodzsan/Desktop/Machine Learning and Data Analysis/Coding Temple/Coding-Temple-Teaching-Sessions/M02 - Excel/"/>
    </mc:Choice>
  </mc:AlternateContent>
  <xr:revisionPtr revIDLastSave="0" documentId="13_ncr:1_{C9A84A41-9B12-A04F-A1E9-ECBE64C668E4}" xr6:coauthVersionLast="47" xr6:coauthVersionMax="47" xr10:uidLastSave="{00000000-0000-0000-0000-000000000000}"/>
  <bookViews>
    <workbookView xWindow="0" yWindow="0" windowWidth="28800" windowHeight="18000" xr2:uid="{5FC5F3D7-B7AE-45C4-B810-F82B3BD2EDB1}"/>
  </bookViews>
  <sheets>
    <sheet name="Data" sheetId="1" r:id="rId1"/>
    <sheet name="Data Dictionary" sheetId="2" r:id="rId2"/>
    <sheet name="US Zip Codes" sheetId="4" r:id="rId3"/>
  </sheets>
  <definedNames>
    <definedName name="_xlnm._FilterDatabase" localSheetId="0" hidden="1">Data!$A$1:$T$9301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</calcChain>
</file>

<file path=xl/sharedStrings.xml><?xml version="1.0" encoding="utf-8"?>
<sst xmlns="http://schemas.openxmlformats.org/spreadsheetml/2006/main" count="192205" uniqueCount="28926">
  <si>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</si>
  <si>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</si>
  <si>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</si>
  <si>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</si>
  <si>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</si>
  <si>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</si>
  <si>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</si>
  <si>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</si>
  <si>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</si>
  <si>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</si>
  <si>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</si>
  <si>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</si>
  <si>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</si>
  <si>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</si>
  <si>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</si>
  <si>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</si>
  <si>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Profit</t>
  </si>
  <si>
    <t>CA-2018-154466</t>
  </si>
  <si>
    <t>First Class</t>
  </si>
  <si>
    <t>DP-13390</t>
  </si>
  <si>
    <t>Dennis Pardue</t>
  </si>
  <si>
    <t>Home Office</t>
  </si>
  <si>
    <t>Franklin</t>
  </si>
  <si>
    <t>Central</t>
  </si>
  <si>
    <t>OFF-BI-10002012</t>
  </si>
  <si>
    <t>Office Supplies</t>
  </si>
  <si>
    <t>Binders</t>
  </si>
  <si>
    <t>Wilson Jones Easy Flow II Sheet Lifters</t>
  </si>
  <si>
    <t>CA-2018-151750</t>
  </si>
  <si>
    <t>Standard Class</t>
  </si>
  <si>
    <t>JM-15250</t>
  </si>
  <si>
    <t>Janet Martin</t>
  </si>
  <si>
    <t>Consumer</t>
  </si>
  <si>
    <t>Huntsville</t>
  </si>
  <si>
    <t>OFF-BI-10000343</t>
  </si>
  <si>
    <t>Pressboard Covers with Storage Hooks, 9 1/2" x 11", Light Blue</t>
  </si>
  <si>
    <t>OFF-BI-10000301</t>
  </si>
  <si>
    <t>GBC Instant Report Kit</t>
  </si>
  <si>
    <t>OFF-AP-10004708</t>
  </si>
  <si>
    <t>Appliances</t>
  </si>
  <si>
    <t>Fellowes Superior 10 Outlet Split Surge Protector</t>
  </si>
  <si>
    <t>CA-2018-107503</t>
  </si>
  <si>
    <t>GA-14725</t>
  </si>
  <si>
    <t>GUY ARMSTRONG</t>
  </si>
  <si>
    <t>Lorain</t>
  </si>
  <si>
    <t>Ohio</t>
  </si>
  <si>
    <t>East</t>
  </si>
  <si>
    <t>FUR-FU-10003878</t>
  </si>
  <si>
    <t>Furniture</t>
  </si>
  <si>
    <t>Furnishings</t>
  </si>
  <si>
    <t>Linden 10" Round Wall Clock, Black</t>
  </si>
  <si>
    <t>OFF-AR-10003158</t>
  </si>
  <si>
    <t>Art</t>
  </si>
  <si>
    <t>Fluorescent Highlighters by Dixon</t>
  </si>
  <si>
    <t>FUR-CH-10003199</t>
  </si>
  <si>
    <t>Chairs</t>
  </si>
  <si>
    <t>Office Star - Contemporary Task Swivel Chair</t>
  </si>
  <si>
    <t>janet martin</t>
  </si>
  <si>
    <t>FUR-FU-10002116</t>
  </si>
  <si>
    <t>Tenex Carpeted, Granite-Look or Clear Contemporary Contour Shape Chair Mats</t>
  </si>
  <si>
    <t>OFF-ST-10002743</t>
  </si>
  <si>
    <t>Storage</t>
  </si>
  <si>
    <t>SAFCO Boltless Steel Shelving</t>
  </si>
  <si>
    <t>CA-2018-144463</t>
  </si>
  <si>
    <t>SC-20725</t>
  </si>
  <si>
    <t>STEVEN CARTWRIGHT</t>
  </si>
  <si>
    <t>Los Angeles</t>
  </si>
  <si>
    <t>California</t>
  </si>
  <si>
    <t>West</t>
  </si>
  <si>
    <t>FUR-FU-10001215</t>
  </si>
  <si>
    <t>Howard Miller 11-1/2" Diameter Brentwood Wall Clock</t>
  </si>
  <si>
    <t>CA-2015-140795</t>
  </si>
  <si>
    <t>BD-11500</t>
  </si>
  <si>
    <t>bradley drucker</t>
  </si>
  <si>
    <t>Green Bay</t>
  </si>
  <si>
    <t>TEC-AC-10001432</t>
  </si>
  <si>
    <t>Technology</t>
  </si>
  <si>
    <t>Accessories</t>
  </si>
  <si>
    <t>Enermax Aurora Lite Keyboard</t>
  </si>
  <si>
    <t>US-2017-140809</t>
  </si>
  <si>
    <t>CK-12760</t>
  </si>
  <si>
    <t>Cyma Kinney</t>
  </si>
  <si>
    <t>Corporate</t>
  </si>
  <si>
    <t>Arlington</t>
  </si>
  <si>
    <t>Virginia</t>
  </si>
  <si>
    <t>South</t>
  </si>
  <si>
    <t>OFF-ST-10002214</t>
  </si>
  <si>
    <t>X-Rack File for Hanging Folders</t>
  </si>
  <si>
    <t>SM-20950</t>
  </si>
  <si>
    <t>Suzanne McNair</t>
  </si>
  <si>
    <t>OFF-PA-10002254</t>
  </si>
  <si>
    <t>Paper</t>
  </si>
  <si>
    <t>Xerox 1883</t>
  </si>
  <si>
    <t>US-2015-143707</t>
  </si>
  <si>
    <t>HR-14770</t>
  </si>
  <si>
    <t>Hallie Redmond</t>
  </si>
  <si>
    <t>New York</t>
  </si>
  <si>
    <t>TEC-PH-10003655</t>
  </si>
  <si>
    <t>Phones</t>
  </si>
  <si>
    <t>Sannysis Cute Owl Design Soft Skin Case Cover for Samsung Galaxy S4</t>
  </si>
  <si>
    <t>CA-2015-168312</t>
  </si>
  <si>
    <t>GW-14605</t>
  </si>
  <si>
    <t>Giulietta Weimer</t>
  </si>
  <si>
    <t>Houston</t>
  </si>
  <si>
    <t>OFF-ST-10003692</t>
  </si>
  <si>
    <t>Recycled Steel Personal File for Hanging File Folders</t>
  </si>
  <si>
    <t>CA-2015-113880</t>
  </si>
  <si>
    <t>VF-21715</t>
  </si>
  <si>
    <t>Vicky Freymann</t>
  </si>
  <si>
    <t>Elmhurst</t>
  </si>
  <si>
    <t>OFF-PA-10003036</t>
  </si>
  <si>
    <t>Black Print Carbonless 8 1/2" x 8 1/4" Rapid Memo Book</t>
  </si>
  <si>
    <t>CA-2015-131009</t>
  </si>
  <si>
    <t>SC-20380</t>
  </si>
  <si>
    <t>Shahid Collister</t>
  </si>
  <si>
    <t>El Paso</t>
  </si>
  <si>
    <t>OFF-FA-10004395</t>
  </si>
  <si>
    <t>Fasteners</t>
  </si>
  <si>
    <t>Plymouth Boxed Rubber Bands by Plymouth</t>
  </si>
  <si>
    <t>shahid collister</t>
  </si>
  <si>
    <t>FUR-CH-10001270</t>
  </si>
  <si>
    <t>Harbour Creations Steel Folding Chair</t>
  </si>
  <si>
    <t>FUR-FU-10001095</t>
  </si>
  <si>
    <t>DAX Black Cherry Wood-Tone Poster Frame</t>
  </si>
  <si>
    <t>OFF-ST-10001469</t>
  </si>
  <si>
    <t>Fellowes Bankers Box Recycled Super Stor/Drawer</t>
  </si>
  <si>
    <t>FUR-CH-10000863</t>
  </si>
  <si>
    <t>Novimex Swivel Fabric Task Chair</t>
  </si>
  <si>
    <t>CA-2015-104269</t>
  </si>
  <si>
    <t>Second Class</t>
  </si>
  <si>
    <t>DB-13060</t>
  </si>
  <si>
    <t>dave brooks</t>
  </si>
  <si>
    <t>Seattle</t>
  </si>
  <si>
    <t>Washington</t>
  </si>
  <si>
    <t>FUR-CH-10004063</t>
  </si>
  <si>
    <t>Global Deluxe High-Back Manager's Chair</t>
  </si>
  <si>
    <t>FUR-TA-10001866</t>
  </si>
  <si>
    <t>Tables</t>
  </si>
  <si>
    <t>Bevis Round Conference Room Tables and Bases</t>
  </si>
  <si>
    <t>CA-2016-102316</t>
  </si>
  <si>
    <t>DH-13075</t>
  </si>
  <si>
    <t>Dave Hallsten</t>
  </si>
  <si>
    <t>TEC-PH-10000376</t>
  </si>
  <si>
    <t>Square Credit Card Reader</t>
  </si>
  <si>
    <t>TP-21565</t>
  </si>
  <si>
    <t>TRACY PODDAR</t>
  </si>
  <si>
    <t>Coppell</t>
  </si>
  <si>
    <t>TEC-PH-10003215</t>
  </si>
  <si>
    <t>Jackery Bar Premium Fast-charging Portable Charger</t>
  </si>
  <si>
    <t>FUR-CH-10003396</t>
  </si>
  <si>
    <t>Global Deluxe Steno Chair</t>
  </si>
  <si>
    <t>CA-2016-153325</t>
  </si>
  <si>
    <t>ST-20530</t>
  </si>
  <si>
    <t>Shui Tom</t>
  </si>
  <si>
    <t>Macon</t>
  </si>
  <si>
    <t>OFF-BI-10004236</t>
  </si>
  <si>
    <t>XtraLife ClearVue Slant-D Ring Binder, White, 3"</t>
  </si>
  <si>
    <t>RP-19390</t>
  </si>
  <si>
    <t>resi pÃ¶lking</t>
  </si>
  <si>
    <t>Philadelphia</t>
  </si>
  <si>
    <t>OFF-AP-10002906</t>
  </si>
  <si>
    <t>Hoover Replacement Belt for Commercial Guardsman Heavy-Duty Upright Vacuum</t>
  </si>
  <si>
    <t>CA-2016-133585</t>
  </si>
  <si>
    <t>CM-12715</t>
  </si>
  <si>
    <t>craig molinari</t>
  </si>
  <si>
    <t>FUR-BO-10001811</t>
  </si>
  <si>
    <t>Bookcases</t>
  </si>
  <si>
    <t>Atlantic Metals Mobile 5-Shelf Bookcases, Custom Colors</t>
  </si>
  <si>
    <t>Craig Molinari</t>
  </si>
  <si>
    <t>OFF-AR-10003696</t>
  </si>
  <si>
    <t>Panasonic KP-350BK Electric Pencil Sharpener with Auto Stop</t>
  </si>
  <si>
    <t>US-2017-143819</t>
  </si>
  <si>
    <t>KD-16270</t>
  </si>
  <si>
    <t>Karen Daniels</t>
  </si>
  <si>
    <t>Yonkers</t>
  </si>
  <si>
    <t>TEC-MA-10003979</t>
  </si>
  <si>
    <t>Machines</t>
  </si>
  <si>
    <t>Ativa V4110MDD Micro-Cut Shredder</t>
  </si>
  <si>
    <t>OFF-ST-10003208</t>
  </si>
  <si>
    <t>Adjustable Depth Letter/Legal Cart</t>
  </si>
  <si>
    <t>US-2017-151862</t>
  </si>
  <si>
    <t>ON-18715</t>
  </si>
  <si>
    <t>Odella Nelson</t>
  </si>
  <si>
    <t>Denver</t>
  </si>
  <si>
    <t>TEC-PH-10003535</t>
  </si>
  <si>
    <t>RCA ViSYS 25423RE1 Corded phone</t>
  </si>
  <si>
    <t>OFF-PA-10003127</t>
  </si>
  <si>
    <t>Easy-staple paper</t>
  </si>
  <si>
    <t>FUR-TA-10001095</t>
  </si>
  <si>
    <t>Chromcraft Round Conference Tables</t>
  </si>
  <si>
    <t>US-2015-157021</t>
  </si>
  <si>
    <t>KM-16720</t>
  </si>
  <si>
    <t>Kunst Miller</t>
  </si>
  <si>
    <t>Vallejo</t>
  </si>
  <si>
    <t>OFF-BI-10000042</t>
  </si>
  <si>
    <t>Pressboard Data Binder, Crimson, 12" X 8 1/2"</t>
  </si>
  <si>
    <t>OFF-LA-10002312</t>
  </si>
  <si>
    <t>Labels</t>
  </si>
  <si>
    <t>Avery 490</t>
  </si>
  <si>
    <t>CA-2015-138359</t>
  </si>
  <si>
    <t>KH-16330</t>
  </si>
  <si>
    <t>KATHARINE HARMS</t>
  </si>
  <si>
    <t>Revere</t>
  </si>
  <si>
    <t>OFF-BI-10000145</t>
  </si>
  <si>
    <t>Zipper Ring Binder Pockets</t>
  </si>
  <si>
    <t>Katharine Harms</t>
  </si>
  <si>
    <t>OFF-ST-10000636</t>
  </si>
  <si>
    <t>Rogers Profile Extra Capacity Storage Tub</t>
  </si>
  <si>
    <t>CA-2017-161473</t>
  </si>
  <si>
    <t>TB-21175</t>
  </si>
  <si>
    <t>Thomas Boland</t>
  </si>
  <si>
    <t>OFF-BI-10003305</t>
  </si>
  <si>
    <t>Avery Hanging File Binders</t>
  </si>
  <si>
    <t>OFF-SU-10001574</t>
  </si>
  <si>
    <t>Supplies</t>
  </si>
  <si>
    <t>Acme Value Line Scissors</t>
  </si>
  <si>
    <t>OFF-LA-10001297</t>
  </si>
  <si>
    <t>Avery 473</t>
  </si>
  <si>
    <t>CA-2017-149902</t>
  </si>
  <si>
    <t>DW-13540</t>
  </si>
  <si>
    <t>Don Weiss</t>
  </si>
  <si>
    <t>OFF-AR-10002956</t>
  </si>
  <si>
    <t>Boston 16801 Nautilus Battery Pencil Sharpener</t>
  </si>
  <si>
    <t>US-2017-160206</t>
  </si>
  <si>
    <t>MY-18295</t>
  </si>
  <si>
    <t>Muhammed Yedwab</t>
  </si>
  <si>
    <t>Milwaukee</t>
  </si>
  <si>
    <t>TEC-PH-10000148</t>
  </si>
  <si>
    <t>Cyber Acoustics AC-202b Speech Recognition Stereo Headset</t>
  </si>
  <si>
    <t>CA-2017-111213</t>
  </si>
  <si>
    <t>FP-14320</t>
  </si>
  <si>
    <t>Frank Preis</t>
  </si>
  <si>
    <t>OFF-BI-10004140</t>
  </si>
  <si>
    <t>Avery Non-Stick Binders</t>
  </si>
  <si>
    <t>OFF-SU-10000946</t>
  </si>
  <si>
    <t>Staple remover</t>
  </si>
  <si>
    <t>FUR-CH-10000454</t>
  </si>
  <si>
    <t>Hon Deluxe Fabric Upholstered Stacking Chairs, Rounded Back</t>
  </si>
  <si>
    <t>CA-2017-166674</t>
  </si>
  <si>
    <t>RB-19360</t>
  </si>
  <si>
    <t>Raymond Buch</t>
  </si>
  <si>
    <t>Auburn</t>
  </si>
  <si>
    <t>TEC-PH-10002365</t>
  </si>
  <si>
    <t>Belkin Grip Candy Sheer Case / Cover for iPhone 5 and 5S</t>
  </si>
  <si>
    <t>CA-2017-103947</t>
  </si>
  <si>
    <t>BB-10990</t>
  </si>
  <si>
    <t>Barry Blumstein</t>
  </si>
  <si>
    <t>Sierra Vista</t>
  </si>
  <si>
    <t>OFF-AP-10002350</t>
  </si>
  <si>
    <t>Belkin F9H710-06 7 Outlet SurgeMaster Surge Protector</t>
  </si>
  <si>
    <t>CA-2017-127985</t>
  </si>
  <si>
    <t>DB-12910</t>
  </si>
  <si>
    <t>daniel byrd</t>
  </si>
  <si>
    <t>Columbus</t>
  </si>
  <si>
    <t>FUR-FU-10003274</t>
  </si>
  <si>
    <t>Regeneration Desk Collection</t>
  </si>
  <si>
    <t>raymond buch</t>
  </si>
  <si>
    <t>OFF-AR-10000588</t>
  </si>
  <si>
    <t>Newell 345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</si>
  <si>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</si>
  <si>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</si>
  <si>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</si>
  <si>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</si>
  <si>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</si>
  <si>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</si>
  <si>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OFF-FA-10003112</t>
  </si>
  <si>
    <t>Staples</t>
  </si>
  <si>
    <t>CA-2018-147942</t>
  </si>
  <si>
    <t>MS-17365</t>
  </si>
  <si>
    <t>Maribeth Schnelling</t>
  </si>
  <si>
    <t>San Francisco</t>
  </si>
  <si>
    <t>OFF-BI-10001294</t>
  </si>
  <si>
    <t>Fellowes Binding Cases</t>
  </si>
  <si>
    <t>OFF-LA-10003663</t>
  </si>
  <si>
    <t>Avery 498</t>
  </si>
  <si>
    <t>CA-2018-134495</t>
  </si>
  <si>
    <t>BF-11020</t>
  </si>
  <si>
    <t>Barry FranzÃ¶sisch</t>
  </si>
  <si>
    <t>Jacksonville</t>
  </si>
  <si>
    <t>Florida</t>
  </si>
  <si>
    <t>FUR-CH-10003774</t>
  </si>
  <si>
    <t>Global Wood Trimmed Manager's Task Chair, Khaki</t>
  </si>
  <si>
    <t>CA-2018-129028</t>
  </si>
  <si>
    <t>GB-14530</t>
  </si>
  <si>
    <t>George Bell</t>
  </si>
  <si>
    <t>Florence</t>
  </si>
  <si>
    <t>FUR-FU-10004006</t>
  </si>
  <si>
    <t>Deflect-o DuraMat Lighweight, Studded, Beveled Mat for Low Pile Carpeting</t>
  </si>
  <si>
    <t>CA-2018-145877</t>
  </si>
  <si>
    <t>AS-10090</t>
  </si>
  <si>
    <t>Adam Shillingsburg</t>
  </si>
  <si>
    <t>Springfield</t>
  </si>
  <si>
    <t>OFF-EN-10001990</t>
  </si>
  <si>
    <t>Envelopes</t>
  </si>
  <si>
    <t>Staple envelope</t>
  </si>
  <si>
    <t>CA-2018-118360</t>
  </si>
  <si>
    <t>JC-15775</t>
  </si>
  <si>
    <t>John Castell</t>
  </si>
  <si>
    <t>OFF-PA-10000791</t>
  </si>
  <si>
    <t>Wirebound Message Books, Four 2 3/4 x 5 Forms per Page, 200 Sets per Book</t>
  </si>
  <si>
    <t>CA-2018-149881</t>
  </si>
  <si>
    <t>NC-18535</t>
  </si>
  <si>
    <t>Nick Crebassa</t>
  </si>
  <si>
    <t>TEC-MA-10000418</t>
  </si>
  <si>
    <t>Cubify CubeX 3D Printer Double Head Print</t>
  </si>
  <si>
    <t>BARRY FRANZÃ–SISCH</t>
  </si>
  <si>
    <t>OFF-AP-10002222</t>
  </si>
  <si>
    <t>Staple holder</t>
  </si>
  <si>
    <t>OFF-ST-10000649</t>
  </si>
  <si>
    <t>Hanging Personal Folder File</t>
  </si>
  <si>
    <t>FUR-BO-10003894</t>
  </si>
  <si>
    <t>Safco Value Mate Steel Bookcase, Baked Enamel Finish on Steel, Black</t>
  </si>
  <si>
    <t>barry franzÃ¶sisch</t>
  </si>
  <si>
    <t>OFF-LA-10000262</t>
  </si>
  <si>
    <t>Avery 494</t>
  </si>
  <si>
    <t>TEC-PH-10004897</t>
  </si>
  <si>
    <t>Mediabridge Sport Armband iPhone 5s</t>
  </si>
  <si>
    <t>CA-2016-104486</t>
  </si>
  <si>
    <t>PO-18850</t>
  </si>
  <si>
    <t>PATRICK O'BRILL</t>
  </si>
  <si>
    <t>OFF-SU-10002573</t>
  </si>
  <si>
    <t>Acme 10" Easy Grip Assistive Scissors</t>
  </si>
  <si>
    <t>patrick o'brill</t>
  </si>
  <si>
    <t>OFF-BI-10000309</t>
  </si>
  <si>
    <t>GBC Twin Loop Wire Binding Elements, 9/16" Spine, Black</t>
  </si>
  <si>
    <t>CA-2016-161998</t>
  </si>
  <si>
    <t>DB-13120</t>
  </si>
  <si>
    <t>David Bremer</t>
  </si>
  <si>
    <t>Tampa</t>
  </si>
  <si>
    <t>OFF-SU-10004261</t>
  </si>
  <si>
    <t>Fiskars 8" Scissors, 2/Pack</t>
  </si>
  <si>
    <t>OFF-AR-10004022</t>
  </si>
  <si>
    <t>Panasonic KP-380BK Classic Electric Pencil Sharpener</t>
  </si>
  <si>
    <t>CA-2016-145821</t>
  </si>
  <si>
    <t>JB-15400</t>
  </si>
  <si>
    <t>Jennifer Braxton</t>
  </si>
  <si>
    <t>TEC-PH-10004348</t>
  </si>
  <si>
    <t>OtterBox Defender Series Case - iPhone 5c</t>
  </si>
  <si>
    <t>Patrick O'Brill</t>
  </si>
  <si>
    <t>OFF-ST-10000876</t>
  </si>
  <si>
    <t>Eldon Simplefile Box Office</t>
  </si>
  <si>
    <t>CA-2017-164784</t>
  </si>
  <si>
    <t>HF-14995</t>
  </si>
  <si>
    <t>HERBERT FLENTYE</t>
  </si>
  <si>
    <t>Memphis</t>
  </si>
  <si>
    <t>Tennessee</t>
  </si>
  <si>
    <t>OFF-LA-10001569</t>
  </si>
  <si>
    <t>Avery 499</t>
  </si>
  <si>
    <t>FUR-TA-10004534</t>
  </si>
  <si>
    <t>Bevis 44 x 96 Conference Tables</t>
  </si>
  <si>
    <t>Herbert Flentye</t>
  </si>
  <si>
    <t>OFF-BI-10002954</t>
  </si>
  <si>
    <t>Newell 3-Hole Punched Plastic Slotted Magazine Holders for Binders</t>
  </si>
  <si>
    <t>CA-2017-101525</t>
  </si>
  <si>
    <t>CM-12235</t>
  </si>
  <si>
    <t>CHRIS MCAFEE</t>
  </si>
  <si>
    <t>Little Rock</t>
  </si>
  <si>
    <t>OFF-PA-10001497</t>
  </si>
  <si>
    <t>Xerox 1914</t>
  </si>
  <si>
    <t>chris mcafee</t>
  </si>
  <si>
    <t>OFF-PA-10003936</t>
  </si>
  <si>
    <t>Xerox 1994</t>
  </si>
  <si>
    <t>Chris McAfee</t>
  </si>
  <si>
    <t>OFF-AR-10000716</t>
  </si>
  <si>
    <t>DIXON Ticonderoga Erasable Checking Pencils</t>
  </si>
  <si>
    <t>CA-2018-102204</t>
  </si>
  <si>
    <t>CJ-12010</t>
  </si>
  <si>
    <t>CAROLINE JUMPER</t>
  </si>
  <si>
    <t>FUR-CH-10002024</t>
  </si>
  <si>
    <t>HON 5400 Series Task Chairs for Big and Tall</t>
  </si>
  <si>
    <t>CA-2018-110198</t>
  </si>
  <si>
    <t>AG-10900</t>
  </si>
  <si>
    <t>ARTHUR GAINER</t>
  </si>
  <si>
    <t>Coral Springs</t>
  </si>
  <si>
    <t>OFF-LA-10004409</t>
  </si>
  <si>
    <t>Avery 492</t>
  </si>
  <si>
    <t>CA-2018-110212</t>
  </si>
  <si>
    <t>SJ-20125</t>
  </si>
  <si>
    <t>sanjit jacobs</t>
  </si>
  <si>
    <t>Texarkana</t>
  </si>
  <si>
    <t>TEC-AC-10002331</t>
  </si>
  <si>
    <t>Maxell 74 Minute CDR, 10/Pack</t>
  </si>
  <si>
    <t>OFF-SU-10001212</t>
  </si>
  <si>
    <t>Kleencut Forged Office Shears by Acme United Corporation</t>
  </si>
  <si>
    <t>Caroline Jumper</t>
  </si>
  <si>
    <t>FUR-TA-10001889</t>
  </si>
  <si>
    <t>Bush Advantage Collection Racetrack Conference Table</t>
  </si>
  <si>
    <t>Arthur Gainer</t>
  </si>
  <si>
    <t>FUR-BO-10001798</t>
  </si>
  <si>
    <t>Bush Somerset Collection Bookcase</t>
  </si>
  <si>
    <t>CA-2015-131926</t>
  </si>
  <si>
    <t>DW-13480</t>
  </si>
  <si>
    <t>Lakeville</t>
  </si>
  <si>
    <t>OFF-ST-10002276</t>
  </si>
  <si>
    <t>Safco Steel Mobile File Cart</t>
  </si>
  <si>
    <t>Dianna Wilson</t>
  </si>
  <si>
    <t>OFF-AP-10002945</t>
  </si>
  <si>
    <t>Honeywell Enviracaire Portable HEPA Air Cleaner for 17' x 22' Room</t>
  </si>
  <si>
    <t>US-2015-157070</t>
  </si>
  <si>
    <t>QJ-19255</t>
  </si>
  <si>
    <t>Quincy Jones</t>
  </si>
  <si>
    <t>Detroit</t>
  </si>
  <si>
    <t>Michigan</t>
  </si>
  <si>
    <t>OFF-BI-10001765</t>
  </si>
  <si>
    <t>Wilson Jones Heavy-Duty Casebound Ring Binders with Metal Hinges</t>
  </si>
  <si>
    <t>OFF-AP-10004859</t>
  </si>
  <si>
    <t>Acco 6 Outlet Guardian Premium Surge Suppressor</t>
  </si>
  <si>
    <t>US-2015-165659</t>
  </si>
  <si>
    <t>LT-17110</t>
  </si>
  <si>
    <t>Liz Thompson</t>
  </si>
  <si>
    <t>TEC-PH-10002563</t>
  </si>
  <si>
    <t>Adtran 1202752G1</t>
  </si>
  <si>
    <t>liz thompson</t>
  </si>
  <si>
    <t>FUR-FU-10001935</t>
  </si>
  <si>
    <t>3M Hangers With Command Adhesive</t>
  </si>
  <si>
    <t>OFF-PA-10000061</t>
  </si>
  <si>
    <t>Xerox 205</t>
  </si>
  <si>
    <t>OFF-PA-10004082</t>
  </si>
  <si>
    <t>Adams Telephone Message Book w/Frequently-Called Numbers Space, 400 Messages per Book</t>
  </si>
  <si>
    <t>CA-2015-111003</t>
  </si>
  <si>
    <t>CR-12625</t>
  </si>
  <si>
    <t>COREY ROPER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</si>
  <si>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</si>
  <si>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</si>
  <si>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</si>
  <si>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</si>
  <si>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</si>
  <si>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US-2016-132836</t>
  </si>
  <si>
    <t>AJ-10945</t>
  </si>
  <si>
    <t>Ashley Jarboe</t>
  </si>
  <si>
    <t>OFF-LA-10004178</t>
  </si>
  <si>
    <t>Avery 491</t>
  </si>
  <si>
    <t>TEC-PH-10001299</t>
  </si>
  <si>
    <t>Polycom CX300 Desktop Phone USB VoIP phone</t>
  </si>
  <si>
    <t>OFF-BI-10004224</t>
  </si>
  <si>
    <t>Catalog Binders with Expanding Posts</t>
  </si>
  <si>
    <t>TEC-PH-10001300</t>
  </si>
  <si>
    <t>iKross Bluetooth Portable Keyboard + Cell Phone Stand Holder + Brush for Apple iPhone 5S 5C 5, 4S 4</t>
  </si>
  <si>
    <t>US-2016-163685</t>
  </si>
  <si>
    <t>KE-16420</t>
  </si>
  <si>
    <t>KATRINA EDELMAN</t>
  </si>
  <si>
    <t>San Antonio</t>
  </si>
  <si>
    <t>OFF-PA-10002606</t>
  </si>
  <si>
    <t>Xerox 1928</t>
  </si>
  <si>
    <t>katrina edelman</t>
  </si>
  <si>
    <t>OFF-BI-10001890</t>
  </si>
  <si>
    <t>Avery Poly Binder Pockets</t>
  </si>
  <si>
    <t>CA-2016-161242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</si>
  <si>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</si>
  <si>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</si>
  <si>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</si>
  <si>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</si>
  <si>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CA-2018-106831</t>
  </si>
  <si>
    <t>FH-14350</t>
  </si>
  <si>
    <t>Fred Harton</t>
  </si>
  <si>
    <t>Dublin</t>
  </si>
  <si>
    <t>OFF-PA-10000682</t>
  </si>
  <si>
    <t>Xerox 1924</t>
  </si>
  <si>
    <t>US-2018-112928</t>
  </si>
  <si>
    <t>Toledo</t>
  </si>
  <si>
    <t>OFF-AP-10002287</t>
  </si>
  <si>
    <t>Eureka Sanitaire  Multi-Pro Heavy-Duty Upright, Disposable Bags</t>
  </si>
  <si>
    <t>TEC-PH-10001700</t>
  </si>
  <si>
    <t>Panasonic KX-TG6844B Expandable Digital Cordless Telephone</t>
  </si>
  <si>
    <t>BW-11065</t>
  </si>
  <si>
    <t>OFF-ST-10002756</t>
  </si>
  <si>
    <t>Tennsco Stur-D-Stor Boltless Shelving, 5 Shelves, 24" Deep, Sand</t>
  </si>
  <si>
    <t>OFF-BI-10003429</t>
  </si>
  <si>
    <t>Cardinal HOLDit! Binder Insert Strips,Extra Strips</t>
  </si>
  <si>
    <t>CA-2018-146493</t>
  </si>
  <si>
    <t>CV-12805</t>
  </si>
  <si>
    <t>Cynthia Voltz</t>
  </si>
  <si>
    <t>Fremont</t>
  </si>
  <si>
    <t>OFF-BI-10003676</t>
  </si>
  <si>
    <t>GBC Standard Recycled Report Covers, Clear Plastic Sheets</t>
  </si>
  <si>
    <t>CA-2015-160773</t>
  </si>
  <si>
    <t>LW-16825</t>
  </si>
  <si>
    <t>Laurel Workman</t>
  </si>
  <si>
    <t>Deltona</t>
  </si>
  <si>
    <t>TEC-PH-10004586</t>
  </si>
  <si>
    <t>Wilson SignalBoost 841262 DB PRO Amplifier Kit</t>
  </si>
  <si>
    <t>CA-2015-153150</t>
  </si>
  <si>
    <t>Dl-13600</t>
  </si>
  <si>
    <t>Dorris liebe</t>
  </si>
  <si>
    <t>OFF-BI-10003355</t>
  </si>
  <si>
    <t>Cardinal Holdit Business Card Pockets</t>
  </si>
  <si>
    <t>OFF-BI-10000546</t>
  </si>
  <si>
    <t>Avery Durable Binders</t>
  </si>
  <si>
    <t>CA-2017-152163</t>
  </si>
  <si>
    <t>Same Day</t>
  </si>
  <si>
    <t>JF-15355</t>
  </si>
  <si>
    <t>JAY FEIN</t>
  </si>
  <si>
    <t>Columbia</t>
  </si>
  <si>
    <t>OFF-BI-10002215</t>
  </si>
  <si>
    <t>Wilson Jones Hanging View Binder, White, 1"</t>
  </si>
  <si>
    <t>US-2017-126431</t>
  </si>
  <si>
    <t>SU-20665</t>
  </si>
  <si>
    <t>Stephanie Ulpright</t>
  </si>
  <si>
    <t>TEC-AC-10001635</t>
  </si>
  <si>
    <t>KeyTronicÂ KT400U2 -Â KeyboardÂ - Black</t>
  </si>
  <si>
    <t>US-2017-158680</t>
  </si>
  <si>
    <t>NZ-18565</t>
  </si>
  <si>
    <t>nick zandusky</t>
  </si>
  <si>
    <t>stephanie ulpright</t>
  </si>
  <si>
    <t>OFF-LA-10001474</t>
  </si>
  <si>
    <t>Avery 477</t>
  </si>
  <si>
    <t>CA-2017-139997</t>
  </si>
  <si>
    <t>EM-14140</t>
  </si>
  <si>
    <t>Eugene Moren</t>
  </si>
  <si>
    <t>Lehi</t>
  </si>
  <si>
    <t>TEC-CO-10000971</t>
  </si>
  <si>
    <t>Copiers</t>
  </si>
  <si>
    <t>Hewlett Packard 310 Color Digital Copier</t>
  </si>
  <si>
    <t>Jay Fein</t>
  </si>
  <si>
    <t>OFF-PA-10000788</t>
  </si>
  <si>
    <t>Xerox 210</t>
  </si>
  <si>
    <t>OFF-PA-10001950</t>
  </si>
  <si>
    <t>Southworth 25% Cotton Antique Laid Paper &amp; Envelopes</t>
  </si>
  <si>
    <t>OFF-BI-10003364</t>
  </si>
  <si>
    <t>Binding Machine Supplies</t>
  </si>
  <si>
    <t>US-2018-148362</t>
  </si>
  <si>
    <t>KF-16285</t>
  </si>
  <si>
    <t>Karen Ferguson</t>
  </si>
  <si>
    <t>Indianapolis</t>
  </si>
  <si>
    <t>Indiana</t>
  </si>
  <si>
    <t>OFF-BI-10003656</t>
  </si>
  <si>
    <t>Fellowes PB200 Plastic Comb Binding Machine</t>
  </si>
  <si>
    <t>KAREN FERGUSON</t>
  </si>
  <si>
    <t>OFF-ST-10001128</t>
  </si>
  <si>
    <t>Carina Mini System Audio Rack, Model AR050B</t>
  </si>
  <si>
    <t>karen ferguson</t>
  </si>
  <si>
    <t>OFF-PA-10003441</t>
  </si>
  <si>
    <t>Xerox 226</t>
  </si>
  <si>
    <t>CA-2015-117345</t>
  </si>
  <si>
    <t>BF-10975</t>
  </si>
  <si>
    <t>Barbara Fisher</t>
  </si>
  <si>
    <t>Charlotte</t>
  </si>
  <si>
    <t>OFF-PA-10002377</t>
  </si>
  <si>
    <t>Xerox 1916</t>
  </si>
  <si>
    <t>OFF-AP-10001005</t>
  </si>
  <si>
    <t>Honeywell Quietcare HEPA Air Cleaner</t>
  </si>
  <si>
    <t>CA-2015-152296</t>
  </si>
  <si>
    <t>IL-15100</t>
  </si>
  <si>
    <t>Ivan Liston</t>
  </si>
  <si>
    <t>OFF-BI-10004506</t>
  </si>
  <si>
    <t>Wilson Jones data.warehouse D-Ring Binders with DublLock</t>
  </si>
  <si>
    <t>FUR-FU-10000629</t>
  </si>
  <si>
    <t>9-3/4 Diameter Round Wall Clock</t>
  </si>
  <si>
    <t>CA-2015-162684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</si>
  <si>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</si>
  <si>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</si>
  <si>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</si>
  <si>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</si>
  <si>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</si>
  <si>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</si>
  <si>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CA-2016-153388</t>
  </si>
  <si>
    <t>PC-19000</t>
  </si>
  <si>
    <t>Pauline Chand</t>
  </si>
  <si>
    <t>FUR-TA-10003715</t>
  </si>
  <si>
    <t>Hon 2111 Invitation Series Corner Table</t>
  </si>
  <si>
    <t>PAULINE CHAND</t>
  </si>
  <si>
    <t>OFF-AR-10001868</t>
  </si>
  <si>
    <t>Prang Dustless Chalk Sticks</t>
  </si>
  <si>
    <t>CA-2017-144337</t>
  </si>
  <si>
    <t>SG-20890</t>
  </si>
  <si>
    <t>Susan Gilcrest</t>
  </si>
  <si>
    <t>Amarillo</t>
  </si>
  <si>
    <t>OFF-PA-10000249</t>
  </si>
  <si>
    <t>CA-2017-155978</t>
  </si>
  <si>
    <t>TS-21205</t>
  </si>
  <si>
    <t>thomas seio</t>
  </si>
  <si>
    <t>Riverside</t>
  </si>
  <si>
    <t>OFF-AP-10002892</t>
  </si>
  <si>
    <t>Belkin F5C206VTEL 6 Outlet Surge</t>
  </si>
  <si>
    <t>CA-2017-132990</t>
  </si>
  <si>
    <t>KM-16660</t>
  </si>
  <si>
    <t>Khloe Miller</t>
  </si>
  <si>
    <t>FUR-FU-10004864</t>
  </si>
  <si>
    <t>Eldon 500 Class Desk Accessories</t>
  </si>
  <si>
    <t>THOMAS SEIO</t>
  </si>
  <si>
    <t>TEC-PH-10002885</t>
  </si>
  <si>
    <t>Apple iPhone 5</t>
  </si>
  <si>
    <t>CA-2018-133235</t>
  </si>
  <si>
    <t>LH-16750</t>
  </si>
  <si>
    <t>larry hughes</t>
  </si>
  <si>
    <t>TEC-PH-10002660</t>
  </si>
  <si>
    <t>Nortel Networks T7316 E Nt8 B27</t>
  </si>
  <si>
    <t>CA-2018-162691</t>
  </si>
  <si>
    <t>AS-10045</t>
  </si>
  <si>
    <t>Aaron Smayling</t>
  </si>
  <si>
    <t>Austin</t>
  </si>
  <si>
    <t>TEC-MA-10000488</t>
  </si>
  <si>
    <t>Bady BDG101FRU Card Printer</t>
  </si>
  <si>
    <t>CA-2018-168942</t>
  </si>
  <si>
    <t>EM-13960</t>
  </si>
  <si>
    <t>Eric Murdock</t>
  </si>
  <si>
    <t>OFF-ST-10004340</t>
  </si>
  <si>
    <t>Fellowes Mobile File Cart, Black</t>
  </si>
  <si>
    <t>CA-2018-124576</t>
  </si>
  <si>
    <t>HK-14890</t>
  </si>
  <si>
    <t>Heather Kirkland</t>
  </si>
  <si>
    <t>Salinas</t>
  </si>
  <si>
    <t>OFF-BI-10002735</t>
  </si>
  <si>
    <t>GBC Prestige Therm-A-Bind Covers</t>
  </si>
  <si>
    <t>OFF-PA-10003729</t>
  </si>
  <si>
    <t>Xerox 1998</t>
  </si>
  <si>
    <t>AT-10735</t>
  </si>
  <si>
    <t>Annie Thurman</t>
  </si>
  <si>
    <t>Chicago</t>
  </si>
  <si>
    <t>TEC-PH-10003931</t>
  </si>
  <si>
    <t>JBL Micro Wireless Portable Bluetooth Speaker</t>
  </si>
  <si>
    <t>CA-2015-109855</t>
  </si>
  <si>
    <t>LH-16900</t>
  </si>
  <si>
    <t>Lena Hernandez</t>
  </si>
  <si>
    <t>OFF-BI-10004716</t>
  </si>
  <si>
    <t>Wilson Jones Hanging Recycled Pressboard Data Binders</t>
  </si>
  <si>
    <t>TEC-AC-10002842</t>
  </si>
  <si>
    <t>WD My Passport Ultra 2TB Portable External Hard Drive</t>
  </si>
  <si>
    <t>CA-2015-126522</t>
  </si>
  <si>
    <t>LT-16765</t>
  </si>
  <si>
    <t>Larry Tron</t>
  </si>
  <si>
    <t>Escondido</t>
  </si>
  <si>
    <t>OFF-AR-10004042</t>
  </si>
  <si>
    <t>BOSTON Model 1800 Electric Pencil Sharpeners, Putty/Woodgrain</t>
  </si>
  <si>
    <t>CA-2015-165428</t>
  </si>
  <si>
    <t>JL-15130</t>
  </si>
  <si>
    <t>Jack Lebron</t>
  </si>
  <si>
    <t>OFF-PA-10004100</t>
  </si>
  <si>
    <t>Xerox 216</t>
  </si>
  <si>
    <t>OFF-BI-10002949</t>
  </si>
  <si>
    <t>Prestige Round Ring Binders</t>
  </si>
  <si>
    <t>CA-2016-104626</t>
  </si>
  <si>
    <t>DR-12940</t>
  </si>
  <si>
    <t>Daniel Raglin</t>
  </si>
  <si>
    <t>OFF-BI-10001510</t>
  </si>
  <si>
    <t>Deluxe Heavy-Duty Vinyl Round Ring Binder</t>
  </si>
  <si>
    <t>CA-2016-137946</t>
  </si>
  <si>
    <t>DB-13615</t>
  </si>
  <si>
    <t>doug bickford</t>
  </si>
  <si>
    <t>TEC-CO-10001449</t>
  </si>
  <si>
    <t>Hewlett Packard LaserJet 3310 Copier</t>
  </si>
  <si>
    <t>Doug Bickford</t>
  </si>
  <si>
    <t>FUR-FU-10000308</t>
  </si>
  <si>
    <t>Deflect-o Glass Clear Studded Chair Mats</t>
  </si>
  <si>
    <t>OFF-BI-10001922</t>
  </si>
  <si>
    <t>Storex Dura Pro Binders</t>
  </si>
  <si>
    <t>FUR-CH-10003817</t>
  </si>
  <si>
    <t>Global Value Steno Chair, Gray</t>
  </si>
  <si>
    <t>CA-2017-116526</t>
  </si>
  <si>
    <t>JA-15970</t>
  </si>
  <si>
    <t>Joseph Airdo</t>
  </si>
  <si>
    <t>OFF-BI-10000320</t>
  </si>
  <si>
    <t>GBC Plastic Binding Combs</t>
  </si>
  <si>
    <t>OFF-BI-10004728</t>
  </si>
  <si>
    <t>Wilson Jones Turn Tabs Binder Tool for Ring Binders</t>
  </si>
  <si>
    <t>OFF-BI-10001116</t>
  </si>
  <si>
    <t>Wilson Jones 1" Hanging DublLock Ring Binders</t>
  </si>
  <si>
    <t>OFF-AR-10004999</t>
  </si>
  <si>
    <t>Newell 315</t>
  </si>
  <si>
    <t>CA-2017-129714</t>
  </si>
  <si>
    <t>AB-10060</t>
  </si>
  <si>
    <t>adam bellavance</t>
  </si>
  <si>
    <t>OFF-BI-10004995</t>
  </si>
  <si>
    <t>GBC DocuBind P400 Electric Binding System</t>
  </si>
  <si>
    <t>Adam Bellavance</t>
  </si>
  <si>
    <t>OFF-PA-10001970</t>
  </si>
  <si>
    <t>Xerox 1881</t>
  </si>
  <si>
    <t>ADAM BELLAVANCE</t>
  </si>
  <si>
    <t>OFF-BI-10002160</t>
  </si>
  <si>
    <t>Acco Hanging Data Binders</t>
  </si>
  <si>
    <t>TEC-AC-10000290</t>
  </si>
  <si>
    <t>Sabrent 4-Port USB 2.0 Hub</t>
  </si>
  <si>
    <t>CA-2017-151561</t>
  </si>
  <si>
    <t>PG-18820</t>
  </si>
  <si>
    <t>patrick gardner</t>
  </si>
  <si>
    <t>Howard Miller 14-1/2" Diameter Chrome Round Wall Clock</t>
  </si>
  <si>
    <t>OFF-AP-10002457</t>
  </si>
  <si>
    <t>Eureka The Boss Plus 12-Amp Hard Box Upright Vacuum, Red</t>
  </si>
  <si>
    <t>CA-2017-120859</t>
  </si>
  <si>
    <t>OFF-EN-10001335</t>
  </si>
  <si>
    <t>White Business Envelopes with Contemporary Seam, Recycled White Business Envelopes</t>
  </si>
  <si>
    <t>CA-2017-155481</t>
  </si>
  <si>
    <t>DK-13225</t>
  </si>
  <si>
    <t>dean katz</t>
  </si>
  <si>
    <t>TEC-PH-10002293</t>
  </si>
  <si>
    <t>Anker 36W 4-Port USB Wall Charger Travel Power Adapter for iPhone 5s 5c 5</t>
  </si>
  <si>
    <t>Patrick Gardner</t>
  </si>
  <si>
    <t>Dean Katz</t>
  </si>
  <si>
    <t>OFF-PA-10004675</t>
  </si>
  <si>
    <t>Telephone Message Books with Fax/Mobile Section, 5 1/2" x 3 3/16"</t>
  </si>
  <si>
    <t>TEC-AC-10003399</t>
  </si>
  <si>
    <t>Memorex Mini Travel Drive 64 GB USB 2.0 Flash Drive</t>
  </si>
  <si>
    <t>OFF-FA-10002780</t>
  </si>
  <si>
    <t>CA-2017-124583</t>
  </si>
  <si>
    <t>LB-16795</t>
  </si>
  <si>
    <t>laurel beltran</t>
  </si>
  <si>
    <t>Huntington Beach</t>
  </si>
  <si>
    <t>OFF-EN-10002500</t>
  </si>
  <si>
    <t>Globe Weis Peel &amp; Seel First Class Envelopes</t>
  </si>
  <si>
    <t>CA-2018-128041</t>
  </si>
  <si>
    <t>RW-19540</t>
  </si>
  <si>
    <t>Rick Wilson</t>
  </si>
  <si>
    <t>FUR-TA-10002607</t>
  </si>
  <si>
    <t>KI Conference Tables</t>
  </si>
  <si>
    <t>CA-2018-107909</t>
  </si>
  <si>
    <t>SS-20875</t>
  </si>
  <si>
    <t>Sung Shariari</t>
  </si>
  <si>
    <t>Redmond</t>
  </si>
  <si>
    <t>OFF-BI-10003476</t>
  </si>
  <si>
    <t>Avery Metallic Poly Binders</t>
  </si>
  <si>
    <t>TEC-AC-10001998</t>
  </si>
  <si>
    <t>LogitechÂ LS21 Speaker System - PC Multimedia - 2.1-CH - Wired</t>
  </si>
  <si>
    <t>CA-2018-131625</t>
  </si>
  <si>
    <t>BN-11515</t>
  </si>
  <si>
    <t>Bradley Nguyen</t>
  </si>
  <si>
    <t>FUR-FU-10004960</t>
  </si>
  <si>
    <t>Seth Thomas 12" Clock w/ Goldtone Case</t>
  </si>
  <si>
    <t>US-2018-135230</t>
  </si>
  <si>
    <t>CK-12325</t>
  </si>
  <si>
    <t>Christine Kargatis</t>
  </si>
  <si>
    <t>OFF-AR-10001166</t>
  </si>
  <si>
    <t>Staples in misc. colors</t>
  </si>
  <si>
    <t>CA-2018-145653</t>
  </si>
  <si>
    <t>CA-12775</t>
  </si>
  <si>
    <t>Cynthia Arntzen</t>
  </si>
  <si>
    <t>FUR-CH-10004875</t>
  </si>
  <si>
    <t>Harbour Creations 67200 Series Stacking Chairs</t>
  </si>
  <si>
    <t>NF-18475</t>
  </si>
  <si>
    <t>Neil FranzÃ¶sisch</t>
  </si>
  <si>
    <t>Reno</t>
  </si>
  <si>
    <t>Nevada</t>
  </si>
  <si>
    <t>OFF-FA-10000254</t>
  </si>
  <si>
    <t>Sterling Rubber Bands by Alliance</t>
  </si>
  <si>
    <t>CA-2016-166135</t>
  </si>
  <si>
    <t>SC-20440</t>
  </si>
  <si>
    <t>Shaun Chance</t>
  </si>
  <si>
    <t>Aurora</t>
  </si>
  <si>
    <t>OFF-ST-10002974</t>
  </si>
  <si>
    <t>Trav-L-File Heavy-Duty Shuttle II, Black</t>
  </si>
  <si>
    <t>CA-2016-148873</t>
  </si>
  <si>
    <t>Quincy</t>
  </si>
  <si>
    <t>OFF-BI-10003196</t>
  </si>
  <si>
    <t>Accohide Poly Flexible Ring Binders</t>
  </si>
  <si>
    <t>ERIC MURDOCK</t>
  </si>
  <si>
    <t>TEC-AC-10003657</t>
  </si>
  <si>
    <t>Lenovo 17-Key USB Numeric Keypad</t>
  </si>
  <si>
    <t>CA-2016-115392</t>
  </si>
  <si>
    <t>RM-19675</t>
  </si>
  <si>
    <t>robert marley</t>
  </si>
  <si>
    <t>Cambridge</t>
  </si>
  <si>
    <t>TEC-PH-10002496</t>
  </si>
  <si>
    <t>Cisco SPA301</t>
  </si>
  <si>
    <t>CA-2016-156566</t>
  </si>
  <si>
    <t>Portland</t>
  </si>
  <si>
    <t>Oregon</t>
  </si>
  <si>
    <t>TEC-PH-10001817</t>
  </si>
  <si>
    <t>Wilson Electronics DB Pro Signal Booster</t>
  </si>
  <si>
    <t>Robert Marley</t>
  </si>
  <si>
    <t>OFF-BI-10000829</t>
  </si>
  <si>
    <t>CA-2017-111794</t>
  </si>
  <si>
    <t>HG-15025</t>
  </si>
  <si>
    <t>HUNTER GLANTZ</t>
  </si>
  <si>
    <t>OFF-PA-10000474</t>
  </si>
  <si>
    <t>hunter glantz</t>
  </si>
  <si>
    <t>TEC-AC-10003832</t>
  </si>
  <si>
    <t>ImationÂ 16GB Mini TravelDrive USB 2.0Â Flash Drive</t>
  </si>
  <si>
    <t>CA-2017-116918</t>
  </si>
  <si>
    <t>JK-15205</t>
  </si>
  <si>
    <t>Jamie Kunitz</t>
  </si>
  <si>
    <t>Hialeah</t>
  </si>
  <si>
    <t>jamie kunitz</t>
  </si>
  <si>
    <t>OFF-AR-10003631</t>
  </si>
  <si>
    <t>CA-2017-139157</t>
  </si>
  <si>
    <t>GM-14680</t>
  </si>
  <si>
    <t>GREG MATTHIAS</t>
  </si>
  <si>
    <t>FUR-TA-10003238</t>
  </si>
  <si>
    <t>Chromcraft Bull-Nose Wood 48" x 96" Rectangular Conference Tables</t>
  </si>
  <si>
    <t>CA-2017-157686</t>
  </si>
  <si>
    <t>BD-11620</t>
  </si>
  <si>
    <t>Brian DeCherney</t>
  </si>
  <si>
    <t>FUR-CH-10001146</t>
  </si>
  <si>
    <t>Global Value Mid-Back Manager's Chair, Gray</t>
  </si>
  <si>
    <t>CA-2017-155992</t>
  </si>
  <si>
    <t>CC-12220</t>
  </si>
  <si>
    <t>Chris Cortes</t>
  </si>
  <si>
    <t>La Porte</t>
  </si>
  <si>
    <t>TEC-PH-10000215</t>
  </si>
  <si>
    <t>Plantronics CordlessÂ Phone HeadsetÂ with In-line Volume - M214C</t>
  </si>
  <si>
    <t>FUR-FU-10003724</t>
  </si>
  <si>
    <t>Westinghouse Clip-On Gooseneck Lamps</t>
  </si>
  <si>
    <t>CA-2018-129378</t>
  </si>
  <si>
    <t>NS-18505</t>
  </si>
  <si>
    <t>neola schneider</t>
  </si>
  <si>
    <t>San Jose</t>
  </si>
  <si>
    <t>CA-2018-152275</t>
  </si>
  <si>
    <t>KH-16630</t>
  </si>
  <si>
    <t>ken heidel</t>
  </si>
  <si>
    <t>OFF-AR-10000369</t>
  </si>
  <si>
    <t>Design Ebony Sketching Pencil</t>
  </si>
  <si>
    <t>CA-2018-156951</t>
  </si>
  <si>
    <t>EB-13840</t>
  </si>
  <si>
    <t>ellis ballard</t>
  </si>
  <si>
    <t>FUR-CH-10004997</t>
  </si>
  <si>
    <t>Hon Every-Day Series Multi-Task Chairs</t>
  </si>
  <si>
    <t>NEOLA SCHNEIDER</t>
  </si>
  <si>
    <t>OFF-AP-10000576</t>
  </si>
  <si>
    <t>Belkin 325VA UPS Surge Protector, 6'</t>
  </si>
  <si>
    <t>Ellis Ballard</t>
  </si>
  <si>
    <t>OFF-PA-10004530</t>
  </si>
  <si>
    <t>Personal Creations Ink Jet Cards and Labels</t>
  </si>
  <si>
    <t>Neola Schneider</t>
  </si>
  <si>
    <t>FUR-CH-10000553</t>
  </si>
  <si>
    <t>Metal Folding Chairs, Beige, 4/Carton</t>
  </si>
  <si>
    <t>CA-2018-113418</t>
  </si>
  <si>
    <t>CM-12655</t>
  </si>
  <si>
    <t>Corinna Mitchell</t>
  </si>
  <si>
    <t>TEC-MA-10002428</t>
  </si>
  <si>
    <t>Fellowes Powershred HS-440 4-Sheet High Security Shredder</t>
  </si>
  <si>
    <t>US-2018-139577</t>
  </si>
  <si>
    <t>TN-21040</t>
  </si>
  <si>
    <t>TANJA NORVELL</t>
  </si>
  <si>
    <t>TEC-AC-10004708</t>
  </si>
  <si>
    <t>Sony 32GB Class 10 Micro SDHC R40 Memory Card</t>
  </si>
  <si>
    <t>OFF-PA-10004451</t>
  </si>
  <si>
    <t>Xerox 222</t>
  </si>
  <si>
    <t>CA-2018-117807</t>
  </si>
  <si>
    <t>DK-13090</t>
  </si>
  <si>
    <t>DAVE KIPP</t>
  </si>
  <si>
    <t>OFF-PA-10000994</t>
  </si>
  <si>
    <t>Xerox 1915</t>
  </si>
  <si>
    <t>ELLIS BALLARD</t>
  </si>
  <si>
    <t>OFF-BI-10001107</t>
  </si>
  <si>
    <t>GBC White Gloss Covers, Plain Front</t>
  </si>
  <si>
    <t>US-2015-137155</t>
  </si>
  <si>
    <t>DL-12925</t>
  </si>
  <si>
    <t>Daniel Lacy</t>
  </si>
  <si>
    <t>Long Beach</t>
  </si>
  <si>
    <t>FUR-FU-10003142</t>
  </si>
  <si>
    <t>Master Big Foot Doorstop, Beige</t>
  </si>
  <si>
    <t>CA-2015-148915</t>
  </si>
  <si>
    <t>ND-18370</t>
  </si>
  <si>
    <t>NATALIE DECHERNEY</t>
  </si>
  <si>
    <t>TEC-PH-10000673</t>
  </si>
  <si>
    <t>Plantronics Voyager Pro HD - Bluetooth Headset</t>
  </si>
  <si>
    <t>CA-2015-102673</t>
  </si>
  <si>
    <t>Ken Heidel</t>
  </si>
  <si>
    <t>OFF-LA-10001771</t>
  </si>
  <si>
    <t>Avery 513</t>
  </si>
  <si>
    <t>OFF-AR-10000634</t>
  </si>
  <si>
    <t>Newell 320</t>
  </si>
  <si>
    <t>OFF-FA-10003021</t>
  </si>
  <si>
    <t>OFF-PA-10000806</t>
  </si>
  <si>
    <t>Xerox 1934</t>
  </si>
  <si>
    <t>CA-2015-139423</t>
  </si>
  <si>
    <t>DG-13300</t>
  </si>
  <si>
    <t>Deirdre Greer</t>
  </si>
  <si>
    <t>Orange</t>
  </si>
  <si>
    <t>Natalie DeCherney</t>
  </si>
  <si>
    <t>CA-2015-134313</t>
  </si>
  <si>
    <t>RA-19915</t>
  </si>
  <si>
    <t>Russell Applegate</t>
  </si>
  <si>
    <t>TEC-PH-10001795</t>
  </si>
  <si>
    <t>ClearOne CHATAttach 160 -Â speaker phone</t>
  </si>
  <si>
    <t>CA-2015-152562</t>
  </si>
  <si>
    <t>JO-15145</t>
  </si>
  <si>
    <t>Jack O'Briant</t>
  </si>
  <si>
    <t>Richmond</t>
  </si>
  <si>
    <t>OFF-AR-10001919</t>
  </si>
  <si>
    <t>OIC #2 Pencils, Medium Soft</t>
  </si>
  <si>
    <t>OFF-AP-10002518</t>
  </si>
  <si>
    <t>Kensington 7 Outlet MasterPiece Power Center</t>
  </si>
  <si>
    <t>OFF-AR-10001897</t>
  </si>
  <si>
    <t>Model L Table or Wall-Mount Pencil Sharpener</t>
  </si>
  <si>
    <t>TEC-PH-10004434</t>
  </si>
  <si>
    <t>Cisco IPÂ PhoneÂ 7961G VoIPÂ phoneÂ - Dark gray</t>
  </si>
  <si>
    <t>CA-2015-168305</t>
  </si>
  <si>
    <t>PL-18925</t>
  </si>
  <si>
    <t>Paul Lucas</t>
  </si>
  <si>
    <t>OFF-LA-10003498</t>
  </si>
  <si>
    <t>Avery 475</t>
  </si>
  <si>
    <t>OFF-PA-10004947</t>
  </si>
  <si>
    <t>JACK O'BRIANT</t>
  </si>
  <si>
    <t>OFF-ST-10000464</t>
  </si>
  <si>
    <t>Multi-Use Personal File Cart and Caster Set, Three Stacking Bins</t>
  </si>
  <si>
    <t>CA-2015-126907</t>
  </si>
  <si>
    <t>suzanne mcnair</t>
  </si>
  <si>
    <t>OFF-PA-10000533</t>
  </si>
  <si>
    <t>Southworth Parchment Paper &amp; Envelopes</t>
  </si>
  <si>
    <t>CA-2016-105221</t>
  </si>
  <si>
    <t>VM-21685</t>
  </si>
  <si>
    <t>Valerie Mitchum</t>
  </si>
  <si>
    <t>OFF-FA-10001135</t>
  </si>
  <si>
    <t>Brites Rubber Bands, 1 1/2 oz. Box</t>
  </si>
  <si>
    <t>CA-2016-113145</t>
  </si>
  <si>
    <t>VD-21670</t>
  </si>
  <si>
    <t>valerie dominguez</t>
  </si>
  <si>
    <t>FUR-FU-10000965</t>
  </si>
  <si>
    <t>Howard Miller 11-1/2" Diameter Ridgewood Wall Clock</t>
  </si>
  <si>
    <t>US-2016-110163</t>
  </si>
  <si>
    <t>Guy Armstrong</t>
  </si>
  <si>
    <t>Salem</t>
  </si>
  <si>
    <t>OFF-AR-10001683</t>
  </si>
  <si>
    <t>Lumber Crayons</t>
  </si>
  <si>
    <t>Valerie Dominguez</t>
  </si>
  <si>
    <t>TEC-PH-10001527</t>
  </si>
  <si>
    <t>Plantronics MX500i Earset</t>
  </si>
  <si>
    <t>VALERIE DOMINGUEZ</t>
  </si>
  <si>
    <t>TEC-AC-10001838</t>
  </si>
  <si>
    <t>Razer Tiamat Over Ear 7.1 Surround Sound PC Gaming Headset</t>
  </si>
  <si>
    <t>OFF-PA-10002659</t>
  </si>
  <si>
    <t>Avoid Verbal Orders Carbonless Minifold Book</t>
  </si>
  <si>
    <t>CA-2016-130995</t>
  </si>
  <si>
    <t>QUINCY JONES</t>
  </si>
  <si>
    <t>TEC-PH-10000347</t>
  </si>
  <si>
    <t>Cush Cases Heavy Duty Rugged Cover Case for Samsung Galaxy S5 - Purple</t>
  </si>
  <si>
    <t>CA-2016-126739</t>
  </si>
  <si>
    <t>JH-16180</t>
  </si>
  <si>
    <t>justin hirsh</t>
  </si>
  <si>
    <t>FUR-CH-10000422</t>
  </si>
  <si>
    <t>Global Highback Leather Tilter in Burgundy</t>
  </si>
  <si>
    <t>CA-2016-141740</t>
  </si>
  <si>
    <t>JF-15490</t>
  </si>
  <si>
    <t>jeremy farry</t>
  </si>
  <si>
    <t>FUR-CH-10001545</t>
  </si>
  <si>
    <t>Hon Comfortask Task/Swivel Chairs</t>
  </si>
  <si>
    <t>valerie mitchum</t>
  </si>
  <si>
    <t>TEC-AC-10002323</t>
  </si>
  <si>
    <t>SanDisk Ultra 32 GB MicroSDHC Class 10 Memory Card</t>
  </si>
  <si>
    <t>TEC-PH-10002597</t>
  </si>
  <si>
    <t>Xblue XB-1670-86 X16 SmallÂ Office TelephoneÂ - Titanium</t>
  </si>
  <si>
    <t>CA-2016-108119</t>
  </si>
  <si>
    <t>MS-17530</t>
  </si>
  <si>
    <t>MaryBeth Skach</t>
  </si>
  <si>
    <t>Conway</t>
  </si>
  <si>
    <t>FUR-TA-10002530</t>
  </si>
  <si>
    <t>Iceberg OfficeWorks 42" Round Tables</t>
  </si>
  <si>
    <t>CA-2017-100671</t>
  </si>
  <si>
    <t>CS-12490</t>
  </si>
  <si>
    <t>CINDY SCHNELLING</t>
  </si>
  <si>
    <t>Conroe</t>
  </si>
  <si>
    <t>OFF-ST-10004950</t>
  </si>
  <si>
    <t>Tenex Personal Filing Tote With Secure Closure Lid, Black/Frost</t>
  </si>
  <si>
    <t>CA-2017-159212</t>
  </si>
  <si>
    <t>KM-16375</t>
  </si>
  <si>
    <t>katherine murray</t>
  </si>
  <si>
    <t>OFF-EN-10002230</t>
  </si>
  <si>
    <t>Airmail Envelopes</t>
  </si>
  <si>
    <t>Katherine Murray</t>
  </si>
  <si>
    <t>TEC-PH-10003988</t>
  </si>
  <si>
    <t>LF Elite 3D Dazzle Designer Hard Case Cover, Lf Stylus Pen and Wiper For Apple Iphone 5c Mini Lite</t>
  </si>
  <si>
    <t>CA-2017-129196</t>
  </si>
  <si>
    <t>XP-21865</t>
  </si>
  <si>
    <t>Xylona Preis</t>
  </si>
  <si>
    <t>TEC-AC-10002473</t>
  </si>
  <si>
    <t>Maxell 4.7GB DVD-R</t>
  </si>
  <si>
    <t>CA-2018-104136</t>
  </si>
  <si>
    <t>SF-20065</t>
  </si>
  <si>
    <t>sandra flanagan</t>
  </si>
  <si>
    <t>Everett</t>
  </si>
  <si>
    <t>OFF-PA-10001033</t>
  </si>
  <si>
    <t>Xerox 1893</t>
  </si>
  <si>
    <t>CA-2018-123967</t>
  </si>
  <si>
    <t>SF-20200</t>
  </si>
  <si>
    <t>Sarah Foster</t>
  </si>
  <si>
    <t>Bellingham</t>
  </si>
  <si>
    <t>OFF-BI-10001308</t>
  </si>
  <si>
    <t>GBC Standard Plastic Binding Systems' Combs</t>
  </si>
  <si>
    <t>SARAH FOSTER</t>
  </si>
  <si>
    <t>FUR-TA-10003954</t>
  </si>
  <si>
    <t>Hon 94000 Series Round Tables</t>
  </si>
  <si>
    <t>Sandra Flanagan</t>
  </si>
  <si>
    <t>OFF-PA-10004243</t>
  </si>
  <si>
    <t>Xerox 1939</t>
  </si>
  <si>
    <t>CA-2015-143210</t>
  </si>
  <si>
    <t>AA-10645</t>
  </si>
  <si>
    <t>ANNA ANDREADI</t>
  </si>
  <si>
    <t>Lowell</t>
  </si>
  <si>
    <t>Resi PÃ¶lking</t>
  </si>
  <si>
    <t>Madison</t>
  </si>
  <si>
    <t>FUR-CH-10001854</t>
  </si>
  <si>
    <t>Office Star - Professional Matrix Back Chair with 2-to-1 Synchro Tilt and Mesh Fabric Seat</t>
  </si>
  <si>
    <t>RESI PÃ–LKING</t>
  </si>
  <si>
    <t>OFF-AR-10000475</t>
  </si>
  <si>
    <t>Hunt BOSTON Vista Battery-Operated Pencil Sharpener, Black</t>
  </si>
  <si>
    <t>CA-2015-131527</t>
  </si>
  <si>
    <t>TB-21280</t>
  </si>
  <si>
    <t>Toby Braunhardt</t>
  </si>
  <si>
    <t>TEC-PH-10001644</t>
  </si>
  <si>
    <t>BlueLounge Milo Smartphone Stand, White/Metallic</t>
  </si>
  <si>
    <t>CA-2015-150798</t>
  </si>
  <si>
    <t>JK-15730</t>
  </si>
  <si>
    <t>Joe Kamberova</t>
  </si>
  <si>
    <t>FUR-CH-10000015</t>
  </si>
  <si>
    <t>Hon Multipurpose Stacking Arm Chairs</t>
  </si>
  <si>
    <t>joe kamberova</t>
  </si>
  <si>
    <t>TEC-CO-10001571</t>
  </si>
  <si>
    <t>Sharp 1540cs Digital Laser Copier</t>
  </si>
  <si>
    <t>FUR-FU-10000221</t>
  </si>
  <si>
    <t>Master Caster Door Stop, Brown</t>
  </si>
  <si>
    <t>US-2015-161613</t>
  </si>
  <si>
    <t>MC-17605</t>
  </si>
  <si>
    <t>Matt Connell</t>
  </si>
  <si>
    <t>FUR-CH-10003746</t>
  </si>
  <si>
    <t>Hon 4070 Series Pagoda Round Back Stacking Chairs</t>
  </si>
  <si>
    <t>Anna Andreadi</t>
  </si>
  <si>
    <t>FUR-FU-10002268</t>
  </si>
  <si>
    <t>Ultra Door Push Plate</t>
  </si>
  <si>
    <t>CA-2015-131051</t>
  </si>
  <si>
    <t>TR-21325</t>
  </si>
  <si>
    <t>Toby Ritter</t>
  </si>
  <si>
    <t>FUR-FU-10001861</t>
  </si>
  <si>
    <t>Floodlight Indoor Halogen Bulbs, 1 Bulb per Pack, 60 Watts</t>
  </si>
  <si>
    <t>OFF-PA-10001972</t>
  </si>
  <si>
    <t>Xerox 214</t>
  </si>
  <si>
    <t>CA-2016-110324</t>
  </si>
  <si>
    <t>MA-17560</t>
  </si>
  <si>
    <t>MATT ABELMAN</t>
  </si>
  <si>
    <t>Jackson</t>
  </si>
  <si>
    <t>OFF-AR-10000823</t>
  </si>
  <si>
    <t>Newell 307</t>
  </si>
  <si>
    <t>CA-2016-137113</t>
  </si>
  <si>
    <t>TW-21025</t>
  </si>
  <si>
    <t>Tamara Willingham</t>
  </si>
  <si>
    <t>FUR-TA-10001705</t>
  </si>
  <si>
    <t>Bush Advantage Collection Round Conference Table</t>
  </si>
  <si>
    <t>US-2016-148817</t>
  </si>
  <si>
    <t>KD-16495</t>
  </si>
  <si>
    <t>KEITH DAWKINS</t>
  </si>
  <si>
    <t>Chesapeake</t>
  </si>
  <si>
    <t>OFF-ST-10001321</t>
  </si>
  <si>
    <t>Decoflex Hanging Personal Folder File, Blue</t>
  </si>
  <si>
    <t>matt abelman</t>
  </si>
  <si>
    <t>OFF-PA-10001776</t>
  </si>
  <si>
    <t>Wirebound Message Books, Four 2 3/4" x 5" Forms per Page, 600 Sets per Book</t>
  </si>
  <si>
    <t>CA-2016-111038</t>
  </si>
  <si>
    <t>LC-16960</t>
  </si>
  <si>
    <t>lindsay castell</t>
  </si>
  <si>
    <t>San Diego</t>
  </si>
  <si>
    <t>FUR-CH-10003973</t>
  </si>
  <si>
    <t>GuestStacker Chair with Chrome Finish Legs</t>
  </si>
  <si>
    <t>CA-2016-103723</t>
  </si>
  <si>
    <t>BT-11305</t>
  </si>
  <si>
    <t>Beth Thompson</t>
  </si>
  <si>
    <t>OFF-AR-10003251</t>
  </si>
  <si>
    <t>Prang Drawing Pencil Set</t>
  </si>
  <si>
    <t>Keith Dawkins</t>
  </si>
  <si>
    <t>OFF-BI-10004233</t>
  </si>
  <si>
    <t>GBC Pre-Punched Binding Paper, Plastic, White, 8-1/2" x 11"</t>
  </si>
  <si>
    <t>OFF-PA-10002222</t>
  </si>
  <si>
    <t>Xerox Color Copier Paper, 11" x 17", Ream</t>
  </si>
  <si>
    <t>OFF-ST-10002554</t>
  </si>
  <si>
    <t>Tennsco Industrial Shelving</t>
  </si>
  <si>
    <t>CA-2016-119907</t>
  </si>
  <si>
    <t>LC-17140</t>
  </si>
  <si>
    <t>Logan Currie</t>
  </si>
  <si>
    <t>US-2016-105676</t>
  </si>
  <si>
    <t>NM-18520</t>
  </si>
  <si>
    <t>Neoma Murray</t>
  </si>
  <si>
    <t>FUR-FU-10004270</t>
  </si>
  <si>
    <t>Eldon Image Series Desk Accessories, Burgundy</t>
  </si>
  <si>
    <t>tamara willingham</t>
  </si>
  <si>
    <t>OFF-PA-10004255</t>
  </si>
  <si>
    <t>Xerox 219</t>
  </si>
  <si>
    <t>Matt Abelman</t>
  </si>
  <si>
    <t>OFF-PA-10001826</t>
  </si>
  <si>
    <t>Xerox 207</t>
  </si>
  <si>
    <t>FUR-CH-10001215</t>
  </si>
  <si>
    <t>Global Troy Executive Leather Low-Back Tilter</t>
  </si>
  <si>
    <t>CA-2017-129903</t>
  </si>
  <si>
    <t>GZ-14470</t>
  </si>
  <si>
    <t>Gary Zandusky</t>
  </si>
  <si>
    <t>Rochester</t>
  </si>
  <si>
    <t>OFF-PA-10004040</t>
  </si>
  <si>
    <t>Universal Premium White Copier/Laser Paper (20Lb. and 87 Bright)</t>
  </si>
  <si>
    <t>US-2017-150035</t>
  </si>
  <si>
    <t>CL-11890</t>
  </si>
  <si>
    <t>Carl Ludwig</t>
  </si>
  <si>
    <t>CA-2017-143805</t>
  </si>
  <si>
    <t>JD-15895</t>
  </si>
  <si>
    <t>Jonathan Doherty</t>
  </si>
  <si>
    <t>CA-2017-130393</t>
  </si>
  <si>
    <t>JM-15865</t>
  </si>
  <si>
    <t>John Murray</t>
  </si>
  <si>
    <t>San Angelo</t>
  </si>
  <si>
    <t>FUR-CH-10002647</t>
  </si>
  <si>
    <t>Situations Contoured Folding Chairs, 4/Set</t>
  </si>
  <si>
    <t>CA-2017-113621</t>
  </si>
  <si>
    <t>JE-15745</t>
  </si>
  <si>
    <t>JOEL EATON</t>
  </si>
  <si>
    <t>Rockville</t>
  </si>
  <si>
    <t>Maryland</t>
  </si>
  <si>
    <t>US-2017-155768</t>
  </si>
  <si>
    <t>Laurel Beltran</t>
  </si>
  <si>
    <t>Oxnard</t>
  </si>
  <si>
    <t>OFF-EN-10001219</t>
  </si>
  <si>
    <t>#10- 4 1/8" x 9 1/2" Security-Tint Envelopes</t>
  </si>
  <si>
    <t>OFF-ST-10002292</t>
  </si>
  <si>
    <t>Sauder Facets Collection Locker/File Cabinet, Sky Alder Finish</t>
  </si>
  <si>
    <t>OFF-SU-10004664</t>
  </si>
  <si>
    <t>Acme Softgrip Scissors</t>
  </si>
  <si>
    <t>CA-2017-136483</t>
  </si>
  <si>
    <t>AG-10390</t>
  </si>
  <si>
    <t>Allen Goldenen</t>
  </si>
  <si>
    <t>Knoxville</t>
  </si>
  <si>
    <t>OFF-AR-10000940</t>
  </si>
  <si>
    <t>Newell 343</t>
  </si>
  <si>
    <t>CA-2017-127698</t>
  </si>
  <si>
    <t>MV-18190</t>
  </si>
  <si>
    <t>Mike Vittorini</t>
  </si>
  <si>
    <t>Raleigh</t>
  </si>
  <si>
    <t>TEC-PH-10003811</t>
  </si>
  <si>
    <t>Jabra Supreme Plus Driver EditionÂ Headset</t>
  </si>
  <si>
    <t>FUR-CH-10004477</t>
  </si>
  <si>
    <t>Global Push Button Manager's Chair, Indigo</t>
  </si>
  <si>
    <t>CA-2017-104689</t>
  </si>
  <si>
    <t>FH-14365</t>
  </si>
  <si>
    <t>Fred Hopkins</t>
  </si>
  <si>
    <t>OFF-AR-10001149</t>
  </si>
  <si>
    <t>Sanford Colorific Colored Pencils, 12/Box</t>
  </si>
  <si>
    <t>CA-2017-157336</t>
  </si>
  <si>
    <t>SJ-20500</t>
  </si>
  <si>
    <t>Shirley Jackson</t>
  </si>
  <si>
    <t>Fairfield</t>
  </si>
  <si>
    <t>CA-2017-142594</t>
  </si>
  <si>
    <t>EJ-14155</t>
  </si>
  <si>
    <t>Eva Jacobs</t>
  </si>
  <si>
    <t>CA-2017-136434</t>
  </si>
  <si>
    <t>RD-19480</t>
  </si>
  <si>
    <t>Rick Duston</t>
  </si>
  <si>
    <t>FUR-FU-10001196</t>
  </si>
  <si>
    <t>DAX Cubicle Frames - 8x10</t>
  </si>
  <si>
    <t>OFF-PA-10001357</t>
  </si>
  <si>
    <t>Xerox 1886</t>
  </si>
  <si>
    <t>eva jacobs</t>
  </si>
  <si>
    <t>FUR-FU-10002045</t>
  </si>
  <si>
    <t>Executive Impressions 14"</t>
  </si>
  <si>
    <t>TEC-PH-10000193</t>
  </si>
  <si>
    <t>Jensen SMPS-640 -Â speaker phone</t>
  </si>
  <si>
    <t>LAUREL BELTRAN</t>
  </si>
  <si>
    <t>FUR-FU-10000448</t>
  </si>
  <si>
    <t>Tenex Chairmats For Use With Carpeted Floors</t>
  </si>
  <si>
    <t>CA-2018-143245</t>
  </si>
  <si>
    <t>AD-10180</t>
  </si>
  <si>
    <t>Alan Dominguez</t>
  </si>
  <si>
    <t>CA-2018-101805</t>
  </si>
  <si>
    <t>SH-19975</t>
  </si>
  <si>
    <t>SALLY HUGHSBY</t>
  </si>
  <si>
    <t>OFF-BI-10002003</t>
  </si>
  <si>
    <t>Ibico Presentation Index for Binding Systems</t>
  </si>
  <si>
    <t>sally hughsby</t>
  </si>
  <si>
    <t>FUR-FU-10000023</t>
  </si>
  <si>
    <t>Eldon Wave Desk Accessories</t>
  </si>
  <si>
    <t>CA-2018-127313</t>
  </si>
  <si>
    <t>RA-19285</t>
  </si>
  <si>
    <t>Ralph Arnett</t>
  </si>
  <si>
    <t>FUR-FU-10003798</t>
  </si>
  <si>
    <t>Ultra Door Kickplate, 8"H x 34"W</t>
  </si>
  <si>
    <t>CA-2018-138618</t>
  </si>
  <si>
    <t>MY-17380</t>
  </si>
  <si>
    <t>Maribeth Yedwab</t>
  </si>
  <si>
    <t>OFF-PA-10000520</t>
  </si>
  <si>
    <t>Xerox 201</t>
  </si>
  <si>
    <t>OFF-ST-10001228</t>
  </si>
  <si>
    <t>Personal File Boxes with Fold-Down Carry Handle</t>
  </si>
  <si>
    <t>CA-2018-103968</t>
  </si>
  <si>
    <t>ML-17755</t>
  </si>
  <si>
    <t>max ludwig</t>
  </si>
  <si>
    <t>Stockton</t>
  </si>
  <si>
    <t>FUR-FU-10003394</t>
  </si>
  <si>
    <t>Tenex "The Solids" Textured Chair Mats</t>
  </si>
  <si>
    <t>CA-2018-144862</t>
  </si>
  <si>
    <t>EH-14005</t>
  </si>
  <si>
    <t>Erica Hernandez</t>
  </si>
  <si>
    <t>OFF-EN-10003040</t>
  </si>
  <si>
    <t>Quality Park Security Envelopes</t>
  </si>
  <si>
    <t>ERICA HERNANDEZ</t>
  </si>
  <si>
    <t>TEC-PH-10000923</t>
  </si>
  <si>
    <t>Belkin SportFit Armband For iPhone 5s/5c, Fuchsia</t>
  </si>
  <si>
    <t>Sally Hughsby</t>
  </si>
  <si>
    <t>FUR-CH-10000155</t>
  </si>
  <si>
    <t>Global Comet Stacking Armless Chair</t>
  </si>
  <si>
    <t>CA-2018-145233</t>
  </si>
  <si>
    <t>DV-13465</t>
  </si>
  <si>
    <t>Dianna Vittorini</t>
  </si>
  <si>
    <t>OFF-AP-10000358</t>
  </si>
  <si>
    <t>Fellowes Basic Home/Office Series Surge Protectors</t>
  </si>
  <si>
    <t>CA-2018-166926</t>
  </si>
  <si>
    <t>SO-20335</t>
  </si>
  <si>
    <t>Sean O'Donnell</t>
  </si>
  <si>
    <t>FUR-BO-10002598</t>
  </si>
  <si>
    <t>Hon Metal Bookcases, Putty</t>
  </si>
  <si>
    <t>CA-2018-122539</t>
  </si>
  <si>
    <t>SC-20305</t>
  </si>
  <si>
    <t>Sean Christensen</t>
  </si>
  <si>
    <t>OFF-LA-10004853</t>
  </si>
  <si>
    <t>Avery 483</t>
  </si>
  <si>
    <t>CA-2018-163139</t>
  </si>
  <si>
    <t>CC-12670</t>
  </si>
  <si>
    <t>CRAIG CARREIRA</t>
  </si>
  <si>
    <t>OFF-ST-10002790</t>
  </si>
  <si>
    <t>Safco Industrial Shelving</t>
  </si>
  <si>
    <t>Craig Carreira</t>
  </si>
  <si>
    <t>OFF-BI-10003460</t>
  </si>
  <si>
    <t>Acco 3-Hole Punch</t>
  </si>
  <si>
    <t>OFF-BI-10001759</t>
  </si>
  <si>
    <t>Acco Pressboard Covers with Storage Hooks, 14 7/8" x 11", Dark Blue</t>
  </si>
  <si>
    <t>CA-2018-135860</t>
  </si>
  <si>
    <t>JH-15985</t>
  </si>
  <si>
    <t>Joseph Holt</t>
  </si>
  <si>
    <t>Saginaw</t>
  </si>
  <si>
    <t>OFF-ST-10001522</t>
  </si>
  <si>
    <t>Gould Plastics 18-Pocket Panel Bin, 34w x 5-1/4d x 20-1/2h</t>
  </si>
  <si>
    <t>joseph holt</t>
  </si>
  <si>
    <t>OFF-FA-10000134</t>
  </si>
  <si>
    <t>Advantus Push Pins, Aluminum Head</t>
  </si>
  <si>
    <t>OFF-PA-10001593</t>
  </si>
  <si>
    <t>Xerox 1947</t>
  </si>
  <si>
    <t>OFF-BI-10003274</t>
  </si>
  <si>
    <t>Avery Durable Slant Ring Binders, No Labels</t>
  </si>
  <si>
    <t>TEC-PH-10001254</t>
  </si>
  <si>
    <t>Jabra BIZ 2300 Duo QD Duo CordedÂ Headset</t>
  </si>
  <si>
    <t>OFF-ST-10000642</t>
  </si>
  <si>
    <t>Tennsco Lockers, Gray</t>
  </si>
  <si>
    <t>CA-2018-118542</t>
  </si>
  <si>
    <t>CC-12550</t>
  </si>
  <si>
    <t>CLAY CHEATHAM</t>
  </si>
  <si>
    <t>OFF-PA-10004735</t>
  </si>
  <si>
    <t>Xerox 1905</t>
  </si>
  <si>
    <t>Clay Cheatham</t>
  </si>
  <si>
    <t>CA-2018-113355</t>
  </si>
  <si>
    <t>SJ-20215</t>
  </si>
  <si>
    <t>sarah jordon</t>
  </si>
  <si>
    <t>Grand Prairie</t>
  </si>
  <si>
    <t>FUR-CH-10002602</t>
  </si>
  <si>
    <t>DMI Arturo Collection Mission-style Design Wood Chair</t>
  </si>
  <si>
    <t>TEC-PH-10004912</t>
  </si>
  <si>
    <t>Cisco SPA112 2 Port Phone Adapter</t>
  </si>
  <si>
    <t>FUR-CH-10003379</t>
  </si>
  <si>
    <t>Global Commerce Series High-Back Swivel/Tilt Chairs</t>
  </si>
  <si>
    <t>dianna vittorini</t>
  </si>
  <si>
    <t>TEC-PH-10004977</t>
  </si>
  <si>
    <t>GE 30524EE4</t>
  </si>
  <si>
    <t>OFF-BI-10002764</t>
  </si>
  <si>
    <t>Recycled Pressboard Report Cover with Reinforced Top Hinge</t>
  </si>
  <si>
    <t>CA-2018-145660</t>
  </si>
  <si>
    <t>MG-17650</t>
  </si>
  <si>
    <t>Matthew Grinstein</t>
  </si>
  <si>
    <t>Marion</t>
  </si>
  <si>
    <t>FUR-FU-10002885</t>
  </si>
  <si>
    <t>Magna Visual Magnetic Picture Hangers</t>
  </si>
  <si>
    <t>TEC-PH-10000586</t>
  </si>
  <si>
    <t>AT&amp;T SB67148 SynJ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</si>
  <si>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</si>
  <si>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</si>
  <si>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</si>
  <si>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</si>
  <si>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</si>
  <si>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</si>
  <si>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</si>
  <si>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</si>
  <si>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TEC-PH-10002844</t>
  </si>
  <si>
    <t>Speck Products Candyshell Flip Case</t>
  </si>
  <si>
    <t>TEC-AC-10000109</t>
  </si>
  <si>
    <t>Sony Micro Vault Click 16 GB USB 2.0 Flash Drive</t>
  </si>
  <si>
    <t>TEC-MA-10000864</t>
  </si>
  <si>
    <t>Cisco 9971 IP Video Phone Charcoal</t>
  </si>
  <si>
    <t>CA-2016-104514</t>
  </si>
  <si>
    <t>CB-12535</t>
  </si>
  <si>
    <t>Claudia Bergmann</t>
  </si>
  <si>
    <t>Newark</t>
  </si>
  <si>
    <t>Delaware</t>
  </si>
  <si>
    <t>OFF-ST-10001837</t>
  </si>
  <si>
    <t>SAFCO Mobile Desk Side File, Wire Frame</t>
  </si>
  <si>
    <t>OFF-AR-10001473</t>
  </si>
  <si>
    <t>Newell 313</t>
  </si>
  <si>
    <t>OFF-PA-10004285</t>
  </si>
  <si>
    <t>Xerox 1959</t>
  </si>
  <si>
    <t>CA-2017-160304</t>
  </si>
  <si>
    <t>BM-11575</t>
  </si>
  <si>
    <t>Brendan Murry</t>
  </si>
  <si>
    <t>Gaithersburg</t>
  </si>
  <si>
    <t>TEC-PH-10000455</t>
  </si>
  <si>
    <t>GE 30522EE2</t>
  </si>
  <si>
    <t>FUR-BO-10004709</t>
  </si>
  <si>
    <t>Bush Westfield Collection Bookcases, Medium Cherry Finish</t>
  </si>
  <si>
    <t>CA-2018-147207</t>
  </si>
  <si>
    <t>TS-21655</t>
  </si>
  <si>
    <t>Trudy Schmidt</t>
  </si>
  <si>
    <t>FUR-TA-10002958</t>
  </si>
  <si>
    <t>Bevis Oval Conference Table, Walnut</t>
  </si>
  <si>
    <t>CA-2018-118668</t>
  </si>
  <si>
    <t>FW-14395</t>
  </si>
  <si>
    <t>Fred Wasserman</t>
  </si>
  <si>
    <t>TEC-AC-10000682</t>
  </si>
  <si>
    <t>Kensington K72356US Mouse-in-a-Box USB Desktop Mouse</t>
  </si>
  <si>
    <t>CA-2018-113481</t>
  </si>
  <si>
    <t>aaron smayling</t>
  </si>
  <si>
    <t>OFF-BI-10000474</t>
  </si>
  <si>
    <t>Avery Recycled Flexi-View Covers for Binding Systems</t>
  </si>
  <si>
    <t>OFF-BI-10003694</t>
  </si>
  <si>
    <t>Avery 3 1/2" Diskette Storage Pages, 10/Pack</t>
  </si>
  <si>
    <t>TEC-MA-10002178</t>
  </si>
  <si>
    <t>Cisco CP-7937G Unified IP Conference Station Phone</t>
  </si>
  <si>
    <t>OFF-AR-10001955</t>
  </si>
  <si>
    <t>Newell 319</t>
  </si>
  <si>
    <t>OFF-ST-10002615</t>
  </si>
  <si>
    <t>Dual Level, Single-Width Filing Carts</t>
  </si>
  <si>
    <t>OFF-AP-10000027</t>
  </si>
  <si>
    <t>Hoover Commercial SteamVac</t>
  </si>
  <si>
    <t>CA-2015-123400</t>
  </si>
  <si>
    <t>EB-13930</t>
  </si>
  <si>
    <t>Eric Barreto</t>
  </si>
  <si>
    <t>Saint Petersburg</t>
  </si>
  <si>
    <t>OFF-BI-10000666</t>
  </si>
  <si>
    <t>Surelock Post Binders</t>
  </si>
  <si>
    <t>CA-2015-139857</t>
  </si>
  <si>
    <t>CD-12790</t>
  </si>
  <si>
    <t>CYNTHIA DELANEY</t>
  </si>
  <si>
    <t>OFF-FA-10001843</t>
  </si>
  <si>
    <t>TEC-PH-10002890</t>
  </si>
  <si>
    <t>AT&amp;T 17929 Lendline Telephone</t>
  </si>
  <si>
    <t>CA-2017-158841</t>
  </si>
  <si>
    <t>SE-20110</t>
  </si>
  <si>
    <t>Sanjit Engle</t>
  </si>
  <si>
    <t>OFF-BI-10002557</t>
  </si>
  <si>
    <t>Presstex Flexible Ring Binders</t>
  </si>
  <si>
    <t>CA-2017-147431</t>
  </si>
  <si>
    <t>AB-10105</t>
  </si>
  <si>
    <t>adrian barton</t>
  </si>
  <si>
    <t>OFF-ST-10003994</t>
  </si>
  <si>
    <t>Belkin 19" Center-Weighted Shelf, Gray</t>
  </si>
  <si>
    <t>sanjit engle</t>
  </si>
  <si>
    <t>FUR-FU-10001731</t>
  </si>
  <si>
    <t>Acrylic Self-Standing Desk Frames</t>
  </si>
  <si>
    <t>CA-2017-144645</t>
  </si>
  <si>
    <t>NS-18640</t>
  </si>
  <si>
    <t>noel staavos</t>
  </si>
  <si>
    <t>FUR-FU-10003601</t>
  </si>
  <si>
    <t>Deflect-o RollaMat Studded, Beveled Mat for Medium Pile Carpeting</t>
  </si>
  <si>
    <t>TEC-MA-10001127</t>
  </si>
  <si>
    <t>HP Designjet T520 Inkjet Large Format Printer - 24" Color</t>
  </si>
  <si>
    <t>US-2018-164147</t>
  </si>
  <si>
    <t>DW-13585</t>
  </si>
  <si>
    <t>Dorothy Wardle</t>
  </si>
  <si>
    <t>DOROTHY WARDLE</t>
  </si>
  <si>
    <t>CA-2018-161333</t>
  </si>
  <si>
    <t>JL-15835</t>
  </si>
  <si>
    <t>John Lee</t>
  </si>
  <si>
    <t>FUR-FU-10003039</t>
  </si>
  <si>
    <t>Howard Miller 11-1/2" Diameter Grantwood Wall Clock</t>
  </si>
  <si>
    <t>CA-2018-128076</t>
  </si>
  <si>
    <t>BO-11350</t>
  </si>
  <si>
    <t>Bill Overfelt</t>
  </si>
  <si>
    <t>TEC-MA-10002109</t>
  </si>
  <si>
    <t>HP Officejet Pro 8600 e-All-In-One Printer, Copier, Scanner, Fax</t>
  </si>
  <si>
    <t>JOHN LEE</t>
  </si>
  <si>
    <t>OFF-AP-10000252</t>
  </si>
  <si>
    <t>Harmony HEPA Quiet Air Purifiers</t>
  </si>
  <si>
    <t>OFF-BI-10003638</t>
  </si>
  <si>
    <t>GBC Durable Plastic Covers</t>
  </si>
  <si>
    <t>BILL OVERFELT</t>
  </si>
  <si>
    <t>FUR-FU-10000293</t>
  </si>
  <si>
    <t>Eldon Antistatic Chair Mats for Low to Medium Pile Carpets</t>
  </si>
  <si>
    <t>CA-2015-107524</t>
  </si>
  <si>
    <t>KN-16705</t>
  </si>
  <si>
    <t>Kristina Nunn</t>
  </si>
  <si>
    <t>OFF-PA-10000587</t>
  </si>
  <si>
    <t>Array Parchment Paper, Assorted Colors</t>
  </si>
  <si>
    <t>CA-2016-105970</t>
  </si>
  <si>
    <t>PA-19060</t>
  </si>
  <si>
    <t>Pete Armstrong</t>
  </si>
  <si>
    <t>OFF-EN-10001532</t>
  </si>
  <si>
    <t>Brown Kraft Recycled Envelopes</t>
  </si>
  <si>
    <t>CA-2016-110457</t>
  </si>
  <si>
    <t>Dave Kipp</t>
  </si>
  <si>
    <t>FUR-TA-10001768</t>
  </si>
  <si>
    <t>Hon Racetrack Conference Tables</t>
  </si>
  <si>
    <t>CA-2018-163902</t>
  </si>
  <si>
    <t>maribeth yedwab</t>
  </si>
  <si>
    <t>TEC-AC-10000580</t>
  </si>
  <si>
    <t>Logitech G13 Programmable Gameboard with LCD Display</t>
  </si>
  <si>
    <t>CA-2018-155712</t>
  </si>
  <si>
    <t>KD-16615</t>
  </si>
  <si>
    <t>Ken Dana</t>
  </si>
  <si>
    <t>CA-2018-104885</t>
  </si>
  <si>
    <t>DB-13555</t>
  </si>
  <si>
    <t>Dorothy Badders</t>
  </si>
  <si>
    <t>OFF-AR-10001615</t>
  </si>
  <si>
    <t>Newell 34</t>
  </si>
  <si>
    <t>OFF-EN-10003286</t>
  </si>
  <si>
    <t>CA-2018-124114</t>
  </si>
  <si>
    <t>RS-19765</t>
  </si>
  <si>
    <t>roland schwarz</t>
  </si>
  <si>
    <t>Waco</t>
  </si>
  <si>
    <t>OFF-BI-10004022</t>
  </si>
  <si>
    <t>Acco Suede Grain Vinyl Round Ring Binder</t>
  </si>
  <si>
    <t>DOROTHY BADDERS</t>
  </si>
  <si>
    <t>FUR-BO-10003660</t>
  </si>
  <si>
    <t>Bush Cubix Collection Bookcases, Fully Assembled</t>
  </si>
  <si>
    <t>TEC-PH-10000675</t>
  </si>
  <si>
    <t>Panasonic KX TS3282B Corded phone</t>
  </si>
  <si>
    <t>CA-2018-152261</t>
  </si>
  <si>
    <t>joseph airdo</t>
  </si>
  <si>
    <t>Cuyahoga Falls</t>
  </si>
  <si>
    <t>OFF-BI-10002353</t>
  </si>
  <si>
    <t>GBC VeloBind Cover Sets</t>
  </si>
  <si>
    <t>CA-2018-146024</t>
  </si>
  <si>
    <t>SC-20770</t>
  </si>
  <si>
    <t>Stewart Carmichael</t>
  </si>
  <si>
    <t>Dallas</t>
  </si>
  <si>
    <t>OFF-SU-10001935</t>
  </si>
  <si>
    <t>OFF-PA-10002764</t>
  </si>
  <si>
    <t>OFF-BI-10003291</t>
  </si>
  <si>
    <t>Wilson Jones Leather-Like Binders with DublLock Round Rings</t>
  </si>
  <si>
    <t>CA-2015-164315</t>
  </si>
  <si>
    <t>RD-19585</t>
  </si>
  <si>
    <t>Rob Dowd</t>
  </si>
  <si>
    <t>Athens</t>
  </si>
  <si>
    <t>TEC-PH-10001128</t>
  </si>
  <si>
    <t>Motorola Droid Maxx</t>
  </si>
  <si>
    <t>OFF-AP-10003842</t>
  </si>
  <si>
    <t>Euro-Pro Shark Turbo Vacuum</t>
  </si>
  <si>
    <t>CA-2015-160276</t>
  </si>
  <si>
    <t>AH-10690</t>
  </si>
  <si>
    <t>ANNA HÃ„BERLIN</t>
  </si>
  <si>
    <t>Virginia Beach</t>
  </si>
  <si>
    <t>FUR-FU-10003192</t>
  </si>
  <si>
    <t>Luxo Adjustable Task Clamp Lamp</t>
  </si>
  <si>
    <t>OFF-PA-10004248</t>
  </si>
  <si>
    <t>Xerox 1990</t>
  </si>
  <si>
    <t>US-2015-157847</t>
  </si>
  <si>
    <t>SC-20020</t>
  </si>
  <si>
    <t>Sam Craven</t>
  </si>
  <si>
    <t>OFF-PA-10002986</t>
  </si>
  <si>
    <t>Xerox 1898</t>
  </si>
  <si>
    <t>US-2016-122140</t>
  </si>
  <si>
    <t>MO-17950</t>
  </si>
  <si>
    <t>Michael Oakman</t>
  </si>
  <si>
    <t>TEC-AC-10003038</t>
  </si>
  <si>
    <t>Kingston Digital DataTraveler 16GB USB 2.0</t>
  </si>
  <si>
    <t>OFF-AP-10001242</t>
  </si>
  <si>
    <t>APC 7 Outlet Network SurgeArrest Surge Protector</t>
  </si>
  <si>
    <t>CA-2016-136378</t>
  </si>
  <si>
    <t>CS-11845</t>
  </si>
  <si>
    <t>Cari Sayre</t>
  </si>
  <si>
    <t>OFF-BI-10003707</t>
  </si>
  <si>
    <t>Aluminum Screw Posts</t>
  </si>
  <si>
    <t>US-2016-142811</t>
  </si>
  <si>
    <t>JL-15850</t>
  </si>
  <si>
    <t>John Lucas</t>
  </si>
  <si>
    <t>Mesa</t>
  </si>
  <si>
    <t>TEC-PH-10003095</t>
  </si>
  <si>
    <t>Samsung HM1900 Bluetooth Headset</t>
  </si>
  <si>
    <t>US-2016-159513</t>
  </si>
  <si>
    <t>JD-15790</t>
  </si>
  <si>
    <t>John Dryer</t>
  </si>
  <si>
    <t>TEC-MA-10003329</t>
  </si>
  <si>
    <t>Vtech AT&amp;T CL2940 Corded Speakerphone, Black</t>
  </si>
  <si>
    <t>TEC-AC-10003289</t>
  </si>
  <si>
    <t>Anker Ultra-Slim Mini Bluetooth 3.0 Wireless Keyboard</t>
  </si>
  <si>
    <t>CA-2017-123540</t>
  </si>
  <si>
    <t>DJ-13420</t>
  </si>
  <si>
    <t>Denny Joy</t>
  </si>
  <si>
    <t>FUR-CH-10000847</t>
  </si>
  <si>
    <t>Global Executive Mid-Back Manager's Chair</t>
  </si>
  <si>
    <t>CA-2018-106355</t>
  </si>
  <si>
    <t>AT-10435</t>
  </si>
  <si>
    <t>Alyssa Tate</t>
  </si>
  <si>
    <t>Meriden</t>
  </si>
  <si>
    <t>OFF-AR-10000246</t>
  </si>
  <si>
    <t>Newell 318</t>
  </si>
  <si>
    <t>US-2018-123281</t>
  </si>
  <si>
    <t>JF-15190</t>
  </si>
  <si>
    <t>JAMIE FRAZER</t>
  </si>
  <si>
    <t>CA-2018-145275</t>
  </si>
  <si>
    <t>AH-10465</t>
  </si>
  <si>
    <t>Amy Hunt</t>
  </si>
  <si>
    <t>Decatur</t>
  </si>
  <si>
    <t>CA-2018-121419</t>
  </si>
  <si>
    <t>TC-21475</t>
  </si>
  <si>
    <t>Tony Chapman</t>
  </si>
  <si>
    <t>TEC-AC-10000892</t>
  </si>
  <si>
    <t>NETGEAR N750 Dual Band Wi-Fi Gigabit Router</t>
  </si>
  <si>
    <t>TONY CHAPMAN</t>
  </si>
  <si>
    <t>CA-2015-115056</t>
  </si>
  <si>
    <t>AR-10510</t>
  </si>
  <si>
    <t>Andrew Roberts</t>
  </si>
  <si>
    <t>OFF-AP-10003971</t>
  </si>
  <si>
    <t>Belkin 6 Outlet Metallic Surge Strip</t>
  </si>
  <si>
    <t>CA-2015-124618</t>
  </si>
  <si>
    <t>CS-11860</t>
  </si>
  <si>
    <t>cari schnelling</t>
  </si>
  <si>
    <t>Lakeland</t>
  </si>
  <si>
    <t>TEC-CO-10004202</t>
  </si>
  <si>
    <t>Brother DCP1000 Digital 3 in 1 Multifunction Machine</t>
  </si>
  <si>
    <t>CA-2016-116687</t>
  </si>
  <si>
    <t>NC-18625</t>
  </si>
  <si>
    <t>Noah Childs</t>
  </si>
  <si>
    <t>TEC-PH-10001750</t>
  </si>
  <si>
    <t>Samsung Rugby III</t>
  </si>
  <si>
    <t>OFF-LA-10000443</t>
  </si>
  <si>
    <t>Avery 501</t>
  </si>
  <si>
    <t>CA-2017-104311</t>
  </si>
  <si>
    <t>ADAM SHILLINGSBURG</t>
  </si>
  <si>
    <t>Irving</t>
  </si>
  <si>
    <t>OFF-ST-10000321</t>
  </si>
  <si>
    <t>Akro Stacking Bins</t>
  </si>
  <si>
    <t>CA-2017-146836</t>
  </si>
  <si>
    <t>CC-12475</t>
  </si>
  <si>
    <t>Cindy Chapman</t>
  </si>
  <si>
    <t>OFF-BI-10000315</t>
  </si>
  <si>
    <t>Poly Designer Cover &amp; Back</t>
  </si>
  <si>
    <t>OFF-LA-10000973</t>
  </si>
  <si>
    <t>Avery 502</t>
  </si>
  <si>
    <t>OFF-ST-10001580</t>
  </si>
  <si>
    <t>Super Decoflex Portable Personal File</t>
  </si>
  <si>
    <t>CA-2017-109400</t>
  </si>
  <si>
    <t>NR-18550</t>
  </si>
  <si>
    <t>Nick Radford</t>
  </si>
  <si>
    <t>FUR-CH-10003298</t>
  </si>
  <si>
    <t>Office Star - Contemporary Task Swivel chair with Loop Arms, Charcoal</t>
  </si>
  <si>
    <t>CA-2017-148698</t>
  </si>
  <si>
    <t>BD-11770</t>
  </si>
  <si>
    <t>Bryan Davis</t>
  </si>
  <si>
    <t>CA-2017-154060</t>
  </si>
  <si>
    <t>DL-12865</t>
  </si>
  <si>
    <t>Dan Lawera</t>
  </si>
  <si>
    <t>Greensboro</t>
  </si>
  <si>
    <t>FUR-CH-10002304</t>
  </si>
  <si>
    <t>Global Stack Chair without Arms, Black</t>
  </si>
  <si>
    <t>OFF-ST-10002957</t>
  </si>
  <si>
    <t>Sterilite Show Offs Storage Containers</t>
  </si>
  <si>
    <t>US-2018-128398</t>
  </si>
  <si>
    <t>EM-13825</t>
  </si>
  <si>
    <t>Elizabeth Moffitt</t>
  </si>
  <si>
    <t>TEC-AC-10001714</t>
  </si>
  <si>
    <t>LogitechÂ MX Performance Wireless Mouse</t>
  </si>
  <si>
    <t>CA-2018-147844</t>
  </si>
  <si>
    <t>DD-13570</t>
  </si>
  <si>
    <t>Dorothy Dickinson</t>
  </si>
  <si>
    <t>CA-2018-123134</t>
  </si>
  <si>
    <t>Westfield</t>
  </si>
  <si>
    <t>FUR-FU-10003975</t>
  </si>
  <si>
    <t>Eldon Advantage Chair Mats for Low to Medium Pile Carpets</t>
  </si>
  <si>
    <t>OFF-PA-10002713</t>
  </si>
  <si>
    <t>Adams Phone Message Book, 200 Message Capacity, 8 1/16â€ x 11â€</t>
  </si>
  <si>
    <t>OFF-PA-10003016</t>
  </si>
  <si>
    <t>Adams "While You Were Out" Message Pads</t>
  </si>
  <si>
    <t>CA-2015-100895</t>
  </si>
  <si>
    <t>SV-20785</t>
  </si>
  <si>
    <t>Stewart Visinsky</t>
  </si>
  <si>
    <t>Roswell</t>
  </si>
  <si>
    <t>TEC-PH-10001425</t>
  </si>
  <si>
    <t>Mophie Juice Pack Helium for iPhone</t>
  </si>
  <si>
    <t>CA-2015-104472</t>
  </si>
  <si>
    <t>Orem</t>
  </si>
  <si>
    <t>FUR-FU-10000246</t>
  </si>
  <si>
    <t>Aluminum Document Frame</t>
  </si>
  <si>
    <t>OFF-ST-10001490</t>
  </si>
  <si>
    <t>Hot File 7-Pocket, Floor Stand</t>
  </si>
  <si>
    <t>CHRISTINE KARGATIS</t>
  </si>
  <si>
    <t>OFF-BI-10001658</t>
  </si>
  <si>
    <t>GBC Standard Therm-A-Bind Covers</t>
  </si>
  <si>
    <t>OFF-AR-10004511</t>
  </si>
  <si>
    <t>Sanford Colorific Scented Colored Pencils, 12/Pack</t>
  </si>
  <si>
    <t>US-2017-119046</t>
  </si>
  <si>
    <t>EH-13765</t>
  </si>
  <si>
    <t>Edward Hooks</t>
  </si>
  <si>
    <t>OFF-BI-10001078</t>
  </si>
  <si>
    <t>Acco PRESSTEX Data Binder with Storage Hooks, Dark Blue, 14 7/8" X 11"</t>
  </si>
  <si>
    <t>OFF-BI-10000138</t>
  </si>
  <si>
    <t>Acco Translucent Poly Ring Binders</t>
  </si>
  <si>
    <t>OFF-PA-10000246</t>
  </si>
  <si>
    <t>Riverleaf Stik-Withit Designer Note Cubes</t>
  </si>
  <si>
    <t>US-2017-128293</t>
  </si>
  <si>
    <t>KC-16255</t>
  </si>
  <si>
    <t>Karen Carlisle</t>
  </si>
  <si>
    <t>OFF-ST-10000736</t>
  </si>
  <si>
    <t>Carina Double Wide Media Storage Towers in Natural &amp; Black</t>
  </si>
  <si>
    <t>CA-2018-127705</t>
  </si>
  <si>
    <t>AB-10255</t>
  </si>
  <si>
    <t>Alejandro Ballentine</t>
  </si>
  <si>
    <t>OFF-ST-10004507</t>
  </si>
  <si>
    <t>Advantus Rolling Storage Box</t>
  </si>
  <si>
    <t>CA-2018-140760</t>
  </si>
  <si>
    <t>DO-13435</t>
  </si>
  <si>
    <t>Denny Ordway</t>
  </si>
  <si>
    <t>OFF-EN-10001141</t>
  </si>
  <si>
    <t>Manila Recycled Extra-Heavyweight Clasp Envelopes, 6" x 9"</t>
  </si>
  <si>
    <t>ALEJANDRO BALLENTINE</t>
  </si>
  <si>
    <t>OFF-PA-10002479</t>
  </si>
  <si>
    <t>Xerox 4200 Series MultiUse Premium Copy Paper (20Lb. and 84 Bright)</t>
  </si>
  <si>
    <t>CA-2018-143294</t>
  </si>
  <si>
    <t>OFF-PA-10000743</t>
  </si>
  <si>
    <t>Xerox 1977</t>
  </si>
  <si>
    <t>CA-2018-158883</t>
  </si>
  <si>
    <t>Cari Schnelling</t>
  </si>
  <si>
    <t>OFF-PA-10004733</t>
  </si>
  <si>
    <t>Things To Do Today Spiral Book</t>
  </si>
  <si>
    <t>CA-2015-107594</t>
  </si>
  <si>
    <t>EH-13945</t>
  </si>
  <si>
    <t>Eric Hoffmann</t>
  </si>
  <si>
    <t>Plainfield</t>
  </si>
  <si>
    <t>TEC-PH-10002923</t>
  </si>
  <si>
    <t>Logitech B530 USBÂ HeadsetÂ -Â headsetÂ - Full size, Binaural</t>
  </si>
  <si>
    <t>CA-2016-157322</t>
  </si>
  <si>
    <t>RH-19600</t>
  </si>
  <si>
    <t>Rob Haberlin</t>
  </si>
  <si>
    <t>Carol Stream</t>
  </si>
  <si>
    <t>CA-2016-140718</t>
  </si>
  <si>
    <t>FA-14230</t>
  </si>
  <si>
    <t>frank atkinson</t>
  </si>
  <si>
    <t>FRANK ATKINSON</t>
  </si>
  <si>
    <t>FUR-FU-10000076</t>
  </si>
  <si>
    <t>24-Hour Round Wall Clock</t>
  </si>
  <si>
    <t>TEC-PH-10003505</t>
  </si>
  <si>
    <t>Geemarc AmpliPOWER60</t>
  </si>
  <si>
    <t>CA-2016-120397</t>
  </si>
  <si>
    <t>RB-19435</t>
  </si>
  <si>
    <t>RICHARD BIERNER</t>
  </si>
  <si>
    <t>OFF-AP-10001293</t>
  </si>
  <si>
    <t>Belkin 8 Outlet Surge Protector</t>
  </si>
  <si>
    <t>CA-2016-150196</t>
  </si>
  <si>
    <t>SR-20740</t>
  </si>
  <si>
    <t>Steven Roelle</t>
  </si>
  <si>
    <t>OFF-PA-10003797</t>
  </si>
  <si>
    <t>Xerox 209</t>
  </si>
  <si>
    <t>Frank Atkinson</t>
  </si>
  <si>
    <t>OFF-PA-10002250</t>
  </si>
  <si>
    <t>Things To Do Today Pad</t>
  </si>
  <si>
    <t>CA-2016-111703</t>
  </si>
  <si>
    <t>KB-16315</t>
  </si>
  <si>
    <t>Karl Braun</t>
  </si>
  <si>
    <t>Hollywood</t>
  </si>
  <si>
    <t>OFF-PA-10000349</t>
  </si>
  <si>
    <t>KARL BRAUN</t>
  </si>
  <si>
    <t>OFF-PA-10003349</t>
  </si>
  <si>
    <t>Xerox 1957</t>
  </si>
  <si>
    <t>ROB HABERLIN</t>
  </si>
  <si>
    <t>FUR-CH-10004086</t>
  </si>
  <si>
    <t>Hon 4070 Series Pagoda Armless Upholstered Stacking Chairs</t>
  </si>
  <si>
    <t>OFF-PA-10000659</t>
  </si>
  <si>
    <t>Adams Phone Message Book, Professional, 400 Message Capacity, 5 3/6â€ x 11â€</t>
  </si>
  <si>
    <t>CA-2017-102813</t>
  </si>
  <si>
    <t>EA-14035</t>
  </si>
  <si>
    <t>erin ashbrook</t>
  </si>
  <si>
    <t>FUR-CH-10000665</t>
  </si>
  <si>
    <t>Global Airflow Leather Mesh Back Chair, Black</t>
  </si>
  <si>
    <t>CA-2017-101469</t>
  </si>
  <si>
    <t>KH-16360</t>
  </si>
  <si>
    <t>KATHERINE HUGHES</t>
  </si>
  <si>
    <t>OFF-AR-10003986</t>
  </si>
  <si>
    <t>Avery Hi-Liter Pen Style Six-Color Fluorescent Set</t>
  </si>
  <si>
    <t>Erin Ashbrook</t>
  </si>
  <si>
    <t>CA-2017-149314</t>
  </si>
  <si>
    <t>FUR-CH-10002126</t>
  </si>
  <si>
    <t>Hon Deluxe Fabric Upholstered Stacking Chairs</t>
  </si>
  <si>
    <t>CA-2018-107958</t>
  </si>
  <si>
    <t>AH-10120</t>
  </si>
  <si>
    <t>Adrian Hane</t>
  </si>
  <si>
    <t>OFF-BI-10001787</t>
  </si>
  <si>
    <t>Wilson Jones Four-Pocket Poly Binders</t>
  </si>
  <si>
    <t>OFF-PA-10000357</t>
  </si>
  <si>
    <t>White Dual Perf Computer Printout Paper, 2700 Sheets, 1 Part, Heavyweight, 20 lbs., 14 7/8 x 11</t>
  </si>
  <si>
    <t>US-2015-106299</t>
  </si>
  <si>
    <t>Nick Zandusky</t>
  </si>
  <si>
    <t>TEC-AC-10003237</t>
  </si>
  <si>
    <t>Memorex Micro Travel Drive 4 GB</t>
  </si>
  <si>
    <t>OFF-BI-10001758</t>
  </si>
  <si>
    <t>Wilson Jones 14 Line Acrylic Coated Pressboard Data Binders</t>
  </si>
  <si>
    <t>OFF-ST-10002011</t>
  </si>
  <si>
    <t>Smead Adjustable Mobile File Trolley with Lockable Top</t>
  </si>
  <si>
    <t>CA-2016-122406</t>
  </si>
  <si>
    <t>BE-11455</t>
  </si>
  <si>
    <t>Brad Eason</t>
  </si>
  <si>
    <t>Providence</t>
  </si>
  <si>
    <t>TEC-AC-10004571</t>
  </si>
  <si>
    <t>Logitech G700s Rechargeable Gaming Mouse</t>
  </si>
  <si>
    <t>CA-2016-147501</t>
  </si>
  <si>
    <t>Co-12640</t>
  </si>
  <si>
    <t>Corey-Lock</t>
  </si>
  <si>
    <t>brad eason</t>
  </si>
  <si>
    <t>TEC-MA-10001972</t>
  </si>
  <si>
    <t>Okidata C331dn Printer</t>
  </si>
  <si>
    <t>OFF-PA-10001307</t>
  </si>
  <si>
    <t>Important Message Pads, 50 4-1/4 x 5-1/2 Forms per Pad</t>
  </si>
  <si>
    <t>CA-2016-112767</t>
  </si>
  <si>
    <t>DK-12985</t>
  </si>
  <si>
    <t>Darren Koutras</t>
  </si>
  <si>
    <t>FUR-TA-10003469</t>
  </si>
  <si>
    <t>Balt Split Level Computer Training Table</t>
  </si>
  <si>
    <t>FUR-CH-10001973</t>
  </si>
  <si>
    <t>Office Star Flex Back Scooter Chair with White Frame</t>
  </si>
  <si>
    <t>TEC-PH-10001918</t>
  </si>
  <si>
    <t>Nortel Business Series Terminal T7208 Digital phone</t>
  </si>
  <si>
    <t>OFF-BI-10000285</t>
  </si>
  <si>
    <t>XtraLife ClearVue Slant-D Ring Binders by Cardinal</t>
  </si>
  <si>
    <t>CA-2015-127936</t>
  </si>
  <si>
    <t>CL-12565</t>
  </si>
  <si>
    <t>Clay Ludtke</t>
  </si>
  <si>
    <t>OFF-AR-10002445</t>
  </si>
  <si>
    <t>SANFORD Major Accent Highlighters</t>
  </si>
  <si>
    <t>US-2015-138828</t>
  </si>
  <si>
    <t>KD-16345</t>
  </si>
  <si>
    <t>Katherine Ducich</t>
  </si>
  <si>
    <t>OFF-AR-10000658</t>
  </si>
  <si>
    <t>Newell 324</t>
  </si>
  <si>
    <t>CA-2015-151792</t>
  </si>
  <si>
    <t>CV-12295</t>
  </si>
  <si>
    <t>CHRISTINA VANDERZANDEN</t>
  </si>
  <si>
    <t>TEC-AC-10001606</t>
  </si>
  <si>
    <t>Logitech Wireless Performance Mouse MX for PC and Mac</t>
  </si>
  <si>
    <t>CA-2015-152268</t>
  </si>
  <si>
    <t>SC-20095</t>
  </si>
  <si>
    <t>sanjit chand</t>
  </si>
  <si>
    <t>Fayetteville</t>
  </si>
  <si>
    <t>OFF-BI-10001359</t>
  </si>
  <si>
    <t>GBC DocuBind TL300 Electric Binding System</t>
  </si>
  <si>
    <t>CA-2015-158281</t>
  </si>
  <si>
    <t>AG-10525</t>
  </si>
  <si>
    <t>Andy Gerbode</t>
  </si>
  <si>
    <t>TEC-MA-10002210</t>
  </si>
  <si>
    <t>Epson TM-T88V Direct Thermal Printer - Monochrome - Desktop</t>
  </si>
  <si>
    <t>CA-2015-157721</t>
  </si>
  <si>
    <t>JM-16195</t>
  </si>
  <si>
    <t>Justin MacKendrick</t>
  </si>
  <si>
    <t>Watertown</t>
  </si>
  <si>
    <t>OFF-AP-10001303</t>
  </si>
  <si>
    <t>Holmes Cool Mist Humidifier for the Whole House with 8-Gallon Output per Day, Extended Life Filter</t>
  </si>
  <si>
    <t>CA-2015-106971</t>
  </si>
  <si>
    <t>BM-11785</t>
  </si>
  <si>
    <t>bryan mills</t>
  </si>
  <si>
    <t>Buffalo Grove</t>
  </si>
  <si>
    <t>TEC-AC-10000844</t>
  </si>
  <si>
    <t>LogitechÂ Gaming G510s - Keyboard</t>
  </si>
  <si>
    <t>CA-2017-112739</t>
  </si>
  <si>
    <t>RD-19810</t>
  </si>
  <si>
    <t>Ross DeVincentis</t>
  </si>
  <si>
    <t>OFF-BI-10001132</t>
  </si>
  <si>
    <t>Acco PRESSTEX Data Binder with Storage Hooks, Dark Blue, 9 1/2" X 11"</t>
  </si>
  <si>
    <t>CA-2017-130407</t>
  </si>
  <si>
    <t>FUR-FU-10001967</t>
  </si>
  <si>
    <t>Telescoping Adjustable Floor Lamp</t>
  </si>
  <si>
    <t>OFF-AR-10002240</t>
  </si>
  <si>
    <t>Panasonic KP-150 Electric Pencil Sharpener</t>
  </si>
  <si>
    <t>CA-2017-116540</t>
  </si>
  <si>
    <t>SS-20590</t>
  </si>
  <si>
    <t>Sonia Sunley</t>
  </si>
  <si>
    <t>OFF-FA-10002676</t>
  </si>
  <si>
    <t>Colored Push Pins</t>
  </si>
  <si>
    <t>TG-21310</t>
  </si>
  <si>
    <t>TOBY GNADE</t>
  </si>
  <si>
    <t>Des Moines</t>
  </si>
  <si>
    <t>TEC-CO-10002095</t>
  </si>
  <si>
    <t>Hewlett Packard 610 Color Digital Copier / Printer</t>
  </si>
  <si>
    <t>OFF-BI-10004970</t>
  </si>
  <si>
    <t>ACCOHIDE 3-Ring Binder, Blue, 1"</t>
  </si>
  <si>
    <t>CA-2017-126732</t>
  </si>
  <si>
    <t>LR-16915</t>
  </si>
  <si>
    <t>Lena Radford</t>
  </si>
  <si>
    <t>FUR-TA-10001539</t>
  </si>
  <si>
    <t>Chromcraft Rectangular Conference Tables</t>
  </si>
  <si>
    <t>CA-2017-113096</t>
  </si>
  <si>
    <t>SZ-20035</t>
  </si>
  <si>
    <t>Sam Zeldin</t>
  </si>
  <si>
    <t>OFF-ST-10003455</t>
  </si>
  <si>
    <t>Tenex File Box, Personal Filing Tote with Lid, Black</t>
  </si>
  <si>
    <t>LENA RADFORD</t>
  </si>
  <si>
    <t>OFF-BI-10001553</t>
  </si>
  <si>
    <t>SpineVue Locking Slant-D Ring Binders by Cardinal</t>
  </si>
  <si>
    <t>CA-2017-106278</t>
  </si>
  <si>
    <t>BM-11140</t>
  </si>
  <si>
    <t>Becky Martin</t>
  </si>
  <si>
    <t>FUR-CH-10003061</t>
  </si>
  <si>
    <t>Global Leather Task Chair, Black</t>
  </si>
  <si>
    <t>OFF-EN-10003567</t>
  </si>
  <si>
    <t>Inter-Office Recycled Envelopes, Brown Kraft, Button-String,10" x 13" , 100/Box</t>
  </si>
  <si>
    <t>lena radford</t>
  </si>
  <si>
    <t>OFF-AR-10004752</t>
  </si>
  <si>
    <t>Blackstonian Pencils</t>
  </si>
  <si>
    <t>CA-2017-144764</t>
  </si>
  <si>
    <t>RL-19615</t>
  </si>
  <si>
    <t>Rob Lucas</t>
  </si>
  <si>
    <t>OFF-ST-10002485</t>
  </si>
  <si>
    <t>Rogers Deluxe File Chest</t>
  </si>
  <si>
    <t>TEC-MA-10003230</t>
  </si>
  <si>
    <t>Okidata C610n Printer</t>
  </si>
  <si>
    <t>CA-2017-129847</t>
  </si>
  <si>
    <t>TA-21385</t>
  </si>
  <si>
    <t>Tom Ashbrook</t>
  </si>
  <si>
    <t>FUR-FU-10000277</t>
  </si>
  <si>
    <t>Deflect-o DuraMat Antistatic Studded Beveled Mat for Medium Pile Carpeting</t>
  </si>
  <si>
    <t>CA-2017-106950</t>
  </si>
  <si>
    <t>JE-15715</t>
  </si>
  <si>
    <t>Joe Elijah</t>
  </si>
  <si>
    <t>OFF-BI-10000014</t>
  </si>
  <si>
    <t>Heavy-Duty E-Z-D Binders</t>
  </si>
  <si>
    <t>JOE ELIJAH</t>
  </si>
  <si>
    <t>OFF-AP-10000159</t>
  </si>
  <si>
    <t>Belkin F9M820V08 8 Outlet Surge</t>
  </si>
  <si>
    <t>rob lucas</t>
  </si>
  <si>
    <t>TEC-PH-10001530</t>
  </si>
  <si>
    <t>Cisco Unified IP Phone 7945G VoIP phone</t>
  </si>
  <si>
    <t>OFF-AR-10003560</t>
  </si>
  <si>
    <t>Zebra Zazzle Fluorescent Highlighters</t>
  </si>
  <si>
    <t>TEC-AC-10002049</t>
  </si>
  <si>
    <t>Plantronics Savi W720 Multi-Device Wireless Headset System</t>
  </si>
  <si>
    <t>FUR-FU-10001889</t>
  </si>
  <si>
    <t>Ultra Door Pull Handle</t>
  </si>
  <si>
    <t>joe elijah</t>
  </si>
  <si>
    <t>OFF-BI-10003166</t>
  </si>
  <si>
    <t>GBC Plasticlear Binding Covers</t>
  </si>
  <si>
    <t>CA-2018-157987</t>
  </si>
  <si>
    <t>AC-10615</t>
  </si>
  <si>
    <t>Ann Chong</t>
  </si>
  <si>
    <t>OFF-LA-10001641</t>
  </si>
  <si>
    <t>Avery 518</t>
  </si>
  <si>
    <t>ANN CHONG</t>
  </si>
  <si>
    <t>CA-2018-145037</t>
  </si>
  <si>
    <t>TB-21055</t>
  </si>
  <si>
    <t>Ted Butterfield</t>
  </si>
  <si>
    <t>OFF-PA-10002499</t>
  </si>
  <si>
    <t>Xerox 1890</t>
  </si>
  <si>
    <t>OFF-PA-10000157</t>
  </si>
  <si>
    <t>Xerox 191</t>
  </si>
  <si>
    <t>OFF-AR-10004582</t>
  </si>
  <si>
    <t>BIC Brite Liner Grip Highlighters</t>
  </si>
  <si>
    <t>ann chong</t>
  </si>
  <si>
    <t>TEC-PH-10003885</t>
  </si>
  <si>
    <t>Cisco SPA508G</t>
  </si>
  <si>
    <t>OFF-PA-10003893</t>
  </si>
  <si>
    <t>Xerox 1962</t>
  </si>
  <si>
    <t>OFF-ST-10000918</t>
  </si>
  <si>
    <t>Crate-A-Files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</si>
  <si>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</si>
  <si>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</si>
  <si>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</si>
  <si>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</si>
  <si>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</si>
  <si>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CA-2018-137596</t>
  </si>
  <si>
    <t>BE-11335</t>
  </si>
  <si>
    <t>BILL EPLETT</t>
  </si>
  <si>
    <t>OFF-ST-10003816</t>
  </si>
  <si>
    <t>Fellowes High-Stak Drawer Files</t>
  </si>
  <si>
    <t>Bill Eplett</t>
  </si>
  <si>
    <t>TEC-AC-10004666</t>
  </si>
  <si>
    <t>MaxellÂ iVDR EX 500GB Cartridge</t>
  </si>
  <si>
    <t>bill eplett</t>
  </si>
  <si>
    <t>TEC-PH-10001494</t>
  </si>
  <si>
    <t>Polycom CX600 IP Phone VoIP phone</t>
  </si>
  <si>
    <t>CA-2018-111388</t>
  </si>
  <si>
    <t>CA-2018-123001</t>
  </si>
  <si>
    <t>AW-10840</t>
  </si>
  <si>
    <t>Anthony Witt</t>
  </si>
  <si>
    <t>Bakersfield</t>
  </si>
  <si>
    <t>TEC-PH-10003484</t>
  </si>
  <si>
    <t>Ooma Telo VoIP Home Phone System</t>
  </si>
  <si>
    <t>CA-2018-114552</t>
  </si>
  <si>
    <t>Cleveland</t>
  </si>
  <si>
    <t>FUR-FU-10002960</t>
  </si>
  <si>
    <t>Eldon 200 Class Desk Accessories, Burgundy</t>
  </si>
  <si>
    <t>CA-2018-111220</t>
  </si>
  <si>
    <t>JS-15595</t>
  </si>
  <si>
    <t>Jill Stevenson</t>
  </si>
  <si>
    <t>OFF-FA-10002280</t>
  </si>
  <si>
    <t>Advantus Plastic Paper Clips</t>
  </si>
  <si>
    <t>OFF-AP-10003278</t>
  </si>
  <si>
    <t>Belkin 7-Outlet SurgeMaster Home Series</t>
  </si>
  <si>
    <t>US-2018-163657</t>
  </si>
  <si>
    <t>JL-15235</t>
  </si>
  <si>
    <t>JANET LEE</t>
  </si>
  <si>
    <t>FUR-TA-10004607</t>
  </si>
  <si>
    <t>Hon 2111 Invitation Series Straight Table</t>
  </si>
  <si>
    <t>CA-2018-102218</t>
  </si>
  <si>
    <t>LW-17215</t>
  </si>
  <si>
    <t>Luke Weiss</t>
  </si>
  <si>
    <t>Fort Collins</t>
  </si>
  <si>
    <t>OFF-LA-10002475</t>
  </si>
  <si>
    <t>Avery 519</t>
  </si>
  <si>
    <t>Janet Lee</t>
  </si>
  <si>
    <t>CA-2018-110380</t>
  </si>
  <si>
    <t>PF-19225</t>
  </si>
  <si>
    <t>Phillip Flathmann</t>
  </si>
  <si>
    <t>OFF-AR-10000422</t>
  </si>
  <si>
    <t>Pencil and Crayon Sharpener</t>
  </si>
  <si>
    <t>CA-2018-113075</t>
  </si>
  <si>
    <t>MC-18100</t>
  </si>
  <si>
    <t>Mick Crebagga</t>
  </si>
  <si>
    <t>TEC-AC-10003441</t>
  </si>
  <si>
    <t>Kingston Digital DataTraveler 32GB USB 2.0</t>
  </si>
  <si>
    <t>CA-2018-146983</t>
  </si>
  <si>
    <t>AH-10210</t>
  </si>
  <si>
    <t>Alan Hwang</t>
  </si>
  <si>
    <t>Henderson</t>
  </si>
  <si>
    <t>OFF-BI-10003650</t>
  </si>
  <si>
    <t>GBC DocuBind 300 Electric Binding Machine</t>
  </si>
  <si>
    <t>CA-2015-108189</t>
  </si>
  <si>
    <t>ES-14080</t>
  </si>
  <si>
    <t>ERIN SMITH</t>
  </si>
  <si>
    <t>Tempe</t>
  </si>
  <si>
    <t>OFF-FA-10000735</t>
  </si>
  <si>
    <t>TEC-PH-10001760</t>
  </si>
  <si>
    <t>Bose SoundLink Bluetooth Speaker</t>
  </si>
  <si>
    <t>Erin Smith</t>
  </si>
  <si>
    <t>OFF-EN-10004846</t>
  </si>
  <si>
    <t>Letter or Legal Size Expandable Poly String Tie Envelopes</t>
  </si>
  <si>
    <t>TEC-PH-10001557</t>
  </si>
  <si>
    <t>Pyle PMP37LED</t>
  </si>
  <si>
    <t>OFF-SU-10003567</t>
  </si>
  <si>
    <t>Stiletto Hand Letter Openers</t>
  </si>
  <si>
    <t>CA-2016-129917</t>
  </si>
  <si>
    <t>HM-14980</t>
  </si>
  <si>
    <t>Henry MacAllister</t>
  </si>
  <si>
    <t>OFF-BI-10004828</t>
  </si>
  <si>
    <t>GBC Poly Designer Binding Covers</t>
  </si>
  <si>
    <t>Thornton</t>
  </si>
  <si>
    <t>OFF-SU-10004290</t>
  </si>
  <si>
    <t>Acme Design Line 8" Stainless Steel Bent Scissors w/Champagne Handles, 3-1/8" Cut</t>
  </si>
  <si>
    <t>CA-2016-125696</t>
  </si>
  <si>
    <t>NP-18685</t>
  </si>
  <si>
    <t>Nora Pelletier</t>
  </si>
  <si>
    <t>Wilson</t>
  </si>
  <si>
    <t>OFF-BI-10001757</t>
  </si>
  <si>
    <t>Pressboard Hanging Data Binders for Unburst Sheets</t>
  </si>
  <si>
    <t>CA-2016-140375</t>
  </si>
  <si>
    <t>SG-20470</t>
  </si>
  <si>
    <t>Sheri Gordon</t>
  </si>
  <si>
    <t>OFF-PA-10001870</t>
  </si>
  <si>
    <t>Xerox 202</t>
  </si>
  <si>
    <t>US-2016-144771</t>
  </si>
  <si>
    <t>CK-12205</t>
  </si>
  <si>
    <t>Chloris Kastensmidt</t>
  </si>
  <si>
    <t>Hillsboro</t>
  </si>
  <si>
    <t>CHLORIS KASTENSMIDT</t>
  </si>
  <si>
    <t>US-2016-137008</t>
  </si>
  <si>
    <t>JP-15460</t>
  </si>
  <si>
    <t>Jennifer Patt</t>
  </si>
  <si>
    <t>OFF-PA-10001295</t>
  </si>
  <si>
    <t>Computer Printout Paper with Letter-Trim Perforations</t>
  </si>
  <si>
    <t>TEC-PH-10000369</t>
  </si>
  <si>
    <t>HTC One Mini</t>
  </si>
  <si>
    <t>CA-2016-104493</t>
  </si>
  <si>
    <t>EB-13705</t>
  </si>
  <si>
    <t>Ed Braxton</t>
  </si>
  <si>
    <t>OFF-BI-10004817</t>
  </si>
  <si>
    <t>GBC Personal VeloBind Strips</t>
  </si>
  <si>
    <t>US-2016-145121</t>
  </si>
  <si>
    <t>MP-17965</t>
  </si>
  <si>
    <t>Michael Paige</t>
  </si>
  <si>
    <t>Middletown</t>
  </si>
  <si>
    <t>US-2016-119312</t>
  </si>
  <si>
    <t>CS-12400</t>
  </si>
  <si>
    <t>CHRISTOPHER SCHILD</t>
  </si>
  <si>
    <t>OFF-ST-10000943</t>
  </si>
  <si>
    <t>Eldon ProFile File 'N Store Portable File Tub Letter/Legal Size Black</t>
  </si>
  <si>
    <t>LP-17095</t>
  </si>
  <si>
    <t>Liz Preis</t>
  </si>
  <si>
    <t>Phoenix</t>
  </si>
  <si>
    <t>OFF-BI-10002429</t>
  </si>
  <si>
    <t>Premier Elliptical Ring Binder, Black</t>
  </si>
  <si>
    <t>CA-2017-134376</t>
  </si>
  <si>
    <t>TT-21265</t>
  </si>
  <si>
    <t>Tim Taslimi</t>
  </si>
  <si>
    <t>OFF-AP-10004532</t>
  </si>
  <si>
    <t>Kensington 6 Outlet Guardian Standard Surge Protector</t>
  </si>
  <si>
    <t>CA-2017-118689</t>
  </si>
  <si>
    <t>TC-20980</t>
  </si>
  <si>
    <t>TAMARA CHAND</t>
  </si>
  <si>
    <t>Lafayette</t>
  </si>
  <si>
    <t>OFF-ST-10001558</t>
  </si>
  <si>
    <t>Acco Perma 4000 Stacking Storage Drawers</t>
  </si>
  <si>
    <t>tamara chand</t>
  </si>
  <si>
    <t>TEC-CO-10004722</t>
  </si>
  <si>
    <t>Canon imageCLASS 2200 Advanced Copier</t>
  </si>
  <si>
    <t>Tamara Chand</t>
  </si>
  <si>
    <t>OFF-BI-10004600</t>
  </si>
  <si>
    <t>Ibico Ibimaster 300 Manual Binding System</t>
  </si>
  <si>
    <t>OFF-BI-10003712</t>
  </si>
  <si>
    <t>Acco Pressboard Covers with Storage Hooks, 14 7/8" x 11", Light Blue</t>
  </si>
  <si>
    <t>OFF-AR-10001958</t>
  </si>
  <si>
    <t>Stanley Bostitch Contemporary Electric Pencil Sharpeners</t>
  </si>
  <si>
    <t>US-2018-162558</t>
  </si>
  <si>
    <t>Dp-13240</t>
  </si>
  <si>
    <t>Dean percer</t>
  </si>
  <si>
    <t>OFF-BI-10000977</t>
  </si>
  <si>
    <t>Ibico Plastic Spiral Binding Combs</t>
  </si>
  <si>
    <t>CA-2018-137414</t>
  </si>
  <si>
    <t>CM-12115</t>
  </si>
  <si>
    <t>chad mcguire</t>
  </si>
  <si>
    <t>FUR-FU-10001424</t>
  </si>
  <si>
    <t>Dax Clear Box Frame</t>
  </si>
  <si>
    <t>CA-2018-105914</t>
  </si>
  <si>
    <t>PV-18985</t>
  </si>
  <si>
    <t>PAUL VAN HUGH</t>
  </si>
  <si>
    <t>OFF-ST-10003716</t>
  </si>
  <si>
    <t>Tennsco Double-Tier Lockers</t>
  </si>
  <si>
    <t>paul van hugh</t>
  </si>
  <si>
    <t>OFF-BI-10002854</t>
  </si>
  <si>
    <t>Performers Binder/Pad Holder, Black</t>
  </si>
  <si>
    <t>FUR-TA-10000198</t>
  </si>
  <si>
    <t>Chromcraft Bull-Nose Wood Oval Conference Tables &amp; Bases</t>
  </si>
  <si>
    <t>OFF-PA-10003172</t>
  </si>
  <si>
    <t>Xerox 1996</t>
  </si>
  <si>
    <t>BP-11155</t>
  </si>
  <si>
    <t>Becky Pak</t>
  </si>
  <si>
    <t>OFF-PA-10004438</t>
  </si>
  <si>
    <t>Xerox 1907</t>
  </si>
  <si>
    <t>DEAN PERCER</t>
  </si>
  <si>
    <t>FUR-FU-10002364</t>
  </si>
  <si>
    <t>Eldon Expressions Wood Desk Accessories, Oak</t>
  </si>
  <si>
    <t>CA-2018-101308</t>
  </si>
  <si>
    <t>FG-14260</t>
  </si>
  <si>
    <t>FRANK GASTINEAU</t>
  </si>
  <si>
    <t>TEC-PH-10003800</t>
  </si>
  <si>
    <t>i.Sound Portable Power - 8000 mAh</t>
  </si>
  <si>
    <t>CA-2018-123981</t>
  </si>
  <si>
    <t>RW-19630</t>
  </si>
  <si>
    <t>ROB WILLIAMS</t>
  </si>
  <si>
    <t>TEC-PH-10002115</t>
  </si>
  <si>
    <t>Plantronics 81402</t>
  </si>
  <si>
    <t>CA-2018-141117</t>
  </si>
  <si>
    <t>JK-16090</t>
  </si>
  <si>
    <t>JULIANA KROHN</t>
  </si>
  <si>
    <t>OFF-AR-10003727</t>
  </si>
  <si>
    <t>Berol Giant Pencil Sharpener</t>
  </si>
  <si>
    <t>CA-2018-126074</t>
  </si>
  <si>
    <t>RF-19735</t>
  </si>
  <si>
    <t>Roland Fjeld</t>
  </si>
  <si>
    <t>Trenton</t>
  </si>
  <si>
    <t>FUR-FU-10003577</t>
  </si>
  <si>
    <t>Nu-Dell Leatherette Frames</t>
  </si>
  <si>
    <t>OFF-AR-10003478</t>
  </si>
  <si>
    <t>Avery Hi-Liter EverBold Pen Style Fluorescent Highlighters, 4/Pack</t>
  </si>
  <si>
    <t>FUR-FU-10003691</t>
  </si>
  <si>
    <t>Eldon Image Series Desk Accessories, Ebony</t>
  </si>
  <si>
    <t>CA-2018-116113</t>
  </si>
  <si>
    <t>JW-15220</t>
  </si>
  <si>
    <t>Jane Waco</t>
  </si>
  <si>
    <t>Montgomery</t>
  </si>
  <si>
    <t>FUR-FU-10002963</t>
  </si>
  <si>
    <t>Master Caster Door Stop, Gray</t>
  </si>
  <si>
    <t>TEC-MA-10002930</t>
  </si>
  <si>
    <t>Ricoh - Ink Collector Unit for GX3000 Series Printers</t>
  </si>
  <si>
    <t>Juliana Krohn</t>
  </si>
  <si>
    <t>FUR-BO-10001972</t>
  </si>
  <si>
    <t>O'Sullivan 4-Shelf Bookcase in Odessa Pine</t>
  </si>
  <si>
    <t>OFF-BI-10003984</t>
  </si>
  <si>
    <t>Lock-Up Easel 'Spel-Binder'</t>
  </si>
  <si>
    <t>CA-2018-152926</t>
  </si>
  <si>
    <t>SC-20695</t>
  </si>
  <si>
    <t>Steve Chapman</t>
  </si>
  <si>
    <t>OFF-AP-10001947</t>
  </si>
  <si>
    <t>Acco 6 Outlet Guardian Premium Plus Surge Suppressor</t>
  </si>
  <si>
    <t>juliana krohn</t>
  </si>
  <si>
    <t>CA-2015-134726</t>
  </si>
  <si>
    <t>SW-20755</t>
  </si>
  <si>
    <t>Steven Ward</t>
  </si>
  <si>
    <t>TEC-AC-10000023</t>
  </si>
  <si>
    <t>Maxell 74 Minute CD-R Spindle, 50/Pack</t>
  </si>
  <si>
    <t>CA-2015-148782</t>
  </si>
  <si>
    <t>steven ward</t>
  </si>
  <si>
    <t>CA-2015-107454</t>
  </si>
  <si>
    <t>RD-19720</t>
  </si>
  <si>
    <t>roger demir</t>
  </si>
  <si>
    <t>Roger Demir</t>
  </si>
  <si>
    <t>FUR-FU-10004018</t>
  </si>
  <si>
    <t>Tensor Computer Mounted Lamp</t>
  </si>
  <si>
    <t>CA-2015-115889</t>
  </si>
  <si>
    <t>SH-20395</t>
  </si>
  <si>
    <t>SHAHID HOPKINS</t>
  </si>
  <si>
    <t>CA-2015-120670</t>
  </si>
  <si>
    <t>JK-16120</t>
  </si>
  <si>
    <t>julie kriz</t>
  </si>
  <si>
    <t>Fort Lauderdale</t>
  </si>
  <si>
    <t>TEC-AC-10004171</t>
  </si>
  <si>
    <t>Razer Kraken 7.1 Surround Sound Over Ear USB Gaming Headset</t>
  </si>
  <si>
    <t>CA-2015-129147</t>
  </si>
  <si>
    <t>LC-17050</t>
  </si>
  <si>
    <t>Liz Carlisle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</si>
  <si>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</si>
  <si>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</si>
  <si>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</si>
  <si>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</si>
  <si>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shahid hopkins</t>
  </si>
  <si>
    <t>TEC-PH-10001615</t>
  </si>
  <si>
    <t>AT&amp;T CL82213</t>
  </si>
  <si>
    <t>CA-2016-138625</t>
  </si>
  <si>
    <t>EG-13900</t>
  </si>
  <si>
    <t>Emily Grady</t>
  </si>
  <si>
    <t>OFF-AP-10003099</t>
  </si>
  <si>
    <t>Eureka Hand Vacuum, Bagless</t>
  </si>
  <si>
    <t>CA-2016-160227</t>
  </si>
  <si>
    <t>ED-13885</t>
  </si>
  <si>
    <t>emily ducich</t>
  </si>
  <si>
    <t>FUR-CH-10002073</t>
  </si>
  <si>
    <t>Hon Olson Stacker Chairs</t>
  </si>
  <si>
    <t>CA-2016-100657</t>
  </si>
  <si>
    <t>SW-20245</t>
  </si>
  <si>
    <t>Scot Wooten</t>
  </si>
  <si>
    <t>Troy</t>
  </si>
  <si>
    <t>FUR-CH-10003535</t>
  </si>
  <si>
    <t>Global Armless Task Chair, Royal Blue</t>
  </si>
  <si>
    <t>CA-2016-141810</t>
  </si>
  <si>
    <t>TEC-PH-10002200</t>
  </si>
  <si>
    <t>Aastra 6757i CT Wireless VoIP phone</t>
  </si>
  <si>
    <t>CA-2016-130890</t>
  </si>
  <si>
    <t>JO-15280</t>
  </si>
  <si>
    <t>jas o'carroll</t>
  </si>
  <si>
    <t>FUR-TA-10002903</t>
  </si>
  <si>
    <t>Bevis Round Bullnose 29" High Table Top</t>
  </si>
  <si>
    <t>OFF-BI-10001524</t>
  </si>
  <si>
    <t>GBC Premium Transparent Covers with Diagonal Lined Pattern</t>
  </si>
  <si>
    <t>CA-2016-125416</t>
  </si>
  <si>
    <t>KC-16540</t>
  </si>
  <si>
    <t>kelly collister</t>
  </si>
  <si>
    <t>TEC-AC-10001552</t>
  </si>
  <si>
    <t>Logitech K350 2.4Ghz Wireless Keyboard</t>
  </si>
  <si>
    <t>CA-2016-168207</t>
  </si>
  <si>
    <t>FUR-FU-10004909</t>
  </si>
  <si>
    <t>Contemporary Wood/Metal Frame</t>
  </si>
  <si>
    <t>LIZ THOMPSON</t>
  </si>
  <si>
    <t>FUR-BO-10004357</t>
  </si>
  <si>
    <t>O'Sullivan Living Dimensions 3-Shelf Bookcases</t>
  </si>
  <si>
    <t>CA-2018-167227</t>
  </si>
  <si>
    <t>NP-18670</t>
  </si>
  <si>
    <t>Nora Paige</t>
  </si>
  <si>
    <t>Saint Louis</t>
  </si>
  <si>
    <t>CA-2018-143567</t>
  </si>
  <si>
    <t>CA-2018-116358</t>
  </si>
  <si>
    <t>KM-16225</t>
  </si>
  <si>
    <t>Kalyca Meade</t>
  </si>
  <si>
    <t>Overland Park</t>
  </si>
  <si>
    <t>Kansas</t>
  </si>
  <si>
    <t>OFF-AR-10004685</t>
  </si>
  <si>
    <t>Binney &amp; Smith Crayola Metallic Colored Pencils, 8-Color Set</t>
  </si>
  <si>
    <t>OFF-AP-10001962</t>
  </si>
  <si>
    <t>Black &amp; Decker Filter for Double Action Dustbuster Cordless Vac BLDV7210</t>
  </si>
  <si>
    <t>OFF-FA-10003495</t>
  </si>
  <si>
    <t>US-2018-145597</t>
  </si>
  <si>
    <t>GG-14650</t>
  </si>
  <si>
    <t>Greg Guthrie</t>
  </si>
  <si>
    <t>Bloomington</t>
  </si>
  <si>
    <t>CA-2018-169005</t>
  </si>
  <si>
    <t>BG-11035</t>
  </si>
  <si>
    <t>Barry Gonzalez</t>
  </si>
  <si>
    <t>CA-2018-164049</t>
  </si>
  <si>
    <t>US-2018-115609</t>
  </si>
  <si>
    <t>CS-12505</t>
  </si>
  <si>
    <t>Cindy Stewart</t>
  </si>
  <si>
    <t>OFF-AP-10003040</t>
  </si>
  <si>
    <t>Fellowes 8 Outlet Superior Workstation Surge Protector w/o Phone/Fax/Modem Protection</t>
  </si>
  <si>
    <t>CA-2018-168179</t>
  </si>
  <si>
    <t>JB-16000</t>
  </si>
  <si>
    <t>Joy Bell-</t>
  </si>
  <si>
    <t>Salt Lake City</t>
  </si>
  <si>
    <t>OFF-PA-10001800</t>
  </si>
  <si>
    <t>Xerox 220</t>
  </si>
  <si>
    <t>US-2018-163790</t>
  </si>
  <si>
    <t>NL-18310</t>
  </si>
  <si>
    <t>Nancy Lomonaco</t>
  </si>
  <si>
    <t>Danville</t>
  </si>
  <si>
    <t>OFF-ST-10001511</t>
  </si>
  <si>
    <t>Space Solutions Commercial Steel Shelving</t>
  </si>
  <si>
    <t>thomas boland</t>
  </si>
  <si>
    <t>FUR-FU-10002508</t>
  </si>
  <si>
    <t>Document Clip Frames</t>
  </si>
  <si>
    <t>nancy lomonaco</t>
  </si>
  <si>
    <t>OFF-FA-10004838</t>
  </si>
  <si>
    <t>Super Bands, 12/Pack</t>
  </si>
  <si>
    <t>OFF-BI-10003718</t>
  </si>
  <si>
    <t>GBC Therma-A-Bind 250T Electric Binding System</t>
  </si>
  <si>
    <t>OFF-AR-10003469</t>
  </si>
  <si>
    <t>Nontoxic Chalk</t>
  </si>
  <si>
    <t>CA-2018-127782</t>
  </si>
  <si>
    <t>TH-21115</t>
  </si>
  <si>
    <t>Thea Hudgings</t>
  </si>
  <si>
    <t>FUR-FU-10001847</t>
  </si>
  <si>
    <t>Eldon Image Series Black Desk Accessories</t>
  </si>
  <si>
    <t>THOMAS BOLAND</t>
  </si>
  <si>
    <t>TEC-AC-10004145</t>
  </si>
  <si>
    <t>Logitech diNovo Edge Keyboard</t>
  </si>
  <si>
    <t>CA-2018-141425</t>
  </si>
  <si>
    <t>AR-10825</t>
  </si>
  <si>
    <t>Anthony Rawles</t>
  </si>
  <si>
    <t>OFF-SU-10000646</t>
  </si>
  <si>
    <t>Premier Automatic Letter Opener</t>
  </si>
  <si>
    <t>THEA HUDGINGS</t>
  </si>
  <si>
    <t>CA-2018-120061</t>
  </si>
  <si>
    <t>SR-20425</t>
  </si>
  <si>
    <t>Sharelle Roach</t>
  </si>
  <si>
    <t>OFF-EN-10003845</t>
  </si>
  <si>
    <t>Colored Envelopes</t>
  </si>
  <si>
    <t>CA-2015-154095</t>
  </si>
  <si>
    <t>Clinton</t>
  </si>
  <si>
    <t>OFF-LA-10000634</t>
  </si>
  <si>
    <t>Avery 509</t>
  </si>
  <si>
    <t>US-2015-117744</t>
  </si>
  <si>
    <t>MD-17860</t>
  </si>
  <si>
    <t>Michael Dominguez</t>
  </si>
  <si>
    <t>Corpus Christi</t>
  </si>
  <si>
    <t>FUR-FU-10002759</t>
  </si>
  <si>
    <t>12-1/2 Diameter Round Wall Clock</t>
  </si>
  <si>
    <t>MICHAEL DOMINGUEZ</t>
  </si>
  <si>
    <t>CA-2015-101147</t>
  </si>
  <si>
    <t>MC-17575</t>
  </si>
  <si>
    <t>MATT COLLINS</t>
  </si>
  <si>
    <t>OFF-AP-10004249</t>
  </si>
  <si>
    <t>CA-2015-112158</t>
  </si>
  <si>
    <t>DP-13165</t>
  </si>
  <si>
    <t>DAVID PHILIPPE</t>
  </si>
  <si>
    <t>TEC-AC-10003628</t>
  </si>
  <si>
    <t>Logitech 910-002974 M325 Wireless Mouse for Web Scrolling</t>
  </si>
  <si>
    <t>David Philippe</t>
  </si>
  <si>
    <t>FUR-BO-10003272</t>
  </si>
  <si>
    <t>O'Sullivan Living Dimensions 5-Shelf Bookcases</t>
  </si>
  <si>
    <t>OFF-BI-10000050</t>
  </si>
  <si>
    <t>Angle-D Binders with Locking Rings, Label Holders</t>
  </si>
  <si>
    <t>FUR-FU-10001588</t>
  </si>
  <si>
    <t>Deflect-o SuperTray Unbreakable Stackable Tray, Letter, Black</t>
  </si>
  <si>
    <t>CA-2015-103807</t>
  </si>
  <si>
    <t>ELIZABETH MOFFITT</t>
  </si>
  <si>
    <t>TEC-AC-10000199</t>
  </si>
  <si>
    <t>Kingston Digital DataTraveler 8GB USB 2.0</t>
  </si>
  <si>
    <t>CA-2015-132864</t>
  </si>
  <si>
    <t>KN-16390</t>
  </si>
  <si>
    <t>Katherine Nockton</t>
  </si>
  <si>
    <t>TEC-AC-10001267</t>
  </si>
  <si>
    <t>ImationÂ 32GB Pocket Pro USB 3.0Â Flash DriveÂ - 32 GB - Black - 1 P ...</t>
  </si>
  <si>
    <t>FUR-CH-10004754</t>
  </si>
  <si>
    <t>Global Stack Chair with Arms, Black</t>
  </si>
  <si>
    <t>OFF-PA-10002923</t>
  </si>
  <si>
    <t>Xerox 1942</t>
  </si>
  <si>
    <t>FUR-FU-10003849</t>
  </si>
  <si>
    <t>DAX Metal Frame, Desktop, Stepped-Edge</t>
  </si>
  <si>
    <t>CA-2017-105354</t>
  </si>
  <si>
    <t>PW-19030</t>
  </si>
  <si>
    <t>Pauline Webber</t>
  </si>
  <si>
    <t>Iowa</t>
  </si>
  <si>
    <t>CA-2017-164770</t>
  </si>
  <si>
    <t>MUHAMMED YEDWAB</t>
  </si>
  <si>
    <t>US-2017-113985</t>
  </si>
  <si>
    <t>US-2017-155103</t>
  </si>
  <si>
    <t>Jamie Frazer</t>
  </si>
  <si>
    <t>OFF-BI-10004318</t>
  </si>
  <si>
    <t>Ibico EB-19 Dual Function Manual Binding System</t>
  </si>
  <si>
    <t>jamie frazer</t>
  </si>
  <si>
    <t>OFF-PA-10000062</t>
  </si>
  <si>
    <t>Green Bar Computer Printout Paper</t>
  </si>
  <si>
    <t>CA-2017-163804</t>
  </si>
  <si>
    <t>DB-13270</t>
  </si>
  <si>
    <t>Deborah Brumfield</t>
  </si>
  <si>
    <t>OFF-ST-10000142</t>
  </si>
  <si>
    <t>Deluxe Rollaway Locking File with Drawer</t>
  </si>
  <si>
    <t>TEC-PH-10000441</t>
  </si>
  <si>
    <t>VTech DS6151</t>
  </si>
  <si>
    <t>FUR-FU-10003026</t>
  </si>
  <si>
    <t>Eldon Regeneration Recycled Desk Accessories, Black</t>
  </si>
  <si>
    <t>CA-2017-143154</t>
  </si>
  <si>
    <t>AS-10225</t>
  </si>
  <si>
    <t>Alan Schoenberger</t>
  </si>
  <si>
    <t>Longmont</t>
  </si>
  <si>
    <t>TEC-AC-10002942</t>
  </si>
  <si>
    <t>WD My Passport Ultra 1TB Portable External Hard Drive</t>
  </si>
  <si>
    <t>US-2017-108455</t>
  </si>
  <si>
    <t>MK-18160</t>
  </si>
  <si>
    <t>mike kennedy</t>
  </si>
  <si>
    <t>Mike Kennedy</t>
  </si>
  <si>
    <t>OFF-PA-10002464</t>
  </si>
  <si>
    <t>HP Office Recycled Paper (20Lb. and 87 Bright)</t>
  </si>
  <si>
    <t>OFF-PA-10002262</t>
  </si>
  <si>
    <t>Xerox 192</t>
  </si>
  <si>
    <t>OFF-BI-10000632</t>
  </si>
  <si>
    <t>Satellite Sectional Post Binders</t>
  </si>
  <si>
    <t>FUR-BO-10003893</t>
  </si>
  <si>
    <t>Sauder Camden County Collection Library</t>
  </si>
  <si>
    <t>CA-2018-109701</t>
  </si>
  <si>
    <t>AM-10360</t>
  </si>
  <si>
    <t>Alice McCarthy</t>
  </si>
  <si>
    <t>OFF-PA-10003724</t>
  </si>
  <si>
    <t>Wirebound Message Book, 4 per Page</t>
  </si>
  <si>
    <t>CA-2018-102379</t>
  </si>
  <si>
    <t>BB-11545</t>
  </si>
  <si>
    <t>Brenda Bowman</t>
  </si>
  <si>
    <t>Oakland</t>
  </si>
  <si>
    <t>CA-2018-155089</t>
  </si>
  <si>
    <t>Daniel Byrd</t>
  </si>
  <si>
    <t>BRENDA BOWMAN</t>
  </si>
  <si>
    <t>FUR-CH-10004983</t>
  </si>
  <si>
    <t>Office Star - Mid Back Dual function Ergonomic High Back Chair with 2-Way Adjustable Arms</t>
  </si>
  <si>
    <t>ALICE MCCARTHY</t>
  </si>
  <si>
    <t>CA-2018-116715</t>
  </si>
  <si>
    <t>CA-2018-165715</t>
  </si>
  <si>
    <t>OFF-AR-10003903</t>
  </si>
  <si>
    <t>Sanford 52201 APSCO Electric Pencil Sharpener</t>
  </si>
  <si>
    <t>Omaha</t>
  </si>
  <si>
    <t>VICTORIA WILSON</t>
  </si>
  <si>
    <t>OFF-PA-10004475</t>
  </si>
  <si>
    <t>Xerox 1940</t>
  </si>
  <si>
    <t>brenda bowman</t>
  </si>
  <si>
    <t>TEC-PH-10001448</t>
  </si>
  <si>
    <t>Anker Astro 15000mAh USB Portable Charger</t>
  </si>
  <si>
    <t>US-2018-147221</t>
  </si>
  <si>
    <t>JS-16030</t>
  </si>
  <si>
    <t>Joy Smith</t>
  </si>
  <si>
    <t>OFF-AP-10002534</t>
  </si>
  <si>
    <t>3.6 Cubic Foot Counter Height Office Refrigerator</t>
  </si>
  <si>
    <t>CA-2018-167395</t>
  </si>
  <si>
    <t>FUR-FU-10004020</t>
  </si>
  <si>
    <t>Advantus Panel Wall Acrylic Frame</t>
  </si>
  <si>
    <t>OFF-AP-10002765</t>
  </si>
  <si>
    <t>Fellowes Advanced Computer Series Surge Protectors</t>
  </si>
  <si>
    <t>OFF-BI-10004187</t>
  </si>
  <si>
    <t>3-ring staple pack</t>
  </si>
  <si>
    <t>CA-2018-157469</t>
  </si>
  <si>
    <t>OFF-AR-10001662</t>
  </si>
  <si>
    <t>Rogers Handheld Barrel Pencil Sharpener</t>
  </si>
  <si>
    <t>CA-2018-104108</t>
  </si>
  <si>
    <t>RP-19855</t>
  </si>
  <si>
    <t>Roy Phan</t>
  </si>
  <si>
    <t>OFF-AR-10000817</t>
  </si>
  <si>
    <t>Manco Dry-Lighter Erasable Highlighter</t>
  </si>
  <si>
    <t>victoria wilson</t>
  </si>
  <si>
    <t>US-2018-112347</t>
  </si>
  <si>
    <t>BS-11380</t>
  </si>
  <si>
    <t>Bill Stewart</t>
  </si>
  <si>
    <t>OFF-ST-10003306</t>
  </si>
  <si>
    <t>Letter Size Cart</t>
  </si>
  <si>
    <t>CA-2018-147767</t>
  </si>
  <si>
    <t>SV-20935</t>
  </si>
  <si>
    <t>Susan Vittorini</t>
  </si>
  <si>
    <t>Peoria</t>
  </si>
  <si>
    <t>OFF-BI-10001670</t>
  </si>
  <si>
    <t>Vinyl Sectional Post Binders</t>
  </si>
  <si>
    <t>FUR-FU-10001488</t>
  </si>
  <si>
    <t>Tenex 46" x 60" Computer Anti-Static Chairmat, Rectangular Shaped</t>
  </si>
  <si>
    <t>TEC-PH-10004833</t>
  </si>
  <si>
    <t>Macally Suction Cup Mount</t>
  </si>
  <si>
    <t>FUR-CH-10002335</t>
  </si>
  <si>
    <t>Hon GuestStacker Chair</t>
  </si>
  <si>
    <t>TEC-PH-10000213</t>
  </si>
  <si>
    <t>Seidio BD2-HK3IPH5-BK DILEX Case and Holster Combo for Apple iPhone 5/5s - Black</t>
  </si>
  <si>
    <t>CA-2018-164917</t>
  </si>
  <si>
    <t>MK-17905</t>
  </si>
  <si>
    <t>michael kennedy</t>
  </si>
  <si>
    <t>Miami</t>
  </si>
  <si>
    <t>OFF-AR-10004344</t>
  </si>
  <si>
    <t>Bulldog Vacuum Base Pencil Sharpener</t>
  </si>
  <si>
    <t>CA-2018-155075</t>
  </si>
  <si>
    <t>FUR-BO-10003546</t>
  </si>
  <si>
    <t>Hon 4-Shelf Metal Bookcases</t>
  </si>
  <si>
    <t>TEC-PH-10004531</t>
  </si>
  <si>
    <t>AT&amp;T CL2909</t>
  </si>
  <si>
    <t>CA-2018-143756</t>
  </si>
  <si>
    <t>ME-17725</t>
  </si>
  <si>
    <t>Max Engle</t>
  </si>
  <si>
    <t>US-2018-108063</t>
  </si>
  <si>
    <t>Charlottesville</t>
  </si>
  <si>
    <t>OFF-AR-10001446</t>
  </si>
  <si>
    <t>Newell 309</t>
  </si>
  <si>
    <t>CA-2015-103800</t>
  </si>
  <si>
    <t>DP-13000</t>
  </si>
  <si>
    <t>Darren Powers</t>
  </si>
  <si>
    <t>OFF-PA-10000174</t>
  </si>
  <si>
    <t>Message Book, Wirebound, Four 5 1/2" X 4" Forms/Pg., 200 Dupl. Sets/Book</t>
  </si>
  <si>
    <t>CA-2016-141243</t>
  </si>
  <si>
    <t>CA-2016-121097</t>
  </si>
  <si>
    <t>SF-20965</t>
  </si>
  <si>
    <t>Sylvia Foulston</t>
  </si>
  <si>
    <t>Baytown</t>
  </si>
  <si>
    <t>OFF-PA-10001937</t>
  </si>
  <si>
    <t>Xerox 21</t>
  </si>
  <si>
    <t>TEC-AC-10003198</t>
  </si>
  <si>
    <t>Enermax Acrylux Wireless Keyboard</t>
  </si>
  <si>
    <t>OFF-AR-10001246</t>
  </si>
  <si>
    <t>Newell 317</t>
  </si>
  <si>
    <t>CA-2017-125206</t>
  </si>
  <si>
    <t>US-2017-116365</t>
  </si>
  <si>
    <t>CA-12310</t>
  </si>
  <si>
    <t>Christine Abelman</t>
  </si>
  <si>
    <t>CA-2017-105207</t>
  </si>
  <si>
    <t>Broken Arrow</t>
  </si>
  <si>
    <t>FUR-TA-10000617</t>
  </si>
  <si>
    <t>Hon Practical Foundations 30 x 60 Training Table, Light Gray/Charcoal</t>
  </si>
  <si>
    <t>TEC-AC-10002217</t>
  </si>
  <si>
    <t>ImationÂ Clip USBÂ flash driveÂ - 8 GB</t>
  </si>
  <si>
    <t>CHRISTINE ABELMAN</t>
  </si>
  <si>
    <t>OFF-BI-10004364</t>
  </si>
  <si>
    <t>CA-2018-111738</t>
  </si>
  <si>
    <t>CM-12385</t>
  </si>
  <si>
    <t>CHRISTOPHER MARTINEZ</t>
  </si>
  <si>
    <t>Christopher Martinez</t>
  </si>
  <si>
    <t>OFF-BI-10004584</t>
  </si>
  <si>
    <t>GBC ProClick 150 Presentation Binding System</t>
  </si>
  <si>
    <t>US-2018-114034</t>
  </si>
  <si>
    <t>DL-13315</t>
  </si>
  <si>
    <t>Delfina Latchford</t>
  </si>
  <si>
    <t>Rancho Cucamonga</t>
  </si>
  <si>
    <t>CA-2015-111059</t>
  </si>
  <si>
    <t>TB-21400</t>
  </si>
  <si>
    <t>Tom Boeckenhauer</t>
  </si>
  <si>
    <t>OFF-BI-10004593</t>
  </si>
  <si>
    <t>Ibico Laser Imprintable Binding System Covers</t>
  </si>
  <si>
    <t>tom boeckenhauer</t>
  </si>
  <si>
    <t>OFF-BI-10002827</t>
  </si>
  <si>
    <t>Avery Durable Poly Binders</t>
  </si>
  <si>
    <t>CA-2016-132633</t>
  </si>
  <si>
    <t>Pleasant Grove</t>
  </si>
  <si>
    <t>OFF-BI-10002432</t>
  </si>
  <si>
    <t>Wilson Jones Standard D-Ring Binders</t>
  </si>
  <si>
    <t>CA-2016-127327</t>
  </si>
  <si>
    <t>Rome</t>
  </si>
  <si>
    <t>FUR-CH-10004218</t>
  </si>
  <si>
    <t>Global Fabric Manager's Chair, Dark Gray</t>
  </si>
  <si>
    <t>CA-2016-157959</t>
  </si>
  <si>
    <t>rick wilson</t>
  </si>
  <si>
    <t>FUR-FU-10004093</t>
  </si>
  <si>
    <t>Hand-Finished Solid Wood Document Frame</t>
  </si>
  <si>
    <t>CA-2016-140921</t>
  </si>
  <si>
    <t>AA-10375</t>
  </si>
  <si>
    <t>Allen Armold</t>
  </si>
  <si>
    <t>FUR-FU-10003347</t>
  </si>
  <si>
    <t>Coloredge Poster Frame</t>
  </si>
  <si>
    <t>TEC-AC-10004901</t>
  </si>
  <si>
    <t>Kensington SlimBlade Notebook Wireless Mouse with Nano Receiver</t>
  </si>
  <si>
    <t>CA-2016-103093</t>
  </si>
  <si>
    <t>FO-14305</t>
  </si>
  <si>
    <t>Frank Olsen</t>
  </si>
  <si>
    <t>CA-2017-118514</t>
  </si>
  <si>
    <t>CA-2018-127474</t>
  </si>
  <si>
    <t>ROSS DEVINCENTIS</t>
  </si>
  <si>
    <t>OFF-PA-10000418</t>
  </si>
  <si>
    <t>Xerox 189</t>
  </si>
  <si>
    <t>FUR-FU-10004597</t>
  </si>
  <si>
    <t>Eldon Cleatmat Chair Mats for Medium Pile Carpets</t>
  </si>
  <si>
    <t>ross devincentis</t>
  </si>
  <si>
    <t>CA-2018-126354</t>
  </si>
  <si>
    <t>Pembroke Pines</t>
  </si>
  <si>
    <t>CA-2018-167703</t>
  </si>
  <si>
    <t>Cincinnati</t>
  </si>
  <si>
    <t>Matt Collins</t>
  </si>
  <si>
    <t>OFF-BI-10002071</t>
  </si>
  <si>
    <t>Fellowes Black Plastic Comb Bindings</t>
  </si>
  <si>
    <t>OFF-PA-10004381</t>
  </si>
  <si>
    <t>14-7/8 x 11 Blue Bar Computer Printout Paper</t>
  </si>
  <si>
    <t>OFF-PA-10001166</t>
  </si>
  <si>
    <t>Xerox 2</t>
  </si>
  <si>
    <t>CA-2015-127964</t>
  </si>
  <si>
    <t>AP-10720</t>
  </si>
  <si>
    <t>Anne Pryor</t>
  </si>
  <si>
    <t>TEC-PH-10004700</t>
  </si>
  <si>
    <t>PowerGen Dual USB Car Charger</t>
  </si>
  <si>
    <t>anne pryor</t>
  </si>
  <si>
    <t>CA-2015-105648</t>
  </si>
  <si>
    <t>CA-2015-155852</t>
  </si>
  <si>
    <t>Wilmington</t>
  </si>
  <si>
    <t>US-2015-127978</t>
  </si>
  <si>
    <t>OFF-LA-10000305</t>
  </si>
  <si>
    <t>Avery 495</t>
  </si>
  <si>
    <t>JILL STEVENSON</t>
  </si>
  <si>
    <t>OFF-ST-10002486</t>
  </si>
  <si>
    <t>Eldon Shelf Savers Cubes and Bins</t>
  </si>
  <si>
    <t>CA-2015-130421</t>
  </si>
  <si>
    <t>CA-2017-167759</t>
  </si>
  <si>
    <t>TEC-PH-10003171</t>
  </si>
  <si>
    <t>Plantronics Encore H101 Dual EarpiecesÂ Headset</t>
  </si>
  <si>
    <t>CA-2017-145730</t>
  </si>
  <si>
    <t>CHRIS CORTES</t>
  </si>
  <si>
    <t>FUR-TA-10004915</t>
  </si>
  <si>
    <t>Office Impressions End Table, 20-1/2"H x 24"W x 20"D</t>
  </si>
  <si>
    <t>TEC-MA-10001016</t>
  </si>
  <si>
    <t>Canon PC170 Desktop Personal Copier</t>
  </si>
  <si>
    <t>CA-2017-116799</t>
  </si>
  <si>
    <t>JG-15310</t>
  </si>
  <si>
    <t>Odessa</t>
  </si>
  <si>
    <t>CA-2017-103982</t>
  </si>
  <si>
    <t>AA-10315</t>
  </si>
  <si>
    <t>ALEX AVILA</t>
  </si>
  <si>
    <t>Round Rock</t>
  </si>
  <si>
    <t>TEC-AC-10002857</t>
  </si>
  <si>
    <t>Verbatim 25 GB 6x Blu-ray Single Layer Recordable Disc, 1/Pack</t>
  </si>
  <si>
    <t>TEC-PH-10000895</t>
  </si>
  <si>
    <t>Polycom VVX 310 VoIP phone</t>
  </si>
  <si>
    <t>Jason Gross</t>
  </si>
  <si>
    <t>OFF-PA-10001892</t>
  </si>
  <si>
    <t>Rediform Wirebound "Phone Memo" Message Book, 11 x 5-3/4</t>
  </si>
  <si>
    <t>Alex Avila</t>
  </si>
  <si>
    <t>OFF-FA-10001332</t>
  </si>
  <si>
    <t>Acco Banker's Clasps, 5 3/4"-Long</t>
  </si>
  <si>
    <t>CA-2017-120005</t>
  </si>
  <si>
    <t>TS-21160</t>
  </si>
  <si>
    <t>THERESA SWINT</t>
  </si>
  <si>
    <t>FUR-FU-10000672</t>
  </si>
  <si>
    <t>Executive Impressions 10" Spectator Wall Clock</t>
  </si>
  <si>
    <t>OFF-SU-10004782</t>
  </si>
  <si>
    <t>Elite 5" Scissors</t>
  </si>
  <si>
    <t>CA-2017-112123</t>
  </si>
  <si>
    <t>BH-11710</t>
  </si>
  <si>
    <t>Brosina Hoffman</t>
  </si>
  <si>
    <t>OFF-BI-10001071</t>
  </si>
  <si>
    <t>GBC ProClick Punch Binding System</t>
  </si>
  <si>
    <t>chris cortes</t>
  </si>
  <si>
    <t>OFF-EN-10000483</t>
  </si>
  <si>
    <t>White Envelopes, White Envelopes with Clear Poly Window</t>
  </si>
  <si>
    <t>OFF-SU-10000151</t>
  </si>
  <si>
    <t>High Speed Automatic Electric Letter Opener</t>
  </si>
  <si>
    <t>OFF-PA-10001977</t>
  </si>
  <si>
    <t>Xerox 194</t>
  </si>
  <si>
    <t>CA-2018-123085</t>
  </si>
  <si>
    <t>EJ-13720</t>
  </si>
  <si>
    <t>Ed Jacobs</t>
  </si>
  <si>
    <t>FUR-CH-10003968</t>
  </si>
  <si>
    <t>Novimex Turbo Task Chair</t>
  </si>
  <si>
    <t>CA-2018-117513</t>
  </si>
  <si>
    <t>BT-11395</t>
  </si>
  <si>
    <t>Bill Tyler</t>
  </si>
  <si>
    <t>FUR-TA-10001520</t>
  </si>
  <si>
    <t>Lesro Sheffield Collection Coffee Table, End Table, Center Table, Corner Table</t>
  </si>
  <si>
    <t>CA-2018-111815</t>
  </si>
  <si>
    <t>EP-13915</t>
  </si>
  <si>
    <t>EMILY PHAN</t>
  </si>
  <si>
    <t>Dearborn Heights</t>
  </si>
  <si>
    <t>FUR-CH-10000785</t>
  </si>
  <si>
    <t>Global Ergonomic Managers Chair</t>
  </si>
  <si>
    <t>CA-2018-127621</t>
  </si>
  <si>
    <t>RE-19450</t>
  </si>
  <si>
    <t>RICHARD EICHHORN</t>
  </si>
  <si>
    <t>CA-2018-121804</t>
  </si>
  <si>
    <t>liz preis</t>
  </si>
  <si>
    <t>Murray</t>
  </si>
  <si>
    <t>Emily Phan</t>
  </si>
  <si>
    <t>TEC-AC-10002926</t>
  </si>
  <si>
    <t>Logitech Wireless Marathon Mouse M705</t>
  </si>
  <si>
    <t>TEC-AC-10000990</t>
  </si>
  <si>
    <t>Imation Bio 2GB USBÂ Flash Drive ImationÂ Corp</t>
  </si>
  <si>
    <t>CA-2017-162222</t>
  </si>
  <si>
    <t>CA-2017-167682</t>
  </si>
  <si>
    <t>ZD-21925</t>
  </si>
  <si>
    <t>Zuschuss Donatelli</t>
  </si>
  <si>
    <t>CA-2017-120796</t>
  </si>
  <si>
    <t>CS-11950</t>
  </si>
  <si>
    <t>Carlos Soltero</t>
  </si>
  <si>
    <t>OFF-BI-10004330</t>
  </si>
  <si>
    <t>GBC Velobind Prepunched Cover Sets, Regency Series</t>
  </si>
  <si>
    <t>FUR-FU-10003799</t>
  </si>
  <si>
    <t>Seth Thomas 13 1/2" Wall Clock</t>
  </si>
  <si>
    <t>CA-2018-131156</t>
  </si>
  <si>
    <t>Katherine Hughes</t>
  </si>
  <si>
    <t>FUR-FU-10001940</t>
  </si>
  <si>
    <t>Staple-based wall hangings</t>
  </si>
  <si>
    <t>CA-2018-127264</t>
  </si>
  <si>
    <t>SA-20830</t>
  </si>
  <si>
    <t>Sue Ann Reed</t>
  </si>
  <si>
    <t>OFF-AR-10003045</t>
  </si>
  <si>
    <t>Prang Colored Pencils</t>
  </si>
  <si>
    <t>CA-2015-135755</t>
  </si>
  <si>
    <t>NC-18415</t>
  </si>
  <si>
    <t>Nathan Cano</t>
  </si>
  <si>
    <t>OFF-BI-10003981</t>
  </si>
  <si>
    <t>Avery Durable Plastic 1" Binders</t>
  </si>
  <si>
    <t>JS-15940</t>
  </si>
  <si>
    <t>Joni Sundaresam</t>
  </si>
  <si>
    <t>Appleton</t>
  </si>
  <si>
    <t>OFF-LA-10002195</t>
  </si>
  <si>
    <t>Avery 481</t>
  </si>
  <si>
    <t>CA-2016-112130</t>
  </si>
  <si>
    <t>TEC-AC-10001542</t>
  </si>
  <si>
    <t>SanDisk Cruzer 16 GB USB Flash Drive</t>
  </si>
  <si>
    <t>FUR-CH-10002965</t>
  </si>
  <si>
    <t>Global Leather Highback Executive Chair with Pneumatic Height Adjustment, Black</t>
  </si>
  <si>
    <t>OFF-ST-10000563</t>
  </si>
  <si>
    <t>Fellowes Bankers Box Stor/Drawer Steel Plus</t>
  </si>
  <si>
    <t>STEWART VISINSKY</t>
  </si>
  <si>
    <t>OFF-AP-10003622</t>
  </si>
  <si>
    <t>Bravo II Megaboss 12-Amp Hard Body Upright, Replacement Belts, 2 Belts per Pack</t>
  </si>
  <si>
    <t>CA-2016-160864</t>
  </si>
  <si>
    <t>NF-18595</t>
  </si>
  <si>
    <t>Nicole Fjeld</t>
  </si>
  <si>
    <t>OFF-BI-10004654</t>
  </si>
  <si>
    <t>Avery Binding System Hidden Tab Executive Style Index Sets</t>
  </si>
  <si>
    <t>CA-2016-150770</t>
  </si>
  <si>
    <t>LC-16870</t>
  </si>
  <si>
    <t>Lena Cacioppo</t>
  </si>
  <si>
    <t>OFF-BI-10002026</t>
  </si>
  <si>
    <t>Ibico Recycled Linen-Style Covers</t>
  </si>
  <si>
    <t>OFF-PA-10002230</t>
  </si>
  <si>
    <t>Xerox 1897</t>
  </si>
  <si>
    <t>OFF-AP-10003266</t>
  </si>
  <si>
    <t>Holmes Replacement Filter for HEPA Air Cleaner, Large Room</t>
  </si>
  <si>
    <t>LENA CACIOPPO</t>
  </si>
  <si>
    <t>CA-2016-107937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</si>
  <si>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</si>
  <si>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</si>
  <si>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</si>
  <si>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</si>
  <si>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</si>
  <si>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OFF-AR-10001468</t>
  </si>
  <si>
    <t>Sanford Prismacolor Professional Thick Lead Art Pencils, 36-Color Set</t>
  </si>
  <si>
    <t>OFF-BI-10001575</t>
  </si>
  <si>
    <t>GBC Linen Binding Covers</t>
  </si>
  <si>
    <t>CA-2017-163398</t>
  </si>
  <si>
    <t>CB-12415</t>
  </si>
  <si>
    <t>christy brittain</t>
  </si>
  <si>
    <t>OFF-AR-10003217</t>
  </si>
  <si>
    <t>Newell 316</t>
  </si>
  <si>
    <t>CA-2017-129280</t>
  </si>
  <si>
    <t>SM-20905</t>
  </si>
  <si>
    <t>Susan MacKendrick</t>
  </si>
  <si>
    <t>FUR-FU-10001876</t>
  </si>
  <si>
    <t>Computer Room Manger, 14"</t>
  </si>
  <si>
    <t>susan mackendrick</t>
  </si>
  <si>
    <t>TEC-MA-10003589</t>
  </si>
  <si>
    <t>Cisco 8961 IP Phone Charcoal</t>
  </si>
  <si>
    <t>OFF-LA-10000081</t>
  </si>
  <si>
    <t>Avery 496</t>
  </si>
  <si>
    <t>SUSAN MACKENDRICK</t>
  </si>
  <si>
    <t>TEC-AC-10002637</t>
  </si>
  <si>
    <t>LogitechÂ VX Revolution Cordless Laser Mouse for Notebooks (Black)</t>
  </si>
  <si>
    <t>OFF-AP-10002403</t>
  </si>
  <si>
    <t>Acco Smartsocket Color-Coded Six-Outlet AC Adapter Model Surge Protectors</t>
  </si>
  <si>
    <t>CA-2018-132199</t>
  </si>
  <si>
    <t>OFF-BI-10002133</t>
  </si>
  <si>
    <t>Wilson Jones Elliptical Ring 3 1/2" Capacity Binders, 800 sheets</t>
  </si>
  <si>
    <t>FUR-TA-10003748</t>
  </si>
  <si>
    <t>Bevis 36 x 72 Conference Tables</t>
  </si>
  <si>
    <t>CA-2018-163209</t>
  </si>
  <si>
    <t>OFF-AR-10003651</t>
  </si>
  <si>
    <t>Newell 350</t>
  </si>
  <si>
    <t>FUR-FU-10004245</t>
  </si>
  <si>
    <t>Career Cubicle Clock, 8 1/4", Black</t>
  </si>
  <si>
    <t>OFF-BI-10003684</t>
  </si>
  <si>
    <t>Wilson Jones Legal Size Ring Binders</t>
  </si>
  <si>
    <t>CA-2018-132178</t>
  </si>
  <si>
    <t>DB-12970</t>
  </si>
  <si>
    <t>DARREN BUDD</t>
  </si>
  <si>
    <t>OFF-ST-10000025</t>
  </si>
  <si>
    <t>Fellowes Stor/Drawer Steel Plus Storage Drawers</t>
  </si>
  <si>
    <t>Darren Budd</t>
  </si>
  <si>
    <t>bill overfelt</t>
  </si>
  <si>
    <t>CA-2015-135657</t>
  </si>
  <si>
    <t>steven cartwright</t>
  </si>
  <si>
    <t>FUR-TA-10004086</t>
  </si>
  <si>
    <t>KI Adjustable-Height Table</t>
  </si>
  <si>
    <t>CA-2015-141299</t>
  </si>
  <si>
    <t>RB-19795</t>
  </si>
  <si>
    <t>Ross Baird</t>
  </si>
  <si>
    <t>Midland</t>
  </si>
  <si>
    <t>OFF-EN-10004459</t>
  </si>
  <si>
    <t>Security-Tint Envelopes</t>
  </si>
  <si>
    <t>CA-2018-140872</t>
  </si>
  <si>
    <t>FUR-BO-10002824</t>
  </si>
  <si>
    <t>Bush Mission Pointe Library</t>
  </si>
  <si>
    <t>NICK RADFORD</t>
  </si>
  <si>
    <t>LogitechÂ P710e Mobile Speakerphone</t>
  </si>
  <si>
    <t>CA-2018-113908</t>
  </si>
  <si>
    <t>FUR-TA-10001932</t>
  </si>
  <si>
    <t>Chromcraft 48" x 96" Racetrack Double Pedestal Table</t>
  </si>
  <si>
    <t>OFF-PA-10000809</t>
  </si>
  <si>
    <t>Xerox 206</t>
  </si>
  <si>
    <t>CA-2018-145772</t>
  </si>
  <si>
    <t>SS-20140</t>
  </si>
  <si>
    <t>Saphhira Shifley</t>
  </si>
  <si>
    <t>OFF-BI-10002049</t>
  </si>
  <si>
    <t>UniKeep View Case Binders</t>
  </si>
  <si>
    <t>katherine nockton</t>
  </si>
  <si>
    <t>TEC-MA-10003173</t>
  </si>
  <si>
    <t>Hewlett-Packard 300S Scientific Calculator</t>
  </si>
  <si>
    <t>OFF-PA-10004156</t>
  </si>
  <si>
    <t>Xerox 188</t>
  </si>
  <si>
    <t>saphhira shifley</t>
  </si>
  <si>
    <t>CA-2018-145506</t>
  </si>
  <si>
    <t>MO-17800</t>
  </si>
  <si>
    <t>Meg O'Connel</t>
  </si>
  <si>
    <t>Spokane</t>
  </si>
  <si>
    <t>OFF-ST-10004963</t>
  </si>
  <si>
    <t>Eldon Gobal File Keepers</t>
  </si>
  <si>
    <t>CA-2018-126382</t>
  </si>
  <si>
    <t>HEATHER KIRKLAND</t>
  </si>
  <si>
    <t>CA-2018-150420</t>
  </si>
  <si>
    <t>GD-14590</t>
  </si>
  <si>
    <t>Giulietta Dortch</t>
  </si>
  <si>
    <t>TEC-AC-10004975</t>
  </si>
  <si>
    <t>Plantronics Audio 995 Wireless Stereo Headset</t>
  </si>
  <si>
    <t>US-2016-153500</t>
  </si>
  <si>
    <t>DEIRDRE GREER</t>
  </si>
  <si>
    <t>FUR-FU-10004460</t>
  </si>
  <si>
    <t>Howard Miller 12" Round Wall Clock</t>
  </si>
  <si>
    <t>CA-2016-128139</t>
  </si>
  <si>
    <t>BD-11725</t>
  </si>
  <si>
    <t>Bruce Degenhardt</t>
  </si>
  <si>
    <t>OFF-LA-10003930</t>
  </si>
  <si>
    <t>Dot Matrix Printer Tape Reel Labels, White, 5000/Box</t>
  </si>
  <si>
    <t>bruce degenhardt</t>
  </si>
  <si>
    <t>FUR-CH-10003956</t>
  </si>
  <si>
    <t>Novimex High-Tech Fabric Mesh Task Chair</t>
  </si>
  <si>
    <t>CA-2017-168543</t>
  </si>
  <si>
    <t>OFF-AP-10000938</t>
  </si>
  <si>
    <t>Avanti 1.7 Cu. Ft. Refrigerator</t>
  </si>
  <si>
    <t>CA-2017-130029</t>
  </si>
  <si>
    <t>GT-14755</t>
  </si>
  <si>
    <t>Guy Thornton</t>
  </si>
  <si>
    <t>OFF-PA-10000552</t>
  </si>
  <si>
    <t>Xerox 200</t>
  </si>
  <si>
    <t>CA-2017-104983</t>
  </si>
  <si>
    <t>FM-14215</t>
  </si>
  <si>
    <t>Filia McAdams</t>
  </si>
  <si>
    <t>OFF-PA-10000167</t>
  </si>
  <si>
    <t>Xerox 1925</t>
  </si>
  <si>
    <t>CA-2018-111647</t>
  </si>
  <si>
    <t>rob dowd</t>
  </si>
  <si>
    <t>Plano</t>
  </si>
  <si>
    <t>TEC-PH-10002726</t>
  </si>
  <si>
    <t>netTALK DUO VoIP Telephone Service</t>
  </si>
  <si>
    <t>US-2018-111024</t>
  </si>
  <si>
    <t>SAM ZELDIN</t>
  </si>
  <si>
    <t>Lancaster</t>
  </si>
  <si>
    <t>FUR-TA-10002041</t>
  </si>
  <si>
    <t>Bevis Round Conference Table Top, X-Base</t>
  </si>
  <si>
    <t>OFF-PA-10002246</t>
  </si>
  <si>
    <t>Wirebound Four 2-3/4 x 5 Forms per Page, 400 Sets per Book</t>
  </si>
  <si>
    <t>CA-2018-124828</t>
  </si>
  <si>
    <t>YS-21880</t>
  </si>
  <si>
    <t>Yana Sorensen</t>
  </si>
  <si>
    <t>Burlington</t>
  </si>
  <si>
    <t>OFF-AR-10003514</t>
  </si>
  <si>
    <t>4009 Highlighters by Sanford</t>
  </si>
  <si>
    <t>US-2018-166233</t>
  </si>
  <si>
    <t>TEC-AC-10002167</t>
  </si>
  <si>
    <t>ImationÂ 8gb Micro Traveldrive Usb 2.0Â Flash Drive</t>
  </si>
  <si>
    <t>CA-2018-140053</t>
  </si>
  <si>
    <t>CA-12265</t>
  </si>
  <si>
    <t>Christina Anderson</t>
  </si>
  <si>
    <t>Farmington</t>
  </si>
  <si>
    <t>FUR-FU-10003708</t>
  </si>
  <si>
    <t>Tenex Traditional Chairmats for Medium Pile Carpet, Standard Lip, 36" x 48"</t>
  </si>
  <si>
    <t>CA-2018-121503</t>
  </si>
  <si>
    <t>FH-14275</t>
  </si>
  <si>
    <t>Frank Hawley</t>
  </si>
  <si>
    <t>TEC-MA-10003674</t>
  </si>
  <si>
    <t>Hewlett-Packard Deskjet 5550 Printer</t>
  </si>
  <si>
    <t>frank hawley</t>
  </si>
  <si>
    <t>OFF-PA-10001878</t>
  </si>
  <si>
    <t>Xerox 1891</t>
  </si>
  <si>
    <t>US-2018-129777</t>
  </si>
  <si>
    <t>FM-14290</t>
  </si>
  <si>
    <t>Frank Merwin</t>
  </si>
  <si>
    <t>TEC-AC-10003590</t>
  </si>
  <si>
    <t>TRENDnet 56K USB 2.0 Phone, Internet and Fax Modem</t>
  </si>
  <si>
    <t>CA-2018-168109</t>
  </si>
  <si>
    <t>JK-15640</t>
  </si>
  <si>
    <t>jim kriz</t>
  </si>
  <si>
    <t>TEC-PH-10000702</t>
  </si>
  <si>
    <t>Square Credit Card Reader, 4 1/2" x 4 1/2" x 1", White</t>
  </si>
  <si>
    <t>Jim Kriz</t>
  </si>
  <si>
    <t>TEC-MA-10001148</t>
  </si>
  <si>
    <t>Okidata MB491 Multifunction Printer</t>
  </si>
  <si>
    <t>CA-2018-106747</t>
  </si>
  <si>
    <t>TS-21505</t>
  </si>
  <si>
    <t>Tony Sayre</t>
  </si>
  <si>
    <t>Concord</t>
  </si>
  <si>
    <t>FUR-FU-10004188</t>
  </si>
  <si>
    <t>Luxo Professional Combination Clamp-On Lamps</t>
  </si>
  <si>
    <t>CA-2018-169124</t>
  </si>
  <si>
    <t>MB-17305</t>
  </si>
  <si>
    <t>Maria Bertelson</t>
  </si>
  <si>
    <t>Citrus Heights</t>
  </si>
  <si>
    <t>US-2018-126179</t>
  </si>
  <si>
    <t>CS-12460</t>
  </si>
  <si>
    <t>chuck sachs</t>
  </si>
  <si>
    <t>FUR-FU-10002554</t>
  </si>
  <si>
    <t>Westinghouse Floor Lamp with Metal Mesh Shade, Black</t>
  </si>
  <si>
    <t>Chuck Sachs</t>
  </si>
  <si>
    <t>CA-2018-139437</t>
  </si>
  <si>
    <t>CA-2015-133690</t>
  </si>
  <si>
    <t>BS-11755</t>
  </si>
  <si>
    <t>Bruce Stewart</t>
  </si>
  <si>
    <t>FUR-TA-10004289</t>
  </si>
  <si>
    <t>BoxOffice By Design Rectangular and Half-Moon Meeting Room Tables</t>
  </si>
  <si>
    <t>CA-2015-125612</t>
  </si>
  <si>
    <t>BK-11260</t>
  </si>
  <si>
    <t>BERENIKE KAMPE</t>
  </si>
  <si>
    <t>OFF-SU-10002537</t>
  </si>
  <si>
    <t>Acme Box Cutter Scissors</t>
  </si>
  <si>
    <t>CA-2015-128986</t>
  </si>
  <si>
    <t>GH-14410</t>
  </si>
  <si>
    <t>Gary Hansen</t>
  </si>
  <si>
    <t>Glendale</t>
  </si>
  <si>
    <t>OFF-PA-10001289</t>
  </si>
  <si>
    <t>White Computer Printout Paper by Universal</t>
  </si>
  <si>
    <t>Berenike Kampe</t>
  </si>
  <si>
    <t>OFF-PA-10001019</t>
  </si>
  <si>
    <t>Xerox 1884</t>
  </si>
  <si>
    <t>OFF-ST-10003221</t>
  </si>
  <si>
    <t>Staple magnet</t>
  </si>
  <si>
    <t>CA-2017-104150</t>
  </si>
  <si>
    <t>AG-10330</t>
  </si>
  <si>
    <t>ALEX GRAYSON</t>
  </si>
  <si>
    <t>Tulsa</t>
  </si>
  <si>
    <t>TEC-AC-10004803</t>
  </si>
  <si>
    <t>Sony Micro Vault Click 4 GB USB 2.0 Flash Drive</t>
  </si>
  <si>
    <t>Alex Grayson</t>
  </si>
  <si>
    <t>OFF-EN-10002504</t>
  </si>
  <si>
    <t>Tyvek  Top-Opening Peel &amp; Seel Envelopes, Plain White</t>
  </si>
  <si>
    <t>CA-2018-165386</t>
  </si>
  <si>
    <t>CM-12190</t>
  </si>
  <si>
    <t>Charlotte Melton</t>
  </si>
  <si>
    <t>FUR-BO-10003034</t>
  </si>
  <si>
    <t>O'Sullivan Elevations Bookcase, Cherry Finish</t>
  </si>
  <si>
    <t>CA-2018-168396</t>
  </si>
  <si>
    <t>FUR-FU-10000723</t>
  </si>
  <si>
    <t>Deflect-o EconoMat Studded, No Bevel Mat for Low Pile Carpeting</t>
  </si>
  <si>
    <t>CA-2018-141747</t>
  </si>
  <si>
    <t>SC-20230</t>
  </si>
  <si>
    <t>SCOT CORAM</t>
  </si>
  <si>
    <t>OFF-ST-10003996</t>
  </si>
  <si>
    <t>Letter/Legal File Tote with Clear Snap-On Lid, Black Granite</t>
  </si>
  <si>
    <t>US-2018-143175</t>
  </si>
  <si>
    <t>GA-14515</t>
  </si>
  <si>
    <t>George Ashbrook</t>
  </si>
  <si>
    <t>OFF-ST-10003123</t>
  </si>
  <si>
    <t>Fellowes Bases and Tops For Staxonsteel/High-Stak Systems</t>
  </si>
  <si>
    <t>CA-2018-140781</t>
  </si>
  <si>
    <t>ADRIAN BARTON</t>
  </si>
  <si>
    <t>CA-2015-125171</t>
  </si>
  <si>
    <t>OFF-LA-10001175</t>
  </si>
  <si>
    <t>Avery 514</t>
  </si>
  <si>
    <t>US-2015-120236</t>
  </si>
  <si>
    <t>MR-17545</t>
  </si>
  <si>
    <t>Mathew Reese</t>
  </si>
  <si>
    <t>OFF-BI-10004099</t>
  </si>
  <si>
    <t>GBC VeloBinder Strips</t>
  </si>
  <si>
    <t>US-2016-146745</t>
  </si>
  <si>
    <t>FUR-CH-10002372</t>
  </si>
  <si>
    <t>Office Star - Ergonomically Designed Knee Chair</t>
  </si>
  <si>
    <t>US-2016-104185</t>
  </si>
  <si>
    <t>jennifer braxton</t>
  </si>
  <si>
    <t>OFF-ST-10001526</t>
  </si>
  <si>
    <t>Iceberg Mobile Mega Data/Printer Cart</t>
  </si>
  <si>
    <t>CA-2016-113215</t>
  </si>
  <si>
    <t>CP-12085</t>
  </si>
  <si>
    <t>Cathy Prescott</t>
  </si>
  <si>
    <t>Tucson</t>
  </si>
  <si>
    <t>FUR-FU-10002937</t>
  </si>
  <si>
    <t>GE 48" Fluorescent Tube, Cool White Energy Saver, 34 Watts, 30/Box</t>
  </si>
  <si>
    <t>US-2016-138303</t>
  </si>
  <si>
    <t>MG-18145</t>
  </si>
  <si>
    <t>Mike Gockenbach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</si>
  <si>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</si>
  <si>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</si>
  <si>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</si>
  <si>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</si>
  <si>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</si>
  <si>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</si>
  <si>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CA-2016-130204</t>
  </si>
  <si>
    <t>OFF-ST-10001325</t>
  </si>
  <si>
    <t>Sterilite Officeware Hinged File Box</t>
  </si>
  <si>
    <t>mike gockenbach</t>
  </si>
  <si>
    <t>OFF-SU-10002881</t>
  </si>
  <si>
    <t>Martin Yale Chadless Opener Electric Letter Opener</t>
  </si>
  <si>
    <t>david bremer</t>
  </si>
  <si>
    <t>CA-2016-169537</t>
  </si>
  <si>
    <t>JH-15820</t>
  </si>
  <si>
    <t>John Huston</t>
  </si>
  <si>
    <t>Holland</t>
  </si>
  <si>
    <t>OFF-LA-10001982</t>
  </si>
  <si>
    <t>Smead Alpha-Z Color-Coded Name Labels First Letter Starter Set</t>
  </si>
  <si>
    <t>CA-2016-121608</t>
  </si>
  <si>
    <t>Bristol</t>
  </si>
  <si>
    <t>OFF-AP-10002311</t>
  </si>
  <si>
    <t>Holmes Replacement Filter for HEPA Air Cleaner, Very Large Room, HEPA Filter</t>
  </si>
  <si>
    <t>TEC-PH-10004959</t>
  </si>
  <si>
    <t>Classic Ivory AntiqueÂ TelephoneÂ ZL1810</t>
  </si>
  <si>
    <t>US-2017-100566</t>
  </si>
  <si>
    <t>Julie Kriz</t>
  </si>
  <si>
    <t>CA-2017-132143</t>
  </si>
  <si>
    <t>CA-2017-153185</t>
  </si>
  <si>
    <t>MH-17620</t>
  </si>
  <si>
    <t>MATT HAGELSTEIN</t>
  </si>
  <si>
    <t>US-2017-104815</t>
  </si>
  <si>
    <t>RB-19570</t>
  </si>
  <si>
    <t>Rob Beeghly</t>
  </si>
  <si>
    <t>CA-2017-163986</t>
  </si>
  <si>
    <t>JJ-15445</t>
  </si>
  <si>
    <t>Jennifer Jackson</t>
  </si>
  <si>
    <t>Waukesha</t>
  </si>
  <si>
    <t>US-2017-101616</t>
  </si>
  <si>
    <t>CY-12745</t>
  </si>
  <si>
    <t>CRAIG YEDWAB</t>
  </si>
  <si>
    <t>Monroe</t>
  </si>
  <si>
    <t>Louisiana</t>
  </si>
  <si>
    <t>CA-2017-159737</t>
  </si>
  <si>
    <t>CARLOS SOLTERO</t>
  </si>
  <si>
    <t>US-2017-147711</t>
  </si>
  <si>
    <t>Baltimore</t>
  </si>
  <si>
    <t>OFF-BI-10003350</t>
  </si>
  <si>
    <t>Acco Expandable Hanging Binders</t>
  </si>
  <si>
    <t>CA-2017-158099</t>
  </si>
  <si>
    <t>PK-18910</t>
  </si>
  <si>
    <t>Paul Knutson</t>
  </si>
  <si>
    <t>OFF-BI-10000545</t>
  </si>
  <si>
    <t>GBC Ibimaster 500 Manual ProClick Binding System</t>
  </si>
  <si>
    <t>OFF-LA-10004093</t>
  </si>
  <si>
    <t>Avery 486</t>
  </si>
  <si>
    <t>FUR-BO-10003159</t>
  </si>
  <si>
    <t>Sauder Camden County Collection Libraries, Planked Cherry Finish</t>
  </si>
  <si>
    <t>US-2018-153255</t>
  </si>
  <si>
    <t>FUR-BO-10004218</t>
  </si>
  <si>
    <t>Bush Heritage Pine Collection 5-Shelf Bookcase, Albany Pine Finish, *Special Order</t>
  </si>
  <si>
    <t>CA-2018-123022</t>
  </si>
  <si>
    <t>SC-20050</t>
  </si>
  <si>
    <t>Sample Company A</t>
  </si>
  <si>
    <t>La Mesa</t>
  </si>
  <si>
    <t>TEC-AC-10000474</t>
  </si>
  <si>
    <t>Kensington Expert Mouse Optical USB Trackball for PC or Mac</t>
  </si>
  <si>
    <t>CA-2018-161067</t>
  </si>
  <si>
    <t>KB-16405</t>
  </si>
  <si>
    <t>Katrina Bavinger</t>
  </si>
  <si>
    <t>FUR-CH-10004626</t>
  </si>
  <si>
    <t>Office Star Flex Back Scooter Chair with Aluminum Finish Frame</t>
  </si>
  <si>
    <t>FUR-CH-10004860</t>
  </si>
  <si>
    <t>Global Low Back Tilter Chair</t>
  </si>
  <si>
    <t>OFF-BI-10002225</t>
  </si>
  <si>
    <t>Square Ring Data Binders, Rigid 75 Pt. Covers, 11" x 14-7/8"</t>
  </si>
  <si>
    <t>CA-2018-161557</t>
  </si>
  <si>
    <t>arthur gainer</t>
  </si>
  <si>
    <t>FUR-FU-10004622</t>
  </si>
  <si>
    <t>Eldon Advantage Foldable Chair Mats for Low Pile Carpets</t>
  </si>
  <si>
    <t>CA-2018-146136</t>
  </si>
  <si>
    <t>AP-10915</t>
  </si>
  <si>
    <t>ARTHUR PRICHEP</t>
  </si>
  <si>
    <t>Palm Coast</t>
  </si>
  <si>
    <t>CA-2018-161823</t>
  </si>
  <si>
    <t>AG-10300</t>
  </si>
  <si>
    <t>aleksandra gannaway</t>
  </si>
  <si>
    <t>OFF-AR-10002053</t>
  </si>
  <si>
    <t>Premium Writing Pencils, Soft, #2 by Central Association for the Blind</t>
  </si>
  <si>
    <t>US-2018-122637</t>
  </si>
  <si>
    <t>KATRINA BAVINGER</t>
  </si>
  <si>
    <t>CA-2018-167626</t>
  </si>
  <si>
    <t>TEC-AC-10004353</t>
  </si>
  <si>
    <t>Hypercom P1300 Pinpad</t>
  </si>
  <si>
    <t>OFF-PA-10003424</t>
  </si>
  <si>
    <t>"While you Were Out" Message Book, One Form per Page</t>
  </si>
  <si>
    <t>CA-2015-108903</t>
  </si>
  <si>
    <t>denny ordway</t>
  </si>
  <si>
    <t>OFF-AR-10004010</t>
  </si>
  <si>
    <t>Hunt Boston Vacuum Mount KS Pencil Sharpener</t>
  </si>
  <si>
    <t>CA-2015-157882</t>
  </si>
  <si>
    <t>AR-10405</t>
  </si>
  <si>
    <t>ALLEN ROSENBLATT</t>
  </si>
  <si>
    <t>FUR-CH-10002774</t>
  </si>
  <si>
    <t>Global Deluxe Stacking Chair, Gray</t>
  </si>
  <si>
    <t>allen rosenblatt</t>
  </si>
  <si>
    <t>CA-2015-153976</t>
  </si>
  <si>
    <t>BP-11290</t>
  </si>
  <si>
    <t>Beth Paige</t>
  </si>
  <si>
    <t>Evanston</t>
  </si>
  <si>
    <t>FUR-CH-10002880</t>
  </si>
  <si>
    <t>Global High-Back Leather Tilter, Burgundy</t>
  </si>
  <si>
    <t>CA-2015-120775</t>
  </si>
  <si>
    <t>RD-19930</t>
  </si>
  <si>
    <t>Russell D'Ascenzo</t>
  </si>
  <si>
    <t>FUR-FU-10000758</t>
  </si>
  <si>
    <t>DAX Natural Wood-Tone Poster Frame</t>
  </si>
  <si>
    <t>OFF-BI-10002609</t>
  </si>
  <si>
    <t>Avery Hidden Tab Dividers for Binding Systems</t>
  </si>
  <si>
    <t>US-2015-155817</t>
  </si>
  <si>
    <t>SL-20155</t>
  </si>
  <si>
    <t>Sara Luxemburg</t>
  </si>
  <si>
    <t>OFF-ST-10000532</t>
  </si>
  <si>
    <t>Advantus Rolling Drawer Organizers</t>
  </si>
  <si>
    <t>OFF-AR-10002335</t>
  </si>
  <si>
    <t>DIXON Oriole Pencils</t>
  </si>
  <si>
    <t>russell d'ascenzo</t>
  </si>
  <si>
    <t>OFF-LA-10002271</t>
  </si>
  <si>
    <t>Smead Alpha-Z Color-Coded Second Alphabetical Labels and Starter Set</t>
  </si>
  <si>
    <t>TEC-AC-10003023</t>
  </si>
  <si>
    <t>Logitech G105 Gaming Keyboard</t>
  </si>
  <si>
    <t>OFF-EN-10004030</t>
  </si>
  <si>
    <t>Convenience Packs of Business Envelopes</t>
  </si>
  <si>
    <t>US-2016-157014</t>
  </si>
  <si>
    <t>Bryan Mills</t>
  </si>
  <si>
    <t>FUR-BO-10004409</t>
  </si>
  <si>
    <t>Safco Value Mate Series Steel Bookcases, Baked Enamel Finish on Steel, Gray</t>
  </si>
  <si>
    <t>CA-2016-126137</t>
  </si>
  <si>
    <t>TEC-AC-10000057</t>
  </si>
  <si>
    <t>Microsoft Natural Ergonomic Keyboard 4000</t>
  </si>
  <si>
    <t>CA-2016-125178</t>
  </si>
  <si>
    <t>MZ-17515</t>
  </si>
  <si>
    <t>Mary Zewe</t>
  </si>
  <si>
    <t>Reading</t>
  </si>
  <si>
    <t>OFF-ST-10002562</t>
  </si>
  <si>
    <t>CA-2017-101672</t>
  </si>
  <si>
    <t>Lake Forest</t>
  </si>
  <si>
    <t>OFF-PA-10004610</t>
  </si>
  <si>
    <t>Xerox 1900</t>
  </si>
  <si>
    <t>CA-2017-144939</t>
  </si>
  <si>
    <t>EB-13870</t>
  </si>
  <si>
    <t>emily burns</t>
  </si>
  <si>
    <t>CA-2017-103919</t>
  </si>
  <si>
    <t>Tracy Poddar</t>
  </si>
  <si>
    <t>FUR-FU-10001756</t>
  </si>
  <si>
    <t>Eldon Expressions Desk Accessory, Wood Photo Frame, Mahogany</t>
  </si>
  <si>
    <t>CA-2017-140634</t>
  </si>
  <si>
    <t>HL-15040</t>
  </si>
  <si>
    <t>hunter lopez</t>
  </si>
  <si>
    <t>OFF-EN-10001099</t>
  </si>
  <si>
    <t>CA-2018-141789</t>
  </si>
  <si>
    <t>AC-10450</t>
  </si>
  <si>
    <t>Amy Cox</t>
  </si>
  <si>
    <t>Minneapolis</t>
  </si>
  <si>
    <t>CA-2018-101749</t>
  </si>
  <si>
    <t>Pasadena</t>
  </si>
  <si>
    <t>CA-2018-143035</t>
  </si>
  <si>
    <t>CC-12430</t>
  </si>
  <si>
    <t>CHUCK CLARK</t>
  </si>
  <si>
    <t>Logitech G19 Programmable Gaming Keyboard</t>
  </si>
  <si>
    <t>CA-2018-149853</t>
  </si>
  <si>
    <t>OFF-AP-10000804</t>
  </si>
  <si>
    <t>Hoover Portapower Portable Vacuum</t>
  </si>
  <si>
    <t>OFF-PA-10000556</t>
  </si>
  <si>
    <t>Xerox 208</t>
  </si>
  <si>
    <t>CA-2018-144820</t>
  </si>
  <si>
    <t>laurel workman</t>
  </si>
  <si>
    <t>OFF-AR-10004817</t>
  </si>
  <si>
    <t>Colorific Watercolor Pencils</t>
  </si>
  <si>
    <t>Chuck Clark</t>
  </si>
  <si>
    <t>OFF-AR-10001130</t>
  </si>
  <si>
    <t>Quartet Alpha White Chalk, 12/Pack</t>
  </si>
  <si>
    <t>FUR-FU-10001934</t>
  </si>
  <si>
    <t>Magnifier Swing Arm Lamp</t>
  </si>
  <si>
    <t>CA-2018-134607</t>
  </si>
  <si>
    <t>Hunter Lopez</t>
  </si>
  <si>
    <t>CA-2015-121573</t>
  </si>
  <si>
    <t>SG-20605</t>
  </si>
  <si>
    <t>speros goranitis</t>
  </si>
  <si>
    <t>TEC-PH-10000984</t>
  </si>
  <si>
    <t>Panasonic KX-TG9471B</t>
  </si>
  <si>
    <t>CA-2015-165764</t>
  </si>
  <si>
    <t>Shahid Hopkins</t>
  </si>
  <si>
    <t>OFF-BI-10002982</t>
  </si>
  <si>
    <t>Avery Self-Adhesive Photo Pockets for Polaroid Photos</t>
  </si>
  <si>
    <t>OFF-SU-10002522</t>
  </si>
  <si>
    <t>Acme Kleen Earth Office Shears</t>
  </si>
  <si>
    <t>CA-2015-146731</t>
  </si>
  <si>
    <t>Nashville</t>
  </si>
  <si>
    <t>OFF-PA-10000141</t>
  </si>
  <si>
    <t>Ampad Evidence Wirebond Steno Books, 6" x 9"</t>
  </si>
  <si>
    <t>annie thurman</t>
  </si>
  <si>
    <t>FUR-FU-10001468</t>
  </si>
  <si>
    <t>Tenex Antistatic Computer Chair Mats</t>
  </si>
  <si>
    <t>CA-2015-153619</t>
  </si>
  <si>
    <t>TC-21535</t>
  </si>
  <si>
    <t>Tracy Collins</t>
  </si>
  <si>
    <t>CA-2015-119529</t>
  </si>
  <si>
    <t>DM-13345</t>
  </si>
  <si>
    <t>denise monton</t>
  </si>
  <si>
    <t>US-2015-124625</t>
  </si>
  <si>
    <t>SP-20650</t>
  </si>
  <si>
    <t>stephanie phelps</t>
  </si>
  <si>
    <t>TEC-AC-10003280</t>
  </si>
  <si>
    <t>Belkin F8E887 USB Wired Ergonomic Keyboard</t>
  </si>
  <si>
    <t>CA-2015-137589</t>
  </si>
  <si>
    <t>MS-17770</t>
  </si>
  <si>
    <t>Maxwell Schwartz</t>
  </si>
  <si>
    <t>OFF-SU-10000157</t>
  </si>
  <si>
    <t>Compact Automatic Electric Letter Opener</t>
  </si>
  <si>
    <t>Speros Goranitis</t>
  </si>
  <si>
    <t>CA-2016-140410</t>
  </si>
  <si>
    <t>TEC-AC-10001109</t>
  </si>
  <si>
    <t>Logitech Trackman Marble Mouse</t>
  </si>
  <si>
    <t>CA-2016-121041</t>
  </si>
  <si>
    <t>CS-12250</t>
  </si>
  <si>
    <t>Chris Selesnick</t>
  </si>
  <si>
    <t>Haltom City</t>
  </si>
  <si>
    <t>OFF-EN-10001137</t>
  </si>
  <si>
    <t>#10 Gummed Flap White Envelopes, 100/Box</t>
  </si>
  <si>
    <t>CA-2016-162047</t>
  </si>
  <si>
    <t>TEC-PH-10003580</t>
  </si>
  <si>
    <t>Cisco IP Phone 7961G-GE VoIP phone</t>
  </si>
  <si>
    <t>CA-2017-168893</t>
  </si>
  <si>
    <t>CA-2017-134180</t>
  </si>
  <si>
    <t>JP-16135</t>
  </si>
  <si>
    <t>Julie Prescott</t>
  </si>
  <si>
    <t>CA-2017-128867</t>
  </si>
  <si>
    <t>Urbandale</t>
  </si>
  <si>
    <t>OFF-AR-10000380</t>
  </si>
  <si>
    <t>Hunt PowerHouse Electric Pencil Sharpener, Blue</t>
  </si>
  <si>
    <t>CA-2017-159023</t>
  </si>
  <si>
    <t>NW-18400</t>
  </si>
  <si>
    <t>Natalie Webber</t>
  </si>
  <si>
    <t>TEC-MA-10003337</t>
  </si>
  <si>
    <t>Okidata B401 Printer</t>
  </si>
  <si>
    <t>CA-2017-160136</t>
  </si>
  <si>
    <t>PJ-18835</t>
  </si>
  <si>
    <t>Patrick Jones</t>
  </si>
  <si>
    <t>OFF-PA-10002160</t>
  </si>
  <si>
    <t>Xerox 1978</t>
  </si>
  <si>
    <t>CA-2017-114972</t>
  </si>
  <si>
    <t>OFF-LA-10004545</t>
  </si>
  <si>
    <t>Avery 50</t>
  </si>
  <si>
    <t>FUR-CH-10001190</t>
  </si>
  <si>
    <t>Global Deluxe High-Back Office Chair in Storm</t>
  </si>
  <si>
    <t>phillip flathmann</t>
  </si>
  <si>
    <t>FUR-CH-10004886</t>
  </si>
  <si>
    <t>Bevis Steel Folding Chairs</t>
  </si>
  <si>
    <t>arthur prichep</t>
  </si>
  <si>
    <t>FUR-TA-10003392</t>
  </si>
  <si>
    <t>Global Adaptabilities Conference Tables</t>
  </si>
  <si>
    <t>CA-2017-127250</t>
  </si>
  <si>
    <t>Marysville</t>
  </si>
  <si>
    <t>OFF-AR-10003394</t>
  </si>
  <si>
    <t>Newell 332</t>
  </si>
  <si>
    <t>natalie webber</t>
  </si>
  <si>
    <t>OFF-BI-10002813</t>
  </si>
  <si>
    <t>Avery Reinforcements for Hole-Punch Pages</t>
  </si>
  <si>
    <t>OFF-AP-10003057</t>
  </si>
  <si>
    <t>Honeywell Enviracaire Portable HEPA Air Cleaner for 16' x 20' Room</t>
  </si>
  <si>
    <t>CA-2017-109365</t>
  </si>
  <si>
    <t>XYLONA PREIS</t>
  </si>
  <si>
    <t>OFF-PA-10004359</t>
  </si>
  <si>
    <t>Multicolor Computer Printout Paper</t>
  </si>
  <si>
    <t>Arthur Prichep</t>
  </si>
  <si>
    <t>OFF-AR-10003772</t>
  </si>
  <si>
    <t>Boston 16750 Black Compact Battery Pencil Sharpener</t>
  </si>
  <si>
    <t>OFF-AR-10001770</t>
  </si>
  <si>
    <t>Economy #2 Pencils</t>
  </si>
  <si>
    <t>OFF-FA-10001561</t>
  </si>
  <si>
    <t>Stockwell Push Pins</t>
  </si>
  <si>
    <t>xylona preis</t>
  </si>
  <si>
    <t>OFF-AP-10002998</t>
  </si>
  <si>
    <t>Holmes 99% HEPA Air Purifier</t>
  </si>
  <si>
    <t>OFF-PA-10001725</t>
  </si>
  <si>
    <t>Xerox 1892</t>
  </si>
  <si>
    <t>OFF-PA-10000477</t>
  </si>
  <si>
    <t>Xerox 22</t>
  </si>
  <si>
    <t>US-2018-105998</t>
  </si>
  <si>
    <t>CR-12580</t>
  </si>
  <si>
    <t>clay rozendal</t>
  </si>
  <si>
    <t>TEC-AC-10004469</t>
  </si>
  <si>
    <t>Microsoft Sculpt Comfort Mouse</t>
  </si>
  <si>
    <t>US-2018-110989</t>
  </si>
  <si>
    <t>EVA JACOBS</t>
  </si>
  <si>
    <t>TEC-AC-10002345</t>
  </si>
  <si>
    <t>HP Standard 104 key PS/2 Keyboard</t>
  </si>
  <si>
    <t>CA-2018-135419</t>
  </si>
  <si>
    <t>BG-11740</t>
  </si>
  <si>
    <t>Bruce Geld</t>
  </si>
  <si>
    <t>FUR-TA-10001086</t>
  </si>
  <si>
    <t>SAFCO PlanMaster Boards, 60w x 37-1/2d, White Melamine</t>
  </si>
  <si>
    <t>Clay Rozendal</t>
  </si>
  <si>
    <t>US-2018-101518</t>
  </si>
  <si>
    <t>PB-19105</t>
  </si>
  <si>
    <t>Peter BÃ¼hler</t>
  </si>
  <si>
    <t>TEC-AC-10001553</t>
  </si>
  <si>
    <t>Memorex 25GB 6X Branded Blu-Ray Recordable Disc, 15/Pack</t>
  </si>
  <si>
    <t>CA-2018-126046</t>
  </si>
  <si>
    <t>JULIE CREIGHTON</t>
  </si>
  <si>
    <t>Atlanta</t>
  </si>
  <si>
    <t>OFF-LA-10004484</t>
  </si>
  <si>
    <t>Avery 476</t>
  </si>
  <si>
    <t>CA-2018-130834</t>
  </si>
  <si>
    <t>OFF-PA-10003673</t>
  </si>
  <si>
    <t>Strathmore Photo Mount Cards</t>
  </si>
  <si>
    <t>DJ-13510</t>
  </si>
  <si>
    <t>don jones</t>
  </si>
  <si>
    <t>Murfreesboro</t>
  </si>
  <si>
    <t>CA-2018-143329</t>
  </si>
  <si>
    <t>DL-13330</t>
  </si>
  <si>
    <t>DENISE LEINENBACH</t>
  </si>
  <si>
    <t>Las Cruces</t>
  </si>
  <si>
    <t>US-2018-168802</t>
  </si>
  <si>
    <t>OFF-BI-10002393</t>
  </si>
  <si>
    <t>Binder Posts</t>
  </si>
  <si>
    <t>CA-2018-121615</t>
  </si>
  <si>
    <t>CA-2018-100622</t>
  </si>
  <si>
    <t>Orlando</t>
  </si>
  <si>
    <t>TEC-CO-10003236</t>
  </si>
  <si>
    <t>Canon Image Class D660 Copier</t>
  </si>
  <si>
    <t>dave kipp</t>
  </si>
  <si>
    <t>OFF-PA-10000327</t>
  </si>
  <si>
    <t>Xerox 1971</t>
  </si>
  <si>
    <t>CA-2018-103009</t>
  </si>
  <si>
    <t>OFF-PA-10001215</t>
  </si>
  <si>
    <t>Xerox 1963</t>
  </si>
  <si>
    <t>DANIEL LACY</t>
  </si>
  <si>
    <t>CA-2018-142636</t>
  </si>
  <si>
    <t>KC-16675</t>
  </si>
  <si>
    <t>Kimberly Carter</t>
  </si>
  <si>
    <t>kimberly carter</t>
  </si>
  <si>
    <t>FUR-CH-10001891</t>
  </si>
  <si>
    <t>Global Deluxe Office Fabric Chairs</t>
  </si>
  <si>
    <t>OFF-PA-10002947</t>
  </si>
  <si>
    <t>Xerox 1923</t>
  </si>
  <si>
    <t>CA-2018-110429</t>
  </si>
  <si>
    <t>DM-13015</t>
  </si>
  <si>
    <t>Darrin Martin</t>
  </si>
  <si>
    <t>OFF-BI-10000216</t>
  </si>
  <si>
    <t>Mead 1st Gear 2" Zipper Binder, Asst. Colors</t>
  </si>
  <si>
    <t>CA-2018-148320</t>
  </si>
  <si>
    <t>PG-18895</t>
  </si>
  <si>
    <t>Paul Gonzalez</t>
  </si>
  <si>
    <t>OFF-PA-10003022</t>
  </si>
  <si>
    <t>Xerox 1992</t>
  </si>
  <si>
    <t>CA-2018-161130</t>
  </si>
  <si>
    <t>BF-11275</t>
  </si>
  <si>
    <t>BETH FRITZLER</t>
  </si>
  <si>
    <t>TEC-PH-10002549</t>
  </si>
  <si>
    <t>Polycom SoundPoint IP 450 VoIP phone</t>
  </si>
  <si>
    <t>CA-2015-164861</t>
  </si>
  <si>
    <t>MC-17635</t>
  </si>
  <si>
    <t>MATTHEW CLASEN</t>
  </si>
  <si>
    <t>CA-2015-122749</t>
  </si>
  <si>
    <t>NG-18430</t>
  </si>
  <si>
    <t>Nathan Gelder</t>
  </si>
  <si>
    <t>Oklahoma City</t>
  </si>
  <si>
    <t>CA-2016-122756</t>
  </si>
  <si>
    <t>CA-2016-147851</t>
  </si>
  <si>
    <t>MP-17470</t>
  </si>
  <si>
    <t>Mark Packer</t>
  </si>
  <si>
    <t>OFF-BI-10004528</t>
  </si>
  <si>
    <t>Cardinal Poly Pocket Divider Pockets for Ring Binders</t>
  </si>
  <si>
    <t>TEC-MA-10001681</t>
  </si>
  <si>
    <t>Lexmark MarkNet N8150 Wireless Print Server</t>
  </si>
  <si>
    <t>CA-2016-156853</t>
  </si>
  <si>
    <t>HP-14815</t>
  </si>
  <si>
    <t>Harold Pawlan</t>
  </si>
  <si>
    <t>OFF-PA-10003656</t>
  </si>
  <si>
    <t>Xerox 1935</t>
  </si>
  <si>
    <t>CA-2016-142475</t>
  </si>
  <si>
    <t>CA-2016-110093</t>
  </si>
  <si>
    <t>alejandro ballentine</t>
  </si>
  <si>
    <t>TEC-AC-10000171</t>
  </si>
  <si>
    <t>Verbatim 25 GB 6x Blu-ray Single Layer Recordable Disc, 25/Pack</t>
  </si>
  <si>
    <t>CA-2016-123092</t>
  </si>
  <si>
    <t>JG-15115</t>
  </si>
  <si>
    <t>Jack Garza</t>
  </si>
  <si>
    <t>FUR-FU-10000222</t>
  </si>
  <si>
    <t>Seth Thomas 16" Steel Case Clock</t>
  </si>
  <si>
    <t>OFF-BI-10001718</t>
  </si>
  <si>
    <t>GBC DocuBind P50 Personal Binding Machine</t>
  </si>
  <si>
    <t>OFF-AR-10004078</t>
  </si>
  <si>
    <t>Newell 312</t>
  </si>
  <si>
    <t>US-2016-145422</t>
  </si>
  <si>
    <t>PW-19240</t>
  </si>
  <si>
    <t>Pierre Wener</t>
  </si>
  <si>
    <t>FUR-BO-10002213</t>
  </si>
  <si>
    <t>Sauder Forest Hills Library, Woodland Oak Finish</t>
  </si>
  <si>
    <t>CA-2017-122063</t>
  </si>
  <si>
    <t>MM-17920</t>
  </si>
  <si>
    <t>MICHAEL MOORE</t>
  </si>
  <si>
    <t>FUR-TA-10004575</t>
  </si>
  <si>
    <t>Hon 5100 Series Wood Tables</t>
  </si>
  <si>
    <t>CA-2017-153598</t>
  </si>
  <si>
    <t>FUR-FU-10001085</t>
  </si>
  <si>
    <t>3M Polarizing Light Filter Sleeves</t>
  </si>
  <si>
    <t>CA-2017-161025</t>
  </si>
  <si>
    <t>GM-14440</t>
  </si>
  <si>
    <t>Gary McGarr</t>
  </si>
  <si>
    <t>OFF-ST-10001932</t>
  </si>
  <si>
    <t>Fellowes Staxonsteel Drawer Files</t>
  </si>
  <si>
    <t>michael moore</t>
  </si>
  <si>
    <t>CA-2017-149762</t>
  </si>
  <si>
    <t>Morgan Hill</t>
  </si>
  <si>
    <t>US-2017-161683</t>
  </si>
  <si>
    <t>FUR-BO-10001337</t>
  </si>
  <si>
    <t>O'Sullivan Living Dimensions 2-Shelf Bookcases</t>
  </si>
  <si>
    <t>ROGER DEMIR</t>
  </si>
  <si>
    <t>US-2017-150861</t>
  </si>
  <si>
    <t>Oceanside</t>
  </si>
  <si>
    <t>OFF-ST-10004634</t>
  </si>
  <si>
    <t>Personal Folder Holder, Ebony</t>
  </si>
  <si>
    <t>FUR-TA-10002228</t>
  </si>
  <si>
    <t>Bevis Traditional Conference Table Top, Plinth Base</t>
  </si>
  <si>
    <t>OFF-PA-10001954</t>
  </si>
  <si>
    <t>Xerox 1964</t>
  </si>
  <si>
    <t>FUR-TA-10004147</t>
  </si>
  <si>
    <t>Hon 4060 Series Tables</t>
  </si>
  <si>
    <t>EMILY GRADY</t>
  </si>
  <si>
    <t>OFF-LA-10001317</t>
  </si>
  <si>
    <t>Avery 520</t>
  </si>
  <si>
    <t>OFF-AP-10000179</t>
  </si>
  <si>
    <t>Honeywell Enviracaire Portable HEPA Air Cleaner for up to 10 x 16 Room</t>
  </si>
  <si>
    <t>NEOMA MURRAY</t>
  </si>
  <si>
    <t>TEC-AC-10003870</t>
  </si>
  <si>
    <t>LogitechÂ Z-906 Speaker sys - home theater - 5.1-CH</t>
  </si>
  <si>
    <t>CA-2018-143126</t>
  </si>
  <si>
    <t>CA-2018-118017</t>
  </si>
  <si>
    <t>FUR-FU-10004053</t>
  </si>
  <si>
    <t>DAX Two-Tone Silver Metal Document Frame</t>
  </si>
  <si>
    <t>CA-2018-148691</t>
  </si>
  <si>
    <t>TEC-PH-10000576</t>
  </si>
  <si>
    <t>AT&amp;T 1080 Corded phone</t>
  </si>
  <si>
    <t>CA-2018-136875</t>
  </si>
  <si>
    <t>TC-21295</t>
  </si>
  <si>
    <t>TOBY CARLISLE</t>
  </si>
  <si>
    <t>Xerox 1888</t>
  </si>
  <si>
    <t>FUR-FU-10004351</t>
  </si>
  <si>
    <t>US-2018-149510</t>
  </si>
  <si>
    <t>OFF-AR-10003856</t>
  </si>
  <si>
    <t>Newell 344</t>
  </si>
  <si>
    <t>CA-2018-128699</t>
  </si>
  <si>
    <t>TEC-AC-10001990</t>
  </si>
  <si>
    <t>Kensington Orbit Wireless Mobile Trackball for PC and Mac</t>
  </si>
  <si>
    <t>CA-2018-123071</t>
  </si>
  <si>
    <t>CA-2018-103415</t>
  </si>
  <si>
    <t>MV-17485</t>
  </si>
  <si>
    <t>mark van huff</t>
  </si>
  <si>
    <t>FUR-FU-10000820</t>
  </si>
  <si>
    <t>Tensor Brushed Steel Torchiere Floor Lamp</t>
  </si>
  <si>
    <t>TEC-AC-10002006</t>
  </si>
  <si>
    <t>Memorex Micro Travel Drive 16 GB</t>
  </si>
  <si>
    <t>CA-2015-112326</t>
  </si>
  <si>
    <t>PO-19195</t>
  </si>
  <si>
    <t>Phillina Ober</t>
  </si>
  <si>
    <t>Naperville</t>
  </si>
  <si>
    <t>PHILLINA OBER</t>
  </si>
  <si>
    <t>OFF-BI-10004094</t>
  </si>
  <si>
    <t>GBC Standard Plastic Binding Systems Combs</t>
  </si>
  <si>
    <t>OFF-LA-10003223</t>
  </si>
  <si>
    <t>Avery 508</t>
  </si>
  <si>
    <t>CA-2016-149811</t>
  </si>
  <si>
    <t>CHRIS SELESNICK</t>
  </si>
  <si>
    <t>Woodbury</t>
  </si>
  <si>
    <t>CA-2016-104241</t>
  </si>
  <si>
    <t>AG-10495</t>
  </si>
  <si>
    <t>Andrew Gjertsen</t>
  </si>
  <si>
    <t>Alexandria</t>
  </si>
  <si>
    <t>FUR-FU-10001473</t>
  </si>
  <si>
    <t>DAX Wood Document Frame</t>
  </si>
  <si>
    <t>US-2017-164630</t>
  </si>
  <si>
    <t>EB-13975</t>
  </si>
  <si>
    <t>Erica Bern</t>
  </si>
  <si>
    <t>CA-2017-158211</t>
  </si>
  <si>
    <t>BP-11185</t>
  </si>
  <si>
    <t>Ben Peterman</t>
  </si>
  <si>
    <t>Avery Arch Ring Binders</t>
  </si>
  <si>
    <t>CA-2015-104808</t>
  </si>
  <si>
    <t>MH-17440</t>
  </si>
  <si>
    <t>Mark Haberlin</t>
  </si>
  <si>
    <t>CA-2015-107181</t>
  </si>
  <si>
    <t>deborah brumfield</t>
  </si>
  <si>
    <t>OFF-PA-10000350</t>
  </si>
  <si>
    <t>Message Book, Standard Line "While You Were Out", 5 1/2" X 4", 200 Sets/Book</t>
  </si>
  <si>
    <t>OFF-BI-10004230</t>
  </si>
  <si>
    <t>GBC Recycled Grain Textured Covers</t>
  </si>
  <si>
    <t>CA-2017-101189</t>
  </si>
  <si>
    <t>OFF-ST-10004180</t>
  </si>
  <si>
    <t>Safco Commercial Shelving</t>
  </si>
  <si>
    <t>CA-2017-117912</t>
  </si>
  <si>
    <t>TB-21520</t>
  </si>
  <si>
    <t>Tracy Blumstein</t>
  </si>
  <si>
    <t>FUR-FU-10002088</t>
  </si>
  <si>
    <t>Nu-Dell Float Frame 11 x 14 1/2</t>
  </si>
  <si>
    <t>CA-2017-150077</t>
  </si>
  <si>
    <t>CA-2018-169474</t>
  </si>
  <si>
    <t>CA-2015-117016</t>
  </si>
  <si>
    <t>Sanjit Chand</t>
  </si>
  <si>
    <t>OFF-AR-10001374</t>
  </si>
  <si>
    <t>BIC Brite Liner Highlighters, Chisel Tip</t>
  </si>
  <si>
    <t>CA-2015-116239</t>
  </si>
  <si>
    <t>OFF-ST-10001370</t>
  </si>
  <si>
    <t>Sensible Storage WireTech Storage Systems</t>
  </si>
  <si>
    <t>CA-2017-164637</t>
  </si>
  <si>
    <t>Mishawaka</t>
  </si>
  <si>
    <t>OFF-BI-10003876</t>
  </si>
  <si>
    <t>Green Canvas Binder for 8-1/2" x 14" Sheets</t>
  </si>
  <si>
    <t>CA-2017-158358</t>
  </si>
  <si>
    <t>EM-13810</t>
  </si>
  <si>
    <t>Eleni McCrary</t>
  </si>
  <si>
    <t>Dover</t>
  </si>
  <si>
    <t>TEC-AC-10002567</t>
  </si>
  <si>
    <t>Logitech G602 Wireless Gaming Mouse</t>
  </si>
  <si>
    <t>CA-2017-122518</t>
  </si>
  <si>
    <t>RF-19345</t>
  </si>
  <si>
    <t>Randy Ferguson</t>
  </si>
  <si>
    <t>CA-2017-154053</t>
  </si>
  <si>
    <t>MG-17890</t>
  </si>
  <si>
    <t>MICHAEL GRANLUND</t>
  </si>
  <si>
    <t>CA-2018-142174</t>
  </si>
  <si>
    <t>darren powers</t>
  </si>
  <si>
    <t>US-2018-119816</t>
  </si>
  <si>
    <t>TT-21460</t>
  </si>
  <si>
    <t>Tonja Turnell</t>
  </si>
  <si>
    <t>tonja turnell</t>
  </si>
  <si>
    <t>OFF-LA-10002381</t>
  </si>
  <si>
    <t>Avery 497</t>
  </si>
  <si>
    <t>FUR-FU-10004848</t>
  </si>
  <si>
    <t>Howard Miller 13-3/4" Diameter Brushed Chrome Round Wall Clock</t>
  </si>
  <si>
    <t>CA-2018-110478</t>
  </si>
  <si>
    <t>SP-20860</t>
  </si>
  <si>
    <t>Sung Pak</t>
  </si>
  <si>
    <t>OFF-AR-10001573</t>
  </si>
  <si>
    <t>American Pencil</t>
  </si>
  <si>
    <t>sung pak</t>
  </si>
  <si>
    <t>CA-2015-149538</t>
  </si>
  <si>
    <t>KB-16585</t>
  </si>
  <si>
    <t>ken black</t>
  </si>
  <si>
    <t>Xerox 1966</t>
  </si>
  <si>
    <t>Ken Black</t>
  </si>
  <si>
    <t>CA-2015-105172</t>
  </si>
  <si>
    <t>CA-2015-133228</t>
  </si>
  <si>
    <t>MS-17710</t>
  </si>
  <si>
    <t>Maurice Satty</t>
  </si>
  <si>
    <t>US-2015-128685</t>
  </si>
  <si>
    <t>mary zewe</t>
  </si>
  <si>
    <t>CA-2016-112452</t>
  </si>
  <si>
    <t>NC-18340</t>
  </si>
  <si>
    <t>Nat Carroll</t>
  </si>
  <si>
    <t>Lansing</t>
  </si>
  <si>
    <t>TEC-PH-10000307</t>
  </si>
  <si>
    <t>Shocksock Galaxy S4 Armband</t>
  </si>
  <si>
    <t>CA-2016-110667</t>
  </si>
  <si>
    <t>NAT CARROLL</t>
  </si>
  <si>
    <t>OFF-AP-10003849</t>
  </si>
  <si>
    <t>Hoover Shoulder Vac Commercial Portable Vacuum</t>
  </si>
  <si>
    <t>OFF-BI-10003529</t>
  </si>
  <si>
    <t>Avery Round Ring Poly Binders</t>
  </si>
  <si>
    <t>CA-2017-123050</t>
  </si>
  <si>
    <t>BC-11125</t>
  </si>
  <si>
    <t>Becky Castell</t>
  </si>
  <si>
    <t>CA-2017-159142</t>
  </si>
  <si>
    <t>ME-17320</t>
  </si>
  <si>
    <t>Maria Etezadi</t>
  </si>
  <si>
    <t>BECKY CASTELL</t>
  </si>
  <si>
    <t>CA-2017-167115</t>
  </si>
  <si>
    <t>EH-14185</t>
  </si>
  <si>
    <t>evan henry</t>
  </si>
  <si>
    <t>CA-2018-140536</t>
  </si>
  <si>
    <t>TOM ASHBROOK</t>
  </si>
  <si>
    <t>OFF-AR-10001545</t>
  </si>
  <si>
    <t>Newell 326</t>
  </si>
  <si>
    <t>CA-2018-157903</t>
  </si>
  <si>
    <t>AM-10705</t>
  </si>
  <si>
    <t>Anne McFarland</t>
  </si>
  <si>
    <t>Des Plaines</t>
  </si>
  <si>
    <t>TEC-PH-10004345</t>
  </si>
  <si>
    <t>Cisco SPA 502G IP Phone</t>
  </si>
  <si>
    <t>CA-2018-109211</t>
  </si>
  <si>
    <t>PS-19045</t>
  </si>
  <si>
    <t>Penelope Sewall</t>
  </si>
  <si>
    <t>CA-2018-144848</t>
  </si>
  <si>
    <t>DS-13030</t>
  </si>
  <si>
    <t>Darrin Sayre</t>
  </si>
  <si>
    <t>TEC-PH-10002262</t>
  </si>
  <si>
    <t>LG Electronics Tone+ HBS-730 Bluetooth Headset</t>
  </si>
  <si>
    <t>darrin sayre</t>
  </si>
  <si>
    <t>TEC-PH-10004006</t>
  </si>
  <si>
    <t>Panasonic KX - TS880B Telephone</t>
  </si>
  <si>
    <t>CA-2015-111899</t>
  </si>
  <si>
    <t>OFF-AR-10001725</t>
  </si>
  <si>
    <t>Boston Home &amp; Office Model 2000 Electric Pencil Sharpeners</t>
  </si>
  <si>
    <t>OFF-FA-10000840</t>
  </si>
  <si>
    <t>OIC Thumb-Tacks</t>
  </si>
  <si>
    <t>US-2015-148194</t>
  </si>
  <si>
    <t>BS-11365</t>
  </si>
  <si>
    <t>Bill Shonely</t>
  </si>
  <si>
    <t>FUR-FU-10001852</t>
  </si>
  <si>
    <t>Eldon Regeneration Recycled Desk Accessories, Smoke</t>
  </si>
  <si>
    <t>bill shonely</t>
  </si>
  <si>
    <t>OFF-AP-10000696</t>
  </si>
  <si>
    <t>Holmes Odor Grabber</t>
  </si>
  <si>
    <t>CA-2015-117709</t>
  </si>
  <si>
    <t>PM-18940</t>
  </si>
  <si>
    <t>Paul MacIntyre</t>
  </si>
  <si>
    <t>CA-2015-155271</t>
  </si>
  <si>
    <t>AA-10480</t>
  </si>
  <si>
    <t>Andrew Allen</t>
  </si>
  <si>
    <t>CA-2016-146290</t>
  </si>
  <si>
    <t>SV-20815</t>
  </si>
  <si>
    <t>Stuart Van</t>
  </si>
  <si>
    <t>Anna HÃ¤berlin</t>
  </si>
  <si>
    <t>TEC-PH-10002922</t>
  </si>
  <si>
    <t>ShoreTel ShorePhone IP 230 VoIP phone</t>
  </si>
  <si>
    <t>CA-2016-129700</t>
  </si>
  <si>
    <t>LA-16780</t>
  </si>
  <si>
    <t>Laura Armstrong</t>
  </si>
  <si>
    <t>Tinley Park</t>
  </si>
  <si>
    <t>CA-2016-144253</t>
  </si>
  <si>
    <t>FUR-FU-10002671</t>
  </si>
  <si>
    <t>Electrix 20W Halogen Replacement Bulb for Zoom-In Desk Lamp</t>
  </si>
  <si>
    <t>CA-2018-168900</t>
  </si>
  <si>
    <t>OFF-BI-10003910</t>
  </si>
  <si>
    <t>DXL Angle-View Binders with Locking Rings by Samsill</t>
  </si>
  <si>
    <t>CA-2018-162978</t>
  </si>
  <si>
    <t>LW-16990</t>
  </si>
  <si>
    <t>LINDSAY WILLIAMS</t>
  </si>
  <si>
    <t>FUR-TA-10003473</t>
  </si>
  <si>
    <t>Bretford Rectangular Conference Table Tops</t>
  </si>
  <si>
    <t>CA-2018-128755</t>
  </si>
  <si>
    <t>Newport News</t>
  </si>
  <si>
    <t>OFF-PA-10000726</t>
  </si>
  <si>
    <t>Black Print Carbonless Snap-Off Rapid Letter, 8 1/2" x 7"</t>
  </si>
  <si>
    <t>MIKE KENNEDY</t>
  </si>
  <si>
    <t>OFF-ST-10001291</t>
  </si>
  <si>
    <t>Tenex Personal Self-Stacking Standard File Box, Black/Gray</t>
  </si>
  <si>
    <t>CA-2018-133067</t>
  </si>
  <si>
    <t>muhammed yedwab</t>
  </si>
  <si>
    <t>OFF-BI-10002897</t>
  </si>
  <si>
    <t>Black Avery Memo-Size 3-Ring Binder, 5 1/2" x 8 1/2"</t>
  </si>
  <si>
    <t>OFF-PA-10004983</t>
  </si>
  <si>
    <t>Xerox 23</t>
  </si>
  <si>
    <t>Lindsay Williams</t>
  </si>
  <si>
    <t>TEC-PH-10003092</t>
  </si>
  <si>
    <t>Motorola L804</t>
  </si>
  <si>
    <t>CA-2015-151946</t>
  </si>
  <si>
    <t>BT-11440</t>
  </si>
  <si>
    <t>bobby trafton</t>
  </si>
  <si>
    <t>OFF-AP-10001626</t>
  </si>
  <si>
    <t>Commercial WindTunnel Clean Air Upright Vacuum, Replacement Belts, Filtration Bags</t>
  </si>
  <si>
    <t>CA-2015-147914</t>
  </si>
  <si>
    <t>OFF-PA-10001685</t>
  </si>
  <si>
    <t>Bobby Trafton</t>
  </si>
  <si>
    <t>FUR-FU-10002878</t>
  </si>
  <si>
    <t>Seth Thomas 14" Day/Date Wall Clock</t>
  </si>
  <si>
    <t>FUR-FU-10002191</t>
  </si>
  <si>
    <t>G.E. Halogen Desk Lamp Bulbs</t>
  </si>
  <si>
    <t>CA-2016-158491</t>
  </si>
  <si>
    <t>BECKY PAK</t>
  </si>
  <si>
    <t>TEC-AC-10001874</t>
  </si>
  <si>
    <t>Logitech Wireless Anywhere Mouse MX for PC and Mac</t>
  </si>
  <si>
    <t>CA-2016-164833</t>
  </si>
  <si>
    <t>LL-16840</t>
  </si>
  <si>
    <t>Lauren Leatherbury</t>
  </si>
  <si>
    <t>LAUREN LEATHERBURY</t>
  </si>
  <si>
    <t>US-2016-142020</t>
  </si>
  <si>
    <t>OFF-PA-10004569</t>
  </si>
  <si>
    <t>Wirebound Message Books, Two 4 1/4" x 5" Forms per Page</t>
  </si>
  <si>
    <t>CA-2017-157749</t>
  </si>
  <si>
    <t>KL-16645</t>
  </si>
  <si>
    <t>Ken Lonsdale</t>
  </si>
  <si>
    <t>FUR-FU-10000576</t>
  </si>
  <si>
    <t>Luxo Professional Fluorescent Magnifier Lamp with Clamp-Mount Base</t>
  </si>
  <si>
    <t>TEC-PH-10000011</t>
  </si>
  <si>
    <t>PureGear Roll-On Screen Protector</t>
  </si>
  <si>
    <t>CA-2017-119823</t>
  </si>
  <si>
    <t>karen daniels</t>
  </si>
  <si>
    <t>OFF-PA-10000482</t>
  </si>
  <si>
    <t>Snap-A-Way Black Print Carbonless Ruled Speed Letter, Triplicate</t>
  </si>
  <si>
    <t>CA-2017-165848</t>
  </si>
  <si>
    <t>EN-13780</t>
  </si>
  <si>
    <t>Edward Nazzal</t>
  </si>
  <si>
    <t>edward nazzal</t>
  </si>
  <si>
    <t>FUR-BO-10000362</t>
  </si>
  <si>
    <t>Sauder Inglewood Library Bookcases</t>
  </si>
  <si>
    <t>FUR-FU-10002505</t>
  </si>
  <si>
    <t>Eldon 100 Class Desk Accessories</t>
  </si>
  <si>
    <t>TEC-MA-10003356</t>
  </si>
  <si>
    <t>Panasonic KX MC6040 Color Laser Multifunction Printer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</si>
  <si>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</si>
  <si>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</si>
  <si>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</si>
  <si>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</si>
  <si>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</si>
  <si>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CA-2018-158407</t>
  </si>
  <si>
    <t>TEC-PH-10001819</t>
  </si>
  <si>
    <t>Innergie mMini Combo Duo USB Travel Charging Kit</t>
  </si>
  <si>
    <t>CA-2018-149720</t>
  </si>
  <si>
    <t>EM-14065</t>
  </si>
  <si>
    <t>Erin Mull</t>
  </si>
  <si>
    <t>Frisco</t>
  </si>
  <si>
    <t>FUR-FU-10002501</t>
  </si>
  <si>
    <t>Nu-Dell Executive Frame</t>
  </si>
  <si>
    <t>CA-2018-133095</t>
  </si>
  <si>
    <t>erica hernandez</t>
  </si>
  <si>
    <t>Jonesboro</t>
  </si>
  <si>
    <t>OFF-BI-10004141</t>
  </si>
  <si>
    <t>Insertable Tab Indexes For Data Binders</t>
  </si>
  <si>
    <t>CA-2018-158106</t>
  </si>
  <si>
    <t>CT-11995</t>
  </si>
  <si>
    <t>Carol Triggs</t>
  </si>
  <si>
    <t>Apple Valley</t>
  </si>
  <si>
    <t>OFF-AR-10002255</t>
  </si>
  <si>
    <t>Newell 346</t>
  </si>
  <si>
    <t>CA-2018-158953</t>
  </si>
  <si>
    <t>ML-18040</t>
  </si>
  <si>
    <t>Michelle Lonsdale</t>
  </si>
  <si>
    <t>Missouri City</t>
  </si>
  <si>
    <t>CA-2015-120096</t>
  </si>
  <si>
    <t>Katrina Edelman</t>
  </si>
  <si>
    <t>OFF-AP-10000692</t>
  </si>
  <si>
    <t>Fellowes Mighty 8 Compact Surge Protector</t>
  </si>
  <si>
    <t>CA-2015-138709</t>
  </si>
  <si>
    <t>OFF-PA-10004734</t>
  </si>
  <si>
    <t>Southworth Structures Collection</t>
  </si>
  <si>
    <t>maxwell schwartz</t>
  </si>
  <si>
    <t>CA-2016-152513</t>
  </si>
  <si>
    <t>OFF-BI-10002706</t>
  </si>
  <si>
    <t>Avery Premier Heavy-Duty Binder with Round Locking Rings</t>
  </si>
  <si>
    <t>CA-2016-154956</t>
  </si>
  <si>
    <t>IM-15070</t>
  </si>
  <si>
    <t>Irene Maddox</t>
  </si>
  <si>
    <t>TEC-PH-10004165</t>
  </si>
  <si>
    <t>Mitel MiVoice 5330e IP Phone</t>
  </si>
  <si>
    <t>CA-2016-124268</t>
  </si>
  <si>
    <t>ALAN DOMINGUEZ</t>
  </si>
  <si>
    <t>CA-2017-103107</t>
  </si>
  <si>
    <t>RB-19465</t>
  </si>
  <si>
    <t>Rick Bensley</t>
  </si>
  <si>
    <t>TEC-PH-10001198</t>
  </si>
  <si>
    <t>Avaya 4621SW VoIP phone</t>
  </si>
  <si>
    <t>CA-2017-147137</t>
  </si>
  <si>
    <t>TEC-PH-10002564</t>
  </si>
  <si>
    <t>OtterBox Defender Series Case - Samsung Galaxy S4</t>
  </si>
  <si>
    <t>anna andreadi</t>
  </si>
  <si>
    <t>CA-2015-126361</t>
  </si>
  <si>
    <t>OFF-BI-10002852</t>
  </si>
  <si>
    <t>Ibico Standard Transparent Covers</t>
  </si>
  <si>
    <t>OFF-ST-10002289</t>
  </si>
  <si>
    <t>Safco Wire Cube Shelving System, For Use as 4 or 5 14" Cubes, Black</t>
  </si>
  <si>
    <t>OFF-AP-10003590</t>
  </si>
  <si>
    <t>Hoover WindTunnel Plus Canister Vacuum</t>
  </si>
  <si>
    <t>TEC-PH-10002310</t>
  </si>
  <si>
    <t>Panasonic KX T7731-B Digital phone</t>
  </si>
  <si>
    <t>CA-2015-134215</t>
  </si>
  <si>
    <t>ML-17395</t>
  </si>
  <si>
    <t>Marina Lichtenstein</t>
  </si>
  <si>
    <t>Bangor</t>
  </si>
  <si>
    <t>Maine</t>
  </si>
  <si>
    <t>MARINA LICHTENSTEIN</t>
  </si>
  <si>
    <t>OFF-AP-10001271</t>
  </si>
  <si>
    <t>Eureka The Boss Cordless Rechargeable Stick Vac</t>
  </si>
  <si>
    <t>OFF-PA-10004353</t>
  </si>
  <si>
    <t>Southworth 25% Cotton Premium Laser Paper and Envelopes</t>
  </si>
  <si>
    <t>OFF-AR-10000896</t>
  </si>
  <si>
    <t>Newell 329</t>
  </si>
  <si>
    <t>CA-2017-110254</t>
  </si>
  <si>
    <t>Suffolk</t>
  </si>
  <si>
    <t>OFF-LA-10002034</t>
  </si>
  <si>
    <t>Avery 478</t>
  </si>
  <si>
    <t>Max Ludwig</t>
  </si>
  <si>
    <t>MAX LUDWIG</t>
  </si>
  <si>
    <t>FUR-FU-10001591</t>
  </si>
  <si>
    <t>Advantus Panel Wall Certificate Holder - 8.5x11</t>
  </si>
  <si>
    <t>US-2017-128195</t>
  </si>
  <si>
    <t>CA-2017-111913</t>
  </si>
  <si>
    <t>LC-16930</t>
  </si>
  <si>
    <t>Linda Cazamias</t>
  </si>
  <si>
    <t>Sacramento</t>
  </si>
  <si>
    <t>TEC-PH-10002275</t>
  </si>
  <si>
    <t>Mitel 5320 IP Phone VoIP phone</t>
  </si>
  <si>
    <t>CA-2018-132738</t>
  </si>
  <si>
    <t>HM-14860</t>
  </si>
  <si>
    <t>HARRY MARIE</t>
  </si>
  <si>
    <t>Loveland</t>
  </si>
  <si>
    <t>CA-2018-146367</t>
  </si>
  <si>
    <t>Harry Marie</t>
  </si>
  <si>
    <t>Carrollton</t>
  </si>
  <si>
    <t>OFF-PA-10001752</t>
  </si>
  <si>
    <t>Hammermill CopyPlus Copy Paper (20Lb. and 84 Bright)</t>
  </si>
  <si>
    <t>CA-2016-159863</t>
  </si>
  <si>
    <t>DS-13180</t>
  </si>
  <si>
    <t>David Smith</t>
  </si>
  <si>
    <t>CA-2016-142755</t>
  </si>
  <si>
    <t>CS-12355</t>
  </si>
  <si>
    <t>Christine Sundaresam</t>
  </si>
  <si>
    <t>CA-2016-101924</t>
  </si>
  <si>
    <t>Medford</t>
  </si>
  <si>
    <t>OFF-BI-10000962</t>
  </si>
  <si>
    <t>Acco Flexible ACCOHIDE Square Ring Data Binder, Dark Blue, 11 1/2" X 14" 7/8"</t>
  </si>
  <si>
    <t>Xerox 1908</t>
  </si>
  <si>
    <t>christine sundaresam</t>
  </si>
  <si>
    <t>CA-2016-113523</t>
  </si>
  <si>
    <t>OFF-BI-10001249</t>
  </si>
  <si>
    <t>Avery Heavy-Duty EZD View Binder with Locking Rings</t>
  </si>
  <si>
    <t>CA-2017-149783</t>
  </si>
  <si>
    <t>CA-2017-131205</t>
  </si>
  <si>
    <t>Georgetown</t>
  </si>
  <si>
    <t>OFF-ST-10002583</t>
  </si>
  <si>
    <t>Fellowes Neat Ideas Storage Cubes</t>
  </si>
  <si>
    <t>CA-2017-123120</t>
  </si>
  <si>
    <t>Christina VanderZanden</t>
  </si>
  <si>
    <t>FUR-FU-10004748</t>
  </si>
  <si>
    <t>Howard Miller 16" Diameter Gallery Wall Clock</t>
  </si>
  <si>
    <t>OFF-SU-10002503</t>
  </si>
  <si>
    <t>Acme Preferred Stainless Steel Scissors</t>
  </si>
  <si>
    <t>CA-2017-142524</t>
  </si>
  <si>
    <t>MB-18085</t>
  </si>
  <si>
    <t>MICK BROWN</t>
  </si>
  <si>
    <t>CA-2017-168774</t>
  </si>
  <si>
    <t>Mick Brown</t>
  </si>
  <si>
    <t>OFF-BI-10001460</t>
  </si>
  <si>
    <t>Plastic Binding Combs</t>
  </si>
  <si>
    <t>OFF-AR-10002987</t>
  </si>
  <si>
    <t>Prismacolor Color Pencil Set</t>
  </si>
  <si>
    <t>CA-2017-169971</t>
  </si>
  <si>
    <t>IVAN LISTON</t>
  </si>
  <si>
    <t>OFF-AR-10002804</t>
  </si>
  <si>
    <t>Faber Castell Col-Erase Pencils</t>
  </si>
  <si>
    <t>OFF-AP-10001205</t>
  </si>
  <si>
    <t>Belkin 5 Outlet SurgeMaster Power Centers</t>
  </si>
  <si>
    <t>OFF-AR-10001044</t>
  </si>
  <si>
    <t>BOSTON Ranger #55 Pencil Sharpener, Black</t>
  </si>
  <si>
    <t>CA-2017-117604</t>
  </si>
  <si>
    <t>JP-15520</t>
  </si>
  <si>
    <t>jeremy pistek</t>
  </si>
  <si>
    <t>CA-2018-140326</t>
  </si>
  <si>
    <t>HW-14935</t>
  </si>
  <si>
    <t>Helen Wasserman</t>
  </si>
  <si>
    <t>FUR-BO-10000112</t>
  </si>
  <si>
    <t>Bush Birmingham Collection Bookcase, Dark Cherry</t>
  </si>
  <si>
    <t>CA-2018-102750</t>
  </si>
  <si>
    <t>GM-14695</t>
  </si>
  <si>
    <t>greg maxwell</t>
  </si>
  <si>
    <t>HELEN WASSERMAN</t>
  </si>
  <si>
    <t>OFF-PA-10004041</t>
  </si>
  <si>
    <t>It's Hot Message Books with Stickers, 2 3/4" x 5"</t>
  </si>
  <si>
    <t>CA-2018-120761</t>
  </si>
  <si>
    <t>AB-10150</t>
  </si>
  <si>
    <t>Aimee Bixby</t>
  </si>
  <si>
    <t>CA-2018-101182</t>
  </si>
  <si>
    <t>TEC-PH-10003589</t>
  </si>
  <si>
    <t>invisibleSHIELD by ZAGG Smudge-Free Screen Protector</t>
  </si>
  <si>
    <t>CA-2018-141929</t>
  </si>
  <si>
    <t>ralph arnett</t>
  </si>
  <si>
    <t>TEC-PH-10002185</t>
  </si>
  <si>
    <t>QVS USB Car Charger 2-Port 2.1Amp for iPod/iPhone/iPad/iPad 2/iPad 3</t>
  </si>
  <si>
    <t>OFF-BI-10004632</t>
  </si>
  <si>
    <t>Ibico Hi-Tech Manual Binding System</t>
  </si>
  <si>
    <t>CA-2018-109757</t>
  </si>
  <si>
    <t>MD-17350</t>
  </si>
  <si>
    <t>Maribeth Dona</t>
  </si>
  <si>
    <t>Akron</t>
  </si>
  <si>
    <t>US-2018-117450</t>
  </si>
  <si>
    <t>DO-13645</t>
  </si>
  <si>
    <t>Doug O'Connell</t>
  </si>
  <si>
    <t>Boynton Beach</t>
  </si>
  <si>
    <t>CA-2018-152485</t>
  </si>
  <si>
    <t>OFF-AR-10001940</t>
  </si>
  <si>
    <t>Sanford Colorific Eraseable Coloring Pencils, 12 Count</t>
  </si>
  <si>
    <t>OFF-PA-10000289</t>
  </si>
  <si>
    <t>Xerox 213</t>
  </si>
  <si>
    <t>katrina bavinger</t>
  </si>
  <si>
    <t>john dryer</t>
  </si>
  <si>
    <t>Acco Perma 3000 Stacking Storage Drawers</t>
  </si>
  <si>
    <t>OFF-BI-10004001</t>
  </si>
  <si>
    <t>GBC Recycled VeloBinder Covers</t>
  </si>
  <si>
    <t>OFF-BI-10001634</t>
  </si>
  <si>
    <t>Wilson Jones Active Use Binders</t>
  </si>
  <si>
    <t>OFF-AR-10003759</t>
  </si>
  <si>
    <t>Crayola Anti Dust Chalk, 12/Pack</t>
  </si>
  <si>
    <t>OFF-PA-10000007</t>
  </si>
  <si>
    <t>Telephone Message Books with Fax/Mobile Section, 4 1/4" x 6"</t>
  </si>
  <si>
    <t>CA-2018-147410</t>
  </si>
  <si>
    <t>Santa Ana</t>
  </si>
  <si>
    <t>OFF-ST-10003805</t>
  </si>
  <si>
    <t>24 Capacity Maxi Data Binder Racks, Pearl</t>
  </si>
  <si>
    <t>CA-2018-137582</t>
  </si>
  <si>
    <t>CA-2018-116680</t>
  </si>
  <si>
    <t>PK-19075</t>
  </si>
  <si>
    <t>Pete Kriz</t>
  </si>
  <si>
    <t>CA-2018-117394</t>
  </si>
  <si>
    <t>FUR-TA-10001771</t>
  </si>
  <si>
    <t>Bush Cubix Conference Tables, Fully Assembled</t>
  </si>
  <si>
    <t>CA-2018-100783</t>
  </si>
  <si>
    <t>Garland</t>
  </si>
  <si>
    <t>US-2018-166394</t>
  </si>
  <si>
    <t>VM-21835</t>
  </si>
  <si>
    <t>Vivian Mathis</t>
  </si>
  <si>
    <t>Nashua</t>
  </si>
  <si>
    <t>US-2018-147655</t>
  </si>
  <si>
    <t>OFF-BI-10002931</t>
  </si>
  <si>
    <t>Avery Trapezoid Extra Heavy Duty 4" Binders</t>
  </si>
  <si>
    <t>CA-2018-117261</t>
  </si>
  <si>
    <t>TH-21235</t>
  </si>
  <si>
    <t>Tiffany House</t>
  </si>
  <si>
    <t>OFF-ST-10000419</t>
  </si>
  <si>
    <t>Rogers Jumbo File, Granite</t>
  </si>
  <si>
    <t>CA-2015-153479</t>
  </si>
  <si>
    <t>DF-13135</t>
  </si>
  <si>
    <t>David Flashing</t>
  </si>
  <si>
    <t>OFF-BI-10002867</t>
  </si>
  <si>
    <t>GBC Recycled Regency Composition Covers</t>
  </si>
  <si>
    <t>OFF-LA-10004689</t>
  </si>
  <si>
    <t>Avery 512</t>
  </si>
  <si>
    <t>CA-2015-102085</t>
  </si>
  <si>
    <t>JD-16015</t>
  </si>
  <si>
    <t>Joy Daniels</t>
  </si>
  <si>
    <t>CA-2015-166891</t>
  </si>
  <si>
    <t>CA-2016-168004</t>
  </si>
  <si>
    <t>denny joy</t>
  </si>
  <si>
    <t>Warner Robins</t>
  </si>
  <si>
    <t>FUR-CH-10001482</t>
  </si>
  <si>
    <t>Office Star - Mesh Screen back chair with Vinyl seat</t>
  </si>
  <si>
    <t>CA-2016-134859</t>
  </si>
  <si>
    <t>OFF-PA-10001293</t>
  </si>
  <si>
    <t>Xerox 1946</t>
  </si>
  <si>
    <t>CA-2016-121391</t>
  </si>
  <si>
    <t>OFF-ST-10001590</t>
  </si>
  <si>
    <t>Tenex Personal Project File with Scoop Front Design, Black</t>
  </si>
  <si>
    <t>FUR-FU-10003623</t>
  </si>
  <si>
    <t>DataProducts Ampli Magnifier Task Lamp, Black,</t>
  </si>
  <si>
    <t>CA-2017-131296</t>
  </si>
  <si>
    <t>MS-17830</t>
  </si>
  <si>
    <t>Melanie Seite</t>
  </si>
  <si>
    <t>FUR-TA-10002622</t>
  </si>
  <si>
    <t>Bush Andora Conference Table, Maple/Graphite Gray Finish</t>
  </si>
  <si>
    <t>US-2017-140158</t>
  </si>
  <si>
    <t>CA-2017-145709</t>
  </si>
  <si>
    <t>CA-2017-121601</t>
  </si>
  <si>
    <t>MO-17500</t>
  </si>
  <si>
    <t>Mary O'Rourke</t>
  </si>
  <si>
    <t>The Colony</t>
  </si>
  <si>
    <t>OFF-EN-10003862</t>
  </si>
  <si>
    <t>Laser &amp; Ink Jet Business Envelopes</t>
  </si>
  <si>
    <t>OFF-ST-10000136</t>
  </si>
  <si>
    <t>Letter Size File</t>
  </si>
  <si>
    <t>CA-2018-163818</t>
  </si>
  <si>
    <t>PS-18970</t>
  </si>
  <si>
    <t>PAUL STEVENSON</t>
  </si>
  <si>
    <t>CA-2015-125829</t>
  </si>
  <si>
    <t>WB-21850</t>
  </si>
  <si>
    <t>William Brown</t>
  </si>
  <si>
    <t>TEC-MA-10003246</t>
  </si>
  <si>
    <t>Hewlett-Packard Deskjet D4360 Printer</t>
  </si>
  <si>
    <t>OFF-PA-10000223</t>
  </si>
  <si>
    <t>Xerox 2000</t>
  </si>
  <si>
    <t>CA-2015-149244</t>
  </si>
  <si>
    <t>FUR-FU-10004671</t>
  </si>
  <si>
    <t>Executive Impressions 12" Wall Clock</t>
  </si>
  <si>
    <t>CA-2015-164973</t>
  </si>
  <si>
    <t>NM-18445</t>
  </si>
  <si>
    <t>Nathan Mautz</t>
  </si>
  <si>
    <t>WILLIAM BROWN</t>
  </si>
  <si>
    <t>OFF-BI-10001036</t>
  </si>
  <si>
    <t>Cardinal EasyOpen D-Ring Binders</t>
  </si>
  <si>
    <t>TEC-PH-10001079</t>
  </si>
  <si>
    <t>Polycom SoundPoint Pro SE-225 Corded phone</t>
  </si>
  <si>
    <t>TEC-MA-10002927</t>
  </si>
  <si>
    <t>Canon imageCLASS MF7460 Monochrome Digital Laser Multifunction Copier</t>
  </si>
  <si>
    <t>CA-2015-132227</t>
  </si>
  <si>
    <t>TEC-PH-10004093</t>
  </si>
  <si>
    <t>Panasonic Kx-TS550</t>
  </si>
  <si>
    <t>US-2015-134187</t>
  </si>
  <si>
    <t>CA-2015-121286</t>
  </si>
  <si>
    <t>Cary</t>
  </si>
  <si>
    <t>OFF-FA-10000585</t>
  </si>
  <si>
    <t>OIC Bulk Pack Metal Binder Clips</t>
  </si>
  <si>
    <t>nathan mautz</t>
  </si>
  <si>
    <t>odella nelson</t>
  </si>
  <si>
    <t>CA-2017-162236</t>
  </si>
  <si>
    <t>ER-13855</t>
  </si>
  <si>
    <t>Elpida Rittenbach</t>
  </si>
  <si>
    <t>FUR-TA-10002533</t>
  </si>
  <si>
    <t>BPI Conference Tables</t>
  </si>
  <si>
    <t>CA-2017-163755</t>
  </si>
  <si>
    <t>AS-10285</t>
  </si>
  <si>
    <t>Alejandro Savely</t>
  </si>
  <si>
    <t>CA-2017-166443</t>
  </si>
  <si>
    <t>LH-17020</t>
  </si>
  <si>
    <t>Lisa Hazard</t>
  </si>
  <si>
    <t>CA-2017-163328</t>
  </si>
  <si>
    <t>Eugene</t>
  </si>
  <si>
    <t>OFF-PA-10000176</t>
  </si>
  <si>
    <t>Xerox 1887</t>
  </si>
  <si>
    <t>CA-2017-158260</t>
  </si>
  <si>
    <t>TEC-MA-10003176</t>
  </si>
  <si>
    <t>Okidata B400 Printer</t>
  </si>
  <si>
    <t>OFF-ST-10003442</t>
  </si>
  <si>
    <t>Eldon Portable Mobile Manager</t>
  </si>
  <si>
    <t>FUR-CH-10000229</t>
  </si>
  <si>
    <t>Global Enterprise Series Seating High-Back Swivel/Tilt Chairs</t>
  </si>
  <si>
    <t>OFF-SU-10003505</t>
  </si>
  <si>
    <t>Premier Electric Letter Opener</t>
  </si>
  <si>
    <t>CA-2017-165827</t>
  </si>
  <si>
    <t>MF-17665</t>
  </si>
  <si>
    <t>maureen fritzler</t>
  </si>
  <si>
    <t>CA-2017-143308</t>
  </si>
  <si>
    <t>RC-19825</t>
  </si>
  <si>
    <t>ROY COLLINS</t>
  </si>
  <si>
    <t>Louisville</t>
  </si>
  <si>
    <t>OFF-FA-10000621</t>
  </si>
  <si>
    <t>OIC Colored Binder Clips, Assorted Sizes</t>
  </si>
  <si>
    <t>tracy poddar</t>
  </si>
  <si>
    <t>US-2017-111563</t>
  </si>
  <si>
    <t>SM-20005</t>
  </si>
  <si>
    <t>Sally Matthias</t>
  </si>
  <si>
    <t>FUR-FU-10002445</t>
  </si>
  <si>
    <t>DAX Two-Tone Rosewood/Black Document Frame, Desktop, 5 x 7</t>
  </si>
  <si>
    <t>OFF-SU-10002301</t>
  </si>
  <si>
    <t>Serrated Blade or Curved Handle Hand Letter Openers</t>
  </si>
  <si>
    <t>CA-2017-119018</t>
  </si>
  <si>
    <t>CW-11905</t>
  </si>
  <si>
    <t>Carl Weiss</t>
  </si>
  <si>
    <t>OFF-BI-10000494</t>
  </si>
  <si>
    <t>Acco Economy Flexible Poly Round Ring Binder</t>
  </si>
  <si>
    <t>OFF-BI-10003314</t>
  </si>
  <si>
    <t>Tuff Stuff Recycled Round Ring Binders</t>
  </si>
  <si>
    <t>OFF-PA-10000295</t>
  </si>
  <si>
    <t>Xerox 229</t>
  </si>
  <si>
    <t>CA-2017-146766</t>
  </si>
  <si>
    <t>TT-21220</t>
  </si>
  <si>
    <t>THOMAS THORNTON</t>
  </si>
  <si>
    <t>CA-2018-159135</t>
  </si>
  <si>
    <t>Springdale</t>
  </si>
  <si>
    <t>OFF-AR-10000657</t>
  </si>
  <si>
    <t>Binney &amp; Smith inkTank Desk Highlighter, Chisel Tip, Yellow, 12/Box</t>
  </si>
  <si>
    <t>CA-2018-121160</t>
  </si>
  <si>
    <t>frank merwin</t>
  </si>
  <si>
    <t>Bryan</t>
  </si>
  <si>
    <t>OFF-BI-10004040</t>
  </si>
  <si>
    <t>Wilson Jones Impact Binders</t>
  </si>
  <si>
    <t>CA-2018-102610</t>
  </si>
  <si>
    <t>Chattanooga</t>
  </si>
  <si>
    <t>TEC-PH-10000127</t>
  </si>
  <si>
    <t>iOttie XL Car Mount</t>
  </si>
  <si>
    <t>US-2018-168116</t>
  </si>
  <si>
    <t>GT-14635</t>
  </si>
  <si>
    <t>Grant Thornton</t>
  </si>
  <si>
    <t>TEC-MA-10004125</t>
  </si>
  <si>
    <t>Cubify CubeX 3D Printer Triple Head Print</t>
  </si>
  <si>
    <t>US-2018-156083</t>
  </si>
  <si>
    <t>JL-15175</t>
  </si>
  <si>
    <t>JAMES LANIER</t>
  </si>
  <si>
    <t>OFF-PA-10001560</t>
  </si>
  <si>
    <t>Adams Telephone Message Books, 5 1/4â€ x 11â€</t>
  </si>
  <si>
    <t>CA-2018-105144</t>
  </si>
  <si>
    <t>OFF-LA-10003923</t>
  </si>
  <si>
    <t>Alphabetical Labels for Top Tab Filing</t>
  </si>
  <si>
    <t>OFF-BI-10003094</t>
  </si>
  <si>
    <t>Self-Adhesive Ring Binder Labels</t>
  </si>
  <si>
    <t>CHRISTINA ANDERSON</t>
  </si>
  <si>
    <t>TEC-AC-10000303</t>
  </si>
  <si>
    <t>Logitech M510 Wireless Mouse</t>
  </si>
  <si>
    <t>US-2018-122672</t>
  </si>
  <si>
    <t>HG-14965</t>
  </si>
  <si>
    <t>Henry Goldwyn</t>
  </si>
  <si>
    <t>OFF-ST-10002344</t>
  </si>
  <si>
    <t>Carina 42"Hx23 3/4"W Media Storage Unit</t>
  </si>
  <si>
    <t>CA-2018-147760</t>
  </si>
  <si>
    <t>KL-16555</t>
  </si>
  <si>
    <t>Kelly Lampkin</t>
  </si>
  <si>
    <t>TEC-PH-10002483</t>
  </si>
  <si>
    <t>Motorola Moto X</t>
  </si>
  <si>
    <t>kelly lampkin</t>
  </si>
  <si>
    <t>CA-2015-127187</t>
  </si>
  <si>
    <t>CATHY PRESCOTT</t>
  </si>
  <si>
    <t>CA-2016-130659</t>
  </si>
  <si>
    <t>CA-2016-161718</t>
  </si>
  <si>
    <t>SEAN O'DONNELL</t>
  </si>
  <si>
    <t>Hempstead</t>
  </si>
  <si>
    <t>OFF-EN-10004147</t>
  </si>
  <si>
    <t>Wausau Papers Astrobrights Colored Envelopes</t>
  </si>
  <si>
    <t>CA-2016-142377</t>
  </si>
  <si>
    <t>MS-17980</t>
  </si>
  <si>
    <t>Michael Stewart</t>
  </si>
  <si>
    <t>CA-2016-118871</t>
  </si>
  <si>
    <t>OFF-EN-10003296</t>
  </si>
  <si>
    <t>Tyvek Side-Opening Peel &amp; Seel Expanding Envelopes</t>
  </si>
  <si>
    <t>CA-2016-110247</t>
  </si>
  <si>
    <t>RH-19555</t>
  </si>
  <si>
    <t>RITSA HIGHTOWER</t>
  </si>
  <si>
    <t>Tallahassee</t>
  </si>
  <si>
    <t>CA-2016-155600</t>
  </si>
  <si>
    <t>RO-19780</t>
  </si>
  <si>
    <t>Rose O'Brian</t>
  </si>
  <si>
    <t>Clarksville</t>
  </si>
  <si>
    <t>OFF-AR-10003752</t>
  </si>
  <si>
    <t>Deluxe Chalkboard Eraser Cleaner</t>
  </si>
  <si>
    <t>CA-2016-119508</t>
  </si>
  <si>
    <t>TZ-21580</t>
  </si>
  <si>
    <t>Tracy Zic</t>
  </si>
  <si>
    <t>OFF-AR-10003723</t>
  </si>
  <si>
    <t>Avery Hi-Liter Fluorescent Desk Style Markers</t>
  </si>
  <si>
    <t>FUR-FU-10002111</t>
  </si>
  <si>
    <t>Master Caster Door Stop, Large Brown</t>
  </si>
  <si>
    <t>CA-2017-126004</t>
  </si>
  <si>
    <t>OFF-BI-10004656</t>
  </si>
  <si>
    <t>Peel &amp; Stick Add-On Corner Pockets</t>
  </si>
  <si>
    <t>CA-2017-112060</t>
  </si>
  <si>
    <t>KT-16465</t>
  </si>
  <si>
    <t>Kean Takahito</t>
  </si>
  <si>
    <t>CA-2017-139885</t>
  </si>
  <si>
    <t>OFF-ST-10003324</t>
  </si>
  <si>
    <t>Belkin OmniView SE Rackmount Kit</t>
  </si>
  <si>
    <t>BECKY MARTIN</t>
  </si>
  <si>
    <t>FUR-FU-10001602</t>
  </si>
  <si>
    <t>Eldon Delta Triangular Chair Mat, 52" x 58", Clear</t>
  </si>
  <si>
    <t>becky martin</t>
  </si>
  <si>
    <t>OFF-ST-10000676</t>
  </si>
  <si>
    <t>Fellowes Econo/Stor Drawers</t>
  </si>
  <si>
    <t>CA-2017-105277</t>
  </si>
  <si>
    <t>LM-17065</t>
  </si>
  <si>
    <t>Liz MacKendrick</t>
  </si>
  <si>
    <t>OFF-ST-10001418</t>
  </si>
  <si>
    <t>Carina Media Storage Towers in Natural &amp; Black</t>
  </si>
  <si>
    <t>US-2018-107384</t>
  </si>
  <si>
    <t>TP-21130</t>
  </si>
  <si>
    <t>Theone Pippenger</t>
  </si>
  <si>
    <t>TEC-AC-10001539</t>
  </si>
  <si>
    <t>Logitech G430 Surround Sound Gaming Headset with Dolby 7.1 Technology</t>
  </si>
  <si>
    <t>CA-2018-117667</t>
  </si>
  <si>
    <t>MICHAEL STEWART</t>
  </si>
  <si>
    <t>CA-2018-118003</t>
  </si>
  <si>
    <t>Paterson</t>
  </si>
  <si>
    <t>CA-2018-152660</t>
  </si>
  <si>
    <t>Christy Brittain</t>
  </si>
  <si>
    <t>CA-2018-139773</t>
  </si>
  <si>
    <t>DV-13045</t>
  </si>
  <si>
    <t>Darrin Van Huff</t>
  </si>
  <si>
    <t>FUR-CH-10001797</t>
  </si>
  <si>
    <t>Safco Chair Connectors, 6/Carton</t>
  </si>
  <si>
    <t>CA-2018-160031</t>
  </si>
  <si>
    <t>OFF-PA-10000241</t>
  </si>
  <si>
    <t>IBM Multi-Purpose Copy Paper, 8 1/2 x 11", Case</t>
  </si>
  <si>
    <t>CA-2018-153227</t>
  </si>
  <si>
    <t>TEC-AC-10004595</t>
  </si>
  <si>
    <t>First Data TMFD35 PIN Pad</t>
  </si>
  <si>
    <t>doug o'connell</t>
  </si>
  <si>
    <t>FUR-FU-10002506</t>
  </si>
  <si>
    <t>Tensor "Hersey Kiss" Styled Floor Lamp</t>
  </si>
  <si>
    <t>CA-2018-156412</t>
  </si>
  <si>
    <t>CM-12160</t>
  </si>
  <si>
    <t>Charles McCrossin</t>
  </si>
  <si>
    <t>CA-2018-147550</t>
  </si>
  <si>
    <t>FUR-FU-10001918</t>
  </si>
  <si>
    <t>C-Line Cubicle Keepers Polyproplyene Holder With Velcro Backings</t>
  </si>
  <si>
    <t>OFF-AR-10001315</t>
  </si>
  <si>
    <t>Newell 310</t>
  </si>
  <si>
    <t>OFF-PA-10002709</t>
  </si>
  <si>
    <t>Xerox 1956</t>
  </si>
  <si>
    <t>FUR-CH-10004540</t>
  </si>
  <si>
    <t>Global Chrome Stack Chair</t>
  </si>
  <si>
    <t>CA-2018-109183</t>
  </si>
  <si>
    <t>TEC-MA-10001856</t>
  </si>
  <si>
    <t>CA-2015-141817</t>
  </si>
  <si>
    <t>CA-2016-158701</t>
  </si>
  <si>
    <t>james lanier</t>
  </si>
  <si>
    <t>James Lanier</t>
  </si>
  <si>
    <t>CA-2016-108588</t>
  </si>
  <si>
    <t>BG-11695</t>
  </si>
  <si>
    <t>Brooke Gillingham</t>
  </si>
  <si>
    <t>OFF-EN-10000461</t>
  </si>
  <si>
    <t>#10- 4 1/8" x 9 1/2" Recycled Envelopes</t>
  </si>
  <si>
    <t>CA-2016-154970</t>
  </si>
  <si>
    <t>CA-2017-134474</t>
  </si>
  <si>
    <t>AJ-10795</t>
  </si>
  <si>
    <t>anthony johnson</t>
  </si>
  <si>
    <t>OFF-AR-10003958</t>
  </si>
  <si>
    <t>Newell 337</t>
  </si>
  <si>
    <t>US-2017-108504</t>
  </si>
  <si>
    <t>PP-18955</t>
  </si>
  <si>
    <t>paul prost</t>
  </si>
  <si>
    <t>Smyrna</t>
  </si>
  <si>
    <t>PAUL PROST</t>
  </si>
  <si>
    <t>Paul Prost</t>
  </si>
  <si>
    <t>FUR-BO-10004015</t>
  </si>
  <si>
    <t>Bush Andora Bookcase, Maple/Graphite Gray Finish</t>
  </si>
  <si>
    <t>OFF-EN-10003001</t>
  </si>
  <si>
    <t>Ames Color-File Green Diamond Border X-ray Mailers</t>
  </si>
  <si>
    <t>OFF-FA-10000053</t>
  </si>
  <si>
    <t>Revere Boxed Rubber Bands by Revere</t>
  </si>
  <si>
    <t>FUR-FU-10004091</t>
  </si>
  <si>
    <t>Eldon 200 Class Desk Accessories, Black</t>
  </si>
  <si>
    <t>TEC-PH-10003645</t>
  </si>
  <si>
    <t>Aastra 57i VoIP phone</t>
  </si>
  <si>
    <t>OFF-ST-10004804</t>
  </si>
  <si>
    <t>Belkin 19" Vented Equipment Shelf, Black</t>
  </si>
  <si>
    <t>OFF-PA-10003892</t>
  </si>
  <si>
    <t>Xerox 1943</t>
  </si>
  <si>
    <t>CA-2017-100993</t>
  </si>
  <si>
    <t>AZ-10750</t>
  </si>
  <si>
    <t>Annie Zypern</t>
  </si>
  <si>
    <t>annie zypern</t>
  </si>
  <si>
    <t>CA-2018-131282</t>
  </si>
  <si>
    <t>CB-12025</t>
  </si>
  <si>
    <t>Cassandra Brandow</t>
  </si>
  <si>
    <t>CA-2018-107517</t>
  </si>
  <si>
    <t>FC-14335</t>
  </si>
  <si>
    <t>fred chung</t>
  </si>
  <si>
    <t>Torrance</t>
  </si>
  <si>
    <t>OFF-AP-10000275</t>
  </si>
  <si>
    <t>Sanyo Counter Height Refrigerator with Crisper, 3.6 Cubic Foot, Stainless Steel/Black</t>
  </si>
  <si>
    <t>OFF-AR-10003087</t>
  </si>
  <si>
    <t>Fred Chung</t>
  </si>
  <si>
    <t>CA-2015-169061</t>
  </si>
  <si>
    <t>OFF-SU-10000381</t>
  </si>
  <si>
    <t>Acme Forged Steel Scissors with Black Enamel Handles</t>
  </si>
  <si>
    <t>aimee bixby</t>
  </si>
  <si>
    <t>OFF-BI-10001617</t>
  </si>
  <si>
    <t>GBC Wire Binding Combs</t>
  </si>
  <si>
    <t>TEC-AC-10002001</t>
  </si>
  <si>
    <t>Logitech Wireless Gaming Headset G930</t>
  </si>
  <si>
    <t>CA-2016-109512</t>
  </si>
  <si>
    <t>LF-17185</t>
  </si>
  <si>
    <t>luke foster</t>
  </si>
  <si>
    <t>Luke Foster</t>
  </si>
  <si>
    <t>OFF-EN-10002621</t>
  </si>
  <si>
    <t>CA-2016-153108</t>
  </si>
  <si>
    <t>sarah foster</t>
  </si>
  <si>
    <t>New Castle</t>
  </si>
  <si>
    <t>CA-2016-109001</t>
  </si>
  <si>
    <t>KATHERINE NOCKTON</t>
  </si>
  <si>
    <t>CA-2016-151785</t>
  </si>
  <si>
    <t>OFF-FA-10000611</t>
  </si>
  <si>
    <t>Binder Clips by OIC</t>
  </si>
  <si>
    <t>CA-2016-125185</t>
  </si>
  <si>
    <t>AH-10195</t>
  </si>
  <si>
    <t>Alan Haines</t>
  </si>
  <si>
    <t>Bethlehem</t>
  </si>
  <si>
    <t>FUR-FU-10003247</t>
  </si>
  <si>
    <t>36X48 HARDFLOOR CHAIRMAT</t>
  </si>
  <si>
    <t>ALAN HAINES</t>
  </si>
  <si>
    <t>OFF-ST-10000689</t>
  </si>
  <si>
    <t>Fellowes Strictly Business Drawer File, Letter/Legal Size</t>
  </si>
  <si>
    <t>TEC-AC-10001101</t>
  </si>
  <si>
    <t>Sony 16GB Class 10 Micro SDHC R40 Memory Card</t>
  </si>
  <si>
    <t>TEC-PH-10000562</t>
  </si>
  <si>
    <t>Samsung Convoy 3</t>
  </si>
  <si>
    <t>CA-2016-120320</t>
  </si>
  <si>
    <t>TEC-PH-10000149</t>
  </si>
  <si>
    <t>Cisco SPA525G2 IP Phone - Wireless</t>
  </si>
  <si>
    <t>CA-2016-140221</t>
  </si>
  <si>
    <t>MARIBETH SCHNELLING</t>
  </si>
  <si>
    <t>OFF-AP-10000828</t>
  </si>
  <si>
    <t>Avanti 4.4 Cu. Ft. Refrigerator</t>
  </si>
  <si>
    <t>OFF-ST-10000777</t>
  </si>
  <si>
    <t>Companion Letter/Legal File, Black</t>
  </si>
  <si>
    <t>CA-2017-165218</t>
  </si>
  <si>
    <t>rob williams</t>
  </si>
  <si>
    <t>OFF-EN-10000056</t>
  </si>
  <si>
    <t>Cameo Buff Policy Envelopes</t>
  </si>
  <si>
    <t>CA-2018-168123</t>
  </si>
  <si>
    <t>JD-16060</t>
  </si>
  <si>
    <t>julia dunbar</t>
  </si>
  <si>
    <t>OFF-FA-10002763</t>
  </si>
  <si>
    <t>Advantus Map Pennant Flags and Round Head Tacks</t>
  </si>
  <si>
    <t>Julia Dunbar</t>
  </si>
  <si>
    <t>OFF-BI-10001097</t>
  </si>
  <si>
    <t>Avery Hole Reinforcements</t>
  </si>
  <si>
    <t>OFF-ST-10000877</t>
  </si>
  <si>
    <t>Recycled Steel Personal File for Standard File Folders</t>
  </si>
  <si>
    <t>CA-2018-161046</t>
  </si>
  <si>
    <t>Southaven</t>
  </si>
  <si>
    <t>CLAUDIA BERGMANN</t>
  </si>
  <si>
    <t>OFF-AP-10000891</t>
  </si>
  <si>
    <t>Kensington 7 Outlet MasterPiece HOMEOFFICE Power Control Center</t>
  </si>
  <si>
    <t>claudia bergmann</t>
  </si>
  <si>
    <t>CA-2018-147753</t>
  </si>
  <si>
    <t>OFF-LA-10003537</t>
  </si>
  <si>
    <t>Avery 515</t>
  </si>
  <si>
    <t>CA-2015-102988</t>
  </si>
  <si>
    <t>Greg Maxwell</t>
  </si>
  <si>
    <t>CA-2015-151001</t>
  </si>
  <si>
    <t>JG-15805</t>
  </si>
  <si>
    <t>John Grady</t>
  </si>
  <si>
    <t>OFF-ST-10001031</t>
  </si>
  <si>
    <t>Adjustable Personal File Tote</t>
  </si>
  <si>
    <t>CA-2015-149104</t>
  </si>
  <si>
    <t>RD-19900</t>
  </si>
  <si>
    <t>Ruben Dartt</t>
  </si>
  <si>
    <t>OFF-AR-10002952</t>
  </si>
  <si>
    <t>Stanley Contemporary Battery Pencil Sharpeners</t>
  </si>
  <si>
    <t>OFF-BI-10004209</t>
  </si>
  <si>
    <t>Fellowes Twister Kit, Gray/Clear, 3/pkg</t>
  </si>
  <si>
    <t>OFF-AR-10000127</t>
  </si>
  <si>
    <t>Newell 321</t>
  </si>
  <si>
    <t>OFF-ST-10000991</t>
  </si>
  <si>
    <t>Space Solutions HD Industrial Steel Shelving.</t>
  </si>
  <si>
    <t>CA-2015-113887</t>
  </si>
  <si>
    <t>TH-21550</t>
  </si>
  <si>
    <t>Tracy Hopkins</t>
  </si>
  <si>
    <t>OFF-PA-10004071</t>
  </si>
  <si>
    <t>Eaton Premium Continuous-Feed Paper, 25% Cotton, Letter Size, White, 1000 Shts/Box</t>
  </si>
  <si>
    <t>OFF-AR-10004757</t>
  </si>
  <si>
    <t>Crayola Colored Pencils</t>
  </si>
  <si>
    <t>US-2016-136476</t>
  </si>
  <si>
    <t>GREG GUTHRIE</t>
  </si>
  <si>
    <t>CA-2016-119942</t>
  </si>
  <si>
    <t>TT-21070</t>
  </si>
  <si>
    <t>TED TREVINO</t>
  </si>
  <si>
    <t>CA-2016-167010</t>
  </si>
  <si>
    <t>VT-21700</t>
  </si>
  <si>
    <t>Valerie Takahito</t>
  </si>
  <si>
    <t>OFF-AP-10004036</t>
  </si>
  <si>
    <t>Bionaire 99.97% HEPA Air Cleaner</t>
  </si>
  <si>
    <t>CA-2016-161452</t>
  </si>
  <si>
    <t>CA-11965</t>
  </si>
  <si>
    <t>Carol Adams</t>
  </si>
  <si>
    <t>VALERIE TAKAHITO</t>
  </si>
  <si>
    <t>FUR-FU-10001037</t>
  </si>
  <si>
    <t>DAX Charcoal/Nickel-Tone Document Frame, 5 x 7</t>
  </si>
  <si>
    <t>valerie takahito</t>
  </si>
  <si>
    <t>OFF-BI-10002072</t>
  </si>
  <si>
    <t>Cardinal Slant-D Ring Binders</t>
  </si>
  <si>
    <t>CA-2016-102855</t>
  </si>
  <si>
    <t>JF-15415</t>
  </si>
  <si>
    <t>JENNIFER FERGUSON</t>
  </si>
  <si>
    <t>OFF-AR-10002467</t>
  </si>
  <si>
    <t>Dixon Ticonderoga Pencils</t>
  </si>
  <si>
    <t>Jennifer Ferguson</t>
  </si>
  <si>
    <t>TEC-AC-10001767</t>
  </si>
  <si>
    <t>SanDisk Ultra 64 GB MicroSDHC Class 10 Memory Card</t>
  </si>
  <si>
    <t>CA-2017-159695</t>
  </si>
  <si>
    <t>GM-14455</t>
  </si>
  <si>
    <t>Gary Mitchum</t>
  </si>
  <si>
    <t>CA-2017-161907</t>
  </si>
  <si>
    <t>JUSTIN HIRSH</t>
  </si>
  <si>
    <t>Justin Hirsh</t>
  </si>
  <si>
    <t>TEC-PH-10000141</t>
  </si>
  <si>
    <t>Clearsounds A400</t>
  </si>
  <si>
    <t>CA-2015-166457</t>
  </si>
  <si>
    <t>PF-19120</t>
  </si>
  <si>
    <t>peter fuller</t>
  </si>
  <si>
    <t>Peter Fuller</t>
  </si>
  <si>
    <t>OFF-PA-10001363</t>
  </si>
  <si>
    <t>Xerox 1933</t>
  </si>
  <si>
    <t>CA-2015-111934</t>
  </si>
  <si>
    <t>GIULIETTA DORTCH</t>
  </si>
  <si>
    <t>CA-2015-160738</t>
  </si>
  <si>
    <t>Freeport</t>
  </si>
  <si>
    <t>CA-2015-110219</t>
  </si>
  <si>
    <t>US-2017-102239</t>
  </si>
  <si>
    <t>CA-2017-160500</t>
  </si>
  <si>
    <t>Encinitas</t>
  </si>
  <si>
    <t>CA-2017-137729</t>
  </si>
  <si>
    <t>BF-11005</t>
  </si>
  <si>
    <t>Barry Franz</t>
  </si>
  <si>
    <t>OFF-ST-10001505</t>
  </si>
  <si>
    <t>Perma STOR-ALL Hanging File Box, 13 1/8"W x 12 1/4"D x 10 1/2"H</t>
  </si>
  <si>
    <t>CA-2017-126165</t>
  </si>
  <si>
    <t>FUR-TA-10001676</t>
  </si>
  <si>
    <t>Hon 61000 Series Interactive Training Tables</t>
  </si>
  <si>
    <t>TEC-PH-10001433</t>
  </si>
  <si>
    <t>Cisco Small Business SPA 502G VoIP phone</t>
  </si>
  <si>
    <t>CA-2017-105662</t>
  </si>
  <si>
    <t>rick bensley</t>
  </si>
  <si>
    <t>OFF-PA-10001001</t>
  </si>
  <si>
    <t>Snap-A-Way Black Print Carbonless Speed Message, No Reply Area, Duplicate</t>
  </si>
  <si>
    <t>US-2017-147991</t>
  </si>
  <si>
    <t>CA-2017-145247</t>
  </si>
  <si>
    <t>OFF-PA-10003641</t>
  </si>
  <si>
    <t>Xerox 1909</t>
  </si>
  <si>
    <t>CA-2017-112676</t>
  </si>
  <si>
    <t>OFF-PA-10003971</t>
  </si>
  <si>
    <t>Xerox 1965</t>
  </si>
  <si>
    <t>OFF-BI-10003784</t>
  </si>
  <si>
    <t>Computer Printout Index Tabs</t>
  </si>
  <si>
    <t>CA-2018-107552</t>
  </si>
  <si>
    <t>AI-10855</t>
  </si>
  <si>
    <t>Arianne Irving</t>
  </si>
  <si>
    <t>CA-2018-105991</t>
  </si>
  <si>
    <t>FUR-BO-10004467</t>
  </si>
  <si>
    <t>Bestar Classic Bookcase</t>
  </si>
  <si>
    <t>OFF-EN-10002600</t>
  </si>
  <si>
    <t>Redi-Strip #10 Envelopes, 4 1/8 x 9 1/2</t>
  </si>
  <si>
    <t>CA-2018-160724</t>
  </si>
  <si>
    <t>OFF-BI-10004965</t>
  </si>
  <si>
    <t>Ibico Covers for Plastic or Wire Binding Elements</t>
  </si>
  <si>
    <t>US-2018-141943</t>
  </si>
  <si>
    <t>DARREN KOUTRAS</t>
  </si>
  <si>
    <t>OFF-EN-10003448</t>
  </si>
  <si>
    <t>Peel &amp; Seel Recycled Catalog Envelopes, Brown</t>
  </si>
  <si>
    <t>CA-2016-166947</t>
  </si>
  <si>
    <t>EB-13750</t>
  </si>
  <si>
    <t>Edward Becker</t>
  </si>
  <si>
    <t>Buffalo</t>
  </si>
  <si>
    <t>CA-2016-115168</t>
  </si>
  <si>
    <t>Saint Charles</t>
  </si>
  <si>
    <t>OFF-PA-10000528</t>
  </si>
  <si>
    <t>Xerox 1981</t>
  </si>
  <si>
    <t>CA-2017-149671</t>
  </si>
  <si>
    <t>KB-16600</t>
  </si>
  <si>
    <t>Ken Brennan</t>
  </si>
  <si>
    <t>CA-2017-110982</t>
  </si>
  <si>
    <t>Santa Clara</t>
  </si>
  <si>
    <t>US-2017-134908</t>
  </si>
  <si>
    <t>OFF-ST-10003479</t>
  </si>
  <si>
    <t>Eldon Base for stackable storage shelf, platinum</t>
  </si>
  <si>
    <t>CA-2017-165169</t>
  </si>
  <si>
    <t>OFF-ST-10001496</t>
  </si>
  <si>
    <t>Standard Rollaway File with Lock</t>
  </si>
  <si>
    <t>OFF-AR-10000122</t>
  </si>
  <si>
    <t>Newell 314</t>
  </si>
  <si>
    <t>OFF-LA-10000407</t>
  </si>
  <si>
    <t>Avery White Multi-Purpose Labels</t>
  </si>
  <si>
    <t>CA-2018-141614</t>
  </si>
  <si>
    <t>Noel Staavos</t>
  </si>
  <si>
    <t>OFF-PA-10002787</t>
  </si>
  <si>
    <t>Xerox 227</t>
  </si>
  <si>
    <t>CA-2018-126788</t>
  </si>
  <si>
    <t>Pearland</t>
  </si>
  <si>
    <t>TEC-PH-10001619</t>
  </si>
  <si>
    <t>LG G3</t>
  </si>
  <si>
    <t>CA-2015-103317</t>
  </si>
  <si>
    <t>DM-13525</t>
  </si>
  <si>
    <t>DON MILLER</t>
  </si>
  <si>
    <t>CA-2015-157784</t>
  </si>
  <si>
    <t>MC-17845</t>
  </si>
  <si>
    <t>MICHAEL CHEN</t>
  </si>
  <si>
    <t>TEC-AC-10003911</t>
  </si>
  <si>
    <t>NETGEAR AC1750 Dual Band GigabitÂ Smart WiFi Router</t>
  </si>
  <si>
    <t>michael chen</t>
  </si>
  <si>
    <t>OFF-PA-10000304</t>
  </si>
  <si>
    <t>Xerox 1995</t>
  </si>
  <si>
    <t>Don Miller</t>
  </si>
  <si>
    <t>OFF-LA-10001934</t>
  </si>
  <si>
    <t>Avery 516</t>
  </si>
  <si>
    <t>CA-2015-107139</t>
  </si>
  <si>
    <t>US-2015-160444</t>
  </si>
  <si>
    <t>dan campbell</t>
  </si>
  <si>
    <t>CA-2015-152849</t>
  </si>
  <si>
    <t>DW-13195</t>
  </si>
  <si>
    <t>david wiener</t>
  </si>
  <si>
    <t>OFF-AR-10002833</t>
  </si>
  <si>
    <t>Newell 322</t>
  </si>
  <si>
    <t>CA-2016-130610</t>
  </si>
  <si>
    <t>VP-21730</t>
  </si>
  <si>
    <t>Victor Preis</t>
  </si>
  <si>
    <t>Sterling Heights</t>
  </si>
  <si>
    <t>OFF-BI-10003655</t>
  </si>
  <si>
    <t>Durable Pressboard Binders</t>
  </si>
  <si>
    <t>CA-2016-164336</t>
  </si>
  <si>
    <t>MW-18220</t>
  </si>
  <si>
    <t>Mitch Webber</t>
  </si>
  <si>
    <t>CA-2016-116750</t>
  </si>
  <si>
    <t>barbara fisher</t>
  </si>
  <si>
    <t>FUR-FU-10003829</t>
  </si>
  <si>
    <t>Stackable Trays</t>
  </si>
  <si>
    <t>US-2016-158911</t>
  </si>
  <si>
    <t>Roland Schwarz</t>
  </si>
  <si>
    <t>CA-2018-104388</t>
  </si>
  <si>
    <t>DK-12835</t>
  </si>
  <si>
    <t>DAMALA KOTSONIS</t>
  </si>
  <si>
    <t>CA-2018-100223</t>
  </si>
  <si>
    <t>LS-16945</t>
  </si>
  <si>
    <t>Linda Southworth</t>
  </si>
  <si>
    <t>linda southworth</t>
  </si>
  <si>
    <t>OFF-BI-10004492</t>
  </si>
  <si>
    <t>Tuf-Vin Binders</t>
  </si>
  <si>
    <t>OFF-PA-10000232</t>
  </si>
  <si>
    <t>Xerox 1975</t>
  </si>
  <si>
    <t>US-2015-117968</t>
  </si>
  <si>
    <t>RS-19420</t>
  </si>
  <si>
    <t>Ricardo Sperren</t>
  </si>
  <si>
    <t>RICARDO SPERREN</t>
  </si>
  <si>
    <t>CA-2015-150490</t>
  </si>
  <si>
    <t>CA-2015-110065</t>
  </si>
  <si>
    <t>STEPHANIE PHELPS</t>
  </si>
  <si>
    <t>OFF-AR-10004165</t>
  </si>
  <si>
    <t>Binney &amp; Smith inkTank Erasable Pocket Highlighter, Chisel Tip, Yellow</t>
  </si>
  <si>
    <t>OFF-AR-10004602</t>
  </si>
  <si>
    <t>Boston KS Multi-Size Manual Pencil Sharpener</t>
  </si>
  <si>
    <t>TEC-AC-10004510</t>
  </si>
  <si>
    <t>Logitech Desktop MK120 Mouse and keyboard Combo</t>
  </si>
  <si>
    <t>Stephanie Phelps</t>
  </si>
  <si>
    <t>TEC-PH-10002468</t>
  </si>
  <si>
    <t>Plantronics CS 50-USB -Â headsetÂ - Convertible, Monaural</t>
  </si>
  <si>
    <t>CA-2015-118962</t>
  </si>
  <si>
    <t>CS-12130</t>
  </si>
  <si>
    <t>Chad Sievert</t>
  </si>
  <si>
    <t>CA-2015-124723</t>
  </si>
  <si>
    <t>Texas City</t>
  </si>
  <si>
    <t>FUR-TA-10001307</t>
  </si>
  <si>
    <t>SAFCO PlanMaster Heigh-Adjustable Drafting Table Base, 43w x 30d x 30-37h, Black</t>
  </si>
  <si>
    <t>OFF-PA-10001144</t>
  </si>
  <si>
    <t>Xerox 1913</t>
  </si>
  <si>
    <t>US-2017-102232</t>
  </si>
  <si>
    <t>Maureen Fritzler</t>
  </si>
  <si>
    <t>OFF-AR-10000538</t>
  </si>
  <si>
    <t>Boston Model 1800 Electric Pencil Sharpener, Gray</t>
  </si>
  <si>
    <t>CA-2018-154676</t>
  </si>
  <si>
    <t>NICK ZANDUSKY</t>
  </si>
  <si>
    <t>OFF-ST-10001172</t>
  </si>
  <si>
    <t>Tennsco Lockers, Sand</t>
  </si>
  <si>
    <t>CA-2018-117695</t>
  </si>
  <si>
    <t>CA-2018-128328</t>
  </si>
  <si>
    <t>PO-18865</t>
  </si>
  <si>
    <t>Patrick O'Donnell</t>
  </si>
  <si>
    <t>OFF-BI-10001989</t>
  </si>
  <si>
    <t>Premium Transparent Presentation Covers by GBC</t>
  </si>
  <si>
    <t>CA-2015-136861</t>
  </si>
  <si>
    <t>PR-18880</t>
  </si>
  <si>
    <t>Patrick Ryan</t>
  </si>
  <si>
    <t>CA-2015-106572</t>
  </si>
  <si>
    <t>NP-18700</t>
  </si>
  <si>
    <t>Nora Preis</t>
  </si>
  <si>
    <t>Bowling Green</t>
  </si>
  <si>
    <t>OFF-ST-10000585</t>
  </si>
  <si>
    <t>Economy Rollaway Files</t>
  </si>
  <si>
    <t>CA-2016-130785</t>
  </si>
  <si>
    <t>CA-2016-105158</t>
  </si>
  <si>
    <t>FUR-FU-10001706</t>
  </si>
  <si>
    <t>Longer-Life Soft White Bulbs</t>
  </si>
  <si>
    <t>CA-2016-135510</t>
  </si>
  <si>
    <t>TAMARA WILLINGHAM</t>
  </si>
  <si>
    <t>CA-2016-162621</t>
  </si>
  <si>
    <t>CA-12055</t>
  </si>
  <si>
    <t>cathy armstrong</t>
  </si>
  <si>
    <t>Cathy Armstrong</t>
  </si>
  <si>
    <t>OFF-BI-10003708</t>
  </si>
  <si>
    <t>Acco Four Pocket Poly Ring Binder with Label Holder, Smoke, 1"</t>
  </si>
  <si>
    <t>FUR-BO-10000330</t>
  </si>
  <si>
    <t>Sauder Camden County Barrister Bookcase, Planked Cherry Finish</t>
  </si>
  <si>
    <t>OFF-BI-10001900</t>
  </si>
  <si>
    <t>DXL Angle-View Binders with Locking Rings, Black</t>
  </si>
  <si>
    <t>CA-2017-136231</t>
  </si>
  <si>
    <t>Johnson City</t>
  </si>
  <si>
    <t>OFF-BI-10001597</t>
  </si>
  <si>
    <t>Wilson Jones Ledger-Size, Piano-Hinge Binder, 2", Blue</t>
  </si>
  <si>
    <t>CA-2017-144540</t>
  </si>
  <si>
    <t>CA-2017-115756</t>
  </si>
  <si>
    <t>CA-2017-139409</t>
  </si>
  <si>
    <t>CA-2017-151372</t>
  </si>
  <si>
    <t>Redondo Beach</t>
  </si>
  <si>
    <t>darrin martin</t>
  </si>
  <si>
    <t>CA-2017-137673</t>
  </si>
  <si>
    <t>OFF-FA-10000304</t>
  </si>
  <si>
    <t>Advantus Push Pins</t>
  </si>
  <si>
    <t>CA-2017-160815</t>
  </si>
  <si>
    <t>toby ritter</t>
  </si>
  <si>
    <t>Cedar Rapids</t>
  </si>
  <si>
    <t>CA-2017-164490</t>
  </si>
  <si>
    <t>OFF-PA-10004971</t>
  </si>
  <si>
    <t>Xerox 196</t>
  </si>
  <si>
    <t>US-2017-152373</t>
  </si>
  <si>
    <t>PT-19090</t>
  </si>
  <si>
    <t>Pete Takahito</t>
  </si>
  <si>
    <t>CA-2017-158778</t>
  </si>
  <si>
    <t>DB-13210</t>
  </si>
  <si>
    <t>dean braden</t>
  </si>
  <si>
    <t>FUR-CH-10000309</t>
  </si>
  <si>
    <t>Global Comet Stacking Arm Chair</t>
  </si>
  <si>
    <t>JC-15340</t>
  </si>
  <si>
    <t>jasper cacioppo</t>
  </si>
  <si>
    <t>OFF-BI-10004410</t>
  </si>
  <si>
    <t>C-Line Peel &amp; Stick Add-On Filing Pockets, 8-3/4 x 5-1/8, 10/Pack</t>
  </si>
  <si>
    <t>CA-2017-133319</t>
  </si>
  <si>
    <t>Mark Van Huff</t>
  </si>
  <si>
    <t>OFF-PA-10001815</t>
  </si>
  <si>
    <t>Xerox 1885</t>
  </si>
  <si>
    <t>CA-2017-162383</t>
  </si>
  <si>
    <t>OFF-BI-10002824</t>
  </si>
  <si>
    <t>Recycled Easel Ring Binders</t>
  </si>
  <si>
    <t>Dean Braden</t>
  </si>
  <si>
    <t>FUR-FU-10000260</t>
  </si>
  <si>
    <t>6" Cubicle Wall Clock, Black</t>
  </si>
  <si>
    <t>Global Task Chair, Black</t>
  </si>
  <si>
    <t>Michael Moore</t>
  </si>
  <si>
    <t>CA-2017-110366</t>
  </si>
  <si>
    <t>JONATHAN DOHERTY</t>
  </si>
  <si>
    <t>CA-2017-149195</t>
  </si>
  <si>
    <t>don miller</t>
  </si>
  <si>
    <t>OFF-PA-10002036</t>
  </si>
  <si>
    <t>Xerox 1930</t>
  </si>
  <si>
    <t>OFF-ST-10000060</t>
  </si>
  <si>
    <t>Fellowes Bankers Box Staxonsteel Drawer File/Stacking System</t>
  </si>
  <si>
    <t>CA-2017-136595</t>
  </si>
  <si>
    <t>CA-2017-140774</t>
  </si>
  <si>
    <t>Olathe</t>
  </si>
  <si>
    <t>US-2017-148110</t>
  </si>
  <si>
    <t>anthony rawles</t>
  </si>
  <si>
    <t>OFF-ST-10003058</t>
  </si>
  <si>
    <t>Eldon Mobile Mega Data Cart  Mega Stackable  Add-On Trays</t>
  </si>
  <si>
    <t>CA-2018-107293</t>
  </si>
  <si>
    <t>Christopher Schild</t>
  </si>
  <si>
    <t>OFF-AR-10003732</t>
  </si>
  <si>
    <t>Newell 333</t>
  </si>
  <si>
    <t>CA-2018-102736</t>
  </si>
  <si>
    <t>LIZ PREIS</t>
  </si>
  <si>
    <t>TEC-AC-10004568</t>
  </si>
  <si>
    <t>MaxellÂ LTO Ultrium - 800 GB</t>
  </si>
  <si>
    <t>CA-2018-120705</t>
  </si>
  <si>
    <t>MG-17875</t>
  </si>
  <si>
    <t>MICHAEL GRACE</t>
  </si>
  <si>
    <t>CA-2015-152422</t>
  </si>
  <si>
    <t>BD-11635</t>
  </si>
  <si>
    <t>Brian Derr</t>
  </si>
  <si>
    <t>KH-16510</t>
  </si>
  <si>
    <t>KEITH HERRERA</t>
  </si>
  <si>
    <t>Pomona</t>
  </si>
  <si>
    <t>TEC-AC-10002800</t>
  </si>
  <si>
    <t>Plantronics Audio 478 Stereo USB Headset</t>
  </si>
  <si>
    <t>CA-2016-151722</t>
  </si>
  <si>
    <t>CA-2016-161214</t>
  </si>
  <si>
    <t>OFF-ST-10001328</t>
  </si>
  <si>
    <t>Personal Filing Tote with Lid, Black/Gray</t>
  </si>
  <si>
    <t>CA-2016-145828</t>
  </si>
  <si>
    <t>CA-2016-133445</t>
  </si>
  <si>
    <t>JEREMY FARRY</t>
  </si>
  <si>
    <t>CA-2016-115091</t>
  </si>
  <si>
    <t>JJ-15760</t>
  </si>
  <si>
    <t>joel jenkins</t>
  </si>
  <si>
    <t>Jeremy Farry</t>
  </si>
  <si>
    <t>Joel Jenkins</t>
  </si>
  <si>
    <t>CA-2018-131807</t>
  </si>
  <si>
    <t>Chico</t>
  </si>
  <si>
    <t>CA-2018-143112</t>
  </si>
  <si>
    <t>TS-21370</t>
  </si>
  <si>
    <t>Todd Sumrall</t>
  </si>
  <si>
    <t>todd sumrall</t>
  </si>
  <si>
    <t>TEC-MA-10001047</t>
  </si>
  <si>
    <t>3D Systems Cube Printer, 2nd Generation, Magenta</t>
  </si>
  <si>
    <t>US-2018-103247</t>
  </si>
  <si>
    <t>TEC-PH-10003555</t>
  </si>
  <si>
    <t>Motorola HK250 Universal Bluetooth Headset</t>
  </si>
  <si>
    <t>CA-2018-157672</t>
  </si>
  <si>
    <t>FUR-FU-10004666</t>
  </si>
  <si>
    <t>DAX Clear Channel Poster Frame</t>
  </si>
  <si>
    <t>CA-2018-167661</t>
  </si>
  <si>
    <t>MP-18175</t>
  </si>
  <si>
    <t>Mike Pelletier</t>
  </si>
  <si>
    <t>OFF-PA-10002581</t>
  </si>
  <si>
    <t>Xerox 1951</t>
  </si>
  <si>
    <t>OFF-BI-10002571</t>
  </si>
  <si>
    <t>Avery Framed View Binder, EZD Ring (Locking), Navy, 1 1/2"</t>
  </si>
  <si>
    <t>OFF-AP-10004052</t>
  </si>
  <si>
    <t>Hoover Replacement Belts For Soft Guard &amp; Commercial Ltweight Upright Vacs, 2/Pk</t>
  </si>
  <si>
    <t>DE-13255</t>
  </si>
  <si>
    <t>Deanra Eno</t>
  </si>
  <si>
    <t>FUR-FU-10000320</t>
  </si>
  <si>
    <t>OIC Stacking Trays</t>
  </si>
  <si>
    <t>CA-2015-114251</t>
  </si>
  <si>
    <t>US-2015-114377</t>
  </si>
  <si>
    <t>BARRY GONZALEZ</t>
  </si>
  <si>
    <t>Hampton</t>
  </si>
  <si>
    <t>TEC-AC-10004864</t>
  </si>
  <si>
    <t>Memorex Micro Travel Drive 32 GB</t>
  </si>
  <si>
    <t>maribeth dona</t>
  </si>
  <si>
    <t>CA-2015-133634</t>
  </si>
  <si>
    <t>steven roelle</t>
  </si>
  <si>
    <t>TEC-AC-10002550</t>
  </si>
  <si>
    <t>Maxell 4.7GB DVD-RW 3/Pack</t>
  </si>
  <si>
    <t>US-2016-136259</t>
  </si>
  <si>
    <t>OFF-SU-10004661</t>
  </si>
  <si>
    <t>Acme Titanium Bonded Scissors</t>
  </si>
  <si>
    <t>OFF-BI-10000773</t>
  </si>
  <si>
    <t>Insertable Tab Post Binder Dividers</t>
  </si>
  <si>
    <t>CA-2016-144386</t>
  </si>
  <si>
    <t>CA-2016-118444</t>
  </si>
  <si>
    <t>CA-2016-145485</t>
  </si>
  <si>
    <t>CA-2016-131072</t>
  </si>
  <si>
    <t>ken lonsdale</t>
  </si>
  <si>
    <t>OFF-BI-10002794</t>
  </si>
  <si>
    <t>Avery Trapezoid Ring Binder, 3" Capacity, Black, 1040 sheets</t>
  </si>
  <si>
    <t>CA-2016-103961</t>
  </si>
  <si>
    <t>nathan gelder</t>
  </si>
  <si>
    <t>CA-2016-131422</t>
  </si>
  <si>
    <t>OFF-BI-10002082</t>
  </si>
  <si>
    <t>GBC Twin Loop Wire Binding Elements</t>
  </si>
  <si>
    <t>CA-2017-125094</t>
  </si>
  <si>
    <t>TEC-AC-10004420</t>
  </si>
  <si>
    <t>Cherry 142-key Programmable Keyboard</t>
  </si>
  <si>
    <t>US-2017-165078</t>
  </si>
  <si>
    <t>MA-17995</t>
  </si>
  <si>
    <t>Michelle Arnett</t>
  </si>
  <si>
    <t>Lawrence</t>
  </si>
  <si>
    <t>CA-2017-157280</t>
  </si>
  <si>
    <t>LW-17125</t>
  </si>
  <si>
    <t>Liz Willingham</t>
  </si>
  <si>
    <t>FUR-FU-10004665</t>
  </si>
  <si>
    <t>3M Polarizing Task Lamp with Clamp Arm, Light Gray</t>
  </si>
  <si>
    <t>CA-2017-144092</t>
  </si>
  <si>
    <t>LH-17155</t>
  </si>
  <si>
    <t>Logan Haushalter</t>
  </si>
  <si>
    <t>TEC-AC-10002305</t>
  </si>
  <si>
    <t>KeyTronicÂ E03601U1 -Â KeyboardÂ - Beige</t>
  </si>
  <si>
    <t>logan haushalter</t>
  </si>
  <si>
    <t>FUR-FU-10003806</t>
  </si>
  <si>
    <t>Tenex Chairmat w/ Average Lip, 45" x 53"</t>
  </si>
  <si>
    <t>OFF-EN-10001434</t>
  </si>
  <si>
    <t>Strathmore #10 Envelopes, Ultimate White</t>
  </si>
  <si>
    <t>OFF-LA-10000414</t>
  </si>
  <si>
    <t>Avery 503</t>
  </si>
  <si>
    <t>CA-2017-140207</t>
  </si>
  <si>
    <t>OFF-BI-10003963</t>
  </si>
  <si>
    <t>Cardinal Holdit Data Disk Pockets</t>
  </si>
  <si>
    <t>US-2017-131611</t>
  </si>
  <si>
    <t>FUR-TA-10002774</t>
  </si>
  <si>
    <t>Laminate Occasional Tables</t>
  </si>
  <si>
    <t>FUR-BO-10000780</t>
  </si>
  <si>
    <t>O'Sullivan Plantations 2-Door Library in Landvery Oak</t>
  </si>
  <si>
    <t>emily phan</t>
  </si>
  <si>
    <t>TEC-AC-10004001</t>
  </si>
  <si>
    <t>Logitech Wireless Headset H600 Over-The-Head Design</t>
  </si>
  <si>
    <t>CA-2017-143441</t>
  </si>
  <si>
    <t>EB-14170</t>
  </si>
  <si>
    <t>Evan Bailliet</t>
  </si>
  <si>
    <t>Laredo</t>
  </si>
  <si>
    <t>US-2017-106677</t>
  </si>
  <si>
    <t>TEC-PH-10003187</t>
  </si>
  <si>
    <t>Anker Astro Mini 3000mAh Ultra-Compact Portable Charger</t>
  </si>
  <si>
    <t>CA-2018-118213</t>
  </si>
  <si>
    <t>Greenwood</t>
  </si>
  <si>
    <t>OFF-PA-10002615</t>
  </si>
  <si>
    <t>Ampad Gold Fibre Wirebound Steno Books, 6" x 9", Gregg Ruled</t>
  </si>
  <si>
    <t>US-2018-107272</t>
  </si>
  <si>
    <t>TS-21610</t>
  </si>
  <si>
    <t>TROY STAEBEL</t>
  </si>
  <si>
    <t>elizabeth moffitt</t>
  </si>
  <si>
    <t>TEC-PH-10003012</t>
  </si>
  <si>
    <t>Nortel Meridian M3904 Professional Digital phone</t>
  </si>
  <si>
    <t>OFF-PA-10000565</t>
  </si>
  <si>
    <t>CA-2018-116225</t>
  </si>
  <si>
    <t>CA-2018-102925</t>
  </si>
  <si>
    <t>CD-12280</t>
  </si>
  <si>
    <t>Christina DeMoss</t>
  </si>
  <si>
    <t>US-2018-111745</t>
  </si>
  <si>
    <t>RA-19885</t>
  </si>
  <si>
    <t>Ruben Ausman</t>
  </si>
  <si>
    <t>CHRISTINA DEMOSS</t>
  </si>
  <si>
    <t>CA-2018-154732</t>
  </si>
  <si>
    <t>CA-2018-157196</t>
  </si>
  <si>
    <t>CA-2015-133830</t>
  </si>
  <si>
    <t>CA-2015-106376</t>
  </si>
  <si>
    <t>BS-11590</t>
  </si>
  <si>
    <t>Brendan Sweed</t>
  </si>
  <si>
    <t>Gilbert</t>
  </si>
  <si>
    <t>OFF-AR-10002671</t>
  </si>
  <si>
    <t>Hunt BOSTON Model 1606 High-Volume Electric Pencil Sharpener, Beige</t>
  </si>
  <si>
    <t>NB-18655</t>
  </si>
  <si>
    <t>Nona Balk</t>
  </si>
  <si>
    <t>CA-2015-150203</t>
  </si>
  <si>
    <t>JB-15925</t>
  </si>
  <si>
    <t>Joni Blumstein</t>
  </si>
  <si>
    <t>OFF-AP-10001469</t>
  </si>
  <si>
    <t>Fellowes 8 Outlet Superior Workstation Surge Protector</t>
  </si>
  <si>
    <t>CA-2015-151162</t>
  </si>
  <si>
    <t>TEC-PH-10001809</t>
  </si>
  <si>
    <t>Panasonic KX T7736-B Digital phone</t>
  </si>
  <si>
    <t>TEC-PH-10001870</t>
  </si>
  <si>
    <t>Lunatik TT5L-002 Taktik Strike Impact Protection System for iPhone 5</t>
  </si>
  <si>
    <t>CA-2015-166191</t>
  </si>
  <si>
    <t>DK-13150</t>
  </si>
  <si>
    <t>DAVID KENDRICK</t>
  </si>
  <si>
    <t>TEC-AC-10004659</t>
  </si>
  <si>
    <t>ImationÂ Secure+ Hardware Encrypted USB 2.0Â Flash Drive; 16GB</t>
  </si>
  <si>
    <t>OFF-BI-10003719</t>
  </si>
  <si>
    <t>Large Capacity Hanging Post Binders</t>
  </si>
  <si>
    <t>david kendrick</t>
  </si>
  <si>
    <t>CA-2015-138296</t>
  </si>
  <si>
    <t>Roy Collins</t>
  </si>
  <si>
    <t>OFF-ST-10002444</t>
  </si>
  <si>
    <t>Recycled Eldon Regeneration Jumbo File</t>
  </si>
  <si>
    <t>brendan sweed</t>
  </si>
  <si>
    <t>US-2016-131842</t>
  </si>
  <si>
    <t>RR-19525</t>
  </si>
  <si>
    <t>Rick Reed</t>
  </si>
  <si>
    <t>CA-2016-101091</t>
  </si>
  <si>
    <t>scot wooten</t>
  </si>
  <si>
    <t>CA-2016-110814</t>
  </si>
  <si>
    <t>CA-2016-142937</t>
  </si>
  <si>
    <t>OFF-AR-10003582</t>
  </si>
  <si>
    <t>Boston Electric Pencil Sharpener, Model 1818, Charcoal Black</t>
  </si>
  <si>
    <t>BRIAN DERR</t>
  </si>
  <si>
    <t>CA-2016-149566</t>
  </si>
  <si>
    <t>george bell</t>
  </si>
  <si>
    <t>OFF-LA-10000452</t>
  </si>
  <si>
    <t>Avery 488</t>
  </si>
  <si>
    <t>CA-2016-156440</t>
  </si>
  <si>
    <t>Matt Hagelstein</t>
  </si>
  <si>
    <t>FUR-FU-10004090</t>
  </si>
  <si>
    <t>Executive Impressions 14" Contract Wall Clock</t>
  </si>
  <si>
    <t>CA-2016-117898</t>
  </si>
  <si>
    <t>TB-21250</t>
  </si>
  <si>
    <t>tim brockman</t>
  </si>
  <si>
    <t>TEC-AC-10001266</t>
  </si>
  <si>
    <t>Memorex Micro Travel Drive 8 GB</t>
  </si>
  <si>
    <t>CA-2016-134943</t>
  </si>
  <si>
    <t>STEPHANIE ULPRIGHT</t>
  </si>
  <si>
    <t>Ann Arbor</t>
  </si>
  <si>
    <t>CA-2017-114489</t>
  </si>
  <si>
    <t>JE-16165</t>
  </si>
  <si>
    <t>JUSTIN ELLISON</t>
  </si>
  <si>
    <t>Justin Ellison</t>
  </si>
  <si>
    <t>justin ellison</t>
  </si>
  <si>
    <t>CA-2017-143749</t>
  </si>
  <si>
    <t>FUR-BO-10002853</t>
  </si>
  <si>
    <t>O'Sullivan 5-Shelf Heavy-Duty Bookcases</t>
  </si>
  <si>
    <t>CA-2017-161389</t>
  </si>
  <si>
    <t>CA-2017-124772</t>
  </si>
  <si>
    <t>JG-15160</t>
  </si>
  <si>
    <t>James Galang</t>
  </si>
  <si>
    <t>CA-2017-109722</t>
  </si>
  <si>
    <t>TEC-PH-10000560</t>
  </si>
  <si>
    <t>Samsung Galaxy S III - 16GB - pebble blue (T-Mobile)</t>
  </si>
  <si>
    <t>CA-2017-108434</t>
  </si>
  <si>
    <t>CA-2017-145009</t>
  </si>
  <si>
    <t>CA-2017-140564</t>
  </si>
  <si>
    <t>District of Columbia</t>
  </si>
  <si>
    <t>OFF-AR-10000034</t>
  </si>
  <si>
    <t>BIC Brite Liner Grip Highlighters, Assorted, 5/Pack</t>
  </si>
  <si>
    <t>CA-2017-163636</t>
  </si>
  <si>
    <t>MIKE PELLETIER</t>
  </si>
  <si>
    <t>OFF-AR-10001547</t>
  </si>
  <si>
    <t>Newell 311</t>
  </si>
  <si>
    <t>CA-2018-130351</t>
  </si>
  <si>
    <t>CA-2018-126865</t>
  </si>
  <si>
    <t>NP-18325</t>
  </si>
  <si>
    <t>Naresj Patel</t>
  </si>
  <si>
    <t>OFF-PA-10003039</t>
  </si>
  <si>
    <t>Xerox 1960</t>
  </si>
  <si>
    <t>CA-2018-156958</t>
  </si>
  <si>
    <t>PB-18805</t>
  </si>
  <si>
    <t>PATRICK BZOSTEK</t>
  </si>
  <si>
    <t>CA-2018-131212</t>
  </si>
  <si>
    <t>AB-10165</t>
  </si>
  <si>
    <t>alan barnes</t>
  </si>
  <si>
    <t>Bellevue</t>
  </si>
  <si>
    <t>Patrick Bzostek</t>
  </si>
  <si>
    <t>Alan Barnes</t>
  </si>
  <si>
    <t>CA-2018-117128</t>
  </si>
  <si>
    <t>BF-11080</t>
  </si>
  <si>
    <t>Bart Folk</t>
  </si>
  <si>
    <t>OFF-LA-10000248</t>
  </si>
  <si>
    <t>Avery 52</t>
  </si>
  <si>
    <t>OFF-BI-10001543</t>
  </si>
  <si>
    <t>GBC VeloBinder Manual Binding System</t>
  </si>
  <si>
    <t>FUR-FU-10003268</t>
  </si>
  <si>
    <t>Eldon Radial Chair Mat for Low to Medium Pile Carpets</t>
  </si>
  <si>
    <t>OFF-PA-10002137</t>
  </si>
  <si>
    <t>Southworth 100% RÃ©sumÃ© Paper, 24lb.</t>
  </si>
  <si>
    <t>US-2018-126053</t>
  </si>
  <si>
    <t>carlos soltero</t>
  </si>
  <si>
    <t>OFF-LA-10003766</t>
  </si>
  <si>
    <t>Self-Adhesive Removable Labels</t>
  </si>
  <si>
    <t>quincy jones</t>
  </si>
  <si>
    <t>Vermont</t>
  </si>
  <si>
    <t>TEC-AC-10001013</t>
  </si>
  <si>
    <t>Logitech ClearChat Comfort/USB Headset H390</t>
  </si>
  <si>
    <t>CA-2018-105235</t>
  </si>
  <si>
    <t>FUR-FU-10001487</t>
  </si>
  <si>
    <t>Eldon Expressions Wood and Plastic Desk Accessories, Cherry Wood</t>
  </si>
  <si>
    <t>FUR-FU-10000521</t>
  </si>
  <si>
    <t>Seth Thomas 14" Putty-Colored Wall Clock</t>
  </si>
  <si>
    <t>CA-2015-167199</t>
  </si>
  <si>
    <t>TEC-PH-10004539</t>
  </si>
  <si>
    <t>Wireless Extenders zBoost YX545 SOHO Signal Booster</t>
  </si>
  <si>
    <t>CA-2015-130813</t>
  </si>
  <si>
    <t>LS-17230</t>
  </si>
  <si>
    <t>Lycoris Saunders</t>
  </si>
  <si>
    <t>OFF-PA-10002005</t>
  </si>
  <si>
    <t>Xerox 225</t>
  </si>
  <si>
    <t>MARIA ETEZADI</t>
  </si>
  <si>
    <t>OFF-FA-10001883</t>
  </si>
  <si>
    <t>Alliance Super-Size Bands, Assorted Sizes</t>
  </si>
  <si>
    <t>maria etezadi</t>
  </si>
  <si>
    <t>OFF-PA-10000955</t>
  </si>
  <si>
    <t>Southworth 25% Cotton Granite Paper &amp; Envelopes</t>
  </si>
  <si>
    <t>CA-2015-106054</t>
  </si>
  <si>
    <t>OFF-AR-10002399</t>
  </si>
  <si>
    <t>Dixon Prang Watercolor Pencils, 10-Color Set with Brush</t>
  </si>
  <si>
    <t>CA-2016-149636</t>
  </si>
  <si>
    <t>SP-20620</t>
  </si>
  <si>
    <t>STEFANIA PERRINO</t>
  </si>
  <si>
    <t>Colorado Springs</t>
  </si>
  <si>
    <t>Stefania Perrino</t>
  </si>
  <si>
    <t>CA-2018-150931</t>
  </si>
  <si>
    <t>Tuscaloosa</t>
  </si>
  <si>
    <t>CA-2015-108182</t>
  </si>
  <si>
    <t>Romeoville</t>
  </si>
  <si>
    <t>OFF-BI-10001196</t>
  </si>
  <si>
    <t>Avery Flip-Chart Easel Binder, Black</t>
  </si>
  <si>
    <t>CA-2015-131905</t>
  </si>
  <si>
    <t>ND-18460</t>
  </si>
  <si>
    <t>Neil Ducich</t>
  </si>
  <si>
    <t>OFF-LA-10002787</t>
  </si>
  <si>
    <t>Avery 480</t>
  </si>
  <si>
    <t>CA-2016-156482</t>
  </si>
  <si>
    <t>CA-2016-137064</t>
  </si>
  <si>
    <t>OFF-ST-10003470</t>
  </si>
  <si>
    <t>Tennsco Snap-Together Open Shelving Units, Starter Sets and Add-On Units</t>
  </si>
  <si>
    <t>FUR-CH-10001708</t>
  </si>
  <si>
    <t>Office Star - Contemporary Swivel Chair with Padded Adjustable Arms and Flex Back</t>
  </si>
  <si>
    <t>CA-2016-111507</t>
  </si>
  <si>
    <t>CA-2016-104038</t>
  </si>
  <si>
    <t>LO-17170</t>
  </si>
  <si>
    <t>Lori Olson</t>
  </si>
  <si>
    <t>OFF-PA-10002751</t>
  </si>
  <si>
    <t>Xerox 1920</t>
  </si>
  <si>
    <t>OFF-AR-10001022</t>
  </si>
  <si>
    <t>SANFORD Liquid Accent Tank-Style Highlighters</t>
  </si>
  <si>
    <t>trudy schmidt</t>
  </si>
  <si>
    <t>TEC-AC-10003499</t>
  </si>
  <si>
    <t>Memorex Mini Travel Drive 8 GB USB 2.0 Flash Drive</t>
  </si>
  <si>
    <t>CA-2017-125017</t>
  </si>
  <si>
    <t>KB-16240</t>
  </si>
  <si>
    <t>karen bern</t>
  </si>
  <si>
    <t>US-2018-101840</t>
  </si>
  <si>
    <t>SP-20545</t>
  </si>
  <si>
    <t>Sibella Parks</t>
  </si>
  <si>
    <t>OFF-BI-10000279</t>
  </si>
  <si>
    <t>Acco Recycled 2" Capacity Laser Printer Hanging Data Binders</t>
  </si>
  <si>
    <t>sibella parks</t>
  </si>
  <si>
    <t>TEC-PH-10002538</t>
  </si>
  <si>
    <t>Grandstream GXP1160 VoIP phone</t>
  </si>
  <si>
    <t>CA-2018-115105</t>
  </si>
  <si>
    <t>CA-2018-154102</t>
  </si>
  <si>
    <t>SN-20560</t>
  </si>
  <si>
    <t>Skye Norling</t>
  </si>
  <si>
    <t>CA-2018-122994</t>
  </si>
  <si>
    <t>CA-2016-142944</t>
  </si>
  <si>
    <t>TEC-CO-10003763</t>
  </si>
  <si>
    <t>Canon PC1060 Personal Laser Copier</t>
  </si>
  <si>
    <t>CA-2017-110898</t>
  </si>
  <si>
    <t>lena cacioppo</t>
  </si>
  <si>
    <t>FUR-FU-10003773</t>
  </si>
  <si>
    <t>Eldon Cleatmat Plus Chair Mats for High Pile Carpets</t>
  </si>
  <si>
    <t>US-2017-155173</t>
  </si>
  <si>
    <t>FUR-TA-10000849</t>
  </si>
  <si>
    <t>Bevis Rectangular Conference Tables</t>
  </si>
  <si>
    <t>CA-2018-168193</t>
  </si>
  <si>
    <t>RM-19750</t>
  </si>
  <si>
    <t>Roland Murray</t>
  </si>
  <si>
    <t>US-2018-119039</t>
  </si>
  <si>
    <t>BF-11170</t>
  </si>
  <si>
    <t>Ben Ferrer</t>
  </si>
  <si>
    <t>OFF-BI-10004182</t>
  </si>
  <si>
    <t>Economy Binders</t>
  </si>
  <si>
    <t>CA-2018-167640</t>
  </si>
  <si>
    <t>FC-14245</t>
  </si>
  <si>
    <t>FRANK CARLISLE</t>
  </si>
  <si>
    <t>OFF-LA-10004559</t>
  </si>
  <si>
    <t>Avery 49</t>
  </si>
  <si>
    <t>CA-2018-148642</t>
  </si>
  <si>
    <t>Frank Carlisle</t>
  </si>
  <si>
    <t>TEC-PH-10001336</t>
  </si>
  <si>
    <t>Digium D40 VoIP phone</t>
  </si>
  <si>
    <t>OFF-LA-10000134</t>
  </si>
  <si>
    <t>Avery 511</t>
  </si>
  <si>
    <t>CA-2018-125101</t>
  </si>
  <si>
    <t>OFF-ST-10000675</t>
  </si>
  <si>
    <t>File Shuttle II and Handi-File, Black</t>
  </si>
  <si>
    <t>frank carlisle</t>
  </si>
  <si>
    <t>CA-2015-169803</t>
  </si>
  <si>
    <t>SC-20260</t>
  </si>
  <si>
    <t>Scott Cohen</t>
  </si>
  <si>
    <t>US-2015-118486</t>
  </si>
  <si>
    <t>SD-20485</t>
  </si>
  <si>
    <t>Shirley Daniels</t>
  </si>
  <si>
    <t>FUR-TA-10001039</t>
  </si>
  <si>
    <t>OFF-SU-10004498</t>
  </si>
  <si>
    <t>Martin-Yale Premier Letter Opener</t>
  </si>
  <si>
    <t>CA-2015-102652</t>
  </si>
  <si>
    <t>AY-10555</t>
  </si>
  <si>
    <t>Andy Yotov</t>
  </si>
  <si>
    <t>OFF-PA-10003309</t>
  </si>
  <si>
    <t>Xerox 211</t>
  </si>
  <si>
    <t>CA-2015-136742</t>
  </si>
  <si>
    <t>GP-14740</t>
  </si>
  <si>
    <t>Guy Phonely</t>
  </si>
  <si>
    <t>FUR-TA-10000688</t>
  </si>
  <si>
    <t>Chromcraft Bull-Nose Wood Round Conference Table Top, Wood Base</t>
  </si>
  <si>
    <t>andy yotov</t>
  </si>
  <si>
    <t>CA-2015-153808</t>
  </si>
  <si>
    <t>FUR-FU-10000747</t>
  </si>
  <si>
    <t>Tenex B1-RE Series Chair Mats for Low Pile Carpets</t>
  </si>
  <si>
    <t>CA-2016-124541</t>
  </si>
  <si>
    <t>Thomas Thornton</t>
  </si>
  <si>
    <t>OFF-PA-10001526</t>
  </si>
  <si>
    <t>Xerox 1949</t>
  </si>
  <si>
    <t>thomas thornton</t>
  </si>
  <si>
    <t>CA-2016-100888</t>
  </si>
  <si>
    <t>MH-17455</t>
  </si>
  <si>
    <t>Mark Hamilton</t>
  </si>
  <si>
    <t>TEC-PH-10002555</t>
  </si>
  <si>
    <t>Nortel Meridian M5316 Digital phone</t>
  </si>
  <si>
    <t>CA-2018-107265</t>
  </si>
  <si>
    <t>CA-2018-161592</t>
  </si>
  <si>
    <t>CS-12175</t>
  </si>
  <si>
    <t>charles sheldon</t>
  </si>
  <si>
    <t>OFF-BI-10003669</t>
  </si>
  <si>
    <t>3M Organizer Strips</t>
  </si>
  <si>
    <t>US-2015-154879</t>
  </si>
  <si>
    <t>SN-20710</t>
  </si>
  <si>
    <t>Steve Nguyen</t>
  </si>
  <si>
    <t>OFF-LA-10004425</t>
  </si>
  <si>
    <t>Staple-on labels</t>
  </si>
  <si>
    <t>CA-2015-121664</t>
  </si>
  <si>
    <t>CA-2017-137393</t>
  </si>
  <si>
    <t>GM-14500</t>
  </si>
  <si>
    <t>Gene McClure</t>
  </si>
  <si>
    <t>FUR-FU-10001617</t>
  </si>
  <si>
    <t>Executive Impressions 8-1/2" Career Panel/Partition Cubicle Clock</t>
  </si>
  <si>
    <t>CA-2017-139234</t>
  </si>
  <si>
    <t>AF-10870</t>
  </si>
  <si>
    <t>ART FERGUSON</t>
  </si>
  <si>
    <t>US-2017-146857</t>
  </si>
  <si>
    <t>Art Ferguson</t>
  </si>
  <si>
    <t>CA-2017-118052</t>
  </si>
  <si>
    <t>OFF-FA-10004248</t>
  </si>
  <si>
    <t>Advantus T-Pin Paper Clips</t>
  </si>
  <si>
    <t>DAX Solid Wood Frames</t>
  </si>
  <si>
    <t>CA-2018-140242</t>
  </si>
  <si>
    <t>US-2018-133200</t>
  </si>
  <si>
    <t>Fort Worth</t>
  </si>
  <si>
    <t>CA-2018-167668</t>
  </si>
  <si>
    <t>Toby Carlisle</t>
  </si>
  <si>
    <t>CA-2018-133487</t>
  </si>
  <si>
    <t>CA-2018-145779</t>
  </si>
  <si>
    <t>DOUG BICKFORD</t>
  </si>
  <si>
    <t>CA-2018-144498</t>
  </si>
  <si>
    <t>OFF-BI-10003982</t>
  </si>
  <si>
    <t>Wilson Jones Century Plastic Molded Ring Binders</t>
  </si>
  <si>
    <t>OFF-LA-10003510</t>
  </si>
  <si>
    <t>Avery 4027 File Folder Labels for Dot Matrix Printers, 5000 Labels per Box, White</t>
  </si>
  <si>
    <t>FUR-BO-10001601</t>
  </si>
  <si>
    <t>Sauder Mission Library with Doors, Fruitwood Finish</t>
  </si>
  <si>
    <t>dorothy badders</t>
  </si>
  <si>
    <t>CA-2018-156769</t>
  </si>
  <si>
    <t>OFF-AR-10003179</t>
  </si>
  <si>
    <t>Dixon Ticonderoga Core-Lock Colored Pencils</t>
  </si>
  <si>
    <t>CA-2015-151897</t>
  </si>
  <si>
    <t>OFF-LA-10001074</t>
  </si>
  <si>
    <t>Round Specialty Laser Printer Labels</t>
  </si>
  <si>
    <t>CA-2015-133270</t>
  </si>
  <si>
    <t>OFF-AR-10002656</t>
  </si>
  <si>
    <t>Sanford Liquid Accent Highlighters</t>
  </si>
  <si>
    <t>CA-2015-159520</t>
  </si>
  <si>
    <t>CA-2015-169257</t>
  </si>
  <si>
    <t>stewart visinsky</t>
  </si>
  <si>
    <t>OFF-PA-10002319</t>
  </si>
  <si>
    <t>Xerox 1944</t>
  </si>
  <si>
    <t>US-2015-161305</t>
  </si>
  <si>
    <t>SB-20170</t>
  </si>
  <si>
    <t>Sarah Bern</t>
  </si>
  <si>
    <t>OFF-SU-10001664</t>
  </si>
  <si>
    <t>Acme Office Executive Series Stainless Steel Trimmers</t>
  </si>
  <si>
    <t>US-2017-155971</t>
  </si>
  <si>
    <t>ROSS BAIRD</t>
  </si>
  <si>
    <t>OFF-PA-10000210</t>
  </si>
  <si>
    <t>Xerox Blank Computer Paper</t>
  </si>
  <si>
    <t>CA-2017-125318</t>
  </si>
  <si>
    <t>US-2017-167472</t>
  </si>
  <si>
    <t>CK-12595</t>
  </si>
  <si>
    <t>CLYTIE KELTY</t>
  </si>
  <si>
    <t>OFF-BI-10001721</t>
  </si>
  <si>
    <t>Trimflex Flexible Post Binders</t>
  </si>
  <si>
    <t>OFF-PA-10001534</t>
  </si>
  <si>
    <t>Xerox 230</t>
  </si>
  <si>
    <t>Clytie Kelty</t>
  </si>
  <si>
    <t>TEC-AC-10003174</t>
  </si>
  <si>
    <t>Plantronics S12 Corded Telephone Headset System</t>
  </si>
  <si>
    <t>OFF-BI-10000591</t>
  </si>
  <si>
    <t>Avery Binder Labels</t>
  </si>
  <si>
    <t>CA-2017-160717</t>
  </si>
  <si>
    <t>Santa Barbara</t>
  </si>
  <si>
    <t>TEC-PH-10001459</t>
  </si>
  <si>
    <t>Samsung Galaxy Mega 6.3</t>
  </si>
  <si>
    <t>CA-2017-127369</t>
  </si>
  <si>
    <t>Dave Brooks</t>
  </si>
  <si>
    <t>TEC-AC-10002134</t>
  </si>
  <si>
    <t>Rosewill 107 Normal Keys USB Wired Standard Keyboard</t>
  </si>
  <si>
    <t>CA-2017-108350</t>
  </si>
  <si>
    <t>Scot Coram</t>
  </si>
  <si>
    <t>US-2018-131849</t>
  </si>
  <si>
    <t>GARY HANSEN</t>
  </si>
  <si>
    <t>FUR-FU-10004164</t>
  </si>
  <si>
    <t>Eldon 300 Class Desk Accessories, Black</t>
  </si>
  <si>
    <t>CA-2015-134278</t>
  </si>
  <si>
    <t>TEC-CO-10001046</t>
  </si>
  <si>
    <t>Canon Imageclass D680 Copier / Fax</t>
  </si>
  <si>
    <t>CA-2015-147543</t>
  </si>
  <si>
    <t>El Cajon</t>
  </si>
  <si>
    <t>CA-2016-108665</t>
  </si>
  <si>
    <t>CA-2016-116260</t>
  </si>
  <si>
    <t>Vineland</t>
  </si>
  <si>
    <t>CA-2016-161627</t>
  </si>
  <si>
    <t>Sarah Jordon</t>
  </si>
  <si>
    <t>TEC-PH-10004188</t>
  </si>
  <si>
    <t>OtterBox Commuter Series Case - Samsung Galaxy S4</t>
  </si>
  <si>
    <t>CA-2016-146087</t>
  </si>
  <si>
    <t>Holyoke</t>
  </si>
  <si>
    <t>AH-10585</t>
  </si>
  <si>
    <t>ANGELE HOOD</t>
  </si>
  <si>
    <t>US-2018-124303</t>
  </si>
  <si>
    <t>FRED HOPKINS</t>
  </si>
  <si>
    <t>OFF-PA-10002749</t>
  </si>
  <si>
    <t>Wirebound Message Books, 5-1/2 x 4 Forms, 2 or 4 Forms per Page</t>
  </si>
  <si>
    <t>US-2018-101784</t>
  </si>
  <si>
    <t>CA-2015-137575</t>
  </si>
  <si>
    <t>TB-21625</t>
  </si>
  <si>
    <t>TRUDY BROWN</t>
  </si>
  <si>
    <t>CA-2015-115357</t>
  </si>
  <si>
    <t>CA-2016-160794</t>
  </si>
  <si>
    <t>CA-2016-135251</t>
  </si>
  <si>
    <t>RP-19270</t>
  </si>
  <si>
    <t>RACHEL PAYNE</t>
  </si>
  <si>
    <t>Rachel Payne</t>
  </si>
  <si>
    <t>FUR-BO-10003965</t>
  </si>
  <si>
    <t>O'Sullivan Manor Hill 2-Door Library in Brianna Oak</t>
  </si>
  <si>
    <t>OFF-PA-10003302</t>
  </si>
  <si>
    <t>Xerox 1906</t>
  </si>
  <si>
    <t>anna hÃ¤berlin</t>
  </si>
  <si>
    <t>CA-2017-151092</t>
  </si>
  <si>
    <t>VG-21790</t>
  </si>
  <si>
    <t>vivek gonzalez</t>
  </si>
  <si>
    <t>CA-2017-105263</t>
  </si>
  <si>
    <t>liz mackendrick</t>
  </si>
  <si>
    <t>CA-2018-168172</t>
  </si>
  <si>
    <t>CA-2018-151981</t>
  </si>
  <si>
    <t>CA-2018-161200</t>
  </si>
  <si>
    <t>SV-20365</t>
  </si>
  <si>
    <t>Seth Vernon</t>
  </si>
  <si>
    <t>CA-2018-136609</t>
  </si>
  <si>
    <t>TB-21355</t>
  </si>
  <si>
    <t>Todd Boyes</t>
  </si>
  <si>
    <t>Cedar Hill</t>
  </si>
  <si>
    <t>SETH VERNON</t>
  </si>
  <si>
    <t>FUR-BO-10000468</t>
  </si>
  <si>
    <t>O'Sullivan 2-Shelf Heavy-Duty Bookcases</t>
  </si>
  <si>
    <t>TEC-PH-10003601</t>
  </si>
  <si>
    <t>Ativa D5772 2-Line 5.8GHz Digital Expandable Corded/Cordless Phone System with Answering &amp; Caller ID/Call Waiting, Black/Silver</t>
  </si>
  <si>
    <t>CA-2015-130449</t>
  </si>
  <si>
    <t>VP-21760</t>
  </si>
  <si>
    <t>VICTORIA PISTEKA</t>
  </si>
  <si>
    <t>Victoria Pisteka</t>
  </si>
  <si>
    <t>CA-2016-133977</t>
  </si>
  <si>
    <t>US-2016-109015</t>
  </si>
  <si>
    <t>CA-2016-138002</t>
  </si>
  <si>
    <t>CA-2016-143238</t>
  </si>
  <si>
    <t>lori olson</t>
  </si>
  <si>
    <t>La Quinta</t>
  </si>
  <si>
    <t>CA-2016-150791</t>
  </si>
  <si>
    <t>CA-2016-160696</t>
  </si>
  <si>
    <t>OFF-FA-10003059</t>
  </si>
  <si>
    <t>Assorted Color Push Pins</t>
  </si>
  <si>
    <t>CA-2016-169572</t>
  </si>
  <si>
    <t>OFF-BI-10002799</t>
  </si>
  <si>
    <t>SlimView Poly Binder, 3/8"</t>
  </si>
  <si>
    <t>CA-2017-145240</t>
  </si>
  <si>
    <t>Thomasville</t>
  </si>
  <si>
    <t>OFF-EN-10003055</t>
  </si>
  <si>
    <t>Blue String-Tie &amp; Button Interoffice Envelopes, 10 x 13</t>
  </si>
  <si>
    <t>OFF-BI-10001031</t>
  </si>
  <si>
    <t>Pressboard Data Binders by Wilson Jones</t>
  </si>
  <si>
    <t>CA-2017-123932</t>
  </si>
  <si>
    <t>YC-21895</t>
  </si>
  <si>
    <t>Yoseph Carroll</t>
  </si>
  <si>
    <t>OFF-PA-10004665</t>
  </si>
  <si>
    <t>Advantus Motivational Note Cards</t>
  </si>
  <si>
    <t>TEC-PH-10002447</t>
  </si>
  <si>
    <t>AT&amp;T CL83451 4-Handset Telephone</t>
  </si>
  <si>
    <t>CA-2017-102981</t>
  </si>
  <si>
    <t>TEC-AC-10004761</t>
  </si>
  <si>
    <t>Maxell 4.7GB DVD+RW 3/Pack</t>
  </si>
  <si>
    <t>MARY O'ROURKE</t>
  </si>
  <si>
    <t>CA-2017-149223</t>
  </si>
  <si>
    <t>Saint Paul</t>
  </si>
  <si>
    <t>CA-2015-134677</t>
  </si>
  <si>
    <t>TEC-AC-10001445</t>
  </si>
  <si>
    <t>ImationÂ USB 2.0 SwivelÂ Flash DriveÂ USBÂ flash driveÂ - 4 GB - Pink</t>
  </si>
  <si>
    <t>CA-2015-110611</t>
  </si>
  <si>
    <t>joy daniels</t>
  </si>
  <si>
    <t>CA-2015-109680</t>
  </si>
  <si>
    <t>CA-2015-132542</t>
  </si>
  <si>
    <t>US-2017-115952</t>
  </si>
  <si>
    <t>JH-15910</t>
  </si>
  <si>
    <t>Jonathan Howell</t>
  </si>
  <si>
    <t>US-2017-157490</t>
  </si>
  <si>
    <t>Pueblo</t>
  </si>
  <si>
    <t>TEC-MA-10001695</t>
  </si>
  <si>
    <t>Zebra GK420t Direct Thermal/Thermal Transfer Printer</t>
  </si>
  <si>
    <t>CA-2018-118577</t>
  </si>
  <si>
    <t>Belleville</t>
  </si>
  <si>
    <t>OFF-PA-10004888</t>
  </si>
  <si>
    <t>Xerox 217</t>
  </si>
  <si>
    <t>US-2018-136868</t>
  </si>
  <si>
    <t>CR-12820</t>
  </si>
  <si>
    <t>Cyra Reiten</t>
  </si>
  <si>
    <t>US-2018-148054</t>
  </si>
  <si>
    <t>Meridian</t>
  </si>
  <si>
    <t>CYRA REITEN</t>
  </si>
  <si>
    <t>OFF-AP-10004336</t>
  </si>
  <si>
    <t>Conquest 14 Commercial Heavy-Duty Upright Vacuum, Collection System, Accessory Kit</t>
  </si>
  <si>
    <t>CA-2018-109099</t>
  </si>
  <si>
    <t>MM-18280</t>
  </si>
  <si>
    <t>Muhammed MacIntyre</t>
  </si>
  <si>
    <t>Adams Telephone Message Book W/Dividers/Space For Phone Numbers, 5 1/4"X8 1/2", 200/Messages</t>
  </si>
  <si>
    <t>CA-2016-105312</t>
  </si>
  <si>
    <t>MT-17815</t>
  </si>
  <si>
    <t>Scottsdale</t>
  </si>
  <si>
    <t>Meg Tillman</t>
  </si>
  <si>
    <t>US-2017-153815</t>
  </si>
  <si>
    <t>FUR-CH-10000513</t>
  </si>
  <si>
    <t>High-Back Leather Manager's Chair</t>
  </si>
  <si>
    <t>US-2017-125969</t>
  </si>
  <si>
    <t>LS-16975</t>
  </si>
  <si>
    <t>lindsay shagiari</t>
  </si>
  <si>
    <t>OFF-PA-10002421</t>
  </si>
  <si>
    <t>Embossed Ink Jet Note Cards</t>
  </si>
  <si>
    <t>CA-2017-109925</t>
  </si>
  <si>
    <t>US-2018-153948</t>
  </si>
  <si>
    <t>FRANK MERWIN</t>
  </si>
  <si>
    <t>US-2018-119319</t>
  </si>
  <si>
    <t>CA-2018-167941</t>
  </si>
  <si>
    <t>JF-15565</t>
  </si>
  <si>
    <t>JILL FJELD</t>
  </si>
  <si>
    <t>OFF-PA-10000143</t>
  </si>
  <si>
    <t>Astroparche Fine Business Paper</t>
  </si>
  <si>
    <t>VB-21745</t>
  </si>
  <si>
    <t>Victoria Brennan</t>
  </si>
  <si>
    <t>OFF-PA-10003845</t>
  </si>
  <si>
    <t>Xerox 1987</t>
  </si>
  <si>
    <t>CA-2018-125290</t>
  </si>
  <si>
    <t>OFF-AR-10001216</t>
  </si>
  <si>
    <t>Newell 339</t>
  </si>
  <si>
    <t>Jill Fjeld</t>
  </si>
  <si>
    <t>CA-2018-106691</t>
  </si>
  <si>
    <t>CC-12370</t>
  </si>
  <si>
    <t>Christopher Conant</t>
  </si>
  <si>
    <t>CA-2018-144596</t>
  </si>
  <si>
    <t>CD-11980</t>
  </si>
  <si>
    <t>carol darley</t>
  </si>
  <si>
    <t>US-2018-109484</t>
  </si>
  <si>
    <t>RB-19705</t>
  </si>
  <si>
    <t>Roger Barcio</t>
  </si>
  <si>
    <t>OFF-BI-10004738</t>
  </si>
  <si>
    <t>Flexible Leather- Look Classic Collection Ring Binder</t>
  </si>
  <si>
    <t>jill fjeld</t>
  </si>
  <si>
    <t>OFF-AP-10002118</t>
  </si>
  <si>
    <t>1.7 Cubic Foot Compact "Cube" Office Refrigerators</t>
  </si>
  <si>
    <t>CA-2018-150504</t>
  </si>
  <si>
    <t>HG-14845</t>
  </si>
  <si>
    <t>Harry Greene</t>
  </si>
  <si>
    <t>OFF-ST-10000615</t>
  </si>
  <si>
    <t>SimpliFile Personal File, Black Granite, 15w x 6-15/16d x 11-1/4h</t>
  </si>
  <si>
    <t>CA-2018-154109</t>
  </si>
  <si>
    <t>ML-17410</t>
  </si>
  <si>
    <t>Maris LaWare</t>
  </si>
  <si>
    <t>CA-2018-107174</t>
  </si>
  <si>
    <t>TEC-AC-10001465</t>
  </si>
  <si>
    <t>SanDisk Cruzer 64 GB USB Flash Drive</t>
  </si>
  <si>
    <t>CA-2018-100013</t>
  </si>
  <si>
    <t>ZC-21910</t>
  </si>
  <si>
    <t>Zuschuss Carroll</t>
  </si>
  <si>
    <t>FUR-CH-10003312</t>
  </si>
  <si>
    <t>Hon 2090 â€œPillow Softâ€ Series Mid Back Swivel/Tilt Chairs</t>
  </si>
  <si>
    <t>US-2015-112872</t>
  </si>
  <si>
    <t>RC-19960</t>
  </si>
  <si>
    <t>ryan crowe</t>
  </si>
  <si>
    <t>Ryan Crowe</t>
  </si>
  <si>
    <t>OFF-ST-10002205</t>
  </si>
  <si>
    <t>File Shuttle I and Handi-File</t>
  </si>
  <si>
    <t>US-2015-140452</t>
  </si>
  <si>
    <t>CA-2015-106726</t>
  </si>
  <si>
    <t>CA-2015-110030</t>
  </si>
  <si>
    <t>LUKE FOSTER</t>
  </si>
  <si>
    <t>CA-2015-155390</t>
  </si>
  <si>
    <t>US-2016-114741</t>
  </si>
  <si>
    <t>North Las Vegas</t>
  </si>
  <si>
    <t>CA-2016-153752</t>
  </si>
  <si>
    <t>ROSE O'BRIAN</t>
  </si>
  <si>
    <t>CA-2016-136700</t>
  </si>
  <si>
    <t>OFF-PA-10004519</t>
  </si>
  <si>
    <t>Spiral Phone Message Books with Labels by Adams</t>
  </si>
  <si>
    <t>OFF-ST-10000078</t>
  </si>
  <si>
    <t>Tennsco 6- and 18-Compartment Lockers</t>
  </si>
  <si>
    <t>CA-2016-168634</t>
  </si>
  <si>
    <t>CA-2016-143490</t>
  </si>
  <si>
    <t>CA-2016-166338</t>
  </si>
  <si>
    <t>CA-2016-131884</t>
  </si>
  <si>
    <t>DK-13375</t>
  </si>
  <si>
    <t>Dennis Kane</t>
  </si>
  <si>
    <t>TEC-PH-10001578</t>
  </si>
  <si>
    <t>Polycom SoundStation2 EX ConferenceÂ phone</t>
  </si>
  <si>
    <t>US-2016-127040</t>
  </si>
  <si>
    <t>US-2016-149692</t>
  </si>
  <si>
    <t>KW-16435</t>
  </si>
  <si>
    <t>Katrina Willman</t>
  </si>
  <si>
    <t>NARESJ PATEL</t>
  </si>
  <si>
    <t>SPEROS GORANITIS</t>
  </si>
  <si>
    <t>OFF-PA-10001184</t>
  </si>
  <si>
    <t>Xerox 1903</t>
  </si>
  <si>
    <t>CA-2016-144806</t>
  </si>
  <si>
    <t>GH-14425</t>
  </si>
  <si>
    <t>Gary Hwang</t>
  </si>
  <si>
    <t>FUR-FU-10002253</t>
  </si>
  <si>
    <t>Howard Miller 13" Diameter Pewter Finish Round Wall Clock</t>
  </si>
  <si>
    <t>CA-2016-156104</t>
  </si>
  <si>
    <t>nora pelletier</t>
  </si>
  <si>
    <t>CA-2016-148628</t>
  </si>
  <si>
    <t>KATHERINE MURRAY</t>
  </si>
  <si>
    <t>Thousand Oaks</t>
  </si>
  <si>
    <t>OFF-PA-10003883</t>
  </si>
  <si>
    <t>Message Book, Phone, Wirebound Standard Line Memo, 2 3/4" X 5"</t>
  </si>
  <si>
    <t>OFF-PA-10002586</t>
  </si>
  <si>
    <t>Xerox 1970</t>
  </si>
  <si>
    <t>US-2017-169040</t>
  </si>
  <si>
    <t>GT-14710</t>
  </si>
  <si>
    <t>Greg Tran</t>
  </si>
  <si>
    <t>Plantronics Calisto P620-M USB Wireless Speakerphone System</t>
  </si>
  <si>
    <t>TEC-PH-10002834</t>
  </si>
  <si>
    <t>Google Nexus 5</t>
  </si>
  <si>
    <t>greg tran</t>
  </si>
  <si>
    <t>OFF-BI-10001636</t>
  </si>
  <si>
    <t>Ibico Plastic and Wire Spiral Binding Combs</t>
  </si>
  <si>
    <t>OFF-PA-10001736</t>
  </si>
  <si>
    <t>Xerox 1880</t>
  </si>
  <si>
    <t>CA-2017-162390</t>
  </si>
  <si>
    <t>DP-13105</t>
  </si>
  <si>
    <t>dave poirier</t>
  </si>
  <si>
    <t>GREG TRAN</t>
  </si>
  <si>
    <t>Dave Poirier</t>
  </si>
  <si>
    <t>US-2017-114776</t>
  </si>
  <si>
    <t>Antioch</t>
  </si>
  <si>
    <t>US-2018-149006</t>
  </si>
  <si>
    <t>BN-11470</t>
  </si>
  <si>
    <t>Brad Norvell</t>
  </si>
  <si>
    <t>Brentwood</t>
  </si>
  <si>
    <t>CA-2015-105417</t>
  </si>
  <si>
    <t>VS-21820</t>
  </si>
  <si>
    <t>Vivek Sundaresam</t>
  </si>
  <si>
    <t>CA-2017-101938</t>
  </si>
  <si>
    <t>CA-2017-158806</t>
  </si>
  <si>
    <t>neoma murray</t>
  </si>
  <si>
    <t>Executive Impressions 13" Clairmont Wall Clock</t>
  </si>
  <si>
    <t>OFF-PA-10004621</t>
  </si>
  <si>
    <t>Xerox 212</t>
  </si>
  <si>
    <t>US-2018-168690</t>
  </si>
  <si>
    <t>TS-21085</t>
  </si>
  <si>
    <t>thais sissman</t>
  </si>
  <si>
    <t>Ormond Beach</t>
  </si>
  <si>
    <t>US-2018-123862</t>
  </si>
  <si>
    <t>OFF-ST-10002301</t>
  </si>
  <si>
    <t>Tennsco Commercial Shelving</t>
  </si>
  <si>
    <t>CA-2018-159366</t>
  </si>
  <si>
    <t>BW-11110</t>
  </si>
  <si>
    <t>Bart Watters</t>
  </si>
  <si>
    <t>TEC-MA-10000822</t>
  </si>
  <si>
    <t>Lexmark MX611dhe Monochrome Laser Printer</t>
  </si>
  <si>
    <t>OFF-SU-10004884</t>
  </si>
  <si>
    <t>Acme Galleria Hot Forged Steel Scissors with Colored Handles</t>
  </si>
  <si>
    <t>OFF-ST-10000760</t>
  </si>
  <si>
    <t>Eldon Fold 'N Roll Cart System</t>
  </si>
  <si>
    <t>US-2015-169390</t>
  </si>
  <si>
    <t>CA-2015-107755</t>
  </si>
  <si>
    <t>Linden</t>
  </si>
  <si>
    <t>TEC-AC-10000710</t>
  </si>
  <si>
    <t>Maxell DVD-RAM Discs</t>
  </si>
  <si>
    <t>CA-2016-147529</t>
  </si>
  <si>
    <t>Damala Kotsonis</t>
  </si>
  <si>
    <t>CA-2017-106894</t>
  </si>
  <si>
    <t>OFF-LA-10001045</t>
  </si>
  <si>
    <t>Permanent Self-Adhesive File Folder Labels for Typewriters by Universal</t>
  </si>
  <si>
    <t>CA-2017-161662</t>
  </si>
  <si>
    <t>BE-11410</t>
  </si>
  <si>
    <t>Bobby Elias</t>
  </si>
  <si>
    <t>OFF-PA-10003465</t>
  </si>
  <si>
    <t>Xerox 1912</t>
  </si>
  <si>
    <t>CA-2017-135461</t>
  </si>
  <si>
    <t>TEC-PH-10004094</t>
  </si>
  <si>
    <t>Motorola L703CM</t>
  </si>
  <si>
    <t>TEC-AC-10003063</t>
  </si>
  <si>
    <t>Micro Innovations USB RF Wireless Keyboard with Mouse</t>
  </si>
  <si>
    <t>CA-2015-104563</t>
  </si>
  <si>
    <t>OFF-AR-10000390</t>
  </si>
  <si>
    <t>Newell Chalk Holder</t>
  </si>
  <si>
    <t>CA-2015-156587</t>
  </si>
  <si>
    <t>AB-10015</t>
  </si>
  <si>
    <t>Aaron Bergman</t>
  </si>
  <si>
    <t>FUR-CH-10002780</t>
  </si>
  <si>
    <t>Office Star - Task Chair with Contemporary Loop Arms</t>
  </si>
  <si>
    <t>FUR-CH-10004495</t>
  </si>
  <si>
    <t>Global Leather and Oak Executive Chair, Black</t>
  </si>
  <si>
    <t>OFF-AR-10001427</t>
  </si>
  <si>
    <t>Newell 330</t>
  </si>
  <si>
    <t>CRAIG MOLINARI</t>
  </si>
  <si>
    <t>OFF-ST-10000934</t>
  </si>
  <si>
    <t>Contico 72"H Heavy-Duty Storage System</t>
  </si>
  <si>
    <t>US-2015-131982</t>
  </si>
  <si>
    <t>CA-2016-146255</t>
  </si>
  <si>
    <t>eugene moren</t>
  </si>
  <si>
    <t>US-2017-137547</t>
  </si>
  <si>
    <t>CA-2018-110884</t>
  </si>
  <si>
    <t>CA-2018-136672</t>
  </si>
  <si>
    <t>michael granlund</t>
  </si>
  <si>
    <t>CA-2015-165806</t>
  </si>
  <si>
    <t>VALERIE MITCHUM</t>
  </si>
  <si>
    <t>Marietta</t>
  </si>
  <si>
    <t>TEC-PH-10004922</t>
  </si>
  <si>
    <t>RCA Visys Integrated PBX 8-Line Router</t>
  </si>
  <si>
    <t>CA-2015-124023</t>
  </si>
  <si>
    <t>PJ-19015</t>
  </si>
  <si>
    <t>Pauline Johnson</t>
  </si>
  <si>
    <t>Mobile</t>
  </si>
  <si>
    <t>FUR-FU-10004415</t>
  </si>
  <si>
    <t>Stacking Tray, Side-Loading, Legal, Smoke</t>
  </si>
  <si>
    <t>CA-2015-128846</t>
  </si>
  <si>
    <t>OFF-PA-10000100</t>
  </si>
  <si>
    <t>Xerox 1945</t>
  </si>
  <si>
    <t>TEC-PH-10003273</t>
  </si>
  <si>
    <t>AT&amp;T TR1909W</t>
  </si>
  <si>
    <t>CA-2016-140025</t>
  </si>
  <si>
    <t>OFF-AP-10002651</t>
  </si>
  <si>
    <t>Hoover Upright Vacuum With Dirt Cup</t>
  </si>
  <si>
    <t>CA-2016-130554</t>
  </si>
  <si>
    <t>OFF-AR-10001954</t>
  </si>
  <si>
    <t>Newell 331</t>
  </si>
  <si>
    <t>TEC-AC-10002402</t>
  </si>
  <si>
    <t>Razer Kraken PRO Over Ear PC and Music Headset</t>
  </si>
  <si>
    <t>CA-2017-120530</t>
  </si>
  <si>
    <t>CA-2017-132899</t>
  </si>
  <si>
    <t>CA-2017-110499</t>
  </si>
  <si>
    <t>CA-2017-154998</t>
  </si>
  <si>
    <t>erin smith</t>
  </si>
  <si>
    <t>CA-2018-165904</t>
  </si>
  <si>
    <t>US-2018-100930</t>
  </si>
  <si>
    <t>christopher schild</t>
  </si>
  <si>
    <t>FUR-FU-10004017</t>
  </si>
  <si>
    <t>Tenex Contemporary Contur Chairmats for Low and Medium Pile Carpet, Computer, 39" x 49"</t>
  </si>
  <si>
    <t>OFF-BI-10001679</t>
  </si>
  <si>
    <t>GBC Instant Index System for Binding Systems</t>
  </si>
  <si>
    <t>hallie redmond</t>
  </si>
  <si>
    <t>CA-2015-166086</t>
  </si>
  <si>
    <t>FUR-CH-10004675</t>
  </si>
  <si>
    <t>Lifetime Advantage Folding Chairs, 4/Carton</t>
  </si>
  <si>
    <t>OFF-AR-10002578</t>
  </si>
  <si>
    <t>Newell 335</t>
  </si>
  <si>
    <t>CA-2016-147879</t>
  </si>
  <si>
    <t>Owensboro</t>
  </si>
  <si>
    <t>OFF-PA-10001952</t>
  </si>
  <si>
    <t>Xerox 1902</t>
  </si>
  <si>
    <t>CA-2016-137512</t>
  </si>
  <si>
    <t>AG-10675</t>
  </si>
  <si>
    <t>Anna Gayman</t>
  </si>
  <si>
    <t>Allen</t>
  </si>
  <si>
    <t>OFF-PA-10000213</t>
  </si>
  <si>
    <t>Xerox 198</t>
  </si>
  <si>
    <t>CA-2017-128818</t>
  </si>
  <si>
    <t>FUR-CH-10002084</t>
  </si>
  <si>
    <t>Hon Mobius Operator's Chair</t>
  </si>
  <si>
    <t>caroline jumper</t>
  </si>
  <si>
    <t>CA-2018-102820</t>
  </si>
  <si>
    <t>TEC-PH-10003437</t>
  </si>
  <si>
    <t>Blue Parrot B250XT Professional Grade Wireless BluetoothÂ HeadsetÂ with</t>
  </si>
  <si>
    <t>CA-2018-141733</t>
  </si>
  <si>
    <t>OFF-AP-10001563</t>
  </si>
  <si>
    <t>Belkin Premiere Surge Master II 8-outlet surge protector</t>
  </si>
  <si>
    <t>FUR-CH-10000595</t>
  </si>
  <si>
    <t>Safco Contoured Stacking Chairs</t>
  </si>
  <si>
    <t>CA-2018-159688</t>
  </si>
  <si>
    <t>TEC-AC-10000736</t>
  </si>
  <si>
    <t>Logitech G600 MMO Gaming Mouse</t>
  </si>
  <si>
    <t>RICK WILSON</t>
  </si>
  <si>
    <t>FUR-CH-10002017</t>
  </si>
  <si>
    <t>SAFCO Optional Arm Kit for Workspace Cribbage Stacking Chair</t>
  </si>
  <si>
    <t>US-2015-134971</t>
  </si>
  <si>
    <t>BP-11095</t>
  </si>
  <si>
    <t>Bart Pistole</t>
  </si>
  <si>
    <t>CA-2015-106229</t>
  </si>
  <si>
    <t>CA-2016-157343</t>
  </si>
  <si>
    <t>HD-14785</t>
  </si>
  <si>
    <t>Harold Dahlen</t>
  </si>
  <si>
    <t>OFF-AR-10003183</t>
  </si>
  <si>
    <t>Avery Fluorescent Highlighter Four-Color Set</t>
  </si>
  <si>
    <t>harold dahlen</t>
  </si>
  <si>
    <t>HAROLD DAHLEN</t>
  </si>
  <si>
    <t>CA-2016-142041</t>
  </si>
  <si>
    <t>eleni mccrary</t>
  </si>
  <si>
    <t>CA-2017-120558</t>
  </si>
  <si>
    <t>CA-2017-107475</t>
  </si>
  <si>
    <t>RS-19870</t>
  </si>
  <si>
    <t>Roy Skaria</t>
  </si>
  <si>
    <t>OFF-FA-10002988</t>
  </si>
  <si>
    <t>Ideal Clamps</t>
  </si>
  <si>
    <t>CA-2017-103163</t>
  </si>
  <si>
    <t>OFF-PA-10004000</t>
  </si>
  <si>
    <t>While You Were Out Pads, 50 per Pad, 4 x 5 1/4, Green Cycle</t>
  </si>
  <si>
    <t>US-2015-138758</t>
  </si>
  <si>
    <t>CA-2017-135265</t>
  </si>
  <si>
    <t>CHRISTOPHER CONANT</t>
  </si>
  <si>
    <t>CA-2017-100965</t>
  </si>
  <si>
    <t>RM-19375</t>
  </si>
  <si>
    <t>Raymond Messe</t>
  </si>
  <si>
    <t>christopher conant</t>
  </si>
  <si>
    <t>FUR-FU-10004973</t>
  </si>
  <si>
    <t>Flat Face Poster Frame</t>
  </si>
  <si>
    <t>OFF-PA-10001609</t>
  </si>
  <si>
    <t>Tops Wirebound Message Log Books</t>
  </si>
  <si>
    <t>OFF-FA-10000936</t>
  </si>
  <si>
    <t>Acco Hot Clips Clips to Go</t>
  </si>
  <si>
    <t>CA-2017-129308</t>
  </si>
  <si>
    <t>CC-12100</t>
  </si>
  <si>
    <t>CHAD CUNNINGHAM</t>
  </si>
  <si>
    <t>OFF-LA-10002945</t>
  </si>
  <si>
    <t>Permanent Self-Adhesive File Folder Labels for Typewriters, 1 1/8 x 3 1/2, White</t>
  </si>
  <si>
    <t>CA-2017-106397</t>
  </si>
  <si>
    <t>MJ-17740</t>
  </si>
  <si>
    <t>Max Jones</t>
  </si>
  <si>
    <t>Chad Cunningham</t>
  </si>
  <si>
    <t>OFF-BI-10001525</t>
  </si>
  <si>
    <t>Acco Pressboard Covers with Storage Hooks, 14 7/8" x 11", Executive Red</t>
  </si>
  <si>
    <t>CA-2017-114713</t>
  </si>
  <si>
    <t>CA-2018-105053</t>
  </si>
  <si>
    <t>US-2018-169551</t>
  </si>
  <si>
    <t>TEC-PH-10001363</t>
  </si>
  <si>
    <t>Apple iPhone 5S</t>
  </si>
  <si>
    <t>CA-2018-155152</t>
  </si>
  <si>
    <t>Warwick</t>
  </si>
  <si>
    <t>TEC-AC-10002018</t>
  </si>
  <si>
    <t>AmazonBasics 3-Button USB Wired Mouse</t>
  </si>
  <si>
    <t>TEC-AC-10003033</t>
  </si>
  <si>
    <t>Plantronics CS510 - Over-the-Head monaural Wireless Headset System</t>
  </si>
  <si>
    <t>OFF-ST-10004835</t>
  </si>
  <si>
    <t>Plastic Stacking Crates &amp; Casters</t>
  </si>
  <si>
    <t>FUR-BO-10001519</t>
  </si>
  <si>
    <t>O'Sullivan 3-Shelf Heavy-Duty Bookcases</t>
  </si>
  <si>
    <t>CA-2018-106824</t>
  </si>
  <si>
    <t>CA-2016-138331</t>
  </si>
  <si>
    <t>JK-15625</t>
  </si>
  <si>
    <t>Jim Karlsson</t>
  </si>
  <si>
    <t>US-2016-117492</t>
  </si>
  <si>
    <t>OFF-AP-10001492</t>
  </si>
  <si>
    <t>Acco Six-Outlet Power Strip, 4' Cord Length</t>
  </si>
  <si>
    <t>CA-2016-141936</t>
  </si>
  <si>
    <t>PN-18775</t>
  </si>
  <si>
    <t>PARHENA NORRIS</t>
  </si>
  <si>
    <t>OFF-BI-10002194</t>
  </si>
  <si>
    <t>Cardinal Hold-It CD Pocket</t>
  </si>
  <si>
    <t>CA-2016-163237</t>
  </si>
  <si>
    <t>EM-14095</t>
  </si>
  <si>
    <t>eudokia martin</t>
  </si>
  <si>
    <t>US-2016-124219</t>
  </si>
  <si>
    <t>KW-16570</t>
  </si>
  <si>
    <t>Kelly Williams</t>
  </si>
  <si>
    <t>Kirkwood</t>
  </si>
  <si>
    <t>CA-2016-163895</t>
  </si>
  <si>
    <t>Boise</t>
  </si>
  <si>
    <t>FUR-FU-10000305</t>
  </si>
  <si>
    <t>Tenex V2T-RE Standard Weight Series Chair Mat, 45" x 53", Lip 25" x 12"</t>
  </si>
  <si>
    <t>CA-2017-148516</t>
  </si>
  <si>
    <t>Edmonds</t>
  </si>
  <si>
    <t>TEC-AC-10003610</t>
  </si>
  <si>
    <t>LogitechÂ Illuminated - Keyboard</t>
  </si>
  <si>
    <t>CA-2018-110821</t>
  </si>
  <si>
    <t>US-2018-155999</t>
  </si>
  <si>
    <t>JK-15370</t>
  </si>
  <si>
    <t>Jay Kimmel</t>
  </si>
  <si>
    <t>OFF-BI-10000404</t>
  </si>
  <si>
    <t>Avery Printable Repositionable Plastic Tabs</t>
  </si>
  <si>
    <t>TEC-PH-10000439</t>
  </si>
  <si>
    <t>GE DSL Phone Line Filter</t>
  </si>
  <si>
    <t>CA-2018-115175</t>
  </si>
  <si>
    <t>CA-2018-158344</t>
  </si>
  <si>
    <t>cindy chapman</t>
  </si>
  <si>
    <t>Moorhead</t>
  </si>
  <si>
    <t>CA-2018-117023</t>
  </si>
  <si>
    <t>JW-15955</t>
  </si>
  <si>
    <t>JONI WASSERMAN</t>
  </si>
  <si>
    <t>OFF-AR-10004062</t>
  </si>
  <si>
    <t>Joni Wasserman</t>
  </si>
  <si>
    <t>OFF-AR-10003602</t>
  </si>
  <si>
    <t>Quartet Omega Colored Chalk, 12/Pack</t>
  </si>
  <si>
    <t>FM-14380</t>
  </si>
  <si>
    <t>CA-2018-156776</t>
  </si>
  <si>
    <t>JL-15505</t>
  </si>
  <si>
    <t>Jeremy Lonsdale</t>
  </si>
  <si>
    <t>Westminster</t>
  </si>
  <si>
    <t>jeremy lonsdale</t>
  </si>
  <si>
    <t>TEC-PH-10002415</t>
  </si>
  <si>
    <t>Polycom VoiceStation 500 ConferenceÂ phone</t>
  </si>
  <si>
    <t>JEREMY LONSDALE</t>
  </si>
  <si>
    <t>FUR-CH-10002317</t>
  </si>
  <si>
    <t>Global Enterprise Series Seating Low-Back Swivel/Tilt Chairs</t>
  </si>
  <si>
    <t>CA-2015-122882</t>
  </si>
  <si>
    <t>SB-20290</t>
  </si>
  <si>
    <t>SEAN BRAXTON</t>
  </si>
  <si>
    <t>Sean Braxton</t>
  </si>
  <si>
    <t>CA-2015-117765</t>
  </si>
  <si>
    <t>FUR-CH-10004698</t>
  </si>
  <si>
    <t>Padded Folding Chairs, Black, 4/Carton</t>
  </si>
  <si>
    <t>CA-2015-105165</t>
  </si>
  <si>
    <t>FUR-TA-10004154</t>
  </si>
  <si>
    <t>Riverside Furniture Oval Coffee Table, Oval End Table, End Table with Drawer</t>
  </si>
  <si>
    <t>TEC-AC-10002718</t>
  </si>
  <si>
    <t>Belkin Standard 104 key USB Keyboard</t>
  </si>
  <si>
    <t>OFF-ST-10003327</t>
  </si>
  <si>
    <t>Akro-Mils 12-Gallon Tote</t>
  </si>
  <si>
    <t>TEC-MA-10004679</t>
  </si>
  <si>
    <t>StarTech.com 10/100 VDSL2 Ethernet Extender Kit</t>
  </si>
  <si>
    <t>CA-2015-126193</t>
  </si>
  <si>
    <t>SS-20410</t>
  </si>
  <si>
    <t>Shahid Shariari</t>
  </si>
  <si>
    <t>Oswego</t>
  </si>
  <si>
    <t>CA-2015-131002</t>
  </si>
  <si>
    <t>OFF-BI-10000948</t>
  </si>
  <si>
    <t>GBC Laser Imprintable Binding System Covers, Desert Sand</t>
  </si>
  <si>
    <t>CA-2015-109918</t>
  </si>
  <si>
    <t>LR-17035</t>
  </si>
  <si>
    <t>Lisa Ryan</t>
  </si>
  <si>
    <t>OFF-BI-10004308</t>
  </si>
  <si>
    <t>Avery Legal 4-Ring Binder</t>
  </si>
  <si>
    <t>CA-2015-100006</t>
  </si>
  <si>
    <t>dennis kane</t>
  </si>
  <si>
    <t>TEC-PH-10002075</t>
  </si>
  <si>
    <t>AT&amp;T EL51110 DECT</t>
  </si>
  <si>
    <t>CA-2016-140557</t>
  </si>
  <si>
    <t>Tanja Norvell</t>
  </si>
  <si>
    <t>CA-2016-164084</t>
  </si>
  <si>
    <t>OFF-BI-10000605</t>
  </si>
  <si>
    <t>Acco Pressboard Covers with Storage Hooks, 9 1/2" x 11", Executive Red</t>
  </si>
  <si>
    <t>CA-2016-105599</t>
  </si>
  <si>
    <t>MC-17275</t>
  </si>
  <si>
    <t>Marc Crier</t>
  </si>
  <si>
    <t>FUR-TA-10003837</t>
  </si>
  <si>
    <t>Anderson Hickey Conga Table Tops &amp; Accessories</t>
  </si>
  <si>
    <t>andy gerbode</t>
  </si>
  <si>
    <t>FUR-TA-10003569</t>
  </si>
  <si>
    <t>Bretford CR8500 Series Meeting Room Furniture</t>
  </si>
  <si>
    <t>ANDY GERBODE</t>
  </si>
  <si>
    <t>CC-12610</t>
  </si>
  <si>
    <t>COREY CATLETT</t>
  </si>
  <si>
    <t>CA-2016-102876</t>
  </si>
  <si>
    <t>OFF-BI-10000848</t>
  </si>
  <si>
    <t>Angle-D Ring Binders</t>
  </si>
  <si>
    <t>lisa ryan</t>
  </si>
  <si>
    <t>TEC-PH-10002680</t>
  </si>
  <si>
    <t>Samsung Galaxy Note 3</t>
  </si>
  <si>
    <t>CA-2016-110744</t>
  </si>
  <si>
    <t>HA-14920</t>
  </si>
  <si>
    <t>Helen Andreada</t>
  </si>
  <si>
    <t>OFF-ST-10003656</t>
  </si>
  <si>
    <t>Safco Industrial Wire Shelving</t>
  </si>
  <si>
    <t>CA-2016-122623</t>
  </si>
  <si>
    <t>CC-12145</t>
  </si>
  <si>
    <t>charles crestani</t>
  </si>
  <si>
    <t>OFF-ST-10003638</t>
  </si>
  <si>
    <t>Mobile Personal File Cube</t>
  </si>
  <si>
    <t>OFF-BI-10004781</t>
  </si>
  <si>
    <t>GBC Wire Binding Strips</t>
  </si>
  <si>
    <t>US-2018-104094</t>
  </si>
  <si>
    <t>CA-2018-100160</t>
  </si>
  <si>
    <t>OFF-EN-10001509</t>
  </si>
  <si>
    <t>Poly String Tie Envelopes</t>
  </si>
  <si>
    <t>CA-2018-151008</t>
  </si>
  <si>
    <t>Draper</t>
  </si>
  <si>
    <t>FUR-FU-10002396</t>
  </si>
  <si>
    <t>DAX Copper Panel Document Frame, 5 x 7 Size</t>
  </si>
  <si>
    <t>TEC-PH-10002807</t>
  </si>
  <si>
    <t>Motorla HX550 Universal Bluetooth Headset</t>
  </si>
  <si>
    <t>CA-2018-103877</t>
  </si>
  <si>
    <t>RD-19660</t>
  </si>
  <si>
    <t>Robert Dilbeck</t>
  </si>
  <si>
    <t>Independence</t>
  </si>
  <si>
    <t>CA-2018-128783</t>
  </si>
  <si>
    <t>TG-21640</t>
  </si>
  <si>
    <t>Trudy Glocke</t>
  </si>
  <si>
    <t>US-2018-169488</t>
  </si>
  <si>
    <t>CA-2018-107244</t>
  </si>
  <si>
    <t>FUR-FU-10002597</t>
  </si>
  <si>
    <t>C-Line Magnetic Cubicle Keepers, Clear Polypropylene</t>
  </si>
  <si>
    <t>US-2018-129441</t>
  </si>
  <si>
    <t>Jasper Cacioppo</t>
  </si>
  <si>
    <t>OFF-PA-10003072</t>
  </si>
  <si>
    <t>Eureka Recycled Copy Paper 8 1/2" x 11", Ream</t>
  </si>
  <si>
    <t>CA-2018-100335</t>
  </si>
  <si>
    <t>NICOLE FJELD</t>
  </si>
  <si>
    <t>US-2018-130687</t>
  </si>
  <si>
    <t>OFF-AR-10004260</t>
  </si>
  <si>
    <t>Boston 1799 Powerhouse Electric Pencil Sharpener</t>
  </si>
  <si>
    <t>CA-2018-128769</t>
  </si>
  <si>
    <t>DM-12955</t>
  </si>
  <si>
    <t>Dario Medina</t>
  </si>
  <si>
    <t>TEC-PH-10002033</t>
  </si>
  <si>
    <t>Konftel 250 ConferenceÂ phoneÂ - Charcoal black</t>
  </si>
  <si>
    <t>CA-2018-148929</t>
  </si>
  <si>
    <t>OFF-ST-10003282</t>
  </si>
  <si>
    <t>Advantus 10-Drawer Portable Organizer, Chrome Metal Frame, Smoke Drawers</t>
  </si>
  <si>
    <t>CA-2018-163692</t>
  </si>
  <si>
    <t>CA-2018-124401</t>
  </si>
  <si>
    <t>US-2018-150070</t>
  </si>
  <si>
    <t>JOSEPH AIRDO</t>
  </si>
  <si>
    <t>Modesto</t>
  </si>
  <si>
    <t>CA-2015-132801</t>
  </si>
  <si>
    <t>JOHN GRADY</t>
  </si>
  <si>
    <t>Fellowes Personal Hanging Folder Files, Navy</t>
  </si>
  <si>
    <t>CA-2015-117429</t>
  </si>
  <si>
    <t>mathew reese</t>
  </si>
  <si>
    <t>CA-2017-162614</t>
  </si>
  <si>
    <t>Tim Brockman</t>
  </si>
  <si>
    <t>CA-2017-163216</t>
  </si>
  <si>
    <t>AW-10930</t>
  </si>
  <si>
    <t>Arthur Wiediger</t>
  </si>
  <si>
    <t>CA-2017-127649</t>
  </si>
  <si>
    <t>DL-13495</t>
  </si>
  <si>
    <t>Dionis Lloyd</t>
  </si>
  <si>
    <t>CA-2017-139808</t>
  </si>
  <si>
    <t>CA-2018-148404</t>
  </si>
  <si>
    <t>CA-2018-104003</t>
  </si>
  <si>
    <t>DC-13285</t>
  </si>
  <si>
    <t>debra catini</t>
  </si>
  <si>
    <t>CA-2018-152709</t>
  </si>
  <si>
    <t>dean percer</t>
  </si>
  <si>
    <t>TEC-PH-10004447</t>
  </si>
  <si>
    <t>Toshiba IPT2010-SD IPÂ Telephone</t>
  </si>
  <si>
    <t>CA-2018-128426</t>
  </si>
  <si>
    <t>JOE KAMBEROVA</t>
  </si>
  <si>
    <t>OFF-BI-10000756</t>
  </si>
  <si>
    <t>Storex DuraTech Recycled Plastic Frosted Binders</t>
  </si>
  <si>
    <t>CA-2018-108574</t>
  </si>
  <si>
    <t>CA-2015-146990</t>
  </si>
  <si>
    <t>CA-2015-159310</t>
  </si>
  <si>
    <t>Steven Cartwright</t>
  </si>
  <si>
    <t>OFF-BI-10000201</t>
  </si>
  <si>
    <t>Avery Triangle Shaped Sheet Lifters, Black, 2/Pack</t>
  </si>
  <si>
    <t>OFF-SU-10004115</t>
  </si>
  <si>
    <t>Acme Stainless Steel Office Snips</t>
  </si>
  <si>
    <t>CA-2015-123498</t>
  </si>
  <si>
    <t>BART PISTOLE</t>
  </si>
  <si>
    <t>FUR-CH-10002758</t>
  </si>
  <si>
    <t>Hon Deluxe Fabric Upholstered Stacking Chairs, Squared Back</t>
  </si>
  <si>
    <t>CA-2015-120278</t>
  </si>
  <si>
    <t>Wausau</t>
  </si>
  <si>
    <t>OFF-ST-10004258</t>
  </si>
  <si>
    <t>Portable Personal File Box</t>
  </si>
  <si>
    <t>OFF-EN-10004773</t>
  </si>
  <si>
    <t>CA-2015-123323</t>
  </si>
  <si>
    <t>CA-2016-163181</t>
  </si>
  <si>
    <t>Adrian Barton</t>
  </si>
  <si>
    <t>OFF-ST-10000129</t>
  </si>
  <si>
    <t>Fellowes Recycled Storage Drawers</t>
  </si>
  <si>
    <t>FUR-FU-10000193</t>
  </si>
  <si>
    <t>Tenex Chairmats For Use with Hard Floors</t>
  </si>
  <si>
    <t>CA-2016-126669</t>
  </si>
  <si>
    <t>CA-2016-105571</t>
  </si>
  <si>
    <t>CP-12340</t>
  </si>
  <si>
    <t>Christine Phan</t>
  </si>
  <si>
    <t>CA-2016-102848</t>
  </si>
  <si>
    <t>Karen Bern</t>
  </si>
  <si>
    <t>CA-2016-148432</t>
  </si>
  <si>
    <t>MC-18130</t>
  </si>
  <si>
    <t>Mike Caudle</t>
  </si>
  <si>
    <t>OFF-FA-10004968</t>
  </si>
  <si>
    <t>Rubber Band Ball</t>
  </si>
  <si>
    <t>OFF-PA-10001274</t>
  </si>
  <si>
    <t>Loose Memo Sheets</t>
  </si>
  <si>
    <t>OFF-ST-10001713</t>
  </si>
  <si>
    <t>Gould Plastics 9-Pocket Panel Bin, 18-3/8w x 5-1/4d x 20-1/2h, Black</t>
  </si>
  <si>
    <t>CA-2016-134922</t>
  </si>
  <si>
    <t>CA-2017-132997</t>
  </si>
  <si>
    <t>CA-2017-116379</t>
  </si>
  <si>
    <t>LD-17005</t>
  </si>
  <si>
    <t>lisa decherney</t>
  </si>
  <si>
    <t>CA-2017-168830</t>
  </si>
  <si>
    <t>CA-2017-152247</t>
  </si>
  <si>
    <t>Cheyenne</t>
  </si>
  <si>
    <t>Wyoming</t>
  </si>
  <si>
    <t>CA-2017-116337</t>
  </si>
  <si>
    <t>Michael Chen</t>
  </si>
  <si>
    <t>OFF-ST-10001272</t>
  </si>
  <si>
    <t>Mini 13-1/2 Capacity Data Binder Rack, Pearl</t>
  </si>
  <si>
    <t>FUR-FU-10002030</t>
  </si>
  <si>
    <t>Executive Impressions 14" Contract Wall Clock with Quartz Movement</t>
  </si>
  <si>
    <t>CA-2017-113817</t>
  </si>
  <si>
    <t>OFF-BI-10004002</t>
  </si>
  <si>
    <t>Wilson Jones International Size A4 Ring Binders</t>
  </si>
  <si>
    <t>CA-2017-147585</t>
  </si>
  <si>
    <t>CA-2017-164896</t>
  </si>
  <si>
    <t>LUKE WEISS</t>
  </si>
  <si>
    <t>US-2017-139388</t>
  </si>
  <si>
    <t>CA-2017-144554</t>
  </si>
  <si>
    <t>CA-2017-161669</t>
  </si>
  <si>
    <t>Eudokia Martin</t>
  </si>
  <si>
    <t>EUDOKIA MARTIN</t>
  </si>
  <si>
    <t>CA-2018-152737</t>
  </si>
  <si>
    <t>CA-2018-113572</t>
  </si>
  <si>
    <t>TEC-AC-10002370</t>
  </si>
  <si>
    <t>Maxell CD-R Discs</t>
  </si>
  <si>
    <t>CA-2018-122504</t>
  </si>
  <si>
    <t>CA-2018-132346</t>
  </si>
  <si>
    <t>CA-2018-113460</t>
  </si>
  <si>
    <t>CA-2018-149888</t>
  </si>
  <si>
    <t>CA-2018-163188</t>
  </si>
  <si>
    <t>EC-14050</t>
  </si>
  <si>
    <t>ERIN CREIGHTON</t>
  </si>
  <si>
    <t>CA-2015-154592</t>
  </si>
  <si>
    <t>CA-2015-138737</t>
  </si>
  <si>
    <t>OFF-AR-10003190</t>
  </si>
  <si>
    <t>Newell 32</t>
  </si>
  <si>
    <t>CA-2015-101392</t>
  </si>
  <si>
    <t>CA-2015-159681</t>
  </si>
  <si>
    <t>CA-2016-134894</t>
  </si>
  <si>
    <t>US-2016-120957</t>
  </si>
  <si>
    <t>KH-16690</t>
  </si>
  <si>
    <t>Kristen Hastings</t>
  </si>
  <si>
    <t>OFF-PA-10003953</t>
  </si>
  <si>
    <t>Xerox 218</t>
  </si>
  <si>
    <t>CA-2016-165050</t>
  </si>
  <si>
    <t>alan hwang</t>
  </si>
  <si>
    <t>CA-2016-130736</t>
  </si>
  <si>
    <t>CA-2016-135272</t>
  </si>
  <si>
    <t>melanie seite</t>
  </si>
  <si>
    <t>OFF-FA-10003467</t>
  </si>
  <si>
    <t>Alliance Big Bands Rubber Bands, 12/Pack</t>
  </si>
  <si>
    <t>OFF-BI-10003727</t>
  </si>
  <si>
    <t>Avery Durable Slant Ring Binders With Label Holder</t>
  </si>
  <si>
    <t>CA-2018-137099</t>
  </si>
  <si>
    <t>CA-2018-135587</t>
  </si>
  <si>
    <t>Hattiesburg</t>
  </si>
  <si>
    <t>CA-2018-157980</t>
  </si>
  <si>
    <t>CA-2018-134285</t>
  </si>
  <si>
    <t>US-2018-122714</t>
  </si>
  <si>
    <t>OFF-BI-10001120</t>
  </si>
  <si>
    <t>Ibico EPK-21 Electric Binding System</t>
  </si>
  <si>
    <t>CA-2018-142328</t>
  </si>
  <si>
    <t>OFF-PA-10000380</t>
  </si>
  <si>
    <t>REDIFORM Incoming/Outgoing Call Register, 11" X 8 1/2", 100 Messages</t>
  </si>
  <si>
    <t>US-2018-136189</t>
  </si>
  <si>
    <t>Debra Catini</t>
  </si>
  <si>
    <t>FUR-FU-10000175</t>
  </si>
  <si>
    <t>DAX Wood Document Frame.</t>
  </si>
  <si>
    <t>OFF-AP-10004540</t>
  </si>
  <si>
    <t>Eureka The Boss Lite 10-Amp Upright Vacuum, Blue</t>
  </si>
  <si>
    <t>US-2017-137295</t>
  </si>
  <si>
    <t>TEC-PH-10004080</t>
  </si>
  <si>
    <t>Avaya 5410 Digital phone</t>
  </si>
  <si>
    <t>US-2017-100461</t>
  </si>
  <si>
    <t>FUR-BO-10002545</t>
  </si>
  <si>
    <t>Atlantic Metals Mobile 3-Shelf Bookcases, Custom Colors</t>
  </si>
  <si>
    <t>CA-2018-115154</t>
  </si>
  <si>
    <t>FUR-TA-10001950</t>
  </si>
  <si>
    <t>Balt Solid Wood Round Tables</t>
  </si>
  <si>
    <t>CA-2015-125759</t>
  </si>
  <si>
    <t>CA-2016-114923</t>
  </si>
  <si>
    <t>US-2016-130491</t>
  </si>
  <si>
    <t>Garden City</t>
  </si>
  <si>
    <t>BROSINA HOFFMAN</t>
  </si>
  <si>
    <t>CA-2017-163048</t>
  </si>
  <si>
    <t>CA-2017-109344</t>
  </si>
  <si>
    <t>CH-12070</t>
  </si>
  <si>
    <t>Cathy Hwang</t>
  </si>
  <si>
    <t>TEC-PH-10002624</t>
  </si>
  <si>
    <t>Samsung Galaxy S4 Mini</t>
  </si>
  <si>
    <t>CA-2016-107741</t>
  </si>
  <si>
    <t>CA-2016-105627</t>
  </si>
  <si>
    <t>DK-12895</t>
  </si>
  <si>
    <t>Dana Kaydos</t>
  </si>
  <si>
    <t>Kenosha</t>
  </si>
  <si>
    <t>CA-2016-160213</t>
  </si>
  <si>
    <t>OFF-PA-10003848</t>
  </si>
  <si>
    <t>Xerox 1997</t>
  </si>
  <si>
    <t>DANA KAYDOS</t>
  </si>
  <si>
    <t>dana kaydos</t>
  </si>
  <si>
    <t>FUR-BO-10002916</t>
  </si>
  <si>
    <t>Rush Hierlooms Collection 1" Thick Stackable Bookcases</t>
  </si>
  <si>
    <t>CA-2016-132136</t>
  </si>
  <si>
    <t>FRANK OLSEN</t>
  </si>
  <si>
    <t>OFF-AR-10002704</t>
  </si>
  <si>
    <t>Boston 1900 Electric Pencil Sharpener</t>
  </si>
  <si>
    <t>CA-2017-130400</t>
  </si>
  <si>
    <t>OFF-EN-10001453</t>
  </si>
  <si>
    <t>Tyvek Interoffice Envelopes, 9 1/2" x 12 1/2", 100/Box</t>
  </si>
  <si>
    <t>US-2017-140172</t>
  </si>
  <si>
    <t>OFF-AP-10004233</t>
  </si>
  <si>
    <t>Honeywell Enviracaire Portable Air Cleaner for up to 8 x 10 Room</t>
  </si>
  <si>
    <t>CA-2017-169103</t>
  </si>
  <si>
    <t>zuschuss carroll</t>
  </si>
  <si>
    <t>CA-2017-111976</t>
  </si>
  <si>
    <t>CA-2017-137337</t>
  </si>
  <si>
    <t>GB-14575</t>
  </si>
  <si>
    <t>Giulietta Baptist</t>
  </si>
  <si>
    <t>CA-2017-106306</t>
  </si>
  <si>
    <t>PATRICK GARDNER</t>
  </si>
  <si>
    <t>GIULIETTA BAPTIST</t>
  </si>
  <si>
    <t>OFF-PA-10001934</t>
  </si>
  <si>
    <t>Xerox 1993</t>
  </si>
  <si>
    <t>OFF-AR-10002766</t>
  </si>
  <si>
    <t>Sanjit Jacobs</t>
  </si>
  <si>
    <t>TEC-AC-10004633</t>
  </si>
  <si>
    <t>Verbatim 25 GB 6x Blu-ray Single Layer Recordable Disc, 3/Pack</t>
  </si>
  <si>
    <t>CA-2018-104080</t>
  </si>
  <si>
    <t>Anaheim</t>
  </si>
  <si>
    <t>OFF-AR-10001972</t>
  </si>
  <si>
    <t>Newell 323</t>
  </si>
  <si>
    <t>CA-2018-155698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</si>
  <si>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</si>
  <si>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</si>
  <si>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</si>
  <si>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</si>
  <si>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CA-2015-150581</t>
  </si>
  <si>
    <t>TEC-AC-10001908</t>
  </si>
  <si>
    <t>Logitech Wireless Headset h800</t>
  </si>
  <si>
    <t>US-2015-118997</t>
  </si>
  <si>
    <t>ruben ausman</t>
  </si>
  <si>
    <t>CA-2015-121769</t>
  </si>
  <si>
    <t>JS-15880</t>
  </si>
  <si>
    <t>John Stevenson</t>
  </si>
  <si>
    <t>FUR-TA-10004442</t>
  </si>
  <si>
    <t>Riverside Furniture Stanwyck Manor Table Series</t>
  </si>
  <si>
    <t>CA-2015-100363</t>
  </si>
  <si>
    <t>JM-15655</t>
  </si>
  <si>
    <t>JIM MITCHUM</t>
  </si>
  <si>
    <t>jim mitchum</t>
  </si>
  <si>
    <t>US-2015-163797</t>
  </si>
  <si>
    <t>Chandler</t>
  </si>
  <si>
    <t>US-2017-106600</t>
  </si>
  <si>
    <t>raymond messe</t>
  </si>
  <si>
    <t>FUR-BO-10001608</t>
  </si>
  <si>
    <t>Hon Metal Bookcases, Black</t>
  </si>
  <si>
    <t>CA-2017-138520</t>
  </si>
  <si>
    <t>FUR-BO-10002268</t>
  </si>
  <si>
    <t>Sauder Barrister Bookcases</t>
  </si>
  <si>
    <t>CA-2017-134789</t>
  </si>
  <si>
    <t>Hot Springs</t>
  </si>
  <si>
    <t>CA-2017-104969</t>
  </si>
  <si>
    <t>EH-14125</t>
  </si>
  <si>
    <t>Eugene Hildebrand</t>
  </si>
  <si>
    <t>CA-2017-130946</t>
  </si>
  <si>
    <t>CA-2017-150000</t>
  </si>
  <si>
    <t>OFF-EN-10002973</t>
  </si>
  <si>
    <t>Ampad #10 Peel &amp; Seel Holiday Envelopes</t>
  </si>
  <si>
    <t>CA-2017-124233</t>
  </si>
  <si>
    <t>CA-2017-130477</t>
  </si>
  <si>
    <t>LOGAN CURRIE</t>
  </si>
  <si>
    <t>OFF-PA-10000019</t>
  </si>
  <si>
    <t>Xerox 1931</t>
  </si>
  <si>
    <t>OFF-EN-10002312</t>
  </si>
  <si>
    <t>#10 Self-Seal White Envelopes</t>
  </si>
  <si>
    <t>US-2018-136721</t>
  </si>
  <si>
    <t>NH-18610</t>
  </si>
  <si>
    <t>nicole hansen</t>
  </si>
  <si>
    <t>Oak Park</t>
  </si>
  <si>
    <t>CA-2018-150987</t>
  </si>
  <si>
    <t>ADRIAN HANE</t>
  </si>
  <si>
    <t>adrian hane</t>
  </si>
  <si>
    <t>Nicole Hansen</t>
  </si>
  <si>
    <t>CA-2018-157854</t>
  </si>
  <si>
    <t>Denise Monton</t>
  </si>
  <si>
    <t>FUR-FU-10003832</t>
  </si>
  <si>
    <t>Eldon Expressions Punched Metal &amp; Wood Desk Accessories, Black &amp; Cherry</t>
  </si>
  <si>
    <t>CA-2018-112333</t>
  </si>
  <si>
    <t>OFF-ST-10001780</t>
  </si>
  <si>
    <t>Tennsco 16-Compartment Lockers with Coat Rack</t>
  </si>
  <si>
    <t>CA-2015-116666</t>
  </si>
  <si>
    <t>KT-16480</t>
  </si>
  <si>
    <t>Kean Thornton</t>
  </si>
  <si>
    <t>CA-2016-136798</t>
  </si>
  <si>
    <t>CA-2016-109939</t>
  </si>
  <si>
    <t>CA-2016-113971</t>
  </si>
  <si>
    <t>CA-2016-142055</t>
  </si>
  <si>
    <t>US-2016-160857</t>
  </si>
  <si>
    <t>TEC-CO-10004115</t>
  </si>
  <si>
    <t>Sharp AL-1530CS Digital Copier</t>
  </si>
  <si>
    <t>OFF-PA-10003363</t>
  </si>
  <si>
    <t>Xerox 204</t>
  </si>
  <si>
    <t>CA-2017-164672</t>
  </si>
  <si>
    <t>CA-2017-106530</t>
  </si>
  <si>
    <t>clay ludtke</t>
  </si>
  <si>
    <t>CA-2017-111696</t>
  </si>
  <si>
    <t>Trudy Brown</t>
  </si>
  <si>
    <t>CA-2018-133865</t>
  </si>
  <si>
    <t>CA-2018-149181</t>
  </si>
  <si>
    <t>CA-2018-107797</t>
  </si>
  <si>
    <t>Mansfield</t>
  </si>
  <si>
    <t>US-2018-104451</t>
  </si>
  <si>
    <t>MM-18055</t>
  </si>
  <si>
    <t>Michelle Moray</t>
  </si>
  <si>
    <t>CA-2018-156895</t>
  </si>
  <si>
    <t>Don Jones</t>
  </si>
  <si>
    <t>US-2015-141257</t>
  </si>
  <si>
    <t>CA-2015-108147</t>
  </si>
  <si>
    <t>US-2015-109162</t>
  </si>
  <si>
    <t>CA-2016-164007</t>
  </si>
  <si>
    <t>MG-17695</t>
  </si>
  <si>
    <t>Maureen Gnade</t>
  </si>
  <si>
    <t>TEC-AC-10003433</t>
  </si>
  <si>
    <t>Maxell 4.7GB DVD+R 5/Pack</t>
  </si>
  <si>
    <t>US-2018-109316</t>
  </si>
  <si>
    <t>MG-17680</t>
  </si>
  <si>
    <t>Maureen Gastineau</t>
  </si>
  <si>
    <t>FUR-BO-10004834</t>
  </si>
  <si>
    <t>Riverside Palais Royal Lawyers Bookcase, Royale Cherry Finish</t>
  </si>
  <si>
    <t>US-2018-106579</t>
  </si>
  <si>
    <t>BW-11200</t>
  </si>
  <si>
    <t>Ben Wallace</t>
  </si>
  <si>
    <t>Skokie</t>
  </si>
  <si>
    <t>US-2018-155299</t>
  </si>
  <si>
    <t>OFF-AP-10002203</t>
  </si>
  <si>
    <t>Eureka Disposable Bags for Sanitaire Vibra Groomer I Upright Vac</t>
  </si>
  <si>
    <t>CA-2018-132682</t>
  </si>
  <si>
    <t>TEC-PH-10004042</t>
  </si>
  <si>
    <t>ClearOne Communications CHAT 70 OCÂ Speaker Phone</t>
  </si>
  <si>
    <t>US-2018-107979</t>
  </si>
  <si>
    <t>frank olsen</t>
  </si>
  <si>
    <t>CA-2018-117436</t>
  </si>
  <si>
    <t>LIZ WILLINGHAM</t>
  </si>
  <si>
    <t>Norwich</t>
  </si>
  <si>
    <t>TIFFANY HOUSE</t>
  </si>
  <si>
    <t>OFF-SU-10004231</t>
  </si>
  <si>
    <t>Acme Tagit Stainless Steel Antibacterial Scissors</t>
  </si>
  <si>
    <t>OFF-BI-10000778</t>
  </si>
  <si>
    <t>GBC VeloBinder Electric Binding Machine</t>
  </si>
  <si>
    <t>CA-2015-100090</t>
  </si>
  <si>
    <t>CA-2015-150301</t>
  </si>
  <si>
    <t>MH-18025</t>
  </si>
  <si>
    <t>Michelle Huthwaite</t>
  </si>
  <si>
    <t>CA-2016-129392</t>
  </si>
  <si>
    <t>CA-2017-112109</t>
  </si>
  <si>
    <t>Broomfield</t>
  </si>
  <si>
    <t>FUR-CH-10004287</t>
  </si>
  <si>
    <t>SAFCO Arco Folding Chair</t>
  </si>
  <si>
    <t>CA-2017-152520</t>
  </si>
  <si>
    <t>thea hudgings</t>
  </si>
  <si>
    <t>CA-2017-155474</t>
  </si>
  <si>
    <t>TEC-PH-10001580</t>
  </si>
  <si>
    <t>Logitech Mobile Speakerphone P710e -Â speaker phone</t>
  </si>
  <si>
    <t>CA-2017-152471</t>
  </si>
  <si>
    <t>ZUSCHUSS DONATELLI</t>
  </si>
  <si>
    <t>OFF-PA-10004965</t>
  </si>
  <si>
    <t>Xerox 1921</t>
  </si>
  <si>
    <t>TEC-PH-10002824</t>
  </si>
  <si>
    <t>Jabra SPEAK 410 Multidevice Speakerphone</t>
  </si>
  <si>
    <t>CA-2017-156685</t>
  </si>
  <si>
    <t>CA-2018-140480</t>
  </si>
  <si>
    <t>HE-14800</t>
  </si>
  <si>
    <t>Harold Engle</t>
  </si>
  <si>
    <t>CA-2018-111759</t>
  </si>
  <si>
    <t>CA-2018-134306</t>
  </si>
  <si>
    <t>TD-20995</t>
  </si>
  <si>
    <t>Tamara Dahlen</t>
  </si>
  <si>
    <t>TAMARA DAHLEN</t>
  </si>
  <si>
    <t>OFF-AR-10001419</t>
  </si>
  <si>
    <t>Newell 325</t>
  </si>
  <si>
    <t>FUR-FU-10001057</t>
  </si>
  <si>
    <t>Tensor Track Tree Floor Lamp</t>
  </si>
  <si>
    <t>CA-2018-138464</t>
  </si>
  <si>
    <t>VICKY FREYMANN</t>
  </si>
  <si>
    <t>CA-2018-133249</t>
  </si>
  <si>
    <t>Pico Rivera</t>
  </si>
  <si>
    <t>OFF-AR-10004027</t>
  </si>
  <si>
    <t>Binney &amp; Smith inkTank Erasable Desk Highlighter, Chisel Tip, Yellow, 12/Box</t>
  </si>
  <si>
    <t>CA-2018-150189</t>
  </si>
  <si>
    <t>VIVEK GONZALEZ</t>
  </si>
  <si>
    <t>San Mateo</t>
  </si>
  <si>
    <t>OFF-LA-10002762</t>
  </si>
  <si>
    <t>Avery 485</t>
  </si>
  <si>
    <t>CA-2018-108560</t>
  </si>
  <si>
    <t>JC-15385</t>
  </si>
  <si>
    <t>jenna caffey</t>
  </si>
  <si>
    <t>Kent</t>
  </si>
  <si>
    <t>Jenna Caffey</t>
  </si>
  <si>
    <t>CA-2015-151708</t>
  </si>
  <si>
    <t>CA-2015-131450</t>
  </si>
  <si>
    <t>FUR-FU-10001979</t>
  </si>
  <si>
    <t>Dana Halogen Swing-Arm Architect Lamp</t>
  </si>
  <si>
    <t>CA-2015-124478</t>
  </si>
  <si>
    <t>OFF-AP-10002495</t>
  </si>
  <si>
    <t>Acco Smartsocket Table Surge Protector, 6 Color-Coded Adapter Outlets</t>
  </si>
  <si>
    <t>MARIA BERTELSON</t>
  </si>
  <si>
    <t>TEC-PH-10002398</t>
  </si>
  <si>
    <t>AT&amp;T 1070 Corded Phone</t>
  </si>
  <si>
    <t>CA-2015-156790</t>
  </si>
  <si>
    <t>Vivek Gonzalez</t>
  </si>
  <si>
    <t>TM-21010</t>
  </si>
  <si>
    <t>tamara manning</t>
  </si>
  <si>
    <t>Vacaville</t>
  </si>
  <si>
    <t>CA-2016-129322</t>
  </si>
  <si>
    <t>DB-13405</t>
  </si>
  <si>
    <t>Denny Blanton</t>
  </si>
  <si>
    <t>denny blanton</t>
  </si>
  <si>
    <t>OFF-AR-10004587</t>
  </si>
  <si>
    <t>Boston 1827 Commercial Additional Cutter, Drive Gear &amp; Gear Rack for 1606</t>
  </si>
  <si>
    <t>CA-2016-168564</t>
  </si>
  <si>
    <t>CA-2017-107328</t>
  </si>
  <si>
    <t>OFF-AP-10004487</t>
  </si>
  <si>
    <t>Kensington 4 Outlet MasterPiece Compact Power Control Center</t>
  </si>
  <si>
    <t>CA-2017-121034</t>
  </si>
  <si>
    <t>CATHY ARMSTRONG</t>
  </si>
  <si>
    <t>OFF-PA-10001994</t>
  </si>
  <si>
    <t>Ink Jet Note and Greeting Cards, 8-1/2" x 5-1/2" Card Size</t>
  </si>
  <si>
    <t>CA-2017-169026</t>
  </si>
  <si>
    <t>corinna mitchell</t>
  </si>
  <si>
    <t>CA-2017-130078</t>
  </si>
  <si>
    <t>Charles Crestani</t>
  </si>
  <si>
    <t>OFF-PA-10003270</t>
  </si>
  <si>
    <t>Xerox 1954</t>
  </si>
  <si>
    <t>CA-2015-139892</t>
  </si>
  <si>
    <t>CA-2015-128839</t>
  </si>
  <si>
    <t>Ted Trevino</t>
  </si>
  <si>
    <t>TEC-MA-10000029</t>
  </si>
  <si>
    <t>Epson WorkForce WF-2530 All-in-One Printer, Copier Scanner</t>
  </si>
  <si>
    <t>US-2015-115987</t>
  </si>
  <si>
    <t>Tyler</t>
  </si>
  <si>
    <t>CA-2015-146815</t>
  </si>
  <si>
    <t>CA-2015-146283</t>
  </si>
  <si>
    <t>CA-2015-168592</t>
  </si>
  <si>
    <t>dennis pardue</t>
  </si>
  <si>
    <t>OFF-ST-10002406</t>
  </si>
  <si>
    <t>Pizazz Global Quick File</t>
  </si>
  <si>
    <t>OFF-AP-10004785</t>
  </si>
  <si>
    <t>Holmes Replacement Filter for HEPA Air Cleaner, Medium Room</t>
  </si>
  <si>
    <t>CA-2015-163293</t>
  </si>
  <si>
    <t>KAREN CARLISLE</t>
  </si>
  <si>
    <t>TEC-AC-10004209</t>
  </si>
  <si>
    <t>Memorex Froggy Flash Drive 4 GB</t>
  </si>
  <si>
    <t>OFF-PA-10002259</t>
  </si>
  <si>
    <t>Geographics Note Cards, Blank, White, 8 1/2" x 11"</t>
  </si>
  <si>
    <t>FUR-CH-10004289</t>
  </si>
  <si>
    <t>Global Super Steno Chair</t>
  </si>
  <si>
    <t>CA-2015-123127</t>
  </si>
  <si>
    <t>ted trevino</t>
  </si>
  <si>
    <t>CA-2015-107818</t>
  </si>
  <si>
    <t>Pasco</t>
  </si>
  <si>
    <t>TS-21340</t>
  </si>
  <si>
    <t>Toby Swindell</t>
  </si>
  <si>
    <t>OFF-BI-10000822</t>
  </si>
  <si>
    <t>Acco PRESSTEX Data Binder with Storage Hooks, Light Blue, 9 1/2" X 11"</t>
  </si>
  <si>
    <t>CA-2015-132500</t>
  </si>
  <si>
    <t>GARY ZANDUSKY</t>
  </si>
  <si>
    <t>TEC-AC-10001383</t>
  </si>
  <si>
    <t>Logitech Wireless Touch Keyboard K400</t>
  </si>
  <si>
    <t>OFF-AR-10004441</t>
  </si>
  <si>
    <t>BIC Brite Liner Highlighters</t>
  </si>
  <si>
    <t>CA-2016-162166</t>
  </si>
  <si>
    <t>Moreno Valley</t>
  </si>
  <si>
    <t>CA-2016-151624</t>
  </si>
  <si>
    <t>CA-2017-103709</t>
  </si>
  <si>
    <t>Visalia</t>
  </si>
  <si>
    <t>CA-2017-110009</t>
  </si>
  <si>
    <t>CA-2017-108868</t>
  </si>
  <si>
    <t>CA-2017-108987</t>
  </si>
  <si>
    <t>ANNA GAYMAN</t>
  </si>
  <si>
    <t>TEC-AC-10000158</t>
  </si>
  <si>
    <t>Sony 64GB Class 10 Micro SDHC R40 Memory Card</t>
  </si>
  <si>
    <t>OFF-AR-10003338</t>
  </si>
  <si>
    <t>Eberhard Faber 3 1/2" Golf Pencils</t>
  </si>
  <si>
    <t>US-2017-115455</t>
  </si>
  <si>
    <t>Wheeling</t>
  </si>
  <si>
    <t>CA-2017-113516</t>
  </si>
  <si>
    <t>CA-2017-131499</t>
  </si>
  <si>
    <t>Michael Grace</t>
  </si>
  <si>
    <t>OFF-AP-10003779</t>
  </si>
  <si>
    <t>Kensington 7 Outlet MasterPiece Power Center with Fax/Phone Line Protection</t>
  </si>
  <si>
    <t>US-2017-114174</t>
  </si>
  <si>
    <t>Malden</t>
  </si>
  <si>
    <t>CA-2017-155138</t>
  </si>
  <si>
    <t>JM-15580</t>
  </si>
  <si>
    <t>Jill Matthias</t>
  </si>
  <si>
    <t>anna gayman</t>
  </si>
  <si>
    <t>jill matthias</t>
  </si>
  <si>
    <t>OFF-PA-10000501</t>
  </si>
  <si>
    <t>Petty Cash Envelope</t>
  </si>
  <si>
    <t>CA-2017-153101</t>
  </si>
  <si>
    <t>FUR-TA-10003008</t>
  </si>
  <si>
    <t>Lesro Round Back Collection Coffee Table, End Table</t>
  </si>
  <si>
    <t>SANJIT ENGLE</t>
  </si>
  <si>
    <t>FUR-BO-10003450</t>
  </si>
  <si>
    <t>Bush Westfield Collection Bookcases, Dark Cherry Finish</t>
  </si>
  <si>
    <t>CA-2018-144456</t>
  </si>
  <si>
    <t>US-2018-124779</t>
  </si>
  <si>
    <t>CA-2018-152856</t>
  </si>
  <si>
    <t>CA-2018-158036</t>
  </si>
  <si>
    <t>TEC-AC-10002558</t>
  </si>
  <si>
    <t>ImationÂ SwivelÂ Flash DriveÂ USBÂ flash driveÂ - 8 GB</t>
  </si>
  <si>
    <t>CA-2018-149895</t>
  </si>
  <si>
    <t>EB-14110</t>
  </si>
  <si>
    <t>Eugene Barchas</t>
  </si>
  <si>
    <t>CA-2018-132437</t>
  </si>
  <si>
    <t>TEC-CO-10001943</t>
  </si>
  <si>
    <t>Canon PC-428 Personal Copier</t>
  </si>
  <si>
    <t>US-2018-124968</t>
  </si>
  <si>
    <t>michelle moray</t>
  </si>
  <si>
    <t>OFF-FA-10004854</t>
  </si>
  <si>
    <t>Vinyl Coated Wire Paper Clips in Organizer Box, 800/Box</t>
  </si>
  <si>
    <t>CA-2018-126396</t>
  </si>
  <si>
    <t>AR-10345</t>
  </si>
  <si>
    <t>Alex Russell</t>
  </si>
  <si>
    <t>TEC-AC-10003116</t>
  </si>
  <si>
    <t>Memorex Froggy Flash Drive 8 GB</t>
  </si>
  <si>
    <t>CA-2015-142951</t>
  </si>
  <si>
    <t>jack garza</t>
  </si>
  <si>
    <t>CA-2015-119977</t>
  </si>
  <si>
    <t>DN-13690</t>
  </si>
  <si>
    <t>Duane Noonan</t>
  </si>
  <si>
    <t>OFF-PA-10003823</t>
  </si>
  <si>
    <t>Xerox 197</t>
  </si>
  <si>
    <t>CA-2016-125710</t>
  </si>
  <si>
    <t>BT-11680</t>
  </si>
  <si>
    <t>brian thompson</t>
  </si>
  <si>
    <t>CA-2016-168529</t>
  </si>
  <si>
    <t>CA-2016-131352</t>
  </si>
  <si>
    <t>GH-14485</t>
  </si>
  <si>
    <t>Gene Hale</t>
  </si>
  <si>
    <t>CA-2017-135636</t>
  </si>
  <si>
    <t>US-2017-126844</t>
  </si>
  <si>
    <t>US-2017-162026</t>
  </si>
  <si>
    <t>Joel Eaton</t>
  </si>
  <si>
    <t>CA-2017-149685</t>
  </si>
  <si>
    <t>PM-19135</t>
  </si>
  <si>
    <t>PETER MCVEE</t>
  </si>
  <si>
    <t>CA-2018-105487</t>
  </si>
  <si>
    <t>US-2018-168613</t>
  </si>
  <si>
    <t>CA-2018-151596</t>
  </si>
  <si>
    <t>BP-11050</t>
  </si>
  <si>
    <t>Barry Pond</t>
  </si>
  <si>
    <t>Cranston</t>
  </si>
  <si>
    <t>US-2015-126340</t>
  </si>
  <si>
    <t>Emily Burns</t>
  </si>
  <si>
    <t>Redding</t>
  </si>
  <si>
    <t>CA-2016-108259</t>
  </si>
  <si>
    <t>NOEL STAAVOS</t>
  </si>
  <si>
    <t>OFF-FA-10000624</t>
  </si>
  <si>
    <t>OIC Binder Clips</t>
  </si>
  <si>
    <t>US-2016-151407</t>
  </si>
  <si>
    <t>ROB DOWD</t>
  </si>
  <si>
    <t>Dubuque</t>
  </si>
  <si>
    <t>CA-2016-114811</t>
  </si>
  <si>
    <t>keith dawkins</t>
  </si>
  <si>
    <t>OFF-ST-10000885</t>
  </si>
  <si>
    <t>Fellowes Desktop Hanging File Manager</t>
  </si>
  <si>
    <t>CA-2016-154886</t>
  </si>
  <si>
    <t>SW-20455</t>
  </si>
  <si>
    <t>Shaun Weien</t>
  </si>
  <si>
    <t>TEC-AC-10001956</t>
  </si>
  <si>
    <t>Microsoft Arc Touch Mouse</t>
  </si>
  <si>
    <t>FUR-FU-10002240</t>
  </si>
  <si>
    <t>Nu-Dell EZ-Mount Plastic Wall Frames</t>
  </si>
  <si>
    <t>TEC-MA-10000045</t>
  </si>
  <si>
    <t>Zebra ZM400 Thermal Label Printer</t>
  </si>
  <si>
    <t>CA-2016-109386</t>
  </si>
  <si>
    <t>CA-2016-164441</t>
  </si>
  <si>
    <t>AMY COX</t>
  </si>
  <si>
    <t>OFF-PA-10001667</t>
  </si>
  <si>
    <t>Great White Multi-Use Recycled Paper (20Lb. and 84 Bright)</t>
  </si>
  <si>
    <t>CA-2016-117611</t>
  </si>
  <si>
    <t>MZ-17335</t>
  </si>
  <si>
    <t>maria zettner</t>
  </si>
  <si>
    <t>rob haberlin</t>
  </si>
  <si>
    <t>CA-2016-123568</t>
  </si>
  <si>
    <t>West Jordan</t>
  </si>
  <si>
    <t>OFF-FA-10002701</t>
  </si>
  <si>
    <t>Alliance Rubber Bands</t>
  </si>
  <si>
    <t>OFF-PA-10001125</t>
  </si>
  <si>
    <t>Xerox 1988</t>
  </si>
  <si>
    <t>CA-2016-111990</t>
  </si>
  <si>
    <t>DB-13660</t>
  </si>
  <si>
    <t>Duane Benoit</t>
  </si>
  <si>
    <t>CA-2016-105634</t>
  </si>
  <si>
    <t>HA-14905</t>
  </si>
  <si>
    <t>Helen Abelman</t>
  </si>
  <si>
    <t>CA-2017-152156</t>
  </si>
  <si>
    <t>CG-12520</t>
  </si>
  <si>
    <t>Claire Gute</t>
  </si>
  <si>
    <t>CA-2018-155621</t>
  </si>
  <si>
    <t>KN-16450</t>
  </si>
  <si>
    <t>kean nguyen</t>
  </si>
  <si>
    <t>FUR-FU-10003535</t>
  </si>
  <si>
    <t>Howard Miller Distant Time Traveler Alarm Clock</t>
  </si>
  <si>
    <t>CA-2018-143658</t>
  </si>
  <si>
    <t>OFF-AR-10002818</t>
  </si>
  <si>
    <t>Panasonic KP-310 Heavy-Duty Electric Pencil Sharpener</t>
  </si>
  <si>
    <t>CA-2015-129364</t>
  </si>
  <si>
    <t>TEC-AC-10004227</t>
  </si>
  <si>
    <t>SanDisk Ultra 16 GB MicroSDHC Class 10 Memory Card</t>
  </si>
  <si>
    <t>OFF-PA-10001569</t>
  </si>
  <si>
    <t>Xerox 232</t>
  </si>
  <si>
    <t>CA-2015-135608</t>
  </si>
  <si>
    <t>Olympia</t>
  </si>
  <si>
    <t>OFF-SU-10000432</t>
  </si>
  <si>
    <t>Acco Side-Punched Conventional Columnar Pads</t>
  </si>
  <si>
    <t>CA-2015-144071</t>
  </si>
  <si>
    <t>FUR-FU-10000397</t>
  </si>
  <si>
    <t>Luxo Economy Swing Arm Lamp</t>
  </si>
  <si>
    <t>CA-2015-104773</t>
  </si>
  <si>
    <t>CA-2016-135622</t>
  </si>
  <si>
    <t>TONJA TURNELL</t>
  </si>
  <si>
    <t>CA-2016-129532</t>
  </si>
  <si>
    <t>YANA SORENSEN</t>
  </si>
  <si>
    <t>TEC-AC-10000865</t>
  </si>
  <si>
    <t>WD My Passport Ultra 500GB Portable External Hard Drive</t>
  </si>
  <si>
    <t>OFF-ST-10004186</t>
  </si>
  <si>
    <t>Stur-D-Stor Shelving, Vertical 5-Shelf: 72"H x 36"W x 18 1/2"D</t>
  </si>
  <si>
    <t>CA-2016-156118</t>
  </si>
  <si>
    <t>HENRY GOLDWYN</t>
  </si>
  <si>
    <t>CA-2016-103205</t>
  </si>
  <si>
    <t>TEC-PH-10004896</t>
  </si>
  <si>
    <t>Nokia Lumia 521 (T-Mobile)</t>
  </si>
  <si>
    <t>CA-2017-160108</t>
  </si>
  <si>
    <t>Eau Claire</t>
  </si>
  <si>
    <t>CA-2017-113733</t>
  </si>
  <si>
    <t>LENA HERNANDEZ</t>
  </si>
  <si>
    <t>Greenville</t>
  </si>
  <si>
    <t>CA-2017-158302</t>
  </si>
  <si>
    <t>CA-2017-131289</t>
  </si>
  <si>
    <t>TEC-AC-10004877</t>
  </si>
  <si>
    <t>ImationÂ 30456 USBÂ Flash DriveÂ 8GB</t>
  </si>
  <si>
    <t>CA-2017-124562</t>
  </si>
  <si>
    <t>JULIE PRESCOTT</t>
  </si>
  <si>
    <t>OFF-BI-10001267</t>
  </si>
  <si>
    <t>Universal Recycled Hanging Pressboard Report Binders, Letter Size</t>
  </si>
  <si>
    <t>OFF-AR-10003056</t>
  </si>
  <si>
    <t>Newell 341</t>
  </si>
  <si>
    <t>CA-2017-134425</t>
  </si>
  <si>
    <t>CA-2017-117590</t>
  </si>
  <si>
    <t>Richardson</t>
  </si>
  <si>
    <t>FUR-FU-10003664</t>
  </si>
  <si>
    <t>Electrix Architect's Clamp-On Swing Arm Lamp, Black</t>
  </si>
  <si>
    <t>CA-2017-115224</t>
  </si>
  <si>
    <t>stefania perrino</t>
  </si>
  <si>
    <t>GENE HALE</t>
  </si>
  <si>
    <t>CA-2018-117926</t>
  </si>
  <si>
    <t>ALAN SCHOENBERGER</t>
  </si>
  <si>
    <t>OFF-AP-10002670</t>
  </si>
  <si>
    <t>Belkin 8-Outlet Premiere SurgeMaster II Surge Protectors</t>
  </si>
  <si>
    <t>US-2018-131961</t>
  </si>
  <si>
    <t>TEC-PH-10001924</t>
  </si>
  <si>
    <t>iHome FM Clock Radio with Lightning Dock</t>
  </si>
  <si>
    <t>CA-2018-117324</t>
  </si>
  <si>
    <t>Jeremy Pistek</t>
  </si>
  <si>
    <t>CA-2018-108854</t>
  </si>
  <si>
    <t>CA-2018-152436</t>
  </si>
  <si>
    <t>OFF-ST-10000036</t>
  </si>
  <si>
    <t>Recycled Data-Pak for Archival Bound Computer Printouts, 12-1/2 x 12-1/2 x 16</t>
  </si>
  <si>
    <t>CA-2018-117457</t>
  </si>
  <si>
    <t>CA-2018-145226</t>
  </si>
  <si>
    <t>DELFINA LATCHFORD</t>
  </si>
  <si>
    <t>OFF-ST-10002352</t>
  </si>
  <si>
    <t>Iris Project Case</t>
  </si>
  <si>
    <t>FUR-FU-10004952</t>
  </si>
  <si>
    <t>C-Line Cubicle Keepers Polyproplyene Holder w/Velcro Back, 8-1/2x11, 25/Bx</t>
  </si>
  <si>
    <t>CA-2018-148264</t>
  </si>
  <si>
    <t>Inglewood</t>
  </si>
  <si>
    <t>OFF-PA-10003651</t>
  </si>
  <si>
    <t>Xerox 1968</t>
  </si>
  <si>
    <t>Keith Herrera</t>
  </si>
  <si>
    <t>OFF-PA-10002893</t>
  </si>
  <si>
    <t>Wirebound Service Call Books, 5 1/2" x 4"</t>
  </si>
  <si>
    <t>FUR-FU-10002703</t>
  </si>
  <si>
    <t>Tenex Traditional Chairmats for Hard Floors, Average Lip, 36" x 48"</t>
  </si>
  <si>
    <t>OFF-ST-10004123</t>
  </si>
  <si>
    <t>Safco Industrial Wire Shelving System</t>
  </si>
  <si>
    <t>US-2018-167570</t>
  </si>
  <si>
    <t>keith herrera</t>
  </si>
  <si>
    <t>Standard Line â€œWhile You Were Outâ€ Hardbound Telephone Message Book</t>
  </si>
  <si>
    <t>CA-2015-135405</t>
  </si>
  <si>
    <t>CA-2016-119480</t>
  </si>
  <si>
    <t>CC-12685</t>
  </si>
  <si>
    <t>Craig Carroll</t>
  </si>
  <si>
    <t>OFF-AR-10004691</t>
  </si>
  <si>
    <t>Boston 1730 StandUp Electric Pencil Sharpener</t>
  </si>
  <si>
    <t>craig carroll</t>
  </si>
  <si>
    <t>OFF-PA-10004996</t>
  </si>
  <si>
    <t>Speediset Carbonless Redi-Letter 7" x 8 1/2"</t>
  </si>
  <si>
    <t>CA-2017-108882</t>
  </si>
  <si>
    <t>Fresno</t>
  </si>
  <si>
    <t>CA-2017-126543</t>
  </si>
  <si>
    <t>MAUREEN FRITZLER</t>
  </si>
  <si>
    <t>TEC-AC-10000420</t>
  </si>
  <si>
    <t>Logitech G500s Laser Gaming Mouse with Adjustable Weight Tuning</t>
  </si>
  <si>
    <t>CA-2018-154760</t>
  </si>
  <si>
    <t>beth paige</t>
  </si>
  <si>
    <t>US-2016-153374</t>
  </si>
  <si>
    <t>CA-2016-146038</t>
  </si>
  <si>
    <t>CA-2016-135391</t>
  </si>
  <si>
    <t>FUR-FU-10001986</t>
  </si>
  <si>
    <t>Dana Fluorescent Magnifying Lamp, White, 36"</t>
  </si>
  <si>
    <t>CA-2016-101007</t>
  </si>
  <si>
    <t>US-2017-112396</t>
  </si>
  <si>
    <t>JR-16210</t>
  </si>
  <si>
    <t>Justin Ritter</t>
  </si>
  <si>
    <t>CA-2018-118773</t>
  </si>
  <si>
    <t>TP-21415</t>
  </si>
  <si>
    <t>Tom Prescott</t>
  </si>
  <si>
    <t>FUR-FU-10000550</t>
  </si>
  <si>
    <t>Stacking Trays by OIC</t>
  </si>
  <si>
    <t>CA-2018-145807</t>
  </si>
  <si>
    <t>CA-2018-150602</t>
  </si>
  <si>
    <t>OFF-AP-10000055</t>
  </si>
  <si>
    <t>Belkin F9S820V06 8 Outlet Surge</t>
  </si>
  <si>
    <t>tom prescott</t>
  </si>
  <si>
    <t>CA-2016-110345</t>
  </si>
  <si>
    <t>CA-2016-123155</t>
  </si>
  <si>
    <t>CA-2017-120803</t>
  </si>
  <si>
    <t>Milford</t>
  </si>
  <si>
    <t>CA-2017-153269</t>
  </si>
  <si>
    <t>PS-18760</t>
  </si>
  <si>
    <t>pamela stobb</t>
  </si>
  <si>
    <t>Andover</t>
  </si>
  <si>
    <t>GBC Binding covers</t>
  </si>
  <si>
    <t>Pamela Stobb</t>
  </si>
  <si>
    <t>OFF-PA-10001801</t>
  </si>
  <si>
    <t>Xerox 193</t>
  </si>
  <si>
    <t>CA-2018-147354</t>
  </si>
  <si>
    <t>CA-2018-102834</t>
  </si>
  <si>
    <t>lindsay williams</t>
  </si>
  <si>
    <t>CA-2016-142027</t>
  </si>
  <si>
    <t>CA-2016-116512</t>
  </si>
  <si>
    <t>CA-2016-101000</t>
  </si>
  <si>
    <t>IG-15085</t>
  </si>
  <si>
    <t>Ivan Gibson</t>
  </si>
  <si>
    <t>CA-2017-117681</t>
  </si>
  <si>
    <t>CA-2017-126809</t>
  </si>
  <si>
    <t>CA-2017-128517</t>
  </si>
  <si>
    <t>SW-20350</t>
  </si>
  <si>
    <t>Sean Wendt</t>
  </si>
  <si>
    <t>SEAN WENDT</t>
  </si>
  <si>
    <t>OFF-BI-10000831</t>
  </si>
  <si>
    <t>Storex Flexible Poly Binders with Double Pockets</t>
  </si>
  <si>
    <t>CA-2018-169404</t>
  </si>
  <si>
    <t>York</t>
  </si>
  <si>
    <t>CA-2018-135279</t>
  </si>
  <si>
    <t>BS-11800</t>
  </si>
  <si>
    <t>Bryan Spruell</t>
  </si>
  <si>
    <t>OFF-ST-10001097</t>
  </si>
  <si>
    <t>Office Impressions Heavy Duty Welded Shelving &amp; Multimedia Storage Drawers</t>
  </si>
  <si>
    <t>OFF-LA-10001613</t>
  </si>
  <si>
    <t>Avery File Folder Labels</t>
  </si>
  <si>
    <t>OFF-PA-10001281</t>
  </si>
  <si>
    <t>Computer Printout Paper with Letter-Trim Fine Perforations</t>
  </si>
  <si>
    <t>OFF-LA-10004055</t>
  </si>
  <si>
    <t>Color-Coded Legal Exhibit Labels</t>
  </si>
  <si>
    <t>CA-2018-122154</t>
  </si>
  <si>
    <t>sue ann reed</t>
  </si>
  <si>
    <t>OFF-LA-10000121</t>
  </si>
  <si>
    <t>Avery 48</t>
  </si>
  <si>
    <t>CA-2018-112900</t>
  </si>
  <si>
    <t>NOAH CHILDS</t>
  </si>
  <si>
    <t>US-2015-102071</t>
  </si>
  <si>
    <t>CA-2015-158771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</si>
  <si>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</si>
  <si>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</si>
  <si>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</si>
  <si>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</si>
  <si>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</si>
  <si>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</si>
  <si>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CA-2016-155635</t>
  </si>
  <si>
    <t>CA-2017-112382</t>
  </si>
  <si>
    <t>US-2017-159093</t>
  </si>
  <si>
    <t>OFF-PA-10001260</t>
  </si>
  <si>
    <t>TOPS Money Receipt Book, Consecutively Numbered in Red,</t>
  </si>
  <si>
    <t>CA-2017-159765</t>
  </si>
  <si>
    <t>TH-21100</t>
  </si>
  <si>
    <t>Thea Hendricks</t>
  </si>
  <si>
    <t>CA-2017-169166</t>
  </si>
  <si>
    <t>sonia sunley</t>
  </si>
  <si>
    <t>TEC-AC-10000991</t>
  </si>
  <si>
    <t>Sony Micro Vault Click 8 GB USB 2.0 Flash Drive</t>
  </si>
  <si>
    <t>CA-2017-161158</t>
  </si>
  <si>
    <t>Paul Stevenson</t>
  </si>
  <si>
    <t>OFF-AR-10000462</t>
  </si>
  <si>
    <t>Sanford Pocket Accent Highlighters</t>
  </si>
  <si>
    <t>US-2017-144057</t>
  </si>
  <si>
    <t>cynthia voltz</t>
  </si>
  <si>
    <t>OFF-PA-10004327</t>
  </si>
  <si>
    <t>Xerox 1911</t>
  </si>
  <si>
    <t>OFF-AP-10000390</t>
  </si>
  <si>
    <t>Euro Pro Shark Stick Mini Vacuum</t>
  </si>
  <si>
    <t>CA-2017-109176</t>
  </si>
  <si>
    <t>JW-16075</t>
  </si>
  <si>
    <t>julia west</t>
  </si>
  <si>
    <t>OFF-EN-10003134</t>
  </si>
  <si>
    <t>Julia West</t>
  </si>
  <si>
    <t>CA-2018-134810</t>
  </si>
  <si>
    <t>CA-2018-118199</t>
  </si>
  <si>
    <t>OFF-ST-10000604</t>
  </si>
  <si>
    <t>Home/Office Personal File Carts</t>
  </si>
  <si>
    <t>CA-2015-115812</t>
  </si>
  <si>
    <t>CA-2015-133753</t>
  </si>
  <si>
    <t>CA-2015-133851</t>
  </si>
  <si>
    <t>CM-12445</t>
  </si>
  <si>
    <t>Chuck Magee</t>
  </si>
  <si>
    <t>OFF-SU-10001225</t>
  </si>
  <si>
    <t>CA-2015-132612</t>
  </si>
  <si>
    <t>Harrisonburg</t>
  </si>
  <si>
    <t>CA-2015-160262</t>
  </si>
  <si>
    <t>Thomas Seio</t>
  </si>
  <si>
    <t>FUR-FU-10002685</t>
  </si>
  <si>
    <t>Executive Impressions 13-1/2" Indoor/Outdoor Wall Clock</t>
  </si>
  <si>
    <t>brosina hoffman</t>
  </si>
  <si>
    <t>CA-2016-101868</t>
  </si>
  <si>
    <t>TEC-AC-10004396</t>
  </si>
  <si>
    <t>Logitech Keyboard K120</t>
  </si>
  <si>
    <t>CA-2016-144190</t>
  </si>
  <si>
    <t>Royal Oak</t>
  </si>
  <si>
    <t>CA-2016-141012</t>
  </si>
  <si>
    <t>Pocatello</t>
  </si>
  <si>
    <t>CA-2016-110947</t>
  </si>
  <si>
    <t>AG-10765</t>
  </si>
  <si>
    <t>Anthony Garverick</t>
  </si>
  <si>
    <t>trudy glocke</t>
  </si>
  <si>
    <t>TEC-PH-10004522</t>
  </si>
  <si>
    <t>Dexim XPower Skin Super-Thin Power Case for iPhone 5 - Black</t>
  </si>
  <si>
    <t>CA-2017-154662</t>
  </si>
  <si>
    <t>BF-11215</t>
  </si>
  <si>
    <t>Benjamin Farhat</t>
  </si>
  <si>
    <t>CA-2017-122448</t>
  </si>
  <si>
    <t>DEAN BRADEN</t>
  </si>
  <si>
    <t>CA-2017-147368</t>
  </si>
  <si>
    <t>US-2017-139710</t>
  </si>
  <si>
    <t>greg matthias</t>
  </si>
  <si>
    <t>CA-2018-100951</t>
  </si>
  <si>
    <t>US-2018-106663</t>
  </si>
  <si>
    <t>meg o'connel</t>
  </si>
  <si>
    <t>US-2018-146822</t>
  </si>
  <si>
    <t>CA-2015-113271</t>
  </si>
  <si>
    <t>DARRIN SAYRE</t>
  </si>
  <si>
    <t>CA-2015-114125</t>
  </si>
  <si>
    <t>gary hansen</t>
  </si>
  <si>
    <t>OFF-PA-10002365</t>
  </si>
  <si>
    <t>Xerox 1967</t>
  </si>
  <si>
    <t>CA-2015-165379</t>
  </si>
  <si>
    <t>BM-11650</t>
  </si>
  <si>
    <t>Brian Moss</t>
  </si>
  <si>
    <t>OFF-PA-10002245</t>
  </si>
  <si>
    <t>Xerox 1895</t>
  </si>
  <si>
    <t>brian moss</t>
  </si>
  <si>
    <t>CA-2016-132626</t>
  </si>
  <si>
    <t>BRIAN THOMPSON</t>
  </si>
  <si>
    <t>OFF-LA-10000476</t>
  </si>
  <si>
    <t>Avery 05222 Permanent Self-Adhesive File Folder Labels for Typewriters, on Rolls, White, 250/Roll</t>
  </si>
  <si>
    <t>Brian Thompson</t>
  </si>
  <si>
    <t>OFF-ST-10003722</t>
  </si>
  <si>
    <t>Project Tote Personal File</t>
  </si>
  <si>
    <t>CA-2016-153626</t>
  </si>
  <si>
    <t>CA-2016-135314</t>
  </si>
  <si>
    <t>TEC-PH-10003072</t>
  </si>
  <si>
    <t>Panasonic KX-TG9541B DECT 6.0 Digital 2-Line Expandable Cordless Phone With Digital Answering System</t>
  </si>
  <si>
    <t>CA-2016-111094</t>
  </si>
  <si>
    <t>OFF-AP-10002684</t>
  </si>
  <si>
    <t>Acco 7-Outlet Masterpiece Power Center, Wihtout Fax/Phone Line Protection</t>
  </si>
  <si>
    <t>FUR-FU-10002918</t>
  </si>
  <si>
    <t>Eldon ClusterMat Chair Mat with Cordless Antistatic Protection</t>
  </si>
  <si>
    <t>CA-2017-136329</t>
  </si>
  <si>
    <t>CA-2018-121083</t>
  </si>
  <si>
    <t>Manchester</t>
  </si>
  <si>
    <t>CA-2018-132122</t>
  </si>
  <si>
    <t>CA-2018-115651</t>
  </si>
  <si>
    <t>US-2018-100209</t>
  </si>
  <si>
    <t>CA-2018-145128</t>
  </si>
  <si>
    <t>SM-20320</t>
  </si>
  <si>
    <t>Sean Miller</t>
  </si>
  <si>
    <t>CA-2015-166471</t>
  </si>
  <si>
    <t>TEC-PH-10000038</t>
  </si>
  <si>
    <t>Jawbone MINI JAMBOX Wireless Bluetooth Speaker</t>
  </si>
  <si>
    <t>matthew grinstein</t>
  </si>
  <si>
    <t>CA-2015-161249</t>
  </si>
  <si>
    <t>CA-2015-167850</t>
  </si>
  <si>
    <t>CA-2015-169726</t>
  </si>
  <si>
    <t>CA-2015-141901</t>
  </si>
  <si>
    <t>CA-2015-110527</t>
  </si>
  <si>
    <t>CA-2016-131338</t>
  </si>
  <si>
    <t>naresj patel</t>
  </si>
  <si>
    <t>TEC-AC-10002600</t>
  </si>
  <si>
    <t>Belkin QODE FastFit Bluetooth Keyboard</t>
  </si>
  <si>
    <t>CA-2016-155453</t>
  </si>
  <si>
    <t>FUR-FU-10002157</t>
  </si>
  <si>
    <t>Artistic Insta-Plaque</t>
  </si>
  <si>
    <t>CA-2016-128013</t>
  </si>
  <si>
    <t>MF-18250</t>
  </si>
  <si>
    <t>Monica Federle</t>
  </si>
  <si>
    <t>CA-2016-163055</t>
  </si>
  <si>
    <t>OFF-AR-10001026</t>
  </si>
  <si>
    <t>Sanford Uni-Blazer View Highlighters, Chisel Tip, Yellow</t>
  </si>
  <si>
    <t>CA-2016-103954</t>
  </si>
  <si>
    <t>FUR-BO-10004690</t>
  </si>
  <si>
    <t>O'Sullivan Cherrywood Estates Traditional Barrister Bookcase</t>
  </si>
  <si>
    <t>david smith</t>
  </si>
  <si>
    <t>US-2017-113649</t>
  </si>
  <si>
    <t>OFF-PA-10000130</t>
  </si>
  <si>
    <t>Xerox 199</t>
  </si>
  <si>
    <t>helen andreada</t>
  </si>
  <si>
    <t>TEC-PH-10002350</t>
  </si>
  <si>
    <t>Apple EarPods with Remote and Mic</t>
  </si>
  <si>
    <t>CA-2017-118934</t>
  </si>
  <si>
    <t>Hendersonville</t>
  </si>
  <si>
    <t>OFF-BI-10004465</t>
  </si>
  <si>
    <t>Avery Durable Slant Ring Binders</t>
  </si>
  <si>
    <t>CA-2015-126403</t>
  </si>
  <si>
    <t>CA-2015-102869</t>
  </si>
  <si>
    <t>rick reed</t>
  </si>
  <si>
    <t>FUR-CH-10003761</t>
  </si>
  <si>
    <t>Global Italian Leather Office Chair</t>
  </si>
  <si>
    <t>CA-2015-103527</t>
  </si>
  <si>
    <t>OFF-PA-10001622</t>
  </si>
  <si>
    <t>Ampad Poly Cover Wirebound Steno Book, 6" x 9" Assorted Colors, Gregg Ruled</t>
  </si>
  <si>
    <t>CA-2015-144407</t>
  </si>
  <si>
    <t>FUR-FU-10002456</t>
  </si>
  <si>
    <t>Master Caster Door Stop, Large Neon Orange</t>
  </si>
  <si>
    <t>US-2015-131870</t>
  </si>
  <si>
    <t>US-2015-115196</t>
  </si>
  <si>
    <t>TEC-MA-10002073</t>
  </si>
  <si>
    <t>3D Systems Cube Printer, 2nd Generation, White</t>
  </si>
  <si>
    <t>CA-2017-112893</t>
  </si>
  <si>
    <t>VariCap6 Expandable Binder</t>
  </si>
  <si>
    <t>CA-2017-110023</t>
  </si>
  <si>
    <t>Troy Staebel</t>
  </si>
  <si>
    <t>CA-2017-137176</t>
  </si>
  <si>
    <t>CA-2018-100825</t>
  </si>
  <si>
    <t>CA-2018-152198</t>
  </si>
  <si>
    <t>OFF-BI-10001628</t>
  </si>
  <si>
    <t>Acco Data Flex Cable Posts For Top &amp; Bottom Load Binders, 6" Capacity</t>
  </si>
  <si>
    <t>US-2018-118087</t>
  </si>
  <si>
    <t>JOY DANIELS</t>
  </si>
  <si>
    <t>FUR-FU-10001867</t>
  </si>
  <si>
    <t>Eldon Expressions Punched Metal &amp; Wood Desk Accessories, Pewter &amp; Cherry</t>
  </si>
  <si>
    <t>US-2018-146213</t>
  </si>
  <si>
    <t>matt connell</t>
  </si>
  <si>
    <t>TEC-AC-10001114</t>
  </si>
  <si>
    <t>Microsoft Wireless Mobile Mouse 4000</t>
  </si>
  <si>
    <t>CA-2018-137498</t>
  </si>
  <si>
    <t>LIZ CARLISLE</t>
  </si>
  <si>
    <t>FUR-CH-10003833</t>
  </si>
  <si>
    <t>Novimex Fabric Task Chair</t>
  </si>
  <si>
    <t>OFF-BI-10000069</t>
  </si>
  <si>
    <t>GBC Prepunched Paper, 19-Hole, for Binding Systems, 24-lb</t>
  </si>
  <si>
    <t>CA-2018-155929</t>
  </si>
  <si>
    <t>ARIANNE IRVING</t>
  </si>
  <si>
    <t>OFF-PA-10000859</t>
  </si>
  <si>
    <t>Unpadded Memo Slips</t>
  </si>
  <si>
    <t>OFF-AR-10003829</t>
  </si>
  <si>
    <t>Newell 35</t>
  </si>
  <si>
    <t>CA-2018-139444</t>
  </si>
  <si>
    <t>GK-14620</t>
  </si>
  <si>
    <t>Grace Kelly</t>
  </si>
  <si>
    <t>Samsung Galaxy Note 2</t>
  </si>
  <si>
    <t>CA-2018-169439</t>
  </si>
  <si>
    <t>CA-2018-168403</t>
  </si>
  <si>
    <t>damala kotsonis</t>
  </si>
  <si>
    <t>CA-2018-147228</t>
  </si>
  <si>
    <t>Roseville</t>
  </si>
  <si>
    <t>CA-2018-147361</t>
  </si>
  <si>
    <t>OFF-ST-10001809</t>
  </si>
  <si>
    <t>Fellowes Officeware Wire Shelving</t>
  </si>
  <si>
    <t>OFF-ST-10000046</t>
  </si>
  <si>
    <t>Fellowes Super Stor/Drawer Files</t>
  </si>
  <si>
    <t>CA-2015-138240</t>
  </si>
  <si>
    <t>CA-2015-137911</t>
  </si>
  <si>
    <t>SHIRLEY JACKSON</t>
  </si>
  <si>
    <t>TEC-PH-10002583</t>
  </si>
  <si>
    <t>iOttie HLCRIO102 Car Mount</t>
  </si>
  <si>
    <t>CA-2016-124107</t>
  </si>
  <si>
    <t>TEC-PH-10003875</t>
  </si>
  <si>
    <t>KLD Oscar II Style Snap-on Ultra Thin Side Flip Synthetic Leather Cover Case for HTC One HTC M7</t>
  </si>
  <si>
    <t>CA-2016-124499</t>
  </si>
  <si>
    <t>Fred McMath</t>
  </si>
  <si>
    <t>CA-2016-129098</t>
  </si>
  <si>
    <t>CA-2016-162761</t>
  </si>
  <si>
    <t>SC-20575</t>
  </si>
  <si>
    <t>Sonia Cooley</t>
  </si>
  <si>
    <t>OFF-BI-10002498</t>
  </si>
  <si>
    <t>Clear Mylar Reinforcing Strips</t>
  </si>
  <si>
    <t>OFF-AR-10001761</t>
  </si>
  <si>
    <t>Avery Hi-Liter Smear-Safe Highlighters</t>
  </si>
  <si>
    <t>OFF-AP-10002191</t>
  </si>
  <si>
    <t>Belkin 8 Outlet SurgeMaster II Gold Surge Protector</t>
  </si>
  <si>
    <t>CA-2016-141040</t>
  </si>
  <si>
    <t>TIM BROCKMAN</t>
  </si>
  <si>
    <t>TEC-PH-10001835</t>
  </si>
  <si>
    <t>Jawbone JAMBOX Wireless Bluetooth Speaker</t>
  </si>
  <si>
    <t>CA-2017-114748</t>
  </si>
  <si>
    <t>Maria Zettner</t>
  </si>
  <si>
    <t>CA-2017-116974</t>
  </si>
  <si>
    <t>michael paige</t>
  </si>
  <si>
    <t>MARIA ZETTNER</t>
  </si>
  <si>
    <t>US-2017-128909</t>
  </si>
  <si>
    <t>FUR-FU-10004071</t>
  </si>
  <si>
    <t>Luxo Professional Magnifying Clamp-On Fluorescent Lamps</t>
  </si>
  <si>
    <t>SIBELLA PARKS</t>
  </si>
  <si>
    <t>CA-2018-163125</t>
  </si>
  <si>
    <t>League City</t>
  </si>
  <si>
    <t>US-2018-117247</t>
  </si>
  <si>
    <t>FUR-CH-10001802</t>
  </si>
  <si>
    <t>Hon Every-Day Chair Series Swivel Task Chairs</t>
  </si>
  <si>
    <t>CA-2018-141873</t>
  </si>
  <si>
    <t>harry greene</t>
  </si>
  <si>
    <t>OFF-PA-10000069</t>
  </si>
  <si>
    <t>TOPS 4 x 6 Fluorescent Color Memo Sheets, 500 Sheets per Pack</t>
  </si>
  <si>
    <t>CA-2018-162635</t>
  </si>
  <si>
    <t>EVAN BAILLIET</t>
  </si>
  <si>
    <t>CA-2018-132430</t>
  </si>
  <si>
    <t>HARRY GREENE</t>
  </si>
  <si>
    <t>US-2018-115595</t>
  </si>
  <si>
    <t>OFF-PA-10001745</t>
  </si>
  <si>
    <t>Wirebound Message Books, 2 7/8" x 5", 3 Forms per Page</t>
  </si>
  <si>
    <t>CA-2015-144666</t>
  </si>
  <si>
    <t>OFF-PA-10001509</t>
  </si>
  <si>
    <t>Recycled Desk Saver Line "While You Were Out" Book, 5 1/2" X 4"</t>
  </si>
  <si>
    <t>CA-2015-103219</t>
  </si>
  <si>
    <t>CA-2016-146486</t>
  </si>
  <si>
    <t>CA-2016-169796</t>
  </si>
  <si>
    <t>CA-2016-126466</t>
  </si>
  <si>
    <t>JO-15550</t>
  </si>
  <si>
    <t>Jesus Ocampo</t>
  </si>
  <si>
    <t>OFF-FA-10000490</t>
  </si>
  <si>
    <t>OIC Binder Clips, Mini, 1/4" Capacity, Black</t>
  </si>
  <si>
    <t>CA-2016-127509</t>
  </si>
  <si>
    <t>adam shillingsburg</t>
  </si>
  <si>
    <t>OFF-EN-10000781</t>
  </si>
  <si>
    <t>FUR-TA-10002855</t>
  </si>
  <si>
    <t>Bevis Round Conference Table Top &amp; Single Column Base</t>
  </si>
  <si>
    <t>CA-2016-113222</t>
  </si>
  <si>
    <t>CA-2017-138233</t>
  </si>
  <si>
    <t>PF-19165</t>
  </si>
  <si>
    <t>Philip Fox</t>
  </si>
  <si>
    <t>CA-2018-159597</t>
  </si>
  <si>
    <t>MC-17590</t>
  </si>
  <si>
    <t>Matt Collister</t>
  </si>
  <si>
    <t>Coachella</t>
  </si>
  <si>
    <t>CA-2018-161018</t>
  </si>
  <si>
    <t>Parhena Norris</t>
  </si>
  <si>
    <t>CA-2018-152912</t>
  </si>
  <si>
    <t>BRIAN MOSS</t>
  </si>
  <si>
    <t>CA-2018-158246</t>
  </si>
  <si>
    <t>Sunnyvale</t>
  </si>
  <si>
    <t>CA-2018-159667</t>
  </si>
  <si>
    <t>peter mcvee</t>
  </si>
  <si>
    <t>US-2018-141852</t>
  </si>
  <si>
    <t>CA-2018-119494</t>
  </si>
  <si>
    <t>JE-15610</t>
  </si>
  <si>
    <t>Jim Epp</t>
  </si>
  <si>
    <t>CA-2015-104976</t>
  </si>
  <si>
    <t>CA-2015-109932</t>
  </si>
  <si>
    <t>Brownsville</t>
  </si>
  <si>
    <t>OFF-PA-10001804</t>
  </si>
  <si>
    <t>Xerox 195</t>
  </si>
  <si>
    <t>CA-2015-101175</t>
  </si>
  <si>
    <t>CA-2015-138128</t>
  </si>
  <si>
    <t>TEC-CO-10001766</t>
  </si>
  <si>
    <t>Canon PC940 Copier</t>
  </si>
  <si>
    <t>CA-2015-169649</t>
  </si>
  <si>
    <t>OFF-AP-10003287</t>
  </si>
  <si>
    <t>Tripp Lite TLP810NET Broadband Surge for Modem/Fax</t>
  </si>
  <si>
    <t>CA-2016-157035</t>
  </si>
  <si>
    <t>ken brennan</t>
  </si>
  <si>
    <t>CA-2017-133340</t>
  </si>
  <si>
    <t>CA-2017-149503</t>
  </si>
  <si>
    <t>CA-2017-141082</t>
  </si>
  <si>
    <t>US-2017-161844</t>
  </si>
  <si>
    <t>OFF-LA-10001404</t>
  </si>
  <si>
    <t>Avery 517</t>
  </si>
  <si>
    <t>CA-2017-102092</t>
  </si>
  <si>
    <t>US-2017-131114</t>
  </si>
  <si>
    <t>Rob Williams</t>
  </si>
  <si>
    <t>CA-2017-137330</t>
  </si>
  <si>
    <t>CA-2017-128923</t>
  </si>
  <si>
    <t>CA-2017-159989</t>
  </si>
  <si>
    <t>TEC-PH-10000169</t>
  </si>
  <si>
    <t>ARKON Windshield Dashboard Air Vent Car Mount Holder</t>
  </si>
  <si>
    <t>US-2018-167920</t>
  </si>
  <si>
    <t>CA-2018-148012</t>
  </si>
  <si>
    <t>CA-2018-129833</t>
  </si>
  <si>
    <t>OFF-PA-10000575</t>
  </si>
  <si>
    <t>Wirebound Message Books, Four 2 3/4 x 5 White Forms per Page</t>
  </si>
  <si>
    <t>CA-2018-139402</t>
  </si>
  <si>
    <t>CA-2018-102407</t>
  </si>
  <si>
    <t>alyssa tate</t>
  </si>
  <si>
    <t>nick crebassa</t>
  </si>
  <si>
    <t>CA-2018-108329</t>
  </si>
  <si>
    <t>LE-16810</t>
  </si>
  <si>
    <t>Laurel Elliston</t>
  </si>
  <si>
    <t>Whittier</t>
  </si>
  <si>
    <t>CA-2018-139199</t>
  </si>
  <si>
    <t>OFF-AP-10001394</t>
  </si>
  <si>
    <t>Harmony Air Purifier</t>
  </si>
  <si>
    <t>Park Ridge</t>
  </si>
  <si>
    <t>US-2018-145366</t>
  </si>
  <si>
    <t>OFF-EN-10004386</t>
  </si>
  <si>
    <t>Recycled Interoffice Envelopes with String and Button Closure, 10 x 13</t>
  </si>
  <si>
    <t>CA-2018-141201</t>
  </si>
  <si>
    <t>US-2018-118038</t>
  </si>
  <si>
    <t>CA-2018-102659</t>
  </si>
  <si>
    <t>Grand Rapids</t>
  </si>
  <si>
    <t>OFF-BI-10000088</t>
  </si>
  <si>
    <t>GBC Imprintable Covers</t>
  </si>
  <si>
    <t>john lee</t>
  </si>
  <si>
    <t>US-2018-132927</t>
  </si>
  <si>
    <t>CA-2018-109715</t>
  </si>
  <si>
    <t>CA-2018-109960</t>
  </si>
  <si>
    <t>TEC-AC-10004859</t>
  </si>
  <si>
    <t>Maxell Pro 80 Minute CD-R, 10/Pack</t>
  </si>
  <si>
    <t>OFF-AR-10001860</t>
  </si>
  <si>
    <t>BIC Liqua Brite Liner</t>
  </si>
  <si>
    <t>CA-2015-149020</t>
  </si>
  <si>
    <t>AJ-10780</t>
  </si>
  <si>
    <t>ANTHONY JACOBS</t>
  </si>
  <si>
    <t>OFF-LA-10004272</t>
  </si>
  <si>
    <t>Avery 482</t>
  </si>
  <si>
    <t>Anthony Jacobs</t>
  </si>
  <si>
    <t>US-2016-157154</t>
  </si>
  <si>
    <t>CA-2017-116547</t>
  </si>
  <si>
    <t>CA-2017-163937</t>
  </si>
  <si>
    <t>joy bell-</t>
  </si>
  <si>
    <t>Longview</t>
  </si>
  <si>
    <t>FUR-FU-10000010</t>
  </si>
  <si>
    <t>DAX Value U-Channel Document Frames, Easel Back</t>
  </si>
  <si>
    <t>TEC-AC-10002335</t>
  </si>
  <si>
    <t>Logitech Media Keyboard K200</t>
  </si>
  <si>
    <t>CA-2016-101126</t>
  </si>
  <si>
    <t>CA-2018-124086</t>
  </si>
  <si>
    <t>Laguna Niguel</t>
  </si>
  <si>
    <t>CA-2018-123659</t>
  </si>
  <si>
    <t>MN-17935</t>
  </si>
  <si>
    <t>Michael Nguyen</t>
  </si>
  <si>
    <t>US-2015-140116</t>
  </si>
  <si>
    <t>US-2015-100279</t>
  </si>
  <si>
    <t>SW-20275</t>
  </si>
  <si>
    <t>scott williamson</t>
  </si>
  <si>
    <t>CA-2016-146829</t>
  </si>
  <si>
    <t>US-2016-118906</t>
  </si>
  <si>
    <t>US-2017-112977</t>
  </si>
  <si>
    <t>CA-2017-169663</t>
  </si>
  <si>
    <t>RH-19510</t>
  </si>
  <si>
    <t>Rick Huthwaite</t>
  </si>
  <si>
    <t>TEC-MA-10000984</t>
  </si>
  <si>
    <t>Okidata MB760 Printer</t>
  </si>
  <si>
    <t>CA-2017-159016</t>
  </si>
  <si>
    <t>OFF-PA-10004405</t>
  </si>
  <si>
    <t>Rediform Voice Mail Log Books</t>
  </si>
  <si>
    <t>CA-2017-108959</t>
  </si>
  <si>
    <t>MH-17785</t>
  </si>
  <si>
    <t>MAYA HERMAN</t>
  </si>
  <si>
    <t>US-2017-122182</t>
  </si>
  <si>
    <t>RICK HUTHWAITE</t>
  </si>
  <si>
    <t>CA-2018-144638</t>
  </si>
  <si>
    <t>MH-18115</t>
  </si>
  <si>
    <t>mick hernandez</t>
  </si>
  <si>
    <t>Chester</t>
  </si>
  <si>
    <t>CA-2018-155824</t>
  </si>
  <si>
    <t>KS-16300</t>
  </si>
  <si>
    <t>karen seio</t>
  </si>
  <si>
    <t>CA-2018-140494</t>
  </si>
  <si>
    <t>CM-11815</t>
  </si>
  <si>
    <t>Candace McMahon</t>
  </si>
  <si>
    <t>Mick Hernandez</t>
  </si>
  <si>
    <t>CA-2018-132290</t>
  </si>
  <si>
    <t>CA-2018-130967</t>
  </si>
  <si>
    <t>CA-2016-168767</t>
  </si>
  <si>
    <t>CA-2016-134201</t>
  </si>
  <si>
    <t>OFF-ST-10001476</t>
  </si>
  <si>
    <t>Steel Personal Filing/Posting Tote</t>
  </si>
  <si>
    <t>CA-2017-123358</t>
  </si>
  <si>
    <t>CA-2017-109652</t>
  </si>
  <si>
    <t>OFF-AP-10004980</t>
  </si>
  <si>
    <t>3M Replacement Filter for Office Air Cleaner for 20' x 33' Room</t>
  </si>
  <si>
    <t>CA-2017-124814</t>
  </si>
  <si>
    <t>OFF-BI-10000174</t>
  </si>
  <si>
    <t>Wilson Jones Clip &amp; Carry Folder Binder Tool for Ring Binders, Clear</t>
  </si>
  <si>
    <t>FILIA MCADAMS</t>
  </si>
  <si>
    <t>US-2017-114622</t>
  </si>
  <si>
    <t>JUSTIN RITTER</t>
  </si>
  <si>
    <t>CA-2018-161984</t>
  </si>
  <si>
    <t>SANJIT JACOBS</t>
  </si>
  <si>
    <t>New Brunswick</t>
  </si>
  <si>
    <t>CA-2018-135069</t>
  </si>
  <si>
    <t>OFF-AP-10000026</t>
  </si>
  <si>
    <t>Tripp Lite Isotel 6 Outlet Surge Protector with Fax/Modem Protection</t>
  </si>
  <si>
    <t>CA-2018-150623</t>
  </si>
  <si>
    <t>DB-13360</t>
  </si>
  <si>
    <t>Dennis Bolton</t>
  </si>
  <si>
    <t>Waterbury</t>
  </si>
  <si>
    <t>CA-2018-125115</t>
  </si>
  <si>
    <t>OFF-PA-10004101</t>
  </si>
  <si>
    <t>Xerox 1894</t>
  </si>
  <si>
    <t>CA-2018-115070</t>
  </si>
  <si>
    <t>MG-18205</t>
  </si>
  <si>
    <t>Mitch Gastineau</t>
  </si>
  <si>
    <t>RUSSELL D'ASCENZO</t>
  </si>
  <si>
    <t>CA-2015-103310</t>
  </si>
  <si>
    <t>Greg Matthias</t>
  </si>
  <si>
    <t>OFF-SU-10004737</t>
  </si>
  <si>
    <t>Acme Design Stainless Steel Bent Scissors</t>
  </si>
  <si>
    <t>FUR-CH-10002320</t>
  </si>
  <si>
    <t>Hon Pagoda Stacking Chairs</t>
  </si>
  <si>
    <t>CA-2015-114181</t>
  </si>
  <si>
    <t>AF-10885</t>
  </si>
  <si>
    <t>Art Foster</t>
  </si>
  <si>
    <t>art foster</t>
  </si>
  <si>
    <t>CA-2015-159709</t>
  </si>
  <si>
    <t>arianne irving</t>
  </si>
  <si>
    <t>CA-2016-144043</t>
  </si>
  <si>
    <t>CA-2016-129217</t>
  </si>
  <si>
    <t>OFF-AP-10002439</t>
  </si>
  <si>
    <t>Tripp Lite Isotel 8 Ultra 8 Outlet Metal Surge</t>
  </si>
  <si>
    <t>CA-2017-117625</t>
  </si>
  <si>
    <t>gene mcclure</t>
  </si>
  <si>
    <t>OFF-EN-10001535</t>
  </si>
  <si>
    <t>Grip Seal Envelopes</t>
  </si>
  <si>
    <t>CA-2017-133816</t>
  </si>
  <si>
    <t>CA-2017-161543</t>
  </si>
  <si>
    <t>CA-2015-144281</t>
  </si>
  <si>
    <t>CA-2017-113243</t>
  </si>
  <si>
    <t>OT-18730</t>
  </si>
  <si>
    <t>Olvera Toch</t>
  </si>
  <si>
    <t>FUR-TA-10004256</t>
  </si>
  <si>
    <t>Bretford â€œJust In Timeâ€ Height-Adjustable Multi-Task Work Tables</t>
  </si>
  <si>
    <t>CA-2017-121993</t>
  </si>
  <si>
    <t>OFF-LA-10003720</t>
  </si>
  <si>
    <t>Avery 487</t>
  </si>
  <si>
    <t>CA-2018-140963</t>
  </si>
  <si>
    <t>MT-18070</t>
  </si>
  <si>
    <t>Michelle Tran</t>
  </si>
  <si>
    <t>CA-2018-107167</t>
  </si>
  <si>
    <t>CA-2018-158071</t>
  </si>
  <si>
    <t>BD-11320</t>
  </si>
  <si>
    <t>Bill Donatelli</t>
  </si>
  <si>
    <t>US-2018-131583</t>
  </si>
  <si>
    <t>CA-2018-106103</t>
  </si>
  <si>
    <t>sean christensen</t>
  </si>
  <si>
    <t>CA-2018-143343</t>
  </si>
  <si>
    <t>BEN WALLACE</t>
  </si>
  <si>
    <t>OFF-AR-10002375</t>
  </si>
  <si>
    <t>Newell 351</t>
  </si>
  <si>
    <t>CA-2018-167080</t>
  </si>
  <si>
    <t>CA-2018-112172</t>
  </si>
  <si>
    <t>muhammed macintyre</t>
  </si>
  <si>
    <t>CA-2018-137001</t>
  </si>
  <si>
    <t>GZ-14545</t>
  </si>
  <si>
    <t>George Zrebassa</t>
  </si>
  <si>
    <t>OFF-AR-10001231</t>
  </si>
  <si>
    <t>Sanford EarthWrite Recycled Pencils, Medium Soft, #2</t>
  </si>
  <si>
    <t>MICHELLE TRAN</t>
  </si>
  <si>
    <t>CA-2016-107020</t>
  </si>
  <si>
    <t>San Bernardino</t>
  </si>
  <si>
    <t>CA-2016-149384</t>
  </si>
  <si>
    <t>CA-2017-134222</t>
  </si>
  <si>
    <t>Yuma</t>
  </si>
  <si>
    <t>US-2017-131149</t>
  </si>
  <si>
    <t>LOGAN HAUSHALTER</t>
  </si>
  <si>
    <t>CA-2017-126613</t>
  </si>
  <si>
    <t>allen armold</t>
  </si>
  <si>
    <t>CA-2017-164924</t>
  </si>
  <si>
    <t>TEC-MA-10000904</t>
  </si>
  <si>
    <t>Brother MFC-9340CDW LED All-In-One Printer, Copier Scanner</t>
  </si>
  <si>
    <t>CA-2018-127460</t>
  </si>
  <si>
    <t>Frank Gastineau</t>
  </si>
  <si>
    <t>CA-2018-169012</t>
  </si>
  <si>
    <t>beth fritzler</t>
  </si>
  <si>
    <t>CA-2018-128629</t>
  </si>
  <si>
    <t>FUR-FU-10000771</t>
  </si>
  <si>
    <t>Eldon 200 Class Desk Accessories, Smoke</t>
  </si>
  <si>
    <t>CA-2016-121699</t>
  </si>
  <si>
    <t>CA-2016-130022</t>
  </si>
  <si>
    <t>OFF-AR-10001915</t>
  </si>
  <si>
    <t>Peel-Off China Markers</t>
  </si>
  <si>
    <t>US-2016-156496</t>
  </si>
  <si>
    <t>william brown</t>
  </si>
  <si>
    <t>OFF-LA-10002043</t>
  </si>
  <si>
    <t>Avery 489</t>
  </si>
  <si>
    <t>CA-2018-143063</t>
  </si>
  <si>
    <t>ivan liston</t>
  </si>
  <si>
    <t>CA-2018-145443</t>
  </si>
  <si>
    <t>CA-2015-125731</t>
  </si>
  <si>
    <t>CLAY LUDTKE</t>
  </si>
  <si>
    <t>Gresham</t>
  </si>
  <si>
    <t>OFF-EN-10003072</t>
  </si>
  <si>
    <t>Peel &amp; Seel Envelopes</t>
  </si>
  <si>
    <t>CA-2015-113383</t>
  </si>
  <si>
    <t>Clifton</t>
  </si>
  <si>
    <t>US-2015-138835</t>
  </si>
  <si>
    <t>DA-13450</t>
  </si>
  <si>
    <t>Dianna Arnett</t>
  </si>
  <si>
    <t>CA-2016-108672</t>
  </si>
  <si>
    <t>CA-2016-168186</t>
  </si>
  <si>
    <t>Xerox 1952</t>
  </si>
  <si>
    <t>CA-2016-117772</t>
  </si>
  <si>
    <t>CA-2016-139374</t>
  </si>
  <si>
    <t>ALEX RUSSELL</t>
  </si>
  <si>
    <t>FUR-CH-10003981</t>
  </si>
  <si>
    <t>Global Commerce Series Low-Back Swivel/Tilt Chairs</t>
  </si>
  <si>
    <t>US-2016-147242</t>
  </si>
  <si>
    <t>CA-2016-136658</t>
  </si>
  <si>
    <t>BO-11425</t>
  </si>
  <si>
    <t>Bobby Odegard</t>
  </si>
  <si>
    <t>CA-2016-132906</t>
  </si>
  <si>
    <t>CA-2017-112277</t>
  </si>
  <si>
    <t>CA-2017-164350</t>
  </si>
  <si>
    <t>CA-2017-126102</t>
  </si>
  <si>
    <t>CA-2017-165918</t>
  </si>
  <si>
    <t>OFF-BI-10004826</t>
  </si>
  <si>
    <t>JM Magazine Binder</t>
  </si>
  <si>
    <t>US-2017-118780</t>
  </si>
  <si>
    <t>OFF-ST-10000352</t>
  </si>
  <si>
    <t>Acco Perma 2700 Stacking Storage Drawers</t>
  </si>
  <si>
    <t>BRYAN DAVIS</t>
  </si>
  <si>
    <t>CA-2017-146206</t>
  </si>
  <si>
    <t>bryan davis</t>
  </si>
  <si>
    <t>CA-2018-147403</t>
  </si>
  <si>
    <t>CA-2018-122280</t>
  </si>
  <si>
    <t>OFF-PA-10004911</t>
  </si>
  <si>
    <t>Rediform S.O.S. 1-Up Phone Message Bk, 4-1/4x3-1/16 Bk, 1 Form/Pg, 40 Messages/Bk, 3/Pk</t>
  </si>
  <si>
    <t>CA-2018-152093</t>
  </si>
  <si>
    <t>OFF-BI-10003527</t>
  </si>
  <si>
    <t>Fellowes PB500 Electric Punch Plastic Comb Binding Machine with Manual Bind</t>
  </si>
  <si>
    <t>CA-2018-110905</t>
  </si>
  <si>
    <t>RW-19690</t>
  </si>
  <si>
    <t>Robert Waldorf</t>
  </si>
  <si>
    <t>OFF-AP-10003281</t>
  </si>
  <si>
    <t>Acco 6 Outlet Guardian Standard Surge Suppressor</t>
  </si>
  <si>
    <t>CA-2018-128370</t>
  </si>
  <si>
    <t>CA-2018-123036</t>
  </si>
  <si>
    <t>CA-2018-159954</t>
  </si>
  <si>
    <t>OFF-BI-10004876</t>
  </si>
  <si>
    <t>Wilson Jones Suede Grain Vinyl Binders</t>
  </si>
  <si>
    <t>robert waldorf</t>
  </si>
  <si>
    <t>CA-2018-126438</t>
  </si>
  <si>
    <t>CA-2018-120999</t>
  </si>
  <si>
    <t>LINDA CAZAMIAS</t>
  </si>
  <si>
    <t>US-2015-105137</t>
  </si>
  <si>
    <t>CA-2015-150329</t>
  </si>
  <si>
    <t>CA-2015-103492</t>
  </si>
  <si>
    <t>CA-2015-140403</t>
  </si>
  <si>
    <t>tanja norvell</t>
  </si>
  <si>
    <t>Manteca</t>
  </si>
  <si>
    <t>Richard Bierner</t>
  </si>
  <si>
    <t>TEC-MA-10002694</t>
  </si>
  <si>
    <t>Hewlett-Packard Deskjet F4180 All-in-One Color Ink-jet - Printer / copier / scanner</t>
  </si>
  <si>
    <t>US-2015-134054</t>
  </si>
  <si>
    <t>FRED CHUNG</t>
  </si>
  <si>
    <t>Albuquerque</t>
  </si>
  <si>
    <t>OFF-AR-10000937</t>
  </si>
  <si>
    <t>Dixon Ticonderoga Core-Lock Colored Pencils, 48-Color Set</t>
  </si>
  <si>
    <t>TEC-PH-10004667</t>
  </si>
  <si>
    <t>Cisco 8x8 Inc. 6753i IP Business Phone System</t>
  </si>
  <si>
    <t>CA-2016-112522</t>
  </si>
  <si>
    <t>david philippe</t>
  </si>
  <si>
    <t>CA-2016-109736</t>
  </si>
  <si>
    <t>CA-2016-134719</t>
  </si>
  <si>
    <t>OFF-ST-10004459</t>
  </si>
  <si>
    <t>Tennsco Single-Tier Lockers</t>
  </si>
  <si>
    <t>US-2017-150357</t>
  </si>
  <si>
    <t>ERICA BERN</t>
  </si>
  <si>
    <t>CA-2017-157707</t>
  </si>
  <si>
    <t>Corey Catlett</t>
  </si>
  <si>
    <t>FUR-CH-10004853</t>
  </si>
  <si>
    <t>Global Manager's Adjustable Task Chair, Storm</t>
  </si>
  <si>
    <t>FUR-BO-10001567</t>
  </si>
  <si>
    <t>Bush Westfield Collection Bookcases, Dark Cherry Finish, Fully Assembled</t>
  </si>
  <si>
    <t>CA-2018-111717</t>
  </si>
  <si>
    <t>CA-2015-121006</t>
  </si>
  <si>
    <t>Avery Hi-Liter Comfort Grip Fluorescent Highlighter, Yellow Ink</t>
  </si>
  <si>
    <t>SAM CRAVEN</t>
  </si>
  <si>
    <t>CA-2015-158372</t>
  </si>
  <si>
    <t>TEC-PH-10002103</t>
  </si>
  <si>
    <t>Jabra SPEAK 410</t>
  </si>
  <si>
    <t>CA-2016-121783</t>
  </si>
  <si>
    <t>PO-19180</t>
  </si>
  <si>
    <t>philisse overcash</t>
  </si>
  <si>
    <t>Philisse Overcash</t>
  </si>
  <si>
    <t>CA-2016-147690</t>
  </si>
  <si>
    <t>sam craven</t>
  </si>
  <si>
    <t>CA-2016-155040</t>
  </si>
  <si>
    <t>CA-2016-158659</t>
  </si>
  <si>
    <t>CA-2017-158694</t>
  </si>
  <si>
    <t>OFF-AR-10001227</t>
  </si>
  <si>
    <t>Newell 338</t>
  </si>
  <si>
    <t>US-2017-144547</t>
  </si>
  <si>
    <t>CA-2017-125164</t>
  </si>
  <si>
    <t>CA-2017-163384</t>
  </si>
  <si>
    <t>CA-2017-152940</t>
  </si>
  <si>
    <t>rose o'brian</t>
  </si>
  <si>
    <t>CA-2017-105494</t>
  </si>
  <si>
    <t>PC-18745</t>
  </si>
  <si>
    <t>pamela coakley</t>
  </si>
  <si>
    <t>Pamela Coakley</t>
  </si>
  <si>
    <t>CA-2017-145177</t>
  </si>
  <si>
    <t>OFF-PA-10004039</t>
  </si>
  <si>
    <t>Xerox 1882</t>
  </si>
  <si>
    <t>Memorex 25GB 6X Branded Blu-Ray Recordable Disc, 30/Pack</t>
  </si>
  <si>
    <t>CA-2017-140935</t>
  </si>
  <si>
    <t>AARON BERGMAN</t>
  </si>
  <si>
    <t>FUR-BO-10003966</t>
  </si>
  <si>
    <t>Sauder Facets Collection Library, Sky Alder Finish</t>
  </si>
  <si>
    <t>CA-2017-127761</t>
  </si>
  <si>
    <t>Scott Williamson</t>
  </si>
  <si>
    <t>TEC-PH-10003691</t>
  </si>
  <si>
    <t>BlackBerry Q10</t>
  </si>
  <si>
    <t>CA-2017-119935</t>
  </si>
  <si>
    <t>OFF-BI-10001191</t>
  </si>
  <si>
    <t>Canvas Sectional Post Binders</t>
  </si>
  <si>
    <t>CA-2017-115588</t>
  </si>
  <si>
    <t>CA-2017-137736</t>
  </si>
  <si>
    <t>US-2017-136581</t>
  </si>
  <si>
    <t>CA-2017-162348</t>
  </si>
  <si>
    <t>FUR-FU-10003731</t>
  </si>
  <si>
    <t>Eldon Expressions Wood and Plastic Desk Accessories, Oak</t>
  </si>
  <si>
    <t>US-2018-128447</t>
  </si>
  <si>
    <t>CA-2018-104640</t>
  </si>
  <si>
    <t>CA-2018-163874</t>
  </si>
  <si>
    <t>CA-2018-142671</t>
  </si>
  <si>
    <t>US-2018-155425</t>
  </si>
  <si>
    <t>AB-10600</t>
  </si>
  <si>
    <t>Ann Blume</t>
  </si>
  <si>
    <t>TEC-AC-10001314</t>
  </si>
  <si>
    <t>Case Logic 2.4GHz Wireless Keyboard</t>
  </si>
  <si>
    <t>FRANK HAWLEY</t>
  </si>
  <si>
    <t>OFF-BI-10003925</t>
  </si>
  <si>
    <t>Fellowes PB300 Plastic Comb Binding Machine</t>
  </si>
  <si>
    <t>CA-2018-137624</t>
  </si>
  <si>
    <t>FUR-CH-10001714</t>
  </si>
  <si>
    <t>Global Leather &amp; Oak Executive Chair, Burgundy</t>
  </si>
  <si>
    <t>CA-2018-162096</t>
  </si>
  <si>
    <t>TB-21190</t>
  </si>
  <si>
    <t>thomas brumley</t>
  </si>
  <si>
    <t>OFF-AR-10002221</t>
  </si>
  <si>
    <t>12 Colored Short Pencils</t>
  </si>
  <si>
    <t>TEC-MA-10003183</t>
  </si>
  <si>
    <t>DYMO CardScan Personal V9 Business Card Scanner</t>
  </si>
  <si>
    <t>CA-2018-161739</t>
  </si>
  <si>
    <t>ANN BLUME</t>
  </si>
  <si>
    <t>CA-2018-141138</t>
  </si>
  <si>
    <t>TEC-AC-10001772</t>
  </si>
  <si>
    <t>Memorex Mini Travel Drive 16 GB USB 2.0 Flash Drive</t>
  </si>
  <si>
    <t>US-2015-112991</t>
  </si>
  <si>
    <t>Caldwell</t>
  </si>
  <si>
    <t>CA-2015-148488</t>
  </si>
  <si>
    <t>OFF-PA-10004470</t>
  </si>
  <si>
    <t>Adams Write n' Stick Phone Message Book, 11" X 5 1/4", 200 Messages</t>
  </si>
  <si>
    <t>CA-2016-106208</t>
  </si>
  <si>
    <t>JULIA WEST</t>
  </si>
  <si>
    <t>US-2016-138093</t>
  </si>
  <si>
    <t>KALYCA MEADE</t>
  </si>
  <si>
    <t>CA-2016-121650</t>
  </si>
  <si>
    <t>CA-2016-115693</t>
  </si>
  <si>
    <t>US-2016-168732</t>
  </si>
  <si>
    <t>KHLOE MILLER</t>
  </si>
  <si>
    <t>CA-2016-112823</t>
  </si>
  <si>
    <t>RA-19945</t>
  </si>
  <si>
    <t>Ryan Akin</t>
  </si>
  <si>
    <t>CA-2016-143105</t>
  </si>
  <si>
    <t>CA-2016-127502</t>
  </si>
  <si>
    <t>CA-2017-128412</t>
  </si>
  <si>
    <t>OFF-AP-10002082</t>
  </si>
  <si>
    <t>Holmes HEPA Air Purifier</t>
  </si>
  <si>
    <t>CA-2017-146941</t>
  </si>
  <si>
    <t>CA-2017-144309</t>
  </si>
  <si>
    <t>US-2017-143448</t>
  </si>
  <si>
    <t>CA-2017-154739</t>
  </si>
  <si>
    <t>CA-2017-147123</t>
  </si>
  <si>
    <t>CA-2017-127194</t>
  </si>
  <si>
    <t>BART WATTERS</t>
  </si>
  <si>
    <t>CA-2018-107748</t>
  </si>
  <si>
    <t>US-2018-135503</t>
  </si>
  <si>
    <t>North Charleston</t>
  </si>
  <si>
    <t>CA-2018-148922</t>
  </si>
  <si>
    <t>CA-2018-158967</t>
  </si>
  <si>
    <t>CA-2018-167150</t>
  </si>
  <si>
    <t>CA-2018-152695</t>
  </si>
  <si>
    <t>CA-2018-143798</t>
  </si>
  <si>
    <t>ANTHONY WITT</t>
  </si>
  <si>
    <t>FUR-FU-10004306</t>
  </si>
  <si>
    <t>Electrix Halogen Magnifier Lamp</t>
  </si>
  <si>
    <t>US-2018-110149</t>
  </si>
  <si>
    <t>FUR-FU-10001475</t>
  </si>
  <si>
    <t>Contract Clock, 14", Brown</t>
  </si>
  <si>
    <t>CA-2018-157651</t>
  </si>
  <si>
    <t>US-2018-140907</t>
  </si>
  <si>
    <t>ben peterman</t>
  </si>
  <si>
    <t>OFF-AR-10000799</t>
  </si>
  <si>
    <t>Col-Erase Pencils with Erasers</t>
  </si>
  <si>
    <t>CA-2018-148446</t>
  </si>
  <si>
    <t>CA-2018-108294</t>
  </si>
  <si>
    <t>Lindsay Shagiari</t>
  </si>
  <si>
    <t>CA-2015-130092</t>
  </si>
  <si>
    <t>CA-2017-126529</t>
  </si>
  <si>
    <t>deanra eno</t>
  </si>
  <si>
    <t>CA-2017-141887</t>
  </si>
  <si>
    <t>mark packer</t>
  </si>
  <si>
    <t>CA-2015-168368</t>
  </si>
  <si>
    <t>guy armstrong</t>
  </si>
  <si>
    <t>CA-2015-127614</t>
  </si>
  <si>
    <t>NF-18385</t>
  </si>
  <si>
    <t>Natalie Fritzler</t>
  </si>
  <si>
    <t>CA-2017-164938</t>
  </si>
  <si>
    <t>PB-19210</t>
  </si>
  <si>
    <t>phillip breyer</t>
  </si>
  <si>
    <t>US-2018-118535</t>
  </si>
  <si>
    <t>DON JONES</t>
  </si>
  <si>
    <t>CA-2018-131828</t>
  </si>
  <si>
    <t>CA-2018-138156</t>
  </si>
  <si>
    <t>MM-17260</t>
  </si>
  <si>
    <t>Magdelene Morse</t>
  </si>
  <si>
    <t>CA-2018-116204</t>
  </si>
  <si>
    <t>CA-2015-166884</t>
  </si>
  <si>
    <t>FUR-FU-10003981</t>
  </si>
  <si>
    <t>CA-2015-158337</t>
  </si>
  <si>
    <t>KA-16525</t>
  </si>
  <si>
    <t>Kelly Andreada</t>
  </si>
  <si>
    <t>CA-2015-114790</t>
  </si>
  <si>
    <t>OFF-AP-10002578</t>
  </si>
  <si>
    <t>Fellowes Premier Superior Surge Suppressor, 10-Outlet, With Phone and Remote</t>
  </si>
  <si>
    <t>filia mcadams</t>
  </si>
  <si>
    <t>US-2015-103338</t>
  </si>
  <si>
    <t>CA-2017-146171</t>
  </si>
  <si>
    <t>US-2017-128902</t>
  </si>
  <si>
    <t>CA-2017-118255</t>
  </si>
  <si>
    <t>CA-2017-122511</t>
  </si>
  <si>
    <t>BT-11485</t>
  </si>
  <si>
    <t>Brad Thomas</t>
  </si>
  <si>
    <t>US-2018-133081</t>
  </si>
  <si>
    <t>Paul Van Hugh</t>
  </si>
  <si>
    <t>FUR-FU-10001379</t>
  </si>
  <si>
    <t>Executive Impressions 16-1/2" Circular Wall Clock</t>
  </si>
  <si>
    <t>US-2018-141558</t>
  </si>
  <si>
    <t>MH-17290</t>
  </si>
  <si>
    <t>MARC HARRIGAN</t>
  </si>
  <si>
    <t>Marc Harrigan</t>
  </si>
  <si>
    <t>OFF-BI-10003091</t>
  </si>
  <si>
    <t>GBC DocuBind TL200 Manual Binding Machine</t>
  </si>
  <si>
    <t>OFF-ST-10004946</t>
  </si>
  <si>
    <t>Desktop 3-Pocket Hot File</t>
  </si>
  <si>
    <t>CA-2015-110555</t>
  </si>
  <si>
    <t>Great Falls</t>
  </si>
  <si>
    <t>US-2015-121734</t>
  </si>
  <si>
    <t>Lewiston</t>
  </si>
  <si>
    <t>US-2015-102715</t>
  </si>
  <si>
    <t>CA-2015-138940</t>
  </si>
  <si>
    <t>jay kimmel</t>
  </si>
  <si>
    <t>OFF-PA-10000029</t>
  </si>
  <si>
    <t>Xerox 224</t>
  </si>
  <si>
    <t>US-2016-136987</t>
  </si>
  <si>
    <t>AR-10540</t>
  </si>
  <si>
    <t>Andy Reiter</t>
  </si>
  <si>
    <t>CA-2016-111164</t>
  </si>
  <si>
    <t>OtterBox Commuter Series Case - iPhone 5 &amp; 5s</t>
  </si>
  <si>
    <t>CA-2016-125563</t>
  </si>
  <si>
    <t>FUR-FU-10001290</t>
  </si>
  <si>
    <t>Executive Impressions Supervisor Wall Clock</t>
  </si>
  <si>
    <t>patrick ryan</t>
  </si>
  <si>
    <t>FUR-FU-10000087</t>
  </si>
  <si>
    <t>Executive Impressions 14" Two-Color Numerals Wall Clock</t>
  </si>
  <si>
    <t>andy reiter</t>
  </si>
  <si>
    <t>US-2018-100482</t>
  </si>
  <si>
    <t>CA-2018-130904</t>
  </si>
  <si>
    <t>US-2018-143028</t>
  </si>
  <si>
    <t>sample company a</t>
  </si>
  <si>
    <t>Lubbock</t>
  </si>
  <si>
    <t>CA-2018-166128</t>
  </si>
  <si>
    <t>OFF-AR-10001221</t>
  </si>
  <si>
    <t>Dixon Ticonderoga Erasable Colored Pencil Set, 12-Color</t>
  </si>
  <si>
    <t>CA-2015-139017</t>
  </si>
  <si>
    <t>RAYMOND MESSE</t>
  </si>
  <si>
    <t>CA-2015-127523</t>
  </si>
  <si>
    <t>CA-2015-103849</t>
  </si>
  <si>
    <t>CA-2015-152100</t>
  </si>
  <si>
    <t>CA-2015-119172</t>
  </si>
  <si>
    <t>CA-2016-135727</t>
  </si>
  <si>
    <t>CA-2017-162733</t>
  </si>
  <si>
    <t>CA-2018-133823</t>
  </si>
  <si>
    <t>LP-17080</t>
  </si>
  <si>
    <t>Liz Pelletier</t>
  </si>
  <si>
    <t>LIZ PELLETIER</t>
  </si>
  <si>
    <t>CA-2018-115322</t>
  </si>
  <si>
    <t>ZUSCHUSS CARROLL</t>
  </si>
  <si>
    <t>OFF-AR-10004456</t>
  </si>
  <si>
    <t>Panasonic KP-4ABK Battery-Operated Pencil Sharpener</t>
  </si>
  <si>
    <t>CA-2018-140298</t>
  </si>
  <si>
    <t>JULIE KRIZ</t>
  </si>
  <si>
    <t>OFF-AR-10003481</t>
  </si>
  <si>
    <t>Newell 348</t>
  </si>
  <si>
    <t>US-2018-139647</t>
  </si>
  <si>
    <t>OFF-PA-10003657</t>
  </si>
  <si>
    <t>Xerox 1927</t>
  </si>
  <si>
    <t>CA-2016-121720</t>
  </si>
  <si>
    <t>JIM EPP</t>
  </si>
  <si>
    <t>FUR-FU-10003464</t>
  </si>
  <si>
    <t>Seth Thomas 8 1/2" Cubicle Clock</t>
  </si>
  <si>
    <t>US-2016-123960</t>
  </si>
  <si>
    <t>BD-11605</t>
  </si>
  <si>
    <t>Brian Dahlen</t>
  </si>
  <si>
    <t>brian dahlen</t>
  </si>
  <si>
    <t>CA-2017-142405</t>
  </si>
  <si>
    <t>CA-2017-127775</t>
  </si>
  <si>
    <t>ES-14020</t>
  </si>
  <si>
    <t>Erica Smith</t>
  </si>
  <si>
    <t>CA-2017-118745</t>
  </si>
  <si>
    <t>CA-2017-169922</t>
  </si>
  <si>
    <t>TEC-AC-10003095</t>
  </si>
  <si>
    <t>Logitech G35 7.1-Channel Surround Sound Headset</t>
  </si>
  <si>
    <t>CA-2018-133928</t>
  </si>
  <si>
    <t>Hickory</t>
  </si>
  <si>
    <t>US-2018-120418</t>
  </si>
  <si>
    <t>US-2018-152002</t>
  </si>
  <si>
    <t>DIANNA VITTORINI</t>
  </si>
  <si>
    <t>CA-2018-102554</t>
  </si>
  <si>
    <t>CA-2018-134565</t>
  </si>
  <si>
    <t>TEC-MA-10001570</t>
  </si>
  <si>
    <t>Cisco Desktop Collaboration Experience DX650 IP Video Phone</t>
  </si>
  <si>
    <t>CA-2018-141481</t>
  </si>
  <si>
    <t>OFF-ST-10002370</t>
  </si>
  <si>
    <t>Sortfiler Multipurpose Personal File Organizer, Black</t>
  </si>
  <si>
    <t>FUR-CH-10001394</t>
  </si>
  <si>
    <t>Global Leather Executive Chair</t>
  </si>
  <si>
    <t>CA-2015-163552</t>
  </si>
  <si>
    <t>Hackensack</t>
  </si>
  <si>
    <t>CA-2015-133305</t>
  </si>
  <si>
    <t>CA-2015-123225</t>
  </si>
  <si>
    <t>CA-2016-142237</t>
  </si>
  <si>
    <t>clytie kelty</t>
  </si>
  <si>
    <t>CA-2016-136469</t>
  </si>
  <si>
    <t>TODD SUMRALL</t>
  </si>
  <si>
    <t>CA-2016-142419</t>
  </si>
  <si>
    <t>SHAHID COLLISTER</t>
  </si>
  <si>
    <t>OFF-PA-10001763</t>
  </si>
  <si>
    <t>Xerox 1896</t>
  </si>
  <si>
    <t>CA-2018-156818</t>
  </si>
  <si>
    <t>CA-2018-127656</t>
  </si>
  <si>
    <t>Waterloo</t>
  </si>
  <si>
    <t>CA-2018-136623</t>
  </si>
  <si>
    <t>TS-21430</t>
  </si>
  <si>
    <t>Tom Stivers</t>
  </si>
  <si>
    <t>CA-2018-164959</t>
  </si>
  <si>
    <t>tom stivers</t>
  </si>
  <si>
    <t>TEC-PH-10000004</t>
  </si>
  <si>
    <t>Belkin iPhone and iPad Lightning Cable</t>
  </si>
  <si>
    <t>CA-2018-162015</t>
  </si>
  <si>
    <t>CA-2015-154641</t>
  </si>
  <si>
    <t>KEN LONSDALE</t>
  </si>
  <si>
    <t>CA-2015-127012</t>
  </si>
  <si>
    <t>CA-2016-119634</t>
  </si>
  <si>
    <t>Barry Weirich</t>
  </si>
  <si>
    <t>US-2016-156797</t>
  </si>
  <si>
    <t>TEC-PH-10004614</t>
  </si>
  <si>
    <t>AT&amp;T 841000 Phone</t>
  </si>
  <si>
    <t>CA-2017-128671</t>
  </si>
  <si>
    <t>OFF-BI-10003007</t>
  </si>
  <si>
    <t>Premium Transparent Presentation Covers, No Pattern/Clear, 8 1/2" x 11"</t>
  </si>
  <si>
    <t>CA-2018-139311</t>
  </si>
  <si>
    <t>Bedford</t>
  </si>
  <si>
    <t>CA-2018-160899</t>
  </si>
  <si>
    <t>DANIEL RAGLIN</t>
  </si>
  <si>
    <t>Lake Charles</t>
  </si>
  <si>
    <t>CA-2018-100433</t>
  </si>
  <si>
    <t>CA-2015-112837</t>
  </si>
  <si>
    <t>CA-2016-125934</t>
  </si>
  <si>
    <t>FUR-FU-10002107</t>
  </si>
  <si>
    <t>Eldon Pizzaz Desk Accessories</t>
  </si>
  <si>
    <t>skye norling</t>
  </si>
  <si>
    <t>CA-2016-132465</t>
  </si>
  <si>
    <t>CA-2016-126186</t>
  </si>
  <si>
    <t>FUR-FU-10000073</t>
  </si>
  <si>
    <t>Deflect-O Glasstique Clear Desk Accessories</t>
  </si>
  <si>
    <t>OFF-AP-10003860</t>
  </si>
  <si>
    <t>Fellowes Advanced 8 Outlet Surge Suppressor with Phone/Fax Protection</t>
  </si>
  <si>
    <t>CA-2016-165057</t>
  </si>
  <si>
    <t>Redlands</t>
  </si>
  <si>
    <t>OFF-AR-10004648</t>
  </si>
  <si>
    <t>Boston 19500 Mighty Mite Electric Pencil Sharpener</t>
  </si>
  <si>
    <t>OFF-LA-10003190</t>
  </si>
  <si>
    <t>Avery 474</t>
  </si>
  <si>
    <t>CA-2016-153794</t>
  </si>
  <si>
    <t>OFF-ST-10003641</t>
  </si>
  <si>
    <t>Space Solutions Industrial Galvanized Steel Shelving.</t>
  </si>
  <si>
    <t>CA-2017-150007</t>
  </si>
  <si>
    <t>CA-2017-121223</t>
  </si>
  <si>
    <t>OFF-PA-10001204</t>
  </si>
  <si>
    <t>Xerox 1972</t>
  </si>
  <si>
    <t>CA-2017-143476</t>
  </si>
  <si>
    <t>OFF-PA-10001837</t>
  </si>
  <si>
    <t>Xerox 1976</t>
  </si>
  <si>
    <t>CA-2017-116561</t>
  </si>
  <si>
    <t>EUGENE BARCHAS</t>
  </si>
  <si>
    <t>CA-2017-145625</t>
  </si>
  <si>
    <t>KELLY COLLISTER</t>
  </si>
  <si>
    <t>Kelly Collister</t>
  </si>
  <si>
    <t>CA-2017-164154</t>
  </si>
  <si>
    <t>CA-2017-102162</t>
  </si>
  <si>
    <t>CA-2017-153157</t>
  </si>
  <si>
    <t>Wichita</t>
  </si>
  <si>
    <t>CA-2018-149559</t>
  </si>
  <si>
    <t>US-2018-142188</t>
  </si>
  <si>
    <t>US-2018-160836</t>
  </si>
  <si>
    <t>CA-2018-144484</t>
  </si>
  <si>
    <t>US-2018-152898</t>
  </si>
  <si>
    <t>cassandra brandow</t>
  </si>
  <si>
    <t>CA-2018-166898</t>
  </si>
  <si>
    <t>jennifer ferguson</t>
  </si>
  <si>
    <t>CA-2018-127726</t>
  </si>
  <si>
    <t>SHAHID SHARIARI</t>
  </si>
  <si>
    <t>CA-2018-124898</t>
  </si>
  <si>
    <t>CA-2018-112774</t>
  </si>
  <si>
    <t>OFF-PA-10004239</t>
  </si>
  <si>
    <t>Xerox 1953</t>
  </si>
  <si>
    <t>CASSANDRA BRANDOW</t>
  </si>
  <si>
    <t>CA-2018-117044</t>
  </si>
  <si>
    <t>US-2015-126571</t>
  </si>
  <si>
    <t>CA-2015-157924</t>
  </si>
  <si>
    <t>HELEN ANDREADA</t>
  </si>
  <si>
    <t>CA-2015-116834</t>
  </si>
  <si>
    <t>CA-2015-114314</t>
  </si>
  <si>
    <t>CA-2015-128538</t>
  </si>
  <si>
    <t>AS-10240</t>
  </si>
  <si>
    <t>Alan Shonely</t>
  </si>
  <si>
    <t>US-2016-108966</t>
  </si>
  <si>
    <t>FUR-TA-10000577</t>
  </si>
  <si>
    <t>Bretford CR4500 Series Slim Rectangular Table</t>
  </si>
  <si>
    <t>CA-2016-112053</t>
  </si>
  <si>
    <t>CA-2017-113390</t>
  </si>
  <si>
    <t>US-2015-140914</t>
  </si>
  <si>
    <t>CA-2015-105270</t>
  </si>
  <si>
    <t>CA-2015-165309</t>
  </si>
  <si>
    <t>KAREN DANIELS</t>
  </si>
  <si>
    <t>CA-2015-155796</t>
  </si>
  <si>
    <t>FUR-FU-10000409</t>
  </si>
  <si>
    <t>GE 4 Foot Flourescent Tube, 40 Watt</t>
  </si>
  <si>
    <t>CA-2015-163419</t>
  </si>
  <si>
    <t>TRACY ZIC</t>
  </si>
  <si>
    <t>FUR-CH-10000988</t>
  </si>
  <si>
    <t>Hon Olson Stacker Stools</t>
  </si>
  <si>
    <t>CA-2015-105893</t>
  </si>
  <si>
    <t>PETE KRIZ</t>
  </si>
  <si>
    <t>CA-2015-140732</t>
  </si>
  <si>
    <t>CA-2015-128524</t>
  </si>
  <si>
    <t>OFF-PA-10003625</t>
  </si>
  <si>
    <t>Xerox 1979</t>
  </si>
  <si>
    <t>CA-2016-111948</t>
  </si>
  <si>
    <t>andrew gjertsen</t>
  </si>
  <si>
    <t>CA-2017-145548</t>
  </si>
  <si>
    <t>EDWARD BECKER</t>
  </si>
  <si>
    <t>CA-2017-131968</t>
  </si>
  <si>
    <t>Apopka</t>
  </si>
  <si>
    <t>OFF-AR-10003373</t>
  </si>
  <si>
    <t>Boston School Pro Electric Pencil Sharpener, 1670</t>
  </si>
  <si>
    <t>CA-2017-130799</t>
  </si>
  <si>
    <t>CA-2017-139878</t>
  </si>
  <si>
    <t>OFF-AP-10001058</t>
  </si>
  <si>
    <t>Sanyo 2.5 Cubic Foot Mid-Size Office Refrigerators</t>
  </si>
  <si>
    <t>US-2017-164196</t>
  </si>
  <si>
    <t>Noblesville</t>
  </si>
  <si>
    <t>CA-2017-124667</t>
  </si>
  <si>
    <t>TEC-AC-10003447</t>
  </si>
  <si>
    <t>Micropad Numeric Keypads</t>
  </si>
  <si>
    <t>CA-2017-116722</t>
  </si>
  <si>
    <t>CA-2017-124506</t>
  </si>
  <si>
    <t>CA-2017-103128</t>
  </si>
  <si>
    <t>SC-20845</t>
  </si>
  <si>
    <t>Sung Chung</t>
  </si>
  <si>
    <t>Arlington Heights</t>
  </si>
  <si>
    <t>CA-2018-110842</t>
  </si>
  <si>
    <t>CA-2018-167976</t>
  </si>
  <si>
    <t>Aberdeen</t>
  </si>
  <si>
    <t>CA-2018-143455</t>
  </si>
  <si>
    <t>CA-2018-120327</t>
  </si>
  <si>
    <t>US-2018-116491</t>
  </si>
  <si>
    <t>CA-2018-148985</t>
  </si>
  <si>
    <t>Thomas Brumley</t>
  </si>
  <si>
    <t>CA-2018-143217</t>
  </si>
  <si>
    <t>CA-2018-150959</t>
  </si>
  <si>
    <t>CA-2018-115448</t>
  </si>
  <si>
    <t>CA-2018-158561</t>
  </si>
  <si>
    <t>CA-2018-154137</t>
  </si>
  <si>
    <t>MEG TILLMAN</t>
  </si>
  <si>
    <t>CA-2018-157483</t>
  </si>
  <si>
    <t>CA-2016-104346</t>
  </si>
  <si>
    <t>CA-2016-155761</t>
  </si>
  <si>
    <t>SC-20800</t>
  </si>
  <si>
    <t>Stuart Calhoun</t>
  </si>
  <si>
    <t>CA-2016-135853</t>
  </si>
  <si>
    <t>CA-2016-106362</t>
  </si>
  <si>
    <t>LC-16885</t>
  </si>
  <si>
    <t>lena creighton</t>
  </si>
  <si>
    <t>CA-2016-134082</t>
  </si>
  <si>
    <t>CYNTHIA ARNTZEN</t>
  </si>
  <si>
    <t>Xerox 1932</t>
  </si>
  <si>
    <t>OFF-PA-10003256</t>
  </si>
  <si>
    <t>Avery Personal Creations Heavyweight Cards</t>
  </si>
  <si>
    <t>IRENE MADDOX</t>
  </si>
  <si>
    <t>US-2016-120572</t>
  </si>
  <si>
    <t>CA-2016-150560</t>
  </si>
  <si>
    <t>US-2017-132857</t>
  </si>
  <si>
    <t>cynthia arntzen</t>
  </si>
  <si>
    <t>CA-2017-162187</t>
  </si>
  <si>
    <t>US-2017-148803</t>
  </si>
  <si>
    <t>Homestead</t>
  </si>
  <si>
    <t>CA-2017-165330</t>
  </si>
  <si>
    <t>US-2017-135720</t>
  </si>
  <si>
    <t>FUR-TA-10004619</t>
  </si>
  <si>
    <t>Hon Non-Folding Utility Tables</t>
  </si>
  <si>
    <t>CA-2017-143609</t>
  </si>
  <si>
    <t>OFF-AR-10000914</t>
  </si>
  <si>
    <t>Boston 16765 Mini Stand Up Battery Pencil Sharpener</t>
  </si>
  <si>
    <t>OFF-ST-10001963</t>
  </si>
  <si>
    <t>Tennsco Regal Shelving Units</t>
  </si>
  <si>
    <t>CA-2017-105816</t>
  </si>
  <si>
    <t>JM-15265</t>
  </si>
  <si>
    <t>Janet Molinari</t>
  </si>
  <si>
    <t>CA-2017-160745</t>
  </si>
  <si>
    <t>Vancouver</t>
  </si>
  <si>
    <t>TEC-AC-10001142</t>
  </si>
  <si>
    <t>First Data FD10 PIN Pad</t>
  </si>
  <si>
    <t>US-2017-151260</t>
  </si>
  <si>
    <t>steve chapman</t>
  </si>
  <si>
    <t>CA-2018-168389</t>
  </si>
  <si>
    <t>US-2018-160759</t>
  </si>
  <si>
    <t>FUR-CH-10002961</t>
  </si>
  <si>
    <t>Leather Task Chair, Black</t>
  </si>
  <si>
    <t>CA-2018-101798</t>
  </si>
  <si>
    <t>CA-2018-100230</t>
  </si>
  <si>
    <t>ALLEN ARMOLD</t>
  </si>
  <si>
    <t>US-2018-125213</t>
  </si>
  <si>
    <t>nona balk</t>
  </si>
  <si>
    <t>CA-2018-162565</t>
  </si>
  <si>
    <t>RR-19315</t>
  </si>
  <si>
    <t>Ralph Ritter</t>
  </si>
  <si>
    <t>CA-2018-149706</t>
  </si>
  <si>
    <t>Palatine</t>
  </si>
  <si>
    <t>TEC-AC-10001284</t>
  </si>
  <si>
    <t>Enermax Briskie RF Wireless Keyboard and Mouse Combo</t>
  </si>
  <si>
    <t>FUR-CH-10000225</t>
  </si>
  <si>
    <t>Global Geo Office Task Chair, Gray</t>
  </si>
  <si>
    <t>CA-2018-142776</t>
  </si>
  <si>
    <t>OFF-EN-10003160</t>
  </si>
  <si>
    <t>Pastel Pink Envelopes</t>
  </si>
  <si>
    <t>CA-2018-165099</t>
  </si>
  <si>
    <t>DENNIS KANE</t>
  </si>
  <si>
    <t>Abilene</t>
  </si>
  <si>
    <t>OFF-AP-10001634</t>
  </si>
  <si>
    <t>Hoover Commercial Lightweight Upright Vacuum</t>
  </si>
  <si>
    <t>DARRIN VAN HUFF</t>
  </si>
  <si>
    <t>CA-2018-129581</t>
  </si>
  <si>
    <t>New Bedford</t>
  </si>
  <si>
    <t>CA-2016-128608</t>
  </si>
  <si>
    <t>Cindy Schnelling</t>
  </si>
  <si>
    <t>TEC-PH-10000912</t>
  </si>
  <si>
    <t>Anker 24W Portable Micro USB Car Charger</t>
  </si>
  <si>
    <t>CA-2016-156755</t>
  </si>
  <si>
    <t>cindy schnelling</t>
  </si>
  <si>
    <t>TEC-AC-10000487</t>
  </si>
  <si>
    <t>SanDisk Cruzer 4 GB USB Flash Drive</t>
  </si>
  <si>
    <t>CA-2018-108000</t>
  </si>
  <si>
    <t>US-2018-158512</t>
  </si>
  <si>
    <t>US-2018-148551</t>
  </si>
  <si>
    <t>DAVID BREMER</t>
  </si>
  <si>
    <t>US-2015-110674</t>
  </si>
  <si>
    <t>CA-2017-110492</t>
  </si>
  <si>
    <t>john stevenson</t>
  </si>
  <si>
    <t>CA-2016-128083</t>
  </si>
  <si>
    <t>edward becker</t>
  </si>
  <si>
    <t>Plantation</t>
  </si>
  <si>
    <t>FUR-FU-10003194</t>
  </si>
  <si>
    <t>Eldon Expressions Desk Accessory, Wood Pencil Holder, Oak</t>
  </si>
  <si>
    <t>CA-2016-148705</t>
  </si>
  <si>
    <t>CA-2017-127138</t>
  </si>
  <si>
    <t>US-2017-119270</t>
  </si>
  <si>
    <t>OFF-PA-10004022</t>
  </si>
  <si>
    <t>Hammermill Color Copier Paper (28Lb. and 96 Bright)</t>
  </si>
  <si>
    <t>CA-2017-115504</t>
  </si>
  <si>
    <t>mike caudle</t>
  </si>
  <si>
    <t>CA-2017-119683</t>
  </si>
  <si>
    <t>CA-2018-152786</t>
  </si>
  <si>
    <t>Rogers</t>
  </si>
  <si>
    <t>CA-2018-159352</t>
  </si>
  <si>
    <t>KEN BLACK</t>
  </si>
  <si>
    <t>CA-2018-116288</t>
  </si>
  <si>
    <t>CA-2015-154599</t>
  </si>
  <si>
    <t>Kean Nguyen</t>
  </si>
  <si>
    <t>US-2015-158365</t>
  </si>
  <si>
    <t>CA-2017-124254</t>
  </si>
  <si>
    <t>CA-2017-163594</t>
  </si>
  <si>
    <t>JF-15295</t>
  </si>
  <si>
    <t>Jason Fortune-</t>
  </si>
  <si>
    <t>CA-2017-112102</t>
  </si>
  <si>
    <t>OFF-PA-10000807</t>
  </si>
  <si>
    <t>TOPS "Important Message" Pads, Canary, 4-1/4 x 5-1/2, 50 Sheets per Pad</t>
  </si>
  <si>
    <t>JASON FORTUNE-</t>
  </si>
  <si>
    <t>CA-2017-142398</t>
  </si>
  <si>
    <t>BETH PAIGE</t>
  </si>
  <si>
    <t>CA-2018-122735</t>
  </si>
  <si>
    <t>OFF-PA-10001712</t>
  </si>
  <si>
    <t>Xerox 1948</t>
  </si>
  <si>
    <t>CA-2015-127159</t>
  </si>
  <si>
    <t>CA-2015-155887</t>
  </si>
  <si>
    <t>CA-2016-130876</t>
  </si>
  <si>
    <t>CA-2016-131856</t>
  </si>
  <si>
    <t>US-2016-122910</t>
  </si>
  <si>
    <t>CA-2016-159380</t>
  </si>
  <si>
    <t>CA-2017-100510</t>
  </si>
  <si>
    <t>US-2017-101196</t>
  </si>
  <si>
    <t>CA-2017-167416</t>
  </si>
  <si>
    <t>US-2017-123610</t>
  </si>
  <si>
    <t>Mission Viejo</t>
  </si>
  <si>
    <t>TEC-AC-10004518</t>
  </si>
  <si>
    <t>Memorex Mini Travel Drive 32 GB USB 2.0 Flash Drive</t>
  </si>
  <si>
    <t>CA-2017-109911</t>
  </si>
  <si>
    <t>VG-21805</t>
  </si>
  <si>
    <t>vivek grady</t>
  </si>
  <si>
    <t>VIVIAN MATHIS</t>
  </si>
  <si>
    <t>CA-2018-122175</t>
  </si>
  <si>
    <t>chloris kastensmidt</t>
  </si>
  <si>
    <t>TOPS Carbonless Receipt Book, Four 2-3/4 x 7-1/4 Money Receipts per Page</t>
  </si>
  <si>
    <t>FUR-FU-10000719</t>
  </si>
  <si>
    <t>DAX Cubicle Frames, 8-1/2 x 11</t>
  </si>
  <si>
    <t>CA-2018-152226</t>
  </si>
  <si>
    <t>jonathan howell</t>
  </si>
  <si>
    <t>CA-2018-117632</t>
  </si>
  <si>
    <t>US-2018-158218</t>
  </si>
  <si>
    <t>AC-10420</t>
  </si>
  <si>
    <t>Alyssa Crouse</t>
  </si>
  <si>
    <t>Charles Sheldon</t>
  </si>
  <si>
    <t>OFF-AP-10004868</t>
  </si>
  <si>
    <t>Hoover Commercial Soft Guard Upright Vacuum And Disposable Filtration Bags</t>
  </si>
  <si>
    <t>US-2018-106796</t>
  </si>
  <si>
    <t>OFF-AR-10003504</t>
  </si>
  <si>
    <t>Newell 347</t>
  </si>
  <si>
    <t>alyssa crouse</t>
  </si>
  <si>
    <t>CA-2016-104115</t>
  </si>
  <si>
    <t>West Palm Beach</t>
  </si>
  <si>
    <t>CA-2016-131779</t>
  </si>
  <si>
    <t>CA-2016-139850</t>
  </si>
  <si>
    <t>CA-2016-136105</t>
  </si>
  <si>
    <t>CA-2017-120824</t>
  </si>
  <si>
    <t>ARTHUR WIEDIGER</t>
  </si>
  <si>
    <t>CA-2017-103730</t>
  </si>
  <si>
    <t>CA-2017-127208</t>
  </si>
  <si>
    <t>OFF-BI-10002309</t>
  </si>
  <si>
    <t>Avery Heavy-Duty EZD  Binder With Locking Rings</t>
  </si>
  <si>
    <t>CA-2017-147375</t>
  </si>
  <si>
    <t>PHILISSE OVERCASH</t>
  </si>
  <si>
    <t>TEC-MA-10002937</t>
  </si>
  <si>
    <t>Canon Color ImageCLASS MF8580Cdw Wireless Laser All-In-One Printer, Copier, Scanner</t>
  </si>
  <si>
    <t>CA-2017-104633</t>
  </si>
  <si>
    <t>OFF-PA-10004782</t>
  </si>
  <si>
    <t>Xerox 228</t>
  </si>
  <si>
    <t>CA-2017-164035</t>
  </si>
  <si>
    <t>CR-12730</t>
  </si>
  <si>
    <t>CRAIG REITER</t>
  </si>
  <si>
    <t>CA-2017-138688</t>
  </si>
  <si>
    <t>darrin van huff</t>
  </si>
  <si>
    <t>CA-2017-139941</t>
  </si>
  <si>
    <t>arthur wiediger</t>
  </si>
  <si>
    <t>CA-2018-108441</t>
  </si>
  <si>
    <t>SARAH BERN</t>
  </si>
  <si>
    <t>CA-2018-148474</t>
  </si>
  <si>
    <t>CA-2018-143861</t>
  </si>
  <si>
    <t>Lena Creighton</t>
  </si>
  <si>
    <t>FUR-FU-10001546</t>
  </si>
  <si>
    <t>Dana Swing-Arm Lamps</t>
  </si>
  <si>
    <t>OFF-PA-10000697</t>
  </si>
  <si>
    <t>TOPS Voice Message Log Book, Flash Format</t>
  </si>
  <si>
    <t>sarah bern</t>
  </si>
  <si>
    <t>CA-2018-119424</t>
  </si>
  <si>
    <t>SB-20185</t>
  </si>
  <si>
    <t>SARAH BROWN</t>
  </si>
  <si>
    <t>OFF-PA-10001639</t>
  </si>
  <si>
    <t>Xerox 203</t>
  </si>
  <si>
    <t>CA-2018-117821</t>
  </si>
  <si>
    <t>CA-2018-124191</t>
  </si>
  <si>
    <t>CA-2015-110184</t>
  </si>
  <si>
    <t>CA-2015-129924</t>
  </si>
  <si>
    <t>CA-2015-161508</t>
  </si>
  <si>
    <t>BEN FERRER</t>
  </si>
  <si>
    <t>CA-2015-124807</t>
  </si>
  <si>
    <t>max engle</t>
  </si>
  <si>
    <t>CA-2015-131310</t>
  </si>
  <si>
    <t>MAX ENGLE</t>
  </si>
  <si>
    <t>CA-2016-126557</t>
  </si>
  <si>
    <t>ROB LUCAS</t>
  </si>
  <si>
    <t>TEC-PH-10003963</t>
  </si>
  <si>
    <t>GE 2-Jack Phone Line Splitter</t>
  </si>
  <si>
    <t>CA-2016-112711</t>
  </si>
  <si>
    <t>TEC-PH-10000526</t>
  </si>
  <si>
    <t>Vtech CS6719</t>
  </si>
  <si>
    <t>CA-2017-103891</t>
  </si>
  <si>
    <t>CA-2018-106047</t>
  </si>
  <si>
    <t>CA-2015-156244</t>
  </si>
  <si>
    <t>DH-13675</t>
  </si>
  <si>
    <t>Duane Huffman</t>
  </si>
  <si>
    <t>CA-2015-109897</t>
  </si>
  <si>
    <t>DUANE HUFFMAN</t>
  </si>
  <si>
    <t>CA-2015-109302</t>
  </si>
  <si>
    <t>CHARLES SHELDON</t>
  </si>
  <si>
    <t>CA-2017-118073</t>
  </si>
  <si>
    <t>CA-2017-155845</t>
  </si>
  <si>
    <t>CA-2017-105459</t>
  </si>
  <si>
    <t>nora preis</t>
  </si>
  <si>
    <t>CA-2017-143910</t>
  </si>
  <si>
    <t>becky castell</t>
  </si>
  <si>
    <t>CA-2017-167584</t>
  </si>
  <si>
    <t>US-2018-118941</t>
  </si>
  <si>
    <t>CA-2018-106537</t>
  </si>
  <si>
    <t>RH-19495</t>
  </si>
  <si>
    <t>Rick Hansen</t>
  </si>
  <si>
    <t>FUR-CH-10002331</t>
  </si>
  <si>
    <t>Hon 4700 Series Mobuis Mid-Back Task Chairs with Adjustable Arms</t>
  </si>
  <si>
    <t>CA-2018-152310</t>
  </si>
  <si>
    <t>CA-2018-158169</t>
  </si>
  <si>
    <t>OFF-PA-10003134</t>
  </si>
  <si>
    <t>Xerox 1937</t>
  </si>
  <si>
    <t>TEC-AC-10000397</t>
  </si>
  <si>
    <t>Perixx PERIBOARD-512B, Ergonomic Split Keyboard</t>
  </si>
  <si>
    <t>US-2015-150924</t>
  </si>
  <si>
    <t>pete takahito</t>
  </si>
  <si>
    <t>CA-2015-103702</t>
  </si>
  <si>
    <t>US-2015-119081</t>
  </si>
  <si>
    <t>CA-2015-138527</t>
  </si>
  <si>
    <t>CA-2015-101476</t>
  </si>
  <si>
    <t>New Rochelle</t>
  </si>
  <si>
    <t>TEC-AC-10002399</t>
  </si>
  <si>
    <t>SanDisk Cruzer 32 GB USB Flash Drive</t>
  </si>
  <si>
    <t>CA-2015-116246</t>
  </si>
  <si>
    <t>OFF-BI-10004519</t>
  </si>
  <si>
    <t>GBC DocuBind P100 Manual Binding Machine</t>
  </si>
  <si>
    <t>CA-2016-166464</t>
  </si>
  <si>
    <t>CA-2016-102016</t>
  </si>
  <si>
    <t>Tamara Manning</t>
  </si>
  <si>
    <t>CA-2016-128993</t>
  </si>
  <si>
    <t>TAMARA MANNING</t>
  </si>
  <si>
    <t>CA-2017-128811</t>
  </si>
  <si>
    <t>CA-2017-123946</t>
  </si>
  <si>
    <t>Anthony Johnson</t>
  </si>
  <si>
    <t>CA-2017-142902</t>
  </si>
  <si>
    <t>Arvada</t>
  </si>
  <si>
    <t>CA-2017-113082</t>
  </si>
  <si>
    <t>Utica</t>
  </si>
  <si>
    <t>FUR-FU-10002813</t>
  </si>
  <si>
    <t>DAX Contemporary Wood Frame with Silver Metal Mat, Desktop, 11 x 14 Size</t>
  </si>
  <si>
    <t>ANTHONY JOHNSON</t>
  </si>
  <si>
    <t>OFF-FA-10002975</t>
  </si>
  <si>
    <t>CA-2017-152457</t>
  </si>
  <si>
    <t>OFF-PA-10003790</t>
  </si>
  <si>
    <t>Xerox 1991</t>
  </si>
  <si>
    <t>CA-2017-151148</t>
  </si>
  <si>
    <t>CA-2018-103611</t>
  </si>
  <si>
    <t>JM-15535</t>
  </si>
  <si>
    <t>Jessica Myrick</t>
  </si>
  <si>
    <t>US-2018-109582</t>
  </si>
  <si>
    <t>CA-2018-140676</t>
  </si>
  <si>
    <t>bart folk</t>
  </si>
  <si>
    <t>CA-2018-108749</t>
  </si>
  <si>
    <t>Woonsocket</t>
  </si>
  <si>
    <t>CA-2015-139451</t>
  </si>
  <si>
    <t>US-2015-154655</t>
  </si>
  <si>
    <t>OFF-SU-10000898</t>
  </si>
  <si>
    <t>Acme Hot Forged Carbon Steel Scissors with Nickel-Plated Handles, 3 7/8" Cut, 8"L</t>
  </si>
  <si>
    <t>DUANE NOONAN</t>
  </si>
  <si>
    <t>CA-2016-102281</t>
  </si>
  <si>
    <t>MARK PACKER</t>
  </si>
  <si>
    <t>CA-2016-134747</t>
  </si>
  <si>
    <t>FUR-BO-10002613</t>
  </si>
  <si>
    <t>Atlantic Metals Mobile 4-Shelf Bookcases, Custom Colors</t>
  </si>
  <si>
    <t>CA-2016-142993</t>
  </si>
  <si>
    <t>kelly andreada</t>
  </si>
  <si>
    <t>KELLY ANDREADA</t>
  </si>
  <si>
    <t>CA-2016-159786</t>
  </si>
  <si>
    <t>Ralph Kennedy</t>
  </si>
  <si>
    <t>CA-2018-152933</t>
  </si>
  <si>
    <t>TEC-PH-10002085</t>
  </si>
  <si>
    <t>Clarity 53712</t>
  </si>
  <si>
    <t>CA-2018-150091</t>
  </si>
  <si>
    <t>CA-2018-130505</t>
  </si>
  <si>
    <t>nora paige</t>
  </si>
  <si>
    <t>FUR-BO-10003404</t>
  </si>
  <si>
    <t>Global Adaptabilites Bookcase, Cherry/Storm Gray Finish</t>
  </si>
  <si>
    <t>CA-2018-149146</t>
  </si>
  <si>
    <t>OFF-PA-10003919</t>
  </si>
  <si>
    <t>Xerox 1989</t>
  </si>
  <si>
    <t>CA-2018-112431</t>
  </si>
  <si>
    <t>CA-2018-126536</t>
  </si>
  <si>
    <t>NK-18490</t>
  </si>
  <si>
    <t>Neil Knudson</t>
  </si>
  <si>
    <t>CA-2018-152702</t>
  </si>
  <si>
    <t>Rockford</t>
  </si>
  <si>
    <t>MATTHEW GRINSTEIN</t>
  </si>
  <si>
    <t>ROBERT WALDORF</t>
  </si>
  <si>
    <t>CA-2018-168655</t>
  </si>
  <si>
    <t>MICHELLE LONSDALE</t>
  </si>
  <si>
    <t>CA-2018-169362</t>
  </si>
  <si>
    <t>TEC-AC-10003709</t>
  </si>
  <si>
    <t>Maxell 4.7GB DVD-R 5/Pack</t>
  </si>
  <si>
    <t>CA-2015-151295</t>
  </si>
  <si>
    <t>FUR-TA-10002356</t>
  </si>
  <si>
    <t>Bevis Boat-Shaped Conference Table</t>
  </si>
  <si>
    <t>CA-2015-151078</t>
  </si>
  <si>
    <t>RF-19840</t>
  </si>
  <si>
    <t>Roy FranzÃ¶sisch</t>
  </si>
  <si>
    <t>CA-2015-164910</t>
  </si>
  <si>
    <t>DENISE MONTON</t>
  </si>
  <si>
    <t>Asheville</t>
  </si>
  <si>
    <t>US-2015-159618</t>
  </si>
  <si>
    <t>OFF-PA-10001947</t>
  </si>
  <si>
    <t>Xerox 1974</t>
  </si>
  <si>
    <t>US-2016-153283</t>
  </si>
  <si>
    <t>OFF-EN-10001539</t>
  </si>
  <si>
    <t>CA-2016-113628</t>
  </si>
  <si>
    <t>CA-2016-153220</t>
  </si>
  <si>
    <t>YOSEPH CARROLL</t>
  </si>
  <si>
    <t>CA-2016-162964</t>
  </si>
  <si>
    <t>CA-2017-134348</t>
  </si>
  <si>
    <t>maurice satty</t>
  </si>
  <si>
    <t>OFF-BI-10004967</t>
  </si>
  <si>
    <t>Round Ring Binders</t>
  </si>
  <si>
    <t>CA-2017-152170</t>
  </si>
  <si>
    <t>OFF-EN-10002831</t>
  </si>
  <si>
    <t>Tyvek  Top-Opening Peel &amp; Seel  Envelopes, Gray</t>
  </si>
  <si>
    <t>CA-2017-164399</t>
  </si>
  <si>
    <t>TEC-PH-10004908</t>
  </si>
  <si>
    <t>Panasonic KX TS3282W Corded phone</t>
  </si>
  <si>
    <t>CA-2017-149349</t>
  </si>
  <si>
    <t>CA-2017-124590</t>
  </si>
  <si>
    <t>SP-20920</t>
  </si>
  <si>
    <t>Susan Pistek</t>
  </si>
  <si>
    <t>Parma</t>
  </si>
  <si>
    <t>SUSAN PISTEK</t>
  </si>
  <si>
    <t>susan pistek</t>
  </si>
  <si>
    <t>CA-2018-160514</t>
  </si>
  <si>
    <t>CA-2018-134978</t>
  </si>
  <si>
    <t>US-2018-125808</t>
  </si>
  <si>
    <t>OFF-PA-10001846</t>
  </si>
  <si>
    <t>Xerox 1899</t>
  </si>
  <si>
    <t>CA-2018-154088</t>
  </si>
  <si>
    <t>LB-16735</t>
  </si>
  <si>
    <t>LARRY BLACKS</t>
  </si>
  <si>
    <t>CA-2018-164168</t>
  </si>
  <si>
    <t>CA-2018-130386</t>
  </si>
  <si>
    <t>NATHAN GELDER</t>
  </si>
  <si>
    <t>US-2018-116659</t>
  </si>
  <si>
    <t>NG-18355</t>
  </si>
  <si>
    <t>Nat Gilpin</t>
  </si>
  <si>
    <t>CA-2018-166835</t>
  </si>
  <si>
    <t>OFF-ST-10002574</t>
  </si>
  <si>
    <t>SAFCO Commercial Wire Shelving, Black</t>
  </si>
  <si>
    <t>CA-2018-134915</t>
  </si>
  <si>
    <t>EUGENE MOREN</t>
  </si>
  <si>
    <t>US-2018-136707</t>
  </si>
  <si>
    <t>LINDSAY SHAGIARI</t>
  </si>
  <si>
    <t>CA-2018-164364</t>
  </si>
  <si>
    <t>OFF-AR-10000315</t>
  </si>
  <si>
    <t>Dixon Ticonderoga Maple Cedar Pencil, #2</t>
  </si>
  <si>
    <t>US-2018-132220</t>
  </si>
  <si>
    <t>CA-2018-122644</t>
  </si>
  <si>
    <t>SYLVIA FOULSTON</t>
  </si>
  <si>
    <t>TEC-AC-10003614</t>
  </si>
  <si>
    <t>Verbatim 25 GB 6x Blu-ray Single Layer Recordable Disc, 10/Pack</t>
  </si>
  <si>
    <t>CA-2018-149944</t>
  </si>
  <si>
    <t>CA-2015-113320</t>
  </si>
  <si>
    <t>CA-2015-168494</t>
  </si>
  <si>
    <t>OFF-ST-10000617</t>
  </si>
  <si>
    <t>Woodgrain Magazine Files by Perma</t>
  </si>
  <si>
    <t>US-2015-122959</t>
  </si>
  <si>
    <t>CA-2015-107573</t>
  </si>
  <si>
    <t>PB-19150</t>
  </si>
  <si>
    <t>Philip Brown</t>
  </si>
  <si>
    <t>CA-2015-141607</t>
  </si>
  <si>
    <t>CA-2016-127481</t>
  </si>
  <si>
    <t>Las Vegas</t>
  </si>
  <si>
    <t>CA-2016-134075</t>
  </si>
  <si>
    <t>CA-2016-110870</t>
  </si>
  <si>
    <t>CA-2016-155586</t>
  </si>
  <si>
    <t>US-2016-167220</t>
  </si>
  <si>
    <t>CA-2016-145065</t>
  </si>
  <si>
    <t>OFF-FA-10001229</t>
  </si>
  <si>
    <t>OFF-BI-10002437</t>
  </si>
  <si>
    <t>Recycled Premium Regency Composition Covers</t>
  </si>
  <si>
    <t>CA-2016-154620</t>
  </si>
  <si>
    <t>US-2017-169369</t>
  </si>
  <si>
    <t>Erin Creighton</t>
  </si>
  <si>
    <t>CA-2017-139395</t>
  </si>
  <si>
    <t>CA-2017-136686</t>
  </si>
  <si>
    <t>US-2017-108777</t>
  </si>
  <si>
    <t>Jim Mitchum</t>
  </si>
  <si>
    <t>CA-2015-118192</t>
  </si>
  <si>
    <t>CA-2015-157147</t>
  </si>
  <si>
    <t>CA-2015-162775</t>
  </si>
  <si>
    <t>Bossier City</t>
  </si>
  <si>
    <t>chris selesnick</t>
  </si>
  <si>
    <t>Mount Pleasant</t>
  </si>
  <si>
    <t>CA-2016-137526</t>
  </si>
  <si>
    <t>philip brown</t>
  </si>
  <si>
    <t>FUR-FU-10004845</t>
  </si>
  <si>
    <t>Deflect-o EconoMat Nonstudded, No Bevel Mat</t>
  </si>
  <si>
    <t>CA-2016-169677</t>
  </si>
  <si>
    <t>Karen Seio</t>
  </si>
  <si>
    <t>US-2018-167402</t>
  </si>
  <si>
    <t>CA-2017-112942</t>
  </si>
  <si>
    <t>OFF-PA-10004092</t>
  </si>
  <si>
    <t>Tops Green Bar Computer Printout Paper</t>
  </si>
  <si>
    <t>CA-2018-151176</t>
  </si>
  <si>
    <t>OFF-SU-10001165</t>
  </si>
  <si>
    <t>Acme Elite Stainless Steel Scissors</t>
  </si>
  <si>
    <t>CA-2018-104801</t>
  </si>
  <si>
    <t>OFF-AR-10000614</t>
  </si>
  <si>
    <t>Barrel Sharpener</t>
  </si>
  <si>
    <t>CA-2018-154809</t>
  </si>
  <si>
    <t>CA-2018-104906</t>
  </si>
  <si>
    <t>jennifer patt</t>
  </si>
  <si>
    <t>US-2016-139675</t>
  </si>
  <si>
    <t>CA-2016-114237</t>
  </si>
  <si>
    <t>MARC CRIER</t>
  </si>
  <si>
    <t>CA-2017-159373</t>
  </si>
  <si>
    <t>CA-2017-158834</t>
  </si>
  <si>
    <t>US-2017-114013</t>
  </si>
  <si>
    <t>OFF-AP-10000326</t>
  </si>
  <si>
    <t>Belkin 7 Outlet SurgeMaster Surge Protector with Phone Protection</t>
  </si>
  <si>
    <t>CA-2017-119123</t>
  </si>
  <si>
    <t>DENNIS BOLTON</t>
  </si>
  <si>
    <t>US-2017-108637</t>
  </si>
  <si>
    <t>Waynesboro</t>
  </si>
  <si>
    <t>STEWART CARMICHAEL</t>
  </si>
  <si>
    <t>CA-2017-136301</t>
  </si>
  <si>
    <t>FUR-FU-10004712</t>
  </si>
  <si>
    <t>Westinghouse Mesh Shade Clip-On Gooseneck Lamp, Black</t>
  </si>
  <si>
    <t>stewart carmichael</t>
  </si>
  <si>
    <t>US-2018-146906</t>
  </si>
  <si>
    <t>CA-2018-157966</t>
  </si>
  <si>
    <t>CA-2018-166296</t>
  </si>
  <si>
    <t>CA-2018-153843</t>
  </si>
  <si>
    <t>OFF-AP-10001564</t>
  </si>
  <si>
    <t>Hoover Commercial Lightweight Upright Vacuum with E-Z Empty Dirt Cup</t>
  </si>
  <si>
    <t>CA-2018-106859</t>
  </si>
  <si>
    <t>CA-2018-105851</t>
  </si>
  <si>
    <t>CA-2018-162474</t>
  </si>
  <si>
    <t>benjamin farhat</t>
  </si>
  <si>
    <t>BENJAMIN FARHAT</t>
  </si>
  <si>
    <t>FUR-CH-10003606</t>
  </si>
  <si>
    <t>SAFCO Folding Chair Trolley</t>
  </si>
  <si>
    <t>CA-2018-107713</t>
  </si>
  <si>
    <t>CA-2015-122336</t>
  </si>
  <si>
    <t>CA-2015-167724</t>
  </si>
  <si>
    <t>OFF-LA-10002368</t>
  </si>
  <si>
    <t>Avery 479</t>
  </si>
  <si>
    <t>CA-2016-133452</t>
  </si>
  <si>
    <t>CA-2016-120551</t>
  </si>
  <si>
    <t>Norfolk</t>
  </si>
  <si>
    <t>CA-2016-100216</t>
  </si>
  <si>
    <t>HJ-14875</t>
  </si>
  <si>
    <t>Heather Jas</t>
  </si>
  <si>
    <t>OFF-PA-10002968</t>
  </si>
  <si>
    <t>Xerox 1973</t>
  </si>
  <si>
    <t>US-2016-168704</t>
  </si>
  <si>
    <t>US-2016-120502</t>
  </si>
  <si>
    <t>CA-2016-149678</t>
  </si>
  <si>
    <t>TEC-PH-10001061</t>
  </si>
  <si>
    <t>Apple iPhone 5C</t>
  </si>
  <si>
    <t>bill tyler</t>
  </si>
  <si>
    <t>BILL TYLER</t>
  </si>
  <si>
    <t>CA-2016-106257</t>
  </si>
  <si>
    <t>CA-2016-133837</t>
  </si>
  <si>
    <t>OFF-ST-10000344</t>
  </si>
  <si>
    <t>Neat Ideas Personal Hanging Folder Files, Black</t>
  </si>
  <si>
    <t>CA-2017-152800</t>
  </si>
  <si>
    <t>CA-2018-155460</t>
  </si>
  <si>
    <t>CA-2018-141663</t>
  </si>
  <si>
    <t>OFF-FA-10004076</t>
  </si>
  <si>
    <t>Translucent Push Pins by OIC</t>
  </si>
  <si>
    <t>CA-2018-135076</t>
  </si>
  <si>
    <t>yana sorensen</t>
  </si>
  <si>
    <t>Hesperia</t>
  </si>
  <si>
    <t>CA-2015-167164</t>
  </si>
  <si>
    <t>AG-10270</t>
  </si>
  <si>
    <t>Alejandro Grove</t>
  </si>
  <si>
    <t>CA-2015-113768</t>
  </si>
  <si>
    <t>AH-10030</t>
  </si>
  <si>
    <t>Aaron Hawkins</t>
  </si>
  <si>
    <t>OFF-PA-10003063</t>
  </si>
  <si>
    <t>EcoTones Memo Sheets</t>
  </si>
  <si>
    <t>FUR-CH-10002439</t>
  </si>
  <si>
    <t>Iceberg Nesting Folding Chair, 19w x 6d x 43h</t>
  </si>
  <si>
    <t>CA-2015-140165</t>
  </si>
  <si>
    <t>OFF-FA-10002815</t>
  </si>
  <si>
    <t>CA-2015-114433</t>
  </si>
  <si>
    <t>CA-2016-145835</t>
  </si>
  <si>
    <t>CA-2018-161655</t>
  </si>
  <si>
    <t>CA-2018-149048</t>
  </si>
  <si>
    <t>CA-2018-100748</t>
  </si>
  <si>
    <t>CA-2018-104318</t>
  </si>
  <si>
    <t>CA-2018-137785</t>
  </si>
  <si>
    <t>CA-2016-104941</t>
  </si>
  <si>
    <t>CA-2016-155054</t>
  </si>
  <si>
    <t>CA-2016-104059</t>
  </si>
  <si>
    <t>CA-2016-127418</t>
  </si>
  <si>
    <t>CA-2016-137281</t>
  </si>
  <si>
    <t>OFF-AR-10004269</t>
  </si>
  <si>
    <t>Newell 31</t>
  </si>
  <si>
    <t>CA-2017-126795</t>
  </si>
  <si>
    <t>CA-2017-136287</t>
  </si>
  <si>
    <t>OFF-LA-10003148</t>
  </si>
  <si>
    <t>Avery 51</t>
  </si>
  <si>
    <t>CA-2017-155005</t>
  </si>
  <si>
    <t>CA-2018-102337</t>
  </si>
  <si>
    <t>CA-2018-104850</t>
  </si>
  <si>
    <t>shirley daniels</t>
  </si>
  <si>
    <t>CA-2018-122056</t>
  </si>
  <si>
    <t>US-2015-165862</t>
  </si>
  <si>
    <t>US-2016-140851</t>
  </si>
  <si>
    <t>US-2016-107349</t>
  </si>
  <si>
    <t>CA-2016-114069</t>
  </si>
  <si>
    <t>CA-2018-102155</t>
  </si>
  <si>
    <t>RICK REED</t>
  </si>
  <si>
    <t>CA-2018-136364</t>
  </si>
  <si>
    <t>mark hamilton</t>
  </si>
  <si>
    <t>CA-2016-148495</t>
  </si>
  <si>
    <t>SANDRA FLANAGAN</t>
  </si>
  <si>
    <t>CA-2016-133396</t>
  </si>
  <si>
    <t>GRACE KELLY</t>
  </si>
  <si>
    <t>CA-2016-169656</t>
  </si>
  <si>
    <t>ed jacobs</t>
  </si>
  <si>
    <t>CA-2016-112014</t>
  </si>
  <si>
    <t>Yucaipa</t>
  </si>
  <si>
    <t>CA-2016-120516</t>
  </si>
  <si>
    <t>CA-2016-150441</t>
  </si>
  <si>
    <t>CA-2017-125843</t>
  </si>
  <si>
    <t>US-2017-156692</t>
  </si>
  <si>
    <t>Kenner</t>
  </si>
  <si>
    <t>US-2017-141264</t>
  </si>
  <si>
    <t>Hunter Glantz</t>
  </si>
  <si>
    <t>CA-2017-156251</t>
  </si>
  <si>
    <t>Theresa Swint</t>
  </si>
  <si>
    <t>CA-2017-155670</t>
  </si>
  <si>
    <t>CA-2018-128363</t>
  </si>
  <si>
    <t>CA-2018-100580</t>
  </si>
  <si>
    <t>Michael Kennedy</t>
  </si>
  <si>
    <t>US-2018-103828</t>
  </si>
  <si>
    <t>CA-2018-167542</t>
  </si>
  <si>
    <t>CA-2015-126277</t>
  </si>
  <si>
    <t>CA-2015-140039</t>
  </si>
  <si>
    <t>ODELLA NELSON</t>
  </si>
  <si>
    <t>OFF-ST-10001034</t>
  </si>
  <si>
    <t>Eldon File Chest Portable File</t>
  </si>
  <si>
    <t>CA-2015-113859</t>
  </si>
  <si>
    <t>CA-2015-142769</t>
  </si>
  <si>
    <t>US-2015-156216</t>
  </si>
  <si>
    <t>ERIN ASHBROOK</t>
  </si>
  <si>
    <t>CA-2015-145212</t>
  </si>
  <si>
    <t>CA-2015-132962</t>
  </si>
  <si>
    <t>OFF-PA-10003543</t>
  </si>
  <si>
    <t>Xerox 1985</t>
  </si>
  <si>
    <t>JESSICA MYRICK</t>
  </si>
  <si>
    <t>CA-2016-115567</t>
  </si>
  <si>
    <t>US-2016-161347</t>
  </si>
  <si>
    <t>CA-2016-136728</t>
  </si>
  <si>
    <t>CA-2016-138457</t>
  </si>
  <si>
    <t>ANNE MCFARLAND</t>
  </si>
  <si>
    <t>CA-2016-118843</t>
  </si>
  <si>
    <t>JONATHAN HOWELL</t>
  </si>
  <si>
    <t>CA-2017-105732</t>
  </si>
  <si>
    <t>ALEJANDRO GROVE</t>
  </si>
  <si>
    <t>alejandro grove</t>
  </si>
  <si>
    <t>CA-2018-139493</t>
  </si>
  <si>
    <t>CA-2015-132010</t>
  </si>
  <si>
    <t>CA-2015-151995</t>
  </si>
  <si>
    <t>CA-2015-164742</t>
  </si>
  <si>
    <t>OFF-AP-10000240</t>
  </si>
  <si>
    <t>Belkin F9G930V10-GRY 9 Outlet Surge</t>
  </si>
  <si>
    <t>CA-2015-123316</t>
  </si>
  <si>
    <t>Mount Vernon</t>
  </si>
  <si>
    <t>CA-2016-114300</t>
  </si>
  <si>
    <t>ART FOSTER</t>
  </si>
  <si>
    <t>CA-2017-154018</t>
  </si>
  <si>
    <t>CA-2017-145583</t>
  </si>
  <si>
    <t>OFF-PA-10000551</t>
  </si>
  <si>
    <t>Array Memo Cubes</t>
  </si>
  <si>
    <t>OFF-SU-10001218</t>
  </si>
  <si>
    <t>Fiskars Softgrip Scissors</t>
  </si>
  <si>
    <t>LENA CREIGHTON</t>
  </si>
  <si>
    <t>US-2017-100839</t>
  </si>
  <si>
    <t>CA-2017-101161</t>
  </si>
  <si>
    <t>OFF-AR-10002067</t>
  </si>
  <si>
    <t>Newell 334</t>
  </si>
  <si>
    <t>bart watters</t>
  </si>
  <si>
    <t>CA-2018-163160</t>
  </si>
  <si>
    <t>troy staebel</t>
  </si>
  <si>
    <t>CA-2018-103212</t>
  </si>
  <si>
    <t>MICHELLE HUTHWAITE</t>
  </si>
  <si>
    <t>US-2018-148831</t>
  </si>
  <si>
    <t>OFF-PA-10004355</t>
  </si>
  <si>
    <t>Xerox 231</t>
  </si>
  <si>
    <t>CA-2018-132976</t>
  </si>
  <si>
    <t>ANDREW GJERTSEN</t>
  </si>
  <si>
    <t>CA-2018-135909</t>
  </si>
  <si>
    <t>JANE WACO</t>
  </si>
  <si>
    <t>CA-2018-116519</t>
  </si>
  <si>
    <t>Craig Reiter</t>
  </si>
  <si>
    <t>OFF-PA-10000673</t>
  </si>
  <si>
    <t>Post-it â€œImportant Messageâ€ Note Pad, Neon Colors, 50 Sheets/Pad</t>
  </si>
  <si>
    <t>CA-2016-115798</t>
  </si>
  <si>
    <t>CA-2016-144519</t>
  </si>
  <si>
    <t>Helena</t>
  </si>
  <si>
    <t>FUR-FU-10000794</t>
  </si>
  <si>
    <t>Eldon Stackable Tray, Side-Load, Legal, Smoke</t>
  </si>
  <si>
    <t>US-2016-156867</t>
  </si>
  <si>
    <t>CA-2016-136147</t>
  </si>
  <si>
    <t>CA-2016-111199</t>
  </si>
  <si>
    <t>OFF-PA-10001790</t>
  </si>
  <si>
    <t>Xerox 1910</t>
  </si>
  <si>
    <t>CA-2016-149909</t>
  </si>
  <si>
    <t>russell applegate</t>
  </si>
  <si>
    <t>CA-2016-153073</t>
  </si>
  <si>
    <t>FUR-FU-10001025</t>
  </si>
  <si>
    <t>Eldon ImÃ ge Series Desk Accessories, Clear</t>
  </si>
  <si>
    <t>TEC-PH-10001536</t>
  </si>
  <si>
    <t>Spigen Samsung Galaxy S5 Case Wallet</t>
  </si>
  <si>
    <t>CA-2016-114503</t>
  </si>
  <si>
    <t>Lebanon</t>
  </si>
  <si>
    <t>OFF-ST-10003572</t>
  </si>
  <si>
    <t>Portfile Personal File Boxes</t>
  </si>
  <si>
    <t>CA-2016-130183</t>
  </si>
  <si>
    <t>CA-2017-147683</t>
  </si>
  <si>
    <t>CA-2017-118570</t>
  </si>
  <si>
    <t>CA-2017-101336</t>
  </si>
  <si>
    <t>CYMA KINNEY</t>
  </si>
  <si>
    <t>CA-2017-128972</t>
  </si>
  <si>
    <t>TOM STIVERS</t>
  </si>
  <si>
    <t>FUR-FU-10003096</t>
  </si>
  <si>
    <t>Master Giant Foot Doorstop, Safety Yellow</t>
  </si>
  <si>
    <t>US-2017-162103</t>
  </si>
  <si>
    <t>Highland Park</t>
  </si>
  <si>
    <t>CA-2017-121958</t>
  </si>
  <si>
    <t>CA-2017-149461</t>
  </si>
  <si>
    <t>AS-10135</t>
  </si>
  <si>
    <t>Adrian Shami</t>
  </si>
  <si>
    <t>CA-2017-155488</t>
  </si>
  <si>
    <t>US-2017-113677</t>
  </si>
  <si>
    <t>TEC-PH-10002114</t>
  </si>
  <si>
    <t>Xiaomi Mi3</t>
  </si>
  <si>
    <t>US-2018-102904</t>
  </si>
  <si>
    <t>TEC-AC-10000927</t>
  </si>
  <si>
    <t>Anker Ultrathin Bluetooth Wireless Keyboard Aluminum Cover with Stand</t>
  </si>
  <si>
    <t>US-2018-119662</t>
  </si>
  <si>
    <t>US-2018-153633</t>
  </si>
  <si>
    <t>Jupiter</t>
  </si>
  <si>
    <t>CA-2018-160416</t>
  </si>
  <si>
    <t>TEC-AC-10004114</t>
  </si>
  <si>
    <t>KeyTronicÂ 6101 Series -Â KeyboardÂ - Black</t>
  </si>
  <si>
    <t>US-2018-124926</t>
  </si>
  <si>
    <t>CA-2018-113873</t>
  </si>
  <si>
    <t>FUR-BO-10003441</t>
  </si>
  <si>
    <t>Bush Westfield Collection Bookcases, Fully Assembled</t>
  </si>
  <si>
    <t>US-2018-165344</t>
  </si>
  <si>
    <t>CA-2018-123624</t>
  </si>
  <si>
    <t>CA-2018-159156</t>
  </si>
  <si>
    <t>TEC-PH-10004389</t>
  </si>
  <si>
    <t>Nokia Lumia 925</t>
  </si>
  <si>
    <t>CA-2018-112844</t>
  </si>
  <si>
    <t>CA-2018-122490</t>
  </si>
  <si>
    <t>CA-2018-165204</t>
  </si>
  <si>
    <t>michael nguyen</t>
  </si>
  <si>
    <t>US-2018-140312</t>
  </si>
  <si>
    <t>TEC-PH-10003442</t>
  </si>
  <si>
    <t>Samsung Replacement EH64AVFWE Premium Headset</t>
  </si>
  <si>
    <t>CA-2018-133620</t>
  </si>
  <si>
    <t>CA-2015-154186</t>
  </si>
  <si>
    <t>RALPH ARNETT</t>
  </si>
  <si>
    <t>CA-2015-113579</t>
  </si>
  <si>
    <t>OFF-PA-10001457</t>
  </si>
  <si>
    <t>White GlueTop Scratch Pads</t>
  </si>
  <si>
    <t>CA-2015-129819</t>
  </si>
  <si>
    <t>CA-2015-124079</t>
  </si>
  <si>
    <t>RANDY FERGUSON</t>
  </si>
  <si>
    <t>OFF-BI-10002103</t>
  </si>
  <si>
    <t>Cardinal Slant-D Ring Binder, Heavy Gauge Vinyl</t>
  </si>
  <si>
    <t>US-2015-102631</t>
  </si>
  <si>
    <t>FUR-FU-10003930</t>
  </si>
  <si>
    <t>Howard Miller 12-3/4 Diameter Accuwave DS  Wall Clock</t>
  </si>
  <si>
    <t>FUR-FU-10002553</t>
  </si>
  <si>
    <t>Electrix Incandescent Magnifying Lamp, Black</t>
  </si>
  <si>
    <t>CA-2016-148250</t>
  </si>
  <si>
    <t>CA-2016-125423</t>
  </si>
  <si>
    <t>CA-2016-157770</t>
  </si>
  <si>
    <t>Temecula</t>
  </si>
  <si>
    <t>Plantronics Voyager Pro Legend</t>
  </si>
  <si>
    <t>CA-2016-139962</t>
  </si>
  <si>
    <t>CA-2017-102792</t>
  </si>
  <si>
    <t>CA-2017-100153</t>
  </si>
  <si>
    <t>Norman</t>
  </si>
  <si>
    <t>CA-2017-142958</t>
  </si>
  <si>
    <t>CA-2018-107986</t>
  </si>
  <si>
    <t>CA-2018-122770</t>
  </si>
  <si>
    <t>CA-2018-135377</t>
  </si>
  <si>
    <t>bart pistole</t>
  </si>
  <si>
    <t>Eldon Executive Woodline II Desk Accessories, Mahogany</t>
  </si>
  <si>
    <t>CA-2015-149524</t>
  </si>
  <si>
    <t>FUR-BO-10003433</t>
  </si>
  <si>
    <t>Sauder Cornerstone Collection Library</t>
  </si>
  <si>
    <t>CA-2017-133368</t>
  </si>
  <si>
    <t>FUR-FU-10003374</t>
  </si>
  <si>
    <t>Electrix Fluorescent Magnifier Lamps &amp; Weighted Base</t>
  </si>
  <si>
    <t>US-2018-106131</t>
  </si>
  <si>
    <t>TEC-AC-10003027</t>
  </si>
  <si>
    <t>ImationÂ 8GB Mini TravelDrive USB 2.0Â Flash Drive</t>
  </si>
  <si>
    <t>CA-2018-149076</t>
  </si>
  <si>
    <t>OFF-PA-10000483</t>
  </si>
  <si>
    <t>Xerox 19</t>
  </si>
  <si>
    <t>CA-2018-138779</t>
  </si>
  <si>
    <t>rob beeghly</t>
  </si>
  <si>
    <t>CA-2018-127306</t>
  </si>
  <si>
    <t>CA-2015-121762</t>
  </si>
  <si>
    <t>CA-2015-107706</t>
  </si>
  <si>
    <t>OFF-PA-10000466</t>
  </si>
  <si>
    <t>Memo Book, 100 Message Capacity, 5 3/8â€ x 11â€</t>
  </si>
  <si>
    <t>CA-2016-116876</t>
  </si>
  <si>
    <t>TEC-PH-10002584</t>
  </si>
  <si>
    <t>Samsung Galaxy S4</t>
  </si>
  <si>
    <t>US-2016-147662</t>
  </si>
  <si>
    <t>karl braun</t>
  </si>
  <si>
    <t>CA-2017-134334</t>
  </si>
  <si>
    <t>US-2015-125521</t>
  </si>
  <si>
    <t>CA-2015-100293</t>
  </si>
  <si>
    <t>CA-2015-157623</t>
  </si>
  <si>
    <t>CA-2015-114510</t>
  </si>
  <si>
    <t>Logan</t>
  </si>
  <si>
    <t>CA-2015-152618</t>
  </si>
  <si>
    <t>TEC-MA-10003626</t>
  </si>
  <si>
    <t>Hewlett-Packard Deskjet 6540 Color Inkjet Printer</t>
  </si>
  <si>
    <t>CA-2016-167479</t>
  </si>
  <si>
    <t>OFF-PA-10002105</t>
  </si>
  <si>
    <t>Xerox 223</t>
  </si>
  <si>
    <t>CA-2016-163587</t>
  </si>
  <si>
    <t>CA-2017-124793</t>
  </si>
  <si>
    <t>HZ-14950</t>
  </si>
  <si>
    <t>Henia Zydlo</t>
  </si>
  <si>
    <t>CA-2017-102134</t>
  </si>
  <si>
    <t>CA-2017-162082</t>
  </si>
  <si>
    <t>Harlingen</t>
  </si>
  <si>
    <t>JOHN STEVENSON</t>
  </si>
  <si>
    <t>CA-2017-133802</t>
  </si>
  <si>
    <t>Redwood City</t>
  </si>
  <si>
    <t>CA-2018-114370</t>
  </si>
  <si>
    <t>CA-2016-116841</t>
  </si>
  <si>
    <t>CA-2017-112669</t>
  </si>
  <si>
    <t>CA-2017-164735</t>
  </si>
  <si>
    <t>CA-2017-166625</t>
  </si>
  <si>
    <t>OFF-BI-10002414</t>
  </si>
  <si>
    <t>GBC ProClick Spines for 32-Hole Punch</t>
  </si>
  <si>
    <t>CA-2017-148796</t>
  </si>
  <si>
    <t>US-2018-126060</t>
  </si>
  <si>
    <t>CA-2018-131233</t>
  </si>
  <si>
    <t>CHRISTINE SUNDARESAM</t>
  </si>
  <si>
    <t>CA-2018-127117</t>
  </si>
  <si>
    <t>Morristown</t>
  </si>
  <si>
    <t>CA-2018-144932</t>
  </si>
  <si>
    <t>CA-2018-159604</t>
  </si>
  <si>
    <t>CL-12700</t>
  </si>
  <si>
    <t>Craig Leslie</t>
  </si>
  <si>
    <t>CA-2015-106810</t>
  </si>
  <si>
    <t>CA-2016-165162</t>
  </si>
  <si>
    <t>CA-2016-119291</t>
  </si>
  <si>
    <t>OFF-AR-10001118</t>
  </si>
  <si>
    <t>Binney &amp; Smith Crayola Metallic Crayons, 16-Color Pack</t>
  </si>
  <si>
    <t>jesus ocampo</t>
  </si>
  <si>
    <t>OFF-BI-10001982</t>
  </si>
  <si>
    <t>Wilson Jones Custom Binder Spines &amp; Labels</t>
  </si>
  <si>
    <t>CA-2016-100146</t>
  </si>
  <si>
    <t>Camarillo</t>
  </si>
  <si>
    <t>US-2017-148901</t>
  </si>
  <si>
    <t>CA-2017-108224</t>
  </si>
  <si>
    <t>CA-2017-141019</t>
  </si>
  <si>
    <t>CA-2018-161774</t>
  </si>
  <si>
    <t>CA-2018-115546</t>
  </si>
  <si>
    <t>amy hunt</t>
  </si>
  <si>
    <t>CA-2018-133641</t>
  </si>
  <si>
    <t>Gulfport</t>
  </si>
  <si>
    <t>OFF-EN-10004955</t>
  </si>
  <si>
    <t>Fashion Color Clasp Envelopes</t>
  </si>
  <si>
    <t>US-2018-154872</t>
  </si>
  <si>
    <t>OFF-PA-10000300</t>
  </si>
  <si>
    <t>Xerox 1936</t>
  </si>
  <si>
    <t>TEC-PH-10004071</t>
  </si>
  <si>
    <t>PayAnywhere Card Reader</t>
  </si>
  <si>
    <t>US-2018-133361</t>
  </si>
  <si>
    <t>CA-2018-129357</t>
  </si>
  <si>
    <t>OFF-PA-10003228</t>
  </si>
  <si>
    <t>Xerox 1917</t>
  </si>
  <si>
    <t>anthony jacobs</t>
  </si>
  <si>
    <t>CA-2018-143686</t>
  </si>
  <si>
    <t>PAULINE JOHNSON</t>
  </si>
  <si>
    <t>CA-2015-140487</t>
  </si>
  <si>
    <t>SHARELLE ROACH</t>
  </si>
  <si>
    <t>FUR-BO-10000711</t>
  </si>
  <si>
    <t>Hon Metal Bookcases, Gray</t>
  </si>
  <si>
    <t>CA-2016-120439</t>
  </si>
  <si>
    <t>CA-2017-133872</t>
  </si>
  <si>
    <t>Boca Raton</t>
  </si>
  <si>
    <t>CA-2017-107216</t>
  </si>
  <si>
    <t>CA-2017-128223</t>
  </si>
  <si>
    <t>CA-2017-155747</t>
  </si>
  <si>
    <t>JS-15685</t>
  </si>
  <si>
    <t>JIM SINK</t>
  </si>
  <si>
    <t>TEC-AC-10000521</t>
  </si>
  <si>
    <t>Verbatim Slim CD and DVD Storage Cases, 50/Pack</t>
  </si>
  <si>
    <t>FUR-FU-10000206</t>
  </si>
  <si>
    <t>GE General Purpose, Extra Long Life, Showcase &amp; Floodlight Incandescent Bulbs</t>
  </si>
  <si>
    <t>CA-2017-132304</t>
  </si>
  <si>
    <t>US-2017-108497</t>
  </si>
  <si>
    <t>CA-2015-164182</t>
  </si>
  <si>
    <t>US-2015-150532</t>
  </si>
  <si>
    <t>CA-2015-109904</t>
  </si>
  <si>
    <t>TEC-PH-10002070</t>
  </si>
  <si>
    <t>Griffin GC36547 PowerJolt SE Lightning Charger</t>
  </si>
  <si>
    <t>CA-2015-124464</t>
  </si>
  <si>
    <t>SS-20515</t>
  </si>
  <si>
    <t>Shirley Schmidt</t>
  </si>
  <si>
    <t>Belkin 7 Outlet SurgeMaster II</t>
  </si>
  <si>
    <t>US-2015-103905</t>
  </si>
  <si>
    <t>SHUI TOM</t>
  </si>
  <si>
    <t>CA-2016-143364</t>
  </si>
  <si>
    <t>Toby Gnade</t>
  </si>
  <si>
    <t>toby gnade</t>
  </si>
  <si>
    <t>CA-2017-120180</t>
  </si>
  <si>
    <t>CA-2017-137050</t>
  </si>
  <si>
    <t>STEVEN WARD</t>
  </si>
  <si>
    <t>CA-2017-136924</t>
  </si>
  <si>
    <t>CA-2017-115483</t>
  </si>
  <si>
    <t>CA-2017-169215</t>
  </si>
  <si>
    <t>Richard Eichhorn</t>
  </si>
  <si>
    <t>CA-2017-109953</t>
  </si>
  <si>
    <t>CA-2017-117282</t>
  </si>
  <si>
    <t>DR-12880</t>
  </si>
  <si>
    <t>DAN REICHENBACH</t>
  </si>
  <si>
    <t>CA-2017-157588</t>
  </si>
  <si>
    <t>AR-10570</t>
  </si>
  <si>
    <t>anemone ratner</t>
  </si>
  <si>
    <t>CA-2017-101966</t>
  </si>
  <si>
    <t>CA-2017-101378</t>
  </si>
  <si>
    <t>Anemone Ratner</t>
  </si>
  <si>
    <t>US-2018-161935</t>
  </si>
  <si>
    <t>OFF-PA-10000605</t>
  </si>
  <si>
    <t>Xerox 1950</t>
  </si>
  <si>
    <t>CA-2018-121048</t>
  </si>
  <si>
    <t>toby carlisle</t>
  </si>
  <si>
    <t>CA-2017-136770</t>
  </si>
  <si>
    <t>CA-2017-119515</t>
  </si>
  <si>
    <t>CA-2017-136021</t>
  </si>
  <si>
    <t>JILL MATTHIAS</t>
  </si>
  <si>
    <t>TEC-MA-10000423</t>
  </si>
  <si>
    <t>Texas Instruments TI-34 Scientific Calculator</t>
  </si>
  <si>
    <t>CA-2018-105921</t>
  </si>
  <si>
    <t>CA-2018-169264</t>
  </si>
  <si>
    <t>CA-2015-160766</t>
  </si>
  <si>
    <t>US-2015-127635</t>
  </si>
  <si>
    <t>US-2015-100853</t>
  </si>
  <si>
    <t>scott cohen</t>
  </si>
  <si>
    <t>CA-2015-113362</t>
  </si>
  <si>
    <t>AJ-10960</t>
  </si>
  <si>
    <t>Astrea Jones</t>
  </si>
  <si>
    <t>CA-2015-145576</t>
  </si>
  <si>
    <t>OFF-AP-10003914</t>
  </si>
  <si>
    <t>Sanitaire Vibra Groomer IR Commercial Upright Vacuum, Replacement Belts</t>
  </si>
  <si>
    <t>CA-2015-159184</t>
  </si>
  <si>
    <t>DARRIN MARTIN</t>
  </si>
  <si>
    <t>JOHN CASTELL</t>
  </si>
  <si>
    <t>CA-2016-131597</t>
  </si>
  <si>
    <t>CA-2016-120362</t>
  </si>
  <si>
    <t>Provo</t>
  </si>
  <si>
    <t>CA-2016-115924</t>
  </si>
  <si>
    <t>CA-2016-140984</t>
  </si>
  <si>
    <t>CA-2016-128027</t>
  </si>
  <si>
    <t>CA-2017-153178</t>
  </si>
  <si>
    <t>OFF-BI-10004390</t>
  </si>
  <si>
    <t>GBC DocuBind 200 Manual Binding Machine</t>
  </si>
  <si>
    <t>TEC-PH-10001944</t>
  </si>
  <si>
    <t>Wi-Ex zBoost YX540 Cellular Phone Signal Booster</t>
  </si>
  <si>
    <t>CA-2017-155439</t>
  </si>
  <si>
    <t>CA-2018-108931</t>
  </si>
  <si>
    <t>OFF-PA-10002741</t>
  </si>
  <si>
    <t>Xerox 1980</t>
  </si>
  <si>
    <t>CA-2018-152975</t>
  </si>
  <si>
    <t>OFF-AR-10001988</t>
  </si>
  <si>
    <t>Bulldog Table or Wall-Mount Pencil Sharpener</t>
  </si>
  <si>
    <t>henia zydlo</t>
  </si>
  <si>
    <t>CA-2018-156237</t>
  </si>
  <si>
    <t>US-2018-157224</t>
  </si>
  <si>
    <t>CA-2018-115882</t>
  </si>
  <si>
    <t>CA-2018-114440</t>
  </si>
  <si>
    <t>PAMELA STOBB</t>
  </si>
  <si>
    <t>CA-2018-147725</t>
  </si>
  <si>
    <t>CA-2015-163748</t>
  </si>
  <si>
    <t>US-2015-151015</t>
  </si>
  <si>
    <t>Bradley Drucker</t>
  </si>
  <si>
    <t>CA-2015-151330</t>
  </si>
  <si>
    <t>FUR-CH-10000749</t>
  </si>
  <si>
    <t>Office Star - Ergonomic Mid Back Chair with 2-Way Adjustable Arms</t>
  </si>
  <si>
    <t>US-2015-146353</t>
  </si>
  <si>
    <t>jim epp</t>
  </si>
  <si>
    <t>CA-2017-156503</t>
  </si>
  <si>
    <t>CA-2017-113607</t>
  </si>
  <si>
    <t>PAULINE WEBBER</t>
  </si>
  <si>
    <t>US-2017-108098</t>
  </si>
  <si>
    <t>CA-2018-150707</t>
  </si>
  <si>
    <t>EL-13735</t>
  </si>
  <si>
    <t>Ed Ludwig</t>
  </si>
  <si>
    <t>CA-2018-126123</t>
  </si>
  <si>
    <t>CA-2018-168837</t>
  </si>
  <si>
    <t>CA-2018-151183</t>
  </si>
  <si>
    <t>CA-2015-162362</t>
  </si>
  <si>
    <t>CA-2015-151554</t>
  </si>
  <si>
    <t>candace mcmahon</t>
  </si>
  <si>
    <t>OFF-PA-10004609</t>
  </si>
  <si>
    <t>Xerox 221</t>
  </si>
  <si>
    <t>CA-2015-125556</t>
  </si>
  <si>
    <t>CA-2015-166989</t>
  </si>
  <si>
    <t>CA-2015-161634</t>
  </si>
  <si>
    <t>maris laware</t>
  </si>
  <si>
    <t>CA-2016-137897</t>
  </si>
  <si>
    <t>CA-2016-154746</t>
  </si>
  <si>
    <t>PATRICK JONES</t>
  </si>
  <si>
    <t>CA-2016-151043</t>
  </si>
  <si>
    <t>TEC-AC-10001090</t>
  </si>
  <si>
    <t>Micro Innovations Wireless Classic Keyboard with Mouse</t>
  </si>
  <si>
    <t>CA-2016-138674</t>
  </si>
  <si>
    <t>CA-2016-123141</t>
  </si>
  <si>
    <t>Rio Rancho</t>
  </si>
  <si>
    <t>gary zandusky</t>
  </si>
  <si>
    <t>US-2016-111927</t>
  </si>
  <si>
    <t>LYCORIS SAUNDERS</t>
  </si>
  <si>
    <t>Executive Impressions 13" Chairman Wall Clock</t>
  </si>
  <si>
    <t>patrick jones</t>
  </si>
  <si>
    <t>TEC-AC-10000358</t>
  </si>
  <si>
    <t>ImationÂ SecureÂ DriveÂ + Hardware Encrypted USBÂ flash driveÂ - 16 GB</t>
  </si>
  <si>
    <t>CA-2017-166618</t>
  </si>
  <si>
    <t>DARREN POWERS</t>
  </si>
  <si>
    <t>TEC-PH-10003356</t>
  </si>
  <si>
    <t>SmartStand Mobile Device Holder, Assorted Colors</t>
  </si>
  <si>
    <t>CA-2017-131065</t>
  </si>
  <si>
    <t>CA-2017-134691</t>
  </si>
  <si>
    <t>CA-2017-121370</t>
  </si>
  <si>
    <t>CA-2017-118759</t>
  </si>
  <si>
    <t>maria bertelson</t>
  </si>
  <si>
    <t>US-2017-112970</t>
  </si>
  <si>
    <t>US-2017-144351</t>
  </si>
  <si>
    <t>CA-2017-149482</t>
  </si>
  <si>
    <t>US-2017-117541</t>
  </si>
  <si>
    <t>JUSTIN MACKENDRICK</t>
  </si>
  <si>
    <t>CA-2018-152142</t>
  </si>
  <si>
    <t>CA-2018-137323</t>
  </si>
  <si>
    <t>US-2018-118157</t>
  </si>
  <si>
    <t>US-2018-136679</t>
  </si>
  <si>
    <t>CA-2018-138611</t>
  </si>
  <si>
    <t>Grove City</t>
  </si>
  <si>
    <t>TEC-AC-10004855</t>
  </si>
  <si>
    <t>V7 USB Numeric Keypad</t>
  </si>
  <si>
    <t>CA-2018-142489</t>
  </si>
  <si>
    <t>CA-2018-106943</t>
  </si>
  <si>
    <t>US-2015-123519</t>
  </si>
  <si>
    <t>FUR-TA-10002645</t>
  </si>
  <si>
    <t>Hon Rectangular Conference Tables</t>
  </si>
  <si>
    <t>CA-2015-130575</t>
  </si>
  <si>
    <t>CARI SAYRE</t>
  </si>
  <si>
    <t>CA-2015-148950</t>
  </si>
  <si>
    <t>CA-2015-116568</t>
  </si>
  <si>
    <t>SUNG SHARIARI</t>
  </si>
  <si>
    <t>CA-2015-145541</t>
  </si>
  <si>
    <t>CA-2016-146696</t>
  </si>
  <si>
    <t>CA-2016-130253</t>
  </si>
  <si>
    <t>CA-2016-125066</t>
  </si>
  <si>
    <t>CA-2016-123232</t>
  </si>
  <si>
    <t>DJ-13630</t>
  </si>
  <si>
    <t>Doug Jacobs</t>
  </si>
  <si>
    <t>TEC-PH-10001051</t>
  </si>
  <si>
    <t>HTC One</t>
  </si>
  <si>
    <t>CA-2016-114048</t>
  </si>
  <si>
    <t>eric hoffmann</t>
  </si>
  <si>
    <t>Costa Mesa</t>
  </si>
  <si>
    <t>CA-2016-126347</t>
  </si>
  <si>
    <t>CA-2016-119592</t>
  </si>
  <si>
    <t>CA-2017-129126</t>
  </si>
  <si>
    <t>OFF-PA-10001471</t>
  </si>
  <si>
    <t>Strathmore Photo Frame Cards</t>
  </si>
  <si>
    <t>pete kriz</t>
  </si>
  <si>
    <t>CA-2017-146325</t>
  </si>
  <si>
    <t>CA-2017-146143</t>
  </si>
  <si>
    <t>US-2018-113992</t>
  </si>
  <si>
    <t>CA-2018-169859</t>
  </si>
  <si>
    <t>CA-2018-151799</t>
  </si>
  <si>
    <t>TEC-CO-10002313</t>
  </si>
  <si>
    <t>Canon PC1080F Personal Copier</t>
  </si>
  <si>
    <t>ben ferrer</t>
  </si>
  <si>
    <t>CA-2018-122595</t>
  </si>
  <si>
    <t>FUR-FU-10004963</t>
  </si>
  <si>
    <t>Eldon 400 Class Desk Accessories, Black Carbon</t>
  </si>
  <si>
    <t>CA-2018-107629</t>
  </si>
  <si>
    <t>gary mitchum</t>
  </si>
  <si>
    <t>Howard Miller 13" Diameter Goldtone Round Wall Clock</t>
  </si>
  <si>
    <t>CA-2018-147333</t>
  </si>
  <si>
    <t>KELLY LAMPKIN</t>
  </si>
  <si>
    <t>CA-2015-103366</t>
  </si>
  <si>
    <t>EH-13990</t>
  </si>
  <si>
    <t>Erica Hackney</t>
  </si>
  <si>
    <t>CA-2017-140746</t>
  </si>
  <si>
    <t>CA-2017-166912</t>
  </si>
  <si>
    <t>CA-2017-137848</t>
  </si>
  <si>
    <t>CA-2017-152072</t>
  </si>
  <si>
    <t>CA-2018-152961</t>
  </si>
  <si>
    <t>US-2018-104661</t>
  </si>
  <si>
    <t>CA-2018-167752</t>
  </si>
  <si>
    <t>CA-2018-160934</t>
  </si>
  <si>
    <t>CA-2015-165568</t>
  </si>
  <si>
    <t>CA-2016-116092</t>
  </si>
  <si>
    <t>OFF-AP-10001391</t>
  </si>
  <si>
    <t>Kensington 6 Outlet MasterPiece HOMEOFFICE Power Control Center</t>
  </si>
  <si>
    <t>CA-2016-154326</t>
  </si>
  <si>
    <t>roy phan</t>
  </si>
  <si>
    <t>justin mackendrick</t>
  </si>
  <si>
    <t>US-2017-162859</t>
  </si>
  <si>
    <t>CA-2015-149958</t>
  </si>
  <si>
    <t>alan shonely</t>
  </si>
  <si>
    <t>OFF-PA-10002120</t>
  </si>
  <si>
    <t>Xerox 1889</t>
  </si>
  <si>
    <t>CA-2016-155124</t>
  </si>
  <si>
    <t>CA-2017-138968</t>
  </si>
  <si>
    <t>CA-2017-140571</t>
  </si>
  <si>
    <t>US-2017-113509</t>
  </si>
  <si>
    <t>US-2015-120740</t>
  </si>
  <si>
    <t>US-2017-132423</t>
  </si>
  <si>
    <t>Grapevine</t>
  </si>
  <si>
    <t>US-2017-123750</t>
  </si>
  <si>
    <t>Gastonia</t>
  </si>
  <si>
    <t>ross baird</t>
  </si>
  <si>
    <t>CA-2017-136406</t>
  </si>
  <si>
    <t>CA-2017-117849</t>
  </si>
  <si>
    <t>CA-2018-161851</t>
  </si>
  <si>
    <t>CA-2018-134635</t>
  </si>
  <si>
    <t>CA-2018-114412</t>
  </si>
  <si>
    <t>CA-2018-118857</t>
  </si>
  <si>
    <t>AH-10075</t>
  </si>
  <si>
    <t>Adam Hart</t>
  </si>
  <si>
    <t>US-2018-141698</t>
  </si>
  <si>
    <t>SHIRLEY DANIELS</t>
  </si>
  <si>
    <t>CA-2018-126774</t>
  </si>
  <si>
    <t>CA-2016-166604</t>
  </si>
  <si>
    <t>CA-2016-138492</t>
  </si>
  <si>
    <t>CA-2017-165673</t>
  </si>
  <si>
    <t>MICHAEL NGUYEN</t>
  </si>
  <si>
    <t>US-2017-146570</t>
  </si>
  <si>
    <t>CA-2017-141180</t>
  </si>
  <si>
    <t>CA-2017-152408</t>
  </si>
  <si>
    <t>US-2018-110604</t>
  </si>
  <si>
    <t>jason fortune-</t>
  </si>
  <si>
    <t>CA-2018-102414</t>
  </si>
  <si>
    <t>OFF-PA-10002333</t>
  </si>
  <si>
    <t>Universal Ultra Bright White Copier/Laser Paper, 8 1/2" x 11", Ream</t>
  </si>
  <si>
    <t>US-2018-152569</t>
  </si>
  <si>
    <t>US-2015-141215</t>
  </si>
  <si>
    <t>CA-2015-126963</t>
  </si>
  <si>
    <t>CA-2016-129896</t>
  </si>
  <si>
    <t>PETER FULLER</t>
  </si>
  <si>
    <t>FUR-FU-10004904</t>
  </si>
  <si>
    <t>Eldon "L" Workstation Diamond Chairmat</t>
  </si>
  <si>
    <t>US-2016-106495</t>
  </si>
  <si>
    <t>CA-2017-152765</t>
  </si>
  <si>
    <t>LS-17245</t>
  </si>
  <si>
    <t>Lynn Smith</t>
  </si>
  <si>
    <t>CA-2018-119284</t>
  </si>
  <si>
    <t>CA-2018-126914</t>
  </si>
  <si>
    <t>FUR-TA-10004152</t>
  </si>
  <si>
    <t>Barricks 18" x 48" Non-Folding Utility Table with Bottom Storage Shelf</t>
  </si>
  <si>
    <t>CA-2018-111178</t>
  </si>
  <si>
    <t>CA-2018-118864</t>
  </si>
  <si>
    <t>kristen hastings</t>
  </si>
  <si>
    <t>OFF-PA-10000312</t>
  </si>
  <si>
    <t>Xerox 1955</t>
  </si>
  <si>
    <t>CA-2018-169901</t>
  </si>
  <si>
    <t>CA-2018-169691</t>
  </si>
  <si>
    <t>Maple Grove</t>
  </si>
  <si>
    <t>CA-2015-115980</t>
  </si>
  <si>
    <t>Sioux Falls</t>
  </si>
  <si>
    <t>CA-2017-122322</t>
  </si>
  <si>
    <t>OFF-SU-10000952</t>
  </si>
  <si>
    <t>Fiskars Home &amp; Office Scissors</t>
  </si>
  <si>
    <t>US-2017-168095</t>
  </si>
  <si>
    <t>MC-17425</t>
  </si>
  <si>
    <t>Mark Cousins</t>
  </si>
  <si>
    <t>CA-2018-166142</t>
  </si>
  <si>
    <t>MAGDELENE MORSE</t>
  </si>
  <si>
    <t>US-2018-128951</t>
  </si>
  <si>
    <t>OFF-PA-10003177</t>
  </si>
  <si>
    <t>Xerox 1999</t>
  </si>
  <si>
    <t>CA-2018-164378</t>
  </si>
  <si>
    <t>OFF-AR-10001177</t>
  </si>
  <si>
    <t>Newell 349</t>
  </si>
  <si>
    <t>MICHELLE MORAY</t>
  </si>
  <si>
    <t>CA-2015-109043</t>
  </si>
  <si>
    <t>CA-2015-138023</t>
  </si>
  <si>
    <t>CA-2015-141005</t>
  </si>
  <si>
    <t>CA-2016-142454</t>
  </si>
  <si>
    <t>CA-2016-162369</t>
  </si>
  <si>
    <t>CA-2017-118626</t>
  </si>
  <si>
    <t>US-2017-123470</t>
  </si>
  <si>
    <t>CA-2017-167241</t>
  </si>
  <si>
    <t>CA-2017-154690</t>
  </si>
  <si>
    <t>CA-2017-166163</t>
  </si>
  <si>
    <t>Craig Yedwab</t>
  </si>
  <si>
    <t>BILL DONATELLI</t>
  </si>
  <si>
    <t>bill donatelli</t>
  </si>
  <si>
    <t>CA-2018-138548</t>
  </si>
  <si>
    <t>US-2018-117723</t>
  </si>
  <si>
    <t>dionis lloyd</t>
  </si>
  <si>
    <t>CA-2018-144883</t>
  </si>
  <si>
    <t>CA-2015-149594</t>
  </si>
  <si>
    <t>CA-2015-138100</t>
  </si>
  <si>
    <t>CA-2016-102582</t>
  </si>
  <si>
    <t>US-2016-130519</t>
  </si>
  <si>
    <t>CA-2016-100734</t>
  </si>
  <si>
    <t>CA-2016-105102</t>
  </si>
  <si>
    <t>BRENDAN MURRY</t>
  </si>
  <si>
    <t>CA-2016-145849</t>
  </si>
  <si>
    <t>carol triggs</t>
  </si>
  <si>
    <t>nat gilpin</t>
  </si>
  <si>
    <t>CA-2017-149797</t>
  </si>
  <si>
    <t>CA-2017-116911</t>
  </si>
  <si>
    <t>JD-16150</t>
  </si>
  <si>
    <t>Justin Deggeller</t>
  </si>
  <si>
    <t>Twin Falls</t>
  </si>
  <si>
    <t>CA-2017-160479</t>
  </si>
  <si>
    <t>US-2017-128678</t>
  </si>
  <si>
    <t>CA-2017-149370</t>
  </si>
  <si>
    <t>CA-2018-124205</t>
  </si>
  <si>
    <t>TC-21145</t>
  </si>
  <si>
    <t>Theresa Coyne</t>
  </si>
  <si>
    <t>CA-2018-145737</t>
  </si>
  <si>
    <t>CA-2018-121888</t>
  </si>
  <si>
    <t>CA-2018-127096</t>
  </si>
  <si>
    <t>US-2018-116652</t>
  </si>
  <si>
    <t>CA-2018-130043</t>
  </si>
  <si>
    <t>CA-2018-165008</t>
  </si>
  <si>
    <t>theresa coyne</t>
  </si>
  <si>
    <t>CA-2018-139822</t>
  </si>
  <si>
    <t>CARL LUDWIG</t>
  </si>
  <si>
    <t>CA-2018-134418</t>
  </si>
  <si>
    <t>CA-2018-132353</t>
  </si>
  <si>
    <t>TEC-PH-10004536</t>
  </si>
  <si>
    <t>Avaya 5420 Digital phone</t>
  </si>
  <si>
    <t>CA-2018-146185</t>
  </si>
  <si>
    <t>US-2018-163300</t>
  </si>
  <si>
    <t>CA-2018-163020</t>
  </si>
  <si>
    <t>RICK DUSTON</t>
  </si>
  <si>
    <t>erica smith</t>
  </si>
  <si>
    <t>US-2015-122021</t>
  </si>
  <si>
    <t>AC-10660</t>
  </si>
  <si>
    <t>Anna Chung</t>
  </si>
  <si>
    <t>CA-2015-143182</t>
  </si>
  <si>
    <t>dan lawera</t>
  </si>
  <si>
    <t>US-2016-118766</t>
  </si>
  <si>
    <t>OFF-EN-10001415</t>
  </si>
  <si>
    <t>CA-2016-139731</t>
  </si>
  <si>
    <t>US-2016-123918</t>
  </si>
  <si>
    <t>CA-2016-129476</t>
  </si>
  <si>
    <t>Orland Park</t>
  </si>
  <si>
    <t>US-2016-126235</t>
  </si>
  <si>
    <t>OFF-PA-10003001</t>
  </si>
  <si>
    <t>Xerox 1986</t>
  </si>
  <si>
    <t>CA-2017-124352</t>
  </si>
  <si>
    <t>cynthia delaney</t>
  </si>
  <si>
    <t>Cynthia Delaney</t>
  </si>
  <si>
    <t>CA-2017-125738</t>
  </si>
  <si>
    <t>CA-2017-142097</t>
  </si>
  <si>
    <t>OFF-PA-10000740</t>
  </si>
  <si>
    <t>Xerox 1982</t>
  </si>
  <si>
    <t>CA-2018-113670</t>
  </si>
  <si>
    <t>OFF-PA-10000675</t>
  </si>
  <si>
    <t>Xerox 1919</t>
  </si>
  <si>
    <t>CA-2018-164819</t>
  </si>
  <si>
    <t>CA-2018-142643</t>
  </si>
  <si>
    <t>CA-2018-154949</t>
  </si>
  <si>
    <t>CA-2018-100237</t>
  </si>
  <si>
    <t>CA-2015-127558</t>
  </si>
  <si>
    <t>shahid shariari</t>
  </si>
  <si>
    <t>CA-2015-116407</t>
  </si>
  <si>
    <t>CA-2015-128888</t>
  </si>
  <si>
    <t>CA-2015-128622</t>
  </si>
  <si>
    <t>CA-2016-145324</t>
  </si>
  <si>
    <t>CA-2016-138954</t>
  </si>
  <si>
    <t>maya herman</t>
  </si>
  <si>
    <t>Maya Herman</t>
  </si>
  <si>
    <t>CA-2016-113173</t>
  </si>
  <si>
    <t>DEAN KATZ</t>
  </si>
  <si>
    <t>CA-2016-129525</t>
  </si>
  <si>
    <t>CA-2017-105963</t>
  </si>
  <si>
    <t>CA-2017-146633</t>
  </si>
  <si>
    <t>CA-2017-148740</t>
  </si>
  <si>
    <t>CA-2017-130820</t>
  </si>
  <si>
    <t>CA-2018-108112</t>
  </si>
  <si>
    <t>FUR-FU-10003553</t>
  </si>
  <si>
    <t>Howard Miller 13-1/2" Diameter Rosebrook Wall Clock</t>
  </si>
  <si>
    <t>CA-2015-101602</t>
  </si>
  <si>
    <t>CA-2015-119466</t>
  </si>
  <si>
    <t>SUNG PAK</t>
  </si>
  <si>
    <t>CA-2015-129938</t>
  </si>
  <si>
    <t>ed braxton</t>
  </si>
  <si>
    <t>CA-2015-116673</t>
  </si>
  <si>
    <t>Jas O'Carroll</t>
  </si>
  <si>
    <t>CA-2016-147830</t>
  </si>
  <si>
    <t>CA-2016-150308</t>
  </si>
  <si>
    <t>natalie fritzler</t>
  </si>
  <si>
    <t>CA-2016-109638</t>
  </si>
  <si>
    <t>OFF-AP-10002472</t>
  </si>
  <si>
    <t>3M Office Air Cleaner</t>
  </si>
  <si>
    <t>NATALIE FRITZLER</t>
  </si>
  <si>
    <t>CA-2016-137225</t>
  </si>
  <si>
    <t>US-2017-116442</t>
  </si>
  <si>
    <t>BP-11230</t>
  </si>
  <si>
    <t>Benjamin Patterson</t>
  </si>
  <si>
    <t>CA-2017-100307</t>
  </si>
  <si>
    <t>OFF-PA-10002552</t>
  </si>
  <si>
    <t>Xerox 1958</t>
  </si>
  <si>
    <t>CA-2017-113600</t>
  </si>
  <si>
    <t>US-2017-127334</t>
  </si>
  <si>
    <t>CA-2017-142335</t>
  </si>
  <si>
    <t>CA-2018-119564</t>
  </si>
  <si>
    <t>paul lucas</t>
  </si>
  <si>
    <t>CA-2018-154116</t>
  </si>
  <si>
    <t>CA-2018-136063</t>
  </si>
  <si>
    <t>CA-2015-115791</t>
  </si>
  <si>
    <t>delfina latchford</t>
  </si>
  <si>
    <t>CA-2017-121755</t>
  </si>
  <si>
    <t>CA-2018-138289</t>
  </si>
  <si>
    <t>CA-2018-125913</t>
  </si>
  <si>
    <t>CA-2015-122567</t>
  </si>
  <si>
    <t>CA-2016-156923</t>
  </si>
  <si>
    <t>CA-2016-121776</t>
  </si>
  <si>
    <t>CA-2017-168956</t>
  </si>
  <si>
    <t>CA-2017-105781</t>
  </si>
  <si>
    <t>CA-2017-108105</t>
  </si>
  <si>
    <t>OFF-BI-10002412</t>
  </si>
  <si>
    <t>Wilson Jones â€œSnapâ€ Scratch Pad Binder Tool for Ring Binders</t>
  </si>
  <si>
    <t>CA-2017-134138</t>
  </si>
  <si>
    <t>CA-2018-120019</t>
  </si>
  <si>
    <t>CA-2018-118521</t>
  </si>
  <si>
    <t>CA-2018-163265</t>
  </si>
  <si>
    <t>CA-2015-157609</t>
  </si>
  <si>
    <t>CA-2016-144722</t>
  </si>
  <si>
    <t>MONICA FEDERLE</t>
  </si>
  <si>
    <t>CA-2016-153906</t>
  </si>
  <si>
    <t>CA-2016-145352</t>
  </si>
  <si>
    <t>CA-2016-134257</t>
  </si>
  <si>
    <t>CA-2016-112116</t>
  </si>
  <si>
    <t>JE-15475</t>
  </si>
  <si>
    <t>jeremy ellison</t>
  </si>
  <si>
    <t>US-2016-150231</t>
  </si>
  <si>
    <t>CA-2018-161172</t>
  </si>
  <si>
    <t>CA-2018-129294</t>
  </si>
  <si>
    <t>KEN DANA</t>
  </si>
  <si>
    <t>OFF-AP-10001154</t>
  </si>
  <si>
    <t>Bionaire Personal Warm Mist Humidifier/Vaporizer</t>
  </si>
  <si>
    <t>CA-2018-152135</t>
  </si>
  <si>
    <t>US-2018-101539</t>
  </si>
  <si>
    <t>FUR-FU-10003424</t>
  </si>
  <si>
    <t>Nu-Dell Oak Frame</t>
  </si>
  <si>
    <t>CA-2015-155208</t>
  </si>
  <si>
    <t>CA-2016-161263</t>
  </si>
  <si>
    <t>CA-2016-146675</t>
  </si>
  <si>
    <t>Sarah Brown</t>
  </si>
  <si>
    <t>CA-2016-106215</t>
  </si>
  <si>
    <t>CA-2016-137974</t>
  </si>
  <si>
    <t>CA-2016-142734</t>
  </si>
  <si>
    <t>US-2017-107440</t>
  </si>
  <si>
    <t>US-2017-164588</t>
  </si>
  <si>
    <t>CA-2017-166282</t>
  </si>
  <si>
    <t>CA-2017-105473</t>
  </si>
  <si>
    <t>CA-2018-108070</t>
  </si>
  <si>
    <t>US-2018-138086</t>
  </si>
  <si>
    <t>CA-2018-136497</t>
  </si>
  <si>
    <t>CA-2018-122707</t>
  </si>
  <si>
    <t>US-2018-156356</t>
  </si>
  <si>
    <t>CA-2018-109946</t>
  </si>
  <si>
    <t>US-2015-163146</t>
  </si>
  <si>
    <t>CA-2015-125150</t>
  </si>
  <si>
    <t>pauline webber</t>
  </si>
  <si>
    <t>CA-2016-100769</t>
  </si>
  <si>
    <t>CA-2017-122133</t>
  </si>
  <si>
    <t>JR-15670</t>
  </si>
  <si>
    <t>Jim Radford</t>
  </si>
  <si>
    <t>CA-2017-133144</t>
  </si>
  <si>
    <t>CA-2017-130638</t>
  </si>
  <si>
    <t>SANJIT CHAND</t>
  </si>
  <si>
    <t>CA-2018-166576</t>
  </si>
  <si>
    <t>CA-2015-113929</t>
  </si>
  <si>
    <t>CA-2015-136644</t>
  </si>
  <si>
    <t>US-2016-163825</t>
  </si>
  <si>
    <t>CA-2016-118955</t>
  </si>
  <si>
    <t>OFF-EN-10001028</t>
  </si>
  <si>
    <t>CA-2017-148593</t>
  </si>
  <si>
    <t>CA-2017-140977</t>
  </si>
  <si>
    <t>TEC-MA-10003493</t>
  </si>
  <si>
    <t>Penpower WorldCard Pro Card Scanner</t>
  </si>
  <si>
    <t>CA-2017-137127</t>
  </si>
  <si>
    <t>CA-2018-136826</t>
  </si>
  <si>
    <t>Chapel Hill</t>
  </si>
  <si>
    <t>CA-2018-105214</t>
  </si>
  <si>
    <t>CA-2018-155873</t>
  </si>
  <si>
    <t>Carlsbad</t>
  </si>
  <si>
    <t>OFF-PA-10001246</t>
  </si>
  <si>
    <t>Xerox 215</t>
  </si>
  <si>
    <t>CA-2018-111269</t>
  </si>
  <si>
    <t>CA-2018-129462</t>
  </si>
  <si>
    <t>joel eaton</t>
  </si>
  <si>
    <t>OFF-AP-10003884</t>
  </si>
  <si>
    <t>Fellowes Smart Surge Ten-Outlet Protector, Platinum</t>
  </si>
  <si>
    <t>US-2018-132206</t>
  </si>
  <si>
    <t>US-2016-166520</t>
  </si>
  <si>
    <t>CA-2016-146948</t>
  </si>
  <si>
    <t>Michael Granlund</t>
  </si>
  <si>
    <t>CA-2016-113404</t>
  </si>
  <si>
    <t>CA-2017-157000</t>
  </si>
  <si>
    <t>CA-2017-130050</t>
  </si>
  <si>
    <t>CA-2017-157161</t>
  </si>
  <si>
    <t>OFF-PA-10001461</t>
  </si>
  <si>
    <t>HP Office Paper (20Lb. and 87 Bright)</t>
  </si>
  <si>
    <t>jonathan doherty</t>
  </si>
  <si>
    <t>US-2017-100720</t>
  </si>
  <si>
    <t>US-2018-156909</t>
  </si>
  <si>
    <t>CA-2018-109778</t>
  </si>
  <si>
    <t>Woodstock</t>
  </si>
  <si>
    <t>CA-2015-142839</t>
  </si>
  <si>
    <t>US-2016-126753</t>
  </si>
  <si>
    <t>US-2016-128090</t>
  </si>
  <si>
    <t>JOHN MURRAY</t>
  </si>
  <si>
    <t>US-2016-164238</t>
  </si>
  <si>
    <t>joni wasserman</t>
  </si>
  <si>
    <t>CA-2017-150343</t>
  </si>
  <si>
    <t>CA-2017-148096</t>
  </si>
  <si>
    <t>AO-10810</t>
  </si>
  <si>
    <t>Anthony O'Donnell</t>
  </si>
  <si>
    <t>CA-2017-113117</t>
  </si>
  <si>
    <t>Davis</t>
  </si>
  <si>
    <t>CA-2018-122987</t>
  </si>
  <si>
    <t>CA-2015-141152</t>
  </si>
  <si>
    <t>randy ferguson</t>
  </si>
  <si>
    <t>CA-2016-167696</t>
  </si>
  <si>
    <t>BRADLEY DRUCKER</t>
  </si>
  <si>
    <t>CA-2017-123337</t>
  </si>
  <si>
    <t>FUR-BO-10001918</t>
  </si>
  <si>
    <t>Sauder Forest Hills Library with Doors, Woodland Oak Finish</t>
  </si>
  <si>
    <t>US-2017-134369</t>
  </si>
  <si>
    <t>CA-2018-112984</t>
  </si>
  <si>
    <t>Evan Henry</t>
  </si>
  <si>
    <t>CA-2018-136448</t>
  </si>
  <si>
    <t>CA-2018-144113</t>
  </si>
  <si>
    <t>TEC-PH-10002170</t>
  </si>
  <si>
    <t>ClearSounds CSC500 Amplified Spirit Phone Corded phone</t>
  </si>
  <si>
    <t>CA-2018-118136</t>
  </si>
  <si>
    <t>barry blumstein</t>
  </si>
  <si>
    <t>CA-2018-130715</t>
  </si>
  <si>
    <t>craig yedwab</t>
  </si>
  <si>
    <t>CA-2018-134173</t>
  </si>
  <si>
    <t>LYNN SMITH</t>
  </si>
  <si>
    <t>OFF-BI-10000136</t>
  </si>
  <si>
    <t>Avery Non-Stick Heavy Duty View Round Locking Ring Binders</t>
  </si>
  <si>
    <t>CA-2016-110765</t>
  </si>
  <si>
    <t>CA-2017-132066</t>
  </si>
  <si>
    <t>CA-2018-111577</t>
  </si>
  <si>
    <t>CA-2018-159282</t>
  </si>
  <si>
    <t>Swingline SM12-08 MicroCut Jam Free Shredder</t>
  </si>
  <si>
    <t>CA-2018-159100</t>
  </si>
  <si>
    <t>CA-2018-132234</t>
  </si>
  <si>
    <t>CA-2018-158386</t>
  </si>
  <si>
    <t>CA-2015-119144</t>
  </si>
  <si>
    <t>CA-2015-160066</t>
  </si>
  <si>
    <t>US-2015-139500</t>
  </si>
  <si>
    <t>US-2015-147704</t>
  </si>
  <si>
    <t>STEVEN ROELLE</t>
  </si>
  <si>
    <t>CA-2015-149643</t>
  </si>
  <si>
    <t>rick huthwaite</t>
  </si>
  <si>
    <t>Manhattan</t>
  </si>
  <si>
    <t>OFF-EN-10004483</t>
  </si>
  <si>
    <t>#10 White Business Envelopes,4 1/8 x 9 1/2</t>
  </si>
  <si>
    <t>CA-2016-145394</t>
  </si>
  <si>
    <t>CA-2016-135685</t>
  </si>
  <si>
    <t>CA-2016-164539</t>
  </si>
  <si>
    <t>mike pelletier</t>
  </si>
  <si>
    <t>CA-2016-120446</t>
  </si>
  <si>
    <t>CA-2016-150875</t>
  </si>
  <si>
    <t>heather kirkland</t>
  </si>
  <si>
    <t>FUR-FU-10001185</t>
  </si>
  <si>
    <t>Advantus Employee of the Month Certificate Frame, 11 x 13-1/2</t>
  </si>
  <si>
    <t>CA-2017-124527</t>
  </si>
  <si>
    <t>IM-15055</t>
  </si>
  <si>
    <t>Ionia McGrath</t>
  </si>
  <si>
    <t>CA-2017-154508</t>
  </si>
  <si>
    <t>US-2018-107888</t>
  </si>
  <si>
    <t>CA-2018-160633</t>
  </si>
  <si>
    <t>bill stewart</t>
  </si>
  <si>
    <t>CA-2018-100601</t>
  </si>
  <si>
    <t>CA-2018-137022</t>
  </si>
  <si>
    <t>CA-2018-136308</t>
  </si>
  <si>
    <t>MW-18235</t>
  </si>
  <si>
    <t>Mitch Willingham</t>
  </si>
  <si>
    <t>CA-2018-108091</t>
  </si>
  <si>
    <t>EK-13795</t>
  </si>
  <si>
    <t>Eileen Kiefer</t>
  </si>
  <si>
    <t>OFF-AR-10000255</t>
  </si>
  <si>
    <t>Newell 328</t>
  </si>
  <si>
    <t>US-2018-157896</t>
  </si>
  <si>
    <t>CA-2018-121678</t>
  </si>
  <si>
    <t>Elyria</t>
  </si>
  <si>
    <t>CA-2018-157448</t>
  </si>
  <si>
    <t>US-2018-118598</t>
  </si>
  <si>
    <t>charlotte melton</t>
  </si>
  <si>
    <t>US-2018-114657</t>
  </si>
  <si>
    <t>CA-2018-122945</t>
  </si>
  <si>
    <t>CA-2015-108273</t>
  </si>
  <si>
    <t>CA-2015-136399</t>
  </si>
  <si>
    <t>chad cunningham</t>
  </si>
  <si>
    <t>CA-2015-151379</t>
  </si>
  <si>
    <t>OFF-PA-10000595</t>
  </si>
  <si>
    <t>Xerox 1929</t>
  </si>
  <si>
    <t>CA-2015-124247</t>
  </si>
  <si>
    <t>SH-20635</t>
  </si>
  <si>
    <t>Stefanie Holloman</t>
  </si>
  <si>
    <t>CA-2015-100706</t>
  </si>
  <si>
    <t>LAUREL ELLISTON</t>
  </si>
  <si>
    <t>CA-2015-112718</t>
  </si>
  <si>
    <t>CA-2015-153913</t>
  </si>
  <si>
    <t>CA-2016-162544</t>
  </si>
  <si>
    <t>SG-20080</t>
  </si>
  <si>
    <t>Sandra Glassco</t>
  </si>
  <si>
    <t>OFF-PA-10004948</t>
  </si>
  <si>
    <t>Xerox 190</t>
  </si>
  <si>
    <t>US-2017-104794</t>
  </si>
  <si>
    <t>OFF-FA-10001754</t>
  </si>
  <si>
    <t>Stockwell Gold Paper Clips</t>
  </si>
  <si>
    <t>US-2017-100419</t>
  </si>
  <si>
    <t>craig carreira</t>
  </si>
  <si>
    <t>CA-2017-130442</t>
  </si>
  <si>
    <t>Goldsboro</t>
  </si>
  <si>
    <t>CA-2017-155446</t>
  </si>
  <si>
    <t>CA-2018-111808</t>
  </si>
  <si>
    <t>CA-2018-137428</t>
  </si>
  <si>
    <t>CA-2018-137463</t>
  </si>
  <si>
    <t>CA-2018-104381</t>
  </si>
  <si>
    <t>CA-2018-161578</t>
  </si>
  <si>
    <t>kalyca meade</t>
  </si>
  <si>
    <t>US-2016-101399</t>
  </si>
  <si>
    <t>CA-2016-151547</t>
  </si>
  <si>
    <t>Bartlett</t>
  </si>
  <si>
    <t>CA-2016-152681</t>
  </si>
  <si>
    <t>CA-2017-106558</t>
  </si>
  <si>
    <t>CA-2017-116736</t>
  </si>
  <si>
    <t>CA-2015-154165</t>
  </si>
  <si>
    <t>CA-2018-159149</t>
  </si>
  <si>
    <t>cyra reiten</t>
  </si>
  <si>
    <t>CA-2018-154039</t>
  </si>
  <si>
    <t>CA-2018-109085</t>
  </si>
  <si>
    <t>US-2018-163195</t>
  </si>
  <si>
    <t>CA-2018-132647</t>
  </si>
  <si>
    <t>Perth Amboy</t>
  </si>
  <si>
    <t>TEC-PH-10002789</t>
  </si>
  <si>
    <t>LG Exalt</t>
  </si>
  <si>
    <t>US-2015-148838</t>
  </si>
  <si>
    <t>christine phan</t>
  </si>
  <si>
    <t>CA-2015-118339</t>
  </si>
  <si>
    <t>BRADLEY NGUYEN</t>
  </si>
  <si>
    <t>US-2015-164763</t>
  </si>
  <si>
    <t>mark haberlin</t>
  </si>
  <si>
    <t>CA-2015-127859</t>
  </si>
  <si>
    <t>OFF-PA-10000919</t>
  </si>
  <si>
    <t>Xerox 1918</t>
  </si>
  <si>
    <t>OFF-PA-10002960</t>
  </si>
  <si>
    <t>Xerox 1926</t>
  </si>
  <si>
    <t>FUR-TA-10004175</t>
  </si>
  <si>
    <t>Hon 30" x 60" Table with Locking Drawer</t>
  </si>
  <si>
    <t>CA-2015-158442</t>
  </si>
  <si>
    <t>ANNIE ZYPERN</t>
  </si>
  <si>
    <t>CHRISTINE PHAN</t>
  </si>
  <si>
    <t>CA-2016-110632</t>
  </si>
  <si>
    <t>HR-14830</t>
  </si>
  <si>
    <t>harold ryan</t>
  </si>
  <si>
    <t>TEC-AC-10000387</t>
  </si>
  <si>
    <t>KeyTronicÂ KT800P2 -Â KeyboardÂ - Black</t>
  </si>
  <si>
    <t>Harold Ryan</t>
  </si>
  <si>
    <t>CA-2017-131737</t>
  </si>
  <si>
    <t>CA-2017-134544</t>
  </si>
  <si>
    <t>CA-2017-115476</t>
  </si>
  <si>
    <t>CA-2017-128111</t>
  </si>
  <si>
    <t>CA-2018-142867</t>
  </si>
  <si>
    <t>CA-2018-129567</t>
  </si>
  <si>
    <t>CA-2018-140949</t>
  </si>
  <si>
    <t>DENNY BLANTON</t>
  </si>
  <si>
    <t>US-2018-129224</t>
  </si>
  <si>
    <t>CA-2016-148712</t>
  </si>
  <si>
    <t>CA-2016-155306</t>
  </si>
  <si>
    <t>george ashbrook</t>
  </si>
  <si>
    <t>GEORGE ASHBROOK</t>
  </si>
  <si>
    <t>jessica myrick</t>
  </si>
  <si>
    <t>US-2017-133508</t>
  </si>
  <si>
    <t>US-2017-159415</t>
  </si>
  <si>
    <t>CA-2017-108735</t>
  </si>
  <si>
    <t>CA-2017-149111</t>
  </si>
  <si>
    <t>CA-2018-128965</t>
  </si>
  <si>
    <t>CA-2018-134845</t>
  </si>
  <si>
    <t>sharelle roach</t>
  </si>
  <si>
    <t>CA-2018-119389</t>
  </si>
  <si>
    <t>US-2016-117184</t>
  </si>
  <si>
    <t>US-2017-150567</t>
  </si>
  <si>
    <t>US-2017-117037</t>
  </si>
  <si>
    <t>luke weiss</t>
  </si>
  <si>
    <t>CA-2017-158435</t>
  </si>
  <si>
    <t>CA-2015-144414</t>
  </si>
  <si>
    <t>CA-2015-104402</t>
  </si>
  <si>
    <t>gary hwang</t>
  </si>
  <si>
    <t>CA-2017-111682</t>
  </si>
  <si>
    <t>ted butterfield</t>
  </si>
  <si>
    <t>CA-2017-159345</t>
  </si>
  <si>
    <t>CA-2017-123512</t>
  </si>
  <si>
    <t>mike vittorini</t>
  </si>
  <si>
    <t>MIKE VITTORINI</t>
  </si>
  <si>
    <t>CA-2017-107146</t>
  </si>
  <si>
    <t>CA-2017-145842</t>
  </si>
  <si>
    <t>CA-2017-133613</t>
  </si>
  <si>
    <t>CA-2017-129861</t>
  </si>
  <si>
    <t>CA-2018-131618</t>
  </si>
  <si>
    <t>LS-17200</t>
  </si>
  <si>
    <t>Luke Schmidt</t>
  </si>
  <si>
    <t>CA-2018-146346</t>
  </si>
  <si>
    <t>Commerce City</t>
  </si>
  <si>
    <t>CA-2018-118437</t>
  </si>
  <si>
    <t>LUKE SCHMIDT</t>
  </si>
  <si>
    <t>CA-2018-165323</t>
  </si>
  <si>
    <t>TEC-MA-10003673</t>
  </si>
  <si>
    <t>Hewlett-Packard Desktjet 6988DT Refurbished Printer</t>
  </si>
  <si>
    <t>CA-2018-157833</t>
  </si>
  <si>
    <t>TEC-AC-10004992</t>
  </si>
  <si>
    <t>Kingston Digital DataTraveler 64GB USB 2.0</t>
  </si>
  <si>
    <t>CA-2016-138534</t>
  </si>
  <si>
    <t>CA-2016-121132</t>
  </si>
  <si>
    <t>US-2016-149629</t>
  </si>
  <si>
    <t>MICHAEL PAIGE</t>
  </si>
  <si>
    <t>Port Saint Lucie</t>
  </si>
  <si>
    <t>CA-2017-121671</t>
  </si>
  <si>
    <t>andrew allen</t>
  </si>
  <si>
    <t>US-2017-139087</t>
  </si>
  <si>
    <t>CA-2017-116603</t>
  </si>
  <si>
    <t>CA-2017-131835</t>
  </si>
  <si>
    <t>CA-2017-101343</t>
  </si>
  <si>
    <t>RUBEN AUSMAN</t>
  </si>
  <si>
    <t>ANDREW ALLEN</t>
  </si>
  <si>
    <t>US-2018-105046</t>
  </si>
  <si>
    <t>CA-2018-142342</t>
  </si>
  <si>
    <t>OFF-EN-10002592</t>
  </si>
  <si>
    <t>CA-2018-126662</t>
  </si>
  <si>
    <t>CA-2018-139948</t>
  </si>
  <si>
    <t>CA-2015-129168</t>
  </si>
  <si>
    <t>CA-2015-111500</t>
  </si>
  <si>
    <t>CA-2016-119627</t>
  </si>
  <si>
    <t>OFF-AR-10000203</t>
  </si>
  <si>
    <t>Newell 336</t>
  </si>
  <si>
    <t>CA-2016-111297</t>
  </si>
  <si>
    <t>US-2017-157308</t>
  </si>
  <si>
    <t>CA-2018-133102</t>
  </si>
  <si>
    <t>EMILY DUCICH</t>
  </si>
  <si>
    <t>Emily Ducich</t>
  </si>
  <si>
    <t>CA-2018-166093</t>
  </si>
  <si>
    <t>CA-2018-118892</t>
  </si>
  <si>
    <t>CA-2018-151211</t>
  </si>
  <si>
    <t>US-2018-111423</t>
  </si>
  <si>
    <t>EDWARD HOOKS</t>
  </si>
  <si>
    <t>CA-2015-131947</t>
  </si>
  <si>
    <t>TEC-MA-10004086</t>
  </si>
  <si>
    <t>Plantronics Single Ear Headset</t>
  </si>
  <si>
    <t>US-2015-117170</t>
  </si>
  <si>
    <t>CA-2015-112851</t>
  </si>
  <si>
    <t>CA-2015-103940</t>
  </si>
  <si>
    <t>OFF-AR-10000411</t>
  </si>
  <si>
    <t>Boston 16701 Slimline Battery Pencil Sharpener</t>
  </si>
  <si>
    <t>US-2015-158638</t>
  </si>
  <si>
    <t>bradley nguyen</t>
  </si>
  <si>
    <t>CA-2016-133025</t>
  </si>
  <si>
    <t>CA-2016-143077</t>
  </si>
  <si>
    <t>US-2016-150630</t>
  </si>
  <si>
    <t>tracy blumstein</t>
  </si>
  <si>
    <t>US-2016-126977</t>
  </si>
  <si>
    <t>DMI Eclipse Executive Suite Bookcases</t>
  </si>
  <si>
    <t>CA-2016-141145</t>
  </si>
  <si>
    <t>US-2016-138919</t>
  </si>
  <si>
    <t>US-2016-138716</t>
  </si>
  <si>
    <t>US-2017-148957</t>
  </si>
  <si>
    <t>CA-2017-131093</t>
  </si>
  <si>
    <t>CA-2017-111416</t>
  </si>
  <si>
    <t>US-2017-152415</t>
  </si>
  <si>
    <t>Marlborough</t>
  </si>
  <si>
    <t>CA-2017-164091</t>
  </si>
  <si>
    <t>CA-2017-159730</t>
  </si>
  <si>
    <t>LAURA ARMSTRONG</t>
  </si>
  <si>
    <t>CA-2017-109806</t>
  </si>
  <si>
    <t>Jim Sink</t>
  </si>
  <si>
    <t>CA-2017-105900</t>
  </si>
  <si>
    <t>CA-2017-134208</t>
  </si>
  <si>
    <t>TEC-MA-10004458</t>
  </si>
  <si>
    <t>Lexmark X 9575 Professional All-in-One Color Printer</t>
  </si>
  <si>
    <t>OFF-AR-10004930</t>
  </si>
  <si>
    <t>Turquoise Lead Holder with Pocket Clip</t>
  </si>
  <si>
    <t>CA-2018-112515</t>
  </si>
  <si>
    <t>CA-2018-126928</t>
  </si>
  <si>
    <t>TEC-MA-10004626</t>
  </si>
  <si>
    <t>Lexmark 20R1285 X6650 Wireless All-in-One Printer</t>
  </si>
  <si>
    <t>CA-2018-105669</t>
  </si>
  <si>
    <t>CA-2018-157931</t>
  </si>
  <si>
    <t>CA-2018-142293</t>
  </si>
  <si>
    <t>CA-2018-137470</t>
  </si>
  <si>
    <t>OFF-PA-10002001</t>
  </si>
  <si>
    <t>Xerox 1984</t>
  </si>
  <si>
    <t>CA-2015-124394</t>
  </si>
  <si>
    <t>Beaumont</t>
  </si>
  <si>
    <t>CA-2015-103086</t>
  </si>
  <si>
    <t>FUR-FU-10004586</t>
  </si>
  <si>
    <t>G.E. Longer-Life Indoor Recessed Floodlight Bulbs</t>
  </si>
  <si>
    <t>CA-2016-152527</t>
  </si>
  <si>
    <t>CA-2017-152688</t>
  </si>
  <si>
    <t>CA-2017-163972</t>
  </si>
  <si>
    <t>CA-2017-147256</t>
  </si>
  <si>
    <t>CA-2017-141586</t>
  </si>
  <si>
    <t>CA-2018-114804</t>
  </si>
  <si>
    <t>CA-2018-165603</t>
  </si>
  <si>
    <t>SAPHHIRA SHIFLEY</t>
  </si>
  <si>
    <t>OFF-ST-10000798</t>
  </si>
  <si>
    <t>2300 Heavy-Duty Transfer File Systems by Perma</t>
  </si>
  <si>
    <t>CA-2018-123246</t>
  </si>
  <si>
    <t>astrea jones</t>
  </si>
  <si>
    <t>CA-2015-130869</t>
  </si>
  <si>
    <t>CA-2015-128209</t>
  </si>
  <si>
    <t>CA-2015-140662</t>
  </si>
  <si>
    <t>CA-2015-159835</t>
  </si>
  <si>
    <t>RB-19330</t>
  </si>
  <si>
    <t>Randy Bradley</t>
  </si>
  <si>
    <t>CA-2015-119375</t>
  </si>
  <si>
    <t>OFF-PA-10003395</t>
  </si>
  <si>
    <t>Xerox 1941</t>
  </si>
  <si>
    <t>FUR-FU-10002379</t>
  </si>
  <si>
    <t>Eldon Econocleat Chair Mats for Low Pile Carpets</t>
  </si>
  <si>
    <t>CA-2015-145926</t>
  </si>
  <si>
    <t>CA-2015-101833</t>
  </si>
  <si>
    <t>OFF-PA-10003591</t>
  </si>
  <si>
    <t>Southworth 100% Cotton The Best Paper</t>
  </si>
  <si>
    <t>CA-2016-126725</t>
  </si>
  <si>
    <t>BS-11665</t>
  </si>
  <si>
    <t>BRIAN STUGART</t>
  </si>
  <si>
    <t>Brian Stugart</t>
  </si>
  <si>
    <t>CA-2016-110863</t>
  </si>
  <si>
    <t>TEC-PH-10003174</t>
  </si>
  <si>
    <t>RCA ViSYS 25825 Wireless digital phone</t>
  </si>
  <si>
    <t>CA-2016-163090</t>
  </si>
  <si>
    <t>GH-14665</t>
  </si>
  <si>
    <t>Greg Hansen</t>
  </si>
  <si>
    <t>CA-2017-134110</t>
  </si>
  <si>
    <t>CA-2017-150658</t>
  </si>
  <si>
    <t>CA-2017-118500</t>
  </si>
  <si>
    <t>CA-2018-100902</t>
  </si>
  <si>
    <t>CA-2018-138163</t>
  </si>
  <si>
    <t>OFF-PA-10002558</t>
  </si>
  <si>
    <t>Xerox 1938</t>
  </si>
  <si>
    <t>CA-2018-124674</t>
  </si>
  <si>
    <t>FUR-BO-10002202</t>
  </si>
  <si>
    <t>Atlantic Metals Mobile 2-Shelf Bookcases, Custom Colors</t>
  </si>
  <si>
    <t>CA-2018-141719</t>
  </si>
  <si>
    <t>US-2018-155866</t>
  </si>
  <si>
    <t>US-2018-116505</t>
  </si>
  <si>
    <t>Hagerstown</t>
  </si>
  <si>
    <t>CA-2018-165687</t>
  </si>
  <si>
    <t>CA-2018-158120</t>
  </si>
  <si>
    <t>OFF-PA-10003205</t>
  </si>
  <si>
    <t>Wirebound Message Forms, Four 2 3/4 x 5 Forms per Page, Pink Paper</t>
  </si>
  <si>
    <t>katharine harms</t>
  </si>
  <si>
    <t>CA-2018-128265</t>
  </si>
  <si>
    <t>CA-2018-118122</t>
  </si>
  <si>
    <t>CA-2018-166709</t>
  </si>
  <si>
    <t>CA-2015-139633</t>
  </si>
  <si>
    <t>CA-2015-123925</t>
  </si>
  <si>
    <t>US-2016-129637</t>
  </si>
  <si>
    <t>US-2016-138121</t>
  </si>
  <si>
    <t>CA-2016-134117</t>
  </si>
  <si>
    <t>mick crebagga</t>
  </si>
  <si>
    <t>FUR-CH-10003846</t>
  </si>
  <si>
    <t>Hon Valutask Swivel Chairs</t>
  </si>
  <si>
    <t>paul gonzalez</t>
  </si>
  <si>
    <t>CA-2017-155383</t>
  </si>
  <si>
    <t>SC-20680</t>
  </si>
  <si>
    <t>Steve Carroll</t>
  </si>
  <si>
    <t>CA-2017-147109</t>
  </si>
  <si>
    <t>CA-2017-117121</t>
  </si>
  <si>
    <t>CA-2017-131639</t>
  </si>
  <si>
    <t>CA-2017-155530</t>
  </si>
  <si>
    <t>CA-2018-103443</t>
  </si>
  <si>
    <t>ANNIE THURMAN</t>
  </si>
  <si>
    <t>CA-2018-155362</t>
  </si>
  <si>
    <t>CA-2018-120936</t>
  </si>
  <si>
    <t>OFF-SU-10002557</t>
  </si>
  <si>
    <t>Fiskars Spring-Action Scissors</t>
  </si>
  <si>
    <t>CA-2018-107342</t>
  </si>
  <si>
    <t>CA-2018-133431</t>
  </si>
  <si>
    <t>CA-2018-106964</t>
  </si>
  <si>
    <t>US-2018-116701</t>
  </si>
  <si>
    <t>OFF-AP-10003217</t>
  </si>
  <si>
    <t>Eureka Sanitaire  Commercial Upright</t>
  </si>
  <si>
    <t>CA-2018-116855</t>
  </si>
  <si>
    <t>CA-2018-130309</t>
  </si>
  <si>
    <t>CA-2015-123477</t>
  </si>
  <si>
    <t>David Wiener</t>
  </si>
  <si>
    <t>US-2015-165589</t>
  </si>
  <si>
    <t>TB-21595</t>
  </si>
  <si>
    <t>Troy Blackwell</t>
  </si>
  <si>
    <t>CA-2015-152905</t>
  </si>
  <si>
    <t>CA-2016-105725</t>
  </si>
  <si>
    <t>GUY THORNTON</t>
  </si>
  <si>
    <t>CA-2016-111234</t>
  </si>
  <si>
    <t>ann blume</t>
  </si>
  <si>
    <t>CA-2018-164707</t>
  </si>
  <si>
    <t>OFF-LA-10004345</t>
  </si>
  <si>
    <t>Avery 493</t>
  </si>
  <si>
    <t>CYNTHIA VOLTZ</t>
  </si>
  <si>
    <t>CA-2015-145317</t>
  </si>
  <si>
    <t>SEAN MILLER</t>
  </si>
  <si>
    <t>TEC-MA-10002412</t>
  </si>
  <si>
    <t>Cisco TelePresence System EX90 Videoconferencing Unit</t>
  </si>
  <si>
    <t>CA-2015-111871</t>
  </si>
  <si>
    <t>US-2015-131275</t>
  </si>
  <si>
    <t>Burbank</t>
  </si>
  <si>
    <t>SAMPLE COMPANY A</t>
  </si>
  <si>
    <t>US-2017-120929</t>
  </si>
  <si>
    <t>FUR-TA-10001857</t>
  </si>
  <si>
    <t>Balt Solid Wood Rectangular Table</t>
  </si>
  <si>
    <t>CA-2017-113292</t>
  </si>
  <si>
    <t>CA-2018-148145</t>
  </si>
  <si>
    <t>CA-2018-160087</t>
  </si>
  <si>
    <t>CA-2018-143084</t>
  </si>
  <si>
    <t>barry pond</t>
  </si>
  <si>
    <t>CA-2018-122007</t>
  </si>
  <si>
    <t>JK-15325</t>
  </si>
  <si>
    <t>Jason Klamczynski</t>
  </si>
  <si>
    <t>US-2018-119438</t>
  </si>
  <si>
    <t>Carol Darley</t>
  </si>
  <si>
    <t>CA-2018-162075</t>
  </si>
  <si>
    <t>CA-2015-100678</t>
  </si>
  <si>
    <t>KUNST MILLER</t>
  </si>
  <si>
    <t>CA-2015-110849</t>
  </si>
  <si>
    <t>TEC-MA-10002859</t>
  </si>
  <si>
    <t>Ativa MDM8000 8-Sheet Micro-Cut Shredder</t>
  </si>
  <si>
    <t>kunst miller</t>
  </si>
  <si>
    <t>CA-2016-115742</t>
  </si>
  <si>
    <t>New Albany</t>
  </si>
  <si>
    <t>US-2016-113593</t>
  </si>
  <si>
    <t>Santa Maria</t>
  </si>
  <si>
    <t>US-2016-163433</t>
  </si>
  <si>
    <t>Mcallen</t>
  </si>
  <si>
    <t>TEC-PH-10003357</t>
  </si>
  <si>
    <t>Grandstream GXP2100 Mainstream Business Phone</t>
  </si>
  <si>
    <t>CA-2016-142601</t>
  </si>
  <si>
    <t>CA-2016-102722</t>
  </si>
  <si>
    <t>US-2016-134271</t>
  </si>
  <si>
    <t>CA-2017-155551</t>
  </si>
  <si>
    <t>CA-2017-125087</t>
  </si>
  <si>
    <t>CA-2017-139381</t>
  </si>
  <si>
    <t>ROY FRANZÃ–SISCH</t>
  </si>
  <si>
    <t>CA-2017-144785</t>
  </si>
  <si>
    <t>TEC-PH-10004924</t>
  </si>
  <si>
    <t>SKILCRAFT Telephone Shoulder Rest, 2" x 6.5" x 2.5", Black</t>
  </si>
  <si>
    <t>CA-2015-164224</t>
  </si>
  <si>
    <t>CA-2015-103373</t>
  </si>
  <si>
    <t>CA-2016-165554</t>
  </si>
  <si>
    <t>CA-2017-122728</t>
  </si>
  <si>
    <t>CA-2018-159464</t>
  </si>
  <si>
    <t>CA-2018-117863</t>
  </si>
  <si>
    <t>TOBY SWINDELL</t>
  </si>
  <si>
    <t>CA-2018-112536</t>
  </si>
  <si>
    <t>CA-2018-117401</t>
  </si>
  <si>
    <t>CA-2018-155642</t>
  </si>
  <si>
    <t>brendan murry</t>
  </si>
  <si>
    <t>CA-2018-112865</t>
  </si>
  <si>
    <t>todd boyes</t>
  </si>
  <si>
    <t>CA-2018-121643</t>
  </si>
  <si>
    <t>CA-2015-123855</t>
  </si>
  <si>
    <t>CA-2016-156734</t>
  </si>
  <si>
    <t>BV-11245</t>
  </si>
  <si>
    <t>benjamin venier</t>
  </si>
  <si>
    <t>Benjamin Venier</t>
  </si>
  <si>
    <t>CA-2016-133242</t>
  </si>
  <si>
    <t>CA-2016-154200</t>
  </si>
  <si>
    <t>CA-2016-122287</t>
  </si>
  <si>
    <t>OFF-PA-10001661</t>
  </si>
  <si>
    <t>Xerox 1922</t>
  </si>
  <si>
    <t>SKYE NORLING</t>
  </si>
  <si>
    <t>CA-2016-147011</t>
  </si>
  <si>
    <t>BENJAMIN VENIER</t>
  </si>
  <si>
    <t>CA-2017-131744</t>
  </si>
  <si>
    <t>US-2017-163461</t>
  </si>
  <si>
    <t>Frankfort</t>
  </si>
  <si>
    <t>CA-2018-162712</t>
  </si>
  <si>
    <t>CA-2018-112753</t>
  </si>
  <si>
    <t>CA-2015-138198</t>
  </si>
  <si>
    <t>CA-2015-123295</t>
  </si>
  <si>
    <t>CA-2016-159590</t>
  </si>
  <si>
    <t>CA-2016-111206</t>
  </si>
  <si>
    <t>CA-2017-124681</t>
  </si>
  <si>
    <t>CA-2017-114727</t>
  </si>
  <si>
    <t>LINDA SOUTHWORTH</t>
  </si>
  <si>
    <t>CA-2017-102561</t>
  </si>
  <si>
    <t>CA-2017-161676</t>
  </si>
  <si>
    <t>CA-2017-157763</t>
  </si>
  <si>
    <t>US-2018-165358</t>
  </si>
  <si>
    <t>OFF-SU-10004768</t>
  </si>
  <si>
    <t>Acme Kleencut Forged Steel Scissors</t>
  </si>
  <si>
    <t>US-2018-142573</t>
  </si>
  <si>
    <t>CA-2017-113551</t>
  </si>
  <si>
    <t>Edinburg</t>
  </si>
  <si>
    <t>CA-2017-136133</t>
  </si>
  <si>
    <t>CA-2017-153353</t>
  </si>
  <si>
    <t>CA-2017-128916</t>
  </si>
  <si>
    <t>CA-2018-119809</t>
  </si>
  <si>
    <t>CA-2018-122028</t>
  </si>
  <si>
    <t>CA-2018-112809</t>
  </si>
  <si>
    <t>CA-2018-117947</t>
  </si>
  <si>
    <t>CA-2018-162936</t>
  </si>
  <si>
    <t>CA-2018-121027</t>
  </si>
  <si>
    <t>TEC-AC-10002253</t>
  </si>
  <si>
    <t>Imation Bio 8GB USBÂ Flash Drive ImationÂ Corp</t>
  </si>
  <si>
    <t>CA-2018-151358</t>
  </si>
  <si>
    <t>CA-2018-163069</t>
  </si>
  <si>
    <t>pauline johnson</t>
  </si>
  <si>
    <t>CA-2016-109575</t>
  </si>
  <si>
    <t>KEN HEIDEL</t>
  </si>
  <si>
    <t>CA-2016-167745</t>
  </si>
  <si>
    <t>CA-2016-149713</t>
  </si>
  <si>
    <t>TEC-PH-10000730</t>
  </si>
  <si>
    <t>Samsung Galaxy S4 Active</t>
  </si>
  <si>
    <t>CA-2016-142202</t>
  </si>
  <si>
    <t>CA-2016-150511</t>
  </si>
  <si>
    <t>OFF-PA-10001450</t>
  </si>
  <si>
    <t>Rediform S.O.S. Phone Message Books</t>
  </si>
  <si>
    <t>CA-2016-101154</t>
  </si>
  <si>
    <t>CA-2017-157511</t>
  </si>
  <si>
    <t>CA-2017-145905</t>
  </si>
  <si>
    <t>CA-2017-111409</t>
  </si>
  <si>
    <t>OFF-AR-10002257</t>
  </si>
  <si>
    <t>Eldon Spacemaker Box, Quick-Snap Lid, Clear</t>
  </si>
  <si>
    <t>CA-2017-106075</t>
  </si>
  <si>
    <t>CA-2017-110086</t>
  </si>
  <si>
    <t>Woodland</t>
  </si>
  <si>
    <t>CA-2017-120355</t>
  </si>
  <si>
    <t>CA-2017-133935</t>
  </si>
  <si>
    <t>jane waco</t>
  </si>
  <si>
    <t>CA-2017-140928</t>
  </si>
  <si>
    <t>CA-2018-148068</t>
  </si>
  <si>
    <t>CA-2018-131016</t>
  </si>
  <si>
    <t>CA-2018-140508</t>
  </si>
  <si>
    <t>PETE ARMSTRONG</t>
  </si>
  <si>
    <t>CA-2018-164756</t>
  </si>
  <si>
    <t>CA-2018-166856</t>
  </si>
  <si>
    <t>Clovis</t>
  </si>
  <si>
    <t>tony sayre</t>
  </si>
  <si>
    <t>CA-2018-106180</t>
  </si>
  <si>
    <t>CA-2018-133333</t>
  </si>
  <si>
    <t>CA-2018-134439</t>
  </si>
  <si>
    <t>Grand Island</t>
  </si>
  <si>
    <t>CA-2015-110408</t>
  </si>
  <si>
    <t>CA-2015-143168</t>
  </si>
  <si>
    <t>CA-2015-138450</t>
  </si>
  <si>
    <t>TEC-PH-10002352</t>
  </si>
  <si>
    <t>Avaya IP Phone 1140E VoIP phone</t>
  </si>
  <si>
    <t>CA-2015-115084</t>
  </si>
  <si>
    <t>luke schmidt</t>
  </si>
  <si>
    <t>CA-2016-105613</t>
  </si>
  <si>
    <t>CA-2016-127824</t>
  </si>
  <si>
    <t>US-2017-159856</t>
  </si>
  <si>
    <t>CA-2015-124702</t>
  </si>
  <si>
    <t>CA-2015-104829</t>
  </si>
  <si>
    <t>john grady</t>
  </si>
  <si>
    <t>CA-2015-141173</t>
  </si>
  <si>
    <t>julie creighton</t>
  </si>
  <si>
    <t>CA-2015-133809</t>
  </si>
  <si>
    <t>US-2015-159926</t>
  </si>
  <si>
    <t>TEC-PH-10004875</t>
  </si>
  <si>
    <t>PNY Rapid USB Car Charger - Black</t>
  </si>
  <si>
    <t>CA-2015-163468</t>
  </si>
  <si>
    <t>CA-2015-164210</t>
  </si>
  <si>
    <t>CA-2015-161032</t>
  </si>
  <si>
    <t>CA-2015-115336</t>
  </si>
  <si>
    <t>CA-2017-119963</t>
  </si>
  <si>
    <t>CA-2017-166226</t>
  </si>
  <si>
    <t>TRACY COLLINS</t>
  </si>
  <si>
    <t>CA-2017-115378</t>
  </si>
  <si>
    <t>Taylor</t>
  </si>
  <si>
    <t>CA-2017-103464</t>
  </si>
  <si>
    <t>CA-2017-158575</t>
  </si>
  <si>
    <t>OFF-AP-10002867</t>
  </si>
  <si>
    <t>Fellowes Command Center 5-outlet power strip</t>
  </si>
  <si>
    <t>steve nguyen</t>
  </si>
  <si>
    <t>US-2017-138408</t>
  </si>
  <si>
    <t>CA-2017-108630</t>
  </si>
  <si>
    <t>CA-2017-136812</t>
  </si>
  <si>
    <t>US-2018-158946</t>
  </si>
  <si>
    <t>CA-2018-107825</t>
  </si>
  <si>
    <t>CA-2018-160122</t>
  </si>
  <si>
    <t>CA-2018-167871</t>
  </si>
  <si>
    <t>CA-2018-104864</t>
  </si>
  <si>
    <t>CA-2018-104913</t>
  </si>
  <si>
    <t>jim sink</t>
  </si>
  <si>
    <t>US-2018-132444</t>
  </si>
  <si>
    <t>christina demoss</t>
  </si>
  <si>
    <t>CA-2018-143434</t>
  </si>
  <si>
    <t>CA-2016-153038</t>
  </si>
  <si>
    <t>RB-19645</t>
  </si>
  <si>
    <t>Robert Barroso</t>
  </si>
  <si>
    <t>US-2016-120161</t>
  </si>
  <si>
    <t>US-2016-137960</t>
  </si>
  <si>
    <t>ROBERT BARROSO</t>
  </si>
  <si>
    <t>OFF-LA-10004008</t>
  </si>
  <si>
    <t>Avery 507</t>
  </si>
  <si>
    <t>US-2016-137533</t>
  </si>
  <si>
    <t>CA-2016-107468</t>
  </si>
  <si>
    <t>CA-2017-138597</t>
  </si>
  <si>
    <t>CA-2017-133795</t>
  </si>
  <si>
    <t>Jeremy Ellison</t>
  </si>
  <si>
    <t>CA-2017-112697</t>
  </si>
  <si>
    <t>CA-2017-145919</t>
  </si>
  <si>
    <t>alan haines</t>
  </si>
  <si>
    <t>CA-2017-147067</t>
  </si>
  <si>
    <t>FUR-FU-10000732</t>
  </si>
  <si>
    <t>Eldon 200 Class Desk Accessories</t>
  </si>
  <si>
    <t>CA-2017-139934</t>
  </si>
  <si>
    <t>CA-2017-145261</t>
  </si>
  <si>
    <t>CA-2017-101546</t>
  </si>
  <si>
    <t>CA-2018-156664</t>
  </si>
  <si>
    <t>CA-2018-105886</t>
  </si>
  <si>
    <t>DUANE BENOIT</t>
  </si>
  <si>
    <t>CA-2018-108287</t>
  </si>
  <si>
    <t>CA-2018-102099</t>
  </si>
  <si>
    <t>OFF-AR-10003811</t>
  </si>
  <si>
    <t>Newell 327</t>
  </si>
  <si>
    <t>CA-2018-143252</t>
  </si>
  <si>
    <t>CA-2018-140585</t>
  </si>
  <si>
    <t>RUSSELL APPLEGATE</t>
  </si>
  <si>
    <t>CA-2018-115602</t>
  </si>
  <si>
    <t>OFF-AR-10002280</t>
  </si>
  <si>
    <t>FUR-BO-10002206</t>
  </si>
  <si>
    <t>Bush Saratoga Collection 5-Shelf Bookcase, Hanover Cherry, *Special Order</t>
  </si>
  <si>
    <t>CA-2018-158736</t>
  </si>
  <si>
    <t>DOUG JACOBS</t>
  </si>
  <si>
    <t>doug jacobs</t>
  </si>
  <si>
    <t>CA-2015-146591</t>
  </si>
  <si>
    <t>CA-2016-141250</t>
  </si>
  <si>
    <t>PAUL MACINTYRE</t>
  </si>
  <si>
    <t>CA-2018-153045</t>
  </si>
  <si>
    <t>CA-2018-154718</t>
  </si>
  <si>
    <t>Keller</t>
  </si>
  <si>
    <t>OFF-LA-10003714</t>
  </si>
  <si>
    <t>Avery 510</t>
  </si>
  <si>
    <t>CA-2017-106460</t>
  </si>
  <si>
    <t>CA-2017-123274</t>
  </si>
  <si>
    <t>CA-2017-101630</t>
  </si>
  <si>
    <t>CA-2018-166415</t>
  </si>
  <si>
    <t>CA-2018-122693</t>
  </si>
  <si>
    <t>CA-2018-134838</t>
  </si>
  <si>
    <t>CA-2015-103989</t>
  </si>
  <si>
    <t>TEC-AC-10002647</t>
  </si>
  <si>
    <t>LogitechÂ Wireless Boombox Speaker - portable - wireless, wired</t>
  </si>
  <si>
    <t>CA-2016-111829</t>
  </si>
  <si>
    <t>CA-2016-149993</t>
  </si>
  <si>
    <t>CA-2016-143532</t>
  </si>
  <si>
    <t>CA-2016-132101</t>
  </si>
  <si>
    <t>CA-2016-163104</t>
  </si>
  <si>
    <t>CA-2016-113110</t>
  </si>
  <si>
    <t>CA-2017-136371</t>
  </si>
  <si>
    <t>CA-2017-118178</t>
  </si>
  <si>
    <t>OFF-BI-10001153</t>
  </si>
  <si>
    <t>Ibico Recycled Grain-Textured Covers</t>
  </si>
  <si>
    <t>CA-2017-106383</t>
  </si>
  <si>
    <t>Littleton</t>
  </si>
  <si>
    <t>CA-2018-105410</t>
  </si>
  <si>
    <t>CA-2018-140515</t>
  </si>
  <si>
    <t>CA-2018-124436</t>
  </si>
  <si>
    <t>US-2018-104955</t>
  </si>
  <si>
    <t>CA-2015-158470</t>
  </si>
  <si>
    <t>allen goldenen</t>
  </si>
  <si>
    <t>CA-2015-169460</t>
  </si>
  <si>
    <t>US-2016-155369</t>
  </si>
  <si>
    <t>CA-2017-109666</t>
  </si>
  <si>
    <t>US-2017-115819</t>
  </si>
  <si>
    <t>US-2017-161396</t>
  </si>
  <si>
    <t>TEC-PH-10004774</t>
  </si>
  <si>
    <t>Gear Head AU3700S Headset</t>
  </si>
  <si>
    <t>CA-2015-130155</t>
  </si>
  <si>
    <t>US-2015-107699</t>
  </si>
  <si>
    <t>john huston</t>
  </si>
  <si>
    <t>CA-2017-169943</t>
  </si>
  <si>
    <t>CA-2017-157245</t>
  </si>
  <si>
    <t>CA-2017-126935</t>
  </si>
  <si>
    <t>US-2017-152835</t>
  </si>
  <si>
    <t>CA-2017-138282</t>
  </si>
  <si>
    <t>OFF-AP-10001366</t>
  </si>
  <si>
    <t>CA-2018-122077</t>
  </si>
  <si>
    <t>US-2018-100048</t>
  </si>
  <si>
    <t>ROLAND SCHWARZ</t>
  </si>
  <si>
    <t>CA-2018-113530</t>
  </si>
  <si>
    <t>US-2018-147998</t>
  </si>
  <si>
    <t>CA-2018-145702</t>
  </si>
  <si>
    <t>adam hart</t>
  </si>
  <si>
    <t>CA-2018-153787</t>
  </si>
  <si>
    <t>US-2018-108700</t>
  </si>
  <si>
    <t>CA-2018-138975</t>
  </si>
  <si>
    <t>CA-2018-127803</t>
  </si>
  <si>
    <t>neil ducich</t>
  </si>
  <si>
    <t>US-2018-120607</t>
  </si>
  <si>
    <t>OFF-PA-10003129</t>
  </si>
  <si>
    <t>Tops White Computer Printout Paper</t>
  </si>
  <si>
    <t>CA-2016-121965</t>
  </si>
  <si>
    <t>CA-2016-163734</t>
  </si>
  <si>
    <t>CA-2016-111864</t>
  </si>
  <si>
    <t>OFF-LA-10004677</t>
  </si>
  <si>
    <t>Self-Adhesive Address Labels for Typewriters with Dispenser Box</t>
  </si>
  <si>
    <t>CA-2016-144302</t>
  </si>
  <si>
    <t>CA-2017-105760</t>
  </si>
  <si>
    <t>CA-2018-141992</t>
  </si>
  <si>
    <t>CA-2018-140844</t>
  </si>
  <si>
    <t>Allen Rosenblatt</t>
  </si>
  <si>
    <t>US-2018-102288</t>
  </si>
  <si>
    <t>CA-2018-154011</t>
  </si>
  <si>
    <t>CA-2018-128944</t>
  </si>
  <si>
    <t>OFF-AP-10004655</t>
  </si>
  <si>
    <t>Holmes Visible Mist Ultrasonic Humidifier with 2.3-Gallon Output per Day, Replacement Filter</t>
  </si>
  <si>
    <t>US-2015-150434</t>
  </si>
  <si>
    <t>christine abelman</t>
  </si>
  <si>
    <t>CA-2015-168158</t>
  </si>
  <si>
    <t>US-2016-160150</t>
  </si>
  <si>
    <t>THAIS SISSMAN</t>
  </si>
  <si>
    <t>OFF-BI-10004352</t>
  </si>
  <si>
    <t>Wilson Jones DublLock D-Ring Binders</t>
  </si>
  <si>
    <t>CA-2017-163776</t>
  </si>
  <si>
    <t>JOY SMITH</t>
  </si>
  <si>
    <t>joy smith</t>
  </si>
  <si>
    <t>CA-2017-157217</t>
  </si>
  <si>
    <t>tracy collins</t>
  </si>
  <si>
    <t>US-2015-156559</t>
  </si>
  <si>
    <t>CA-2015-121727</t>
  </si>
  <si>
    <t>JIM KARLSSON</t>
  </si>
  <si>
    <t>CA-2015-133158</t>
  </si>
  <si>
    <t>DAVID WIENER</t>
  </si>
  <si>
    <t>US-2015-143581</t>
  </si>
  <si>
    <t>CA-2017-101980</t>
  </si>
  <si>
    <t>CA-2018-132339</t>
  </si>
  <si>
    <t>CA-2018-115777</t>
  </si>
  <si>
    <t>CA-2018-101728</t>
  </si>
  <si>
    <t>US-2018-100398</t>
  </si>
  <si>
    <t>DENNY ORDWAY</t>
  </si>
  <si>
    <t>CA-2015-159849</t>
  </si>
  <si>
    <t>US-2015-106992</t>
  </si>
  <si>
    <t>TEC-MA-10003353</t>
  </si>
  <si>
    <t>Xerox WorkCentre 6505DN Laser Multifunction Printer</t>
  </si>
  <si>
    <t>CA-2015-168130</t>
  </si>
  <si>
    <t>CA-2015-132787</t>
  </si>
  <si>
    <t>CA-2015-127299</t>
  </si>
  <si>
    <t>CA-2015-138177</t>
  </si>
  <si>
    <t>CA-2015-156601</t>
  </si>
  <si>
    <t>CA-2016-137603</t>
  </si>
  <si>
    <t>Santa Fe</t>
  </si>
  <si>
    <t>CA-2016-115847</t>
  </si>
  <si>
    <t>CA-2016-149517</t>
  </si>
  <si>
    <t>CA-2016-147102</t>
  </si>
  <si>
    <t>CA-2016-132815</t>
  </si>
  <si>
    <t>CA-2016-135489</t>
  </si>
  <si>
    <t>US-2017-114888</t>
  </si>
  <si>
    <t>US-2017-156097</t>
  </si>
  <si>
    <t>EUGENE HILDEBRAND</t>
  </si>
  <si>
    <t>CA-2017-142370</t>
  </si>
  <si>
    <t>OFF-SU-10003002</t>
  </si>
  <si>
    <t>Letter Slitter</t>
  </si>
  <si>
    <t>CA-2017-130267</t>
  </si>
  <si>
    <t>eugene hildebrand</t>
  </si>
  <si>
    <t>CA-2017-158610</t>
  </si>
  <si>
    <t>CA-2017-120250</t>
  </si>
  <si>
    <t>CA-2017-168354</t>
  </si>
  <si>
    <t>CA-2017-102932</t>
  </si>
  <si>
    <t>CA-2017-168557</t>
  </si>
  <si>
    <t>US-2018-148866</t>
  </si>
  <si>
    <t>CA-2018-153822</t>
  </si>
  <si>
    <t>CA-2018-102974</t>
  </si>
  <si>
    <t>DAVE POIRIER</t>
  </si>
  <si>
    <t>OFF-AR-10004956</t>
  </si>
  <si>
    <t>Newell 33</t>
  </si>
  <si>
    <t>frank gastineau</t>
  </si>
  <si>
    <t>CA-2018-143378</t>
  </si>
  <si>
    <t>CA-2018-139787</t>
  </si>
  <si>
    <t>julie prescott</t>
  </si>
  <si>
    <t>CA-2018-139619</t>
  </si>
  <si>
    <t>Melbourne</t>
  </si>
  <si>
    <t>CA-2015-100867</t>
  </si>
  <si>
    <t>CA-2015-155264</t>
  </si>
  <si>
    <t>TEC-PH-10001305</t>
  </si>
  <si>
    <t>Panasonic KX TS208W Corded phone</t>
  </si>
  <si>
    <t>CA-2015-117317</t>
  </si>
  <si>
    <t>CA-2016-113901</t>
  </si>
  <si>
    <t>CA-2016-131128</t>
  </si>
  <si>
    <t>CA-2016-160171</t>
  </si>
  <si>
    <t>CA-2016-150413</t>
  </si>
  <si>
    <t>CA-2018-159457</t>
  </si>
  <si>
    <t>CA-2018-125990</t>
  </si>
  <si>
    <t>CA-2018-125388</t>
  </si>
  <si>
    <t>CA-2018-107727</t>
  </si>
  <si>
    <t>CA-2018-106432</t>
  </si>
  <si>
    <t>christina anderson</t>
  </si>
  <si>
    <t>FUR-BO-10004360</t>
  </si>
  <si>
    <t>Rush Hierlooms Collection Rich Wood Bookcases</t>
  </si>
  <si>
    <t>US-2018-120390</t>
  </si>
  <si>
    <t>CA-2018-125199</t>
  </si>
  <si>
    <t>CA-2018-117653</t>
  </si>
  <si>
    <t>CA-2018-131492</t>
  </si>
  <si>
    <t>HH-15010</t>
  </si>
  <si>
    <t>Hilary Holden</t>
  </si>
  <si>
    <t>US-2015-123183</t>
  </si>
  <si>
    <t>GR-14560</t>
  </si>
  <si>
    <t>Georgia Rosenberg</t>
  </si>
  <si>
    <t>georgia rosenberg</t>
  </si>
  <si>
    <t>US-2015-149034</t>
  </si>
  <si>
    <t>GEORGIA ROSENBERG</t>
  </si>
  <si>
    <t>CA-2015-158274</t>
  </si>
  <si>
    <t>CA-2015-128062</t>
  </si>
  <si>
    <t>OFF-PA-10001583</t>
  </si>
  <si>
    <t>1/4 Fold Party Design Invitations &amp; White Envelopes, 24 8-1/2" X 11" Cards, 25 Env./Pack</t>
  </si>
  <si>
    <t>CA-2015-150518</t>
  </si>
  <si>
    <t>MITCH WEBBER</t>
  </si>
  <si>
    <t>Coon Rapids</t>
  </si>
  <si>
    <t>CA-2015-144624</t>
  </si>
  <si>
    <t>Jamestown</t>
  </si>
  <si>
    <t>CA-2015-100972</t>
  </si>
  <si>
    <t>CA-2016-145814</t>
  </si>
  <si>
    <t>katherine ducich</t>
  </si>
  <si>
    <t>CA-2016-166800</t>
  </si>
  <si>
    <t>Aleksandra Gannaway</t>
  </si>
  <si>
    <t>CA-2016-151680</t>
  </si>
  <si>
    <t>tony chapman</t>
  </si>
  <si>
    <t>CA-2017-126858</t>
  </si>
  <si>
    <t>CA-2017-164511</t>
  </si>
  <si>
    <t>US-2017-110156</t>
  </si>
  <si>
    <t>CA-2017-157364</t>
  </si>
  <si>
    <t>CA-2017-111143</t>
  </si>
  <si>
    <t>OFF-EN-10003798</t>
  </si>
  <si>
    <t>Recycled Interoffice Envelopes with Re-Use-A-Seal Closure, 10 x 13</t>
  </si>
  <si>
    <t>ERIC HOFFMANN</t>
  </si>
  <si>
    <t>CA-2017-130778</t>
  </si>
  <si>
    <t>OFF-AP-10000595</t>
  </si>
  <si>
    <t>Disposable Triple-Filter Dust Bags</t>
  </si>
  <si>
    <t>CA-2017-113138</t>
  </si>
  <si>
    <t>Niagara Falls</t>
  </si>
  <si>
    <t>OFF-AR-10003770</t>
  </si>
  <si>
    <t>Newell 340</t>
  </si>
  <si>
    <t>CA-2018-146458</t>
  </si>
  <si>
    <t>richard bierner</t>
  </si>
  <si>
    <t>CA-2018-131254</t>
  </si>
  <si>
    <t>OFF-AR-10003876</t>
  </si>
  <si>
    <t>Avery Hi-Liter GlideStik Fluorescent Highlighter, Yellow Ink</t>
  </si>
  <si>
    <t>CA-2018-121468</t>
  </si>
  <si>
    <t>CA-2018-110926</t>
  </si>
  <si>
    <t>CA-2018-168858</t>
  </si>
  <si>
    <t>CA-2018-158876</t>
  </si>
  <si>
    <t>OFF-PA-10000308</t>
  </si>
  <si>
    <t>Xerox 1901</t>
  </si>
  <si>
    <t>justin deggeller</t>
  </si>
  <si>
    <t>CA-2018-101042</t>
  </si>
  <si>
    <t>CA-2018-126242</t>
  </si>
  <si>
    <t>MICK CREBAGGA</t>
  </si>
  <si>
    <t>CA-2018-162929</t>
  </si>
  <si>
    <t>ADRIAN SHAMI</t>
  </si>
  <si>
    <t>US-2018-108014</t>
  </si>
  <si>
    <t>JH-15430</t>
  </si>
  <si>
    <t>Jennifer Halladay</t>
  </si>
  <si>
    <t>US-2018-152380</t>
  </si>
  <si>
    <t>US-2018-137491</t>
  </si>
  <si>
    <t>CA-2018-143021</t>
  </si>
  <si>
    <t>ANNE PRYOR</t>
  </si>
  <si>
    <t>US-2018-139969</t>
  </si>
  <si>
    <t>art ferguson</t>
  </si>
  <si>
    <t>College Station</t>
  </si>
  <si>
    <t>CA-2018-112529</t>
  </si>
  <si>
    <t>CA-2015-162992</t>
  </si>
  <si>
    <t>CA-2015-120768</t>
  </si>
  <si>
    <t>US-2015-150574</t>
  </si>
  <si>
    <t>CA-2015-169446</t>
  </si>
  <si>
    <t>TEC-PH-10002817</t>
  </si>
  <si>
    <t>RCA ViSYS 25425RE1 Corded phone</t>
  </si>
  <si>
    <t>CA-2016-157084</t>
  </si>
  <si>
    <t>CA-2016-100685</t>
  </si>
  <si>
    <t>US-2016-134558</t>
  </si>
  <si>
    <t>Peter McVee</t>
  </si>
  <si>
    <t>US-2016-110261</t>
  </si>
  <si>
    <t>Glenview</t>
  </si>
  <si>
    <t>CA-2016-109113</t>
  </si>
  <si>
    <t>OFF-FA-10003472</t>
  </si>
  <si>
    <t>Bagged Rubber Bands</t>
  </si>
  <si>
    <t>CA-2016-127453</t>
  </si>
  <si>
    <t>CA-2016-115399</t>
  </si>
  <si>
    <t>CA-2017-108364</t>
  </si>
  <si>
    <t>CA-2017-134936</t>
  </si>
  <si>
    <t>CA-2017-141523</t>
  </si>
  <si>
    <t>MARK HABERLIN</t>
  </si>
  <si>
    <t>CA-2017-118129</t>
  </si>
  <si>
    <t>CA-2018-116946</t>
  </si>
  <si>
    <t>TONY SAYRE</t>
  </si>
  <si>
    <t>Parker</t>
  </si>
  <si>
    <t>CA-2018-128160</t>
  </si>
  <si>
    <t>CA-2018-158729</t>
  </si>
  <si>
    <t>amy cox</t>
  </si>
  <si>
    <t>CA-2015-167927</t>
  </si>
  <si>
    <t>Westland</t>
  </si>
  <si>
    <t>US-2015-147627</t>
  </si>
  <si>
    <t>US-2015-147774</t>
  </si>
  <si>
    <t>CA-2015-148614</t>
  </si>
  <si>
    <t>CA-2018-144589</t>
  </si>
  <si>
    <t>US-2018-120649</t>
  </si>
  <si>
    <t>CA-2018-161809</t>
  </si>
  <si>
    <t>CA-2018-152079</t>
  </si>
  <si>
    <t>CA-2018-157252</t>
  </si>
  <si>
    <t>CA-2015-109491</t>
  </si>
  <si>
    <t>CA-2015-164903</t>
  </si>
  <si>
    <t>linda cazamias</t>
  </si>
  <si>
    <t>CA-2016-169740</t>
  </si>
  <si>
    <t>LIZ MACKENDRICK</t>
  </si>
  <si>
    <t>CA-2016-152611</t>
  </si>
  <si>
    <t>CA-2017-166485</t>
  </si>
  <si>
    <t>CA-2018-135937</t>
  </si>
  <si>
    <t>CA-2018-150525</t>
  </si>
  <si>
    <t>Muskogee</t>
  </si>
  <si>
    <t>CA-2018-105445</t>
  </si>
  <si>
    <t>CA-2018-105809</t>
  </si>
  <si>
    <t>CA-2016-106565</t>
  </si>
  <si>
    <t>CA-2016-127607</t>
  </si>
  <si>
    <t>OFF-FA-10003485</t>
  </si>
  <si>
    <t>CA-2016-165813</t>
  </si>
  <si>
    <t>BRYAN MILLS</t>
  </si>
  <si>
    <t>US-2017-156986</t>
  </si>
  <si>
    <t>CA-2017-150889</t>
  </si>
  <si>
    <t>CA-2017-127670</t>
  </si>
  <si>
    <t>Saint Peters</t>
  </si>
  <si>
    <t>CA-2017-162747</t>
  </si>
  <si>
    <t>US-2018-143770</t>
  </si>
  <si>
    <t>CA-2018-154214</t>
  </si>
  <si>
    <t>troy blackwell</t>
  </si>
  <si>
    <t>CA-2018-122763</t>
  </si>
  <si>
    <t>CA-2018-165491</t>
  </si>
  <si>
    <t>CA-2015-134572</t>
  </si>
  <si>
    <t>CA-2015-101462</t>
  </si>
  <si>
    <t>CA-2016-149342</t>
  </si>
  <si>
    <t>CA-2016-109169</t>
  </si>
  <si>
    <t>CA-2016-142433</t>
  </si>
  <si>
    <t>CA-2018-151484</t>
  </si>
  <si>
    <t>CA-2018-100615</t>
  </si>
  <si>
    <t>SARAH JORDON</t>
  </si>
  <si>
    <t>CA-2018-166849</t>
  </si>
  <si>
    <t>CA-2018-119655</t>
  </si>
  <si>
    <t>US-2015-114188</t>
  </si>
  <si>
    <t>CA-2015-130673</t>
  </si>
  <si>
    <t>MATT COLLISTER</t>
  </si>
  <si>
    <t>San Marcos</t>
  </si>
  <si>
    <t>FUR-FU-10003489</t>
  </si>
  <si>
    <t>Contemporary Borderless Frame</t>
  </si>
  <si>
    <t>matt collister</t>
  </si>
  <si>
    <t>OFF-AP-10000124</t>
  </si>
  <si>
    <t>Acco 6 Outlet Guardian Basic Surge Suppressor</t>
  </si>
  <si>
    <t>CA-2016-153535</t>
  </si>
  <si>
    <t>CA-2017-146010</t>
  </si>
  <si>
    <t>CA-2017-115917</t>
  </si>
  <si>
    <t>CA-2017-108567</t>
  </si>
  <si>
    <t>CA-2017-105256</t>
  </si>
  <si>
    <t>US-2018-166688</t>
  </si>
  <si>
    <t>CA-2018-111332</t>
  </si>
  <si>
    <t>Fargo</t>
  </si>
  <si>
    <t>CA-2018-166695</t>
  </si>
  <si>
    <t>CA-2018-149468</t>
  </si>
  <si>
    <t>nat carroll</t>
  </si>
  <si>
    <t>CA-2015-166863</t>
  </si>
  <si>
    <t>US-2015-112949</t>
  </si>
  <si>
    <t>Lawton</t>
  </si>
  <si>
    <t>US-2016-136427</t>
  </si>
  <si>
    <t>CA-2016-140144</t>
  </si>
  <si>
    <t>CA-2016-158351</t>
  </si>
  <si>
    <t>CA-2017-169194</t>
  </si>
  <si>
    <t>CA-2017-140081</t>
  </si>
  <si>
    <t>CA-2017-141397</t>
  </si>
  <si>
    <t>CA-2017-149965</t>
  </si>
  <si>
    <t>BILL SHONELY</t>
  </si>
  <si>
    <t>CA-2017-108581</t>
  </si>
  <si>
    <t>CA-2017-152534</t>
  </si>
  <si>
    <t>CA-2018-106852</t>
  </si>
  <si>
    <t>US-2018-135986</t>
  </si>
  <si>
    <t>CA-2018-151218</t>
  </si>
  <si>
    <t>PAUL GONZALEZ</t>
  </si>
  <si>
    <t>CA-2018-101434</t>
  </si>
  <si>
    <t>CA-2018-132934</t>
  </si>
  <si>
    <t>JEREMY ELLISON</t>
  </si>
  <si>
    <t>CA-2015-157546</t>
  </si>
  <si>
    <t>CA-2015-142965</t>
  </si>
  <si>
    <t>CA-2015-143903</t>
  </si>
  <si>
    <t>CA-2015-127866</t>
  </si>
  <si>
    <t>CA-2015-141726</t>
  </si>
  <si>
    <t>US-2016-122784</t>
  </si>
  <si>
    <t>CA-2016-160472</t>
  </si>
  <si>
    <t>South Bend</t>
  </si>
  <si>
    <t>CA-2018-150497</t>
  </si>
  <si>
    <t>SUZANNE MCNAIR</t>
  </si>
  <si>
    <t>CA-2018-122035</t>
  </si>
  <si>
    <t>CA-2018-118640</t>
  </si>
  <si>
    <t>US-2018-108343</t>
  </si>
  <si>
    <t>ANTHONY RAWLES</t>
  </si>
  <si>
    <t>CA-2015-114321</t>
  </si>
  <si>
    <t>NICK CREBASSA</t>
  </si>
  <si>
    <t>CA-2015-166716</t>
  </si>
  <si>
    <t>CA-2017-151141</t>
  </si>
  <si>
    <t>US-2018-114356</t>
  </si>
  <si>
    <t>CA-2018-119011</t>
  </si>
  <si>
    <t>US-2018-111241</t>
  </si>
  <si>
    <t>CA-2018-105326</t>
  </si>
  <si>
    <t>CA-2018-137344</t>
  </si>
  <si>
    <t>CA-2015-151953</t>
  </si>
  <si>
    <t>CA-2015-166744</t>
  </si>
  <si>
    <t>duane noonan</t>
  </si>
  <si>
    <t>US-2015-134614</t>
  </si>
  <si>
    <t>CA-2015-125997</t>
  </si>
  <si>
    <t>CA-2015-133704</t>
  </si>
  <si>
    <t>CA-2015-120411</t>
  </si>
  <si>
    <t>CA-2015-156433</t>
  </si>
  <si>
    <t>michelle arnett</t>
  </si>
  <si>
    <t>CA-2015-126480</t>
  </si>
  <si>
    <t>CA-2016-141565</t>
  </si>
  <si>
    <t>CA-2016-156013</t>
  </si>
  <si>
    <t>CA-2016-126970</t>
  </si>
  <si>
    <t>THEONE PIPPENGER</t>
  </si>
  <si>
    <t>CA-2016-151470</t>
  </si>
  <si>
    <t>CA-2016-153738</t>
  </si>
  <si>
    <t>CA-2017-166772</t>
  </si>
  <si>
    <t>CA-2017-145611</t>
  </si>
  <si>
    <t>CA-2017-126284</t>
  </si>
  <si>
    <t>CA-2017-134516</t>
  </si>
  <si>
    <t>CA-2017-100244</t>
  </si>
  <si>
    <t>CA-2018-100111</t>
  </si>
  <si>
    <t>seth vernon</t>
  </si>
  <si>
    <t>CA-2015-137092</t>
  </si>
  <si>
    <t>OFF-PA-10002109</t>
  </si>
  <si>
    <t>Wirebound Voice Message Log Book</t>
  </si>
  <si>
    <t>CA-2015-169684</t>
  </si>
  <si>
    <t>CA-2015-146703</t>
  </si>
  <si>
    <t>PATRICK O'DONNELL</t>
  </si>
  <si>
    <t>US-2016-160563</t>
  </si>
  <si>
    <t>CA-2016-164623</t>
  </si>
  <si>
    <t>CA-2016-149097</t>
  </si>
  <si>
    <t>CA-2017-106341</t>
  </si>
  <si>
    <t>CA-2017-168921</t>
  </si>
  <si>
    <t>CA-2017-133697</t>
  </si>
  <si>
    <t>CA-2017-139549</t>
  </si>
  <si>
    <t>CA-2017-160220</t>
  </si>
  <si>
    <t>CA-2017-105753</t>
  </si>
  <si>
    <t>LINDSAY CASTELL</t>
  </si>
  <si>
    <t>CA-2018-103065</t>
  </si>
  <si>
    <t>CA-2018-158743</t>
  </si>
  <si>
    <t>CA-2018-104822</t>
  </si>
  <si>
    <t>CA-2018-147277</t>
  </si>
  <si>
    <t>US-2018-115252</t>
  </si>
  <si>
    <t>US-2018-146416</t>
  </si>
  <si>
    <t>CA-2018-158722</t>
  </si>
  <si>
    <t>CA-2015-140396</t>
  </si>
  <si>
    <t>CA-2016-146465</t>
  </si>
  <si>
    <t>patrick bzostek</t>
  </si>
  <si>
    <t>CA-2016-136420</t>
  </si>
  <si>
    <t>CA-2016-110891</t>
  </si>
  <si>
    <t>CA-2016-124058</t>
  </si>
  <si>
    <t>CA-2016-100454</t>
  </si>
  <si>
    <t>CA-2016-161767</t>
  </si>
  <si>
    <t>TEC-MA-10002790</t>
  </si>
  <si>
    <t>NeatDesk Desktop Scanner &amp; Digital Filing System</t>
  </si>
  <si>
    <t>CA-2016-112305</t>
  </si>
  <si>
    <t>CA-2016-116484</t>
  </si>
  <si>
    <t>US-2016-165743</t>
  </si>
  <si>
    <t>CA-2016-163965</t>
  </si>
  <si>
    <t>CA-2016-156524</t>
  </si>
  <si>
    <t>FUR-FU-10002874</t>
  </si>
  <si>
    <t>Ultra Commercial Grade Dual Valve Door Closer</t>
  </si>
  <si>
    <t>CA-2016-144652</t>
  </si>
  <si>
    <t>sung shariari</t>
  </si>
  <si>
    <t>CA-2017-109820</t>
  </si>
  <si>
    <t>CA-2017-107790</t>
  </si>
  <si>
    <t>ERICA HACKNEY</t>
  </si>
  <si>
    <t>US-2017-127971</t>
  </si>
  <si>
    <t>CA-2017-114104</t>
  </si>
  <si>
    <t>Edmond</t>
  </si>
  <si>
    <t>CA-2017-113845</t>
  </si>
  <si>
    <t>CA-2017-145492</t>
  </si>
  <si>
    <t>CA-2017-100041</t>
  </si>
  <si>
    <t>CA-2017-110772</t>
  </si>
  <si>
    <t>OFF-FA-10002983</t>
  </si>
  <si>
    <t>Advantus SlideClip Paper Clips</t>
  </si>
  <si>
    <t>CA-2017-121356</t>
  </si>
  <si>
    <t>shirley jackson</t>
  </si>
  <si>
    <t>CA-2017-142615</t>
  </si>
  <si>
    <t>Montebello</t>
  </si>
  <si>
    <t>ALLEN GOLDENEN</t>
  </si>
  <si>
    <t>CA-2018-111556</t>
  </si>
  <si>
    <t>CD-11920</t>
  </si>
  <si>
    <t>Carlos Daly</t>
  </si>
  <si>
    <t>US-2018-110996</t>
  </si>
  <si>
    <t>Ontario</t>
  </si>
  <si>
    <t>CA-2018-146724</t>
  </si>
  <si>
    <t>CA-2018-103499</t>
  </si>
  <si>
    <t>ERICA SMITH</t>
  </si>
  <si>
    <t>CA-2018-121818</t>
  </si>
  <si>
    <t>JENNIFER HALLADAY</t>
  </si>
  <si>
    <t>OFF-AR-10004790</t>
  </si>
  <si>
    <t>CA-2018-118731</t>
  </si>
  <si>
    <t>US-2018-161193</t>
  </si>
  <si>
    <t>CA-2018-154123</t>
  </si>
  <si>
    <t>CA-2018-120404</t>
  </si>
  <si>
    <t>CA-2015-156594</t>
  </si>
  <si>
    <t>CA-2015-138681</t>
  </si>
  <si>
    <t>CA-2015-103100</t>
  </si>
  <si>
    <t>CA-2015-136567</t>
  </si>
  <si>
    <t>CA-2015-140816</t>
  </si>
  <si>
    <t>CA-2015-134551</t>
  </si>
  <si>
    <t>US-2015-109036</t>
  </si>
  <si>
    <t>CA-2015-163412</t>
  </si>
  <si>
    <t>CA-2015-120852</t>
  </si>
  <si>
    <t>CA-2015-160157</t>
  </si>
  <si>
    <t>Hamilton</t>
  </si>
  <si>
    <t>PENELOPE SEWALL</t>
  </si>
  <si>
    <t>OFF-ST-10004337</t>
  </si>
  <si>
    <t>SAFCO Commercial Wire Shelving, 72h</t>
  </si>
  <si>
    <t>US-2016-123218</t>
  </si>
  <si>
    <t>KATHERINE DUCICH</t>
  </si>
  <si>
    <t>CA-2016-158148</t>
  </si>
  <si>
    <t>CA-2016-141754</t>
  </si>
  <si>
    <t>EM-14200</t>
  </si>
  <si>
    <t>EVAN MINNOTTE</t>
  </si>
  <si>
    <t>US-2016-120712</t>
  </si>
  <si>
    <t>CHAD SIEVERT</t>
  </si>
  <si>
    <t>CA-2016-158918</t>
  </si>
  <si>
    <t>CA-2016-137071</t>
  </si>
  <si>
    <t>CA-2016-154795</t>
  </si>
  <si>
    <t>Bullhead City</t>
  </si>
  <si>
    <t>OFF-EN-10003068</t>
  </si>
  <si>
    <t>#6 3/4 Gummed Flap White Envelopes</t>
  </si>
  <si>
    <t>CA-2016-154144</t>
  </si>
  <si>
    <t>Lindenhurst</t>
  </si>
  <si>
    <t>CA-2017-151155</t>
  </si>
  <si>
    <t>CA-2017-168536</t>
  </si>
  <si>
    <t>CA-2018-102197</t>
  </si>
  <si>
    <t>David Kendrick</t>
  </si>
  <si>
    <t>CA-2018-105480</t>
  </si>
  <si>
    <t>US-2017-167339</t>
  </si>
  <si>
    <t>CA-2018-160423</t>
  </si>
  <si>
    <t>CA-2018-127026</t>
  </si>
  <si>
    <t>penelope sewall</t>
  </si>
  <si>
    <t>CA-2018-131954</t>
  </si>
  <si>
    <t>CA-2018-141782</t>
  </si>
  <si>
    <t>FUR-BO-10001619</t>
  </si>
  <si>
    <t>O'Sullivan Cherrywood Estates Traditional Bookcase</t>
  </si>
  <si>
    <t>TEC-MA-10002981</t>
  </si>
  <si>
    <t>I.R.I.S IRISCard Anywhere 5 Card Scanner</t>
  </si>
  <si>
    <t>CA-2015-165540</t>
  </si>
  <si>
    <t>CA-2016-162782</t>
  </si>
  <si>
    <t>CA-2016-129770</t>
  </si>
  <si>
    <t>CA-2017-139010</t>
  </si>
  <si>
    <t>Matthew Clasen</t>
  </si>
  <si>
    <t>matthew clasen</t>
  </si>
  <si>
    <t>US-2017-168410</t>
  </si>
  <si>
    <t>US-2017-139262</t>
  </si>
  <si>
    <t>Lindsay Castell</t>
  </si>
  <si>
    <t>CA-2017-121447</t>
  </si>
  <si>
    <t>CA-2018-124940</t>
  </si>
  <si>
    <t>TEC-AC-10002076</t>
  </si>
  <si>
    <t>Microsoft Natural Keyboard Elite</t>
  </si>
  <si>
    <t>US-2015-155544</t>
  </si>
  <si>
    <t>CA-2015-163223</t>
  </si>
  <si>
    <t>KRISTEN HASTINGS</t>
  </si>
  <si>
    <t>gary mcgarr</t>
  </si>
  <si>
    <t>CA-2015-140004</t>
  </si>
  <si>
    <t>US-2015-107405</t>
  </si>
  <si>
    <t>CA-2016-120621</t>
  </si>
  <si>
    <t>US-2017-133879</t>
  </si>
  <si>
    <t>CA-2017-163153</t>
  </si>
  <si>
    <t>FUR-TA-10004767</t>
  </si>
  <si>
    <t>Safco Drafting Table</t>
  </si>
  <si>
    <t>CA-2018-111591</t>
  </si>
  <si>
    <t>CA-2018-119452</t>
  </si>
  <si>
    <t>CA-2018-169285</t>
  </si>
  <si>
    <t>CA-2018-156272</t>
  </si>
  <si>
    <t>Pompano Beach</t>
  </si>
  <si>
    <t>CA-2018-117156</t>
  </si>
  <si>
    <t>CA-2018-108539</t>
  </si>
  <si>
    <t>CA-2015-158064</t>
  </si>
  <si>
    <t>OFF-BI-10002976</t>
  </si>
  <si>
    <t>ACCOHIDE Binder by Acco</t>
  </si>
  <si>
    <t>CA-2016-107678</t>
  </si>
  <si>
    <t>CA-2017-151498</t>
  </si>
  <si>
    <t>CA-2017-146423</t>
  </si>
  <si>
    <t>US-2017-103646</t>
  </si>
  <si>
    <t>US-2018-145863</t>
  </si>
  <si>
    <t>CA-2018-128853</t>
  </si>
  <si>
    <t>CA-2018-140802</t>
  </si>
  <si>
    <t>CA-2018-166198</t>
  </si>
  <si>
    <t>US-2018-152366</t>
  </si>
  <si>
    <t>CA-2015-104780</t>
  </si>
  <si>
    <t>BT-11530</t>
  </si>
  <si>
    <t>Bradley Talbott</t>
  </si>
  <si>
    <t>CA-2015-127166</t>
  </si>
  <si>
    <t>katherine hughes</t>
  </si>
  <si>
    <t>CA-2015-117639</t>
  </si>
  <si>
    <t>CA-2015-152443</t>
  </si>
  <si>
    <t>CA-2016-102806</t>
  </si>
  <si>
    <t>US-2016-168914</t>
  </si>
  <si>
    <t>CA-2016-169278</t>
  </si>
  <si>
    <t>ME-18010</t>
  </si>
  <si>
    <t>MICHELLE ELLISON</t>
  </si>
  <si>
    <t>CA-2017-125920</t>
  </si>
  <si>
    <t>US-2017-139486</t>
  </si>
  <si>
    <t>Sparks</t>
  </si>
  <si>
    <t>CA-2017-114209</t>
  </si>
  <si>
    <t>ALEJANDRO SAVELY</t>
  </si>
  <si>
    <t>CA-2017-127642</t>
  </si>
  <si>
    <t>CA-2018-167899</t>
  </si>
  <si>
    <t>US-2015-117135</t>
  </si>
  <si>
    <t>CA-2015-141796</t>
  </si>
  <si>
    <t>CA-2015-138317</t>
  </si>
  <si>
    <t>NATALIE WEBBER</t>
  </si>
  <si>
    <t>TEC-MA-10004521</t>
  </si>
  <si>
    <t>Epson Perfection V600 Photo Scanner</t>
  </si>
  <si>
    <t>CA-2015-141278</t>
  </si>
  <si>
    <t>CA-2015-130624</t>
  </si>
  <si>
    <t>CA-2015-128146</t>
  </si>
  <si>
    <t>TOBY BRAUNHARDT</t>
  </si>
  <si>
    <t>US-2015-160780</t>
  </si>
  <si>
    <t>CA-2017-168361</t>
  </si>
  <si>
    <t>CA-2017-119865</t>
  </si>
  <si>
    <t>CA-2018-101049</t>
  </si>
  <si>
    <t>CA-2018-124744</t>
  </si>
  <si>
    <t>CA-2015-129189</t>
  </si>
  <si>
    <t>harry marie</t>
  </si>
  <si>
    <t>CA-2015-116932</t>
  </si>
  <si>
    <t>michelle ellison</t>
  </si>
  <si>
    <t>CA-2015-109890</t>
  </si>
  <si>
    <t>TEC-PH-10004100</t>
  </si>
  <si>
    <t>Griffin GC17055 Auxiliary Audio Cable</t>
  </si>
  <si>
    <t>CA-2017-160941</t>
  </si>
  <si>
    <t>CA-2017-141957</t>
  </si>
  <si>
    <t>CA-2017-142895</t>
  </si>
  <si>
    <t>CA-2017-146521</t>
  </si>
  <si>
    <t>CA-2018-118724</t>
  </si>
  <si>
    <t>CA-2018-104731</t>
  </si>
  <si>
    <t>US-2018-127719</t>
  </si>
  <si>
    <t>US-2018-123834</t>
  </si>
  <si>
    <t>Pharr</t>
  </si>
  <si>
    <t>US-2018-158505</t>
  </si>
  <si>
    <t>US-2018-123204</t>
  </si>
  <si>
    <t>CA-2018-145429</t>
  </si>
  <si>
    <t>SHAUN WEIEN</t>
  </si>
  <si>
    <t>CA-2018-103478</t>
  </si>
  <si>
    <t>US-2018-160465</t>
  </si>
  <si>
    <t>US-2016-130512</t>
  </si>
  <si>
    <t>Allentown</t>
  </si>
  <si>
    <t>CA-2016-130456</t>
  </si>
  <si>
    <t>CA-2016-144267</t>
  </si>
  <si>
    <t>sean miller</t>
  </si>
  <si>
    <t>CA-2016-154823</t>
  </si>
  <si>
    <t>CA-2016-122168</t>
  </si>
  <si>
    <t>CA-2017-123414</t>
  </si>
  <si>
    <t>US-2017-126452</t>
  </si>
  <si>
    <t>CA-2017-167983</t>
  </si>
  <si>
    <t>US-2017-146066</t>
  </si>
  <si>
    <t>US-2018-102183</t>
  </si>
  <si>
    <t>CA-2018-126956</t>
  </si>
  <si>
    <t>CA-2018-144750</t>
  </si>
  <si>
    <t>US-2018-109253</t>
  </si>
  <si>
    <t>CA-2018-121489</t>
  </si>
  <si>
    <t>CANDACE MCMAHON</t>
  </si>
  <si>
    <t>CA-2018-112956</t>
  </si>
  <si>
    <t>tracy hopkins</t>
  </si>
  <si>
    <t>FUR-FU-10003976</t>
  </si>
  <si>
    <t>DAX Executive Solid Wood Document Frame, Desktop or Hang, Mahogany, 5 x 7</t>
  </si>
  <si>
    <t>CA-2018-155705</t>
  </si>
  <si>
    <t>CA-2015-168823</t>
  </si>
  <si>
    <t>CA-2015-153969</t>
  </si>
  <si>
    <t>CA-2015-117478</t>
  </si>
  <si>
    <t>Larry Hughes</t>
  </si>
  <si>
    <t>CA-2015-124513</t>
  </si>
  <si>
    <t>CA-2015-125514</t>
  </si>
  <si>
    <t>US-2015-135972</t>
  </si>
  <si>
    <t>JACK GARZA</t>
  </si>
  <si>
    <t>CA-2016-168480</t>
  </si>
  <si>
    <t>Lincoln Park</t>
  </si>
  <si>
    <t>CA-2016-127593</t>
  </si>
  <si>
    <t>CA-2016-158421</t>
  </si>
  <si>
    <t>CA-2016-126697</t>
  </si>
  <si>
    <t>CA-2016-149972</t>
  </si>
  <si>
    <t>giulietta baptist</t>
  </si>
  <si>
    <t>CA-2016-117800</t>
  </si>
  <si>
    <t>CA-2018-165155</t>
  </si>
  <si>
    <t>CA-2018-123351</t>
  </si>
  <si>
    <t>US-2018-146878</t>
  </si>
  <si>
    <t>CA-2018-169817</t>
  </si>
  <si>
    <t>EMILY BURNS</t>
  </si>
  <si>
    <t>CA-2018-132262</t>
  </si>
  <si>
    <t>ML-18265</t>
  </si>
  <si>
    <t>Muhammed Lee</t>
  </si>
  <si>
    <t>CA-2018-133074</t>
  </si>
  <si>
    <t>CA-2018-151428</t>
  </si>
  <si>
    <t>CA-2015-100916</t>
  </si>
  <si>
    <t>CA-2015-169852</t>
  </si>
  <si>
    <t>CA-2015-142587</t>
  </si>
  <si>
    <t>CA-2017-125080</t>
  </si>
  <si>
    <t>CA-2017-138478</t>
  </si>
  <si>
    <t>CA-2017-155516</t>
  </si>
  <si>
    <t>CA-2017-144729</t>
  </si>
  <si>
    <t>CA-2017-169334</t>
  </si>
  <si>
    <t>giulietta weimer</t>
  </si>
  <si>
    <t>CA-2017-166373</t>
  </si>
  <si>
    <t>CA-2017-161746</t>
  </si>
  <si>
    <t>CA-2017-111493</t>
  </si>
  <si>
    <t>CHARLES MCCROSSIN</t>
  </si>
  <si>
    <t>CA-2017-151169</t>
  </si>
  <si>
    <t>CA-2017-133669</t>
  </si>
  <si>
    <t>SUSAN VITTORINI</t>
  </si>
  <si>
    <t>CA-2017-112340</t>
  </si>
  <si>
    <t>CA-2018-100356</t>
  </si>
  <si>
    <t>CA-2018-167094</t>
  </si>
  <si>
    <t>CA-2018-113558</t>
  </si>
  <si>
    <t>PH-18790</t>
  </si>
  <si>
    <t>patricia hirasaki</t>
  </si>
  <si>
    <t>CA-2018-145884</t>
  </si>
  <si>
    <t>CA-2018-117422</t>
  </si>
  <si>
    <t>Patricia Hirasaki</t>
  </si>
  <si>
    <t>CA-2018-113453</t>
  </si>
  <si>
    <t>charles mccrossin</t>
  </si>
  <si>
    <t>SARA LUXEMBURG</t>
  </si>
  <si>
    <t>CA-2018-142125</t>
  </si>
  <si>
    <t>CA-2018-154410</t>
  </si>
  <si>
    <t>US-2018-117331</t>
  </si>
  <si>
    <t>CA-2018-148166</t>
  </si>
  <si>
    <t>CA-2015-102274</t>
  </si>
  <si>
    <t>dave hallsten</t>
  </si>
  <si>
    <t>DAVE HALLSTEN</t>
  </si>
  <si>
    <t>CA-2015-154781</t>
  </si>
  <si>
    <t>STEVE CARROLL</t>
  </si>
  <si>
    <t>US-2015-168501</t>
  </si>
  <si>
    <t>CA-2015-103401</t>
  </si>
  <si>
    <t>CA-2016-105690</t>
  </si>
  <si>
    <t>Port Arthur</t>
  </si>
  <si>
    <t>CA-2016-115511</t>
  </si>
  <si>
    <t>CA-2016-109337</t>
  </si>
  <si>
    <t>Denise Leinenbach</t>
  </si>
  <si>
    <t>US-2016-159499</t>
  </si>
  <si>
    <t>denise leinenbach</t>
  </si>
  <si>
    <t>CA-2016-119879</t>
  </si>
  <si>
    <t>US-2016-101511</t>
  </si>
  <si>
    <t>OFF-SU-10002189</t>
  </si>
  <si>
    <t>Acme Rosewood Handle Letter Opener</t>
  </si>
  <si>
    <t>CA-2016-102778</t>
  </si>
  <si>
    <t>JOHN HUSTON</t>
  </si>
  <si>
    <t>CA-2016-107083</t>
  </si>
  <si>
    <t>OFF-AP-10004136</t>
  </si>
  <si>
    <t>Kensington 6 Outlet SmartSocket Surge Protector</t>
  </si>
  <si>
    <t>CA-2017-152646</t>
  </si>
  <si>
    <t>CA-2017-113425</t>
  </si>
  <si>
    <t>CA-2017-140018</t>
  </si>
  <si>
    <t>TEC-MA-10000752</t>
  </si>
  <si>
    <t>Texas Instrument TI-15 Fraction Calculator</t>
  </si>
  <si>
    <t>CA-2017-114895</t>
  </si>
  <si>
    <t>US-2017-114293</t>
  </si>
  <si>
    <t>CA-2017-114482</t>
  </si>
  <si>
    <t>CA-2017-146157</t>
  </si>
  <si>
    <t>CA-2018-103380</t>
  </si>
  <si>
    <t>BARRY FRANZ</t>
  </si>
  <si>
    <t>CA-2018-110443</t>
  </si>
  <si>
    <t>Renton</t>
  </si>
  <si>
    <t>CA-2018-105130</t>
  </si>
  <si>
    <t>CA-2018-107874</t>
  </si>
  <si>
    <t>CA-2018-142888</t>
  </si>
  <si>
    <t>barry franz</t>
  </si>
  <si>
    <t>CA-2018-157420</t>
  </si>
  <si>
    <t>CA-2015-154893</t>
  </si>
  <si>
    <t>john castell</t>
  </si>
  <si>
    <t>CA-2015-134621</t>
  </si>
  <si>
    <t>DENNIS PARDUE</t>
  </si>
  <si>
    <t>CA-2016-154284</t>
  </si>
  <si>
    <t>US-2016-126214</t>
  </si>
  <si>
    <t>CA-2016-127019</t>
  </si>
  <si>
    <t>CA-2016-161795</t>
  </si>
  <si>
    <t>TEC-MA-10004241</t>
  </si>
  <si>
    <t>Star Micronics TSP800 TSP847IIU Receipt Printer</t>
  </si>
  <si>
    <t>CA-2016-165414</t>
  </si>
  <si>
    <t>lynn smith</t>
  </si>
  <si>
    <t>CA-2016-112375</t>
  </si>
  <si>
    <t>Daytona Beach</t>
  </si>
  <si>
    <t>sam zeldin</t>
  </si>
  <si>
    <t>CA-2018-165841</t>
  </si>
  <si>
    <t>CA-2018-137456</t>
  </si>
  <si>
    <t>CA-2018-109589</t>
  </si>
  <si>
    <t>CA-2018-144827</t>
  </si>
  <si>
    <t>CA-2018-107461</t>
  </si>
  <si>
    <t>CA-2018-106782</t>
  </si>
  <si>
    <t>CA-2018-163405</t>
  </si>
  <si>
    <t>CA-2018-138380</t>
  </si>
  <si>
    <t>CA-2017-125850</t>
  </si>
  <si>
    <t>CA-2017-138079</t>
  </si>
  <si>
    <t>CA-2017-111010</t>
  </si>
  <si>
    <t>CA-2017-148208</t>
  </si>
  <si>
    <t>US-2017-155180</t>
  </si>
  <si>
    <t>CA-2017-146318</t>
  </si>
  <si>
    <t>US-2017-135923</t>
  </si>
  <si>
    <t>CM-11935</t>
  </si>
  <si>
    <t>Carlos Meador</t>
  </si>
  <si>
    <t>bradley talbott</t>
  </si>
  <si>
    <t>CA-2018-127432</t>
  </si>
  <si>
    <t>alan dominguez</t>
  </si>
  <si>
    <t>CA-2018-152499</t>
  </si>
  <si>
    <t>edward hooks</t>
  </si>
  <si>
    <t>CA-2015-133354</t>
  </si>
  <si>
    <t>CA-2016-132374</t>
  </si>
  <si>
    <t>US-2017-143280</t>
  </si>
  <si>
    <t>tracy zic</t>
  </si>
  <si>
    <t>CA-2017-119025</t>
  </si>
  <si>
    <t>US-2015-158057</t>
  </si>
  <si>
    <t>CA-2015-148040</t>
  </si>
  <si>
    <t>Beth Fritzler</t>
  </si>
  <si>
    <t>US-2015-129609</t>
  </si>
  <si>
    <t>Portage</t>
  </si>
  <si>
    <t>CA-2016-121552</t>
  </si>
  <si>
    <t>US-2016-163279</t>
  </si>
  <si>
    <t>CA-2016-157812</t>
  </si>
  <si>
    <t>CA-2016-163440</t>
  </si>
  <si>
    <t>CA-2016-117884</t>
  </si>
  <si>
    <t>OFF-ST-10002182</t>
  </si>
  <si>
    <t>Iris 3-Drawer Stacking Bin, Black</t>
  </si>
  <si>
    <t>CA-2017-118899</t>
  </si>
  <si>
    <t>marc crier</t>
  </si>
  <si>
    <t>CA-2017-107615</t>
  </si>
  <si>
    <t>CA-2015-122070</t>
  </si>
  <si>
    <t>AARON HAWKINS</t>
  </si>
  <si>
    <t>aaron hawkins</t>
  </si>
  <si>
    <t>CA-2016-151253</t>
  </si>
  <si>
    <t>CA-2017-147578</t>
  </si>
  <si>
    <t>CA-2017-109869</t>
  </si>
  <si>
    <t>CA-2017-113061</t>
  </si>
  <si>
    <t>ED LUDWIG</t>
  </si>
  <si>
    <t>Jefferson City</t>
  </si>
  <si>
    <t>CA-2017-109057</t>
  </si>
  <si>
    <t>CA-2017-101329</t>
  </si>
  <si>
    <t>CA-2018-135783</t>
  </si>
  <si>
    <t>GARY MCGARR</t>
  </si>
  <si>
    <t>CA-2018-146192</t>
  </si>
  <si>
    <t>CA-2015-143840</t>
  </si>
  <si>
    <t>CA-2016-149846</t>
  </si>
  <si>
    <t>sarah brown</t>
  </si>
  <si>
    <t>TEC-MA-10004002</t>
  </si>
  <si>
    <t>Zebra GX420t Direct Thermal/Thermal Transfer Printer</t>
  </si>
  <si>
    <t>CA-2017-154081</t>
  </si>
  <si>
    <t>CA-2017-159653</t>
  </si>
  <si>
    <t>CA-2017-146934</t>
  </si>
  <si>
    <t>Passaic</t>
  </si>
  <si>
    <t>US-2018-150595</t>
  </si>
  <si>
    <t>CA-2018-153080</t>
  </si>
  <si>
    <t>CA-2018-130106</t>
  </si>
  <si>
    <t>vicky freymann</t>
  </si>
  <si>
    <t>US-2018-151127</t>
  </si>
  <si>
    <t>CA-2015-124646</t>
  </si>
  <si>
    <t>CA-2015-154963</t>
  </si>
  <si>
    <t>CA-2015-142048</t>
  </si>
  <si>
    <t>CA-2015-133389</t>
  </si>
  <si>
    <t>CA-2016-153423</t>
  </si>
  <si>
    <t>shaun weien</t>
  </si>
  <si>
    <t>CA-2016-128167</t>
  </si>
  <si>
    <t>Layton</t>
  </si>
  <si>
    <t>CA-2016-124975</t>
  </si>
  <si>
    <t>CA-2018-105823</t>
  </si>
  <si>
    <t>CA-2018-165757</t>
  </si>
  <si>
    <t>CA-2018-155936</t>
  </si>
  <si>
    <t>US-2018-133781</t>
  </si>
  <si>
    <t>US-2015-164644</t>
  </si>
  <si>
    <t>CA-2015-122679</t>
  </si>
  <si>
    <t>CA-2015-117464</t>
  </si>
  <si>
    <t>CA-2015-127691</t>
  </si>
  <si>
    <t>erin mull</t>
  </si>
  <si>
    <t>CA-2017-144855</t>
  </si>
  <si>
    <t>CA-2017-114307</t>
  </si>
  <si>
    <t>CA-2017-122392</t>
  </si>
  <si>
    <t>CA-2017-140613</t>
  </si>
  <si>
    <t>US-2017-111290</t>
  </si>
  <si>
    <t>CA-2018-109750</t>
  </si>
  <si>
    <t>US-2018-106551</t>
  </si>
  <si>
    <t>US-2015-166828</t>
  </si>
  <si>
    <t>CA-2015-123253</t>
  </si>
  <si>
    <t>CA-2015-130918</t>
  </si>
  <si>
    <t>OFF-SU-10003936</t>
  </si>
  <si>
    <t>Acme Serrated Blade Letter Opener</t>
  </si>
  <si>
    <t>CA-2016-129854</t>
  </si>
  <si>
    <t>CA-2016-132080</t>
  </si>
  <si>
    <t>CA-2017-140256</t>
  </si>
  <si>
    <t>CA-2017-137239</t>
  </si>
  <si>
    <t>US-2017-106313</t>
  </si>
  <si>
    <t>CA-2017-130484</t>
  </si>
  <si>
    <t>sheri gordon</t>
  </si>
  <si>
    <t>US-2017-148334</t>
  </si>
  <si>
    <t>US-2017-141880</t>
  </si>
  <si>
    <t>US-2018-132381</t>
  </si>
  <si>
    <t>CA-2018-131037</t>
  </si>
  <si>
    <t>TM-21490</t>
  </si>
  <si>
    <t>TONY MOLINARI</t>
  </si>
  <si>
    <t>CA-2015-103191</t>
  </si>
  <si>
    <t>Vivek Grady</t>
  </si>
  <si>
    <t>CA-2015-156160</t>
  </si>
  <si>
    <t>CA-2015-158225</t>
  </si>
  <si>
    <t>CA-2016-112571</t>
  </si>
  <si>
    <t>CA-2016-168760</t>
  </si>
  <si>
    <t>CA-2016-102260</t>
  </si>
  <si>
    <t>US-2016-115343</t>
  </si>
  <si>
    <t>CA-2016-134992</t>
  </si>
  <si>
    <t>US-2017-155404</t>
  </si>
  <si>
    <t>CA-2017-125724</t>
  </si>
  <si>
    <t>CA-2017-119641</t>
  </si>
  <si>
    <t>CA-2017-151974</t>
  </si>
  <si>
    <t>CA-2017-158617</t>
  </si>
  <si>
    <t>CA-2017-109743</t>
  </si>
  <si>
    <t>CA-2017-116232</t>
  </si>
  <si>
    <t>CA-2017-120257</t>
  </si>
  <si>
    <t>pierre wener</t>
  </si>
  <si>
    <t>CA-2017-135965</t>
  </si>
  <si>
    <t>CA-2018-166317</t>
  </si>
  <si>
    <t>CA-2018-158379</t>
  </si>
  <si>
    <t>CA-2018-162789</t>
  </si>
  <si>
    <t>CA-2018-117009</t>
  </si>
  <si>
    <t>CA-2018-167381</t>
  </si>
  <si>
    <t>US-2018-108245</t>
  </si>
  <si>
    <t>CA-2018-161053</t>
  </si>
  <si>
    <t>CA-2018-102967</t>
  </si>
  <si>
    <t>CA-2018-161970</t>
  </si>
  <si>
    <t>OFF-AR-10003896</t>
  </si>
  <si>
    <t>Stride Job 150 Highlighters, Chisel Tip, Assorted Colors</t>
  </si>
  <si>
    <t>CA-2018-136000</t>
  </si>
  <si>
    <t>shaun chance</t>
  </si>
  <si>
    <t>US-2018-103226</t>
  </si>
  <si>
    <t>OFF-PA-10002666</t>
  </si>
  <si>
    <t>Southworth 25% Cotton Linen-Finish Paper &amp; Envelopes</t>
  </si>
  <si>
    <t>CA-2015-110072</t>
  </si>
  <si>
    <t>CA-2015-151967</t>
  </si>
  <si>
    <t>NB-18580</t>
  </si>
  <si>
    <t>Nicole Brennan</t>
  </si>
  <si>
    <t>US-2016-104430</t>
  </si>
  <si>
    <t>CA-2017-169887</t>
  </si>
  <si>
    <t>CA-2017-165148</t>
  </si>
  <si>
    <t>US-2017-116400</t>
  </si>
  <si>
    <t>eric barreto</t>
  </si>
  <si>
    <t>FUR-FU-10003095</t>
  </si>
  <si>
    <t>Linden 12" Wall Clock With Oak Frame</t>
  </si>
  <si>
    <t>US-2018-111920</t>
  </si>
  <si>
    <t>CA-2018-130211</t>
  </si>
  <si>
    <t>CA-2018-101581</t>
  </si>
  <si>
    <t>CA-2018-130141</t>
  </si>
  <si>
    <t>CA-2018-127180</t>
  </si>
  <si>
    <t>CA-2018-156363</t>
  </si>
  <si>
    <t>CA-2015-129091</t>
  </si>
  <si>
    <t>CA-2015-105340</t>
  </si>
  <si>
    <t>OFF-AP-10002734</t>
  </si>
  <si>
    <t>Holmes Harmony HEPA Air Purifier for 17 x 20 Room</t>
  </si>
  <si>
    <t>CA-2015-125682</t>
  </si>
  <si>
    <t>US-2015-112200</t>
  </si>
  <si>
    <t>Bolingbrook</t>
  </si>
  <si>
    <t>CA-2016-149300</t>
  </si>
  <si>
    <t>US-2016-118983</t>
  </si>
  <si>
    <t>harold pawlan</t>
  </si>
  <si>
    <t>CA-2016-123505</t>
  </si>
  <si>
    <t>CA-2016-139094</t>
  </si>
  <si>
    <t>MEG O'CONNEL</t>
  </si>
  <si>
    <t>CA-2016-168459</t>
  </si>
  <si>
    <t>CA-2016-137708</t>
  </si>
  <si>
    <t>US-2016-165449</t>
  </si>
  <si>
    <t>TEC-AC-10004127</t>
  </si>
  <si>
    <t>SanDisk Cruzer 8 GB USB Flash Drive</t>
  </si>
  <si>
    <t>CA-2016-162376</t>
  </si>
  <si>
    <t>CA-2016-100545</t>
  </si>
  <si>
    <t>US-2017-132577</t>
  </si>
  <si>
    <t>CA-2017-154711</t>
  </si>
  <si>
    <t>US-2017-164945</t>
  </si>
  <si>
    <t>CA-2017-131576</t>
  </si>
  <si>
    <t>CA-2018-144036</t>
  </si>
  <si>
    <t>CA-2015-133543</t>
  </si>
  <si>
    <t>CA-2015-146864</t>
  </si>
  <si>
    <t>CA-2015-101364</t>
  </si>
  <si>
    <t>CA-2015-142510</t>
  </si>
  <si>
    <t>NORA PREIS</t>
  </si>
  <si>
    <t>CA-2016-157287</t>
  </si>
  <si>
    <t>HAROLD RYAN</t>
  </si>
  <si>
    <t>CA-2016-153612</t>
  </si>
  <si>
    <t>BETH THOMPSON</t>
  </si>
  <si>
    <t>Superior</t>
  </si>
  <si>
    <t>CA-2017-114860</t>
  </si>
  <si>
    <t>CA-2017-103359</t>
  </si>
  <si>
    <t>CA-2017-167507</t>
  </si>
  <si>
    <t>SUE ANN REED</t>
  </si>
  <si>
    <t>CA-2017-149916</t>
  </si>
  <si>
    <t>CA-2018-149699</t>
  </si>
  <si>
    <t>Chad McGuire</t>
  </si>
  <si>
    <t>CA-2018-115931</t>
  </si>
  <si>
    <t>CA-2018-120376</t>
  </si>
  <si>
    <t>theone pippenger</t>
  </si>
  <si>
    <t>CA-2018-104927</t>
  </si>
  <si>
    <t>CA-2018-119578</t>
  </si>
  <si>
    <t>JASON GROSS</t>
  </si>
  <si>
    <t>CA-2018-145310</t>
  </si>
  <si>
    <t>Port Orange</t>
  </si>
  <si>
    <t>CA-2018-150910</t>
  </si>
  <si>
    <t>CA-2018-155376</t>
  </si>
  <si>
    <t>CA-2018-142909</t>
  </si>
  <si>
    <t>CA-2018-100412</t>
  </si>
  <si>
    <t>CA-2018-119193</t>
  </si>
  <si>
    <t>SK-19990</t>
  </si>
  <si>
    <t>sally knutson</t>
  </si>
  <si>
    <t>Sally Knutson</t>
  </si>
  <si>
    <t>CA-2018-146164</t>
  </si>
  <si>
    <t>jack lebron</t>
  </si>
  <si>
    <t>JACK LEBRON</t>
  </si>
  <si>
    <t>CA-2015-102645</t>
  </si>
  <si>
    <t>CA-2016-119214</t>
  </si>
  <si>
    <t>Bozeman</t>
  </si>
  <si>
    <t>OFF-LA-10003077</t>
  </si>
  <si>
    <t>Avery 500</t>
  </si>
  <si>
    <t>CA-2017-113656</t>
  </si>
  <si>
    <t>CA-2018-139080</t>
  </si>
  <si>
    <t>CA-2018-145142</t>
  </si>
  <si>
    <t>CA-2018-161893</t>
  </si>
  <si>
    <t>CA-2015-103744</t>
  </si>
  <si>
    <t>CA-2016-132276</t>
  </si>
  <si>
    <t>CA-2017-144400</t>
  </si>
  <si>
    <t>CA-2018-136007</t>
  </si>
  <si>
    <t>CA-2018-104647</t>
  </si>
  <si>
    <t>CA-2015-164749</t>
  </si>
  <si>
    <t>Delray Beach</t>
  </si>
  <si>
    <t>CA-2015-120838</t>
  </si>
  <si>
    <t>CA-2016-138219</t>
  </si>
  <si>
    <t>CA-2016-130218</t>
  </si>
  <si>
    <t>US-2016-107944</t>
  </si>
  <si>
    <t>US-2016-125374</t>
  </si>
  <si>
    <t>CA-2018-140151</t>
  </si>
  <si>
    <t>CA-2018-136511</t>
  </si>
  <si>
    <t>CA-2018-135650</t>
  </si>
  <si>
    <t>CA-2018-120719</t>
  </si>
  <si>
    <t>US-2018-140074</t>
  </si>
  <si>
    <t>US-2015-150119</t>
  </si>
  <si>
    <t>US-2015-112564</t>
  </si>
  <si>
    <t>CA-2015-111857</t>
  </si>
  <si>
    <t>CA-2017-162138</t>
  </si>
  <si>
    <t>CA-2017-124149</t>
  </si>
  <si>
    <t>max jones</t>
  </si>
  <si>
    <t>CA-2017-130001</t>
  </si>
  <si>
    <t>CA-2017-126270</t>
  </si>
  <si>
    <t>San Clemente</t>
  </si>
  <si>
    <t>CA-2018-104010</t>
  </si>
  <si>
    <t>CA-2018-101700</t>
  </si>
  <si>
    <t>Greeley</t>
  </si>
  <si>
    <t>US-2018-132031</t>
  </si>
  <si>
    <t>CA-2018-146360</t>
  </si>
  <si>
    <t>CA-2018-136651</t>
  </si>
  <si>
    <t>parhena norris</t>
  </si>
  <si>
    <t>CA-2018-157112</t>
  </si>
  <si>
    <t>CA-2018-108553</t>
  </si>
  <si>
    <t>US-2015-105767</t>
  </si>
  <si>
    <t>CA-2015-138513</t>
  </si>
  <si>
    <t>US-2015-135881</t>
  </si>
  <si>
    <t>ANDREW ROBERTS</t>
  </si>
  <si>
    <t>CA-2016-119102</t>
  </si>
  <si>
    <t>US-2016-110569</t>
  </si>
  <si>
    <t>CA-2016-154921</t>
  </si>
  <si>
    <t>CA-2016-136805</t>
  </si>
  <si>
    <t>CA-2017-143714</t>
  </si>
  <si>
    <t>CA-2017-154403</t>
  </si>
  <si>
    <t>CA-2017-142762</t>
  </si>
  <si>
    <t>Lisa DeCherney</t>
  </si>
  <si>
    <t>CA-2017-133725</t>
  </si>
  <si>
    <t>CA-2018-164042</t>
  </si>
  <si>
    <t>CA-2018-167003</t>
  </si>
  <si>
    <t>VIVEK SUNDARESAM</t>
  </si>
  <si>
    <t>CA-2015-126032</t>
  </si>
  <si>
    <t>brian stugart</t>
  </si>
  <si>
    <t>US-2015-130358</t>
  </si>
  <si>
    <t>CA-2016-106187</t>
  </si>
  <si>
    <t>East Point</t>
  </si>
  <si>
    <t>TEC-AC-10001590</t>
  </si>
  <si>
    <t>Dell Slim USB Multimedia Keyboard</t>
  </si>
  <si>
    <t>CA-2016-122826</t>
  </si>
  <si>
    <t>TEC-PH-10004830</t>
  </si>
  <si>
    <t>Pyle PRT45 Retro HomeÂ Telephone</t>
  </si>
  <si>
    <t>CA-2016-139164</t>
  </si>
  <si>
    <t>US-2017-154256</t>
  </si>
  <si>
    <t>CA-2017-140501</t>
  </si>
  <si>
    <t>US-2017-142685</t>
  </si>
  <si>
    <t>MAUREEN GNADE</t>
  </si>
  <si>
    <t>CA-2017-140382</t>
  </si>
  <si>
    <t>CA-2015-145254</t>
  </si>
  <si>
    <t>CA-2015-103058</t>
  </si>
  <si>
    <t>US-2015-119137</t>
  </si>
  <si>
    <t>CA-2016-120810</t>
  </si>
  <si>
    <t>TRACY HOPKINS</t>
  </si>
  <si>
    <t>CA-2017-162404</t>
  </si>
  <si>
    <t>neil franzÃ¶sisch</t>
  </si>
  <si>
    <t>CA-2017-112256</t>
  </si>
  <si>
    <t>CA-2017-165316</t>
  </si>
  <si>
    <t>CA-2017-111318</t>
  </si>
  <si>
    <t>CA-2018-110940</t>
  </si>
  <si>
    <t>US-2018-169320</t>
  </si>
  <si>
    <t>Elkhart</t>
  </si>
  <si>
    <t>CA-2018-117240</t>
  </si>
  <si>
    <t>CA-2018-118346</t>
  </si>
  <si>
    <t>US-2018-101721</t>
  </si>
  <si>
    <t>MARIBETH YEDWAB</t>
  </si>
  <si>
    <t>CA-2018-103506</t>
  </si>
  <si>
    <t>CA-2018-125367</t>
  </si>
  <si>
    <t>CA-2018-133718</t>
  </si>
  <si>
    <t>CA-2015-124737</t>
  </si>
  <si>
    <t>CA-2015-154837</t>
  </si>
  <si>
    <t>CA-2015-110639</t>
  </si>
  <si>
    <t>US-2015-112795</t>
  </si>
  <si>
    <t>CA-2016-165624</t>
  </si>
  <si>
    <t>fred harton</t>
  </si>
  <si>
    <t>FRED HARTON</t>
  </si>
  <si>
    <t>CA-2016-114468</t>
  </si>
  <si>
    <t>tamara dahlen</t>
  </si>
  <si>
    <t>CA-2017-158001</t>
  </si>
  <si>
    <t>CA-2017-150350</t>
  </si>
  <si>
    <t>US-2017-117793</t>
  </si>
  <si>
    <t>Sheboygan</t>
  </si>
  <si>
    <t>US-2017-160528</t>
  </si>
  <si>
    <t>MAXWELL SCHWARTZ</t>
  </si>
  <si>
    <t>CA-2018-129021</t>
  </si>
  <si>
    <t>CA-2015-113964</t>
  </si>
  <si>
    <t>US-2015-134733</t>
  </si>
  <si>
    <t>CA-2015-116904</t>
  </si>
  <si>
    <t>CA-2015-163650</t>
  </si>
  <si>
    <t>CA-2015-147900</t>
  </si>
  <si>
    <t>JIM KRIZ</t>
  </si>
  <si>
    <t>CA-2015-148369</t>
  </si>
  <si>
    <t>CA-2015-163559</t>
  </si>
  <si>
    <t>CA-2017-106656</t>
  </si>
  <si>
    <t>CA-2017-159009</t>
  </si>
  <si>
    <t>CA-2017-124016</t>
  </si>
  <si>
    <t>joni sundaresam</t>
  </si>
  <si>
    <t>CA-2017-149979</t>
  </si>
  <si>
    <t>US-2017-129469</t>
  </si>
  <si>
    <t>JONI SUNDARESAM</t>
  </si>
  <si>
    <t>CA-2017-110730</t>
  </si>
  <si>
    <t>CA-2017-101742</t>
  </si>
  <si>
    <t>CA-2018-121853</t>
  </si>
  <si>
    <t>CA-2018-121412</t>
  </si>
  <si>
    <t>brooke gillingham</t>
  </si>
  <si>
    <t>US-2018-125647</t>
  </si>
  <si>
    <t>CA-2018-132521</t>
  </si>
  <si>
    <t>DON WEISS</t>
  </si>
  <si>
    <t>CA-2018-102309</t>
  </si>
  <si>
    <t>Pine Bluff</t>
  </si>
  <si>
    <t>CA-2018-103520</t>
  </si>
  <si>
    <t>CA-2018-123778</t>
  </si>
  <si>
    <t>bruce stewart</t>
  </si>
  <si>
    <t>CA-2018-138422</t>
  </si>
  <si>
    <t>kristina nunn</t>
  </si>
  <si>
    <t>US-2018-132059</t>
  </si>
  <si>
    <t>CA-2018-117485</t>
  </si>
  <si>
    <t>CA-2016-132486</t>
  </si>
  <si>
    <t>CA-2016-155068</t>
  </si>
  <si>
    <t>CA-2016-142692</t>
  </si>
  <si>
    <t>CA-2016-110877</t>
  </si>
  <si>
    <t>CA-2016-109190</t>
  </si>
  <si>
    <t>CA-2017-132661</t>
  </si>
  <si>
    <t>CA-2017-165484</t>
  </si>
  <si>
    <t>CA-2017-151323</t>
  </si>
  <si>
    <t>CA-2018-139913</t>
  </si>
  <si>
    <t>US-2018-105389</t>
  </si>
  <si>
    <t>CA-2018-125451</t>
  </si>
  <si>
    <t>ADAM HART</t>
  </si>
  <si>
    <t>CA-2018-106068</t>
  </si>
  <si>
    <t>randy bradley</t>
  </si>
  <si>
    <t>CA-2015-110352</t>
  </si>
  <si>
    <t>CA-2015-149055</t>
  </si>
  <si>
    <t>Phillip Breyer</t>
  </si>
  <si>
    <t>CA-2015-139283</t>
  </si>
  <si>
    <t>US-2015-157385</t>
  </si>
  <si>
    <t>CA-2015-159625</t>
  </si>
  <si>
    <t>SALLY MATTHIAS</t>
  </si>
  <si>
    <t>CA-2015-120544</t>
  </si>
  <si>
    <t>Mesquite</t>
  </si>
  <si>
    <t>US-2015-143721</t>
  </si>
  <si>
    <t>CA-2016-144274</t>
  </si>
  <si>
    <t>CA-2016-111395</t>
  </si>
  <si>
    <t>CA-2016-123113</t>
  </si>
  <si>
    <t>CA-2017-160129</t>
  </si>
  <si>
    <t>CA-2018-156622</t>
  </si>
  <si>
    <t>CA-2018-119004</t>
  </si>
  <si>
    <t>CA-2018-167017</t>
  </si>
  <si>
    <t>CA-2018-119746</t>
  </si>
  <si>
    <t>christopher martinez</t>
  </si>
  <si>
    <t>CA-2018-148992</t>
  </si>
  <si>
    <t>CA-2018-107832</t>
  </si>
  <si>
    <t>CA-2018-103156</t>
  </si>
  <si>
    <t>CA-2018-149160</t>
  </si>
  <si>
    <t>Canton</t>
  </si>
  <si>
    <t>CA-2018-166919</t>
  </si>
  <si>
    <t>ALAN HWANG</t>
  </si>
  <si>
    <t>CA-2015-154158</t>
  </si>
  <si>
    <t>CA-2015-114517</t>
  </si>
  <si>
    <t>CA-2015-126333</t>
  </si>
  <si>
    <t>Michelle Ellison</t>
  </si>
  <si>
    <t>CA-2015-142314</t>
  </si>
  <si>
    <t>CA-2016-117828</t>
  </si>
  <si>
    <t>CA-2017-132829</t>
  </si>
  <si>
    <t>laura armstrong</t>
  </si>
  <si>
    <t>CA-2017-135776</t>
  </si>
  <si>
    <t>CA-2017-157791</t>
  </si>
  <si>
    <t>CA-2017-114867</t>
  </si>
  <si>
    <t>CA-2017-137043</t>
  </si>
  <si>
    <t>logan currie</t>
  </si>
  <si>
    <t>CA-2017-136049</t>
  </si>
  <si>
    <t>CA-2017-115574</t>
  </si>
  <si>
    <t>US-2018-162670</t>
  </si>
  <si>
    <t>CA-2018-117443</t>
  </si>
  <si>
    <t>CA-2018-121216</t>
  </si>
  <si>
    <t>CA-2018-140627</t>
  </si>
  <si>
    <t>darren koutras</t>
  </si>
  <si>
    <t>CA-2018-110625</t>
  </si>
  <si>
    <t>julia barnett</t>
  </si>
  <si>
    <t>Danbury</t>
  </si>
  <si>
    <t>US-2018-123463</t>
  </si>
  <si>
    <t>CA-2018-127929</t>
  </si>
  <si>
    <t>CA-2016-128958</t>
  </si>
  <si>
    <t>CA-2017-109407</t>
  </si>
  <si>
    <t>CA-2018-104619</t>
  </si>
  <si>
    <t>US-2015-137680</t>
  </si>
  <si>
    <t>CA-2018-127397</t>
  </si>
  <si>
    <t>CA-2018-111374</t>
  </si>
  <si>
    <t>CHRISTY BRITTAIN</t>
  </si>
  <si>
    <t>CA-2015-147235</t>
  </si>
  <si>
    <t>CA-2015-143637</t>
  </si>
  <si>
    <t>CA-2016-118423</t>
  </si>
  <si>
    <t>US-2016-112508</t>
  </si>
  <si>
    <t>CA-2016-145457</t>
  </si>
  <si>
    <t>Covington</t>
  </si>
  <si>
    <t>US-2017-164189</t>
  </si>
  <si>
    <t>Dan Reichenbach</t>
  </si>
  <si>
    <t>CA-2017-113803</t>
  </si>
  <si>
    <t>CA-2017-130911</t>
  </si>
  <si>
    <t>CA-2018-122308</t>
  </si>
  <si>
    <t>CA-2018-167101</t>
  </si>
  <si>
    <t>CA-2018-101637</t>
  </si>
  <si>
    <t>CA-2018-166184</t>
  </si>
  <si>
    <t>CA-2016-118227</t>
  </si>
  <si>
    <t>CA-2017-149279</t>
  </si>
  <si>
    <t>CA-2017-168081</t>
  </si>
  <si>
    <t>CA-2017-138933</t>
  </si>
  <si>
    <t>CA-2018-168102</t>
  </si>
  <si>
    <t>CA-2018-149489</t>
  </si>
  <si>
    <t>US-2018-128832</t>
  </si>
  <si>
    <t>CA-2018-125269</t>
  </si>
  <si>
    <t>CA-2018-166933</t>
  </si>
  <si>
    <t>CA-2018-116953</t>
  </si>
  <si>
    <t>susan vittorini</t>
  </si>
  <si>
    <t>CA-2015-143413</t>
  </si>
  <si>
    <t>US-2016-165512</t>
  </si>
  <si>
    <t>CA-2017-136126</t>
  </si>
  <si>
    <t>CA-2017-138583</t>
  </si>
  <si>
    <t>CA-2015-159814</t>
  </si>
  <si>
    <t>liz pelletier</t>
  </si>
  <si>
    <t>CA-2017-130680</t>
  </si>
  <si>
    <t>CA-2017-100300</t>
  </si>
  <si>
    <t>MAX JONES</t>
  </si>
  <si>
    <t>CA-2017-101987</t>
  </si>
  <si>
    <t>CA-2017-166240</t>
  </si>
  <si>
    <t>CA-2018-136350</t>
  </si>
  <si>
    <t>CA-2018-100384</t>
  </si>
  <si>
    <t>NICOLE HANSEN</t>
  </si>
  <si>
    <t>CA-2018-159107</t>
  </si>
  <si>
    <t>US-2018-151316</t>
  </si>
  <si>
    <t>CA-2018-105074</t>
  </si>
  <si>
    <t>CA-2016-103135</t>
  </si>
  <si>
    <t>CA-2017-162943</t>
  </si>
  <si>
    <t>CA-2017-102498</t>
  </si>
  <si>
    <t>US-2018-135013</t>
  </si>
  <si>
    <t>CA-2015-106719</t>
  </si>
  <si>
    <t>Billings</t>
  </si>
  <si>
    <t>CA-2015-120432</t>
  </si>
  <si>
    <t>CA-2015-107916</t>
  </si>
  <si>
    <t>CA-2016-169299</t>
  </si>
  <si>
    <t>CA-2016-123939</t>
  </si>
  <si>
    <t>CA-2016-146563</t>
  </si>
  <si>
    <t>CA-2016-102491</t>
  </si>
  <si>
    <t>CA-2016-139584</t>
  </si>
  <si>
    <t>CA-2016-113740</t>
  </si>
  <si>
    <t>CA-2018-123043</t>
  </si>
  <si>
    <t>CA-2018-139717</t>
  </si>
  <si>
    <t>CA-2015-123344</t>
  </si>
  <si>
    <t>CA-2016-113131</t>
  </si>
  <si>
    <t>US-2016-106873</t>
  </si>
  <si>
    <t>Avondale</t>
  </si>
  <si>
    <t>CA-2016-103835</t>
  </si>
  <si>
    <t>US-2016-164308</t>
  </si>
  <si>
    <t>TEC-PH-10004120</t>
  </si>
  <si>
    <t>AT&amp;T 1080 Phone</t>
  </si>
  <si>
    <t>CA-2016-153381</t>
  </si>
  <si>
    <t>US-2016-161466</t>
  </si>
  <si>
    <t>CA-2016-147816</t>
  </si>
  <si>
    <t>CARLOS MEADOR</t>
  </si>
  <si>
    <t>CA-2016-143119</t>
  </si>
  <si>
    <t>CA-2017-141551</t>
  </si>
  <si>
    <t>benjamin patterson</t>
  </si>
  <si>
    <t>CA-2017-108875</t>
  </si>
  <si>
    <t>CRAIG LESLIE</t>
  </si>
  <si>
    <t>CA-2017-100944</t>
  </si>
  <si>
    <t>CA-2017-155187</t>
  </si>
  <si>
    <t>CA-2017-154235</t>
  </si>
  <si>
    <t>CA-2017-132479</t>
  </si>
  <si>
    <t>US-2017-134488</t>
  </si>
  <si>
    <t>US-2017-147340</t>
  </si>
  <si>
    <t>CA-2018-142034</t>
  </si>
  <si>
    <t>Saint Cloud</t>
  </si>
  <si>
    <t>CA-2018-163335</t>
  </si>
  <si>
    <t>CA-2018-134096</t>
  </si>
  <si>
    <t>CA-2018-160325</t>
  </si>
  <si>
    <t>CA-2018-108910</t>
  </si>
  <si>
    <t>CA-2018-130148</t>
  </si>
  <si>
    <t>NEIL KNUDSON</t>
  </si>
  <si>
    <t>CA-2018-122364</t>
  </si>
  <si>
    <t>TEC-MA-10001031</t>
  </si>
  <si>
    <t>Socket Bluetooth Cordless Hand Scanner (CHS)</t>
  </si>
  <si>
    <t>US-2018-132675</t>
  </si>
  <si>
    <t>CA-2018-148411</t>
  </si>
  <si>
    <t>CA-2018-142391</t>
  </si>
  <si>
    <t>CA-2018-144694</t>
  </si>
  <si>
    <t>CA-2018-121839</t>
  </si>
  <si>
    <t>CA-2015-113047</t>
  </si>
  <si>
    <t>Rock Hill</t>
  </si>
  <si>
    <t>CA-2015-108707</t>
  </si>
  <si>
    <t>DANIEL BYRD</t>
  </si>
  <si>
    <t>CA-2015-130729</t>
  </si>
  <si>
    <t>CA-2016-118738</t>
  </si>
  <si>
    <t>CA-2016-149650</t>
  </si>
  <si>
    <t>robert dilbeck</t>
  </si>
  <si>
    <t>CA-2016-156608</t>
  </si>
  <si>
    <t>CA-2017-118311</t>
  </si>
  <si>
    <t>CA-2017-158925</t>
  </si>
  <si>
    <t>JENNIFER PATT</t>
  </si>
  <si>
    <t>CA-2017-121020</t>
  </si>
  <si>
    <t>CA-2017-166275</t>
  </si>
  <si>
    <t>CA-2017-121748</t>
  </si>
  <si>
    <t>CA-2018-141705</t>
  </si>
  <si>
    <t>CA-2018-144365</t>
  </si>
  <si>
    <t>CA-2015-115973</t>
  </si>
  <si>
    <t>CA-2015-100762</t>
  </si>
  <si>
    <t>NAT GILPIN</t>
  </si>
  <si>
    <t>CA-2015-167360</t>
  </si>
  <si>
    <t>CA-2015-127131</t>
  </si>
  <si>
    <t>CA-2015-122217</t>
  </si>
  <si>
    <t>CA-2015-153850</t>
  </si>
  <si>
    <t>THEA HENDRICKS</t>
  </si>
  <si>
    <t>CA-2015-163034</t>
  </si>
  <si>
    <t>CA-2015-102295</t>
  </si>
  <si>
    <t>CA-2015-105984</t>
  </si>
  <si>
    <t>CA-2016-153416</t>
  </si>
  <si>
    <t>toby swindell</t>
  </si>
  <si>
    <t>CA-2016-135545</t>
  </si>
  <si>
    <t>CA-2016-105347</t>
  </si>
  <si>
    <t>US-2017-163881</t>
  </si>
  <si>
    <t>CA-2017-123806</t>
  </si>
  <si>
    <t>CA-2017-124485</t>
  </si>
  <si>
    <t>CA-2017-132731</t>
  </si>
  <si>
    <t>CA-2017-163573</t>
  </si>
  <si>
    <t>CA-2017-125661</t>
  </si>
  <si>
    <t>CA-2017-105284</t>
  </si>
  <si>
    <t>CA-2017-123533</t>
  </si>
  <si>
    <t>CA-2017-100083</t>
  </si>
  <si>
    <t>CA-2017-113726</t>
  </si>
  <si>
    <t>CA-2017-165561</t>
  </si>
  <si>
    <t>CA-2017-100468</t>
  </si>
  <si>
    <t>CA-2017-128531</t>
  </si>
  <si>
    <t>OFF-AR-10003405</t>
  </si>
  <si>
    <t>Dixon My First Ticonderoga Pencil, #2</t>
  </si>
  <si>
    <t>US-2018-128118</t>
  </si>
  <si>
    <t>CA-2018-137505</t>
  </si>
  <si>
    <t>CA-2018-162250</t>
  </si>
  <si>
    <t>CA-2018-131366</t>
  </si>
  <si>
    <t>CA-2018-169894</t>
  </si>
  <si>
    <t>CA-2018-153654</t>
  </si>
  <si>
    <t>CA-2018-168641</t>
  </si>
  <si>
    <t>CA-2018-103765</t>
  </si>
  <si>
    <t>CA-2018-123701</t>
  </si>
  <si>
    <t>CA-2018-166436</t>
  </si>
  <si>
    <t>CA-2018-128300</t>
  </si>
  <si>
    <t>Summerville</t>
  </si>
  <si>
    <t>CA-2018-146535</t>
  </si>
  <si>
    <t>CA-2018-105543</t>
  </si>
  <si>
    <t>US-2015-138247</t>
  </si>
  <si>
    <t>CA-2015-132913</t>
  </si>
  <si>
    <t>CA-2015-156314</t>
  </si>
  <si>
    <t>US-2015-167738</t>
  </si>
  <si>
    <t>CA-2016-120103</t>
  </si>
  <si>
    <t>maribeth schnelling</t>
  </si>
  <si>
    <t>CA-2016-169397</t>
  </si>
  <si>
    <t>JONI BLUMSTEIN</t>
  </si>
  <si>
    <t>CA-2016-124653</t>
  </si>
  <si>
    <t>US-2016-103471</t>
  </si>
  <si>
    <t>JIM RADFORD</t>
  </si>
  <si>
    <t>CA-2016-135538</t>
  </si>
  <si>
    <t>CA-2016-158456</t>
  </si>
  <si>
    <t>kean takahito</t>
  </si>
  <si>
    <t>US-2016-128587</t>
  </si>
  <si>
    <t>CA-2017-101651</t>
  </si>
  <si>
    <t>US-2017-168620</t>
  </si>
  <si>
    <t>CA-2017-157259</t>
  </si>
  <si>
    <t>CA-2017-140438</t>
  </si>
  <si>
    <t>CA-2018-145219</t>
  </si>
  <si>
    <t>ROBERT MARLEY</t>
  </si>
  <si>
    <t>CA-2018-124296</t>
  </si>
  <si>
    <t>CA-2018-154935</t>
  </si>
  <si>
    <t>CA-2018-169978</t>
  </si>
  <si>
    <t>CA-2018-121195</t>
  </si>
  <si>
    <t>CA-2018-148355</t>
  </si>
  <si>
    <t>CA-2018-163671</t>
  </si>
  <si>
    <t>CA-2018-128734</t>
  </si>
  <si>
    <t>CA-2018-147956</t>
  </si>
  <si>
    <t>CA-2018-169411</t>
  </si>
  <si>
    <t>CA-2018-117933</t>
  </si>
  <si>
    <t>CA-2017-153346</t>
  </si>
  <si>
    <t>CA-2017-168046</t>
  </si>
  <si>
    <t>CA-2016-154900</t>
  </si>
  <si>
    <t>Leominster</t>
  </si>
  <si>
    <t>CA-2017-165015</t>
  </si>
  <si>
    <t>US-2018-134642</t>
  </si>
  <si>
    <t>CA-2018-125878</t>
  </si>
  <si>
    <t>CA-2015-128237</t>
  </si>
  <si>
    <t>CA-2015-148586</t>
  </si>
  <si>
    <t>CA-2017-120082</t>
  </si>
  <si>
    <t>CA-2017-134887</t>
  </si>
  <si>
    <t>US-2018-117534</t>
  </si>
  <si>
    <t>CA-2018-155880</t>
  </si>
  <si>
    <t>CA-2018-112039</t>
  </si>
  <si>
    <t>CA-2018-105193</t>
  </si>
  <si>
    <t>CA-2018-101077</t>
  </si>
  <si>
    <t>CA-2018-143651</t>
  </si>
  <si>
    <t>US-2015-157406</t>
  </si>
  <si>
    <t>CA-2015-166954</t>
  </si>
  <si>
    <t>San Gabriel</t>
  </si>
  <si>
    <t>CA-2015-110100</t>
  </si>
  <si>
    <t>CA-2016-130365</t>
  </si>
  <si>
    <t>CA-2016-143602</t>
  </si>
  <si>
    <t>CA-2016-153878</t>
  </si>
  <si>
    <t>CA-2016-112557</t>
  </si>
  <si>
    <t>john lucas</t>
  </si>
  <si>
    <t>CA-2016-115420</t>
  </si>
  <si>
    <t>US-2017-150147</t>
  </si>
  <si>
    <t>CA-2018-120222</t>
  </si>
  <si>
    <t>CA-2018-125381</t>
  </si>
  <si>
    <t>CA-2018-132213</t>
  </si>
  <si>
    <t>CA-2018-159226</t>
  </si>
  <si>
    <t>CA-2018-129707</t>
  </si>
  <si>
    <t>LARRY HUGHES</t>
  </si>
  <si>
    <t>CA-2018-151071</t>
  </si>
  <si>
    <t>US-2015-130379</t>
  </si>
  <si>
    <t>janet lee</t>
  </si>
  <si>
    <t>CA-2015-100391</t>
  </si>
  <si>
    <t>US-2016-152128</t>
  </si>
  <si>
    <t>CA-2016-141768</t>
  </si>
  <si>
    <t>CA-2016-138898</t>
  </si>
  <si>
    <t>CA-2016-132941</t>
  </si>
  <si>
    <t>CA-2016-109708</t>
  </si>
  <si>
    <t>CA-2017-139269</t>
  </si>
  <si>
    <t>FUR-FU-10000755</t>
  </si>
  <si>
    <t>Eldon Expressions Mahogany Wood Desk Collection</t>
  </si>
  <si>
    <t>CA-2018-120168</t>
  </si>
  <si>
    <t>CA-2018-112473</t>
  </si>
  <si>
    <t>CA-2018-161088</t>
  </si>
  <si>
    <t>CA-2015-164469</t>
  </si>
  <si>
    <t>CA-2015-159338</t>
  </si>
  <si>
    <t>CA-2016-115945</t>
  </si>
  <si>
    <t>CA-2016-119690</t>
  </si>
  <si>
    <t>CA-2016-127110</t>
  </si>
  <si>
    <t>FUR-FU-10004587</t>
  </si>
  <si>
    <t>GE General Use Halogen Bulbs, 100 Watts, 1 Bulb per Pack</t>
  </si>
  <si>
    <t>CA-2016-137750</t>
  </si>
  <si>
    <t>US-2017-152051</t>
  </si>
  <si>
    <t>theresa swint</t>
  </si>
  <si>
    <t>CA-2017-101693</t>
  </si>
  <si>
    <t>FUR-FU-10003919</t>
  </si>
  <si>
    <t>Eldon Executive Woodline II Cherry Finish Desk Accessories</t>
  </si>
  <si>
    <t>CA-2017-118913</t>
  </si>
  <si>
    <t>CA-2018-134796</t>
  </si>
  <si>
    <t>CA-2018-116127</t>
  </si>
  <si>
    <t>CA-2018-133648</t>
  </si>
  <si>
    <t>US-2018-124821</t>
  </si>
  <si>
    <t>CA-2015-143917</t>
  </si>
  <si>
    <t>CA-2015-146528</t>
  </si>
  <si>
    <t>CA-2016-148635</t>
  </si>
  <si>
    <t>CA-2016-154291</t>
  </si>
  <si>
    <t>CA-2016-139248</t>
  </si>
  <si>
    <t>US-2016-150161</t>
  </si>
  <si>
    <t>CA-2017-126158</t>
  </si>
  <si>
    <t>CA-2017-149335</t>
  </si>
  <si>
    <t>CA-2017-104157</t>
  </si>
  <si>
    <t>CA-2017-103037</t>
  </si>
  <si>
    <t>CA-2017-149454</t>
  </si>
  <si>
    <t>CA-2017-111115</t>
  </si>
  <si>
    <t>Larry Blacks</t>
  </si>
  <si>
    <t>CA-2017-128307</t>
  </si>
  <si>
    <t>CA-2017-115525</t>
  </si>
  <si>
    <t>CA-2017-147417</t>
  </si>
  <si>
    <t>CA-2018-167549</t>
  </si>
  <si>
    <t>Evan Minnotte</t>
  </si>
  <si>
    <t>CA-2018-121293</t>
  </si>
  <si>
    <t>CA-2018-125640</t>
  </si>
  <si>
    <t>CA-2018-169810</t>
  </si>
  <si>
    <t>CA-2015-115259</t>
  </si>
  <si>
    <t>CA-2015-126200</t>
  </si>
  <si>
    <t>RYAN CROWE</t>
  </si>
  <si>
    <t>CA-2015-104178</t>
  </si>
  <si>
    <t>CA-2015-103660</t>
  </si>
  <si>
    <t>CA-2015-107398</t>
  </si>
  <si>
    <t>janet molinari</t>
  </si>
  <si>
    <t>JANET MOLINARI</t>
  </si>
  <si>
    <t>CA-2016-168809</t>
  </si>
  <si>
    <t>US-2016-139759</t>
  </si>
  <si>
    <t>CA-2018-101210</t>
  </si>
  <si>
    <t>CA-2018-114636</t>
  </si>
  <si>
    <t>CA-2018-159793</t>
  </si>
  <si>
    <t>US-2018-105697</t>
  </si>
  <si>
    <t>US-2015-112914</t>
  </si>
  <si>
    <t>CA-2015-141355</t>
  </si>
  <si>
    <t>CA-2016-139738</t>
  </si>
  <si>
    <t>CA-2016-120845</t>
  </si>
  <si>
    <t>CA-2016-160787</t>
  </si>
  <si>
    <t>CA-2016-156335</t>
  </si>
  <si>
    <t>Bayonne</t>
  </si>
  <si>
    <t>CA-2016-159779</t>
  </si>
  <si>
    <t>CA-2016-149083</t>
  </si>
  <si>
    <t>CA-2016-151869</t>
  </si>
  <si>
    <t>CA-2016-103933</t>
  </si>
  <si>
    <t>CA-2016-156510</t>
  </si>
  <si>
    <t>CA-2016-100573</t>
  </si>
  <si>
    <t>CA-2016-106320</t>
  </si>
  <si>
    <t>CA-2017-140417</t>
  </si>
  <si>
    <t>US-2017-124163</t>
  </si>
  <si>
    <t>La Crosse</t>
  </si>
  <si>
    <t>CA-2017-101385</t>
  </si>
  <si>
    <t>US-2017-122245</t>
  </si>
  <si>
    <t>CA-2017-148747</t>
  </si>
  <si>
    <t>CA-2017-113978</t>
  </si>
  <si>
    <t>CA-2017-123722</t>
  </si>
  <si>
    <t>CA-2018-162572</t>
  </si>
  <si>
    <t>CA-2018-112004</t>
  </si>
  <si>
    <t>CA-2018-162481</t>
  </si>
  <si>
    <t>CAROL TRIGGS</t>
  </si>
  <si>
    <t>CA-2018-116939</t>
  </si>
  <si>
    <t>CA-2018-169929</t>
  </si>
  <si>
    <t>CA-2018-144904</t>
  </si>
  <si>
    <t>CA-2018-122112</t>
  </si>
  <si>
    <t>KATRINA WILLMAN</t>
  </si>
  <si>
    <t>US-2015-158400</t>
  </si>
  <si>
    <t>CA-2015-139542</t>
  </si>
  <si>
    <t>CA-2016-130848</t>
  </si>
  <si>
    <t>CA-2016-109862</t>
  </si>
  <si>
    <t>CA-2016-105844</t>
  </si>
  <si>
    <t>CA-2016-152891</t>
  </si>
  <si>
    <t>CA-2017-153318</t>
  </si>
  <si>
    <t>CA-2015-127446</t>
  </si>
  <si>
    <t>US-2015-144078</t>
  </si>
  <si>
    <t>CA-2015-119151</t>
  </si>
  <si>
    <t>US-2015-107993</t>
  </si>
  <si>
    <t>CA-2015-122588</t>
  </si>
  <si>
    <t>OFF-AR-10004707</t>
  </si>
  <si>
    <t>CA-2015-164721</t>
  </si>
  <si>
    <t>US-2016-164357</t>
  </si>
  <si>
    <t>CA-2017-169838</t>
  </si>
  <si>
    <t>CA-2017-113341</t>
  </si>
  <si>
    <t>CA-2017-160535</t>
  </si>
  <si>
    <t>TEC-MA-10004255</t>
  </si>
  <si>
    <t>Konica Minolta magicolor 1690MF Multifunction Printer</t>
  </si>
  <si>
    <t>US-2017-119298</t>
  </si>
  <si>
    <t>CA-2017-165470</t>
  </si>
  <si>
    <t>CA-2017-108196</t>
  </si>
  <si>
    <t>CA-2017-132549</t>
  </si>
  <si>
    <t>CA-2018-124765</t>
  </si>
  <si>
    <t>CA-2018-150266</t>
  </si>
  <si>
    <t>US-2018-133312</t>
  </si>
  <si>
    <t>CA-2018-101665</t>
  </si>
  <si>
    <t>CA-2018-155159</t>
  </si>
  <si>
    <t>CA-2018-161459</t>
  </si>
  <si>
    <t>CA-2018-129000</t>
  </si>
  <si>
    <t>US-2018-109610</t>
  </si>
  <si>
    <t>CA-2016-153717</t>
  </si>
  <si>
    <t>CA-2016-113152</t>
  </si>
  <si>
    <t>DIONIS LLOYD</t>
  </si>
  <si>
    <t>US-2016-147739</t>
  </si>
  <si>
    <t>JUSTIN DEGGELLER</t>
  </si>
  <si>
    <t>CA-2016-111780</t>
  </si>
  <si>
    <t>CA-2016-143980</t>
  </si>
  <si>
    <t>US-2016-136749</t>
  </si>
  <si>
    <t>CA-2016-144288</t>
  </si>
  <si>
    <t>CA-2016-144890</t>
  </si>
  <si>
    <t>CA-2017-111941</t>
  </si>
  <si>
    <t>CA-2017-109827</t>
  </si>
  <si>
    <t>CA-2017-105081</t>
  </si>
  <si>
    <t>CA-2017-169670</t>
  </si>
  <si>
    <t>CA-2017-148684</t>
  </si>
  <si>
    <t>CA-2017-110975</t>
  </si>
  <si>
    <t>CA-2017-101168</t>
  </si>
  <si>
    <t>US-2017-116729</t>
  </si>
  <si>
    <t>grace kelly</t>
  </si>
  <si>
    <t>CA-2018-163510</t>
  </si>
  <si>
    <t>CA-2018-161480</t>
  </si>
  <si>
    <t>CA-2018-114055</t>
  </si>
  <si>
    <t>CA-2018-134194</t>
  </si>
  <si>
    <t>MICK HERNANDEZ</t>
  </si>
  <si>
    <t>US-2018-147669</t>
  </si>
  <si>
    <t>CA-2018-105620</t>
  </si>
  <si>
    <t>CA-2018-121398</t>
  </si>
  <si>
    <t>CA-2018-162880</t>
  </si>
  <si>
    <t>CA-2018-108756</t>
  </si>
  <si>
    <t>East Orange</t>
  </si>
  <si>
    <t>CA-2018-146780</t>
  </si>
  <si>
    <t>US-2015-155502</t>
  </si>
  <si>
    <t>CA-2015-167997</t>
  </si>
  <si>
    <t>carol adams</t>
  </si>
  <si>
    <t>Rapid City</t>
  </si>
  <si>
    <t>CA-2016-109603</t>
  </si>
  <si>
    <t>CA-2018-134649</t>
  </si>
  <si>
    <t>CA-2018-150469</t>
  </si>
  <si>
    <t>CA-2018-164098</t>
  </si>
  <si>
    <t>US-2018-105935</t>
  </si>
  <si>
    <t>CA-2018-121706</t>
  </si>
  <si>
    <t>CA-2018-117212</t>
  </si>
  <si>
    <t>BRADLEY TALBOTT</t>
  </si>
  <si>
    <t>CA-2015-138436</t>
  </si>
  <si>
    <t>CA-2015-141838</t>
  </si>
  <si>
    <t>OFF-AR-10004272</t>
  </si>
  <si>
    <t>Newell 308</t>
  </si>
  <si>
    <t>CA-2015-100860</t>
  </si>
  <si>
    <t>CA-2016-167374</t>
  </si>
  <si>
    <t>CA-2016-103793</t>
  </si>
  <si>
    <t>CA-2017-161361</t>
  </si>
  <si>
    <t>US-2017-162677</t>
  </si>
  <si>
    <t>CA-2017-123666</t>
  </si>
  <si>
    <t>US-2018-141677</t>
  </si>
  <si>
    <t>US-2018-121251</t>
  </si>
  <si>
    <t>CA-2018-162033</t>
  </si>
  <si>
    <t>evan minnotte</t>
  </si>
  <si>
    <t>CA-2018-113208</t>
  </si>
  <si>
    <t>Dearborn</t>
  </si>
  <si>
    <t>CA-2015-116785</t>
  </si>
  <si>
    <t>CA-2015-147298</t>
  </si>
  <si>
    <t>ALEKSANDRA GANNAWAY</t>
  </si>
  <si>
    <t>CA-2016-137302</t>
  </si>
  <si>
    <t>US-2016-134026</t>
  </si>
  <si>
    <t>US-2016-114839</t>
  </si>
  <si>
    <t>CA-2016-122266</t>
  </si>
  <si>
    <t>CA-2017-139556</t>
  </si>
  <si>
    <t>CA-2018-143665</t>
  </si>
  <si>
    <t>CA-2018-160045</t>
  </si>
  <si>
    <t>CA-2015-158029</t>
  </si>
  <si>
    <t>CA-2015-156349</t>
  </si>
  <si>
    <t>CA-2015-129574</t>
  </si>
  <si>
    <t>CA-2015-144029</t>
  </si>
  <si>
    <t>US-2016-113327</t>
  </si>
  <si>
    <t>CA-2016-148964</t>
  </si>
  <si>
    <t>CA-2016-143147</t>
  </si>
  <si>
    <t>CA-2017-119186</t>
  </si>
  <si>
    <t>CA-2017-148852</t>
  </si>
  <si>
    <t>CA-2017-113236</t>
  </si>
  <si>
    <t>cathy prescott</t>
  </si>
  <si>
    <t>CA-2017-149237</t>
  </si>
  <si>
    <t>CA-2017-157266</t>
  </si>
  <si>
    <t>CA-2017-132409</t>
  </si>
  <si>
    <t>CA-2018-152968</t>
  </si>
  <si>
    <t>CA-2018-123687</t>
  </si>
  <si>
    <t>CA-2016-115938</t>
  </si>
  <si>
    <t>CA-2016-125395</t>
  </si>
  <si>
    <t>CA-2016-166583</t>
  </si>
  <si>
    <t>CA-2017-102127</t>
  </si>
  <si>
    <t>CA-2017-114951</t>
  </si>
  <si>
    <t>CA-2017-119445</t>
  </si>
  <si>
    <t>CA-2017-144015</t>
  </si>
  <si>
    <t>CA-2017-152331</t>
  </si>
  <si>
    <t>LD-16855</t>
  </si>
  <si>
    <t>lela donovan</t>
  </si>
  <si>
    <t>US-2017-158708</t>
  </si>
  <si>
    <t>TEC-AC-10003133</t>
  </si>
  <si>
    <t>Memorex Mini Travel Drive 4 GB USB 2.0 Flash Drive</t>
  </si>
  <si>
    <t>CA-2017-118101</t>
  </si>
  <si>
    <t>victoria pisteka</t>
  </si>
  <si>
    <t>CA-2017-100790</t>
  </si>
  <si>
    <t>CA-2018-161410</t>
  </si>
  <si>
    <t>CA-2018-133256</t>
  </si>
  <si>
    <t>CA-2018-148810</t>
  </si>
  <si>
    <t>CA-2018-115364</t>
  </si>
  <si>
    <t>dan reichenbach</t>
  </si>
  <si>
    <t>CA-2018-157091</t>
  </si>
  <si>
    <t>CA-2018-107132</t>
  </si>
  <si>
    <t>CA-2018-163531</t>
  </si>
  <si>
    <t>CA-2018-100636</t>
  </si>
  <si>
    <t>US-2015-155894</t>
  </si>
  <si>
    <t>CA-2015-126760</t>
  </si>
  <si>
    <t>CA-2015-169019</t>
  </si>
  <si>
    <t>TEC-AC-10004814</t>
  </si>
  <si>
    <t>Logitech Illuminated Ultrathin Keyboard with Backlighting</t>
  </si>
  <si>
    <t>CA-2015-159121</t>
  </si>
  <si>
    <t>CA-2015-116190</t>
  </si>
  <si>
    <t>CA-2016-148180</t>
  </si>
  <si>
    <t>CA-2016-127754</t>
  </si>
  <si>
    <t>US-2016-140200</t>
  </si>
  <si>
    <t>CA-2016-136735</t>
  </si>
  <si>
    <t>US-2018-167318</t>
  </si>
  <si>
    <t>CA-2015-103331</t>
  </si>
  <si>
    <t>CA-2015-123260</t>
  </si>
  <si>
    <t>US-2015-115413</t>
  </si>
  <si>
    <t>CA-2017-105585</t>
  </si>
  <si>
    <t>ROLAND FJELD</t>
  </si>
  <si>
    <t>US-2017-127425</t>
  </si>
  <si>
    <t>CA-2017-152289</t>
  </si>
  <si>
    <t>CA-2017-132094</t>
  </si>
  <si>
    <t>VIVEK GRADY</t>
  </si>
  <si>
    <t>CA-2017-160598</t>
  </si>
  <si>
    <t>CA-2017-148201</t>
  </si>
  <si>
    <t>CA-2017-114601</t>
  </si>
  <si>
    <t>US-2017-102141</t>
  </si>
  <si>
    <t>US-2017-100405</t>
  </si>
  <si>
    <t>CA-2017-128594</t>
  </si>
  <si>
    <t>US-2017-163538</t>
  </si>
  <si>
    <t>shirley schmidt</t>
  </si>
  <si>
    <t>CA-2017-163174</t>
  </si>
  <si>
    <t>CA-2018-157350</t>
  </si>
  <si>
    <t>CA-2018-132584</t>
  </si>
  <si>
    <t>CA-2018-128475</t>
  </si>
  <si>
    <t>CA-2015-132451</t>
  </si>
  <si>
    <t>CA-2015-144974</t>
  </si>
  <si>
    <t>CA-2015-127586</t>
  </si>
  <si>
    <t>CA-2015-164385</t>
  </si>
  <si>
    <t>US-2015-151925</t>
  </si>
  <si>
    <t>KEAN TAKAHITO</t>
  </si>
  <si>
    <t>CA-2015-115133</t>
  </si>
  <si>
    <t>US-2015-152723</t>
  </si>
  <si>
    <t>CA-2016-124800</t>
  </si>
  <si>
    <t>US-2016-161991</t>
  </si>
  <si>
    <t>CA-2016-122371</t>
  </si>
  <si>
    <t>CA-2016-111458</t>
  </si>
  <si>
    <t>CA-2016-127173</t>
  </si>
  <si>
    <t>GENE MCCLURE</t>
  </si>
  <si>
    <t>CA-2016-120341</t>
  </si>
  <si>
    <t>CA-2016-130883</t>
  </si>
  <si>
    <t>TRACY BLUMSTEIN</t>
  </si>
  <si>
    <t>US-2017-149790</t>
  </si>
  <si>
    <t>CA-2017-145898</t>
  </si>
  <si>
    <t>CA-2017-132017</t>
  </si>
  <si>
    <t>US-2017-146794</t>
  </si>
  <si>
    <t>CA-2017-169957</t>
  </si>
  <si>
    <t>STEVE NGUYEN</t>
  </si>
  <si>
    <t>CA-2017-157714</t>
  </si>
  <si>
    <t>Iowa City</t>
  </si>
  <si>
    <t>US-2017-109260</t>
  </si>
  <si>
    <t>CA-2017-165820</t>
  </si>
  <si>
    <t>US-2017-157945</t>
  </si>
  <si>
    <t>chuck magee</t>
  </si>
  <si>
    <t>CA-2017-143406</t>
  </si>
  <si>
    <t>LISA RYAN</t>
  </si>
  <si>
    <t>US-2018-106145</t>
  </si>
  <si>
    <t>CA-2018-129490</t>
  </si>
  <si>
    <t>CA-2015-162278</t>
  </si>
  <si>
    <t>Angele Hood</t>
  </si>
  <si>
    <t>angele hood</t>
  </si>
  <si>
    <t>CA-2016-150714</t>
  </si>
  <si>
    <t>CA-2016-156146</t>
  </si>
  <si>
    <t>US-2018-110646</t>
  </si>
  <si>
    <t>CA-2018-162173</t>
  </si>
  <si>
    <t>CA-2018-155558</t>
  </si>
  <si>
    <t>olvera toch</t>
  </si>
  <si>
    <t>CA-2018-102729</t>
  </si>
  <si>
    <t>CA-2018-115119</t>
  </si>
  <si>
    <t>CA-2015-168984</t>
  </si>
  <si>
    <t>CA-2015-124730</t>
  </si>
  <si>
    <t>CA-2015-141110</t>
  </si>
  <si>
    <t>US-2015-147648</t>
  </si>
  <si>
    <t>US-2015-147606</t>
  </si>
  <si>
    <t>CA-2016-117961</t>
  </si>
  <si>
    <t>CA-2016-158939</t>
  </si>
  <si>
    <t>CA-2016-166975</t>
  </si>
  <si>
    <t>STEFANIE HOLLOMAN</t>
  </si>
  <si>
    <t>CA-2017-106915</t>
  </si>
  <si>
    <t>CA-2017-107104</t>
  </si>
  <si>
    <t>CA-2017-130288</t>
  </si>
  <si>
    <t>US-2017-158309</t>
  </si>
  <si>
    <t>pete armstrong</t>
  </si>
  <si>
    <t>CA-2017-145135</t>
  </si>
  <si>
    <t>Shelton</t>
  </si>
  <si>
    <t>US-2017-126893</t>
  </si>
  <si>
    <t>CA-2017-133711</t>
  </si>
  <si>
    <t>MARK COUSINS</t>
  </si>
  <si>
    <t>TEC-MA-10000010</t>
  </si>
  <si>
    <t>Hewlett-Packard Deskjet 3050a All-in-One Color Inkjet Printer</t>
  </si>
  <si>
    <t>US-2017-158288</t>
  </si>
  <si>
    <t>CA-2017-129693</t>
  </si>
  <si>
    <t>CA-2018-155607</t>
  </si>
  <si>
    <t>CA-2018-100097</t>
  </si>
  <si>
    <t>CA-2018-141439</t>
  </si>
  <si>
    <t>CA-2018-165029</t>
  </si>
  <si>
    <t>CA-2018-122700</t>
  </si>
  <si>
    <t>CA-2018-135307</t>
  </si>
  <si>
    <t>Gladstone</t>
  </si>
  <si>
    <t>CA-2018-155957</t>
  </si>
  <si>
    <t>CA-2018-130526</t>
  </si>
  <si>
    <t>CA-2015-106264</t>
  </si>
  <si>
    <t>CA-2015-111451</t>
  </si>
  <si>
    <t>CA-2015-139598</t>
  </si>
  <si>
    <t>CA-2015-168473</t>
  </si>
  <si>
    <t>US-2015-111171</t>
  </si>
  <si>
    <t>US-2015-152030</t>
  </si>
  <si>
    <t>CA-2016-111073</t>
  </si>
  <si>
    <t>CA-2016-119550</t>
  </si>
  <si>
    <t>FUR-CH-10002044</t>
  </si>
  <si>
    <t>Office Star - Contemporary Task Swivel chair with 2-way adjustable arms, Plum</t>
  </si>
  <si>
    <t>CA-2016-158792</t>
  </si>
  <si>
    <t>CA-2016-124933</t>
  </si>
  <si>
    <t>CA-2017-151512</t>
  </si>
  <si>
    <t>CA-2017-155166</t>
  </si>
  <si>
    <t>CA-2017-114538</t>
  </si>
  <si>
    <t>CA-2017-123015</t>
  </si>
  <si>
    <t>CA-2017-129868</t>
  </si>
  <si>
    <t>MIKE CAUDLE</t>
  </si>
  <si>
    <t>CA-2017-147536</t>
  </si>
  <si>
    <t>US-2017-153129</t>
  </si>
  <si>
    <t>US-2018-106705</t>
  </si>
  <si>
    <t>CA-2018-121741</t>
  </si>
  <si>
    <t>CA-2018-136238</t>
  </si>
  <si>
    <t>CA-2018-112487</t>
  </si>
  <si>
    <t>US-2015-117163</t>
  </si>
  <si>
    <t>CA-2016-168746</t>
  </si>
  <si>
    <t>CA-2016-164777</t>
  </si>
  <si>
    <t>CA-2018-117870</t>
  </si>
  <si>
    <t>US-2018-104437</t>
  </si>
  <si>
    <t>CA-2015-156545</t>
  </si>
  <si>
    <t>CA-2016-111325</t>
  </si>
  <si>
    <t>Altoona</t>
  </si>
  <si>
    <t>CA-2016-104129</t>
  </si>
  <si>
    <t>CA-2017-101448</t>
  </si>
  <si>
    <t>CA-2017-102456</t>
  </si>
  <si>
    <t>CA-2016-132948</t>
  </si>
  <si>
    <t>CA-2017-119074</t>
  </si>
  <si>
    <t>CA-2018-113705</t>
  </si>
  <si>
    <t>CA-2018-144491</t>
  </si>
  <si>
    <t>CA-2018-124716</t>
  </si>
  <si>
    <t>BD-11560</t>
  </si>
  <si>
    <t>Brendan Dodson</t>
  </si>
  <si>
    <t>CA-2018-139416</t>
  </si>
  <si>
    <t>CA-2016-151841</t>
  </si>
  <si>
    <t>CA-2016-124450</t>
  </si>
  <si>
    <t>TEC-MA-10004212</t>
  </si>
  <si>
    <t>Cisco SPA525G2 5-Line IP Phone</t>
  </si>
  <si>
    <t>CA-2018-135692</t>
  </si>
  <si>
    <t>CA-2018-168228</t>
  </si>
  <si>
    <t>CA-2018-151281</t>
  </si>
  <si>
    <t>henry macallister</t>
  </si>
  <si>
    <t>CA-2015-124429</t>
  </si>
  <si>
    <t>CA-2015-139192</t>
  </si>
  <si>
    <t>US-2015-117058</t>
  </si>
  <si>
    <t>OFF-BI-10004139</t>
  </si>
  <si>
    <t>Fellowes Presentation Covers for Comb Binding Machines</t>
  </si>
  <si>
    <t>TEC-PH-10000486</t>
  </si>
  <si>
    <t>Plantronics HL10 Handset Lifter</t>
  </si>
  <si>
    <t>CA-2017-101791</t>
  </si>
  <si>
    <t>CA-2017-136994</t>
  </si>
  <si>
    <t>CA-2017-122903</t>
  </si>
  <si>
    <t>CA-2018-151855</t>
  </si>
  <si>
    <t>US-2018-132297</t>
  </si>
  <si>
    <t>DIANNA WILSON</t>
  </si>
  <si>
    <t>TEC-AC-10002380</t>
  </si>
  <si>
    <t>Sony 8GB Class 10 Micro SDHC R40 Memory Card</t>
  </si>
  <si>
    <t>CA-2018-134152</t>
  </si>
  <si>
    <t>ROY PHAN</t>
  </si>
  <si>
    <t>CA-2018-136882</t>
  </si>
  <si>
    <t>US-2018-116897</t>
  </si>
  <si>
    <t>james galang</t>
  </si>
  <si>
    <t>CA-2018-160458</t>
  </si>
  <si>
    <t>CA-2015-104283</t>
  </si>
  <si>
    <t>CA-2017-161928</t>
  </si>
  <si>
    <t>ANNA CHUNG</t>
  </si>
  <si>
    <t>CA-2017-153577</t>
  </si>
  <si>
    <t>CA-2018-151190</t>
  </si>
  <si>
    <t>CA-2018-116988</t>
  </si>
  <si>
    <t>CA-2018-123638</t>
  </si>
  <si>
    <t>MICHELLE ARNETT</t>
  </si>
  <si>
    <t>CA-2015-124709</t>
  </si>
  <si>
    <t>GIULIETTA WEIMER</t>
  </si>
  <si>
    <t>CA-2015-169642</t>
  </si>
  <si>
    <t>US-2015-150126</t>
  </si>
  <si>
    <t>US-2016-129553</t>
  </si>
  <si>
    <t>CA-2018-133046</t>
  </si>
  <si>
    <t>CA-2018-123239</t>
  </si>
  <si>
    <t>CA-2018-108791</t>
  </si>
  <si>
    <t>tony molinari</t>
  </si>
  <si>
    <t>Tony Molinari</t>
  </si>
  <si>
    <t>CA-2015-124688</t>
  </si>
  <si>
    <t>corey catlett</t>
  </si>
  <si>
    <t>CA-2015-101266</t>
  </si>
  <si>
    <t>CA-2015-143336</t>
  </si>
  <si>
    <t>zuschuss donatelli</t>
  </si>
  <si>
    <t>TEC-PH-10001949</t>
  </si>
  <si>
    <t>Cisco SPA 501G IP Phone</t>
  </si>
  <si>
    <t>CA-2016-101707</t>
  </si>
  <si>
    <t>PHILIP FOX</t>
  </si>
  <si>
    <t>CA-2016-113040</t>
  </si>
  <si>
    <t>CA-2016-126445</t>
  </si>
  <si>
    <t>Murrieta</t>
  </si>
  <si>
    <t>CA-2017-145982</t>
  </si>
  <si>
    <t>CA-2017-116764</t>
  </si>
  <si>
    <t>OFF-LA-10002473</t>
  </si>
  <si>
    <t>Avery 484</t>
  </si>
  <si>
    <t>CA-2017-117919</t>
  </si>
  <si>
    <t>US-2017-146710</t>
  </si>
  <si>
    <t>US-2018-134481</t>
  </si>
  <si>
    <t>CA-2018-101273</t>
  </si>
  <si>
    <t>CA-2018-161956</t>
  </si>
  <si>
    <t>CA-2018-130036</t>
  </si>
  <si>
    <t>US-2018-139465</t>
  </si>
  <si>
    <t>CA-2018-163097</t>
  </si>
  <si>
    <t>CA-2018-155047</t>
  </si>
  <si>
    <t>CA-2018-133501</t>
  </si>
  <si>
    <t>MATHEW REESE</t>
  </si>
  <si>
    <t>US-2015-133130</t>
  </si>
  <si>
    <t>CA-2015-120887</t>
  </si>
  <si>
    <t>CA-2016-103072</t>
  </si>
  <si>
    <t>CA-2016-125976</t>
  </si>
  <si>
    <t>CA-2016-143616</t>
  </si>
  <si>
    <t>CA-2016-167255</t>
  </si>
  <si>
    <t>US-2016-100531</t>
  </si>
  <si>
    <t>CA-2017-123176</t>
  </si>
  <si>
    <t>US-2017-110170</t>
  </si>
  <si>
    <t>CA-2017-163202</t>
  </si>
  <si>
    <t>CA-2017-140249</t>
  </si>
  <si>
    <t>CA-2015-148285</t>
  </si>
  <si>
    <t>CA-2017-116596</t>
  </si>
  <si>
    <t>CA-2017-156811</t>
  </si>
  <si>
    <t>CA-2017-152632</t>
  </si>
  <si>
    <t>US-2017-117387</t>
  </si>
  <si>
    <t>CA-2017-120873</t>
  </si>
  <si>
    <t>CA-2018-151225</t>
  </si>
  <si>
    <t>CA-2018-134880</t>
  </si>
  <si>
    <t>CA-2018-130764</t>
  </si>
  <si>
    <t>CA-2018-127922</t>
  </si>
  <si>
    <t>CA-2018-110310</t>
  </si>
  <si>
    <t>CA-2018-110373</t>
  </si>
  <si>
    <t>CA-2015-119032</t>
  </si>
  <si>
    <t>CA-2015-167486</t>
  </si>
  <si>
    <t>CA-2016-125234</t>
  </si>
  <si>
    <t>CA-2016-130974</t>
  </si>
  <si>
    <t>CA-2016-160059</t>
  </si>
  <si>
    <t>CA-2016-145184</t>
  </si>
  <si>
    <t>US-2016-154389</t>
  </si>
  <si>
    <t>US-2016-168935</t>
  </si>
  <si>
    <t>CA-2016-101910</t>
  </si>
  <si>
    <t>Lake Elsinore</t>
  </si>
  <si>
    <t>CA-2017-162313</t>
  </si>
  <si>
    <t>CA-2017-144911</t>
  </si>
  <si>
    <t>CA-2017-129686</t>
  </si>
  <si>
    <t>CA-2017-152121</t>
  </si>
  <si>
    <t>greg guthrie</t>
  </si>
  <si>
    <t>CA-2017-159639</t>
  </si>
  <si>
    <t>US-2017-114230</t>
  </si>
  <si>
    <t>CA-2017-104276</t>
  </si>
  <si>
    <t>CA-2018-133207</t>
  </si>
  <si>
    <t>CA-2018-103352</t>
  </si>
  <si>
    <t>CA-2018-132185</t>
  </si>
  <si>
    <t>CA-2018-159506</t>
  </si>
  <si>
    <t>justin ritter</t>
  </si>
  <si>
    <t>CA-2018-102519</t>
  </si>
  <si>
    <t>CA-2018-107125</t>
  </si>
  <si>
    <t>CA-2018-101245</t>
  </si>
  <si>
    <t>CA-2015-148383</t>
  </si>
  <si>
    <t>US-2015-159611</t>
  </si>
  <si>
    <t>US-2015-106334</t>
  </si>
  <si>
    <t>CA-2015-166961</t>
  </si>
  <si>
    <t>CA-2015-163447</t>
  </si>
  <si>
    <t>CA-2015-120243</t>
  </si>
  <si>
    <t>CA-2015-153087</t>
  </si>
  <si>
    <t>OFF-PA-10001243</t>
  </si>
  <si>
    <t>Xerox 1983</t>
  </si>
  <si>
    <t>CA-2015-162866</t>
  </si>
  <si>
    <t>CA-2016-117415</t>
  </si>
  <si>
    <t>OFF-EN-10002986</t>
  </si>
  <si>
    <t>#10-4 1/8" x 9 1/2" Premium Diagonal Seam Envelopes</t>
  </si>
  <si>
    <t>CA-2016-155145</t>
  </si>
  <si>
    <t>US-2016-163783</t>
  </si>
  <si>
    <t>CA-2016-165085</t>
  </si>
  <si>
    <t>CA-2016-148376</t>
  </si>
  <si>
    <t>CA-2016-130113</t>
  </si>
  <si>
    <t>CA-2016-103870</t>
  </si>
  <si>
    <t>brad thomas</t>
  </si>
  <si>
    <t>CA-2016-151589</t>
  </si>
  <si>
    <t>CA-2016-101889</t>
  </si>
  <si>
    <t>CA-2016-134782</t>
  </si>
  <si>
    <t>CA-2017-162726</t>
  </si>
  <si>
    <t>US-2017-162852</t>
  </si>
  <si>
    <t>CA-2017-138667</t>
  </si>
  <si>
    <t>CA-2017-111605</t>
  </si>
  <si>
    <t>CA-2017-102596</t>
  </si>
  <si>
    <t>US-2017-131058</t>
  </si>
  <si>
    <t>CA-2018-134404</t>
  </si>
  <si>
    <t>CA-2015-100328</t>
  </si>
  <si>
    <t>CA-2016-116638</t>
  </si>
  <si>
    <t>CA-2017-146437</t>
  </si>
  <si>
    <t>CA-2018-115994</t>
  </si>
  <si>
    <t>US-2018-147984</t>
  </si>
  <si>
    <t>US-2018-166037</t>
  </si>
  <si>
    <t>US-2016-145436</t>
  </si>
  <si>
    <t>CA-2017-101623</t>
  </si>
  <si>
    <t>CA-2017-111283</t>
  </si>
  <si>
    <t>CA-2018-101959</t>
  </si>
  <si>
    <t>duane benoit</t>
  </si>
  <si>
    <t>US-2015-137869</t>
  </si>
  <si>
    <t>CA-2015-100881</t>
  </si>
  <si>
    <t>CA-2016-131534</t>
  </si>
  <si>
    <t>CA-2016-135363</t>
  </si>
  <si>
    <t>CA-2016-133536</t>
  </si>
  <si>
    <t>ALAN BARNES</t>
  </si>
  <si>
    <t>CA-2017-131380</t>
  </si>
  <si>
    <t>CA-2017-162901</t>
  </si>
  <si>
    <t>AARON SMAYLING</t>
  </si>
  <si>
    <t>US-2018-166611</t>
  </si>
  <si>
    <t>US-2018-147886</t>
  </si>
  <si>
    <t>CA-2015-132983</t>
  </si>
  <si>
    <t>DAVID SMITH</t>
  </si>
  <si>
    <t>CA-2015-118976</t>
  </si>
  <si>
    <t>CA-2015-131387</t>
  </si>
  <si>
    <t>CA-2015-140228</t>
  </si>
  <si>
    <t>GEORGE BELL</t>
  </si>
  <si>
    <t>CA-2016-130792</t>
  </si>
  <si>
    <t>CA-2016-120782</t>
  </si>
  <si>
    <t>CA-2017-137204</t>
  </si>
  <si>
    <t>CA-2017-161816</t>
  </si>
  <si>
    <t>CA-2017-167605</t>
  </si>
  <si>
    <t>CA-2018-120894</t>
  </si>
  <si>
    <t>CA-2018-137631</t>
  </si>
  <si>
    <t>Kissimmee</t>
  </si>
  <si>
    <t>CA-2018-160962</t>
  </si>
  <si>
    <t>MATT CONNELL</t>
  </si>
  <si>
    <t>CA-2015-108861</t>
  </si>
  <si>
    <t>magdelene morse</t>
  </si>
  <si>
    <t>CA-2015-135993</t>
  </si>
  <si>
    <t>CA-2016-135020</t>
  </si>
  <si>
    <t>CA-2016-131758</t>
  </si>
  <si>
    <t>CA-2016-149601</t>
  </si>
  <si>
    <t>CA-2016-118948</t>
  </si>
  <si>
    <t>CA-2017-155565</t>
  </si>
  <si>
    <t>CA-2017-113747</t>
  </si>
  <si>
    <t>CA-2017-134803</t>
  </si>
  <si>
    <t>CA-2017-138695</t>
  </si>
  <si>
    <t>CA-2017-121377</t>
  </si>
  <si>
    <t>CA-2018-140088</t>
  </si>
  <si>
    <t>US-2018-112613</t>
  </si>
  <si>
    <t>US-2018-118556</t>
  </si>
  <si>
    <t>CA-2018-141572</t>
  </si>
  <si>
    <t>CA-2018-100055</t>
  </si>
  <si>
    <t>Laurel</t>
  </si>
  <si>
    <t>CA-2018-145765</t>
  </si>
  <si>
    <t>CA-2018-161340</t>
  </si>
  <si>
    <t>alice mccarthy</t>
  </si>
  <si>
    <t>CA-2015-140858</t>
  </si>
  <si>
    <t>CA-2015-156993</t>
  </si>
  <si>
    <t>CA-2016-162950</t>
  </si>
  <si>
    <t>dorothy wardle</t>
  </si>
  <si>
    <t>CA-2016-112144</t>
  </si>
  <si>
    <t>CA-2017-110044</t>
  </si>
  <si>
    <t>roland fjeld</t>
  </si>
  <si>
    <t>CA-2017-161095</t>
  </si>
  <si>
    <t>CA-2017-154767</t>
  </si>
  <si>
    <t>CA-2015-131541</t>
  </si>
  <si>
    <t>CA-2017-107783</t>
  </si>
  <si>
    <t>CA-2017-143924</t>
  </si>
  <si>
    <t>US-2017-105452</t>
  </si>
  <si>
    <t>CA-2017-140046</t>
  </si>
  <si>
    <t>khloe miller</t>
  </si>
  <si>
    <t>CA-2018-130841</t>
  </si>
  <si>
    <t>matt hagelstein</t>
  </si>
  <si>
    <t>CA-2016-166219</t>
  </si>
  <si>
    <t>CA-2016-121188</t>
  </si>
  <si>
    <t>BEN PETERMAN</t>
  </si>
  <si>
    <t>CA-2016-107902</t>
  </si>
  <si>
    <t>US-2016-100377</t>
  </si>
  <si>
    <t>CA-2017-145303</t>
  </si>
  <si>
    <t>TOM PRESCOTT</t>
  </si>
  <si>
    <t>US-2017-144211</t>
  </si>
  <si>
    <t>Englewood</t>
  </si>
  <si>
    <t>CA-2017-137652</t>
  </si>
  <si>
    <t>US-2018-169502</t>
  </si>
  <si>
    <t>CA-2018-146920</t>
  </si>
  <si>
    <t>CA-2018-126067</t>
  </si>
  <si>
    <t>CA-2015-107153</t>
  </si>
  <si>
    <t>CA-2015-114335</t>
  </si>
  <si>
    <t>CA-2015-125136</t>
  </si>
  <si>
    <t>CA-2016-129546</t>
  </si>
  <si>
    <t>CA-2016-169201</t>
  </si>
  <si>
    <t>CA-2016-120915</t>
  </si>
  <si>
    <t>JENNIFER JACKSON</t>
  </si>
  <si>
    <t>CA-2016-106978</t>
  </si>
  <si>
    <t>jennifer jackson</t>
  </si>
  <si>
    <t>US-2017-134656</t>
  </si>
  <si>
    <t>CA-2018-160017</t>
  </si>
  <si>
    <t>CA-2018-101574</t>
  </si>
  <si>
    <t>US-2018-125717</t>
  </si>
  <si>
    <t>US-2018-139955</t>
  </si>
  <si>
    <t>CA-2018-152205</t>
  </si>
  <si>
    <t>CA-2015-101931</t>
  </si>
  <si>
    <t>CA-2015-107769</t>
  </si>
  <si>
    <t>CA-2016-162537</t>
  </si>
  <si>
    <t>CA-2017-142545</t>
  </si>
  <si>
    <t>CA-2017-125815</t>
  </si>
  <si>
    <t>CA-2017-120369</t>
  </si>
  <si>
    <t>CA-2017-130162</t>
  </si>
  <si>
    <t>CA-2017-144344</t>
  </si>
  <si>
    <t>CA-2017-134775</t>
  </si>
  <si>
    <t>US-2017-144393</t>
  </si>
  <si>
    <t>alejandro savely</t>
  </si>
  <si>
    <t>CA-2018-118367</t>
  </si>
  <si>
    <t>LORI OLSON</t>
  </si>
  <si>
    <t>CA-2018-111262</t>
  </si>
  <si>
    <t>CA-2018-139353</t>
  </si>
  <si>
    <t>CA-2018-160661</t>
  </si>
  <si>
    <t>US-2015-120175</t>
  </si>
  <si>
    <t>CA-2015-105249</t>
  </si>
  <si>
    <t>CA-2015-101560</t>
  </si>
  <si>
    <t>CA-2015-159800</t>
  </si>
  <si>
    <t>CA-2015-121629</t>
  </si>
  <si>
    <t>CA-2015-163013</t>
  </si>
  <si>
    <t>CA-2016-111612</t>
  </si>
  <si>
    <t>eugene barchas</t>
  </si>
  <si>
    <t>US-2016-159982</t>
  </si>
  <si>
    <t>CA-2016-164497</t>
  </si>
  <si>
    <t>CA-2016-161711</t>
  </si>
  <si>
    <t>mark cousins</t>
  </si>
  <si>
    <t>CA-2016-142930</t>
  </si>
  <si>
    <t>CA-2016-136196</t>
  </si>
  <si>
    <t>CA-2016-157133</t>
  </si>
  <si>
    <t>Champaign</t>
  </si>
  <si>
    <t>CA-2016-157028</t>
  </si>
  <si>
    <t>CA-2017-127243</t>
  </si>
  <si>
    <t>CA-2017-163167</t>
  </si>
  <si>
    <t>CA-2017-123617</t>
  </si>
  <si>
    <t>CA-2017-105018</t>
  </si>
  <si>
    <t>US-2018-110576</t>
  </si>
  <si>
    <t>CA-2018-123372</t>
  </si>
  <si>
    <t>CA-2018-121538</t>
  </si>
  <si>
    <t>CA-2018-117702</t>
  </si>
  <si>
    <t>CA-2018-131303</t>
  </si>
  <si>
    <t>CA-2015-141313</t>
  </si>
  <si>
    <t>Beverly</t>
  </si>
  <si>
    <t>CA-2015-164259</t>
  </si>
  <si>
    <t>CA-2016-119697</t>
  </si>
  <si>
    <t>CA-2016-148859</t>
  </si>
  <si>
    <t>CA-2018-164826</t>
  </si>
  <si>
    <t>CA-2018-136539</t>
  </si>
  <si>
    <t>CA-2018-122798</t>
  </si>
  <si>
    <t>CA-2018-163860</t>
  </si>
  <si>
    <t>CA-2018-127516</t>
  </si>
  <si>
    <t>CA-2018-135111</t>
  </si>
  <si>
    <t>CA-2018-163979</t>
  </si>
  <si>
    <t>CA-2018-129805</t>
  </si>
  <si>
    <t>US-2018-162068</t>
  </si>
  <si>
    <t>CA-2018-101322</t>
  </si>
  <si>
    <t>CA-2018-131653</t>
  </si>
  <si>
    <t>US-2018-127341</t>
  </si>
  <si>
    <t>CA-2018-145338</t>
  </si>
  <si>
    <t>CA-2018-139304</t>
  </si>
  <si>
    <t>CA-2015-137274</t>
  </si>
  <si>
    <t>MIKE GOCKENBACH</t>
  </si>
  <si>
    <t>CA-2016-150749</t>
  </si>
  <si>
    <t>US-2016-103996</t>
  </si>
  <si>
    <t>CA-2016-121272</t>
  </si>
  <si>
    <t>CA-2016-153549</t>
  </si>
  <si>
    <t>CA-2016-105361</t>
  </si>
  <si>
    <t>CHAD MCGUIRE</t>
  </si>
  <si>
    <t>CA-2017-152555</t>
  </si>
  <si>
    <t>CA-2017-127236</t>
  </si>
  <si>
    <t>CA-2017-167556</t>
  </si>
  <si>
    <t>JANET MARTIN</t>
  </si>
  <si>
    <t>CA-2018-126550</t>
  </si>
  <si>
    <t>CA-2015-107811</t>
  </si>
  <si>
    <t>CA-2015-142727</t>
  </si>
  <si>
    <t>CA-2015-118304</t>
  </si>
  <si>
    <t>CA-2015-134061</t>
  </si>
  <si>
    <t>CA-2016-157434</t>
  </si>
  <si>
    <t>CA-2018-126718</t>
  </si>
  <si>
    <t>US-2018-164056</t>
  </si>
  <si>
    <t>CA-2016-111339</t>
  </si>
  <si>
    <t>CA-2016-168277</t>
  </si>
  <si>
    <t>CA-2016-120880</t>
  </si>
  <si>
    <t>JOHN LUCAS</t>
  </si>
  <si>
    <t>CA-2017-168753</t>
  </si>
  <si>
    <t>CA-2017-156573</t>
  </si>
  <si>
    <t>RAYMOND BUCH</t>
  </si>
  <si>
    <t>CA-2018-104745</t>
  </si>
  <si>
    <t>CA-2018-168739</t>
  </si>
  <si>
    <t>CA-2018-121580</t>
  </si>
  <si>
    <t>CA-2018-144568</t>
  </si>
  <si>
    <t>CA-2015-111773</t>
  </si>
  <si>
    <t>CA-2016-165799</t>
  </si>
  <si>
    <t>US-2016-141684</t>
  </si>
  <si>
    <t>US-2016-100069</t>
  </si>
  <si>
    <t>NEIL FRANZÃ–SISCH</t>
  </si>
  <si>
    <t>CA-2017-140543</t>
  </si>
  <si>
    <t>US-2018-126081</t>
  </si>
  <si>
    <t>CA-2018-137449</t>
  </si>
  <si>
    <t>CA-2018-138149</t>
  </si>
  <si>
    <t>CA-2018-143574</t>
  </si>
  <si>
    <t>CA-2018-100650</t>
  </si>
  <si>
    <t>CA-2018-147039</t>
  </si>
  <si>
    <t>US-2017-131891</t>
  </si>
  <si>
    <t>Pensacola</t>
  </si>
  <si>
    <t>CA-2017-116344</t>
  </si>
  <si>
    <t>CA-2017-164574</t>
  </si>
  <si>
    <t>Ritsa Hightower</t>
  </si>
  <si>
    <t>CA-2018-101483</t>
  </si>
  <si>
    <t>US-2018-115301</t>
  </si>
  <si>
    <t>US-2018-113852</t>
  </si>
  <si>
    <t>US-2018-130953</t>
  </si>
  <si>
    <t>CA-2018-146031</t>
  </si>
  <si>
    <t>CA-2018-130771</t>
  </si>
  <si>
    <t>CA-2015-169775</t>
  </si>
  <si>
    <t>RYAN AKIN</t>
  </si>
  <si>
    <t>OFF-EN-10001749</t>
  </si>
  <si>
    <t>Jiffy Padded Mailers with Self-Seal Closure</t>
  </si>
  <si>
    <t>CA-2015-135699</t>
  </si>
  <si>
    <t>hilary holden</t>
  </si>
  <si>
    <t>CA-2016-108532</t>
  </si>
  <si>
    <t>CA-2017-158568</t>
  </si>
  <si>
    <t>CA-2017-161207</t>
  </si>
  <si>
    <t>CA-2017-128727</t>
  </si>
  <si>
    <t>CA-2017-159912</t>
  </si>
  <si>
    <t>CA-2018-104024</t>
  </si>
  <si>
    <t>CA-2018-101014</t>
  </si>
  <si>
    <t>CA-2018-144064</t>
  </si>
  <si>
    <t>CA-2015-122931</t>
  </si>
  <si>
    <t>CA-2015-111962</t>
  </si>
  <si>
    <t>CA-2015-146969</t>
  </si>
  <si>
    <t>CA-2015-124856</t>
  </si>
  <si>
    <t>LISA DECHERNEY</t>
  </si>
  <si>
    <t>CA-2015-126683</t>
  </si>
  <si>
    <t>CA-2017-106621</t>
  </si>
  <si>
    <t>CA-2017-108056</t>
  </si>
  <si>
    <t>US-2017-101497</t>
  </si>
  <si>
    <t>CA-2017-108616</t>
  </si>
  <si>
    <t>CA-2017-138037</t>
  </si>
  <si>
    <t>CA-2017-134362</t>
  </si>
  <si>
    <t>US-2018-141509</t>
  </si>
  <si>
    <t>CA-2018-118402</t>
  </si>
  <si>
    <t>CA-2018-121300</t>
  </si>
  <si>
    <t>maureen gastineau</t>
  </si>
  <si>
    <t>Mentor</t>
  </si>
  <si>
    <t>CA-2018-140186</t>
  </si>
  <si>
    <t>CA-2018-100314</t>
  </si>
  <si>
    <t>CA-2018-148138</t>
  </si>
  <si>
    <t>CA-2018-128335</t>
  </si>
  <si>
    <t>CA-2018-126676</t>
  </si>
  <si>
    <t>MAUREEN GASTINEAU</t>
  </si>
  <si>
    <t>ANN STEELE</t>
  </si>
  <si>
    <t>TEC-MA-10003066</t>
  </si>
  <si>
    <t>Wasp CCD Handheld Bar Code Reader</t>
  </si>
  <si>
    <t>CA-2015-166590</t>
  </si>
  <si>
    <t>CA-2015-154627</t>
  </si>
  <si>
    <t>CA-2016-110289</t>
  </si>
  <si>
    <t>US-2017-131912</t>
  </si>
  <si>
    <t>CA-2017-112389</t>
  </si>
  <si>
    <t>Bridgeton</t>
  </si>
  <si>
    <t>CA-2017-146682</t>
  </si>
  <si>
    <t>CA-2018-160983</t>
  </si>
  <si>
    <t>US-2015-111353</t>
  </si>
  <si>
    <t>CA-2015-153983</t>
  </si>
  <si>
    <t>CA-2015-136280</t>
  </si>
  <si>
    <t>US-2015-134712</t>
  </si>
  <si>
    <t>CA-2016-138009</t>
  </si>
  <si>
    <t>CA-2016-110016</t>
  </si>
  <si>
    <t>CA-2016-129112</t>
  </si>
  <si>
    <t>CA-2016-144099</t>
  </si>
  <si>
    <t>US-2017-131674</t>
  </si>
  <si>
    <t>CA-2018-108035</t>
  </si>
  <si>
    <t>CA-2015-102330</t>
  </si>
  <si>
    <t>CA-2015-110786</t>
  </si>
  <si>
    <t>CA-2015-106803</t>
  </si>
  <si>
    <t>Cottage Grove</t>
  </si>
  <si>
    <t>CA-2015-152345</t>
  </si>
  <si>
    <t>CA-2015-165477</t>
  </si>
  <si>
    <t>RE-19405</t>
  </si>
  <si>
    <t>RICARDO EMERSON</t>
  </si>
  <si>
    <t>CA-2015-118276</t>
  </si>
  <si>
    <t>CA-2015-126802</t>
  </si>
  <si>
    <t>CA-2017-112578</t>
  </si>
  <si>
    <t>CA-2017-157742</t>
  </si>
  <si>
    <t>CA-2017-122017</t>
  </si>
  <si>
    <t>US-2017-163258</t>
  </si>
  <si>
    <t>CA-2017-124051</t>
  </si>
  <si>
    <t>CA-2017-139689</t>
  </si>
  <si>
    <t>US-2017-135209</t>
  </si>
  <si>
    <t>CA-2018-118885</t>
  </si>
  <si>
    <t>US-2018-158526</t>
  </si>
  <si>
    <t>CA-2018-158673</t>
  </si>
  <si>
    <t>CA-2018-146626</t>
  </si>
  <si>
    <t>CA-2018-130631</t>
  </si>
  <si>
    <t>US-2018-102638</t>
  </si>
  <si>
    <t>CA-2015-134103</t>
  </si>
  <si>
    <t>CA-2016-121797</t>
  </si>
  <si>
    <t>CA-2016-145401</t>
  </si>
  <si>
    <t>US-2017-166660</t>
  </si>
  <si>
    <t>CA-2017-168032</t>
  </si>
  <si>
    <t>CA-2017-153661</t>
  </si>
  <si>
    <t>TEC-PH-10004241</t>
  </si>
  <si>
    <t>Nokia Lumia 1020</t>
  </si>
  <si>
    <t>CA-2017-114944</t>
  </si>
  <si>
    <t>HAROLD ENGLE</t>
  </si>
  <si>
    <t>CA-2017-164483</t>
  </si>
  <si>
    <t>CA-2018-164329</t>
  </si>
  <si>
    <t>CA-2018-104220</t>
  </si>
  <si>
    <t>CA-2018-148999</t>
  </si>
  <si>
    <t>CA-2018-121790</t>
  </si>
  <si>
    <t>CA-2018-112725</t>
  </si>
  <si>
    <t>CA-2018-157273</t>
  </si>
  <si>
    <t>CA-2015-162089</t>
  </si>
  <si>
    <t>CA-2015-133424</t>
  </si>
  <si>
    <t>dorris liebe</t>
  </si>
  <si>
    <t>US-2015-105151</t>
  </si>
  <si>
    <t>CA-2015-131247</t>
  </si>
  <si>
    <t>DORRIS LIEBE</t>
  </si>
  <si>
    <t>US-2015-113124</t>
  </si>
  <si>
    <t>CA-2016-104871</t>
  </si>
  <si>
    <t>daniel raglin</t>
  </si>
  <si>
    <t>Normal</t>
  </si>
  <si>
    <t>CA-2016-121405</t>
  </si>
  <si>
    <t>CA-2017-128258</t>
  </si>
  <si>
    <t>CA-2018-126634</t>
  </si>
  <si>
    <t>CA-2018-113474</t>
  </si>
  <si>
    <t>OFF-EN-10004206</t>
  </si>
  <si>
    <t>Multimedia Mailers</t>
  </si>
  <si>
    <t>US-2018-120147</t>
  </si>
  <si>
    <t>TOM BOECKENHAUER</t>
  </si>
  <si>
    <t>US-2018-154851</t>
  </si>
  <si>
    <t>becky pak</t>
  </si>
  <si>
    <t>CA-2015-160094</t>
  </si>
  <si>
    <t>CA-2015-156006</t>
  </si>
  <si>
    <t>US-2016-164175</t>
  </si>
  <si>
    <t>paul stevenson</t>
  </si>
  <si>
    <t>CA-2016-103716</t>
  </si>
  <si>
    <t>US-2016-115238</t>
  </si>
  <si>
    <t>CA-2016-135174</t>
  </si>
  <si>
    <t>US-2017-120460</t>
  </si>
  <si>
    <t>CA-2017-154788</t>
  </si>
  <si>
    <t>CA-2018-150609</t>
  </si>
  <si>
    <t>US-2018-150847</t>
  </si>
  <si>
    <t>CA-2018-137876</t>
  </si>
  <si>
    <t>US-2018-144582</t>
  </si>
  <si>
    <t>CA-2018-154501</t>
  </si>
  <si>
    <t>CA-2018-124597</t>
  </si>
  <si>
    <t>CA-2018-151911</t>
  </si>
  <si>
    <t>US-2018-136784</t>
  </si>
  <si>
    <t>US-2018-108315</t>
  </si>
  <si>
    <t>Sanford</t>
  </si>
  <si>
    <t>US-2018-107636</t>
  </si>
  <si>
    <t>OFF-LA-10003388</t>
  </si>
  <si>
    <t>Avery 5</t>
  </si>
  <si>
    <t>CA-2018-144526</t>
  </si>
  <si>
    <t>CA-2018-108322</t>
  </si>
  <si>
    <t>CA-2015-146885</t>
  </si>
  <si>
    <t>CA-2015-105872</t>
  </si>
  <si>
    <t>CA-2015-103429</t>
  </si>
  <si>
    <t>CA-2015-140473</t>
  </si>
  <si>
    <t>CA-2016-103177</t>
  </si>
  <si>
    <t>RCA H5401RE1 DECT 6.0 4-Line Cordless Handset With Caller ID/Call Waiting</t>
  </si>
  <si>
    <t>CA-2016-163923</t>
  </si>
  <si>
    <t>CA-2017-152730</t>
  </si>
  <si>
    <t>CA-2017-158547</t>
  </si>
  <si>
    <t>CA-2017-166380</t>
  </si>
  <si>
    <t>CA-2017-113831</t>
  </si>
  <si>
    <t>CA-2017-129728</t>
  </si>
  <si>
    <t>CA-2017-145499</t>
  </si>
  <si>
    <t>CA-2017-147473</t>
  </si>
  <si>
    <t>US-2017-105578</t>
  </si>
  <si>
    <t>CA-2017-153682</t>
  </si>
  <si>
    <t>CA-2017-108210</t>
  </si>
  <si>
    <t>CA-2018-125472</t>
  </si>
  <si>
    <t>CA-2018-121125</t>
  </si>
  <si>
    <t>CA-2018-116498</t>
  </si>
  <si>
    <t>CA-2018-120614</t>
  </si>
  <si>
    <t>CA-2018-142461</t>
  </si>
  <si>
    <t>CA-2015-116757</t>
  </si>
  <si>
    <t>michael stewart</t>
  </si>
  <si>
    <t>CA-2015-152254</t>
  </si>
  <si>
    <t>BRIAN DECHERNEY</t>
  </si>
  <si>
    <t>CA-2015-109218</t>
  </si>
  <si>
    <t>CA-2015-146640</t>
  </si>
  <si>
    <t>HELEN ABELMAN</t>
  </si>
  <si>
    <t>CA-2015-123064</t>
  </si>
  <si>
    <t>US-2015-121566</t>
  </si>
  <si>
    <t>CA-2017-162355</t>
  </si>
  <si>
    <t>CA-2017-135594</t>
  </si>
  <si>
    <t>CA-2018-163006</t>
  </si>
  <si>
    <t>CA-2018-125745</t>
  </si>
  <si>
    <t>US-2018-102890</t>
  </si>
  <si>
    <t>CA-2018-102946</t>
  </si>
  <si>
    <t>VICTOR PREIS</t>
  </si>
  <si>
    <t>CA-2018-131695</t>
  </si>
  <si>
    <t>US-2018-113201</t>
  </si>
  <si>
    <t>CA-2018-164112</t>
  </si>
  <si>
    <t>NEIL DUCICH</t>
  </si>
  <si>
    <t>CA-2018-109393</t>
  </si>
  <si>
    <t>CA-2015-111192</t>
  </si>
  <si>
    <t>CA-2016-155334</t>
  </si>
  <si>
    <t>CA-2016-132507</t>
  </si>
  <si>
    <t>CA-2017-112025</t>
  </si>
  <si>
    <t>CA-2017-137743</t>
  </si>
  <si>
    <t>CA-2017-112585</t>
  </si>
  <si>
    <t>CA-2018-155740</t>
  </si>
  <si>
    <t>CA-2018-167913</t>
  </si>
  <si>
    <t>CA-2018-141103</t>
  </si>
  <si>
    <t>CA-2015-146500</t>
  </si>
  <si>
    <t>CA-2017-165995</t>
  </si>
  <si>
    <t>US-2017-141544</t>
  </si>
  <si>
    <t>CA-2015-140886</t>
  </si>
  <si>
    <t>CA-2015-141649</t>
  </si>
  <si>
    <t>CA-2015-137351</t>
  </si>
  <si>
    <t>CA-2015-159478</t>
  </si>
  <si>
    <t>US-2015-167633</t>
  </si>
  <si>
    <t>ben wallace</t>
  </si>
  <si>
    <t>CA-2015-102008</t>
  </si>
  <si>
    <t>CA-2017-106243</t>
  </si>
  <si>
    <t>CA-2017-108644</t>
  </si>
  <si>
    <t>CA-2018-147452</t>
  </si>
  <si>
    <t>CA-2018-123029</t>
  </si>
  <si>
    <t>US-2018-120908</t>
  </si>
  <si>
    <t>BARBARA FISHER</t>
  </si>
  <si>
    <t>CA-2018-144225</t>
  </si>
  <si>
    <t>US-2018-130603</t>
  </si>
  <si>
    <t>cari sayre</t>
  </si>
  <si>
    <t>CA-2016-132318</t>
  </si>
  <si>
    <t>US-2016-131359</t>
  </si>
  <si>
    <t>TEC-MA-10000597</t>
  </si>
  <si>
    <t>Lexmark S315 Color Inkjet Printer</t>
  </si>
  <si>
    <t>CA-2016-145758</t>
  </si>
  <si>
    <t>TEC-MA-10004552</t>
  </si>
  <si>
    <t>Star Micronics TSP100 TSP143LAN Receipt Printer</t>
  </si>
  <si>
    <t>CA-2016-123673</t>
  </si>
  <si>
    <t>cathy hwang</t>
  </si>
  <si>
    <t>CA-2017-153836</t>
  </si>
  <si>
    <t>CA-2017-105291</t>
  </si>
  <si>
    <t>San Luis Obispo</t>
  </si>
  <si>
    <t>CA-2017-167290</t>
  </si>
  <si>
    <t>CA-2018-142622</t>
  </si>
  <si>
    <t>CA-2018-123491</t>
  </si>
  <si>
    <t>CA-2018-155292</t>
  </si>
  <si>
    <t>CA-2018-152807</t>
  </si>
  <si>
    <t>CA-2018-139661</t>
  </si>
  <si>
    <t>CA-2018-127285</t>
  </si>
  <si>
    <t>CA-2018-152583</t>
  </si>
  <si>
    <t>ryan akin</t>
  </si>
  <si>
    <t>CA-2015-146843</t>
  </si>
  <si>
    <t>CA-2015-148425</t>
  </si>
  <si>
    <t>CA-2016-122210</t>
  </si>
  <si>
    <t>CA-2016-141327</t>
  </si>
  <si>
    <t>CA-2016-158323</t>
  </si>
  <si>
    <t>CA-2016-156328</t>
  </si>
  <si>
    <t>CA-2016-107685</t>
  </si>
  <si>
    <t>john murray</t>
  </si>
  <si>
    <t>US-2016-141453</t>
  </si>
  <si>
    <t>DEBORAH BRUMFIELD</t>
  </si>
  <si>
    <t>CA-2016-140830</t>
  </si>
  <si>
    <t>CA-2016-137925</t>
  </si>
  <si>
    <t>CA-2017-156748</t>
  </si>
  <si>
    <t>US-2017-134761</t>
  </si>
  <si>
    <t>BRUCE STEWART</t>
  </si>
  <si>
    <t>US-2018-165456</t>
  </si>
  <si>
    <t>CA-2018-119305</t>
  </si>
  <si>
    <t>CA-2018-142090</t>
  </si>
  <si>
    <t>CA-2018-111689</t>
  </si>
  <si>
    <t>HAROLD PAWLAN</t>
  </si>
  <si>
    <t>CA-2018-105333</t>
  </si>
  <si>
    <t>CA-2018-137365</t>
  </si>
  <si>
    <t>US-2018-120089</t>
  </si>
  <si>
    <t>US-2018-148768</t>
  </si>
  <si>
    <t>CA-2018-107314</t>
  </si>
  <si>
    <t>TEC-PH-10001468</t>
  </si>
  <si>
    <t>Panasonic BusinessÂ TelephonesÂ KX-T7736</t>
  </si>
  <si>
    <t>CA-2018-102267</t>
  </si>
  <si>
    <t>CA-2015-104738</t>
  </si>
  <si>
    <t>US-2015-115189</t>
  </si>
  <si>
    <t>CA-2015-166730</t>
  </si>
  <si>
    <t>CA-2015-131800</t>
  </si>
  <si>
    <t>US-2015-169789</t>
  </si>
  <si>
    <t>CA-2015-138072</t>
  </si>
  <si>
    <t>CA-2016-135580</t>
  </si>
  <si>
    <t>CA-2017-117660</t>
  </si>
  <si>
    <t>CA-2017-117226</t>
  </si>
  <si>
    <t>Deer Park</t>
  </si>
  <si>
    <t>US-2017-111528</t>
  </si>
  <si>
    <t>CA-2017-163951</t>
  </si>
  <si>
    <t>CJ-11875</t>
  </si>
  <si>
    <t>Carl Jackson</t>
  </si>
  <si>
    <t>CA-2017-105746</t>
  </si>
  <si>
    <t>CA-2017-160486</t>
  </si>
  <si>
    <t>EVAN HENRY</t>
  </si>
  <si>
    <t>CA-2018-143259</t>
  </si>
  <si>
    <t>CA-2018-156720</t>
  </si>
  <si>
    <t>CA-2018-115427</t>
  </si>
  <si>
    <t>CA-2018-126221</t>
  </si>
  <si>
    <t>CA-2015-115161</t>
  </si>
  <si>
    <t>liz carlisle</t>
  </si>
  <si>
    <t>CA-2016-149587</t>
  </si>
  <si>
    <t>CA-2017-129238</t>
  </si>
  <si>
    <t>CA-2017-158043</t>
  </si>
  <si>
    <t>jason klamczynski</t>
  </si>
  <si>
    <t>Atlantic City</t>
  </si>
  <si>
    <t>CA-2017-159891</t>
  </si>
  <si>
    <t>CA-2017-147970</t>
  </si>
  <si>
    <t>CA-2015-130428</t>
  </si>
  <si>
    <t>CA-2015-128055</t>
  </si>
  <si>
    <t>US-2015-104759</t>
  </si>
  <si>
    <t>CA-2015-112403</t>
  </si>
  <si>
    <t>JAS O'CARROLL</t>
  </si>
  <si>
    <t>alex avila</t>
  </si>
  <si>
    <t>CA-2015-101770</t>
  </si>
  <si>
    <t>DOROTHY DICKINSON</t>
  </si>
  <si>
    <t>CA-2016-137106</t>
  </si>
  <si>
    <t>CA-2016-128125</t>
  </si>
  <si>
    <t>ED BRAXTON</t>
  </si>
  <si>
    <t>US-2017-151827</t>
  </si>
  <si>
    <t>CA-2017-124100</t>
  </si>
  <si>
    <t>CA-2018-133263</t>
  </si>
  <si>
    <t>CA-2018-100524</t>
  </si>
  <si>
    <t>US-2018-159205</t>
  </si>
  <si>
    <t>CA-2018-102771</t>
  </si>
  <si>
    <t>US-2018-160143</t>
  </si>
  <si>
    <t>CA-2018-144680</t>
  </si>
  <si>
    <t>CA-2018-114524</t>
  </si>
  <si>
    <t>CA-2015-166051</t>
  </si>
  <si>
    <t>CA-2016-124919</t>
  </si>
  <si>
    <t>CA-2016-133627</t>
  </si>
  <si>
    <t>CA-2016-149748</t>
  </si>
  <si>
    <t>CA-2016-100818</t>
  </si>
  <si>
    <t>CA-2016-147788</t>
  </si>
  <si>
    <t>CA-2016-120677</t>
  </si>
  <si>
    <t>CA-2016-136224</t>
  </si>
  <si>
    <t>CA-2017-168844</t>
  </si>
  <si>
    <t>CA-2017-150483</t>
  </si>
  <si>
    <t>CA-2016-164427</t>
  </si>
  <si>
    <t>CA-2016-111017</t>
  </si>
  <si>
    <t>CA-2016-124891</t>
  </si>
  <si>
    <t>rick hansen</t>
  </si>
  <si>
    <t>RICK HANSEN</t>
  </si>
  <si>
    <t>CA-2017-144148</t>
  </si>
  <si>
    <t>CA-2017-133550</t>
  </si>
  <si>
    <t>CA-2018-161102</t>
  </si>
  <si>
    <t>US-2018-165869</t>
  </si>
  <si>
    <t>CA-2018-125752</t>
  </si>
  <si>
    <t>CA-2018-147032</t>
  </si>
  <si>
    <t>CA-2018-121909</t>
  </si>
  <si>
    <t>CA-2018-115805</t>
  </si>
  <si>
    <t>CA-2018-126144</t>
  </si>
  <si>
    <t>CA-2015-143385</t>
  </si>
  <si>
    <t>CA-2016-111514</t>
  </si>
  <si>
    <t>SCOTT COHEN</t>
  </si>
  <si>
    <t>CA-2016-112319</t>
  </si>
  <si>
    <t>CA-2016-157805</t>
  </si>
  <si>
    <t>CA-2016-142139</t>
  </si>
  <si>
    <t>CA-2017-117408</t>
  </si>
  <si>
    <t>CA-2018-154074</t>
  </si>
  <si>
    <t>CA-2018-133004</t>
  </si>
  <si>
    <t>CA-2018-132619</t>
  </si>
  <si>
    <t>CA-2018-117198</t>
  </si>
  <si>
    <t>CA-2018-107321</t>
  </si>
  <si>
    <t>CA-2018-159884</t>
  </si>
  <si>
    <t>US-2018-135062</t>
  </si>
  <si>
    <t>CA-2018-127712</t>
  </si>
  <si>
    <t>US-2015-120313</t>
  </si>
  <si>
    <t>NANCY LOMONACO</t>
  </si>
  <si>
    <t>CA-2015-145387</t>
  </si>
  <si>
    <t>CA-2015-106439</t>
  </si>
  <si>
    <t>anne mcfarland</t>
  </si>
  <si>
    <t>CA-2015-108609</t>
  </si>
  <si>
    <t>US-2015-167262</t>
  </si>
  <si>
    <t>CA-2016-122259</t>
  </si>
  <si>
    <t>CA-2016-132570</t>
  </si>
  <si>
    <t>CA-2016-131457</t>
  </si>
  <si>
    <t>US-2016-164448</t>
  </si>
  <si>
    <t>CA-2016-164882</t>
  </si>
  <si>
    <t>SANDRA GLASSCO</t>
  </si>
  <si>
    <t>sandra glassco</t>
  </si>
  <si>
    <t>CA-2017-140130</t>
  </si>
  <si>
    <t>helen wasserman</t>
  </si>
  <si>
    <t>CA-2017-119165</t>
  </si>
  <si>
    <t>CA-2017-144218</t>
  </si>
  <si>
    <t>CA-2017-146913</t>
  </si>
  <si>
    <t>US-2017-142251</t>
  </si>
  <si>
    <t>CA-2018-117114</t>
  </si>
  <si>
    <t>CA-2018-131632</t>
  </si>
  <si>
    <t>CA-2015-133592</t>
  </si>
  <si>
    <t>CA-2015-157644</t>
  </si>
  <si>
    <t>US-2015-143231</t>
  </si>
  <si>
    <t>US-2015-133949</t>
  </si>
  <si>
    <t>CA-2015-150245</t>
  </si>
  <si>
    <t>CA-2015-111150</t>
  </si>
  <si>
    <t>CA-2016-120901</t>
  </si>
  <si>
    <t>CA-2016-109197</t>
  </si>
  <si>
    <t>Missoula</t>
  </si>
  <si>
    <t>CA-2016-109470</t>
  </si>
  <si>
    <t>CA-2016-156377</t>
  </si>
  <si>
    <t>CA-2017-160395</t>
  </si>
  <si>
    <t>US-2017-165953</t>
  </si>
  <si>
    <t>US-2017-105830</t>
  </si>
  <si>
    <t>CA-2017-100202</t>
  </si>
  <si>
    <t>CA-2017-156139</t>
  </si>
  <si>
    <t>Column Name</t>
  </si>
  <si>
    <t>Description</t>
  </si>
  <si>
    <t>Data Type</t>
  </si>
  <si>
    <t>A unique identifier for each row.</t>
  </si>
  <si>
    <t>Integer</t>
  </si>
  <si>
    <t>A unique identifier for each order.</t>
  </si>
  <si>
    <t>Text</t>
  </si>
  <si>
    <t>The date the order was placed.</t>
  </si>
  <si>
    <t>Date (MM/DD/YYYY)</t>
  </si>
  <si>
    <t>The date the order was shipped.</t>
  </si>
  <si>
    <t>The shipping method used for the order.</t>
  </si>
  <si>
    <t>Text (e.g., Standard Class, Second Class)</t>
  </si>
  <si>
    <t>A unique identifier for each customer.</t>
  </si>
  <si>
    <t>The name of the customer.</t>
  </si>
  <si>
    <t>The customer segment (e.g., Consumer, Corporate, Home Office).</t>
  </si>
  <si>
    <t>The region of the customer (e.g., North, South, East, West, Central).</t>
  </si>
  <si>
    <t>A unique identifier for each product.</t>
  </si>
  <si>
    <t>The category of the product (e.g., Furniture, Office Supplies, Technology).</t>
  </si>
  <si>
    <t>A subcategory of the product (e.g., Bookcases, Chairs, Phones, Binders).</t>
  </si>
  <si>
    <t>The name of the product.</t>
  </si>
  <si>
    <t>The sales amount for the product in USD.</t>
  </si>
  <si>
    <t>Numeric (Currency)</t>
  </si>
  <si>
    <t>Holtsville</t>
  </si>
  <si>
    <t>NY</t>
  </si>
  <si>
    <t>Suffolk County</t>
  </si>
  <si>
    <t>Adjuntas</t>
  </si>
  <si>
    <t>PR</t>
  </si>
  <si>
    <t>Adjuntas Municipio</t>
  </si>
  <si>
    <t>Aguada</t>
  </si>
  <si>
    <t>Aguada Municipio</t>
  </si>
  <si>
    <t>Aguadilla</t>
  </si>
  <si>
    <t>Aguadilla Municipio</t>
  </si>
  <si>
    <t>Maricao</t>
  </si>
  <si>
    <t>Maricao Municipio</t>
  </si>
  <si>
    <t>Anasco</t>
  </si>
  <si>
    <t>Anasco Municipio</t>
  </si>
  <si>
    <t>Arecibo</t>
  </si>
  <si>
    <t>Arecibo Municipio</t>
  </si>
  <si>
    <t>Bajadero</t>
  </si>
  <si>
    <t>Barceloneta</t>
  </si>
  <si>
    <t>Barceloneta Municipio</t>
  </si>
  <si>
    <t>Boqueron</t>
  </si>
  <si>
    <t>Cabo Rojo Municipio</t>
  </si>
  <si>
    <t>Cabo Rojo</t>
  </si>
  <si>
    <t>Penuelas</t>
  </si>
  <si>
    <t>Penuelas Municipio</t>
  </si>
  <si>
    <t>Camuy</t>
  </si>
  <si>
    <t>Camuy Municipio</t>
  </si>
  <si>
    <t>Sabana Grande</t>
  </si>
  <si>
    <t>Sabana Grande Municipio</t>
  </si>
  <si>
    <t>Ciales</t>
  </si>
  <si>
    <t>Ciales Municipio</t>
  </si>
  <si>
    <t>Utuado</t>
  </si>
  <si>
    <t>Utuado Municipio</t>
  </si>
  <si>
    <t>Dorado</t>
  </si>
  <si>
    <t>Dorado Municipio</t>
  </si>
  <si>
    <t>Ensenada</t>
  </si>
  <si>
    <t>Guanica Municipio</t>
  </si>
  <si>
    <t>Florida Municipio</t>
  </si>
  <si>
    <t>Garrochales</t>
  </si>
  <si>
    <t>Guanica</t>
  </si>
  <si>
    <t>Guayanilla</t>
  </si>
  <si>
    <t>Guayanilla Municipio</t>
  </si>
  <si>
    <t>Hatillo</t>
  </si>
  <si>
    <t>Hatillo Municipio</t>
  </si>
  <si>
    <t>Hormigueros</t>
  </si>
  <si>
    <t>Hormigueros Municipio</t>
  </si>
  <si>
    <t>Isabela</t>
  </si>
  <si>
    <t>Isabela Municipio</t>
  </si>
  <si>
    <t>Jayuya</t>
  </si>
  <si>
    <t>Jayuya Municipio</t>
  </si>
  <si>
    <t>Lajas</t>
  </si>
  <si>
    <t>Lajas Municipio</t>
  </si>
  <si>
    <t>Lares</t>
  </si>
  <si>
    <t>Lares Municipio</t>
  </si>
  <si>
    <t>Las Marias</t>
  </si>
  <si>
    <t>Las Marias Municipio</t>
  </si>
  <si>
    <t>Manati</t>
  </si>
  <si>
    <t>Manati Municipio</t>
  </si>
  <si>
    <t>Moca</t>
  </si>
  <si>
    <t>Moca Municipio</t>
  </si>
  <si>
    <t>Rincon</t>
  </si>
  <si>
    <t>Rincon Municipio</t>
  </si>
  <si>
    <t>Quebradillas</t>
  </si>
  <si>
    <t>Quebradillas Municipio</t>
  </si>
  <si>
    <t>Mayaguez</t>
  </si>
  <si>
    <t>Mayaguez Municipio</t>
  </si>
  <si>
    <t>San German</t>
  </si>
  <si>
    <t>San German Municipio</t>
  </si>
  <si>
    <t>San Sebastian</t>
  </si>
  <si>
    <t>San Sebastian Municipio</t>
  </si>
  <si>
    <t>Morovis</t>
  </si>
  <si>
    <t>Morovis Municipio</t>
  </si>
  <si>
    <t>Sabana Hoyos</t>
  </si>
  <si>
    <t>Vega Alta</t>
  </si>
  <si>
    <t>Vega Alta Municipio</t>
  </si>
  <si>
    <t>Vega Baja</t>
  </si>
  <si>
    <t>Vega Baja Municipio</t>
  </si>
  <si>
    <t>Yauco</t>
  </si>
  <si>
    <t>Yauco Municipio</t>
  </si>
  <si>
    <t>Aguas Buenas</t>
  </si>
  <si>
    <t>Aguas Buenas Municipio</t>
  </si>
  <si>
    <t>Aguirre</t>
  </si>
  <si>
    <t>Salinas Municipio</t>
  </si>
  <si>
    <t>Aibonito</t>
  </si>
  <si>
    <t>Aibonito Municipio</t>
  </si>
  <si>
    <t>Maunabo</t>
  </si>
  <si>
    <t>Maunabo Municipio</t>
  </si>
  <si>
    <t>Arroyo</t>
  </si>
  <si>
    <t>Arroyo Municipio</t>
  </si>
  <si>
    <t>Mercedita</t>
  </si>
  <si>
    <t>Ponce Municipio</t>
  </si>
  <si>
    <t>Ponce</t>
  </si>
  <si>
    <t>Naguabo</t>
  </si>
  <si>
    <t>Naguabo Municipio</t>
  </si>
  <si>
    <t>Naranjito</t>
  </si>
  <si>
    <t>Naranjito Municipio</t>
  </si>
  <si>
    <t>Orocovis</t>
  </si>
  <si>
    <t>Orocovis Municipio</t>
  </si>
  <si>
    <t>Patillas</t>
  </si>
  <si>
    <t>Patillas Municipio</t>
  </si>
  <si>
    <t>Caguas</t>
  </si>
  <si>
    <t>Caguas Municipio</t>
  </si>
  <si>
    <t>Canovanas</t>
  </si>
  <si>
    <t>Canovanas Municipio</t>
  </si>
  <si>
    <t>Ceiba</t>
  </si>
  <si>
    <t>Ceiba Municipio</t>
  </si>
  <si>
    <t>Cayey</t>
  </si>
  <si>
    <t>Cayey Municipio</t>
  </si>
  <si>
    <t>Fajardo</t>
  </si>
  <si>
    <t>Fajardo Municipio</t>
  </si>
  <si>
    <t>Cidra</t>
  </si>
  <si>
    <t>Cidra Municipio</t>
  </si>
  <si>
    <t>Puerto Real</t>
  </si>
  <si>
    <t>Punta Santiago</t>
  </si>
  <si>
    <t>Humacao Municipio</t>
  </si>
  <si>
    <t>Roosevelt Roads</t>
  </si>
  <si>
    <t>Rio Grande</t>
  </si>
  <si>
    <t>Rio Grande Municipio</t>
  </si>
  <si>
    <t>San Lorenzo</t>
  </si>
  <si>
    <t>San Lorenzo Municipio</t>
  </si>
  <si>
    <t>Santa Isabel</t>
  </si>
  <si>
    <t>Santa Isabel Municipio</t>
  </si>
  <si>
    <t>Vieques</t>
  </si>
  <si>
    <t>Vieques Municipio</t>
  </si>
  <si>
    <t>Villalba</t>
  </si>
  <si>
    <t>Villalba Municipio</t>
  </si>
  <si>
    <t>Yabucoa</t>
  </si>
  <si>
    <t>Yabucoa Municipio</t>
  </si>
  <si>
    <t>Coamo</t>
  </si>
  <si>
    <t>Coamo Municipio</t>
  </si>
  <si>
    <t>Las Piedras</t>
  </si>
  <si>
    <t>Las Piedras Municipio</t>
  </si>
  <si>
    <t>Loiza</t>
  </si>
  <si>
    <t>Loiza Municipio</t>
  </si>
  <si>
    <t>Luquillo</t>
  </si>
  <si>
    <t>Luquillo Municipio</t>
  </si>
  <si>
    <t>Juncos</t>
  </si>
  <si>
    <t>Juncos Municipio</t>
  </si>
  <si>
    <t>Gurabo</t>
  </si>
  <si>
    <t>Gurabo Municipio</t>
  </si>
  <si>
    <t>Coto Laurel</t>
  </si>
  <si>
    <t>Comerio</t>
  </si>
  <si>
    <t>Comerio Municipio</t>
  </si>
  <si>
    <t>Corozal</t>
  </si>
  <si>
    <t>Corozal Municipio</t>
  </si>
  <si>
    <t>Guayama</t>
  </si>
  <si>
    <t>Guayama Municipio</t>
  </si>
  <si>
    <t>Humacao</t>
  </si>
  <si>
    <t>Barranquitas</t>
  </si>
  <si>
    <t>Barranquitas Municipio</t>
  </si>
  <si>
    <t>Juana Diaz</t>
  </si>
  <si>
    <t>Juana Diaz Municipio</t>
  </si>
  <si>
    <t>St Thomas</t>
  </si>
  <si>
    <t>VI</t>
  </si>
  <si>
    <t>Christiansted</t>
  </si>
  <si>
    <t>St John</t>
  </si>
  <si>
    <t>Frederiksted</t>
  </si>
  <si>
    <t>Kingshill</t>
  </si>
  <si>
    <t>San Juan</t>
  </si>
  <si>
    <t>San Juan Municipio</t>
  </si>
  <si>
    <t>Fort Buchanan</t>
  </si>
  <si>
    <t>Guaynabo Municipio</t>
  </si>
  <si>
    <t>Toa Baja</t>
  </si>
  <si>
    <t>Toa Baja Municipio</t>
  </si>
  <si>
    <t>Sabana Seca</t>
  </si>
  <si>
    <t>Toa Alta</t>
  </si>
  <si>
    <t>Toa Alta Municipio</t>
  </si>
  <si>
    <t>Bayamon</t>
  </si>
  <si>
    <t>Bayamon Municipio</t>
  </si>
  <si>
    <t>Catano</t>
  </si>
  <si>
    <t>Catano Municipio</t>
  </si>
  <si>
    <t>Guaynabo</t>
  </si>
  <si>
    <t>Trujillo Alto</t>
  </si>
  <si>
    <t>Trujillo Alto Municipio</t>
  </si>
  <si>
    <t>Carolina</t>
  </si>
  <si>
    <t>Carolina Municipio</t>
  </si>
  <si>
    <t>Agawam</t>
  </si>
  <si>
    <t>MA</t>
  </si>
  <si>
    <t>Hampden County</t>
  </si>
  <si>
    <t>Amherst</t>
  </si>
  <si>
    <t>Hampshire County</t>
  </si>
  <si>
    <t>Barre</t>
  </si>
  <si>
    <t>Worcester County</t>
  </si>
  <si>
    <t>Belchertown</t>
  </si>
  <si>
    <t>Blandford</t>
  </si>
  <si>
    <t>Brimfield</t>
  </si>
  <si>
    <t>Chesterfield</t>
  </si>
  <si>
    <t>Chicopee</t>
  </si>
  <si>
    <t>Cummington</t>
  </si>
  <si>
    <t>Easthampton</t>
  </si>
  <si>
    <t>East Longmeadow</t>
  </si>
  <si>
    <t>Feeding Hills</t>
  </si>
  <si>
    <t>Gilbertville</t>
  </si>
  <si>
    <t>Goshen</t>
  </si>
  <si>
    <t>Granby</t>
  </si>
  <si>
    <t>Granville</t>
  </si>
  <si>
    <t>Hadley</t>
  </si>
  <si>
    <t>Hampden</t>
  </si>
  <si>
    <t>Hatfield</t>
  </si>
  <si>
    <t>Haydenville</t>
  </si>
  <si>
    <t>Huntington</t>
  </si>
  <si>
    <t>Leeds</t>
  </si>
  <si>
    <t>Leverett</t>
  </si>
  <si>
    <t>Franklin County</t>
  </si>
  <si>
    <t>Ludlow</t>
  </si>
  <si>
    <t>Monson</t>
  </si>
  <si>
    <t>Northampton</t>
  </si>
  <si>
    <t>Oakham</t>
  </si>
  <si>
    <t>Palmer</t>
  </si>
  <si>
    <t>Russell</t>
  </si>
  <si>
    <t>Shutesbury</t>
  </si>
  <si>
    <t>Southampton</t>
  </si>
  <si>
    <t>South Hadley</t>
  </si>
  <si>
    <t>Southwick</t>
  </si>
  <si>
    <t>Three Rivers</t>
  </si>
  <si>
    <t>Wales</t>
  </si>
  <si>
    <t>Ware</t>
  </si>
  <si>
    <t>West Chesterfield</t>
  </si>
  <si>
    <t>West Hatfield</t>
  </si>
  <si>
    <t>West Springfield</t>
  </si>
  <si>
    <t>Wilbraham</t>
  </si>
  <si>
    <t>Williamsburg</t>
  </si>
  <si>
    <t>Worthington</t>
  </si>
  <si>
    <t>Longmeadow</t>
  </si>
  <si>
    <t>Indian Orchard</t>
  </si>
  <si>
    <t>Pittsfield</t>
  </si>
  <si>
    <t>Berkshire County</t>
  </si>
  <si>
    <t>Adams</t>
  </si>
  <si>
    <t>Ashley Falls</t>
  </si>
  <si>
    <t>Becket</t>
  </si>
  <si>
    <t>Berkshire</t>
  </si>
  <si>
    <t>Cheshire</t>
  </si>
  <si>
    <t>Dalton</t>
  </si>
  <si>
    <t>Great Barrington</t>
  </si>
  <si>
    <t>Hinsdale</t>
  </si>
  <si>
    <t>Housatonic</t>
  </si>
  <si>
    <t>Lanesborough</t>
  </si>
  <si>
    <t>Lee</t>
  </si>
  <si>
    <t>Lenox</t>
  </si>
  <si>
    <t>Monterey</t>
  </si>
  <si>
    <t>North Adams</t>
  </si>
  <si>
    <t>North Egremont</t>
  </si>
  <si>
    <t>Otis</t>
  </si>
  <si>
    <t>Sandisfield</t>
  </si>
  <si>
    <t>Savoy</t>
  </si>
  <si>
    <t>Sheffield</t>
  </si>
  <si>
    <t>Southfield</t>
  </si>
  <si>
    <t>Stockbridge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</si>
  <si>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</si>
  <si>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</si>
  <si>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</si>
  <si>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</si>
  <si>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</si>
  <si>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</si>
  <si>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</si>
  <si>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</si>
  <si>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</si>
  <si>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</si>
  <si>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Deerfield</t>
  </si>
  <si>
    <t>Drury</t>
  </si>
  <si>
    <t>Erving</t>
  </si>
  <si>
    <t>Heath</t>
  </si>
  <si>
    <t>Millers Falls</t>
  </si>
  <si>
    <t>Montague</t>
  </si>
  <si>
    <t>Gill</t>
  </si>
  <si>
    <t>New Salem</t>
  </si>
  <si>
    <t>Northfield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</si>
  <si>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</si>
  <si>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</si>
  <si>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</si>
  <si>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</si>
  <si>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</si>
  <si>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</si>
  <si>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</si>
  <si>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Wendell</t>
  </si>
  <si>
    <t>Wendell Depot</t>
  </si>
  <si>
    <t>Fitchburg</t>
  </si>
  <si>
    <t>Ashburnham</t>
  </si>
  <si>
    <t>Ashby</t>
  </si>
  <si>
    <t>Middlesex County</t>
  </si>
  <si>
    <t>Ayer</t>
  </si>
  <si>
    <t>Devens</t>
  </si>
  <si>
    <t>Baldwinville</t>
  </si>
  <si>
    <t>Gardner</t>
  </si>
  <si>
    <t>Groton</t>
  </si>
  <si>
    <t>Harvard</t>
  </si>
  <si>
    <t>Hubbardston</t>
  </si>
  <si>
    <t>Lunenburg</t>
  </si>
  <si>
    <t>Pepperell</t>
  </si>
  <si>
    <t>Shirley</t>
  </si>
  <si>
    <t>Templeton</t>
  </si>
  <si>
    <t>Townsend</t>
  </si>
  <si>
    <t>West Townsend</t>
  </si>
  <si>
    <t>Winchendon</t>
  </si>
  <si>
    <t>Berlin</t>
  </si>
  <si>
    <t>Blackstone</t>
  </si>
  <si>
    <t>Boylston</t>
  </si>
  <si>
    <t>Brookfield</t>
  </si>
  <si>
    <t>Charlton</t>
  </si>
  <si>
    <t>East Brookfield</t>
  </si>
  <si>
    <t>Douglas</t>
  </si>
  <si>
    <t>Fiskdale</t>
  </si>
  <si>
    <t>Grafton</t>
  </si>
  <si>
    <t>Holden</t>
  </si>
  <si>
    <t>Jefferson</t>
  </si>
  <si>
    <t>Leicester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</si>
  <si>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</si>
  <si>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</si>
  <si>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</si>
  <si>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</si>
  <si>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</si>
  <si>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</si>
  <si>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</si>
  <si>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</si>
  <si>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</si>
  <si>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</si>
  <si>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</si>
  <si>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</si>
  <si>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</si>
  <si>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</si>
  <si>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</si>
  <si>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</si>
  <si>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</si>
  <si>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</si>
  <si>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</si>
  <si>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</si>
  <si>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</si>
  <si>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</si>
  <si>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</si>
  <si>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</si>
  <si>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</si>
  <si>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Whitinsville</t>
  </si>
  <si>
    <t>Sutton</t>
  </si>
  <si>
    <t>Worcester</t>
  </si>
  <si>
    <t>Cherry Valley</t>
  </si>
  <si>
    <t>Paxton</t>
  </si>
  <si>
    <t>Framingham</t>
  </si>
  <si>
    <t>Acton</t>
  </si>
  <si>
    <t>Boxborough</t>
  </si>
  <si>
    <t>Ashland</t>
  </si>
  <si>
    <t>Hanscom AFB</t>
  </si>
  <si>
    <t>Bolton</t>
  </si>
  <si>
    <t>Carlisle</t>
  </si>
  <si>
    <t>Fayville</t>
  </si>
  <si>
    <t>Holliston</t>
  </si>
  <si>
    <t>Hopedale</t>
  </si>
  <si>
    <t>Hopkinton</t>
  </si>
  <si>
    <t>Hudson</t>
  </si>
  <si>
    <t>Maynard</t>
  </si>
  <si>
    <t>Mendon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</si>
  <si>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</si>
  <si>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</si>
  <si>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</si>
  <si>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</si>
  <si>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</si>
  <si>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</si>
  <si>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</si>
  <si>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</si>
  <si>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Essex County</t>
  </si>
  <si>
    <t>Billerica</t>
  </si>
  <si>
    <t>Chelmsford</t>
  </si>
  <si>
    <t>Dracut</t>
  </si>
  <si>
    <t>Dunstable</t>
  </si>
  <si>
    <t>Haverhill</t>
  </si>
  <si>
    <t>Groveland</t>
  </si>
  <si>
    <t>Methuen</t>
  </si>
  <si>
    <t>North Andover</t>
  </si>
  <si>
    <t>Merrimac</t>
  </si>
  <si>
    <t>North Billerica</t>
  </si>
  <si>
    <t>North Chelmsford</t>
  </si>
  <si>
    <t>North Reading</t>
  </si>
  <si>
    <t>Tewksbury</t>
  </si>
  <si>
    <t>Tyngsboro</t>
  </si>
  <si>
    <t>Wakefield</t>
  </si>
  <si>
    <t>Westford</t>
  </si>
  <si>
    <t>Winchester</t>
  </si>
  <si>
    <t>Lynn</t>
  </si>
  <si>
    <t>Saugus</t>
  </si>
  <si>
    <t>Swampscott</t>
  </si>
  <si>
    <t>Nahant</t>
  </si>
  <si>
    <t>Amesbury</t>
  </si>
  <si>
    <t>Boxford</t>
  </si>
  <si>
    <t>Byfield</t>
  </si>
  <si>
    <t>Danvers</t>
  </si>
  <si>
    <t>Essex</t>
  </si>
  <si>
    <t>Gloucester</t>
  </si>
  <si>
    <t>Ipswich</t>
  </si>
  <si>
    <t>Lynnfield</t>
  </si>
  <si>
    <t>Marblehead</t>
  </si>
  <si>
    <t>Middleton</t>
  </si>
  <si>
    <t>Newburyport</t>
  </si>
  <si>
    <t>Newbury</t>
  </si>
  <si>
    <t>Salisbury</t>
  </si>
  <si>
    <t>Peabody</t>
  </si>
  <si>
    <t>Rockport</t>
  </si>
  <si>
    <t>Rowley</t>
  </si>
  <si>
    <t>South Hamilton</t>
  </si>
  <si>
    <t>Topsfield</t>
  </si>
  <si>
    <t>Wenham</t>
  </si>
  <si>
    <t>West Newbury</t>
  </si>
  <si>
    <t>Norfolk County</t>
  </si>
  <si>
    <t>Cohasset</t>
  </si>
  <si>
    <t>Dedham</t>
  </si>
  <si>
    <t>East Mansfield</t>
  </si>
  <si>
    <t>Bristol County</t>
  </si>
  <si>
    <t>East Walpole</t>
  </si>
  <si>
    <t>Foxboro</t>
  </si>
  <si>
    <t>Hingham</t>
  </si>
  <si>
    <t>Plymouth County</t>
  </si>
  <si>
    <t>Hull</t>
  </si>
  <si>
    <t>Marshfield</t>
  </si>
  <si>
    <t>Medfield</t>
  </si>
  <si>
    <t>Medway</t>
  </si>
  <si>
    <t>Millis</t>
  </si>
  <si>
    <t>Norwell</t>
  </si>
  <si>
    <t>Norwood</t>
  </si>
  <si>
    <t>Scituate</t>
  </si>
  <si>
    <t>Sharon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</si>
  <si>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</si>
  <si>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</si>
  <si>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</si>
  <si>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</si>
  <si>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</si>
  <si>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</si>
  <si>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</si>
  <si>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</si>
  <si>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</si>
  <si>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</si>
  <si>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</si>
  <si>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</si>
  <si>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</si>
  <si>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</si>
  <si>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</si>
  <si>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</si>
  <si>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</si>
  <si>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</si>
  <si>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</si>
  <si>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</si>
  <si>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Somerville</t>
  </si>
  <si>
    <t>Chelsea</t>
  </si>
  <si>
    <t>Winthrop</t>
  </si>
  <si>
    <t>Melrose</t>
  </si>
  <si>
    <t>Stoneham</t>
  </si>
  <si>
    <t>Braintree</t>
  </si>
  <si>
    <t>Milton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</si>
  <si>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</si>
  <si>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</si>
  <si>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</si>
  <si>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</si>
  <si>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</si>
  <si>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</si>
  <si>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</si>
  <si>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Carver</t>
  </si>
  <si>
    <t>Duxbury</t>
  </si>
  <si>
    <t>East Bridgewater</t>
  </si>
  <si>
    <t>Halifax</t>
  </si>
  <si>
    <t>Hanover</t>
  </si>
  <si>
    <t>Hanson</t>
  </si>
  <si>
    <t>Holbrook</t>
  </si>
  <si>
    <t>Middleboro</t>
  </si>
  <si>
    <t>Abington</t>
  </si>
  <si>
    <t>North Easton</t>
  </si>
  <si>
    <t>Pembroke</t>
  </si>
  <si>
    <t>Plymouth</t>
  </si>
  <si>
    <t>Kingston</t>
  </si>
  <si>
    <t>Plympton</t>
  </si>
  <si>
    <t>Randolph</t>
  </si>
  <si>
    <t>Rockland</t>
  </si>
  <si>
    <t>South Easton</t>
  </si>
  <si>
    <t>West Bridgewater</t>
  </si>
  <si>
    <t>Whitman</t>
  </si>
  <si>
    <t>Lexington</t>
  </si>
  <si>
    <t>Brookline</t>
  </si>
  <si>
    <t>Waltham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</si>
  <si>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</si>
  <si>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</si>
  <si>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</si>
  <si>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</si>
  <si>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</si>
  <si>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</si>
  <si>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</si>
  <si>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</si>
  <si>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</si>
  <si>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</si>
  <si>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Belmont</t>
  </si>
  <si>
    <t>Wellesley Hills</t>
  </si>
  <si>
    <t>Wellesley</t>
  </si>
  <si>
    <t>Needham</t>
  </si>
  <si>
    <t>Weston</t>
  </si>
  <si>
    <t>Needham Heights</t>
  </si>
  <si>
    <t>Buzzards Bay</t>
  </si>
  <si>
    <t>Barnstable County</t>
  </si>
  <si>
    <t>Chilmark</t>
  </si>
  <si>
    <t>Dukes County</t>
  </si>
  <si>
    <t>East Falmouth</t>
  </si>
  <si>
    <t>East Sandwich</t>
  </si>
  <si>
    <t>East Wareham</t>
  </si>
  <si>
    <t>Edgartown</t>
  </si>
  <si>
    <t>Falmouth</t>
  </si>
  <si>
    <t>Woods Hole</t>
  </si>
  <si>
    <t>Nantucket</t>
  </si>
  <si>
    <t>Nantucket County</t>
  </si>
  <si>
    <t>North Falmouth</t>
  </si>
  <si>
    <t>Pocasset</t>
  </si>
  <si>
    <t>Sagamore Beach</t>
  </si>
  <si>
    <t>Sandwich</t>
  </si>
  <si>
    <t>Vineyard Haven</t>
  </si>
  <si>
    <t>Wareham</t>
  </si>
  <si>
    <t>West Wareham</t>
  </si>
  <si>
    <t>Hyannis</t>
  </si>
  <si>
    <t>Barnstable</t>
  </si>
  <si>
    <t>Brewster</t>
  </si>
  <si>
    <t>Centerville</t>
  </si>
  <si>
    <t>Chatham</t>
  </si>
  <si>
    <t>Cotuit</t>
  </si>
  <si>
    <t>Dennis</t>
  </si>
  <si>
    <t>Dennis Port</t>
  </si>
  <si>
    <t>Eastham</t>
  </si>
  <si>
    <t>Forestdale</t>
  </si>
  <si>
    <t>Harwich</t>
  </si>
  <si>
    <t>Harwich Port</t>
  </si>
  <si>
    <t>Marstons Mills</t>
  </si>
  <si>
    <t>Mashpee</t>
  </si>
  <si>
    <t>North Chatham</t>
  </si>
  <si>
    <t>Orleans</t>
  </si>
  <si>
    <t>Osterville</t>
  </si>
  <si>
    <t>Provincetown</t>
  </si>
  <si>
    <t>South Chatham</t>
  </si>
  <si>
    <t>South Dennis</t>
  </si>
  <si>
    <t>South Yarmouth</t>
  </si>
  <si>
    <t>Wellfleet</t>
  </si>
  <si>
    <t>West Barnstable</t>
  </si>
  <si>
    <t>West Dennis</t>
  </si>
  <si>
    <t>West Harwich</t>
  </si>
  <si>
    <t>West Yarmouth</t>
  </si>
  <si>
    <t>Yarmouth Port</t>
  </si>
  <si>
    <t>Assonet</t>
  </si>
  <si>
    <t>Attleboro</t>
  </si>
  <si>
    <t>Dighton</t>
  </si>
  <si>
    <t>East Freetown</t>
  </si>
  <si>
    <t>East Taunton</t>
  </si>
  <si>
    <t>Fairhaven</t>
  </si>
  <si>
    <t>Fall River</t>
  </si>
  <si>
    <t>Somerset</t>
  </si>
  <si>
    <t>Mattapoisett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</si>
  <si>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</si>
  <si>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</si>
  <si>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</si>
  <si>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</si>
  <si>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</si>
  <si>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</si>
  <si>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</si>
  <si>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</si>
  <si>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</si>
  <si>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Rehoboth</t>
  </si>
  <si>
    <t>Seekonk</t>
  </si>
  <si>
    <t>Swansea</t>
  </si>
  <si>
    <t>Berkley</t>
  </si>
  <si>
    <t>Taunton</t>
  </si>
  <si>
    <t>Westport</t>
  </si>
  <si>
    <t>Ashaway</t>
  </si>
  <si>
    <t>RI</t>
  </si>
  <si>
    <t>Washington County</t>
  </si>
  <si>
    <t>Barrington</t>
  </si>
  <si>
    <t>Bradford</t>
  </si>
  <si>
    <t>Chepachet</t>
  </si>
  <si>
    <t>Providence County</t>
  </si>
  <si>
    <t>Clayville</t>
  </si>
  <si>
    <t>Coventry</t>
  </si>
  <si>
    <t>Kent County</t>
  </si>
  <si>
    <t>West Greenwich</t>
  </si>
  <si>
    <t>East Greenwich</t>
  </si>
  <si>
    <t>Exeter</t>
  </si>
  <si>
    <t>Foster</t>
  </si>
  <si>
    <t>Greene</t>
  </si>
  <si>
    <t>Harrisville</t>
  </si>
  <si>
    <t>Hope</t>
  </si>
  <si>
    <t>Hope Valley</t>
  </si>
  <si>
    <t>Newport County</t>
  </si>
  <si>
    <t>Kenyon</t>
  </si>
  <si>
    <t>Little Compton</t>
  </si>
  <si>
    <t>Manville</t>
  </si>
  <si>
    <t>Mapleville</t>
  </si>
  <si>
    <t>Newport</t>
  </si>
  <si>
    <t>North Kingstown</t>
  </si>
  <si>
    <t>North Scituate</t>
  </si>
  <si>
    <t>Pascoag</t>
  </si>
  <si>
    <t>Pawtucket</t>
  </si>
  <si>
    <t>Central Falls</t>
  </si>
  <si>
    <t>Cumberland</t>
  </si>
  <si>
    <t>Portsmouth</t>
  </si>
  <si>
    <t>Saunderstown</t>
  </si>
  <si>
    <t>Shannock</t>
  </si>
  <si>
    <t>Slatersville</t>
  </si>
  <si>
    <t>Slocum</t>
  </si>
  <si>
    <t>Tiverton</t>
  </si>
  <si>
    <t>Narragansett</t>
  </si>
  <si>
    <t>Warren</t>
  </si>
  <si>
    <t>Westerly</t>
  </si>
  <si>
    <t>West Kingston</t>
  </si>
  <si>
    <t>West Warwick</t>
  </si>
  <si>
    <t>Wood River Junction</t>
  </si>
  <si>
    <t>North Smithfield</t>
  </si>
  <si>
    <t>North Providence</t>
  </si>
  <si>
    <t>East Providence</t>
  </si>
  <si>
    <t>Rumford</t>
  </si>
  <si>
    <t>Smithfield</t>
  </si>
  <si>
    <t>Johnston</t>
  </si>
  <si>
    <t>NH</t>
  </si>
  <si>
    <t>Hillsborough County</t>
  </si>
  <si>
    <t>Rockingham County</t>
  </si>
  <si>
    <t>Candia</t>
  </si>
  <si>
    <t>Derry</t>
  </si>
  <si>
    <t>Epping</t>
  </si>
  <si>
    <t>Francestown</t>
  </si>
  <si>
    <t>Goffstown</t>
  </si>
  <si>
    <t>Dunbarton</t>
  </si>
  <si>
    <t>Merrimack County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</si>
  <si>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</si>
  <si>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</si>
  <si>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</si>
  <si>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</si>
  <si>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</si>
  <si>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</si>
  <si>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</si>
  <si>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Pelham</t>
  </si>
  <si>
    <t>Raymond</t>
  </si>
  <si>
    <t>Lyndeborough</t>
  </si>
  <si>
    <t>Temple</t>
  </si>
  <si>
    <t>Wilton</t>
  </si>
  <si>
    <t>Windham</t>
  </si>
  <si>
    <t>Hooksett</t>
  </si>
  <si>
    <t>Grafton County</t>
  </si>
  <si>
    <t>Barnstead</t>
  </si>
  <si>
    <t>Belknap County</t>
  </si>
  <si>
    <t>Campton</t>
  </si>
  <si>
    <t>Canterbury</t>
  </si>
  <si>
    <t>Center Barnstead</t>
  </si>
  <si>
    <t>Center Harbor</t>
  </si>
  <si>
    <t>Center Sandwich</t>
  </si>
  <si>
    <t>Carroll County</t>
  </si>
  <si>
    <t>Contoocook</t>
  </si>
  <si>
    <t>Elkins</t>
  </si>
  <si>
    <t>Epsom</t>
  </si>
  <si>
    <t>Gilmanton</t>
  </si>
  <si>
    <t>Hebron</t>
  </si>
  <si>
    <t>Henniker</t>
  </si>
  <si>
    <t>Hill</t>
  </si>
  <si>
    <t>Hillsborough</t>
  </si>
  <si>
    <t>Holderness</t>
  </si>
  <si>
    <t>Laconia</t>
  </si>
  <si>
    <t>Gilford</t>
  </si>
  <si>
    <t>Meredith</t>
  </si>
  <si>
    <t>Moultonborough</t>
  </si>
  <si>
    <t>New Hampton</t>
  </si>
  <si>
    <t>New London</t>
  </si>
  <si>
    <t>Chichester</t>
  </si>
  <si>
    <t>North Sandwich</t>
  </si>
  <si>
    <t>Northwood</t>
  </si>
  <si>
    <t>North Woodstock</t>
  </si>
  <si>
    <t>Rumney</t>
  </si>
  <si>
    <t>Sanbornton</t>
  </si>
  <si>
    <t>Suncook</t>
  </si>
  <si>
    <t>Tilton</t>
  </si>
  <si>
    <t>Warner</t>
  </si>
  <si>
    <t>Sullivan County</t>
  </si>
  <si>
    <t>Weare</t>
  </si>
  <si>
    <t>Wentworth</t>
  </si>
  <si>
    <t>Wilmot</t>
  </si>
  <si>
    <t>Nottingham</t>
  </si>
  <si>
    <t>West Nottingham</t>
  </si>
  <si>
    <t>Bow</t>
  </si>
  <si>
    <t>Loudon</t>
  </si>
  <si>
    <t>Keene</t>
  </si>
  <si>
    <t>Cheshire County</t>
  </si>
  <si>
    <t>Antrim</t>
  </si>
  <si>
    <t>Ashuelot</t>
  </si>
  <si>
    <t>Bennington</t>
  </si>
  <si>
    <t>Sullivan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</si>
  <si>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</si>
  <si>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</si>
  <si>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</si>
  <si>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</si>
  <si>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</si>
  <si>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</si>
  <si>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</si>
  <si>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</si>
  <si>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</si>
  <si>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</si>
  <si>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</si>
  <si>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Westmoreland</t>
  </si>
  <si>
    <t>Coos County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</si>
  <si>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</si>
  <si>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</si>
  <si>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</si>
  <si>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</si>
  <si>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</si>
  <si>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</si>
  <si>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</si>
  <si>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</si>
  <si>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North Stratford</t>
  </si>
  <si>
    <t>Pittsburg</t>
  </si>
  <si>
    <t>Whitefield</t>
  </si>
  <si>
    <t>Acworth</t>
  </si>
  <si>
    <t>Alstead</t>
  </si>
  <si>
    <t>Lempster</t>
  </si>
  <si>
    <t>South Acworth</t>
  </si>
  <si>
    <t>North Walpole</t>
  </si>
  <si>
    <t>Bath</t>
  </si>
  <si>
    <t>Canaan</t>
  </si>
  <si>
    <t>Claremont</t>
  </si>
  <si>
    <t>Cornish</t>
  </si>
  <si>
    <t>Enfield</t>
  </si>
  <si>
    <t>Etna</t>
  </si>
  <si>
    <t>Grantham</t>
  </si>
  <si>
    <t>Lyme</t>
  </si>
  <si>
    <t>North Haverhill</t>
  </si>
  <si>
    <t>Orford</t>
  </si>
  <si>
    <t>Piermont</t>
  </si>
  <si>
    <t>Pike</t>
  </si>
  <si>
    <t>Sunapee</t>
  </si>
  <si>
    <t>West Lebanon</t>
  </si>
  <si>
    <t>Woodsville</t>
  </si>
  <si>
    <t>Newington</t>
  </si>
  <si>
    <t>Alton</t>
  </si>
  <si>
    <t>Alton Bay</t>
  </si>
  <si>
    <t>Atkinson</t>
  </si>
  <si>
    <t>Center Conway</t>
  </si>
  <si>
    <t>Center Ossipee</t>
  </si>
  <si>
    <t>Center Tuftonboro</t>
  </si>
  <si>
    <t>Chocorua</t>
  </si>
  <si>
    <t>Strafford County</t>
  </si>
  <si>
    <t>Madbury</t>
  </si>
  <si>
    <t>East Hampstead</t>
  </si>
  <si>
    <t>East Kingston</t>
  </si>
  <si>
    <t>East Wakefield</t>
  </si>
  <si>
    <t>Freedom</t>
  </si>
  <si>
    <t>Gilmanton Iron Works</t>
  </si>
  <si>
    <t>Glen</t>
  </si>
  <si>
    <t>Greenland</t>
  </si>
  <si>
    <t>Hampstead</t>
  </si>
  <si>
    <t>Hampton Falls</t>
  </si>
  <si>
    <t>Intervale</t>
  </si>
  <si>
    <t>Milton Mills</t>
  </si>
  <si>
    <t>Mirror Lake</t>
  </si>
  <si>
    <t>New Durham</t>
  </si>
  <si>
    <t>Newfields</t>
  </si>
  <si>
    <t>Newmarket</t>
  </si>
  <si>
    <t>North Conway</t>
  </si>
  <si>
    <t>North Hampton</t>
  </si>
  <si>
    <t>Ossipee</t>
  </si>
  <si>
    <t>Plaistow</t>
  </si>
  <si>
    <t>Rollinsford</t>
  </si>
  <si>
    <t>Rye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</si>
  <si>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</si>
  <si>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</si>
  <si>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</si>
  <si>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</si>
  <si>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</si>
  <si>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</si>
  <si>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</si>
  <si>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</si>
  <si>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</si>
  <si>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</si>
  <si>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</si>
  <si>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</si>
  <si>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</si>
  <si>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Wonalancet</t>
  </si>
  <si>
    <t>Berwick</t>
  </si>
  <si>
    <t>ME</t>
  </si>
  <si>
    <t>York County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</si>
  <si>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</si>
  <si>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</si>
  <si>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</si>
  <si>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</si>
  <si>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</si>
  <si>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</si>
  <si>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</si>
  <si>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Alfred</t>
  </si>
  <si>
    <t>Bailey Island</t>
  </si>
  <si>
    <t>Cumberland County</t>
  </si>
  <si>
    <t>Biddeford</t>
  </si>
  <si>
    <t>Bowdoinham</t>
  </si>
  <si>
    <t>Sagadahoc County</t>
  </si>
  <si>
    <t>Bridgton</t>
  </si>
  <si>
    <t>Brownfield</t>
  </si>
  <si>
    <t>Oxford County</t>
  </si>
  <si>
    <t>Brunswick</t>
  </si>
  <si>
    <t>Bustins Island</t>
  </si>
  <si>
    <t>Casco</t>
  </si>
  <si>
    <t>Chebeague Island</t>
  </si>
  <si>
    <t>Cumberland Center</t>
  </si>
  <si>
    <t>Denmark</t>
  </si>
  <si>
    <t>East Baldwin</t>
  </si>
  <si>
    <t>Sebago</t>
  </si>
  <si>
    <t>East Waterboro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</si>
  <si>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</si>
  <si>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</si>
  <si>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</si>
  <si>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</si>
  <si>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</si>
  <si>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</si>
  <si>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</si>
  <si>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</si>
  <si>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</si>
  <si>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</si>
  <si>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</si>
  <si>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</si>
  <si>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Naples</t>
  </si>
  <si>
    <t>North Waterboro</t>
  </si>
  <si>
    <t>Old Orchard Beach</t>
  </si>
  <si>
    <t>Orrs Island</t>
  </si>
  <si>
    <t>Porter</t>
  </si>
  <si>
    <t>Pownal</t>
  </si>
  <si>
    <t>Saco</t>
  </si>
  <si>
    <t>Scarborough</t>
  </si>
  <si>
    <t>Sebago Lake</t>
  </si>
  <si>
    <t>Shapleigh</t>
  </si>
  <si>
    <t>Harpswell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</si>
  <si>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</si>
  <si>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</si>
  <si>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</si>
  <si>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</si>
  <si>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</si>
  <si>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</si>
  <si>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</si>
  <si>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</si>
  <si>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</si>
  <si>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</si>
  <si>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Newfield</t>
  </si>
  <si>
    <t>Yarmouth</t>
  </si>
  <si>
    <t>North Yarmouth</t>
  </si>
  <si>
    <t>South Portland</t>
  </si>
  <si>
    <t>Cape Elizabeth</t>
  </si>
  <si>
    <t>Peaks Island</t>
  </si>
  <si>
    <t>Cumberland Foreside</t>
  </si>
  <si>
    <t>Androscoggin County</t>
  </si>
  <si>
    <t>Bethel</t>
  </si>
  <si>
    <t>Bryant Pond</t>
  </si>
  <si>
    <t>Buckfield</t>
  </si>
  <si>
    <t>Dixfield</t>
  </si>
  <si>
    <t>East Andover</t>
  </si>
  <si>
    <t>Jay</t>
  </si>
  <si>
    <t>Lisbon Falls</t>
  </si>
  <si>
    <t>Livermore</t>
  </si>
  <si>
    <t>Livermore Falls</t>
  </si>
  <si>
    <t>Mechanic Falls</t>
  </si>
  <si>
    <t>Mexico</t>
  </si>
  <si>
    <t>Minot</t>
  </si>
  <si>
    <t>Monmouth</t>
  </si>
  <si>
    <t>Kennebec County</t>
  </si>
  <si>
    <t>New Gloucester</t>
  </si>
  <si>
    <t>Newry</t>
  </si>
  <si>
    <t>North Monmouth</t>
  </si>
  <si>
    <t>Norway</t>
  </si>
  <si>
    <t>Poland</t>
  </si>
  <si>
    <t>Sabattus</t>
  </si>
  <si>
    <t>South Paris</t>
  </si>
  <si>
    <t>Turner</t>
  </si>
  <si>
    <t>Wayne</t>
  </si>
  <si>
    <t>Weld</t>
  </si>
  <si>
    <t>Bowdoin</t>
  </si>
  <si>
    <t>West Paris</t>
  </si>
  <si>
    <t>Peru</t>
  </si>
  <si>
    <t>Sumner</t>
  </si>
  <si>
    <t>Augusta</t>
  </si>
  <si>
    <t>Dresden</t>
  </si>
  <si>
    <t>Lincoln County</t>
  </si>
  <si>
    <t>Farmingdale</t>
  </si>
  <si>
    <t>Gardiner</t>
  </si>
  <si>
    <t>Hallowell</t>
  </si>
  <si>
    <t>Kents Hill</t>
  </si>
  <si>
    <t>Palermo</t>
  </si>
  <si>
    <t>Waldo County</t>
  </si>
  <si>
    <t>Readfield</t>
  </si>
  <si>
    <t>South China</t>
  </si>
  <si>
    <t>Vienna</t>
  </si>
  <si>
    <t>Penobscot County</t>
  </si>
  <si>
    <t>Abbot</t>
  </si>
  <si>
    <t>Piscataquis County</t>
  </si>
  <si>
    <t>Hancock County</t>
  </si>
  <si>
    <t>Bradley</t>
  </si>
  <si>
    <t>Brewer</t>
  </si>
  <si>
    <t>Brookton</t>
  </si>
  <si>
    <t>Brownville</t>
  </si>
  <si>
    <t>Bucksport</t>
  </si>
  <si>
    <t>Greenbush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</si>
  <si>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</si>
  <si>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</si>
  <si>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</si>
  <si>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</si>
  <si>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</si>
  <si>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</si>
  <si>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</si>
  <si>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</si>
  <si>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Greenville Junction</t>
  </si>
  <si>
    <t>Guilford</t>
  </si>
  <si>
    <t>Howland</t>
  </si>
  <si>
    <t>Kenduskeag</t>
  </si>
  <si>
    <t>Kingman</t>
  </si>
  <si>
    <t>Lagrange</t>
  </si>
  <si>
    <t>Levant</t>
  </si>
  <si>
    <t>Mattawamkeag</t>
  </si>
  <si>
    <t>Millinocket</t>
  </si>
  <si>
    <t>Milo</t>
  </si>
  <si>
    <t>Old Town</t>
  </si>
  <si>
    <t>Orono</t>
  </si>
  <si>
    <t>Orient</t>
  </si>
  <si>
    <t>Aroostook County</t>
  </si>
  <si>
    <t>Orland</t>
  </si>
  <si>
    <t>Orrington</t>
  </si>
  <si>
    <t>Passadumkeag</t>
  </si>
  <si>
    <t>Penobscot</t>
  </si>
  <si>
    <t>Rockwood</t>
  </si>
  <si>
    <t>Somerset County</t>
  </si>
  <si>
    <t>Sangerville</t>
  </si>
  <si>
    <t>Sebec</t>
  </si>
  <si>
    <t>Stetson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</si>
  <si>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</si>
  <si>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</si>
  <si>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</si>
  <si>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</si>
  <si>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</si>
  <si>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</si>
  <si>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</si>
  <si>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</si>
  <si>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</si>
  <si>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</si>
  <si>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</si>
  <si>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</si>
  <si>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 County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</si>
  <si>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</si>
  <si>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</si>
  <si>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</si>
  <si>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</si>
  <si>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</si>
  <si>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</si>
  <si>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</si>
  <si>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</si>
  <si>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</si>
  <si>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</si>
  <si>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South Bristol</t>
  </si>
  <si>
    <t>Trevett</t>
  </si>
  <si>
    <t>Waldoboro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</si>
  <si>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</si>
  <si>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</si>
  <si>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</si>
  <si>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</si>
  <si>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</si>
  <si>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</si>
  <si>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</si>
  <si>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</si>
  <si>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</si>
  <si>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</si>
  <si>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</si>
  <si>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</si>
  <si>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</si>
  <si>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</si>
  <si>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</si>
  <si>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</si>
  <si>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Cutler</t>
  </si>
  <si>
    <t>Deer Isle</t>
  </si>
  <si>
    <t>Dennysville</t>
  </si>
  <si>
    <t>East Machias</t>
  </si>
  <si>
    <t>Eastport</t>
  </si>
  <si>
    <t>Harborside</t>
  </si>
  <si>
    <t>Harrington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</si>
  <si>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</si>
  <si>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</si>
  <si>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</si>
  <si>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</si>
  <si>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</si>
  <si>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</si>
  <si>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</si>
  <si>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</si>
  <si>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</si>
  <si>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Perry</t>
  </si>
  <si>
    <t>Prospect Harbor</t>
  </si>
  <si>
    <t>Robbinston</t>
  </si>
  <si>
    <t>Sargentville</t>
  </si>
  <si>
    <t>Seal Cove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</si>
  <si>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</si>
  <si>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</si>
  <si>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</si>
  <si>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</si>
  <si>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</si>
  <si>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</si>
  <si>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</si>
  <si>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</si>
  <si>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</si>
  <si>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</si>
  <si>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</si>
  <si>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</si>
  <si>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</si>
  <si>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</si>
  <si>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Caribou</t>
  </si>
  <si>
    <t>Eagle Lake</t>
  </si>
  <si>
    <t>Easton</t>
  </si>
  <si>
    <t>Fort Fairfield</t>
  </si>
  <si>
    <t>Fort Kent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</si>
  <si>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</si>
  <si>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</si>
  <si>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</si>
  <si>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</si>
  <si>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</si>
  <si>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</si>
  <si>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</si>
  <si>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</si>
  <si>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</si>
  <si>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</si>
  <si>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</si>
  <si>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</si>
  <si>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</si>
  <si>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</si>
  <si>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Presque Isle</t>
  </si>
  <si>
    <t>Saint Agatha</t>
  </si>
  <si>
    <t>Saint David</t>
  </si>
  <si>
    <t>Saint Francis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</si>
  <si>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</si>
  <si>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</si>
  <si>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</si>
  <si>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</si>
  <si>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</si>
  <si>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</si>
  <si>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</si>
  <si>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</si>
  <si>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</si>
  <si>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</si>
  <si>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</si>
  <si>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North Haven</t>
  </si>
  <si>
    <t>Owls Head</t>
  </si>
  <si>
    <t>South Thomaston</t>
  </si>
  <si>
    <t>Spruce Head</t>
  </si>
  <si>
    <t>Tenants Harbor</t>
  </si>
  <si>
    <t>Thomaston</t>
  </si>
  <si>
    <t>Vinalhaven</t>
  </si>
  <si>
    <t>Waterville</t>
  </si>
  <si>
    <t>Albion</t>
  </si>
  <si>
    <t>Anson</t>
  </si>
  <si>
    <t>Belfast</t>
  </si>
  <si>
    <t>Belgrade</t>
  </si>
  <si>
    <t>Belgrade Lakes</t>
  </si>
  <si>
    <t>Bingham</t>
  </si>
  <si>
    <t>Brooks</t>
  </si>
  <si>
    <t>Burnham</t>
  </si>
  <si>
    <t>Caratunk</t>
  </si>
  <si>
    <t>Corinna</t>
  </si>
  <si>
    <t>Dexter</t>
  </si>
  <si>
    <t>Dixmont</t>
  </si>
  <si>
    <t>Eustis</t>
  </si>
  <si>
    <t>Farmington Falls</t>
  </si>
  <si>
    <t>Harmony</t>
  </si>
  <si>
    <t>Hartland</t>
  </si>
  <si>
    <t>Jackman</t>
  </si>
  <si>
    <t>Kingfield</t>
  </si>
  <si>
    <t>Liberty</t>
  </si>
  <si>
    <t>Morrill</t>
  </si>
  <si>
    <t>New Sharon</t>
  </si>
  <si>
    <t>New Vineyard</t>
  </si>
  <si>
    <t>Norridgewock</t>
  </si>
  <si>
    <t>North Anson</t>
  </si>
  <si>
    <t>New Portland</t>
  </si>
  <si>
    <t>Palmyra</t>
  </si>
  <si>
    <t>Phillips</t>
  </si>
  <si>
    <t>Rangeley</t>
  </si>
  <si>
    <t>Saint Albans</t>
  </si>
  <si>
    <t>Searsmont</t>
  </si>
  <si>
    <t>Searsport</t>
  </si>
  <si>
    <t>Skowhegan</t>
  </si>
  <si>
    <t>Solon</t>
  </si>
  <si>
    <t>Stockton Springs</t>
  </si>
  <si>
    <t>Stratton</t>
  </si>
  <si>
    <t>Strong</t>
  </si>
  <si>
    <t>West Forks</t>
  </si>
  <si>
    <t>Thorndike</t>
  </si>
  <si>
    <t>Unity</t>
  </si>
  <si>
    <t>Vassalboro</t>
  </si>
  <si>
    <t>White River Junction</t>
  </si>
  <si>
    <t>VT</t>
  </si>
  <si>
    <t>Windsor County</t>
  </si>
  <si>
    <t>Orange County</t>
  </si>
  <si>
    <t>Bridgewater Corners</t>
  </si>
  <si>
    <t>East Corinth</t>
  </si>
  <si>
    <t>East Randolph</t>
  </si>
  <si>
    <t>East Ryegate</t>
  </si>
  <si>
    <t>Caledonia County</t>
  </si>
  <si>
    <t>East Thetford</t>
  </si>
  <si>
    <t>Fairlee</t>
  </si>
  <si>
    <t>North Hartland</t>
  </si>
  <si>
    <t>North Pomfret</t>
  </si>
  <si>
    <t>Post Mills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</si>
  <si>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</si>
  <si>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</si>
  <si>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</si>
  <si>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</si>
  <si>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</si>
  <si>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</si>
  <si>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</si>
  <si>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</si>
  <si>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</si>
  <si>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</si>
  <si>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</si>
  <si>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</si>
  <si>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</si>
  <si>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</si>
  <si>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Bellows Falls</t>
  </si>
  <si>
    <t>Windham County</t>
  </si>
  <si>
    <t>Cambridgeport</t>
  </si>
  <si>
    <t>Cavendish</t>
  </si>
  <si>
    <t>North Springfield</t>
  </si>
  <si>
    <t>Perkinsville</t>
  </si>
  <si>
    <t>Bennington County</t>
  </si>
  <si>
    <t>Proctorsville</t>
  </si>
  <si>
    <t>Saxtons River</t>
  </si>
  <si>
    <t>South Londonderry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</si>
  <si>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</si>
  <si>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</si>
  <si>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</si>
  <si>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</si>
  <si>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</si>
  <si>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</si>
  <si>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</si>
  <si>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</si>
  <si>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</si>
  <si>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</si>
  <si>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Jamaica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</si>
  <si>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</si>
  <si>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</si>
  <si>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</si>
  <si>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</si>
  <si>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</si>
  <si>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</si>
  <si>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</si>
  <si>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</si>
  <si>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</si>
  <si>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Halifax</t>
  </si>
  <si>
    <t>West Townshend</t>
  </si>
  <si>
    <t>West Wardsboro</t>
  </si>
  <si>
    <t>Whitingham</t>
  </si>
  <si>
    <t>Williamsville</t>
  </si>
  <si>
    <t>Chittenden County</t>
  </si>
  <si>
    <t>South Burlington</t>
  </si>
  <si>
    <t>Winooski</t>
  </si>
  <si>
    <t>Colchester</t>
  </si>
  <si>
    <t>Alburgh</t>
  </si>
  <si>
    <t>Grand Isle County</t>
  </si>
  <si>
    <t>Belvidere Center</t>
  </si>
  <si>
    <t>Lamoille County</t>
  </si>
  <si>
    <t>Addison County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</si>
  <si>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</si>
  <si>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</si>
  <si>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</si>
  <si>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</si>
  <si>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</si>
  <si>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</si>
  <si>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</si>
  <si>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Hinesburg</t>
  </si>
  <si>
    <t>Isle La Motte</t>
  </si>
  <si>
    <t>Jeffersonville</t>
  </si>
  <si>
    <t>Jericho</t>
  </si>
  <si>
    <t>Montgomery Center</t>
  </si>
  <si>
    <t>New Haven</t>
  </si>
  <si>
    <t>North Ferrisburgh</t>
  </si>
  <si>
    <t>North Hero</t>
  </si>
  <si>
    <t>Richford</t>
  </si>
  <si>
    <t>Shelburne</t>
  </si>
  <si>
    <t>Sheldon</t>
  </si>
  <si>
    <t>South Hero</t>
  </si>
  <si>
    <t>Starksboro</t>
  </si>
  <si>
    <t>Swanton</t>
  </si>
  <si>
    <t>Underhill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</si>
  <si>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</si>
  <si>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</si>
  <si>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</si>
  <si>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</si>
  <si>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</si>
  <si>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</si>
  <si>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</si>
  <si>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</si>
  <si>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</si>
  <si>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</si>
  <si>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</si>
  <si>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</si>
  <si>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Moretown</t>
  </si>
  <si>
    <t>Morrisville</t>
  </si>
  <si>
    <t>North Montpelier</t>
  </si>
  <si>
    <t>Stowe</t>
  </si>
  <si>
    <t>Waitsfield</t>
  </si>
  <si>
    <t>Waterbury Center</t>
  </si>
  <si>
    <t>Wolcott</t>
  </si>
  <si>
    <t>Rutland County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</si>
  <si>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</si>
  <si>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</si>
  <si>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</si>
  <si>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</si>
  <si>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</si>
  <si>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</si>
  <si>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</si>
  <si>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</si>
  <si>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Wallingford</t>
  </si>
  <si>
    <t>Fair Haven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</si>
  <si>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</si>
  <si>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</si>
  <si>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</si>
  <si>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</si>
  <si>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</si>
  <si>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</si>
  <si>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</si>
  <si>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</si>
  <si>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</si>
  <si>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</si>
  <si>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</si>
  <si>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</si>
  <si>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</si>
  <si>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</si>
  <si>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</si>
  <si>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</si>
  <si>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</si>
  <si>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</si>
  <si>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Orleans County</t>
  </si>
  <si>
    <t>Barnet</t>
  </si>
  <si>
    <t>Barton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</si>
  <si>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</si>
  <si>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</si>
  <si>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</si>
  <si>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</si>
  <si>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</si>
  <si>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</si>
  <si>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</si>
  <si>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</si>
  <si>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Glover</t>
  </si>
  <si>
    <t>Greensboro Bend</t>
  </si>
  <si>
    <t>Hardwick</t>
  </si>
  <si>
    <t>Irasburg</t>
  </si>
  <si>
    <t>Island Pond</t>
  </si>
  <si>
    <t>Lyndon Center</t>
  </si>
  <si>
    <t>Lyndonville</t>
  </si>
  <si>
    <t>Morgan</t>
  </si>
  <si>
    <t>Newport Center</t>
  </si>
  <si>
    <t>North Concord</t>
  </si>
  <si>
    <t>North Troy</t>
  </si>
  <si>
    <t>Peacham</t>
  </si>
  <si>
    <t>West Burke</t>
  </si>
  <si>
    <t>West Charleston</t>
  </si>
  <si>
    <t>West Danville</t>
  </si>
  <si>
    <t>Beecher Falls</t>
  </si>
  <si>
    <t>Gilman</t>
  </si>
  <si>
    <t>Guildhall</t>
  </si>
  <si>
    <t>CT</t>
  </si>
  <si>
    <t>Hartford County</t>
  </si>
  <si>
    <t>Bloomfield</t>
  </si>
  <si>
    <t>Broad Brook</t>
  </si>
  <si>
    <t>Litchfield County</t>
  </si>
  <si>
    <t>East Berlin</t>
  </si>
  <si>
    <t>East Canaan</t>
  </si>
  <si>
    <t>East Granby</t>
  </si>
  <si>
    <t>East Hartland</t>
  </si>
  <si>
    <t>Ellington</t>
  </si>
  <si>
    <t>Tolland County</t>
  </si>
  <si>
    <t>Falls Village</t>
  </si>
  <si>
    <t>Glastonbury</t>
  </si>
  <si>
    <t>New Britain</t>
  </si>
  <si>
    <t>New Hartford</t>
  </si>
  <si>
    <t>North Granby</t>
  </si>
  <si>
    <t>Barkhamsted</t>
  </si>
  <si>
    <t>Riverton</t>
  </si>
  <si>
    <t>Vernon Rockville</t>
  </si>
  <si>
    <t>Rocky Hill</t>
  </si>
  <si>
    <t>Simsbury</t>
  </si>
  <si>
    <t>Somers</t>
  </si>
  <si>
    <t>South Glastonbury</t>
  </si>
  <si>
    <t>South Windsor</t>
  </si>
  <si>
    <t>Stafford Springs</t>
  </si>
  <si>
    <t>Suffield</t>
  </si>
  <si>
    <t>Tariffville</t>
  </si>
  <si>
    <t>Tolland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</si>
  <si>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</si>
  <si>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</si>
  <si>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</si>
  <si>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</si>
  <si>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</si>
  <si>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</si>
  <si>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</si>
  <si>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</si>
  <si>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Winsted</t>
  </si>
  <si>
    <t>Hartford</t>
  </si>
  <si>
    <t>East Hartford</t>
  </si>
  <si>
    <t>Wethersfield</t>
  </si>
  <si>
    <t>Willimantic</t>
  </si>
  <si>
    <t>Amston</t>
  </si>
  <si>
    <t>Brooklyn</t>
  </si>
  <si>
    <t>Chaplin</t>
  </si>
  <si>
    <t>Danielson</t>
  </si>
  <si>
    <t>Dayville</t>
  </si>
  <si>
    <t>Eastford</t>
  </si>
  <si>
    <t>East Killingly</t>
  </si>
  <si>
    <t>New London County</t>
  </si>
  <si>
    <t>Mansfield Center</t>
  </si>
  <si>
    <t>North Franklin</t>
  </si>
  <si>
    <t>North Grosvenordale</t>
  </si>
  <si>
    <t>North Windham</t>
  </si>
  <si>
    <t>Pomfret Center</t>
  </si>
  <si>
    <t>Putnam</t>
  </si>
  <si>
    <t>Quinebaug</t>
  </si>
  <si>
    <t>Scotland</t>
  </si>
  <si>
    <t>South Willington</t>
  </si>
  <si>
    <t>South Windham</t>
  </si>
  <si>
    <t>Storrs Mansfield</t>
  </si>
  <si>
    <t>Thompson</t>
  </si>
  <si>
    <t>Ashford</t>
  </si>
  <si>
    <t>Willington</t>
  </si>
  <si>
    <t>Woodstock Valley</t>
  </si>
  <si>
    <t>Baltic</t>
  </si>
  <si>
    <t>East Lyme</t>
  </si>
  <si>
    <t>Bozrah</t>
  </si>
  <si>
    <t>Gales Ferry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</si>
  <si>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</si>
  <si>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</si>
  <si>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</si>
  <si>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</si>
  <si>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</si>
  <si>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</si>
  <si>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</si>
  <si>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</si>
  <si>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</si>
  <si>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</si>
  <si>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Quaker Hill</t>
  </si>
  <si>
    <t>Pawcatuck</t>
  </si>
  <si>
    <t>Taftville</t>
  </si>
  <si>
    <t>Uncasville</t>
  </si>
  <si>
    <t>Voluntown</t>
  </si>
  <si>
    <t>Yantic</t>
  </si>
  <si>
    <t>Ansonia</t>
  </si>
  <si>
    <t>New Haven County</t>
  </si>
  <si>
    <t>Beacon Falls</t>
  </si>
  <si>
    <t>Branford</t>
  </si>
  <si>
    <t>Centerbrook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</si>
  <si>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</si>
  <si>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</si>
  <si>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</si>
  <si>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</si>
  <si>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</si>
  <si>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</si>
  <si>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</si>
  <si>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</si>
  <si>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Middlefield</t>
  </si>
  <si>
    <t>Fairfield County</t>
  </si>
  <si>
    <t>Moodus</t>
  </si>
  <si>
    <t>Newtown</t>
  </si>
  <si>
    <t>North Branford</t>
  </si>
  <si>
    <t>Northford</t>
  </si>
  <si>
    <t>Old Saybrook</t>
  </si>
  <si>
    <t>Plantsville</t>
  </si>
  <si>
    <t>Rockfall</t>
  </si>
  <si>
    <t>Sandy Hook</t>
  </si>
  <si>
    <t>Seymour</t>
  </si>
  <si>
    <t>Southbury</t>
  </si>
  <si>
    <t>Southington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</si>
  <si>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</si>
  <si>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</si>
  <si>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</si>
  <si>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</si>
  <si>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</si>
  <si>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</si>
  <si>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</si>
  <si>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</si>
  <si>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</si>
  <si>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</si>
  <si>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</si>
  <si>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</si>
  <si>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</si>
  <si>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</si>
  <si>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</si>
  <si>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</si>
  <si>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</si>
  <si>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</si>
  <si>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</si>
  <si>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</si>
  <si>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</si>
  <si>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</si>
  <si>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</si>
  <si>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</si>
  <si>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</si>
  <si>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</si>
  <si>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</si>
  <si>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</si>
  <si>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</si>
  <si>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</si>
  <si>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Ridgefield</t>
  </si>
  <si>
    <t>Avenel</t>
  </si>
  <si>
    <t>NJ</t>
  </si>
  <si>
    <t>Hudson County</t>
  </si>
  <si>
    <t>Boonton</t>
  </si>
  <si>
    <t>Morris County</t>
  </si>
  <si>
    <t>Carteret</t>
  </si>
  <si>
    <t>Cedar Grove</t>
  </si>
  <si>
    <t>Cliffside Park</t>
  </si>
  <si>
    <t>Bergen County</t>
  </si>
  <si>
    <t>Passaic County</t>
  </si>
  <si>
    <t>Cranford</t>
  </si>
  <si>
    <t>Union County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</si>
  <si>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</si>
  <si>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</si>
  <si>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</si>
  <si>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</si>
  <si>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</si>
  <si>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</si>
  <si>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</si>
  <si>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</si>
  <si>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</si>
  <si>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</si>
  <si>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</si>
  <si>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</si>
  <si>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</si>
  <si>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</si>
  <si>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</si>
  <si>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</si>
  <si>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</si>
  <si>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</si>
  <si>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</si>
  <si>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</si>
  <si>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</si>
  <si>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</si>
  <si>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</si>
  <si>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</si>
  <si>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</si>
  <si>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</si>
  <si>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</si>
  <si>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</si>
  <si>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</si>
  <si>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</si>
  <si>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</si>
  <si>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</si>
  <si>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</si>
  <si>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</si>
  <si>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</si>
  <si>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</si>
  <si>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</si>
  <si>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</si>
  <si>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</si>
  <si>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</si>
  <si>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</si>
  <si>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</si>
  <si>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</si>
  <si>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</si>
  <si>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</si>
  <si>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</si>
  <si>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</si>
  <si>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</si>
  <si>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Jersey City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</si>
  <si>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</si>
  <si>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</si>
  <si>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</si>
  <si>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</si>
  <si>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</si>
  <si>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</si>
  <si>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</si>
  <si>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</si>
  <si>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</si>
  <si>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</si>
  <si>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</si>
  <si>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</si>
  <si>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Sussex County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</si>
  <si>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</si>
  <si>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</si>
  <si>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</si>
  <si>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</si>
  <si>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</si>
  <si>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</si>
  <si>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</si>
  <si>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</si>
  <si>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</si>
  <si>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</si>
  <si>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</si>
  <si>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</si>
  <si>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</si>
  <si>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</si>
  <si>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</si>
  <si>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</si>
  <si>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</si>
  <si>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</si>
  <si>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</si>
  <si>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</si>
  <si>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</si>
  <si>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</si>
  <si>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</si>
  <si>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</si>
  <si>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</si>
  <si>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</si>
  <si>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</si>
  <si>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Hawthorne</t>
  </si>
  <si>
    <t>Haledon</t>
  </si>
  <si>
    <t>Totowa</t>
  </si>
  <si>
    <t>Bogota</t>
  </si>
  <si>
    <t>Hasbrouck Heights</t>
  </si>
  <si>
    <t>Leonia</t>
  </si>
  <si>
    <t>South Hackensack</t>
  </si>
  <si>
    <t>Maywood</t>
  </si>
  <si>
    <t>Teterboro</t>
  </si>
  <si>
    <t>Bergenfield</t>
  </si>
  <si>
    <t>Closter</t>
  </si>
  <si>
    <t>Cresskill</t>
  </si>
  <si>
    <t>Demarest</t>
  </si>
  <si>
    <t>Dumont</t>
  </si>
  <si>
    <t>Emerson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</si>
  <si>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</si>
  <si>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</si>
  <si>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</si>
  <si>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</si>
  <si>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</si>
  <si>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</si>
  <si>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</si>
  <si>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</si>
  <si>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</si>
  <si>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</si>
  <si>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</si>
  <si>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</si>
  <si>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</si>
  <si>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</si>
  <si>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</si>
  <si>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</si>
  <si>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</si>
  <si>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</si>
  <si>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</si>
  <si>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</si>
  <si>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Monmouth County</t>
  </si>
  <si>
    <t>Fort Monmouth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</si>
  <si>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</si>
  <si>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</si>
  <si>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</si>
  <si>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</si>
  <si>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</si>
  <si>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</si>
  <si>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</si>
  <si>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</si>
  <si>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</si>
  <si>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</si>
  <si>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</si>
  <si>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</si>
  <si>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</si>
  <si>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</si>
  <si>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</si>
  <si>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</si>
  <si>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</si>
  <si>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</si>
  <si>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</si>
  <si>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</si>
  <si>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</si>
  <si>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</si>
  <si>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</si>
  <si>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</si>
  <si>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</si>
  <si>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</si>
  <si>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Morganville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</si>
  <si>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</si>
  <si>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</si>
  <si>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</si>
  <si>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</si>
  <si>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</si>
  <si>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</si>
  <si>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</si>
  <si>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West Long Branch</t>
  </si>
  <si>
    <t>Mine Hill</t>
  </si>
  <si>
    <t>Picatinny Arsenal</t>
  </si>
  <si>
    <t>Belvidere</t>
  </si>
  <si>
    <t>Warren County</t>
  </si>
  <si>
    <t>Blairstown</t>
  </si>
  <si>
    <t>Branchville</t>
  </si>
  <si>
    <t>Budd Lake</t>
  </si>
  <si>
    <t>Califon</t>
  </si>
  <si>
    <t>Hunterdon County</t>
  </si>
  <si>
    <t>Changewater</t>
  </si>
  <si>
    <t>Denville</t>
  </si>
  <si>
    <t>Flanders</t>
  </si>
  <si>
    <t>Great Meadows</t>
  </si>
  <si>
    <t>Hackettstown</t>
  </si>
  <si>
    <t>Hopatcong</t>
  </si>
  <si>
    <t>Kenvil</t>
  </si>
  <si>
    <t>Lake Hopatcong</t>
  </si>
  <si>
    <t>Landing</t>
  </si>
  <si>
    <t>Ledgewood</t>
  </si>
  <si>
    <t>Long Valley</t>
  </si>
  <si>
    <t>Mount Arlington</t>
  </si>
  <si>
    <t>Netcong</t>
  </si>
  <si>
    <t>Port Murray</t>
  </si>
  <si>
    <t>Rockaway</t>
  </si>
  <si>
    <t>Sparta</t>
  </si>
  <si>
    <t>Stanhope</t>
  </si>
  <si>
    <t>Succasunna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</si>
  <si>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</si>
  <si>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</si>
  <si>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</si>
  <si>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</si>
  <si>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</si>
  <si>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</si>
  <si>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</si>
  <si>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Cedar Knolls</t>
  </si>
  <si>
    <t>Far Hills</t>
  </si>
  <si>
    <t>Florham Park</t>
  </si>
  <si>
    <t>Gillette</t>
  </si>
  <si>
    <t>Green Village</t>
  </si>
  <si>
    <t>East Hanover</t>
  </si>
  <si>
    <t>Lyons</t>
  </si>
  <si>
    <t>Mendham</t>
  </si>
  <si>
    <t>Millington</t>
  </si>
  <si>
    <t>Morris Plains</t>
  </si>
  <si>
    <t>New Providence</t>
  </si>
  <si>
    <t>New Vernon</t>
  </si>
  <si>
    <t>Stirling</t>
  </si>
  <si>
    <t>Whippany</t>
  </si>
  <si>
    <t>Cherry Hill</t>
  </si>
  <si>
    <t>Camden County</t>
  </si>
  <si>
    <t>Atco</t>
  </si>
  <si>
    <t>Barnegat</t>
  </si>
  <si>
    <t>Ocean County</t>
  </si>
  <si>
    <t>Beach Haven</t>
  </si>
  <si>
    <t>Burlington County</t>
  </si>
  <si>
    <t>Blackwood</t>
  </si>
  <si>
    <t>Gloucester County</t>
  </si>
  <si>
    <t>Browns Mills</t>
  </si>
  <si>
    <t>Chatsworth</t>
  </si>
  <si>
    <t>Clarksboro</t>
  </si>
  <si>
    <t>Clementon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</si>
  <si>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</si>
  <si>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</si>
  <si>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</si>
  <si>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</si>
  <si>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</si>
  <si>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</si>
  <si>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</si>
  <si>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</si>
  <si>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</si>
  <si>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</si>
  <si>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</si>
  <si>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 County</t>
  </si>
  <si>
    <t>Jobstown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</si>
  <si>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</si>
  <si>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</si>
  <si>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</si>
  <si>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</si>
  <si>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</si>
  <si>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</si>
  <si>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</si>
  <si>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</si>
  <si>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</si>
  <si>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</si>
  <si>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</si>
  <si>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</si>
  <si>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</si>
  <si>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</si>
  <si>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</si>
  <si>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</si>
  <si>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Paulsboro</t>
  </si>
  <si>
    <t>Pedricktown</t>
  </si>
  <si>
    <t>Salem County</t>
  </si>
  <si>
    <t>Pemberton</t>
  </si>
  <si>
    <t>Penns Grove</t>
  </si>
  <si>
    <t>Pennsville</t>
  </si>
  <si>
    <t>Pitman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</si>
  <si>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</si>
  <si>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</si>
  <si>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</si>
  <si>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</si>
  <si>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</si>
  <si>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</si>
  <si>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</si>
  <si>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</si>
  <si>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</si>
  <si>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</si>
  <si>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</si>
  <si>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</si>
  <si>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</si>
  <si>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</si>
  <si>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</si>
  <si>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</si>
  <si>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</si>
  <si>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</si>
  <si>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</si>
  <si>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</si>
  <si>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</si>
  <si>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</si>
  <si>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 County</t>
  </si>
  <si>
    <t>Brigantine</t>
  </si>
  <si>
    <t>Cape May</t>
  </si>
  <si>
    <t>Cape May Court House</t>
  </si>
  <si>
    <t>Egg Harbor City</t>
  </si>
  <si>
    <t>Linwood</t>
  </si>
  <si>
    <t>Marmora</t>
  </si>
  <si>
    <t>Ocean City</t>
  </si>
  <si>
    <t>Ocean View</t>
  </si>
  <si>
    <t>Pleasantville</t>
  </si>
  <si>
    <t>Egg Harbor Township</t>
  </si>
  <si>
    <t>Port Republic</t>
  </si>
  <si>
    <t>Sea Isle City</t>
  </si>
  <si>
    <t>Somers Point</t>
  </si>
  <si>
    <t>Stone Harbor</t>
  </si>
  <si>
    <t>Villas</t>
  </si>
  <si>
    <t>Wildwood</t>
  </si>
  <si>
    <t>Woodbine</t>
  </si>
  <si>
    <t>Buena</t>
  </si>
  <si>
    <t>Cedarville</t>
  </si>
  <si>
    <t>Clayton</t>
  </si>
  <si>
    <t>Delmont</t>
  </si>
  <si>
    <t>Dorothy</t>
  </si>
  <si>
    <t>Elmer</t>
  </si>
  <si>
    <t>Estell Manor</t>
  </si>
  <si>
    <t>Franklinville</t>
  </si>
  <si>
    <t>Heislerville</t>
  </si>
  <si>
    <t>Landisville</t>
  </si>
  <si>
    <t>Leesburg</t>
  </si>
  <si>
    <t>Malaga</t>
  </si>
  <si>
    <t>Mays Landing</t>
  </si>
  <si>
    <t>Milmay</t>
  </si>
  <si>
    <t>Minotola</t>
  </si>
  <si>
    <t>Monroeville</t>
  </si>
  <si>
    <t>Newfield</t>
  </si>
  <si>
    <t>Port Elizabeth</t>
  </si>
  <si>
    <t>Port Norris</t>
  </si>
  <si>
    <t>Richland</t>
  </si>
  <si>
    <t>Shiloh</t>
  </si>
  <si>
    <t>Margate City</t>
  </si>
  <si>
    <t>Longport</t>
  </si>
  <si>
    <t>Ventnor City</t>
  </si>
  <si>
    <t>Belle Mead</t>
  </si>
  <si>
    <t>Bordentown</t>
  </si>
  <si>
    <t>Millstone Township</t>
  </si>
  <si>
    <t>Cookstown</t>
  </si>
  <si>
    <t>Cranbury</t>
  </si>
  <si>
    <t>Mercer County</t>
  </si>
  <si>
    <t>Cream Ridge</t>
  </si>
  <si>
    <t>Hightstown</t>
  </si>
  <si>
    <t>Hopewell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</si>
  <si>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</si>
  <si>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</si>
  <si>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</si>
  <si>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</si>
  <si>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</si>
  <si>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</si>
  <si>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</si>
  <si>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Rosemont</t>
  </si>
  <si>
    <t>Skillman</t>
  </si>
  <si>
    <t>Titusville</t>
  </si>
  <si>
    <t>Wrightstown</t>
  </si>
  <si>
    <t>Joint Base Mdl</t>
  </si>
  <si>
    <t>Lawrence Township</t>
  </si>
  <si>
    <t>Robbinsville</t>
  </si>
  <si>
    <t>Bayville</t>
  </si>
  <si>
    <t>Beachwood</t>
  </si>
  <si>
    <t>Brick</t>
  </si>
  <si>
    <t>Brielle</t>
  </si>
  <si>
    <t>Forked River</t>
  </si>
  <si>
    <t>Lakehurst</t>
  </si>
  <si>
    <t>Lanoka Harbor</t>
  </si>
  <si>
    <t>Lavallette</t>
  </si>
  <si>
    <t>Manasquan</t>
  </si>
  <si>
    <t>Mantoloking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</si>
  <si>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</si>
  <si>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</si>
  <si>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</si>
  <si>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</si>
  <si>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</si>
  <si>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</si>
  <si>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</si>
  <si>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</si>
  <si>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</si>
  <si>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</si>
  <si>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Bloomsbury</t>
  </si>
  <si>
    <t>Bound Brook</t>
  </si>
  <si>
    <t>Dayton</t>
  </si>
  <si>
    <t>Dunellen</t>
  </si>
  <si>
    <t>East Brunswick</t>
  </si>
  <si>
    <t>Edison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</si>
  <si>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</si>
  <si>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</si>
  <si>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</si>
  <si>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</si>
  <si>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</si>
  <si>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</si>
  <si>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</si>
  <si>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</si>
  <si>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</si>
  <si>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</si>
  <si>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Martinsville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</si>
  <si>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</si>
  <si>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</si>
  <si>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</si>
  <si>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</si>
  <si>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</si>
  <si>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</si>
  <si>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</si>
  <si>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Parlin</t>
  </si>
  <si>
    <t>Fords</t>
  </si>
  <si>
    <t>Phillipsburg</t>
  </si>
  <si>
    <t>Pittstown</t>
  </si>
  <si>
    <t>Raritan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</si>
  <si>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</si>
  <si>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</si>
  <si>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</si>
  <si>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</si>
  <si>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</si>
  <si>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</si>
  <si>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</si>
  <si>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 Station</t>
  </si>
  <si>
    <t>North Brunswick</t>
  </si>
  <si>
    <t>Apo</t>
  </si>
  <si>
    <t>AE</t>
  </si>
  <si>
    <t>Dpo</t>
  </si>
  <si>
    <t>Fpo</t>
  </si>
  <si>
    <t>New York County</t>
  </si>
  <si>
    <t>Staten Island</t>
  </si>
  <si>
    <t>Richmond County</t>
  </si>
  <si>
    <t>Bronx</t>
  </si>
  <si>
    <t>Bronx County</t>
  </si>
  <si>
    <t>Amawalk</t>
  </si>
  <si>
    <t>Westchester County</t>
  </si>
  <si>
    <t>Ardsley</t>
  </si>
  <si>
    <t>Armonk</t>
  </si>
  <si>
    <t>Baldwin Place</t>
  </si>
  <si>
    <t>Bedford Hills</t>
  </si>
  <si>
    <t>Putnam County</t>
  </si>
  <si>
    <t>Briarcliff Manor</t>
  </si>
  <si>
    <t>Buchanan</t>
  </si>
  <si>
    <t>Chappaqua</t>
  </si>
  <si>
    <t>Cold Spring</t>
  </si>
  <si>
    <t>Cross River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</si>
  <si>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</si>
  <si>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</si>
  <si>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</si>
  <si>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</si>
  <si>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</si>
  <si>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</si>
  <si>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</si>
  <si>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</si>
  <si>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</si>
  <si>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</si>
  <si>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</si>
  <si>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Mahopac</t>
  </si>
  <si>
    <t>Mamaroneck</t>
  </si>
  <si>
    <t>Millwood</t>
  </si>
  <si>
    <t>Mohegan Lake</t>
  </si>
  <si>
    <t>Montrose</t>
  </si>
  <si>
    <t>Mount Kisco</t>
  </si>
  <si>
    <t>North Salem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</si>
  <si>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</si>
  <si>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</si>
  <si>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</si>
  <si>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</si>
  <si>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</si>
  <si>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</si>
  <si>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</si>
  <si>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</si>
  <si>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</si>
  <si>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Shrub Oak</t>
  </si>
  <si>
    <t>South Salem</t>
  </si>
  <si>
    <t>Tarrytown</t>
  </si>
  <si>
    <t>Thornwood</t>
  </si>
  <si>
    <t>Valhalla</t>
  </si>
  <si>
    <t>Waccabuc</t>
  </si>
  <si>
    <t>Yorktown Heights</t>
  </si>
  <si>
    <t>White Plains</t>
  </si>
  <si>
    <t>West Harrison</t>
  </si>
  <si>
    <t>Hastings On Hudson</t>
  </si>
  <si>
    <t>Tuckahoe</t>
  </si>
  <si>
    <t>Bronxville</t>
  </si>
  <si>
    <t>Eastchester</t>
  </si>
  <si>
    <t>Suffern</t>
  </si>
  <si>
    <t>Rockland County</t>
  </si>
  <si>
    <t>Bear Mountain</t>
  </si>
  <si>
    <t>Blauvelt</t>
  </si>
  <si>
    <t>Campbell Hall</t>
  </si>
  <si>
    <t>Central Valley</t>
  </si>
  <si>
    <t>Circleville</t>
  </si>
  <si>
    <t>Congers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</si>
  <si>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</si>
  <si>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</si>
  <si>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</si>
  <si>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</si>
  <si>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</si>
  <si>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</si>
  <si>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</si>
  <si>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Monsey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</si>
  <si>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</si>
  <si>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</si>
  <si>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</si>
  <si>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</si>
  <si>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</si>
  <si>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</si>
  <si>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</si>
  <si>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</si>
  <si>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</si>
  <si>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</si>
  <si>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</si>
  <si>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</si>
  <si>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</si>
  <si>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</si>
  <si>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</si>
  <si>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</si>
  <si>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</si>
  <si>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</si>
  <si>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</si>
  <si>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</si>
  <si>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</si>
  <si>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</si>
  <si>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</si>
  <si>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</si>
  <si>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</si>
  <si>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</si>
  <si>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 County</t>
  </si>
  <si>
    <t>Elmont</t>
  </si>
  <si>
    <t>Glen Oaks</t>
  </si>
  <si>
    <t>Queens County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</si>
  <si>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</si>
  <si>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</si>
  <si>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</si>
  <si>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</si>
  <si>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</si>
  <si>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</si>
  <si>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</si>
  <si>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</si>
  <si>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</si>
  <si>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 County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</si>
  <si>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</si>
  <si>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</si>
  <si>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</si>
  <si>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</si>
  <si>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</si>
  <si>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</si>
  <si>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</si>
  <si>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</si>
  <si>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</si>
  <si>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</si>
  <si>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</si>
  <si>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</si>
  <si>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</si>
  <si>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</si>
  <si>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</si>
  <si>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</si>
  <si>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</si>
  <si>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</si>
  <si>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</si>
  <si>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</si>
  <si>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</si>
  <si>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</si>
  <si>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</si>
  <si>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</si>
  <si>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</si>
  <si>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</si>
  <si>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</si>
  <si>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</si>
  <si>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</si>
  <si>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</si>
  <si>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</si>
  <si>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</si>
  <si>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</si>
  <si>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</si>
  <si>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Glen Cove</t>
  </si>
  <si>
    <t>Glen Head</t>
  </si>
  <si>
    <t>Greenvale</t>
  </si>
  <si>
    <t>West Hempstead</t>
  </si>
  <si>
    <t>Uniondale</t>
  </si>
  <si>
    <t>East Meadow</t>
  </si>
  <si>
    <t>Hewlett</t>
  </si>
  <si>
    <t>Island Park</t>
  </si>
  <si>
    <t>Locust Valley</t>
  </si>
  <si>
    <t>Lynbrook</t>
  </si>
  <si>
    <t>Malverne</t>
  </si>
  <si>
    <t>Merrick</t>
  </si>
  <si>
    <t>Old Westbury</t>
  </si>
  <si>
    <t>Rockville Centre</t>
  </si>
  <si>
    <t>Roosevelt</t>
  </si>
  <si>
    <t>Roslyn</t>
  </si>
  <si>
    <t>Roslyn Heights</t>
  </si>
  <si>
    <t>Sea Cliff</t>
  </si>
  <si>
    <t>Valley Stream</t>
  </si>
  <si>
    <t>Westbury</t>
  </si>
  <si>
    <t>Rockville Center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</si>
  <si>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</si>
  <si>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</si>
  <si>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</si>
  <si>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</si>
  <si>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</si>
  <si>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</si>
  <si>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</si>
  <si>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</si>
  <si>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</si>
  <si>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</si>
  <si>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</si>
  <si>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</si>
  <si>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</si>
  <si>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</si>
  <si>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</si>
  <si>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</si>
  <si>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</si>
  <si>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</si>
  <si>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</si>
  <si>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</si>
  <si>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</si>
  <si>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</si>
  <si>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</si>
  <si>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</si>
  <si>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</si>
  <si>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</si>
  <si>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East Islip</t>
  </si>
  <si>
    <t>East Northport</t>
  </si>
  <si>
    <t>East Norwich</t>
  </si>
  <si>
    <t>East Setauket</t>
  </si>
  <si>
    <t>Farmingville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</si>
  <si>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</si>
  <si>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</si>
  <si>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</si>
  <si>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</si>
  <si>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</si>
  <si>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</si>
  <si>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</si>
  <si>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</si>
  <si>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</si>
  <si>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</si>
  <si>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</si>
  <si>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</si>
  <si>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</si>
  <si>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</si>
  <si>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</si>
  <si>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</si>
  <si>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</si>
  <si>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</si>
  <si>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</si>
  <si>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</si>
  <si>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</si>
  <si>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</si>
  <si>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</si>
  <si>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</si>
  <si>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</si>
  <si>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</si>
  <si>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</si>
  <si>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</si>
  <si>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</si>
  <si>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</si>
  <si>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</si>
  <si>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</si>
  <si>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</si>
  <si>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</si>
  <si>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</si>
  <si>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</si>
  <si>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</si>
  <si>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</si>
  <si>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</si>
  <si>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</si>
  <si>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</si>
  <si>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</si>
  <si>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</si>
  <si>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</si>
  <si>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</si>
  <si>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</si>
  <si>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</si>
  <si>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</si>
  <si>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</si>
  <si>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</si>
  <si>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</si>
  <si>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</si>
  <si>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</si>
  <si>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</si>
  <si>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</si>
  <si>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Peconic</t>
  </si>
  <si>
    <t>Ridge</t>
  </si>
  <si>
    <t>Sag Harbor</t>
  </si>
  <si>
    <t>Southold</t>
  </si>
  <si>
    <t>Water Mill</t>
  </si>
  <si>
    <t>Westhampton</t>
  </si>
  <si>
    <t>Westhampton Beach</t>
  </si>
  <si>
    <t>Yaphank</t>
  </si>
  <si>
    <t>Alcove</t>
  </si>
  <si>
    <t>Albany County</t>
  </si>
  <si>
    <t>Alplaus</t>
  </si>
  <si>
    <t>Schenectady County</t>
  </si>
  <si>
    <t>Altamont</t>
  </si>
  <si>
    <t>Amsterdam</t>
  </si>
  <si>
    <t>Montgomery County</t>
  </si>
  <si>
    <t>Greene County</t>
  </si>
  <si>
    <t>Auriesville</t>
  </si>
  <si>
    <t>Austerlitz</t>
  </si>
  <si>
    <t>Columbia County</t>
  </si>
  <si>
    <t>Averill Park</t>
  </si>
  <si>
    <t>Rensselaer County</t>
  </si>
  <si>
    <t>Ballston Lake</t>
  </si>
  <si>
    <t>Saratoga County</t>
  </si>
  <si>
    <t>Ballston Spa</t>
  </si>
  <si>
    <t>Berne</t>
  </si>
  <si>
    <t>Brainard</t>
  </si>
  <si>
    <t>Broadalbin</t>
  </si>
  <si>
    <t>Fulton County</t>
  </si>
  <si>
    <t>Burnt Hills</t>
  </si>
  <si>
    <t>Buskirk</t>
  </si>
  <si>
    <t>Schoharie County</t>
  </si>
  <si>
    <t>Caroga Lake</t>
  </si>
  <si>
    <t>Castleton On Hudson</t>
  </si>
  <si>
    <t>Central Bridge</t>
  </si>
  <si>
    <t>Charlotteville</t>
  </si>
  <si>
    <t>Climax</t>
  </si>
  <si>
    <t>Cobleskill</t>
  </si>
  <si>
    <t>Coeymans Hollow</t>
  </si>
  <si>
    <t>Cohoes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</si>
  <si>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</si>
  <si>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</si>
  <si>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</si>
  <si>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</si>
  <si>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</si>
  <si>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</si>
  <si>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</si>
  <si>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</si>
  <si>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</si>
  <si>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</si>
  <si>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</si>
  <si>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</si>
  <si>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</si>
  <si>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</si>
  <si>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 County</t>
  </si>
  <si>
    <t>Clifton Park</t>
  </si>
  <si>
    <t>Esperance</t>
  </si>
  <si>
    <t>Feura Bush</t>
  </si>
  <si>
    <t>Fonda</t>
  </si>
  <si>
    <t>Fort Johnson</t>
  </si>
  <si>
    <t>Fultonham</t>
  </si>
  <si>
    <t>Fultonville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</si>
  <si>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</si>
  <si>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</si>
  <si>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</si>
  <si>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</si>
  <si>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</si>
  <si>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</si>
  <si>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</si>
  <si>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</si>
  <si>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</si>
  <si>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 Falls</t>
  </si>
  <si>
    <t>Howes Cave</t>
  </si>
  <si>
    <t>Johnsonville</t>
  </si>
  <si>
    <t>Johnstown</t>
  </si>
  <si>
    <t>Kinderhook</t>
  </si>
  <si>
    <t>Lake Pleasant</t>
  </si>
  <si>
    <t>Hamilton County</t>
  </si>
  <si>
    <t>Latham</t>
  </si>
  <si>
    <t>Malden Bridge</t>
  </si>
  <si>
    <t>Mayfield</t>
  </si>
  <si>
    <t>Mechanicville</t>
  </si>
  <si>
    <t>Medusa</t>
  </si>
  <si>
    <t>Middleburgh</t>
  </si>
  <si>
    <t>Nassau</t>
  </si>
  <si>
    <t>New Lebanon</t>
  </si>
  <si>
    <t>Niverville</t>
  </si>
  <si>
    <t>North Blenheim</t>
  </si>
  <si>
    <t>Northville</t>
  </si>
  <si>
    <t>Old Chatham</t>
  </si>
  <si>
    <t>Pattersonville</t>
  </si>
  <si>
    <t>Petersburg</t>
  </si>
  <si>
    <t>Piseco</t>
  </si>
  <si>
    <t>Poestenkill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</si>
  <si>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</si>
  <si>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</si>
  <si>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</si>
  <si>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</si>
  <si>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</si>
  <si>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</si>
  <si>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</si>
  <si>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</si>
  <si>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</si>
  <si>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</si>
  <si>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</si>
  <si>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</si>
  <si>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</si>
  <si>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</si>
  <si>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</si>
  <si>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Speculator</t>
  </si>
  <si>
    <t>Spencertown</t>
  </si>
  <si>
    <t>Sprakers</t>
  </si>
  <si>
    <t>Delaware County</t>
  </si>
  <si>
    <t>Stephentown</t>
  </si>
  <si>
    <t>Stillwater</t>
  </si>
  <si>
    <t>Stuyvesant</t>
  </si>
  <si>
    <t>Surprise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</si>
  <si>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</si>
  <si>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</si>
  <si>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</si>
  <si>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</si>
  <si>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</si>
  <si>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</si>
  <si>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</si>
  <si>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</si>
  <si>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</si>
  <si>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</si>
  <si>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</si>
  <si>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Ulster County</t>
  </si>
  <si>
    <t>Accord</t>
  </si>
  <si>
    <t>Acra</t>
  </si>
  <si>
    <t>Arkville</t>
  </si>
  <si>
    <t>Bearsville</t>
  </si>
  <si>
    <t>Big Indian</t>
  </si>
  <si>
    <t>Boiceville</t>
  </si>
  <si>
    <t>Cairo</t>
  </si>
  <si>
    <t>Catskill</t>
  </si>
  <si>
    <t>Cornwallville</t>
  </si>
  <si>
    <t>Cottekill</t>
  </si>
  <si>
    <t>East Durham</t>
  </si>
  <si>
    <t>East Jewett</t>
  </si>
  <si>
    <t>Elka Park</t>
  </si>
  <si>
    <t>Ellenville</t>
  </si>
  <si>
    <t>Fleischmanns</t>
  </si>
  <si>
    <t>Glenford</t>
  </si>
  <si>
    <t>Grand Gorge</t>
  </si>
  <si>
    <t>Greenfield Park</t>
  </si>
  <si>
    <t>Hensonville</t>
  </si>
  <si>
    <t>High Falls</t>
  </si>
  <si>
    <t>Hunter</t>
  </si>
  <si>
    <t>Hurley</t>
  </si>
  <si>
    <t>Jewett</t>
  </si>
  <si>
    <t>Kerhonkson</t>
  </si>
  <si>
    <t>Lake Hill</t>
  </si>
  <si>
    <t>Lake Katrine</t>
  </si>
  <si>
    <t>Lanesville</t>
  </si>
  <si>
    <t>Maplecrest</t>
  </si>
  <si>
    <t>Margaretville</t>
  </si>
  <si>
    <t>Mount Marion</t>
  </si>
  <si>
    <t>Mount Tremper</t>
  </si>
  <si>
    <t>Napanoch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</si>
  <si>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</si>
  <si>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</si>
  <si>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</si>
  <si>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</si>
  <si>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</si>
  <si>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</si>
  <si>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</si>
  <si>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</si>
  <si>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</si>
  <si>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Rosendale</t>
  </si>
  <si>
    <t>Round Top</t>
  </si>
  <si>
    <t>Saugerties</t>
  </si>
  <si>
    <t>Shandaken</t>
  </si>
  <si>
    <t>Shokan</t>
  </si>
  <si>
    <t>South Cairo</t>
  </si>
  <si>
    <t>Stone Ridge</t>
  </si>
  <si>
    <t>Tannersville</t>
  </si>
  <si>
    <t>Tillson</t>
  </si>
  <si>
    <t>Ulster Park</t>
  </si>
  <si>
    <t>West Hurley</t>
  </si>
  <si>
    <t>West Kill</t>
  </si>
  <si>
    <t>West Shokan</t>
  </si>
  <si>
    <t>Willow</t>
  </si>
  <si>
    <t>Amenia</t>
  </si>
  <si>
    <t>Dutchess County</t>
  </si>
  <si>
    <t>Ancram</t>
  </si>
  <si>
    <t>Ancramdale</t>
  </si>
  <si>
    <t>Barrytown</t>
  </si>
  <si>
    <t>Beacon</t>
  </si>
  <si>
    <t>Claverack</t>
  </si>
  <si>
    <t>Clinton Corners</t>
  </si>
  <si>
    <t>Clintondale</t>
  </si>
  <si>
    <t>Copake</t>
  </si>
  <si>
    <t>Copake Falls</t>
  </si>
  <si>
    <t>Cornwall</t>
  </si>
  <si>
    <t>Cornwall On Hudson</t>
  </si>
  <si>
    <t>Craryville</t>
  </si>
  <si>
    <t>Dover Plains</t>
  </si>
  <si>
    <t>Elizaville</t>
  </si>
  <si>
    <t>Fishkill</t>
  </si>
  <si>
    <t>Germantown</t>
  </si>
  <si>
    <t>Highland</t>
  </si>
  <si>
    <t>Holmes</t>
  </si>
  <si>
    <t>Hopewell Junction</t>
  </si>
  <si>
    <t>Lagrangeville</t>
  </si>
  <si>
    <t>Maybrook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</si>
  <si>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</si>
  <si>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</si>
  <si>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</si>
  <si>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</si>
  <si>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</si>
  <si>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</si>
  <si>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</si>
  <si>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</si>
  <si>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</si>
  <si>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</si>
  <si>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</si>
  <si>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Pleasant Valley</t>
  </si>
  <si>
    <t>Poughquag</t>
  </si>
  <si>
    <t>Red Hook</t>
  </si>
  <si>
    <t>Rhinebeck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</si>
  <si>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</si>
  <si>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</si>
  <si>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</si>
  <si>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</si>
  <si>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</si>
  <si>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</si>
  <si>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</si>
  <si>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</si>
  <si>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Walden</t>
  </si>
  <si>
    <t>Wallkill</t>
  </si>
  <si>
    <t>Wappingers Falls</t>
  </si>
  <si>
    <t>Wassaic</t>
  </si>
  <si>
    <t>West Copake</t>
  </si>
  <si>
    <t>Wingdale</t>
  </si>
  <si>
    <t>Poughkeepsie</t>
  </si>
  <si>
    <t>Barryville</t>
  </si>
  <si>
    <t>Bloomingburg</t>
  </si>
  <si>
    <t>Callicoon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</si>
  <si>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</si>
  <si>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</si>
  <si>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</si>
  <si>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</si>
  <si>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</si>
  <si>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</si>
  <si>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</si>
  <si>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</si>
  <si>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</si>
  <si>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</si>
  <si>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</si>
  <si>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</si>
  <si>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</si>
  <si>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</si>
  <si>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</si>
  <si>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</si>
  <si>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</si>
  <si>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</si>
  <si>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</si>
  <si>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</si>
  <si>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</si>
  <si>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</si>
  <si>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</si>
  <si>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</si>
  <si>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</si>
  <si>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</si>
  <si>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</si>
  <si>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Parksville</t>
  </si>
  <si>
    <t>Pond Eddy</t>
  </si>
  <si>
    <t>Port Jervis</t>
  </si>
  <si>
    <t>Roscoe</t>
  </si>
  <si>
    <t>Forestburgh</t>
  </si>
  <si>
    <t>South Fallsburg</t>
  </si>
  <si>
    <t>Sparrow Bush</t>
  </si>
  <si>
    <t>Swan Lake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</si>
  <si>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</si>
  <si>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</si>
  <si>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</si>
  <si>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</si>
  <si>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</si>
  <si>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</si>
  <si>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</si>
  <si>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</si>
  <si>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</si>
  <si>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</si>
  <si>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</si>
  <si>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</si>
  <si>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Blue Mountain Lake</t>
  </si>
  <si>
    <t>Bolton Landing</t>
  </si>
  <si>
    <t>Brant Lake</t>
  </si>
  <si>
    <t>Chestertown</t>
  </si>
  <si>
    <t>Clemons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</si>
  <si>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</si>
  <si>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</si>
  <si>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</si>
  <si>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</si>
  <si>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</si>
  <si>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</si>
  <si>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</si>
  <si>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</si>
  <si>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</si>
  <si>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Indian Lake</t>
  </si>
  <si>
    <t>Johnsburg</t>
  </si>
  <si>
    <t>Kattskill Bay</t>
  </si>
  <si>
    <t>Lake George</t>
  </si>
  <si>
    <t>Lake Luzerne</t>
  </si>
  <si>
    <t>Long Lake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</si>
  <si>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</si>
  <si>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</si>
  <si>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</si>
  <si>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</si>
  <si>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</si>
  <si>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</si>
  <si>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</si>
  <si>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Olmstedville</t>
  </si>
  <si>
    <t>Paradox</t>
  </si>
  <si>
    <t>Porter Corners</t>
  </si>
  <si>
    <t>Pottersville</t>
  </si>
  <si>
    <t>Putnam Station</t>
  </si>
  <si>
    <t>Rock City Falls</t>
  </si>
  <si>
    <t>Sabael</t>
  </si>
  <si>
    <t>Saratoga Springs</t>
  </si>
  <si>
    <t>Schroon Lake</t>
  </si>
  <si>
    <t>Schuylerville</t>
  </si>
  <si>
    <t>Shushan</t>
  </si>
  <si>
    <t>Silver Bay</t>
  </si>
  <si>
    <t>Stony Creek</t>
  </si>
  <si>
    <t>Ticonderoga</t>
  </si>
  <si>
    <t>Warrensburg</t>
  </si>
  <si>
    <t>Wevertown</t>
  </si>
  <si>
    <t>Whitehall</t>
  </si>
  <si>
    <t>Plattsburgh</t>
  </si>
  <si>
    <t>Clinton County</t>
  </si>
  <si>
    <t>Altona</t>
  </si>
  <si>
    <t>Keeseville</t>
  </si>
  <si>
    <t>Au Sable Forks</t>
  </si>
  <si>
    <t>Bombay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</si>
  <si>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</si>
  <si>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</si>
  <si>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</si>
  <si>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</si>
  <si>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</si>
  <si>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</si>
  <si>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</si>
  <si>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 County</t>
  </si>
  <si>
    <t>Churubusco</t>
  </si>
  <si>
    <t>Constable</t>
  </si>
  <si>
    <t>Crown Point</t>
  </si>
  <si>
    <t>Dickinson Center</t>
  </si>
  <si>
    <t>Elizabethtown</t>
  </si>
  <si>
    <t>Ellenburg Center</t>
  </si>
  <si>
    <t>Ellenburg Depot</t>
  </si>
  <si>
    <t>Fort Covington</t>
  </si>
  <si>
    <t>Keene Valley</t>
  </si>
  <si>
    <t>Lake Clear</t>
  </si>
  <si>
    <t>Lake Placid</t>
  </si>
  <si>
    <t>Lawrenceville</t>
  </si>
  <si>
    <t>St Lawrence County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</si>
  <si>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</si>
  <si>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</si>
  <si>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</si>
  <si>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</si>
  <si>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</si>
  <si>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</si>
  <si>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</si>
  <si>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</si>
  <si>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</si>
  <si>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</si>
  <si>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</si>
  <si>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</si>
  <si>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</si>
  <si>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</si>
  <si>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</si>
  <si>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Port Henry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</si>
  <si>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</si>
  <si>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</si>
  <si>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</si>
  <si>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</si>
  <si>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</si>
  <si>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</si>
  <si>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</si>
  <si>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</si>
  <si>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</si>
  <si>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</si>
  <si>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Willsboro</t>
  </si>
  <si>
    <t>Witherbee</t>
  </si>
  <si>
    <t>Cayuga County</t>
  </si>
  <si>
    <t>Baldwinsville</t>
  </si>
  <si>
    <t>Onondaga County</t>
  </si>
  <si>
    <t>Bernhards Bay</t>
  </si>
  <si>
    <t>Oswego County</t>
  </si>
  <si>
    <t>Brewerton</t>
  </si>
  <si>
    <t>Madison County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</si>
  <si>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</si>
  <si>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</si>
  <si>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</si>
  <si>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</si>
  <si>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</si>
  <si>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</si>
  <si>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</si>
  <si>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</si>
  <si>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</si>
  <si>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Cortland County</t>
  </si>
  <si>
    <t>Clay</t>
  </si>
  <si>
    <t>Oneida County</t>
  </si>
  <si>
    <t>Constantia</t>
  </si>
  <si>
    <t>Cortland</t>
  </si>
  <si>
    <t>De Ruyter</t>
  </si>
  <si>
    <t>Dryden</t>
  </si>
  <si>
    <t>Tompkins County</t>
  </si>
  <si>
    <t>Durhamville</t>
  </si>
  <si>
    <t>East Syracuse</t>
  </si>
  <si>
    <t>Elbridge</t>
  </si>
  <si>
    <t>Erieville</t>
  </si>
  <si>
    <t>Fabius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</si>
  <si>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</si>
  <si>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</si>
  <si>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</si>
  <si>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</si>
  <si>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</si>
  <si>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</si>
  <si>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</si>
  <si>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</si>
  <si>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</si>
  <si>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</si>
  <si>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</si>
  <si>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</si>
  <si>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</si>
  <si>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</si>
  <si>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Mc Graw</t>
  </si>
  <si>
    <t>Mallory</t>
  </si>
  <si>
    <t>Manlius</t>
  </si>
  <si>
    <t>Marcellus</t>
  </si>
  <si>
    <t>Martville</t>
  </si>
  <si>
    <t>Minoa</t>
  </si>
  <si>
    <t>Moravia</t>
  </si>
  <si>
    <t>Nedrow</t>
  </si>
  <si>
    <t>New Woodstock</t>
  </si>
  <si>
    <t>North Pitcher</t>
  </si>
  <si>
    <t>Chenango County</t>
  </si>
  <si>
    <t>Parish</t>
  </si>
  <si>
    <t>Pennellville</t>
  </si>
  <si>
    <t>Pitcher</t>
  </si>
  <si>
    <t>Port Byron</t>
  </si>
  <si>
    <t>Preble</t>
  </si>
  <si>
    <t>Pulaski</t>
  </si>
  <si>
    <t>Red Creek</t>
  </si>
  <si>
    <t>Wayne County</t>
  </si>
  <si>
    <t>Sandy Creek</t>
  </si>
  <si>
    <t>Savannah</t>
  </si>
  <si>
    <t>Scipio Center</t>
  </si>
  <si>
    <t>Seneca Falls</t>
  </si>
  <si>
    <t>Seneca County</t>
  </si>
  <si>
    <t>Skaneateles</t>
  </si>
  <si>
    <t>South Otselic</t>
  </si>
  <si>
    <t>Truxton</t>
  </si>
  <si>
    <t>Tully</t>
  </si>
  <si>
    <t>Union Springs</t>
  </si>
  <si>
    <t>Warners</t>
  </si>
  <si>
    <t>Weedsport</t>
  </si>
  <si>
    <t>West Monroe</t>
  </si>
  <si>
    <t>Syracuse</t>
  </si>
  <si>
    <t>Alder Creek</t>
  </si>
  <si>
    <t>Altmar</t>
  </si>
  <si>
    <t>Ava</t>
  </si>
  <si>
    <t>Barneveld</t>
  </si>
  <si>
    <t>Blossvale</t>
  </si>
  <si>
    <t>Boonville</t>
  </si>
  <si>
    <t>Bouckville</t>
  </si>
  <si>
    <t>Burlington Flats</t>
  </si>
  <si>
    <t>Canajoharie</t>
  </si>
  <si>
    <t>Cassville</t>
  </si>
  <si>
    <t>Chadwicks</t>
  </si>
  <si>
    <t>Cold Brook</t>
  </si>
  <si>
    <t>Herkimer County</t>
  </si>
  <si>
    <t>Constableville</t>
  </si>
  <si>
    <t>Lewis County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</si>
  <si>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</si>
  <si>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</si>
  <si>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</si>
  <si>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</si>
  <si>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</si>
  <si>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</si>
  <si>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</si>
  <si>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</si>
  <si>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</si>
  <si>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</si>
  <si>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</si>
  <si>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</si>
  <si>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Garrattsville</t>
  </si>
  <si>
    <t>Glenfield</t>
  </si>
  <si>
    <t>Greig</t>
  </si>
  <si>
    <t>Hartwick</t>
  </si>
  <si>
    <t>Herkimer</t>
  </si>
  <si>
    <t>Holland Patent</t>
  </si>
  <si>
    <t>Hubbardsville</t>
  </si>
  <si>
    <t>Ilion</t>
  </si>
  <si>
    <t>Inlet</t>
  </si>
  <si>
    <t>Jordanville</t>
  </si>
  <si>
    <t>Lee Center</t>
  </si>
  <si>
    <t>Lowville</t>
  </si>
  <si>
    <t>Lyons Falls</t>
  </si>
  <si>
    <t>Marcy</t>
  </si>
  <si>
    <t>Middleville</t>
  </si>
  <si>
    <t>Mohawk</t>
  </si>
  <si>
    <t>Munnsville</t>
  </si>
  <si>
    <t>New Berlin</t>
  </si>
  <si>
    <t>New Lisbon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</si>
  <si>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</si>
  <si>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</si>
  <si>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</si>
  <si>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</si>
  <si>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</si>
  <si>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</si>
  <si>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</si>
  <si>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</si>
  <si>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</si>
  <si>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</si>
  <si>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</si>
  <si>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Roseboom</t>
  </si>
  <si>
    <t>Saint Johnsville</t>
  </si>
  <si>
    <t>Salisbury Center</t>
  </si>
  <si>
    <t>Sauquoit</t>
  </si>
  <si>
    <t>Sharon Springs</t>
  </si>
  <si>
    <t>Sherburne</t>
  </si>
  <si>
    <t>Sherrill</t>
  </si>
  <si>
    <t>Solsville</t>
  </si>
  <si>
    <t>Springfield Center</t>
  </si>
  <si>
    <t>Stittville</t>
  </si>
  <si>
    <t>Taberg</t>
  </si>
  <si>
    <t>Turin</t>
  </si>
  <si>
    <t>Van Hornesville</t>
  </si>
  <si>
    <t>Vernon Center</t>
  </si>
  <si>
    <t>West Burlington</t>
  </si>
  <si>
    <t>Westdale</t>
  </si>
  <si>
    <t>West Edmeston</t>
  </si>
  <si>
    <t>Westernville</t>
  </si>
  <si>
    <t>West Leyden</t>
  </si>
  <si>
    <t>West Winfield</t>
  </si>
  <si>
    <t>Whitesboro</t>
  </si>
  <si>
    <t>Woodgate</t>
  </si>
  <si>
    <t>Yorkville</t>
  </si>
  <si>
    <t>Jefferson County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</si>
  <si>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</si>
  <si>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</si>
  <si>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</si>
  <si>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</si>
  <si>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</si>
  <si>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</si>
  <si>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</si>
  <si>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</si>
  <si>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</si>
  <si>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</si>
  <si>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</si>
  <si>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</si>
  <si>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</si>
  <si>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Colton</t>
  </si>
  <si>
    <t>Copenhagen</t>
  </si>
  <si>
    <t>De Kalb Junction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</si>
  <si>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</si>
  <si>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</si>
  <si>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</si>
  <si>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</si>
  <si>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</si>
  <si>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</si>
  <si>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</si>
  <si>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Gouverneur</t>
  </si>
  <si>
    <t>Hammond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</si>
  <si>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</si>
  <si>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</si>
  <si>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</si>
  <si>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</si>
  <si>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</si>
  <si>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</si>
  <si>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</si>
  <si>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</si>
  <si>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</si>
  <si>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Oswegatchie</t>
  </si>
  <si>
    <t>Parishville</t>
  </si>
  <si>
    <t>Plessis</t>
  </si>
  <si>
    <t>Potsdam</t>
  </si>
  <si>
    <t>Redwood</t>
  </si>
  <si>
    <t>Rensselaer Falls</t>
  </si>
  <si>
    <t>Richville</t>
  </si>
  <si>
    <t>Rodman</t>
  </si>
  <si>
    <t>Sackets Harbor</t>
  </si>
  <si>
    <t>South Colton</t>
  </si>
  <si>
    <t>Star Lake</t>
  </si>
  <si>
    <t>Theresa</t>
  </si>
  <si>
    <t>Three Mile Bay</t>
  </si>
  <si>
    <t>Waddington</t>
  </si>
  <si>
    <t>West Stockholm</t>
  </si>
  <si>
    <t>Afton</t>
  </si>
  <si>
    <t>Andes</t>
  </si>
  <si>
    <t>Apalachin</t>
  </si>
  <si>
    <t>Tioga County</t>
  </si>
  <si>
    <t>Bainbridge</t>
  </si>
  <si>
    <t>Bloomville</t>
  </si>
  <si>
    <t>Bovina Center</t>
  </si>
  <si>
    <t>Candor</t>
  </si>
  <si>
    <t>Castle Creek</t>
  </si>
  <si>
    <t>Broome County</t>
  </si>
  <si>
    <t>Chenango Forks</t>
  </si>
  <si>
    <t>Conklin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</si>
  <si>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</si>
  <si>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</si>
  <si>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</si>
  <si>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</si>
  <si>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</si>
  <si>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</si>
  <si>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</si>
  <si>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</si>
  <si>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Endicott</t>
  </si>
  <si>
    <t>Gilbertsville</t>
  </si>
  <si>
    <t>Glen Aubrey</t>
  </si>
  <si>
    <t>Harpersfield</t>
  </si>
  <si>
    <t>Harpursville</t>
  </si>
  <si>
    <t>Hobart</t>
  </si>
  <si>
    <t>Laurens</t>
  </si>
  <si>
    <t>Lisle</t>
  </si>
  <si>
    <t>Mc 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</si>
  <si>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</si>
  <si>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</si>
  <si>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</si>
  <si>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</si>
  <si>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</si>
  <si>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</si>
  <si>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</si>
  <si>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</si>
  <si>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</si>
  <si>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</si>
  <si>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</si>
  <si>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</si>
  <si>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</si>
  <si>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</si>
  <si>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</si>
  <si>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</si>
  <si>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Smithville Flats</t>
  </si>
  <si>
    <t>South Kortright</t>
  </si>
  <si>
    <t>South New Berlin</t>
  </si>
  <si>
    <t>South Plymouth</t>
  </si>
  <si>
    <t>Treadwell</t>
  </si>
  <si>
    <t>Unadilla</t>
  </si>
  <si>
    <t>Vestal</t>
  </si>
  <si>
    <t>Walton</t>
  </si>
  <si>
    <t>Wells Bridge</t>
  </si>
  <si>
    <t>West Oneonta</t>
  </si>
  <si>
    <t>Whitney Point</t>
  </si>
  <si>
    <t>Willet</t>
  </si>
  <si>
    <t>Willseyville</t>
  </si>
  <si>
    <t>Binghamton</t>
  </si>
  <si>
    <t>Erie County</t>
  </si>
  <si>
    <t>Alden</t>
  </si>
  <si>
    <t>Alexander</t>
  </si>
  <si>
    <t>Genesee County</t>
  </si>
  <si>
    <t>Angola</t>
  </si>
  <si>
    <t>Niagara County</t>
  </si>
  <si>
    <t>Arcade</t>
  </si>
  <si>
    <t>Wyoming County</t>
  </si>
  <si>
    <t>Attica</t>
  </si>
  <si>
    <t>Barker</t>
  </si>
  <si>
    <t>Basom</t>
  </si>
  <si>
    <t>Batavia</t>
  </si>
  <si>
    <t>Bliss</t>
  </si>
  <si>
    <t>Bowmansville</t>
  </si>
  <si>
    <t>Burt</t>
  </si>
  <si>
    <t>Chaffee</t>
  </si>
  <si>
    <t>Clarence</t>
  </si>
  <si>
    <t>Clarence Center</t>
  </si>
  <si>
    <t>Colden</t>
  </si>
  <si>
    <t>Collins</t>
  </si>
  <si>
    <t>Corfu</t>
  </si>
  <si>
    <t>Cowlesville</t>
  </si>
  <si>
    <t>Dale</t>
  </si>
  <si>
    <t>Darien Center</t>
  </si>
  <si>
    <t>Cattaraugus County</t>
  </si>
  <si>
    <t>Delevan</t>
  </si>
  <si>
    <t>Depew</t>
  </si>
  <si>
    <t>Dunkirk</t>
  </si>
  <si>
    <t>Chautauqua County</t>
  </si>
  <si>
    <t>East Amherst</t>
  </si>
  <si>
    <t>East Aurora</t>
  </si>
  <si>
    <t>East Bethany</t>
  </si>
  <si>
    <t>East Concord</t>
  </si>
  <si>
    <t>Elba</t>
  </si>
  <si>
    <t>Elma</t>
  </si>
  <si>
    <t>Farmersville Station</t>
  </si>
  <si>
    <t>Forestville</t>
  </si>
  <si>
    <t>Fredonia</t>
  </si>
  <si>
    <t>Gainesville</t>
  </si>
  <si>
    <t>Gasport</t>
  </si>
  <si>
    <t>Getzville</t>
  </si>
  <si>
    <t>Gowanda</t>
  </si>
  <si>
    <t>Java Center</t>
  </si>
  <si>
    <t>Java Village</t>
  </si>
  <si>
    <t>Lake View</t>
  </si>
  <si>
    <t>Lawtons</t>
  </si>
  <si>
    <t>Lockport</t>
  </si>
  <si>
    <t>Marilla</t>
  </si>
  <si>
    <t>Middleport</t>
  </si>
  <si>
    <t>North Collins</t>
  </si>
  <si>
    <t>North Java</t>
  </si>
  <si>
    <t>North Tonawanda</t>
  </si>
  <si>
    <t>Orchard Park</t>
  </si>
  <si>
    <t>Perrysburg</t>
  </si>
  <si>
    <t>Ransomville</t>
  </si>
  <si>
    <t>Sanborn</t>
  </si>
  <si>
    <t>Sardinia</t>
  </si>
  <si>
    <t>Silver Creek</t>
  </si>
  <si>
    <t>South Dayton</t>
  </si>
  <si>
    <t>South Wales</t>
  </si>
  <si>
    <t>Springville</t>
  </si>
  <si>
    <t>Stafford</t>
  </si>
  <si>
    <t>Stella Niagara</t>
  </si>
  <si>
    <t>Strykersville</t>
  </si>
  <si>
    <t>Tonawanda</t>
  </si>
  <si>
    <t>Varysburg</t>
  </si>
  <si>
    <t>West Falls</t>
  </si>
  <si>
    <t>West Valley</t>
  </si>
  <si>
    <t>Youngstown</t>
  </si>
  <si>
    <t>Livingston County</t>
  </si>
  <si>
    <t>Bellona</t>
  </si>
  <si>
    <t>Yates County</t>
  </si>
  <si>
    <t>Bergen</t>
  </si>
  <si>
    <t>Branchport</t>
  </si>
  <si>
    <t>Brockport</t>
  </si>
  <si>
    <t>Monroe County</t>
  </si>
  <si>
    <t>Byron</t>
  </si>
  <si>
    <t>Caledonia</t>
  </si>
  <si>
    <t>Canandaigua</t>
  </si>
  <si>
    <t>Ontario County</t>
  </si>
  <si>
    <t>Castile</t>
  </si>
  <si>
    <t>Churchville</t>
  </si>
  <si>
    <t>Clifton Springs</t>
  </si>
  <si>
    <t>Clyde</t>
  </si>
  <si>
    <t>Conesus</t>
  </si>
  <si>
    <t>Dansville</t>
  </si>
  <si>
    <t>East Rochester</t>
  </si>
  <si>
    <t>Fairport</t>
  </si>
  <si>
    <t>Geneseo</t>
  </si>
  <si>
    <t>Geneva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</si>
  <si>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</si>
  <si>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</si>
  <si>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</si>
  <si>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</si>
  <si>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</si>
  <si>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</si>
  <si>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</si>
  <si>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</si>
  <si>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</si>
  <si>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</si>
  <si>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</si>
  <si>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</si>
  <si>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</si>
  <si>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</si>
  <si>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Macedon</t>
  </si>
  <si>
    <t>Mount Morris</t>
  </si>
  <si>
    <t>North Chili</t>
  </si>
  <si>
    <t>North Rose</t>
  </si>
  <si>
    <t>Nunda</t>
  </si>
  <si>
    <t>Ovid</t>
  </si>
  <si>
    <t>Pavilion</t>
  </si>
  <si>
    <t>Penfield</t>
  </si>
  <si>
    <t>Penn Yan</t>
  </si>
  <si>
    <t>Phelps</t>
  </si>
  <si>
    <t>Piffard</t>
  </si>
  <si>
    <t>Portageville</t>
  </si>
  <si>
    <t>Romulus</t>
  </si>
  <si>
    <t>Rush</t>
  </si>
  <si>
    <t>Rushville</t>
  </si>
  <si>
    <t>Scottsburg</t>
  </si>
  <si>
    <t>Scottsville</t>
  </si>
  <si>
    <t>Shortsville</t>
  </si>
  <si>
    <t>Silver Springs</t>
  </si>
  <si>
    <t>Sodus</t>
  </si>
  <si>
    <t>Sodus Point</t>
  </si>
  <si>
    <t>Spencerport</t>
  </si>
  <si>
    <t>Springwater</t>
  </si>
  <si>
    <t>Stanley</t>
  </si>
  <si>
    <t>Victor</t>
  </si>
  <si>
    <t>Walworth</t>
  </si>
  <si>
    <t>Warsaw</t>
  </si>
  <si>
    <t>Waterport</t>
  </si>
  <si>
    <t>Steuben County</t>
  </si>
  <si>
    <t>West Bloomfield</t>
  </si>
  <si>
    <t>West Henrietta</t>
  </si>
  <si>
    <t>Williamson</t>
  </si>
  <si>
    <t>Allegany</t>
  </si>
  <si>
    <t>Alma</t>
  </si>
  <si>
    <t>Allegany County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</si>
  <si>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</si>
  <si>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</si>
  <si>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</si>
  <si>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</si>
  <si>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</si>
  <si>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</si>
  <si>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</si>
  <si>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</si>
  <si>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</si>
  <si>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</si>
  <si>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</si>
  <si>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</si>
  <si>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</si>
  <si>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</si>
  <si>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</si>
  <si>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</si>
  <si>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</si>
  <si>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</si>
  <si>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</si>
  <si>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</si>
  <si>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</si>
  <si>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</si>
  <si>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</si>
  <si>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Houghton</t>
  </si>
  <si>
    <t>Kennedy</t>
  </si>
  <si>
    <t>Kill Buck</t>
  </si>
  <si>
    <t>Little Genesee</t>
  </si>
  <si>
    <t>Little Valley</t>
  </si>
  <si>
    <t>Mayville</t>
  </si>
  <si>
    <t>Olean</t>
  </si>
  <si>
    <t>Panama</t>
  </si>
  <si>
    <t>Portville</t>
  </si>
  <si>
    <t>Ripley</t>
  </si>
  <si>
    <t>Rushford</t>
  </si>
  <si>
    <t>Salamanca</t>
  </si>
  <si>
    <t>Sinclairville</t>
  </si>
  <si>
    <t>Alfred Station</t>
  </si>
  <si>
    <t>Almond</t>
  </si>
  <si>
    <t>Alpine</t>
  </si>
  <si>
    <t>Schuyler County</t>
  </si>
  <si>
    <t>Arkport</t>
  </si>
  <si>
    <t>Avoca</t>
  </si>
  <si>
    <t>Beaver Dams</t>
  </si>
  <si>
    <t>Big Flats</t>
  </si>
  <si>
    <t>Chemung County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</si>
  <si>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</si>
  <si>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</si>
  <si>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</si>
  <si>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</si>
  <si>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</si>
  <si>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</si>
  <si>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</si>
  <si>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</si>
  <si>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</si>
  <si>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</si>
  <si>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</si>
  <si>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</si>
  <si>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</si>
  <si>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</si>
  <si>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</si>
  <si>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</si>
  <si>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</si>
  <si>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</si>
  <si>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</si>
  <si>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</si>
  <si>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</si>
  <si>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</si>
  <si>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</si>
  <si>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Lindley</t>
  </si>
  <si>
    <t>Lockwood</t>
  </si>
  <si>
    <t>Lowman</t>
  </si>
  <si>
    <t>Millport</t>
  </si>
  <si>
    <t>Montour Falls</t>
  </si>
  <si>
    <t>Painted Post</t>
  </si>
  <si>
    <t>Pine City</t>
  </si>
  <si>
    <t>Pine Valley</t>
  </si>
  <si>
    <t>Prattsburgh</t>
  </si>
  <si>
    <t>Pulteney</t>
  </si>
  <si>
    <t>Rexville</t>
  </si>
  <si>
    <t>Rock Stream</t>
  </si>
  <si>
    <t>Savona</t>
  </si>
  <si>
    <t>Scio</t>
  </si>
  <si>
    <t>Slaterville Springs</t>
  </si>
  <si>
    <t>Swain</t>
  </si>
  <si>
    <t>Troupsburg</t>
  </si>
  <si>
    <t>Trumansburg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</si>
  <si>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</si>
  <si>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</si>
  <si>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</si>
  <si>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</si>
  <si>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</si>
  <si>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</si>
  <si>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</si>
  <si>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</si>
  <si>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</si>
  <si>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</si>
  <si>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Beaver County</t>
  </si>
  <si>
    <t>Ambridge</t>
  </si>
  <si>
    <t>Baden</t>
  </si>
  <si>
    <t>Bakerstown</t>
  </si>
  <si>
    <t>Allegheny County</t>
  </si>
  <si>
    <t>Beaver</t>
  </si>
  <si>
    <t>Beaver Falls</t>
  </si>
  <si>
    <t>Belle Vernon</t>
  </si>
  <si>
    <t>Westmoreland County</t>
  </si>
  <si>
    <t>Brackenridge</t>
  </si>
  <si>
    <t>Bradfordwoods</t>
  </si>
  <si>
    <t>Bridgeville</t>
  </si>
  <si>
    <t>Buena Vista</t>
  </si>
  <si>
    <t>Bulger</t>
  </si>
  <si>
    <t>Burgettstown</t>
  </si>
  <si>
    <t>Charleroi</t>
  </si>
  <si>
    <t>Cheswick</t>
  </si>
  <si>
    <t>Clairton</t>
  </si>
  <si>
    <t>Creighton</t>
  </si>
  <si>
    <t>Cuddy</t>
  </si>
  <si>
    <t>Donora</t>
  </si>
  <si>
    <t>Dravosburg</t>
  </si>
  <si>
    <t>East Mc Keesport</t>
  </si>
  <si>
    <t>Gibsonia</t>
  </si>
  <si>
    <t>Glassport</t>
  </si>
  <si>
    <t>Crescent</t>
  </si>
  <si>
    <t>Harwick</t>
  </si>
  <si>
    <t>Hookstown</t>
  </si>
  <si>
    <t>Indianola</t>
  </si>
  <si>
    <t>Industry</t>
  </si>
  <si>
    <t>Joffre</t>
  </si>
  <si>
    <t>Leetsdale</t>
  </si>
  <si>
    <t>Mc Donald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</si>
  <si>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</si>
  <si>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</si>
  <si>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</si>
  <si>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</si>
  <si>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</si>
  <si>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</si>
  <si>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</si>
  <si>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Russellton</t>
  </si>
  <si>
    <t>Slovan</t>
  </si>
  <si>
    <t>Sutersville</t>
  </si>
  <si>
    <t>Tarentum</t>
  </si>
  <si>
    <t>Trafford</t>
  </si>
  <si>
    <t>Warrendale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</si>
  <si>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</si>
  <si>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</si>
  <si>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</si>
  <si>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</si>
  <si>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</si>
  <si>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</si>
  <si>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</si>
  <si>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</si>
  <si>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</si>
  <si>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West Mifflin</t>
  </si>
  <si>
    <t>Imperial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</si>
  <si>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</si>
  <si>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</si>
  <si>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</si>
  <si>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</si>
  <si>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</si>
  <si>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</si>
  <si>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</si>
  <si>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</si>
  <si>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Turtle Creek</t>
  </si>
  <si>
    <t>Wilmerding</t>
  </si>
  <si>
    <t>Pittsburgh</t>
  </si>
  <si>
    <t>Aleppo</t>
  </si>
  <si>
    <t>Amity</t>
  </si>
  <si>
    <t>Avella</t>
  </si>
  <si>
    <t>Bentleyville</t>
  </si>
  <si>
    <t>Brave</t>
  </si>
  <si>
    <t>Canonsburg</t>
  </si>
  <si>
    <t>Carmichaels</t>
  </si>
  <si>
    <t>Cecil</t>
  </si>
  <si>
    <t>Claysville</t>
  </si>
  <si>
    <t>Dilliner</t>
  </si>
  <si>
    <t>Prosperity</t>
  </si>
  <si>
    <t>Eighty Four</t>
  </si>
  <si>
    <t>Finleyville</t>
  </si>
  <si>
    <t>Fredericktown</t>
  </si>
  <si>
    <t>Garards Fort</t>
  </si>
  <si>
    <t>Graysville</t>
  </si>
  <si>
    <t>Marianna</t>
  </si>
  <si>
    <t>New Freeport</t>
  </si>
  <si>
    <t>Rices Landing</t>
  </si>
  <si>
    <t>Rogersville</t>
  </si>
  <si>
    <t>Scenery Hill</t>
  </si>
  <si>
    <t>Spraggs</t>
  </si>
  <si>
    <t>Strabane</t>
  </si>
  <si>
    <t>Sycamore</t>
  </si>
  <si>
    <t>Venetia</t>
  </si>
  <si>
    <t>Waynesburg</t>
  </si>
  <si>
    <t>West Alexander</t>
  </si>
  <si>
    <t>West Finley</t>
  </si>
  <si>
    <t>Wind Ridge</t>
  </si>
  <si>
    <t>Uniontown</t>
  </si>
  <si>
    <t>Fayette County</t>
  </si>
  <si>
    <t>Adah</t>
  </si>
  <si>
    <t>Allison</t>
  </si>
  <si>
    <t>Coal Center</t>
  </si>
  <si>
    <t>Confluence</t>
  </si>
  <si>
    <t>Connellsville</t>
  </si>
  <si>
    <t>Daisytown</t>
  </si>
  <si>
    <t>Dawson</t>
  </si>
  <si>
    <t>Dunbar</t>
  </si>
  <si>
    <t>East Millsboro</t>
  </si>
  <si>
    <t>Fairchance</t>
  </si>
  <si>
    <t>Fayette City</t>
  </si>
  <si>
    <t>Gibbon Glade</t>
  </si>
  <si>
    <t>Grindstone</t>
  </si>
  <si>
    <t>Hiller</t>
  </si>
  <si>
    <t>Hopwood</t>
  </si>
  <si>
    <t>Indian Head</t>
  </si>
  <si>
    <t>La Belle</t>
  </si>
  <si>
    <t>Lake Lynn</t>
  </si>
  <si>
    <t>Lemont Furnace</t>
  </si>
  <si>
    <t>Mc Clellandtown</t>
  </si>
  <si>
    <t>Markleysburg</t>
  </si>
  <si>
    <t>Masontown</t>
  </si>
  <si>
    <t>Melcroft</t>
  </si>
  <si>
    <t>Mill Run</t>
  </si>
  <si>
    <t>Normalville</t>
  </si>
  <si>
    <t>Ohiopyle</t>
  </si>
  <si>
    <t>Perryopolis</t>
  </si>
  <si>
    <t>Point Marion</t>
  </si>
  <si>
    <t>Smithton</t>
  </si>
  <si>
    <t>Smock</t>
  </si>
  <si>
    <t>Vanderbilt</t>
  </si>
  <si>
    <t>Waltersburg</t>
  </si>
  <si>
    <t>White</t>
  </si>
  <si>
    <t>Alum Bank</t>
  </si>
  <si>
    <t>Bedford County</t>
  </si>
  <si>
    <t>Boswell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</si>
  <si>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</si>
  <si>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</si>
  <si>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</si>
  <si>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</si>
  <si>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</si>
  <si>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</si>
  <si>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</si>
  <si>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</si>
  <si>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</si>
  <si>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</si>
  <si>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</si>
  <si>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Kantner</t>
  </si>
  <si>
    <t>Manns Choice</t>
  </si>
  <si>
    <t>Markleton</t>
  </si>
  <si>
    <t>Meyersdale</t>
  </si>
  <si>
    <t>New Paris</t>
  </si>
  <si>
    <t>Schellsburg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</si>
  <si>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</si>
  <si>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</si>
  <si>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</si>
  <si>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</si>
  <si>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</si>
  <si>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</si>
  <si>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</si>
  <si>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</si>
  <si>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</si>
  <si>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</si>
  <si>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Avonmore</t>
  </si>
  <si>
    <t>Bradenville</t>
  </si>
  <si>
    <t>Champion</t>
  </si>
  <si>
    <t>Claridge</t>
  </si>
  <si>
    <t>Donegal</t>
  </si>
  <si>
    <t>Export</t>
  </si>
  <si>
    <t>Grapeville</t>
  </si>
  <si>
    <t>Harrison City</t>
  </si>
  <si>
    <t>Herminie</t>
  </si>
  <si>
    <t>Hunker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</si>
  <si>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</si>
  <si>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</si>
  <si>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</si>
  <si>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</si>
  <si>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</si>
  <si>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</si>
  <si>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</si>
  <si>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</si>
  <si>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Loyalhanna</t>
  </si>
  <si>
    <t>Manor</t>
  </si>
  <si>
    <t>Murrysville</t>
  </si>
  <si>
    <t>New Alexandria</t>
  </si>
  <si>
    <t>New Derry</t>
  </si>
  <si>
    <t>New Stanton</t>
  </si>
  <si>
    <t>Penn</t>
  </si>
  <si>
    <t>Rector</t>
  </si>
  <si>
    <t>Rillton</t>
  </si>
  <si>
    <t>Ruffs Dale</t>
  </si>
  <si>
    <t>Saltsburg</t>
  </si>
  <si>
    <t>Indiana County</t>
  </si>
  <si>
    <t>Scottdale</t>
  </si>
  <si>
    <t>Slickville</t>
  </si>
  <si>
    <t>Spring Church</t>
  </si>
  <si>
    <t>Armstrong County</t>
  </si>
  <si>
    <t>Stahlstown</t>
  </si>
  <si>
    <t>Tarrs</t>
  </si>
  <si>
    <t>Vandergrift</t>
  </si>
  <si>
    <t>Westmoreland City</t>
  </si>
  <si>
    <t>Youngwood</t>
  </si>
  <si>
    <t>Yukon</t>
  </si>
  <si>
    <t>Anita</t>
  </si>
  <si>
    <t>Aultman</t>
  </si>
  <si>
    <t>Northern Cambria</t>
  </si>
  <si>
    <t>Cambria County</t>
  </si>
  <si>
    <t>Blairsville</t>
  </si>
  <si>
    <t>Carrolltown</t>
  </si>
  <si>
    <t>Cherry Tree</t>
  </si>
  <si>
    <t>Clarksburg</t>
  </si>
  <si>
    <t>Commodore</t>
  </si>
  <si>
    <t>Coolspring</t>
  </si>
  <si>
    <t>Creekside</t>
  </si>
  <si>
    <t>Frostburg</t>
  </si>
  <si>
    <t>Glen Campbell</t>
  </si>
  <si>
    <t>Home</t>
  </si>
  <si>
    <t>Homer City</t>
  </si>
  <si>
    <t>Josephine</t>
  </si>
  <si>
    <t>La Jose</t>
  </si>
  <si>
    <t>Clearfield County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</si>
  <si>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</si>
  <si>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</si>
  <si>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</si>
  <si>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</si>
  <si>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</si>
  <si>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</si>
  <si>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</si>
  <si>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</si>
  <si>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</si>
  <si>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</si>
  <si>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</si>
  <si>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</si>
  <si>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</si>
  <si>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</si>
  <si>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</si>
  <si>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</si>
  <si>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</si>
  <si>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</si>
  <si>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</si>
  <si>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Valier</t>
  </si>
  <si>
    <t>Worthville</t>
  </si>
  <si>
    <t>Du Bois</t>
  </si>
  <si>
    <t>Benezett</t>
  </si>
  <si>
    <t>Elk County</t>
  </si>
  <si>
    <t>Brandy Camp</t>
  </si>
  <si>
    <t>Brockway</t>
  </si>
  <si>
    <t>Brookville</t>
  </si>
  <si>
    <t>Byrnedale</t>
  </si>
  <si>
    <t>Clarington</t>
  </si>
  <si>
    <t>Corsica</t>
  </si>
  <si>
    <t>Driftwood</t>
  </si>
  <si>
    <t>Cameron County</t>
  </si>
  <si>
    <t>Emporium</t>
  </si>
  <si>
    <t>Falls Creek</t>
  </si>
  <si>
    <t>Johnsonburg</t>
  </si>
  <si>
    <t>Kersey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</si>
  <si>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</si>
  <si>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</si>
  <si>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</si>
  <si>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</si>
  <si>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</si>
  <si>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</si>
  <si>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</si>
  <si>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Sykesville</t>
  </si>
  <si>
    <t>Troutville</t>
  </si>
  <si>
    <t>Weedville</t>
  </si>
  <si>
    <t>Wilcox</t>
  </si>
  <si>
    <t>Armagh</t>
  </si>
  <si>
    <t>Cairnbrook</t>
  </si>
  <si>
    <t>Central City</t>
  </si>
  <si>
    <t>Colver</t>
  </si>
  <si>
    <t>Davidsville</t>
  </si>
  <si>
    <t>Ebensburg</t>
  </si>
  <si>
    <t>Hollsopple</t>
  </si>
  <si>
    <t>Hooversville</t>
  </si>
  <si>
    <t>Lilly</t>
  </si>
  <si>
    <t>Loretto</t>
  </si>
  <si>
    <t>Mineral Point</t>
  </si>
  <si>
    <t>Nanty Glo</t>
  </si>
  <si>
    <t>New Florence</t>
  </si>
  <si>
    <t>Parkhill</t>
  </si>
  <si>
    <t>Robinson</t>
  </si>
  <si>
    <t>Salix</t>
  </si>
  <si>
    <t>Seanor</t>
  </si>
  <si>
    <t>Seward</t>
  </si>
  <si>
    <t>Sidman</t>
  </si>
  <si>
    <t>South Fork</t>
  </si>
  <si>
    <t>Strongstown</t>
  </si>
  <si>
    <t>Summerhill</t>
  </si>
  <si>
    <t>Vintondale</t>
  </si>
  <si>
    <t>Windber</t>
  </si>
  <si>
    <t>Butler County</t>
  </si>
  <si>
    <t>Boyers</t>
  </si>
  <si>
    <t>Branchton</t>
  </si>
  <si>
    <t>Chicora</t>
  </si>
  <si>
    <t>East Brady</t>
  </si>
  <si>
    <t>Evans City</t>
  </si>
  <si>
    <t>Fenelton</t>
  </si>
  <si>
    <t>Hilliards</t>
  </si>
  <si>
    <t>Karns City</t>
  </si>
  <si>
    <t>Lyndora</t>
  </si>
  <si>
    <t>Mars</t>
  </si>
  <si>
    <t>Clarion County</t>
  </si>
  <si>
    <t>Petrolia</t>
  </si>
  <si>
    <t>Portersville</t>
  </si>
  <si>
    <t>Renfrew</t>
  </si>
  <si>
    <t>Sarver</t>
  </si>
  <si>
    <t>Saxonburg</t>
  </si>
  <si>
    <t>Slippery Rock</t>
  </si>
  <si>
    <t>Valencia</t>
  </si>
  <si>
    <t>West Sunbury</t>
  </si>
  <si>
    <t>Zelienople</t>
  </si>
  <si>
    <t>Cranberry Township</t>
  </si>
  <si>
    <t>Lawrence County</t>
  </si>
  <si>
    <t>Adamsville</t>
  </si>
  <si>
    <t>Crawford County</t>
  </si>
  <si>
    <t>Atlantic</t>
  </si>
  <si>
    <t>Bessemer</t>
  </si>
  <si>
    <t>Clarks Mills</t>
  </si>
  <si>
    <t>Darlington</t>
  </si>
  <si>
    <t>Ellwood City</t>
  </si>
  <si>
    <t>Enon Valley</t>
  </si>
  <si>
    <t>Farrell</t>
  </si>
  <si>
    <t>Fombell</t>
  </si>
  <si>
    <t>Hartstown</t>
  </si>
  <si>
    <t>Jackson Center</t>
  </si>
  <si>
    <t>Mercer</t>
  </si>
  <si>
    <t>New Galilee</t>
  </si>
  <si>
    <t>New Wilmington</t>
  </si>
  <si>
    <t>Sandy Lake</t>
  </si>
  <si>
    <t>Hermitage</t>
  </si>
  <si>
    <t>Sharpsville</t>
  </si>
  <si>
    <t>Stoneboro</t>
  </si>
  <si>
    <t>Transfer</t>
  </si>
  <si>
    <t>Volant</t>
  </si>
  <si>
    <t>Wampum</t>
  </si>
  <si>
    <t>West Middlesex</t>
  </si>
  <si>
    <t>Kittanning</t>
  </si>
  <si>
    <t>Adrian</t>
  </si>
  <si>
    <t>Clarion</t>
  </si>
  <si>
    <t>Cooksburg</t>
  </si>
  <si>
    <t>Forest County</t>
  </si>
  <si>
    <t>Cowansville</t>
  </si>
  <si>
    <t>Fairmount City</t>
  </si>
  <si>
    <t>Ford City</t>
  </si>
  <si>
    <t>Ford Cliff</t>
  </si>
  <si>
    <t>Knox</t>
  </si>
  <si>
    <t>Leeper</t>
  </si>
  <si>
    <t>Lucinda</t>
  </si>
  <si>
    <t>Marienville</t>
  </si>
  <si>
    <t>Mayport</t>
  </si>
  <si>
    <t>New Bethlehem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</si>
  <si>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</si>
  <si>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</si>
  <si>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</si>
  <si>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</si>
  <si>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</si>
  <si>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</si>
  <si>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</si>
  <si>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</si>
  <si>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</si>
  <si>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</si>
  <si>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Oil City</t>
  </si>
  <si>
    <t>Venango County</t>
  </si>
  <si>
    <t>Carlton</t>
  </si>
  <si>
    <t>Clarendon</t>
  </si>
  <si>
    <t>Cochranton</t>
  </si>
  <si>
    <t>Conneaut Lake</t>
  </si>
  <si>
    <t>Cranberry</t>
  </si>
  <si>
    <t>Fryburg</t>
  </si>
  <si>
    <t>Guys Mills</t>
  </si>
  <si>
    <t>Irvine</t>
  </si>
  <si>
    <t>Kossuth</t>
  </si>
  <si>
    <t>Lickingville</t>
  </si>
  <si>
    <t>Marble</t>
  </si>
  <si>
    <t>Meadville</t>
  </si>
  <si>
    <t>Polk</t>
  </si>
  <si>
    <t>Seneca</t>
  </si>
  <si>
    <t>Sugar Grove</t>
  </si>
  <si>
    <t>Tidioute</t>
  </si>
  <si>
    <t>Tionesta</t>
  </si>
  <si>
    <t>Townville</t>
  </si>
  <si>
    <t>Venus</t>
  </si>
  <si>
    <t>Emlenton</t>
  </si>
  <si>
    <t>Kennerdell</t>
  </si>
  <si>
    <t>Bear Lake</t>
  </si>
  <si>
    <t>Cambridge Springs</t>
  </si>
  <si>
    <t>Conneautville</t>
  </si>
  <si>
    <t>Corry</t>
  </si>
  <si>
    <t>Cranesville</t>
  </si>
  <si>
    <t>Edinboro</t>
  </si>
  <si>
    <t>Girard</t>
  </si>
  <si>
    <t>Grand Valley</t>
  </si>
  <si>
    <t>Harborcreek</t>
  </si>
  <si>
    <t>Lake City</t>
  </si>
  <si>
    <t>Linesville</t>
  </si>
  <si>
    <t>Mc Kean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</si>
  <si>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</si>
  <si>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</si>
  <si>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</si>
  <si>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</si>
  <si>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</si>
  <si>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</si>
  <si>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</si>
  <si>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</si>
  <si>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</si>
  <si>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Blair County</t>
  </si>
  <si>
    <t>Huntingdon County</t>
  </si>
  <si>
    <t>Beccaria</t>
  </si>
  <si>
    <t>Bellwood</t>
  </si>
  <si>
    <t>Broad Top</t>
  </si>
  <si>
    <t>Calvin</t>
  </si>
  <si>
    <t>Claysburg</t>
  </si>
  <si>
    <t>Coalport</t>
  </si>
  <si>
    <t>Coupon</t>
  </si>
  <si>
    <t>Cresson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</si>
  <si>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</si>
  <si>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</si>
  <si>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</si>
  <si>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</si>
  <si>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</si>
  <si>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</si>
  <si>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</si>
  <si>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</si>
  <si>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</si>
  <si>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</si>
  <si>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</si>
  <si>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</si>
  <si>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</si>
  <si>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</si>
  <si>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</si>
  <si>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</si>
  <si>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Madera</t>
  </si>
  <si>
    <t>Martinsburg</t>
  </si>
  <si>
    <t>New Enterprise</t>
  </si>
  <si>
    <t>Osceola Mills</t>
  </si>
  <si>
    <t>Osterburg</t>
  </si>
  <si>
    <t>Patton</t>
  </si>
  <si>
    <t>Queen</t>
  </si>
  <si>
    <t>Roaring Spring</t>
  </si>
  <si>
    <t>Robertsdale</t>
  </si>
  <si>
    <t>Saxton</t>
  </si>
  <si>
    <t>Six Mile Run</t>
  </si>
  <si>
    <t>Smithmill</t>
  </si>
  <si>
    <t>Sproul</t>
  </si>
  <si>
    <t>Spruce Creek</t>
  </si>
  <si>
    <t>Todd</t>
  </si>
  <si>
    <t>Tyrone</t>
  </si>
  <si>
    <t>Waterfall</t>
  </si>
  <si>
    <t>Wells Tannery</t>
  </si>
  <si>
    <t>Westover</t>
  </si>
  <si>
    <t>McKean County</t>
  </si>
  <si>
    <t>Potter County</t>
  </si>
  <si>
    <t>Cyclone</t>
  </si>
  <si>
    <t>Derrick City</t>
  </si>
  <si>
    <t>De Young</t>
  </si>
  <si>
    <t>Duke Center</t>
  </si>
  <si>
    <t>Gifford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</si>
  <si>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</si>
  <si>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</si>
  <si>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</si>
  <si>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</si>
  <si>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</si>
  <si>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</si>
  <si>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</si>
  <si>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</si>
  <si>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</si>
  <si>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</si>
  <si>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</si>
  <si>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Centre County</t>
  </si>
  <si>
    <t>University Park</t>
  </si>
  <si>
    <t>Aaronsburg</t>
  </si>
  <si>
    <t>Allport</t>
  </si>
  <si>
    <t>Beech Creek</t>
  </si>
  <si>
    <t>Bellefonte</t>
  </si>
  <si>
    <t>Boalsburg</t>
  </si>
  <si>
    <t>Centre Hall</t>
  </si>
  <si>
    <t>Clearfield</t>
  </si>
  <si>
    <t>Coburn</t>
  </si>
  <si>
    <t>Curwensville</t>
  </si>
  <si>
    <t>Glen Richey</t>
  </si>
  <si>
    <t>Grampian</t>
  </si>
  <si>
    <t>Grassflat</t>
  </si>
  <si>
    <t>Hawk Run</t>
  </si>
  <si>
    <t>Howard</t>
  </si>
  <si>
    <t>Julian</t>
  </si>
  <si>
    <t>Karthaus</t>
  </si>
  <si>
    <t>Lecontes Mills</t>
  </si>
  <si>
    <t>Madisonburg</t>
  </si>
  <si>
    <t>Millheim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</si>
  <si>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</si>
  <si>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</si>
  <si>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</si>
  <si>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</si>
  <si>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</si>
  <si>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</si>
  <si>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</si>
  <si>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</si>
  <si>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Port Matilda</t>
  </si>
  <si>
    <t>Pottersdale</t>
  </si>
  <si>
    <t>Rebersburg</t>
  </si>
  <si>
    <t>Snow Shoe</t>
  </si>
  <si>
    <t>Spring Mills</t>
  </si>
  <si>
    <t>Warriors Mark</t>
  </si>
  <si>
    <t>West Decatur</t>
  </si>
  <si>
    <t>Winburne</t>
  </si>
  <si>
    <t>Woodward</t>
  </si>
  <si>
    <t>Wellsboro</t>
  </si>
  <si>
    <t>Alba</t>
  </si>
  <si>
    <t>Bradford County</t>
  </si>
  <si>
    <t>Blossburg</t>
  </si>
  <si>
    <t>Columbia Cross Roads</t>
  </si>
  <si>
    <t>Coudersport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</si>
  <si>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</si>
  <si>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</si>
  <si>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</si>
  <si>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</si>
  <si>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</si>
  <si>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</si>
  <si>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</si>
  <si>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</si>
  <si>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Mainesburg</t>
  </si>
  <si>
    <t>Middlebury Center</t>
  </si>
  <si>
    <t>Mills</t>
  </si>
  <si>
    <t>Osceola</t>
  </si>
  <si>
    <t>Sabinsville</t>
  </si>
  <si>
    <t>Tioga</t>
  </si>
  <si>
    <t>Ulysses</t>
  </si>
  <si>
    <t>Allensville</t>
  </si>
  <si>
    <t>Mifflin County</t>
  </si>
  <si>
    <t>Annville</t>
  </si>
  <si>
    <t>Lebanon County</t>
  </si>
  <si>
    <t>Blain</t>
  </si>
  <si>
    <t>Perry County</t>
  </si>
  <si>
    <t>Boiling Springs</t>
  </si>
  <si>
    <t>Camp Hill</t>
  </si>
  <si>
    <t>Cocolamus</t>
  </si>
  <si>
    <t>Juniata County</t>
  </si>
  <si>
    <t>Dalmatia</t>
  </si>
  <si>
    <t>Northumberland County</t>
  </si>
  <si>
    <t>Dauphin</t>
  </si>
  <si>
    <t>Dauphin County</t>
  </si>
  <si>
    <t>Dillsburg</t>
  </si>
  <si>
    <t>Duncannon</t>
  </si>
  <si>
    <t>East Waterford</t>
  </si>
  <si>
    <t>Lancaster County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</si>
  <si>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</si>
  <si>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</si>
  <si>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</si>
  <si>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</si>
  <si>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</si>
  <si>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</si>
  <si>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</si>
  <si>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</si>
  <si>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</si>
  <si>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</si>
  <si>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</si>
  <si>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</si>
  <si>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Landisburg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</si>
  <si>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</si>
  <si>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</si>
  <si>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</si>
  <si>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</si>
  <si>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</si>
  <si>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</si>
  <si>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</si>
  <si>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</si>
  <si>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Mifflin</t>
  </si>
  <si>
    <t>Mifflintown</t>
  </si>
  <si>
    <t>Mill Creek</t>
  </si>
  <si>
    <t>Millersburg</t>
  </si>
  <si>
    <t>Millerstown</t>
  </si>
  <si>
    <t>Milroy</t>
  </si>
  <si>
    <t>Mount Holly Springs</t>
  </si>
  <si>
    <t>Mount Union</t>
  </si>
  <si>
    <t>Myerstown</t>
  </si>
  <si>
    <t>New Bloomfield</t>
  </si>
  <si>
    <t>New Cumberland</t>
  </si>
  <si>
    <t>Newmanstown</t>
  </si>
  <si>
    <t>Oakland Mills</t>
  </si>
  <si>
    <t>Port Royal</t>
  </si>
  <si>
    <t>Reedsville</t>
  </si>
  <si>
    <t>Richfield</t>
  </si>
  <si>
    <t>Shermans Dale</t>
  </si>
  <si>
    <t>Thompsontown</t>
  </si>
  <si>
    <t>Yeagertown</t>
  </si>
  <si>
    <t>Harrisburg</t>
  </si>
  <si>
    <t>Chambersburg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</si>
  <si>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</si>
  <si>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</si>
  <si>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</si>
  <si>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</si>
  <si>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</si>
  <si>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</si>
  <si>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</si>
  <si>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</si>
  <si>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</si>
  <si>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</si>
  <si>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</si>
  <si>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Harrisonville</t>
  </si>
  <si>
    <t>Hustontown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</si>
  <si>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</si>
  <si>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</si>
  <si>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</si>
  <si>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</si>
  <si>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</si>
  <si>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</si>
  <si>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</si>
  <si>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</si>
  <si>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</si>
  <si>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</si>
  <si>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</si>
  <si>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Saint Thomas</t>
  </si>
  <si>
    <t>Shade Gap</t>
  </si>
  <si>
    <t>Shippensburg</t>
  </si>
  <si>
    <t>Shirleysburg</t>
  </si>
  <si>
    <t>Spring Run</t>
  </si>
  <si>
    <t>Three Springs</t>
  </si>
  <si>
    <t>Upperstrasburg</t>
  </si>
  <si>
    <t>Walnut Bottom</t>
  </si>
  <si>
    <t>Warfordsburg</t>
  </si>
  <si>
    <t>Willow Hill</t>
  </si>
  <si>
    <t>Abbottstown</t>
  </si>
  <si>
    <t>Adams County</t>
  </si>
  <si>
    <t>Airville</t>
  </si>
  <si>
    <t>Aspers</t>
  </si>
  <si>
    <t>Biglerville</t>
  </si>
  <si>
    <t>Brogue</t>
  </si>
  <si>
    <t>Dallastown</t>
  </si>
  <si>
    <t>Delta</t>
  </si>
  <si>
    <t>Etters</t>
  </si>
  <si>
    <t>Fawn Grove</t>
  </si>
  <si>
    <t>Felton</t>
  </si>
  <si>
    <t>Gardners</t>
  </si>
  <si>
    <t>Gettysburg</t>
  </si>
  <si>
    <t>Glenville</t>
  </si>
  <si>
    <t>Lewisberry</t>
  </si>
  <si>
    <t>Littlestown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</si>
  <si>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</si>
  <si>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</si>
  <si>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</si>
  <si>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</si>
  <si>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</si>
  <si>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</si>
  <si>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</si>
  <si>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Red Lion</t>
  </si>
  <si>
    <t>Seven Valleys</t>
  </si>
  <si>
    <t>Spring Grove</t>
  </si>
  <si>
    <t>Stewartstown</t>
  </si>
  <si>
    <t>Wrightsville</t>
  </si>
  <si>
    <t>York Haven</t>
  </si>
  <si>
    <t>York Springs</t>
  </si>
  <si>
    <t>Peach Glen</t>
  </si>
  <si>
    <t>Bird In Hand</t>
  </si>
  <si>
    <t>Christiana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</si>
  <si>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</si>
  <si>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</si>
  <si>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</si>
  <si>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</si>
  <si>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</si>
  <si>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</si>
  <si>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</si>
  <si>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</si>
  <si>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Kinzers</t>
  </si>
  <si>
    <t>Leola</t>
  </si>
  <si>
    <t>Lititz</t>
  </si>
  <si>
    <t>Manheim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</si>
  <si>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</si>
  <si>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</si>
  <si>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</si>
  <si>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</si>
  <si>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</si>
  <si>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</si>
  <si>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</si>
  <si>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Pequea</t>
  </si>
  <si>
    <t>Quarryville</t>
  </si>
  <si>
    <t>Reinholds</t>
  </si>
  <si>
    <t>Ronks</t>
  </si>
  <si>
    <t>Smoketown</t>
  </si>
  <si>
    <t>Stevens</t>
  </si>
  <si>
    <t>Strasburg</t>
  </si>
  <si>
    <t>Terre Hill</t>
  </si>
  <si>
    <t>Washington Boro</t>
  </si>
  <si>
    <t>Willow Street</t>
  </si>
  <si>
    <t>Williamsport</t>
  </si>
  <si>
    <t>Lycoming County</t>
  </si>
  <si>
    <t>Cammal</t>
  </si>
  <si>
    <t>Cedar Run</t>
  </si>
  <si>
    <t>Cogan Station</t>
  </si>
  <si>
    <t>Cross Fork</t>
  </si>
  <si>
    <t>Hughesville</t>
  </si>
  <si>
    <t>North Bend</t>
  </si>
  <si>
    <t>Jersey Mills</t>
  </si>
  <si>
    <t>Jersey Shore</t>
  </si>
  <si>
    <t>Lairdsville</t>
  </si>
  <si>
    <t>Lock Haven</t>
  </si>
  <si>
    <t>Loganton</t>
  </si>
  <si>
    <t>Mill Hall</t>
  </si>
  <si>
    <t>Montoursville</t>
  </si>
  <si>
    <t>Muncy</t>
  </si>
  <si>
    <t>Muncy Valley</t>
  </si>
  <si>
    <t>Renovo</t>
  </si>
  <si>
    <t>Roaring Branch</t>
  </si>
  <si>
    <t>Shunk</t>
  </si>
  <si>
    <t>Slate Run</t>
  </si>
  <si>
    <t>Trout Run</t>
  </si>
  <si>
    <t>Turbotville</t>
  </si>
  <si>
    <t>Unityville</t>
  </si>
  <si>
    <t>Watsontown</t>
  </si>
  <si>
    <t>Sunbury</t>
  </si>
  <si>
    <t>Allenwood</t>
  </si>
  <si>
    <t>Beaver Springs</t>
  </si>
  <si>
    <t>Snyder County</t>
  </si>
  <si>
    <t>Beavertown</t>
  </si>
  <si>
    <t>Benton</t>
  </si>
  <si>
    <t>Bloomsburg</t>
  </si>
  <si>
    <t>Catawissa</t>
  </si>
  <si>
    <t>Montour County</t>
  </si>
  <si>
    <t>Dornsife</t>
  </si>
  <si>
    <t>Elysburg</t>
  </si>
  <si>
    <t>Freeburg</t>
  </si>
  <si>
    <t>Herndon</t>
  </si>
  <si>
    <t>Kulpmont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</si>
  <si>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</si>
  <si>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</si>
  <si>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</si>
  <si>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</si>
  <si>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</si>
  <si>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</si>
  <si>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</si>
  <si>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Mount Carmel</t>
  </si>
  <si>
    <t>Mount Pleasant Mills</t>
  </si>
  <si>
    <t>New Columbia</t>
  </si>
  <si>
    <t>Northumberland</t>
  </si>
  <si>
    <t>Orangeville</t>
  </si>
  <si>
    <t>Paxinos</t>
  </si>
  <si>
    <t>Port Trevorton</t>
  </si>
  <si>
    <t>Coal Township</t>
  </si>
  <si>
    <t>Rebuck</t>
  </si>
  <si>
    <t>Selinsgrove</t>
  </si>
  <si>
    <t>Shamokin</t>
  </si>
  <si>
    <t>Shamokin Dam</t>
  </si>
  <si>
    <t>Trevorton</t>
  </si>
  <si>
    <t>West Milton</t>
  </si>
  <si>
    <t>Wilburton</t>
  </si>
  <si>
    <t>Winfield</t>
  </si>
  <si>
    <t>Pottsville</t>
  </si>
  <si>
    <t>Schuylkill County</t>
  </si>
  <si>
    <t>Cressona</t>
  </si>
  <si>
    <t>Frackville</t>
  </si>
  <si>
    <t>Gilberton</t>
  </si>
  <si>
    <t>Girardville</t>
  </si>
  <si>
    <t>Hegins</t>
  </si>
  <si>
    <t>Klingerstown</t>
  </si>
  <si>
    <t>Mahanoy City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</si>
  <si>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</si>
  <si>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</si>
  <si>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</si>
  <si>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</si>
  <si>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</si>
  <si>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</si>
  <si>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</si>
  <si>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</si>
  <si>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Ringtown</t>
  </si>
  <si>
    <t>Saint Clair</t>
  </si>
  <si>
    <t>Schuylkill Haven</t>
  </si>
  <si>
    <t>Shenandoah</t>
  </si>
  <si>
    <t>Spring Glen</t>
  </si>
  <si>
    <t>Tower City</t>
  </si>
  <si>
    <t>Tremont</t>
  </si>
  <si>
    <t>Tuscarora</t>
  </si>
  <si>
    <t>Valley View</t>
  </si>
  <si>
    <t>Zion Grove</t>
  </si>
  <si>
    <t>Lehigh Valley</t>
  </si>
  <si>
    <t>Lehigh County</t>
  </si>
  <si>
    <t>Alburtis</t>
  </si>
  <si>
    <t>Northampton County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</si>
  <si>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</si>
  <si>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</si>
  <si>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</si>
  <si>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</si>
  <si>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</si>
  <si>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</si>
  <si>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</si>
  <si>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</si>
  <si>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Emmaus</t>
  </si>
  <si>
    <t>Fogelsville</t>
  </si>
  <si>
    <t>Germansville</t>
  </si>
  <si>
    <t>Green Lane</t>
  </si>
  <si>
    <t>Hellertown</t>
  </si>
  <si>
    <t>Hereford</t>
  </si>
  <si>
    <t>Berks County</t>
  </si>
  <si>
    <t>Kunkletown</t>
  </si>
  <si>
    <t>Laurys Station</t>
  </si>
  <si>
    <t>Macungie</t>
  </si>
  <si>
    <t>Nazareth</t>
  </si>
  <si>
    <t>New Tripoli</t>
  </si>
  <si>
    <t>Orefield</t>
  </si>
  <si>
    <t>Palm</t>
  </si>
  <si>
    <t>Palmerton</t>
  </si>
  <si>
    <t>Carbon County</t>
  </si>
  <si>
    <t>Pen Argyl</t>
  </si>
  <si>
    <t>Pennsburg</t>
  </si>
  <si>
    <t>Perkiomenville</t>
  </si>
  <si>
    <t>Red Hill</t>
  </si>
  <si>
    <t>Riegelsville</t>
  </si>
  <si>
    <t>Bucks County</t>
  </si>
  <si>
    <t>Schnecksville</t>
  </si>
  <si>
    <t>Slatington</t>
  </si>
  <si>
    <t>Trexlertown</t>
  </si>
  <si>
    <t>Walnutport</t>
  </si>
  <si>
    <t>Wind Gap</t>
  </si>
  <si>
    <t>Zionsville</t>
  </si>
  <si>
    <t>Hazleton</t>
  </si>
  <si>
    <t>Luzerne County</t>
  </si>
  <si>
    <t>Albrightsville</t>
  </si>
  <si>
    <t>Andreas</t>
  </si>
  <si>
    <t>Barnesville</t>
  </si>
  <si>
    <t>Beaver Meadows</t>
  </si>
  <si>
    <t>Coaldale</t>
  </si>
  <si>
    <t>Drums</t>
  </si>
  <si>
    <t>Freeland</t>
  </si>
  <si>
    <t>Jim Thorpe</t>
  </si>
  <si>
    <t>Lansford</t>
  </si>
  <si>
    <t>Lehighton</t>
  </si>
  <si>
    <t>Mcadoo</t>
  </si>
  <si>
    <t>Nesquehoning</t>
  </si>
  <si>
    <t>Nuremberg</t>
  </si>
  <si>
    <t>Sugarloaf</t>
  </si>
  <si>
    <t>Summit Hill</t>
  </si>
  <si>
    <t>Tamaqua</t>
  </si>
  <si>
    <t>Weatherly</t>
  </si>
  <si>
    <t>East Stroudsburg</t>
  </si>
  <si>
    <t>Bartonsville</t>
  </si>
  <si>
    <t>Brodheadsville</t>
  </si>
  <si>
    <t>Bushkill</t>
  </si>
  <si>
    <t>Pike County</t>
  </si>
  <si>
    <t>Canadensis</t>
  </si>
  <si>
    <t>Cresco</t>
  </si>
  <si>
    <t>Dingmans Ferry</t>
  </si>
  <si>
    <t>Effort</t>
  </si>
  <si>
    <t>Henryville</t>
  </si>
  <si>
    <t>Kresgeville</t>
  </si>
  <si>
    <t>Long Pond</t>
  </si>
  <si>
    <t>Matamoras</t>
  </si>
  <si>
    <t>Mount Bethel</t>
  </si>
  <si>
    <t>Mount Pocono</t>
  </si>
  <si>
    <t>Pocono Summit</t>
  </si>
  <si>
    <t>Pocono Lake</t>
  </si>
  <si>
    <t>Pocono Pines</t>
  </si>
  <si>
    <t>Reeders</t>
  </si>
  <si>
    <t>Saylorsburg</t>
  </si>
  <si>
    <t>Sciota</t>
  </si>
  <si>
    <t>Scotrun</t>
  </si>
  <si>
    <t>Stroudsburg</t>
  </si>
  <si>
    <t>Swiftwater</t>
  </si>
  <si>
    <t>Tamiment</t>
  </si>
  <si>
    <t>Archbald</t>
  </si>
  <si>
    <t>Lackawanna County</t>
  </si>
  <si>
    <t>Beach Lake</t>
  </si>
  <si>
    <t>Carbondale</t>
  </si>
  <si>
    <t>Clarks Summit</t>
  </si>
  <si>
    <t>Damascus</t>
  </si>
  <si>
    <t>Equinunk</t>
  </si>
  <si>
    <t>Factoryville</t>
  </si>
  <si>
    <t>Forest City</t>
  </si>
  <si>
    <t>Susquehanna County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</si>
  <si>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</si>
  <si>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</si>
  <si>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</si>
  <si>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</si>
  <si>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</si>
  <si>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</si>
  <si>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</si>
  <si>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</si>
  <si>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</si>
  <si>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Lenoxville</t>
  </si>
  <si>
    <t>Milanville</t>
  </si>
  <si>
    <t>Moscow</t>
  </si>
  <si>
    <t>Nicholson</t>
  </si>
  <si>
    <t>Olyphant</t>
  </si>
  <si>
    <t>Paupack</t>
  </si>
  <si>
    <t>Peckville</t>
  </si>
  <si>
    <t>Pleasant Mount</t>
  </si>
  <si>
    <t>Preston Park</t>
  </si>
  <si>
    <t>Prompton</t>
  </si>
  <si>
    <t>Shohola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</si>
  <si>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</si>
  <si>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</si>
  <si>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</si>
  <si>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</si>
  <si>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</si>
  <si>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</si>
  <si>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</si>
  <si>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</si>
  <si>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Scranton</t>
  </si>
  <si>
    <t>Moosic</t>
  </si>
  <si>
    <t>Blakeslee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</si>
  <si>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</si>
  <si>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</si>
  <si>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</si>
  <si>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</si>
  <si>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</si>
  <si>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</si>
  <si>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</si>
  <si>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</si>
  <si>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</si>
  <si>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Lopez</t>
  </si>
  <si>
    <t>Mehoopany</t>
  </si>
  <si>
    <t>Meshoppen</t>
  </si>
  <si>
    <t>Mildred</t>
  </si>
  <si>
    <t>Nanticoke</t>
  </si>
  <si>
    <t>Nescopeck</t>
  </si>
  <si>
    <t>Noxen</t>
  </si>
  <si>
    <t>Pittston</t>
  </si>
  <si>
    <t>Duryea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</si>
  <si>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</si>
  <si>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</si>
  <si>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</si>
  <si>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</si>
  <si>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</si>
  <si>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</si>
  <si>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</si>
  <si>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</si>
  <si>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Luzerne</t>
  </si>
  <si>
    <t>Brackney</t>
  </si>
  <si>
    <t>East Smithfield</t>
  </si>
  <si>
    <t>Friendsville</t>
  </si>
  <si>
    <t>Great Bend</t>
  </si>
  <si>
    <t>Hallstead</t>
  </si>
  <si>
    <t>Harford</t>
  </si>
  <si>
    <t>Hop Bottom</t>
  </si>
  <si>
    <t>Kingsley</t>
  </si>
  <si>
    <t>Le Raysville</t>
  </si>
  <si>
    <t>Little Meadows</t>
  </si>
  <si>
    <t>Monroeton</t>
  </si>
  <si>
    <t>Sayre</t>
  </si>
  <si>
    <t>South Gibson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</si>
  <si>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</si>
  <si>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</si>
  <si>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</si>
  <si>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</si>
  <si>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</si>
  <si>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</si>
  <si>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</si>
  <si>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</si>
  <si>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</si>
  <si>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Carversville</t>
  </si>
  <si>
    <t>Chalfont</t>
  </si>
  <si>
    <t>Colmar</t>
  </si>
  <si>
    <t>Erwinna</t>
  </si>
  <si>
    <t>Fountainville</t>
  </si>
  <si>
    <t>Furlong</t>
  </si>
  <si>
    <t>Hilltown</t>
  </si>
  <si>
    <t>Jamison</t>
  </si>
  <si>
    <t>Kintnersville</t>
  </si>
  <si>
    <t>Line Lexington</t>
  </si>
  <si>
    <t>Lumberville</t>
  </si>
  <si>
    <t>Mechanicsville</t>
  </si>
  <si>
    <t>Montgomeryville</t>
  </si>
  <si>
    <t>New Hope</t>
  </si>
  <si>
    <t>Ottsville</t>
  </si>
  <si>
    <t>Perkasie</t>
  </si>
  <si>
    <t>Pipersville</t>
  </si>
  <si>
    <t>Quakertown</t>
  </si>
  <si>
    <t>Richboro</t>
  </si>
  <si>
    <t>Richlandtown</t>
  </si>
  <si>
    <t>Sellersville</t>
  </si>
  <si>
    <t>Souderton</t>
  </si>
  <si>
    <t>Telford</t>
  </si>
  <si>
    <t>Upper Black Eddy</t>
  </si>
  <si>
    <t>Warminster</t>
  </si>
  <si>
    <t>Warrington</t>
  </si>
  <si>
    <t>Washington Crossing</t>
  </si>
  <si>
    <t>Ambler</t>
  </si>
  <si>
    <t>Ardmore</t>
  </si>
  <si>
    <t>Bala Cynwyd</t>
  </si>
  <si>
    <t>Huntingdon Valley</t>
  </si>
  <si>
    <t>Broomall</t>
  </si>
  <si>
    <t>Bryn Mawr</t>
  </si>
  <si>
    <t>Cheltenham</t>
  </si>
  <si>
    <t>Aston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</si>
  <si>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</si>
  <si>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</si>
  <si>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</si>
  <si>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</si>
  <si>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</si>
  <si>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</si>
  <si>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</si>
  <si>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</si>
  <si>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</si>
  <si>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</si>
  <si>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</si>
  <si>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</si>
  <si>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</si>
  <si>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</si>
  <si>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</si>
  <si>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</si>
  <si>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Glenside</t>
  </si>
  <si>
    <t>Hatboro</t>
  </si>
  <si>
    <t>Haverford</t>
  </si>
  <si>
    <t>Horsham</t>
  </si>
  <si>
    <t>Jenkintown</t>
  </si>
  <si>
    <t>Langhorne</t>
  </si>
  <si>
    <t>Lansdowne</t>
  </si>
  <si>
    <t>Feasterville Trevose</t>
  </si>
  <si>
    <t>Garnet Valley</t>
  </si>
  <si>
    <t>Marcus Hook</t>
  </si>
  <si>
    <t>Media</t>
  </si>
  <si>
    <t>Merion Station</t>
  </si>
  <si>
    <t>Morton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</si>
  <si>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</si>
  <si>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</si>
  <si>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</si>
  <si>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</si>
  <si>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</si>
  <si>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</si>
  <si>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</si>
  <si>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</si>
  <si>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</si>
  <si>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</si>
  <si>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Chester County</t>
  </si>
  <si>
    <t>Willow Grove</t>
  </si>
  <si>
    <t>Philadelphia County</t>
  </si>
  <si>
    <t>Woodlyn</t>
  </si>
  <si>
    <t>Wyncote</t>
  </si>
  <si>
    <t>Wynnewood</t>
  </si>
  <si>
    <t>Paoli</t>
  </si>
  <si>
    <t>Atglen</t>
  </si>
  <si>
    <t>Berwyn</t>
  </si>
  <si>
    <t>Chadds Ford</t>
  </si>
  <si>
    <t>Cheyney</t>
  </si>
  <si>
    <t>Coatesville</t>
  </si>
  <si>
    <t>Cochranville</t>
  </si>
  <si>
    <t>Devon</t>
  </si>
  <si>
    <t>Downingtown</t>
  </si>
  <si>
    <t>Concordville</t>
  </si>
  <si>
    <t>Exton</t>
  </si>
  <si>
    <t>Glen Mills</t>
  </si>
  <si>
    <t>Glenmoore</t>
  </si>
  <si>
    <t>Honey Brook</t>
  </si>
  <si>
    <t>Kennett Square</t>
  </si>
  <si>
    <t>Landenberg</t>
  </si>
  <si>
    <t>Lincoln University</t>
  </si>
  <si>
    <t>Malvern</t>
  </si>
  <si>
    <t>Parkesburg</t>
  </si>
  <si>
    <t>Thorndale</t>
  </si>
  <si>
    <t>Toughkenamon</t>
  </si>
  <si>
    <t>West Chester</t>
  </si>
  <si>
    <t>West Grove</t>
  </si>
  <si>
    <t>Norristown</t>
  </si>
  <si>
    <t>King Of Prussia</t>
  </si>
  <si>
    <t>Eagleville</t>
  </si>
  <si>
    <t>Blue Bell</t>
  </si>
  <si>
    <t>Chester Springs</t>
  </si>
  <si>
    <t>Collegeville</t>
  </si>
  <si>
    <t>Conshohocken</t>
  </si>
  <si>
    <t>Frederick</t>
  </si>
  <si>
    <t>Gwynedd</t>
  </si>
  <si>
    <t>Harleysville</t>
  </si>
  <si>
    <t>Lafayette Hill</t>
  </si>
  <si>
    <t>Lansdale</t>
  </si>
  <si>
    <t>Mont Clare</t>
  </si>
  <si>
    <t>North Wales</t>
  </si>
  <si>
    <t>Phoenixville</t>
  </si>
  <si>
    <t>Plymouth Meeting</t>
  </si>
  <si>
    <t>Pottstown</t>
  </si>
  <si>
    <t>Royersford</t>
  </si>
  <si>
    <t>Schwenksville</t>
  </si>
  <si>
    <t>Spring City</t>
  </si>
  <si>
    <t>Spring House</t>
  </si>
  <si>
    <t>Valley Forge</t>
  </si>
  <si>
    <t>Zieglerville</t>
  </si>
  <si>
    <t>Bally</t>
  </si>
  <si>
    <t>Barto</t>
  </si>
  <si>
    <t>Bechtelsville</t>
  </si>
  <si>
    <t>Bernville</t>
  </si>
  <si>
    <t>Birdsboro</t>
  </si>
  <si>
    <t>Blandon</t>
  </si>
  <si>
    <t>Boyertown</t>
  </si>
  <si>
    <t>Douglassville</t>
  </si>
  <si>
    <t>Elverson</t>
  </si>
  <si>
    <t>Fleetwood</t>
  </si>
  <si>
    <t>Kempton</t>
  </si>
  <si>
    <t>Kutztown</t>
  </si>
  <si>
    <t>Leesport</t>
  </si>
  <si>
    <t>Lenhartsville</t>
  </si>
  <si>
    <t>Mertztown</t>
  </si>
  <si>
    <t>Mohnton</t>
  </si>
  <si>
    <t>Mohrsville</t>
  </si>
  <si>
    <t>Morgantown</t>
  </si>
  <si>
    <t>Oley</t>
  </si>
  <si>
    <t>Robesonia</t>
  </si>
  <si>
    <t>Shoemakersville</t>
  </si>
  <si>
    <t>Topton</t>
  </si>
  <si>
    <t>Wernersville</t>
  </si>
  <si>
    <t>Womelsdorf</t>
  </si>
  <si>
    <t>Bear</t>
  </si>
  <si>
    <t>DE</t>
  </si>
  <si>
    <t>New Castle County</t>
  </si>
  <si>
    <t>Claymont</t>
  </si>
  <si>
    <t>Hockessin</t>
  </si>
  <si>
    <t>Winterthur</t>
  </si>
  <si>
    <t>Yorklyn</t>
  </si>
  <si>
    <t>Dover AFB</t>
  </si>
  <si>
    <t>Bethany Beach</t>
  </si>
  <si>
    <t>Camden Wyoming</t>
  </si>
  <si>
    <t>Dagsboro</t>
  </si>
  <si>
    <t>Ellendale</t>
  </si>
  <si>
    <t>Fenwick Island</t>
  </si>
  <si>
    <t>Frankford</t>
  </si>
  <si>
    <t>Frederica</t>
  </si>
  <si>
    <t>Harbeson</t>
  </si>
  <si>
    <t>Hartly</t>
  </si>
  <si>
    <t>Lewes</t>
  </si>
  <si>
    <t>Marydel</t>
  </si>
  <si>
    <t>Millsboro</t>
  </si>
  <si>
    <t>Rehoboth Beach</t>
  </si>
  <si>
    <t>Selbyville</t>
  </si>
  <si>
    <t>Viola</t>
  </si>
  <si>
    <t>DC</t>
  </si>
  <si>
    <t>Dulles</t>
  </si>
  <si>
    <t>VA</t>
  </si>
  <si>
    <t>Loudoun County</t>
  </si>
  <si>
    <t>Aldie</t>
  </si>
  <si>
    <t>Amissville</t>
  </si>
  <si>
    <t>Culpeper County</t>
  </si>
  <si>
    <t>Arcola</t>
  </si>
  <si>
    <t>Manassas</t>
  </si>
  <si>
    <t>Prince William County</t>
  </si>
  <si>
    <t>Manassas city</t>
  </si>
  <si>
    <t>Marshall</t>
  </si>
  <si>
    <t>Fauquier County</t>
  </si>
  <si>
    <t>Catlett</t>
  </si>
  <si>
    <t>Centreville</t>
  </si>
  <si>
    <t>Fairfax County</t>
  </si>
  <si>
    <t>Paeonian Springs</t>
  </si>
  <si>
    <t>Paris</t>
  </si>
  <si>
    <t>Clarke County</t>
  </si>
  <si>
    <t>Purcellville</t>
  </si>
  <si>
    <t>Bluemont</t>
  </si>
  <si>
    <t>Bristow</t>
  </si>
  <si>
    <t>Broad Run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</si>
  <si>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</si>
  <si>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</si>
  <si>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</si>
  <si>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</si>
  <si>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</si>
  <si>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</si>
  <si>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</si>
  <si>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</si>
  <si>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</si>
  <si>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</si>
  <si>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</si>
  <si>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</si>
  <si>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</si>
  <si>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</si>
  <si>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Dhs</t>
  </si>
  <si>
    <t>MD</t>
  </si>
  <si>
    <t>Howard County</t>
  </si>
  <si>
    <t>Waldorf</t>
  </si>
  <si>
    <t>Charles County</t>
  </si>
  <si>
    <t>Abell</t>
  </si>
  <si>
    <t>St. Mary's County</t>
  </si>
  <si>
    <t>Accokeek</t>
  </si>
  <si>
    <t>Prince George's County</t>
  </si>
  <si>
    <t>Aquasco</t>
  </si>
  <si>
    <t>Avenue</t>
  </si>
  <si>
    <t>Bel Alton</t>
  </si>
  <si>
    <t>Brandywine</t>
  </si>
  <si>
    <t>Broomes Island</t>
  </si>
  <si>
    <t>Calvert County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</si>
  <si>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</si>
  <si>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</si>
  <si>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</si>
  <si>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</si>
  <si>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</si>
  <si>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</si>
  <si>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</si>
  <si>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Coltons Point</t>
  </si>
  <si>
    <t>Dameron</t>
  </si>
  <si>
    <t>Drayden</t>
  </si>
  <si>
    <t>Faulkner</t>
  </si>
  <si>
    <t>Great Mills</t>
  </si>
  <si>
    <t>Huntingtown</t>
  </si>
  <si>
    <t>Issue</t>
  </si>
  <si>
    <t>La Plata</t>
  </si>
  <si>
    <t>Leonardtown</t>
  </si>
  <si>
    <t>Lexington Park</t>
  </si>
  <si>
    <t>Loveville</t>
  </si>
  <si>
    <t>Lusby</t>
  </si>
  <si>
    <t>Marbury</t>
  </si>
  <si>
    <t>Nanjemoy</t>
  </si>
  <si>
    <t>Park Hall</t>
  </si>
  <si>
    <t>Patuxent River</t>
  </si>
  <si>
    <t>Piney Point</t>
  </si>
  <si>
    <t>Pomfret</t>
  </si>
  <si>
    <t>Port Tobacco</t>
  </si>
  <si>
    <t>Prince Frederick</t>
  </si>
  <si>
    <t>Saint Inigoes</t>
  </si>
  <si>
    <t>Saint Leonard</t>
  </si>
  <si>
    <t>Solomons</t>
  </si>
  <si>
    <t>Tall Timbers</t>
  </si>
  <si>
    <t>Valley Lee</t>
  </si>
  <si>
    <t>Welcome</t>
  </si>
  <si>
    <t>Southern Md Facility</t>
  </si>
  <si>
    <t>Annapolis Junction</t>
  </si>
  <si>
    <t>Anne Arundel County</t>
  </si>
  <si>
    <t>Beltsville</t>
  </si>
  <si>
    <t>Lanham</t>
  </si>
  <si>
    <t>Bladensburg</t>
  </si>
  <si>
    <t>Lothian</t>
  </si>
  <si>
    <t>Mount Rainier</t>
  </si>
  <si>
    <t>North Beach</t>
  </si>
  <si>
    <t>Bowie</t>
  </si>
  <si>
    <t>Chesapeake Beach</t>
  </si>
  <si>
    <t>Churchton</t>
  </si>
  <si>
    <t>Owings</t>
  </si>
  <si>
    <t>College Park</t>
  </si>
  <si>
    <t>Capitol Heights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</si>
  <si>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</si>
  <si>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</si>
  <si>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</si>
  <si>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</si>
  <si>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</si>
  <si>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</si>
  <si>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</si>
  <si>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</si>
  <si>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</si>
  <si>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Glenn Dale</t>
  </si>
  <si>
    <t>Greenbelt</t>
  </si>
  <si>
    <t>Upper Marlboro</t>
  </si>
  <si>
    <t>Harwood</t>
  </si>
  <si>
    <t>West River</t>
  </si>
  <si>
    <t>Tracys Landing</t>
  </si>
  <si>
    <t>Hyattsville</t>
  </si>
  <si>
    <t>Bethesda</t>
  </si>
  <si>
    <t>Glen Echo</t>
  </si>
  <si>
    <t>Chevy Chase</t>
  </si>
  <si>
    <t>Cabin John</t>
  </si>
  <si>
    <t>Olney</t>
  </si>
  <si>
    <t>Brookeville</t>
  </si>
  <si>
    <t>Poolesville</t>
  </si>
  <si>
    <t>Beallsville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</si>
  <si>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</si>
  <si>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</si>
  <si>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</si>
  <si>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</si>
  <si>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</si>
  <si>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</si>
  <si>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</si>
  <si>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</si>
  <si>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</si>
  <si>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Montgomery Village</t>
  </si>
  <si>
    <t>Kensington</t>
  </si>
  <si>
    <t>Suburb Maryland Fac</t>
  </si>
  <si>
    <t>Silver Spring</t>
  </si>
  <si>
    <t>Takoma Park</t>
  </si>
  <si>
    <t>Harford County</t>
  </si>
  <si>
    <t>Aberdeen Proving Ground</t>
  </si>
  <si>
    <t>Abingdon</t>
  </si>
  <si>
    <t>Gunpowder</t>
  </si>
  <si>
    <t>Arnold</t>
  </si>
  <si>
    <t>Baltimore County</t>
  </si>
  <si>
    <t>Bel Air</t>
  </si>
  <si>
    <t>Belcamp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</si>
  <si>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</si>
  <si>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</si>
  <si>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</si>
  <si>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</si>
  <si>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</si>
  <si>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</si>
  <si>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</si>
  <si>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</si>
  <si>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</si>
  <si>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</si>
  <si>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Gambrills</t>
  </si>
  <si>
    <t>Glen Arm</t>
  </si>
  <si>
    <t>Glen Burnie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</si>
  <si>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</si>
  <si>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</si>
  <si>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</si>
  <si>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</si>
  <si>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</si>
  <si>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</si>
  <si>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</si>
  <si>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Linthicum Heights</t>
  </si>
  <si>
    <t>Lutherville Timonium</t>
  </si>
  <si>
    <t>Marriottsville</t>
  </si>
  <si>
    <t>Monkton</t>
  </si>
  <si>
    <t>Odenton</t>
  </si>
  <si>
    <t>Crofton</t>
  </si>
  <si>
    <t>Owings Mills</t>
  </si>
  <si>
    <t>Parkton</t>
  </si>
  <si>
    <t>Perry Hall</t>
  </si>
  <si>
    <t>Pylesville</t>
  </si>
  <si>
    <t>Randallstown</t>
  </si>
  <si>
    <t>Reisterstown</t>
  </si>
  <si>
    <t>Riva</t>
  </si>
  <si>
    <t>Severn</t>
  </si>
  <si>
    <t>Severna Park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</si>
  <si>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</si>
  <si>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</si>
  <si>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</si>
  <si>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</si>
  <si>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</si>
  <si>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</si>
  <si>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</si>
  <si>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 city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</si>
  <si>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</si>
  <si>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</si>
  <si>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</si>
  <si>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</si>
  <si>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</si>
  <si>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</si>
  <si>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</si>
  <si>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</si>
  <si>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</si>
  <si>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Baltimore City</t>
  </si>
  <si>
    <t>Parkville</t>
  </si>
  <si>
    <t>Windsor Mill</t>
  </si>
  <si>
    <t>Annapolis</t>
  </si>
  <si>
    <t>Accident</t>
  </si>
  <si>
    <t>Garrett County</t>
  </si>
  <si>
    <t>Bittinger</t>
  </si>
  <si>
    <t>Flintstone</t>
  </si>
  <si>
    <t>Grantsville</t>
  </si>
  <si>
    <t>Kitzmiller</t>
  </si>
  <si>
    <t>Lonaconing</t>
  </si>
  <si>
    <t>Luke</t>
  </si>
  <si>
    <t>Mc Henry</t>
  </si>
  <si>
    <t>Mount Savage</t>
  </si>
  <si>
    <t>Oldtown</t>
  </si>
  <si>
    <t>Rawlings</t>
  </si>
  <si>
    <t>Westernport</t>
  </si>
  <si>
    <t>Talbot County</t>
  </si>
  <si>
    <t>Barclay</t>
  </si>
  <si>
    <t>Queen Anne's County</t>
  </si>
  <si>
    <t>Betterton</t>
  </si>
  <si>
    <t>Bozman</t>
  </si>
  <si>
    <t>Dorchester County</t>
  </si>
  <si>
    <t>Church Creek</t>
  </si>
  <si>
    <t>Church Hill</t>
  </si>
  <si>
    <t>Cordova</t>
  </si>
  <si>
    <t>Crapo</t>
  </si>
  <si>
    <t>Crocheron</t>
  </si>
  <si>
    <t>Denton</t>
  </si>
  <si>
    <t>Caroline County</t>
  </si>
  <si>
    <t>East New Market</t>
  </si>
  <si>
    <t>Federalsburg</t>
  </si>
  <si>
    <t>Fishing Creek</t>
  </si>
  <si>
    <t>Galena</t>
  </si>
  <si>
    <t>Grasonville</t>
  </si>
  <si>
    <t>Hurlock</t>
  </si>
  <si>
    <t>Ingleside</t>
  </si>
  <si>
    <t>Kennedyville</t>
  </si>
  <si>
    <t>Mcdaniel</t>
  </si>
  <si>
    <t>Massey</t>
  </si>
  <si>
    <t>Queen Anne</t>
  </si>
  <si>
    <t>Queenstown</t>
  </si>
  <si>
    <t>Rhodesdale</t>
  </si>
  <si>
    <t>Ridgely</t>
  </si>
  <si>
    <t>Rock Hall</t>
  </si>
  <si>
    <t>Saint Michaels</t>
  </si>
  <si>
    <t>Sherwood</t>
  </si>
  <si>
    <t>Still Pond</t>
  </si>
  <si>
    <t>Sudlersville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</si>
  <si>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</si>
  <si>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</si>
  <si>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</si>
  <si>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</si>
  <si>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</si>
  <si>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</si>
  <si>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</si>
  <si>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</si>
  <si>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Frederick County</t>
  </si>
  <si>
    <t>Adamstown</t>
  </si>
  <si>
    <t>Big Pool</t>
  </si>
  <si>
    <t>Boonsboro</t>
  </si>
  <si>
    <t>Burkittsville</t>
  </si>
  <si>
    <t>Cascade</t>
  </si>
  <si>
    <t>Clear Spring</t>
  </si>
  <si>
    <t>Cooksville</t>
  </si>
  <si>
    <t>Emmitsburg</t>
  </si>
  <si>
    <t>Fairplay</t>
  </si>
  <si>
    <t>Glenelg</t>
  </si>
  <si>
    <t>Ijamsville</t>
  </si>
  <si>
    <t>Keedysville</t>
  </si>
  <si>
    <t>Keymar</t>
  </si>
  <si>
    <t>Little Orleans</t>
  </si>
  <si>
    <t>Maugansville</t>
  </si>
  <si>
    <t>Monrovia</t>
  </si>
  <si>
    <t>Mount Airy</t>
  </si>
  <si>
    <t>Myersville</t>
  </si>
  <si>
    <t>New Market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</si>
  <si>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</si>
  <si>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</si>
  <si>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</si>
  <si>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</si>
  <si>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</si>
  <si>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</si>
  <si>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</si>
  <si>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</si>
  <si>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</si>
  <si>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</si>
  <si>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</si>
  <si>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</si>
  <si>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 County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</si>
  <si>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</si>
  <si>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</si>
  <si>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</si>
  <si>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</si>
  <si>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</si>
  <si>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</si>
  <si>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</si>
  <si>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</si>
  <si>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Mardela Springs</t>
  </si>
  <si>
    <t>Marion Station</t>
  </si>
  <si>
    <t>Parsonsburg</t>
  </si>
  <si>
    <t>Pittsville</t>
  </si>
  <si>
    <t>Pocomoke City</t>
  </si>
  <si>
    <t>Princess Anne</t>
  </si>
  <si>
    <t>Quantico</t>
  </si>
  <si>
    <t>Showell</t>
  </si>
  <si>
    <t>Snow Hill</t>
  </si>
  <si>
    <t>Tyaskin</t>
  </si>
  <si>
    <t>Whaleyville</t>
  </si>
  <si>
    <t>Willards</t>
  </si>
  <si>
    <t>Cecil County</t>
  </si>
  <si>
    <t>Perryville</t>
  </si>
  <si>
    <t>Port Deposit</t>
  </si>
  <si>
    <t>Rising Sun</t>
  </si>
  <si>
    <t>Chesapeake City</t>
  </si>
  <si>
    <t>Colora</t>
  </si>
  <si>
    <t>Conowingo</t>
  </si>
  <si>
    <t>Earleville</t>
  </si>
  <si>
    <t>Elkton</t>
  </si>
  <si>
    <t>Dumfries</t>
  </si>
  <si>
    <t>Dunn Loring</t>
  </si>
  <si>
    <t>Fairfax City</t>
  </si>
  <si>
    <t>Fairfax Station</t>
  </si>
  <si>
    <t>Falls Church</t>
  </si>
  <si>
    <t>Falls Church city</t>
  </si>
  <si>
    <t>Falls Church City</t>
  </si>
  <si>
    <t>Fort Belvoir</t>
  </si>
  <si>
    <t>Greenway</t>
  </si>
  <si>
    <t>Lorton</t>
  </si>
  <si>
    <t>Merrifield</t>
  </si>
  <si>
    <t>Mc Lean</t>
  </si>
  <si>
    <t>Oakton</t>
  </si>
  <si>
    <t>Triangle</t>
  </si>
  <si>
    <t>Arlington County</t>
  </si>
  <si>
    <t>Fort Myer</t>
  </si>
  <si>
    <t>Alexandria city</t>
  </si>
  <si>
    <t>Alexandria City</t>
  </si>
  <si>
    <t>Fredericksburg city</t>
  </si>
  <si>
    <t>Stafford County</t>
  </si>
  <si>
    <t>Spotsylvania County</t>
  </si>
  <si>
    <t>Fredericksburg City</t>
  </si>
  <si>
    <t>Burgess</t>
  </si>
  <si>
    <t>Burr Hill</t>
  </si>
  <si>
    <t>Callao</t>
  </si>
  <si>
    <t>Caret</t>
  </si>
  <si>
    <t>Center Cross</t>
  </si>
  <si>
    <t>Colonial Beach</t>
  </si>
  <si>
    <t>Dahlgren</t>
  </si>
  <si>
    <t>King George County</t>
  </si>
  <si>
    <t>Dunnsville</t>
  </si>
  <si>
    <t>Farnham</t>
  </si>
  <si>
    <t>Heathsville</t>
  </si>
  <si>
    <t>Hustle</t>
  </si>
  <si>
    <t>Kilmarnock</t>
  </si>
  <si>
    <t>King George</t>
  </si>
  <si>
    <t>Kinsale</t>
  </si>
  <si>
    <t>Ladysmith</t>
  </si>
  <si>
    <t>Laneview</t>
  </si>
  <si>
    <t>Locust Grove</t>
  </si>
  <si>
    <t>Lottsburg</t>
  </si>
  <si>
    <t>Montross</t>
  </si>
  <si>
    <t>Partlow</t>
  </si>
  <si>
    <t>Rappahannock Academy</t>
  </si>
  <si>
    <t>Reedville</t>
  </si>
  <si>
    <t>Rhoadesville</t>
  </si>
  <si>
    <t>Ruther Glen</t>
  </si>
  <si>
    <t>Spotsylvania</t>
  </si>
  <si>
    <t>Tappahannock</t>
  </si>
  <si>
    <t>Weems</t>
  </si>
  <si>
    <t>White Stone</t>
  </si>
  <si>
    <t>Woodford</t>
  </si>
  <si>
    <t>Winchester city</t>
  </si>
  <si>
    <t>Bentonville</t>
  </si>
  <si>
    <t>Berryville</t>
  </si>
  <si>
    <t>Boyce</t>
  </si>
  <si>
    <t>Chester Gap</t>
  </si>
  <si>
    <t>Rappahannock County</t>
  </si>
  <si>
    <t>Clear Brook</t>
  </si>
  <si>
    <t>Cross Junction</t>
  </si>
  <si>
    <t>Flint Hill</t>
  </si>
  <si>
    <t>Front Royal</t>
  </si>
  <si>
    <t>Gore</t>
  </si>
  <si>
    <t>Hume</t>
  </si>
  <si>
    <t>Huntly</t>
  </si>
  <si>
    <t>Shenandoah County</t>
  </si>
  <si>
    <t>Markham</t>
  </si>
  <si>
    <t>Maurertown</t>
  </si>
  <si>
    <t>Rileyville</t>
  </si>
  <si>
    <t>Page County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</si>
  <si>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</si>
  <si>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</si>
  <si>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</si>
  <si>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</si>
  <si>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</si>
  <si>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</si>
  <si>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</si>
  <si>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</si>
  <si>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</si>
  <si>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</si>
  <si>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</si>
  <si>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</si>
  <si>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</si>
  <si>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</si>
  <si>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</si>
  <si>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</si>
  <si>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</si>
  <si>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</si>
  <si>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</si>
  <si>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Leon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</si>
  <si>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</si>
  <si>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</si>
  <si>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</si>
  <si>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</si>
  <si>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</si>
  <si>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</si>
  <si>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</si>
  <si>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</si>
  <si>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</si>
  <si>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</si>
  <si>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</si>
  <si>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</si>
  <si>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</si>
  <si>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</si>
  <si>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</si>
  <si>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</si>
  <si>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Woodville</t>
  </si>
  <si>
    <t>Harrisonburg city</t>
  </si>
  <si>
    <t>Basye</t>
  </si>
  <si>
    <t>Bergton</t>
  </si>
  <si>
    <t>Broadway</t>
  </si>
  <si>
    <t>Criders</t>
  </si>
  <si>
    <t>Fulks Run</t>
  </si>
  <si>
    <t>Hinton</t>
  </si>
  <si>
    <t>Keezletown</t>
  </si>
  <si>
    <t>Linville</t>
  </si>
  <si>
    <t>Luray</t>
  </si>
  <si>
    <t>Mc Gaheysville</t>
  </si>
  <si>
    <t>Mount Crawford</t>
  </si>
  <si>
    <t>Mount Jackson</t>
  </si>
  <si>
    <t>Mount Solon</t>
  </si>
  <si>
    <t>Augusta County</t>
  </si>
  <si>
    <t>Orkney Springs</t>
  </si>
  <si>
    <t>Penn Laird</t>
  </si>
  <si>
    <t>Quicksburg</t>
  </si>
  <si>
    <t>Singers Glen</t>
  </si>
  <si>
    <t>Timberville</t>
  </si>
  <si>
    <t>Albemarle County</t>
  </si>
  <si>
    <t>Charlottesville city</t>
  </si>
  <si>
    <t>Charlottesville City</t>
  </si>
  <si>
    <t>Nelson County</t>
  </si>
  <si>
    <t>Arrington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</si>
  <si>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</si>
  <si>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</si>
  <si>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</si>
  <si>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</si>
  <si>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</si>
  <si>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</si>
  <si>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</si>
  <si>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</si>
  <si>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</si>
  <si>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</si>
  <si>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Louisa County</t>
  </si>
  <si>
    <t>Keswick</t>
  </si>
  <si>
    <t>Locust Dale</t>
  </si>
  <si>
    <t>Lovingston</t>
  </si>
  <si>
    <t>Nellysford</t>
  </si>
  <si>
    <t>North Garden</t>
  </si>
  <si>
    <t>Fluvanna County</t>
  </si>
  <si>
    <t>Piney River</t>
  </si>
  <si>
    <t>Ruckersville</t>
  </si>
  <si>
    <t>Schuyler</t>
  </si>
  <si>
    <t>Shipman</t>
  </si>
  <si>
    <t>Stanardsville</t>
  </si>
  <si>
    <t>Tyro</t>
  </si>
  <si>
    <t>Waynesboro city</t>
  </si>
  <si>
    <t>Amelia Court House</t>
  </si>
  <si>
    <t>Amelia County</t>
  </si>
  <si>
    <t>Arvonia</t>
  </si>
  <si>
    <t>Buckingham County</t>
  </si>
  <si>
    <t>Hanover County</t>
  </si>
  <si>
    <t>Aylett</t>
  </si>
  <si>
    <t>King William County</t>
  </si>
  <si>
    <t>Barhamsville</t>
  </si>
  <si>
    <t>New Kent County</t>
  </si>
  <si>
    <t>Powhatan County</t>
  </si>
  <si>
    <t>Beaverdam</t>
  </si>
  <si>
    <t>Bohannon</t>
  </si>
  <si>
    <t>Mathews County</t>
  </si>
  <si>
    <t>Bremo Bluff</t>
  </si>
  <si>
    <t>Bruington</t>
  </si>
  <si>
    <t>King and Queen County</t>
  </si>
  <si>
    <t>Bumpass</t>
  </si>
  <si>
    <t>Cardinal</t>
  </si>
  <si>
    <t>Cartersville</t>
  </si>
  <si>
    <t>Charles City</t>
  </si>
  <si>
    <t>Charles City County</t>
  </si>
  <si>
    <t>Church View</t>
  </si>
  <si>
    <t>Cobbs Creek</t>
  </si>
  <si>
    <t>Goochland County</t>
  </si>
  <si>
    <t>Crozier</t>
  </si>
  <si>
    <t>Deltaville</t>
  </si>
  <si>
    <t>Diggs</t>
  </si>
  <si>
    <t>Doswell</t>
  </si>
  <si>
    <t>Dutton</t>
  </si>
  <si>
    <t>Fork Union</t>
  </si>
  <si>
    <t>Glen Allen</t>
  </si>
  <si>
    <t>Henrico County</t>
  </si>
  <si>
    <t>Gloucester Point</t>
  </si>
  <si>
    <t>Goochland</t>
  </si>
  <si>
    <t>Gum Spring</t>
  </si>
  <si>
    <t>Hallieford</t>
  </si>
  <si>
    <t>Hardyville</t>
  </si>
  <si>
    <t>Hartfield</t>
  </si>
  <si>
    <t>Hayes</t>
  </si>
  <si>
    <t>Henrico</t>
  </si>
  <si>
    <t>Hudgins</t>
  </si>
  <si>
    <t>Jetersville</t>
  </si>
  <si>
    <t>Kents Store</t>
  </si>
  <si>
    <t>King And Queen Court House</t>
  </si>
  <si>
    <t>King William</t>
  </si>
  <si>
    <t>Lanexa</t>
  </si>
  <si>
    <t>Little Plymouth</t>
  </si>
  <si>
    <t>Locust Hill</t>
  </si>
  <si>
    <t>Louisa</t>
  </si>
  <si>
    <t>Maidens</t>
  </si>
  <si>
    <t>Manakin Sabot</t>
  </si>
  <si>
    <t>Manquin</t>
  </si>
  <si>
    <t>Mascot</t>
  </si>
  <si>
    <t>Mathews</t>
  </si>
  <si>
    <t>Mattaponi</t>
  </si>
  <si>
    <t>Midlothian</t>
  </si>
  <si>
    <t>Chesterfield County</t>
  </si>
  <si>
    <t>Mineral</t>
  </si>
  <si>
    <t>Moon</t>
  </si>
  <si>
    <t>Moseley</t>
  </si>
  <si>
    <t>New Canton</t>
  </si>
  <si>
    <t>New Kent</t>
  </si>
  <si>
    <t>New Point</t>
  </si>
  <si>
    <t>North</t>
  </si>
  <si>
    <t>Oilville</t>
  </si>
  <si>
    <t>Onemo</t>
  </si>
  <si>
    <t>Port Haywood</t>
  </si>
  <si>
    <t>Powhatan</t>
  </si>
  <si>
    <t>Providence Forge</t>
  </si>
  <si>
    <t>Quinton</t>
  </si>
  <si>
    <t>Saint Stephens Church</t>
  </si>
  <si>
    <t>Saluda</t>
  </si>
  <si>
    <t>Sandston</t>
  </si>
  <si>
    <t>Shacklefords</t>
  </si>
  <si>
    <t>State Farm</t>
  </si>
  <si>
    <t>Susan</t>
  </si>
  <si>
    <t>Toano</t>
  </si>
  <si>
    <t>James City County</t>
  </si>
  <si>
    <t>Topping</t>
  </si>
  <si>
    <t>Richmond city</t>
  </si>
  <si>
    <t>Urbanna</t>
  </si>
  <si>
    <t>Wake</t>
  </si>
  <si>
    <t>Walkerton</t>
  </si>
  <si>
    <t>Water View</t>
  </si>
  <si>
    <t>Williamsburg City</t>
  </si>
  <si>
    <t>Richmond City</t>
  </si>
  <si>
    <t>Accomac</t>
  </si>
  <si>
    <t>Accomack County</t>
  </si>
  <si>
    <t>Assawoman</t>
  </si>
  <si>
    <t>Belle Haven</t>
  </si>
  <si>
    <t>Birdsnest</t>
  </si>
  <si>
    <t>Bloxom</t>
  </si>
  <si>
    <t>Cape Charles</t>
  </si>
  <si>
    <t>Isle of Wight County</t>
  </si>
  <si>
    <t>Carrsville</t>
  </si>
  <si>
    <t>Chesapeake city</t>
  </si>
  <si>
    <t>Chincoteague Island</t>
  </si>
  <si>
    <t>Wallops Island</t>
  </si>
  <si>
    <t>Davis Wharf</t>
  </si>
  <si>
    <t>Exmore</t>
  </si>
  <si>
    <t>Franktown</t>
  </si>
  <si>
    <t>Greenbackville</t>
  </si>
  <si>
    <t>Hacksneck</t>
  </si>
  <si>
    <t>Hallwood</t>
  </si>
  <si>
    <t>Horntown</t>
  </si>
  <si>
    <t>Oak Hall</t>
  </si>
  <si>
    <t>Jenkins Bridge</t>
  </si>
  <si>
    <t>Locustville</t>
  </si>
  <si>
    <t>Machipongo</t>
  </si>
  <si>
    <t>Mears</t>
  </si>
  <si>
    <t>Melfa</t>
  </si>
  <si>
    <t>New Church</t>
  </si>
  <si>
    <t>Onancock</t>
  </si>
  <si>
    <t>Onley</t>
  </si>
  <si>
    <t>Painter</t>
  </si>
  <si>
    <t>Parksley</t>
  </si>
  <si>
    <t>Suffolk city</t>
  </si>
  <si>
    <t>Temperanceville</t>
  </si>
  <si>
    <t>Virginia Beach city</t>
  </si>
  <si>
    <t>Virginia Beach City</t>
  </si>
  <si>
    <t>Withams</t>
  </si>
  <si>
    <t>Norfolk city</t>
  </si>
  <si>
    <t>Norfolk City</t>
  </si>
  <si>
    <t>Newport News city</t>
  </si>
  <si>
    <t>Fort Eustis</t>
  </si>
  <si>
    <t>Newport News City</t>
  </si>
  <si>
    <t>Hampton City</t>
  </si>
  <si>
    <t>Fort Monroe</t>
  </si>
  <si>
    <t>Hampton city</t>
  </si>
  <si>
    <t>Poquoson</t>
  </si>
  <si>
    <t>Poquoson city</t>
  </si>
  <si>
    <t>Yorktown</t>
  </si>
  <si>
    <t>Portsmouth city</t>
  </si>
  <si>
    <t>Prince George County</t>
  </si>
  <si>
    <t>Petersburg city</t>
  </si>
  <si>
    <t>Virginia State University</t>
  </si>
  <si>
    <t>Alberta</t>
  </si>
  <si>
    <t>Brunswick County</t>
  </si>
  <si>
    <t>Nottoway County</t>
  </si>
  <si>
    <t>Boykins</t>
  </si>
  <si>
    <t>Southampton County</t>
  </si>
  <si>
    <t>Capron</t>
  </si>
  <si>
    <t>Carson</t>
  </si>
  <si>
    <t>Church Road</t>
  </si>
  <si>
    <t>Dinwiddie County</t>
  </si>
  <si>
    <t>Colonial Heights</t>
  </si>
  <si>
    <t>Colonial Heights city</t>
  </si>
  <si>
    <t>Courtland</t>
  </si>
  <si>
    <t>Dendron</t>
  </si>
  <si>
    <t>Surry County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</si>
  <si>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</si>
  <si>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</si>
  <si>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</si>
  <si>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</si>
  <si>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</si>
  <si>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</si>
  <si>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</si>
  <si>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</si>
  <si>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Greensville County</t>
  </si>
  <si>
    <t>Ford</t>
  </si>
  <si>
    <t>Franklin city</t>
  </si>
  <si>
    <t>Freeman</t>
  </si>
  <si>
    <t>Gasburg</t>
  </si>
  <si>
    <t>Hopewell city</t>
  </si>
  <si>
    <t>Ivor</t>
  </si>
  <si>
    <t>Jarratt</t>
  </si>
  <si>
    <t>Mc Kenney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</si>
  <si>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</si>
  <si>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</si>
  <si>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</si>
  <si>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</si>
  <si>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</si>
  <si>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</si>
  <si>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</si>
  <si>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</si>
  <si>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</si>
  <si>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</si>
  <si>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</si>
  <si>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 County</t>
  </si>
  <si>
    <t>Baskerville</t>
  </si>
  <si>
    <t>Mecklenburg County</t>
  </si>
  <si>
    <t>Boydton</t>
  </si>
  <si>
    <t>Bracey</t>
  </si>
  <si>
    <t>Brodnax</t>
  </si>
  <si>
    <t>Buckingham</t>
  </si>
  <si>
    <t>Burkeville</t>
  </si>
  <si>
    <t>Charlotte Court House</t>
  </si>
  <si>
    <t>Charlotte County</t>
  </si>
  <si>
    <t>Chase City</t>
  </si>
  <si>
    <t>Crewe</t>
  </si>
  <si>
    <t>Cullen</t>
  </si>
  <si>
    <t>Dillwyn</t>
  </si>
  <si>
    <t>Drakes Branch</t>
  </si>
  <si>
    <t>Dundas</t>
  </si>
  <si>
    <t>Kenbridge</t>
  </si>
  <si>
    <t>Lunenburg County</t>
  </si>
  <si>
    <t>Keysville</t>
  </si>
  <si>
    <t>Meherrin</t>
  </si>
  <si>
    <t>Pamplin</t>
  </si>
  <si>
    <t>Appomattox County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</si>
  <si>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</si>
  <si>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</si>
  <si>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</si>
  <si>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</si>
  <si>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</si>
  <si>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</si>
  <si>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</si>
  <si>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</si>
  <si>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</si>
  <si>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</si>
  <si>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Roanoke city</t>
  </si>
  <si>
    <t>Roanoke County</t>
  </si>
  <si>
    <t>Roanoke City</t>
  </si>
  <si>
    <t>Ararat</t>
  </si>
  <si>
    <t>Patrick County</t>
  </si>
  <si>
    <t>Axton</t>
  </si>
  <si>
    <t>Henry County</t>
  </si>
  <si>
    <t>Bassett</t>
  </si>
  <si>
    <t>Bent Mountain</t>
  </si>
  <si>
    <t>Blacksburg</t>
  </si>
  <si>
    <t>Blue Ridge</t>
  </si>
  <si>
    <t>Botetourt County</t>
  </si>
  <si>
    <t>Boones Mill</t>
  </si>
  <si>
    <t>Pittsylvania County</t>
  </si>
  <si>
    <t>Catawba</t>
  </si>
  <si>
    <t>Check</t>
  </si>
  <si>
    <t>Floyd County</t>
  </si>
  <si>
    <t>Christiansburg</t>
  </si>
  <si>
    <t>Claudville</t>
  </si>
  <si>
    <t>Cloverdale</t>
  </si>
  <si>
    <t>Collinsville</t>
  </si>
  <si>
    <t>Copper Hill</t>
  </si>
  <si>
    <t>Critz</t>
  </si>
  <si>
    <t>Daleville</t>
  </si>
  <si>
    <t>Pulaski County</t>
  </si>
  <si>
    <t>Eagle Rock</t>
  </si>
  <si>
    <t>Eggleston</t>
  </si>
  <si>
    <t>Giles County</t>
  </si>
  <si>
    <t>Elliston</t>
  </si>
  <si>
    <t>Ferrum</t>
  </si>
  <si>
    <t>Fieldale</t>
  </si>
  <si>
    <t>Fincastle</t>
  </si>
  <si>
    <t>Floyd</t>
  </si>
  <si>
    <t>Glade Hill</t>
  </si>
  <si>
    <t>Glen Lyn</t>
  </si>
  <si>
    <t>Goodview</t>
  </si>
  <si>
    <t>Hardy</t>
  </si>
  <si>
    <t>Henry</t>
  </si>
  <si>
    <t>Huddleston</t>
  </si>
  <si>
    <t>Indian Valley</t>
  </si>
  <si>
    <t>Meadows Of Dan</t>
  </si>
  <si>
    <t>Moneta</t>
  </si>
  <si>
    <t>Narrows</t>
  </si>
  <si>
    <t>Craig County</t>
  </si>
  <si>
    <t>Paint Bank</t>
  </si>
  <si>
    <t>Patrick Springs</t>
  </si>
  <si>
    <t>Pearisburg</t>
  </si>
  <si>
    <t>Penhook</t>
  </si>
  <si>
    <t>Pilot</t>
  </si>
  <si>
    <t>Radford</t>
  </si>
  <si>
    <t>Radford city</t>
  </si>
  <si>
    <t>Rich Creek</t>
  </si>
  <si>
    <t>Ridgeway</t>
  </si>
  <si>
    <t>Riner</t>
  </si>
  <si>
    <t>Ripplemead</t>
  </si>
  <si>
    <t>Rocky Mount</t>
  </si>
  <si>
    <t>Salem city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</si>
  <si>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</si>
  <si>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</si>
  <si>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</si>
  <si>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</si>
  <si>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</si>
  <si>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</si>
  <si>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</si>
  <si>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Vinton</t>
  </si>
  <si>
    <t>Wirtz</t>
  </si>
  <si>
    <t>Woolwine</t>
  </si>
  <si>
    <t>Bristol city</t>
  </si>
  <si>
    <t>Bristol City</t>
  </si>
  <si>
    <t>Appalachia</t>
  </si>
  <si>
    <t>Wise County</t>
  </si>
  <si>
    <t>Bee</t>
  </si>
  <si>
    <t>Dickenson County</t>
  </si>
  <si>
    <t>Big Stone Gap</t>
  </si>
  <si>
    <t>Birchleaf</t>
  </si>
  <si>
    <t>Blackwater</t>
  </si>
  <si>
    <t>Lee County</t>
  </si>
  <si>
    <t>Castlewood</t>
  </si>
  <si>
    <t>Russell County</t>
  </si>
  <si>
    <t>Clinchco</t>
  </si>
  <si>
    <t>Clintwood</t>
  </si>
  <si>
    <t>Coeburn</t>
  </si>
  <si>
    <t>Dante</t>
  </si>
  <si>
    <t>Buchanan County</t>
  </si>
  <si>
    <t>Duffield</t>
  </si>
  <si>
    <t>Scott County</t>
  </si>
  <si>
    <t>Dungannon</t>
  </si>
  <si>
    <t>Ewing</t>
  </si>
  <si>
    <t>Fort Blackmore</t>
  </si>
  <si>
    <t>Gate City</t>
  </si>
  <si>
    <t>Haysi</t>
  </si>
  <si>
    <t>Hiltons</t>
  </si>
  <si>
    <t>Honaker</t>
  </si>
  <si>
    <t>Jonesville</t>
  </si>
  <si>
    <t>Keokee</t>
  </si>
  <si>
    <t>Mendota</t>
  </si>
  <si>
    <t>Nickelsville</t>
  </si>
  <si>
    <t>Nora</t>
  </si>
  <si>
    <t>Norton city</t>
  </si>
  <si>
    <t>Pennington Gap</t>
  </si>
  <si>
    <t>Pound</t>
  </si>
  <si>
    <t>Rose Hill</t>
  </si>
  <si>
    <t>Weber City</t>
  </si>
  <si>
    <t>Whitetop</t>
  </si>
  <si>
    <t>Grayson County</t>
  </si>
  <si>
    <t>Wise</t>
  </si>
  <si>
    <t>Atkins</t>
  </si>
  <si>
    <t>Smyth County</t>
  </si>
  <si>
    <t>Austinville</t>
  </si>
  <si>
    <t>Barren Springs</t>
  </si>
  <si>
    <t>Wythe County</t>
  </si>
  <si>
    <t>Bastian</t>
  </si>
  <si>
    <t>Bland County</t>
  </si>
  <si>
    <t>Bland</t>
  </si>
  <si>
    <t>Broadford</t>
  </si>
  <si>
    <t>Tazewell County</t>
  </si>
  <si>
    <t>Cana</t>
  </si>
  <si>
    <t>Chilhowie</t>
  </si>
  <si>
    <t>Cripple Creek</t>
  </si>
  <si>
    <t>Crockett</t>
  </si>
  <si>
    <t>Dugspur</t>
  </si>
  <si>
    <t>Elk Creek</t>
  </si>
  <si>
    <t>Fancy Gap</t>
  </si>
  <si>
    <t>Fries</t>
  </si>
  <si>
    <t>Galax</t>
  </si>
  <si>
    <t>Galax city</t>
  </si>
  <si>
    <t>Glade Spring</t>
  </si>
  <si>
    <t>Hillsville</t>
  </si>
  <si>
    <t>Hiwassee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</si>
  <si>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</si>
  <si>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</si>
  <si>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</si>
  <si>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</si>
  <si>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</si>
  <si>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</si>
  <si>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</si>
  <si>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</si>
  <si>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</si>
  <si>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</si>
  <si>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</si>
  <si>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</si>
  <si>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</si>
  <si>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</si>
  <si>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</si>
  <si>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Staunton city</t>
  </si>
  <si>
    <t>Blue Grass</t>
  </si>
  <si>
    <t>Highland County</t>
  </si>
  <si>
    <t>Buena Vista city</t>
  </si>
  <si>
    <t>Clifton Forge</t>
  </si>
  <si>
    <t>Alleghany County</t>
  </si>
  <si>
    <t>Craigsville</t>
  </si>
  <si>
    <t>Crimora</t>
  </si>
  <si>
    <t>Doe Hill</t>
  </si>
  <si>
    <t>Rockbridge County</t>
  </si>
  <si>
    <t>Fort Defiance</t>
  </si>
  <si>
    <t>Grottoes</t>
  </si>
  <si>
    <t>Head Waters</t>
  </si>
  <si>
    <t>Bath County</t>
  </si>
  <si>
    <t>Mc Dowell</t>
  </si>
  <si>
    <t>Middlebrook</t>
  </si>
  <si>
    <t>Millboro</t>
  </si>
  <si>
    <t>Mount Sidney</t>
  </si>
  <si>
    <t>Mustoe</t>
  </si>
  <si>
    <t>Raphine</t>
  </si>
  <si>
    <t>Rockbridge Baths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</si>
  <si>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</si>
  <si>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</si>
  <si>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</si>
  <si>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</si>
  <si>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</si>
  <si>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</si>
  <si>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</si>
  <si>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</si>
  <si>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Lynchburg city</t>
  </si>
  <si>
    <t>Lynchburg City</t>
  </si>
  <si>
    <t>Altavista</t>
  </si>
  <si>
    <t>Campbell County</t>
  </si>
  <si>
    <t>Halifax County</t>
  </si>
  <si>
    <t>Amherst County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</si>
  <si>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</si>
  <si>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</si>
  <si>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</si>
  <si>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</si>
  <si>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</si>
  <si>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</si>
  <si>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</si>
  <si>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Coleman Falls</t>
  </si>
  <si>
    <t>Crystal Hill</t>
  </si>
  <si>
    <t>Danville city</t>
  </si>
  <si>
    <t>Danville City</t>
  </si>
  <si>
    <t>Dry Fork</t>
  </si>
  <si>
    <t>Evington</t>
  </si>
  <si>
    <t>Forest</t>
  </si>
  <si>
    <t>Gladys</t>
  </si>
  <si>
    <t>Glasgow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</si>
  <si>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</si>
  <si>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</si>
  <si>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</si>
  <si>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</si>
  <si>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</si>
  <si>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</si>
  <si>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</si>
  <si>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</si>
  <si>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</si>
  <si>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Nathalie</t>
  </si>
  <si>
    <t>Natural Bridge Station</t>
  </si>
  <si>
    <t>Rustburg</t>
  </si>
  <si>
    <t>Spout Spring</t>
  </si>
  <si>
    <t>Sutherlin</t>
  </si>
  <si>
    <t>Vernon Hill</t>
  </si>
  <si>
    <t>Virgilina</t>
  </si>
  <si>
    <t>Wingina</t>
  </si>
  <si>
    <t>Bandy</t>
  </si>
  <si>
    <t>Big Rock</t>
  </si>
  <si>
    <t>Bluefield</t>
  </si>
  <si>
    <t>Cedar Bluff</t>
  </si>
  <si>
    <t>Falls Mills</t>
  </si>
  <si>
    <t>Grundy</t>
  </si>
  <si>
    <t>Jewell Ridge</t>
  </si>
  <si>
    <t>Maxie</t>
  </si>
  <si>
    <t>North Tazewell</t>
  </si>
  <si>
    <t>Oakwood</t>
  </si>
  <si>
    <t>Pilgrims Knob</t>
  </si>
  <si>
    <t>Pounding Mill</t>
  </si>
  <si>
    <t>Raven</t>
  </si>
  <si>
    <t>Richlands</t>
  </si>
  <si>
    <t>Swords Creek</t>
  </si>
  <si>
    <t>Tazewell</t>
  </si>
  <si>
    <t>Vansant</t>
  </si>
  <si>
    <t>Whitewood</t>
  </si>
  <si>
    <t>WV</t>
  </si>
  <si>
    <t>Beeson</t>
  </si>
  <si>
    <t>Bramwell</t>
  </si>
  <si>
    <t>Kegley</t>
  </si>
  <si>
    <t>Lashmeet</t>
  </si>
  <si>
    <t>Matoaka</t>
  </si>
  <si>
    <t>Rock</t>
  </si>
  <si>
    <t>Welch</t>
  </si>
  <si>
    <t>McDowell County</t>
  </si>
  <si>
    <t>Anawalt</t>
  </si>
  <si>
    <t>Berwind</t>
  </si>
  <si>
    <t>Brenton</t>
  </si>
  <si>
    <t>Clear Fork</t>
  </si>
  <si>
    <t>Coal Mountain</t>
  </si>
  <si>
    <t>Davy</t>
  </si>
  <si>
    <t>Eckman</t>
  </si>
  <si>
    <t>Elbert</t>
  </si>
  <si>
    <t>Elkhorn</t>
  </si>
  <si>
    <t>Iaeger</t>
  </si>
  <si>
    <t>Isaban</t>
  </si>
  <si>
    <t>Mingo County</t>
  </si>
  <si>
    <t>Jesse</t>
  </si>
  <si>
    <t>Jolo</t>
  </si>
  <si>
    <t>Kyle</t>
  </si>
  <si>
    <t>Matheny</t>
  </si>
  <si>
    <t>Northfork</t>
  </si>
  <si>
    <t>North Spring</t>
  </si>
  <si>
    <t>Oceana</t>
  </si>
  <si>
    <t>Panther</t>
  </si>
  <si>
    <t>Paynesville</t>
  </si>
  <si>
    <t>Pineville</t>
  </si>
  <si>
    <t>Raysal</t>
  </si>
  <si>
    <t>Rock View</t>
  </si>
  <si>
    <t>Simon</t>
  </si>
  <si>
    <t>Squire</t>
  </si>
  <si>
    <t>War</t>
  </si>
  <si>
    <t>Greenbrier County</t>
  </si>
  <si>
    <t>Alderson</t>
  </si>
  <si>
    <t>Arbovale</t>
  </si>
  <si>
    <t>Pocahontas County</t>
  </si>
  <si>
    <t>Ballard</t>
  </si>
  <si>
    <t>Bartow</t>
  </si>
  <si>
    <t>Buckeye</t>
  </si>
  <si>
    <t>Cass</t>
  </si>
  <si>
    <t>Crawley</t>
  </si>
  <si>
    <t>Dunmore</t>
  </si>
  <si>
    <t>Summers County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</si>
  <si>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</si>
  <si>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</si>
  <si>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</si>
  <si>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</si>
  <si>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</si>
  <si>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</si>
  <si>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</si>
  <si>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</si>
  <si>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</si>
  <si>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</si>
  <si>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</si>
  <si>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</si>
  <si>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</si>
  <si>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</si>
  <si>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</si>
  <si>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</si>
  <si>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</si>
  <si>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Alum Creek</t>
  </si>
  <si>
    <t>Amma</t>
  </si>
  <si>
    <t>Roane County</t>
  </si>
  <si>
    <t>Arnett</t>
  </si>
  <si>
    <t>Raleigh County</t>
  </si>
  <si>
    <t>Artie</t>
  </si>
  <si>
    <t>Boone County</t>
  </si>
  <si>
    <t>Belle</t>
  </si>
  <si>
    <t>Kanawha County</t>
  </si>
  <si>
    <t>Bickmore</t>
  </si>
  <si>
    <t>Clay County</t>
  </si>
  <si>
    <t>Bim</t>
  </si>
  <si>
    <t>Bloomingrose</t>
  </si>
  <si>
    <t>Blount</t>
  </si>
  <si>
    <t>Bob White</t>
  </si>
  <si>
    <t>Bomont</t>
  </si>
  <si>
    <t>Cabin Creek</t>
  </si>
  <si>
    <t>Clear Creek</t>
  </si>
  <si>
    <t>Clendenin</t>
  </si>
  <si>
    <t>Clothier</t>
  </si>
  <si>
    <t>Logan County</t>
  </si>
  <si>
    <t>Colcord</t>
  </si>
  <si>
    <t>Comfort</t>
  </si>
  <si>
    <t>Costa</t>
  </si>
  <si>
    <t>Dixie</t>
  </si>
  <si>
    <t>Dry Creek</t>
  </si>
  <si>
    <t>Duck</t>
  </si>
  <si>
    <t>Braxton County</t>
  </si>
  <si>
    <t>East Bank</t>
  </si>
  <si>
    <t>Elkview</t>
  </si>
  <si>
    <t>Eskdale</t>
  </si>
  <si>
    <t>Falling Rock</t>
  </si>
  <si>
    <t>Fraziers Bottom</t>
  </si>
  <si>
    <t>Gallagher</t>
  </si>
  <si>
    <t>Gauley Bridge</t>
  </si>
  <si>
    <t>Gordon</t>
  </si>
  <si>
    <t>Hansford</t>
  </si>
  <si>
    <t>Mason County</t>
  </si>
  <si>
    <t>Hernshaw</t>
  </si>
  <si>
    <t>Hewett</t>
  </si>
  <si>
    <t>Indore</t>
  </si>
  <si>
    <t>Ivydale</t>
  </si>
  <si>
    <t>Jeffrey</t>
  </si>
  <si>
    <t>Kanawha Falls</t>
  </si>
  <si>
    <t>Kimberly</t>
  </si>
  <si>
    <t>Kincaid</t>
  </si>
  <si>
    <t>Lake</t>
  </si>
  <si>
    <t>Lizemores</t>
  </si>
  <si>
    <t>Mammoth</t>
  </si>
  <si>
    <t>Maysel</t>
  </si>
  <si>
    <t>Mount Carbon</t>
  </si>
  <si>
    <t>Naoma</t>
  </si>
  <si>
    <t>Nebo</t>
  </si>
  <si>
    <t>Nellis</t>
  </si>
  <si>
    <t>Nitro</t>
  </si>
  <si>
    <t>Orgas</t>
  </si>
  <si>
    <t>Peytona</t>
  </si>
  <si>
    <t>Poca</t>
  </si>
  <si>
    <t>Pond Gap</t>
  </si>
  <si>
    <t>Powellton</t>
  </si>
  <si>
    <t>Procious</t>
  </si>
  <si>
    <t>Racine</t>
  </si>
  <si>
    <t>Ridgeview</t>
  </si>
  <si>
    <t>Robson</t>
  </si>
  <si>
    <t>Rock Creek</t>
  </si>
  <si>
    <t>Saxon</t>
  </si>
  <si>
    <t>Seth</t>
  </si>
  <si>
    <t>Mount Olive</t>
  </si>
  <si>
    <t>Southside</t>
  </si>
  <si>
    <t>Sylvester</t>
  </si>
  <si>
    <t>Tornado</t>
  </si>
  <si>
    <t>Twilight</t>
  </si>
  <si>
    <t>Van</t>
  </si>
  <si>
    <t>Winifrede</t>
  </si>
  <si>
    <t>Advent</t>
  </si>
  <si>
    <t>Jackson County</t>
  </si>
  <si>
    <t>Arnoldsburg</t>
  </si>
  <si>
    <t>Calhoun County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</si>
  <si>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</si>
  <si>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</si>
  <si>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</si>
  <si>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</si>
  <si>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</si>
  <si>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</si>
  <si>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</si>
  <si>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</si>
  <si>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</si>
  <si>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</si>
  <si>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Mason</t>
  </si>
  <si>
    <t>Millstone</t>
  </si>
  <si>
    <t>Mount Alto</t>
  </si>
  <si>
    <t>Normantown</t>
  </si>
  <si>
    <t>Gilmer County</t>
  </si>
  <si>
    <t>Orma</t>
  </si>
  <si>
    <t>Reedy</t>
  </si>
  <si>
    <t>Sandyville</t>
  </si>
  <si>
    <t>Wallback</t>
  </si>
  <si>
    <t>West Columbia</t>
  </si>
  <si>
    <t>South Charleston</t>
  </si>
  <si>
    <t>Berkeley County</t>
  </si>
  <si>
    <t>Berkeley Springs</t>
  </si>
  <si>
    <t>Morgan County</t>
  </si>
  <si>
    <t>Bunker Hill</t>
  </si>
  <si>
    <t>Charles Town</t>
  </si>
  <si>
    <t>Falling Waters</t>
  </si>
  <si>
    <t>Gerrardstown</t>
  </si>
  <si>
    <t>Glengary</t>
  </si>
  <si>
    <t>Great Cacapon</t>
  </si>
  <si>
    <t>Harpers Ferry</t>
  </si>
  <si>
    <t>Hedgesville</t>
  </si>
  <si>
    <t>Kearneysville</t>
  </si>
  <si>
    <t>Levels</t>
  </si>
  <si>
    <t>Paw Paw</t>
  </si>
  <si>
    <t>Points</t>
  </si>
  <si>
    <t>Ranson</t>
  </si>
  <si>
    <t>Shenandoah Junction</t>
  </si>
  <si>
    <t>Shepherdstown</t>
  </si>
  <si>
    <t>Slanesville</t>
  </si>
  <si>
    <t>Summit Point</t>
  </si>
  <si>
    <t>Alkol</t>
  </si>
  <si>
    <t>Apple Grove</t>
  </si>
  <si>
    <t>Cabell County</t>
  </si>
  <si>
    <t>Big Creek</t>
  </si>
  <si>
    <t>Branchland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</si>
  <si>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</si>
  <si>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</si>
  <si>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</si>
  <si>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</si>
  <si>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</si>
  <si>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</si>
  <si>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</si>
  <si>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</si>
  <si>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</si>
  <si>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</si>
  <si>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</si>
  <si>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</si>
  <si>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</si>
  <si>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</si>
  <si>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</si>
  <si>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</si>
  <si>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</si>
  <si>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Point Pleasant</t>
  </si>
  <si>
    <t>Prichard</t>
  </si>
  <si>
    <t>Ranger</t>
  </si>
  <si>
    <t>Salt Rock</t>
  </si>
  <si>
    <t>Scott Depot</t>
  </si>
  <si>
    <t>Sod</t>
  </si>
  <si>
    <t>Spurlockville</t>
  </si>
  <si>
    <t>Sumerco</t>
  </si>
  <si>
    <t>West Hamlin</t>
  </si>
  <si>
    <t>Yawkey</t>
  </si>
  <si>
    <t>Amherstdale</t>
  </si>
  <si>
    <t>Baisden</t>
  </si>
  <si>
    <t>Chauncey</t>
  </si>
  <si>
    <t>Cora</t>
  </si>
  <si>
    <t>Davin</t>
  </si>
  <si>
    <t>Lyburn</t>
  </si>
  <si>
    <t>Man</t>
  </si>
  <si>
    <t>Omar</t>
  </si>
  <si>
    <t>Verner</t>
  </si>
  <si>
    <t>Wharncliffe</t>
  </si>
  <si>
    <t>Yolyn</t>
  </si>
  <si>
    <t>Breeden</t>
  </si>
  <si>
    <t>Crum</t>
  </si>
  <si>
    <t>Delbarton</t>
  </si>
  <si>
    <t>Dingess</t>
  </si>
  <si>
    <t>Edgarton</t>
  </si>
  <si>
    <t>Kermit</t>
  </si>
  <si>
    <t>Lenore</t>
  </si>
  <si>
    <t>Matewan</t>
  </si>
  <si>
    <t>Wilsondale</t>
  </si>
  <si>
    <t>Beckley</t>
  </si>
  <si>
    <t>Amigo</t>
  </si>
  <si>
    <t>Ansted</t>
  </si>
  <si>
    <t>Bolt</t>
  </si>
  <si>
    <t>Camp Creek</t>
  </si>
  <si>
    <t>Coal City</t>
  </si>
  <si>
    <t>Cool Ridge</t>
  </si>
  <si>
    <t>Crab Orchard</t>
  </si>
  <si>
    <t>Danese</t>
  </si>
  <si>
    <t>Daniels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</si>
  <si>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</si>
  <si>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</si>
  <si>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</si>
  <si>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</si>
  <si>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</si>
  <si>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</si>
  <si>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</si>
  <si>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Hico</t>
  </si>
  <si>
    <t>Hilltop</t>
  </si>
  <si>
    <t>Layland</t>
  </si>
  <si>
    <t>Lester</t>
  </si>
  <si>
    <t>Lookout</t>
  </si>
  <si>
    <t>Maben</t>
  </si>
  <si>
    <t>Saulsville</t>
  </si>
  <si>
    <t>Mount Hope</t>
  </si>
  <si>
    <t>Mullens</t>
  </si>
  <si>
    <t>Odd</t>
  </si>
  <si>
    <t>Princewick</t>
  </si>
  <si>
    <t>Ravencliff</t>
  </si>
  <si>
    <t>Rhodell</t>
  </si>
  <si>
    <t>Scarbro</t>
  </si>
  <si>
    <t>Shady Spring</t>
  </si>
  <si>
    <t>Slab Fork</t>
  </si>
  <si>
    <t>Spanishburg</t>
  </si>
  <si>
    <t>Surveyor</t>
  </si>
  <si>
    <t>Thurmond</t>
  </si>
  <si>
    <t>Charmco</t>
  </si>
  <si>
    <t>Rainelle</t>
  </si>
  <si>
    <t>Elton</t>
  </si>
  <si>
    <t>Jumping Branch</t>
  </si>
  <si>
    <t>Lerona</t>
  </si>
  <si>
    <t>Meadow Bridge</t>
  </si>
  <si>
    <t>Meadow Creek</t>
  </si>
  <si>
    <t>Nimitz</t>
  </si>
  <si>
    <t>Pipestem</t>
  </si>
  <si>
    <t>Quinwood</t>
  </si>
  <si>
    <t>Rupert</t>
  </si>
  <si>
    <t>Sandstone</t>
  </si>
  <si>
    <t>White Oak</t>
  </si>
  <si>
    <t>Ohio County</t>
  </si>
  <si>
    <t>Benwood</t>
  </si>
  <si>
    <t>Marshall County</t>
  </si>
  <si>
    <t>Brooke County</t>
  </si>
  <si>
    <t>Colliers</t>
  </si>
  <si>
    <t>Follansbee</t>
  </si>
  <si>
    <t>Glen Dale</t>
  </si>
  <si>
    <t>Glen Easton</t>
  </si>
  <si>
    <t>Mcmechen</t>
  </si>
  <si>
    <t>Moundsville</t>
  </si>
  <si>
    <t>Newell</t>
  </si>
  <si>
    <t>Triadelphia</t>
  </si>
  <si>
    <t>Valley Grove</t>
  </si>
  <si>
    <t>Weirton</t>
  </si>
  <si>
    <t>Parkersburg</t>
  </si>
  <si>
    <t>Wood County</t>
  </si>
  <si>
    <t>Mineral Wells</t>
  </si>
  <si>
    <t>Pleasants County</t>
  </si>
  <si>
    <t>Big Bend</t>
  </si>
  <si>
    <t>Big Springs</t>
  </si>
  <si>
    <t>Brohard</t>
  </si>
  <si>
    <t>Wirt County</t>
  </si>
  <si>
    <t>Creston</t>
  </si>
  <si>
    <t>Davisville</t>
  </si>
  <si>
    <t>Friendly</t>
  </si>
  <si>
    <t>Tyler County</t>
  </si>
  <si>
    <t>Macfarlan</t>
  </si>
  <si>
    <t>Ritchie County</t>
  </si>
  <si>
    <t>Middlebourne</t>
  </si>
  <si>
    <t>Mount Zion</t>
  </si>
  <si>
    <t>Munday</t>
  </si>
  <si>
    <t>New Martinsville</t>
  </si>
  <si>
    <t>Wetzel County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</si>
  <si>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</si>
  <si>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</si>
  <si>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</si>
  <si>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</si>
  <si>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</si>
  <si>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</si>
  <si>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</si>
  <si>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</si>
  <si>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</si>
  <si>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</si>
  <si>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Upshur County</t>
  </si>
  <si>
    <t>Fenwick</t>
  </si>
  <si>
    <t>Nicholas County</t>
  </si>
  <si>
    <t>Erbacon</t>
  </si>
  <si>
    <t>Webster County</t>
  </si>
  <si>
    <t>Cowen</t>
  </si>
  <si>
    <t>Camden On Gauley</t>
  </si>
  <si>
    <t>Diana</t>
  </si>
  <si>
    <t>French Creek</t>
  </si>
  <si>
    <t>Hacker Valley</t>
  </si>
  <si>
    <t>Helvetia</t>
  </si>
  <si>
    <t>Randolph County</t>
  </si>
  <si>
    <t>Kanawha Head</t>
  </si>
  <si>
    <t>Pickens</t>
  </si>
  <si>
    <t>Rock Cave</t>
  </si>
  <si>
    <t>Tallmansville</t>
  </si>
  <si>
    <t>Volga</t>
  </si>
  <si>
    <t>Barbour County</t>
  </si>
  <si>
    <t>Belington</t>
  </si>
  <si>
    <t>Bowden</t>
  </si>
  <si>
    <t>Coalton</t>
  </si>
  <si>
    <t>Tucker County</t>
  </si>
  <si>
    <t>Richwood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</si>
  <si>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</si>
  <si>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</si>
  <si>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</si>
  <si>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</si>
  <si>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</si>
  <si>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</si>
  <si>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</si>
  <si>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</si>
  <si>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</si>
  <si>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</si>
  <si>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</si>
  <si>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</si>
  <si>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</si>
  <si>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</si>
  <si>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</si>
  <si>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</si>
  <si>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</si>
  <si>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</si>
  <si>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Bergoo</t>
  </si>
  <si>
    <t>Harrison County</t>
  </si>
  <si>
    <t>Alum Bridge</t>
  </si>
  <si>
    <t>Berea</t>
  </si>
  <si>
    <t>Burnsville</t>
  </si>
  <si>
    <t>Center Point</t>
  </si>
  <si>
    <t>Doddridge County</t>
  </si>
  <si>
    <t>Coxs Mills</t>
  </si>
  <si>
    <t>Crawford</t>
  </si>
  <si>
    <t>Ellenboro</t>
  </si>
  <si>
    <t>Taylor County</t>
  </si>
  <si>
    <t>Horner</t>
  </si>
  <si>
    <t>Preston County</t>
  </si>
  <si>
    <t>Ireland</t>
  </si>
  <si>
    <t>Jacksonburg</t>
  </si>
  <si>
    <t>Jane Lew</t>
  </si>
  <si>
    <t>Linn</t>
  </si>
  <si>
    <t>Lost Creek</t>
  </si>
  <si>
    <t>Lumberport</t>
  </si>
  <si>
    <t>Meadowbrook</t>
  </si>
  <si>
    <t>Moatsville</t>
  </si>
  <si>
    <t>Mount Clare</t>
  </si>
  <si>
    <t>New Milton</t>
  </si>
  <si>
    <t>Pennsboro</t>
  </si>
  <si>
    <t>Philippi</t>
  </si>
  <si>
    <t>Pullman</t>
  </si>
  <si>
    <t>Rowlesburg</t>
  </si>
  <si>
    <t>Sand Fork</t>
  </si>
  <si>
    <t>Shinnston</t>
  </si>
  <si>
    <t>Tunnelton</t>
  </si>
  <si>
    <t>Wallace</t>
  </si>
  <si>
    <t>West Union</t>
  </si>
  <si>
    <t>Wilsonburg</t>
  </si>
  <si>
    <t>Monongalia County</t>
  </si>
  <si>
    <t>Albright</t>
  </si>
  <si>
    <t>Blacksville</t>
  </si>
  <si>
    <t>Bretz</t>
  </si>
  <si>
    <t>Bruceton Mills</t>
  </si>
  <si>
    <t>Kingwood</t>
  </si>
  <si>
    <t>Maidsville</t>
  </si>
  <si>
    <t>Osage</t>
  </si>
  <si>
    <t>Pursglove</t>
  </si>
  <si>
    <t>Fairmont</t>
  </si>
  <si>
    <t>Marion County</t>
  </si>
  <si>
    <t>Baxter</t>
  </si>
  <si>
    <t>Big Run</t>
  </si>
  <si>
    <t>Burton</t>
  </si>
  <si>
    <t>Enterprise</t>
  </si>
  <si>
    <t>Hundred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</si>
  <si>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</si>
  <si>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</si>
  <si>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</si>
  <si>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</si>
  <si>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</si>
  <si>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</si>
  <si>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</si>
  <si>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</si>
  <si>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</si>
  <si>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</si>
  <si>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</si>
  <si>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</si>
  <si>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</si>
  <si>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</si>
  <si>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</si>
  <si>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</si>
  <si>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</si>
  <si>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</si>
  <si>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</si>
  <si>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</si>
  <si>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Leivasy</t>
  </si>
  <si>
    <t>Mount Lookout</t>
  </si>
  <si>
    <t>Mount Nebo</t>
  </si>
  <si>
    <t>Nallen</t>
  </si>
  <si>
    <t>Nettie</t>
  </si>
  <si>
    <t>Pool</t>
  </si>
  <si>
    <t>Swiss</t>
  </si>
  <si>
    <t>Mineral County</t>
  </si>
  <si>
    <t>Capon Bridge</t>
  </si>
  <si>
    <t>Delray</t>
  </si>
  <si>
    <t>Eglon</t>
  </si>
  <si>
    <t>Elk Garden</t>
  </si>
  <si>
    <t>Fort Ashby</t>
  </si>
  <si>
    <t>Gormania</t>
  </si>
  <si>
    <t>Grant County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</si>
  <si>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</si>
  <si>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</si>
  <si>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</si>
  <si>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</si>
  <si>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</si>
  <si>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</si>
  <si>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</si>
  <si>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</si>
  <si>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Hardy County</t>
  </si>
  <si>
    <t>Romney</t>
  </si>
  <si>
    <t>Shanks</t>
  </si>
  <si>
    <t>Terra Alta</t>
  </si>
  <si>
    <t>Wiley Ford</t>
  </si>
  <si>
    <t>Baker</t>
  </si>
  <si>
    <t>Pendleton County</t>
  </si>
  <si>
    <t>High View</t>
  </si>
  <si>
    <t>Lost City</t>
  </si>
  <si>
    <t>Mathias</t>
  </si>
  <si>
    <t>Bloomery</t>
  </si>
  <si>
    <t>Fisher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</si>
  <si>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</si>
  <si>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</si>
  <si>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</si>
  <si>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</si>
  <si>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</si>
  <si>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</si>
  <si>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</si>
  <si>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</si>
  <si>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</si>
  <si>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</si>
  <si>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Advance</t>
  </si>
  <si>
    <t>NC</t>
  </si>
  <si>
    <t>Davie County</t>
  </si>
  <si>
    <t>Belews Creek</t>
  </si>
  <si>
    <t>Forsyth County</t>
  </si>
  <si>
    <t>Yadkin County</t>
  </si>
  <si>
    <t>Clemmons</t>
  </si>
  <si>
    <t>Rowan County</t>
  </si>
  <si>
    <t>Stokes County</t>
  </si>
  <si>
    <t>Dobson</t>
  </si>
  <si>
    <t>East Bend</t>
  </si>
  <si>
    <t>Germanton</t>
  </si>
  <si>
    <t>Hamptonville</t>
  </si>
  <si>
    <t>King</t>
  </si>
  <si>
    <t>Lawsonville</t>
  </si>
  <si>
    <t>Lewisville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</si>
  <si>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</si>
  <si>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</si>
  <si>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</si>
  <si>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</si>
  <si>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</si>
  <si>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</si>
  <si>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</si>
  <si>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</si>
  <si>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Sandy Ridge</t>
  </si>
  <si>
    <t>Siloam</t>
  </si>
  <si>
    <t>Stoneville</t>
  </si>
  <si>
    <t>Tobaccoville</t>
  </si>
  <si>
    <t>Walkertown</t>
  </si>
  <si>
    <t>Walnut Cove</t>
  </si>
  <si>
    <t>Woodleaf</t>
  </si>
  <si>
    <t>Yadkinville</t>
  </si>
  <si>
    <t>Winston Salem</t>
  </si>
  <si>
    <t>Winston-salem</t>
  </si>
  <si>
    <t>Asheboro</t>
  </si>
  <si>
    <t>Bear Creek</t>
  </si>
  <si>
    <t>Chatham County</t>
  </si>
  <si>
    <t>Bennett</t>
  </si>
  <si>
    <t>Biscoe</t>
  </si>
  <si>
    <t>Blanch</t>
  </si>
  <si>
    <t>Caswell County</t>
  </si>
  <si>
    <t>Browns Summit</t>
  </si>
  <si>
    <t>Guilford County</t>
  </si>
  <si>
    <t>Alamance County</t>
  </si>
  <si>
    <t>Colfax</t>
  </si>
  <si>
    <t>Davidson County</t>
  </si>
  <si>
    <t>Eagle Springs</t>
  </si>
  <si>
    <t>Moore County</t>
  </si>
  <si>
    <t>Efland</t>
  </si>
  <si>
    <t>Elon</t>
  </si>
  <si>
    <t>Gibsonville</t>
  </si>
  <si>
    <t>Goldston</t>
  </si>
  <si>
    <t>Graham</t>
  </si>
  <si>
    <t>Haw River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</si>
  <si>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</si>
  <si>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</si>
  <si>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</si>
  <si>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</si>
  <si>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</si>
  <si>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</si>
  <si>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</si>
  <si>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</si>
  <si>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</si>
  <si>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</si>
  <si>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</si>
  <si>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</si>
  <si>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</si>
  <si>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</si>
  <si>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</si>
  <si>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Seagrove</t>
  </si>
  <si>
    <t>Semora</t>
  </si>
  <si>
    <t>Person County</t>
  </si>
  <si>
    <t>Siler City</t>
  </si>
  <si>
    <t>Snow Camp</t>
  </si>
  <si>
    <t>Sophia</t>
  </si>
  <si>
    <t>Staley</t>
  </si>
  <si>
    <t>Star</t>
  </si>
  <si>
    <t>Stokesdale</t>
  </si>
  <si>
    <t>Summerfield</t>
  </si>
  <si>
    <t>Trinity</t>
  </si>
  <si>
    <t>West End</t>
  </si>
  <si>
    <t>Whitsett</t>
  </si>
  <si>
    <t>Yanceyville</t>
  </si>
  <si>
    <t>Angier</t>
  </si>
  <si>
    <t>Harnett County</t>
  </si>
  <si>
    <t>Apex</t>
  </si>
  <si>
    <t>Wake County</t>
  </si>
  <si>
    <t>Bahama</t>
  </si>
  <si>
    <t>Durham County</t>
  </si>
  <si>
    <t>Benson</t>
  </si>
  <si>
    <t>Johnston County</t>
  </si>
  <si>
    <t>Bullock</t>
  </si>
  <si>
    <t>Granville County</t>
  </si>
  <si>
    <t>Bunn</t>
  </si>
  <si>
    <t>Butner</t>
  </si>
  <si>
    <t>Carrboro</t>
  </si>
  <si>
    <t>Coats</t>
  </si>
  <si>
    <t>Creedmoor</t>
  </si>
  <si>
    <t>Four Oaks</t>
  </si>
  <si>
    <t>Franklinton</t>
  </si>
  <si>
    <t>Fuquay Varina</t>
  </si>
  <si>
    <t>Garner</t>
  </si>
  <si>
    <t>Vance County</t>
  </si>
  <si>
    <t>Holly Springs</t>
  </si>
  <si>
    <t>Hurdle Mills</t>
  </si>
  <si>
    <t>Kenly</t>
  </si>
  <si>
    <t>Kittrell</t>
  </si>
  <si>
    <t>Knightdale</t>
  </si>
  <si>
    <t>Lillington</t>
  </si>
  <si>
    <t>Louisburg</t>
  </si>
  <si>
    <t>Manson</t>
  </si>
  <si>
    <t>Nash County</t>
  </si>
  <si>
    <t>Moncure</t>
  </si>
  <si>
    <t>New Hill</t>
  </si>
  <si>
    <t>Norlina</t>
  </si>
  <si>
    <t>Rolesville</t>
  </si>
  <si>
    <t>Rougemont</t>
  </si>
  <si>
    <t>Roxboro</t>
  </si>
  <si>
    <t>Selma</t>
  </si>
  <si>
    <t>Stem</t>
  </si>
  <si>
    <t>Timberlake</t>
  </si>
  <si>
    <t>Wake Forest</t>
  </si>
  <si>
    <t>Willow Spring</t>
  </si>
  <si>
    <t>Zebulon</t>
  </si>
  <si>
    <t>Edgecombe County</t>
  </si>
  <si>
    <t>Aulander</t>
  </si>
  <si>
    <t>Bertie County</t>
  </si>
  <si>
    <t>Beaufort County</t>
  </si>
  <si>
    <t>Bailey</t>
  </si>
  <si>
    <t>Battleboro</t>
  </si>
  <si>
    <t>Belhaven</t>
  </si>
  <si>
    <t>Pitt County</t>
  </si>
  <si>
    <t>Blounts Creek</t>
  </si>
  <si>
    <t>Castalia</t>
  </si>
  <si>
    <t>Chocowinity</t>
  </si>
  <si>
    <t>Como</t>
  </si>
  <si>
    <t>Hertford County</t>
  </si>
  <si>
    <t>Edward</t>
  </si>
  <si>
    <t>Elm City</t>
  </si>
  <si>
    <t>Wilson County</t>
  </si>
  <si>
    <t>Engelhard</t>
  </si>
  <si>
    <t>Hyde County</t>
  </si>
  <si>
    <t>Fountain</t>
  </si>
  <si>
    <t>Garysburg</t>
  </si>
  <si>
    <t>Gaston</t>
  </si>
  <si>
    <t>Grimesland</t>
  </si>
  <si>
    <t>Martin County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</si>
  <si>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</si>
  <si>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</si>
  <si>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</si>
  <si>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</si>
  <si>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</si>
  <si>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</si>
  <si>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</si>
  <si>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Oak City</t>
  </si>
  <si>
    <t>Pantego</t>
  </si>
  <si>
    <t>Pendleton</t>
  </si>
  <si>
    <t>Pikeville</t>
  </si>
  <si>
    <t>Pinetops</t>
  </si>
  <si>
    <t>Pinetown</t>
  </si>
  <si>
    <t>Pleasant Hill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</si>
  <si>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</si>
  <si>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</si>
  <si>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</si>
  <si>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</si>
  <si>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</si>
  <si>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</si>
  <si>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</si>
  <si>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Spring Hope</t>
  </si>
  <si>
    <t>Stantonsburg</t>
  </si>
  <si>
    <t>Stokes</t>
  </si>
  <si>
    <t>Swanquarter</t>
  </si>
  <si>
    <t>Tarboro</t>
  </si>
  <si>
    <t>Walstonburg</t>
  </si>
  <si>
    <t>Weldon</t>
  </si>
  <si>
    <t>Whitakers</t>
  </si>
  <si>
    <t>Williamston</t>
  </si>
  <si>
    <t>Elizabeth City</t>
  </si>
  <si>
    <t>Pasquotank County</t>
  </si>
  <si>
    <t>Ahoskie</t>
  </si>
  <si>
    <t>Aydlett</t>
  </si>
  <si>
    <t>Currituck County</t>
  </si>
  <si>
    <t>Barco</t>
  </si>
  <si>
    <t>Perquimans County</t>
  </si>
  <si>
    <t>Cofield</t>
  </si>
  <si>
    <t>Coinjock</t>
  </si>
  <si>
    <t>Colerain</t>
  </si>
  <si>
    <t>Tyrrell County</t>
  </si>
  <si>
    <t>Corapeake</t>
  </si>
  <si>
    <t>Gates County</t>
  </si>
  <si>
    <t>Corolla</t>
  </si>
  <si>
    <t>Creswell</t>
  </si>
  <si>
    <t>Currituck</t>
  </si>
  <si>
    <t>Edenton</t>
  </si>
  <si>
    <t>Chowan County</t>
  </si>
  <si>
    <t>Eure</t>
  </si>
  <si>
    <t>Gates</t>
  </si>
  <si>
    <t>Gatesville</t>
  </si>
  <si>
    <t>Grandy</t>
  </si>
  <si>
    <t>Harbinger</t>
  </si>
  <si>
    <t>Harrellsville</t>
  </si>
  <si>
    <t>Hertford</t>
  </si>
  <si>
    <t>Hobbsville</t>
  </si>
  <si>
    <t>Jarvisburg</t>
  </si>
  <si>
    <t>Kill Devil Hills</t>
  </si>
  <si>
    <t>Dare County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</si>
  <si>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</si>
  <si>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</si>
  <si>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</si>
  <si>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</si>
  <si>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</si>
  <si>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</si>
  <si>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</si>
  <si>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</si>
  <si>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Point Harbor</t>
  </si>
  <si>
    <t>Poplar Branch</t>
  </si>
  <si>
    <t>Powells Point</t>
  </si>
  <si>
    <t>Roper</t>
  </si>
  <si>
    <t>Shawboro</t>
  </si>
  <si>
    <t>South Mills</t>
  </si>
  <si>
    <t>Stumpy Point</t>
  </si>
  <si>
    <t>Tyner</t>
  </si>
  <si>
    <t>Wanchese</t>
  </si>
  <si>
    <t>Winton</t>
  </si>
  <si>
    <t>Albemarle</t>
  </si>
  <si>
    <t>Stanly County</t>
  </si>
  <si>
    <t>Alexis</t>
  </si>
  <si>
    <t>Gaston County</t>
  </si>
  <si>
    <t>Bessemer City</t>
  </si>
  <si>
    <t>Bostic</t>
  </si>
  <si>
    <t>Rutherford County</t>
  </si>
  <si>
    <t>Casar</t>
  </si>
  <si>
    <t>Cleveland County</t>
  </si>
  <si>
    <t>China Grove</t>
  </si>
  <si>
    <t>Cabarrus County</t>
  </si>
  <si>
    <t>Cornelius</t>
  </si>
  <si>
    <t>Cramerton</t>
  </si>
  <si>
    <t>Crouse</t>
  </si>
  <si>
    <t>Davidson</t>
  </si>
  <si>
    <t>Gold Hill</t>
  </si>
  <si>
    <t>Grover</t>
  </si>
  <si>
    <t>Huntersville</t>
  </si>
  <si>
    <t>Indian Trail</t>
  </si>
  <si>
    <t>Iron Station</t>
  </si>
  <si>
    <t>Kannapolis</t>
  </si>
  <si>
    <t>Kings Mountain</t>
  </si>
  <si>
    <t>Landis</t>
  </si>
  <si>
    <t>Lawndale</t>
  </si>
  <si>
    <t>Lilesville</t>
  </si>
  <si>
    <t>Anson County</t>
  </si>
  <si>
    <t>Lincolnton</t>
  </si>
  <si>
    <t>Locust</t>
  </si>
  <si>
    <t>Mc Adenville</t>
  </si>
  <si>
    <t>Marshville</t>
  </si>
  <si>
    <t>Matthews</t>
  </si>
  <si>
    <t>Mooresboro</t>
  </si>
  <si>
    <t>Mooresville</t>
  </si>
  <si>
    <t>Iredell County</t>
  </si>
  <si>
    <t>Morven</t>
  </si>
  <si>
    <t>Mount Ulla</t>
  </si>
  <si>
    <t>Oakboro</t>
  </si>
  <si>
    <t>Peachland</t>
  </si>
  <si>
    <t>Polkton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</si>
  <si>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</si>
  <si>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</si>
  <si>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</si>
  <si>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</si>
  <si>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</si>
  <si>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</si>
  <si>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</si>
  <si>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</si>
  <si>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Wadesboro</t>
  </si>
  <si>
    <t>Waxhaw</t>
  </si>
  <si>
    <t>Fort Bragg</t>
  </si>
  <si>
    <t>Pope Army Airfield</t>
  </si>
  <si>
    <t>Autryville</t>
  </si>
  <si>
    <t>Sampson County</t>
  </si>
  <si>
    <t>Bladenboro</t>
  </si>
  <si>
    <t>Bladen County</t>
  </si>
  <si>
    <t>Bunnlevel</t>
  </si>
  <si>
    <t>Dunn</t>
  </si>
  <si>
    <t>Ellerbe</t>
  </si>
  <si>
    <t>Erwin</t>
  </si>
  <si>
    <t>Robeson County</t>
  </si>
  <si>
    <t>Faison</t>
  </si>
  <si>
    <t>Duplin County</t>
  </si>
  <si>
    <t>Gibson</t>
  </si>
  <si>
    <t>Scotland County</t>
  </si>
  <si>
    <t>Godwin</t>
  </si>
  <si>
    <t>Hamlet</t>
  </si>
  <si>
    <t>Hoffman</t>
  </si>
  <si>
    <t>Hope Mills</t>
  </si>
  <si>
    <t>Kenansville</t>
  </si>
  <si>
    <t>Laurel Hill</t>
  </si>
  <si>
    <t>Laurinburg</t>
  </si>
  <si>
    <t>Lumber Bridge</t>
  </si>
  <si>
    <t>Marston</t>
  </si>
  <si>
    <t>Maxton</t>
  </si>
  <si>
    <t>Newton Grove</t>
  </si>
  <si>
    <t>Orrum</t>
  </si>
  <si>
    <t>Pinebluff</t>
  </si>
  <si>
    <t>Pinehurst</t>
  </si>
  <si>
    <t>Raeford</t>
  </si>
  <si>
    <t>Hoke County</t>
  </si>
  <si>
    <t>Red Springs</t>
  </si>
  <si>
    <t>Rockingham</t>
  </si>
  <si>
    <t>Roseboro</t>
  </si>
  <si>
    <t>Rowland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</si>
  <si>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</si>
  <si>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</si>
  <si>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</si>
  <si>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</si>
  <si>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</si>
  <si>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</si>
  <si>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</si>
  <si>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</si>
  <si>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</si>
  <si>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</si>
  <si>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 County</t>
  </si>
  <si>
    <t>Ash</t>
  </si>
  <si>
    <t>Pender County</t>
  </si>
  <si>
    <t>Bolivia</t>
  </si>
  <si>
    <t>Columbus County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</si>
  <si>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</si>
  <si>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</si>
  <si>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</si>
  <si>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</si>
  <si>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</si>
  <si>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</si>
  <si>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</si>
  <si>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</si>
  <si>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</si>
  <si>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Evergreen</t>
  </si>
  <si>
    <t>Fair Bluff</t>
  </si>
  <si>
    <t>Hallsboro</t>
  </si>
  <si>
    <t>Harrells</t>
  </si>
  <si>
    <t>Holly Ridge</t>
  </si>
  <si>
    <t>Onslow County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</si>
  <si>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</si>
  <si>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</si>
  <si>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</si>
  <si>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</si>
  <si>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</si>
  <si>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</si>
  <si>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</si>
  <si>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</si>
  <si>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</si>
  <si>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</si>
  <si>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</si>
  <si>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</si>
  <si>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</si>
  <si>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</si>
  <si>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</si>
  <si>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</si>
  <si>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Shallotte</t>
  </si>
  <si>
    <t>Whiteville</t>
  </si>
  <si>
    <t>Willard</t>
  </si>
  <si>
    <t>Winnabow</t>
  </si>
  <si>
    <t>Wrightsville Beach</t>
  </si>
  <si>
    <t>Kinston</t>
  </si>
  <si>
    <t>Lenoir County</t>
  </si>
  <si>
    <t>Arapahoe</t>
  </si>
  <si>
    <t>Pamlico County</t>
  </si>
  <si>
    <t>Carteret County</t>
  </si>
  <si>
    <t>Ayden</t>
  </si>
  <si>
    <t>Bayboro</t>
  </si>
  <si>
    <t>Beaufort</t>
  </si>
  <si>
    <t>Beulaville</t>
  </si>
  <si>
    <t>Cedar Island</t>
  </si>
  <si>
    <t>Chinquapin</t>
  </si>
  <si>
    <t>Cove City</t>
  </si>
  <si>
    <t>Craven County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</si>
  <si>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</si>
  <si>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</si>
  <si>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</si>
  <si>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</si>
  <si>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</si>
  <si>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</si>
  <si>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</si>
  <si>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</si>
  <si>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</si>
  <si>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</si>
  <si>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Tarawa Terrace</t>
  </si>
  <si>
    <t>Midway Park</t>
  </si>
  <si>
    <t>Mccutcheon Field</t>
  </si>
  <si>
    <t>Camp Lejeune</t>
  </si>
  <si>
    <t>La Grange</t>
  </si>
  <si>
    <t>Lowland</t>
  </si>
  <si>
    <t>Marshallberg</t>
  </si>
  <si>
    <t>Merritt</t>
  </si>
  <si>
    <t>Morehead City</t>
  </si>
  <si>
    <t>New Bern</t>
  </si>
  <si>
    <t>Oriental</t>
  </si>
  <si>
    <t>Pink Hill</t>
  </si>
  <si>
    <t>Pollocksville</t>
  </si>
  <si>
    <t>Jones County</t>
  </si>
  <si>
    <t>Sealevel</t>
  </si>
  <si>
    <t>Seven Springs</t>
  </si>
  <si>
    <t>Stacy</t>
  </si>
  <si>
    <t>Stella</t>
  </si>
  <si>
    <t>Swansboro</t>
  </si>
  <si>
    <t>Vanceboro</t>
  </si>
  <si>
    <t>Vandemere</t>
  </si>
  <si>
    <t>Winterville</t>
  </si>
  <si>
    <t>Emerald Isle</t>
  </si>
  <si>
    <t>Catawba County</t>
  </si>
  <si>
    <t>Banner Elk</t>
  </si>
  <si>
    <t>Watauga County</t>
  </si>
  <si>
    <t>Blowing Rock</t>
  </si>
  <si>
    <t>Boomer</t>
  </si>
  <si>
    <t>Wilkes County</t>
  </si>
  <si>
    <t>Boone</t>
  </si>
  <si>
    <t>Collettsville</t>
  </si>
  <si>
    <t>Caldwell County</t>
  </si>
  <si>
    <t>Connelly Springs</t>
  </si>
  <si>
    <t>Burke County</t>
  </si>
  <si>
    <t>Conover</t>
  </si>
  <si>
    <t>Ashe County</t>
  </si>
  <si>
    <t>Crumpler</t>
  </si>
  <si>
    <t>Deep Gap</t>
  </si>
  <si>
    <t>Elkin</t>
  </si>
  <si>
    <t>Elk Park</t>
  </si>
  <si>
    <t>Avery County</t>
  </si>
  <si>
    <t>Ennice</t>
  </si>
  <si>
    <t>Ferguson</t>
  </si>
  <si>
    <t>Statesville</t>
  </si>
  <si>
    <t>Glade Valley</t>
  </si>
  <si>
    <t>Glendale Springs</t>
  </si>
  <si>
    <t>Granite Falls</t>
  </si>
  <si>
    <t>Grassy Creek</t>
  </si>
  <si>
    <t>Lenoir</t>
  </si>
  <si>
    <t>Hays</t>
  </si>
  <si>
    <t>Hiddenite</t>
  </si>
  <si>
    <t>Alexander County</t>
  </si>
  <si>
    <t>Hildebran</t>
  </si>
  <si>
    <t>Laurel Springs</t>
  </si>
  <si>
    <t>Mc Grady</t>
  </si>
  <si>
    <t>Maiden</t>
  </si>
  <si>
    <t>Millers Creek</t>
  </si>
  <si>
    <t>Moravian Falls</t>
  </si>
  <si>
    <t>Morganton</t>
  </si>
  <si>
    <t>North Wilkesboro</t>
  </si>
  <si>
    <t>Newland</t>
  </si>
  <si>
    <t>Olin</t>
  </si>
  <si>
    <t>Piney Creek</t>
  </si>
  <si>
    <t>Purlear</t>
  </si>
  <si>
    <t>Roaring Gap</t>
  </si>
  <si>
    <t>Roaring River</t>
  </si>
  <si>
    <t>Ronda</t>
  </si>
  <si>
    <t>Scottville</t>
  </si>
  <si>
    <t>Sherrills Ford</t>
  </si>
  <si>
    <t>State Road</t>
  </si>
  <si>
    <t>Taylorsville</t>
  </si>
  <si>
    <t>Terrell</t>
  </si>
  <si>
    <t>Traphill</t>
  </si>
  <si>
    <t>Union Grove</t>
  </si>
  <si>
    <t>Valdese</t>
  </si>
  <si>
    <t>Vilas</t>
  </si>
  <si>
    <t>Warrensville</t>
  </si>
  <si>
    <t>West Jefferson</t>
  </si>
  <si>
    <t>Wilkesboro</t>
  </si>
  <si>
    <t>Zionville</t>
  </si>
  <si>
    <t>Buncombe County</t>
  </si>
  <si>
    <t>Graham County</t>
  </si>
  <si>
    <t>Arden</t>
  </si>
  <si>
    <t>Bakersville</t>
  </si>
  <si>
    <t>Mitchell County</t>
  </si>
  <si>
    <t>Balsam Grove</t>
  </si>
  <si>
    <t>Transylvania County</t>
  </si>
  <si>
    <t>Barnardsville</t>
  </si>
  <si>
    <t>Black Mountain</t>
  </si>
  <si>
    <t>Brevard</t>
  </si>
  <si>
    <t>Bryson City</t>
  </si>
  <si>
    <t>Swain County</t>
  </si>
  <si>
    <t>Yancey County</t>
  </si>
  <si>
    <t>Candler</t>
  </si>
  <si>
    <t>Haywood County</t>
  </si>
  <si>
    <t>Cashiers</t>
  </si>
  <si>
    <t>Cedar Mountain</t>
  </si>
  <si>
    <t>Cherokee</t>
  </si>
  <si>
    <t>Polk County</t>
  </si>
  <si>
    <t>Cullowhee</t>
  </si>
  <si>
    <t>East Flat Rock</t>
  </si>
  <si>
    <t>Henderson County</t>
  </si>
  <si>
    <t>Etowah</t>
  </si>
  <si>
    <t>Flat Rock</t>
  </si>
  <si>
    <t>Fletcher</t>
  </si>
  <si>
    <t>Fontana Dam</t>
  </si>
  <si>
    <t>Macon County</t>
  </si>
  <si>
    <t>Gerton</t>
  </si>
  <si>
    <t>Green Mountain</t>
  </si>
  <si>
    <t>Horse Shoe</t>
  </si>
  <si>
    <t>Lake Junaluska</t>
  </si>
  <si>
    <t>Lake Lure</t>
  </si>
  <si>
    <t>Lake Toxaway</t>
  </si>
  <si>
    <t>Maggie Valley</t>
  </si>
  <si>
    <t>Mill Spring</t>
  </si>
  <si>
    <t>Mills River</t>
  </si>
  <si>
    <t>Old Fort</t>
  </si>
  <si>
    <t>Otto</t>
  </si>
  <si>
    <t>Penrose</t>
  </si>
  <si>
    <t>Pisgah Forest</t>
  </si>
  <si>
    <t>Rosman</t>
  </si>
  <si>
    <t>Sapphire</t>
  </si>
  <si>
    <t>Scaly Mountain</t>
  </si>
  <si>
    <t>Spruce Pine</t>
  </si>
  <si>
    <t>Swannanoa</t>
  </si>
  <si>
    <t>Sylva</t>
  </si>
  <si>
    <t>Tryon</t>
  </si>
  <si>
    <t>Tuckasegee</t>
  </si>
  <si>
    <t>Waynesville</t>
  </si>
  <si>
    <t>Weaverville</t>
  </si>
  <si>
    <t>Zirconia</t>
  </si>
  <si>
    <t>Andrews</t>
  </si>
  <si>
    <t>Cherokee County</t>
  </si>
  <si>
    <t>Brasstown</t>
  </si>
  <si>
    <t>Hayesville</t>
  </si>
  <si>
    <t>Murphy</t>
  </si>
  <si>
    <t>Warne</t>
  </si>
  <si>
    <t>Alcolu</t>
  </si>
  <si>
    <t>SC</t>
  </si>
  <si>
    <t>Clarendon County</t>
  </si>
  <si>
    <t>Bamberg</t>
  </si>
  <si>
    <t>Bamberg County</t>
  </si>
  <si>
    <t>Batesburg</t>
  </si>
  <si>
    <t>Lexington County</t>
  </si>
  <si>
    <t>Bethune</t>
  </si>
  <si>
    <t>Kershaw County</t>
  </si>
  <si>
    <t>Blackstock</t>
  </si>
  <si>
    <t>Blair</t>
  </si>
  <si>
    <t>Blythewood</t>
  </si>
  <si>
    <t>Richland County</t>
  </si>
  <si>
    <t>Bowman</t>
  </si>
  <si>
    <t>Orangeburg County</t>
  </si>
  <si>
    <t>Cassatt</t>
  </si>
  <si>
    <t>Cayce</t>
  </si>
  <si>
    <t>Chapin</t>
  </si>
  <si>
    <t>Chappells</t>
  </si>
  <si>
    <t>Newberry County</t>
  </si>
  <si>
    <t>Cope</t>
  </si>
  <si>
    <t>Dalzell</t>
  </si>
  <si>
    <t>Sumter County</t>
  </si>
  <si>
    <t>Eastover</t>
  </si>
  <si>
    <t>Elgin</t>
  </si>
  <si>
    <t>Elloree</t>
  </si>
  <si>
    <t>Eutawville</t>
  </si>
  <si>
    <t>Gable</t>
  </si>
  <si>
    <t>Gadsden</t>
  </si>
  <si>
    <t>Greeleyville</t>
  </si>
  <si>
    <t>Williamsburg County</t>
  </si>
  <si>
    <t>Heath Springs</t>
  </si>
  <si>
    <t>Holly Hill</t>
  </si>
  <si>
    <t>Hopkins</t>
  </si>
  <si>
    <t>Irmo</t>
  </si>
  <si>
    <t>Jenkinsville</t>
  </si>
  <si>
    <t>Kershaw</t>
  </si>
  <si>
    <t>Lamar</t>
  </si>
  <si>
    <t>Darlington County</t>
  </si>
  <si>
    <t>Leesville</t>
  </si>
  <si>
    <t>Little Mountain</t>
  </si>
  <si>
    <t>Lugoff</t>
  </si>
  <si>
    <t>Ehrhardt</t>
  </si>
  <si>
    <t>Lodge</t>
  </si>
  <si>
    <t>Colleton County</t>
  </si>
  <si>
    <t>Mc Bee</t>
  </si>
  <si>
    <t>Manning</t>
  </si>
  <si>
    <t>Mayesville</t>
  </si>
  <si>
    <t>Monetta</t>
  </si>
  <si>
    <t>Aiken County</t>
  </si>
  <si>
    <t>Neeses</t>
  </si>
  <si>
    <t>Newberry</t>
  </si>
  <si>
    <t>New Zion</t>
  </si>
  <si>
    <t>Florence County</t>
  </si>
  <si>
    <t>Pelion</t>
  </si>
  <si>
    <t>Pinewood</t>
  </si>
  <si>
    <t>Pomaria</t>
  </si>
  <si>
    <t>Rembert</t>
  </si>
  <si>
    <t>Ridge Spring</t>
  </si>
  <si>
    <t>Rowesville</t>
  </si>
  <si>
    <t>Saint Matthews</t>
  </si>
  <si>
    <t>Salley</t>
  </si>
  <si>
    <t>Saluda County</t>
  </si>
  <si>
    <t>Santee</t>
  </si>
  <si>
    <t>Silverstreet</t>
  </si>
  <si>
    <t>Summerton</t>
  </si>
  <si>
    <t>Sumter</t>
  </si>
  <si>
    <t>Shaw AFB</t>
  </si>
  <si>
    <t>Timmonsville</t>
  </si>
  <si>
    <t>Turbeville</t>
  </si>
  <si>
    <t>Vance</t>
  </si>
  <si>
    <t>Wagener</t>
  </si>
  <si>
    <t>Ward</t>
  </si>
  <si>
    <t>Wedgefield</t>
  </si>
  <si>
    <t>Whitmire</t>
  </si>
  <si>
    <t>Winnsboro</t>
  </si>
  <si>
    <t>Spartanburg</t>
  </si>
  <si>
    <t>Spartanburg County</t>
  </si>
  <si>
    <t>Campobello</t>
  </si>
  <si>
    <t>Chesnee</t>
  </si>
  <si>
    <t>Laurens County</t>
  </si>
  <si>
    <t>Cowpens</t>
  </si>
  <si>
    <t>Cross Hill</t>
  </si>
  <si>
    <t>Duncan</t>
  </si>
  <si>
    <t>Enoree</t>
  </si>
  <si>
    <t>Gaffney</t>
  </si>
  <si>
    <t>Inman</t>
  </si>
  <si>
    <t>Joanna</t>
  </si>
  <si>
    <t>Kinards</t>
  </si>
  <si>
    <t>Landrum</t>
  </si>
  <si>
    <t>Lyman</t>
  </si>
  <si>
    <t>Moore</t>
  </si>
  <si>
    <t>Pacolet</t>
  </si>
  <si>
    <t>Pauline</t>
  </si>
  <si>
    <t>Roebuck</t>
  </si>
  <si>
    <t>Wellford</t>
  </si>
  <si>
    <t>Woodruff</t>
  </si>
  <si>
    <t>Charleston County</t>
  </si>
  <si>
    <t>Charleston AFB</t>
  </si>
  <si>
    <t>Hanahan</t>
  </si>
  <si>
    <t>Adams Run</t>
  </si>
  <si>
    <t>Awendaw</t>
  </si>
  <si>
    <t>Bonneau</t>
  </si>
  <si>
    <t>Cordesville</t>
  </si>
  <si>
    <t>Cross</t>
  </si>
  <si>
    <t>Edisto Island</t>
  </si>
  <si>
    <t>Georgetown County</t>
  </si>
  <si>
    <t>Goose Creek</t>
  </si>
  <si>
    <t>Green Pond</t>
  </si>
  <si>
    <t>Harleyville</t>
  </si>
  <si>
    <t>Huger</t>
  </si>
  <si>
    <t>Isle Of Palms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</si>
  <si>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</si>
  <si>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</si>
  <si>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</si>
  <si>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</si>
  <si>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</si>
  <si>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</si>
  <si>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</si>
  <si>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</si>
  <si>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</si>
  <si>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</si>
  <si>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</si>
  <si>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</si>
  <si>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</si>
  <si>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</si>
  <si>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</si>
  <si>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Aynor</t>
  </si>
  <si>
    <t>Horry County</t>
  </si>
  <si>
    <t>Bennettsville</t>
  </si>
  <si>
    <t>Marlboro County</t>
  </si>
  <si>
    <t>Blenheim</t>
  </si>
  <si>
    <t>Cades</t>
  </si>
  <si>
    <t>Cheraw</t>
  </si>
  <si>
    <t>Clio</t>
  </si>
  <si>
    <t>Coward</t>
  </si>
  <si>
    <t>Dillon</t>
  </si>
  <si>
    <t>Dillon County</t>
  </si>
  <si>
    <t>Galivants Ferry</t>
  </si>
  <si>
    <t>Green Sea</t>
  </si>
  <si>
    <t>Hamer</t>
  </si>
  <si>
    <t>Hartsville</t>
  </si>
  <si>
    <t>Hemingway</t>
  </si>
  <si>
    <t>Kingstree</t>
  </si>
  <si>
    <t>Lane</t>
  </si>
  <si>
    <t>Latta</t>
  </si>
  <si>
    <t>Little River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</si>
  <si>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</si>
  <si>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</si>
  <si>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</si>
  <si>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</si>
  <si>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</si>
  <si>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</si>
  <si>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</si>
  <si>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</si>
  <si>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</si>
  <si>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</si>
  <si>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</si>
  <si>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Salters</t>
  </si>
  <si>
    <t>Sellers</t>
  </si>
  <si>
    <t>Society Hill</t>
  </si>
  <si>
    <t>Greenville County</t>
  </si>
  <si>
    <t>Abbeville</t>
  </si>
  <si>
    <t>Abbeville County</t>
  </si>
  <si>
    <t>Anderson</t>
  </si>
  <si>
    <t>Anderson County</t>
  </si>
  <si>
    <t>Belton</t>
  </si>
  <si>
    <t>Calhoun Falls</t>
  </si>
  <si>
    <t>Pickens County</t>
  </si>
  <si>
    <t>Clemson</t>
  </si>
  <si>
    <t>Donalds</t>
  </si>
  <si>
    <t>Due West</t>
  </si>
  <si>
    <t>Easley</t>
  </si>
  <si>
    <t>Fair Play</t>
  </si>
  <si>
    <t>Oconee County</t>
  </si>
  <si>
    <t>Fountain Inn</t>
  </si>
  <si>
    <t>Gray Court</t>
  </si>
  <si>
    <t>Greenwood County</t>
  </si>
  <si>
    <t>Greer</t>
  </si>
  <si>
    <t>Hodges</t>
  </si>
  <si>
    <t>Honea Path</t>
  </si>
  <si>
    <t>Iva</t>
  </si>
  <si>
    <t>Long Creek</t>
  </si>
  <si>
    <t>Mauldin</t>
  </si>
  <si>
    <t>Mountain Rest</t>
  </si>
  <si>
    <t>Ninety Six</t>
  </si>
  <si>
    <t>Norris</t>
  </si>
  <si>
    <t>Pelzer</t>
  </si>
  <si>
    <t>Simpsonville</t>
  </si>
  <si>
    <t>Six Mile</t>
  </si>
  <si>
    <t>Starr</t>
  </si>
  <si>
    <t>Tamassee</t>
  </si>
  <si>
    <t>Taylors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</si>
  <si>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</si>
  <si>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</si>
  <si>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</si>
  <si>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</si>
  <si>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</si>
  <si>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</si>
  <si>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</si>
  <si>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Mc Connells</t>
  </si>
  <si>
    <t>Mount Croghan</t>
  </si>
  <si>
    <t>Pageland</t>
  </si>
  <si>
    <t>Richburg</t>
  </si>
  <si>
    <t>Ruby</t>
  </si>
  <si>
    <t>Aiken</t>
  </si>
  <si>
    <t>New Ellenton</t>
  </si>
  <si>
    <t>Allendale County</t>
  </si>
  <si>
    <t>Barnwell</t>
  </si>
  <si>
    <t>Barnwell County</t>
  </si>
  <si>
    <t>Blackville</t>
  </si>
  <si>
    <t>Clarks Hill</t>
  </si>
  <si>
    <t>McCormick County</t>
  </si>
  <si>
    <t>Edgefield</t>
  </si>
  <si>
    <t>Edgefield County</t>
  </si>
  <si>
    <t>Gloverville</t>
  </si>
  <si>
    <t>Mc Cormick</t>
  </si>
  <si>
    <t>Martin</t>
  </si>
  <si>
    <t>Modoc</t>
  </si>
  <si>
    <t>North Augusta</t>
  </si>
  <si>
    <t>Beech Island</t>
  </si>
  <si>
    <t>Olar</t>
  </si>
  <si>
    <t>Plum Branch</t>
  </si>
  <si>
    <t>Ulmer</t>
  </si>
  <si>
    <t>Warrenville</t>
  </si>
  <si>
    <t>Okatie</t>
  </si>
  <si>
    <t>Bluffton</t>
  </si>
  <si>
    <t>Brunson</t>
  </si>
  <si>
    <t>Hampton County</t>
  </si>
  <si>
    <t>Coosawhatchie</t>
  </si>
  <si>
    <t>Jasper County</t>
  </si>
  <si>
    <t>Daufuskie Island</t>
  </si>
  <si>
    <t>Early Branch</t>
  </si>
  <si>
    <t>Estill</t>
  </si>
  <si>
    <t>Saint Helena Island</t>
  </si>
  <si>
    <t>Garnett</t>
  </si>
  <si>
    <t>Hilton Head Island</t>
  </si>
  <si>
    <t>Hardeeville</t>
  </si>
  <si>
    <t>Islandton</t>
  </si>
  <si>
    <t>Pineland</t>
  </si>
  <si>
    <t>Ridgeland</t>
  </si>
  <si>
    <t>Tillman</t>
  </si>
  <si>
    <t>Varnville</t>
  </si>
  <si>
    <t>Yemassee</t>
  </si>
  <si>
    <t>Avondale Estates</t>
  </si>
  <si>
    <t>GA</t>
  </si>
  <si>
    <t>DeKalb County</t>
  </si>
  <si>
    <t>Alpharetta</t>
  </si>
  <si>
    <t>Cobb County</t>
  </si>
  <si>
    <t>Barrow County</t>
  </si>
  <si>
    <t>Conyers</t>
  </si>
  <si>
    <t>Rockdale County</t>
  </si>
  <si>
    <t>Newton County</t>
  </si>
  <si>
    <t>Grayson</t>
  </si>
  <si>
    <t>Gwinnett County</t>
  </si>
  <si>
    <t>Dacula</t>
  </si>
  <si>
    <t>Clarkston</t>
  </si>
  <si>
    <t>Suwanee</t>
  </si>
  <si>
    <t>Social Circle</t>
  </si>
  <si>
    <t>Walton County</t>
  </si>
  <si>
    <t>Cumming</t>
  </si>
  <si>
    <t>Lithonia</t>
  </si>
  <si>
    <t>Snellville</t>
  </si>
  <si>
    <t>Lilburn</t>
  </si>
  <si>
    <t>Loganville</t>
  </si>
  <si>
    <t>Newborn</t>
  </si>
  <si>
    <t>Norcross</t>
  </si>
  <si>
    <t>Dekalb County</t>
  </si>
  <si>
    <t>Stone Mountain</t>
  </si>
  <si>
    <t>Tucker</t>
  </si>
  <si>
    <t>Peachtree Corners</t>
  </si>
  <si>
    <t>Duluth</t>
  </si>
  <si>
    <t>Adairsville</t>
  </si>
  <si>
    <t>Bartow County</t>
  </si>
  <si>
    <t>Aragon</t>
  </si>
  <si>
    <t>Armuchee</t>
  </si>
  <si>
    <t>Austell</t>
  </si>
  <si>
    <t>Ball Ground</t>
  </si>
  <si>
    <t>Bowdon</t>
  </si>
  <si>
    <t>Haralson County</t>
  </si>
  <si>
    <t>Lithia Springs</t>
  </si>
  <si>
    <t>Douglas County</t>
  </si>
  <si>
    <t>Cave Spring</t>
  </si>
  <si>
    <t>Cedartown</t>
  </si>
  <si>
    <t>Mableton</t>
  </si>
  <si>
    <t>Powder Springs</t>
  </si>
  <si>
    <t>Paulding County</t>
  </si>
  <si>
    <t>Douglasville</t>
  </si>
  <si>
    <t>Fairmount</t>
  </si>
  <si>
    <t>Gordon County</t>
  </si>
  <si>
    <t>Kennesaw</t>
  </si>
  <si>
    <t>Lindale</t>
  </si>
  <si>
    <t>Marble Hill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</si>
  <si>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</si>
  <si>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</si>
  <si>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</si>
  <si>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</si>
  <si>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</si>
  <si>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</si>
  <si>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</si>
  <si>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</si>
  <si>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</si>
  <si>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</si>
  <si>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Lamar County</t>
  </si>
  <si>
    <t>Fairburn</t>
  </si>
  <si>
    <t>Flovilla</t>
  </si>
  <si>
    <t>Butts County</t>
  </si>
  <si>
    <t>Heard County</t>
  </si>
  <si>
    <t>Meriwether County</t>
  </si>
  <si>
    <t>Coweta County</t>
  </si>
  <si>
    <t>Griffin</t>
  </si>
  <si>
    <t>Spalding County</t>
  </si>
  <si>
    <t>Hogansville</t>
  </si>
  <si>
    <t>Troup County</t>
  </si>
  <si>
    <t>Jenkinsburg</t>
  </si>
  <si>
    <t>Clayton County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</si>
  <si>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</si>
  <si>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</si>
  <si>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</si>
  <si>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</si>
  <si>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</si>
  <si>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</si>
  <si>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</si>
  <si>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</si>
  <si>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Palmetto</t>
  </si>
  <si>
    <t>Peachtree City</t>
  </si>
  <si>
    <t>Rex</t>
  </si>
  <si>
    <t>Senoia</t>
  </si>
  <si>
    <t>The Rock</t>
  </si>
  <si>
    <t>Upson County</t>
  </si>
  <si>
    <t>Conley</t>
  </si>
  <si>
    <t>Ellenwood</t>
  </si>
  <si>
    <t>Forest Park</t>
  </si>
  <si>
    <t>Swainsboro</t>
  </si>
  <si>
    <t>Emanuel County</t>
  </si>
  <si>
    <t>Ailey</t>
  </si>
  <si>
    <t>Alamo</t>
  </si>
  <si>
    <t>Wheeler County</t>
  </si>
  <si>
    <t>Brooklet</t>
  </si>
  <si>
    <t>Bulloch County</t>
  </si>
  <si>
    <t>Claxton</t>
  </si>
  <si>
    <t>Evans County</t>
  </si>
  <si>
    <t>Cobbtown</t>
  </si>
  <si>
    <t>Tattnall County</t>
  </si>
  <si>
    <t>Glennville</t>
  </si>
  <si>
    <t>Toombs County</t>
  </si>
  <si>
    <t>Metter</t>
  </si>
  <si>
    <t>Candler County</t>
  </si>
  <si>
    <t>Midville</t>
  </si>
  <si>
    <t>Millen</t>
  </si>
  <si>
    <t>Jenkins County</t>
  </si>
  <si>
    <t>Screven County</t>
  </si>
  <si>
    <t>Portal</t>
  </si>
  <si>
    <t>Register</t>
  </si>
  <si>
    <t>Rockledge</t>
  </si>
  <si>
    <t>Rocky Ford</t>
  </si>
  <si>
    <t>Sardis</t>
  </si>
  <si>
    <t>Soperton</t>
  </si>
  <si>
    <t>Treutlen County</t>
  </si>
  <si>
    <t>Statesboro</t>
  </si>
  <si>
    <t>Sylvania</t>
  </si>
  <si>
    <t>Twin City</t>
  </si>
  <si>
    <t>Uvalda</t>
  </si>
  <si>
    <t>Vidalia</t>
  </si>
  <si>
    <t>Wadley</t>
  </si>
  <si>
    <t>Hall County</t>
  </si>
  <si>
    <t>Alto</t>
  </si>
  <si>
    <t>Habersham County</t>
  </si>
  <si>
    <t>Banks County</t>
  </si>
  <si>
    <t>Fannin County</t>
  </si>
  <si>
    <t>Bowersville</t>
  </si>
  <si>
    <t>Hart County</t>
  </si>
  <si>
    <t>Braselton</t>
  </si>
  <si>
    <t>Buford</t>
  </si>
  <si>
    <t>Canon</t>
  </si>
  <si>
    <t>Carnesville</t>
  </si>
  <si>
    <t>Cherry Log</t>
  </si>
  <si>
    <t>Clarkesville</t>
  </si>
  <si>
    <t>Rabun County</t>
  </si>
  <si>
    <t>Clermont</t>
  </si>
  <si>
    <t>White County</t>
  </si>
  <si>
    <t>Commerce</t>
  </si>
  <si>
    <t>Cornelia</t>
  </si>
  <si>
    <t>Dahlonega</t>
  </si>
  <si>
    <t>Lumpkin County</t>
  </si>
  <si>
    <t>Dawsonville</t>
  </si>
  <si>
    <t>Dawson County</t>
  </si>
  <si>
    <t>Demorest</t>
  </si>
  <si>
    <t>Ellijay</t>
  </si>
  <si>
    <t>Dillard</t>
  </si>
  <si>
    <t>Eastanollee</t>
  </si>
  <si>
    <t>Stephens County</t>
  </si>
  <si>
    <t>Epworth</t>
  </si>
  <si>
    <t>Flowery Branch</t>
  </si>
  <si>
    <t>Gillsville</t>
  </si>
  <si>
    <t>Helen</t>
  </si>
  <si>
    <t>Hiawassee</t>
  </si>
  <si>
    <t>Towns County</t>
  </si>
  <si>
    <t>Hoschton</t>
  </si>
  <si>
    <t>Lakemont</t>
  </si>
  <si>
    <t>Lavonia</t>
  </si>
  <si>
    <t>Lula</t>
  </si>
  <si>
    <t>Mc Caysville</t>
  </si>
  <si>
    <t>Mineral Bluff</t>
  </si>
  <si>
    <t>Murrayville</t>
  </si>
  <si>
    <t>Pendergrass</t>
  </si>
  <si>
    <t>Rabun Gap</t>
  </si>
  <si>
    <t>Sautee Nacoochee</t>
  </si>
  <si>
    <t>Suches</t>
  </si>
  <si>
    <t>Talmo</t>
  </si>
  <si>
    <t>Tiger</t>
  </si>
  <si>
    <t>Toccoa</t>
  </si>
  <si>
    <t>Young Harris</t>
  </si>
  <si>
    <t>Arnoldsville</t>
  </si>
  <si>
    <t>Oglethorpe County</t>
  </si>
  <si>
    <t>Bishop</t>
  </si>
  <si>
    <t>Bogart</t>
  </si>
  <si>
    <t>Elbert County</t>
  </si>
  <si>
    <t>Buckhead</t>
  </si>
  <si>
    <t>Colbert</t>
  </si>
  <si>
    <t>Comer</t>
  </si>
  <si>
    <t>Crawfordville</t>
  </si>
  <si>
    <t>Taliaferro County</t>
  </si>
  <si>
    <t>Dewy Rose</t>
  </si>
  <si>
    <t>Elberton</t>
  </si>
  <si>
    <t>Good Hope</t>
  </si>
  <si>
    <t>Hartwell</t>
  </si>
  <si>
    <t>Rayle</t>
  </si>
  <si>
    <t>Royston</t>
  </si>
  <si>
    <t>Rutledge</t>
  </si>
  <si>
    <t>Statham</t>
  </si>
  <si>
    <t>Stephens</t>
  </si>
  <si>
    <t>Tignall</t>
  </si>
  <si>
    <t>Union Point</t>
  </si>
  <si>
    <t>Watkinsville</t>
  </si>
  <si>
    <t>Winder</t>
  </si>
  <si>
    <t>Calhoun</t>
  </si>
  <si>
    <t>Murray County</t>
  </si>
  <si>
    <t>Chickamauga</t>
  </si>
  <si>
    <t>Walker County</t>
  </si>
  <si>
    <t>Cisco</t>
  </si>
  <si>
    <t>Cohutta</t>
  </si>
  <si>
    <t>Whitfield County</t>
  </si>
  <si>
    <t>Crandall</t>
  </si>
  <si>
    <t>Lyerly</t>
  </si>
  <si>
    <t>Chattooga County</t>
  </si>
  <si>
    <t>Menlo</t>
  </si>
  <si>
    <t>Resaca</t>
  </si>
  <si>
    <t>Catoosa County</t>
  </si>
  <si>
    <t>Rising Fawn</t>
  </si>
  <si>
    <t>Dade County</t>
  </si>
  <si>
    <t>Rock Spring</t>
  </si>
  <si>
    <t>Rocky Face</t>
  </si>
  <si>
    <t>Rossville</t>
  </si>
  <si>
    <t>Fort Oglethorpe</t>
  </si>
  <si>
    <t>Sugar Valley</t>
  </si>
  <si>
    <t>Lookout Mountain</t>
  </si>
  <si>
    <t>Trion</t>
  </si>
  <si>
    <t>Tunnel Hill</t>
  </si>
  <si>
    <t>Appling</t>
  </si>
  <si>
    <t>Avera</t>
  </si>
  <si>
    <t>Blythe</t>
  </si>
  <si>
    <t>Dearing</t>
  </si>
  <si>
    <t>McDuffie County</t>
  </si>
  <si>
    <t>Glascock County</t>
  </si>
  <si>
    <t>Grovetown</t>
  </si>
  <si>
    <t>Harlem</t>
  </si>
  <si>
    <t>Hephzibah</t>
  </si>
  <si>
    <t>Mitchell</t>
  </si>
  <si>
    <t>Stapleton</t>
  </si>
  <si>
    <t>Thomson</t>
  </si>
  <si>
    <t>Wrens</t>
  </si>
  <si>
    <t>Wilcox County</t>
  </si>
  <si>
    <t>Bonaire</t>
  </si>
  <si>
    <t>Houston County</t>
  </si>
  <si>
    <t>Byromville</t>
  </si>
  <si>
    <t>Dooly County</t>
  </si>
  <si>
    <t>Peach County</t>
  </si>
  <si>
    <t>Cadwell</t>
  </si>
  <si>
    <t>Dodge County</t>
  </si>
  <si>
    <t>Cochran</t>
  </si>
  <si>
    <t>Bleckley County</t>
  </si>
  <si>
    <t>Cordele</t>
  </si>
  <si>
    <t>Crisp County</t>
  </si>
  <si>
    <t>Twiggs County</t>
  </si>
  <si>
    <t>Davisboro</t>
  </si>
  <si>
    <t>Dry Branch</t>
  </si>
  <si>
    <t>Eastman</t>
  </si>
  <si>
    <t>Eatonton</t>
  </si>
  <si>
    <t>Elko</t>
  </si>
  <si>
    <t>East Dublin</t>
  </si>
  <si>
    <t>Forsyth</t>
  </si>
  <si>
    <t>Wilkinson County</t>
  </si>
  <si>
    <t>Haddock</t>
  </si>
  <si>
    <t>Hawkinsville</t>
  </si>
  <si>
    <t>Mc Rae Helena</t>
  </si>
  <si>
    <t>Telfair County</t>
  </si>
  <si>
    <t>Ideal</t>
  </si>
  <si>
    <t>Irwinton</t>
  </si>
  <si>
    <t>Jewell</t>
  </si>
  <si>
    <t>Juliette</t>
  </si>
  <si>
    <t>Kathleen</t>
  </si>
  <si>
    <t>Kite</t>
  </si>
  <si>
    <t>Johnson County</t>
  </si>
  <si>
    <t>Lizella</t>
  </si>
  <si>
    <t>Bibb County</t>
  </si>
  <si>
    <t>Mc Intyre</t>
  </si>
  <si>
    <t>Marshallville</t>
  </si>
  <si>
    <t>Mauk</t>
  </si>
  <si>
    <t>Milledgeville</t>
  </si>
  <si>
    <t>Baldwin County</t>
  </si>
  <si>
    <t>Montezuma</t>
  </si>
  <si>
    <t>Musella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</si>
  <si>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</si>
  <si>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</si>
  <si>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</si>
  <si>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</si>
  <si>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</si>
  <si>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</si>
  <si>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</si>
  <si>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</si>
  <si>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Shady Dale</t>
  </si>
  <si>
    <t>Tennille</t>
  </si>
  <si>
    <t>Toomsboro</t>
  </si>
  <si>
    <t>Warthen</t>
  </si>
  <si>
    <t>Yatesville</t>
  </si>
  <si>
    <t>Liberty County</t>
  </si>
  <si>
    <t>Effingham County</t>
  </si>
  <si>
    <t>Clyo</t>
  </si>
  <si>
    <t>McIntosh County</t>
  </si>
  <si>
    <t>Ellabell</t>
  </si>
  <si>
    <t>Bryan County</t>
  </si>
  <si>
    <t>Fleming</t>
  </si>
  <si>
    <t>Guyton</t>
  </si>
  <si>
    <t>Hinesville</t>
  </si>
  <si>
    <t>Fort Stewart</t>
  </si>
  <si>
    <t>Ludowici</t>
  </si>
  <si>
    <t>Long County</t>
  </si>
  <si>
    <t>Midway</t>
  </si>
  <si>
    <t>Pooler</t>
  </si>
  <si>
    <t>Riceboro</t>
  </si>
  <si>
    <t>Tybee Island</t>
  </si>
  <si>
    <t>Port Wentworth</t>
  </si>
  <si>
    <t>Waycross</t>
  </si>
  <si>
    <t>Ware County</t>
  </si>
  <si>
    <t>Bacon County</t>
  </si>
  <si>
    <t>Ambrose</t>
  </si>
  <si>
    <t>Coffee County</t>
  </si>
  <si>
    <t>Baxley</t>
  </si>
  <si>
    <t>Appling County</t>
  </si>
  <si>
    <t>Blackshear</t>
  </si>
  <si>
    <t>Pierce County</t>
  </si>
  <si>
    <t>Broxton</t>
  </si>
  <si>
    <t>Glynn County</t>
  </si>
  <si>
    <t>Saint Simons Island</t>
  </si>
  <si>
    <t>Jekyll Island</t>
  </si>
  <si>
    <t>Jeff Davis County</t>
  </si>
  <si>
    <t>Folkston</t>
  </si>
  <si>
    <t>Charlton County</t>
  </si>
  <si>
    <t>Hazlehurst</t>
  </si>
  <si>
    <t>Brantley County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</si>
  <si>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</si>
  <si>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</si>
  <si>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</si>
  <si>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</si>
  <si>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</si>
  <si>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</si>
  <si>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</si>
  <si>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</si>
  <si>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</si>
  <si>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Screven</t>
  </si>
  <si>
    <t>Surrency</t>
  </si>
  <si>
    <t>West Green</t>
  </si>
  <si>
    <t>Valdosta</t>
  </si>
  <si>
    <t>Lowndes County</t>
  </si>
  <si>
    <t>Adel</t>
  </si>
  <si>
    <t>Cook County</t>
  </si>
  <si>
    <t>Alapaha</t>
  </si>
  <si>
    <t>Berrien County</t>
  </si>
  <si>
    <t>Axson</t>
  </si>
  <si>
    <t>Atkinson County</t>
  </si>
  <si>
    <t>Barney</t>
  </si>
  <si>
    <t>Brooks County</t>
  </si>
  <si>
    <t>Thomas County</t>
  </si>
  <si>
    <t>Du Pont</t>
  </si>
  <si>
    <t>Clinch County</t>
  </si>
  <si>
    <t>Hahira</t>
  </si>
  <si>
    <t>Homerville</t>
  </si>
  <si>
    <t>Lanier County</t>
  </si>
  <si>
    <t>Lake Park</t>
  </si>
  <si>
    <t>Naylor</t>
  </si>
  <si>
    <t>Pearson</t>
  </si>
  <si>
    <t>Quitman</t>
  </si>
  <si>
    <t>Ray City</t>
  </si>
  <si>
    <t>Statenville</t>
  </si>
  <si>
    <t>Echols County</t>
  </si>
  <si>
    <t>Willacoochee</t>
  </si>
  <si>
    <t>Moody AFB</t>
  </si>
  <si>
    <t>Dougherty County</t>
  </si>
  <si>
    <t>Americus</t>
  </si>
  <si>
    <t>Andersonville</t>
  </si>
  <si>
    <t>Arabi</t>
  </si>
  <si>
    <t>Turner County</t>
  </si>
  <si>
    <t>Baconton</t>
  </si>
  <si>
    <t>Camilla</t>
  </si>
  <si>
    <t>Chula</t>
  </si>
  <si>
    <t>Tift County</t>
  </si>
  <si>
    <t>Cobb</t>
  </si>
  <si>
    <t>Coolidge</t>
  </si>
  <si>
    <t>De Soto</t>
  </si>
  <si>
    <t>Doerun</t>
  </si>
  <si>
    <t>Colquitt County</t>
  </si>
  <si>
    <t>Enigma</t>
  </si>
  <si>
    <t>Fitzgerald</t>
  </si>
  <si>
    <t>Ben Hill County</t>
  </si>
  <si>
    <t>Hartsfield</t>
  </si>
  <si>
    <t>Leslie</t>
  </si>
  <si>
    <t>Meigs</t>
  </si>
  <si>
    <t>Moultrie</t>
  </si>
  <si>
    <t>Norman Park</t>
  </si>
  <si>
    <t>Worth County</t>
  </si>
  <si>
    <t>Ochlocknee</t>
  </si>
  <si>
    <t>Ocilla</t>
  </si>
  <si>
    <t>Irwin County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</si>
  <si>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</si>
  <si>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</si>
  <si>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</si>
  <si>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</si>
  <si>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</si>
  <si>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</si>
  <si>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</si>
  <si>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</si>
  <si>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</si>
  <si>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</si>
  <si>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</si>
  <si>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Harris County</t>
  </si>
  <si>
    <t>Cusseta</t>
  </si>
  <si>
    <t>Chattahoochee County</t>
  </si>
  <si>
    <t>Ellaville</t>
  </si>
  <si>
    <t>Schley County</t>
  </si>
  <si>
    <t>Ellerslie</t>
  </si>
  <si>
    <t>Fortson</t>
  </si>
  <si>
    <t>Junction City</t>
  </si>
  <si>
    <t>Lumpkin</t>
  </si>
  <si>
    <t>Stewart County</t>
  </si>
  <si>
    <t>Muscogee County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</si>
  <si>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</si>
  <si>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</si>
  <si>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</si>
  <si>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</si>
  <si>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</si>
  <si>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</si>
  <si>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</si>
  <si>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</si>
  <si>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Suwannee County</t>
  </si>
  <si>
    <t>Bryceville</t>
  </si>
  <si>
    <t>Callahan</t>
  </si>
  <si>
    <t>Raiford</t>
  </si>
  <si>
    <t>St. Johns County</t>
  </si>
  <si>
    <t>Fernandina Beach</t>
  </si>
  <si>
    <t>Fort White</t>
  </si>
  <si>
    <t>Glen Saint Mary</t>
  </si>
  <si>
    <t>Baker County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</si>
  <si>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</si>
  <si>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</si>
  <si>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</si>
  <si>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</si>
  <si>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</si>
  <si>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</si>
  <si>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</si>
  <si>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</si>
  <si>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</si>
  <si>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</si>
  <si>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Mayo</t>
  </si>
  <si>
    <t>Lafayette County</t>
  </si>
  <si>
    <t>O Brien</t>
  </si>
  <si>
    <t>Saint Augustine</t>
  </si>
  <si>
    <t>Ponte Vedra</t>
  </si>
  <si>
    <t>Ponte Vedra Beach</t>
  </si>
  <si>
    <t>Sanderson</t>
  </si>
  <si>
    <t>Starke</t>
  </si>
  <si>
    <t>Wellborn</t>
  </si>
  <si>
    <t>White Springs</t>
  </si>
  <si>
    <t>Yulee</t>
  </si>
  <si>
    <t>Duval County</t>
  </si>
  <si>
    <t>Astor</t>
  </si>
  <si>
    <t>Lake County</t>
  </si>
  <si>
    <t>Bunnell</t>
  </si>
  <si>
    <t>Flagler County</t>
  </si>
  <si>
    <t>Crescent City</t>
  </si>
  <si>
    <t>Citra</t>
  </si>
  <si>
    <t>Volusia County</t>
  </si>
  <si>
    <t>De Leon Springs</t>
  </si>
  <si>
    <t>East Palatka</t>
  </si>
  <si>
    <t>Fort Mc Coy</t>
  </si>
  <si>
    <t>Flagler Beach</t>
  </si>
  <si>
    <t>Florahome</t>
  </si>
  <si>
    <t>Interlachen</t>
  </si>
  <si>
    <t>Lady Lake</t>
  </si>
  <si>
    <t>The Villages</t>
  </si>
  <si>
    <t>New Smyrna Beach</t>
  </si>
  <si>
    <t>Palatka</t>
  </si>
  <si>
    <t>Ocklawaha</t>
  </si>
  <si>
    <t>Pierson</t>
  </si>
  <si>
    <t>Pomona Park</t>
  </si>
  <si>
    <t>Satsuma</t>
  </si>
  <si>
    <t>Seville</t>
  </si>
  <si>
    <t>Welaka</t>
  </si>
  <si>
    <t>Weirsdale</t>
  </si>
  <si>
    <t>Jacksonville Beach</t>
  </si>
  <si>
    <t>Saint Johns</t>
  </si>
  <si>
    <t>Neptune Beach</t>
  </si>
  <si>
    <t>Leon County</t>
  </si>
  <si>
    <t>Apalachicola</t>
  </si>
  <si>
    <t>Carrabelle</t>
  </si>
  <si>
    <t>Chattahoochee</t>
  </si>
  <si>
    <t>Gadsden County</t>
  </si>
  <si>
    <t>Wakulla County</t>
  </si>
  <si>
    <t>Eastpoint</t>
  </si>
  <si>
    <t>Havana</t>
  </si>
  <si>
    <t>Hosford</t>
  </si>
  <si>
    <t>Lamont</t>
  </si>
  <si>
    <t>Panacea</t>
  </si>
  <si>
    <t>Pinetta</t>
  </si>
  <si>
    <t>Sopchoppy</t>
  </si>
  <si>
    <t>Steinhatchee</t>
  </si>
  <si>
    <t>Panama City</t>
  </si>
  <si>
    <t>Bay County</t>
  </si>
  <si>
    <t>Panama City Beach</t>
  </si>
  <si>
    <t>Alford</t>
  </si>
  <si>
    <t>Altha</t>
  </si>
  <si>
    <t>Bascom</t>
  </si>
  <si>
    <t>Blountstown</t>
  </si>
  <si>
    <t>Bonifay</t>
  </si>
  <si>
    <t>Holmes County</t>
  </si>
  <si>
    <t>Campbellton</t>
  </si>
  <si>
    <t>Caryville</t>
  </si>
  <si>
    <t>Chipley</t>
  </si>
  <si>
    <t>Cottondale</t>
  </si>
  <si>
    <t>Defuniak Springs</t>
  </si>
  <si>
    <t>Ebro</t>
  </si>
  <si>
    <t>Graceville</t>
  </si>
  <si>
    <t>Grand Ridge</t>
  </si>
  <si>
    <t>Lynn Haven</t>
  </si>
  <si>
    <t>Wewahitchka</t>
  </si>
  <si>
    <t>Ponce De Leon</t>
  </si>
  <si>
    <t>Port Saint Joe</t>
  </si>
  <si>
    <t>Gulf County</t>
  </si>
  <si>
    <t>Santa Rosa Beach</t>
  </si>
  <si>
    <t>Sneads</t>
  </si>
  <si>
    <t>Inlet Beach</t>
  </si>
  <si>
    <t>Escambia County</t>
  </si>
  <si>
    <t>Okaloosa County</t>
  </si>
  <si>
    <t>Cantonment</t>
  </si>
  <si>
    <t>Century</t>
  </si>
  <si>
    <t>Crestview</t>
  </si>
  <si>
    <t>Destin</t>
  </si>
  <si>
    <t>Eglin AFB</t>
  </si>
  <si>
    <t>Hurlburt Field</t>
  </si>
  <si>
    <t>Fort Walton Beach</t>
  </si>
  <si>
    <t>Miramar Beach</t>
  </si>
  <si>
    <t>Gulf Breeze</t>
  </si>
  <si>
    <t>Santa Rosa County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</si>
  <si>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</si>
  <si>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</si>
  <si>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</si>
  <si>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</si>
  <si>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</si>
  <si>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</si>
  <si>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</si>
  <si>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</si>
  <si>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 County</t>
  </si>
  <si>
    <t>Alachua</t>
  </si>
  <si>
    <t>Anthony</t>
  </si>
  <si>
    <t>Archer</t>
  </si>
  <si>
    <t>Bell</t>
  </si>
  <si>
    <t>Gilchrist County</t>
  </si>
  <si>
    <t>Bronson</t>
  </si>
  <si>
    <t>Levy County</t>
  </si>
  <si>
    <t>Brooker</t>
  </si>
  <si>
    <t>Cedar Key</t>
  </si>
  <si>
    <t>Chiefland</t>
  </si>
  <si>
    <t>Cross City</t>
  </si>
  <si>
    <t>Dixie County</t>
  </si>
  <si>
    <t>Earleton</t>
  </si>
  <si>
    <t>High Springs</t>
  </si>
  <si>
    <t>Horseshoe Beach</t>
  </si>
  <si>
    <t>Keystone Heights</t>
  </si>
  <si>
    <t>Micanopy</t>
  </si>
  <si>
    <t>Morriston</t>
  </si>
  <si>
    <t>Reddick</t>
  </si>
  <si>
    <t>Waldo</t>
  </si>
  <si>
    <t>Altamonte Springs</t>
  </si>
  <si>
    <t>Seminole County</t>
  </si>
  <si>
    <t>Casselberry</t>
  </si>
  <si>
    <t>Winter Springs</t>
  </si>
  <si>
    <t>Christmas</t>
  </si>
  <si>
    <t>Debary</t>
  </si>
  <si>
    <t>Deland</t>
  </si>
  <si>
    <t>Lake Helen</t>
  </si>
  <si>
    <t>Lake Mary</t>
  </si>
  <si>
    <t>Maitland</t>
  </si>
  <si>
    <t>Mims</t>
  </si>
  <si>
    <t>Brevard County</t>
  </si>
  <si>
    <t>Mount Dora</t>
  </si>
  <si>
    <t>Orange City</t>
  </si>
  <si>
    <t>Osteen</t>
  </si>
  <si>
    <t>Oviedo</t>
  </si>
  <si>
    <t>Paisley</t>
  </si>
  <si>
    <t>Tavares</t>
  </si>
  <si>
    <t>Umatilla</t>
  </si>
  <si>
    <t>Winter Park</t>
  </si>
  <si>
    <t>Zellwood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</si>
  <si>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</si>
  <si>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</si>
  <si>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</si>
  <si>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</si>
  <si>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</si>
  <si>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</si>
  <si>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</si>
  <si>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</si>
  <si>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 County</t>
  </si>
  <si>
    <t>Grant</t>
  </si>
  <si>
    <t>Malabar</t>
  </si>
  <si>
    <t>Melbourne Beach</t>
  </si>
  <si>
    <t>Merritt Island</t>
  </si>
  <si>
    <t>Sebastian</t>
  </si>
  <si>
    <t>Vero Beach</t>
  </si>
  <si>
    <t>Dania</t>
  </si>
  <si>
    <t>Broward County</t>
  </si>
  <si>
    <t>Hallandale</t>
  </si>
  <si>
    <t>Miami-Dade County</t>
  </si>
  <si>
    <t>Islamorada</t>
  </si>
  <si>
    <t>Key Largo</t>
  </si>
  <si>
    <t>Key West</t>
  </si>
  <si>
    <t>Summerland Key</t>
  </si>
  <si>
    <t>Big Pine Key</t>
  </si>
  <si>
    <t>Opa Locka</t>
  </si>
  <si>
    <t>Miami Gardens</t>
  </si>
  <si>
    <t>Tavernier</t>
  </si>
  <si>
    <t>Miami Beach</t>
  </si>
  <si>
    <t>Key Biscayne</t>
  </si>
  <si>
    <t>North Miami Beach</t>
  </si>
  <si>
    <t>Palm Beach County</t>
  </si>
  <si>
    <t>North Palm Beach</t>
  </si>
  <si>
    <t>Palm Beach Gardens</t>
  </si>
  <si>
    <t>Wellington</t>
  </si>
  <si>
    <t>Belle Glade</t>
  </si>
  <si>
    <t>Canal Point</t>
  </si>
  <si>
    <t>Clewiston</t>
  </si>
  <si>
    <t>Hendry County</t>
  </si>
  <si>
    <t>Deerfield Beach</t>
  </si>
  <si>
    <t>Lake Worth</t>
  </si>
  <si>
    <t>Hobe Sound</t>
  </si>
  <si>
    <t>Lake Worth Beach</t>
  </si>
  <si>
    <t>Loxahatchee</t>
  </si>
  <si>
    <t>Moore Haven</t>
  </si>
  <si>
    <t>Glades County</t>
  </si>
  <si>
    <t>Pahokee</t>
  </si>
  <si>
    <t>Palm Beach</t>
  </si>
  <si>
    <t>South Bay</t>
  </si>
  <si>
    <t>Bushnell</t>
  </si>
  <si>
    <t>Center Hill</t>
  </si>
  <si>
    <t>Dade City</t>
  </si>
  <si>
    <t>Pasco County</t>
  </si>
  <si>
    <t>Gibsonton</t>
  </si>
  <si>
    <t>Lake Panasoffkee</t>
  </si>
  <si>
    <t>Zephyrhills</t>
  </si>
  <si>
    <t>Wesley Chapel</t>
  </si>
  <si>
    <t>Lithia</t>
  </si>
  <si>
    <t>Lutz</t>
  </si>
  <si>
    <t>Plant City</t>
  </si>
  <si>
    <t>Riverview</t>
  </si>
  <si>
    <t>Ruskin</t>
  </si>
  <si>
    <t>Apollo Beach</t>
  </si>
  <si>
    <t>Sun City Center</t>
  </si>
  <si>
    <t>Seffner</t>
  </si>
  <si>
    <t>Sumterville</t>
  </si>
  <si>
    <t>Thonotosassa</t>
  </si>
  <si>
    <t>Valrico</t>
  </si>
  <si>
    <t>Wimauma</t>
  </si>
  <si>
    <t>Pinellas County</t>
  </si>
  <si>
    <t>Clearwater</t>
  </si>
  <si>
    <t>Clearwater Beach</t>
  </si>
  <si>
    <t>Largo</t>
  </si>
  <si>
    <t>Pinellas Park</t>
  </si>
  <si>
    <t>Indian Rocks Beach</t>
  </si>
  <si>
    <t>Belleair Beach</t>
  </si>
  <si>
    <t>Avon Park</t>
  </si>
  <si>
    <t>Highlands County</t>
  </si>
  <si>
    <t>Babson Park</t>
  </si>
  <si>
    <t>Hardee County</t>
  </si>
  <si>
    <t>Fort Meade</t>
  </si>
  <si>
    <t>Frostproof</t>
  </si>
  <si>
    <t>Haines City</t>
  </si>
  <si>
    <t>Lake Alfred</t>
  </si>
  <si>
    <t>Lake Wales</t>
  </si>
  <si>
    <t>Lorida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</si>
  <si>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</si>
  <si>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</si>
  <si>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</si>
  <si>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</si>
  <si>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</si>
  <si>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</si>
  <si>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</si>
  <si>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</si>
  <si>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</si>
  <si>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</si>
  <si>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</si>
  <si>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Bokeelia</t>
  </si>
  <si>
    <t>Estero</t>
  </si>
  <si>
    <t>Fort Myers Beach</t>
  </si>
  <si>
    <t>Labelle</t>
  </si>
  <si>
    <t>Lehigh Acres</t>
  </si>
  <si>
    <t>Placida</t>
  </si>
  <si>
    <t>Rotonda West</t>
  </si>
  <si>
    <t>Port Charlotte</t>
  </si>
  <si>
    <t>Punta Gorda</t>
  </si>
  <si>
    <t>Saint James City</t>
  </si>
  <si>
    <t>Sanibel</t>
  </si>
  <si>
    <t>AA</t>
  </si>
  <si>
    <t>Collier County</t>
  </si>
  <si>
    <t>Bonita Springs</t>
  </si>
  <si>
    <t>Ochopee</t>
  </si>
  <si>
    <t>Immokalee</t>
  </si>
  <si>
    <t>Marco Island</t>
  </si>
  <si>
    <t>Bradenton</t>
  </si>
  <si>
    <t>Manatee County</t>
  </si>
  <si>
    <t>Cortez</t>
  </si>
  <si>
    <t>Bradenton Beach</t>
  </si>
  <si>
    <t>Parrish</t>
  </si>
  <si>
    <t>Ellenton</t>
  </si>
  <si>
    <t>Sarasota County</t>
  </si>
  <si>
    <t>Longboat Key</t>
  </si>
  <si>
    <t>Osprey</t>
  </si>
  <si>
    <t>Sarasota</t>
  </si>
  <si>
    <t>Myakka City</t>
  </si>
  <si>
    <t>Arcadia</t>
  </si>
  <si>
    <t>DeSoto County</t>
  </si>
  <si>
    <t>Nokomis</t>
  </si>
  <si>
    <t>Venice</t>
  </si>
  <si>
    <t>North Port</t>
  </si>
  <si>
    <t>Belleview</t>
  </si>
  <si>
    <t>Crystal River</t>
  </si>
  <si>
    <t>Citrus County</t>
  </si>
  <si>
    <t>Dunnellon</t>
  </si>
  <si>
    <t>Floral City</t>
  </si>
  <si>
    <t>Hernando</t>
  </si>
  <si>
    <t>Homosassa</t>
  </si>
  <si>
    <t>Inglis</t>
  </si>
  <si>
    <t>Inverness</t>
  </si>
  <si>
    <t>Lecanto</t>
  </si>
  <si>
    <t>Beverly Hills</t>
  </si>
  <si>
    <t>Ocala</t>
  </si>
  <si>
    <t>Yankeetown</t>
  </si>
  <si>
    <t>Hernando County</t>
  </si>
  <si>
    <t>Spring Hill</t>
  </si>
  <si>
    <t>Land O Lakes</t>
  </si>
  <si>
    <t>New Port Richey</t>
  </si>
  <si>
    <t>Port Richey</t>
  </si>
  <si>
    <t>Oldsmar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</si>
  <si>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</si>
  <si>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</si>
  <si>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</si>
  <si>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</si>
  <si>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</si>
  <si>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</si>
  <si>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</si>
  <si>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</si>
  <si>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</si>
  <si>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Osceola County</t>
  </si>
  <si>
    <t>Mascotte</t>
  </si>
  <si>
    <t>Montverde</t>
  </si>
  <si>
    <t>Ocoee</t>
  </si>
  <si>
    <t>Okahumpka</t>
  </si>
  <si>
    <t>Windermere</t>
  </si>
  <si>
    <t>Winter Garden</t>
  </si>
  <si>
    <t>Yalaha</t>
  </si>
  <si>
    <t>Fort Pierce</t>
  </si>
  <si>
    <t>St. Lucie County</t>
  </si>
  <si>
    <t>Indiantown</t>
  </si>
  <si>
    <t>Jensen Beach</t>
  </si>
  <si>
    <t>Okeechobee</t>
  </si>
  <si>
    <t>Okeechobee County</t>
  </si>
  <si>
    <t>Palm City</t>
  </si>
  <si>
    <t>Moody</t>
  </si>
  <si>
    <t>AL</t>
  </si>
  <si>
    <t>St. Clair County</t>
  </si>
  <si>
    <t>Adger</t>
  </si>
  <si>
    <t>Alabaster</t>
  </si>
  <si>
    <t>Shelby County</t>
  </si>
  <si>
    <t>Alexander City</t>
  </si>
  <si>
    <t>Tallapoosa County</t>
  </si>
  <si>
    <t>Talladega County</t>
  </si>
  <si>
    <t>Arab</t>
  </si>
  <si>
    <t>Baileyton</t>
  </si>
  <si>
    <t>Cullman County</t>
  </si>
  <si>
    <t>Blountsville</t>
  </si>
  <si>
    <t>Blount County</t>
  </si>
  <si>
    <t>Brent</t>
  </si>
  <si>
    <t>Brierfield</t>
  </si>
  <si>
    <t>Calera</t>
  </si>
  <si>
    <t>Childersburg</t>
  </si>
  <si>
    <t>Clanton</t>
  </si>
  <si>
    <t>Chilton County</t>
  </si>
  <si>
    <t>Columbiana</t>
  </si>
  <si>
    <t>Crane Hill</t>
  </si>
  <si>
    <t>Cropwell</t>
  </si>
  <si>
    <t>Cullman</t>
  </si>
  <si>
    <t>Dolomite</t>
  </si>
  <si>
    <t>Dora</t>
  </si>
  <si>
    <t>Empire</t>
  </si>
  <si>
    <t>Fultondale</t>
  </si>
  <si>
    <t>Gardendale</t>
  </si>
  <si>
    <t>Goodwater</t>
  </si>
  <si>
    <t>Coosa County</t>
  </si>
  <si>
    <t>Hanceville</t>
  </si>
  <si>
    <t>Harpersville</t>
  </si>
  <si>
    <t>Hayden</t>
  </si>
  <si>
    <t>Holly Pond</t>
  </si>
  <si>
    <t>Jemison</t>
  </si>
  <si>
    <t>Kellyton</t>
  </si>
  <si>
    <t>Locust Fork</t>
  </si>
  <si>
    <t>Mc Calla</t>
  </si>
  <si>
    <t>Tuscaloosa County</t>
  </si>
  <si>
    <t>Montevallo</t>
  </si>
  <si>
    <t>Mulga</t>
  </si>
  <si>
    <t>Odenville</t>
  </si>
  <si>
    <t>Pell City</t>
  </si>
  <si>
    <t>Pinson</t>
  </si>
  <si>
    <t>Ragland</t>
  </si>
  <si>
    <t>Remlap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</si>
  <si>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</si>
  <si>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</si>
  <si>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</si>
  <si>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</si>
  <si>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</si>
  <si>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</si>
  <si>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</si>
  <si>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</si>
  <si>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</si>
  <si>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</si>
  <si>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</si>
  <si>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</si>
  <si>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</si>
  <si>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Birmingham</t>
  </si>
  <si>
    <t>Hale County</t>
  </si>
  <si>
    <t>Aliceville</t>
  </si>
  <si>
    <t>Boligee</t>
  </si>
  <si>
    <t>Brookwood</t>
  </si>
  <si>
    <t>Buhl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</si>
  <si>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</si>
  <si>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</si>
  <si>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</si>
  <si>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</si>
  <si>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</si>
  <si>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</si>
  <si>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</si>
  <si>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</si>
  <si>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</si>
  <si>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</si>
  <si>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Moundville</t>
  </si>
  <si>
    <t>Ralph</t>
  </si>
  <si>
    <t>Reform</t>
  </si>
  <si>
    <t>Winston County</t>
  </si>
  <si>
    <t>Arley</t>
  </si>
  <si>
    <t>Bankston</t>
  </si>
  <si>
    <t>Beaverton</t>
  </si>
  <si>
    <t>Berry</t>
  </si>
  <si>
    <t>Brilliant</t>
  </si>
  <si>
    <t>Carbon Hill</t>
  </si>
  <si>
    <t>Double Springs</t>
  </si>
  <si>
    <t>Eldridge</t>
  </si>
  <si>
    <t>Fayette</t>
  </si>
  <si>
    <t>Guin</t>
  </si>
  <si>
    <t>Hackleburg</t>
  </si>
  <si>
    <t>Haleyville</t>
  </si>
  <si>
    <t>Nauvoo</t>
  </si>
  <si>
    <t>Oakman</t>
  </si>
  <si>
    <t>Phil Campbell</t>
  </si>
  <si>
    <t>Red Bay</t>
  </si>
  <si>
    <t>Sulligent</t>
  </si>
  <si>
    <t>Townley</t>
  </si>
  <si>
    <t>Vina</t>
  </si>
  <si>
    <t>Lauderdale County</t>
  </si>
  <si>
    <t>Limestone County</t>
  </si>
  <si>
    <t>Colbert County</t>
  </si>
  <si>
    <t>Elkmont</t>
  </si>
  <si>
    <t>Eva</t>
  </si>
  <si>
    <t>Falkville</t>
  </si>
  <si>
    <t>Hartselle</t>
  </si>
  <si>
    <t>Killen</t>
  </si>
  <si>
    <t>Leighton</t>
  </si>
  <si>
    <t>Moulton</t>
  </si>
  <si>
    <t>Russellville</t>
  </si>
  <si>
    <t>Muscle Shoals</t>
  </si>
  <si>
    <t>Tanner</t>
  </si>
  <si>
    <t>Town Creek</t>
  </si>
  <si>
    <t>Tuscumbia</t>
  </si>
  <si>
    <t>Brownsboro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</si>
  <si>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</si>
  <si>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</si>
  <si>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</si>
  <si>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</si>
  <si>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</si>
  <si>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</si>
  <si>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</si>
  <si>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</si>
  <si>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</si>
  <si>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Owens Cross Roads</t>
  </si>
  <si>
    <t>Paint Rock</t>
  </si>
  <si>
    <t>Pisgah</t>
  </si>
  <si>
    <t>Scottsboro</t>
  </si>
  <si>
    <t>Section</t>
  </si>
  <si>
    <t>Stevenson</t>
  </si>
  <si>
    <t>Toney</t>
  </si>
  <si>
    <t>Valhermoso Springs</t>
  </si>
  <si>
    <t>Etowah County</t>
  </si>
  <si>
    <t>Rainbow City</t>
  </si>
  <si>
    <t>Albertville</t>
  </si>
  <si>
    <t>Attalla</t>
  </si>
  <si>
    <t>Boaz</t>
  </si>
  <si>
    <t>Bryant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</si>
  <si>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</si>
  <si>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</si>
  <si>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</si>
  <si>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</si>
  <si>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</si>
  <si>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</si>
  <si>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</si>
  <si>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</si>
  <si>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</si>
  <si>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</si>
  <si>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</si>
  <si>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</si>
  <si>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</si>
  <si>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</si>
  <si>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</si>
  <si>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</si>
  <si>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Autaugaville</t>
  </si>
  <si>
    <t>Autauga County</t>
  </si>
  <si>
    <t>Banks</t>
  </si>
  <si>
    <t>Billingsley</t>
  </si>
  <si>
    <t>Booth</t>
  </si>
  <si>
    <t>Brantley</t>
  </si>
  <si>
    <t>Crenshaw County</t>
  </si>
  <si>
    <t>Brundidge</t>
  </si>
  <si>
    <t>Coosada</t>
  </si>
  <si>
    <t>Elmore County</t>
  </si>
  <si>
    <t>Deatsville</t>
  </si>
  <si>
    <t>Eclectic</t>
  </si>
  <si>
    <t>Elmore</t>
  </si>
  <si>
    <t>Equality</t>
  </si>
  <si>
    <t>Eufaula</t>
  </si>
  <si>
    <t>Dozier</t>
  </si>
  <si>
    <t>Covington County</t>
  </si>
  <si>
    <t>Fitzpatrick</t>
  </si>
  <si>
    <t>Bullock County</t>
  </si>
  <si>
    <t>Forest Home</t>
  </si>
  <si>
    <t>Fort Deposit</t>
  </si>
  <si>
    <t>Georgiana</t>
  </si>
  <si>
    <t>Grady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</si>
  <si>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</si>
  <si>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</si>
  <si>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</si>
  <si>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</si>
  <si>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</si>
  <si>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</si>
  <si>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</si>
  <si>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</si>
  <si>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</si>
  <si>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</si>
  <si>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</si>
  <si>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</si>
  <si>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</si>
  <si>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</si>
  <si>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</si>
  <si>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</si>
  <si>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</si>
  <si>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</si>
  <si>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</si>
  <si>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Cragford</t>
  </si>
  <si>
    <t>Daviston</t>
  </si>
  <si>
    <t>Eastaboga</t>
  </si>
  <si>
    <t>Fruithurst</t>
  </si>
  <si>
    <t>Cleburne County</t>
  </si>
  <si>
    <t>Heflin</t>
  </si>
  <si>
    <t>Lineville</t>
  </si>
  <si>
    <t>Munford</t>
  </si>
  <si>
    <t>Muscadine</t>
  </si>
  <si>
    <t>Ohatchee</t>
  </si>
  <si>
    <t>Ranburne</t>
  </si>
  <si>
    <t>Weaver</t>
  </si>
  <si>
    <t>Wedowee</t>
  </si>
  <si>
    <t>Dothan</t>
  </si>
  <si>
    <t>Ariton</t>
  </si>
  <si>
    <t>Dale County</t>
  </si>
  <si>
    <t>Black</t>
  </si>
  <si>
    <t>Geneva County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</si>
  <si>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</si>
  <si>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</si>
  <si>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</si>
  <si>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</si>
  <si>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</si>
  <si>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</si>
  <si>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</si>
  <si>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</si>
  <si>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</si>
  <si>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</si>
  <si>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</si>
  <si>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</si>
  <si>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Shorterville</t>
  </si>
  <si>
    <t>Skipperville</t>
  </si>
  <si>
    <t>Slocomb</t>
  </si>
  <si>
    <t>Webb</t>
  </si>
  <si>
    <t>Conecuh County</t>
  </si>
  <si>
    <t>Andalusia</t>
  </si>
  <si>
    <t>Beatrice</t>
  </si>
  <si>
    <t>Brewton</t>
  </si>
  <si>
    <t>Castleberry</t>
  </si>
  <si>
    <t>Coy</t>
  </si>
  <si>
    <t>Dickinson</t>
  </si>
  <si>
    <t>Flomaton</t>
  </si>
  <si>
    <t>Florala</t>
  </si>
  <si>
    <t>Frisco City</t>
  </si>
  <si>
    <t>Grove Hill</t>
  </si>
  <si>
    <t>Mc Kenzie</t>
  </si>
  <si>
    <t>Opp</t>
  </si>
  <si>
    <t>Peterman</t>
  </si>
  <si>
    <t>Range</t>
  </si>
  <si>
    <t>Red Level</t>
  </si>
  <si>
    <t>Repton</t>
  </si>
  <si>
    <t>Samson</t>
  </si>
  <si>
    <t>Uriah</t>
  </si>
  <si>
    <t>Vredenburgh</t>
  </si>
  <si>
    <t>Whatley</t>
  </si>
  <si>
    <t>Wing</t>
  </si>
  <si>
    <t>Atmore</t>
  </si>
  <si>
    <t>Axis</t>
  </si>
  <si>
    <t>Mobile County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</si>
  <si>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</si>
  <si>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</si>
  <si>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</si>
  <si>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</si>
  <si>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</si>
  <si>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</si>
  <si>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</si>
  <si>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</si>
  <si>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</si>
  <si>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</si>
  <si>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</si>
  <si>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</si>
  <si>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</si>
  <si>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</si>
  <si>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</si>
  <si>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</si>
  <si>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</si>
  <si>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</si>
  <si>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Leroy</t>
  </si>
  <si>
    <t>Lillian</t>
  </si>
  <si>
    <t>Loxley</t>
  </si>
  <si>
    <t>Mc Intosh</t>
  </si>
  <si>
    <t>Magnolia Springs</t>
  </si>
  <si>
    <t>Millry</t>
  </si>
  <si>
    <t>Orange Beach</t>
  </si>
  <si>
    <t>Perdido</t>
  </si>
  <si>
    <t>Saint Stephens</t>
  </si>
  <si>
    <t>Saraland</t>
  </si>
  <si>
    <t>Semmes</t>
  </si>
  <si>
    <t>Silverhill</t>
  </si>
  <si>
    <t>Summerdale</t>
  </si>
  <si>
    <t>Sunflower</t>
  </si>
  <si>
    <t>Theodore</t>
  </si>
  <si>
    <t>Tibbie</t>
  </si>
  <si>
    <t>Vinegar Bend</t>
  </si>
  <si>
    <t>Wagarville</t>
  </si>
  <si>
    <t>Wilmer</t>
  </si>
  <si>
    <t>Eight Mile</t>
  </si>
  <si>
    <t>Dallas County</t>
  </si>
  <si>
    <t>Annemanie</t>
  </si>
  <si>
    <t>Catherine</t>
  </si>
  <si>
    <t>Demopolis</t>
  </si>
  <si>
    <t>Marengo County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</si>
  <si>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</si>
  <si>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</si>
  <si>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</si>
  <si>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</si>
  <si>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</si>
  <si>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</si>
  <si>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</si>
  <si>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</si>
  <si>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Plantersville</t>
  </si>
  <si>
    <t>Marion Junction</t>
  </si>
  <si>
    <t>Minter</t>
  </si>
  <si>
    <t>Morvin</t>
  </si>
  <si>
    <t>Newbern</t>
  </si>
  <si>
    <t>Orrville</t>
  </si>
  <si>
    <t>Pine Apple</t>
  </si>
  <si>
    <t>Safford</t>
  </si>
  <si>
    <t>Sawyerville</t>
  </si>
  <si>
    <t>Sweet Water</t>
  </si>
  <si>
    <t>Stanton</t>
  </si>
  <si>
    <t>Lawley</t>
  </si>
  <si>
    <t>Opelika</t>
  </si>
  <si>
    <t>Auburn University</t>
  </si>
  <si>
    <t>Dadeville</t>
  </si>
  <si>
    <t>Valley</t>
  </si>
  <si>
    <t>Chambers County</t>
  </si>
  <si>
    <t>Five Points</t>
  </si>
  <si>
    <t>Fort Mitchell</t>
  </si>
  <si>
    <t>Hatchechubbee</t>
  </si>
  <si>
    <t>Hurtsboro</t>
  </si>
  <si>
    <t>Jacksons Gap</t>
  </si>
  <si>
    <t>Lanett</t>
  </si>
  <si>
    <t>Notasulga</t>
  </si>
  <si>
    <t>Phenix City</t>
  </si>
  <si>
    <t>Pittsview</t>
  </si>
  <si>
    <t>Seale</t>
  </si>
  <si>
    <t>Smiths Station</t>
  </si>
  <si>
    <t>Choctaw County</t>
  </si>
  <si>
    <t>Gilbertown</t>
  </si>
  <si>
    <t>Jachin</t>
  </si>
  <si>
    <t>Lisman</t>
  </si>
  <si>
    <t>Melvin</t>
  </si>
  <si>
    <t>Silas</t>
  </si>
  <si>
    <t>Toxey</t>
  </si>
  <si>
    <t>TN</t>
  </si>
  <si>
    <t>Williamson County</t>
  </si>
  <si>
    <t>Ashland City</t>
  </si>
  <si>
    <t>Cheatham County</t>
  </si>
  <si>
    <t>Auburntown</t>
  </si>
  <si>
    <t>Cannon County</t>
  </si>
  <si>
    <t>Beechgrove</t>
  </si>
  <si>
    <t>Bell Buckle</t>
  </si>
  <si>
    <t>Sumner County</t>
  </si>
  <si>
    <t>Bon Aqua</t>
  </si>
  <si>
    <t>Hickman County</t>
  </si>
  <si>
    <t>Bradyville</t>
  </si>
  <si>
    <t>Bumpus Mills</t>
  </si>
  <si>
    <t>Burns</t>
  </si>
  <si>
    <t>Dickson County</t>
  </si>
  <si>
    <t>Smith County</t>
  </si>
  <si>
    <t>Castalian Springs</t>
  </si>
  <si>
    <t>Robertson County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</si>
  <si>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</si>
  <si>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</si>
  <si>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</si>
  <si>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</si>
  <si>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</si>
  <si>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</si>
  <si>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</si>
  <si>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</si>
  <si>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</si>
  <si>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</si>
  <si>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</si>
  <si>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Gallatin</t>
  </si>
  <si>
    <t>Goodlettsville</t>
  </si>
  <si>
    <t>Greenbrier</t>
  </si>
  <si>
    <t>Trousdale County</t>
  </si>
  <si>
    <t>Hurricane Mills</t>
  </si>
  <si>
    <t>Humphreys County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</si>
  <si>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</si>
  <si>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</si>
  <si>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</si>
  <si>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</si>
  <si>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</si>
  <si>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</si>
  <si>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</si>
  <si>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</si>
  <si>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</si>
  <si>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</si>
  <si>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</si>
  <si>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</si>
  <si>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</si>
  <si>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</si>
  <si>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</si>
  <si>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</si>
  <si>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</si>
  <si>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</si>
  <si>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</si>
  <si>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</si>
  <si>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</si>
  <si>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</si>
  <si>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Rockvale</t>
  </si>
  <si>
    <t>Shelbyville</t>
  </si>
  <si>
    <t>Stewart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</si>
  <si>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</si>
  <si>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</si>
  <si>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</si>
  <si>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</si>
  <si>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</si>
  <si>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</si>
  <si>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</si>
  <si>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Grundy County</t>
  </si>
  <si>
    <t>Apison</t>
  </si>
  <si>
    <t>McMinn County</t>
  </si>
  <si>
    <t>Bakewell</t>
  </si>
  <si>
    <t>Beersheba Springs</t>
  </si>
  <si>
    <t>Birchwood</t>
  </si>
  <si>
    <t>Bradley County</t>
  </si>
  <si>
    <t>Coalmont</t>
  </si>
  <si>
    <t>Copperhill</t>
  </si>
  <si>
    <t>Cowan</t>
  </si>
  <si>
    <t>Rhea County</t>
  </si>
  <si>
    <t>Meigs County</t>
  </si>
  <si>
    <t>Decherd</t>
  </si>
  <si>
    <t>Delano</t>
  </si>
  <si>
    <t>Dunlap</t>
  </si>
  <si>
    <t>Sequatchie County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</si>
  <si>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</si>
  <si>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</si>
  <si>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</si>
  <si>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</si>
  <si>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</si>
  <si>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</si>
  <si>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</si>
  <si>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Guild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</si>
  <si>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</si>
  <si>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</si>
  <si>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</si>
  <si>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</si>
  <si>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</si>
  <si>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</si>
  <si>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</si>
  <si>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</si>
  <si>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</si>
  <si>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 County</t>
  </si>
  <si>
    <t>Reliance</t>
  </si>
  <si>
    <t>Sale Creek</t>
  </si>
  <si>
    <t>Sequatchie</t>
  </si>
  <si>
    <t>Sewanee</t>
  </si>
  <si>
    <t>Signal Mountain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</si>
  <si>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</si>
  <si>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</si>
  <si>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</si>
  <si>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</si>
  <si>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</si>
  <si>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</si>
  <si>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</si>
  <si>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</si>
  <si>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</si>
  <si>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Blountville</t>
  </si>
  <si>
    <t>Bluff City</t>
  </si>
  <si>
    <t>Chuckey</t>
  </si>
  <si>
    <t>Hawkins County</t>
  </si>
  <si>
    <t>Elizabethton</t>
  </si>
  <si>
    <t>Carter County</t>
  </si>
  <si>
    <t>Unicoi County</t>
  </si>
  <si>
    <t>Fall Branch</t>
  </si>
  <si>
    <t>Flag Pond</t>
  </si>
  <si>
    <t>Jonesborough</t>
  </si>
  <si>
    <t>Kingsport</t>
  </si>
  <si>
    <t>Laurel Bloomery</t>
  </si>
  <si>
    <t>Mountain City</t>
  </si>
  <si>
    <t>Piney Flats</t>
  </si>
  <si>
    <t>Roan Mountain</t>
  </si>
  <si>
    <t>Shady Valley</t>
  </si>
  <si>
    <t>Trade</t>
  </si>
  <si>
    <t>Unicoi</t>
  </si>
  <si>
    <t>Watauga</t>
  </si>
  <si>
    <t>Alcoa</t>
  </si>
  <si>
    <t>Bean Station</t>
  </si>
  <si>
    <t>Grainger County</t>
  </si>
  <si>
    <t>Blaine</t>
  </si>
  <si>
    <t>Briceville</t>
  </si>
  <si>
    <t>Bulls Gap</t>
  </si>
  <si>
    <t>Bybee</t>
  </si>
  <si>
    <t>Cocke County</t>
  </si>
  <si>
    <t>Clairfield</t>
  </si>
  <si>
    <t>Claiborne County</t>
  </si>
  <si>
    <t>Corryton</t>
  </si>
  <si>
    <t>Cosby</t>
  </si>
  <si>
    <t>Cumberland Gap</t>
  </si>
  <si>
    <t>Dandridge</t>
  </si>
  <si>
    <t>Deer Lodge</t>
  </si>
  <si>
    <t>Del Rio</t>
  </si>
  <si>
    <t>Duff</t>
  </si>
  <si>
    <t>Eidson</t>
  </si>
  <si>
    <t>Gatlinburg</t>
  </si>
  <si>
    <t>Sevier County</t>
  </si>
  <si>
    <t>Greenback</t>
  </si>
  <si>
    <t>Loudon County</t>
  </si>
  <si>
    <t>Greeneville</t>
  </si>
  <si>
    <t>Harrogate</t>
  </si>
  <si>
    <t>Heiskell</t>
  </si>
  <si>
    <t>Helenwood</t>
  </si>
  <si>
    <t>Jacksboro</t>
  </si>
  <si>
    <t>Jellico</t>
  </si>
  <si>
    <t>Kodak</t>
  </si>
  <si>
    <t>Kyles Ford</t>
  </si>
  <si>
    <t>La Follette</t>
  </si>
  <si>
    <t>Rocky Top</t>
  </si>
  <si>
    <t>Lancing</t>
  </si>
  <si>
    <t>Lenoir City</t>
  </si>
  <si>
    <t>Luttrell</t>
  </si>
  <si>
    <t>Maryville</t>
  </si>
  <si>
    <t>Maynardville</t>
  </si>
  <si>
    <t>Mooresburg</t>
  </si>
  <si>
    <t>Hamblen County</t>
  </si>
  <si>
    <t>Mosheim</t>
  </si>
  <si>
    <t>New Tazewell</t>
  </si>
  <si>
    <t>Niota</t>
  </si>
  <si>
    <t>Oliver Springs</t>
  </si>
  <si>
    <t>Parrottsville</t>
  </si>
  <si>
    <t>Pioneer</t>
  </si>
  <si>
    <t>Powell</t>
  </si>
  <si>
    <t>Sevierville</t>
  </si>
  <si>
    <t>Pigeon Forge</t>
  </si>
  <si>
    <t>Sharps Chapel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</si>
  <si>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</si>
  <si>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</si>
  <si>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</si>
  <si>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</si>
  <si>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</si>
  <si>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</si>
  <si>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</si>
  <si>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</si>
  <si>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</si>
  <si>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</si>
  <si>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</si>
  <si>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</si>
  <si>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Farragut</t>
  </si>
  <si>
    <t>Crockett County</t>
  </si>
  <si>
    <t>Atoka</t>
  </si>
  <si>
    <t>Tipton County</t>
  </si>
  <si>
    <t>Bells</t>
  </si>
  <si>
    <t>Hardeman County</t>
  </si>
  <si>
    <t>Burlison</t>
  </si>
  <si>
    <t>Collierville</t>
  </si>
  <si>
    <t>Drummonds</t>
  </si>
  <si>
    <t>Dyersburg</t>
  </si>
  <si>
    <t>Dyer County</t>
  </si>
  <si>
    <t>Eads</t>
  </si>
  <si>
    <t>Finley</t>
  </si>
  <si>
    <t>Grand Junction</t>
  </si>
  <si>
    <t>Halls</t>
  </si>
  <si>
    <t>Henning</t>
  </si>
  <si>
    <t>Hickory Valley</t>
  </si>
  <si>
    <t>Hornsby</t>
  </si>
  <si>
    <t>Pocahontas</t>
  </si>
  <si>
    <t>Saulsbury</t>
  </si>
  <si>
    <t>Tiptonville</t>
  </si>
  <si>
    <t>Atwood</t>
  </si>
  <si>
    <t>Big Sandy</t>
  </si>
  <si>
    <t>Benton County</t>
  </si>
  <si>
    <t>Weakley County</t>
  </si>
  <si>
    <t>Dukedom</t>
  </si>
  <si>
    <t>Gleason</t>
  </si>
  <si>
    <t>Hornbeak</t>
  </si>
  <si>
    <t>Obion County</t>
  </si>
  <si>
    <t>Kenton</t>
  </si>
  <si>
    <t>Gibson County</t>
  </si>
  <si>
    <t>Obion</t>
  </si>
  <si>
    <t>Palmersville</t>
  </si>
  <si>
    <t>Puryear</t>
  </si>
  <si>
    <t>Rives</t>
  </si>
  <si>
    <t>South Fulton</t>
  </si>
  <si>
    <t>Trezevant</t>
  </si>
  <si>
    <t>Trimble</t>
  </si>
  <si>
    <t>McNairy County</t>
  </si>
  <si>
    <t>Bath Springs</t>
  </si>
  <si>
    <t>Decatur County</t>
  </si>
  <si>
    <t>Beech Bluff</t>
  </si>
  <si>
    <t>Bethel Springs</t>
  </si>
  <si>
    <t>Bruceton</t>
  </si>
  <si>
    <t>Counce</t>
  </si>
  <si>
    <t>Hardin County</t>
  </si>
  <si>
    <t>Crump</t>
  </si>
  <si>
    <t>Darden</t>
  </si>
  <si>
    <t>Decaturville</t>
  </si>
  <si>
    <t>Dyer</t>
  </si>
  <si>
    <t>Enville</t>
  </si>
  <si>
    <t>Finger</t>
  </si>
  <si>
    <t>Guys</t>
  </si>
  <si>
    <t>Holladay</t>
  </si>
  <si>
    <t>Hollow Rock</t>
  </si>
  <si>
    <t>Humboldt</t>
  </si>
  <si>
    <t>Huron</t>
  </si>
  <si>
    <t>Jacks Creek</t>
  </si>
  <si>
    <t>Lavinia</t>
  </si>
  <si>
    <t>Medon</t>
  </si>
  <si>
    <t>Michie</t>
  </si>
  <si>
    <t>Morris Chapel</t>
  </si>
  <si>
    <t>Reagan</t>
  </si>
  <si>
    <t>Saltillo</t>
  </si>
  <si>
    <t>Scotts Hill</t>
  </si>
  <si>
    <t>Selmer</t>
  </si>
  <si>
    <t>Stantonville</t>
  </si>
  <si>
    <t>Sugar Tree</t>
  </si>
  <si>
    <t>Toone</t>
  </si>
  <si>
    <t>Wildersville</t>
  </si>
  <si>
    <t>Maury County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</si>
  <si>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</si>
  <si>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</si>
  <si>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</si>
  <si>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</si>
  <si>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</si>
  <si>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</si>
  <si>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</si>
  <si>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</si>
  <si>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</si>
  <si>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</si>
  <si>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</si>
  <si>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</si>
  <si>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</si>
  <si>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</si>
  <si>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</si>
  <si>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</si>
  <si>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</si>
  <si>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</si>
  <si>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</si>
  <si>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Summertown</t>
  </si>
  <si>
    <t>Westpoint</t>
  </si>
  <si>
    <t>Taft</t>
  </si>
  <si>
    <t>Cookeville</t>
  </si>
  <si>
    <t>Allardt</t>
  </si>
  <si>
    <t>Fentress County</t>
  </si>
  <si>
    <t>Allons</t>
  </si>
  <si>
    <t>Overton County</t>
  </si>
  <si>
    <t>Allred</t>
  </si>
  <si>
    <t>Bloomington Springs</t>
  </si>
  <si>
    <t>Brush Creek</t>
  </si>
  <si>
    <t>Buffalo Valley</t>
  </si>
  <si>
    <t>Byrdstown</t>
  </si>
  <si>
    <t>Pickett County</t>
  </si>
  <si>
    <t>Celina</t>
  </si>
  <si>
    <t>Chestnut Mound</t>
  </si>
  <si>
    <t>Clarkrange</t>
  </si>
  <si>
    <t>Doyle</t>
  </si>
  <si>
    <t>Elmwood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</si>
  <si>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</si>
  <si>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</si>
  <si>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</si>
  <si>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</si>
  <si>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</si>
  <si>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</si>
  <si>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</si>
  <si>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</si>
  <si>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</si>
  <si>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</si>
  <si>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Van Buren County</t>
  </si>
  <si>
    <t>Walling</t>
  </si>
  <si>
    <t>Whitleyville</t>
  </si>
  <si>
    <t>Wilder</t>
  </si>
  <si>
    <t>MS</t>
  </si>
  <si>
    <t>Batesville</t>
  </si>
  <si>
    <t>Panola County</t>
  </si>
  <si>
    <t>Marks</t>
  </si>
  <si>
    <t>Quitman County</t>
  </si>
  <si>
    <t>Blue Mountain</t>
  </si>
  <si>
    <t>Tippah County</t>
  </si>
  <si>
    <t>Byhalia</t>
  </si>
  <si>
    <t>Clarksdale</t>
  </si>
  <si>
    <t>Coahoma County</t>
  </si>
  <si>
    <t>Coahoma</t>
  </si>
  <si>
    <t>Coldwater</t>
  </si>
  <si>
    <t>Tate County</t>
  </si>
  <si>
    <t>Crenshaw</t>
  </si>
  <si>
    <t>Dumas</t>
  </si>
  <si>
    <t>Tunica County</t>
  </si>
  <si>
    <t>Etta</t>
  </si>
  <si>
    <t>Sledge</t>
  </si>
  <si>
    <t>Falkner</t>
  </si>
  <si>
    <t>Hickory Flat</t>
  </si>
  <si>
    <t>Horn Lake</t>
  </si>
  <si>
    <t>Lake Cormorant</t>
  </si>
  <si>
    <t>Lambert</t>
  </si>
  <si>
    <t>Lyon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</si>
  <si>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</si>
  <si>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</si>
  <si>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</si>
  <si>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</si>
  <si>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</si>
  <si>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</si>
  <si>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</si>
  <si>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</si>
  <si>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</si>
  <si>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</si>
  <si>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Tiplersville</t>
  </si>
  <si>
    <t>Memphis Stc</t>
  </si>
  <si>
    <t>Tunica</t>
  </si>
  <si>
    <t>Walls</t>
  </si>
  <si>
    <t>Walnut</t>
  </si>
  <si>
    <t>Desoto County</t>
  </si>
  <si>
    <t>Alligator</t>
  </si>
  <si>
    <t>Anguilla</t>
  </si>
  <si>
    <t>Sharkey County</t>
  </si>
  <si>
    <t>Benoit</t>
  </si>
  <si>
    <t>Bolivar County</t>
  </si>
  <si>
    <t>Beulah</t>
  </si>
  <si>
    <t>Boyle</t>
  </si>
  <si>
    <t>Doddsville</t>
  </si>
  <si>
    <t>Sunflower County</t>
  </si>
  <si>
    <t>Drew</t>
  </si>
  <si>
    <t>Glen Allan</t>
  </si>
  <si>
    <t>Gunnison</t>
  </si>
  <si>
    <t>Hollandale</t>
  </si>
  <si>
    <t>Isola</t>
  </si>
  <si>
    <t>Merigold</t>
  </si>
  <si>
    <t>Mound Bayou</t>
  </si>
  <si>
    <t>Ruleville</t>
  </si>
  <si>
    <t>Shaw</t>
  </si>
  <si>
    <t>Tupelo</t>
  </si>
  <si>
    <t>Amory</t>
  </si>
  <si>
    <t>Baldwyn</t>
  </si>
  <si>
    <t>Prentiss County</t>
  </si>
  <si>
    <t>Belden</t>
  </si>
  <si>
    <t>Tishomingo County</t>
  </si>
  <si>
    <t>Blue Springs</t>
  </si>
  <si>
    <t>Booneville</t>
  </si>
  <si>
    <t>Alcorn County</t>
  </si>
  <si>
    <t>Ecru</t>
  </si>
  <si>
    <t>Pontotoc County</t>
  </si>
  <si>
    <t>Itawamba County</t>
  </si>
  <si>
    <t>Gattman</t>
  </si>
  <si>
    <t>Golden</t>
  </si>
  <si>
    <t>Greenwood Springs</t>
  </si>
  <si>
    <t>Guntown</t>
  </si>
  <si>
    <t>Houlka</t>
  </si>
  <si>
    <t>Chickasaw County</t>
  </si>
  <si>
    <t>Iuka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</si>
  <si>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</si>
  <si>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</si>
  <si>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</si>
  <si>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</si>
  <si>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</si>
  <si>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</si>
  <si>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</si>
  <si>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</si>
  <si>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Vardaman</t>
  </si>
  <si>
    <t>Grenada</t>
  </si>
  <si>
    <t>Grenada County</t>
  </si>
  <si>
    <t>Banner</t>
  </si>
  <si>
    <t>Bruce</t>
  </si>
  <si>
    <t>Calhoun City</t>
  </si>
  <si>
    <t>Cascilla</t>
  </si>
  <si>
    <t>Tallahatchie County</t>
  </si>
  <si>
    <t>Yalobusha County</t>
  </si>
  <si>
    <t>Coila</t>
  </si>
  <si>
    <t>Cruger</t>
  </si>
  <si>
    <t>Duck Hill</t>
  </si>
  <si>
    <t>Enid</t>
  </si>
  <si>
    <t>Gore Springs</t>
  </si>
  <si>
    <t>Leflore County</t>
  </si>
  <si>
    <t>Holcomb</t>
  </si>
  <si>
    <t>Itta Bena</t>
  </si>
  <si>
    <t>Mc Carley</t>
  </si>
  <si>
    <t>Minter City</t>
  </si>
  <si>
    <t>Philipp</t>
  </si>
  <si>
    <t>Schlater</t>
  </si>
  <si>
    <t>Scobey</t>
  </si>
  <si>
    <t>Sidon</t>
  </si>
  <si>
    <t>Tillatoba</t>
  </si>
  <si>
    <t>Tutwiler</t>
  </si>
  <si>
    <t>Water Valley</t>
  </si>
  <si>
    <t>Winona</t>
  </si>
  <si>
    <t>Belzoni</t>
  </si>
  <si>
    <t>Yazoo County</t>
  </si>
  <si>
    <t>Bentonia</t>
  </si>
  <si>
    <t>Hinds County</t>
  </si>
  <si>
    <t>Rankin County</t>
  </si>
  <si>
    <t>Braxton</t>
  </si>
  <si>
    <t>Simpson County</t>
  </si>
  <si>
    <t>Leake County</t>
  </si>
  <si>
    <t>Conehatta</t>
  </si>
  <si>
    <t>Crystal Springs</t>
  </si>
  <si>
    <t>Copiah County</t>
  </si>
  <si>
    <t>Durant</t>
  </si>
  <si>
    <t>Ethel</t>
  </si>
  <si>
    <t>Attala County</t>
  </si>
  <si>
    <t>Flora</t>
  </si>
  <si>
    <t>Goodman</t>
  </si>
  <si>
    <t>Hermanville</t>
  </si>
  <si>
    <t>Holly Bluff</t>
  </si>
  <si>
    <t>Kosciusko</t>
  </si>
  <si>
    <t>Lena</t>
  </si>
  <si>
    <t>Lorman</t>
  </si>
  <si>
    <t>Louise</t>
  </si>
  <si>
    <t>Mc Cool</t>
  </si>
  <si>
    <t>Magee</t>
  </si>
  <si>
    <t>Mendenhall</t>
  </si>
  <si>
    <t>Mize</t>
  </si>
  <si>
    <t>Natchez</t>
  </si>
  <si>
    <t>Newhebron</t>
  </si>
  <si>
    <t>Pattison</t>
  </si>
  <si>
    <t>Pelahatchie</t>
  </si>
  <si>
    <t>Pinola</t>
  </si>
  <si>
    <t>Port Gibson</t>
  </si>
  <si>
    <t>Rolling Fork</t>
  </si>
  <si>
    <t>Sallis</t>
  </si>
  <si>
    <t>Satartia</t>
  </si>
  <si>
    <t>Silver City</t>
  </si>
  <si>
    <t>Tchula</t>
  </si>
  <si>
    <t>Terry</t>
  </si>
  <si>
    <t>Tinsley</t>
  </si>
  <si>
    <t>Vaiden</t>
  </si>
  <si>
    <t>Vaughan</t>
  </si>
  <si>
    <t>Vicksburg</t>
  </si>
  <si>
    <t>Walnut Grove</t>
  </si>
  <si>
    <t>Wesson</t>
  </si>
  <si>
    <t>Yazoo City</t>
  </si>
  <si>
    <t>Pearl</t>
  </si>
  <si>
    <t>Flowood</t>
  </si>
  <si>
    <t>Byram</t>
  </si>
  <si>
    <t>Buckatunna</t>
  </si>
  <si>
    <t>Chunky</t>
  </si>
  <si>
    <t>De Kalb</t>
  </si>
  <si>
    <t>Kemper County</t>
  </si>
  <si>
    <t>Lauderdale</t>
  </si>
  <si>
    <t>Louin</t>
  </si>
  <si>
    <t>Noxubee County</t>
  </si>
  <si>
    <t>Noxapater</t>
  </si>
  <si>
    <t>Pachuta</t>
  </si>
  <si>
    <t>Paulding</t>
  </si>
  <si>
    <t>Neshoba County</t>
  </si>
  <si>
    <t>Porterville</t>
  </si>
  <si>
    <t>Scooba</t>
  </si>
  <si>
    <t>Shubuta</t>
  </si>
  <si>
    <t>Shuqualak</t>
  </si>
  <si>
    <t>State Line</t>
  </si>
  <si>
    <t>Stonewall</t>
  </si>
  <si>
    <t>Toomsuba</t>
  </si>
  <si>
    <t>Vossburg</t>
  </si>
  <si>
    <t>Forrest County</t>
  </si>
  <si>
    <t>Bassfield</t>
  </si>
  <si>
    <t>Jefferson Davis County</t>
  </si>
  <si>
    <t>Bay Springs</t>
  </si>
  <si>
    <t>Carriere</t>
  </si>
  <si>
    <t>Pearl River County</t>
  </si>
  <si>
    <t>Ellisville</t>
  </si>
  <si>
    <t>Heidelberg</t>
  </si>
  <si>
    <t>Leakesville</t>
  </si>
  <si>
    <t>Lucedale</t>
  </si>
  <si>
    <t>George County</t>
  </si>
  <si>
    <t>Mc Lain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</si>
  <si>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</si>
  <si>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</si>
  <si>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</si>
  <si>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</si>
  <si>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</si>
  <si>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</si>
  <si>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</si>
  <si>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</si>
  <si>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</si>
  <si>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</si>
  <si>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</si>
  <si>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</si>
  <si>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</si>
  <si>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</si>
  <si>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</si>
  <si>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Bay Saint Louis</t>
  </si>
  <si>
    <t>Stennis Space Center</t>
  </si>
  <si>
    <t>Diamondhead</t>
  </si>
  <si>
    <t>Biloxi</t>
  </si>
  <si>
    <t>Diberville</t>
  </si>
  <si>
    <t>Gautier</t>
  </si>
  <si>
    <t>Kiln</t>
  </si>
  <si>
    <t>Stone County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</si>
  <si>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</si>
  <si>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</si>
  <si>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</si>
  <si>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</si>
  <si>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</si>
  <si>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</si>
  <si>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</si>
  <si>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</si>
  <si>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</si>
  <si>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</si>
  <si>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</si>
  <si>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</si>
  <si>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Crosby</t>
  </si>
  <si>
    <t>Gloster</t>
  </si>
  <si>
    <t>Amite County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</si>
  <si>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</si>
  <si>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</si>
  <si>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</si>
  <si>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</si>
  <si>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</si>
  <si>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</si>
  <si>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</si>
  <si>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</si>
  <si>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</si>
  <si>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</si>
  <si>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</si>
  <si>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 County</t>
  </si>
  <si>
    <t>Union Church</t>
  </si>
  <si>
    <t>Ackerman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</si>
  <si>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</si>
  <si>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</si>
  <si>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</si>
  <si>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</si>
  <si>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</si>
  <si>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</si>
  <si>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</si>
  <si>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Pheba</t>
  </si>
  <si>
    <t>Prairie</t>
  </si>
  <si>
    <t>Starkville</t>
  </si>
  <si>
    <t>Oktibbeha County</t>
  </si>
  <si>
    <t>Steens</t>
  </si>
  <si>
    <t>Sturgis</t>
  </si>
  <si>
    <t>Walthall</t>
  </si>
  <si>
    <t>Weir</t>
  </si>
  <si>
    <t>Attapulgus</t>
  </si>
  <si>
    <t>Blakely</t>
  </si>
  <si>
    <t>Early County</t>
  </si>
  <si>
    <t>Brinson</t>
  </si>
  <si>
    <t>Bronwood</t>
  </si>
  <si>
    <t>Terrell County</t>
  </si>
  <si>
    <t>Grady County</t>
  </si>
  <si>
    <t>Coleman</t>
  </si>
  <si>
    <t>Colquitt</t>
  </si>
  <si>
    <t>Miller County</t>
  </si>
  <si>
    <t>Cuthbert</t>
  </si>
  <si>
    <t>Donalsonville</t>
  </si>
  <si>
    <t>Fort Gaines</t>
  </si>
  <si>
    <t>Jakin</t>
  </si>
  <si>
    <t>Leary</t>
  </si>
  <si>
    <t>Parrott</t>
  </si>
  <si>
    <t>Shellman</t>
  </si>
  <si>
    <t>Whigham</t>
  </si>
  <si>
    <t>Bagdad</t>
  </si>
  <si>
    <t>KY</t>
  </si>
  <si>
    <t>Bardstown</t>
  </si>
  <si>
    <t>Trimble County</t>
  </si>
  <si>
    <t>Bradfordsville</t>
  </si>
  <si>
    <t>Buckner</t>
  </si>
  <si>
    <t>Oldham County</t>
  </si>
  <si>
    <t>Campbellsburg</t>
  </si>
  <si>
    <t>Coxs Creek</t>
  </si>
  <si>
    <t>Crestwood</t>
  </si>
  <si>
    <t>Eminence</t>
  </si>
  <si>
    <t>Finchville</t>
  </si>
  <si>
    <t>Fisherville</t>
  </si>
  <si>
    <t>Mackville</t>
  </si>
  <si>
    <t>Masonic Home</t>
  </si>
  <si>
    <t>Mount Eden</t>
  </si>
  <si>
    <t>Spencer County</t>
  </si>
  <si>
    <t>Mount Washington</t>
  </si>
  <si>
    <t>Bullitt County</t>
  </si>
  <si>
    <t>Pewee Valley</t>
  </si>
  <si>
    <t>Pleasureville</t>
  </si>
  <si>
    <t>Raywick</t>
  </si>
  <si>
    <t>Sulphur</t>
  </si>
  <si>
    <t>Turners Station</t>
  </si>
  <si>
    <t>Waddy</t>
  </si>
  <si>
    <t>Willisburg</t>
  </si>
  <si>
    <t>Battletown</t>
  </si>
  <si>
    <t>Meade County</t>
  </si>
  <si>
    <t>Brandenburg</t>
  </si>
  <si>
    <t>Cloverport</t>
  </si>
  <si>
    <t>Breckinridge County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</si>
  <si>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</si>
  <si>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</si>
  <si>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</si>
  <si>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</si>
  <si>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</si>
  <si>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</si>
  <si>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</si>
  <si>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</si>
  <si>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 Daniels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</si>
  <si>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</si>
  <si>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</si>
  <si>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</si>
  <si>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</si>
  <si>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</si>
  <si>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</si>
  <si>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</si>
  <si>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</si>
  <si>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</si>
  <si>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</si>
  <si>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Clay City</t>
  </si>
  <si>
    <t>Powell County</t>
  </si>
  <si>
    <t>Denniston</t>
  </si>
  <si>
    <t>Menifee County</t>
  </si>
  <si>
    <t>Frenchburg</t>
  </si>
  <si>
    <t>Gravel Switch</t>
  </si>
  <si>
    <t>Harrodsburg</t>
  </si>
  <si>
    <t>Estill County</t>
  </si>
  <si>
    <t>Means</t>
  </si>
  <si>
    <t>Woodford County</t>
  </si>
  <si>
    <t>Morehead</t>
  </si>
  <si>
    <t>Mount Sterling</t>
  </si>
  <si>
    <t>New Liberty</t>
  </si>
  <si>
    <t>Owen County</t>
  </si>
  <si>
    <t>Nicholasville</t>
  </si>
  <si>
    <t>Jessamine County</t>
  </si>
  <si>
    <t>Owenton</t>
  </si>
  <si>
    <t>Owingsville</t>
  </si>
  <si>
    <t>Bourbon County</t>
  </si>
  <si>
    <t>Sadieville</t>
  </si>
  <si>
    <t>Salt Lick</t>
  </si>
  <si>
    <t>Salvisa</t>
  </si>
  <si>
    <t>Slade</t>
  </si>
  <si>
    <t>Stamping Ground</t>
  </si>
  <si>
    <t>Versailles</t>
  </si>
  <si>
    <t>Wilmore</t>
  </si>
  <si>
    <t>Clark County</t>
  </si>
  <si>
    <t>Brodhead</t>
  </si>
  <si>
    <t>Rockcastle County</t>
  </si>
  <si>
    <t>Boyle County</t>
  </si>
  <si>
    <t>Hustonville</t>
  </si>
  <si>
    <t>Garrard County</t>
  </si>
  <si>
    <t>Mc Kee</t>
  </si>
  <si>
    <t>Paint Lick</t>
  </si>
  <si>
    <t>Ravenna</t>
  </si>
  <si>
    <t>Sandgap</t>
  </si>
  <si>
    <t>Stanford</t>
  </si>
  <si>
    <t>Corbin</t>
  </si>
  <si>
    <t>Whitley County</t>
  </si>
  <si>
    <t>East Bernstadt</t>
  </si>
  <si>
    <t>Laurel County</t>
  </si>
  <si>
    <t>Keavy</t>
  </si>
  <si>
    <t>Lily</t>
  </si>
  <si>
    <t>London</t>
  </si>
  <si>
    <t>Nevisdale</t>
  </si>
  <si>
    <t>Rockholds</t>
  </si>
  <si>
    <t>Siler</t>
  </si>
  <si>
    <t>Harlan County</t>
  </si>
  <si>
    <t>Big Laurel</t>
  </si>
  <si>
    <t>Leslie County</t>
  </si>
  <si>
    <t>Bledsoe</t>
  </si>
  <si>
    <t>Bell County</t>
  </si>
  <si>
    <t>Cawood</t>
  </si>
  <si>
    <t>Chappell</t>
  </si>
  <si>
    <t>Coalgood</t>
  </si>
  <si>
    <t>Coldiron</t>
  </si>
  <si>
    <t>Cranks</t>
  </si>
  <si>
    <t>Eolia</t>
  </si>
  <si>
    <t>Letcher County</t>
  </si>
  <si>
    <t>Essie</t>
  </si>
  <si>
    <t>Evarts</t>
  </si>
  <si>
    <t>Gulston</t>
  </si>
  <si>
    <t>Harlan</t>
  </si>
  <si>
    <t>Helton</t>
  </si>
  <si>
    <t>Holmes Mill</t>
  </si>
  <si>
    <t>Hulen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</si>
  <si>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</si>
  <si>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</si>
  <si>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</si>
  <si>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</si>
  <si>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</si>
  <si>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</si>
  <si>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</si>
  <si>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</si>
  <si>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</si>
  <si>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</si>
  <si>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</si>
  <si>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</si>
  <si>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</si>
  <si>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</si>
  <si>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</si>
  <si>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Flat Lick</t>
  </si>
  <si>
    <t>Fourmile</t>
  </si>
  <si>
    <t>Frakes</t>
  </si>
  <si>
    <t>Girdler</t>
  </si>
  <si>
    <t>Green Road</t>
  </si>
  <si>
    <t>Heidrick</t>
  </si>
  <si>
    <t>Hinkle</t>
  </si>
  <si>
    <t>Kettle Island</t>
  </si>
  <si>
    <t>Mary Alice</t>
  </si>
  <si>
    <t>Middlesboro</t>
  </si>
  <si>
    <t>Roark</t>
  </si>
  <si>
    <t>Scalf</t>
  </si>
  <si>
    <t>Sextons Creek</t>
  </si>
  <si>
    <t>Stoney Fork</t>
  </si>
  <si>
    <t>Trosper</t>
  </si>
  <si>
    <t>Woollum</t>
  </si>
  <si>
    <t>Bracken County</t>
  </si>
  <si>
    <t>Kenton County</t>
  </si>
  <si>
    <t>Latonia</t>
  </si>
  <si>
    <t>Ft Mitchell</t>
  </si>
  <si>
    <t>Erlanger</t>
  </si>
  <si>
    <t>Crittenden</t>
  </si>
  <si>
    <t>Cynthiana</t>
  </si>
  <si>
    <t>De Mossville</t>
  </si>
  <si>
    <t>Dry Ridge</t>
  </si>
  <si>
    <t>Fleming County</t>
  </si>
  <si>
    <t>Flemingsburg</t>
  </si>
  <si>
    <t>Glencoe</t>
  </si>
  <si>
    <t>Gallatin County</t>
  </si>
  <si>
    <t>Mayslick</t>
  </si>
  <si>
    <t>Morning View</t>
  </si>
  <si>
    <t>Mount Olivet</t>
  </si>
  <si>
    <t>Fort Thomas</t>
  </si>
  <si>
    <t>Sanders</t>
  </si>
  <si>
    <t>Boyd County</t>
  </si>
  <si>
    <t>Argillite</t>
  </si>
  <si>
    <t>Greenup County</t>
  </si>
  <si>
    <t>Catlettsburg</t>
  </si>
  <si>
    <t>Greenup</t>
  </si>
  <si>
    <t>Hitchins</t>
  </si>
  <si>
    <t>Isonville</t>
  </si>
  <si>
    <t>Elliott County</t>
  </si>
  <si>
    <t>Martha</t>
  </si>
  <si>
    <t>Mazie</t>
  </si>
  <si>
    <t>Olive Hill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</si>
  <si>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</si>
  <si>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</si>
  <si>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</si>
  <si>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</si>
  <si>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</si>
  <si>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</si>
  <si>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</si>
  <si>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</si>
  <si>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</si>
  <si>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</si>
  <si>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</si>
  <si>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</si>
  <si>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</si>
  <si>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</si>
  <si>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</si>
  <si>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</si>
  <si>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</si>
  <si>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</si>
  <si>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</si>
  <si>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</si>
  <si>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</si>
  <si>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</si>
  <si>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</si>
  <si>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</si>
  <si>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</si>
  <si>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</si>
  <si>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</si>
  <si>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Wolfe County</t>
  </si>
  <si>
    <t>Bays</t>
  </si>
  <si>
    <t>Breathitt County</t>
  </si>
  <si>
    <t>Beattyville</t>
  </si>
  <si>
    <t>Owsley County</t>
  </si>
  <si>
    <t>Clayhole</t>
  </si>
  <si>
    <t>Island City</t>
  </si>
  <si>
    <t>Mistletoe</t>
  </si>
  <si>
    <t>Pine Ridge</t>
  </si>
  <si>
    <t>Ricetown</t>
  </si>
  <si>
    <t>Rousseau</t>
  </si>
  <si>
    <t>Rowdy</t>
  </si>
  <si>
    <t>Vancleve</t>
  </si>
  <si>
    <t>Whick</t>
  </si>
  <si>
    <t>Zoe</t>
  </si>
  <si>
    <t>Cannel City</t>
  </si>
  <si>
    <t>Elkfork</t>
  </si>
  <si>
    <t>Ezel</t>
  </si>
  <si>
    <t>Royalton</t>
  </si>
  <si>
    <t>Magoffin County</t>
  </si>
  <si>
    <t>Salyersville</t>
  </si>
  <si>
    <t>West Liberty</t>
  </si>
  <si>
    <t>South Williamson</t>
  </si>
  <si>
    <t>Ashcamp</t>
  </si>
  <si>
    <t>Belcher</t>
  </si>
  <si>
    <t>Belfry</t>
  </si>
  <si>
    <t>Burdine</t>
  </si>
  <si>
    <t>Canada</t>
  </si>
  <si>
    <t>Elkhorn City</t>
  </si>
  <si>
    <t>Fedscreek</t>
  </si>
  <si>
    <t>Freeburn</t>
  </si>
  <si>
    <t>Hellier</t>
  </si>
  <si>
    <t>Huddy</t>
  </si>
  <si>
    <t>Jenkins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</si>
  <si>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</si>
  <si>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</si>
  <si>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</si>
  <si>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</si>
  <si>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</si>
  <si>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</si>
  <si>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</si>
  <si>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</si>
  <si>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</si>
  <si>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Ransom</t>
  </si>
  <si>
    <t>Regina</t>
  </si>
  <si>
    <t>Robinson Creek</t>
  </si>
  <si>
    <t>Shelbiana</t>
  </si>
  <si>
    <t>Shelby Gap</t>
  </si>
  <si>
    <t>Stone</t>
  </si>
  <si>
    <t>Stopover</t>
  </si>
  <si>
    <t>Varney</t>
  </si>
  <si>
    <t>Virgie</t>
  </si>
  <si>
    <t>Auxier</t>
  </si>
  <si>
    <t>Betsy Layne</t>
  </si>
  <si>
    <t>Bevinsville</t>
  </si>
  <si>
    <t>Blue River</t>
  </si>
  <si>
    <t>Bypro</t>
  </si>
  <si>
    <t>Dana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</si>
  <si>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</si>
  <si>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</si>
  <si>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</si>
  <si>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</si>
  <si>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</si>
  <si>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</si>
  <si>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</si>
  <si>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</si>
  <si>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</si>
  <si>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</si>
  <si>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Lackey</t>
  </si>
  <si>
    <t>Knott County</t>
  </si>
  <si>
    <t>Langley</t>
  </si>
  <si>
    <t>Minnie</t>
  </si>
  <si>
    <t>Prestonsburg</t>
  </si>
  <si>
    <t>Printer</t>
  </si>
  <si>
    <t>Stanville</t>
  </si>
  <si>
    <t>Teaberry</t>
  </si>
  <si>
    <t>Tram</t>
  </si>
  <si>
    <t>Weeksbury</t>
  </si>
  <si>
    <t>Wheelwright</t>
  </si>
  <si>
    <t>Hazard</t>
  </si>
  <si>
    <t>Ary</t>
  </si>
  <si>
    <t>Bear Branch</t>
  </si>
  <si>
    <t>Bonnyman</t>
  </si>
  <si>
    <t>Buckhorn</t>
  </si>
  <si>
    <t>Bulan</t>
  </si>
  <si>
    <t>Busy</t>
  </si>
  <si>
    <t>Chavies</t>
  </si>
  <si>
    <t>Combs</t>
  </si>
  <si>
    <t>Cornettsville</t>
  </si>
  <si>
    <t>Delphia</t>
  </si>
  <si>
    <t>Emmalena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</si>
  <si>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</si>
  <si>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</si>
  <si>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</si>
  <si>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</si>
  <si>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</si>
  <si>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</si>
  <si>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</si>
  <si>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</si>
  <si>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</si>
  <si>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</si>
  <si>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</si>
  <si>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</si>
  <si>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</si>
  <si>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</si>
  <si>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</si>
  <si>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</si>
  <si>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</si>
  <si>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Blackey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</si>
  <si>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</si>
  <si>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</si>
  <si>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</si>
  <si>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</si>
  <si>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</si>
  <si>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</si>
  <si>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</si>
  <si>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</si>
  <si>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</si>
  <si>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</si>
  <si>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</si>
  <si>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</si>
  <si>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</si>
  <si>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</si>
  <si>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</si>
  <si>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</si>
  <si>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</si>
  <si>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</si>
  <si>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</si>
  <si>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</si>
  <si>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</si>
  <si>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Dema</t>
  </si>
  <si>
    <t>Topmost</t>
  </si>
  <si>
    <t>Paducah</t>
  </si>
  <si>
    <t>McCracken County</t>
  </si>
  <si>
    <t>Almo</t>
  </si>
  <si>
    <t>Calloway County</t>
  </si>
  <si>
    <t>Carlisle County</t>
  </si>
  <si>
    <t>Bardwell</t>
  </si>
  <si>
    <t>Barlow</t>
  </si>
  <si>
    <t>Ballard County</t>
  </si>
  <si>
    <t>Graves County</t>
  </si>
  <si>
    <t>Burna</t>
  </si>
  <si>
    <t>Calvert City</t>
  </si>
  <si>
    <t>Eddyville</t>
  </si>
  <si>
    <t>Lyon County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</si>
  <si>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</si>
  <si>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</si>
  <si>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</si>
  <si>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</si>
  <si>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</si>
  <si>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</si>
  <si>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</si>
  <si>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</si>
  <si>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</si>
  <si>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Crittenden County</t>
  </si>
  <si>
    <t>Melber</t>
  </si>
  <si>
    <t>New Concord</t>
  </si>
  <si>
    <t>Sedalia</t>
  </si>
  <si>
    <t>Smithland</t>
  </si>
  <si>
    <t>Symsonia</t>
  </si>
  <si>
    <t>Tiline</t>
  </si>
  <si>
    <t>West Paducah</t>
  </si>
  <si>
    <t>Wickliffe</t>
  </si>
  <si>
    <t>Wingo</t>
  </si>
  <si>
    <t>Adolphus</t>
  </si>
  <si>
    <t>Allen County</t>
  </si>
  <si>
    <t>Alvaton</t>
  </si>
  <si>
    <t>Barren County</t>
  </si>
  <si>
    <t>Metcalfe County</t>
  </si>
  <si>
    <t>Cave City</t>
  </si>
  <si>
    <t>Edmonton</t>
  </si>
  <si>
    <t>Eighty Eight</t>
  </si>
  <si>
    <t>Etoile</t>
  </si>
  <si>
    <t>Fountain Run</t>
  </si>
  <si>
    <t>Gamaliel</t>
  </si>
  <si>
    <t>Hestand</t>
  </si>
  <si>
    <t>Knob Lick</t>
  </si>
  <si>
    <t>Lucas</t>
  </si>
  <si>
    <t>Mount Hermon</t>
  </si>
  <si>
    <t>Park City</t>
  </si>
  <si>
    <t>Edmonson County</t>
  </si>
  <si>
    <t>Summer Shade</t>
  </si>
  <si>
    <t>Tompkinsville</t>
  </si>
  <si>
    <t>Woodburn</t>
  </si>
  <si>
    <t>Smiths Grove</t>
  </si>
  <si>
    <t>Adairville</t>
  </si>
  <si>
    <t>Todd County</t>
  </si>
  <si>
    <t>Bee Spring</t>
  </si>
  <si>
    <t>Cadiz</t>
  </si>
  <si>
    <t>Trigg County</t>
  </si>
  <si>
    <t>Center</t>
  </si>
  <si>
    <t>Cerulean</t>
  </si>
  <si>
    <t>Christian County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</si>
  <si>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</si>
  <si>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</si>
  <si>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</si>
  <si>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</si>
  <si>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</si>
  <si>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</si>
  <si>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</si>
  <si>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</si>
  <si>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</si>
  <si>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</si>
  <si>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</si>
  <si>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</si>
  <si>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Welchs Creek</t>
  </si>
  <si>
    <t>Daviess County</t>
  </si>
  <si>
    <t>Beaver Dam</t>
  </si>
  <si>
    <t>Muhlenberg County</t>
  </si>
  <si>
    <t>Beechmont</t>
  </si>
  <si>
    <t>Browder</t>
  </si>
  <si>
    <t>McLean County</t>
  </si>
  <si>
    <t>Centertown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</si>
  <si>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</si>
  <si>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</si>
  <si>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</si>
  <si>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</si>
  <si>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</si>
  <si>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</si>
  <si>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</si>
  <si>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</si>
  <si>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Olaton</t>
  </si>
  <si>
    <t>Philpot</t>
  </si>
  <si>
    <t>Powderly</t>
  </si>
  <si>
    <t>Reynolds Station</t>
  </si>
  <si>
    <t>Rumsey</t>
  </si>
  <si>
    <t>Blackford</t>
  </si>
  <si>
    <t>Corydon</t>
  </si>
  <si>
    <t>Dawson Springs</t>
  </si>
  <si>
    <t>Hopkins County</t>
  </si>
  <si>
    <t>Dixon</t>
  </si>
  <si>
    <t>Earlington</t>
  </si>
  <si>
    <t>Manitou</t>
  </si>
  <si>
    <t>Morganfield</t>
  </si>
  <si>
    <t>Nortonville</t>
  </si>
  <si>
    <t>Reed</t>
  </si>
  <si>
    <t>Robards</t>
  </si>
  <si>
    <t>Sebree</t>
  </si>
  <si>
    <t>Slaughters</t>
  </si>
  <si>
    <t>Spottsville</t>
  </si>
  <si>
    <t>Bethelridge</t>
  </si>
  <si>
    <t>Casey County</t>
  </si>
  <si>
    <t>Bronston</t>
  </si>
  <si>
    <t>Burnside</t>
  </si>
  <si>
    <t>Dunnville</t>
  </si>
  <si>
    <t>Nancy</t>
  </si>
  <si>
    <t>Science Hill</t>
  </si>
  <si>
    <t>Yosemite</t>
  </si>
  <si>
    <t>Eubank</t>
  </si>
  <si>
    <t>Alpha</t>
  </si>
  <si>
    <t>Parkers Lake</t>
  </si>
  <si>
    <t>McCreary County</t>
  </si>
  <si>
    <t>Pine Knot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</si>
  <si>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</si>
  <si>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</si>
  <si>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</si>
  <si>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</si>
  <si>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</si>
  <si>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</si>
  <si>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</si>
  <si>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 County</t>
  </si>
  <si>
    <t>Larue County</t>
  </si>
  <si>
    <t>Burkesville</t>
  </si>
  <si>
    <t>Campbellsville</t>
  </si>
  <si>
    <t>Caneyville</t>
  </si>
  <si>
    <t>Canmer</t>
  </si>
  <si>
    <t>Cecilia</t>
  </si>
  <si>
    <t>Clarkson</t>
  </si>
  <si>
    <t>Cub Run</t>
  </si>
  <si>
    <t>Dubre</t>
  </si>
  <si>
    <t>Eastview</t>
  </si>
  <si>
    <t>Elk Horn</t>
  </si>
  <si>
    <t>Glens Fork</t>
  </si>
  <si>
    <t>Gradyville</t>
  </si>
  <si>
    <t>Green County</t>
  </si>
  <si>
    <t>Hodgenville</t>
  </si>
  <si>
    <t>Horse Cave</t>
  </si>
  <si>
    <t>Knifley</t>
  </si>
  <si>
    <t>Leitchfield</t>
  </si>
  <si>
    <t>Mount Sherman</t>
  </si>
  <si>
    <t>Munfordville</t>
  </si>
  <si>
    <t>Sonora</t>
  </si>
  <si>
    <t>White Mills</t>
  </si>
  <si>
    <t>OH</t>
  </si>
  <si>
    <t>Licking County</t>
  </si>
  <si>
    <t>Ashley</t>
  </si>
  <si>
    <t>Blacklick</t>
  </si>
  <si>
    <t>Brinkhaven</t>
  </si>
  <si>
    <t>Cable</t>
  </si>
  <si>
    <t>Champaign County</t>
  </si>
  <si>
    <t>Centerburg</t>
  </si>
  <si>
    <t>Croton</t>
  </si>
  <si>
    <t>Gambier</t>
  </si>
  <si>
    <t>Lewis Center</t>
  </si>
  <si>
    <t>Milford Center</t>
  </si>
  <si>
    <t>Millersport</t>
  </si>
  <si>
    <t>North Lewisburg</t>
  </si>
  <si>
    <t>Ostrander</t>
  </si>
  <si>
    <t>Pataskala</t>
  </si>
  <si>
    <t>Plain City</t>
  </si>
  <si>
    <t>Radnor</t>
  </si>
  <si>
    <t>Reynoldsburg</t>
  </si>
  <si>
    <t>Saint Louisville</t>
  </si>
  <si>
    <t>Saint Paris</t>
  </si>
  <si>
    <t>Thornville</t>
  </si>
  <si>
    <t>Urbana</t>
  </si>
  <si>
    <t>Westerville</t>
  </si>
  <si>
    <t>Amanda</t>
  </si>
  <si>
    <t>Pickaway County</t>
  </si>
  <si>
    <t>Canal Winchester</t>
  </si>
  <si>
    <t>Carroll</t>
  </si>
  <si>
    <t>Ross County</t>
  </si>
  <si>
    <t>Commercial Point</t>
  </si>
  <si>
    <t>Galloway</t>
  </si>
  <si>
    <t>Groveport</t>
  </si>
  <si>
    <t>Laurelville</t>
  </si>
  <si>
    <t>Hocking County</t>
  </si>
  <si>
    <t>Lithopolis</t>
  </si>
  <si>
    <t>Lockbourne</t>
  </si>
  <si>
    <t>Pickerington</t>
  </si>
  <si>
    <t>Rockbridge</t>
  </si>
  <si>
    <t>South Bloomingville</t>
  </si>
  <si>
    <t>South Solon</t>
  </si>
  <si>
    <t>Stoutsville</t>
  </si>
  <si>
    <t>Washington Court House</t>
  </si>
  <si>
    <t>West Rushville</t>
  </si>
  <si>
    <t>Belle Center</t>
  </si>
  <si>
    <t>Cardington</t>
  </si>
  <si>
    <t>Morrow County</t>
  </si>
  <si>
    <t>Carey</t>
  </si>
  <si>
    <t>Wyandot County</t>
  </si>
  <si>
    <t>De Graff</t>
  </si>
  <si>
    <t>East Liberty</t>
  </si>
  <si>
    <t>Harpster</t>
  </si>
  <si>
    <t>Lakeview</t>
  </si>
  <si>
    <t>La Rue</t>
  </si>
  <si>
    <t>Marengo</t>
  </si>
  <si>
    <t>Morral</t>
  </si>
  <si>
    <t>Mount Victory</t>
  </si>
  <si>
    <t>New Bloomington</t>
  </si>
  <si>
    <t>Rushsylvania</t>
  </si>
  <si>
    <t>Russells Point</t>
  </si>
  <si>
    <t>Upper Sandusky</t>
  </si>
  <si>
    <t>West Mansfield</t>
  </si>
  <si>
    <t>Zanesfield</t>
  </si>
  <si>
    <t>Bradner</t>
  </si>
  <si>
    <t>Burgoon</t>
  </si>
  <si>
    <t>Sandusky County</t>
  </si>
  <si>
    <t>Curtice</t>
  </si>
  <si>
    <t>Lucas County</t>
  </si>
  <si>
    <t>Cygnet</t>
  </si>
  <si>
    <t>Ottawa County</t>
  </si>
  <si>
    <t>Gibsonburg</t>
  </si>
  <si>
    <t>Graytown</t>
  </si>
  <si>
    <t>Isle Saint George</t>
  </si>
  <si>
    <t>Lakeside Marblehead</t>
  </si>
  <si>
    <t>Lindsey</t>
  </si>
  <si>
    <t>Luckey</t>
  </si>
  <si>
    <t>Oak Harbor</t>
  </si>
  <si>
    <t>Pemberville</t>
  </si>
  <si>
    <t>Port Clinton</t>
  </si>
  <si>
    <t>Risingsun</t>
  </si>
  <si>
    <t>Rossford</t>
  </si>
  <si>
    <t>Rudolph</t>
  </si>
  <si>
    <t>Vickery</t>
  </si>
  <si>
    <t>Walbridge</t>
  </si>
  <si>
    <t>Alvordton</t>
  </si>
  <si>
    <t>Williams County</t>
  </si>
  <si>
    <t>Archbold</t>
  </si>
  <si>
    <t>Berkey</t>
  </si>
  <si>
    <t>Custar</t>
  </si>
  <si>
    <t>Defiance</t>
  </si>
  <si>
    <t>Defiance County</t>
  </si>
  <si>
    <t>Deshler</t>
  </si>
  <si>
    <t>Edgerton</t>
  </si>
  <si>
    <t>Edon</t>
  </si>
  <si>
    <t>Hamler</t>
  </si>
  <si>
    <t>Haskins</t>
  </si>
  <si>
    <t>Holgate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</si>
  <si>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</si>
  <si>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</si>
  <si>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</si>
  <si>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</si>
  <si>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</si>
  <si>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</si>
  <si>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</si>
  <si>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</si>
  <si>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New Bavaria</t>
  </si>
  <si>
    <t>Ney</t>
  </si>
  <si>
    <t>Stryker</t>
  </si>
  <si>
    <t>Wauseon</t>
  </si>
  <si>
    <t>West Unity</t>
  </si>
  <si>
    <t>Whitehouse</t>
  </si>
  <si>
    <t>Zanesville</t>
  </si>
  <si>
    <t>Muskingum County</t>
  </si>
  <si>
    <t>Belmont County</t>
  </si>
  <si>
    <t>Blue Rock</t>
  </si>
  <si>
    <t>Byesville</t>
  </si>
  <si>
    <t>Guernsey County</t>
  </si>
  <si>
    <t>Noble County</t>
  </si>
  <si>
    <t>Chandlersville</t>
  </si>
  <si>
    <t>Chesterhill</t>
  </si>
  <si>
    <t>Crooksville</t>
  </si>
  <si>
    <t>Duncan Falls</t>
  </si>
  <si>
    <t>Jerusalem</t>
  </si>
  <si>
    <t>Kimbolton</t>
  </si>
  <si>
    <t>Lore City</t>
  </si>
  <si>
    <t>Mcconnelsville</t>
  </si>
  <si>
    <t>Malta</t>
  </si>
  <si>
    <t>Mount Perry</t>
  </si>
  <si>
    <t>New Lexington</t>
  </si>
  <si>
    <t>New Straitsville</t>
  </si>
  <si>
    <t>Philo</t>
  </si>
  <si>
    <t>Pleasant City</t>
  </si>
  <si>
    <t>Quaker City</t>
  </si>
  <si>
    <t>Salesville</t>
  </si>
  <si>
    <t>Sarahsville</t>
  </si>
  <si>
    <t>Senecaville</t>
  </si>
  <si>
    <t>Shawnee</t>
  </si>
  <si>
    <t>Stockport</t>
  </si>
  <si>
    <t>Woodsfield</t>
  </si>
  <si>
    <t>Conesville</t>
  </si>
  <si>
    <t>Coshocton County</t>
  </si>
  <si>
    <t>Coshocton</t>
  </si>
  <si>
    <t>Frazeysburg</t>
  </si>
  <si>
    <t>Nashport</t>
  </si>
  <si>
    <t>Newcomerstown</t>
  </si>
  <si>
    <t>Tuscarawas County</t>
  </si>
  <si>
    <t>Stone Creek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</si>
  <si>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</si>
  <si>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</si>
  <si>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</si>
  <si>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</si>
  <si>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</si>
  <si>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</si>
  <si>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</si>
  <si>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</si>
  <si>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Columbiana County</t>
  </si>
  <si>
    <t>Hammondsville</t>
  </si>
  <si>
    <t>Irondale</t>
  </si>
  <si>
    <t>Jacobsburg</t>
  </si>
  <si>
    <t>Martins Ferry</t>
  </si>
  <si>
    <t>Mingo Junction</t>
  </si>
  <si>
    <t>Powhatan Point</t>
  </si>
  <si>
    <t>Rayland</t>
  </si>
  <si>
    <t>Salineville</t>
  </si>
  <si>
    <t>Shadyside</t>
  </si>
  <si>
    <t>Saint Clairsville</t>
  </si>
  <si>
    <t>Steubenville</t>
  </si>
  <si>
    <t>Tiltonsville</t>
  </si>
  <si>
    <t>Toronto</t>
  </si>
  <si>
    <t>Lorain County</t>
  </si>
  <si>
    <t>Ashtabula County</t>
  </si>
  <si>
    <t>Ashtabula</t>
  </si>
  <si>
    <t>Austinburg</t>
  </si>
  <si>
    <t>Avon Lake</t>
  </si>
  <si>
    <t>Cuyahoga County</t>
  </si>
  <si>
    <t>Geauga County</t>
  </si>
  <si>
    <t>Chagrin Falls</t>
  </si>
  <si>
    <t>Chardon</t>
  </si>
  <si>
    <t>Chesterland</t>
  </si>
  <si>
    <t>Columbia Station</t>
  </si>
  <si>
    <t>Conneaut</t>
  </si>
  <si>
    <t>North Ridgeville</t>
  </si>
  <si>
    <t>Gates Mills</t>
  </si>
  <si>
    <t>Huntsburg</t>
  </si>
  <si>
    <t>Sheffield Lake</t>
  </si>
  <si>
    <t>Macedonia</t>
  </si>
  <si>
    <t>Summit County</t>
  </si>
  <si>
    <t>North Olmsted</t>
  </si>
  <si>
    <t>Novelty</t>
  </si>
  <si>
    <t>Oberlin</t>
  </si>
  <si>
    <t>Painesville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</si>
  <si>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</si>
  <si>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</si>
  <si>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</si>
  <si>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</si>
  <si>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</si>
  <si>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</si>
  <si>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</si>
  <si>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</si>
  <si>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</si>
  <si>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</si>
  <si>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</si>
  <si>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</si>
  <si>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</si>
  <si>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</si>
  <si>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</si>
  <si>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</si>
  <si>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</si>
  <si>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</si>
  <si>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Portage County</t>
  </si>
  <si>
    <t>Barberton</t>
  </si>
  <si>
    <t>Medina County</t>
  </si>
  <si>
    <t>Chippewa Lake</t>
  </si>
  <si>
    <t>Garrettsville</t>
  </si>
  <si>
    <t>Hinckley</t>
  </si>
  <si>
    <t>Streetsboro</t>
  </si>
  <si>
    <t>Mogadore</t>
  </si>
  <si>
    <t>Munroe Falls</t>
  </si>
  <si>
    <t>Peninsula</t>
  </si>
  <si>
    <t>Rittman</t>
  </si>
  <si>
    <t>Rootstown</t>
  </si>
  <si>
    <t>Tallmadge</t>
  </si>
  <si>
    <t>Valley City</t>
  </si>
  <si>
    <t>Wadsworth</t>
  </si>
  <si>
    <t>West Salem</t>
  </si>
  <si>
    <t>Berlin Center</t>
  </si>
  <si>
    <t>Mahoning County</t>
  </si>
  <si>
    <t>Bristolville</t>
  </si>
  <si>
    <t>Trumbull County</t>
  </si>
  <si>
    <t>Burghill</t>
  </si>
  <si>
    <t>Canfield</t>
  </si>
  <si>
    <t>Diamond</t>
  </si>
  <si>
    <t>East Palestine</t>
  </si>
  <si>
    <t>Farmdale</t>
  </si>
  <si>
    <t>Fowler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</si>
  <si>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</si>
  <si>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</si>
  <si>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</si>
  <si>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</si>
  <si>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</si>
  <si>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</si>
  <si>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</si>
  <si>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</si>
  <si>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Mineral Ridge</t>
  </si>
  <si>
    <t>Negley</t>
  </si>
  <si>
    <t>New Middletown</t>
  </si>
  <si>
    <t>New Springfield</t>
  </si>
  <si>
    <t>Newton Falls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</si>
  <si>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</si>
  <si>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</si>
  <si>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</si>
  <si>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</si>
  <si>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</si>
  <si>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</si>
  <si>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</si>
  <si>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West Farmington</t>
  </si>
  <si>
    <t>Alliance</t>
  </si>
  <si>
    <t>Stark County</t>
  </si>
  <si>
    <t>Apple Creek</t>
  </si>
  <si>
    <t>Beach City</t>
  </si>
  <si>
    <t>Beloit</t>
  </si>
  <si>
    <t>Big Prairie</t>
  </si>
  <si>
    <t>Canal Fulton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</si>
  <si>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</si>
  <si>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</si>
  <si>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</si>
  <si>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</si>
  <si>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</si>
  <si>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</si>
  <si>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</si>
  <si>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</si>
  <si>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Killbuck</t>
  </si>
  <si>
    <t>Massillon</t>
  </si>
  <si>
    <t>Mechanicstown</t>
  </si>
  <si>
    <t>Mineral City</t>
  </si>
  <si>
    <t>Sherrodsville</t>
  </si>
  <si>
    <t>Shreve</t>
  </si>
  <si>
    <t>Sugarcreek</t>
  </si>
  <si>
    <t>Uhrichsville</t>
  </si>
  <si>
    <t>Wooster</t>
  </si>
  <si>
    <t>Bowerston</t>
  </si>
  <si>
    <t>Tippecanoe</t>
  </si>
  <si>
    <t>North Canton</t>
  </si>
  <si>
    <t>East Canton</t>
  </si>
  <si>
    <t>Alvada</t>
  </si>
  <si>
    <t>Ashland County</t>
  </si>
  <si>
    <t>Bellville</t>
  </si>
  <si>
    <t>Berlin Heights</t>
  </si>
  <si>
    <t>Bloomdale</t>
  </si>
  <si>
    <t>Bucyrus</t>
  </si>
  <si>
    <t>Huron County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</si>
  <si>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</si>
  <si>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</si>
  <si>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</si>
  <si>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</si>
  <si>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</si>
  <si>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</si>
  <si>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</si>
  <si>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New Riegel</t>
  </si>
  <si>
    <t>New Washington</t>
  </si>
  <si>
    <t>North Fairfield</t>
  </si>
  <si>
    <t>Nova</t>
  </si>
  <si>
    <t>Perrysville</t>
  </si>
  <si>
    <t>Republic</t>
  </si>
  <si>
    <t>Sandusky</t>
  </si>
  <si>
    <t>Tiffin</t>
  </si>
  <si>
    <t>Tiro</t>
  </si>
  <si>
    <t>Wakeman</t>
  </si>
  <si>
    <t>Cleves</t>
  </si>
  <si>
    <t>College Corner</t>
  </si>
  <si>
    <t>Preble County</t>
  </si>
  <si>
    <t>Kings Mills</t>
  </si>
  <si>
    <t>Maineville</t>
  </si>
  <si>
    <t>Mount Saint Joseph</t>
  </si>
  <si>
    <t>Okeana</t>
  </si>
  <si>
    <t>Oregonia</t>
  </si>
  <si>
    <t>South Lebanon</t>
  </si>
  <si>
    <t>Brown County</t>
  </si>
  <si>
    <t>Amelia</t>
  </si>
  <si>
    <t>Clermont County</t>
  </si>
  <si>
    <t>Blanchester</t>
  </si>
  <si>
    <t>Camp Dennison</t>
  </si>
  <si>
    <t>Felicity</t>
  </si>
  <si>
    <t>Hamersville</t>
  </si>
  <si>
    <t>Mount Orab</t>
  </si>
  <si>
    <t>New Richmond</t>
  </si>
  <si>
    <t>New Vienna</t>
  </si>
  <si>
    <t>Owensville</t>
  </si>
  <si>
    <t>Pleasant Plain</t>
  </si>
  <si>
    <t>Sabina</t>
  </si>
  <si>
    <t>Terrace Park</t>
  </si>
  <si>
    <t>Anna</t>
  </si>
  <si>
    <t>Darke County</t>
  </si>
  <si>
    <t>Arcanum</t>
  </si>
  <si>
    <t>Bellbrook</t>
  </si>
  <si>
    <t>Botkins</t>
  </si>
  <si>
    <t>Casstown</t>
  </si>
  <si>
    <t>Miami County</t>
  </si>
  <si>
    <t>Eldorado</t>
  </si>
  <si>
    <t>Enon</t>
  </si>
  <si>
    <t>Fairborn</t>
  </si>
  <si>
    <t>Farmersville</t>
  </si>
  <si>
    <t>Hollansburg</t>
  </si>
  <si>
    <t>Laura</t>
  </si>
  <si>
    <t>Ludlow Falls</t>
  </si>
  <si>
    <t>Miamisburg</t>
  </si>
  <si>
    <t>New Carlisle</t>
  </si>
  <si>
    <t>New Madison</t>
  </si>
  <si>
    <t>New Weston</t>
  </si>
  <si>
    <t>Piqua</t>
  </si>
  <si>
    <t>Rossburg</t>
  </si>
  <si>
    <t>Russia</t>
  </si>
  <si>
    <t>South Vienna</t>
  </si>
  <si>
    <t>Tipp City</t>
  </si>
  <si>
    <t>Vandalia</t>
  </si>
  <si>
    <t>West Alexandria</t>
  </si>
  <si>
    <t>West Manchester</t>
  </si>
  <si>
    <t>Xenia</t>
  </si>
  <si>
    <t>Yellow Springs</t>
  </si>
  <si>
    <t>Yorkshire</t>
  </si>
  <si>
    <t>Chillicothe</t>
  </si>
  <si>
    <t>Bidwell</t>
  </si>
  <si>
    <t>Gallia County</t>
  </si>
  <si>
    <t>Blue Creek</t>
  </si>
  <si>
    <t>Vinton County</t>
  </si>
  <si>
    <t>Crown City</t>
  </si>
  <si>
    <t>Franklin Furnace</t>
  </si>
  <si>
    <t>Scioto County</t>
  </si>
  <si>
    <t>Gallipolis</t>
  </si>
  <si>
    <t>Ironton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</si>
  <si>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</si>
  <si>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</si>
  <si>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</si>
  <si>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</si>
  <si>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</si>
  <si>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</si>
  <si>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</si>
  <si>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</si>
  <si>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</si>
  <si>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</si>
  <si>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</si>
  <si>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</si>
  <si>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</si>
  <si>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Proctorville</t>
  </si>
  <si>
    <t>Rarden</t>
  </si>
  <si>
    <t>Ray</t>
  </si>
  <si>
    <t>Richmond Dale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</si>
  <si>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</si>
  <si>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</si>
  <si>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</si>
  <si>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</si>
  <si>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</si>
  <si>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</si>
  <si>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</si>
  <si>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</si>
  <si>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</si>
  <si>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</si>
  <si>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Athens County</t>
  </si>
  <si>
    <t>Amesville</t>
  </si>
  <si>
    <t>Belpre</t>
  </si>
  <si>
    <t>Coal Run</t>
  </si>
  <si>
    <t>Coolville</t>
  </si>
  <si>
    <t>Dexter City</t>
  </si>
  <si>
    <t>Glouster</t>
  </si>
  <si>
    <t>Guysville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</si>
  <si>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</si>
  <si>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</si>
  <si>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</si>
  <si>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</si>
  <si>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</si>
  <si>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</si>
  <si>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</si>
  <si>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</si>
  <si>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</si>
  <si>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Pomeroy</t>
  </si>
  <si>
    <t>Shade</t>
  </si>
  <si>
    <t>Whipple</t>
  </si>
  <si>
    <t>Wingett Run</t>
  </si>
  <si>
    <t>Gomer</t>
  </si>
  <si>
    <t>Ada</t>
  </si>
  <si>
    <t>Alger</t>
  </si>
  <si>
    <t>Auglaize County</t>
  </si>
  <si>
    <t>Columbus Grove</t>
  </si>
  <si>
    <t>Continental</t>
  </si>
  <si>
    <t>Convoy</t>
  </si>
  <si>
    <t>Van Wert County</t>
  </si>
  <si>
    <t>Delphos</t>
  </si>
  <si>
    <t>Dola</t>
  </si>
  <si>
    <t>Findlay</t>
  </si>
  <si>
    <t>Jenera</t>
  </si>
  <si>
    <t>Fort Jennings</t>
  </si>
  <si>
    <t>Fort Loramie</t>
  </si>
  <si>
    <t>Fort Recovery</t>
  </si>
  <si>
    <t>Grover Hill</t>
  </si>
  <si>
    <t>Harrod</t>
  </si>
  <si>
    <t>Haviland</t>
  </si>
  <si>
    <t>Leipsic</t>
  </si>
  <si>
    <t>Mc Comb</t>
  </si>
  <si>
    <t>Maria Stein</t>
  </si>
  <si>
    <t>Middle Point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</si>
  <si>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</si>
  <si>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</si>
  <si>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</si>
  <si>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</si>
  <si>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</si>
  <si>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</si>
  <si>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</si>
  <si>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Ottawa</t>
  </si>
  <si>
    <t>Pandora</t>
  </si>
  <si>
    <t>Payne</t>
  </si>
  <si>
    <t>Rawson</t>
  </si>
  <si>
    <t>Saint Henry</t>
  </si>
  <si>
    <t>Scott</t>
  </si>
  <si>
    <t>Vanlue</t>
  </si>
  <si>
    <t>Van Wert</t>
  </si>
  <si>
    <t>Venedocia</t>
  </si>
  <si>
    <t>Wapakoneta</t>
  </si>
  <si>
    <t>Waynesfield</t>
  </si>
  <si>
    <t>Willshire</t>
  </si>
  <si>
    <t>IN</t>
  </si>
  <si>
    <t>Elwood</t>
  </si>
  <si>
    <t>Fishers</t>
  </si>
  <si>
    <t>Fortville</t>
  </si>
  <si>
    <t>Frankton</t>
  </si>
  <si>
    <t>Ingalls</t>
  </si>
  <si>
    <t>Kirklin</t>
  </si>
  <si>
    <t>Lapel</t>
  </si>
  <si>
    <t>Mccordsville</t>
  </si>
  <si>
    <t>Markleville</t>
  </si>
  <si>
    <t>Michigantown</t>
  </si>
  <si>
    <t>Sheridan</t>
  </si>
  <si>
    <t>Summitville</t>
  </si>
  <si>
    <t>Thorntown</t>
  </si>
  <si>
    <t>Tipton</t>
  </si>
  <si>
    <t>Whitestown</t>
  </si>
  <si>
    <t>Windfall</t>
  </si>
  <si>
    <t>Rush County</t>
  </si>
  <si>
    <t>Bargersville</t>
  </si>
  <si>
    <t>Beech Grove</t>
  </si>
  <si>
    <t>Boggstown</t>
  </si>
  <si>
    <t>Brownsburg</t>
  </si>
  <si>
    <t>Hendricks County</t>
  </si>
  <si>
    <t>Camby</t>
  </si>
  <si>
    <t>Edinburgh</t>
  </si>
  <si>
    <t>Fairland</t>
  </si>
  <si>
    <t>Fountaintown</t>
  </si>
  <si>
    <t>Knightstown</t>
  </si>
  <si>
    <t>Lizton</t>
  </si>
  <si>
    <t>Manilla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</si>
  <si>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</si>
  <si>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</si>
  <si>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</si>
  <si>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</si>
  <si>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</si>
  <si>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</si>
  <si>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</si>
  <si>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</si>
  <si>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</si>
  <si>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Wilkinson</t>
  </si>
  <si>
    <t>Cedar Lake</t>
  </si>
  <si>
    <t>Chesterton</t>
  </si>
  <si>
    <t>Porter County</t>
  </si>
  <si>
    <t>Demotte</t>
  </si>
  <si>
    <t>East Chicago</t>
  </si>
  <si>
    <t>Griffith</t>
  </si>
  <si>
    <t>Munster</t>
  </si>
  <si>
    <t>Hanna</t>
  </si>
  <si>
    <t>LaPorte County</t>
  </si>
  <si>
    <t>Kouts</t>
  </si>
  <si>
    <t>Lake Village</t>
  </si>
  <si>
    <t>North Judson</t>
  </si>
  <si>
    <t>Starke County</t>
  </si>
  <si>
    <t>Rolling Prairie</t>
  </si>
  <si>
    <t>Saint John</t>
  </si>
  <si>
    <t>San Pierre</t>
  </si>
  <si>
    <t>Schererville</t>
  </si>
  <si>
    <t>Thayer</t>
  </si>
  <si>
    <t>Wanatah</t>
  </si>
  <si>
    <t>Wheatfield</t>
  </si>
  <si>
    <t>Gary</t>
  </si>
  <si>
    <t>Lake Station</t>
  </si>
  <si>
    <t>Merrillville</t>
  </si>
  <si>
    <t>Argos</t>
  </si>
  <si>
    <t>Bourbon</t>
  </si>
  <si>
    <t>Elkhart County</t>
  </si>
  <si>
    <t>Burket</t>
  </si>
  <si>
    <t>Kosciusko County</t>
  </si>
  <si>
    <t>Claypool</t>
  </si>
  <si>
    <t>Culver</t>
  </si>
  <si>
    <t>Etna Green</t>
  </si>
  <si>
    <t>Granger</t>
  </si>
  <si>
    <t>St. Joseph County</t>
  </si>
  <si>
    <t>Grovertown</t>
  </si>
  <si>
    <t>Nappanee</t>
  </si>
  <si>
    <t>North Liberty</t>
  </si>
  <si>
    <t>North Webster</t>
  </si>
  <si>
    <t>Pierceton</t>
  </si>
  <si>
    <t>Shipshewana</t>
  </si>
  <si>
    <t>LaGrange County</t>
  </si>
  <si>
    <t>Topeka</t>
  </si>
  <si>
    <t>Wakarusa</t>
  </si>
  <si>
    <t>Winona Lake</t>
  </si>
  <si>
    <t>Huntington County</t>
  </si>
  <si>
    <t>Avilla</t>
  </si>
  <si>
    <t>Wells County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</si>
  <si>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</si>
  <si>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</si>
  <si>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</si>
  <si>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</si>
  <si>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</si>
  <si>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</si>
  <si>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</si>
  <si>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</si>
  <si>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</si>
  <si>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</si>
  <si>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</si>
  <si>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</si>
  <si>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</si>
  <si>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</si>
  <si>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Ossian</t>
  </si>
  <si>
    <t>Pleasant Lake</t>
  </si>
  <si>
    <t>Poneto</t>
  </si>
  <si>
    <t>Rome City</t>
  </si>
  <si>
    <t>Saint Joe</t>
  </si>
  <si>
    <t>South Whitley</t>
  </si>
  <si>
    <t>Wawaka</t>
  </si>
  <si>
    <t>Wolcottville</t>
  </si>
  <si>
    <t>Yoder</t>
  </si>
  <si>
    <t>Fort Wayne</t>
  </si>
  <si>
    <t>Amboy</t>
  </si>
  <si>
    <t>Bringhurst</t>
  </si>
  <si>
    <t>Converse</t>
  </si>
  <si>
    <t>Delphi</t>
  </si>
  <si>
    <t>Fowlerton</t>
  </si>
  <si>
    <t>Galveston</t>
  </si>
  <si>
    <t>Cass County</t>
  </si>
  <si>
    <t>Gas City</t>
  </si>
  <si>
    <t>Kewanna</t>
  </si>
  <si>
    <t>La Fontaine</t>
  </si>
  <si>
    <t>Wabash County</t>
  </si>
  <si>
    <t>Lagro</t>
  </si>
  <si>
    <t>Laketon</t>
  </si>
  <si>
    <t>Logansport</t>
  </si>
  <si>
    <t>Lucerne</t>
  </si>
  <si>
    <t>Macy</t>
  </si>
  <si>
    <t>New Waverly</t>
  </si>
  <si>
    <t>North Manchester</t>
  </si>
  <si>
    <t>Ora</t>
  </si>
  <si>
    <t>Grissom Arb</t>
  </si>
  <si>
    <t>Roann</t>
  </si>
  <si>
    <t>Royal Center</t>
  </si>
  <si>
    <t>Russiaville</t>
  </si>
  <si>
    <t>Star City</t>
  </si>
  <si>
    <t>Swayzee</t>
  </si>
  <si>
    <t>Twelve Mile</t>
  </si>
  <si>
    <t>Upland</t>
  </si>
  <si>
    <t>Wabash</t>
  </si>
  <si>
    <t>Winamac</t>
  </si>
  <si>
    <t>Young America</t>
  </si>
  <si>
    <t>Dearborn County</t>
  </si>
  <si>
    <t>West College Corner</t>
  </si>
  <si>
    <t>Ripley County</t>
  </si>
  <si>
    <t>Switzerland County</t>
  </si>
  <si>
    <t>Dillsboro</t>
  </si>
  <si>
    <t>Holton</t>
  </si>
  <si>
    <t>Moores Hill</t>
  </si>
  <si>
    <t>Oldenburg</t>
  </si>
  <si>
    <t>Osgood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</si>
  <si>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</si>
  <si>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</si>
  <si>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</si>
  <si>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</si>
  <si>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</si>
  <si>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</si>
  <si>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</si>
  <si>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</si>
  <si>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</si>
  <si>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</si>
  <si>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</si>
  <si>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</si>
  <si>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</si>
  <si>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</si>
  <si>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</si>
  <si>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</si>
  <si>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</si>
  <si>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 County</t>
  </si>
  <si>
    <t>Brownstown</t>
  </si>
  <si>
    <t>Butlerville</t>
  </si>
  <si>
    <t>Jennings County</t>
  </si>
  <si>
    <t>Commiskey</t>
  </si>
  <si>
    <t>Crothersville</t>
  </si>
  <si>
    <t>Deputy</t>
  </si>
  <si>
    <t>Dupont</t>
  </si>
  <si>
    <t>Freetown</t>
  </si>
  <si>
    <t>Grammer</t>
  </si>
  <si>
    <t>Medora</t>
  </si>
  <si>
    <t>North Vernon</t>
  </si>
  <si>
    <t>Paris Crossing</t>
  </si>
  <si>
    <t>Scipio</t>
  </si>
  <si>
    <t>Vallonia</t>
  </si>
  <si>
    <t>Muncie</t>
  </si>
  <si>
    <t>Jay County</t>
  </si>
  <si>
    <t>Cambridge City</t>
  </si>
  <si>
    <t>Connersville</t>
  </si>
  <si>
    <t>Economy</t>
  </si>
  <si>
    <t>Farmland</t>
  </si>
  <si>
    <t>Fountain City</t>
  </si>
  <si>
    <t>Greens Fork</t>
  </si>
  <si>
    <t>Hartford City</t>
  </si>
  <si>
    <t>Blackford County</t>
  </si>
  <si>
    <t>Losantville</t>
  </si>
  <si>
    <t>Mooreland</t>
  </si>
  <si>
    <t>Parker City</t>
  </si>
  <si>
    <t>Pennville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</si>
  <si>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</si>
  <si>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</si>
  <si>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</si>
  <si>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</si>
  <si>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</si>
  <si>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</si>
  <si>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</si>
  <si>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</si>
  <si>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Heltonville</t>
  </si>
  <si>
    <t>Jasonville</t>
  </si>
  <si>
    <t>Linton</t>
  </si>
  <si>
    <t>Oolitic</t>
  </si>
  <si>
    <t>Owensburg</t>
  </si>
  <si>
    <t>Solsberry</t>
  </si>
  <si>
    <t>Switz City</t>
  </si>
  <si>
    <t>West Baden Springs</t>
  </si>
  <si>
    <t>Williams</t>
  </si>
  <si>
    <t>Bicknell</t>
  </si>
  <si>
    <t>Birdseye</t>
  </si>
  <si>
    <t>Dubois County</t>
  </si>
  <si>
    <t>Bruceville</t>
  </si>
  <si>
    <t>Cannelburg</t>
  </si>
  <si>
    <t>Cannelton</t>
  </si>
  <si>
    <t>Celestine</t>
  </si>
  <si>
    <t>Crane</t>
  </si>
  <si>
    <t>Decker</t>
  </si>
  <si>
    <t>Dubois</t>
  </si>
  <si>
    <t>Edwardsport</t>
  </si>
  <si>
    <t>Elnora</t>
  </si>
  <si>
    <t>Ferdinand</t>
  </si>
  <si>
    <t>Gentryville</t>
  </si>
  <si>
    <t>Huntingburg</t>
  </si>
  <si>
    <t>Leopold</t>
  </si>
  <si>
    <t>Lincoln City</t>
  </si>
  <si>
    <t>Loogootee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</si>
  <si>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</si>
  <si>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</si>
  <si>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</si>
  <si>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</si>
  <si>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</si>
  <si>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</si>
  <si>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</si>
  <si>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</si>
  <si>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</si>
  <si>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</si>
  <si>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</si>
  <si>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Shoals</t>
  </si>
  <si>
    <t>Stendal</t>
  </si>
  <si>
    <t>Tell City</t>
  </si>
  <si>
    <t>Velpen</t>
  </si>
  <si>
    <t>Vincennes</t>
  </si>
  <si>
    <t>Wheatland</t>
  </si>
  <si>
    <t>Winslow</t>
  </si>
  <si>
    <t>Warrick County</t>
  </si>
  <si>
    <t>Chrisney</t>
  </si>
  <si>
    <t>Posey County</t>
  </si>
  <si>
    <t>Elberfeld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</si>
  <si>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</si>
  <si>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</si>
  <si>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</si>
  <si>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</si>
  <si>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</si>
  <si>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</si>
  <si>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</si>
  <si>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</si>
  <si>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Oakland City</t>
  </si>
  <si>
    <t>Patoka</t>
  </si>
  <si>
    <t>Evansville</t>
  </si>
  <si>
    <t>Vanderburgh County</t>
  </si>
  <si>
    <t>Terre Haute</t>
  </si>
  <si>
    <t>Vigo County</t>
  </si>
  <si>
    <t>Parke County</t>
  </si>
  <si>
    <t>Brazil</t>
  </si>
  <si>
    <t>Carbon</t>
  </si>
  <si>
    <t>Centerpoint</t>
  </si>
  <si>
    <t>Vermillion County</t>
  </si>
  <si>
    <t>Cory</t>
  </si>
  <si>
    <t>Dugger</t>
  </si>
  <si>
    <t>Fairbanks</t>
  </si>
  <si>
    <t>Farmersburg</t>
  </si>
  <si>
    <t>Merom</t>
  </si>
  <si>
    <t>Pimento</t>
  </si>
  <si>
    <t>Shelburn</t>
  </si>
  <si>
    <t>West Terre Haute</t>
  </si>
  <si>
    <t>Tippecanoe County</t>
  </si>
  <si>
    <t>Ambia</t>
  </si>
  <si>
    <t>Fountain County</t>
  </si>
  <si>
    <t>Battle Ground</t>
  </si>
  <si>
    <t>Brook</t>
  </si>
  <si>
    <t>Brookston</t>
  </si>
  <si>
    <t>Burnettsville</t>
  </si>
  <si>
    <t>Chalmers</t>
  </si>
  <si>
    <t>Crawfordsville</t>
  </si>
  <si>
    <t>Earl Park</t>
  </si>
  <si>
    <t>Fair Oaks</t>
  </si>
  <si>
    <t>Francesville</t>
  </si>
  <si>
    <t>Goodland</t>
  </si>
  <si>
    <t>Idaville</t>
  </si>
  <si>
    <t>Kentland</t>
  </si>
  <si>
    <t>Ladoga</t>
  </si>
  <si>
    <t>Medaryville</t>
  </si>
  <si>
    <t>Monon</t>
  </si>
  <si>
    <t>Morocco</t>
  </si>
  <si>
    <t>New Ross</t>
  </si>
  <si>
    <t>Otterbein</t>
  </si>
  <si>
    <t>Pine Village</t>
  </si>
  <si>
    <t>Veedersburg</t>
  </si>
  <si>
    <t>Waynetown</t>
  </si>
  <si>
    <t>Yeoman</t>
  </si>
  <si>
    <t>Algonac</t>
  </si>
  <si>
    <t>MI</t>
  </si>
  <si>
    <t>Allenton</t>
  </si>
  <si>
    <t>Almont</t>
  </si>
  <si>
    <t>Lapeer County</t>
  </si>
  <si>
    <t>Armada</t>
  </si>
  <si>
    <t>Macomb County</t>
  </si>
  <si>
    <t>Oakland County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</si>
  <si>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</si>
  <si>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</si>
  <si>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</si>
  <si>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</si>
  <si>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</si>
  <si>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</si>
  <si>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</si>
  <si>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</si>
  <si>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</si>
  <si>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</si>
  <si>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</si>
  <si>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</si>
  <si>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</si>
  <si>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</si>
  <si>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</si>
  <si>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New Baltimore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</si>
  <si>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</si>
  <si>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</si>
  <si>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</si>
  <si>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</si>
  <si>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</si>
  <si>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</si>
  <si>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</si>
  <si>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</si>
  <si>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</si>
  <si>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</si>
  <si>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Washtenaw County</t>
  </si>
  <si>
    <t>Carleton</t>
  </si>
  <si>
    <t>Melvindale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</si>
  <si>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</si>
  <si>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</si>
  <si>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</si>
  <si>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</si>
  <si>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</si>
  <si>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</si>
  <si>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</si>
  <si>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</si>
  <si>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</si>
  <si>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</si>
  <si>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South Lyon</t>
  </si>
  <si>
    <t>South Rockwood</t>
  </si>
  <si>
    <t>Temperance</t>
  </si>
  <si>
    <t>Whitmore Lake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</si>
  <si>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</si>
  <si>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</si>
  <si>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</si>
  <si>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</si>
  <si>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</si>
  <si>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</si>
  <si>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</si>
  <si>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</si>
  <si>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Bloomfield Hills</t>
  </si>
  <si>
    <t>Keego Harbor</t>
  </si>
  <si>
    <t>Auburn Hills</t>
  </si>
  <si>
    <t>Pontiac</t>
  </si>
  <si>
    <t>Davisburg</t>
  </si>
  <si>
    <t>Lake Orion</t>
  </si>
  <si>
    <t>Leonard</t>
  </si>
  <si>
    <t>Novi</t>
  </si>
  <si>
    <t>Commerce Township</t>
  </si>
  <si>
    <t>Walled Lake</t>
  </si>
  <si>
    <t>Wixom</t>
  </si>
  <si>
    <t>Applegate</t>
  </si>
  <si>
    <t>Sanilac County</t>
  </si>
  <si>
    <t>Bad Axe</t>
  </si>
  <si>
    <t>Bancroft</t>
  </si>
  <si>
    <t>Shiawassee County</t>
  </si>
  <si>
    <t>Birch Run</t>
  </si>
  <si>
    <t>Saginaw County</t>
  </si>
  <si>
    <t>Brown City</t>
  </si>
  <si>
    <t>Carsonville</t>
  </si>
  <si>
    <t>Columbiaville</t>
  </si>
  <si>
    <t>Croswell</t>
  </si>
  <si>
    <t>Davison</t>
  </si>
  <si>
    <t>Deckerville</t>
  </si>
  <si>
    <t>Durand</t>
  </si>
  <si>
    <t>Fenton</t>
  </si>
  <si>
    <t>Filion</t>
  </si>
  <si>
    <t>Tuscola County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</si>
  <si>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</si>
  <si>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</si>
  <si>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</si>
  <si>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</si>
  <si>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</si>
  <si>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</si>
  <si>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</si>
  <si>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</si>
  <si>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</si>
  <si>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</si>
  <si>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</si>
  <si>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</si>
  <si>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</si>
  <si>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</si>
  <si>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</si>
  <si>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</si>
  <si>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</si>
  <si>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</si>
  <si>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</si>
  <si>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</si>
  <si>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</si>
  <si>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</si>
  <si>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Ogemaw County</t>
  </si>
  <si>
    <t>Gladwin County</t>
  </si>
  <si>
    <t>Bentley</t>
  </si>
  <si>
    <t>Brant</t>
  </si>
  <si>
    <t>Breckenridge</t>
  </si>
  <si>
    <t>Gratiot County</t>
  </si>
  <si>
    <t>Chesaning</t>
  </si>
  <si>
    <t>Clare</t>
  </si>
  <si>
    <t>Clare County</t>
  </si>
  <si>
    <t>Midland County</t>
  </si>
  <si>
    <t>Comins</t>
  </si>
  <si>
    <t>Oscoda County</t>
  </si>
  <si>
    <t>Farwell</t>
  </si>
  <si>
    <t>Gladwin</t>
  </si>
  <si>
    <t>Houghton Lake</t>
  </si>
  <si>
    <t>Roscommon County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</si>
  <si>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</si>
  <si>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</si>
  <si>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</si>
  <si>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</si>
  <si>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</si>
  <si>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</si>
  <si>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</si>
  <si>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</si>
  <si>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</si>
  <si>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</si>
  <si>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</si>
  <si>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Arenac County</t>
  </si>
  <si>
    <t>West Branch</t>
  </si>
  <si>
    <t>Wheeler</t>
  </si>
  <si>
    <t>Au Gres</t>
  </si>
  <si>
    <t>Barton City</t>
  </si>
  <si>
    <t>Alcona County</t>
  </si>
  <si>
    <t>Bay City</t>
  </si>
  <si>
    <t>University Center</t>
  </si>
  <si>
    <t>Bay Port</t>
  </si>
  <si>
    <t>Caro</t>
  </si>
  <si>
    <t>Caseville</t>
  </si>
  <si>
    <t>Cass City</t>
  </si>
  <si>
    <t>Clifford</t>
  </si>
  <si>
    <t>Curran</t>
  </si>
  <si>
    <t>Deford</t>
  </si>
  <si>
    <t>East Tawas</t>
  </si>
  <si>
    <t>Iosco County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</si>
  <si>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</si>
  <si>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</si>
  <si>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</si>
  <si>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</si>
  <si>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</si>
  <si>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</si>
  <si>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</si>
  <si>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</si>
  <si>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</si>
  <si>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</si>
  <si>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</si>
  <si>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</si>
  <si>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</si>
  <si>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</si>
  <si>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</si>
  <si>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</si>
  <si>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</si>
  <si>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</si>
  <si>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</si>
  <si>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</si>
  <si>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</si>
  <si>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</si>
  <si>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</si>
  <si>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Bannister</t>
  </si>
  <si>
    <t>Belding</t>
  </si>
  <si>
    <t>Ionia County</t>
  </si>
  <si>
    <t>Carson City</t>
  </si>
  <si>
    <t>Montcalm County</t>
  </si>
  <si>
    <t>Eaton County</t>
  </si>
  <si>
    <t>Crystal</t>
  </si>
  <si>
    <t>Ingham County</t>
  </si>
  <si>
    <t>Dimondale</t>
  </si>
  <si>
    <t>Eagle</t>
  </si>
  <si>
    <t>East Lansing</t>
  </si>
  <si>
    <t>Eaton Rapids</t>
  </si>
  <si>
    <t>Edmore</t>
  </si>
  <si>
    <t>Elsie</t>
  </si>
  <si>
    <t>Elwell</t>
  </si>
  <si>
    <t>Fowlerville</t>
  </si>
  <si>
    <t>Grand Ledge</t>
  </si>
  <si>
    <t>Haslett</t>
  </si>
  <si>
    <t>Laingsburg</t>
  </si>
  <si>
    <t>Lake Odessa</t>
  </si>
  <si>
    <t>Morrice</t>
  </si>
  <si>
    <t>Isabella County</t>
  </si>
  <si>
    <t>Mulliken</t>
  </si>
  <si>
    <t>Okemos</t>
  </si>
  <si>
    <t>Owosso</t>
  </si>
  <si>
    <t>Perrinton</t>
  </si>
  <si>
    <t>Pewamo</t>
  </si>
  <si>
    <t>Potterville</t>
  </si>
  <si>
    <t>Rosebush</t>
  </si>
  <si>
    <t>Shepherd</t>
  </si>
  <si>
    <t>Six Lakes</t>
  </si>
  <si>
    <t>Sunfield</t>
  </si>
  <si>
    <t>Vestaburg</t>
  </si>
  <si>
    <t>Webberville</t>
  </si>
  <si>
    <t>Weidman</t>
  </si>
  <si>
    <t>Westphalia</t>
  </si>
  <si>
    <t>Barry County</t>
  </si>
  <si>
    <t>Kalamazoo</t>
  </si>
  <si>
    <t>Kalamazoo County</t>
  </si>
  <si>
    <t>Allegan</t>
  </si>
  <si>
    <t>Allegan County</t>
  </si>
  <si>
    <t>Battle Creek</t>
  </si>
  <si>
    <t>Benton Harbor</t>
  </si>
  <si>
    <t>Branch County</t>
  </si>
  <si>
    <t>Burr Oak</t>
  </si>
  <si>
    <t>Cassopolis</t>
  </si>
  <si>
    <t>Ceresco</t>
  </si>
  <si>
    <t>Coloma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</si>
  <si>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</si>
  <si>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</si>
  <si>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</si>
  <si>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</si>
  <si>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</si>
  <si>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</si>
  <si>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</si>
  <si>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</si>
  <si>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</si>
  <si>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</si>
  <si>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Leonidas</t>
  </si>
  <si>
    <t>Mattawan</t>
  </si>
  <si>
    <t>Olivet</t>
  </si>
  <si>
    <t>Otsego</t>
  </si>
  <si>
    <t>Plainwell</t>
  </si>
  <si>
    <t>Schoolcraft</t>
  </si>
  <si>
    <t>Scotts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</si>
  <si>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</si>
  <si>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</si>
  <si>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</si>
  <si>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</si>
  <si>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</si>
  <si>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</si>
  <si>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</si>
  <si>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</si>
  <si>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</si>
  <si>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New Buffalo</t>
  </si>
  <si>
    <t>Sawyer</t>
  </si>
  <si>
    <t>Three Oaks</t>
  </si>
  <si>
    <t>Union Pier</t>
  </si>
  <si>
    <t>Lenawee County</t>
  </si>
  <si>
    <t>Hillsdale County</t>
  </si>
  <si>
    <t>Blissfield</t>
  </si>
  <si>
    <t>Britton</t>
  </si>
  <si>
    <t>Cement City</t>
  </si>
  <si>
    <t>Clarklake</t>
  </si>
  <si>
    <t>Grass Lake</t>
  </si>
  <si>
    <t>Jerome</t>
  </si>
  <si>
    <t>Manitou Beach</t>
  </si>
  <si>
    <t>Michigan Center</t>
  </si>
  <si>
    <t>Morenci</t>
  </si>
  <si>
    <t>Munith</t>
  </si>
  <si>
    <t>Onondaga</t>
  </si>
  <si>
    <t>Onsted</t>
  </si>
  <si>
    <t>Osseo</t>
  </si>
  <si>
    <t>Ottawa Lake</t>
  </si>
  <si>
    <t>Riga</t>
  </si>
  <si>
    <t>Rives Junction</t>
  </si>
  <si>
    <t>Sand Creek</t>
  </si>
  <si>
    <t>Somerset Center</t>
  </si>
  <si>
    <t>Spring Arbor</t>
  </si>
  <si>
    <t>Tecumseh</t>
  </si>
  <si>
    <t>Muskegon County</t>
  </si>
  <si>
    <t>Barryton</t>
  </si>
  <si>
    <t>Mecosta County</t>
  </si>
  <si>
    <t>Big Rapids</t>
  </si>
  <si>
    <t>Bitely</t>
  </si>
  <si>
    <t>Newaygo County</t>
  </si>
  <si>
    <t>Blanchard</t>
  </si>
  <si>
    <t>Byron Center</t>
  </si>
  <si>
    <t>Casnovia</t>
  </si>
  <si>
    <t>Cedar Springs</t>
  </si>
  <si>
    <t>Comstock Park</t>
  </si>
  <si>
    <t>Coral</t>
  </si>
  <si>
    <t>Dorr</t>
  </si>
  <si>
    <t>Gowen</t>
  </si>
  <si>
    <t>Howard City</t>
  </si>
  <si>
    <t>Kent City</t>
  </si>
  <si>
    <t>Mecosta</t>
  </si>
  <si>
    <t>Morley</t>
  </si>
  <si>
    <t>Newaygo</t>
  </si>
  <si>
    <t>Remus</t>
  </si>
  <si>
    <t>Rodney</t>
  </si>
  <si>
    <t>Stanwood</t>
  </si>
  <si>
    <t>Trufant</t>
  </si>
  <si>
    <t>White Cloud</t>
  </si>
  <si>
    <t>Branch</t>
  </si>
  <si>
    <t>Coopersville</t>
  </si>
  <si>
    <t>Fennville</t>
  </si>
  <si>
    <t>Free Soil</t>
  </si>
  <si>
    <t>Fruitport</t>
  </si>
  <si>
    <t>Grand Haven</t>
  </si>
  <si>
    <t>Grandville</t>
  </si>
  <si>
    <t>Hart</t>
  </si>
  <si>
    <t>Oceana County</t>
  </si>
  <si>
    <t>Hudsonville</t>
  </si>
  <si>
    <t>Jenison</t>
  </si>
  <si>
    <t>Ludington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</si>
  <si>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</si>
  <si>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</si>
  <si>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</si>
  <si>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</si>
  <si>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</si>
  <si>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</si>
  <si>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</si>
  <si>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</si>
  <si>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</si>
  <si>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</si>
  <si>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</si>
  <si>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</si>
  <si>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Wexford County</t>
  </si>
  <si>
    <t>Antrim County</t>
  </si>
  <si>
    <t>Manistee County</t>
  </si>
  <si>
    <t>Benzonia</t>
  </si>
  <si>
    <t>Benzie County</t>
  </si>
  <si>
    <t>Boon</t>
  </si>
  <si>
    <t>Brethren</t>
  </si>
  <si>
    <t>Buckley</t>
  </si>
  <si>
    <t>Cedar</t>
  </si>
  <si>
    <t>Leelanau County</t>
  </si>
  <si>
    <t>Central Lake</t>
  </si>
  <si>
    <t>Chase</t>
  </si>
  <si>
    <t>Copemish</t>
  </si>
  <si>
    <t>Elk Rapids</t>
  </si>
  <si>
    <t>Evart</t>
  </si>
  <si>
    <t>Missaukee County</t>
  </si>
  <si>
    <t>Fife Lake</t>
  </si>
  <si>
    <t>Kalkaska County</t>
  </si>
  <si>
    <t>Glen Arbor</t>
  </si>
  <si>
    <t>Grawn</t>
  </si>
  <si>
    <t>Grand Traverse County</t>
  </si>
  <si>
    <t>Harrietta</t>
  </si>
  <si>
    <t>Hersey</t>
  </si>
  <si>
    <t>Honor</t>
  </si>
  <si>
    <t>Idlewild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</si>
  <si>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</si>
  <si>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</si>
  <si>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</si>
  <si>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</si>
  <si>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</si>
  <si>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</si>
  <si>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</si>
  <si>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</si>
  <si>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</si>
  <si>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</si>
  <si>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Manistee</t>
  </si>
  <si>
    <t>Manton</t>
  </si>
  <si>
    <t>Maple City</t>
  </si>
  <si>
    <t>Mesick</t>
  </si>
  <si>
    <t>Onekama</t>
  </si>
  <si>
    <t>Reed City</t>
  </si>
  <si>
    <t>Sears</t>
  </si>
  <si>
    <t>South Boardman</t>
  </si>
  <si>
    <t>Suttons Bay</t>
  </si>
  <si>
    <t>Thompsonville</t>
  </si>
  <si>
    <t>Traverse City</t>
  </si>
  <si>
    <t>Tustin</t>
  </si>
  <si>
    <t>Mackinaw City</t>
  </si>
  <si>
    <t>Emmet County</t>
  </si>
  <si>
    <t>Cheboygan County</t>
  </si>
  <si>
    <t>Alanson</t>
  </si>
  <si>
    <t>Alpena</t>
  </si>
  <si>
    <t>Alpena County</t>
  </si>
  <si>
    <t>Montmorency County</t>
  </si>
  <si>
    <t>Barbeau</t>
  </si>
  <si>
    <t>Chippewa County</t>
  </si>
  <si>
    <t>Boyne City</t>
  </si>
  <si>
    <t>Charlevoix County</t>
  </si>
  <si>
    <t>Boyne Falls</t>
  </si>
  <si>
    <t>Brimley</t>
  </si>
  <si>
    <t>Brutus</t>
  </si>
  <si>
    <t>Carp Lake</t>
  </si>
  <si>
    <t>Mackinac County</t>
  </si>
  <si>
    <t>Charlevoix</t>
  </si>
  <si>
    <t>Cheboygan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</si>
  <si>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</si>
  <si>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</si>
  <si>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</si>
  <si>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</si>
  <si>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</si>
  <si>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</si>
  <si>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</si>
  <si>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</si>
  <si>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Grayling</t>
  </si>
  <si>
    <t>Harbor Springs</t>
  </si>
  <si>
    <t>Hawks</t>
  </si>
  <si>
    <t>Presque Isle County</t>
  </si>
  <si>
    <t>Herron</t>
  </si>
  <si>
    <t>Hessel</t>
  </si>
  <si>
    <t>Hillman</t>
  </si>
  <si>
    <t>Hubbard Lake</t>
  </si>
  <si>
    <t>Indian River</t>
  </si>
  <si>
    <t>Johannesburg</t>
  </si>
  <si>
    <t>Kinross</t>
  </si>
  <si>
    <t>Lachine</t>
  </si>
  <si>
    <t>Levering</t>
  </si>
  <si>
    <t>Moran</t>
  </si>
  <si>
    <t>Naubinway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</si>
  <si>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</si>
  <si>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</si>
  <si>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</si>
  <si>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</si>
  <si>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</si>
  <si>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</si>
  <si>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</si>
  <si>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</si>
  <si>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</si>
  <si>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</si>
  <si>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</si>
  <si>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</si>
  <si>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</si>
  <si>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Wolverine</t>
  </si>
  <si>
    <t>Iron Mountain</t>
  </si>
  <si>
    <t>Dickinson County</t>
  </si>
  <si>
    <t>Kingsford</t>
  </si>
  <si>
    <t>Allouez</t>
  </si>
  <si>
    <t>Keweenaw County</t>
  </si>
  <si>
    <t>Au Train</t>
  </si>
  <si>
    <t>Alger County</t>
  </si>
  <si>
    <t>Bark River</t>
  </si>
  <si>
    <t>Delta County</t>
  </si>
  <si>
    <t>Carney</t>
  </si>
  <si>
    <t>Menominee County</t>
  </si>
  <si>
    <t>Marquette County</t>
  </si>
  <si>
    <t>Channing</t>
  </si>
  <si>
    <t>Cooks</t>
  </si>
  <si>
    <t>Schoolcraft County</t>
  </si>
  <si>
    <t>Cornell</t>
  </si>
  <si>
    <t>Curtis</t>
  </si>
  <si>
    <t>Daggett</t>
  </si>
  <si>
    <t>Deerton</t>
  </si>
  <si>
    <t>Engadine</t>
  </si>
  <si>
    <t>Escanaba</t>
  </si>
  <si>
    <t>Felch</t>
  </si>
  <si>
    <t>Foster City</t>
  </si>
  <si>
    <t>Garden</t>
  </si>
  <si>
    <t>Germfask</t>
  </si>
  <si>
    <t>Gould City</t>
  </si>
  <si>
    <t>Gulliver</t>
  </si>
  <si>
    <t>Gwinn</t>
  </si>
  <si>
    <t>Hermansville</t>
  </si>
  <si>
    <t>Ishpeming</t>
  </si>
  <si>
    <t>Mc Millan</t>
  </si>
  <si>
    <t>Luce County</t>
  </si>
  <si>
    <t>Manistique</t>
  </si>
  <si>
    <t>Marquette</t>
  </si>
  <si>
    <t>Menominee</t>
  </si>
  <si>
    <t>Michigamme</t>
  </si>
  <si>
    <t>Munising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</si>
  <si>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</si>
  <si>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</si>
  <si>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</si>
  <si>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</si>
  <si>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</si>
  <si>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</si>
  <si>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</si>
  <si>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</si>
  <si>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</si>
  <si>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</si>
  <si>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</si>
  <si>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Vulcan</t>
  </si>
  <si>
    <t>Wetmore</t>
  </si>
  <si>
    <t>Atlantic Mine</t>
  </si>
  <si>
    <t>Houghton County</t>
  </si>
  <si>
    <t>Baraga</t>
  </si>
  <si>
    <t>Baraga County</t>
  </si>
  <si>
    <t>Bergland</t>
  </si>
  <si>
    <t>Ontonagon County</t>
  </si>
  <si>
    <t>Gogebic County</t>
  </si>
  <si>
    <t>Bruce Crossing</t>
  </si>
  <si>
    <t>Calumet</t>
  </si>
  <si>
    <t>Chassell</t>
  </si>
  <si>
    <t>Crystal Falls</t>
  </si>
  <si>
    <t>Iron County</t>
  </si>
  <si>
    <t>Dodgeville</t>
  </si>
  <si>
    <t>Ewen</t>
  </si>
  <si>
    <t>Gaastra</t>
  </si>
  <si>
    <t>Iron River</t>
  </si>
  <si>
    <t>Ironwood</t>
  </si>
  <si>
    <t>Lake Linden</t>
  </si>
  <si>
    <t>Lanse</t>
  </si>
  <si>
    <t>Marenisco</t>
  </si>
  <si>
    <t>Mass City</t>
  </si>
  <si>
    <t>Nisula</t>
  </si>
  <si>
    <t>Ontonagon</t>
  </si>
  <si>
    <t>Pelkie</t>
  </si>
  <si>
    <t>Skanee</t>
  </si>
  <si>
    <t>Toivola</t>
  </si>
  <si>
    <t>Trout Creek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</si>
  <si>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</si>
  <si>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</si>
  <si>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</si>
  <si>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</si>
  <si>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</si>
  <si>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</si>
  <si>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</si>
  <si>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</si>
  <si>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Story County</t>
  </si>
  <si>
    <t>Ankeny</t>
  </si>
  <si>
    <t>Audubon County</t>
  </si>
  <si>
    <t>Bagley</t>
  </si>
  <si>
    <t>Guthrie County</t>
  </si>
  <si>
    <t>Barnes City</t>
  </si>
  <si>
    <t>Mahaska County</t>
  </si>
  <si>
    <t>Bayard</t>
  </si>
  <si>
    <t>Bevington</t>
  </si>
  <si>
    <t>Blairsburg</t>
  </si>
  <si>
    <t>Bondurant</t>
  </si>
  <si>
    <t>Bouton</t>
  </si>
  <si>
    <t>Brayton</t>
  </si>
  <si>
    <t>Bussey</t>
  </si>
  <si>
    <t>Casey</t>
  </si>
  <si>
    <t>Chariton</t>
  </si>
  <si>
    <t>Churdan</t>
  </si>
  <si>
    <t>Colo</t>
  </si>
  <si>
    <t>Cooper</t>
  </si>
  <si>
    <t>Melcher Dallas</t>
  </si>
  <si>
    <t>Dallas Center</t>
  </si>
  <si>
    <t>Davis City</t>
  </si>
  <si>
    <t>Dows</t>
  </si>
  <si>
    <t>Wright County</t>
  </si>
  <si>
    <t>Earlham</t>
  </si>
  <si>
    <t>Ellston</t>
  </si>
  <si>
    <t>Ringgold County</t>
  </si>
  <si>
    <t>Exira</t>
  </si>
  <si>
    <t>Galt</t>
  </si>
  <si>
    <t>Garden Grove</t>
  </si>
  <si>
    <t>Keokuk County</t>
  </si>
  <si>
    <t>Grand River</t>
  </si>
  <si>
    <t>Grimes</t>
  </si>
  <si>
    <t>Grinnell</t>
  </si>
  <si>
    <t>Poweshiek County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</si>
  <si>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</si>
  <si>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</si>
  <si>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</si>
  <si>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</si>
  <si>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</si>
  <si>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</si>
  <si>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</si>
  <si>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</si>
  <si>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</si>
  <si>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</si>
  <si>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</si>
  <si>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</si>
  <si>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Liscomb</t>
  </si>
  <si>
    <t>Lorimor</t>
  </si>
  <si>
    <t>Lovilia</t>
  </si>
  <si>
    <t>Mc Callsburg</t>
  </si>
  <si>
    <t>Malcom</t>
  </si>
  <si>
    <t>Marshalltown</t>
  </si>
  <si>
    <t>Martensdale</t>
  </si>
  <si>
    <t>Maxwell</t>
  </si>
  <si>
    <t>Minburn</t>
  </si>
  <si>
    <t>Mingo</t>
  </si>
  <si>
    <t>Mitchellville</t>
  </si>
  <si>
    <t>Montour</t>
  </si>
  <si>
    <t>Tama County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</si>
  <si>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</si>
  <si>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</si>
  <si>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</si>
  <si>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</si>
  <si>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</si>
  <si>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</si>
  <si>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</si>
  <si>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</si>
  <si>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</si>
  <si>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</si>
  <si>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</si>
  <si>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Reasnor</t>
  </si>
  <si>
    <t>Rippey</t>
  </si>
  <si>
    <t>Roland</t>
  </si>
  <si>
    <t>Runnells</t>
  </si>
  <si>
    <t>Searsboro</t>
  </si>
  <si>
    <t>Slater</t>
  </si>
  <si>
    <t>State Center</t>
  </si>
  <si>
    <t>Story City</t>
  </si>
  <si>
    <t>Sully</t>
  </si>
  <si>
    <t>Swan</t>
  </si>
  <si>
    <t>Tracy</t>
  </si>
  <si>
    <t>Truro</t>
  </si>
  <si>
    <t>Van Meter</t>
  </si>
  <si>
    <t>Waukee</t>
  </si>
  <si>
    <t>West Des Moines</t>
  </si>
  <si>
    <t>What Cheer</t>
  </si>
  <si>
    <t>Winterset</t>
  </si>
  <si>
    <t>Wiota</t>
  </si>
  <si>
    <t>Zearing</t>
  </si>
  <si>
    <t>Windsor Heights</t>
  </si>
  <si>
    <t>Clive</t>
  </si>
  <si>
    <t>Mason City</t>
  </si>
  <si>
    <t>Cerro Gordo County</t>
  </si>
  <si>
    <t>Belmond</t>
  </si>
  <si>
    <t>Britt</t>
  </si>
  <si>
    <t>Buffalo Center</t>
  </si>
  <si>
    <t>Winnebago County</t>
  </si>
  <si>
    <t>Carpenter</t>
  </si>
  <si>
    <t>Clear Lake</t>
  </si>
  <si>
    <t>Corwith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</si>
  <si>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</si>
  <si>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</si>
  <si>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</si>
  <si>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</si>
  <si>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</si>
  <si>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</si>
  <si>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</si>
  <si>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</si>
  <si>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Lake Mills</t>
  </si>
  <si>
    <t>Lakota</t>
  </si>
  <si>
    <t>Kossuth County</t>
  </si>
  <si>
    <t>Latimer</t>
  </si>
  <si>
    <t>Little Cedar</t>
  </si>
  <si>
    <t>Mc Intire</t>
  </si>
  <si>
    <t>Manly</t>
  </si>
  <si>
    <t>Meservey</t>
  </si>
  <si>
    <t>Nora Springs</t>
  </si>
  <si>
    <t>Orchard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</si>
  <si>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</si>
  <si>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</si>
  <si>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</si>
  <si>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</si>
  <si>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</si>
  <si>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</si>
  <si>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</si>
  <si>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</si>
  <si>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</si>
  <si>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</si>
  <si>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</si>
  <si>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</si>
  <si>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Buena Vista County</t>
  </si>
  <si>
    <t>Algona</t>
  </si>
  <si>
    <t>Armstrong</t>
  </si>
  <si>
    <t>Ayrshire</t>
  </si>
  <si>
    <t>Palo Alto County</t>
  </si>
  <si>
    <t>Badger</t>
  </si>
  <si>
    <t>Barnum</t>
  </si>
  <si>
    <t>Bode</t>
  </si>
  <si>
    <t>Humboldt County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</si>
  <si>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</si>
  <si>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</si>
  <si>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</si>
  <si>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</si>
  <si>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</si>
  <si>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</si>
  <si>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</si>
  <si>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</si>
  <si>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</si>
  <si>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Sac County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</si>
  <si>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</si>
  <si>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</si>
  <si>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</si>
  <si>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</si>
  <si>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</si>
  <si>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</si>
  <si>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</si>
  <si>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</si>
  <si>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</si>
  <si>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</si>
  <si>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</si>
  <si>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</si>
  <si>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</si>
  <si>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</si>
  <si>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</si>
  <si>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</si>
  <si>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</si>
  <si>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</si>
  <si>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</si>
  <si>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</si>
  <si>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</si>
  <si>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</si>
  <si>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</si>
  <si>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</si>
  <si>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</si>
  <si>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</si>
  <si>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</si>
  <si>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</si>
  <si>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</si>
  <si>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</si>
  <si>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</si>
  <si>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</si>
  <si>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</si>
  <si>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</si>
  <si>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Cedar Falls</t>
  </si>
  <si>
    <t>Black Hawk County</t>
  </si>
  <si>
    <t>Colwell</t>
  </si>
  <si>
    <t>Conrad</t>
  </si>
  <si>
    <t>Bremer County</t>
  </si>
  <si>
    <t>Dike</t>
  </si>
  <si>
    <t>Dunkerton</t>
  </si>
  <si>
    <t>Eldora</t>
  </si>
  <si>
    <t>Fairbank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</si>
  <si>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</si>
  <si>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</si>
  <si>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</si>
  <si>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</si>
  <si>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</si>
  <si>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</si>
  <si>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</si>
  <si>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</si>
  <si>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</si>
  <si>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</si>
  <si>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</si>
  <si>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</si>
  <si>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</si>
  <si>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</si>
  <si>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</si>
  <si>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</si>
  <si>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</si>
  <si>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Blockton</t>
  </si>
  <si>
    <t>Diagonal</t>
  </si>
  <si>
    <t>Fontanelle</t>
  </si>
  <si>
    <t>Gravity</t>
  </si>
  <si>
    <t>Mount Ayr</t>
  </si>
  <si>
    <t>Nodaway</t>
  </si>
  <si>
    <t>Shannon City</t>
  </si>
  <si>
    <t>Tingley</t>
  </si>
  <si>
    <t>Villisca</t>
  </si>
  <si>
    <t>Alta</t>
  </si>
  <si>
    <t>Sioux County</t>
  </si>
  <si>
    <t>Anthon</t>
  </si>
  <si>
    <t>Woodbury County</t>
  </si>
  <si>
    <t>Aurelia</t>
  </si>
  <si>
    <t>Ida County</t>
  </si>
  <si>
    <t>Castana</t>
  </si>
  <si>
    <t>Monona County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</si>
  <si>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</si>
  <si>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</si>
  <si>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</si>
  <si>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</si>
  <si>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</si>
  <si>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</si>
  <si>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</si>
  <si>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</si>
  <si>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</si>
  <si>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</si>
  <si>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</si>
  <si>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</si>
  <si>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</si>
  <si>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</si>
  <si>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</si>
  <si>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</si>
  <si>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Paullina</t>
  </si>
  <si>
    <t>O'Brien County</t>
  </si>
  <si>
    <t>Peterson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</si>
  <si>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</si>
  <si>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</si>
  <si>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</si>
  <si>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</si>
  <si>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</si>
  <si>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</si>
  <si>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</si>
  <si>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</si>
  <si>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</si>
  <si>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</si>
  <si>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</si>
  <si>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</si>
  <si>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</si>
  <si>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</si>
  <si>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</si>
  <si>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</si>
  <si>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</si>
  <si>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Sibley</t>
  </si>
  <si>
    <t>Sioux Center</t>
  </si>
  <si>
    <t>Arnolds Park</t>
  </si>
  <si>
    <t>Dickens</t>
  </si>
  <si>
    <t>Estherville</t>
  </si>
  <si>
    <t>Everly</t>
  </si>
  <si>
    <t>Graettinger</t>
  </si>
  <si>
    <t>Hartley</t>
  </si>
  <si>
    <t>Ocheyedan</t>
  </si>
  <si>
    <t>Okoboji</t>
  </si>
  <si>
    <t>Royal</t>
  </si>
  <si>
    <t>Ruthven</t>
  </si>
  <si>
    <t>Spirit Lake</t>
  </si>
  <si>
    <t>Terril</t>
  </si>
  <si>
    <t>Arthur</t>
  </si>
  <si>
    <t>Breda</t>
  </si>
  <si>
    <t>Charter Oak</t>
  </si>
  <si>
    <t>Deloit</t>
  </si>
  <si>
    <t>Denison</t>
  </si>
  <si>
    <t>Glidden</t>
  </si>
  <si>
    <t>Ida Grove</t>
  </si>
  <si>
    <t>Kirkman</t>
  </si>
  <si>
    <t>Kiron</t>
  </si>
  <si>
    <t>Lohrville</t>
  </si>
  <si>
    <t>Odebolt</t>
  </si>
  <si>
    <t>Ralston</t>
  </si>
  <si>
    <t>Schleswig</t>
  </si>
  <si>
    <t>Vail</t>
  </si>
  <si>
    <t>Wall Lake</t>
  </si>
  <si>
    <t>Westside</t>
  </si>
  <si>
    <t>Council Bluffs</t>
  </si>
  <si>
    <t>Pottawattamie County</t>
  </si>
  <si>
    <t>Carter Lake</t>
  </si>
  <si>
    <t>Arion</t>
  </si>
  <si>
    <t>Blencoe</t>
  </si>
  <si>
    <t>Dow City</t>
  </si>
  <si>
    <t>Earling</t>
  </si>
  <si>
    <t>Elliott</t>
  </si>
  <si>
    <t>Mills County</t>
  </si>
  <si>
    <t>Griswold</t>
  </si>
  <si>
    <t>Honey Creek</t>
  </si>
  <si>
    <t>Kimballton</t>
  </si>
  <si>
    <t>Little Sioux</t>
  </si>
  <si>
    <t>Mc Clelland</t>
  </si>
  <si>
    <t>Minden</t>
  </si>
  <si>
    <t>Missouri Valley</t>
  </si>
  <si>
    <t>Modale</t>
  </si>
  <si>
    <t>Mondamin</t>
  </si>
  <si>
    <t>Neola</t>
  </si>
  <si>
    <t>Pacific Junction</t>
  </si>
  <si>
    <t>Persia</t>
  </si>
  <si>
    <t>Soldier</t>
  </si>
  <si>
    <t>Treynor</t>
  </si>
  <si>
    <t>Braddyville</t>
  </si>
  <si>
    <t>Clarinda</t>
  </si>
  <si>
    <t>Coin</t>
  </si>
  <si>
    <t>Fremont County</t>
  </si>
  <si>
    <t>Imogene</t>
  </si>
  <si>
    <t>Northboro</t>
  </si>
  <si>
    <t>Percival</t>
  </si>
  <si>
    <t>Tabor</t>
  </si>
  <si>
    <t>Dubuque County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</si>
  <si>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</si>
  <si>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</si>
  <si>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</si>
  <si>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</si>
  <si>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</si>
  <si>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</si>
  <si>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</si>
  <si>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</si>
  <si>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</si>
  <si>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</si>
  <si>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</si>
  <si>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Maquoketa</t>
  </si>
  <si>
    <t>Miles</t>
  </si>
  <si>
    <t>North Buena Vista</t>
  </si>
  <si>
    <t>Peosta</t>
  </si>
  <si>
    <t>Sabula</t>
  </si>
  <si>
    <t>Saint Olaf</t>
  </si>
  <si>
    <t>Spragueville</t>
  </si>
  <si>
    <t>Strawberry Point</t>
  </si>
  <si>
    <t>Zwingle</t>
  </si>
  <si>
    <t>Decorah</t>
  </si>
  <si>
    <t>Winneshiek County</t>
  </si>
  <si>
    <t>Calmar</t>
  </si>
  <si>
    <t>Allamakee County</t>
  </si>
  <si>
    <t>Fort Atkinson</t>
  </si>
  <si>
    <t>Hawkeye</t>
  </si>
  <si>
    <t>Lawler</t>
  </si>
  <si>
    <t>Lime Springs</t>
  </si>
  <si>
    <t>Luana</t>
  </si>
  <si>
    <t>Mc Gregor</t>
  </si>
  <si>
    <t>Monona</t>
  </si>
  <si>
    <t>New Albin</t>
  </si>
  <si>
    <t>Postville</t>
  </si>
  <si>
    <t>Randalia</t>
  </si>
  <si>
    <t>Wadena</t>
  </si>
  <si>
    <t>Waucoma</t>
  </si>
  <si>
    <t>Waukon</t>
  </si>
  <si>
    <t>Ainsworth</t>
  </si>
  <si>
    <t>Alburnett</t>
  </si>
  <si>
    <t>Linn County</t>
  </si>
  <si>
    <t>Amana</t>
  </si>
  <si>
    <t>Iowa County</t>
  </si>
  <si>
    <t>Anamosa</t>
  </si>
  <si>
    <t>Belle Plaine</t>
  </si>
  <si>
    <t>Center Junction</t>
  </si>
  <si>
    <t>Cedar County</t>
  </si>
  <si>
    <t>Clutier</t>
  </si>
  <si>
    <t>Coggon</t>
  </si>
  <si>
    <t>Prairieburg</t>
  </si>
  <si>
    <t>Guernsey</t>
  </si>
  <si>
    <t>Ely</t>
  </si>
  <si>
    <t>Harper</t>
  </si>
  <si>
    <t>Hiawatha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</si>
  <si>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</si>
  <si>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</si>
  <si>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</si>
  <si>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</si>
  <si>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</si>
  <si>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</si>
  <si>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</si>
  <si>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</si>
  <si>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Mount Auburn</t>
  </si>
  <si>
    <t>Newhall</t>
  </si>
  <si>
    <t>North English</t>
  </si>
  <si>
    <t>Onslow</t>
  </si>
  <si>
    <t>Oxford Junction</t>
  </si>
  <si>
    <t>Palo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</si>
  <si>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</si>
  <si>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</si>
  <si>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</si>
  <si>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</si>
  <si>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</si>
  <si>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</si>
  <si>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</si>
  <si>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</si>
  <si>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Tama</t>
  </si>
  <si>
    <t>Van Horne</t>
  </si>
  <si>
    <t>Walford</t>
  </si>
  <si>
    <t>Watkins</t>
  </si>
  <si>
    <t>Wellman</t>
  </si>
  <si>
    <t>Ottumwa</t>
  </si>
  <si>
    <t>Wapello County</t>
  </si>
  <si>
    <t>Agency</t>
  </si>
  <si>
    <t>Albia</t>
  </si>
  <si>
    <t>Blakesburg</t>
  </si>
  <si>
    <t>Davis County</t>
  </si>
  <si>
    <t>Cantril</t>
  </si>
  <si>
    <t>Appanoose County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</si>
  <si>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</si>
  <si>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</si>
  <si>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</si>
  <si>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</si>
  <si>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</si>
  <si>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</si>
  <si>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</si>
  <si>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</si>
  <si>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</si>
  <si>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</si>
  <si>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</si>
  <si>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Promise City</t>
  </si>
  <si>
    <t>Sigourney</t>
  </si>
  <si>
    <t>Udell</t>
  </si>
  <si>
    <t>Des Moines County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</si>
  <si>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</si>
  <si>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</si>
  <si>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</si>
  <si>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</si>
  <si>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</si>
  <si>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</si>
  <si>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</si>
  <si>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Pilot Grove</t>
  </si>
  <si>
    <t>Sperry</t>
  </si>
  <si>
    <t>Wapello</t>
  </si>
  <si>
    <t>Wever</t>
  </si>
  <si>
    <t>Atalissa</t>
  </si>
  <si>
    <t>Muscatine County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</si>
  <si>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</si>
  <si>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</si>
  <si>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</si>
  <si>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</si>
  <si>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</si>
  <si>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</si>
  <si>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</si>
  <si>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</si>
  <si>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</si>
  <si>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</si>
  <si>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</si>
  <si>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</si>
  <si>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</si>
  <si>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Muscatine</t>
  </si>
  <si>
    <t>Teeds Grove</t>
  </si>
  <si>
    <t>Walcott</t>
  </si>
  <si>
    <t>Adell</t>
  </si>
  <si>
    <t>WI</t>
  </si>
  <si>
    <t>Sheboygan County</t>
  </si>
  <si>
    <t>Belgium</t>
  </si>
  <si>
    <t>Ozaukee County</t>
  </si>
  <si>
    <t>Waukesha County</t>
  </si>
  <si>
    <t>Campbellsport</t>
  </si>
  <si>
    <t>Fond du Lac County</t>
  </si>
  <si>
    <t>Cedarburg</t>
  </si>
  <si>
    <t>Chilton</t>
  </si>
  <si>
    <t>Calumet County</t>
  </si>
  <si>
    <t>Manitowoc County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</si>
  <si>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</si>
  <si>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</si>
  <si>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</si>
  <si>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</si>
  <si>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</si>
  <si>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</si>
  <si>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</si>
  <si>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</si>
  <si>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</si>
  <si>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</si>
  <si>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</si>
  <si>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</si>
  <si>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</si>
  <si>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</si>
  <si>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</si>
  <si>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</si>
  <si>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</si>
  <si>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Mount Calvary</t>
  </si>
  <si>
    <t>Nashotah</t>
  </si>
  <si>
    <t>Neosho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</si>
  <si>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</si>
  <si>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</si>
  <si>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</si>
  <si>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</si>
  <si>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</si>
  <si>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</si>
  <si>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</si>
  <si>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</si>
  <si>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</si>
  <si>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</si>
  <si>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</si>
  <si>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 County</t>
  </si>
  <si>
    <t>Racine County</t>
  </si>
  <si>
    <t>Cudahy</t>
  </si>
  <si>
    <t>Milwaukee County</t>
  </si>
  <si>
    <t>Walworth County</t>
  </si>
  <si>
    <t>Delavan</t>
  </si>
  <si>
    <t>Dousman</t>
  </si>
  <si>
    <t>East Troy</t>
  </si>
  <si>
    <t>Elm Grove</t>
  </si>
  <si>
    <t>Fontana</t>
  </si>
  <si>
    <t>Franksville</t>
  </si>
  <si>
    <t>Genoa City</t>
  </si>
  <si>
    <t>Greendale</t>
  </si>
  <si>
    <t>Hales Corners</t>
  </si>
  <si>
    <t>Helenville</t>
  </si>
  <si>
    <t>Kansasville</t>
  </si>
  <si>
    <t>Lake Geneva</t>
  </si>
  <si>
    <t>Mukwonago</t>
  </si>
  <si>
    <t>Muskego</t>
  </si>
  <si>
    <t>North Prairie</t>
  </si>
  <si>
    <t>Oak Creek</t>
  </si>
  <si>
    <t>Pleasant Prairie</t>
  </si>
  <si>
    <t>South Milwaukee</t>
  </si>
  <si>
    <t>Sturtevant</t>
  </si>
  <si>
    <t>Trevor</t>
  </si>
  <si>
    <t>Twin Lakes</t>
  </si>
  <si>
    <t>Whitewater</t>
  </si>
  <si>
    <t>Williams Bay</t>
  </si>
  <si>
    <t>Arena</t>
  </si>
  <si>
    <t>Rock County</t>
  </si>
  <si>
    <t>Dane County</t>
  </si>
  <si>
    <t>Black Earth</t>
  </si>
  <si>
    <t>Blanchardville</t>
  </si>
  <si>
    <t>Blue Mounds</t>
  </si>
  <si>
    <t>Browntown</t>
  </si>
  <si>
    <t>Dane</t>
  </si>
  <si>
    <t>Deforest</t>
  </si>
  <si>
    <t>Gratiot</t>
  </si>
  <si>
    <t>Juda</t>
  </si>
  <si>
    <t>Mcfarland</t>
  </si>
  <si>
    <t>Mazomanie</t>
  </si>
  <si>
    <t>Sauk County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</si>
  <si>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</si>
  <si>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</si>
  <si>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</si>
  <si>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</si>
  <si>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</si>
  <si>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</si>
  <si>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</si>
  <si>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</si>
  <si>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</si>
  <si>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</si>
  <si>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</si>
  <si>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Shullsburg</t>
  </si>
  <si>
    <t>South Wayne</t>
  </si>
  <si>
    <t>Spring Green</t>
  </si>
  <si>
    <t>Sun Prairie</t>
  </si>
  <si>
    <t>Waunakee</t>
  </si>
  <si>
    <t>Boscobel</t>
  </si>
  <si>
    <t>Cuba City</t>
  </si>
  <si>
    <t>Fennimore</t>
  </si>
  <si>
    <t>Glen Haven</t>
  </si>
  <si>
    <t>Platteville</t>
  </si>
  <si>
    <t>Potosi</t>
  </si>
  <si>
    <t>Prairie Du Chien</t>
  </si>
  <si>
    <t>Stitzer</t>
  </si>
  <si>
    <t>Wauzeka</t>
  </si>
  <si>
    <t>Woodman</t>
  </si>
  <si>
    <t>Baraboo</t>
  </si>
  <si>
    <t>Briggsville</t>
  </si>
  <si>
    <t>Burnett</t>
  </si>
  <si>
    <t>Cambria</t>
  </si>
  <si>
    <t>Green Lake County</t>
  </si>
  <si>
    <t>Elroy</t>
  </si>
  <si>
    <t>Juneau County</t>
  </si>
  <si>
    <t>Endeavor</t>
  </si>
  <si>
    <t>Fox Lake</t>
  </si>
  <si>
    <t>Grand Marsh</t>
  </si>
  <si>
    <t>Hillpoint</t>
  </si>
  <si>
    <t>La Valle</t>
  </si>
  <si>
    <t>Lyndon Station</t>
  </si>
  <si>
    <t>Markesan</t>
  </si>
  <si>
    <t>Mauston</t>
  </si>
  <si>
    <t>Montello</t>
  </si>
  <si>
    <t>North Freedom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</si>
  <si>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</si>
  <si>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</si>
  <si>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</si>
  <si>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</si>
  <si>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</si>
  <si>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</si>
  <si>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</si>
  <si>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Amery</t>
  </si>
  <si>
    <t>St. Croix County</t>
  </si>
  <si>
    <t>Beldenville</t>
  </si>
  <si>
    <t>Dresser</t>
  </si>
  <si>
    <t>Glenwood City</t>
  </si>
  <si>
    <t>Hager City</t>
  </si>
  <si>
    <t>River Falls</t>
  </si>
  <si>
    <t>Roberts</t>
  </si>
  <si>
    <t>Saint Croix Falls</t>
  </si>
  <si>
    <t>Star Prairie</t>
  </si>
  <si>
    <t>Abrams</t>
  </si>
  <si>
    <t>Oconto County</t>
  </si>
  <si>
    <t>Amberg</t>
  </si>
  <si>
    <t>Marinette County</t>
  </si>
  <si>
    <t>Armstrong Creek</t>
  </si>
  <si>
    <t>Athelstane</t>
  </si>
  <si>
    <t>Outagamie County</t>
  </si>
  <si>
    <t>Bonduel</t>
  </si>
  <si>
    <t>Shawano County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</si>
  <si>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</si>
  <si>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</si>
  <si>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</si>
  <si>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</si>
  <si>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</si>
  <si>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</si>
  <si>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</si>
  <si>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</si>
  <si>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</si>
  <si>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</si>
  <si>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</si>
  <si>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</si>
  <si>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</si>
  <si>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</si>
  <si>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</si>
  <si>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Mountain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</si>
  <si>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</si>
  <si>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</si>
  <si>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</si>
  <si>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</si>
  <si>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</si>
  <si>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</si>
  <si>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</si>
  <si>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</si>
  <si>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</si>
  <si>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</si>
  <si>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</si>
  <si>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</si>
  <si>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</si>
  <si>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Algoma</t>
  </si>
  <si>
    <t>Kewaunee County</t>
  </si>
  <si>
    <t>Baileys Harbor</t>
  </si>
  <si>
    <t>Door County</t>
  </si>
  <si>
    <t>Brussels</t>
  </si>
  <si>
    <t>Egg Harbor</t>
  </si>
  <si>
    <t>Ellison Bay</t>
  </si>
  <si>
    <t>Fish Creek</t>
  </si>
  <si>
    <t>Kewaunee</t>
  </si>
  <si>
    <t>Luxemburg</t>
  </si>
  <si>
    <t>Manitowoc</t>
  </si>
  <si>
    <t>Maribel</t>
  </si>
  <si>
    <t>Mishicot</t>
  </si>
  <si>
    <t>New Franken</t>
  </si>
  <si>
    <t>Sister Bay</t>
  </si>
  <si>
    <t>Sturgeon Bay</t>
  </si>
  <si>
    <t>Two Rivers</t>
  </si>
  <si>
    <t>Valders</t>
  </si>
  <si>
    <t>Washington Island</t>
  </si>
  <si>
    <t>Whitelaw</t>
  </si>
  <si>
    <t>Marathon County</t>
  </si>
  <si>
    <t>Abbotsford</t>
  </si>
  <si>
    <t>Amherst Junction</t>
  </si>
  <si>
    <t>Aniwa</t>
  </si>
  <si>
    <t>Antigo</t>
  </si>
  <si>
    <t>Langlade County</t>
  </si>
  <si>
    <t>Arpin</t>
  </si>
  <si>
    <t>Birnamwood</t>
  </si>
  <si>
    <t>Bowler</t>
  </si>
  <si>
    <t>Chili</t>
  </si>
  <si>
    <t>Colby</t>
  </si>
  <si>
    <t>Curtiss</t>
  </si>
  <si>
    <t>Deerbrook</t>
  </si>
  <si>
    <t>Edgar</t>
  </si>
  <si>
    <t>Eland</t>
  </si>
  <si>
    <t>Elcho</t>
  </si>
  <si>
    <t>Granton</t>
  </si>
  <si>
    <t>Hatley</t>
  </si>
  <si>
    <t>Irma</t>
  </si>
  <si>
    <t>Loyal</t>
  </si>
  <si>
    <t>Lublin</t>
  </si>
  <si>
    <t>Milladore</t>
  </si>
  <si>
    <t>Mosinee</t>
  </si>
  <si>
    <t>Neillsville</t>
  </si>
  <si>
    <t>Nekoosa</t>
  </si>
  <si>
    <t>Ogema</t>
  </si>
  <si>
    <t>Price County</t>
  </si>
  <si>
    <t>Owen</t>
  </si>
  <si>
    <t>Pelican Lake</t>
  </si>
  <si>
    <t>Pickerel</t>
  </si>
  <si>
    <t>Plover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</si>
  <si>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</si>
  <si>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</si>
  <si>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</si>
  <si>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</si>
  <si>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</si>
  <si>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</si>
  <si>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</si>
  <si>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</si>
  <si>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</si>
  <si>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</si>
  <si>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</si>
  <si>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</si>
  <si>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</si>
  <si>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</si>
  <si>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</si>
  <si>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</si>
  <si>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</si>
  <si>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</si>
  <si>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Vilas County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</si>
  <si>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</si>
  <si>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</si>
  <si>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</si>
  <si>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</si>
  <si>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</si>
  <si>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</si>
  <si>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</si>
  <si>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</si>
  <si>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 County</t>
  </si>
  <si>
    <t>Harshaw</t>
  </si>
  <si>
    <t>Hawkins</t>
  </si>
  <si>
    <t>Hazelhurst</t>
  </si>
  <si>
    <t>Kennan</t>
  </si>
  <si>
    <t>Lac Du Flambeau</t>
  </si>
  <si>
    <t>Lake Tomahawk</t>
  </si>
  <si>
    <t>Laona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</si>
  <si>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</si>
  <si>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</si>
  <si>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</si>
  <si>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</si>
  <si>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</si>
  <si>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</si>
  <si>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</si>
  <si>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</si>
  <si>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</si>
  <si>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</si>
  <si>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</si>
  <si>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</si>
  <si>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La Crosse County</t>
  </si>
  <si>
    <t>Buffalo County</t>
  </si>
  <si>
    <t>Alma Center</t>
  </si>
  <si>
    <t>Trempealeau County</t>
  </si>
  <si>
    <t>Arkdale</t>
  </si>
  <si>
    <t>Black River Falls</t>
  </si>
  <si>
    <t>Camp Douglas</t>
  </si>
  <si>
    <t>Cashton</t>
  </si>
  <si>
    <t>Chaseburg</t>
  </si>
  <si>
    <t>Vernon County</t>
  </si>
  <si>
    <t>Cochrane</t>
  </si>
  <si>
    <t>Coon Valley</t>
  </si>
  <si>
    <t>Dodge</t>
  </si>
  <si>
    <t>Ettrick</t>
  </si>
  <si>
    <t>Ferryville</t>
  </si>
  <si>
    <t>Galesville</t>
  </si>
  <si>
    <t>Gays Mills</t>
  </si>
  <si>
    <t>Hixton</t>
  </si>
  <si>
    <t>Holmen</t>
  </si>
  <si>
    <t>La Farge</t>
  </si>
  <si>
    <t>Mindoro</t>
  </si>
  <si>
    <t>Necedah</t>
  </si>
  <si>
    <t>Onalaska</t>
  </si>
  <si>
    <t>Readstown</t>
  </si>
  <si>
    <t>Soldiers Grove</t>
  </si>
  <si>
    <t>Tomah</t>
  </si>
  <si>
    <t>Trempealeau</t>
  </si>
  <si>
    <t>Viroqua</t>
  </si>
  <si>
    <t>Warrens</t>
  </si>
  <si>
    <t>Westby</t>
  </si>
  <si>
    <t>Eau Claire County</t>
  </si>
  <si>
    <t>Arkansaw</t>
  </si>
  <si>
    <t>Pepin County</t>
  </si>
  <si>
    <t>Bloomer</t>
  </si>
  <si>
    <t>Boyceville</t>
  </si>
  <si>
    <t>Dunn County</t>
  </si>
  <si>
    <t>Boyd</t>
  </si>
  <si>
    <t>Cadott</t>
  </si>
  <si>
    <t>Chetek</t>
  </si>
  <si>
    <t>Barron County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</si>
  <si>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</si>
  <si>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</si>
  <si>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</si>
  <si>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</si>
  <si>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</si>
  <si>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</si>
  <si>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</si>
  <si>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</si>
  <si>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</si>
  <si>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</si>
  <si>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</si>
  <si>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</si>
  <si>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</si>
  <si>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</si>
  <si>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</si>
  <si>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</si>
  <si>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</si>
  <si>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Plum City</t>
  </si>
  <si>
    <t>Prairie Farm</t>
  </si>
  <si>
    <t>Strum</t>
  </si>
  <si>
    <t>Thorp</t>
  </si>
  <si>
    <t>Spooner</t>
  </si>
  <si>
    <t>Washburn County</t>
  </si>
  <si>
    <t>Almena</t>
  </si>
  <si>
    <t>Balsam Lake</t>
  </si>
  <si>
    <t>Barron</t>
  </si>
  <si>
    <t>Barronett</t>
  </si>
  <si>
    <t>Bayfield</t>
  </si>
  <si>
    <t>Bayfield County</t>
  </si>
  <si>
    <t>Brule</t>
  </si>
  <si>
    <t>Centuria</t>
  </si>
  <si>
    <t>Cornucopia</t>
  </si>
  <si>
    <t>Couderay</t>
  </si>
  <si>
    <t>Sawyer County</t>
  </si>
  <si>
    <t>Burnett County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</si>
  <si>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</si>
  <si>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</si>
  <si>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</si>
  <si>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</si>
  <si>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</si>
  <si>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</si>
  <si>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</si>
  <si>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</si>
  <si>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Luck</t>
  </si>
  <si>
    <t>Mikana</t>
  </si>
  <si>
    <t>Minong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</si>
  <si>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</si>
  <si>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</si>
  <si>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</si>
  <si>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</si>
  <si>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</si>
  <si>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</si>
  <si>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</si>
  <si>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</si>
  <si>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</si>
  <si>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South Range</t>
  </si>
  <si>
    <t>Springbrook</t>
  </si>
  <si>
    <t>Stone Lake</t>
  </si>
  <si>
    <t>Trego</t>
  </si>
  <si>
    <t>Turtle Lake</t>
  </si>
  <si>
    <t>Weyerhaeuser</t>
  </si>
  <si>
    <t>Winter</t>
  </si>
  <si>
    <t>Oshkosh</t>
  </si>
  <si>
    <t>Caroline</t>
  </si>
  <si>
    <t>Clintonville</t>
  </si>
  <si>
    <t>Waupaca County</t>
  </si>
  <si>
    <t>Waushara County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</si>
  <si>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</si>
  <si>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</si>
  <si>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</si>
  <si>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</si>
  <si>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</si>
  <si>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</si>
  <si>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</si>
  <si>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</si>
  <si>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</si>
  <si>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</si>
  <si>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</si>
  <si>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</si>
  <si>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</si>
  <si>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</si>
  <si>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</si>
  <si>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Scandinavia</t>
  </si>
  <si>
    <t>Tilleda</t>
  </si>
  <si>
    <t>Van Dyne</t>
  </si>
  <si>
    <t>Waupaca</t>
  </si>
  <si>
    <t>Wautoma</t>
  </si>
  <si>
    <t>Weyauwega</t>
  </si>
  <si>
    <t>Wild Rose</t>
  </si>
  <si>
    <t>Winneconne</t>
  </si>
  <si>
    <t>MN</t>
  </si>
  <si>
    <t>Anoka County</t>
  </si>
  <si>
    <t>Braham</t>
  </si>
  <si>
    <t>Isanti County</t>
  </si>
  <si>
    <t>Brook Park</t>
  </si>
  <si>
    <t>Kanabec County</t>
  </si>
  <si>
    <t>Cannon Falls</t>
  </si>
  <si>
    <t>Goodhue County</t>
  </si>
  <si>
    <t>Center City</t>
  </si>
  <si>
    <t>Chisago County</t>
  </si>
  <si>
    <t>Chisago City</t>
  </si>
  <si>
    <t>Circle Pines</t>
  </si>
  <si>
    <t>Dalbo</t>
  </si>
  <si>
    <t>Rice County</t>
  </si>
  <si>
    <t>Elko New Market</t>
  </si>
  <si>
    <t>Faribault</t>
  </si>
  <si>
    <t>Dakota County</t>
  </si>
  <si>
    <t>Forest Lake</t>
  </si>
  <si>
    <t>Frontenac</t>
  </si>
  <si>
    <t>Goodhue</t>
  </si>
  <si>
    <t>Grasston</t>
  </si>
  <si>
    <t>Pine County</t>
  </si>
  <si>
    <t>Henriette</t>
  </si>
  <si>
    <t>Hugo</t>
  </si>
  <si>
    <t>Isanti</t>
  </si>
  <si>
    <t>Wabasha County</t>
  </si>
  <si>
    <t>Lake Elmo</t>
  </si>
  <si>
    <t>Lindstrom</t>
  </si>
  <si>
    <t>Lonsdale</t>
  </si>
  <si>
    <t>Marine On Saint Croix</t>
  </si>
  <si>
    <t>Steele County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</si>
  <si>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</si>
  <si>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</si>
  <si>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</si>
  <si>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</si>
  <si>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</si>
  <si>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</si>
  <si>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</si>
  <si>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</si>
  <si>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</si>
  <si>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</si>
  <si>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</si>
  <si>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</si>
  <si>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</si>
  <si>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Ramsey County</t>
  </si>
  <si>
    <t>Hennepin County</t>
  </si>
  <si>
    <t>Anoka</t>
  </si>
  <si>
    <t>Sibley County</t>
  </si>
  <si>
    <t>Becker</t>
  </si>
  <si>
    <t>Sherburne County</t>
  </si>
  <si>
    <t>Big Lake</t>
  </si>
  <si>
    <t>Bird Island</t>
  </si>
  <si>
    <t>Renville County</t>
  </si>
  <si>
    <t>Brownton</t>
  </si>
  <si>
    <t>McLeod County</t>
  </si>
  <si>
    <t>Buffalo Lake</t>
  </si>
  <si>
    <t>Carver County</t>
  </si>
  <si>
    <t>Champlin</t>
  </si>
  <si>
    <t>Chanhassen</t>
  </si>
  <si>
    <t>Chaska</t>
  </si>
  <si>
    <t>Cokato</t>
  </si>
  <si>
    <t>Cologne</t>
  </si>
  <si>
    <t>Darwin</t>
  </si>
  <si>
    <t>Meeker County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</si>
  <si>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</si>
  <si>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</si>
  <si>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</si>
  <si>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</si>
  <si>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</si>
  <si>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</si>
  <si>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</si>
  <si>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</si>
  <si>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</si>
  <si>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Howard Lake</t>
  </si>
  <si>
    <t>Hutchinson</t>
  </si>
  <si>
    <t>Kimball</t>
  </si>
  <si>
    <t>Stearns County</t>
  </si>
  <si>
    <t>Lester Prairie</t>
  </si>
  <si>
    <t>Maple Lake</t>
  </si>
  <si>
    <t>Maple Plain</t>
  </si>
  <si>
    <t>Mayer</t>
  </si>
  <si>
    <t>Mound</t>
  </si>
  <si>
    <t>New Germany</t>
  </si>
  <si>
    <t>Norwood Young America</t>
  </si>
  <si>
    <t>Plato</t>
  </si>
  <si>
    <t>Mille Lacs County</t>
  </si>
  <si>
    <t>Prior Lake</t>
  </si>
  <si>
    <t>Saint Bonifacius</t>
  </si>
  <si>
    <t>Saint Michael</t>
  </si>
  <si>
    <t>Shakopee</t>
  </si>
  <si>
    <t>Spring Park</t>
  </si>
  <si>
    <t>Waconia</t>
  </si>
  <si>
    <t>Wayzata</t>
  </si>
  <si>
    <t>Zimmerman</t>
  </si>
  <si>
    <t>Brimson</t>
  </si>
  <si>
    <t>St. Louis County</t>
  </si>
  <si>
    <t>Finland</t>
  </si>
  <si>
    <t>Grand Marais</t>
  </si>
  <si>
    <t>Grand Portage</t>
  </si>
  <si>
    <t>Hovland</t>
  </si>
  <si>
    <t>Isabella</t>
  </si>
  <si>
    <t>Lutsen</t>
  </si>
  <si>
    <t>Schroeder</t>
  </si>
  <si>
    <t>Tofte</t>
  </si>
  <si>
    <t>Two Harbors</t>
  </si>
  <si>
    <t>Adolph</t>
  </si>
  <si>
    <t>St Louis County</t>
  </si>
  <si>
    <t>Alborn</t>
  </si>
  <si>
    <t>Angora</t>
  </si>
  <si>
    <t>Askov</t>
  </si>
  <si>
    <t>Babbitt</t>
  </si>
  <si>
    <t>Carlton County</t>
  </si>
  <si>
    <t>Bovey</t>
  </si>
  <si>
    <t>Itasca County</t>
  </si>
  <si>
    <t>Bruno</t>
  </si>
  <si>
    <t>Canyon</t>
  </si>
  <si>
    <t>Chisholm</t>
  </si>
  <si>
    <t>Cloquet</t>
  </si>
  <si>
    <t>Cook</t>
  </si>
  <si>
    <t>Cotton</t>
  </si>
  <si>
    <t>Crane Lake</t>
  </si>
  <si>
    <t>Embarrass</t>
  </si>
  <si>
    <t>Esko</t>
  </si>
  <si>
    <t>Eveleth</t>
  </si>
  <si>
    <t>Finlayson</t>
  </si>
  <si>
    <t>Floodwood</t>
  </si>
  <si>
    <t>Forbes</t>
  </si>
  <si>
    <t>Hibbing</t>
  </si>
  <si>
    <t>Hill City</t>
  </si>
  <si>
    <t>Aitkin County</t>
  </si>
  <si>
    <t>Hoyt Lakes</t>
  </si>
  <si>
    <t>Iron</t>
  </si>
  <si>
    <t>Jacobson</t>
  </si>
  <si>
    <t>Kerrick</t>
  </si>
  <si>
    <t>Kettle River</t>
  </si>
  <si>
    <t>Kinney</t>
  </si>
  <si>
    <t>Mcgregor</t>
  </si>
  <si>
    <t>Makinen</t>
  </si>
  <si>
    <t>Meadowlands</t>
  </si>
  <si>
    <t>Moose Lake</t>
  </si>
  <si>
    <t>Mountain Iron</t>
  </si>
  <si>
    <t>Nashwauk</t>
  </si>
  <si>
    <t>Orr</t>
  </si>
  <si>
    <t>Pengilly</t>
  </si>
  <si>
    <t>Side Lake</t>
  </si>
  <si>
    <t>Sturgeon Lake</t>
  </si>
  <si>
    <t>Swan River</t>
  </si>
  <si>
    <t>Swatara</t>
  </si>
  <si>
    <t>Tamarack</t>
  </si>
  <si>
    <t>Tower</t>
  </si>
  <si>
    <t>Warba</t>
  </si>
  <si>
    <t>Willow River</t>
  </si>
  <si>
    <t>Wrenshall</t>
  </si>
  <si>
    <t>Wright</t>
  </si>
  <si>
    <t>Olmsted County</t>
  </si>
  <si>
    <t>Mower County</t>
  </si>
  <si>
    <t>Altura</t>
  </si>
  <si>
    <t>Winona County</t>
  </si>
  <si>
    <t>Blooming Prairie</t>
  </si>
  <si>
    <t>Brownsdale</t>
  </si>
  <si>
    <t>Fillmore County</t>
  </si>
  <si>
    <t>Chatfield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</si>
  <si>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</si>
  <si>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</si>
  <si>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</si>
  <si>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</si>
  <si>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</si>
  <si>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</si>
  <si>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</si>
  <si>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</si>
  <si>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</si>
  <si>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Lanesboro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</si>
  <si>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</si>
  <si>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</si>
  <si>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</si>
  <si>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</si>
  <si>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</si>
  <si>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</si>
  <si>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</si>
  <si>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</si>
  <si>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</si>
  <si>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</si>
  <si>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</si>
  <si>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</si>
  <si>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Wabasha</t>
  </si>
  <si>
    <t>Wanamingo</t>
  </si>
  <si>
    <t>West Concord</t>
  </si>
  <si>
    <t>Wykoff</t>
  </si>
  <si>
    <t>Zumbro Falls</t>
  </si>
  <si>
    <t>Zumbrota</t>
  </si>
  <si>
    <t>Mankato</t>
  </si>
  <si>
    <t>Blue Earth County</t>
  </si>
  <si>
    <t>Nicollet County</t>
  </si>
  <si>
    <t>Albert Lea</t>
  </si>
  <si>
    <t>Freeborn County</t>
  </si>
  <si>
    <t>Blue Earth</t>
  </si>
  <si>
    <t>Faribault County</t>
  </si>
  <si>
    <t>Bricelyn</t>
  </si>
  <si>
    <t>Clarks Grove</t>
  </si>
  <si>
    <t>Le Sueur County</t>
  </si>
  <si>
    <t>Comfrey</t>
  </si>
  <si>
    <t>Elysian</t>
  </si>
  <si>
    <t>Emmons</t>
  </si>
  <si>
    <t>Frost</t>
  </si>
  <si>
    <t>Good Thunder</t>
  </si>
  <si>
    <t>Granada</t>
  </si>
  <si>
    <t>Hanska</t>
  </si>
  <si>
    <t>Waseca County</t>
  </si>
  <si>
    <t>Kasota</t>
  </si>
  <si>
    <t>Kiester</t>
  </si>
  <si>
    <t>Kilkenny</t>
  </si>
  <si>
    <t>Lake Crystal</t>
  </si>
  <si>
    <t>Le Center</t>
  </si>
  <si>
    <t>Le Sueur</t>
  </si>
  <si>
    <t>Watonwan County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</si>
  <si>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</si>
  <si>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</si>
  <si>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</si>
  <si>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</si>
  <si>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</si>
  <si>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</si>
  <si>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</si>
  <si>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Saint Peter</t>
  </si>
  <si>
    <t>Redwood County</t>
  </si>
  <si>
    <t>Sleepy Eye</t>
  </si>
  <si>
    <t>Truman</t>
  </si>
  <si>
    <t>Waseca</t>
  </si>
  <si>
    <t>Winnebago</t>
  </si>
  <si>
    <t>Windom</t>
  </si>
  <si>
    <t>Cottonwood County</t>
  </si>
  <si>
    <t>Nobles County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</si>
  <si>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</si>
  <si>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</si>
  <si>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</si>
  <si>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</si>
  <si>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</si>
  <si>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</si>
  <si>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</si>
  <si>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</si>
  <si>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</si>
  <si>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 County</t>
  </si>
  <si>
    <t>Fulda</t>
  </si>
  <si>
    <t>Garvin</t>
  </si>
  <si>
    <t>Heron Lake</t>
  </si>
  <si>
    <t>Hills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</si>
  <si>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</si>
  <si>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</si>
  <si>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</si>
  <si>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</si>
  <si>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</si>
  <si>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</si>
  <si>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</si>
  <si>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</si>
  <si>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</si>
  <si>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</si>
  <si>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</si>
  <si>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</si>
  <si>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</si>
  <si>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</si>
  <si>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</si>
  <si>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</si>
  <si>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</si>
  <si>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</si>
  <si>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</si>
  <si>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</si>
  <si>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</si>
  <si>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</si>
  <si>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</si>
  <si>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</si>
  <si>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 County</t>
  </si>
  <si>
    <t>Stevens County</t>
  </si>
  <si>
    <t>Swift County</t>
  </si>
  <si>
    <t>Beardsley</t>
  </si>
  <si>
    <t>Big Stone County</t>
  </si>
  <si>
    <t>Lac qui Parle County</t>
  </si>
  <si>
    <t>Belview</t>
  </si>
  <si>
    <t>Blomkest</t>
  </si>
  <si>
    <t>Browns Valley</t>
  </si>
  <si>
    <t>Traverse County</t>
  </si>
  <si>
    <t>Canby</t>
  </si>
  <si>
    <t>Yellow Medicine County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</si>
  <si>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</si>
  <si>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</si>
  <si>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</si>
  <si>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</si>
  <si>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</si>
  <si>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</si>
  <si>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</si>
  <si>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</si>
  <si>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</si>
  <si>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</si>
  <si>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Herman</t>
  </si>
  <si>
    <t>Holloway</t>
  </si>
  <si>
    <t>Kandiyohi</t>
  </si>
  <si>
    <t>Kerkhoven</t>
  </si>
  <si>
    <t>Lake Lillian</t>
  </si>
  <si>
    <t>Lucan</t>
  </si>
  <si>
    <t>Minneota</t>
  </si>
  <si>
    <t>Montevideo</t>
  </si>
  <si>
    <t>Murdock</t>
  </si>
  <si>
    <t>Olivia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</si>
  <si>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</si>
  <si>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</si>
  <si>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</si>
  <si>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</si>
  <si>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</si>
  <si>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</si>
  <si>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</si>
  <si>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</si>
  <si>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Vesta</t>
  </si>
  <si>
    <t>Wabasso</t>
  </si>
  <si>
    <t>Watson</t>
  </si>
  <si>
    <t>Wheaton</t>
  </si>
  <si>
    <t>Wood Lake</t>
  </si>
  <si>
    <t>Barrett</t>
  </si>
  <si>
    <t>Bowlus</t>
  </si>
  <si>
    <t>Morrison County</t>
  </si>
  <si>
    <t>Brooten</t>
  </si>
  <si>
    <t>Burtrum</t>
  </si>
  <si>
    <t>Carlos</t>
  </si>
  <si>
    <t>Cyrus</t>
  </si>
  <si>
    <t>Pope County</t>
  </si>
  <si>
    <t>Otter Tail County</t>
  </si>
  <si>
    <t>Foreston</t>
  </si>
  <si>
    <t>Grey Eagle</t>
  </si>
  <si>
    <t>Holdingford</t>
  </si>
  <si>
    <t>Isle</t>
  </si>
  <si>
    <t>Long Prairie</t>
  </si>
  <si>
    <t>Mc Grath</t>
  </si>
  <si>
    <t>Milaca</t>
  </si>
  <si>
    <t>Miltona</t>
  </si>
  <si>
    <t>Ogilvie</t>
  </si>
  <si>
    <t>Onamia</t>
  </si>
  <si>
    <t>Osakis</t>
  </si>
  <si>
    <t>Parkers Prairie</t>
  </si>
  <si>
    <t>Pierz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</si>
  <si>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</si>
  <si>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</si>
  <si>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</si>
  <si>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</si>
  <si>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</si>
  <si>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</si>
  <si>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</si>
  <si>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</si>
  <si>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</si>
  <si>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</si>
  <si>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 County</t>
  </si>
  <si>
    <t>Aitkin</t>
  </si>
  <si>
    <t>Akeley</t>
  </si>
  <si>
    <t>Hubbard County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</si>
  <si>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</si>
  <si>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</si>
  <si>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</si>
  <si>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</si>
  <si>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</si>
  <si>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</si>
  <si>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</si>
  <si>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</si>
  <si>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</si>
  <si>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</si>
  <si>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</si>
  <si>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Laporte</t>
  </si>
  <si>
    <t>Menahga</t>
  </si>
  <si>
    <t>Wadena County</t>
  </si>
  <si>
    <t>Motley</t>
  </si>
  <si>
    <t>Nevis</t>
  </si>
  <si>
    <t>Nisswa</t>
  </si>
  <si>
    <t>Palisade</t>
  </si>
  <si>
    <t>Park Rapids</t>
  </si>
  <si>
    <t>Pequot Lakes</t>
  </si>
  <si>
    <t>Pillager</t>
  </si>
  <si>
    <t>Randall</t>
  </si>
  <si>
    <t>Sebeka</t>
  </si>
  <si>
    <t>Nimrod</t>
  </si>
  <si>
    <t>Verndale</t>
  </si>
  <si>
    <t>Detroit Lakes</t>
  </si>
  <si>
    <t>Becker County</t>
  </si>
  <si>
    <t>Norman County</t>
  </si>
  <si>
    <t>Battle Lake</t>
  </si>
  <si>
    <t>Bejou</t>
  </si>
  <si>
    <t>Mahnomen County</t>
  </si>
  <si>
    <t>Beltrami</t>
  </si>
  <si>
    <t>Borup</t>
  </si>
  <si>
    <t>Wilkin County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</si>
  <si>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</si>
  <si>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</si>
  <si>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</si>
  <si>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</si>
  <si>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</si>
  <si>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</si>
  <si>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</si>
  <si>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</si>
  <si>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Fosston</t>
  </si>
  <si>
    <t>Foxhome</t>
  </si>
  <si>
    <t>Frazee</t>
  </si>
  <si>
    <t>Glyndon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</si>
  <si>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</si>
  <si>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</si>
  <si>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</si>
  <si>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</si>
  <si>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</si>
  <si>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</si>
  <si>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</si>
  <si>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</si>
  <si>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</si>
  <si>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</si>
  <si>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</si>
  <si>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</si>
  <si>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</si>
  <si>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</si>
  <si>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</si>
  <si>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</si>
  <si>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</si>
  <si>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</si>
  <si>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</si>
  <si>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Vining</t>
  </si>
  <si>
    <t>Waubun</t>
  </si>
  <si>
    <t>Winger</t>
  </si>
  <si>
    <t>Wolverton</t>
  </si>
  <si>
    <t>Bemidji</t>
  </si>
  <si>
    <t>Beltrami County</t>
  </si>
  <si>
    <t>Clearwater County</t>
  </si>
  <si>
    <t>Baudette</t>
  </si>
  <si>
    <t>Lake of the Woods County</t>
  </si>
  <si>
    <t>Bena</t>
  </si>
  <si>
    <t>Big Falls</t>
  </si>
  <si>
    <t>Koochiching County</t>
  </si>
  <si>
    <t>Bigfork</t>
  </si>
  <si>
    <t>Blackduck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</si>
  <si>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</si>
  <si>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</si>
  <si>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</si>
  <si>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</si>
  <si>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</si>
  <si>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</si>
  <si>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</si>
  <si>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</si>
  <si>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</si>
  <si>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</si>
  <si>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</si>
  <si>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</si>
  <si>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</si>
  <si>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</si>
  <si>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</si>
  <si>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</si>
  <si>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</si>
  <si>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</si>
  <si>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Mizpah</t>
  </si>
  <si>
    <t>Northome</t>
  </si>
  <si>
    <t>Outing</t>
  </si>
  <si>
    <t>Puposky</t>
  </si>
  <si>
    <t>Kabetogama</t>
  </si>
  <si>
    <t>Remer</t>
  </si>
  <si>
    <t>Roseau County</t>
  </si>
  <si>
    <t>Shevlin</t>
  </si>
  <si>
    <t>Solway</t>
  </si>
  <si>
    <t>Squaw Lake</t>
  </si>
  <si>
    <t>Swift</t>
  </si>
  <si>
    <t>Tenstrike</t>
  </si>
  <si>
    <t>Trail</t>
  </si>
  <si>
    <t>Waskish</t>
  </si>
  <si>
    <t>Wirt</t>
  </si>
  <si>
    <t>Thief River Falls</t>
  </si>
  <si>
    <t>Pennington County</t>
  </si>
  <si>
    <t>Alvarado</t>
  </si>
  <si>
    <t>Red Lake County</t>
  </si>
  <si>
    <t>Crookston</t>
  </si>
  <si>
    <t>East Grand Forks</t>
  </si>
  <si>
    <t>Gatzke</t>
  </si>
  <si>
    <t>Goodridge</t>
  </si>
  <si>
    <t>Grygla</t>
  </si>
  <si>
    <t>Hallock</t>
  </si>
  <si>
    <t>Kittson County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</si>
  <si>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</si>
  <si>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</si>
  <si>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</si>
  <si>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</si>
  <si>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</si>
  <si>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</si>
  <si>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</si>
  <si>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</si>
  <si>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</si>
  <si>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</si>
  <si>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</si>
  <si>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</si>
  <si>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</si>
  <si>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</si>
  <si>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</si>
  <si>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</si>
  <si>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</si>
  <si>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</si>
  <si>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</si>
  <si>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Parcel Return Service</t>
  </si>
  <si>
    <t>Alcester</t>
  </si>
  <si>
    <t>SD</t>
  </si>
  <si>
    <t>Brookings County</t>
  </si>
  <si>
    <t>Minnehaha County</t>
  </si>
  <si>
    <t>Beresford</t>
  </si>
  <si>
    <t>Brookings</t>
  </si>
  <si>
    <t>Canistota</t>
  </si>
  <si>
    <t>McCook County</t>
  </si>
  <si>
    <t>Colman</t>
  </si>
  <si>
    <t>Moody County</t>
  </si>
  <si>
    <t>Crooks</t>
  </si>
  <si>
    <t>Dell Rapids</t>
  </si>
  <si>
    <t>Egan</t>
  </si>
  <si>
    <t>Elk Point</t>
  </si>
  <si>
    <t>Flandreau</t>
  </si>
  <si>
    <t>Hutchinson County</t>
  </si>
  <si>
    <t>Garretson</t>
  </si>
  <si>
    <t>Gayville</t>
  </si>
  <si>
    <t>Yankton County</t>
  </si>
  <si>
    <t>Irene</t>
  </si>
  <si>
    <t>Lennox</t>
  </si>
  <si>
    <t>Lesterville</t>
  </si>
  <si>
    <t>Menno</t>
  </si>
  <si>
    <t>Mission Hill</t>
  </si>
  <si>
    <t>North Sioux City</t>
  </si>
  <si>
    <t>Oldham</t>
  </si>
  <si>
    <t>Kingsbury County</t>
  </si>
  <si>
    <t>Ramona</t>
  </si>
  <si>
    <t>Renner</t>
  </si>
  <si>
    <t>Rowena</t>
  </si>
  <si>
    <t>Bon Homme County</t>
  </si>
  <si>
    <t>Tea</t>
  </si>
  <si>
    <t>Trent</t>
  </si>
  <si>
    <t>Tyndall</t>
  </si>
  <si>
    <t>Valley Springs</t>
  </si>
  <si>
    <t>Vermillion</t>
  </si>
  <si>
    <t>Viborg</t>
  </si>
  <si>
    <t>Volin</t>
  </si>
  <si>
    <t>Wakonda</t>
  </si>
  <si>
    <t>Winfred</t>
  </si>
  <si>
    <t>Worthing</t>
  </si>
  <si>
    <t>Yankton</t>
  </si>
  <si>
    <t>Codington County</t>
  </si>
  <si>
    <t>Deuel County</t>
  </si>
  <si>
    <t>Big Stone City</t>
  </si>
  <si>
    <t>Brandt</t>
  </si>
  <si>
    <t>Day County</t>
  </si>
  <si>
    <t>Hamlin County</t>
  </si>
  <si>
    <t>Claire City</t>
  </si>
  <si>
    <t>Roberts County</t>
  </si>
  <si>
    <t>De Smet</t>
  </si>
  <si>
    <t>Estelline</t>
  </si>
  <si>
    <t>Goodwin</t>
  </si>
  <si>
    <t>Grenville</t>
  </si>
  <si>
    <t>Hayti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</si>
  <si>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</si>
  <si>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</si>
  <si>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</si>
  <si>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</si>
  <si>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</si>
  <si>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</si>
  <si>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</si>
  <si>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</si>
  <si>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</si>
  <si>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</si>
  <si>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</si>
  <si>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</si>
  <si>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</si>
  <si>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</si>
  <si>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</si>
  <si>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Davison County</t>
  </si>
  <si>
    <t>Hanson County</t>
  </si>
  <si>
    <t>Jerauld County</t>
  </si>
  <si>
    <t>Armour</t>
  </si>
  <si>
    <t>Artesian</t>
  </si>
  <si>
    <t>Sanborn County</t>
  </si>
  <si>
    <t>Bonesteel</t>
  </si>
  <si>
    <t>Gregory County</t>
  </si>
  <si>
    <t>Canova</t>
  </si>
  <si>
    <t>Miner County</t>
  </si>
  <si>
    <t>Beadle County</t>
  </si>
  <si>
    <t>Cavour</t>
  </si>
  <si>
    <t>Brule County</t>
  </si>
  <si>
    <t>Charles Mix County</t>
  </si>
  <si>
    <t>Dimock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</si>
  <si>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</si>
  <si>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</si>
  <si>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</si>
  <si>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</si>
  <si>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</si>
  <si>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</si>
  <si>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</si>
  <si>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</si>
  <si>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</si>
  <si>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</si>
  <si>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Lake Andes</t>
  </si>
  <si>
    <t>Miller</t>
  </si>
  <si>
    <t>Hand County</t>
  </si>
  <si>
    <t>Oacoma</t>
  </si>
  <si>
    <t>Lyman County</t>
  </si>
  <si>
    <t>Parkston</t>
  </si>
  <si>
    <t>Plankinton</t>
  </si>
  <si>
    <t>Aurora County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</si>
  <si>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</si>
  <si>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</si>
  <si>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</si>
  <si>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</si>
  <si>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</si>
  <si>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</si>
  <si>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</si>
  <si>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</si>
  <si>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</si>
  <si>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</si>
  <si>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</si>
  <si>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Spink County</t>
  </si>
  <si>
    <t>Bowdle</t>
  </si>
  <si>
    <t>Edmunds County</t>
  </si>
  <si>
    <t>Conde</t>
  </si>
  <si>
    <t>Cresbard</t>
  </si>
  <si>
    <t>Faulk County</t>
  </si>
  <si>
    <t>Doland</t>
  </si>
  <si>
    <t>Eureka</t>
  </si>
  <si>
    <t>McPherson County</t>
  </si>
  <si>
    <t>Faulkton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</si>
  <si>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</si>
  <si>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</si>
  <si>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</si>
  <si>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</si>
  <si>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</si>
  <si>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</si>
  <si>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</si>
  <si>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</si>
  <si>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</si>
  <si>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</si>
  <si>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</si>
  <si>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</si>
  <si>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 County</t>
  </si>
  <si>
    <t>Agar</t>
  </si>
  <si>
    <t>Sully County</t>
  </si>
  <si>
    <t>Blunt</t>
  </si>
  <si>
    <t>Colome</t>
  </si>
  <si>
    <t>Tripp County</t>
  </si>
  <si>
    <t>Fort Pierre</t>
  </si>
  <si>
    <t>Stanley County</t>
  </si>
  <si>
    <t>Hamill</t>
  </si>
  <si>
    <t>Harrold</t>
  </si>
  <si>
    <t>Herrick</t>
  </si>
  <si>
    <t>Holabird</t>
  </si>
  <si>
    <t>Kadoka</t>
  </si>
  <si>
    <t>Kennebec</t>
  </si>
  <si>
    <t>Lower Brule</t>
  </si>
  <si>
    <t>Bennett County</t>
  </si>
  <si>
    <t>Haakon County</t>
  </si>
  <si>
    <t>Milesville</t>
  </si>
  <si>
    <t>Mission</t>
  </si>
  <si>
    <t>Murdo</t>
  </si>
  <si>
    <t>Mellette County</t>
  </si>
  <si>
    <t>Okaton</t>
  </si>
  <si>
    <t>Onida</t>
  </si>
  <si>
    <t>Parmelee</t>
  </si>
  <si>
    <t>Philip</t>
  </si>
  <si>
    <t>Presho</t>
  </si>
  <si>
    <t>Tuthill</t>
  </si>
  <si>
    <t>Vivian</t>
  </si>
  <si>
    <t>Wanblee</t>
  </si>
  <si>
    <t>White River</t>
  </si>
  <si>
    <t>Winner</t>
  </si>
  <si>
    <t>Witten</t>
  </si>
  <si>
    <t>Wood</t>
  </si>
  <si>
    <t>Mobridge</t>
  </si>
  <si>
    <t>Bison</t>
  </si>
  <si>
    <t>Perkins County</t>
  </si>
  <si>
    <t>Ziebach County</t>
  </si>
  <si>
    <t>Dupree</t>
  </si>
  <si>
    <t>Eagle Butte</t>
  </si>
  <si>
    <t>Dewey County</t>
  </si>
  <si>
    <t>Faith</t>
  </si>
  <si>
    <t>Glencross</t>
  </si>
  <si>
    <t>Glenham</t>
  </si>
  <si>
    <t>Herreid</t>
  </si>
  <si>
    <t>Isabel</t>
  </si>
  <si>
    <t>Keldron</t>
  </si>
  <si>
    <t>Corson County</t>
  </si>
  <si>
    <t>Lemmon</t>
  </si>
  <si>
    <t>Lodgepole</t>
  </si>
  <si>
    <t>Mc Laughlin</t>
  </si>
  <si>
    <t>Meadow</t>
  </si>
  <si>
    <t>Mound City</t>
  </si>
  <si>
    <t>Pollock</t>
  </si>
  <si>
    <t>Harding County</t>
  </si>
  <si>
    <t>Timber Lake</t>
  </si>
  <si>
    <t>Trail City</t>
  </si>
  <si>
    <t>Wakpala</t>
  </si>
  <si>
    <t>Ellsworth AFB</t>
  </si>
  <si>
    <t>Batesland</t>
  </si>
  <si>
    <t>Oglala Lakota County</t>
  </si>
  <si>
    <t>Belle Fourche</t>
  </si>
  <si>
    <t>Butte County</t>
  </si>
  <si>
    <t>Black Hawk</t>
  </si>
  <si>
    <t>Box Elder</t>
  </si>
  <si>
    <t>Buffalo Gap</t>
  </si>
  <si>
    <t>Custer County</t>
  </si>
  <si>
    <t>Camp Crook</t>
  </si>
  <si>
    <t>Caputa</t>
  </si>
  <si>
    <t>Deadwood</t>
  </si>
  <si>
    <t>Edgemont</t>
  </si>
  <si>
    <t>Fall River County</t>
  </si>
  <si>
    <t>Enning</t>
  </si>
  <si>
    <t>Hermosa</t>
  </si>
  <si>
    <t>Howes</t>
  </si>
  <si>
    <t>Interior</t>
  </si>
  <si>
    <t>Lead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</si>
  <si>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</si>
  <si>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</si>
  <si>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</si>
  <si>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</si>
  <si>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</si>
  <si>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</si>
  <si>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</si>
  <si>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</si>
  <si>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</si>
  <si>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Quinn</t>
  </si>
  <si>
    <t>Saint Onge</t>
  </si>
  <si>
    <t>Scenic</t>
  </si>
  <si>
    <t>Spearfish</t>
  </si>
  <si>
    <t>Union Center</t>
  </si>
  <si>
    <t>Wall</t>
  </si>
  <si>
    <t>Wasta</t>
  </si>
  <si>
    <t>White Owl</t>
  </si>
  <si>
    <t>Wounded Knee</t>
  </si>
  <si>
    <t>Absaraka</t>
  </si>
  <si>
    <t>ND</t>
  </si>
  <si>
    <t>Argusville</t>
  </si>
  <si>
    <t>Ayr</t>
  </si>
  <si>
    <t>Traill County</t>
  </si>
  <si>
    <t>Casselton</t>
  </si>
  <si>
    <t>Sargent County</t>
  </si>
  <si>
    <t>Christine</t>
  </si>
  <si>
    <t>Cogswell</t>
  </si>
  <si>
    <t>Enderlin</t>
  </si>
  <si>
    <t>Ransom County</t>
  </si>
  <si>
    <t>Fingal</t>
  </si>
  <si>
    <t>Barnes County</t>
  </si>
  <si>
    <t>Forman</t>
  </si>
  <si>
    <t>Fort Ransom</t>
  </si>
  <si>
    <t>Grandin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</si>
  <si>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</si>
  <si>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</si>
  <si>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</si>
  <si>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</si>
  <si>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</si>
  <si>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</si>
  <si>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</si>
  <si>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</si>
  <si>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</si>
  <si>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</si>
  <si>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</si>
  <si>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</si>
  <si>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Page</t>
  </si>
  <si>
    <t>Pillsbury</t>
  </si>
  <si>
    <t>Stirum</t>
  </si>
  <si>
    <t>Wahpeton</t>
  </si>
  <si>
    <t>West Fargo</t>
  </si>
  <si>
    <t>Wyndmere</t>
  </si>
  <si>
    <t>Grand Forks</t>
  </si>
  <si>
    <t>Grand Forks County</t>
  </si>
  <si>
    <t>Grand Forks AFB</t>
  </si>
  <si>
    <t>Walsh County</t>
  </si>
  <si>
    <t>Aneta</t>
  </si>
  <si>
    <t>Arvilla</t>
  </si>
  <si>
    <t>Bathgate</t>
  </si>
  <si>
    <t>Pembina County</t>
  </si>
  <si>
    <t>Cavalier</t>
  </si>
  <si>
    <t>Cummings</t>
  </si>
  <si>
    <t>Dahlen</t>
  </si>
  <si>
    <t>Drayton</t>
  </si>
  <si>
    <t>Emerado</t>
  </si>
  <si>
    <t>Fordville</t>
  </si>
  <si>
    <t>Forest River</t>
  </si>
  <si>
    <t>Gilby</t>
  </si>
  <si>
    <t>Glasston</t>
  </si>
  <si>
    <t>Hannah</t>
  </si>
  <si>
    <t>Cavalier County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</si>
  <si>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</si>
  <si>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</si>
  <si>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</si>
  <si>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</si>
  <si>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</si>
  <si>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</si>
  <si>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</si>
  <si>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</si>
  <si>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</si>
  <si>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</si>
  <si>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Minto</t>
  </si>
  <si>
    <t>Neche</t>
  </si>
  <si>
    <t>Osnabrock</t>
  </si>
  <si>
    <t>Park River</t>
  </si>
  <si>
    <t>Pembina</t>
  </si>
  <si>
    <t>Pisek</t>
  </si>
  <si>
    <t>Devils Lake</t>
  </si>
  <si>
    <t>Agate</t>
  </si>
  <si>
    <t>Rolette County</t>
  </si>
  <si>
    <t>Alsen</t>
  </si>
  <si>
    <t>Balta</t>
  </si>
  <si>
    <t>Belcourt</t>
  </si>
  <si>
    <t>Bisbee</t>
  </si>
  <si>
    <t>Towner County</t>
  </si>
  <si>
    <t>Bottineau</t>
  </si>
  <si>
    <t>Bottineau County</t>
  </si>
  <si>
    <t>Brocket</t>
  </si>
  <si>
    <t>Cando</t>
  </si>
  <si>
    <t>Churchs Ferry</t>
  </si>
  <si>
    <t>Benson County</t>
  </si>
  <si>
    <t>Crary</t>
  </si>
  <si>
    <t>Dunseith</t>
  </si>
  <si>
    <t>Egeland</t>
  </si>
  <si>
    <t>Esmond</t>
  </si>
  <si>
    <t>Hansboro</t>
  </si>
  <si>
    <t>Maddock</t>
  </si>
  <si>
    <t>Minnewaukan</t>
  </si>
  <si>
    <t>Munich</t>
  </si>
  <si>
    <t>Mylo</t>
  </si>
  <si>
    <t>Nekoma</t>
  </si>
  <si>
    <t>New Rockford</t>
  </si>
  <si>
    <t>Eddy County</t>
  </si>
  <si>
    <t>Oberon</t>
  </si>
  <si>
    <t>Perth</t>
  </si>
  <si>
    <t>Rocklake</t>
  </si>
  <si>
    <t>Rolette</t>
  </si>
  <si>
    <t>Rolla</t>
  </si>
  <si>
    <t>Rugby</t>
  </si>
  <si>
    <t>Sarles</t>
  </si>
  <si>
    <t>Sheyenne</t>
  </si>
  <si>
    <t>Starkweather</t>
  </si>
  <si>
    <t>Tolna</t>
  </si>
  <si>
    <t>Willow City</t>
  </si>
  <si>
    <t>Wolford</t>
  </si>
  <si>
    <t>Stutsman County</t>
  </si>
  <si>
    <t>LaMoure County</t>
  </si>
  <si>
    <t>Binford</t>
  </si>
  <si>
    <t>Griggs County</t>
  </si>
  <si>
    <t>Carrington</t>
  </si>
  <si>
    <t>Foster County</t>
  </si>
  <si>
    <t>Cathay</t>
  </si>
  <si>
    <t>Chaseley</t>
  </si>
  <si>
    <t>Courtenay</t>
  </si>
  <si>
    <t>Kidder County</t>
  </si>
  <si>
    <t>Dazey</t>
  </si>
  <si>
    <t>Denhoff</t>
  </si>
  <si>
    <t>Sheridan County</t>
  </si>
  <si>
    <t>Dickey</t>
  </si>
  <si>
    <t>Edgeley</t>
  </si>
  <si>
    <t>Dickey County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</si>
  <si>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</si>
  <si>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</si>
  <si>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</si>
  <si>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</si>
  <si>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</si>
  <si>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</si>
  <si>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</si>
  <si>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</si>
  <si>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</si>
  <si>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</si>
  <si>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</si>
  <si>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</si>
  <si>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</si>
  <si>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</si>
  <si>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</si>
  <si>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</si>
  <si>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</si>
  <si>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</si>
  <si>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</si>
  <si>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 County</t>
  </si>
  <si>
    <t>Spiritwood</t>
  </si>
  <si>
    <t>Streeter</t>
  </si>
  <si>
    <t>Sykeston</t>
  </si>
  <si>
    <t>Tappen</t>
  </si>
  <si>
    <t>Tuttle</t>
  </si>
  <si>
    <t>Wimbledon</t>
  </si>
  <si>
    <t>Wishek</t>
  </si>
  <si>
    <t>Woodworth</t>
  </si>
  <si>
    <t>Bismarck</t>
  </si>
  <si>
    <t>Morton County</t>
  </si>
  <si>
    <t>Emmons County</t>
  </si>
  <si>
    <t>Cannon Ball</t>
  </si>
  <si>
    <t>Oliver County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</si>
  <si>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</si>
  <si>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</si>
  <si>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</si>
  <si>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</si>
  <si>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</si>
  <si>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</si>
  <si>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</si>
  <si>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</si>
  <si>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</si>
  <si>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</si>
  <si>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</si>
  <si>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</si>
  <si>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</si>
  <si>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</si>
  <si>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</si>
  <si>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</si>
  <si>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</si>
  <si>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 County</t>
  </si>
  <si>
    <t>Beach</t>
  </si>
  <si>
    <t>Golden Valley County</t>
  </si>
  <si>
    <t>Belfield</t>
  </si>
  <si>
    <t>Bowman County</t>
  </si>
  <si>
    <t>Dunn Center</t>
  </si>
  <si>
    <t>Billings County</t>
  </si>
  <si>
    <t>Glen Ullin</t>
  </si>
  <si>
    <t>Golva</t>
  </si>
  <si>
    <t>Grassy Butte</t>
  </si>
  <si>
    <t>McKenzie County</t>
  </si>
  <si>
    <t>Halliday</t>
  </si>
  <si>
    <t>Hettinger</t>
  </si>
  <si>
    <t>Killdeer</t>
  </si>
  <si>
    <t>Lefor</t>
  </si>
  <si>
    <t>Marmarth</t>
  </si>
  <si>
    <t>Mott</t>
  </si>
  <si>
    <t>Hettinger County</t>
  </si>
  <si>
    <t>New England</t>
  </si>
  <si>
    <t>Reeder</t>
  </si>
  <si>
    <t>Regent</t>
  </si>
  <si>
    <t>Rhame</t>
  </si>
  <si>
    <t>Richardton</t>
  </si>
  <si>
    <t>Sentinel Butte</t>
  </si>
  <si>
    <t>South Heart</t>
  </si>
  <si>
    <t>Ward County</t>
  </si>
  <si>
    <t>Minot AFB</t>
  </si>
  <si>
    <t>Anamoose</t>
  </si>
  <si>
    <t>McHenry County</t>
  </si>
  <si>
    <t>Antler</t>
  </si>
  <si>
    <t>Balfour</t>
  </si>
  <si>
    <t>Bantry</t>
  </si>
  <si>
    <t>Benedict</t>
  </si>
  <si>
    <t>Berthold</t>
  </si>
  <si>
    <t>Bowbells</t>
  </si>
  <si>
    <t>Butte</t>
  </si>
  <si>
    <t>Carpio</t>
  </si>
  <si>
    <t>Divide County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</si>
  <si>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</si>
  <si>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</si>
  <si>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</si>
  <si>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</si>
  <si>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</si>
  <si>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</si>
  <si>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</si>
  <si>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</si>
  <si>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</si>
  <si>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</si>
  <si>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</si>
  <si>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</si>
  <si>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</si>
  <si>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</si>
  <si>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New Town</t>
  </si>
  <si>
    <t>Mountrail County</t>
  </si>
  <si>
    <t>Noonan</t>
  </si>
  <si>
    <t>Parshall</t>
  </si>
  <si>
    <t>Plaza</t>
  </si>
  <si>
    <t>Powers Lake</t>
  </si>
  <si>
    <t>Roseglen</t>
  </si>
  <si>
    <t>Ross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</si>
  <si>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</si>
  <si>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</si>
  <si>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</si>
  <si>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</si>
  <si>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</si>
  <si>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</si>
  <si>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</si>
  <si>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</si>
  <si>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</si>
  <si>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</si>
  <si>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White Earth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</si>
  <si>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</si>
  <si>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</si>
  <si>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</si>
  <si>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</si>
  <si>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</si>
  <si>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</si>
  <si>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</si>
  <si>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</si>
  <si>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</si>
  <si>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Stillwater County</t>
  </si>
  <si>
    <t>Yellowstone County</t>
  </si>
  <si>
    <t>Rosebud County</t>
  </si>
  <si>
    <t>Ballantine</t>
  </si>
  <si>
    <t>Bearcreek</t>
  </si>
  <si>
    <t>Bighorn</t>
  </si>
  <si>
    <t>Treasure County</t>
  </si>
  <si>
    <t>Big Timber</t>
  </si>
  <si>
    <t>Sweet Grass County</t>
  </si>
  <si>
    <t>Birney</t>
  </si>
  <si>
    <t>Bridger</t>
  </si>
  <si>
    <t>Broadview</t>
  </si>
  <si>
    <t>Busby</t>
  </si>
  <si>
    <t>Big Horn County</t>
  </si>
  <si>
    <t>Crow Agency</t>
  </si>
  <si>
    <t>Emigrant</t>
  </si>
  <si>
    <t>Park County</t>
  </si>
  <si>
    <t>Fishtail</t>
  </si>
  <si>
    <t>Fromberg</t>
  </si>
  <si>
    <t>Garryowen</t>
  </si>
  <si>
    <t>Grass Range</t>
  </si>
  <si>
    <t>Fergus County</t>
  </si>
  <si>
    <t>Greycliff</t>
  </si>
  <si>
    <t>Huntley</t>
  </si>
  <si>
    <t>Hysham</t>
  </si>
  <si>
    <t>Ingomar</t>
  </si>
  <si>
    <t>Joliet</t>
  </si>
  <si>
    <t>Lavina</t>
  </si>
  <si>
    <t>Lodge Grass</t>
  </si>
  <si>
    <t>Mc Leod</t>
  </si>
  <si>
    <t>Martinsdale</t>
  </si>
  <si>
    <t>Meagher County</t>
  </si>
  <si>
    <t>Molt</t>
  </si>
  <si>
    <t>Mosby</t>
  </si>
  <si>
    <t>Garfield County</t>
  </si>
  <si>
    <t>Musselshell</t>
  </si>
  <si>
    <t>Musselshell County</t>
  </si>
  <si>
    <t>Nye</t>
  </si>
  <si>
    <t>Otter</t>
  </si>
  <si>
    <t>Powder River County</t>
  </si>
  <si>
    <t>Pompeys Pillar</t>
  </si>
  <si>
    <t>Pray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</si>
  <si>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</si>
  <si>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</si>
  <si>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</si>
  <si>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</si>
  <si>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</si>
  <si>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</si>
  <si>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</si>
  <si>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Shawmut</t>
  </si>
  <si>
    <t>Wheatland County</t>
  </si>
  <si>
    <t>Silver Gate</t>
  </si>
  <si>
    <t>Teigen</t>
  </si>
  <si>
    <t>Petroleum County</t>
  </si>
  <si>
    <t>Two Dot</t>
  </si>
  <si>
    <t>Wilsall</t>
  </si>
  <si>
    <t>Winnett</t>
  </si>
  <si>
    <t>Worden</t>
  </si>
  <si>
    <t>Wyola</t>
  </si>
  <si>
    <t>Wolf Point</t>
  </si>
  <si>
    <t>Roosevelt County</t>
  </si>
  <si>
    <t>Antelope</t>
  </si>
  <si>
    <t>Bainville</t>
  </si>
  <si>
    <t>McCone County</t>
  </si>
  <si>
    <t>Circle</t>
  </si>
  <si>
    <t>Culbertson</t>
  </si>
  <si>
    <t>Dagmar</t>
  </si>
  <si>
    <t>Flaxville</t>
  </si>
  <si>
    <t>Daniels County</t>
  </si>
  <si>
    <t>Fort Peck</t>
  </si>
  <si>
    <t>Frazer</t>
  </si>
  <si>
    <t>Valley County</t>
  </si>
  <si>
    <t>Froid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</si>
  <si>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</si>
  <si>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</si>
  <si>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</si>
  <si>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</si>
  <si>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</si>
  <si>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</si>
  <si>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</si>
  <si>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</si>
  <si>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</si>
  <si>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</si>
  <si>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Phillips County</t>
  </si>
  <si>
    <t>Vida</t>
  </si>
  <si>
    <t>Whitetail</t>
  </si>
  <si>
    <t>Miles City</t>
  </si>
  <si>
    <t>Alzada</t>
  </si>
  <si>
    <t>Angela</t>
  </si>
  <si>
    <t>Fallon County</t>
  </si>
  <si>
    <t>Biddle</t>
  </si>
  <si>
    <t>Boyes</t>
  </si>
  <si>
    <t>Broadus</t>
  </si>
  <si>
    <t>Brusett</t>
  </si>
  <si>
    <t>Capitol</t>
  </si>
  <si>
    <t>Cohagen</t>
  </si>
  <si>
    <t>Ekalaka</t>
  </si>
  <si>
    <t>Fallon</t>
  </si>
  <si>
    <t>Prairie County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</si>
  <si>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</si>
  <si>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</si>
  <si>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</si>
  <si>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</si>
  <si>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</si>
  <si>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</si>
  <si>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</si>
  <si>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</si>
  <si>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Rosebud</t>
  </si>
  <si>
    <t>Volborg</t>
  </si>
  <si>
    <t>Wibaux</t>
  </si>
  <si>
    <t>Wibaux County</t>
  </si>
  <si>
    <t>Cascade County</t>
  </si>
  <si>
    <t>Malmstrom AFB</t>
  </si>
  <si>
    <t>Belt</t>
  </si>
  <si>
    <t>Black Eagle</t>
  </si>
  <si>
    <t>Brady</t>
  </si>
  <si>
    <t>Pondera County</t>
  </si>
  <si>
    <t>Browning</t>
  </si>
  <si>
    <t>Glacier County</t>
  </si>
  <si>
    <t>Judith Basin County</t>
  </si>
  <si>
    <t>Bynum</t>
  </si>
  <si>
    <t>Teton County</t>
  </si>
  <si>
    <t>Carter</t>
  </si>
  <si>
    <t>Chouteau County</t>
  </si>
  <si>
    <t>Choteau</t>
  </si>
  <si>
    <t>Coffee Creek</t>
  </si>
  <si>
    <t>Cut Bank</t>
  </si>
  <si>
    <t>Floweree</t>
  </si>
  <si>
    <t>Forest Grove</t>
  </si>
  <si>
    <t>Fort Benton</t>
  </si>
  <si>
    <t>Fort Shaw</t>
  </si>
  <si>
    <t>Galata</t>
  </si>
  <si>
    <t>Geyser</t>
  </si>
  <si>
    <t>Highwood</t>
  </si>
  <si>
    <t>Hilger</t>
  </si>
  <si>
    <t>Hobson</t>
  </si>
  <si>
    <t>Judith Gap</t>
  </si>
  <si>
    <t>Kevin</t>
  </si>
  <si>
    <t>Toole County</t>
  </si>
  <si>
    <t>Ledger</t>
  </si>
  <si>
    <t>Loma</t>
  </si>
  <si>
    <t>Lothair</t>
  </si>
  <si>
    <t>Moccasin</t>
  </si>
  <si>
    <t>Monarch</t>
  </si>
  <si>
    <t>Neihart</t>
  </si>
  <si>
    <t>Oilmont</t>
  </si>
  <si>
    <t>Power</t>
  </si>
  <si>
    <t>Raynesford</t>
  </si>
  <si>
    <t>Roy</t>
  </si>
  <si>
    <t>Sand Coulee</t>
  </si>
  <si>
    <t>Stockett</t>
  </si>
  <si>
    <t>Sunburst</t>
  </si>
  <si>
    <t>Sun River</t>
  </si>
  <si>
    <t>Sweet Grass</t>
  </si>
  <si>
    <t>Vaughn</t>
  </si>
  <si>
    <t>Winifred</t>
  </si>
  <si>
    <t>Havre</t>
  </si>
  <si>
    <t>Hill County</t>
  </si>
  <si>
    <t>Chinook</t>
  </si>
  <si>
    <t>Blaine County</t>
  </si>
  <si>
    <t>Dodson</t>
  </si>
  <si>
    <t>Gildford</t>
  </si>
  <si>
    <t>Hogeland</t>
  </si>
  <si>
    <t>Joplin</t>
  </si>
  <si>
    <t>Kremlin</t>
  </si>
  <si>
    <t>Lloyd</t>
  </si>
  <si>
    <t>Loring</t>
  </si>
  <si>
    <t>Whitlash</t>
  </si>
  <si>
    <t>Zortman</t>
  </si>
  <si>
    <t>Zurich</t>
  </si>
  <si>
    <t>Lewis and Clark County</t>
  </si>
  <si>
    <t>Boulder</t>
  </si>
  <si>
    <t>Canyon Creek</t>
  </si>
  <si>
    <t>Clancy</t>
  </si>
  <si>
    <t>East Helena</t>
  </si>
  <si>
    <t>Radersburg</t>
  </si>
  <si>
    <t>Broadwater County</t>
  </si>
  <si>
    <t>Toston</t>
  </si>
  <si>
    <t>Wolf Creek</t>
  </si>
  <si>
    <t>Silver Bow County</t>
  </si>
  <si>
    <t>Anaconda</t>
  </si>
  <si>
    <t>Deer Lodge County</t>
  </si>
  <si>
    <t>Cardwell</t>
  </si>
  <si>
    <t>Beaverhead County</t>
  </si>
  <si>
    <t>Divide</t>
  </si>
  <si>
    <t>Ennis</t>
  </si>
  <si>
    <t>Gallatin Gateway</t>
  </si>
  <si>
    <t>Gold Creek</t>
  </si>
  <si>
    <t>Polaris</t>
  </si>
  <si>
    <t>Silver Star</t>
  </si>
  <si>
    <t>Three Forks</t>
  </si>
  <si>
    <t>Twin Bridges</t>
  </si>
  <si>
    <t>West Yellowstone</t>
  </si>
  <si>
    <t>Wisdom</t>
  </si>
  <si>
    <t>Wise River</t>
  </si>
  <si>
    <t>Missoula County</t>
  </si>
  <si>
    <t>Alberton</t>
  </si>
  <si>
    <t>Arlee</t>
  </si>
  <si>
    <t>Bonner</t>
  </si>
  <si>
    <t>Charlo</t>
  </si>
  <si>
    <t>Condon</t>
  </si>
  <si>
    <t>Conner</t>
  </si>
  <si>
    <t>Ravalli County</t>
  </si>
  <si>
    <t>Corvallis</t>
  </si>
  <si>
    <t>Sanders County</t>
  </si>
  <si>
    <t>Granite County</t>
  </si>
  <si>
    <t>Hall</t>
  </si>
  <si>
    <t>Helmville</t>
  </si>
  <si>
    <t>Heron</t>
  </si>
  <si>
    <t>Huson</t>
  </si>
  <si>
    <t>Lolo</t>
  </si>
  <si>
    <t>Lonepine</t>
  </si>
  <si>
    <t>Noxon</t>
  </si>
  <si>
    <t>Ovando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</si>
  <si>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</si>
  <si>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</si>
  <si>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</si>
  <si>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</si>
  <si>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</si>
  <si>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</si>
  <si>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</si>
  <si>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</si>
  <si>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</si>
  <si>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</si>
  <si>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 County</t>
  </si>
  <si>
    <t>Big Arm</t>
  </si>
  <si>
    <t>Elmo</t>
  </si>
  <si>
    <t>Kila</t>
  </si>
  <si>
    <t>Libby</t>
  </si>
  <si>
    <t>Martin City</t>
  </si>
  <si>
    <t>Polebridge</t>
  </si>
  <si>
    <t>Rollins</t>
  </si>
  <si>
    <t>Whitefish</t>
  </si>
  <si>
    <t>IL</t>
  </si>
  <si>
    <t>Elk Grove Village</t>
  </si>
  <si>
    <t>Rolling Meadows</t>
  </si>
  <si>
    <t>Crystal Lake</t>
  </si>
  <si>
    <t>Fox River Grove</t>
  </si>
  <si>
    <t>Grayslake</t>
  </si>
  <si>
    <t>Gurnee</t>
  </si>
  <si>
    <t>Fort Sheridan</t>
  </si>
  <si>
    <t>Island Lake</t>
  </si>
  <si>
    <t>Lake Bluff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</si>
  <si>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</si>
  <si>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</si>
  <si>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</si>
  <si>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</si>
  <si>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</si>
  <si>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</si>
  <si>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</si>
  <si>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</si>
  <si>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</si>
  <si>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</si>
  <si>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Wauconda</t>
  </si>
  <si>
    <t>Waukegan</t>
  </si>
  <si>
    <t>Great Lakes</t>
  </si>
  <si>
    <t>Wilmette</t>
  </si>
  <si>
    <t>Winnetka</t>
  </si>
  <si>
    <t>Winthrop Harbor</t>
  </si>
  <si>
    <t>Wonder Lake</t>
  </si>
  <si>
    <t>Zion</t>
  </si>
  <si>
    <t>DuPage County</t>
  </si>
  <si>
    <t>Algonquin</t>
  </si>
  <si>
    <t>Bensenville</t>
  </si>
  <si>
    <t>Dupage County</t>
  </si>
  <si>
    <t>Streamwood</t>
  </si>
  <si>
    <t>Carpentersville</t>
  </si>
  <si>
    <t>Kane County</t>
  </si>
  <si>
    <t>Dekalb</t>
  </si>
  <si>
    <t>Elburn</t>
  </si>
  <si>
    <t>Hanover Park</t>
  </si>
  <si>
    <t>Gilberts</t>
  </si>
  <si>
    <t>Glen Ellyn</t>
  </si>
  <si>
    <t>Glendale Heights</t>
  </si>
  <si>
    <t>Itasca</t>
  </si>
  <si>
    <t>Kirkland</t>
  </si>
  <si>
    <t>Lombard</t>
  </si>
  <si>
    <t>Maple Park</t>
  </si>
  <si>
    <t>Westchester</t>
  </si>
  <si>
    <t>Lake In The Hills</t>
  </si>
  <si>
    <t>Medinah</t>
  </si>
  <si>
    <t>Melrose Park</t>
  </si>
  <si>
    <t>Berkeley</t>
  </si>
  <si>
    <t>Stone Park</t>
  </si>
  <si>
    <t>Hoffman Estates</t>
  </si>
  <si>
    <t>River Grove</t>
  </si>
  <si>
    <t>Schaumburg</t>
  </si>
  <si>
    <t>Schiller Park</t>
  </si>
  <si>
    <t>South Elgin</t>
  </si>
  <si>
    <t>Villa Park</t>
  </si>
  <si>
    <t>West Chicago</t>
  </si>
  <si>
    <t>Wood Dale</t>
  </si>
  <si>
    <t>River Forest</t>
  </si>
  <si>
    <t>Beecher</t>
  </si>
  <si>
    <t>Will County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</si>
  <si>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</si>
  <si>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</si>
  <si>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</si>
  <si>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</si>
  <si>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</si>
  <si>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</si>
  <si>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</si>
  <si>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</si>
  <si>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</si>
  <si>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</si>
  <si>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</si>
  <si>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</si>
  <si>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</si>
  <si>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</si>
  <si>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</si>
  <si>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Lemont</t>
  </si>
  <si>
    <t>Matteson</t>
  </si>
  <si>
    <t>Mazon</t>
  </si>
  <si>
    <t>Minooka</t>
  </si>
  <si>
    <t>Mokena</t>
  </si>
  <si>
    <t>Monee</t>
  </si>
  <si>
    <t>New Lenox</t>
  </si>
  <si>
    <t>Oak Forest</t>
  </si>
  <si>
    <t>Oak Lawn</t>
  </si>
  <si>
    <t>Bridgeview</t>
  </si>
  <si>
    <t>Hometown</t>
  </si>
  <si>
    <t>Hickory Hills</t>
  </si>
  <si>
    <t>Justice</t>
  </si>
  <si>
    <t>Odell</t>
  </si>
  <si>
    <t>Olympia Fields</t>
  </si>
  <si>
    <t>Palos Heights</t>
  </si>
  <si>
    <t>Palos Park</t>
  </si>
  <si>
    <t>Palos Hills</t>
  </si>
  <si>
    <t>Park Forest</t>
  </si>
  <si>
    <t>Peotone</t>
  </si>
  <si>
    <t>LaSalle County</t>
  </si>
  <si>
    <t>Richton Park</t>
  </si>
  <si>
    <t>South Holland</t>
  </si>
  <si>
    <t>Steger</t>
  </si>
  <si>
    <t>Country Club Hills</t>
  </si>
  <si>
    <t>Willow Springs</t>
  </si>
  <si>
    <t>Worth</t>
  </si>
  <si>
    <t>Homer Glen</t>
  </si>
  <si>
    <t>Summit Argo</t>
  </si>
  <si>
    <t>Kendall County</t>
  </si>
  <si>
    <t>Clarendon Hills</t>
  </si>
  <si>
    <t>Downers Grove</t>
  </si>
  <si>
    <t>Oak Brook</t>
  </si>
  <si>
    <t>La Grange Park</t>
  </si>
  <si>
    <t>Willowbrook</t>
  </si>
  <si>
    <t>Mooseheart</t>
  </si>
  <si>
    <t>North Aurora</t>
  </si>
  <si>
    <t>Serena</t>
  </si>
  <si>
    <t>Shabbona</t>
  </si>
  <si>
    <t>Somonauk</t>
  </si>
  <si>
    <t>Steward</t>
  </si>
  <si>
    <t>Waterman</t>
  </si>
  <si>
    <t>Western Springs</t>
  </si>
  <si>
    <t>Westmont</t>
  </si>
  <si>
    <t>Fox Valley</t>
  </si>
  <si>
    <t>Harwood Heights</t>
  </si>
  <si>
    <t>Lincolnwood</t>
  </si>
  <si>
    <t>Alsip</t>
  </si>
  <si>
    <t>Evergreen Park</t>
  </si>
  <si>
    <t>Kankakee</t>
  </si>
  <si>
    <t>Kankakee County</t>
  </si>
  <si>
    <t>Ashkum</t>
  </si>
  <si>
    <t>Iroquois County</t>
  </si>
  <si>
    <t>Beaverville</t>
  </si>
  <si>
    <t>Bonfield</t>
  </si>
  <si>
    <t>Bourbonnais</t>
  </si>
  <si>
    <t>Cabery</t>
  </si>
  <si>
    <t>Ford County</t>
  </si>
  <si>
    <t>Chebanse</t>
  </si>
  <si>
    <t>Cissna Park</t>
  </si>
  <si>
    <t>Cullom</t>
  </si>
  <si>
    <t>Donovan</t>
  </si>
  <si>
    <t>Emington</t>
  </si>
  <si>
    <t>Gibson City</t>
  </si>
  <si>
    <t>Grant Park</t>
  </si>
  <si>
    <t>Herscher</t>
  </si>
  <si>
    <t>Hoopeston</t>
  </si>
  <si>
    <t>Vermilion County</t>
  </si>
  <si>
    <t>Loda</t>
  </si>
  <si>
    <t>Manteno</t>
  </si>
  <si>
    <t>Martinton</t>
  </si>
  <si>
    <t>Momence</t>
  </si>
  <si>
    <t>Onarga</t>
  </si>
  <si>
    <t>Pembroke Township</t>
  </si>
  <si>
    <t>Piper City</t>
  </si>
  <si>
    <t>Rankin</t>
  </si>
  <si>
    <t>Saint Anne</t>
  </si>
  <si>
    <t>Thawville</t>
  </si>
  <si>
    <t>Watseka</t>
  </si>
  <si>
    <t>Apple River</t>
  </si>
  <si>
    <t>Jo Daviess County</t>
  </si>
  <si>
    <t>Ogle County</t>
  </si>
  <si>
    <t>Chadwick</t>
  </si>
  <si>
    <t>Chana</t>
  </si>
  <si>
    <t>Stephenson County</t>
  </si>
  <si>
    <t>Davis Junction</t>
  </si>
  <si>
    <t>East Dubuque</t>
  </si>
  <si>
    <t>Forreston</t>
  </si>
  <si>
    <t>Franklin Grove</t>
  </si>
  <si>
    <t>Garden Prairie</t>
  </si>
  <si>
    <t>German Valley</t>
  </si>
  <si>
    <t>Harmon</t>
  </si>
  <si>
    <t>Lanark</t>
  </si>
  <si>
    <t>Leaf River</t>
  </si>
  <si>
    <t>Lindenwood</t>
  </si>
  <si>
    <t>Mc Connell</t>
  </si>
  <si>
    <t>Monroe Center</t>
  </si>
  <si>
    <t>Mount Carroll</t>
  </si>
  <si>
    <t>Pearl City</t>
  </si>
  <si>
    <t>Pecatonica</t>
  </si>
  <si>
    <t>Polo</t>
  </si>
  <si>
    <t>Poplar Grove</t>
  </si>
  <si>
    <t>Ridott</t>
  </si>
  <si>
    <t>Rock City</t>
  </si>
  <si>
    <t>Whiteside County</t>
  </si>
  <si>
    <t>Savanna</t>
  </si>
  <si>
    <t>Scales Mound</t>
  </si>
  <si>
    <t>South Beloit</t>
  </si>
  <si>
    <t>Stillman Valley</t>
  </si>
  <si>
    <t>Loves Park</t>
  </si>
  <si>
    <t>Machesney Park</t>
  </si>
  <si>
    <t>Rock Island County</t>
  </si>
  <si>
    <t>Aledo</t>
  </si>
  <si>
    <t>Annawan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</si>
  <si>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</si>
  <si>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</si>
  <si>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</si>
  <si>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</si>
  <si>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</si>
  <si>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</si>
  <si>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</si>
  <si>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</si>
  <si>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Lyndon</t>
  </si>
  <si>
    <t>Lynn Center</t>
  </si>
  <si>
    <t>Moline</t>
  </si>
  <si>
    <t>Orion</t>
  </si>
  <si>
    <t>Osco</t>
  </si>
  <si>
    <t>Prophetstown</t>
  </si>
  <si>
    <t>Sherrard</t>
  </si>
  <si>
    <t>Silvis</t>
  </si>
  <si>
    <t>Tampico</t>
  </si>
  <si>
    <t>Taylor Ridge</t>
  </si>
  <si>
    <t>Ancona</t>
  </si>
  <si>
    <t>Bureau County</t>
  </si>
  <si>
    <t>Buda</t>
  </si>
  <si>
    <t>Compton</t>
  </si>
  <si>
    <t>Hennepin</t>
  </si>
  <si>
    <t>Ladd</t>
  </si>
  <si>
    <t>La Moille</t>
  </si>
  <si>
    <t>Long Point</t>
  </si>
  <si>
    <t>Lostant</t>
  </si>
  <si>
    <t>Mc Nabb</t>
  </si>
  <si>
    <t>Marseilles</t>
  </si>
  <si>
    <t>Neponset</t>
  </si>
  <si>
    <t>Oglesby</t>
  </si>
  <si>
    <t>Streator</t>
  </si>
  <si>
    <t>Sublette</t>
  </si>
  <si>
    <t>Tiskilwa</t>
  </si>
  <si>
    <t>Toluca</t>
  </si>
  <si>
    <t>Tonica</t>
  </si>
  <si>
    <t>Varna</t>
  </si>
  <si>
    <t>Wenona</t>
  </si>
  <si>
    <t>West Brooklyn</t>
  </si>
  <si>
    <t>Wyanet</t>
  </si>
  <si>
    <t>McDonough County</t>
  </si>
  <si>
    <t>Biggsville</t>
  </si>
  <si>
    <t>Blandinsville</t>
  </si>
  <si>
    <t>Carman</t>
  </si>
  <si>
    <t>Dahinda</t>
  </si>
  <si>
    <t>East Galesburg</t>
  </si>
  <si>
    <t>Gerlaw</t>
  </si>
  <si>
    <t>Gilson</t>
  </si>
  <si>
    <t>Ipava</t>
  </si>
  <si>
    <t>Keithsburg</t>
  </si>
  <si>
    <t>Kewanee</t>
  </si>
  <si>
    <t>La Harpe</t>
  </si>
  <si>
    <t>Peoria County</t>
  </si>
  <si>
    <t>Little York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</si>
  <si>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</si>
  <si>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</si>
  <si>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</si>
  <si>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</si>
  <si>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</si>
  <si>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</si>
  <si>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</si>
  <si>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</si>
  <si>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</si>
  <si>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</si>
  <si>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</si>
  <si>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</si>
  <si>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Edelstein</t>
  </si>
  <si>
    <t>Glasford</t>
  </si>
  <si>
    <t>Hanna City</t>
  </si>
  <si>
    <t>Lacon</t>
  </si>
  <si>
    <t>London Mills</t>
  </si>
  <si>
    <t>Lowpoint</t>
  </si>
  <si>
    <t>Manito</t>
  </si>
  <si>
    <t>Princeville</t>
  </si>
  <si>
    <t>Sparland</t>
  </si>
  <si>
    <t>Trivoli</t>
  </si>
  <si>
    <t>Yates City</t>
  </si>
  <si>
    <t>Creve Coeur</t>
  </si>
  <si>
    <t>East Peoria</t>
  </si>
  <si>
    <t>Peoria Heights</t>
  </si>
  <si>
    <t>Mclean County</t>
  </si>
  <si>
    <t>Anchor</t>
  </si>
  <si>
    <t>Armington</t>
  </si>
  <si>
    <t>Arrowsmith</t>
  </si>
  <si>
    <t>Bellflower</t>
  </si>
  <si>
    <t>Carlock</t>
  </si>
  <si>
    <t>Chenoa</t>
  </si>
  <si>
    <t>De Witt County</t>
  </si>
  <si>
    <t>Congerville</t>
  </si>
  <si>
    <t>Cropsey</t>
  </si>
  <si>
    <t>Downs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</si>
  <si>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</si>
  <si>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</si>
  <si>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</si>
  <si>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</si>
  <si>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</si>
  <si>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</si>
  <si>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</si>
  <si>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</si>
  <si>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</si>
  <si>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</si>
  <si>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</si>
  <si>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</si>
  <si>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</si>
  <si>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</si>
  <si>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</si>
  <si>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</si>
  <si>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</si>
  <si>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</si>
  <si>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</si>
  <si>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Piatt County</t>
  </si>
  <si>
    <t>Broadlands</t>
  </si>
  <si>
    <t>Catlin</t>
  </si>
  <si>
    <t>Collison</t>
  </si>
  <si>
    <t>De Land</t>
  </si>
  <si>
    <t>Dewey</t>
  </si>
  <si>
    <t>Farmer City</t>
  </si>
  <si>
    <t>Fithian</t>
  </si>
  <si>
    <t>Foosland</t>
  </si>
  <si>
    <t>Ivesdale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</si>
  <si>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</si>
  <si>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</si>
  <si>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</si>
  <si>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</si>
  <si>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</si>
  <si>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</si>
  <si>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</si>
  <si>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</si>
  <si>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</si>
  <si>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</si>
  <si>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</si>
  <si>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 County</t>
  </si>
  <si>
    <t>Moultrie County</t>
  </si>
  <si>
    <t>Edgar County</t>
  </si>
  <si>
    <t>Camargo</t>
  </si>
  <si>
    <t>Chrisman</t>
  </si>
  <si>
    <t>Dalton City</t>
  </si>
  <si>
    <t>Gays</t>
  </si>
  <si>
    <t>Hindsboro</t>
  </si>
  <si>
    <t>Lovington</t>
  </si>
  <si>
    <t>Mattoon</t>
  </si>
  <si>
    <t>Metcalf</t>
  </si>
  <si>
    <t>Newman</t>
  </si>
  <si>
    <t>Tuscola</t>
  </si>
  <si>
    <t>Villa Grove</t>
  </si>
  <si>
    <t>Alhambra</t>
  </si>
  <si>
    <t>Batchtown</t>
  </si>
  <si>
    <t>Benld</t>
  </si>
  <si>
    <t>Macoupin County</t>
  </si>
  <si>
    <t>Bethalto</t>
  </si>
  <si>
    <t>Coffeen</t>
  </si>
  <si>
    <t>Cottage Hills</t>
  </si>
  <si>
    <t>Dorsey</t>
  </si>
  <si>
    <t>Dow</t>
  </si>
  <si>
    <t>Jersey County</t>
  </si>
  <si>
    <t>East Alton</t>
  </si>
  <si>
    <t>Edwardsville</t>
  </si>
  <si>
    <t>Elsah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</si>
  <si>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</si>
  <si>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</si>
  <si>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</si>
  <si>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</si>
  <si>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</si>
  <si>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</si>
  <si>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</si>
  <si>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</si>
  <si>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Kampsville</t>
  </si>
  <si>
    <t>Marine</t>
  </si>
  <si>
    <t>Michael</t>
  </si>
  <si>
    <t>Moro</t>
  </si>
  <si>
    <t>Mozier</t>
  </si>
  <si>
    <t>New Douglas</t>
  </si>
  <si>
    <t>Piasa</t>
  </si>
  <si>
    <t>Roodhouse</t>
  </si>
  <si>
    <t>Rosamond</t>
  </si>
  <si>
    <t>Sorento</t>
  </si>
  <si>
    <t>Bond County</t>
  </si>
  <si>
    <t>South Roxana</t>
  </si>
  <si>
    <t>Walshville</t>
  </si>
  <si>
    <t>Witt</t>
  </si>
  <si>
    <t>Wood River</t>
  </si>
  <si>
    <t>East Saint Louis</t>
  </si>
  <si>
    <t>Fairview Heights</t>
  </si>
  <si>
    <t>Addieville</t>
  </si>
  <si>
    <t>Albers</t>
  </si>
  <si>
    <t>Aviston</t>
  </si>
  <si>
    <t>Bartelso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</si>
  <si>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</si>
  <si>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</si>
  <si>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</si>
  <si>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</si>
  <si>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</si>
  <si>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</si>
  <si>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</si>
  <si>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</si>
  <si>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</si>
  <si>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</si>
  <si>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Keyesport</t>
  </si>
  <si>
    <t>Lenzburg</t>
  </si>
  <si>
    <t>Marissa</t>
  </si>
  <si>
    <t>Millstadt</t>
  </si>
  <si>
    <t>Mulberry Grove</t>
  </si>
  <si>
    <t>New Athens</t>
  </si>
  <si>
    <t>New Baden</t>
  </si>
  <si>
    <t>O Fallon</t>
  </si>
  <si>
    <t>Okawville</t>
  </si>
  <si>
    <t>Percy</t>
  </si>
  <si>
    <t>Pinckneyville</t>
  </si>
  <si>
    <t>Prairie Du Rocher</t>
  </si>
  <si>
    <t>Red Bud</t>
  </si>
  <si>
    <t>Saint Jacob</t>
  </si>
  <si>
    <t>Smithboro</t>
  </si>
  <si>
    <t>Steeleville</t>
  </si>
  <si>
    <t>Valmeyer</t>
  </si>
  <si>
    <t>Walsh</t>
  </si>
  <si>
    <t>Barry</t>
  </si>
  <si>
    <t>Basco</t>
  </si>
  <si>
    <t>Baylis</t>
  </si>
  <si>
    <t>Bowen</t>
  </si>
  <si>
    <t>Camp Point</t>
  </si>
  <si>
    <t>Coatsburg</t>
  </si>
  <si>
    <t>Dallas City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</si>
  <si>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</si>
  <si>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</si>
  <si>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</si>
  <si>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</si>
  <si>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</si>
  <si>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</si>
  <si>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</si>
  <si>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</si>
  <si>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</si>
  <si>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</si>
  <si>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</si>
  <si>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</si>
  <si>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</si>
  <si>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</si>
  <si>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</si>
  <si>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</si>
  <si>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</si>
  <si>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</si>
  <si>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</si>
  <si>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 Elmo</t>
  </si>
  <si>
    <t>Saint Francisville</t>
  </si>
  <si>
    <t>Shumway</t>
  </si>
  <si>
    <t>Stewardson</t>
  </si>
  <si>
    <t>Teutopolis</t>
  </si>
  <si>
    <t>Trilla</t>
  </si>
  <si>
    <t>Edwards County</t>
  </si>
  <si>
    <t>West York</t>
  </si>
  <si>
    <t>Argenta</t>
  </si>
  <si>
    <t>Assumption</t>
  </si>
  <si>
    <t>Beason</t>
  </si>
  <si>
    <t>Blue Mound</t>
  </si>
  <si>
    <t>Sangamon County</t>
  </si>
  <si>
    <t>Bulpitt</t>
  </si>
  <si>
    <t>Chestnut</t>
  </si>
  <si>
    <t>Divernon</t>
  </si>
  <si>
    <t>Glenarm</t>
  </si>
  <si>
    <t>Harvel</t>
  </si>
  <si>
    <t>Illiopolis</t>
  </si>
  <si>
    <t>Mount Pulaski</t>
  </si>
  <si>
    <t>Mt Zion</t>
  </si>
  <si>
    <t>Moweaqua</t>
  </si>
  <si>
    <t>Oconee</t>
  </si>
  <si>
    <t>Oreana</t>
  </si>
  <si>
    <t>Owaneco</t>
  </si>
  <si>
    <t>Pana</t>
  </si>
  <si>
    <t>Pawnee</t>
  </si>
  <si>
    <t>Taylorville</t>
  </si>
  <si>
    <t>Tower Hill</t>
  </si>
  <si>
    <t>Waggoner</t>
  </si>
  <si>
    <t>Arenzville</t>
  </si>
  <si>
    <t>Menard County</t>
  </si>
  <si>
    <t>Beardstown</t>
  </si>
  <si>
    <t>Bluffs</t>
  </si>
  <si>
    <t>Cantrall</t>
  </si>
  <si>
    <t>Carlinville</t>
  </si>
  <si>
    <t>Chandlerville</t>
  </si>
  <si>
    <t>Emden</t>
  </si>
  <si>
    <t>Greenview</t>
  </si>
  <si>
    <t>Hartsburg</t>
  </si>
  <si>
    <t>Hettick</t>
  </si>
  <si>
    <t>Kilbourne</t>
  </si>
  <si>
    <t>Lincolns New Salem</t>
  </si>
  <si>
    <t>Loami</t>
  </si>
  <si>
    <t>Meredosia</t>
  </si>
  <si>
    <t>Oakford</t>
  </si>
  <si>
    <t>Pleasant Plains</t>
  </si>
  <si>
    <t>Tallula</t>
  </si>
  <si>
    <t>Virden</t>
  </si>
  <si>
    <t>Centralia</t>
  </si>
  <si>
    <t>Hoyleton</t>
  </si>
  <si>
    <t>Barnhill</t>
  </si>
  <si>
    <t>Belle Rive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</si>
  <si>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</si>
  <si>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</si>
  <si>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</si>
  <si>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</si>
  <si>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</si>
  <si>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</si>
  <si>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</si>
  <si>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</si>
  <si>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</si>
  <si>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Dix</t>
  </si>
  <si>
    <t>Du Quoin</t>
  </si>
  <si>
    <t>Ellery</t>
  </si>
  <si>
    <t>Farina</t>
  </si>
  <si>
    <t>Geff</t>
  </si>
  <si>
    <t>Golden Gate</t>
  </si>
  <si>
    <t>Grayville</t>
  </si>
  <si>
    <t>Ina</t>
  </si>
  <si>
    <t>Keenes</t>
  </si>
  <si>
    <t>Kell</t>
  </si>
  <si>
    <t>Kinmundy</t>
  </si>
  <si>
    <t>Mc Leansboro</t>
  </si>
  <si>
    <t>Mill Shoals</t>
  </si>
  <si>
    <t>Mulkeytown</t>
  </si>
  <si>
    <t>Noble</t>
  </si>
  <si>
    <t>Norris City</t>
  </si>
  <si>
    <t>Opdyke</t>
  </si>
  <si>
    <t>Richview</t>
  </si>
  <si>
    <t>Rinard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</si>
  <si>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</si>
  <si>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</si>
  <si>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</si>
  <si>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</si>
  <si>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</si>
  <si>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</si>
  <si>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</si>
  <si>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</si>
  <si>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</si>
  <si>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</si>
  <si>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</si>
  <si>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</si>
  <si>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</si>
  <si>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</si>
  <si>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Massac County</t>
  </si>
  <si>
    <t>Boles</t>
  </si>
  <si>
    <t>Brookport</t>
  </si>
  <si>
    <t>Buncombe</t>
  </si>
  <si>
    <t>Campbell Hill</t>
  </si>
  <si>
    <t>Carrier Mills</t>
  </si>
  <si>
    <t>Saline County</t>
  </si>
  <si>
    <t>Carterville</t>
  </si>
  <si>
    <t>Cave In Rock</t>
  </si>
  <si>
    <t>Cobden</t>
  </si>
  <si>
    <t>Creal Springs</t>
  </si>
  <si>
    <t>Cypress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</si>
  <si>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</si>
  <si>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</si>
  <si>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</si>
  <si>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</si>
  <si>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</si>
  <si>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</si>
  <si>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</si>
  <si>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</si>
  <si>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</si>
  <si>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</si>
  <si>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Jacob</t>
  </si>
  <si>
    <t>Johnston City</t>
  </si>
  <si>
    <t>Junction</t>
  </si>
  <si>
    <t>Karnak</t>
  </si>
  <si>
    <t>Makanda</t>
  </si>
  <si>
    <t>Metropolis</t>
  </si>
  <si>
    <t>Miller City</t>
  </si>
  <si>
    <t>Mounds</t>
  </si>
  <si>
    <t>Murphysboro</t>
  </si>
  <si>
    <t>New Burnside</t>
  </si>
  <si>
    <t>Olmsted</t>
  </si>
  <si>
    <t>Rosiclare</t>
  </si>
  <si>
    <t>Shawneetown</t>
  </si>
  <si>
    <t>Simpson</t>
  </si>
  <si>
    <t>Stonefort</t>
  </si>
  <si>
    <t>Tamms</t>
  </si>
  <si>
    <t>Thebes</t>
  </si>
  <si>
    <t>Ullin</t>
  </si>
  <si>
    <t>Villa Ridge</t>
  </si>
  <si>
    <t>Wolf Lake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</si>
  <si>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</si>
  <si>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</si>
  <si>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</si>
  <si>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</si>
  <si>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</si>
  <si>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</si>
  <si>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</si>
  <si>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</si>
  <si>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</si>
  <si>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</si>
  <si>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 County</t>
  </si>
  <si>
    <t>Gerald</t>
  </si>
  <si>
    <t>Gray Summit</t>
  </si>
  <si>
    <t>Grubville</t>
  </si>
  <si>
    <t>Hazelwood</t>
  </si>
  <si>
    <t>Maryland Heights</t>
  </si>
  <si>
    <t>Earth City</t>
  </si>
  <si>
    <t>Herculaneum</t>
  </si>
  <si>
    <t>High Ridge</t>
  </si>
  <si>
    <t>House Springs</t>
  </si>
  <si>
    <t>Labadie</t>
  </si>
  <si>
    <t>Lonedell</t>
  </si>
  <si>
    <t>Luebbering</t>
  </si>
  <si>
    <t>Pacific</t>
  </si>
  <si>
    <t>Pevely</t>
  </si>
  <si>
    <t>Richwoods</t>
  </si>
  <si>
    <t>Robertsville</t>
  </si>
  <si>
    <t>Saint Ann</t>
  </si>
  <si>
    <t>Valles Mines</t>
  </si>
  <si>
    <t>Valley Park</t>
  </si>
  <si>
    <t>Gasconade County</t>
  </si>
  <si>
    <t>St. Louis city</t>
  </si>
  <si>
    <t>St. Louis City</t>
  </si>
  <si>
    <t>St. Charles County</t>
  </si>
  <si>
    <t>Annada</t>
  </si>
  <si>
    <t>Curryville</t>
  </si>
  <si>
    <t>Elsberry</t>
  </si>
  <si>
    <t>Farber</t>
  </si>
  <si>
    <t>Audrain County</t>
  </si>
  <si>
    <t>Foristell</t>
  </si>
  <si>
    <t>Hawk Point</t>
  </si>
  <si>
    <t>High Hill</t>
  </si>
  <si>
    <t>Jonesburg</t>
  </si>
  <si>
    <t>Laddonia</t>
  </si>
  <si>
    <t>Marthasville</t>
  </si>
  <si>
    <t>Montgomery City</t>
  </si>
  <si>
    <t>Moscow Mills</t>
  </si>
  <si>
    <t>Lake Saint Louis</t>
  </si>
  <si>
    <t>Old Monroe</t>
  </si>
  <si>
    <t>Portage Des Sioux</t>
  </si>
  <si>
    <t>Silex</t>
  </si>
  <si>
    <t>Truesdale</t>
  </si>
  <si>
    <t>Wentzville</t>
  </si>
  <si>
    <t>West Alton</t>
  </si>
  <si>
    <t>Callaway County</t>
  </si>
  <si>
    <t>Wright City</t>
  </si>
  <si>
    <t>Anabel</t>
  </si>
  <si>
    <t>Arbela</t>
  </si>
  <si>
    <t>Ralls County</t>
  </si>
  <si>
    <t>Hunnewell</t>
  </si>
  <si>
    <t>Kahoka</t>
  </si>
  <si>
    <t>Knox City</t>
  </si>
  <si>
    <t>Lentner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</si>
  <si>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</si>
  <si>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</si>
  <si>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</si>
  <si>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</si>
  <si>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</si>
  <si>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</si>
  <si>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</si>
  <si>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</si>
  <si>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</si>
  <si>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</si>
  <si>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</si>
  <si>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</si>
  <si>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</si>
  <si>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</si>
  <si>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</si>
  <si>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</si>
  <si>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</si>
  <si>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</si>
  <si>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</si>
  <si>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Reynolds County</t>
  </si>
  <si>
    <t>Blackwell</t>
  </si>
  <si>
    <t>Bloomsdale</t>
  </si>
  <si>
    <t>Ste. Genevieve County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</si>
  <si>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</si>
  <si>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</si>
  <si>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</si>
  <si>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</si>
  <si>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</si>
  <si>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</si>
  <si>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</si>
  <si>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</si>
  <si>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 County</t>
  </si>
  <si>
    <t>Sainte Genevieve</t>
  </si>
  <si>
    <t>Saint Mary</t>
  </si>
  <si>
    <t>Cape Girardeau</t>
  </si>
  <si>
    <t>Cape Girardeau County</t>
  </si>
  <si>
    <t>Stoddard County</t>
  </si>
  <si>
    <t>Altenburg</t>
  </si>
  <si>
    <t>Bell City</t>
  </si>
  <si>
    <t>Brazeau</t>
  </si>
  <si>
    <t>Burfordville</t>
  </si>
  <si>
    <t>Daisy</t>
  </si>
  <si>
    <t>Friedheim</t>
  </si>
  <si>
    <t>Frohna</t>
  </si>
  <si>
    <t>Gipsy</t>
  </si>
  <si>
    <t>Glenallen</t>
  </si>
  <si>
    <t>Mc Gee</t>
  </si>
  <si>
    <t>Old Appleton</t>
  </si>
  <si>
    <t>Scott City</t>
  </si>
  <si>
    <t>Sedgewickville</t>
  </si>
  <si>
    <t>Sturdivant</t>
  </si>
  <si>
    <t>Zalma</t>
  </si>
  <si>
    <t>Sikeston</t>
  </si>
  <si>
    <t>Arbyrd</t>
  </si>
  <si>
    <t>Dunklin County</t>
  </si>
  <si>
    <t>Bernie</t>
  </si>
  <si>
    <t>Bertrand</t>
  </si>
  <si>
    <t>Mississippi County</t>
  </si>
  <si>
    <t>Bragg City</t>
  </si>
  <si>
    <t>Pemiscot County</t>
  </si>
  <si>
    <t>Caruthersville</t>
  </si>
  <si>
    <t>Catron</t>
  </si>
  <si>
    <t>New Madrid County</t>
  </si>
  <si>
    <t>East Prairie</t>
  </si>
  <si>
    <t>Gideon</t>
  </si>
  <si>
    <t>Gobler</t>
  </si>
  <si>
    <t>Hornersville</t>
  </si>
  <si>
    <t>Kennett</t>
  </si>
  <si>
    <t>Lilbourn</t>
  </si>
  <si>
    <t>New Madrid</t>
  </si>
  <si>
    <t>Senath</t>
  </si>
  <si>
    <t>Wardell</t>
  </si>
  <si>
    <t>Poplar Bluff</t>
  </si>
  <si>
    <t>Briar</t>
  </si>
  <si>
    <t>Broseley</t>
  </si>
  <si>
    <t>Clubb</t>
  </si>
  <si>
    <t>Doniphan</t>
  </si>
  <si>
    <t>Ellsinore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</si>
  <si>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</si>
  <si>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</si>
  <si>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</si>
  <si>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</si>
  <si>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</si>
  <si>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</si>
  <si>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</si>
  <si>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</si>
  <si>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</si>
  <si>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Shook</t>
  </si>
  <si>
    <t>Silva</t>
  </si>
  <si>
    <t>Wappapello</t>
  </si>
  <si>
    <t>Lees Summit</t>
  </si>
  <si>
    <t>Bates City</t>
  </si>
  <si>
    <t>Ray County</t>
  </si>
  <si>
    <t>Camden Point</t>
  </si>
  <si>
    <t>Platte County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</si>
  <si>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</si>
  <si>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</si>
  <si>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</si>
  <si>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</si>
  <si>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</si>
  <si>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</si>
  <si>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</si>
  <si>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</si>
  <si>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Lone Jack</t>
  </si>
  <si>
    <t>Mayview</t>
  </si>
  <si>
    <t>Orrick</t>
  </si>
  <si>
    <t>Peculiar</t>
  </si>
  <si>
    <t>Platte City</t>
  </si>
  <si>
    <t>Raymore</t>
  </si>
  <si>
    <t>Rayville</t>
  </si>
  <si>
    <t>Kansas City</t>
  </si>
  <si>
    <t>Gentry County</t>
  </si>
  <si>
    <t>Amazonia</t>
  </si>
  <si>
    <t>Andrew County</t>
  </si>
  <si>
    <t>Barnard</t>
  </si>
  <si>
    <t>Nodaway County</t>
  </si>
  <si>
    <t>Blythedale</t>
  </si>
  <si>
    <t>Bolckow</t>
  </si>
  <si>
    <t>Burlington Junction</t>
  </si>
  <si>
    <t>Clearmont</t>
  </si>
  <si>
    <t>Conception</t>
  </si>
  <si>
    <t>Conception Junction</t>
  </si>
  <si>
    <t>Craig</t>
  </si>
  <si>
    <t>Holt County</t>
  </si>
  <si>
    <t>Atchison County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</si>
  <si>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</si>
  <si>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</si>
  <si>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</si>
  <si>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</si>
  <si>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</si>
  <si>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</si>
  <si>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</si>
  <si>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</si>
  <si>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</si>
  <si>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</si>
  <si>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</si>
  <si>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</si>
  <si>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</si>
  <si>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</si>
  <si>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</si>
  <si>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</si>
  <si>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</si>
  <si>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</si>
  <si>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</si>
  <si>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</si>
  <si>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</si>
  <si>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</si>
  <si>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</si>
  <si>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</si>
  <si>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</si>
  <si>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</si>
  <si>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</si>
  <si>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</si>
  <si>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Jamesport</t>
  </si>
  <si>
    <t>Kidder</t>
  </si>
  <si>
    <t>Laclede</t>
  </si>
  <si>
    <t>Linneus</t>
  </si>
  <si>
    <t>Mc Fall</t>
  </si>
  <si>
    <t>Marceline</t>
  </si>
  <si>
    <t>Chariton County</t>
  </si>
  <si>
    <t>Norborne</t>
  </si>
  <si>
    <t>Pattonsburg</t>
  </si>
  <si>
    <t>Powersville</t>
  </si>
  <si>
    <t>Purdin</t>
  </si>
  <si>
    <t>Rothville</t>
  </si>
  <si>
    <t>Spickard</t>
  </si>
  <si>
    <t>Tina</t>
  </si>
  <si>
    <t>Bates County</t>
  </si>
  <si>
    <t>Amoret</t>
  </si>
  <si>
    <t>Appleton City</t>
  </si>
  <si>
    <t>Archie</t>
  </si>
  <si>
    <t>Bronaugh</t>
  </si>
  <si>
    <t>Chilhowee</t>
  </si>
  <si>
    <t>Deepwater</t>
  </si>
  <si>
    <t>Drexel</t>
  </si>
  <si>
    <t>El Dorado Springs</t>
  </si>
  <si>
    <t>Golden City</t>
  </si>
  <si>
    <t>Barton County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</si>
  <si>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</si>
  <si>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</si>
  <si>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</si>
  <si>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</si>
  <si>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</si>
  <si>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</si>
  <si>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</si>
  <si>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</si>
  <si>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</si>
  <si>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McDonald County</t>
  </si>
  <si>
    <t>Carl Junction</t>
  </si>
  <si>
    <t>Lanagan</t>
  </si>
  <si>
    <t>La Russell</t>
  </si>
  <si>
    <t>Noel</t>
  </si>
  <si>
    <t>Oronogo</t>
  </si>
  <si>
    <t>Reeds</t>
  </si>
  <si>
    <t>Rocky Comfort</t>
  </si>
  <si>
    <t>Sarcoxie</t>
  </si>
  <si>
    <t>South West City</t>
  </si>
  <si>
    <t>Stark City</t>
  </si>
  <si>
    <t>Webb City</t>
  </si>
  <si>
    <t>Osage County</t>
  </si>
  <si>
    <t>Barnett</t>
  </si>
  <si>
    <t>Maries County</t>
  </si>
  <si>
    <t>Bonnots Mill</t>
  </si>
  <si>
    <t>Brumley</t>
  </si>
  <si>
    <t>Moniteau County</t>
  </si>
  <si>
    <t>Camdenton</t>
  </si>
  <si>
    <t>Cole County</t>
  </si>
  <si>
    <t>Chamois</t>
  </si>
  <si>
    <t>Gravois Mills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</si>
  <si>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</si>
  <si>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</si>
  <si>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</si>
  <si>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</si>
  <si>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</si>
  <si>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</si>
  <si>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</si>
  <si>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</si>
  <si>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</si>
  <si>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Meta</t>
  </si>
  <si>
    <t>Mokane</t>
  </si>
  <si>
    <t>Osage Beach</t>
  </si>
  <si>
    <t>Prairie Home</t>
  </si>
  <si>
    <t>Cooper County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</si>
  <si>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</si>
  <si>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</si>
  <si>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</si>
  <si>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</si>
  <si>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</si>
  <si>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</si>
  <si>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</si>
  <si>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</si>
  <si>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</si>
  <si>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</si>
  <si>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</si>
  <si>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</si>
  <si>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</si>
  <si>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</si>
  <si>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</si>
  <si>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</si>
  <si>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</si>
  <si>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</si>
  <si>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</si>
  <si>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</si>
  <si>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</si>
  <si>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Sturgeon</t>
  </si>
  <si>
    <t>Triplett</t>
  </si>
  <si>
    <t>Wooldridge</t>
  </si>
  <si>
    <t>Pettis County</t>
  </si>
  <si>
    <t>Whiteman Air Force Base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</si>
  <si>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</si>
  <si>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</si>
  <si>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</si>
  <si>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</si>
  <si>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</si>
  <si>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</si>
  <si>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</si>
  <si>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</si>
  <si>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</si>
  <si>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</si>
  <si>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</si>
  <si>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Phelps County</t>
  </si>
  <si>
    <t>Birch Tree</t>
  </si>
  <si>
    <t>Shannon County</t>
  </si>
  <si>
    <t>Bixby</t>
  </si>
  <si>
    <t>Boss</t>
  </si>
  <si>
    <t>Dent County</t>
  </si>
  <si>
    <t>Brinktown</t>
  </si>
  <si>
    <t>Texas County</t>
  </si>
  <si>
    <t>Cook Sta</t>
  </si>
  <si>
    <t>Crocker</t>
  </si>
  <si>
    <t>Devils Elbow</t>
  </si>
  <si>
    <t>Duke</t>
  </si>
  <si>
    <t>Edgar Springs</t>
  </si>
  <si>
    <t>Laclede County</t>
  </si>
  <si>
    <t>Eunice</t>
  </si>
  <si>
    <t>Falcon</t>
  </si>
  <si>
    <t>Fort Leonard Wood</t>
  </si>
  <si>
    <t>Hartshorn</t>
  </si>
  <si>
    <t>Huggins</t>
  </si>
  <si>
    <t>Iberia</t>
  </si>
  <si>
    <t>Jadwin</t>
  </si>
  <si>
    <t>Laquey</t>
  </si>
  <si>
    <t>Licking</t>
  </si>
  <si>
    <t>Mountain View</t>
  </si>
  <si>
    <t>Howell County</t>
  </si>
  <si>
    <t>Raymondville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</si>
  <si>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</si>
  <si>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</si>
  <si>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</si>
  <si>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</si>
  <si>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</si>
  <si>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</si>
  <si>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</si>
  <si>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</si>
  <si>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Long Lane</t>
  </si>
  <si>
    <t>Ash Grove</t>
  </si>
  <si>
    <t>Oregon County</t>
  </si>
  <si>
    <t>Ozark County</t>
  </si>
  <si>
    <t>Blue Eye</t>
  </si>
  <si>
    <t>Bois D Arc</t>
  </si>
  <si>
    <t>Bradleyville</t>
  </si>
  <si>
    <t>Taney County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</si>
  <si>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</si>
  <si>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</si>
  <si>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</si>
  <si>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</si>
  <si>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</si>
  <si>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</si>
  <si>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</si>
  <si>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</si>
  <si>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</si>
  <si>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Hickory County</t>
  </si>
  <si>
    <t>Dunnegan</t>
  </si>
  <si>
    <t>Everton</t>
  </si>
  <si>
    <t>Fair Grove</t>
  </si>
  <si>
    <t>Fordland</t>
  </si>
  <si>
    <t>Graff</t>
  </si>
  <si>
    <t>Grovespring</t>
  </si>
  <si>
    <t>Half Way</t>
  </si>
  <si>
    <t>Hardenville</t>
  </si>
  <si>
    <t>Highlandville</t>
  </si>
  <si>
    <t>Humansville</t>
  </si>
  <si>
    <t>Kirbyville</t>
  </si>
  <si>
    <t>Kissee Mills</t>
  </si>
  <si>
    <t>Lampe</t>
  </si>
  <si>
    <t>Kimberling City</t>
  </si>
  <si>
    <t>Cabool</t>
  </si>
  <si>
    <t>Couch</t>
  </si>
  <si>
    <t>Koshkonong</t>
  </si>
  <si>
    <t>Mc Clurg</t>
  </si>
  <si>
    <t>Marionville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</si>
  <si>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</si>
  <si>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</si>
  <si>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</si>
  <si>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</si>
  <si>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</si>
  <si>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</si>
  <si>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</si>
  <si>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</si>
  <si>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</si>
  <si>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</si>
  <si>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</si>
  <si>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</si>
  <si>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</si>
  <si>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</si>
  <si>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</si>
  <si>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</si>
  <si>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</si>
  <si>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Squires</t>
  </si>
  <si>
    <t>Stotts City</t>
  </si>
  <si>
    <t>Taneyville</t>
  </si>
  <si>
    <t>Theodosia</t>
  </si>
  <si>
    <t>Thornfield</t>
  </si>
  <si>
    <t>Tunas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</si>
  <si>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</si>
  <si>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</si>
  <si>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</si>
  <si>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</si>
  <si>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</si>
  <si>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</si>
  <si>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</si>
  <si>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</si>
  <si>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</si>
  <si>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</si>
  <si>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</si>
  <si>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Atchison</t>
  </si>
  <si>
    <t>KS</t>
  </si>
  <si>
    <t>Baldwin City</t>
  </si>
  <si>
    <t>Basehor</t>
  </si>
  <si>
    <t>Leavenworth County</t>
  </si>
  <si>
    <t>Bendena</t>
  </si>
  <si>
    <t>Doniphan County</t>
  </si>
  <si>
    <t>Bonner Springs</t>
  </si>
  <si>
    <t>Wyandotte County</t>
  </si>
  <si>
    <t>Colony</t>
  </si>
  <si>
    <t>Eudora</t>
  </si>
  <si>
    <t>Fort Leavenworth</t>
  </si>
  <si>
    <t>New Century</t>
  </si>
  <si>
    <t>La Cygne</t>
  </si>
  <si>
    <t>Lecompton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</si>
  <si>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</si>
  <si>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</si>
  <si>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</si>
  <si>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</si>
  <si>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</si>
  <si>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</si>
  <si>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</si>
  <si>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</si>
  <si>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</si>
  <si>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</si>
  <si>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Leawood</t>
  </si>
  <si>
    <t>Prairie Village</t>
  </si>
  <si>
    <t>Lenexa</t>
  </si>
  <si>
    <t>Shawnee Mission</t>
  </si>
  <si>
    <t>Wabaunsee County</t>
  </si>
  <si>
    <t>Shawnee County</t>
  </si>
  <si>
    <t>Axtell</t>
  </si>
  <si>
    <t>Nemaha County</t>
  </si>
  <si>
    <t>Beattie</t>
  </si>
  <si>
    <t>Belvue</t>
  </si>
  <si>
    <t>Pottawatomie County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</si>
  <si>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</si>
  <si>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</si>
  <si>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</si>
  <si>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</si>
  <si>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</si>
  <si>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</si>
  <si>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</si>
  <si>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</si>
  <si>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</si>
  <si>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</si>
  <si>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</si>
  <si>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 County</t>
  </si>
  <si>
    <t>Fort Riley</t>
  </si>
  <si>
    <t>Leonardville</t>
  </si>
  <si>
    <t>Riley County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</si>
  <si>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</si>
  <si>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</si>
  <si>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</si>
  <si>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</si>
  <si>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</si>
  <si>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</si>
  <si>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</si>
  <si>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</si>
  <si>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</si>
  <si>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</si>
  <si>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</si>
  <si>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Riley</t>
  </si>
  <si>
    <t>Sabetha</t>
  </si>
  <si>
    <t>Wamego</t>
  </si>
  <si>
    <t>Fort Scott</t>
  </si>
  <si>
    <t>Arma</t>
  </si>
  <si>
    <t>Baxter Springs</t>
  </si>
  <si>
    <t>Chanute</t>
  </si>
  <si>
    <t>Neosho County</t>
  </si>
  <si>
    <t>Elsmore</t>
  </si>
  <si>
    <t>Farlington</t>
  </si>
  <si>
    <t>Hepler</t>
  </si>
  <si>
    <t>Mc Cune</t>
  </si>
  <si>
    <t>Neodesha</t>
  </si>
  <si>
    <t>Neosho Falls</t>
  </si>
  <si>
    <t>Woodson County</t>
  </si>
  <si>
    <t>Savonburg</t>
  </si>
  <si>
    <t>Scammon</t>
  </si>
  <si>
    <t>Stark</t>
  </si>
  <si>
    <t>Treece</t>
  </si>
  <si>
    <t>Yates Center</t>
  </si>
  <si>
    <t>Admire</t>
  </si>
  <si>
    <t>Burdick</t>
  </si>
  <si>
    <t>Coffey County</t>
  </si>
  <si>
    <t>Cassoday</t>
  </si>
  <si>
    <t>Cedar Point</t>
  </si>
  <si>
    <t>Chase County</t>
  </si>
  <si>
    <t>Cottonwood Falls</t>
  </si>
  <si>
    <t>Council Grove</t>
  </si>
  <si>
    <t>Elmdale</t>
  </si>
  <si>
    <t>Lebo</t>
  </si>
  <si>
    <t>Lost Springs</t>
  </si>
  <si>
    <t>Matfield Green</t>
  </si>
  <si>
    <t>Neosho Rapids</t>
  </si>
  <si>
    <t>Olpe</t>
  </si>
  <si>
    <t>Strong City</t>
  </si>
  <si>
    <t>White City</t>
  </si>
  <si>
    <t>Wilsey</t>
  </si>
  <si>
    <t>Cloud County</t>
  </si>
  <si>
    <t>Agenda</t>
  </si>
  <si>
    <t>Republic County</t>
  </si>
  <si>
    <t>Barnes</t>
  </si>
  <si>
    <t>Jewell County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</si>
  <si>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</si>
  <si>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</si>
  <si>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</si>
  <si>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</si>
  <si>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</si>
  <si>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</si>
  <si>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</si>
  <si>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</si>
  <si>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</si>
  <si>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</si>
  <si>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Sedgwick County</t>
  </si>
  <si>
    <t>Harper County</t>
  </si>
  <si>
    <t>Argonia</t>
  </si>
  <si>
    <t>Arkansas City</t>
  </si>
  <si>
    <t>Cowley County</t>
  </si>
  <si>
    <t>Burden</t>
  </si>
  <si>
    <t>Burrton</t>
  </si>
  <si>
    <t>Harvey County</t>
  </si>
  <si>
    <t>Byers</t>
  </si>
  <si>
    <t>Pratt County</t>
  </si>
  <si>
    <t>Cedar Vale</t>
  </si>
  <si>
    <t>Cheney</t>
  </si>
  <si>
    <t>Comanche County</t>
  </si>
  <si>
    <t>Colwich</t>
  </si>
  <si>
    <t>Conway Springs</t>
  </si>
  <si>
    <t>Kingman County</t>
  </si>
  <si>
    <t>Douglass</t>
  </si>
  <si>
    <t>El Dorado</t>
  </si>
  <si>
    <t>Garden Plain</t>
  </si>
  <si>
    <t>Geuda Springs</t>
  </si>
  <si>
    <t>Goddard</t>
  </si>
  <si>
    <t>Kiowa County</t>
  </si>
  <si>
    <t>Halstead</t>
  </si>
  <si>
    <t>Hardtner</t>
  </si>
  <si>
    <t>Barber County</t>
  </si>
  <si>
    <t>Haysville</t>
  </si>
  <si>
    <t>Kechi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</si>
  <si>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</si>
  <si>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</si>
  <si>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</si>
  <si>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</si>
  <si>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</si>
  <si>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</si>
  <si>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</si>
  <si>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</si>
  <si>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Pratt</t>
  </si>
  <si>
    <t>Protection</t>
  </si>
  <si>
    <t>Rosalia</t>
  </si>
  <si>
    <t>Severy</t>
  </si>
  <si>
    <t>Spivey</t>
  </si>
  <si>
    <t>Sun City</t>
  </si>
  <si>
    <t>Valley Center</t>
  </si>
  <si>
    <t>Zenda</t>
  </si>
  <si>
    <t>Mcconnell AFB</t>
  </si>
  <si>
    <t>Labette County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</si>
  <si>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</si>
  <si>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</si>
  <si>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</si>
  <si>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</si>
  <si>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</si>
  <si>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</si>
  <si>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</si>
  <si>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</si>
  <si>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</si>
  <si>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</si>
  <si>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</si>
  <si>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</si>
  <si>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Salina</t>
  </si>
  <si>
    <t>Assaria</t>
  </si>
  <si>
    <t>Bushton</t>
  </si>
  <si>
    <t>Cawker City</t>
  </si>
  <si>
    <t>Chapman</t>
  </si>
  <si>
    <t>Clay Center</t>
  </si>
  <si>
    <t>Osborne County</t>
  </si>
  <si>
    <t>Ellsworth County</t>
  </si>
  <si>
    <t>Falun</t>
  </si>
  <si>
    <t>Glasco</t>
  </si>
  <si>
    <t>Glen Elder</t>
  </si>
  <si>
    <t>Green</t>
  </si>
  <si>
    <t>Gypsum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</si>
  <si>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</si>
  <si>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</si>
  <si>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</si>
  <si>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</si>
  <si>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</si>
  <si>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</si>
  <si>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</si>
  <si>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</si>
  <si>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</si>
  <si>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Solomon</t>
  </si>
  <si>
    <t>Sylvan Grove</t>
  </si>
  <si>
    <t>Tescott</t>
  </si>
  <si>
    <t>Reno County</t>
  </si>
  <si>
    <t>South Hutchinson</t>
  </si>
  <si>
    <t>Abbyville</t>
  </si>
  <si>
    <t>Albert</t>
  </si>
  <si>
    <t>Ness County</t>
  </si>
  <si>
    <t>Bazine</t>
  </si>
  <si>
    <t>Beeler</t>
  </si>
  <si>
    <t>Brownell</t>
  </si>
  <si>
    <t>Buhler</t>
  </si>
  <si>
    <t>Pawnee County</t>
  </si>
  <si>
    <t>Claflin</t>
  </si>
  <si>
    <t>Ellinwood</t>
  </si>
  <si>
    <t>Haven</t>
  </si>
  <si>
    <t>Hoisington</t>
  </si>
  <si>
    <t>Kinsley</t>
  </si>
  <si>
    <t>Larned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</si>
  <si>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</si>
  <si>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</si>
  <si>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</si>
  <si>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</si>
  <si>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</si>
  <si>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</si>
  <si>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</si>
  <si>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</si>
  <si>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</si>
  <si>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</si>
  <si>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</si>
  <si>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</si>
  <si>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Ellis County</t>
  </si>
  <si>
    <t>Agra</t>
  </si>
  <si>
    <t>Norton County</t>
  </si>
  <si>
    <t>Bogue</t>
  </si>
  <si>
    <t>Collyer</t>
  </si>
  <si>
    <t>Trego County</t>
  </si>
  <si>
    <t>Damar</t>
  </si>
  <si>
    <t>Rooks County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</si>
  <si>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</si>
  <si>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</si>
  <si>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</si>
  <si>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</si>
  <si>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</si>
  <si>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</si>
  <si>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</si>
  <si>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</si>
  <si>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</si>
  <si>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</si>
  <si>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</si>
  <si>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Prairie View</t>
  </si>
  <si>
    <t>Wakeeney</t>
  </si>
  <si>
    <t>Woodston</t>
  </si>
  <si>
    <t>Rawlins County</t>
  </si>
  <si>
    <t>Bird City</t>
  </si>
  <si>
    <t>Cheyenne County</t>
  </si>
  <si>
    <t>Edson</t>
  </si>
  <si>
    <t>Sherman County</t>
  </si>
  <si>
    <t>Gem</t>
  </si>
  <si>
    <t>Gove</t>
  </si>
  <si>
    <t>Gove County</t>
  </si>
  <si>
    <t>Grainfield</t>
  </si>
  <si>
    <t>Hoxie</t>
  </si>
  <si>
    <t>Kanorado</t>
  </si>
  <si>
    <t>Ludell</t>
  </si>
  <si>
    <t>Monument</t>
  </si>
  <si>
    <t>Park</t>
  </si>
  <si>
    <t>Quinter</t>
  </si>
  <si>
    <t>Wallace County</t>
  </si>
  <si>
    <t>Weskan</t>
  </si>
  <si>
    <t>Dodge City</t>
  </si>
  <si>
    <t>Cimarron</t>
  </si>
  <si>
    <t>Gray County</t>
  </si>
  <si>
    <t>Copeland</t>
  </si>
  <si>
    <t>Kearny County</t>
  </si>
  <si>
    <t>Lane County</t>
  </si>
  <si>
    <t>Ensign</t>
  </si>
  <si>
    <t>Finney County</t>
  </si>
  <si>
    <t>Hanston</t>
  </si>
  <si>
    <t>Hodgeman County</t>
  </si>
  <si>
    <t>Healy</t>
  </si>
  <si>
    <t>Jetmore</t>
  </si>
  <si>
    <t>Stanton County</t>
  </si>
  <si>
    <t>Kismet</t>
  </si>
  <si>
    <t>Seward County</t>
  </si>
  <si>
    <t>Lakin</t>
  </si>
  <si>
    <t>Leoti</t>
  </si>
  <si>
    <t>Wichita County</t>
  </si>
  <si>
    <t>Manter</t>
  </si>
  <si>
    <t>Marienthal</t>
  </si>
  <si>
    <t>Meade</t>
  </si>
  <si>
    <t>Minneola</t>
  </si>
  <si>
    <t>Pierceville</t>
  </si>
  <si>
    <t>Satanta</t>
  </si>
  <si>
    <t>Haskell County</t>
  </si>
  <si>
    <t>Spearville</t>
  </si>
  <si>
    <t>Tribune</t>
  </si>
  <si>
    <t>Greeley County</t>
  </si>
  <si>
    <t>Hugoton</t>
  </si>
  <si>
    <t>Abie</t>
  </si>
  <si>
    <t>NE</t>
  </si>
  <si>
    <t>Saunders County</t>
  </si>
  <si>
    <t>Cuming County</t>
  </si>
  <si>
    <t>Sarpy County</t>
  </si>
  <si>
    <t>Cedar Bluffs</t>
  </si>
  <si>
    <t>Burt County</t>
  </si>
  <si>
    <t>Fort Calhoun</t>
  </si>
  <si>
    <t>Hooper</t>
  </si>
  <si>
    <t>Kennard</t>
  </si>
  <si>
    <t>Thurston County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</si>
  <si>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</si>
  <si>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</si>
  <si>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</si>
  <si>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</si>
  <si>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</si>
  <si>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</si>
  <si>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</si>
  <si>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</si>
  <si>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</si>
  <si>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</si>
  <si>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Thurston</t>
  </si>
  <si>
    <t>Wahoo</t>
  </si>
  <si>
    <t>Walthill</t>
  </si>
  <si>
    <t>Yutan</t>
  </si>
  <si>
    <t>Offutt AFB</t>
  </si>
  <si>
    <t>La Vista</t>
  </si>
  <si>
    <t>Gage County</t>
  </si>
  <si>
    <t>Thayer County</t>
  </si>
  <si>
    <t>Alvo</t>
  </si>
  <si>
    <t>Barneston</t>
  </si>
  <si>
    <t>Beaver Crossing</t>
  </si>
  <si>
    <t>Bennet</t>
  </si>
  <si>
    <t>Bradshaw</t>
  </si>
  <si>
    <t>Brock</t>
  </si>
  <si>
    <t>Bruning</t>
  </si>
  <si>
    <t>Burchard</t>
  </si>
  <si>
    <t>Burr</t>
  </si>
  <si>
    <t>Otoe County</t>
  </si>
  <si>
    <t>Clatonia</t>
  </si>
  <si>
    <t>Davey</t>
  </si>
  <si>
    <t>Richardson County</t>
  </si>
  <si>
    <t>Daykin</t>
  </si>
  <si>
    <t>Diller</t>
  </si>
  <si>
    <t>Falls City</t>
  </si>
  <si>
    <t>Filley</t>
  </si>
  <si>
    <t>Firth</t>
  </si>
  <si>
    <t>Friend</t>
  </si>
  <si>
    <t>Hallam</t>
  </si>
  <si>
    <t>Hubbell</t>
  </si>
  <si>
    <t>Jansen</t>
  </si>
  <si>
    <t>Mc Cool Junction</t>
  </si>
  <si>
    <t>Malcolm</t>
  </si>
  <si>
    <t>Martell</t>
  </si>
  <si>
    <t>Milligan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</si>
  <si>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</si>
  <si>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</si>
  <si>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</si>
  <si>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</si>
  <si>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</si>
  <si>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</si>
  <si>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</si>
  <si>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</si>
  <si>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</si>
  <si>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</si>
  <si>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</si>
  <si>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</si>
  <si>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</si>
  <si>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</si>
  <si>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</si>
  <si>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</si>
  <si>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Talmage</t>
  </si>
  <si>
    <t>Ong</t>
  </si>
  <si>
    <t>Tobias</t>
  </si>
  <si>
    <t>Verdon</t>
  </si>
  <si>
    <t>Weeping Water</t>
  </si>
  <si>
    <t>Western</t>
  </si>
  <si>
    <t>Wilber</t>
  </si>
  <si>
    <t>Wymore</t>
  </si>
  <si>
    <t>Nance County</t>
  </si>
  <si>
    <t>Clarks</t>
  </si>
  <si>
    <t>Merrick County</t>
  </si>
  <si>
    <t>Colfax County</t>
  </si>
  <si>
    <t>David City</t>
  </si>
  <si>
    <t>Antelope County</t>
  </si>
  <si>
    <t>Ericson</t>
  </si>
  <si>
    <t>Howells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</si>
  <si>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</si>
  <si>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</si>
  <si>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</si>
  <si>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</si>
  <si>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</si>
  <si>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</si>
  <si>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</si>
  <si>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</si>
  <si>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Dixon County</t>
  </si>
  <si>
    <t>Beemer</t>
  </si>
  <si>
    <t>Chambers</t>
  </si>
  <si>
    <t>Coleridge</t>
  </si>
  <si>
    <t>Emmet</t>
  </si>
  <si>
    <t>Fordyce</t>
  </si>
  <si>
    <t>Hartington</t>
  </si>
  <si>
    <t>Hoskins</t>
  </si>
  <si>
    <t>Lynch</t>
  </si>
  <si>
    <t>Mclean</t>
  </si>
  <si>
    <t>Maskell</t>
  </si>
  <si>
    <t>Meadow Grove</t>
  </si>
  <si>
    <t>Keya Paha County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</si>
  <si>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</si>
  <si>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</si>
  <si>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</si>
  <si>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</si>
  <si>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</si>
  <si>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</si>
  <si>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</si>
  <si>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</si>
  <si>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</si>
  <si>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</si>
  <si>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</si>
  <si>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</si>
  <si>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Tilden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</si>
  <si>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</si>
  <si>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</si>
  <si>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</si>
  <si>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</si>
  <si>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</si>
  <si>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</si>
  <si>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</si>
  <si>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</si>
  <si>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</si>
  <si>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</si>
  <si>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</si>
  <si>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</si>
  <si>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</si>
  <si>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</si>
  <si>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</si>
  <si>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</si>
  <si>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</si>
  <si>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</si>
  <si>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Merna</t>
  </si>
  <si>
    <t>North Loup</t>
  </si>
  <si>
    <t>Ord</t>
  </si>
  <si>
    <t>Overton</t>
  </si>
  <si>
    <t>Saint Libory</t>
  </si>
  <si>
    <t>Sargent</t>
  </si>
  <si>
    <t>Scotia</t>
  </si>
  <si>
    <t>Loup County</t>
  </si>
  <si>
    <t>Wolbach</t>
  </si>
  <si>
    <t>Furnas County</t>
  </si>
  <si>
    <t>Kearney County</t>
  </si>
  <si>
    <t>Beaver City</t>
  </si>
  <si>
    <t>Bladen</t>
  </si>
  <si>
    <t>Deweese</t>
  </si>
  <si>
    <t>Gosper County</t>
  </si>
  <si>
    <t>Funk</t>
  </si>
  <si>
    <t>Glenvil</t>
  </si>
  <si>
    <t>Guide Rock</t>
  </si>
  <si>
    <t>Nuckolls County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</si>
  <si>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</si>
  <si>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</si>
  <si>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</si>
  <si>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</si>
  <si>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</si>
  <si>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</si>
  <si>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</si>
  <si>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</si>
  <si>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</si>
  <si>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</si>
  <si>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</si>
  <si>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Red Cloud</t>
  </si>
  <si>
    <t>Republican City</t>
  </si>
  <si>
    <t>Saronville</t>
  </si>
  <si>
    <t>Mc Cook</t>
  </si>
  <si>
    <t>Red Willow County</t>
  </si>
  <si>
    <t>Bartley</t>
  </si>
  <si>
    <t>Benkelman</t>
  </si>
  <si>
    <t>Dundy County</t>
  </si>
  <si>
    <t>Hitchcock County</t>
  </si>
  <si>
    <t>Frontier County</t>
  </si>
  <si>
    <t>Enders</t>
  </si>
  <si>
    <t>Farnam</t>
  </si>
  <si>
    <t>Haigler</t>
  </si>
  <si>
    <t>Hayes Center</t>
  </si>
  <si>
    <t>Hayes County</t>
  </si>
  <si>
    <t>Parks</t>
  </si>
  <si>
    <t>Stockville</t>
  </si>
  <si>
    <t>Wauneta</t>
  </si>
  <si>
    <t>North Platte</t>
  </si>
  <si>
    <t>Arthur County</t>
  </si>
  <si>
    <t>Broadwater</t>
  </si>
  <si>
    <t>Morrill County</t>
  </si>
  <si>
    <t>Keith County</t>
  </si>
  <si>
    <t>Kimball County</t>
  </si>
  <si>
    <t>Cozad</t>
  </si>
  <si>
    <t>Elsmere</t>
  </si>
  <si>
    <t>Cherry County</t>
  </si>
  <si>
    <t>Gothenburg</t>
  </si>
  <si>
    <t>Halsey</t>
  </si>
  <si>
    <t>Lewellen</t>
  </si>
  <si>
    <t>Garden County</t>
  </si>
  <si>
    <t>Lisco</t>
  </si>
  <si>
    <t>Mullen</t>
  </si>
  <si>
    <t>Hooker County</t>
  </si>
  <si>
    <t>Ogallala</t>
  </si>
  <si>
    <t>Potter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</si>
  <si>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</si>
  <si>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</si>
  <si>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</si>
  <si>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</si>
  <si>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</si>
  <si>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</si>
  <si>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</si>
  <si>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</si>
  <si>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</si>
  <si>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 County</t>
  </si>
  <si>
    <t>Chadron</t>
  </si>
  <si>
    <t>Dawes County</t>
  </si>
  <si>
    <t>Gering</t>
  </si>
  <si>
    <t>Scotts Bluff County</t>
  </si>
  <si>
    <t>Banner County</t>
  </si>
  <si>
    <t>Hay Springs</t>
  </si>
  <si>
    <t>Hemingford</t>
  </si>
  <si>
    <t>Marsland</t>
  </si>
  <si>
    <t>Minatare</t>
  </si>
  <si>
    <t>Scottsbluff</t>
  </si>
  <si>
    <t>Whitney</t>
  </si>
  <si>
    <t>Metairie</t>
  </si>
  <si>
    <t>LA</t>
  </si>
  <si>
    <t>Jefferson Parish</t>
  </si>
  <si>
    <t>Des Allemands</t>
  </si>
  <si>
    <t>St. Charles Parish</t>
  </si>
  <si>
    <t>Ama</t>
  </si>
  <si>
    <t>St. Bernard Parish</t>
  </si>
  <si>
    <t>Barataria</t>
  </si>
  <si>
    <t>Belle Chasse</t>
  </si>
  <si>
    <t>Plaquemines Parish</t>
  </si>
  <si>
    <t>Boutte</t>
  </si>
  <si>
    <t>Braithwaite</t>
  </si>
  <si>
    <t>Buras</t>
  </si>
  <si>
    <t>Chalmette</t>
  </si>
  <si>
    <t>Destrehan</t>
  </si>
  <si>
    <t>Edgard</t>
  </si>
  <si>
    <t>St. John the Baptist Parish</t>
  </si>
  <si>
    <t>Garyville</t>
  </si>
  <si>
    <t>Gramercy</t>
  </si>
  <si>
    <t>St. James Parish</t>
  </si>
  <si>
    <t>Hahnville</t>
  </si>
  <si>
    <t>Lafitte</t>
  </si>
  <si>
    <t>La Place</t>
  </si>
  <si>
    <t>Luling</t>
  </si>
  <si>
    <t>Lutcher</t>
  </si>
  <si>
    <t>Marrero</t>
  </si>
  <si>
    <t>Meraux</t>
  </si>
  <si>
    <t>Norco</t>
  </si>
  <si>
    <t>Paradis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</si>
  <si>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</si>
  <si>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</si>
  <si>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</si>
  <si>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</si>
  <si>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</si>
  <si>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</si>
  <si>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</si>
  <si>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Orleans Parish</t>
  </si>
  <si>
    <t>Thibodaux</t>
  </si>
  <si>
    <t>Lafourche Parish</t>
  </si>
  <si>
    <t>Pierre Part</t>
  </si>
  <si>
    <t>Assumption Parish</t>
  </si>
  <si>
    <t>Belle Rose</t>
  </si>
  <si>
    <t>St. Mary Parish</t>
  </si>
  <si>
    <t>Bourg</t>
  </si>
  <si>
    <t>Terrebonne Parish</t>
  </si>
  <si>
    <t>Chauvin</t>
  </si>
  <si>
    <t>Cut Off</t>
  </si>
  <si>
    <t>Donaldsonville</t>
  </si>
  <si>
    <t>Ascension Parish</t>
  </si>
  <si>
    <t>Donner</t>
  </si>
  <si>
    <t>Dulac</t>
  </si>
  <si>
    <t>Galliano</t>
  </si>
  <si>
    <t>Gheens</t>
  </si>
  <si>
    <t>Golden Meadow</t>
  </si>
  <si>
    <t>Houma</t>
  </si>
  <si>
    <t>Labadieville</t>
  </si>
  <si>
    <t>Larose</t>
  </si>
  <si>
    <t>Montegut</t>
  </si>
  <si>
    <t>Morgan City</t>
  </si>
  <si>
    <t>Napoleonville</t>
  </si>
  <si>
    <t>Plattenville</t>
  </si>
  <si>
    <t>Raceland</t>
  </si>
  <si>
    <t>Schriever</t>
  </si>
  <si>
    <t>Theriot</t>
  </si>
  <si>
    <t>Tangipahoa Parish</t>
  </si>
  <si>
    <t>Abita Springs</t>
  </si>
  <si>
    <t>St. Tammany Parish</t>
  </si>
  <si>
    <t>Akers</t>
  </si>
  <si>
    <t>Amite</t>
  </si>
  <si>
    <t>Angie</t>
  </si>
  <si>
    <t>Washington Parish</t>
  </si>
  <si>
    <t>Bogalusa</t>
  </si>
  <si>
    <t>Bush</t>
  </si>
  <si>
    <t>Fluker</t>
  </si>
  <si>
    <t>St. Helena Parish</t>
  </si>
  <si>
    <t>Husser</t>
  </si>
  <si>
    <t>Kentwood</t>
  </si>
  <si>
    <t>Lacombe</t>
  </si>
  <si>
    <t>Loranger</t>
  </si>
  <si>
    <t>Mandeville</t>
  </si>
  <si>
    <t>Maurepas</t>
  </si>
  <si>
    <t>Livingston Parish</t>
  </si>
  <si>
    <t>Ponchatoula</t>
  </si>
  <si>
    <t>Robert</t>
  </si>
  <si>
    <t>Slidell</t>
  </si>
  <si>
    <t>Tickfaw</t>
  </si>
  <si>
    <t>Lafayette Parish</t>
  </si>
  <si>
    <t>Vermilion Parish</t>
  </si>
  <si>
    <t>Arnaudville</t>
  </si>
  <si>
    <t>St. Landry Parish</t>
  </si>
  <si>
    <t>Basile</t>
  </si>
  <si>
    <t>Evangeline Parish</t>
  </si>
  <si>
    <t>Acadia Parish</t>
  </si>
  <si>
    <t>Breaux Bridge</t>
  </si>
  <si>
    <t>St. Martin Parish</t>
  </si>
  <si>
    <t>Broussard</t>
  </si>
  <si>
    <t>Carencro</t>
  </si>
  <si>
    <t>Church Point</t>
  </si>
  <si>
    <t>Crowley</t>
  </si>
  <si>
    <t>Delcambre</t>
  </si>
  <si>
    <t>Duson</t>
  </si>
  <si>
    <t>Jefferson Davis Parish</t>
  </si>
  <si>
    <t>Erath</t>
  </si>
  <si>
    <t>Evangeline</t>
  </si>
  <si>
    <t>Gueydan</t>
  </si>
  <si>
    <t>Iota</t>
  </si>
  <si>
    <t>Jeanerette</t>
  </si>
  <si>
    <t>Iberia Parish</t>
  </si>
  <si>
    <t>Kaplan</t>
  </si>
  <si>
    <t>Lake Arthur</t>
  </si>
  <si>
    <t>Loreauville</t>
  </si>
  <si>
    <t>Mamou</t>
  </si>
  <si>
    <t>Morse</t>
  </si>
  <si>
    <t>New Iberia</t>
  </si>
  <si>
    <t>Opelousas</t>
  </si>
  <si>
    <t>Port Barre</t>
  </si>
  <si>
    <t>Rayne</t>
  </si>
  <si>
    <t>Saint Martinville</t>
  </si>
  <si>
    <t>Ville Platte</t>
  </si>
  <si>
    <t>Welsh</t>
  </si>
  <si>
    <t>Calcasieu Parish</t>
  </si>
  <si>
    <t>Cameron Parish</t>
  </si>
  <si>
    <t>Creole</t>
  </si>
  <si>
    <t>Dequincy</t>
  </si>
  <si>
    <t>Deridder</t>
  </si>
  <si>
    <t>Beauregard Parish</t>
  </si>
  <si>
    <t>Allen Parish</t>
  </si>
  <si>
    <t>Vernon Parish</t>
  </si>
  <si>
    <t>Grand Chenier</t>
  </si>
  <si>
    <t>Hackberry</t>
  </si>
  <si>
    <t>Kinder</t>
  </si>
  <si>
    <t>Merryville</t>
  </si>
  <si>
    <t>Mittie</t>
  </si>
  <si>
    <t>Pitkin</t>
  </si>
  <si>
    <t>Ragley</t>
  </si>
  <si>
    <t>Reeves</t>
  </si>
  <si>
    <t>Singer</t>
  </si>
  <si>
    <t>Starks</t>
  </si>
  <si>
    <t>Sugartown</t>
  </si>
  <si>
    <t>Denham Springs</t>
  </si>
  <si>
    <t>Addis</t>
  </si>
  <si>
    <t>West Baton Rouge Parish</t>
  </si>
  <si>
    <t>East Baton Rouge Parish</t>
  </si>
  <si>
    <t>Batchelor</t>
  </si>
  <si>
    <t>Pointe Coupee Parish</t>
  </si>
  <si>
    <t>Brusly</t>
  </si>
  <si>
    <t>Carville</t>
  </si>
  <si>
    <t>Iberville Parish</t>
  </si>
  <si>
    <t>East Feliciana Parish</t>
  </si>
  <si>
    <t>Convent</t>
  </si>
  <si>
    <t>Darrow</t>
  </si>
  <si>
    <t>Erwinville</t>
  </si>
  <si>
    <t>Fordoche</t>
  </si>
  <si>
    <t>French Settlement</t>
  </si>
  <si>
    <t>Geismar</t>
  </si>
  <si>
    <t>Glynn</t>
  </si>
  <si>
    <t>Gonzales</t>
  </si>
  <si>
    <t>Greenwell Springs</t>
  </si>
  <si>
    <t>Grosse Tete</t>
  </si>
  <si>
    <t>Jarreau</t>
  </si>
  <si>
    <t>Krotz Springs</t>
  </si>
  <si>
    <t>Lettsworth</t>
  </si>
  <si>
    <t>Lottie</t>
  </si>
  <si>
    <t>Maringouin</t>
  </si>
  <si>
    <t>Morganza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</si>
  <si>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</si>
  <si>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</si>
  <si>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</si>
  <si>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</si>
  <si>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</si>
  <si>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</si>
  <si>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</si>
  <si>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</si>
  <si>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</si>
  <si>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West Feliciana Parish</t>
  </si>
  <si>
    <t>Saint Gabriel</t>
  </si>
  <si>
    <t>Slaughter</t>
  </si>
  <si>
    <t>Sunshine</t>
  </si>
  <si>
    <t>Ventress</t>
  </si>
  <si>
    <t>White Castle</t>
  </si>
  <si>
    <t>Zachary</t>
  </si>
  <si>
    <t>Baton Rouge</t>
  </si>
  <si>
    <t>Bienville Parish</t>
  </si>
  <si>
    <t>Natchitoches Parish</t>
  </si>
  <si>
    <t>Claiborne Parish</t>
  </si>
  <si>
    <t>Caddo Parish</t>
  </si>
  <si>
    <t>Bossier Parish</t>
  </si>
  <si>
    <t>Bienville</t>
  </si>
  <si>
    <t>Castor</t>
  </si>
  <si>
    <t>Cotton Valley</t>
  </si>
  <si>
    <t>Webster Parish</t>
  </si>
  <si>
    <t>Coushatta</t>
  </si>
  <si>
    <t>Red River Parish</t>
  </si>
  <si>
    <t>Doyline</t>
  </si>
  <si>
    <t>Dubberly</t>
  </si>
  <si>
    <t>Frierson</t>
  </si>
  <si>
    <t>De Soto Parish</t>
  </si>
  <si>
    <t>Gibsland</t>
  </si>
  <si>
    <t>Goldonna</t>
  </si>
  <si>
    <t>Grand Cane</t>
  </si>
  <si>
    <t>Hall Summit</t>
  </si>
  <si>
    <t>Haughton</t>
  </si>
  <si>
    <t>Haynesville</t>
  </si>
  <si>
    <t>Hosston</t>
  </si>
  <si>
    <t>Keatchie</t>
  </si>
  <si>
    <t>Keithville</t>
  </si>
  <si>
    <t>Mooringsport</t>
  </si>
  <si>
    <t>Pelican</t>
  </si>
  <si>
    <t>Plain Dealing</t>
  </si>
  <si>
    <t>Sabine Parish</t>
  </si>
  <si>
    <t>Rodessa</t>
  </si>
  <si>
    <t>Sarepta</t>
  </si>
  <si>
    <t>Shongaloo</t>
  </si>
  <si>
    <t>Springhill</t>
  </si>
  <si>
    <t>Shreveport</t>
  </si>
  <si>
    <t>Barksdale AFB</t>
  </si>
  <si>
    <t>Ouachita Parish</t>
  </si>
  <si>
    <t>Baskin</t>
  </si>
  <si>
    <t>Franklin Parish</t>
  </si>
  <si>
    <t>Bastrop</t>
  </si>
  <si>
    <t>Morehouse Parish</t>
  </si>
  <si>
    <t>Bernice</t>
  </si>
  <si>
    <t>Union Parish</t>
  </si>
  <si>
    <t>Bonita</t>
  </si>
  <si>
    <t>Jackson Parish</t>
  </si>
  <si>
    <t>Choudrant</t>
  </si>
  <si>
    <t>Lincoln Parish</t>
  </si>
  <si>
    <t>Collinston</t>
  </si>
  <si>
    <t>Richland Parish</t>
  </si>
  <si>
    <t>Dubach</t>
  </si>
  <si>
    <t>Epps</t>
  </si>
  <si>
    <t>West Carroll Parish</t>
  </si>
  <si>
    <t>Eros</t>
  </si>
  <si>
    <t>Farmerville</t>
  </si>
  <si>
    <t>Fort Necessity</t>
  </si>
  <si>
    <t>Grambling</t>
  </si>
  <si>
    <t>Lake Providence</t>
  </si>
  <si>
    <t>East Carroll Parish</t>
  </si>
  <si>
    <t>Lillie</t>
  </si>
  <si>
    <t>Mangham</t>
  </si>
  <si>
    <t>Mer Rouge</t>
  </si>
  <si>
    <t>Ruston</t>
  </si>
  <si>
    <t>Simsboro</t>
  </si>
  <si>
    <t>Sondheimer</t>
  </si>
  <si>
    <t>Spearsville</t>
  </si>
  <si>
    <t>Sterlington</t>
  </si>
  <si>
    <t>Tallulah</t>
  </si>
  <si>
    <t>Madison Parish</t>
  </si>
  <si>
    <t>Transylvania</t>
  </si>
  <si>
    <t>Rapides Parish</t>
  </si>
  <si>
    <t>Concordia Parish</t>
  </si>
  <si>
    <t>Bunkie</t>
  </si>
  <si>
    <t>Avoyelles Parish</t>
  </si>
  <si>
    <t>Cheneyville</t>
  </si>
  <si>
    <t>Cottonport</t>
  </si>
  <si>
    <t>Deville</t>
  </si>
  <si>
    <t>Ferriday</t>
  </si>
  <si>
    <t>Catahoula Parish</t>
  </si>
  <si>
    <t>Hessmer</t>
  </si>
  <si>
    <t>Jena</t>
  </si>
  <si>
    <t>LaSalle Parish</t>
  </si>
  <si>
    <t>Lecompte</t>
  </si>
  <si>
    <t>Mansura</t>
  </si>
  <si>
    <t>Marksville</t>
  </si>
  <si>
    <t>Moreauville</t>
  </si>
  <si>
    <t>Newellton</t>
  </si>
  <si>
    <t>Tensas Parish</t>
  </si>
  <si>
    <t>Plaucheville</t>
  </si>
  <si>
    <t>Saint Landry</t>
  </si>
  <si>
    <t>Sicily Island</t>
  </si>
  <si>
    <t>Simmesport</t>
  </si>
  <si>
    <t>Trout</t>
  </si>
  <si>
    <t>Waterproof</t>
  </si>
  <si>
    <t>Aimwell</t>
  </si>
  <si>
    <t>Anacoco</t>
  </si>
  <si>
    <t>Winn Parish</t>
  </si>
  <si>
    <t>Ball</t>
  </si>
  <si>
    <t>Grant Parish</t>
  </si>
  <si>
    <t>Campti</t>
  </si>
  <si>
    <t>Cloutierville</t>
  </si>
  <si>
    <t>Caldwell Parish</t>
  </si>
  <si>
    <t>Dry Prong</t>
  </si>
  <si>
    <t>Florien</t>
  </si>
  <si>
    <t>Glenmora</t>
  </si>
  <si>
    <t>Hineston</t>
  </si>
  <si>
    <t>Hornbeck</t>
  </si>
  <si>
    <t>Many</t>
  </si>
  <si>
    <t>Marthaville</t>
  </si>
  <si>
    <t>Natchitoches</t>
  </si>
  <si>
    <t>Fort Polk</t>
  </si>
  <si>
    <t>New Llano</t>
  </si>
  <si>
    <t>Olla</t>
  </si>
  <si>
    <t>Provencal</t>
  </si>
  <si>
    <t>Robeline</t>
  </si>
  <si>
    <t>Sieper</t>
  </si>
  <si>
    <t>Sikes</t>
  </si>
  <si>
    <t>Tullos</t>
  </si>
  <si>
    <t>Winnfield</t>
  </si>
  <si>
    <t>Zwolle</t>
  </si>
  <si>
    <t>AR</t>
  </si>
  <si>
    <t>Crossett</t>
  </si>
  <si>
    <t>Ashley County</t>
  </si>
  <si>
    <t>Dermott</t>
  </si>
  <si>
    <t>Chicot County</t>
  </si>
  <si>
    <t>Desha County</t>
  </si>
  <si>
    <t>Fountain Hill</t>
  </si>
  <si>
    <t>Gould</t>
  </si>
  <si>
    <t>Jersey</t>
  </si>
  <si>
    <t>Mc Gehee</t>
  </si>
  <si>
    <t>Drew County</t>
  </si>
  <si>
    <t>New Edinburg</t>
  </si>
  <si>
    <t>Parkdale</t>
  </si>
  <si>
    <t>Rison</t>
  </si>
  <si>
    <t>Tillar</t>
  </si>
  <si>
    <t>Wilmar</t>
  </si>
  <si>
    <t>Ouachita County</t>
  </si>
  <si>
    <t>Bearden</t>
  </si>
  <si>
    <t>Nevada County</t>
  </si>
  <si>
    <t>Chidester</t>
  </si>
  <si>
    <t>Gurdon</t>
  </si>
  <si>
    <t>Huttig</t>
  </si>
  <si>
    <t>Louann</t>
  </si>
  <si>
    <t>Mc Neil</t>
  </si>
  <si>
    <t>Smackover</t>
  </si>
  <si>
    <t>Sparkman</t>
  </si>
  <si>
    <t>Hempstead County</t>
  </si>
  <si>
    <t>Ashdown</t>
  </si>
  <si>
    <t>Little River County</t>
  </si>
  <si>
    <t>Blevins</t>
  </si>
  <si>
    <t>De Queen</t>
  </si>
  <si>
    <t>Dierks</t>
  </si>
  <si>
    <t>Doddridge</t>
  </si>
  <si>
    <t>Foreman</t>
  </si>
  <si>
    <t>Fouke</t>
  </si>
  <si>
    <t>Garland City</t>
  </si>
  <si>
    <t>Gillham</t>
  </si>
  <si>
    <t>Horatio</t>
  </si>
  <si>
    <t>Lockesburg</t>
  </si>
  <si>
    <t>Mc Caskill</t>
  </si>
  <si>
    <t>Mineral Springs</t>
  </si>
  <si>
    <t>Ozan</t>
  </si>
  <si>
    <t>Rosston</t>
  </si>
  <si>
    <t>Saratoga</t>
  </si>
  <si>
    <t>Stamps</t>
  </si>
  <si>
    <t>Hot Springs National Park</t>
  </si>
  <si>
    <t>Garland County</t>
  </si>
  <si>
    <t>Hot Springs Village</t>
  </si>
  <si>
    <t>Arkadelphia</t>
  </si>
  <si>
    <t>Hot Spring County</t>
  </si>
  <si>
    <t>Bonnerdale</t>
  </si>
  <si>
    <t>Caddo Gap</t>
  </si>
  <si>
    <t>Cove</t>
  </si>
  <si>
    <t>Delight</t>
  </si>
  <si>
    <t>Donaldson</t>
  </si>
  <si>
    <t>Grannis</t>
  </si>
  <si>
    <t>Jessieville</t>
  </si>
  <si>
    <t>Kirby</t>
  </si>
  <si>
    <t>Mena</t>
  </si>
  <si>
    <t>Mountain Pine</t>
  </si>
  <si>
    <t>Mount Ida</t>
  </si>
  <si>
    <t>Newhope</t>
  </si>
  <si>
    <t>Oden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</si>
  <si>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</si>
  <si>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</si>
  <si>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</si>
  <si>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</si>
  <si>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</si>
  <si>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</si>
  <si>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</si>
  <si>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</si>
  <si>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Arkansas County</t>
  </si>
  <si>
    <t>Altheimer</t>
  </si>
  <si>
    <t>Amagon</t>
  </si>
  <si>
    <t>Woodruff County</t>
  </si>
  <si>
    <t>Lonoke County</t>
  </si>
  <si>
    <t>Bald Knob</t>
  </si>
  <si>
    <t>Bauxite</t>
  </si>
  <si>
    <t>Beebe</t>
  </si>
  <si>
    <t>Bee Branch</t>
  </si>
  <si>
    <t>Brinkley</t>
  </si>
  <si>
    <t>Casa</t>
  </si>
  <si>
    <t>Casscoe</t>
  </si>
  <si>
    <t>Center Ridge</t>
  </si>
  <si>
    <t>Conway County</t>
  </si>
  <si>
    <t>Faulkner County</t>
  </si>
  <si>
    <t>Cotton Plant</t>
  </si>
  <si>
    <t>Crocketts Bluff</t>
  </si>
  <si>
    <t>De Valls Bluff</t>
  </si>
  <si>
    <t>England</t>
  </si>
  <si>
    <t>Fox</t>
  </si>
  <si>
    <t>Griffithville</t>
  </si>
  <si>
    <t>Guy</t>
  </si>
  <si>
    <t>Hattieville</t>
  </si>
  <si>
    <t>Hensley</t>
  </si>
  <si>
    <t>Higden</t>
  </si>
  <si>
    <t>Higginson</t>
  </si>
  <si>
    <t>Holly Grove</t>
  </si>
  <si>
    <t>Humnoke</t>
  </si>
  <si>
    <t>Judsonia</t>
  </si>
  <si>
    <t>Lonoke</t>
  </si>
  <si>
    <t>Fairfield Bay</t>
  </si>
  <si>
    <t>Little Rock Air Force Base</t>
  </si>
  <si>
    <t>Mc Crory</t>
  </si>
  <si>
    <t>Mc Rae</t>
  </si>
  <si>
    <t>Mabelvale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</si>
  <si>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</si>
  <si>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</si>
  <si>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</si>
  <si>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</si>
  <si>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</si>
  <si>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</si>
  <si>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</si>
  <si>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</si>
  <si>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</si>
  <si>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Roe</t>
  </si>
  <si>
    <t>Romance</t>
  </si>
  <si>
    <t>Rose Bud</t>
  </si>
  <si>
    <t>Searcy</t>
  </si>
  <si>
    <t>Solgohachia</t>
  </si>
  <si>
    <t>Stuttgart</t>
  </si>
  <si>
    <t>Thida</t>
  </si>
  <si>
    <t>Independence County</t>
  </si>
  <si>
    <t>Tichnor</t>
  </si>
  <si>
    <t>Traskwood</t>
  </si>
  <si>
    <t>Vilonia</t>
  </si>
  <si>
    <t>Wabbaseka</t>
  </si>
  <si>
    <t>Wilburn</t>
  </si>
  <si>
    <t>West Memphis</t>
  </si>
  <si>
    <t>Blytheville</t>
  </si>
  <si>
    <t>Brickeys</t>
  </si>
  <si>
    <t>Cross County</t>
  </si>
  <si>
    <t>Colt</t>
  </si>
  <si>
    <t>St. Francis County</t>
  </si>
  <si>
    <t>Dyess</t>
  </si>
  <si>
    <t>Earle</t>
  </si>
  <si>
    <t>Elaine</t>
  </si>
  <si>
    <t>Forrest City</t>
  </si>
  <si>
    <t>Frenchmans Bayou</t>
  </si>
  <si>
    <t>Heth</t>
  </si>
  <si>
    <t>Hickory Ridge</t>
  </si>
  <si>
    <t>Hughes</t>
  </si>
  <si>
    <t>Joiner</t>
  </si>
  <si>
    <t>Lepanto</t>
  </si>
  <si>
    <t>Poinsett County</t>
  </si>
  <si>
    <t>Lexa</t>
  </si>
  <si>
    <t>Luxora</t>
  </si>
  <si>
    <t>Marked Tree</t>
  </si>
  <si>
    <t>Marvell</t>
  </si>
  <si>
    <t>Parkin</t>
  </si>
  <si>
    <t>Turrell</t>
  </si>
  <si>
    <t>Tyronza</t>
  </si>
  <si>
    <t>West Helena</t>
  </si>
  <si>
    <t>Wheatley</t>
  </si>
  <si>
    <t>Widener</t>
  </si>
  <si>
    <t>Wynne</t>
  </si>
  <si>
    <t>Craighead County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</si>
  <si>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</si>
  <si>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</si>
  <si>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</si>
  <si>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</si>
  <si>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</si>
  <si>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</si>
  <si>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</si>
  <si>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</si>
  <si>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</si>
  <si>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Delaplaine</t>
  </si>
  <si>
    <t>Imboden</t>
  </si>
  <si>
    <t>Knobel</t>
  </si>
  <si>
    <t>Lafe</t>
  </si>
  <si>
    <t>Leachville</t>
  </si>
  <si>
    <t>Light</t>
  </si>
  <si>
    <t>Manila</t>
  </si>
  <si>
    <t>Marmaduke</t>
  </si>
  <si>
    <t>Monette</t>
  </si>
  <si>
    <t>Paragould</t>
  </si>
  <si>
    <t>Peach Orchard</t>
  </si>
  <si>
    <t>Piggott</t>
  </si>
  <si>
    <t>Pollard</t>
  </si>
  <si>
    <t>Ravenden</t>
  </si>
  <si>
    <t>Ravenden Springs</t>
  </si>
  <si>
    <t>Strawberry</t>
  </si>
  <si>
    <t>Swifton</t>
  </si>
  <si>
    <t>Trumann</t>
  </si>
  <si>
    <t>Tuckerman</t>
  </si>
  <si>
    <t>Walnut Ridge</t>
  </si>
  <si>
    <t>Weiner</t>
  </si>
  <si>
    <t>Williford</t>
  </si>
  <si>
    <t>Sharp County</t>
  </si>
  <si>
    <t>Horseshoe Bend</t>
  </si>
  <si>
    <t>Izard County</t>
  </si>
  <si>
    <t>Ash Flat</t>
  </si>
  <si>
    <t>Bexar</t>
  </si>
  <si>
    <t>Brockwell</t>
  </si>
  <si>
    <t>Calico Rock</t>
  </si>
  <si>
    <t>Camp</t>
  </si>
  <si>
    <t>Cord</t>
  </si>
  <si>
    <t>Desha</t>
  </si>
  <si>
    <t>Dolph</t>
  </si>
  <si>
    <t>Cherokee Village</t>
  </si>
  <si>
    <t>Drasco</t>
  </si>
  <si>
    <t>Baxter County</t>
  </si>
  <si>
    <t>Evening Shade</t>
  </si>
  <si>
    <t>Fifty Six</t>
  </si>
  <si>
    <t>Floral</t>
  </si>
  <si>
    <t>Gepp</t>
  </si>
  <si>
    <t>Guion</t>
  </si>
  <si>
    <t>Heber Springs</t>
  </si>
  <si>
    <t>Mammoth Spring</t>
  </si>
  <si>
    <t>Marcella</t>
  </si>
  <si>
    <t>Oil Trough</t>
  </si>
  <si>
    <t>Rosie</t>
  </si>
  <si>
    <t>Saffell</t>
  </si>
  <si>
    <t>Sage</t>
  </si>
  <si>
    <t>Sturkie</t>
  </si>
  <si>
    <t>Sulphur Rock</t>
  </si>
  <si>
    <t>Tumbling Shoals</t>
  </si>
  <si>
    <t>Violet Hill</t>
  </si>
  <si>
    <t>Wideman</t>
  </si>
  <si>
    <t>Wiseman</t>
  </si>
  <si>
    <t>Big Flat</t>
  </si>
  <si>
    <t>Bull Shoals</t>
  </si>
  <si>
    <t>Clarkridge</t>
  </si>
  <si>
    <t>Cotter</t>
  </si>
  <si>
    <t>Deer</t>
  </si>
  <si>
    <t>Dennard</t>
  </si>
  <si>
    <t>Eureka Springs</t>
  </si>
  <si>
    <t>Flippin</t>
  </si>
  <si>
    <t>Gassville</t>
  </si>
  <si>
    <t>Green Forest</t>
  </si>
  <si>
    <t>Harriet</t>
  </si>
  <si>
    <t>Searcy County</t>
  </si>
  <si>
    <t>Hasty</t>
  </si>
  <si>
    <t>Lead Hill</t>
  </si>
  <si>
    <t>Marble Falls</t>
  </si>
  <si>
    <t>Mountain Home</t>
  </si>
  <si>
    <t>Mount Judea</t>
  </si>
  <si>
    <t>Timbo</t>
  </si>
  <si>
    <t>Norfork</t>
  </si>
  <si>
    <t>Onia</t>
  </si>
  <si>
    <t>Parthenon</t>
  </si>
  <si>
    <t>Peel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</si>
  <si>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</si>
  <si>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</si>
  <si>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</si>
  <si>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</si>
  <si>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</si>
  <si>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</si>
  <si>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</si>
  <si>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</si>
  <si>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</si>
  <si>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</si>
  <si>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</si>
  <si>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</si>
  <si>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</si>
  <si>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</si>
  <si>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</si>
  <si>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</si>
  <si>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Sulphur Springs</t>
  </si>
  <si>
    <t>Summers</t>
  </si>
  <si>
    <t>West Fork</t>
  </si>
  <si>
    <t>Witter</t>
  </si>
  <si>
    <t>Altus</t>
  </si>
  <si>
    <t>Yell County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</si>
  <si>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</si>
  <si>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</si>
  <si>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</si>
  <si>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</si>
  <si>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</si>
  <si>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</si>
  <si>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</si>
  <si>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</si>
  <si>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</si>
  <si>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</si>
  <si>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</si>
  <si>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</si>
  <si>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Fort Smith</t>
  </si>
  <si>
    <t>Sebastian County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</si>
  <si>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</si>
  <si>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</si>
  <si>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</si>
  <si>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</si>
  <si>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</si>
  <si>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</si>
  <si>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</si>
  <si>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</si>
  <si>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Alex</t>
  </si>
  <si>
    <t>OK</t>
  </si>
  <si>
    <t>Oklahoma County</t>
  </si>
  <si>
    <t>Amber</t>
  </si>
  <si>
    <t>Anadarko</t>
  </si>
  <si>
    <t>Caddo County</t>
  </si>
  <si>
    <t>Apache</t>
  </si>
  <si>
    <t>Binger</t>
  </si>
  <si>
    <t>McClain County</t>
  </si>
  <si>
    <t>Canadian County</t>
  </si>
  <si>
    <t>Cashion</t>
  </si>
  <si>
    <t>Kingfisher County</t>
  </si>
  <si>
    <t>Cement</t>
  </si>
  <si>
    <t>Chickasha</t>
  </si>
  <si>
    <t>Choctaw</t>
  </si>
  <si>
    <t>Washita County</t>
  </si>
  <si>
    <t>Corn</t>
  </si>
  <si>
    <t>Coyle</t>
  </si>
  <si>
    <t>Cyril</t>
  </si>
  <si>
    <t>El Reno</t>
  </si>
  <si>
    <t>Fort Cobb</t>
  </si>
  <si>
    <t>Geary</t>
  </si>
  <si>
    <t>Gotebo</t>
  </si>
  <si>
    <t>Gracemont</t>
  </si>
  <si>
    <t>Harrah</t>
  </si>
  <si>
    <t>Hydro</t>
  </si>
  <si>
    <t>Garvin County</t>
  </si>
  <si>
    <t>Lookeba</t>
  </si>
  <si>
    <t>Minco</t>
  </si>
  <si>
    <t>Mulhall</t>
  </si>
  <si>
    <t>Mustang</t>
  </si>
  <si>
    <t>Ninnekah</t>
  </si>
  <si>
    <t>Pauls Valley</t>
  </si>
  <si>
    <t>Purcell</t>
  </si>
  <si>
    <t>Rush Springs</t>
  </si>
  <si>
    <t>Verden</t>
  </si>
  <si>
    <t>Washita</t>
  </si>
  <si>
    <t>Weatherford</t>
  </si>
  <si>
    <t>TX</t>
  </si>
  <si>
    <t>Travis County</t>
  </si>
  <si>
    <t>Burneyville</t>
  </si>
  <si>
    <t>Love County</t>
  </si>
  <si>
    <t>Elmore City</t>
  </si>
  <si>
    <t>Healdton</t>
  </si>
  <si>
    <t>Loco</t>
  </si>
  <si>
    <t>Lone Grove</t>
  </si>
  <si>
    <t>Madill</t>
  </si>
  <si>
    <t>Milburn</t>
  </si>
  <si>
    <t>Ringling</t>
  </si>
  <si>
    <t>Springer</t>
  </si>
  <si>
    <t>Thackerville</t>
  </si>
  <si>
    <t>Wapanucka</t>
  </si>
  <si>
    <t>Ratliff City</t>
  </si>
  <si>
    <t>Tussy</t>
  </si>
  <si>
    <t>Fort Sill</t>
  </si>
  <si>
    <t>Altus AFB</t>
  </si>
  <si>
    <t>Cache</t>
  </si>
  <si>
    <t>Comanche</t>
  </si>
  <si>
    <t>Tillman County</t>
  </si>
  <si>
    <t>Devol</t>
  </si>
  <si>
    <t>Cotton County</t>
  </si>
  <si>
    <t>Faxon</t>
  </si>
  <si>
    <t>Geronimo</t>
  </si>
  <si>
    <t>Harmon County</t>
  </si>
  <si>
    <t>Grandfield</t>
  </si>
  <si>
    <t>Granite</t>
  </si>
  <si>
    <t>Greer County</t>
  </si>
  <si>
    <t>Headrick</t>
  </si>
  <si>
    <t>Indiahoma</t>
  </si>
  <si>
    <t>Mangum</t>
  </si>
  <si>
    <t>Mountain Park</t>
  </si>
  <si>
    <t>Olustee</t>
  </si>
  <si>
    <t>Randlett</t>
  </si>
  <si>
    <t>Snyder</t>
  </si>
  <si>
    <t>Terral</t>
  </si>
  <si>
    <t>Vinson</t>
  </si>
  <si>
    <t>Walters</t>
  </si>
  <si>
    <t>Waurika</t>
  </si>
  <si>
    <t>Arapaho</t>
  </si>
  <si>
    <t>Bessie</t>
  </si>
  <si>
    <t>Canute</t>
  </si>
  <si>
    <t>Beckham County</t>
  </si>
  <si>
    <t>Roger Mills County</t>
  </si>
  <si>
    <t>Cordell</t>
  </si>
  <si>
    <t>Custer City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</si>
  <si>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</si>
  <si>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</si>
  <si>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</si>
  <si>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</si>
  <si>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</si>
  <si>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</si>
  <si>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</si>
  <si>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</si>
  <si>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</si>
  <si>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</si>
  <si>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</si>
  <si>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</si>
  <si>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</si>
  <si>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</si>
  <si>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Alfalfa County</t>
  </si>
  <si>
    <t>Woods County</t>
  </si>
  <si>
    <t>Major County</t>
  </si>
  <si>
    <t>Amorita</t>
  </si>
  <si>
    <t>Carmen</t>
  </si>
  <si>
    <t>Carrier</t>
  </si>
  <si>
    <t>Cleo Springs</t>
  </si>
  <si>
    <t>Dacoma</t>
  </si>
  <si>
    <t>Goltry</t>
  </si>
  <si>
    <t>Hennessey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</si>
  <si>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</si>
  <si>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</si>
  <si>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</si>
  <si>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</si>
  <si>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</si>
  <si>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</si>
  <si>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</si>
  <si>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</si>
  <si>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</si>
  <si>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</si>
  <si>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</si>
  <si>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</si>
  <si>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</si>
  <si>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</si>
  <si>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Woodward County</t>
  </si>
  <si>
    <t>Fort Supply</t>
  </si>
  <si>
    <t>Gage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</si>
  <si>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</si>
  <si>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</si>
  <si>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</si>
  <si>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</si>
  <si>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</si>
  <si>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</si>
  <si>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</si>
  <si>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</si>
  <si>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</si>
  <si>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Cimarron County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</si>
  <si>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</si>
  <si>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</si>
  <si>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</si>
  <si>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</si>
  <si>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</si>
  <si>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</si>
  <si>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</si>
  <si>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</si>
  <si>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</si>
  <si>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Barnsdall</t>
  </si>
  <si>
    <t>Bartlesville</t>
  </si>
  <si>
    <t>Tulsa County</t>
  </si>
  <si>
    <t>Creek County</t>
  </si>
  <si>
    <t>Wagoner County</t>
  </si>
  <si>
    <t>Catoosa</t>
  </si>
  <si>
    <t>Rogers County</t>
  </si>
  <si>
    <t>Claremore</t>
  </si>
  <si>
    <t>Copan</t>
  </si>
  <si>
    <t>Payne County</t>
  </si>
  <si>
    <t>Nowata County</t>
  </si>
  <si>
    <t>Drumright</t>
  </si>
  <si>
    <t>Glenpool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</si>
  <si>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</si>
  <si>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</si>
  <si>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</si>
  <si>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</si>
  <si>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</si>
  <si>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</si>
  <si>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</si>
  <si>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</si>
  <si>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Okmulgee County</t>
  </si>
  <si>
    <t>Nowata</t>
  </si>
  <si>
    <t>Ochelata</t>
  </si>
  <si>
    <t>Oologah</t>
  </si>
  <si>
    <t>Owasso</t>
  </si>
  <si>
    <t>Pawhuska</t>
  </si>
  <si>
    <t>Perkins</t>
  </si>
  <si>
    <t>Prue</t>
  </si>
  <si>
    <t>Sapulpa</t>
  </si>
  <si>
    <t>Skiatook</t>
  </si>
  <si>
    <t>S Coffeyville</t>
  </si>
  <si>
    <t>Stroud</t>
  </si>
  <si>
    <t>Talala</t>
  </si>
  <si>
    <t>Terlton</t>
  </si>
  <si>
    <t>Wann</t>
  </si>
  <si>
    <t>Wynona</t>
  </si>
  <si>
    <t>Vinita</t>
  </si>
  <si>
    <t>Mayes County</t>
  </si>
  <si>
    <t>Big Cabin</t>
  </si>
  <si>
    <t>Bluejacket</t>
  </si>
  <si>
    <t>Chouteau</t>
  </si>
  <si>
    <t>Eucha</t>
  </si>
  <si>
    <t>Grove</t>
  </si>
  <si>
    <t>Oaks</t>
  </si>
  <si>
    <t>Picher</t>
  </si>
  <si>
    <t>Pryor</t>
  </si>
  <si>
    <t>Quapaw</t>
  </si>
  <si>
    <t>Rose</t>
  </si>
  <si>
    <t>Spavinaw</t>
  </si>
  <si>
    <t>Twin Oaks</t>
  </si>
  <si>
    <t>Muskogee County</t>
  </si>
  <si>
    <t>Beggs</t>
  </si>
  <si>
    <t>Boynton</t>
  </si>
  <si>
    <t>Braggs</t>
  </si>
  <si>
    <t>Canadian</t>
  </si>
  <si>
    <t>Pittsburg County</t>
  </si>
  <si>
    <t>Checotah</t>
  </si>
  <si>
    <t>Cookson</t>
  </si>
  <si>
    <t>Council Hill</t>
  </si>
  <si>
    <t>Coweta</t>
  </si>
  <si>
    <t>Fort Gibson</t>
  </si>
  <si>
    <t>Sequoyah County</t>
  </si>
  <si>
    <t>Henryetta</t>
  </si>
  <si>
    <t>Hulbert</t>
  </si>
  <si>
    <t>Okmulgee</t>
  </si>
  <si>
    <t>Oktaha</t>
  </si>
  <si>
    <t>Park Hill</t>
  </si>
  <si>
    <t>Peggs</t>
  </si>
  <si>
    <t>Porum</t>
  </si>
  <si>
    <t>Redbird</t>
  </si>
  <si>
    <t>Stidham</t>
  </si>
  <si>
    <t>Stigler</t>
  </si>
  <si>
    <t>Tahlequah</t>
  </si>
  <si>
    <t>Wagoner</t>
  </si>
  <si>
    <t>Webbers Falls</t>
  </si>
  <si>
    <t>Welling</t>
  </si>
  <si>
    <t>Mcalester</t>
  </si>
  <si>
    <t>Antlers</t>
  </si>
  <si>
    <t>Pushmataha County</t>
  </si>
  <si>
    <t>Atoka County</t>
  </si>
  <si>
    <t>Blanco</t>
  </si>
  <si>
    <t>Blocker</t>
  </si>
  <si>
    <t>Centrahoma</t>
  </si>
  <si>
    <t>Coal County</t>
  </si>
  <si>
    <t>Coalgate</t>
  </si>
  <si>
    <t>Hartshorne</t>
  </si>
  <si>
    <t>Honobia</t>
  </si>
  <si>
    <t>Le Flore County</t>
  </si>
  <si>
    <t>Kinta</t>
  </si>
  <si>
    <t>Moyers</t>
  </si>
  <si>
    <t>Nashoba</t>
  </si>
  <si>
    <t>Rattan</t>
  </si>
  <si>
    <t>Latimer County</t>
  </si>
  <si>
    <t>Snow</t>
  </si>
  <si>
    <t>Stringtown</t>
  </si>
  <si>
    <t>Talihina</t>
  </si>
  <si>
    <t>Tuskahoma</t>
  </si>
  <si>
    <t>Wardville</t>
  </si>
  <si>
    <t>Ponca City</t>
  </si>
  <si>
    <t>Kay County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</si>
  <si>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</si>
  <si>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</si>
  <si>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</si>
  <si>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</si>
  <si>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</si>
  <si>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</si>
  <si>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</si>
  <si>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</si>
  <si>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McCurtain County</t>
  </si>
  <si>
    <t>Bokchito</t>
  </si>
  <si>
    <t>Caddo</t>
  </si>
  <si>
    <t>Eagletown</t>
  </si>
  <si>
    <t>Fort Towson</t>
  </si>
  <si>
    <t>Hendrix</t>
  </si>
  <si>
    <t>Idabel</t>
  </si>
  <si>
    <t>Kenefic</t>
  </si>
  <si>
    <t>Ringold</t>
  </si>
  <si>
    <t>Rufe</t>
  </si>
  <si>
    <t>Soper</t>
  </si>
  <si>
    <t>Valliant</t>
  </si>
  <si>
    <t>Asher</t>
  </si>
  <si>
    <t>Boley</t>
  </si>
  <si>
    <t>Okfuskee County</t>
  </si>
  <si>
    <t>Byars</t>
  </si>
  <si>
    <t>Castle</t>
  </si>
  <si>
    <t>Dustin</t>
  </si>
  <si>
    <t>Earlsboro</t>
  </si>
  <si>
    <t>Fitzhugh</t>
  </si>
  <si>
    <t>Holdenville</t>
  </si>
  <si>
    <t>Konawa</t>
  </si>
  <si>
    <t>Mcloud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</si>
  <si>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</si>
  <si>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</si>
  <si>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</si>
  <si>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</si>
  <si>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</si>
  <si>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</si>
  <si>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</si>
  <si>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</si>
  <si>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</si>
  <si>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</si>
  <si>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</si>
  <si>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</si>
  <si>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</si>
  <si>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</si>
  <si>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</si>
  <si>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Gans</t>
  </si>
  <si>
    <t>Heavener</t>
  </si>
  <si>
    <t>Hodgen</t>
  </si>
  <si>
    <t>Mccurtain</t>
  </si>
  <si>
    <t>Muldrow</t>
  </si>
  <si>
    <t>Muse</t>
  </si>
  <si>
    <t>Poteau</t>
  </si>
  <si>
    <t>Sallisaw</t>
  </si>
  <si>
    <t>Shady Point</t>
  </si>
  <si>
    <t>Spiro</t>
  </si>
  <si>
    <t>Vian</t>
  </si>
  <si>
    <t>Watts</t>
  </si>
  <si>
    <t>Wister</t>
  </si>
  <si>
    <t>Collin County</t>
  </si>
  <si>
    <t>Denton County</t>
  </si>
  <si>
    <t>Flower Mound</t>
  </si>
  <si>
    <t>Rockwall</t>
  </si>
  <si>
    <t>Rockwall County</t>
  </si>
  <si>
    <t>Sachse</t>
  </si>
  <si>
    <t>Tarrant County</t>
  </si>
  <si>
    <t>Gunter</t>
  </si>
  <si>
    <t>Lake Dallas</t>
  </si>
  <si>
    <t>Little Elm</t>
  </si>
  <si>
    <t>Mckinney</t>
  </si>
  <si>
    <t>Pottsboro</t>
  </si>
  <si>
    <t>Prosper</t>
  </si>
  <si>
    <t>Rowlett</t>
  </si>
  <si>
    <t>Wylie</t>
  </si>
  <si>
    <t>Navarro County</t>
  </si>
  <si>
    <t>Van Zandt County</t>
  </si>
  <si>
    <t>Corsicana</t>
  </si>
  <si>
    <t>Kaufman County</t>
  </si>
  <si>
    <t>Desoto</t>
  </si>
  <si>
    <t>Eustace</t>
  </si>
  <si>
    <t>Ferris</t>
  </si>
  <si>
    <t>Forney</t>
  </si>
  <si>
    <t>Fruitvale</t>
  </si>
  <si>
    <t>Caddo Mills</t>
  </si>
  <si>
    <t>Hunt County</t>
  </si>
  <si>
    <t>Grand Saline</t>
  </si>
  <si>
    <t>Hutchins</t>
  </si>
  <si>
    <t>Kaufman</t>
  </si>
  <si>
    <t>Kemp</t>
  </si>
  <si>
    <t>Mabank</t>
  </si>
  <si>
    <t>Malakoff</t>
  </si>
  <si>
    <t>Scurry</t>
  </si>
  <si>
    <t>Seagoville</t>
  </si>
  <si>
    <t>Trinidad</t>
  </si>
  <si>
    <t>Waxahachie</t>
  </si>
  <si>
    <t>Lavon</t>
  </si>
  <si>
    <t>Wills Point</t>
  </si>
  <si>
    <t>Balch Springs</t>
  </si>
  <si>
    <t>Royse City</t>
  </si>
  <si>
    <t>Arthur City</t>
  </si>
  <si>
    <t>Bagwell</t>
  </si>
  <si>
    <t>Red River County</t>
  </si>
  <si>
    <t>Ben Franklin</t>
  </si>
  <si>
    <t>Blossom</t>
  </si>
  <si>
    <t>Bogata</t>
  </si>
  <si>
    <t>Bonham</t>
  </si>
  <si>
    <t>Celeste</t>
  </si>
  <si>
    <t>Cumby</t>
  </si>
  <si>
    <t>Deport</t>
  </si>
  <si>
    <t>Dodd City</t>
  </si>
  <si>
    <t>Ector</t>
  </si>
  <si>
    <t>Emory</t>
  </si>
  <si>
    <t>Rains County</t>
  </si>
  <si>
    <t>Klondike</t>
  </si>
  <si>
    <t>Ladonia</t>
  </si>
  <si>
    <t>Lake Creek</t>
  </si>
  <si>
    <t>Camp County</t>
  </si>
  <si>
    <t>Lone Oak</t>
  </si>
  <si>
    <t>Melissa</t>
  </si>
  <si>
    <t>Titus County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</si>
  <si>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</si>
  <si>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</si>
  <si>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</si>
  <si>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</si>
  <si>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</si>
  <si>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</si>
  <si>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</si>
  <si>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</si>
  <si>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</si>
  <si>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</si>
  <si>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</si>
  <si>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Whitewright</t>
  </si>
  <si>
    <t>Van Alstyne</t>
  </si>
  <si>
    <t>Wolfe City</t>
  </si>
  <si>
    <t>Yantis</t>
  </si>
  <si>
    <t>Bowie County</t>
  </si>
  <si>
    <t>Annona</t>
  </si>
  <si>
    <t>Avery</t>
  </si>
  <si>
    <t>Bivins</t>
  </si>
  <si>
    <t>Bloomburg</t>
  </si>
  <si>
    <t>Cookville</t>
  </si>
  <si>
    <t>Hooks</t>
  </si>
  <si>
    <t>Simms</t>
  </si>
  <si>
    <t>Gregg County</t>
  </si>
  <si>
    <t>Avinger</t>
  </si>
  <si>
    <t>Beckville</t>
  </si>
  <si>
    <t>Daingerfield</t>
  </si>
  <si>
    <t>De Berry</t>
  </si>
  <si>
    <t>Gilmer</t>
  </si>
  <si>
    <t>Gladewater</t>
  </si>
  <si>
    <t>Harleton</t>
  </si>
  <si>
    <t>Hughes Springs</t>
  </si>
  <si>
    <t>Karnack</t>
  </si>
  <si>
    <t>Laneville</t>
  </si>
  <si>
    <t>Lone Star</t>
  </si>
  <si>
    <t>Mount Enterprise</t>
  </si>
  <si>
    <t>Ore City</t>
  </si>
  <si>
    <t>Tatum</t>
  </si>
  <si>
    <t>Waskom</t>
  </si>
  <si>
    <t>Arp</t>
  </si>
  <si>
    <t>Ben Wheeler</t>
  </si>
  <si>
    <t>Bullard</t>
  </si>
  <si>
    <t>Nacogdoches County</t>
  </si>
  <si>
    <t>Frankston</t>
  </si>
  <si>
    <t>Larue</t>
  </si>
  <si>
    <t>Murchison</t>
  </si>
  <si>
    <t>Reklaw</t>
  </si>
  <si>
    <t>Rusk</t>
  </si>
  <si>
    <t>Troup</t>
  </si>
  <si>
    <t>Trinity County</t>
  </si>
  <si>
    <t>Donie</t>
  </si>
  <si>
    <t>Freestone County</t>
  </si>
  <si>
    <t>Grapeland</t>
  </si>
  <si>
    <t>Leona</t>
  </si>
  <si>
    <t>Lovelady</t>
  </si>
  <si>
    <t>Montalba</t>
  </si>
  <si>
    <t>Streetman</t>
  </si>
  <si>
    <t>Teague</t>
  </si>
  <si>
    <t>Tennessee Colony</t>
  </si>
  <si>
    <t>Lufkin</t>
  </si>
  <si>
    <t>Angelina County</t>
  </si>
  <si>
    <t>Apple Springs</t>
  </si>
  <si>
    <t>Bon Wier</t>
  </si>
  <si>
    <t>Broaddus</t>
  </si>
  <si>
    <t>San Augustine County</t>
  </si>
  <si>
    <t>Sabine County</t>
  </si>
  <si>
    <t>Brookeland</t>
  </si>
  <si>
    <t>Call</t>
  </si>
  <si>
    <t>Chireno</t>
  </si>
  <si>
    <t>Colmesneil</t>
  </si>
  <si>
    <t>Corrigan</t>
  </si>
  <si>
    <t>Diboll</t>
  </si>
  <si>
    <t>Hemphill</t>
  </si>
  <si>
    <t>Joaquin</t>
  </si>
  <si>
    <t>Nacogdoches</t>
  </si>
  <si>
    <t>Pollok</t>
  </si>
  <si>
    <t>San Augustine</t>
  </si>
  <si>
    <t>Tenaha</t>
  </si>
  <si>
    <t>Timpson</t>
  </si>
  <si>
    <t>Wiergate</t>
  </si>
  <si>
    <t>Zavalla</t>
  </si>
  <si>
    <t>Parker County</t>
  </si>
  <si>
    <t>Azle</t>
  </si>
  <si>
    <t>Burleson</t>
  </si>
  <si>
    <t>Cleburne</t>
  </si>
  <si>
    <t>Colleyville</t>
  </si>
  <si>
    <t>Euless</t>
  </si>
  <si>
    <t>Glen Rose</t>
  </si>
  <si>
    <t>Somervell County</t>
  </si>
  <si>
    <t>Godley</t>
  </si>
  <si>
    <t>Granbury</t>
  </si>
  <si>
    <t>Hood County</t>
  </si>
  <si>
    <t>Haslet</t>
  </si>
  <si>
    <t>Hurst</t>
  </si>
  <si>
    <t>Joshua</t>
  </si>
  <si>
    <t>Kennedale</t>
  </si>
  <si>
    <t>Maypearl</t>
  </si>
  <si>
    <t>Millsap</t>
  </si>
  <si>
    <t>Palo Pinto County</t>
  </si>
  <si>
    <t>Rainbow</t>
  </si>
  <si>
    <t>Rhome</t>
  </si>
  <si>
    <t>Springtown</t>
  </si>
  <si>
    <t>Southlake</t>
  </si>
  <si>
    <t>Rio Vista</t>
  </si>
  <si>
    <t>Naval Air Station Jrb</t>
  </si>
  <si>
    <t>North Richland Hills</t>
  </si>
  <si>
    <t>Aubrey</t>
  </si>
  <si>
    <t>Montague County</t>
  </si>
  <si>
    <t>Era</t>
  </si>
  <si>
    <t>Cooke County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</si>
  <si>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</si>
  <si>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</si>
  <si>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</si>
  <si>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</si>
  <si>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</si>
  <si>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</si>
  <si>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</si>
  <si>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</si>
  <si>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</si>
  <si>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</si>
  <si>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Wichita Falls</t>
  </si>
  <si>
    <t>Sheppard AFB</t>
  </si>
  <si>
    <t>Burkburnett</t>
  </si>
  <si>
    <t>Electra</t>
  </si>
  <si>
    <t>Goree</t>
  </si>
  <si>
    <t>Wilbarger County</t>
  </si>
  <si>
    <t>Archer County</t>
  </si>
  <si>
    <t>Iowa Park</t>
  </si>
  <si>
    <t>Young County</t>
  </si>
  <si>
    <t>Oklaunion</t>
  </si>
  <si>
    <t>Baylor County</t>
  </si>
  <si>
    <t>Weinert</t>
  </si>
  <si>
    <t>Windthorst</t>
  </si>
  <si>
    <t>Stephenville</t>
  </si>
  <si>
    <t>Erath County</t>
  </si>
  <si>
    <t>Bryson</t>
  </si>
  <si>
    <t>Jack County</t>
  </si>
  <si>
    <t>Shackelford County</t>
  </si>
  <si>
    <t>Blanket</t>
  </si>
  <si>
    <t>Bluff Dale</t>
  </si>
  <si>
    <t>Eastland County</t>
  </si>
  <si>
    <t>Callahan County</t>
  </si>
  <si>
    <t>De Leon</t>
  </si>
  <si>
    <t>Desdemona</t>
  </si>
  <si>
    <t>Eastland</t>
  </si>
  <si>
    <t>Graford</t>
  </si>
  <si>
    <t>Gorman</t>
  </si>
  <si>
    <t>Gustine</t>
  </si>
  <si>
    <t>Loving</t>
  </si>
  <si>
    <t>Lipan</t>
  </si>
  <si>
    <t>Mingus</t>
  </si>
  <si>
    <t>Rising Star</t>
  </si>
  <si>
    <t>Santo</t>
  </si>
  <si>
    <t>Tolar</t>
  </si>
  <si>
    <t>Throckmorton</t>
  </si>
  <si>
    <t>Throckmorton County</t>
  </si>
  <si>
    <t>Palo Pinto</t>
  </si>
  <si>
    <t>Perrin</t>
  </si>
  <si>
    <t>Poolville</t>
  </si>
  <si>
    <t>Whitt</t>
  </si>
  <si>
    <t>Woodson</t>
  </si>
  <si>
    <t>Buckholts</t>
  </si>
  <si>
    <t>Milam County</t>
  </si>
  <si>
    <t>Copperas Cove</t>
  </si>
  <si>
    <t>Coryell County</t>
  </si>
  <si>
    <t>Eddy</t>
  </si>
  <si>
    <t>McLennan County</t>
  </si>
  <si>
    <t>Evant</t>
  </si>
  <si>
    <t>Jarrell</t>
  </si>
  <si>
    <t>Kempner</t>
  </si>
  <si>
    <t>Lampasas County</t>
  </si>
  <si>
    <t>Killeen</t>
  </si>
  <si>
    <t>Fort Hood</t>
  </si>
  <si>
    <t>Harker Heights</t>
  </si>
  <si>
    <t>Lampasas</t>
  </si>
  <si>
    <t>Little River Academy</t>
  </si>
  <si>
    <t>Milano</t>
  </si>
  <si>
    <t>Nolanville</t>
  </si>
  <si>
    <t>Purmela</t>
  </si>
  <si>
    <t>Rockdale</t>
  </si>
  <si>
    <t>Falls County</t>
  </si>
  <si>
    <t>Salado</t>
  </si>
  <si>
    <t>Thrall</t>
  </si>
  <si>
    <t>Abbott</t>
  </si>
  <si>
    <t>Aquilla</t>
  </si>
  <si>
    <t>Blooming Grove</t>
  </si>
  <si>
    <t>Blum</t>
  </si>
  <si>
    <t>Bremond</t>
  </si>
  <si>
    <t>China Spring</t>
  </si>
  <si>
    <t>Bosque County</t>
  </si>
  <si>
    <t>Cranfills Gap</t>
  </si>
  <si>
    <t>Elm Mott</t>
  </si>
  <si>
    <t>Groesbeck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</si>
  <si>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</si>
  <si>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</si>
  <si>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</si>
  <si>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</si>
  <si>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</si>
  <si>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</si>
  <si>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</si>
  <si>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</si>
  <si>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</si>
  <si>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</si>
  <si>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</si>
  <si>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</si>
  <si>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</si>
  <si>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</si>
  <si>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</si>
  <si>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Satin</t>
  </si>
  <si>
    <t>Valley Mills</t>
  </si>
  <si>
    <t>Walnut Springs</t>
  </si>
  <si>
    <t>Wortham</t>
  </si>
  <si>
    <t>Woodway</t>
  </si>
  <si>
    <t>Mclennan County</t>
  </si>
  <si>
    <t>Brownwood</t>
  </si>
  <si>
    <t>Ballinger</t>
  </si>
  <si>
    <t>Runnels County</t>
  </si>
  <si>
    <t>Bangs</t>
  </si>
  <si>
    <t>McCulloch County</t>
  </si>
  <si>
    <t>Brookesmith</t>
  </si>
  <si>
    <t>Burkett</t>
  </si>
  <si>
    <t>Coleman County</t>
  </si>
  <si>
    <t>Castell</t>
  </si>
  <si>
    <t>Llano County</t>
  </si>
  <si>
    <t>San Saba County</t>
  </si>
  <si>
    <t>Doole</t>
  </si>
  <si>
    <t>Concho County</t>
  </si>
  <si>
    <t>Fort Mc Kavett</t>
  </si>
  <si>
    <t>Goldthwaite</t>
  </si>
  <si>
    <t>Gouldbusk</t>
  </si>
  <si>
    <t>Hext</t>
  </si>
  <si>
    <t>Kimble County</t>
  </si>
  <si>
    <t>Lohn</t>
  </si>
  <si>
    <t>Lometa</t>
  </si>
  <si>
    <t>Menard</t>
  </si>
  <si>
    <t>Millersview</t>
  </si>
  <si>
    <t>Mullin</t>
  </si>
  <si>
    <t>Priddy</t>
  </si>
  <si>
    <t>Richland Springs</t>
  </si>
  <si>
    <t>Sutton County</t>
  </si>
  <si>
    <t>San Saba</t>
  </si>
  <si>
    <t>Santa Anna</t>
  </si>
  <si>
    <t>Talpa</t>
  </si>
  <si>
    <t>Telegraph</t>
  </si>
  <si>
    <t>Valera</t>
  </si>
  <si>
    <t>Valley Spring</t>
  </si>
  <si>
    <t>Voca</t>
  </si>
  <si>
    <t>Voss</t>
  </si>
  <si>
    <t>Zephyr</t>
  </si>
  <si>
    <t>Tom Green County</t>
  </si>
  <si>
    <t>Goodfellow AFB</t>
  </si>
  <si>
    <t>Reagan County</t>
  </si>
  <si>
    <t>Bronte</t>
  </si>
  <si>
    <t>Coke County</t>
  </si>
  <si>
    <t>Christoval</t>
  </si>
  <si>
    <t>Schleicher County</t>
  </si>
  <si>
    <t>Eola</t>
  </si>
  <si>
    <t>Mereta</t>
  </si>
  <si>
    <t>Mertzon</t>
  </si>
  <si>
    <t>Irion County</t>
  </si>
  <si>
    <t>Ozona</t>
  </si>
  <si>
    <t>Robert Lee</t>
  </si>
  <si>
    <t>Silver</t>
  </si>
  <si>
    <t>Sterling City</t>
  </si>
  <si>
    <t>Sterling County</t>
  </si>
  <si>
    <t>Vancourt</t>
  </si>
  <si>
    <t>Fort Bend County</t>
  </si>
  <si>
    <t>North Houston</t>
  </si>
  <si>
    <t>Coldspring</t>
  </si>
  <si>
    <t>San Jacinto County</t>
  </si>
  <si>
    <t>Huffman</t>
  </si>
  <si>
    <t>Humble</t>
  </si>
  <si>
    <t>New Caney</t>
  </si>
  <si>
    <t>Grimes County</t>
  </si>
  <si>
    <t>Pointblank</t>
  </si>
  <si>
    <t>Splendora</t>
  </si>
  <si>
    <t>Spring</t>
  </si>
  <si>
    <t>Tomball</t>
  </si>
  <si>
    <t>Matagorda County</t>
  </si>
  <si>
    <t>Beasley</t>
  </si>
  <si>
    <t>Austin County</t>
  </si>
  <si>
    <t>Boling</t>
  </si>
  <si>
    <t>Wharton County</t>
  </si>
  <si>
    <t>Brazoria</t>
  </si>
  <si>
    <t>Brazoria County</t>
  </si>
  <si>
    <t>Brookshire</t>
  </si>
  <si>
    <t>Waller County</t>
  </si>
  <si>
    <t>Chappell Hill</t>
  </si>
  <si>
    <t>Damon</t>
  </si>
  <si>
    <t>Colorado County</t>
  </si>
  <si>
    <t>East Bernard</t>
  </si>
  <si>
    <t>El Campo</t>
  </si>
  <si>
    <t>Fulshear</t>
  </si>
  <si>
    <t>Hockley</t>
  </si>
  <si>
    <t>Katy</t>
  </si>
  <si>
    <t>Needville</t>
  </si>
  <si>
    <t>Palacios</t>
  </si>
  <si>
    <t>Pledger</t>
  </si>
  <si>
    <t>Rosenberg</t>
  </si>
  <si>
    <t>Sealy</t>
  </si>
  <si>
    <t>Sugar Land</t>
  </si>
  <si>
    <t>Sweeny</t>
  </si>
  <si>
    <t>Van Vleck</t>
  </si>
  <si>
    <t>Waller</t>
  </si>
  <si>
    <t>Wallis</t>
  </si>
  <si>
    <t>Galveston County</t>
  </si>
  <si>
    <t>Anahuac</t>
  </si>
  <si>
    <t>Angleton</t>
  </si>
  <si>
    <t>Bacliff</t>
  </si>
  <si>
    <t>Batson</t>
  </si>
  <si>
    <t>Channelview</t>
  </si>
  <si>
    <t>Clute</t>
  </si>
  <si>
    <t>Devers</t>
  </si>
  <si>
    <t>Friendswood</t>
  </si>
  <si>
    <t>Galena Park</t>
  </si>
  <si>
    <t>Hankamer</t>
  </si>
  <si>
    <t>Kemah</t>
  </si>
  <si>
    <t>Lake Jackson</t>
  </si>
  <si>
    <t>La Marque</t>
  </si>
  <si>
    <t>Rosharon</t>
  </si>
  <si>
    <t>South Houston</t>
  </si>
  <si>
    <t>Wallisville</t>
  </si>
  <si>
    <t>Bridge City</t>
  </si>
  <si>
    <t>Buna</t>
  </si>
  <si>
    <t>Fred</t>
  </si>
  <si>
    <t>Groves</t>
  </si>
  <si>
    <t>Hamshire</t>
  </si>
  <si>
    <t>Hillister</t>
  </si>
  <si>
    <t>Kountze</t>
  </si>
  <si>
    <t>Nederland</t>
  </si>
  <si>
    <t>Port Neches</t>
  </si>
  <si>
    <t>Sabine Pass</t>
  </si>
  <si>
    <t>Silsbee</t>
  </si>
  <si>
    <t>Sour Lake</t>
  </si>
  <si>
    <t>Spurger</t>
  </si>
  <si>
    <t>Vidor</t>
  </si>
  <si>
    <t>Winnie</t>
  </si>
  <si>
    <t>Brazos County</t>
  </si>
  <si>
    <t>Bedias</t>
  </si>
  <si>
    <t>Brenham</t>
  </si>
  <si>
    <t>Burleson County</t>
  </si>
  <si>
    <t>Calvert</t>
  </si>
  <si>
    <t>Dime Box</t>
  </si>
  <si>
    <t>Hearne</t>
  </si>
  <si>
    <t>Marquez</t>
  </si>
  <si>
    <t>Navasota</t>
  </si>
  <si>
    <t>Normangee</t>
  </si>
  <si>
    <t>North Zulch</t>
  </si>
  <si>
    <t>Victoria County</t>
  </si>
  <si>
    <t>Cuero</t>
  </si>
  <si>
    <t>DeWitt County</t>
  </si>
  <si>
    <t>Ganado</t>
  </si>
  <si>
    <t>Goliad</t>
  </si>
  <si>
    <t>Goliad County</t>
  </si>
  <si>
    <t>Hallettsville</t>
  </si>
  <si>
    <t>Lavaca County</t>
  </si>
  <si>
    <t>Lolita</t>
  </si>
  <si>
    <t>Meyersville</t>
  </si>
  <si>
    <t>Port Lavaca</t>
  </si>
  <si>
    <t>Seadrift</t>
  </si>
  <si>
    <t>Shiner</t>
  </si>
  <si>
    <t>Sublime</t>
  </si>
  <si>
    <t>Refugio County</t>
  </si>
  <si>
    <t>Westhoff</t>
  </si>
  <si>
    <t>Yoakum</t>
  </si>
  <si>
    <t>Atascosa</t>
  </si>
  <si>
    <t>Bexar County</t>
  </si>
  <si>
    <t>Bandera</t>
  </si>
  <si>
    <t>Bandera County</t>
  </si>
  <si>
    <t>Bergheim</t>
  </si>
  <si>
    <t>Bigfoot</t>
  </si>
  <si>
    <t>Frio County</t>
  </si>
  <si>
    <t>Boerne</t>
  </si>
  <si>
    <t>Calliham</t>
  </si>
  <si>
    <t>McMullen County</t>
  </si>
  <si>
    <t>Atascosa County</t>
  </si>
  <si>
    <t>Castroville</t>
  </si>
  <si>
    <t>Kerr County</t>
  </si>
  <si>
    <t>Cotulla</t>
  </si>
  <si>
    <t>La Salle County</t>
  </si>
  <si>
    <t>Devine</t>
  </si>
  <si>
    <t>Dilley</t>
  </si>
  <si>
    <t>George West</t>
  </si>
  <si>
    <t>Live Oak County</t>
  </si>
  <si>
    <t>Helotes</t>
  </si>
  <si>
    <t>Ingram</t>
  </si>
  <si>
    <t>Jourdanton</t>
  </si>
  <si>
    <t>Kendalia</t>
  </si>
  <si>
    <t>Kerrville</t>
  </si>
  <si>
    <t>La Coste</t>
  </si>
  <si>
    <t>Webb County</t>
  </si>
  <si>
    <t>Lytle</t>
  </si>
  <si>
    <t>Mico</t>
  </si>
  <si>
    <t>Natalia</t>
  </si>
  <si>
    <t>Pearsall</t>
  </si>
  <si>
    <t>Pipe Creek</t>
  </si>
  <si>
    <t>Poteet</t>
  </si>
  <si>
    <t>Rio Medina</t>
  </si>
  <si>
    <t>San Ygnacio</t>
  </si>
  <si>
    <t>Zapata County</t>
  </si>
  <si>
    <t>Spring Branch</t>
  </si>
  <si>
    <t>Comal County</t>
  </si>
  <si>
    <t>Von Ormy</t>
  </si>
  <si>
    <t>Zapata</t>
  </si>
  <si>
    <t>Adkins</t>
  </si>
  <si>
    <t>Beeville</t>
  </si>
  <si>
    <t>Bee County</t>
  </si>
  <si>
    <t>Cibolo</t>
  </si>
  <si>
    <t>Guadalupe County</t>
  </si>
  <si>
    <t>Ecleto</t>
  </si>
  <si>
    <t>Karnes County</t>
  </si>
  <si>
    <t>Elmendorf</t>
  </si>
  <si>
    <t>Floresville</t>
  </si>
  <si>
    <t>Karnes City</t>
  </si>
  <si>
    <t>Kenedy</t>
  </si>
  <si>
    <t>La Vernia</t>
  </si>
  <si>
    <t>Gonzales County</t>
  </si>
  <si>
    <t>Mc Queeney</t>
  </si>
  <si>
    <t>New Braunfels</t>
  </si>
  <si>
    <t>Canyon Lake</t>
  </si>
  <si>
    <t>Nixon</t>
  </si>
  <si>
    <t>Nordheim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</si>
  <si>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</si>
  <si>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</si>
  <si>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</si>
  <si>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</si>
  <si>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</si>
  <si>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</si>
  <si>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</si>
  <si>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Stockdale</t>
  </si>
  <si>
    <t>Sutherland Springs</t>
  </si>
  <si>
    <t>Bulverde</t>
  </si>
  <si>
    <t>Jbsa Ft Sam Houston</t>
  </si>
  <si>
    <t>Jbsa Lackland</t>
  </si>
  <si>
    <t>Agua Dulce</t>
  </si>
  <si>
    <t>Nueces County</t>
  </si>
  <si>
    <t>Alice</t>
  </si>
  <si>
    <t>Jim Wells County</t>
  </si>
  <si>
    <t>Aransas Pass</t>
  </si>
  <si>
    <t>San Patricio County</t>
  </si>
  <si>
    <t>Bruni</t>
  </si>
  <si>
    <t>Concepcion</t>
  </si>
  <si>
    <t>Encino</t>
  </si>
  <si>
    <t>Falfurrias</t>
  </si>
  <si>
    <t>Freer</t>
  </si>
  <si>
    <t>Guerra</t>
  </si>
  <si>
    <t>Jim Hogg County</t>
  </si>
  <si>
    <t>Hebbronville</t>
  </si>
  <si>
    <t>Kleberg County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</si>
  <si>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</si>
  <si>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</si>
  <si>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</si>
  <si>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</si>
  <si>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</si>
  <si>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</si>
  <si>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</si>
  <si>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</si>
  <si>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</si>
  <si>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</si>
  <si>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Aransas County</t>
  </si>
  <si>
    <t>Sandia</t>
  </si>
  <si>
    <t>Sinton</t>
  </si>
  <si>
    <t>Tynan</t>
  </si>
  <si>
    <t>Hidalgo County</t>
  </si>
  <si>
    <t>Delmita</t>
  </si>
  <si>
    <t>Starr County</t>
  </si>
  <si>
    <t>Donna</t>
  </si>
  <si>
    <t>Edcouch</t>
  </si>
  <si>
    <t>La Feria</t>
  </si>
  <si>
    <t>La Joya</t>
  </si>
  <si>
    <t>Lopeno</t>
  </si>
  <si>
    <t>Los Fresnos</t>
  </si>
  <si>
    <t>Lyford</t>
  </si>
  <si>
    <t>Willacy County</t>
  </si>
  <si>
    <t>Mercedes</t>
  </si>
  <si>
    <t>Olmito</t>
  </si>
  <si>
    <t>Penitas</t>
  </si>
  <si>
    <t>Port Isabel</t>
  </si>
  <si>
    <t>Rio Grande City</t>
  </si>
  <si>
    <t>Rio Hondo</t>
  </si>
  <si>
    <t>Roma</t>
  </si>
  <si>
    <t>San Benito</t>
  </si>
  <si>
    <t>San Isidro</t>
  </si>
  <si>
    <t>Santa Elena</t>
  </si>
  <si>
    <t>Santa Rosa</t>
  </si>
  <si>
    <t>Sullivan City</t>
  </si>
  <si>
    <t>Weslaco</t>
  </si>
  <si>
    <t>South Padre Island</t>
  </si>
  <si>
    <t>Bastrop County</t>
  </si>
  <si>
    <t>Bertram</t>
  </si>
  <si>
    <t>Burnet County</t>
  </si>
  <si>
    <t>Blanco County</t>
  </si>
  <si>
    <t>Briggs</t>
  </si>
  <si>
    <t>Buchanan Dam</t>
  </si>
  <si>
    <t>Hays County</t>
  </si>
  <si>
    <t>Burnet</t>
  </si>
  <si>
    <t>Cedar Creek</t>
  </si>
  <si>
    <t>Cedar Park</t>
  </si>
  <si>
    <t>Cost</t>
  </si>
  <si>
    <t>Coupland</t>
  </si>
  <si>
    <t>Del Valle</t>
  </si>
  <si>
    <t>Doss</t>
  </si>
  <si>
    <t>Gillespie County</t>
  </si>
  <si>
    <t>Dripping Springs</t>
  </si>
  <si>
    <t>Fischer</t>
  </si>
  <si>
    <t>Hutto</t>
  </si>
  <si>
    <t>Hye</t>
  </si>
  <si>
    <t>Kingsbury</t>
  </si>
  <si>
    <t>Leander</t>
  </si>
  <si>
    <t>Liberty Hill</t>
  </si>
  <si>
    <t>Llano</t>
  </si>
  <si>
    <t>Lockhart</t>
  </si>
  <si>
    <t>Mc Dade</t>
  </si>
  <si>
    <t>Manchaca</t>
  </si>
  <si>
    <t>Martindale</t>
  </si>
  <si>
    <t>Horseshoe Bay</t>
  </si>
  <si>
    <t>Paige</t>
  </si>
  <si>
    <t>Pflugerville</t>
  </si>
  <si>
    <t>Round Mountain</t>
  </si>
  <si>
    <t>Spicewood</t>
  </si>
  <si>
    <t>Tow</t>
  </si>
  <si>
    <t>Wimberley</t>
  </si>
  <si>
    <t>Wrightsboro</t>
  </si>
  <si>
    <t>Uvalde</t>
  </si>
  <si>
    <t>Uvalde County</t>
  </si>
  <si>
    <t>Asherton</t>
  </si>
  <si>
    <t>Dimmit County</t>
  </si>
  <si>
    <t>Barksdale</t>
  </si>
  <si>
    <t>Zavala County</t>
  </si>
  <si>
    <t>Big Wells</t>
  </si>
  <si>
    <t>Brackettville</t>
  </si>
  <si>
    <t>Kinney County</t>
  </si>
  <si>
    <t>Camp Wood</t>
  </si>
  <si>
    <t>Real County</t>
  </si>
  <si>
    <t>Carrizo Springs</t>
  </si>
  <si>
    <t>Val Verde County</t>
  </si>
  <si>
    <t>Concan</t>
  </si>
  <si>
    <t>Laughlin AFB</t>
  </si>
  <si>
    <t>D Hanis</t>
  </si>
  <si>
    <t>Eagle Pass</t>
  </si>
  <si>
    <t>Maverick County</t>
  </si>
  <si>
    <t>Hondo</t>
  </si>
  <si>
    <t>Knippa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</si>
  <si>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</si>
  <si>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</si>
  <si>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</si>
  <si>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</si>
  <si>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</si>
  <si>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</si>
  <si>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</si>
  <si>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</si>
  <si>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</si>
  <si>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</si>
  <si>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</si>
  <si>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</si>
  <si>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</si>
  <si>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</si>
  <si>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</si>
  <si>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</si>
  <si>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</si>
  <si>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</si>
  <si>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</si>
  <si>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</si>
  <si>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Weimar</t>
  </si>
  <si>
    <t>Booker</t>
  </si>
  <si>
    <t>Lipscomb County</t>
  </si>
  <si>
    <t>Borger</t>
  </si>
  <si>
    <t>Bovina</t>
  </si>
  <si>
    <t>Parmer County</t>
  </si>
  <si>
    <t>Briscoe</t>
  </si>
  <si>
    <t>Cactus</t>
  </si>
  <si>
    <t>Hemphill County</t>
  </si>
  <si>
    <t>Randall County</t>
  </si>
  <si>
    <t>Hartley County</t>
  </si>
  <si>
    <t>Claude</t>
  </si>
  <si>
    <t>Dalhart</t>
  </si>
  <si>
    <t>Dallam County</t>
  </si>
  <si>
    <t>Dimmitt</t>
  </si>
  <si>
    <t>Castro County</t>
  </si>
  <si>
    <t>Earth</t>
  </si>
  <si>
    <t>Lamb County</t>
  </si>
  <si>
    <t>Follett</t>
  </si>
  <si>
    <t>Friona</t>
  </si>
  <si>
    <t>Fritch</t>
  </si>
  <si>
    <t>Groom</t>
  </si>
  <si>
    <t>Carson County</t>
  </si>
  <si>
    <t>Gruver</t>
  </si>
  <si>
    <t>Hansford County</t>
  </si>
  <si>
    <t>Hale Center</t>
  </si>
  <si>
    <t>Swisher County</t>
  </si>
  <si>
    <t>Deaf Smith County</t>
  </si>
  <si>
    <t>Higgins</t>
  </si>
  <si>
    <t>Kress</t>
  </si>
  <si>
    <t>Lipscomb</t>
  </si>
  <si>
    <t>Masterson</t>
  </si>
  <si>
    <t>Mobeetie</t>
  </si>
  <si>
    <t>Olton</t>
  </si>
  <si>
    <t>Pampa</t>
  </si>
  <si>
    <t>Panhandle</t>
  </si>
  <si>
    <t>Perryton</t>
  </si>
  <si>
    <t>Ochiltree County</t>
  </si>
  <si>
    <t>Shamrock</t>
  </si>
  <si>
    <t>Skellytown</t>
  </si>
  <si>
    <t>Spearman</t>
  </si>
  <si>
    <t>Springlake</t>
  </si>
  <si>
    <t>Sunray</t>
  </si>
  <si>
    <t>Texline</t>
  </si>
  <si>
    <t>Tulia</t>
  </si>
  <si>
    <t>Vega</t>
  </si>
  <si>
    <t>Collingsworth County</t>
  </si>
  <si>
    <t>White Deer</t>
  </si>
  <si>
    <t>Wildorado</t>
  </si>
  <si>
    <t>Childress</t>
  </si>
  <si>
    <t>Childress County</t>
  </si>
  <si>
    <t>Dickens County</t>
  </si>
  <si>
    <t>Cee Vee</t>
  </si>
  <si>
    <t>Cottle County</t>
  </si>
  <si>
    <t>Donley County</t>
  </si>
  <si>
    <t>Crowell</t>
  </si>
  <si>
    <t>Foard County</t>
  </si>
  <si>
    <t>Flomot</t>
  </si>
  <si>
    <t>Motley County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</si>
  <si>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</si>
  <si>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</si>
  <si>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</si>
  <si>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</si>
  <si>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</si>
  <si>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</si>
  <si>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</si>
  <si>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</si>
  <si>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Briscoe County</t>
  </si>
  <si>
    <t>Roaring Springs</t>
  </si>
  <si>
    <t>Silverton</t>
  </si>
  <si>
    <t>Tell</t>
  </si>
  <si>
    <t>Abernathy</t>
  </si>
  <si>
    <t>Anton</t>
  </si>
  <si>
    <t>Hockley County</t>
  </si>
  <si>
    <t>Terry County</t>
  </si>
  <si>
    <t>Bula</t>
  </si>
  <si>
    <t>Bailey County</t>
  </si>
  <si>
    <t>Crosbyton</t>
  </si>
  <si>
    <t>Crosby County</t>
  </si>
  <si>
    <t>Denver City</t>
  </si>
  <si>
    <t>Yoakum County</t>
  </si>
  <si>
    <t>Enochs</t>
  </si>
  <si>
    <t>Fieldton</t>
  </si>
  <si>
    <t>Idalou</t>
  </si>
  <si>
    <t>Lubbock County</t>
  </si>
  <si>
    <t>Justiceburg</t>
  </si>
  <si>
    <t>Garza County</t>
  </si>
  <si>
    <t>Lamesa</t>
  </si>
  <si>
    <t>Levelland</t>
  </si>
  <si>
    <t>Littlefield</t>
  </si>
  <si>
    <t>Loop</t>
  </si>
  <si>
    <t>Gaines County</t>
  </si>
  <si>
    <t>Lorenzo</t>
  </si>
  <si>
    <t>Cochran County</t>
  </si>
  <si>
    <t>Muleshoe</t>
  </si>
  <si>
    <t>Odonnell</t>
  </si>
  <si>
    <t>Lynn County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</si>
  <si>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</si>
  <si>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</si>
  <si>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</si>
  <si>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</si>
  <si>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</si>
  <si>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</si>
  <si>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</si>
  <si>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</si>
  <si>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Spur</t>
  </si>
  <si>
    <t>Sudan</t>
  </si>
  <si>
    <t>Tahoka</t>
  </si>
  <si>
    <t>Tokio</t>
  </si>
  <si>
    <t>Wolfforth</t>
  </si>
  <si>
    <t>Aspermont</t>
  </si>
  <si>
    <t>Stonewall County</t>
  </si>
  <si>
    <t>Baird</t>
  </si>
  <si>
    <t>Benjamin</t>
  </si>
  <si>
    <t>Nolan County</t>
  </si>
  <si>
    <t>Colorado City</t>
  </si>
  <si>
    <t>Fluvanna</t>
  </si>
  <si>
    <t>Scurry County</t>
  </si>
  <si>
    <t>Hermleigh</t>
  </si>
  <si>
    <t>Jayton</t>
  </si>
  <si>
    <t>Lawn</t>
  </si>
  <si>
    <t>Lueders</t>
  </si>
  <si>
    <t>Mc Caulley</t>
  </si>
  <si>
    <t>Fisher County</t>
  </si>
  <si>
    <t>Maryneal</t>
  </si>
  <si>
    <t>Merkel</t>
  </si>
  <si>
    <t>Nolan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</si>
  <si>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</si>
  <si>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</si>
  <si>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</si>
  <si>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</si>
  <si>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</si>
  <si>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</si>
  <si>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</si>
  <si>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</si>
  <si>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</si>
  <si>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Andrews County</t>
  </si>
  <si>
    <t>Balmorhea</t>
  </si>
  <si>
    <t>Reeves County</t>
  </si>
  <si>
    <t>Big Spring</t>
  </si>
  <si>
    <t>Crane County</t>
  </si>
  <si>
    <t>Fort Davis</t>
  </si>
  <si>
    <t>Fort Stockton</t>
  </si>
  <si>
    <t>Pecos County</t>
  </si>
  <si>
    <t>Gail</t>
  </si>
  <si>
    <t>Borden County</t>
  </si>
  <si>
    <t>Glasscock County</t>
  </si>
  <si>
    <t>Girvin</t>
  </si>
  <si>
    <t>Goldsmith</t>
  </si>
  <si>
    <t>Ector County</t>
  </si>
  <si>
    <t>Winkler County</t>
  </si>
  <si>
    <t>Knott</t>
  </si>
  <si>
    <t>Lenorah</t>
  </si>
  <si>
    <t>Mc Camey</t>
  </si>
  <si>
    <t>Upton County</t>
  </si>
  <si>
    <t>Monahans</t>
  </si>
  <si>
    <t>Pecos</t>
  </si>
  <si>
    <t>Tarzan</t>
  </si>
  <si>
    <t>El Paso County</t>
  </si>
  <si>
    <t>Brewster County</t>
  </si>
  <si>
    <t>Canutillo</t>
  </si>
  <si>
    <t>Clint</t>
  </si>
  <si>
    <t>Fort Hancock</t>
  </si>
  <si>
    <t>Hudspeth County</t>
  </si>
  <si>
    <t>Marfa</t>
  </si>
  <si>
    <t>Presidio County</t>
  </si>
  <si>
    <t>Salt Flat</t>
  </si>
  <si>
    <t>San Elizario</t>
  </si>
  <si>
    <t>Terlingua</t>
  </si>
  <si>
    <t>Fort Bliss</t>
  </si>
  <si>
    <t>CO</t>
  </si>
  <si>
    <t>Arapahoe County</t>
  </si>
  <si>
    <t>Broomfield County</t>
  </si>
  <si>
    <t>Boulder County</t>
  </si>
  <si>
    <t>Wheat Ridge</t>
  </si>
  <si>
    <t>Castle Rock</t>
  </si>
  <si>
    <t>Deer Trail</t>
  </si>
  <si>
    <t>Larkspur</t>
  </si>
  <si>
    <t>Palmer Lake</t>
  </si>
  <si>
    <t>Denver County</t>
  </si>
  <si>
    <t>Gilpin County</t>
  </si>
  <si>
    <t>Bond</t>
  </si>
  <si>
    <t>Eagle County</t>
  </si>
  <si>
    <t>Routt County</t>
  </si>
  <si>
    <t>Conifer</t>
  </si>
  <si>
    <t>Grand County</t>
  </si>
  <si>
    <t>Grand Lake</t>
  </si>
  <si>
    <t>Hartsel</t>
  </si>
  <si>
    <t>Idaho Springs</t>
  </si>
  <si>
    <t>Clear Creek County</t>
  </si>
  <si>
    <t>Kremmling</t>
  </si>
  <si>
    <t>Leadville</t>
  </si>
  <si>
    <t>Mc Coy</t>
  </si>
  <si>
    <t>Pine</t>
  </si>
  <si>
    <t>Steamboat Springs</t>
  </si>
  <si>
    <t>Silverthorne</t>
  </si>
  <si>
    <t>Allenspark</t>
  </si>
  <si>
    <t>Bellvue</t>
  </si>
  <si>
    <t>Larimer County</t>
  </si>
  <si>
    <t>Berthoud</t>
  </si>
  <si>
    <t>Dacono</t>
  </si>
  <si>
    <t>Weld County</t>
  </si>
  <si>
    <t>Estes Park</t>
  </si>
  <si>
    <t>Milliken</t>
  </si>
  <si>
    <t>Red Feather Lakes</t>
  </si>
  <si>
    <t>Timnath</t>
  </si>
  <si>
    <t>Ault</t>
  </si>
  <si>
    <t>Briggsdale</t>
  </si>
  <si>
    <t>Carr</t>
  </si>
  <si>
    <t>Fort Lupton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</si>
  <si>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</si>
  <si>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</si>
  <si>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</si>
  <si>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</si>
  <si>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</si>
  <si>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</si>
  <si>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</si>
  <si>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</si>
  <si>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</si>
  <si>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Yuma County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</si>
  <si>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</si>
  <si>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</si>
  <si>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</si>
  <si>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</si>
  <si>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</si>
  <si>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</si>
  <si>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</si>
  <si>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</si>
  <si>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</si>
  <si>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</si>
  <si>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</si>
  <si>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</si>
  <si>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 County</t>
  </si>
  <si>
    <t>Calhan</t>
  </si>
  <si>
    <t>Cheyenne Wells</t>
  </si>
  <si>
    <t>Teller County</t>
  </si>
  <si>
    <t>Flagler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</si>
  <si>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</si>
  <si>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</si>
  <si>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</si>
  <si>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</si>
  <si>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</si>
  <si>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</si>
  <si>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</si>
  <si>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</si>
  <si>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</si>
  <si>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</si>
  <si>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</si>
  <si>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</si>
  <si>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</si>
  <si>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</si>
  <si>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Woodland Park</t>
  </si>
  <si>
    <t>Pueblo County</t>
  </si>
  <si>
    <t>Aguilar</t>
  </si>
  <si>
    <t>Las Animas County</t>
  </si>
  <si>
    <t>Boncarbo</t>
  </si>
  <si>
    <t>Campo</t>
  </si>
  <si>
    <t>Baca County</t>
  </si>
  <si>
    <t>Ordway</t>
  </si>
  <si>
    <t>Crowley County</t>
  </si>
  <si>
    <t>Otero County</t>
  </si>
  <si>
    <t>Huerfano County</t>
  </si>
  <si>
    <t>Prowers County</t>
  </si>
  <si>
    <t>Bent County</t>
  </si>
  <si>
    <t>Haswell</t>
  </si>
  <si>
    <t>Kim</t>
  </si>
  <si>
    <t>La Junta</t>
  </si>
  <si>
    <t>Las Animas</t>
  </si>
  <si>
    <t>La Veta</t>
  </si>
  <si>
    <t>Mc Clave</t>
  </si>
  <si>
    <t>Manzanola</t>
  </si>
  <si>
    <t>Model</t>
  </si>
  <si>
    <t>Olney Springs</t>
  </si>
  <si>
    <t>Pritchett</t>
  </si>
  <si>
    <t>Sheridan Lake</t>
  </si>
  <si>
    <t>Sugar City</t>
  </si>
  <si>
    <t>Trinchera</t>
  </si>
  <si>
    <t>Two Buttes</t>
  </si>
  <si>
    <t>Walsenburg</t>
  </si>
  <si>
    <t>Wiley</t>
  </si>
  <si>
    <t>Alamosa</t>
  </si>
  <si>
    <t>Alamosa County</t>
  </si>
  <si>
    <t>Antonito</t>
  </si>
  <si>
    <t>Conejos County</t>
  </si>
  <si>
    <t>La Plata County</t>
  </si>
  <si>
    <t>Blanca</t>
  </si>
  <si>
    <t>Costilla County</t>
  </si>
  <si>
    <t>Saguache County</t>
  </si>
  <si>
    <t>Chimney Rock</t>
  </si>
  <si>
    <t>Archuleta County</t>
  </si>
  <si>
    <t>Creede</t>
  </si>
  <si>
    <t>Del Norte</t>
  </si>
  <si>
    <t>Rio Grande County</t>
  </si>
  <si>
    <t>Fort Garland</t>
  </si>
  <si>
    <t>San Luis</t>
  </si>
  <si>
    <t>Ignacio</t>
  </si>
  <si>
    <t>La Jara</t>
  </si>
  <si>
    <t>Moffat</t>
  </si>
  <si>
    <t>Monte Vista</t>
  </si>
  <si>
    <t>Mosca</t>
  </si>
  <si>
    <t>Pagosa Springs</t>
  </si>
  <si>
    <t>Saguache</t>
  </si>
  <si>
    <t>Salida</t>
  </si>
  <si>
    <t>Chaffee County</t>
  </si>
  <si>
    <t>Gunnison County</t>
  </si>
  <si>
    <t>Canon City</t>
  </si>
  <si>
    <t>Cotopaxi</t>
  </si>
  <si>
    <t>Crested Butte</t>
  </si>
  <si>
    <t>Hinsdale County</t>
  </si>
  <si>
    <t>Nathrop</t>
  </si>
  <si>
    <t>Powderhorn</t>
  </si>
  <si>
    <t>Westcliffe</t>
  </si>
  <si>
    <t>Cahone</t>
  </si>
  <si>
    <t>Dolores County</t>
  </si>
  <si>
    <t>Montezuma County</t>
  </si>
  <si>
    <t>Dolores</t>
  </si>
  <si>
    <t>Dove Creek</t>
  </si>
  <si>
    <t>Egnar</t>
  </si>
  <si>
    <t>San Miguel County</t>
  </si>
  <si>
    <t>Hesperus</t>
  </si>
  <si>
    <t>Mancos</t>
  </si>
  <si>
    <t>Yellow Jacket</t>
  </si>
  <si>
    <t>Montrose County</t>
  </si>
  <si>
    <t>Bedrock</t>
  </si>
  <si>
    <t>Cedaredge</t>
  </si>
  <si>
    <t>Eckert</t>
  </si>
  <si>
    <t>Hotchkiss</t>
  </si>
  <si>
    <t>Naturita</t>
  </si>
  <si>
    <t>Nucla</t>
  </si>
  <si>
    <t>Paonia</t>
  </si>
  <si>
    <t>Redvale</t>
  </si>
  <si>
    <t>Ouray County</t>
  </si>
  <si>
    <t>Telluride</t>
  </si>
  <si>
    <t>Mesa County</t>
  </si>
  <si>
    <t>Fruita</t>
  </si>
  <si>
    <t>Gateway</t>
  </si>
  <si>
    <t>Glade Park</t>
  </si>
  <si>
    <t>Mack</t>
  </si>
  <si>
    <t>Glenwood Springs</t>
  </si>
  <si>
    <t>Dinosaur</t>
  </si>
  <si>
    <t>Moffat County</t>
  </si>
  <si>
    <t>Aspen</t>
  </si>
  <si>
    <t>Pitkin County</t>
  </si>
  <si>
    <t>Basalt</t>
  </si>
  <si>
    <t>Collbran</t>
  </si>
  <si>
    <t>De Beque</t>
  </si>
  <si>
    <t>Parachute</t>
  </si>
  <si>
    <t>Maybell</t>
  </si>
  <si>
    <t>Rio Blanco County</t>
  </si>
  <si>
    <t>Rangely</t>
  </si>
  <si>
    <t>Rifle</t>
  </si>
  <si>
    <t>Silt</t>
  </si>
  <si>
    <t>Snowmass</t>
  </si>
  <si>
    <t>WY</t>
  </si>
  <si>
    <t>Laramie County</t>
  </si>
  <si>
    <t>Fe Warren AFB</t>
  </si>
  <si>
    <t>Albin</t>
  </si>
  <si>
    <t>Bosler</t>
  </si>
  <si>
    <t>Jelm</t>
  </si>
  <si>
    <t>Laramie</t>
  </si>
  <si>
    <t>Pine Bluffs</t>
  </si>
  <si>
    <t>Rock River</t>
  </si>
  <si>
    <t>Yellowstone National Park</t>
  </si>
  <si>
    <t>Chugwater</t>
  </si>
  <si>
    <t>Fort Laramie</t>
  </si>
  <si>
    <t>Goshen County</t>
  </si>
  <si>
    <t>Glendo</t>
  </si>
  <si>
    <t>Hawk Springs</t>
  </si>
  <si>
    <t>Jay Em</t>
  </si>
  <si>
    <t>Lance Creek</t>
  </si>
  <si>
    <t>Niobrara County</t>
  </si>
  <si>
    <t>Lingle</t>
  </si>
  <si>
    <t>Converse County</t>
  </si>
  <si>
    <t>Lusk</t>
  </si>
  <si>
    <t>Van Tassell</t>
  </si>
  <si>
    <t>Veteran</t>
  </si>
  <si>
    <t>Rawlins</t>
  </si>
  <si>
    <t>Baggs</t>
  </si>
  <si>
    <t>Encampment</t>
  </si>
  <si>
    <t>Medicine Bow</t>
  </si>
  <si>
    <t>Savery</t>
  </si>
  <si>
    <t>Worland</t>
  </si>
  <si>
    <t>Washakie County</t>
  </si>
  <si>
    <t>Basin</t>
  </si>
  <si>
    <t>Deaver</t>
  </si>
  <si>
    <t>Greybull</t>
  </si>
  <si>
    <t>Hyattville</t>
  </si>
  <si>
    <t>Hot Springs County</t>
  </si>
  <si>
    <t>Manderson</t>
  </si>
  <si>
    <t>Meeteetse</t>
  </si>
  <si>
    <t>Shell</t>
  </si>
  <si>
    <t>Ten Sleep</t>
  </si>
  <si>
    <t>Thermopolis</t>
  </si>
  <si>
    <t>Crowheart</t>
  </si>
  <si>
    <t>Fort Washakie</t>
  </si>
  <si>
    <t>Kinnear</t>
  </si>
  <si>
    <t>Lander</t>
  </si>
  <si>
    <t>Pavillion</t>
  </si>
  <si>
    <t>Casper</t>
  </si>
  <si>
    <t>Natrona County</t>
  </si>
  <si>
    <t>Shirley Basin</t>
  </si>
  <si>
    <t>Alcova</t>
  </si>
  <si>
    <t>Arminto</t>
  </si>
  <si>
    <t>Glenrock</t>
  </si>
  <si>
    <t>Hiland</t>
  </si>
  <si>
    <t>Kaycee</t>
  </si>
  <si>
    <t>Lysite</t>
  </si>
  <si>
    <t>Midwest</t>
  </si>
  <si>
    <t>Natrona</t>
  </si>
  <si>
    <t>Shoshoni</t>
  </si>
  <si>
    <t>Weston County</t>
  </si>
  <si>
    <t>Aladdin</t>
  </si>
  <si>
    <t>Crook County</t>
  </si>
  <si>
    <t>Devils Tower</t>
  </si>
  <si>
    <t>Four Corners</t>
  </si>
  <si>
    <t>Hulett</t>
  </si>
  <si>
    <t>Moorcroft</t>
  </si>
  <si>
    <t>Recluse</t>
  </si>
  <si>
    <t>Rozet</t>
  </si>
  <si>
    <t>Sundance</t>
  </si>
  <si>
    <t>Parkman</t>
  </si>
  <si>
    <t>Ranchester</t>
  </si>
  <si>
    <t>Wolf</t>
  </si>
  <si>
    <t>Sweetwater County</t>
  </si>
  <si>
    <t>Sublette County</t>
  </si>
  <si>
    <t>Uinta County</t>
  </si>
  <si>
    <t>Farson</t>
  </si>
  <si>
    <t>Fort Bridger</t>
  </si>
  <si>
    <t>Green River</t>
  </si>
  <si>
    <t>Lonetree</t>
  </si>
  <si>
    <t>Pinedale</t>
  </si>
  <si>
    <t>Moose</t>
  </si>
  <si>
    <t>Kemmerer</t>
  </si>
  <si>
    <t>Big Piney</t>
  </si>
  <si>
    <t>Cokeville</t>
  </si>
  <si>
    <t>Daniel</t>
  </si>
  <si>
    <t>La Barge</t>
  </si>
  <si>
    <t>Thayne</t>
  </si>
  <si>
    <t>ID</t>
  </si>
  <si>
    <t>Bannock County</t>
  </si>
  <si>
    <t>Bingham County</t>
  </si>
  <si>
    <t>American Falls</t>
  </si>
  <si>
    <t>Power County</t>
  </si>
  <si>
    <t>Arbon</t>
  </si>
  <si>
    <t>Arimo</t>
  </si>
  <si>
    <t>Atomic City</t>
  </si>
  <si>
    <t>Caribou County</t>
  </si>
  <si>
    <t>Bear Lake County</t>
  </si>
  <si>
    <t>Blackfoot</t>
  </si>
  <si>
    <t>Challis</t>
  </si>
  <si>
    <t>Cobalt</t>
  </si>
  <si>
    <t>Lemhi County</t>
  </si>
  <si>
    <t>Conda</t>
  </si>
  <si>
    <t>Downey</t>
  </si>
  <si>
    <t>Grace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</si>
  <si>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</si>
  <si>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</si>
  <si>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</si>
  <si>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</si>
  <si>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</si>
  <si>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</si>
  <si>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</si>
  <si>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Thatcher</t>
  </si>
  <si>
    <t>Wayan</t>
  </si>
  <si>
    <t>Fish Haven</t>
  </si>
  <si>
    <t>Twin Falls County</t>
  </si>
  <si>
    <t>Rogerson</t>
  </si>
  <si>
    <t>Cassia County</t>
  </si>
  <si>
    <t>Gooding County</t>
  </si>
  <si>
    <t>Burley</t>
  </si>
  <si>
    <t>Castleford</t>
  </si>
  <si>
    <t>Corral</t>
  </si>
  <si>
    <t>Camas County</t>
  </si>
  <si>
    <t>Declo</t>
  </si>
  <si>
    <t>Dietrich</t>
  </si>
  <si>
    <t>Jerome County</t>
  </si>
  <si>
    <t>Filer</t>
  </si>
  <si>
    <t>Gooding</t>
  </si>
  <si>
    <t>Hagerman</t>
  </si>
  <si>
    <t>Hailey</t>
  </si>
  <si>
    <t>Hansen</t>
  </si>
  <si>
    <t>Heyburn</t>
  </si>
  <si>
    <t>Minidoka County</t>
  </si>
  <si>
    <t>Ketchum</t>
  </si>
  <si>
    <t>Murtaugh</t>
  </si>
  <si>
    <t>Paul</t>
  </si>
  <si>
    <t>Picabo</t>
  </si>
  <si>
    <t>Shoshone</t>
  </si>
  <si>
    <t>Idaho Falls</t>
  </si>
  <si>
    <t>Bonneville County</t>
  </si>
  <si>
    <t>Driggs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</si>
  <si>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</si>
  <si>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</si>
  <si>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</si>
  <si>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</si>
  <si>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</si>
  <si>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</si>
  <si>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</si>
  <si>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</si>
  <si>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</t>
  </si>
  <si>
    <t>Tetonia</t>
  </si>
  <si>
    <t>Gibbonsville</t>
  </si>
  <si>
    <t>Leadore</t>
  </si>
  <si>
    <t>North Fork</t>
  </si>
  <si>
    <t>Salmon</t>
  </si>
  <si>
    <t>Shoup</t>
  </si>
  <si>
    <t>Nez Perce County</t>
  </si>
  <si>
    <t>Ahsahka</t>
  </si>
  <si>
    <t>Idaho County</t>
  </si>
  <si>
    <t>Craigmont</t>
  </si>
  <si>
    <t>Culdesac</t>
  </si>
  <si>
    <t>Grangeville</t>
  </si>
  <si>
    <t>Greencreek</t>
  </si>
  <si>
    <t>Juliaetta</t>
  </si>
  <si>
    <t>Latah County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</si>
  <si>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</si>
  <si>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</si>
  <si>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</si>
  <si>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</si>
  <si>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</si>
  <si>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</si>
  <si>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</si>
  <si>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</si>
  <si>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</si>
  <si>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</si>
  <si>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</si>
  <si>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</si>
  <si>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 County</t>
  </si>
  <si>
    <t>Bruneau</t>
  </si>
  <si>
    <t>Owyhee County</t>
  </si>
  <si>
    <t>Canyon County</t>
  </si>
  <si>
    <t>Ada County</t>
  </si>
  <si>
    <t>Gem County</t>
  </si>
  <si>
    <t>Payette County</t>
  </si>
  <si>
    <t>Garden Valley</t>
  </si>
  <si>
    <t>Glenns Ferry</t>
  </si>
  <si>
    <t>Hammett</t>
  </si>
  <si>
    <t>Homedale</t>
  </si>
  <si>
    <t>Idaho City</t>
  </si>
  <si>
    <t>King Hill</t>
  </si>
  <si>
    <t>Kuna</t>
  </si>
  <si>
    <t>Letha</t>
  </si>
  <si>
    <t>Mccall</t>
  </si>
  <si>
    <t>Marsing</t>
  </si>
  <si>
    <t>Melba</t>
  </si>
  <si>
    <t>Midvale</t>
  </si>
  <si>
    <t>Mountain Home AFB</t>
  </si>
  <si>
    <t>Nampa</t>
  </si>
  <si>
    <t>New Meadows</t>
  </si>
  <si>
    <t>Payette</t>
  </si>
  <si>
    <t>Placerville</t>
  </si>
  <si>
    <t>Sweet</t>
  </si>
  <si>
    <t>Weiser</t>
  </si>
  <si>
    <t>Yellow Pine</t>
  </si>
  <si>
    <t>Kootenai County</t>
  </si>
  <si>
    <t>Shoshone County</t>
  </si>
  <si>
    <t>Bayview</t>
  </si>
  <si>
    <t>Bonner County</t>
  </si>
  <si>
    <t>Bonners Ferry</t>
  </si>
  <si>
    <t>Boundary County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</si>
  <si>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</si>
  <si>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</si>
  <si>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</si>
  <si>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</si>
  <si>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</si>
  <si>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</si>
  <si>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</si>
  <si>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</si>
  <si>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</si>
  <si>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</si>
  <si>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 County</t>
  </si>
  <si>
    <t>Fernwood</t>
  </si>
  <si>
    <t>Medimont</t>
  </si>
  <si>
    <t>Moyie Springs</t>
  </si>
  <si>
    <t>Mullan</t>
  </si>
  <si>
    <t>Nordman</t>
  </si>
  <si>
    <t>Ponderay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</si>
  <si>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</si>
  <si>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</si>
  <si>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</si>
  <si>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</si>
  <si>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</si>
  <si>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</si>
  <si>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</si>
  <si>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Smelterville</t>
  </si>
  <si>
    <t>Tensed</t>
  </si>
  <si>
    <t>Worley</t>
  </si>
  <si>
    <t>UT</t>
  </si>
  <si>
    <t>Duchesne County</t>
  </si>
  <si>
    <t>Altonah</t>
  </si>
  <si>
    <t>American Fork</t>
  </si>
  <si>
    <t>Utah County</t>
  </si>
  <si>
    <t>Eagle Mountain</t>
  </si>
  <si>
    <t>Bingham Canyon</t>
  </si>
  <si>
    <t>Salt Lake County</t>
  </si>
  <si>
    <t>Bluebell</t>
  </si>
  <si>
    <t>Bonanza</t>
  </si>
  <si>
    <t>Uintah County</t>
  </si>
  <si>
    <t>South Jordan</t>
  </si>
  <si>
    <t>Bountiful</t>
  </si>
  <si>
    <t>Cedar Valley</t>
  </si>
  <si>
    <t>Coalville</t>
  </si>
  <si>
    <t>Duchesne</t>
  </si>
  <si>
    <t>Dugway</t>
  </si>
  <si>
    <t>Tooele County</t>
  </si>
  <si>
    <t>Dutch John</t>
  </si>
  <si>
    <t>Daggett County</t>
  </si>
  <si>
    <t>Fort Duchesne</t>
  </si>
  <si>
    <t>Rich County</t>
  </si>
  <si>
    <t>Heber City</t>
  </si>
  <si>
    <t>Wasatch County</t>
  </si>
  <si>
    <t>Ibapah</t>
  </si>
  <si>
    <t>Jensen</t>
  </si>
  <si>
    <t>Kamas</t>
  </si>
  <si>
    <t>Kaysville</t>
  </si>
  <si>
    <t>Lapoint</t>
  </si>
  <si>
    <t>Magna</t>
  </si>
  <si>
    <t>Myton</t>
  </si>
  <si>
    <t>North Salt Lake</t>
  </si>
  <si>
    <t>Hill AFB</t>
  </si>
  <si>
    <t>Vineyard</t>
  </si>
  <si>
    <t>Peoa</t>
  </si>
  <si>
    <t>Weber County</t>
  </si>
  <si>
    <t>Rush Valley</t>
  </si>
  <si>
    <t>Sandy</t>
  </si>
  <si>
    <t>Tabiona</t>
  </si>
  <si>
    <t>Tooele</t>
  </si>
  <si>
    <t>Tridell</t>
  </si>
  <si>
    <t>Vernal</t>
  </si>
  <si>
    <t>Wallsburg</t>
  </si>
  <si>
    <t>Whiterocks</t>
  </si>
  <si>
    <t>Woods Cross</t>
  </si>
  <si>
    <t>Herriman</t>
  </si>
  <si>
    <t>West Valley City</t>
  </si>
  <si>
    <t>Brigham City</t>
  </si>
  <si>
    <t>Box Elder County</t>
  </si>
  <si>
    <t>Cache Junction</t>
  </si>
  <si>
    <t>Cache County</t>
  </si>
  <si>
    <t>Corinne</t>
  </si>
  <si>
    <t>Deweyville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</si>
  <si>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</si>
  <si>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</si>
  <si>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</si>
  <si>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</si>
  <si>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</si>
  <si>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</si>
  <si>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</si>
  <si>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Price</t>
  </si>
  <si>
    <t>Blanding</t>
  </si>
  <si>
    <t>San Juan County</t>
  </si>
  <si>
    <t>East Carbon</t>
  </si>
  <si>
    <t>Emery County</t>
  </si>
  <si>
    <t>Helper</t>
  </si>
  <si>
    <t>Moab</t>
  </si>
  <si>
    <t>Lake Powell</t>
  </si>
  <si>
    <t>Sanpete County</t>
  </si>
  <si>
    <t>Millard County</t>
  </si>
  <si>
    <t>Ephraim</t>
  </si>
  <si>
    <t>Manti</t>
  </si>
  <si>
    <t>Mona</t>
  </si>
  <si>
    <t>Juab County</t>
  </si>
  <si>
    <t>Nephi</t>
  </si>
  <si>
    <t>Santaquin</t>
  </si>
  <si>
    <t>Spanish Fork</t>
  </si>
  <si>
    <t>Antimony</t>
  </si>
  <si>
    <t>Beryl</t>
  </si>
  <si>
    <t>Bryce Canyon</t>
  </si>
  <si>
    <t>Cedar City</t>
  </si>
  <si>
    <t>Elsinore</t>
  </si>
  <si>
    <t>Piute County</t>
  </si>
  <si>
    <t>Ivins</t>
  </si>
  <si>
    <t>Joseph</t>
  </si>
  <si>
    <t>Kanab</t>
  </si>
  <si>
    <t>Kanarraville</t>
  </si>
  <si>
    <t>Koosharem</t>
  </si>
  <si>
    <t>La Verkin</t>
  </si>
  <si>
    <t>Loa</t>
  </si>
  <si>
    <t>Panguitch</t>
  </si>
  <si>
    <t>Duck Creek Village</t>
  </si>
  <si>
    <t>Sevier</t>
  </si>
  <si>
    <t>Teasdale</t>
  </si>
  <si>
    <t>Toquerville</t>
  </si>
  <si>
    <t>Torrey</t>
  </si>
  <si>
    <t>Virgin</t>
  </si>
  <si>
    <t>Veyo</t>
  </si>
  <si>
    <t>Dammeron Valley</t>
  </si>
  <si>
    <t>AZ</t>
  </si>
  <si>
    <t>Maricopa County</t>
  </si>
  <si>
    <t>New River</t>
  </si>
  <si>
    <t>Gold Canyon</t>
  </si>
  <si>
    <t>Pinal County</t>
  </si>
  <si>
    <t>Apache Junction</t>
  </si>
  <si>
    <t>Casa Grande</t>
  </si>
  <si>
    <t>Eloy</t>
  </si>
  <si>
    <t>Maricopa</t>
  </si>
  <si>
    <t>San Tan Valley</t>
  </si>
  <si>
    <t>Picacho</t>
  </si>
  <si>
    <t>Queen Creek</t>
  </si>
  <si>
    <t>Winkelman</t>
  </si>
  <si>
    <t>Arizona City</t>
  </si>
  <si>
    <t>Chandler Heights</t>
  </si>
  <si>
    <t>Paradise Valley</t>
  </si>
  <si>
    <t>Rio Verde</t>
  </si>
  <si>
    <t>Fort Mcdowell</t>
  </si>
  <si>
    <t>Fountain Hills</t>
  </si>
  <si>
    <t>Ajo</t>
  </si>
  <si>
    <t>Pima County</t>
  </si>
  <si>
    <t>Black Canyon City</t>
  </si>
  <si>
    <t>Yavapai County</t>
  </si>
  <si>
    <t>Cibola</t>
  </si>
  <si>
    <t>La Paz County</t>
  </si>
  <si>
    <t>Cave Creek</t>
  </si>
  <si>
    <t>Dateland</t>
  </si>
  <si>
    <t>El Mirage</t>
  </si>
  <si>
    <t>Gila Bend</t>
  </si>
  <si>
    <t>Goodyear</t>
  </si>
  <si>
    <t>Laveen</t>
  </si>
  <si>
    <t>Litchfield Park</t>
  </si>
  <si>
    <t>Roll</t>
  </si>
  <si>
    <t>Salome</t>
  </si>
  <si>
    <t>Somerton</t>
  </si>
  <si>
    <t>Tolleson</t>
  </si>
  <si>
    <t>Tonopah</t>
  </si>
  <si>
    <t>Waddell</t>
  </si>
  <si>
    <t>Wellton</t>
  </si>
  <si>
    <t>Wittmann</t>
  </si>
  <si>
    <t>Youngtown</t>
  </si>
  <si>
    <t>Sun City West</t>
  </si>
  <si>
    <t>Wickenburg</t>
  </si>
  <si>
    <t>Globe</t>
  </si>
  <si>
    <t>Gila County</t>
  </si>
  <si>
    <t>Greenlee County</t>
  </si>
  <si>
    <t>Peridot</t>
  </si>
  <si>
    <t>Pima</t>
  </si>
  <si>
    <t>Cochise County</t>
  </si>
  <si>
    <t>Cochise</t>
  </si>
  <si>
    <t>Elfrida</t>
  </si>
  <si>
    <t>Santa Cruz County</t>
  </si>
  <si>
    <t>Fort Huachuca</t>
  </si>
  <si>
    <t>Huachuca City</t>
  </si>
  <si>
    <t>Mc Neal</t>
  </si>
  <si>
    <t>Nogales</t>
  </si>
  <si>
    <t>Oracle</t>
  </si>
  <si>
    <t>Patagonia</t>
  </si>
  <si>
    <t>Pearce</t>
  </si>
  <si>
    <t>Sahuarita</t>
  </si>
  <si>
    <t>San Manuel</t>
  </si>
  <si>
    <t>San Simon</t>
  </si>
  <si>
    <t>Sells</t>
  </si>
  <si>
    <t>Sonoita</t>
  </si>
  <si>
    <t>Tombstone</t>
  </si>
  <si>
    <t>Tumacacori</t>
  </si>
  <si>
    <t>Willcox</t>
  </si>
  <si>
    <t>Amado</t>
  </si>
  <si>
    <t>Rio Rico</t>
  </si>
  <si>
    <t>Marana</t>
  </si>
  <si>
    <t>Show Low</t>
  </si>
  <si>
    <t>Navajo County</t>
  </si>
  <si>
    <t>Apache County</t>
  </si>
  <si>
    <t>Blue</t>
  </si>
  <si>
    <t>Concho</t>
  </si>
  <si>
    <t>Eagar</t>
  </si>
  <si>
    <t>Heber</t>
  </si>
  <si>
    <t>Pinetop</t>
  </si>
  <si>
    <t>Snowflake</t>
  </si>
  <si>
    <t>Springerville</t>
  </si>
  <si>
    <t>Flagstaff</t>
  </si>
  <si>
    <t>Coconino County</t>
  </si>
  <si>
    <t>Bellemont</t>
  </si>
  <si>
    <t>Happy Jack</t>
  </si>
  <si>
    <t>Marble Canyon</t>
  </si>
  <si>
    <t>Mormon Lake</t>
  </si>
  <si>
    <t>Tonalea</t>
  </si>
  <si>
    <t>Prescott Valley</t>
  </si>
  <si>
    <t>Camp Verde</t>
  </si>
  <si>
    <t>Chino Valley</t>
  </si>
  <si>
    <t>Clarkdale</t>
  </si>
  <si>
    <t>Cornville</t>
  </si>
  <si>
    <t>Paulden</t>
  </si>
  <si>
    <t>Rimrock</t>
  </si>
  <si>
    <t>Sedona</t>
  </si>
  <si>
    <t>Mohave County</t>
  </si>
  <si>
    <t>Lake Havasu City</t>
  </si>
  <si>
    <t>Fort Mohave</t>
  </si>
  <si>
    <t>Peach Springs</t>
  </si>
  <si>
    <t>Topock</t>
  </si>
  <si>
    <t>Mohave Valley</t>
  </si>
  <si>
    <t>Dolan Springs</t>
  </si>
  <si>
    <t>Temple Bar Marina</t>
  </si>
  <si>
    <t>Meadview</t>
  </si>
  <si>
    <t>Willow Beach</t>
  </si>
  <si>
    <t>Chinle</t>
  </si>
  <si>
    <t>Teec Nos Pos</t>
  </si>
  <si>
    <t>Algodones</t>
  </si>
  <si>
    <t>NM</t>
  </si>
  <si>
    <t>Sandoval County</t>
  </si>
  <si>
    <t>Belen</t>
  </si>
  <si>
    <t>Valencia County</t>
  </si>
  <si>
    <t>Bernalillo</t>
  </si>
  <si>
    <t>Bluewater</t>
  </si>
  <si>
    <t>Cibola County</t>
  </si>
  <si>
    <t>Bosque</t>
  </si>
  <si>
    <t>Socorro County</t>
  </si>
  <si>
    <t>Cedar Crest</t>
  </si>
  <si>
    <t>Bernalillo County</t>
  </si>
  <si>
    <t>Cedarvale</t>
  </si>
  <si>
    <t>Torrance County</t>
  </si>
  <si>
    <t>Cerrillos</t>
  </si>
  <si>
    <t>Santa Fe County</t>
  </si>
  <si>
    <t>Coyote</t>
  </si>
  <si>
    <t>Rio Arriba County</t>
  </si>
  <si>
    <t>Cubero</t>
  </si>
  <si>
    <t>Estancia</t>
  </si>
  <si>
    <t>Gallina</t>
  </si>
  <si>
    <t>Grants</t>
  </si>
  <si>
    <t>Jarales</t>
  </si>
  <si>
    <t>Jemez Pueblo</t>
  </si>
  <si>
    <t>Jemez Springs</t>
  </si>
  <si>
    <t>Laguna</t>
  </si>
  <si>
    <t>Lindrith</t>
  </si>
  <si>
    <t>Los Lunas</t>
  </si>
  <si>
    <t>Moriarty</t>
  </si>
  <si>
    <t>Mountainair</t>
  </si>
  <si>
    <t>Pena Blanca</t>
  </si>
  <si>
    <t>Peralta</t>
  </si>
  <si>
    <t>Placitas</t>
  </si>
  <si>
    <t>Ponderosa</t>
  </si>
  <si>
    <t>Prewitt</t>
  </si>
  <si>
    <t>McKinley County</t>
  </si>
  <si>
    <t>Sandia Park</t>
  </si>
  <si>
    <t>Corrales</t>
  </si>
  <si>
    <t>Santo Domingo Pueblo</t>
  </si>
  <si>
    <t>San Ysidro</t>
  </si>
  <si>
    <t>Tijeras</t>
  </si>
  <si>
    <t>Veguita</t>
  </si>
  <si>
    <t>Bosque Farms</t>
  </si>
  <si>
    <t>Cochiti Lake</t>
  </si>
  <si>
    <t>Kirtland AFB</t>
  </si>
  <si>
    <t>Gallup</t>
  </si>
  <si>
    <t>Mckinley County</t>
  </si>
  <si>
    <t>Continental Divide</t>
  </si>
  <si>
    <t>Fence Lake</t>
  </si>
  <si>
    <t>Gamerco</t>
  </si>
  <si>
    <t>Thoreau</t>
  </si>
  <si>
    <t>Tohatchi</t>
  </si>
  <si>
    <t>Aztec</t>
  </si>
  <si>
    <t>Flora Vista</t>
  </si>
  <si>
    <t>Kirtland</t>
  </si>
  <si>
    <t>Navajo Dam</t>
  </si>
  <si>
    <t>Shiprock</t>
  </si>
  <si>
    <t>Waterflow</t>
  </si>
  <si>
    <t>Abiquiu</t>
  </si>
  <si>
    <t>Canones</t>
  </si>
  <si>
    <t>Chama</t>
  </si>
  <si>
    <t>Chamisal</t>
  </si>
  <si>
    <t>Taos County</t>
  </si>
  <si>
    <t>Chimayo</t>
  </si>
  <si>
    <t>Dulce</t>
  </si>
  <si>
    <t>El Prado</t>
  </si>
  <si>
    <t>El Rito</t>
  </si>
  <si>
    <t>Embudo</t>
  </si>
  <si>
    <t>Espanola</t>
  </si>
  <si>
    <t>Glorieta</t>
  </si>
  <si>
    <t>Hernandez</t>
  </si>
  <si>
    <t>La Madera</t>
  </si>
  <si>
    <t>Lamy</t>
  </si>
  <si>
    <t>Los Alamos</t>
  </si>
  <si>
    <t>Los Alamos County</t>
  </si>
  <si>
    <t>White Rock</t>
  </si>
  <si>
    <t>Ojo Caliente</t>
  </si>
  <si>
    <t>Los Ojos</t>
  </si>
  <si>
    <t>Penasco</t>
  </si>
  <si>
    <t>Questa</t>
  </si>
  <si>
    <t>Ranchos De Taos</t>
  </si>
  <si>
    <t>Ribera</t>
  </si>
  <si>
    <t>Ohkay Owingeh</t>
  </si>
  <si>
    <t>Santa Cruz</t>
  </si>
  <si>
    <t>Taos</t>
  </si>
  <si>
    <t>Tererro</t>
  </si>
  <si>
    <t>Tierra Amarilla</t>
  </si>
  <si>
    <t>Trampas</t>
  </si>
  <si>
    <t>Vadito</t>
  </si>
  <si>
    <t>Valdez</t>
  </si>
  <si>
    <t>Vallecitos</t>
  </si>
  <si>
    <t>Spaceport City</t>
  </si>
  <si>
    <t>Anton Chico</t>
  </si>
  <si>
    <t>Chacon</t>
  </si>
  <si>
    <t>Mora County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</si>
  <si>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</si>
  <si>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</si>
  <si>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</si>
  <si>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</si>
  <si>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</si>
  <si>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</si>
  <si>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</si>
  <si>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</si>
  <si>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</si>
  <si>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</si>
  <si>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</si>
  <si>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Valmora</t>
  </si>
  <si>
    <t>Wagon Mound</t>
  </si>
  <si>
    <t>Socorro</t>
  </si>
  <si>
    <t>Catron County</t>
  </si>
  <si>
    <t>Datil</t>
  </si>
  <si>
    <t>Lemitar</t>
  </si>
  <si>
    <t>Magdalena</t>
  </si>
  <si>
    <t>Pie Town</t>
  </si>
  <si>
    <t>Polvadera</t>
  </si>
  <si>
    <t>San Acacia</t>
  </si>
  <si>
    <t>Truth Or Consequences</t>
  </si>
  <si>
    <t>Sierra County</t>
  </si>
  <si>
    <t>Arrey</t>
  </si>
  <si>
    <t>Caballo</t>
  </si>
  <si>
    <t>Dona Ana County</t>
  </si>
  <si>
    <t>Hatch</t>
  </si>
  <si>
    <t>White Sands Missile Range</t>
  </si>
  <si>
    <t>Santa Teresa</t>
  </si>
  <si>
    <t>Animas</t>
  </si>
  <si>
    <t>Arenas Valley</t>
  </si>
  <si>
    <t>Deming</t>
  </si>
  <si>
    <t>Luna County</t>
  </si>
  <si>
    <t>Faywood</t>
  </si>
  <si>
    <t>Lordsburg</t>
  </si>
  <si>
    <t>Mesilla Park</t>
  </si>
  <si>
    <t>Mimbres</t>
  </si>
  <si>
    <t>Sunland Park</t>
  </si>
  <si>
    <t>Vado</t>
  </si>
  <si>
    <t>Chaparral</t>
  </si>
  <si>
    <t>Curry County</t>
  </si>
  <si>
    <t>Causey</t>
  </si>
  <si>
    <t>Crossroads</t>
  </si>
  <si>
    <t>Lea County</t>
  </si>
  <si>
    <t>Elida</t>
  </si>
  <si>
    <t>Fort Sumner</t>
  </si>
  <si>
    <t>De Baca County</t>
  </si>
  <si>
    <t>House</t>
  </si>
  <si>
    <t>Quay County</t>
  </si>
  <si>
    <t>Lingo</t>
  </si>
  <si>
    <t>Milnesand</t>
  </si>
  <si>
    <t>Portales</t>
  </si>
  <si>
    <t>Saint Vrain</t>
  </si>
  <si>
    <t>Taiban</t>
  </si>
  <si>
    <t>Yeso</t>
  </si>
  <si>
    <t>Chaves County</t>
  </si>
  <si>
    <t>Artesia</t>
  </si>
  <si>
    <t>Caprock</t>
  </si>
  <si>
    <t>Hobbs</t>
  </si>
  <si>
    <t>Jal</t>
  </si>
  <si>
    <t>Maljamar</t>
  </si>
  <si>
    <t>Carrizozo</t>
  </si>
  <si>
    <t>Alamogordo</t>
  </si>
  <si>
    <t>Bent</t>
  </si>
  <si>
    <t>Capitan</t>
  </si>
  <si>
    <t>Cloudcroft</t>
  </si>
  <si>
    <t>Holloman Air Force Base</t>
  </si>
  <si>
    <t>La Luz</t>
  </si>
  <si>
    <t>Mayhill</t>
  </si>
  <si>
    <t>Mescalero</t>
  </si>
  <si>
    <t>Nogal</t>
  </si>
  <si>
    <t>Pinon</t>
  </si>
  <si>
    <t>Ruidoso</t>
  </si>
  <si>
    <t>Ruidoso Downs</t>
  </si>
  <si>
    <t>San Patricio</t>
  </si>
  <si>
    <t>Tinnie</t>
  </si>
  <si>
    <t>Tularosa</t>
  </si>
  <si>
    <t>Weed</t>
  </si>
  <si>
    <t>Tucumcari</t>
  </si>
  <si>
    <t>Amistad</t>
  </si>
  <si>
    <t>Bard</t>
  </si>
  <si>
    <t>Capulin</t>
  </si>
  <si>
    <t>Cuervo</t>
  </si>
  <si>
    <t>Garita</t>
  </si>
  <si>
    <t>Mcalister</t>
  </si>
  <si>
    <t>Nara Visa</t>
  </si>
  <si>
    <t>Quay</t>
  </si>
  <si>
    <t>San Jon</t>
  </si>
  <si>
    <t>Trementina</t>
  </si>
  <si>
    <t>North Pole</t>
  </si>
  <si>
    <t>The Lakes</t>
  </si>
  <si>
    <t>NV</t>
  </si>
  <si>
    <t>Boulder City</t>
  </si>
  <si>
    <t>Caliente</t>
  </si>
  <si>
    <t>Esmeralda County</t>
  </si>
  <si>
    <t>Hiko</t>
  </si>
  <si>
    <t>Jean</t>
  </si>
  <si>
    <t>Amargosa Valley</t>
  </si>
  <si>
    <t>Nye County</t>
  </si>
  <si>
    <t>Laughlin</t>
  </si>
  <si>
    <t>Cal Nev Ari</t>
  </si>
  <si>
    <t>Pioche</t>
  </si>
  <si>
    <t>Searchlight</t>
  </si>
  <si>
    <t>Pahrump</t>
  </si>
  <si>
    <t>Coyote Springs</t>
  </si>
  <si>
    <t>Indian Springs</t>
  </si>
  <si>
    <t>White Pine County</t>
  </si>
  <si>
    <t>Lander County</t>
  </si>
  <si>
    <t>Duckwater</t>
  </si>
  <si>
    <t>Eureka County</t>
  </si>
  <si>
    <t>Churchill County</t>
  </si>
  <si>
    <t>Fernley</t>
  </si>
  <si>
    <t>Gardnerville</t>
  </si>
  <si>
    <t>Glenbrook</t>
  </si>
  <si>
    <t>Imlay</t>
  </si>
  <si>
    <t>Pershing County</t>
  </si>
  <si>
    <t>Lovelock</t>
  </si>
  <si>
    <t>Luning</t>
  </si>
  <si>
    <t>Orovada</t>
  </si>
  <si>
    <t>Smith</t>
  </si>
  <si>
    <t>Washoe County</t>
  </si>
  <si>
    <t>Sun Valley</t>
  </si>
  <si>
    <t>Storey County</t>
  </si>
  <si>
    <t>Winnemucca</t>
  </si>
  <si>
    <t>Yerington</t>
  </si>
  <si>
    <t>Stateline</t>
  </si>
  <si>
    <t>Incline Village</t>
  </si>
  <si>
    <t>Washoe Valley</t>
  </si>
  <si>
    <t>Elko County</t>
  </si>
  <si>
    <t>Battle Mountain</t>
  </si>
  <si>
    <t>Crescent Valley</t>
  </si>
  <si>
    <t>Carlin</t>
  </si>
  <si>
    <t>Deeth</t>
  </si>
  <si>
    <t>Jackpot</t>
  </si>
  <si>
    <t>Lamoille</t>
  </si>
  <si>
    <t>Ruby Valley</t>
  </si>
  <si>
    <t>CA</t>
  </si>
  <si>
    <t>Los Angeles County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</si>
  <si>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</si>
  <si>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</si>
  <si>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</si>
  <si>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</si>
  <si>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</si>
  <si>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</si>
  <si>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</si>
  <si>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</si>
  <si>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</si>
  <si>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</si>
  <si>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</si>
  <si>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</si>
  <si>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</si>
  <si>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</si>
  <si>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</si>
  <si>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</si>
  <si>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</si>
  <si>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</si>
  <si>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</si>
  <si>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</si>
  <si>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</si>
  <si>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</si>
  <si>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</si>
  <si>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</si>
  <si>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</si>
  <si>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</si>
  <si>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</si>
  <si>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</si>
  <si>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</si>
  <si>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</si>
  <si>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</si>
  <si>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</si>
  <si>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</si>
  <si>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Signal Hill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</si>
  <si>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</si>
  <si>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</si>
  <si>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</si>
  <si>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</si>
  <si>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</si>
  <si>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</si>
  <si>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</si>
  <si>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San Marino</t>
  </si>
  <si>
    <t>La Crescenta</t>
  </si>
  <si>
    <t>Agoura Hills</t>
  </si>
  <si>
    <t>Calabasas</t>
  </si>
  <si>
    <t>Canoga Park</t>
  </si>
  <si>
    <t>West Hills</t>
  </si>
  <si>
    <t>Newbury Park</t>
  </si>
  <si>
    <t>Ventura County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</si>
  <si>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</si>
  <si>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</si>
  <si>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</si>
  <si>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</si>
  <si>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</si>
  <si>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</si>
  <si>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</si>
  <si>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</si>
  <si>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</si>
  <si>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</si>
  <si>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</si>
  <si>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</si>
  <si>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Westlake Village</t>
  </si>
  <si>
    <t>Woodland Hills</t>
  </si>
  <si>
    <t>Stevenson Ranch</t>
  </si>
  <si>
    <t>Castaic</t>
  </si>
  <si>
    <t>Van Nuys</t>
  </si>
  <si>
    <t>Panorama City</t>
  </si>
  <si>
    <t>Sherman Oaks</t>
  </si>
  <si>
    <t>North Hollywood</t>
  </si>
  <si>
    <t>Studio City</t>
  </si>
  <si>
    <t>Valley Village</t>
  </si>
  <si>
    <t>San Bernardino County</t>
  </si>
  <si>
    <t>Azusa</t>
  </si>
  <si>
    <t>Baldwin Park</t>
  </si>
  <si>
    <t>Chino</t>
  </si>
  <si>
    <t>Chino Hills</t>
  </si>
  <si>
    <t>Covina</t>
  </si>
  <si>
    <t>El Monte</t>
  </si>
  <si>
    <t>South El Monte</t>
  </si>
  <si>
    <t>La Puente</t>
  </si>
  <si>
    <t>Hacienda Heights</t>
  </si>
  <si>
    <t>Rowland Heights</t>
  </si>
  <si>
    <t>La Verne</t>
  </si>
  <si>
    <t>Mira Loma</t>
  </si>
  <si>
    <t>Riverside County</t>
  </si>
  <si>
    <t>Monterey Park</t>
  </si>
  <si>
    <t>Diamond Bar</t>
  </si>
  <si>
    <t>Rosemead</t>
  </si>
  <si>
    <t>San Dimas</t>
  </si>
  <si>
    <t>Temple City</t>
  </si>
  <si>
    <t>West Covina</t>
  </si>
  <si>
    <t>San Diego County</t>
  </si>
  <si>
    <t>Boulevard</t>
  </si>
  <si>
    <t>Descanso</t>
  </si>
  <si>
    <t>Dulzura</t>
  </si>
  <si>
    <t>Imperial Beach</t>
  </si>
  <si>
    <t>Jacumba</t>
  </si>
  <si>
    <t>Jamul</t>
  </si>
  <si>
    <t>Lemon Grove</t>
  </si>
  <si>
    <t>Potrero</t>
  </si>
  <si>
    <t>Tecate</t>
  </si>
  <si>
    <t>Bonsall</t>
  </si>
  <si>
    <t>Borrego Springs</t>
  </si>
  <si>
    <t>Cardiff By The Sea</t>
  </si>
  <si>
    <t>Del Mar</t>
  </si>
  <si>
    <t>Fallbrook</t>
  </si>
  <si>
    <t>La Jolla</t>
  </si>
  <si>
    <t>Pala</t>
  </si>
  <si>
    <t>Pauma Valley</t>
  </si>
  <si>
    <t>Poway</t>
  </si>
  <si>
    <t>Ranchita</t>
  </si>
  <si>
    <t>Santa Ysabel</t>
  </si>
  <si>
    <t>Solana Beach</t>
  </si>
  <si>
    <t>Vista</t>
  </si>
  <si>
    <t>Warner Springs</t>
  </si>
  <si>
    <t>Rancho Santa Fe</t>
  </si>
  <si>
    <t>Coronado</t>
  </si>
  <si>
    <t>Indio</t>
  </si>
  <si>
    <t>Indian Wells</t>
  </si>
  <si>
    <t>Palm Desert</t>
  </si>
  <si>
    <t>Banning</t>
  </si>
  <si>
    <t>Brawley</t>
  </si>
  <si>
    <t>Imperial County</t>
  </si>
  <si>
    <t>Cabazon</t>
  </si>
  <si>
    <t>Calexico</t>
  </si>
  <si>
    <t>Calipatria</t>
  </si>
  <si>
    <t>Cathedral City</t>
  </si>
  <si>
    <t>Desert Hot Springs</t>
  </si>
  <si>
    <t>Earp</t>
  </si>
  <si>
    <t>El Centro</t>
  </si>
  <si>
    <t>Holtville</t>
  </si>
  <si>
    <t>Joshua Tree</t>
  </si>
  <si>
    <t>Mecca</t>
  </si>
  <si>
    <t>Morongo Valley</t>
  </si>
  <si>
    <t>Niland</t>
  </si>
  <si>
    <t>Palm Springs</t>
  </si>
  <si>
    <t>Rancho Mirage</t>
  </si>
  <si>
    <t>Thermal</t>
  </si>
  <si>
    <t>Thousand Palms</t>
  </si>
  <si>
    <t>Twentynine Palms</t>
  </si>
  <si>
    <t>Vidal</t>
  </si>
  <si>
    <t>Winterhaven</t>
  </si>
  <si>
    <t>Yucca Valley</t>
  </si>
  <si>
    <t>Landers</t>
  </si>
  <si>
    <t>Adelanto</t>
  </si>
  <si>
    <t>Angelus Oaks</t>
  </si>
  <si>
    <t>Fort Irwin</t>
  </si>
  <si>
    <t>Barstow</t>
  </si>
  <si>
    <t>Grand Terrace</t>
  </si>
  <si>
    <t>Big Bear City</t>
  </si>
  <si>
    <t>Big Bear Lake</t>
  </si>
  <si>
    <t>Calimesa</t>
  </si>
  <si>
    <t>Cima</t>
  </si>
  <si>
    <t>Death Valley</t>
  </si>
  <si>
    <t>Inyo County</t>
  </si>
  <si>
    <t>Forest Falls</t>
  </si>
  <si>
    <t>Helendale</t>
  </si>
  <si>
    <t>Hinkley</t>
  </si>
  <si>
    <t>Loma Linda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</si>
  <si>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</si>
  <si>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</si>
  <si>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</si>
  <si>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</si>
  <si>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</si>
  <si>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</si>
  <si>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</si>
  <si>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Phelan</t>
  </si>
  <si>
    <t>Pinon Hills</t>
  </si>
  <si>
    <t>Rialto</t>
  </si>
  <si>
    <t>Victorville</t>
  </si>
  <si>
    <t>Wrightwood</t>
  </si>
  <si>
    <t>Jurupa Valley</t>
  </si>
  <si>
    <t>March Air Reserve Base</t>
  </si>
  <si>
    <t>Aguanga</t>
  </si>
  <si>
    <t>Anza</t>
  </si>
  <si>
    <t>Hemet</t>
  </si>
  <si>
    <t>Homeland</t>
  </si>
  <si>
    <t>Mountain Center</t>
  </si>
  <si>
    <t>Nuevo</t>
  </si>
  <si>
    <t>Perris</t>
  </si>
  <si>
    <t>San Jacinto</t>
  </si>
  <si>
    <t>Menifee</t>
  </si>
  <si>
    <t>Wildomar</t>
  </si>
  <si>
    <t>Foothill Ranch</t>
  </si>
  <si>
    <t>Capistrano Beach</t>
  </si>
  <si>
    <t>Corona Del Mar</t>
  </si>
  <si>
    <t>Dana Point</t>
  </si>
  <si>
    <t>Laguna Woods</t>
  </si>
  <si>
    <t>Laguna Beach</t>
  </si>
  <si>
    <t>Laguna Hills</t>
  </si>
  <si>
    <t>Midway City</t>
  </si>
  <si>
    <t>Aliso Viejo</t>
  </si>
  <si>
    <t>Newport Coast</t>
  </si>
  <si>
    <t>Newport Beach</t>
  </si>
  <si>
    <t>San Juan Capistrano</t>
  </si>
  <si>
    <t>Silverado</t>
  </si>
  <si>
    <t>Trabuco Canyon</t>
  </si>
  <si>
    <t>Rancho Santa Margarita</t>
  </si>
  <si>
    <t>Ladera Ranch</t>
  </si>
  <si>
    <t>Fountain Valley</t>
  </si>
  <si>
    <t>Brea</t>
  </si>
  <si>
    <t>Placentia</t>
  </si>
  <si>
    <t>Yorba Linda</t>
  </si>
  <si>
    <t>Carpinteria</t>
  </si>
  <si>
    <t>Santa Barbara County</t>
  </si>
  <si>
    <t>Moorpark</t>
  </si>
  <si>
    <t>Oak View</t>
  </si>
  <si>
    <t>Ojai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</si>
  <si>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</si>
  <si>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</si>
  <si>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</si>
  <si>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</si>
  <si>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</si>
  <si>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</si>
  <si>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</si>
  <si>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Goleta</t>
  </si>
  <si>
    <t>Armona</t>
  </si>
  <si>
    <t>Arvin</t>
  </si>
  <si>
    <t>Kern County</t>
  </si>
  <si>
    <t>Avenal</t>
  </si>
  <si>
    <t>Bodfish</t>
  </si>
  <si>
    <t>Buttonwillow</t>
  </si>
  <si>
    <t>California Hot Springs</t>
  </si>
  <si>
    <t>Tulare County</t>
  </si>
  <si>
    <t>Coalinga</t>
  </si>
  <si>
    <t>Fresno County</t>
  </si>
  <si>
    <t>Corcoran</t>
  </si>
  <si>
    <t>Earlimart</t>
  </si>
  <si>
    <t>Fellows</t>
  </si>
  <si>
    <t>Frazier Park</t>
  </si>
  <si>
    <t>Hanford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</si>
  <si>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</si>
  <si>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</si>
  <si>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</si>
  <si>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</si>
  <si>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</si>
  <si>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</si>
  <si>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</si>
  <si>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</si>
  <si>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Farland</t>
  </si>
  <si>
    <t>Mc Kittrick</t>
  </si>
  <si>
    <t>New Cuyama</t>
  </si>
  <si>
    <t>Onyx</t>
  </si>
  <si>
    <t>Pixley</t>
  </si>
  <si>
    <t>Posey</t>
  </si>
  <si>
    <t>Sequoia National Park</t>
  </si>
  <si>
    <t>Shafter</t>
  </si>
  <si>
    <t>Strathmore</t>
  </si>
  <si>
    <t>Terra Bella</t>
  </si>
  <si>
    <t>Wasco</t>
  </si>
  <si>
    <t>Wofford Heights</t>
  </si>
  <si>
    <t>Woodlake</t>
  </si>
  <si>
    <t>Woody</t>
  </si>
  <si>
    <t>San Luis Obispo County</t>
  </si>
  <si>
    <t>Los Osos</t>
  </si>
  <si>
    <t>Arroyo Grande</t>
  </si>
  <si>
    <t>Atascadero</t>
  </si>
  <si>
    <t>Monterey County</t>
  </si>
  <si>
    <t>Buellton</t>
  </si>
  <si>
    <t>Cayucos</t>
  </si>
  <si>
    <t>Grover Beach</t>
  </si>
  <si>
    <t>Guadalupe</t>
  </si>
  <si>
    <t>Lompoc</t>
  </si>
  <si>
    <t>Morro Bay</t>
  </si>
  <si>
    <t>Nipomo</t>
  </si>
  <si>
    <t>Oceano</t>
  </si>
  <si>
    <t>Paso Robles</t>
  </si>
  <si>
    <t>Pismo Beach</t>
  </si>
  <si>
    <t>San Ardo</t>
  </si>
  <si>
    <t>San Miguel</t>
  </si>
  <si>
    <t>San Simeon</t>
  </si>
  <si>
    <t>Santa Margarita</t>
  </si>
  <si>
    <t>Santa Ynez</t>
  </si>
  <si>
    <t>Shandon</t>
  </si>
  <si>
    <t>Solvang</t>
  </si>
  <si>
    <t>Mojave</t>
  </si>
  <si>
    <t>California City</t>
  </si>
  <si>
    <t>Mono County</t>
  </si>
  <si>
    <t>Big Pine</t>
  </si>
  <si>
    <t>Boron</t>
  </si>
  <si>
    <t>Inyokern</t>
  </si>
  <si>
    <t>Lake Hughes</t>
  </si>
  <si>
    <t>Littlerock</t>
  </si>
  <si>
    <t>Lone Pine</t>
  </si>
  <si>
    <t>Mammoth Lakes</t>
  </si>
  <si>
    <t>Palmdale</t>
  </si>
  <si>
    <t>Pearblossom</t>
  </si>
  <si>
    <t>Ridgecrest</t>
  </si>
  <si>
    <t>Tehachapi</t>
  </si>
  <si>
    <t>Trona</t>
  </si>
  <si>
    <t>Valyermo</t>
  </si>
  <si>
    <t>Ahwahnee</t>
  </si>
  <si>
    <t>Madera County</t>
  </si>
  <si>
    <t>Auberry</t>
  </si>
  <si>
    <t>Bass Lake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</si>
  <si>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</si>
  <si>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</si>
  <si>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</si>
  <si>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</si>
  <si>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</si>
  <si>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</si>
  <si>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</si>
  <si>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 County</t>
  </si>
  <si>
    <t>Firebaugh</t>
  </si>
  <si>
    <t>Fish Camp</t>
  </si>
  <si>
    <t>Mariposa County</t>
  </si>
  <si>
    <t>Friant</t>
  </si>
  <si>
    <t>Kerman</t>
  </si>
  <si>
    <t>Kingsburg</t>
  </si>
  <si>
    <t>Los Banos</t>
  </si>
  <si>
    <t>Miramonte</t>
  </si>
  <si>
    <t>O Neals</t>
  </si>
  <si>
    <t>Orange Cove</t>
  </si>
  <si>
    <t>Orosi</t>
  </si>
  <si>
    <t>Parlier</t>
  </si>
  <si>
    <t>Prather</t>
  </si>
  <si>
    <t>Raisin City</t>
  </si>
  <si>
    <t>Reedley</t>
  </si>
  <si>
    <t>San Joaquin</t>
  </si>
  <si>
    <t>Shaver Lake</t>
  </si>
  <si>
    <t>Tollhouse</t>
  </si>
  <si>
    <t>Tranquillity</t>
  </si>
  <si>
    <t>Wishon</t>
  </si>
  <si>
    <t>Squaw Valley</t>
  </si>
  <si>
    <t>Big Sur</t>
  </si>
  <si>
    <t>Carmel Valley</t>
  </si>
  <si>
    <t>Chualar</t>
  </si>
  <si>
    <t>Marina</t>
  </si>
  <si>
    <t>Pacific Grove</t>
  </si>
  <si>
    <t>Pebble Beach</t>
  </si>
  <si>
    <t>Seaside</t>
  </si>
  <si>
    <t>Soledad</t>
  </si>
  <si>
    <t>San Mateo County</t>
  </si>
  <si>
    <t>Brisbane</t>
  </si>
  <si>
    <t>Daly City</t>
  </si>
  <si>
    <t>Half Moon Bay</t>
  </si>
  <si>
    <t>La Honda</t>
  </si>
  <si>
    <t>Loma Mar</t>
  </si>
  <si>
    <t>Los Altos</t>
  </si>
  <si>
    <t>Santa Clara County</t>
  </si>
  <si>
    <t>Menlo Park</t>
  </si>
  <si>
    <t>Atherton</t>
  </si>
  <si>
    <t>Portola Valley</t>
  </si>
  <si>
    <t>Millbrae</t>
  </si>
  <si>
    <t>Moss Beach</t>
  </si>
  <si>
    <t>Pacifica</t>
  </si>
  <si>
    <t>Pescadero</t>
  </si>
  <si>
    <t>San Bruno</t>
  </si>
  <si>
    <t>San Carlos</t>
  </si>
  <si>
    <t>San Gregorio</t>
  </si>
  <si>
    <t>South San Francisco</t>
  </si>
  <si>
    <t>San Francisco County</t>
  </si>
  <si>
    <t>Sacramento County</t>
  </si>
  <si>
    <t>Palo Alto</t>
  </si>
  <si>
    <t>Alameda</t>
  </si>
  <si>
    <t>Alameda County</t>
  </si>
  <si>
    <t>American Canyon</t>
  </si>
  <si>
    <t>Napa County</t>
  </si>
  <si>
    <t>Discovery Bay</t>
  </si>
  <si>
    <t>Contra Costa County</t>
  </si>
  <si>
    <t>Angwin</t>
  </si>
  <si>
    <t>Benicia</t>
  </si>
  <si>
    <t>Solano County</t>
  </si>
  <si>
    <t>Birds Landing</t>
  </si>
  <si>
    <t>Calistoga</t>
  </si>
  <si>
    <t>El Cerrito</t>
  </si>
  <si>
    <t>Travis AFB</t>
  </si>
  <si>
    <t>Castro Valley</t>
  </si>
  <si>
    <t>Hercules</t>
  </si>
  <si>
    <t>Martinez</t>
  </si>
  <si>
    <t>Moraga</t>
  </si>
  <si>
    <t>Napa</t>
  </si>
  <si>
    <t>Orinda</t>
  </si>
  <si>
    <t>Pinole</t>
  </si>
  <si>
    <t>Pope Valley</t>
  </si>
  <si>
    <t>Rodeo</t>
  </si>
  <si>
    <t>San Leandro</t>
  </si>
  <si>
    <t>San Ramon</t>
  </si>
  <si>
    <t>Suisun City</t>
  </si>
  <si>
    <t>Sunol</t>
  </si>
  <si>
    <t>Walnut Creek</t>
  </si>
  <si>
    <t>Yountville</t>
  </si>
  <si>
    <t>Emeryville</t>
  </si>
  <si>
    <t>El Sobrante</t>
  </si>
  <si>
    <t>San Pablo</t>
  </si>
  <si>
    <t>San Rafael</t>
  </si>
  <si>
    <t>Marin County</t>
  </si>
  <si>
    <t>Greenbrae</t>
  </si>
  <si>
    <t>Belvedere Tiburon</t>
  </si>
  <si>
    <t>Bodega</t>
  </si>
  <si>
    <t>Sonoma County</t>
  </si>
  <si>
    <t>Bodega Bay</t>
  </si>
  <si>
    <t>Bolinas</t>
  </si>
  <si>
    <t>Corte Madera</t>
  </si>
  <si>
    <t>Rohnert Park</t>
  </si>
  <si>
    <t>Cotati</t>
  </si>
  <si>
    <t>Mill Valley</t>
  </si>
  <si>
    <t>Novato</t>
  </si>
  <si>
    <t>Nicasio</t>
  </si>
  <si>
    <t>Penngrove</t>
  </si>
  <si>
    <t>Petaluma</t>
  </si>
  <si>
    <t>Point Reyes Station</t>
  </si>
  <si>
    <t>San Anselmo</t>
  </si>
  <si>
    <t>Sausalito</t>
  </si>
  <si>
    <t>Stinson Beach</t>
  </si>
  <si>
    <t>Valley Ford</t>
  </si>
  <si>
    <t>San Quentin</t>
  </si>
  <si>
    <t>Aptos</t>
  </si>
  <si>
    <t>Aromas</t>
  </si>
  <si>
    <t>Ben Lomond</t>
  </si>
  <si>
    <t>Boulder Creek</t>
  </si>
  <si>
    <t>Capitola</t>
  </si>
  <si>
    <t>Cupertino</t>
  </si>
  <si>
    <t>Gilroy</t>
  </si>
  <si>
    <t>San Benito County</t>
  </si>
  <si>
    <t>Los Gatos</t>
  </si>
  <si>
    <t>Milpitas</t>
  </si>
  <si>
    <t>Moss Landing</t>
  </si>
  <si>
    <t>Paicines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</si>
  <si>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</si>
  <si>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</si>
  <si>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</si>
  <si>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</si>
  <si>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</si>
  <si>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</si>
  <si>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</si>
  <si>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San Joaquin County</t>
  </si>
  <si>
    <t>Acampo</t>
  </si>
  <si>
    <t>Angels Camp</t>
  </si>
  <si>
    <t>Calaveras County</t>
  </si>
  <si>
    <t>Copperopolis</t>
  </si>
  <si>
    <t>Lockeford</t>
  </si>
  <si>
    <t>Mokelumne Hill</t>
  </si>
  <si>
    <t>Mountain Ranch</t>
  </si>
  <si>
    <t>Murphys</t>
  </si>
  <si>
    <t>San Andreas</t>
  </si>
  <si>
    <t>Vallecito</t>
  </si>
  <si>
    <t>Wilseyville</t>
  </si>
  <si>
    <t>Ballico</t>
  </si>
  <si>
    <t>Catheys Valley</t>
  </si>
  <si>
    <t>Stanislaus County</t>
  </si>
  <si>
    <t>Tuolumne County</t>
  </si>
  <si>
    <t>Crows Landing</t>
  </si>
  <si>
    <t>Pinecrest</t>
  </si>
  <si>
    <t>Denair</t>
  </si>
  <si>
    <t>El Nido</t>
  </si>
  <si>
    <t>Escalon</t>
  </si>
  <si>
    <t>Hilmar</t>
  </si>
  <si>
    <t>Hornitos</t>
  </si>
  <si>
    <t>Hughson</t>
  </si>
  <si>
    <t>Le Grand</t>
  </si>
  <si>
    <t>Long Barn</t>
  </si>
  <si>
    <t>Mariposa</t>
  </si>
  <si>
    <t>Merced</t>
  </si>
  <si>
    <t>Midpines</t>
  </si>
  <si>
    <t>Mi Wuk Village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</si>
  <si>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</si>
  <si>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</si>
  <si>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</si>
  <si>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</si>
  <si>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</si>
  <si>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</si>
  <si>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</si>
  <si>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</si>
  <si>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</si>
  <si>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Yosemite National Park</t>
  </si>
  <si>
    <t>Mendocino County</t>
  </si>
  <si>
    <t>Branscomb</t>
  </si>
  <si>
    <t>Caspar</t>
  </si>
  <si>
    <t>Cazadero</t>
  </si>
  <si>
    <t>Clearlake</t>
  </si>
  <si>
    <t>Clearlake Oaks</t>
  </si>
  <si>
    <t>Comptche</t>
  </si>
  <si>
    <t>Covelo</t>
  </si>
  <si>
    <t>Dos Rios</t>
  </si>
  <si>
    <t>Elk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</si>
  <si>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</si>
  <si>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</si>
  <si>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</si>
  <si>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</si>
  <si>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</si>
  <si>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</si>
  <si>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</si>
  <si>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</si>
  <si>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</si>
  <si>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</si>
  <si>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</si>
  <si>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</si>
  <si>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</si>
  <si>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</si>
  <si>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Mendocino</t>
  </si>
  <si>
    <t>Monte Rio</t>
  </si>
  <si>
    <t>Navarro</t>
  </si>
  <si>
    <t>Nice</t>
  </si>
  <si>
    <t>Occidental</t>
  </si>
  <si>
    <t>Hidden Valley Lake</t>
  </si>
  <si>
    <t>Point Arena</t>
  </si>
  <si>
    <t>Potter Valley</t>
  </si>
  <si>
    <t>Redwood Valley</t>
  </si>
  <si>
    <t>Sebastopol</t>
  </si>
  <si>
    <t>Sonoma</t>
  </si>
  <si>
    <t>Ukiah</t>
  </si>
  <si>
    <t>Upper Lake</t>
  </si>
  <si>
    <t>Willits</t>
  </si>
  <si>
    <t>Witter Springs</t>
  </si>
  <si>
    <t>Alderpoint</t>
  </si>
  <si>
    <t>Blocksburg</t>
  </si>
  <si>
    <t>Mckinleyville</t>
  </si>
  <si>
    <t>Arcata</t>
  </si>
  <si>
    <t>Blue Lake</t>
  </si>
  <si>
    <t>Burnt Ranch</t>
  </si>
  <si>
    <t>Carlotta</t>
  </si>
  <si>
    <t>Del Norte County</t>
  </si>
  <si>
    <t>Garberville</t>
  </si>
  <si>
    <t>Gasquet</t>
  </si>
  <si>
    <t>Hoopa</t>
  </si>
  <si>
    <t>Hydesville</t>
  </si>
  <si>
    <t>Klamath</t>
  </si>
  <si>
    <t>Kneeland</t>
  </si>
  <si>
    <t>Korbel</t>
  </si>
  <si>
    <t>Loleta</t>
  </si>
  <si>
    <t>Mad River</t>
  </si>
  <si>
    <t>Myers Flat</t>
  </si>
  <si>
    <t>Orick</t>
  </si>
  <si>
    <t>Redway</t>
  </si>
  <si>
    <t>Rio Dell</t>
  </si>
  <si>
    <t>Samoa</t>
  </si>
  <si>
    <t>Smith River</t>
  </si>
  <si>
    <t>Somes Bar</t>
  </si>
  <si>
    <t>Siskiyou County</t>
  </si>
  <si>
    <t>Redcrest</t>
  </si>
  <si>
    <t>Willow Creek</t>
  </si>
  <si>
    <t>Leggett</t>
  </si>
  <si>
    <t>Piercy</t>
  </si>
  <si>
    <t>Whitethorn</t>
  </si>
  <si>
    <t>Zenia</t>
  </si>
  <si>
    <t>Placer County</t>
  </si>
  <si>
    <t>West Sacramento</t>
  </si>
  <si>
    <t>Yolo County</t>
  </si>
  <si>
    <t>Capay</t>
  </si>
  <si>
    <t>Carmichael</t>
  </si>
  <si>
    <t>Cool</t>
  </si>
  <si>
    <t>El Dorado County</t>
  </si>
  <si>
    <t>Diamond Springs</t>
  </si>
  <si>
    <t>Elk Grove</t>
  </si>
  <si>
    <t>Elverta</t>
  </si>
  <si>
    <t>Esparto</t>
  </si>
  <si>
    <t>Fiddletown</t>
  </si>
  <si>
    <t>Amador County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</si>
  <si>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</si>
  <si>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</si>
  <si>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</si>
  <si>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</si>
  <si>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</si>
  <si>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</si>
  <si>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</si>
  <si>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</si>
  <si>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</si>
  <si>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Mather</t>
  </si>
  <si>
    <t>Nicolaus</t>
  </si>
  <si>
    <t>Sutter County</t>
  </si>
  <si>
    <t>North Highlands</t>
  </si>
  <si>
    <t>Orangevale</t>
  </si>
  <si>
    <t>Penryn</t>
  </si>
  <si>
    <t>Pilot Hill</t>
  </si>
  <si>
    <t>Rancho Cordova</t>
  </si>
  <si>
    <t>Represa</t>
  </si>
  <si>
    <t>Rescue</t>
  </si>
  <si>
    <t>Rio Linda</t>
  </si>
  <si>
    <t>Rio Oso</t>
  </si>
  <si>
    <t>Rocklin</t>
  </si>
  <si>
    <t>Shingle Springs</t>
  </si>
  <si>
    <t>Sloughhouse</t>
  </si>
  <si>
    <t>Sutter Creek</t>
  </si>
  <si>
    <t>Volcano</t>
  </si>
  <si>
    <t>Yuba County</t>
  </si>
  <si>
    <t>Camino</t>
  </si>
  <si>
    <t>Kyburz</t>
  </si>
  <si>
    <t>Meadow Vista</t>
  </si>
  <si>
    <t>Pollock Pines</t>
  </si>
  <si>
    <t>Granite Bay</t>
  </si>
  <si>
    <t>El Dorado Hills</t>
  </si>
  <si>
    <t>Beale AFB</t>
  </si>
  <si>
    <t>Alleghany</t>
  </si>
  <si>
    <t>Arbuckle</t>
  </si>
  <si>
    <t>Colusa County</t>
  </si>
  <si>
    <t>Berry Creek</t>
  </si>
  <si>
    <t>Biggs</t>
  </si>
  <si>
    <t>Butte City</t>
  </si>
  <si>
    <t>Glenn County</t>
  </si>
  <si>
    <t>Camptonville</t>
  </si>
  <si>
    <t>Canyon Dam</t>
  </si>
  <si>
    <t>Plumas County</t>
  </si>
  <si>
    <t>Challenge</t>
  </si>
  <si>
    <t>Clipper Mills</t>
  </si>
  <si>
    <t>Colusa</t>
  </si>
  <si>
    <t>Crescent Mills</t>
  </si>
  <si>
    <t>Dobbins</t>
  </si>
  <si>
    <t>Forbestown</t>
  </si>
  <si>
    <t>Forest Ranch</t>
  </si>
  <si>
    <t>Glenn</t>
  </si>
  <si>
    <t>Grass Valley</t>
  </si>
  <si>
    <t>Penn Valley</t>
  </si>
  <si>
    <t>Magalia</t>
  </si>
  <si>
    <t>Nevada City</t>
  </si>
  <si>
    <t>North San Juan</t>
  </si>
  <si>
    <t>Olivehurst</t>
  </si>
  <si>
    <t>Oregon House</t>
  </si>
  <si>
    <t>Oroville</t>
  </si>
  <si>
    <t>Rackerby</t>
  </si>
  <si>
    <t>Rough And Ready</t>
  </si>
  <si>
    <t>Smartsville</t>
  </si>
  <si>
    <t>Stonyford</t>
  </si>
  <si>
    <t>Strawberry Valley</t>
  </si>
  <si>
    <t>Willows</t>
  </si>
  <si>
    <t>Yuba City</t>
  </si>
  <si>
    <t>Shasta County</t>
  </si>
  <si>
    <t>Adin</t>
  </si>
  <si>
    <t>Modoc County</t>
  </si>
  <si>
    <t>Big Bar</t>
  </si>
  <si>
    <t>Burney</t>
  </si>
  <si>
    <t>Cassel</t>
  </si>
  <si>
    <t>Castella</t>
  </si>
  <si>
    <t>Shasta Lake</t>
  </si>
  <si>
    <t>Tehama County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</si>
  <si>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</si>
  <si>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</si>
  <si>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</si>
  <si>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</si>
  <si>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</si>
  <si>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</si>
  <si>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</si>
  <si>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</si>
  <si>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</si>
  <si>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</si>
  <si>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</si>
  <si>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</si>
  <si>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</si>
  <si>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</si>
  <si>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</si>
  <si>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</si>
  <si>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</si>
  <si>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</si>
  <si>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</si>
  <si>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</si>
  <si>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</si>
  <si>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</si>
  <si>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</si>
  <si>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Oak Run</t>
  </si>
  <si>
    <t>Old Station</t>
  </si>
  <si>
    <t>Palo Cedro</t>
  </si>
  <si>
    <t>Paynes Creek</t>
  </si>
  <si>
    <t>Platina</t>
  </si>
  <si>
    <t>Red Bluff</t>
  </si>
  <si>
    <t>Scott Bar</t>
  </si>
  <si>
    <t>Seiad Valley</t>
  </si>
  <si>
    <t>Shingletown</t>
  </si>
  <si>
    <t>Trinity Center</t>
  </si>
  <si>
    <t>Whitmore</t>
  </si>
  <si>
    <t>Yreka</t>
  </si>
  <si>
    <t>Alturas</t>
  </si>
  <si>
    <t>Blairsden Graeagle</t>
  </si>
  <si>
    <t>Chilcoot</t>
  </si>
  <si>
    <t>Coleville</t>
  </si>
  <si>
    <t>Davis Creek</t>
  </si>
  <si>
    <t>Lassen County</t>
  </si>
  <si>
    <t>Fort Bidwell</t>
  </si>
  <si>
    <t>Loyalton</t>
  </si>
  <si>
    <t>Markleeville</t>
  </si>
  <si>
    <t>Alpine County</t>
  </si>
  <si>
    <t>Portola</t>
  </si>
  <si>
    <t>Ravendale</t>
  </si>
  <si>
    <t>Calpine</t>
  </si>
  <si>
    <t>Sierra City</t>
  </si>
  <si>
    <t>Beckwourth</t>
  </si>
  <si>
    <t>Susanville</t>
  </si>
  <si>
    <t>Termo</t>
  </si>
  <si>
    <t>Topaz</t>
  </si>
  <si>
    <t>Tulelake</t>
  </si>
  <si>
    <t>Wendel</t>
  </si>
  <si>
    <t>Olympic Valley</t>
  </si>
  <si>
    <t>South Lake Tahoe</t>
  </si>
  <si>
    <t>Truckee</t>
  </si>
  <si>
    <t>AP</t>
  </si>
  <si>
    <t>Aiea</t>
  </si>
  <si>
    <t>HI</t>
  </si>
  <si>
    <t>Honolulu County</t>
  </si>
  <si>
    <t>Captain Cook</t>
  </si>
  <si>
    <t>Hawaii County</t>
  </si>
  <si>
    <t>Ewa Beach</t>
  </si>
  <si>
    <t>Kapolei</t>
  </si>
  <si>
    <t>Haiku</t>
  </si>
  <si>
    <t>Maui County</t>
  </si>
  <si>
    <t>Haleiwa</t>
  </si>
  <si>
    <t>Hana</t>
  </si>
  <si>
    <t>Hauula</t>
  </si>
  <si>
    <t>Hilo</t>
  </si>
  <si>
    <t>Kauai County</t>
  </si>
  <si>
    <t>Holualoa</t>
  </si>
  <si>
    <t>Honokaa</t>
  </si>
  <si>
    <t>Kaaawa</t>
  </si>
  <si>
    <t>Kahuku</t>
  </si>
  <si>
    <t>Kahului</t>
  </si>
  <si>
    <t>Kailua</t>
  </si>
  <si>
    <t>Waikoloa</t>
  </si>
  <si>
    <t>Kailua Kona</t>
  </si>
  <si>
    <t>Kalaheo</t>
  </si>
  <si>
    <t>Kamuela</t>
  </si>
  <si>
    <t>Kaneohe</t>
  </si>
  <si>
    <t>Kapaa</t>
  </si>
  <si>
    <t>Kaunakakai</t>
  </si>
  <si>
    <t>Keaau</t>
  </si>
  <si>
    <t>Kealakekua</t>
  </si>
  <si>
    <t>Kihei</t>
  </si>
  <si>
    <t>Kilauea</t>
  </si>
  <si>
    <t>Koloa</t>
  </si>
  <si>
    <t>Kurtistown</t>
  </si>
  <si>
    <t>Lahaina</t>
  </si>
  <si>
    <t>Laie</t>
  </si>
  <si>
    <t>Lihue</t>
  </si>
  <si>
    <t>Makawao</t>
  </si>
  <si>
    <t>Pahoa</t>
  </si>
  <si>
    <t>Paia</t>
  </si>
  <si>
    <t>Papaikou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</si>
  <si>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</si>
  <si>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</si>
  <si>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</si>
  <si>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</si>
  <si>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</si>
  <si>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</si>
  <si>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</si>
  <si>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</si>
  <si>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Waipahu</t>
  </si>
  <si>
    <t>Honolulu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</si>
  <si>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</si>
  <si>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</si>
  <si>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</si>
  <si>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</si>
  <si>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</si>
  <si>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</si>
  <si>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</si>
  <si>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Hagatna</t>
  </si>
  <si>
    <t>GU</t>
  </si>
  <si>
    <t>Barrigada</t>
  </si>
  <si>
    <t>Santa Rita</t>
  </si>
  <si>
    <t>Agana Heights</t>
  </si>
  <si>
    <t>Yigo</t>
  </si>
  <si>
    <t>Ngerulmud</t>
  </si>
  <si>
    <t>PW</t>
  </si>
  <si>
    <t>OR</t>
  </si>
  <si>
    <t>Beavercreek</t>
  </si>
  <si>
    <t>Clackamas County</t>
  </si>
  <si>
    <t>Boring</t>
  </si>
  <si>
    <t>Cascade Locks</t>
  </si>
  <si>
    <t>Hood River County</t>
  </si>
  <si>
    <t>Clackamas</t>
  </si>
  <si>
    <t>Clatskanie</t>
  </si>
  <si>
    <t>Corbett</t>
  </si>
  <si>
    <t>Multnomah County</t>
  </si>
  <si>
    <t>Donald</t>
  </si>
  <si>
    <t>Dufur</t>
  </si>
  <si>
    <t>Wasco County</t>
  </si>
  <si>
    <t>Eagle Creek</t>
  </si>
  <si>
    <t>Estacada</t>
  </si>
  <si>
    <t>Gervais</t>
  </si>
  <si>
    <t>Government Camp</t>
  </si>
  <si>
    <t>Hood River</t>
  </si>
  <si>
    <t>Lake Oswego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</si>
  <si>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</si>
  <si>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</si>
  <si>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</si>
  <si>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</si>
  <si>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</si>
  <si>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</si>
  <si>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</si>
  <si>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</si>
  <si>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Saint Helens</t>
  </si>
  <si>
    <t>Deer Island</t>
  </si>
  <si>
    <t>Scappoose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</si>
  <si>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</si>
  <si>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</si>
  <si>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</si>
  <si>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</si>
  <si>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</si>
  <si>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</si>
  <si>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</si>
  <si>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 County</t>
  </si>
  <si>
    <t>Arch Cape</t>
  </si>
  <si>
    <t>Clatsop County</t>
  </si>
  <si>
    <t>Tillamook County</t>
  </si>
  <si>
    <t>Gales Creek</t>
  </si>
  <si>
    <t>Hebo</t>
  </si>
  <si>
    <t>Nehalem</t>
  </si>
  <si>
    <t>Newberg</t>
  </si>
  <si>
    <t>North Plains</t>
  </si>
  <si>
    <t>Tillamook</t>
  </si>
  <si>
    <t>Timber</t>
  </si>
  <si>
    <t>Yamhill</t>
  </si>
  <si>
    <t>Neskowin</t>
  </si>
  <si>
    <t>Alsea</t>
  </si>
  <si>
    <t>Aumsville</t>
  </si>
  <si>
    <t>Blodgett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</si>
  <si>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</si>
  <si>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</si>
  <si>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</si>
  <si>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</si>
  <si>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</si>
  <si>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</si>
  <si>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</si>
  <si>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</si>
  <si>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</si>
  <si>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</si>
  <si>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</si>
  <si>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</si>
  <si>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</si>
  <si>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</si>
  <si>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</si>
  <si>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</si>
  <si>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</si>
  <si>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</si>
  <si>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Sublimity</t>
  </si>
  <si>
    <t>Sweet Home</t>
  </si>
  <si>
    <t>Tangent</t>
  </si>
  <si>
    <t>Tidewater</t>
  </si>
  <si>
    <t>Waldport</t>
  </si>
  <si>
    <t>Willamina</t>
  </si>
  <si>
    <t>Agness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</si>
  <si>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</si>
  <si>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</si>
  <si>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</si>
  <si>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</si>
  <si>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</si>
  <si>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</si>
  <si>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</si>
  <si>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</si>
  <si>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Culp Creek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</si>
  <si>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</si>
  <si>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</si>
  <si>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</si>
  <si>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</si>
  <si>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</si>
  <si>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</si>
  <si>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</si>
  <si>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</si>
  <si>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</si>
  <si>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</si>
  <si>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</si>
  <si>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</si>
  <si>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</si>
  <si>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</si>
  <si>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</si>
  <si>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</si>
  <si>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</si>
  <si>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</si>
  <si>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</si>
  <si>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</si>
  <si>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</si>
  <si>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</si>
  <si>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</si>
  <si>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</si>
  <si>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Westfir</t>
  </si>
  <si>
    <t>Josephine County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</si>
  <si>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</si>
  <si>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</si>
  <si>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</si>
  <si>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</si>
  <si>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</si>
  <si>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</si>
  <si>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</si>
  <si>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</si>
  <si>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</si>
  <si>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</si>
  <si>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</si>
  <si>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</si>
  <si>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</si>
  <si>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</si>
  <si>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Klamath County</t>
  </si>
  <si>
    <t>Beatty</t>
  </si>
  <si>
    <t>Chiloquin</t>
  </si>
  <si>
    <t>Dairy</t>
  </si>
  <si>
    <t>Keno</t>
  </si>
  <si>
    <t>Malin</t>
  </si>
  <si>
    <t>New Pine Creek</t>
  </si>
  <si>
    <t>Plush</t>
  </si>
  <si>
    <t>Sprague River</t>
  </si>
  <si>
    <t>Summer Lake</t>
  </si>
  <si>
    <t>Bend</t>
  </si>
  <si>
    <t>Deschutes County</t>
  </si>
  <si>
    <t>Fields</t>
  </si>
  <si>
    <t>Harney County</t>
  </si>
  <si>
    <t>Ashwood</t>
  </si>
  <si>
    <t>Brothers</t>
  </si>
  <si>
    <t>Camp Sherman</t>
  </si>
  <si>
    <t>Chemult</t>
  </si>
  <si>
    <t>Frenchglen</t>
  </si>
  <si>
    <t>Gilchrist</t>
  </si>
  <si>
    <t>La Pine</t>
  </si>
  <si>
    <t>Madras</t>
  </si>
  <si>
    <t>Powell Butte</t>
  </si>
  <si>
    <t>Prineville</t>
  </si>
  <si>
    <t>Sisters</t>
  </si>
  <si>
    <t>Terrebonne</t>
  </si>
  <si>
    <t>Umatilla County</t>
  </si>
  <si>
    <t>Gilliam County</t>
  </si>
  <si>
    <t>Athena</t>
  </si>
  <si>
    <t>Baker City</t>
  </si>
  <si>
    <t>Bates</t>
  </si>
  <si>
    <t>Boardman</t>
  </si>
  <si>
    <t>Canyon City</t>
  </si>
  <si>
    <t>Wallowa County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</si>
  <si>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</si>
  <si>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</si>
  <si>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</si>
  <si>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</si>
  <si>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</si>
  <si>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</si>
  <si>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</si>
  <si>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</si>
  <si>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</si>
  <si>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</si>
  <si>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</si>
  <si>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</si>
  <si>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Mikkalo</t>
  </si>
  <si>
    <t>Milton Freewater</t>
  </si>
  <si>
    <t>North Powder</t>
  </si>
  <si>
    <t>Pilot Rock</t>
  </si>
  <si>
    <t>Spray</t>
  </si>
  <si>
    <t>Sumpter</t>
  </si>
  <si>
    <t>Wallowa</t>
  </si>
  <si>
    <t>Malheur County</t>
  </si>
  <si>
    <t>Brogan</t>
  </si>
  <si>
    <t>Drewsey</t>
  </si>
  <si>
    <t>Ironside</t>
  </si>
  <si>
    <t>Jamieson</t>
  </si>
  <si>
    <t>Jordan Valley</t>
  </si>
  <si>
    <t>Juntura</t>
  </si>
  <si>
    <t>Nyssa</t>
  </si>
  <si>
    <t>WA</t>
  </si>
  <si>
    <t>King County</t>
  </si>
  <si>
    <t>Federal Way</t>
  </si>
  <si>
    <t>Black Diamond</t>
  </si>
  <si>
    <t>Bothell</t>
  </si>
  <si>
    <t>Snohomish County</t>
  </si>
  <si>
    <t>Carnation</t>
  </si>
  <si>
    <t>Duvall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</si>
  <si>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</si>
  <si>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</si>
  <si>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</si>
  <si>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</si>
  <si>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</si>
  <si>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</si>
  <si>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</si>
  <si>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</si>
  <si>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</si>
  <si>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</si>
  <si>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Snoqualmie</t>
  </si>
  <si>
    <t>Vashon</t>
  </si>
  <si>
    <t>Woodinville</t>
  </si>
  <si>
    <t>Sammamish</t>
  </si>
  <si>
    <t>Bainbridge Island</t>
  </si>
  <si>
    <t>Kitsap County</t>
  </si>
  <si>
    <t>Whatcom County</t>
  </si>
  <si>
    <t>Anacortes</t>
  </si>
  <si>
    <t>Skagit County</t>
  </si>
  <si>
    <t>Blakely Island</t>
  </si>
  <si>
    <t>Island County</t>
  </si>
  <si>
    <t>Concrete</t>
  </si>
  <si>
    <t>Coupeville</t>
  </si>
  <si>
    <t>Darrington</t>
  </si>
  <si>
    <t>Eastsound</t>
  </si>
  <si>
    <t>Everson</t>
  </si>
  <si>
    <t>Friday Harbor</t>
  </si>
  <si>
    <t>Gold Bar</t>
  </si>
  <si>
    <t>Greenbank</t>
  </si>
  <si>
    <t>La Conner</t>
  </si>
  <si>
    <t>Lake Stevens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</si>
  <si>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</si>
  <si>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</si>
  <si>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</si>
  <si>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</si>
  <si>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</si>
  <si>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</si>
  <si>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</si>
  <si>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</si>
  <si>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Point Roberts</t>
  </si>
  <si>
    <t>Camano Island</t>
  </si>
  <si>
    <t>Sedro Woolley</t>
  </si>
  <si>
    <t>Snohomish</t>
  </si>
  <si>
    <t>Sultan</t>
  </si>
  <si>
    <t>Sumas</t>
  </si>
  <si>
    <t>Anderson Island</t>
  </si>
  <si>
    <t>Clallam County</t>
  </si>
  <si>
    <t>Bremerton</t>
  </si>
  <si>
    <t>Silverdale</t>
  </si>
  <si>
    <t>Brinnon</t>
  </si>
  <si>
    <t>Carbonado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</si>
  <si>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</si>
  <si>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</si>
  <si>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</si>
  <si>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</si>
  <si>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</si>
  <si>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</si>
  <si>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</si>
  <si>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</si>
  <si>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</si>
  <si>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</si>
  <si>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Lakebay</t>
  </si>
  <si>
    <t>Longbranch</t>
  </si>
  <si>
    <t>Nordland</t>
  </si>
  <si>
    <t>Olalla</t>
  </si>
  <si>
    <t>Orting</t>
  </si>
  <si>
    <t>Port Angeles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</si>
  <si>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</si>
  <si>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</si>
  <si>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</si>
  <si>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</si>
  <si>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</si>
  <si>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</si>
  <si>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</si>
  <si>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</si>
  <si>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</si>
  <si>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</si>
  <si>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Spanaway</t>
  </si>
  <si>
    <t>Steilacoom</t>
  </si>
  <si>
    <t>Bonney Lake</t>
  </si>
  <si>
    <t>Suquamish</t>
  </si>
  <si>
    <t>Tacoma</t>
  </si>
  <si>
    <t>Fife</t>
  </si>
  <si>
    <t>Camp Murray</t>
  </si>
  <si>
    <t>University Place</t>
  </si>
  <si>
    <t>Lacey</t>
  </si>
  <si>
    <t>Grays Harbor County</t>
  </si>
  <si>
    <t>Allyn</t>
  </si>
  <si>
    <t>Amanda Park</t>
  </si>
  <si>
    <t>Belfair</t>
  </si>
  <si>
    <t>Chehalis</t>
  </si>
  <si>
    <t>Cinebar</t>
  </si>
  <si>
    <t>Copalis Beach</t>
  </si>
  <si>
    <t>Copalis Crossing</t>
  </si>
  <si>
    <t>Cosmopolis</t>
  </si>
  <si>
    <t>Grapeview</t>
  </si>
  <si>
    <t>Grayland</t>
  </si>
  <si>
    <t>Hoodsport</t>
  </si>
  <si>
    <t>Hoquiam</t>
  </si>
  <si>
    <t>Humptulips</t>
  </si>
  <si>
    <t>Lilliwaup</t>
  </si>
  <si>
    <t>Mccleary</t>
  </si>
  <si>
    <t>Montesano</t>
  </si>
  <si>
    <t>Mossyrock</t>
  </si>
  <si>
    <t>Ocean Shores</t>
  </si>
  <si>
    <t>Pe Ell</t>
  </si>
  <si>
    <t>Quinault</t>
  </si>
  <si>
    <t>Pacific County</t>
  </si>
  <si>
    <t>Ryderwood</t>
  </si>
  <si>
    <t>Cowlitz County</t>
  </si>
  <si>
    <t>Salkum</t>
  </si>
  <si>
    <t>Tahuya</t>
  </si>
  <si>
    <t>Tenino</t>
  </si>
  <si>
    <t>Tokeland</t>
  </si>
  <si>
    <t>Vader</t>
  </si>
  <si>
    <t>Winlock</t>
  </si>
  <si>
    <t>Yelm</t>
  </si>
  <si>
    <t>Klickitat County</t>
  </si>
  <si>
    <t>Ariel</t>
  </si>
  <si>
    <t>Bingen</t>
  </si>
  <si>
    <t>Brush Prairie</t>
  </si>
  <si>
    <t>Camas</t>
  </si>
  <si>
    <t>Carrolls</t>
  </si>
  <si>
    <t>Skamania County</t>
  </si>
  <si>
    <t>Cathlamet</t>
  </si>
  <si>
    <t>Wahkiakum County</t>
  </si>
  <si>
    <t>Cougar</t>
  </si>
  <si>
    <t>Goldendale</t>
  </si>
  <si>
    <t>Grays River</t>
  </si>
  <si>
    <t>Ilwaco</t>
  </si>
  <si>
    <t>Kalama</t>
  </si>
  <si>
    <t>Klickitat</t>
  </si>
  <si>
    <t>Naselle</t>
  </si>
  <si>
    <t>Ocean Park</t>
  </si>
  <si>
    <t>Rosburg</t>
  </si>
  <si>
    <t>Silverlake</t>
  </si>
  <si>
    <t>Skamokawa</t>
  </si>
  <si>
    <t>Toutle</t>
  </si>
  <si>
    <t>Trout Lake</t>
  </si>
  <si>
    <t>Wahkiacus</t>
  </si>
  <si>
    <t>Washougal</t>
  </si>
  <si>
    <t>White Salmon</t>
  </si>
  <si>
    <t>Yacolt</t>
  </si>
  <si>
    <t>Wenatchee</t>
  </si>
  <si>
    <t>Chelan County</t>
  </si>
  <si>
    <t>East Wenatchee</t>
  </si>
  <si>
    <t>Okanogan County</t>
  </si>
  <si>
    <t>Cashmere</t>
  </si>
  <si>
    <t>Chelan</t>
  </si>
  <si>
    <t>Entiat</t>
  </si>
  <si>
    <t>Mazama</t>
  </si>
  <si>
    <t>Methow</t>
  </si>
  <si>
    <t>Moses Lake</t>
  </si>
  <si>
    <t>Okanogan</t>
  </si>
  <si>
    <t>Omak</t>
  </si>
  <si>
    <t>Orondo</t>
  </si>
  <si>
    <t>Pateros</t>
  </si>
  <si>
    <t>Peshastin</t>
  </si>
  <si>
    <t>Soap Lake</t>
  </si>
  <si>
    <t>Tonasket</t>
  </si>
  <si>
    <t>Twisp</t>
  </si>
  <si>
    <t>Warden</t>
  </si>
  <si>
    <t>Yakima</t>
  </si>
  <si>
    <t>Yakima County</t>
  </si>
  <si>
    <t>Cle Elum</t>
  </si>
  <si>
    <t>Kittitas County</t>
  </si>
  <si>
    <t>Cowiche</t>
  </si>
  <si>
    <t>Ellensburg</t>
  </si>
  <si>
    <t>Naches</t>
  </si>
  <si>
    <t>Mabton</t>
  </si>
  <si>
    <t>Moxee</t>
  </si>
  <si>
    <t>Selah</t>
  </si>
  <si>
    <t>Tieton</t>
  </si>
  <si>
    <t>Toppenish</t>
  </si>
  <si>
    <t>Wapato</t>
  </si>
  <si>
    <t>White Swan</t>
  </si>
  <si>
    <t>Zillah</t>
  </si>
  <si>
    <t>Airway Heights</t>
  </si>
  <si>
    <t>Spokane County</t>
  </si>
  <si>
    <t>Chattaroy</t>
  </si>
  <si>
    <t>Edwall</t>
  </si>
  <si>
    <t>Fairchild Air Force Base</t>
  </si>
  <si>
    <t>Greenacres</t>
  </si>
  <si>
    <t>Whitman County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</si>
  <si>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</si>
  <si>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</si>
  <si>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</si>
  <si>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</si>
  <si>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</si>
  <si>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</si>
  <si>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</si>
  <si>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</si>
  <si>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</si>
  <si>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Sprague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</si>
  <si>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</si>
  <si>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</si>
  <si>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</si>
  <si>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</si>
  <si>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</si>
  <si>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</si>
  <si>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</si>
  <si>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</si>
  <si>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Ferry County</t>
  </si>
  <si>
    <t>Chewelah</t>
  </si>
  <si>
    <t>Colville</t>
  </si>
  <si>
    <t>Coulee City</t>
  </si>
  <si>
    <t>Coulee Dam</t>
  </si>
  <si>
    <t>Cusick</t>
  </si>
  <si>
    <t>Pend Oreille County</t>
  </si>
  <si>
    <t>Electric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</si>
  <si>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</si>
  <si>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</si>
  <si>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</si>
  <si>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</si>
  <si>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</si>
  <si>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</si>
  <si>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</si>
  <si>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</si>
  <si>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Loon Lake</t>
  </si>
  <si>
    <t>Malo</t>
  </si>
  <si>
    <t>Metaline Falls</t>
  </si>
  <si>
    <t>Mohler</t>
  </si>
  <si>
    <t>Oakesdale</t>
  </si>
  <si>
    <t>Palouse</t>
  </si>
  <si>
    <t>Ritzville</t>
  </si>
  <si>
    <t>Usk</t>
  </si>
  <si>
    <t>Wilbur</t>
  </si>
  <si>
    <t>Bickleton</t>
  </si>
  <si>
    <t>Walla Walla County</t>
  </si>
  <si>
    <t>College Place</t>
  </si>
  <si>
    <t>Connell</t>
  </si>
  <si>
    <t>Eltopia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</si>
  <si>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</si>
  <si>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</si>
  <si>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</si>
  <si>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</si>
  <si>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</si>
  <si>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</si>
  <si>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</si>
  <si>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</si>
  <si>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</si>
  <si>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Walla Walla</t>
  </si>
  <si>
    <t>Washtucna</t>
  </si>
  <si>
    <t>Anatone</t>
  </si>
  <si>
    <t>Asotin County</t>
  </si>
  <si>
    <t>Asotin</t>
  </si>
  <si>
    <t>Anchorage</t>
  </si>
  <si>
    <t>AK</t>
  </si>
  <si>
    <t>Anchorage Municipality</t>
  </si>
  <si>
    <t>Jber</t>
  </si>
  <si>
    <t>Municipality of Anchorage</t>
  </si>
  <si>
    <t>Indian</t>
  </si>
  <si>
    <t>Anchor Point</t>
  </si>
  <si>
    <t>Kenai Peninsula Borough</t>
  </si>
  <si>
    <t>Chugiak</t>
  </si>
  <si>
    <t>Clam Gulch</t>
  </si>
  <si>
    <t>Cooper Landing</t>
  </si>
  <si>
    <t>Copper Center</t>
  </si>
  <si>
    <t>Copper River Census Area</t>
  </si>
  <si>
    <t>Gakona</t>
  </si>
  <si>
    <t>Glennallen</t>
  </si>
  <si>
    <t>Kasilof</t>
  </si>
  <si>
    <t>Kenai</t>
  </si>
  <si>
    <t>Kodiak</t>
  </si>
  <si>
    <t>Kodiak Island Borough</t>
  </si>
  <si>
    <t>Wasilla</t>
  </si>
  <si>
    <t>Matanuska-Susitna Borough</t>
  </si>
  <si>
    <t>Moose Pass</t>
  </si>
  <si>
    <t>Ninilchik</t>
  </si>
  <si>
    <t>Soldotna</t>
  </si>
  <si>
    <t>Talkeetna</t>
  </si>
  <si>
    <t>Chugach Census Area</t>
  </si>
  <si>
    <t>Fairbanks North Star Borough</t>
  </si>
  <si>
    <t>Eielson AFB</t>
  </si>
  <si>
    <t>Fort Wainwright</t>
  </si>
  <si>
    <t>Clear</t>
  </si>
  <si>
    <t>Denali Borough</t>
  </si>
  <si>
    <t>Salcha</t>
  </si>
  <si>
    <t>Delta Junction</t>
  </si>
  <si>
    <t>Southeast Fairbanks Census Area</t>
  </si>
  <si>
    <t>Nenana</t>
  </si>
  <si>
    <t>Yukon-Koyukuk Census Area</t>
  </si>
  <si>
    <t>Tok</t>
  </si>
  <si>
    <t>Juneau City and Borough</t>
  </si>
  <si>
    <t>City and Borough of Juneau</t>
  </si>
  <si>
    <t>Haines Borough</t>
  </si>
  <si>
    <t>Sitka City and Borough</t>
  </si>
  <si>
    <t>Ketchikan</t>
  </si>
  <si>
    <t>Ketchikan Gateway Borough</t>
  </si>
  <si>
    <t>Zip Code</t>
  </si>
  <si>
    <t>County</t>
  </si>
  <si>
    <t>The zip code of the customer's location.</t>
  </si>
  <si>
    <t>Margin</t>
  </si>
  <si>
    <t>Customer Name New</t>
  </si>
  <si>
    <t>Days to 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</si>
</sst>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8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0" fontId="0" fillId="0" borderId="0" xfId="0" applyAlignment="1">
      <alignment vertical="center"/>
    </xf>
    <xf numFmtId="44" fontId="0" fillId="0" borderId="0" xfId="42" applyFont="1"/>
    <xf numFmtId="168" fontId="0" fillId="0" borderId="0" xfId="43" applyNumberFormat="1" applyFont="1"/>
    <xf numFmtId="1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19" formatCode="m/d/yy"/>
    </dxf>
    <dxf>
      <numFmt numFmtId="19" formatCode="m/d/yy"/>
    </dxf>
    <dxf>
      <numFmt numFmtId="1" formatCode="0"/>
    </dxf>
    <dxf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D3BE1FC-040D-1443-AD4C-4FCE102E417C}" name="SuperStoreData" displayName="SuperStoreData" ref="A1:U9299" totalsRowShown="0">
  <autoFilter ref="A1:U9299" xr:uid="{0D3BE1FC-040D-1443-AD4C-4FCE102E417C}"/>
  <tableColumns count="21">
    <tableColumn id="1" xr3:uid="{BAEE09ED-4164-8847-A64B-A3D0B2E9F120}" name="Row ID"/>
    <tableColumn id="2" xr3:uid="{33CDD886-7319-184E-9BAA-66039344B48E}" name="Order ID"/>
    <tableColumn id="3" xr3:uid="{FF6677C4-F327-784F-A5F5-0C00587CC7E2}" name="Order Date" dataDxfId="3"/>
    <tableColumn id="4" xr3:uid="{D45E29C5-25AE-3540-BA2A-376B398DCDF6}" name="Ship Date" dataDxfId="4"/>
    <tableColumn id="19" xr3:uid="{0DD402ED-78E6-0A46-9286-55DEC3668382}" name="Days to Ship" dataDxfId="5">
      <calculatedColumnFormula>SuperStoreData[[#This Row],[Ship Date]]-SuperStoreData[[#This Row],[Order Date]]</calculatedColumnFormula>
    </tableColumn>
    <tableColumn id="5" xr3:uid="{B814AC65-E388-914D-81EA-B3AC1FF8D5F2}" name="Ship Mode"/>
    <tableColumn id="6" xr3:uid="{1FE9A289-F33D-794B-8C2B-8BB335267436}" name="Customer ID"/>
    <tableColumn id="7" xr3:uid="{0977CA4B-DE3F-4345-9E50-3CD3E31AEBA9}" name="Customer Name"/>
    <tableColumn id="18" xr3:uid="{2A6B3886-0323-F54F-9174-B4820BE9DD45}" name="Customer Name New" dataDxfId="8">
      <calculatedColumnFormula>PROPER(SuperStoreData[[#This Row],[Customer Name]])</calculatedColumnFormula>
    </tableColumn>
    <tableColumn id="8" xr3:uid="{77E9F674-0452-3D4F-A3F9-D61EBC3FE72B}" name="Segment"/>
    <tableColumn id="9" xr3:uid="{E5D283D3-6870-B648-8BEA-53B821C3CDF9}" name="Zip Code"/>
    <tableColumn id="20" xr3:uid="{E5319394-DCC7-8A43-B508-A11ED2091DBD}" name="City" dataDxfId="2">
      <calculatedColumnFormula>_xlfn.XLOOKUP(SuperStoreData[[#This Row],[Zip Code]],ZipCodeTable[Zip Code],ZipCodeTable[City])</calculatedColumnFormula>
    </tableColumn>
    <tableColumn id="21" xr3:uid="{C8FC644F-4011-A041-9E55-1C650EEB2F9F}" name="State" dataDxfId="0">
      <calculatedColumnFormula>_xlfn.XLOOKUP(SuperStoreData[[#This Row],[Zip Code]],ZipCodeTable[Zip Code],ZipCodeTable[State])</calculatedColumnFormula>
    </tableColumn>
    <tableColumn id="10" xr3:uid="{C0BF6EBE-E7C2-A448-BEAE-5F7FCE2D40CE}" name="Region"/>
    <tableColumn id="11" xr3:uid="{E3262F54-9935-1440-AF89-D0BA1944097A}" name="Product ID"/>
    <tableColumn id="12" xr3:uid="{CFEFB3A7-17FF-CF4F-AF5B-96B09F89258E}" name="Category"/>
    <tableColumn id="13" xr3:uid="{C3E599B2-36D9-4942-9CDC-AEAA335236BD}" name="Sub-Category"/>
    <tableColumn id="14" xr3:uid="{6B934066-2B42-EB41-B763-17D0B4DA77D7}" name="Product Name"/>
    <tableColumn id="15" xr3:uid="{3D760362-B634-A541-AABF-397CBF7560CE}" name="Sales" dataDxfId="9" dataCellStyle="Currency"/>
    <tableColumn id="16" xr3:uid="{438039E8-40F2-1A46-8D7F-2AD04FF6A612}" name="Profit" dataDxfId="7" dataCellStyle="Currency"/>
    <tableColumn id="17" xr3:uid="{AE25C2BF-CC4C-CC40-A160-863D0DE5A7E4}" name="Margin" dataDxfId="6" dataCellStyle="Percent">
      <calculatedColumnFormula>SuperStoreData[[#This Row],[Profit]]/SuperStoreData[[#This Row],[Sales]]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A41B11-DEF8-489A-8B28-F19DA934D576}" name="Table1" displayName="Table1" ref="A1:C17" totalsRowShown="0" headerRowDxfId="14" dataDxfId="13">
  <autoFilter ref="A1:C17" xr:uid="{32A41B11-DEF8-489A-8B28-F19DA934D576}"/>
  <tableColumns count="3">
    <tableColumn id="1" xr3:uid="{3F847BD8-0D63-4249-80A0-DB9B6BC4A197}" name="Column Name" dataDxfId="12"/>
    <tableColumn id="2" xr3:uid="{AA2AC302-CD35-4D43-9D53-A13C15EF1729}" name="Description" dataDxfId="11"/>
    <tableColumn id="3" xr3:uid="{60918511-1D76-4DF5-98A5-E1C5C9CE6B15}" name="Data Type" dataDxfId="10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E25B5B3-94AE-4E74-BBC1-8CA6CAA11CBE}" name="ZipCodeTable" displayName="ZipCodeTable" ref="A1:D33340" totalsRowShown="0">
  <autoFilter ref="A1:D33340" xr:uid="{EE25B5B3-94AE-4E74-BBC1-8CA6CAA11CBE}"/>
  <tableColumns count="4">
    <tableColumn id="1" xr3:uid="{6FABCD27-800F-4FBA-B818-14523AB97286}" name="Zip Code"/>
    <tableColumn id="2" xr3:uid="{2645D4A0-09FE-4CE9-9EC1-7E285C4AF4B1}" name="City"/>
    <tableColumn id="3" xr3:uid="{D1529F08-340C-4F98-9595-8416EAC7FA72}" name="County"/>
    <tableColumn id="4" xr3:uid="{01B658B5-E10C-43C0-B912-82DF8E78BAC8}" name="State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16C3B-C5F2-4135-BDEF-754B46820D43}">
  <dimension ref="A1:U9299"/>
  <sheetViews>
    <sheetView tabSelected="1" topLeftCell="F1" workbookViewId="0">
      <selection activeCell="M3" sqref="M3"/>
    </sheetView>
  </sheetViews>
  <sheetFormatPr baseColWidth="10" defaultColWidth="8.83203125" defaultRowHeight="15" x14ac:dyDescent="0.2"/>
  <cols>
    <col min="2" max="2" width="17.83203125" customWidth="1"/>
    <col min="3" max="3" width="16.5" style="1" customWidth="1"/>
    <col min="4" max="4" width="22" customWidth="1"/>
    <col min="5" max="5" width="22" style="7" customWidth="1"/>
    <col min="6" max="6" width="19.33203125" customWidth="1"/>
    <col min="7" max="7" width="13.1640625" customWidth="1"/>
    <col min="8" max="9" width="23.6640625" customWidth="1"/>
    <col min="10" max="10" width="12.5" customWidth="1"/>
    <col min="11" max="14" width="12.1640625" customWidth="1"/>
    <col min="15" max="15" width="18.5" customWidth="1"/>
    <col min="16" max="16" width="16.33203125" customWidth="1"/>
    <col min="17" max="17" width="14.33203125" customWidth="1"/>
    <col min="18" max="18" width="31.5" customWidth="1"/>
    <col min="19" max="19" width="12.1640625" style="5" customWidth="1"/>
    <col min="20" max="20" width="16.83203125" style="5" customWidth="1"/>
    <col min="21" max="21" width="15" style="6" customWidth="1"/>
  </cols>
  <sheetData>
    <row r="1" spans="1:21" x14ac:dyDescent="0.2">
      <c r="A1" t="s">
        <v>0</v>
      </c>
      <c r="B1" t="s">
        <v>1</v>
      </c>
      <c r="C1" s="1" t="s">
        <v>2</v>
      </c>
      <c r="D1" t="s">
        <v>3</v>
      </c>
      <c r="E1" s="7" t="s">
        <v>28925</v>
      </c>
      <c r="F1" t="s">
        <v>4</v>
      </c>
      <c r="G1" t="s">
        <v>5</v>
      </c>
      <c r="H1" t="s">
        <v>6</v>
      </c>
      <c r="I1" t="s">
        <v>28924</v>
      </c>
      <c r="J1" t="s">
        <v>7</v>
      </c>
      <c r="K1" t="s">
        <v>28920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s="5" t="s">
        <v>15</v>
      </c>
      <c r="T1" s="5" t="s">
        <v>16</v>
      </c>
      <c r="U1" s="6" t="s">
        <v>28923</v>
      </c>
    </row>
    <row r="2" spans="1:21" x14ac:dyDescent="0.2">
      <c r="A2">
        <v>4102</v>
      </c>
      <c r="B2" t="s">
        <v>9381</v>
      </c>
      <c r="C2" s="1">
        <v>43385</v>
      </c>
      <c r="D2" s="1">
        <v>43387</v>
      </c>
      <c r="E2" s="7">
        <f>SuperStoreData[[#This Row],[Ship Date]]-SuperStoreData[[#This Row],[Order Date]]</f>
        <v>2</v>
      </c>
      <c r="F2" t="s">
        <v>29</v>
      </c>
      <c r="G2" t="s">
        <v>5123</v>
      </c>
      <c r="H2" t="s">
        <v>7132</v>
      </c>
      <c r="I2" t="str">
        <f>PROPER(SuperStoreData[[#This Row],[Customer Name]])</f>
        <v>Zuschuss Carroll</v>
      </c>
      <c r="J2" t="s">
        <v>32</v>
      </c>
      <c r="K2">
        <v>77095</v>
      </c>
      <c r="L2" t="str">
        <f>_xlfn.XLOOKUP(SuperStoreData[[#This Row],[Zip Code]],ZipCodeTable[Zip Code],ZipCodeTable[City])</f>
        <v>Houston</v>
      </c>
      <c r="M2" t="str">
        <f>_xlfn.XLOOKUP(SuperStoreData[[#This Row],[Zip Code]],ZipCodeTable[Zip Code],ZipCodeTable[State])</f>
        <v>TX</v>
      </c>
      <c r="N2" t="s">
        <v>23</v>
      </c>
      <c r="O2" t="s">
        <v>160</v>
      </c>
      <c r="P2" t="s">
        <v>25</v>
      </c>
      <c r="Q2" t="s">
        <v>39</v>
      </c>
      <c r="R2" t="s">
        <v>161</v>
      </c>
      <c r="S2" s="5">
        <v>0.44400000000000001</v>
      </c>
      <c r="T2" s="5">
        <v>4.7028645399898303E-2</v>
      </c>
      <c r="U2" s="6">
        <f>SuperStoreData[[#This Row],[Profit]]/SuperStoreData[[#This Row],[Sales]]</f>
        <v>0.10592037252229347</v>
      </c>
    </row>
    <row r="3" spans="1:21" x14ac:dyDescent="0.2">
      <c r="A3">
        <v>9293</v>
      </c>
      <c r="B3" t="s">
        <v>1390</v>
      </c>
      <c r="C3" s="1">
        <v>42208</v>
      </c>
      <c r="D3" s="1">
        <v>42212</v>
      </c>
      <c r="E3" s="7">
        <f>SuperStoreData[[#This Row],[Ship Date]]-SuperStoreData[[#This Row],[Order Date]]</f>
        <v>4</v>
      </c>
      <c r="F3" t="s">
        <v>489</v>
      </c>
      <c r="G3" t="s">
        <v>1391</v>
      </c>
      <c r="H3" t="s">
        <v>1392</v>
      </c>
      <c r="I3" t="str">
        <f>PROPER(SuperStoreData[[#This Row],[Customer Name]])</f>
        <v>Roland Schwarz</v>
      </c>
      <c r="J3" t="s">
        <v>82</v>
      </c>
      <c r="K3">
        <v>76706</v>
      </c>
      <c r="L3" t="str">
        <f>_xlfn.XLOOKUP(SuperStoreData[[#This Row],[Zip Code]],ZipCodeTable[Zip Code],ZipCodeTable[City])</f>
        <v>Waco</v>
      </c>
      <c r="M3" t="str">
        <f>_xlfn.XLOOKUP(SuperStoreData[[#This Row],[Zip Code]],ZipCodeTable[Zip Code],ZipCodeTable[State])</f>
        <v>TX</v>
      </c>
      <c r="N3" t="s">
        <v>23</v>
      </c>
      <c r="O3" t="s">
        <v>1394</v>
      </c>
      <c r="P3" t="s">
        <v>25</v>
      </c>
      <c r="Q3" t="s">
        <v>26</v>
      </c>
      <c r="R3" t="s">
        <v>1395</v>
      </c>
      <c r="S3" s="5">
        <v>0.55600000000000005</v>
      </c>
      <c r="T3" s="5">
        <v>0.151459660095871</v>
      </c>
      <c r="U3" s="6">
        <f>SuperStoreData[[#This Row],[Profit]]/SuperStoreData[[#This Row],[Sales]]</f>
        <v>0.2724094606040845</v>
      </c>
    </row>
    <row r="4" spans="1:21" x14ac:dyDescent="0.2">
      <c r="A4">
        <v>8659</v>
      </c>
      <c r="B4" t="s">
        <v>9892</v>
      </c>
      <c r="C4" s="1">
        <v>42930</v>
      </c>
      <c r="D4" s="1">
        <v>42934</v>
      </c>
      <c r="E4" s="7">
        <f>SuperStoreData[[#This Row],[Ship Date]]-SuperStoreData[[#This Row],[Order Date]]</f>
        <v>4</v>
      </c>
      <c r="F4" t="s">
        <v>29</v>
      </c>
      <c r="G4" t="s">
        <v>4261</v>
      </c>
      <c r="H4" t="s">
        <v>4262</v>
      </c>
      <c r="I4" t="str">
        <f>PROPER(SuperStoreData[[#This Row],[Customer Name]])</f>
        <v>Ken Brennan</v>
      </c>
      <c r="J4" t="s">
        <v>82</v>
      </c>
      <c r="K4">
        <v>60623</v>
      </c>
      <c r="L4" t="str">
        <f>_xlfn.XLOOKUP(SuperStoreData[[#This Row],[Zip Code]],ZipCodeTable[Zip Code],ZipCodeTable[City])</f>
        <v>Chicago</v>
      </c>
      <c r="M4" t="str">
        <f>_xlfn.XLOOKUP(SuperStoreData[[#This Row],[Zip Code]],ZipCodeTable[Zip Code],ZipCodeTable[State])</f>
        <v>IL</v>
      </c>
      <c r="N4" t="s">
        <v>23</v>
      </c>
      <c r="O4" t="s">
        <v>5684</v>
      </c>
      <c r="P4" t="s">
        <v>25</v>
      </c>
      <c r="Q4" t="s">
        <v>26</v>
      </c>
      <c r="R4" t="s">
        <v>5685</v>
      </c>
      <c r="S4" s="5">
        <v>0.83599999999999997</v>
      </c>
      <c r="T4" s="5">
        <v>0.157067894995742</v>
      </c>
      <c r="U4" s="6">
        <f>SuperStoreData[[#This Row],[Profit]]/SuperStoreData[[#This Row],[Sales]]</f>
        <v>0.18788025717194021</v>
      </c>
    </row>
    <row r="5" spans="1:21" x14ac:dyDescent="0.2">
      <c r="A5">
        <v>4712</v>
      </c>
      <c r="B5" t="s">
        <v>11779</v>
      </c>
      <c r="C5" s="1">
        <v>42291</v>
      </c>
      <c r="D5" s="1">
        <v>42294</v>
      </c>
      <c r="E5" s="7">
        <f>SuperStoreData[[#This Row],[Ship Date]]-SuperStoreData[[#This Row],[Order Date]]</f>
        <v>3</v>
      </c>
      <c r="F5" t="s">
        <v>489</v>
      </c>
      <c r="G5" t="s">
        <v>2106</v>
      </c>
      <c r="H5" t="s">
        <v>11780</v>
      </c>
      <c r="I5" t="str">
        <f>PROPER(SuperStoreData[[#This Row],[Customer Name]])</f>
        <v>Jas O'Carroll</v>
      </c>
      <c r="J5" t="s">
        <v>32</v>
      </c>
      <c r="K5">
        <v>19120</v>
      </c>
      <c r="L5" t="str">
        <f>_xlfn.XLOOKUP(SuperStoreData[[#This Row],[Zip Code]],ZipCodeTable[Zip Code],ZipCodeTable[City])</f>
        <v>Philadelphia</v>
      </c>
      <c r="M5" t="str">
        <f>_xlfn.XLOOKUP(SuperStoreData[[#This Row],[Zip Code]],ZipCodeTable[Zip Code],ZipCodeTable[State])</f>
        <v>PA</v>
      </c>
      <c r="N5" t="s">
        <v>46</v>
      </c>
      <c r="O5" t="s">
        <v>3415</v>
      </c>
      <c r="P5" t="s">
        <v>25</v>
      </c>
      <c r="Q5" t="s">
        <v>26</v>
      </c>
      <c r="R5" t="s">
        <v>3416</v>
      </c>
      <c r="S5" s="5">
        <v>0.85199999999999998</v>
      </c>
      <c r="T5" s="5">
        <v>0.20168729946759101</v>
      </c>
      <c r="U5" s="6">
        <f>SuperStoreData[[#This Row],[Profit]]/SuperStoreData[[#This Row],[Sales]]</f>
        <v>0.23672218247369836</v>
      </c>
    </row>
    <row r="6" spans="1:21" x14ac:dyDescent="0.2">
      <c r="A6">
        <v>2107</v>
      </c>
      <c r="B6" t="s">
        <v>11000</v>
      </c>
      <c r="C6" s="1">
        <v>43070</v>
      </c>
      <c r="D6" s="1">
        <v>43075</v>
      </c>
      <c r="E6" s="7">
        <f>SuperStoreData[[#This Row],[Ship Date]]-SuperStoreData[[#This Row],[Order Date]]</f>
        <v>5</v>
      </c>
      <c r="F6" t="s">
        <v>489</v>
      </c>
      <c r="G6" t="s">
        <v>3924</v>
      </c>
      <c r="H6" t="s">
        <v>6163</v>
      </c>
      <c r="I6" t="str">
        <f>PROPER(SuperStoreData[[#This Row],[Customer Name]])</f>
        <v>Henry Goldwyn</v>
      </c>
      <c r="J6" t="s">
        <v>82</v>
      </c>
      <c r="K6">
        <v>75150</v>
      </c>
      <c r="L6" t="str">
        <f>_xlfn.XLOOKUP(SuperStoreData[[#This Row],[Zip Code]],ZipCodeTable[Zip Code],ZipCodeTable[City])</f>
        <v>Mesquite</v>
      </c>
      <c r="M6" t="str">
        <f>_xlfn.XLOOKUP(SuperStoreData[[#This Row],[Zip Code]],ZipCodeTable[Zip Code],ZipCodeTable[State])</f>
        <v>TX</v>
      </c>
      <c r="N6" t="s">
        <v>23</v>
      </c>
      <c r="O6" t="s">
        <v>1202</v>
      </c>
      <c r="P6" t="s">
        <v>25</v>
      </c>
      <c r="Q6" t="s">
        <v>26</v>
      </c>
      <c r="R6" t="s">
        <v>1203</v>
      </c>
      <c r="S6" s="5">
        <v>0.876</v>
      </c>
      <c r="T6" s="5">
        <v>3.4384883518731403E-2</v>
      </c>
      <c r="U6" s="6">
        <f>SuperStoreData[[#This Row],[Profit]]/SuperStoreData[[#This Row],[Sales]]</f>
        <v>3.9252150135538129E-2</v>
      </c>
    </row>
    <row r="7" spans="1:21" x14ac:dyDescent="0.2">
      <c r="A7">
        <v>7549</v>
      </c>
      <c r="B7" t="s">
        <v>6889</v>
      </c>
      <c r="C7" s="1">
        <v>42354</v>
      </c>
      <c r="D7" s="1">
        <v>42355</v>
      </c>
      <c r="E7" s="7">
        <f>SuperStoreData[[#This Row],[Ship Date]]-SuperStoreData[[#This Row],[Order Date]]</f>
        <v>1</v>
      </c>
      <c r="F7" t="s">
        <v>29</v>
      </c>
      <c r="G7" t="s">
        <v>163</v>
      </c>
      <c r="H7" t="s">
        <v>5256</v>
      </c>
      <c r="I7" t="str">
        <f>PROPER(SuperStoreData[[#This Row],[Customer Name]])</f>
        <v>Craig Molinari</v>
      </c>
      <c r="J7" t="s">
        <v>82</v>
      </c>
      <c r="K7">
        <v>77340</v>
      </c>
      <c r="L7" t="str">
        <f>_xlfn.XLOOKUP(SuperStoreData[[#This Row],[Zip Code]],ZipCodeTable[Zip Code],ZipCodeTable[City])</f>
        <v>Huntsville</v>
      </c>
      <c r="M7" t="str">
        <f>_xlfn.XLOOKUP(SuperStoreData[[#This Row],[Zip Code]],ZipCodeTable[Zip Code],ZipCodeTable[State])</f>
        <v>TX</v>
      </c>
      <c r="N7" t="s">
        <v>23</v>
      </c>
      <c r="O7" t="s">
        <v>232</v>
      </c>
      <c r="P7" t="s">
        <v>25</v>
      </c>
      <c r="Q7" t="s">
        <v>26</v>
      </c>
      <c r="R7" t="s">
        <v>233</v>
      </c>
      <c r="S7" s="5">
        <v>0.89800000000000002</v>
      </c>
      <c r="T7" s="5">
        <v>0.18416829663808101</v>
      </c>
      <c r="U7" s="6">
        <f>SuperStoreData[[#This Row],[Profit]]/SuperStoreData[[#This Row],[Sales]]</f>
        <v>0.20508719002013476</v>
      </c>
    </row>
    <row r="8" spans="1:21" x14ac:dyDescent="0.2">
      <c r="A8">
        <v>8034</v>
      </c>
      <c r="B8" t="s">
        <v>10737</v>
      </c>
      <c r="C8" s="1">
        <v>42693</v>
      </c>
      <c r="D8" s="1">
        <v>42698</v>
      </c>
      <c r="E8" s="7">
        <f>SuperStoreData[[#This Row],[Ship Date]]-SuperStoreData[[#This Row],[Order Date]]</f>
        <v>5</v>
      </c>
      <c r="F8" t="s">
        <v>18</v>
      </c>
      <c r="G8" t="s">
        <v>3305</v>
      </c>
      <c r="H8" t="s">
        <v>3306</v>
      </c>
      <c r="I8" t="str">
        <f>PROPER(SuperStoreData[[#This Row],[Customer Name]])</f>
        <v>Mark Van Huff</v>
      </c>
      <c r="J8" t="s">
        <v>32</v>
      </c>
      <c r="K8">
        <v>77041</v>
      </c>
      <c r="L8" t="str">
        <f>_xlfn.XLOOKUP(SuperStoreData[[#This Row],[Zip Code]],ZipCodeTable[Zip Code],ZipCodeTable[City])</f>
        <v>Houston</v>
      </c>
      <c r="M8" t="str">
        <f>_xlfn.XLOOKUP(SuperStoreData[[#This Row],[Zip Code]],ZipCodeTable[Zip Code],ZipCodeTable[State])</f>
        <v>TX</v>
      </c>
      <c r="N8" t="s">
        <v>23</v>
      </c>
      <c r="O8" t="s">
        <v>5593</v>
      </c>
      <c r="P8" t="s">
        <v>25</v>
      </c>
      <c r="Q8" t="s">
        <v>26</v>
      </c>
      <c r="R8" t="s">
        <v>5594</v>
      </c>
      <c r="S8" s="5">
        <v>0.98399999999999999</v>
      </c>
      <c r="T8" s="5">
        <v>-4.3529903336805398E-2</v>
      </c>
      <c r="U8" s="6">
        <f>SuperStoreData[[#This Row],[Profit]]/SuperStoreData[[#This Row],[Sales]]</f>
        <v>-4.4237706643094919E-2</v>
      </c>
    </row>
    <row r="9" spans="1:21" x14ac:dyDescent="0.2">
      <c r="A9">
        <v>2762</v>
      </c>
      <c r="B9" t="s">
        <v>7636</v>
      </c>
      <c r="C9" s="1">
        <v>43148</v>
      </c>
      <c r="D9" s="1">
        <v>43153</v>
      </c>
      <c r="E9" s="7">
        <f>SuperStoreData[[#This Row],[Ship Date]]-SuperStoreData[[#This Row],[Order Date]]</f>
        <v>5</v>
      </c>
      <c r="F9" t="s">
        <v>18</v>
      </c>
      <c r="G9" t="s">
        <v>7637</v>
      </c>
      <c r="H9" t="s">
        <v>7638</v>
      </c>
      <c r="I9" t="str">
        <f>PROPER(SuperStoreData[[#This Row],[Customer Name]])</f>
        <v>Neil Knudson</v>
      </c>
      <c r="J9" t="s">
        <v>21</v>
      </c>
      <c r="K9">
        <v>94110</v>
      </c>
      <c r="L9" t="str">
        <f>_xlfn.XLOOKUP(SuperStoreData[[#This Row],[Zip Code]],ZipCodeTable[Zip Code],ZipCodeTable[City])</f>
        <v>San Francisco</v>
      </c>
      <c r="M9" t="str">
        <f>_xlfn.XLOOKUP(SuperStoreData[[#This Row],[Zip Code]],ZipCodeTable[Zip Code],ZipCodeTable[State])</f>
        <v>CA</v>
      </c>
      <c r="N9" t="s">
        <v>68</v>
      </c>
      <c r="O9" t="s">
        <v>7646</v>
      </c>
      <c r="P9" t="s">
        <v>76</v>
      </c>
      <c r="Q9" t="s">
        <v>77</v>
      </c>
      <c r="R9" t="s">
        <v>7647</v>
      </c>
      <c r="S9" s="5">
        <v>0.99</v>
      </c>
      <c r="T9" s="5">
        <v>2.8722605162698402E-2</v>
      </c>
      <c r="U9" s="6">
        <f>SuperStoreData[[#This Row],[Profit]]/SuperStoreData[[#This Row],[Sales]]</f>
        <v>2.9012732487574144E-2</v>
      </c>
    </row>
    <row r="10" spans="1:21" x14ac:dyDescent="0.2">
      <c r="A10">
        <v>8025</v>
      </c>
      <c r="B10" t="s">
        <v>9896</v>
      </c>
      <c r="C10" s="1">
        <v>42695</v>
      </c>
      <c r="D10" s="1">
        <v>42697</v>
      </c>
      <c r="E10" s="7">
        <f>SuperStoreData[[#This Row],[Ship Date]]-SuperStoreData[[#This Row],[Order Date]]</f>
        <v>2</v>
      </c>
      <c r="F10" t="s">
        <v>29</v>
      </c>
      <c r="G10" t="s">
        <v>3641</v>
      </c>
      <c r="H10" t="s">
        <v>9897</v>
      </c>
      <c r="I10" t="str">
        <f>PROPER(SuperStoreData[[#This Row],[Customer Name]])</f>
        <v>Harry Marie</v>
      </c>
      <c r="J10" t="s">
        <v>82</v>
      </c>
      <c r="K10">
        <v>75217</v>
      </c>
      <c r="L10" t="str">
        <f>_xlfn.XLOOKUP(SuperStoreData[[#This Row],[Zip Code]],ZipCodeTable[Zip Code],ZipCodeTable[City])</f>
        <v>Dallas</v>
      </c>
      <c r="M10" t="str">
        <f>_xlfn.XLOOKUP(SuperStoreData[[#This Row],[Zip Code]],ZipCodeTable[Zip Code],ZipCodeTable[State])</f>
        <v>TX</v>
      </c>
      <c r="N10" t="s">
        <v>23</v>
      </c>
      <c r="O10" t="s">
        <v>3883</v>
      </c>
      <c r="P10" t="s">
        <v>25</v>
      </c>
      <c r="Q10" t="s">
        <v>26</v>
      </c>
      <c r="R10" t="s">
        <v>3884</v>
      </c>
      <c r="S10" s="5">
        <v>1.044</v>
      </c>
      <c r="T10" s="5">
        <v>0.35993432391256702</v>
      </c>
      <c r="U10" s="6">
        <f>SuperStoreData[[#This Row],[Profit]]/SuperStoreData[[#This Row],[Sales]]</f>
        <v>0.34476467807717148</v>
      </c>
    </row>
    <row r="11" spans="1:21" x14ac:dyDescent="0.2">
      <c r="A11">
        <v>1333</v>
      </c>
      <c r="B11" t="s">
        <v>8585</v>
      </c>
      <c r="C11" s="1">
        <v>43451</v>
      </c>
      <c r="D11" s="1">
        <v>43455</v>
      </c>
      <c r="E11" s="7">
        <f>SuperStoreData[[#This Row],[Ship Date]]-SuperStoreData[[#This Row],[Order Date]]</f>
        <v>4</v>
      </c>
      <c r="F11" t="s">
        <v>29</v>
      </c>
      <c r="G11" t="s">
        <v>6681</v>
      </c>
      <c r="H11" t="s">
        <v>6682</v>
      </c>
      <c r="I11" t="str">
        <f>PROPER(SuperStoreData[[#This Row],[Customer Name]])</f>
        <v>Michael Nguyen</v>
      </c>
      <c r="J11" t="s">
        <v>32</v>
      </c>
      <c r="K11">
        <v>75220</v>
      </c>
      <c r="L11" t="str">
        <f>_xlfn.XLOOKUP(SuperStoreData[[#This Row],[Zip Code]],ZipCodeTable[Zip Code],ZipCodeTable[City])</f>
        <v>Dallas</v>
      </c>
      <c r="M11" t="str">
        <f>_xlfn.XLOOKUP(SuperStoreData[[#This Row],[Zip Code]],ZipCodeTable[Zip Code],ZipCodeTable[State])</f>
        <v>TX</v>
      </c>
      <c r="N11" t="s">
        <v>23</v>
      </c>
      <c r="O11" t="s">
        <v>24</v>
      </c>
      <c r="P11" t="s">
        <v>25</v>
      </c>
      <c r="Q11" t="s">
        <v>26</v>
      </c>
      <c r="R11" t="s">
        <v>27</v>
      </c>
      <c r="S11" s="5">
        <v>1.08</v>
      </c>
      <c r="T11" s="5">
        <v>0.19917993715242899</v>
      </c>
      <c r="U11" s="6">
        <f>SuperStoreData[[#This Row],[Profit]]/SuperStoreData[[#This Row],[Sales]]</f>
        <v>0.18442586773373054</v>
      </c>
    </row>
    <row r="12" spans="1:21" x14ac:dyDescent="0.2">
      <c r="A12">
        <v>977</v>
      </c>
      <c r="B12" t="s">
        <v>6417</v>
      </c>
      <c r="C12" s="1">
        <v>43029</v>
      </c>
      <c r="D12" s="1">
        <v>43033</v>
      </c>
      <c r="E12" s="7">
        <f>SuperStoreData[[#This Row],[Ship Date]]-SuperStoreData[[#This Row],[Order Date]]</f>
        <v>4</v>
      </c>
      <c r="F12" t="s">
        <v>29</v>
      </c>
      <c r="G12" t="s">
        <v>5908</v>
      </c>
      <c r="H12" t="s">
        <v>5910</v>
      </c>
      <c r="I12" t="str">
        <f>PROPER(SuperStoreData[[#This Row],[Customer Name]])</f>
        <v>Tamara Dahlen</v>
      </c>
      <c r="J12" t="s">
        <v>32</v>
      </c>
      <c r="K12">
        <v>97206</v>
      </c>
      <c r="L12" t="str">
        <f>_xlfn.XLOOKUP(SuperStoreData[[#This Row],[Zip Code]],ZipCodeTable[Zip Code],ZipCodeTable[City])</f>
        <v>Portland</v>
      </c>
      <c r="M12" t="str">
        <f>_xlfn.XLOOKUP(SuperStoreData[[#This Row],[Zip Code]],ZipCodeTable[Zip Code],ZipCodeTable[State])</f>
        <v>OR</v>
      </c>
      <c r="N12" t="s">
        <v>68</v>
      </c>
      <c r="O12" t="s">
        <v>24</v>
      </c>
      <c r="P12" t="s">
        <v>25</v>
      </c>
      <c r="Q12" t="s">
        <v>26</v>
      </c>
      <c r="R12" t="s">
        <v>27</v>
      </c>
      <c r="S12" s="5">
        <v>1.08</v>
      </c>
      <c r="T12" s="5">
        <v>9.6473294556512101E-2</v>
      </c>
      <c r="U12" s="6">
        <f>SuperStoreData[[#This Row],[Profit]]/SuperStoreData[[#This Row],[Sales]]</f>
        <v>8.9327124589363052E-2</v>
      </c>
    </row>
    <row r="13" spans="1:21" x14ac:dyDescent="0.2">
      <c r="A13">
        <v>4934</v>
      </c>
      <c r="B13" t="s">
        <v>11361</v>
      </c>
      <c r="C13" s="1">
        <v>43436</v>
      </c>
      <c r="D13" s="1">
        <v>43441</v>
      </c>
      <c r="E13" s="7">
        <f>SuperStoreData[[#This Row],[Ship Date]]-SuperStoreData[[#This Row],[Order Date]]</f>
        <v>5</v>
      </c>
      <c r="F13" t="s">
        <v>29</v>
      </c>
      <c r="G13" t="s">
        <v>5123</v>
      </c>
      <c r="H13" t="s">
        <v>7132</v>
      </c>
      <c r="I13" t="str">
        <f>PROPER(SuperStoreData[[#This Row],[Customer Name]])</f>
        <v>Zuschuss Carroll</v>
      </c>
      <c r="J13" t="s">
        <v>32</v>
      </c>
      <c r="K13">
        <v>80013</v>
      </c>
      <c r="L13" t="str">
        <f>_xlfn.XLOOKUP(SuperStoreData[[#This Row],[Zip Code]],ZipCodeTable[Zip Code],ZipCodeTable[City])</f>
        <v>Aurora</v>
      </c>
      <c r="M13" t="str">
        <f>_xlfn.XLOOKUP(SuperStoreData[[#This Row],[Zip Code]],ZipCodeTable[Zip Code],ZipCodeTable[State])</f>
        <v>CO</v>
      </c>
      <c r="N13" t="s">
        <v>68</v>
      </c>
      <c r="O13" t="s">
        <v>24</v>
      </c>
      <c r="P13" t="s">
        <v>25</v>
      </c>
      <c r="Q13" t="s">
        <v>26</v>
      </c>
      <c r="R13" t="s">
        <v>27</v>
      </c>
      <c r="S13" s="5">
        <v>1.08</v>
      </c>
      <c r="T13" s="5">
        <v>0.22439961336981801</v>
      </c>
      <c r="U13" s="6">
        <f>SuperStoreData[[#This Row],[Profit]]/SuperStoreData[[#This Row],[Sales]]</f>
        <v>0.20777741978686851</v>
      </c>
    </row>
    <row r="14" spans="1:21" x14ac:dyDescent="0.2">
      <c r="A14">
        <v>988</v>
      </c>
      <c r="B14" t="s">
        <v>6687</v>
      </c>
      <c r="C14" s="1">
        <v>42787</v>
      </c>
      <c r="D14" s="1">
        <v>42792</v>
      </c>
      <c r="E14" s="7">
        <f>SuperStoreData[[#This Row],[Ship Date]]-SuperStoreData[[#This Row],[Order Date]]</f>
        <v>5</v>
      </c>
      <c r="F14" t="s">
        <v>489</v>
      </c>
      <c r="G14" t="s">
        <v>5993</v>
      </c>
      <c r="H14" t="s">
        <v>5994</v>
      </c>
      <c r="I14" t="str">
        <f>PROPER(SuperStoreData[[#This Row],[Customer Name]])</f>
        <v>Toby Swindell</v>
      </c>
      <c r="J14" t="s">
        <v>32</v>
      </c>
      <c r="K14">
        <v>77041</v>
      </c>
      <c r="L14" t="str">
        <f>_xlfn.XLOOKUP(SuperStoreData[[#This Row],[Zip Code]],ZipCodeTable[Zip Code],ZipCodeTable[City])</f>
        <v>Houston</v>
      </c>
      <c r="M14" t="str">
        <f>_xlfn.XLOOKUP(SuperStoreData[[#This Row],[Zip Code]],ZipCodeTable[Zip Code],ZipCodeTable[State])</f>
        <v>TX</v>
      </c>
      <c r="N14" t="s">
        <v>23</v>
      </c>
      <c r="O14" t="s">
        <v>1394</v>
      </c>
      <c r="P14" t="s">
        <v>25</v>
      </c>
      <c r="Q14" t="s">
        <v>26</v>
      </c>
      <c r="R14" t="s">
        <v>1395</v>
      </c>
      <c r="S14" s="5">
        <v>1.1120000000000001</v>
      </c>
      <c r="T14" s="5">
        <v>0.25176256324497198</v>
      </c>
      <c r="U14" s="6">
        <f>SuperStoreData[[#This Row],[Profit]]/SuperStoreData[[#This Row],[Sales]]</f>
        <v>0.22640518277425536</v>
      </c>
    </row>
    <row r="15" spans="1:21" x14ac:dyDescent="0.2">
      <c r="A15">
        <v>2606</v>
      </c>
      <c r="B15" t="s">
        <v>8779</v>
      </c>
      <c r="C15" s="1">
        <v>43463</v>
      </c>
      <c r="D15" s="1">
        <v>43470</v>
      </c>
      <c r="E15" s="7">
        <f>SuperStoreData[[#This Row],[Ship Date]]-SuperStoreData[[#This Row],[Order Date]]</f>
        <v>7</v>
      </c>
      <c r="F15" t="s">
        <v>29</v>
      </c>
      <c r="G15" t="s">
        <v>6134</v>
      </c>
      <c r="H15" t="s">
        <v>7434</v>
      </c>
      <c r="I15" t="str">
        <f>PROPER(SuperStoreData[[#This Row],[Customer Name]])</f>
        <v>Kean Nguyen</v>
      </c>
      <c r="J15" t="s">
        <v>82</v>
      </c>
      <c r="K15">
        <v>32216</v>
      </c>
      <c r="L15" t="str">
        <f>_xlfn.XLOOKUP(SuperStoreData[[#This Row],[Zip Code]],ZipCodeTable[Zip Code],ZipCodeTable[City])</f>
        <v>Jacksonville</v>
      </c>
      <c r="M15" t="str">
        <f>_xlfn.XLOOKUP(SuperStoreData[[#This Row],[Zip Code]],ZipCodeTable[Zip Code],ZipCodeTable[State])</f>
        <v>FL</v>
      </c>
      <c r="N15" t="s">
        <v>85</v>
      </c>
      <c r="O15" t="s">
        <v>4932</v>
      </c>
      <c r="P15" t="s">
        <v>25</v>
      </c>
      <c r="Q15" t="s">
        <v>26</v>
      </c>
      <c r="R15" t="s">
        <v>4933</v>
      </c>
      <c r="S15" s="5">
        <v>1.167</v>
      </c>
      <c r="T15" s="5">
        <v>0.31950578785335998</v>
      </c>
      <c r="U15" s="6">
        <f>SuperStoreData[[#This Row],[Profit]]/SuperStoreData[[#This Row],[Sales]]</f>
        <v>0.27378387990862035</v>
      </c>
    </row>
    <row r="16" spans="1:21" x14ac:dyDescent="0.2">
      <c r="A16">
        <v>4875</v>
      </c>
      <c r="B16" t="s">
        <v>10337</v>
      </c>
      <c r="C16" s="1">
        <v>42326</v>
      </c>
      <c r="D16" s="1">
        <v>42329</v>
      </c>
      <c r="E16" s="7">
        <f>SuperStoreData[[#This Row],[Ship Date]]-SuperStoreData[[#This Row],[Order Date]]</f>
        <v>3</v>
      </c>
      <c r="F16" t="s">
        <v>29</v>
      </c>
      <c r="G16" t="s">
        <v>3528</v>
      </c>
      <c r="H16" t="s">
        <v>7196</v>
      </c>
      <c r="I16" t="str">
        <f>PROPER(SuperStoreData[[#This Row],[Customer Name]])</f>
        <v>Ken Lonsdale</v>
      </c>
      <c r="J16" t="s">
        <v>32</v>
      </c>
      <c r="K16">
        <v>77095</v>
      </c>
      <c r="L16" t="str">
        <f>_xlfn.XLOOKUP(SuperStoreData[[#This Row],[Zip Code]],ZipCodeTable[Zip Code],ZipCodeTable[City])</f>
        <v>Houston</v>
      </c>
      <c r="M16" t="str">
        <f>_xlfn.XLOOKUP(SuperStoreData[[#This Row],[Zip Code]],ZipCodeTable[Zip Code],ZipCodeTable[State])</f>
        <v>TX</v>
      </c>
      <c r="N16" t="s">
        <v>23</v>
      </c>
      <c r="O16" t="s">
        <v>644</v>
      </c>
      <c r="P16" t="s">
        <v>25</v>
      </c>
      <c r="Q16" t="s">
        <v>26</v>
      </c>
      <c r="R16" t="s">
        <v>645</v>
      </c>
      <c r="S16" s="5">
        <v>1.1879999999999999</v>
      </c>
      <c r="T16" s="5">
        <v>2.53515584584703E-2</v>
      </c>
      <c r="U16" s="6">
        <f>SuperStoreData[[#This Row],[Profit]]/SuperStoreData[[#This Row],[Sales]]</f>
        <v>2.1339695672113048E-2</v>
      </c>
    </row>
    <row r="17" spans="1:21" x14ac:dyDescent="0.2">
      <c r="A17">
        <v>1686</v>
      </c>
      <c r="B17" t="s">
        <v>10515</v>
      </c>
      <c r="C17" s="1">
        <v>42057</v>
      </c>
      <c r="D17" s="1">
        <v>42059</v>
      </c>
      <c r="E17" s="7">
        <f>SuperStoreData[[#This Row],[Ship Date]]-SuperStoreData[[#This Row],[Order Date]]</f>
        <v>2</v>
      </c>
      <c r="F17" t="s">
        <v>18</v>
      </c>
      <c r="G17" t="s">
        <v>4321</v>
      </c>
      <c r="H17" t="s">
        <v>5230</v>
      </c>
      <c r="I17" t="str">
        <f>PROPER(SuperStoreData[[#This Row],[Customer Name]])</f>
        <v>Damala Kotsonis</v>
      </c>
      <c r="J17" t="s">
        <v>82</v>
      </c>
      <c r="K17">
        <v>19143</v>
      </c>
      <c r="L17" t="str">
        <f>_xlfn.XLOOKUP(SuperStoreData[[#This Row],[Zip Code]],ZipCodeTable[Zip Code],ZipCodeTable[City])</f>
        <v>Philadelphia</v>
      </c>
      <c r="M17" t="str">
        <f>_xlfn.XLOOKUP(SuperStoreData[[#This Row],[Zip Code]],ZipCodeTable[Zip Code],ZipCodeTable[State])</f>
        <v>PA</v>
      </c>
      <c r="N17" t="s">
        <v>46</v>
      </c>
      <c r="O17" t="s">
        <v>3113</v>
      </c>
      <c r="P17" t="s">
        <v>25</v>
      </c>
      <c r="Q17" t="s">
        <v>26</v>
      </c>
      <c r="R17" t="s">
        <v>3114</v>
      </c>
      <c r="S17" s="5">
        <v>1.1879999999999999</v>
      </c>
      <c r="T17" s="5">
        <v>0.29438753769831899</v>
      </c>
      <c r="U17" s="6">
        <f>SuperStoreData[[#This Row],[Profit]]/SuperStoreData[[#This Row],[Sales]]</f>
        <v>0.24780095765851767</v>
      </c>
    </row>
    <row r="18" spans="1:21" x14ac:dyDescent="0.2">
      <c r="A18">
        <v>6090</v>
      </c>
      <c r="B18" t="s">
        <v>11424</v>
      </c>
      <c r="C18" s="1">
        <v>42995</v>
      </c>
      <c r="D18" s="1">
        <v>42998</v>
      </c>
      <c r="E18" s="7">
        <f>SuperStoreData[[#This Row],[Ship Date]]-SuperStoreData[[#This Row],[Order Date]]</f>
        <v>3</v>
      </c>
      <c r="F18" t="s">
        <v>129</v>
      </c>
      <c r="G18" t="s">
        <v>6941</v>
      </c>
      <c r="H18" t="s">
        <v>6942</v>
      </c>
      <c r="I18" t="str">
        <f>PROPER(SuperStoreData[[#This Row],[Customer Name]])</f>
        <v>Pamela Coakley</v>
      </c>
      <c r="J18" t="s">
        <v>82</v>
      </c>
      <c r="K18">
        <v>80538</v>
      </c>
      <c r="L18" t="str">
        <f>_xlfn.XLOOKUP(SuperStoreData[[#This Row],[Zip Code]],ZipCodeTable[Zip Code],ZipCodeTable[City])</f>
        <v>Loveland</v>
      </c>
      <c r="M18" t="str">
        <f>_xlfn.XLOOKUP(SuperStoreData[[#This Row],[Zip Code]],ZipCodeTable[Zip Code],ZipCodeTable[State])</f>
        <v>CO</v>
      </c>
      <c r="N18" t="s">
        <v>68</v>
      </c>
      <c r="O18" t="s">
        <v>3113</v>
      </c>
      <c r="P18" t="s">
        <v>25</v>
      </c>
      <c r="Q18" t="s">
        <v>26</v>
      </c>
      <c r="R18" t="s">
        <v>3114</v>
      </c>
      <c r="S18" s="5">
        <v>1.1879999999999999</v>
      </c>
      <c r="T18" s="5">
        <v>0.152332658666606</v>
      </c>
      <c r="U18" s="6">
        <f>SuperStoreData[[#This Row],[Profit]]/SuperStoreData[[#This Row],[Sales]]</f>
        <v>0.12822614365875926</v>
      </c>
    </row>
    <row r="19" spans="1:21" x14ac:dyDescent="0.2">
      <c r="A19">
        <v>1113</v>
      </c>
      <c r="B19" t="s">
        <v>9498</v>
      </c>
      <c r="C19" s="1">
        <v>42979</v>
      </c>
      <c r="D19" s="1">
        <v>42985</v>
      </c>
      <c r="E19" s="7">
        <f>SuperStoreData[[#This Row],[Ship Date]]-SuperStoreData[[#This Row],[Order Date]]</f>
        <v>6</v>
      </c>
      <c r="F19" t="s">
        <v>29</v>
      </c>
      <c r="G19" t="s">
        <v>1600</v>
      </c>
      <c r="H19" t="s">
        <v>1601</v>
      </c>
      <c r="I19" t="str">
        <f>PROPER(SuperStoreData[[#This Row],[Customer Name]])</f>
        <v>Eric Hoffmann</v>
      </c>
      <c r="J19" t="s">
        <v>32</v>
      </c>
      <c r="K19">
        <v>77041</v>
      </c>
      <c r="L19" t="str">
        <f>_xlfn.XLOOKUP(SuperStoreData[[#This Row],[Zip Code]],ZipCodeTable[Zip Code],ZipCodeTable[City])</f>
        <v>Houston</v>
      </c>
      <c r="M19" t="str">
        <f>_xlfn.XLOOKUP(SuperStoreData[[#This Row],[Zip Code]],ZipCodeTable[Zip Code],ZipCodeTable[State])</f>
        <v>TX</v>
      </c>
      <c r="N19" t="s">
        <v>23</v>
      </c>
      <c r="O19" t="s">
        <v>2963</v>
      </c>
      <c r="P19" t="s">
        <v>25</v>
      </c>
      <c r="Q19" t="s">
        <v>26</v>
      </c>
      <c r="R19" t="s">
        <v>2964</v>
      </c>
      <c r="S19" s="5">
        <v>1.1919999999999999</v>
      </c>
      <c r="T19" s="5">
        <v>0.33580608177468502</v>
      </c>
      <c r="U19" s="6">
        <f>SuperStoreData[[#This Row],[Profit]]/SuperStoreData[[#This Row],[Sales]]</f>
        <v>0.28171651155594379</v>
      </c>
    </row>
    <row r="20" spans="1:21" x14ac:dyDescent="0.2">
      <c r="A20">
        <v>3326</v>
      </c>
      <c r="B20" t="s">
        <v>7279</v>
      </c>
      <c r="C20" s="1">
        <v>42175</v>
      </c>
      <c r="D20" s="1">
        <v>42179</v>
      </c>
      <c r="E20" s="7">
        <f>SuperStoreData[[#This Row],[Ship Date]]-SuperStoreData[[#This Row],[Order Date]]</f>
        <v>4</v>
      </c>
      <c r="F20" t="s">
        <v>29</v>
      </c>
      <c r="G20" t="s">
        <v>172</v>
      </c>
      <c r="H20" t="s">
        <v>7280</v>
      </c>
      <c r="I20" t="str">
        <f>PROPER(SuperStoreData[[#This Row],[Customer Name]])</f>
        <v>Karen Daniels</v>
      </c>
      <c r="J20" t="s">
        <v>32</v>
      </c>
      <c r="K20">
        <v>77095</v>
      </c>
      <c r="L20" t="str">
        <f>_xlfn.XLOOKUP(SuperStoreData[[#This Row],[Zip Code]],ZipCodeTable[Zip Code],ZipCodeTable[City])</f>
        <v>Houston</v>
      </c>
      <c r="M20" t="str">
        <f>_xlfn.XLOOKUP(SuperStoreData[[#This Row],[Zip Code]],ZipCodeTable[Zip Code],ZipCodeTable[State])</f>
        <v>TX</v>
      </c>
      <c r="N20" t="s">
        <v>23</v>
      </c>
      <c r="O20" t="s">
        <v>6178</v>
      </c>
      <c r="P20" t="s">
        <v>25</v>
      </c>
      <c r="Q20" t="s">
        <v>26</v>
      </c>
      <c r="R20" t="s">
        <v>6179</v>
      </c>
      <c r="S20" s="5">
        <v>1.234</v>
      </c>
      <c r="T20" s="5">
        <v>0.17244725670741101</v>
      </c>
      <c r="U20" s="6">
        <f>SuperStoreData[[#This Row],[Profit]]/SuperStoreData[[#This Row],[Sales]]</f>
        <v>0.13974656135122449</v>
      </c>
    </row>
    <row r="21" spans="1:21" x14ac:dyDescent="0.2">
      <c r="A21">
        <v>5207</v>
      </c>
      <c r="B21" t="s">
        <v>7582</v>
      </c>
      <c r="C21" s="1">
        <v>43022</v>
      </c>
      <c r="D21" s="1">
        <v>43028</v>
      </c>
      <c r="E21" s="7">
        <f>SuperStoreData[[#This Row],[Ship Date]]-SuperStoreData[[#This Row],[Order Date]]</f>
        <v>6</v>
      </c>
      <c r="F21" t="s">
        <v>29</v>
      </c>
      <c r="G21" t="s">
        <v>5943</v>
      </c>
      <c r="H21" t="s">
        <v>5944</v>
      </c>
      <c r="I21" t="str">
        <f>PROPER(SuperStoreData[[#This Row],[Customer Name]])</f>
        <v>Tamara Manning</v>
      </c>
      <c r="J21" t="s">
        <v>32</v>
      </c>
      <c r="K21">
        <v>13021</v>
      </c>
      <c r="L21" t="str">
        <f>_xlfn.XLOOKUP(SuperStoreData[[#This Row],[Zip Code]],ZipCodeTable[Zip Code],ZipCodeTable[City])</f>
        <v>Auburn</v>
      </c>
      <c r="M21" t="str">
        <f>_xlfn.XLOOKUP(SuperStoreData[[#This Row],[Zip Code]],ZipCodeTable[Zip Code],ZipCodeTable[State])</f>
        <v>NY</v>
      </c>
      <c r="N21" t="s">
        <v>46</v>
      </c>
      <c r="O21" t="s">
        <v>6573</v>
      </c>
      <c r="P21" t="s">
        <v>25</v>
      </c>
      <c r="Q21" t="s">
        <v>117</v>
      </c>
      <c r="R21" t="s">
        <v>6574</v>
      </c>
      <c r="S21" s="5">
        <v>1.24</v>
      </c>
      <c r="T21" s="5">
        <v>0.37492329026640597</v>
      </c>
      <c r="U21" s="6">
        <f>SuperStoreData[[#This Row],[Profit]]/SuperStoreData[[#This Row],[Sales]]</f>
        <v>0.30235749215032742</v>
      </c>
    </row>
    <row r="22" spans="1:21" x14ac:dyDescent="0.2">
      <c r="A22">
        <v>8966</v>
      </c>
      <c r="B22" t="s">
        <v>5097</v>
      </c>
      <c r="C22" s="1">
        <v>42895</v>
      </c>
      <c r="D22" s="1">
        <v>42901</v>
      </c>
      <c r="E22" s="7">
        <f>SuperStoreData[[#This Row],[Ship Date]]-SuperStoreData[[#This Row],[Order Date]]</f>
        <v>6</v>
      </c>
      <c r="F22" t="s">
        <v>29</v>
      </c>
      <c r="G22" t="s">
        <v>5098</v>
      </c>
      <c r="H22" t="s">
        <v>5099</v>
      </c>
      <c r="I22" t="str">
        <f>PROPER(SuperStoreData[[#This Row],[Customer Name]])</f>
        <v>Christopher Conant</v>
      </c>
      <c r="J22" t="s">
        <v>32</v>
      </c>
      <c r="K22">
        <v>77070</v>
      </c>
      <c r="L22" t="str">
        <f>_xlfn.XLOOKUP(SuperStoreData[[#This Row],[Zip Code]],ZipCodeTable[Zip Code],ZipCodeTable[City])</f>
        <v>Houston</v>
      </c>
      <c r="M22" t="str">
        <f>_xlfn.XLOOKUP(SuperStoreData[[#This Row],[Zip Code]],ZipCodeTable[Zip Code],ZipCodeTable[State])</f>
        <v>TX</v>
      </c>
      <c r="N22" t="s">
        <v>23</v>
      </c>
      <c r="O22" t="s">
        <v>203</v>
      </c>
      <c r="P22" t="s">
        <v>25</v>
      </c>
      <c r="Q22" t="s">
        <v>26</v>
      </c>
      <c r="R22" t="s">
        <v>204</v>
      </c>
      <c r="S22" s="5">
        <v>1.248</v>
      </c>
      <c r="T22" s="5">
        <v>-2.2604773939876002E-2</v>
      </c>
      <c r="U22" s="6">
        <f>SuperStoreData[[#This Row],[Profit]]/SuperStoreData[[#This Row],[Sales]]</f>
        <v>-1.8112799631310898E-2</v>
      </c>
    </row>
    <row r="23" spans="1:21" x14ac:dyDescent="0.2">
      <c r="A23">
        <v>76</v>
      </c>
      <c r="B23" t="s">
        <v>6649</v>
      </c>
      <c r="C23" s="1">
        <v>43410</v>
      </c>
      <c r="D23" s="1">
        <v>43413</v>
      </c>
      <c r="E23" s="7">
        <f>SuperStoreData[[#This Row],[Ship Date]]-SuperStoreData[[#This Row],[Order Date]]</f>
        <v>3</v>
      </c>
      <c r="F23" t="s">
        <v>18</v>
      </c>
      <c r="G23" t="s">
        <v>4261</v>
      </c>
      <c r="H23" t="s">
        <v>4262</v>
      </c>
      <c r="I23" t="str">
        <f>PROPER(SuperStoreData[[#This Row],[Customer Name]])</f>
        <v>Ken Brennan</v>
      </c>
      <c r="J23" t="s">
        <v>82</v>
      </c>
      <c r="K23">
        <v>77041</v>
      </c>
      <c r="L23" t="str">
        <f>_xlfn.XLOOKUP(SuperStoreData[[#This Row],[Zip Code]],ZipCodeTable[Zip Code],ZipCodeTable[City])</f>
        <v>Houston</v>
      </c>
      <c r="M23" t="str">
        <f>_xlfn.XLOOKUP(SuperStoreData[[#This Row],[Zip Code]],ZipCodeTable[Zip Code],ZipCodeTable[State])</f>
        <v>TX</v>
      </c>
      <c r="N23" t="s">
        <v>23</v>
      </c>
      <c r="O23" t="s">
        <v>4806</v>
      </c>
      <c r="P23" t="s">
        <v>25</v>
      </c>
      <c r="Q23" t="s">
        <v>26</v>
      </c>
      <c r="R23" t="s">
        <v>4807</v>
      </c>
      <c r="S23" s="5">
        <v>1.248</v>
      </c>
      <c r="T23" s="5">
        <v>-3.7790552465926899E-2</v>
      </c>
      <c r="U23" s="6">
        <f>SuperStoreData[[#This Row],[Profit]]/SuperStoreData[[#This Row],[Sales]]</f>
        <v>-3.0280891398979888E-2</v>
      </c>
    </row>
    <row r="24" spans="1:21" x14ac:dyDescent="0.2">
      <c r="A24">
        <v>2347</v>
      </c>
      <c r="B24" t="s">
        <v>7767</v>
      </c>
      <c r="C24" s="1">
        <v>42437</v>
      </c>
      <c r="D24" s="1">
        <v>42441</v>
      </c>
      <c r="E24" s="7">
        <f>SuperStoreData[[#This Row],[Ship Date]]-SuperStoreData[[#This Row],[Order Date]]</f>
        <v>4</v>
      </c>
      <c r="F24" t="s">
        <v>29</v>
      </c>
      <c r="G24" t="s">
        <v>408</v>
      </c>
      <c r="H24" t="s">
        <v>409</v>
      </c>
      <c r="I24" t="str">
        <f>PROPER(SuperStoreData[[#This Row],[Customer Name]])</f>
        <v>Liz Thompson</v>
      </c>
      <c r="J24" t="s">
        <v>32</v>
      </c>
      <c r="K24">
        <v>78207</v>
      </c>
      <c r="L24" t="str">
        <f>_xlfn.XLOOKUP(SuperStoreData[[#This Row],[Zip Code]],ZipCodeTable[Zip Code],ZipCodeTable[City])</f>
        <v>San Antonio</v>
      </c>
      <c r="M24" t="str">
        <f>_xlfn.XLOOKUP(SuperStoreData[[#This Row],[Zip Code]],ZipCodeTable[Zip Code],ZipCodeTable[State])</f>
        <v>TX</v>
      </c>
      <c r="N24" t="s">
        <v>23</v>
      </c>
      <c r="O24" t="s">
        <v>3565</v>
      </c>
      <c r="P24" t="s">
        <v>25</v>
      </c>
      <c r="Q24" t="s">
        <v>26</v>
      </c>
      <c r="R24" t="s">
        <v>3566</v>
      </c>
      <c r="S24" s="5">
        <v>1.272</v>
      </c>
      <c r="T24" s="5">
        <v>0.279797357543142</v>
      </c>
      <c r="U24" s="6">
        <f>SuperStoreData[[#This Row],[Profit]]/SuperStoreData[[#This Row],[Sales]]</f>
        <v>0.21996647605592926</v>
      </c>
    </row>
    <row r="25" spans="1:21" x14ac:dyDescent="0.2">
      <c r="A25">
        <v>2428</v>
      </c>
      <c r="B25" t="s">
        <v>7155</v>
      </c>
      <c r="C25" s="1">
        <v>43040</v>
      </c>
      <c r="D25" s="1">
        <v>43043</v>
      </c>
      <c r="E25" s="7">
        <f>SuperStoreData[[#This Row],[Ship Date]]-SuperStoreData[[#This Row],[Order Date]]</f>
        <v>3</v>
      </c>
      <c r="F25" t="s">
        <v>29</v>
      </c>
      <c r="G25" t="s">
        <v>2987</v>
      </c>
      <c r="H25" t="s">
        <v>2988</v>
      </c>
      <c r="I25" t="str">
        <f>PROPER(SuperStoreData[[#This Row],[Customer Name]])</f>
        <v>Mary Zewe</v>
      </c>
      <c r="J25" t="s">
        <v>82</v>
      </c>
      <c r="K25">
        <v>76017</v>
      </c>
      <c r="L25" t="str">
        <f>_xlfn.XLOOKUP(SuperStoreData[[#This Row],[Zip Code]],ZipCodeTable[Zip Code],ZipCodeTable[City])</f>
        <v>Arlington</v>
      </c>
      <c r="M25" t="str">
        <f>_xlfn.XLOOKUP(SuperStoreData[[#This Row],[Zip Code]],ZipCodeTable[Zip Code],ZipCodeTable[State])</f>
        <v>TX</v>
      </c>
      <c r="N25" t="s">
        <v>23</v>
      </c>
      <c r="O25" t="s">
        <v>4235</v>
      </c>
      <c r="P25" t="s">
        <v>25</v>
      </c>
      <c r="Q25" t="s">
        <v>26</v>
      </c>
      <c r="R25" t="s">
        <v>4236</v>
      </c>
      <c r="S25" s="5">
        <v>1.3440000000000001</v>
      </c>
      <c r="T25" s="5">
        <v>3.6169007899228701E-2</v>
      </c>
      <c r="U25" s="6">
        <f>SuperStoreData[[#This Row],[Profit]]/SuperStoreData[[#This Row],[Sales]]</f>
        <v>2.691146421073564E-2</v>
      </c>
    </row>
    <row r="26" spans="1:21" x14ac:dyDescent="0.2">
      <c r="A26">
        <v>3767</v>
      </c>
      <c r="B26" t="s">
        <v>9840</v>
      </c>
      <c r="C26" s="1">
        <v>43302</v>
      </c>
      <c r="D26" s="1">
        <v>43308</v>
      </c>
      <c r="E26" s="7">
        <f>SuperStoreData[[#This Row],[Ship Date]]-SuperStoreData[[#This Row],[Order Date]]</f>
        <v>6</v>
      </c>
      <c r="F26" t="s">
        <v>29</v>
      </c>
      <c r="G26" t="s">
        <v>5551</v>
      </c>
      <c r="H26" t="s">
        <v>5552</v>
      </c>
      <c r="I26" t="str">
        <f>PROPER(SuperStoreData[[#This Row],[Customer Name]])</f>
        <v>Dario Medina</v>
      </c>
      <c r="J26" t="s">
        <v>82</v>
      </c>
      <c r="K26">
        <v>77036</v>
      </c>
      <c r="L26" t="str">
        <f>_xlfn.XLOOKUP(SuperStoreData[[#This Row],[Zip Code]],ZipCodeTable[Zip Code],ZipCodeTable[City])</f>
        <v>Houston</v>
      </c>
      <c r="M26" t="str">
        <f>_xlfn.XLOOKUP(SuperStoreData[[#This Row],[Zip Code]],ZipCodeTable[Zip Code],ZipCodeTable[State])</f>
        <v>TX</v>
      </c>
      <c r="N26" t="s">
        <v>23</v>
      </c>
      <c r="O26" t="s">
        <v>561</v>
      </c>
      <c r="P26" t="s">
        <v>25</v>
      </c>
      <c r="Q26" t="s">
        <v>52</v>
      </c>
      <c r="R26" t="s">
        <v>562</v>
      </c>
      <c r="S26" s="5">
        <v>1.3440000000000001</v>
      </c>
      <c r="T26" s="5">
        <v>0.112478892516566</v>
      </c>
      <c r="U26" s="6">
        <f>SuperStoreData[[#This Row],[Profit]]/SuperStoreData[[#This Row],[Sales]]</f>
        <v>8.368965217006398E-2</v>
      </c>
    </row>
    <row r="27" spans="1:21" x14ac:dyDescent="0.2">
      <c r="A27">
        <v>9383</v>
      </c>
      <c r="B27" t="s">
        <v>10464</v>
      </c>
      <c r="C27" s="1">
        <v>42903</v>
      </c>
      <c r="D27" s="1">
        <v>42905</v>
      </c>
      <c r="E27" s="7">
        <f>SuperStoreData[[#This Row],[Ship Date]]-SuperStoreData[[#This Row],[Order Date]]</f>
        <v>2</v>
      </c>
      <c r="F27" t="s">
        <v>129</v>
      </c>
      <c r="G27" t="s">
        <v>1197</v>
      </c>
      <c r="H27" t="s">
        <v>1201</v>
      </c>
      <c r="I27" t="str">
        <f>PROPER(SuperStoreData[[#This Row],[Customer Name]])</f>
        <v>Craig Carreira</v>
      </c>
      <c r="J27" t="s">
        <v>32</v>
      </c>
      <c r="K27">
        <v>33614</v>
      </c>
      <c r="L27" t="str">
        <f>_xlfn.XLOOKUP(SuperStoreData[[#This Row],[Zip Code]],ZipCodeTable[Zip Code],ZipCodeTable[City])</f>
        <v>Tampa</v>
      </c>
      <c r="M27" t="str">
        <f>_xlfn.XLOOKUP(SuperStoreData[[#This Row],[Zip Code]],ZipCodeTable[Zip Code],ZipCodeTable[State])</f>
        <v>FL</v>
      </c>
      <c r="N27" t="s">
        <v>85</v>
      </c>
      <c r="O27" t="s">
        <v>561</v>
      </c>
      <c r="P27" t="s">
        <v>25</v>
      </c>
      <c r="Q27" t="s">
        <v>52</v>
      </c>
      <c r="R27" t="s">
        <v>562</v>
      </c>
      <c r="S27" s="5">
        <v>1.3440000000000001</v>
      </c>
      <c r="T27" s="5">
        <v>0.21640077364138699</v>
      </c>
      <c r="U27" s="6">
        <f>SuperStoreData[[#This Row],[Profit]]/SuperStoreData[[#This Row],[Sales]]</f>
        <v>0.16101248038793675</v>
      </c>
    </row>
    <row r="28" spans="1:21" x14ac:dyDescent="0.2">
      <c r="A28">
        <v>7118</v>
      </c>
      <c r="B28" t="s">
        <v>9221</v>
      </c>
      <c r="C28" s="1">
        <v>42498</v>
      </c>
      <c r="D28" s="1">
        <v>42505</v>
      </c>
      <c r="E28" s="7">
        <f>SuperStoreData[[#This Row],[Ship Date]]-SuperStoreData[[#This Row],[Order Date]]</f>
        <v>7</v>
      </c>
      <c r="F28" t="s">
        <v>129</v>
      </c>
      <c r="G28" t="s">
        <v>6278</v>
      </c>
      <c r="H28" t="s">
        <v>6279</v>
      </c>
      <c r="I28" t="str">
        <f>PROPER(SuperStoreData[[#This Row],[Customer Name]])</f>
        <v>Ivan Gibson</v>
      </c>
      <c r="J28" t="s">
        <v>32</v>
      </c>
      <c r="K28">
        <v>98103</v>
      </c>
      <c r="L28" t="str">
        <f>_xlfn.XLOOKUP(SuperStoreData[[#This Row],[Zip Code]],ZipCodeTable[Zip Code],ZipCodeTable[City])</f>
        <v>Seattle</v>
      </c>
      <c r="M28" t="str">
        <f>_xlfn.XLOOKUP(SuperStoreData[[#This Row],[Zip Code]],ZipCodeTable[Zip Code],ZipCodeTable[State])</f>
        <v>WA</v>
      </c>
      <c r="N28" t="s">
        <v>68</v>
      </c>
      <c r="O28" t="s">
        <v>4235</v>
      </c>
      <c r="P28" t="s">
        <v>25</v>
      </c>
      <c r="Q28" t="s">
        <v>26</v>
      </c>
      <c r="R28" t="s">
        <v>4236</v>
      </c>
      <c r="S28" s="5">
        <v>1.3440000000000001</v>
      </c>
      <c r="T28" s="5">
        <v>0.33272452834909599</v>
      </c>
      <c r="U28" s="6">
        <f>SuperStoreData[[#This Row],[Profit]]/SuperStoreData[[#This Row],[Sales]]</f>
        <v>0.2475628931168869</v>
      </c>
    </row>
    <row r="29" spans="1:21" x14ac:dyDescent="0.2">
      <c r="A29">
        <v>6598</v>
      </c>
      <c r="B29" t="s">
        <v>4908</v>
      </c>
      <c r="C29" s="1">
        <v>43091</v>
      </c>
      <c r="D29" s="1">
        <v>43097</v>
      </c>
      <c r="E29" s="7">
        <f>SuperStoreData[[#This Row],[Ship Date]]-SuperStoreData[[#This Row],[Order Date]]</f>
        <v>6</v>
      </c>
      <c r="F29" t="s">
        <v>29</v>
      </c>
      <c r="G29" t="s">
        <v>1549</v>
      </c>
      <c r="H29" t="s">
        <v>1550</v>
      </c>
      <c r="I29" t="str">
        <f>PROPER(SuperStoreData[[#This Row],[Customer Name]])</f>
        <v>Stewart Visinsky</v>
      </c>
      <c r="J29" t="s">
        <v>32</v>
      </c>
      <c r="K29">
        <v>32216</v>
      </c>
      <c r="L29" t="str">
        <f>_xlfn.XLOOKUP(SuperStoreData[[#This Row],[Zip Code]],ZipCodeTable[Zip Code],ZipCodeTable[City])</f>
        <v>Jacksonville</v>
      </c>
      <c r="M29" t="str">
        <f>_xlfn.XLOOKUP(SuperStoreData[[#This Row],[Zip Code]],ZipCodeTable[Zip Code],ZipCodeTable[State])</f>
        <v>FL</v>
      </c>
      <c r="N29" t="s">
        <v>85</v>
      </c>
      <c r="O29" t="s">
        <v>1324</v>
      </c>
      <c r="P29" t="s">
        <v>25</v>
      </c>
      <c r="Q29" t="s">
        <v>26</v>
      </c>
      <c r="R29" t="s">
        <v>1325</v>
      </c>
      <c r="S29" s="5">
        <v>1.365</v>
      </c>
      <c r="T29" s="5">
        <v>0.45951596807721501</v>
      </c>
      <c r="U29" s="6">
        <f>SuperStoreData[[#This Row],[Profit]]/SuperStoreData[[#This Row],[Sales]]</f>
        <v>0.33664173485510257</v>
      </c>
    </row>
    <row r="30" spans="1:21" x14ac:dyDescent="0.2">
      <c r="A30">
        <v>6990</v>
      </c>
      <c r="B30" t="s">
        <v>7392</v>
      </c>
      <c r="C30" s="1">
        <v>42261</v>
      </c>
      <c r="D30" s="1">
        <v>42266</v>
      </c>
      <c r="E30" s="7">
        <f>SuperStoreData[[#This Row],[Ship Date]]-SuperStoreData[[#This Row],[Order Date]]</f>
        <v>5</v>
      </c>
      <c r="F30" t="s">
        <v>18</v>
      </c>
      <c r="G30" t="s">
        <v>5151</v>
      </c>
      <c r="H30" t="s">
        <v>7393</v>
      </c>
      <c r="I30" t="str">
        <f>PROPER(SuperStoreData[[#This Row],[Customer Name]])</f>
        <v>Dennis Kane</v>
      </c>
      <c r="J30" t="s">
        <v>32</v>
      </c>
      <c r="K30">
        <v>79605</v>
      </c>
      <c r="L30" t="str">
        <f>_xlfn.XLOOKUP(SuperStoreData[[#This Row],[Zip Code]],ZipCodeTable[Zip Code],ZipCodeTable[City])</f>
        <v>Abilene</v>
      </c>
      <c r="M30" t="str">
        <f>_xlfn.XLOOKUP(SuperStoreData[[#This Row],[Zip Code]],ZipCodeTable[Zip Code],ZipCodeTable[State])</f>
        <v>TX</v>
      </c>
      <c r="N30" t="s">
        <v>23</v>
      </c>
      <c r="O30" t="s">
        <v>7395</v>
      </c>
      <c r="P30" t="s">
        <v>25</v>
      </c>
      <c r="Q30" t="s">
        <v>39</v>
      </c>
      <c r="R30" t="s">
        <v>7396</v>
      </c>
      <c r="S30" s="5">
        <v>1.3919999999999999</v>
      </c>
      <c r="T30" s="5">
        <v>0.102562793165958</v>
      </c>
      <c r="U30" s="6">
        <f>SuperStoreData[[#This Row],[Profit]]/SuperStoreData[[#This Row],[Sales]]</f>
        <v>7.3680167504280178E-2</v>
      </c>
    </row>
    <row r="31" spans="1:21" x14ac:dyDescent="0.2">
      <c r="A31">
        <v>9225</v>
      </c>
      <c r="B31" t="s">
        <v>3896</v>
      </c>
      <c r="C31" s="1">
        <v>42906</v>
      </c>
      <c r="D31" s="1">
        <v>42907</v>
      </c>
      <c r="E31" s="7">
        <f>SuperStoreData[[#This Row],[Ship Date]]-SuperStoreData[[#This Row],[Order Date]]</f>
        <v>1</v>
      </c>
      <c r="F31" t="s">
        <v>489</v>
      </c>
      <c r="G31" t="s">
        <v>2743</v>
      </c>
      <c r="H31" t="s">
        <v>2744</v>
      </c>
      <c r="I31" t="str">
        <f>PROPER(SuperStoreData[[#This Row],[Customer Name]])</f>
        <v>Frank Merwin</v>
      </c>
      <c r="J31" t="s">
        <v>21</v>
      </c>
      <c r="K31">
        <v>77803</v>
      </c>
      <c r="L31" t="str">
        <f>_xlfn.XLOOKUP(SuperStoreData[[#This Row],[Zip Code]],ZipCodeTable[Zip Code],ZipCodeTable[City])</f>
        <v>Bryan</v>
      </c>
      <c r="M31" t="str">
        <f>_xlfn.XLOOKUP(SuperStoreData[[#This Row],[Zip Code]],ZipCodeTable[Zip Code],ZipCodeTable[State])</f>
        <v>TX</v>
      </c>
      <c r="N31" t="s">
        <v>23</v>
      </c>
      <c r="O31" t="s">
        <v>3918</v>
      </c>
      <c r="P31" t="s">
        <v>25</v>
      </c>
      <c r="Q31" t="s">
        <v>26</v>
      </c>
      <c r="R31" t="s">
        <v>3919</v>
      </c>
      <c r="S31" s="5">
        <v>1.4079999999999999</v>
      </c>
      <c r="T31" s="5">
        <v>4.7378362323938598E-2</v>
      </c>
      <c r="U31" s="6">
        <f>SuperStoreData[[#This Row],[Profit]]/SuperStoreData[[#This Row],[Sales]]</f>
        <v>3.3649405059615486E-2</v>
      </c>
    </row>
    <row r="32" spans="1:21" x14ac:dyDescent="0.2">
      <c r="A32">
        <v>7357</v>
      </c>
      <c r="B32" t="s">
        <v>6539</v>
      </c>
      <c r="C32" s="1">
        <v>42085</v>
      </c>
      <c r="D32" s="1">
        <v>42089</v>
      </c>
      <c r="E32" s="7">
        <f>SuperStoreData[[#This Row],[Ship Date]]-SuperStoreData[[#This Row],[Order Date]]</f>
        <v>4</v>
      </c>
      <c r="F32" t="s">
        <v>29</v>
      </c>
      <c r="G32" t="s">
        <v>6115</v>
      </c>
      <c r="H32" t="s">
        <v>6540</v>
      </c>
      <c r="I32" t="str">
        <f>PROPER(SuperStoreData[[#This Row],[Customer Name]])</f>
        <v>Maria Zettner</v>
      </c>
      <c r="J32" t="s">
        <v>21</v>
      </c>
      <c r="K32">
        <v>85023</v>
      </c>
      <c r="L32" t="str">
        <f>_xlfn.XLOOKUP(SuperStoreData[[#This Row],[Zip Code]],ZipCodeTable[Zip Code],ZipCodeTable[City])</f>
        <v>Phoenix</v>
      </c>
      <c r="M32" t="str">
        <f>_xlfn.XLOOKUP(SuperStoreData[[#This Row],[Zip Code]],ZipCodeTable[Zip Code],ZipCodeTable[State])</f>
        <v>AZ</v>
      </c>
      <c r="N32" t="s">
        <v>68</v>
      </c>
      <c r="O32" t="s">
        <v>4016</v>
      </c>
      <c r="P32" t="s">
        <v>25</v>
      </c>
      <c r="Q32" t="s">
        <v>52</v>
      </c>
      <c r="R32" t="s">
        <v>4017</v>
      </c>
      <c r="S32" s="5">
        <v>1.4079999999999999</v>
      </c>
      <c r="T32" s="5">
        <v>9.9941872021894307E-2</v>
      </c>
      <c r="U32" s="6">
        <f>SuperStoreData[[#This Row],[Profit]]/SuperStoreData[[#This Row],[Sales]]</f>
        <v>7.0981443197368113E-2</v>
      </c>
    </row>
    <row r="33" spans="1:21" x14ac:dyDescent="0.2">
      <c r="A33">
        <v>2214</v>
      </c>
      <c r="B33" t="s">
        <v>790</v>
      </c>
      <c r="C33" s="1">
        <v>43410</v>
      </c>
      <c r="D33" s="1">
        <v>43417</v>
      </c>
      <c r="E33" s="7">
        <f>SuperStoreData[[#This Row],[Ship Date]]-SuperStoreData[[#This Row],[Order Date]]</f>
        <v>7</v>
      </c>
      <c r="F33" t="s">
        <v>18</v>
      </c>
      <c r="G33" t="s">
        <v>791</v>
      </c>
      <c r="H33" t="s">
        <v>792</v>
      </c>
      <c r="I33" t="str">
        <f>PROPER(SuperStoreData[[#This Row],[Customer Name]])</f>
        <v>Neola Schneider</v>
      </c>
      <c r="J33" t="s">
        <v>32</v>
      </c>
      <c r="K33">
        <v>95123</v>
      </c>
      <c r="L33" t="str">
        <f>_xlfn.XLOOKUP(SuperStoreData[[#This Row],[Zip Code]],ZipCodeTable[Zip Code],ZipCodeTable[City])</f>
        <v>San Jose</v>
      </c>
      <c r="M33" t="str">
        <f>_xlfn.XLOOKUP(SuperStoreData[[#This Row],[Zip Code]],ZipCodeTable[Zip Code],ZipCodeTable[State])</f>
        <v>CA</v>
      </c>
      <c r="N33" t="s">
        <v>68</v>
      </c>
      <c r="O33" t="s">
        <v>24</v>
      </c>
      <c r="P33" t="s">
        <v>25</v>
      </c>
      <c r="Q33" t="s">
        <v>26</v>
      </c>
      <c r="R33" t="s">
        <v>27</v>
      </c>
      <c r="S33" s="5">
        <v>1.44</v>
      </c>
      <c r="T33" s="5">
        <v>0.27589267274796397</v>
      </c>
      <c r="U33" s="6">
        <f>SuperStoreData[[#This Row],[Profit]]/SuperStoreData[[#This Row],[Sales]]</f>
        <v>0.19159213385275276</v>
      </c>
    </row>
    <row r="34" spans="1:21" x14ac:dyDescent="0.2">
      <c r="A34">
        <v>1066</v>
      </c>
      <c r="B34" t="s">
        <v>8617</v>
      </c>
      <c r="C34" s="1">
        <v>43431</v>
      </c>
      <c r="D34" s="1">
        <v>43436</v>
      </c>
      <c r="E34" s="7">
        <f>SuperStoreData[[#This Row],[Ship Date]]-SuperStoreData[[#This Row],[Order Date]]</f>
        <v>5</v>
      </c>
      <c r="F34" t="s">
        <v>29</v>
      </c>
      <c r="G34" t="s">
        <v>2489</v>
      </c>
      <c r="H34" t="s">
        <v>2490</v>
      </c>
      <c r="I34" t="str">
        <f>PROPER(SuperStoreData[[#This Row],[Customer Name]])</f>
        <v>Theresa Swint</v>
      </c>
      <c r="J34" t="s">
        <v>82</v>
      </c>
      <c r="K34">
        <v>43615</v>
      </c>
      <c r="L34" t="str">
        <f>_xlfn.XLOOKUP(SuperStoreData[[#This Row],[Zip Code]],ZipCodeTable[Zip Code],ZipCodeTable[City])</f>
        <v>Toledo</v>
      </c>
      <c r="M34" t="str">
        <f>_xlfn.XLOOKUP(SuperStoreData[[#This Row],[Zip Code]],ZipCodeTable[Zip Code],ZipCodeTable[State])</f>
        <v>OH</v>
      </c>
      <c r="N34" t="s">
        <v>46</v>
      </c>
      <c r="O34" t="s">
        <v>5014</v>
      </c>
      <c r="P34" t="s">
        <v>25</v>
      </c>
      <c r="Q34" t="s">
        <v>117</v>
      </c>
      <c r="R34" t="s">
        <v>5015</v>
      </c>
      <c r="S34" s="5">
        <v>1.448</v>
      </c>
      <c r="T34" s="5">
        <v>0.28754373524073901</v>
      </c>
      <c r="U34" s="6">
        <f>SuperStoreData[[#This Row],[Profit]]/SuperStoreData[[#This Row],[Sales]]</f>
        <v>0.19857992765244406</v>
      </c>
    </row>
    <row r="35" spans="1:21" x14ac:dyDescent="0.2">
      <c r="A35">
        <v>4782</v>
      </c>
      <c r="B35" t="s">
        <v>5591</v>
      </c>
      <c r="C35" s="1">
        <v>43066</v>
      </c>
      <c r="D35" s="1">
        <v>43069</v>
      </c>
      <c r="E35" s="7">
        <f>SuperStoreData[[#This Row],[Ship Date]]-SuperStoreData[[#This Row],[Order Date]]</f>
        <v>3</v>
      </c>
      <c r="F35" t="s">
        <v>29</v>
      </c>
      <c r="G35" t="s">
        <v>64</v>
      </c>
      <c r="H35" t="s">
        <v>5592</v>
      </c>
      <c r="I35" t="str">
        <f>PROPER(SuperStoreData[[#This Row],[Customer Name]])</f>
        <v>Steven Cartwright</v>
      </c>
      <c r="J35" t="s">
        <v>32</v>
      </c>
      <c r="K35">
        <v>77070</v>
      </c>
      <c r="L35" t="str">
        <f>_xlfn.XLOOKUP(SuperStoreData[[#This Row],[Zip Code]],ZipCodeTable[Zip Code],ZipCodeTable[City])</f>
        <v>Houston</v>
      </c>
      <c r="M35" t="str">
        <f>_xlfn.XLOOKUP(SuperStoreData[[#This Row],[Zip Code]],ZipCodeTable[Zip Code],ZipCodeTable[State])</f>
        <v>TX</v>
      </c>
      <c r="N35" t="s">
        <v>23</v>
      </c>
      <c r="O35" t="s">
        <v>5593</v>
      </c>
      <c r="P35" t="s">
        <v>25</v>
      </c>
      <c r="Q35" t="s">
        <v>26</v>
      </c>
      <c r="R35" t="s">
        <v>5594</v>
      </c>
      <c r="S35" s="5">
        <v>1.476</v>
      </c>
      <c r="T35" s="5">
        <v>-3.0260792016895501E-2</v>
      </c>
      <c r="U35" s="6">
        <f>SuperStoreData[[#This Row],[Profit]]/SuperStoreData[[#This Row],[Sales]]</f>
        <v>-2.0501891610362807E-2</v>
      </c>
    </row>
    <row r="36" spans="1:21" x14ac:dyDescent="0.2">
      <c r="A36">
        <v>9305</v>
      </c>
      <c r="B36" t="s">
        <v>9109</v>
      </c>
      <c r="C36" s="1">
        <v>42320</v>
      </c>
      <c r="D36" s="1">
        <v>42324</v>
      </c>
      <c r="E36" s="7">
        <f>SuperStoreData[[#This Row],[Ship Date]]-SuperStoreData[[#This Row],[Order Date]]</f>
        <v>4</v>
      </c>
      <c r="F36" t="s">
        <v>129</v>
      </c>
      <c r="G36" t="s">
        <v>1947</v>
      </c>
      <c r="H36" t="s">
        <v>1948</v>
      </c>
      <c r="I36" t="str">
        <f>PROPER(SuperStoreData[[#This Row],[Customer Name]])</f>
        <v>Michael Paige</v>
      </c>
      <c r="J36" t="s">
        <v>82</v>
      </c>
      <c r="K36">
        <v>78501</v>
      </c>
      <c r="L36" t="str">
        <f>_xlfn.XLOOKUP(SuperStoreData[[#This Row],[Zip Code]],ZipCodeTable[Zip Code],ZipCodeTable[City])</f>
        <v>Mcallen</v>
      </c>
      <c r="M36" t="str">
        <f>_xlfn.XLOOKUP(SuperStoreData[[#This Row],[Zip Code]],ZipCodeTable[Zip Code],ZipCodeTable[State])</f>
        <v>TX</v>
      </c>
      <c r="N36" t="s">
        <v>23</v>
      </c>
      <c r="O36" t="s">
        <v>651</v>
      </c>
      <c r="P36" t="s">
        <v>25</v>
      </c>
      <c r="Q36" t="s">
        <v>26</v>
      </c>
      <c r="R36" t="s">
        <v>652</v>
      </c>
      <c r="S36" s="5">
        <v>1.476</v>
      </c>
      <c r="T36" s="5">
        <v>0.29988813659881802</v>
      </c>
      <c r="U36" s="6">
        <f>SuperStoreData[[#This Row],[Profit]]/SuperStoreData[[#This Row],[Sales]]</f>
        <v>0.2031762443081423</v>
      </c>
    </row>
    <row r="37" spans="1:21" x14ac:dyDescent="0.2">
      <c r="A37">
        <v>3214</v>
      </c>
      <c r="B37" t="s">
        <v>10932</v>
      </c>
      <c r="C37" s="1">
        <v>42725</v>
      </c>
      <c r="D37" s="1">
        <v>42730</v>
      </c>
      <c r="E37" s="7">
        <f>SuperStoreData[[#This Row],[Ship Date]]-SuperStoreData[[#This Row],[Order Date]]</f>
        <v>5</v>
      </c>
      <c r="F37" t="s">
        <v>29</v>
      </c>
      <c r="G37" t="s">
        <v>3763</v>
      </c>
      <c r="H37" t="s">
        <v>3764</v>
      </c>
      <c r="I37" t="str">
        <f>PROPER(SuperStoreData[[#This Row],[Customer Name]])</f>
        <v>Tiffany House</v>
      </c>
      <c r="J37" t="s">
        <v>82</v>
      </c>
      <c r="K37">
        <v>19134</v>
      </c>
      <c r="L37" t="str">
        <f>_xlfn.XLOOKUP(SuperStoreData[[#This Row],[Zip Code]],ZipCodeTable[Zip Code],ZipCodeTable[City])</f>
        <v>Philadelphia</v>
      </c>
      <c r="M37" t="str">
        <f>_xlfn.XLOOKUP(SuperStoreData[[#This Row],[Zip Code]],ZipCodeTable[Zip Code],ZipCodeTable[State])</f>
        <v>PA</v>
      </c>
      <c r="N37" t="s">
        <v>46</v>
      </c>
      <c r="O37" t="s">
        <v>867</v>
      </c>
      <c r="P37" t="s">
        <v>25</v>
      </c>
      <c r="Q37" t="s">
        <v>52</v>
      </c>
      <c r="R37" t="s">
        <v>868</v>
      </c>
      <c r="S37" s="5">
        <v>1.504</v>
      </c>
      <c r="T37" s="5">
        <v>2.1848212018352599E-2</v>
      </c>
      <c r="U37" s="6">
        <f>SuperStoreData[[#This Row],[Profit]]/SuperStoreData[[#This Row],[Sales]]</f>
        <v>1.4526736714330185E-2</v>
      </c>
    </row>
    <row r="38" spans="1:21" x14ac:dyDescent="0.2">
      <c r="A38">
        <v>8723</v>
      </c>
      <c r="B38" t="s">
        <v>7489</v>
      </c>
      <c r="C38" s="1">
        <v>43426</v>
      </c>
      <c r="D38" s="1">
        <v>43430</v>
      </c>
      <c r="E38" s="7">
        <f>SuperStoreData[[#This Row],[Ship Date]]-SuperStoreData[[#This Row],[Order Date]]</f>
        <v>4</v>
      </c>
      <c r="F38" t="s">
        <v>129</v>
      </c>
      <c r="G38" t="s">
        <v>5571</v>
      </c>
      <c r="H38" t="s">
        <v>7508</v>
      </c>
      <c r="I38" t="str">
        <f>PROPER(SuperStoreData[[#This Row],[Customer Name]])</f>
        <v>Arthur Wiediger</v>
      </c>
      <c r="J38" t="s">
        <v>21</v>
      </c>
      <c r="K38">
        <v>77070</v>
      </c>
      <c r="L38" t="str">
        <f>_xlfn.XLOOKUP(SuperStoreData[[#This Row],[Zip Code]],ZipCodeTable[Zip Code],ZipCodeTable[City])</f>
        <v>Houston</v>
      </c>
      <c r="M38" t="str">
        <f>_xlfn.XLOOKUP(SuperStoreData[[#This Row],[Zip Code]],ZipCodeTable[Zip Code],ZipCodeTable[State])</f>
        <v>TX</v>
      </c>
      <c r="N38" t="s">
        <v>23</v>
      </c>
      <c r="O38" t="s">
        <v>5380</v>
      </c>
      <c r="P38" t="s">
        <v>25</v>
      </c>
      <c r="Q38" t="s">
        <v>26</v>
      </c>
      <c r="R38" t="s">
        <v>5381</v>
      </c>
      <c r="S38" s="5">
        <v>1.524</v>
      </c>
      <c r="T38" s="5">
        <v>0.35362731460376801</v>
      </c>
      <c r="U38" s="6">
        <f>SuperStoreData[[#This Row],[Profit]]/SuperStoreData[[#This Row],[Sales]]</f>
        <v>0.23203892034367979</v>
      </c>
    </row>
    <row r="39" spans="1:21" x14ac:dyDescent="0.2">
      <c r="A39">
        <v>7495</v>
      </c>
      <c r="B39" t="s">
        <v>7250</v>
      </c>
      <c r="C39" s="1">
        <v>42466</v>
      </c>
      <c r="D39" s="1">
        <v>42470</v>
      </c>
      <c r="E39" s="7">
        <f>SuperStoreData[[#This Row],[Ship Date]]-SuperStoreData[[#This Row],[Order Date]]</f>
        <v>4</v>
      </c>
      <c r="F39" t="s">
        <v>29</v>
      </c>
      <c r="G39" t="s">
        <v>1508</v>
      </c>
      <c r="H39" t="s">
        <v>5434</v>
      </c>
      <c r="I39" t="str">
        <f>PROPER(SuperStoreData[[#This Row],[Customer Name]])</f>
        <v>Cindy Chapman</v>
      </c>
      <c r="J39" t="s">
        <v>32</v>
      </c>
      <c r="K39">
        <v>77070</v>
      </c>
      <c r="L39" t="str">
        <f>_xlfn.XLOOKUP(SuperStoreData[[#This Row],[Zip Code]],ZipCodeTable[Zip Code],ZipCodeTable[City])</f>
        <v>Houston</v>
      </c>
      <c r="M39" t="str">
        <f>_xlfn.XLOOKUP(SuperStoreData[[#This Row],[Zip Code]],ZipCodeTable[Zip Code],ZipCodeTable[State])</f>
        <v>TX</v>
      </c>
      <c r="N39" t="s">
        <v>23</v>
      </c>
      <c r="O39" t="s">
        <v>3507</v>
      </c>
      <c r="P39" t="s">
        <v>25</v>
      </c>
      <c r="Q39" t="s">
        <v>39</v>
      </c>
      <c r="R39" t="s">
        <v>3508</v>
      </c>
      <c r="S39" s="5">
        <v>1.556</v>
      </c>
      <c r="T39" s="5">
        <v>9.4605016436042702E-2</v>
      </c>
      <c r="U39" s="6">
        <f>SuperStoreData[[#This Row],[Profit]]/SuperStoreData[[#This Row],[Sales]]</f>
        <v>6.0800139097713819E-2</v>
      </c>
    </row>
    <row r="40" spans="1:21" x14ac:dyDescent="0.2">
      <c r="A40">
        <v>7901</v>
      </c>
      <c r="B40" t="s">
        <v>7887</v>
      </c>
      <c r="C40" s="1">
        <v>42458</v>
      </c>
      <c r="D40" s="1">
        <v>42464</v>
      </c>
      <c r="E40" s="7">
        <f>SuperStoreData[[#This Row],[Ship Date]]-SuperStoreData[[#This Row],[Order Date]]</f>
        <v>6</v>
      </c>
      <c r="F40" t="s">
        <v>29</v>
      </c>
      <c r="G40" t="s">
        <v>3549</v>
      </c>
      <c r="H40" t="s">
        <v>3550</v>
      </c>
      <c r="I40" t="str">
        <f>PROPER(SuperStoreData[[#This Row],[Customer Name]])</f>
        <v>Dan Campbell</v>
      </c>
      <c r="J40" t="s">
        <v>32</v>
      </c>
      <c r="K40">
        <v>38109</v>
      </c>
      <c r="L40" t="str">
        <f>_xlfn.XLOOKUP(SuperStoreData[[#This Row],[Zip Code]],ZipCodeTable[Zip Code],ZipCodeTable[City])</f>
        <v>Memphis</v>
      </c>
      <c r="M40" t="str">
        <f>_xlfn.XLOOKUP(SuperStoreData[[#This Row],[Zip Code]],ZipCodeTable[Zip Code],ZipCodeTable[State])</f>
        <v>TN</v>
      </c>
      <c r="N40" t="s">
        <v>85</v>
      </c>
      <c r="O40" t="s">
        <v>7646</v>
      </c>
      <c r="P40" t="s">
        <v>76</v>
      </c>
      <c r="Q40" t="s">
        <v>77</v>
      </c>
      <c r="R40" t="s">
        <v>7647</v>
      </c>
      <c r="S40" s="5">
        <v>1.5840000000000001</v>
      </c>
      <c r="T40" s="5">
        <v>0.236334772587596</v>
      </c>
      <c r="U40" s="6">
        <f>SuperStoreData[[#This Row],[Profit]]/SuperStoreData[[#This Row],[Sales]]</f>
        <v>0.14920124532045201</v>
      </c>
    </row>
    <row r="41" spans="1:21" x14ac:dyDescent="0.2">
      <c r="A41">
        <v>5541</v>
      </c>
      <c r="B41" t="s">
        <v>10119</v>
      </c>
      <c r="C41" s="1">
        <v>42675</v>
      </c>
      <c r="D41" s="1">
        <v>42679</v>
      </c>
      <c r="E41" s="7">
        <f>SuperStoreData[[#This Row],[Ship Date]]-SuperStoreData[[#This Row],[Order Date]]</f>
        <v>4</v>
      </c>
      <c r="F41" t="s">
        <v>29</v>
      </c>
      <c r="G41" t="s">
        <v>6638</v>
      </c>
      <c r="H41" t="s">
        <v>8778</v>
      </c>
      <c r="I41" t="str">
        <f>PROPER(SuperStoreData[[#This Row],[Customer Name]])</f>
        <v>Laurel Elliston</v>
      </c>
      <c r="J41" t="s">
        <v>32</v>
      </c>
      <c r="K41">
        <v>60653</v>
      </c>
      <c r="L41" t="str">
        <f>_xlfn.XLOOKUP(SuperStoreData[[#This Row],[Zip Code]],ZipCodeTable[Zip Code],ZipCodeTable[City])</f>
        <v>Chicago</v>
      </c>
      <c r="M41" t="str">
        <f>_xlfn.XLOOKUP(SuperStoreData[[#This Row],[Zip Code]],ZipCodeTable[Zip Code],ZipCodeTable[State])</f>
        <v>IL</v>
      </c>
      <c r="N41" t="s">
        <v>23</v>
      </c>
      <c r="O41" t="s">
        <v>1217</v>
      </c>
      <c r="P41" t="s">
        <v>25</v>
      </c>
      <c r="Q41" t="s">
        <v>26</v>
      </c>
      <c r="R41" t="s">
        <v>1218</v>
      </c>
      <c r="S41" s="5">
        <v>1.5920000000000001</v>
      </c>
      <c r="T41" s="5">
        <v>-7.0956141897439401E-2</v>
      </c>
      <c r="U41" s="6">
        <f>SuperStoreData[[#This Row],[Profit]]/SuperStoreData[[#This Row],[Sales]]</f>
        <v>-4.4570440890351379E-2</v>
      </c>
    </row>
    <row r="42" spans="1:21" x14ac:dyDescent="0.2">
      <c r="A42">
        <v>262</v>
      </c>
      <c r="B42" t="s">
        <v>5866</v>
      </c>
      <c r="C42" s="1">
        <v>42710</v>
      </c>
      <c r="D42" s="1">
        <v>42714</v>
      </c>
      <c r="E42" s="7">
        <f>SuperStoreData[[#This Row],[Ship Date]]-SuperStoreData[[#This Row],[Order Date]]</f>
        <v>4</v>
      </c>
      <c r="F42" t="s">
        <v>29</v>
      </c>
      <c r="G42" t="s">
        <v>482</v>
      </c>
      <c r="H42" t="s">
        <v>483</v>
      </c>
      <c r="I42" t="str">
        <f>PROPER(SuperStoreData[[#This Row],[Customer Name]])</f>
        <v>Dorris Liebe</v>
      </c>
      <c r="J42" t="s">
        <v>82</v>
      </c>
      <c r="K42">
        <v>77506</v>
      </c>
      <c r="L42" t="str">
        <f>_xlfn.XLOOKUP(SuperStoreData[[#This Row],[Zip Code]],ZipCodeTable[Zip Code],ZipCodeTable[City])</f>
        <v>Pasadena</v>
      </c>
      <c r="M42" t="str">
        <f>_xlfn.XLOOKUP(SuperStoreData[[#This Row],[Zip Code]],ZipCodeTable[Zip Code],ZipCodeTable[State])</f>
        <v>TX</v>
      </c>
      <c r="N42" t="s">
        <v>23</v>
      </c>
      <c r="O42" t="s">
        <v>5867</v>
      </c>
      <c r="P42" t="s">
        <v>25</v>
      </c>
      <c r="Q42" t="s">
        <v>39</v>
      </c>
      <c r="R42" t="s">
        <v>5868</v>
      </c>
      <c r="S42" s="5">
        <v>1.6240000000000001</v>
      </c>
      <c r="T42" s="5">
        <v>0.49621589038948499</v>
      </c>
      <c r="U42" s="6">
        <f>SuperStoreData[[#This Row],[Profit]]/SuperStoreData[[#This Row],[Sales]]</f>
        <v>0.30555165664377154</v>
      </c>
    </row>
    <row r="43" spans="1:21" x14ac:dyDescent="0.2">
      <c r="A43">
        <v>5343</v>
      </c>
      <c r="B43" t="s">
        <v>10003</v>
      </c>
      <c r="C43" s="1">
        <v>43457</v>
      </c>
      <c r="D43" s="1">
        <v>43462</v>
      </c>
      <c r="E43" s="7">
        <f>SuperStoreData[[#This Row],[Ship Date]]-SuperStoreData[[#This Row],[Order Date]]</f>
        <v>5</v>
      </c>
      <c r="F43" t="s">
        <v>29</v>
      </c>
      <c r="G43" t="s">
        <v>9094</v>
      </c>
      <c r="H43" t="s">
        <v>9095</v>
      </c>
      <c r="I43" t="str">
        <f>PROPER(SuperStoreData[[#This Row],[Customer Name]])</f>
        <v>Jason Klamczynski</v>
      </c>
      <c r="J43" t="s">
        <v>82</v>
      </c>
      <c r="K43">
        <v>75220</v>
      </c>
      <c r="L43" t="str">
        <f>_xlfn.XLOOKUP(SuperStoreData[[#This Row],[Zip Code]],ZipCodeTable[Zip Code],ZipCodeTable[City])</f>
        <v>Dallas</v>
      </c>
      <c r="M43" t="str">
        <f>_xlfn.XLOOKUP(SuperStoreData[[#This Row],[Zip Code]],ZipCodeTable[Zip Code],ZipCodeTable[State])</f>
        <v>TX</v>
      </c>
      <c r="N43" t="s">
        <v>23</v>
      </c>
      <c r="O43" t="s">
        <v>5522</v>
      </c>
      <c r="P43" t="s">
        <v>25</v>
      </c>
      <c r="Q43" t="s">
        <v>293</v>
      </c>
      <c r="R43" t="s">
        <v>5523</v>
      </c>
      <c r="S43" s="5">
        <v>1.6319999999999999</v>
      </c>
      <c r="T43" s="5">
        <v>5.1576296426458397E-2</v>
      </c>
      <c r="U43" s="6">
        <f>SuperStoreData[[#This Row],[Profit]]/SuperStoreData[[#This Row],[Sales]]</f>
        <v>3.1603122810329905E-2</v>
      </c>
    </row>
    <row r="44" spans="1:21" x14ac:dyDescent="0.2">
      <c r="A44">
        <v>4246</v>
      </c>
      <c r="B44" t="s">
        <v>11409</v>
      </c>
      <c r="C44" s="1">
        <v>42770</v>
      </c>
      <c r="D44" s="1">
        <v>42776</v>
      </c>
      <c r="E44" s="7">
        <f>SuperStoreData[[#This Row],[Ship Date]]-SuperStoreData[[#This Row],[Order Date]]</f>
        <v>6</v>
      </c>
      <c r="F44" t="s">
        <v>29</v>
      </c>
      <c r="G44" t="s">
        <v>5076</v>
      </c>
      <c r="H44" t="s">
        <v>7041</v>
      </c>
      <c r="I44" t="str">
        <f>PROPER(SuperStoreData[[#This Row],[Customer Name]])</f>
        <v>Lindsay Shagiari</v>
      </c>
      <c r="J44" t="s">
        <v>21</v>
      </c>
      <c r="K44">
        <v>21215</v>
      </c>
      <c r="L44" t="str">
        <f>_xlfn.XLOOKUP(SuperStoreData[[#This Row],[Zip Code]],ZipCodeTable[Zip Code],ZipCodeTable[City])</f>
        <v>Baltimore</v>
      </c>
      <c r="M44" t="str">
        <f>_xlfn.XLOOKUP(SuperStoreData[[#This Row],[Zip Code]],ZipCodeTable[Zip Code],ZipCodeTable[State])</f>
        <v>MD</v>
      </c>
      <c r="N44" t="s">
        <v>46</v>
      </c>
      <c r="O44" t="s">
        <v>1825</v>
      </c>
      <c r="P44" t="s">
        <v>25</v>
      </c>
      <c r="Q44" t="s">
        <v>52</v>
      </c>
      <c r="R44" t="s">
        <v>1826</v>
      </c>
      <c r="S44" s="5">
        <v>1.64</v>
      </c>
      <c r="T44" s="5">
        <v>7.6794505571753005E-2</v>
      </c>
      <c r="U44" s="6">
        <f>SuperStoreData[[#This Row],[Profit]]/SuperStoreData[[#This Row],[Sales]]</f>
        <v>4.682591803155671E-2</v>
      </c>
    </row>
    <row r="45" spans="1:21" x14ac:dyDescent="0.2">
      <c r="A45">
        <v>2728</v>
      </c>
      <c r="B45" t="s">
        <v>10273</v>
      </c>
      <c r="C45" s="1">
        <v>43375</v>
      </c>
      <c r="D45" s="1">
        <v>43379</v>
      </c>
      <c r="E45" s="7">
        <f>SuperStoreData[[#This Row],[Ship Date]]-SuperStoreData[[#This Row],[Order Date]]</f>
        <v>4</v>
      </c>
      <c r="F45" t="s">
        <v>18</v>
      </c>
      <c r="G45" t="s">
        <v>10274</v>
      </c>
      <c r="H45" t="s">
        <v>10275</v>
      </c>
      <c r="I45" t="str">
        <f>PROPER(SuperStoreData[[#This Row],[Customer Name]])</f>
        <v>Sally Knutson</v>
      </c>
      <c r="J45" t="s">
        <v>32</v>
      </c>
      <c r="K45">
        <v>43615</v>
      </c>
      <c r="L45" t="str">
        <f>_xlfn.XLOOKUP(SuperStoreData[[#This Row],[Zip Code]],ZipCodeTable[Zip Code],ZipCodeTable[City])</f>
        <v>Toledo</v>
      </c>
      <c r="M45" t="str">
        <f>_xlfn.XLOOKUP(SuperStoreData[[#This Row],[Zip Code]],ZipCodeTable[Zip Code],ZipCodeTable[State])</f>
        <v>OH</v>
      </c>
      <c r="N45" t="s">
        <v>46</v>
      </c>
      <c r="O45" t="s">
        <v>5503</v>
      </c>
      <c r="P45" t="s">
        <v>25</v>
      </c>
      <c r="Q45" t="s">
        <v>26</v>
      </c>
      <c r="R45" t="s">
        <v>5504</v>
      </c>
      <c r="S45" s="5">
        <v>1.641</v>
      </c>
      <c r="T45" s="5">
        <v>0.32606395919424302</v>
      </c>
      <c r="U45" s="6">
        <f>SuperStoreData[[#This Row],[Profit]]/SuperStoreData[[#This Row],[Sales]]</f>
        <v>0.1986983297953949</v>
      </c>
    </row>
    <row r="46" spans="1:21" x14ac:dyDescent="0.2">
      <c r="A46">
        <v>6819</v>
      </c>
      <c r="B46" t="s">
        <v>11419</v>
      </c>
      <c r="C46" s="1">
        <v>42782</v>
      </c>
      <c r="D46" s="1">
        <v>42789</v>
      </c>
      <c r="E46" s="7">
        <f>SuperStoreData[[#This Row],[Ship Date]]-SuperStoreData[[#This Row],[Order Date]]</f>
        <v>7</v>
      </c>
      <c r="F46" t="s">
        <v>29</v>
      </c>
      <c r="G46" t="s">
        <v>4765</v>
      </c>
      <c r="H46" t="s">
        <v>4766</v>
      </c>
      <c r="I46" t="str">
        <f>PROPER(SuperStoreData[[#This Row],[Customer Name]])</f>
        <v>Lori Olson</v>
      </c>
      <c r="J46" t="s">
        <v>82</v>
      </c>
      <c r="K46">
        <v>61604</v>
      </c>
      <c r="L46" t="str">
        <f>_xlfn.XLOOKUP(SuperStoreData[[#This Row],[Zip Code]],ZipCodeTable[Zip Code],ZipCodeTable[City])</f>
        <v>Peoria</v>
      </c>
      <c r="M46" t="str">
        <f>_xlfn.XLOOKUP(SuperStoreData[[#This Row],[Zip Code]],ZipCodeTable[Zip Code],ZipCodeTable[State])</f>
        <v>IL</v>
      </c>
      <c r="N46" t="s">
        <v>23</v>
      </c>
      <c r="O46" t="s">
        <v>4235</v>
      </c>
      <c r="P46" t="s">
        <v>25</v>
      </c>
      <c r="Q46" t="s">
        <v>26</v>
      </c>
      <c r="R46" t="s">
        <v>4236</v>
      </c>
      <c r="S46" s="5">
        <v>1.68</v>
      </c>
      <c r="T46" s="5">
        <v>0.53480803101445396</v>
      </c>
      <c r="U46" s="6">
        <f>SuperStoreData[[#This Row],[Profit]]/SuperStoreData[[#This Row],[Sales]]</f>
        <v>0.31833811369907977</v>
      </c>
    </row>
    <row r="47" spans="1:21" x14ac:dyDescent="0.2">
      <c r="A47">
        <v>62</v>
      </c>
      <c r="B47" t="s">
        <v>8868</v>
      </c>
      <c r="C47" s="1">
        <v>43373</v>
      </c>
      <c r="D47" s="1">
        <v>43376</v>
      </c>
      <c r="E47" s="7">
        <f>SuperStoreData[[#This Row],[Ship Date]]-SuperStoreData[[#This Row],[Order Date]]</f>
        <v>3</v>
      </c>
      <c r="F47" t="s">
        <v>18</v>
      </c>
      <c r="G47" t="s">
        <v>1819</v>
      </c>
      <c r="H47" t="s">
        <v>1820</v>
      </c>
      <c r="I47" t="str">
        <f>PROPER(SuperStoreData[[#This Row],[Customer Name]])</f>
        <v>Ted Butterfield</v>
      </c>
      <c r="J47" t="s">
        <v>32</v>
      </c>
      <c r="K47">
        <v>12180</v>
      </c>
      <c r="L47" t="str">
        <f>_xlfn.XLOOKUP(SuperStoreData[[#This Row],[Zip Code]],ZipCodeTable[Zip Code],ZipCodeTable[City])</f>
        <v>Troy</v>
      </c>
      <c r="M47" t="str">
        <f>_xlfn.XLOOKUP(SuperStoreData[[#This Row],[Zip Code]],ZipCodeTable[Zip Code],ZipCodeTable[State])</f>
        <v>NY</v>
      </c>
      <c r="N47" t="s">
        <v>46</v>
      </c>
      <c r="O47" t="s">
        <v>561</v>
      </c>
      <c r="P47" t="s">
        <v>25</v>
      </c>
      <c r="Q47" t="s">
        <v>52</v>
      </c>
      <c r="R47" t="s">
        <v>562</v>
      </c>
      <c r="S47" s="5">
        <v>1.68</v>
      </c>
      <c r="T47" s="5">
        <v>0.46963432445793502</v>
      </c>
      <c r="U47" s="6">
        <f>SuperStoreData[[#This Row],[Profit]]/SuperStoreData[[#This Row],[Sales]]</f>
        <v>0.27954424074877088</v>
      </c>
    </row>
    <row r="48" spans="1:21" x14ac:dyDescent="0.2">
      <c r="A48">
        <v>8766</v>
      </c>
      <c r="B48" t="s">
        <v>10018</v>
      </c>
      <c r="C48" s="1">
        <v>42294</v>
      </c>
      <c r="D48" s="1">
        <v>42299</v>
      </c>
      <c r="E48" s="7">
        <f>SuperStoreData[[#This Row],[Ship Date]]-SuperStoreData[[#This Row],[Order Date]]</f>
        <v>5</v>
      </c>
      <c r="F48" t="s">
        <v>29</v>
      </c>
      <c r="G48" t="s">
        <v>2281</v>
      </c>
      <c r="H48" t="s">
        <v>2282</v>
      </c>
      <c r="I48" t="str">
        <f>PROPER(SuperStoreData[[#This Row],[Customer Name]])</f>
        <v>Brenda Bowman</v>
      </c>
      <c r="J48" t="s">
        <v>82</v>
      </c>
      <c r="K48">
        <v>76106</v>
      </c>
      <c r="L48" t="str">
        <f>_xlfn.XLOOKUP(SuperStoreData[[#This Row],[Zip Code]],ZipCodeTable[Zip Code],ZipCodeTable[City])</f>
        <v>Fort Worth</v>
      </c>
      <c r="M48" t="str">
        <f>_xlfn.XLOOKUP(SuperStoreData[[#This Row],[Zip Code]],ZipCodeTable[Zip Code],ZipCodeTable[State])</f>
        <v>TX</v>
      </c>
      <c r="N48" t="s">
        <v>23</v>
      </c>
      <c r="O48" t="s">
        <v>5587</v>
      </c>
      <c r="P48" t="s">
        <v>25</v>
      </c>
      <c r="Q48" t="s">
        <v>26</v>
      </c>
      <c r="R48" t="s">
        <v>5588</v>
      </c>
      <c r="S48" s="5">
        <v>1.696</v>
      </c>
      <c r="T48" s="5">
        <v>0.21600122132388999</v>
      </c>
      <c r="U48" s="6">
        <f>SuperStoreData[[#This Row],[Profit]]/SuperStoreData[[#This Row],[Sales]]</f>
        <v>0.12735921068625589</v>
      </c>
    </row>
    <row r="49" spans="1:21" x14ac:dyDescent="0.2">
      <c r="A49">
        <v>8980</v>
      </c>
      <c r="B49" t="s">
        <v>9459</v>
      </c>
      <c r="C49" s="1">
        <v>42479</v>
      </c>
      <c r="D49" s="1">
        <v>42485</v>
      </c>
      <c r="E49" s="7">
        <f>SuperStoreData[[#This Row],[Ship Date]]-SuperStoreData[[#This Row],[Order Date]]</f>
        <v>6</v>
      </c>
      <c r="F49" t="s">
        <v>129</v>
      </c>
      <c r="G49" t="s">
        <v>1490</v>
      </c>
      <c r="H49" t="s">
        <v>1596</v>
      </c>
      <c r="I49" t="str">
        <f>PROPER(SuperStoreData[[#This Row],[Customer Name]])</f>
        <v>Cari Schnelling</v>
      </c>
      <c r="J49" t="s">
        <v>32</v>
      </c>
      <c r="K49">
        <v>75220</v>
      </c>
      <c r="L49" t="str">
        <f>_xlfn.XLOOKUP(SuperStoreData[[#This Row],[Zip Code]],ZipCodeTable[Zip Code],ZipCodeTable[City])</f>
        <v>Dallas</v>
      </c>
      <c r="M49" t="str">
        <f>_xlfn.XLOOKUP(SuperStoreData[[#This Row],[Zip Code]],ZipCodeTable[Zip Code],ZipCodeTable[State])</f>
        <v>TX</v>
      </c>
      <c r="N49" t="s">
        <v>23</v>
      </c>
      <c r="O49" t="s">
        <v>5428</v>
      </c>
      <c r="P49" t="s">
        <v>25</v>
      </c>
      <c r="Q49" t="s">
        <v>26</v>
      </c>
      <c r="R49" t="s">
        <v>5429</v>
      </c>
      <c r="S49" s="5">
        <v>1.72</v>
      </c>
      <c r="T49" s="5">
        <v>3.82218430030139E-2</v>
      </c>
      <c r="U49" s="6">
        <f>SuperStoreData[[#This Row],[Profit]]/SuperStoreData[[#This Row],[Sales]]</f>
        <v>2.2222001745938313E-2</v>
      </c>
    </row>
    <row r="50" spans="1:21" x14ac:dyDescent="0.2">
      <c r="A50">
        <v>8926</v>
      </c>
      <c r="B50" t="s">
        <v>11569</v>
      </c>
      <c r="C50" s="1">
        <v>43354</v>
      </c>
      <c r="D50" s="1">
        <v>43356</v>
      </c>
      <c r="E50" s="7">
        <f>SuperStoreData[[#This Row],[Ship Date]]-SuperStoreData[[#This Row],[Order Date]]</f>
        <v>2</v>
      </c>
      <c r="F50" t="s">
        <v>29</v>
      </c>
      <c r="G50" t="s">
        <v>3768</v>
      </c>
      <c r="H50" t="s">
        <v>3769</v>
      </c>
      <c r="I50" t="str">
        <f>PROPER(SuperStoreData[[#This Row],[Customer Name]])</f>
        <v>David Flashing</v>
      </c>
      <c r="J50" t="s">
        <v>32</v>
      </c>
      <c r="K50">
        <v>61107</v>
      </c>
      <c r="L50" t="str">
        <f>_xlfn.XLOOKUP(SuperStoreData[[#This Row],[Zip Code]],ZipCodeTable[Zip Code],ZipCodeTable[City])</f>
        <v>Rockford</v>
      </c>
      <c r="M50" t="str">
        <f>_xlfn.XLOOKUP(SuperStoreData[[#This Row],[Zip Code]],ZipCodeTable[Zip Code],ZipCodeTable[State])</f>
        <v>IL</v>
      </c>
      <c r="N50" t="s">
        <v>23</v>
      </c>
      <c r="O50" t="s">
        <v>486</v>
      </c>
      <c r="P50" t="s">
        <v>25</v>
      </c>
      <c r="Q50" t="s">
        <v>26</v>
      </c>
      <c r="R50" t="s">
        <v>487</v>
      </c>
      <c r="S50" s="5">
        <v>1.728</v>
      </c>
      <c r="T50" s="5">
        <v>0.43523799205748198</v>
      </c>
      <c r="U50" s="6">
        <f>SuperStoreData[[#This Row],[Profit]]/SuperStoreData[[#This Row],[Sales]]</f>
        <v>0.25187383799622798</v>
      </c>
    </row>
    <row r="51" spans="1:21" x14ac:dyDescent="0.2">
      <c r="A51">
        <v>1225</v>
      </c>
      <c r="B51" t="s">
        <v>3965</v>
      </c>
      <c r="C51" s="1">
        <v>42130</v>
      </c>
      <c r="D51" s="1">
        <v>42134</v>
      </c>
      <c r="E51" s="7">
        <f>SuperStoreData[[#This Row],[Ship Date]]-SuperStoreData[[#This Row],[Order Date]]</f>
        <v>4</v>
      </c>
      <c r="F51" t="s">
        <v>18</v>
      </c>
      <c r="G51" t="s">
        <v>1771</v>
      </c>
      <c r="H51" t="s">
        <v>1772</v>
      </c>
      <c r="I51" t="str">
        <f>PROPER(SuperStoreData[[#This Row],[Customer Name]])</f>
        <v>Becky Martin</v>
      </c>
      <c r="J51" t="s">
        <v>32</v>
      </c>
      <c r="K51">
        <v>10024</v>
      </c>
      <c r="L51" t="str">
        <f>_xlfn.XLOOKUP(SuperStoreData[[#This Row],[Zip Code]],ZipCodeTable[Zip Code],ZipCodeTable[City])</f>
        <v>New York</v>
      </c>
      <c r="M51" t="str">
        <f>_xlfn.XLOOKUP(SuperStoreData[[#This Row],[Zip Code]],ZipCodeTable[Zip Code],ZipCodeTable[State])</f>
        <v>NY</v>
      </c>
      <c r="N51" t="s">
        <v>46</v>
      </c>
      <c r="O51" t="s">
        <v>3966</v>
      </c>
      <c r="P51" t="s">
        <v>25</v>
      </c>
      <c r="Q51" t="s">
        <v>26</v>
      </c>
      <c r="R51" t="s">
        <v>3967</v>
      </c>
      <c r="S51" s="5">
        <v>1.728</v>
      </c>
      <c r="T51" s="5">
        <v>0.112549358153886</v>
      </c>
      <c r="U51" s="6">
        <f>SuperStoreData[[#This Row],[Profit]]/SuperStoreData[[#This Row],[Sales]]</f>
        <v>6.5132730413128476E-2</v>
      </c>
    </row>
    <row r="52" spans="1:21" x14ac:dyDescent="0.2">
      <c r="A52">
        <v>1069</v>
      </c>
      <c r="B52" t="s">
        <v>11367</v>
      </c>
      <c r="C52" s="1">
        <v>42800</v>
      </c>
      <c r="D52" s="1">
        <v>42806</v>
      </c>
      <c r="E52" s="7">
        <f>SuperStoreData[[#This Row],[Ship Date]]-SuperStoreData[[#This Row],[Order Date]]</f>
        <v>6</v>
      </c>
      <c r="F52" t="s">
        <v>129</v>
      </c>
      <c r="G52" t="s">
        <v>4011</v>
      </c>
      <c r="H52" t="s">
        <v>9978</v>
      </c>
      <c r="I52" t="str">
        <f>PROPER(SuperStoreData[[#This Row],[Customer Name]])</f>
        <v>Charles Mccrossin</v>
      </c>
      <c r="J52" t="s">
        <v>32</v>
      </c>
      <c r="K52">
        <v>78521</v>
      </c>
      <c r="L52" t="str">
        <f>_xlfn.XLOOKUP(SuperStoreData[[#This Row],[Zip Code]],ZipCodeTable[Zip Code],ZipCodeTable[City])</f>
        <v>Brownsville</v>
      </c>
      <c r="M52" t="str">
        <f>_xlfn.XLOOKUP(SuperStoreData[[#This Row],[Zip Code]],ZipCodeTable[Zip Code],ZipCodeTable[State])</f>
        <v>TX</v>
      </c>
      <c r="N52" t="s">
        <v>23</v>
      </c>
      <c r="O52" t="s">
        <v>1410</v>
      </c>
      <c r="P52" t="s">
        <v>25</v>
      </c>
      <c r="Q52" t="s">
        <v>214</v>
      </c>
      <c r="R52" t="s">
        <v>235</v>
      </c>
      <c r="S52" s="5">
        <v>1.744</v>
      </c>
      <c r="T52" s="5">
        <v>9.3099837165213903E-2</v>
      </c>
      <c r="U52" s="6">
        <f>SuperStoreData[[#This Row],[Profit]]/SuperStoreData[[#This Row],[Sales]]</f>
        <v>5.338293415436577E-2</v>
      </c>
    </row>
    <row r="53" spans="1:21" x14ac:dyDescent="0.2">
      <c r="A53">
        <v>8318</v>
      </c>
      <c r="B53" t="s">
        <v>7112</v>
      </c>
      <c r="C53" s="1">
        <v>43333</v>
      </c>
      <c r="D53" s="1">
        <v>43334</v>
      </c>
      <c r="E53" s="7">
        <f>SuperStoreData[[#This Row],[Ship Date]]-SuperStoreData[[#This Row],[Order Date]]</f>
        <v>1</v>
      </c>
      <c r="F53" t="s">
        <v>29</v>
      </c>
      <c r="G53" t="s">
        <v>1911</v>
      </c>
      <c r="H53" t="s">
        <v>1912</v>
      </c>
      <c r="I53" t="str">
        <f>PROPER(SuperStoreData[[#This Row],[Customer Name]])</f>
        <v>Henry Macallister</v>
      </c>
      <c r="J53" t="s">
        <v>32</v>
      </c>
      <c r="K53">
        <v>27217</v>
      </c>
      <c r="L53" t="str">
        <f>_xlfn.XLOOKUP(SuperStoreData[[#This Row],[Zip Code]],ZipCodeTable[Zip Code],ZipCodeTable[City])</f>
        <v>Burlington</v>
      </c>
      <c r="M53" t="str">
        <f>_xlfn.XLOOKUP(SuperStoreData[[#This Row],[Zip Code]],ZipCodeTable[Zip Code],ZipCodeTable[State])</f>
        <v>NC</v>
      </c>
      <c r="N53" t="s">
        <v>85</v>
      </c>
      <c r="O53" t="s">
        <v>1883</v>
      </c>
      <c r="P53" t="s">
        <v>25</v>
      </c>
      <c r="Q53" t="s">
        <v>52</v>
      </c>
      <c r="R53" t="s">
        <v>1884</v>
      </c>
      <c r="S53" s="5">
        <v>1.752</v>
      </c>
      <c r="T53" s="5">
        <v>0.38380490852590099</v>
      </c>
      <c r="U53" s="6">
        <f>SuperStoreData[[#This Row],[Profit]]/SuperStoreData[[#This Row],[Sales]]</f>
        <v>0.21906672861067408</v>
      </c>
    </row>
    <row r="54" spans="1:21" x14ac:dyDescent="0.2">
      <c r="A54">
        <v>4006</v>
      </c>
      <c r="B54" t="s">
        <v>7003</v>
      </c>
      <c r="C54" s="1">
        <v>42227</v>
      </c>
      <c r="D54" s="1">
        <v>42232</v>
      </c>
      <c r="E54" s="7">
        <f>SuperStoreData[[#This Row],[Ship Date]]-SuperStoreData[[#This Row],[Order Date]]</f>
        <v>5</v>
      </c>
      <c r="F54" t="s">
        <v>29</v>
      </c>
      <c r="G54" t="s">
        <v>575</v>
      </c>
      <c r="H54" t="s">
        <v>7004</v>
      </c>
      <c r="I54" t="str">
        <f>PROPER(SuperStoreData[[#This Row],[Customer Name]])</f>
        <v>Khloe Miller</v>
      </c>
      <c r="J54" t="s">
        <v>32</v>
      </c>
      <c r="K54">
        <v>30076</v>
      </c>
      <c r="L54" t="str">
        <f>_xlfn.XLOOKUP(SuperStoreData[[#This Row],[Zip Code]],ZipCodeTable[Zip Code],ZipCodeTable[City])</f>
        <v>Roswell</v>
      </c>
      <c r="M54" t="str">
        <f>_xlfn.XLOOKUP(SuperStoreData[[#This Row],[Zip Code]],ZipCodeTable[Zip Code],ZipCodeTable[State])</f>
        <v>GA</v>
      </c>
      <c r="N54" t="s">
        <v>85</v>
      </c>
      <c r="O54" t="s">
        <v>4072</v>
      </c>
      <c r="P54" t="s">
        <v>25</v>
      </c>
      <c r="Q54" t="s">
        <v>52</v>
      </c>
      <c r="R54" t="s">
        <v>721</v>
      </c>
      <c r="S54" s="5">
        <v>1.78</v>
      </c>
      <c r="T54" s="5">
        <v>0.61623755090283405</v>
      </c>
      <c r="U54" s="6">
        <f>SuperStoreData[[#This Row],[Profit]]/SuperStoreData[[#This Row],[Sales]]</f>
        <v>0.34620087129372701</v>
      </c>
    </row>
    <row r="55" spans="1:21" x14ac:dyDescent="0.2">
      <c r="A55">
        <v>8221</v>
      </c>
      <c r="B55" t="s">
        <v>2958</v>
      </c>
      <c r="C55" s="1">
        <v>43345</v>
      </c>
      <c r="D55" s="1">
        <v>43350</v>
      </c>
      <c r="E55" s="7">
        <f>SuperStoreData[[#This Row],[Ship Date]]-SuperStoreData[[#This Row],[Order Date]]</f>
        <v>5</v>
      </c>
      <c r="F55" t="s">
        <v>29</v>
      </c>
      <c r="G55" t="s">
        <v>2959</v>
      </c>
      <c r="H55" t="s">
        <v>2960</v>
      </c>
      <c r="I55" t="str">
        <f>PROPER(SuperStoreData[[#This Row],[Customer Name]])</f>
        <v>Russell D'Ascenzo</v>
      </c>
      <c r="J55" t="s">
        <v>32</v>
      </c>
      <c r="K55">
        <v>75217</v>
      </c>
      <c r="L55" t="str">
        <f>_xlfn.XLOOKUP(SuperStoreData[[#This Row],[Zip Code]],ZipCodeTable[Zip Code],ZipCodeTable[City])</f>
        <v>Dallas</v>
      </c>
      <c r="M55" t="str">
        <f>_xlfn.XLOOKUP(SuperStoreData[[#This Row],[Zip Code]],ZipCodeTable[Zip Code],ZipCodeTable[State])</f>
        <v>TX</v>
      </c>
      <c r="N55" t="s">
        <v>23</v>
      </c>
      <c r="O55" t="s">
        <v>2963</v>
      </c>
      <c r="P55" t="s">
        <v>25</v>
      </c>
      <c r="Q55" t="s">
        <v>26</v>
      </c>
      <c r="R55" t="s">
        <v>2964</v>
      </c>
      <c r="S55" s="5">
        <v>1.788</v>
      </c>
      <c r="T55" s="5">
        <v>0.34811768679952199</v>
      </c>
      <c r="U55" s="6">
        <f>SuperStoreData[[#This Row],[Profit]]/SuperStoreData[[#This Row],[Sales]]</f>
        <v>0.19469669284089597</v>
      </c>
    </row>
    <row r="56" spans="1:21" x14ac:dyDescent="0.2">
      <c r="A56">
        <v>3765</v>
      </c>
      <c r="B56" t="s">
        <v>10691</v>
      </c>
      <c r="C56" s="1">
        <v>42900</v>
      </c>
      <c r="D56" s="1">
        <v>42907</v>
      </c>
      <c r="E56" s="7">
        <f>SuperStoreData[[#This Row],[Ship Date]]-SuperStoreData[[#This Row],[Order Date]]</f>
        <v>7</v>
      </c>
      <c r="F56" t="s">
        <v>29</v>
      </c>
      <c r="G56" t="s">
        <v>5884</v>
      </c>
      <c r="H56" t="s">
        <v>5885</v>
      </c>
      <c r="I56" t="str">
        <f>PROPER(SuperStoreData[[#This Row],[Customer Name]])</f>
        <v>Michelle Huthwaite</v>
      </c>
      <c r="J56" t="s">
        <v>32</v>
      </c>
      <c r="K56">
        <v>60623</v>
      </c>
      <c r="L56" t="str">
        <f>_xlfn.XLOOKUP(SuperStoreData[[#This Row],[Zip Code]],ZipCodeTable[Zip Code],ZipCodeTable[City])</f>
        <v>Chicago</v>
      </c>
      <c r="M56" t="str">
        <f>_xlfn.XLOOKUP(SuperStoreData[[#This Row],[Zip Code]],ZipCodeTable[Zip Code],ZipCodeTable[State])</f>
        <v>IL</v>
      </c>
      <c r="N56" t="s">
        <v>23</v>
      </c>
      <c r="O56" t="s">
        <v>2963</v>
      </c>
      <c r="P56" t="s">
        <v>25</v>
      </c>
      <c r="Q56" t="s">
        <v>26</v>
      </c>
      <c r="R56" t="s">
        <v>2964</v>
      </c>
      <c r="S56" s="5">
        <v>1.788</v>
      </c>
      <c r="T56" s="5">
        <v>0.36563418883542698</v>
      </c>
      <c r="U56" s="6">
        <f>SuperStoreData[[#This Row],[Profit]]/SuperStoreData[[#This Row],[Sales]]</f>
        <v>0.20449339420325893</v>
      </c>
    </row>
    <row r="57" spans="1:21" x14ac:dyDescent="0.2">
      <c r="A57">
        <v>102</v>
      </c>
      <c r="B57" t="s">
        <v>11491</v>
      </c>
      <c r="C57" s="1">
        <v>42134</v>
      </c>
      <c r="D57" s="1">
        <v>42139</v>
      </c>
      <c r="E57" s="7">
        <f>SuperStoreData[[#This Row],[Ship Date]]-SuperStoreData[[#This Row],[Order Date]]</f>
        <v>5</v>
      </c>
      <c r="F57" t="s">
        <v>29</v>
      </c>
      <c r="G57" t="s">
        <v>3596</v>
      </c>
      <c r="H57" t="s">
        <v>4225</v>
      </c>
      <c r="I57" t="str">
        <f>PROPER(SuperStoreData[[#This Row],[Customer Name]])</f>
        <v>Rick Bensley</v>
      </c>
      <c r="J57" t="s">
        <v>21</v>
      </c>
      <c r="K57">
        <v>60610</v>
      </c>
      <c r="L57" t="str">
        <f>_xlfn.XLOOKUP(SuperStoreData[[#This Row],[Zip Code]],ZipCodeTable[Zip Code],ZipCodeTable[City])</f>
        <v>Chicago</v>
      </c>
      <c r="M57" t="str">
        <f>_xlfn.XLOOKUP(SuperStoreData[[#This Row],[Zip Code]],ZipCodeTable[Zip Code],ZipCodeTable[State])</f>
        <v>IL</v>
      </c>
      <c r="N57" t="s">
        <v>23</v>
      </c>
      <c r="O57" t="s">
        <v>2963</v>
      </c>
      <c r="P57" t="s">
        <v>25</v>
      </c>
      <c r="Q57" t="s">
        <v>26</v>
      </c>
      <c r="R57" t="s">
        <v>2964</v>
      </c>
      <c r="S57" s="5">
        <v>1.788</v>
      </c>
      <c r="T57" s="5">
        <v>0.12779493911870099</v>
      </c>
      <c r="U57" s="6">
        <f>SuperStoreData[[#This Row],[Profit]]/SuperStoreData[[#This Row],[Sales]]</f>
        <v>7.1473679596588915E-2</v>
      </c>
    </row>
    <row r="58" spans="1:21" x14ac:dyDescent="0.2">
      <c r="A58">
        <v>7792</v>
      </c>
      <c r="B58" t="s">
        <v>9556</v>
      </c>
      <c r="C58" s="1">
        <v>43290</v>
      </c>
      <c r="D58" s="1">
        <v>43296</v>
      </c>
      <c r="E58" s="7">
        <f>SuperStoreData[[#This Row],[Ship Date]]-SuperStoreData[[#This Row],[Order Date]]</f>
        <v>6</v>
      </c>
      <c r="F58" t="s">
        <v>29</v>
      </c>
      <c r="G58" t="s">
        <v>6083</v>
      </c>
      <c r="H58" t="s">
        <v>6084</v>
      </c>
      <c r="I58" t="str">
        <f>PROPER(SuperStoreData[[#This Row],[Customer Name]])</f>
        <v>Barry Pond</v>
      </c>
      <c r="J58" t="s">
        <v>82</v>
      </c>
      <c r="K58">
        <v>60623</v>
      </c>
      <c r="L58" t="str">
        <f>_xlfn.XLOOKUP(SuperStoreData[[#This Row],[Zip Code]],ZipCodeTable[Zip Code],ZipCodeTable[City])</f>
        <v>Chicago</v>
      </c>
      <c r="M58" t="str">
        <f>_xlfn.XLOOKUP(SuperStoreData[[#This Row],[Zip Code]],ZipCodeTable[Zip Code],ZipCodeTable[State])</f>
        <v>IL</v>
      </c>
      <c r="N58" t="s">
        <v>23</v>
      </c>
      <c r="O58" t="s">
        <v>24</v>
      </c>
      <c r="P58" t="s">
        <v>25</v>
      </c>
      <c r="Q58" t="s">
        <v>26</v>
      </c>
      <c r="R58" t="s">
        <v>27</v>
      </c>
      <c r="S58" s="5">
        <v>1.8</v>
      </c>
      <c r="T58" s="5">
        <v>0.59083977672779697</v>
      </c>
      <c r="U58" s="6">
        <f>SuperStoreData[[#This Row],[Profit]]/SuperStoreData[[#This Row],[Sales]]</f>
        <v>0.32824432040433166</v>
      </c>
    </row>
    <row r="59" spans="1:21" x14ac:dyDescent="0.2">
      <c r="A59">
        <v>3416</v>
      </c>
      <c r="B59" t="s">
        <v>1745</v>
      </c>
      <c r="C59" s="1">
        <v>42317</v>
      </c>
      <c r="D59" s="1">
        <v>42319</v>
      </c>
      <c r="E59" s="7">
        <f>SuperStoreData[[#This Row],[Ship Date]]-SuperStoreData[[#This Row],[Order Date]]</f>
        <v>2</v>
      </c>
      <c r="F59" t="s">
        <v>489</v>
      </c>
      <c r="G59" t="s">
        <v>1746</v>
      </c>
      <c r="H59" t="s">
        <v>1747</v>
      </c>
      <c r="I59" t="str">
        <f>PROPER(SuperStoreData[[#This Row],[Customer Name]])</f>
        <v>Sonia Sunley</v>
      </c>
      <c r="J59" t="s">
        <v>32</v>
      </c>
      <c r="K59">
        <v>53711</v>
      </c>
      <c r="L59" t="str">
        <f>_xlfn.XLOOKUP(SuperStoreData[[#This Row],[Zip Code]],ZipCodeTable[Zip Code],ZipCodeTable[City])</f>
        <v>Madison</v>
      </c>
      <c r="M59" t="str">
        <f>_xlfn.XLOOKUP(SuperStoreData[[#This Row],[Zip Code]],ZipCodeTable[Zip Code],ZipCodeTable[State])</f>
        <v>WI</v>
      </c>
      <c r="N59" t="s">
        <v>23</v>
      </c>
      <c r="O59" t="s">
        <v>1748</v>
      </c>
      <c r="P59" t="s">
        <v>25</v>
      </c>
      <c r="Q59" t="s">
        <v>117</v>
      </c>
      <c r="R59" t="s">
        <v>1749</v>
      </c>
      <c r="S59" s="5">
        <v>1.81</v>
      </c>
      <c r="T59" s="5">
        <v>0.122220044051395</v>
      </c>
      <c r="U59" s="6">
        <f>SuperStoreData[[#This Row],[Profit]]/SuperStoreData[[#This Row],[Sales]]</f>
        <v>6.7524886216240323E-2</v>
      </c>
    </row>
    <row r="60" spans="1:21" x14ac:dyDescent="0.2">
      <c r="A60">
        <v>5527</v>
      </c>
      <c r="B60" t="s">
        <v>10518</v>
      </c>
      <c r="C60" s="1">
        <v>43458</v>
      </c>
      <c r="D60" s="1">
        <v>43461</v>
      </c>
      <c r="E60" s="7">
        <f>SuperStoreData[[#This Row],[Ship Date]]-SuperStoreData[[#This Row],[Order Date]]</f>
        <v>3</v>
      </c>
      <c r="F60" t="s">
        <v>29</v>
      </c>
      <c r="G60" t="s">
        <v>3376</v>
      </c>
      <c r="H60" t="s">
        <v>3377</v>
      </c>
      <c r="I60" t="str">
        <f>PROPER(SuperStoreData[[#This Row],[Customer Name]])</f>
        <v>Michael Granlund</v>
      </c>
      <c r="J60" t="s">
        <v>21</v>
      </c>
      <c r="K60">
        <v>93101</v>
      </c>
      <c r="L60" t="str">
        <f>_xlfn.XLOOKUP(SuperStoreData[[#This Row],[Zip Code]],ZipCodeTable[Zip Code],ZipCodeTable[City])</f>
        <v>Santa Barbara</v>
      </c>
      <c r="M60" t="str">
        <f>_xlfn.XLOOKUP(SuperStoreData[[#This Row],[Zip Code]],ZipCodeTable[Zip Code],ZipCodeTable[State])</f>
        <v>CA</v>
      </c>
      <c r="N60" t="s">
        <v>68</v>
      </c>
      <c r="O60" t="s">
        <v>1748</v>
      </c>
      <c r="P60" t="s">
        <v>25</v>
      </c>
      <c r="Q60" t="s">
        <v>117</v>
      </c>
      <c r="R60" t="s">
        <v>1749</v>
      </c>
      <c r="S60" s="5">
        <v>1.81</v>
      </c>
      <c r="T60" s="5">
        <v>0.608239911378192</v>
      </c>
      <c r="U60" s="6">
        <f>SuperStoreData[[#This Row],[Profit]]/SuperStoreData[[#This Row],[Sales]]</f>
        <v>0.33604414993270276</v>
      </c>
    </row>
    <row r="61" spans="1:21" x14ac:dyDescent="0.2">
      <c r="A61">
        <v>4872</v>
      </c>
      <c r="B61" t="s">
        <v>10337</v>
      </c>
      <c r="C61" s="1">
        <v>42326</v>
      </c>
      <c r="D61" s="1">
        <v>42329</v>
      </c>
      <c r="E61" s="7">
        <f>SuperStoreData[[#This Row],[Ship Date]]-SuperStoreData[[#This Row],[Order Date]]</f>
        <v>3</v>
      </c>
      <c r="F61" t="s">
        <v>29</v>
      </c>
      <c r="G61" t="s">
        <v>3528</v>
      </c>
      <c r="H61" t="s">
        <v>4531</v>
      </c>
      <c r="I61" t="str">
        <f>PROPER(SuperStoreData[[#This Row],[Customer Name]])</f>
        <v>Ken Lonsdale</v>
      </c>
      <c r="J61" t="s">
        <v>32</v>
      </c>
      <c r="K61">
        <v>77095</v>
      </c>
      <c r="L61" t="str">
        <f>_xlfn.XLOOKUP(SuperStoreData[[#This Row],[Zip Code]],ZipCodeTable[Zip Code],ZipCodeTable[City])</f>
        <v>Houston</v>
      </c>
      <c r="M61" t="str">
        <f>_xlfn.XLOOKUP(SuperStoreData[[#This Row],[Zip Code]],ZipCodeTable[Zip Code],ZipCodeTable[State])</f>
        <v>TX</v>
      </c>
      <c r="N61" t="s">
        <v>23</v>
      </c>
      <c r="O61" t="s">
        <v>3451</v>
      </c>
      <c r="P61" t="s">
        <v>25</v>
      </c>
      <c r="Q61" t="s">
        <v>117</v>
      </c>
      <c r="R61" t="s">
        <v>3452</v>
      </c>
      <c r="S61" s="5">
        <v>1.8240000000000001</v>
      </c>
      <c r="T61" s="5">
        <v>0.32166038904872002</v>
      </c>
      <c r="U61" s="6">
        <f>SuperStoreData[[#This Row],[Profit]]/SuperStoreData[[#This Row],[Sales]]</f>
        <v>0.17634889750478069</v>
      </c>
    </row>
    <row r="62" spans="1:21" x14ac:dyDescent="0.2">
      <c r="A62">
        <v>8716</v>
      </c>
      <c r="B62" t="s">
        <v>8761</v>
      </c>
      <c r="C62" s="1">
        <v>42766</v>
      </c>
      <c r="D62" s="1">
        <v>42768</v>
      </c>
      <c r="E62" s="7">
        <f>SuperStoreData[[#This Row],[Ship Date]]-SuperStoreData[[#This Row],[Order Date]]</f>
        <v>2</v>
      </c>
      <c r="F62" t="s">
        <v>129</v>
      </c>
      <c r="G62" t="s">
        <v>6391</v>
      </c>
      <c r="H62" t="s">
        <v>6591</v>
      </c>
      <c r="I62" t="str">
        <f>PROPER(SuperStoreData[[#This Row],[Customer Name]])</f>
        <v>Brian Moss</v>
      </c>
      <c r="J62" t="s">
        <v>82</v>
      </c>
      <c r="K62">
        <v>44035</v>
      </c>
      <c r="L62" t="str">
        <f>_xlfn.XLOOKUP(SuperStoreData[[#This Row],[Zip Code]],ZipCodeTable[Zip Code],ZipCodeTable[City])</f>
        <v>Elyria</v>
      </c>
      <c r="M62" t="str">
        <f>_xlfn.XLOOKUP(SuperStoreData[[#This Row],[Zip Code]],ZipCodeTable[Zip Code],ZipCodeTable[State])</f>
        <v>OH</v>
      </c>
      <c r="N62" t="s">
        <v>46</v>
      </c>
      <c r="O62" t="s">
        <v>629</v>
      </c>
      <c r="P62" t="s">
        <v>25</v>
      </c>
      <c r="Q62" t="s">
        <v>26</v>
      </c>
      <c r="R62" t="s">
        <v>630</v>
      </c>
      <c r="S62" s="5">
        <v>1.8240000000000001</v>
      </c>
      <c r="T62" s="5">
        <v>0.58791811872329502</v>
      </c>
      <c r="U62" s="6">
        <f>SuperStoreData[[#This Row],[Profit]]/SuperStoreData[[#This Row],[Sales]]</f>
        <v>0.32232353000180647</v>
      </c>
    </row>
    <row r="63" spans="1:21" x14ac:dyDescent="0.2">
      <c r="A63">
        <v>5480</v>
      </c>
      <c r="B63" t="s">
        <v>11782</v>
      </c>
      <c r="C63" s="1">
        <v>42326</v>
      </c>
      <c r="D63" s="1">
        <v>42333</v>
      </c>
      <c r="E63" s="7">
        <f>SuperStoreData[[#This Row],[Ship Date]]-SuperStoreData[[#This Row],[Order Date]]</f>
        <v>7</v>
      </c>
      <c r="F63" t="s">
        <v>29</v>
      </c>
      <c r="G63" t="s">
        <v>4775</v>
      </c>
      <c r="H63" t="s">
        <v>5618</v>
      </c>
      <c r="I63" t="str">
        <f>PROPER(SuperStoreData[[#This Row],[Customer Name]])</f>
        <v>Karen Bern</v>
      </c>
      <c r="J63" t="s">
        <v>82</v>
      </c>
      <c r="K63">
        <v>33180</v>
      </c>
      <c r="L63" t="str">
        <f>_xlfn.XLOOKUP(SuperStoreData[[#This Row],[Zip Code]],ZipCodeTable[Zip Code],ZipCodeTable[City])</f>
        <v>Miami</v>
      </c>
      <c r="M63" t="str">
        <f>_xlfn.XLOOKUP(SuperStoreData[[#This Row],[Zip Code]],ZipCodeTable[Zip Code],ZipCodeTable[State])</f>
        <v>FL</v>
      </c>
      <c r="N63" t="s">
        <v>85</v>
      </c>
      <c r="O63" t="s">
        <v>4127</v>
      </c>
      <c r="P63" t="s">
        <v>25</v>
      </c>
      <c r="Q63" t="s">
        <v>26</v>
      </c>
      <c r="R63" t="s">
        <v>4128</v>
      </c>
      <c r="S63" s="5">
        <v>1.869</v>
      </c>
      <c r="T63" s="5">
        <v>0.51634960888482895</v>
      </c>
      <c r="U63" s="6">
        <f>SuperStoreData[[#This Row],[Profit]]/SuperStoreData[[#This Row],[Sales]]</f>
        <v>0.27627052374790206</v>
      </c>
    </row>
    <row r="64" spans="1:21" x14ac:dyDescent="0.2">
      <c r="A64">
        <v>1202</v>
      </c>
      <c r="B64" t="s">
        <v>9160</v>
      </c>
      <c r="C64" s="1">
        <v>43003</v>
      </c>
      <c r="D64" s="1">
        <v>43008</v>
      </c>
      <c r="E64" s="7">
        <f>SuperStoreData[[#This Row],[Ship Date]]-SuperStoreData[[#This Row],[Order Date]]</f>
        <v>5</v>
      </c>
      <c r="F64" t="s">
        <v>29</v>
      </c>
      <c r="G64" t="s">
        <v>4324</v>
      </c>
      <c r="H64" t="s">
        <v>9161</v>
      </c>
      <c r="I64" t="str">
        <f>PROPER(SuperStoreData[[#This Row],[Customer Name]])</f>
        <v>Linda Southworth</v>
      </c>
      <c r="J64" t="s">
        <v>82</v>
      </c>
      <c r="K64">
        <v>80219</v>
      </c>
      <c r="L64" t="str">
        <f>_xlfn.XLOOKUP(SuperStoreData[[#This Row],[Zip Code]],ZipCodeTable[Zip Code],ZipCodeTable[City])</f>
        <v>Denver</v>
      </c>
      <c r="M64" t="str">
        <f>_xlfn.XLOOKUP(SuperStoreData[[#This Row],[Zip Code]],ZipCodeTable[Zip Code],ZipCodeTable[State])</f>
        <v>CO</v>
      </c>
      <c r="N64" t="s">
        <v>68</v>
      </c>
      <c r="O64" t="s">
        <v>7668</v>
      </c>
      <c r="P64" t="s">
        <v>25</v>
      </c>
      <c r="Q64" t="s">
        <v>26</v>
      </c>
      <c r="R64" t="s">
        <v>7669</v>
      </c>
      <c r="S64" s="5">
        <v>1.8720000000000001</v>
      </c>
      <c r="T64" s="5">
        <v>0.13643510565811701</v>
      </c>
      <c r="U64" s="6">
        <f>SuperStoreData[[#This Row],[Profit]]/SuperStoreData[[#This Row],[Sales]]</f>
        <v>7.2882000885746256E-2</v>
      </c>
    </row>
    <row r="65" spans="1:21" x14ac:dyDescent="0.2">
      <c r="A65">
        <v>8184</v>
      </c>
      <c r="B65" t="s">
        <v>9132</v>
      </c>
      <c r="C65" s="1">
        <v>43352</v>
      </c>
      <c r="D65" s="1">
        <v>43357</v>
      </c>
      <c r="E65" s="7">
        <f>SuperStoreData[[#This Row],[Ship Date]]-SuperStoreData[[#This Row],[Order Date]]</f>
        <v>5</v>
      </c>
      <c r="F65" t="s">
        <v>29</v>
      </c>
      <c r="G65" t="s">
        <v>1278</v>
      </c>
      <c r="H65" t="s">
        <v>8472</v>
      </c>
      <c r="I65" t="str">
        <f>PROPER(SuperStoreData[[#This Row],[Customer Name]])</f>
        <v>Brendan Murry</v>
      </c>
      <c r="J65" t="s">
        <v>82</v>
      </c>
      <c r="K65">
        <v>60653</v>
      </c>
      <c r="L65" t="str">
        <f>_xlfn.XLOOKUP(SuperStoreData[[#This Row],[Zip Code]],ZipCodeTable[Zip Code],ZipCodeTable[City])</f>
        <v>Chicago</v>
      </c>
      <c r="M65" t="str">
        <f>_xlfn.XLOOKUP(SuperStoreData[[#This Row],[Zip Code]],ZipCodeTable[Zip Code],ZipCodeTable[State])</f>
        <v>IL</v>
      </c>
      <c r="N65" t="s">
        <v>23</v>
      </c>
      <c r="O65" t="s">
        <v>4014</v>
      </c>
      <c r="P65" t="s">
        <v>48</v>
      </c>
      <c r="Q65" t="s">
        <v>49</v>
      </c>
      <c r="R65" t="s">
        <v>4015</v>
      </c>
      <c r="S65" s="5">
        <v>1.8919999999999999</v>
      </c>
      <c r="T65" s="5">
        <v>-2.06046835091349E-2</v>
      </c>
      <c r="U65" s="6">
        <f>SuperStoreData[[#This Row],[Profit]]/SuperStoreData[[#This Row],[Sales]]</f>
        <v>-1.0890424687703435E-2</v>
      </c>
    </row>
    <row r="66" spans="1:21" x14ac:dyDescent="0.2">
      <c r="A66">
        <v>6110</v>
      </c>
      <c r="B66" t="s">
        <v>7232</v>
      </c>
      <c r="C66" s="1">
        <v>42255</v>
      </c>
      <c r="D66" s="1">
        <v>42261</v>
      </c>
      <c r="E66" s="7">
        <f>SuperStoreData[[#This Row],[Ship Date]]-SuperStoreData[[#This Row],[Order Date]]</f>
        <v>6</v>
      </c>
      <c r="F66" t="s">
        <v>29</v>
      </c>
      <c r="G66" t="s">
        <v>289</v>
      </c>
      <c r="H66" t="s">
        <v>1503</v>
      </c>
      <c r="I66" t="str">
        <f>PROPER(SuperStoreData[[#This Row],[Customer Name]])</f>
        <v>Adam Shillingsburg</v>
      </c>
      <c r="J66" t="s">
        <v>32</v>
      </c>
      <c r="K66">
        <v>60653</v>
      </c>
      <c r="L66" t="str">
        <f>_xlfn.XLOOKUP(SuperStoreData[[#This Row],[Zip Code]],ZipCodeTable[Zip Code],ZipCodeTable[City])</f>
        <v>Chicago</v>
      </c>
      <c r="M66" t="str">
        <f>_xlfn.XLOOKUP(SuperStoreData[[#This Row],[Zip Code]],ZipCodeTable[Zip Code],ZipCodeTable[State])</f>
        <v>IL</v>
      </c>
      <c r="N66" t="s">
        <v>23</v>
      </c>
      <c r="O66" t="s">
        <v>3565</v>
      </c>
      <c r="P66" t="s">
        <v>25</v>
      </c>
      <c r="Q66" t="s">
        <v>26</v>
      </c>
      <c r="R66" t="s">
        <v>3566</v>
      </c>
      <c r="S66" s="5">
        <v>1.9079999999999999</v>
      </c>
      <c r="T66" s="5">
        <v>0.140185786406994</v>
      </c>
      <c r="U66" s="6">
        <f>SuperStoreData[[#This Row],[Profit]]/SuperStoreData[[#This Row],[Sales]]</f>
        <v>7.3472634385216978E-2</v>
      </c>
    </row>
    <row r="67" spans="1:21" x14ac:dyDescent="0.2">
      <c r="A67">
        <v>4757</v>
      </c>
      <c r="B67" t="s">
        <v>9959</v>
      </c>
      <c r="C67" s="1">
        <v>43094</v>
      </c>
      <c r="D67" s="1">
        <v>43101</v>
      </c>
      <c r="E67" s="7">
        <f>SuperStoreData[[#This Row],[Ship Date]]-SuperStoreData[[#This Row],[Order Date]]</f>
        <v>7</v>
      </c>
      <c r="F67" t="s">
        <v>29</v>
      </c>
      <c r="G67" t="s">
        <v>2996</v>
      </c>
      <c r="H67" t="s">
        <v>9960</v>
      </c>
      <c r="I67" t="str">
        <f>PROPER(SuperStoreData[[#This Row],[Customer Name]])</f>
        <v>Emily Burns</v>
      </c>
      <c r="J67" t="s">
        <v>32</v>
      </c>
      <c r="K67">
        <v>19143</v>
      </c>
      <c r="L67" t="str">
        <f>_xlfn.XLOOKUP(SuperStoreData[[#This Row],[Zip Code]],ZipCodeTable[Zip Code],ZipCodeTable[City])</f>
        <v>Philadelphia</v>
      </c>
      <c r="M67" t="str">
        <f>_xlfn.XLOOKUP(SuperStoreData[[#This Row],[Zip Code]],ZipCodeTable[Zip Code],ZipCodeTable[State])</f>
        <v>PA</v>
      </c>
      <c r="N67" t="s">
        <v>46</v>
      </c>
      <c r="O67" t="s">
        <v>3565</v>
      </c>
      <c r="P67" t="s">
        <v>25</v>
      </c>
      <c r="Q67" t="s">
        <v>26</v>
      </c>
      <c r="R67" t="s">
        <v>3566</v>
      </c>
      <c r="S67" s="5">
        <v>1.9079999999999999</v>
      </c>
      <c r="T67" s="5">
        <v>5.8655789583224198E-2</v>
      </c>
      <c r="U67" s="6">
        <f>SuperStoreData[[#This Row],[Profit]]/SuperStoreData[[#This Row],[Sales]]</f>
        <v>3.0742028083450838E-2</v>
      </c>
    </row>
    <row r="68" spans="1:21" x14ac:dyDescent="0.2">
      <c r="A68">
        <v>4547</v>
      </c>
      <c r="B68" t="s">
        <v>7534</v>
      </c>
      <c r="C68" s="1">
        <v>42797</v>
      </c>
      <c r="D68" s="1">
        <v>42800</v>
      </c>
      <c r="E68" s="7">
        <f>SuperStoreData[[#This Row],[Ship Date]]-SuperStoreData[[#This Row],[Order Date]]</f>
        <v>3</v>
      </c>
      <c r="F68" t="s">
        <v>129</v>
      </c>
      <c r="G68" t="s">
        <v>1781</v>
      </c>
      <c r="H68" t="s">
        <v>1782</v>
      </c>
      <c r="I68" t="str">
        <f>PROPER(SuperStoreData[[#This Row],[Customer Name]])</f>
        <v>Rob Lucas</v>
      </c>
      <c r="J68" t="s">
        <v>32</v>
      </c>
      <c r="K68">
        <v>60610</v>
      </c>
      <c r="L68" t="str">
        <f>_xlfn.XLOOKUP(SuperStoreData[[#This Row],[Zip Code]],ZipCodeTable[Zip Code],ZipCodeTable[City])</f>
        <v>Chicago</v>
      </c>
      <c r="M68" t="str">
        <f>_xlfn.XLOOKUP(SuperStoreData[[#This Row],[Zip Code]],ZipCodeTable[Zip Code],ZipCodeTable[State])</f>
        <v>IL</v>
      </c>
      <c r="N68" t="s">
        <v>23</v>
      </c>
      <c r="O68" t="s">
        <v>3885</v>
      </c>
      <c r="P68" t="s">
        <v>25</v>
      </c>
      <c r="Q68" t="s">
        <v>26</v>
      </c>
      <c r="R68" t="s">
        <v>3886</v>
      </c>
      <c r="S68" s="5">
        <v>1.9279999999999999</v>
      </c>
      <c r="T68" s="5">
        <v>0.48207481998548601</v>
      </c>
      <c r="U68" s="6">
        <f>SuperStoreData[[#This Row],[Profit]]/SuperStoreData[[#This Row],[Sales]]</f>
        <v>0.2500388070464139</v>
      </c>
    </row>
    <row r="69" spans="1:21" x14ac:dyDescent="0.2">
      <c r="A69">
        <v>7718</v>
      </c>
      <c r="B69" t="s">
        <v>4741</v>
      </c>
      <c r="C69" s="1">
        <v>42926</v>
      </c>
      <c r="D69" s="1">
        <v>42930</v>
      </c>
      <c r="E69" s="7">
        <f>SuperStoreData[[#This Row],[Ship Date]]-SuperStoreData[[#This Row],[Order Date]]</f>
        <v>4</v>
      </c>
      <c r="F69" t="s">
        <v>29</v>
      </c>
      <c r="G69" t="s">
        <v>4742</v>
      </c>
      <c r="H69" t="s">
        <v>4745</v>
      </c>
      <c r="I69" t="str">
        <f>PROPER(SuperStoreData[[#This Row],[Customer Name]])</f>
        <v>Stefania Perrino</v>
      </c>
      <c r="J69" t="s">
        <v>82</v>
      </c>
      <c r="K69">
        <v>80906</v>
      </c>
      <c r="L69" t="str">
        <f>_xlfn.XLOOKUP(SuperStoreData[[#This Row],[Zip Code]],ZipCodeTable[Zip Code],ZipCodeTable[City])</f>
        <v>Colorado Springs</v>
      </c>
      <c r="M69" t="str">
        <f>_xlfn.XLOOKUP(SuperStoreData[[#This Row],[Zip Code]],ZipCodeTable[Zip Code],ZipCodeTable[State])</f>
        <v>CO</v>
      </c>
      <c r="N69" t="s">
        <v>68</v>
      </c>
      <c r="O69" t="s">
        <v>1242</v>
      </c>
      <c r="P69" t="s">
        <v>25</v>
      </c>
      <c r="Q69" t="s">
        <v>26</v>
      </c>
      <c r="R69" t="s">
        <v>1243</v>
      </c>
      <c r="S69" s="5">
        <v>1.9379999999999999</v>
      </c>
      <c r="T69" s="5">
        <v>-8.4485906057889595E-2</v>
      </c>
      <c r="U69" s="6">
        <f>SuperStoreData[[#This Row],[Profit]]/SuperStoreData[[#This Row],[Sales]]</f>
        <v>-4.3594378770840866E-2</v>
      </c>
    </row>
    <row r="70" spans="1:21" x14ac:dyDescent="0.2">
      <c r="A70">
        <v>2071</v>
      </c>
      <c r="B70" t="s">
        <v>9906</v>
      </c>
      <c r="C70" s="1">
        <v>43312</v>
      </c>
      <c r="D70" s="1">
        <v>43317</v>
      </c>
      <c r="E70" s="7">
        <f>SuperStoreData[[#This Row],[Ship Date]]-SuperStoreData[[#This Row],[Order Date]]</f>
        <v>5</v>
      </c>
      <c r="F70" t="s">
        <v>129</v>
      </c>
      <c r="G70" t="s">
        <v>5500</v>
      </c>
      <c r="H70" t="s">
        <v>6912</v>
      </c>
      <c r="I70" t="str">
        <f>PROPER(SuperStoreData[[#This Row],[Customer Name]])</f>
        <v>Corey Catlett</v>
      </c>
      <c r="J70" t="s">
        <v>82</v>
      </c>
      <c r="K70">
        <v>19134</v>
      </c>
      <c r="L70" t="str">
        <f>_xlfn.XLOOKUP(SuperStoreData[[#This Row],[Zip Code]],ZipCodeTable[Zip Code],ZipCodeTable[City])</f>
        <v>Philadelphia</v>
      </c>
      <c r="M70" t="str">
        <f>_xlfn.XLOOKUP(SuperStoreData[[#This Row],[Zip Code]],ZipCodeTable[Zip Code],ZipCodeTable[State])</f>
        <v>PA</v>
      </c>
      <c r="N70" t="s">
        <v>46</v>
      </c>
      <c r="O70" t="s">
        <v>36</v>
      </c>
      <c r="P70" t="s">
        <v>25</v>
      </c>
      <c r="Q70" t="s">
        <v>26</v>
      </c>
      <c r="R70" t="s">
        <v>37</v>
      </c>
      <c r="S70" s="5">
        <v>1.9410000000000001</v>
      </c>
      <c r="T70" s="5">
        <v>0.38724228474147498</v>
      </c>
      <c r="U70" s="6">
        <f>SuperStoreData[[#This Row],[Profit]]/SuperStoreData[[#This Row],[Sales]]</f>
        <v>0.19950658667773052</v>
      </c>
    </row>
    <row r="71" spans="1:21" x14ac:dyDescent="0.2">
      <c r="A71">
        <v>3304</v>
      </c>
      <c r="B71" t="s">
        <v>9236</v>
      </c>
      <c r="C71" s="1">
        <v>43442</v>
      </c>
      <c r="D71" s="1">
        <v>43447</v>
      </c>
      <c r="E71" s="7">
        <f>SuperStoreData[[#This Row],[Ship Date]]-SuperStoreData[[#This Row],[Order Date]]</f>
        <v>5</v>
      </c>
      <c r="F71" t="s">
        <v>29</v>
      </c>
      <c r="G71" t="s">
        <v>2539</v>
      </c>
      <c r="H71" t="s">
        <v>2540</v>
      </c>
      <c r="I71" t="str">
        <f>PROPER(SuperStoreData[[#This Row],[Customer Name]])</f>
        <v>Carlos Soltero</v>
      </c>
      <c r="J71" t="s">
        <v>32</v>
      </c>
      <c r="K71">
        <v>19140</v>
      </c>
      <c r="L71" t="str">
        <f>_xlfn.XLOOKUP(SuperStoreData[[#This Row],[Zip Code]],ZipCodeTable[Zip Code],ZipCodeTable[City])</f>
        <v>Philadelphia</v>
      </c>
      <c r="M71" t="str">
        <f>_xlfn.XLOOKUP(SuperStoreData[[#This Row],[Zip Code]],ZipCodeTable[Zip Code],ZipCodeTable[State])</f>
        <v>PA</v>
      </c>
      <c r="N71" t="s">
        <v>46</v>
      </c>
      <c r="O71" t="s">
        <v>3966</v>
      </c>
      <c r="P71" t="s">
        <v>25</v>
      </c>
      <c r="Q71" t="s">
        <v>26</v>
      </c>
      <c r="R71" t="s">
        <v>3967</v>
      </c>
      <c r="S71" s="5">
        <v>1.944</v>
      </c>
      <c r="T71" s="5">
        <v>0.416815189662255</v>
      </c>
      <c r="U71" s="6">
        <f>SuperStoreData[[#This Row],[Profit]]/SuperStoreData[[#This Row],[Sales]]</f>
        <v>0.21441110579334105</v>
      </c>
    </row>
    <row r="72" spans="1:21" x14ac:dyDescent="0.2">
      <c r="A72">
        <v>7068</v>
      </c>
      <c r="B72" t="s">
        <v>9877</v>
      </c>
      <c r="C72" s="1">
        <v>43317</v>
      </c>
      <c r="D72" s="1">
        <v>43321</v>
      </c>
      <c r="E72" s="7">
        <f>SuperStoreData[[#This Row],[Ship Date]]-SuperStoreData[[#This Row],[Order Date]]</f>
        <v>4</v>
      </c>
      <c r="F72" t="s">
        <v>29</v>
      </c>
      <c r="G72" t="s">
        <v>3845</v>
      </c>
      <c r="H72" t="s">
        <v>3846</v>
      </c>
      <c r="I72" t="str">
        <f>PROPER(SuperStoreData[[#This Row],[Customer Name]])</f>
        <v>Alejandro Savely</v>
      </c>
      <c r="J72" t="s">
        <v>82</v>
      </c>
      <c r="K72">
        <v>75081</v>
      </c>
      <c r="L72" t="str">
        <f>_xlfn.XLOOKUP(SuperStoreData[[#This Row],[Zip Code]],ZipCodeTable[Zip Code],ZipCodeTable[City])</f>
        <v>Richardson</v>
      </c>
      <c r="M72" t="str">
        <f>_xlfn.XLOOKUP(SuperStoreData[[#This Row],[Zip Code]],ZipCodeTable[Zip Code],ZipCodeTable[State])</f>
        <v>TX</v>
      </c>
      <c r="N72" t="s">
        <v>23</v>
      </c>
      <c r="O72" t="s">
        <v>34</v>
      </c>
      <c r="P72" t="s">
        <v>25</v>
      </c>
      <c r="Q72" t="s">
        <v>26</v>
      </c>
      <c r="R72" t="s">
        <v>35</v>
      </c>
      <c r="S72" s="5">
        <v>1.964</v>
      </c>
      <c r="T72" s="5">
        <v>0.50496591842917904</v>
      </c>
      <c r="U72" s="6">
        <f>SuperStoreData[[#This Row],[Profit]]/SuperStoreData[[#This Row],[Sales]]</f>
        <v>0.25711095643033555</v>
      </c>
    </row>
    <row r="73" spans="1:21" x14ac:dyDescent="0.2">
      <c r="A73">
        <v>4225</v>
      </c>
      <c r="B73" t="s">
        <v>11689</v>
      </c>
      <c r="C73" s="1">
        <v>42099</v>
      </c>
      <c r="D73" s="1">
        <v>42101</v>
      </c>
      <c r="E73" s="7">
        <f>SuperStoreData[[#This Row],[Ship Date]]-SuperStoreData[[#This Row],[Order Date]]</f>
        <v>2</v>
      </c>
      <c r="F73" t="s">
        <v>18</v>
      </c>
      <c r="G73" t="s">
        <v>1230</v>
      </c>
      <c r="H73" t="s">
        <v>4957</v>
      </c>
      <c r="I73" t="str">
        <f>PROPER(SuperStoreData[[#This Row],[Customer Name]])</f>
        <v>Sarah Jordon</v>
      </c>
      <c r="J73" t="s">
        <v>32</v>
      </c>
      <c r="K73">
        <v>62301</v>
      </c>
      <c r="L73" t="str">
        <f>_xlfn.XLOOKUP(SuperStoreData[[#This Row],[Zip Code]],ZipCodeTable[Zip Code],ZipCodeTable[City])</f>
        <v>Quincy</v>
      </c>
      <c r="M73" t="str">
        <f>_xlfn.XLOOKUP(SuperStoreData[[#This Row],[Zip Code]],ZipCodeTable[Zip Code],ZipCodeTable[State])</f>
        <v>IL</v>
      </c>
      <c r="N73" t="s">
        <v>23</v>
      </c>
      <c r="O73" t="s">
        <v>34</v>
      </c>
      <c r="P73" t="s">
        <v>25</v>
      </c>
      <c r="Q73" t="s">
        <v>26</v>
      </c>
      <c r="R73" t="s">
        <v>35</v>
      </c>
      <c r="S73" s="5">
        <v>1.964</v>
      </c>
      <c r="T73" s="5">
        <v>0.39133601606108098</v>
      </c>
      <c r="U73" s="6">
        <f>SuperStoreData[[#This Row],[Profit]]/SuperStoreData[[#This Row],[Sales]]</f>
        <v>0.19925459066246487</v>
      </c>
    </row>
    <row r="74" spans="1:21" x14ac:dyDescent="0.2">
      <c r="A74">
        <v>7991</v>
      </c>
      <c r="B74" t="s">
        <v>10387</v>
      </c>
      <c r="C74" s="1">
        <v>43438</v>
      </c>
      <c r="D74" s="1">
        <v>43441</v>
      </c>
      <c r="E74" s="7">
        <f>SuperStoreData[[#This Row],[Ship Date]]-SuperStoreData[[#This Row],[Order Date]]</f>
        <v>3</v>
      </c>
      <c r="F74" t="s">
        <v>29</v>
      </c>
      <c r="G74" t="s">
        <v>1015</v>
      </c>
      <c r="H74" t="s">
        <v>1063</v>
      </c>
      <c r="I74" t="str">
        <f>PROPER(SuperStoreData[[#This Row],[Customer Name]])</f>
        <v>Matt Abelman</v>
      </c>
      <c r="J74" t="s">
        <v>21</v>
      </c>
      <c r="K74">
        <v>53081</v>
      </c>
      <c r="L74" t="str">
        <f>_xlfn.XLOOKUP(SuperStoreData[[#This Row],[Zip Code]],ZipCodeTable[Zip Code],ZipCodeTable[City])</f>
        <v>Sheboygan</v>
      </c>
      <c r="M74" t="str">
        <f>_xlfn.XLOOKUP(SuperStoreData[[#This Row],[Zip Code]],ZipCodeTable[Zip Code],ZipCodeTable[State])</f>
        <v>WI</v>
      </c>
      <c r="N74" t="s">
        <v>23</v>
      </c>
      <c r="O74" t="s">
        <v>5855</v>
      </c>
      <c r="P74" t="s">
        <v>76</v>
      </c>
      <c r="Q74" t="s">
        <v>77</v>
      </c>
      <c r="R74" t="s">
        <v>5856</v>
      </c>
      <c r="S74" s="5">
        <v>1.98</v>
      </c>
      <c r="T74" s="5">
        <v>0.47234437274188301</v>
      </c>
      <c r="U74" s="6">
        <f>SuperStoreData[[#This Row],[Profit]]/SuperStoreData[[#This Row],[Sales]]</f>
        <v>0.23855776401105203</v>
      </c>
    </row>
    <row r="75" spans="1:21" x14ac:dyDescent="0.2">
      <c r="A75">
        <v>9546</v>
      </c>
      <c r="B75" t="s">
        <v>11524</v>
      </c>
      <c r="C75" s="1">
        <v>42046</v>
      </c>
      <c r="D75" s="1">
        <v>42050</v>
      </c>
      <c r="E75" s="7">
        <f>SuperStoreData[[#This Row],[Ship Date]]-SuperStoreData[[#This Row],[Order Date]]</f>
        <v>4</v>
      </c>
      <c r="F75" t="s">
        <v>29</v>
      </c>
      <c r="G75" t="s">
        <v>1496</v>
      </c>
      <c r="H75" t="s">
        <v>1497</v>
      </c>
      <c r="I75" t="str">
        <f>PROPER(SuperStoreData[[#This Row],[Customer Name]])</f>
        <v>Noah Childs</v>
      </c>
      <c r="J75" t="s">
        <v>82</v>
      </c>
      <c r="K75">
        <v>47201</v>
      </c>
      <c r="L75" t="str">
        <f>_xlfn.XLOOKUP(SuperStoreData[[#This Row],[Zip Code]],ZipCodeTable[Zip Code],ZipCodeTable[City])</f>
        <v>Columbus</v>
      </c>
      <c r="M75" t="str">
        <f>_xlfn.XLOOKUP(SuperStoreData[[#This Row],[Zip Code]],ZipCodeTable[Zip Code],ZipCodeTable[State])</f>
        <v>IN</v>
      </c>
      <c r="N75" t="s">
        <v>23</v>
      </c>
      <c r="O75" t="s">
        <v>5855</v>
      </c>
      <c r="P75" t="s">
        <v>76</v>
      </c>
      <c r="Q75" t="s">
        <v>77</v>
      </c>
      <c r="R75" t="s">
        <v>5856</v>
      </c>
      <c r="S75" s="5">
        <v>1.98</v>
      </c>
      <c r="T75" s="5">
        <v>0.45096201417415799</v>
      </c>
      <c r="U75" s="6">
        <f>SuperStoreData[[#This Row],[Profit]]/SuperStoreData[[#This Row],[Sales]]</f>
        <v>0.22775859301725151</v>
      </c>
    </row>
    <row r="76" spans="1:21" x14ac:dyDescent="0.2">
      <c r="A76">
        <v>3770</v>
      </c>
      <c r="B76" t="s">
        <v>8780</v>
      </c>
      <c r="C76" s="1">
        <v>43430</v>
      </c>
      <c r="D76" s="1">
        <v>43434</v>
      </c>
      <c r="E76" s="7">
        <f>SuperStoreData[[#This Row],[Ship Date]]-SuperStoreData[[#This Row],[Order Date]]</f>
        <v>4</v>
      </c>
      <c r="F76" t="s">
        <v>129</v>
      </c>
      <c r="G76" t="s">
        <v>3395</v>
      </c>
      <c r="H76" t="s">
        <v>7431</v>
      </c>
      <c r="I76" t="str">
        <f>PROPER(SuperStoreData[[#This Row],[Customer Name]])</f>
        <v>Ken Black</v>
      </c>
      <c r="J76" t="s">
        <v>82</v>
      </c>
      <c r="K76">
        <v>33012</v>
      </c>
      <c r="L76" t="str">
        <f>_xlfn.XLOOKUP(SuperStoreData[[#This Row],[Zip Code]],ZipCodeTable[Zip Code],ZipCodeTable[City])</f>
        <v>Hialeah</v>
      </c>
      <c r="M76" t="str">
        <f>_xlfn.XLOOKUP(SuperStoreData[[#This Row],[Zip Code]],ZipCodeTable[Zip Code],ZipCodeTable[State])</f>
        <v>FL</v>
      </c>
      <c r="N76" t="s">
        <v>85</v>
      </c>
      <c r="O76" t="s">
        <v>6573</v>
      </c>
      <c r="P76" t="s">
        <v>25</v>
      </c>
      <c r="Q76" t="s">
        <v>117</v>
      </c>
      <c r="R76" t="s">
        <v>6574</v>
      </c>
      <c r="S76" s="5">
        <v>1.984</v>
      </c>
      <c r="T76" s="5">
        <v>0.22530962832906601</v>
      </c>
      <c r="U76" s="6">
        <f>SuperStoreData[[#This Row],[Profit]]/SuperStoreData[[#This Row],[Sales]]</f>
        <v>0.11356332073037602</v>
      </c>
    </row>
    <row r="77" spans="1:21" x14ac:dyDescent="0.2">
      <c r="A77">
        <v>1359</v>
      </c>
      <c r="B77" t="s">
        <v>10918</v>
      </c>
      <c r="C77" s="1">
        <v>43324</v>
      </c>
      <c r="D77" s="1">
        <v>43331</v>
      </c>
      <c r="E77" s="7">
        <f>SuperStoreData[[#This Row],[Ship Date]]-SuperStoreData[[#This Row],[Order Date]]</f>
        <v>7</v>
      </c>
      <c r="F77" t="s">
        <v>18</v>
      </c>
      <c r="G77" t="s">
        <v>7689</v>
      </c>
      <c r="H77" t="s">
        <v>10764</v>
      </c>
      <c r="I77" t="str">
        <f>PROPER(SuperStoreData[[#This Row],[Customer Name]])</f>
        <v>Larry Blacks</v>
      </c>
      <c r="J77" t="s">
        <v>32</v>
      </c>
      <c r="K77">
        <v>76106</v>
      </c>
      <c r="L77" t="str">
        <f>_xlfn.XLOOKUP(SuperStoreData[[#This Row],[Zip Code]],ZipCodeTable[Zip Code],ZipCodeTable[City])</f>
        <v>Fort Worth</v>
      </c>
      <c r="M77" t="str">
        <f>_xlfn.XLOOKUP(SuperStoreData[[#This Row],[Zip Code]],ZipCodeTable[Zip Code],ZipCodeTable[State])</f>
        <v>TX</v>
      </c>
      <c r="N77" t="s">
        <v>23</v>
      </c>
      <c r="O77" t="s">
        <v>6673</v>
      </c>
      <c r="P77" t="s">
        <v>48</v>
      </c>
      <c r="Q77" t="s">
        <v>49</v>
      </c>
      <c r="R77" t="s">
        <v>6674</v>
      </c>
      <c r="S77" s="5">
        <v>1.988</v>
      </c>
      <c r="T77" s="5">
        <v>-5.9265702048099902E-2</v>
      </c>
      <c r="U77" s="6">
        <f>SuperStoreData[[#This Row],[Profit]]/SuperStoreData[[#This Row],[Sales]]</f>
        <v>-2.981172135216293E-2</v>
      </c>
    </row>
    <row r="78" spans="1:21" x14ac:dyDescent="0.2">
      <c r="A78">
        <v>4188</v>
      </c>
      <c r="B78" t="s">
        <v>9130</v>
      </c>
      <c r="C78" s="1">
        <v>42343</v>
      </c>
      <c r="D78" s="1">
        <v>42347</v>
      </c>
      <c r="E78" s="7">
        <f>SuperStoreData[[#This Row],[Ship Date]]-SuperStoreData[[#This Row],[Order Date]]</f>
        <v>4</v>
      </c>
      <c r="F78" t="s">
        <v>29</v>
      </c>
      <c r="G78" t="s">
        <v>564</v>
      </c>
      <c r="H78" t="s">
        <v>565</v>
      </c>
      <c r="I78" t="str">
        <f>PROPER(SuperStoreData[[#This Row],[Customer Name]])</f>
        <v>Susan Gilcrest</v>
      </c>
      <c r="J78" t="s">
        <v>82</v>
      </c>
      <c r="K78">
        <v>78501</v>
      </c>
      <c r="L78" t="str">
        <f>_xlfn.XLOOKUP(SuperStoreData[[#This Row],[Zip Code]],ZipCodeTable[Zip Code],ZipCodeTable[City])</f>
        <v>Mcallen</v>
      </c>
      <c r="M78" t="str">
        <f>_xlfn.XLOOKUP(SuperStoreData[[#This Row],[Zip Code]],ZipCodeTable[Zip Code],ZipCodeTable[State])</f>
        <v>TX</v>
      </c>
      <c r="N78" t="s">
        <v>23</v>
      </c>
      <c r="O78" t="s">
        <v>4503</v>
      </c>
      <c r="P78" t="s">
        <v>25</v>
      </c>
      <c r="Q78" t="s">
        <v>26</v>
      </c>
      <c r="R78" t="s">
        <v>4504</v>
      </c>
      <c r="S78" s="5">
        <v>1.996</v>
      </c>
      <c r="T78" s="5">
        <v>0.20699459458378999</v>
      </c>
      <c r="U78" s="6">
        <f>SuperStoreData[[#This Row],[Profit]]/SuperStoreData[[#This Row],[Sales]]</f>
        <v>0.10370470670530561</v>
      </c>
    </row>
    <row r="79" spans="1:21" x14ac:dyDescent="0.2">
      <c r="A79">
        <v>1451</v>
      </c>
      <c r="B79" t="s">
        <v>9389</v>
      </c>
      <c r="C79" s="1">
        <v>42319</v>
      </c>
      <c r="D79" s="1">
        <v>42323</v>
      </c>
      <c r="E79" s="7">
        <f>SuperStoreData[[#This Row],[Ship Date]]-SuperStoreData[[#This Row],[Order Date]]</f>
        <v>4</v>
      </c>
      <c r="F79" t="s">
        <v>18</v>
      </c>
      <c r="G79" t="s">
        <v>5209</v>
      </c>
      <c r="H79" t="s">
        <v>9390</v>
      </c>
      <c r="I79" t="str">
        <f>PROPER(SuperStoreData[[#This Row],[Customer Name]])</f>
        <v>Thais Sissman</v>
      </c>
      <c r="J79" t="s">
        <v>32</v>
      </c>
      <c r="K79">
        <v>85023</v>
      </c>
      <c r="L79" t="str">
        <f>_xlfn.XLOOKUP(SuperStoreData[[#This Row],[Zip Code]],ZipCodeTable[Zip Code],ZipCodeTable[City])</f>
        <v>Phoenix</v>
      </c>
      <c r="M79" t="str">
        <f>_xlfn.XLOOKUP(SuperStoreData[[#This Row],[Zip Code]],ZipCodeTable[Zip Code],ZipCodeTable[State])</f>
        <v>AZ</v>
      </c>
      <c r="N79" t="s">
        <v>68</v>
      </c>
      <c r="O79" t="s">
        <v>9391</v>
      </c>
      <c r="P79" t="s">
        <v>25</v>
      </c>
      <c r="Q79" t="s">
        <v>26</v>
      </c>
      <c r="R79" t="s">
        <v>9392</v>
      </c>
      <c r="S79" s="5">
        <v>2.0249999999999999</v>
      </c>
      <c r="T79" s="5">
        <v>0.19948153571420599</v>
      </c>
      <c r="U79" s="6">
        <f>SuperStoreData[[#This Row],[Profit]]/SuperStoreData[[#This Row],[Sales]]</f>
        <v>9.8509400352694315E-2</v>
      </c>
    </row>
    <row r="80" spans="1:21" x14ac:dyDescent="0.2">
      <c r="A80">
        <v>3334</v>
      </c>
      <c r="B80" t="s">
        <v>8345</v>
      </c>
      <c r="C80" s="1">
        <v>42634</v>
      </c>
      <c r="D80" s="1">
        <v>42639</v>
      </c>
      <c r="E80" s="7">
        <f>SuperStoreData[[#This Row],[Ship Date]]-SuperStoreData[[#This Row],[Order Date]]</f>
        <v>5</v>
      </c>
      <c r="F80" t="s">
        <v>29</v>
      </c>
      <c r="G80" t="s">
        <v>4193</v>
      </c>
      <c r="H80" t="s">
        <v>8349</v>
      </c>
      <c r="I80" t="str">
        <f>PROPER(SuperStoreData[[#This Row],[Customer Name]])</f>
        <v>Gary Mitchum</v>
      </c>
      <c r="J80" t="s">
        <v>21</v>
      </c>
      <c r="K80">
        <v>60653</v>
      </c>
      <c r="L80" t="str">
        <f>_xlfn.XLOOKUP(SuperStoreData[[#This Row],[Zip Code]],ZipCodeTable[Zip Code],ZipCodeTable[City])</f>
        <v>Chicago</v>
      </c>
      <c r="M80" t="str">
        <f>_xlfn.XLOOKUP(SuperStoreData[[#This Row],[Zip Code]],ZipCodeTable[Zip Code],ZipCodeTable[State])</f>
        <v>IL</v>
      </c>
      <c r="N80" t="s">
        <v>23</v>
      </c>
      <c r="O80" t="s">
        <v>2039</v>
      </c>
      <c r="P80" t="s">
        <v>48</v>
      </c>
      <c r="Q80" t="s">
        <v>49</v>
      </c>
      <c r="R80" t="s">
        <v>2040</v>
      </c>
      <c r="S80" s="5">
        <v>2.032</v>
      </c>
      <c r="T80" s="5">
        <v>0.45158658583977601</v>
      </c>
      <c r="U80" s="6">
        <f>SuperStoreData[[#This Row],[Profit]]/SuperStoreData[[#This Row],[Sales]]</f>
        <v>0.22223749303138582</v>
      </c>
    </row>
    <row r="81" spans="1:21" x14ac:dyDescent="0.2">
      <c r="A81">
        <v>8444</v>
      </c>
      <c r="B81" t="s">
        <v>4797</v>
      </c>
      <c r="C81" s="1">
        <v>42135</v>
      </c>
      <c r="D81" s="1">
        <v>42141</v>
      </c>
      <c r="E81" s="7">
        <f>SuperStoreData[[#This Row],[Ship Date]]-SuperStoreData[[#This Row],[Order Date]]</f>
        <v>6</v>
      </c>
      <c r="F81" t="s">
        <v>29</v>
      </c>
      <c r="G81" t="s">
        <v>2590</v>
      </c>
      <c r="H81" t="s">
        <v>2591</v>
      </c>
      <c r="I81" t="str">
        <f>PROPER(SuperStoreData[[#This Row],[Customer Name]])</f>
        <v>Julia Barnett</v>
      </c>
      <c r="J81" t="s">
        <v>21</v>
      </c>
      <c r="K81">
        <v>19120</v>
      </c>
      <c r="L81" t="str">
        <f>_xlfn.XLOOKUP(SuperStoreData[[#This Row],[Zip Code]],ZipCodeTable[Zip Code],ZipCodeTable[City])</f>
        <v>Philadelphia</v>
      </c>
      <c r="M81" t="str">
        <f>_xlfn.XLOOKUP(SuperStoreData[[#This Row],[Zip Code]],ZipCodeTable[Zip Code],ZipCodeTable[State])</f>
        <v>PA</v>
      </c>
      <c r="N81" t="s">
        <v>46</v>
      </c>
      <c r="O81" t="s">
        <v>3039</v>
      </c>
      <c r="P81" t="s">
        <v>25</v>
      </c>
      <c r="Q81" t="s">
        <v>26</v>
      </c>
      <c r="R81" t="s">
        <v>3040</v>
      </c>
      <c r="S81" s="5">
        <v>2.0430000000000001</v>
      </c>
      <c r="T81" s="5">
        <v>0.67649532748317698</v>
      </c>
      <c r="U81" s="6">
        <f>SuperStoreData[[#This Row],[Profit]]/SuperStoreData[[#This Row],[Sales]]</f>
        <v>0.33112840307546593</v>
      </c>
    </row>
    <row r="82" spans="1:21" x14ac:dyDescent="0.2">
      <c r="A82">
        <v>5441</v>
      </c>
      <c r="B82" t="s">
        <v>7997</v>
      </c>
      <c r="C82" s="1">
        <v>42089</v>
      </c>
      <c r="D82" s="1">
        <v>42093</v>
      </c>
      <c r="E82" s="7">
        <f>SuperStoreData[[#This Row],[Ship Date]]-SuperStoreData[[#This Row],[Order Date]]</f>
        <v>4</v>
      </c>
      <c r="F82" t="s">
        <v>129</v>
      </c>
      <c r="G82" t="s">
        <v>3293</v>
      </c>
      <c r="H82" t="s">
        <v>4886</v>
      </c>
      <c r="I82" t="str">
        <f>PROPER(SuperStoreData[[#This Row],[Customer Name]])</f>
        <v>Toby Carlisle</v>
      </c>
      <c r="J82" t="s">
        <v>32</v>
      </c>
      <c r="K82">
        <v>33458</v>
      </c>
      <c r="L82" t="str">
        <f>_xlfn.XLOOKUP(SuperStoreData[[#This Row],[Zip Code]],ZipCodeTable[Zip Code],ZipCodeTable[City])</f>
        <v>Jupiter</v>
      </c>
      <c r="M82" t="str">
        <f>_xlfn.XLOOKUP(SuperStoreData[[#This Row],[Zip Code]],ZipCodeTable[Zip Code],ZipCodeTable[State])</f>
        <v>FL</v>
      </c>
      <c r="N82" t="s">
        <v>85</v>
      </c>
      <c r="O82" t="s">
        <v>2970</v>
      </c>
      <c r="P82" t="s">
        <v>25</v>
      </c>
      <c r="Q82" t="s">
        <v>52</v>
      </c>
      <c r="R82" t="s">
        <v>2971</v>
      </c>
      <c r="S82" s="5">
        <v>2.0640000000000001</v>
      </c>
      <c r="T82" s="5">
        <v>0.305691065633106</v>
      </c>
      <c r="U82" s="6">
        <f>SuperStoreData[[#This Row],[Profit]]/SuperStoreData[[#This Row],[Sales]]</f>
        <v>0.14810613645014825</v>
      </c>
    </row>
    <row r="83" spans="1:21" x14ac:dyDescent="0.2">
      <c r="A83">
        <v>6056</v>
      </c>
      <c r="B83" t="s">
        <v>9169</v>
      </c>
      <c r="C83" s="1">
        <v>43346</v>
      </c>
      <c r="D83" s="1">
        <v>43351</v>
      </c>
      <c r="E83" s="7">
        <f>SuperStoreData[[#This Row],[Ship Date]]-SuperStoreData[[#This Row],[Order Date]]</f>
        <v>5</v>
      </c>
      <c r="F83" t="s">
        <v>18</v>
      </c>
      <c r="G83" t="s">
        <v>7050</v>
      </c>
      <c r="H83" t="s">
        <v>7051</v>
      </c>
      <c r="I83" t="str">
        <f>PROPER(SuperStoreData[[#This Row],[Customer Name]])</f>
        <v>Natalie Fritzler</v>
      </c>
      <c r="J83" t="s">
        <v>32</v>
      </c>
      <c r="K83">
        <v>78539</v>
      </c>
      <c r="L83" t="str">
        <f>_xlfn.XLOOKUP(SuperStoreData[[#This Row],[Zip Code]],ZipCodeTable[Zip Code],ZipCodeTable[City])</f>
        <v>Edinburg</v>
      </c>
      <c r="M83" t="str">
        <f>_xlfn.XLOOKUP(SuperStoreData[[#This Row],[Zip Code]],ZipCodeTable[Zip Code],ZipCodeTable[State])</f>
        <v>TX</v>
      </c>
      <c r="N83" t="s">
        <v>23</v>
      </c>
      <c r="O83" t="s">
        <v>4078</v>
      </c>
      <c r="P83" t="s">
        <v>25</v>
      </c>
      <c r="Q83" t="s">
        <v>26</v>
      </c>
      <c r="R83" t="s">
        <v>4079</v>
      </c>
      <c r="S83" s="5">
        <v>2.0680000000000001</v>
      </c>
      <c r="T83" s="5">
        <v>0.72364551093988405</v>
      </c>
      <c r="U83" s="6">
        <f>SuperStoreData[[#This Row],[Profit]]/SuperStoreData[[#This Row],[Sales]]</f>
        <v>0.34992529542547585</v>
      </c>
    </row>
    <row r="84" spans="1:21" x14ac:dyDescent="0.2">
      <c r="A84">
        <v>5175</v>
      </c>
      <c r="B84" t="s">
        <v>9464</v>
      </c>
      <c r="C84" s="1">
        <v>42895</v>
      </c>
      <c r="D84" s="1">
        <v>42902</v>
      </c>
      <c r="E84" s="7">
        <f>SuperStoreData[[#This Row],[Ship Date]]-SuperStoreData[[#This Row],[Order Date]]</f>
        <v>7</v>
      </c>
      <c r="F84" t="s">
        <v>29</v>
      </c>
      <c r="G84" t="s">
        <v>2729</v>
      </c>
      <c r="H84" t="s">
        <v>2730</v>
      </c>
      <c r="I84" t="str">
        <f>PROPER(SuperStoreData[[#This Row],[Customer Name]])</f>
        <v>Christina Anderson</v>
      </c>
      <c r="J84" t="s">
        <v>32</v>
      </c>
      <c r="K84">
        <v>76706</v>
      </c>
      <c r="L84" t="str">
        <f>_xlfn.XLOOKUP(SuperStoreData[[#This Row],[Zip Code]],ZipCodeTable[Zip Code],ZipCodeTable[City])</f>
        <v>Waco</v>
      </c>
      <c r="M84" t="str">
        <f>_xlfn.XLOOKUP(SuperStoreData[[#This Row],[Zip Code]],ZipCodeTable[Zip Code],ZipCodeTable[State])</f>
        <v>TX</v>
      </c>
      <c r="N84" t="s">
        <v>23</v>
      </c>
      <c r="O84" t="s">
        <v>5017</v>
      </c>
      <c r="P84" t="s">
        <v>25</v>
      </c>
      <c r="Q84" t="s">
        <v>26</v>
      </c>
      <c r="R84" t="s">
        <v>5018</v>
      </c>
      <c r="S84" s="5">
        <v>2.0720000000000001</v>
      </c>
      <c r="T84" s="5">
        <v>0.24355450302808901</v>
      </c>
      <c r="U84" s="6">
        <f>SuperStoreData[[#This Row],[Profit]]/SuperStoreData[[#This Row],[Sales]]</f>
        <v>0.11754560956954102</v>
      </c>
    </row>
    <row r="85" spans="1:21" x14ac:dyDescent="0.2">
      <c r="A85">
        <v>281</v>
      </c>
      <c r="B85" t="s">
        <v>11002</v>
      </c>
      <c r="C85" s="1">
        <v>43406</v>
      </c>
      <c r="D85" s="1">
        <v>43411</v>
      </c>
      <c r="E85" s="7">
        <f>SuperStoreData[[#This Row],[Ship Date]]-SuperStoreData[[#This Row],[Order Date]]</f>
        <v>5</v>
      </c>
      <c r="F85" t="s">
        <v>129</v>
      </c>
      <c r="G85" t="s">
        <v>64</v>
      </c>
      <c r="H85" t="s">
        <v>65</v>
      </c>
      <c r="I85" t="str">
        <f>PROPER(SuperStoreData[[#This Row],[Customer Name]])</f>
        <v>Steven Cartwright</v>
      </c>
      <c r="J85" t="s">
        <v>32</v>
      </c>
      <c r="K85">
        <v>77070</v>
      </c>
      <c r="L85" t="str">
        <f>_xlfn.XLOOKUP(SuperStoreData[[#This Row],[Zip Code]],ZipCodeTable[Zip Code],ZipCodeTable[City])</f>
        <v>Houston</v>
      </c>
      <c r="M85" t="str">
        <f>_xlfn.XLOOKUP(SuperStoreData[[#This Row],[Zip Code]],ZipCodeTable[Zip Code],ZipCodeTable[State])</f>
        <v>TX</v>
      </c>
      <c r="N85" t="s">
        <v>23</v>
      </c>
      <c r="O85" t="s">
        <v>7668</v>
      </c>
      <c r="P85" t="s">
        <v>25</v>
      </c>
      <c r="Q85" t="s">
        <v>26</v>
      </c>
      <c r="R85" t="s">
        <v>7669</v>
      </c>
      <c r="S85" s="5">
        <v>2.08</v>
      </c>
      <c r="T85" s="5">
        <v>0.29240903292388398</v>
      </c>
      <c r="U85" s="6">
        <f>SuperStoreData[[#This Row],[Profit]]/SuperStoreData[[#This Row],[Sales]]</f>
        <v>0.14058126582879038</v>
      </c>
    </row>
    <row r="86" spans="1:21" x14ac:dyDescent="0.2">
      <c r="A86">
        <v>6086</v>
      </c>
      <c r="B86" t="s">
        <v>10239</v>
      </c>
      <c r="C86" s="1">
        <v>42116</v>
      </c>
      <c r="D86" s="1">
        <v>42118</v>
      </c>
      <c r="E86" s="7">
        <f>SuperStoreData[[#This Row],[Ship Date]]-SuperStoreData[[#This Row],[Order Date]]</f>
        <v>2</v>
      </c>
      <c r="F86" t="s">
        <v>29</v>
      </c>
      <c r="G86" t="s">
        <v>8604</v>
      </c>
      <c r="H86" t="s">
        <v>9278</v>
      </c>
      <c r="I86" t="str">
        <f>PROPER(SuperStoreData[[#This Row],[Customer Name]])</f>
        <v>Jeremy Ellison</v>
      </c>
      <c r="J86" t="s">
        <v>32</v>
      </c>
      <c r="K86">
        <v>77095</v>
      </c>
      <c r="L86" t="str">
        <f>_xlfn.XLOOKUP(SuperStoreData[[#This Row],[Zip Code]],ZipCodeTable[Zip Code],ZipCodeTable[City])</f>
        <v>Houston</v>
      </c>
      <c r="M86" t="str">
        <f>_xlfn.XLOOKUP(SuperStoreData[[#This Row],[Zip Code]],ZipCodeTable[Zip Code],ZipCodeTable[State])</f>
        <v>TX</v>
      </c>
      <c r="N86" t="s">
        <v>23</v>
      </c>
      <c r="O86" t="s">
        <v>313</v>
      </c>
      <c r="P86" t="s">
        <v>25</v>
      </c>
      <c r="Q86" t="s">
        <v>197</v>
      </c>
      <c r="R86" t="s">
        <v>314</v>
      </c>
      <c r="S86" s="5">
        <v>2.0880000000000001</v>
      </c>
      <c r="T86" s="5">
        <v>0.47604661836351603</v>
      </c>
      <c r="U86" s="6">
        <f>SuperStoreData[[#This Row],[Profit]]/SuperStoreData[[#This Row],[Sales]]</f>
        <v>0.22799167546145402</v>
      </c>
    </row>
    <row r="87" spans="1:21" x14ac:dyDescent="0.2">
      <c r="A87">
        <v>4436</v>
      </c>
      <c r="B87" t="s">
        <v>2599</v>
      </c>
      <c r="C87" s="1">
        <v>43176</v>
      </c>
      <c r="D87" s="1">
        <v>43180</v>
      </c>
      <c r="E87" s="7">
        <f>SuperStoreData[[#This Row],[Ship Date]]-SuperStoreData[[#This Row],[Order Date]]</f>
        <v>4</v>
      </c>
      <c r="F87" t="s">
        <v>29</v>
      </c>
      <c r="G87" t="s">
        <v>2600</v>
      </c>
      <c r="H87" t="s">
        <v>2601</v>
      </c>
      <c r="I87" t="str">
        <f>PROPER(SuperStoreData[[#This Row],[Customer Name]])</f>
        <v>Christy Brittain</v>
      </c>
      <c r="J87" t="s">
        <v>32</v>
      </c>
      <c r="K87">
        <v>60653</v>
      </c>
      <c r="L87" t="str">
        <f>_xlfn.XLOOKUP(SuperStoreData[[#This Row],[Zip Code]],ZipCodeTable[Zip Code],ZipCodeTable[City])</f>
        <v>Chicago</v>
      </c>
      <c r="M87" t="str">
        <f>_xlfn.XLOOKUP(SuperStoreData[[#This Row],[Zip Code]],ZipCodeTable[Zip Code],ZipCodeTable[State])</f>
        <v>IL</v>
      </c>
      <c r="N87" t="s">
        <v>23</v>
      </c>
      <c r="O87" t="s">
        <v>1795</v>
      </c>
      <c r="P87" t="s">
        <v>25</v>
      </c>
      <c r="Q87" t="s">
        <v>26</v>
      </c>
      <c r="R87" t="s">
        <v>1796</v>
      </c>
      <c r="S87" s="5">
        <v>2.1819999999999999</v>
      </c>
      <c r="T87" s="5">
        <v>0.55909631163477203</v>
      </c>
      <c r="U87" s="6">
        <f>SuperStoreData[[#This Row],[Profit]]/SuperStoreData[[#This Row],[Sales]]</f>
        <v>0.25623112357230615</v>
      </c>
    </row>
    <row r="88" spans="1:21" x14ac:dyDescent="0.2">
      <c r="A88">
        <v>226</v>
      </c>
      <c r="B88" t="s">
        <v>6440</v>
      </c>
      <c r="C88" s="1">
        <v>43407</v>
      </c>
      <c r="D88" s="1">
        <v>43412</v>
      </c>
      <c r="E88" s="7">
        <f>SuperStoreData[[#This Row],[Ship Date]]-SuperStoreData[[#This Row],[Order Date]]</f>
        <v>5</v>
      </c>
      <c r="F88" t="s">
        <v>29</v>
      </c>
      <c r="G88" t="s">
        <v>3650</v>
      </c>
      <c r="H88" t="s">
        <v>3651</v>
      </c>
      <c r="I88" t="str">
        <f>PROPER(SuperStoreData[[#This Row],[Customer Name]])</f>
        <v>David Smith</v>
      </c>
      <c r="J88" t="s">
        <v>82</v>
      </c>
      <c r="K88">
        <v>48227</v>
      </c>
      <c r="L88" t="str">
        <f>_xlfn.XLOOKUP(SuperStoreData[[#This Row],[Zip Code]],ZipCodeTable[Zip Code],ZipCodeTable[City])</f>
        <v>Detroit</v>
      </c>
      <c r="M88" t="str">
        <f>_xlfn.XLOOKUP(SuperStoreData[[#This Row],[Zip Code]],ZipCodeTable[Zip Code],ZipCodeTable[State])</f>
        <v>MI</v>
      </c>
      <c r="N88" t="s">
        <v>23</v>
      </c>
      <c r="O88" t="s">
        <v>6441</v>
      </c>
      <c r="P88" t="s">
        <v>25</v>
      </c>
      <c r="Q88" t="s">
        <v>52</v>
      </c>
      <c r="R88" t="s">
        <v>6442</v>
      </c>
      <c r="S88" s="5">
        <v>2.2000000000000002</v>
      </c>
      <c r="T88" s="5">
        <v>6.9072529132502503E-2</v>
      </c>
      <c r="U88" s="6">
        <f>SuperStoreData[[#This Row],[Profit]]/SuperStoreData[[#This Row],[Sales]]</f>
        <v>3.13966041511375E-2</v>
      </c>
    </row>
    <row r="89" spans="1:21" x14ac:dyDescent="0.2">
      <c r="A89">
        <v>7178</v>
      </c>
      <c r="B89" t="s">
        <v>3495</v>
      </c>
      <c r="C89" s="1">
        <v>42431</v>
      </c>
      <c r="D89" s="1">
        <v>42436</v>
      </c>
      <c r="E89" s="7">
        <f>SuperStoreData[[#This Row],[Ship Date]]-SuperStoreData[[#This Row],[Order Date]]</f>
        <v>5</v>
      </c>
      <c r="F89" t="s">
        <v>29</v>
      </c>
      <c r="G89" t="s">
        <v>224</v>
      </c>
      <c r="H89" t="s">
        <v>3496</v>
      </c>
      <c r="I89" t="str">
        <f>PROPER(SuperStoreData[[#This Row],[Customer Name]])</f>
        <v>Muhammed Yedwab</v>
      </c>
      <c r="J89" t="s">
        <v>82</v>
      </c>
      <c r="K89">
        <v>19140</v>
      </c>
      <c r="L89" t="str">
        <f>_xlfn.XLOOKUP(SuperStoreData[[#This Row],[Zip Code]],ZipCodeTable[Zip Code],ZipCodeTable[City])</f>
        <v>Philadelphia</v>
      </c>
      <c r="M89" t="str">
        <f>_xlfn.XLOOKUP(SuperStoreData[[#This Row],[Zip Code]],ZipCodeTable[Zip Code],ZipCodeTable[State])</f>
        <v>PA</v>
      </c>
      <c r="N89" t="s">
        <v>46</v>
      </c>
      <c r="O89" t="s">
        <v>3497</v>
      </c>
      <c r="P89" t="s">
        <v>25</v>
      </c>
      <c r="Q89" t="s">
        <v>26</v>
      </c>
      <c r="R89" t="s">
        <v>3498</v>
      </c>
      <c r="S89" s="5">
        <v>2.202</v>
      </c>
      <c r="T89" s="5">
        <v>0.14656714761433901</v>
      </c>
      <c r="U89" s="6">
        <f>SuperStoreData[[#This Row],[Profit]]/SuperStoreData[[#This Row],[Sales]]</f>
        <v>6.6560920805785198E-2</v>
      </c>
    </row>
    <row r="90" spans="1:21" x14ac:dyDescent="0.2">
      <c r="A90">
        <v>5782</v>
      </c>
      <c r="B90" t="s">
        <v>7726</v>
      </c>
      <c r="C90" s="1">
        <v>43247</v>
      </c>
      <c r="D90" s="1">
        <v>43249</v>
      </c>
      <c r="E90" s="7">
        <f>SuperStoreData[[#This Row],[Ship Date]]-SuperStoreData[[#This Row],[Order Date]]</f>
        <v>2</v>
      </c>
      <c r="F90" t="s">
        <v>129</v>
      </c>
      <c r="G90" t="s">
        <v>951</v>
      </c>
      <c r="H90" t="s">
        <v>952</v>
      </c>
      <c r="I90" t="str">
        <f>PROPER(SuperStoreData[[#This Row],[Customer Name]])</f>
        <v>Xylona Preis</v>
      </c>
      <c r="J90" t="s">
        <v>32</v>
      </c>
      <c r="K90">
        <v>95928</v>
      </c>
      <c r="L90" t="str">
        <f>_xlfn.XLOOKUP(SuperStoreData[[#This Row],[Zip Code]],ZipCodeTable[Zip Code],ZipCodeTable[City])</f>
        <v>Chico</v>
      </c>
      <c r="M90" t="str">
        <f>_xlfn.XLOOKUP(SuperStoreData[[#This Row],[Zip Code]],ZipCodeTable[Zip Code],ZipCodeTable[State])</f>
        <v>CA</v>
      </c>
      <c r="N90" t="s">
        <v>68</v>
      </c>
      <c r="O90" t="s">
        <v>4683</v>
      </c>
      <c r="P90" t="s">
        <v>25</v>
      </c>
      <c r="Q90" t="s">
        <v>52</v>
      </c>
      <c r="R90" t="s">
        <v>4684</v>
      </c>
      <c r="S90" s="5">
        <v>2.21</v>
      </c>
      <c r="T90" s="5">
        <v>0.27994981626489202</v>
      </c>
      <c r="U90" s="6">
        <f>SuperStoreData[[#This Row],[Profit]]/SuperStoreData[[#This Row],[Sales]]</f>
        <v>0.12667412500673847</v>
      </c>
    </row>
    <row r="91" spans="1:21" x14ac:dyDescent="0.2">
      <c r="A91">
        <v>8047</v>
      </c>
      <c r="B91" t="s">
        <v>8573</v>
      </c>
      <c r="C91" s="1">
        <v>42945</v>
      </c>
      <c r="D91" s="1">
        <v>42947</v>
      </c>
      <c r="E91" s="7">
        <f>SuperStoreData[[#This Row],[Ship Date]]-SuperStoreData[[#This Row],[Order Date]]</f>
        <v>2</v>
      </c>
      <c r="F91" t="s">
        <v>129</v>
      </c>
      <c r="G91" t="s">
        <v>2068</v>
      </c>
      <c r="H91" t="s">
        <v>3038</v>
      </c>
      <c r="I91" t="str">
        <f>PROPER(SuperStoreData[[#This Row],[Customer Name]])</f>
        <v>Shahid Hopkins</v>
      </c>
      <c r="J91" t="s">
        <v>32</v>
      </c>
      <c r="K91">
        <v>44221</v>
      </c>
      <c r="L91" t="str">
        <f>_xlfn.XLOOKUP(SuperStoreData[[#This Row],[Zip Code]],ZipCodeTable[Zip Code],ZipCodeTable[City])</f>
        <v>Cuyahoga Falls</v>
      </c>
      <c r="M91" t="str">
        <f>_xlfn.XLOOKUP(SuperStoreData[[#This Row],[Zip Code]],ZipCodeTable[Zip Code],ZipCodeTable[State])</f>
        <v>OH</v>
      </c>
      <c r="N91" t="s">
        <v>46</v>
      </c>
      <c r="O91" t="s">
        <v>5593</v>
      </c>
      <c r="P91" t="s">
        <v>25</v>
      </c>
      <c r="Q91" t="s">
        <v>26</v>
      </c>
      <c r="R91" t="s">
        <v>5594</v>
      </c>
      <c r="S91" s="5">
        <v>2.214</v>
      </c>
      <c r="T91" s="5">
        <v>-3.0418711866537101E-3</v>
      </c>
      <c r="U91" s="6">
        <f>SuperStoreData[[#This Row],[Profit]]/SuperStoreData[[#This Row],[Sales]]</f>
        <v>-1.3739255585608447E-3</v>
      </c>
    </row>
    <row r="92" spans="1:21" x14ac:dyDescent="0.2">
      <c r="A92">
        <v>4879</v>
      </c>
      <c r="B92" t="s">
        <v>11473</v>
      </c>
      <c r="C92" s="1">
        <v>43070</v>
      </c>
      <c r="D92" s="1">
        <v>43070</v>
      </c>
      <c r="E92" s="7">
        <f>SuperStoreData[[#This Row],[Ship Date]]-SuperStoreData[[#This Row],[Order Date]]</f>
        <v>0</v>
      </c>
      <c r="F92" t="s">
        <v>18</v>
      </c>
      <c r="G92" t="s">
        <v>3243</v>
      </c>
      <c r="H92" t="s">
        <v>3244</v>
      </c>
      <c r="I92" t="str">
        <f>PROPER(SuperStoreData[[#This Row],[Customer Name]])</f>
        <v>Pierre Wener</v>
      </c>
      <c r="J92" t="s">
        <v>32</v>
      </c>
      <c r="K92">
        <v>32503</v>
      </c>
      <c r="L92" t="str">
        <f>_xlfn.XLOOKUP(SuperStoreData[[#This Row],[Zip Code]],ZipCodeTable[Zip Code],ZipCodeTable[City])</f>
        <v>Pensacola</v>
      </c>
      <c r="M92" t="str">
        <f>_xlfn.XLOOKUP(SuperStoreData[[#This Row],[Zip Code]],ZipCodeTable[Zip Code],ZipCodeTable[State])</f>
        <v>FL</v>
      </c>
      <c r="N92" t="s">
        <v>85</v>
      </c>
      <c r="O92" t="s">
        <v>5593</v>
      </c>
      <c r="P92" t="s">
        <v>25</v>
      </c>
      <c r="Q92" t="s">
        <v>26</v>
      </c>
      <c r="R92" t="s">
        <v>5594</v>
      </c>
      <c r="S92" s="5">
        <v>2.214</v>
      </c>
      <c r="T92" s="5">
        <v>0.22193090047054501</v>
      </c>
      <c r="U92" s="6">
        <f>SuperStoreData[[#This Row],[Profit]]/SuperStoreData[[#This Row],[Sales]]</f>
        <v>0.10023979244378727</v>
      </c>
    </row>
    <row r="93" spans="1:21" x14ac:dyDescent="0.2">
      <c r="A93">
        <v>8451</v>
      </c>
      <c r="B93" t="s">
        <v>10434</v>
      </c>
      <c r="C93" s="1">
        <v>42628</v>
      </c>
      <c r="D93" s="1">
        <v>42633</v>
      </c>
      <c r="E93" s="7">
        <f>SuperStoreData[[#This Row],[Ship Date]]-SuperStoreData[[#This Row],[Order Date]]</f>
        <v>5</v>
      </c>
      <c r="F93" t="s">
        <v>18</v>
      </c>
      <c r="G93" t="s">
        <v>8392</v>
      </c>
      <c r="H93" t="s">
        <v>9362</v>
      </c>
      <c r="I93" t="str">
        <f>PROPER(SuperStoreData[[#This Row],[Customer Name]])</f>
        <v>Adam Hart</v>
      </c>
      <c r="J93" t="s">
        <v>82</v>
      </c>
      <c r="K93">
        <v>2920</v>
      </c>
      <c r="L93" t="str">
        <f>_xlfn.XLOOKUP(SuperStoreData[[#This Row],[Zip Code]],ZipCodeTable[Zip Code],ZipCodeTable[City])</f>
        <v>Cranston</v>
      </c>
      <c r="M93" t="str">
        <f>_xlfn.XLOOKUP(SuperStoreData[[#This Row],[Zip Code]],ZipCodeTable[Zip Code],ZipCodeTable[State])</f>
        <v>RI</v>
      </c>
      <c r="N93" t="s">
        <v>46</v>
      </c>
      <c r="O93" t="s">
        <v>160</v>
      </c>
      <c r="P93" t="s">
        <v>25</v>
      </c>
      <c r="Q93" t="s">
        <v>39</v>
      </c>
      <c r="R93" t="s">
        <v>161</v>
      </c>
      <c r="S93" s="5">
        <v>2.2200000000000002</v>
      </c>
      <c r="T93" s="5">
        <v>0.337466915596633</v>
      </c>
      <c r="U93" s="6">
        <f>SuperStoreData[[#This Row],[Profit]]/SuperStoreData[[#This Row],[Sales]]</f>
        <v>0.15201212414262746</v>
      </c>
    </row>
    <row r="94" spans="1:21" x14ac:dyDescent="0.2">
      <c r="A94">
        <v>4101</v>
      </c>
      <c r="B94" t="s">
        <v>9381</v>
      </c>
      <c r="C94" s="1">
        <v>42241</v>
      </c>
      <c r="D94" s="1">
        <v>42245</v>
      </c>
      <c r="E94" s="7">
        <f>SuperStoreData[[#This Row],[Ship Date]]-SuperStoreData[[#This Row],[Order Date]]</f>
        <v>4</v>
      </c>
      <c r="F94" t="s">
        <v>29</v>
      </c>
      <c r="G94" t="s">
        <v>5123</v>
      </c>
      <c r="H94" t="s">
        <v>7132</v>
      </c>
      <c r="I94" t="str">
        <f>PROPER(SuperStoreData[[#This Row],[Customer Name]])</f>
        <v>Zuschuss Carroll</v>
      </c>
      <c r="J94" t="s">
        <v>32</v>
      </c>
      <c r="K94">
        <v>77095</v>
      </c>
      <c r="L94" t="str">
        <f>_xlfn.XLOOKUP(SuperStoreData[[#This Row],[Zip Code]],ZipCodeTable[Zip Code],ZipCodeTable[City])</f>
        <v>Houston</v>
      </c>
      <c r="M94" t="str">
        <f>_xlfn.XLOOKUP(SuperStoreData[[#This Row],[Zip Code]],ZipCodeTable[Zip Code],ZipCodeTable[State])</f>
        <v>TX</v>
      </c>
      <c r="N94" t="s">
        <v>23</v>
      </c>
      <c r="O94" t="s">
        <v>9384</v>
      </c>
      <c r="P94" t="s">
        <v>25</v>
      </c>
      <c r="Q94" t="s">
        <v>39</v>
      </c>
      <c r="R94" t="s">
        <v>9385</v>
      </c>
      <c r="S94" s="5">
        <v>2.2639999999999998</v>
      </c>
      <c r="T94" s="5">
        <v>0.119889777228203</v>
      </c>
      <c r="U94" s="6">
        <f>SuperStoreData[[#This Row],[Profit]]/SuperStoreData[[#This Row],[Sales]]</f>
        <v>5.2954848599029596E-2</v>
      </c>
    </row>
    <row r="95" spans="1:21" x14ac:dyDescent="0.2">
      <c r="A95">
        <v>4324</v>
      </c>
      <c r="B95" t="s">
        <v>8071</v>
      </c>
      <c r="C95" s="1">
        <v>42312</v>
      </c>
      <c r="D95" s="1">
        <v>42319</v>
      </c>
      <c r="E95" s="7">
        <f>SuperStoreData[[#This Row],[Ship Date]]-SuperStoreData[[#This Row],[Order Date]]</f>
        <v>7</v>
      </c>
      <c r="F95" t="s">
        <v>29</v>
      </c>
      <c r="G95" t="s">
        <v>1631</v>
      </c>
      <c r="H95" t="s">
        <v>1632</v>
      </c>
      <c r="I95" t="str">
        <f>PROPER(SuperStoreData[[#This Row],[Customer Name]])</f>
        <v>Karl Braun</v>
      </c>
      <c r="J95" t="s">
        <v>32</v>
      </c>
      <c r="K95">
        <v>44312</v>
      </c>
      <c r="L95" t="str">
        <f>_xlfn.XLOOKUP(SuperStoreData[[#This Row],[Zip Code]],ZipCodeTable[Zip Code],ZipCodeTable[City])</f>
        <v>Akron</v>
      </c>
      <c r="M95" t="str">
        <f>_xlfn.XLOOKUP(SuperStoreData[[#This Row],[Zip Code]],ZipCodeTable[Zip Code],ZipCodeTable[State])</f>
        <v>OH</v>
      </c>
      <c r="N95" t="s">
        <v>46</v>
      </c>
      <c r="O95" t="s">
        <v>668</v>
      </c>
      <c r="P95" t="s">
        <v>25</v>
      </c>
      <c r="Q95" t="s">
        <v>26</v>
      </c>
      <c r="R95" t="s">
        <v>669</v>
      </c>
      <c r="S95" s="5">
        <v>2.286</v>
      </c>
      <c r="T95" s="5">
        <v>0.51711440627057303</v>
      </c>
      <c r="U95" s="6">
        <f>SuperStoreData[[#This Row],[Profit]]/SuperStoreData[[#This Row],[Sales]]</f>
        <v>0.22620927658380272</v>
      </c>
    </row>
    <row r="96" spans="1:21" x14ac:dyDescent="0.2">
      <c r="A96">
        <v>4530</v>
      </c>
      <c r="B96" t="s">
        <v>8292</v>
      </c>
      <c r="C96" s="1">
        <v>42452</v>
      </c>
      <c r="D96" s="1">
        <v>42455</v>
      </c>
      <c r="E96" s="7">
        <f>SuperStoreData[[#This Row],[Ship Date]]-SuperStoreData[[#This Row],[Order Date]]</f>
        <v>3</v>
      </c>
      <c r="F96" t="s">
        <v>29</v>
      </c>
      <c r="G96" t="s">
        <v>2113</v>
      </c>
      <c r="H96" t="s">
        <v>7243</v>
      </c>
      <c r="I96" t="str">
        <f>PROPER(SuperStoreData[[#This Row],[Customer Name]])</f>
        <v>Kelly Collister</v>
      </c>
      <c r="J96" t="s">
        <v>32</v>
      </c>
      <c r="K96">
        <v>77041</v>
      </c>
      <c r="L96" t="str">
        <f>_xlfn.XLOOKUP(SuperStoreData[[#This Row],[Zip Code]],ZipCodeTable[Zip Code],ZipCodeTable[City])</f>
        <v>Houston</v>
      </c>
      <c r="M96" t="str">
        <f>_xlfn.XLOOKUP(SuperStoreData[[#This Row],[Zip Code]],ZipCodeTable[Zip Code],ZipCodeTable[State])</f>
        <v>TX</v>
      </c>
      <c r="N96" t="s">
        <v>23</v>
      </c>
      <c r="O96" t="s">
        <v>3171</v>
      </c>
      <c r="P96" t="s">
        <v>25</v>
      </c>
      <c r="Q96" t="s">
        <v>26</v>
      </c>
      <c r="R96" t="s">
        <v>3172</v>
      </c>
      <c r="S96" s="5">
        <v>2.2959999999999998</v>
      </c>
      <c r="T96" s="5">
        <v>0.646308514013195</v>
      </c>
      <c r="U96" s="6">
        <f>SuperStoreData[[#This Row],[Profit]]/SuperStoreData[[#This Row],[Sales]]</f>
        <v>0.28149325523222779</v>
      </c>
    </row>
    <row r="97" spans="1:21" x14ac:dyDescent="0.2">
      <c r="A97">
        <v>4921</v>
      </c>
      <c r="B97" t="s">
        <v>9407</v>
      </c>
      <c r="C97" s="1">
        <v>43294</v>
      </c>
      <c r="D97" s="1">
        <v>43298</v>
      </c>
      <c r="E97" s="7">
        <f>SuperStoreData[[#This Row],[Ship Date]]-SuperStoreData[[#This Row],[Order Date]]</f>
        <v>4</v>
      </c>
      <c r="F97" t="s">
        <v>29</v>
      </c>
      <c r="G97" t="s">
        <v>6527</v>
      </c>
      <c r="H97" t="s">
        <v>6528</v>
      </c>
      <c r="I97" t="str">
        <f>PROPER(SuperStoreData[[#This Row],[Customer Name]])</f>
        <v>Sonia Cooley</v>
      </c>
      <c r="J97" t="s">
        <v>32</v>
      </c>
      <c r="K97">
        <v>60653</v>
      </c>
      <c r="L97" t="str">
        <f>_xlfn.XLOOKUP(SuperStoreData[[#This Row],[Zip Code]],ZipCodeTable[Zip Code],ZipCodeTable[City])</f>
        <v>Chicago</v>
      </c>
      <c r="M97" t="str">
        <f>_xlfn.XLOOKUP(SuperStoreData[[#This Row],[Zip Code]],ZipCodeTable[Zip Code],ZipCodeTable[State])</f>
        <v>IL</v>
      </c>
      <c r="N97" t="s">
        <v>23</v>
      </c>
      <c r="O97" t="s">
        <v>3171</v>
      </c>
      <c r="P97" t="s">
        <v>25</v>
      </c>
      <c r="Q97" t="s">
        <v>26</v>
      </c>
      <c r="R97" t="s">
        <v>3172</v>
      </c>
      <c r="S97" s="5">
        <v>2.2959999999999998</v>
      </c>
      <c r="T97" s="5">
        <v>0.72120557564434395</v>
      </c>
      <c r="U97" s="6">
        <f>SuperStoreData[[#This Row],[Profit]]/SuperStoreData[[#This Row],[Sales]]</f>
        <v>0.31411392667436588</v>
      </c>
    </row>
    <row r="98" spans="1:21" x14ac:dyDescent="0.2">
      <c r="A98">
        <v>5200</v>
      </c>
      <c r="B98" t="s">
        <v>2474</v>
      </c>
      <c r="C98" s="1">
        <v>42151</v>
      </c>
      <c r="D98" s="1">
        <v>42151</v>
      </c>
      <c r="E98" s="7">
        <f>SuperStoreData[[#This Row],[Ship Date]]-SuperStoreData[[#This Row],[Order Date]]</f>
        <v>0</v>
      </c>
      <c r="F98" t="s">
        <v>29</v>
      </c>
      <c r="G98" t="s">
        <v>2475</v>
      </c>
      <c r="H98" t="s">
        <v>2485</v>
      </c>
      <c r="I98" t="str">
        <f>PROPER(SuperStoreData[[#This Row],[Customer Name]])</f>
        <v>Alex Avila</v>
      </c>
      <c r="J98" t="s">
        <v>32</v>
      </c>
      <c r="K98">
        <v>78664</v>
      </c>
      <c r="L98" t="str">
        <f>_xlfn.XLOOKUP(SuperStoreData[[#This Row],[Zip Code]],ZipCodeTable[Zip Code],ZipCodeTable[City])</f>
        <v>Round Rock</v>
      </c>
      <c r="M98" t="str">
        <f>_xlfn.XLOOKUP(SuperStoreData[[#This Row],[Zip Code]],ZipCodeTable[Zip Code],ZipCodeTable[State])</f>
        <v>TX</v>
      </c>
      <c r="N98" t="s">
        <v>23</v>
      </c>
      <c r="O98" t="s">
        <v>2486</v>
      </c>
      <c r="P98" t="s">
        <v>25</v>
      </c>
      <c r="Q98" t="s">
        <v>117</v>
      </c>
      <c r="R98" t="s">
        <v>2487</v>
      </c>
      <c r="S98" s="5">
        <v>2.3039999999999998</v>
      </c>
      <c r="T98" s="5">
        <v>6.7522651939424902E-2</v>
      </c>
      <c r="U98" s="6">
        <f>SuperStoreData[[#This Row],[Profit]]/SuperStoreData[[#This Row],[Sales]]</f>
        <v>2.930670657093095E-2</v>
      </c>
    </row>
    <row r="99" spans="1:21" x14ac:dyDescent="0.2">
      <c r="A99">
        <v>2502</v>
      </c>
      <c r="B99" t="s">
        <v>8878</v>
      </c>
      <c r="C99" s="1">
        <v>42345</v>
      </c>
      <c r="D99" s="1">
        <v>42351</v>
      </c>
      <c r="E99" s="7">
        <f>SuperStoreData[[#This Row],[Ship Date]]-SuperStoreData[[#This Row],[Order Date]]</f>
        <v>6</v>
      </c>
      <c r="F99" t="s">
        <v>18</v>
      </c>
      <c r="G99" t="s">
        <v>8879</v>
      </c>
      <c r="H99" t="s">
        <v>8884</v>
      </c>
      <c r="I99" t="str">
        <f>PROPER(SuperStoreData[[#This Row],[Customer Name]])</f>
        <v>Luke Schmidt</v>
      </c>
      <c r="J99" t="s">
        <v>82</v>
      </c>
      <c r="K99">
        <v>60076</v>
      </c>
      <c r="L99" t="str">
        <f>_xlfn.XLOOKUP(SuperStoreData[[#This Row],[Zip Code]],ZipCodeTable[Zip Code],ZipCodeTable[City])</f>
        <v>Skokie</v>
      </c>
      <c r="M99" t="str">
        <f>_xlfn.XLOOKUP(SuperStoreData[[#This Row],[Zip Code]],ZipCodeTable[Zip Code],ZipCodeTable[State])</f>
        <v>IL</v>
      </c>
      <c r="N99" t="s">
        <v>23</v>
      </c>
      <c r="O99" t="s">
        <v>486</v>
      </c>
      <c r="P99" t="s">
        <v>25</v>
      </c>
      <c r="Q99" t="s">
        <v>26</v>
      </c>
      <c r="R99" t="s">
        <v>487</v>
      </c>
      <c r="S99" s="5">
        <v>2.3039999999999998</v>
      </c>
      <c r="T99" s="5">
        <v>-0.10605676386598301</v>
      </c>
      <c r="U99" s="6">
        <f>SuperStoreData[[#This Row],[Profit]]/SuperStoreData[[#This Row],[Sales]]</f>
        <v>-4.6031581539055129E-2</v>
      </c>
    </row>
    <row r="100" spans="1:21" x14ac:dyDescent="0.2">
      <c r="A100">
        <v>2548</v>
      </c>
      <c r="B100" t="s">
        <v>8683</v>
      </c>
      <c r="C100" s="1">
        <v>42100</v>
      </c>
      <c r="D100" s="1">
        <v>42106</v>
      </c>
      <c r="E100" s="7">
        <f>SuperStoreData[[#This Row],[Ship Date]]-SuperStoreData[[#This Row],[Order Date]]</f>
        <v>6</v>
      </c>
      <c r="F100" t="s">
        <v>29</v>
      </c>
      <c r="G100" t="s">
        <v>1081</v>
      </c>
      <c r="H100" t="s">
        <v>1082</v>
      </c>
      <c r="I100" t="str">
        <f>PROPER(SuperStoreData[[#This Row],[Customer Name]])</f>
        <v>John Murray</v>
      </c>
      <c r="J100" t="s">
        <v>32</v>
      </c>
      <c r="K100">
        <v>85023</v>
      </c>
      <c r="L100" t="str">
        <f>_xlfn.XLOOKUP(SuperStoreData[[#This Row],[Zip Code]],ZipCodeTable[Zip Code],ZipCodeTable[City])</f>
        <v>Phoenix</v>
      </c>
      <c r="M100" t="str">
        <f>_xlfn.XLOOKUP(SuperStoreData[[#This Row],[Zip Code]],ZipCodeTable[Zip Code],ZipCodeTable[State])</f>
        <v>AZ</v>
      </c>
      <c r="N100" t="s">
        <v>68</v>
      </c>
      <c r="O100" t="s">
        <v>3571</v>
      </c>
      <c r="P100" t="s">
        <v>25</v>
      </c>
      <c r="Q100" t="s">
        <v>52</v>
      </c>
      <c r="R100" t="s">
        <v>3572</v>
      </c>
      <c r="S100" s="5">
        <v>2.3039999999999998</v>
      </c>
      <c r="T100" s="5">
        <v>0.19826641397025799</v>
      </c>
      <c r="U100" s="6">
        <f>SuperStoreData[[#This Row],[Profit]]/SuperStoreData[[#This Row],[Sales]]</f>
        <v>8.6053131063480032E-2</v>
      </c>
    </row>
    <row r="101" spans="1:21" x14ac:dyDescent="0.2">
      <c r="A101">
        <v>659</v>
      </c>
      <c r="B101" t="s">
        <v>9427</v>
      </c>
      <c r="C101" s="1">
        <v>43080</v>
      </c>
      <c r="D101" s="1">
        <v>43080</v>
      </c>
      <c r="E101" s="7">
        <f>SuperStoreData[[#This Row],[Ship Date]]-SuperStoreData[[#This Row],[Order Date]]</f>
        <v>0</v>
      </c>
      <c r="F101" t="s">
        <v>489</v>
      </c>
      <c r="G101" t="s">
        <v>5795</v>
      </c>
      <c r="H101" t="s">
        <v>9433</v>
      </c>
      <c r="I101" t="str">
        <f>PROPER(SuperStoreData[[#This Row],[Customer Name]])</f>
        <v>Eugene Hildebrand</v>
      </c>
      <c r="J101" t="s">
        <v>21</v>
      </c>
      <c r="K101">
        <v>60505</v>
      </c>
      <c r="L101" t="str">
        <f>_xlfn.XLOOKUP(SuperStoreData[[#This Row],[Zip Code]],ZipCodeTable[Zip Code],ZipCodeTable[City])</f>
        <v>Aurora</v>
      </c>
      <c r="M101" t="str">
        <f>_xlfn.XLOOKUP(SuperStoreData[[#This Row],[Zip Code]],ZipCodeTable[Zip Code],ZipCodeTable[State])</f>
        <v>IL</v>
      </c>
      <c r="N101" t="s">
        <v>23</v>
      </c>
      <c r="O101" t="s">
        <v>2577</v>
      </c>
      <c r="P101" t="s">
        <v>25</v>
      </c>
      <c r="Q101" t="s">
        <v>26</v>
      </c>
      <c r="R101" t="s">
        <v>2578</v>
      </c>
      <c r="S101" s="5">
        <v>2.3079999999999998</v>
      </c>
      <c r="T101" s="5">
        <v>2.5617886197588102E-2</v>
      </c>
      <c r="U101" s="6">
        <f>SuperStoreData[[#This Row],[Profit]]/SuperStoreData[[#This Row],[Sales]]</f>
        <v>1.1099604071745279E-2</v>
      </c>
    </row>
    <row r="102" spans="1:21" x14ac:dyDescent="0.2">
      <c r="A102">
        <v>2958</v>
      </c>
      <c r="B102" t="s">
        <v>3480</v>
      </c>
      <c r="C102" s="1">
        <v>42024</v>
      </c>
      <c r="D102" s="1">
        <v>42030</v>
      </c>
      <c r="E102" s="7">
        <f>SuperStoreData[[#This Row],[Ship Date]]-SuperStoreData[[#This Row],[Order Date]]</f>
        <v>6</v>
      </c>
      <c r="F102" t="s">
        <v>29</v>
      </c>
      <c r="G102" t="s">
        <v>2068</v>
      </c>
      <c r="H102" t="s">
        <v>3038</v>
      </c>
      <c r="I102" t="str">
        <f>PROPER(SuperStoreData[[#This Row],[Customer Name]])</f>
        <v>Shahid Hopkins</v>
      </c>
      <c r="J102" t="s">
        <v>32</v>
      </c>
      <c r="K102">
        <v>45503</v>
      </c>
      <c r="L102" t="str">
        <f>_xlfn.XLOOKUP(SuperStoreData[[#This Row],[Zip Code]],ZipCodeTable[Zip Code],ZipCodeTable[City])</f>
        <v>Springfield</v>
      </c>
      <c r="M102" t="str">
        <f>_xlfn.XLOOKUP(SuperStoreData[[#This Row],[Zip Code]],ZipCodeTable[Zip Code],ZipCodeTable[State])</f>
        <v>OH</v>
      </c>
      <c r="N102" t="s">
        <v>46</v>
      </c>
      <c r="O102" t="s">
        <v>3481</v>
      </c>
      <c r="P102" t="s">
        <v>25</v>
      </c>
      <c r="Q102" t="s">
        <v>26</v>
      </c>
      <c r="R102" t="s">
        <v>3482</v>
      </c>
      <c r="S102" s="5">
        <v>2.3130000000000002</v>
      </c>
      <c r="T102" s="5">
        <v>-0.10023937167999999</v>
      </c>
      <c r="U102" s="6">
        <f>SuperStoreData[[#This Row],[Profit]]/SuperStoreData[[#This Row],[Sales]]</f>
        <v>-4.3337385075659311E-2</v>
      </c>
    </row>
    <row r="103" spans="1:21" x14ac:dyDescent="0.2">
      <c r="A103">
        <v>1107</v>
      </c>
      <c r="B103" t="s">
        <v>9498</v>
      </c>
      <c r="C103" s="1">
        <v>42979</v>
      </c>
      <c r="D103" s="1">
        <v>42985</v>
      </c>
      <c r="E103" s="7">
        <f>SuperStoreData[[#This Row],[Ship Date]]-SuperStoreData[[#This Row],[Order Date]]</f>
        <v>6</v>
      </c>
      <c r="F103" t="s">
        <v>29</v>
      </c>
      <c r="G103" t="s">
        <v>1600</v>
      </c>
      <c r="H103" t="s">
        <v>9503</v>
      </c>
      <c r="I103" t="str">
        <f>PROPER(SuperStoreData[[#This Row],[Customer Name]])</f>
        <v>Eric Hoffmann</v>
      </c>
      <c r="J103" t="s">
        <v>32</v>
      </c>
      <c r="K103">
        <v>77041</v>
      </c>
      <c r="L103" t="str">
        <f>_xlfn.XLOOKUP(SuperStoreData[[#This Row],[Zip Code]],ZipCodeTable[Zip Code],ZipCodeTable[City])</f>
        <v>Houston</v>
      </c>
      <c r="M103" t="str">
        <f>_xlfn.XLOOKUP(SuperStoreData[[#This Row],[Zip Code]],ZipCodeTable[Zip Code],ZipCodeTable[State])</f>
        <v>TX</v>
      </c>
      <c r="N103" t="s">
        <v>23</v>
      </c>
      <c r="O103" t="s">
        <v>8158</v>
      </c>
      <c r="P103" t="s">
        <v>48</v>
      </c>
      <c r="Q103" t="s">
        <v>49</v>
      </c>
      <c r="R103" t="s">
        <v>8159</v>
      </c>
      <c r="S103" s="5">
        <v>2.3279999999999998</v>
      </c>
      <c r="T103" s="5">
        <v>0.165595529373287</v>
      </c>
      <c r="U103" s="6">
        <f>SuperStoreData[[#This Row],[Profit]]/SuperStoreData[[#This Row],[Sales]]</f>
        <v>7.113210024625731E-2</v>
      </c>
    </row>
    <row r="104" spans="1:21" x14ac:dyDescent="0.2">
      <c r="A104">
        <v>8562</v>
      </c>
      <c r="B104" t="s">
        <v>10470</v>
      </c>
      <c r="C104" s="1">
        <v>43436</v>
      </c>
      <c r="D104" s="1">
        <v>43440</v>
      </c>
      <c r="E104" s="7">
        <f>SuperStoreData[[#This Row],[Ship Date]]-SuperStoreData[[#This Row],[Order Date]]</f>
        <v>4</v>
      </c>
      <c r="F104" t="s">
        <v>129</v>
      </c>
      <c r="G104" t="s">
        <v>3474</v>
      </c>
      <c r="H104" t="s">
        <v>3475</v>
      </c>
      <c r="I104" t="str">
        <f>PROPER(SuperStoreData[[#This Row],[Customer Name]])</f>
        <v>Laura Armstrong</v>
      </c>
      <c r="J104" t="s">
        <v>82</v>
      </c>
      <c r="K104">
        <v>77041</v>
      </c>
      <c r="L104" t="str">
        <f>_xlfn.XLOOKUP(SuperStoreData[[#This Row],[Zip Code]],ZipCodeTable[Zip Code],ZipCodeTable[City])</f>
        <v>Houston</v>
      </c>
      <c r="M104" t="str">
        <f>_xlfn.XLOOKUP(SuperStoreData[[#This Row],[Zip Code]],ZipCodeTable[Zip Code],ZipCodeTable[State])</f>
        <v>TX</v>
      </c>
      <c r="N104" t="s">
        <v>23</v>
      </c>
      <c r="O104" t="s">
        <v>8158</v>
      </c>
      <c r="P104" t="s">
        <v>48</v>
      </c>
      <c r="Q104" t="s">
        <v>49</v>
      </c>
      <c r="R104" t="s">
        <v>8159</v>
      </c>
      <c r="S104" s="5">
        <v>2.3279999999999998</v>
      </c>
      <c r="T104" s="5">
        <v>0.39822652216077298</v>
      </c>
      <c r="U104" s="6">
        <f>SuperStoreData[[#This Row],[Profit]]/SuperStoreData[[#This Row],[Sales]]</f>
        <v>0.17105950264638015</v>
      </c>
    </row>
    <row r="105" spans="1:21" x14ac:dyDescent="0.2">
      <c r="A105">
        <v>8982</v>
      </c>
      <c r="B105" t="s">
        <v>4793</v>
      </c>
      <c r="C105" s="1">
        <v>42618</v>
      </c>
      <c r="D105" s="1">
        <v>42622</v>
      </c>
      <c r="E105" s="7">
        <f>SuperStoreData[[#This Row],[Ship Date]]-SuperStoreData[[#This Row],[Order Date]]</f>
        <v>4</v>
      </c>
      <c r="F105" t="s">
        <v>29</v>
      </c>
      <c r="G105" t="s">
        <v>2580</v>
      </c>
      <c r="H105" t="s">
        <v>2581</v>
      </c>
      <c r="I105" t="str">
        <f>PROPER(SuperStoreData[[#This Row],[Customer Name]])</f>
        <v>Lena Cacioppo</v>
      </c>
      <c r="J105" t="s">
        <v>32</v>
      </c>
      <c r="K105">
        <v>60623</v>
      </c>
      <c r="L105" t="str">
        <f>_xlfn.XLOOKUP(SuperStoreData[[#This Row],[Zip Code]],ZipCodeTable[Zip Code],ZipCodeTable[City])</f>
        <v>Chicago</v>
      </c>
      <c r="M105" t="str">
        <f>_xlfn.XLOOKUP(SuperStoreData[[#This Row],[Zip Code]],ZipCodeTable[Zip Code],ZipCodeTable[State])</f>
        <v>IL</v>
      </c>
      <c r="N105" t="s">
        <v>23</v>
      </c>
      <c r="O105" t="s">
        <v>3507</v>
      </c>
      <c r="P105" t="s">
        <v>25</v>
      </c>
      <c r="Q105" t="s">
        <v>39</v>
      </c>
      <c r="R105" t="s">
        <v>3508</v>
      </c>
      <c r="S105" s="5">
        <v>2.3340000000000001</v>
      </c>
      <c r="T105" s="5">
        <v>-4.5602385838280799E-3</v>
      </c>
      <c r="U105" s="6">
        <f>SuperStoreData[[#This Row],[Profit]]/SuperStoreData[[#This Row],[Sales]]</f>
        <v>-1.9538297274327679E-3</v>
      </c>
    </row>
    <row r="106" spans="1:21" x14ac:dyDescent="0.2">
      <c r="A106">
        <v>3899</v>
      </c>
      <c r="B106" t="s">
        <v>11745</v>
      </c>
      <c r="C106" s="1">
        <v>43057</v>
      </c>
      <c r="D106" s="1">
        <v>43057</v>
      </c>
      <c r="E106" s="7">
        <f>SuperStoreData[[#This Row],[Ship Date]]-SuperStoreData[[#This Row],[Order Date]]</f>
        <v>0</v>
      </c>
      <c r="F106" t="s">
        <v>29</v>
      </c>
      <c r="G106" t="s">
        <v>7334</v>
      </c>
      <c r="H106" t="s">
        <v>7335</v>
      </c>
      <c r="I106" t="str">
        <f>PROPER(SuperStoreData[[#This Row],[Customer Name]])</f>
        <v>Stuart Calhoun</v>
      </c>
      <c r="J106" t="s">
        <v>32</v>
      </c>
      <c r="K106">
        <v>78539</v>
      </c>
      <c r="L106" t="str">
        <f>_xlfn.XLOOKUP(SuperStoreData[[#This Row],[Zip Code]],ZipCodeTable[Zip Code],ZipCodeTable[City])</f>
        <v>Edinburg</v>
      </c>
      <c r="M106" t="str">
        <f>_xlfn.XLOOKUP(SuperStoreData[[#This Row],[Zip Code]],ZipCodeTable[Zip Code],ZipCodeTable[State])</f>
        <v>TX</v>
      </c>
      <c r="N106" t="s">
        <v>23</v>
      </c>
      <c r="O106" t="s">
        <v>4093</v>
      </c>
      <c r="P106" t="s">
        <v>25</v>
      </c>
      <c r="Q106" t="s">
        <v>117</v>
      </c>
      <c r="R106" t="s">
        <v>4094</v>
      </c>
      <c r="S106" s="5">
        <v>2.3679999999999999</v>
      </c>
      <c r="T106" s="5">
        <v>0.572694567927994</v>
      </c>
      <c r="U106" s="6">
        <f>SuperStoreData[[#This Row],[Profit]]/SuperStoreData[[#This Row],[Sales]]</f>
        <v>0.24184736821283531</v>
      </c>
    </row>
    <row r="107" spans="1:21" x14ac:dyDescent="0.2">
      <c r="A107">
        <v>3836</v>
      </c>
      <c r="B107" t="s">
        <v>5779</v>
      </c>
      <c r="C107" s="1">
        <v>43002</v>
      </c>
      <c r="D107" s="1">
        <v>43004</v>
      </c>
      <c r="E107" s="7">
        <f>SuperStoreData[[#This Row],[Ship Date]]-SuperStoreData[[#This Row],[Order Date]]</f>
        <v>2</v>
      </c>
      <c r="F107" t="s">
        <v>29</v>
      </c>
      <c r="G107" t="s">
        <v>5780</v>
      </c>
      <c r="H107" t="s">
        <v>5782</v>
      </c>
      <c r="I107" t="str">
        <f>PROPER(SuperStoreData[[#This Row],[Customer Name]])</f>
        <v>Jim Mitchum</v>
      </c>
      <c r="J107" t="s">
        <v>82</v>
      </c>
      <c r="K107">
        <v>85301</v>
      </c>
      <c r="L107" t="str">
        <f>_xlfn.XLOOKUP(SuperStoreData[[#This Row],[Zip Code]],ZipCodeTable[Zip Code],ZipCodeTable[City])</f>
        <v>Glendale</v>
      </c>
      <c r="M107" t="str">
        <f>_xlfn.XLOOKUP(SuperStoreData[[#This Row],[Zip Code]],ZipCodeTable[Zip Code],ZipCodeTable[State])</f>
        <v>AZ</v>
      </c>
      <c r="N107" t="s">
        <v>68</v>
      </c>
      <c r="O107" t="s">
        <v>4093</v>
      </c>
      <c r="P107" t="s">
        <v>25</v>
      </c>
      <c r="Q107" t="s">
        <v>117</v>
      </c>
      <c r="R107" t="s">
        <v>4094</v>
      </c>
      <c r="S107" s="5">
        <v>2.3679999999999999</v>
      </c>
      <c r="T107" s="5">
        <v>4.0631431819892302E-2</v>
      </c>
      <c r="U107" s="6">
        <f>SuperStoreData[[#This Row],[Profit]]/SuperStoreData[[#This Row],[Sales]]</f>
        <v>1.7158543842859926E-2</v>
      </c>
    </row>
    <row r="108" spans="1:21" x14ac:dyDescent="0.2">
      <c r="A108">
        <v>9164</v>
      </c>
      <c r="B108" t="s">
        <v>5852</v>
      </c>
      <c r="C108" s="1">
        <v>42716</v>
      </c>
      <c r="D108" s="1">
        <v>42719</v>
      </c>
      <c r="E108" s="7">
        <f>SuperStoreData[[#This Row],[Ship Date]]-SuperStoreData[[#This Row],[Order Date]]</f>
        <v>3</v>
      </c>
      <c r="F108" t="s">
        <v>29</v>
      </c>
      <c r="G108" t="s">
        <v>5853</v>
      </c>
      <c r="H108" t="s">
        <v>5854</v>
      </c>
      <c r="I108" t="str">
        <f>PROPER(SuperStoreData[[#This Row],[Customer Name]])</f>
        <v>Maureen Gnade</v>
      </c>
      <c r="J108" t="s">
        <v>32</v>
      </c>
      <c r="K108">
        <v>60610</v>
      </c>
      <c r="L108" t="str">
        <f>_xlfn.XLOOKUP(SuperStoreData[[#This Row],[Zip Code]],ZipCodeTable[Zip Code],ZipCodeTable[City])</f>
        <v>Chicago</v>
      </c>
      <c r="M108" t="str">
        <f>_xlfn.XLOOKUP(SuperStoreData[[#This Row],[Zip Code]],ZipCodeTable[Zip Code],ZipCodeTable[State])</f>
        <v>IL</v>
      </c>
      <c r="N108" t="s">
        <v>23</v>
      </c>
      <c r="O108" t="s">
        <v>5855</v>
      </c>
      <c r="P108" t="s">
        <v>76</v>
      </c>
      <c r="Q108" t="s">
        <v>77</v>
      </c>
      <c r="R108" t="s">
        <v>5856</v>
      </c>
      <c r="S108" s="5">
        <v>2.3759999999999999</v>
      </c>
      <c r="T108" s="5">
        <v>0.57403686286289302</v>
      </c>
      <c r="U108" s="6">
        <f>SuperStoreData[[#This Row],[Profit]]/SuperStoreData[[#This Row],[Sales]]</f>
        <v>0.24159800625542638</v>
      </c>
    </row>
    <row r="109" spans="1:21" x14ac:dyDescent="0.2">
      <c r="A109">
        <v>2780</v>
      </c>
      <c r="B109" t="s">
        <v>11625</v>
      </c>
      <c r="C109" s="1">
        <v>43365</v>
      </c>
      <c r="D109" s="1">
        <v>43367</v>
      </c>
      <c r="E109" s="7">
        <f>SuperStoreData[[#This Row],[Ship Date]]-SuperStoreData[[#This Row],[Order Date]]</f>
        <v>2</v>
      </c>
      <c r="F109" t="s">
        <v>29</v>
      </c>
      <c r="G109" t="s">
        <v>2659</v>
      </c>
      <c r="H109" t="s">
        <v>2660</v>
      </c>
      <c r="I109" t="str">
        <f>PROPER(SuperStoreData[[#This Row],[Customer Name]])</f>
        <v>Saphhira Shifley</v>
      </c>
      <c r="J109" t="s">
        <v>82</v>
      </c>
      <c r="K109">
        <v>33068</v>
      </c>
      <c r="L109" t="str">
        <f>_xlfn.XLOOKUP(SuperStoreData[[#This Row],[Zip Code]],ZipCodeTable[Zip Code],ZipCodeTable[City])</f>
        <v>Pompano Beach</v>
      </c>
      <c r="M109" t="str">
        <f>_xlfn.XLOOKUP(SuperStoreData[[#This Row],[Zip Code]],ZipCodeTable[Zip Code],ZipCodeTable[State])</f>
        <v>FL</v>
      </c>
      <c r="N109" t="s">
        <v>85</v>
      </c>
      <c r="O109" t="s">
        <v>5855</v>
      </c>
      <c r="P109" t="s">
        <v>76</v>
      </c>
      <c r="Q109" t="s">
        <v>77</v>
      </c>
      <c r="R109" t="s">
        <v>5856</v>
      </c>
      <c r="S109" s="5">
        <v>2.3759999999999999</v>
      </c>
      <c r="T109" s="5">
        <v>0.40255132093628498</v>
      </c>
      <c r="U109" s="6">
        <f>SuperStoreData[[#This Row],[Profit]]/SuperStoreData[[#This Row],[Sales]]</f>
        <v>0.16942395662301557</v>
      </c>
    </row>
    <row r="110" spans="1:21" x14ac:dyDescent="0.2">
      <c r="A110">
        <v>127</v>
      </c>
      <c r="B110" t="s">
        <v>4585</v>
      </c>
      <c r="C110" s="1">
        <v>42675</v>
      </c>
      <c r="D110" s="1">
        <v>42677</v>
      </c>
      <c r="E110" s="7">
        <f>SuperStoreData[[#This Row],[Ship Date]]-SuperStoreData[[#This Row],[Order Date]]</f>
        <v>2</v>
      </c>
      <c r="F110" t="s">
        <v>29</v>
      </c>
      <c r="G110" t="s">
        <v>4586</v>
      </c>
      <c r="H110" t="s">
        <v>4587</v>
      </c>
      <c r="I110" t="str">
        <f>PROPER(SuperStoreData[[#This Row],[Customer Name]])</f>
        <v>Troy Staebel</v>
      </c>
      <c r="J110" t="s">
        <v>32</v>
      </c>
      <c r="K110">
        <v>85023</v>
      </c>
      <c r="L110" t="str">
        <f>_xlfn.XLOOKUP(SuperStoreData[[#This Row],[Zip Code]],ZipCodeTable[Zip Code],ZipCodeTable[City])</f>
        <v>Phoenix</v>
      </c>
      <c r="M110" t="str">
        <f>_xlfn.XLOOKUP(SuperStoreData[[#This Row],[Zip Code]],ZipCodeTable[Zip Code],ZipCodeTable[State])</f>
        <v>AZ</v>
      </c>
      <c r="N110" t="s">
        <v>68</v>
      </c>
      <c r="O110" t="s">
        <v>1217</v>
      </c>
      <c r="P110" t="s">
        <v>25</v>
      </c>
      <c r="Q110" t="s">
        <v>26</v>
      </c>
      <c r="R110" t="s">
        <v>1218</v>
      </c>
      <c r="S110" s="5">
        <v>2.3879999999999999</v>
      </c>
      <c r="T110" s="5">
        <v>0.63106606477224403</v>
      </c>
      <c r="U110" s="6">
        <f>SuperStoreData[[#This Row],[Profit]]/SuperStoreData[[#This Row],[Sales]]</f>
        <v>0.26426552126140873</v>
      </c>
    </row>
    <row r="111" spans="1:21" x14ac:dyDescent="0.2">
      <c r="A111">
        <v>6252</v>
      </c>
      <c r="B111" t="s">
        <v>2203</v>
      </c>
      <c r="C111" s="1">
        <v>42962</v>
      </c>
      <c r="D111" s="1">
        <v>42968</v>
      </c>
      <c r="E111" s="7">
        <f>SuperStoreData[[#This Row],[Ship Date]]-SuperStoreData[[#This Row],[Order Date]]</f>
        <v>6</v>
      </c>
      <c r="F111" t="s">
        <v>18</v>
      </c>
      <c r="G111" t="s">
        <v>2204</v>
      </c>
      <c r="H111" t="s">
        <v>2205</v>
      </c>
      <c r="I111" t="str">
        <f>PROPER(SuperStoreData[[#This Row],[Customer Name]])</f>
        <v>Matt Collins</v>
      </c>
      <c r="J111" t="s">
        <v>32</v>
      </c>
      <c r="K111">
        <v>60623</v>
      </c>
      <c r="L111" t="str">
        <f>_xlfn.XLOOKUP(SuperStoreData[[#This Row],[Zip Code]],ZipCodeTable[Zip Code],ZipCodeTable[City])</f>
        <v>Chicago</v>
      </c>
      <c r="M111" t="str">
        <f>_xlfn.XLOOKUP(SuperStoreData[[#This Row],[Zip Code]],ZipCodeTable[Zip Code],ZipCodeTable[State])</f>
        <v>IL</v>
      </c>
      <c r="N111" t="s">
        <v>23</v>
      </c>
      <c r="O111" t="s">
        <v>2206</v>
      </c>
      <c r="P111" t="s">
        <v>25</v>
      </c>
      <c r="Q111" t="s">
        <v>39</v>
      </c>
      <c r="R111" t="s">
        <v>307</v>
      </c>
      <c r="S111" s="5">
        <v>2.3940000000000001</v>
      </c>
      <c r="T111" s="5">
        <v>-8.7448859006565002E-2</v>
      </c>
      <c r="U111" s="6">
        <f>SuperStoreData[[#This Row],[Profit]]/SuperStoreData[[#This Row],[Sales]]</f>
        <v>-3.6528345449692981E-2</v>
      </c>
    </row>
    <row r="112" spans="1:21" x14ac:dyDescent="0.2">
      <c r="A112">
        <v>6353</v>
      </c>
      <c r="B112" t="s">
        <v>7907</v>
      </c>
      <c r="C112" s="1">
        <v>42702</v>
      </c>
      <c r="D112" s="1">
        <v>42708</v>
      </c>
      <c r="E112" s="7">
        <f>SuperStoreData[[#This Row],[Ship Date]]-SuperStoreData[[#This Row],[Order Date]]</f>
        <v>6</v>
      </c>
      <c r="F112" t="s">
        <v>29</v>
      </c>
      <c r="G112" t="s">
        <v>5112</v>
      </c>
      <c r="H112" t="s">
        <v>5113</v>
      </c>
      <c r="I112" t="str">
        <f>PROPER(SuperStoreData[[#This Row],[Customer Name]])</f>
        <v>Harry Greene</v>
      </c>
      <c r="J112" t="s">
        <v>32</v>
      </c>
      <c r="K112">
        <v>19120</v>
      </c>
      <c r="L112" t="str">
        <f>_xlfn.XLOOKUP(SuperStoreData[[#This Row],[Zip Code]],ZipCodeTable[Zip Code],ZipCodeTable[City])</f>
        <v>Philadelphia</v>
      </c>
      <c r="M112" t="str">
        <f>_xlfn.XLOOKUP(SuperStoreData[[#This Row],[Zip Code]],ZipCodeTable[Zip Code],ZipCodeTable[State])</f>
        <v>PA</v>
      </c>
      <c r="N112" t="s">
        <v>46</v>
      </c>
      <c r="O112" t="s">
        <v>4152</v>
      </c>
      <c r="P112" t="s">
        <v>25</v>
      </c>
      <c r="Q112" t="s">
        <v>26</v>
      </c>
      <c r="R112" t="s">
        <v>4153</v>
      </c>
      <c r="S112" s="5">
        <v>2.4119999999999999</v>
      </c>
      <c r="T112" s="5">
        <v>0.69710904373864702</v>
      </c>
      <c r="U112" s="6">
        <f>SuperStoreData[[#This Row],[Profit]]/SuperStoreData[[#This Row],[Sales]]</f>
        <v>0.28901701647539263</v>
      </c>
    </row>
    <row r="113" spans="1:21" x14ac:dyDescent="0.2">
      <c r="A113">
        <v>6448</v>
      </c>
      <c r="B113" t="s">
        <v>3380</v>
      </c>
      <c r="C113" s="1">
        <v>42703</v>
      </c>
      <c r="D113" s="1">
        <v>42708</v>
      </c>
      <c r="E113" s="7">
        <f>SuperStoreData[[#This Row],[Ship Date]]-SuperStoreData[[#This Row],[Order Date]]</f>
        <v>5</v>
      </c>
      <c r="F113" t="s">
        <v>129</v>
      </c>
      <c r="G113" t="s">
        <v>3381</v>
      </c>
      <c r="H113" t="s">
        <v>3383</v>
      </c>
      <c r="I113" t="str">
        <f>PROPER(SuperStoreData[[#This Row],[Customer Name]])</f>
        <v>Tonja Turnell</v>
      </c>
      <c r="J113" t="s">
        <v>21</v>
      </c>
      <c r="K113">
        <v>77095</v>
      </c>
      <c r="L113" t="str">
        <f>_xlfn.XLOOKUP(SuperStoreData[[#This Row],[Zip Code]],ZipCodeTable[Zip Code],ZipCodeTable[City])</f>
        <v>Houston</v>
      </c>
      <c r="M113" t="str">
        <f>_xlfn.XLOOKUP(SuperStoreData[[#This Row],[Zip Code]],ZipCodeTable[Zip Code],ZipCodeTable[State])</f>
        <v>TX</v>
      </c>
      <c r="N113" t="s">
        <v>23</v>
      </c>
      <c r="O113" t="s">
        <v>3384</v>
      </c>
      <c r="P113" t="s">
        <v>25</v>
      </c>
      <c r="Q113" t="s">
        <v>197</v>
      </c>
      <c r="R113" t="s">
        <v>3385</v>
      </c>
      <c r="S113" s="5">
        <v>2.464</v>
      </c>
      <c r="T113" s="5">
        <v>0.537704114889476</v>
      </c>
      <c r="U113" s="6">
        <f>SuperStoreData[[#This Row],[Profit]]/SuperStoreData[[#This Row],[Sales]]</f>
        <v>0.21822407260124838</v>
      </c>
    </row>
    <row r="114" spans="1:21" x14ac:dyDescent="0.2">
      <c r="A114">
        <v>8216</v>
      </c>
      <c r="B114" t="s">
        <v>10790</v>
      </c>
      <c r="C114" s="1">
        <v>42546</v>
      </c>
      <c r="D114" s="1">
        <v>42549</v>
      </c>
      <c r="E114" s="7">
        <f>SuperStoreData[[#This Row],[Ship Date]]-SuperStoreData[[#This Row],[Order Date]]</f>
        <v>3</v>
      </c>
      <c r="F114" t="s">
        <v>29</v>
      </c>
      <c r="G114" t="s">
        <v>3614</v>
      </c>
      <c r="H114" t="s">
        <v>3615</v>
      </c>
      <c r="I114" t="str">
        <f>PROPER(SuperStoreData[[#This Row],[Customer Name]])</f>
        <v>Marina Lichtenstein</v>
      </c>
      <c r="J114" t="s">
        <v>82</v>
      </c>
      <c r="K114">
        <v>37130</v>
      </c>
      <c r="L114" t="str">
        <f>_xlfn.XLOOKUP(SuperStoreData[[#This Row],[Zip Code]],ZipCodeTable[Zip Code],ZipCodeTable[City])</f>
        <v>Murfreesboro</v>
      </c>
      <c r="M114" t="str">
        <f>_xlfn.XLOOKUP(SuperStoreData[[#This Row],[Zip Code]],ZipCodeTable[Zip Code],ZipCodeTable[State])</f>
        <v>TN</v>
      </c>
      <c r="N114" t="s">
        <v>85</v>
      </c>
      <c r="O114" t="s">
        <v>544</v>
      </c>
      <c r="P114" t="s">
        <v>25</v>
      </c>
      <c r="Q114" t="s">
        <v>26</v>
      </c>
      <c r="R114" t="s">
        <v>545</v>
      </c>
      <c r="S114" s="5">
        <v>2.4689999999999999</v>
      </c>
      <c r="T114" s="5">
        <v>0.52320704706121302</v>
      </c>
      <c r="U114" s="6">
        <f>SuperStoreData[[#This Row],[Profit]]/SuperStoreData[[#This Row],[Sales]]</f>
        <v>0.21191050913779386</v>
      </c>
    </row>
    <row r="115" spans="1:21" x14ac:dyDescent="0.2">
      <c r="A115">
        <v>7485</v>
      </c>
      <c r="B115" t="s">
        <v>11421</v>
      </c>
      <c r="C115" s="1">
        <v>42406</v>
      </c>
      <c r="D115" s="1">
        <v>42408</v>
      </c>
      <c r="E115" s="7">
        <f>SuperStoreData[[#This Row],[Ship Date]]-SuperStoreData[[#This Row],[Order Date]]</f>
        <v>2</v>
      </c>
      <c r="F115" t="s">
        <v>29</v>
      </c>
      <c r="G115" t="s">
        <v>1951</v>
      </c>
      <c r="H115" t="s">
        <v>1952</v>
      </c>
      <c r="I115" t="str">
        <f>PROPER(SuperStoreData[[#This Row],[Customer Name]])</f>
        <v>Christopher Schild</v>
      </c>
      <c r="J115" t="s">
        <v>21</v>
      </c>
      <c r="K115">
        <v>58103</v>
      </c>
      <c r="L115" t="str">
        <f>_xlfn.XLOOKUP(SuperStoreData[[#This Row],[Zip Code]],ZipCodeTable[Zip Code],ZipCodeTable[City])</f>
        <v>Fargo</v>
      </c>
      <c r="M115" t="str">
        <f>_xlfn.XLOOKUP(SuperStoreData[[#This Row],[Zip Code]],ZipCodeTable[Zip Code],ZipCodeTable[State])</f>
        <v>ND</v>
      </c>
      <c r="N115" t="s">
        <v>23</v>
      </c>
      <c r="O115" t="s">
        <v>10830</v>
      </c>
      <c r="P115" t="s">
        <v>25</v>
      </c>
      <c r="Q115" t="s">
        <v>52</v>
      </c>
      <c r="R115" t="s">
        <v>721</v>
      </c>
      <c r="S115" s="5">
        <v>2.48</v>
      </c>
      <c r="T115" s="5">
        <v>0.25838763957609401</v>
      </c>
      <c r="U115" s="6">
        <f>SuperStoreData[[#This Row],[Profit]]/SuperStoreData[[#This Row],[Sales]]</f>
        <v>0.1041885643451992</v>
      </c>
    </row>
    <row r="116" spans="1:21" x14ac:dyDescent="0.2">
      <c r="A116">
        <v>6947</v>
      </c>
      <c r="B116" t="s">
        <v>6570</v>
      </c>
      <c r="C116" s="1">
        <v>42486</v>
      </c>
      <c r="D116" s="1">
        <v>42490</v>
      </c>
      <c r="E116" s="7">
        <f>SuperStoreData[[#This Row],[Ship Date]]-SuperStoreData[[#This Row],[Order Date]]</f>
        <v>4</v>
      </c>
      <c r="F116" t="s">
        <v>29</v>
      </c>
      <c r="G116" t="s">
        <v>6571</v>
      </c>
      <c r="H116" t="s">
        <v>6572</v>
      </c>
      <c r="I116" t="str">
        <f>PROPER(SuperStoreData[[#This Row],[Customer Name]])</f>
        <v>Jesus Ocampo</v>
      </c>
      <c r="J116" t="s">
        <v>21</v>
      </c>
      <c r="K116">
        <v>95661</v>
      </c>
      <c r="L116" t="str">
        <f>_xlfn.XLOOKUP(SuperStoreData[[#This Row],[Zip Code]],ZipCodeTable[Zip Code],ZipCodeTable[City])</f>
        <v>Roseville</v>
      </c>
      <c r="M116" t="str">
        <f>_xlfn.XLOOKUP(SuperStoreData[[#This Row],[Zip Code]],ZipCodeTable[Zip Code],ZipCodeTable[State])</f>
        <v>CA</v>
      </c>
      <c r="N116" t="s">
        <v>68</v>
      </c>
      <c r="O116" t="s">
        <v>6573</v>
      </c>
      <c r="P116" t="s">
        <v>25</v>
      </c>
      <c r="Q116" t="s">
        <v>117</v>
      </c>
      <c r="R116" t="s">
        <v>6574</v>
      </c>
      <c r="S116" s="5">
        <v>2.48</v>
      </c>
      <c r="T116" s="5">
        <v>0.78811780044732904</v>
      </c>
      <c r="U116" s="6">
        <f>SuperStoreData[[#This Row],[Profit]]/SuperStoreData[[#This Row],[Sales]]</f>
        <v>0.31778943566424556</v>
      </c>
    </row>
    <row r="117" spans="1:21" x14ac:dyDescent="0.2">
      <c r="A117">
        <v>9753</v>
      </c>
      <c r="B117" t="s">
        <v>500</v>
      </c>
      <c r="C117" s="1">
        <v>42241</v>
      </c>
      <c r="D117" s="1">
        <v>42243</v>
      </c>
      <c r="E117" s="7">
        <f>SuperStoreData[[#This Row],[Ship Date]]-SuperStoreData[[#This Row],[Order Date]]</f>
        <v>2</v>
      </c>
      <c r="F117" t="s">
        <v>18</v>
      </c>
      <c r="G117" t="s">
        <v>501</v>
      </c>
      <c r="H117" t="s">
        <v>502</v>
      </c>
      <c r="I117" t="str">
        <f>PROPER(SuperStoreData[[#This Row],[Customer Name]])</f>
        <v>Nick Zandusky</v>
      </c>
      <c r="J117" t="s">
        <v>21</v>
      </c>
      <c r="K117">
        <v>98115</v>
      </c>
      <c r="L117" t="str">
        <f>_xlfn.XLOOKUP(SuperStoreData[[#This Row],[Zip Code]],ZipCodeTable[Zip Code],ZipCodeTable[City])</f>
        <v>Seattle</v>
      </c>
      <c r="M117" t="str">
        <f>_xlfn.XLOOKUP(SuperStoreData[[#This Row],[Zip Code]],ZipCodeTable[Zip Code],ZipCodeTable[State])</f>
        <v>WA</v>
      </c>
      <c r="N117" t="s">
        <v>68</v>
      </c>
      <c r="O117" t="s">
        <v>203</v>
      </c>
      <c r="P117" t="s">
        <v>25</v>
      </c>
      <c r="Q117" t="s">
        <v>26</v>
      </c>
      <c r="R117" t="s">
        <v>204</v>
      </c>
      <c r="S117" s="5">
        <v>2.496</v>
      </c>
      <c r="T117" s="5">
        <v>7.6056026255370904E-2</v>
      </c>
      <c r="U117" s="6">
        <f>SuperStoreData[[#This Row],[Profit]]/SuperStoreData[[#This Row],[Sales]]</f>
        <v>3.0471164365132572E-2</v>
      </c>
    </row>
    <row r="118" spans="1:21" x14ac:dyDescent="0.2">
      <c r="A118">
        <v>2050</v>
      </c>
      <c r="B118" t="s">
        <v>7176</v>
      </c>
      <c r="C118" s="1">
        <v>42329</v>
      </c>
      <c r="D118" s="1">
        <v>42334</v>
      </c>
      <c r="E118" s="7">
        <f>SuperStoreData[[#This Row],[Ship Date]]-SuperStoreData[[#This Row],[Order Date]]</f>
        <v>5</v>
      </c>
      <c r="F118" t="s">
        <v>18</v>
      </c>
      <c r="G118" t="s">
        <v>4923</v>
      </c>
      <c r="H118" t="s">
        <v>4929</v>
      </c>
      <c r="I118" t="str">
        <f>PROPER(SuperStoreData[[#This Row],[Customer Name]])</f>
        <v>Clytie Kelty</v>
      </c>
      <c r="J118" t="s">
        <v>32</v>
      </c>
      <c r="K118">
        <v>19134</v>
      </c>
      <c r="L118" t="str">
        <f>_xlfn.XLOOKUP(SuperStoreData[[#This Row],[Zip Code]],ZipCodeTable[Zip Code],ZipCodeTable[City])</f>
        <v>Philadelphia</v>
      </c>
      <c r="M118" t="str">
        <f>_xlfn.XLOOKUP(SuperStoreData[[#This Row],[Zip Code]],ZipCodeTable[Zip Code],ZipCodeTable[State])</f>
        <v>PA</v>
      </c>
      <c r="N118" t="s">
        <v>46</v>
      </c>
      <c r="O118" t="s">
        <v>1394</v>
      </c>
      <c r="P118" t="s">
        <v>25</v>
      </c>
      <c r="Q118" t="s">
        <v>26</v>
      </c>
      <c r="R118" t="s">
        <v>1395</v>
      </c>
      <c r="S118" s="5">
        <v>2.5019999999999998</v>
      </c>
      <c r="T118" s="5">
        <v>0.87046653208580704</v>
      </c>
      <c r="U118" s="6">
        <f>SuperStoreData[[#This Row],[Profit]]/SuperStoreData[[#This Row],[Sales]]</f>
        <v>0.34790828620535857</v>
      </c>
    </row>
    <row r="119" spans="1:21" x14ac:dyDescent="0.2">
      <c r="A119">
        <v>6910</v>
      </c>
      <c r="B119" t="s">
        <v>7892</v>
      </c>
      <c r="C119" s="1">
        <v>42326</v>
      </c>
      <c r="D119" s="1">
        <v>42333</v>
      </c>
      <c r="E119" s="7">
        <f>SuperStoreData[[#This Row],[Ship Date]]-SuperStoreData[[#This Row],[Order Date]]</f>
        <v>7</v>
      </c>
      <c r="F119" t="s">
        <v>129</v>
      </c>
      <c r="G119" t="s">
        <v>612</v>
      </c>
      <c r="H119" t="s">
        <v>613</v>
      </c>
      <c r="I119" t="str">
        <f>PROPER(SuperStoreData[[#This Row],[Customer Name]])</f>
        <v>Lena Hernandez</v>
      </c>
      <c r="J119" t="s">
        <v>32</v>
      </c>
      <c r="K119">
        <v>43229</v>
      </c>
      <c r="L119" t="str">
        <f>_xlfn.XLOOKUP(SuperStoreData[[#This Row],[Zip Code]],ZipCodeTable[Zip Code],ZipCodeTable[City])</f>
        <v>Columbus</v>
      </c>
      <c r="M119" t="str">
        <f>_xlfn.XLOOKUP(SuperStoreData[[#This Row],[Zip Code]],ZipCodeTable[Zip Code],ZipCodeTable[State])</f>
        <v>OH</v>
      </c>
      <c r="N119" t="s">
        <v>46</v>
      </c>
      <c r="O119" t="s">
        <v>1394</v>
      </c>
      <c r="P119" t="s">
        <v>25</v>
      </c>
      <c r="Q119" t="s">
        <v>26</v>
      </c>
      <c r="R119" t="s">
        <v>1395</v>
      </c>
      <c r="S119" s="5">
        <v>2.5019999999999998</v>
      </c>
      <c r="T119" s="5">
        <v>0.85165132990645898</v>
      </c>
      <c r="U119" s="6">
        <f>SuperStoreData[[#This Row],[Profit]]/SuperStoreData[[#This Row],[Sales]]</f>
        <v>0.34038822138547525</v>
      </c>
    </row>
    <row r="120" spans="1:21" x14ac:dyDescent="0.2">
      <c r="A120">
        <v>1449</v>
      </c>
      <c r="B120" t="s">
        <v>10307</v>
      </c>
      <c r="C120" s="1">
        <v>42974</v>
      </c>
      <c r="D120" s="1">
        <v>42980</v>
      </c>
      <c r="E120" s="7">
        <f>SuperStoreData[[#This Row],[Ship Date]]-SuperStoreData[[#This Row],[Order Date]]</f>
        <v>6</v>
      </c>
      <c r="F120" t="s">
        <v>18</v>
      </c>
      <c r="G120" t="s">
        <v>2489</v>
      </c>
      <c r="H120" t="s">
        <v>7885</v>
      </c>
      <c r="I120" t="str">
        <f>PROPER(SuperStoreData[[#This Row],[Customer Name]])</f>
        <v>Theresa Swint</v>
      </c>
      <c r="J120" t="s">
        <v>82</v>
      </c>
      <c r="K120">
        <v>19134</v>
      </c>
      <c r="L120" t="str">
        <f>_xlfn.XLOOKUP(SuperStoreData[[#This Row],[Zip Code]],ZipCodeTable[Zip Code],ZipCodeTable[City])</f>
        <v>Philadelphia</v>
      </c>
      <c r="M120" t="str">
        <f>_xlfn.XLOOKUP(SuperStoreData[[#This Row],[Zip Code]],ZipCodeTable[Zip Code],ZipCodeTable[State])</f>
        <v>PA</v>
      </c>
      <c r="N120" t="s">
        <v>46</v>
      </c>
      <c r="O120" t="s">
        <v>6881</v>
      </c>
      <c r="P120" t="s">
        <v>25</v>
      </c>
      <c r="Q120" t="s">
        <v>26</v>
      </c>
      <c r="R120" t="s">
        <v>6882</v>
      </c>
      <c r="S120" s="5">
        <v>2.5019999999999998</v>
      </c>
      <c r="T120" s="5">
        <v>0.51089772063888905</v>
      </c>
      <c r="U120" s="6">
        <f>SuperStoreData[[#This Row],[Profit]]/SuperStoreData[[#This Row],[Sales]]</f>
        <v>0.20419573167021945</v>
      </c>
    </row>
    <row r="121" spans="1:21" x14ac:dyDescent="0.2">
      <c r="A121">
        <v>4914</v>
      </c>
      <c r="B121" t="s">
        <v>8063</v>
      </c>
      <c r="C121" s="1">
        <v>43335</v>
      </c>
      <c r="D121" s="1">
        <v>43338</v>
      </c>
      <c r="E121" s="7">
        <f>SuperStoreData[[#This Row],[Ship Date]]-SuperStoreData[[#This Row],[Order Date]]</f>
        <v>3</v>
      </c>
      <c r="F121" t="s">
        <v>29</v>
      </c>
      <c r="G121" t="s">
        <v>2496</v>
      </c>
      <c r="H121" t="s">
        <v>5716</v>
      </c>
      <c r="I121" t="str">
        <f>PROPER(SuperStoreData[[#This Row],[Customer Name]])</f>
        <v>Brosina Hoffman</v>
      </c>
      <c r="J121" t="s">
        <v>32</v>
      </c>
      <c r="K121">
        <v>37604</v>
      </c>
      <c r="L121" t="str">
        <f>_xlfn.XLOOKUP(SuperStoreData[[#This Row],[Zip Code]],ZipCodeTable[Zip Code],ZipCodeTable[City])</f>
        <v>Johnson City</v>
      </c>
      <c r="M121" t="str">
        <f>_xlfn.XLOOKUP(SuperStoreData[[#This Row],[Zip Code]],ZipCodeTable[Zip Code],ZipCodeTable[State])</f>
        <v>TN</v>
      </c>
      <c r="N121" t="s">
        <v>85</v>
      </c>
      <c r="O121" t="s">
        <v>5684</v>
      </c>
      <c r="P121" t="s">
        <v>25</v>
      </c>
      <c r="Q121" t="s">
        <v>26</v>
      </c>
      <c r="R121" t="s">
        <v>5685</v>
      </c>
      <c r="S121" s="5">
        <v>2.508</v>
      </c>
      <c r="T121" s="5">
        <v>0.25344017123364199</v>
      </c>
      <c r="U121" s="6">
        <f>SuperStoreData[[#This Row],[Profit]]/SuperStoreData[[#This Row],[Sales]]</f>
        <v>0.10105269985392423</v>
      </c>
    </row>
    <row r="122" spans="1:21" x14ac:dyDescent="0.2">
      <c r="A122">
        <v>4958</v>
      </c>
      <c r="B122" t="s">
        <v>9590</v>
      </c>
      <c r="C122" s="1">
        <v>43456</v>
      </c>
      <c r="D122" s="1">
        <v>43460</v>
      </c>
      <c r="E122" s="7">
        <f>SuperStoreData[[#This Row],[Ship Date]]-SuperStoreData[[#This Row],[Order Date]]</f>
        <v>4</v>
      </c>
      <c r="F122" t="s">
        <v>29</v>
      </c>
      <c r="G122" t="s">
        <v>990</v>
      </c>
      <c r="H122" t="s">
        <v>991</v>
      </c>
      <c r="I122" t="str">
        <f>PROPER(SuperStoreData[[#This Row],[Customer Name]])</f>
        <v>Joe Kamberova</v>
      </c>
      <c r="J122" t="s">
        <v>32</v>
      </c>
      <c r="K122">
        <v>75007</v>
      </c>
      <c r="L122" t="str">
        <f>_xlfn.XLOOKUP(SuperStoreData[[#This Row],[Zip Code]],ZipCodeTable[Zip Code],ZipCodeTable[City])</f>
        <v>Carrollton</v>
      </c>
      <c r="M122" t="str">
        <f>_xlfn.XLOOKUP(SuperStoreData[[#This Row],[Zip Code]],ZipCodeTable[Zip Code],ZipCodeTable[State])</f>
        <v>TX</v>
      </c>
      <c r="N122" t="s">
        <v>23</v>
      </c>
      <c r="O122" t="s">
        <v>965</v>
      </c>
      <c r="P122" t="s">
        <v>25</v>
      </c>
      <c r="Q122" t="s">
        <v>26</v>
      </c>
      <c r="R122" t="s">
        <v>966</v>
      </c>
      <c r="S122" s="5">
        <v>2.512</v>
      </c>
      <c r="T122" s="5">
        <v>1.28999860995926E-2</v>
      </c>
      <c r="U122" s="6">
        <f>SuperStoreData[[#This Row],[Profit]]/SuperStoreData[[#This Row],[Sales]]</f>
        <v>5.1353447848696658E-3</v>
      </c>
    </row>
    <row r="123" spans="1:21" x14ac:dyDescent="0.2">
      <c r="A123">
        <v>2609</v>
      </c>
      <c r="B123" t="s">
        <v>10825</v>
      </c>
      <c r="C123" s="1">
        <v>42512</v>
      </c>
      <c r="D123" s="1">
        <v>42516</v>
      </c>
      <c r="E123" s="7">
        <f>SuperStoreData[[#This Row],[Ship Date]]-SuperStoreData[[#This Row],[Order Date]]</f>
        <v>4</v>
      </c>
      <c r="F123" t="s">
        <v>29</v>
      </c>
      <c r="G123" t="s">
        <v>6585</v>
      </c>
      <c r="H123" t="s">
        <v>9616</v>
      </c>
      <c r="I123" t="str">
        <f>PROPER(SuperStoreData[[#This Row],[Customer Name]])</f>
        <v>Matt Collister</v>
      </c>
      <c r="J123" t="s">
        <v>82</v>
      </c>
      <c r="K123">
        <v>76017</v>
      </c>
      <c r="L123" t="str">
        <f>_xlfn.XLOOKUP(SuperStoreData[[#This Row],[Zip Code]],ZipCodeTable[Zip Code],ZipCodeTable[City])</f>
        <v>Arlington</v>
      </c>
      <c r="M123" t="str">
        <f>_xlfn.XLOOKUP(SuperStoreData[[#This Row],[Zip Code]],ZipCodeTable[Zip Code],ZipCodeTable[State])</f>
        <v>TX</v>
      </c>
      <c r="N123" t="s">
        <v>23</v>
      </c>
      <c r="O123" t="s">
        <v>3278</v>
      </c>
      <c r="P123" t="s">
        <v>25</v>
      </c>
      <c r="Q123" t="s">
        <v>197</v>
      </c>
      <c r="R123" t="s">
        <v>3279</v>
      </c>
      <c r="S123" s="5">
        <v>2.52</v>
      </c>
      <c r="T123" s="5">
        <v>0.87911550060857901</v>
      </c>
      <c r="U123" s="6">
        <f>SuperStoreData[[#This Row],[Profit]]/SuperStoreData[[#This Row],[Sales]]</f>
        <v>0.34885535738435675</v>
      </c>
    </row>
    <row r="124" spans="1:21" x14ac:dyDescent="0.2">
      <c r="A124">
        <v>16</v>
      </c>
      <c r="B124" t="s">
        <v>10227</v>
      </c>
      <c r="C124" s="1">
        <v>43170</v>
      </c>
      <c r="D124" s="1">
        <v>43175</v>
      </c>
      <c r="E124" s="7">
        <f>SuperStoreData[[#This Row],[Ship Date]]-SuperStoreData[[#This Row],[Order Date]]</f>
        <v>5</v>
      </c>
      <c r="F124" t="s">
        <v>29</v>
      </c>
      <c r="G124" t="s">
        <v>3224</v>
      </c>
      <c r="H124" t="s">
        <v>10228</v>
      </c>
      <c r="I124" t="str">
        <f>PROPER(SuperStoreData[[#This Row],[Customer Name]])</f>
        <v>Harold Pawlan</v>
      </c>
      <c r="J124" t="s">
        <v>21</v>
      </c>
      <c r="K124">
        <v>76106</v>
      </c>
      <c r="L124" t="str">
        <f>_xlfn.XLOOKUP(SuperStoreData[[#This Row],[Zip Code]],ZipCodeTable[Zip Code],ZipCodeTable[City])</f>
        <v>Fort Worth</v>
      </c>
      <c r="M124" t="str">
        <f>_xlfn.XLOOKUP(SuperStoreData[[#This Row],[Zip Code]],ZipCodeTable[Zip Code],ZipCodeTable[State])</f>
        <v>TX</v>
      </c>
      <c r="N124" t="s">
        <v>23</v>
      </c>
      <c r="O124" t="s">
        <v>5587</v>
      </c>
      <c r="P124" t="s">
        <v>25</v>
      </c>
      <c r="Q124" t="s">
        <v>26</v>
      </c>
      <c r="R124" t="s">
        <v>5588</v>
      </c>
      <c r="S124" s="5">
        <v>2.544</v>
      </c>
      <c r="T124" s="5">
        <v>0.61457571720368098</v>
      </c>
      <c r="U124" s="6">
        <f>SuperStoreData[[#This Row],[Profit]]/SuperStoreData[[#This Row],[Sales]]</f>
        <v>0.24157850519012616</v>
      </c>
    </row>
    <row r="125" spans="1:21" x14ac:dyDescent="0.2">
      <c r="A125">
        <v>5089</v>
      </c>
      <c r="B125" t="s">
        <v>4090</v>
      </c>
      <c r="C125" s="1">
        <v>43063</v>
      </c>
      <c r="D125" s="1">
        <v>43065</v>
      </c>
      <c r="E125" s="7">
        <f>SuperStoreData[[#This Row],[Ship Date]]-SuperStoreData[[#This Row],[Order Date]]</f>
        <v>2</v>
      </c>
      <c r="F125" t="s">
        <v>29</v>
      </c>
      <c r="G125" t="s">
        <v>2224</v>
      </c>
      <c r="H125" t="s">
        <v>4091</v>
      </c>
      <c r="I125" t="str">
        <f>PROPER(SuperStoreData[[#This Row],[Customer Name]])</f>
        <v>Katherine Nockton</v>
      </c>
      <c r="J125" t="s">
        <v>82</v>
      </c>
      <c r="K125">
        <v>19120</v>
      </c>
      <c r="L125" t="str">
        <f>_xlfn.XLOOKUP(SuperStoreData[[#This Row],[Zip Code]],ZipCodeTable[Zip Code],ZipCodeTable[City])</f>
        <v>Philadelphia</v>
      </c>
      <c r="M125" t="str">
        <f>_xlfn.XLOOKUP(SuperStoreData[[#This Row],[Zip Code]],ZipCodeTable[Zip Code],ZipCodeTable[State])</f>
        <v>PA</v>
      </c>
      <c r="N125" t="s">
        <v>46</v>
      </c>
      <c r="O125" t="s">
        <v>3415</v>
      </c>
      <c r="P125" t="s">
        <v>25</v>
      </c>
      <c r="Q125" t="s">
        <v>26</v>
      </c>
      <c r="R125" t="s">
        <v>3416</v>
      </c>
      <c r="S125" s="5">
        <v>2.556</v>
      </c>
      <c r="T125" s="5">
        <v>0.50008500161059599</v>
      </c>
      <c r="U125" s="6">
        <f>SuperStoreData[[#This Row],[Profit]]/SuperStoreData[[#This Row],[Sales]]</f>
        <v>0.19565140908082784</v>
      </c>
    </row>
    <row r="126" spans="1:21" x14ac:dyDescent="0.2">
      <c r="A126">
        <v>203</v>
      </c>
      <c r="B126" t="s">
        <v>2772</v>
      </c>
      <c r="C126" s="1">
        <v>42042</v>
      </c>
      <c r="D126" s="1">
        <v>42047</v>
      </c>
      <c r="E126" s="7">
        <f>SuperStoreData[[#This Row],[Ship Date]]-SuperStoreData[[#This Row],[Order Date]]</f>
        <v>5</v>
      </c>
      <c r="F126" t="s">
        <v>18</v>
      </c>
      <c r="G126" t="s">
        <v>2773</v>
      </c>
      <c r="H126" t="s">
        <v>2774</v>
      </c>
      <c r="I126" t="str">
        <f>PROPER(SuperStoreData[[#This Row],[Customer Name]])</f>
        <v>Bruce Stewart</v>
      </c>
      <c r="J126" t="s">
        <v>32</v>
      </c>
      <c r="K126">
        <v>80219</v>
      </c>
      <c r="L126" t="str">
        <f>_xlfn.XLOOKUP(SuperStoreData[[#This Row],[Zip Code]],ZipCodeTable[Zip Code],ZipCodeTable[City])</f>
        <v>Denver</v>
      </c>
      <c r="M126" t="str">
        <f>_xlfn.XLOOKUP(SuperStoreData[[#This Row],[Zip Code]],ZipCodeTable[Zip Code],ZipCodeTable[State])</f>
        <v>CO</v>
      </c>
      <c r="N126" t="s">
        <v>68</v>
      </c>
      <c r="O126" t="s">
        <v>2572</v>
      </c>
      <c r="P126" t="s">
        <v>25</v>
      </c>
      <c r="Q126" t="s">
        <v>39</v>
      </c>
      <c r="R126" t="s">
        <v>2573</v>
      </c>
      <c r="S126" s="5">
        <v>2.6</v>
      </c>
      <c r="T126" s="5">
        <v>-9.5437581134735702E-2</v>
      </c>
      <c r="U126" s="6">
        <f>SuperStoreData[[#This Row],[Profit]]/SuperStoreData[[#This Row],[Sales]]</f>
        <v>-3.6706761974898347E-2</v>
      </c>
    </row>
    <row r="127" spans="1:21" x14ac:dyDescent="0.2">
      <c r="A127">
        <v>3586</v>
      </c>
      <c r="B127" t="s">
        <v>7001</v>
      </c>
      <c r="C127" s="1">
        <v>43206</v>
      </c>
      <c r="D127" s="1">
        <v>43212</v>
      </c>
      <c r="E127" s="7">
        <f>SuperStoreData[[#This Row],[Ship Date]]-SuperStoreData[[#This Row],[Order Date]]</f>
        <v>6</v>
      </c>
      <c r="F127" t="s">
        <v>29</v>
      </c>
      <c r="G127" t="s">
        <v>1026</v>
      </c>
      <c r="H127" t="s">
        <v>1027</v>
      </c>
      <c r="I127" t="str">
        <f>PROPER(SuperStoreData[[#This Row],[Customer Name]])</f>
        <v>Keith Dawkins</v>
      </c>
      <c r="J127" t="s">
        <v>82</v>
      </c>
      <c r="K127">
        <v>49201</v>
      </c>
      <c r="L127" t="str">
        <f>_xlfn.XLOOKUP(SuperStoreData[[#This Row],[Zip Code]],ZipCodeTable[Zip Code],ZipCodeTable[City])</f>
        <v>Jackson</v>
      </c>
      <c r="M127" t="str">
        <f>_xlfn.XLOOKUP(SuperStoreData[[#This Row],[Zip Code]],ZipCodeTable[Zip Code],ZipCodeTable[State])</f>
        <v>MI</v>
      </c>
      <c r="N127" t="s">
        <v>23</v>
      </c>
      <c r="O127" t="s">
        <v>5232</v>
      </c>
      <c r="P127" t="s">
        <v>25</v>
      </c>
      <c r="Q127" t="s">
        <v>197</v>
      </c>
      <c r="R127" t="s">
        <v>5233</v>
      </c>
      <c r="S127" s="5">
        <v>2.61</v>
      </c>
      <c r="T127" s="5">
        <v>0.75995872709367895</v>
      </c>
      <c r="U127" s="6">
        <f>SuperStoreData[[#This Row],[Profit]]/SuperStoreData[[#This Row],[Sales]]</f>
        <v>0.29117192608953218</v>
      </c>
    </row>
    <row r="128" spans="1:21" x14ac:dyDescent="0.2">
      <c r="A128">
        <v>8580</v>
      </c>
      <c r="B128" t="s">
        <v>11261</v>
      </c>
      <c r="C128" s="1">
        <v>43250</v>
      </c>
      <c r="D128" s="1">
        <v>43255</v>
      </c>
      <c r="E128" s="7">
        <f>SuperStoreData[[#This Row],[Ship Date]]-SuperStoreData[[#This Row],[Order Date]]</f>
        <v>5</v>
      </c>
      <c r="F128" t="s">
        <v>29</v>
      </c>
      <c r="G128" t="s">
        <v>5437</v>
      </c>
      <c r="H128" t="s">
        <v>5440</v>
      </c>
      <c r="I128" t="str">
        <f>PROPER(SuperStoreData[[#This Row],[Customer Name]])</f>
        <v>Joni Wasserman</v>
      </c>
      <c r="J128" t="s">
        <v>32</v>
      </c>
      <c r="K128">
        <v>40214</v>
      </c>
      <c r="L128" t="str">
        <f>_xlfn.XLOOKUP(SuperStoreData[[#This Row],[Zip Code]],ZipCodeTable[Zip Code],ZipCodeTable[City])</f>
        <v>Louisville</v>
      </c>
      <c r="M128" t="str">
        <f>_xlfn.XLOOKUP(SuperStoreData[[#This Row],[Zip Code]],ZipCodeTable[Zip Code],ZipCodeTable[State])</f>
        <v>KY</v>
      </c>
      <c r="N128" t="s">
        <v>85</v>
      </c>
      <c r="O128" t="s">
        <v>7797</v>
      </c>
      <c r="P128" t="s">
        <v>25</v>
      </c>
      <c r="Q128" t="s">
        <v>197</v>
      </c>
      <c r="R128" t="s">
        <v>7798</v>
      </c>
      <c r="S128" s="5">
        <v>2.61</v>
      </c>
      <c r="T128" s="5">
        <v>-3.6369279029371003E-2</v>
      </c>
      <c r="U128" s="6">
        <f>SuperStoreData[[#This Row],[Profit]]/SuperStoreData[[#This Row],[Sales]]</f>
        <v>-1.3934589666425672E-2</v>
      </c>
    </row>
    <row r="129" spans="1:21" x14ac:dyDescent="0.2">
      <c r="A129">
        <v>565</v>
      </c>
      <c r="B129" t="s">
        <v>5679</v>
      </c>
      <c r="C129" s="1">
        <v>42435</v>
      </c>
      <c r="D129" s="1">
        <v>42440</v>
      </c>
      <c r="E129" s="7">
        <f>SuperStoreData[[#This Row],[Ship Date]]-SuperStoreData[[#This Row],[Order Date]]</f>
        <v>5</v>
      </c>
      <c r="F129" t="s">
        <v>18</v>
      </c>
      <c r="G129" t="s">
        <v>921</v>
      </c>
      <c r="H129" t="s">
        <v>4482</v>
      </c>
      <c r="I129" t="str">
        <f>PROPER(SuperStoreData[[#This Row],[Customer Name]])</f>
        <v>Jeremy Farry</v>
      </c>
      <c r="J129" t="s">
        <v>32</v>
      </c>
      <c r="K129">
        <v>98105</v>
      </c>
      <c r="L129" t="str">
        <f>_xlfn.XLOOKUP(SuperStoreData[[#This Row],[Zip Code]],ZipCodeTable[Zip Code],ZipCodeTable[City])</f>
        <v>Seattle</v>
      </c>
      <c r="M129" t="str">
        <f>_xlfn.XLOOKUP(SuperStoreData[[#This Row],[Zip Code]],ZipCodeTable[Zip Code],ZipCodeTable[State])</f>
        <v>WA</v>
      </c>
      <c r="N129" t="s">
        <v>68</v>
      </c>
      <c r="O129" t="s">
        <v>2194</v>
      </c>
      <c r="P129" t="s">
        <v>25</v>
      </c>
      <c r="Q129" t="s">
        <v>197</v>
      </c>
      <c r="R129" t="s">
        <v>2195</v>
      </c>
      <c r="S129" s="5">
        <v>2.61</v>
      </c>
      <c r="T129" s="5">
        <v>8.8020968182723099E-3</v>
      </c>
      <c r="U129" s="6">
        <f>SuperStoreData[[#This Row],[Profit]]/SuperStoreData[[#This Row],[Sales]]</f>
        <v>3.372450888226939E-3</v>
      </c>
    </row>
    <row r="130" spans="1:21" x14ac:dyDescent="0.2">
      <c r="A130">
        <v>3596</v>
      </c>
      <c r="B130" t="s">
        <v>6629</v>
      </c>
      <c r="C130" s="1">
        <v>43448</v>
      </c>
      <c r="D130" s="1">
        <v>43452</v>
      </c>
      <c r="E130" s="7">
        <f>SuperStoreData[[#This Row],[Ship Date]]-SuperStoreData[[#This Row],[Order Date]]</f>
        <v>4</v>
      </c>
      <c r="F130" t="s">
        <v>29</v>
      </c>
      <c r="G130" t="s">
        <v>2129</v>
      </c>
      <c r="H130" t="s">
        <v>2130</v>
      </c>
      <c r="I130" t="str">
        <f>PROPER(SuperStoreData[[#This Row],[Customer Name]])</f>
        <v>Kalyca Meade</v>
      </c>
      <c r="J130" t="s">
        <v>82</v>
      </c>
      <c r="K130">
        <v>19143</v>
      </c>
      <c r="L130" t="str">
        <f>_xlfn.XLOOKUP(SuperStoreData[[#This Row],[Zip Code]],ZipCodeTable[Zip Code],ZipCodeTable[City])</f>
        <v>Philadelphia</v>
      </c>
      <c r="M130" t="str">
        <f>_xlfn.XLOOKUP(SuperStoreData[[#This Row],[Zip Code]],ZipCodeTable[Zip Code],ZipCodeTable[State])</f>
        <v>PA</v>
      </c>
      <c r="N130" t="s">
        <v>46</v>
      </c>
      <c r="O130" t="s">
        <v>4163</v>
      </c>
      <c r="P130" t="s">
        <v>25</v>
      </c>
      <c r="Q130" t="s">
        <v>52</v>
      </c>
      <c r="R130" t="s">
        <v>4164</v>
      </c>
      <c r="S130" s="5">
        <v>2.6240000000000001</v>
      </c>
      <c r="T130" s="5">
        <v>0.34038214791906102</v>
      </c>
      <c r="U130" s="6">
        <f>SuperStoreData[[#This Row],[Profit]]/SuperStoreData[[#This Row],[Sales]]</f>
        <v>0.12971880637159336</v>
      </c>
    </row>
    <row r="131" spans="1:21" x14ac:dyDescent="0.2">
      <c r="A131">
        <v>5703</v>
      </c>
      <c r="B131" t="s">
        <v>8311</v>
      </c>
      <c r="C131" s="1">
        <v>43406</v>
      </c>
      <c r="D131" s="1">
        <v>43408</v>
      </c>
      <c r="E131" s="7">
        <f>SuperStoreData[[#This Row],[Ship Date]]-SuperStoreData[[#This Row],[Order Date]]</f>
        <v>2</v>
      </c>
      <c r="F131" t="s">
        <v>29</v>
      </c>
      <c r="G131" t="s">
        <v>705</v>
      </c>
      <c r="H131" t="s">
        <v>8318</v>
      </c>
      <c r="I131" t="str">
        <f>PROPER(SuperStoreData[[#This Row],[Customer Name]])</f>
        <v>Sung Shariari</v>
      </c>
      <c r="J131" t="s">
        <v>32</v>
      </c>
      <c r="K131">
        <v>43302</v>
      </c>
      <c r="L131" t="str">
        <f>_xlfn.XLOOKUP(SuperStoreData[[#This Row],[Zip Code]],ZipCodeTable[Zip Code],ZipCodeTable[City])</f>
        <v>Marion</v>
      </c>
      <c r="M131" t="str">
        <f>_xlfn.XLOOKUP(SuperStoreData[[#This Row],[Zip Code]],ZipCodeTable[Zip Code],ZipCodeTable[State])</f>
        <v>OH</v>
      </c>
      <c r="N131" t="s">
        <v>46</v>
      </c>
      <c r="O131" t="s">
        <v>6499</v>
      </c>
      <c r="P131" t="s">
        <v>25</v>
      </c>
      <c r="Q131" t="s">
        <v>52</v>
      </c>
      <c r="R131" t="s">
        <v>6500</v>
      </c>
      <c r="S131" s="5">
        <v>2.6240000000000001</v>
      </c>
      <c r="T131" s="5">
        <v>-0.120774686731107</v>
      </c>
      <c r="U131" s="6">
        <f>SuperStoreData[[#This Row],[Profit]]/SuperStoreData[[#This Row],[Sales]]</f>
        <v>-4.6026938540818213E-2</v>
      </c>
    </row>
    <row r="132" spans="1:21" x14ac:dyDescent="0.2">
      <c r="A132">
        <v>389</v>
      </c>
      <c r="B132" t="s">
        <v>10610</v>
      </c>
      <c r="C132" s="1">
        <v>42969</v>
      </c>
      <c r="D132" s="1">
        <v>42973</v>
      </c>
      <c r="E132" s="7">
        <f>SuperStoreData[[#This Row],[Ship Date]]-SuperStoreData[[#This Row],[Order Date]]</f>
        <v>4</v>
      </c>
      <c r="F132" t="s">
        <v>18</v>
      </c>
      <c r="G132" t="s">
        <v>3212</v>
      </c>
      <c r="H132" t="s">
        <v>3213</v>
      </c>
      <c r="I132" t="str">
        <f>PROPER(SuperStoreData[[#This Row],[Customer Name]])</f>
        <v>Nathan Gelder</v>
      </c>
      <c r="J132" t="s">
        <v>32</v>
      </c>
      <c r="K132">
        <v>45231</v>
      </c>
      <c r="L132" t="str">
        <f>_xlfn.XLOOKUP(SuperStoreData[[#This Row],[Zip Code]],ZipCodeTable[Zip Code],ZipCodeTable[City])</f>
        <v>Cincinnati</v>
      </c>
      <c r="M132" t="str">
        <f>_xlfn.XLOOKUP(SuperStoreData[[#This Row],[Zip Code]],ZipCodeTable[Zip Code],ZipCodeTable[State])</f>
        <v>OH</v>
      </c>
      <c r="N132" t="s">
        <v>46</v>
      </c>
      <c r="O132" t="s">
        <v>4163</v>
      </c>
      <c r="P132" t="s">
        <v>25</v>
      </c>
      <c r="Q132" t="s">
        <v>52</v>
      </c>
      <c r="R132" t="s">
        <v>4164</v>
      </c>
      <c r="S132" s="5">
        <v>2.6240000000000001</v>
      </c>
      <c r="T132" s="5">
        <v>0.19615989549471</v>
      </c>
      <c r="U132" s="6">
        <f>SuperStoreData[[#This Row],[Profit]]/SuperStoreData[[#This Row],[Sales]]</f>
        <v>7.4756057734264483E-2</v>
      </c>
    </row>
    <row r="133" spans="1:21" x14ac:dyDescent="0.2">
      <c r="A133">
        <v>1035</v>
      </c>
      <c r="B133" t="s">
        <v>9742</v>
      </c>
      <c r="C133" s="1">
        <v>43254</v>
      </c>
      <c r="D133" s="1">
        <v>43261</v>
      </c>
      <c r="E133" s="7">
        <f>SuperStoreData[[#This Row],[Ship Date]]-SuperStoreData[[#This Row],[Order Date]]</f>
        <v>7</v>
      </c>
      <c r="F133" t="s">
        <v>18</v>
      </c>
      <c r="G133" t="s">
        <v>1101</v>
      </c>
      <c r="H133" t="s">
        <v>9758</v>
      </c>
      <c r="I133" t="str">
        <f>PROPER(SuperStoreData[[#This Row],[Customer Name]])</f>
        <v>Allen Goldenen</v>
      </c>
      <c r="J133" t="s">
        <v>32</v>
      </c>
      <c r="K133">
        <v>45231</v>
      </c>
      <c r="L133" t="str">
        <f>_xlfn.XLOOKUP(SuperStoreData[[#This Row],[Zip Code]],ZipCodeTable[Zip Code],ZipCodeTable[City])</f>
        <v>Cincinnati</v>
      </c>
      <c r="M133" t="str">
        <f>_xlfn.XLOOKUP(SuperStoreData[[#This Row],[Zip Code]],ZipCodeTable[Zip Code],ZipCodeTable[State])</f>
        <v>OH</v>
      </c>
      <c r="N133" t="s">
        <v>46</v>
      </c>
      <c r="O133" t="s">
        <v>1202</v>
      </c>
      <c r="P133" t="s">
        <v>25</v>
      </c>
      <c r="Q133" t="s">
        <v>26</v>
      </c>
      <c r="R133" t="s">
        <v>1203</v>
      </c>
      <c r="S133" s="5">
        <v>2.6280000000000001</v>
      </c>
      <c r="T133" s="5">
        <v>0.57917183899472702</v>
      </c>
      <c r="U133" s="6">
        <f>SuperStoreData[[#This Row],[Profit]]/SuperStoreData[[#This Row],[Sales]]</f>
        <v>0.22038502244852626</v>
      </c>
    </row>
    <row r="134" spans="1:21" x14ac:dyDescent="0.2">
      <c r="A134">
        <v>8054</v>
      </c>
      <c r="B134" t="s">
        <v>11368</v>
      </c>
      <c r="C134" s="1">
        <v>42707</v>
      </c>
      <c r="D134" s="1">
        <v>42711</v>
      </c>
      <c r="E134" s="7">
        <f>SuperStoreData[[#This Row],[Ship Date]]-SuperStoreData[[#This Row],[Order Date]]</f>
        <v>4</v>
      </c>
      <c r="F134" t="s">
        <v>29</v>
      </c>
      <c r="G134" t="s">
        <v>2366</v>
      </c>
      <c r="H134" t="s">
        <v>2367</v>
      </c>
      <c r="I134" t="str">
        <f>PROPER(SuperStoreData[[#This Row],[Customer Name]])</f>
        <v>Sylvia Foulston</v>
      </c>
      <c r="J134" t="s">
        <v>82</v>
      </c>
      <c r="K134">
        <v>19134</v>
      </c>
      <c r="L134" t="str">
        <f>_xlfn.XLOOKUP(SuperStoreData[[#This Row],[Zip Code]],ZipCodeTable[Zip Code],ZipCodeTable[City])</f>
        <v>Philadelphia</v>
      </c>
      <c r="M134" t="str">
        <f>_xlfn.XLOOKUP(SuperStoreData[[#This Row],[Zip Code]],ZipCodeTable[Zip Code],ZipCodeTable[State])</f>
        <v>PA</v>
      </c>
      <c r="N134" t="s">
        <v>46</v>
      </c>
      <c r="O134" t="s">
        <v>3316</v>
      </c>
      <c r="P134" t="s">
        <v>25</v>
      </c>
      <c r="Q134" t="s">
        <v>26</v>
      </c>
      <c r="R134" t="s">
        <v>3317</v>
      </c>
      <c r="S134" s="5">
        <v>2.6549999999999998</v>
      </c>
      <c r="T134" s="5">
        <v>0.17353862064971801</v>
      </c>
      <c r="U134" s="6">
        <f>SuperStoreData[[#This Row],[Profit]]/SuperStoreData[[#This Row],[Sales]]</f>
        <v>6.5362945630778921E-2</v>
      </c>
    </row>
    <row r="135" spans="1:21" x14ac:dyDescent="0.2">
      <c r="A135">
        <v>5551</v>
      </c>
      <c r="B135" t="s">
        <v>7657</v>
      </c>
      <c r="C135" s="1">
        <v>42666</v>
      </c>
      <c r="D135" s="1">
        <v>42670</v>
      </c>
      <c r="E135" s="7">
        <f>SuperStoreData[[#This Row],[Ship Date]]-SuperStoreData[[#This Row],[Order Date]]</f>
        <v>4</v>
      </c>
      <c r="F135" t="s">
        <v>29</v>
      </c>
      <c r="G135" t="s">
        <v>2632</v>
      </c>
      <c r="H135" t="s">
        <v>2633</v>
      </c>
      <c r="I135" t="str">
        <f>PROPER(SuperStoreData[[#This Row],[Customer Name]])</f>
        <v>Darren Budd</v>
      </c>
      <c r="J135" t="s">
        <v>82</v>
      </c>
      <c r="K135">
        <v>77036</v>
      </c>
      <c r="L135" t="str">
        <f>_xlfn.XLOOKUP(SuperStoreData[[#This Row],[Zip Code]],ZipCodeTable[Zip Code],ZipCodeTable[City])</f>
        <v>Houston</v>
      </c>
      <c r="M135" t="str">
        <f>_xlfn.XLOOKUP(SuperStoreData[[#This Row],[Zip Code]],ZipCodeTable[Zip Code],ZipCodeTable[State])</f>
        <v>TX</v>
      </c>
      <c r="N135" t="s">
        <v>23</v>
      </c>
      <c r="O135" t="s">
        <v>5343</v>
      </c>
      <c r="P135" t="s">
        <v>25</v>
      </c>
      <c r="Q135" t="s">
        <v>52</v>
      </c>
      <c r="R135" t="s">
        <v>5344</v>
      </c>
      <c r="S135" s="5">
        <v>2.6720000000000002</v>
      </c>
      <c r="T135" s="5">
        <v>0.36003152251908899</v>
      </c>
      <c r="U135" s="6">
        <f>SuperStoreData[[#This Row],[Profit]]/SuperStoreData[[#This Row],[Sales]]</f>
        <v>0.13474233627211413</v>
      </c>
    </row>
    <row r="136" spans="1:21" x14ac:dyDescent="0.2">
      <c r="A136">
        <v>3544</v>
      </c>
      <c r="B136" t="s">
        <v>9196</v>
      </c>
      <c r="C136" s="1">
        <v>42944</v>
      </c>
      <c r="D136" s="1">
        <v>42950</v>
      </c>
      <c r="E136" s="7">
        <f>SuperStoreData[[#This Row],[Ship Date]]-SuperStoreData[[#This Row],[Order Date]]</f>
        <v>6</v>
      </c>
      <c r="F136" t="s">
        <v>18</v>
      </c>
      <c r="G136" t="s">
        <v>4991</v>
      </c>
      <c r="H136" t="s">
        <v>4997</v>
      </c>
      <c r="I136" t="str">
        <f>PROPER(SuperStoreData[[#This Row],[Customer Name]])</f>
        <v>Seth Vernon</v>
      </c>
      <c r="J136" t="s">
        <v>32</v>
      </c>
      <c r="K136">
        <v>43229</v>
      </c>
      <c r="L136" t="str">
        <f>_xlfn.XLOOKUP(SuperStoreData[[#This Row],[Zip Code]],ZipCodeTable[Zip Code],ZipCodeTable[City])</f>
        <v>Columbus</v>
      </c>
      <c r="M136" t="str">
        <f>_xlfn.XLOOKUP(SuperStoreData[[#This Row],[Zip Code]],ZipCodeTable[Zip Code],ZipCodeTable[State])</f>
        <v>OH</v>
      </c>
      <c r="N136" t="s">
        <v>46</v>
      </c>
      <c r="O136" t="s">
        <v>9199</v>
      </c>
      <c r="P136" t="s">
        <v>25</v>
      </c>
      <c r="Q136" t="s">
        <v>52</v>
      </c>
      <c r="R136" t="s">
        <v>9200</v>
      </c>
      <c r="S136" s="5">
        <v>2.6720000000000002</v>
      </c>
      <c r="T136" s="5">
        <v>0.13221521944415701</v>
      </c>
      <c r="U136" s="6">
        <f>SuperStoreData[[#This Row],[Profit]]/SuperStoreData[[#This Row],[Sales]]</f>
        <v>4.9481743803950977E-2</v>
      </c>
    </row>
    <row r="137" spans="1:21" x14ac:dyDescent="0.2">
      <c r="A137">
        <v>677</v>
      </c>
      <c r="B137" t="s">
        <v>9096</v>
      </c>
      <c r="C137" s="1">
        <v>42892</v>
      </c>
      <c r="D137" s="1">
        <v>42893</v>
      </c>
      <c r="E137" s="7">
        <f>SuperStoreData[[#This Row],[Ship Date]]-SuperStoreData[[#This Row],[Order Date]]</f>
        <v>1</v>
      </c>
      <c r="F137" t="s">
        <v>29</v>
      </c>
      <c r="G137" t="s">
        <v>5101</v>
      </c>
      <c r="H137" t="s">
        <v>9097</v>
      </c>
      <c r="I137" t="str">
        <f>PROPER(SuperStoreData[[#This Row],[Customer Name]])</f>
        <v>Carol Darley</v>
      </c>
      <c r="J137" t="s">
        <v>32</v>
      </c>
      <c r="K137">
        <v>75701</v>
      </c>
      <c r="L137" t="str">
        <f>_xlfn.XLOOKUP(SuperStoreData[[#This Row],[Zip Code]],ZipCodeTable[Zip Code],ZipCodeTable[City])</f>
        <v>Tyler</v>
      </c>
      <c r="M137" t="str">
        <f>_xlfn.XLOOKUP(SuperStoreData[[#This Row],[Zip Code]],ZipCodeTable[Zip Code],ZipCodeTable[State])</f>
        <v>TX</v>
      </c>
      <c r="N137" t="s">
        <v>23</v>
      </c>
      <c r="O137" t="s">
        <v>3017</v>
      </c>
      <c r="P137" t="s">
        <v>25</v>
      </c>
      <c r="Q137" t="s">
        <v>39</v>
      </c>
      <c r="R137" t="s">
        <v>3018</v>
      </c>
      <c r="S137" s="5">
        <v>2.6880000000000002</v>
      </c>
      <c r="T137" s="5">
        <v>0.177846130165732</v>
      </c>
      <c r="U137" s="6">
        <f>SuperStoreData[[#This Row],[Profit]]/SuperStoreData[[#This Row],[Sales]]</f>
        <v>6.6162994853322915E-2</v>
      </c>
    </row>
    <row r="138" spans="1:21" x14ac:dyDescent="0.2">
      <c r="A138">
        <v>6569</v>
      </c>
      <c r="B138" t="s">
        <v>9099</v>
      </c>
      <c r="C138" s="1">
        <v>43242</v>
      </c>
      <c r="D138" s="1">
        <v>43246</v>
      </c>
      <c r="E138" s="7">
        <f>SuperStoreData[[#This Row],[Ship Date]]-SuperStoreData[[#This Row],[Order Date]]</f>
        <v>4</v>
      </c>
      <c r="F138" t="s">
        <v>29</v>
      </c>
      <c r="G138" t="s">
        <v>191</v>
      </c>
      <c r="H138" t="s">
        <v>9104</v>
      </c>
      <c r="I138" t="str">
        <f>PROPER(SuperStoreData[[#This Row],[Customer Name]])</f>
        <v>Kunst Miller</v>
      </c>
      <c r="J138" t="s">
        <v>32</v>
      </c>
      <c r="K138">
        <v>77095</v>
      </c>
      <c r="L138" t="str">
        <f>_xlfn.XLOOKUP(SuperStoreData[[#This Row],[Zip Code]],ZipCodeTable[Zip Code],ZipCodeTable[City])</f>
        <v>Houston</v>
      </c>
      <c r="M138" t="str">
        <f>_xlfn.XLOOKUP(SuperStoreData[[#This Row],[Zip Code]],ZipCodeTable[Zip Code],ZipCodeTable[State])</f>
        <v>TX</v>
      </c>
      <c r="N138" t="s">
        <v>23</v>
      </c>
      <c r="O138" t="s">
        <v>561</v>
      </c>
      <c r="P138" t="s">
        <v>25</v>
      </c>
      <c r="Q138" t="s">
        <v>52</v>
      </c>
      <c r="R138" t="s">
        <v>562</v>
      </c>
      <c r="S138" s="5">
        <v>2.6880000000000002</v>
      </c>
      <c r="T138" s="5">
        <v>0.42055104020370898</v>
      </c>
      <c r="U138" s="6">
        <f>SuperStoreData[[#This Row],[Profit]]/SuperStoreData[[#This Row],[Sales]]</f>
        <v>0.15645500007578458</v>
      </c>
    </row>
    <row r="139" spans="1:21" x14ac:dyDescent="0.2">
      <c r="A139">
        <v>5153</v>
      </c>
      <c r="B139" t="s">
        <v>11656</v>
      </c>
      <c r="C139" s="1">
        <v>42286</v>
      </c>
      <c r="D139" s="1">
        <v>42291</v>
      </c>
      <c r="E139" s="7">
        <f>SuperStoreData[[#This Row],[Ship Date]]-SuperStoreData[[#This Row],[Order Date]]</f>
        <v>5</v>
      </c>
      <c r="F139" t="s">
        <v>29</v>
      </c>
      <c r="G139" t="s">
        <v>1490</v>
      </c>
      <c r="H139" t="s">
        <v>1596</v>
      </c>
      <c r="I139" t="str">
        <f>PROPER(SuperStoreData[[#This Row],[Customer Name]])</f>
        <v>Cari Schnelling</v>
      </c>
      <c r="J139" t="s">
        <v>32</v>
      </c>
      <c r="K139">
        <v>10011</v>
      </c>
      <c r="L139" t="str">
        <f>_xlfn.XLOOKUP(SuperStoreData[[#This Row],[Zip Code]],ZipCodeTable[Zip Code],ZipCodeTable[City])</f>
        <v>New York</v>
      </c>
      <c r="M139" t="str">
        <f>_xlfn.XLOOKUP(SuperStoreData[[#This Row],[Zip Code]],ZipCodeTable[Zip Code],ZipCodeTable[State])</f>
        <v>NY</v>
      </c>
      <c r="N139" t="s">
        <v>46</v>
      </c>
      <c r="O139" t="s">
        <v>3219</v>
      </c>
      <c r="P139" t="s">
        <v>25</v>
      </c>
      <c r="Q139" t="s">
        <v>26</v>
      </c>
      <c r="R139" t="s">
        <v>3220</v>
      </c>
      <c r="S139" s="5">
        <v>2.6880000000000002</v>
      </c>
      <c r="T139" s="5">
        <v>0.385134428916244</v>
      </c>
      <c r="U139" s="6">
        <f>SuperStoreData[[#This Row],[Profit]]/SuperStoreData[[#This Row],[Sales]]</f>
        <v>0.14327917742419791</v>
      </c>
    </row>
    <row r="140" spans="1:21" x14ac:dyDescent="0.2">
      <c r="A140">
        <v>6520</v>
      </c>
      <c r="B140" t="s">
        <v>8490</v>
      </c>
      <c r="C140" s="1">
        <v>43294</v>
      </c>
      <c r="D140" s="1">
        <v>43298</v>
      </c>
      <c r="E140" s="7">
        <f>SuperStoreData[[#This Row],[Ship Date]]-SuperStoreData[[#This Row],[Order Date]]</f>
        <v>4</v>
      </c>
      <c r="F140" t="s">
        <v>29</v>
      </c>
      <c r="G140" t="s">
        <v>1127</v>
      </c>
      <c r="H140" t="s">
        <v>8503</v>
      </c>
      <c r="I140" t="str">
        <f>PROPER(SuperStoreData[[#This Row],[Customer Name]])</f>
        <v>Rick Duston</v>
      </c>
      <c r="J140" t="s">
        <v>32</v>
      </c>
      <c r="K140">
        <v>94122</v>
      </c>
      <c r="L140" t="str">
        <f>_xlfn.XLOOKUP(SuperStoreData[[#This Row],[Zip Code]],ZipCodeTable[Zip Code],ZipCodeTable[City])</f>
        <v>San Francisco</v>
      </c>
      <c r="M140" t="str">
        <f>_xlfn.XLOOKUP(SuperStoreData[[#This Row],[Zip Code]],ZipCodeTable[Zip Code],ZipCodeTable[State])</f>
        <v>CA</v>
      </c>
      <c r="N140" t="s">
        <v>68</v>
      </c>
      <c r="O140" t="s">
        <v>3219</v>
      </c>
      <c r="P140" t="s">
        <v>25</v>
      </c>
      <c r="Q140" t="s">
        <v>26</v>
      </c>
      <c r="R140" t="s">
        <v>3220</v>
      </c>
      <c r="S140" s="5">
        <v>2.6880000000000002</v>
      </c>
      <c r="T140" s="5">
        <v>0.353939205159993</v>
      </c>
      <c r="U140" s="6">
        <f>SuperStoreData[[#This Row],[Profit]]/SuperStoreData[[#This Row],[Sales]]</f>
        <v>0.13167381144344978</v>
      </c>
    </row>
    <row r="141" spans="1:21" x14ac:dyDescent="0.2">
      <c r="A141">
        <v>1103</v>
      </c>
      <c r="B141" t="s">
        <v>9857</v>
      </c>
      <c r="C141" s="1">
        <v>43113</v>
      </c>
      <c r="D141" s="1">
        <v>43118</v>
      </c>
      <c r="E141" s="7">
        <f>SuperStoreData[[#This Row],[Ship Date]]-SuperStoreData[[#This Row],[Order Date]]</f>
        <v>5</v>
      </c>
      <c r="F141" t="s">
        <v>29</v>
      </c>
      <c r="G141" t="s">
        <v>157</v>
      </c>
      <c r="H141" t="s">
        <v>977</v>
      </c>
      <c r="I141" t="str">
        <f>PROPER(SuperStoreData[[#This Row],[Customer Name]])</f>
        <v>Resi Pã¶Lking</v>
      </c>
      <c r="J141" t="s">
        <v>32</v>
      </c>
      <c r="K141">
        <v>77041</v>
      </c>
      <c r="L141" t="str">
        <f>_xlfn.XLOOKUP(SuperStoreData[[#This Row],[Zip Code]],ZipCodeTable[Zip Code],ZipCodeTable[City])</f>
        <v>Houston</v>
      </c>
      <c r="M141" t="str">
        <f>_xlfn.XLOOKUP(SuperStoreData[[#This Row],[Zip Code]],ZipCodeTable[Zip Code],ZipCodeTable[State])</f>
        <v>TX</v>
      </c>
      <c r="N141" t="s">
        <v>23</v>
      </c>
      <c r="O141" t="s">
        <v>232</v>
      </c>
      <c r="P141" t="s">
        <v>25</v>
      </c>
      <c r="Q141" t="s">
        <v>26</v>
      </c>
      <c r="R141" t="s">
        <v>233</v>
      </c>
      <c r="S141" s="5">
        <v>2.694</v>
      </c>
      <c r="T141" s="5">
        <v>0.51651117498900001</v>
      </c>
      <c r="U141" s="6">
        <f>SuperStoreData[[#This Row],[Profit]]/SuperStoreData[[#This Row],[Sales]]</f>
        <v>0.19172649405679287</v>
      </c>
    </row>
    <row r="142" spans="1:21" x14ac:dyDescent="0.2">
      <c r="A142">
        <v>3688</v>
      </c>
      <c r="B142" t="s">
        <v>9626</v>
      </c>
      <c r="C142" s="1">
        <v>42716</v>
      </c>
      <c r="D142" s="1">
        <v>42720</v>
      </c>
      <c r="E142" s="7">
        <f>SuperStoreData[[#This Row],[Ship Date]]-SuperStoreData[[#This Row],[Order Date]]</f>
        <v>4</v>
      </c>
      <c r="F142" t="s">
        <v>29</v>
      </c>
      <c r="G142" t="s">
        <v>4418</v>
      </c>
      <c r="H142" t="s">
        <v>4433</v>
      </c>
      <c r="I142" t="str">
        <f>PROPER(SuperStoreData[[#This Row],[Customer Name]])</f>
        <v>Dean Braden</v>
      </c>
      <c r="J142" t="s">
        <v>32</v>
      </c>
      <c r="K142">
        <v>34952</v>
      </c>
      <c r="L142" t="str">
        <f>_xlfn.XLOOKUP(SuperStoreData[[#This Row],[Zip Code]],ZipCodeTable[Zip Code],ZipCodeTable[City])</f>
        <v>Port Saint Lucie</v>
      </c>
      <c r="M142" t="str">
        <f>_xlfn.XLOOKUP(SuperStoreData[[#This Row],[Zip Code]],ZipCodeTable[Zip Code],ZipCodeTable[State])</f>
        <v>FL</v>
      </c>
      <c r="N142" t="s">
        <v>85</v>
      </c>
      <c r="O142" t="s">
        <v>232</v>
      </c>
      <c r="P142" t="s">
        <v>25</v>
      </c>
      <c r="Q142" t="s">
        <v>26</v>
      </c>
      <c r="R142" t="s">
        <v>233</v>
      </c>
      <c r="S142" s="5">
        <v>2.694</v>
      </c>
      <c r="T142" s="5">
        <v>0.35107464058862597</v>
      </c>
      <c r="U142" s="6">
        <f>SuperStoreData[[#This Row],[Profit]]/SuperStoreData[[#This Row],[Sales]]</f>
        <v>0.13031723852584484</v>
      </c>
    </row>
    <row r="143" spans="1:21" x14ac:dyDescent="0.2">
      <c r="A143">
        <v>699</v>
      </c>
      <c r="B143" t="s">
        <v>8114</v>
      </c>
      <c r="C143" s="1">
        <v>42708</v>
      </c>
      <c r="D143" s="1">
        <v>42711</v>
      </c>
      <c r="E143" s="7">
        <f>SuperStoreData[[#This Row],[Ship Date]]-SuperStoreData[[#This Row],[Order Date]]</f>
        <v>3</v>
      </c>
      <c r="F143" t="s">
        <v>18</v>
      </c>
      <c r="G143" t="s">
        <v>6571</v>
      </c>
      <c r="H143" t="s">
        <v>6572</v>
      </c>
      <c r="I143" t="str">
        <f>PROPER(SuperStoreData[[#This Row],[Customer Name]])</f>
        <v>Jesus Ocampo</v>
      </c>
      <c r="J143" t="s">
        <v>21</v>
      </c>
      <c r="K143">
        <v>19013</v>
      </c>
      <c r="L143" t="str">
        <f>_xlfn.XLOOKUP(SuperStoreData[[#This Row],[Zip Code]],ZipCodeTable[Zip Code],ZipCodeTable[City])</f>
        <v>Chester</v>
      </c>
      <c r="M143" t="str">
        <f>_xlfn.XLOOKUP(SuperStoreData[[#This Row],[Zip Code]],ZipCodeTable[Zip Code],ZipCodeTable[State])</f>
        <v>PA</v>
      </c>
      <c r="N143" t="s">
        <v>46</v>
      </c>
      <c r="O143" t="s">
        <v>8115</v>
      </c>
      <c r="P143" t="s">
        <v>25</v>
      </c>
      <c r="Q143" t="s">
        <v>52</v>
      </c>
      <c r="R143" t="s">
        <v>8116</v>
      </c>
      <c r="S143" s="5">
        <v>2.6960000000000002</v>
      </c>
      <c r="T143" s="5">
        <v>4.8348865844815403E-2</v>
      </c>
      <c r="U143" s="6">
        <f>SuperStoreData[[#This Row],[Profit]]/SuperStoreData[[#This Row],[Sales]]</f>
        <v>1.7933555580421142E-2</v>
      </c>
    </row>
    <row r="144" spans="1:21" x14ac:dyDescent="0.2">
      <c r="A144">
        <v>663</v>
      </c>
      <c r="B144" t="s">
        <v>10548</v>
      </c>
      <c r="C144" s="1">
        <v>42731</v>
      </c>
      <c r="D144" s="1">
        <v>42735</v>
      </c>
      <c r="E144" s="7">
        <f>SuperStoreData[[#This Row],[Ship Date]]-SuperStoreData[[#This Row],[Order Date]]</f>
        <v>4</v>
      </c>
      <c r="F144" t="s">
        <v>29</v>
      </c>
      <c r="G144" t="s">
        <v>4064</v>
      </c>
      <c r="H144" t="s">
        <v>4065</v>
      </c>
      <c r="I144" t="str">
        <f>PROPER(SuperStoreData[[#This Row],[Customer Name]])</f>
        <v>Cassandra Brandow</v>
      </c>
      <c r="J144" t="s">
        <v>32</v>
      </c>
      <c r="K144">
        <v>76017</v>
      </c>
      <c r="L144" t="str">
        <f>_xlfn.XLOOKUP(SuperStoreData[[#This Row],[Zip Code]],ZipCodeTable[Zip Code],ZipCodeTable[City])</f>
        <v>Arlington</v>
      </c>
      <c r="M144" t="str">
        <f>_xlfn.XLOOKUP(SuperStoreData[[#This Row],[Zip Code]],ZipCodeTable[Zip Code],ZipCodeTable[State])</f>
        <v>TX</v>
      </c>
      <c r="N144" t="s">
        <v>23</v>
      </c>
      <c r="O144" t="s">
        <v>2557</v>
      </c>
      <c r="P144" t="s">
        <v>25</v>
      </c>
      <c r="Q144" t="s">
        <v>26</v>
      </c>
      <c r="R144" t="s">
        <v>2558</v>
      </c>
      <c r="S144" s="5">
        <v>2.7240000000000002</v>
      </c>
      <c r="T144" s="5">
        <v>0.66760708625785803</v>
      </c>
      <c r="U144" s="6">
        <f>SuperStoreData[[#This Row],[Profit]]/SuperStoreData[[#This Row],[Sales]]</f>
        <v>0.24508336499921365</v>
      </c>
    </row>
    <row r="145" spans="1:21" x14ac:dyDescent="0.2">
      <c r="A145">
        <v>2827</v>
      </c>
      <c r="B145" t="s">
        <v>10787</v>
      </c>
      <c r="C145" s="1">
        <v>43029</v>
      </c>
      <c r="D145" s="1">
        <v>43033</v>
      </c>
      <c r="E145" s="7">
        <f>SuperStoreData[[#This Row],[Ship Date]]-SuperStoreData[[#This Row],[Order Date]]</f>
        <v>4</v>
      </c>
      <c r="F145" t="s">
        <v>29</v>
      </c>
      <c r="G145" t="s">
        <v>6779</v>
      </c>
      <c r="H145" t="s">
        <v>6780</v>
      </c>
      <c r="I145" t="str">
        <f>PROPER(SuperStoreData[[#This Row],[Customer Name]])</f>
        <v>Michelle Tran</v>
      </c>
      <c r="J145" t="s">
        <v>21</v>
      </c>
      <c r="K145">
        <v>77041</v>
      </c>
      <c r="L145" t="str">
        <f>_xlfn.XLOOKUP(SuperStoreData[[#This Row],[Zip Code]],ZipCodeTable[Zip Code],ZipCodeTable[City])</f>
        <v>Houston</v>
      </c>
      <c r="M145" t="str">
        <f>_xlfn.XLOOKUP(SuperStoreData[[#This Row],[Zip Code]],ZipCodeTable[Zip Code],ZipCodeTable[State])</f>
        <v>TX</v>
      </c>
      <c r="N145" t="s">
        <v>23</v>
      </c>
      <c r="O145" t="s">
        <v>3039</v>
      </c>
      <c r="P145" t="s">
        <v>25</v>
      </c>
      <c r="Q145" t="s">
        <v>26</v>
      </c>
      <c r="R145" t="s">
        <v>3040</v>
      </c>
      <c r="S145" s="5">
        <v>2.7240000000000002</v>
      </c>
      <c r="T145" s="5">
        <v>0.55420151117069505</v>
      </c>
      <c r="U145" s="6">
        <f>SuperStoreData[[#This Row],[Profit]]/SuperStoreData[[#This Row],[Sales]]</f>
        <v>0.20345136239746514</v>
      </c>
    </row>
    <row r="146" spans="1:21" x14ac:dyDescent="0.2">
      <c r="A146">
        <v>7974</v>
      </c>
      <c r="B146" t="s">
        <v>8682</v>
      </c>
      <c r="C146" s="1">
        <v>42562</v>
      </c>
      <c r="D146" s="1">
        <v>42563</v>
      </c>
      <c r="E146" s="7">
        <f>SuperStoreData[[#This Row],[Ship Date]]-SuperStoreData[[#This Row],[Order Date]]</f>
        <v>1</v>
      </c>
      <c r="F146" t="s">
        <v>29</v>
      </c>
      <c r="G146" t="s">
        <v>3389</v>
      </c>
      <c r="H146" t="s">
        <v>3390</v>
      </c>
      <c r="I146" t="str">
        <f>PROPER(SuperStoreData[[#This Row],[Customer Name]])</f>
        <v>Sung Pak</v>
      </c>
      <c r="J146" t="s">
        <v>82</v>
      </c>
      <c r="K146">
        <v>19134</v>
      </c>
      <c r="L146" t="str">
        <f>_xlfn.XLOOKUP(SuperStoreData[[#This Row],[Zip Code]],ZipCodeTable[Zip Code],ZipCodeTable[City])</f>
        <v>Philadelphia</v>
      </c>
      <c r="M146" t="str">
        <f>_xlfn.XLOOKUP(SuperStoreData[[#This Row],[Zip Code]],ZipCodeTable[Zip Code],ZipCodeTable[State])</f>
        <v>PA</v>
      </c>
      <c r="N146" t="s">
        <v>46</v>
      </c>
      <c r="O146" t="s">
        <v>2557</v>
      </c>
      <c r="P146" t="s">
        <v>25</v>
      </c>
      <c r="Q146" t="s">
        <v>26</v>
      </c>
      <c r="R146" t="s">
        <v>2558</v>
      </c>
      <c r="S146" s="5">
        <v>2.7240000000000002</v>
      </c>
      <c r="T146" s="5">
        <v>0.55571852266376398</v>
      </c>
      <c r="U146" s="6">
        <f>SuperStoreData[[#This Row],[Profit]]/SuperStoreData[[#This Row],[Sales]]</f>
        <v>0.20400826823192508</v>
      </c>
    </row>
    <row r="147" spans="1:21" x14ac:dyDescent="0.2">
      <c r="A147">
        <v>507</v>
      </c>
      <c r="B147" t="s">
        <v>8601</v>
      </c>
      <c r="C147" s="1">
        <v>43435</v>
      </c>
      <c r="D147" s="1">
        <v>43440</v>
      </c>
      <c r="E147" s="7">
        <f>SuperStoreData[[#This Row],[Ship Date]]-SuperStoreData[[#This Row],[Order Date]]</f>
        <v>5</v>
      </c>
      <c r="F147" t="s">
        <v>29</v>
      </c>
      <c r="G147" t="s">
        <v>2388</v>
      </c>
      <c r="H147" t="s">
        <v>2390</v>
      </c>
      <c r="I147" t="str">
        <f>PROPER(SuperStoreData[[#This Row],[Customer Name]])</f>
        <v>Christopher Martinez</v>
      </c>
      <c r="J147" t="s">
        <v>32</v>
      </c>
      <c r="K147">
        <v>30318</v>
      </c>
      <c r="L147" t="str">
        <f>_xlfn.XLOOKUP(SuperStoreData[[#This Row],[Zip Code]],ZipCodeTable[Zip Code],ZipCodeTable[City])</f>
        <v>Atlanta</v>
      </c>
      <c r="M147" t="str">
        <f>_xlfn.XLOOKUP(SuperStoreData[[#This Row],[Zip Code]],ZipCodeTable[Zip Code],ZipCodeTable[State])</f>
        <v>GA</v>
      </c>
      <c r="N147" t="s">
        <v>85</v>
      </c>
      <c r="O147" t="s">
        <v>2314</v>
      </c>
      <c r="P147" t="s">
        <v>25</v>
      </c>
      <c r="Q147" t="s">
        <v>52</v>
      </c>
      <c r="R147" t="s">
        <v>2315</v>
      </c>
      <c r="S147" s="5">
        <v>2.74</v>
      </c>
      <c r="T147" s="5">
        <v>0.66746223795850002</v>
      </c>
      <c r="U147" s="6">
        <f>SuperStoreData[[#This Row],[Profit]]/SuperStoreData[[#This Row],[Sales]]</f>
        <v>0.24359935691916057</v>
      </c>
    </row>
    <row r="148" spans="1:21" x14ac:dyDescent="0.2">
      <c r="A148">
        <v>2666</v>
      </c>
      <c r="B148" t="s">
        <v>341</v>
      </c>
      <c r="C148" s="1">
        <v>43443</v>
      </c>
      <c r="D148" s="1">
        <v>43445</v>
      </c>
      <c r="E148" s="7">
        <f>SuperStoreData[[#This Row],[Ship Date]]-SuperStoreData[[#This Row],[Order Date]]</f>
        <v>2</v>
      </c>
      <c r="F148" t="s">
        <v>18</v>
      </c>
      <c r="G148" t="s">
        <v>342</v>
      </c>
      <c r="H148" t="s">
        <v>350</v>
      </c>
      <c r="I148" t="str">
        <f>PROPER(SuperStoreData[[#This Row],[Customer Name]])</f>
        <v>Herbert Flentye</v>
      </c>
      <c r="J148" t="s">
        <v>32</v>
      </c>
      <c r="K148">
        <v>38109</v>
      </c>
      <c r="L148" t="str">
        <f>_xlfn.XLOOKUP(SuperStoreData[[#This Row],[Zip Code]],ZipCodeTable[Zip Code],ZipCodeTable[City])</f>
        <v>Memphis</v>
      </c>
      <c r="M148" t="str">
        <f>_xlfn.XLOOKUP(SuperStoreData[[#This Row],[Zip Code]],ZipCodeTable[Zip Code],ZipCodeTable[State])</f>
        <v>TN</v>
      </c>
      <c r="N148" t="s">
        <v>85</v>
      </c>
      <c r="O148" t="s">
        <v>351</v>
      </c>
      <c r="P148" t="s">
        <v>25</v>
      </c>
      <c r="Q148" t="s">
        <v>26</v>
      </c>
      <c r="R148" t="s">
        <v>352</v>
      </c>
      <c r="S148" s="5">
        <v>2.742</v>
      </c>
      <c r="T148" s="5">
        <v>6.2767327868954196E-3</v>
      </c>
      <c r="U148" s="6">
        <f>SuperStoreData[[#This Row],[Profit]]/SuperStoreData[[#This Row],[Sales]]</f>
        <v>2.2891075079852006E-3</v>
      </c>
    </row>
    <row r="149" spans="1:21" x14ac:dyDescent="0.2">
      <c r="A149">
        <v>1285</v>
      </c>
      <c r="B149" t="s">
        <v>5156</v>
      </c>
      <c r="C149" s="1">
        <v>43366</v>
      </c>
      <c r="D149" s="1">
        <v>43372</v>
      </c>
      <c r="E149" s="7">
        <f>SuperStoreData[[#This Row],[Ship Date]]-SuperStoreData[[#This Row],[Order Date]]</f>
        <v>6</v>
      </c>
      <c r="F149" t="s">
        <v>29</v>
      </c>
      <c r="G149" t="s">
        <v>5157</v>
      </c>
      <c r="H149" t="s">
        <v>5158</v>
      </c>
      <c r="I149" t="str">
        <f>PROPER(SuperStoreData[[#This Row],[Customer Name]])</f>
        <v>Katrina Willman</v>
      </c>
      <c r="J149" t="s">
        <v>32</v>
      </c>
      <c r="K149">
        <v>78745</v>
      </c>
      <c r="L149" t="str">
        <f>_xlfn.XLOOKUP(SuperStoreData[[#This Row],[Zip Code]],ZipCodeTable[Zip Code],ZipCodeTable[City])</f>
        <v>Austin</v>
      </c>
      <c r="M149" t="str">
        <f>_xlfn.XLOOKUP(SuperStoreData[[#This Row],[Zip Code]],ZipCodeTable[Zip Code],ZipCodeTable[State])</f>
        <v>TX</v>
      </c>
      <c r="N149" t="s">
        <v>23</v>
      </c>
      <c r="O149" t="s">
        <v>3113</v>
      </c>
      <c r="P149" t="s">
        <v>25</v>
      </c>
      <c r="Q149" t="s">
        <v>26</v>
      </c>
      <c r="R149" t="s">
        <v>3114</v>
      </c>
      <c r="S149" s="5">
        <v>2.7719999999999998</v>
      </c>
      <c r="T149" s="5">
        <v>0.107330969827097</v>
      </c>
      <c r="U149" s="6">
        <f>SuperStoreData[[#This Row],[Profit]]/SuperStoreData[[#This Row],[Sales]]</f>
        <v>3.8719686084811328E-2</v>
      </c>
    </row>
    <row r="150" spans="1:21" x14ac:dyDescent="0.2">
      <c r="A150">
        <v>1232</v>
      </c>
      <c r="B150" t="s">
        <v>11843</v>
      </c>
      <c r="C150" s="1">
        <v>43121</v>
      </c>
      <c r="D150" s="1">
        <v>43125</v>
      </c>
      <c r="E150" s="7">
        <f>SuperStoreData[[#This Row],[Ship Date]]-SuperStoreData[[#This Row],[Order Date]]</f>
        <v>4</v>
      </c>
      <c r="F150" t="s">
        <v>129</v>
      </c>
      <c r="G150" t="s">
        <v>5824</v>
      </c>
      <c r="H150" t="s">
        <v>5825</v>
      </c>
      <c r="I150" t="str">
        <f>PROPER(SuperStoreData[[#This Row],[Customer Name]])</f>
        <v>Kean Thornton</v>
      </c>
      <c r="J150" t="s">
        <v>32</v>
      </c>
      <c r="K150">
        <v>14215</v>
      </c>
      <c r="L150" t="str">
        <f>_xlfn.XLOOKUP(SuperStoreData[[#This Row],[Zip Code]],ZipCodeTable[Zip Code],ZipCodeTable[City])</f>
        <v>Buffalo</v>
      </c>
      <c r="M150" t="str">
        <f>_xlfn.XLOOKUP(SuperStoreData[[#This Row],[Zip Code]],ZipCodeTable[Zip Code],ZipCodeTable[State])</f>
        <v>NY</v>
      </c>
      <c r="N150" t="s">
        <v>46</v>
      </c>
      <c r="O150" t="s">
        <v>797</v>
      </c>
      <c r="P150" t="s">
        <v>25</v>
      </c>
      <c r="Q150" t="s">
        <v>52</v>
      </c>
      <c r="R150" t="s">
        <v>798</v>
      </c>
      <c r="S150" s="5">
        <v>2.78</v>
      </c>
      <c r="T150" s="5">
        <v>0.94265128155384503</v>
      </c>
      <c r="U150" s="6">
        <f>SuperStoreData[[#This Row],[Profit]]/SuperStoreData[[#This Row],[Sales]]</f>
        <v>0.33908319480354138</v>
      </c>
    </row>
    <row r="151" spans="1:21" x14ac:dyDescent="0.2">
      <c r="A151">
        <v>5894</v>
      </c>
      <c r="B151" t="s">
        <v>6880</v>
      </c>
      <c r="C151" s="1">
        <v>42532</v>
      </c>
      <c r="D151" s="1">
        <v>42533</v>
      </c>
      <c r="E151" s="7">
        <f>SuperStoreData[[#This Row],[Ship Date]]-SuperStoreData[[#This Row],[Order Date]]</f>
        <v>1</v>
      </c>
      <c r="F151" t="s">
        <v>29</v>
      </c>
      <c r="G151" t="s">
        <v>5471</v>
      </c>
      <c r="H151" t="s">
        <v>5472</v>
      </c>
      <c r="I151" t="str">
        <f>PROPER(SuperStoreData[[#This Row],[Customer Name]])</f>
        <v>Shahid Shariari</v>
      </c>
      <c r="J151" t="s">
        <v>32</v>
      </c>
      <c r="K151">
        <v>30318</v>
      </c>
      <c r="L151" t="str">
        <f>_xlfn.XLOOKUP(SuperStoreData[[#This Row],[Zip Code]],ZipCodeTable[Zip Code],ZipCodeTable[City])</f>
        <v>Atlanta</v>
      </c>
      <c r="M151" t="str">
        <f>_xlfn.XLOOKUP(SuperStoreData[[#This Row],[Zip Code]],ZipCodeTable[Zip Code],ZipCodeTable[State])</f>
        <v>GA</v>
      </c>
      <c r="N151" t="s">
        <v>85</v>
      </c>
      <c r="O151" t="s">
        <v>6881</v>
      </c>
      <c r="P151" t="s">
        <v>25</v>
      </c>
      <c r="Q151" t="s">
        <v>26</v>
      </c>
      <c r="R151" t="s">
        <v>6882</v>
      </c>
      <c r="S151" s="5">
        <v>2.78</v>
      </c>
      <c r="T151" s="5">
        <v>-0.119339406569778</v>
      </c>
      <c r="U151" s="6">
        <f>SuperStoreData[[#This Row],[Profit]]/SuperStoreData[[#This Row],[Sales]]</f>
        <v>-4.2927844089848205E-2</v>
      </c>
    </row>
    <row r="152" spans="1:21" x14ac:dyDescent="0.2">
      <c r="A152">
        <v>1562</v>
      </c>
      <c r="B152" t="s">
        <v>4453</v>
      </c>
      <c r="C152" s="1">
        <v>42591</v>
      </c>
      <c r="D152" s="1">
        <v>42594</v>
      </c>
      <c r="E152" s="7">
        <f>SuperStoreData[[#This Row],[Ship Date]]-SuperStoreData[[#This Row],[Order Date]]</f>
        <v>3</v>
      </c>
      <c r="F152" t="s">
        <v>18</v>
      </c>
      <c r="G152" t="s">
        <v>1951</v>
      </c>
      <c r="H152" t="s">
        <v>4454</v>
      </c>
      <c r="I152" t="str">
        <f>PROPER(SuperStoreData[[#This Row],[Customer Name]])</f>
        <v>Christopher Schild</v>
      </c>
      <c r="J152" t="s">
        <v>21</v>
      </c>
      <c r="K152">
        <v>98115</v>
      </c>
      <c r="L152" t="str">
        <f>_xlfn.XLOOKUP(SuperStoreData[[#This Row],[Zip Code]],ZipCodeTable[Zip Code],ZipCodeTable[City])</f>
        <v>Seattle</v>
      </c>
      <c r="M152" t="str">
        <f>_xlfn.XLOOKUP(SuperStoreData[[#This Row],[Zip Code]],ZipCodeTable[Zip Code],ZipCodeTable[State])</f>
        <v>WA</v>
      </c>
      <c r="N152" t="s">
        <v>68</v>
      </c>
      <c r="O152" t="s">
        <v>4455</v>
      </c>
      <c r="P152" t="s">
        <v>25</v>
      </c>
      <c r="Q152" t="s">
        <v>52</v>
      </c>
      <c r="R152" t="s">
        <v>4456</v>
      </c>
      <c r="S152" s="5">
        <v>2.78</v>
      </c>
      <c r="T152" s="5">
        <v>-9.6634744735309003E-3</v>
      </c>
      <c r="U152" s="6">
        <f>SuperStoreData[[#This Row],[Profit]]/SuperStoreData[[#This Row],[Sales]]</f>
        <v>-3.4760699545075182E-3</v>
      </c>
    </row>
    <row r="153" spans="1:21" x14ac:dyDescent="0.2">
      <c r="A153">
        <v>9248</v>
      </c>
      <c r="B153" t="s">
        <v>10121</v>
      </c>
      <c r="C153" s="1">
        <v>42235</v>
      </c>
      <c r="D153" s="1">
        <v>42237</v>
      </c>
      <c r="E153" s="7">
        <f>SuperStoreData[[#This Row],[Ship Date]]-SuperStoreData[[#This Row],[Order Date]]</f>
        <v>2</v>
      </c>
      <c r="F153" t="s">
        <v>29</v>
      </c>
      <c r="G153" t="s">
        <v>107</v>
      </c>
      <c r="H153" t="s">
        <v>5916</v>
      </c>
      <c r="I153" t="str">
        <f>PROPER(SuperStoreData[[#This Row],[Customer Name]])</f>
        <v>Vicky Freymann</v>
      </c>
      <c r="J153" t="s">
        <v>21</v>
      </c>
      <c r="K153">
        <v>94109</v>
      </c>
      <c r="L153" t="str">
        <f>_xlfn.XLOOKUP(SuperStoreData[[#This Row],[Zip Code]],ZipCodeTable[Zip Code],ZipCodeTable[City])</f>
        <v>San Francisco</v>
      </c>
      <c r="M153" t="str">
        <f>_xlfn.XLOOKUP(SuperStoreData[[#This Row],[Zip Code]],ZipCodeTable[Zip Code],ZipCodeTable[State])</f>
        <v>CA</v>
      </c>
      <c r="N153" t="s">
        <v>68</v>
      </c>
      <c r="O153" t="s">
        <v>4455</v>
      </c>
      <c r="P153" t="s">
        <v>25</v>
      </c>
      <c r="Q153" t="s">
        <v>52</v>
      </c>
      <c r="R153" t="s">
        <v>4456</v>
      </c>
      <c r="S153" s="5">
        <v>2.78</v>
      </c>
      <c r="T153" s="5">
        <v>0.94158223936952501</v>
      </c>
      <c r="U153" s="6">
        <f>SuperStoreData[[#This Row],[Profit]]/SuperStoreData[[#This Row],[Sales]]</f>
        <v>0.33869864725522486</v>
      </c>
    </row>
    <row r="154" spans="1:21" x14ac:dyDescent="0.2">
      <c r="A154">
        <v>4301</v>
      </c>
      <c r="B154" t="s">
        <v>10391</v>
      </c>
      <c r="C154" s="1">
        <v>42197</v>
      </c>
      <c r="D154" s="1">
        <v>42200</v>
      </c>
      <c r="E154" s="7">
        <f>SuperStoreData[[#This Row],[Ship Date]]-SuperStoreData[[#This Row],[Order Date]]</f>
        <v>3</v>
      </c>
      <c r="F154" t="s">
        <v>129</v>
      </c>
      <c r="G154" t="s">
        <v>318</v>
      </c>
      <c r="H154" t="s">
        <v>322</v>
      </c>
      <c r="I154" t="str">
        <f>PROPER(SuperStoreData[[#This Row],[Customer Name]])</f>
        <v>Patrick O'Brill</v>
      </c>
      <c r="J154" t="s">
        <v>32</v>
      </c>
      <c r="K154">
        <v>32303</v>
      </c>
      <c r="L154" t="str">
        <f>_xlfn.XLOOKUP(SuperStoreData[[#This Row],[Zip Code]],ZipCodeTable[Zip Code],ZipCodeTable[City])</f>
        <v>Tallahassee</v>
      </c>
      <c r="M154" t="str">
        <f>_xlfn.XLOOKUP(SuperStoreData[[#This Row],[Zip Code]],ZipCodeTable[Zip Code],ZipCodeTable[State])</f>
        <v>FL</v>
      </c>
      <c r="N154" t="s">
        <v>85</v>
      </c>
      <c r="O154" t="s">
        <v>3456</v>
      </c>
      <c r="P154" t="s">
        <v>48</v>
      </c>
      <c r="Q154" t="s">
        <v>49</v>
      </c>
      <c r="R154" t="s">
        <v>3457</v>
      </c>
      <c r="S154" s="5">
        <v>2.7839999999999998</v>
      </c>
      <c r="T154" s="5">
        <v>0.61379174270139802</v>
      </c>
      <c r="U154" s="6">
        <f>SuperStoreData[[#This Row],[Profit]]/SuperStoreData[[#This Row],[Sales]]</f>
        <v>0.22047117194734125</v>
      </c>
    </row>
    <row r="155" spans="1:21" x14ac:dyDescent="0.2">
      <c r="A155">
        <v>9146</v>
      </c>
      <c r="B155" t="s">
        <v>9689</v>
      </c>
      <c r="C155" s="1">
        <v>43425</v>
      </c>
      <c r="D155" s="1">
        <v>43429</v>
      </c>
      <c r="E155" s="7">
        <f>SuperStoreData[[#This Row],[Ship Date]]-SuperStoreData[[#This Row],[Order Date]]</f>
        <v>4</v>
      </c>
      <c r="F155" t="s">
        <v>29</v>
      </c>
      <c r="G155" t="s">
        <v>3986</v>
      </c>
      <c r="H155" t="s">
        <v>9690</v>
      </c>
      <c r="I155" t="str">
        <f>PROPER(SuperStoreData[[#This Row],[Customer Name]])</f>
        <v>Theone Pippenger</v>
      </c>
      <c r="J155" t="s">
        <v>32</v>
      </c>
      <c r="K155">
        <v>60540</v>
      </c>
      <c r="L155" t="str">
        <f>_xlfn.XLOOKUP(SuperStoreData[[#This Row],[Zip Code]],ZipCodeTable[Zip Code],ZipCodeTable[City])</f>
        <v>Naperville</v>
      </c>
      <c r="M155" t="str">
        <f>_xlfn.XLOOKUP(SuperStoreData[[#This Row],[Zip Code]],ZipCodeTable[Zip Code],ZipCodeTable[State])</f>
        <v>IL</v>
      </c>
      <c r="N155" t="s">
        <v>23</v>
      </c>
      <c r="O155" t="s">
        <v>1570</v>
      </c>
      <c r="P155" t="s">
        <v>25</v>
      </c>
      <c r="Q155" t="s">
        <v>26</v>
      </c>
      <c r="R155" t="s">
        <v>1571</v>
      </c>
      <c r="S155" s="5">
        <v>2.8079999999999998</v>
      </c>
      <c r="T155" s="5">
        <v>0.86148171920188898</v>
      </c>
      <c r="U155" s="6">
        <f>SuperStoreData[[#This Row],[Profit]]/SuperStoreData[[#This Row],[Sales]]</f>
        <v>0.30679548404625678</v>
      </c>
    </row>
    <row r="156" spans="1:21" x14ac:dyDescent="0.2">
      <c r="A156">
        <v>2121</v>
      </c>
      <c r="B156" t="s">
        <v>5208</v>
      </c>
      <c r="C156" s="1">
        <v>42041</v>
      </c>
      <c r="D156" s="1">
        <v>42044</v>
      </c>
      <c r="E156" s="7">
        <f>SuperStoreData[[#This Row],[Ship Date]]-SuperStoreData[[#This Row],[Order Date]]</f>
        <v>3</v>
      </c>
      <c r="F156" t="s">
        <v>29</v>
      </c>
      <c r="G156" t="s">
        <v>5209</v>
      </c>
      <c r="H156" t="s">
        <v>5210</v>
      </c>
      <c r="I156" t="str">
        <f>PROPER(SuperStoreData[[#This Row],[Customer Name]])</f>
        <v>Thais Sissman</v>
      </c>
      <c r="J156" t="s">
        <v>32</v>
      </c>
      <c r="K156">
        <v>32174</v>
      </c>
      <c r="L156" t="str">
        <f>_xlfn.XLOOKUP(SuperStoreData[[#This Row],[Zip Code]],ZipCodeTable[Zip Code],ZipCodeTable[City])</f>
        <v>Ormond Beach</v>
      </c>
      <c r="M156" t="str">
        <f>_xlfn.XLOOKUP(SuperStoreData[[#This Row],[Zip Code]],ZipCodeTable[Zip Code],ZipCodeTable[State])</f>
        <v>FL</v>
      </c>
      <c r="N156" t="s">
        <v>85</v>
      </c>
      <c r="O156" t="s">
        <v>203</v>
      </c>
      <c r="P156" t="s">
        <v>25</v>
      </c>
      <c r="Q156" t="s">
        <v>26</v>
      </c>
      <c r="R156" t="s">
        <v>204</v>
      </c>
      <c r="S156" s="5">
        <v>2.8079999999999998</v>
      </c>
      <c r="T156" s="5">
        <v>0.52614064039967801</v>
      </c>
      <c r="U156" s="6">
        <f>SuperStoreData[[#This Row],[Profit]]/SuperStoreData[[#This Row],[Sales]]</f>
        <v>0.18737202293435828</v>
      </c>
    </row>
    <row r="157" spans="1:21" x14ac:dyDescent="0.2">
      <c r="A157">
        <v>4156</v>
      </c>
      <c r="B157" t="s">
        <v>11557</v>
      </c>
      <c r="C157" s="1">
        <v>42088</v>
      </c>
      <c r="D157" s="1">
        <v>42093</v>
      </c>
      <c r="E157" s="7">
        <f>SuperStoreData[[#This Row],[Ship Date]]-SuperStoreData[[#This Row],[Order Date]]</f>
        <v>5</v>
      </c>
      <c r="F157" t="s">
        <v>29</v>
      </c>
      <c r="G157" t="s">
        <v>1947</v>
      </c>
      <c r="H157" t="s">
        <v>1948</v>
      </c>
      <c r="I157" t="str">
        <f>PROPER(SuperStoreData[[#This Row],[Customer Name]])</f>
        <v>Michael Paige</v>
      </c>
      <c r="J157" t="s">
        <v>82</v>
      </c>
      <c r="K157">
        <v>37620</v>
      </c>
      <c r="L157" t="str">
        <f>_xlfn.XLOOKUP(SuperStoreData[[#This Row],[Zip Code]],ZipCodeTable[Zip Code],ZipCodeTable[City])</f>
        <v>Bristol</v>
      </c>
      <c r="M157" t="str">
        <f>_xlfn.XLOOKUP(SuperStoreData[[#This Row],[Zip Code]],ZipCodeTable[Zip Code],ZipCodeTable[State])</f>
        <v>TN</v>
      </c>
      <c r="N157" t="s">
        <v>85</v>
      </c>
      <c r="O157" t="s">
        <v>203</v>
      </c>
      <c r="P157" t="s">
        <v>25</v>
      </c>
      <c r="Q157" t="s">
        <v>26</v>
      </c>
      <c r="R157" t="s">
        <v>204</v>
      </c>
      <c r="S157" s="5">
        <v>2.8079999999999998</v>
      </c>
      <c r="T157" s="5">
        <v>-5.5628423492263997E-2</v>
      </c>
      <c r="U157" s="6">
        <f>SuperStoreData[[#This Row],[Profit]]/SuperStoreData[[#This Row],[Sales]]</f>
        <v>-1.9810692126874644E-2</v>
      </c>
    </row>
    <row r="158" spans="1:21" x14ac:dyDescent="0.2">
      <c r="A158">
        <v>2218</v>
      </c>
      <c r="B158" t="s">
        <v>9677</v>
      </c>
      <c r="C158" s="1">
        <v>42436</v>
      </c>
      <c r="D158" s="1">
        <v>42439</v>
      </c>
      <c r="E158" s="7">
        <f>SuperStoreData[[#This Row],[Ship Date]]-SuperStoreData[[#This Row],[Order Date]]</f>
        <v>3</v>
      </c>
      <c r="F158" t="s">
        <v>29</v>
      </c>
      <c r="G158" t="s">
        <v>1385</v>
      </c>
      <c r="H158" t="s">
        <v>1386</v>
      </c>
      <c r="I158" t="str">
        <f>PROPER(SuperStoreData[[#This Row],[Customer Name]])</f>
        <v>Dorothy Badders</v>
      </c>
      <c r="J158" t="s">
        <v>82</v>
      </c>
      <c r="K158">
        <v>32216</v>
      </c>
      <c r="L158" t="str">
        <f>_xlfn.XLOOKUP(SuperStoreData[[#This Row],[Zip Code]],ZipCodeTable[Zip Code],ZipCodeTable[City])</f>
        <v>Jacksonville</v>
      </c>
      <c r="M158" t="str">
        <f>_xlfn.XLOOKUP(SuperStoreData[[#This Row],[Zip Code]],ZipCodeTable[Zip Code],ZipCodeTable[State])</f>
        <v>FL</v>
      </c>
      <c r="N158" t="s">
        <v>85</v>
      </c>
      <c r="O158" t="s">
        <v>2171</v>
      </c>
      <c r="P158" t="s">
        <v>25</v>
      </c>
      <c r="Q158" t="s">
        <v>52</v>
      </c>
      <c r="R158" t="s">
        <v>2172</v>
      </c>
      <c r="S158" s="5">
        <v>2.8159999999999998</v>
      </c>
      <c r="T158" s="5">
        <v>0.48929079840334899</v>
      </c>
      <c r="U158" s="6">
        <f>SuperStoreData[[#This Row],[Profit]]/SuperStoreData[[#This Row],[Sales]]</f>
        <v>0.17375383466028019</v>
      </c>
    </row>
    <row r="159" spans="1:21" x14ac:dyDescent="0.2">
      <c r="A159">
        <v>7806</v>
      </c>
      <c r="B159" t="s">
        <v>10173</v>
      </c>
      <c r="C159" s="1">
        <v>42980</v>
      </c>
      <c r="D159" s="1">
        <v>42984</v>
      </c>
      <c r="E159" s="7">
        <f>SuperStoreData[[#This Row],[Ship Date]]-SuperStoreData[[#This Row],[Order Date]]</f>
        <v>4</v>
      </c>
      <c r="F159" t="s">
        <v>29</v>
      </c>
      <c r="G159" t="s">
        <v>377</v>
      </c>
      <c r="H159" t="s">
        <v>6731</v>
      </c>
      <c r="I159" t="str">
        <f>PROPER(SuperStoreData[[#This Row],[Customer Name]])</f>
        <v>Sanjit Jacobs</v>
      </c>
      <c r="J159" t="s">
        <v>21</v>
      </c>
      <c r="K159">
        <v>37064</v>
      </c>
      <c r="L159" t="str">
        <f>_xlfn.XLOOKUP(SuperStoreData[[#This Row],[Zip Code]],ZipCodeTable[Zip Code],ZipCodeTable[City])</f>
        <v>Franklin</v>
      </c>
      <c r="M159" t="str">
        <f>_xlfn.XLOOKUP(SuperStoreData[[#This Row],[Zip Code]],ZipCodeTable[Zip Code],ZipCodeTable[State])</f>
        <v>TN</v>
      </c>
      <c r="N159" t="s">
        <v>85</v>
      </c>
      <c r="O159" t="s">
        <v>4016</v>
      </c>
      <c r="P159" t="s">
        <v>25</v>
      </c>
      <c r="Q159" t="s">
        <v>52</v>
      </c>
      <c r="R159" t="s">
        <v>4017</v>
      </c>
      <c r="S159" s="5">
        <v>2.8159999999999998</v>
      </c>
      <c r="T159" s="5">
        <v>0.16494307085639601</v>
      </c>
      <c r="U159" s="6">
        <f>SuperStoreData[[#This Row],[Profit]]/SuperStoreData[[#This Row],[Sales]]</f>
        <v>5.8573533684799721E-2</v>
      </c>
    </row>
    <row r="160" spans="1:21" x14ac:dyDescent="0.2">
      <c r="A160">
        <v>7574</v>
      </c>
      <c r="B160" t="s">
        <v>9966</v>
      </c>
      <c r="C160" s="1">
        <v>42330</v>
      </c>
      <c r="D160" s="1">
        <v>42333</v>
      </c>
      <c r="E160" s="7">
        <f>SuperStoreData[[#This Row],[Ship Date]]-SuperStoreData[[#This Row],[Order Date]]</f>
        <v>3</v>
      </c>
      <c r="F160" t="s">
        <v>29</v>
      </c>
      <c r="G160" t="s">
        <v>2735</v>
      </c>
      <c r="H160" t="s">
        <v>6974</v>
      </c>
      <c r="I160" t="str">
        <f>PROPER(SuperStoreData[[#This Row],[Customer Name]])</f>
        <v>Frank Hawley</v>
      </c>
      <c r="J160" t="s">
        <v>82</v>
      </c>
      <c r="K160">
        <v>23602</v>
      </c>
      <c r="L160" t="str">
        <f>_xlfn.XLOOKUP(SuperStoreData[[#This Row],[Zip Code]],ZipCodeTable[Zip Code],ZipCodeTable[City])</f>
        <v>Newport News</v>
      </c>
      <c r="M160" t="str">
        <f>_xlfn.XLOOKUP(SuperStoreData[[#This Row],[Zip Code]],ZipCodeTable[Zip Code],ZipCodeTable[State])</f>
        <v>VA</v>
      </c>
      <c r="N160" t="s">
        <v>85</v>
      </c>
      <c r="O160" t="s">
        <v>4769</v>
      </c>
      <c r="P160" t="s">
        <v>25</v>
      </c>
      <c r="Q160" t="s">
        <v>52</v>
      </c>
      <c r="R160" t="s">
        <v>4770</v>
      </c>
      <c r="S160" s="5">
        <v>2.84</v>
      </c>
      <c r="T160" s="5">
        <v>0.61572199882926404</v>
      </c>
      <c r="U160" s="6">
        <f>SuperStoreData[[#This Row],[Profit]]/SuperStoreData[[#This Row],[Sales]]</f>
        <v>0.2168035207145296</v>
      </c>
    </row>
    <row r="161" spans="1:21" x14ac:dyDescent="0.2">
      <c r="A161">
        <v>8886</v>
      </c>
      <c r="B161" t="s">
        <v>10778</v>
      </c>
      <c r="C161" s="1">
        <v>43245</v>
      </c>
      <c r="D161" s="1">
        <v>43245</v>
      </c>
      <c r="E161" s="7">
        <f>SuperStoreData[[#This Row],[Ship Date]]-SuperStoreData[[#This Row],[Order Date]]</f>
        <v>0</v>
      </c>
      <c r="F161" t="s">
        <v>29</v>
      </c>
      <c r="G161" t="s">
        <v>4604</v>
      </c>
      <c r="H161" t="s">
        <v>4605</v>
      </c>
      <c r="I161" t="str">
        <f>PROPER(SuperStoreData[[#This Row],[Customer Name]])</f>
        <v>Brendan Sweed</v>
      </c>
      <c r="J161" t="s">
        <v>82</v>
      </c>
      <c r="K161">
        <v>43229</v>
      </c>
      <c r="L161" t="str">
        <f>_xlfn.XLOOKUP(SuperStoreData[[#This Row],[Zip Code]],ZipCodeTable[Zip Code],ZipCodeTable[City])</f>
        <v>Columbus</v>
      </c>
      <c r="M161" t="str">
        <f>_xlfn.XLOOKUP(SuperStoreData[[#This Row],[Zip Code]],ZipCodeTable[Zip Code],ZipCodeTable[State])</f>
        <v>OH</v>
      </c>
      <c r="N161" t="s">
        <v>46</v>
      </c>
      <c r="O161" t="s">
        <v>3565</v>
      </c>
      <c r="P161" t="s">
        <v>25</v>
      </c>
      <c r="Q161" t="s">
        <v>26</v>
      </c>
      <c r="R161" t="s">
        <v>3566</v>
      </c>
      <c r="S161" s="5">
        <v>2.8620000000000001</v>
      </c>
      <c r="T161" s="5">
        <v>-4.2056193771725099E-2</v>
      </c>
      <c r="U161" s="6">
        <f>SuperStoreData[[#This Row],[Profit]]/SuperStoreData[[#This Row],[Sales]]</f>
        <v>-1.4694686852454611E-2</v>
      </c>
    </row>
    <row r="162" spans="1:21" x14ac:dyDescent="0.2">
      <c r="A162">
        <v>8327</v>
      </c>
      <c r="B162" t="s">
        <v>9916</v>
      </c>
      <c r="C162" s="1">
        <v>42988</v>
      </c>
      <c r="D162" s="1">
        <v>42993</v>
      </c>
      <c r="E162" s="7">
        <f>SuperStoreData[[#This Row],[Ship Date]]-SuperStoreData[[#This Row],[Order Date]]</f>
        <v>5</v>
      </c>
      <c r="F162" t="s">
        <v>129</v>
      </c>
      <c r="G162" t="s">
        <v>3929</v>
      </c>
      <c r="H162" t="s">
        <v>3930</v>
      </c>
      <c r="I162" t="str">
        <f>PROPER(SuperStoreData[[#This Row],[Customer Name]])</f>
        <v>Kelly Lampkin</v>
      </c>
      <c r="J162" t="s">
        <v>82</v>
      </c>
      <c r="K162">
        <v>60505</v>
      </c>
      <c r="L162" t="str">
        <f>_xlfn.XLOOKUP(SuperStoreData[[#This Row],[Zip Code]],ZipCodeTable[Zip Code],ZipCodeTable[City])</f>
        <v>Aurora</v>
      </c>
      <c r="M162" t="str">
        <f>_xlfn.XLOOKUP(SuperStoreData[[#This Row],[Zip Code]],ZipCodeTable[Zip Code],ZipCodeTable[State])</f>
        <v>IL</v>
      </c>
      <c r="N162" t="s">
        <v>23</v>
      </c>
      <c r="O162" t="s">
        <v>445</v>
      </c>
      <c r="P162" t="s">
        <v>25</v>
      </c>
      <c r="Q162" t="s">
        <v>26</v>
      </c>
      <c r="R162" t="s">
        <v>446</v>
      </c>
      <c r="S162" s="5">
        <v>2.8639999999999999</v>
      </c>
      <c r="T162" s="5">
        <v>0.79818824359047003</v>
      </c>
      <c r="U162" s="6">
        <f>SuperStoreData[[#This Row],[Profit]]/SuperStoreData[[#This Row],[Sales]]</f>
        <v>0.27869701242684009</v>
      </c>
    </row>
    <row r="163" spans="1:21" x14ac:dyDescent="0.2">
      <c r="A163">
        <v>753</v>
      </c>
      <c r="B163" t="s">
        <v>2025</v>
      </c>
      <c r="C163" s="1">
        <v>43301</v>
      </c>
      <c r="D163" s="1">
        <v>43307</v>
      </c>
      <c r="E163" s="7">
        <f>SuperStoreData[[#This Row],[Ship Date]]-SuperStoreData[[#This Row],[Order Date]]</f>
        <v>6</v>
      </c>
      <c r="F163" t="s">
        <v>29</v>
      </c>
      <c r="G163" t="s">
        <v>2026</v>
      </c>
      <c r="H163" t="s">
        <v>2027</v>
      </c>
      <c r="I163" t="str">
        <f>PROPER(SuperStoreData[[#This Row],[Customer Name]])</f>
        <v>Roland Fjeld</v>
      </c>
      <c r="J163" t="s">
        <v>32</v>
      </c>
      <c r="K163">
        <v>48183</v>
      </c>
      <c r="L163" t="str">
        <f>_xlfn.XLOOKUP(SuperStoreData[[#This Row],[Zip Code]],ZipCodeTable[Zip Code],ZipCodeTable[City])</f>
        <v>Trenton</v>
      </c>
      <c r="M163" t="str">
        <f>_xlfn.XLOOKUP(SuperStoreData[[#This Row],[Zip Code]],ZipCodeTable[Zip Code],ZipCodeTable[State])</f>
        <v>MI</v>
      </c>
      <c r="N163" t="s">
        <v>23</v>
      </c>
      <c r="O163" t="s">
        <v>486</v>
      </c>
      <c r="P163" t="s">
        <v>25</v>
      </c>
      <c r="Q163" t="s">
        <v>26</v>
      </c>
      <c r="R163" t="s">
        <v>487</v>
      </c>
      <c r="S163" s="5">
        <v>2.88</v>
      </c>
      <c r="T163" s="5">
        <v>0.57822328249853405</v>
      </c>
      <c r="U163" s="6">
        <f>SuperStoreData[[#This Row],[Profit]]/SuperStoreData[[#This Row],[Sales]]</f>
        <v>0.20077197308976877</v>
      </c>
    </row>
    <row r="164" spans="1:21" x14ac:dyDescent="0.2">
      <c r="A164">
        <v>4383</v>
      </c>
      <c r="B164" t="s">
        <v>9659</v>
      </c>
      <c r="C164" s="1">
        <v>43043</v>
      </c>
      <c r="D164" s="1">
        <v>43045</v>
      </c>
      <c r="E164" s="7">
        <f>SuperStoreData[[#This Row],[Ship Date]]-SuperStoreData[[#This Row],[Order Date]]</f>
        <v>2</v>
      </c>
      <c r="F164" t="s">
        <v>29</v>
      </c>
      <c r="G164" t="s">
        <v>859</v>
      </c>
      <c r="H164" t="s">
        <v>860</v>
      </c>
      <c r="I164" t="str">
        <f>PROPER(SuperStoreData[[#This Row],[Customer Name]])</f>
        <v>Russell Applegate</v>
      </c>
      <c r="J164" t="s">
        <v>32</v>
      </c>
      <c r="K164">
        <v>60035</v>
      </c>
      <c r="L164" t="str">
        <f>_xlfn.XLOOKUP(SuperStoreData[[#This Row],[Zip Code]],ZipCodeTable[Zip Code],ZipCodeTable[City])</f>
        <v>Highland Park</v>
      </c>
      <c r="M164" t="str">
        <f>_xlfn.XLOOKUP(SuperStoreData[[#This Row],[Zip Code]],ZipCodeTable[Zip Code],ZipCodeTable[State])</f>
        <v>IL</v>
      </c>
      <c r="N164" t="s">
        <v>23</v>
      </c>
      <c r="O164" t="s">
        <v>486</v>
      </c>
      <c r="P164" t="s">
        <v>25</v>
      </c>
      <c r="Q164" t="s">
        <v>26</v>
      </c>
      <c r="R164" t="s">
        <v>487</v>
      </c>
      <c r="S164" s="5">
        <v>2.88</v>
      </c>
      <c r="T164" s="5">
        <v>0.897686931035653</v>
      </c>
      <c r="U164" s="6">
        <f>SuperStoreData[[#This Row],[Profit]]/SuperStoreData[[#This Row],[Sales]]</f>
        <v>0.31169685105404621</v>
      </c>
    </row>
    <row r="165" spans="1:21" x14ac:dyDescent="0.2">
      <c r="A165">
        <v>9504</v>
      </c>
      <c r="B165" t="s">
        <v>10106</v>
      </c>
      <c r="C165" s="1">
        <v>43114</v>
      </c>
      <c r="D165" s="1">
        <v>43119</v>
      </c>
      <c r="E165" s="7">
        <f>SuperStoreData[[#This Row],[Ship Date]]-SuperStoreData[[#This Row],[Order Date]]</f>
        <v>5</v>
      </c>
      <c r="F165" t="s">
        <v>29</v>
      </c>
      <c r="G165" t="s">
        <v>3248</v>
      </c>
      <c r="H165" t="s">
        <v>3260</v>
      </c>
      <c r="I165" t="str">
        <f>PROPER(SuperStoreData[[#This Row],[Customer Name]])</f>
        <v>Michael Moore</v>
      </c>
      <c r="J165" t="s">
        <v>32</v>
      </c>
      <c r="K165">
        <v>13440</v>
      </c>
      <c r="L165" t="str">
        <f>_xlfn.XLOOKUP(SuperStoreData[[#This Row],[Zip Code]],ZipCodeTable[Zip Code],ZipCodeTable[City])</f>
        <v>Rome</v>
      </c>
      <c r="M165" t="str">
        <f>_xlfn.XLOOKUP(SuperStoreData[[#This Row],[Zip Code]],ZipCodeTable[Zip Code],ZipCodeTable[State])</f>
        <v>NY</v>
      </c>
      <c r="N165" t="s">
        <v>46</v>
      </c>
      <c r="O165" t="s">
        <v>5667</v>
      </c>
      <c r="P165" t="s">
        <v>25</v>
      </c>
      <c r="Q165" t="s">
        <v>52</v>
      </c>
      <c r="R165" t="s">
        <v>5668</v>
      </c>
      <c r="S165" s="5">
        <v>2.88</v>
      </c>
      <c r="T165" s="5">
        <v>0.48287768012936499</v>
      </c>
      <c r="U165" s="6">
        <f>SuperStoreData[[#This Row],[Profit]]/SuperStoreData[[#This Row],[Sales]]</f>
        <v>0.16766586115602952</v>
      </c>
    </row>
    <row r="166" spans="1:21" x14ac:dyDescent="0.2">
      <c r="A166">
        <v>3590</v>
      </c>
      <c r="B166" t="s">
        <v>10652</v>
      </c>
      <c r="C166" s="1">
        <v>42780</v>
      </c>
      <c r="D166" s="1">
        <v>42781</v>
      </c>
      <c r="E166" s="7">
        <f>SuperStoreData[[#This Row],[Ship Date]]-SuperStoreData[[#This Row],[Order Date]]</f>
        <v>1</v>
      </c>
      <c r="F166" t="s">
        <v>29</v>
      </c>
      <c r="G166" t="s">
        <v>2743</v>
      </c>
      <c r="H166" t="s">
        <v>2744</v>
      </c>
      <c r="I166" t="str">
        <f>PROPER(SuperStoreData[[#This Row],[Customer Name]])</f>
        <v>Frank Merwin</v>
      </c>
      <c r="J166" t="s">
        <v>21</v>
      </c>
      <c r="K166">
        <v>40475</v>
      </c>
      <c r="L166" t="str">
        <f>_xlfn.XLOOKUP(SuperStoreData[[#This Row],[Zip Code]],ZipCodeTable[Zip Code],ZipCodeTable[City])</f>
        <v>Richmond</v>
      </c>
      <c r="M166" t="str">
        <f>_xlfn.XLOOKUP(SuperStoreData[[#This Row],[Zip Code]],ZipCodeTable[Zip Code],ZipCodeTable[State])</f>
        <v>KY</v>
      </c>
      <c r="N166" t="s">
        <v>85</v>
      </c>
      <c r="O166" t="s">
        <v>486</v>
      </c>
      <c r="P166" t="s">
        <v>25</v>
      </c>
      <c r="Q166" t="s">
        <v>26</v>
      </c>
      <c r="R166" t="s">
        <v>487</v>
      </c>
      <c r="S166" s="5">
        <v>2.88</v>
      </c>
      <c r="T166" s="5">
        <v>0.32940275559812998</v>
      </c>
      <c r="U166" s="6">
        <f>SuperStoreData[[#This Row],[Profit]]/SuperStoreData[[#This Row],[Sales]]</f>
        <v>0.11437595680490625</v>
      </c>
    </row>
    <row r="167" spans="1:21" x14ac:dyDescent="0.2">
      <c r="A167">
        <v>8173</v>
      </c>
      <c r="B167" t="s">
        <v>6386</v>
      </c>
      <c r="C167" s="1">
        <v>42696</v>
      </c>
      <c r="D167" s="1">
        <v>42700</v>
      </c>
      <c r="E167" s="7">
        <f>SuperStoreData[[#This Row],[Ship Date]]-SuperStoreData[[#This Row],[Order Date]]</f>
        <v>4</v>
      </c>
      <c r="F167" t="s">
        <v>29</v>
      </c>
      <c r="G167" t="s">
        <v>2783</v>
      </c>
      <c r="H167" t="s">
        <v>2784</v>
      </c>
      <c r="I167" t="str">
        <f>PROPER(SuperStoreData[[#This Row],[Customer Name]])</f>
        <v>Gary Hansen</v>
      </c>
      <c r="J167" t="s">
        <v>21</v>
      </c>
      <c r="K167">
        <v>90049</v>
      </c>
      <c r="L167" t="str">
        <f>_xlfn.XLOOKUP(SuperStoreData[[#This Row],[Zip Code]],ZipCodeTable[Zip Code],ZipCodeTable[City])</f>
        <v>Los Angeles</v>
      </c>
      <c r="M167" t="str">
        <f>_xlfn.XLOOKUP(SuperStoreData[[#This Row],[Zip Code]],ZipCodeTable[Zip Code],ZipCodeTable[State])</f>
        <v>CA</v>
      </c>
      <c r="N167" t="s">
        <v>68</v>
      </c>
      <c r="O167" t="s">
        <v>4811</v>
      </c>
      <c r="P167" t="s">
        <v>25</v>
      </c>
      <c r="Q167" t="s">
        <v>197</v>
      </c>
      <c r="R167" t="s">
        <v>4812</v>
      </c>
      <c r="S167" s="5">
        <v>2.88</v>
      </c>
      <c r="T167" s="5">
        <v>0.984661596690103</v>
      </c>
      <c r="U167" s="6">
        <f>SuperStoreData[[#This Row],[Profit]]/SuperStoreData[[#This Row],[Sales]]</f>
        <v>0.34189638773961911</v>
      </c>
    </row>
    <row r="168" spans="1:21" x14ac:dyDescent="0.2">
      <c r="A168">
        <v>4655</v>
      </c>
      <c r="B168" t="s">
        <v>10535</v>
      </c>
      <c r="C168" s="1">
        <v>42093</v>
      </c>
      <c r="D168" s="1">
        <v>42095</v>
      </c>
      <c r="E168" s="7">
        <f>SuperStoreData[[#This Row],[Ship Date]]-SuperStoreData[[#This Row],[Order Date]]</f>
        <v>2</v>
      </c>
      <c r="F168" t="s">
        <v>129</v>
      </c>
      <c r="G168" t="s">
        <v>5824</v>
      </c>
      <c r="H168" t="s">
        <v>5825</v>
      </c>
      <c r="I168" t="str">
        <f>PROPER(SuperStoreData[[#This Row],[Customer Name]])</f>
        <v>Kean Thornton</v>
      </c>
      <c r="J168" t="s">
        <v>32</v>
      </c>
      <c r="K168">
        <v>94110</v>
      </c>
      <c r="L168" t="str">
        <f>_xlfn.XLOOKUP(SuperStoreData[[#This Row],[Zip Code]],ZipCodeTable[Zip Code],ZipCodeTable[City])</f>
        <v>San Francisco</v>
      </c>
      <c r="M168" t="str">
        <f>_xlfn.XLOOKUP(SuperStoreData[[#This Row],[Zip Code]],ZipCodeTable[Zip Code],ZipCodeTable[State])</f>
        <v>CA</v>
      </c>
      <c r="N168" t="s">
        <v>68</v>
      </c>
      <c r="O168" t="s">
        <v>2486</v>
      </c>
      <c r="P168" t="s">
        <v>25</v>
      </c>
      <c r="Q168" t="s">
        <v>117</v>
      </c>
      <c r="R168" t="s">
        <v>2487</v>
      </c>
      <c r="S168" s="5">
        <v>2.88</v>
      </c>
      <c r="T168" s="5">
        <v>0.61507958106383298</v>
      </c>
      <c r="U168" s="6">
        <f>SuperStoreData[[#This Row],[Profit]]/SuperStoreData[[#This Row],[Sales]]</f>
        <v>0.21356929898049756</v>
      </c>
    </row>
    <row r="169" spans="1:21" x14ac:dyDescent="0.2">
      <c r="A169">
        <v>7787</v>
      </c>
      <c r="B169" t="s">
        <v>8862</v>
      </c>
      <c r="C169" s="1">
        <v>42949</v>
      </c>
      <c r="D169" s="1">
        <v>42951</v>
      </c>
      <c r="E169" s="7">
        <f>SuperStoreData[[#This Row],[Ship Date]]-SuperStoreData[[#This Row],[Order Date]]</f>
        <v>2</v>
      </c>
      <c r="F169" t="s">
        <v>18</v>
      </c>
      <c r="G169" t="s">
        <v>1874</v>
      </c>
      <c r="H169" t="s">
        <v>1875</v>
      </c>
      <c r="I169" t="str">
        <f>PROPER(SuperStoreData[[#This Row],[Customer Name]])</f>
        <v>Luke Weiss</v>
      </c>
      <c r="J169" t="s">
        <v>32</v>
      </c>
      <c r="K169">
        <v>60653</v>
      </c>
      <c r="L169" t="str">
        <f>_xlfn.XLOOKUP(SuperStoreData[[#This Row],[Zip Code]],ZipCodeTable[Zip Code],ZipCodeTable[City])</f>
        <v>Chicago</v>
      </c>
      <c r="M169" t="str">
        <f>_xlfn.XLOOKUP(SuperStoreData[[#This Row],[Zip Code]],ZipCodeTable[Zip Code],ZipCodeTable[State])</f>
        <v>IL</v>
      </c>
      <c r="N169" t="s">
        <v>23</v>
      </c>
      <c r="O169" t="s">
        <v>4780</v>
      </c>
      <c r="P169" t="s">
        <v>25</v>
      </c>
      <c r="Q169" t="s">
        <v>26</v>
      </c>
      <c r="R169" t="s">
        <v>4781</v>
      </c>
      <c r="S169" s="5">
        <v>2.89</v>
      </c>
      <c r="T169" s="5">
        <v>0.127000876947579</v>
      </c>
      <c r="U169" s="6">
        <f>SuperStoreData[[#This Row],[Profit]]/SuperStoreData[[#This Row],[Sales]]</f>
        <v>4.3944940120269546E-2</v>
      </c>
    </row>
    <row r="170" spans="1:21" x14ac:dyDescent="0.2">
      <c r="A170">
        <v>866</v>
      </c>
      <c r="B170" t="s">
        <v>6662</v>
      </c>
      <c r="C170" s="1">
        <v>42533</v>
      </c>
      <c r="D170" s="1">
        <v>42538</v>
      </c>
      <c r="E170" s="7">
        <f>SuperStoreData[[#This Row],[Ship Date]]-SuperStoreData[[#This Row],[Order Date]]</f>
        <v>5</v>
      </c>
      <c r="F170" t="s">
        <v>29</v>
      </c>
      <c r="G170" t="s">
        <v>6663</v>
      </c>
      <c r="H170" t="s">
        <v>6664</v>
      </c>
      <c r="I170" t="str">
        <f>PROPER(SuperStoreData[[#This Row],[Customer Name]])</f>
        <v>Anthony Jacobs</v>
      </c>
      <c r="J170" t="s">
        <v>82</v>
      </c>
      <c r="K170">
        <v>22153</v>
      </c>
      <c r="L170" t="str">
        <f>_xlfn.XLOOKUP(SuperStoreData[[#This Row],[Zip Code]],ZipCodeTable[Zip Code],ZipCodeTable[City])</f>
        <v>Springfield</v>
      </c>
      <c r="M170" t="str">
        <f>_xlfn.XLOOKUP(SuperStoreData[[#This Row],[Zip Code]],ZipCodeTable[Zip Code],ZipCodeTable[State])</f>
        <v>VA</v>
      </c>
      <c r="N170" t="s">
        <v>85</v>
      </c>
      <c r="O170" t="s">
        <v>6665</v>
      </c>
      <c r="P170" t="s">
        <v>25</v>
      </c>
      <c r="Q170" t="s">
        <v>197</v>
      </c>
      <c r="R170" t="s">
        <v>6666</v>
      </c>
      <c r="S170" s="5">
        <v>2.89</v>
      </c>
      <c r="T170" s="5">
        <v>-0.13084936564143901</v>
      </c>
      <c r="U170" s="6">
        <f>SuperStoreData[[#This Row],[Profit]]/SuperStoreData[[#This Row],[Sales]]</f>
        <v>-4.5276597107764362E-2</v>
      </c>
    </row>
    <row r="171" spans="1:21" x14ac:dyDescent="0.2">
      <c r="A171">
        <v>7302</v>
      </c>
      <c r="B171" t="s">
        <v>9239</v>
      </c>
      <c r="C171" s="1">
        <v>42024</v>
      </c>
      <c r="D171" s="1">
        <v>42029</v>
      </c>
      <c r="E171" s="7">
        <f>SuperStoreData[[#This Row],[Ship Date]]-SuperStoreData[[#This Row],[Order Date]]</f>
        <v>5</v>
      </c>
      <c r="F171" t="s">
        <v>18</v>
      </c>
      <c r="G171" t="s">
        <v>990</v>
      </c>
      <c r="H171" t="s">
        <v>5586</v>
      </c>
      <c r="I171" t="str">
        <f>PROPER(SuperStoreData[[#This Row],[Customer Name]])</f>
        <v>Joe Kamberova</v>
      </c>
      <c r="J171" t="s">
        <v>32</v>
      </c>
      <c r="K171">
        <v>60016</v>
      </c>
      <c r="L171" t="str">
        <f>_xlfn.XLOOKUP(SuperStoreData[[#This Row],[Zip Code]],ZipCodeTable[Zip Code],ZipCodeTable[City])</f>
        <v>Des Plaines</v>
      </c>
      <c r="M171" t="str">
        <f>_xlfn.XLOOKUP(SuperStoreData[[#This Row],[Zip Code]],ZipCodeTable[Zip Code],ZipCodeTable[State])</f>
        <v>IL</v>
      </c>
      <c r="N171" t="s">
        <v>23</v>
      </c>
      <c r="O171" t="s">
        <v>653</v>
      </c>
      <c r="P171" t="s">
        <v>25</v>
      </c>
      <c r="Q171" t="s">
        <v>26</v>
      </c>
      <c r="R171" t="s">
        <v>654</v>
      </c>
      <c r="S171" s="5">
        <v>2.8919999999999999</v>
      </c>
      <c r="T171" s="5">
        <v>0.38579264717242601</v>
      </c>
      <c r="U171" s="6">
        <f>SuperStoreData[[#This Row],[Profit]]/SuperStoreData[[#This Row],[Sales]]</f>
        <v>0.1333999471550574</v>
      </c>
    </row>
    <row r="172" spans="1:21" x14ac:dyDescent="0.2">
      <c r="A172">
        <v>8851</v>
      </c>
      <c r="B172" t="s">
        <v>1609</v>
      </c>
      <c r="C172" s="1">
        <v>42357</v>
      </c>
      <c r="D172" s="1">
        <v>42363</v>
      </c>
      <c r="E172" s="7">
        <f>SuperStoreData[[#This Row],[Ship Date]]-SuperStoreData[[#This Row],[Order Date]]</f>
        <v>6</v>
      </c>
      <c r="F172" t="s">
        <v>18</v>
      </c>
      <c r="G172" t="s">
        <v>1610</v>
      </c>
      <c r="H172" t="s">
        <v>1611</v>
      </c>
      <c r="I172" t="str">
        <f>PROPER(SuperStoreData[[#This Row],[Customer Name]])</f>
        <v>Frank Atkinson</v>
      </c>
      <c r="J172" t="s">
        <v>82</v>
      </c>
      <c r="K172">
        <v>27604</v>
      </c>
      <c r="L172" t="str">
        <f>_xlfn.XLOOKUP(SuperStoreData[[#This Row],[Zip Code]],ZipCodeTable[Zip Code],ZipCodeTable[City])</f>
        <v>Raleigh</v>
      </c>
      <c r="M172" t="str">
        <f>_xlfn.XLOOKUP(SuperStoreData[[#This Row],[Zip Code]],ZipCodeTable[Zip Code],ZipCodeTable[State])</f>
        <v>NC</v>
      </c>
      <c r="N172" t="s">
        <v>85</v>
      </c>
      <c r="O172" t="s">
        <v>653</v>
      </c>
      <c r="P172" t="s">
        <v>25</v>
      </c>
      <c r="Q172" t="s">
        <v>26</v>
      </c>
      <c r="R172" t="s">
        <v>654</v>
      </c>
      <c r="S172" s="5">
        <v>2.8919999999999999</v>
      </c>
      <c r="T172" s="5">
        <v>0.78965552644022896</v>
      </c>
      <c r="U172" s="6">
        <f>SuperStoreData[[#This Row],[Profit]]/SuperStoreData[[#This Row],[Sales]]</f>
        <v>0.27304824565706398</v>
      </c>
    </row>
    <row r="173" spans="1:21" x14ac:dyDescent="0.2">
      <c r="A173">
        <v>1974</v>
      </c>
      <c r="B173" t="s">
        <v>8316</v>
      </c>
      <c r="C173" s="1">
        <v>43406</v>
      </c>
      <c r="D173" s="1">
        <v>43408</v>
      </c>
      <c r="E173" s="7">
        <f>SuperStoreData[[#This Row],[Ship Date]]-SuperStoreData[[#This Row],[Order Date]]</f>
        <v>2</v>
      </c>
      <c r="F173" t="s">
        <v>29</v>
      </c>
      <c r="G173" t="s">
        <v>3775</v>
      </c>
      <c r="H173" t="s">
        <v>5042</v>
      </c>
      <c r="I173" t="str">
        <f>PROPER(SuperStoreData[[#This Row],[Customer Name]])</f>
        <v>Joy Daniels</v>
      </c>
      <c r="J173" t="s">
        <v>32</v>
      </c>
      <c r="K173">
        <v>60610</v>
      </c>
      <c r="L173" t="str">
        <f>_xlfn.XLOOKUP(SuperStoreData[[#This Row],[Zip Code]],ZipCodeTable[Zip Code],ZipCodeTable[City])</f>
        <v>Chicago</v>
      </c>
      <c r="M173" t="str">
        <f>_xlfn.XLOOKUP(SuperStoreData[[#This Row],[Zip Code]],ZipCodeTable[Zip Code],ZipCodeTable[State])</f>
        <v>IL</v>
      </c>
      <c r="N173" t="s">
        <v>23</v>
      </c>
      <c r="O173" t="s">
        <v>5014</v>
      </c>
      <c r="P173" t="s">
        <v>25</v>
      </c>
      <c r="Q173" t="s">
        <v>117</v>
      </c>
      <c r="R173" t="s">
        <v>5015</v>
      </c>
      <c r="S173" s="5">
        <v>2.8959999999999999</v>
      </c>
      <c r="T173" s="5">
        <v>0.79264705744056796</v>
      </c>
      <c r="U173" s="6">
        <f>SuperStoreData[[#This Row],[Profit]]/SuperStoreData[[#This Row],[Sales]]</f>
        <v>0.27370409442008564</v>
      </c>
    </row>
    <row r="174" spans="1:21" x14ac:dyDescent="0.2">
      <c r="A174">
        <v>3233</v>
      </c>
      <c r="B174" t="s">
        <v>8631</v>
      </c>
      <c r="C174" s="1">
        <v>43046</v>
      </c>
      <c r="D174" s="1">
        <v>43051</v>
      </c>
      <c r="E174" s="7">
        <f>SuperStoreData[[#This Row],[Ship Date]]-SuperStoreData[[#This Row],[Order Date]]</f>
        <v>5</v>
      </c>
      <c r="F174" t="s">
        <v>29</v>
      </c>
      <c r="G174" t="s">
        <v>840</v>
      </c>
      <c r="H174" t="s">
        <v>857</v>
      </c>
      <c r="I174" t="str">
        <f>PROPER(SuperStoreData[[#This Row],[Customer Name]])</f>
        <v>Natalie Decherney</v>
      </c>
      <c r="J174" t="s">
        <v>32</v>
      </c>
      <c r="K174">
        <v>77095</v>
      </c>
      <c r="L174" t="str">
        <f>_xlfn.XLOOKUP(SuperStoreData[[#This Row],[Zip Code]],ZipCodeTable[Zip Code],ZipCodeTable[City])</f>
        <v>Houston</v>
      </c>
      <c r="M174" t="str">
        <f>_xlfn.XLOOKUP(SuperStoreData[[#This Row],[Zip Code]],ZipCodeTable[Zip Code],ZipCodeTable[State])</f>
        <v>TX</v>
      </c>
      <c r="N174" t="s">
        <v>23</v>
      </c>
      <c r="O174" t="s">
        <v>831</v>
      </c>
      <c r="P174" t="s">
        <v>25</v>
      </c>
      <c r="Q174" t="s">
        <v>26</v>
      </c>
      <c r="R174" t="s">
        <v>832</v>
      </c>
      <c r="S174" s="5">
        <v>2.8959999999999999</v>
      </c>
      <c r="T174" s="5">
        <v>0.66131827022821899</v>
      </c>
      <c r="U174" s="6">
        <f>SuperStoreData[[#This Row],[Profit]]/SuperStoreData[[#This Row],[Sales]]</f>
        <v>0.22835575629427451</v>
      </c>
    </row>
    <row r="175" spans="1:21" x14ac:dyDescent="0.2">
      <c r="A175">
        <v>2227</v>
      </c>
      <c r="B175" t="s">
        <v>11483</v>
      </c>
      <c r="C175" s="1">
        <v>43319</v>
      </c>
      <c r="D175" s="1">
        <v>43323</v>
      </c>
      <c r="E175" s="7">
        <f>SuperStoreData[[#This Row],[Ship Date]]-SuperStoreData[[#This Row],[Order Date]]</f>
        <v>4</v>
      </c>
      <c r="F175" t="s">
        <v>29</v>
      </c>
      <c r="G175" t="s">
        <v>3474</v>
      </c>
      <c r="H175" t="s">
        <v>3475</v>
      </c>
      <c r="I175" t="str">
        <f>PROPER(SuperStoreData[[#This Row],[Customer Name]])</f>
        <v>Laura Armstrong</v>
      </c>
      <c r="J175" t="s">
        <v>82</v>
      </c>
      <c r="K175">
        <v>78745</v>
      </c>
      <c r="L175" t="str">
        <f>_xlfn.XLOOKUP(SuperStoreData[[#This Row],[Zip Code]],ZipCodeTable[Zip Code],ZipCodeTable[City])</f>
        <v>Austin</v>
      </c>
      <c r="M175" t="str">
        <f>_xlfn.XLOOKUP(SuperStoreData[[#This Row],[Zip Code]],ZipCodeTable[Zip Code],ZipCodeTable[State])</f>
        <v>TX</v>
      </c>
      <c r="N175" t="s">
        <v>23</v>
      </c>
      <c r="O175" t="s">
        <v>5014</v>
      </c>
      <c r="P175" t="s">
        <v>25</v>
      </c>
      <c r="Q175" t="s">
        <v>117</v>
      </c>
      <c r="R175" t="s">
        <v>5015</v>
      </c>
      <c r="S175" s="5">
        <v>2.8959999999999999</v>
      </c>
      <c r="T175" s="5">
        <v>0.39912565809096001</v>
      </c>
      <c r="U175" s="6">
        <f>SuperStoreData[[#This Row],[Profit]]/SuperStoreData[[#This Row],[Sales]]</f>
        <v>0.13781963331870167</v>
      </c>
    </row>
    <row r="176" spans="1:21" x14ac:dyDescent="0.2">
      <c r="A176">
        <v>5399</v>
      </c>
      <c r="B176" t="s">
        <v>11195</v>
      </c>
      <c r="C176" s="1">
        <v>43266</v>
      </c>
      <c r="D176" s="1">
        <v>43271</v>
      </c>
      <c r="E176" s="7">
        <f>SuperStoreData[[#This Row],[Ship Date]]-SuperStoreData[[#This Row],[Order Date]]</f>
        <v>5</v>
      </c>
      <c r="F176" t="s">
        <v>29</v>
      </c>
      <c r="G176" t="s">
        <v>6391</v>
      </c>
      <c r="H176" t="s">
        <v>6392</v>
      </c>
      <c r="I176" t="str">
        <f>PROPER(SuperStoreData[[#This Row],[Customer Name]])</f>
        <v>Brian Moss</v>
      </c>
      <c r="J176" t="s">
        <v>82</v>
      </c>
      <c r="K176">
        <v>43130</v>
      </c>
      <c r="L176" t="str">
        <f>_xlfn.XLOOKUP(SuperStoreData[[#This Row],[Zip Code]],ZipCodeTable[Zip Code],ZipCodeTable[City])</f>
        <v>Lancaster</v>
      </c>
      <c r="M176" t="str">
        <f>_xlfn.XLOOKUP(SuperStoreData[[#This Row],[Zip Code]],ZipCodeTable[Zip Code],ZipCodeTable[State])</f>
        <v>OH</v>
      </c>
      <c r="N176" t="s">
        <v>46</v>
      </c>
      <c r="O176" t="s">
        <v>1242</v>
      </c>
      <c r="P176" t="s">
        <v>25</v>
      </c>
      <c r="Q176" t="s">
        <v>26</v>
      </c>
      <c r="R176" t="s">
        <v>1243</v>
      </c>
      <c r="S176" s="5">
        <v>2.907</v>
      </c>
      <c r="T176" s="5">
        <v>0.62954823022690698</v>
      </c>
      <c r="U176" s="6">
        <f>SuperStoreData[[#This Row],[Profit]]/SuperStoreData[[#This Row],[Sales]]</f>
        <v>0.21656285869518643</v>
      </c>
    </row>
    <row r="177" spans="1:21" x14ac:dyDescent="0.2">
      <c r="A177">
        <v>447</v>
      </c>
      <c r="B177" t="s">
        <v>9600</v>
      </c>
      <c r="C177" s="1">
        <v>43435</v>
      </c>
      <c r="D177" s="1">
        <v>43437</v>
      </c>
      <c r="E177" s="7">
        <f>SuperStoreData[[#This Row],[Ship Date]]-SuperStoreData[[#This Row],[Order Date]]</f>
        <v>2</v>
      </c>
      <c r="F177" t="s">
        <v>129</v>
      </c>
      <c r="G177" t="s">
        <v>9066</v>
      </c>
      <c r="H177" t="s">
        <v>9601</v>
      </c>
      <c r="I177" t="str">
        <f>PROPER(SuperStoreData[[#This Row],[Customer Name]])</f>
        <v>Troy Blackwell</v>
      </c>
      <c r="J177" t="s">
        <v>32</v>
      </c>
      <c r="K177">
        <v>47201</v>
      </c>
      <c r="L177" t="str">
        <f>_xlfn.XLOOKUP(SuperStoreData[[#This Row],[Zip Code]],ZipCodeTable[Zip Code],ZipCodeTable[City])</f>
        <v>Columbus</v>
      </c>
      <c r="M177" t="str">
        <f>_xlfn.XLOOKUP(SuperStoreData[[#This Row],[Zip Code]],ZipCodeTable[Zip Code],ZipCodeTable[State])</f>
        <v>IN</v>
      </c>
      <c r="N177" t="s">
        <v>23</v>
      </c>
      <c r="O177" t="s">
        <v>8158</v>
      </c>
      <c r="P177" t="s">
        <v>48</v>
      </c>
      <c r="Q177" t="s">
        <v>49</v>
      </c>
      <c r="R177" t="s">
        <v>8159</v>
      </c>
      <c r="S177" s="5">
        <v>2.91</v>
      </c>
      <c r="T177" s="5">
        <v>0.31134913132743602</v>
      </c>
      <c r="U177" s="6">
        <f>SuperStoreData[[#This Row],[Profit]]/SuperStoreData[[#This Row],[Sales]]</f>
        <v>0.10699282863485773</v>
      </c>
    </row>
    <row r="178" spans="1:21" x14ac:dyDescent="0.2">
      <c r="A178">
        <v>2572</v>
      </c>
      <c r="B178" t="s">
        <v>8679</v>
      </c>
      <c r="C178" s="1">
        <v>43129</v>
      </c>
      <c r="D178" s="1">
        <v>43133</v>
      </c>
      <c r="E178" s="7">
        <f>SuperStoreData[[#This Row],[Ship Date]]-SuperStoreData[[#This Row],[Order Date]]</f>
        <v>4</v>
      </c>
      <c r="F178" t="s">
        <v>29</v>
      </c>
      <c r="G178" t="s">
        <v>889</v>
      </c>
      <c r="H178" t="s">
        <v>925</v>
      </c>
      <c r="I178" t="str">
        <f>PROPER(SuperStoreData[[#This Row],[Customer Name]])</f>
        <v>Valerie Mitchum</v>
      </c>
      <c r="J178" t="s">
        <v>21</v>
      </c>
      <c r="K178">
        <v>60098</v>
      </c>
      <c r="L178" t="str">
        <f>_xlfn.XLOOKUP(SuperStoreData[[#This Row],[Zip Code]],ZipCodeTable[Zip Code],ZipCodeTable[City])</f>
        <v>Woodstock</v>
      </c>
      <c r="M178" t="str">
        <f>_xlfn.XLOOKUP(SuperStoreData[[#This Row],[Zip Code]],ZipCodeTable[Zip Code],ZipCodeTable[State])</f>
        <v>IL</v>
      </c>
      <c r="N178" t="s">
        <v>23</v>
      </c>
      <c r="O178" t="s">
        <v>3738</v>
      </c>
      <c r="P178" t="s">
        <v>25</v>
      </c>
      <c r="Q178" t="s">
        <v>52</v>
      </c>
      <c r="R178" t="s">
        <v>3739</v>
      </c>
      <c r="S178" s="5">
        <v>2.9119999999999999</v>
      </c>
      <c r="T178" s="5">
        <v>0.22667389786991601</v>
      </c>
      <c r="U178" s="6">
        <f>SuperStoreData[[#This Row],[Profit]]/SuperStoreData[[#This Row],[Sales]]</f>
        <v>7.7841311081701933E-2</v>
      </c>
    </row>
    <row r="179" spans="1:21" x14ac:dyDescent="0.2">
      <c r="A179">
        <v>7208</v>
      </c>
      <c r="B179" t="s">
        <v>7236</v>
      </c>
      <c r="C179" s="1">
        <v>43064</v>
      </c>
      <c r="D179" s="1">
        <v>43069</v>
      </c>
      <c r="E179" s="7">
        <f>SuperStoreData[[#This Row],[Ship Date]]-SuperStoreData[[#This Row],[Order Date]]</f>
        <v>5</v>
      </c>
      <c r="F179" t="s">
        <v>18</v>
      </c>
      <c r="G179" t="s">
        <v>3635</v>
      </c>
      <c r="H179" t="s">
        <v>3636</v>
      </c>
      <c r="I179" t="str">
        <f>PROPER(SuperStoreData[[#This Row],[Customer Name]])</f>
        <v>Linda Cazamias</v>
      </c>
      <c r="J179" t="s">
        <v>82</v>
      </c>
      <c r="K179">
        <v>85023</v>
      </c>
      <c r="L179" t="str">
        <f>_xlfn.XLOOKUP(SuperStoreData[[#This Row],[Zip Code]],ZipCodeTable[Zip Code],ZipCodeTable[City])</f>
        <v>Phoenix</v>
      </c>
      <c r="M179" t="str">
        <f>_xlfn.XLOOKUP(SuperStoreData[[#This Row],[Zip Code]],ZipCodeTable[Zip Code],ZipCodeTable[State])</f>
        <v>AZ</v>
      </c>
      <c r="N179" t="s">
        <v>68</v>
      </c>
      <c r="O179" t="s">
        <v>3738</v>
      </c>
      <c r="P179" t="s">
        <v>25</v>
      </c>
      <c r="Q179" t="s">
        <v>52</v>
      </c>
      <c r="R179" t="s">
        <v>3739</v>
      </c>
      <c r="S179" s="5">
        <v>2.9119999999999999</v>
      </c>
      <c r="T179" s="5">
        <v>0.27567124447816299</v>
      </c>
      <c r="U179" s="6">
        <f>SuperStoreData[[#This Row],[Profit]]/SuperStoreData[[#This Row],[Sales]]</f>
        <v>9.4667322966402123E-2</v>
      </c>
    </row>
    <row r="180" spans="1:21" x14ac:dyDescent="0.2">
      <c r="A180">
        <v>5262</v>
      </c>
      <c r="B180" t="s">
        <v>5461</v>
      </c>
      <c r="C180" s="1">
        <v>42735</v>
      </c>
      <c r="D180" s="1">
        <v>42740</v>
      </c>
      <c r="E180" s="7">
        <f>SuperStoreData[[#This Row],[Ship Date]]-SuperStoreData[[#This Row],[Order Date]]</f>
        <v>5</v>
      </c>
      <c r="F180" t="s">
        <v>18</v>
      </c>
      <c r="G180" t="s">
        <v>1763</v>
      </c>
      <c r="H180" t="s">
        <v>2713</v>
      </c>
      <c r="I180" t="str">
        <f>PROPER(SuperStoreData[[#This Row],[Customer Name]])</f>
        <v>Sam Zeldin</v>
      </c>
      <c r="J180" t="s">
        <v>21</v>
      </c>
      <c r="K180">
        <v>77036</v>
      </c>
      <c r="L180" t="str">
        <f>_xlfn.XLOOKUP(SuperStoreData[[#This Row],[Zip Code]],ZipCodeTable[Zip Code],ZipCodeTable[City])</f>
        <v>Houston</v>
      </c>
      <c r="M180" t="str">
        <f>_xlfn.XLOOKUP(SuperStoreData[[#This Row],[Zip Code]],ZipCodeTable[Zip Code],ZipCodeTable[State])</f>
        <v>TX</v>
      </c>
      <c r="N180" t="s">
        <v>23</v>
      </c>
      <c r="O180" t="s">
        <v>2215</v>
      </c>
      <c r="P180" t="s">
        <v>25</v>
      </c>
      <c r="Q180" t="s">
        <v>26</v>
      </c>
      <c r="R180" t="s">
        <v>2216</v>
      </c>
      <c r="S180" s="5">
        <v>2.92</v>
      </c>
      <c r="T180" s="5">
        <v>-0.10784932724701</v>
      </c>
      <c r="U180" s="6">
        <f>SuperStoreData[[#This Row],[Profit]]/SuperStoreData[[#This Row],[Sales]]</f>
        <v>-3.693470111198973E-2</v>
      </c>
    </row>
    <row r="181" spans="1:21" x14ac:dyDescent="0.2">
      <c r="A181">
        <v>3592</v>
      </c>
      <c r="B181" t="s">
        <v>8019</v>
      </c>
      <c r="C181" s="1">
        <v>43044</v>
      </c>
      <c r="D181" s="1">
        <v>43048</v>
      </c>
      <c r="E181" s="7">
        <f>SuperStoreData[[#This Row],[Ship Date]]-SuperStoreData[[#This Row],[Order Date]]</f>
        <v>4</v>
      </c>
      <c r="F181" t="s">
        <v>129</v>
      </c>
      <c r="G181" t="s">
        <v>1153</v>
      </c>
      <c r="H181" t="s">
        <v>8020</v>
      </c>
      <c r="I181" t="str">
        <f>PROPER(SuperStoreData[[#This Row],[Customer Name]])</f>
        <v>Ralph Arnett</v>
      </c>
      <c r="J181" t="s">
        <v>32</v>
      </c>
      <c r="K181">
        <v>77070</v>
      </c>
      <c r="L181" t="str">
        <f>_xlfn.XLOOKUP(SuperStoreData[[#This Row],[Zip Code]],ZipCodeTable[Zip Code],ZipCodeTable[City])</f>
        <v>Houston</v>
      </c>
      <c r="M181" t="str">
        <f>_xlfn.XLOOKUP(SuperStoreData[[#This Row],[Zip Code]],ZipCodeTable[Zip Code],ZipCodeTable[State])</f>
        <v>TX</v>
      </c>
      <c r="N181" t="s">
        <v>23</v>
      </c>
      <c r="O181" t="s">
        <v>213</v>
      </c>
      <c r="P181" t="s">
        <v>25</v>
      </c>
      <c r="Q181" t="s">
        <v>214</v>
      </c>
      <c r="R181" t="s">
        <v>215</v>
      </c>
      <c r="S181" s="5">
        <v>2.92</v>
      </c>
      <c r="T181" s="5">
        <v>0.95933224777213899</v>
      </c>
      <c r="U181" s="6">
        <f>SuperStoreData[[#This Row],[Profit]]/SuperStoreData[[#This Row],[Sales]]</f>
        <v>0.32853844101785584</v>
      </c>
    </row>
    <row r="182" spans="1:21" x14ac:dyDescent="0.2">
      <c r="A182">
        <v>8126</v>
      </c>
      <c r="B182" t="s">
        <v>4758</v>
      </c>
      <c r="C182" s="1">
        <v>43403</v>
      </c>
      <c r="D182" s="1">
        <v>43407</v>
      </c>
      <c r="E182" s="7">
        <f>SuperStoreData[[#This Row],[Ship Date]]-SuperStoreData[[#This Row],[Order Date]]</f>
        <v>4</v>
      </c>
      <c r="F182" t="s">
        <v>29</v>
      </c>
      <c r="G182" t="s">
        <v>1286</v>
      </c>
      <c r="H182" t="s">
        <v>1287</v>
      </c>
      <c r="I182" t="str">
        <f>PROPER(SuperStoreData[[#This Row],[Customer Name]])</f>
        <v>Trudy Schmidt</v>
      </c>
      <c r="J182" t="s">
        <v>32</v>
      </c>
      <c r="K182">
        <v>77070</v>
      </c>
      <c r="L182" t="str">
        <f>_xlfn.XLOOKUP(SuperStoreData[[#This Row],[Zip Code]],ZipCodeTable[Zip Code],ZipCodeTable[City])</f>
        <v>Houston</v>
      </c>
      <c r="M182" t="str">
        <f>_xlfn.XLOOKUP(SuperStoreData[[#This Row],[Zip Code]],ZipCodeTable[Zip Code],ZipCodeTable[State])</f>
        <v>TX</v>
      </c>
      <c r="N182" t="s">
        <v>23</v>
      </c>
      <c r="O182" t="s">
        <v>2661</v>
      </c>
      <c r="P182" t="s">
        <v>25</v>
      </c>
      <c r="Q182" t="s">
        <v>26</v>
      </c>
      <c r="R182" t="s">
        <v>2662</v>
      </c>
      <c r="S182" s="5">
        <v>2.9340000000000002</v>
      </c>
      <c r="T182" s="5">
        <v>0.52496060117673904</v>
      </c>
      <c r="U182" s="6">
        <f>SuperStoreData[[#This Row],[Profit]]/SuperStoreData[[#This Row],[Sales]]</f>
        <v>0.17892317695185378</v>
      </c>
    </row>
    <row r="183" spans="1:21" x14ac:dyDescent="0.2">
      <c r="A183">
        <v>1104</v>
      </c>
      <c r="B183" t="s">
        <v>9857</v>
      </c>
      <c r="C183" s="1">
        <v>42903</v>
      </c>
      <c r="D183" s="1">
        <v>42905</v>
      </c>
      <c r="E183" s="7">
        <f>SuperStoreData[[#This Row],[Ship Date]]-SuperStoreData[[#This Row],[Order Date]]</f>
        <v>2</v>
      </c>
      <c r="F183" t="s">
        <v>29</v>
      </c>
      <c r="G183" t="s">
        <v>157</v>
      </c>
      <c r="H183" t="s">
        <v>158</v>
      </c>
      <c r="I183" t="str">
        <f>PROPER(SuperStoreData[[#This Row],[Customer Name]])</f>
        <v>Resi Pã¶Lking</v>
      </c>
      <c r="J183" t="s">
        <v>32</v>
      </c>
      <c r="K183">
        <v>77041</v>
      </c>
      <c r="L183" t="str">
        <f>_xlfn.XLOOKUP(SuperStoreData[[#This Row],[Zip Code]],ZipCodeTable[Zip Code],ZipCodeTable[City])</f>
        <v>Houston</v>
      </c>
      <c r="M183" t="str">
        <f>_xlfn.XLOOKUP(SuperStoreData[[#This Row],[Zip Code]],ZipCodeTable[Zip Code],ZipCodeTable[State])</f>
        <v>TX</v>
      </c>
      <c r="N183" t="s">
        <v>23</v>
      </c>
      <c r="O183" t="s">
        <v>2661</v>
      </c>
      <c r="P183" t="s">
        <v>25</v>
      </c>
      <c r="Q183" t="s">
        <v>26</v>
      </c>
      <c r="R183" t="s">
        <v>2662</v>
      </c>
      <c r="S183" s="5">
        <v>2.9340000000000002</v>
      </c>
      <c r="T183" s="5">
        <v>0.51045186214030902</v>
      </c>
      <c r="U183" s="6">
        <f>SuperStoreData[[#This Row],[Profit]]/SuperStoreData[[#This Row],[Sales]]</f>
        <v>0.1739781397887897</v>
      </c>
    </row>
    <row r="184" spans="1:21" x14ac:dyDescent="0.2">
      <c r="A184">
        <v>5654</v>
      </c>
      <c r="B184" t="s">
        <v>3832</v>
      </c>
      <c r="C184" s="1">
        <v>42881</v>
      </c>
      <c r="D184" s="1">
        <v>42881</v>
      </c>
      <c r="E184" s="7">
        <f>SuperStoreData[[#This Row],[Ship Date]]-SuperStoreData[[#This Row],[Order Date]]</f>
        <v>0</v>
      </c>
      <c r="F184" t="s">
        <v>29</v>
      </c>
      <c r="G184" t="s">
        <v>3763</v>
      </c>
      <c r="H184" t="s">
        <v>3764</v>
      </c>
      <c r="I184" t="str">
        <f>PROPER(SuperStoreData[[#This Row],[Customer Name]])</f>
        <v>Tiffany House</v>
      </c>
      <c r="J184" t="s">
        <v>82</v>
      </c>
      <c r="K184">
        <v>90805</v>
      </c>
      <c r="L184" t="str">
        <f>_xlfn.XLOOKUP(SuperStoreData[[#This Row],[Zip Code]],ZipCodeTable[Zip Code],ZipCodeTable[City])</f>
        <v>Long Beach</v>
      </c>
      <c r="M184" t="str">
        <f>_xlfn.XLOOKUP(SuperStoreData[[#This Row],[Zip Code]],ZipCodeTable[Zip Code],ZipCodeTable[State])</f>
        <v>CA</v>
      </c>
      <c r="N184" t="s">
        <v>68</v>
      </c>
      <c r="O184" t="s">
        <v>1104</v>
      </c>
      <c r="P184" t="s">
        <v>25</v>
      </c>
      <c r="Q184" t="s">
        <v>52</v>
      </c>
      <c r="R184" t="s">
        <v>1105</v>
      </c>
      <c r="S184" s="5">
        <v>2.94</v>
      </c>
      <c r="T184" s="5">
        <v>0.63080333099601804</v>
      </c>
      <c r="U184" s="6">
        <f>SuperStoreData[[#This Row],[Profit]]/SuperStoreData[[#This Row],[Sales]]</f>
        <v>0.21455895612109457</v>
      </c>
    </row>
    <row r="185" spans="1:21" x14ac:dyDescent="0.2">
      <c r="A185">
        <v>3947</v>
      </c>
      <c r="B185" t="s">
        <v>9259</v>
      </c>
      <c r="C185" s="1">
        <v>43324</v>
      </c>
      <c r="D185" s="1">
        <v>43327</v>
      </c>
      <c r="E185" s="7">
        <f>SuperStoreData[[#This Row],[Ship Date]]-SuperStoreData[[#This Row],[Order Date]]</f>
        <v>3</v>
      </c>
      <c r="F185" t="s">
        <v>29</v>
      </c>
      <c r="G185" t="s">
        <v>4874</v>
      </c>
      <c r="H185" t="s">
        <v>4877</v>
      </c>
      <c r="I185" t="str">
        <f>PROPER(SuperStoreData[[#This Row],[Customer Name]])</f>
        <v>Art Ferguson</v>
      </c>
      <c r="J185" t="s">
        <v>32</v>
      </c>
      <c r="K185">
        <v>33030</v>
      </c>
      <c r="L185" t="str">
        <f>_xlfn.XLOOKUP(SuperStoreData[[#This Row],[Zip Code]],ZipCodeTable[Zip Code],ZipCodeTable[City])</f>
        <v>Homestead</v>
      </c>
      <c r="M185" t="str">
        <f>_xlfn.XLOOKUP(SuperStoreData[[#This Row],[Zip Code]],ZipCodeTable[Zip Code],ZipCodeTable[State])</f>
        <v>FL</v>
      </c>
      <c r="N185" t="s">
        <v>85</v>
      </c>
      <c r="O185" t="s">
        <v>6351</v>
      </c>
      <c r="P185" t="s">
        <v>25</v>
      </c>
      <c r="Q185" t="s">
        <v>214</v>
      </c>
      <c r="R185" t="s">
        <v>235</v>
      </c>
      <c r="S185" s="5">
        <v>2.944</v>
      </c>
      <c r="T185" s="5">
        <v>-4.2335299531636499E-2</v>
      </c>
      <c r="U185" s="6">
        <f>SuperStoreData[[#This Row],[Profit]]/SuperStoreData[[#This Row],[Sales]]</f>
        <v>-1.4380196851778703E-2</v>
      </c>
    </row>
    <row r="186" spans="1:21" x14ac:dyDescent="0.2">
      <c r="A186">
        <v>9065</v>
      </c>
      <c r="B186" t="s">
        <v>8245</v>
      </c>
      <c r="C186" s="1">
        <v>43395</v>
      </c>
      <c r="D186" s="1">
        <v>43399</v>
      </c>
      <c r="E186" s="7">
        <f>SuperStoreData[[#This Row],[Ship Date]]-SuperStoreData[[#This Row],[Order Date]]</f>
        <v>4</v>
      </c>
      <c r="F186" t="s">
        <v>29</v>
      </c>
      <c r="G186" t="s">
        <v>72</v>
      </c>
      <c r="H186" t="s">
        <v>73</v>
      </c>
      <c r="I186" t="str">
        <f>PROPER(SuperStoreData[[#This Row],[Customer Name]])</f>
        <v>Bradley Drucker</v>
      </c>
      <c r="J186" t="s">
        <v>32</v>
      </c>
      <c r="K186">
        <v>60653</v>
      </c>
      <c r="L186" t="str">
        <f>_xlfn.XLOOKUP(SuperStoreData[[#This Row],[Zip Code]],ZipCodeTable[Zip Code],ZipCodeTable[City])</f>
        <v>Chicago</v>
      </c>
      <c r="M186" t="str">
        <f>_xlfn.XLOOKUP(SuperStoreData[[#This Row],[Zip Code]],ZipCodeTable[Zip Code],ZipCodeTable[State])</f>
        <v>IL</v>
      </c>
      <c r="N186" t="s">
        <v>23</v>
      </c>
      <c r="O186" t="s">
        <v>34</v>
      </c>
      <c r="P186" t="s">
        <v>25</v>
      </c>
      <c r="Q186" t="s">
        <v>26</v>
      </c>
      <c r="R186" t="s">
        <v>35</v>
      </c>
      <c r="S186" s="5">
        <v>2.9460000000000002</v>
      </c>
      <c r="T186" s="5">
        <v>0.13363465486234599</v>
      </c>
      <c r="U186" s="6">
        <f>SuperStoreData[[#This Row],[Profit]]/SuperStoreData[[#This Row],[Sales]]</f>
        <v>4.5361389973640864E-2</v>
      </c>
    </row>
    <row r="187" spans="1:21" x14ac:dyDescent="0.2">
      <c r="A187">
        <v>199</v>
      </c>
      <c r="B187" t="s">
        <v>4964</v>
      </c>
      <c r="C187" s="1">
        <v>42571</v>
      </c>
      <c r="D187" s="1">
        <v>42576</v>
      </c>
      <c r="E187" s="7">
        <f>SuperStoreData[[#This Row],[Ship Date]]-SuperStoreData[[#This Row],[Order Date]]</f>
        <v>5</v>
      </c>
      <c r="F187" t="s">
        <v>29</v>
      </c>
      <c r="G187" t="s">
        <v>1115</v>
      </c>
      <c r="H187" t="s">
        <v>1116</v>
      </c>
      <c r="I187" t="str">
        <f>PROPER(SuperStoreData[[#This Row],[Customer Name]])</f>
        <v>Fred Hopkins</v>
      </c>
      <c r="J187" t="s">
        <v>82</v>
      </c>
      <c r="K187">
        <v>19120</v>
      </c>
      <c r="L187" t="str">
        <f>_xlfn.XLOOKUP(SuperStoreData[[#This Row],[Zip Code]],ZipCodeTable[Zip Code],ZipCodeTable[City])</f>
        <v>Philadelphia</v>
      </c>
      <c r="M187" t="str">
        <f>_xlfn.XLOOKUP(SuperStoreData[[#This Row],[Zip Code]],ZipCodeTable[Zip Code],ZipCodeTable[State])</f>
        <v>PA</v>
      </c>
      <c r="N187" t="s">
        <v>46</v>
      </c>
      <c r="O187" t="s">
        <v>34</v>
      </c>
      <c r="P187" t="s">
        <v>25</v>
      </c>
      <c r="Q187" t="s">
        <v>26</v>
      </c>
      <c r="R187" t="s">
        <v>35</v>
      </c>
      <c r="S187" s="5">
        <v>2.9460000000000002</v>
      </c>
      <c r="T187" s="5">
        <v>-0.12512329252805701</v>
      </c>
      <c r="U187" s="6">
        <f>SuperStoreData[[#This Row],[Profit]]/SuperStoreData[[#This Row],[Sales]]</f>
        <v>-4.2472264945029536E-2</v>
      </c>
    </row>
    <row r="188" spans="1:21" x14ac:dyDescent="0.2">
      <c r="A188">
        <v>9437</v>
      </c>
      <c r="B188" t="s">
        <v>10791</v>
      </c>
      <c r="C188" s="1">
        <v>42546</v>
      </c>
      <c r="D188" s="1">
        <v>42549</v>
      </c>
      <c r="E188" s="7">
        <f>SuperStoreData[[#This Row],[Ship Date]]-SuperStoreData[[#This Row],[Order Date]]</f>
        <v>3</v>
      </c>
      <c r="F188" t="s">
        <v>489</v>
      </c>
      <c r="G188" t="s">
        <v>1730</v>
      </c>
      <c r="H188" t="s">
        <v>2980</v>
      </c>
      <c r="I188" t="str">
        <f>PROPER(SuperStoreData[[#This Row],[Customer Name]])</f>
        <v>Bryan Mills</v>
      </c>
      <c r="J188" t="s">
        <v>32</v>
      </c>
      <c r="K188">
        <v>19143</v>
      </c>
      <c r="L188" t="str">
        <f>_xlfn.XLOOKUP(SuperStoreData[[#This Row],[Zip Code]],ZipCodeTable[Zip Code],ZipCodeTable[City])</f>
        <v>Philadelphia</v>
      </c>
      <c r="M188" t="str">
        <f>_xlfn.XLOOKUP(SuperStoreData[[#This Row],[Zip Code]],ZipCodeTable[Zip Code],ZipCodeTable[State])</f>
        <v>PA</v>
      </c>
      <c r="N188" t="s">
        <v>46</v>
      </c>
      <c r="O188" t="s">
        <v>1977</v>
      </c>
      <c r="P188" t="s">
        <v>25</v>
      </c>
      <c r="Q188" t="s">
        <v>26</v>
      </c>
      <c r="R188" t="s">
        <v>1978</v>
      </c>
      <c r="S188" s="5">
        <v>2.9460000000000002</v>
      </c>
      <c r="T188" s="5">
        <v>0.55423574685644095</v>
      </c>
      <c r="U188" s="6">
        <f>SuperStoreData[[#This Row],[Profit]]/SuperStoreData[[#This Row],[Sales]]</f>
        <v>0.18813161807754275</v>
      </c>
    </row>
    <row r="189" spans="1:21" x14ac:dyDescent="0.2">
      <c r="A189">
        <v>3259</v>
      </c>
      <c r="B189" t="s">
        <v>6617</v>
      </c>
      <c r="C189" s="1">
        <v>43075</v>
      </c>
      <c r="D189" s="1">
        <v>43081</v>
      </c>
      <c r="E189" s="7">
        <f>SuperStoreData[[#This Row],[Ship Date]]-SuperStoreData[[#This Row],[Order Date]]</f>
        <v>6</v>
      </c>
      <c r="F189" t="s">
        <v>129</v>
      </c>
      <c r="G189" t="s">
        <v>4321</v>
      </c>
      <c r="H189" t="s">
        <v>5230</v>
      </c>
      <c r="I189" t="str">
        <f>PROPER(SuperStoreData[[#This Row],[Customer Name]])</f>
        <v>Damala Kotsonis</v>
      </c>
      <c r="J189" t="s">
        <v>82</v>
      </c>
      <c r="K189">
        <v>37064</v>
      </c>
      <c r="L189" t="str">
        <f>_xlfn.XLOOKUP(SuperStoreData[[#This Row],[Zip Code]],ZipCodeTable[Zip Code],ZipCodeTable[City])</f>
        <v>Franklin</v>
      </c>
      <c r="M189" t="str">
        <f>_xlfn.XLOOKUP(SuperStoreData[[#This Row],[Zip Code]],ZipCodeTable[Zip Code],ZipCodeTable[State])</f>
        <v>TN</v>
      </c>
      <c r="N189" t="s">
        <v>85</v>
      </c>
      <c r="O189" t="s">
        <v>1977</v>
      </c>
      <c r="P189" t="s">
        <v>25</v>
      </c>
      <c r="Q189" t="s">
        <v>26</v>
      </c>
      <c r="R189" t="s">
        <v>1978</v>
      </c>
      <c r="S189" s="5">
        <v>2.9460000000000002</v>
      </c>
      <c r="T189" s="5">
        <v>0.38019786847280301</v>
      </c>
      <c r="U189" s="6">
        <f>SuperStoreData[[#This Row],[Profit]]/SuperStoreData[[#This Row],[Sales]]</f>
        <v>0.12905562405729903</v>
      </c>
    </row>
    <row r="190" spans="1:21" x14ac:dyDescent="0.2">
      <c r="A190">
        <v>3649</v>
      </c>
      <c r="B190" t="s">
        <v>10232</v>
      </c>
      <c r="C190" s="1">
        <v>42898</v>
      </c>
      <c r="D190" s="1">
        <v>42903</v>
      </c>
      <c r="E190" s="7">
        <f>SuperStoreData[[#This Row],[Ship Date]]-SuperStoreData[[#This Row],[Order Date]]</f>
        <v>5</v>
      </c>
      <c r="F190" t="s">
        <v>29</v>
      </c>
      <c r="G190" t="s">
        <v>5492</v>
      </c>
      <c r="H190" t="s">
        <v>5493</v>
      </c>
      <c r="I190" t="str">
        <f>PROPER(SuperStoreData[[#This Row],[Customer Name]])</f>
        <v>Marc Crier</v>
      </c>
      <c r="J190" t="s">
        <v>32</v>
      </c>
      <c r="K190">
        <v>38109</v>
      </c>
      <c r="L190" t="str">
        <f>_xlfn.XLOOKUP(SuperStoreData[[#This Row],[Zip Code]],ZipCodeTable[Zip Code],ZipCodeTable[City])</f>
        <v>Memphis</v>
      </c>
      <c r="M190" t="str">
        <f>_xlfn.XLOOKUP(SuperStoreData[[#This Row],[Zip Code]],ZipCodeTable[Zip Code],ZipCodeTable[State])</f>
        <v>TN</v>
      </c>
      <c r="N190" t="s">
        <v>85</v>
      </c>
      <c r="O190" t="s">
        <v>1977</v>
      </c>
      <c r="P190" t="s">
        <v>25</v>
      </c>
      <c r="Q190" t="s">
        <v>26</v>
      </c>
      <c r="R190" t="s">
        <v>1978</v>
      </c>
      <c r="S190" s="5">
        <v>2.9460000000000002</v>
      </c>
      <c r="T190" s="5">
        <v>0.124231546751046</v>
      </c>
      <c r="U190" s="6">
        <f>SuperStoreData[[#This Row],[Profit]]/SuperStoreData[[#This Row],[Sales]]</f>
        <v>4.2169567804156823E-2</v>
      </c>
    </row>
    <row r="191" spans="1:21" x14ac:dyDescent="0.2">
      <c r="A191">
        <v>8292</v>
      </c>
      <c r="B191" t="s">
        <v>7543</v>
      </c>
      <c r="C191" s="1">
        <v>42712</v>
      </c>
      <c r="D191" s="1">
        <v>42714</v>
      </c>
      <c r="E191" s="7">
        <f>SuperStoreData[[#This Row],[Ship Date]]-SuperStoreData[[#This Row],[Order Date]]</f>
        <v>2</v>
      </c>
      <c r="F191" t="s">
        <v>29</v>
      </c>
      <c r="G191" t="s">
        <v>7544</v>
      </c>
      <c r="H191" t="s">
        <v>7545</v>
      </c>
      <c r="I191" t="str">
        <f>PROPER(SuperStoreData[[#This Row],[Customer Name]])</f>
        <v>Duane Huffman</v>
      </c>
      <c r="J191" t="s">
        <v>21</v>
      </c>
      <c r="K191">
        <v>33180</v>
      </c>
      <c r="L191" t="str">
        <f>_xlfn.XLOOKUP(SuperStoreData[[#This Row],[Zip Code]],ZipCodeTable[Zip Code],ZipCodeTable[City])</f>
        <v>Miami</v>
      </c>
      <c r="M191" t="str">
        <f>_xlfn.XLOOKUP(SuperStoreData[[#This Row],[Zip Code]],ZipCodeTable[Zip Code],ZipCodeTable[State])</f>
        <v>FL</v>
      </c>
      <c r="N191" t="s">
        <v>85</v>
      </c>
      <c r="O191" t="s">
        <v>1500</v>
      </c>
      <c r="P191" t="s">
        <v>25</v>
      </c>
      <c r="Q191" t="s">
        <v>197</v>
      </c>
      <c r="R191" t="s">
        <v>1501</v>
      </c>
      <c r="S191" s="5">
        <v>2.952</v>
      </c>
      <c r="T191" s="5">
        <v>0.29474474688475499</v>
      </c>
      <c r="U191" s="6">
        <f>SuperStoreData[[#This Row],[Profit]]/SuperStoreData[[#This Row],[Sales]]</f>
        <v>9.9845781465025402E-2</v>
      </c>
    </row>
    <row r="192" spans="1:21" x14ac:dyDescent="0.2">
      <c r="A192">
        <v>1907</v>
      </c>
      <c r="B192" t="s">
        <v>8861</v>
      </c>
      <c r="C192" s="1">
        <v>42949</v>
      </c>
      <c r="D192" s="1">
        <v>42951</v>
      </c>
      <c r="E192" s="7">
        <f>SuperStoreData[[#This Row],[Ship Date]]-SuperStoreData[[#This Row],[Order Date]]</f>
        <v>2</v>
      </c>
      <c r="F192" t="s">
        <v>29</v>
      </c>
      <c r="G192" t="s">
        <v>2317</v>
      </c>
      <c r="H192" t="s">
        <v>8369</v>
      </c>
      <c r="I192" t="str">
        <f>PROPER(SuperStoreData[[#This Row],[Customer Name]])</f>
        <v>Roy Phan</v>
      </c>
      <c r="J192" t="s">
        <v>82</v>
      </c>
      <c r="K192">
        <v>32712</v>
      </c>
      <c r="L192" t="str">
        <f>_xlfn.XLOOKUP(SuperStoreData[[#This Row],[Zip Code]],ZipCodeTable[Zip Code],ZipCodeTable[City])</f>
        <v>Apopka</v>
      </c>
      <c r="M192" t="str">
        <f>_xlfn.XLOOKUP(SuperStoreData[[#This Row],[Zip Code]],ZipCodeTable[Zip Code],ZipCodeTable[State])</f>
        <v>FL</v>
      </c>
      <c r="N192" t="s">
        <v>85</v>
      </c>
      <c r="O192" t="s">
        <v>1922</v>
      </c>
      <c r="P192" t="s">
        <v>25</v>
      </c>
      <c r="Q192" t="s">
        <v>26</v>
      </c>
      <c r="R192" t="s">
        <v>1923</v>
      </c>
      <c r="S192" s="5">
        <v>2.952</v>
      </c>
      <c r="T192" s="5">
        <v>0.470120973815152</v>
      </c>
      <c r="U192" s="6">
        <f>SuperStoreData[[#This Row],[Profit]]/SuperStoreData[[#This Row],[Sales]]</f>
        <v>0.15925507243060705</v>
      </c>
    </row>
    <row r="193" spans="1:21" x14ac:dyDescent="0.2">
      <c r="A193">
        <v>6822</v>
      </c>
      <c r="B193" t="s">
        <v>11419</v>
      </c>
      <c r="C193" s="1">
        <v>42522</v>
      </c>
      <c r="D193" s="1">
        <v>42526</v>
      </c>
      <c r="E193" s="7">
        <f>SuperStoreData[[#This Row],[Ship Date]]-SuperStoreData[[#This Row],[Order Date]]</f>
        <v>4</v>
      </c>
      <c r="F193" t="s">
        <v>29</v>
      </c>
      <c r="G193" t="s">
        <v>4765</v>
      </c>
      <c r="H193" t="s">
        <v>4766</v>
      </c>
      <c r="I193" t="str">
        <f>PROPER(SuperStoreData[[#This Row],[Customer Name]])</f>
        <v>Lori Olson</v>
      </c>
      <c r="J193" t="s">
        <v>82</v>
      </c>
      <c r="K193">
        <v>61604</v>
      </c>
      <c r="L193" t="str">
        <f>_xlfn.XLOOKUP(SuperStoreData[[#This Row],[Zip Code]],ZipCodeTable[Zip Code],ZipCodeTable[City])</f>
        <v>Peoria</v>
      </c>
      <c r="M193" t="str">
        <f>_xlfn.XLOOKUP(SuperStoreData[[#This Row],[Zip Code]],ZipCodeTable[Zip Code],ZipCodeTable[State])</f>
        <v>IL</v>
      </c>
      <c r="N193" t="s">
        <v>23</v>
      </c>
      <c r="O193" t="s">
        <v>413</v>
      </c>
      <c r="P193" t="s">
        <v>48</v>
      </c>
      <c r="Q193" t="s">
        <v>49</v>
      </c>
      <c r="R193" t="s">
        <v>414</v>
      </c>
      <c r="S193" s="5">
        <v>2.96</v>
      </c>
      <c r="T193" s="5">
        <v>0.43108292156823103</v>
      </c>
      <c r="U193" s="6">
        <f>SuperStoreData[[#This Row],[Profit]]/SuperStoreData[[#This Row],[Sales]]</f>
        <v>0.1456361221514294</v>
      </c>
    </row>
    <row r="194" spans="1:21" x14ac:dyDescent="0.2">
      <c r="A194">
        <v>388</v>
      </c>
      <c r="B194" t="s">
        <v>3215</v>
      </c>
      <c r="C194" s="1">
        <v>43460</v>
      </c>
      <c r="D194" s="1">
        <v>43466</v>
      </c>
      <c r="E194" s="7">
        <f>SuperStoreData[[#This Row],[Ship Date]]-SuperStoreData[[#This Row],[Order Date]]</f>
        <v>6</v>
      </c>
      <c r="F194" t="s">
        <v>29</v>
      </c>
      <c r="G194" t="s">
        <v>682</v>
      </c>
      <c r="H194" t="s">
        <v>683</v>
      </c>
      <c r="I194" t="str">
        <f>PROPER(SuperStoreData[[#This Row],[Customer Name]])</f>
        <v>Dean Katz</v>
      </c>
      <c r="J194" t="s">
        <v>82</v>
      </c>
      <c r="K194">
        <v>19140</v>
      </c>
      <c r="L194" t="str">
        <f>_xlfn.XLOOKUP(SuperStoreData[[#This Row],[Zip Code]],ZipCodeTable[Zip Code],ZipCodeTable[City])</f>
        <v>Philadelphia</v>
      </c>
      <c r="M194" t="str">
        <f>_xlfn.XLOOKUP(SuperStoreData[[#This Row],[Zip Code]],ZipCodeTable[Zip Code],ZipCodeTable[State])</f>
        <v>PA</v>
      </c>
      <c r="N194" t="s">
        <v>46</v>
      </c>
      <c r="O194" t="s">
        <v>413</v>
      </c>
      <c r="P194" t="s">
        <v>48</v>
      </c>
      <c r="Q194" t="s">
        <v>49</v>
      </c>
      <c r="R194" t="s">
        <v>414</v>
      </c>
      <c r="S194" s="5">
        <v>2.96</v>
      </c>
      <c r="T194" s="5">
        <v>0.35541809974153399</v>
      </c>
      <c r="U194" s="6">
        <f>SuperStoreData[[#This Row],[Profit]]/SuperStoreData[[#This Row],[Sales]]</f>
        <v>0.12007368234511284</v>
      </c>
    </row>
    <row r="195" spans="1:21" x14ac:dyDescent="0.2">
      <c r="A195">
        <v>1655</v>
      </c>
      <c r="B195" t="s">
        <v>9263</v>
      </c>
      <c r="C195" s="1">
        <v>42425</v>
      </c>
      <c r="D195" s="1">
        <v>42430</v>
      </c>
      <c r="E195" s="7">
        <f>SuperStoreData[[#This Row],[Ship Date]]-SuperStoreData[[#This Row],[Order Date]]</f>
        <v>5</v>
      </c>
      <c r="F195" t="s">
        <v>18</v>
      </c>
      <c r="G195" t="s">
        <v>4594</v>
      </c>
      <c r="H195" t="s">
        <v>9264</v>
      </c>
      <c r="I195" t="str">
        <f>PROPER(SuperStoreData[[#This Row],[Customer Name]])</f>
        <v>Christina Demoss</v>
      </c>
      <c r="J195" t="s">
        <v>32</v>
      </c>
      <c r="K195">
        <v>98105</v>
      </c>
      <c r="L195" t="str">
        <f>_xlfn.XLOOKUP(SuperStoreData[[#This Row],[Zip Code]],ZipCodeTable[Zip Code],ZipCodeTable[City])</f>
        <v>Seattle</v>
      </c>
      <c r="M195" t="str">
        <f>_xlfn.XLOOKUP(SuperStoreData[[#This Row],[Zip Code]],ZipCodeTable[Zip Code],ZipCodeTable[State])</f>
        <v>WA</v>
      </c>
      <c r="N195" t="s">
        <v>68</v>
      </c>
      <c r="O195" t="s">
        <v>4093</v>
      </c>
      <c r="P195" t="s">
        <v>25</v>
      </c>
      <c r="Q195" t="s">
        <v>117</v>
      </c>
      <c r="R195" t="s">
        <v>4094</v>
      </c>
      <c r="S195" s="5">
        <v>2.96</v>
      </c>
      <c r="T195" s="5">
        <v>0.25998670542768998</v>
      </c>
      <c r="U195" s="6">
        <f>SuperStoreData[[#This Row],[Profit]]/SuperStoreData[[#This Row],[Sales]]</f>
        <v>8.7833346428273645E-2</v>
      </c>
    </row>
    <row r="196" spans="1:21" x14ac:dyDescent="0.2">
      <c r="A196">
        <v>3270</v>
      </c>
      <c r="B196" t="s">
        <v>8432</v>
      </c>
      <c r="C196" s="1">
        <v>43344</v>
      </c>
      <c r="D196" s="1">
        <v>43350</v>
      </c>
      <c r="E196" s="7">
        <f>SuperStoreData[[#This Row],[Ship Date]]-SuperStoreData[[#This Row],[Order Date]]</f>
        <v>6</v>
      </c>
      <c r="F196" t="s">
        <v>29</v>
      </c>
      <c r="G196" t="s">
        <v>1253</v>
      </c>
      <c r="H196" t="s">
        <v>1254</v>
      </c>
      <c r="I196" t="str">
        <f>PROPER(SuperStoreData[[#This Row],[Customer Name]])</f>
        <v>Victoria Wilson</v>
      </c>
      <c r="J196" t="s">
        <v>82</v>
      </c>
      <c r="K196">
        <v>57103</v>
      </c>
      <c r="L196" t="str">
        <f>_xlfn.XLOOKUP(SuperStoreData[[#This Row],[Zip Code]],ZipCodeTable[Zip Code],ZipCodeTable[City])</f>
        <v>Sioux Falls</v>
      </c>
      <c r="M196" t="str">
        <f>_xlfn.XLOOKUP(SuperStoreData[[#This Row],[Zip Code]],ZipCodeTable[Zip Code],ZipCodeTable[State])</f>
        <v>SD</v>
      </c>
      <c r="N196" t="s">
        <v>23</v>
      </c>
      <c r="O196" t="s">
        <v>7646</v>
      </c>
      <c r="P196" t="s">
        <v>76</v>
      </c>
      <c r="Q196" t="s">
        <v>77</v>
      </c>
      <c r="R196" t="s">
        <v>7647</v>
      </c>
      <c r="S196" s="5">
        <v>2.97</v>
      </c>
      <c r="T196" s="5">
        <v>0.800465029405662</v>
      </c>
      <c r="U196" s="6">
        <f>SuperStoreData[[#This Row],[Profit]]/SuperStoreData[[#This Row],[Sales]]</f>
        <v>0.26951684491773131</v>
      </c>
    </row>
    <row r="197" spans="1:21" x14ac:dyDescent="0.2">
      <c r="A197">
        <v>1331</v>
      </c>
      <c r="B197" t="s">
        <v>1579</v>
      </c>
      <c r="C197" s="1">
        <v>43427</v>
      </c>
      <c r="D197" s="1">
        <v>43430</v>
      </c>
      <c r="E197" s="7">
        <f>SuperStoreData[[#This Row],[Ship Date]]-SuperStoreData[[#This Row],[Order Date]]</f>
        <v>3</v>
      </c>
      <c r="F197" t="s">
        <v>29</v>
      </c>
      <c r="G197" t="s">
        <v>1580</v>
      </c>
      <c r="H197" t="s">
        <v>1589</v>
      </c>
      <c r="I197" t="str">
        <f>PROPER(SuperStoreData[[#This Row],[Customer Name]])</f>
        <v>Alejandro Ballentine</v>
      </c>
      <c r="J197" t="s">
        <v>21</v>
      </c>
      <c r="K197">
        <v>44052</v>
      </c>
      <c r="L197" t="str">
        <f>_xlfn.XLOOKUP(SuperStoreData[[#This Row],[Zip Code]],ZipCodeTable[Zip Code],ZipCodeTable[City])</f>
        <v>Lorain</v>
      </c>
      <c r="M197" t="str">
        <f>_xlfn.XLOOKUP(SuperStoreData[[#This Row],[Zip Code]],ZipCodeTable[Zip Code],ZipCodeTable[State])</f>
        <v>OH</v>
      </c>
      <c r="N197" t="s">
        <v>46</v>
      </c>
      <c r="O197" t="s">
        <v>913</v>
      </c>
      <c r="P197" t="s">
        <v>76</v>
      </c>
      <c r="Q197" t="s">
        <v>98</v>
      </c>
      <c r="R197" t="s">
        <v>914</v>
      </c>
      <c r="S197" s="5">
        <v>2.97</v>
      </c>
      <c r="T197" s="5">
        <v>0.16614970412930499</v>
      </c>
      <c r="U197" s="6">
        <f>SuperStoreData[[#This Row],[Profit]]/SuperStoreData[[#This Row],[Sales]]</f>
        <v>5.5942661322998313E-2</v>
      </c>
    </row>
    <row r="198" spans="1:21" x14ac:dyDescent="0.2">
      <c r="A198">
        <v>7927</v>
      </c>
      <c r="B198" t="s">
        <v>9773</v>
      </c>
      <c r="C198" s="1">
        <v>42575</v>
      </c>
      <c r="D198" s="1">
        <v>42579</v>
      </c>
      <c r="E198" s="7">
        <f>SuperStoreData[[#This Row],[Ship Date]]-SuperStoreData[[#This Row],[Order Date]]</f>
        <v>4</v>
      </c>
      <c r="F198" t="s">
        <v>129</v>
      </c>
      <c r="G198" t="s">
        <v>200</v>
      </c>
      <c r="H198" t="s">
        <v>201</v>
      </c>
      <c r="I198" t="str">
        <f>PROPER(SuperStoreData[[#This Row],[Customer Name]])</f>
        <v>Katharine Harms</v>
      </c>
      <c r="J198" t="s">
        <v>82</v>
      </c>
      <c r="K198">
        <v>10035</v>
      </c>
      <c r="L198" t="str">
        <f>_xlfn.XLOOKUP(SuperStoreData[[#This Row],[Zip Code]],ZipCodeTable[Zip Code],ZipCodeTable[City])</f>
        <v>New York</v>
      </c>
      <c r="M198" t="str">
        <f>_xlfn.XLOOKUP(SuperStoreData[[#This Row],[Zip Code]],ZipCodeTable[Zip Code],ZipCodeTable[State])</f>
        <v>NY</v>
      </c>
      <c r="N198" t="s">
        <v>46</v>
      </c>
      <c r="O198" t="s">
        <v>5855</v>
      </c>
      <c r="P198" t="s">
        <v>76</v>
      </c>
      <c r="Q198" t="s">
        <v>77</v>
      </c>
      <c r="R198" t="s">
        <v>5856</v>
      </c>
      <c r="S198" s="5">
        <v>2.97</v>
      </c>
      <c r="T198" s="5">
        <v>0.91494799738460397</v>
      </c>
      <c r="U198" s="6">
        <f>SuperStoreData[[#This Row],[Profit]]/SuperStoreData[[#This Row],[Sales]]</f>
        <v>0.30806329878269489</v>
      </c>
    </row>
    <row r="199" spans="1:21" x14ac:dyDescent="0.2">
      <c r="A199">
        <v>9035</v>
      </c>
      <c r="B199" t="s">
        <v>739</v>
      </c>
      <c r="C199" s="1">
        <v>42327</v>
      </c>
      <c r="D199" s="1">
        <v>42332</v>
      </c>
      <c r="E199" s="7">
        <f>SuperStoreData[[#This Row],[Ship Date]]-SuperStoreData[[#This Row],[Order Date]]</f>
        <v>5</v>
      </c>
      <c r="F199" t="s">
        <v>29</v>
      </c>
      <c r="G199" t="s">
        <v>594</v>
      </c>
      <c r="H199" t="s">
        <v>595</v>
      </c>
      <c r="I199" t="str">
        <f>PROPER(SuperStoreData[[#This Row],[Customer Name]])</f>
        <v>Eric Murdock</v>
      </c>
      <c r="J199" t="s">
        <v>32</v>
      </c>
      <c r="K199">
        <v>62301</v>
      </c>
      <c r="L199" t="str">
        <f>_xlfn.XLOOKUP(SuperStoreData[[#This Row],[Zip Code]],ZipCodeTable[Zip Code],ZipCodeTable[City])</f>
        <v>Quincy</v>
      </c>
      <c r="M199" t="str">
        <f>_xlfn.XLOOKUP(SuperStoreData[[#This Row],[Zip Code]],ZipCodeTable[Zip Code],ZipCodeTable[State])</f>
        <v>IL</v>
      </c>
      <c r="N199" t="s">
        <v>23</v>
      </c>
      <c r="O199" t="s">
        <v>741</v>
      </c>
      <c r="P199" t="s">
        <v>25</v>
      </c>
      <c r="Q199" t="s">
        <v>26</v>
      </c>
      <c r="R199" t="s">
        <v>742</v>
      </c>
      <c r="S199" s="5">
        <v>2.992</v>
      </c>
      <c r="T199" s="5">
        <v>0.45083923015939098</v>
      </c>
      <c r="U199" s="6">
        <f>SuperStoreData[[#This Row],[Profit]]/SuperStoreData[[#This Row],[Sales]]</f>
        <v>0.1506815608821494</v>
      </c>
    </row>
    <row r="200" spans="1:21" x14ac:dyDescent="0.2">
      <c r="A200">
        <v>9338</v>
      </c>
      <c r="B200" t="s">
        <v>9452</v>
      </c>
      <c r="C200" s="1">
        <v>43336</v>
      </c>
      <c r="D200" s="1">
        <v>43338</v>
      </c>
      <c r="E200" s="7">
        <f>SuperStoreData[[#This Row],[Ship Date]]-SuperStoreData[[#This Row],[Order Date]]</f>
        <v>2</v>
      </c>
      <c r="F200" t="s">
        <v>129</v>
      </c>
      <c r="G200" t="s">
        <v>4975</v>
      </c>
      <c r="H200" t="s">
        <v>4977</v>
      </c>
      <c r="I200" t="str">
        <f>PROPER(SuperStoreData[[#This Row],[Customer Name]])</f>
        <v>Rachel Payne</v>
      </c>
      <c r="J200" t="s">
        <v>82</v>
      </c>
      <c r="K200">
        <v>94110</v>
      </c>
      <c r="L200" t="str">
        <f>_xlfn.XLOOKUP(SuperStoreData[[#This Row],[Zip Code]],ZipCodeTable[Zip Code],ZipCodeTable[City])</f>
        <v>San Francisco</v>
      </c>
      <c r="M200" t="str">
        <f>_xlfn.XLOOKUP(SuperStoreData[[#This Row],[Zip Code]],ZipCodeTable[Zip Code],ZipCodeTable[State])</f>
        <v>CA</v>
      </c>
      <c r="N200" t="s">
        <v>68</v>
      </c>
      <c r="O200" t="s">
        <v>741</v>
      </c>
      <c r="P200" t="s">
        <v>25</v>
      </c>
      <c r="Q200" t="s">
        <v>26</v>
      </c>
      <c r="R200" t="s">
        <v>742</v>
      </c>
      <c r="S200" s="5">
        <v>2.992</v>
      </c>
      <c r="T200" s="5">
        <v>0.60687110560132795</v>
      </c>
      <c r="U200" s="6">
        <f>SuperStoreData[[#This Row],[Profit]]/SuperStoreData[[#This Row],[Sales]]</f>
        <v>0.20283125187210158</v>
      </c>
    </row>
    <row r="201" spans="1:21" x14ac:dyDescent="0.2">
      <c r="A201">
        <v>4664</v>
      </c>
      <c r="B201" t="s">
        <v>9198</v>
      </c>
      <c r="C201" s="1">
        <v>42367</v>
      </c>
      <c r="D201" s="1">
        <v>42374</v>
      </c>
      <c r="E201" s="7">
        <f>SuperStoreData[[#This Row],[Ship Date]]-SuperStoreData[[#This Row],[Order Date]]</f>
        <v>7</v>
      </c>
      <c r="F201" t="s">
        <v>29</v>
      </c>
      <c r="G201" t="s">
        <v>318</v>
      </c>
      <c r="H201" t="s">
        <v>338</v>
      </c>
      <c r="I201" t="str">
        <f>PROPER(SuperStoreData[[#This Row],[Customer Name]])</f>
        <v>Patrick O'Brill</v>
      </c>
      <c r="J201" t="s">
        <v>32</v>
      </c>
      <c r="K201">
        <v>32216</v>
      </c>
      <c r="L201" t="str">
        <f>_xlfn.XLOOKUP(SuperStoreData[[#This Row],[Zip Code]],ZipCodeTable[Zip Code],ZipCodeTable[City])</f>
        <v>Jacksonville</v>
      </c>
      <c r="M201" t="str">
        <f>_xlfn.XLOOKUP(SuperStoreData[[#This Row],[Zip Code]],ZipCodeTable[Zip Code],ZipCodeTable[State])</f>
        <v>FL</v>
      </c>
      <c r="N201" t="s">
        <v>85</v>
      </c>
      <c r="O201" t="s">
        <v>4755</v>
      </c>
      <c r="P201" t="s">
        <v>25</v>
      </c>
      <c r="Q201" t="s">
        <v>197</v>
      </c>
      <c r="R201" t="s">
        <v>4756</v>
      </c>
      <c r="S201" s="5">
        <v>3</v>
      </c>
      <c r="T201" s="5">
        <v>3.9687377971094097E-2</v>
      </c>
      <c r="U201" s="6">
        <f>SuperStoreData[[#This Row],[Profit]]/SuperStoreData[[#This Row],[Sales]]</f>
        <v>1.32291259903647E-2</v>
      </c>
    </row>
    <row r="202" spans="1:21" x14ac:dyDescent="0.2">
      <c r="A202">
        <v>8473</v>
      </c>
      <c r="B202" t="s">
        <v>10318</v>
      </c>
      <c r="C202" s="1">
        <v>43018</v>
      </c>
      <c r="D202" s="1">
        <v>43022</v>
      </c>
      <c r="E202" s="7">
        <f>SuperStoreData[[#This Row],[Ship Date]]-SuperStoreData[[#This Row],[Order Date]]</f>
        <v>4</v>
      </c>
      <c r="F202" t="s">
        <v>29</v>
      </c>
      <c r="G202" t="s">
        <v>5405</v>
      </c>
      <c r="H202" t="s">
        <v>10321</v>
      </c>
      <c r="I202" t="str">
        <f>PROPER(SuperStoreData[[#This Row],[Customer Name]])</f>
        <v>Parhena Norris</v>
      </c>
      <c r="J202" t="s">
        <v>21</v>
      </c>
      <c r="K202">
        <v>37042</v>
      </c>
      <c r="L202" t="str">
        <f>_xlfn.XLOOKUP(SuperStoreData[[#This Row],[Zip Code]],ZipCodeTable[Zip Code],ZipCodeTable[City])</f>
        <v>Clarksville</v>
      </c>
      <c r="M202" t="str">
        <f>_xlfn.XLOOKUP(SuperStoreData[[#This Row],[Zip Code]],ZipCodeTable[Zip Code],ZipCodeTable[State])</f>
        <v>TN</v>
      </c>
      <c r="N202" t="s">
        <v>85</v>
      </c>
      <c r="O202" t="s">
        <v>2612</v>
      </c>
      <c r="P202" t="s">
        <v>25</v>
      </c>
      <c r="Q202" t="s">
        <v>197</v>
      </c>
      <c r="R202" t="s">
        <v>2613</v>
      </c>
      <c r="S202" s="5">
        <v>3</v>
      </c>
      <c r="T202" s="5">
        <v>-6.5237157237712895E-2</v>
      </c>
      <c r="U202" s="6">
        <f>SuperStoreData[[#This Row],[Profit]]/SuperStoreData[[#This Row],[Sales]]</f>
        <v>-2.1745719079237631E-2</v>
      </c>
    </row>
    <row r="203" spans="1:21" x14ac:dyDescent="0.2">
      <c r="A203">
        <v>7755</v>
      </c>
      <c r="B203" t="s">
        <v>10046</v>
      </c>
      <c r="C203" s="1">
        <v>43313</v>
      </c>
      <c r="D203" s="1">
        <v>43317</v>
      </c>
      <c r="E203" s="7">
        <f>SuperStoreData[[#This Row],[Ship Date]]-SuperStoreData[[#This Row],[Order Date]]</f>
        <v>4</v>
      </c>
      <c r="F203" t="s">
        <v>129</v>
      </c>
      <c r="G203" t="s">
        <v>8392</v>
      </c>
      <c r="H203" t="s">
        <v>8393</v>
      </c>
      <c r="I203" t="str">
        <f>PROPER(SuperStoreData[[#This Row],[Customer Name]])</f>
        <v>Adam Hart</v>
      </c>
      <c r="J203" t="s">
        <v>82</v>
      </c>
      <c r="K203">
        <v>43229</v>
      </c>
      <c r="L203" t="str">
        <f>_xlfn.XLOOKUP(SuperStoreData[[#This Row],[Zip Code]],ZipCodeTable[Zip Code],ZipCodeTable[City])</f>
        <v>Columbus</v>
      </c>
      <c r="M203" t="str">
        <f>_xlfn.XLOOKUP(SuperStoreData[[#This Row],[Zip Code]],ZipCodeTable[Zip Code],ZipCodeTable[State])</f>
        <v>OH</v>
      </c>
      <c r="N203" t="s">
        <v>46</v>
      </c>
      <c r="O203" t="s">
        <v>867</v>
      </c>
      <c r="P203" t="s">
        <v>25</v>
      </c>
      <c r="Q203" t="s">
        <v>52</v>
      </c>
      <c r="R203" t="s">
        <v>868</v>
      </c>
      <c r="S203" s="5">
        <v>3.008</v>
      </c>
      <c r="T203" s="5">
        <v>0.78780502212547898</v>
      </c>
      <c r="U203" s="6">
        <f>SuperStoreData[[#This Row],[Profit]]/SuperStoreData[[#This Row],[Sales]]</f>
        <v>0.26190326533426828</v>
      </c>
    </row>
    <row r="204" spans="1:21" x14ac:dyDescent="0.2">
      <c r="A204">
        <v>9556</v>
      </c>
      <c r="B204" t="s">
        <v>11391</v>
      </c>
      <c r="C204" s="1">
        <v>42467</v>
      </c>
      <c r="D204" s="1">
        <v>42470</v>
      </c>
      <c r="E204" s="7">
        <f>SuperStoreData[[#This Row],[Ship Date]]-SuperStoreData[[#This Row],[Order Date]]</f>
        <v>3</v>
      </c>
      <c r="F204" t="s">
        <v>29</v>
      </c>
      <c r="G204" t="s">
        <v>6045</v>
      </c>
      <c r="H204" t="s">
        <v>6046</v>
      </c>
      <c r="I204" t="str">
        <f>PROPER(SuperStoreData[[#This Row],[Customer Name]])</f>
        <v>Eugene Barchas</v>
      </c>
      <c r="J204" t="s">
        <v>32</v>
      </c>
      <c r="K204">
        <v>43229</v>
      </c>
      <c r="L204" t="str">
        <f>_xlfn.XLOOKUP(SuperStoreData[[#This Row],[Zip Code]],ZipCodeTable[Zip Code],ZipCodeTable[City])</f>
        <v>Columbus</v>
      </c>
      <c r="M204" t="str">
        <f>_xlfn.XLOOKUP(SuperStoreData[[#This Row],[Zip Code]],ZipCodeTable[Zip Code],ZipCodeTable[State])</f>
        <v>OH</v>
      </c>
      <c r="N204" t="s">
        <v>46</v>
      </c>
      <c r="O204" t="s">
        <v>850</v>
      </c>
      <c r="P204" t="s">
        <v>25</v>
      </c>
      <c r="Q204" t="s">
        <v>117</v>
      </c>
      <c r="R204" t="s">
        <v>266</v>
      </c>
      <c r="S204" s="5">
        <v>3.008</v>
      </c>
      <c r="T204" s="5">
        <v>0.67560518961761395</v>
      </c>
      <c r="U204" s="6">
        <f>SuperStoreData[[#This Row],[Profit]]/SuperStoreData[[#This Row],[Sales]]</f>
        <v>0.22460278910160039</v>
      </c>
    </row>
    <row r="205" spans="1:21" x14ac:dyDescent="0.2">
      <c r="A205">
        <v>5092</v>
      </c>
      <c r="B205" t="s">
        <v>11764</v>
      </c>
      <c r="C205" s="1">
        <v>42319</v>
      </c>
      <c r="D205" s="1">
        <v>42321</v>
      </c>
      <c r="E205" s="7">
        <f>SuperStoreData[[#This Row],[Ship Date]]-SuperStoreData[[#This Row],[Order Date]]</f>
        <v>2</v>
      </c>
      <c r="F205" t="s">
        <v>29</v>
      </c>
      <c r="G205" t="s">
        <v>6026</v>
      </c>
      <c r="H205" t="s">
        <v>8201</v>
      </c>
      <c r="I205" t="str">
        <f>PROPER(SuperStoreData[[#This Row],[Customer Name]])</f>
        <v>Jill Matthias</v>
      </c>
      <c r="J205" t="s">
        <v>32</v>
      </c>
      <c r="K205">
        <v>80538</v>
      </c>
      <c r="L205" t="str">
        <f>_xlfn.XLOOKUP(SuperStoreData[[#This Row],[Zip Code]],ZipCodeTable[Zip Code],ZipCodeTable[City])</f>
        <v>Loveland</v>
      </c>
      <c r="M205" t="str">
        <f>_xlfn.XLOOKUP(SuperStoreData[[#This Row],[Zip Code]],ZipCodeTable[Zip Code],ZipCodeTable[State])</f>
        <v>CO</v>
      </c>
      <c r="N205" t="s">
        <v>68</v>
      </c>
      <c r="O205" t="s">
        <v>9552</v>
      </c>
      <c r="P205" t="s">
        <v>25</v>
      </c>
      <c r="Q205" t="s">
        <v>117</v>
      </c>
      <c r="R205" t="s">
        <v>9553</v>
      </c>
      <c r="S205" s="5">
        <v>3.024</v>
      </c>
      <c r="T205" s="5">
        <v>0.663685304322846</v>
      </c>
      <c r="U205" s="6">
        <f>SuperStoreData[[#This Row],[Profit]]/SuperStoreData[[#This Row],[Sales]]</f>
        <v>0.21947265354591469</v>
      </c>
    </row>
    <row r="206" spans="1:21" x14ac:dyDescent="0.2">
      <c r="A206">
        <v>7283</v>
      </c>
      <c r="B206" t="s">
        <v>10135</v>
      </c>
      <c r="C206" s="1">
        <v>42239</v>
      </c>
      <c r="D206" s="1">
        <v>42243</v>
      </c>
      <c r="E206" s="7">
        <f>SuperStoreData[[#This Row],[Ship Date]]-SuperStoreData[[#This Row],[Order Date]]</f>
        <v>4</v>
      </c>
      <c r="F206" t="s">
        <v>29</v>
      </c>
      <c r="G206" t="s">
        <v>990</v>
      </c>
      <c r="H206" t="s">
        <v>991</v>
      </c>
      <c r="I206" t="str">
        <f>PROPER(SuperStoreData[[#This Row],[Customer Name]])</f>
        <v>Joe Kamberova</v>
      </c>
      <c r="J206" t="s">
        <v>32</v>
      </c>
      <c r="K206">
        <v>60653</v>
      </c>
      <c r="L206" t="str">
        <f>_xlfn.XLOOKUP(SuperStoreData[[#This Row],[Zip Code]],ZipCodeTable[Zip Code],ZipCodeTable[City])</f>
        <v>Chicago</v>
      </c>
      <c r="M206" t="str">
        <f>_xlfn.XLOOKUP(SuperStoreData[[#This Row],[Zip Code]],ZipCodeTable[Zip Code],ZipCodeTable[State])</f>
        <v>IL</v>
      </c>
      <c r="N206" t="s">
        <v>23</v>
      </c>
      <c r="O206" t="s">
        <v>2407</v>
      </c>
      <c r="P206" t="s">
        <v>25</v>
      </c>
      <c r="Q206" t="s">
        <v>26</v>
      </c>
      <c r="R206" t="s">
        <v>2408</v>
      </c>
      <c r="S206" s="5">
        <v>3.036</v>
      </c>
      <c r="T206" s="5">
        <v>0.36196073508245202</v>
      </c>
      <c r="U206" s="6">
        <f>SuperStoreData[[#This Row],[Profit]]/SuperStoreData[[#This Row],[Sales]]</f>
        <v>0.11922290351859421</v>
      </c>
    </row>
    <row r="207" spans="1:21" x14ac:dyDescent="0.2">
      <c r="A207">
        <v>1214</v>
      </c>
      <c r="B207" t="s">
        <v>6481</v>
      </c>
      <c r="C207" s="1">
        <v>43238</v>
      </c>
      <c r="D207" s="1">
        <v>43242</v>
      </c>
      <c r="E207" s="7">
        <f>SuperStoreData[[#This Row],[Ship Date]]-SuperStoreData[[#This Row],[Order Date]]</f>
        <v>4</v>
      </c>
      <c r="F207" t="s">
        <v>29</v>
      </c>
      <c r="G207" t="s">
        <v>4742</v>
      </c>
      <c r="H207" t="s">
        <v>4745</v>
      </c>
      <c r="I207" t="str">
        <f>PROPER(SuperStoreData[[#This Row],[Customer Name]])</f>
        <v>Stefania Perrino</v>
      </c>
      <c r="J207" t="s">
        <v>82</v>
      </c>
      <c r="K207">
        <v>19134</v>
      </c>
      <c r="L207" t="str">
        <f>_xlfn.XLOOKUP(SuperStoreData[[#This Row],[Zip Code]],ZipCodeTable[Zip Code],ZipCodeTable[City])</f>
        <v>Philadelphia</v>
      </c>
      <c r="M207" t="str">
        <f>_xlfn.XLOOKUP(SuperStoreData[[#This Row],[Zip Code]],ZipCodeTable[Zip Code],ZipCodeTable[State])</f>
        <v>PA</v>
      </c>
      <c r="N207" t="s">
        <v>46</v>
      </c>
      <c r="O207" t="s">
        <v>2407</v>
      </c>
      <c r="P207" t="s">
        <v>25</v>
      </c>
      <c r="Q207" t="s">
        <v>26</v>
      </c>
      <c r="R207" t="s">
        <v>2408</v>
      </c>
      <c r="S207" s="5">
        <v>3.036</v>
      </c>
      <c r="T207" s="5">
        <v>0.62263086720628502</v>
      </c>
      <c r="U207" s="6">
        <f>SuperStoreData[[#This Row],[Profit]]/SuperStoreData[[#This Row],[Sales]]</f>
        <v>0.2050826308321097</v>
      </c>
    </row>
    <row r="208" spans="1:21" x14ac:dyDescent="0.2">
      <c r="A208">
        <v>5621</v>
      </c>
      <c r="B208" t="s">
        <v>10802</v>
      </c>
      <c r="C208" s="1">
        <v>42610</v>
      </c>
      <c r="D208" s="1">
        <v>42617</v>
      </c>
      <c r="E208" s="7">
        <f>SuperStoreData[[#This Row],[Ship Date]]-SuperStoreData[[#This Row],[Order Date]]</f>
        <v>7</v>
      </c>
      <c r="F208" t="s">
        <v>29</v>
      </c>
      <c r="G208" t="s">
        <v>2049</v>
      </c>
      <c r="H208" t="s">
        <v>2050</v>
      </c>
      <c r="I208" t="str">
        <f>PROPER(SuperStoreData[[#This Row],[Customer Name]])</f>
        <v>Steve Chapman</v>
      </c>
      <c r="J208" t="s">
        <v>82</v>
      </c>
      <c r="K208">
        <v>54601</v>
      </c>
      <c r="L208" t="str">
        <f>_xlfn.XLOOKUP(SuperStoreData[[#This Row],[Zip Code]],ZipCodeTable[Zip Code],ZipCodeTable[City])</f>
        <v>La Crosse</v>
      </c>
      <c r="M208" t="str">
        <f>_xlfn.XLOOKUP(SuperStoreData[[#This Row],[Zip Code]],ZipCodeTable[Zip Code],ZipCodeTable[State])</f>
        <v>WI</v>
      </c>
      <c r="N208" t="s">
        <v>23</v>
      </c>
      <c r="O208" t="s">
        <v>2319</v>
      </c>
      <c r="P208" t="s">
        <v>25</v>
      </c>
      <c r="Q208" t="s">
        <v>52</v>
      </c>
      <c r="R208" t="s">
        <v>2320</v>
      </c>
      <c r="S208" s="5">
        <v>3.04</v>
      </c>
      <c r="T208" s="5">
        <v>0.87092181147162095</v>
      </c>
      <c r="U208" s="6">
        <f>SuperStoreData[[#This Row],[Profit]]/SuperStoreData[[#This Row],[Sales]]</f>
        <v>0.28648743798408582</v>
      </c>
    </row>
    <row r="209" spans="1:21" x14ac:dyDescent="0.2">
      <c r="A209">
        <v>352</v>
      </c>
      <c r="B209" t="s">
        <v>659</v>
      </c>
      <c r="C209" s="1">
        <v>42732</v>
      </c>
      <c r="D209" s="1">
        <v>42735</v>
      </c>
      <c r="E209" s="7">
        <f>SuperStoreData[[#This Row],[Ship Date]]-SuperStoreData[[#This Row],[Order Date]]</f>
        <v>3</v>
      </c>
      <c r="F209" t="s">
        <v>18</v>
      </c>
      <c r="G209" t="s">
        <v>660</v>
      </c>
      <c r="H209" t="s">
        <v>667</v>
      </c>
      <c r="I209" t="str">
        <f>PROPER(SuperStoreData[[#This Row],[Customer Name]])</f>
        <v>Adam Bellavance</v>
      </c>
      <c r="J209" t="s">
        <v>21</v>
      </c>
      <c r="K209">
        <v>10009</v>
      </c>
      <c r="L209" t="str">
        <f>_xlfn.XLOOKUP(SuperStoreData[[#This Row],[Zip Code]],ZipCodeTable[Zip Code],ZipCodeTable[City])</f>
        <v>New York</v>
      </c>
      <c r="M209" t="str">
        <f>_xlfn.XLOOKUP(SuperStoreData[[#This Row],[Zip Code]],ZipCodeTable[Zip Code],ZipCodeTable[State])</f>
        <v>NY</v>
      </c>
      <c r="N209" t="s">
        <v>46</v>
      </c>
      <c r="O209" t="s">
        <v>668</v>
      </c>
      <c r="P209" t="s">
        <v>25</v>
      </c>
      <c r="Q209" t="s">
        <v>26</v>
      </c>
      <c r="R209" t="s">
        <v>669</v>
      </c>
      <c r="S209" s="5">
        <v>3.048</v>
      </c>
      <c r="T209" s="5">
        <v>0.93143412630327604</v>
      </c>
      <c r="U209" s="6">
        <f>SuperStoreData[[#This Row],[Profit]]/SuperStoreData[[#This Row],[Sales]]</f>
        <v>0.30558862411524806</v>
      </c>
    </row>
    <row r="210" spans="1:21" x14ac:dyDescent="0.2">
      <c r="A210">
        <v>3942</v>
      </c>
      <c r="B210" t="s">
        <v>9128</v>
      </c>
      <c r="C210" s="1">
        <v>42864</v>
      </c>
      <c r="D210" s="1">
        <v>42868</v>
      </c>
      <c r="E210" s="7">
        <f>SuperStoreData[[#This Row],[Ship Date]]-SuperStoreData[[#This Row],[Order Date]]</f>
        <v>4</v>
      </c>
      <c r="F210" t="s">
        <v>29</v>
      </c>
      <c r="G210" t="s">
        <v>5993</v>
      </c>
      <c r="H210" t="s">
        <v>5994</v>
      </c>
      <c r="I210" t="str">
        <f>PROPER(SuperStoreData[[#This Row],[Customer Name]])</f>
        <v>Toby Swindell</v>
      </c>
      <c r="J210" t="s">
        <v>32</v>
      </c>
      <c r="K210">
        <v>10024</v>
      </c>
      <c r="L210" t="str">
        <f>_xlfn.XLOOKUP(SuperStoreData[[#This Row],[Zip Code]],ZipCodeTable[Zip Code],ZipCodeTable[City])</f>
        <v>New York</v>
      </c>
      <c r="M210" t="str">
        <f>_xlfn.XLOOKUP(SuperStoreData[[#This Row],[Zip Code]],ZipCodeTable[Zip Code],ZipCodeTable[State])</f>
        <v>NY</v>
      </c>
      <c r="N210" t="s">
        <v>46</v>
      </c>
      <c r="O210" t="s">
        <v>5489</v>
      </c>
      <c r="P210" t="s">
        <v>25</v>
      </c>
      <c r="Q210" t="s">
        <v>26</v>
      </c>
      <c r="R210" t="s">
        <v>5490</v>
      </c>
      <c r="S210" s="5">
        <v>3.048</v>
      </c>
      <c r="T210" s="5">
        <v>0.16818137218823401</v>
      </c>
      <c r="U210" s="6">
        <f>SuperStoreData[[#This Row],[Profit]]/SuperStoreData[[#This Row],[Sales]]</f>
        <v>5.5177615547320868E-2</v>
      </c>
    </row>
    <row r="211" spans="1:21" x14ac:dyDescent="0.2">
      <c r="A211">
        <v>1295</v>
      </c>
      <c r="B211" t="s">
        <v>11166</v>
      </c>
      <c r="C211" s="1">
        <v>42945</v>
      </c>
      <c r="D211" s="1">
        <v>42950</v>
      </c>
      <c r="E211" s="7">
        <f>SuperStoreData[[#This Row],[Ship Date]]-SuperStoreData[[#This Row],[Order Date]]</f>
        <v>5</v>
      </c>
      <c r="F211" t="s">
        <v>29</v>
      </c>
      <c r="G211" t="s">
        <v>6582</v>
      </c>
      <c r="H211" t="s">
        <v>11167</v>
      </c>
      <c r="I211" t="str">
        <f>PROPER(SuperStoreData[[#This Row],[Customer Name]])</f>
        <v>Philip Fox</v>
      </c>
      <c r="J211" t="s">
        <v>32</v>
      </c>
      <c r="K211">
        <v>92105</v>
      </c>
      <c r="L211" t="str">
        <f>_xlfn.XLOOKUP(SuperStoreData[[#This Row],[Zip Code]],ZipCodeTable[Zip Code],ZipCodeTable[City])</f>
        <v>San Diego</v>
      </c>
      <c r="M211" t="str">
        <f>_xlfn.XLOOKUP(SuperStoreData[[#This Row],[Zip Code]],ZipCodeTable[Zip Code],ZipCodeTable[State])</f>
        <v>CA</v>
      </c>
      <c r="N211" t="s">
        <v>68</v>
      </c>
      <c r="O211" t="s">
        <v>4817</v>
      </c>
      <c r="P211" t="s">
        <v>25</v>
      </c>
      <c r="Q211" t="s">
        <v>197</v>
      </c>
      <c r="R211" t="s">
        <v>4818</v>
      </c>
      <c r="S211" s="5">
        <v>3.08</v>
      </c>
      <c r="T211" s="5">
        <v>0.65177830676872495</v>
      </c>
      <c r="U211" s="6">
        <f>SuperStoreData[[#This Row],[Profit]]/SuperStoreData[[#This Row],[Sales]]</f>
        <v>0.21161633336646912</v>
      </c>
    </row>
    <row r="212" spans="1:21" x14ac:dyDescent="0.2">
      <c r="A212">
        <v>4065</v>
      </c>
      <c r="B212" t="s">
        <v>10342</v>
      </c>
      <c r="C212" s="1">
        <v>43044</v>
      </c>
      <c r="D212" s="1">
        <v>43046</v>
      </c>
      <c r="E212" s="7">
        <f>SuperStoreData[[#This Row],[Ship Date]]-SuperStoreData[[#This Row],[Order Date]]</f>
        <v>2</v>
      </c>
      <c r="F212" t="s">
        <v>18</v>
      </c>
      <c r="G212" t="s">
        <v>3167</v>
      </c>
      <c r="H212" t="s">
        <v>10009</v>
      </c>
      <c r="I212" t="str">
        <f>PROPER(SuperStoreData[[#This Row],[Customer Name]])</f>
        <v>Denise Leinenbach</v>
      </c>
      <c r="J212" t="s">
        <v>32</v>
      </c>
      <c r="K212">
        <v>28027</v>
      </c>
      <c r="L212" t="str">
        <f>_xlfn.XLOOKUP(SuperStoreData[[#This Row],[Zip Code]],ZipCodeTable[Zip Code],ZipCodeTable[City])</f>
        <v>Concord</v>
      </c>
      <c r="M212" t="str">
        <f>_xlfn.XLOOKUP(SuperStoreData[[#This Row],[Zip Code]],ZipCodeTable[Zip Code],ZipCodeTable[State])</f>
        <v>NC</v>
      </c>
      <c r="N212" t="s">
        <v>85</v>
      </c>
      <c r="O212" t="s">
        <v>3041</v>
      </c>
      <c r="P212" t="s">
        <v>25</v>
      </c>
      <c r="Q212" t="s">
        <v>214</v>
      </c>
      <c r="R212" t="s">
        <v>3042</v>
      </c>
      <c r="S212" s="5">
        <v>3.1040000000000001</v>
      </c>
      <c r="T212" s="5">
        <v>0.19992720466089101</v>
      </c>
      <c r="U212" s="6">
        <f>SuperStoreData[[#This Row],[Profit]]/SuperStoreData[[#This Row],[Sales]]</f>
        <v>6.4409537584049936E-2</v>
      </c>
    </row>
    <row r="213" spans="1:21" x14ac:dyDescent="0.2">
      <c r="A213">
        <v>4989</v>
      </c>
      <c r="B213" t="s">
        <v>10511</v>
      </c>
      <c r="C213" s="1">
        <v>42264</v>
      </c>
      <c r="D213" s="1">
        <v>42269</v>
      </c>
      <c r="E213" s="7">
        <f>SuperStoreData[[#This Row],[Ship Date]]-SuperStoreData[[#This Row],[Order Date]]</f>
        <v>5</v>
      </c>
      <c r="F213" t="s">
        <v>29</v>
      </c>
      <c r="G213" t="s">
        <v>8110</v>
      </c>
      <c r="H213" t="s">
        <v>8111</v>
      </c>
      <c r="I213" t="str">
        <f>PROPER(SuperStoreData[[#This Row],[Customer Name]])</f>
        <v>Craig Leslie</v>
      </c>
      <c r="J213" t="s">
        <v>21</v>
      </c>
      <c r="K213">
        <v>80906</v>
      </c>
      <c r="L213" t="str">
        <f>_xlfn.XLOOKUP(SuperStoreData[[#This Row],[Zip Code]],ZipCodeTable[Zip Code],ZipCodeTable[City])</f>
        <v>Colorado Springs</v>
      </c>
      <c r="M213" t="str">
        <f>_xlfn.XLOOKUP(SuperStoreData[[#This Row],[Zip Code]],ZipCodeTable[Zip Code],ZipCodeTable[State])</f>
        <v>CO</v>
      </c>
      <c r="N213" t="s">
        <v>68</v>
      </c>
      <c r="O213" t="s">
        <v>3899</v>
      </c>
      <c r="P213" t="s">
        <v>25</v>
      </c>
      <c r="Q213" t="s">
        <v>26</v>
      </c>
      <c r="R213" t="s">
        <v>3900</v>
      </c>
      <c r="S213" s="5">
        <v>3.1080000000000001</v>
      </c>
      <c r="T213" s="5">
        <v>0.23649474023144801</v>
      </c>
      <c r="U213" s="6">
        <f>SuperStoreData[[#This Row],[Profit]]/SuperStoreData[[#This Row],[Sales]]</f>
        <v>7.609225876172715E-2</v>
      </c>
    </row>
    <row r="214" spans="1:21" x14ac:dyDescent="0.2">
      <c r="A214">
        <v>3786</v>
      </c>
      <c r="B214" t="s">
        <v>11092</v>
      </c>
      <c r="C214" s="1">
        <v>42821</v>
      </c>
      <c r="D214" s="1">
        <v>42825</v>
      </c>
      <c r="E214" s="7">
        <f>SuperStoreData[[#This Row],[Ship Date]]-SuperStoreData[[#This Row],[Order Date]]</f>
        <v>4</v>
      </c>
      <c r="F214" t="s">
        <v>29</v>
      </c>
      <c r="G214" t="s">
        <v>3051</v>
      </c>
      <c r="H214" t="s">
        <v>3052</v>
      </c>
      <c r="I214" t="str">
        <f>PROPER(SuperStoreData[[#This Row],[Customer Name]])</f>
        <v>Tracy Collins</v>
      </c>
      <c r="J214" t="s">
        <v>21</v>
      </c>
      <c r="K214">
        <v>43229</v>
      </c>
      <c r="L214" t="str">
        <f>_xlfn.XLOOKUP(SuperStoreData[[#This Row],[Zip Code]],ZipCodeTable[Zip Code],ZipCodeTable[City])</f>
        <v>Columbus</v>
      </c>
      <c r="M214" t="str">
        <f>_xlfn.XLOOKUP(SuperStoreData[[#This Row],[Zip Code]],ZipCodeTable[Zip Code],ZipCodeTable[State])</f>
        <v>OH</v>
      </c>
      <c r="N214" t="s">
        <v>46</v>
      </c>
      <c r="O214" t="s">
        <v>3883</v>
      </c>
      <c r="P214" t="s">
        <v>25</v>
      </c>
      <c r="Q214" t="s">
        <v>26</v>
      </c>
      <c r="R214" t="s">
        <v>3884</v>
      </c>
      <c r="S214" s="5">
        <v>3.1320000000000001</v>
      </c>
      <c r="T214" s="5">
        <v>-0.11726737196527599</v>
      </c>
      <c r="U214" s="6">
        <f>SuperStoreData[[#This Row],[Profit]]/SuperStoreData[[#This Row],[Sales]]</f>
        <v>-3.7441689644085563E-2</v>
      </c>
    </row>
    <row r="215" spans="1:21" x14ac:dyDescent="0.2">
      <c r="A215">
        <v>3260</v>
      </c>
      <c r="B215" t="s">
        <v>7983</v>
      </c>
      <c r="C215" s="1">
        <v>42268</v>
      </c>
      <c r="D215" s="1">
        <v>42271</v>
      </c>
      <c r="E215" s="7">
        <f>SuperStoreData[[#This Row],[Ship Date]]-SuperStoreData[[#This Row],[Order Date]]</f>
        <v>3</v>
      </c>
      <c r="F215" t="s">
        <v>29</v>
      </c>
      <c r="G215" t="s">
        <v>694</v>
      </c>
      <c r="H215" t="s">
        <v>1092</v>
      </c>
      <c r="I215" t="str">
        <f>PROPER(SuperStoreData[[#This Row],[Customer Name]])</f>
        <v>Laurel Beltran</v>
      </c>
      <c r="J215" t="s">
        <v>21</v>
      </c>
      <c r="K215">
        <v>60035</v>
      </c>
      <c r="L215" t="str">
        <f>_xlfn.XLOOKUP(SuperStoreData[[#This Row],[Zip Code]],ZipCodeTable[Zip Code],ZipCodeTable[City])</f>
        <v>Highland Park</v>
      </c>
      <c r="M215" t="str">
        <f>_xlfn.XLOOKUP(SuperStoreData[[#This Row],[Zip Code]],ZipCodeTable[Zip Code],ZipCodeTable[State])</f>
        <v>IL</v>
      </c>
      <c r="N215" t="s">
        <v>23</v>
      </c>
      <c r="O215" t="s">
        <v>1695</v>
      </c>
      <c r="P215" t="s">
        <v>25</v>
      </c>
      <c r="Q215" t="s">
        <v>26</v>
      </c>
      <c r="R215" t="s">
        <v>1696</v>
      </c>
      <c r="S215" s="5">
        <v>3.1360000000000001</v>
      </c>
      <c r="T215" s="5">
        <v>-6.8142717353197393E-2</v>
      </c>
      <c r="U215" s="6">
        <f>SuperStoreData[[#This Row],[Profit]]/SuperStoreData[[#This Row],[Sales]]</f>
        <v>-2.1729182829463452E-2</v>
      </c>
    </row>
    <row r="216" spans="1:21" x14ac:dyDescent="0.2">
      <c r="A216">
        <v>2466</v>
      </c>
      <c r="B216" t="s">
        <v>3289</v>
      </c>
      <c r="C216" s="1">
        <v>43424</v>
      </c>
      <c r="D216" s="1">
        <v>43425</v>
      </c>
      <c r="E216" s="7">
        <f>SuperStoreData[[#This Row],[Ship Date]]-SuperStoreData[[#This Row],[Order Date]]</f>
        <v>1</v>
      </c>
      <c r="F216" t="s">
        <v>29</v>
      </c>
      <c r="G216" t="s">
        <v>2766</v>
      </c>
      <c r="H216" t="s">
        <v>2770</v>
      </c>
      <c r="I216" t="str">
        <f>PROPER(SuperStoreData[[#This Row],[Customer Name]])</f>
        <v>Chuck Sachs</v>
      </c>
      <c r="J216" t="s">
        <v>32</v>
      </c>
      <c r="K216">
        <v>10009</v>
      </c>
      <c r="L216" t="str">
        <f>_xlfn.XLOOKUP(SuperStoreData[[#This Row],[Zip Code]],ZipCodeTable[Zip Code],ZipCodeTable[City])</f>
        <v>New York</v>
      </c>
      <c r="M216" t="str">
        <f>_xlfn.XLOOKUP(SuperStoreData[[#This Row],[Zip Code]],ZipCodeTable[Zip Code],ZipCodeTable[State])</f>
        <v>NY</v>
      </c>
      <c r="N216" t="s">
        <v>46</v>
      </c>
      <c r="O216" t="s">
        <v>3278</v>
      </c>
      <c r="P216" t="s">
        <v>25</v>
      </c>
      <c r="Q216" t="s">
        <v>197</v>
      </c>
      <c r="R216" t="s">
        <v>3279</v>
      </c>
      <c r="S216" s="5">
        <v>3.15</v>
      </c>
      <c r="T216" s="5">
        <v>0.97042555051309598</v>
      </c>
      <c r="U216" s="6">
        <f>SuperStoreData[[#This Row],[Profit]]/SuperStoreData[[#This Row],[Sales]]</f>
        <v>0.30807160333749078</v>
      </c>
    </row>
    <row r="217" spans="1:21" x14ac:dyDescent="0.2">
      <c r="A217">
        <v>5769</v>
      </c>
      <c r="B217" t="s">
        <v>10687</v>
      </c>
      <c r="C217" s="1">
        <v>43352</v>
      </c>
      <c r="D217" s="1">
        <v>43358</v>
      </c>
      <c r="E217" s="7">
        <f>SuperStoreData[[#This Row],[Ship Date]]-SuperStoreData[[#This Row],[Order Date]]</f>
        <v>6</v>
      </c>
      <c r="F217" t="s">
        <v>29</v>
      </c>
      <c r="G217" t="s">
        <v>705</v>
      </c>
      <c r="H217" t="s">
        <v>9741</v>
      </c>
      <c r="I217" t="str">
        <f>PROPER(SuperStoreData[[#This Row],[Customer Name]])</f>
        <v>Sung Shariari</v>
      </c>
      <c r="J217" t="s">
        <v>32</v>
      </c>
      <c r="K217">
        <v>1453</v>
      </c>
      <c r="L217" t="str">
        <f>_xlfn.XLOOKUP(SuperStoreData[[#This Row],[Zip Code]],ZipCodeTable[Zip Code],ZipCodeTable[City])</f>
        <v>Leominster</v>
      </c>
      <c r="M217" t="str">
        <f>_xlfn.XLOOKUP(SuperStoreData[[#This Row],[Zip Code]],ZipCodeTable[Zip Code],ZipCodeTable[State])</f>
        <v>MA</v>
      </c>
      <c r="N217" t="s">
        <v>46</v>
      </c>
      <c r="O217" t="s">
        <v>1815</v>
      </c>
      <c r="P217" t="s">
        <v>25</v>
      </c>
      <c r="Q217" t="s">
        <v>197</v>
      </c>
      <c r="R217" t="s">
        <v>1816</v>
      </c>
      <c r="S217" s="5">
        <v>3.15</v>
      </c>
      <c r="T217" s="5">
        <v>0.94027151749858495</v>
      </c>
      <c r="U217" s="6">
        <f>SuperStoreData[[#This Row],[Profit]]/SuperStoreData[[#This Row],[Sales]]</f>
        <v>0.29849889444399524</v>
      </c>
    </row>
    <row r="218" spans="1:21" x14ac:dyDescent="0.2">
      <c r="A218">
        <v>1777</v>
      </c>
      <c r="B218" t="s">
        <v>11289</v>
      </c>
      <c r="C218" s="1">
        <v>42285</v>
      </c>
      <c r="D218" s="1">
        <v>42290</v>
      </c>
      <c r="E218" s="7">
        <f>SuperStoreData[[#This Row],[Ship Date]]-SuperStoreData[[#This Row],[Order Date]]</f>
        <v>5</v>
      </c>
      <c r="F218" t="s">
        <v>29</v>
      </c>
      <c r="G218" t="s">
        <v>224</v>
      </c>
      <c r="H218" t="s">
        <v>2239</v>
      </c>
      <c r="I218" t="str">
        <f>PROPER(SuperStoreData[[#This Row],[Customer Name]])</f>
        <v>Muhammed Yedwab</v>
      </c>
      <c r="J218" t="s">
        <v>82</v>
      </c>
      <c r="K218">
        <v>21215</v>
      </c>
      <c r="L218" t="str">
        <f>_xlfn.XLOOKUP(SuperStoreData[[#This Row],[Zip Code]],ZipCodeTable[Zip Code],ZipCodeTable[City])</f>
        <v>Baltimore</v>
      </c>
      <c r="M218" t="str">
        <f>_xlfn.XLOOKUP(SuperStoreData[[#This Row],[Zip Code]],ZipCodeTable[Zip Code],ZipCodeTable[State])</f>
        <v>MD</v>
      </c>
      <c r="N218" t="s">
        <v>46</v>
      </c>
      <c r="O218" t="s">
        <v>4646</v>
      </c>
      <c r="P218" t="s">
        <v>25</v>
      </c>
      <c r="Q218" t="s">
        <v>197</v>
      </c>
      <c r="R218" t="s">
        <v>4647</v>
      </c>
      <c r="S218" s="5">
        <v>3.15</v>
      </c>
      <c r="T218" s="5">
        <v>0.629496835252362</v>
      </c>
      <c r="U218" s="6">
        <f>SuperStoreData[[#This Row],[Profit]]/SuperStoreData[[#This Row],[Sales]]</f>
        <v>0.19984026515948</v>
      </c>
    </row>
    <row r="219" spans="1:21" x14ac:dyDescent="0.2">
      <c r="A219">
        <v>1089</v>
      </c>
      <c r="B219" t="s">
        <v>8458</v>
      </c>
      <c r="C219" s="1">
        <v>43093</v>
      </c>
      <c r="D219" s="1">
        <v>43094</v>
      </c>
      <c r="E219" s="7">
        <f>SuperStoreData[[#This Row],[Ship Date]]-SuperStoreData[[#This Row],[Order Date]]</f>
        <v>1</v>
      </c>
      <c r="F219" t="s">
        <v>129</v>
      </c>
      <c r="G219" t="s">
        <v>2885</v>
      </c>
      <c r="H219" t="s">
        <v>8459</v>
      </c>
      <c r="I219" t="str">
        <f>PROPER(SuperStoreData[[#This Row],[Customer Name]])</f>
        <v>Craig Yedwab</v>
      </c>
      <c r="J219" t="s">
        <v>82</v>
      </c>
      <c r="K219">
        <v>94601</v>
      </c>
      <c r="L219" t="str">
        <f>_xlfn.XLOOKUP(SuperStoreData[[#This Row],[Zip Code]],ZipCodeTable[Zip Code],ZipCodeTable[City])</f>
        <v>Oakland</v>
      </c>
      <c r="M219" t="str">
        <f>_xlfn.XLOOKUP(SuperStoreData[[#This Row],[Zip Code]],ZipCodeTable[Zip Code],ZipCodeTable[State])</f>
        <v>CA</v>
      </c>
      <c r="N219" t="s">
        <v>68</v>
      </c>
      <c r="O219" t="s">
        <v>4646</v>
      </c>
      <c r="P219" t="s">
        <v>25</v>
      </c>
      <c r="Q219" t="s">
        <v>197</v>
      </c>
      <c r="R219" t="s">
        <v>4647</v>
      </c>
      <c r="S219" s="5">
        <v>3.15</v>
      </c>
      <c r="T219" s="5">
        <v>0.81706941823730495</v>
      </c>
      <c r="U219" s="6">
        <f>SuperStoreData[[#This Row],[Profit]]/SuperStoreData[[#This Row],[Sales]]</f>
        <v>0.25938711690073174</v>
      </c>
    </row>
    <row r="220" spans="1:21" x14ac:dyDescent="0.2">
      <c r="A220">
        <v>6561</v>
      </c>
      <c r="B220" t="s">
        <v>9903</v>
      </c>
      <c r="C220" s="1">
        <v>42313</v>
      </c>
      <c r="D220" s="1">
        <v>42318</v>
      </c>
      <c r="E220" s="7">
        <f>SuperStoreData[[#This Row],[Ship Date]]-SuperStoreData[[#This Row],[Order Date]]</f>
        <v>5</v>
      </c>
      <c r="F220" t="s">
        <v>29</v>
      </c>
      <c r="G220" t="s">
        <v>4321</v>
      </c>
      <c r="H220" t="s">
        <v>6507</v>
      </c>
      <c r="I220" t="str">
        <f>PROPER(SuperStoreData[[#This Row],[Customer Name]])</f>
        <v>Damala Kotsonis</v>
      </c>
      <c r="J220" t="s">
        <v>82</v>
      </c>
      <c r="K220">
        <v>95661</v>
      </c>
      <c r="L220" t="str">
        <f>_xlfn.XLOOKUP(SuperStoreData[[#This Row],[Zip Code]],ZipCodeTable[Zip Code],ZipCodeTable[City])</f>
        <v>Roseville</v>
      </c>
      <c r="M220" t="str">
        <f>_xlfn.XLOOKUP(SuperStoreData[[#This Row],[Zip Code]],ZipCodeTable[Zip Code],ZipCodeTable[State])</f>
        <v>CA</v>
      </c>
      <c r="N220" t="s">
        <v>68</v>
      </c>
      <c r="O220" t="s">
        <v>4713</v>
      </c>
      <c r="P220" t="s">
        <v>25</v>
      </c>
      <c r="Q220" t="s">
        <v>197</v>
      </c>
      <c r="R220" t="s">
        <v>4714</v>
      </c>
      <c r="S220" s="5">
        <v>3.15</v>
      </c>
      <c r="T220" s="5">
        <v>0.53052652012618595</v>
      </c>
      <c r="U220" s="6">
        <f>SuperStoreData[[#This Row],[Profit]]/SuperStoreData[[#This Row],[Sales]]</f>
        <v>0.1684211175003765</v>
      </c>
    </row>
    <row r="221" spans="1:21" x14ac:dyDescent="0.2">
      <c r="A221">
        <v>9622</v>
      </c>
      <c r="B221" t="s">
        <v>10999</v>
      </c>
      <c r="C221" s="1">
        <v>43438</v>
      </c>
      <c r="D221" s="1">
        <v>43440</v>
      </c>
      <c r="E221" s="7">
        <f>SuperStoreData[[#This Row],[Ship Date]]-SuperStoreData[[#This Row],[Order Date]]</f>
        <v>2</v>
      </c>
      <c r="F221" t="s">
        <v>29</v>
      </c>
      <c r="G221" t="s">
        <v>6839</v>
      </c>
      <c r="H221" t="s">
        <v>6840</v>
      </c>
      <c r="I221" t="str">
        <f>PROPER(SuperStoreData[[#This Row],[Customer Name]])</f>
        <v>Dianna Arnett</v>
      </c>
      <c r="J221" t="s">
        <v>21</v>
      </c>
      <c r="K221">
        <v>43130</v>
      </c>
      <c r="L221" t="str">
        <f>_xlfn.XLOOKUP(SuperStoreData[[#This Row],[Zip Code]],ZipCodeTable[Zip Code],ZipCodeTable[City])</f>
        <v>Lancaster</v>
      </c>
      <c r="M221" t="str">
        <f>_xlfn.XLOOKUP(SuperStoreData[[#This Row],[Zip Code]],ZipCodeTable[Zip Code],ZipCodeTable[State])</f>
        <v>OH</v>
      </c>
      <c r="N221" t="s">
        <v>46</v>
      </c>
      <c r="O221" t="s">
        <v>5656</v>
      </c>
      <c r="P221" t="s">
        <v>76</v>
      </c>
      <c r="Q221" t="s">
        <v>77</v>
      </c>
      <c r="R221" t="s">
        <v>5657</v>
      </c>
      <c r="S221" s="5">
        <v>3.1520000000000001</v>
      </c>
      <c r="T221" s="5">
        <v>-4.2868571747223796E-3</v>
      </c>
      <c r="U221" s="6">
        <f>SuperStoreData[[#This Row],[Profit]]/SuperStoreData[[#This Row],[Sales]]</f>
        <v>-1.360043519899232E-3</v>
      </c>
    </row>
    <row r="222" spans="1:21" x14ac:dyDescent="0.2">
      <c r="A222">
        <v>5756</v>
      </c>
      <c r="B222" t="s">
        <v>8244</v>
      </c>
      <c r="C222" s="1">
        <v>42362</v>
      </c>
      <c r="D222" s="1">
        <v>42367</v>
      </c>
      <c r="E222" s="7">
        <f>SuperStoreData[[#This Row],[Ship Date]]-SuperStoreData[[#This Row],[Order Date]]</f>
        <v>5</v>
      </c>
      <c r="F222" t="s">
        <v>29</v>
      </c>
      <c r="G222" t="s">
        <v>760</v>
      </c>
      <c r="H222" t="s">
        <v>7883</v>
      </c>
      <c r="I222" t="str">
        <f>PROPER(SuperStoreData[[#This Row],[Customer Name]])</f>
        <v>Hunter Glantz</v>
      </c>
      <c r="J222" t="s">
        <v>32</v>
      </c>
      <c r="K222">
        <v>76106</v>
      </c>
      <c r="L222" t="str">
        <f>_xlfn.XLOOKUP(SuperStoreData[[#This Row],[Zip Code]],ZipCodeTable[Zip Code],ZipCodeTable[City])</f>
        <v>Fort Worth</v>
      </c>
      <c r="M222" t="str">
        <f>_xlfn.XLOOKUP(SuperStoreData[[#This Row],[Zip Code]],ZipCodeTable[Zip Code],ZipCodeTable[State])</f>
        <v>TX</v>
      </c>
      <c r="N222" t="s">
        <v>23</v>
      </c>
      <c r="O222" t="s">
        <v>4505</v>
      </c>
      <c r="P222" t="s">
        <v>25</v>
      </c>
      <c r="Q222" t="s">
        <v>39</v>
      </c>
      <c r="R222" t="s">
        <v>4506</v>
      </c>
      <c r="S222" s="5">
        <v>3.16</v>
      </c>
      <c r="T222" s="5">
        <v>0.29316753484468799</v>
      </c>
      <c r="U222" s="6">
        <f>SuperStoreData[[#This Row],[Profit]]/SuperStoreData[[#This Row],[Sales]]</f>
        <v>9.2774536343255692E-2</v>
      </c>
    </row>
    <row r="223" spans="1:21" x14ac:dyDescent="0.2">
      <c r="A223">
        <v>3172</v>
      </c>
      <c r="B223" t="s">
        <v>9839</v>
      </c>
      <c r="C223" s="1">
        <v>43302</v>
      </c>
      <c r="D223" s="1">
        <v>43308</v>
      </c>
      <c r="E223" s="7">
        <f>SuperStoreData[[#This Row],[Ship Date]]-SuperStoreData[[#This Row],[Order Date]]</f>
        <v>6</v>
      </c>
      <c r="F223" t="s">
        <v>29</v>
      </c>
      <c r="G223" t="s">
        <v>3969</v>
      </c>
      <c r="H223" t="s">
        <v>3970</v>
      </c>
      <c r="I223" t="str">
        <f>PROPER(SuperStoreData[[#This Row],[Customer Name]])</f>
        <v>Kean Takahito</v>
      </c>
      <c r="J223" t="s">
        <v>32</v>
      </c>
      <c r="K223">
        <v>60623</v>
      </c>
      <c r="L223" t="str">
        <f>_xlfn.XLOOKUP(SuperStoreData[[#This Row],[Zip Code]],ZipCodeTable[Zip Code],ZipCodeTable[City])</f>
        <v>Chicago</v>
      </c>
      <c r="M223" t="str">
        <f>_xlfn.XLOOKUP(SuperStoreData[[#This Row],[Zip Code]],ZipCodeTable[Zip Code],ZipCodeTable[State])</f>
        <v>IL</v>
      </c>
      <c r="N223" t="s">
        <v>23</v>
      </c>
      <c r="O223" t="s">
        <v>6455</v>
      </c>
      <c r="P223" t="s">
        <v>25</v>
      </c>
      <c r="Q223" t="s">
        <v>26</v>
      </c>
      <c r="R223" t="s">
        <v>6456</v>
      </c>
      <c r="S223" s="5">
        <v>3.1680000000000001</v>
      </c>
      <c r="T223" s="5">
        <v>-0.13072390229595299</v>
      </c>
      <c r="U223" s="6">
        <f>SuperStoreData[[#This Row],[Profit]]/SuperStoreData[[#This Row],[Sales]]</f>
        <v>-4.1263858047964959E-2</v>
      </c>
    </row>
    <row r="224" spans="1:21" x14ac:dyDescent="0.2">
      <c r="A224">
        <v>7947</v>
      </c>
      <c r="B224" t="s">
        <v>10872</v>
      </c>
      <c r="C224" s="1">
        <v>42780</v>
      </c>
      <c r="D224" s="1">
        <v>42785</v>
      </c>
      <c r="E224" s="7">
        <f>SuperStoreData[[#This Row],[Ship Date]]-SuperStoreData[[#This Row],[Order Date]]</f>
        <v>5</v>
      </c>
      <c r="F224" t="s">
        <v>29</v>
      </c>
      <c r="G224" t="s">
        <v>42</v>
      </c>
      <c r="H224" t="s">
        <v>43</v>
      </c>
      <c r="I224" t="str">
        <f>PROPER(SuperStoreData[[#This Row],[Customer Name]])</f>
        <v>Guy Armstrong</v>
      </c>
      <c r="J224" t="s">
        <v>32</v>
      </c>
      <c r="K224">
        <v>75081</v>
      </c>
      <c r="L224" t="str">
        <f>_xlfn.XLOOKUP(SuperStoreData[[#This Row],[Zip Code]],ZipCodeTable[Zip Code],ZipCodeTable[City])</f>
        <v>Richardson</v>
      </c>
      <c r="M224" t="str">
        <f>_xlfn.XLOOKUP(SuperStoreData[[#This Row],[Zip Code]],ZipCodeTable[Zip Code],ZipCodeTable[State])</f>
        <v>TX</v>
      </c>
      <c r="N224" t="s">
        <v>23</v>
      </c>
      <c r="O224" t="s">
        <v>655</v>
      </c>
      <c r="P224" t="s">
        <v>25</v>
      </c>
      <c r="Q224" t="s">
        <v>26</v>
      </c>
      <c r="R224" t="s">
        <v>656</v>
      </c>
      <c r="S224" s="5">
        <v>3.1680000000000001</v>
      </c>
      <c r="T224" s="5">
        <v>0.68691098499288605</v>
      </c>
      <c r="U224" s="6">
        <f>SuperStoreData[[#This Row],[Profit]]/SuperStoreData[[#This Row],[Sales]]</f>
        <v>0.2168279624346231</v>
      </c>
    </row>
    <row r="225" spans="1:21" x14ac:dyDescent="0.2">
      <c r="A225">
        <v>1648</v>
      </c>
      <c r="B225" t="s">
        <v>888</v>
      </c>
      <c r="C225" s="1">
        <v>42591</v>
      </c>
      <c r="D225" s="1">
        <v>42598</v>
      </c>
      <c r="E225" s="7">
        <f>SuperStoreData[[#This Row],[Ship Date]]-SuperStoreData[[#This Row],[Order Date]]</f>
        <v>7</v>
      </c>
      <c r="F225" t="s">
        <v>18</v>
      </c>
      <c r="G225" t="s">
        <v>889</v>
      </c>
      <c r="H225" t="s">
        <v>890</v>
      </c>
      <c r="I225" t="str">
        <f>PROPER(SuperStoreData[[#This Row],[Customer Name]])</f>
        <v>Valerie Mitchum</v>
      </c>
      <c r="J225" t="s">
        <v>21</v>
      </c>
      <c r="K225">
        <v>19140</v>
      </c>
      <c r="L225" t="str">
        <f>_xlfn.XLOOKUP(SuperStoreData[[#This Row],[Zip Code]],ZipCodeTable[Zip Code],ZipCodeTable[City])</f>
        <v>Philadelphia</v>
      </c>
      <c r="M225" t="str">
        <f>_xlfn.XLOOKUP(SuperStoreData[[#This Row],[Zip Code]],ZipCodeTable[Zip Code],ZipCodeTable[State])</f>
        <v>PA</v>
      </c>
      <c r="N225" t="s">
        <v>46</v>
      </c>
      <c r="O225" t="s">
        <v>891</v>
      </c>
      <c r="P225" t="s">
        <v>25</v>
      </c>
      <c r="Q225" t="s">
        <v>117</v>
      </c>
      <c r="R225" t="s">
        <v>892</v>
      </c>
      <c r="S225" s="5">
        <v>3.1680000000000001</v>
      </c>
      <c r="T225" s="5">
        <v>1.0188711521381999</v>
      </c>
      <c r="U225" s="6">
        <f>SuperStoreData[[#This Row],[Profit]]/SuperStoreData[[#This Row],[Sales]]</f>
        <v>0.3216133687304924</v>
      </c>
    </row>
    <row r="226" spans="1:21" x14ac:dyDescent="0.2">
      <c r="A226">
        <v>819</v>
      </c>
      <c r="B226" t="s">
        <v>11324</v>
      </c>
      <c r="C226" s="1">
        <v>42395</v>
      </c>
      <c r="D226" s="1">
        <v>42401</v>
      </c>
      <c r="E226" s="7">
        <f>SuperStoreData[[#This Row],[Ship Date]]-SuperStoreData[[#This Row],[Order Date]]</f>
        <v>6</v>
      </c>
      <c r="F226" t="s">
        <v>29</v>
      </c>
      <c r="G226" t="s">
        <v>723</v>
      </c>
      <c r="H226" t="s">
        <v>724</v>
      </c>
      <c r="I226" t="str">
        <f>PROPER(SuperStoreData[[#This Row],[Customer Name]])</f>
        <v>Cynthia Arntzen</v>
      </c>
      <c r="J226" t="s">
        <v>32</v>
      </c>
      <c r="K226">
        <v>19140</v>
      </c>
      <c r="L226" t="str">
        <f>_xlfn.XLOOKUP(SuperStoreData[[#This Row],[Zip Code]],ZipCodeTable[Zip Code],ZipCodeTable[City])</f>
        <v>Philadelphia</v>
      </c>
      <c r="M226" t="str">
        <f>_xlfn.XLOOKUP(SuperStoreData[[#This Row],[Zip Code]],ZipCodeTable[Zip Code],ZipCodeTable[State])</f>
        <v>PA</v>
      </c>
      <c r="N226" t="s">
        <v>46</v>
      </c>
      <c r="O226" t="s">
        <v>3918</v>
      </c>
      <c r="P226" t="s">
        <v>25</v>
      </c>
      <c r="Q226" t="s">
        <v>26</v>
      </c>
      <c r="R226" t="s">
        <v>3919</v>
      </c>
      <c r="S226" s="5">
        <v>3.1680000000000001</v>
      </c>
      <c r="T226" s="5">
        <v>1.0079230929051199</v>
      </c>
      <c r="U226" s="6">
        <f>SuperStoreData[[#This Row],[Profit]]/SuperStoreData[[#This Row],[Sales]]</f>
        <v>0.31815754195237372</v>
      </c>
    </row>
    <row r="227" spans="1:21" x14ac:dyDescent="0.2">
      <c r="A227">
        <v>4642</v>
      </c>
      <c r="B227" t="s">
        <v>10216</v>
      </c>
      <c r="C227" s="1">
        <v>43430</v>
      </c>
      <c r="D227" s="1">
        <v>43435</v>
      </c>
      <c r="E227" s="7">
        <f>SuperStoreData[[#This Row],[Ship Date]]-SuperStoreData[[#This Row],[Order Date]]</f>
        <v>5</v>
      </c>
      <c r="F227" t="s">
        <v>129</v>
      </c>
      <c r="G227" t="s">
        <v>6128</v>
      </c>
      <c r="H227" t="s">
        <v>6129</v>
      </c>
      <c r="I227" t="str">
        <f>PROPER(SuperStoreData[[#This Row],[Customer Name]])</f>
        <v>Helen Abelman</v>
      </c>
      <c r="J227" t="s">
        <v>32</v>
      </c>
      <c r="K227">
        <v>80525</v>
      </c>
      <c r="L227" t="str">
        <f>_xlfn.XLOOKUP(SuperStoreData[[#This Row],[Zip Code]],ZipCodeTable[Zip Code],ZipCodeTable[City])</f>
        <v>Fort Collins</v>
      </c>
      <c r="M227" t="str">
        <f>_xlfn.XLOOKUP(SuperStoreData[[#This Row],[Zip Code]],ZipCodeTable[Zip Code],ZipCodeTable[State])</f>
        <v>CO</v>
      </c>
      <c r="N227" t="s">
        <v>68</v>
      </c>
      <c r="O227" t="s">
        <v>6286</v>
      </c>
      <c r="P227" t="s">
        <v>25</v>
      </c>
      <c r="Q227" t="s">
        <v>26</v>
      </c>
      <c r="R227" t="s">
        <v>6287</v>
      </c>
      <c r="S227" s="5">
        <v>3.1680000000000001</v>
      </c>
      <c r="T227" s="5">
        <v>1.0220975265062799</v>
      </c>
      <c r="U227" s="6">
        <f>SuperStoreData[[#This Row],[Profit]]/SuperStoreData[[#This Row],[Sales]]</f>
        <v>0.3226317949830429</v>
      </c>
    </row>
    <row r="228" spans="1:21" x14ac:dyDescent="0.2">
      <c r="A228">
        <v>4117</v>
      </c>
      <c r="B228" t="s">
        <v>10621</v>
      </c>
      <c r="C228" s="1">
        <v>43421</v>
      </c>
      <c r="D228" s="1">
        <v>43425</v>
      </c>
      <c r="E228" s="7">
        <f>SuperStoreData[[#This Row],[Ship Date]]-SuperStoreData[[#This Row],[Order Date]]</f>
        <v>4</v>
      </c>
      <c r="F228" t="s">
        <v>29</v>
      </c>
      <c r="G228" t="s">
        <v>5993</v>
      </c>
      <c r="H228" t="s">
        <v>5994</v>
      </c>
      <c r="I228" t="str">
        <f>PROPER(SuperStoreData[[#This Row],[Customer Name]])</f>
        <v>Toby Swindell</v>
      </c>
      <c r="J228" t="s">
        <v>32</v>
      </c>
      <c r="K228">
        <v>90036</v>
      </c>
      <c r="L228" t="str">
        <f>_xlfn.XLOOKUP(SuperStoreData[[#This Row],[Zip Code]],ZipCodeTable[Zip Code],ZipCodeTable[City])</f>
        <v>Los Angeles</v>
      </c>
      <c r="M228" t="str">
        <f>_xlfn.XLOOKUP(SuperStoreData[[#This Row],[Zip Code]],ZipCodeTable[Zip Code],ZipCodeTable[State])</f>
        <v>CA</v>
      </c>
      <c r="N228" t="s">
        <v>68</v>
      </c>
      <c r="O228" t="s">
        <v>3113</v>
      </c>
      <c r="P228" t="s">
        <v>25</v>
      </c>
      <c r="Q228" t="s">
        <v>26</v>
      </c>
      <c r="R228" t="s">
        <v>3114</v>
      </c>
      <c r="S228" s="5">
        <v>3.1680000000000001</v>
      </c>
      <c r="T228" s="5">
        <v>-8.1068686562980205E-2</v>
      </c>
      <c r="U228" s="6">
        <f>SuperStoreData[[#This Row],[Profit]]/SuperStoreData[[#This Row],[Sales]]</f>
        <v>-2.5589863182758903E-2</v>
      </c>
    </row>
    <row r="229" spans="1:21" x14ac:dyDescent="0.2">
      <c r="A229">
        <v>1252</v>
      </c>
      <c r="B229" t="s">
        <v>9298</v>
      </c>
      <c r="C229" s="1">
        <v>42334</v>
      </c>
      <c r="D229" s="1">
        <v>42334</v>
      </c>
      <c r="E229" s="7">
        <f>SuperStoreData[[#This Row],[Ship Date]]-SuperStoreData[[#This Row],[Order Date]]</f>
        <v>0</v>
      </c>
      <c r="F229" t="s">
        <v>29</v>
      </c>
      <c r="G229" t="s">
        <v>8324</v>
      </c>
      <c r="H229" t="s">
        <v>9303</v>
      </c>
      <c r="I229" t="str">
        <f>PROPER(SuperStoreData[[#This Row],[Customer Name]])</f>
        <v>Doug Jacobs</v>
      </c>
      <c r="J229" t="s">
        <v>32</v>
      </c>
      <c r="K229">
        <v>10009</v>
      </c>
      <c r="L229" t="str">
        <f>_xlfn.XLOOKUP(SuperStoreData[[#This Row],[Zip Code]],ZipCodeTable[Zip Code],ZipCodeTable[City])</f>
        <v>New York</v>
      </c>
      <c r="M229" t="str">
        <f>_xlfn.XLOOKUP(SuperStoreData[[#This Row],[Zip Code]],ZipCodeTable[Zip Code],ZipCodeTable[State])</f>
        <v>NY</v>
      </c>
      <c r="N229" t="s">
        <v>46</v>
      </c>
      <c r="O229" t="s">
        <v>6329</v>
      </c>
      <c r="P229" t="s">
        <v>25</v>
      </c>
      <c r="Q229" t="s">
        <v>52</v>
      </c>
      <c r="R229" t="s">
        <v>6330</v>
      </c>
      <c r="S229" s="5">
        <v>3.2</v>
      </c>
      <c r="T229" s="5">
        <v>0.58461844913698802</v>
      </c>
      <c r="U229" s="6">
        <f>SuperStoreData[[#This Row],[Profit]]/SuperStoreData[[#This Row],[Sales]]</f>
        <v>0.18269326535530875</v>
      </c>
    </row>
    <row r="230" spans="1:21" x14ac:dyDescent="0.2">
      <c r="A230">
        <v>7807</v>
      </c>
      <c r="B230" t="s">
        <v>10173</v>
      </c>
      <c r="C230" s="1">
        <v>42939</v>
      </c>
      <c r="D230" s="1">
        <v>42944</v>
      </c>
      <c r="E230" s="7">
        <f>SuperStoreData[[#This Row],[Ship Date]]-SuperStoreData[[#This Row],[Order Date]]</f>
        <v>5</v>
      </c>
      <c r="F230" t="s">
        <v>29</v>
      </c>
      <c r="G230" t="s">
        <v>377</v>
      </c>
      <c r="H230" t="s">
        <v>378</v>
      </c>
      <c r="I230" t="str">
        <f>PROPER(SuperStoreData[[#This Row],[Customer Name]])</f>
        <v>Sanjit Jacobs</v>
      </c>
      <c r="J230" t="s">
        <v>21</v>
      </c>
      <c r="K230">
        <v>37064</v>
      </c>
      <c r="L230" t="str">
        <f>_xlfn.XLOOKUP(SuperStoreData[[#This Row],[Zip Code]],ZipCodeTable[Zip Code],ZipCodeTable[City])</f>
        <v>Franklin</v>
      </c>
      <c r="M230" t="str">
        <f>_xlfn.XLOOKUP(SuperStoreData[[#This Row],[Zip Code]],ZipCodeTable[Zip Code],ZipCodeTable[State])</f>
        <v>TN</v>
      </c>
      <c r="N230" t="s">
        <v>85</v>
      </c>
      <c r="O230" t="s">
        <v>194</v>
      </c>
      <c r="P230" t="s">
        <v>25</v>
      </c>
      <c r="Q230" t="s">
        <v>26</v>
      </c>
      <c r="R230" t="s">
        <v>195</v>
      </c>
      <c r="S230" s="5">
        <v>3.2040000000000002</v>
      </c>
      <c r="T230" s="5">
        <v>6.8667559534781694E-2</v>
      </c>
      <c r="U230" s="6">
        <f>SuperStoreData[[#This Row],[Profit]]/SuperStoreData[[#This Row],[Sales]]</f>
        <v>2.1431822576398779E-2</v>
      </c>
    </row>
    <row r="231" spans="1:21" x14ac:dyDescent="0.2">
      <c r="A231">
        <v>3359</v>
      </c>
      <c r="B231" t="s">
        <v>4873</v>
      </c>
      <c r="C231" s="1">
        <v>43052</v>
      </c>
      <c r="D231" s="1">
        <v>43058</v>
      </c>
      <c r="E231" s="7">
        <f>SuperStoreData[[#This Row],[Ship Date]]-SuperStoreData[[#This Row],[Order Date]]</f>
        <v>6</v>
      </c>
      <c r="F231" t="s">
        <v>29</v>
      </c>
      <c r="G231" t="s">
        <v>4874</v>
      </c>
      <c r="H231" t="s">
        <v>4877</v>
      </c>
      <c r="I231" t="str">
        <f>PROPER(SuperStoreData[[#This Row],[Customer Name]])</f>
        <v>Art Ferguson</v>
      </c>
      <c r="J231" t="s">
        <v>32</v>
      </c>
      <c r="K231">
        <v>60610</v>
      </c>
      <c r="L231" t="str">
        <f>_xlfn.XLOOKUP(SuperStoreData[[#This Row],[Zip Code]],ZipCodeTable[Zip Code],ZipCodeTable[City])</f>
        <v>Chicago</v>
      </c>
      <c r="M231" t="str">
        <f>_xlfn.XLOOKUP(SuperStoreData[[#This Row],[Zip Code]],ZipCodeTable[Zip Code],ZipCodeTable[State])</f>
        <v>IL</v>
      </c>
      <c r="N231" t="s">
        <v>23</v>
      </c>
      <c r="O231" t="s">
        <v>4525</v>
      </c>
      <c r="P231" t="s">
        <v>25</v>
      </c>
      <c r="Q231" t="s">
        <v>26</v>
      </c>
      <c r="R231" t="s">
        <v>4526</v>
      </c>
      <c r="S231" s="5">
        <v>3.2080000000000002</v>
      </c>
      <c r="T231" s="5">
        <v>1.04853160740472</v>
      </c>
      <c r="U231" s="6">
        <f>SuperStoreData[[#This Row],[Profit]]/SuperStoreData[[#This Row],[Sales]]</f>
        <v>0.32684900480197004</v>
      </c>
    </row>
    <row r="232" spans="1:21" x14ac:dyDescent="0.2">
      <c r="A232">
        <v>1944</v>
      </c>
      <c r="B232" t="s">
        <v>11497</v>
      </c>
      <c r="C232" s="1">
        <v>43315</v>
      </c>
      <c r="D232" s="1">
        <v>43319</v>
      </c>
      <c r="E232" s="7">
        <f>SuperStoreData[[#This Row],[Ship Date]]-SuperStoreData[[#This Row],[Order Date]]</f>
        <v>4</v>
      </c>
      <c r="F232" t="s">
        <v>18</v>
      </c>
      <c r="G232" t="s">
        <v>2838</v>
      </c>
      <c r="H232" t="s">
        <v>2839</v>
      </c>
      <c r="I232" t="str">
        <f>PROPER(SuperStoreData[[#This Row],[Customer Name]])</f>
        <v>Cathy Prescott</v>
      </c>
      <c r="J232" t="s">
        <v>82</v>
      </c>
      <c r="K232">
        <v>62301</v>
      </c>
      <c r="L232" t="str">
        <f>_xlfn.XLOOKUP(SuperStoreData[[#This Row],[Zip Code]],ZipCodeTable[Zip Code],ZipCodeTable[City])</f>
        <v>Quincy</v>
      </c>
      <c r="M232" t="str">
        <f>_xlfn.XLOOKUP(SuperStoreData[[#This Row],[Zip Code]],ZipCodeTable[Zip Code],ZipCodeTable[State])</f>
        <v>IL</v>
      </c>
      <c r="N232" t="s">
        <v>23</v>
      </c>
      <c r="O232" t="s">
        <v>24</v>
      </c>
      <c r="P232" t="s">
        <v>25</v>
      </c>
      <c r="Q232" t="s">
        <v>26</v>
      </c>
      <c r="R232" t="s">
        <v>27</v>
      </c>
      <c r="S232" s="5">
        <v>3.24</v>
      </c>
      <c r="T232" s="5">
        <v>0.53298703340711095</v>
      </c>
      <c r="U232" s="6">
        <f>SuperStoreData[[#This Row],[Profit]]/SuperStoreData[[#This Row],[Sales]]</f>
        <v>0.16450217080466387</v>
      </c>
    </row>
    <row r="233" spans="1:21" x14ac:dyDescent="0.2">
      <c r="A233">
        <v>2828</v>
      </c>
      <c r="B233" t="s">
        <v>10787</v>
      </c>
      <c r="C233" s="1">
        <v>42624</v>
      </c>
      <c r="D233" s="1">
        <v>42628</v>
      </c>
      <c r="E233" s="7">
        <f>SuperStoreData[[#This Row],[Ship Date]]-SuperStoreData[[#This Row],[Order Date]]</f>
        <v>4</v>
      </c>
      <c r="F233" t="s">
        <v>29</v>
      </c>
      <c r="G233" t="s">
        <v>6779</v>
      </c>
      <c r="H233" t="s">
        <v>6780</v>
      </c>
      <c r="I233" t="str">
        <f>PROPER(SuperStoreData[[#This Row],[Customer Name]])</f>
        <v>Michelle Tran</v>
      </c>
      <c r="J233" t="s">
        <v>21</v>
      </c>
      <c r="K233">
        <v>77041</v>
      </c>
      <c r="L233" t="str">
        <f>_xlfn.XLOOKUP(SuperStoreData[[#This Row],[Zip Code]],ZipCodeTable[Zip Code],ZipCodeTable[City])</f>
        <v>Houston</v>
      </c>
      <c r="M233" t="str">
        <f>_xlfn.XLOOKUP(SuperStoreData[[#This Row],[Zip Code]],ZipCodeTable[Zip Code],ZipCodeTable[State])</f>
        <v>TX</v>
      </c>
      <c r="N233" t="s">
        <v>23</v>
      </c>
      <c r="O233" t="s">
        <v>5522</v>
      </c>
      <c r="P233" t="s">
        <v>25</v>
      </c>
      <c r="Q233" t="s">
        <v>293</v>
      </c>
      <c r="R233" t="s">
        <v>5523</v>
      </c>
      <c r="S233" s="5">
        <v>3.2639999999999998</v>
      </c>
      <c r="T233" s="5">
        <v>0.90188026800068299</v>
      </c>
      <c r="U233" s="6">
        <f>SuperStoreData[[#This Row],[Profit]]/SuperStoreData[[#This Row],[Sales]]</f>
        <v>0.27631135661785633</v>
      </c>
    </row>
    <row r="234" spans="1:21" x14ac:dyDescent="0.2">
      <c r="A234">
        <v>31</v>
      </c>
      <c r="B234" t="s">
        <v>8936</v>
      </c>
      <c r="C234" s="1">
        <v>42667</v>
      </c>
      <c r="D234" s="1">
        <v>42673</v>
      </c>
      <c r="E234" s="7">
        <f>SuperStoreData[[#This Row],[Ship Date]]-SuperStoreData[[#This Row],[Order Date]]</f>
        <v>6</v>
      </c>
      <c r="F234" t="s">
        <v>29</v>
      </c>
      <c r="G234" t="s">
        <v>3349</v>
      </c>
      <c r="H234" t="s">
        <v>8937</v>
      </c>
      <c r="I234" t="str">
        <f>PROPER(SuperStoreData[[#This Row],[Customer Name]])</f>
        <v>Tracy Blumstein</v>
      </c>
      <c r="J234" t="s">
        <v>32</v>
      </c>
      <c r="K234">
        <v>19140</v>
      </c>
      <c r="L234" t="str">
        <f>_xlfn.XLOOKUP(SuperStoreData[[#This Row],[Zip Code]],ZipCodeTable[Zip Code],ZipCodeTable[City])</f>
        <v>Philadelphia</v>
      </c>
      <c r="M234" t="str">
        <f>_xlfn.XLOOKUP(SuperStoreData[[#This Row],[Zip Code]],ZipCodeTable[Zip Code],ZipCodeTable[State])</f>
        <v>PA</v>
      </c>
      <c r="N234" t="s">
        <v>46</v>
      </c>
      <c r="O234" t="s">
        <v>5522</v>
      </c>
      <c r="P234" t="s">
        <v>25</v>
      </c>
      <c r="Q234" t="s">
        <v>293</v>
      </c>
      <c r="R234" t="s">
        <v>5523</v>
      </c>
      <c r="S234" s="5">
        <v>3.2639999999999998</v>
      </c>
      <c r="T234" s="5">
        <v>-2.62334503776392E-2</v>
      </c>
      <c r="U234" s="6">
        <f>SuperStoreData[[#This Row],[Profit]]/SuperStoreData[[#This Row],[Sales]]</f>
        <v>-8.0372090617767157E-3</v>
      </c>
    </row>
    <row r="235" spans="1:21" x14ac:dyDescent="0.2">
      <c r="A235">
        <v>8217</v>
      </c>
      <c r="B235" t="s">
        <v>10790</v>
      </c>
      <c r="C235" s="1">
        <v>43170</v>
      </c>
      <c r="D235" s="1">
        <v>43174</v>
      </c>
      <c r="E235" s="7">
        <f>SuperStoreData[[#This Row],[Ship Date]]-SuperStoreData[[#This Row],[Order Date]]</f>
        <v>4</v>
      </c>
      <c r="F235" t="s">
        <v>29</v>
      </c>
      <c r="G235" t="s">
        <v>3614</v>
      </c>
      <c r="H235" t="s">
        <v>3615</v>
      </c>
      <c r="I235" t="str">
        <f>PROPER(SuperStoreData[[#This Row],[Customer Name]])</f>
        <v>Marina Lichtenstein</v>
      </c>
      <c r="J235" t="s">
        <v>82</v>
      </c>
      <c r="K235">
        <v>37130</v>
      </c>
      <c r="L235" t="str">
        <f>_xlfn.XLOOKUP(SuperStoreData[[#This Row],[Zip Code]],ZipCodeTable[Zip Code],ZipCodeTable[City])</f>
        <v>Murfreesboro</v>
      </c>
      <c r="M235" t="str">
        <f>_xlfn.XLOOKUP(SuperStoreData[[#This Row],[Zip Code]],ZipCodeTable[Zip Code],ZipCodeTable[State])</f>
        <v>TN</v>
      </c>
      <c r="N235" t="s">
        <v>85</v>
      </c>
      <c r="O235" t="s">
        <v>8118</v>
      </c>
      <c r="P235" t="s">
        <v>25</v>
      </c>
      <c r="Q235" t="s">
        <v>26</v>
      </c>
      <c r="R235" t="s">
        <v>8119</v>
      </c>
      <c r="S235" s="5">
        <v>3.2639999999999998</v>
      </c>
      <c r="T235" s="5">
        <v>7.8114492483852604E-2</v>
      </c>
      <c r="U235" s="6">
        <f>SuperStoreData[[#This Row],[Profit]]/SuperStoreData[[#This Row],[Sales]]</f>
        <v>2.3932136177650921E-2</v>
      </c>
    </row>
    <row r="236" spans="1:21" x14ac:dyDescent="0.2">
      <c r="A236">
        <v>9410</v>
      </c>
      <c r="B236" t="s">
        <v>7031</v>
      </c>
      <c r="C236" s="1">
        <v>42325</v>
      </c>
      <c r="D236" s="1">
        <v>42327</v>
      </c>
      <c r="E236" s="7">
        <f>SuperStoreData[[#This Row],[Ship Date]]-SuperStoreData[[#This Row],[Order Date]]</f>
        <v>2</v>
      </c>
      <c r="F236" t="s">
        <v>18</v>
      </c>
      <c r="G236" t="s">
        <v>3810</v>
      </c>
      <c r="H236" t="s">
        <v>3811</v>
      </c>
      <c r="I236" t="str">
        <f>PROPER(SuperStoreData[[#This Row],[Customer Name]])</f>
        <v>William Brown</v>
      </c>
      <c r="J236" t="s">
        <v>32</v>
      </c>
      <c r="K236">
        <v>19143</v>
      </c>
      <c r="L236" t="str">
        <f>_xlfn.XLOOKUP(SuperStoreData[[#This Row],[Zip Code]],ZipCodeTable[Zip Code],ZipCodeTable[City])</f>
        <v>Philadelphia</v>
      </c>
      <c r="M236" t="str">
        <f>_xlfn.XLOOKUP(SuperStoreData[[#This Row],[Zip Code]],ZipCodeTable[Zip Code],ZipCodeTable[State])</f>
        <v>PA</v>
      </c>
      <c r="N236" t="s">
        <v>46</v>
      </c>
      <c r="O236" t="s">
        <v>1795</v>
      </c>
      <c r="P236" t="s">
        <v>25</v>
      </c>
      <c r="Q236" t="s">
        <v>26</v>
      </c>
      <c r="R236" t="s">
        <v>1796</v>
      </c>
      <c r="S236" s="5">
        <v>3.2730000000000001</v>
      </c>
      <c r="T236" s="5">
        <v>0.74302360677806301</v>
      </c>
      <c r="U236" s="6">
        <f>SuperStoreData[[#This Row],[Profit]]/SuperStoreData[[#This Row],[Sales]]</f>
        <v>0.22701607295388421</v>
      </c>
    </row>
    <row r="237" spans="1:21" x14ac:dyDescent="0.2">
      <c r="A237">
        <v>4113</v>
      </c>
      <c r="B237" t="s">
        <v>10850</v>
      </c>
      <c r="C237" s="1">
        <v>42205</v>
      </c>
      <c r="D237" s="1">
        <v>42208</v>
      </c>
      <c r="E237" s="7">
        <f>SuperStoreData[[#This Row],[Ship Date]]-SuperStoreData[[#This Row],[Order Date]]</f>
        <v>3</v>
      </c>
      <c r="F237" t="s">
        <v>29</v>
      </c>
      <c r="G237" t="s">
        <v>5574</v>
      </c>
      <c r="H237" t="s">
        <v>5575</v>
      </c>
      <c r="I237" t="str">
        <f>PROPER(SuperStoreData[[#This Row],[Customer Name]])</f>
        <v>Dionis Lloyd</v>
      </c>
      <c r="J237" t="s">
        <v>82</v>
      </c>
      <c r="K237">
        <v>48227</v>
      </c>
      <c r="L237" t="str">
        <f>_xlfn.XLOOKUP(SuperStoreData[[#This Row],[Zip Code]],ZipCodeTable[Zip Code],ZipCodeTable[City])</f>
        <v>Detroit</v>
      </c>
      <c r="M237" t="str">
        <f>_xlfn.XLOOKUP(SuperStoreData[[#This Row],[Zip Code]],ZipCodeTable[Zip Code],ZipCodeTable[State])</f>
        <v>MI</v>
      </c>
      <c r="N237" t="s">
        <v>23</v>
      </c>
      <c r="O237" t="s">
        <v>6790</v>
      </c>
      <c r="P237" t="s">
        <v>25</v>
      </c>
      <c r="Q237" t="s">
        <v>52</v>
      </c>
      <c r="R237" t="s">
        <v>6791</v>
      </c>
      <c r="S237" s="5">
        <v>3.28</v>
      </c>
      <c r="T237" s="5">
        <v>0.76103702681127205</v>
      </c>
      <c r="U237" s="6">
        <f>SuperStoreData[[#This Row],[Profit]]/SuperStoreData[[#This Row],[Sales]]</f>
        <v>0.23202348378392443</v>
      </c>
    </row>
    <row r="238" spans="1:21" x14ac:dyDescent="0.2">
      <c r="A238">
        <v>180</v>
      </c>
      <c r="B238" t="s">
        <v>8566</v>
      </c>
      <c r="C238" s="1">
        <v>43243</v>
      </c>
      <c r="D238" s="1">
        <v>43247</v>
      </c>
      <c r="E238" s="7">
        <f>SuperStoreData[[#This Row],[Ship Date]]-SuperStoreData[[#This Row],[Order Date]]</f>
        <v>4</v>
      </c>
      <c r="F238" t="s">
        <v>29</v>
      </c>
      <c r="G238" t="s">
        <v>2748</v>
      </c>
      <c r="H238" t="s">
        <v>2752</v>
      </c>
      <c r="I238" t="str">
        <f>PROPER(SuperStoreData[[#This Row],[Customer Name]])</f>
        <v>Jim Kriz</v>
      </c>
      <c r="J238" t="s">
        <v>21</v>
      </c>
      <c r="K238">
        <v>10009</v>
      </c>
      <c r="L238" t="str">
        <f>_xlfn.XLOOKUP(SuperStoreData[[#This Row],[Zip Code]],ZipCodeTable[Zip Code],ZipCodeTable[City])</f>
        <v>New York</v>
      </c>
      <c r="M238" t="str">
        <f>_xlfn.XLOOKUP(SuperStoreData[[#This Row],[Zip Code]],ZipCodeTable[Zip Code],ZipCodeTable[State])</f>
        <v>NY</v>
      </c>
      <c r="N238" t="s">
        <v>46</v>
      </c>
      <c r="O238" t="s">
        <v>3727</v>
      </c>
      <c r="P238" t="s">
        <v>25</v>
      </c>
      <c r="Q238" t="s">
        <v>52</v>
      </c>
      <c r="R238" t="s">
        <v>3728</v>
      </c>
      <c r="S238" s="5">
        <v>3.28</v>
      </c>
      <c r="T238" s="5">
        <v>0.73191730928170295</v>
      </c>
      <c r="U238" s="6">
        <f>SuperStoreData[[#This Row],[Profit]]/SuperStoreData[[#This Row],[Sales]]</f>
        <v>0.22314552112247044</v>
      </c>
    </row>
    <row r="239" spans="1:21" x14ac:dyDescent="0.2">
      <c r="A239">
        <v>7109</v>
      </c>
      <c r="B239" t="s">
        <v>9342</v>
      </c>
      <c r="C239" s="1">
        <v>42828</v>
      </c>
      <c r="D239" s="1">
        <v>42834</v>
      </c>
      <c r="E239" s="7">
        <f>SuperStoreData[[#This Row],[Ship Date]]-SuperStoreData[[#This Row],[Order Date]]</f>
        <v>6</v>
      </c>
      <c r="F239" t="s">
        <v>29</v>
      </c>
      <c r="G239" t="s">
        <v>191</v>
      </c>
      <c r="H239" t="s">
        <v>192</v>
      </c>
      <c r="I239" t="str">
        <f>PROPER(SuperStoreData[[#This Row],[Customer Name]])</f>
        <v>Kunst Miller</v>
      </c>
      <c r="J239" t="s">
        <v>32</v>
      </c>
      <c r="K239">
        <v>10035</v>
      </c>
      <c r="L239" t="str">
        <f>_xlfn.XLOOKUP(SuperStoreData[[#This Row],[Zip Code]],ZipCodeTable[Zip Code],ZipCodeTable[City])</f>
        <v>New York</v>
      </c>
      <c r="M239" t="str">
        <f>_xlfn.XLOOKUP(SuperStoreData[[#This Row],[Zip Code]],ZipCodeTable[Zip Code],ZipCodeTable[State])</f>
        <v>NY</v>
      </c>
      <c r="N239" t="s">
        <v>46</v>
      </c>
      <c r="O239" t="s">
        <v>1825</v>
      </c>
      <c r="P239" t="s">
        <v>25</v>
      </c>
      <c r="Q239" t="s">
        <v>52</v>
      </c>
      <c r="R239" t="s">
        <v>1826</v>
      </c>
      <c r="S239" s="5">
        <v>3.28</v>
      </c>
      <c r="T239" s="5">
        <v>7.9032869432377501E-2</v>
      </c>
      <c r="U239" s="6">
        <f>SuperStoreData[[#This Row],[Profit]]/SuperStoreData[[#This Row],[Sales]]</f>
        <v>2.4095387022066313E-2</v>
      </c>
    </row>
    <row r="240" spans="1:21" x14ac:dyDescent="0.2">
      <c r="A240">
        <v>608</v>
      </c>
      <c r="B240" t="s">
        <v>10324</v>
      </c>
      <c r="C240" s="1">
        <v>42869</v>
      </c>
      <c r="D240" s="1">
        <v>42869</v>
      </c>
      <c r="E240" s="7">
        <f>SuperStoreData[[#This Row],[Ship Date]]-SuperStoreData[[#This Row],[Order Date]]</f>
        <v>0</v>
      </c>
      <c r="F240" t="s">
        <v>29</v>
      </c>
      <c r="G240" t="s">
        <v>1485</v>
      </c>
      <c r="H240" t="s">
        <v>1486</v>
      </c>
      <c r="I240" t="str">
        <f>PROPER(SuperStoreData[[#This Row],[Customer Name]])</f>
        <v>Andrew Roberts</v>
      </c>
      <c r="J240" t="s">
        <v>32</v>
      </c>
      <c r="K240">
        <v>19134</v>
      </c>
      <c r="L240" t="str">
        <f>_xlfn.XLOOKUP(SuperStoreData[[#This Row],[Zip Code]],ZipCodeTable[Zip Code],ZipCodeTable[City])</f>
        <v>Philadelphia</v>
      </c>
      <c r="M240" t="str">
        <f>_xlfn.XLOOKUP(SuperStoreData[[#This Row],[Zip Code]],ZipCodeTable[Zip Code],ZipCodeTable[State])</f>
        <v>PA</v>
      </c>
      <c r="N240" t="s">
        <v>46</v>
      </c>
      <c r="O240" t="s">
        <v>5503</v>
      </c>
      <c r="P240" t="s">
        <v>25</v>
      </c>
      <c r="Q240" t="s">
        <v>26</v>
      </c>
      <c r="R240" t="s">
        <v>5504</v>
      </c>
      <c r="S240" s="5">
        <v>3.282</v>
      </c>
      <c r="T240" s="5">
        <v>0.13408337450776101</v>
      </c>
      <c r="U240" s="6">
        <f>SuperStoreData[[#This Row],[Profit]]/SuperStoreData[[#This Row],[Sales]]</f>
        <v>4.0854166516685254E-2</v>
      </c>
    </row>
    <row r="241" spans="1:21" x14ac:dyDescent="0.2">
      <c r="A241">
        <v>979</v>
      </c>
      <c r="B241" t="s">
        <v>11638</v>
      </c>
      <c r="C241" s="1">
        <v>42135</v>
      </c>
      <c r="D241" s="1">
        <v>42140</v>
      </c>
      <c r="E241" s="7">
        <f>SuperStoreData[[#This Row],[Ship Date]]-SuperStoreData[[#This Row],[Order Date]]</f>
        <v>5</v>
      </c>
      <c r="F241" t="s">
        <v>18</v>
      </c>
      <c r="G241" t="s">
        <v>6874</v>
      </c>
      <c r="H241" t="s">
        <v>6883</v>
      </c>
      <c r="I241" t="str">
        <f>PROPER(SuperStoreData[[#This Row],[Customer Name]])</f>
        <v>Robert Waldorf</v>
      </c>
      <c r="J241" t="s">
        <v>32</v>
      </c>
      <c r="K241">
        <v>28403</v>
      </c>
      <c r="L241" t="str">
        <f>_xlfn.XLOOKUP(SuperStoreData[[#This Row],[Zip Code]],ZipCodeTable[Zip Code],ZipCodeTable[City])</f>
        <v>Wilmington</v>
      </c>
      <c r="M241" t="str">
        <f>_xlfn.XLOOKUP(SuperStoreData[[#This Row],[Zip Code]],ZipCodeTable[Zip Code],ZipCodeTable[State])</f>
        <v>NC</v>
      </c>
      <c r="N241" t="s">
        <v>85</v>
      </c>
      <c r="O241" t="s">
        <v>5503</v>
      </c>
      <c r="P241" t="s">
        <v>25</v>
      </c>
      <c r="Q241" t="s">
        <v>26</v>
      </c>
      <c r="R241" t="s">
        <v>5504</v>
      </c>
      <c r="S241" s="5">
        <v>3.282</v>
      </c>
      <c r="T241" s="5">
        <v>2.2291678236889802E-2</v>
      </c>
      <c r="U241" s="6">
        <f>SuperStoreData[[#This Row],[Profit]]/SuperStoreData[[#This Row],[Sales]]</f>
        <v>6.7921018393936015E-3</v>
      </c>
    </row>
    <row r="242" spans="1:21" x14ac:dyDescent="0.2">
      <c r="A242">
        <v>8015</v>
      </c>
      <c r="B242" t="s">
        <v>10731</v>
      </c>
      <c r="C242" s="1">
        <v>43329</v>
      </c>
      <c r="D242" s="1">
        <v>43336</v>
      </c>
      <c r="E242" s="7">
        <f>SuperStoreData[[#This Row],[Ship Date]]-SuperStoreData[[#This Row],[Order Date]]</f>
        <v>7</v>
      </c>
      <c r="F242" t="s">
        <v>489</v>
      </c>
      <c r="G242" t="s">
        <v>4970</v>
      </c>
      <c r="H242" t="s">
        <v>5839</v>
      </c>
      <c r="I242" t="str">
        <f>PROPER(SuperStoreData[[#This Row],[Customer Name]])</f>
        <v>Trudy Brown</v>
      </c>
      <c r="J242" t="s">
        <v>32</v>
      </c>
      <c r="K242">
        <v>10009</v>
      </c>
      <c r="L242" t="str">
        <f>_xlfn.XLOOKUP(SuperStoreData[[#This Row],[Zip Code]],ZipCodeTable[Zip Code],ZipCodeTable[City])</f>
        <v>New York</v>
      </c>
      <c r="M242" t="str">
        <f>_xlfn.XLOOKUP(SuperStoreData[[#This Row],[Zip Code]],ZipCodeTable[Zip Code],ZipCodeTable[State])</f>
        <v>NY</v>
      </c>
      <c r="N242" t="s">
        <v>46</v>
      </c>
      <c r="O242" t="s">
        <v>5369</v>
      </c>
      <c r="P242" t="s">
        <v>25</v>
      </c>
      <c r="Q242" t="s">
        <v>117</v>
      </c>
      <c r="R242" t="s">
        <v>5370</v>
      </c>
      <c r="S242" s="5">
        <v>3.29</v>
      </c>
      <c r="T242" s="5">
        <v>1.0515356736450401</v>
      </c>
      <c r="U242" s="6">
        <f>SuperStoreData[[#This Row],[Profit]]/SuperStoreData[[#This Row],[Sales]]</f>
        <v>0.31961570627508817</v>
      </c>
    </row>
    <row r="243" spans="1:21" x14ac:dyDescent="0.2">
      <c r="A243">
        <v>5116</v>
      </c>
      <c r="B243" t="s">
        <v>10771</v>
      </c>
      <c r="C243" s="1">
        <v>42716</v>
      </c>
      <c r="D243" s="1">
        <v>42719</v>
      </c>
      <c r="E243" s="7">
        <f>SuperStoreData[[#This Row],[Ship Date]]-SuperStoreData[[#This Row],[Order Date]]</f>
        <v>3</v>
      </c>
      <c r="F243" t="s">
        <v>29</v>
      </c>
      <c r="G243" t="s">
        <v>1538</v>
      </c>
      <c r="H243" t="s">
        <v>1539</v>
      </c>
      <c r="I243" t="str">
        <f>PROPER(SuperStoreData[[#This Row],[Customer Name]])</f>
        <v>Dorothy Dickinson</v>
      </c>
      <c r="J243" t="s">
        <v>32</v>
      </c>
      <c r="K243">
        <v>19134</v>
      </c>
      <c r="L243" t="str">
        <f>_xlfn.XLOOKUP(SuperStoreData[[#This Row],[Zip Code]],ZipCodeTable[Zip Code],ZipCodeTable[City])</f>
        <v>Philadelphia</v>
      </c>
      <c r="M243" t="str">
        <f>_xlfn.XLOOKUP(SuperStoreData[[#This Row],[Zip Code]],ZipCodeTable[Zip Code],ZipCodeTable[State])</f>
        <v>PA</v>
      </c>
      <c r="N243" t="s">
        <v>46</v>
      </c>
      <c r="O243" t="s">
        <v>430</v>
      </c>
      <c r="P243" t="s">
        <v>25</v>
      </c>
      <c r="Q243" t="s">
        <v>197</v>
      </c>
      <c r="R243" t="s">
        <v>431</v>
      </c>
      <c r="S243" s="5">
        <v>3.3039999999999998</v>
      </c>
      <c r="T243" s="5">
        <v>0.99213403005326595</v>
      </c>
      <c r="U243" s="6">
        <f>SuperStoreData[[#This Row],[Profit]]/SuperStoreData[[#This Row],[Sales]]</f>
        <v>0.30028269674735653</v>
      </c>
    </row>
    <row r="244" spans="1:21" x14ac:dyDescent="0.2">
      <c r="A244">
        <v>109</v>
      </c>
      <c r="B244" t="s">
        <v>10453</v>
      </c>
      <c r="C244" s="1">
        <v>42257</v>
      </c>
      <c r="D244" s="1">
        <v>42263</v>
      </c>
      <c r="E244" s="7">
        <f>SuperStoreData[[#This Row],[Ship Date]]-SuperStoreData[[#This Row],[Order Date]]</f>
        <v>6</v>
      </c>
      <c r="F244" t="s">
        <v>29</v>
      </c>
      <c r="G244" t="s">
        <v>30</v>
      </c>
      <c r="H244" t="s">
        <v>31</v>
      </c>
      <c r="I244" t="str">
        <f>PROPER(SuperStoreData[[#This Row],[Customer Name]])</f>
        <v>Janet Martin</v>
      </c>
      <c r="J244" t="s">
        <v>32</v>
      </c>
      <c r="K244">
        <v>28205</v>
      </c>
      <c r="L244" t="str">
        <f>_xlfn.XLOOKUP(SuperStoreData[[#This Row],[Zip Code]],ZipCodeTable[Zip Code],ZipCodeTable[City])</f>
        <v>Charlotte</v>
      </c>
      <c r="M244" t="str">
        <f>_xlfn.XLOOKUP(SuperStoreData[[#This Row],[Zip Code]],ZipCodeTable[Zip Code],ZipCodeTable[State])</f>
        <v>NC</v>
      </c>
      <c r="N244" t="s">
        <v>85</v>
      </c>
      <c r="O244" t="s">
        <v>5245</v>
      </c>
      <c r="P244" t="s">
        <v>25</v>
      </c>
      <c r="Q244" t="s">
        <v>52</v>
      </c>
      <c r="R244" t="s">
        <v>5246</v>
      </c>
      <c r="S244" s="5">
        <v>3.3039999999999998</v>
      </c>
      <c r="T244" s="5">
        <v>0.48913603885614199</v>
      </c>
      <c r="U244" s="6">
        <f>SuperStoreData[[#This Row],[Profit]]/SuperStoreData[[#This Row],[Sales]]</f>
        <v>0.1480435952954425</v>
      </c>
    </row>
    <row r="245" spans="1:21" x14ac:dyDescent="0.2">
      <c r="A245">
        <v>4466</v>
      </c>
      <c r="B245" t="s">
        <v>5416</v>
      </c>
      <c r="C245" s="1">
        <v>42674</v>
      </c>
      <c r="D245" s="1">
        <v>42674</v>
      </c>
      <c r="E245" s="7">
        <f>SuperStoreData[[#This Row],[Ship Date]]-SuperStoreData[[#This Row],[Order Date]]</f>
        <v>0</v>
      </c>
      <c r="F245" t="s">
        <v>29</v>
      </c>
      <c r="G245" t="s">
        <v>1335</v>
      </c>
      <c r="H245" t="s">
        <v>4276</v>
      </c>
      <c r="I245" t="str">
        <f>PROPER(SuperStoreData[[#This Row],[Customer Name]])</f>
        <v>Noel Staavos</v>
      </c>
      <c r="J245" t="s">
        <v>82</v>
      </c>
      <c r="K245">
        <v>83704</v>
      </c>
      <c r="L245" t="str">
        <f>_xlfn.XLOOKUP(SuperStoreData[[#This Row],[Zip Code]],ZipCodeTable[Zip Code],ZipCodeTable[City])</f>
        <v>Boise</v>
      </c>
      <c r="M245" t="str">
        <f>_xlfn.XLOOKUP(SuperStoreData[[#This Row],[Zip Code]],ZipCodeTable[Zip Code],ZipCodeTable[State])</f>
        <v>ID</v>
      </c>
      <c r="N245" t="s">
        <v>68</v>
      </c>
      <c r="O245" t="s">
        <v>1755</v>
      </c>
      <c r="P245" t="s">
        <v>25</v>
      </c>
      <c r="Q245" t="s">
        <v>26</v>
      </c>
      <c r="R245" t="s">
        <v>1756</v>
      </c>
      <c r="S245" s="5">
        <v>3.3039999999999998</v>
      </c>
      <c r="T245" s="5">
        <v>0.82040026965703094</v>
      </c>
      <c r="U245" s="6">
        <f>SuperStoreData[[#This Row],[Profit]]/SuperStoreData[[#This Row],[Sales]]</f>
        <v>0.24830516636108685</v>
      </c>
    </row>
    <row r="246" spans="1:21" x14ac:dyDescent="0.2">
      <c r="A246">
        <v>5503</v>
      </c>
      <c r="B246" t="s">
        <v>2173</v>
      </c>
      <c r="C246" s="1">
        <v>43239</v>
      </c>
      <c r="D246" s="1">
        <v>43243</v>
      </c>
      <c r="E246" s="7">
        <f>SuperStoreData[[#This Row],[Ship Date]]-SuperStoreData[[#This Row],[Order Date]]</f>
        <v>4</v>
      </c>
      <c r="F246" t="s">
        <v>29</v>
      </c>
      <c r="G246" t="s">
        <v>2174</v>
      </c>
      <c r="H246" t="s">
        <v>2175</v>
      </c>
      <c r="I246" t="str">
        <f>PROPER(SuperStoreData[[#This Row],[Customer Name]])</f>
        <v>Thea Hudgings</v>
      </c>
      <c r="J246" t="s">
        <v>82</v>
      </c>
      <c r="K246">
        <v>19140</v>
      </c>
      <c r="L246" t="str">
        <f>_xlfn.XLOOKUP(SuperStoreData[[#This Row],[Zip Code]],ZipCodeTable[Zip Code],ZipCodeTable[City])</f>
        <v>Philadelphia</v>
      </c>
      <c r="M246" t="str">
        <f>_xlfn.XLOOKUP(SuperStoreData[[#This Row],[Zip Code]],ZipCodeTable[Zip Code],ZipCodeTable[State])</f>
        <v>PA</v>
      </c>
      <c r="N246" t="s">
        <v>46</v>
      </c>
      <c r="O246" t="s">
        <v>2176</v>
      </c>
      <c r="P246" t="s">
        <v>48</v>
      </c>
      <c r="Q246" t="s">
        <v>49</v>
      </c>
      <c r="R246" t="s">
        <v>2177</v>
      </c>
      <c r="S246" s="5">
        <v>3.3119999999999998</v>
      </c>
      <c r="T246" s="5">
        <v>0.67918482046034001</v>
      </c>
      <c r="U246" s="6">
        <f>SuperStoreData[[#This Row],[Profit]]/SuperStoreData[[#This Row],[Sales]]</f>
        <v>0.20506788057377418</v>
      </c>
    </row>
    <row r="247" spans="1:21" x14ac:dyDescent="0.2">
      <c r="A247">
        <v>5243</v>
      </c>
      <c r="B247" t="s">
        <v>3644</v>
      </c>
      <c r="C247" s="1">
        <v>42628</v>
      </c>
      <c r="D247" s="1">
        <v>42628</v>
      </c>
      <c r="E247" s="7">
        <f>SuperStoreData[[#This Row],[Ship Date]]-SuperStoreData[[#This Row],[Order Date]]</f>
        <v>0</v>
      </c>
      <c r="F247" t="s">
        <v>29</v>
      </c>
      <c r="G247" t="s">
        <v>3641</v>
      </c>
      <c r="H247" t="s">
        <v>3645</v>
      </c>
      <c r="I247" t="str">
        <f>PROPER(SuperStoreData[[#This Row],[Customer Name]])</f>
        <v>Harry Marie</v>
      </c>
      <c r="J247" t="s">
        <v>82</v>
      </c>
      <c r="K247">
        <v>75007</v>
      </c>
      <c r="L247" t="str">
        <f>_xlfn.XLOOKUP(SuperStoreData[[#This Row],[Zip Code]],ZipCodeTable[Zip Code],ZipCodeTable[City])</f>
        <v>Carrollton</v>
      </c>
      <c r="M247" t="str">
        <f>_xlfn.XLOOKUP(SuperStoreData[[#This Row],[Zip Code]],ZipCodeTable[Zip Code],ZipCodeTable[State])</f>
        <v>TX</v>
      </c>
      <c r="N247" t="s">
        <v>23</v>
      </c>
      <c r="O247" t="s">
        <v>2403</v>
      </c>
      <c r="P247" t="s">
        <v>25</v>
      </c>
      <c r="Q247" t="s">
        <v>26</v>
      </c>
      <c r="R247" t="s">
        <v>2404</v>
      </c>
      <c r="S247" s="5">
        <v>3.3180000000000001</v>
      </c>
      <c r="T247" s="5">
        <v>9.7331587801376702E-3</v>
      </c>
      <c r="U247" s="6">
        <f>SuperStoreData[[#This Row],[Profit]]/SuperStoreData[[#This Row],[Sales]]</f>
        <v>2.9334414647792855E-3</v>
      </c>
    </row>
    <row r="248" spans="1:21" x14ac:dyDescent="0.2">
      <c r="A248">
        <v>656</v>
      </c>
      <c r="B248" t="s">
        <v>10157</v>
      </c>
      <c r="C248" s="1">
        <v>43080</v>
      </c>
      <c r="D248" s="1">
        <v>43080</v>
      </c>
      <c r="E248" s="7">
        <f>SuperStoreData[[#This Row],[Ship Date]]-SuperStoreData[[#This Row],[Order Date]]</f>
        <v>0</v>
      </c>
      <c r="F248" t="s">
        <v>29</v>
      </c>
      <c r="G248" t="s">
        <v>7503</v>
      </c>
      <c r="H248" t="s">
        <v>7950</v>
      </c>
      <c r="I248" t="str">
        <f>PROPER(SuperStoreData[[#This Row],[Customer Name]])</f>
        <v>Craig Reiter</v>
      </c>
      <c r="J248" t="s">
        <v>32</v>
      </c>
      <c r="K248">
        <v>43229</v>
      </c>
      <c r="L248" t="str">
        <f>_xlfn.XLOOKUP(SuperStoreData[[#This Row],[Zip Code]],ZipCodeTable[Zip Code],ZipCodeTable[City])</f>
        <v>Columbus</v>
      </c>
      <c r="M248" t="str">
        <f>_xlfn.XLOOKUP(SuperStoreData[[#This Row],[Zip Code]],ZipCodeTable[Zip Code],ZipCodeTable[State])</f>
        <v>OH</v>
      </c>
      <c r="N248" t="s">
        <v>46</v>
      </c>
      <c r="O248" t="s">
        <v>2403</v>
      </c>
      <c r="P248" t="s">
        <v>25</v>
      </c>
      <c r="Q248" t="s">
        <v>26</v>
      </c>
      <c r="R248" t="s">
        <v>2404</v>
      </c>
      <c r="S248" s="5">
        <v>3.3180000000000001</v>
      </c>
      <c r="T248" s="5">
        <v>0.83325886578878705</v>
      </c>
      <c r="U248" s="6">
        <f>SuperStoreData[[#This Row],[Profit]]/SuperStoreData[[#This Row],[Sales]]</f>
        <v>0.25113287094297376</v>
      </c>
    </row>
    <row r="249" spans="1:21" x14ac:dyDescent="0.2">
      <c r="A249">
        <v>8235</v>
      </c>
      <c r="B249" t="s">
        <v>365</v>
      </c>
      <c r="C249" s="1">
        <v>43417</v>
      </c>
      <c r="D249" s="1">
        <v>43420</v>
      </c>
      <c r="E249" s="7">
        <f>SuperStoreData[[#This Row],[Ship Date]]-SuperStoreData[[#This Row],[Order Date]]</f>
        <v>3</v>
      </c>
      <c r="F249" t="s">
        <v>29</v>
      </c>
      <c r="G249" t="s">
        <v>366</v>
      </c>
      <c r="H249" t="s">
        <v>367</v>
      </c>
      <c r="I249" t="str">
        <f>PROPER(SuperStoreData[[#This Row],[Customer Name]])</f>
        <v>Caroline Jumper</v>
      </c>
      <c r="J249" t="s">
        <v>32</v>
      </c>
      <c r="K249">
        <v>32216</v>
      </c>
      <c r="L249" t="str">
        <f>_xlfn.XLOOKUP(SuperStoreData[[#This Row],[Zip Code]],ZipCodeTable[Zip Code],ZipCodeTable[City])</f>
        <v>Jacksonville</v>
      </c>
      <c r="M249" t="str">
        <f>_xlfn.XLOOKUP(SuperStoreData[[#This Row],[Zip Code]],ZipCodeTable[Zip Code],ZipCodeTable[State])</f>
        <v>FL</v>
      </c>
      <c r="N249" t="s">
        <v>85</v>
      </c>
      <c r="O249" t="s">
        <v>382</v>
      </c>
      <c r="P249" t="s">
        <v>25</v>
      </c>
      <c r="Q249" t="s">
        <v>214</v>
      </c>
      <c r="R249" t="s">
        <v>383</v>
      </c>
      <c r="S249" s="5">
        <v>3.3279999999999998</v>
      </c>
      <c r="T249" s="5">
        <v>0.41801270760158099</v>
      </c>
      <c r="U249" s="6">
        <f>SuperStoreData[[#This Row],[Profit]]/SuperStoreData[[#This Row],[Sales]]</f>
        <v>0.12560477992835967</v>
      </c>
    </row>
    <row r="250" spans="1:21" x14ac:dyDescent="0.2">
      <c r="A250">
        <v>4885</v>
      </c>
      <c r="B250" t="s">
        <v>5760</v>
      </c>
      <c r="C250" s="1">
        <v>42735</v>
      </c>
      <c r="D250" s="1">
        <v>42738</v>
      </c>
      <c r="E250" s="7">
        <f>SuperStoreData[[#This Row],[Ship Date]]-SuperStoreData[[#This Row],[Order Date]]</f>
        <v>3</v>
      </c>
      <c r="F250" t="s">
        <v>29</v>
      </c>
      <c r="G250" t="s">
        <v>1891</v>
      </c>
      <c r="H250" t="s">
        <v>1892</v>
      </c>
      <c r="I250" t="str">
        <f>PROPER(SuperStoreData[[#This Row],[Customer Name]])</f>
        <v>Alan Hwang</v>
      </c>
      <c r="J250" t="s">
        <v>32</v>
      </c>
      <c r="K250">
        <v>92804</v>
      </c>
      <c r="L250" t="str">
        <f>_xlfn.XLOOKUP(SuperStoreData[[#This Row],[Zip Code]],ZipCodeTable[Zip Code],ZipCodeTable[City])</f>
        <v>Anaheim</v>
      </c>
      <c r="M250" t="str">
        <f>_xlfn.XLOOKUP(SuperStoreData[[#This Row],[Zip Code]],ZipCodeTable[Zip Code],ZipCodeTable[State])</f>
        <v>CA</v>
      </c>
      <c r="N250" t="s">
        <v>68</v>
      </c>
      <c r="O250" t="s">
        <v>5762</v>
      </c>
      <c r="P250" t="s">
        <v>25</v>
      </c>
      <c r="Q250" t="s">
        <v>52</v>
      </c>
      <c r="R250" t="s">
        <v>5763</v>
      </c>
      <c r="S250" s="5">
        <v>3.36</v>
      </c>
      <c r="T250" s="5">
        <v>-8.8098106113142893E-2</v>
      </c>
      <c r="U250" s="6">
        <f>SuperStoreData[[#This Row],[Profit]]/SuperStoreData[[#This Row],[Sales]]</f>
        <v>-2.6219674438435387E-2</v>
      </c>
    </row>
    <row r="251" spans="1:21" x14ac:dyDescent="0.2">
      <c r="A251">
        <v>9052</v>
      </c>
      <c r="B251" t="s">
        <v>10894</v>
      </c>
      <c r="C251" s="1">
        <v>42638</v>
      </c>
      <c r="D251" s="1">
        <v>42645</v>
      </c>
      <c r="E251" s="7">
        <f>SuperStoreData[[#This Row],[Ship Date]]-SuperStoreData[[#This Row],[Order Date]]</f>
        <v>7</v>
      </c>
      <c r="F251" t="s">
        <v>129</v>
      </c>
      <c r="G251" t="s">
        <v>4321</v>
      </c>
      <c r="H251" t="s">
        <v>5230</v>
      </c>
      <c r="I251" t="str">
        <f>PROPER(SuperStoreData[[#This Row],[Customer Name]])</f>
        <v>Damala Kotsonis</v>
      </c>
      <c r="J251" t="s">
        <v>82</v>
      </c>
      <c r="K251">
        <v>94122</v>
      </c>
      <c r="L251" t="str">
        <f>_xlfn.XLOOKUP(SuperStoreData[[#This Row],[Zip Code]],ZipCodeTable[Zip Code],ZipCodeTable[City])</f>
        <v>San Francisco</v>
      </c>
      <c r="M251" t="str">
        <f>_xlfn.XLOOKUP(SuperStoreData[[#This Row],[Zip Code]],ZipCodeTable[Zip Code],ZipCodeTable[State])</f>
        <v>CA</v>
      </c>
      <c r="N251" t="s">
        <v>68</v>
      </c>
      <c r="O251" t="s">
        <v>10895</v>
      </c>
      <c r="P251" t="s">
        <v>25</v>
      </c>
      <c r="Q251" t="s">
        <v>52</v>
      </c>
      <c r="R251" t="s">
        <v>10896</v>
      </c>
      <c r="S251" s="5">
        <v>3.36</v>
      </c>
      <c r="T251" s="5">
        <v>-0.101191567660065</v>
      </c>
      <c r="U251" s="6">
        <f>SuperStoreData[[#This Row],[Profit]]/SuperStoreData[[#This Row],[Sales]]</f>
        <v>-3.0116537994066966E-2</v>
      </c>
    </row>
    <row r="252" spans="1:21" x14ac:dyDescent="0.2">
      <c r="A252">
        <v>3198</v>
      </c>
      <c r="B252" t="s">
        <v>6803</v>
      </c>
      <c r="C252" s="1">
        <v>42701</v>
      </c>
      <c r="D252" s="1">
        <v>42703</v>
      </c>
      <c r="E252" s="7">
        <f>SuperStoreData[[#This Row],[Ship Date]]-SuperStoreData[[#This Row],[Order Date]]</f>
        <v>2</v>
      </c>
      <c r="F252" t="s">
        <v>489</v>
      </c>
      <c r="G252" t="s">
        <v>1600</v>
      </c>
      <c r="H252" t="s">
        <v>1601</v>
      </c>
      <c r="I252" t="str">
        <f>PROPER(SuperStoreData[[#This Row],[Customer Name]])</f>
        <v>Eric Hoffmann</v>
      </c>
      <c r="J252" t="s">
        <v>32</v>
      </c>
      <c r="K252">
        <v>85281</v>
      </c>
      <c r="L252" t="str">
        <f>_xlfn.XLOOKUP(SuperStoreData[[#This Row],[Zip Code]],ZipCodeTable[Zip Code],ZipCodeTable[City])</f>
        <v>Tempe</v>
      </c>
      <c r="M252" t="str">
        <f>_xlfn.XLOOKUP(SuperStoreData[[#This Row],[Zip Code]],ZipCodeTable[Zip Code],ZipCodeTable[State])</f>
        <v>AZ</v>
      </c>
      <c r="N252" t="s">
        <v>68</v>
      </c>
      <c r="O252" t="s">
        <v>741</v>
      </c>
      <c r="P252" t="s">
        <v>25</v>
      </c>
      <c r="Q252" t="s">
        <v>26</v>
      </c>
      <c r="R252" t="s">
        <v>742</v>
      </c>
      <c r="S252" s="5">
        <v>3.3660000000000001</v>
      </c>
      <c r="T252" s="5">
        <v>0.14565003494280801</v>
      </c>
      <c r="U252" s="6">
        <f>SuperStoreData[[#This Row],[Profit]]/SuperStoreData[[#This Row],[Sales]]</f>
        <v>4.3270955122640523E-2</v>
      </c>
    </row>
    <row r="253" spans="1:21" x14ac:dyDescent="0.2">
      <c r="A253">
        <v>5336</v>
      </c>
      <c r="B253" t="s">
        <v>10972</v>
      </c>
      <c r="C253" s="1">
        <v>43223</v>
      </c>
      <c r="D253" s="1">
        <v>43228</v>
      </c>
      <c r="E253" s="7">
        <f>SuperStoreData[[#This Row],[Ship Date]]-SuperStoreData[[#This Row],[Order Date]]</f>
        <v>5</v>
      </c>
      <c r="F253" t="s">
        <v>29</v>
      </c>
      <c r="G253" t="s">
        <v>1631</v>
      </c>
      <c r="H253" t="s">
        <v>1632</v>
      </c>
      <c r="I253" t="str">
        <f>PROPER(SuperStoreData[[#This Row],[Customer Name]])</f>
        <v>Karl Braun</v>
      </c>
      <c r="J253" t="s">
        <v>32</v>
      </c>
      <c r="K253">
        <v>19711</v>
      </c>
      <c r="L253" t="str">
        <f>_xlfn.XLOOKUP(SuperStoreData[[#This Row],[Zip Code]],ZipCodeTable[Zip Code],ZipCodeTable[City])</f>
        <v>Newark</v>
      </c>
      <c r="M253" t="str">
        <f>_xlfn.XLOOKUP(SuperStoreData[[#This Row],[Zip Code]],ZipCodeTable[Zip Code],ZipCodeTable[State])</f>
        <v>DE</v>
      </c>
      <c r="N253" t="s">
        <v>46</v>
      </c>
      <c r="O253" t="s">
        <v>909</v>
      </c>
      <c r="P253" t="s">
        <v>25</v>
      </c>
      <c r="Q253" t="s">
        <v>91</v>
      </c>
      <c r="R253" t="s">
        <v>910</v>
      </c>
      <c r="S253" s="5">
        <v>3.38</v>
      </c>
      <c r="T253" s="5">
        <v>0.235602312016511</v>
      </c>
      <c r="U253" s="6">
        <f>SuperStoreData[[#This Row],[Profit]]/SuperStoreData[[#This Row],[Sales]]</f>
        <v>6.9704826040387871E-2</v>
      </c>
    </row>
    <row r="254" spans="1:21" x14ac:dyDescent="0.2">
      <c r="A254">
        <v>1892</v>
      </c>
      <c r="B254" t="s">
        <v>8076</v>
      </c>
      <c r="C254" s="1">
        <v>42367</v>
      </c>
      <c r="D254" s="1">
        <v>42372</v>
      </c>
      <c r="E254" s="7">
        <f>SuperStoreData[[#This Row],[Ship Date]]-SuperStoreData[[#This Row],[Order Date]]</f>
        <v>5</v>
      </c>
      <c r="F254" t="s">
        <v>29</v>
      </c>
      <c r="G254" t="s">
        <v>682</v>
      </c>
      <c r="H254" t="s">
        <v>687</v>
      </c>
      <c r="I254" t="str">
        <f>PROPER(SuperStoreData[[#This Row],[Customer Name]])</f>
        <v>Dean Katz</v>
      </c>
      <c r="J254" t="s">
        <v>82</v>
      </c>
      <c r="K254">
        <v>92646</v>
      </c>
      <c r="L254" t="str">
        <f>_xlfn.XLOOKUP(SuperStoreData[[#This Row],[Zip Code]],ZipCodeTable[Zip Code],ZipCodeTable[City])</f>
        <v>Huntington Beach</v>
      </c>
      <c r="M254" t="str">
        <f>_xlfn.XLOOKUP(SuperStoreData[[#This Row],[Zip Code]],ZipCodeTable[Zip Code],ZipCodeTable[State])</f>
        <v>CA</v>
      </c>
      <c r="N254" t="s">
        <v>68</v>
      </c>
      <c r="O254" t="s">
        <v>3961</v>
      </c>
      <c r="P254" t="s">
        <v>25</v>
      </c>
      <c r="Q254" t="s">
        <v>52</v>
      </c>
      <c r="R254" t="s">
        <v>3962</v>
      </c>
      <c r="S254" s="5">
        <v>3.38</v>
      </c>
      <c r="T254" s="5">
        <v>0.36360613641602002</v>
      </c>
      <c r="U254" s="6">
        <f>SuperStoreData[[#This Row],[Profit]]/SuperStoreData[[#This Row],[Sales]]</f>
        <v>0.10757578000473965</v>
      </c>
    </row>
    <row r="255" spans="1:21" x14ac:dyDescent="0.2">
      <c r="A255">
        <v>3507</v>
      </c>
      <c r="B255" t="s">
        <v>9634</v>
      </c>
      <c r="C255" s="1">
        <v>42457</v>
      </c>
      <c r="D255" s="1">
        <v>42459</v>
      </c>
      <c r="E255" s="7">
        <f>SuperStoreData[[#This Row],[Ship Date]]-SuperStoreData[[#This Row],[Order Date]]</f>
        <v>2</v>
      </c>
      <c r="F255" t="s">
        <v>29</v>
      </c>
      <c r="G255" t="s">
        <v>1431</v>
      </c>
      <c r="H255" t="s">
        <v>1432</v>
      </c>
      <c r="I255" t="str">
        <f>PROPER(SuperStoreData[[#This Row],[Customer Name]])</f>
        <v>Sam Craven</v>
      </c>
      <c r="J255" t="s">
        <v>32</v>
      </c>
      <c r="K255">
        <v>75023</v>
      </c>
      <c r="L255" t="str">
        <f>_xlfn.XLOOKUP(SuperStoreData[[#This Row],[Zip Code]],ZipCodeTable[Zip Code],ZipCodeTable[City])</f>
        <v>Plano</v>
      </c>
      <c r="M255" t="str">
        <f>_xlfn.XLOOKUP(SuperStoreData[[#This Row],[Zip Code]],ZipCodeTable[Zip Code],ZipCodeTable[State])</f>
        <v>TX</v>
      </c>
      <c r="N255" t="s">
        <v>23</v>
      </c>
      <c r="O255" t="s">
        <v>5587</v>
      </c>
      <c r="P255" t="s">
        <v>25</v>
      </c>
      <c r="Q255" t="s">
        <v>26</v>
      </c>
      <c r="R255" t="s">
        <v>5588</v>
      </c>
      <c r="S255" s="5">
        <v>3.3919999999999999</v>
      </c>
      <c r="T255" s="5">
        <v>-6.9590223254967498E-2</v>
      </c>
      <c r="U255" s="6">
        <f>SuperStoreData[[#This Row],[Profit]]/SuperStoreData[[#This Row],[Sales]]</f>
        <v>-2.0515985629412588E-2</v>
      </c>
    </row>
    <row r="256" spans="1:21" x14ac:dyDescent="0.2">
      <c r="A256">
        <v>982</v>
      </c>
      <c r="B256" t="s">
        <v>7284</v>
      </c>
      <c r="C256" s="1">
        <v>42983</v>
      </c>
      <c r="D256" s="1">
        <v>42988</v>
      </c>
      <c r="E256" s="7">
        <f>SuperStoreData[[#This Row],[Ship Date]]-SuperStoreData[[#This Row],[Order Date]]</f>
        <v>5</v>
      </c>
      <c r="F256" t="s">
        <v>129</v>
      </c>
      <c r="G256" t="s">
        <v>3959</v>
      </c>
      <c r="H256" t="s">
        <v>3960</v>
      </c>
      <c r="I256" t="str">
        <f>PROPER(SuperStoreData[[#This Row],[Customer Name]])</f>
        <v>Tracy Zic</v>
      </c>
      <c r="J256" t="s">
        <v>32</v>
      </c>
      <c r="K256">
        <v>80027</v>
      </c>
      <c r="L256" t="str">
        <f>_xlfn.XLOOKUP(SuperStoreData[[#This Row],[Zip Code]],ZipCodeTable[Zip Code],ZipCodeTable[City])</f>
        <v>Louisville</v>
      </c>
      <c r="M256" t="str">
        <f>_xlfn.XLOOKUP(SuperStoreData[[#This Row],[Zip Code]],ZipCodeTable[Zip Code],ZipCodeTable[State])</f>
        <v>CO</v>
      </c>
      <c r="N256" t="s">
        <v>68</v>
      </c>
      <c r="O256" t="s">
        <v>4679</v>
      </c>
      <c r="P256" t="s">
        <v>25</v>
      </c>
      <c r="Q256" t="s">
        <v>52</v>
      </c>
      <c r="R256" t="s">
        <v>4680</v>
      </c>
      <c r="S256" s="5">
        <v>3.3919999999999999</v>
      </c>
      <c r="T256" s="5">
        <v>-0.16084291980024901</v>
      </c>
      <c r="U256" s="6">
        <f>SuperStoreData[[#This Row],[Profit]]/SuperStoreData[[#This Row],[Sales]]</f>
        <v>-4.741831362035643E-2</v>
      </c>
    </row>
    <row r="257" spans="1:21" x14ac:dyDescent="0.2">
      <c r="A257">
        <v>5174</v>
      </c>
      <c r="B257" t="s">
        <v>5723</v>
      </c>
      <c r="C257" s="1">
        <v>42322</v>
      </c>
      <c r="D257" s="1">
        <v>42326</v>
      </c>
      <c r="E257" s="7">
        <f>SuperStoreData[[#This Row],[Ship Date]]-SuperStoreData[[#This Row],[Order Date]]</f>
        <v>4</v>
      </c>
      <c r="F257" t="s">
        <v>18</v>
      </c>
      <c r="G257" t="s">
        <v>4067</v>
      </c>
      <c r="H257" t="s">
        <v>4073</v>
      </c>
      <c r="I257" t="str">
        <f>PROPER(SuperStoreData[[#This Row],[Customer Name]])</f>
        <v>Fred Chung</v>
      </c>
      <c r="J257" t="s">
        <v>82</v>
      </c>
      <c r="K257">
        <v>81001</v>
      </c>
      <c r="L257" t="str">
        <f>_xlfn.XLOOKUP(SuperStoreData[[#This Row],[Zip Code]],ZipCodeTable[Zip Code],ZipCodeTable[City])</f>
        <v>Pueblo</v>
      </c>
      <c r="M257" t="str">
        <f>_xlfn.XLOOKUP(SuperStoreData[[#This Row],[Zip Code]],ZipCodeTable[Zip Code],ZipCodeTable[State])</f>
        <v>CO</v>
      </c>
      <c r="N257" t="s">
        <v>68</v>
      </c>
      <c r="O257" t="s">
        <v>4739</v>
      </c>
      <c r="P257" t="s">
        <v>25</v>
      </c>
      <c r="Q257" t="s">
        <v>52</v>
      </c>
      <c r="R257" t="s">
        <v>4740</v>
      </c>
      <c r="S257" s="5">
        <v>3.4079999999999999</v>
      </c>
      <c r="T257" s="5">
        <v>0.23714698857309399</v>
      </c>
      <c r="U257" s="6">
        <f>SuperStoreData[[#This Row],[Profit]]/SuperStoreData[[#This Row],[Sales]]</f>
        <v>6.9585383970978285E-2</v>
      </c>
    </row>
    <row r="258" spans="1:21" x14ac:dyDescent="0.2">
      <c r="A258">
        <v>8274</v>
      </c>
      <c r="B258" t="s">
        <v>7847</v>
      </c>
      <c r="C258" s="1">
        <v>42723</v>
      </c>
      <c r="D258" s="1">
        <v>42725</v>
      </c>
      <c r="E258" s="7">
        <f>SuperStoreData[[#This Row],[Ship Date]]-SuperStoreData[[#This Row],[Order Date]]</f>
        <v>2</v>
      </c>
      <c r="F258" t="s">
        <v>129</v>
      </c>
      <c r="G258" t="s">
        <v>4809</v>
      </c>
      <c r="H258" t="s">
        <v>4810</v>
      </c>
      <c r="I258" t="str">
        <f>PROPER(SuperStoreData[[#This Row],[Customer Name]])</f>
        <v>Frank Carlisle</v>
      </c>
      <c r="J258" t="s">
        <v>21</v>
      </c>
      <c r="K258">
        <v>45503</v>
      </c>
      <c r="L258" t="str">
        <f>_xlfn.XLOOKUP(SuperStoreData[[#This Row],[Zip Code]],ZipCodeTable[Zip Code],ZipCodeTable[City])</f>
        <v>Springfield</v>
      </c>
      <c r="M258" t="str">
        <f>_xlfn.XLOOKUP(SuperStoreData[[#This Row],[Zip Code]],ZipCodeTable[Zip Code],ZipCodeTable[State])</f>
        <v>OH</v>
      </c>
      <c r="N258" t="s">
        <v>46</v>
      </c>
      <c r="O258" t="s">
        <v>848</v>
      </c>
      <c r="P258" t="s">
        <v>25</v>
      </c>
      <c r="Q258" t="s">
        <v>52</v>
      </c>
      <c r="R258" t="s">
        <v>849</v>
      </c>
      <c r="S258" s="5">
        <v>3.4239999999999999</v>
      </c>
      <c r="T258" s="5">
        <v>0.64636492543553703</v>
      </c>
      <c r="U258" s="6">
        <f>SuperStoreData[[#This Row],[Profit]]/SuperStoreData[[#This Row],[Sales]]</f>
        <v>0.18877480298935076</v>
      </c>
    </row>
    <row r="259" spans="1:21" x14ac:dyDescent="0.2">
      <c r="A259">
        <v>1484</v>
      </c>
      <c r="B259" t="s">
        <v>10783</v>
      </c>
      <c r="C259" s="1">
        <v>42624</v>
      </c>
      <c r="D259" s="1">
        <v>42628</v>
      </c>
      <c r="E259" s="7">
        <f>SuperStoreData[[#This Row],[Ship Date]]-SuperStoreData[[#This Row],[Order Date]]</f>
        <v>4</v>
      </c>
      <c r="F259" t="s">
        <v>129</v>
      </c>
      <c r="G259" t="s">
        <v>219</v>
      </c>
      <c r="H259" t="s">
        <v>10414</v>
      </c>
      <c r="I259" t="str">
        <f>PROPER(SuperStoreData[[#This Row],[Customer Name]])</f>
        <v>Don Weiss</v>
      </c>
      <c r="J259" t="s">
        <v>32</v>
      </c>
      <c r="K259">
        <v>38301</v>
      </c>
      <c r="L259" t="str">
        <f>_xlfn.XLOOKUP(SuperStoreData[[#This Row],[Zip Code]],ZipCodeTable[Zip Code],ZipCodeTable[City])</f>
        <v>Jackson</v>
      </c>
      <c r="M259" t="str">
        <f>_xlfn.XLOOKUP(SuperStoreData[[#This Row],[Zip Code]],ZipCodeTable[Zip Code],ZipCodeTable[State])</f>
        <v>TN</v>
      </c>
      <c r="N259" t="s">
        <v>85</v>
      </c>
      <c r="O259" t="s">
        <v>6448</v>
      </c>
      <c r="P259" t="s">
        <v>25</v>
      </c>
      <c r="Q259" t="s">
        <v>91</v>
      </c>
      <c r="R259" t="s">
        <v>6449</v>
      </c>
      <c r="S259" s="5">
        <v>3.4239999999999999</v>
      </c>
      <c r="T259" s="5">
        <v>0.80636725562207001</v>
      </c>
      <c r="U259" s="6">
        <f>SuperStoreData[[#This Row],[Profit]]/SuperStoreData[[#This Row],[Sales]]</f>
        <v>0.23550445549709989</v>
      </c>
    </row>
    <row r="260" spans="1:21" x14ac:dyDescent="0.2">
      <c r="A260">
        <v>9630</v>
      </c>
      <c r="B260" t="s">
        <v>7739</v>
      </c>
      <c r="C260" s="1">
        <v>42662</v>
      </c>
      <c r="D260" s="1">
        <v>42667</v>
      </c>
      <c r="E260" s="7">
        <f>SuperStoreData[[#This Row],[Ship Date]]-SuperStoreData[[#This Row],[Order Date]]</f>
        <v>5</v>
      </c>
      <c r="F260" t="s">
        <v>29</v>
      </c>
      <c r="G260" t="s">
        <v>3248</v>
      </c>
      <c r="H260" t="s">
        <v>3260</v>
      </c>
      <c r="I260" t="str">
        <f>PROPER(SuperStoreData[[#This Row],[Customer Name]])</f>
        <v>Michael Moore</v>
      </c>
      <c r="J260" t="s">
        <v>32</v>
      </c>
      <c r="K260">
        <v>43055</v>
      </c>
      <c r="L260" t="str">
        <f>_xlfn.XLOOKUP(SuperStoreData[[#This Row],[Zip Code]],ZipCodeTable[Zip Code],ZipCodeTable[City])</f>
        <v>Newark</v>
      </c>
      <c r="M260" t="str">
        <f>_xlfn.XLOOKUP(SuperStoreData[[#This Row],[Zip Code]],ZipCodeTable[Zip Code],ZipCodeTable[State])</f>
        <v>OH</v>
      </c>
      <c r="N260" t="s">
        <v>46</v>
      </c>
      <c r="O260" t="s">
        <v>708</v>
      </c>
      <c r="P260" t="s">
        <v>25</v>
      </c>
      <c r="Q260" t="s">
        <v>26</v>
      </c>
      <c r="R260" t="s">
        <v>709</v>
      </c>
      <c r="S260" s="5">
        <v>3.4380000000000002</v>
      </c>
      <c r="T260" s="5">
        <v>0.81584709378936504</v>
      </c>
      <c r="U260" s="6">
        <f>SuperStoreData[[#This Row],[Profit]]/SuperStoreData[[#This Row],[Sales]]</f>
        <v>0.23730281960132782</v>
      </c>
    </row>
    <row r="261" spans="1:21" x14ac:dyDescent="0.2">
      <c r="A261">
        <v>6454</v>
      </c>
      <c r="B261" t="s">
        <v>6066</v>
      </c>
      <c r="C261" s="1">
        <v>42466</v>
      </c>
      <c r="D261" s="1">
        <v>42470</v>
      </c>
      <c r="E261" s="7">
        <f>SuperStoreData[[#This Row],[Ship Date]]-SuperStoreData[[#This Row],[Order Date]]</f>
        <v>4</v>
      </c>
      <c r="F261" t="s">
        <v>29</v>
      </c>
      <c r="G261" t="s">
        <v>6067</v>
      </c>
      <c r="H261" t="s">
        <v>6068</v>
      </c>
      <c r="I261" t="str">
        <f>PROPER(SuperStoreData[[#This Row],[Customer Name]])</f>
        <v>Brian Thompson</v>
      </c>
      <c r="J261" t="s">
        <v>32</v>
      </c>
      <c r="K261">
        <v>77036</v>
      </c>
      <c r="L261" t="str">
        <f>_xlfn.XLOOKUP(SuperStoreData[[#This Row],[Zip Code]],ZipCodeTable[Zip Code],ZipCodeTable[City])</f>
        <v>Houston</v>
      </c>
      <c r="M261" t="str">
        <f>_xlfn.XLOOKUP(SuperStoreData[[#This Row],[Zip Code]],ZipCodeTable[Zip Code],ZipCodeTable[State])</f>
        <v>TX</v>
      </c>
      <c r="N261" t="s">
        <v>23</v>
      </c>
      <c r="O261" t="s">
        <v>3894</v>
      </c>
      <c r="P261" t="s">
        <v>25</v>
      </c>
      <c r="Q261" t="s">
        <v>52</v>
      </c>
      <c r="R261" t="s">
        <v>3895</v>
      </c>
      <c r="S261" s="5">
        <v>3.44</v>
      </c>
      <c r="T261" s="5">
        <v>0.23576741825351499</v>
      </c>
      <c r="U261" s="6">
        <f>SuperStoreData[[#This Row],[Profit]]/SuperStoreData[[#This Row],[Sales]]</f>
        <v>6.8537040189975293E-2</v>
      </c>
    </row>
    <row r="262" spans="1:21" x14ac:dyDescent="0.2">
      <c r="A262">
        <v>3459</v>
      </c>
      <c r="B262" t="s">
        <v>8704</v>
      </c>
      <c r="C262" s="1">
        <v>43074</v>
      </c>
      <c r="D262" s="1">
        <v>43076</v>
      </c>
      <c r="E262" s="7">
        <f>SuperStoreData[[#This Row],[Ship Date]]-SuperStoreData[[#This Row],[Order Date]]</f>
        <v>2</v>
      </c>
      <c r="F262" t="s">
        <v>18</v>
      </c>
      <c r="G262" t="s">
        <v>289</v>
      </c>
      <c r="H262" t="s">
        <v>290</v>
      </c>
      <c r="I262" t="str">
        <f>PROPER(SuperStoreData[[#This Row],[Customer Name]])</f>
        <v>Adam Shillingsburg</v>
      </c>
      <c r="J262" t="s">
        <v>32</v>
      </c>
      <c r="K262">
        <v>19143</v>
      </c>
      <c r="L262" t="str">
        <f>_xlfn.XLOOKUP(SuperStoreData[[#This Row],[Zip Code]],ZipCodeTable[Zip Code],ZipCodeTable[City])</f>
        <v>Philadelphia</v>
      </c>
      <c r="M262" t="str">
        <f>_xlfn.XLOOKUP(SuperStoreData[[#This Row],[Zip Code]],ZipCodeTable[Zip Code],ZipCodeTable[State])</f>
        <v>PA</v>
      </c>
      <c r="N262" t="s">
        <v>46</v>
      </c>
      <c r="O262" t="s">
        <v>3171</v>
      </c>
      <c r="P262" t="s">
        <v>25</v>
      </c>
      <c r="Q262" t="s">
        <v>26</v>
      </c>
      <c r="R262" t="s">
        <v>3172</v>
      </c>
      <c r="S262" s="5">
        <v>3.444</v>
      </c>
      <c r="T262" s="5">
        <v>0.19937866379161001</v>
      </c>
      <c r="U262" s="6">
        <f>SuperStoreData[[#This Row],[Profit]]/SuperStoreData[[#This Row],[Sales]]</f>
        <v>5.789159808118758E-2</v>
      </c>
    </row>
    <row r="263" spans="1:21" x14ac:dyDescent="0.2">
      <c r="A263">
        <v>6257</v>
      </c>
      <c r="B263" t="s">
        <v>5006</v>
      </c>
      <c r="C263" s="1">
        <v>42804</v>
      </c>
      <c r="D263" s="1">
        <v>42810</v>
      </c>
      <c r="E263" s="7">
        <f>SuperStoreData[[#This Row],[Ship Date]]-SuperStoreData[[#This Row],[Order Date]]</f>
        <v>6</v>
      </c>
      <c r="F263" t="s">
        <v>129</v>
      </c>
      <c r="G263" t="s">
        <v>1466</v>
      </c>
      <c r="H263" t="s">
        <v>1467</v>
      </c>
      <c r="I263" t="str">
        <f>PROPER(SuperStoreData[[#This Row],[Customer Name]])</f>
        <v>Alyssa Tate</v>
      </c>
      <c r="J263" t="s">
        <v>21</v>
      </c>
      <c r="K263">
        <v>33319</v>
      </c>
      <c r="L263" t="str">
        <f>_xlfn.XLOOKUP(SuperStoreData[[#This Row],[Zip Code]],ZipCodeTable[Zip Code],ZipCodeTable[City])</f>
        <v>Fort Lauderdale</v>
      </c>
      <c r="M263" t="str">
        <f>_xlfn.XLOOKUP(SuperStoreData[[#This Row],[Zip Code]],ZipCodeTable[Zip Code],ZipCodeTable[State])</f>
        <v>FL</v>
      </c>
      <c r="N263" t="s">
        <v>85</v>
      </c>
      <c r="O263" t="s">
        <v>1810</v>
      </c>
      <c r="P263" t="s">
        <v>25</v>
      </c>
      <c r="Q263" t="s">
        <v>26</v>
      </c>
      <c r="R263" t="s">
        <v>1811</v>
      </c>
      <c r="S263" s="5">
        <v>3.444</v>
      </c>
      <c r="T263" s="5">
        <v>0.47578156224385398</v>
      </c>
      <c r="U263" s="6">
        <f>SuperStoreData[[#This Row],[Profit]]/SuperStoreData[[#This Row],[Sales]]</f>
        <v>0.13814795651679848</v>
      </c>
    </row>
    <row r="264" spans="1:21" x14ac:dyDescent="0.2">
      <c r="A264">
        <v>3294</v>
      </c>
      <c r="B264" t="s">
        <v>11069</v>
      </c>
      <c r="C264" s="1">
        <v>42603</v>
      </c>
      <c r="D264" s="1">
        <v>42608</v>
      </c>
      <c r="E264" s="7">
        <f>SuperStoreData[[#This Row],[Ship Date]]-SuperStoreData[[#This Row],[Order Date]]</f>
        <v>5</v>
      </c>
      <c r="F264" t="s">
        <v>29</v>
      </c>
      <c r="G264" t="s">
        <v>4923</v>
      </c>
      <c r="H264" t="s">
        <v>7177</v>
      </c>
      <c r="I264" t="str">
        <f>PROPER(SuperStoreData[[#This Row],[Customer Name]])</f>
        <v>Clytie Kelty</v>
      </c>
      <c r="J264" t="s">
        <v>32</v>
      </c>
      <c r="K264">
        <v>92024</v>
      </c>
      <c r="L264" t="str">
        <f>_xlfn.XLOOKUP(SuperStoreData[[#This Row],[Zip Code]],ZipCodeTable[Zip Code],ZipCodeTable[City])</f>
        <v>Encinitas</v>
      </c>
      <c r="M264" t="str">
        <f>_xlfn.XLOOKUP(SuperStoreData[[#This Row],[Zip Code]],ZipCodeTable[Zip Code],ZipCodeTable[State])</f>
        <v>CA</v>
      </c>
      <c r="N264" t="s">
        <v>68</v>
      </c>
      <c r="O264" t="s">
        <v>3456</v>
      </c>
      <c r="P264" t="s">
        <v>48</v>
      </c>
      <c r="Q264" t="s">
        <v>49</v>
      </c>
      <c r="R264" t="s">
        <v>3457</v>
      </c>
      <c r="S264" s="5">
        <v>3.48</v>
      </c>
      <c r="T264" s="5">
        <v>8.6492870567566493E-2</v>
      </c>
      <c r="U264" s="6">
        <f>SuperStoreData[[#This Row],[Profit]]/SuperStoreData[[#This Row],[Sales]]</f>
        <v>2.4854273151599566E-2</v>
      </c>
    </row>
    <row r="265" spans="1:21" x14ac:dyDescent="0.2">
      <c r="A265">
        <v>4686</v>
      </c>
      <c r="B265" t="s">
        <v>11494</v>
      </c>
      <c r="C265" s="1">
        <v>43038</v>
      </c>
      <c r="D265" s="1">
        <v>43042</v>
      </c>
      <c r="E265" s="7">
        <f>SuperStoreData[[#This Row],[Ship Date]]-SuperStoreData[[#This Row],[Order Date]]</f>
        <v>4</v>
      </c>
      <c r="F265" t="s">
        <v>29</v>
      </c>
      <c r="G265" t="s">
        <v>283</v>
      </c>
      <c r="H265" t="s">
        <v>11292</v>
      </c>
      <c r="I265" t="str">
        <f>PROPER(SuperStoreData[[#This Row],[Customer Name]])</f>
        <v>George Bell</v>
      </c>
      <c r="J265" t="s">
        <v>82</v>
      </c>
      <c r="K265">
        <v>19120</v>
      </c>
      <c r="L265" t="str">
        <f>_xlfn.XLOOKUP(SuperStoreData[[#This Row],[Zip Code]],ZipCodeTable[Zip Code],ZipCodeTable[City])</f>
        <v>Philadelphia</v>
      </c>
      <c r="M265" t="str">
        <f>_xlfn.XLOOKUP(SuperStoreData[[#This Row],[Zip Code]],ZipCodeTable[Zip Code],ZipCodeTable[State])</f>
        <v>PA</v>
      </c>
      <c r="N265" t="s">
        <v>46</v>
      </c>
      <c r="O265" t="s">
        <v>2440</v>
      </c>
      <c r="P265" t="s">
        <v>25</v>
      </c>
      <c r="Q265" t="s">
        <v>26</v>
      </c>
      <c r="R265" t="s">
        <v>2441</v>
      </c>
      <c r="S265" s="5">
        <v>3.4860000000000002</v>
      </c>
      <c r="T265" s="5">
        <v>1.2001961313334</v>
      </c>
      <c r="U265" s="6">
        <f>SuperStoreData[[#This Row],[Profit]]/SuperStoreData[[#This Row],[Sales]]</f>
        <v>0.34429034174796325</v>
      </c>
    </row>
    <row r="266" spans="1:21" x14ac:dyDescent="0.2">
      <c r="A266">
        <v>8315</v>
      </c>
      <c r="B266" t="s">
        <v>7528</v>
      </c>
      <c r="C266" s="1">
        <v>42750</v>
      </c>
      <c r="D266" s="1">
        <v>42756</v>
      </c>
      <c r="E266" s="7">
        <f>SuperStoreData[[#This Row],[Ship Date]]-SuperStoreData[[#This Row],[Order Date]]</f>
        <v>6</v>
      </c>
      <c r="F266" t="s">
        <v>29</v>
      </c>
      <c r="G266" t="s">
        <v>1992</v>
      </c>
      <c r="H266" t="s">
        <v>7079</v>
      </c>
      <c r="I266" t="str">
        <f>PROPER(SuperStoreData[[#This Row],[Customer Name]])</f>
        <v>Paul Van Hugh</v>
      </c>
      <c r="J266" t="s">
        <v>21</v>
      </c>
      <c r="K266">
        <v>77573</v>
      </c>
      <c r="L266" t="str">
        <f>_xlfn.XLOOKUP(SuperStoreData[[#This Row],[Zip Code]],ZipCodeTable[Zip Code],ZipCodeTable[City])</f>
        <v>League City</v>
      </c>
      <c r="M266" t="str">
        <f>_xlfn.XLOOKUP(SuperStoreData[[#This Row],[Zip Code]],ZipCodeTable[Zip Code],ZipCodeTable[State])</f>
        <v>TX</v>
      </c>
      <c r="N266" t="s">
        <v>23</v>
      </c>
      <c r="O266" t="s">
        <v>3126</v>
      </c>
      <c r="P266" t="s">
        <v>25</v>
      </c>
      <c r="Q266" t="s">
        <v>117</v>
      </c>
      <c r="R266" t="s">
        <v>3127</v>
      </c>
      <c r="S266" s="5">
        <v>3.488</v>
      </c>
      <c r="T266" s="5">
        <v>0.39727620943765002</v>
      </c>
      <c r="U266" s="6">
        <f>SuperStoreData[[#This Row],[Profit]]/SuperStoreData[[#This Row],[Sales]]</f>
        <v>0.11389799582501434</v>
      </c>
    </row>
    <row r="267" spans="1:21" x14ac:dyDescent="0.2">
      <c r="A267">
        <v>6073</v>
      </c>
      <c r="B267" t="s">
        <v>11863</v>
      </c>
      <c r="C267" s="1">
        <v>43186</v>
      </c>
      <c r="D267" s="1">
        <v>43191</v>
      </c>
      <c r="E267" s="7">
        <f>SuperStoreData[[#This Row],[Ship Date]]-SuperStoreData[[#This Row],[Order Date]]</f>
        <v>5</v>
      </c>
      <c r="F267" t="s">
        <v>29</v>
      </c>
      <c r="G267" t="s">
        <v>2143</v>
      </c>
      <c r="H267" t="s">
        <v>2144</v>
      </c>
      <c r="I267" t="str">
        <f>PROPER(SuperStoreData[[#This Row],[Customer Name]])</f>
        <v>Barry Gonzalez</v>
      </c>
      <c r="J267" t="s">
        <v>32</v>
      </c>
      <c r="K267">
        <v>78745</v>
      </c>
      <c r="L267" t="str">
        <f>_xlfn.XLOOKUP(SuperStoreData[[#This Row],[Zip Code]],ZipCodeTable[Zip Code],ZipCodeTable[City])</f>
        <v>Austin</v>
      </c>
      <c r="M267" t="str">
        <f>_xlfn.XLOOKUP(SuperStoreData[[#This Row],[Zip Code]],ZipCodeTable[Zip Code],ZipCodeTable[State])</f>
        <v>TX</v>
      </c>
      <c r="N267" t="s">
        <v>23</v>
      </c>
      <c r="O267" t="s">
        <v>3126</v>
      </c>
      <c r="P267" t="s">
        <v>25</v>
      </c>
      <c r="Q267" t="s">
        <v>117</v>
      </c>
      <c r="R267" t="s">
        <v>3127</v>
      </c>
      <c r="S267" s="5">
        <v>3.488</v>
      </c>
      <c r="T267" s="5">
        <v>0.14102320790289299</v>
      </c>
      <c r="U267" s="6">
        <f>SuperStoreData[[#This Row],[Profit]]/SuperStoreData[[#This Row],[Sales]]</f>
        <v>4.0430965568489963E-2</v>
      </c>
    </row>
    <row r="268" spans="1:21" x14ac:dyDescent="0.2">
      <c r="A268">
        <v>9188</v>
      </c>
      <c r="B268" t="s">
        <v>9918</v>
      </c>
      <c r="C268" s="1">
        <v>42833</v>
      </c>
      <c r="D268" s="1">
        <v>42840</v>
      </c>
      <c r="E268" s="7">
        <f>SuperStoreData[[#This Row],[Ship Date]]-SuperStoreData[[#This Row],[Order Date]]</f>
        <v>7</v>
      </c>
      <c r="F268" t="s">
        <v>29</v>
      </c>
      <c r="G268" t="s">
        <v>6419</v>
      </c>
      <c r="H268" t="s">
        <v>6420</v>
      </c>
      <c r="I268" t="str">
        <f>PROPER(SuperStoreData[[#This Row],[Customer Name]])</f>
        <v>Sean Miller</v>
      </c>
      <c r="J268" t="s">
        <v>21</v>
      </c>
      <c r="K268">
        <v>18103</v>
      </c>
      <c r="L268" t="str">
        <f>_xlfn.XLOOKUP(SuperStoreData[[#This Row],[Zip Code]],ZipCodeTable[Zip Code],ZipCodeTable[City])</f>
        <v>Allentown</v>
      </c>
      <c r="M268" t="str">
        <f>_xlfn.XLOOKUP(SuperStoreData[[#This Row],[Zip Code]],ZipCodeTable[Zip Code],ZipCodeTable[State])</f>
        <v>PA</v>
      </c>
      <c r="N268" t="s">
        <v>46</v>
      </c>
      <c r="O268" t="s">
        <v>1410</v>
      </c>
      <c r="P268" t="s">
        <v>25</v>
      </c>
      <c r="Q268" t="s">
        <v>214</v>
      </c>
      <c r="R268" t="s">
        <v>235</v>
      </c>
      <c r="S268" s="5">
        <v>3.488</v>
      </c>
      <c r="T268" s="5">
        <v>1.00884976586581</v>
      </c>
      <c r="U268" s="6">
        <f>SuperStoreData[[#This Row],[Profit]]/SuperStoreData[[#This Row],[Sales]]</f>
        <v>0.28923445122299596</v>
      </c>
    </row>
    <row r="269" spans="1:21" x14ac:dyDescent="0.2">
      <c r="A269">
        <v>6266</v>
      </c>
      <c r="B269" t="s">
        <v>3043</v>
      </c>
      <c r="C269" s="1">
        <v>42519</v>
      </c>
      <c r="D269" s="1">
        <v>42524</v>
      </c>
      <c r="E269" s="7">
        <f>SuperStoreData[[#This Row],[Ship Date]]-SuperStoreData[[#This Row],[Order Date]]</f>
        <v>5</v>
      </c>
      <c r="F269" t="s">
        <v>29</v>
      </c>
      <c r="G269" t="s">
        <v>606</v>
      </c>
      <c r="H269" t="s">
        <v>607</v>
      </c>
      <c r="I269" t="str">
        <f>PROPER(SuperStoreData[[#This Row],[Customer Name]])</f>
        <v>Annie Thurman</v>
      </c>
      <c r="J269" t="s">
        <v>32</v>
      </c>
      <c r="K269">
        <v>37211</v>
      </c>
      <c r="L269" t="str">
        <f>_xlfn.XLOOKUP(SuperStoreData[[#This Row],[Zip Code]],ZipCodeTable[Zip Code],ZipCodeTable[City])</f>
        <v>Nashville</v>
      </c>
      <c r="M269" t="str">
        <f>_xlfn.XLOOKUP(SuperStoreData[[#This Row],[Zip Code]],ZipCodeTable[Zip Code],ZipCodeTable[State])</f>
        <v>TN</v>
      </c>
      <c r="N269" t="s">
        <v>85</v>
      </c>
      <c r="O269" t="s">
        <v>3045</v>
      </c>
      <c r="P269" t="s">
        <v>25</v>
      </c>
      <c r="Q269" t="s">
        <v>91</v>
      </c>
      <c r="R269" t="s">
        <v>3046</v>
      </c>
      <c r="S269" s="5">
        <v>3.488</v>
      </c>
      <c r="T269" s="5">
        <v>1.18831977522844</v>
      </c>
      <c r="U269" s="6">
        <f>SuperStoreData[[#This Row],[Profit]]/SuperStoreData[[#This Row],[Sales]]</f>
        <v>0.3406880089531078</v>
      </c>
    </row>
    <row r="270" spans="1:21" x14ac:dyDescent="0.2">
      <c r="A270">
        <v>8147</v>
      </c>
      <c r="B270" t="s">
        <v>9635</v>
      </c>
      <c r="C270" s="1">
        <v>43002</v>
      </c>
      <c r="D270" s="1">
        <v>43004</v>
      </c>
      <c r="E270" s="7">
        <f>SuperStoreData[[#This Row],[Ship Date]]-SuperStoreData[[#This Row],[Order Date]]</f>
        <v>2</v>
      </c>
      <c r="F270" t="s">
        <v>29</v>
      </c>
      <c r="G270" t="s">
        <v>1679</v>
      </c>
      <c r="H270" t="s">
        <v>1680</v>
      </c>
      <c r="I270" t="str">
        <f>PROPER(SuperStoreData[[#This Row],[Customer Name]])</f>
        <v>Corey-Lock</v>
      </c>
      <c r="J270" t="s">
        <v>32</v>
      </c>
      <c r="K270">
        <v>73505</v>
      </c>
      <c r="L270" t="str">
        <f>_xlfn.XLOOKUP(SuperStoreData[[#This Row],[Zip Code]],ZipCodeTable[Zip Code],ZipCodeTable[City])</f>
        <v>Lawton</v>
      </c>
      <c r="M270" t="str">
        <f>_xlfn.XLOOKUP(SuperStoreData[[#This Row],[Zip Code]],ZipCodeTable[Zip Code],ZipCodeTable[State])</f>
        <v>OK</v>
      </c>
      <c r="N270" t="s">
        <v>23</v>
      </c>
      <c r="O270" t="s">
        <v>2171</v>
      </c>
      <c r="P270" t="s">
        <v>25</v>
      </c>
      <c r="Q270" t="s">
        <v>52</v>
      </c>
      <c r="R270" t="s">
        <v>2172</v>
      </c>
      <c r="S270" s="5">
        <v>3.52</v>
      </c>
      <c r="T270" s="5">
        <v>1.01153841090428</v>
      </c>
      <c r="U270" s="6">
        <f>SuperStoreData[[#This Row],[Profit]]/SuperStoreData[[#This Row],[Sales]]</f>
        <v>0.28736886673417045</v>
      </c>
    </row>
    <row r="271" spans="1:21" x14ac:dyDescent="0.2">
      <c r="A271">
        <v>8708</v>
      </c>
      <c r="B271" t="s">
        <v>5973</v>
      </c>
      <c r="C271" s="1">
        <v>43437</v>
      </c>
      <c r="D271" s="1">
        <v>43443</v>
      </c>
      <c r="E271" s="7">
        <f>SuperStoreData[[#This Row],[Ship Date]]-SuperStoreData[[#This Row],[Order Date]]</f>
        <v>6</v>
      </c>
      <c r="F271" t="s">
        <v>29</v>
      </c>
      <c r="G271" t="s">
        <v>4040</v>
      </c>
      <c r="H271" t="s">
        <v>4041</v>
      </c>
      <c r="I271" t="str">
        <f>PROPER(SuperStoreData[[#This Row],[Customer Name]])</f>
        <v>Paul Prost</v>
      </c>
      <c r="J271" t="s">
        <v>21</v>
      </c>
      <c r="K271">
        <v>10009</v>
      </c>
      <c r="L271" t="str">
        <f>_xlfn.XLOOKUP(SuperStoreData[[#This Row],[Zip Code]],ZipCodeTable[Zip Code],ZipCodeTable[City])</f>
        <v>New York</v>
      </c>
      <c r="M271" t="str">
        <f>_xlfn.XLOOKUP(SuperStoreData[[#This Row],[Zip Code]],ZipCodeTable[Zip Code],ZipCodeTable[State])</f>
        <v>NY</v>
      </c>
      <c r="N271" t="s">
        <v>46</v>
      </c>
      <c r="O271" t="s">
        <v>2171</v>
      </c>
      <c r="P271" t="s">
        <v>25</v>
      </c>
      <c r="Q271" t="s">
        <v>52</v>
      </c>
      <c r="R271" t="s">
        <v>2172</v>
      </c>
      <c r="S271" s="5">
        <v>3.52</v>
      </c>
      <c r="T271" s="5">
        <v>0.31286520217282998</v>
      </c>
      <c r="U271" s="6">
        <f>SuperStoreData[[#This Row],[Profit]]/SuperStoreData[[#This Row],[Sales]]</f>
        <v>8.8882159708190342E-2</v>
      </c>
    </row>
    <row r="272" spans="1:21" x14ac:dyDescent="0.2">
      <c r="A272">
        <v>6172</v>
      </c>
      <c r="B272" t="s">
        <v>9558</v>
      </c>
      <c r="C272" s="1">
        <v>43290</v>
      </c>
      <c r="D272" s="1">
        <v>43296</v>
      </c>
      <c r="E272" s="7">
        <f>SuperStoreData[[#This Row],[Ship Date]]-SuperStoreData[[#This Row],[Order Date]]</f>
        <v>6</v>
      </c>
      <c r="F272" t="s">
        <v>129</v>
      </c>
      <c r="G272" t="s">
        <v>3337</v>
      </c>
      <c r="H272" t="s">
        <v>3338</v>
      </c>
      <c r="I272" t="str">
        <f>PROPER(SuperStoreData[[#This Row],[Customer Name]])</f>
        <v>Mark Haberlin</v>
      </c>
      <c r="J272" t="s">
        <v>82</v>
      </c>
      <c r="K272">
        <v>10035</v>
      </c>
      <c r="L272" t="str">
        <f>_xlfn.XLOOKUP(SuperStoreData[[#This Row],[Zip Code]],ZipCodeTable[Zip Code],ZipCodeTable[City])</f>
        <v>New York</v>
      </c>
      <c r="M272" t="str">
        <f>_xlfn.XLOOKUP(SuperStoreData[[#This Row],[Zip Code]],ZipCodeTable[Zip Code],ZipCodeTable[State])</f>
        <v>NY</v>
      </c>
      <c r="N272" t="s">
        <v>46</v>
      </c>
      <c r="O272" t="s">
        <v>3429</v>
      </c>
      <c r="P272" t="s">
        <v>25</v>
      </c>
      <c r="Q272" t="s">
        <v>52</v>
      </c>
      <c r="R272" t="s">
        <v>3430</v>
      </c>
      <c r="S272" s="5">
        <v>3.52</v>
      </c>
      <c r="T272" s="5">
        <v>-0.11487095674391</v>
      </c>
      <c r="U272" s="6">
        <f>SuperStoreData[[#This Row],[Profit]]/SuperStoreData[[#This Row],[Sales]]</f>
        <v>-3.2633794529519887E-2</v>
      </c>
    </row>
    <row r="273" spans="1:21" x14ac:dyDescent="0.2">
      <c r="A273">
        <v>5425</v>
      </c>
      <c r="B273" t="s">
        <v>9573</v>
      </c>
      <c r="C273" s="1">
        <v>43088</v>
      </c>
      <c r="D273" s="1">
        <v>43093</v>
      </c>
      <c r="E273" s="7">
        <f>SuperStoreData[[#This Row],[Ship Date]]-SuperStoreData[[#This Row],[Order Date]]</f>
        <v>5</v>
      </c>
      <c r="F273" t="s">
        <v>29</v>
      </c>
      <c r="G273" t="s">
        <v>921</v>
      </c>
      <c r="H273" t="s">
        <v>4482</v>
      </c>
      <c r="I273" t="str">
        <f>PROPER(SuperStoreData[[#This Row],[Customer Name]])</f>
        <v>Jeremy Farry</v>
      </c>
      <c r="J273" t="s">
        <v>32</v>
      </c>
      <c r="K273">
        <v>6708</v>
      </c>
      <c r="L273" t="str">
        <f>_xlfn.XLOOKUP(SuperStoreData[[#This Row],[Zip Code]],ZipCodeTable[Zip Code],ZipCodeTable[City])</f>
        <v>Waterbury</v>
      </c>
      <c r="M273" t="str">
        <f>_xlfn.XLOOKUP(SuperStoreData[[#This Row],[Zip Code]],ZipCodeTable[Zip Code],ZipCodeTable[State])</f>
        <v>CT</v>
      </c>
      <c r="N273" t="s">
        <v>46</v>
      </c>
      <c r="O273" t="s">
        <v>3429</v>
      </c>
      <c r="P273" t="s">
        <v>25</v>
      </c>
      <c r="Q273" t="s">
        <v>52</v>
      </c>
      <c r="R273" t="s">
        <v>3430</v>
      </c>
      <c r="S273" s="5">
        <v>3.52</v>
      </c>
      <c r="T273" s="5">
        <v>0.295615591498048</v>
      </c>
      <c r="U273" s="6">
        <f>SuperStoreData[[#This Row],[Profit]]/SuperStoreData[[#This Row],[Sales]]</f>
        <v>8.3981702130127275E-2</v>
      </c>
    </row>
    <row r="274" spans="1:21" x14ac:dyDescent="0.2">
      <c r="A274">
        <v>3626</v>
      </c>
      <c r="B274" t="s">
        <v>9359</v>
      </c>
      <c r="C274" s="1">
        <v>42630</v>
      </c>
      <c r="D274" s="1">
        <v>42636</v>
      </c>
      <c r="E274" s="7">
        <f>SuperStoreData[[#This Row],[Ship Date]]-SuperStoreData[[#This Row],[Order Date]]</f>
        <v>6</v>
      </c>
      <c r="F274" t="s">
        <v>129</v>
      </c>
      <c r="G274" t="s">
        <v>3418</v>
      </c>
      <c r="H274" t="s">
        <v>3419</v>
      </c>
      <c r="I274" t="str">
        <f>PROPER(SuperStoreData[[#This Row],[Customer Name]])</f>
        <v>Becky Castell</v>
      </c>
      <c r="J274" t="s">
        <v>21</v>
      </c>
      <c r="K274">
        <v>94109</v>
      </c>
      <c r="L274" t="str">
        <f>_xlfn.XLOOKUP(SuperStoreData[[#This Row],[Zip Code]],ZipCodeTable[Zip Code],ZipCodeTable[City])</f>
        <v>San Francisco</v>
      </c>
      <c r="M274" t="str">
        <f>_xlfn.XLOOKUP(SuperStoreData[[#This Row],[Zip Code]],ZipCodeTable[Zip Code],ZipCodeTable[State])</f>
        <v>CA</v>
      </c>
      <c r="N274" t="s">
        <v>68</v>
      </c>
      <c r="O274" t="s">
        <v>4016</v>
      </c>
      <c r="P274" t="s">
        <v>25</v>
      </c>
      <c r="Q274" t="s">
        <v>52</v>
      </c>
      <c r="R274" t="s">
        <v>4017</v>
      </c>
      <c r="S274" s="5">
        <v>3.52</v>
      </c>
      <c r="T274" s="5">
        <v>0.98869607778319102</v>
      </c>
      <c r="U274" s="6">
        <f>SuperStoreData[[#This Row],[Profit]]/SuperStoreData[[#This Row],[Sales]]</f>
        <v>0.28087956755204291</v>
      </c>
    </row>
    <row r="275" spans="1:21" x14ac:dyDescent="0.2">
      <c r="A275">
        <v>7084</v>
      </c>
      <c r="B275" t="s">
        <v>9907</v>
      </c>
      <c r="C275" s="1">
        <v>43312</v>
      </c>
      <c r="D275" s="1">
        <v>43317</v>
      </c>
      <c r="E275" s="7">
        <f>SuperStoreData[[#This Row],[Ship Date]]-SuperStoreData[[#This Row],[Order Date]]</f>
        <v>5</v>
      </c>
      <c r="F275" t="s">
        <v>129</v>
      </c>
      <c r="G275" t="s">
        <v>2182</v>
      </c>
      <c r="H275" t="s">
        <v>2183</v>
      </c>
      <c r="I275" t="str">
        <f>PROPER(SuperStoreData[[#This Row],[Customer Name]])</f>
        <v>Anthony Rawles</v>
      </c>
      <c r="J275" t="s">
        <v>82</v>
      </c>
      <c r="K275">
        <v>94521</v>
      </c>
      <c r="L275" t="str">
        <f>_xlfn.XLOOKUP(SuperStoreData[[#This Row],[Zip Code]],ZipCodeTable[Zip Code],ZipCodeTable[City])</f>
        <v>Concord</v>
      </c>
      <c r="M275" t="str">
        <f>_xlfn.XLOOKUP(SuperStoreData[[#This Row],[Zip Code]],ZipCodeTable[Zip Code],ZipCodeTable[State])</f>
        <v>CA</v>
      </c>
      <c r="N275" t="s">
        <v>68</v>
      </c>
      <c r="O275" t="s">
        <v>2171</v>
      </c>
      <c r="P275" t="s">
        <v>25</v>
      </c>
      <c r="Q275" t="s">
        <v>52</v>
      </c>
      <c r="R275" t="s">
        <v>2172</v>
      </c>
      <c r="S275" s="5">
        <v>3.52</v>
      </c>
      <c r="T275" s="5">
        <v>-9.8582615776122304E-2</v>
      </c>
      <c r="U275" s="6">
        <f>SuperStoreData[[#This Row],[Profit]]/SuperStoreData[[#This Row],[Sales]]</f>
        <v>-2.8006424936398381E-2</v>
      </c>
    </row>
    <row r="276" spans="1:21" x14ac:dyDescent="0.2">
      <c r="A276">
        <v>744</v>
      </c>
      <c r="B276" t="s">
        <v>11176</v>
      </c>
      <c r="C276" s="1">
        <v>43189</v>
      </c>
      <c r="D276" s="1">
        <v>43191</v>
      </c>
      <c r="E276" s="7">
        <f>SuperStoreData[[#This Row],[Ship Date]]-SuperStoreData[[#This Row],[Order Date]]</f>
        <v>2</v>
      </c>
      <c r="F276" t="s">
        <v>29</v>
      </c>
      <c r="G276" t="s">
        <v>705</v>
      </c>
      <c r="H276" t="s">
        <v>8318</v>
      </c>
      <c r="I276" t="str">
        <f>PROPER(SuperStoreData[[#This Row],[Customer Name]])</f>
        <v>Sung Shariari</v>
      </c>
      <c r="J276" t="s">
        <v>32</v>
      </c>
      <c r="K276">
        <v>75220</v>
      </c>
      <c r="L276" t="str">
        <f>_xlfn.XLOOKUP(SuperStoreData[[#This Row],[Zip Code]],ZipCodeTable[Zip Code],ZipCodeTable[City])</f>
        <v>Dallas</v>
      </c>
      <c r="M276" t="str">
        <f>_xlfn.XLOOKUP(SuperStoreData[[#This Row],[Zip Code]],ZipCodeTable[Zip Code],ZipCodeTable[State])</f>
        <v>TX</v>
      </c>
      <c r="N276" t="s">
        <v>23</v>
      </c>
      <c r="O276" t="s">
        <v>4583</v>
      </c>
      <c r="P276" t="s">
        <v>25</v>
      </c>
      <c r="Q276" t="s">
        <v>91</v>
      </c>
      <c r="R276" t="s">
        <v>4584</v>
      </c>
      <c r="S276" s="5">
        <v>3.528</v>
      </c>
      <c r="T276" s="5">
        <v>0.72275396539065195</v>
      </c>
      <c r="U276" s="6">
        <f>SuperStoreData[[#This Row],[Profit]]/SuperStoreData[[#This Row],[Sales]]</f>
        <v>0.20486223508805326</v>
      </c>
    </row>
    <row r="277" spans="1:21" x14ac:dyDescent="0.2">
      <c r="A277">
        <v>8776</v>
      </c>
      <c r="B277" t="s">
        <v>4681</v>
      </c>
      <c r="C277" s="1">
        <v>42037</v>
      </c>
      <c r="D277" s="1">
        <v>42041</v>
      </c>
      <c r="E277" s="7">
        <f>SuperStoreData[[#This Row],[Ship Date]]-SuperStoreData[[#This Row],[Order Date]]</f>
        <v>4</v>
      </c>
      <c r="F277" t="s">
        <v>129</v>
      </c>
      <c r="G277" t="s">
        <v>4499</v>
      </c>
      <c r="H277" t="s">
        <v>4682</v>
      </c>
      <c r="I277" t="str">
        <f>PROPER(SuperStoreData[[#This Row],[Customer Name]])</f>
        <v>Mike Pelletier</v>
      </c>
      <c r="J277" t="s">
        <v>21</v>
      </c>
      <c r="K277">
        <v>60623</v>
      </c>
      <c r="L277" t="str">
        <f>_xlfn.XLOOKUP(SuperStoreData[[#This Row],[Zip Code]],ZipCodeTable[Zip Code],ZipCodeTable[City])</f>
        <v>Chicago</v>
      </c>
      <c r="M277" t="str">
        <f>_xlfn.XLOOKUP(SuperStoreData[[#This Row],[Zip Code]],ZipCodeTable[Zip Code],ZipCodeTable[State])</f>
        <v>IL</v>
      </c>
      <c r="N277" t="s">
        <v>23</v>
      </c>
      <c r="O277" t="s">
        <v>4683</v>
      </c>
      <c r="P277" t="s">
        <v>25</v>
      </c>
      <c r="Q277" t="s">
        <v>52</v>
      </c>
      <c r="R277" t="s">
        <v>4684</v>
      </c>
      <c r="S277" s="5">
        <v>3.536</v>
      </c>
      <c r="T277" s="5">
        <v>-7.6357568478842106E-2</v>
      </c>
      <c r="U277" s="6">
        <f>SuperStoreData[[#This Row],[Profit]]/SuperStoreData[[#This Row],[Sales]]</f>
        <v>-2.1594334977048105E-2</v>
      </c>
    </row>
    <row r="278" spans="1:21" x14ac:dyDescent="0.2">
      <c r="A278">
        <v>742</v>
      </c>
      <c r="B278" t="s">
        <v>3311</v>
      </c>
      <c r="C278" s="1">
        <v>43444</v>
      </c>
      <c r="D278" s="1">
        <v>43451</v>
      </c>
      <c r="E278" s="7">
        <f>SuperStoreData[[#This Row],[Ship Date]]-SuperStoreData[[#This Row],[Order Date]]</f>
        <v>7</v>
      </c>
      <c r="F278" t="s">
        <v>29</v>
      </c>
      <c r="G278" t="s">
        <v>3312</v>
      </c>
      <c r="H278" t="s">
        <v>3315</v>
      </c>
      <c r="I278" t="str">
        <f>PROPER(SuperStoreData[[#This Row],[Customer Name]])</f>
        <v>Phillina Ober</v>
      </c>
      <c r="J278" t="s">
        <v>21</v>
      </c>
      <c r="K278">
        <v>60540</v>
      </c>
      <c r="L278" t="str">
        <f>_xlfn.XLOOKUP(SuperStoreData[[#This Row],[Zip Code]],ZipCodeTable[Zip Code],ZipCodeTable[City])</f>
        <v>Naperville</v>
      </c>
      <c r="M278" t="str">
        <f>_xlfn.XLOOKUP(SuperStoreData[[#This Row],[Zip Code]],ZipCodeTable[Zip Code],ZipCodeTable[State])</f>
        <v>IL</v>
      </c>
      <c r="N278" t="s">
        <v>23</v>
      </c>
      <c r="O278" t="s">
        <v>3316</v>
      </c>
      <c r="P278" t="s">
        <v>25</v>
      </c>
      <c r="Q278" t="s">
        <v>26</v>
      </c>
      <c r="R278" t="s">
        <v>3317</v>
      </c>
      <c r="S278" s="5">
        <v>3.54</v>
      </c>
      <c r="T278" s="5">
        <v>0.69334778657446505</v>
      </c>
      <c r="U278" s="6">
        <f>SuperStoreData[[#This Row],[Profit]]/SuperStoreData[[#This Row],[Sales]]</f>
        <v>0.19586095665945341</v>
      </c>
    </row>
    <row r="279" spans="1:21" x14ac:dyDescent="0.2">
      <c r="A279">
        <v>3897</v>
      </c>
      <c r="B279" t="s">
        <v>5690</v>
      </c>
      <c r="C279" s="1">
        <v>42434</v>
      </c>
      <c r="D279" s="1">
        <v>42438</v>
      </c>
      <c r="E279" s="7">
        <f>SuperStoreData[[#This Row],[Ship Date]]-SuperStoreData[[#This Row],[Order Date]]</f>
        <v>4</v>
      </c>
      <c r="F279" t="s">
        <v>29</v>
      </c>
      <c r="G279" t="s">
        <v>3650</v>
      </c>
      <c r="H279" t="s">
        <v>3651</v>
      </c>
      <c r="I279" t="str">
        <f>PROPER(SuperStoreData[[#This Row],[Customer Name]])</f>
        <v>David Smith</v>
      </c>
      <c r="J279" t="s">
        <v>82</v>
      </c>
      <c r="K279">
        <v>78207</v>
      </c>
      <c r="L279" t="str">
        <f>_xlfn.XLOOKUP(SuperStoreData[[#This Row],[Zip Code]],ZipCodeTable[Zip Code],ZipCodeTable[City])</f>
        <v>San Antonio</v>
      </c>
      <c r="M279" t="str">
        <f>_xlfn.XLOOKUP(SuperStoreData[[#This Row],[Zip Code]],ZipCodeTable[Zip Code],ZipCodeTable[State])</f>
        <v>TX</v>
      </c>
      <c r="N279" t="s">
        <v>23</v>
      </c>
      <c r="O279" t="s">
        <v>4093</v>
      </c>
      <c r="P279" t="s">
        <v>25</v>
      </c>
      <c r="Q279" t="s">
        <v>117</v>
      </c>
      <c r="R279" t="s">
        <v>4094</v>
      </c>
      <c r="S279" s="5">
        <v>3.552</v>
      </c>
      <c r="T279" s="5">
        <v>0.227797598380688</v>
      </c>
      <c r="U279" s="6">
        <f>SuperStoreData[[#This Row],[Profit]]/SuperStoreData[[#This Row],[Sales]]</f>
        <v>6.4132206751319823E-2</v>
      </c>
    </row>
    <row r="280" spans="1:21" x14ac:dyDescent="0.2">
      <c r="A280">
        <v>1726</v>
      </c>
      <c r="B280" t="s">
        <v>9554</v>
      </c>
      <c r="C280" s="1">
        <v>43039</v>
      </c>
      <c r="D280" s="1">
        <v>43043</v>
      </c>
      <c r="E280" s="7">
        <f>SuperStoreData[[#This Row],[Ship Date]]-SuperStoreData[[#This Row],[Order Date]]</f>
        <v>4</v>
      </c>
      <c r="F280" t="s">
        <v>18</v>
      </c>
      <c r="G280" t="s">
        <v>5426</v>
      </c>
      <c r="H280" t="s">
        <v>5427</v>
      </c>
      <c r="I280" t="str">
        <f>PROPER(SuperStoreData[[#This Row],[Customer Name]])</f>
        <v>Jay Kimmel</v>
      </c>
      <c r="J280" t="s">
        <v>32</v>
      </c>
      <c r="K280">
        <v>19143</v>
      </c>
      <c r="L280" t="str">
        <f>_xlfn.XLOOKUP(SuperStoreData[[#This Row],[Zip Code]],ZipCodeTable[Zip Code],ZipCodeTable[City])</f>
        <v>Philadelphia</v>
      </c>
      <c r="M280" t="str">
        <f>_xlfn.XLOOKUP(SuperStoreData[[#This Row],[Zip Code]],ZipCodeTable[Zip Code],ZipCodeTable[State])</f>
        <v>PA</v>
      </c>
      <c r="N280" t="s">
        <v>46</v>
      </c>
      <c r="O280" t="s">
        <v>160</v>
      </c>
      <c r="P280" t="s">
        <v>25</v>
      </c>
      <c r="Q280" t="s">
        <v>39</v>
      </c>
      <c r="R280" t="s">
        <v>161</v>
      </c>
      <c r="S280" s="5">
        <v>3.552</v>
      </c>
      <c r="T280" s="5">
        <v>0.814025542793259</v>
      </c>
      <c r="U280" s="6">
        <f>SuperStoreData[[#This Row],[Profit]]/SuperStoreData[[#This Row],[Sales]]</f>
        <v>0.22917385776837246</v>
      </c>
    </row>
    <row r="281" spans="1:21" x14ac:dyDescent="0.2">
      <c r="A281">
        <v>4266</v>
      </c>
      <c r="B281" t="s">
        <v>4566</v>
      </c>
      <c r="C281" s="1">
        <v>42881</v>
      </c>
      <c r="D281" s="1">
        <v>42887</v>
      </c>
      <c r="E281" s="7">
        <f>SuperStoreData[[#This Row],[Ship Date]]-SuperStoreData[[#This Row],[Order Date]]</f>
        <v>6</v>
      </c>
      <c r="F281" t="s">
        <v>29</v>
      </c>
      <c r="G281" t="s">
        <v>2518</v>
      </c>
      <c r="H281" t="s">
        <v>2529</v>
      </c>
      <c r="I281" t="str">
        <f>PROPER(SuperStoreData[[#This Row],[Customer Name]])</f>
        <v>Emily Phan</v>
      </c>
      <c r="J281" t="s">
        <v>32</v>
      </c>
      <c r="K281">
        <v>77036</v>
      </c>
      <c r="L281" t="str">
        <f>_xlfn.XLOOKUP(SuperStoreData[[#This Row],[Zip Code]],ZipCodeTable[Zip Code],ZipCodeTable[City])</f>
        <v>Houston</v>
      </c>
      <c r="M281" t="str">
        <f>_xlfn.XLOOKUP(SuperStoreData[[#This Row],[Zip Code]],ZipCodeTable[Zip Code],ZipCodeTable[State])</f>
        <v>TX</v>
      </c>
      <c r="N281" t="s">
        <v>23</v>
      </c>
      <c r="O281" t="s">
        <v>2386</v>
      </c>
      <c r="P281" t="s">
        <v>25</v>
      </c>
      <c r="Q281" t="s">
        <v>26</v>
      </c>
      <c r="R281" t="s">
        <v>645</v>
      </c>
      <c r="S281" s="5">
        <v>3.5640000000000001</v>
      </c>
      <c r="T281" s="5">
        <v>-6.4561130020724902E-2</v>
      </c>
      <c r="U281" s="6">
        <f>SuperStoreData[[#This Row],[Profit]]/SuperStoreData[[#This Row],[Sales]]</f>
        <v>-1.8114795179776908E-2</v>
      </c>
    </row>
    <row r="282" spans="1:21" x14ac:dyDescent="0.2">
      <c r="A282">
        <v>3856</v>
      </c>
      <c r="B282" t="s">
        <v>10433</v>
      </c>
      <c r="C282" s="1">
        <v>42262</v>
      </c>
      <c r="D282" s="1">
        <v>42267</v>
      </c>
      <c r="E282" s="7">
        <f>SuperStoreData[[#This Row],[Ship Date]]-SuperStoreData[[#This Row],[Order Date]]</f>
        <v>5</v>
      </c>
      <c r="F282" t="s">
        <v>129</v>
      </c>
      <c r="G282" t="s">
        <v>3194</v>
      </c>
      <c r="H282" t="s">
        <v>3195</v>
      </c>
      <c r="I282" t="str">
        <f>PROPER(SuperStoreData[[#This Row],[Customer Name]])</f>
        <v>Darrin Martin</v>
      </c>
      <c r="J282" t="s">
        <v>32</v>
      </c>
      <c r="K282">
        <v>78207</v>
      </c>
      <c r="L282" t="str">
        <f>_xlfn.XLOOKUP(SuperStoreData[[#This Row],[Zip Code]],ZipCodeTable[Zip Code],ZipCodeTable[City])</f>
        <v>San Antonio</v>
      </c>
      <c r="M282" t="str">
        <f>_xlfn.XLOOKUP(SuperStoreData[[#This Row],[Zip Code]],ZipCodeTable[Zip Code],ZipCodeTable[State])</f>
        <v>TX</v>
      </c>
      <c r="N282" t="s">
        <v>23</v>
      </c>
      <c r="O282" t="s">
        <v>2386</v>
      </c>
      <c r="P282" t="s">
        <v>25</v>
      </c>
      <c r="Q282" t="s">
        <v>26</v>
      </c>
      <c r="R282" t="s">
        <v>645</v>
      </c>
      <c r="S282" s="5">
        <v>3.5640000000000001</v>
      </c>
      <c r="T282" s="5">
        <v>0.89192888059940301</v>
      </c>
      <c r="U282" s="6">
        <f>SuperStoreData[[#This Row],[Profit]]/SuperStoreData[[#This Row],[Sales]]</f>
        <v>0.25026062867547783</v>
      </c>
    </row>
    <row r="283" spans="1:21" x14ac:dyDescent="0.2">
      <c r="A283">
        <v>8458</v>
      </c>
      <c r="B283" t="s">
        <v>11317</v>
      </c>
      <c r="C283" s="1">
        <v>42962</v>
      </c>
      <c r="D283" s="1">
        <v>42969</v>
      </c>
      <c r="E283" s="7">
        <f>SuperStoreData[[#This Row],[Ship Date]]-SuperStoreData[[#This Row],[Order Date]]</f>
        <v>7</v>
      </c>
      <c r="F283" t="s">
        <v>129</v>
      </c>
      <c r="G283" t="s">
        <v>3763</v>
      </c>
      <c r="H283" t="s">
        <v>3764</v>
      </c>
      <c r="I283" t="str">
        <f>PROPER(SuperStoreData[[#This Row],[Customer Name]])</f>
        <v>Tiffany House</v>
      </c>
      <c r="J283" t="s">
        <v>82</v>
      </c>
      <c r="K283">
        <v>60653</v>
      </c>
      <c r="L283" t="str">
        <f>_xlfn.XLOOKUP(SuperStoreData[[#This Row],[Zip Code]],ZipCodeTable[Zip Code],ZipCodeTable[City])</f>
        <v>Chicago</v>
      </c>
      <c r="M283" t="str">
        <f>_xlfn.XLOOKUP(SuperStoreData[[#This Row],[Zip Code]],ZipCodeTable[Zip Code],ZipCodeTable[State])</f>
        <v>IL</v>
      </c>
      <c r="N283" t="s">
        <v>23</v>
      </c>
      <c r="O283" t="s">
        <v>2386</v>
      </c>
      <c r="P283" t="s">
        <v>25</v>
      </c>
      <c r="Q283" t="s">
        <v>26</v>
      </c>
      <c r="R283" t="s">
        <v>645</v>
      </c>
      <c r="S283" s="5">
        <v>3.5640000000000001</v>
      </c>
      <c r="T283" s="5">
        <v>0.65646187373767295</v>
      </c>
      <c r="U283" s="6">
        <f>SuperStoreData[[#This Row],[Profit]]/SuperStoreData[[#This Row],[Sales]]</f>
        <v>0.18419244493200701</v>
      </c>
    </row>
    <row r="284" spans="1:21" x14ac:dyDescent="0.2">
      <c r="A284">
        <v>9478</v>
      </c>
      <c r="B284" t="s">
        <v>11800</v>
      </c>
      <c r="C284" s="1">
        <v>42848</v>
      </c>
      <c r="D284" s="1">
        <v>42852</v>
      </c>
      <c r="E284" s="7">
        <f>SuperStoreData[[#This Row],[Ship Date]]-SuperStoreData[[#This Row],[Order Date]]</f>
        <v>4</v>
      </c>
      <c r="F284" t="s">
        <v>129</v>
      </c>
      <c r="G284" t="s">
        <v>7363</v>
      </c>
      <c r="H284" t="s">
        <v>7364</v>
      </c>
      <c r="I284" t="str">
        <f>PROPER(SuperStoreData[[#This Row],[Customer Name]])</f>
        <v>Janet Molinari</v>
      </c>
      <c r="J284" t="s">
        <v>82</v>
      </c>
      <c r="K284">
        <v>60653</v>
      </c>
      <c r="L284" t="str">
        <f>_xlfn.XLOOKUP(SuperStoreData[[#This Row],[Zip Code]],ZipCodeTable[Zip Code],ZipCodeTable[City])</f>
        <v>Chicago</v>
      </c>
      <c r="M284" t="str">
        <f>_xlfn.XLOOKUP(SuperStoreData[[#This Row],[Zip Code]],ZipCodeTable[Zip Code],ZipCodeTable[State])</f>
        <v>IL</v>
      </c>
      <c r="N284" t="s">
        <v>23</v>
      </c>
      <c r="O284" t="s">
        <v>2386</v>
      </c>
      <c r="P284" t="s">
        <v>25</v>
      </c>
      <c r="Q284" t="s">
        <v>26</v>
      </c>
      <c r="R284" t="s">
        <v>645</v>
      </c>
      <c r="S284" s="5">
        <v>3.5640000000000001</v>
      </c>
      <c r="T284" s="5">
        <v>0.56018663604180297</v>
      </c>
      <c r="U284" s="6">
        <f>SuperStoreData[[#This Row],[Profit]]/SuperStoreData[[#This Row],[Sales]]</f>
        <v>0.15717919080858669</v>
      </c>
    </row>
    <row r="285" spans="1:21" x14ac:dyDescent="0.2">
      <c r="A285">
        <v>8913</v>
      </c>
      <c r="B285" t="s">
        <v>3901</v>
      </c>
      <c r="C285" s="1">
        <v>43284</v>
      </c>
      <c r="D285" s="1">
        <v>43288</v>
      </c>
      <c r="E285" s="7">
        <f>SuperStoreData[[#This Row],[Ship Date]]-SuperStoreData[[#This Row],[Order Date]]</f>
        <v>4</v>
      </c>
      <c r="F285" t="s">
        <v>29</v>
      </c>
      <c r="G285" t="s">
        <v>2729</v>
      </c>
      <c r="H285" t="s">
        <v>2730</v>
      </c>
      <c r="I285" t="str">
        <f>PROPER(SuperStoreData[[#This Row],[Customer Name]])</f>
        <v>Christina Anderson</v>
      </c>
      <c r="J285" t="s">
        <v>32</v>
      </c>
      <c r="K285">
        <v>37421</v>
      </c>
      <c r="L285" t="str">
        <f>_xlfn.XLOOKUP(SuperStoreData[[#This Row],[Zip Code]],ZipCodeTable[Zip Code],ZipCodeTable[City])</f>
        <v>Chattanooga</v>
      </c>
      <c r="M285" t="str">
        <f>_xlfn.XLOOKUP(SuperStoreData[[#This Row],[Zip Code]],ZipCodeTable[Zip Code],ZipCodeTable[State])</f>
        <v>TN</v>
      </c>
      <c r="N285" t="s">
        <v>85</v>
      </c>
      <c r="O285" t="s">
        <v>2386</v>
      </c>
      <c r="P285" t="s">
        <v>25</v>
      </c>
      <c r="Q285" t="s">
        <v>26</v>
      </c>
      <c r="R285" t="s">
        <v>645</v>
      </c>
      <c r="S285" s="5">
        <v>3.5640000000000001</v>
      </c>
      <c r="T285" s="5">
        <v>0.25382710749268</v>
      </c>
      <c r="U285" s="6">
        <f>SuperStoreData[[#This Row],[Profit]]/SuperStoreData[[#This Row],[Sales]]</f>
        <v>7.1219727130381591E-2</v>
      </c>
    </row>
    <row r="286" spans="1:21" x14ac:dyDescent="0.2">
      <c r="A286">
        <v>7471</v>
      </c>
      <c r="B286" t="s">
        <v>8470</v>
      </c>
      <c r="C286" s="1">
        <v>42997</v>
      </c>
      <c r="D286" s="1">
        <v>43002</v>
      </c>
      <c r="E286" s="7">
        <f>SuperStoreData[[#This Row],[Ship Date]]-SuperStoreData[[#This Row],[Order Date]]</f>
        <v>5</v>
      </c>
      <c r="F286" t="s">
        <v>29</v>
      </c>
      <c r="G286" t="s">
        <v>1813</v>
      </c>
      <c r="H286" t="s">
        <v>1814</v>
      </c>
      <c r="I286" t="str">
        <f>PROPER(SuperStoreData[[#This Row],[Customer Name]])</f>
        <v>Ann Chong</v>
      </c>
      <c r="J286" t="s">
        <v>82</v>
      </c>
      <c r="K286">
        <v>19143</v>
      </c>
      <c r="L286" t="str">
        <f>_xlfn.XLOOKUP(SuperStoreData[[#This Row],[Zip Code]],ZipCodeTable[Zip Code],ZipCodeTable[City])</f>
        <v>Philadelphia</v>
      </c>
      <c r="M286" t="str">
        <f>_xlfn.XLOOKUP(SuperStoreData[[#This Row],[Zip Code]],ZipCodeTable[Zip Code],ZipCodeTable[State])</f>
        <v>PA</v>
      </c>
      <c r="N286" t="s">
        <v>46</v>
      </c>
      <c r="O286" t="s">
        <v>2963</v>
      </c>
      <c r="P286" t="s">
        <v>25</v>
      </c>
      <c r="Q286" t="s">
        <v>26</v>
      </c>
      <c r="R286" t="s">
        <v>2964</v>
      </c>
      <c r="S286" s="5">
        <v>3.5760000000000001</v>
      </c>
      <c r="T286" s="5">
        <v>0.60014730221399304</v>
      </c>
      <c r="U286" s="6">
        <f>SuperStoreData[[#This Row],[Profit]]/SuperStoreData[[#This Row],[Sales]]</f>
        <v>0.16782642679362222</v>
      </c>
    </row>
    <row r="287" spans="1:21" x14ac:dyDescent="0.2">
      <c r="A287">
        <v>5487</v>
      </c>
      <c r="B287" t="s">
        <v>10601</v>
      </c>
      <c r="C287" s="1">
        <v>43003</v>
      </c>
      <c r="D287" s="1">
        <v>43007</v>
      </c>
      <c r="E287" s="7">
        <f>SuperStoreData[[#This Row],[Ship Date]]-SuperStoreData[[#This Row],[Order Date]]</f>
        <v>4</v>
      </c>
      <c r="F287" t="s">
        <v>29</v>
      </c>
      <c r="G287" t="s">
        <v>6779</v>
      </c>
      <c r="H287" t="s">
        <v>6780</v>
      </c>
      <c r="I287" t="str">
        <f>PROPER(SuperStoreData[[#This Row],[Customer Name]])</f>
        <v>Michelle Tran</v>
      </c>
      <c r="J287" t="s">
        <v>21</v>
      </c>
      <c r="K287">
        <v>78207</v>
      </c>
      <c r="L287" t="str">
        <f>_xlfn.XLOOKUP(SuperStoreData[[#This Row],[Zip Code]],ZipCodeTable[Zip Code],ZipCodeTable[City])</f>
        <v>San Antonio</v>
      </c>
      <c r="M287" t="str">
        <f>_xlfn.XLOOKUP(SuperStoreData[[#This Row],[Zip Code]],ZipCodeTable[Zip Code],ZipCodeTable[State])</f>
        <v>TX</v>
      </c>
      <c r="N287" t="s">
        <v>23</v>
      </c>
      <c r="O287" t="s">
        <v>232</v>
      </c>
      <c r="P287" t="s">
        <v>25</v>
      </c>
      <c r="Q287" t="s">
        <v>26</v>
      </c>
      <c r="R287" t="s">
        <v>233</v>
      </c>
      <c r="S287" s="5">
        <v>3.5920000000000001</v>
      </c>
      <c r="T287" s="5">
        <v>1.6056797069193701E-2</v>
      </c>
      <c r="U287" s="6">
        <f>SuperStoreData[[#This Row],[Profit]]/SuperStoreData[[#This Row],[Sales]]</f>
        <v>4.4701550860784247E-3</v>
      </c>
    </row>
    <row r="288" spans="1:21" x14ac:dyDescent="0.2">
      <c r="A288">
        <v>5144</v>
      </c>
      <c r="B288" t="s">
        <v>229</v>
      </c>
      <c r="C288" s="1">
        <v>42805</v>
      </c>
      <c r="D288" s="1">
        <v>42807</v>
      </c>
      <c r="E288" s="7">
        <f>SuperStoreData[[#This Row],[Ship Date]]-SuperStoreData[[#This Row],[Order Date]]</f>
        <v>2</v>
      </c>
      <c r="F288" t="s">
        <v>29</v>
      </c>
      <c r="G288" t="s">
        <v>230</v>
      </c>
      <c r="H288" t="s">
        <v>231</v>
      </c>
      <c r="I288" t="str">
        <f>PROPER(SuperStoreData[[#This Row],[Customer Name]])</f>
        <v>Frank Preis</v>
      </c>
      <c r="J288" t="s">
        <v>32</v>
      </c>
      <c r="K288">
        <v>10009</v>
      </c>
      <c r="L288" t="str">
        <f>_xlfn.XLOOKUP(SuperStoreData[[#This Row],[Zip Code]],ZipCodeTable[Zip Code],ZipCodeTable[City])</f>
        <v>New York</v>
      </c>
      <c r="M288" t="str">
        <f>_xlfn.XLOOKUP(SuperStoreData[[#This Row],[Zip Code]],ZipCodeTable[Zip Code],ZipCodeTable[State])</f>
        <v>NY</v>
      </c>
      <c r="N288" t="s">
        <v>46</v>
      </c>
      <c r="O288" t="s">
        <v>232</v>
      </c>
      <c r="P288" t="s">
        <v>25</v>
      </c>
      <c r="Q288" t="s">
        <v>26</v>
      </c>
      <c r="R288" t="s">
        <v>233</v>
      </c>
      <c r="S288" s="5">
        <v>3.5920000000000001</v>
      </c>
      <c r="T288" s="5">
        <v>0.70633891899506196</v>
      </c>
      <c r="U288" s="6">
        <f>SuperStoreData[[#This Row],[Profit]]/SuperStoreData[[#This Row],[Sales]]</f>
        <v>0.19664223802757849</v>
      </c>
    </row>
    <row r="289" spans="1:21" x14ac:dyDescent="0.2">
      <c r="A289">
        <v>4275</v>
      </c>
      <c r="B289" t="s">
        <v>10426</v>
      </c>
      <c r="C289" s="1">
        <v>43360</v>
      </c>
      <c r="D289" s="1">
        <v>43365</v>
      </c>
      <c r="E289" s="7">
        <f>SuperStoreData[[#This Row],[Ship Date]]-SuperStoreData[[#This Row],[Order Date]]</f>
        <v>5</v>
      </c>
      <c r="F289" t="s">
        <v>29</v>
      </c>
      <c r="G289" t="s">
        <v>3324</v>
      </c>
      <c r="H289" t="s">
        <v>7295</v>
      </c>
      <c r="I289" t="str">
        <f>PROPER(SuperStoreData[[#This Row],[Customer Name]])</f>
        <v>Andrew Gjertsen</v>
      </c>
      <c r="J289" t="s">
        <v>82</v>
      </c>
      <c r="K289">
        <v>98105</v>
      </c>
      <c r="L289" t="str">
        <f>_xlfn.XLOOKUP(SuperStoreData[[#This Row],[Zip Code]],ZipCodeTable[Zip Code],ZipCodeTable[City])</f>
        <v>Seattle</v>
      </c>
      <c r="M289" t="str">
        <f>_xlfn.XLOOKUP(SuperStoreData[[#This Row],[Zip Code]],ZipCodeTable[Zip Code],ZipCodeTable[State])</f>
        <v>WA</v>
      </c>
      <c r="N289" t="s">
        <v>68</v>
      </c>
      <c r="O289" t="s">
        <v>232</v>
      </c>
      <c r="P289" t="s">
        <v>25</v>
      </c>
      <c r="Q289" t="s">
        <v>26</v>
      </c>
      <c r="R289" t="s">
        <v>233</v>
      </c>
      <c r="S289" s="5">
        <v>3.5920000000000001</v>
      </c>
      <c r="T289" s="5">
        <v>-8.9108647040040206E-2</v>
      </c>
      <c r="U289" s="6">
        <f>SuperStoreData[[#This Row],[Profit]]/SuperStoreData[[#This Row],[Sales]]</f>
        <v>-2.4807529799565759E-2</v>
      </c>
    </row>
    <row r="290" spans="1:21" x14ac:dyDescent="0.2">
      <c r="A290">
        <v>6683</v>
      </c>
      <c r="B290" t="s">
        <v>17</v>
      </c>
      <c r="C290" s="1">
        <v>43047</v>
      </c>
      <c r="D290" s="1">
        <v>43050</v>
      </c>
      <c r="E290" s="7">
        <f>SuperStoreData[[#This Row],[Ship Date]]-SuperStoreData[[#This Row],[Order Date]]</f>
        <v>3</v>
      </c>
      <c r="F290" t="s">
        <v>18</v>
      </c>
      <c r="G290" t="s">
        <v>19</v>
      </c>
      <c r="H290" t="s">
        <v>20</v>
      </c>
      <c r="I290" t="str">
        <f>PROPER(SuperStoreData[[#This Row],[Customer Name]])</f>
        <v>Dennis Pardue</v>
      </c>
      <c r="J290" t="s">
        <v>21</v>
      </c>
      <c r="K290">
        <v>53132</v>
      </c>
      <c r="L290" t="str">
        <f>_xlfn.XLOOKUP(SuperStoreData[[#This Row],[Zip Code]],ZipCodeTable[Zip Code],ZipCodeTable[City])</f>
        <v>Franklin</v>
      </c>
      <c r="M290" t="str">
        <f>_xlfn.XLOOKUP(SuperStoreData[[#This Row],[Zip Code]],ZipCodeTable[Zip Code],ZipCodeTable[State])</f>
        <v>WI</v>
      </c>
      <c r="N290" t="s">
        <v>23</v>
      </c>
      <c r="O290" t="s">
        <v>24</v>
      </c>
      <c r="P290" t="s">
        <v>25</v>
      </c>
      <c r="Q290" t="s">
        <v>26</v>
      </c>
      <c r="R290" t="s">
        <v>27</v>
      </c>
      <c r="S290" s="5">
        <v>3.6</v>
      </c>
      <c r="T290" s="5">
        <v>0.373339591896309</v>
      </c>
      <c r="U290" s="6">
        <f>SuperStoreData[[#This Row],[Profit]]/SuperStoreData[[#This Row],[Sales]]</f>
        <v>0.10370544219341916</v>
      </c>
    </row>
    <row r="291" spans="1:21" x14ac:dyDescent="0.2">
      <c r="A291">
        <v>4923</v>
      </c>
      <c r="B291" t="s">
        <v>10871</v>
      </c>
      <c r="C291" s="1">
        <v>42194</v>
      </c>
      <c r="D291" s="1">
        <v>42198</v>
      </c>
      <c r="E291" s="7">
        <f>SuperStoreData[[#This Row],[Ship Date]]-SuperStoreData[[#This Row],[Order Date]]</f>
        <v>4</v>
      </c>
      <c r="F291" t="s">
        <v>129</v>
      </c>
      <c r="G291" t="s">
        <v>6704</v>
      </c>
      <c r="H291" t="s">
        <v>6713</v>
      </c>
      <c r="I291" t="str">
        <f>PROPER(SuperStoreData[[#This Row],[Customer Name]])</f>
        <v>Mick Hernandez</v>
      </c>
      <c r="J291" t="s">
        <v>21</v>
      </c>
      <c r="K291">
        <v>35810</v>
      </c>
      <c r="L291" t="str">
        <f>_xlfn.XLOOKUP(SuperStoreData[[#This Row],[Zip Code]],ZipCodeTable[Zip Code],ZipCodeTable[City])</f>
        <v>Huntsville</v>
      </c>
      <c r="M291" t="str">
        <f>_xlfn.XLOOKUP(SuperStoreData[[#This Row],[Zip Code]],ZipCodeTable[Zip Code],ZipCodeTable[State])</f>
        <v>AL</v>
      </c>
      <c r="N291" t="s">
        <v>85</v>
      </c>
      <c r="O291" t="s">
        <v>5014</v>
      </c>
      <c r="P291" t="s">
        <v>25</v>
      </c>
      <c r="Q291" t="s">
        <v>117</v>
      </c>
      <c r="R291" t="s">
        <v>5015</v>
      </c>
      <c r="S291" s="5">
        <v>3.62</v>
      </c>
      <c r="T291" s="5">
        <v>-6.8816750229465595E-2</v>
      </c>
      <c r="U291" s="6">
        <f>SuperStoreData[[#This Row],[Profit]]/SuperStoreData[[#This Row],[Sales]]</f>
        <v>-1.9010151997089941E-2</v>
      </c>
    </row>
    <row r="292" spans="1:21" x14ac:dyDescent="0.2">
      <c r="A292">
        <v>9702</v>
      </c>
      <c r="B292" t="s">
        <v>11707</v>
      </c>
      <c r="C292" s="1">
        <v>42357</v>
      </c>
      <c r="D292" s="1">
        <v>42363</v>
      </c>
      <c r="E292" s="7">
        <f>SuperStoreData[[#This Row],[Ship Date]]-SuperStoreData[[#This Row],[Order Date]]</f>
        <v>6</v>
      </c>
      <c r="F292" t="s">
        <v>29</v>
      </c>
      <c r="G292" t="s">
        <v>7678</v>
      </c>
      <c r="H292" t="s">
        <v>7679</v>
      </c>
      <c r="I292" t="str">
        <f>PROPER(SuperStoreData[[#This Row],[Customer Name]])</f>
        <v>Susan Pistek</v>
      </c>
      <c r="J292" t="s">
        <v>32</v>
      </c>
      <c r="K292">
        <v>93405</v>
      </c>
      <c r="L292" t="str">
        <f>_xlfn.XLOOKUP(SuperStoreData[[#This Row],[Zip Code]],ZipCodeTable[Zip Code],ZipCodeTable[City])</f>
        <v>San Luis Obispo</v>
      </c>
      <c r="M292" t="str">
        <f>_xlfn.XLOOKUP(SuperStoreData[[#This Row],[Zip Code]],ZipCodeTable[Zip Code],ZipCodeTable[State])</f>
        <v>CA</v>
      </c>
      <c r="N292" t="s">
        <v>68</v>
      </c>
      <c r="O292" t="s">
        <v>5014</v>
      </c>
      <c r="P292" t="s">
        <v>25</v>
      </c>
      <c r="Q292" t="s">
        <v>117</v>
      </c>
      <c r="R292" t="s">
        <v>5015</v>
      </c>
      <c r="S292" s="5">
        <v>3.62</v>
      </c>
      <c r="T292" s="5">
        <v>-8.7195900898448905E-2</v>
      </c>
      <c r="U292" s="6">
        <f>SuperStoreData[[#This Row],[Profit]]/SuperStoreData[[#This Row],[Sales]]</f>
        <v>-2.4087265441560469E-2</v>
      </c>
    </row>
    <row r="293" spans="1:21" x14ac:dyDescent="0.2">
      <c r="A293">
        <v>9356</v>
      </c>
      <c r="B293" t="s">
        <v>1014</v>
      </c>
      <c r="C293" s="1">
        <v>43435</v>
      </c>
      <c r="D293" s="1">
        <v>43437</v>
      </c>
      <c r="E293" s="7">
        <f>SuperStoreData[[#This Row],[Ship Date]]-SuperStoreData[[#This Row],[Order Date]]</f>
        <v>2</v>
      </c>
      <c r="F293" t="s">
        <v>29</v>
      </c>
      <c r="G293" t="s">
        <v>1015</v>
      </c>
      <c r="H293" t="s">
        <v>1016</v>
      </c>
      <c r="I293" t="str">
        <f>PROPER(SuperStoreData[[#This Row],[Customer Name]])</f>
        <v>Matt Abelman</v>
      </c>
      <c r="J293" t="s">
        <v>21</v>
      </c>
      <c r="K293">
        <v>49201</v>
      </c>
      <c r="L293" t="str">
        <f>_xlfn.XLOOKUP(SuperStoreData[[#This Row],[Zip Code]],ZipCodeTable[Zip Code],ZipCodeTable[City])</f>
        <v>Jackson</v>
      </c>
      <c r="M293" t="str">
        <f>_xlfn.XLOOKUP(SuperStoreData[[#This Row],[Zip Code]],ZipCodeTable[Zip Code],ZipCodeTable[State])</f>
        <v>MI</v>
      </c>
      <c r="N293" t="s">
        <v>23</v>
      </c>
      <c r="O293" t="s">
        <v>1018</v>
      </c>
      <c r="P293" t="s">
        <v>25</v>
      </c>
      <c r="Q293" t="s">
        <v>52</v>
      </c>
      <c r="R293" t="s">
        <v>1019</v>
      </c>
      <c r="S293" s="5">
        <v>3.64</v>
      </c>
      <c r="T293" s="5">
        <v>1.0829029182523899</v>
      </c>
      <c r="U293" s="6">
        <f>SuperStoreData[[#This Row],[Profit]]/SuperStoreData[[#This Row],[Sales]]</f>
        <v>0.29750080171768956</v>
      </c>
    </row>
    <row r="294" spans="1:21" x14ac:dyDescent="0.2">
      <c r="A294">
        <v>8517</v>
      </c>
      <c r="B294" t="s">
        <v>5291</v>
      </c>
      <c r="C294" s="1">
        <v>42539</v>
      </c>
      <c r="D294" s="1">
        <v>42544</v>
      </c>
      <c r="E294" s="7">
        <f>SuperStoreData[[#This Row],[Ship Date]]-SuperStoreData[[#This Row],[Order Date]]</f>
        <v>5</v>
      </c>
      <c r="F294" t="s">
        <v>29</v>
      </c>
      <c r="G294" t="s">
        <v>962</v>
      </c>
      <c r="H294" t="s">
        <v>963</v>
      </c>
      <c r="I294" t="str">
        <f>PROPER(SuperStoreData[[#This Row],[Customer Name]])</f>
        <v>Sarah Foster</v>
      </c>
      <c r="J294" t="s">
        <v>32</v>
      </c>
      <c r="K294">
        <v>10009</v>
      </c>
      <c r="L294" t="str">
        <f>_xlfn.XLOOKUP(SuperStoreData[[#This Row],[Zip Code]],ZipCodeTable[Zip Code],ZipCodeTable[City])</f>
        <v>New York</v>
      </c>
      <c r="M294" t="str">
        <f>_xlfn.XLOOKUP(SuperStoreData[[#This Row],[Zip Code]],ZipCodeTable[Zip Code],ZipCodeTable[State])</f>
        <v>NY</v>
      </c>
      <c r="N294" t="s">
        <v>46</v>
      </c>
      <c r="O294" t="s">
        <v>4303</v>
      </c>
      <c r="P294" t="s">
        <v>25</v>
      </c>
      <c r="Q294" t="s">
        <v>52</v>
      </c>
      <c r="R294" t="s">
        <v>4304</v>
      </c>
      <c r="S294" s="5">
        <v>3.64</v>
      </c>
      <c r="T294" s="5">
        <v>0.87949449455525397</v>
      </c>
      <c r="U294" s="6">
        <f>SuperStoreData[[#This Row],[Profit]]/SuperStoreData[[#This Row],[Sales]]</f>
        <v>0.24161936663605876</v>
      </c>
    </row>
    <row r="295" spans="1:21" x14ac:dyDescent="0.2">
      <c r="A295">
        <v>9249</v>
      </c>
      <c r="B295" t="s">
        <v>6952</v>
      </c>
      <c r="C295" s="1">
        <v>43393</v>
      </c>
      <c r="D295" s="1">
        <v>43395</v>
      </c>
      <c r="E295" s="7">
        <f>SuperStoreData[[#This Row],[Ship Date]]-SuperStoreData[[#This Row],[Order Date]]</f>
        <v>2</v>
      </c>
      <c r="F295" t="s">
        <v>29</v>
      </c>
      <c r="G295" t="s">
        <v>6685</v>
      </c>
      <c r="H295" t="s">
        <v>6953</v>
      </c>
      <c r="I295" t="str">
        <f>PROPER(SuperStoreData[[#This Row],[Customer Name]])</f>
        <v>Scott Williamson</v>
      </c>
      <c r="J295" t="s">
        <v>32</v>
      </c>
      <c r="K295">
        <v>10009</v>
      </c>
      <c r="L295" t="str">
        <f>_xlfn.XLOOKUP(SuperStoreData[[#This Row],[Zip Code]],ZipCodeTable[Zip Code],ZipCodeTable[City])</f>
        <v>New York</v>
      </c>
      <c r="M295" t="str">
        <f>_xlfn.XLOOKUP(SuperStoreData[[#This Row],[Zip Code]],ZipCodeTable[Zip Code],ZipCodeTable[State])</f>
        <v>NY</v>
      </c>
      <c r="N295" t="s">
        <v>46</v>
      </c>
      <c r="O295" t="s">
        <v>1324</v>
      </c>
      <c r="P295" t="s">
        <v>25</v>
      </c>
      <c r="Q295" t="s">
        <v>26</v>
      </c>
      <c r="R295" t="s">
        <v>1325</v>
      </c>
      <c r="S295" s="5">
        <v>3.64</v>
      </c>
      <c r="T295" s="5">
        <v>0.47954159496191601</v>
      </c>
      <c r="U295" s="6">
        <f>SuperStoreData[[#This Row],[Profit]]/SuperStoreData[[#This Row],[Sales]]</f>
        <v>0.13174219641810878</v>
      </c>
    </row>
    <row r="296" spans="1:21" x14ac:dyDescent="0.2">
      <c r="A296">
        <v>1153</v>
      </c>
      <c r="B296" t="s">
        <v>11868</v>
      </c>
      <c r="C296" s="1">
        <v>42381</v>
      </c>
      <c r="D296" s="1">
        <v>42386</v>
      </c>
      <c r="E296" s="7">
        <f>SuperStoreData[[#This Row],[Ship Date]]-SuperStoreData[[#This Row],[Order Date]]</f>
        <v>5</v>
      </c>
      <c r="F296" t="s">
        <v>29</v>
      </c>
      <c r="G296" t="s">
        <v>3929</v>
      </c>
      <c r="H296" t="s">
        <v>3930</v>
      </c>
      <c r="I296" t="str">
        <f>PROPER(SuperStoreData[[#This Row],[Customer Name]])</f>
        <v>Kelly Lampkin</v>
      </c>
      <c r="J296" t="s">
        <v>82</v>
      </c>
      <c r="K296">
        <v>89502</v>
      </c>
      <c r="L296" t="str">
        <f>_xlfn.XLOOKUP(SuperStoreData[[#This Row],[Zip Code]],ZipCodeTable[Zip Code],ZipCodeTable[City])</f>
        <v>Reno</v>
      </c>
      <c r="M296" t="str">
        <f>_xlfn.XLOOKUP(SuperStoreData[[#This Row],[Zip Code]],ZipCodeTable[Zip Code],ZipCodeTable[State])</f>
        <v>NV</v>
      </c>
      <c r="N296" t="s">
        <v>68</v>
      </c>
      <c r="O296" t="s">
        <v>3738</v>
      </c>
      <c r="P296" t="s">
        <v>25</v>
      </c>
      <c r="Q296" t="s">
        <v>52</v>
      </c>
      <c r="R296" t="s">
        <v>3739</v>
      </c>
      <c r="S296" s="5">
        <v>3.64</v>
      </c>
      <c r="T296" s="5">
        <v>2.57635689494153E-2</v>
      </c>
      <c r="U296" s="6">
        <f>SuperStoreData[[#This Row],[Profit]]/SuperStoreData[[#This Row],[Sales]]</f>
        <v>7.0779035575316753E-3</v>
      </c>
    </row>
    <row r="297" spans="1:21" x14ac:dyDescent="0.2">
      <c r="A297">
        <v>3194</v>
      </c>
      <c r="B297" t="s">
        <v>624</v>
      </c>
      <c r="C297" s="1">
        <v>43074</v>
      </c>
      <c r="D297" s="1">
        <v>43078</v>
      </c>
      <c r="E297" s="7">
        <f>SuperStoreData[[#This Row],[Ship Date]]-SuperStoreData[[#This Row],[Order Date]]</f>
        <v>4</v>
      </c>
      <c r="F297" t="s">
        <v>18</v>
      </c>
      <c r="G297" t="s">
        <v>625</v>
      </c>
      <c r="H297" t="s">
        <v>626</v>
      </c>
      <c r="I297" t="str">
        <f>PROPER(SuperStoreData[[#This Row],[Customer Name]])</f>
        <v>Jack Lebron</v>
      </c>
      <c r="J297" t="s">
        <v>32</v>
      </c>
      <c r="K297">
        <v>77036</v>
      </c>
      <c r="L297" t="str">
        <f>_xlfn.XLOOKUP(SuperStoreData[[#This Row],[Zip Code]],ZipCodeTable[Zip Code],ZipCodeTable[City])</f>
        <v>Houston</v>
      </c>
      <c r="M297" t="str">
        <f>_xlfn.XLOOKUP(SuperStoreData[[#This Row],[Zip Code]],ZipCodeTable[Zip Code],ZipCodeTable[State])</f>
        <v>TX</v>
      </c>
      <c r="N297" t="s">
        <v>23</v>
      </c>
      <c r="O297" t="s">
        <v>629</v>
      </c>
      <c r="P297" t="s">
        <v>25</v>
      </c>
      <c r="Q297" t="s">
        <v>26</v>
      </c>
      <c r="R297" t="s">
        <v>630</v>
      </c>
      <c r="S297" s="5">
        <v>3.6480000000000001</v>
      </c>
      <c r="T297" s="5">
        <v>0.60388570426571297</v>
      </c>
      <c r="U297" s="6">
        <f>SuperStoreData[[#This Row],[Profit]]/SuperStoreData[[#This Row],[Sales]]</f>
        <v>0.1655388443710836</v>
      </c>
    </row>
    <row r="298" spans="1:21" x14ac:dyDescent="0.2">
      <c r="A298">
        <v>616</v>
      </c>
      <c r="B298" t="s">
        <v>8305</v>
      </c>
      <c r="C298" s="1">
        <v>43081</v>
      </c>
      <c r="D298" s="1">
        <v>43087</v>
      </c>
      <c r="E298" s="7">
        <f>SuperStoreData[[#This Row],[Ship Date]]-SuperStoreData[[#This Row],[Order Date]]</f>
        <v>6</v>
      </c>
      <c r="F298" t="s">
        <v>129</v>
      </c>
      <c r="G298" t="s">
        <v>4923</v>
      </c>
      <c r="H298" t="s">
        <v>4924</v>
      </c>
      <c r="I298" t="str">
        <f>PROPER(SuperStoreData[[#This Row],[Customer Name]])</f>
        <v>Clytie Kelty</v>
      </c>
      <c r="J298" t="s">
        <v>32</v>
      </c>
      <c r="K298">
        <v>43123</v>
      </c>
      <c r="L298" t="str">
        <f>_xlfn.XLOOKUP(SuperStoreData[[#This Row],[Zip Code]],ZipCodeTable[Zip Code],ZipCodeTable[City])</f>
        <v>Grove City</v>
      </c>
      <c r="M298" t="str">
        <f>_xlfn.XLOOKUP(SuperStoreData[[#This Row],[Zip Code]],ZipCodeTable[Zip Code],ZipCodeTable[State])</f>
        <v>OH</v>
      </c>
      <c r="N298" t="s">
        <v>46</v>
      </c>
      <c r="O298" t="s">
        <v>629</v>
      </c>
      <c r="P298" t="s">
        <v>25</v>
      </c>
      <c r="Q298" t="s">
        <v>26</v>
      </c>
      <c r="R298" t="s">
        <v>630</v>
      </c>
      <c r="S298" s="5">
        <v>3.6480000000000001</v>
      </c>
      <c r="T298" s="5">
        <v>1.2121437825418599</v>
      </c>
      <c r="U298" s="6">
        <f>SuperStoreData[[#This Row],[Profit]]/SuperStoreData[[#This Row],[Sales]]</f>
        <v>0.33227625617923789</v>
      </c>
    </row>
    <row r="299" spans="1:21" x14ac:dyDescent="0.2">
      <c r="A299">
        <v>2138</v>
      </c>
      <c r="B299" t="s">
        <v>11867</v>
      </c>
      <c r="C299" s="1">
        <v>42145</v>
      </c>
      <c r="D299" s="1">
        <v>42147</v>
      </c>
      <c r="E299" s="7">
        <f>SuperStoreData[[#This Row],[Ship Date]]-SuperStoreData[[#This Row],[Order Date]]</f>
        <v>2</v>
      </c>
      <c r="F299" t="s">
        <v>29</v>
      </c>
      <c r="G299" t="s">
        <v>4970</v>
      </c>
      <c r="H299" t="s">
        <v>5839</v>
      </c>
      <c r="I299" t="str">
        <f>PROPER(SuperStoreData[[#This Row],[Customer Name]])</f>
        <v>Trudy Brown</v>
      </c>
      <c r="J299" t="s">
        <v>32</v>
      </c>
      <c r="K299">
        <v>75051</v>
      </c>
      <c r="L299" t="str">
        <f>_xlfn.XLOOKUP(SuperStoreData[[#This Row],[Zip Code]],ZipCodeTable[Zip Code],ZipCodeTable[City])</f>
        <v>Grand Prairie</v>
      </c>
      <c r="M299" t="str">
        <f>_xlfn.XLOOKUP(SuperStoreData[[#This Row],[Zip Code]],ZipCodeTable[Zip Code],ZipCodeTable[State])</f>
        <v>TX</v>
      </c>
      <c r="N299" t="s">
        <v>23</v>
      </c>
      <c r="O299" t="s">
        <v>351</v>
      </c>
      <c r="P299" t="s">
        <v>25</v>
      </c>
      <c r="Q299" t="s">
        <v>26</v>
      </c>
      <c r="R299" t="s">
        <v>352</v>
      </c>
      <c r="S299" s="5">
        <v>3.6560000000000001</v>
      </c>
      <c r="T299" s="5">
        <v>0.25179785453269798</v>
      </c>
      <c r="U299" s="6">
        <f>SuperStoreData[[#This Row],[Profit]]/SuperStoreData[[#This Row],[Sales]]</f>
        <v>6.8872498504567281E-2</v>
      </c>
    </row>
    <row r="300" spans="1:21" x14ac:dyDescent="0.2">
      <c r="A300">
        <v>1465</v>
      </c>
      <c r="B300" t="s">
        <v>8786</v>
      </c>
      <c r="C300" s="1">
        <v>43031</v>
      </c>
      <c r="D300" s="1">
        <v>43036</v>
      </c>
      <c r="E300" s="7">
        <f>SuperStoreData[[#This Row],[Ship Date]]-SuperStoreData[[#This Row],[Order Date]]</f>
        <v>5</v>
      </c>
      <c r="F300" t="s">
        <v>18</v>
      </c>
      <c r="G300" t="s">
        <v>1026</v>
      </c>
      <c r="H300" t="s">
        <v>1045</v>
      </c>
      <c r="I300" t="str">
        <f>PROPER(SuperStoreData[[#This Row],[Customer Name]])</f>
        <v>Keith Dawkins</v>
      </c>
      <c r="J300" t="s">
        <v>82</v>
      </c>
      <c r="K300">
        <v>10009</v>
      </c>
      <c r="L300" t="str">
        <f>_xlfn.XLOOKUP(SuperStoreData[[#This Row],[Zip Code]],ZipCodeTable[Zip Code],ZipCodeTable[City])</f>
        <v>New York</v>
      </c>
      <c r="M300" t="str">
        <f>_xlfn.XLOOKUP(SuperStoreData[[#This Row],[Zip Code]],ZipCodeTable[Zip Code],ZipCodeTable[State])</f>
        <v>NY</v>
      </c>
      <c r="N300" t="s">
        <v>46</v>
      </c>
      <c r="O300" t="s">
        <v>8787</v>
      </c>
      <c r="P300" t="s">
        <v>25</v>
      </c>
      <c r="Q300" t="s">
        <v>117</v>
      </c>
      <c r="R300" t="s">
        <v>8788</v>
      </c>
      <c r="S300" s="5">
        <v>3.68</v>
      </c>
      <c r="T300" s="5">
        <v>-5.8465069138585402E-2</v>
      </c>
      <c r="U300" s="6">
        <f>SuperStoreData[[#This Row],[Profit]]/SuperStoreData[[#This Row],[Sales]]</f>
        <v>-1.588724704852864E-2</v>
      </c>
    </row>
    <row r="301" spans="1:21" x14ac:dyDescent="0.2">
      <c r="A301">
        <v>4283</v>
      </c>
      <c r="B301" t="s">
        <v>9776</v>
      </c>
      <c r="C301" s="1">
        <v>42310</v>
      </c>
      <c r="D301" s="1">
        <v>42314</v>
      </c>
      <c r="E301" s="7">
        <f>SuperStoreData[[#This Row],[Ship Date]]-SuperStoreData[[#This Row],[Order Date]]</f>
        <v>4</v>
      </c>
      <c r="F301" t="s">
        <v>18</v>
      </c>
      <c r="G301" t="s">
        <v>1327</v>
      </c>
      <c r="H301" t="s">
        <v>5608</v>
      </c>
      <c r="I301" t="str">
        <f>PROPER(SuperStoreData[[#This Row],[Customer Name]])</f>
        <v>Adrian Barton</v>
      </c>
      <c r="J301" t="s">
        <v>32</v>
      </c>
      <c r="K301">
        <v>46203</v>
      </c>
      <c r="L301" t="str">
        <f>_xlfn.XLOOKUP(SuperStoreData[[#This Row],[Zip Code]],ZipCodeTable[Zip Code],ZipCodeTable[City])</f>
        <v>Indianapolis</v>
      </c>
      <c r="M301" t="str">
        <f>_xlfn.XLOOKUP(SuperStoreData[[#This Row],[Zip Code]],ZipCodeTable[Zip Code],ZipCodeTable[State])</f>
        <v>IN</v>
      </c>
      <c r="N301" t="s">
        <v>23</v>
      </c>
      <c r="O301" t="s">
        <v>6776</v>
      </c>
      <c r="P301" t="s">
        <v>25</v>
      </c>
      <c r="Q301" t="s">
        <v>197</v>
      </c>
      <c r="R301" t="s">
        <v>6777</v>
      </c>
      <c r="S301" s="5">
        <v>3.69</v>
      </c>
      <c r="T301" s="5">
        <v>0.89425676885161798</v>
      </c>
      <c r="U301" s="6">
        <f>SuperStoreData[[#This Row],[Profit]]/SuperStoreData[[#This Row],[Sales]]</f>
        <v>0.24234600781886667</v>
      </c>
    </row>
    <row r="302" spans="1:21" x14ac:dyDescent="0.2">
      <c r="A302">
        <v>1312</v>
      </c>
      <c r="B302" t="s">
        <v>6616</v>
      </c>
      <c r="C302" s="1">
        <v>43075</v>
      </c>
      <c r="D302" s="1">
        <v>43081</v>
      </c>
      <c r="E302" s="7">
        <f>SuperStoreData[[#This Row],[Ship Date]]-SuperStoreData[[#This Row],[Order Date]]</f>
        <v>6</v>
      </c>
      <c r="F302" t="s">
        <v>29</v>
      </c>
      <c r="G302" t="s">
        <v>5443</v>
      </c>
      <c r="H302" t="s">
        <v>6524</v>
      </c>
      <c r="I302" t="str">
        <f>PROPER(SuperStoreData[[#This Row],[Customer Name]])</f>
        <v>Fred Mcmath</v>
      </c>
      <c r="J302" t="s">
        <v>32</v>
      </c>
      <c r="K302">
        <v>1841</v>
      </c>
      <c r="L302" t="str">
        <f>_xlfn.XLOOKUP(SuperStoreData[[#This Row],[Zip Code]],ZipCodeTable[Zip Code],ZipCodeTable[City])</f>
        <v>Lawrence</v>
      </c>
      <c r="M302" t="str">
        <f>_xlfn.XLOOKUP(SuperStoreData[[#This Row],[Zip Code]],ZipCodeTable[Zip Code],ZipCodeTable[State])</f>
        <v>MA</v>
      </c>
      <c r="N302" t="s">
        <v>46</v>
      </c>
      <c r="O302" t="s">
        <v>6618</v>
      </c>
      <c r="P302" t="s">
        <v>25</v>
      </c>
      <c r="Q302" t="s">
        <v>197</v>
      </c>
      <c r="R302" t="s">
        <v>6619</v>
      </c>
      <c r="S302" s="5">
        <v>3.69</v>
      </c>
      <c r="T302" s="5">
        <v>0.914713031657715</v>
      </c>
      <c r="U302" s="6">
        <f>SuperStoreData[[#This Row],[Profit]]/SuperStoreData[[#This Row],[Sales]]</f>
        <v>0.24788971047634553</v>
      </c>
    </row>
    <row r="303" spans="1:21" x14ac:dyDescent="0.2">
      <c r="A303">
        <v>5404</v>
      </c>
      <c r="B303" t="s">
        <v>10552</v>
      </c>
      <c r="C303" s="1">
        <v>43252</v>
      </c>
      <c r="D303" s="1">
        <v>43256</v>
      </c>
      <c r="E303" s="7">
        <f>SuperStoreData[[#This Row],[Ship Date]]-SuperStoreData[[#This Row],[Order Date]]</f>
        <v>4</v>
      </c>
      <c r="F303" t="s">
        <v>29</v>
      </c>
      <c r="G303" t="s">
        <v>4096</v>
      </c>
      <c r="H303" t="s">
        <v>4097</v>
      </c>
      <c r="I303" t="str">
        <f>PROPER(SuperStoreData[[#This Row],[Customer Name]])</f>
        <v>Alan Haines</v>
      </c>
      <c r="J303" t="s">
        <v>82</v>
      </c>
      <c r="K303">
        <v>10024</v>
      </c>
      <c r="L303" t="str">
        <f>_xlfn.XLOOKUP(SuperStoreData[[#This Row],[Zip Code]],ZipCodeTable[Zip Code],ZipCodeTable[City])</f>
        <v>New York</v>
      </c>
      <c r="M303" t="str">
        <f>_xlfn.XLOOKUP(SuperStoreData[[#This Row],[Zip Code]],ZipCodeTable[Zip Code],ZipCodeTable[State])</f>
        <v>NY</v>
      </c>
      <c r="N303" t="s">
        <v>46</v>
      </c>
      <c r="O303" t="s">
        <v>1570</v>
      </c>
      <c r="P303" t="s">
        <v>25</v>
      </c>
      <c r="Q303" t="s">
        <v>26</v>
      </c>
      <c r="R303" t="s">
        <v>1571</v>
      </c>
      <c r="S303" s="5">
        <v>3.7440000000000002</v>
      </c>
      <c r="T303" s="5">
        <v>-1.21477374899603E-2</v>
      </c>
      <c r="U303" s="6">
        <f>SuperStoreData[[#This Row],[Profit]]/SuperStoreData[[#This Row],[Sales]]</f>
        <v>-3.2445880047970886E-3</v>
      </c>
    </row>
    <row r="304" spans="1:21" x14ac:dyDescent="0.2">
      <c r="A304">
        <v>5274</v>
      </c>
      <c r="B304" t="s">
        <v>11049</v>
      </c>
      <c r="C304" s="1">
        <v>42998</v>
      </c>
      <c r="D304" s="1">
        <v>43002</v>
      </c>
      <c r="E304" s="7">
        <f>SuperStoreData[[#This Row],[Ship Date]]-SuperStoreData[[#This Row],[Order Date]]</f>
        <v>4</v>
      </c>
      <c r="F304" t="s">
        <v>18</v>
      </c>
      <c r="G304" t="s">
        <v>1369</v>
      </c>
      <c r="H304" t="s">
        <v>11050</v>
      </c>
      <c r="I304" t="str">
        <f>PROPER(SuperStoreData[[#This Row],[Customer Name]])</f>
        <v>Pete Armstrong</v>
      </c>
      <c r="J304" t="s">
        <v>21</v>
      </c>
      <c r="K304">
        <v>33142</v>
      </c>
      <c r="L304" t="str">
        <f>_xlfn.XLOOKUP(SuperStoreData[[#This Row],[Zip Code]],ZipCodeTable[Zip Code],ZipCodeTable[City])</f>
        <v>Miami</v>
      </c>
      <c r="M304" t="str">
        <f>_xlfn.XLOOKUP(SuperStoreData[[#This Row],[Zip Code]],ZipCodeTable[Zip Code],ZipCodeTable[State])</f>
        <v>FL</v>
      </c>
      <c r="N304" t="s">
        <v>85</v>
      </c>
      <c r="O304" t="s">
        <v>203</v>
      </c>
      <c r="P304" t="s">
        <v>25</v>
      </c>
      <c r="Q304" t="s">
        <v>26</v>
      </c>
      <c r="R304" t="s">
        <v>204</v>
      </c>
      <c r="S304" s="5">
        <v>3.7440000000000002</v>
      </c>
      <c r="T304" s="5">
        <v>0.30848500775025001</v>
      </c>
      <c r="U304" s="6">
        <f>SuperStoreData[[#This Row],[Profit]]/SuperStoreData[[#This Row],[Sales]]</f>
        <v>8.2394499933293272E-2</v>
      </c>
    </row>
    <row r="305" spans="1:21" x14ac:dyDescent="0.2">
      <c r="A305">
        <v>1616</v>
      </c>
      <c r="B305" t="s">
        <v>6821</v>
      </c>
      <c r="C305" s="1">
        <v>42205</v>
      </c>
      <c r="D305" s="1">
        <v>42209</v>
      </c>
      <c r="E305" s="7">
        <f>SuperStoreData[[#This Row],[Ship Date]]-SuperStoreData[[#This Row],[Order Date]]</f>
        <v>4</v>
      </c>
      <c r="F305" t="s">
        <v>29</v>
      </c>
      <c r="G305" t="s">
        <v>2071</v>
      </c>
      <c r="H305" t="s">
        <v>2872</v>
      </c>
      <c r="I305" t="str">
        <f>PROPER(SuperStoreData[[#This Row],[Customer Name]])</f>
        <v>Julie Kriz</v>
      </c>
      <c r="J305" t="s">
        <v>21</v>
      </c>
      <c r="K305">
        <v>55122</v>
      </c>
      <c r="L305" t="str">
        <f>_xlfn.XLOOKUP(SuperStoreData[[#This Row],[Zip Code]],ZipCodeTable[Zip Code],ZipCodeTable[City])</f>
        <v>Saint Paul</v>
      </c>
      <c r="M305" t="str">
        <f>_xlfn.XLOOKUP(SuperStoreData[[#This Row],[Zip Code]],ZipCodeTable[Zip Code],ZipCodeTable[State])</f>
        <v>MN</v>
      </c>
      <c r="N305" t="s">
        <v>23</v>
      </c>
      <c r="O305" t="s">
        <v>4755</v>
      </c>
      <c r="P305" t="s">
        <v>25</v>
      </c>
      <c r="Q305" t="s">
        <v>197</v>
      </c>
      <c r="R305" t="s">
        <v>4756</v>
      </c>
      <c r="S305" s="5">
        <v>3.75</v>
      </c>
      <c r="T305" s="5">
        <v>0.60916275841537504</v>
      </c>
      <c r="U305" s="6">
        <f>SuperStoreData[[#This Row],[Profit]]/SuperStoreData[[#This Row],[Sales]]</f>
        <v>0.1624434022441</v>
      </c>
    </row>
    <row r="306" spans="1:21" x14ac:dyDescent="0.2">
      <c r="A306">
        <v>3189</v>
      </c>
      <c r="B306" t="s">
        <v>9721</v>
      </c>
      <c r="C306" s="1">
        <v>42667</v>
      </c>
      <c r="D306" s="1">
        <v>42670</v>
      </c>
      <c r="E306" s="7">
        <f>SuperStoreData[[#This Row],[Ship Date]]-SuperStoreData[[#This Row],[Order Date]]</f>
        <v>3</v>
      </c>
      <c r="F306" t="s">
        <v>129</v>
      </c>
      <c r="G306" t="s">
        <v>4661</v>
      </c>
      <c r="H306" t="s">
        <v>4663</v>
      </c>
      <c r="I306" t="str">
        <f>PROPER(SuperStoreData[[#This Row],[Customer Name]])</f>
        <v>Justin Ellison</v>
      </c>
      <c r="J306" t="s">
        <v>82</v>
      </c>
      <c r="K306">
        <v>95695</v>
      </c>
      <c r="L306" t="str">
        <f>_xlfn.XLOOKUP(SuperStoreData[[#This Row],[Zip Code]],ZipCodeTable[Zip Code],ZipCodeTable[City])</f>
        <v>Woodland</v>
      </c>
      <c r="M306" t="str">
        <f>_xlfn.XLOOKUP(SuperStoreData[[#This Row],[Zip Code]],ZipCodeTable[Zip Code],ZipCodeTable[State])</f>
        <v>CA</v>
      </c>
      <c r="N306" t="s">
        <v>68</v>
      </c>
      <c r="O306" t="s">
        <v>9311</v>
      </c>
      <c r="P306" t="s">
        <v>25</v>
      </c>
      <c r="Q306" t="s">
        <v>197</v>
      </c>
      <c r="R306" t="s">
        <v>9312</v>
      </c>
      <c r="S306" s="5">
        <v>3.75</v>
      </c>
      <c r="T306" s="5">
        <v>0.46416658357060397</v>
      </c>
      <c r="U306" s="6">
        <f>SuperStoreData[[#This Row],[Profit]]/SuperStoreData[[#This Row],[Sales]]</f>
        <v>0.12377775561882773</v>
      </c>
    </row>
    <row r="307" spans="1:21" x14ac:dyDescent="0.2">
      <c r="A307">
        <v>6459</v>
      </c>
      <c r="B307" t="s">
        <v>8137</v>
      </c>
      <c r="C307" s="1">
        <v>42571</v>
      </c>
      <c r="D307" s="1">
        <v>42578</v>
      </c>
      <c r="E307" s="7">
        <f>SuperStoreData[[#This Row],[Ship Date]]-SuperStoreData[[#This Row],[Order Date]]</f>
        <v>7</v>
      </c>
      <c r="F307" t="s">
        <v>18</v>
      </c>
      <c r="G307" t="s">
        <v>6663</v>
      </c>
      <c r="H307" t="s">
        <v>6667</v>
      </c>
      <c r="I307" t="str">
        <f>PROPER(SuperStoreData[[#This Row],[Customer Name]])</f>
        <v>Anthony Jacobs</v>
      </c>
      <c r="J307" t="s">
        <v>82</v>
      </c>
      <c r="K307">
        <v>21215</v>
      </c>
      <c r="L307" t="str">
        <f>_xlfn.XLOOKUP(SuperStoreData[[#This Row],[Zip Code]],ZipCodeTable[Zip Code],ZipCodeTable[City])</f>
        <v>Baltimore</v>
      </c>
      <c r="M307" t="str">
        <f>_xlfn.XLOOKUP(SuperStoreData[[#This Row],[Zip Code]],ZipCodeTable[Zip Code],ZipCodeTable[State])</f>
        <v>MD</v>
      </c>
      <c r="N307" t="s">
        <v>46</v>
      </c>
      <c r="O307" t="s">
        <v>867</v>
      </c>
      <c r="P307" t="s">
        <v>25</v>
      </c>
      <c r="Q307" t="s">
        <v>52</v>
      </c>
      <c r="R307" t="s">
        <v>868</v>
      </c>
      <c r="S307" s="5">
        <v>3.76</v>
      </c>
      <c r="T307" s="5">
        <v>0.40696161588798502</v>
      </c>
      <c r="U307" s="6">
        <f>SuperStoreData[[#This Row],[Profit]]/SuperStoreData[[#This Row],[Sales]]</f>
        <v>0.10823447231063432</v>
      </c>
    </row>
    <row r="308" spans="1:21" x14ac:dyDescent="0.2">
      <c r="A308">
        <v>1182</v>
      </c>
      <c r="B308" t="s">
        <v>9889</v>
      </c>
      <c r="C308" s="1">
        <v>42590</v>
      </c>
      <c r="D308" s="1">
        <v>42592</v>
      </c>
      <c r="E308" s="7">
        <f>SuperStoreData[[#This Row],[Ship Date]]-SuperStoreData[[#This Row],[Order Date]]</f>
        <v>2</v>
      </c>
      <c r="F308" t="s">
        <v>29</v>
      </c>
      <c r="G308" t="s">
        <v>130</v>
      </c>
      <c r="H308" t="s">
        <v>4939</v>
      </c>
      <c r="I308" t="str">
        <f>PROPER(SuperStoreData[[#This Row],[Customer Name]])</f>
        <v>Dave Brooks</v>
      </c>
      <c r="J308" t="s">
        <v>32</v>
      </c>
      <c r="K308">
        <v>8701</v>
      </c>
      <c r="L308" t="str">
        <f>_xlfn.XLOOKUP(SuperStoreData[[#This Row],[Zip Code]],ZipCodeTable[Zip Code],ZipCodeTable[City])</f>
        <v>Lakewood</v>
      </c>
      <c r="M308" t="str">
        <f>_xlfn.XLOOKUP(SuperStoreData[[#This Row],[Zip Code]],ZipCodeTable[Zip Code],ZipCodeTable[State])</f>
        <v>NJ</v>
      </c>
      <c r="N308" t="s">
        <v>46</v>
      </c>
      <c r="O308" t="s">
        <v>867</v>
      </c>
      <c r="P308" t="s">
        <v>25</v>
      </c>
      <c r="Q308" t="s">
        <v>52</v>
      </c>
      <c r="R308" t="s">
        <v>868</v>
      </c>
      <c r="S308" s="5">
        <v>3.76</v>
      </c>
      <c r="T308" s="5">
        <v>-3.1803136647101798E-2</v>
      </c>
      <c r="U308" s="6">
        <f>SuperStoreData[[#This Row],[Profit]]/SuperStoreData[[#This Row],[Sales]]</f>
        <v>-8.4582810231653722E-3</v>
      </c>
    </row>
    <row r="309" spans="1:21" x14ac:dyDescent="0.2">
      <c r="A309">
        <v>1486</v>
      </c>
      <c r="B309" t="s">
        <v>11209</v>
      </c>
      <c r="C309" s="1">
        <v>42731</v>
      </c>
      <c r="D309" s="1">
        <v>42735</v>
      </c>
      <c r="E309" s="7">
        <f>SuperStoreData[[#This Row],[Ship Date]]-SuperStoreData[[#This Row],[Order Date]]</f>
        <v>4</v>
      </c>
      <c r="F309" t="s">
        <v>29</v>
      </c>
      <c r="G309" t="s">
        <v>3062</v>
      </c>
      <c r="H309" t="s">
        <v>3063</v>
      </c>
      <c r="I309" t="str">
        <f>PROPER(SuperStoreData[[#This Row],[Customer Name]])</f>
        <v>Maxwell Schwartz</v>
      </c>
      <c r="J309" t="s">
        <v>32</v>
      </c>
      <c r="K309">
        <v>10035</v>
      </c>
      <c r="L309" t="str">
        <f>_xlfn.XLOOKUP(SuperStoreData[[#This Row],[Zip Code]],ZipCodeTable[Zip Code],ZipCodeTable[City])</f>
        <v>New York</v>
      </c>
      <c r="M309" t="str">
        <f>_xlfn.XLOOKUP(SuperStoreData[[#This Row],[Zip Code]],ZipCodeTable[Zip Code],ZipCodeTable[State])</f>
        <v>NY</v>
      </c>
      <c r="N309" t="s">
        <v>46</v>
      </c>
      <c r="O309" t="s">
        <v>850</v>
      </c>
      <c r="P309" t="s">
        <v>25</v>
      </c>
      <c r="Q309" t="s">
        <v>117</v>
      </c>
      <c r="R309" t="s">
        <v>266</v>
      </c>
      <c r="S309" s="5">
        <v>3.76</v>
      </c>
      <c r="T309" s="5">
        <v>0.50333285860228105</v>
      </c>
      <c r="U309" s="6">
        <f>SuperStoreData[[#This Row],[Profit]]/SuperStoreData[[#This Row],[Sales]]</f>
        <v>0.13386512196869177</v>
      </c>
    </row>
    <row r="310" spans="1:21" x14ac:dyDescent="0.2">
      <c r="A310">
        <v>3448</v>
      </c>
      <c r="B310" t="s">
        <v>7163</v>
      </c>
      <c r="C310" s="1">
        <v>43339</v>
      </c>
      <c r="D310" s="1">
        <v>43342</v>
      </c>
      <c r="E310" s="7">
        <f>SuperStoreData[[#This Row],[Ship Date]]-SuperStoreData[[#This Row],[Order Date]]</f>
        <v>3</v>
      </c>
      <c r="F310" t="s">
        <v>29</v>
      </c>
      <c r="G310" t="s">
        <v>1364</v>
      </c>
      <c r="H310" t="s">
        <v>1365</v>
      </c>
      <c r="I310" t="str">
        <f>PROPER(SuperStoreData[[#This Row],[Customer Name]])</f>
        <v>Kristina Nunn</v>
      </c>
      <c r="J310" t="s">
        <v>21</v>
      </c>
      <c r="K310">
        <v>36830</v>
      </c>
      <c r="L310" t="str">
        <f>_xlfn.XLOOKUP(SuperStoreData[[#This Row],[Zip Code]],ZipCodeTable[Zip Code],ZipCodeTable[City])</f>
        <v>Auburn</v>
      </c>
      <c r="M310" t="str">
        <f>_xlfn.XLOOKUP(SuperStoreData[[#This Row],[Zip Code]],ZipCodeTable[Zip Code],ZipCodeTable[State])</f>
        <v>AL</v>
      </c>
      <c r="N310" t="s">
        <v>85</v>
      </c>
      <c r="O310" t="s">
        <v>867</v>
      </c>
      <c r="P310" t="s">
        <v>25</v>
      </c>
      <c r="Q310" t="s">
        <v>52</v>
      </c>
      <c r="R310" t="s">
        <v>868</v>
      </c>
      <c r="S310" s="5">
        <v>3.76</v>
      </c>
      <c r="T310" s="5">
        <v>1.0342112574501101</v>
      </c>
      <c r="U310" s="6">
        <f>SuperStoreData[[#This Row],[Profit]]/SuperStoreData[[#This Row],[Sales]]</f>
        <v>0.27505618549205058</v>
      </c>
    </row>
    <row r="311" spans="1:21" x14ac:dyDescent="0.2">
      <c r="A311">
        <v>1982</v>
      </c>
      <c r="B311" t="s">
        <v>8332</v>
      </c>
      <c r="C311" s="1">
        <v>43095</v>
      </c>
      <c r="D311" s="1">
        <v>43100</v>
      </c>
      <c r="E311" s="7">
        <f>SuperStoreData[[#This Row],[Ship Date]]-SuperStoreData[[#This Row],[Order Date]]</f>
        <v>5</v>
      </c>
      <c r="F311" t="s">
        <v>129</v>
      </c>
      <c r="G311" t="s">
        <v>5065</v>
      </c>
      <c r="H311" t="s">
        <v>5066</v>
      </c>
      <c r="I311" t="str">
        <f>PROPER(SuperStoreData[[#This Row],[Customer Name]])</f>
        <v>Muhammed Macintyre</v>
      </c>
      <c r="J311" t="s">
        <v>82</v>
      </c>
      <c r="K311">
        <v>31907</v>
      </c>
      <c r="L311" t="str">
        <f>_xlfn.XLOOKUP(SuperStoreData[[#This Row],[Zip Code]],ZipCodeTable[Zip Code],ZipCodeTable[City])</f>
        <v>Columbus</v>
      </c>
      <c r="M311" t="str">
        <f>_xlfn.XLOOKUP(SuperStoreData[[#This Row],[Zip Code]],ZipCodeTable[Zip Code],ZipCodeTable[State])</f>
        <v>GA</v>
      </c>
      <c r="N311" t="s">
        <v>85</v>
      </c>
      <c r="O311" t="s">
        <v>2311</v>
      </c>
      <c r="P311" t="s">
        <v>25</v>
      </c>
      <c r="Q311" t="s">
        <v>26</v>
      </c>
      <c r="R311" t="s">
        <v>2312</v>
      </c>
      <c r="S311" s="5">
        <v>3.76</v>
      </c>
      <c r="T311" s="5">
        <v>-0.17134404019382099</v>
      </c>
      <c r="U311" s="6">
        <f>SuperStoreData[[#This Row],[Profit]]/SuperStoreData[[#This Row],[Sales]]</f>
        <v>-4.5570223455803457E-2</v>
      </c>
    </row>
    <row r="312" spans="1:21" x14ac:dyDescent="0.2">
      <c r="A312">
        <v>6131</v>
      </c>
      <c r="B312" t="s">
        <v>10905</v>
      </c>
      <c r="C312" s="1">
        <v>42916</v>
      </c>
      <c r="D312" s="1">
        <v>42918</v>
      </c>
      <c r="E312" s="7">
        <f>SuperStoreData[[#This Row],[Ship Date]]-SuperStoreData[[#This Row],[Order Date]]</f>
        <v>2</v>
      </c>
      <c r="F312" t="s">
        <v>29</v>
      </c>
      <c r="G312" t="s">
        <v>9792</v>
      </c>
      <c r="H312" t="s">
        <v>10906</v>
      </c>
      <c r="I312" t="str">
        <f>PROPER(SuperStoreData[[#This Row],[Customer Name]])</f>
        <v>Evan Minnotte</v>
      </c>
      <c r="J312" t="s">
        <v>21</v>
      </c>
      <c r="K312">
        <v>23464</v>
      </c>
      <c r="L312" t="str">
        <f>_xlfn.XLOOKUP(SuperStoreData[[#This Row],[Zip Code]],ZipCodeTable[Zip Code],ZipCodeTable[City])</f>
        <v>Virginia Beach</v>
      </c>
      <c r="M312" t="str">
        <f>_xlfn.XLOOKUP(SuperStoreData[[#This Row],[Zip Code]],ZipCodeTable[Zip Code],ZipCodeTable[State])</f>
        <v>VA</v>
      </c>
      <c r="N312" t="s">
        <v>85</v>
      </c>
      <c r="O312" t="s">
        <v>850</v>
      </c>
      <c r="P312" t="s">
        <v>25</v>
      </c>
      <c r="Q312" t="s">
        <v>117</v>
      </c>
      <c r="R312" t="s">
        <v>266</v>
      </c>
      <c r="S312" s="5">
        <v>3.76</v>
      </c>
      <c r="T312" s="5">
        <v>0.35094782912838102</v>
      </c>
      <c r="U312" s="6">
        <f>SuperStoreData[[#This Row],[Profit]]/SuperStoreData[[#This Row],[Sales]]</f>
        <v>9.3337188597973686E-2</v>
      </c>
    </row>
    <row r="313" spans="1:21" x14ac:dyDescent="0.2">
      <c r="A313">
        <v>8277</v>
      </c>
      <c r="B313" t="s">
        <v>9826</v>
      </c>
      <c r="C313" s="1">
        <v>42112</v>
      </c>
      <c r="D313" s="1">
        <v>42116</v>
      </c>
      <c r="E313" s="7">
        <f>SuperStoreData[[#This Row],[Ship Date]]-SuperStoreData[[#This Row],[Order Date]]</f>
        <v>4</v>
      </c>
      <c r="F313" t="s">
        <v>29</v>
      </c>
      <c r="G313" t="s">
        <v>1035</v>
      </c>
      <c r="H313" t="s">
        <v>9827</v>
      </c>
      <c r="I313" t="str">
        <f>PROPER(SuperStoreData[[#This Row],[Customer Name]])</f>
        <v>Lindsay Castell</v>
      </c>
      <c r="J313" t="s">
        <v>21</v>
      </c>
      <c r="K313">
        <v>33614</v>
      </c>
      <c r="L313" t="str">
        <f>_xlfn.XLOOKUP(SuperStoreData[[#This Row],[Zip Code]],ZipCodeTable[Zip Code],ZipCodeTable[City])</f>
        <v>Tampa</v>
      </c>
      <c r="M313" t="str">
        <f>_xlfn.XLOOKUP(SuperStoreData[[#This Row],[Zip Code]],ZipCodeTable[Zip Code],ZipCodeTable[State])</f>
        <v>FL</v>
      </c>
      <c r="N313" t="s">
        <v>85</v>
      </c>
      <c r="O313" t="s">
        <v>5684</v>
      </c>
      <c r="P313" t="s">
        <v>25</v>
      </c>
      <c r="Q313" t="s">
        <v>26</v>
      </c>
      <c r="R313" t="s">
        <v>5685</v>
      </c>
      <c r="S313" s="5">
        <v>3.762</v>
      </c>
      <c r="T313" s="5">
        <v>0.122403596292199</v>
      </c>
      <c r="U313" s="6">
        <f>SuperStoreData[[#This Row],[Profit]]/SuperStoreData[[#This Row],[Sales]]</f>
        <v>3.2536841119670125E-2</v>
      </c>
    </row>
    <row r="314" spans="1:21" x14ac:dyDescent="0.2">
      <c r="A314">
        <v>3124</v>
      </c>
      <c r="B314" t="s">
        <v>7142</v>
      </c>
      <c r="C314" s="1">
        <v>42932</v>
      </c>
      <c r="D314" s="1">
        <v>42934</v>
      </c>
      <c r="E314" s="7">
        <f>SuperStoreData[[#This Row],[Ship Date]]-SuperStoreData[[#This Row],[Order Date]]</f>
        <v>2</v>
      </c>
      <c r="F314" t="s">
        <v>18</v>
      </c>
      <c r="G314" t="s">
        <v>6598</v>
      </c>
      <c r="H314" t="s">
        <v>6599</v>
      </c>
      <c r="I314" t="str">
        <f>PROPER(SuperStoreData[[#This Row],[Customer Name]])</f>
        <v>Jim Epp</v>
      </c>
      <c r="J314" t="s">
        <v>82</v>
      </c>
      <c r="K314">
        <v>33801</v>
      </c>
      <c r="L314" t="str">
        <f>_xlfn.XLOOKUP(SuperStoreData[[#This Row],[Zip Code]],ZipCodeTable[Zip Code],ZipCodeTable[City])</f>
        <v>Lakeland</v>
      </c>
      <c r="M314" t="str">
        <f>_xlfn.XLOOKUP(SuperStoreData[[#This Row],[Zip Code]],ZipCodeTable[Zip Code],ZipCodeTable[State])</f>
        <v>FL</v>
      </c>
      <c r="N314" t="s">
        <v>85</v>
      </c>
      <c r="O314" t="s">
        <v>965</v>
      </c>
      <c r="P314" t="s">
        <v>25</v>
      </c>
      <c r="Q314" t="s">
        <v>26</v>
      </c>
      <c r="R314" t="s">
        <v>966</v>
      </c>
      <c r="S314" s="5">
        <v>3.7679999999999998</v>
      </c>
      <c r="T314" s="5">
        <v>0.84654696490426495</v>
      </c>
      <c r="U314" s="6">
        <f>SuperStoreData[[#This Row],[Profit]]/SuperStoreData[[#This Row],[Sales]]</f>
        <v>0.2246674535308559</v>
      </c>
    </row>
    <row r="315" spans="1:21" x14ac:dyDescent="0.2">
      <c r="A315">
        <v>9796</v>
      </c>
      <c r="B315" t="s">
        <v>9874</v>
      </c>
      <c r="C315" s="1">
        <v>43431</v>
      </c>
      <c r="D315" s="1">
        <v>43434</v>
      </c>
      <c r="E315" s="7">
        <f>SuperStoreData[[#This Row],[Ship Date]]-SuperStoreData[[#This Row],[Order Date]]</f>
        <v>3</v>
      </c>
      <c r="F315" t="s">
        <v>29</v>
      </c>
      <c r="G315" t="s">
        <v>1145</v>
      </c>
      <c r="H315" t="s">
        <v>1149</v>
      </c>
      <c r="I315" t="str">
        <f>PROPER(SuperStoreData[[#This Row],[Customer Name]])</f>
        <v>Sally Hughsby</v>
      </c>
      <c r="J315" t="s">
        <v>82</v>
      </c>
      <c r="K315">
        <v>60610</v>
      </c>
      <c r="L315" t="str">
        <f>_xlfn.XLOOKUP(SuperStoreData[[#This Row],[Zip Code]],ZipCodeTable[Zip Code],ZipCodeTable[City])</f>
        <v>Chicago</v>
      </c>
      <c r="M315" t="str">
        <f>_xlfn.XLOOKUP(SuperStoreData[[#This Row],[Zip Code]],ZipCodeTable[Zip Code],ZipCodeTable[State])</f>
        <v>IL</v>
      </c>
      <c r="N315" t="s">
        <v>23</v>
      </c>
      <c r="O315" t="s">
        <v>467</v>
      </c>
      <c r="P315" t="s">
        <v>25</v>
      </c>
      <c r="Q315" t="s">
        <v>26</v>
      </c>
      <c r="R315" t="s">
        <v>468</v>
      </c>
      <c r="S315" s="5">
        <v>3.798</v>
      </c>
      <c r="T315" s="5">
        <v>1.7019704488821299E-3</v>
      </c>
      <c r="U315" s="6">
        <f>SuperStoreData[[#This Row],[Profit]]/SuperStoreData[[#This Row],[Sales]]</f>
        <v>4.481228143449526E-4</v>
      </c>
    </row>
    <row r="316" spans="1:21" x14ac:dyDescent="0.2">
      <c r="A316">
        <v>6798</v>
      </c>
      <c r="B316" t="s">
        <v>10781</v>
      </c>
      <c r="C316" s="1">
        <v>42206</v>
      </c>
      <c r="D316" s="1">
        <v>42210</v>
      </c>
      <c r="E316" s="7">
        <f>SuperStoreData[[#This Row],[Ship Date]]-SuperStoreData[[#This Row],[Order Date]]</f>
        <v>4</v>
      </c>
      <c r="F316" t="s">
        <v>489</v>
      </c>
      <c r="G316" t="s">
        <v>1886</v>
      </c>
      <c r="H316" t="s">
        <v>1887</v>
      </c>
      <c r="I316" t="str">
        <f>PROPER(SuperStoreData[[#This Row],[Customer Name]])</f>
        <v>Mick Crebagga</v>
      </c>
      <c r="J316" t="s">
        <v>32</v>
      </c>
      <c r="K316">
        <v>77041</v>
      </c>
      <c r="L316" t="str">
        <f>_xlfn.XLOOKUP(SuperStoreData[[#This Row],[Zip Code]],ZipCodeTable[Zip Code],ZipCodeTable[City])</f>
        <v>Houston</v>
      </c>
      <c r="M316" t="str">
        <f>_xlfn.XLOOKUP(SuperStoreData[[#This Row],[Zip Code]],ZipCodeTable[Zip Code],ZipCodeTable[State])</f>
        <v>TX</v>
      </c>
      <c r="N316" t="s">
        <v>23</v>
      </c>
      <c r="O316" t="s">
        <v>1510</v>
      </c>
      <c r="P316" t="s">
        <v>25</v>
      </c>
      <c r="Q316" t="s">
        <v>26</v>
      </c>
      <c r="R316" t="s">
        <v>1511</v>
      </c>
      <c r="S316" s="5">
        <v>3.798</v>
      </c>
      <c r="T316" s="5">
        <v>0.20421675098894099</v>
      </c>
      <c r="U316" s="6">
        <f>SuperStoreData[[#This Row],[Profit]]/SuperStoreData[[#This Row],[Sales]]</f>
        <v>5.376955002341785E-2</v>
      </c>
    </row>
    <row r="317" spans="1:21" x14ac:dyDescent="0.2">
      <c r="A317">
        <v>4838</v>
      </c>
      <c r="B317" t="s">
        <v>452</v>
      </c>
      <c r="C317" s="1">
        <v>42658</v>
      </c>
      <c r="D317" s="1">
        <v>42663</v>
      </c>
      <c r="E317" s="7">
        <f>SuperStoreData[[#This Row],[Ship Date]]-SuperStoreData[[#This Row],[Order Date]]</f>
        <v>5</v>
      </c>
      <c r="F317" t="s">
        <v>18</v>
      </c>
      <c r="G317" t="s">
        <v>453</v>
      </c>
      <c r="H317" t="s">
        <v>454</v>
      </c>
      <c r="I317" t="str">
        <f>PROPER(SuperStoreData[[#This Row],[Customer Name]])</f>
        <v>Fred Harton</v>
      </c>
      <c r="J317" t="s">
        <v>32</v>
      </c>
      <c r="K317">
        <v>43017</v>
      </c>
      <c r="L317" t="str">
        <f>_xlfn.XLOOKUP(SuperStoreData[[#This Row],[Zip Code]],ZipCodeTable[Zip Code],ZipCodeTable[City])</f>
        <v>Dublin</v>
      </c>
      <c r="M317" t="str">
        <f>_xlfn.XLOOKUP(SuperStoreData[[#This Row],[Zip Code]],ZipCodeTable[Zip Code],ZipCodeTable[State])</f>
        <v>OH</v>
      </c>
      <c r="N317" t="s">
        <v>46</v>
      </c>
      <c r="O317" t="s">
        <v>467</v>
      </c>
      <c r="P317" t="s">
        <v>25</v>
      </c>
      <c r="Q317" t="s">
        <v>26</v>
      </c>
      <c r="R317" t="s">
        <v>468</v>
      </c>
      <c r="S317" s="5">
        <v>3.798</v>
      </c>
      <c r="T317" s="5">
        <v>0.49892735481216099</v>
      </c>
      <c r="U317" s="6">
        <f>SuperStoreData[[#This Row],[Profit]]/SuperStoreData[[#This Row],[Sales]]</f>
        <v>0.13136581222015825</v>
      </c>
    </row>
    <row r="318" spans="1:21" x14ac:dyDescent="0.2">
      <c r="A318">
        <v>6556</v>
      </c>
      <c r="B318" t="s">
        <v>9700</v>
      </c>
      <c r="C318" s="1">
        <v>43083</v>
      </c>
      <c r="D318" s="1">
        <v>43088</v>
      </c>
      <c r="E318" s="7">
        <f>SuperStoreData[[#This Row],[Ship Date]]-SuperStoreData[[#This Row],[Order Date]]</f>
        <v>5</v>
      </c>
      <c r="F318" t="s">
        <v>129</v>
      </c>
      <c r="G318" t="s">
        <v>5076</v>
      </c>
      <c r="H318" t="s">
        <v>7041</v>
      </c>
      <c r="I318" t="str">
        <f>PROPER(SuperStoreData[[#This Row],[Customer Name]])</f>
        <v>Lindsay Shagiari</v>
      </c>
      <c r="J318" t="s">
        <v>21</v>
      </c>
      <c r="K318">
        <v>60653</v>
      </c>
      <c r="L318" t="str">
        <f>_xlfn.XLOOKUP(SuperStoreData[[#This Row],[Zip Code]],ZipCodeTable[Zip Code],ZipCodeTable[City])</f>
        <v>Chicago</v>
      </c>
      <c r="M318" t="str">
        <f>_xlfn.XLOOKUP(SuperStoreData[[#This Row],[Zip Code]],ZipCodeTable[Zip Code],ZipCodeTable[State])</f>
        <v>IL</v>
      </c>
      <c r="N318" t="s">
        <v>23</v>
      </c>
      <c r="O318" t="s">
        <v>9701</v>
      </c>
      <c r="P318" t="s">
        <v>25</v>
      </c>
      <c r="Q318" t="s">
        <v>91</v>
      </c>
      <c r="R318" t="s">
        <v>9702</v>
      </c>
      <c r="S318" s="5">
        <v>3.8079999999999998</v>
      </c>
      <c r="T318" s="5">
        <v>1.0034425230893</v>
      </c>
      <c r="U318" s="6">
        <f>SuperStoreData[[#This Row],[Profit]]/SuperStoreData[[#This Row],[Sales]]</f>
        <v>0.26350906593731621</v>
      </c>
    </row>
    <row r="319" spans="1:21" x14ac:dyDescent="0.2">
      <c r="A319">
        <v>3357</v>
      </c>
      <c r="B319" t="s">
        <v>9386</v>
      </c>
      <c r="C319" s="1">
        <v>42093</v>
      </c>
      <c r="D319" s="1">
        <v>42094</v>
      </c>
      <c r="E319" s="7">
        <f>SuperStoreData[[#This Row],[Ship Date]]-SuperStoreData[[#This Row],[Order Date]]</f>
        <v>1</v>
      </c>
      <c r="F319" t="s">
        <v>29</v>
      </c>
      <c r="G319" t="s">
        <v>2377</v>
      </c>
      <c r="H319" t="s">
        <v>2378</v>
      </c>
      <c r="I319" t="str">
        <f>PROPER(SuperStoreData[[#This Row],[Customer Name]])</f>
        <v>Christine Abelman</v>
      </c>
      <c r="J319" t="s">
        <v>82</v>
      </c>
      <c r="K319">
        <v>6010</v>
      </c>
      <c r="L319" t="str">
        <f>_xlfn.XLOOKUP(SuperStoreData[[#This Row],[Zip Code]],ZipCodeTable[Zip Code],ZipCodeTable[City])</f>
        <v>Bristol</v>
      </c>
      <c r="M319" t="str">
        <f>_xlfn.XLOOKUP(SuperStoreData[[#This Row],[Zip Code]],ZipCodeTable[Zip Code],ZipCodeTable[State])</f>
        <v>CT</v>
      </c>
      <c r="N319" t="s">
        <v>46</v>
      </c>
      <c r="O319" t="s">
        <v>668</v>
      </c>
      <c r="P319" t="s">
        <v>25</v>
      </c>
      <c r="Q319" t="s">
        <v>26</v>
      </c>
      <c r="R319" t="s">
        <v>669</v>
      </c>
      <c r="S319" s="5">
        <v>3.81</v>
      </c>
      <c r="T319" s="5">
        <v>0.69445322360344297</v>
      </c>
      <c r="U319" s="6">
        <f>SuperStoreData[[#This Row],[Profit]]/SuperStoreData[[#This Row],[Sales]]</f>
        <v>0.18227118729749159</v>
      </c>
    </row>
    <row r="320" spans="1:21" x14ac:dyDescent="0.2">
      <c r="A320">
        <v>9010</v>
      </c>
      <c r="B320" t="s">
        <v>7542</v>
      </c>
      <c r="C320" s="1">
        <v>42631</v>
      </c>
      <c r="D320" s="1">
        <v>42636</v>
      </c>
      <c r="E320" s="7">
        <f>SuperStoreData[[#This Row],[Ship Date]]-SuperStoreData[[#This Row],[Order Date]]</f>
        <v>5</v>
      </c>
      <c r="F320" t="s">
        <v>29</v>
      </c>
      <c r="G320" t="s">
        <v>1490</v>
      </c>
      <c r="H320" t="s">
        <v>1596</v>
      </c>
      <c r="I320" t="str">
        <f>PROPER(SuperStoreData[[#This Row],[Customer Name]])</f>
        <v>Cari Schnelling</v>
      </c>
      <c r="J320" t="s">
        <v>32</v>
      </c>
      <c r="K320">
        <v>45014</v>
      </c>
      <c r="L320" t="str">
        <f>_xlfn.XLOOKUP(SuperStoreData[[#This Row],[Zip Code]],ZipCodeTable[Zip Code],ZipCodeTable[City])</f>
        <v>Fairfield</v>
      </c>
      <c r="M320" t="str">
        <f>_xlfn.XLOOKUP(SuperStoreData[[#This Row],[Zip Code]],ZipCodeTable[Zip Code],ZipCodeTable[State])</f>
        <v>OH</v>
      </c>
      <c r="N320" t="s">
        <v>46</v>
      </c>
      <c r="O320" t="s">
        <v>298</v>
      </c>
      <c r="P320" t="s">
        <v>25</v>
      </c>
      <c r="Q320" t="s">
        <v>91</v>
      </c>
      <c r="R320" t="s">
        <v>299</v>
      </c>
      <c r="S320" s="5">
        <v>3.8159999999999998</v>
      </c>
      <c r="T320" s="5">
        <v>1.0971905739560699</v>
      </c>
      <c r="U320" s="6">
        <f>SuperStoreData[[#This Row],[Profit]]/SuperStoreData[[#This Row],[Sales]]</f>
        <v>0.2875237353134355</v>
      </c>
    </row>
    <row r="321" spans="1:21" x14ac:dyDescent="0.2">
      <c r="A321">
        <v>9480</v>
      </c>
      <c r="B321" t="s">
        <v>5470</v>
      </c>
      <c r="C321" s="1">
        <v>42930</v>
      </c>
      <c r="D321" s="1">
        <v>42934</v>
      </c>
      <c r="E321" s="7">
        <f>SuperStoreData[[#This Row],[Ship Date]]-SuperStoreData[[#This Row],[Order Date]]</f>
        <v>4</v>
      </c>
      <c r="F321" t="s">
        <v>29</v>
      </c>
      <c r="G321" t="s">
        <v>5471</v>
      </c>
      <c r="H321" t="s">
        <v>5472</v>
      </c>
      <c r="I321" t="str">
        <f>PROPER(SuperStoreData[[#This Row],[Customer Name]])</f>
        <v>Shahid Shariari</v>
      </c>
      <c r="J321" t="s">
        <v>32</v>
      </c>
      <c r="K321">
        <v>60543</v>
      </c>
      <c r="L321" t="str">
        <f>_xlfn.XLOOKUP(SuperStoreData[[#This Row],[Zip Code]],ZipCodeTable[Zip Code],ZipCodeTable[City])</f>
        <v>Oswego</v>
      </c>
      <c r="M321" t="str">
        <f>_xlfn.XLOOKUP(SuperStoreData[[#This Row],[Zip Code]],ZipCodeTable[Zip Code],ZipCodeTable[State])</f>
        <v>IL</v>
      </c>
      <c r="N321" t="s">
        <v>23</v>
      </c>
      <c r="O321" t="s">
        <v>3662</v>
      </c>
      <c r="P321" t="s">
        <v>25</v>
      </c>
      <c r="Q321" t="s">
        <v>26</v>
      </c>
      <c r="R321" t="s">
        <v>3663</v>
      </c>
      <c r="S321" s="5">
        <v>3.8279999999999998</v>
      </c>
      <c r="T321" s="5">
        <v>0.1090804956446</v>
      </c>
      <c r="U321" s="6">
        <f>SuperStoreData[[#This Row],[Profit]]/SuperStoreData[[#This Row],[Sales]]</f>
        <v>2.8495427284378268E-2</v>
      </c>
    </row>
    <row r="322" spans="1:21" x14ac:dyDescent="0.2">
      <c r="A322">
        <v>6807</v>
      </c>
      <c r="B322" t="s">
        <v>10877</v>
      </c>
      <c r="C322" s="1">
        <v>43079</v>
      </c>
      <c r="D322" s="1">
        <v>43085</v>
      </c>
      <c r="E322" s="7">
        <f>SuperStoreData[[#This Row],[Ship Date]]-SuperStoreData[[#This Row],[Order Date]]</f>
        <v>6</v>
      </c>
      <c r="F322" t="s">
        <v>29</v>
      </c>
      <c r="G322" t="s">
        <v>2678</v>
      </c>
      <c r="H322" t="s">
        <v>2679</v>
      </c>
      <c r="I322" t="str">
        <f>PROPER(SuperStoreData[[#This Row],[Customer Name]])</f>
        <v>Giulietta Dortch</v>
      </c>
      <c r="J322" t="s">
        <v>82</v>
      </c>
      <c r="K322">
        <v>98208</v>
      </c>
      <c r="L322" t="str">
        <f>_xlfn.XLOOKUP(SuperStoreData[[#This Row],[Zip Code]],ZipCodeTable[Zip Code],ZipCodeTable[City])</f>
        <v>Everett</v>
      </c>
      <c r="M322" t="str">
        <f>_xlfn.XLOOKUP(SuperStoreData[[#This Row],[Zip Code]],ZipCodeTable[Zip Code],ZipCodeTable[State])</f>
        <v>WA</v>
      </c>
      <c r="N322" t="s">
        <v>68</v>
      </c>
      <c r="O322" t="s">
        <v>3885</v>
      </c>
      <c r="P322" t="s">
        <v>25</v>
      </c>
      <c r="Q322" t="s">
        <v>26</v>
      </c>
      <c r="R322" t="s">
        <v>3886</v>
      </c>
      <c r="S322" s="5">
        <v>3.8559999999999999</v>
      </c>
      <c r="T322" s="5">
        <v>0.37319047128277999</v>
      </c>
      <c r="U322" s="6">
        <f>SuperStoreData[[#This Row],[Profit]]/SuperStoreData[[#This Row],[Sales]]</f>
        <v>9.6781761224787349E-2</v>
      </c>
    </row>
    <row r="323" spans="1:21" x14ac:dyDescent="0.2">
      <c r="A323">
        <v>2923</v>
      </c>
      <c r="B323" t="s">
        <v>11726</v>
      </c>
      <c r="C323" s="1">
        <v>42858</v>
      </c>
      <c r="D323" s="1">
        <v>42860</v>
      </c>
      <c r="E323" s="7">
        <f>SuperStoreData[[#This Row],[Ship Date]]-SuperStoreData[[#This Row],[Order Date]]</f>
        <v>2</v>
      </c>
      <c r="F323" t="s">
        <v>129</v>
      </c>
      <c r="G323" t="s">
        <v>2249</v>
      </c>
      <c r="H323" t="s">
        <v>11727</v>
      </c>
      <c r="I323" t="str">
        <f>PROPER(SuperStoreData[[#This Row],[Customer Name]])</f>
        <v>Deborah Brumfield</v>
      </c>
      <c r="J323" t="s">
        <v>21</v>
      </c>
      <c r="K323">
        <v>78745</v>
      </c>
      <c r="L323" t="str">
        <f>_xlfn.XLOOKUP(SuperStoreData[[#This Row],[Zip Code]],ZipCodeTable[Zip Code],ZipCodeTable[City])</f>
        <v>Austin</v>
      </c>
      <c r="M323" t="str">
        <f>_xlfn.XLOOKUP(SuperStoreData[[#This Row],[Zip Code]],ZipCodeTable[Zip Code],ZipCodeTable[State])</f>
        <v>TX</v>
      </c>
      <c r="N323" t="s">
        <v>23</v>
      </c>
      <c r="O323" t="s">
        <v>36</v>
      </c>
      <c r="P323" t="s">
        <v>25</v>
      </c>
      <c r="Q323" t="s">
        <v>26</v>
      </c>
      <c r="R323" t="s">
        <v>37</v>
      </c>
      <c r="S323" s="5">
        <v>3.8820000000000001</v>
      </c>
      <c r="T323" s="5">
        <v>1.2557770075364301</v>
      </c>
      <c r="U323" s="6">
        <f>SuperStoreData[[#This Row],[Profit]]/SuperStoreData[[#This Row],[Sales]]</f>
        <v>0.32348712198259405</v>
      </c>
    </row>
    <row r="324" spans="1:21" x14ac:dyDescent="0.2">
      <c r="A324">
        <v>6810</v>
      </c>
      <c r="B324" t="s">
        <v>8238</v>
      </c>
      <c r="C324" s="1">
        <v>42362</v>
      </c>
      <c r="D324" s="1">
        <v>42367</v>
      </c>
      <c r="E324" s="7">
        <f>SuperStoreData[[#This Row],[Ship Date]]-SuperStoreData[[#This Row],[Order Date]]</f>
        <v>5</v>
      </c>
      <c r="F324" t="s">
        <v>18</v>
      </c>
      <c r="G324" t="s">
        <v>6265</v>
      </c>
      <c r="H324" t="s">
        <v>8242</v>
      </c>
      <c r="I324" t="str">
        <f>PROPER(SuperStoreData[[#This Row],[Customer Name]])</f>
        <v>Pamela Stobb</v>
      </c>
      <c r="J324" t="s">
        <v>32</v>
      </c>
      <c r="K324">
        <v>19140</v>
      </c>
      <c r="L324" t="str">
        <f>_xlfn.XLOOKUP(SuperStoreData[[#This Row],[Zip Code]],ZipCodeTable[Zip Code],ZipCodeTable[City])</f>
        <v>Philadelphia</v>
      </c>
      <c r="M324" t="str">
        <f>_xlfn.XLOOKUP(SuperStoreData[[#This Row],[Zip Code]],ZipCodeTable[Zip Code],ZipCodeTable[State])</f>
        <v>PA</v>
      </c>
      <c r="N324" t="s">
        <v>46</v>
      </c>
      <c r="O324" t="s">
        <v>36</v>
      </c>
      <c r="P324" t="s">
        <v>25</v>
      </c>
      <c r="Q324" t="s">
        <v>26</v>
      </c>
      <c r="R324" t="s">
        <v>37</v>
      </c>
      <c r="S324" s="5">
        <v>3.8820000000000001</v>
      </c>
      <c r="T324" s="5">
        <v>1.2571561734796399</v>
      </c>
      <c r="U324" s="6">
        <f>SuperStoreData[[#This Row],[Profit]]/SuperStoreData[[#This Row],[Sales]]</f>
        <v>0.32384239399269443</v>
      </c>
    </row>
    <row r="325" spans="1:21" x14ac:dyDescent="0.2">
      <c r="A325">
        <v>4755</v>
      </c>
      <c r="B325" t="s">
        <v>2435</v>
      </c>
      <c r="C325" s="1">
        <v>43359</v>
      </c>
      <c r="D325" s="1">
        <v>43363</v>
      </c>
      <c r="E325" s="7">
        <f>SuperStoreData[[#This Row],[Ship Date]]-SuperStoreData[[#This Row],[Order Date]]</f>
        <v>4</v>
      </c>
      <c r="F325" t="s">
        <v>29</v>
      </c>
      <c r="G325" t="s">
        <v>113</v>
      </c>
      <c r="H325" t="s">
        <v>114</v>
      </c>
      <c r="I325" t="str">
        <f>PROPER(SuperStoreData[[#This Row],[Customer Name]])</f>
        <v>Shahid Collister</v>
      </c>
      <c r="J325" t="s">
        <v>32</v>
      </c>
      <c r="K325">
        <v>33024</v>
      </c>
      <c r="L325" t="str">
        <f>_xlfn.XLOOKUP(SuperStoreData[[#This Row],[Zip Code]],ZipCodeTable[Zip Code],ZipCodeTable[City])</f>
        <v>Hollywood</v>
      </c>
      <c r="M325" t="str">
        <f>_xlfn.XLOOKUP(SuperStoreData[[#This Row],[Zip Code]],ZipCodeTable[Zip Code],ZipCodeTable[State])</f>
        <v>FL</v>
      </c>
      <c r="N325" t="s">
        <v>85</v>
      </c>
      <c r="O325" t="s">
        <v>36</v>
      </c>
      <c r="P325" t="s">
        <v>25</v>
      </c>
      <c r="Q325" t="s">
        <v>26</v>
      </c>
      <c r="R325" t="s">
        <v>37</v>
      </c>
      <c r="S325" s="5">
        <v>3.8820000000000001</v>
      </c>
      <c r="T325" s="5">
        <v>1.10816747139752</v>
      </c>
      <c r="U325" s="6">
        <f>SuperStoreData[[#This Row],[Profit]]/SuperStoreData[[#This Row],[Sales]]</f>
        <v>0.2854630271503143</v>
      </c>
    </row>
    <row r="326" spans="1:21" x14ac:dyDescent="0.2">
      <c r="A326">
        <v>6403</v>
      </c>
      <c r="B326" t="s">
        <v>11643</v>
      </c>
      <c r="C326" s="1">
        <v>42641</v>
      </c>
      <c r="D326" s="1">
        <v>42648</v>
      </c>
      <c r="E326" s="7">
        <f>SuperStoreData[[#This Row],[Ship Date]]-SuperStoreData[[#This Row],[Order Date]]</f>
        <v>7</v>
      </c>
      <c r="F326" t="s">
        <v>18</v>
      </c>
      <c r="G326" t="s">
        <v>2687</v>
      </c>
      <c r="H326" t="s">
        <v>2688</v>
      </c>
      <c r="I326" t="str">
        <f>PROPER(SuperStoreData[[#This Row],[Customer Name]])</f>
        <v>Bruce Degenhardt</v>
      </c>
      <c r="J326" t="s">
        <v>32</v>
      </c>
      <c r="K326">
        <v>70506</v>
      </c>
      <c r="L326" t="str">
        <f>_xlfn.XLOOKUP(SuperStoreData[[#This Row],[Zip Code]],ZipCodeTable[Zip Code],ZipCodeTable[City])</f>
        <v>Lafayette</v>
      </c>
      <c r="M326" t="str">
        <f>_xlfn.XLOOKUP(SuperStoreData[[#This Row],[Zip Code]],ZipCodeTable[Zip Code],ZipCodeTable[State])</f>
        <v>LA</v>
      </c>
      <c r="N326" t="s">
        <v>85</v>
      </c>
      <c r="O326" t="s">
        <v>4932</v>
      </c>
      <c r="P326" t="s">
        <v>25</v>
      </c>
      <c r="Q326" t="s">
        <v>26</v>
      </c>
      <c r="R326" t="s">
        <v>4933</v>
      </c>
      <c r="S326" s="5">
        <v>3.89</v>
      </c>
      <c r="T326" s="5">
        <v>-0.147530443741688</v>
      </c>
      <c r="U326" s="6">
        <f>SuperStoreData[[#This Row],[Profit]]/SuperStoreData[[#This Row],[Sales]]</f>
        <v>-3.7925563943878665E-2</v>
      </c>
    </row>
    <row r="327" spans="1:21" x14ac:dyDescent="0.2">
      <c r="A327">
        <v>5268</v>
      </c>
      <c r="B327" t="s">
        <v>11690</v>
      </c>
      <c r="C327" s="1">
        <v>43250</v>
      </c>
      <c r="D327" s="1">
        <v>43254</v>
      </c>
      <c r="E327" s="7">
        <f>SuperStoreData[[#This Row],[Ship Date]]-SuperStoreData[[#This Row],[Order Date]]</f>
        <v>4</v>
      </c>
      <c r="F327" t="s">
        <v>18</v>
      </c>
      <c r="G327" t="s">
        <v>1443</v>
      </c>
      <c r="H327" t="s">
        <v>8315</v>
      </c>
      <c r="I327" t="str">
        <f>PROPER(SuperStoreData[[#This Row],[Customer Name]])</f>
        <v>Cari Sayre</v>
      </c>
      <c r="J327" t="s">
        <v>82</v>
      </c>
      <c r="K327">
        <v>98103</v>
      </c>
      <c r="L327" t="str">
        <f>_xlfn.XLOOKUP(SuperStoreData[[#This Row],[Zip Code]],ZipCodeTable[Zip Code],ZipCodeTable[City])</f>
        <v>Seattle</v>
      </c>
      <c r="M327" t="str">
        <f>_xlfn.XLOOKUP(SuperStoreData[[#This Row],[Zip Code]],ZipCodeTable[Zip Code],ZipCodeTable[State])</f>
        <v>WA</v>
      </c>
      <c r="N327" t="s">
        <v>68</v>
      </c>
      <c r="O327" t="s">
        <v>3507</v>
      </c>
      <c r="P327" t="s">
        <v>25</v>
      </c>
      <c r="Q327" t="s">
        <v>39</v>
      </c>
      <c r="R327" t="s">
        <v>3508</v>
      </c>
      <c r="S327" s="5">
        <v>3.89</v>
      </c>
      <c r="T327" s="5">
        <v>4.4048528933915997E-2</v>
      </c>
      <c r="U327" s="6">
        <f>SuperStoreData[[#This Row],[Profit]]/SuperStoreData[[#This Row],[Sales]]</f>
        <v>1.132352928892442E-2</v>
      </c>
    </row>
    <row r="328" spans="1:21" x14ac:dyDescent="0.2">
      <c r="A328">
        <v>5165</v>
      </c>
      <c r="B328" t="s">
        <v>6918</v>
      </c>
      <c r="C328" s="1">
        <v>43142</v>
      </c>
      <c r="D328" s="1">
        <v>43144</v>
      </c>
      <c r="E328" s="7">
        <f>SuperStoreData[[#This Row],[Ship Date]]-SuperStoreData[[#This Row],[Order Date]]</f>
        <v>2</v>
      </c>
      <c r="F328" t="s">
        <v>29</v>
      </c>
      <c r="G328" t="s">
        <v>1431</v>
      </c>
      <c r="H328" t="s">
        <v>1432</v>
      </c>
      <c r="I328" t="str">
        <f>PROPER(SuperStoreData[[#This Row],[Customer Name]])</f>
        <v>Sam Craven</v>
      </c>
      <c r="J328" t="s">
        <v>32</v>
      </c>
      <c r="K328">
        <v>48640</v>
      </c>
      <c r="L328" t="str">
        <f>_xlfn.XLOOKUP(SuperStoreData[[#This Row],[Zip Code]],ZipCodeTable[Zip Code],ZipCodeTable[City])</f>
        <v>Midland</v>
      </c>
      <c r="M328" t="str">
        <f>_xlfn.XLOOKUP(SuperStoreData[[#This Row],[Zip Code]],ZipCodeTable[Zip Code],ZipCodeTable[State])</f>
        <v>MI</v>
      </c>
      <c r="N328" t="s">
        <v>23</v>
      </c>
      <c r="O328" t="s">
        <v>1117</v>
      </c>
      <c r="P328" t="s">
        <v>25</v>
      </c>
      <c r="Q328" t="s">
        <v>52</v>
      </c>
      <c r="R328" t="s">
        <v>6919</v>
      </c>
      <c r="S328" s="5">
        <v>3.9</v>
      </c>
      <c r="T328" s="5">
        <v>0.66274980912556503</v>
      </c>
      <c r="U328" s="6">
        <f>SuperStoreData[[#This Row],[Profit]]/SuperStoreData[[#This Row],[Sales]]</f>
        <v>0.16993584849373464</v>
      </c>
    </row>
    <row r="329" spans="1:21" x14ac:dyDescent="0.2">
      <c r="A329">
        <v>3583</v>
      </c>
      <c r="B329" t="s">
        <v>7001</v>
      </c>
      <c r="C329" s="1">
        <v>42857</v>
      </c>
      <c r="D329" s="1">
        <v>42857</v>
      </c>
      <c r="E329" s="7">
        <f>SuperStoreData[[#This Row],[Ship Date]]-SuperStoreData[[#This Row],[Order Date]]</f>
        <v>0</v>
      </c>
      <c r="F329" t="s">
        <v>29</v>
      </c>
      <c r="G329" t="s">
        <v>1026</v>
      </c>
      <c r="H329" t="s">
        <v>1045</v>
      </c>
      <c r="I329" t="str">
        <f>PROPER(SuperStoreData[[#This Row],[Customer Name]])</f>
        <v>Keith Dawkins</v>
      </c>
      <c r="J329" t="s">
        <v>82</v>
      </c>
      <c r="K329">
        <v>49201</v>
      </c>
      <c r="L329" t="str">
        <f>_xlfn.XLOOKUP(SuperStoreData[[#This Row],[Zip Code]],ZipCodeTable[Zip Code],ZipCodeTable[City])</f>
        <v>Jackson</v>
      </c>
      <c r="M329" t="str">
        <f>_xlfn.XLOOKUP(SuperStoreData[[#This Row],[Zip Code]],ZipCodeTable[Zip Code],ZipCodeTable[State])</f>
        <v>MI</v>
      </c>
      <c r="N329" t="s">
        <v>23</v>
      </c>
      <c r="O329" t="s">
        <v>1117</v>
      </c>
      <c r="P329" t="s">
        <v>25</v>
      </c>
      <c r="Q329" t="s">
        <v>52</v>
      </c>
      <c r="R329" t="s">
        <v>6919</v>
      </c>
      <c r="S329" s="5">
        <v>3.9</v>
      </c>
      <c r="T329" s="5">
        <v>0.72700281467497496</v>
      </c>
      <c r="U329" s="6">
        <f>SuperStoreData[[#This Row],[Profit]]/SuperStoreData[[#This Row],[Sales]]</f>
        <v>0.18641097812178845</v>
      </c>
    </row>
    <row r="330" spans="1:21" x14ac:dyDescent="0.2">
      <c r="A330">
        <v>3788</v>
      </c>
      <c r="B330" t="s">
        <v>3684</v>
      </c>
      <c r="C330" s="1">
        <v>43352</v>
      </c>
      <c r="D330" s="1">
        <v>43356</v>
      </c>
      <c r="E330" s="7">
        <f>SuperStoreData[[#This Row],[Ship Date]]-SuperStoreData[[#This Row],[Order Date]]</f>
        <v>4</v>
      </c>
      <c r="F330" t="s">
        <v>29</v>
      </c>
      <c r="G330" t="s">
        <v>542</v>
      </c>
      <c r="H330" t="s">
        <v>3685</v>
      </c>
      <c r="I330" t="str">
        <f>PROPER(SuperStoreData[[#This Row],[Customer Name]])</f>
        <v>Ivan Liston</v>
      </c>
      <c r="J330" t="s">
        <v>32</v>
      </c>
      <c r="K330">
        <v>77041</v>
      </c>
      <c r="L330" t="str">
        <f>_xlfn.XLOOKUP(SuperStoreData[[#This Row],[Zip Code]],ZipCodeTable[Zip Code],ZipCodeTable[City])</f>
        <v>Houston</v>
      </c>
      <c r="M330" t="str">
        <f>_xlfn.XLOOKUP(SuperStoreData[[#This Row],[Zip Code]],ZipCodeTable[Zip Code],ZipCodeTable[State])</f>
        <v>TX</v>
      </c>
      <c r="N330" t="s">
        <v>23</v>
      </c>
      <c r="O330" t="s">
        <v>3686</v>
      </c>
      <c r="P330" t="s">
        <v>25</v>
      </c>
      <c r="Q330" t="s">
        <v>52</v>
      </c>
      <c r="R330" t="s">
        <v>3687</v>
      </c>
      <c r="S330" s="5">
        <v>3.9119999999999999</v>
      </c>
      <c r="T330" s="5">
        <v>5.5789240655331203E-2</v>
      </c>
      <c r="U330" s="6">
        <f>SuperStoreData[[#This Row],[Profit]]/SuperStoreData[[#This Row],[Sales]]</f>
        <v>1.4261053337252352E-2</v>
      </c>
    </row>
    <row r="331" spans="1:21" x14ac:dyDescent="0.2">
      <c r="A331">
        <v>4303</v>
      </c>
      <c r="B331" t="s">
        <v>10150</v>
      </c>
      <c r="C331" s="1">
        <v>42102</v>
      </c>
      <c r="D331" s="1">
        <v>42106</v>
      </c>
      <c r="E331" s="7">
        <f>SuperStoreData[[#This Row],[Ship Date]]-SuperStoreData[[#This Row],[Order Date]]</f>
        <v>4</v>
      </c>
      <c r="F331" t="s">
        <v>129</v>
      </c>
      <c r="G331" t="s">
        <v>4507</v>
      </c>
      <c r="H331" t="s">
        <v>7044</v>
      </c>
      <c r="I331" t="str">
        <f>PROPER(SuperStoreData[[#This Row],[Customer Name]])</f>
        <v>Deanra Eno</v>
      </c>
      <c r="J331" t="s">
        <v>21</v>
      </c>
      <c r="K331">
        <v>44107</v>
      </c>
      <c r="L331" t="str">
        <f>_xlfn.XLOOKUP(SuperStoreData[[#This Row],[Zip Code]],ZipCodeTable[Zip Code],ZipCodeTable[City])</f>
        <v>Lakewood</v>
      </c>
      <c r="M331" t="str">
        <f>_xlfn.XLOOKUP(SuperStoreData[[#This Row],[Zip Code]],ZipCodeTable[Zip Code],ZipCodeTable[State])</f>
        <v>OH</v>
      </c>
      <c r="N331" t="s">
        <v>46</v>
      </c>
      <c r="O331" t="s">
        <v>3686</v>
      </c>
      <c r="P331" t="s">
        <v>25</v>
      </c>
      <c r="Q331" t="s">
        <v>52</v>
      </c>
      <c r="R331" t="s">
        <v>3687</v>
      </c>
      <c r="S331" s="5">
        <v>3.9119999999999999</v>
      </c>
      <c r="T331" s="5">
        <v>0.99215218928493698</v>
      </c>
      <c r="U331" s="6">
        <f>SuperStoreData[[#This Row],[Profit]]/SuperStoreData[[#This Row],[Sales]]</f>
        <v>0.25361763529778553</v>
      </c>
    </row>
    <row r="332" spans="1:21" x14ac:dyDescent="0.2">
      <c r="A332">
        <v>6127</v>
      </c>
      <c r="B332" t="s">
        <v>2658</v>
      </c>
      <c r="C332" s="1">
        <v>42290</v>
      </c>
      <c r="D332" s="1">
        <v>42292</v>
      </c>
      <c r="E332" s="7">
        <f>SuperStoreData[[#This Row],[Ship Date]]-SuperStoreData[[#This Row],[Order Date]]</f>
        <v>2</v>
      </c>
      <c r="F332" t="s">
        <v>29</v>
      </c>
      <c r="G332" t="s">
        <v>2659</v>
      </c>
      <c r="H332" t="s">
        <v>2660</v>
      </c>
      <c r="I332" t="str">
        <f>PROPER(SuperStoreData[[#This Row],[Customer Name]])</f>
        <v>Saphhira Shifley</v>
      </c>
      <c r="J332" t="s">
        <v>82</v>
      </c>
      <c r="K332">
        <v>90036</v>
      </c>
      <c r="L332" t="str">
        <f>_xlfn.XLOOKUP(SuperStoreData[[#This Row],[Zip Code]],ZipCodeTable[Zip Code],ZipCodeTable[City])</f>
        <v>Los Angeles</v>
      </c>
      <c r="M332" t="str">
        <f>_xlfn.XLOOKUP(SuperStoreData[[#This Row],[Zip Code]],ZipCodeTable[Zip Code],ZipCodeTable[State])</f>
        <v>CA</v>
      </c>
      <c r="N332" t="s">
        <v>68</v>
      </c>
      <c r="O332" t="s">
        <v>2661</v>
      </c>
      <c r="P332" t="s">
        <v>25</v>
      </c>
      <c r="Q332" t="s">
        <v>26</v>
      </c>
      <c r="R332" t="s">
        <v>2662</v>
      </c>
      <c r="S332" s="5">
        <v>3.9119999999999999</v>
      </c>
      <c r="T332" s="5">
        <v>1.09533772275876</v>
      </c>
      <c r="U332" s="6">
        <f>SuperStoreData[[#This Row],[Profit]]/SuperStoreData[[#This Row],[Sales]]</f>
        <v>0.27999430540868098</v>
      </c>
    </row>
    <row r="333" spans="1:21" x14ac:dyDescent="0.2">
      <c r="A333">
        <v>3084</v>
      </c>
      <c r="B333" t="s">
        <v>11265</v>
      </c>
      <c r="C333" s="1">
        <v>42697</v>
      </c>
      <c r="D333" s="1">
        <v>42699</v>
      </c>
      <c r="E333" s="7">
        <f>SuperStoreData[[#This Row],[Ship Date]]-SuperStoreData[[#This Row],[Order Date]]</f>
        <v>2</v>
      </c>
      <c r="F333" t="s">
        <v>29</v>
      </c>
      <c r="G333" t="s">
        <v>4422</v>
      </c>
      <c r="H333" t="s">
        <v>5542</v>
      </c>
      <c r="I333" t="str">
        <f>PROPER(SuperStoreData[[#This Row],[Customer Name]])</f>
        <v>Jasper Cacioppo</v>
      </c>
      <c r="J333" t="s">
        <v>32</v>
      </c>
      <c r="K333">
        <v>10024</v>
      </c>
      <c r="L333" t="str">
        <f>_xlfn.XLOOKUP(SuperStoreData[[#This Row],[Zip Code]],ZipCodeTable[Zip Code],ZipCodeTable[City])</f>
        <v>New York</v>
      </c>
      <c r="M333" t="str">
        <f>_xlfn.XLOOKUP(SuperStoreData[[#This Row],[Zip Code]],ZipCodeTable[Zip Code],ZipCodeTable[State])</f>
        <v>NY</v>
      </c>
      <c r="N333" t="s">
        <v>46</v>
      </c>
      <c r="O333" t="s">
        <v>34</v>
      </c>
      <c r="P333" t="s">
        <v>25</v>
      </c>
      <c r="Q333" t="s">
        <v>26</v>
      </c>
      <c r="R333" t="s">
        <v>35</v>
      </c>
      <c r="S333" s="5">
        <v>3.9279999999999999</v>
      </c>
      <c r="T333" s="5">
        <v>-6.9853311718830302E-2</v>
      </c>
      <c r="U333" s="6">
        <f>SuperStoreData[[#This Row],[Profit]]/SuperStoreData[[#This Row],[Sales]]</f>
        <v>-1.7783429663653337E-2</v>
      </c>
    </row>
    <row r="334" spans="1:21" x14ac:dyDescent="0.2">
      <c r="A334">
        <v>7907</v>
      </c>
      <c r="B334" t="s">
        <v>8510</v>
      </c>
      <c r="C334" s="1">
        <v>42364</v>
      </c>
      <c r="D334" s="1">
        <v>42369</v>
      </c>
      <c r="E334" s="7">
        <f>SuperStoreData[[#This Row],[Ship Date]]-SuperStoreData[[#This Row],[Order Date]]</f>
        <v>5</v>
      </c>
      <c r="F334" t="s">
        <v>29</v>
      </c>
      <c r="G334" t="s">
        <v>5076</v>
      </c>
      <c r="H334" t="s">
        <v>7041</v>
      </c>
      <c r="I334" t="str">
        <f>PROPER(SuperStoreData[[#This Row],[Customer Name]])</f>
        <v>Lindsay Shagiari</v>
      </c>
      <c r="J334" t="s">
        <v>21</v>
      </c>
      <c r="K334">
        <v>75217</v>
      </c>
      <c r="L334" t="str">
        <f>_xlfn.XLOOKUP(SuperStoreData[[#This Row],[Zip Code]],ZipCodeTable[Zip Code],ZipCodeTable[City])</f>
        <v>Dallas</v>
      </c>
      <c r="M334" t="str">
        <f>_xlfn.XLOOKUP(SuperStoreData[[#This Row],[Zip Code]],ZipCodeTable[Zip Code],ZipCodeTable[State])</f>
        <v>TX</v>
      </c>
      <c r="N334" t="s">
        <v>23</v>
      </c>
      <c r="O334" t="s">
        <v>3113</v>
      </c>
      <c r="P334" t="s">
        <v>25</v>
      </c>
      <c r="Q334" t="s">
        <v>26</v>
      </c>
      <c r="R334" t="s">
        <v>3114</v>
      </c>
      <c r="S334" s="5">
        <v>3.96</v>
      </c>
      <c r="T334" s="5">
        <v>0.113152536511406</v>
      </c>
      <c r="U334" s="6">
        <f>SuperStoreData[[#This Row],[Profit]]/SuperStoreData[[#This Row],[Sales]]</f>
        <v>2.8573872856415657E-2</v>
      </c>
    </row>
    <row r="335" spans="1:21" x14ac:dyDescent="0.2">
      <c r="A335">
        <v>2089</v>
      </c>
      <c r="B335" t="s">
        <v>10352</v>
      </c>
      <c r="C335" s="1">
        <v>43439</v>
      </c>
      <c r="D335" s="1">
        <v>43442</v>
      </c>
      <c r="E335" s="7">
        <f>SuperStoreData[[#This Row],[Ship Date]]-SuperStoreData[[#This Row],[Order Date]]</f>
        <v>3</v>
      </c>
      <c r="F335" t="s">
        <v>29</v>
      </c>
      <c r="G335" t="s">
        <v>3589</v>
      </c>
      <c r="H335" t="s">
        <v>3590</v>
      </c>
      <c r="I335" t="str">
        <f>PROPER(SuperStoreData[[#This Row],[Customer Name]])</f>
        <v>Irene Maddox</v>
      </c>
      <c r="J335" t="s">
        <v>32</v>
      </c>
      <c r="K335">
        <v>10009</v>
      </c>
      <c r="L335" t="str">
        <f>_xlfn.XLOOKUP(SuperStoreData[[#This Row],[Zip Code]],ZipCodeTable[Zip Code],ZipCodeTable[City])</f>
        <v>New York</v>
      </c>
      <c r="M335" t="str">
        <f>_xlfn.XLOOKUP(SuperStoreData[[#This Row],[Zip Code]],ZipCodeTable[Zip Code],ZipCodeTable[State])</f>
        <v>NY</v>
      </c>
      <c r="N335" t="s">
        <v>46</v>
      </c>
      <c r="O335" t="s">
        <v>7821</v>
      </c>
      <c r="P335" t="s">
        <v>25</v>
      </c>
      <c r="Q335" t="s">
        <v>117</v>
      </c>
      <c r="R335" t="s">
        <v>7822</v>
      </c>
      <c r="S335" s="5">
        <v>3.96</v>
      </c>
      <c r="T335" s="5">
        <v>0.37307612599129197</v>
      </c>
      <c r="U335" s="6">
        <f>SuperStoreData[[#This Row],[Profit]]/SuperStoreData[[#This Row],[Sales]]</f>
        <v>9.4211142927093927E-2</v>
      </c>
    </row>
    <row r="336" spans="1:21" x14ac:dyDescent="0.2">
      <c r="A336">
        <v>3566</v>
      </c>
      <c r="B336" t="s">
        <v>2697</v>
      </c>
      <c r="C336" s="1">
        <v>43333</v>
      </c>
      <c r="D336" s="1">
        <v>43340</v>
      </c>
      <c r="E336" s="7">
        <f>SuperStoreData[[#This Row],[Ship Date]]-SuperStoreData[[#This Row],[Order Date]]</f>
        <v>7</v>
      </c>
      <c r="F336" t="s">
        <v>18</v>
      </c>
      <c r="G336" t="s">
        <v>2698</v>
      </c>
      <c r="H336" t="s">
        <v>2699</v>
      </c>
      <c r="I336" t="str">
        <f>PROPER(SuperStoreData[[#This Row],[Customer Name]])</f>
        <v>Guy Thornton</v>
      </c>
      <c r="J336" t="s">
        <v>32</v>
      </c>
      <c r="K336">
        <v>90049</v>
      </c>
      <c r="L336" t="str">
        <f>_xlfn.XLOOKUP(SuperStoreData[[#This Row],[Zip Code]],ZipCodeTable[Zip Code],ZipCodeTable[City])</f>
        <v>Los Angeles</v>
      </c>
      <c r="M336" t="str">
        <f>_xlfn.XLOOKUP(SuperStoreData[[#This Row],[Zip Code]],ZipCodeTable[Zip Code],ZipCodeTable[State])</f>
        <v>CA</v>
      </c>
      <c r="N336" t="s">
        <v>68</v>
      </c>
      <c r="O336" t="s">
        <v>891</v>
      </c>
      <c r="P336" t="s">
        <v>25</v>
      </c>
      <c r="Q336" t="s">
        <v>117</v>
      </c>
      <c r="R336" t="s">
        <v>892</v>
      </c>
      <c r="S336" s="5">
        <v>3.96</v>
      </c>
      <c r="T336" s="5">
        <v>1.03905175685388</v>
      </c>
      <c r="U336" s="6">
        <f>SuperStoreData[[#This Row],[Profit]]/SuperStoreData[[#This Row],[Sales]]</f>
        <v>0.26238680728633335</v>
      </c>
    </row>
    <row r="337" spans="1:21" x14ac:dyDescent="0.2">
      <c r="A337">
        <v>2688</v>
      </c>
      <c r="B337" t="s">
        <v>3633</v>
      </c>
      <c r="C337" s="1">
        <v>43157</v>
      </c>
      <c r="D337" s="1">
        <v>43159</v>
      </c>
      <c r="E337" s="7">
        <f>SuperStoreData[[#This Row],[Ship Date]]-SuperStoreData[[#This Row],[Order Date]]</f>
        <v>2</v>
      </c>
      <c r="F337" t="s">
        <v>18</v>
      </c>
      <c r="G337" t="s">
        <v>1153</v>
      </c>
      <c r="H337" t="s">
        <v>1154</v>
      </c>
      <c r="I337" t="str">
        <f>PROPER(SuperStoreData[[#This Row],[Customer Name]])</f>
        <v>Ralph Arnett</v>
      </c>
      <c r="J337" t="s">
        <v>32</v>
      </c>
      <c r="K337">
        <v>61604</v>
      </c>
      <c r="L337" t="str">
        <f>_xlfn.XLOOKUP(SuperStoreData[[#This Row],[Zip Code]],ZipCodeTable[Zip Code],ZipCodeTable[City])</f>
        <v>Peoria</v>
      </c>
      <c r="M337" t="str">
        <f>_xlfn.XLOOKUP(SuperStoreData[[#This Row],[Zip Code]],ZipCodeTable[Zip Code],ZipCodeTable[State])</f>
        <v>IL</v>
      </c>
      <c r="N337" t="s">
        <v>23</v>
      </c>
      <c r="O337" t="s">
        <v>1147</v>
      </c>
      <c r="P337" t="s">
        <v>25</v>
      </c>
      <c r="Q337" t="s">
        <v>26</v>
      </c>
      <c r="R337" t="s">
        <v>1148</v>
      </c>
      <c r="S337" s="5">
        <v>3.98</v>
      </c>
      <c r="T337" s="5">
        <v>0.18701515730979401</v>
      </c>
      <c r="U337" s="6">
        <f>SuperStoreData[[#This Row],[Profit]]/SuperStoreData[[#This Row],[Sales]]</f>
        <v>4.6988732992410555E-2</v>
      </c>
    </row>
    <row r="338" spans="1:21" x14ac:dyDescent="0.2">
      <c r="A338">
        <v>3087</v>
      </c>
      <c r="B338" t="s">
        <v>6250</v>
      </c>
      <c r="C338" s="1">
        <v>43360</v>
      </c>
      <c r="D338" s="1">
        <v>43364</v>
      </c>
      <c r="E338" s="7">
        <f>SuperStoreData[[#This Row],[Ship Date]]-SuperStoreData[[#This Row],[Order Date]]</f>
        <v>4</v>
      </c>
      <c r="F338" t="s">
        <v>29</v>
      </c>
      <c r="G338" t="s">
        <v>6251</v>
      </c>
      <c r="H338" t="s">
        <v>6252</v>
      </c>
      <c r="I338" t="str">
        <f>PROPER(SuperStoreData[[#This Row],[Customer Name]])</f>
        <v>Tom Prescott</v>
      </c>
      <c r="J338" t="s">
        <v>32</v>
      </c>
      <c r="K338">
        <v>77070</v>
      </c>
      <c r="L338" t="str">
        <f>_xlfn.XLOOKUP(SuperStoreData[[#This Row],[Zip Code]],ZipCodeTable[Zip Code],ZipCodeTable[City])</f>
        <v>Houston</v>
      </c>
      <c r="M338" t="str">
        <f>_xlfn.XLOOKUP(SuperStoreData[[#This Row],[Zip Code]],ZipCodeTable[Zip Code],ZipCodeTable[State])</f>
        <v>TX</v>
      </c>
      <c r="N338" t="s">
        <v>23</v>
      </c>
      <c r="O338" t="s">
        <v>6253</v>
      </c>
      <c r="P338" t="s">
        <v>48</v>
      </c>
      <c r="Q338" t="s">
        <v>49</v>
      </c>
      <c r="R338" t="s">
        <v>6254</v>
      </c>
      <c r="S338" s="5">
        <v>3.984</v>
      </c>
      <c r="T338" s="5">
        <v>0.40492934769049199</v>
      </c>
      <c r="U338" s="6">
        <f>SuperStoreData[[#This Row],[Profit]]/SuperStoreData[[#This Row],[Sales]]</f>
        <v>0.10163889249259338</v>
      </c>
    </row>
    <row r="339" spans="1:21" x14ac:dyDescent="0.2">
      <c r="A339">
        <v>2998</v>
      </c>
      <c r="B339" t="s">
        <v>9883</v>
      </c>
      <c r="C339" s="1">
        <v>43351</v>
      </c>
      <c r="D339" s="1">
        <v>43354</v>
      </c>
      <c r="E339" s="7">
        <f>SuperStoreData[[#This Row],[Ship Date]]-SuperStoreData[[#This Row],[Order Date]]</f>
        <v>3</v>
      </c>
      <c r="F339" t="s">
        <v>29</v>
      </c>
      <c r="G339" t="s">
        <v>3088</v>
      </c>
      <c r="H339" t="s">
        <v>3089</v>
      </c>
      <c r="I339" t="str">
        <f>PROPER(SuperStoreData[[#This Row],[Customer Name]])</f>
        <v>Natalie Webber</v>
      </c>
      <c r="J339" t="s">
        <v>32</v>
      </c>
      <c r="K339">
        <v>19120</v>
      </c>
      <c r="L339" t="str">
        <f>_xlfn.XLOOKUP(SuperStoreData[[#This Row],[Zip Code]],ZipCodeTable[Zip Code],ZipCodeTable[City])</f>
        <v>Philadelphia</v>
      </c>
      <c r="M339" t="str">
        <f>_xlfn.XLOOKUP(SuperStoreData[[#This Row],[Zip Code]],ZipCodeTable[Zip Code],ZipCodeTable[State])</f>
        <v>PA</v>
      </c>
      <c r="N339" t="s">
        <v>46</v>
      </c>
      <c r="O339" t="s">
        <v>6253</v>
      </c>
      <c r="P339" t="s">
        <v>48</v>
      </c>
      <c r="Q339" t="s">
        <v>49</v>
      </c>
      <c r="R339" t="s">
        <v>6254</v>
      </c>
      <c r="S339" s="5">
        <v>3.984</v>
      </c>
      <c r="T339" s="5">
        <v>1.03621969146492</v>
      </c>
      <c r="U339" s="6">
        <f>SuperStoreData[[#This Row],[Profit]]/SuperStoreData[[#This Row],[Sales]]</f>
        <v>0.26009530408256026</v>
      </c>
    </row>
    <row r="340" spans="1:21" x14ac:dyDescent="0.2">
      <c r="A340">
        <v>9657</v>
      </c>
      <c r="B340" t="s">
        <v>10169</v>
      </c>
      <c r="C340" s="1">
        <v>43135</v>
      </c>
      <c r="D340" s="1">
        <v>43140</v>
      </c>
      <c r="E340" s="7">
        <f>SuperStoreData[[#This Row],[Ship Date]]-SuperStoreData[[#This Row],[Order Date]]</f>
        <v>5</v>
      </c>
      <c r="F340" t="s">
        <v>29</v>
      </c>
      <c r="G340" t="s">
        <v>289</v>
      </c>
      <c r="H340" t="s">
        <v>1503</v>
      </c>
      <c r="I340" t="str">
        <f>PROPER(SuperStoreData[[#This Row],[Customer Name]])</f>
        <v>Adam Shillingsburg</v>
      </c>
      <c r="J340" t="s">
        <v>32</v>
      </c>
      <c r="K340">
        <v>10035</v>
      </c>
      <c r="L340" t="str">
        <f>_xlfn.XLOOKUP(SuperStoreData[[#This Row],[Zip Code]],ZipCodeTable[Zip Code],ZipCodeTable[City])</f>
        <v>New York</v>
      </c>
      <c r="M340" t="str">
        <f>_xlfn.XLOOKUP(SuperStoreData[[#This Row],[Zip Code]],ZipCodeTable[Zip Code],ZipCodeTable[State])</f>
        <v>NY</v>
      </c>
      <c r="N340" t="s">
        <v>46</v>
      </c>
      <c r="O340" t="s">
        <v>484</v>
      </c>
      <c r="P340" t="s">
        <v>25</v>
      </c>
      <c r="Q340" t="s">
        <v>26</v>
      </c>
      <c r="R340" t="s">
        <v>485</v>
      </c>
      <c r="S340" s="5">
        <v>3.984</v>
      </c>
      <c r="T340" s="5">
        <v>0.21756374216302099</v>
      </c>
      <c r="U340" s="6">
        <f>SuperStoreData[[#This Row],[Profit]]/SuperStoreData[[#This Row],[Sales]]</f>
        <v>5.4609373032886793E-2</v>
      </c>
    </row>
    <row r="341" spans="1:21" x14ac:dyDescent="0.2">
      <c r="A341">
        <v>2664</v>
      </c>
      <c r="B341" t="s">
        <v>341</v>
      </c>
      <c r="C341" s="1">
        <v>43443</v>
      </c>
      <c r="D341" s="1">
        <v>43445</v>
      </c>
      <c r="E341" s="7">
        <f>SuperStoreData[[#This Row],[Ship Date]]-SuperStoreData[[#This Row],[Order Date]]</f>
        <v>2</v>
      </c>
      <c r="F341" t="s">
        <v>18</v>
      </c>
      <c r="G341" t="s">
        <v>342</v>
      </c>
      <c r="H341" t="s">
        <v>343</v>
      </c>
      <c r="I341" t="str">
        <f>PROPER(SuperStoreData[[#This Row],[Customer Name]])</f>
        <v>Herbert Flentye</v>
      </c>
      <c r="J341" t="s">
        <v>32</v>
      </c>
      <c r="K341">
        <v>38109</v>
      </c>
      <c r="L341" t="str">
        <f>_xlfn.XLOOKUP(SuperStoreData[[#This Row],[Zip Code]],ZipCodeTable[Zip Code],ZipCodeTable[City])</f>
        <v>Memphis</v>
      </c>
      <c r="M341" t="str">
        <f>_xlfn.XLOOKUP(SuperStoreData[[#This Row],[Zip Code]],ZipCodeTable[Zip Code],ZipCodeTable[State])</f>
        <v>TN</v>
      </c>
      <c r="N341" t="s">
        <v>85</v>
      </c>
      <c r="O341" t="s">
        <v>346</v>
      </c>
      <c r="P341" t="s">
        <v>25</v>
      </c>
      <c r="Q341" t="s">
        <v>197</v>
      </c>
      <c r="R341" t="s">
        <v>347</v>
      </c>
      <c r="S341" s="5">
        <v>3.984</v>
      </c>
      <c r="T341" s="5">
        <v>0.46083073785574402</v>
      </c>
      <c r="U341" s="6">
        <f>SuperStoreData[[#This Row],[Profit]]/SuperStoreData[[#This Row],[Sales]]</f>
        <v>0.1156703659276466</v>
      </c>
    </row>
    <row r="342" spans="1:21" x14ac:dyDescent="0.2">
      <c r="A342">
        <v>3235</v>
      </c>
      <c r="B342" t="s">
        <v>10513</v>
      </c>
      <c r="C342" s="1">
        <v>42264</v>
      </c>
      <c r="D342" s="1">
        <v>42269</v>
      </c>
      <c r="E342" s="7">
        <f>SuperStoreData[[#This Row],[Ship Date]]-SuperStoreData[[#This Row],[Order Date]]</f>
        <v>5</v>
      </c>
      <c r="F342" t="s">
        <v>18</v>
      </c>
      <c r="G342" t="s">
        <v>625</v>
      </c>
      <c r="H342" t="s">
        <v>10278</v>
      </c>
      <c r="I342" t="str">
        <f>PROPER(SuperStoreData[[#This Row],[Customer Name]])</f>
        <v>Jack Lebron</v>
      </c>
      <c r="J342" t="s">
        <v>32</v>
      </c>
      <c r="K342">
        <v>92503</v>
      </c>
      <c r="L342" t="str">
        <f>_xlfn.XLOOKUP(SuperStoreData[[#This Row],[Zip Code]],ZipCodeTable[Zip Code],ZipCodeTable[City])</f>
        <v>Riverside</v>
      </c>
      <c r="M342" t="str">
        <f>_xlfn.XLOOKUP(SuperStoreData[[#This Row],[Zip Code]],ZipCodeTable[Zip Code],ZipCodeTable[State])</f>
        <v>CA</v>
      </c>
      <c r="N342" t="s">
        <v>68</v>
      </c>
      <c r="O342" t="s">
        <v>484</v>
      </c>
      <c r="P342" t="s">
        <v>25</v>
      </c>
      <c r="Q342" t="s">
        <v>26</v>
      </c>
      <c r="R342" t="s">
        <v>485</v>
      </c>
      <c r="S342" s="5">
        <v>3.984</v>
      </c>
      <c r="T342" s="5">
        <v>0.73416088383881295</v>
      </c>
      <c r="U342" s="6">
        <f>SuperStoreData[[#This Row],[Profit]]/SuperStoreData[[#This Row],[Sales]]</f>
        <v>0.18427733028082655</v>
      </c>
    </row>
    <row r="343" spans="1:21" x14ac:dyDescent="0.2">
      <c r="A343">
        <v>3452</v>
      </c>
      <c r="B343" t="s">
        <v>5975</v>
      </c>
      <c r="C343" s="1">
        <v>43224</v>
      </c>
      <c r="D343" s="1">
        <v>43228</v>
      </c>
      <c r="E343" s="7">
        <f>SuperStoreData[[#This Row],[Ship Date]]-SuperStoreData[[#This Row],[Order Date]]</f>
        <v>4</v>
      </c>
      <c r="F343" t="s">
        <v>29</v>
      </c>
      <c r="G343" t="s">
        <v>19</v>
      </c>
      <c r="H343" t="s">
        <v>20</v>
      </c>
      <c r="I343" t="str">
        <f>PROPER(SuperStoreData[[#This Row],[Customer Name]])</f>
        <v>Dennis Pardue</v>
      </c>
      <c r="J343" t="s">
        <v>21</v>
      </c>
      <c r="K343">
        <v>94110</v>
      </c>
      <c r="L343" t="str">
        <f>_xlfn.XLOOKUP(SuperStoreData[[#This Row],[Zip Code]],ZipCodeTable[Zip Code],ZipCodeTable[City])</f>
        <v>San Francisco</v>
      </c>
      <c r="M343" t="str">
        <f>_xlfn.XLOOKUP(SuperStoreData[[#This Row],[Zip Code]],ZipCodeTable[Zip Code],ZipCodeTable[State])</f>
        <v>CA</v>
      </c>
      <c r="N343" t="s">
        <v>68</v>
      </c>
      <c r="O343" t="s">
        <v>5353</v>
      </c>
      <c r="P343" t="s">
        <v>25</v>
      </c>
      <c r="Q343" t="s">
        <v>117</v>
      </c>
      <c r="R343" t="s">
        <v>5354</v>
      </c>
      <c r="S343" s="5">
        <v>4.0199999999999996</v>
      </c>
      <c r="T343" s="5">
        <v>6.8990475220934003E-2</v>
      </c>
      <c r="U343" s="6">
        <f>SuperStoreData[[#This Row],[Profit]]/SuperStoreData[[#This Row],[Sales]]</f>
        <v>1.7161809756451245E-2</v>
      </c>
    </row>
    <row r="344" spans="1:21" x14ac:dyDescent="0.2">
      <c r="A344">
        <v>137</v>
      </c>
      <c r="B344" t="s">
        <v>7927</v>
      </c>
      <c r="C344" s="1">
        <v>43029</v>
      </c>
      <c r="D344" s="1">
        <v>43030</v>
      </c>
      <c r="E344" s="7">
        <f>SuperStoreData[[#This Row],[Ship Date]]-SuperStoreData[[#This Row],[Order Date]]</f>
        <v>1</v>
      </c>
      <c r="F344" t="s">
        <v>29</v>
      </c>
      <c r="G344" t="s">
        <v>7338</v>
      </c>
      <c r="H344" t="s">
        <v>7513</v>
      </c>
      <c r="I344" t="str">
        <f>PROPER(SuperStoreData[[#This Row],[Customer Name]])</f>
        <v>Lena Creighton</v>
      </c>
      <c r="J344" t="s">
        <v>32</v>
      </c>
      <c r="K344">
        <v>95661</v>
      </c>
      <c r="L344" t="str">
        <f>_xlfn.XLOOKUP(SuperStoreData[[#This Row],[Zip Code]],ZipCodeTable[Zip Code],ZipCodeTable[City])</f>
        <v>Roseville</v>
      </c>
      <c r="M344" t="str">
        <f>_xlfn.XLOOKUP(SuperStoreData[[#This Row],[Zip Code]],ZipCodeTable[Zip Code],ZipCodeTable[State])</f>
        <v>CA</v>
      </c>
      <c r="N344" t="s">
        <v>68</v>
      </c>
      <c r="O344" t="s">
        <v>5353</v>
      </c>
      <c r="P344" t="s">
        <v>25</v>
      </c>
      <c r="Q344" t="s">
        <v>117</v>
      </c>
      <c r="R344" t="s">
        <v>5354</v>
      </c>
      <c r="S344" s="5">
        <v>4.0199999999999996</v>
      </c>
      <c r="T344" s="5">
        <v>0.16514974885401801</v>
      </c>
      <c r="U344" s="6">
        <f>SuperStoreData[[#This Row],[Profit]]/SuperStoreData[[#This Row],[Sales]]</f>
        <v>4.1082027078113939E-2</v>
      </c>
    </row>
    <row r="345" spans="1:21" x14ac:dyDescent="0.2">
      <c r="A345">
        <v>9568</v>
      </c>
      <c r="B345" t="s">
        <v>11776</v>
      </c>
      <c r="C345" s="1">
        <v>42291</v>
      </c>
      <c r="D345" s="1">
        <v>42294</v>
      </c>
      <c r="E345" s="7">
        <f>SuperStoreData[[#This Row],[Ship Date]]-SuperStoreData[[#This Row],[Order Date]]</f>
        <v>3</v>
      </c>
      <c r="F345" t="s">
        <v>489</v>
      </c>
      <c r="G345" t="s">
        <v>5535</v>
      </c>
      <c r="H345" t="s">
        <v>5536</v>
      </c>
      <c r="I345" t="str">
        <f>PROPER(SuperStoreData[[#This Row],[Customer Name]])</f>
        <v>Trudy Glocke</v>
      </c>
      <c r="J345" t="s">
        <v>32</v>
      </c>
      <c r="K345">
        <v>33614</v>
      </c>
      <c r="L345" t="str">
        <f>_xlfn.XLOOKUP(SuperStoreData[[#This Row],[Zip Code]],ZipCodeTable[Zip Code],ZipCodeTable[City])</f>
        <v>Tampa</v>
      </c>
      <c r="M345" t="str">
        <f>_xlfn.XLOOKUP(SuperStoreData[[#This Row],[Zip Code]],ZipCodeTable[Zip Code],ZipCodeTable[State])</f>
        <v>FL</v>
      </c>
      <c r="N345" t="s">
        <v>85</v>
      </c>
      <c r="O345" t="s">
        <v>5919</v>
      </c>
      <c r="P345" t="s">
        <v>25</v>
      </c>
      <c r="Q345" t="s">
        <v>52</v>
      </c>
      <c r="R345" t="s">
        <v>5920</v>
      </c>
      <c r="S345" s="5">
        <v>4.032</v>
      </c>
      <c r="T345" s="5">
        <v>-6.1121775874965402E-2</v>
      </c>
      <c r="U345" s="6">
        <f>SuperStoreData[[#This Row],[Profit]]/SuperStoreData[[#This Row],[Sales]]</f>
        <v>-1.5159170603910069E-2</v>
      </c>
    </row>
    <row r="346" spans="1:21" x14ac:dyDescent="0.2">
      <c r="A346">
        <v>243</v>
      </c>
      <c r="B346" t="s">
        <v>3527</v>
      </c>
      <c r="C346" s="1">
        <v>43100</v>
      </c>
      <c r="D346" s="1">
        <v>43106</v>
      </c>
      <c r="E346" s="7">
        <f>SuperStoreData[[#This Row],[Ship Date]]-SuperStoreData[[#This Row],[Order Date]]</f>
        <v>6</v>
      </c>
      <c r="F346" t="s">
        <v>129</v>
      </c>
      <c r="G346" t="s">
        <v>3528</v>
      </c>
      <c r="H346" t="s">
        <v>3529</v>
      </c>
      <c r="I346" t="str">
        <f>PROPER(SuperStoreData[[#This Row],[Customer Name]])</f>
        <v>Ken Lonsdale</v>
      </c>
      <c r="J346" t="s">
        <v>32</v>
      </c>
      <c r="K346">
        <v>60610</v>
      </c>
      <c r="L346" t="str">
        <f>_xlfn.XLOOKUP(SuperStoreData[[#This Row],[Zip Code]],ZipCodeTable[Zip Code],ZipCodeTable[City])</f>
        <v>Chicago</v>
      </c>
      <c r="M346" t="str">
        <f>_xlfn.XLOOKUP(SuperStoreData[[#This Row],[Zip Code]],ZipCodeTable[Zip Code],ZipCodeTable[State])</f>
        <v>IL</v>
      </c>
      <c r="N346" t="s">
        <v>23</v>
      </c>
      <c r="O346" t="s">
        <v>3544</v>
      </c>
      <c r="P346" t="s">
        <v>48</v>
      </c>
      <c r="Q346" t="s">
        <v>49</v>
      </c>
      <c r="R346" t="s">
        <v>3545</v>
      </c>
      <c r="S346" s="5">
        <v>4.0439999999999996</v>
      </c>
      <c r="T346" s="5">
        <v>1.2379804596349</v>
      </c>
      <c r="U346" s="6">
        <f>SuperStoreData[[#This Row],[Profit]]/SuperStoreData[[#This Row],[Sales]]</f>
        <v>0.30612771009765088</v>
      </c>
    </row>
    <row r="347" spans="1:21" x14ac:dyDescent="0.2">
      <c r="A347">
        <v>5432</v>
      </c>
      <c r="B347" t="s">
        <v>9989</v>
      </c>
      <c r="C347" s="1">
        <v>42986</v>
      </c>
      <c r="D347" s="1">
        <v>42986</v>
      </c>
      <c r="E347" s="7">
        <f>SuperStoreData[[#This Row],[Ship Date]]-SuperStoreData[[#This Row],[Order Date]]</f>
        <v>0</v>
      </c>
      <c r="F347" t="s">
        <v>29</v>
      </c>
      <c r="G347" t="s">
        <v>4809</v>
      </c>
      <c r="H347" t="s">
        <v>4814</v>
      </c>
      <c r="I347" t="str">
        <f>PROPER(SuperStoreData[[#This Row],[Customer Name]])</f>
        <v>Frank Carlisle</v>
      </c>
      <c r="J347" t="s">
        <v>21</v>
      </c>
      <c r="K347">
        <v>44107</v>
      </c>
      <c r="L347" t="str">
        <f>_xlfn.XLOOKUP(SuperStoreData[[#This Row],[Zip Code]],ZipCodeTable[Zip Code],ZipCodeTable[City])</f>
        <v>Lakewood</v>
      </c>
      <c r="M347" t="str">
        <f>_xlfn.XLOOKUP(SuperStoreData[[#This Row],[Zip Code]],ZipCodeTable[Zip Code],ZipCodeTable[State])</f>
        <v>OH</v>
      </c>
      <c r="N347" t="s">
        <v>46</v>
      </c>
      <c r="O347" t="s">
        <v>1837</v>
      </c>
      <c r="P347" t="s">
        <v>25</v>
      </c>
      <c r="Q347" t="s">
        <v>91</v>
      </c>
      <c r="R347" t="s">
        <v>1838</v>
      </c>
      <c r="S347" s="5">
        <v>4.0640000000000001</v>
      </c>
      <c r="T347" s="5">
        <v>0.19238963570890899</v>
      </c>
      <c r="U347" s="6">
        <f>SuperStoreData[[#This Row],[Profit]]/SuperStoreData[[#This Row],[Sales]]</f>
        <v>4.7339969416562253E-2</v>
      </c>
    </row>
    <row r="348" spans="1:21" x14ac:dyDescent="0.2">
      <c r="A348">
        <v>5299</v>
      </c>
      <c r="B348" t="s">
        <v>10400</v>
      </c>
      <c r="C348" s="1">
        <v>42807</v>
      </c>
      <c r="D348" s="1">
        <v>42809</v>
      </c>
      <c r="E348" s="7">
        <f>SuperStoreData[[#This Row],[Ship Date]]-SuperStoreData[[#This Row],[Order Date]]</f>
        <v>2</v>
      </c>
      <c r="F348" t="s">
        <v>18</v>
      </c>
      <c r="G348" t="s">
        <v>3997</v>
      </c>
      <c r="H348" t="s">
        <v>3998</v>
      </c>
      <c r="I348" t="str">
        <f>PROPER(SuperStoreData[[#This Row],[Customer Name]])</f>
        <v>Darrin Van Huff</v>
      </c>
      <c r="J348" t="s">
        <v>82</v>
      </c>
      <c r="K348">
        <v>92037</v>
      </c>
      <c r="L348" t="str">
        <f>_xlfn.XLOOKUP(SuperStoreData[[#This Row],[Zip Code]],ZipCodeTable[Zip Code],ZipCodeTable[City])</f>
        <v>La Jolla</v>
      </c>
      <c r="M348" t="str">
        <f>_xlfn.XLOOKUP(SuperStoreData[[#This Row],[Zip Code]],ZipCodeTable[Zip Code],ZipCodeTable[State])</f>
        <v>CA</v>
      </c>
      <c r="N348" t="s">
        <v>68</v>
      </c>
      <c r="O348" t="s">
        <v>5522</v>
      </c>
      <c r="P348" t="s">
        <v>25</v>
      </c>
      <c r="Q348" t="s">
        <v>293</v>
      </c>
      <c r="R348" t="s">
        <v>5523</v>
      </c>
      <c r="S348" s="5">
        <v>4.08</v>
      </c>
      <c r="T348" s="5">
        <v>1.2167309505858499</v>
      </c>
      <c r="U348" s="6">
        <f>SuperStoreData[[#This Row],[Profit]]/SuperStoreData[[#This Row],[Sales]]</f>
        <v>0.29821837024162989</v>
      </c>
    </row>
    <row r="349" spans="1:21" x14ac:dyDescent="0.2">
      <c r="A349">
        <v>8822</v>
      </c>
      <c r="B349" t="s">
        <v>3174</v>
      </c>
      <c r="C349" s="1">
        <v>42145</v>
      </c>
      <c r="D349" s="1">
        <v>42149</v>
      </c>
      <c r="E349" s="7">
        <f>SuperStoreData[[#This Row],[Ship Date]]-SuperStoreData[[#This Row],[Order Date]]</f>
        <v>4</v>
      </c>
      <c r="F349" t="s">
        <v>29</v>
      </c>
      <c r="G349" t="s">
        <v>826</v>
      </c>
      <c r="H349" t="s">
        <v>3178</v>
      </c>
      <c r="I349" t="str">
        <f>PROPER(SuperStoreData[[#This Row],[Customer Name]])</f>
        <v>Dave Kipp</v>
      </c>
      <c r="J349" t="s">
        <v>32</v>
      </c>
      <c r="K349">
        <v>32839</v>
      </c>
      <c r="L349" t="str">
        <f>_xlfn.XLOOKUP(SuperStoreData[[#This Row],[Zip Code]],ZipCodeTable[Zip Code],ZipCodeTable[City])</f>
        <v>Orlando</v>
      </c>
      <c r="M349" t="str">
        <f>_xlfn.XLOOKUP(SuperStoreData[[#This Row],[Zip Code]],ZipCodeTable[Zip Code],ZipCodeTable[State])</f>
        <v>FL</v>
      </c>
      <c r="N349" t="s">
        <v>85</v>
      </c>
      <c r="O349" t="s">
        <v>3039</v>
      </c>
      <c r="P349" t="s">
        <v>25</v>
      </c>
      <c r="Q349" t="s">
        <v>26</v>
      </c>
      <c r="R349" t="s">
        <v>3040</v>
      </c>
      <c r="S349" s="5">
        <v>4.0860000000000003</v>
      </c>
      <c r="T349" s="5">
        <v>0.86036604891254498</v>
      </c>
      <c r="U349" s="6">
        <f>SuperStoreData[[#This Row],[Profit]]/SuperStoreData[[#This Row],[Sales]]</f>
        <v>0.21056437809900758</v>
      </c>
    </row>
    <row r="350" spans="1:21" x14ac:dyDescent="0.2">
      <c r="A350">
        <v>7274</v>
      </c>
      <c r="B350" t="s">
        <v>6909</v>
      </c>
      <c r="C350" s="1">
        <v>42485</v>
      </c>
      <c r="D350" s="1">
        <v>42488</v>
      </c>
      <c r="E350" s="7">
        <f>SuperStoreData[[#This Row],[Ship Date]]-SuperStoreData[[#This Row],[Order Date]]</f>
        <v>3</v>
      </c>
      <c r="F350" t="s">
        <v>29</v>
      </c>
      <c r="G350" t="s">
        <v>3330</v>
      </c>
      <c r="H350" t="s">
        <v>3331</v>
      </c>
      <c r="I350" t="str">
        <f>PROPER(SuperStoreData[[#This Row],[Customer Name]])</f>
        <v>Erica Bern</v>
      </c>
      <c r="J350" t="s">
        <v>82</v>
      </c>
      <c r="K350">
        <v>27405</v>
      </c>
      <c r="L350" t="str">
        <f>_xlfn.XLOOKUP(SuperStoreData[[#This Row],[Zip Code]],ZipCodeTable[Zip Code],ZipCodeTable[City])</f>
        <v>Greensboro</v>
      </c>
      <c r="M350" t="str">
        <f>_xlfn.XLOOKUP(SuperStoreData[[#This Row],[Zip Code]],ZipCodeTable[Zip Code],ZipCodeTable[State])</f>
        <v>NC</v>
      </c>
      <c r="N350" t="s">
        <v>85</v>
      </c>
      <c r="O350" t="s">
        <v>1324</v>
      </c>
      <c r="P350" t="s">
        <v>25</v>
      </c>
      <c r="Q350" t="s">
        <v>26</v>
      </c>
      <c r="R350" t="s">
        <v>1325</v>
      </c>
      <c r="S350" s="5">
        <v>4.0949999999999998</v>
      </c>
      <c r="T350" s="5">
        <v>-0.144082078036574</v>
      </c>
      <c r="U350" s="6">
        <f>SuperStoreData[[#This Row],[Profit]]/SuperStoreData[[#This Row],[Sales]]</f>
        <v>-3.5184878641410011E-2</v>
      </c>
    </row>
    <row r="351" spans="1:21" x14ac:dyDescent="0.2">
      <c r="A351">
        <v>1765</v>
      </c>
      <c r="B351" t="s">
        <v>3625</v>
      </c>
      <c r="C351" s="1">
        <v>43157</v>
      </c>
      <c r="D351" s="1">
        <v>43159</v>
      </c>
      <c r="E351" s="7">
        <f>SuperStoreData[[#This Row],[Ship Date]]-SuperStoreData[[#This Row],[Order Date]]</f>
        <v>2</v>
      </c>
      <c r="F351" t="s">
        <v>29</v>
      </c>
      <c r="G351" t="s">
        <v>1165</v>
      </c>
      <c r="H351" t="s">
        <v>3629</v>
      </c>
      <c r="I351" t="str">
        <f>PROPER(SuperStoreData[[#This Row],[Customer Name]])</f>
        <v>Max Ludwig</v>
      </c>
      <c r="J351" t="s">
        <v>21</v>
      </c>
      <c r="K351">
        <v>23434</v>
      </c>
      <c r="L351" t="str">
        <f>_xlfn.XLOOKUP(SuperStoreData[[#This Row],[Zip Code]],ZipCodeTable[Zip Code],ZipCodeTable[City])</f>
        <v>Suffolk</v>
      </c>
      <c r="M351" t="str">
        <f>_xlfn.XLOOKUP(SuperStoreData[[#This Row],[Zip Code]],ZipCodeTable[Zip Code],ZipCodeTable[State])</f>
        <v>VA</v>
      </c>
      <c r="N351" t="s">
        <v>85</v>
      </c>
      <c r="O351" t="s">
        <v>3158</v>
      </c>
      <c r="P351" t="s">
        <v>25</v>
      </c>
      <c r="Q351" t="s">
        <v>197</v>
      </c>
      <c r="R351" t="s">
        <v>3159</v>
      </c>
      <c r="S351" s="5">
        <v>4.13</v>
      </c>
      <c r="T351" s="5">
        <v>0.29152198270433299</v>
      </c>
      <c r="U351" s="6">
        <f>SuperStoreData[[#This Row],[Profit]]/SuperStoreData[[#This Row],[Sales]]</f>
        <v>7.0586436490153268E-2</v>
      </c>
    </row>
    <row r="352" spans="1:21" x14ac:dyDescent="0.2">
      <c r="A352">
        <v>9226</v>
      </c>
      <c r="B352" t="s">
        <v>3896</v>
      </c>
      <c r="C352" s="1">
        <v>43092</v>
      </c>
      <c r="D352" s="1">
        <v>43094</v>
      </c>
      <c r="E352" s="7">
        <f>SuperStoreData[[#This Row],[Ship Date]]-SuperStoreData[[#This Row],[Order Date]]</f>
        <v>2</v>
      </c>
      <c r="F352" t="s">
        <v>489</v>
      </c>
      <c r="G352" t="s">
        <v>2743</v>
      </c>
      <c r="H352" t="s">
        <v>3897</v>
      </c>
      <c r="I352" t="str">
        <f>PROPER(SuperStoreData[[#This Row],[Customer Name]])</f>
        <v>Frank Merwin</v>
      </c>
      <c r="J352" t="s">
        <v>21</v>
      </c>
      <c r="K352">
        <v>77803</v>
      </c>
      <c r="L352" t="str">
        <f>_xlfn.XLOOKUP(SuperStoreData[[#This Row],[Zip Code]],ZipCodeTable[Zip Code],ZipCodeTable[City])</f>
        <v>Bryan</v>
      </c>
      <c r="M352" t="str">
        <f>_xlfn.XLOOKUP(SuperStoreData[[#This Row],[Zip Code]],ZipCodeTable[Zip Code],ZipCodeTable[State])</f>
        <v>TX</v>
      </c>
      <c r="N352" t="s">
        <v>23</v>
      </c>
      <c r="O352" t="s">
        <v>3899</v>
      </c>
      <c r="P352" t="s">
        <v>25</v>
      </c>
      <c r="Q352" t="s">
        <v>26</v>
      </c>
      <c r="R352" t="s">
        <v>3900</v>
      </c>
      <c r="S352" s="5">
        <v>4.1440000000000001</v>
      </c>
      <c r="T352" s="5">
        <v>1.4037323383125599</v>
      </c>
      <c r="U352" s="6">
        <f>SuperStoreData[[#This Row],[Profit]]/SuperStoreData[[#This Row],[Sales]]</f>
        <v>0.33873849862754823</v>
      </c>
    </row>
    <row r="353" spans="1:21" x14ac:dyDescent="0.2">
      <c r="A353">
        <v>8942</v>
      </c>
      <c r="B353" t="s">
        <v>3087</v>
      </c>
      <c r="C353" s="1">
        <v>42020</v>
      </c>
      <c r="D353" s="1">
        <v>42022</v>
      </c>
      <c r="E353" s="7">
        <f>SuperStoreData[[#This Row],[Ship Date]]-SuperStoreData[[#This Row],[Order Date]]</f>
        <v>2</v>
      </c>
      <c r="F353" t="s">
        <v>18</v>
      </c>
      <c r="G353" t="s">
        <v>3088</v>
      </c>
      <c r="H353" t="s">
        <v>3112</v>
      </c>
      <c r="I353" t="str">
        <f>PROPER(SuperStoreData[[#This Row],[Customer Name]])</f>
        <v>Natalie Webber</v>
      </c>
      <c r="J353" t="s">
        <v>32</v>
      </c>
      <c r="K353">
        <v>97206</v>
      </c>
      <c r="L353" t="str">
        <f>_xlfn.XLOOKUP(SuperStoreData[[#This Row],[Zip Code]],ZipCodeTable[Zip Code],ZipCodeTable[City])</f>
        <v>Portland</v>
      </c>
      <c r="M353" t="str">
        <f>_xlfn.XLOOKUP(SuperStoreData[[#This Row],[Zip Code]],ZipCodeTable[Zip Code],ZipCodeTable[State])</f>
        <v>OR</v>
      </c>
      <c r="N353" t="s">
        <v>68</v>
      </c>
      <c r="O353" t="s">
        <v>3113</v>
      </c>
      <c r="P353" t="s">
        <v>25</v>
      </c>
      <c r="Q353" t="s">
        <v>26</v>
      </c>
      <c r="R353" t="s">
        <v>3114</v>
      </c>
      <c r="S353" s="5">
        <v>4.1580000000000004</v>
      </c>
      <c r="T353" s="5">
        <v>0.70798967111844602</v>
      </c>
      <c r="U353" s="6">
        <f>SuperStoreData[[#This Row],[Profit]]/SuperStoreData[[#This Row],[Sales]]</f>
        <v>0.17027168617567243</v>
      </c>
    </row>
    <row r="354" spans="1:21" x14ac:dyDescent="0.2">
      <c r="A354">
        <v>7319</v>
      </c>
      <c r="B354" t="s">
        <v>9026</v>
      </c>
      <c r="C354" s="1">
        <v>43371</v>
      </c>
      <c r="D354" s="1">
        <v>43377</v>
      </c>
      <c r="E354" s="7">
        <f>SuperStoreData[[#This Row],[Ship Date]]-SuperStoreData[[#This Row],[Order Date]]</f>
        <v>6</v>
      </c>
      <c r="F354" t="s">
        <v>29</v>
      </c>
      <c r="G354" t="s">
        <v>200</v>
      </c>
      <c r="H354" t="s">
        <v>9029</v>
      </c>
      <c r="I354" t="str">
        <f>PROPER(SuperStoreData[[#This Row],[Customer Name]])</f>
        <v>Katharine Harms</v>
      </c>
      <c r="J354" t="s">
        <v>82</v>
      </c>
      <c r="K354">
        <v>97123</v>
      </c>
      <c r="L354" t="str">
        <f>_xlfn.XLOOKUP(SuperStoreData[[#This Row],[Zip Code]],ZipCodeTable[Zip Code],ZipCodeTable[City])</f>
        <v>Hillsboro</v>
      </c>
      <c r="M354" t="str">
        <f>_xlfn.XLOOKUP(SuperStoreData[[#This Row],[Zip Code]],ZipCodeTable[Zip Code],ZipCodeTable[State])</f>
        <v>OR</v>
      </c>
      <c r="N354" t="s">
        <v>68</v>
      </c>
      <c r="O354" t="s">
        <v>3113</v>
      </c>
      <c r="P354" t="s">
        <v>25</v>
      </c>
      <c r="Q354" t="s">
        <v>26</v>
      </c>
      <c r="R354" t="s">
        <v>3114</v>
      </c>
      <c r="S354" s="5">
        <v>4.1580000000000004</v>
      </c>
      <c r="T354" s="5">
        <v>0.28947115780919702</v>
      </c>
      <c r="U354" s="6">
        <f>SuperStoreData[[#This Row],[Profit]]/SuperStoreData[[#This Row],[Sales]]</f>
        <v>6.9617883070994951E-2</v>
      </c>
    </row>
    <row r="355" spans="1:21" x14ac:dyDescent="0.2">
      <c r="A355">
        <v>1527</v>
      </c>
      <c r="B355" t="s">
        <v>10144</v>
      </c>
      <c r="C355" s="1">
        <v>43299</v>
      </c>
      <c r="D355" s="1">
        <v>43304</v>
      </c>
      <c r="E355" s="7">
        <f>SuperStoreData[[#This Row],[Ship Date]]-SuperStoreData[[#This Row],[Order Date]]</f>
        <v>5</v>
      </c>
      <c r="F355" t="s">
        <v>29</v>
      </c>
      <c r="G355" t="s">
        <v>366</v>
      </c>
      <c r="H355" t="s">
        <v>384</v>
      </c>
      <c r="I355" t="str">
        <f>PROPER(SuperStoreData[[#This Row],[Customer Name]])</f>
        <v>Caroline Jumper</v>
      </c>
      <c r="J355" t="s">
        <v>32</v>
      </c>
      <c r="K355">
        <v>18103</v>
      </c>
      <c r="L355" t="str">
        <f>_xlfn.XLOOKUP(SuperStoreData[[#This Row],[Zip Code]],ZipCodeTable[Zip Code],ZipCodeTable[City])</f>
        <v>Allentown</v>
      </c>
      <c r="M355" t="str">
        <f>_xlfn.XLOOKUP(SuperStoreData[[#This Row],[Zip Code]],ZipCodeTable[Zip Code],ZipCodeTable[State])</f>
        <v>PA</v>
      </c>
      <c r="N355" t="s">
        <v>46</v>
      </c>
      <c r="O355" t="s">
        <v>6983</v>
      </c>
      <c r="P355" t="s">
        <v>25</v>
      </c>
      <c r="Q355" t="s">
        <v>52</v>
      </c>
      <c r="R355" t="s">
        <v>6984</v>
      </c>
      <c r="S355" s="5">
        <v>4.16</v>
      </c>
      <c r="T355" s="5">
        <v>-6.0304952089878197E-2</v>
      </c>
      <c r="U355" s="6">
        <f>SuperStoreData[[#This Row],[Profit]]/SuperStoreData[[#This Row],[Sales]]</f>
        <v>-1.4496382713913028E-2</v>
      </c>
    </row>
    <row r="356" spans="1:21" x14ac:dyDescent="0.2">
      <c r="A356">
        <v>8060</v>
      </c>
      <c r="B356" t="s">
        <v>11342</v>
      </c>
      <c r="C356" s="1">
        <v>43383</v>
      </c>
      <c r="D356" s="1">
        <v>43389</v>
      </c>
      <c r="E356" s="7">
        <f>SuperStoreData[[#This Row],[Ship Date]]-SuperStoreData[[#This Row],[Order Date]]</f>
        <v>6</v>
      </c>
      <c r="F356" t="s">
        <v>29</v>
      </c>
      <c r="G356" t="s">
        <v>4064</v>
      </c>
      <c r="H356" t="s">
        <v>4065</v>
      </c>
      <c r="I356" t="str">
        <f>PROPER(SuperStoreData[[#This Row],[Customer Name]])</f>
        <v>Cassandra Brandow</v>
      </c>
      <c r="J356" t="s">
        <v>32</v>
      </c>
      <c r="K356">
        <v>90049</v>
      </c>
      <c r="L356" t="str">
        <f>_xlfn.XLOOKUP(SuperStoreData[[#This Row],[Zip Code]],ZipCodeTable[Zip Code],ZipCodeTable[City])</f>
        <v>Los Angeles</v>
      </c>
      <c r="M356" t="str">
        <f>_xlfn.XLOOKUP(SuperStoreData[[#This Row],[Zip Code]],ZipCodeTable[Zip Code],ZipCodeTable[State])</f>
        <v>CA</v>
      </c>
      <c r="N356" t="s">
        <v>68</v>
      </c>
      <c r="O356" t="s">
        <v>7063</v>
      </c>
      <c r="P356" t="s">
        <v>48</v>
      </c>
      <c r="Q356" t="s">
        <v>49</v>
      </c>
      <c r="R356" t="s">
        <v>1151</v>
      </c>
      <c r="S356" s="5">
        <v>4.16</v>
      </c>
      <c r="T356" s="5">
        <v>0.79071922879052803</v>
      </c>
      <c r="U356" s="6">
        <f>SuperStoreData[[#This Row],[Profit]]/SuperStoreData[[#This Row],[Sales]]</f>
        <v>0.19007673769003078</v>
      </c>
    </row>
    <row r="357" spans="1:21" x14ac:dyDescent="0.2">
      <c r="A357">
        <v>2619</v>
      </c>
      <c r="B357" t="s">
        <v>10261</v>
      </c>
      <c r="C357" s="1">
        <v>43051</v>
      </c>
      <c r="D357" s="1">
        <v>43054</v>
      </c>
      <c r="E357" s="7">
        <f>SuperStoreData[[#This Row],[Ship Date]]-SuperStoreData[[#This Row],[Order Date]]</f>
        <v>3</v>
      </c>
      <c r="F357" t="s">
        <v>29</v>
      </c>
      <c r="G357" t="s">
        <v>5780</v>
      </c>
      <c r="H357" t="s">
        <v>7738</v>
      </c>
      <c r="I357" t="str">
        <f>PROPER(SuperStoreData[[#This Row],[Customer Name]])</f>
        <v>Jim Mitchum</v>
      </c>
      <c r="J357" t="s">
        <v>82</v>
      </c>
      <c r="K357">
        <v>88220</v>
      </c>
      <c r="L357" t="str">
        <f>_xlfn.XLOOKUP(SuperStoreData[[#This Row],[Zip Code]],ZipCodeTable[Zip Code],ZipCodeTable[City])</f>
        <v>Carlsbad</v>
      </c>
      <c r="M357" t="str">
        <f>_xlfn.XLOOKUP(SuperStoreData[[#This Row],[Zip Code]],ZipCodeTable[Zip Code],ZipCodeTable[State])</f>
        <v>NM</v>
      </c>
      <c r="N357" t="s">
        <v>68</v>
      </c>
      <c r="O357" t="s">
        <v>797</v>
      </c>
      <c r="P357" t="s">
        <v>25</v>
      </c>
      <c r="Q357" t="s">
        <v>52</v>
      </c>
      <c r="R357" t="s">
        <v>798</v>
      </c>
      <c r="S357" s="5">
        <v>4.17</v>
      </c>
      <c r="T357" s="5">
        <v>1.1692975420206899</v>
      </c>
      <c r="U357" s="6">
        <f>SuperStoreData[[#This Row],[Profit]]/SuperStoreData[[#This Row],[Sales]]</f>
        <v>0.28040708441743162</v>
      </c>
    </row>
    <row r="358" spans="1:21" x14ac:dyDescent="0.2">
      <c r="A358">
        <v>6774</v>
      </c>
      <c r="B358" t="s">
        <v>3880</v>
      </c>
      <c r="C358" s="1">
        <v>43464</v>
      </c>
      <c r="D358" s="1">
        <v>43468</v>
      </c>
      <c r="E358" s="7">
        <f>SuperStoreData[[#This Row],[Ship Date]]-SuperStoreData[[#This Row],[Order Date]]</f>
        <v>4</v>
      </c>
      <c r="F358" t="s">
        <v>29</v>
      </c>
      <c r="G358" t="s">
        <v>3881</v>
      </c>
      <c r="H358" t="s">
        <v>3882</v>
      </c>
      <c r="I358" t="str">
        <f>PROPER(SuperStoreData[[#This Row],[Customer Name]])</f>
        <v>Carl Weiss</v>
      </c>
      <c r="J358" t="s">
        <v>21</v>
      </c>
      <c r="K358">
        <v>90004</v>
      </c>
      <c r="L358" t="str">
        <f>_xlfn.XLOOKUP(SuperStoreData[[#This Row],[Zip Code]],ZipCodeTable[Zip Code],ZipCodeTable[City])</f>
        <v>Los Angeles</v>
      </c>
      <c r="M358" t="str">
        <f>_xlfn.XLOOKUP(SuperStoreData[[#This Row],[Zip Code]],ZipCodeTable[Zip Code],ZipCodeTable[State])</f>
        <v>CA</v>
      </c>
      <c r="N358" t="s">
        <v>68</v>
      </c>
      <c r="O358" t="s">
        <v>3883</v>
      </c>
      <c r="P358" t="s">
        <v>25</v>
      </c>
      <c r="Q358" t="s">
        <v>26</v>
      </c>
      <c r="R358" t="s">
        <v>3884</v>
      </c>
      <c r="S358" s="5">
        <v>4.1760000000000002</v>
      </c>
      <c r="T358" s="5">
        <v>-0.17363911957776501</v>
      </c>
      <c r="U358" s="6">
        <f>SuperStoreData[[#This Row],[Profit]]/SuperStoreData[[#This Row],[Sales]]</f>
        <v>-4.158024894103568E-2</v>
      </c>
    </row>
    <row r="359" spans="1:21" x14ac:dyDescent="0.2">
      <c r="A359">
        <v>1802</v>
      </c>
      <c r="B359" t="s">
        <v>7986</v>
      </c>
      <c r="C359" s="1">
        <v>43341</v>
      </c>
      <c r="D359" s="1">
        <v>43346</v>
      </c>
      <c r="E359" s="7">
        <f>SuperStoreData[[#This Row],[Ship Date]]-SuperStoreData[[#This Row],[Order Date]]</f>
        <v>5</v>
      </c>
      <c r="F359" t="s">
        <v>29</v>
      </c>
      <c r="G359" t="s">
        <v>7987</v>
      </c>
      <c r="H359" t="s">
        <v>7988</v>
      </c>
      <c r="I359" t="str">
        <f>PROPER(SuperStoreData[[#This Row],[Customer Name]])</f>
        <v>Adrian Shami</v>
      </c>
      <c r="J359" t="s">
        <v>21</v>
      </c>
      <c r="K359">
        <v>98002</v>
      </c>
      <c r="L359" t="str">
        <f>_xlfn.XLOOKUP(SuperStoreData[[#This Row],[Zip Code]],ZipCodeTable[Zip Code],ZipCodeTable[City])</f>
        <v>Auburn</v>
      </c>
      <c r="M359" t="str">
        <f>_xlfn.XLOOKUP(SuperStoreData[[#This Row],[Zip Code]],ZipCodeTable[Zip Code],ZipCodeTable[State])</f>
        <v>WA</v>
      </c>
      <c r="N359" t="s">
        <v>68</v>
      </c>
      <c r="O359" t="s">
        <v>1058</v>
      </c>
      <c r="P359" t="s">
        <v>48</v>
      </c>
      <c r="Q359" t="s">
        <v>49</v>
      </c>
      <c r="R359" t="s">
        <v>1059</v>
      </c>
      <c r="S359" s="5">
        <v>4.18</v>
      </c>
      <c r="T359" s="5">
        <v>1.4084222266439701</v>
      </c>
      <c r="U359" s="6">
        <f>SuperStoreData[[#This Row],[Profit]]/SuperStoreData[[#This Row],[Sales]]</f>
        <v>0.33694311642200242</v>
      </c>
    </row>
    <row r="360" spans="1:21" x14ac:dyDescent="0.2">
      <c r="A360">
        <v>4893</v>
      </c>
      <c r="B360" t="s">
        <v>10472</v>
      </c>
      <c r="C360" s="1">
        <v>43436</v>
      </c>
      <c r="D360" s="1">
        <v>43440</v>
      </c>
      <c r="E360" s="7">
        <f>SuperStoreData[[#This Row],[Ship Date]]-SuperStoreData[[#This Row],[Order Date]]</f>
        <v>4</v>
      </c>
      <c r="F360" t="s">
        <v>29</v>
      </c>
      <c r="G360" t="s">
        <v>1566</v>
      </c>
      <c r="H360" t="s">
        <v>1567</v>
      </c>
      <c r="I360" t="str">
        <f>PROPER(SuperStoreData[[#This Row],[Customer Name]])</f>
        <v>Edward Hooks</v>
      </c>
      <c r="J360" t="s">
        <v>82</v>
      </c>
      <c r="K360">
        <v>98103</v>
      </c>
      <c r="L360" t="str">
        <f>_xlfn.XLOOKUP(SuperStoreData[[#This Row],[Zip Code]],ZipCodeTable[Zip Code],ZipCodeTable[City])</f>
        <v>Seattle</v>
      </c>
      <c r="M360" t="str">
        <f>_xlfn.XLOOKUP(SuperStoreData[[#This Row],[Zip Code]],ZipCodeTable[Zip Code],ZipCodeTable[State])</f>
        <v>WA</v>
      </c>
      <c r="N360" t="s">
        <v>68</v>
      </c>
      <c r="O360" t="s">
        <v>6798</v>
      </c>
      <c r="P360" t="s">
        <v>25</v>
      </c>
      <c r="Q360" t="s">
        <v>52</v>
      </c>
      <c r="R360" t="s">
        <v>6799</v>
      </c>
      <c r="S360" s="5">
        <v>4.2</v>
      </c>
      <c r="T360" s="5">
        <v>-0.18581924206987099</v>
      </c>
      <c r="U360" s="6">
        <f>SuperStoreData[[#This Row],[Profit]]/SuperStoreData[[#This Row],[Sales]]</f>
        <v>-4.4242676683302617E-2</v>
      </c>
    </row>
    <row r="361" spans="1:21" x14ac:dyDescent="0.2">
      <c r="A361">
        <v>4052</v>
      </c>
      <c r="B361" t="s">
        <v>11498</v>
      </c>
      <c r="C361" s="1">
        <v>43408</v>
      </c>
      <c r="D361" s="1">
        <v>43408</v>
      </c>
      <c r="E361" s="7">
        <f>SuperStoreData[[#This Row],[Ship Date]]-SuperStoreData[[#This Row],[Order Date]]</f>
        <v>0</v>
      </c>
      <c r="F361" t="s">
        <v>29</v>
      </c>
      <c r="G361" t="s">
        <v>88</v>
      </c>
      <c r="H361" t="s">
        <v>9663</v>
      </c>
      <c r="I361" t="str">
        <f>PROPER(SuperStoreData[[#This Row],[Customer Name]])</f>
        <v>Suzanne Mcnair</v>
      </c>
      <c r="J361" t="s">
        <v>82</v>
      </c>
      <c r="K361">
        <v>19134</v>
      </c>
      <c r="L361" t="str">
        <f>_xlfn.XLOOKUP(SuperStoreData[[#This Row],[Zip Code]],ZipCodeTable[Zip Code],ZipCodeTable[City])</f>
        <v>Philadelphia</v>
      </c>
      <c r="M361" t="str">
        <f>_xlfn.XLOOKUP(SuperStoreData[[#This Row],[Zip Code]],ZipCodeTable[Zip Code],ZipCodeTable[State])</f>
        <v>PA</v>
      </c>
      <c r="N361" t="s">
        <v>46</v>
      </c>
      <c r="O361" t="s">
        <v>2171</v>
      </c>
      <c r="P361" t="s">
        <v>25</v>
      </c>
      <c r="Q361" t="s">
        <v>52</v>
      </c>
      <c r="R361" t="s">
        <v>2172</v>
      </c>
      <c r="S361" s="5">
        <v>4.2240000000000002</v>
      </c>
      <c r="T361" s="5">
        <v>0.96403013020598205</v>
      </c>
      <c r="U361" s="6">
        <f>SuperStoreData[[#This Row],[Profit]]/SuperStoreData[[#This Row],[Sales]]</f>
        <v>0.22822683006770408</v>
      </c>
    </row>
    <row r="362" spans="1:21" x14ac:dyDescent="0.2">
      <c r="A362">
        <v>2009</v>
      </c>
      <c r="B362" t="s">
        <v>8535</v>
      </c>
      <c r="C362" s="1">
        <v>43372</v>
      </c>
      <c r="D362" s="1">
        <v>43377</v>
      </c>
      <c r="E362" s="7">
        <f>SuperStoreData[[#This Row],[Ship Date]]-SuperStoreData[[#This Row],[Order Date]]</f>
        <v>5</v>
      </c>
      <c r="F362" t="s">
        <v>29</v>
      </c>
      <c r="G362" t="s">
        <v>1472</v>
      </c>
      <c r="H362" t="s">
        <v>2242</v>
      </c>
      <c r="I362" t="str">
        <f>PROPER(SuperStoreData[[#This Row],[Customer Name]])</f>
        <v>Jamie Frazer</v>
      </c>
      <c r="J362" t="s">
        <v>32</v>
      </c>
      <c r="K362">
        <v>37604</v>
      </c>
      <c r="L362" t="str">
        <f>_xlfn.XLOOKUP(SuperStoreData[[#This Row],[Zip Code]],ZipCodeTable[Zip Code],ZipCodeTable[City])</f>
        <v>Johnson City</v>
      </c>
      <c r="M362" t="str">
        <f>_xlfn.XLOOKUP(SuperStoreData[[#This Row],[Zip Code]],ZipCodeTable[Zip Code],ZipCodeTable[State])</f>
        <v>TN</v>
      </c>
      <c r="N362" t="s">
        <v>85</v>
      </c>
      <c r="O362" t="s">
        <v>4016</v>
      </c>
      <c r="P362" t="s">
        <v>25</v>
      </c>
      <c r="Q362" t="s">
        <v>52</v>
      </c>
      <c r="R362" t="s">
        <v>4017</v>
      </c>
      <c r="S362" s="5">
        <v>4.2240000000000002</v>
      </c>
      <c r="T362" s="5">
        <v>1.42208856566363</v>
      </c>
      <c r="U362" s="6">
        <f>SuperStoreData[[#This Row],[Profit]]/SuperStoreData[[#This Row],[Sales]]</f>
        <v>0.33666869452263964</v>
      </c>
    </row>
    <row r="363" spans="1:21" x14ac:dyDescent="0.2">
      <c r="A363">
        <v>4787</v>
      </c>
      <c r="B363" t="s">
        <v>7332</v>
      </c>
      <c r="C363" s="1">
        <v>43319</v>
      </c>
      <c r="D363" s="1">
        <v>43324</v>
      </c>
      <c r="E363" s="7">
        <f>SuperStoreData[[#This Row],[Ship Date]]-SuperStoreData[[#This Row],[Order Date]]</f>
        <v>5</v>
      </c>
      <c r="F363" t="s">
        <v>29</v>
      </c>
      <c r="G363" t="s">
        <v>3589</v>
      </c>
      <c r="H363" t="s">
        <v>3590</v>
      </c>
      <c r="I363" t="str">
        <f>PROPER(SuperStoreData[[#This Row],[Customer Name]])</f>
        <v>Irene Maddox</v>
      </c>
      <c r="J363" t="s">
        <v>32</v>
      </c>
      <c r="K363">
        <v>80906</v>
      </c>
      <c r="L363" t="str">
        <f>_xlfn.XLOOKUP(SuperStoreData[[#This Row],[Zip Code]],ZipCodeTable[Zip Code],ZipCodeTable[City])</f>
        <v>Colorado Springs</v>
      </c>
      <c r="M363" t="str">
        <f>_xlfn.XLOOKUP(SuperStoreData[[#This Row],[Zip Code]],ZipCodeTable[Zip Code],ZipCodeTable[State])</f>
        <v>CO</v>
      </c>
      <c r="N363" t="s">
        <v>68</v>
      </c>
      <c r="O363" t="s">
        <v>3429</v>
      </c>
      <c r="P363" t="s">
        <v>25</v>
      </c>
      <c r="Q363" t="s">
        <v>52</v>
      </c>
      <c r="R363" t="s">
        <v>3430</v>
      </c>
      <c r="S363" s="5">
        <v>4.2240000000000002</v>
      </c>
      <c r="T363" s="5">
        <v>1.12615134452864</v>
      </c>
      <c r="U363" s="6">
        <f>SuperStoreData[[#This Row],[Profit]]/SuperStoreData[[#This Row],[Sales]]</f>
        <v>0.26660779936757573</v>
      </c>
    </row>
    <row r="364" spans="1:21" x14ac:dyDescent="0.2">
      <c r="A364">
        <v>7022</v>
      </c>
      <c r="B364" t="s">
        <v>10376</v>
      </c>
      <c r="C364" s="1">
        <v>42837</v>
      </c>
      <c r="D364" s="1">
        <v>42839</v>
      </c>
      <c r="E364" s="7">
        <f>SuperStoreData[[#This Row],[Ship Date]]-SuperStoreData[[#This Row],[Order Date]]</f>
        <v>2</v>
      </c>
      <c r="F364" t="s">
        <v>29</v>
      </c>
      <c r="G364" t="s">
        <v>2927</v>
      </c>
      <c r="H364" t="s">
        <v>3121</v>
      </c>
      <c r="I364" t="str">
        <f>PROPER(SuperStoreData[[#This Row],[Customer Name]])</f>
        <v>Arthur Prichep</v>
      </c>
      <c r="J364" t="s">
        <v>32</v>
      </c>
      <c r="K364">
        <v>80219</v>
      </c>
      <c r="L364" t="str">
        <f>_xlfn.XLOOKUP(SuperStoreData[[#This Row],[Zip Code]],ZipCodeTable[Zip Code],ZipCodeTable[City])</f>
        <v>Denver</v>
      </c>
      <c r="M364" t="str">
        <f>_xlfn.XLOOKUP(SuperStoreData[[#This Row],[Zip Code]],ZipCodeTable[Zip Code],ZipCodeTable[State])</f>
        <v>CO</v>
      </c>
      <c r="N364" t="s">
        <v>68</v>
      </c>
      <c r="O364" t="s">
        <v>254</v>
      </c>
      <c r="P364" t="s">
        <v>48</v>
      </c>
      <c r="Q364" t="s">
        <v>49</v>
      </c>
      <c r="R364" t="s">
        <v>255</v>
      </c>
      <c r="S364" s="5">
        <v>4.2240000000000002</v>
      </c>
      <c r="T364" s="5">
        <v>0.35232264076856501</v>
      </c>
      <c r="U364" s="6">
        <f>SuperStoreData[[#This Row],[Profit]]/SuperStoreData[[#This Row],[Sales]]</f>
        <v>8.3409716091042849E-2</v>
      </c>
    </row>
    <row r="365" spans="1:21" x14ac:dyDescent="0.2">
      <c r="A365">
        <v>4181</v>
      </c>
      <c r="B365" t="s">
        <v>5585</v>
      </c>
      <c r="C365" s="1">
        <v>42988</v>
      </c>
      <c r="D365" s="1">
        <v>42990</v>
      </c>
      <c r="E365" s="7">
        <f>SuperStoreData[[#This Row],[Ship Date]]-SuperStoreData[[#This Row],[Order Date]]</f>
        <v>2</v>
      </c>
      <c r="F365" t="s">
        <v>29</v>
      </c>
      <c r="G365" t="s">
        <v>990</v>
      </c>
      <c r="H365" t="s">
        <v>5586</v>
      </c>
      <c r="I365" t="str">
        <f>PROPER(SuperStoreData[[#This Row],[Customer Name]])</f>
        <v>Joe Kamberova</v>
      </c>
      <c r="J365" t="s">
        <v>32</v>
      </c>
      <c r="K365">
        <v>77036</v>
      </c>
      <c r="L365" t="str">
        <f>_xlfn.XLOOKUP(SuperStoreData[[#This Row],[Zip Code]],ZipCodeTable[Zip Code],ZipCodeTable[City])</f>
        <v>Houston</v>
      </c>
      <c r="M365" t="str">
        <f>_xlfn.XLOOKUP(SuperStoreData[[#This Row],[Zip Code]],ZipCodeTable[Zip Code],ZipCodeTable[State])</f>
        <v>TX</v>
      </c>
      <c r="N365" t="s">
        <v>23</v>
      </c>
      <c r="O365" t="s">
        <v>5587</v>
      </c>
      <c r="P365" t="s">
        <v>25</v>
      </c>
      <c r="Q365" t="s">
        <v>26</v>
      </c>
      <c r="R365" t="s">
        <v>5588</v>
      </c>
      <c r="S365" s="5">
        <v>4.24</v>
      </c>
      <c r="T365" s="5">
        <v>0.29340908386328102</v>
      </c>
      <c r="U365" s="6">
        <f>SuperStoreData[[#This Row],[Profit]]/SuperStoreData[[#This Row],[Sales]]</f>
        <v>6.9200255628132312E-2</v>
      </c>
    </row>
    <row r="366" spans="1:21" x14ac:dyDescent="0.2">
      <c r="A366">
        <v>9402</v>
      </c>
      <c r="B366" t="s">
        <v>10525</v>
      </c>
      <c r="C366" s="1">
        <v>43400</v>
      </c>
      <c r="D366" s="1">
        <v>43402</v>
      </c>
      <c r="E366" s="7">
        <f>SuperStoreData[[#This Row],[Ship Date]]-SuperStoreData[[#This Row],[Order Date]]</f>
        <v>2</v>
      </c>
      <c r="F366" t="s">
        <v>29</v>
      </c>
      <c r="G366" t="s">
        <v>7128</v>
      </c>
      <c r="H366" t="s">
        <v>10526</v>
      </c>
      <c r="I366" t="str">
        <f>PROPER(SuperStoreData[[#This Row],[Customer Name]])</f>
        <v>Liz Pelletier</v>
      </c>
      <c r="J366" t="s">
        <v>32</v>
      </c>
      <c r="K366">
        <v>85705</v>
      </c>
      <c r="L366" t="str">
        <f>_xlfn.XLOOKUP(SuperStoreData[[#This Row],[Zip Code]],ZipCodeTable[Zip Code],ZipCodeTable[City])</f>
        <v>Tucson</v>
      </c>
      <c r="M366" t="str">
        <f>_xlfn.XLOOKUP(SuperStoreData[[#This Row],[Zip Code]],ZipCodeTable[Zip Code],ZipCodeTable[State])</f>
        <v>AZ</v>
      </c>
      <c r="N366" t="s">
        <v>68</v>
      </c>
      <c r="O366" t="s">
        <v>1332</v>
      </c>
      <c r="P366" t="s">
        <v>48</v>
      </c>
      <c r="Q366" t="s">
        <v>49</v>
      </c>
      <c r="R366" t="s">
        <v>1333</v>
      </c>
      <c r="S366" s="5">
        <v>4.2720000000000002</v>
      </c>
      <c r="T366" s="5">
        <v>0.26646138416501303</v>
      </c>
      <c r="U366" s="6">
        <f>SuperStoreData[[#This Row],[Profit]]/SuperStoreData[[#This Row],[Sales]]</f>
        <v>6.2373919514282075E-2</v>
      </c>
    </row>
    <row r="367" spans="1:21" x14ac:dyDescent="0.2">
      <c r="A367">
        <v>6387</v>
      </c>
      <c r="B367" t="s">
        <v>8361</v>
      </c>
      <c r="C367" s="1">
        <v>43217</v>
      </c>
      <c r="D367" s="1">
        <v>43219</v>
      </c>
      <c r="E367" s="7">
        <f>SuperStoreData[[#This Row],[Ship Date]]-SuperStoreData[[#This Row],[Order Date]]</f>
        <v>2</v>
      </c>
      <c r="F367" t="s">
        <v>18</v>
      </c>
      <c r="G367" t="s">
        <v>4653</v>
      </c>
      <c r="H367" t="s">
        <v>5569</v>
      </c>
      <c r="I367" t="str">
        <f>PROPER(SuperStoreData[[#This Row],[Customer Name]])</f>
        <v>Tim Brockman</v>
      </c>
      <c r="J367" t="s">
        <v>32</v>
      </c>
      <c r="K367">
        <v>78745</v>
      </c>
      <c r="L367" t="str">
        <f>_xlfn.XLOOKUP(SuperStoreData[[#This Row],[Zip Code]],ZipCodeTable[Zip Code],ZipCodeTable[City])</f>
        <v>Austin</v>
      </c>
      <c r="M367" t="str">
        <f>_xlfn.XLOOKUP(SuperStoreData[[#This Row],[Zip Code]],ZipCodeTable[Zip Code],ZipCodeTable[State])</f>
        <v>TX</v>
      </c>
      <c r="N367" t="s">
        <v>23</v>
      </c>
      <c r="O367" t="s">
        <v>2079</v>
      </c>
      <c r="P367" t="s">
        <v>25</v>
      </c>
      <c r="Q367" t="s">
        <v>26</v>
      </c>
      <c r="R367" t="s">
        <v>2080</v>
      </c>
      <c r="S367" s="5">
        <v>4.2759999999999998</v>
      </c>
      <c r="T367" s="5">
        <v>0.688949714507746</v>
      </c>
      <c r="U367" s="6">
        <f>SuperStoreData[[#This Row],[Profit]]/SuperStoreData[[#This Row],[Sales]]</f>
        <v>0.16112013903361694</v>
      </c>
    </row>
    <row r="368" spans="1:21" x14ac:dyDescent="0.2">
      <c r="A368">
        <v>781</v>
      </c>
      <c r="B368" t="s">
        <v>9921</v>
      </c>
      <c r="C368" s="1">
        <v>42833</v>
      </c>
      <c r="D368" s="1">
        <v>42840</v>
      </c>
      <c r="E368" s="7">
        <f>SuperStoreData[[#This Row],[Ship Date]]-SuperStoreData[[#This Row],[Order Date]]</f>
        <v>7</v>
      </c>
      <c r="F368" t="s">
        <v>18</v>
      </c>
      <c r="G368" t="s">
        <v>501</v>
      </c>
      <c r="H368" t="s">
        <v>1665</v>
      </c>
      <c r="I368" t="str">
        <f>PROPER(SuperStoreData[[#This Row],[Customer Name]])</f>
        <v>Nick Zandusky</v>
      </c>
      <c r="J368" t="s">
        <v>21</v>
      </c>
      <c r="K368">
        <v>94110</v>
      </c>
      <c r="L368" t="str">
        <f>_xlfn.XLOOKUP(SuperStoreData[[#This Row],[Zip Code]],ZipCodeTable[Zip Code],ZipCodeTable[City])</f>
        <v>San Francisco</v>
      </c>
      <c r="M368" t="str">
        <f>_xlfn.XLOOKUP(SuperStoreData[[#This Row],[Zip Code]],ZipCodeTable[Zip Code],ZipCodeTable[State])</f>
        <v>CA</v>
      </c>
      <c r="N368" t="s">
        <v>68</v>
      </c>
      <c r="O368" t="s">
        <v>7140</v>
      </c>
      <c r="P368" t="s">
        <v>25</v>
      </c>
      <c r="Q368" t="s">
        <v>91</v>
      </c>
      <c r="R368" t="s">
        <v>7141</v>
      </c>
      <c r="S368" s="5">
        <v>4.28</v>
      </c>
      <c r="T368" s="5">
        <v>0.67565571945249503</v>
      </c>
      <c r="U368" s="6">
        <f>SuperStoreData[[#This Row],[Profit]]/SuperStoreData[[#This Row],[Sales]]</f>
        <v>0.15786348585338669</v>
      </c>
    </row>
    <row r="369" spans="1:21" x14ac:dyDescent="0.2">
      <c r="A369">
        <v>8099</v>
      </c>
      <c r="B369" t="s">
        <v>11418</v>
      </c>
      <c r="C369" s="1">
        <v>42522</v>
      </c>
      <c r="D369" s="1">
        <v>42526</v>
      </c>
      <c r="E369" s="7">
        <f>SuperStoreData[[#This Row],[Ship Date]]-SuperStoreData[[#This Row],[Order Date]]</f>
        <v>4</v>
      </c>
      <c r="F369" t="s">
        <v>29</v>
      </c>
      <c r="G369" t="s">
        <v>2328</v>
      </c>
      <c r="H369" t="s">
        <v>2329</v>
      </c>
      <c r="I369" t="str">
        <f>PROPER(SuperStoreData[[#This Row],[Customer Name]])</f>
        <v>Susan Vittorini</v>
      </c>
      <c r="J369" t="s">
        <v>32</v>
      </c>
      <c r="K369">
        <v>87105</v>
      </c>
      <c r="L369" t="str">
        <f>_xlfn.XLOOKUP(SuperStoreData[[#This Row],[Zip Code]],ZipCodeTable[Zip Code],ZipCodeTable[City])</f>
        <v>Albuquerque</v>
      </c>
      <c r="M369" t="str">
        <f>_xlfn.XLOOKUP(SuperStoreData[[#This Row],[Zip Code]],ZipCodeTable[Zip Code],ZipCodeTable[State])</f>
        <v>NM</v>
      </c>
      <c r="N369" t="s">
        <v>68</v>
      </c>
      <c r="O369" t="s">
        <v>7260</v>
      </c>
      <c r="P369" t="s">
        <v>25</v>
      </c>
      <c r="Q369" t="s">
        <v>91</v>
      </c>
      <c r="R369" t="s">
        <v>7261</v>
      </c>
      <c r="S369" s="5">
        <v>4.28</v>
      </c>
      <c r="T369" s="5">
        <v>0.72767485159413803</v>
      </c>
      <c r="U369" s="6">
        <f>SuperStoreData[[#This Row],[Profit]]/SuperStoreData[[#This Row],[Sales]]</f>
        <v>0.17001748869021915</v>
      </c>
    </row>
    <row r="370" spans="1:21" x14ac:dyDescent="0.2">
      <c r="A370">
        <v>9761</v>
      </c>
      <c r="B370" t="s">
        <v>3892</v>
      </c>
      <c r="C370" s="1">
        <v>43092</v>
      </c>
      <c r="D370" s="1">
        <v>43094</v>
      </c>
      <c r="E370" s="7">
        <f>SuperStoreData[[#This Row],[Ship Date]]-SuperStoreData[[#This Row],[Order Date]]</f>
        <v>2</v>
      </c>
      <c r="F370" t="s">
        <v>29</v>
      </c>
      <c r="G370" t="s">
        <v>943</v>
      </c>
      <c r="H370" t="s">
        <v>947</v>
      </c>
      <c r="I370" t="str">
        <f>PROPER(SuperStoreData[[#This Row],[Customer Name]])</f>
        <v>Katherine Murray</v>
      </c>
      <c r="J370" t="s">
        <v>21</v>
      </c>
      <c r="K370">
        <v>72762</v>
      </c>
      <c r="L370" t="str">
        <f>_xlfn.XLOOKUP(SuperStoreData[[#This Row],[Zip Code]],ZipCodeTable[Zip Code],ZipCodeTable[City])</f>
        <v>Springdale</v>
      </c>
      <c r="M370" t="str">
        <f>_xlfn.XLOOKUP(SuperStoreData[[#This Row],[Zip Code]],ZipCodeTable[Zip Code],ZipCodeTable[State])</f>
        <v>AR</v>
      </c>
      <c r="N370" t="s">
        <v>85</v>
      </c>
      <c r="O370" t="s">
        <v>3894</v>
      </c>
      <c r="P370" t="s">
        <v>25</v>
      </c>
      <c r="Q370" t="s">
        <v>52</v>
      </c>
      <c r="R370" t="s">
        <v>3895</v>
      </c>
      <c r="S370" s="5">
        <v>4.3</v>
      </c>
      <c r="T370" s="5">
        <v>-4.23695029070114E-2</v>
      </c>
      <c r="U370" s="6">
        <f>SuperStoreData[[#This Row],[Profit]]/SuperStoreData[[#This Row],[Sales]]</f>
        <v>-9.8533727690724195E-3</v>
      </c>
    </row>
    <row r="371" spans="1:21" x14ac:dyDescent="0.2">
      <c r="A371">
        <v>3441</v>
      </c>
      <c r="B371" t="s">
        <v>11539</v>
      </c>
      <c r="C371" s="1">
        <v>42998</v>
      </c>
      <c r="D371" s="1">
        <v>43002</v>
      </c>
      <c r="E371" s="7">
        <f>SuperStoreData[[#This Row],[Ship Date]]-SuperStoreData[[#This Row],[Order Date]]</f>
        <v>4</v>
      </c>
      <c r="F371" t="s">
        <v>489</v>
      </c>
      <c r="G371" t="s">
        <v>3312</v>
      </c>
      <c r="H371" t="s">
        <v>3313</v>
      </c>
      <c r="I371" t="str">
        <f>PROPER(SuperStoreData[[#This Row],[Customer Name]])</f>
        <v>Phillina Ober</v>
      </c>
      <c r="J371" t="s">
        <v>21</v>
      </c>
      <c r="K371">
        <v>94122</v>
      </c>
      <c r="L371" t="str">
        <f>_xlfn.XLOOKUP(SuperStoreData[[#This Row],[Zip Code]],ZipCodeTable[Zip Code],ZipCodeTable[City])</f>
        <v>San Francisco</v>
      </c>
      <c r="M371" t="str">
        <f>_xlfn.XLOOKUP(SuperStoreData[[#This Row],[Zip Code]],ZipCodeTable[Zip Code],ZipCodeTable[State])</f>
        <v>CA</v>
      </c>
      <c r="N371" t="s">
        <v>68</v>
      </c>
      <c r="O371" t="s">
        <v>1568</v>
      </c>
      <c r="P371" t="s">
        <v>25</v>
      </c>
      <c r="Q371" t="s">
        <v>26</v>
      </c>
      <c r="R371" t="s">
        <v>1569</v>
      </c>
      <c r="S371" s="5">
        <v>4.3040000000000003</v>
      </c>
      <c r="T371" s="5">
        <v>0.47666699148668101</v>
      </c>
      <c r="U371" s="6">
        <f>SuperStoreData[[#This Row],[Profit]]/SuperStoreData[[#This Row],[Sales]]</f>
        <v>0.11074976567999094</v>
      </c>
    </row>
    <row r="372" spans="1:21" x14ac:dyDescent="0.2">
      <c r="A372">
        <v>9300</v>
      </c>
      <c r="B372" t="s">
        <v>9109</v>
      </c>
      <c r="C372" s="1">
        <v>43088</v>
      </c>
      <c r="D372" s="1">
        <v>43094</v>
      </c>
      <c r="E372" s="7">
        <f>SuperStoreData[[#This Row],[Ship Date]]-SuperStoreData[[#This Row],[Order Date]]</f>
        <v>6</v>
      </c>
      <c r="F372" t="s">
        <v>129</v>
      </c>
      <c r="G372" t="s">
        <v>1947</v>
      </c>
      <c r="H372" t="s">
        <v>1948</v>
      </c>
      <c r="I372" t="str">
        <f>PROPER(SuperStoreData[[#This Row],[Customer Name]])</f>
        <v>Michael Paige</v>
      </c>
      <c r="J372" t="s">
        <v>82</v>
      </c>
      <c r="K372">
        <v>78501</v>
      </c>
      <c r="L372" t="str">
        <f>_xlfn.XLOOKUP(SuperStoreData[[#This Row],[Zip Code]],ZipCodeTable[Zip Code],ZipCodeTable[City])</f>
        <v>Mcallen</v>
      </c>
      <c r="M372" t="str">
        <f>_xlfn.XLOOKUP(SuperStoreData[[#This Row],[Zip Code]],ZipCodeTable[Zip Code],ZipCodeTable[State])</f>
        <v>TX</v>
      </c>
      <c r="N372" t="s">
        <v>23</v>
      </c>
      <c r="O372" t="s">
        <v>473</v>
      </c>
      <c r="P372" t="s">
        <v>25</v>
      </c>
      <c r="Q372" t="s">
        <v>26</v>
      </c>
      <c r="R372" t="s">
        <v>474</v>
      </c>
      <c r="S372" s="5">
        <v>4.3120000000000003</v>
      </c>
      <c r="T372" s="5">
        <v>1.23104044850162</v>
      </c>
      <c r="U372" s="6">
        <f>SuperStoreData[[#This Row],[Profit]]/SuperStoreData[[#This Row],[Sales]]</f>
        <v>0.28549175521837195</v>
      </c>
    </row>
    <row r="373" spans="1:21" x14ac:dyDescent="0.2">
      <c r="A373">
        <v>4107</v>
      </c>
      <c r="B373" t="s">
        <v>10161</v>
      </c>
      <c r="C373" s="1">
        <v>43080</v>
      </c>
      <c r="D373" s="1">
        <v>43080</v>
      </c>
      <c r="E373" s="7">
        <f>SuperStoreData[[#This Row],[Ship Date]]-SuperStoreData[[#This Row],[Order Date]]</f>
        <v>0</v>
      </c>
      <c r="F373" t="s">
        <v>29</v>
      </c>
      <c r="G373" t="s">
        <v>1538</v>
      </c>
      <c r="H373" t="s">
        <v>1539</v>
      </c>
      <c r="I373" t="str">
        <f>PROPER(SuperStoreData[[#This Row],[Customer Name]])</f>
        <v>Dorothy Dickinson</v>
      </c>
      <c r="J373" t="s">
        <v>32</v>
      </c>
      <c r="K373">
        <v>77041</v>
      </c>
      <c r="L373" t="str">
        <f>_xlfn.XLOOKUP(SuperStoreData[[#This Row],[Zip Code]],ZipCodeTable[Zip Code],ZipCodeTable[City])</f>
        <v>Houston</v>
      </c>
      <c r="M373" t="str">
        <f>_xlfn.XLOOKUP(SuperStoreData[[#This Row],[Zip Code]],ZipCodeTable[Zip Code],ZipCodeTable[State])</f>
        <v>TX</v>
      </c>
      <c r="N373" t="s">
        <v>23</v>
      </c>
      <c r="O373" t="s">
        <v>473</v>
      </c>
      <c r="P373" t="s">
        <v>25</v>
      </c>
      <c r="Q373" t="s">
        <v>26</v>
      </c>
      <c r="R373" t="s">
        <v>474</v>
      </c>
      <c r="S373" s="5">
        <v>4.3120000000000003</v>
      </c>
      <c r="T373" s="5">
        <v>0.46362993295500599</v>
      </c>
      <c r="U373" s="6">
        <f>SuperStoreData[[#This Row],[Profit]]/SuperStoreData[[#This Row],[Sales]]</f>
        <v>0.1075208564366897</v>
      </c>
    </row>
    <row r="374" spans="1:21" x14ac:dyDescent="0.2">
      <c r="A374">
        <v>8599</v>
      </c>
      <c r="B374" t="s">
        <v>11039</v>
      </c>
      <c r="C374" s="1">
        <v>42091</v>
      </c>
      <c r="D374" s="1">
        <v>42095</v>
      </c>
      <c r="E374" s="7">
        <f>SuperStoreData[[#This Row],[Ship Date]]-SuperStoreData[[#This Row],[Order Date]]</f>
        <v>4</v>
      </c>
      <c r="F374" t="s">
        <v>29</v>
      </c>
      <c r="G374" t="s">
        <v>8879</v>
      </c>
      <c r="H374" t="s">
        <v>8880</v>
      </c>
      <c r="I374" t="str">
        <f>PROPER(SuperStoreData[[#This Row],[Customer Name]])</f>
        <v>Luke Schmidt</v>
      </c>
      <c r="J374" t="s">
        <v>82</v>
      </c>
      <c r="K374">
        <v>93727</v>
      </c>
      <c r="L374" t="str">
        <f>_xlfn.XLOOKUP(SuperStoreData[[#This Row],[Zip Code]],ZipCodeTable[Zip Code],ZipCodeTable[City])</f>
        <v>Fresno</v>
      </c>
      <c r="M374" t="str">
        <f>_xlfn.XLOOKUP(SuperStoreData[[#This Row],[Zip Code]],ZipCodeTable[Zip Code],ZipCodeTable[State])</f>
        <v>CA</v>
      </c>
      <c r="N374" t="s">
        <v>68</v>
      </c>
      <c r="O374" t="s">
        <v>24</v>
      </c>
      <c r="P374" t="s">
        <v>25</v>
      </c>
      <c r="Q374" t="s">
        <v>26</v>
      </c>
      <c r="R374" t="s">
        <v>27</v>
      </c>
      <c r="S374" s="5">
        <v>4.32</v>
      </c>
      <c r="T374" s="5">
        <v>1.1826672518406001</v>
      </c>
      <c r="U374" s="6">
        <f>SuperStoreData[[#This Row],[Profit]]/SuperStoreData[[#This Row],[Sales]]</f>
        <v>0.27376556755569442</v>
      </c>
    </row>
    <row r="375" spans="1:21" x14ac:dyDescent="0.2">
      <c r="A375">
        <v>9160</v>
      </c>
      <c r="B375" t="s">
        <v>6453</v>
      </c>
      <c r="C375" s="1">
        <v>42690</v>
      </c>
      <c r="D375" s="1">
        <v>42692</v>
      </c>
      <c r="E375" s="7">
        <f>SuperStoreData[[#This Row],[Ship Date]]-SuperStoreData[[#This Row],[Order Date]]</f>
        <v>2</v>
      </c>
      <c r="F375" t="s">
        <v>29</v>
      </c>
      <c r="G375" t="s">
        <v>2783</v>
      </c>
      <c r="H375" t="s">
        <v>2784</v>
      </c>
      <c r="I375" t="str">
        <f>PROPER(SuperStoreData[[#This Row],[Customer Name]])</f>
        <v>Gary Hansen</v>
      </c>
      <c r="J375" t="s">
        <v>21</v>
      </c>
      <c r="K375">
        <v>37075</v>
      </c>
      <c r="L375" t="str">
        <f>_xlfn.XLOOKUP(SuperStoreData[[#This Row],[Zip Code]],ZipCodeTable[Zip Code],ZipCodeTable[City])</f>
        <v>Hendersonville</v>
      </c>
      <c r="M375" t="str">
        <f>_xlfn.XLOOKUP(SuperStoreData[[#This Row],[Zip Code]],ZipCodeTable[Zip Code],ZipCodeTable[State])</f>
        <v>TN</v>
      </c>
      <c r="N375" t="s">
        <v>85</v>
      </c>
      <c r="O375" t="s">
        <v>3885</v>
      </c>
      <c r="P375" t="s">
        <v>25</v>
      </c>
      <c r="Q375" t="s">
        <v>26</v>
      </c>
      <c r="R375" t="s">
        <v>3886</v>
      </c>
      <c r="S375" s="5">
        <v>4.3380000000000001</v>
      </c>
      <c r="T375" s="5">
        <v>-0.194941731869542</v>
      </c>
      <c r="U375" s="6">
        <f>SuperStoreData[[#This Row],[Profit]]/SuperStoreData[[#This Row],[Sales]]</f>
        <v>-4.493815856835915E-2</v>
      </c>
    </row>
    <row r="376" spans="1:21" x14ac:dyDescent="0.2">
      <c r="A376">
        <v>8218</v>
      </c>
      <c r="B376" t="s">
        <v>2958</v>
      </c>
      <c r="C376" s="1">
        <v>42170</v>
      </c>
      <c r="D376" s="1">
        <v>42176</v>
      </c>
      <c r="E376" s="7">
        <f>SuperStoreData[[#This Row],[Ship Date]]-SuperStoreData[[#This Row],[Order Date]]</f>
        <v>6</v>
      </c>
      <c r="F376" t="s">
        <v>29</v>
      </c>
      <c r="G376" t="s">
        <v>2959</v>
      </c>
      <c r="H376" t="s">
        <v>2972</v>
      </c>
      <c r="I376" t="str">
        <f>PROPER(SuperStoreData[[#This Row],[Customer Name]])</f>
        <v>Russell D'Ascenzo</v>
      </c>
      <c r="J376" t="s">
        <v>32</v>
      </c>
      <c r="K376">
        <v>75217</v>
      </c>
      <c r="L376" t="str">
        <f>_xlfn.XLOOKUP(SuperStoreData[[#This Row],[Zip Code]],ZipCodeTable[Zip Code],ZipCodeTable[City])</f>
        <v>Dallas</v>
      </c>
      <c r="M376" t="str">
        <f>_xlfn.XLOOKUP(SuperStoreData[[#This Row],[Zip Code]],ZipCodeTable[Zip Code],ZipCodeTable[State])</f>
        <v>TX</v>
      </c>
      <c r="N376" t="s">
        <v>23</v>
      </c>
      <c r="O376" t="s">
        <v>1748</v>
      </c>
      <c r="P376" t="s">
        <v>25</v>
      </c>
      <c r="Q376" t="s">
        <v>117</v>
      </c>
      <c r="R376" t="s">
        <v>1749</v>
      </c>
      <c r="S376" s="5">
        <v>4.3440000000000003</v>
      </c>
      <c r="T376" s="5">
        <v>1.0739038853710201</v>
      </c>
      <c r="U376" s="6">
        <f>SuperStoreData[[#This Row],[Profit]]/SuperStoreData[[#This Row],[Sales]]</f>
        <v>0.24721544322537292</v>
      </c>
    </row>
    <row r="377" spans="1:21" x14ac:dyDescent="0.2">
      <c r="A377">
        <v>1666</v>
      </c>
      <c r="B377" t="s">
        <v>10637</v>
      </c>
      <c r="C377" s="1">
        <v>43043</v>
      </c>
      <c r="D377" s="1">
        <v>43045</v>
      </c>
      <c r="E377" s="7">
        <f>SuperStoreData[[#This Row],[Ship Date]]-SuperStoreData[[#This Row],[Order Date]]</f>
        <v>2</v>
      </c>
      <c r="F377" t="s">
        <v>129</v>
      </c>
      <c r="G377" t="s">
        <v>791</v>
      </c>
      <c r="H377" t="s">
        <v>810</v>
      </c>
      <c r="I377" t="str">
        <f>PROPER(SuperStoreData[[#This Row],[Customer Name]])</f>
        <v>Neola Schneider</v>
      </c>
      <c r="J377" t="s">
        <v>32</v>
      </c>
      <c r="K377">
        <v>75217</v>
      </c>
      <c r="L377" t="str">
        <f>_xlfn.XLOOKUP(SuperStoreData[[#This Row],[Zip Code]],ZipCodeTable[Zip Code],ZipCodeTable[City])</f>
        <v>Dallas</v>
      </c>
      <c r="M377" t="str">
        <f>_xlfn.XLOOKUP(SuperStoreData[[#This Row],[Zip Code]],ZipCodeTable[Zip Code],ZipCodeTable[State])</f>
        <v>TX</v>
      </c>
      <c r="N377" t="s">
        <v>23</v>
      </c>
      <c r="O377" t="s">
        <v>1748</v>
      </c>
      <c r="P377" t="s">
        <v>25</v>
      </c>
      <c r="Q377" t="s">
        <v>117</v>
      </c>
      <c r="R377" t="s">
        <v>1749</v>
      </c>
      <c r="S377" s="5">
        <v>4.3440000000000003</v>
      </c>
      <c r="T377" s="5">
        <v>0.662786329533534</v>
      </c>
      <c r="U377" s="6">
        <f>SuperStoreData[[#This Row],[Profit]]/SuperStoreData[[#This Row],[Sales]]</f>
        <v>0.15257512189998479</v>
      </c>
    </row>
    <row r="378" spans="1:21" x14ac:dyDescent="0.2">
      <c r="A378">
        <v>4981</v>
      </c>
      <c r="B378" t="s">
        <v>6621</v>
      </c>
      <c r="C378" s="1">
        <v>43075</v>
      </c>
      <c r="D378" s="1">
        <v>43081</v>
      </c>
      <c r="E378" s="7">
        <f>SuperStoreData[[#This Row],[Ship Date]]-SuperStoreData[[#This Row],[Order Date]]</f>
        <v>6</v>
      </c>
      <c r="F378" t="s">
        <v>129</v>
      </c>
      <c r="G378" t="s">
        <v>2016</v>
      </c>
      <c r="H378" t="s">
        <v>6622</v>
      </c>
      <c r="I378" t="str">
        <f>PROPER(SuperStoreData[[#This Row],[Customer Name]])</f>
        <v>Rob Williams</v>
      </c>
      <c r="J378" t="s">
        <v>82</v>
      </c>
      <c r="K378">
        <v>60610</v>
      </c>
      <c r="L378" t="str">
        <f>_xlfn.XLOOKUP(SuperStoreData[[#This Row],[Zip Code]],ZipCodeTable[Zip Code],ZipCodeTable[City])</f>
        <v>Chicago</v>
      </c>
      <c r="M378" t="str">
        <f>_xlfn.XLOOKUP(SuperStoreData[[#This Row],[Zip Code]],ZipCodeTable[Zip Code],ZipCodeTable[State])</f>
        <v>IL</v>
      </c>
      <c r="N378" t="s">
        <v>23</v>
      </c>
      <c r="O378" t="s">
        <v>1487</v>
      </c>
      <c r="P378" t="s">
        <v>25</v>
      </c>
      <c r="Q378" t="s">
        <v>39</v>
      </c>
      <c r="R378" t="s">
        <v>1488</v>
      </c>
      <c r="S378" s="5">
        <v>4.3559999999999999</v>
      </c>
      <c r="T378" s="5">
        <v>1.08127411175634</v>
      </c>
      <c r="U378" s="6">
        <f>SuperStoreData[[#This Row],[Profit]]/SuperStoreData[[#This Row],[Sales]]</f>
        <v>0.24822638010935263</v>
      </c>
    </row>
    <row r="379" spans="1:21" x14ac:dyDescent="0.2">
      <c r="A379">
        <v>8428</v>
      </c>
      <c r="B379" t="s">
        <v>10454</v>
      </c>
      <c r="C379" s="1">
        <v>43295</v>
      </c>
      <c r="D379" s="1">
        <v>43299</v>
      </c>
      <c r="E379" s="7">
        <f>SuperStoreData[[#This Row],[Ship Date]]-SuperStoreData[[#This Row],[Order Date]]</f>
        <v>4</v>
      </c>
      <c r="F379" t="s">
        <v>18</v>
      </c>
      <c r="G379" t="s">
        <v>3549</v>
      </c>
      <c r="H379" t="s">
        <v>3550</v>
      </c>
      <c r="I379" t="str">
        <f>PROPER(SuperStoreData[[#This Row],[Customer Name]])</f>
        <v>Dan Campbell</v>
      </c>
      <c r="J379" t="s">
        <v>32</v>
      </c>
      <c r="K379">
        <v>48066</v>
      </c>
      <c r="L379" t="str">
        <f>_xlfn.XLOOKUP(SuperStoreData[[#This Row],[Zip Code]],ZipCodeTable[Zip Code],ZipCodeTable[City])</f>
        <v>Roseville</v>
      </c>
      <c r="M379" t="str">
        <f>_xlfn.XLOOKUP(SuperStoreData[[#This Row],[Zip Code]],ZipCodeTable[Zip Code],ZipCodeTable[State])</f>
        <v>MI</v>
      </c>
      <c r="N379" t="s">
        <v>23</v>
      </c>
      <c r="O379" t="s">
        <v>1410</v>
      </c>
      <c r="P379" t="s">
        <v>25</v>
      </c>
      <c r="Q379" t="s">
        <v>214</v>
      </c>
      <c r="R379" t="s">
        <v>235</v>
      </c>
      <c r="S379" s="5">
        <v>4.3600000000000003</v>
      </c>
      <c r="T379" s="5">
        <v>-0.10292310140130501</v>
      </c>
      <c r="U379" s="6">
        <f>SuperStoreData[[#This Row],[Profit]]/SuperStoreData[[#This Row],[Sales]]</f>
        <v>-2.3606215917730503E-2</v>
      </c>
    </row>
    <row r="380" spans="1:21" x14ac:dyDescent="0.2">
      <c r="A380">
        <v>9729</v>
      </c>
      <c r="B380" t="s">
        <v>2306</v>
      </c>
      <c r="C380" s="1">
        <v>43058</v>
      </c>
      <c r="D380" s="1">
        <v>43063</v>
      </c>
      <c r="E380" s="7">
        <f>SuperStoreData[[#This Row],[Ship Date]]-SuperStoreData[[#This Row],[Order Date]]</f>
        <v>5</v>
      </c>
      <c r="F380" t="s">
        <v>18</v>
      </c>
      <c r="G380" t="s">
        <v>191</v>
      </c>
      <c r="H380" t="s">
        <v>192</v>
      </c>
      <c r="I380" t="str">
        <f>PROPER(SuperStoreData[[#This Row],[Customer Name]])</f>
        <v>Kunst Miller</v>
      </c>
      <c r="J380" t="s">
        <v>32</v>
      </c>
      <c r="K380">
        <v>1852</v>
      </c>
      <c r="L380" t="str">
        <f>_xlfn.XLOOKUP(SuperStoreData[[#This Row],[Zip Code]],ZipCodeTable[Zip Code],ZipCodeTable[City])</f>
        <v>Lowell</v>
      </c>
      <c r="M380" t="str">
        <f>_xlfn.XLOOKUP(SuperStoreData[[#This Row],[Zip Code]],ZipCodeTable[Zip Code],ZipCodeTable[State])</f>
        <v>MA</v>
      </c>
      <c r="N380" t="s">
        <v>46</v>
      </c>
      <c r="O380" t="s">
        <v>1410</v>
      </c>
      <c r="P380" t="s">
        <v>25</v>
      </c>
      <c r="Q380" t="s">
        <v>214</v>
      </c>
      <c r="R380" t="s">
        <v>235</v>
      </c>
      <c r="S380" s="5">
        <v>4.3600000000000003</v>
      </c>
      <c r="T380" s="5">
        <v>0.189262192262597</v>
      </c>
      <c r="U380" s="6">
        <f>SuperStoreData[[#This Row],[Profit]]/SuperStoreData[[#This Row],[Sales]]</f>
        <v>4.3408759693256187E-2</v>
      </c>
    </row>
    <row r="381" spans="1:21" x14ac:dyDescent="0.2">
      <c r="A381">
        <v>6099</v>
      </c>
      <c r="B381" t="s">
        <v>9698</v>
      </c>
      <c r="C381" s="1">
        <v>42407</v>
      </c>
      <c r="D381" s="1">
        <v>42411</v>
      </c>
      <c r="E381" s="7">
        <f>SuperStoreData[[#This Row],[Ship Date]]-SuperStoreData[[#This Row],[Order Date]]</f>
        <v>4</v>
      </c>
      <c r="F381" t="s">
        <v>29</v>
      </c>
      <c r="G381" t="s">
        <v>4991</v>
      </c>
      <c r="H381" t="s">
        <v>9699</v>
      </c>
      <c r="I381" t="str">
        <f>PROPER(SuperStoreData[[#This Row],[Customer Name]])</f>
        <v>Seth Vernon</v>
      </c>
      <c r="J381" t="s">
        <v>32</v>
      </c>
      <c r="K381">
        <v>10035</v>
      </c>
      <c r="L381" t="str">
        <f>_xlfn.XLOOKUP(SuperStoreData[[#This Row],[Zip Code]],ZipCodeTable[Zip Code],ZipCodeTable[City])</f>
        <v>New York</v>
      </c>
      <c r="M381" t="str">
        <f>_xlfn.XLOOKUP(SuperStoreData[[#This Row],[Zip Code]],ZipCodeTable[Zip Code],ZipCodeTable[State])</f>
        <v>NY</v>
      </c>
      <c r="N381" t="s">
        <v>46</v>
      </c>
      <c r="O381" t="s">
        <v>4406</v>
      </c>
      <c r="P381" t="s">
        <v>25</v>
      </c>
      <c r="Q381" t="s">
        <v>117</v>
      </c>
      <c r="R381" t="s">
        <v>4407</v>
      </c>
      <c r="S381" s="5">
        <v>4.3600000000000003</v>
      </c>
      <c r="T381" s="5">
        <v>-0.19739127037325099</v>
      </c>
      <c r="U381" s="6">
        <f>SuperStoreData[[#This Row],[Profit]]/SuperStoreData[[#This Row],[Sales]]</f>
        <v>-4.5273227149828205E-2</v>
      </c>
    </row>
    <row r="382" spans="1:21" x14ac:dyDescent="0.2">
      <c r="A382">
        <v>1120</v>
      </c>
      <c r="B382" t="s">
        <v>3652</v>
      </c>
      <c r="C382" s="1">
        <v>42934</v>
      </c>
      <c r="D382" s="1">
        <v>42940</v>
      </c>
      <c r="E382" s="7">
        <f>SuperStoreData[[#This Row],[Ship Date]]-SuperStoreData[[#This Row],[Order Date]]</f>
        <v>6</v>
      </c>
      <c r="F382" t="s">
        <v>29</v>
      </c>
      <c r="G382" t="s">
        <v>3653</v>
      </c>
      <c r="H382" t="s">
        <v>3660</v>
      </c>
      <c r="I382" t="str">
        <f>PROPER(SuperStoreData[[#This Row],[Customer Name]])</f>
        <v>Christine Sundaresam</v>
      </c>
      <c r="J382" t="s">
        <v>32</v>
      </c>
      <c r="K382">
        <v>30076</v>
      </c>
      <c r="L382" t="str">
        <f>_xlfn.XLOOKUP(SuperStoreData[[#This Row],[Zip Code]],ZipCodeTable[Zip Code],ZipCodeTable[City])</f>
        <v>Roswell</v>
      </c>
      <c r="M382" t="str">
        <f>_xlfn.XLOOKUP(SuperStoreData[[#This Row],[Zip Code]],ZipCodeTable[Zip Code],ZipCodeTable[State])</f>
        <v>GA</v>
      </c>
      <c r="N382" t="s">
        <v>85</v>
      </c>
      <c r="O382" t="s">
        <v>3045</v>
      </c>
      <c r="P382" t="s">
        <v>25</v>
      </c>
      <c r="Q382" t="s">
        <v>91</v>
      </c>
      <c r="R382" t="s">
        <v>3046</v>
      </c>
      <c r="S382" s="5">
        <v>4.3600000000000003</v>
      </c>
      <c r="T382" s="5">
        <v>1.06893637710224</v>
      </c>
      <c r="U382" s="6">
        <f>SuperStoreData[[#This Row],[Profit]]/SuperStoreData[[#This Row],[Sales]]</f>
        <v>0.24516889383078896</v>
      </c>
    </row>
    <row r="383" spans="1:21" x14ac:dyDescent="0.2">
      <c r="A383">
        <v>4947</v>
      </c>
      <c r="B383" t="s">
        <v>4402</v>
      </c>
      <c r="C383" s="1">
        <v>42127</v>
      </c>
      <c r="D383" s="1">
        <v>42129</v>
      </c>
      <c r="E383" s="7">
        <f>SuperStoreData[[#This Row],[Ship Date]]-SuperStoreData[[#This Row],[Order Date]]</f>
        <v>2</v>
      </c>
      <c r="F383" t="s">
        <v>18</v>
      </c>
      <c r="G383" t="s">
        <v>1207</v>
      </c>
      <c r="H383" t="s">
        <v>1208</v>
      </c>
      <c r="I383" t="str">
        <f>PROPER(SuperStoreData[[#This Row],[Customer Name]])</f>
        <v>Joseph Holt</v>
      </c>
      <c r="J383" t="s">
        <v>32</v>
      </c>
      <c r="K383">
        <v>90278</v>
      </c>
      <c r="L383" t="str">
        <f>_xlfn.XLOOKUP(SuperStoreData[[#This Row],[Zip Code]],ZipCodeTable[Zip Code],ZipCodeTable[City])</f>
        <v>Redondo Beach</v>
      </c>
      <c r="M383" t="str">
        <f>_xlfn.XLOOKUP(SuperStoreData[[#This Row],[Zip Code]],ZipCodeTable[Zip Code],ZipCodeTable[State])</f>
        <v>CA</v>
      </c>
      <c r="N383" t="s">
        <v>68</v>
      </c>
      <c r="O383" t="s">
        <v>4406</v>
      </c>
      <c r="P383" t="s">
        <v>25</v>
      </c>
      <c r="Q383" t="s">
        <v>117</v>
      </c>
      <c r="R383" t="s">
        <v>4407</v>
      </c>
      <c r="S383" s="5">
        <v>4.3600000000000003</v>
      </c>
      <c r="T383" s="5">
        <v>0.69097507554954396</v>
      </c>
      <c r="U383" s="6">
        <f>SuperStoreData[[#This Row],[Profit]]/SuperStoreData[[#This Row],[Sales]]</f>
        <v>0.15848052191503301</v>
      </c>
    </row>
    <row r="384" spans="1:21" x14ac:dyDescent="0.2">
      <c r="A384">
        <v>3563</v>
      </c>
      <c r="B384" t="s">
        <v>3718</v>
      </c>
      <c r="C384" s="1">
        <v>43036</v>
      </c>
      <c r="D384" s="1">
        <v>43036</v>
      </c>
      <c r="E384" s="7">
        <f>SuperStoreData[[#This Row],[Ship Date]]-SuperStoreData[[#This Row],[Order Date]]</f>
        <v>0</v>
      </c>
      <c r="F384" t="s">
        <v>129</v>
      </c>
      <c r="G384" t="s">
        <v>3719</v>
      </c>
      <c r="H384" t="s">
        <v>3720</v>
      </c>
      <c r="I384" t="str">
        <f>PROPER(SuperStoreData[[#This Row],[Customer Name]])</f>
        <v>Maribeth Dona</v>
      </c>
      <c r="J384" t="s">
        <v>32</v>
      </c>
      <c r="K384">
        <v>44312</v>
      </c>
      <c r="L384" t="str">
        <f>_xlfn.XLOOKUP(SuperStoreData[[#This Row],[Zip Code]],ZipCodeTable[Zip Code],ZipCodeTable[City])</f>
        <v>Akron</v>
      </c>
      <c r="M384" t="str">
        <f>_xlfn.XLOOKUP(SuperStoreData[[#This Row],[Zip Code]],ZipCodeTable[Zip Code],ZipCodeTable[State])</f>
        <v>OH</v>
      </c>
      <c r="N384" t="s">
        <v>46</v>
      </c>
      <c r="O384" t="s">
        <v>3736</v>
      </c>
      <c r="P384" t="s">
        <v>25</v>
      </c>
      <c r="Q384" t="s">
        <v>26</v>
      </c>
      <c r="R384" t="s">
        <v>3737</v>
      </c>
      <c r="S384" s="5">
        <v>4.3680000000000003</v>
      </c>
      <c r="T384" s="5">
        <v>1.2240852704442799</v>
      </c>
      <c r="U384" s="6">
        <f>SuperStoreData[[#This Row],[Profit]]/SuperStoreData[[#This Row],[Sales]]</f>
        <v>0.28023930184163914</v>
      </c>
    </row>
    <row r="385" spans="1:21" x14ac:dyDescent="0.2">
      <c r="A385">
        <v>3885</v>
      </c>
      <c r="B385" t="s">
        <v>4300</v>
      </c>
      <c r="C385" s="1">
        <v>43347</v>
      </c>
      <c r="D385" s="1">
        <v>43351</v>
      </c>
      <c r="E385" s="7">
        <f>SuperStoreData[[#This Row],[Ship Date]]-SuperStoreData[[#This Row],[Order Date]]</f>
        <v>4</v>
      </c>
      <c r="F385" t="s">
        <v>29</v>
      </c>
      <c r="G385" t="s">
        <v>4301</v>
      </c>
      <c r="H385" t="s">
        <v>4302</v>
      </c>
      <c r="I385" t="str">
        <f>PROPER(SuperStoreData[[#This Row],[Customer Name]])</f>
        <v>David Wiener</v>
      </c>
      <c r="J385" t="s">
        <v>82</v>
      </c>
      <c r="K385">
        <v>37918</v>
      </c>
      <c r="L385" t="str">
        <f>_xlfn.XLOOKUP(SuperStoreData[[#This Row],[Zip Code]],ZipCodeTable[Zip Code],ZipCodeTable[City])</f>
        <v>Knoxville</v>
      </c>
      <c r="M385" t="str">
        <f>_xlfn.XLOOKUP(SuperStoreData[[#This Row],[Zip Code]],ZipCodeTable[Zip Code],ZipCodeTable[State])</f>
        <v>TN</v>
      </c>
      <c r="N385" t="s">
        <v>85</v>
      </c>
      <c r="O385" t="s">
        <v>4303</v>
      </c>
      <c r="P385" t="s">
        <v>25</v>
      </c>
      <c r="Q385" t="s">
        <v>52</v>
      </c>
      <c r="R385" t="s">
        <v>4304</v>
      </c>
      <c r="S385" s="5">
        <v>4.3680000000000003</v>
      </c>
      <c r="T385" s="5">
        <v>0.44550190778218401</v>
      </c>
      <c r="U385" s="6">
        <f>SuperStoreData[[#This Row],[Profit]]/SuperStoreData[[#This Row],[Sales]]</f>
        <v>0.10199219500507875</v>
      </c>
    </row>
    <row r="386" spans="1:21" x14ac:dyDescent="0.2">
      <c r="A386">
        <v>1737</v>
      </c>
      <c r="B386" t="s">
        <v>11478</v>
      </c>
      <c r="C386" s="1">
        <v>43263</v>
      </c>
      <c r="D386" s="1">
        <v>43265</v>
      </c>
      <c r="E386" s="7">
        <f>SuperStoreData[[#This Row],[Ship Date]]-SuperStoreData[[#This Row],[Order Date]]</f>
        <v>2</v>
      </c>
      <c r="F386" t="s">
        <v>129</v>
      </c>
      <c r="G386" t="s">
        <v>5313</v>
      </c>
      <c r="H386" t="s">
        <v>5314</v>
      </c>
      <c r="I386" t="str">
        <f>PROPER(SuperStoreData[[#This Row],[Customer Name]])</f>
        <v>Anna Gayman</v>
      </c>
      <c r="J386" t="s">
        <v>32</v>
      </c>
      <c r="K386">
        <v>28540</v>
      </c>
      <c r="L386" t="str">
        <f>_xlfn.XLOOKUP(SuperStoreData[[#This Row],[Zip Code]],ZipCodeTable[Zip Code],ZipCodeTable[City])</f>
        <v>Jacksonville</v>
      </c>
      <c r="M386" t="str">
        <f>_xlfn.XLOOKUP(SuperStoreData[[#This Row],[Zip Code]],ZipCodeTable[Zip Code],ZipCodeTable[State])</f>
        <v>NC</v>
      </c>
      <c r="N386" t="s">
        <v>85</v>
      </c>
      <c r="O386" t="s">
        <v>4303</v>
      </c>
      <c r="P386" t="s">
        <v>25</v>
      </c>
      <c r="Q386" t="s">
        <v>52</v>
      </c>
      <c r="R386" t="s">
        <v>4304</v>
      </c>
      <c r="S386" s="5">
        <v>4.3680000000000003</v>
      </c>
      <c r="T386" s="5">
        <v>5.8903991432104098E-2</v>
      </c>
      <c r="U386" s="6">
        <f>SuperStoreData[[#This Row],[Profit]]/SuperStoreData[[#This Row],[Sales]]</f>
        <v>1.3485346023833354E-2</v>
      </c>
    </row>
    <row r="387" spans="1:21" x14ac:dyDescent="0.2">
      <c r="A387">
        <v>1075</v>
      </c>
      <c r="B387" t="s">
        <v>7666</v>
      </c>
      <c r="C387" s="1">
        <v>42536</v>
      </c>
      <c r="D387" s="1">
        <v>42541</v>
      </c>
      <c r="E387" s="7">
        <f>SuperStoreData[[#This Row],[Ship Date]]-SuperStoreData[[#This Row],[Order Date]]</f>
        <v>5</v>
      </c>
      <c r="F387" t="s">
        <v>29</v>
      </c>
      <c r="G387" t="s">
        <v>3401</v>
      </c>
      <c r="H387" t="s">
        <v>7667</v>
      </c>
      <c r="I387" t="str">
        <f>PROPER(SuperStoreData[[#This Row],[Customer Name]])</f>
        <v>Maurice Satty</v>
      </c>
      <c r="J387" t="s">
        <v>32</v>
      </c>
      <c r="K387">
        <v>85204</v>
      </c>
      <c r="L387" t="str">
        <f>_xlfn.XLOOKUP(SuperStoreData[[#This Row],[Zip Code]],ZipCodeTable[Zip Code],ZipCodeTable[City])</f>
        <v>Mesa</v>
      </c>
      <c r="M387" t="str">
        <f>_xlfn.XLOOKUP(SuperStoreData[[#This Row],[Zip Code]],ZipCodeTable[Zip Code],ZipCodeTable[State])</f>
        <v>AZ</v>
      </c>
      <c r="N387" t="s">
        <v>68</v>
      </c>
      <c r="O387" t="s">
        <v>7668</v>
      </c>
      <c r="P387" t="s">
        <v>25</v>
      </c>
      <c r="Q387" t="s">
        <v>26</v>
      </c>
      <c r="R387" t="s">
        <v>7669</v>
      </c>
      <c r="S387" s="5">
        <v>4.3680000000000003</v>
      </c>
      <c r="T387" s="5">
        <v>0.16488011485462201</v>
      </c>
      <c r="U387" s="6">
        <f>SuperStoreData[[#This Row],[Profit]]/SuperStoreData[[#This Row],[Sales]]</f>
        <v>3.7747279041809065E-2</v>
      </c>
    </row>
    <row r="388" spans="1:21" x14ac:dyDescent="0.2">
      <c r="A388">
        <v>9498</v>
      </c>
      <c r="B388" t="s">
        <v>4581</v>
      </c>
      <c r="C388" s="1">
        <v>42448</v>
      </c>
      <c r="D388" s="1">
        <v>42449</v>
      </c>
      <c r="E388" s="7">
        <f>SuperStoreData[[#This Row],[Ship Date]]-SuperStoreData[[#This Row],[Order Date]]</f>
        <v>1</v>
      </c>
      <c r="F388" t="s">
        <v>18</v>
      </c>
      <c r="G388" t="s">
        <v>660</v>
      </c>
      <c r="H388" t="s">
        <v>664</v>
      </c>
      <c r="I388" t="str">
        <f>PROPER(SuperStoreData[[#This Row],[Customer Name]])</f>
        <v>Adam Bellavance</v>
      </c>
      <c r="J388" t="s">
        <v>21</v>
      </c>
      <c r="K388">
        <v>46142</v>
      </c>
      <c r="L388" t="str">
        <f>_xlfn.XLOOKUP(SuperStoreData[[#This Row],[Zip Code]],ZipCodeTable[Zip Code],ZipCodeTable[City])</f>
        <v>Greenwood</v>
      </c>
      <c r="M388" t="str">
        <f>_xlfn.XLOOKUP(SuperStoreData[[#This Row],[Zip Code]],ZipCodeTable[Zip Code],ZipCodeTable[State])</f>
        <v>IN</v>
      </c>
      <c r="N388" t="s">
        <v>23</v>
      </c>
      <c r="O388" t="s">
        <v>4583</v>
      </c>
      <c r="P388" t="s">
        <v>25</v>
      </c>
      <c r="Q388" t="s">
        <v>91</v>
      </c>
      <c r="R388" t="s">
        <v>4584</v>
      </c>
      <c r="S388" s="5">
        <v>4.41</v>
      </c>
      <c r="T388" s="5">
        <v>0.88135111987355297</v>
      </c>
      <c r="U388" s="6">
        <f>SuperStoreData[[#This Row],[Profit]]/SuperStoreData[[#This Row],[Sales]]</f>
        <v>0.19985286164933172</v>
      </c>
    </row>
    <row r="389" spans="1:21" x14ac:dyDescent="0.2">
      <c r="A389">
        <v>1060</v>
      </c>
      <c r="B389" t="s">
        <v>10631</v>
      </c>
      <c r="C389" s="1">
        <v>43064</v>
      </c>
      <c r="D389" s="1">
        <v>43071</v>
      </c>
      <c r="E389" s="7">
        <f>SuperStoreData[[#This Row],[Ship Date]]-SuperStoreData[[#This Row],[Order Date]]</f>
        <v>7</v>
      </c>
      <c r="F389" t="s">
        <v>29</v>
      </c>
      <c r="G389" t="s">
        <v>1245</v>
      </c>
      <c r="H389" t="s">
        <v>1246</v>
      </c>
      <c r="I389" t="str">
        <f>PROPER(SuperStoreData[[#This Row],[Customer Name]])</f>
        <v>Matthew Grinstein</v>
      </c>
      <c r="J389" t="s">
        <v>21</v>
      </c>
      <c r="K389">
        <v>19143</v>
      </c>
      <c r="L389" t="str">
        <f>_xlfn.XLOOKUP(SuperStoreData[[#This Row],[Zip Code]],ZipCodeTable[Zip Code],ZipCodeTable[City])</f>
        <v>Philadelphia</v>
      </c>
      <c r="M389" t="str">
        <f>_xlfn.XLOOKUP(SuperStoreData[[#This Row],[Zip Code]],ZipCodeTable[Zip Code],ZipCodeTable[State])</f>
        <v>PA</v>
      </c>
      <c r="N389" t="s">
        <v>46</v>
      </c>
      <c r="O389" t="s">
        <v>8787</v>
      </c>
      <c r="P389" t="s">
        <v>25</v>
      </c>
      <c r="Q389" t="s">
        <v>117</v>
      </c>
      <c r="R389" t="s">
        <v>8788</v>
      </c>
      <c r="S389" s="5">
        <v>4.4160000000000004</v>
      </c>
      <c r="T389" s="5">
        <v>0.83733685568456895</v>
      </c>
      <c r="U389" s="6">
        <f>SuperStoreData[[#This Row],[Profit]]/SuperStoreData[[#This Row],[Sales]]</f>
        <v>0.18961432420393318</v>
      </c>
    </row>
    <row r="390" spans="1:21" x14ac:dyDescent="0.2">
      <c r="A390">
        <v>3792</v>
      </c>
      <c r="B390" t="s">
        <v>11099</v>
      </c>
      <c r="C390" s="1">
        <v>43092</v>
      </c>
      <c r="D390" s="1">
        <v>43095</v>
      </c>
      <c r="E390" s="7">
        <f>SuperStoreData[[#This Row],[Ship Date]]-SuperStoreData[[#This Row],[Order Date]]</f>
        <v>3</v>
      </c>
      <c r="F390" t="s">
        <v>18</v>
      </c>
      <c r="G390" t="s">
        <v>2513</v>
      </c>
      <c r="H390" t="s">
        <v>2514</v>
      </c>
      <c r="I390" t="str">
        <f>PROPER(SuperStoreData[[#This Row],[Customer Name]])</f>
        <v>Bill Tyler</v>
      </c>
      <c r="J390" t="s">
        <v>82</v>
      </c>
      <c r="K390">
        <v>16602</v>
      </c>
      <c r="L390" t="str">
        <f>_xlfn.XLOOKUP(SuperStoreData[[#This Row],[Zip Code]],ZipCodeTable[Zip Code],ZipCodeTable[City])</f>
        <v>Altoona</v>
      </c>
      <c r="M390" t="str">
        <f>_xlfn.XLOOKUP(SuperStoreData[[#This Row],[Zip Code]],ZipCodeTable[Zip Code],ZipCodeTable[State])</f>
        <v>PA</v>
      </c>
      <c r="N390" t="s">
        <v>46</v>
      </c>
      <c r="O390" t="s">
        <v>34</v>
      </c>
      <c r="P390" t="s">
        <v>25</v>
      </c>
      <c r="Q390" t="s">
        <v>26</v>
      </c>
      <c r="R390" t="s">
        <v>35</v>
      </c>
      <c r="S390" s="5">
        <v>4.4189999999999996</v>
      </c>
      <c r="T390" s="5">
        <v>0.54999022360138095</v>
      </c>
      <c r="U390" s="6">
        <f>SuperStoreData[[#This Row],[Profit]]/SuperStoreData[[#This Row],[Sales]]</f>
        <v>0.12446033573237859</v>
      </c>
    </row>
    <row r="391" spans="1:21" x14ac:dyDescent="0.2">
      <c r="A391">
        <v>5790</v>
      </c>
      <c r="B391" t="s">
        <v>6743</v>
      </c>
      <c r="C391" s="1">
        <v>43212</v>
      </c>
      <c r="D391" s="1">
        <v>43216</v>
      </c>
      <c r="E391" s="7">
        <f>SuperStoreData[[#This Row],[Ship Date]]-SuperStoreData[[#This Row],[Order Date]]</f>
        <v>4</v>
      </c>
      <c r="F391" t="s">
        <v>129</v>
      </c>
      <c r="G391" t="s">
        <v>6744</v>
      </c>
      <c r="H391" t="s">
        <v>6745</v>
      </c>
      <c r="I391" t="str">
        <f>PROPER(SuperStoreData[[#This Row],[Customer Name]])</f>
        <v>Mitch Gastineau</v>
      </c>
      <c r="J391" t="s">
        <v>82</v>
      </c>
      <c r="K391">
        <v>32216</v>
      </c>
      <c r="L391" t="str">
        <f>_xlfn.XLOOKUP(SuperStoreData[[#This Row],[Zip Code]],ZipCodeTable[Zip Code],ZipCodeTable[City])</f>
        <v>Jacksonville</v>
      </c>
      <c r="M391" t="str">
        <f>_xlfn.XLOOKUP(SuperStoreData[[#This Row],[Zip Code]],ZipCodeTable[Zip Code],ZipCodeTable[State])</f>
        <v>FL</v>
      </c>
      <c r="N391" t="s">
        <v>85</v>
      </c>
      <c r="O391" t="s">
        <v>1977</v>
      </c>
      <c r="P391" t="s">
        <v>25</v>
      </c>
      <c r="Q391" t="s">
        <v>26</v>
      </c>
      <c r="R391" t="s">
        <v>1978</v>
      </c>
      <c r="S391" s="5">
        <v>4.4189999999999996</v>
      </c>
      <c r="T391" s="5">
        <v>1.0651485393373801</v>
      </c>
      <c r="U391" s="6">
        <f>SuperStoreData[[#This Row],[Profit]]/SuperStoreData[[#This Row],[Sales]]</f>
        <v>0.24103836599623901</v>
      </c>
    </row>
    <row r="392" spans="1:21" x14ac:dyDescent="0.2">
      <c r="A392">
        <v>6531</v>
      </c>
      <c r="B392" t="s">
        <v>10289</v>
      </c>
      <c r="C392" s="1">
        <v>42930</v>
      </c>
      <c r="D392" s="1">
        <v>42934</v>
      </c>
      <c r="E392" s="7">
        <f>SuperStoreData[[#This Row],[Ship Date]]-SuperStoreData[[#This Row],[Order Date]]</f>
        <v>4</v>
      </c>
      <c r="F392" t="s">
        <v>29</v>
      </c>
      <c r="G392" t="s">
        <v>4462</v>
      </c>
      <c r="H392" t="s">
        <v>6020</v>
      </c>
      <c r="I392" t="str">
        <f>PROPER(SuperStoreData[[#This Row],[Customer Name]])</f>
        <v>Michael Grace</v>
      </c>
      <c r="J392" t="s">
        <v>21</v>
      </c>
      <c r="K392">
        <v>79907</v>
      </c>
      <c r="L392" t="str">
        <f>_xlfn.XLOOKUP(SuperStoreData[[#This Row],[Zip Code]],ZipCodeTable[Zip Code],ZipCodeTable[City])</f>
        <v>El Paso</v>
      </c>
      <c r="M392" t="str">
        <f>_xlfn.XLOOKUP(SuperStoreData[[#This Row],[Zip Code]],ZipCodeTable[Zip Code],ZipCodeTable[State])</f>
        <v>TX</v>
      </c>
      <c r="N392" t="s">
        <v>23</v>
      </c>
      <c r="O392" t="s">
        <v>651</v>
      </c>
      <c r="P392" t="s">
        <v>25</v>
      </c>
      <c r="Q392" t="s">
        <v>26</v>
      </c>
      <c r="R392" t="s">
        <v>652</v>
      </c>
      <c r="S392" s="5">
        <v>4.4279999999999999</v>
      </c>
      <c r="T392" s="5">
        <v>0.61816518928648001</v>
      </c>
      <c r="U392" s="6">
        <f>SuperStoreData[[#This Row],[Profit]]/SuperStoreData[[#This Row],[Sales]]</f>
        <v>0.13960370128420957</v>
      </c>
    </row>
    <row r="393" spans="1:21" x14ac:dyDescent="0.2">
      <c r="A393">
        <v>5101</v>
      </c>
      <c r="B393" t="s">
        <v>8829</v>
      </c>
      <c r="C393" s="1">
        <v>43418</v>
      </c>
      <c r="D393" s="1">
        <v>43422</v>
      </c>
      <c r="E393" s="7">
        <f>SuperStoreData[[#This Row],[Ship Date]]-SuperStoreData[[#This Row],[Order Date]]</f>
        <v>4</v>
      </c>
      <c r="F393" t="s">
        <v>489</v>
      </c>
      <c r="G393" t="s">
        <v>4060</v>
      </c>
      <c r="H393" t="s">
        <v>4062</v>
      </c>
      <c r="I393" t="str">
        <f>PROPER(SuperStoreData[[#This Row],[Customer Name]])</f>
        <v>Annie Zypern</v>
      </c>
      <c r="J393" t="s">
        <v>32</v>
      </c>
      <c r="K393">
        <v>75217</v>
      </c>
      <c r="L393" t="str">
        <f>_xlfn.XLOOKUP(SuperStoreData[[#This Row],[Zip Code]],ZipCodeTable[Zip Code],ZipCodeTable[City])</f>
        <v>Dallas</v>
      </c>
      <c r="M393" t="str">
        <f>_xlfn.XLOOKUP(SuperStoreData[[#This Row],[Zip Code]],ZipCodeTable[Zip Code],ZipCodeTable[State])</f>
        <v>TX</v>
      </c>
      <c r="N393" t="s">
        <v>23</v>
      </c>
      <c r="O393" t="s">
        <v>4455</v>
      </c>
      <c r="P393" t="s">
        <v>25</v>
      </c>
      <c r="Q393" t="s">
        <v>52</v>
      </c>
      <c r="R393" t="s">
        <v>4456</v>
      </c>
      <c r="S393" s="5">
        <v>4.4480000000000004</v>
      </c>
      <c r="T393" s="5">
        <v>7.7559593378647998E-2</v>
      </c>
      <c r="U393" s="6">
        <f>SuperStoreData[[#This Row],[Profit]]/SuperStoreData[[#This Row],[Sales]]</f>
        <v>1.7436958943041366E-2</v>
      </c>
    </row>
    <row r="394" spans="1:21" x14ac:dyDescent="0.2">
      <c r="A394">
        <v>7072</v>
      </c>
      <c r="B394" t="s">
        <v>10363</v>
      </c>
      <c r="C394" s="1">
        <v>43445</v>
      </c>
      <c r="D394" s="1">
        <v>43451</v>
      </c>
      <c r="E394" s="7">
        <f>SuperStoreData[[#This Row],[Ship Date]]-SuperStoreData[[#This Row],[Order Date]]</f>
        <v>6</v>
      </c>
      <c r="F394" t="s">
        <v>29</v>
      </c>
      <c r="G394" t="s">
        <v>1930</v>
      </c>
      <c r="H394" t="s">
        <v>1931</v>
      </c>
      <c r="I394" t="str">
        <f>PROPER(SuperStoreData[[#This Row],[Customer Name]])</f>
        <v>Chloris Kastensmidt</v>
      </c>
      <c r="J394" t="s">
        <v>32</v>
      </c>
      <c r="K394">
        <v>78501</v>
      </c>
      <c r="L394" t="str">
        <f>_xlfn.XLOOKUP(SuperStoreData[[#This Row],[Zip Code]],ZipCodeTable[Zip Code],ZipCodeTable[City])</f>
        <v>Mcallen</v>
      </c>
      <c r="M394" t="str">
        <f>_xlfn.XLOOKUP(SuperStoreData[[#This Row],[Zip Code]],ZipCodeTable[Zip Code],ZipCodeTable[State])</f>
        <v>TX</v>
      </c>
      <c r="N394" t="s">
        <v>23</v>
      </c>
      <c r="O394" t="s">
        <v>5094</v>
      </c>
      <c r="P394" t="s">
        <v>25</v>
      </c>
      <c r="Q394" t="s">
        <v>52</v>
      </c>
      <c r="R394" t="s">
        <v>5095</v>
      </c>
      <c r="S394" s="5">
        <v>4.4480000000000004</v>
      </c>
      <c r="T394" s="5">
        <v>1.1451430605414199</v>
      </c>
      <c r="U394" s="6">
        <f>SuperStoreData[[#This Row],[Profit]]/SuperStoreData[[#This Row],[Sales]]</f>
        <v>0.25745122763970768</v>
      </c>
    </row>
    <row r="395" spans="1:21" x14ac:dyDescent="0.2">
      <c r="A395">
        <v>8240</v>
      </c>
      <c r="B395" t="s">
        <v>9716</v>
      </c>
      <c r="C395" s="1">
        <v>42878</v>
      </c>
      <c r="D395" s="1">
        <v>42882</v>
      </c>
      <c r="E395" s="7">
        <f>SuperStoreData[[#This Row],[Ship Date]]-SuperStoreData[[#This Row],[Order Date]]</f>
        <v>4</v>
      </c>
      <c r="F395" t="s">
        <v>489</v>
      </c>
      <c r="G395" t="s">
        <v>4415</v>
      </c>
      <c r="H395" t="s">
        <v>4416</v>
      </c>
      <c r="I395" t="str">
        <f>PROPER(SuperStoreData[[#This Row],[Customer Name]])</f>
        <v>Pete Takahito</v>
      </c>
      <c r="J395" t="s">
        <v>32</v>
      </c>
      <c r="K395">
        <v>32216</v>
      </c>
      <c r="L395" t="str">
        <f>_xlfn.XLOOKUP(SuperStoreData[[#This Row],[Zip Code]],ZipCodeTable[Zip Code],ZipCodeTable[City])</f>
        <v>Jacksonville</v>
      </c>
      <c r="M395" t="str">
        <f>_xlfn.XLOOKUP(SuperStoreData[[#This Row],[Zip Code]],ZipCodeTable[Zip Code],ZipCodeTable[State])</f>
        <v>FL</v>
      </c>
      <c r="N395" t="s">
        <v>85</v>
      </c>
      <c r="O395" t="s">
        <v>1043</v>
      </c>
      <c r="P395" t="s">
        <v>25</v>
      </c>
      <c r="Q395" t="s">
        <v>52</v>
      </c>
      <c r="R395" t="s">
        <v>1044</v>
      </c>
      <c r="S395" s="5">
        <v>4.4480000000000004</v>
      </c>
      <c r="T395" s="5">
        <v>4.4660235209587701E-2</v>
      </c>
      <c r="U395" s="6">
        <f>SuperStoreData[[#This Row],[Profit]]/SuperStoreData[[#This Row],[Sales]]</f>
        <v>1.004052050575263E-2</v>
      </c>
    </row>
    <row r="396" spans="1:21" x14ac:dyDescent="0.2">
      <c r="A396">
        <v>3959</v>
      </c>
      <c r="B396" t="s">
        <v>11455</v>
      </c>
      <c r="C396" s="1">
        <v>43373</v>
      </c>
      <c r="D396" s="1">
        <v>43375</v>
      </c>
      <c r="E396" s="7">
        <f>SuperStoreData[[#This Row],[Ship Date]]-SuperStoreData[[#This Row],[Order Date]]</f>
        <v>2</v>
      </c>
      <c r="F396" t="s">
        <v>29</v>
      </c>
      <c r="G396" t="s">
        <v>239</v>
      </c>
      <c r="H396" t="s">
        <v>240</v>
      </c>
      <c r="I396" t="str">
        <f>PROPER(SuperStoreData[[#This Row],[Customer Name]])</f>
        <v>Raymond Buch</v>
      </c>
      <c r="J396" t="s">
        <v>32</v>
      </c>
      <c r="K396">
        <v>37211</v>
      </c>
      <c r="L396" t="str">
        <f>_xlfn.XLOOKUP(SuperStoreData[[#This Row],[Zip Code]],ZipCodeTable[Zip Code],ZipCodeTable[City])</f>
        <v>Nashville</v>
      </c>
      <c r="M396" t="str">
        <f>_xlfn.XLOOKUP(SuperStoreData[[#This Row],[Zip Code]],ZipCodeTable[Zip Code],ZipCodeTable[State])</f>
        <v>TN</v>
      </c>
      <c r="N396" t="s">
        <v>85</v>
      </c>
      <c r="O396" t="s">
        <v>4455</v>
      </c>
      <c r="P396" t="s">
        <v>25</v>
      </c>
      <c r="Q396" t="s">
        <v>52</v>
      </c>
      <c r="R396" t="s">
        <v>4456</v>
      </c>
      <c r="S396" s="5">
        <v>4.4480000000000004</v>
      </c>
      <c r="T396" s="5">
        <v>0.62274939295197695</v>
      </c>
      <c r="U396" s="6">
        <f>SuperStoreData[[#This Row],[Profit]]/SuperStoreData[[#This Row],[Sales]]</f>
        <v>0.14000660812769264</v>
      </c>
    </row>
    <row r="397" spans="1:21" x14ac:dyDescent="0.2">
      <c r="A397">
        <v>7496</v>
      </c>
      <c r="B397" t="s">
        <v>8196</v>
      </c>
      <c r="C397" s="1">
        <v>42540</v>
      </c>
      <c r="D397" s="1">
        <v>42544</v>
      </c>
      <c r="E397" s="7">
        <f>SuperStoreData[[#This Row],[Ship Date]]-SuperStoreData[[#This Row],[Order Date]]</f>
        <v>4</v>
      </c>
      <c r="F397" t="s">
        <v>29</v>
      </c>
      <c r="G397" t="s">
        <v>3293</v>
      </c>
      <c r="H397" t="s">
        <v>8197</v>
      </c>
      <c r="I397" t="str">
        <f>PROPER(SuperStoreData[[#This Row],[Customer Name]])</f>
        <v>Toby Carlisle</v>
      </c>
      <c r="J397" t="s">
        <v>32</v>
      </c>
      <c r="K397">
        <v>92683</v>
      </c>
      <c r="L397" t="str">
        <f>_xlfn.XLOOKUP(SuperStoreData[[#This Row],[Zip Code]],ZipCodeTable[Zip Code],ZipCodeTable[City])</f>
        <v>Westminster</v>
      </c>
      <c r="M397" t="str">
        <f>_xlfn.XLOOKUP(SuperStoreData[[#This Row],[Zip Code]],ZipCodeTable[Zip Code],ZipCodeTable[State])</f>
        <v>CA</v>
      </c>
      <c r="N397" t="s">
        <v>68</v>
      </c>
      <c r="O397" t="s">
        <v>1394</v>
      </c>
      <c r="P397" t="s">
        <v>25</v>
      </c>
      <c r="Q397" t="s">
        <v>26</v>
      </c>
      <c r="R397" t="s">
        <v>1395</v>
      </c>
      <c r="S397" s="5">
        <v>4.4480000000000004</v>
      </c>
      <c r="T397" s="5">
        <v>1.35779179403352</v>
      </c>
      <c r="U397" s="6">
        <f>SuperStoreData[[#This Row],[Profit]]/SuperStoreData[[#This Row],[Sales]]</f>
        <v>0.30525894650034169</v>
      </c>
    </row>
    <row r="398" spans="1:21" x14ac:dyDescent="0.2">
      <c r="A398">
        <v>7906</v>
      </c>
      <c r="B398" t="s">
        <v>8510</v>
      </c>
      <c r="C398" s="1">
        <v>42731</v>
      </c>
      <c r="D398" s="1">
        <v>42734</v>
      </c>
      <c r="E398" s="7">
        <f>SuperStoreData[[#This Row],[Ship Date]]-SuperStoreData[[#This Row],[Order Date]]</f>
        <v>3</v>
      </c>
      <c r="F398" t="s">
        <v>29</v>
      </c>
      <c r="G398" t="s">
        <v>5076</v>
      </c>
      <c r="H398" t="s">
        <v>7703</v>
      </c>
      <c r="I398" t="str">
        <f>PROPER(SuperStoreData[[#This Row],[Customer Name]])</f>
        <v>Lindsay Shagiari</v>
      </c>
      <c r="J398" t="s">
        <v>21</v>
      </c>
      <c r="K398">
        <v>75217</v>
      </c>
      <c r="L398" t="str">
        <f>_xlfn.XLOOKUP(SuperStoreData[[#This Row],[Zip Code]],ZipCodeTable[Zip Code],ZipCodeTable[City])</f>
        <v>Dallas</v>
      </c>
      <c r="M398" t="str">
        <f>_xlfn.XLOOKUP(SuperStoreData[[#This Row],[Zip Code]],ZipCodeTable[Zip Code],ZipCodeTable[State])</f>
        <v>TX</v>
      </c>
      <c r="N398" t="s">
        <v>23</v>
      </c>
      <c r="O398" t="s">
        <v>8511</v>
      </c>
      <c r="P398" t="s">
        <v>25</v>
      </c>
      <c r="Q398" t="s">
        <v>293</v>
      </c>
      <c r="R398" t="s">
        <v>294</v>
      </c>
      <c r="S398" s="5">
        <v>4.4640000000000004</v>
      </c>
      <c r="T398" s="5">
        <v>1.5483505511754201</v>
      </c>
      <c r="U398" s="6">
        <f>SuperStoreData[[#This Row],[Profit]]/SuperStoreData[[#This Row],[Sales]]</f>
        <v>0.34685272203750445</v>
      </c>
    </row>
    <row r="399" spans="1:21" x14ac:dyDescent="0.2">
      <c r="A399">
        <v>5293</v>
      </c>
      <c r="B399" t="s">
        <v>9649</v>
      </c>
      <c r="C399" s="1">
        <v>42193</v>
      </c>
      <c r="D399" s="1">
        <v>42197</v>
      </c>
      <c r="E399" s="7">
        <f>SuperStoreData[[#This Row],[Ship Date]]-SuperStoreData[[#This Row],[Order Date]]</f>
        <v>4</v>
      </c>
      <c r="F399" t="s">
        <v>18</v>
      </c>
      <c r="G399" t="s">
        <v>5272</v>
      </c>
      <c r="H399" t="s">
        <v>5273</v>
      </c>
      <c r="I399" t="str">
        <f>PROPER(SuperStoreData[[#This Row],[Customer Name]])</f>
        <v>Pauline Johnson</v>
      </c>
      <c r="J399" t="s">
        <v>32</v>
      </c>
      <c r="K399">
        <v>33180</v>
      </c>
      <c r="L399" t="str">
        <f>_xlfn.XLOOKUP(SuperStoreData[[#This Row],[Zip Code]],ZipCodeTable[Zip Code],ZipCodeTable[City])</f>
        <v>Miami</v>
      </c>
      <c r="M399" t="str">
        <f>_xlfn.XLOOKUP(SuperStoreData[[#This Row],[Zip Code]],ZipCodeTable[Zip Code],ZipCodeTable[State])</f>
        <v>FL</v>
      </c>
      <c r="N399" t="s">
        <v>85</v>
      </c>
      <c r="O399" t="s">
        <v>5393</v>
      </c>
      <c r="P399" t="s">
        <v>25</v>
      </c>
      <c r="Q399" t="s">
        <v>61</v>
      </c>
      <c r="R399" t="s">
        <v>5394</v>
      </c>
      <c r="S399" s="5">
        <v>4.4640000000000004</v>
      </c>
      <c r="T399" s="5">
        <v>0.29218468234676298</v>
      </c>
      <c r="U399" s="6">
        <f>SuperStoreData[[#This Row],[Profit]]/SuperStoreData[[#This Row],[Sales]]</f>
        <v>6.5453557873378795E-2</v>
      </c>
    </row>
    <row r="400" spans="1:21" x14ac:dyDescent="0.2">
      <c r="A400">
        <v>7433</v>
      </c>
      <c r="B400" t="s">
        <v>6425</v>
      </c>
      <c r="C400" s="1">
        <v>43050</v>
      </c>
      <c r="D400" s="1">
        <v>43055</v>
      </c>
      <c r="E400" s="7">
        <f>SuperStoreData[[#This Row],[Ship Date]]-SuperStoreData[[#This Row],[Order Date]]</f>
        <v>5</v>
      </c>
      <c r="F400" t="s">
        <v>29</v>
      </c>
      <c r="G400" t="s">
        <v>2062</v>
      </c>
      <c r="H400" t="s">
        <v>2063</v>
      </c>
      <c r="I400" t="str">
        <f>PROPER(SuperStoreData[[#This Row],[Customer Name]])</f>
        <v>Roger Demir</v>
      </c>
      <c r="J400" t="s">
        <v>32</v>
      </c>
      <c r="K400">
        <v>85023</v>
      </c>
      <c r="L400" t="str">
        <f>_xlfn.XLOOKUP(SuperStoreData[[#This Row],[Zip Code]],ZipCodeTable[Zip Code],ZipCodeTable[City])</f>
        <v>Phoenix</v>
      </c>
      <c r="M400" t="str">
        <f>_xlfn.XLOOKUP(SuperStoreData[[#This Row],[Zip Code]],ZipCodeTable[Zip Code],ZipCodeTable[State])</f>
        <v>AZ</v>
      </c>
      <c r="N400" t="s">
        <v>68</v>
      </c>
      <c r="O400" t="s">
        <v>2167</v>
      </c>
      <c r="P400" t="s">
        <v>25</v>
      </c>
      <c r="Q400" t="s">
        <v>117</v>
      </c>
      <c r="R400" t="s">
        <v>2168</v>
      </c>
      <c r="S400" s="5">
        <v>4.4640000000000004</v>
      </c>
      <c r="T400" s="5">
        <v>0.90133144505554696</v>
      </c>
      <c r="U400" s="6">
        <f>SuperStoreData[[#This Row],[Profit]]/SuperStoreData[[#This Row],[Sales]]</f>
        <v>0.20191116600706696</v>
      </c>
    </row>
    <row r="401" spans="1:21" x14ac:dyDescent="0.2">
      <c r="A401">
        <v>4490</v>
      </c>
      <c r="B401" t="s">
        <v>4385</v>
      </c>
      <c r="C401" s="1">
        <v>43358</v>
      </c>
      <c r="D401" s="1">
        <v>43360</v>
      </c>
      <c r="E401" s="7">
        <f>SuperStoreData[[#This Row],[Ship Date]]-SuperStoreData[[#This Row],[Order Date]]</f>
        <v>2</v>
      </c>
      <c r="F401" t="s">
        <v>29</v>
      </c>
      <c r="G401" t="s">
        <v>4386</v>
      </c>
      <c r="H401" t="s">
        <v>4388</v>
      </c>
      <c r="I401" t="str">
        <f>PROPER(SuperStoreData[[#This Row],[Customer Name]])</f>
        <v>Cathy Armstrong</v>
      </c>
      <c r="J401" t="s">
        <v>21</v>
      </c>
      <c r="K401">
        <v>77036</v>
      </c>
      <c r="L401" t="str">
        <f>_xlfn.XLOOKUP(SuperStoreData[[#This Row],[Zip Code]],ZipCodeTable[Zip Code],ZipCodeTable[City])</f>
        <v>Houston</v>
      </c>
      <c r="M401" t="str">
        <f>_xlfn.XLOOKUP(SuperStoreData[[#This Row],[Zip Code]],ZipCodeTable[Zip Code],ZipCodeTable[State])</f>
        <v>TX</v>
      </c>
      <c r="N401" t="s">
        <v>23</v>
      </c>
      <c r="O401" t="s">
        <v>4389</v>
      </c>
      <c r="P401" t="s">
        <v>25</v>
      </c>
      <c r="Q401" t="s">
        <v>26</v>
      </c>
      <c r="R401" t="s">
        <v>4390</v>
      </c>
      <c r="S401" s="5">
        <v>4.47</v>
      </c>
      <c r="T401" s="5">
        <v>0.68552903829881195</v>
      </c>
      <c r="U401" s="6">
        <f>SuperStoreData[[#This Row],[Profit]]/SuperStoreData[[#This Row],[Sales]]</f>
        <v>0.15336220096170292</v>
      </c>
    </row>
    <row r="402" spans="1:21" x14ac:dyDescent="0.2">
      <c r="A402">
        <v>6087</v>
      </c>
      <c r="B402" t="s">
        <v>10239</v>
      </c>
      <c r="C402" s="1">
        <v>42189</v>
      </c>
      <c r="D402" s="1">
        <v>42194</v>
      </c>
      <c r="E402" s="7">
        <f>SuperStoreData[[#This Row],[Ship Date]]-SuperStoreData[[#This Row],[Order Date]]</f>
        <v>5</v>
      </c>
      <c r="F402" t="s">
        <v>29</v>
      </c>
      <c r="G402" t="s">
        <v>8604</v>
      </c>
      <c r="H402" t="s">
        <v>9278</v>
      </c>
      <c r="I402" t="str">
        <f>PROPER(SuperStoreData[[#This Row],[Customer Name]])</f>
        <v>Jeremy Ellison</v>
      </c>
      <c r="J402" t="s">
        <v>32</v>
      </c>
      <c r="K402">
        <v>77095</v>
      </c>
      <c r="L402" t="str">
        <f>_xlfn.XLOOKUP(SuperStoreData[[#This Row],[Zip Code]],ZipCodeTable[Zip Code],ZipCodeTable[City])</f>
        <v>Houston</v>
      </c>
      <c r="M402" t="str">
        <f>_xlfn.XLOOKUP(SuperStoreData[[#This Row],[Zip Code]],ZipCodeTable[Zip Code],ZipCodeTable[State])</f>
        <v>TX</v>
      </c>
      <c r="N402" t="s">
        <v>23</v>
      </c>
      <c r="O402" t="s">
        <v>741</v>
      </c>
      <c r="P402" t="s">
        <v>25</v>
      </c>
      <c r="Q402" t="s">
        <v>26</v>
      </c>
      <c r="R402" t="s">
        <v>742</v>
      </c>
      <c r="S402" s="5">
        <v>4.4880000000000004</v>
      </c>
      <c r="T402" s="5">
        <v>1.4181671961381901</v>
      </c>
      <c r="U402" s="6">
        <f>SuperStoreData[[#This Row],[Profit]]/SuperStoreData[[#This Row],[Sales]]</f>
        <v>0.31599090823043446</v>
      </c>
    </row>
    <row r="403" spans="1:21" x14ac:dyDescent="0.2">
      <c r="A403">
        <v>1215</v>
      </c>
      <c r="B403" t="s">
        <v>6481</v>
      </c>
      <c r="C403" s="1">
        <v>42895</v>
      </c>
      <c r="D403" s="1">
        <v>42898</v>
      </c>
      <c r="E403" s="7">
        <f>SuperStoreData[[#This Row],[Ship Date]]-SuperStoreData[[#This Row],[Order Date]]</f>
        <v>3</v>
      </c>
      <c r="F403" t="s">
        <v>29</v>
      </c>
      <c r="G403" t="s">
        <v>4742</v>
      </c>
      <c r="H403" t="s">
        <v>4745</v>
      </c>
      <c r="I403" t="str">
        <f>PROPER(SuperStoreData[[#This Row],[Customer Name]])</f>
        <v>Stefania Perrino</v>
      </c>
      <c r="J403" t="s">
        <v>82</v>
      </c>
      <c r="K403">
        <v>19134</v>
      </c>
      <c r="L403" t="str">
        <f>_xlfn.XLOOKUP(SuperStoreData[[#This Row],[Zip Code]],ZipCodeTable[Zip Code],ZipCodeTable[City])</f>
        <v>Philadelphia</v>
      </c>
      <c r="M403" t="str">
        <f>_xlfn.XLOOKUP(SuperStoreData[[#This Row],[Zip Code]],ZipCodeTable[Zip Code],ZipCodeTable[State])</f>
        <v>PA</v>
      </c>
      <c r="N403" t="s">
        <v>46</v>
      </c>
      <c r="O403" t="s">
        <v>6493</v>
      </c>
      <c r="P403" t="s">
        <v>25</v>
      </c>
      <c r="Q403" t="s">
        <v>26</v>
      </c>
      <c r="R403" t="s">
        <v>6494</v>
      </c>
      <c r="S403" s="5">
        <v>4.5030000000000001</v>
      </c>
      <c r="T403" s="5">
        <v>0.51477821046955097</v>
      </c>
      <c r="U403" s="6">
        <f>SuperStoreData[[#This Row],[Profit]]/SuperStoreData[[#This Row],[Sales]]</f>
        <v>0.11431894525195446</v>
      </c>
    </row>
    <row r="404" spans="1:21" x14ac:dyDescent="0.2">
      <c r="A404">
        <v>4935</v>
      </c>
      <c r="B404" t="s">
        <v>11361</v>
      </c>
      <c r="C404" s="1">
        <v>43436</v>
      </c>
      <c r="D404" s="1">
        <v>43441</v>
      </c>
      <c r="E404" s="7">
        <f>SuperStoreData[[#This Row],[Ship Date]]-SuperStoreData[[#This Row],[Order Date]]</f>
        <v>5</v>
      </c>
      <c r="F404" t="s">
        <v>29</v>
      </c>
      <c r="G404" t="s">
        <v>5123</v>
      </c>
      <c r="H404" t="s">
        <v>5124</v>
      </c>
      <c r="I404" t="str">
        <f>PROPER(SuperStoreData[[#This Row],[Customer Name]])</f>
        <v>Zuschuss Carroll</v>
      </c>
      <c r="J404" t="s">
        <v>32</v>
      </c>
      <c r="K404">
        <v>80013</v>
      </c>
      <c r="L404" t="str">
        <f>_xlfn.XLOOKUP(SuperStoreData[[#This Row],[Zip Code]],ZipCodeTable[Zip Code],ZipCodeTable[City])</f>
        <v>Aurora</v>
      </c>
      <c r="M404" t="str">
        <f>_xlfn.XLOOKUP(SuperStoreData[[#This Row],[Zip Code]],ZipCodeTable[Zip Code],ZipCodeTable[State])</f>
        <v>CO</v>
      </c>
      <c r="N404" t="s">
        <v>68</v>
      </c>
      <c r="O404" t="s">
        <v>850</v>
      </c>
      <c r="P404" t="s">
        <v>25</v>
      </c>
      <c r="Q404" t="s">
        <v>117</v>
      </c>
      <c r="R404" t="s">
        <v>266</v>
      </c>
      <c r="S404" s="5">
        <v>4.5119999999999996</v>
      </c>
      <c r="T404" s="5">
        <v>1.3060821792913799</v>
      </c>
      <c r="U404" s="6">
        <f>SuperStoreData[[#This Row],[Profit]]/SuperStoreData[[#This Row],[Sales]]</f>
        <v>0.28946856810535904</v>
      </c>
    </row>
    <row r="405" spans="1:21" x14ac:dyDescent="0.2">
      <c r="A405">
        <v>2040</v>
      </c>
      <c r="B405" t="s">
        <v>9144</v>
      </c>
      <c r="C405" s="1">
        <v>42638</v>
      </c>
      <c r="D405" s="1">
        <v>42642</v>
      </c>
      <c r="E405" s="7">
        <f>SuperStoreData[[#This Row],[Ship Date]]-SuperStoreData[[#This Row],[Order Date]]</f>
        <v>4</v>
      </c>
      <c r="F405" t="s">
        <v>29</v>
      </c>
      <c r="G405" t="s">
        <v>4787</v>
      </c>
      <c r="H405" t="s">
        <v>9147</v>
      </c>
      <c r="I405" t="str">
        <f>PROPER(SuperStoreData[[#This Row],[Customer Name]])</f>
        <v>Skye Norling</v>
      </c>
      <c r="J405" t="s">
        <v>21</v>
      </c>
      <c r="K405">
        <v>85345</v>
      </c>
      <c r="L405" t="str">
        <f>_xlfn.XLOOKUP(SuperStoreData[[#This Row],[Zip Code]],ZipCodeTable[Zip Code],ZipCodeTable[City])</f>
        <v>Peoria</v>
      </c>
      <c r="M405" t="str">
        <f>_xlfn.XLOOKUP(SuperStoreData[[#This Row],[Zip Code]],ZipCodeTable[Zip Code],ZipCodeTable[State])</f>
        <v>AZ</v>
      </c>
      <c r="N405" t="s">
        <v>68</v>
      </c>
      <c r="O405" t="s">
        <v>3966</v>
      </c>
      <c r="P405" t="s">
        <v>25</v>
      </c>
      <c r="Q405" t="s">
        <v>26</v>
      </c>
      <c r="R405" t="s">
        <v>3967</v>
      </c>
      <c r="S405" s="5">
        <v>4.5359999999999996</v>
      </c>
      <c r="T405" s="5">
        <v>0.46055271655855101</v>
      </c>
      <c r="U405" s="6">
        <f>SuperStoreData[[#This Row],[Profit]]/SuperStoreData[[#This Row],[Sales]]</f>
        <v>0.10153278583742308</v>
      </c>
    </row>
    <row r="406" spans="1:21" x14ac:dyDescent="0.2">
      <c r="A406">
        <v>892</v>
      </c>
      <c r="B406" t="s">
        <v>10952</v>
      </c>
      <c r="C406" s="1">
        <v>42197</v>
      </c>
      <c r="D406" s="1">
        <v>42201</v>
      </c>
      <c r="E406" s="7">
        <f>SuperStoreData[[#This Row],[Ship Date]]-SuperStoreData[[#This Row],[Order Date]]</f>
        <v>4</v>
      </c>
      <c r="F406" t="s">
        <v>18</v>
      </c>
      <c r="G406" t="s">
        <v>4159</v>
      </c>
      <c r="H406" t="s">
        <v>4160</v>
      </c>
      <c r="I406" t="str">
        <f>PROPER(SuperStoreData[[#This Row],[Customer Name]])</f>
        <v>Tracy Hopkins</v>
      </c>
      <c r="J406" t="s">
        <v>21</v>
      </c>
      <c r="K406">
        <v>48227</v>
      </c>
      <c r="L406" t="str">
        <f>_xlfn.XLOOKUP(SuperStoreData[[#This Row],[Zip Code]],ZipCodeTable[Zip Code],ZipCodeTable[City])</f>
        <v>Detroit</v>
      </c>
      <c r="M406" t="str">
        <f>_xlfn.XLOOKUP(SuperStoreData[[#This Row],[Zip Code]],ZipCodeTable[Zip Code],ZipCodeTable[State])</f>
        <v>MI</v>
      </c>
      <c r="N406" t="s">
        <v>23</v>
      </c>
      <c r="O406" t="s">
        <v>6463</v>
      </c>
      <c r="P406" t="s">
        <v>25</v>
      </c>
      <c r="Q406" t="s">
        <v>91</v>
      </c>
      <c r="R406" t="s">
        <v>6464</v>
      </c>
      <c r="S406" s="5">
        <v>4.54</v>
      </c>
      <c r="T406" s="5">
        <v>1.25643638975384</v>
      </c>
      <c r="U406" s="6">
        <f>SuperStoreData[[#This Row],[Profit]]/SuperStoreData[[#This Row],[Sales]]</f>
        <v>0.27674810347000878</v>
      </c>
    </row>
    <row r="407" spans="1:21" x14ac:dyDescent="0.2">
      <c r="A407">
        <v>7648</v>
      </c>
      <c r="B407" t="s">
        <v>8377</v>
      </c>
      <c r="C407" s="1">
        <v>42493</v>
      </c>
      <c r="D407" s="1">
        <v>42497</v>
      </c>
      <c r="E407" s="7">
        <f>SuperStoreData[[#This Row],[Ship Date]]-SuperStoreData[[#This Row],[Order Date]]</f>
        <v>4</v>
      </c>
      <c r="F407" t="s">
        <v>18</v>
      </c>
      <c r="G407" t="s">
        <v>4067</v>
      </c>
      <c r="H407" t="s">
        <v>4073</v>
      </c>
      <c r="I407" t="str">
        <f>PROPER(SuperStoreData[[#This Row],[Customer Name]])</f>
        <v>Fred Chung</v>
      </c>
      <c r="J407" t="s">
        <v>82</v>
      </c>
      <c r="K407">
        <v>94110</v>
      </c>
      <c r="L407" t="str">
        <f>_xlfn.XLOOKUP(SuperStoreData[[#This Row],[Zip Code]],ZipCodeTable[Zip Code],ZipCodeTable[City])</f>
        <v>San Francisco</v>
      </c>
      <c r="M407" t="str">
        <f>_xlfn.XLOOKUP(SuperStoreData[[#This Row],[Zip Code]],ZipCodeTable[Zip Code],ZipCodeTable[State])</f>
        <v>CA</v>
      </c>
      <c r="N407" t="s">
        <v>68</v>
      </c>
      <c r="O407" t="s">
        <v>3415</v>
      </c>
      <c r="P407" t="s">
        <v>25</v>
      </c>
      <c r="Q407" t="s">
        <v>26</v>
      </c>
      <c r="R407" t="s">
        <v>3416</v>
      </c>
      <c r="S407" s="5">
        <v>4.5439999999999996</v>
      </c>
      <c r="T407" s="5">
        <v>1.5566629815718001</v>
      </c>
      <c r="U407" s="6">
        <f>SuperStoreData[[#This Row],[Profit]]/SuperStoreData[[#This Row],[Sales]]</f>
        <v>0.34257548009942784</v>
      </c>
    </row>
    <row r="408" spans="1:21" x14ac:dyDescent="0.2">
      <c r="A408">
        <v>6476</v>
      </c>
      <c r="B408" t="s">
        <v>2648</v>
      </c>
      <c r="C408" s="1">
        <v>42309</v>
      </c>
      <c r="D408" s="1">
        <v>42315</v>
      </c>
      <c r="E408" s="7">
        <f>SuperStoreData[[#This Row],[Ship Date]]-SuperStoreData[[#This Row],[Order Date]]</f>
        <v>6</v>
      </c>
      <c r="F408" t="s">
        <v>29</v>
      </c>
      <c r="G408" t="s">
        <v>1517</v>
      </c>
      <c r="H408" t="s">
        <v>1518</v>
      </c>
      <c r="I408" t="str">
        <f>PROPER(SuperStoreData[[#This Row],[Customer Name]])</f>
        <v>Nick Radford</v>
      </c>
      <c r="J408" t="s">
        <v>32</v>
      </c>
      <c r="K408">
        <v>33024</v>
      </c>
      <c r="L408" t="str">
        <f>_xlfn.XLOOKUP(SuperStoreData[[#This Row],[Zip Code]],ZipCodeTable[Zip Code],ZipCodeTable[City])</f>
        <v>Hollywood</v>
      </c>
      <c r="M408" t="str">
        <f>_xlfn.XLOOKUP(SuperStoreData[[#This Row],[Zip Code]],ZipCodeTable[Zip Code],ZipCodeTable[State])</f>
        <v>FL</v>
      </c>
      <c r="N408" t="s">
        <v>85</v>
      </c>
      <c r="O408" t="s">
        <v>2407</v>
      </c>
      <c r="P408" t="s">
        <v>25</v>
      </c>
      <c r="Q408" t="s">
        <v>26</v>
      </c>
      <c r="R408" t="s">
        <v>2408</v>
      </c>
      <c r="S408" s="5">
        <v>4.5540000000000003</v>
      </c>
      <c r="T408" s="5">
        <v>-8.4556501504555702E-3</v>
      </c>
      <c r="U408" s="6">
        <f>SuperStoreData[[#This Row],[Profit]]/SuperStoreData[[#This Row],[Sales]]</f>
        <v>-1.8567523387034628E-3</v>
      </c>
    </row>
    <row r="409" spans="1:21" x14ac:dyDescent="0.2">
      <c r="A409">
        <v>5866</v>
      </c>
      <c r="B409" t="s">
        <v>4331</v>
      </c>
      <c r="C409" s="1">
        <v>43445</v>
      </c>
      <c r="D409" s="1">
        <v>43451</v>
      </c>
      <c r="E409" s="7">
        <f>SuperStoreData[[#This Row],[Ship Date]]-SuperStoreData[[#This Row],[Order Date]]</f>
        <v>6</v>
      </c>
      <c r="F409" t="s">
        <v>129</v>
      </c>
      <c r="G409" t="s">
        <v>4332</v>
      </c>
      <c r="H409" t="s">
        <v>4333</v>
      </c>
      <c r="I409" t="str">
        <f>PROPER(SuperStoreData[[#This Row],[Customer Name]])</f>
        <v>Ricardo Sperren</v>
      </c>
      <c r="J409" t="s">
        <v>82</v>
      </c>
      <c r="K409">
        <v>6450</v>
      </c>
      <c r="L409" t="str">
        <f>_xlfn.XLOOKUP(SuperStoreData[[#This Row],[Zip Code]],ZipCodeTable[Zip Code],ZipCodeTable[City])</f>
        <v>Meriden</v>
      </c>
      <c r="M409" t="str">
        <f>_xlfn.XLOOKUP(SuperStoreData[[#This Row],[Zip Code]],ZipCodeTable[Zip Code],ZipCodeTable[State])</f>
        <v>CT</v>
      </c>
      <c r="N409" t="s">
        <v>46</v>
      </c>
      <c r="O409" t="s">
        <v>4338</v>
      </c>
      <c r="P409" t="s">
        <v>25</v>
      </c>
      <c r="Q409" t="s">
        <v>52</v>
      </c>
      <c r="R409" t="s">
        <v>4339</v>
      </c>
      <c r="S409" s="5">
        <v>4.5599999999999996</v>
      </c>
      <c r="T409" s="5">
        <v>-7.6407504425349895E-2</v>
      </c>
      <c r="U409" s="6">
        <f>SuperStoreData[[#This Row],[Profit]]/SuperStoreData[[#This Row],[Sales]]</f>
        <v>-1.6756031672225856E-2</v>
      </c>
    </row>
    <row r="410" spans="1:21" x14ac:dyDescent="0.2">
      <c r="A410">
        <v>8924</v>
      </c>
      <c r="B410" t="s">
        <v>7158</v>
      </c>
      <c r="C410" s="1">
        <v>43176</v>
      </c>
      <c r="D410" s="1">
        <v>43180</v>
      </c>
      <c r="E410" s="7">
        <f>SuperStoreData[[#This Row],[Ship Date]]-SuperStoreData[[#This Row],[Order Date]]</f>
        <v>4</v>
      </c>
      <c r="F410" t="s">
        <v>29</v>
      </c>
      <c r="G410" t="s">
        <v>5123</v>
      </c>
      <c r="H410" t="s">
        <v>5746</v>
      </c>
      <c r="I410" t="str">
        <f>PROPER(SuperStoreData[[#This Row],[Customer Name]])</f>
        <v>Zuschuss Carroll</v>
      </c>
      <c r="J410" t="s">
        <v>32</v>
      </c>
      <c r="K410">
        <v>28601</v>
      </c>
      <c r="L410" t="str">
        <f>_xlfn.XLOOKUP(SuperStoreData[[#This Row],[Zip Code]],ZipCodeTable[Zip Code],ZipCodeTable[City])</f>
        <v>Hickory</v>
      </c>
      <c r="M410" t="str">
        <f>_xlfn.XLOOKUP(SuperStoreData[[#This Row],[Zip Code]],ZipCodeTable[Zip Code],ZipCodeTable[State])</f>
        <v>NC</v>
      </c>
      <c r="N410" t="s">
        <v>85</v>
      </c>
      <c r="O410" t="s">
        <v>5380</v>
      </c>
      <c r="P410" t="s">
        <v>25</v>
      </c>
      <c r="Q410" t="s">
        <v>26</v>
      </c>
      <c r="R410" t="s">
        <v>5381</v>
      </c>
      <c r="S410" s="5">
        <v>4.5720000000000001</v>
      </c>
      <c r="T410" s="5">
        <v>1.16415490347897</v>
      </c>
      <c r="U410" s="6">
        <f>SuperStoreData[[#This Row],[Profit]]/SuperStoreData[[#This Row],[Sales]]</f>
        <v>0.25462705675393044</v>
      </c>
    </row>
    <row r="411" spans="1:21" x14ac:dyDescent="0.2">
      <c r="A411">
        <v>5098</v>
      </c>
      <c r="B411" t="s">
        <v>5133</v>
      </c>
      <c r="C411" s="1">
        <v>43345</v>
      </c>
      <c r="D411" s="1">
        <v>43349</v>
      </c>
      <c r="E411" s="7">
        <f>SuperStoreData[[#This Row],[Ship Date]]-SuperStoreData[[#This Row],[Order Date]]</f>
        <v>4</v>
      </c>
      <c r="F411" t="s">
        <v>29</v>
      </c>
      <c r="G411" t="s">
        <v>2778</v>
      </c>
      <c r="H411" t="s">
        <v>2788</v>
      </c>
      <c r="I411" t="str">
        <f>PROPER(SuperStoreData[[#This Row],[Customer Name]])</f>
        <v>Berenike Kampe</v>
      </c>
      <c r="J411" t="s">
        <v>32</v>
      </c>
      <c r="K411">
        <v>60610</v>
      </c>
      <c r="L411" t="str">
        <f>_xlfn.XLOOKUP(SuperStoreData[[#This Row],[Zip Code]],ZipCodeTable[Zip Code],ZipCodeTable[City])</f>
        <v>Chicago</v>
      </c>
      <c r="M411" t="str">
        <f>_xlfn.XLOOKUP(SuperStoreData[[#This Row],[Zip Code]],ZipCodeTable[Zip Code],ZipCodeTable[State])</f>
        <v>IL</v>
      </c>
      <c r="N411" t="s">
        <v>23</v>
      </c>
      <c r="O411" t="s">
        <v>4246</v>
      </c>
      <c r="P411" t="s">
        <v>25</v>
      </c>
      <c r="Q411" t="s">
        <v>26</v>
      </c>
      <c r="R411" t="s">
        <v>4247</v>
      </c>
      <c r="S411" s="5">
        <v>4.5999999999999996</v>
      </c>
      <c r="T411" s="5">
        <v>0.69709454772671398</v>
      </c>
      <c r="U411" s="6">
        <f>SuperStoreData[[#This Row],[Profit]]/SuperStoreData[[#This Row],[Sales]]</f>
        <v>0.15154229298406827</v>
      </c>
    </row>
    <row r="412" spans="1:21" x14ac:dyDescent="0.2">
      <c r="A412">
        <v>8036</v>
      </c>
      <c r="B412" t="s">
        <v>10737</v>
      </c>
      <c r="C412" s="1">
        <v>42064</v>
      </c>
      <c r="D412" s="1">
        <v>42068</v>
      </c>
      <c r="E412" s="7">
        <f>SuperStoreData[[#This Row],[Ship Date]]-SuperStoreData[[#This Row],[Order Date]]</f>
        <v>4</v>
      </c>
      <c r="F412" t="s">
        <v>18</v>
      </c>
      <c r="G412" t="s">
        <v>3305</v>
      </c>
      <c r="H412" t="s">
        <v>4427</v>
      </c>
      <c r="I412" t="str">
        <f>PROPER(SuperStoreData[[#This Row],[Customer Name]])</f>
        <v>Mark Van Huff</v>
      </c>
      <c r="J412" t="s">
        <v>32</v>
      </c>
      <c r="K412">
        <v>77041</v>
      </c>
      <c r="L412" t="str">
        <f>_xlfn.XLOOKUP(SuperStoreData[[#This Row],[Zip Code]],ZipCodeTable[Zip Code],ZipCodeTable[City])</f>
        <v>Houston</v>
      </c>
      <c r="M412" t="str">
        <f>_xlfn.XLOOKUP(SuperStoreData[[#This Row],[Zip Code]],ZipCodeTable[Zip Code],ZipCodeTable[State])</f>
        <v>TX</v>
      </c>
      <c r="N412" t="s">
        <v>23</v>
      </c>
      <c r="O412" t="s">
        <v>6295</v>
      </c>
      <c r="P412" t="s">
        <v>25</v>
      </c>
      <c r="Q412" t="s">
        <v>197</v>
      </c>
      <c r="R412" t="s">
        <v>6296</v>
      </c>
      <c r="S412" s="5">
        <v>4.6079999999999997</v>
      </c>
      <c r="T412" s="5">
        <v>1.3506669319926199</v>
      </c>
      <c r="U412" s="6">
        <f>SuperStoreData[[#This Row],[Profit]]/SuperStoreData[[#This Row],[Sales]]</f>
        <v>0.29311348350534289</v>
      </c>
    </row>
    <row r="413" spans="1:21" x14ac:dyDescent="0.2">
      <c r="A413">
        <v>9336</v>
      </c>
      <c r="B413" t="s">
        <v>370</v>
      </c>
      <c r="C413" s="1">
        <v>42289</v>
      </c>
      <c r="D413" s="1">
        <v>42293</v>
      </c>
      <c r="E413" s="7">
        <f>SuperStoreData[[#This Row],[Ship Date]]-SuperStoreData[[#This Row],[Order Date]]</f>
        <v>4</v>
      </c>
      <c r="F413" t="s">
        <v>18</v>
      </c>
      <c r="G413" t="s">
        <v>371</v>
      </c>
      <c r="H413" t="s">
        <v>372</v>
      </c>
      <c r="I413" t="str">
        <f>PROPER(SuperStoreData[[#This Row],[Customer Name]])</f>
        <v>Arthur Gainer</v>
      </c>
      <c r="J413" t="s">
        <v>32</v>
      </c>
      <c r="K413">
        <v>33065</v>
      </c>
      <c r="L413" t="str">
        <f>_xlfn.XLOOKUP(SuperStoreData[[#This Row],[Zip Code]],ZipCodeTable[Zip Code],ZipCodeTable[City])</f>
        <v>Coral Springs</v>
      </c>
      <c r="M413" t="str">
        <f>_xlfn.XLOOKUP(SuperStoreData[[#This Row],[Zip Code]],ZipCodeTable[Zip Code],ZipCodeTable[State])</f>
        <v>FL</v>
      </c>
      <c r="N413" t="s">
        <v>85</v>
      </c>
      <c r="O413" t="s">
        <v>374</v>
      </c>
      <c r="P413" t="s">
        <v>25</v>
      </c>
      <c r="Q413" t="s">
        <v>197</v>
      </c>
      <c r="R413" t="s">
        <v>375</v>
      </c>
      <c r="S413" s="5">
        <v>4.6079999999999997</v>
      </c>
      <c r="T413" s="5">
        <v>0.54904958527651604</v>
      </c>
      <c r="U413" s="6">
        <f>SuperStoreData[[#This Row],[Profit]]/SuperStoreData[[#This Row],[Sales]]</f>
        <v>0.11915138569368838</v>
      </c>
    </row>
    <row r="414" spans="1:21" x14ac:dyDescent="0.2">
      <c r="A414">
        <v>7370</v>
      </c>
      <c r="B414" t="s">
        <v>6260</v>
      </c>
      <c r="C414" s="1">
        <v>42963</v>
      </c>
      <c r="D414" s="1">
        <v>42967</v>
      </c>
      <c r="E414" s="7">
        <f>SuperStoreData[[#This Row],[Ship Date]]-SuperStoreData[[#This Row],[Order Date]]</f>
        <v>4</v>
      </c>
      <c r="F414" t="s">
        <v>129</v>
      </c>
      <c r="G414" t="s">
        <v>1750</v>
      </c>
      <c r="H414" t="s">
        <v>1751</v>
      </c>
      <c r="I414" t="str">
        <f>PROPER(SuperStoreData[[#This Row],[Customer Name]])</f>
        <v>Toby Gnade</v>
      </c>
      <c r="J414" t="s">
        <v>32</v>
      </c>
      <c r="K414">
        <v>27604</v>
      </c>
      <c r="L414" t="str">
        <f>_xlfn.XLOOKUP(SuperStoreData[[#This Row],[Zip Code]],ZipCodeTable[Zip Code],ZipCodeTable[City])</f>
        <v>Raleigh</v>
      </c>
      <c r="M414" t="str">
        <f>_xlfn.XLOOKUP(SuperStoreData[[#This Row],[Zip Code]],ZipCodeTable[Zip Code],ZipCodeTable[State])</f>
        <v>NC</v>
      </c>
      <c r="N414" t="s">
        <v>85</v>
      </c>
      <c r="O414" t="s">
        <v>2823</v>
      </c>
      <c r="P414" t="s">
        <v>25</v>
      </c>
      <c r="Q414" t="s">
        <v>197</v>
      </c>
      <c r="R414" t="s">
        <v>2824</v>
      </c>
      <c r="S414" s="5">
        <v>4.6079999999999997</v>
      </c>
      <c r="T414" s="5">
        <v>0.17101741263065501</v>
      </c>
      <c r="U414" s="6">
        <f>SuperStoreData[[#This Row],[Profit]]/SuperStoreData[[#This Row],[Sales]]</f>
        <v>3.7113153782694232E-2</v>
      </c>
    </row>
    <row r="415" spans="1:21" x14ac:dyDescent="0.2">
      <c r="A415">
        <v>3257</v>
      </c>
      <c r="B415" t="s">
        <v>6434</v>
      </c>
      <c r="C415" s="1">
        <v>42106</v>
      </c>
      <c r="D415" s="1">
        <v>42111</v>
      </c>
      <c r="E415" s="7">
        <f>SuperStoreData[[#This Row],[Ship Date]]-SuperStoreData[[#This Row],[Order Date]]</f>
        <v>5</v>
      </c>
      <c r="F415" t="s">
        <v>29</v>
      </c>
      <c r="G415" t="s">
        <v>4597</v>
      </c>
      <c r="H415" t="s">
        <v>5773</v>
      </c>
      <c r="I415" t="str">
        <f>PROPER(SuperStoreData[[#This Row],[Customer Name]])</f>
        <v>Ruben Ausman</v>
      </c>
      <c r="J415" t="s">
        <v>82</v>
      </c>
      <c r="K415">
        <v>32216</v>
      </c>
      <c r="L415" t="str">
        <f>_xlfn.XLOOKUP(SuperStoreData[[#This Row],[Zip Code]],ZipCodeTable[Zip Code],ZipCodeTable[City])</f>
        <v>Jacksonville</v>
      </c>
      <c r="M415" t="str">
        <f>_xlfn.XLOOKUP(SuperStoreData[[#This Row],[Zip Code]],ZipCodeTable[Zip Code],ZipCodeTable[State])</f>
        <v>FL</v>
      </c>
      <c r="N415" t="s">
        <v>85</v>
      </c>
      <c r="O415" t="s">
        <v>6295</v>
      </c>
      <c r="P415" t="s">
        <v>25</v>
      </c>
      <c r="Q415" t="s">
        <v>197</v>
      </c>
      <c r="R415" t="s">
        <v>6296</v>
      </c>
      <c r="S415" s="5">
        <v>4.6079999999999997</v>
      </c>
      <c r="T415" s="5">
        <v>1.45679049567581</v>
      </c>
      <c r="U415" s="6">
        <f>SuperStoreData[[#This Row],[Profit]]/SuperStoreData[[#This Row],[Sales]]</f>
        <v>0.31614377076297961</v>
      </c>
    </row>
    <row r="416" spans="1:21" x14ac:dyDescent="0.2">
      <c r="A416">
        <v>8785</v>
      </c>
      <c r="B416" t="s">
        <v>8846</v>
      </c>
      <c r="C416" s="1">
        <v>43004</v>
      </c>
      <c r="D416" s="1">
        <v>43004</v>
      </c>
      <c r="E416" s="7">
        <f>SuperStoreData[[#This Row],[Ship Date]]-SuperStoreData[[#This Row],[Order Date]]</f>
        <v>0</v>
      </c>
      <c r="F416" t="s">
        <v>29</v>
      </c>
      <c r="G416" t="s">
        <v>549</v>
      </c>
      <c r="H416" t="s">
        <v>550</v>
      </c>
      <c r="I416" t="str">
        <f>PROPER(SuperStoreData[[#This Row],[Customer Name]])</f>
        <v>Ann Steele</v>
      </c>
      <c r="J416" t="s">
        <v>21</v>
      </c>
      <c r="K416">
        <v>37918</v>
      </c>
      <c r="L416" t="str">
        <f>_xlfn.XLOOKUP(SuperStoreData[[#This Row],[Zip Code]],ZipCodeTable[Zip Code],ZipCodeTable[City])</f>
        <v>Knoxville</v>
      </c>
      <c r="M416" t="str">
        <f>_xlfn.XLOOKUP(SuperStoreData[[#This Row],[Zip Code]],ZipCodeTable[Zip Code],ZipCodeTable[State])</f>
        <v>TN</v>
      </c>
      <c r="N416" t="s">
        <v>85</v>
      </c>
      <c r="O416" t="s">
        <v>7227</v>
      </c>
      <c r="P416" t="s">
        <v>25</v>
      </c>
      <c r="Q416" t="s">
        <v>197</v>
      </c>
      <c r="R416" t="s">
        <v>7228</v>
      </c>
      <c r="S416" s="5">
        <v>4.6079999999999997</v>
      </c>
      <c r="T416" s="5">
        <v>0.73804854693327804</v>
      </c>
      <c r="U416" s="6">
        <f>SuperStoreData[[#This Row],[Profit]]/SuperStoreData[[#This Row],[Sales]]</f>
        <v>0.16016678535878431</v>
      </c>
    </row>
    <row r="417" spans="1:21" x14ac:dyDescent="0.2">
      <c r="A417">
        <v>1915</v>
      </c>
      <c r="B417" t="s">
        <v>11616</v>
      </c>
      <c r="C417" s="1">
        <v>42267</v>
      </c>
      <c r="D417" s="1">
        <v>42270</v>
      </c>
      <c r="E417" s="7">
        <f>SuperStoreData[[#This Row],[Ship Date]]-SuperStoreData[[#This Row],[Order Date]]</f>
        <v>3</v>
      </c>
      <c r="F417" t="s">
        <v>29</v>
      </c>
      <c r="G417" t="s">
        <v>549</v>
      </c>
      <c r="H417" t="s">
        <v>550</v>
      </c>
      <c r="I417" t="str">
        <f>PROPER(SuperStoreData[[#This Row],[Customer Name]])</f>
        <v>Ann Steele</v>
      </c>
      <c r="J417" t="s">
        <v>21</v>
      </c>
      <c r="K417">
        <v>33437</v>
      </c>
      <c r="L417" t="str">
        <f>_xlfn.XLOOKUP(SuperStoreData[[#This Row],[Zip Code]],ZipCodeTable[Zip Code],ZipCodeTable[City])</f>
        <v>Boynton Beach</v>
      </c>
      <c r="M417" t="str">
        <f>_xlfn.XLOOKUP(SuperStoreData[[#This Row],[Zip Code]],ZipCodeTable[Zip Code],ZipCodeTable[State])</f>
        <v>FL</v>
      </c>
      <c r="N417" t="s">
        <v>85</v>
      </c>
      <c r="O417" t="s">
        <v>7227</v>
      </c>
      <c r="P417" t="s">
        <v>25</v>
      </c>
      <c r="Q417" t="s">
        <v>197</v>
      </c>
      <c r="R417" t="s">
        <v>7228</v>
      </c>
      <c r="S417" s="5">
        <v>4.6079999999999997</v>
      </c>
      <c r="T417" s="5">
        <v>0.83493174906026402</v>
      </c>
      <c r="U417" s="6">
        <f>SuperStoreData[[#This Row],[Profit]]/SuperStoreData[[#This Row],[Sales]]</f>
        <v>0.18119178582036982</v>
      </c>
    </row>
    <row r="418" spans="1:21" x14ac:dyDescent="0.2">
      <c r="A418">
        <v>71</v>
      </c>
      <c r="B418" t="s">
        <v>9201</v>
      </c>
      <c r="C418" s="1">
        <v>42944</v>
      </c>
      <c r="D418" s="1">
        <v>42950</v>
      </c>
      <c r="E418" s="7">
        <f>SuperStoreData[[#This Row],[Ship Date]]-SuperStoreData[[#This Row],[Order Date]]</f>
        <v>6</v>
      </c>
      <c r="F418" t="s">
        <v>29</v>
      </c>
      <c r="G418" t="s">
        <v>1911</v>
      </c>
      <c r="H418" t="s">
        <v>1912</v>
      </c>
      <c r="I418" t="str">
        <f>PROPER(SuperStoreData[[#This Row],[Customer Name]])</f>
        <v>Henry Macallister</v>
      </c>
      <c r="J418" t="s">
        <v>32</v>
      </c>
      <c r="K418">
        <v>10009</v>
      </c>
      <c r="L418" t="str">
        <f>_xlfn.XLOOKUP(SuperStoreData[[#This Row],[Zip Code]],ZipCodeTable[Zip Code],ZipCodeTable[City])</f>
        <v>New York</v>
      </c>
      <c r="M418" t="str">
        <f>_xlfn.XLOOKUP(SuperStoreData[[#This Row],[Zip Code]],ZipCodeTable[Zip Code],ZipCodeTable[State])</f>
        <v>NY</v>
      </c>
      <c r="N418" t="s">
        <v>46</v>
      </c>
      <c r="O418" t="s">
        <v>2577</v>
      </c>
      <c r="P418" t="s">
        <v>25</v>
      </c>
      <c r="Q418" t="s">
        <v>26</v>
      </c>
      <c r="R418" t="s">
        <v>2578</v>
      </c>
      <c r="S418" s="5">
        <v>4.6159999999999997</v>
      </c>
      <c r="T418" s="5">
        <v>1.47382946974873</v>
      </c>
      <c r="U418" s="6">
        <f>SuperStoreData[[#This Row],[Profit]]/SuperStoreData[[#This Row],[Sales]]</f>
        <v>0.31928714682598136</v>
      </c>
    </row>
    <row r="419" spans="1:21" x14ac:dyDescent="0.2">
      <c r="A419">
        <v>745</v>
      </c>
      <c r="B419" t="s">
        <v>11176</v>
      </c>
      <c r="C419" s="1">
        <v>43429</v>
      </c>
      <c r="D419" s="1">
        <v>43434</v>
      </c>
      <c r="E419" s="7">
        <f>SuperStoreData[[#This Row],[Ship Date]]-SuperStoreData[[#This Row],[Order Date]]</f>
        <v>5</v>
      </c>
      <c r="F419" t="s">
        <v>29</v>
      </c>
      <c r="G419" t="s">
        <v>705</v>
      </c>
      <c r="H419" t="s">
        <v>9741</v>
      </c>
      <c r="I419" t="str">
        <f>PROPER(SuperStoreData[[#This Row],[Customer Name]])</f>
        <v>Sung Shariari</v>
      </c>
      <c r="J419" t="s">
        <v>32</v>
      </c>
      <c r="K419">
        <v>75220</v>
      </c>
      <c r="L419" t="str">
        <f>_xlfn.XLOOKUP(SuperStoreData[[#This Row],[Zip Code]],ZipCodeTable[Zip Code],ZipCodeTable[City])</f>
        <v>Dallas</v>
      </c>
      <c r="M419" t="str">
        <f>_xlfn.XLOOKUP(SuperStoreData[[#This Row],[Zip Code]],ZipCodeTable[Zip Code],ZipCodeTable[State])</f>
        <v>TX</v>
      </c>
      <c r="N419" t="s">
        <v>23</v>
      </c>
      <c r="O419" t="s">
        <v>4412</v>
      </c>
      <c r="P419" t="s">
        <v>25</v>
      </c>
      <c r="Q419" t="s">
        <v>91</v>
      </c>
      <c r="R419" t="s">
        <v>4413</v>
      </c>
      <c r="S419" s="5">
        <v>4.6239999999999997</v>
      </c>
      <c r="T419" s="5">
        <v>0.27626119023232298</v>
      </c>
      <c r="U419" s="6">
        <f>SuperStoreData[[#This Row],[Profit]]/SuperStoreData[[#This Row],[Sales]]</f>
        <v>5.9745067091765358E-2</v>
      </c>
    </row>
    <row r="420" spans="1:21" x14ac:dyDescent="0.2">
      <c r="A420">
        <v>3640</v>
      </c>
      <c r="B420" t="s">
        <v>6944</v>
      </c>
      <c r="C420" s="1">
        <v>43413</v>
      </c>
      <c r="D420" s="1">
        <v>43416</v>
      </c>
      <c r="E420" s="7">
        <f>SuperStoreData[[#This Row],[Ship Date]]-SuperStoreData[[#This Row],[Order Date]]</f>
        <v>3</v>
      </c>
      <c r="F420" t="s">
        <v>29</v>
      </c>
      <c r="G420" t="s">
        <v>4040</v>
      </c>
      <c r="H420" t="s">
        <v>4044</v>
      </c>
      <c r="I420" t="str">
        <f>PROPER(SuperStoreData[[#This Row],[Customer Name]])</f>
        <v>Paul Prost</v>
      </c>
      <c r="J420" t="s">
        <v>21</v>
      </c>
      <c r="K420">
        <v>45503</v>
      </c>
      <c r="L420" t="str">
        <f>_xlfn.XLOOKUP(SuperStoreData[[#This Row],[Zip Code]],ZipCodeTable[Zip Code],ZipCodeTable[City])</f>
        <v>Springfield</v>
      </c>
      <c r="M420" t="str">
        <f>_xlfn.XLOOKUP(SuperStoreData[[#This Row],[Zip Code]],ZipCodeTable[Zip Code],ZipCodeTable[State])</f>
        <v>OH</v>
      </c>
      <c r="N420" t="s">
        <v>46</v>
      </c>
      <c r="O420" t="s">
        <v>456</v>
      </c>
      <c r="P420" t="s">
        <v>25</v>
      </c>
      <c r="Q420" t="s">
        <v>91</v>
      </c>
      <c r="R420" t="s">
        <v>457</v>
      </c>
      <c r="S420" s="5">
        <v>4.6239999999999997</v>
      </c>
      <c r="T420" s="5">
        <v>1.2367519863034999</v>
      </c>
      <c r="U420" s="6">
        <f>SuperStoreData[[#This Row],[Profit]]/SuperStoreData[[#This Row],[Sales]]</f>
        <v>0.26746366485802336</v>
      </c>
    </row>
    <row r="421" spans="1:21" x14ac:dyDescent="0.2">
      <c r="A421">
        <v>9549</v>
      </c>
      <c r="B421" t="s">
        <v>9150</v>
      </c>
      <c r="C421" s="1">
        <v>42998</v>
      </c>
      <c r="D421" s="1">
        <v>43003</v>
      </c>
      <c r="E421" s="7">
        <f>SuperStoreData[[#This Row],[Ship Date]]-SuperStoreData[[#This Row],[Order Date]]</f>
        <v>5</v>
      </c>
      <c r="F421" t="s">
        <v>129</v>
      </c>
      <c r="G421" t="s">
        <v>1407</v>
      </c>
      <c r="H421" t="s">
        <v>7780</v>
      </c>
      <c r="I421" t="str">
        <f>PROPER(SuperStoreData[[#This Row],[Customer Name]])</f>
        <v>Stewart Carmichael</v>
      </c>
      <c r="J421" t="s">
        <v>82</v>
      </c>
      <c r="K421">
        <v>19134</v>
      </c>
      <c r="L421" t="str">
        <f>_xlfn.XLOOKUP(SuperStoreData[[#This Row],[Zip Code]],ZipCodeTable[Zip Code],ZipCodeTable[City])</f>
        <v>Philadelphia</v>
      </c>
      <c r="M421" t="str">
        <f>_xlfn.XLOOKUP(SuperStoreData[[#This Row],[Zip Code]],ZipCodeTable[Zip Code],ZipCodeTable[State])</f>
        <v>PA</v>
      </c>
      <c r="N421" t="s">
        <v>46</v>
      </c>
      <c r="O421" t="s">
        <v>3481</v>
      </c>
      <c r="P421" t="s">
        <v>25</v>
      </c>
      <c r="Q421" t="s">
        <v>26</v>
      </c>
      <c r="R421" t="s">
        <v>3482</v>
      </c>
      <c r="S421" s="5">
        <v>4.6260000000000003</v>
      </c>
      <c r="T421" s="5">
        <v>1.1833510441937101</v>
      </c>
      <c r="U421" s="6">
        <f>SuperStoreData[[#This Row],[Profit]]/SuperStoreData[[#This Row],[Sales]]</f>
        <v>0.25580437617676394</v>
      </c>
    </row>
    <row r="422" spans="1:21" x14ac:dyDescent="0.2">
      <c r="A422">
        <v>1814</v>
      </c>
      <c r="B422" t="s">
        <v>9771</v>
      </c>
      <c r="C422" s="1">
        <v>43059</v>
      </c>
      <c r="D422" s="1">
        <v>43064</v>
      </c>
      <c r="E422" s="7">
        <f>SuperStoreData[[#This Row],[Ship Date]]-SuperStoreData[[#This Row],[Order Date]]</f>
        <v>5</v>
      </c>
      <c r="F422" t="s">
        <v>29</v>
      </c>
      <c r="G422" t="s">
        <v>6067</v>
      </c>
      <c r="H422" t="s">
        <v>6400</v>
      </c>
      <c r="I422" t="str">
        <f>PROPER(SuperStoreData[[#This Row],[Customer Name]])</f>
        <v>Brian Thompson</v>
      </c>
      <c r="J422" t="s">
        <v>32</v>
      </c>
      <c r="K422">
        <v>43055</v>
      </c>
      <c r="L422" t="str">
        <f>_xlfn.XLOOKUP(SuperStoreData[[#This Row],[Zip Code]],ZipCodeTable[Zip Code],ZipCodeTable[City])</f>
        <v>Newark</v>
      </c>
      <c r="M422" t="str">
        <f>_xlfn.XLOOKUP(SuperStoreData[[#This Row],[Zip Code]],ZipCodeTable[Zip Code],ZipCodeTable[State])</f>
        <v>OH</v>
      </c>
      <c r="N422" t="s">
        <v>46</v>
      </c>
      <c r="O422" t="s">
        <v>8158</v>
      </c>
      <c r="P422" t="s">
        <v>48</v>
      </c>
      <c r="Q422" t="s">
        <v>49</v>
      </c>
      <c r="R422" t="s">
        <v>8159</v>
      </c>
      <c r="S422" s="5">
        <v>4.6559999999999997</v>
      </c>
      <c r="T422" s="5">
        <v>1.605717088602</v>
      </c>
      <c r="U422" s="6">
        <f>SuperStoreData[[#This Row],[Profit]]/SuperStoreData[[#This Row],[Sales]]</f>
        <v>0.34487050872036085</v>
      </c>
    </row>
    <row r="423" spans="1:21" x14ac:dyDescent="0.2">
      <c r="A423">
        <v>2879</v>
      </c>
      <c r="B423" t="s">
        <v>8359</v>
      </c>
      <c r="C423" s="1">
        <v>43315</v>
      </c>
      <c r="D423" s="1">
        <v>43320</v>
      </c>
      <c r="E423" s="7">
        <f>SuperStoreData[[#This Row],[Ship Date]]-SuperStoreData[[#This Row],[Order Date]]</f>
        <v>5</v>
      </c>
      <c r="F423" t="s">
        <v>29</v>
      </c>
      <c r="G423" t="s">
        <v>1982</v>
      </c>
      <c r="H423" t="s">
        <v>1983</v>
      </c>
      <c r="I423" t="str">
        <f>PROPER(SuperStoreData[[#This Row],[Customer Name]])</f>
        <v>Dean Percer</v>
      </c>
      <c r="J423" t="s">
        <v>21</v>
      </c>
      <c r="K423">
        <v>7090</v>
      </c>
      <c r="L423" t="str">
        <f>_xlfn.XLOOKUP(SuperStoreData[[#This Row],[Zip Code]],ZipCodeTable[Zip Code],ZipCodeTable[City])</f>
        <v>Westfield</v>
      </c>
      <c r="M423" t="str">
        <f>_xlfn.XLOOKUP(SuperStoreData[[#This Row],[Zip Code]],ZipCodeTable[Zip Code],ZipCodeTable[State])</f>
        <v>NJ</v>
      </c>
      <c r="N423" t="s">
        <v>46</v>
      </c>
      <c r="O423" t="s">
        <v>3391</v>
      </c>
      <c r="P423" t="s">
        <v>25</v>
      </c>
      <c r="Q423" t="s">
        <v>52</v>
      </c>
      <c r="R423" t="s">
        <v>3392</v>
      </c>
      <c r="S423" s="5">
        <v>4.66</v>
      </c>
      <c r="T423" s="5">
        <v>1.2756671543275799</v>
      </c>
      <c r="U423" s="6">
        <f>SuperStoreData[[#This Row],[Profit]]/SuperStoreData[[#This Row],[Sales]]</f>
        <v>0.27374831637930896</v>
      </c>
    </row>
    <row r="424" spans="1:21" x14ac:dyDescent="0.2">
      <c r="A424">
        <v>3809</v>
      </c>
      <c r="B424" t="s">
        <v>7662</v>
      </c>
      <c r="C424" s="1">
        <v>42983</v>
      </c>
      <c r="D424" s="1">
        <v>42985</v>
      </c>
      <c r="E424" s="7">
        <f>SuperStoreData[[#This Row],[Ship Date]]-SuperStoreData[[#This Row],[Order Date]]</f>
        <v>2</v>
      </c>
      <c r="F424" t="s">
        <v>29</v>
      </c>
      <c r="G424" t="s">
        <v>1423</v>
      </c>
      <c r="H424" t="s">
        <v>1424</v>
      </c>
      <c r="I424" t="str">
        <f>PROPER(SuperStoreData[[#This Row],[Customer Name]])</f>
        <v>Anna Hã„Berlin</v>
      </c>
      <c r="J424" t="s">
        <v>82</v>
      </c>
      <c r="K424">
        <v>33317</v>
      </c>
      <c r="L424" t="str">
        <f>_xlfn.XLOOKUP(SuperStoreData[[#This Row],[Zip Code]],ZipCodeTable[Zip Code],ZipCodeTable[City])</f>
        <v>Fort Lauderdale</v>
      </c>
      <c r="M424" t="str">
        <f>_xlfn.XLOOKUP(SuperStoreData[[#This Row],[Zip Code]],ZipCodeTable[Zip Code],ZipCodeTable[State])</f>
        <v>FL</v>
      </c>
      <c r="N424" t="s">
        <v>85</v>
      </c>
      <c r="O424" t="s">
        <v>5017</v>
      </c>
      <c r="P424" t="s">
        <v>25</v>
      </c>
      <c r="Q424" t="s">
        <v>26</v>
      </c>
      <c r="R424" t="s">
        <v>5018</v>
      </c>
      <c r="S424" s="5">
        <v>4.6619999999999999</v>
      </c>
      <c r="T424" s="5">
        <v>1.23655036007787</v>
      </c>
      <c r="U424" s="6">
        <f>SuperStoreData[[#This Row],[Profit]]/SuperStoreData[[#This Row],[Sales]]</f>
        <v>0.26524031747702059</v>
      </c>
    </row>
    <row r="425" spans="1:21" x14ac:dyDescent="0.2">
      <c r="A425">
        <v>5868</v>
      </c>
      <c r="B425" t="s">
        <v>3332</v>
      </c>
      <c r="C425" s="1">
        <v>42476</v>
      </c>
      <c r="D425" s="1">
        <v>42481</v>
      </c>
      <c r="E425" s="7">
        <f>SuperStoreData[[#This Row],[Ship Date]]-SuperStoreData[[#This Row],[Order Date]]</f>
        <v>5</v>
      </c>
      <c r="F425" t="s">
        <v>29</v>
      </c>
      <c r="G425" t="s">
        <v>3333</v>
      </c>
      <c r="H425" t="s">
        <v>3334</v>
      </c>
      <c r="I425" t="str">
        <f>PROPER(SuperStoreData[[#This Row],[Customer Name]])</f>
        <v>Ben Peterman</v>
      </c>
      <c r="J425" t="s">
        <v>82</v>
      </c>
      <c r="K425">
        <v>19143</v>
      </c>
      <c r="L425" t="str">
        <f>_xlfn.XLOOKUP(SuperStoreData[[#This Row],[Zip Code]],ZipCodeTable[Zip Code],ZipCodeTable[City])</f>
        <v>Philadelphia</v>
      </c>
      <c r="M425" t="str">
        <f>_xlfn.XLOOKUP(SuperStoreData[[#This Row],[Zip Code]],ZipCodeTable[Zip Code],ZipCodeTable[State])</f>
        <v>PA</v>
      </c>
      <c r="N425" t="s">
        <v>46</v>
      </c>
      <c r="O425" t="s">
        <v>3240</v>
      </c>
      <c r="P425" t="s">
        <v>25</v>
      </c>
      <c r="Q425" t="s">
        <v>52</v>
      </c>
      <c r="R425" t="s">
        <v>3241</v>
      </c>
      <c r="S425" s="5">
        <v>4.6719999999999997</v>
      </c>
      <c r="T425" s="5">
        <v>5.2189173196886497E-3</v>
      </c>
      <c r="U425" s="6">
        <f>SuperStoreData[[#This Row],[Profit]]/SuperStoreData[[#This Row],[Sales]]</f>
        <v>1.1170627824676049E-3</v>
      </c>
    </row>
    <row r="426" spans="1:21" x14ac:dyDescent="0.2">
      <c r="A426">
        <v>1216</v>
      </c>
      <c r="B426" t="s">
        <v>6481</v>
      </c>
      <c r="C426" s="1">
        <v>43415</v>
      </c>
      <c r="D426" s="1">
        <v>43420</v>
      </c>
      <c r="E426" s="7">
        <f>SuperStoreData[[#This Row],[Ship Date]]-SuperStoreData[[#This Row],[Order Date]]</f>
        <v>5</v>
      </c>
      <c r="F426" t="s">
        <v>29</v>
      </c>
      <c r="G426" t="s">
        <v>4742</v>
      </c>
      <c r="H426" t="s">
        <v>4745</v>
      </c>
      <c r="I426" t="str">
        <f>PROPER(SuperStoreData[[#This Row],[Customer Name]])</f>
        <v>Stefania Perrino</v>
      </c>
      <c r="J426" t="s">
        <v>82</v>
      </c>
      <c r="K426">
        <v>19134</v>
      </c>
      <c r="L426" t="str">
        <f>_xlfn.XLOOKUP(SuperStoreData[[#This Row],[Zip Code]],ZipCodeTable[Zip Code],ZipCodeTable[City])</f>
        <v>Philadelphia</v>
      </c>
      <c r="M426" t="str">
        <f>_xlfn.XLOOKUP(SuperStoreData[[#This Row],[Zip Code]],ZipCodeTable[Zip Code],ZipCodeTable[State])</f>
        <v>PA</v>
      </c>
      <c r="N426" t="s">
        <v>46</v>
      </c>
      <c r="O426" t="s">
        <v>5441</v>
      </c>
      <c r="P426" t="s">
        <v>25</v>
      </c>
      <c r="Q426" t="s">
        <v>52</v>
      </c>
      <c r="R426" t="s">
        <v>5442</v>
      </c>
      <c r="S426" s="5">
        <v>4.6719999999999997</v>
      </c>
      <c r="T426" s="5">
        <v>0.68376443521797703</v>
      </c>
      <c r="U426" s="6">
        <f>SuperStoreData[[#This Row],[Profit]]/SuperStoreData[[#This Row],[Sales]]</f>
        <v>0.14635368904494372</v>
      </c>
    </row>
    <row r="427" spans="1:21" x14ac:dyDescent="0.2">
      <c r="A427">
        <v>3224</v>
      </c>
      <c r="B427" t="s">
        <v>1896</v>
      </c>
      <c r="C427" s="1">
        <v>42884</v>
      </c>
      <c r="D427" s="1">
        <v>42887</v>
      </c>
      <c r="E427" s="7">
        <f>SuperStoreData[[#This Row],[Ship Date]]-SuperStoreData[[#This Row],[Order Date]]</f>
        <v>3</v>
      </c>
      <c r="F427" t="s">
        <v>18</v>
      </c>
      <c r="G427" t="s">
        <v>1897</v>
      </c>
      <c r="H427" t="s">
        <v>1898</v>
      </c>
      <c r="I427" t="str">
        <f>PROPER(SuperStoreData[[#This Row],[Customer Name]])</f>
        <v>Erin Smith</v>
      </c>
      <c r="J427" t="s">
        <v>82</v>
      </c>
      <c r="K427">
        <v>85281</v>
      </c>
      <c r="L427" t="str">
        <f>_xlfn.XLOOKUP(SuperStoreData[[#This Row],[Zip Code]],ZipCodeTable[Zip Code],ZipCodeTable[City])</f>
        <v>Tempe</v>
      </c>
      <c r="M427" t="str">
        <f>_xlfn.XLOOKUP(SuperStoreData[[#This Row],[Zip Code]],ZipCodeTable[Zip Code],ZipCodeTable[State])</f>
        <v>AZ</v>
      </c>
      <c r="N427" t="s">
        <v>68</v>
      </c>
      <c r="O427" t="s">
        <v>1900</v>
      </c>
      <c r="P427" t="s">
        <v>25</v>
      </c>
      <c r="Q427" t="s">
        <v>117</v>
      </c>
      <c r="R427" t="s">
        <v>266</v>
      </c>
      <c r="S427" s="5">
        <v>4.6719999999999997</v>
      </c>
      <c r="T427" s="5">
        <v>0.17261188100317801</v>
      </c>
      <c r="U427" s="6">
        <f>SuperStoreData[[#This Row],[Profit]]/SuperStoreData[[#This Row],[Sales]]</f>
        <v>3.6946036173625435E-2</v>
      </c>
    </row>
    <row r="428" spans="1:21" x14ac:dyDescent="0.2">
      <c r="A428">
        <v>2197</v>
      </c>
      <c r="B428" t="s">
        <v>1100</v>
      </c>
      <c r="C428" s="1">
        <v>42639</v>
      </c>
      <c r="D428" s="1">
        <v>42641</v>
      </c>
      <c r="E428" s="7">
        <f>SuperStoreData[[#This Row],[Ship Date]]-SuperStoreData[[#This Row],[Order Date]]</f>
        <v>2</v>
      </c>
      <c r="F428" t="s">
        <v>29</v>
      </c>
      <c r="G428" t="s">
        <v>1101</v>
      </c>
      <c r="H428" t="s">
        <v>1102</v>
      </c>
      <c r="I428" t="str">
        <f>PROPER(SuperStoreData[[#This Row],[Customer Name]])</f>
        <v>Allen Goldenen</v>
      </c>
      <c r="J428" t="s">
        <v>32</v>
      </c>
      <c r="K428">
        <v>37918</v>
      </c>
      <c r="L428" t="str">
        <f>_xlfn.XLOOKUP(SuperStoreData[[#This Row],[Zip Code]],ZipCodeTable[Zip Code],ZipCodeTable[City])</f>
        <v>Knoxville</v>
      </c>
      <c r="M428" t="str">
        <f>_xlfn.XLOOKUP(SuperStoreData[[#This Row],[Zip Code]],ZipCodeTable[Zip Code],ZipCodeTable[State])</f>
        <v>TN</v>
      </c>
      <c r="N428" t="s">
        <v>85</v>
      </c>
      <c r="O428" t="s">
        <v>1104</v>
      </c>
      <c r="P428" t="s">
        <v>25</v>
      </c>
      <c r="Q428" t="s">
        <v>52</v>
      </c>
      <c r="R428" t="s">
        <v>1105</v>
      </c>
      <c r="S428" s="5">
        <v>4.7039999999999997</v>
      </c>
      <c r="T428" s="5">
        <v>0.216850426911426</v>
      </c>
      <c r="U428" s="6">
        <f>SuperStoreData[[#This Row],[Profit]]/SuperStoreData[[#This Row],[Sales]]</f>
        <v>4.6099155380830363E-2</v>
      </c>
    </row>
    <row r="429" spans="1:21" x14ac:dyDescent="0.2">
      <c r="A429">
        <v>8251</v>
      </c>
      <c r="B429" t="s">
        <v>4111</v>
      </c>
      <c r="C429" s="1">
        <v>42980</v>
      </c>
      <c r="D429" s="1">
        <v>42984</v>
      </c>
      <c r="E429" s="7">
        <f>SuperStoreData[[#This Row],[Ship Date]]-SuperStoreData[[#This Row],[Order Date]]</f>
        <v>4</v>
      </c>
      <c r="F429" t="s">
        <v>129</v>
      </c>
      <c r="G429" t="s">
        <v>268</v>
      </c>
      <c r="H429" t="s">
        <v>4112</v>
      </c>
      <c r="I429" t="str">
        <f>PROPER(SuperStoreData[[#This Row],[Customer Name]])</f>
        <v>Maribeth Schnelling</v>
      </c>
      <c r="J429" t="s">
        <v>32</v>
      </c>
      <c r="K429">
        <v>60653</v>
      </c>
      <c r="L429" t="str">
        <f>_xlfn.XLOOKUP(SuperStoreData[[#This Row],[Zip Code]],ZipCodeTable[Zip Code],ZipCodeTable[City])</f>
        <v>Chicago</v>
      </c>
      <c r="M429" t="str">
        <f>_xlfn.XLOOKUP(SuperStoreData[[#This Row],[Zip Code]],ZipCodeTable[Zip Code],ZipCodeTable[State])</f>
        <v>IL</v>
      </c>
      <c r="N429" t="s">
        <v>23</v>
      </c>
      <c r="O429" t="s">
        <v>1150</v>
      </c>
      <c r="P429" t="s">
        <v>48</v>
      </c>
      <c r="Q429" t="s">
        <v>49</v>
      </c>
      <c r="R429" t="s">
        <v>1151</v>
      </c>
      <c r="S429" s="5">
        <v>4.7119999999999997</v>
      </c>
      <c r="T429" s="5">
        <v>-6.5809343224329894E-2</v>
      </c>
      <c r="U429" s="6">
        <f>SuperStoreData[[#This Row],[Profit]]/SuperStoreData[[#This Row],[Sales]]</f>
        <v>-1.3966329207200742E-2</v>
      </c>
    </row>
    <row r="430" spans="1:21" x14ac:dyDescent="0.2">
      <c r="A430">
        <v>115</v>
      </c>
      <c r="B430" t="s">
        <v>10773</v>
      </c>
      <c r="C430" s="1">
        <v>42691</v>
      </c>
      <c r="D430" s="1">
        <v>42698</v>
      </c>
      <c r="E430" s="7">
        <f>SuperStoreData[[#This Row],[Ship Date]]-SuperStoreData[[#This Row],[Order Date]]</f>
        <v>7</v>
      </c>
      <c r="F430" t="s">
        <v>129</v>
      </c>
      <c r="G430" t="s">
        <v>5128</v>
      </c>
      <c r="H430" t="s">
        <v>5130</v>
      </c>
      <c r="I430" t="str">
        <f>PROPER(SuperStoreData[[#This Row],[Customer Name]])</f>
        <v>Ryan Crowe</v>
      </c>
      <c r="J430" t="s">
        <v>32</v>
      </c>
      <c r="K430">
        <v>43229</v>
      </c>
      <c r="L430" t="str">
        <f>_xlfn.XLOOKUP(SuperStoreData[[#This Row],[Zip Code]],ZipCodeTable[Zip Code],ZipCodeTable[City])</f>
        <v>Columbus</v>
      </c>
      <c r="M430" t="str">
        <f>_xlfn.XLOOKUP(SuperStoreData[[#This Row],[Zip Code]],ZipCodeTable[Zip Code],ZipCodeTable[State])</f>
        <v>OH</v>
      </c>
      <c r="N430" t="s">
        <v>46</v>
      </c>
      <c r="O430" t="s">
        <v>4243</v>
      </c>
      <c r="P430" t="s">
        <v>25</v>
      </c>
      <c r="Q430" t="s">
        <v>293</v>
      </c>
      <c r="R430" t="s">
        <v>4244</v>
      </c>
      <c r="S430" s="5">
        <v>4.72</v>
      </c>
      <c r="T430" s="5">
        <v>1.0699764126786899</v>
      </c>
      <c r="U430" s="6">
        <f>SuperStoreData[[#This Row],[Profit]]/SuperStoreData[[#This Row],[Sales]]</f>
        <v>0.22668991794040041</v>
      </c>
    </row>
    <row r="431" spans="1:21" x14ac:dyDescent="0.2">
      <c r="A431">
        <v>3578</v>
      </c>
      <c r="B431" t="s">
        <v>5355</v>
      </c>
      <c r="C431" s="1">
        <v>43355</v>
      </c>
      <c r="D431" s="1">
        <v>43358</v>
      </c>
      <c r="E431" s="7">
        <f>SuperStoreData[[#This Row],[Ship Date]]-SuperStoreData[[#This Row],[Order Date]]</f>
        <v>3</v>
      </c>
      <c r="F431" t="s">
        <v>29</v>
      </c>
      <c r="G431" t="s">
        <v>2743</v>
      </c>
      <c r="H431" t="s">
        <v>2744</v>
      </c>
      <c r="I431" t="str">
        <f>PROPER(SuperStoreData[[#This Row],[Customer Name]])</f>
        <v>Frank Merwin</v>
      </c>
      <c r="J431" t="s">
        <v>21</v>
      </c>
      <c r="K431">
        <v>93309</v>
      </c>
      <c r="L431" t="str">
        <f>_xlfn.XLOOKUP(SuperStoreData[[#This Row],[Zip Code]],ZipCodeTable[Zip Code],ZipCodeTable[City])</f>
        <v>Bakersfield</v>
      </c>
      <c r="M431" t="str">
        <f>_xlfn.XLOOKUP(SuperStoreData[[#This Row],[Zip Code]],ZipCodeTable[Zip Code],ZipCodeTable[State])</f>
        <v>CA</v>
      </c>
      <c r="N431" t="s">
        <v>68</v>
      </c>
      <c r="O431" t="s">
        <v>5356</v>
      </c>
      <c r="P431" t="s">
        <v>25</v>
      </c>
      <c r="Q431" t="s">
        <v>91</v>
      </c>
      <c r="R431" t="s">
        <v>5357</v>
      </c>
      <c r="S431" s="5">
        <v>4.7300000000000004</v>
      </c>
      <c r="T431" s="5">
        <v>0.70460118437936403</v>
      </c>
      <c r="U431" s="6">
        <f>SuperStoreData[[#This Row],[Profit]]/SuperStoreData[[#This Row],[Sales]]</f>
        <v>0.14896430959394588</v>
      </c>
    </row>
    <row r="432" spans="1:21" x14ac:dyDescent="0.2">
      <c r="A432">
        <v>7075</v>
      </c>
      <c r="B432" t="s">
        <v>10363</v>
      </c>
      <c r="C432" s="1">
        <v>42211</v>
      </c>
      <c r="D432" s="1">
        <v>42217</v>
      </c>
      <c r="E432" s="7">
        <f>SuperStoreData[[#This Row],[Ship Date]]-SuperStoreData[[#This Row],[Order Date]]</f>
        <v>6</v>
      </c>
      <c r="F432" t="s">
        <v>29</v>
      </c>
      <c r="G432" t="s">
        <v>1930</v>
      </c>
      <c r="H432" t="s">
        <v>1931</v>
      </c>
      <c r="I432" t="str">
        <f>PROPER(SuperStoreData[[#This Row],[Customer Name]])</f>
        <v>Chloris Kastensmidt</v>
      </c>
      <c r="J432" t="s">
        <v>32</v>
      </c>
      <c r="K432">
        <v>78501</v>
      </c>
      <c r="L432" t="str">
        <f>_xlfn.XLOOKUP(SuperStoreData[[#This Row],[Zip Code]],ZipCodeTable[Zip Code],ZipCodeTable[City])</f>
        <v>Mcallen</v>
      </c>
      <c r="M432" t="str">
        <f>_xlfn.XLOOKUP(SuperStoreData[[#This Row],[Zip Code]],ZipCodeTable[Zip Code],ZipCodeTable[State])</f>
        <v>TX</v>
      </c>
      <c r="N432" t="s">
        <v>23</v>
      </c>
      <c r="O432" t="s">
        <v>2386</v>
      </c>
      <c r="P432" t="s">
        <v>25</v>
      </c>
      <c r="Q432" t="s">
        <v>26</v>
      </c>
      <c r="R432" t="s">
        <v>645</v>
      </c>
      <c r="S432" s="5">
        <v>4.7519999999999998</v>
      </c>
      <c r="T432" s="5">
        <v>1.42961712077568</v>
      </c>
      <c r="U432" s="6">
        <f>SuperStoreData[[#This Row],[Profit]]/SuperStoreData[[#This Row],[Sales]]</f>
        <v>0.30084535369858589</v>
      </c>
    </row>
    <row r="433" spans="1:21" x14ac:dyDescent="0.2">
      <c r="A433">
        <v>335</v>
      </c>
      <c r="B433" t="s">
        <v>636</v>
      </c>
      <c r="C433" s="1">
        <v>42521</v>
      </c>
      <c r="D433" s="1">
        <v>42523</v>
      </c>
      <c r="E433" s="7">
        <f>SuperStoreData[[#This Row],[Ship Date]]-SuperStoreData[[#This Row],[Order Date]]</f>
        <v>2</v>
      </c>
      <c r="F433" t="s">
        <v>129</v>
      </c>
      <c r="G433" t="s">
        <v>637</v>
      </c>
      <c r="H433" t="s">
        <v>638</v>
      </c>
      <c r="I433" t="str">
        <f>PROPER(SuperStoreData[[#This Row],[Customer Name]])</f>
        <v>Doug Bickford</v>
      </c>
      <c r="J433" t="s">
        <v>32</v>
      </c>
      <c r="K433">
        <v>90045</v>
      </c>
      <c r="L433" t="str">
        <f>_xlfn.XLOOKUP(SuperStoreData[[#This Row],[Zip Code]],ZipCodeTable[Zip Code],ZipCodeTable[City])</f>
        <v>Los Angeles</v>
      </c>
      <c r="M433" t="str">
        <f>_xlfn.XLOOKUP(SuperStoreData[[#This Row],[Zip Code]],ZipCodeTable[Zip Code],ZipCodeTable[State])</f>
        <v>CA</v>
      </c>
      <c r="N433" t="s">
        <v>68</v>
      </c>
      <c r="O433" t="s">
        <v>644</v>
      </c>
      <c r="P433" t="s">
        <v>25</v>
      </c>
      <c r="Q433" t="s">
        <v>26</v>
      </c>
      <c r="R433" t="s">
        <v>645</v>
      </c>
      <c r="S433" s="5">
        <v>4.7519999999999998</v>
      </c>
      <c r="T433" s="5">
        <v>0.77515631800681395</v>
      </c>
      <c r="U433" s="6">
        <f>SuperStoreData[[#This Row],[Profit]]/SuperStoreData[[#This Row],[Sales]]</f>
        <v>0.16312212079267971</v>
      </c>
    </row>
    <row r="434" spans="1:21" x14ac:dyDescent="0.2">
      <c r="A434">
        <v>958</v>
      </c>
      <c r="B434" t="s">
        <v>8406</v>
      </c>
      <c r="C434" s="1">
        <v>42358</v>
      </c>
      <c r="D434" s="1">
        <v>42360</v>
      </c>
      <c r="E434" s="7">
        <f>SuperStoreData[[#This Row],[Ship Date]]-SuperStoreData[[#This Row],[Order Date]]</f>
        <v>2</v>
      </c>
      <c r="F434" t="s">
        <v>129</v>
      </c>
      <c r="G434" t="s">
        <v>649</v>
      </c>
      <c r="H434" t="s">
        <v>650</v>
      </c>
      <c r="I434" t="str">
        <f>PROPER(SuperStoreData[[#This Row],[Customer Name]])</f>
        <v>Joseph Airdo</v>
      </c>
      <c r="J434" t="s">
        <v>32</v>
      </c>
      <c r="K434">
        <v>85023</v>
      </c>
      <c r="L434" t="str">
        <f>_xlfn.XLOOKUP(SuperStoreData[[#This Row],[Zip Code]],ZipCodeTable[Zip Code],ZipCodeTable[City])</f>
        <v>Phoenix</v>
      </c>
      <c r="M434" t="str">
        <f>_xlfn.XLOOKUP(SuperStoreData[[#This Row],[Zip Code]],ZipCodeTable[Zip Code],ZipCodeTable[State])</f>
        <v>AZ</v>
      </c>
      <c r="N434" t="s">
        <v>68</v>
      </c>
      <c r="O434" t="s">
        <v>6455</v>
      </c>
      <c r="P434" t="s">
        <v>25</v>
      </c>
      <c r="Q434" t="s">
        <v>26</v>
      </c>
      <c r="R434" t="s">
        <v>6456</v>
      </c>
      <c r="S434" s="5">
        <v>4.7519999999999998</v>
      </c>
      <c r="T434" s="5">
        <v>0.58572126487144405</v>
      </c>
      <c r="U434" s="6">
        <f>SuperStoreData[[#This Row],[Profit]]/SuperStoreData[[#This Row],[Sales]]</f>
        <v>0.12325784193422645</v>
      </c>
    </row>
    <row r="435" spans="1:21" x14ac:dyDescent="0.2">
      <c r="A435">
        <v>8590</v>
      </c>
      <c r="B435" t="s">
        <v>11428</v>
      </c>
      <c r="C435" s="1">
        <v>42106</v>
      </c>
      <c r="D435" s="1">
        <v>42111</v>
      </c>
      <c r="E435" s="7">
        <f>SuperStoreData[[#This Row],[Ship Date]]-SuperStoreData[[#This Row],[Order Date]]</f>
        <v>5</v>
      </c>
      <c r="F435" t="s">
        <v>18</v>
      </c>
      <c r="G435" t="s">
        <v>1522</v>
      </c>
      <c r="H435" t="s">
        <v>1523</v>
      </c>
      <c r="I435" t="str">
        <f>PROPER(SuperStoreData[[#This Row],[Customer Name]])</f>
        <v>Bryan Davis</v>
      </c>
      <c r="J435" t="s">
        <v>32</v>
      </c>
      <c r="K435">
        <v>19120</v>
      </c>
      <c r="L435" t="str">
        <f>_xlfn.XLOOKUP(SuperStoreData[[#This Row],[Zip Code]],ZipCodeTable[Zip Code],ZipCodeTable[City])</f>
        <v>Philadelphia</v>
      </c>
      <c r="M435" t="str">
        <f>_xlfn.XLOOKUP(SuperStoreData[[#This Row],[Zip Code]],ZipCodeTable[Zip Code],ZipCodeTable[State])</f>
        <v>PA</v>
      </c>
      <c r="N435" t="s">
        <v>46</v>
      </c>
      <c r="O435" t="s">
        <v>2933</v>
      </c>
      <c r="P435" t="s">
        <v>25</v>
      </c>
      <c r="Q435" t="s">
        <v>52</v>
      </c>
      <c r="R435" t="s">
        <v>2934</v>
      </c>
      <c r="S435" s="5">
        <v>4.7679999999999998</v>
      </c>
      <c r="T435" s="5">
        <v>1.1972269534051201</v>
      </c>
      <c r="U435" s="6">
        <f>SuperStoreData[[#This Row],[Profit]]/SuperStoreData[[#This Row],[Sales]]</f>
        <v>0.25109625700610744</v>
      </c>
    </row>
    <row r="436" spans="1:21" x14ac:dyDescent="0.2">
      <c r="A436">
        <v>4801</v>
      </c>
      <c r="B436" t="s">
        <v>8122</v>
      </c>
      <c r="C436" s="1">
        <v>43044</v>
      </c>
      <c r="D436" s="1">
        <v>43049</v>
      </c>
      <c r="E436" s="7">
        <f>SuperStoreData[[#This Row],[Ship Date]]-SuperStoreData[[#This Row],[Order Date]]</f>
        <v>5</v>
      </c>
      <c r="F436" t="s">
        <v>29</v>
      </c>
      <c r="G436" t="s">
        <v>2342</v>
      </c>
      <c r="H436" t="s">
        <v>7889</v>
      </c>
      <c r="I436" t="str">
        <f>PROPER(SuperStoreData[[#This Row],[Customer Name]])</f>
        <v>Michael Kennedy</v>
      </c>
      <c r="J436" t="s">
        <v>82</v>
      </c>
      <c r="K436">
        <v>32216</v>
      </c>
      <c r="L436" t="str">
        <f>_xlfn.XLOOKUP(SuperStoreData[[#This Row],[Zip Code]],ZipCodeTable[Zip Code],ZipCodeTable[City])</f>
        <v>Jacksonville</v>
      </c>
      <c r="M436" t="str">
        <f>_xlfn.XLOOKUP(SuperStoreData[[#This Row],[Zip Code]],ZipCodeTable[Zip Code],ZipCodeTable[State])</f>
        <v>FL</v>
      </c>
      <c r="N436" t="s">
        <v>85</v>
      </c>
      <c r="O436" t="s">
        <v>4187</v>
      </c>
      <c r="P436" t="s">
        <v>25</v>
      </c>
      <c r="Q436" t="s">
        <v>52</v>
      </c>
      <c r="R436" t="s">
        <v>4188</v>
      </c>
      <c r="S436" s="5">
        <v>4.7679999999999998</v>
      </c>
      <c r="T436" s="5">
        <v>0.95383050629062904</v>
      </c>
      <c r="U436" s="6">
        <f>SuperStoreData[[#This Row],[Profit]]/SuperStoreData[[#This Row],[Sales]]</f>
        <v>0.20004834444014871</v>
      </c>
    </row>
    <row r="437" spans="1:21" x14ac:dyDescent="0.2">
      <c r="A437">
        <v>433</v>
      </c>
      <c r="B437" t="s">
        <v>8383</v>
      </c>
      <c r="C437" s="1">
        <v>42947</v>
      </c>
      <c r="D437" s="1">
        <v>42953</v>
      </c>
      <c r="E437" s="7">
        <f>SuperStoreData[[#This Row],[Ship Date]]-SuperStoreData[[#This Row],[Order Date]]</f>
        <v>6</v>
      </c>
      <c r="F437" t="s">
        <v>29</v>
      </c>
      <c r="G437" t="s">
        <v>2643</v>
      </c>
      <c r="H437" t="s">
        <v>8385</v>
      </c>
      <c r="I437" t="str">
        <f>PROPER(SuperStoreData[[#This Row],[Customer Name]])</f>
        <v>Ross Baird</v>
      </c>
      <c r="J437" t="s">
        <v>21</v>
      </c>
      <c r="K437">
        <v>28052</v>
      </c>
      <c r="L437" t="str">
        <f>_xlfn.XLOOKUP(SuperStoreData[[#This Row],[Zip Code]],ZipCodeTable[Zip Code],ZipCodeTable[City])</f>
        <v>Gastonia</v>
      </c>
      <c r="M437" t="str">
        <f>_xlfn.XLOOKUP(SuperStoreData[[#This Row],[Zip Code]],ZipCodeTable[Zip Code],ZipCodeTable[State])</f>
        <v>NC</v>
      </c>
      <c r="N437" t="s">
        <v>85</v>
      </c>
      <c r="O437" t="s">
        <v>7715</v>
      </c>
      <c r="P437" t="s">
        <v>25</v>
      </c>
      <c r="Q437" t="s">
        <v>61</v>
      </c>
      <c r="R437" t="s">
        <v>7716</v>
      </c>
      <c r="S437" s="5">
        <v>4.7679999999999998</v>
      </c>
      <c r="T437" s="5">
        <v>0.71045491203022204</v>
      </c>
      <c r="U437" s="6">
        <f>SuperStoreData[[#This Row],[Profit]]/SuperStoreData[[#This Row],[Sales]]</f>
        <v>0.14900480537546604</v>
      </c>
    </row>
    <row r="438" spans="1:21" x14ac:dyDescent="0.2">
      <c r="A438">
        <v>8238</v>
      </c>
      <c r="B438" t="s">
        <v>9716</v>
      </c>
      <c r="C438" s="1">
        <v>43331</v>
      </c>
      <c r="D438" s="1">
        <v>43336</v>
      </c>
      <c r="E438" s="7">
        <f>SuperStoreData[[#This Row],[Ship Date]]-SuperStoreData[[#This Row],[Order Date]]</f>
        <v>5</v>
      </c>
      <c r="F438" t="s">
        <v>489</v>
      </c>
      <c r="G438" t="s">
        <v>4415</v>
      </c>
      <c r="H438" t="s">
        <v>7570</v>
      </c>
      <c r="I438" t="str">
        <f>PROPER(SuperStoreData[[#This Row],[Customer Name]])</f>
        <v>Pete Takahito</v>
      </c>
      <c r="J438" t="s">
        <v>32</v>
      </c>
      <c r="K438">
        <v>32216</v>
      </c>
      <c r="L438" t="str">
        <f>_xlfn.XLOOKUP(SuperStoreData[[#This Row],[Zip Code]],ZipCodeTable[Zip Code],ZipCodeTable[City])</f>
        <v>Jacksonville</v>
      </c>
      <c r="M438" t="str">
        <f>_xlfn.XLOOKUP(SuperStoreData[[#This Row],[Zip Code]],ZipCodeTable[Zip Code],ZipCodeTable[State])</f>
        <v>FL</v>
      </c>
      <c r="N438" t="s">
        <v>85</v>
      </c>
      <c r="O438" t="s">
        <v>7715</v>
      </c>
      <c r="P438" t="s">
        <v>25</v>
      </c>
      <c r="Q438" t="s">
        <v>61</v>
      </c>
      <c r="R438" t="s">
        <v>7716</v>
      </c>
      <c r="S438" s="5">
        <v>4.7679999999999998</v>
      </c>
      <c r="T438" s="5">
        <v>0.33157217512169301</v>
      </c>
      <c r="U438" s="6">
        <f>SuperStoreData[[#This Row],[Profit]]/SuperStoreData[[#This Row],[Sales]]</f>
        <v>6.9541144111093342E-2</v>
      </c>
    </row>
    <row r="439" spans="1:21" x14ac:dyDescent="0.2">
      <c r="A439">
        <v>7811</v>
      </c>
      <c r="B439" t="s">
        <v>8073</v>
      </c>
      <c r="C439" s="1">
        <v>42255</v>
      </c>
      <c r="D439" s="1">
        <v>42259</v>
      </c>
      <c r="E439" s="7">
        <f>SuperStoreData[[#This Row],[Ship Date]]-SuperStoreData[[#This Row],[Order Date]]</f>
        <v>4</v>
      </c>
      <c r="F439" t="s">
        <v>18</v>
      </c>
      <c r="G439" t="s">
        <v>826</v>
      </c>
      <c r="H439" t="s">
        <v>827</v>
      </c>
      <c r="I439" t="str">
        <f>PROPER(SuperStoreData[[#This Row],[Customer Name]])</f>
        <v>Dave Kipp</v>
      </c>
      <c r="J439" t="s">
        <v>32</v>
      </c>
      <c r="K439">
        <v>20735</v>
      </c>
      <c r="L439" t="str">
        <f>_xlfn.XLOOKUP(SuperStoreData[[#This Row],[Zip Code]],ZipCodeTable[Zip Code],ZipCodeTable[City])</f>
        <v>Clinton</v>
      </c>
      <c r="M439" t="str">
        <f>_xlfn.XLOOKUP(SuperStoreData[[#This Row],[Zip Code]],ZipCodeTable[Zip Code],ZipCodeTable[State])</f>
        <v>MD</v>
      </c>
      <c r="N439" t="s">
        <v>46</v>
      </c>
      <c r="O439" t="s">
        <v>298</v>
      </c>
      <c r="P439" t="s">
        <v>25</v>
      </c>
      <c r="Q439" t="s">
        <v>91</v>
      </c>
      <c r="R439" t="s">
        <v>299</v>
      </c>
      <c r="S439" s="5">
        <v>4.7699999999999996</v>
      </c>
      <c r="T439" s="5">
        <v>1.21070934746214</v>
      </c>
      <c r="U439" s="6">
        <f>SuperStoreData[[#This Row],[Profit]]/SuperStoreData[[#This Row],[Sales]]</f>
        <v>0.25381747326250315</v>
      </c>
    </row>
    <row r="440" spans="1:21" x14ac:dyDescent="0.2">
      <c r="A440">
        <v>3577</v>
      </c>
      <c r="B440" t="s">
        <v>5355</v>
      </c>
      <c r="C440" s="1">
        <v>43355</v>
      </c>
      <c r="D440" s="1">
        <v>43358</v>
      </c>
      <c r="E440" s="7">
        <f>SuperStoreData[[#This Row],[Ship Date]]-SuperStoreData[[#This Row],[Order Date]]</f>
        <v>3</v>
      </c>
      <c r="F440" t="s">
        <v>29</v>
      </c>
      <c r="G440" t="s">
        <v>2743</v>
      </c>
      <c r="H440" t="s">
        <v>2744</v>
      </c>
      <c r="I440" t="str">
        <f>PROPER(SuperStoreData[[#This Row],[Customer Name]])</f>
        <v>Frank Merwin</v>
      </c>
      <c r="J440" t="s">
        <v>21</v>
      </c>
      <c r="K440">
        <v>93309</v>
      </c>
      <c r="L440" t="str">
        <f>_xlfn.XLOOKUP(SuperStoreData[[#This Row],[Zip Code]],ZipCodeTable[Zip Code],ZipCodeTable[City])</f>
        <v>Bakersfield</v>
      </c>
      <c r="M440" t="str">
        <f>_xlfn.XLOOKUP(SuperStoreData[[#This Row],[Zip Code]],ZipCodeTable[Zip Code],ZipCodeTable[State])</f>
        <v>CA</v>
      </c>
      <c r="N440" t="s">
        <v>68</v>
      </c>
      <c r="O440" t="s">
        <v>211</v>
      </c>
      <c r="P440" t="s">
        <v>25</v>
      </c>
      <c r="Q440" t="s">
        <v>26</v>
      </c>
      <c r="R440" t="s">
        <v>212</v>
      </c>
      <c r="S440" s="5">
        <v>4.7839999999999998</v>
      </c>
      <c r="T440" s="5">
        <v>0.95128629768961603</v>
      </c>
      <c r="U440" s="6">
        <f>SuperStoreData[[#This Row],[Profit]]/SuperStoreData[[#This Row],[Sales]]</f>
        <v>0.19884747025284616</v>
      </c>
    </row>
    <row r="441" spans="1:21" x14ac:dyDescent="0.2">
      <c r="A441">
        <v>470</v>
      </c>
      <c r="B441" t="s">
        <v>8789</v>
      </c>
      <c r="C441" s="1">
        <v>43052</v>
      </c>
      <c r="D441" s="1">
        <v>43056</v>
      </c>
      <c r="E441" s="7">
        <f>SuperStoreData[[#This Row],[Ship Date]]-SuperStoreData[[#This Row],[Order Date]]</f>
        <v>4</v>
      </c>
      <c r="F441" t="s">
        <v>129</v>
      </c>
      <c r="G441" t="s">
        <v>1197</v>
      </c>
      <c r="H441" t="s">
        <v>8790</v>
      </c>
      <c r="I441" t="str">
        <f>PROPER(SuperStoreData[[#This Row],[Customer Name]])</f>
        <v>Craig Carreira</v>
      </c>
      <c r="J441" t="s">
        <v>32</v>
      </c>
      <c r="K441">
        <v>60610</v>
      </c>
      <c r="L441" t="str">
        <f>_xlfn.XLOOKUP(SuperStoreData[[#This Row],[Zip Code]],ZipCodeTable[Zip Code],ZipCodeTable[City])</f>
        <v>Chicago</v>
      </c>
      <c r="M441" t="str">
        <f>_xlfn.XLOOKUP(SuperStoreData[[#This Row],[Zip Code]],ZipCodeTable[Zip Code],ZipCodeTable[State])</f>
        <v>IL</v>
      </c>
      <c r="N441" t="s">
        <v>23</v>
      </c>
      <c r="O441" t="s">
        <v>5407</v>
      </c>
      <c r="P441" t="s">
        <v>25</v>
      </c>
      <c r="Q441" t="s">
        <v>26</v>
      </c>
      <c r="R441" t="s">
        <v>5408</v>
      </c>
      <c r="S441" s="5">
        <v>4.7880000000000003</v>
      </c>
      <c r="T441" s="5">
        <v>-3.2920533586949297E-2</v>
      </c>
      <c r="U441" s="6">
        <f>SuperStoreData[[#This Row],[Profit]]/SuperStoreData[[#This Row],[Sales]]</f>
        <v>-6.8756335812341883E-3</v>
      </c>
    </row>
    <row r="442" spans="1:21" x14ac:dyDescent="0.2">
      <c r="A442">
        <v>435</v>
      </c>
      <c r="B442" t="s">
        <v>9541</v>
      </c>
      <c r="C442" s="1">
        <v>43362</v>
      </c>
      <c r="D442" s="1">
        <v>43368</v>
      </c>
      <c r="E442" s="7">
        <f>SuperStoreData[[#This Row],[Ship Date]]-SuperStoreData[[#This Row],[Order Date]]</f>
        <v>6</v>
      </c>
      <c r="F442" t="s">
        <v>29</v>
      </c>
      <c r="G442" t="s">
        <v>2264</v>
      </c>
      <c r="H442" t="s">
        <v>3492</v>
      </c>
      <c r="I442" t="str">
        <f>PROPER(SuperStoreData[[#This Row],[Customer Name]])</f>
        <v>Mike Kennedy</v>
      </c>
      <c r="J442" t="s">
        <v>32</v>
      </c>
      <c r="K442">
        <v>32216</v>
      </c>
      <c r="L442" t="str">
        <f>_xlfn.XLOOKUP(SuperStoreData[[#This Row],[Zip Code]],ZipCodeTable[Zip Code],ZipCodeTable[City])</f>
        <v>Jacksonville</v>
      </c>
      <c r="M442" t="str">
        <f>_xlfn.XLOOKUP(SuperStoreData[[#This Row],[Zip Code]],ZipCodeTable[Zip Code],ZipCodeTable[State])</f>
        <v>FL</v>
      </c>
      <c r="N442" t="s">
        <v>85</v>
      </c>
      <c r="O442" t="s">
        <v>4525</v>
      </c>
      <c r="P442" t="s">
        <v>25</v>
      </c>
      <c r="Q442" t="s">
        <v>26</v>
      </c>
      <c r="R442" t="s">
        <v>4526</v>
      </c>
      <c r="S442" s="5">
        <v>4.8120000000000003</v>
      </c>
      <c r="T442" s="5">
        <v>1.11619931563843</v>
      </c>
      <c r="U442" s="6">
        <f>SuperStoreData[[#This Row],[Profit]]/SuperStoreData[[#This Row],[Sales]]</f>
        <v>0.23196162004123647</v>
      </c>
    </row>
    <row r="443" spans="1:21" x14ac:dyDescent="0.2">
      <c r="A443">
        <v>8846</v>
      </c>
      <c r="B443" t="s">
        <v>9288</v>
      </c>
      <c r="C443" s="1">
        <v>43232</v>
      </c>
      <c r="D443" s="1">
        <v>43238</v>
      </c>
      <c r="E443" s="7">
        <f>SuperStoreData[[#This Row],[Ship Date]]-SuperStoreData[[#This Row],[Order Date]]</f>
        <v>6</v>
      </c>
      <c r="F443" t="s">
        <v>29</v>
      </c>
      <c r="G443" t="s">
        <v>2953</v>
      </c>
      <c r="H443" t="s">
        <v>7445</v>
      </c>
      <c r="I443" t="str">
        <f>PROPER(SuperStoreData[[#This Row],[Customer Name]])</f>
        <v>Beth Paige</v>
      </c>
      <c r="J443" t="s">
        <v>32</v>
      </c>
      <c r="K443">
        <v>43229</v>
      </c>
      <c r="L443" t="str">
        <f>_xlfn.XLOOKUP(SuperStoreData[[#This Row],[Zip Code]],ZipCodeTable[Zip Code],ZipCodeTable[City])</f>
        <v>Columbus</v>
      </c>
      <c r="M443" t="str">
        <f>_xlfn.XLOOKUP(SuperStoreData[[#This Row],[Zip Code]],ZipCodeTable[Zip Code],ZipCodeTable[State])</f>
        <v>OH</v>
      </c>
      <c r="N443" t="s">
        <v>46</v>
      </c>
      <c r="O443" t="s">
        <v>5353</v>
      </c>
      <c r="P443" t="s">
        <v>25</v>
      </c>
      <c r="Q443" t="s">
        <v>117</v>
      </c>
      <c r="R443" t="s">
        <v>5354</v>
      </c>
      <c r="S443" s="5">
        <v>4.8239999999999998</v>
      </c>
      <c r="T443" s="5">
        <v>1.00687974654881</v>
      </c>
      <c r="U443" s="6">
        <f>SuperStoreData[[#This Row],[Profit]]/SuperStoreData[[#This Row],[Sales]]</f>
        <v>0.20872299886998549</v>
      </c>
    </row>
    <row r="444" spans="1:21" x14ac:dyDescent="0.2">
      <c r="A444">
        <v>9780</v>
      </c>
      <c r="B444" t="s">
        <v>10962</v>
      </c>
      <c r="C444" s="1">
        <v>42803</v>
      </c>
      <c r="D444" s="1">
        <v>42806</v>
      </c>
      <c r="E444" s="7">
        <f>SuperStoreData[[#This Row],[Ship Date]]-SuperStoreData[[#This Row],[Order Date]]</f>
        <v>3</v>
      </c>
      <c r="F444" t="s">
        <v>29</v>
      </c>
      <c r="G444" t="s">
        <v>4083</v>
      </c>
      <c r="H444" t="s">
        <v>4084</v>
      </c>
      <c r="I444" t="str">
        <f>PROPER(SuperStoreData[[#This Row],[Customer Name]])</f>
        <v>Luke Foster</v>
      </c>
      <c r="J444" t="s">
        <v>32</v>
      </c>
      <c r="K444">
        <v>78207</v>
      </c>
      <c r="L444" t="str">
        <f>_xlfn.XLOOKUP(SuperStoreData[[#This Row],[Zip Code]],ZipCodeTable[Zip Code],ZipCodeTable[City])</f>
        <v>San Antonio</v>
      </c>
      <c r="M444" t="str">
        <f>_xlfn.XLOOKUP(SuperStoreData[[#This Row],[Zip Code]],ZipCodeTable[Zip Code],ZipCodeTable[State])</f>
        <v>TX</v>
      </c>
      <c r="N444" t="s">
        <v>23</v>
      </c>
      <c r="O444" t="s">
        <v>6876</v>
      </c>
      <c r="P444" t="s">
        <v>25</v>
      </c>
      <c r="Q444" t="s">
        <v>39</v>
      </c>
      <c r="R444" t="s">
        <v>6877</v>
      </c>
      <c r="S444" s="5">
        <v>4.8360000000000003</v>
      </c>
      <c r="T444" s="5">
        <v>0.87597977880843803</v>
      </c>
      <c r="U444" s="6">
        <f>SuperStoreData[[#This Row],[Profit]]/SuperStoreData[[#This Row],[Sales]]</f>
        <v>0.18113725781812198</v>
      </c>
    </row>
    <row r="445" spans="1:21" x14ac:dyDescent="0.2">
      <c r="A445">
        <v>8564</v>
      </c>
      <c r="B445" t="s">
        <v>11619</v>
      </c>
      <c r="C445" s="1">
        <v>42959</v>
      </c>
      <c r="D445" s="1">
        <v>42964</v>
      </c>
      <c r="E445" s="7">
        <f>SuperStoreData[[#This Row],[Ship Date]]-SuperStoreData[[#This Row],[Order Date]]</f>
        <v>5</v>
      </c>
      <c r="F445" t="s">
        <v>29</v>
      </c>
      <c r="G445" t="s">
        <v>6704</v>
      </c>
      <c r="H445" t="s">
        <v>10873</v>
      </c>
      <c r="I445" t="str">
        <f>PROPER(SuperStoreData[[#This Row],[Customer Name]])</f>
        <v>Mick Hernandez</v>
      </c>
      <c r="J445" t="s">
        <v>21</v>
      </c>
      <c r="K445">
        <v>32771</v>
      </c>
      <c r="L445" t="str">
        <f>_xlfn.XLOOKUP(SuperStoreData[[#This Row],[Zip Code]],ZipCodeTable[Zip Code],ZipCodeTable[City])</f>
        <v>Sanford</v>
      </c>
      <c r="M445" t="str">
        <f>_xlfn.XLOOKUP(SuperStoreData[[#This Row],[Zip Code]],ZipCodeTable[Zip Code],ZipCodeTable[State])</f>
        <v>FL</v>
      </c>
      <c r="N445" t="s">
        <v>85</v>
      </c>
      <c r="O445" t="s">
        <v>5995</v>
      </c>
      <c r="P445" t="s">
        <v>25</v>
      </c>
      <c r="Q445" t="s">
        <v>26</v>
      </c>
      <c r="R445" t="s">
        <v>5996</v>
      </c>
      <c r="S445" s="5">
        <v>4.8419999999999996</v>
      </c>
      <c r="T445" s="5">
        <v>1.03195662665469</v>
      </c>
      <c r="U445" s="6">
        <f>SuperStoreData[[#This Row],[Profit]]/SuperStoreData[[#This Row],[Sales]]</f>
        <v>0.21312611042021687</v>
      </c>
    </row>
    <row r="446" spans="1:21" x14ac:dyDescent="0.2">
      <c r="A446">
        <v>8755</v>
      </c>
      <c r="B446" t="s">
        <v>6478</v>
      </c>
      <c r="C446" s="1">
        <v>42848</v>
      </c>
      <c r="D446" s="1">
        <v>42851</v>
      </c>
      <c r="E446" s="7">
        <f>SuperStoreData[[#This Row],[Ship Date]]-SuperStoreData[[#This Row],[Order Date]]</f>
        <v>3</v>
      </c>
      <c r="F446" t="s">
        <v>18</v>
      </c>
      <c r="G446" t="s">
        <v>3775</v>
      </c>
      <c r="H446" t="s">
        <v>6482</v>
      </c>
      <c r="I446" t="str">
        <f>PROPER(SuperStoreData[[#This Row],[Customer Name]])</f>
        <v>Joy Daniels</v>
      </c>
      <c r="J446" t="s">
        <v>32</v>
      </c>
      <c r="K446">
        <v>43615</v>
      </c>
      <c r="L446" t="str">
        <f>_xlfn.XLOOKUP(SuperStoreData[[#This Row],[Zip Code]],ZipCodeTable[Zip Code],ZipCodeTable[City])</f>
        <v>Toledo</v>
      </c>
      <c r="M446" t="str">
        <f>_xlfn.XLOOKUP(SuperStoreData[[#This Row],[Zip Code]],ZipCodeTable[Zip Code],ZipCodeTable[State])</f>
        <v>OH</v>
      </c>
      <c r="N446" t="s">
        <v>46</v>
      </c>
      <c r="O446" t="s">
        <v>4860</v>
      </c>
      <c r="P446" t="s">
        <v>25</v>
      </c>
      <c r="Q446" t="s">
        <v>26</v>
      </c>
      <c r="R446" t="s">
        <v>4861</v>
      </c>
      <c r="S446" s="5">
        <v>4.8600000000000003</v>
      </c>
      <c r="T446" s="5">
        <v>0.61807309328794802</v>
      </c>
      <c r="U446" s="6">
        <f>SuperStoreData[[#This Row],[Profit]]/SuperStoreData[[#This Row],[Sales]]</f>
        <v>0.12717553359834322</v>
      </c>
    </row>
    <row r="447" spans="1:21" x14ac:dyDescent="0.2">
      <c r="A447">
        <v>309</v>
      </c>
      <c r="B447" t="s">
        <v>8396</v>
      </c>
      <c r="C447" s="1">
        <v>42077</v>
      </c>
      <c r="D447" s="1">
        <v>42082</v>
      </c>
      <c r="E447" s="7">
        <f>SuperStoreData[[#This Row],[Ship Date]]-SuperStoreData[[#This Row],[Order Date]]</f>
        <v>5</v>
      </c>
      <c r="F447" t="s">
        <v>18</v>
      </c>
      <c r="G447" t="s">
        <v>2068</v>
      </c>
      <c r="H447" t="s">
        <v>2069</v>
      </c>
      <c r="I447" t="str">
        <f>PROPER(SuperStoreData[[#This Row],[Customer Name]])</f>
        <v>Shahid Hopkins</v>
      </c>
      <c r="J447" t="s">
        <v>32</v>
      </c>
      <c r="K447">
        <v>22204</v>
      </c>
      <c r="L447" t="str">
        <f>_xlfn.XLOOKUP(SuperStoreData[[#This Row],[Zip Code]],ZipCodeTable[Zip Code],ZipCodeTable[City])</f>
        <v>Arlington</v>
      </c>
      <c r="M447" t="str">
        <f>_xlfn.XLOOKUP(SuperStoreData[[#This Row],[Zip Code]],ZipCodeTable[Zip Code],ZipCodeTable[State])</f>
        <v>VA</v>
      </c>
      <c r="N447" t="s">
        <v>85</v>
      </c>
      <c r="O447" t="s">
        <v>3686</v>
      </c>
      <c r="P447" t="s">
        <v>25</v>
      </c>
      <c r="Q447" t="s">
        <v>52</v>
      </c>
      <c r="R447" t="s">
        <v>3687</v>
      </c>
      <c r="S447" s="5">
        <v>4.8899999999999997</v>
      </c>
      <c r="T447" s="5">
        <v>0.915123535283909</v>
      </c>
      <c r="U447" s="6">
        <f>SuperStoreData[[#This Row],[Profit]]/SuperStoreData[[#This Row],[Sales]]</f>
        <v>0.18714182725642312</v>
      </c>
    </row>
    <row r="448" spans="1:21" x14ac:dyDescent="0.2">
      <c r="A448">
        <v>4154</v>
      </c>
      <c r="B448" t="s">
        <v>5521</v>
      </c>
      <c r="C448" s="1">
        <v>43127</v>
      </c>
      <c r="D448" s="1">
        <v>43130</v>
      </c>
      <c r="E448" s="7">
        <f>SuperStoreData[[#This Row],[Ship Date]]-SuperStoreData[[#This Row],[Order Date]]</f>
        <v>3</v>
      </c>
      <c r="F448" t="s">
        <v>29</v>
      </c>
      <c r="G448" t="s">
        <v>4064</v>
      </c>
      <c r="H448" t="s">
        <v>4065</v>
      </c>
      <c r="I448" t="str">
        <f>PROPER(SuperStoreData[[#This Row],[Customer Name]])</f>
        <v>Cassandra Brandow</v>
      </c>
      <c r="J448" t="s">
        <v>32</v>
      </c>
      <c r="K448">
        <v>19134</v>
      </c>
      <c r="L448" t="str">
        <f>_xlfn.XLOOKUP(SuperStoreData[[#This Row],[Zip Code]],ZipCodeTable[Zip Code],ZipCodeTable[City])</f>
        <v>Philadelphia</v>
      </c>
      <c r="M448" t="str">
        <f>_xlfn.XLOOKUP(SuperStoreData[[#This Row],[Zip Code]],ZipCodeTable[Zip Code],ZipCodeTable[State])</f>
        <v>PA</v>
      </c>
      <c r="N448" t="s">
        <v>46</v>
      </c>
      <c r="O448" t="s">
        <v>5522</v>
      </c>
      <c r="P448" t="s">
        <v>25</v>
      </c>
      <c r="Q448" t="s">
        <v>293</v>
      </c>
      <c r="R448" t="s">
        <v>5523</v>
      </c>
      <c r="S448" s="5">
        <v>4.8959999999999999</v>
      </c>
      <c r="T448" s="5">
        <v>1.1617612472023</v>
      </c>
      <c r="U448" s="6">
        <f>SuperStoreData[[#This Row],[Profit]]/SuperStoreData[[#This Row],[Sales]]</f>
        <v>0.23728783643837828</v>
      </c>
    </row>
    <row r="449" spans="1:21" x14ac:dyDescent="0.2">
      <c r="A449">
        <v>701</v>
      </c>
      <c r="B449" t="s">
        <v>8114</v>
      </c>
      <c r="C449" s="1">
        <v>43445</v>
      </c>
      <c r="D449" s="1">
        <v>43445</v>
      </c>
      <c r="E449" s="7">
        <f>SuperStoreData[[#This Row],[Ship Date]]-SuperStoreData[[#This Row],[Order Date]]</f>
        <v>0</v>
      </c>
      <c r="F449" t="s">
        <v>18</v>
      </c>
      <c r="G449" t="s">
        <v>6571</v>
      </c>
      <c r="H449" t="s">
        <v>8117</v>
      </c>
      <c r="I449" t="str">
        <f>PROPER(SuperStoreData[[#This Row],[Customer Name]])</f>
        <v>Jesus Ocampo</v>
      </c>
      <c r="J449" t="s">
        <v>21</v>
      </c>
      <c r="K449">
        <v>19013</v>
      </c>
      <c r="L449" t="str">
        <f>_xlfn.XLOOKUP(SuperStoreData[[#This Row],[Zip Code]],ZipCodeTable[Zip Code],ZipCodeTable[City])</f>
        <v>Chester</v>
      </c>
      <c r="M449" t="str">
        <f>_xlfn.XLOOKUP(SuperStoreData[[#This Row],[Zip Code]],ZipCodeTable[Zip Code],ZipCodeTable[State])</f>
        <v>PA</v>
      </c>
      <c r="N449" t="s">
        <v>46</v>
      </c>
      <c r="O449" t="s">
        <v>8118</v>
      </c>
      <c r="P449" t="s">
        <v>25</v>
      </c>
      <c r="Q449" t="s">
        <v>26</v>
      </c>
      <c r="R449" t="s">
        <v>8119</v>
      </c>
      <c r="S449" s="5">
        <v>4.8959999999999999</v>
      </c>
      <c r="T449" s="5">
        <v>9.4379008309946902E-2</v>
      </c>
      <c r="U449" s="6">
        <f>SuperStoreData[[#This Row],[Profit]]/SuperStoreData[[#This Row],[Sales]]</f>
        <v>1.9276758233240789E-2</v>
      </c>
    </row>
    <row r="450" spans="1:21" x14ac:dyDescent="0.2">
      <c r="A450">
        <v>334</v>
      </c>
      <c r="B450" t="s">
        <v>10712</v>
      </c>
      <c r="C450" s="1">
        <v>43337</v>
      </c>
      <c r="D450" s="1">
        <v>43339</v>
      </c>
      <c r="E450" s="7">
        <f>SuperStoreData[[#This Row],[Ship Date]]-SuperStoreData[[#This Row],[Order Date]]</f>
        <v>2</v>
      </c>
      <c r="F450" t="s">
        <v>129</v>
      </c>
      <c r="G450" t="s">
        <v>1448</v>
      </c>
      <c r="H450" t="s">
        <v>1449</v>
      </c>
      <c r="I450" t="str">
        <f>PROPER(SuperStoreData[[#This Row],[Customer Name]])</f>
        <v>John Lucas</v>
      </c>
      <c r="J450" t="s">
        <v>32</v>
      </c>
      <c r="K450">
        <v>19134</v>
      </c>
      <c r="L450" t="str">
        <f>_xlfn.XLOOKUP(SuperStoreData[[#This Row],[Zip Code]],ZipCodeTable[Zip Code],ZipCodeTable[City])</f>
        <v>Philadelphia</v>
      </c>
      <c r="M450" t="str">
        <f>_xlfn.XLOOKUP(SuperStoreData[[#This Row],[Zip Code]],ZipCodeTable[Zip Code],ZipCodeTable[State])</f>
        <v>PA</v>
      </c>
      <c r="N450" t="s">
        <v>46</v>
      </c>
      <c r="O450" t="s">
        <v>8118</v>
      </c>
      <c r="P450" t="s">
        <v>25</v>
      </c>
      <c r="Q450" t="s">
        <v>26</v>
      </c>
      <c r="R450" t="s">
        <v>8119</v>
      </c>
      <c r="S450" s="5">
        <v>4.8959999999999999</v>
      </c>
      <c r="T450" s="5">
        <v>1.0944251237123599</v>
      </c>
      <c r="U450" s="6">
        <f>SuperStoreData[[#This Row],[Profit]]/SuperStoreData[[#This Row],[Sales]]</f>
        <v>0.22353454324190358</v>
      </c>
    </row>
    <row r="451" spans="1:21" x14ac:dyDescent="0.2">
      <c r="A451">
        <v>7994</v>
      </c>
      <c r="B451" t="s">
        <v>9735</v>
      </c>
      <c r="C451" s="1">
        <v>42221</v>
      </c>
      <c r="D451" s="1">
        <v>42227</v>
      </c>
      <c r="E451" s="7">
        <f>SuperStoreData[[#This Row],[Ship Date]]-SuperStoreData[[#This Row],[Order Date]]</f>
        <v>6</v>
      </c>
      <c r="F451" t="s">
        <v>129</v>
      </c>
      <c r="G451" t="s">
        <v>5845</v>
      </c>
      <c r="H451" t="s">
        <v>5846</v>
      </c>
      <c r="I451" t="str">
        <f>PROPER(SuperStoreData[[#This Row],[Customer Name]])</f>
        <v>Michelle Moray</v>
      </c>
      <c r="J451" t="s">
        <v>32</v>
      </c>
      <c r="K451">
        <v>80013</v>
      </c>
      <c r="L451" t="str">
        <f>_xlfn.XLOOKUP(SuperStoreData[[#This Row],[Zip Code]],ZipCodeTable[Zip Code],ZipCodeTable[City])</f>
        <v>Aurora</v>
      </c>
      <c r="M451" t="str">
        <f>_xlfn.XLOOKUP(SuperStoreData[[#This Row],[Zip Code]],ZipCodeTable[Zip Code],ZipCodeTable[State])</f>
        <v>CO</v>
      </c>
      <c r="N451" t="s">
        <v>68</v>
      </c>
      <c r="O451" t="s">
        <v>8118</v>
      </c>
      <c r="P451" t="s">
        <v>25</v>
      </c>
      <c r="Q451" t="s">
        <v>26</v>
      </c>
      <c r="R451" t="s">
        <v>8119</v>
      </c>
      <c r="S451" s="5">
        <v>4.8959999999999999</v>
      </c>
      <c r="T451" s="5">
        <v>1.6202921991605701</v>
      </c>
      <c r="U451" s="6">
        <f>SuperStoreData[[#This Row],[Profit]]/SuperStoreData[[#This Row],[Sales]]</f>
        <v>0.3309420341422733</v>
      </c>
    </row>
    <row r="452" spans="1:21" x14ac:dyDescent="0.2">
      <c r="A452">
        <v>4409</v>
      </c>
      <c r="B452" t="s">
        <v>9750</v>
      </c>
      <c r="C452" s="1">
        <v>43254</v>
      </c>
      <c r="D452" s="1">
        <v>43261</v>
      </c>
      <c r="E452" s="7">
        <f>SuperStoreData[[#This Row],[Ship Date]]-SuperStoreData[[#This Row],[Order Date]]</f>
        <v>7</v>
      </c>
      <c r="F452" t="s">
        <v>29</v>
      </c>
      <c r="G452" t="s">
        <v>534</v>
      </c>
      <c r="H452" t="s">
        <v>535</v>
      </c>
      <c r="I452" t="str">
        <f>PROPER(SuperStoreData[[#This Row],[Customer Name]])</f>
        <v>Barbara Fisher</v>
      </c>
      <c r="J452" t="s">
        <v>82</v>
      </c>
      <c r="K452">
        <v>47201</v>
      </c>
      <c r="L452" t="str">
        <f>_xlfn.XLOOKUP(SuperStoreData[[#This Row],[Zip Code]],ZipCodeTable[Zip Code],ZipCodeTable[City])</f>
        <v>Columbus</v>
      </c>
      <c r="M452" t="str">
        <f>_xlfn.XLOOKUP(SuperStoreData[[#This Row],[Zip Code]],ZipCodeTable[Zip Code],ZipCodeTable[State])</f>
        <v>IN</v>
      </c>
      <c r="N452" t="s">
        <v>23</v>
      </c>
      <c r="O452" t="s">
        <v>34</v>
      </c>
      <c r="P452" t="s">
        <v>25</v>
      </c>
      <c r="Q452" t="s">
        <v>26</v>
      </c>
      <c r="R452" t="s">
        <v>35</v>
      </c>
      <c r="S452" s="5">
        <v>4.91</v>
      </c>
      <c r="T452" s="5">
        <v>1.2064903060110801</v>
      </c>
      <c r="U452" s="6">
        <f>SuperStoreData[[#This Row],[Profit]]/SuperStoreData[[#This Row],[Sales]]</f>
        <v>0.24572103992079022</v>
      </c>
    </row>
    <row r="453" spans="1:21" x14ac:dyDescent="0.2">
      <c r="A453">
        <v>7157</v>
      </c>
      <c r="B453" t="s">
        <v>11448</v>
      </c>
      <c r="C453" s="1">
        <v>43245</v>
      </c>
      <c r="D453" s="1">
        <v>43252</v>
      </c>
      <c r="E453" s="7">
        <f>SuperStoreData[[#This Row],[Ship Date]]-SuperStoreData[[#This Row],[Order Date]]</f>
        <v>7</v>
      </c>
      <c r="F453" t="s">
        <v>29</v>
      </c>
      <c r="G453" t="s">
        <v>5824</v>
      </c>
      <c r="H453" t="s">
        <v>5825</v>
      </c>
      <c r="I453" t="str">
        <f>PROPER(SuperStoreData[[#This Row],[Customer Name]])</f>
        <v>Kean Thornton</v>
      </c>
      <c r="J453" t="s">
        <v>32</v>
      </c>
      <c r="K453">
        <v>7050</v>
      </c>
      <c r="L453" t="str">
        <f>_xlfn.XLOOKUP(SuperStoreData[[#This Row],[Zip Code]],ZipCodeTable[Zip Code],ZipCodeTable[City])</f>
        <v>Orange</v>
      </c>
      <c r="M453" t="str">
        <f>_xlfn.XLOOKUP(SuperStoreData[[#This Row],[Zip Code]],ZipCodeTable[Zip Code],ZipCodeTable[State])</f>
        <v>NJ</v>
      </c>
      <c r="N453" t="s">
        <v>46</v>
      </c>
      <c r="O453" t="s">
        <v>6299</v>
      </c>
      <c r="P453" t="s">
        <v>25</v>
      </c>
      <c r="Q453" t="s">
        <v>197</v>
      </c>
      <c r="R453" t="s">
        <v>6300</v>
      </c>
      <c r="S453" s="5">
        <v>4.91</v>
      </c>
      <c r="T453" s="5">
        <v>0.94023304902675298</v>
      </c>
      <c r="U453" s="6">
        <f>SuperStoreData[[#This Row],[Profit]]/SuperStoreData[[#This Row],[Sales]]</f>
        <v>0.1914934926734731</v>
      </c>
    </row>
    <row r="454" spans="1:21" x14ac:dyDescent="0.2">
      <c r="A454">
        <v>2370</v>
      </c>
      <c r="B454" t="s">
        <v>10405</v>
      </c>
      <c r="C454" s="1">
        <v>42911</v>
      </c>
      <c r="D454" s="1">
        <v>42913</v>
      </c>
      <c r="E454" s="7">
        <f>SuperStoreData[[#This Row],[Ship Date]]-SuperStoreData[[#This Row],[Order Date]]</f>
        <v>2</v>
      </c>
      <c r="F454" t="s">
        <v>29</v>
      </c>
      <c r="G454" t="s">
        <v>3929</v>
      </c>
      <c r="H454" t="s">
        <v>3930</v>
      </c>
      <c r="I454" t="str">
        <f>PROPER(SuperStoreData[[#This Row],[Customer Name]])</f>
        <v>Kelly Lampkin</v>
      </c>
      <c r="J454" t="s">
        <v>82</v>
      </c>
      <c r="K454">
        <v>45014</v>
      </c>
      <c r="L454" t="str">
        <f>_xlfn.XLOOKUP(SuperStoreData[[#This Row],[Zip Code]],ZipCodeTable[Zip Code],ZipCodeTable[City])</f>
        <v>Fairfield</v>
      </c>
      <c r="M454" t="str">
        <f>_xlfn.XLOOKUP(SuperStoreData[[#This Row],[Zip Code]],ZipCodeTable[Zip Code],ZipCodeTable[State])</f>
        <v>OH</v>
      </c>
      <c r="N454" t="s">
        <v>46</v>
      </c>
      <c r="O454" t="s">
        <v>7705</v>
      </c>
      <c r="P454" t="s">
        <v>25</v>
      </c>
      <c r="Q454" t="s">
        <v>52</v>
      </c>
      <c r="R454" t="s">
        <v>7706</v>
      </c>
      <c r="S454" s="5">
        <v>4.9119999999999999</v>
      </c>
      <c r="T454" s="5">
        <v>0.29199739012125198</v>
      </c>
      <c r="U454" s="6">
        <f>SuperStoreData[[#This Row],[Profit]]/SuperStoreData[[#This Row],[Sales]]</f>
        <v>5.9445722744554556E-2</v>
      </c>
    </row>
    <row r="455" spans="1:21" x14ac:dyDescent="0.2">
      <c r="A455">
        <v>1955</v>
      </c>
      <c r="B455" t="s">
        <v>1812</v>
      </c>
      <c r="C455" s="1">
        <v>42885</v>
      </c>
      <c r="D455" s="1">
        <v>42890</v>
      </c>
      <c r="E455" s="7">
        <f>SuperStoreData[[#This Row],[Ship Date]]-SuperStoreData[[#This Row],[Order Date]]</f>
        <v>5</v>
      </c>
      <c r="F455" t="s">
        <v>29</v>
      </c>
      <c r="G455" t="s">
        <v>1813</v>
      </c>
      <c r="H455" t="s">
        <v>1814</v>
      </c>
      <c r="I455" t="str">
        <f>PROPER(SuperStoreData[[#This Row],[Customer Name]])</f>
        <v>Ann Chong</v>
      </c>
      <c r="J455" t="s">
        <v>82</v>
      </c>
      <c r="K455">
        <v>10009</v>
      </c>
      <c r="L455" t="str">
        <f>_xlfn.XLOOKUP(SuperStoreData[[#This Row],[Zip Code]],ZipCodeTable[Zip Code],ZipCodeTable[City])</f>
        <v>New York</v>
      </c>
      <c r="M455" t="str">
        <f>_xlfn.XLOOKUP(SuperStoreData[[#This Row],[Zip Code]],ZipCodeTable[Zip Code],ZipCodeTable[State])</f>
        <v>NY</v>
      </c>
      <c r="N455" t="s">
        <v>46</v>
      </c>
      <c r="O455" t="s">
        <v>1825</v>
      </c>
      <c r="P455" t="s">
        <v>25</v>
      </c>
      <c r="Q455" t="s">
        <v>52</v>
      </c>
      <c r="R455" t="s">
        <v>1826</v>
      </c>
      <c r="S455" s="5">
        <v>4.92</v>
      </c>
      <c r="T455" s="5">
        <v>0.60266362498419701</v>
      </c>
      <c r="U455" s="6">
        <f>SuperStoreData[[#This Row],[Profit]]/SuperStoreData[[#This Row],[Sales]]</f>
        <v>0.12249260670410508</v>
      </c>
    </row>
    <row r="456" spans="1:21" x14ac:dyDescent="0.2">
      <c r="A456">
        <v>5011</v>
      </c>
      <c r="B456" t="s">
        <v>5502</v>
      </c>
      <c r="C456" s="1">
        <v>43021</v>
      </c>
      <c r="D456" s="1">
        <v>43027</v>
      </c>
      <c r="E456" s="7">
        <f>SuperStoreData[[#This Row],[Ship Date]]-SuperStoreData[[#This Row],[Order Date]]</f>
        <v>6</v>
      </c>
      <c r="F456" t="s">
        <v>29</v>
      </c>
      <c r="G456" t="s">
        <v>5478</v>
      </c>
      <c r="H456" t="s">
        <v>5479</v>
      </c>
      <c r="I456" t="str">
        <f>PROPER(SuperStoreData[[#This Row],[Customer Name]])</f>
        <v>Lisa Ryan</v>
      </c>
      <c r="J456" t="s">
        <v>82</v>
      </c>
      <c r="K456">
        <v>19134</v>
      </c>
      <c r="L456" t="str">
        <f>_xlfn.XLOOKUP(SuperStoreData[[#This Row],[Zip Code]],ZipCodeTable[Zip Code],ZipCodeTable[City])</f>
        <v>Philadelphia</v>
      </c>
      <c r="M456" t="str">
        <f>_xlfn.XLOOKUP(SuperStoreData[[#This Row],[Zip Code]],ZipCodeTable[Zip Code],ZipCodeTable[State])</f>
        <v>PA</v>
      </c>
      <c r="N456" t="s">
        <v>46</v>
      </c>
      <c r="O456" t="s">
        <v>5503</v>
      </c>
      <c r="P456" t="s">
        <v>25</v>
      </c>
      <c r="Q456" t="s">
        <v>26</v>
      </c>
      <c r="R456" t="s">
        <v>5504</v>
      </c>
      <c r="S456" s="5">
        <v>4.923</v>
      </c>
      <c r="T456" s="5">
        <v>1.64884316359196</v>
      </c>
      <c r="U456" s="6">
        <f>SuperStoreData[[#This Row],[Profit]]/SuperStoreData[[#This Row],[Sales]]</f>
        <v>0.33492650083119235</v>
      </c>
    </row>
    <row r="457" spans="1:21" x14ac:dyDescent="0.2">
      <c r="A457">
        <v>8220</v>
      </c>
      <c r="B457" t="s">
        <v>2958</v>
      </c>
      <c r="C457" s="1">
        <v>43431</v>
      </c>
      <c r="D457" s="1">
        <v>43433</v>
      </c>
      <c r="E457" s="7">
        <f>SuperStoreData[[#This Row],[Ship Date]]-SuperStoreData[[#This Row],[Order Date]]</f>
        <v>2</v>
      </c>
      <c r="F457" t="s">
        <v>29</v>
      </c>
      <c r="G457" t="s">
        <v>2959</v>
      </c>
      <c r="H457" t="s">
        <v>2972</v>
      </c>
      <c r="I457" t="str">
        <f>PROPER(SuperStoreData[[#This Row],[Customer Name]])</f>
        <v>Russell D'Ascenzo</v>
      </c>
      <c r="J457" t="s">
        <v>32</v>
      </c>
      <c r="K457">
        <v>75217</v>
      </c>
      <c r="L457" t="str">
        <f>_xlfn.XLOOKUP(SuperStoreData[[#This Row],[Zip Code]],ZipCodeTable[Zip Code],ZipCodeTable[City])</f>
        <v>Dallas</v>
      </c>
      <c r="M457" t="str">
        <f>_xlfn.XLOOKUP(SuperStoreData[[#This Row],[Zip Code]],ZipCodeTable[Zip Code],ZipCodeTable[State])</f>
        <v>TX</v>
      </c>
      <c r="N457" t="s">
        <v>23</v>
      </c>
      <c r="O457" t="s">
        <v>2973</v>
      </c>
      <c r="P457" t="s">
        <v>25</v>
      </c>
      <c r="Q457" t="s">
        <v>197</v>
      </c>
      <c r="R457" t="s">
        <v>2974</v>
      </c>
      <c r="S457" s="5">
        <v>4.9279999999999999</v>
      </c>
      <c r="T457" s="5">
        <v>1.22823310283528</v>
      </c>
      <c r="U457" s="6">
        <f>SuperStoreData[[#This Row],[Profit]]/SuperStoreData[[#This Row],[Sales]]</f>
        <v>0.24923561340001624</v>
      </c>
    </row>
    <row r="458" spans="1:21" x14ac:dyDescent="0.2">
      <c r="A458">
        <v>9312</v>
      </c>
      <c r="B458" t="s">
        <v>4813</v>
      </c>
      <c r="C458" s="1">
        <v>43161</v>
      </c>
      <c r="D458" s="1">
        <v>43167</v>
      </c>
      <c r="E458" s="7">
        <f>SuperStoreData[[#This Row],[Ship Date]]-SuperStoreData[[#This Row],[Order Date]]</f>
        <v>6</v>
      </c>
      <c r="F458" t="s">
        <v>29</v>
      </c>
      <c r="G458" t="s">
        <v>219</v>
      </c>
      <c r="H458" t="s">
        <v>220</v>
      </c>
      <c r="I458" t="str">
        <f>PROPER(SuperStoreData[[#This Row],[Customer Name]])</f>
        <v>Don Weiss</v>
      </c>
      <c r="J458" t="s">
        <v>32</v>
      </c>
      <c r="K458">
        <v>75220</v>
      </c>
      <c r="L458" t="str">
        <f>_xlfn.XLOOKUP(SuperStoreData[[#This Row],[Zip Code]],ZipCodeTable[Zip Code],ZipCodeTable[City])</f>
        <v>Dallas</v>
      </c>
      <c r="M458" t="str">
        <f>_xlfn.XLOOKUP(SuperStoreData[[#This Row],[Zip Code]],ZipCodeTable[Zip Code],ZipCodeTable[State])</f>
        <v>TX</v>
      </c>
      <c r="N458" t="s">
        <v>23</v>
      </c>
      <c r="O458" t="s">
        <v>4817</v>
      </c>
      <c r="P458" t="s">
        <v>25</v>
      </c>
      <c r="Q458" t="s">
        <v>197</v>
      </c>
      <c r="R458" t="s">
        <v>4818</v>
      </c>
      <c r="S458" s="5">
        <v>4.9279999999999999</v>
      </c>
      <c r="T458" s="5">
        <v>0.79554821548186705</v>
      </c>
      <c r="U458" s="6">
        <f>SuperStoreData[[#This Row],[Profit]]/SuperStoreData[[#This Row],[Sales]]</f>
        <v>0.16143429697278147</v>
      </c>
    </row>
    <row r="459" spans="1:21" x14ac:dyDescent="0.2">
      <c r="A459">
        <v>1419</v>
      </c>
      <c r="B459" t="s">
        <v>9952</v>
      </c>
      <c r="C459" s="1">
        <v>42690</v>
      </c>
      <c r="D459" s="1">
        <v>42694</v>
      </c>
      <c r="E459" s="7">
        <f>SuperStoreData[[#This Row],[Ship Date]]-SuperStoreData[[#This Row],[Order Date]]</f>
        <v>4</v>
      </c>
      <c r="F459" t="s">
        <v>18</v>
      </c>
      <c r="G459" t="s">
        <v>3468</v>
      </c>
      <c r="H459" t="s">
        <v>3469</v>
      </c>
      <c r="I459" t="str">
        <f>PROPER(SuperStoreData[[#This Row],[Customer Name]])</f>
        <v>Stuart Van</v>
      </c>
      <c r="J459" t="s">
        <v>82</v>
      </c>
      <c r="K459">
        <v>77041</v>
      </c>
      <c r="L459" t="str">
        <f>_xlfn.XLOOKUP(SuperStoreData[[#This Row],[Zip Code]],ZipCodeTable[Zip Code],ZipCodeTable[City])</f>
        <v>Houston</v>
      </c>
      <c r="M459" t="str">
        <f>_xlfn.XLOOKUP(SuperStoreData[[#This Row],[Zip Code]],ZipCodeTable[Zip Code],ZipCodeTable[State])</f>
        <v>TX</v>
      </c>
      <c r="N459" t="s">
        <v>23</v>
      </c>
      <c r="O459" t="s">
        <v>4381</v>
      </c>
      <c r="P459" t="s">
        <v>48</v>
      </c>
      <c r="Q459" t="s">
        <v>49</v>
      </c>
      <c r="R459" t="s">
        <v>4382</v>
      </c>
      <c r="S459" s="5">
        <v>4.9279999999999999</v>
      </c>
      <c r="T459" s="5">
        <v>0.771858869079173</v>
      </c>
      <c r="U459" s="6">
        <f>SuperStoreData[[#This Row],[Profit]]/SuperStoreData[[#This Row],[Sales]]</f>
        <v>0.15662720557613088</v>
      </c>
    </row>
    <row r="460" spans="1:21" x14ac:dyDescent="0.2">
      <c r="A460">
        <v>6377</v>
      </c>
      <c r="B460" t="s">
        <v>5570</v>
      </c>
      <c r="C460" s="1">
        <v>43079</v>
      </c>
      <c r="D460" s="1">
        <v>43086</v>
      </c>
      <c r="E460" s="7">
        <f>SuperStoreData[[#This Row],[Ship Date]]-SuperStoreData[[#This Row],[Order Date]]</f>
        <v>7</v>
      </c>
      <c r="F460" t="s">
        <v>18</v>
      </c>
      <c r="G460" t="s">
        <v>5571</v>
      </c>
      <c r="H460" t="s">
        <v>5572</v>
      </c>
      <c r="I460" t="str">
        <f>PROPER(SuperStoreData[[#This Row],[Customer Name]])</f>
        <v>Arthur Wiediger</v>
      </c>
      <c r="J460" t="s">
        <v>21</v>
      </c>
      <c r="K460">
        <v>19143</v>
      </c>
      <c r="L460" t="str">
        <f>_xlfn.XLOOKUP(SuperStoreData[[#This Row],[Zip Code]],ZipCodeTable[Zip Code],ZipCodeTable[City])</f>
        <v>Philadelphia</v>
      </c>
      <c r="M460" t="str">
        <f>_xlfn.XLOOKUP(SuperStoreData[[#This Row],[Zip Code]],ZipCodeTable[Zip Code],ZipCodeTable[State])</f>
        <v>PA</v>
      </c>
      <c r="N460" t="s">
        <v>46</v>
      </c>
      <c r="O460" t="s">
        <v>4817</v>
      </c>
      <c r="P460" t="s">
        <v>25</v>
      </c>
      <c r="Q460" t="s">
        <v>197</v>
      </c>
      <c r="R460" t="s">
        <v>4818</v>
      </c>
      <c r="S460" s="5">
        <v>4.9279999999999999</v>
      </c>
      <c r="T460" s="5">
        <v>0.91812284160299096</v>
      </c>
      <c r="U460" s="6">
        <f>SuperStoreData[[#This Row],[Profit]]/SuperStoreData[[#This Row],[Sales]]</f>
        <v>0.18630739480580175</v>
      </c>
    </row>
    <row r="461" spans="1:21" x14ac:dyDescent="0.2">
      <c r="A461">
        <v>8914</v>
      </c>
      <c r="B461" t="s">
        <v>3901</v>
      </c>
      <c r="C461" s="1">
        <v>42930</v>
      </c>
      <c r="D461" s="1">
        <v>42932</v>
      </c>
      <c r="E461" s="7">
        <f>SuperStoreData[[#This Row],[Ship Date]]-SuperStoreData[[#This Row],[Order Date]]</f>
        <v>2</v>
      </c>
      <c r="F461" t="s">
        <v>29</v>
      </c>
      <c r="G461" t="s">
        <v>2729</v>
      </c>
      <c r="H461" t="s">
        <v>2730</v>
      </c>
      <c r="I461" t="str">
        <f>PROPER(SuperStoreData[[#This Row],[Customer Name]])</f>
        <v>Christina Anderson</v>
      </c>
      <c r="J461" t="s">
        <v>32</v>
      </c>
      <c r="K461">
        <v>37421</v>
      </c>
      <c r="L461" t="str">
        <f>_xlfn.XLOOKUP(SuperStoreData[[#This Row],[Zip Code]],ZipCodeTable[Zip Code],ZipCodeTable[City])</f>
        <v>Chattanooga</v>
      </c>
      <c r="M461" t="str">
        <f>_xlfn.XLOOKUP(SuperStoreData[[#This Row],[Zip Code]],ZipCodeTable[Zip Code],ZipCodeTable[State])</f>
        <v>TN</v>
      </c>
      <c r="N461" t="s">
        <v>85</v>
      </c>
      <c r="O461" t="s">
        <v>2562</v>
      </c>
      <c r="P461" t="s">
        <v>25</v>
      </c>
      <c r="Q461" t="s">
        <v>197</v>
      </c>
      <c r="R461" t="s">
        <v>2563</v>
      </c>
      <c r="S461" s="5">
        <v>4.9279999999999999</v>
      </c>
      <c r="T461" s="5">
        <v>1.15873150154383</v>
      </c>
      <c r="U461" s="6">
        <f>SuperStoreData[[#This Row],[Profit]]/SuperStoreData[[#This Row],[Sales]]</f>
        <v>0.23513220404704344</v>
      </c>
    </row>
    <row r="462" spans="1:21" x14ac:dyDescent="0.2">
      <c r="A462">
        <v>2635</v>
      </c>
      <c r="B462" t="s">
        <v>4314</v>
      </c>
      <c r="C462" s="1">
        <v>43416</v>
      </c>
      <c r="D462" s="1">
        <v>43422</v>
      </c>
      <c r="E462" s="7">
        <f>SuperStoreData[[#This Row],[Ship Date]]-SuperStoreData[[#This Row],[Order Date]]</f>
        <v>6</v>
      </c>
      <c r="F462" t="s">
        <v>129</v>
      </c>
      <c r="G462" t="s">
        <v>534</v>
      </c>
      <c r="H462" t="s">
        <v>4315</v>
      </c>
      <c r="I462" t="str">
        <f>PROPER(SuperStoreData[[#This Row],[Customer Name]])</f>
        <v>Barbara Fisher</v>
      </c>
      <c r="J462" t="s">
        <v>82</v>
      </c>
      <c r="K462">
        <v>28314</v>
      </c>
      <c r="L462" t="str">
        <f>_xlfn.XLOOKUP(SuperStoreData[[#This Row],[Zip Code]],ZipCodeTable[Zip Code],ZipCodeTable[City])</f>
        <v>Fayetteville</v>
      </c>
      <c r="M462" t="str">
        <f>_xlfn.XLOOKUP(SuperStoreData[[#This Row],[Zip Code]],ZipCodeTable[Zip Code],ZipCodeTable[State])</f>
        <v>NC</v>
      </c>
      <c r="N462" t="s">
        <v>85</v>
      </c>
      <c r="O462" t="s">
        <v>4316</v>
      </c>
      <c r="P462" t="s">
        <v>48</v>
      </c>
      <c r="Q462" t="s">
        <v>49</v>
      </c>
      <c r="R462" t="s">
        <v>4317</v>
      </c>
      <c r="S462" s="5">
        <v>4.9279999999999999</v>
      </c>
      <c r="T462" s="5">
        <v>0.17982028510676001</v>
      </c>
      <c r="U462" s="6">
        <f>SuperStoreData[[#This Row],[Profit]]/SuperStoreData[[#This Row],[Sales]]</f>
        <v>3.6489505906404221E-2</v>
      </c>
    </row>
    <row r="463" spans="1:21" x14ac:dyDescent="0.2">
      <c r="A463">
        <v>8298</v>
      </c>
      <c r="B463" t="s">
        <v>4318</v>
      </c>
      <c r="C463" s="1">
        <v>43063</v>
      </c>
      <c r="D463" s="1">
        <v>43070</v>
      </c>
      <c r="E463" s="7">
        <f>SuperStoreData[[#This Row],[Ship Date]]-SuperStoreData[[#This Row],[Order Date]]</f>
        <v>7</v>
      </c>
      <c r="F463" t="s">
        <v>29</v>
      </c>
      <c r="G463" t="s">
        <v>1391</v>
      </c>
      <c r="H463" t="s">
        <v>4319</v>
      </c>
      <c r="I463" t="str">
        <f>PROPER(SuperStoreData[[#This Row],[Customer Name]])</f>
        <v>Roland Schwarz</v>
      </c>
      <c r="J463" t="s">
        <v>82</v>
      </c>
      <c r="K463">
        <v>28205</v>
      </c>
      <c r="L463" t="str">
        <f>_xlfn.XLOOKUP(SuperStoreData[[#This Row],[Zip Code]],ZipCodeTable[Zip Code],ZipCodeTable[City])</f>
        <v>Charlotte</v>
      </c>
      <c r="M463" t="str">
        <f>_xlfn.XLOOKUP(SuperStoreData[[#This Row],[Zip Code]],ZipCodeTable[Zip Code],ZipCodeTable[State])</f>
        <v>NC</v>
      </c>
      <c r="N463" t="s">
        <v>85</v>
      </c>
      <c r="O463" t="s">
        <v>4316</v>
      </c>
      <c r="P463" t="s">
        <v>48</v>
      </c>
      <c r="Q463" t="s">
        <v>49</v>
      </c>
      <c r="R463" t="s">
        <v>4317</v>
      </c>
      <c r="S463" s="5">
        <v>4.9279999999999999</v>
      </c>
      <c r="T463" s="5">
        <v>1.1505275353075799</v>
      </c>
      <c r="U463" s="6">
        <f>SuperStoreData[[#This Row],[Profit]]/SuperStoreData[[#This Row],[Sales]]</f>
        <v>0.23346743817118099</v>
      </c>
    </row>
    <row r="464" spans="1:21" x14ac:dyDescent="0.2">
      <c r="A464">
        <v>9655</v>
      </c>
      <c r="B464" t="s">
        <v>10288</v>
      </c>
      <c r="C464" s="1">
        <v>43345</v>
      </c>
      <c r="D464" s="1">
        <v>43349</v>
      </c>
      <c r="E464" s="7">
        <f>SuperStoreData[[#This Row],[Ship Date]]-SuperStoreData[[#This Row],[Order Date]]</f>
        <v>4</v>
      </c>
      <c r="F464" t="s">
        <v>29</v>
      </c>
      <c r="G464" t="s">
        <v>3224</v>
      </c>
      <c r="H464" t="s">
        <v>3225</v>
      </c>
      <c r="I464" t="str">
        <f>PROPER(SuperStoreData[[#This Row],[Customer Name]])</f>
        <v>Harold Pawlan</v>
      </c>
      <c r="J464" t="s">
        <v>21</v>
      </c>
      <c r="K464">
        <v>85705</v>
      </c>
      <c r="L464" t="str">
        <f>_xlfn.XLOOKUP(SuperStoreData[[#This Row],[Zip Code]],ZipCodeTable[Zip Code],ZipCodeTable[City])</f>
        <v>Tucson</v>
      </c>
      <c r="M464" t="str">
        <f>_xlfn.XLOOKUP(SuperStoreData[[#This Row],[Zip Code]],ZipCodeTable[Zip Code],ZipCodeTable[State])</f>
        <v>AZ</v>
      </c>
      <c r="N464" t="s">
        <v>68</v>
      </c>
      <c r="O464" t="s">
        <v>544</v>
      </c>
      <c r="P464" t="s">
        <v>25</v>
      </c>
      <c r="Q464" t="s">
        <v>26</v>
      </c>
      <c r="R464" t="s">
        <v>545</v>
      </c>
      <c r="S464" s="5">
        <v>4.9379999999999997</v>
      </c>
      <c r="T464" s="5">
        <v>1.3198860005455899</v>
      </c>
      <c r="U464" s="6">
        <f>SuperStoreData[[#This Row],[Profit]]/SuperStoreData[[#This Row],[Sales]]</f>
        <v>0.26729161614937019</v>
      </c>
    </row>
    <row r="465" spans="1:21" x14ac:dyDescent="0.2">
      <c r="A465">
        <v>2294</v>
      </c>
      <c r="B465" t="s">
        <v>911</v>
      </c>
      <c r="C465" s="1">
        <v>43197</v>
      </c>
      <c r="D465" s="1">
        <v>43202</v>
      </c>
      <c r="E465" s="7">
        <f>SuperStoreData[[#This Row],[Ship Date]]-SuperStoreData[[#This Row],[Order Date]]</f>
        <v>5</v>
      </c>
      <c r="F465" t="s">
        <v>29</v>
      </c>
      <c r="G465" t="s">
        <v>399</v>
      </c>
      <c r="H465" t="s">
        <v>912</v>
      </c>
      <c r="I465" t="str">
        <f>PROPER(SuperStoreData[[#This Row],[Customer Name]])</f>
        <v>Quincy Jones</v>
      </c>
      <c r="J465" t="s">
        <v>82</v>
      </c>
      <c r="K465">
        <v>10009</v>
      </c>
      <c r="L465" t="str">
        <f>_xlfn.XLOOKUP(SuperStoreData[[#This Row],[Zip Code]],ZipCodeTable[Zip Code],ZipCodeTable[City])</f>
        <v>New York</v>
      </c>
      <c r="M465" t="str">
        <f>_xlfn.XLOOKUP(SuperStoreData[[#This Row],[Zip Code]],ZipCodeTable[Zip Code],ZipCodeTable[State])</f>
        <v>NY</v>
      </c>
      <c r="N465" t="s">
        <v>46</v>
      </c>
      <c r="O465" t="s">
        <v>913</v>
      </c>
      <c r="P465" t="s">
        <v>76</v>
      </c>
      <c r="Q465" t="s">
        <v>98</v>
      </c>
      <c r="R465" t="s">
        <v>914</v>
      </c>
      <c r="S465" s="5">
        <v>4.95</v>
      </c>
      <c r="T465" s="5">
        <v>1.2353991610986701</v>
      </c>
      <c r="U465" s="6">
        <f>SuperStoreData[[#This Row],[Profit]]/SuperStoreData[[#This Row],[Sales]]</f>
        <v>0.24957558810074143</v>
      </c>
    </row>
    <row r="466" spans="1:21" x14ac:dyDescent="0.2">
      <c r="A466">
        <v>3854</v>
      </c>
      <c r="B466" t="s">
        <v>4944</v>
      </c>
      <c r="C466" s="1">
        <v>42409</v>
      </c>
      <c r="D466" s="1">
        <v>42411</v>
      </c>
      <c r="E466" s="7">
        <f>SuperStoreData[[#This Row],[Ship Date]]-SuperStoreData[[#This Row],[Order Date]]</f>
        <v>2</v>
      </c>
      <c r="F466" t="s">
        <v>29</v>
      </c>
      <c r="G466" t="s">
        <v>2783</v>
      </c>
      <c r="H466" t="s">
        <v>4945</v>
      </c>
      <c r="I466" t="str">
        <f>PROPER(SuperStoreData[[#This Row],[Customer Name]])</f>
        <v>Gary Hansen</v>
      </c>
      <c r="J466" t="s">
        <v>21</v>
      </c>
      <c r="K466">
        <v>94122</v>
      </c>
      <c r="L466" t="str">
        <f>_xlfn.XLOOKUP(SuperStoreData[[#This Row],[Zip Code]],ZipCodeTable[Zip Code],ZipCodeTable[City])</f>
        <v>San Francisco</v>
      </c>
      <c r="M466" t="str">
        <f>_xlfn.XLOOKUP(SuperStoreData[[#This Row],[Zip Code]],ZipCodeTable[Zip Code],ZipCodeTable[State])</f>
        <v>CA</v>
      </c>
      <c r="N466" t="s">
        <v>68</v>
      </c>
      <c r="O466" t="s">
        <v>4946</v>
      </c>
      <c r="P466" t="s">
        <v>48</v>
      </c>
      <c r="Q466" t="s">
        <v>49</v>
      </c>
      <c r="R466" t="s">
        <v>4947</v>
      </c>
      <c r="S466" s="5">
        <v>4.95</v>
      </c>
      <c r="T466" s="5">
        <v>-0.131365788540623</v>
      </c>
      <c r="U466" s="6">
        <f>SuperStoreData[[#This Row],[Profit]]/SuperStoreData[[#This Row],[Sales]]</f>
        <v>-2.6538543139519796E-2</v>
      </c>
    </row>
    <row r="467" spans="1:21" x14ac:dyDescent="0.2">
      <c r="A467">
        <v>1992</v>
      </c>
      <c r="B467" t="s">
        <v>10494</v>
      </c>
      <c r="C467" s="1">
        <v>42697</v>
      </c>
      <c r="D467" s="1">
        <v>42701</v>
      </c>
      <c r="E467" s="7">
        <f>SuperStoreData[[#This Row],[Ship Date]]-SuperStoreData[[#This Row],[Order Date]]</f>
        <v>4</v>
      </c>
      <c r="F467" t="s">
        <v>29</v>
      </c>
      <c r="G467" t="s">
        <v>2600</v>
      </c>
      <c r="H467" t="s">
        <v>10495</v>
      </c>
      <c r="I467" t="str">
        <f>PROPER(SuperStoreData[[#This Row],[Customer Name]])</f>
        <v>Christy Brittain</v>
      </c>
      <c r="J467" t="s">
        <v>32</v>
      </c>
      <c r="K467">
        <v>19134</v>
      </c>
      <c r="L467" t="str">
        <f>_xlfn.XLOOKUP(SuperStoreData[[#This Row],[Zip Code]],ZipCodeTable[Zip Code],ZipCodeTable[City])</f>
        <v>Philadelphia</v>
      </c>
      <c r="M467" t="str">
        <f>_xlfn.XLOOKUP(SuperStoreData[[#This Row],[Zip Code]],ZipCodeTable[Zip Code],ZipCodeTable[State])</f>
        <v>PA</v>
      </c>
      <c r="N467" t="s">
        <v>46</v>
      </c>
      <c r="O467" t="s">
        <v>1755</v>
      </c>
      <c r="P467" t="s">
        <v>25</v>
      </c>
      <c r="Q467" t="s">
        <v>26</v>
      </c>
      <c r="R467" t="s">
        <v>1756</v>
      </c>
      <c r="S467" s="5">
        <v>4.9560000000000004</v>
      </c>
      <c r="T467" s="5">
        <v>1.4697575493872099</v>
      </c>
      <c r="U467" s="6">
        <f>SuperStoreData[[#This Row],[Profit]]/SuperStoreData[[#This Row],[Sales]]</f>
        <v>0.29656124886747576</v>
      </c>
    </row>
    <row r="468" spans="1:21" x14ac:dyDescent="0.2">
      <c r="A468">
        <v>7498</v>
      </c>
      <c r="B468" t="s">
        <v>8196</v>
      </c>
      <c r="C468" s="1">
        <v>42540</v>
      </c>
      <c r="D468" s="1">
        <v>42544</v>
      </c>
      <c r="E468" s="7">
        <f>SuperStoreData[[#This Row],[Ship Date]]-SuperStoreData[[#This Row],[Order Date]]</f>
        <v>4</v>
      </c>
      <c r="F468" t="s">
        <v>29</v>
      </c>
      <c r="G468" t="s">
        <v>3293</v>
      </c>
      <c r="H468" t="s">
        <v>4886</v>
      </c>
      <c r="I468" t="str">
        <f>PROPER(SuperStoreData[[#This Row],[Customer Name]])</f>
        <v>Toby Carlisle</v>
      </c>
      <c r="J468" t="s">
        <v>32</v>
      </c>
      <c r="K468">
        <v>92683</v>
      </c>
      <c r="L468" t="str">
        <f>_xlfn.XLOOKUP(SuperStoreData[[#This Row],[Zip Code]],ZipCodeTable[Zip Code],ZipCodeTable[City])</f>
        <v>Westminster</v>
      </c>
      <c r="M468" t="str">
        <f>_xlfn.XLOOKUP(SuperStoreData[[#This Row],[Zip Code]],ZipCodeTable[Zip Code],ZipCodeTable[State])</f>
        <v>CA</v>
      </c>
      <c r="N468" t="s">
        <v>68</v>
      </c>
      <c r="O468" t="s">
        <v>6573</v>
      </c>
      <c r="P468" t="s">
        <v>25</v>
      </c>
      <c r="Q468" t="s">
        <v>117</v>
      </c>
      <c r="R468" t="s">
        <v>6574</v>
      </c>
      <c r="S468" s="5">
        <v>4.96</v>
      </c>
      <c r="T468" s="5">
        <v>1.3887831328787399</v>
      </c>
      <c r="U468" s="6">
        <f>SuperStoreData[[#This Row],[Profit]]/SuperStoreData[[#This Row],[Sales]]</f>
        <v>0.27999659937071369</v>
      </c>
    </row>
    <row r="469" spans="1:21" x14ac:dyDescent="0.2">
      <c r="A469">
        <v>340</v>
      </c>
      <c r="B469" t="s">
        <v>10130</v>
      </c>
      <c r="C469" s="1">
        <v>42074</v>
      </c>
      <c r="D469" s="1">
        <v>42076</v>
      </c>
      <c r="E469" s="7">
        <f>SuperStoreData[[#This Row],[Ship Date]]-SuperStoreData[[#This Row],[Order Date]]</f>
        <v>2</v>
      </c>
      <c r="F469" t="s">
        <v>129</v>
      </c>
      <c r="G469" t="s">
        <v>3528</v>
      </c>
      <c r="H469" t="s">
        <v>3529</v>
      </c>
      <c r="I469" t="str">
        <f>PROPER(SuperStoreData[[#This Row],[Customer Name]])</f>
        <v>Ken Lonsdale</v>
      </c>
      <c r="J469" t="s">
        <v>32</v>
      </c>
      <c r="K469">
        <v>84041</v>
      </c>
      <c r="L469" t="str">
        <f>_xlfn.XLOOKUP(SuperStoreData[[#This Row],[Zip Code]],ZipCodeTable[Zip Code],ZipCodeTable[City])</f>
        <v>Layton</v>
      </c>
      <c r="M469" t="str">
        <f>_xlfn.XLOOKUP(SuperStoreData[[#This Row],[Zip Code]],ZipCodeTable[Zip Code],ZipCodeTable[State])</f>
        <v>UT</v>
      </c>
      <c r="N469" t="s">
        <v>68</v>
      </c>
      <c r="O469" t="s">
        <v>6573</v>
      </c>
      <c r="P469" t="s">
        <v>25</v>
      </c>
      <c r="Q469" t="s">
        <v>117</v>
      </c>
      <c r="R469" t="s">
        <v>6574</v>
      </c>
      <c r="S469" s="5">
        <v>4.96</v>
      </c>
      <c r="T469" s="5">
        <v>0.99136546257929303</v>
      </c>
      <c r="U469" s="6">
        <f>SuperStoreData[[#This Row],[Profit]]/SuperStoreData[[#This Row],[Sales]]</f>
        <v>0.19987206906840585</v>
      </c>
    </row>
    <row r="470" spans="1:21" x14ac:dyDescent="0.2">
      <c r="A470">
        <v>1578</v>
      </c>
      <c r="B470" t="s">
        <v>10333</v>
      </c>
      <c r="C470" s="1">
        <v>42128</v>
      </c>
      <c r="D470" s="1">
        <v>42129</v>
      </c>
      <c r="E470" s="7">
        <f>SuperStoreData[[#This Row],[Ship Date]]-SuperStoreData[[#This Row],[Order Date]]</f>
        <v>1</v>
      </c>
      <c r="F470" t="s">
        <v>29</v>
      </c>
      <c r="G470" t="s">
        <v>2447</v>
      </c>
      <c r="H470" t="s">
        <v>2451</v>
      </c>
      <c r="I470" t="str">
        <f>PROPER(SuperStoreData[[#This Row],[Customer Name]])</f>
        <v>Anne Pryor</v>
      </c>
      <c r="J470" t="s">
        <v>21</v>
      </c>
      <c r="K470">
        <v>35630</v>
      </c>
      <c r="L470" t="str">
        <f>_xlfn.XLOOKUP(SuperStoreData[[#This Row],[Zip Code]],ZipCodeTable[Zip Code],ZipCodeTable[City])</f>
        <v>Florence</v>
      </c>
      <c r="M470" t="str">
        <f>_xlfn.XLOOKUP(SuperStoreData[[#This Row],[Zip Code]],ZipCodeTable[Zip Code],ZipCodeTable[State])</f>
        <v>AL</v>
      </c>
      <c r="N470" t="s">
        <v>85</v>
      </c>
      <c r="O470" t="s">
        <v>4848</v>
      </c>
      <c r="P470" t="s">
        <v>25</v>
      </c>
      <c r="Q470" t="s">
        <v>91</v>
      </c>
      <c r="R470" t="s">
        <v>4849</v>
      </c>
      <c r="S470" s="5">
        <v>4.9800000000000004</v>
      </c>
      <c r="T470" s="5">
        <v>1.3054388052135899</v>
      </c>
      <c r="U470" s="6">
        <f>SuperStoreData[[#This Row],[Profit]]/SuperStoreData[[#This Row],[Sales]]</f>
        <v>0.26213630626778911</v>
      </c>
    </row>
    <row r="471" spans="1:21" x14ac:dyDescent="0.2">
      <c r="A471">
        <v>6873</v>
      </c>
      <c r="B471" t="s">
        <v>8781</v>
      </c>
      <c r="C471" s="1">
        <v>43430</v>
      </c>
      <c r="D471" s="1">
        <v>43434</v>
      </c>
      <c r="E471" s="7">
        <f>SuperStoreData[[#This Row],[Ship Date]]-SuperStoreData[[#This Row],[Order Date]]</f>
        <v>4</v>
      </c>
      <c r="F471" t="s">
        <v>18</v>
      </c>
      <c r="G471" t="s">
        <v>8782</v>
      </c>
      <c r="H471" t="s">
        <v>8783</v>
      </c>
      <c r="I471" t="str">
        <f>PROPER(SuperStoreData[[#This Row],[Customer Name]])</f>
        <v>Sandra Glassco</v>
      </c>
      <c r="J471" t="s">
        <v>32</v>
      </c>
      <c r="K471">
        <v>98105</v>
      </c>
      <c r="L471" t="str">
        <f>_xlfn.XLOOKUP(SuperStoreData[[#This Row],[Zip Code]],ZipCodeTable[Zip Code],ZipCodeTable[City])</f>
        <v>Seattle</v>
      </c>
      <c r="M471" t="str">
        <f>_xlfn.XLOOKUP(SuperStoreData[[#This Row],[Zip Code]],ZipCodeTable[Zip Code],ZipCodeTable[State])</f>
        <v>WA</v>
      </c>
      <c r="N471" t="s">
        <v>68</v>
      </c>
      <c r="O471" t="s">
        <v>8784</v>
      </c>
      <c r="P471" t="s">
        <v>25</v>
      </c>
      <c r="Q471" t="s">
        <v>91</v>
      </c>
      <c r="R471" t="s">
        <v>8785</v>
      </c>
      <c r="S471" s="5">
        <v>4.9800000000000004</v>
      </c>
      <c r="T471" s="5">
        <v>1.4457649178330001</v>
      </c>
      <c r="U471" s="6">
        <f>SuperStoreData[[#This Row],[Profit]]/SuperStoreData[[#This Row],[Sales]]</f>
        <v>0.29031424052871485</v>
      </c>
    </row>
    <row r="472" spans="1:21" x14ac:dyDescent="0.2">
      <c r="A472">
        <v>8022</v>
      </c>
      <c r="B472" t="s">
        <v>9896</v>
      </c>
      <c r="C472" s="1">
        <v>42695</v>
      </c>
      <c r="D472" s="1">
        <v>42697</v>
      </c>
      <c r="E472" s="7">
        <f>SuperStoreData[[#This Row],[Ship Date]]-SuperStoreData[[#This Row],[Order Date]]</f>
        <v>2</v>
      </c>
      <c r="F472" t="s">
        <v>29</v>
      </c>
      <c r="G472" t="s">
        <v>3641</v>
      </c>
      <c r="H472" t="s">
        <v>3645</v>
      </c>
      <c r="I472" t="str">
        <f>PROPER(SuperStoreData[[#This Row],[Customer Name]])</f>
        <v>Harry Marie</v>
      </c>
      <c r="J472" t="s">
        <v>82</v>
      </c>
      <c r="K472">
        <v>75217</v>
      </c>
      <c r="L472" t="str">
        <f>_xlfn.XLOOKUP(SuperStoreData[[#This Row],[Zip Code]],ZipCodeTable[Zip Code],ZipCodeTable[City])</f>
        <v>Dallas</v>
      </c>
      <c r="M472" t="str">
        <f>_xlfn.XLOOKUP(SuperStoreData[[#This Row],[Zip Code]],ZipCodeTable[Zip Code],ZipCodeTable[State])</f>
        <v>TX</v>
      </c>
      <c r="N472" t="s">
        <v>23</v>
      </c>
      <c r="O472" t="s">
        <v>9621</v>
      </c>
      <c r="P472" t="s">
        <v>25</v>
      </c>
      <c r="Q472" t="s">
        <v>39</v>
      </c>
      <c r="R472" t="s">
        <v>9622</v>
      </c>
      <c r="S472" s="5">
        <v>4.992</v>
      </c>
      <c r="T472" s="5">
        <v>9.1115622472996899E-2</v>
      </c>
      <c r="U472" s="6">
        <f>SuperStoreData[[#This Row],[Profit]]/SuperStoreData[[#This Row],[Sales]]</f>
        <v>1.8252328219750983E-2</v>
      </c>
    </row>
    <row r="473" spans="1:21" x14ac:dyDescent="0.2">
      <c r="A473">
        <v>5178</v>
      </c>
      <c r="B473" t="s">
        <v>11084</v>
      </c>
      <c r="C473" s="1">
        <v>42382</v>
      </c>
      <c r="D473" s="1">
        <v>42384</v>
      </c>
      <c r="E473" s="7">
        <f>SuperStoreData[[#This Row],[Ship Date]]-SuperStoreData[[#This Row],[Order Date]]</f>
        <v>2</v>
      </c>
      <c r="F473" t="s">
        <v>29</v>
      </c>
      <c r="G473" t="s">
        <v>4035</v>
      </c>
      <c r="H473" t="s">
        <v>7588</v>
      </c>
      <c r="I473" t="str">
        <f>PROPER(SuperStoreData[[#This Row],[Customer Name]])</f>
        <v>Anthony Johnson</v>
      </c>
      <c r="J473" t="s">
        <v>82</v>
      </c>
      <c r="K473">
        <v>10024</v>
      </c>
      <c r="L473" t="str">
        <f>_xlfn.XLOOKUP(SuperStoreData[[#This Row],[Zip Code]],ZipCodeTable[Zip Code],ZipCodeTable[City])</f>
        <v>New York</v>
      </c>
      <c r="M473" t="str">
        <f>_xlfn.XLOOKUP(SuperStoreData[[#This Row],[Zip Code]],ZipCodeTable[Zip Code],ZipCodeTable[State])</f>
        <v>NY</v>
      </c>
      <c r="N473" t="s">
        <v>46</v>
      </c>
      <c r="O473" t="s">
        <v>7668</v>
      </c>
      <c r="P473" t="s">
        <v>25</v>
      </c>
      <c r="Q473" t="s">
        <v>26</v>
      </c>
      <c r="R473" t="s">
        <v>7669</v>
      </c>
      <c r="S473" s="5">
        <v>4.992</v>
      </c>
      <c r="T473" s="5">
        <v>0.83638158109483296</v>
      </c>
      <c r="U473" s="6">
        <f>SuperStoreData[[#This Row],[Profit]]/SuperStoreData[[#This Row],[Sales]]</f>
        <v>0.16754438723854828</v>
      </c>
    </row>
    <row r="474" spans="1:21" x14ac:dyDescent="0.2">
      <c r="A474">
        <v>6165</v>
      </c>
      <c r="B474" t="s">
        <v>9319</v>
      </c>
      <c r="C474" s="1">
        <v>42684</v>
      </c>
      <c r="D474" s="1">
        <v>42688</v>
      </c>
      <c r="E474" s="7">
        <f>SuperStoreData[[#This Row],[Ship Date]]-SuperStoreData[[#This Row],[Order Date]]</f>
        <v>4</v>
      </c>
      <c r="F474" t="s">
        <v>18</v>
      </c>
      <c r="G474" t="s">
        <v>1000</v>
      </c>
      <c r="H474" t="s">
        <v>1001</v>
      </c>
      <c r="I474" t="str">
        <f>PROPER(SuperStoreData[[#This Row],[Customer Name]])</f>
        <v>Matt Connell</v>
      </c>
      <c r="J474" t="s">
        <v>82</v>
      </c>
      <c r="K474">
        <v>33801</v>
      </c>
      <c r="L474" t="str">
        <f>_xlfn.XLOOKUP(SuperStoreData[[#This Row],[Zip Code]],ZipCodeTable[Zip Code],ZipCodeTable[City])</f>
        <v>Lakeland</v>
      </c>
      <c r="M474" t="str">
        <f>_xlfn.XLOOKUP(SuperStoreData[[#This Row],[Zip Code]],ZipCodeTable[Zip Code],ZipCodeTable[State])</f>
        <v>FL</v>
      </c>
      <c r="N474" t="s">
        <v>85</v>
      </c>
      <c r="O474" t="s">
        <v>7063</v>
      </c>
      <c r="P474" t="s">
        <v>48</v>
      </c>
      <c r="Q474" t="s">
        <v>49</v>
      </c>
      <c r="R474" t="s">
        <v>1151</v>
      </c>
      <c r="S474" s="5">
        <v>4.992</v>
      </c>
      <c r="T474" s="5">
        <v>1.1918139745304599</v>
      </c>
      <c r="U474" s="6">
        <f>SuperStoreData[[#This Row],[Profit]]/SuperStoreData[[#This Row],[Sales]]</f>
        <v>0.23874478656459533</v>
      </c>
    </row>
    <row r="475" spans="1:21" x14ac:dyDescent="0.2">
      <c r="A475">
        <v>4082</v>
      </c>
      <c r="B475" t="s">
        <v>10801</v>
      </c>
      <c r="C475" s="1">
        <v>42610</v>
      </c>
      <c r="D475" s="1">
        <v>42617</v>
      </c>
      <c r="E475" s="7">
        <f>SuperStoreData[[#This Row],[Ship Date]]-SuperStoreData[[#This Row],[Order Date]]</f>
        <v>7</v>
      </c>
      <c r="F475" t="s">
        <v>29</v>
      </c>
      <c r="G475" t="s">
        <v>439</v>
      </c>
      <c r="H475" t="s">
        <v>444</v>
      </c>
      <c r="I475" t="str">
        <f>PROPER(SuperStoreData[[#This Row],[Customer Name]])</f>
        <v>Katrina Edelman</v>
      </c>
      <c r="J475" t="s">
        <v>82</v>
      </c>
      <c r="K475">
        <v>97224</v>
      </c>
      <c r="L475" t="str">
        <f>_xlfn.XLOOKUP(SuperStoreData[[#This Row],[Zip Code]],ZipCodeTable[Zip Code],ZipCodeTable[City])</f>
        <v>Portland</v>
      </c>
      <c r="M475" t="str">
        <f>_xlfn.XLOOKUP(SuperStoreData[[#This Row],[Zip Code]],ZipCodeTable[Zip Code],ZipCodeTable[State])</f>
        <v>OR</v>
      </c>
      <c r="N475" t="s">
        <v>68</v>
      </c>
      <c r="O475" t="s">
        <v>1913</v>
      </c>
      <c r="P475" t="s">
        <v>25</v>
      </c>
      <c r="Q475" t="s">
        <v>26</v>
      </c>
      <c r="R475" t="s">
        <v>1914</v>
      </c>
      <c r="S475" s="5">
        <v>5.0220000000000002</v>
      </c>
      <c r="T475" s="5">
        <v>1.4127458453521899</v>
      </c>
      <c r="U475" s="6">
        <f>SuperStoreData[[#This Row],[Profit]]/SuperStoreData[[#This Row],[Sales]]</f>
        <v>0.28131139891521106</v>
      </c>
    </row>
    <row r="476" spans="1:21" x14ac:dyDescent="0.2">
      <c r="A476">
        <v>7851</v>
      </c>
      <c r="B476" t="s">
        <v>1502</v>
      </c>
      <c r="C476" s="1">
        <v>43458</v>
      </c>
      <c r="D476" s="1">
        <v>43463</v>
      </c>
      <c r="E476" s="7">
        <f>SuperStoreData[[#This Row],[Ship Date]]-SuperStoreData[[#This Row],[Order Date]]</f>
        <v>5</v>
      </c>
      <c r="F476" t="s">
        <v>29</v>
      </c>
      <c r="G476" t="s">
        <v>289</v>
      </c>
      <c r="H476" t="s">
        <v>1503</v>
      </c>
      <c r="I476" t="str">
        <f>PROPER(SuperStoreData[[#This Row],[Customer Name]])</f>
        <v>Adam Shillingsburg</v>
      </c>
      <c r="J476" t="s">
        <v>32</v>
      </c>
      <c r="K476">
        <v>75061</v>
      </c>
      <c r="L476" t="str">
        <f>_xlfn.XLOOKUP(SuperStoreData[[#This Row],[Zip Code]],ZipCodeTable[Zip Code],ZipCodeTable[City])</f>
        <v>Irving</v>
      </c>
      <c r="M476" t="str">
        <f>_xlfn.XLOOKUP(SuperStoreData[[#This Row],[Zip Code]],ZipCodeTable[Zip Code],ZipCodeTable[State])</f>
        <v>TX</v>
      </c>
      <c r="N476" t="s">
        <v>23</v>
      </c>
      <c r="O476" t="s">
        <v>1512</v>
      </c>
      <c r="P476" t="s">
        <v>25</v>
      </c>
      <c r="Q476" t="s">
        <v>197</v>
      </c>
      <c r="R476" t="s">
        <v>1513</v>
      </c>
      <c r="S476" s="5">
        <v>5.04</v>
      </c>
      <c r="T476" s="5">
        <v>-0.239327650782552</v>
      </c>
      <c r="U476" s="6">
        <f>SuperStoreData[[#This Row],[Profit]]/SuperStoreData[[#This Row],[Sales]]</f>
        <v>-4.7485644996538096E-2</v>
      </c>
    </row>
    <row r="477" spans="1:21" x14ac:dyDescent="0.2">
      <c r="A477">
        <v>4078</v>
      </c>
      <c r="B477" t="s">
        <v>9546</v>
      </c>
      <c r="C477" s="1">
        <v>42963</v>
      </c>
      <c r="D477" s="1">
        <v>42966</v>
      </c>
      <c r="E477" s="7">
        <f>SuperStoreData[[#This Row],[Ship Date]]-SuperStoreData[[#This Row],[Order Date]]</f>
        <v>3</v>
      </c>
      <c r="F477" t="s">
        <v>129</v>
      </c>
      <c r="G477" t="s">
        <v>88</v>
      </c>
      <c r="H477" t="s">
        <v>89</v>
      </c>
      <c r="I477" t="str">
        <f>PROPER(SuperStoreData[[#This Row],[Customer Name]])</f>
        <v>Suzanne Mcnair</v>
      </c>
      <c r="J477" t="s">
        <v>82</v>
      </c>
      <c r="K477">
        <v>68104</v>
      </c>
      <c r="L477" t="str">
        <f>_xlfn.XLOOKUP(SuperStoreData[[#This Row],[Zip Code]],ZipCodeTable[Zip Code],ZipCodeTable[City])</f>
        <v>Omaha</v>
      </c>
      <c r="M477" t="str">
        <f>_xlfn.XLOOKUP(SuperStoreData[[#This Row],[Zip Code]],ZipCodeTable[Zip Code],ZipCodeTable[State])</f>
        <v>NE</v>
      </c>
      <c r="N477" t="s">
        <v>23</v>
      </c>
      <c r="O477" t="s">
        <v>9552</v>
      </c>
      <c r="P477" t="s">
        <v>25</v>
      </c>
      <c r="Q477" t="s">
        <v>117</v>
      </c>
      <c r="R477" t="s">
        <v>9553</v>
      </c>
      <c r="S477" s="5">
        <v>5.04</v>
      </c>
      <c r="T477" s="5">
        <v>1.08197886418241</v>
      </c>
      <c r="U477" s="6">
        <f>SuperStoreData[[#This Row],[Profit]]/SuperStoreData[[#This Row],[Sales]]</f>
        <v>0.21467834606793848</v>
      </c>
    </row>
    <row r="478" spans="1:21" x14ac:dyDescent="0.2">
      <c r="A478">
        <v>6546</v>
      </c>
      <c r="B478" t="s">
        <v>8132</v>
      </c>
      <c r="C478" s="1">
        <v>43054</v>
      </c>
      <c r="D478" s="1">
        <v>43058</v>
      </c>
      <c r="E478" s="7">
        <f>SuperStoreData[[#This Row],[Ship Date]]-SuperStoreData[[#This Row],[Order Date]]</f>
        <v>4</v>
      </c>
      <c r="F478" t="s">
        <v>29</v>
      </c>
      <c r="G478" t="s">
        <v>2360</v>
      </c>
      <c r="H478" t="s">
        <v>2361</v>
      </c>
      <c r="I478" t="str">
        <f>PROPER(SuperStoreData[[#This Row],[Customer Name]])</f>
        <v>Darren Powers</v>
      </c>
      <c r="J478" t="s">
        <v>32</v>
      </c>
      <c r="K478">
        <v>44105</v>
      </c>
      <c r="L478" t="str">
        <f>_xlfn.XLOOKUP(SuperStoreData[[#This Row],[Zip Code]],ZipCodeTable[Zip Code],ZipCodeTable[City])</f>
        <v>Cleveland</v>
      </c>
      <c r="M478" t="str">
        <f>_xlfn.XLOOKUP(SuperStoreData[[#This Row],[Zip Code]],ZipCodeTable[Zip Code],ZipCodeTable[State])</f>
        <v>OH</v>
      </c>
      <c r="N478" t="s">
        <v>46</v>
      </c>
      <c r="O478" t="s">
        <v>1512</v>
      </c>
      <c r="P478" t="s">
        <v>25</v>
      </c>
      <c r="Q478" t="s">
        <v>197</v>
      </c>
      <c r="R478" t="s">
        <v>1513</v>
      </c>
      <c r="S478" s="5">
        <v>5.04</v>
      </c>
      <c r="T478" s="5">
        <v>1.0954584602020601</v>
      </c>
      <c r="U478" s="6">
        <f>SuperStoreData[[#This Row],[Profit]]/SuperStoreData[[#This Row],[Sales]]</f>
        <v>0.21735286908771032</v>
      </c>
    </row>
    <row r="479" spans="1:21" x14ac:dyDescent="0.2">
      <c r="A479">
        <v>7012</v>
      </c>
      <c r="B479" t="s">
        <v>10326</v>
      </c>
      <c r="C479" s="1">
        <v>43352</v>
      </c>
      <c r="D479" s="1">
        <v>43356</v>
      </c>
      <c r="E479" s="7">
        <f>SuperStoreData[[#This Row],[Ship Date]]-SuperStoreData[[#This Row],[Order Date]]</f>
        <v>4</v>
      </c>
      <c r="F479" t="s">
        <v>29</v>
      </c>
      <c r="G479" t="s">
        <v>5178</v>
      </c>
      <c r="H479" t="s">
        <v>5179</v>
      </c>
      <c r="I479" t="str">
        <f>PROPER(SuperStoreData[[#This Row],[Customer Name]])</f>
        <v>Greg Tran</v>
      </c>
      <c r="J479" t="s">
        <v>32</v>
      </c>
      <c r="K479">
        <v>10035</v>
      </c>
      <c r="L479" t="str">
        <f>_xlfn.XLOOKUP(SuperStoreData[[#This Row],[Zip Code]],ZipCodeTable[Zip Code],ZipCodeTable[City])</f>
        <v>New York</v>
      </c>
      <c r="M479" t="str">
        <f>_xlfn.XLOOKUP(SuperStoreData[[#This Row],[Zip Code]],ZipCodeTable[Zip Code],ZipCodeTable[State])</f>
        <v>NY</v>
      </c>
      <c r="N479" t="s">
        <v>46</v>
      </c>
      <c r="O479" t="s">
        <v>9430</v>
      </c>
      <c r="P479" t="s">
        <v>25</v>
      </c>
      <c r="Q479" t="s">
        <v>214</v>
      </c>
      <c r="R479" t="s">
        <v>9431</v>
      </c>
      <c r="S479" s="5">
        <v>5.04</v>
      </c>
      <c r="T479" s="5">
        <v>-0.210565659326552</v>
      </c>
      <c r="U479" s="6">
        <f>SuperStoreData[[#This Row],[Profit]]/SuperStoreData[[#This Row],[Sales]]</f>
        <v>-4.1778900660030156E-2</v>
      </c>
    </row>
    <row r="480" spans="1:21" x14ac:dyDescent="0.2">
      <c r="A480">
        <v>1490</v>
      </c>
      <c r="B480" t="s">
        <v>11534</v>
      </c>
      <c r="C480" s="1">
        <v>43333</v>
      </c>
      <c r="D480" s="1">
        <v>43340</v>
      </c>
      <c r="E480" s="7">
        <f>SuperStoreData[[#This Row],[Ship Date]]-SuperStoreData[[#This Row],[Order Date]]</f>
        <v>7</v>
      </c>
      <c r="F480" t="s">
        <v>29</v>
      </c>
      <c r="G480" t="s">
        <v>1679</v>
      </c>
      <c r="H480" t="s">
        <v>1680</v>
      </c>
      <c r="I480" t="str">
        <f>PROPER(SuperStoreData[[#This Row],[Customer Name]])</f>
        <v>Corey-Lock</v>
      </c>
      <c r="J480" t="s">
        <v>32</v>
      </c>
      <c r="K480">
        <v>19143</v>
      </c>
      <c r="L480" t="str">
        <f>_xlfn.XLOOKUP(SuperStoreData[[#This Row],[Zip Code]],ZipCodeTable[Zip Code],ZipCodeTable[City])</f>
        <v>Philadelphia</v>
      </c>
      <c r="M480" t="str">
        <f>_xlfn.XLOOKUP(SuperStoreData[[#This Row],[Zip Code]],ZipCodeTable[Zip Code],ZipCodeTable[State])</f>
        <v>PA</v>
      </c>
      <c r="N480" t="s">
        <v>46</v>
      </c>
      <c r="O480" t="s">
        <v>4646</v>
      </c>
      <c r="P480" t="s">
        <v>25</v>
      </c>
      <c r="Q480" t="s">
        <v>197</v>
      </c>
      <c r="R480" t="s">
        <v>4647</v>
      </c>
      <c r="S480" s="5">
        <v>5.04</v>
      </c>
      <c r="T480" s="5">
        <v>0.66330889209489396</v>
      </c>
      <c r="U480" s="6">
        <f>SuperStoreData[[#This Row],[Profit]]/SuperStoreData[[#This Row],[Sales]]</f>
        <v>0.1316089071616853</v>
      </c>
    </row>
    <row r="481" spans="1:21" x14ac:dyDescent="0.2">
      <c r="A481">
        <v>8644</v>
      </c>
      <c r="B481" t="s">
        <v>6089</v>
      </c>
      <c r="C481" s="1">
        <v>43455</v>
      </c>
      <c r="D481" s="1">
        <v>43458</v>
      </c>
      <c r="E481" s="7">
        <f>SuperStoreData[[#This Row],[Ship Date]]-SuperStoreData[[#This Row],[Order Date]]</f>
        <v>3</v>
      </c>
      <c r="F481" t="s">
        <v>29</v>
      </c>
      <c r="G481" t="s">
        <v>1335</v>
      </c>
      <c r="H481" t="s">
        <v>4276</v>
      </c>
      <c r="I481" t="str">
        <f>PROPER(SuperStoreData[[#This Row],[Customer Name]])</f>
        <v>Noel Staavos</v>
      </c>
      <c r="J481" t="s">
        <v>82</v>
      </c>
      <c r="K481">
        <v>28540</v>
      </c>
      <c r="L481" t="str">
        <f>_xlfn.XLOOKUP(SuperStoreData[[#This Row],[Zip Code]],ZipCodeTable[Zip Code],ZipCodeTable[City])</f>
        <v>Jacksonville</v>
      </c>
      <c r="M481" t="str">
        <f>_xlfn.XLOOKUP(SuperStoreData[[#This Row],[Zip Code]],ZipCodeTable[Zip Code],ZipCodeTable[State])</f>
        <v>NC</v>
      </c>
      <c r="N481" t="s">
        <v>85</v>
      </c>
      <c r="O481" t="s">
        <v>5374</v>
      </c>
      <c r="P481" t="s">
        <v>25</v>
      </c>
      <c r="Q481" t="s">
        <v>197</v>
      </c>
      <c r="R481" t="s">
        <v>5375</v>
      </c>
      <c r="S481" s="5">
        <v>5.04</v>
      </c>
      <c r="T481" s="5">
        <v>1.59859583149108</v>
      </c>
      <c r="U481" s="6">
        <f>SuperStoreData[[#This Row],[Profit]]/SuperStoreData[[#This Row],[Sales]]</f>
        <v>0.31718171259743649</v>
      </c>
    </row>
    <row r="482" spans="1:21" x14ac:dyDescent="0.2">
      <c r="A482">
        <v>7878</v>
      </c>
      <c r="B482" t="s">
        <v>7420</v>
      </c>
      <c r="C482" s="1">
        <v>43049</v>
      </c>
      <c r="D482" s="1">
        <v>43053</v>
      </c>
      <c r="E482" s="7">
        <f>SuperStoreData[[#This Row],[Ship Date]]-SuperStoreData[[#This Row],[Order Date]]</f>
        <v>4</v>
      </c>
      <c r="F482" t="s">
        <v>29</v>
      </c>
      <c r="G482" t="s">
        <v>4575</v>
      </c>
      <c r="H482" t="s">
        <v>4576</v>
      </c>
      <c r="I482" t="str">
        <f>PROPER(SuperStoreData[[#This Row],[Customer Name]])</f>
        <v>Evan Bailliet</v>
      </c>
      <c r="J482" t="s">
        <v>32</v>
      </c>
      <c r="K482">
        <v>28205</v>
      </c>
      <c r="L482" t="str">
        <f>_xlfn.XLOOKUP(SuperStoreData[[#This Row],[Zip Code]],ZipCodeTable[Zip Code],ZipCodeTable[City])</f>
        <v>Charlotte</v>
      </c>
      <c r="M482" t="str">
        <f>_xlfn.XLOOKUP(SuperStoreData[[#This Row],[Zip Code]],ZipCodeTable[Zip Code],ZipCodeTable[State])</f>
        <v>NC</v>
      </c>
      <c r="N482" t="s">
        <v>85</v>
      </c>
      <c r="O482" t="s">
        <v>1815</v>
      </c>
      <c r="P482" t="s">
        <v>25</v>
      </c>
      <c r="Q482" t="s">
        <v>197</v>
      </c>
      <c r="R482" t="s">
        <v>1816</v>
      </c>
      <c r="S482" s="5">
        <v>5.04</v>
      </c>
      <c r="T482" s="5">
        <v>0.94158389375696305</v>
      </c>
      <c r="U482" s="6">
        <f>SuperStoreData[[#This Row],[Profit]]/SuperStoreData[[#This Row],[Sales]]</f>
        <v>0.18682220114225456</v>
      </c>
    </row>
    <row r="483" spans="1:21" x14ac:dyDescent="0.2">
      <c r="A483">
        <v>3718</v>
      </c>
      <c r="B483" t="s">
        <v>9429</v>
      </c>
      <c r="C483" s="1">
        <v>43080</v>
      </c>
      <c r="D483" s="1">
        <v>43080</v>
      </c>
      <c r="E483" s="7">
        <f>SuperStoreData[[#This Row],[Ship Date]]-SuperStoreData[[#This Row],[Order Date]]</f>
        <v>0</v>
      </c>
      <c r="F483" t="s">
        <v>29</v>
      </c>
      <c r="G483" t="s">
        <v>3986</v>
      </c>
      <c r="H483" t="s">
        <v>3987</v>
      </c>
      <c r="I483" t="str">
        <f>PROPER(SuperStoreData[[#This Row],[Customer Name]])</f>
        <v>Theone Pippenger</v>
      </c>
      <c r="J483" t="s">
        <v>32</v>
      </c>
      <c r="K483">
        <v>31907</v>
      </c>
      <c r="L483" t="str">
        <f>_xlfn.XLOOKUP(SuperStoreData[[#This Row],[Zip Code]],ZipCodeTable[Zip Code],ZipCodeTable[City])</f>
        <v>Columbus</v>
      </c>
      <c r="M483" t="str">
        <f>_xlfn.XLOOKUP(SuperStoreData[[#This Row],[Zip Code]],ZipCodeTable[Zip Code],ZipCodeTable[State])</f>
        <v>GA</v>
      </c>
      <c r="N483" t="s">
        <v>85</v>
      </c>
      <c r="O483" t="s">
        <v>9430</v>
      </c>
      <c r="P483" t="s">
        <v>25</v>
      </c>
      <c r="Q483" t="s">
        <v>214</v>
      </c>
      <c r="R483" t="s">
        <v>9431</v>
      </c>
      <c r="S483" s="5">
        <v>5.04</v>
      </c>
      <c r="T483" s="5">
        <v>1.6527336412253399</v>
      </c>
      <c r="U483" s="6">
        <f>SuperStoreData[[#This Row],[Profit]]/SuperStoreData[[#This Row],[Sales]]</f>
        <v>0.32792334151296426</v>
      </c>
    </row>
    <row r="484" spans="1:21" x14ac:dyDescent="0.2">
      <c r="A484">
        <v>3020</v>
      </c>
      <c r="B484" t="s">
        <v>6118</v>
      </c>
      <c r="C484" s="1">
        <v>42521</v>
      </c>
      <c r="D484" s="1">
        <v>42525</v>
      </c>
      <c r="E484" s="7">
        <f>SuperStoreData[[#This Row],[Ship Date]]-SuperStoreData[[#This Row],[Order Date]]</f>
        <v>4</v>
      </c>
      <c r="F484" t="s">
        <v>29</v>
      </c>
      <c r="G484" t="s">
        <v>1713</v>
      </c>
      <c r="H484" t="s">
        <v>3356</v>
      </c>
      <c r="I484" t="str">
        <f>PROPER(SuperStoreData[[#This Row],[Customer Name]])</f>
        <v>Sanjit Chand</v>
      </c>
      <c r="J484" t="s">
        <v>32</v>
      </c>
      <c r="K484">
        <v>84084</v>
      </c>
      <c r="L484" t="str">
        <f>_xlfn.XLOOKUP(SuperStoreData[[#This Row],[Zip Code]],ZipCodeTable[Zip Code],ZipCodeTable[City])</f>
        <v>West Jordan</v>
      </c>
      <c r="M484" t="str">
        <f>_xlfn.XLOOKUP(SuperStoreData[[#This Row],[Zip Code]],ZipCodeTable[Zip Code],ZipCodeTable[State])</f>
        <v>UT</v>
      </c>
      <c r="N484" t="s">
        <v>68</v>
      </c>
      <c r="O484" t="s">
        <v>6120</v>
      </c>
      <c r="P484" t="s">
        <v>25</v>
      </c>
      <c r="Q484" t="s">
        <v>117</v>
      </c>
      <c r="R484" t="s">
        <v>6121</v>
      </c>
      <c r="S484" s="5">
        <v>5.04</v>
      </c>
      <c r="T484" s="5">
        <v>0.678326768194501</v>
      </c>
      <c r="U484" s="6">
        <f>SuperStoreData[[#This Row],[Profit]]/SuperStoreData[[#This Row],[Sales]]</f>
        <v>0.13458864448303592</v>
      </c>
    </row>
    <row r="485" spans="1:21" x14ac:dyDescent="0.2">
      <c r="A485">
        <v>2551</v>
      </c>
      <c r="B485" t="s">
        <v>8683</v>
      </c>
      <c r="C485" s="1">
        <v>42591</v>
      </c>
      <c r="D485" s="1">
        <v>42595</v>
      </c>
      <c r="E485" s="7">
        <f>SuperStoreData[[#This Row],[Ship Date]]-SuperStoreData[[#This Row],[Order Date]]</f>
        <v>4</v>
      </c>
      <c r="F485" t="s">
        <v>29</v>
      </c>
      <c r="G485" t="s">
        <v>1081</v>
      </c>
      <c r="H485" t="s">
        <v>8684</v>
      </c>
      <c r="I485" t="str">
        <f>PROPER(SuperStoreData[[#This Row],[Customer Name]])</f>
        <v>John Murray</v>
      </c>
      <c r="J485" t="s">
        <v>32</v>
      </c>
      <c r="K485">
        <v>85023</v>
      </c>
      <c r="L485" t="str">
        <f>_xlfn.XLOOKUP(SuperStoreData[[#This Row],[Zip Code]],ZipCodeTable[Zip Code],ZipCodeTable[City])</f>
        <v>Phoenix</v>
      </c>
      <c r="M485" t="str">
        <f>_xlfn.XLOOKUP(SuperStoreData[[#This Row],[Zip Code]],ZipCodeTable[Zip Code],ZipCodeTable[State])</f>
        <v>AZ</v>
      </c>
      <c r="N485" t="s">
        <v>68</v>
      </c>
      <c r="O485" t="s">
        <v>4646</v>
      </c>
      <c r="P485" t="s">
        <v>25</v>
      </c>
      <c r="Q485" t="s">
        <v>197</v>
      </c>
      <c r="R485" t="s">
        <v>4647</v>
      </c>
      <c r="S485" s="5">
        <v>5.04</v>
      </c>
      <c r="T485" s="5">
        <v>1.0645062193172199</v>
      </c>
      <c r="U485" s="6">
        <f>SuperStoreData[[#This Row],[Profit]]/SuperStoreData[[#This Row],[Sales]]</f>
        <v>0.21121155145182935</v>
      </c>
    </row>
    <row r="486" spans="1:21" x14ac:dyDescent="0.2">
      <c r="A486">
        <v>2110</v>
      </c>
      <c r="B486" t="s">
        <v>11846</v>
      </c>
      <c r="C486" s="1">
        <v>42917</v>
      </c>
      <c r="D486" s="1">
        <v>42918</v>
      </c>
      <c r="E486" s="7">
        <f>SuperStoreData[[#This Row],[Ship Date]]-SuperStoreData[[#This Row],[Order Date]]</f>
        <v>1</v>
      </c>
      <c r="F486" t="s">
        <v>489</v>
      </c>
      <c r="G486" t="s">
        <v>8782</v>
      </c>
      <c r="H486" t="s">
        <v>8783</v>
      </c>
      <c r="I486" t="str">
        <f>PROPER(SuperStoreData[[#This Row],[Customer Name]])</f>
        <v>Sandra Glassco</v>
      </c>
      <c r="J486" t="s">
        <v>32</v>
      </c>
      <c r="K486">
        <v>92374</v>
      </c>
      <c r="L486" t="str">
        <f>_xlfn.XLOOKUP(SuperStoreData[[#This Row],[Zip Code]],ZipCodeTable[Zip Code],ZipCodeTable[City])</f>
        <v>Redlands</v>
      </c>
      <c r="M486" t="str">
        <f>_xlfn.XLOOKUP(SuperStoreData[[#This Row],[Zip Code]],ZipCodeTable[Zip Code],ZipCodeTable[State])</f>
        <v>CA</v>
      </c>
      <c r="N486" t="s">
        <v>68</v>
      </c>
      <c r="O486" t="s">
        <v>10895</v>
      </c>
      <c r="P486" t="s">
        <v>25</v>
      </c>
      <c r="Q486" t="s">
        <v>52</v>
      </c>
      <c r="R486" t="s">
        <v>10896</v>
      </c>
      <c r="S486" s="5">
        <v>5.04</v>
      </c>
      <c r="T486" s="5">
        <v>1.2262453090530001</v>
      </c>
      <c r="U486" s="6">
        <f>SuperStoreData[[#This Row],[Profit]]/SuperStoreData[[#This Row],[Sales]]</f>
        <v>0.24330264068511906</v>
      </c>
    </row>
    <row r="487" spans="1:21" x14ac:dyDescent="0.2">
      <c r="A487">
        <v>3464</v>
      </c>
      <c r="B487" t="s">
        <v>10839</v>
      </c>
      <c r="C487" s="1">
        <v>43376</v>
      </c>
      <c r="D487" s="1">
        <v>43380</v>
      </c>
      <c r="E487" s="7">
        <f>SuperStoreData[[#This Row],[Ship Date]]-SuperStoreData[[#This Row],[Order Date]]</f>
        <v>4</v>
      </c>
      <c r="F487" t="s">
        <v>29</v>
      </c>
      <c r="G487" t="s">
        <v>7803</v>
      </c>
      <c r="H487" t="s">
        <v>7804</v>
      </c>
      <c r="I487" t="str">
        <f>PROPER(SuperStoreData[[#This Row],[Customer Name]])</f>
        <v>Heather Jas</v>
      </c>
      <c r="J487" t="s">
        <v>21</v>
      </c>
      <c r="K487">
        <v>32216</v>
      </c>
      <c r="L487" t="str">
        <f>_xlfn.XLOOKUP(SuperStoreData[[#This Row],[Zip Code]],ZipCodeTable[Zip Code],ZipCodeTable[City])</f>
        <v>Jacksonville</v>
      </c>
      <c r="M487" t="str">
        <f>_xlfn.XLOOKUP(SuperStoreData[[#This Row],[Zip Code]],ZipCodeTable[Zip Code],ZipCodeTable[State])</f>
        <v>FL</v>
      </c>
      <c r="N487" t="s">
        <v>85</v>
      </c>
      <c r="O487" t="s">
        <v>688</v>
      </c>
      <c r="P487" t="s">
        <v>25</v>
      </c>
      <c r="Q487" t="s">
        <v>91</v>
      </c>
      <c r="R487" t="s">
        <v>689</v>
      </c>
      <c r="S487" s="5">
        <v>5.08</v>
      </c>
      <c r="T487" s="5">
        <v>1.0747790535141899</v>
      </c>
      <c r="U487" s="6">
        <f>SuperStoreData[[#This Row],[Profit]]/SuperStoreData[[#This Row],[Sales]]</f>
        <v>0.21157067982562794</v>
      </c>
    </row>
    <row r="488" spans="1:21" x14ac:dyDescent="0.2">
      <c r="A488">
        <v>1973</v>
      </c>
      <c r="B488" t="s">
        <v>8316</v>
      </c>
      <c r="C488" s="1">
        <v>43406</v>
      </c>
      <c r="D488" s="1">
        <v>43408</v>
      </c>
      <c r="E488" s="7">
        <f>SuperStoreData[[#This Row],[Ship Date]]-SuperStoreData[[#This Row],[Order Date]]</f>
        <v>2</v>
      </c>
      <c r="F488" t="s">
        <v>29</v>
      </c>
      <c r="G488" t="s">
        <v>3775</v>
      </c>
      <c r="H488" t="s">
        <v>3776</v>
      </c>
      <c r="I488" t="str">
        <f>PROPER(SuperStoreData[[#This Row],[Customer Name]])</f>
        <v>Joy Daniels</v>
      </c>
      <c r="J488" t="s">
        <v>32</v>
      </c>
      <c r="K488">
        <v>60610</v>
      </c>
      <c r="L488" t="str">
        <f>_xlfn.XLOOKUP(SuperStoreData[[#This Row],[Zip Code]],ZipCodeTable[Zip Code],ZipCodeTable[City])</f>
        <v>Chicago</v>
      </c>
      <c r="M488" t="str">
        <f>_xlfn.XLOOKUP(SuperStoreData[[#This Row],[Zip Code]],ZipCodeTable[Zip Code],ZipCodeTable[State])</f>
        <v>IL</v>
      </c>
      <c r="N488" t="s">
        <v>23</v>
      </c>
      <c r="O488" t="s">
        <v>3662</v>
      </c>
      <c r="P488" t="s">
        <v>25</v>
      </c>
      <c r="Q488" t="s">
        <v>26</v>
      </c>
      <c r="R488" t="s">
        <v>3663</v>
      </c>
      <c r="S488" s="5">
        <v>5.1040000000000001</v>
      </c>
      <c r="T488" s="5">
        <v>1.2132040509300399</v>
      </c>
      <c r="U488" s="6">
        <f>SuperStoreData[[#This Row],[Profit]]/SuperStoreData[[#This Row],[Sales]]</f>
        <v>0.23769671844240595</v>
      </c>
    </row>
    <row r="489" spans="1:21" x14ac:dyDescent="0.2">
      <c r="A489">
        <v>7980</v>
      </c>
      <c r="B489" t="s">
        <v>11168</v>
      </c>
      <c r="C489" s="1">
        <v>42260</v>
      </c>
      <c r="D489" s="1">
        <v>42260</v>
      </c>
      <c r="E489" s="7">
        <f>SuperStoreData[[#This Row],[Ship Date]]-SuperStoreData[[#This Row],[Order Date]]</f>
        <v>0</v>
      </c>
      <c r="F489" t="s">
        <v>29</v>
      </c>
      <c r="G489" t="s">
        <v>5372</v>
      </c>
      <c r="H489" t="s">
        <v>8770</v>
      </c>
      <c r="I489" t="str">
        <f>PROPER(SuperStoreData[[#This Row],[Customer Name]])</f>
        <v>Chad Cunningham</v>
      </c>
      <c r="J489" t="s">
        <v>21</v>
      </c>
      <c r="K489">
        <v>90045</v>
      </c>
      <c r="L489" t="str">
        <f>_xlfn.XLOOKUP(SuperStoreData[[#This Row],[Zip Code]],ZipCodeTable[Zip Code],ZipCodeTable[City])</f>
        <v>Los Angeles</v>
      </c>
      <c r="M489" t="str">
        <f>_xlfn.XLOOKUP(SuperStoreData[[#This Row],[Zip Code]],ZipCodeTable[Zip Code],ZipCodeTable[State])</f>
        <v>CA</v>
      </c>
      <c r="N489" t="s">
        <v>68</v>
      </c>
      <c r="O489" t="s">
        <v>3662</v>
      </c>
      <c r="P489" t="s">
        <v>25</v>
      </c>
      <c r="Q489" t="s">
        <v>26</v>
      </c>
      <c r="R489" t="s">
        <v>3663</v>
      </c>
      <c r="S489" s="5">
        <v>5.1040000000000001</v>
      </c>
      <c r="T489" s="5">
        <v>-0.19223804464095801</v>
      </c>
      <c r="U489" s="6">
        <f>SuperStoreData[[#This Row],[Profit]]/SuperStoreData[[#This Row],[Sales]]</f>
        <v>-3.7664193699247256E-2</v>
      </c>
    </row>
    <row r="490" spans="1:21" x14ac:dyDescent="0.2">
      <c r="A490">
        <v>3455</v>
      </c>
      <c r="B490" t="s">
        <v>6403</v>
      </c>
      <c r="C490" s="1">
        <v>43385</v>
      </c>
      <c r="D490" s="1">
        <v>43387</v>
      </c>
      <c r="E490" s="7">
        <f>SuperStoreData[[#This Row],[Ship Date]]-SuperStoreData[[#This Row],[Order Date]]</f>
        <v>2</v>
      </c>
      <c r="F490" t="s">
        <v>29</v>
      </c>
      <c r="G490" t="s">
        <v>2996</v>
      </c>
      <c r="H490" t="s">
        <v>2997</v>
      </c>
      <c r="I490" t="str">
        <f>PROPER(SuperStoreData[[#This Row],[Customer Name]])</f>
        <v>Emily Burns</v>
      </c>
      <c r="J490" t="s">
        <v>32</v>
      </c>
      <c r="K490">
        <v>37211</v>
      </c>
      <c r="L490" t="str">
        <f>_xlfn.XLOOKUP(SuperStoreData[[#This Row],[Zip Code]],ZipCodeTable[Zip Code],ZipCodeTable[City])</f>
        <v>Nashville</v>
      </c>
      <c r="M490" t="str">
        <f>_xlfn.XLOOKUP(SuperStoreData[[#This Row],[Zip Code]],ZipCodeTable[Zip Code],ZipCodeTable[State])</f>
        <v>TN</v>
      </c>
      <c r="N490" t="s">
        <v>85</v>
      </c>
      <c r="O490" t="s">
        <v>3894</v>
      </c>
      <c r="P490" t="s">
        <v>25</v>
      </c>
      <c r="Q490" t="s">
        <v>52</v>
      </c>
      <c r="R490" t="s">
        <v>3895</v>
      </c>
      <c r="S490" s="5">
        <v>5.16</v>
      </c>
      <c r="T490" s="5">
        <v>1.5826349337788399</v>
      </c>
      <c r="U490" s="6">
        <f>SuperStoreData[[#This Row],[Profit]]/SuperStoreData[[#This Row],[Sales]]</f>
        <v>0.30671219646876741</v>
      </c>
    </row>
    <row r="491" spans="1:21" x14ac:dyDescent="0.2">
      <c r="A491">
        <v>851</v>
      </c>
      <c r="B491" t="s">
        <v>9646</v>
      </c>
      <c r="C491" s="1">
        <v>42694</v>
      </c>
      <c r="D491" s="1">
        <v>42700</v>
      </c>
      <c r="E491" s="7">
        <f>SuperStoreData[[#This Row],[Ship Date]]-SuperStoreData[[#This Row],[Order Date]]</f>
        <v>6</v>
      </c>
      <c r="F491" t="s">
        <v>129</v>
      </c>
      <c r="G491" t="s">
        <v>5189</v>
      </c>
      <c r="H491" t="s">
        <v>5192</v>
      </c>
      <c r="I491" t="str">
        <f>PROPER(SuperStoreData[[#This Row],[Customer Name]])</f>
        <v>Dave Poirier</v>
      </c>
      <c r="J491" t="s">
        <v>82</v>
      </c>
      <c r="K491">
        <v>93905</v>
      </c>
      <c r="L491" t="str">
        <f>_xlfn.XLOOKUP(SuperStoreData[[#This Row],[Zip Code]],ZipCodeTable[Zip Code],ZipCodeTable[City])</f>
        <v>Salinas</v>
      </c>
      <c r="M491" t="str">
        <f>_xlfn.XLOOKUP(SuperStoreData[[#This Row],[Zip Code]],ZipCodeTable[Zip Code],ZipCodeTable[State])</f>
        <v>CA</v>
      </c>
      <c r="N491" t="s">
        <v>68</v>
      </c>
      <c r="O491" t="s">
        <v>2970</v>
      </c>
      <c r="P491" t="s">
        <v>25</v>
      </c>
      <c r="Q491" t="s">
        <v>52</v>
      </c>
      <c r="R491" t="s">
        <v>2971</v>
      </c>
      <c r="S491" s="5">
        <v>5.16</v>
      </c>
      <c r="T491" s="5">
        <v>1.1926222330404399</v>
      </c>
      <c r="U491" s="6">
        <f>SuperStoreData[[#This Row],[Profit]]/SuperStoreData[[#This Row],[Sales]]</f>
        <v>0.23112833973651936</v>
      </c>
    </row>
    <row r="492" spans="1:21" x14ac:dyDescent="0.2">
      <c r="A492">
        <v>8684</v>
      </c>
      <c r="B492" t="s">
        <v>10845</v>
      </c>
      <c r="C492" s="1">
        <v>42406</v>
      </c>
      <c r="D492" s="1">
        <v>42413</v>
      </c>
      <c r="E492" s="7">
        <f>SuperStoreData[[#This Row],[Ship Date]]-SuperStoreData[[#This Row],[Order Date]]</f>
        <v>7</v>
      </c>
      <c r="F492" t="s">
        <v>29</v>
      </c>
      <c r="G492" t="s">
        <v>3959</v>
      </c>
      <c r="H492" t="s">
        <v>3960</v>
      </c>
      <c r="I492" t="str">
        <f>PROPER(SuperStoreData[[#This Row],[Customer Name]])</f>
        <v>Tracy Zic</v>
      </c>
      <c r="J492" t="s">
        <v>32</v>
      </c>
      <c r="K492">
        <v>94122</v>
      </c>
      <c r="L492" t="str">
        <f>_xlfn.XLOOKUP(SuperStoreData[[#This Row],[Zip Code]],ZipCodeTable[Zip Code],ZipCodeTable[City])</f>
        <v>San Francisco</v>
      </c>
      <c r="M492" t="str">
        <f>_xlfn.XLOOKUP(SuperStoreData[[#This Row],[Zip Code]],ZipCodeTable[Zip Code],ZipCodeTable[State])</f>
        <v>CA</v>
      </c>
      <c r="N492" t="s">
        <v>68</v>
      </c>
      <c r="O492" t="s">
        <v>2970</v>
      </c>
      <c r="P492" t="s">
        <v>25</v>
      </c>
      <c r="Q492" t="s">
        <v>52</v>
      </c>
      <c r="R492" t="s">
        <v>2971</v>
      </c>
      <c r="S492" s="5">
        <v>5.16</v>
      </c>
      <c r="T492" s="5">
        <v>0.96829515379379105</v>
      </c>
      <c r="U492" s="6">
        <f>SuperStoreData[[#This Row],[Profit]]/SuperStoreData[[#This Row],[Sales]]</f>
        <v>0.18765409957244011</v>
      </c>
    </row>
    <row r="493" spans="1:21" x14ac:dyDescent="0.2">
      <c r="A493">
        <v>1174</v>
      </c>
      <c r="B493" t="s">
        <v>10206</v>
      </c>
      <c r="C493" s="1">
        <v>42860</v>
      </c>
      <c r="D493" s="1">
        <v>42861</v>
      </c>
      <c r="E493" s="7">
        <f>SuperStoreData[[#This Row],[Ship Date]]-SuperStoreData[[#This Row],[Order Date]]</f>
        <v>1</v>
      </c>
      <c r="F493" t="s">
        <v>29</v>
      </c>
      <c r="G493" t="s">
        <v>408</v>
      </c>
      <c r="H493" t="s">
        <v>409</v>
      </c>
      <c r="I493" t="str">
        <f>PROPER(SuperStoreData[[#This Row],[Customer Name]])</f>
        <v>Liz Thompson</v>
      </c>
      <c r="J493" t="s">
        <v>32</v>
      </c>
      <c r="K493">
        <v>61701</v>
      </c>
      <c r="L493" t="str">
        <f>_xlfn.XLOOKUP(SuperStoreData[[#This Row],[Zip Code]],ZipCodeTable[Zip Code],ZipCodeTable[City])</f>
        <v>Bloomington</v>
      </c>
      <c r="M493" t="str">
        <f>_xlfn.XLOOKUP(SuperStoreData[[#This Row],[Zip Code]],ZipCodeTable[Zip Code],ZipCodeTable[State])</f>
        <v>IL</v>
      </c>
      <c r="N493" t="s">
        <v>23</v>
      </c>
      <c r="O493" t="s">
        <v>36</v>
      </c>
      <c r="P493" t="s">
        <v>25</v>
      </c>
      <c r="Q493" t="s">
        <v>26</v>
      </c>
      <c r="R493" t="s">
        <v>37</v>
      </c>
      <c r="S493" s="5">
        <v>5.1760000000000002</v>
      </c>
      <c r="T493" s="5">
        <v>-0.16657931208711599</v>
      </c>
      <c r="U493" s="6">
        <f>SuperStoreData[[#This Row],[Profit]]/SuperStoreData[[#This Row],[Sales]]</f>
        <v>-3.218302010956646E-2</v>
      </c>
    </row>
    <row r="494" spans="1:21" x14ac:dyDescent="0.2">
      <c r="A494">
        <v>3161</v>
      </c>
      <c r="B494" t="s">
        <v>7569</v>
      </c>
      <c r="C494" s="1">
        <v>42982</v>
      </c>
      <c r="D494" s="1">
        <v>42987</v>
      </c>
      <c r="E494" s="7">
        <f>SuperStoreData[[#This Row],[Ship Date]]-SuperStoreData[[#This Row],[Order Date]]</f>
        <v>5</v>
      </c>
      <c r="F494" t="s">
        <v>129</v>
      </c>
      <c r="G494" t="s">
        <v>4415</v>
      </c>
      <c r="H494" t="s">
        <v>7570</v>
      </c>
      <c r="I494" t="str">
        <f>PROPER(SuperStoreData[[#This Row],[Customer Name]])</f>
        <v>Pete Takahito</v>
      </c>
      <c r="J494" t="s">
        <v>32</v>
      </c>
      <c r="K494">
        <v>77070</v>
      </c>
      <c r="L494" t="str">
        <f>_xlfn.XLOOKUP(SuperStoreData[[#This Row],[Zip Code]],ZipCodeTable[Zip Code],ZipCodeTable[City])</f>
        <v>Houston</v>
      </c>
      <c r="M494" t="str">
        <f>_xlfn.XLOOKUP(SuperStoreData[[#This Row],[Zip Code]],ZipCodeTable[Zip Code],ZipCodeTable[State])</f>
        <v>TX</v>
      </c>
      <c r="N494" t="s">
        <v>23</v>
      </c>
      <c r="O494" t="s">
        <v>3899</v>
      </c>
      <c r="P494" t="s">
        <v>25</v>
      </c>
      <c r="Q494" t="s">
        <v>26</v>
      </c>
      <c r="R494" t="s">
        <v>3900</v>
      </c>
      <c r="S494" s="5">
        <v>5.18</v>
      </c>
      <c r="T494" s="5">
        <v>0.601539260364371</v>
      </c>
      <c r="U494" s="6">
        <f>SuperStoreData[[#This Row],[Profit]]/SuperStoreData[[#This Row],[Sales]]</f>
        <v>0.11612727034061217</v>
      </c>
    </row>
    <row r="495" spans="1:21" x14ac:dyDescent="0.2">
      <c r="A495">
        <v>7445</v>
      </c>
      <c r="B495" t="s">
        <v>2428</v>
      </c>
      <c r="C495" s="1">
        <v>43072</v>
      </c>
      <c r="D495" s="1">
        <v>43075</v>
      </c>
      <c r="E495" s="7">
        <f>SuperStoreData[[#This Row],[Ship Date]]-SuperStoreData[[#This Row],[Order Date]]</f>
        <v>3</v>
      </c>
      <c r="F495" t="s">
        <v>129</v>
      </c>
      <c r="G495" t="s">
        <v>1736</v>
      </c>
      <c r="H495" t="s">
        <v>2434</v>
      </c>
      <c r="I495" t="str">
        <f>PROPER(SuperStoreData[[#This Row],[Customer Name]])</f>
        <v>Ross Devincentis</v>
      </c>
      <c r="J495" t="s">
        <v>21</v>
      </c>
      <c r="K495">
        <v>60610</v>
      </c>
      <c r="L495" t="str">
        <f>_xlfn.XLOOKUP(SuperStoreData[[#This Row],[Zip Code]],ZipCodeTable[Zip Code],ZipCodeTable[City])</f>
        <v>Chicago</v>
      </c>
      <c r="M495" t="str">
        <f>_xlfn.XLOOKUP(SuperStoreData[[#This Row],[Zip Code]],ZipCodeTable[Zip Code],ZipCodeTable[State])</f>
        <v>IL</v>
      </c>
      <c r="N495" t="s">
        <v>23</v>
      </c>
      <c r="O495" t="s">
        <v>2444</v>
      </c>
      <c r="P495" t="s">
        <v>25</v>
      </c>
      <c r="Q495" t="s">
        <v>91</v>
      </c>
      <c r="R495" t="s">
        <v>2445</v>
      </c>
      <c r="S495" s="5">
        <v>5.1840000000000002</v>
      </c>
      <c r="T495" s="5">
        <v>0.52402189042899106</v>
      </c>
      <c r="U495" s="6">
        <f>SuperStoreData[[#This Row],[Profit]]/SuperStoreData[[#This Row],[Sales]]</f>
        <v>0.10108446960435784</v>
      </c>
    </row>
    <row r="496" spans="1:21" x14ac:dyDescent="0.2">
      <c r="A496">
        <v>3930</v>
      </c>
      <c r="B496" t="s">
        <v>8090</v>
      </c>
      <c r="C496" s="1">
        <v>42724</v>
      </c>
      <c r="D496" s="1">
        <v>42728</v>
      </c>
      <c r="E496" s="7">
        <f>SuperStoreData[[#This Row],[Ship Date]]-SuperStoreData[[#This Row],[Order Date]]</f>
        <v>4</v>
      </c>
      <c r="F496" t="s">
        <v>18</v>
      </c>
      <c r="G496" t="s">
        <v>5775</v>
      </c>
      <c r="H496" t="s">
        <v>5776</v>
      </c>
      <c r="I496" t="str">
        <f>PROPER(SuperStoreData[[#This Row],[Customer Name]])</f>
        <v>John Stevenson</v>
      </c>
      <c r="J496" t="s">
        <v>32</v>
      </c>
      <c r="K496">
        <v>78550</v>
      </c>
      <c r="L496" t="str">
        <f>_xlfn.XLOOKUP(SuperStoreData[[#This Row],[Zip Code]],ZipCodeTable[Zip Code],ZipCodeTable[City])</f>
        <v>Harlingen</v>
      </c>
      <c r="M496" t="str">
        <f>_xlfn.XLOOKUP(SuperStoreData[[#This Row],[Zip Code]],ZipCodeTable[Zip Code],ZipCodeTable[State])</f>
        <v>TX</v>
      </c>
      <c r="N496" t="s">
        <v>23</v>
      </c>
      <c r="O496" t="s">
        <v>5754</v>
      </c>
      <c r="P496" t="s">
        <v>25</v>
      </c>
      <c r="Q496" t="s">
        <v>91</v>
      </c>
      <c r="R496" t="s">
        <v>5755</v>
      </c>
      <c r="S496" s="5">
        <v>5.1840000000000002</v>
      </c>
      <c r="T496" s="5">
        <v>1.5395334340365101</v>
      </c>
      <c r="U496" s="6">
        <f>SuperStoreData[[#This Row],[Profit]]/SuperStoreData[[#This Row],[Sales]]</f>
        <v>0.29697790008420333</v>
      </c>
    </row>
    <row r="497" spans="1:21" x14ac:dyDescent="0.2">
      <c r="A497">
        <v>1824</v>
      </c>
      <c r="B497" t="s">
        <v>8588</v>
      </c>
      <c r="C497" s="1">
        <v>43114</v>
      </c>
      <c r="D497" s="1">
        <v>43118</v>
      </c>
      <c r="E497" s="7">
        <f>SuperStoreData[[#This Row],[Ship Date]]-SuperStoreData[[#This Row],[Order Date]]</f>
        <v>4</v>
      </c>
      <c r="F497" t="s">
        <v>29</v>
      </c>
      <c r="G497" t="s">
        <v>1644</v>
      </c>
      <c r="H497" t="s">
        <v>1653</v>
      </c>
      <c r="I497" t="str">
        <f>PROPER(SuperStoreData[[#This Row],[Customer Name]])</f>
        <v>Erin Ashbrook</v>
      </c>
      <c r="J497" t="s">
        <v>82</v>
      </c>
      <c r="K497">
        <v>60623</v>
      </c>
      <c r="L497" t="str">
        <f>_xlfn.XLOOKUP(SuperStoreData[[#This Row],[Zip Code]],ZipCodeTable[Zip Code],ZipCodeTable[City])</f>
        <v>Chicago</v>
      </c>
      <c r="M497" t="str">
        <f>_xlfn.XLOOKUP(SuperStoreData[[#This Row],[Zip Code]],ZipCodeTable[Zip Code],ZipCodeTable[State])</f>
        <v>IL</v>
      </c>
      <c r="N497" t="s">
        <v>23</v>
      </c>
      <c r="O497" t="s">
        <v>2656</v>
      </c>
      <c r="P497" t="s">
        <v>25</v>
      </c>
      <c r="Q497" t="s">
        <v>91</v>
      </c>
      <c r="R497" t="s">
        <v>2657</v>
      </c>
      <c r="S497" s="5">
        <v>5.1840000000000002</v>
      </c>
      <c r="T497" s="5">
        <v>-0.15273430940407201</v>
      </c>
      <c r="U497" s="6">
        <f>SuperStoreData[[#This Row],[Profit]]/SuperStoreData[[#This Row],[Sales]]</f>
        <v>-2.9462636844921297E-2</v>
      </c>
    </row>
    <row r="498" spans="1:21" x14ac:dyDescent="0.2">
      <c r="A498">
        <v>5102</v>
      </c>
      <c r="B498" t="s">
        <v>8829</v>
      </c>
      <c r="C498" s="1">
        <v>43418</v>
      </c>
      <c r="D498" s="1">
        <v>43422</v>
      </c>
      <c r="E498" s="7">
        <f>SuperStoreData[[#This Row],[Ship Date]]-SuperStoreData[[#This Row],[Order Date]]</f>
        <v>4</v>
      </c>
      <c r="F498" t="s">
        <v>489</v>
      </c>
      <c r="G498" t="s">
        <v>4060</v>
      </c>
      <c r="H498" t="s">
        <v>8830</v>
      </c>
      <c r="I498" t="str">
        <f>PROPER(SuperStoreData[[#This Row],[Customer Name]])</f>
        <v>Annie Zypern</v>
      </c>
      <c r="J498" t="s">
        <v>32</v>
      </c>
      <c r="K498">
        <v>75217</v>
      </c>
      <c r="L498" t="str">
        <f>_xlfn.XLOOKUP(SuperStoreData[[#This Row],[Zip Code]],ZipCodeTable[Zip Code],ZipCodeTable[City])</f>
        <v>Dallas</v>
      </c>
      <c r="M498" t="str">
        <f>_xlfn.XLOOKUP(SuperStoreData[[#This Row],[Zip Code]],ZipCodeTable[Zip Code],ZipCodeTable[State])</f>
        <v>TX</v>
      </c>
      <c r="N498" t="s">
        <v>23</v>
      </c>
      <c r="O498" t="s">
        <v>1837</v>
      </c>
      <c r="P498" t="s">
        <v>25</v>
      </c>
      <c r="Q498" t="s">
        <v>91</v>
      </c>
      <c r="R498" t="s">
        <v>3397</v>
      </c>
      <c r="S498" s="5">
        <v>5.1840000000000002</v>
      </c>
      <c r="T498" s="5">
        <v>0.58553985482525805</v>
      </c>
      <c r="U498" s="6">
        <f>SuperStoreData[[#This Row],[Profit]]/SuperStoreData[[#This Row],[Sales]]</f>
        <v>0.11295136088450193</v>
      </c>
    </row>
    <row r="499" spans="1:21" x14ac:dyDescent="0.2">
      <c r="A499">
        <v>7073</v>
      </c>
      <c r="B499" t="s">
        <v>10363</v>
      </c>
      <c r="C499" s="1">
        <v>43445</v>
      </c>
      <c r="D499" s="1">
        <v>43451</v>
      </c>
      <c r="E499" s="7">
        <f>SuperStoreData[[#This Row],[Ship Date]]-SuperStoreData[[#This Row],[Order Date]]</f>
        <v>6</v>
      </c>
      <c r="F499" t="s">
        <v>29</v>
      </c>
      <c r="G499" t="s">
        <v>1930</v>
      </c>
      <c r="H499" t="s">
        <v>1931</v>
      </c>
      <c r="I499" t="str">
        <f>PROPER(SuperStoreData[[#This Row],[Customer Name]])</f>
        <v>Chloris Kastensmidt</v>
      </c>
      <c r="J499" t="s">
        <v>32</v>
      </c>
      <c r="K499">
        <v>78501</v>
      </c>
      <c r="L499" t="str">
        <f>_xlfn.XLOOKUP(SuperStoreData[[#This Row],[Zip Code]],ZipCodeTable[Zip Code],ZipCodeTable[City])</f>
        <v>Mcallen</v>
      </c>
      <c r="M499" t="str">
        <f>_xlfn.XLOOKUP(SuperStoreData[[#This Row],[Zip Code]],ZipCodeTable[Zip Code],ZipCodeTable[State])</f>
        <v>TX</v>
      </c>
      <c r="N499" t="s">
        <v>23</v>
      </c>
      <c r="O499" t="s">
        <v>7943</v>
      </c>
      <c r="P499" t="s">
        <v>25</v>
      </c>
      <c r="Q499" t="s">
        <v>91</v>
      </c>
      <c r="R499" t="s">
        <v>7944</v>
      </c>
      <c r="S499" s="5">
        <v>5.1840000000000002</v>
      </c>
      <c r="T499" s="5">
        <v>1.4199467338535401</v>
      </c>
      <c r="U499" s="6">
        <f>SuperStoreData[[#This Row],[Profit]]/SuperStoreData[[#This Row],[Sales]]</f>
        <v>0.27390947798100695</v>
      </c>
    </row>
    <row r="500" spans="1:21" x14ac:dyDescent="0.2">
      <c r="A500">
        <v>7005</v>
      </c>
      <c r="B500" t="s">
        <v>10466</v>
      </c>
      <c r="C500" s="1">
        <v>43369</v>
      </c>
      <c r="D500" s="1">
        <v>43369</v>
      </c>
      <c r="E500" s="7">
        <f>SuperStoreData[[#This Row],[Ship Date]]-SuperStoreData[[#This Row],[Order Date]]</f>
        <v>0</v>
      </c>
      <c r="F500" t="s">
        <v>29</v>
      </c>
      <c r="G500" t="s">
        <v>9872</v>
      </c>
      <c r="H500" t="s">
        <v>10467</v>
      </c>
      <c r="I500" t="str">
        <f>PROPER(SuperStoreData[[#This Row],[Customer Name]])</f>
        <v>Michelle Ellison</v>
      </c>
      <c r="J500" t="s">
        <v>82</v>
      </c>
      <c r="K500">
        <v>77642</v>
      </c>
      <c r="L500" t="str">
        <f>_xlfn.XLOOKUP(SuperStoreData[[#This Row],[Zip Code]],ZipCodeTable[Zip Code],ZipCodeTable[City])</f>
        <v>Port Arthur</v>
      </c>
      <c r="M500" t="str">
        <f>_xlfn.XLOOKUP(SuperStoreData[[#This Row],[Zip Code]],ZipCodeTable[Zip Code],ZipCodeTable[State])</f>
        <v>TX</v>
      </c>
      <c r="N500" t="s">
        <v>23</v>
      </c>
      <c r="O500" t="s">
        <v>3814</v>
      </c>
      <c r="P500" t="s">
        <v>25</v>
      </c>
      <c r="Q500" t="s">
        <v>91</v>
      </c>
      <c r="R500" t="s">
        <v>3815</v>
      </c>
      <c r="S500" s="5">
        <v>5.1840000000000002</v>
      </c>
      <c r="T500" s="5">
        <v>0.43802743967971502</v>
      </c>
      <c r="U500" s="6">
        <f>SuperStoreData[[#This Row],[Profit]]/SuperStoreData[[#This Row],[Sales]]</f>
        <v>8.4496033888833907E-2</v>
      </c>
    </row>
    <row r="501" spans="1:21" x14ac:dyDescent="0.2">
      <c r="A501">
        <v>3573</v>
      </c>
      <c r="B501" t="s">
        <v>11467</v>
      </c>
      <c r="C501" s="1">
        <v>42220</v>
      </c>
      <c r="D501" s="1">
        <v>42224</v>
      </c>
      <c r="E501" s="7">
        <f>SuperStoreData[[#This Row],[Ship Date]]-SuperStoreData[[#This Row],[Order Date]]</f>
        <v>4</v>
      </c>
      <c r="F501" t="s">
        <v>29</v>
      </c>
      <c r="G501" t="s">
        <v>4067</v>
      </c>
      <c r="H501" t="s">
        <v>4068</v>
      </c>
      <c r="I501" t="str">
        <f>PROPER(SuperStoreData[[#This Row],[Customer Name]])</f>
        <v>Fred Chung</v>
      </c>
      <c r="J501" t="s">
        <v>82</v>
      </c>
      <c r="K501">
        <v>75150</v>
      </c>
      <c r="L501" t="str">
        <f>_xlfn.XLOOKUP(SuperStoreData[[#This Row],[Zip Code]],ZipCodeTable[Zip Code],ZipCodeTable[City])</f>
        <v>Mesquite</v>
      </c>
      <c r="M501" t="str">
        <f>_xlfn.XLOOKUP(SuperStoreData[[#This Row],[Zip Code]],ZipCodeTable[Zip Code],ZipCodeTable[State])</f>
        <v>TX</v>
      </c>
      <c r="N501" t="s">
        <v>23</v>
      </c>
      <c r="O501" t="s">
        <v>5675</v>
      </c>
      <c r="P501" t="s">
        <v>25</v>
      </c>
      <c r="Q501" t="s">
        <v>91</v>
      </c>
      <c r="R501" t="s">
        <v>5676</v>
      </c>
      <c r="S501" s="5">
        <v>5.1840000000000002</v>
      </c>
      <c r="T501" s="5">
        <v>1.6560959479584001</v>
      </c>
      <c r="U501" s="6">
        <f>SuperStoreData[[#This Row],[Profit]]/SuperStoreData[[#This Row],[Sales]]</f>
        <v>0.31946295292407406</v>
      </c>
    </row>
    <row r="502" spans="1:21" x14ac:dyDescent="0.2">
      <c r="A502">
        <v>1320</v>
      </c>
      <c r="B502" t="s">
        <v>475</v>
      </c>
      <c r="C502" s="1">
        <v>42241</v>
      </c>
      <c r="D502" s="1">
        <v>42243</v>
      </c>
      <c r="E502" s="7">
        <f>SuperStoreData[[#This Row],[Ship Date]]-SuperStoreData[[#This Row],[Order Date]]</f>
        <v>2</v>
      </c>
      <c r="F502" t="s">
        <v>29</v>
      </c>
      <c r="G502" t="s">
        <v>476</v>
      </c>
      <c r="H502" t="s">
        <v>477</v>
      </c>
      <c r="I502" t="str">
        <f>PROPER(SuperStoreData[[#This Row],[Customer Name]])</f>
        <v>Laurel Workman</v>
      </c>
      <c r="J502" t="s">
        <v>82</v>
      </c>
      <c r="K502">
        <v>32725</v>
      </c>
      <c r="L502" t="str">
        <f>_xlfn.XLOOKUP(SuperStoreData[[#This Row],[Zip Code]],ZipCodeTable[Zip Code],ZipCodeTable[City])</f>
        <v>Deltona</v>
      </c>
      <c r="M502" t="str">
        <f>_xlfn.XLOOKUP(SuperStoreData[[#This Row],[Zip Code]],ZipCodeTable[Zip Code],ZipCodeTable[State])</f>
        <v>FL</v>
      </c>
      <c r="N502" t="s">
        <v>85</v>
      </c>
      <c r="O502" t="s">
        <v>486</v>
      </c>
      <c r="P502" t="s">
        <v>25</v>
      </c>
      <c r="Q502" t="s">
        <v>26</v>
      </c>
      <c r="R502" t="s">
        <v>487</v>
      </c>
      <c r="S502" s="5">
        <v>5.1840000000000002</v>
      </c>
      <c r="T502" s="5">
        <v>0.65099528261039297</v>
      </c>
      <c r="U502" s="6">
        <f>SuperStoreData[[#This Row],[Profit]]/SuperStoreData[[#This Row],[Sales]]</f>
        <v>0.12557779371342456</v>
      </c>
    </row>
    <row r="503" spans="1:21" x14ac:dyDescent="0.2">
      <c r="A503">
        <v>4340</v>
      </c>
      <c r="B503" t="s">
        <v>11184</v>
      </c>
      <c r="C503" s="1">
        <v>43070</v>
      </c>
      <c r="D503" s="1">
        <v>43072</v>
      </c>
      <c r="E503" s="7">
        <f>SuperStoreData[[#This Row],[Ship Date]]-SuperStoreData[[#This Row],[Order Date]]</f>
        <v>2</v>
      </c>
      <c r="F503" t="s">
        <v>29</v>
      </c>
      <c r="G503" t="s">
        <v>5725</v>
      </c>
      <c r="H503" t="s">
        <v>5726</v>
      </c>
      <c r="I503" t="str">
        <f>PROPER(SuperStoreData[[#This Row],[Customer Name]])</f>
        <v>Dana Kaydos</v>
      </c>
      <c r="J503" t="s">
        <v>32</v>
      </c>
      <c r="K503">
        <v>37064</v>
      </c>
      <c r="L503" t="str">
        <f>_xlfn.XLOOKUP(SuperStoreData[[#This Row],[Zip Code]],ZipCodeTable[Zip Code],ZipCodeTable[City])</f>
        <v>Franklin</v>
      </c>
      <c r="M503" t="str">
        <f>_xlfn.XLOOKUP(SuperStoreData[[#This Row],[Zip Code]],ZipCodeTable[Zip Code],ZipCodeTable[State])</f>
        <v>TN</v>
      </c>
      <c r="N503" t="s">
        <v>85</v>
      </c>
      <c r="O503" t="s">
        <v>5054</v>
      </c>
      <c r="P503" t="s">
        <v>25</v>
      </c>
      <c r="Q503" t="s">
        <v>91</v>
      </c>
      <c r="R503" t="s">
        <v>5055</v>
      </c>
      <c r="S503" s="5">
        <v>5.1840000000000002</v>
      </c>
      <c r="T503" s="5">
        <v>0.29887156105722601</v>
      </c>
      <c r="U503" s="6">
        <f>SuperStoreData[[#This Row],[Profit]]/SuperStoreData[[#This Row],[Sales]]</f>
        <v>5.765269310517477E-2</v>
      </c>
    </row>
    <row r="504" spans="1:21" x14ac:dyDescent="0.2">
      <c r="A504">
        <v>5047</v>
      </c>
      <c r="B504" t="s">
        <v>6932</v>
      </c>
      <c r="C504" s="1">
        <v>43455</v>
      </c>
      <c r="D504" s="1">
        <v>43460</v>
      </c>
      <c r="E504" s="7">
        <f>SuperStoreData[[#This Row],[Ship Date]]-SuperStoreData[[#This Row],[Order Date]]</f>
        <v>5</v>
      </c>
      <c r="F504" t="s">
        <v>129</v>
      </c>
      <c r="G504" t="s">
        <v>4238</v>
      </c>
      <c r="H504" t="s">
        <v>6758</v>
      </c>
      <c r="I504" t="str">
        <f>PROPER(SuperStoreData[[#This Row],[Customer Name]])</f>
        <v>Arianne Irving</v>
      </c>
      <c r="J504" t="s">
        <v>32</v>
      </c>
      <c r="K504">
        <v>90036</v>
      </c>
      <c r="L504" t="str">
        <f>_xlfn.XLOOKUP(SuperStoreData[[#This Row],[Zip Code]],ZipCodeTable[Zip Code],ZipCodeTable[City])</f>
        <v>Los Angeles</v>
      </c>
      <c r="M504" t="str">
        <f>_xlfn.XLOOKUP(SuperStoreData[[#This Row],[Zip Code]],ZipCodeTable[Zip Code],ZipCodeTable[State])</f>
        <v>CA</v>
      </c>
      <c r="N504" t="s">
        <v>68</v>
      </c>
      <c r="O504" t="s">
        <v>3966</v>
      </c>
      <c r="P504" t="s">
        <v>25</v>
      </c>
      <c r="Q504" t="s">
        <v>26</v>
      </c>
      <c r="R504" t="s">
        <v>3967</v>
      </c>
      <c r="S504" s="5">
        <v>5.1840000000000002</v>
      </c>
      <c r="T504" s="5">
        <v>1.42591501646702</v>
      </c>
      <c r="U504" s="6">
        <f>SuperStoreData[[#This Row],[Profit]]/SuperStoreData[[#This Row],[Sales]]</f>
        <v>0.27506076706539739</v>
      </c>
    </row>
    <row r="505" spans="1:21" x14ac:dyDescent="0.2">
      <c r="A505">
        <v>1903</v>
      </c>
      <c r="B505" t="s">
        <v>9984</v>
      </c>
      <c r="C505" s="1">
        <v>42990</v>
      </c>
      <c r="D505" s="1">
        <v>42995</v>
      </c>
      <c r="E505" s="7">
        <f>SuperStoreData[[#This Row],[Ship Date]]-SuperStoreData[[#This Row],[Order Date]]</f>
        <v>5</v>
      </c>
      <c r="F505" t="s">
        <v>18</v>
      </c>
      <c r="G505" t="s">
        <v>4321</v>
      </c>
      <c r="H505" t="s">
        <v>6507</v>
      </c>
      <c r="I505" t="str">
        <f>PROPER(SuperStoreData[[#This Row],[Customer Name]])</f>
        <v>Damala Kotsonis</v>
      </c>
      <c r="J505" t="s">
        <v>82</v>
      </c>
      <c r="K505">
        <v>97477</v>
      </c>
      <c r="L505" t="str">
        <f>_xlfn.XLOOKUP(SuperStoreData[[#This Row],[Zip Code]],ZipCodeTable[Zip Code],ZipCodeTable[City])</f>
        <v>Springfield</v>
      </c>
      <c r="M505" t="str">
        <f>_xlfn.XLOOKUP(SuperStoreData[[#This Row],[Zip Code]],ZipCodeTable[Zip Code],ZipCodeTable[State])</f>
        <v>OR</v>
      </c>
      <c r="N505" t="s">
        <v>68</v>
      </c>
      <c r="O505" t="s">
        <v>5675</v>
      </c>
      <c r="P505" t="s">
        <v>25</v>
      </c>
      <c r="Q505" t="s">
        <v>91</v>
      </c>
      <c r="R505" t="s">
        <v>5676</v>
      </c>
      <c r="S505" s="5">
        <v>5.1840000000000002</v>
      </c>
      <c r="T505" s="5">
        <v>1.64899636102063</v>
      </c>
      <c r="U505" s="6">
        <f>SuperStoreData[[#This Row],[Profit]]/SuperStoreData[[#This Row],[Sales]]</f>
        <v>0.31809343383885608</v>
      </c>
    </row>
    <row r="506" spans="1:21" x14ac:dyDescent="0.2">
      <c r="A506">
        <v>8527</v>
      </c>
      <c r="B506" t="s">
        <v>8607</v>
      </c>
      <c r="C506" s="1">
        <v>42017</v>
      </c>
      <c r="D506" s="1">
        <v>42022</v>
      </c>
      <c r="E506" s="7">
        <f>SuperStoreData[[#This Row],[Ship Date]]-SuperStoreData[[#This Row],[Order Date]]</f>
        <v>5</v>
      </c>
      <c r="F506" t="s">
        <v>489</v>
      </c>
      <c r="G506" t="s">
        <v>7678</v>
      </c>
      <c r="H506" t="s">
        <v>7679</v>
      </c>
      <c r="I506" t="str">
        <f>PROPER(SuperStoreData[[#This Row],[Customer Name]])</f>
        <v>Susan Pistek</v>
      </c>
      <c r="J506" t="s">
        <v>32</v>
      </c>
      <c r="K506">
        <v>43229</v>
      </c>
      <c r="L506" t="str">
        <f>_xlfn.XLOOKUP(SuperStoreData[[#This Row],[Zip Code]],ZipCodeTable[Zip Code],ZipCodeTable[City])</f>
        <v>Columbus</v>
      </c>
      <c r="M506" t="str">
        <f>_xlfn.XLOOKUP(SuperStoreData[[#This Row],[Zip Code]],ZipCodeTable[Zip Code],ZipCodeTable[State])</f>
        <v>OH</v>
      </c>
      <c r="N506" t="s">
        <v>46</v>
      </c>
      <c r="O506" t="s">
        <v>2577</v>
      </c>
      <c r="P506" t="s">
        <v>25</v>
      </c>
      <c r="Q506" t="s">
        <v>26</v>
      </c>
      <c r="R506" t="s">
        <v>2578</v>
      </c>
      <c r="S506" s="5">
        <v>5.1929999999999996</v>
      </c>
      <c r="T506" s="5">
        <v>0.749566827692141</v>
      </c>
      <c r="U506" s="6">
        <f>SuperStoreData[[#This Row],[Profit]]/SuperStoreData[[#This Row],[Sales]]</f>
        <v>0.14434177309688831</v>
      </c>
    </row>
    <row r="507" spans="1:21" x14ac:dyDescent="0.2">
      <c r="A507">
        <v>6477</v>
      </c>
      <c r="B507" t="s">
        <v>2648</v>
      </c>
      <c r="C507" s="1">
        <v>42309</v>
      </c>
      <c r="D507" s="1">
        <v>42315</v>
      </c>
      <c r="E507" s="7">
        <f>SuperStoreData[[#This Row],[Ship Date]]-SuperStoreData[[#This Row],[Order Date]]</f>
        <v>6</v>
      </c>
      <c r="F507" t="s">
        <v>29</v>
      </c>
      <c r="G507" t="s">
        <v>1517</v>
      </c>
      <c r="H507" t="s">
        <v>1518</v>
      </c>
      <c r="I507" t="str">
        <f>PROPER(SuperStoreData[[#This Row],[Customer Name]])</f>
        <v>Nick Radford</v>
      </c>
      <c r="J507" t="s">
        <v>32</v>
      </c>
      <c r="K507">
        <v>33024</v>
      </c>
      <c r="L507" t="str">
        <f>_xlfn.XLOOKUP(SuperStoreData[[#This Row],[Zip Code]],ZipCodeTable[Zip Code],ZipCodeTable[City])</f>
        <v>Hollywood</v>
      </c>
      <c r="M507" t="str">
        <f>_xlfn.XLOOKUP(SuperStoreData[[#This Row],[Zip Code]],ZipCodeTable[Zip Code],ZipCodeTable[State])</f>
        <v>FL</v>
      </c>
      <c r="N507" t="s">
        <v>85</v>
      </c>
      <c r="O507" t="s">
        <v>2572</v>
      </c>
      <c r="P507" t="s">
        <v>25</v>
      </c>
      <c r="Q507" t="s">
        <v>39</v>
      </c>
      <c r="R507" t="s">
        <v>2573</v>
      </c>
      <c r="S507" s="5">
        <v>5.2</v>
      </c>
      <c r="T507" s="5">
        <v>1.4373140861049301</v>
      </c>
      <c r="U507" s="6">
        <f>SuperStoreData[[#This Row],[Profit]]/SuperStoreData[[#This Row],[Sales]]</f>
        <v>0.27640655502017886</v>
      </c>
    </row>
    <row r="508" spans="1:21" x14ac:dyDescent="0.2">
      <c r="A508">
        <v>6003</v>
      </c>
      <c r="B508" t="s">
        <v>8025</v>
      </c>
      <c r="C508" s="1">
        <v>43044</v>
      </c>
      <c r="D508" s="1">
        <v>43048</v>
      </c>
      <c r="E508" s="7">
        <f>SuperStoreData[[#This Row],[Ship Date]]-SuperStoreData[[#This Row],[Order Date]]</f>
        <v>4</v>
      </c>
      <c r="F508" t="s">
        <v>29</v>
      </c>
      <c r="G508" t="s">
        <v>3373</v>
      </c>
      <c r="H508" t="s">
        <v>8026</v>
      </c>
      <c r="I508" t="str">
        <f>PROPER(SuperStoreData[[#This Row],[Customer Name]])</f>
        <v>Randy Ferguson</v>
      </c>
      <c r="J508" t="s">
        <v>82</v>
      </c>
      <c r="K508">
        <v>85023</v>
      </c>
      <c r="L508" t="str">
        <f>_xlfn.XLOOKUP(SuperStoreData[[#This Row],[Zip Code]],ZipCodeTable[Zip Code],ZipCodeTable[City])</f>
        <v>Phoenix</v>
      </c>
      <c r="M508" t="str">
        <f>_xlfn.XLOOKUP(SuperStoreData[[#This Row],[Zip Code]],ZipCodeTable[Zip Code],ZipCodeTable[State])</f>
        <v>AZ</v>
      </c>
      <c r="N508" t="s">
        <v>68</v>
      </c>
      <c r="O508" t="s">
        <v>8027</v>
      </c>
      <c r="P508" t="s">
        <v>25</v>
      </c>
      <c r="Q508" t="s">
        <v>26</v>
      </c>
      <c r="R508" t="s">
        <v>8028</v>
      </c>
      <c r="S508" s="5">
        <v>5.2140000000000004</v>
      </c>
      <c r="T508" s="5">
        <v>0.52648967925305101</v>
      </c>
      <c r="U508" s="6">
        <f>SuperStoreData[[#This Row],[Profit]]/SuperStoreData[[#This Row],[Sales]]</f>
        <v>0.10097615635846777</v>
      </c>
    </row>
    <row r="509" spans="1:21" x14ac:dyDescent="0.2">
      <c r="A509">
        <v>5545</v>
      </c>
      <c r="B509" t="s">
        <v>9557</v>
      </c>
      <c r="C509" s="1">
        <v>43425</v>
      </c>
      <c r="D509" s="1">
        <v>43429</v>
      </c>
      <c r="E509" s="7">
        <f>SuperStoreData[[#This Row],[Ship Date]]-SuperStoreData[[#This Row],[Order Date]]</f>
        <v>4</v>
      </c>
      <c r="F509" t="s">
        <v>29</v>
      </c>
      <c r="G509" t="s">
        <v>1897</v>
      </c>
      <c r="H509" t="s">
        <v>1903</v>
      </c>
      <c r="I509" t="str">
        <f>PROPER(SuperStoreData[[#This Row],[Customer Name]])</f>
        <v>Erin Smith</v>
      </c>
      <c r="J509" t="s">
        <v>82</v>
      </c>
      <c r="K509">
        <v>85705</v>
      </c>
      <c r="L509" t="str">
        <f>_xlfn.XLOOKUP(SuperStoreData[[#This Row],[Zip Code]],ZipCodeTable[Zip Code],ZipCodeTable[City])</f>
        <v>Tucson</v>
      </c>
      <c r="M509" t="str">
        <f>_xlfn.XLOOKUP(SuperStoreData[[#This Row],[Zip Code]],ZipCodeTable[Zip Code],ZipCodeTable[State])</f>
        <v>AZ</v>
      </c>
      <c r="N509" t="s">
        <v>68</v>
      </c>
      <c r="O509" t="s">
        <v>8027</v>
      </c>
      <c r="P509" t="s">
        <v>25</v>
      </c>
      <c r="Q509" t="s">
        <v>26</v>
      </c>
      <c r="R509" t="s">
        <v>8028</v>
      </c>
      <c r="S509" s="5">
        <v>5.2140000000000004</v>
      </c>
      <c r="T509" s="5">
        <v>0.72836044996523996</v>
      </c>
      <c r="U509" s="6">
        <f>SuperStoreData[[#This Row],[Profit]]/SuperStoreData[[#This Row],[Sales]]</f>
        <v>0.13969322016978133</v>
      </c>
    </row>
    <row r="510" spans="1:21" x14ac:dyDescent="0.2">
      <c r="A510">
        <v>7028</v>
      </c>
      <c r="B510" t="s">
        <v>11426</v>
      </c>
      <c r="C510" s="1">
        <v>42522</v>
      </c>
      <c r="D510" s="1">
        <v>42526</v>
      </c>
      <c r="E510" s="7">
        <f>SuperStoreData[[#This Row],[Ship Date]]-SuperStoreData[[#This Row],[Order Date]]</f>
        <v>4</v>
      </c>
      <c r="F510" t="s">
        <v>29</v>
      </c>
      <c r="G510" t="s">
        <v>1415</v>
      </c>
      <c r="H510" t="s">
        <v>1416</v>
      </c>
      <c r="I510" t="str">
        <f>PROPER(SuperStoreData[[#This Row],[Customer Name]])</f>
        <v>Rob Dowd</v>
      </c>
      <c r="J510" t="s">
        <v>32</v>
      </c>
      <c r="K510">
        <v>10011</v>
      </c>
      <c r="L510" t="str">
        <f>_xlfn.XLOOKUP(SuperStoreData[[#This Row],[Zip Code]],ZipCodeTable[Zip Code],ZipCodeTable[City])</f>
        <v>New York</v>
      </c>
      <c r="M510" t="str">
        <f>_xlfn.XLOOKUP(SuperStoreData[[#This Row],[Zip Code]],ZipCodeTable[Zip Code],ZipCodeTable[State])</f>
        <v>NY</v>
      </c>
      <c r="N510" t="s">
        <v>46</v>
      </c>
      <c r="O510" t="s">
        <v>5232</v>
      </c>
      <c r="P510" t="s">
        <v>25</v>
      </c>
      <c r="Q510" t="s">
        <v>197</v>
      </c>
      <c r="R510" t="s">
        <v>5233</v>
      </c>
      <c r="S510" s="5">
        <v>5.22</v>
      </c>
      <c r="T510" s="5">
        <v>0.42375438396367698</v>
      </c>
      <c r="U510" s="6">
        <f>SuperStoreData[[#This Row],[Profit]]/SuperStoreData[[#This Row],[Sales]]</f>
        <v>8.117900075932509E-2</v>
      </c>
    </row>
    <row r="511" spans="1:21" x14ac:dyDescent="0.2">
      <c r="A511">
        <v>4983</v>
      </c>
      <c r="B511" t="s">
        <v>8725</v>
      </c>
      <c r="C511" s="1">
        <v>42986</v>
      </c>
      <c r="D511" s="1">
        <v>42990</v>
      </c>
      <c r="E511" s="7">
        <f>SuperStoreData[[#This Row],[Ship Date]]-SuperStoreData[[#This Row],[Order Date]]</f>
        <v>4</v>
      </c>
      <c r="F511" t="s">
        <v>29</v>
      </c>
      <c r="G511" t="s">
        <v>8392</v>
      </c>
      <c r="H511" t="s">
        <v>8393</v>
      </c>
      <c r="I511" t="str">
        <f>PROPER(SuperStoreData[[#This Row],[Customer Name]])</f>
        <v>Adam Hart</v>
      </c>
      <c r="J511" t="s">
        <v>82</v>
      </c>
      <c r="K511">
        <v>92646</v>
      </c>
      <c r="L511" t="str">
        <f>_xlfn.XLOOKUP(SuperStoreData[[#This Row],[Zip Code]],ZipCodeTable[Zip Code],ZipCodeTable[City])</f>
        <v>Huntington Beach</v>
      </c>
      <c r="M511" t="str">
        <f>_xlfn.XLOOKUP(SuperStoreData[[#This Row],[Zip Code]],ZipCodeTable[Zip Code],ZipCodeTable[State])</f>
        <v>CA</v>
      </c>
      <c r="N511" t="s">
        <v>68</v>
      </c>
      <c r="O511" t="s">
        <v>5232</v>
      </c>
      <c r="P511" t="s">
        <v>25</v>
      </c>
      <c r="Q511" t="s">
        <v>197</v>
      </c>
      <c r="R511" t="s">
        <v>5233</v>
      </c>
      <c r="S511" s="5">
        <v>5.22</v>
      </c>
      <c r="T511" s="5">
        <v>1.6980617395075599</v>
      </c>
      <c r="U511" s="6">
        <f>SuperStoreData[[#This Row],[Profit]]/SuperStoreData[[#This Row],[Sales]]</f>
        <v>0.32529918381370881</v>
      </c>
    </row>
    <row r="512" spans="1:21" x14ac:dyDescent="0.2">
      <c r="A512">
        <v>1321</v>
      </c>
      <c r="B512" t="s">
        <v>2437</v>
      </c>
      <c r="C512" s="1">
        <v>43072</v>
      </c>
      <c r="D512" s="1">
        <v>43075</v>
      </c>
      <c r="E512" s="7">
        <f>SuperStoreData[[#This Row],[Ship Date]]-SuperStoreData[[#This Row],[Order Date]]</f>
        <v>3</v>
      </c>
      <c r="F512" t="s">
        <v>29</v>
      </c>
      <c r="G512" t="s">
        <v>2204</v>
      </c>
      <c r="H512" t="s">
        <v>2439</v>
      </c>
      <c r="I512" t="str">
        <f>PROPER(SuperStoreData[[#This Row],[Customer Name]])</f>
        <v>Matt Collins</v>
      </c>
      <c r="J512" t="s">
        <v>32</v>
      </c>
      <c r="K512">
        <v>45231</v>
      </c>
      <c r="L512" t="str">
        <f>_xlfn.XLOOKUP(SuperStoreData[[#This Row],[Zip Code]],ZipCodeTable[Zip Code],ZipCodeTable[City])</f>
        <v>Cincinnati</v>
      </c>
      <c r="M512" t="str">
        <f>_xlfn.XLOOKUP(SuperStoreData[[#This Row],[Zip Code]],ZipCodeTable[Zip Code],ZipCodeTable[State])</f>
        <v>OH</v>
      </c>
      <c r="N512" t="s">
        <v>46</v>
      </c>
      <c r="O512" t="s">
        <v>2440</v>
      </c>
      <c r="P512" t="s">
        <v>25</v>
      </c>
      <c r="Q512" t="s">
        <v>26</v>
      </c>
      <c r="R512" t="s">
        <v>2441</v>
      </c>
      <c r="S512" s="5">
        <v>5.2290000000000001</v>
      </c>
      <c r="T512" s="5">
        <v>0.54903077944015999</v>
      </c>
      <c r="U512" s="6">
        <f>SuperStoreData[[#This Row],[Profit]]/SuperStoreData[[#This Row],[Sales]]</f>
        <v>0.10499728044371008</v>
      </c>
    </row>
    <row r="513" spans="1:21" x14ac:dyDescent="0.2">
      <c r="A513">
        <v>7697</v>
      </c>
      <c r="B513" t="s">
        <v>1657</v>
      </c>
      <c r="C513" s="1">
        <v>42826</v>
      </c>
      <c r="D513" s="1">
        <v>42828</v>
      </c>
      <c r="E513" s="7">
        <f>SuperStoreData[[#This Row],[Ship Date]]-SuperStoreData[[#This Row],[Order Date]]</f>
        <v>2</v>
      </c>
      <c r="F513" t="s">
        <v>18</v>
      </c>
      <c r="G513" t="s">
        <v>1658</v>
      </c>
      <c r="H513" t="s">
        <v>1659</v>
      </c>
      <c r="I513" t="str">
        <f>PROPER(SuperStoreData[[#This Row],[Customer Name]])</f>
        <v>Adrian Hane</v>
      </c>
      <c r="J513" t="s">
        <v>21</v>
      </c>
      <c r="K513">
        <v>77036</v>
      </c>
      <c r="L513" t="str">
        <f>_xlfn.XLOOKUP(SuperStoreData[[#This Row],[Zip Code]],ZipCodeTable[Zip Code],ZipCodeTable[City])</f>
        <v>Houston</v>
      </c>
      <c r="M513" t="str">
        <f>_xlfn.XLOOKUP(SuperStoreData[[#This Row],[Zip Code]],ZipCodeTable[Zip Code],ZipCodeTable[State])</f>
        <v>TX</v>
      </c>
      <c r="N513" t="s">
        <v>23</v>
      </c>
      <c r="O513" t="s">
        <v>1660</v>
      </c>
      <c r="P513" t="s">
        <v>25</v>
      </c>
      <c r="Q513" t="s">
        <v>26</v>
      </c>
      <c r="R513" t="s">
        <v>1661</v>
      </c>
      <c r="S513" s="5">
        <v>5.2320000000000002</v>
      </c>
      <c r="T513" s="5">
        <v>1.6275727916752101</v>
      </c>
      <c r="U513" s="6">
        <f>SuperStoreData[[#This Row],[Profit]]/SuperStoreData[[#This Row],[Sales]]</f>
        <v>0.31108042654342699</v>
      </c>
    </row>
    <row r="514" spans="1:21" x14ac:dyDescent="0.2">
      <c r="A514">
        <v>2200</v>
      </c>
      <c r="B514" t="s">
        <v>11279</v>
      </c>
      <c r="C514" s="1">
        <v>43367</v>
      </c>
      <c r="D514" s="1">
        <v>43371</v>
      </c>
      <c r="E514" s="7">
        <f>SuperStoreData[[#This Row],[Ship Date]]-SuperStoreData[[#This Row],[Order Date]]</f>
        <v>4</v>
      </c>
      <c r="F514" t="s">
        <v>29</v>
      </c>
      <c r="G514" t="s">
        <v>1930</v>
      </c>
      <c r="H514" t="s">
        <v>1933</v>
      </c>
      <c r="I514" t="str">
        <f>PROPER(SuperStoreData[[#This Row],[Customer Name]])</f>
        <v>Chloris Kastensmidt</v>
      </c>
      <c r="J514" t="s">
        <v>32</v>
      </c>
      <c r="K514">
        <v>19120</v>
      </c>
      <c r="L514" t="str">
        <f>_xlfn.XLOOKUP(SuperStoreData[[#This Row],[Zip Code]],ZipCodeTable[Zip Code],ZipCodeTable[City])</f>
        <v>Philadelphia</v>
      </c>
      <c r="M514" t="str">
        <f>_xlfn.XLOOKUP(SuperStoreData[[#This Row],[Zip Code]],ZipCodeTable[Zip Code],ZipCodeTable[State])</f>
        <v>PA</v>
      </c>
      <c r="N514" t="s">
        <v>46</v>
      </c>
      <c r="O514" t="s">
        <v>886</v>
      </c>
      <c r="P514" t="s">
        <v>25</v>
      </c>
      <c r="Q514" t="s">
        <v>91</v>
      </c>
      <c r="R514" t="s">
        <v>887</v>
      </c>
      <c r="S514" s="5">
        <v>5.2320000000000002</v>
      </c>
      <c r="T514" s="5">
        <v>0.21346279493606299</v>
      </c>
      <c r="U514" s="6">
        <f>SuperStoreData[[#This Row],[Profit]]/SuperStoreData[[#This Row],[Sales]]</f>
        <v>4.0799463863926411E-2</v>
      </c>
    </row>
    <row r="515" spans="1:21" x14ac:dyDescent="0.2">
      <c r="A515">
        <v>3808</v>
      </c>
      <c r="B515" t="s">
        <v>7662</v>
      </c>
      <c r="C515" s="1">
        <v>42666</v>
      </c>
      <c r="D515" s="1">
        <v>42670</v>
      </c>
      <c r="E515" s="7">
        <f>SuperStoreData[[#This Row],[Ship Date]]-SuperStoreData[[#This Row],[Order Date]]</f>
        <v>4</v>
      </c>
      <c r="F515" t="s">
        <v>29</v>
      </c>
      <c r="G515" t="s">
        <v>1423</v>
      </c>
      <c r="H515" t="s">
        <v>3470</v>
      </c>
      <c r="I515" t="str">
        <f>PROPER(SuperStoreData[[#This Row],[Customer Name]])</f>
        <v>Anna Hã¤Berlin</v>
      </c>
      <c r="J515" t="s">
        <v>82</v>
      </c>
      <c r="K515">
        <v>33317</v>
      </c>
      <c r="L515" t="str">
        <f>_xlfn.XLOOKUP(SuperStoreData[[#This Row],[Zip Code]],ZipCodeTable[Zip Code],ZipCodeTable[City])</f>
        <v>Fort Lauderdale</v>
      </c>
      <c r="M515" t="str">
        <f>_xlfn.XLOOKUP(SuperStoreData[[#This Row],[Zip Code]],ZipCodeTable[Zip Code],ZipCodeTable[State])</f>
        <v>FL</v>
      </c>
      <c r="N515" t="s">
        <v>85</v>
      </c>
      <c r="O515" t="s">
        <v>1412</v>
      </c>
      <c r="P515" t="s">
        <v>25</v>
      </c>
      <c r="Q515" t="s">
        <v>26</v>
      </c>
      <c r="R515" t="s">
        <v>1413</v>
      </c>
      <c r="S515" s="5">
        <v>5.2380000000000004</v>
      </c>
      <c r="T515" s="5">
        <v>1.2430846198087</v>
      </c>
      <c r="U515" s="6">
        <f>SuperStoreData[[#This Row],[Profit]]/SuperStoreData[[#This Row],[Sales]]</f>
        <v>0.23732046960838105</v>
      </c>
    </row>
    <row r="516" spans="1:21" x14ac:dyDescent="0.2">
      <c r="A516">
        <v>4700</v>
      </c>
      <c r="B516" t="s">
        <v>7135</v>
      </c>
      <c r="C516" s="1">
        <v>42204</v>
      </c>
      <c r="D516" s="1">
        <v>42209</v>
      </c>
      <c r="E516" s="7">
        <f>SuperStoreData[[#This Row],[Ship Date]]-SuperStoreData[[#This Row],[Order Date]]</f>
        <v>5</v>
      </c>
      <c r="F516" t="s">
        <v>29</v>
      </c>
      <c r="G516" t="s">
        <v>2071</v>
      </c>
      <c r="H516" t="s">
        <v>2872</v>
      </c>
      <c r="I516" t="str">
        <f>PROPER(SuperStoreData[[#This Row],[Customer Name]])</f>
        <v>Julie Kriz</v>
      </c>
      <c r="J516" t="s">
        <v>21</v>
      </c>
      <c r="K516">
        <v>78745</v>
      </c>
      <c r="L516" t="str">
        <f>_xlfn.XLOOKUP(SuperStoreData[[#This Row],[Zip Code]],ZipCodeTable[Zip Code],ZipCodeTable[City])</f>
        <v>Austin</v>
      </c>
      <c r="M516" t="str">
        <f>_xlfn.XLOOKUP(SuperStoreData[[#This Row],[Zip Code]],ZipCodeTable[Zip Code],ZipCodeTable[State])</f>
        <v>TX</v>
      </c>
      <c r="N516" t="s">
        <v>23</v>
      </c>
      <c r="O516" t="s">
        <v>7137</v>
      </c>
      <c r="P516" t="s">
        <v>25</v>
      </c>
      <c r="Q516" t="s">
        <v>52</v>
      </c>
      <c r="R516" t="s">
        <v>7138</v>
      </c>
      <c r="S516" s="5">
        <v>5.2480000000000002</v>
      </c>
      <c r="T516" s="5">
        <v>7.6274753644516496E-2</v>
      </c>
      <c r="U516" s="6">
        <f>SuperStoreData[[#This Row],[Profit]]/SuperStoreData[[#This Row],[Sales]]</f>
        <v>1.4534061288970368E-2</v>
      </c>
    </row>
    <row r="517" spans="1:21" x14ac:dyDescent="0.2">
      <c r="A517">
        <v>2690</v>
      </c>
      <c r="B517" t="s">
        <v>11655</v>
      </c>
      <c r="C517" s="1">
        <v>42286</v>
      </c>
      <c r="D517" s="1">
        <v>42291</v>
      </c>
      <c r="E517" s="7">
        <f>SuperStoreData[[#This Row],[Ship Date]]-SuperStoreData[[#This Row],[Order Date]]</f>
        <v>5</v>
      </c>
      <c r="F517" t="s">
        <v>18</v>
      </c>
      <c r="G517" t="s">
        <v>859</v>
      </c>
      <c r="H517" t="s">
        <v>860</v>
      </c>
      <c r="I517" t="str">
        <f>PROPER(SuperStoreData[[#This Row],[Customer Name]])</f>
        <v>Russell Applegate</v>
      </c>
      <c r="J517" t="s">
        <v>32</v>
      </c>
      <c r="K517">
        <v>60653</v>
      </c>
      <c r="L517" t="str">
        <f>_xlfn.XLOOKUP(SuperStoreData[[#This Row],[Zip Code]],ZipCodeTable[Zip Code],ZipCodeTable[City])</f>
        <v>Chicago</v>
      </c>
      <c r="M517" t="str">
        <f>_xlfn.XLOOKUP(SuperStoreData[[#This Row],[Zip Code]],ZipCodeTable[Zip Code],ZipCodeTable[State])</f>
        <v>IL</v>
      </c>
      <c r="N517" t="s">
        <v>23</v>
      </c>
      <c r="O517" t="s">
        <v>1825</v>
      </c>
      <c r="P517" t="s">
        <v>25</v>
      </c>
      <c r="Q517" t="s">
        <v>52</v>
      </c>
      <c r="R517" t="s">
        <v>1826</v>
      </c>
      <c r="S517" s="5">
        <v>5.2480000000000002</v>
      </c>
      <c r="T517" s="5">
        <v>1.1219660785027601</v>
      </c>
      <c r="U517" s="6">
        <f>SuperStoreData[[#This Row],[Profit]]/SuperStoreData[[#This Row],[Sales]]</f>
        <v>0.21378926800738568</v>
      </c>
    </row>
    <row r="518" spans="1:21" x14ac:dyDescent="0.2">
      <c r="A518">
        <v>6398</v>
      </c>
      <c r="B518" t="s">
        <v>11856</v>
      </c>
      <c r="C518" s="1">
        <v>43063</v>
      </c>
      <c r="D518" s="1">
        <v>43069</v>
      </c>
      <c r="E518" s="7">
        <f>SuperStoreData[[#This Row],[Ship Date]]-SuperStoreData[[#This Row],[Order Date]]</f>
        <v>6</v>
      </c>
      <c r="F518" t="s">
        <v>29</v>
      </c>
      <c r="G518" t="s">
        <v>1658</v>
      </c>
      <c r="H518" t="s">
        <v>1659</v>
      </c>
      <c r="I518" t="str">
        <f>PROPER(SuperStoreData[[#This Row],[Customer Name]])</f>
        <v>Adrian Hane</v>
      </c>
      <c r="J518" t="s">
        <v>21</v>
      </c>
      <c r="K518">
        <v>75217</v>
      </c>
      <c r="L518" t="str">
        <f>_xlfn.XLOOKUP(SuperStoreData[[#This Row],[Zip Code]],ZipCodeTable[Zip Code],ZipCodeTable[City])</f>
        <v>Dallas</v>
      </c>
      <c r="M518" t="str">
        <f>_xlfn.XLOOKUP(SuperStoreData[[#This Row],[Zip Code]],ZipCodeTable[Zip Code],ZipCodeTable[State])</f>
        <v>TX</v>
      </c>
      <c r="N518" t="s">
        <v>23</v>
      </c>
      <c r="O518" t="s">
        <v>2625</v>
      </c>
      <c r="P518" t="s">
        <v>25</v>
      </c>
      <c r="Q518" t="s">
        <v>52</v>
      </c>
      <c r="R518" t="s">
        <v>2626</v>
      </c>
      <c r="S518" s="5">
        <v>5.2480000000000002</v>
      </c>
      <c r="T518" s="5">
        <v>-1.60881775430055E-2</v>
      </c>
      <c r="U518" s="6">
        <f>SuperStoreData[[#This Row],[Profit]]/SuperStoreData[[#This Row],[Sales]]</f>
        <v>-3.0655826110909871E-3</v>
      </c>
    </row>
    <row r="519" spans="1:21" x14ac:dyDescent="0.2">
      <c r="A519">
        <v>1437</v>
      </c>
      <c r="B519" t="s">
        <v>9647</v>
      </c>
      <c r="C519" s="1">
        <v>43029</v>
      </c>
      <c r="D519" s="1">
        <v>43034</v>
      </c>
      <c r="E519" s="7">
        <f>SuperStoreData[[#This Row],[Ship Date]]-SuperStoreData[[#This Row],[Order Date]]</f>
        <v>5</v>
      </c>
      <c r="F519" t="s">
        <v>29</v>
      </c>
      <c r="G519" t="s">
        <v>152</v>
      </c>
      <c r="H519" t="s">
        <v>153</v>
      </c>
      <c r="I519" t="str">
        <f>PROPER(SuperStoreData[[#This Row],[Customer Name]])</f>
        <v>Shui Tom</v>
      </c>
      <c r="J519" t="s">
        <v>32</v>
      </c>
      <c r="K519">
        <v>44134</v>
      </c>
      <c r="L519" t="str">
        <f>_xlfn.XLOOKUP(SuperStoreData[[#This Row],[Zip Code]],ZipCodeTable[Zip Code],ZipCodeTable[City])</f>
        <v>Cleveland</v>
      </c>
      <c r="M519" t="str">
        <f>_xlfn.XLOOKUP(SuperStoreData[[#This Row],[Zip Code]],ZipCodeTable[Zip Code],ZipCodeTable[State])</f>
        <v>OH</v>
      </c>
      <c r="N519" t="s">
        <v>46</v>
      </c>
      <c r="O519" t="s">
        <v>6499</v>
      </c>
      <c r="P519" t="s">
        <v>25</v>
      </c>
      <c r="Q519" t="s">
        <v>52</v>
      </c>
      <c r="R519" t="s">
        <v>6500</v>
      </c>
      <c r="S519" s="5">
        <v>5.2480000000000002</v>
      </c>
      <c r="T519" s="5">
        <v>0.22508770408103301</v>
      </c>
      <c r="U519" s="6">
        <f>SuperStoreData[[#This Row],[Profit]]/SuperStoreData[[#This Row],[Sales]]</f>
        <v>4.2890187515440742E-2</v>
      </c>
    </row>
    <row r="520" spans="1:21" x14ac:dyDescent="0.2">
      <c r="A520">
        <v>864</v>
      </c>
      <c r="B520" t="s">
        <v>4034</v>
      </c>
      <c r="C520" s="1">
        <v>42728</v>
      </c>
      <c r="D520" s="1">
        <v>42732</v>
      </c>
      <c r="E520" s="7">
        <f>SuperStoreData[[#This Row],[Ship Date]]-SuperStoreData[[#This Row],[Order Date]]</f>
        <v>4</v>
      </c>
      <c r="F520" t="s">
        <v>129</v>
      </c>
      <c r="G520" t="s">
        <v>4035</v>
      </c>
      <c r="H520" t="s">
        <v>4036</v>
      </c>
      <c r="I520" t="str">
        <f>PROPER(SuperStoreData[[#This Row],[Customer Name]])</f>
        <v>Anthony Johnson</v>
      </c>
      <c r="J520" t="s">
        <v>82</v>
      </c>
      <c r="K520">
        <v>32216</v>
      </c>
      <c r="L520" t="str">
        <f>_xlfn.XLOOKUP(SuperStoreData[[#This Row],[Zip Code]],ZipCodeTable[Zip Code],ZipCodeTable[City])</f>
        <v>Jacksonville</v>
      </c>
      <c r="M520" t="str">
        <f>_xlfn.XLOOKUP(SuperStoreData[[#This Row],[Zip Code]],ZipCodeTable[Zip Code],ZipCodeTable[State])</f>
        <v>FL</v>
      </c>
      <c r="N520" t="s">
        <v>85</v>
      </c>
      <c r="O520" t="s">
        <v>4037</v>
      </c>
      <c r="P520" t="s">
        <v>25</v>
      </c>
      <c r="Q520" t="s">
        <v>52</v>
      </c>
      <c r="R520" t="s">
        <v>4038</v>
      </c>
      <c r="S520" s="5">
        <v>5.2480000000000002</v>
      </c>
      <c r="T520" s="5">
        <v>1.7084670196779701</v>
      </c>
      <c r="U520" s="6">
        <f>SuperStoreData[[#This Row],[Profit]]/SuperStoreData[[#This Row],[Sales]]</f>
        <v>0.3255463071032717</v>
      </c>
    </row>
    <row r="521" spans="1:21" x14ac:dyDescent="0.2">
      <c r="A521">
        <v>1979</v>
      </c>
      <c r="B521" t="s">
        <v>5827</v>
      </c>
      <c r="C521" s="1">
        <v>42080</v>
      </c>
      <c r="D521" s="1">
        <v>42084</v>
      </c>
      <c r="E521" s="7">
        <f>SuperStoreData[[#This Row],[Ship Date]]-SuperStoreData[[#This Row],[Order Date]]</f>
        <v>4</v>
      </c>
      <c r="F521" t="s">
        <v>29</v>
      </c>
      <c r="G521" t="s">
        <v>2418</v>
      </c>
      <c r="H521" t="s">
        <v>2419</v>
      </c>
      <c r="I521" t="str">
        <f>PROPER(SuperStoreData[[#This Row],[Customer Name]])</f>
        <v>Allen Armold</v>
      </c>
      <c r="J521" t="s">
        <v>32</v>
      </c>
      <c r="K521">
        <v>97301</v>
      </c>
      <c r="L521" t="str">
        <f>_xlfn.XLOOKUP(SuperStoreData[[#This Row],[Zip Code]],ZipCodeTable[Zip Code],ZipCodeTable[City])</f>
        <v>Salem</v>
      </c>
      <c r="M521" t="str">
        <f>_xlfn.XLOOKUP(SuperStoreData[[#This Row],[Zip Code]],ZipCodeTable[Zip Code],ZipCodeTable[State])</f>
        <v>OR</v>
      </c>
      <c r="N521" t="s">
        <v>68</v>
      </c>
      <c r="O521" t="s">
        <v>4154</v>
      </c>
      <c r="P521" t="s">
        <v>25</v>
      </c>
      <c r="Q521" t="s">
        <v>52</v>
      </c>
      <c r="R521" t="s">
        <v>4155</v>
      </c>
      <c r="S521" s="5">
        <v>5.2480000000000002</v>
      </c>
      <c r="T521" s="5">
        <v>1.1444139979387</v>
      </c>
      <c r="U521" s="6">
        <f>SuperStoreData[[#This Row],[Profit]]/SuperStoreData[[#This Row],[Sales]]</f>
        <v>0.21806669168039253</v>
      </c>
    </row>
    <row r="522" spans="1:21" x14ac:dyDescent="0.2">
      <c r="A522">
        <v>7598</v>
      </c>
      <c r="B522" t="s">
        <v>8924</v>
      </c>
      <c r="C522" s="1">
        <v>42984</v>
      </c>
      <c r="D522" s="1">
        <v>42990</v>
      </c>
      <c r="E522" s="7">
        <f>SuperStoreData[[#This Row],[Ship Date]]-SuperStoreData[[#This Row],[Order Date]]</f>
        <v>6</v>
      </c>
      <c r="F522" t="s">
        <v>29</v>
      </c>
      <c r="G522" t="s">
        <v>649</v>
      </c>
      <c r="H522" t="s">
        <v>5561</v>
      </c>
      <c r="I522" t="str">
        <f>PROPER(SuperStoreData[[#This Row],[Customer Name]])</f>
        <v>Joseph Airdo</v>
      </c>
      <c r="J522" t="s">
        <v>32</v>
      </c>
      <c r="K522">
        <v>97477</v>
      </c>
      <c r="L522" t="str">
        <f>_xlfn.XLOOKUP(SuperStoreData[[#This Row],[Zip Code]],ZipCodeTable[Zip Code],ZipCodeTable[City])</f>
        <v>Springfield</v>
      </c>
      <c r="M522" t="str">
        <f>_xlfn.XLOOKUP(SuperStoreData[[#This Row],[Zip Code]],ZipCodeTable[Zip Code],ZipCodeTable[State])</f>
        <v>OR</v>
      </c>
      <c r="N522" t="s">
        <v>68</v>
      </c>
      <c r="O522" t="s">
        <v>1273</v>
      </c>
      <c r="P522" t="s">
        <v>25</v>
      </c>
      <c r="Q522" t="s">
        <v>52</v>
      </c>
      <c r="R522" t="s">
        <v>1274</v>
      </c>
      <c r="S522" s="5">
        <v>5.2480000000000002</v>
      </c>
      <c r="T522" s="5">
        <v>-0.13267027746854701</v>
      </c>
      <c r="U522" s="6">
        <f>SuperStoreData[[#This Row],[Profit]]/SuperStoreData[[#This Row],[Sales]]</f>
        <v>-2.528015957861033E-2</v>
      </c>
    </row>
    <row r="523" spans="1:21" x14ac:dyDescent="0.2">
      <c r="A523">
        <v>3055</v>
      </c>
      <c r="B523" t="s">
        <v>6282</v>
      </c>
      <c r="C523" s="1">
        <v>43431</v>
      </c>
      <c r="D523" s="1">
        <v>43436</v>
      </c>
      <c r="E523" s="7">
        <f>SuperStoreData[[#This Row],[Ship Date]]-SuperStoreData[[#This Row],[Order Date]]</f>
        <v>5</v>
      </c>
      <c r="F523" t="s">
        <v>129</v>
      </c>
      <c r="G523" t="s">
        <v>6283</v>
      </c>
      <c r="H523" t="s">
        <v>6285</v>
      </c>
      <c r="I523" t="str">
        <f>PROPER(SuperStoreData[[#This Row],[Customer Name]])</f>
        <v>Sean Wendt</v>
      </c>
      <c r="J523" t="s">
        <v>21</v>
      </c>
      <c r="K523">
        <v>48227</v>
      </c>
      <c r="L523" t="str">
        <f>_xlfn.XLOOKUP(SuperStoreData[[#This Row],[Zip Code]],ZipCodeTable[Zip Code],ZipCodeTable[City])</f>
        <v>Detroit</v>
      </c>
      <c r="M523" t="str">
        <f>_xlfn.XLOOKUP(SuperStoreData[[#This Row],[Zip Code]],ZipCodeTable[Zip Code],ZipCodeTable[State])</f>
        <v>MI</v>
      </c>
      <c r="N523" t="s">
        <v>23</v>
      </c>
      <c r="O523" t="s">
        <v>6286</v>
      </c>
      <c r="P523" t="s">
        <v>25</v>
      </c>
      <c r="Q523" t="s">
        <v>26</v>
      </c>
      <c r="R523" t="s">
        <v>6287</v>
      </c>
      <c r="S523" s="5">
        <v>5.28</v>
      </c>
      <c r="T523" s="5">
        <v>1.1623073074190799</v>
      </c>
      <c r="U523" s="6">
        <f>SuperStoreData[[#This Row],[Profit]]/SuperStoreData[[#This Row],[Sales]]</f>
        <v>0.22013395973846211</v>
      </c>
    </row>
    <row r="524" spans="1:21" x14ac:dyDescent="0.2">
      <c r="A524">
        <v>6040</v>
      </c>
      <c r="B524" t="s">
        <v>3665</v>
      </c>
      <c r="C524" s="1">
        <v>42930</v>
      </c>
      <c r="D524" s="1">
        <v>42934</v>
      </c>
      <c r="E524" s="7">
        <f>SuperStoreData[[#This Row],[Ship Date]]-SuperStoreData[[#This Row],[Order Date]]</f>
        <v>4</v>
      </c>
      <c r="F524" t="s">
        <v>29</v>
      </c>
      <c r="G524" t="s">
        <v>974</v>
      </c>
      <c r="H524" t="s">
        <v>1004</v>
      </c>
      <c r="I524" t="str">
        <f>PROPER(SuperStoreData[[#This Row],[Customer Name]])</f>
        <v>Anna Andreadi</v>
      </c>
      <c r="J524" t="s">
        <v>32</v>
      </c>
      <c r="K524">
        <v>40324</v>
      </c>
      <c r="L524" t="str">
        <f>_xlfn.XLOOKUP(SuperStoreData[[#This Row],[Zip Code]],ZipCodeTable[Zip Code],ZipCodeTable[City])</f>
        <v>Georgetown</v>
      </c>
      <c r="M524" t="str">
        <f>_xlfn.XLOOKUP(SuperStoreData[[#This Row],[Zip Code]],ZipCodeTable[Zip Code],ZipCodeTable[State])</f>
        <v>KY</v>
      </c>
      <c r="N524" t="s">
        <v>85</v>
      </c>
      <c r="O524" t="s">
        <v>2171</v>
      </c>
      <c r="P524" t="s">
        <v>25</v>
      </c>
      <c r="Q524" t="s">
        <v>52</v>
      </c>
      <c r="R524" t="s">
        <v>2172</v>
      </c>
      <c r="S524" s="5">
        <v>5.28</v>
      </c>
      <c r="T524" s="5">
        <v>1.2986429516981299</v>
      </c>
      <c r="U524" s="6">
        <f>SuperStoreData[[#This Row],[Profit]]/SuperStoreData[[#This Row],[Sales]]</f>
        <v>0.24595510448828217</v>
      </c>
    </row>
    <row r="525" spans="1:21" x14ac:dyDescent="0.2">
      <c r="A525">
        <v>2265</v>
      </c>
      <c r="B525" t="s">
        <v>8291</v>
      </c>
      <c r="C525" s="1">
        <v>42347</v>
      </c>
      <c r="D525" s="1">
        <v>42352</v>
      </c>
      <c r="E525" s="7">
        <f>SuperStoreData[[#This Row],[Ship Date]]-SuperStoreData[[#This Row],[Order Date]]</f>
        <v>5</v>
      </c>
      <c r="F525" t="s">
        <v>129</v>
      </c>
      <c r="G525" t="s">
        <v>2418</v>
      </c>
      <c r="H525" t="s">
        <v>2419</v>
      </c>
      <c r="I525" t="str">
        <f>PROPER(SuperStoreData[[#This Row],[Customer Name]])</f>
        <v>Allen Armold</v>
      </c>
      <c r="J525" t="s">
        <v>32</v>
      </c>
      <c r="K525">
        <v>30318</v>
      </c>
      <c r="L525" t="str">
        <f>_xlfn.XLOOKUP(SuperStoreData[[#This Row],[Zip Code]],ZipCodeTable[Zip Code],ZipCodeTable[City])</f>
        <v>Atlanta</v>
      </c>
      <c r="M525" t="str">
        <f>_xlfn.XLOOKUP(SuperStoreData[[#This Row],[Zip Code]],ZipCodeTable[Zip Code],ZipCodeTable[State])</f>
        <v>GA</v>
      </c>
      <c r="N525" t="s">
        <v>85</v>
      </c>
      <c r="O525" t="s">
        <v>1590</v>
      </c>
      <c r="P525" t="s">
        <v>25</v>
      </c>
      <c r="Q525" t="s">
        <v>91</v>
      </c>
      <c r="R525" t="s">
        <v>1591</v>
      </c>
      <c r="S525" s="5">
        <v>5.28</v>
      </c>
      <c r="T525" s="5">
        <v>9.8202102938338698E-2</v>
      </c>
      <c r="U525" s="6">
        <f>SuperStoreData[[#This Row],[Profit]]/SuperStoreData[[#This Row],[Sales]]</f>
        <v>1.8598883132261115E-2</v>
      </c>
    </row>
    <row r="526" spans="1:21" x14ac:dyDescent="0.2">
      <c r="A526">
        <v>1555</v>
      </c>
      <c r="B526" t="s">
        <v>4763</v>
      </c>
      <c r="C526" s="1">
        <v>43403</v>
      </c>
      <c r="D526" s="1">
        <v>43407</v>
      </c>
      <c r="E526" s="7">
        <f>SuperStoreData[[#This Row],[Ship Date]]-SuperStoreData[[#This Row],[Order Date]]</f>
        <v>4</v>
      </c>
      <c r="F526" t="s">
        <v>29</v>
      </c>
      <c r="G526" t="s">
        <v>1253</v>
      </c>
      <c r="H526" t="s">
        <v>2295</v>
      </c>
      <c r="I526" t="str">
        <f>PROPER(SuperStoreData[[#This Row],[Customer Name]])</f>
        <v>Victoria Wilson</v>
      </c>
      <c r="J526" t="s">
        <v>82</v>
      </c>
      <c r="K526">
        <v>98006</v>
      </c>
      <c r="L526" t="str">
        <f>_xlfn.XLOOKUP(SuperStoreData[[#This Row],[Zip Code]],ZipCodeTable[Zip Code],ZipCodeTable[City])</f>
        <v>Bellevue</v>
      </c>
      <c r="M526" t="str">
        <f>_xlfn.XLOOKUP(SuperStoreData[[#This Row],[Zip Code]],ZipCodeTable[Zip Code],ZipCodeTable[State])</f>
        <v>WA</v>
      </c>
      <c r="N526" t="s">
        <v>68</v>
      </c>
      <c r="O526" t="s">
        <v>4016</v>
      </c>
      <c r="P526" t="s">
        <v>25</v>
      </c>
      <c r="Q526" t="s">
        <v>52</v>
      </c>
      <c r="R526" t="s">
        <v>4017</v>
      </c>
      <c r="S526" s="5">
        <v>5.28</v>
      </c>
      <c r="T526" s="5">
        <v>0.92268490022748695</v>
      </c>
      <c r="U526" s="6">
        <f>SuperStoreData[[#This Row],[Profit]]/SuperStoreData[[#This Row],[Sales]]</f>
        <v>0.17475092807338768</v>
      </c>
    </row>
    <row r="527" spans="1:21" x14ac:dyDescent="0.2">
      <c r="A527">
        <v>2119</v>
      </c>
      <c r="B527" t="s">
        <v>7819</v>
      </c>
      <c r="C527" s="1">
        <v>42276</v>
      </c>
      <c r="D527" s="1">
        <v>42280</v>
      </c>
      <c r="E527" s="7">
        <f>SuperStoreData[[#This Row],[Ship Date]]-SuperStoreData[[#This Row],[Order Date]]</f>
        <v>4</v>
      </c>
      <c r="F527" t="s">
        <v>18</v>
      </c>
      <c r="G527" t="s">
        <v>2016</v>
      </c>
      <c r="H527" t="s">
        <v>2017</v>
      </c>
      <c r="I527" t="str">
        <f>PROPER(SuperStoreData[[#This Row],[Customer Name]])</f>
        <v>Rob Williams</v>
      </c>
      <c r="J527" t="s">
        <v>82</v>
      </c>
      <c r="K527">
        <v>98105</v>
      </c>
      <c r="L527" t="str">
        <f>_xlfn.XLOOKUP(SuperStoreData[[#This Row],[Zip Code]],ZipCodeTable[Zip Code],ZipCodeTable[City])</f>
        <v>Seattle</v>
      </c>
      <c r="M527" t="str">
        <f>_xlfn.XLOOKUP(SuperStoreData[[#This Row],[Zip Code]],ZipCodeTable[Zip Code],ZipCodeTable[State])</f>
        <v>WA</v>
      </c>
      <c r="N527" t="s">
        <v>68</v>
      </c>
      <c r="O527" t="s">
        <v>1590</v>
      </c>
      <c r="P527" t="s">
        <v>25</v>
      </c>
      <c r="Q527" t="s">
        <v>91</v>
      </c>
      <c r="R527" t="s">
        <v>1591</v>
      </c>
      <c r="S527" s="5">
        <v>5.28</v>
      </c>
      <c r="T527" s="5">
        <v>-0.26166417853781199</v>
      </c>
      <c r="U527" s="6">
        <f>SuperStoreData[[#This Row],[Profit]]/SuperStoreData[[#This Row],[Sales]]</f>
        <v>-4.9557609571555299E-2</v>
      </c>
    </row>
    <row r="528" spans="1:21" x14ac:dyDescent="0.2">
      <c r="A528">
        <v>273</v>
      </c>
      <c r="B528" t="s">
        <v>11670</v>
      </c>
      <c r="C528" s="1">
        <v>42254</v>
      </c>
      <c r="D528" s="1">
        <v>42261</v>
      </c>
      <c r="E528" s="7">
        <f>SuperStoreData[[#This Row],[Ship Date]]-SuperStoreData[[#This Row],[Order Date]]</f>
        <v>7</v>
      </c>
      <c r="F528" t="s">
        <v>18</v>
      </c>
      <c r="G528" t="s">
        <v>5509</v>
      </c>
      <c r="H528" t="s">
        <v>5510</v>
      </c>
      <c r="I528" t="str">
        <f>PROPER(SuperStoreData[[#This Row],[Customer Name]])</f>
        <v>Helen Andreada</v>
      </c>
      <c r="J528" t="s">
        <v>32</v>
      </c>
      <c r="K528">
        <v>94109</v>
      </c>
      <c r="L528" t="str">
        <f>_xlfn.XLOOKUP(SuperStoreData[[#This Row],[Zip Code]],ZipCodeTable[Zip Code],ZipCodeTable[City])</f>
        <v>San Francisco</v>
      </c>
      <c r="M528" t="str">
        <f>_xlfn.XLOOKUP(SuperStoreData[[#This Row],[Zip Code]],ZipCodeTable[Zip Code],ZipCodeTable[State])</f>
        <v>CA</v>
      </c>
      <c r="N528" t="s">
        <v>68</v>
      </c>
      <c r="O528" t="s">
        <v>254</v>
      </c>
      <c r="P528" t="s">
        <v>48</v>
      </c>
      <c r="Q528" t="s">
        <v>49</v>
      </c>
      <c r="R528" t="s">
        <v>255</v>
      </c>
      <c r="S528" s="5">
        <v>5.28</v>
      </c>
      <c r="T528" s="5">
        <v>0.66714814816672996</v>
      </c>
      <c r="U528" s="6">
        <f>SuperStoreData[[#This Row],[Profit]]/SuperStoreData[[#This Row],[Sales]]</f>
        <v>0.12635381594066855</v>
      </c>
    </row>
    <row r="529" spans="1:21" x14ac:dyDescent="0.2">
      <c r="A529">
        <v>6506</v>
      </c>
      <c r="B529" t="s">
        <v>10942</v>
      </c>
      <c r="C529" s="1">
        <v>43407</v>
      </c>
      <c r="D529" s="1">
        <v>43413</v>
      </c>
      <c r="E529" s="7">
        <f>SuperStoreData[[#This Row],[Ship Date]]-SuperStoreData[[#This Row],[Order Date]]</f>
        <v>6</v>
      </c>
      <c r="F529" t="s">
        <v>29</v>
      </c>
      <c r="G529" t="s">
        <v>10943</v>
      </c>
      <c r="H529" t="s">
        <v>10944</v>
      </c>
      <c r="I529" t="str">
        <f>PROPER(SuperStoreData[[#This Row],[Customer Name]])</f>
        <v>Lela Donovan</v>
      </c>
      <c r="J529" t="s">
        <v>82</v>
      </c>
      <c r="K529">
        <v>60653</v>
      </c>
      <c r="L529" t="str">
        <f>_xlfn.XLOOKUP(SuperStoreData[[#This Row],[Zip Code]],ZipCodeTable[Zip Code],ZipCodeTable[City])</f>
        <v>Chicago</v>
      </c>
      <c r="M529" t="str">
        <f>_xlfn.XLOOKUP(SuperStoreData[[#This Row],[Zip Code]],ZipCodeTable[Zip Code],ZipCodeTable[State])</f>
        <v>IL</v>
      </c>
      <c r="N529" t="s">
        <v>23</v>
      </c>
      <c r="O529" t="s">
        <v>4683</v>
      </c>
      <c r="P529" t="s">
        <v>25</v>
      </c>
      <c r="Q529" t="s">
        <v>52</v>
      </c>
      <c r="R529" t="s">
        <v>4684</v>
      </c>
      <c r="S529" s="5">
        <v>5.3040000000000003</v>
      </c>
      <c r="T529" s="5">
        <v>0.16051485322600401</v>
      </c>
      <c r="U529" s="6">
        <f>SuperStoreData[[#This Row],[Profit]]/SuperStoreData[[#This Row],[Sales]]</f>
        <v>3.0262981377451734E-2</v>
      </c>
    </row>
    <row r="530" spans="1:21" x14ac:dyDescent="0.2">
      <c r="A530">
        <v>9558</v>
      </c>
      <c r="B530" t="s">
        <v>8971</v>
      </c>
      <c r="C530" s="1">
        <v>43361</v>
      </c>
      <c r="D530" s="1">
        <v>43365</v>
      </c>
      <c r="E530" s="7">
        <f>SuperStoreData[[#This Row],[Ship Date]]-SuperStoreData[[#This Row],[Order Date]]</f>
        <v>4</v>
      </c>
      <c r="F530" t="s">
        <v>129</v>
      </c>
      <c r="G530" t="s">
        <v>4575</v>
      </c>
      <c r="H530" t="s">
        <v>4576</v>
      </c>
      <c r="I530" t="str">
        <f>PROPER(SuperStoreData[[#This Row],[Customer Name]])</f>
        <v>Evan Bailliet</v>
      </c>
      <c r="J530" t="s">
        <v>32</v>
      </c>
      <c r="K530">
        <v>77095</v>
      </c>
      <c r="L530" t="str">
        <f>_xlfn.XLOOKUP(SuperStoreData[[#This Row],[Zip Code]],ZipCodeTable[Zip Code],ZipCodeTable[City])</f>
        <v>Houston</v>
      </c>
      <c r="M530" t="str">
        <f>_xlfn.XLOOKUP(SuperStoreData[[#This Row],[Zip Code]],ZipCodeTable[Zip Code],ZipCodeTable[State])</f>
        <v>TX</v>
      </c>
      <c r="N530" t="s">
        <v>23</v>
      </c>
      <c r="O530" t="s">
        <v>8972</v>
      </c>
      <c r="P530" t="s">
        <v>48</v>
      </c>
      <c r="Q530" t="s">
        <v>49</v>
      </c>
      <c r="R530" t="s">
        <v>8973</v>
      </c>
      <c r="S530" s="5">
        <v>5.3120000000000003</v>
      </c>
      <c r="T530" s="5">
        <v>9.9245140265966703E-2</v>
      </c>
      <c r="U530" s="6">
        <f>SuperStoreData[[#This Row],[Profit]]/SuperStoreData[[#This Row],[Sales]]</f>
        <v>1.8683196586213612E-2</v>
      </c>
    </row>
    <row r="531" spans="1:21" x14ac:dyDescent="0.2">
      <c r="A531">
        <v>4880</v>
      </c>
      <c r="B531" t="s">
        <v>2127</v>
      </c>
      <c r="C531" s="1">
        <v>42853</v>
      </c>
      <c r="D531" s="1">
        <v>42856</v>
      </c>
      <c r="E531" s="7">
        <f>SuperStoreData[[#This Row],[Ship Date]]-SuperStoreData[[#This Row],[Order Date]]</f>
        <v>3</v>
      </c>
      <c r="F531" t="s">
        <v>129</v>
      </c>
      <c r="G531" t="s">
        <v>209</v>
      </c>
      <c r="H531" t="s">
        <v>210</v>
      </c>
      <c r="I531" t="str">
        <f>PROPER(SuperStoreData[[#This Row],[Customer Name]])</f>
        <v>Thomas Boland</v>
      </c>
      <c r="J531" t="s">
        <v>82</v>
      </c>
      <c r="K531">
        <v>42420</v>
      </c>
      <c r="L531" t="str">
        <f>_xlfn.XLOOKUP(SuperStoreData[[#This Row],[Zip Code]],ZipCodeTable[Zip Code],ZipCodeTable[City])</f>
        <v>Henderson</v>
      </c>
      <c r="M531" t="str">
        <f>_xlfn.XLOOKUP(SuperStoreData[[#This Row],[Zip Code]],ZipCodeTable[Zip Code],ZipCodeTable[State])</f>
        <v>KY</v>
      </c>
      <c r="N531" t="s">
        <v>85</v>
      </c>
      <c r="O531" t="s">
        <v>1904</v>
      </c>
      <c r="P531" t="s">
        <v>25</v>
      </c>
      <c r="Q531" t="s">
        <v>293</v>
      </c>
      <c r="R531" t="s">
        <v>1905</v>
      </c>
      <c r="S531" s="5">
        <v>5.32</v>
      </c>
      <c r="T531" s="5">
        <v>-6.02624616912543E-2</v>
      </c>
      <c r="U531" s="6">
        <f>SuperStoreData[[#This Row],[Profit]]/SuperStoreData[[#This Row],[Sales]]</f>
        <v>-1.1327530393092913E-2</v>
      </c>
    </row>
    <row r="532" spans="1:21" x14ac:dyDescent="0.2">
      <c r="A532">
        <v>234</v>
      </c>
      <c r="B532" t="s">
        <v>5296</v>
      </c>
      <c r="C532" s="1">
        <v>42233</v>
      </c>
      <c r="D532" s="1">
        <v>42239</v>
      </c>
      <c r="E532" s="7">
        <f>SuperStoreData[[#This Row],[Ship Date]]-SuperStoreData[[#This Row],[Order Date]]</f>
        <v>6</v>
      </c>
      <c r="F532" t="s">
        <v>29</v>
      </c>
      <c r="G532" t="s">
        <v>1951</v>
      </c>
      <c r="H532" t="s">
        <v>4454</v>
      </c>
      <c r="I532" t="str">
        <f>PROPER(SuperStoreData[[#This Row],[Customer Name]])</f>
        <v>Christopher Schild</v>
      </c>
      <c r="J532" t="s">
        <v>21</v>
      </c>
      <c r="K532">
        <v>33614</v>
      </c>
      <c r="L532" t="str">
        <f>_xlfn.XLOOKUP(SuperStoreData[[#This Row],[Zip Code]],ZipCodeTable[Zip Code],ZipCodeTable[City])</f>
        <v>Tampa</v>
      </c>
      <c r="M532" t="str">
        <f>_xlfn.XLOOKUP(SuperStoreData[[#This Row],[Zip Code]],ZipCodeTable[Zip Code],ZipCodeTable[State])</f>
        <v>FL</v>
      </c>
      <c r="N532" t="s">
        <v>85</v>
      </c>
      <c r="O532" t="s">
        <v>5300</v>
      </c>
      <c r="P532" t="s">
        <v>25</v>
      </c>
      <c r="Q532" t="s">
        <v>26</v>
      </c>
      <c r="R532" t="s">
        <v>5301</v>
      </c>
      <c r="S532" s="5">
        <v>5.3280000000000003</v>
      </c>
      <c r="T532" s="5">
        <v>3.9890804179576897E-2</v>
      </c>
      <c r="U532" s="6">
        <f>SuperStoreData[[#This Row],[Profit]]/SuperStoreData[[#This Row],[Sales]]</f>
        <v>7.4870127964671348E-3</v>
      </c>
    </row>
    <row r="533" spans="1:21" x14ac:dyDescent="0.2">
      <c r="A533">
        <v>1776</v>
      </c>
      <c r="B533" t="s">
        <v>11289</v>
      </c>
      <c r="C533" s="1">
        <v>42553</v>
      </c>
      <c r="D533" s="1">
        <v>42555</v>
      </c>
      <c r="E533" s="7">
        <f>SuperStoreData[[#This Row],[Ship Date]]-SuperStoreData[[#This Row],[Order Date]]</f>
        <v>2</v>
      </c>
      <c r="F533" t="s">
        <v>29</v>
      </c>
      <c r="G533" t="s">
        <v>224</v>
      </c>
      <c r="H533" t="s">
        <v>225</v>
      </c>
      <c r="I533" t="str">
        <f>PROPER(SuperStoreData[[#This Row],[Customer Name]])</f>
        <v>Muhammed Yedwab</v>
      </c>
      <c r="J533" t="s">
        <v>82</v>
      </c>
      <c r="K533">
        <v>21215</v>
      </c>
      <c r="L533" t="str">
        <f>_xlfn.XLOOKUP(SuperStoreData[[#This Row],[Zip Code]],ZipCodeTable[Zip Code],ZipCodeTable[City])</f>
        <v>Baltimore</v>
      </c>
      <c r="M533" t="str">
        <f>_xlfn.XLOOKUP(SuperStoreData[[#This Row],[Zip Code]],ZipCodeTable[Zip Code],ZipCodeTable[State])</f>
        <v>MD</v>
      </c>
      <c r="N533" t="s">
        <v>46</v>
      </c>
      <c r="O533" t="s">
        <v>1778</v>
      </c>
      <c r="P533" t="s">
        <v>25</v>
      </c>
      <c r="Q533" t="s">
        <v>52</v>
      </c>
      <c r="R533" t="s">
        <v>1779</v>
      </c>
      <c r="S533" s="5">
        <v>5.34</v>
      </c>
      <c r="T533" s="5">
        <v>1.71788240369085</v>
      </c>
      <c r="U533" s="6">
        <f>SuperStoreData[[#This Row],[Profit]]/SuperStoreData[[#This Row],[Sales]]</f>
        <v>0.32170082466120786</v>
      </c>
    </row>
    <row r="534" spans="1:21" x14ac:dyDescent="0.2">
      <c r="A534">
        <v>9751</v>
      </c>
      <c r="B534" t="s">
        <v>7276</v>
      </c>
      <c r="C534" s="1">
        <v>43007</v>
      </c>
      <c r="D534" s="1">
        <v>43011</v>
      </c>
      <c r="E534" s="7">
        <f>SuperStoreData[[#This Row],[Ship Date]]-SuperStoreData[[#This Row],[Order Date]]</f>
        <v>4</v>
      </c>
      <c r="F534" t="s">
        <v>29</v>
      </c>
      <c r="G534" t="s">
        <v>2518</v>
      </c>
      <c r="H534" t="s">
        <v>2529</v>
      </c>
      <c r="I534" t="str">
        <f>PROPER(SuperStoreData[[#This Row],[Customer Name]])</f>
        <v>Emily Phan</v>
      </c>
      <c r="J534" t="s">
        <v>32</v>
      </c>
      <c r="K534">
        <v>60610</v>
      </c>
      <c r="L534" t="str">
        <f>_xlfn.XLOOKUP(SuperStoreData[[#This Row],[Zip Code]],ZipCodeTable[Zip Code],ZipCodeTable[City])</f>
        <v>Chicago</v>
      </c>
      <c r="M534" t="str">
        <f>_xlfn.XLOOKUP(SuperStoreData[[#This Row],[Zip Code]],ZipCodeTable[Zip Code],ZipCodeTable[State])</f>
        <v>IL</v>
      </c>
      <c r="N534" t="s">
        <v>23</v>
      </c>
      <c r="O534" t="s">
        <v>5343</v>
      </c>
      <c r="P534" t="s">
        <v>25</v>
      </c>
      <c r="Q534" t="s">
        <v>52</v>
      </c>
      <c r="R534" t="s">
        <v>5344</v>
      </c>
      <c r="S534" s="5">
        <v>5.3440000000000003</v>
      </c>
      <c r="T534" s="5">
        <v>0.131415720598414</v>
      </c>
      <c r="U534" s="6">
        <f>SuperStoreData[[#This Row],[Profit]]/SuperStoreData[[#This Row],[Sales]]</f>
        <v>2.4591265082038547E-2</v>
      </c>
    </row>
    <row r="535" spans="1:21" x14ac:dyDescent="0.2">
      <c r="A535">
        <v>6879</v>
      </c>
      <c r="B535" t="s">
        <v>8513</v>
      </c>
      <c r="C535" s="1">
        <v>42364</v>
      </c>
      <c r="D535" s="1">
        <v>42369</v>
      </c>
      <c r="E535" s="7">
        <f>SuperStoreData[[#This Row],[Ship Date]]-SuperStoreData[[#This Row],[Order Date]]</f>
        <v>5</v>
      </c>
      <c r="F535" t="s">
        <v>489</v>
      </c>
      <c r="G535" t="s">
        <v>6131</v>
      </c>
      <c r="H535" t="s">
        <v>6132</v>
      </c>
      <c r="I535" t="str">
        <f>PROPER(SuperStoreData[[#This Row],[Customer Name]])</f>
        <v>Claire Gute</v>
      </c>
      <c r="J535" t="s">
        <v>32</v>
      </c>
      <c r="K535">
        <v>75217</v>
      </c>
      <c r="L535" t="str">
        <f>_xlfn.XLOOKUP(SuperStoreData[[#This Row],[Zip Code]],ZipCodeTable[Zip Code],ZipCodeTable[City])</f>
        <v>Dallas</v>
      </c>
      <c r="M535" t="str">
        <f>_xlfn.XLOOKUP(SuperStoreData[[#This Row],[Zip Code]],ZipCodeTable[Zip Code],ZipCodeTable[State])</f>
        <v>TX</v>
      </c>
      <c r="N535" t="s">
        <v>23</v>
      </c>
      <c r="O535" t="s">
        <v>8517</v>
      </c>
      <c r="P535" t="s">
        <v>25</v>
      </c>
      <c r="Q535" t="s">
        <v>91</v>
      </c>
      <c r="R535" t="s">
        <v>8518</v>
      </c>
      <c r="S535" s="5">
        <v>5.3440000000000003</v>
      </c>
      <c r="T535" s="5">
        <v>0.76205510728216097</v>
      </c>
      <c r="U535" s="6">
        <f>SuperStoreData[[#This Row],[Profit]]/SuperStoreData[[#This Row],[Sales]]</f>
        <v>0.14260013235070376</v>
      </c>
    </row>
    <row r="536" spans="1:21" x14ac:dyDescent="0.2">
      <c r="A536">
        <v>9126</v>
      </c>
      <c r="B536" t="s">
        <v>9173</v>
      </c>
      <c r="C536" s="1">
        <v>42270</v>
      </c>
      <c r="D536" s="1">
        <v>42275</v>
      </c>
      <c r="E536" s="7">
        <f>SuperStoreData[[#This Row],[Ship Date]]-SuperStoreData[[#This Row],[Order Date]]</f>
        <v>5</v>
      </c>
      <c r="F536" t="s">
        <v>129</v>
      </c>
      <c r="G536" t="s">
        <v>1015</v>
      </c>
      <c r="H536" t="s">
        <v>1063</v>
      </c>
      <c r="I536" t="str">
        <f>PROPER(SuperStoreData[[#This Row],[Customer Name]])</f>
        <v>Matt Abelman</v>
      </c>
      <c r="J536" t="s">
        <v>21</v>
      </c>
      <c r="K536">
        <v>77070</v>
      </c>
      <c r="L536" t="str">
        <f>_xlfn.XLOOKUP(SuperStoreData[[#This Row],[Zip Code]],ZipCodeTable[Zip Code],ZipCodeTable[City])</f>
        <v>Houston</v>
      </c>
      <c r="M536" t="str">
        <f>_xlfn.XLOOKUP(SuperStoreData[[#This Row],[Zip Code]],ZipCodeTable[Zip Code],ZipCodeTable[State])</f>
        <v>TX</v>
      </c>
      <c r="N536" t="s">
        <v>23</v>
      </c>
      <c r="O536" t="s">
        <v>4509</v>
      </c>
      <c r="P536" t="s">
        <v>48</v>
      </c>
      <c r="Q536" t="s">
        <v>49</v>
      </c>
      <c r="R536" t="s">
        <v>4510</v>
      </c>
      <c r="S536" s="5">
        <v>5.3440000000000003</v>
      </c>
      <c r="T536" s="5">
        <v>1.36342072339945</v>
      </c>
      <c r="U536" s="6">
        <f>SuperStoreData[[#This Row],[Profit]]/SuperStoreData[[#This Row],[Sales]]</f>
        <v>0.25513112339061561</v>
      </c>
    </row>
    <row r="537" spans="1:21" x14ac:dyDescent="0.2">
      <c r="A537">
        <v>8765</v>
      </c>
      <c r="B537" t="s">
        <v>10018</v>
      </c>
      <c r="C537" s="1">
        <v>42983</v>
      </c>
      <c r="D537" s="1">
        <v>42988</v>
      </c>
      <c r="E537" s="7">
        <f>SuperStoreData[[#This Row],[Ship Date]]-SuperStoreData[[#This Row],[Order Date]]</f>
        <v>5</v>
      </c>
      <c r="F537" t="s">
        <v>29</v>
      </c>
      <c r="G537" t="s">
        <v>2281</v>
      </c>
      <c r="H537" t="s">
        <v>2282</v>
      </c>
      <c r="I537" t="str">
        <f>PROPER(SuperStoreData[[#This Row],[Customer Name]])</f>
        <v>Brenda Bowman</v>
      </c>
      <c r="J537" t="s">
        <v>82</v>
      </c>
      <c r="K537">
        <v>76106</v>
      </c>
      <c r="L537" t="str">
        <f>_xlfn.XLOOKUP(SuperStoreData[[#This Row],[Zip Code]],ZipCodeTable[Zip Code],ZipCodeTable[City])</f>
        <v>Fort Worth</v>
      </c>
      <c r="M537" t="str">
        <f>_xlfn.XLOOKUP(SuperStoreData[[#This Row],[Zip Code]],ZipCodeTable[Zip Code],ZipCodeTable[State])</f>
        <v>TX</v>
      </c>
      <c r="N537" t="s">
        <v>23</v>
      </c>
      <c r="O537" t="s">
        <v>9199</v>
      </c>
      <c r="P537" t="s">
        <v>25</v>
      </c>
      <c r="Q537" t="s">
        <v>52</v>
      </c>
      <c r="R537" t="s">
        <v>9200</v>
      </c>
      <c r="S537" s="5">
        <v>5.3440000000000003</v>
      </c>
      <c r="T537" s="5">
        <v>-0.119729858471275</v>
      </c>
      <c r="U537" s="6">
        <f>SuperStoreData[[#This Row],[Profit]]/SuperStoreData[[#This Row],[Sales]]</f>
        <v>-2.2404539384594871E-2</v>
      </c>
    </row>
    <row r="538" spans="1:21" x14ac:dyDescent="0.2">
      <c r="A538">
        <v>817</v>
      </c>
      <c r="B538" t="s">
        <v>8483</v>
      </c>
      <c r="C538" s="1">
        <v>42315</v>
      </c>
      <c r="D538" s="1">
        <v>42320</v>
      </c>
      <c r="E538" s="7">
        <f>SuperStoreData[[#This Row],[Ship Date]]-SuperStoreData[[#This Row],[Order Date]]</f>
        <v>5</v>
      </c>
      <c r="F538" t="s">
        <v>29</v>
      </c>
      <c r="G538" t="s">
        <v>4418</v>
      </c>
      <c r="H538" t="s">
        <v>4433</v>
      </c>
      <c r="I538" t="str">
        <f>PROPER(SuperStoreData[[#This Row],[Customer Name]])</f>
        <v>Dean Braden</v>
      </c>
      <c r="J538" t="s">
        <v>32</v>
      </c>
      <c r="K538">
        <v>19140</v>
      </c>
      <c r="L538" t="str">
        <f>_xlfn.XLOOKUP(SuperStoreData[[#This Row],[Zip Code]],ZipCodeTable[Zip Code],ZipCodeTable[City])</f>
        <v>Philadelphia</v>
      </c>
      <c r="M538" t="str">
        <f>_xlfn.XLOOKUP(SuperStoreData[[#This Row],[Zip Code]],ZipCodeTable[Zip Code],ZipCodeTable[State])</f>
        <v>PA</v>
      </c>
      <c r="N538" t="s">
        <v>46</v>
      </c>
      <c r="O538" t="s">
        <v>6212</v>
      </c>
      <c r="P538" t="s">
        <v>25</v>
      </c>
      <c r="Q538" t="s">
        <v>91</v>
      </c>
      <c r="R538" t="s">
        <v>6213</v>
      </c>
      <c r="S538" s="5">
        <v>5.3440000000000003</v>
      </c>
      <c r="T538" s="5">
        <v>1.81343576268851</v>
      </c>
      <c r="U538" s="6">
        <f>SuperStoreData[[#This Row],[Profit]]/SuperStoreData[[#This Row],[Sales]]</f>
        <v>0.33934052445518526</v>
      </c>
    </row>
    <row r="539" spans="1:21" x14ac:dyDescent="0.2">
      <c r="A539">
        <v>6597</v>
      </c>
      <c r="B539" t="s">
        <v>10322</v>
      </c>
      <c r="C539" s="1">
        <v>42687</v>
      </c>
      <c r="D539" s="1">
        <v>42691</v>
      </c>
      <c r="E539" s="7">
        <f>SuperStoreData[[#This Row],[Ship Date]]-SuperStoreData[[#This Row],[Order Date]]</f>
        <v>4</v>
      </c>
      <c r="F539" t="s">
        <v>18</v>
      </c>
      <c r="G539" t="s">
        <v>2139</v>
      </c>
      <c r="H539" t="s">
        <v>4166</v>
      </c>
      <c r="I539" t="str">
        <f>PROPER(SuperStoreData[[#This Row],[Customer Name]])</f>
        <v>Greg Guthrie</v>
      </c>
      <c r="J539" t="s">
        <v>82</v>
      </c>
      <c r="K539">
        <v>43229</v>
      </c>
      <c r="L539" t="str">
        <f>_xlfn.XLOOKUP(SuperStoreData[[#This Row],[Zip Code]],ZipCodeTable[Zip Code],ZipCodeTable[City])</f>
        <v>Columbus</v>
      </c>
      <c r="M539" t="str">
        <f>_xlfn.XLOOKUP(SuperStoreData[[#This Row],[Zip Code]],ZipCodeTable[Zip Code],ZipCodeTable[State])</f>
        <v>OH</v>
      </c>
      <c r="N539" t="s">
        <v>46</v>
      </c>
      <c r="O539" t="s">
        <v>6603</v>
      </c>
      <c r="P539" t="s">
        <v>25</v>
      </c>
      <c r="Q539" t="s">
        <v>91</v>
      </c>
      <c r="R539" t="s">
        <v>6604</v>
      </c>
      <c r="S539" s="5">
        <v>5.3440000000000003</v>
      </c>
      <c r="T539" s="5">
        <v>0.64043440436226295</v>
      </c>
      <c r="U539" s="6">
        <f>SuperStoreData[[#This Row],[Profit]]/SuperStoreData[[#This Row],[Sales]]</f>
        <v>0.11984176728335758</v>
      </c>
    </row>
    <row r="540" spans="1:21" x14ac:dyDescent="0.2">
      <c r="A540">
        <v>1994</v>
      </c>
      <c r="B540" t="s">
        <v>10750</v>
      </c>
      <c r="C540" s="1">
        <v>43018</v>
      </c>
      <c r="D540" s="1">
        <v>43020</v>
      </c>
      <c r="E540" s="7">
        <f>SuperStoreData[[#This Row],[Ship Date]]-SuperStoreData[[#This Row],[Order Date]]</f>
        <v>2</v>
      </c>
      <c r="F540" t="s">
        <v>29</v>
      </c>
      <c r="G540" t="s">
        <v>1165</v>
      </c>
      <c r="H540" t="s">
        <v>1166</v>
      </c>
      <c r="I540" t="str">
        <f>PROPER(SuperStoreData[[#This Row],[Customer Name]])</f>
        <v>Max Ludwig</v>
      </c>
      <c r="J540" t="s">
        <v>21</v>
      </c>
      <c r="K540">
        <v>97477</v>
      </c>
      <c r="L540" t="str">
        <f>_xlfn.XLOOKUP(SuperStoreData[[#This Row],[Zip Code]],ZipCodeTable[Zip Code],ZipCodeTable[City])</f>
        <v>Springfield</v>
      </c>
      <c r="M540" t="str">
        <f>_xlfn.XLOOKUP(SuperStoreData[[#This Row],[Zip Code]],ZipCodeTable[Zip Code],ZipCodeTable[State])</f>
        <v>OR</v>
      </c>
      <c r="N540" t="s">
        <v>68</v>
      </c>
      <c r="O540" t="s">
        <v>9199</v>
      </c>
      <c r="P540" t="s">
        <v>25</v>
      </c>
      <c r="Q540" t="s">
        <v>52</v>
      </c>
      <c r="R540" t="s">
        <v>9200</v>
      </c>
      <c r="S540" s="5">
        <v>5.3440000000000003</v>
      </c>
      <c r="T540" s="5">
        <v>0.62545121493387101</v>
      </c>
      <c r="U540" s="6">
        <f>SuperStoreData[[#This Row],[Profit]]/SuperStoreData[[#This Row],[Sales]]</f>
        <v>0.1170380267466076</v>
      </c>
    </row>
    <row r="541" spans="1:21" x14ac:dyDescent="0.2">
      <c r="A541">
        <v>2691</v>
      </c>
      <c r="B541" t="s">
        <v>4010</v>
      </c>
      <c r="C541" s="1">
        <v>43224</v>
      </c>
      <c r="D541" s="1">
        <v>43229</v>
      </c>
      <c r="E541" s="7">
        <f>SuperStoreData[[#This Row],[Ship Date]]-SuperStoreData[[#This Row],[Order Date]]</f>
        <v>5</v>
      </c>
      <c r="F541" t="s">
        <v>29</v>
      </c>
      <c r="G541" t="s">
        <v>4011</v>
      </c>
      <c r="H541" t="s">
        <v>4012</v>
      </c>
      <c r="I541" t="str">
        <f>PROPER(SuperStoreData[[#This Row],[Customer Name]])</f>
        <v>Charles Mccrossin</v>
      </c>
      <c r="J541" t="s">
        <v>32</v>
      </c>
      <c r="K541">
        <v>19134</v>
      </c>
      <c r="L541" t="str">
        <f>_xlfn.XLOOKUP(SuperStoreData[[#This Row],[Zip Code]],ZipCodeTable[Zip Code],ZipCodeTable[City])</f>
        <v>Philadelphia</v>
      </c>
      <c r="M541" t="str">
        <f>_xlfn.XLOOKUP(SuperStoreData[[#This Row],[Zip Code]],ZipCodeTable[Zip Code],ZipCodeTable[State])</f>
        <v>PA</v>
      </c>
      <c r="N541" t="s">
        <v>46</v>
      </c>
      <c r="O541" t="s">
        <v>2386</v>
      </c>
      <c r="P541" t="s">
        <v>25</v>
      </c>
      <c r="Q541" t="s">
        <v>26</v>
      </c>
      <c r="R541" t="s">
        <v>645</v>
      </c>
      <c r="S541" s="5">
        <v>5.3460000000000001</v>
      </c>
      <c r="T541" s="5">
        <v>1.4887101859895</v>
      </c>
      <c r="U541" s="6">
        <f>SuperStoreData[[#This Row],[Profit]]/SuperStoreData[[#This Row],[Sales]]</f>
        <v>0.27847178937326972</v>
      </c>
    </row>
    <row r="542" spans="1:21" x14ac:dyDescent="0.2">
      <c r="A542">
        <v>3542</v>
      </c>
      <c r="B542" t="s">
        <v>9196</v>
      </c>
      <c r="C542" s="1">
        <v>43400</v>
      </c>
      <c r="D542" s="1">
        <v>43407</v>
      </c>
      <c r="E542" s="7">
        <f>SuperStoreData[[#This Row],[Ship Date]]-SuperStoreData[[#This Row],[Order Date]]</f>
        <v>7</v>
      </c>
      <c r="F542" t="s">
        <v>18</v>
      </c>
      <c r="G542" t="s">
        <v>4991</v>
      </c>
      <c r="H542" t="s">
        <v>4997</v>
      </c>
      <c r="I542" t="str">
        <f>PROPER(SuperStoreData[[#This Row],[Customer Name]])</f>
        <v>Seth Vernon</v>
      </c>
      <c r="J542" t="s">
        <v>32</v>
      </c>
      <c r="K542">
        <v>43229</v>
      </c>
      <c r="L542" t="str">
        <f>_xlfn.XLOOKUP(SuperStoreData[[#This Row],[Zip Code]],ZipCodeTable[Zip Code],ZipCodeTable[City])</f>
        <v>Columbus</v>
      </c>
      <c r="M542" t="str">
        <f>_xlfn.XLOOKUP(SuperStoreData[[#This Row],[Zip Code]],ZipCodeTable[Zip Code],ZipCodeTable[State])</f>
        <v>OH</v>
      </c>
      <c r="N542" t="s">
        <v>46</v>
      </c>
      <c r="O542" t="s">
        <v>7214</v>
      </c>
      <c r="P542" t="s">
        <v>48</v>
      </c>
      <c r="Q542" t="s">
        <v>49</v>
      </c>
      <c r="R542" t="s">
        <v>7215</v>
      </c>
      <c r="S542" s="5">
        <v>5.3520000000000003</v>
      </c>
      <c r="T542" s="5">
        <v>-4.9459960292994903E-2</v>
      </c>
      <c r="U542" s="6">
        <f>SuperStoreData[[#This Row],[Profit]]/SuperStoreData[[#This Row],[Sales]]</f>
        <v>-9.2413976631156389E-3</v>
      </c>
    </row>
    <row r="543" spans="1:21" x14ac:dyDescent="0.2">
      <c r="A543">
        <v>7192</v>
      </c>
      <c r="B543" t="s">
        <v>766</v>
      </c>
      <c r="C543" s="1">
        <v>42655</v>
      </c>
      <c r="D543" s="1">
        <v>42657</v>
      </c>
      <c r="E543" s="7">
        <f>SuperStoreData[[#This Row],[Ship Date]]-SuperStoreData[[#This Row],[Order Date]]</f>
        <v>2</v>
      </c>
      <c r="F543" t="s">
        <v>129</v>
      </c>
      <c r="G543" t="s">
        <v>767</v>
      </c>
      <c r="H543" t="s">
        <v>768</v>
      </c>
      <c r="I543" t="str">
        <f>PROPER(SuperStoreData[[#This Row],[Customer Name]])</f>
        <v>Jamie Kunitz</v>
      </c>
      <c r="J543" t="s">
        <v>32</v>
      </c>
      <c r="K543">
        <v>33012</v>
      </c>
      <c r="L543" t="str">
        <f>_xlfn.XLOOKUP(SuperStoreData[[#This Row],[Zip Code]],ZipCodeTable[Zip Code],ZipCodeTable[City])</f>
        <v>Hialeah</v>
      </c>
      <c r="M543" t="str">
        <f>_xlfn.XLOOKUP(SuperStoreData[[#This Row],[Zip Code]],ZipCodeTable[Zip Code],ZipCodeTable[State])</f>
        <v>FL</v>
      </c>
      <c r="N543" t="s">
        <v>85</v>
      </c>
      <c r="O543" t="s">
        <v>232</v>
      </c>
      <c r="P543" t="s">
        <v>25</v>
      </c>
      <c r="Q543" t="s">
        <v>26</v>
      </c>
      <c r="R543" t="s">
        <v>233</v>
      </c>
      <c r="S543" s="5">
        <v>5.3879999999999999</v>
      </c>
      <c r="T543" s="5">
        <v>0.34546988472294798</v>
      </c>
      <c r="U543" s="6">
        <f>SuperStoreData[[#This Row],[Profit]]/SuperStoreData[[#This Row],[Sales]]</f>
        <v>6.4118389889188568E-2</v>
      </c>
    </row>
    <row r="544" spans="1:21" x14ac:dyDescent="0.2">
      <c r="A544">
        <v>9211</v>
      </c>
      <c r="B544" t="s">
        <v>7389</v>
      </c>
      <c r="C544" s="1">
        <v>43000</v>
      </c>
      <c r="D544" s="1">
        <v>43007</v>
      </c>
      <c r="E544" s="7">
        <f>SuperStoreData[[#This Row],[Ship Date]]-SuperStoreData[[#This Row],[Order Date]]</f>
        <v>7</v>
      </c>
      <c r="F544" t="s">
        <v>129</v>
      </c>
      <c r="G544" t="s">
        <v>5351</v>
      </c>
      <c r="H544" t="s">
        <v>5352</v>
      </c>
      <c r="I544" t="str">
        <f>PROPER(SuperStoreData[[#This Row],[Customer Name]])</f>
        <v>Roy Skaria</v>
      </c>
      <c r="J544" t="s">
        <v>21</v>
      </c>
      <c r="K544">
        <v>52601</v>
      </c>
      <c r="L544" t="str">
        <f>_xlfn.XLOOKUP(SuperStoreData[[#This Row],[Zip Code]],ZipCodeTable[Zip Code],ZipCodeTable[City])</f>
        <v>Burlington</v>
      </c>
      <c r="M544" t="str">
        <f>_xlfn.XLOOKUP(SuperStoreData[[#This Row],[Zip Code]],ZipCodeTable[Zip Code],ZipCodeTable[State])</f>
        <v>IA</v>
      </c>
      <c r="N544" t="s">
        <v>23</v>
      </c>
      <c r="O544" t="s">
        <v>24</v>
      </c>
      <c r="P544" t="s">
        <v>25</v>
      </c>
      <c r="Q544" t="s">
        <v>26</v>
      </c>
      <c r="R544" t="s">
        <v>27</v>
      </c>
      <c r="S544" s="5">
        <v>5.4</v>
      </c>
      <c r="T544" s="5">
        <v>1.71059033252585</v>
      </c>
      <c r="U544" s="6">
        <f>SuperStoreData[[#This Row],[Profit]]/SuperStoreData[[#This Row],[Sales]]</f>
        <v>0.31677598750478703</v>
      </c>
    </row>
    <row r="545" spans="1:21" x14ac:dyDescent="0.2">
      <c r="A545">
        <v>8760</v>
      </c>
      <c r="B545" t="s">
        <v>10143</v>
      </c>
      <c r="C545" s="1">
        <v>42126</v>
      </c>
      <c r="D545" s="1">
        <v>42128</v>
      </c>
      <c r="E545" s="7">
        <f>SuperStoreData[[#This Row],[Ship Date]]-SuperStoreData[[#This Row],[Order Date]]</f>
        <v>2</v>
      </c>
      <c r="F545" t="s">
        <v>29</v>
      </c>
      <c r="G545" t="s">
        <v>3864</v>
      </c>
      <c r="H545" t="s">
        <v>6236</v>
      </c>
      <c r="I545" t="str">
        <f>PROPER(SuperStoreData[[#This Row],[Customer Name]])</f>
        <v>Maureen Fritzler</v>
      </c>
      <c r="J545" t="s">
        <v>82</v>
      </c>
      <c r="K545">
        <v>21044</v>
      </c>
      <c r="L545" t="str">
        <f>_xlfn.XLOOKUP(SuperStoreData[[#This Row],[Zip Code]],ZipCodeTable[Zip Code],ZipCodeTable[City])</f>
        <v>Columbia</v>
      </c>
      <c r="M545" t="str">
        <f>_xlfn.XLOOKUP(SuperStoreData[[#This Row],[Zip Code]],ZipCodeTable[Zip Code],ZipCodeTable[State])</f>
        <v>MD</v>
      </c>
      <c r="N545" t="s">
        <v>46</v>
      </c>
      <c r="O545" t="s">
        <v>24</v>
      </c>
      <c r="P545" t="s">
        <v>25</v>
      </c>
      <c r="Q545" t="s">
        <v>26</v>
      </c>
      <c r="R545" t="s">
        <v>27</v>
      </c>
      <c r="S545" s="5">
        <v>5.4</v>
      </c>
      <c r="T545" s="5">
        <v>0.98632600126917702</v>
      </c>
      <c r="U545" s="6">
        <f>SuperStoreData[[#This Row],[Profit]]/SuperStoreData[[#This Row],[Sales]]</f>
        <v>0.18265296319799573</v>
      </c>
    </row>
    <row r="546" spans="1:21" x14ac:dyDescent="0.2">
      <c r="A546">
        <v>6705</v>
      </c>
      <c r="B546" t="s">
        <v>10350</v>
      </c>
      <c r="C546" s="1">
        <v>42652</v>
      </c>
      <c r="D546" s="1">
        <v>42656</v>
      </c>
      <c r="E546" s="7">
        <f>SuperStoreData[[#This Row],[Ship Date]]-SuperStoreData[[#This Row],[Order Date]]</f>
        <v>4</v>
      </c>
      <c r="F546" t="s">
        <v>29</v>
      </c>
      <c r="G546" t="s">
        <v>3653</v>
      </c>
      <c r="H546" t="s">
        <v>8105</v>
      </c>
      <c r="I546" t="str">
        <f>PROPER(SuperStoreData[[#This Row],[Customer Name]])</f>
        <v>Christine Sundaresam</v>
      </c>
      <c r="J546" t="s">
        <v>32</v>
      </c>
      <c r="K546">
        <v>90805</v>
      </c>
      <c r="L546" t="str">
        <f>_xlfn.XLOOKUP(SuperStoreData[[#This Row],[Zip Code]],ZipCodeTable[Zip Code],ZipCodeTable[City])</f>
        <v>Long Beach</v>
      </c>
      <c r="M546" t="str">
        <f>_xlfn.XLOOKUP(SuperStoreData[[#This Row],[Zip Code]],ZipCodeTable[Zip Code],ZipCodeTable[State])</f>
        <v>CA</v>
      </c>
      <c r="N546" t="s">
        <v>68</v>
      </c>
      <c r="O546" t="s">
        <v>5014</v>
      </c>
      <c r="P546" t="s">
        <v>25</v>
      </c>
      <c r="Q546" t="s">
        <v>117</v>
      </c>
      <c r="R546" t="s">
        <v>5015</v>
      </c>
      <c r="S546" s="5">
        <v>5.43</v>
      </c>
      <c r="T546" s="5">
        <v>0.31325683589072201</v>
      </c>
      <c r="U546" s="6">
        <f>SuperStoreData[[#This Row],[Profit]]/SuperStoreData[[#This Row],[Sales]]</f>
        <v>5.7690025025915657E-2</v>
      </c>
    </row>
    <row r="547" spans="1:21" x14ac:dyDescent="0.2">
      <c r="A547">
        <v>8362</v>
      </c>
      <c r="B547" t="s">
        <v>1285</v>
      </c>
      <c r="C547" s="1">
        <v>43289</v>
      </c>
      <c r="D547" s="1">
        <v>43293</v>
      </c>
      <c r="E547" s="7">
        <f>SuperStoreData[[#This Row],[Ship Date]]-SuperStoreData[[#This Row],[Order Date]]</f>
        <v>4</v>
      </c>
      <c r="F547" t="s">
        <v>129</v>
      </c>
      <c r="G547" t="s">
        <v>1286</v>
      </c>
      <c r="H547" t="s">
        <v>1287</v>
      </c>
      <c r="I547" t="str">
        <f>PROPER(SuperStoreData[[#This Row],[Customer Name]])</f>
        <v>Trudy Schmidt</v>
      </c>
      <c r="J547" t="s">
        <v>32</v>
      </c>
      <c r="K547">
        <v>79907</v>
      </c>
      <c r="L547" t="str">
        <f>_xlfn.XLOOKUP(SuperStoreData[[#This Row],[Zip Code]],ZipCodeTable[Zip Code],ZipCodeTable[City])</f>
        <v>El Paso</v>
      </c>
      <c r="M547" t="str">
        <f>_xlfn.XLOOKUP(SuperStoreData[[#This Row],[Zip Code]],ZipCodeTable[Zip Code],ZipCodeTable[State])</f>
        <v>TX</v>
      </c>
      <c r="N547" t="s">
        <v>23</v>
      </c>
      <c r="O547" t="s">
        <v>1307</v>
      </c>
      <c r="P547" t="s">
        <v>25</v>
      </c>
      <c r="Q547" t="s">
        <v>39</v>
      </c>
      <c r="R547" t="s">
        <v>1308</v>
      </c>
      <c r="S547" s="5">
        <v>5.4320000000000004</v>
      </c>
      <c r="T547" s="5">
        <v>1.8830191979008899</v>
      </c>
      <c r="U547" s="6">
        <f>SuperStoreData[[#This Row],[Profit]]/SuperStoreData[[#This Row],[Sales]]</f>
        <v>0.34665301875936849</v>
      </c>
    </row>
    <row r="548" spans="1:21" x14ac:dyDescent="0.2">
      <c r="A548">
        <v>2479</v>
      </c>
      <c r="B548" t="s">
        <v>7901</v>
      </c>
      <c r="C548" s="1">
        <v>42143</v>
      </c>
      <c r="D548" s="1">
        <v>42147</v>
      </c>
      <c r="E548" s="7">
        <f>SuperStoreData[[#This Row],[Ship Date]]-SuperStoreData[[#This Row],[Order Date]]</f>
        <v>4</v>
      </c>
      <c r="F548" t="s">
        <v>29</v>
      </c>
      <c r="G548" t="s">
        <v>3549</v>
      </c>
      <c r="H548" t="s">
        <v>3550</v>
      </c>
      <c r="I548" t="str">
        <f>PROPER(SuperStoreData[[#This Row],[Customer Name]])</f>
        <v>Dan Campbell</v>
      </c>
      <c r="J548" t="s">
        <v>32</v>
      </c>
      <c r="K548">
        <v>10011</v>
      </c>
      <c r="L548" t="str">
        <f>_xlfn.XLOOKUP(SuperStoreData[[#This Row],[Zip Code]],ZipCodeTable[Zip Code],ZipCodeTable[City])</f>
        <v>New York</v>
      </c>
      <c r="M548" t="str">
        <f>_xlfn.XLOOKUP(SuperStoreData[[#This Row],[Zip Code]],ZipCodeTable[Zip Code],ZipCodeTable[State])</f>
        <v>NY</v>
      </c>
      <c r="N548" t="s">
        <v>46</v>
      </c>
      <c r="O548" t="s">
        <v>4303</v>
      </c>
      <c r="P548" t="s">
        <v>25</v>
      </c>
      <c r="Q548" t="s">
        <v>52</v>
      </c>
      <c r="R548" t="s">
        <v>4304</v>
      </c>
      <c r="S548" s="5">
        <v>5.46</v>
      </c>
      <c r="T548" s="5">
        <v>0.37922692467931202</v>
      </c>
      <c r="U548" s="6">
        <f>SuperStoreData[[#This Row],[Profit]]/SuperStoreData[[#This Row],[Sales]]</f>
        <v>6.9455480710496703E-2</v>
      </c>
    </row>
    <row r="549" spans="1:21" x14ac:dyDescent="0.2">
      <c r="A549">
        <v>3402</v>
      </c>
      <c r="B549" t="s">
        <v>9998</v>
      </c>
      <c r="C549" s="1">
        <v>43457</v>
      </c>
      <c r="D549" s="1">
        <v>43462</v>
      </c>
      <c r="E549" s="7">
        <f>SuperStoreData[[#This Row],[Ship Date]]-SuperStoreData[[#This Row],[Order Date]]</f>
        <v>5</v>
      </c>
      <c r="F549" t="s">
        <v>29</v>
      </c>
      <c r="G549" t="s">
        <v>140</v>
      </c>
      <c r="H549" t="s">
        <v>141</v>
      </c>
      <c r="I549" t="str">
        <f>PROPER(SuperStoreData[[#This Row],[Customer Name]])</f>
        <v>Dave Hallsten</v>
      </c>
      <c r="J549" t="s">
        <v>82</v>
      </c>
      <c r="K549">
        <v>40475</v>
      </c>
      <c r="L549" t="str">
        <f>_xlfn.XLOOKUP(SuperStoreData[[#This Row],[Zip Code]],ZipCodeTable[Zip Code],ZipCodeTable[City])</f>
        <v>Richmond</v>
      </c>
      <c r="M549" t="str">
        <f>_xlfn.XLOOKUP(SuperStoreData[[#This Row],[Zip Code]],ZipCodeTable[Zip Code],ZipCodeTable[State])</f>
        <v>KY</v>
      </c>
      <c r="N549" t="s">
        <v>85</v>
      </c>
      <c r="O549" t="s">
        <v>4303</v>
      </c>
      <c r="P549" t="s">
        <v>25</v>
      </c>
      <c r="Q549" t="s">
        <v>52</v>
      </c>
      <c r="R549" t="s">
        <v>4304</v>
      </c>
      <c r="S549" s="5">
        <v>5.46</v>
      </c>
      <c r="T549" s="5">
        <v>1.0925921566958801</v>
      </c>
      <c r="U549" s="6">
        <f>SuperStoreData[[#This Row],[Profit]]/SuperStoreData[[#This Row],[Sales]]</f>
        <v>0.20010845360730403</v>
      </c>
    </row>
    <row r="550" spans="1:21" x14ac:dyDescent="0.2">
      <c r="A550">
        <v>1606</v>
      </c>
      <c r="B550" t="s">
        <v>9343</v>
      </c>
      <c r="C550" s="1">
        <v>42309</v>
      </c>
      <c r="D550" s="1">
        <v>42316</v>
      </c>
      <c r="E550" s="7">
        <f>SuperStoreData[[#This Row],[Ship Date]]-SuperStoreData[[#This Row],[Order Date]]</f>
        <v>7</v>
      </c>
      <c r="F550" t="s">
        <v>129</v>
      </c>
      <c r="G550" t="s">
        <v>2106</v>
      </c>
      <c r="H550" t="s">
        <v>8558</v>
      </c>
      <c r="I550" t="str">
        <f>PROPER(SuperStoreData[[#This Row],[Customer Name]])</f>
        <v>Jas O'Carroll</v>
      </c>
      <c r="J550" t="s">
        <v>32</v>
      </c>
      <c r="K550">
        <v>90049</v>
      </c>
      <c r="L550" t="str">
        <f>_xlfn.XLOOKUP(SuperStoreData[[#This Row],[Zip Code]],ZipCodeTable[Zip Code],ZipCodeTable[City])</f>
        <v>Los Angeles</v>
      </c>
      <c r="M550" t="str">
        <f>_xlfn.XLOOKUP(SuperStoreData[[#This Row],[Zip Code]],ZipCodeTable[Zip Code],ZipCodeTable[State])</f>
        <v>CA</v>
      </c>
      <c r="N550" t="s">
        <v>68</v>
      </c>
      <c r="O550" t="s">
        <v>1018</v>
      </c>
      <c r="P550" t="s">
        <v>25</v>
      </c>
      <c r="Q550" t="s">
        <v>52</v>
      </c>
      <c r="R550" t="s">
        <v>1019</v>
      </c>
      <c r="S550" s="5">
        <v>5.46</v>
      </c>
      <c r="T550" s="5">
        <v>0.65905485779650896</v>
      </c>
      <c r="U550" s="6">
        <f>SuperStoreData[[#This Row],[Profit]]/SuperStoreData[[#This Row],[Sales]]</f>
        <v>0.12070601791144853</v>
      </c>
    </row>
    <row r="551" spans="1:21" x14ac:dyDescent="0.2">
      <c r="A551">
        <v>3955</v>
      </c>
      <c r="B551" t="s">
        <v>3400</v>
      </c>
      <c r="C551" s="1">
        <v>42962</v>
      </c>
      <c r="D551" s="1">
        <v>42967</v>
      </c>
      <c r="E551" s="7">
        <f>SuperStoreData[[#This Row],[Ship Date]]-SuperStoreData[[#This Row],[Order Date]]</f>
        <v>5</v>
      </c>
      <c r="F551" t="s">
        <v>29</v>
      </c>
      <c r="G551" t="s">
        <v>3401</v>
      </c>
      <c r="H551" t="s">
        <v>3402</v>
      </c>
      <c r="I551" t="str">
        <f>PROPER(SuperStoreData[[#This Row],[Customer Name]])</f>
        <v>Maurice Satty</v>
      </c>
      <c r="J551" t="s">
        <v>32</v>
      </c>
      <c r="K551">
        <v>48205</v>
      </c>
      <c r="L551" t="str">
        <f>_xlfn.XLOOKUP(SuperStoreData[[#This Row],[Zip Code]],ZipCodeTable[Zip Code],ZipCodeTable[City])</f>
        <v>Detroit</v>
      </c>
      <c r="M551" t="str">
        <f>_xlfn.XLOOKUP(SuperStoreData[[#This Row],[Zip Code]],ZipCodeTable[Zip Code],ZipCodeTable[State])</f>
        <v>MI</v>
      </c>
      <c r="N551" t="s">
        <v>23</v>
      </c>
      <c r="O551" t="s">
        <v>2307</v>
      </c>
      <c r="P551" t="s">
        <v>48</v>
      </c>
      <c r="Q551" t="s">
        <v>49</v>
      </c>
      <c r="R551" t="s">
        <v>2308</v>
      </c>
      <c r="S551" s="5">
        <v>5.47</v>
      </c>
      <c r="T551" s="5">
        <v>0.45545921314777399</v>
      </c>
      <c r="U551" s="6">
        <f>SuperStoreData[[#This Row],[Profit]]/SuperStoreData[[#This Row],[Sales]]</f>
        <v>8.3264938418240217E-2</v>
      </c>
    </row>
    <row r="552" spans="1:21" x14ac:dyDescent="0.2">
      <c r="A552">
        <v>7297</v>
      </c>
      <c r="B552" t="s">
        <v>3448</v>
      </c>
      <c r="C552" s="1">
        <v>43452</v>
      </c>
      <c r="D552" s="1">
        <v>43457</v>
      </c>
      <c r="E552" s="7">
        <f>SuperStoreData[[#This Row],[Ship Date]]-SuperStoreData[[#This Row],[Order Date]]</f>
        <v>5</v>
      </c>
      <c r="F552" t="s">
        <v>18</v>
      </c>
      <c r="G552" t="s">
        <v>3406</v>
      </c>
      <c r="H552" t="s">
        <v>3407</v>
      </c>
      <c r="I552" t="str">
        <f>PROPER(SuperStoreData[[#This Row],[Customer Name]])</f>
        <v>Nat Carroll</v>
      </c>
      <c r="J552" t="s">
        <v>32</v>
      </c>
      <c r="K552">
        <v>77036</v>
      </c>
      <c r="L552" t="str">
        <f>_xlfn.XLOOKUP(SuperStoreData[[#This Row],[Zip Code]],ZipCodeTable[Zip Code],ZipCodeTable[City])</f>
        <v>Houston</v>
      </c>
      <c r="M552" t="str">
        <f>_xlfn.XLOOKUP(SuperStoreData[[#This Row],[Zip Code]],ZipCodeTable[Zip Code],ZipCodeTable[State])</f>
        <v>TX</v>
      </c>
      <c r="N552" t="s">
        <v>23</v>
      </c>
      <c r="O552" t="s">
        <v>3451</v>
      </c>
      <c r="P552" t="s">
        <v>25</v>
      </c>
      <c r="Q552" t="s">
        <v>117</v>
      </c>
      <c r="R552" t="s">
        <v>3452</v>
      </c>
      <c r="S552" s="5">
        <v>5.4720000000000004</v>
      </c>
      <c r="T552" s="5">
        <v>0.17978938174495401</v>
      </c>
      <c r="U552" s="6">
        <f>SuperStoreData[[#This Row],[Profit]]/SuperStoreData[[#This Row],[Sales]]</f>
        <v>3.2856246663917031E-2</v>
      </c>
    </row>
    <row r="553" spans="1:21" x14ac:dyDescent="0.2">
      <c r="A553">
        <v>3932</v>
      </c>
      <c r="B553" t="s">
        <v>10979</v>
      </c>
      <c r="C553" s="1">
        <v>43218</v>
      </c>
      <c r="D553" s="1">
        <v>43222</v>
      </c>
      <c r="E553" s="7">
        <f>SuperStoreData[[#This Row],[Ship Date]]-SuperStoreData[[#This Row],[Order Date]]</f>
        <v>4</v>
      </c>
      <c r="F553" t="s">
        <v>29</v>
      </c>
      <c r="G553" t="s">
        <v>7463</v>
      </c>
      <c r="H553" t="s">
        <v>10980</v>
      </c>
      <c r="I553" t="str">
        <f>PROPER(SuperStoreData[[#This Row],[Customer Name]])</f>
        <v>Vivek Grady</v>
      </c>
      <c r="J553" t="s">
        <v>82</v>
      </c>
      <c r="K553">
        <v>19140</v>
      </c>
      <c r="L553" t="str">
        <f>_xlfn.XLOOKUP(SuperStoreData[[#This Row],[Zip Code]],ZipCodeTable[Zip Code],ZipCodeTable[City])</f>
        <v>Philadelphia</v>
      </c>
      <c r="M553" t="str">
        <f>_xlfn.XLOOKUP(SuperStoreData[[#This Row],[Zip Code]],ZipCodeTable[Zip Code],ZipCodeTable[State])</f>
        <v>PA</v>
      </c>
      <c r="N553" t="s">
        <v>46</v>
      </c>
      <c r="O553" t="s">
        <v>4338</v>
      </c>
      <c r="P553" t="s">
        <v>25</v>
      </c>
      <c r="Q553" t="s">
        <v>52</v>
      </c>
      <c r="R553" t="s">
        <v>4339</v>
      </c>
      <c r="S553" s="5">
        <v>5.4720000000000004</v>
      </c>
      <c r="T553" s="5">
        <v>1.44521683285207</v>
      </c>
      <c r="U553" s="6">
        <f>SuperStoreData[[#This Row],[Profit]]/SuperStoreData[[#This Row],[Sales]]</f>
        <v>0.26411126331360929</v>
      </c>
    </row>
    <row r="554" spans="1:21" x14ac:dyDescent="0.2">
      <c r="A554">
        <v>7477</v>
      </c>
      <c r="B554" t="s">
        <v>4724</v>
      </c>
      <c r="C554" s="1">
        <v>42275</v>
      </c>
      <c r="D554" s="1">
        <v>42280</v>
      </c>
      <c r="E554" s="7">
        <f>SuperStoreData[[#This Row],[Ship Date]]-SuperStoreData[[#This Row],[Order Date]]</f>
        <v>5</v>
      </c>
      <c r="F554" t="s">
        <v>29</v>
      </c>
      <c r="G554" t="s">
        <v>3421</v>
      </c>
      <c r="H554" t="s">
        <v>3422</v>
      </c>
      <c r="I554" t="str">
        <f>PROPER(SuperStoreData[[#This Row],[Customer Name]])</f>
        <v>Maria Etezadi</v>
      </c>
      <c r="J554" t="s">
        <v>21</v>
      </c>
      <c r="K554">
        <v>42420</v>
      </c>
      <c r="L554" t="str">
        <f>_xlfn.XLOOKUP(SuperStoreData[[#This Row],[Zip Code]],ZipCodeTable[Zip Code],ZipCodeTable[City])</f>
        <v>Henderson</v>
      </c>
      <c r="M554" t="str">
        <f>_xlfn.XLOOKUP(SuperStoreData[[#This Row],[Zip Code]],ZipCodeTable[Zip Code],ZipCodeTable[State])</f>
        <v>KY</v>
      </c>
      <c r="N554" t="s">
        <v>85</v>
      </c>
      <c r="O554" t="s">
        <v>2314</v>
      </c>
      <c r="P554" t="s">
        <v>25</v>
      </c>
      <c r="Q554" t="s">
        <v>52</v>
      </c>
      <c r="R554" t="s">
        <v>2315</v>
      </c>
      <c r="S554" s="5">
        <v>5.48</v>
      </c>
      <c r="T554" s="5">
        <v>0.862633261639977</v>
      </c>
      <c r="U554" s="6">
        <f>SuperStoreData[[#This Row],[Profit]]/SuperStoreData[[#This Row],[Sales]]</f>
        <v>0.15741482876641916</v>
      </c>
    </row>
    <row r="555" spans="1:21" x14ac:dyDescent="0.2">
      <c r="A555">
        <v>4420</v>
      </c>
      <c r="B555" t="s">
        <v>9033</v>
      </c>
      <c r="C555" s="1">
        <v>42049</v>
      </c>
      <c r="D555" s="1">
        <v>42054</v>
      </c>
      <c r="E555" s="7">
        <f>SuperStoreData[[#This Row],[Ship Date]]-SuperStoreData[[#This Row],[Order Date]]</f>
        <v>5</v>
      </c>
      <c r="F555" t="s">
        <v>29</v>
      </c>
      <c r="G555" t="s">
        <v>5663</v>
      </c>
      <c r="H555" t="s">
        <v>5664</v>
      </c>
      <c r="I555" t="str">
        <f>PROPER(SuperStoreData[[#This Row],[Customer Name]])</f>
        <v>Erin Creighton</v>
      </c>
      <c r="J555" t="s">
        <v>32</v>
      </c>
      <c r="K555">
        <v>43229</v>
      </c>
      <c r="L555" t="str">
        <f>_xlfn.XLOOKUP(SuperStoreData[[#This Row],[Zip Code]],ZipCodeTable[Zip Code],ZipCodeTable[City])</f>
        <v>Columbus</v>
      </c>
      <c r="M555" t="str">
        <f>_xlfn.XLOOKUP(SuperStoreData[[#This Row],[Zip Code]],ZipCodeTable[Zip Code],ZipCodeTable[State])</f>
        <v>OH</v>
      </c>
      <c r="N555" t="s">
        <v>46</v>
      </c>
      <c r="O555" t="s">
        <v>351</v>
      </c>
      <c r="P555" t="s">
        <v>25</v>
      </c>
      <c r="Q555" t="s">
        <v>26</v>
      </c>
      <c r="R555" t="s">
        <v>352</v>
      </c>
      <c r="S555" s="5">
        <v>5.484</v>
      </c>
      <c r="T555" s="5">
        <v>0.47394150457997097</v>
      </c>
      <c r="U555" s="6">
        <f>SuperStoreData[[#This Row],[Profit]]/SuperStoreData[[#This Row],[Sales]]</f>
        <v>8.6422593832963343E-2</v>
      </c>
    </row>
    <row r="556" spans="1:21" x14ac:dyDescent="0.2">
      <c r="A556">
        <v>2523</v>
      </c>
      <c r="B556" t="s">
        <v>8519</v>
      </c>
      <c r="C556" s="1">
        <v>42315</v>
      </c>
      <c r="D556" s="1">
        <v>42320</v>
      </c>
      <c r="E556" s="7">
        <f>SuperStoreData[[#This Row],[Ship Date]]-SuperStoreData[[#This Row],[Order Date]]</f>
        <v>5</v>
      </c>
      <c r="F556" t="s">
        <v>29</v>
      </c>
      <c r="G556" t="s">
        <v>1316</v>
      </c>
      <c r="H556" t="s">
        <v>8521</v>
      </c>
      <c r="I556" t="str">
        <f>PROPER(SuperStoreData[[#This Row],[Customer Name]])</f>
        <v>Cynthia Delaney</v>
      </c>
      <c r="J556" t="s">
        <v>21</v>
      </c>
      <c r="K556">
        <v>73120</v>
      </c>
      <c r="L556" t="str">
        <f>_xlfn.XLOOKUP(SuperStoreData[[#This Row],[Zip Code]],ZipCodeTable[Zip Code],ZipCodeTable[City])</f>
        <v>Oklahoma City</v>
      </c>
      <c r="M556" t="str">
        <f>_xlfn.XLOOKUP(SuperStoreData[[#This Row],[Zip Code]],ZipCodeTable[Zip Code],ZipCodeTable[State])</f>
        <v>OK</v>
      </c>
      <c r="N556" t="s">
        <v>23</v>
      </c>
      <c r="O556" t="s">
        <v>8016</v>
      </c>
      <c r="P556" t="s">
        <v>76</v>
      </c>
      <c r="Q556" t="s">
        <v>98</v>
      </c>
      <c r="R556" t="s">
        <v>8017</v>
      </c>
      <c r="S556" s="5">
        <v>5.5</v>
      </c>
      <c r="T556" s="5">
        <v>1.0599670465951E-2</v>
      </c>
      <c r="U556" s="6">
        <f>SuperStoreData[[#This Row],[Profit]]/SuperStoreData[[#This Row],[Sales]]</f>
        <v>1.9272128119910909E-3</v>
      </c>
    </row>
    <row r="557" spans="1:21" x14ac:dyDescent="0.2">
      <c r="A557">
        <v>3710</v>
      </c>
      <c r="B557" t="s">
        <v>10445</v>
      </c>
      <c r="C557" s="1">
        <v>43354</v>
      </c>
      <c r="D557" s="1">
        <v>43359</v>
      </c>
      <c r="E557" s="7">
        <f>SuperStoreData[[#This Row],[Ship Date]]-SuperStoreData[[#This Row],[Order Date]]</f>
        <v>5</v>
      </c>
      <c r="F557" t="s">
        <v>29</v>
      </c>
      <c r="G557" t="s">
        <v>2659</v>
      </c>
      <c r="H557" t="s">
        <v>2668</v>
      </c>
      <c r="I557" t="str">
        <f>PROPER(SuperStoreData[[#This Row],[Customer Name]])</f>
        <v>Saphhira Shifley</v>
      </c>
      <c r="J557" t="s">
        <v>82</v>
      </c>
      <c r="K557">
        <v>75150</v>
      </c>
      <c r="L557" t="str">
        <f>_xlfn.XLOOKUP(SuperStoreData[[#This Row],[Zip Code]],ZipCodeTable[Zip Code],ZipCodeTable[City])</f>
        <v>Mesquite</v>
      </c>
      <c r="M557" t="str">
        <f>_xlfn.XLOOKUP(SuperStoreData[[#This Row],[Zip Code]],ZipCodeTable[Zip Code],ZipCodeTable[State])</f>
        <v>TX</v>
      </c>
      <c r="N557" t="s">
        <v>23</v>
      </c>
      <c r="O557" t="s">
        <v>7646</v>
      </c>
      <c r="P557" t="s">
        <v>76</v>
      </c>
      <c r="Q557" t="s">
        <v>77</v>
      </c>
      <c r="R557" t="s">
        <v>7647</v>
      </c>
      <c r="S557" s="5">
        <v>5.5439999999999996</v>
      </c>
      <c r="T557" s="5">
        <v>1.9256660232084</v>
      </c>
      <c r="U557" s="6">
        <f>SuperStoreData[[#This Row],[Profit]]/SuperStoreData[[#This Row],[Sales]]</f>
        <v>0.34734235627857146</v>
      </c>
    </row>
    <row r="558" spans="1:21" x14ac:dyDescent="0.2">
      <c r="A558">
        <v>7185</v>
      </c>
      <c r="B558" t="s">
        <v>8916</v>
      </c>
      <c r="C558" s="1">
        <v>42708</v>
      </c>
      <c r="D558" s="1">
        <v>42713</v>
      </c>
      <c r="E558" s="7">
        <f>SuperStoreData[[#This Row],[Ship Date]]-SuperStoreData[[#This Row],[Order Date]]</f>
        <v>5</v>
      </c>
      <c r="F558" t="s">
        <v>29</v>
      </c>
      <c r="G558" t="s">
        <v>2092</v>
      </c>
      <c r="H558" t="s">
        <v>8917</v>
      </c>
      <c r="I558" t="str">
        <f>PROPER(SuperStoreData[[#This Row],[Customer Name]])</f>
        <v>Emily Ducich</v>
      </c>
      <c r="J558" t="s">
        <v>21</v>
      </c>
      <c r="K558">
        <v>77095</v>
      </c>
      <c r="L558" t="str">
        <f>_xlfn.XLOOKUP(SuperStoreData[[#This Row],[Zip Code]],ZipCodeTable[Zip Code],ZipCodeTable[City])</f>
        <v>Houston</v>
      </c>
      <c r="M558" t="str">
        <f>_xlfn.XLOOKUP(SuperStoreData[[#This Row],[Zip Code]],ZipCodeTable[Zip Code],ZipCodeTable[State])</f>
        <v>TX</v>
      </c>
      <c r="N558" t="s">
        <v>23</v>
      </c>
      <c r="O558" t="s">
        <v>6148</v>
      </c>
      <c r="P558" t="s">
        <v>25</v>
      </c>
      <c r="Q558" t="s">
        <v>214</v>
      </c>
      <c r="R558" t="s">
        <v>6149</v>
      </c>
      <c r="S558" s="5">
        <v>5.5519999999999996</v>
      </c>
      <c r="T558" s="5">
        <v>0.22168369268693</v>
      </c>
      <c r="U558" s="6">
        <f>SuperStoreData[[#This Row],[Profit]]/SuperStoreData[[#This Row],[Sales]]</f>
        <v>3.9928618999807278E-2</v>
      </c>
    </row>
    <row r="559" spans="1:21" x14ac:dyDescent="0.2">
      <c r="A559">
        <v>8291</v>
      </c>
      <c r="B559" t="s">
        <v>7543</v>
      </c>
      <c r="C559" s="1">
        <v>42631</v>
      </c>
      <c r="D559" s="1">
        <v>42636</v>
      </c>
      <c r="E559" s="7">
        <f>SuperStoreData[[#This Row],[Ship Date]]-SuperStoreData[[#This Row],[Order Date]]</f>
        <v>5</v>
      </c>
      <c r="F559" t="s">
        <v>29</v>
      </c>
      <c r="G559" t="s">
        <v>7544</v>
      </c>
      <c r="H559" t="s">
        <v>7545</v>
      </c>
      <c r="I559" t="str">
        <f>PROPER(SuperStoreData[[#This Row],[Customer Name]])</f>
        <v>Duane Huffman</v>
      </c>
      <c r="J559" t="s">
        <v>21</v>
      </c>
      <c r="K559">
        <v>33180</v>
      </c>
      <c r="L559" t="str">
        <f>_xlfn.XLOOKUP(SuperStoreData[[#This Row],[Zip Code]],ZipCodeTable[Zip Code],ZipCodeTable[City])</f>
        <v>Miami</v>
      </c>
      <c r="M559" t="str">
        <f>_xlfn.XLOOKUP(SuperStoreData[[#This Row],[Zip Code]],ZipCodeTable[Zip Code],ZipCodeTable[State])</f>
        <v>FL</v>
      </c>
      <c r="N559" t="s">
        <v>85</v>
      </c>
      <c r="O559" t="s">
        <v>6148</v>
      </c>
      <c r="P559" t="s">
        <v>25</v>
      </c>
      <c r="Q559" t="s">
        <v>214</v>
      </c>
      <c r="R559" t="s">
        <v>6149</v>
      </c>
      <c r="S559" s="5">
        <v>5.5519999999999996</v>
      </c>
      <c r="T559" s="5">
        <v>-0.25707842751291998</v>
      </c>
      <c r="U559" s="6">
        <f>SuperStoreData[[#This Row],[Profit]]/SuperStoreData[[#This Row],[Sales]]</f>
        <v>-4.630375135319164E-2</v>
      </c>
    </row>
    <row r="560" spans="1:21" x14ac:dyDescent="0.2">
      <c r="A560">
        <v>4842</v>
      </c>
      <c r="B560" t="s">
        <v>10477</v>
      </c>
      <c r="C560" s="1">
        <v>42328</v>
      </c>
      <c r="D560" s="1">
        <v>42333</v>
      </c>
      <c r="E560" s="7">
        <f>SuperStoreData[[#This Row],[Ship Date]]-SuperStoreData[[#This Row],[Order Date]]</f>
        <v>5</v>
      </c>
      <c r="F560" t="s">
        <v>29</v>
      </c>
      <c r="G560" t="s">
        <v>1056</v>
      </c>
      <c r="H560" t="s">
        <v>5204</v>
      </c>
      <c r="I560" t="str">
        <f>PROPER(SuperStoreData[[#This Row],[Customer Name]])</f>
        <v>Neoma Murray</v>
      </c>
      <c r="J560" t="s">
        <v>32</v>
      </c>
      <c r="K560">
        <v>43402</v>
      </c>
      <c r="L560" t="str">
        <f>_xlfn.XLOOKUP(SuperStoreData[[#This Row],[Zip Code]],ZipCodeTable[Zip Code],ZipCodeTable[City])</f>
        <v>Bowling Green</v>
      </c>
      <c r="M560" t="str">
        <f>_xlfn.XLOOKUP(SuperStoreData[[#This Row],[Zip Code]],ZipCodeTable[Zip Code],ZipCodeTable[State])</f>
        <v>OH</v>
      </c>
      <c r="N560" t="s">
        <v>46</v>
      </c>
      <c r="O560" t="s">
        <v>6178</v>
      </c>
      <c r="P560" t="s">
        <v>25</v>
      </c>
      <c r="Q560" t="s">
        <v>26</v>
      </c>
      <c r="R560" t="s">
        <v>6179</v>
      </c>
      <c r="S560" s="5">
        <v>5.5529999999999999</v>
      </c>
      <c r="T560" s="5">
        <v>3.3811946312577001E-2</v>
      </c>
      <c r="U560" s="6">
        <f>SuperStoreData[[#This Row],[Profit]]/SuperStoreData[[#This Row],[Sales]]</f>
        <v>6.0889512538406269E-3</v>
      </c>
    </row>
    <row r="561" spans="1:21" x14ac:dyDescent="0.2">
      <c r="A561">
        <v>7257</v>
      </c>
      <c r="B561" t="s">
        <v>11633</v>
      </c>
      <c r="C561" s="1">
        <v>42430</v>
      </c>
      <c r="D561" s="1">
        <v>42431</v>
      </c>
      <c r="E561" s="7">
        <f>SuperStoreData[[#This Row],[Ship Date]]-SuperStoreData[[#This Row],[Order Date]]</f>
        <v>1</v>
      </c>
      <c r="F561" t="s">
        <v>29</v>
      </c>
      <c r="G561" t="s">
        <v>507</v>
      </c>
      <c r="H561" t="s">
        <v>5261</v>
      </c>
      <c r="I561" t="str">
        <f>PROPER(SuperStoreData[[#This Row],[Customer Name]])</f>
        <v>Eugene Moren</v>
      </c>
      <c r="J561" t="s">
        <v>21</v>
      </c>
      <c r="K561">
        <v>54880</v>
      </c>
      <c r="L561" t="str">
        <f>_xlfn.XLOOKUP(SuperStoreData[[#This Row],[Zip Code]],ZipCodeTable[Zip Code],ZipCodeTable[City])</f>
        <v>Superior</v>
      </c>
      <c r="M561" t="str">
        <f>_xlfn.XLOOKUP(SuperStoreData[[#This Row],[Zip Code]],ZipCodeTable[Zip Code],ZipCodeTable[State])</f>
        <v>WI</v>
      </c>
      <c r="N561" t="s">
        <v>23</v>
      </c>
      <c r="O561" t="s">
        <v>4455</v>
      </c>
      <c r="P561" t="s">
        <v>25</v>
      </c>
      <c r="Q561" t="s">
        <v>52</v>
      </c>
      <c r="R561" t="s">
        <v>4456</v>
      </c>
      <c r="S561" s="5">
        <v>5.56</v>
      </c>
      <c r="T561" s="5">
        <v>1.65747357742999</v>
      </c>
      <c r="U561" s="6">
        <f>SuperStoreData[[#This Row],[Profit]]/SuperStoreData[[#This Row],[Sales]]</f>
        <v>0.29810675853057378</v>
      </c>
    </row>
    <row r="562" spans="1:21" x14ac:dyDescent="0.2">
      <c r="A562">
        <v>5829</v>
      </c>
      <c r="B562" t="s">
        <v>2913</v>
      </c>
      <c r="C562" s="1">
        <v>42256</v>
      </c>
      <c r="D562" s="1">
        <v>42262</v>
      </c>
      <c r="E562" s="7">
        <f>SuperStoreData[[#This Row],[Ship Date]]-SuperStoreData[[#This Row],[Order Date]]</f>
        <v>6</v>
      </c>
      <c r="F562" t="s">
        <v>129</v>
      </c>
      <c r="G562" t="s">
        <v>2914</v>
      </c>
      <c r="H562" t="s">
        <v>2915</v>
      </c>
      <c r="I562" t="str">
        <f>PROPER(SuperStoreData[[#This Row],[Customer Name]])</f>
        <v>Katrina Bavinger</v>
      </c>
      <c r="J562" t="s">
        <v>21</v>
      </c>
      <c r="K562">
        <v>10035</v>
      </c>
      <c r="L562" t="str">
        <f>_xlfn.XLOOKUP(SuperStoreData[[#This Row],[Zip Code]],ZipCodeTable[Zip Code],ZipCodeTable[City])</f>
        <v>New York</v>
      </c>
      <c r="M562" t="str">
        <f>_xlfn.XLOOKUP(SuperStoreData[[#This Row],[Zip Code]],ZipCodeTable[Zip Code],ZipCodeTable[State])</f>
        <v>NY</v>
      </c>
      <c r="N562" t="s">
        <v>46</v>
      </c>
      <c r="O562" t="s">
        <v>1043</v>
      </c>
      <c r="P562" t="s">
        <v>25</v>
      </c>
      <c r="Q562" t="s">
        <v>52</v>
      </c>
      <c r="R562" t="s">
        <v>1044</v>
      </c>
      <c r="S562" s="5">
        <v>5.56</v>
      </c>
      <c r="T562" s="5">
        <v>1.3127318929915901</v>
      </c>
      <c r="U562" s="6">
        <f>SuperStoreData[[#This Row],[Profit]]/SuperStoreData[[#This Row],[Sales]]</f>
        <v>0.23610285845172485</v>
      </c>
    </row>
    <row r="563" spans="1:21" x14ac:dyDescent="0.2">
      <c r="A563">
        <v>364</v>
      </c>
      <c r="B563" t="s">
        <v>10815</v>
      </c>
      <c r="C563" s="1">
        <v>43101</v>
      </c>
      <c r="D563" s="1">
        <v>43105</v>
      </c>
      <c r="E563" s="7">
        <f>SuperStoreData[[#This Row],[Ship Date]]-SuperStoreData[[#This Row],[Order Date]]</f>
        <v>4</v>
      </c>
      <c r="F563" t="s">
        <v>29</v>
      </c>
      <c r="G563" t="s">
        <v>5157</v>
      </c>
      <c r="H563" t="s">
        <v>5158</v>
      </c>
      <c r="I563" t="str">
        <f>PROPER(SuperStoreData[[#This Row],[Customer Name]])</f>
        <v>Katrina Willman</v>
      </c>
      <c r="J563" t="s">
        <v>32</v>
      </c>
      <c r="K563">
        <v>10009</v>
      </c>
      <c r="L563" t="str">
        <f>_xlfn.XLOOKUP(SuperStoreData[[#This Row],[Zip Code]],ZipCodeTable[Zip Code],ZipCodeTable[City])</f>
        <v>New York</v>
      </c>
      <c r="M563" t="str">
        <f>_xlfn.XLOOKUP(SuperStoreData[[#This Row],[Zip Code]],ZipCodeTable[Zip Code],ZipCodeTable[State])</f>
        <v>NY</v>
      </c>
      <c r="N563" t="s">
        <v>46</v>
      </c>
      <c r="O563" t="s">
        <v>4455</v>
      </c>
      <c r="P563" t="s">
        <v>25</v>
      </c>
      <c r="Q563" t="s">
        <v>52</v>
      </c>
      <c r="R563" t="s">
        <v>4456</v>
      </c>
      <c r="S563" s="5">
        <v>5.56</v>
      </c>
      <c r="T563" s="5">
        <v>1.1876181110976201</v>
      </c>
      <c r="U563" s="6">
        <f>SuperStoreData[[#This Row],[Profit]]/SuperStoreData[[#This Row],[Sales]]</f>
        <v>0.21360037969381657</v>
      </c>
    </row>
    <row r="564" spans="1:21" x14ac:dyDescent="0.2">
      <c r="A564">
        <v>9083</v>
      </c>
      <c r="B564" t="s">
        <v>2142</v>
      </c>
      <c r="C564" s="1">
        <v>43418</v>
      </c>
      <c r="D564" s="1">
        <v>43421</v>
      </c>
      <c r="E564" s="7">
        <f>SuperStoreData[[#This Row],[Ship Date]]-SuperStoreData[[#This Row],[Order Date]]</f>
        <v>3</v>
      </c>
      <c r="F564" t="s">
        <v>29</v>
      </c>
      <c r="G564" t="s">
        <v>2143</v>
      </c>
      <c r="H564" t="s">
        <v>2144</v>
      </c>
      <c r="I564" t="str">
        <f>PROPER(SuperStoreData[[#This Row],[Customer Name]])</f>
        <v>Barry Gonzalez</v>
      </c>
      <c r="J564" t="s">
        <v>32</v>
      </c>
      <c r="K564">
        <v>22153</v>
      </c>
      <c r="L564" t="str">
        <f>_xlfn.XLOOKUP(SuperStoreData[[#This Row],[Zip Code]],ZipCodeTable[Zip Code],ZipCodeTable[City])</f>
        <v>Springfield</v>
      </c>
      <c r="M564" t="str">
        <f>_xlfn.XLOOKUP(SuperStoreData[[#This Row],[Zip Code]],ZipCodeTable[Zip Code],ZipCodeTable[State])</f>
        <v>VA</v>
      </c>
      <c r="N564" t="s">
        <v>85</v>
      </c>
      <c r="O564" t="s">
        <v>1469</v>
      </c>
      <c r="P564" t="s">
        <v>25</v>
      </c>
      <c r="Q564" t="s">
        <v>52</v>
      </c>
      <c r="R564" t="s">
        <v>1470</v>
      </c>
      <c r="S564" s="5">
        <v>5.56</v>
      </c>
      <c r="T564" s="5">
        <v>-0.22586952524280501</v>
      </c>
      <c r="U564" s="6">
        <f>SuperStoreData[[#This Row],[Profit]]/SuperStoreData[[#This Row],[Sales]]</f>
        <v>-4.062401533143975E-2</v>
      </c>
    </row>
    <row r="565" spans="1:21" x14ac:dyDescent="0.2">
      <c r="A565">
        <v>5755</v>
      </c>
      <c r="B565" t="s">
        <v>11432</v>
      </c>
      <c r="C565" s="1">
        <v>42681</v>
      </c>
      <c r="D565" s="1">
        <v>42686</v>
      </c>
      <c r="E565" s="7">
        <f>SuperStoreData[[#This Row],[Ship Date]]-SuperStoreData[[#This Row],[Order Date]]</f>
        <v>5</v>
      </c>
      <c r="F565" t="s">
        <v>129</v>
      </c>
      <c r="G565" t="s">
        <v>7270</v>
      </c>
      <c r="H565" t="s">
        <v>7271</v>
      </c>
      <c r="I565" t="str">
        <f>PROPER(SuperStoreData[[#This Row],[Customer Name]])</f>
        <v>Alan Shonely</v>
      </c>
      <c r="J565" t="s">
        <v>32</v>
      </c>
      <c r="K565">
        <v>22153</v>
      </c>
      <c r="L565" t="str">
        <f>_xlfn.XLOOKUP(SuperStoreData[[#This Row],[Zip Code]],ZipCodeTable[Zip Code],ZipCodeTable[City])</f>
        <v>Springfield</v>
      </c>
      <c r="M565" t="str">
        <f>_xlfn.XLOOKUP(SuperStoreData[[#This Row],[Zip Code]],ZipCodeTable[Zip Code],ZipCodeTable[State])</f>
        <v>VA</v>
      </c>
      <c r="N565" t="s">
        <v>85</v>
      </c>
      <c r="O565" t="s">
        <v>4455</v>
      </c>
      <c r="P565" t="s">
        <v>25</v>
      </c>
      <c r="Q565" t="s">
        <v>52</v>
      </c>
      <c r="R565" t="s">
        <v>4456</v>
      </c>
      <c r="S565" s="5">
        <v>5.56</v>
      </c>
      <c r="T565" s="5">
        <v>1.9157241156703999</v>
      </c>
      <c r="U565" s="6">
        <f>SuperStoreData[[#This Row],[Profit]]/SuperStoreData[[#This Row],[Sales]]</f>
        <v>0.34455469706302161</v>
      </c>
    </row>
    <row r="566" spans="1:21" x14ac:dyDescent="0.2">
      <c r="A566">
        <v>3619</v>
      </c>
      <c r="B566" t="s">
        <v>3712</v>
      </c>
      <c r="C566" s="1">
        <v>43073</v>
      </c>
      <c r="D566" s="1">
        <v>43074</v>
      </c>
      <c r="E566" s="7">
        <f>SuperStoreData[[#This Row],[Ship Date]]-SuperStoreData[[#This Row],[Order Date]]</f>
        <v>1</v>
      </c>
      <c r="F566" t="s">
        <v>29</v>
      </c>
      <c r="G566" t="s">
        <v>1153</v>
      </c>
      <c r="H566" t="s">
        <v>3713</v>
      </c>
      <c r="I566" t="str">
        <f>PROPER(SuperStoreData[[#This Row],[Customer Name]])</f>
        <v>Ralph Arnett</v>
      </c>
      <c r="J566" t="s">
        <v>32</v>
      </c>
      <c r="K566">
        <v>90004</v>
      </c>
      <c r="L566" t="str">
        <f>_xlfn.XLOOKUP(SuperStoreData[[#This Row],[Zip Code]],ZipCodeTable[Zip Code],ZipCodeTable[City])</f>
        <v>Los Angeles</v>
      </c>
      <c r="M566" t="str">
        <f>_xlfn.XLOOKUP(SuperStoreData[[#This Row],[Zip Code]],ZipCodeTable[Zip Code],ZipCodeTable[State])</f>
        <v>CA</v>
      </c>
      <c r="N566" t="s">
        <v>68</v>
      </c>
      <c r="O566" t="s">
        <v>3714</v>
      </c>
      <c r="P566" t="s">
        <v>76</v>
      </c>
      <c r="Q566" t="s">
        <v>98</v>
      </c>
      <c r="R566" t="s">
        <v>3715</v>
      </c>
      <c r="S566" s="5">
        <v>5.56</v>
      </c>
      <c r="T566" s="5">
        <v>0.16756148848843899</v>
      </c>
      <c r="U566" s="6">
        <f>SuperStoreData[[#This Row],[Profit]]/SuperStoreData[[#This Row],[Sales]]</f>
        <v>3.0136958361230037E-2</v>
      </c>
    </row>
    <row r="567" spans="1:21" x14ac:dyDescent="0.2">
      <c r="A567">
        <v>9245</v>
      </c>
      <c r="B567" t="s">
        <v>6384</v>
      </c>
      <c r="C567" s="1">
        <v>42477</v>
      </c>
      <c r="D567" s="1">
        <v>42481</v>
      </c>
      <c r="E567" s="7">
        <f>SuperStoreData[[#This Row],[Ship Date]]-SuperStoreData[[#This Row],[Order Date]]</f>
        <v>4</v>
      </c>
      <c r="F567" t="s">
        <v>29</v>
      </c>
      <c r="G567" t="s">
        <v>3441</v>
      </c>
      <c r="H567" t="s">
        <v>3442</v>
      </c>
      <c r="I567" t="str">
        <f>PROPER(SuperStoreData[[#This Row],[Customer Name]])</f>
        <v>Darrin Sayre</v>
      </c>
      <c r="J567" t="s">
        <v>21</v>
      </c>
      <c r="K567">
        <v>94122</v>
      </c>
      <c r="L567" t="str">
        <f>_xlfn.XLOOKUP(SuperStoreData[[#This Row],[Zip Code]],ZipCodeTable[Zip Code],ZipCodeTable[City])</f>
        <v>San Francisco</v>
      </c>
      <c r="M567" t="str">
        <f>_xlfn.XLOOKUP(SuperStoreData[[#This Row],[Zip Code]],ZipCodeTable[Zip Code],ZipCodeTable[State])</f>
        <v>CA</v>
      </c>
      <c r="N567" t="s">
        <v>68</v>
      </c>
      <c r="O567" t="s">
        <v>1043</v>
      </c>
      <c r="P567" t="s">
        <v>25</v>
      </c>
      <c r="Q567" t="s">
        <v>52</v>
      </c>
      <c r="R567" t="s">
        <v>1044</v>
      </c>
      <c r="S567" s="5">
        <v>5.56</v>
      </c>
      <c r="T567" s="5">
        <v>0.44428804524471899</v>
      </c>
      <c r="U567" s="6">
        <f>SuperStoreData[[#This Row],[Profit]]/SuperStoreData[[#This Row],[Sales]]</f>
        <v>7.9907921806604137E-2</v>
      </c>
    </row>
    <row r="568" spans="1:21" x14ac:dyDescent="0.2">
      <c r="A568">
        <v>2753</v>
      </c>
      <c r="B568" t="s">
        <v>8848</v>
      </c>
      <c r="C568" s="1">
        <v>43352</v>
      </c>
      <c r="D568" s="1">
        <v>43358</v>
      </c>
      <c r="E568" s="7">
        <f>SuperStoreData[[#This Row],[Ship Date]]-SuperStoreData[[#This Row],[Order Date]]</f>
        <v>6</v>
      </c>
      <c r="F568" t="s">
        <v>29</v>
      </c>
      <c r="G568" t="s">
        <v>2816</v>
      </c>
      <c r="H568" t="s">
        <v>8849</v>
      </c>
      <c r="I568" t="str">
        <f>PROPER(SuperStoreData[[#This Row],[Customer Name]])</f>
        <v>George Ashbrook</v>
      </c>
      <c r="J568" t="s">
        <v>32</v>
      </c>
      <c r="K568">
        <v>94122</v>
      </c>
      <c r="L568" t="str">
        <f>_xlfn.XLOOKUP(SuperStoreData[[#This Row],[Zip Code]],ZipCodeTable[Zip Code],ZipCodeTable[City])</f>
        <v>San Francisco</v>
      </c>
      <c r="M568" t="str">
        <f>_xlfn.XLOOKUP(SuperStoreData[[#This Row],[Zip Code]],ZipCodeTable[Zip Code],ZipCodeTable[State])</f>
        <v>CA</v>
      </c>
      <c r="N568" t="s">
        <v>68</v>
      </c>
      <c r="O568" t="s">
        <v>1043</v>
      </c>
      <c r="P568" t="s">
        <v>25</v>
      </c>
      <c r="Q568" t="s">
        <v>52</v>
      </c>
      <c r="R568" t="s">
        <v>1044</v>
      </c>
      <c r="S568" s="5">
        <v>5.56</v>
      </c>
      <c r="T568" s="5">
        <v>0.54432361150647601</v>
      </c>
      <c r="U568" s="6">
        <f>SuperStoreData[[#This Row],[Profit]]/SuperStoreData[[#This Row],[Sales]]</f>
        <v>9.7899930127064036E-2</v>
      </c>
    </row>
    <row r="569" spans="1:21" x14ac:dyDescent="0.2">
      <c r="A569">
        <v>2244</v>
      </c>
      <c r="B569" t="s">
        <v>10030</v>
      </c>
      <c r="C569" s="1">
        <v>43361</v>
      </c>
      <c r="D569" s="1">
        <v>43365</v>
      </c>
      <c r="E569" s="7">
        <f>SuperStoreData[[#This Row],[Ship Date]]-SuperStoreData[[#This Row],[Order Date]]</f>
        <v>4</v>
      </c>
      <c r="F569" t="s">
        <v>29</v>
      </c>
      <c r="G569" t="s">
        <v>4215</v>
      </c>
      <c r="H569" t="s">
        <v>10031</v>
      </c>
      <c r="I569" t="str">
        <f>PROPER(SuperStoreData[[#This Row],[Customer Name]])</f>
        <v>Barry Franz</v>
      </c>
      <c r="J569" t="s">
        <v>21</v>
      </c>
      <c r="K569">
        <v>91104</v>
      </c>
      <c r="L569" t="str">
        <f>_xlfn.XLOOKUP(SuperStoreData[[#This Row],[Zip Code]],ZipCodeTable[Zip Code],ZipCodeTable[City])</f>
        <v>Pasadena</v>
      </c>
      <c r="M569" t="str">
        <f>_xlfn.XLOOKUP(SuperStoreData[[#This Row],[Zip Code]],ZipCodeTable[Zip Code],ZipCodeTable[State])</f>
        <v>CA</v>
      </c>
      <c r="N569" t="s">
        <v>68</v>
      </c>
      <c r="O569" t="s">
        <v>3298</v>
      </c>
      <c r="P569" t="s">
        <v>25</v>
      </c>
      <c r="Q569" t="s">
        <v>52</v>
      </c>
      <c r="R569" t="s">
        <v>3299</v>
      </c>
      <c r="S569" s="5">
        <v>5.56</v>
      </c>
      <c r="T569" s="5">
        <v>0.29862351447851299</v>
      </c>
      <c r="U569" s="6">
        <f>SuperStoreData[[#This Row],[Profit]]/SuperStoreData[[#This Row],[Sales]]</f>
        <v>5.370926519397716E-2</v>
      </c>
    </row>
    <row r="570" spans="1:21" x14ac:dyDescent="0.2">
      <c r="A570">
        <v>2486</v>
      </c>
      <c r="B570" t="s">
        <v>11353</v>
      </c>
      <c r="C570" s="1">
        <v>43459</v>
      </c>
      <c r="D570" s="1">
        <v>43462</v>
      </c>
      <c r="E570" s="7">
        <f>SuperStoreData[[#This Row],[Ship Date]]-SuperStoreData[[#This Row],[Order Date]]</f>
        <v>3</v>
      </c>
      <c r="F570" t="s">
        <v>29</v>
      </c>
      <c r="G570" t="s">
        <v>1364</v>
      </c>
      <c r="H570" t="s">
        <v>1365</v>
      </c>
      <c r="I570" t="str">
        <f>PROPER(SuperStoreData[[#This Row],[Customer Name]])</f>
        <v>Kristina Nunn</v>
      </c>
      <c r="J570" t="s">
        <v>21</v>
      </c>
      <c r="K570">
        <v>98105</v>
      </c>
      <c r="L570" t="str">
        <f>_xlfn.XLOOKUP(SuperStoreData[[#This Row],[Zip Code]],ZipCodeTable[Zip Code],ZipCodeTable[City])</f>
        <v>Seattle</v>
      </c>
      <c r="M570" t="str">
        <f>_xlfn.XLOOKUP(SuperStoreData[[#This Row],[Zip Code]],ZipCodeTable[Zip Code],ZipCodeTable[State])</f>
        <v>WA</v>
      </c>
      <c r="N570" t="s">
        <v>68</v>
      </c>
      <c r="O570" t="s">
        <v>3298</v>
      </c>
      <c r="P570" t="s">
        <v>25</v>
      </c>
      <c r="Q570" t="s">
        <v>52</v>
      </c>
      <c r="R570" t="s">
        <v>3299</v>
      </c>
      <c r="S570" s="5">
        <v>5.56</v>
      </c>
      <c r="T570" s="5">
        <v>-7.8571953670054998E-2</v>
      </c>
      <c r="U570" s="6">
        <f>SuperStoreData[[#This Row],[Profit]]/SuperStoreData[[#This Row],[Sales]]</f>
        <v>-1.4131646343535073E-2</v>
      </c>
    </row>
    <row r="571" spans="1:21" x14ac:dyDescent="0.2">
      <c r="A571">
        <v>2734</v>
      </c>
      <c r="B571" t="s">
        <v>1599</v>
      </c>
      <c r="C571" s="1">
        <v>42840</v>
      </c>
      <c r="D571" s="1">
        <v>42846</v>
      </c>
      <c r="E571" s="7">
        <f>SuperStoreData[[#This Row],[Ship Date]]-SuperStoreData[[#This Row],[Order Date]]</f>
        <v>6</v>
      </c>
      <c r="F571" t="s">
        <v>29</v>
      </c>
      <c r="G571" t="s">
        <v>1600</v>
      </c>
      <c r="H571" t="s">
        <v>1601</v>
      </c>
      <c r="I571" t="str">
        <f>PROPER(SuperStoreData[[#This Row],[Customer Name]])</f>
        <v>Eric Hoffmann</v>
      </c>
      <c r="J571" t="s">
        <v>32</v>
      </c>
      <c r="K571">
        <v>7060</v>
      </c>
      <c r="L571" t="str">
        <f>_xlfn.XLOOKUP(SuperStoreData[[#This Row],[Zip Code]],ZipCodeTable[Zip Code],ZipCodeTable[City])</f>
        <v>Plainfield</v>
      </c>
      <c r="M571" t="str">
        <f>_xlfn.XLOOKUP(SuperStoreData[[#This Row],[Zip Code]],ZipCodeTable[Zip Code],ZipCodeTable[State])</f>
        <v>NJ</v>
      </c>
      <c r="N571" t="s">
        <v>46</v>
      </c>
      <c r="O571" t="s">
        <v>363</v>
      </c>
      <c r="P571" t="s">
        <v>25</v>
      </c>
      <c r="Q571" t="s">
        <v>52</v>
      </c>
      <c r="R571" t="s">
        <v>364</v>
      </c>
      <c r="S571" s="5">
        <v>5.58</v>
      </c>
      <c r="T571" s="5">
        <v>1.8583392557765299</v>
      </c>
      <c r="U571" s="6">
        <f>SuperStoreData[[#This Row],[Profit]]/SuperStoreData[[#This Row],[Sales]]</f>
        <v>0.33303570892052509</v>
      </c>
    </row>
    <row r="572" spans="1:21" x14ac:dyDescent="0.2">
      <c r="A572">
        <v>3627</v>
      </c>
      <c r="B572" t="s">
        <v>9359</v>
      </c>
      <c r="C572" s="1">
        <v>42630</v>
      </c>
      <c r="D572" s="1">
        <v>42636</v>
      </c>
      <c r="E572" s="7">
        <f>SuperStoreData[[#This Row],[Ship Date]]-SuperStoreData[[#This Row],[Order Date]]</f>
        <v>6</v>
      </c>
      <c r="F572" t="s">
        <v>129</v>
      </c>
      <c r="G572" t="s">
        <v>3418</v>
      </c>
      <c r="H572" t="s">
        <v>3419</v>
      </c>
      <c r="I572" t="str">
        <f>PROPER(SuperStoreData[[#This Row],[Customer Name]])</f>
        <v>Becky Castell</v>
      </c>
      <c r="J572" t="s">
        <v>21</v>
      </c>
      <c r="K572">
        <v>94109</v>
      </c>
      <c r="L572" t="str">
        <f>_xlfn.XLOOKUP(SuperStoreData[[#This Row],[Zip Code]],ZipCodeTable[Zip Code],ZipCodeTable[City])</f>
        <v>San Francisco</v>
      </c>
      <c r="M572" t="str">
        <f>_xlfn.XLOOKUP(SuperStoreData[[#This Row],[Zip Code]],ZipCodeTable[Zip Code],ZipCodeTable[State])</f>
        <v>CA</v>
      </c>
      <c r="N572" t="s">
        <v>68</v>
      </c>
      <c r="O572" t="s">
        <v>4271</v>
      </c>
      <c r="P572" t="s">
        <v>25</v>
      </c>
      <c r="Q572" t="s">
        <v>52</v>
      </c>
      <c r="R572" t="s">
        <v>4272</v>
      </c>
      <c r="S572" s="5">
        <v>5.58</v>
      </c>
      <c r="T572" s="5">
        <v>7.9390453185873497E-2</v>
      </c>
      <c r="U572" s="6">
        <f>SuperStoreData[[#This Row],[Profit]]/SuperStoreData[[#This Row],[Sales]]</f>
        <v>1.4227679782414605E-2</v>
      </c>
    </row>
    <row r="573" spans="1:21" x14ac:dyDescent="0.2">
      <c r="A573">
        <v>7606</v>
      </c>
      <c r="B573" t="s">
        <v>11127</v>
      </c>
      <c r="C573" s="1">
        <v>43330</v>
      </c>
      <c r="D573" s="1">
        <v>43334</v>
      </c>
      <c r="E573" s="7">
        <f>SuperStoreData[[#This Row],[Ship Date]]-SuperStoreData[[#This Row],[Order Date]]</f>
        <v>4</v>
      </c>
      <c r="F573" t="s">
        <v>29</v>
      </c>
      <c r="G573" t="s">
        <v>9002</v>
      </c>
      <c r="H573" t="s">
        <v>10341</v>
      </c>
      <c r="I573" t="str">
        <f>PROPER(SuperStoreData[[#This Row],[Customer Name]])</f>
        <v>Brian Stugart</v>
      </c>
      <c r="J573" t="s">
        <v>32</v>
      </c>
      <c r="K573">
        <v>60623</v>
      </c>
      <c r="L573" t="str">
        <f>_xlfn.XLOOKUP(SuperStoreData[[#This Row],[Zip Code]],ZipCodeTable[Zip Code],ZipCodeTable[City])</f>
        <v>Chicago</v>
      </c>
      <c r="M573" t="str">
        <f>_xlfn.XLOOKUP(SuperStoreData[[#This Row],[Zip Code]],ZipCodeTable[Zip Code],ZipCodeTable[State])</f>
        <v>IL</v>
      </c>
      <c r="N573" t="s">
        <v>23</v>
      </c>
      <c r="O573" t="s">
        <v>3514</v>
      </c>
      <c r="P573" t="s">
        <v>48</v>
      </c>
      <c r="Q573" t="s">
        <v>49</v>
      </c>
      <c r="R573" t="s">
        <v>3515</v>
      </c>
      <c r="S573" s="5">
        <v>5.5839999999999996</v>
      </c>
      <c r="T573" s="5">
        <v>0.200533853982095</v>
      </c>
      <c r="U573" s="6">
        <f>SuperStoreData[[#This Row],[Profit]]/SuperStoreData[[#This Row],[Sales]]</f>
        <v>3.5912223134329339E-2</v>
      </c>
    </row>
    <row r="574" spans="1:21" x14ac:dyDescent="0.2">
      <c r="A574">
        <v>220</v>
      </c>
      <c r="B574" t="s">
        <v>10660</v>
      </c>
      <c r="C574" s="1">
        <v>43404</v>
      </c>
      <c r="D574" s="1">
        <v>43409</v>
      </c>
      <c r="E574" s="7">
        <f>SuperStoreData[[#This Row],[Ship Date]]-SuperStoreData[[#This Row],[Order Date]]</f>
        <v>5</v>
      </c>
      <c r="F574" t="s">
        <v>18</v>
      </c>
      <c r="G574" t="s">
        <v>4612</v>
      </c>
      <c r="H574" t="s">
        <v>10661</v>
      </c>
      <c r="I574" t="str">
        <f>PROPER(SuperStoreData[[#This Row],[Customer Name]])</f>
        <v>Joni Blumstein</v>
      </c>
      <c r="J574" t="s">
        <v>32</v>
      </c>
      <c r="K574">
        <v>43017</v>
      </c>
      <c r="L574" t="str">
        <f>_xlfn.XLOOKUP(SuperStoreData[[#This Row],[Zip Code]],ZipCodeTable[Zip Code],ZipCodeTable[City])</f>
        <v>Dublin</v>
      </c>
      <c r="M574" t="str">
        <f>_xlfn.XLOOKUP(SuperStoreData[[#This Row],[Zip Code]],ZipCodeTable[Zip Code],ZipCodeTable[State])</f>
        <v>OH</v>
      </c>
      <c r="N574" t="s">
        <v>46</v>
      </c>
      <c r="O574" t="s">
        <v>3835</v>
      </c>
      <c r="P574" t="s">
        <v>25</v>
      </c>
      <c r="Q574" t="s">
        <v>117</v>
      </c>
      <c r="R574" t="s">
        <v>3836</v>
      </c>
      <c r="S574" s="5">
        <v>5.5839999999999996</v>
      </c>
      <c r="T574" s="5">
        <v>0.25446818170380497</v>
      </c>
      <c r="U574" s="6">
        <f>SuperStoreData[[#This Row],[Profit]]/SuperStoreData[[#This Row],[Sales]]</f>
        <v>4.5570949445523819E-2</v>
      </c>
    </row>
    <row r="575" spans="1:21" x14ac:dyDescent="0.2">
      <c r="A575">
        <v>6904</v>
      </c>
      <c r="B575" t="s">
        <v>1861</v>
      </c>
      <c r="C575" s="1">
        <v>42451</v>
      </c>
      <c r="D575" s="1">
        <v>42455</v>
      </c>
      <c r="E575" s="7">
        <f>SuperStoreData[[#This Row],[Ship Date]]-SuperStoreData[[#This Row],[Order Date]]</f>
        <v>4</v>
      </c>
      <c r="F575" t="s">
        <v>29</v>
      </c>
      <c r="G575" t="s">
        <v>1862</v>
      </c>
      <c r="H575" t="s">
        <v>1863</v>
      </c>
      <c r="I575" t="str">
        <f>PROPER(SuperStoreData[[#This Row],[Customer Name]])</f>
        <v>Jill Stevenson</v>
      </c>
      <c r="J575" t="s">
        <v>82</v>
      </c>
      <c r="K575">
        <v>60653</v>
      </c>
      <c r="L575" t="str">
        <f>_xlfn.XLOOKUP(SuperStoreData[[#This Row],[Zip Code]],ZipCodeTable[Zip Code],ZipCodeTable[City])</f>
        <v>Chicago</v>
      </c>
      <c r="M575" t="str">
        <f>_xlfn.XLOOKUP(SuperStoreData[[#This Row],[Zip Code]],ZipCodeTable[Zip Code],ZipCodeTable[State])</f>
        <v>IL</v>
      </c>
      <c r="N575" t="s">
        <v>23</v>
      </c>
      <c r="O575" t="s">
        <v>1866</v>
      </c>
      <c r="P575" t="s">
        <v>25</v>
      </c>
      <c r="Q575" t="s">
        <v>39</v>
      </c>
      <c r="R575" t="s">
        <v>1867</v>
      </c>
      <c r="S575" s="5">
        <v>5.5880000000000001</v>
      </c>
      <c r="T575" s="5">
        <v>0.51366180797891903</v>
      </c>
      <c r="U575" s="6">
        <f>SuperStoreData[[#This Row],[Profit]]/SuperStoreData[[#This Row],[Sales]]</f>
        <v>9.1922299208825886E-2</v>
      </c>
    </row>
    <row r="576" spans="1:21" x14ac:dyDescent="0.2">
      <c r="A576">
        <v>1803</v>
      </c>
      <c r="B576" t="s">
        <v>10187</v>
      </c>
      <c r="C576" s="1">
        <v>42730</v>
      </c>
      <c r="D576" s="1">
        <v>42734</v>
      </c>
      <c r="E576" s="7">
        <f>SuperStoreData[[#This Row],[Ship Date]]-SuperStoreData[[#This Row],[Order Date]]</f>
        <v>4</v>
      </c>
      <c r="F576" t="s">
        <v>129</v>
      </c>
      <c r="G576" t="s">
        <v>649</v>
      </c>
      <c r="H576" t="s">
        <v>650</v>
      </c>
      <c r="I576" t="str">
        <f>PROPER(SuperStoreData[[#This Row],[Customer Name]])</f>
        <v>Joseph Airdo</v>
      </c>
      <c r="J576" t="s">
        <v>32</v>
      </c>
      <c r="K576">
        <v>19134</v>
      </c>
      <c r="L576" t="str">
        <f>_xlfn.XLOOKUP(SuperStoreData[[#This Row],[Zip Code]],ZipCodeTable[Zip Code],ZipCodeTable[City])</f>
        <v>Philadelphia</v>
      </c>
      <c r="M576" t="str">
        <f>_xlfn.XLOOKUP(SuperStoreData[[#This Row],[Zip Code]],ZipCodeTable[Zip Code],ZipCodeTable[State])</f>
        <v>PA</v>
      </c>
      <c r="N576" t="s">
        <v>46</v>
      </c>
      <c r="O576" t="s">
        <v>6529</v>
      </c>
      <c r="P576" t="s">
        <v>25</v>
      </c>
      <c r="Q576" t="s">
        <v>26</v>
      </c>
      <c r="R576" t="s">
        <v>6530</v>
      </c>
      <c r="S576" s="5">
        <v>5.6070000000000002</v>
      </c>
      <c r="T576" s="5">
        <v>5.2521272486129603E-2</v>
      </c>
      <c r="U576" s="6">
        <f>SuperStoreData[[#This Row],[Profit]]/SuperStoreData[[#This Row],[Sales]]</f>
        <v>9.3670897959924389E-3</v>
      </c>
    </row>
    <row r="577" spans="1:21" x14ac:dyDescent="0.2">
      <c r="A577">
        <v>9241</v>
      </c>
      <c r="B577" t="s">
        <v>11207</v>
      </c>
      <c r="C577" s="1">
        <v>42898</v>
      </c>
      <c r="D577" s="1">
        <v>42902</v>
      </c>
      <c r="E577" s="7">
        <f>SuperStoreData[[#This Row],[Ship Date]]-SuperStoreData[[#This Row],[Order Date]]</f>
        <v>4</v>
      </c>
      <c r="F577" t="s">
        <v>29</v>
      </c>
      <c r="G577" t="s">
        <v>4609</v>
      </c>
      <c r="H577" t="s">
        <v>7379</v>
      </c>
      <c r="I577" t="str">
        <f>PROPER(SuperStoreData[[#This Row],[Customer Name]])</f>
        <v>Nona Balk</v>
      </c>
      <c r="J577" t="s">
        <v>82</v>
      </c>
      <c r="K577">
        <v>32303</v>
      </c>
      <c r="L577" t="str">
        <f>_xlfn.XLOOKUP(SuperStoreData[[#This Row],[Zip Code]],ZipCodeTable[Zip Code],ZipCodeTable[City])</f>
        <v>Tallahassee</v>
      </c>
      <c r="M577" t="str">
        <f>_xlfn.XLOOKUP(SuperStoreData[[#This Row],[Zip Code]],ZipCodeTable[Zip Code],ZipCodeTable[State])</f>
        <v>FL</v>
      </c>
      <c r="N577" t="s">
        <v>85</v>
      </c>
      <c r="O577" t="s">
        <v>4127</v>
      </c>
      <c r="P577" t="s">
        <v>25</v>
      </c>
      <c r="Q577" t="s">
        <v>26</v>
      </c>
      <c r="R577" t="s">
        <v>4128</v>
      </c>
      <c r="S577" s="5">
        <v>5.6070000000000002</v>
      </c>
      <c r="T577" s="5">
        <v>0.36672666257438102</v>
      </c>
      <c r="U577" s="6">
        <f>SuperStoreData[[#This Row],[Profit]]/SuperStoreData[[#This Row],[Sales]]</f>
        <v>6.5405147596643662E-2</v>
      </c>
    </row>
    <row r="578" spans="1:21" x14ac:dyDescent="0.2">
      <c r="A578">
        <v>4829</v>
      </c>
      <c r="B578" t="s">
        <v>863</v>
      </c>
      <c r="C578" s="1">
        <v>43036</v>
      </c>
      <c r="D578" s="1">
        <v>43040</v>
      </c>
      <c r="E578" s="7">
        <f>SuperStoreData[[#This Row],[Ship Date]]-SuperStoreData[[#This Row],[Order Date]]</f>
        <v>4</v>
      </c>
      <c r="F578" t="s">
        <v>29</v>
      </c>
      <c r="G578" t="s">
        <v>864</v>
      </c>
      <c r="H578" t="s">
        <v>865</v>
      </c>
      <c r="I578" t="str">
        <f>PROPER(SuperStoreData[[#This Row],[Customer Name]])</f>
        <v>Jack O'Briant</v>
      </c>
      <c r="J578" t="s">
        <v>82</v>
      </c>
      <c r="K578">
        <v>40475</v>
      </c>
      <c r="L578" t="str">
        <f>_xlfn.XLOOKUP(SuperStoreData[[#This Row],[Zip Code]],ZipCodeTable[Zip Code],ZipCodeTable[City])</f>
        <v>Richmond</v>
      </c>
      <c r="M578" t="str">
        <f>_xlfn.XLOOKUP(SuperStoreData[[#This Row],[Zip Code]],ZipCodeTable[Zip Code],ZipCodeTable[State])</f>
        <v>KY</v>
      </c>
      <c r="N578" t="s">
        <v>85</v>
      </c>
      <c r="O578" t="s">
        <v>867</v>
      </c>
      <c r="P578" t="s">
        <v>25</v>
      </c>
      <c r="Q578" t="s">
        <v>52</v>
      </c>
      <c r="R578" t="s">
        <v>868</v>
      </c>
      <c r="S578" s="5">
        <v>5.64</v>
      </c>
      <c r="T578" s="5">
        <v>1.57331608530375</v>
      </c>
      <c r="U578" s="6">
        <f>SuperStoreData[[#This Row],[Profit]]/SuperStoreData[[#This Row],[Sales]]</f>
        <v>0.27895675271343084</v>
      </c>
    </row>
    <row r="579" spans="1:21" x14ac:dyDescent="0.2">
      <c r="A579">
        <v>767</v>
      </c>
      <c r="B579" t="s">
        <v>7741</v>
      </c>
      <c r="C579" s="1">
        <v>42320</v>
      </c>
      <c r="D579" s="1">
        <v>42325</v>
      </c>
      <c r="E579" s="7">
        <f>SuperStoreData[[#This Row],[Ship Date]]-SuperStoreData[[#This Row],[Order Date]]</f>
        <v>5</v>
      </c>
      <c r="F579" t="s">
        <v>129</v>
      </c>
      <c r="G579" t="s">
        <v>3071</v>
      </c>
      <c r="H579" t="s">
        <v>3072</v>
      </c>
      <c r="I579" t="str">
        <f>PROPER(SuperStoreData[[#This Row],[Customer Name]])</f>
        <v>Chris Selesnick</v>
      </c>
      <c r="J579" t="s">
        <v>82</v>
      </c>
      <c r="K579">
        <v>71111</v>
      </c>
      <c r="L579" t="str">
        <f>_xlfn.XLOOKUP(SuperStoreData[[#This Row],[Zip Code]],ZipCodeTable[Zip Code],ZipCodeTable[City])</f>
        <v>Bossier City</v>
      </c>
      <c r="M579" t="str">
        <f>_xlfn.XLOOKUP(SuperStoreData[[#This Row],[Zip Code]],ZipCodeTable[Zip Code],ZipCodeTable[State])</f>
        <v>LA</v>
      </c>
      <c r="N579" t="s">
        <v>85</v>
      </c>
      <c r="O579" t="s">
        <v>2311</v>
      </c>
      <c r="P579" t="s">
        <v>25</v>
      </c>
      <c r="Q579" t="s">
        <v>26</v>
      </c>
      <c r="R579" t="s">
        <v>2312</v>
      </c>
      <c r="S579" s="5">
        <v>5.64</v>
      </c>
      <c r="T579" s="5">
        <v>1.9692249245300599</v>
      </c>
      <c r="U579" s="6">
        <f>SuperStoreData[[#This Row],[Profit]]/SuperStoreData[[#This Row],[Sales]]</f>
        <v>0.34915335541313119</v>
      </c>
    </row>
    <row r="580" spans="1:21" x14ac:dyDescent="0.2">
      <c r="A580">
        <v>4796</v>
      </c>
      <c r="B580" t="s">
        <v>7877</v>
      </c>
      <c r="C580" s="1">
        <v>43319</v>
      </c>
      <c r="D580" s="1">
        <v>43325</v>
      </c>
      <c r="E580" s="7">
        <f>SuperStoreData[[#This Row],[Ship Date]]-SuperStoreData[[#This Row],[Order Date]]</f>
        <v>6</v>
      </c>
      <c r="F580" t="s">
        <v>29</v>
      </c>
      <c r="G580" t="s">
        <v>4923</v>
      </c>
      <c r="H580" t="s">
        <v>4929</v>
      </c>
      <c r="I580" t="str">
        <f>PROPER(SuperStoreData[[#This Row],[Customer Name]])</f>
        <v>Clytie Kelty</v>
      </c>
      <c r="J580" t="s">
        <v>32</v>
      </c>
      <c r="K580">
        <v>30062</v>
      </c>
      <c r="L580" t="str">
        <f>_xlfn.XLOOKUP(SuperStoreData[[#This Row],[Zip Code]],ZipCodeTable[Zip Code],ZipCodeTable[City])</f>
        <v>Marietta</v>
      </c>
      <c r="M580" t="str">
        <f>_xlfn.XLOOKUP(SuperStoreData[[#This Row],[Zip Code]],ZipCodeTable[Zip Code],ZipCodeTable[State])</f>
        <v>GA</v>
      </c>
      <c r="N580" t="s">
        <v>85</v>
      </c>
      <c r="O580" t="s">
        <v>2311</v>
      </c>
      <c r="P580" t="s">
        <v>25</v>
      </c>
      <c r="Q580" t="s">
        <v>26</v>
      </c>
      <c r="R580" t="s">
        <v>2312</v>
      </c>
      <c r="S580" s="5">
        <v>5.64</v>
      </c>
      <c r="T580" s="5">
        <v>0.85727555714079196</v>
      </c>
      <c r="U580" s="6">
        <f>SuperStoreData[[#This Row],[Profit]]/SuperStoreData[[#This Row],[Sales]]</f>
        <v>0.15199921225900567</v>
      </c>
    </row>
    <row r="581" spans="1:21" x14ac:dyDescent="0.2">
      <c r="A581">
        <v>8575</v>
      </c>
      <c r="B581" t="s">
        <v>9410</v>
      </c>
      <c r="C581" s="1">
        <v>42254</v>
      </c>
      <c r="D581" s="1">
        <v>42260</v>
      </c>
      <c r="E581" s="7">
        <f>SuperStoreData[[#This Row],[Ship Date]]-SuperStoreData[[#This Row],[Order Date]]</f>
        <v>6</v>
      </c>
      <c r="F581" t="s">
        <v>489</v>
      </c>
      <c r="G581" t="s">
        <v>2748</v>
      </c>
      <c r="H581" t="s">
        <v>2749</v>
      </c>
      <c r="I581" t="str">
        <f>PROPER(SuperStoreData[[#This Row],[Customer Name]])</f>
        <v>Jim Kriz</v>
      </c>
      <c r="J581" t="s">
        <v>21</v>
      </c>
      <c r="K581">
        <v>94110</v>
      </c>
      <c r="L581" t="str">
        <f>_xlfn.XLOOKUP(SuperStoreData[[#This Row],[Zip Code]],ZipCodeTable[Zip Code],ZipCodeTable[City])</f>
        <v>San Francisco</v>
      </c>
      <c r="M581" t="str">
        <f>_xlfn.XLOOKUP(SuperStoreData[[#This Row],[Zip Code]],ZipCodeTable[Zip Code],ZipCodeTable[State])</f>
        <v>CA</v>
      </c>
      <c r="N581" t="s">
        <v>68</v>
      </c>
      <c r="O581" t="s">
        <v>4049</v>
      </c>
      <c r="P581" t="s">
        <v>25</v>
      </c>
      <c r="Q581" t="s">
        <v>117</v>
      </c>
      <c r="R581" t="s">
        <v>4050</v>
      </c>
      <c r="S581" s="5">
        <v>5.67</v>
      </c>
      <c r="T581" s="5">
        <v>1.33234141302222</v>
      </c>
      <c r="U581" s="6">
        <f>SuperStoreData[[#This Row],[Profit]]/SuperStoreData[[#This Row],[Sales]]</f>
        <v>0.2349808488575344</v>
      </c>
    </row>
    <row r="582" spans="1:21" x14ac:dyDescent="0.2">
      <c r="A582">
        <v>2411</v>
      </c>
      <c r="B582" t="s">
        <v>548</v>
      </c>
      <c r="C582" s="1">
        <v>43045</v>
      </c>
      <c r="D582" s="1">
        <v>43049</v>
      </c>
      <c r="E582" s="7">
        <f>SuperStoreData[[#This Row],[Ship Date]]-SuperStoreData[[#This Row],[Order Date]]</f>
        <v>4</v>
      </c>
      <c r="F582" t="s">
        <v>29</v>
      </c>
      <c r="G582" t="s">
        <v>549</v>
      </c>
      <c r="H582" t="s">
        <v>550</v>
      </c>
      <c r="I582" t="str">
        <f>PROPER(SuperStoreData[[#This Row],[Customer Name]])</f>
        <v>Ann Steele</v>
      </c>
      <c r="J582" t="s">
        <v>21</v>
      </c>
      <c r="K582">
        <v>19120</v>
      </c>
      <c r="L582" t="str">
        <f>_xlfn.XLOOKUP(SuperStoreData[[#This Row],[Zip Code]],ZipCodeTable[Zip Code],ZipCodeTable[City])</f>
        <v>Philadelphia</v>
      </c>
      <c r="M582" t="str">
        <f>_xlfn.XLOOKUP(SuperStoreData[[#This Row],[Zip Code]],ZipCodeTable[Zip Code],ZipCodeTable[State])</f>
        <v>PA</v>
      </c>
      <c r="N582" t="s">
        <v>46</v>
      </c>
      <c r="O582" t="s">
        <v>551</v>
      </c>
      <c r="P582" t="s">
        <v>25</v>
      </c>
      <c r="Q582" t="s">
        <v>117</v>
      </c>
      <c r="R582" t="s">
        <v>552</v>
      </c>
      <c r="S582" s="5">
        <v>5.68</v>
      </c>
      <c r="T582" s="5">
        <v>1.9845346923929601</v>
      </c>
      <c r="U582" s="6">
        <f>SuperStoreData[[#This Row],[Profit]]/SuperStoreData[[#This Row],[Sales]]</f>
        <v>0.34938991063256342</v>
      </c>
    </row>
    <row r="583" spans="1:21" x14ac:dyDescent="0.2">
      <c r="A583">
        <v>4943</v>
      </c>
      <c r="B583" t="s">
        <v>4757</v>
      </c>
      <c r="C583" s="1">
        <v>42960</v>
      </c>
      <c r="D583" s="1">
        <v>42964</v>
      </c>
      <c r="E583" s="7">
        <f>SuperStoreData[[#This Row],[Ship Date]]-SuperStoreData[[#This Row],[Order Date]]</f>
        <v>4</v>
      </c>
      <c r="F583" t="s">
        <v>29</v>
      </c>
      <c r="G583" t="s">
        <v>542</v>
      </c>
      <c r="H583" t="s">
        <v>543</v>
      </c>
      <c r="I583" t="str">
        <f>PROPER(SuperStoreData[[#This Row],[Customer Name]])</f>
        <v>Ivan Liston</v>
      </c>
      <c r="J583" t="s">
        <v>32</v>
      </c>
      <c r="K583">
        <v>19805</v>
      </c>
      <c r="L583" t="str">
        <f>_xlfn.XLOOKUP(SuperStoreData[[#This Row],[Zip Code]],ZipCodeTable[Zip Code],ZipCodeTable[City])</f>
        <v>Wilmington</v>
      </c>
      <c r="M583" t="str">
        <f>_xlfn.XLOOKUP(SuperStoreData[[#This Row],[Zip Code]],ZipCodeTable[Zip Code],ZipCodeTable[State])</f>
        <v>DE</v>
      </c>
      <c r="N583" t="s">
        <v>46</v>
      </c>
      <c r="O583" t="s">
        <v>4769</v>
      </c>
      <c r="P583" t="s">
        <v>25</v>
      </c>
      <c r="Q583" t="s">
        <v>52</v>
      </c>
      <c r="R583" t="s">
        <v>4770</v>
      </c>
      <c r="S583" s="5">
        <v>5.68</v>
      </c>
      <c r="T583" s="5">
        <v>1.93536608704223</v>
      </c>
      <c r="U583" s="6">
        <f>SuperStoreData[[#This Row],[Profit]]/SuperStoreData[[#This Row],[Sales]]</f>
        <v>0.34073346602856164</v>
      </c>
    </row>
    <row r="584" spans="1:21" x14ac:dyDescent="0.2">
      <c r="A584">
        <v>1231</v>
      </c>
      <c r="B584" t="s">
        <v>5122</v>
      </c>
      <c r="C584" s="1">
        <v>42924</v>
      </c>
      <c r="D584" s="1">
        <v>42928</v>
      </c>
      <c r="E584" s="7">
        <f>SuperStoreData[[#This Row],[Ship Date]]-SuperStoreData[[#This Row],[Order Date]]</f>
        <v>4</v>
      </c>
      <c r="F584" t="s">
        <v>29</v>
      </c>
      <c r="G584" t="s">
        <v>5123</v>
      </c>
      <c r="H584" t="s">
        <v>5124</v>
      </c>
      <c r="I584" t="str">
        <f>PROPER(SuperStoreData[[#This Row],[Customer Name]])</f>
        <v>Zuschuss Carroll</v>
      </c>
      <c r="J584" t="s">
        <v>32</v>
      </c>
      <c r="K584">
        <v>90045</v>
      </c>
      <c r="L584" t="str">
        <f>_xlfn.XLOOKUP(SuperStoreData[[#This Row],[Zip Code]],ZipCodeTable[Zip Code],ZipCodeTable[City])</f>
        <v>Los Angeles</v>
      </c>
      <c r="M584" t="str">
        <f>_xlfn.XLOOKUP(SuperStoreData[[#This Row],[Zip Code]],ZipCodeTable[Zip Code],ZipCodeTable[State])</f>
        <v>CA</v>
      </c>
      <c r="N584" t="s">
        <v>68</v>
      </c>
      <c r="O584" t="s">
        <v>4769</v>
      </c>
      <c r="P584" t="s">
        <v>25</v>
      </c>
      <c r="Q584" t="s">
        <v>52</v>
      </c>
      <c r="R584" t="s">
        <v>4770</v>
      </c>
      <c r="S584" s="5">
        <v>5.68</v>
      </c>
      <c r="T584" s="5">
        <v>0.70821684880890501</v>
      </c>
      <c r="U584" s="6">
        <f>SuperStoreData[[#This Row],[Profit]]/SuperStoreData[[#This Row],[Sales]]</f>
        <v>0.12468606493114526</v>
      </c>
    </row>
    <row r="585" spans="1:21" x14ac:dyDescent="0.2">
      <c r="A585">
        <v>96</v>
      </c>
      <c r="B585" t="s">
        <v>5103</v>
      </c>
      <c r="C585" s="1">
        <v>43175</v>
      </c>
      <c r="D585" s="1">
        <v>43177</v>
      </c>
      <c r="E585" s="7">
        <f>SuperStoreData[[#This Row],[Ship Date]]-SuperStoreData[[#This Row],[Order Date]]</f>
        <v>2</v>
      </c>
      <c r="F585" t="s">
        <v>29</v>
      </c>
      <c r="G585" t="s">
        <v>5104</v>
      </c>
      <c r="H585" t="s">
        <v>5105</v>
      </c>
      <c r="I585" t="str">
        <f>PROPER(SuperStoreData[[#This Row],[Customer Name]])</f>
        <v>Roger Barcio</v>
      </c>
      <c r="J585" t="s">
        <v>21</v>
      </c>
      <c r="K585">
        <v>97206</v>
      </c>
      <c r="L585" t="str">
        <f>_xlfn.XLOOKUP(SuperStoreData[[#This Row],[Zip Code]],ZipCodeTable[Zip Code],ZipCodeTable[City])</f>
        <v>Portland</v>
      </c>
      <c r="M585" t="str">
        <f>_xlfn.XLOOKUP(SuperStoreData[[#This Row],[Zip Code]],ZipCodeTable[Zip Code],ZipCodeTable[State])</f>
        <v>OR</v>
      </c>
      <c r="N585" t="s">
        <v>68</v>
      </c>
      <c r="O585" t="s">
        <v>5106</v>
      </c>
      <c r="P585" t="s">
        <v>25</v>
      </c>
      <c r="Q585" t="s">
        <v>26</v>
      </c>
      <c r="R585" t="s">
        <v>5107</v>
      </c>
      <c r="S585" s="5">
        <v>5.6820000000000004</v>
      </c>
      <c r="T585" s="5">
        <v>1.09289587628397</v>
      </c>
      <c r="U585" s="6">
        <f>SuperStoreData[[#This Row],[Profit]]/SuperStoreData[[#This Row],[Sales]]</f>
        <v>0.19234351923336324</v>
      </c>
    </row>
    <row r="586" spans="1:21" x14ac:dyDescent="0.2">
      <c r="A586">
        <v>6526</v>
      </c>
      <c r="B586" t="s">
        <v>5371</v>
      </c>
      <c r="C586" s="1">
        <v>43296</v>
      </c>
      <c r="D586" s="1">
        <v>43300</v>
      </c>
      <c r="E586" s="7">
        <f>SuperStoreData[[#This Row],[Ship Date]]-SuperStoreData[[#This Row],[Order Date]]</f>
        <v>4</v>
      </c>
      <c r="F586" t="s">
        <v>29</v>
      </c>
      <c r="G586" t="s">
        <v>5372</v>
      </c>
      <c r="H586" t="s">
        <v>5379</v>
      </c>
      <c r="I586" t="str">
        <f>PROPER(SuperStoreData[[#This Row],[Customer Name]])</f>
        <v>Chad Cunningham</v>
      </c>
      <c r="J586" t="s">
        <v>21</v>
      </c>
      <c r="K586">
        <v>19120</v>
      </c>
      <c r="L586" t="str">
        <f>_xlfn.XLOOKUP(SuperStoreData[[#This Row],[Zip Code]],ZipCodeTable[Zip Code],ZipCodeTable[City])</f>
        <v>Philadelphia</v>
      </c>
      <c r="M586" t="str">
        <f>_xlfn.XLOOKUP(SuperStoreData[[#This Row],[Zip Code]],ZipCodeTable[Zip Code],ZipCodeTable[State])</f>
        <v>PA</v>
      </c>
      <c r="N586" t="s">
        <v>46</v>
      </c>
      <c r="O586" t="s">
        <v>5380</v>
      </c>
      <c r="P586" t="s">
        <v>25</v>
      </c>
      <c r="Q586" t="s">
        <v>26</v>
      </c>
      <c r="R586" t="s">
        <v>5381</v>
      </c>
      <c r="S586" s="5">
        <v>5.7149999999999999</v>
      </c>
      <c r="T586" s="5">
        <v>0.28505537014086701</v>
      </c>
      <c r="U586" s="6">
        <f>SuperStoreData[[#This Row],[Profit]]/SuperStoreData[[#This Row],[Sales]]</f>
        <v>4.9878454967780754E-2</v>
      </c>
    </row>
    <row r="587" spans="1:21" x14ac:dyDescent="0.2">
      <c r="A587">
        <v>9345</v>
      </c>
      <c r="B587" t="s">
        <v>8810</v>
      </c>
      <c r="C587" s="1">
        <v>42318</v>
      </c>
      <c r="D587" s="1">
        <v>42324</v>
      </c>
      <c r="E587" s="7">
        <f>SuperStoreData[[#This Row],[Ship Date]]-SuperStoreData[[#This Row],[Order Date]]</f>
        <v>6</v>
      </c>
      <c r="F587" t="s">
        <v>18</v>
      </c>
      <c r="G587" t="s">
        <v>718</v>
      </c>
      <c r="H587" t="s">
        <v>719</v>
      </c>
      <c r="I587" t="str">
        <f>PROPER(SuperStoreData[[#This Row],[Customer Name]])</f>
        <v>Christine Kargatis</v>
      </c>
      <c r="J587" t="s">
        <v>21</v>
      </c>
      <c r="K587">
        <v>45373</v>
      </c>
      <c r="L587" t="str">
        <f>_xlfn.XLOOKUP(SuperStoreData[[#This Row],[Zip Code]],ZipCodeTable[Zip Code],ZipCodeTable[City])</f>
        <v>Troy</v>
      </c>
      <c r="M587" t="str">
        <f>_xlfn.XLOOKUP(SuperStoreData[[#This Row],[Zip Code]],ZipCodeTable[Zip Code],ZipCodeTable[State])</f>
        <v>OH</v>
      </c>
      <c r="N587" t="s">
        <v>46</v>
      </c>
      <c r="O587" t="s">
        <v>5380</v>
      </c>
      <c r="P587" t="s">
        <v>25</v>
      </c>
      <c r="Q587" t="s">
        <v>26</v>
      </c>
      <c r="R587" t="s">
        <v>5381</v>
      </c>
      <c r="S587" s="5">
        <v>5.7149999999999999</v>
      </c>
      <c r="T587" s="5">
        <v>1.6449251622358401</v>
      </c>
      <c r="U587" s="6">
        <f>SuperStoreData[[#This Row],[Profit]]/SuperStoreData[[#This Row],[Sales]]</f>
        <v>0.28782592515062821</v>
      </c>
    </row>
    <row r="588" spans="1:21" x14ac:dyDescent="0.2">
      <c r="A588">
        <v>4689</v>
      </c>
      <c r="B588" t="s">
        <v>11600</v>
      </c>
      <c r="C588" s="1">
        <v>42891</v>
      </c>
      <c r="D588" s="1">
        <v>42895</v>
      </c>
      <c r="E588" s="7">
        <f>SuperStoreData[[#This Row],[Ship Date]]-SuperStoreData[[#This Row],[Order Date]]</f>
        <v>4</v>
      </c>
      <c r="F588" t="s">
        <v>29</v>
      </c>
      <c r="G588" t="s">
        <v>2003</v>
      </c>
      <c r="H588" t="s">
        <v>11601</v>
      </c>
      <c r="I588" t="str">
        <f>PROPER(SuperStoreData[[#This Row],[Customer Name]])</f>
        <v>Becky Pak</v>
      </c>
      <c r="J588" t="s">
        <v>32</v>
      </c>
      <c r="K588">
        <v>17602</v>
      </c>
      <c r="L588" t="str">
        <f>_xlfn.XLOOKUP(SuperStoreData[[#This Row],[Zip Code]],ZipCodeTable[Zip Code],ZipCodeTable[City])</f>
        <v>Lancaster</v>
      </c>
      <c r="M588" t="str">
        <f>_xlfn.XLOOKUP(SuperStoreData[[#This Row],[Zip Code]],ZipCodeTable[Zip Code],ZipCodeTable[State])</f>
        <v>PA</v>
      </c>
      <c r="N588" t="s">
        <v>46</v>
      </c>
      <c r="O588" t="s">
        <v>5380</v>
      </c>
      <c r="P588" t="s">
        <v>25</v>
      </c>
      <c r="Q588" t="s">
        <v>26</v>
      </c>
      <c r="R588" t="s">
        <v>5381</v>
      </c>
      <c r="S588" s="5">
        <v>5.7149999999999999</v>
      </c>
      <c r="T588" s="5">
        <v>1.33852618745033</v>
      </c>
      <c r="U588" s="6">
        <f>SuperStoreData[[#This Row],[Profit]]/SuperStoreData[[#This Row],[Sales]]</f>
        <v>0.23421280620303239</v>
      </c>
    </row>
    <row r="589" spans="1:21" x14ac:dyDescent="0.2">
      <c r="A589">
        <v>3969</v>
      </c>
      <c r="B589" t="s">
        <v>438</v>
      </c>
      <c r="C589" s="1">
        <v>42687</v>
      </c>
      <c r="D589" s="1">
        <v>42691</v>
      </c>
      <c r="E589" s="7">
        <f>SuperStoreData[[#This Row],[Ship Date]]-SuperStoreData[[#This Row],[Order Date]]</f>
        <v>4</v>
      </c>
      <c r="F589" t="s">
        <v>29</v>
      </c>
      <c r="G589" t="s">
        <v>439</v>
      </c>
      <c r="H589" t="s">
        <v>444</v>
      </c>
      <c r="I589" t="str">
        <f>PROPER(SuperStoreData[[#This Row],[Customer Name]])</f>
        <v>Katrina Edelman</v>
      </c>
      <c r="J589" t="s">
        <v>82</v>
      </c>
      <c r="K589">
        <v>78207</v>
      </c>
      <c r="L589" t="str">
        <f>_xlfn.XLOOKUP(SuperStoreData[[#This Row],[Zip Code]],ZipCodeTable[Zip Code],ZipCodeTable[City])</f>
        <v>San Antonio</v>
      </c>
      <c r="M589" t="str">
        <f>_xlfn.XLOOKUP(SuperStoreData[[#This Row],[Zip Code]],ZipCodeTable[Zip Code],ZipCodeTable[State])</f>
        <v>TX</v>
      </c>
      <c r="N589" t="s">
        <v>23</v>
      </c>
      <c r="O589" t="s">
        <v>445</v>
      </c>
      <c r="P589" t="s">
        <v>25</v>
      </c>
      <c r="Q589" t="s">
        <v>26</v>
      </c>
      <c r="R589" t="s">
        <v>446</v>
      </c>
      <c r="S589" s="5">
        <v>5.7279999999999998</v>
      </c>
      <c r="T589" s="5">
        <v>1.28883146719865</v>
      </c>
      <c r="U589" s="6">
        <f>SuperStoreData[[#This Row],[Profit]]/SuperStoreData[[#This Row],[Sales]]</f>
        <v>0.22500549357518332</v>
      </c>
    </row>
    <row r="590" spans="1:21" x14ac:dyDescent="0.2">
      <c r="A590">
        <v>7116</v>
      </c>
      <c r="B590" t="s">
        <v>4211</v>
      </c>
      <c r="C590" s="1">
        <v>43085</v>
      </c>
      <c r="D590" s="1">
        <v>43088</v>
      </c>
      <c r="E590" s="7">
        <f>SuperStoreData[[#This Row],[Ship Date]]-SuperStoreData[[#This Row],[Order Date]]</f>
        <v>3</v>
      </c>
      <c r="F590" t="s">
        <v>18</v>
      </c>
      <c r="G590" t="s">
        <v>3484</v>
      </c>
      <c r="H590" t="s">
        <v>3501</v>
      </c>
      <c r="I590" t="str">
        <f>PROPER(SuperStoreData[[#This Row],[Customer Name]])</f>
        <v>Lindsay Williams</v>
      </c>
      <c r="J590" t="s">
        <v>82</v>
      </c>
      <c r="K590">
        <v>89015</v>
      </c>
      <c r="L590" t="str">
        <f>_xlfn.XLOOKUP(SuperStoreData[[#This Row],[Zip Code]],ZipCodeTable[Zip Code],ZipCodeTable[City])</f>
        <v>Henderson</v>
      </c>
      <c r="M590" t="str">
        <f>_xlfn.XLOOKUP(SuperStoreData[[#This Row],[Zip Code]],ZipCodeTable[Zip Code],ZipCodeTable[State])</f>
        <v>NV</v>
      </c>
      <c r="N590" t="s">
        <v>68</v>
      </c>
      <c r="O590" t="s">
        <v>445</v>
      </c>
      <c r="P590" t="s">
        <v>25</v>
      </c>
      <c r="Q590" t="s">
        <v>26</v>
      </c>
      <c r="R590" t="s">
        <v>446</v>
      </c>
      <c r="S590" s="5">
        <v>5.7279999999999998</v>
      </c>
      <c r="T590" s="5">
        <v>0.79334005593104095</v>
      </c>
      <c r="U590" s="6">
        <f>SuperStoreData[[#This Row],[Profit]]/SuperStoreData[[#This Row],[Sales]]</f>
        <v>0.13850210473656441</v>
      </c>
    </row>
    <row r="591" spans="1:21" x14ac:dyDescent="0.2">
      <c r="A591">
        <v>7614</v>
      </c>
      <c r="B591" t="s">
        <v>5714</v>
      </c>
      <c r="C591" s="1">
        <v>42675</v>
      </c>
      <c r="D591" s="1">
        <v>42679</v>
      </c>
      <c r="E591" s="7">
        <f>SuperStoreData[[#This Row],[Ship Date]]-SuperStoreData[[#This Row],[Order Date]]</f>
        <v>4</v>
      </c>
      <c r="F591" t="s">
        <v>18</v>
      </c>
      <c r="G591" t="s">
        <v>2496</v>
      </c>
      <c r="H591" t="s">
        <v>2497</v>
      </c>
      <c r="I591" t="str">
        <f>PROPER(SuperStoreData[[#This Row],[Customer Name]])</f>
        <v>Brosina Hoffman</v>
      </c>
      <c r="J591" t="s">
        <v>32</v>
      </c>
      <c r="K591">
        <v>67846</v>
      </c>
      <c r="L591" t="str">
        <f>_xlfn.XLOOKUP(SuperStoreData[[#This Row],[Zip Code]],ZipCodeTable[Zip Code],ZipCodeTable[City])</f>
        <v>Garden City</v>
      </c>
      <c r="M591" t="str">
        <f>_xlfn.XLOOKUP(SuperStoreData[[#This Row],[Zip Code]],ZipCodeTable[Zip Code],ZipCodeTable[State])</f>
        <v>KS</v>
      </c>
      <c r="N591" t="s">
        <v>23</v>
      </c>
      <c r="O591" t="s">
        <v>1117</v>
      </c>
      <c r="P591" t="s">
        <v>25</v>
      </c>
      <c r="Q591" t="s">
        <v>52</v>
      </c>
      <c r="R591" t="s">
        <v>1118</v>
      </c>
      <c r="S591" s="5">
        <v>5.76</v>
      </c>
      <c r="T591" s="5">
        <v>-1.43491465011946E-2</v>
      </c>
      <c r="U591" s="6">
        <f>SuperStoreData[[#This Row],[Profit]]/SuperStoreData[[#This Row],[Sales]]</f>
        <v>-2.4911712675685072E-3</v>
      </c>
    </row>
    <row r="592" spans="1:21" x14ac:dyDescent="0.2">
      <c r="A592">
        <v>8979</v>
      </c>
      <c r="B592" t="s">
        <v>3053</v>
      </c>
      <c r="C592" s="1">
        <v>43432</v>
      </c>
      <c r="D592" s="1">
        <v>43436</v>
      </c>
      <c r="E592" s="7">
        <f>SuperStoreData[[#This Row],[Ship Date]]-SuperStoreData[[#This Row],[Order Date]]</f>
        <v>4</v>
      </c>
      <c r="F592" t="s">
        <v>129</v>
      </c>
      <c r="G592" t="s">
        <v>3054</v>
      </c>
      <c r="H592" t="s">
        <v>3055</v>
      </c>
      <c r="I592" t="str">
        <f>PROPER(SuperStoreData[[#This Row],[Customer Name]])</f>
        <v>Denise Monton</v>
      </c>
      <c r="J592" t="s">
        <v>82</v>
      </c>
      <c r="K592">
        <v>7050</v>
      </c>
      <c r="L592" t="str">
        <f>_xlfn.XLOOKUP(SuperStoreData[[#This Row],[Zip Code]],ZipCodeTable[Zip Code],ZipCodeTable[City])</f>
        <v>Orange</v>
      </c>
      <c r="M592" t="str">
        <f>_xlfn.XLOOKUP(SuperStoreData[[#This Row],[Zip Code]],ZipCodeTable[Zip Code],ZipCodeTable[State])</f>
        <v>NJ</v>
      </c>
      <c r="N592" t="s">
        <v>46</v>
      </c>
      <c r="O592" t="s">
        <v>486</v>
      </c>
      <c r="P592" t="s">
        <v>25</v>
      </c>
      <c r="Q592" t="s">
        <v>26</v>
      </c>
      <c r="R592" t="s">
        <v>487</v>
      </c>
      <c r="S592" s="5">
        <v>5.76</v>
      </c>
      <c r="T592" s="5">
        <v>0.96056193072116203</v>
      </c>
      <c r="U592" s="6">
        <f>SuperStoreData[[#This Row],[Profit]]/SuperStoreData[[#This Row],[Sales]]</f>
        <v>0.16676422408353508</v>
      </c>
    </row>
    <row r="593" spans="1:21" x14ac:dyDescent="0.2">
      <c r="A593">
        <v>6393</v>
      </c>
      <c r="B593" t="s">
        <v>8333</v>
      </c>
      <c r="C593" s="1">
        <v>43340</v>
      </c>
      <c r="D593" s="1">
        <v>43344</v>
      </c>
      <c r="E593" s="7">
        <f>SuperStoreData[[#This Row],[Ship Date]]-SuperStoreData[[#This Row],[Order Date]]</f>
        <v>4</v>
      </c>
      <c r="F593" t="s">
        <v>29</v>
      </c>
      <c r="G593" t="s">
        <v>3748</v>
      </c>
      <c r="H593" t="s">
        <v>3749</v>
      </c>
      <c r="I593" t="str">
        <f>PROPER(SuperStoreData[[#This Row],[Customer Name]])</f>
        <v>Pete Kriz</v>
      </c>
      <c r="J593" t="s">
        <v>32</v>
      </c>
      <c r="K593">
        <v>10011</v>
      </c>
      <c r="L593" t="str">
        <f>_xlfn.XLOOKUP(SuperStoreData[[#This Row],[Zip Code]],ZipCodeTable[Zip Code],ZipCodeTable[City])</f>
        <v>New York</v>
      </c>
      <c r="M593" t="str">
        <f>_xlfn.XLOOKUP(SuperStoreData[[#This Row],[Zip Code]],ZipCodeTable[Zip Code],ZipCodeTable[State])</f>
        <v>NY</v>
      </c>
      <c r="N593" t="s">
        <v>46</v>
      </c>
      <c r="O593" t="s">
        <v>7227</v>
      </c>
      <c r="P593" t="s">
        <v>25</v>
      </c>
      <c r="Q593" t="s">
        <v>197</v>
      </c>
      <c r="R593" t="s">
        <v>7228</v>
      </c>
      <c r="S593" s="5">
        <v>5.76</v>
      </c>
      <c r="T593" s="5">
        <v>1.8000109613836199</v>
      </c>
      <c r="U593" s="6">
        <f>SuperStoreData[[#This Row],[Profit]]/SuperStoreData[[#This Row],[Sales]]</f>
        <v>0.31250190301798958</v>
      </c>
    </row>
    <row r="594" spans="1:21" x14ac:dyDescent="0.2">
      <c r="A594">
        <v>7340</v>
      </c>
      <c r="B594" t="s">
        <v>9157</v>
      </c>
      <c r="C594" s="1">
        <v>42970</v>
      </c>
      <c r="D594" s="1">
        <v>42974</v>
      </c>
      <c r="E594" s="7">
        <f>SuperStoreData[[#This Row],[Ship Date]]-SuperStoreData[[#This Row],[Order Date]]</f>
        <v>4</v>
      </c>
      <c r="F594" t="s">
        <v>18</v>
      </c>
      <c r="G594" t="s">
        <v>1575</v>
      </c>
      <c r="H594" t="s">
        <v>1576</v>
      </c>
      <c r="I594" t="str">
        <f>PROPER(SuperStoreData[[#This Row],[Customer Name]])</f>
        <v>Karen Carlisle</v>
      </c>
      <c r="J594" t="s">
        <v>82</v>
      </c>
      <c r="K594">
        <v>10009</v>
      </c>
      <c r="L594" t="str">
        <f>_xlfn.XLOOKUP(SuperStoreData[[#This Row],[Zip Code]],ZipCodeTable[Zip Code],ZipCodeTable[City])</f>
        <v>New York</v>
      </c>
      <c r="M594" t="str">
        <f>_xlfn.XLOOKUP(SuperStoreData[[#This Row],[Zip Code]],ZipCodeTable[Zip Code],ZipCodeTable[State])</f>
        <v>NY</v>
      </c>
      <c r="N594" t="s">
        <v>46</v>
      </c>
      <c r="O594" t="s">
        <v>5667</v>
      </c>
      <c r="P594" t="s">
        <v>25</v>
      </c>
      <c r="Q594" t="s">
        <v>52</v>
      </c>
      <c r="R594" t="s">
        <v>5668</v>
      </c>
      <c r="S594" s="5">
        <v>5.76</v>
      </c>
      <c r="T594" s="5">
        <v>0.58854571374311604</v>
      </c>
      <c r="U594" s="6">
        <f>SuperStoreData[[#This Row],[Profit]]/SuperStoreData[[#This Row],[Sales]]</f>
        <v>0.10217807530262432</v>
      </c>
    </row>
    <row r="595" spans="1:21" x14ac:dyDescent="0.2">
      <c r="A595">
        <v>4551</v>
      </c>
      <c r="B595" t="s">
        <v>11621</v>
      </c>
      <c r="C595" s="1">
        <v>42959</v>
      </c>
      <c r="D595" s="1">
        <v>42964</v>
      </c>
      <c r="E595" s="7">
        <f>SuperStoreData[[#This Row],[Ship Date]]-SuperStoreData[[#This Row],[Order Date]]</f>
        <v>5</v>
      </c>
      <c r="F595" t="s">
        <v>18</v>
      </c>
      <c r="G595" t="s">
        <v>1056</v>
      </c>
      <c r="H595" t="s">
        <v>3282</v>
      </c>
      <c r="I595" t="str">
        <f>PROPER(SuperStoreData[[#This Row],[Customer Name]])</f>
        <v>Neoma Murray</v>
      </c>
      <c r="J595" t="s">
        <v>32</v>
      </c>
      <c r="K595">
        <v>6040</v>
      </c>
      <c r="L595" t="str">
        <f>_xlfn.XLOOKUP(SuperStoreData[[#This Row],[Zip Code]],ZipCodeTable[Zip Code],ZipCodeTable[City])</f>
        <v>Manchester</v>
      </c>
      <c r="M595" t="str">
        <f>_xlfn.XLOOKUP(SuperStoreData[[#This Row],[Zip Code]],ZipCodeTable[Zip Code],ZipCodeTable[State])</f>
        <v>CT</v>
      </c>
      <c r="N595" t="s">
        <v>46</v>
      </c>
      <c r="O595" t="s">
        <v>11622</v>
      </c>
      <c r="P595" t="s">
        <v>25</v>
      </c>
      <c r="Q595" t="s">
        <v>197</v>
      </c>
      <c r="R595" t="s">
        <v>11623</v>
      </c>
      <c r="S595" s="5">
        <v>5.76</v>
      </c>
      <c r="T595" s="5">
        <v>1.7627730718969501</v>
      </c>
      <c r="U595" s="6">
        <f>SuperStoreData[[#This Row],[Profit]]/SuperStoreData[[#This Row],[Sales]]</f>
        <v>0.30603699164877607</v>
      </c>
    </row>
    <row r="596" spans="1:21" x14ac:dyDescent="0.2">
      <c r="A596">
        <v>7520</v>
      </c>
      <c r="B596" t="s">
        <v>6628</v>
      </c>
      <c r="C596" s="1">
        <v>43448</v>
      </c>
      <c r="D596" s="1">
        <v>43452</v>
      </c>
      <c r="E596" s="7">
        <f>SuperStoreData[[#This Row],[Ship Date]]-SuperStoreData[[#This Row],[Order Date]]</f>
        <v>4</v>
      </c>
      <c r="F596" t="s">
        <v>129</v>
      </c>
      <c r="G596" t="s">
        <v>1346</v>
      </c>
      <c r="H596" t="s">
        <v>1347</v>
      </c>
      <c r="I596" t="str">
        <f>PROPER(SuperStoreData[[#This Row],[Customer Name]])</f>
        <v>John Lee</v>
      </c>
      <c r="J596" t="s">
        <v>32</v>
      </c>
      <c r="K596">
        <v>40475</v>
      </c>
      <c r="L596" t="str">
        <f>_xlfn.XLOOKUP(SuperStoreData[[#This Row],[Zip Code]],ZipCodeTable[Zip Code],ZipCodeTable[City])</f>
        <v>Richmond</v>
      </c>
      <c r="M596" t="str">
        <f>_xlfn.XLOOKUP(SuperStoreData[[#This Row],[Zip Code]],ZipCodeTable[Zip Code],ZipCodeTable[State])</f>
        <v>KY</v>
      </c>
      <c r="N596" t="s">
        <v>85</v>
      </c>
      <c r="O596" t="s">
        <v>374</v>
      </c>
      <c r="P596" t="s">
        <v>25</v>
      </c>
      <c r="Q596" t="s">
        <v>197</v>
      </c>
      <c r="R596" t="s">
        <v>375</v>
      </c>
      <c r="S596" s="5">
        <v>5.76</v>
      </c>
      <c r="T596" s="5">
        <v>7.8584588905185201E-2</v>
      </c>
      <c r="U596" s="6">
        <f>SuperStoreData[[#This Row],[Profit]]/SuperStoreData[[#This Row],[Sales]]</f>
        <v>1.3643157796039099E-2</v>
      </c>
    </row>
    <row r="597" spans="1:21" x14ac:dyDescent="0.2">
      <c r="A597">
        <v>8092</v>
      </c>
      <c r="B597" t="s">
        <v>7009</v>
      </c>
      <c r="C597" s="1">
        <v>42857</v>
      </c>
      <c r="D597" s="1">
        <v>42857</v>
      </c>
      <c r="E597" s="7">
        <f>SuperStoreData[[#This Row],[Ship Date]]-SuperStoreData[[#This Row],[Order Date]]</f>
        <v>0</v>
      </c>
      <c r="F597" t="s">
        <v>29</v>
      </c>
      <c r="G597" t="s">
        <v>5069</v>
      </c>
      <c r="H597" t="s">
        <v>5071</v>
      </c>
      <c r="I597" t="str">
        <f>PROPER(SuperStoreData[[#This Row],[Customer Name]])</f>
        <v>Meg Tillman</v>
      </c>
      <c r="J597" t="s">
        <v>32</v>
      </c>
      <c r="K597">
        <v>94110</v>
      </c>
      <c r="L597" t="str">
        <f>_xlfn.XLOOKUP(SuperStoreData[[#This Row],[Zip Code]],ZipCodeTable[Zip Code],ZipCodeTable[City])</f>
        <v>San Francisco</v>
      </c>
      <c r="M597" t="str">
        <f>_xlfn.XLOOKUP(SuperStoreData[[#This Row],[Zip Code]],ZipCodeTable[Zip Code],ZipCodeTable[State])</f>
        <v>CA</v>
      </c>
      <c r="N597" t="s">
        <v>68</v>
      </c>
      <c r="O597" t="s">
        <v>6295</v>
      </c>
      <c r="P597" t="s">
        <v>25</v>
      </c>
      <c r="Q597" t="s">
        <v>197</v>
      </c>
      <c r="R597" t="s">
        <v>6296</v>
      </c>
      <c r="S597" s="5">
        <v>5.76</v>
      </c>
      <c r="T597" s="5">
        <v>-3.57842545775423E-2</v>
      </c>
      <c r="U597" s="6">
        <f>SuperStoreData[[#This Row],[Profit]]/SuperStoreData[[#This Row],[Sales]]</f>
        <v>-6.2125441974899831E-3</v>
      </c>
    </row>
    <row r="598" spans="1:21" x14ac:dyDescent="0.2">
      <c r="A598">
        <v>2398</v>
      </c>
      <c r="B598" t="s">
        <v>8205</v>
      </c>
      <c r="C598" s="1">
        <v>43371</v>
      </c>
      <c r="D598" s="1">
        <v>43374</v>
      </c>
      <c r="E598" s="7">
        <f>SuperStoreData[[#This Row],[Ship Date]]-SuperStoreData[[#This Row],[Order Date]]</f>
        <v>3</v>
      </c>
      <c r="F598" t="s">
        <v>129</v>
      </c>
      <c r="G598" t="s">
        <v>4374</v>
      </c>
      <c r="H598" t="s">
        <v>4375</v>
      </c>
      <c r="I598" t="str">
        <f>PROPER(SuperStoreData[[#This Row],[Customer Name]])</f>
        <v>Nora Preis</v>
      </c>
      <c r="J598" t="s">
        <v>32</v>
      </c>
      <c r="K598">
        <v>94109</v>
      </c>
      <c r="L598" t="str">
        <f>_xlfn.XLOOKUP(SuperStoreData[[#This Row],[Zip Code]],ZipCodeTable[Zip Code],ZipCodeTable[City])</f>
        <v>San Francisco</v>
      </c>
      <c r="M598" t="str">
        <f>_xlfn.XLOOKUP(SuperStoreData[[#This Row],[Zip Code]],ZipCodeTable[Zip Code],ZipCodeTable[State])</f>
        <v>CA</v>
      </c>
      <c r="N598" t="s">
        <v>68</v>
      </c>
      <c r="O598" t="s">
        <v>6295</v>
      </c>
      <c r="P598" t="s">
        <v>25</v>
      </c>
      <c r="Q598" t="s">
        <v>197</v>
      </c>
      <c r="R598" t="s">
        <v>6296</v>
      </c>
      <c r="S598" s="5">
        <v>5.76</v>
      </c>
      <c r="T598" s="5">
        <v>0.162050892593992</v>
      </c>
      <c r="U598" s="6">
        <f>SuperStoreData[[#This Row],[Profit]]/SuperStoreData[[#This Row],[Sales]]</f>
        <v>2.813383551979028E-2</v>
      </c>
    </row>
    <row r="599" spans="1:21" x14ac:dyDescent="0.2">
      <c r="A599">
        <v>8479</v>
      </c>
      <c r="B599" t="s">
        <v>9302</v>
      </c>
      <c r="C599" s="1">
        <v>42334</v>
      </c>
      <c r="D599" s="1">
        <v>42334</v>
      </c>
      <c r="E599" s="7">
        <f>SuperStoreData[[#This Row],[Ship Date]]-SuperStoreData[[#This Row],[Order Date]]</f>
        <v>0</v>
      </c>
      <c r="F599" t="s">
        <v>29</v>
      </c>
      <c r="G599" t="s">
        <v>3381</v>
      </c>
      <c r="H599" t="s">
        <v>3382</v>
      </c>
      <c r="I599" t="str">
        <f>PROPER(SuperStoreData[[#This Row],[Customer Name]])</f>
        <v>Tonja Turnell</v>
      </c>
      <c r="J599" t="s">
        <v>21</v>
      </c>
      <c r="K599">
        <v>94110</v>
      </c>
      <c r="L599" t="str">
        <f>_xlfn.XLOOKUP(SuperStoreData[[#This Row],[Zip Code]],ZipCodeTable[Zip Code],ZipCodeTable[City])</f>
        <v>San Francisco</v>
      </c>
      <c r="M599" t="str">
        <f>_xlfn.XLOOKUP(SuperStoreData[[#This Row],[Zip Code]],ZipCodeTable[Zip Code],ZipCodeTable[State])</f>
        <v>CA</v>
      </c>
      <c r="N599" t="s">
        <v>68</v>
      </c>
      <c r="O599" t="s">
        <v>5306</v>
      </c>
      <c r="P599" t="s">
        <v>25</v>
      </c>
      <c r="Q599" t="s">
        <v>52</v>
      </c>
      <c r="R599" t="s">
        <v>5307</v>
      </c>
      <c r="S599" s="5">
        <v>5.76</v>
      </c>
      <c r="T599" s="5">
        <v>1.23931532970321</v>
      </c>
      <c r="U599" s="6">
        <f>SuperStoreData[[#This Row],[Profit]]/SuperStoreData[[#This Row],[Sales]]</f>
        <v>0.21515891140680729</v>
      </c>
    </row>
    <row r="600" spans="1:21" x14ac:dyDescent="0.2">
      <c r="A600">
        <v>9617</v>
      </c>
      <c r="B600" t="s">
        <v>10156</v>
      </c>
      <c r="C600" s="1">
        <v>43080</v>
      </c>
      <c r="D600" s="1">
        <v>43080</v>
      </c>
      <c r="E600" s="7">
        <f>SuperStoreData[[#This Row],[Ship Date]]-SuperStoreData[[#This Row],[Order Date]]</f>
        <v>0</v>
      </c>
      <c r="F600" t="s">
        <v>29</v>
      </c>
      <c r="G600" t="s">
        <v>2235</v>
      </c>
      <c r="H600" t="s">
        <v>2236</v>
      </c>
      <c r="I600" t="str">
        <f>PROPER(SuperStoreData[[#This Row],[Customer Name]])</f>
        <v>Pauline Webber</v>
      </c>
      <c r="J600" t="s">
        <v>82</v>
      </c>
      <c r="K600">
        <v>90049</v>
      </c>
      <c r="L600" t="str">
        <f>_xlfn.XLOOKUP(SuperStoreData[[#This Row],[Zip Code]],ZipCodeTable[Zip Code],ZipCodeTable[City])</f>
        <v>Los Angeles</v>
      </c>
      <c r="M600" t="str">
        <f>_xlfn.XLOOKUP(SuperStoreData[[#This Row],[Zip Code]],ZipCodeTable[Zip Code],ZipCodeTable[State])</f>
        <v>CA</v>
      </c>
      <c r="N600" t="s">
        <v>68</v>
      </c>
      <c r="O600" t="s">
        <v>3571</v>
      </c>
      <c r="P600" t="s">
        <v>25</v>
      </c>
      <c r="Q600" t="s">
        <v>52</v>
      </c>
      <c r="R600" t="s">
        <v>3572</v>
      </c>
      <c r="S600" s="5">
        <v>5.76</v>
      </c>
      <c r="T600" s="5">
        <v>-0.12138153687478601</v>
      </c>
      <c r="U600" s="6">
        <f>SuperStoreData[[#This Row],[Profit]]/SuperStoreData[[#This Row],[Sales]]</f>
        <v>-2.1073183485205906E-2</v>
      </c>
    </row>
    <row r="601" spans="1:21" x14ac:dyDescent="0.2">
      <c r="A601">
        <v>3097</v>
      </c>
      <c r="B601" t="s">
        <v>10383</v>
      </c>
      <c r="C601" s="1">
        <v>43406</v>
      </c>
      <c r="D601" s="1">
        <v>43409</v>
      </c>
      <c r="E601" s="7">
        <f>SuperStoreData[[#This Row],[Ship Date]]-SuperStoreData[[#This Row],[Order Date]]</f>
        <v>3</v>
      </c>
      <c r="F601" t="s">
        <v>489</v>
      </c>
      <c r="G601" t="s">
        <v>5908</v>
      </c>
      <c r="H601" t="s">
        <v>5909</v>
      </c>
      <c r="I601" t="str">
        <f>PROPER(SuperStoreData[[#This Row],[Customer Name]])</f>
        <v>Tamara Dahlen</v>
      </c>
      <c r="J601" t="s">
        <v>32</v>
      </c>
      <c r="K601">
        <v>60440</v>
      </c>
      <c r="L601" t="str">
        <f>_xlfn.XLOOKUP(SuperStoreData[[#This Row],[Zip Code]],ZipCodeTable[Zip Code],ZipCodeTable[City])</f>
        <v>Bolingbrook</v>
      </c>
      <c r="M601" t="str">
        <f>_xlfn.XLOOKUP(SuperStoreData[[#This Row],[Zip Code]],ZipCodeTable[Zip Code],ZipCodeTable[State])</f>
        <v>IL</v>
      </c>
      <c r="N601" t="s">
        <v>23</v>
      </c>
      <c r="O601" t="s">
        <v>3459</v>
      </c>
      <c r="P601" t="s">
        <v>25</v>
      </c>
      <c r="Q601" t="s">
        <v>39</v>
      </c>
      <c r="R601" t="s">
        <v>3460</v>
      </c>
      <c r="S601" s="5">
        <v>5.7679999999999998</v>
      </c>
      <c r="T601" s="5">
        <v>0.60408714860091095</v>
      </c>
      <c r="U601" s="6">
        <f>SuperStoreData[[#This Row],[Profit]]/SuperStoreData[[#This Row],[Sales]]</f>
        <v>0.10473078165757818</v>
      </c>
    </row>
    <row r="602" spans="1:21" x14ac:dyDescent="0.2">
      <c r="A602">
        <v>2334</v>
      </c>
      <c r="B602" t="s">
        <v>9845</v>
      </c>
      <c r="C602" s="1">
        <v>42340</v>
      </c>
      <c r="D602" s="1">
        <v>42345</v>
      </c>
      <c r="E602" s="7">
        <f>SuperStoreData[[#This Row],[Ship Date]]-SuperStoreData[[#This Row],[Order Date]]</f>
        <v>5</v>
      </c>
      <c r="F602" t="s">
        <v>29</v>
      </c>
      <c r="G602" t="s">
        <v>6874</v>
      </c>
      <c r="H602" t="s">
        <v>7642</v>
      </c>
      <c r="I602" t="str">
        <f>PROPER(SuperStoreData[[#This Row],[Customer Name]])</f>
        <v>Robert Waldorf</v>
      </c>
      <c r="J602" t="s">
        <v>32</v>
      </c>
      <c r="K602">
        <v>47905</v>
      </c>
      <c r="L602" t="str">
        <f>_xlfn.XLOOKUP(SuperStoreData[[#This Row],[Zip Code]],ZipCodeTable[Zip Code],ZipCodeTable[City])</f>
        <v>Lafayette</v>
      </c>
      <c r="M602" t="str">
        <f>_xlfn.XLOOKUP(SuperStoreData[[#This Row],[Zip Code]],ZipCodeTable[Zip Code],ZipCodeTable[State])</f>
        <v>IN</v>
      </c>
      <c r="N602" t="s">
        <v>23</v>
      </c>
      <c r="O602" t="s">
        <v>4412</v>
      </c>
      <c r="P602" t="s">
        <v>25</v>
      </c>
      <c r="Q602" t="s">
        <v>91</v>
      </c>
      <c r="R602" t="s">
        <v>4413</v>
      </c>
      <c r="S602" s="5">
        <v>5.78</v>
      </c>
      <c r="T602" s="5">
        <v>0.25559235615907999</v>
      </c>
      <c r="U602" s="6">
        <f>SuperStoreData[[#This Row],[Profit]]/SuperStoreData[[#This Row],[Sales]]</f>
        <v>4.4220130823370236E-2</v>
      </c>
    </row>
    <row r="603" spans="1:21" x14ac:dyDescent="0.2">
      <c r="A603">
        <v>2617</v>
      </c>
      <c r="B603" t="s">
        <v>267</v>
      </c>
      <c r="C603" s="1">
        <v>42903</v>
      </c>
      <c r="D603" s="1">
        <v>42904</v>
      </c>
      <c r="E603" s="7">
        <f>SuperStoreData[[#This Row],[Ship Date]]-SuperStoreData[[#This Row],[Order Date]]</f>
        <v>1</v>
      </c>
      <c r="F603" t="s">
        <v>29</v>
      </c>
      <c r="G603" t="s">
        <v>268</v>
      </c>
      <c r="H603" t="s">
        <v>269</v>
      </c>
      <c r="I603" t="str">
        <f>PROPER(SuperStoreData[[#This Row],[Customer Name]])</f>
        <v>Maribeth Schnelling</v>
      </c>
      <c r="J603" t="s">
        <v>32</v>
      </c>
      <c r="K603">
        <v>94110</v>
      </c>
      <c r="L603" t="str">
        <f>_xlfn.XLOOKUP(SuperStoreData[[#This Row],[Zip Code]],ZipCodeTable[Zip Code],ZipCodeTable[City])</f>
        <v>San Francisco</v>
      </c>
      <c r="M603" t="str">
        <f>_xlfn.XLOOKUP(SuperStoreData[[#This Row],[Zip Code]],ZipCodeTable[Zip Code],ZipCodeTable[State])</f>
        <v>CA</v>
      </c>
      <c r="N603" t="s">
        <v>68</v>
      </c>
      <c r="O603" t="s">
        <v>273</v>
      </c>
      <c r="P603" t="s">
        <v>25</v>
      </c>
      <c r="Q603" t="s">
        <v>197</v>
      </c>
      <c r="R603" t="s">
        <v>274</v>
      </c>
      <c r="S603" s="5">
        <v>5.78</v>
      </c>
      <c r="T603" s="5">
        <v>1.6424262983608</v>
      </c>
      <c r="U603" s="6">
        <f>SuperStoreData[[#This Row],[Profit]]/SuperStoreData[[#This Row],[Sales]]</f>
        <v>0.28415679902435986</v>
      </c>
    </row>
    <row r="604" spans="1:21" x14ac:dyDescent="0.2">
      <c r="A604">
        <v>4410</v>
      </c>
      <c r="B604" t="s">
        <v>4862</v>
      </c>
      <c r="C604" s="1">
        <v>43339</v>
      </c>
      <c r="D604" s="1">
        <v>43342</v>
      </c>
      <c r="E604" s="7">
        <f>SuperStoreData[[#This Row],[Ship Date]]-SuperStoreData[[#This Row],[Order Date]]</f>
        <v>3</v>
      </c>
      <c r="F604" t="s">
        <v>29</v>
      </c>
      <c r="G604" t="s">
        <v>4863</v>
      </c>
      <c r="H604" t="s">
        <v>4864</v>
      </c>
      <c r="I604" t="str">
        <f>PROPER(SuperStoreData[[#This Row],[Customer Name]])</f>
        <v>Steve Nguyen</v>
      </c>
      <c r="J604" t="s">
        <v>21</v>
      </c>
      <c r="K604">
        <v>90004</v>
      </c>
      <c r="L604" t="str">
        <f>_xlfn.XLOOKUP(SuperStoreData[[#This Row],[Zip Code]],ZipCodeTable[Zip Code],ZipCodeTable[City])</f>
        <v>Los Angeles</v>
      </c>
      <c r="M604" t="str">
        <f>_xlfn.XLOOKUP(SuperStoreData[[#This Row],[Zip Code]],ZipCodeTable[Zip Code],ZipCodeTable[State])</f>
        <v>CA</v>
      </c>
      <c r="N604" t="s">
        <v>68</v>
      </c>
      <c r="O604" t="s">
        <v>4865</v>
      </c>
      <c r="P604" t="s">
        <v>25</v>
      </c>
      <c r="Q604" t="s">
        <v>197</v>
      </c>
      <c r="R604" t="s">
        <v>4866</v>
      </c>
      <c r="S604" s="5">
        <v>5.78</v>
      </c>
      <c r="T604" s="5">
        <v>1.49474029597251</v>
      </c>
      <c r="U604" s="6">
        <f>SuperStoreData[[#This Row],[Profit]]/SuperStoreData[[#This Row],[Sales]]</f>
        <v>0.25860558753849655</v>
      </c>
    </row>
    <row r="605" spans="1:21" x14ac:dyDescent="0.2">
      <c r="A605">
        <v>5086</v>
      </c>
      <c r="B605" t="s">
        <v>9376</v>
      </c>
      <c r="C605" s="1">
        <v>42920</v>
      </c>
      <c r="D605" s="1">
        <v>42920</v>
      </c>
      <c r="E605" s="7">
        <f>SuperStoreData[[#This Row],[Ship Date]]-SuperStoreData[[#This Row],[Order Date]]</f>
        <v>0</v>
      </c>
      <c r="F605" t="s">
        <v>29</v>
      </c>
      <c r="G605" t="s">
        <v>3421</v>
      </c>
      <c r="H605" t="s">
        <v>4732</v>
      </c>
      <c r="I605" t="str">
        <f>PROPER(SuperStoreData[[#This Row],[Customer Name]])</f>
        <v>Maria Etezadi</v>
      </c>
      <c r="J605" t="s">
        <v>21</v>
      </c>
      <c r="K605">
        <v>75081</v>
      </c>
      <c r="L605" t="str">
        <f>_xlfn.XLOOKUP(SuperStoreData[[#This Row],[Zip Code]],ZipCodeTable[Zip Code],ZipCodeTable[City])</f>
        <v>Richardson</v>
      </c>
      <c r="M605" t="str">
        <f>_xlfn.XLOOKUP(SuperStoreData[[#This Row],[Zip Code]],ZipCodeTable[Zip Code],ZipCodeTable[State])</f>
        <v>TX</v>
      </c>
      <c r="N605" t="s">
        <v>23</v>
      </c>
      <c r="O605" t="s">
        <v>831</v>
      </c>
      <c r="P605" t="s">
        <v>25</v>
      </c>
      <c r="Q605" t="s">
        <v>26</v>
      </c>
      <c r="R605" t="s">
        <v>832</v>
      </c>
      <c r="S605" s="5">
        <v>5.7919999999999998</v>
      </c>
      <c r="T605" s="5">
        <v>1.4206204061662799</v>
      </c>
      <c r="U605" s="6">
        <f>SuperStoreData[[#This Row],[Profit]]/SuperStoreData[[#This Row],[Sales]]</f>
        <v>0.24527286018064226</v>
      </c>
    </row>
    <row r="606" spans="1:21" x14ac:dyDescent="0.2">
      <c r="A606">
        <v>7452</v>
      </c>
      <c r="B606" t="s">
        <v>8963</v>
      </c>
      <c r="C606" s="1">
        <v>43059</v>
      </c>
      <c r="D606" s="1">
        <v>43066</v>
      </c>
      <c r="E606" s="7">
        <f>SuperStoreData[[#This Row],[Ship Date]]-SuperStoreData[[#This Row],[Order Date]]</f>
        <v>7</v>
      </c>
      <c r="F606" t="s">
        <v>129</v>
      </c>
      <c r="G606" t="s">
        <v>377</v>
      </c>
      <c r="H606" t="s">
        <v>6731</v>
      </c>
      <c r="I606" t="str">
        <f>PROPER(SuperStoreData[[#This Row],[Customer Name]])</f>
        <v>Sanjit Jacobs</v>
      </c>
      <c r="J606" t="s">
        <v>21</v>
      </c>
      <c r="K606">
        <v>77036</v>
      </c>
      <c r="L606" t="str">
        <f>_xlfn.XLOOKUP(SuperStoreData[[#This Row],[Zip Code]],ZipCodeTable[Zip Code],ZipCodeTable[City])</f>
        <v>Houston</v>
      </c>
      <c r="M606" t="str">
        <f>_xlfn.XLOOKUP(SuperStoreData[[#This Row],[Zip Code]],ZipCodeTable[Zip Code],ZipCodeTable[State])</f>
        <v>TX</v>
      </c>
      <c r="N606" t="s">
        <v>23</v>
      </c>
      <c r="O606" t="s">
        <v>8591</v>
      </c>
      <c r="P606" t="s">
        <v>25</v>
      </c>
      <c r="Q606" t="s">
        <v>26</v>
      </c>
      <c r="R606" t="s">
        <v>8592</v>
      </c>
      <c r="S606" s="5">
        <v>5.8</v>
      </c>
      <c r="T606" s="5">
        <v>1.28963453794086</v>
      </c>
      <c r="U606" s="6">
        <f>SuperStoreData[[#This Row],[Profit]]/SuperStoreData[[#This Row],[Sales]]</f>
        <v>0.22235078240359657</v>
      </c>
    </row>
    <row r="607" spans="1:21" x14ac:dyDescent="0.2">
      <c r="A607">
        <v>9080</v>
      </c>
      <c r="B607" t="s">
        <v>8590</v>
      </c>
      <c r="C607" s="1">
        <v>43114</v>
      </c>
      <c r="D607" s="1">
        <v>43118</v>
      </c>
      <c r="E607" s="7">
        <f>SuperStoreData[[#This Row],[Ship Date]]-SuperStoreData[[#This Row],[Order Date]]</f>
        <v>4</v>
      </c>
      <c r="F607" t="s">
        <v>29</v>
      </c>
      <c r="G607" t="s">
        <v>101</v>
      </c>
      <c r="H607" t="s">
        <v>102</v>
      </c>
      <c r="I607" t="str">
        <f>PROPER(SuperStoreData[[#This Row],[Customer Name]])</f>
        <v>Giulietta Weimer</v>
      </c>
      <c r="J607" t="s">
        <v>32</v>
      </c>
      <c r="K607">
        <v>42420</v>
      </c>
      <c r="L607" t="str">
        <f>_xlfn.XLOOKUP(SuperStoreData[[#This Row],[Zip Code]],ZipCodeTable[Zip Code],ZipCodeTable[City])</f>
        <v>Henderson</v>
      </c>
      <c r="M607" t="str">
        <f>_xlfn.XLOOKUP(SuperStoreData[[#This Row],[Zip Code]],ZipCodeTable[Zip Code],ZipCodeTable[State])</f>
        <v>KY</v>
      </c>
      <c r="N607" t="s">
        <v>85</v>
      </c>
      <c r="O607" t="s">
        <v>8591</v>
      </c>
      <c r="P607" t="s">
        <v>25</v>
      </c>
      <c r="Q607" t="s">
        <v>26</v>
      </c>
      <c r="R607" t="s">
        <v>8592</v>
      </c>
      <c r="S607" s="5">
        <v>5.8</v>
      </c>
      <c r="T607" s="5">
        <v>0.209833071370366</v>
      </c>
      <c r="U607" s="6">
        <f>SuperStoreData[[#This Row],[Profit]]/SuperStoreData[[#This Row],[Sales]]</f>
        <v>3.6178115753511382E-2</v>
      </c>
    </row>
    <row r="608" spans="1:21" x14ac:dyDescent="0.2">
      <c r="A608">
        <v>7613</v>
      </c>
      <c r="B608" t="s">
        <v>5714</v>
      </c>
      <c r="C608" s="1">
        <v>42675</v>
      </c>
      <c r="D608" s="1">
        <v>42679</v>
      </c>
      <c r="E608" s="7">
        <f>SuperStoreData[[#This Row],[Ship Date]]-SuperStoreData[[#This Row],[Order Date]]</f>
        <v>4</v>
      </c>
      <c r="F608" t="s">
        <v>18</v>
      </c>
      <c r="G608" t="s">
        <v>2496</v>
      </c>
      <c r="H608" t="s">
        <v>5716</v>
      </c>
      <c r="I608" t="str">
        <f>PROPER(SuperStoreData[[#This Row],[Customer Name]])</f>
        <v>Brosina Hoffman</v>
      </c>
      <c r="J608" t="s">
        <v>32</v>
      </c>
      <c r="K608">
        <v>67846</v>
      </c>
      <c r="L608" t="str">
        <f>_xlfn.XLOOKUP(SuperStoreData[[#This Row],[Zip Code]],ZipCodeTable[Zip Code],ZipCodeTable[City])</f>
        <v>Garden City</v>
      </c>
      <c r="M608" t="str">
        <f>_xlfn.XLOOKUP(SuperStoreData[[#This Row],[Zip Code]],ZipCodeTable[Zip Code],ZipCodeTable[State])</f>
        <v>KS</v>
      </c>
      <c r="N608" t="s">
        <v>23</v>
      </c>
      <c r="O608" t="s">
        <v>1213</v>
      </c>
      <c r="P608" t="s">
        <v>25</v>
      </c>
      <c r="Q608" t="s">
        <v>117</v>
      </c>
      <c r="R608" t="s">
        <v>1214</v>
      </c>
      <c r="S608" s="5">
        <v>5.81</v>
      </c>
      <c r="T608" s="5">
        <v>0.28529474385072201</v>
      </c>
      <c r="U608" s="6">
        <f>SuperStoreData[[#This Row],[Profit]]/SuperStoreData[[#This Row],[Sales]]</f>
        <v>4.9104086721294668E-2</v>
      </c>
    </row>
    <row r="609" spans="1:21" x14ac:dyDescent="0.2">
      <c r="A609">
        <v>9009</v>
      </c>
      <c r="B609" t="s">
        <v>9257</v>
      </c>
      <c r="C609" s="1">
        <v>42291</v>
      </c>
      <c r="D609" s="1">
        <v>42295</v>
      </c>
      <c r="E609" s="7">
        <f>SuperStoreData[[#This Row],[Ship Date]]-SuperStoreData[[#This Row],[Order Date]]</f>
        <v>4</v>
      </c>
      <c r="F609" t="s">
        <v>489</v>
      </c>
      <c r="G609" t="s">
        <v>4609</v>
      </c>
      <c r="H609" t="s">
        <v>4610</v>
      </c>
      <c r="I609" t="str">
        <f>PROPER(SuperStoreData[[#This Row],[Customer Name]])</f>
        <v>Nona Balk</v>
      </c>
      <c r="J609" t="s">
        <v>82</v>
      </c>
      <c r="K609">
        <v>53209</v>
      </c>
      <c r="L609" t="str">
        <f>_xlfn.XLOOKUP(SuperStoreData[[#This Row],[Zip Code]],ZipCodeTable[Zip Code],ZipCodeTable[City])</f>
        <v>Milwaukee</v>
      </c>
      <c r="M609" t="str">
        <f>_xlfn.XLOOKUP(SuperStoreData[[#This Row],[Zip Code]],ZipCodeTable[Zip Code],ZipCodeTable[State])</f>
        <v>WI</v>
      </c>
      <c r="N609" t="s">
        <v>23</v>
      </c>
      <c r="O609" t="s">
        <v>8158</v>
      </c>
      <c r="P609" t="s">
        <v>48</v>
      </c>
      <c r="Q609" t="s">
        <v>49</v>
      </c>
      <c r="R609" t="s">
        <v>8159</v>
      </c>
      <c r="S609" s="5">
        <v>5.82</v>
      </c>
      <c r="T609" s="5">
        <v>1.21575449405641</v>
      </c>
      <c r="U609" s="6">
        <f>SuperStoreData[[#This Row],[Profit]]/SuperStoreData[[#This Row],[Sales]]</f>
        <v>0.20889252475196046</v>
      </c>
    </row>
    <row r="610" spans="1:21" x14ac:dyDescent="0.2">
      <c r="A610">
        <v>1148</v>
      </c>
      <c r="B610" t="s">
        <v>3405</v>
      </c>
      <c r="C610" s="1">
        <v>42900</v>
      </c>
      <c r="D610" s="1">
        <v>42903</v>
      </c>
      <c r="E610" s="7">
        <f>SuperStoreData[[#This Row],[Ship Date]]-SuperStoreData[[#This Row],[Order Date]]</f>
        <v>3</v>
      </c>
      <c r="F610" t="s">
        <v>489</v>
      </c>
      <c r="G610" t="s">
        <v>3406</v>
      </c>
      <c r="H610" t="s">
        <v>3412</v>
      </c>
      <c r="I610" t="str">
        <f>PROPER(SuperStoreData[[#This Row],[Customer Name]])</f>
        <v>Nat Carroll</v>
      </c>
      <c r="J610" t="s">
        <v>32</v>
      </c>
      <c r="K610">
        <v>48911</v>
      </c>
      <c r="L610" t="str">
        <f>_xlfn.XLOOKUP(SuperStoreData[[#This Row],[Zip Code]],ZipCodeTable[Zip Code],ZipCodeTable[City])</f>
        <v>Lansing</v>
      </c>
      <c r="M610" t="str">
        <f>_xlfn.XLOOKUP(SuperStoreData[[#This Row],[Zip Code]],ZipCodeTable[Zip Code],ZipCodeTable[State])</f>
        <v>MI</v>
      </c>
      <c r="N610" t="s">
        <v>23</v>
      </c>
      <c r="O610" t="s">
        <v>1900</v>
      </c>
      <c r="P610" t="s">
        <v>25</v>
      </c>
      <c r="Q610" t="s">
        <v>117</v>
      </c>
      <c r="R610" t="s">
        <v>266</v>
      </c>
      <c r="S610" s="5">
        <v>5.84</v>
      </c>
      <c r="T610" s="5">
        <v>1.9961721667168699</v>
      </c>
      <c r="U610" s="6">
        <f>SuperStoreData[[#This Row],[Profit]]/SuperStoreData[[#This Row],[Sales]]</f>
        <v>0.34181030252001199</v>
      </c>
    </row>
    <row r="611" spans="1:21" x14ac:dyDescent="0.2">
      <c r="A611">
        <v>602</v>
      </c>
      <c r="B611" t="s">
        <v>8677</v>
      </c>
      <c r="C611" s="1">
        <v>43310</v>
      </c>
      <c r="D611" s="1">
        <v>43315</v>
      </c>
      <c r="E611" s="7">
        <f>SuperStoreData[[#This Row],[Ship Date]]-SuperStoreData[[#This Row],[Order Date]]</f>
        <v>5</v>
      </c>
      <c r="F611" t="s">
        <v>29</v>
      </c>
      <c r="G611" t="s">
        <v>1930</v>
      </c>
      <c r="H611" t="s">
        <v>1931</v>
      </c>
      <c r="I611" t="str">
        <f>PROPER(SuperStoreData[[#This Row],[Customer Name]])</f>
        <v>Chloris Kastensmidt</v>
      </c>
      <c r="J611" t="s">
        <v>32</v>
      </c>
      <c r="K611">
        <v>19120</v>
      </c>
      <c r="L611" t="str">
        <f>_xlfn.XLOOKUP(SuperStoreData[[#This Row],[Zip Code]],ZipCodeTable[Zip Code],ZipCodeTable[City])</f>
        <v>Philadelphia</v>
      </c>
      <c r="M611" t="str">
        <f>_xlfn.XLOOKUP(SuperStoreData[[#This Row],[Zip Code]],ZipCodeTable[Zip Code],ZipCodeTable[State])</f>
        <v>PA</v>
      </c>
      <c r="N611" t="s">
        <v>46</v>
      </c>
      <c r="O611" t="s">
        <v>213</v>
      </c>
      <c r="P611" t="s">
        <v>25</v>
      </c>
      <c r="Q611" t="s">
        <v>214</v>
      </c>
      <c r="R611" t="s">
        <v>215</v>
      </c>
      <c r="S611" s="5">
        <v>5.84</v>
      </c>
      <c r="T611" s="5">
        <v>1.56794979548962</v>
      </c>
      <c r="U611" s="6">
        <f>SuperStoreData[[#This Row],[Profit]]/SuperStoreData[[#This Row],[Sales]]</f>
        <v>0.26848455402219523</v>
      </c>
    </row>
    <row r="612" spans="1:21" x14ac:dyDescent="0.2">
      <c r="A612">
        <v>1608</v>
      </c>
      <c r="B612" t="s">
        <v>9343</v>
      </c>
      <c r="C612" s="1">
        <v>42828</v>
      </c>
      <c r="D612" s="1">
        <v>42834</v>
      </c>
      <c r="E612" s="7">
        <f>SuperStoreData[[#This Row],[Ship Date]]-SuperStoreData[[#This Row],[Order Date]]</f>
        <v>6</v>
      </c>
      <c r="F612" t="s">
        <v>129</v>
      </c>
      <c r="G612" t="s">
        <v>2106</v>
      </c>
      <c r="H612" t="s">
        <v>8558</v>
      </c>
      <c r="I612" t="str">
        <f>PROPER(SuperStoreData[[#This Row],[Customer Name]])</f>
        <v>Jas O'Carroll</v>
      </c>
      <c r="J612" t="s">
        <v>32</v>
      </c>
      <c r="K612">
        <v>90049</v>
      </c>
      <c r="L612" t="str">
        <f>_xlfn.XLOOKUP(SuperStoreData[[#This Row],[Zip Code]],ZipCodeTable[Zip Code],ZipCodeTable[City])</f>
        <v>Los Angeles</v>
      </c>
      <c r="M612" t="str">
        <f>_xlfn.XLOOKUP(SuperStoreData[[#This Row],[Zip Code]],ZipCodeTable[Zip Code],ZipCodeTable[State])</f>
        <v>CA</v>
      </c>
      <c r="N612" t="s">
        <v>68</v>
      </c>
      <c r="O612" t="s">
        <v>2215</v>
      </c>
      <c r="P612" t="s">
        <v>25</v>
      </c>
      <c r="Q612" t="s">
        <v>26</v>
      </c>
      <c r="R612" t="s">
        <v>2216</v>
      </c>
      <c r="S612" s="5">
        <v>5.84</v>
      </c>
      <c r="T612" s="5">
        <v>1.39170357999187</v>
      </c>
      <c r="U612" s="6">
        <f>SuperStoreData[[#This Row],[Profit]]/SuperStoreData[[#This Row],[Sales]]</f>
        <v>0.23830540753285445</v>
      </c>
    </row>
    <row r="613" spans="1:21" x14ac:dyDescent="0.2">
      <c r="A613">
        <v>3419</v>
      </c>
      <c r="B613" t="s">
        <v>11112</v>
      </c>
      <c r="C613" s="1">
        <v>43292</v>
      </c>
      <c r="D613" s="1">
        <v>43299</v>
      </c>
      <c r="E613" s="7">
        <f>SuperStoreData[[#This Row],[Ship Date]]-SuperStoreData[[#This Row],[Order Date]]</f>
        <v>7</v>
      </c>
      <c r="F613" t="s">
        <v>29</v>
      </c>
      <c r="G613" t="s">
        <v>1479</v>
      </c>
      <c r="H613" t="s">
        <v>1480</v>
      </c>
      <c r="I613" t="str">
        <f>PROPER(SuperStoreData[[#This Row],[Customer Name]])</f>
        <v>Tony Chapman</v>
      </c>
      <c r="J613" t="s">
        <v>21</v>
      </c>
      <c r="K613">
        <v>80013</v>
      </c>
      <c r="L613" t="str">
        <f>_xlfn.XLOOKUP(SuperStoreData[[#This Row],[Zip Code]],ZipCodeTable[Zip Code],ZipCodeTable[City])</f>
        <v>Aurora</v>
      </c>
      <c r="M613" t="str">
        <f>_xlfn.XLOOKUP(SuperStoreData[[#This Row],[Zip Code]],ZipCodeTable[Zip Code],ZipCodeTable[State])</f>
        <v>CO</v>
      </c>
      <c r="N613" t="s">
        <v>68</v>
      </c>
      <c r="O613" t="s">
        <v>213</v>
      </c>
      <c r="P613" t="s">
        <v>25</v>
      </c>
      <c r="Q613" t="s">
        <v>214</v>
      </c>
      <c r="R613" t="s">
        <v>215</v>
      </c>
      <c r="S613" s="5">
        <v>5.84</v>
      </c>
      <c r="T613" s="5">
        <v>1.2884684007359</v>
      </c>
      <c r="U613" s="6">
        <f>SuperStoreData[[#This Row],[Profit]]/SuperStoreData[[#This Row],[Sales]]</f>
        <v>0.22062815081094178</v>
      </c>
    </row>
    <row r="614" spans="1:21" x14ac:dyDescent="0.2">
      <c r="A614">
        <v>7061</v>
      </c>
      <c r="B614" t="s">
        <v>7353</v>
      </c>
      <c r="C614" s="1">
        <v>42989</v>
      </c>
      <c r="D614" s="1">
        <v>42995</v>
      </c>
      <c r="E614" s="7">
        <f>SuperStoreData[[#This Row],[Ship Date]]-SuperStoreData[[#This Row],[Order Date]]</f>
        <v>6</v>
      </c>
      <c r="F614" t="s">
        <v>489</v>
      </c>
      <c r="G614" t="s">
        <v>3810</v>
      </c>
      <c r="H614" t="s">
        <v>3822</v>
      </c>
      <c r="I614" t="str">
        <f>PROPER(SuperStoreData[[#This Row],[Customer Name]])</f>
        <v>William Brown</v>
      </c>
      <c r="J614" t="s">
        <v>32</v>
      </c>
      <c r="K614">
        <v>92804</v>
      </c>
      <c r="L614" t="str">
        <f>_xlfn.XLOOKUP(SuperStoreData[[#This Row],[Zip Code]],ZipCodeTable[Zip Code],ZipCodeTable[City])</f>
        <v>Anaheim</v>
      </c>
      <c r="M614" t="str">
        <f>_xlfn.XLOOKUP(SuperStoreData[[#This Row],[Zip Code]],ZipCodeTable[Zip Code],ZipCodeTable[State])</f>
        <v>CA</v>
      </c>
      <c r="N614" t="s">
        <v>68</v>
      </c>
      <c r="O614" t="s">
        <v>3497</v>
      </c>
      <c r="P614" t="s">
        <v>25</v>
      </c>
      <c r="Q614" t="s">
        <v>26</v>
      </c>
      <c r="R614" t="s">
        <v>3498</v>
      </c>
      <c r="S614" s="5">
        <v>5.8719999999999999</v>
      </c>
      <c r="T614" s="5">
        <v>0.74033546385910498</v>
      </c>
      <c r="U614" s="6">
        <f>SuperStoreData[[#This Row],[Profit]]/SuperStoreData[[#This Row],[Sales]]</f>
        <v>0.12607892776892116</v>
      </c>
    </row>
    <row r="615" spans="1:21" x14ac:dyDescent="0.2">
      <c r="A615">
        <v>9736</v>
      </c>
      <c r="B615" t="s">
        <v>9481</v>
      </c>
      <c r="C615" s="1">
        <v>42470</v>
      </c>
      <c r="D615" s="1">
        <v>42476</v>
      </c>
      <c r="E615" s="7">
        <f>SuperStoreData[[#This Row],[Ship Date]]-SuperStoreData[[#This Row],[Order Date]]</f>
        <v>6</v>
      </c>
      <c r="F615" t="s">
        <v>129</v>
      </c>
      <c r="G615" t="s">
        <v>1142</v>
      </c>
      <c r="H615" t="s">
        <v>1143</v>
      </c>
      <c r="I615" t="str">
        <f>PROPER(SuperStoreData[[#This Row],[Customer Name]])</f>
        <v>Alan Dominguez</v>
      </c>
      <c r="J615" t="s">
        <v>21</v>
      </c>
      <c r="K615">
        <v>19134</v>
      </c>
      <c r="L615" t="str">
        <f>_xlfn.XLOOKUP(SuperStoreData[[#This Row],[Zip Code]],ZipCodeTable[Zip Code],ZipCodeTable[City])</f>
        <v>Philadelphia</v>
      </c>
      <c r="M615" t="str">
        <f>_xlfn.XLOOKUP(SuperStoreData[[#This Row],[Zip Code]],ZipCodeTable[Zip Code],ZipCodeTable[State])</f>
        <v>PA</v>
      </c>
      <c r="N615" t="s">
        <v>46</v>
      </c>
      <c r="O615" t="s">
        <v>9482</v>
      </c>
      <c r="P615" t="s">
        <v>25</v>
      </c>
      <c r="Q615" t="s">
        <v>91</v>
      </c>
      <c r="R615" t="s">
        <v>9483</v>
      </c>
      <c r="S615" s="5">
        <v>5.88</v>
      </c>
      <c r="T615" s="5">
        <v>1.65847046176237</v>
      </c>
      <c r="U615" s="6">
        <f>SuperStoreData[[#This Row],[Profit]]/SuperStoreData[[#This Row],[Sales]]</f>
        <v>0.28205279961945068</v>
      </c>
    </row>
    <row r="616" spans="1:21" x14ac:dyDescent="0.2">
      <c r="A616">
        <v>1492</v>
      </c>
      <c r="B616" t="s">
        <v>10649</v>
      </c>
      <c r="C616" s="1">
        <v>42635</v>
      </c>
      <c r="D616" s="1">
        <v>42639</v>
      </c>
      <c r="E616" s="7">
        <f>SuperStoreData[[#This Row],[Ship Date]]-SuperStoreData[[#This Row],[Order Date]]</f>
        <v>4</v>
      </c>
      <c r="F616" t="s">
        <v>29</v>
      </c>
      <c r="G616" t="s">
        <v>4487</v>
      </c>
      <c r="H616" t="s">
        <v>4488</v>
      </c>
      <c r="I616" t="str">
        <f>PROPER(SuperStoreData[[#This Row],[Customer Name]])</f>
        <v>Todd Sumrall</v>
      </c>
      <c r="J616" t="s">
        <v>82</v>
      </c>
      <c r="K616">
        <v>10035</v>
      </c>
      <c r="L616" t="str">
        <f>_xlfn.XLOOKUP(SuperStoreData[[#This Row],[Zip Code]],ZipCodeTable[Zip Code],ZipCodeTable[City])</f>
        <v>New York</v>
      </c>
      <c r="M616" t="str">
        <f>_xlfn.XLOOKUP(SuperStoreData[[#This Row],[Zip Code]],ZipCodeTable[Zip Code],ZipCodeTable[State])</f>
        <v>NY</v>
      </c>
      <c r="N616" t="s">
        <v>46</v>
      </c>
      <c r="O616" t="s">
        <v>450</v>
      </c>
      <c r="P616" t="s">
        <v>25</v>
      </c>
      <c r="Q616" t="s">
        <v>91</v>
      </c>
      <c r="R616" t="s">
        <v>451</v>
      </c>
      <c r="S616" s="5">
        <v>5.88</v>
      </c>
      <c r="T616" s="5">
        <v>0.68453474242438195</v>
      </c>
      <c r="U616" s="6">
        <f>SuperStoreData[[#This Row],[Profit]]/SuperStoreData[[#This Row],[Sales]]</f>
        <v>0.11641747320142551</v>
      </c>
    </row>
    <row r="617" spans="1:21" x14ac:dyDescent="0.2">
      <c r="A617">
        <v>4850</v>
      </c>
      <c r="B617" t="s">
        <v>5991</v>
      </c>
      <c r="C617" s="1">
        <v>43458</v>
      </c>
      <c r="D617" s="1">
        <v>43465</v>
      </c>
      <c r="E617" s="7">
        <f>SuperStoreData[[#This Row],[Ship Date]]-SuperStoreData[[#This Row],[Order Date]]</f>
        <v>7</v>
      </c>
      <c r="F617" t="s">
        <v>29</v>
      </c>
      <c r="G617" t="s">
        <v>5492</v>
      </c>
      <c r="H617" t="s">
        <v>5493</v>
      </c>
      <c r="I617" t="str">
        <f>PROPER(SuperStoreData[[#This Row],[Customer Name]])</f>
        <v>Marc Crier</v>
      </c>
      <c r="J617" t="s">
        <v>32</v>
      </c>
      <c r="K617">
        <v>99301</v>
      </c>
      <c r="L617" t="str">
        <f>_xlfn.XLOOKUP(SuperStoreData[[#This Row],[Zip Code]],ZipCodeTable[Zip Code],ZipCodeTable[City])</f>
        <v>Pasco</v>
      </c>
      <c r="M617" t="str">
        <f>_xlfn.XLOOKUP(SuperStoreData[[#This Row],[Zip Code]],ZipCodeTable[Zip Code],ZipCodeTable[State])</f>
        <v>WA</v>
      </c>
      <c r="N617" t="s">
        <v>68</v>
      </c>
      <c r="O617" t="s">
        <v>2552</v>
      </c>
      <c r="P617" t="s">
        <v>25</v>
      </c>
      <c r="Q617" t="s">
        <v>52</v>
      </c>
      <c r="R617" t="s">
        <v>2553</v>
      </c>
      <c r="S617" s="5">
        <v>5.88</v>
      </c>
      <c r="T617" s="5">
        <v>-9.2970689499672892E-3</v>
      </c>
      <c r="U617" s="6">
        <f>SuperStoreData[[#This Row],[Profit]]/SuperStoreData[[#This Row],[Sales]]</f>
        <v>-1.581134175164505E-3</v>
      </c>
    </row>
    <row r="618" spans="1:21" x14ac:dyDescent="0.2">
      <c r="A618">
        <v>5942</v>
      </c>
      <c r="B618" t="s">
        <v>7635</v>
      </c>
      <c r="C618" s="1">
        <v>43257</v>
      </c>
      <c r="D618" s="1">
        <v>43261</v>
      </c>
      <c r="E618" s="7">
        <f>SuperStoreData[[#This Row],[Ship Date]]-SuperStoreData[[#This Row],[Order Date]]</f>
        <v>4</v>
      </c>
      <c r="F618" t="s">
        <v>129</v>
      </c>
      <c r="G618" t="s">
        <v>6874</v>
      </c>
      <c r="H618" t="s">
        <v>7642</v>
      </c>
      <c r="I618" t="str">
        <f>PROPER(SuperStoreData[[#This Row],[Customer Name]])</f>
        <v>Robert Waldorf</v>
      </c>
      <c r="J618" t="s">
        <v>32</v>
      </c>
      <c r="K618">
        <v>90049</v>
      </c>
      <c r="L618" t="str">
        <f>_xlfn.XLOOKUP(SuperStoreData[[#This Row],[Zip Code]],ZipCodeTable[Zip Code],ZipCodeTable[City])</f>
        <v>Los Angeles</v>
      </c>
      <c r="M618" t="str">
        <f>_xlfn.XLOOKUP(SuperStoreData[[#This Row],[Zip Code]],ZipCodeTable[Zip Code],ZipCodeTable[State])</f>
        <v>CA</v>
      </c>
      <c r="N618" t="s">
        <v>68</v>
      </c>
      <c r="O618" t="s">
        <v>1104</v>
      </c>
      <c r="P618" t="s">
        <v>25</v>
      </c>
      <c r="Q618" t="s">
        <v>52</v>
      </c>
      <c r="R618" t="s">
        <v>1105</v>
      </c>
      <c r="S618" s="5">
        <v>5.88</v>
      </c>
      <c r="T618" s="5">
        <v>1.4912786182840201</v>
      </c>
      <c r="U618" s="6">
        <f>SuperStoreData[[#This Row],[Profit]]/SuperStoreData[[#This Row],[Sales]]</f>
        <v>0.25361881263333674</v>
      </c>
    </row>
    <row r="619" spans="1:21" x14ac:dyDescent="0.2">
      <c r="A619">
        <v>515</v>
      </c>
      <c r="B619" t="s">
        <v>10060</v>
      </c>
      <c r="C619" s="1">
        <v>42909</v>
      </c>
      <c r="D619" s="1">
        <v>42911</v>
      </c>
      <c r="E619" s="7">
        <f>SuperStoreData[[#This Row],[Ship Date]]-SuperStoreData[[#This Row],[Order Date]]</f>
        <v>2</v>
      </c>
      <c r="F619" t="s">
        <v>29</v>
      </c>
      <c r="G619" t="s">
        <v>713</v>
      </c>
      <c r="H619" t="s">
        <v>714</v>
      </c>
      <c r="I619" t="str">
        <f>PROPER(SuperStoreData[[#This Row],[Customer Name]])</f>
        <v>Bradley Nguyen</v>
      </c>
      <c r="J619" t="s">
        <v>32</v>
      </c>
      <c r="K619">
        <v>90049</v>
      </c>
      <c r="L619" t="str">
        <f>_xlfn.XLOOKUP(SuperStoreData[[#This Row],[Zip Code]],ZipCodeTable[Zip Code],ZipCodeTable[City])</f>
        <v>Los Angeles</v>
      </c>
      <c r="M619" t="str">
        <f>_xlfn.XLOOKUP(SuperStoreData[[#This Row],[Zip Code]],ZipCodeTable[Zip Code],ZipCodeTable[State])</f>
        <v>CA</v>
      </c>
      <c r="N619" t="s">
        <v>68</v>
      </c>
      <c r="O619" t="s">
        <v>2373</v>
      </c>
      <c r="P619" t="s">
        <v>25</v>
      </c>
      <c r="Q619" t="s">
        <v>52</v>
      </c>
      <c r="R619" t="s">
        <v>2374</v>
      </c>
      <c r="S619" s="5">
        <v>5.88</v>
      </c>
      <c r="T619" s="5">
        <v>1.3054273640260301</v>
      </c>
      <c r="U619" s="6">
        <f>SuperStoreData[[#This Row],[Profit]]/SuperStoreData[[#This Row],[Sales]]</f>
        <v>0.22201145646701193</v>
      </c>
    </row>
    <row r="620" spans="1:21" x14ac:dyDescent="0.2">
      <c r="A620">
        <v>879</v>
      </c>
      <c r="B620" t="s">
        <v>8932</v>
      </c>
      <c r="C620" s="1">
        <v>43443</v>
      </c>
      <c r="D620" s="1">
        <v>43450</v>
      </c>
      <c r="E620" s="7">
        <f>SuperStoreData[[#This Row],[Ship Date]]-SuperStoreData[[#This Row],[Order Date]]</f>
        <v>7</v>
      </c>
      <c r="F620" t="s">
        <v>29</v>
      </c>
      <c r="G620" t="s">
        <v>6367</v>
      </c>
      <c r="H620" t="s">
        <v>6368</v>
      </c>
      <c r="I620" t="str">
        <f>PROPER(SuperStoreData[[#This Row],[Customer Name]])</f>
        <v>Anthony Garverick</v>
      </c>
      <c r="J620" t="s">
        <v>21</v>
      </c>
      <c r="K620">
        <v>19120</v>
      </c>
      <c r="L620" t="str">
        <f>_xlfn.XLOOKUP(SuperStoreData[[#This Row],[Zip Code]],ZipCodeTable[Zip Code],ZipCodeTable[City])</f>
        <v>Philadelphia</v>
      </c>
      <c r="M620" t="str">
        <f>_xlfn.XLOOKUP(SuperStoreData[[#This Row],[Zip Code]],ZipCodeTable[Zip Code],ZipCodeTable[State])</f>
        <v>PA</v>
      </c>
      <c r="N620" t="s">
        <v>46</v>
      </c>
      <c r="O620" t="s">
        <v>1977</v>
      </c>
      <c r="P620" t="s">
        <v>25</v>
      </c>
      <c r="Q620" t="s">
        <v>26</v>
      </c>
      <c r="R620" t="s">
        <v>1978</v>
      </c>
      <c r="S620" s="5">
        <v>5.8920000000000003</v>
      </c>
      <c r="T620" s="5">
        <v>1.4191928880414</v>
      </c>
      <c r="U620" s="6">
        <f>SuperStoreData[[#This Row],[Profit]]/SuperStoreData[[#This Row],[Sales]]</f>
        <v>0.24086776782780039</v>
      </c>
    </row>
    <row r="621" spans="1:21" x14ac:dyDescent="0.2">
      <c r="A621">
        <v>2611</v>
      </c>
      <c r="B621" t="s">
        <v>10825</v>
      </c>
      <c r="C621" s="1">
        <v>42512</v>
      </c>
      <c r="D621" s="1">
        <v>42516</v>
      </c>
      <c r="E621" s="7">
        <f>SuperStoreData[[#This Row],[Ship Date]]-SuperStoreData[[#This Row],[Order Date]]</f>
        <v>4</v>
      </c>
      <c r="F621" t="s">
        <v>29</v>
      </c>
      <c r="G621" t="s">
        <v>6585</v>
      </c>
      <c r="H621" t="s">
        <v>6586</v>
      </c>
      <c r="I621" t="str">
        <f>PROPER(SuperStoreData[[#This Row],[Customer Name]])</f>
        <v>Matt Collister</v>
      </c>
      <c r="J621" t="s">
        <v>82</v>
      </c>
      <c r="K621">
        <v>76017</v>
      </c>
      <c r="L621" t="str">
        <f>_xlfn.XLOOKUP(SuperStoreData[[#This Row],[Zip Code]],ZipCodeTable[Zip Code],ZipCodeTable[City])</f>
        <v>Arlington</v>
      </c>
      <c r="M621" t="str">
        <f>_xlfn.XLOOKUP(SuperStoreData[[#This Row],[Zip Code]],ZipCodeTable[Zip Code],ZipCodeTable[State])</f>
        <v>TX</v>
      </c>
      <c r="N621" t="s">
        <v>23</v>
      </c>
      <c r="O621" t="s">
        <v>4703</v>
      </c>
      <c r="P621" t="s">
        <v>25</v>
      </c>
      <c r="Q621" t="s">
        <v>197</v>
      </c>
      <c r="R621" t="s">
        <v>4704</v>
      </c>
      <c r="S621" s="5">
        <v>5.9039999999999999</v>
      </c>
      <c r="T621" s="5">
        <v>1.7480949385268101</v>
      </c>
      <c r="U621" s="6">
        <f>SuperStoreData[[#This Row],[Profit]]/SuperStoreData[[#This Row],[Sales]]</f>
        <v>0.29608654107838922</v>
      </c>
    </row>
    <row r="622" spans="1:21" x14ac:dyDescent="0.2">
      <c r="A622">
        <v>9475</v>
      </c>
      <c r="B622" t="s">
        <v>11800</v>
      </c>
      <c r="C622" s="1">
        <v>43192</v>
      </c>
      <c r="D622" s="1">
        <v>43196</v>
      </c>
      <c r="E622" s="7">
        <f>SuperStoreData[[#This Row],[Ship Date]]-SuperStoreData[[#This Row],[Order Date]]</f>
        <v>4</v>
      </c>
      <c r="F622" t="s">
        <v>129</v>
      </c>
      <c r="G622" t="s">
        <v>7363</v>
      </c>
      <c r="H622" t="s">
        <v>10779</v>
      </c>
      <c r="I622" t="str">
        <f>PROPER(SuperStoreData[[#This Row],[Customer Name]])</f>
        <v>Janet Molinari</v>
      </c>
      <c r="J622" t="s">
        <v>82</v>
      </c>
      <c r="K622">
        <v>60653</v>
      </c>
      <c r="L622" t="str">
        <f>_xlfn.XLOOKUP(SuperStoreData[[#This Row],[Zip Code]],ZipCodeTable[Zip Code],ZipCodeTable[City])</f>
        <v>Chicago</v>
      </c>
      <c r="M622" t="str">
        <f>_xlfn.XLOOKUP(SuperStoreData[[#This Row],[Zip Code]],ZipCodeTable[Zip Code],ZipCodeTable[State])</f>
        <v>IL</v>
      </c>
      <c r="N622" t="s">
        <v>23</v>
      </c>
      <c r="O622" t="s">
        <v>1500</v>
      </c>
      <c r="P622" t="s">
        <v>25</v>
      </c>
      <c r="Q622" t="s">
        <v>197</v>
      </c>
      <c r="R622" t="s">
        <v>1501</v>
      </c>
      <c r="S622" s="5">
        <v>5.9039999999999999</v>
      </c>
      <c r="T622" s="5">
        <v>5.4406488935639798E-2</v>
      </c>
      <c r="U622" s="6">
        <f>SuperStoreData[[#This Row],[Profit]]/SuperStoreData[[#This Row],[Sales]]</f>
        <v>9.215191215386144E-3</v>
      </c>
    </row>
    <row r="623" spans="1:21" x14ac:dyDescent="0.2">
      <c r="A623">
        <v>6281</v>
      </c>
      <c r="B623" t="s">
        <v>7471</v>
      </c>
      <c r="C623" s="1">
        <v>42673</v>
      </c>
      <c r="D623" s="1">
        <v>42676</v>
      </c>
      <c r="E623" s="7">
        <f>SuperStoreData[[#This Row],[Ship Date]]-SuperStoreData[[#This Row],[Order Date]]</f>
        <v>3</v>
      </c>
      <c r="F623" t="s">
        <v>29</v>
      </c>
      <c r="G623" t="s">
        <v>5046</v>
      </c>
      <c r="H623" t="s">
        <v>7472</v>
      </c>
      <c r="I623" t="str">
        <f>PROPER(SuperStoreData[[#This Row],[Customer Name]])</f>
        <v>Jonathan Howell</v>
      </c>
      <c r="J623" t="s">
        <v>32</v>
      </c>
      <c r="K623">
        <v>45231</v>
      </c>
      <c r="L623" t="str">
        <f>_xlfn.XLOOKUP(SuperStoreData[[#This Row],[Zip Code]],ZipCodeTable[Zip Code],ZipCodeTable[City])</f>
        <v>Cincinnati</v>
      </c>
      <c r="M623" t="str">
        <f>_xlfn.XLOOKUP(SuperStoreData[[#This Row],[Zip Code]],ZipCodeTable[Zip Code],ZipCodeTable[State])</f>
        <v>OH</v>
      </c>
      <c r="N623" t="s">
        <v>46</v>
      </c>
      <c r="O623" t="s">
        <v>1500</v>
      </c>
      <c r="P623" t="s">
        <v>25</v>
      </c>
      <c r="Q623" t="s">
        <v>197</v>
      </c>
      <c r="R623" t="s">
        <v>1501</v>
      </c>
      <c r="S623" s="5">
        <v>5.9039999999999999</v>
      </c>
      <c r="T623" s="5">
        <v>-2.05632014438588E-2</v>
      </c>
      <c r="U623" s="6">
        <f>SuperStoreData[[#This Row],[Profit]]/SuperStoreData[[#This Row],[Sales]]</f>
        <v>-3.4829270738243228E-3</v>
      </c>
    </row>
    <row r="624" spans="1:21" x14ac:dyDescent="0.2">
      <c r="A624">
        <v>9432</v>
      </c>
      <c r="B624" t="s">
        <v>9373</v>
      </c>
      <c r="C624" s="1">
        <v>42920</v>
      </c>
      <c r="D624" s="1">
        <v>42920</v>
      </c>
      <c r="E624" s="7">
        <f>SuperStoreData[[#This Row],[Ship Date]]-SuperStoreData[[#This Row],[Order Date]]</f>
        <v>0</v>
      </c>
      <c r="F624" t="s">
        <v>489</v>
      </c>
      <c r="G624" t="s">
        <v>4040</v>
      </c>
      <c r="H624" t="s">
        <v>4044</v>
      </c>
      <c r="I624" t="str">
        <f>PROPER(SuperStoreData[[#This Row],[Customer Name]])</f>
        <v>Paul Prost</v>
      </c>
      <c r="J624" t="s">
        <v>21</v>
      </c>
      <c r="K624">
        <v>19134</v>
      </c>
      <c r="L624" t="str">
        <f>_xlfn.XLOOKUP(SuperStoreData[[#This Row],[Zip Code]],ZipCodeTable[Zip Code],ZipCodeTable[City])</f>
        <v>Philadelphia</v>
      </c>
      <c r="M624" t="str">
        <f>_xlfn.XLOOKUP(SuperStoreData[[#This Row],[Zip Code]],ZipCodeTable[Zip Code],ZipCodeTable[State])</f>
        <v>PA</v>
      </c>
      <c r="N624" t="s">
        <v>46</v>
      </c>
      <c r="O624" t="s">
        <v>9374</v>
      </c>
      <c r="P624" t="s">
        <v>25</v>
      </c>
      <c r="Q624" t="s">
        <v>197</v>
      </c>
      <c r="R624" t="s">
        <v>9375</v>
      </c>
      <c r="S624" s="5">
        <v>5.9039999999999999</v>
      </c>
      <c r="T624" s="5">
        <v>1.14306372710075</v>
      </c>
      <c r="U624" s="6">
        <f>SuperStoreData[[#This Row],[Profit]]/SuperStoreData[[#This Row],[Sales]]</f>
        <v>0.19360835486123815</v>
      </c>
    </row>
    <row r="625" spans="1:21" x14ac:dyDescent="0.2">
      <c r="A625">
        <v>6976</v>
      </c>
      <c r="B625" t="s">
        <v>11328</v>
      </c>
      <c r="C625" s="1">
        <v>43408</v>
      </c>
      <c r="D625" s="1">
        <v>43412</v>
      </c>
      <c r="E625" s="7">
        <f>SuperStoreData[[#This Row],[Ship Date]]-SuperStoreData[[#This Row],[Order Date]]</f>
        <v>4</v>
      </c>
      <c r="F625" t="s">
        <v>29</v>
      </c>
      <c r="G625" t="s">
        <v>2885</v>
      </c>
      <c r="H625" t="s">
        <v>8459</v>
      </c>
      <c r="I625" t="str">
        <f>PROPER(SuperStoreData[[#This Row],[Customer Name]])</f>
        <v>Craig Yedwab</v>
      </c>
      <c r="J625" t="s">
        <v>82</v>
      </c>
      <c r="K625">
        <v>85234</v>
      </c>
      <c r="L625" t="str">
        <f>_xlfn.XLOOKUP(SuperStoreData[[#This Row],[Zip Code]],ZipCodeTable[Zip Code],ZipCodeTable[City])</f>
        <v>Gilbert</v>
      </c>
      <c r="M625" t="str">
        <f>_xlfn.XLOOKUP(SuperStoreData[[#This Row],[Zip Code]],ZipCodeTable[Zip Code],ZipCodeTable[State])</f>
        <v>AZ</v>
      </c>
      <c r="N625" t="s">
        <v>68</v>
      </c>
      <c r="O625" t="s">
        <v>1500</v>
      </c>
      <c r="P625" t="s">
        <v>25</v>
      </c>
      <c r="Q625" t="s">
        <v>197</v>
      </c>
      <c r="R625" t="s">
        <v>1501</v>
      </c>
      <c r="S625" s="5">
        <v>5.9039999999999999</v>
      </c>
      <c r="T625" s="5">
        <v>0.404700284540845</v>
      </c>
      <c r="U625" s="6">
        <f>SuperStoreData[[#This Row],[Profit]]/SuperStoreData[[#This Row],[Sales]]</f>
        <v>6.8546796162067242E-2</v>
      </c>
    </row>
    <row r="626" spans="1:21" x14ac:dyDescent="0.2">
      <c r="A626">
        <v>6981</v>
      </c>
      <c r="B626" t="s">
        <v>5590</v>
      </c>
      <c r="C626" s="1">
        <v>43374</v>
      </c>
      <c r="D626" s="1">
        <v>43375</v>
      </c>
      <c r="E626" s="7">
        <f>SuperStoreData[[#This Row],[Ship Date]]-SuperStoreData[[#This Row],[Order Date]]</f>
        <v>1</v>
      </c>
      <c r="F626" t="s">
        <v>18</v>
      </c>
      <c r="G626" t="s">
        <v>5337</v>
      </c>
      <c r="H626" t="s">
        <v>5598</v>
      </c>
      <c r="I626" t="str">
        <f>PROPER(SuperStoreData[[#This Row],[Customer Name]])</f>
        <v>Bart Pistole</v>
      </c>
      <c r="J626" t="s">
        <v>82</v>
      </c>
      <c r="K626">
        <v>10024</v>
      </c>
      <c r="L626" t="str">
        <f>_xlfn.XLOOKUP(SuperStoreData[[#This Row],[Zip Code]],ZipCodeTable[Zip Code],ZipCodeTable[City])</f>
        <v>New York</v>
      </c>
      <c r="M626" t="str">
        <f>_xlfn.XLOOKUP(SuperStoreData[[#This Row],[Zip Code]],ZipCodeTable[Zip Code],ZipCodeTable[State])</f>
        <v>NY</v>
      </c>
      <c r="N626" t="s">
        <v>46</v>
      </c>
      <c r="O626" t="s">
        <v>4093</v>
      </c>
      <c r="P626" t="s">
        <v>25</v>
      </c>
      <c r="Q626" t="s">
        <v>117</v>
      </c>
      <c r="R626" t="s">
        <v>4094</v>
      </c>
      <c r="S626" s="5">
        <v>5.92</v>
      </c>
      <c r="T626" s="5">
        <v>1.1808416147641601</v>
      </c>
      <c r="U626" s="6">
        <f>SuperStoreData[[#This Row],[Profit]]/SuperStoreData[[#This Row],[Sales]]</f>
        <v>0.19946648898043245</v>
      </c>
    </row>
    <row r="627" spans="1:21" x14ac:dyDescent="0.2">
      <c r="A627">
        <v>4542</v>
      </c>
      <c r="B627" t="s">
        <v>8666</v>
      </c>
      <c r="C627" s="1">
        <v>42620</v>
      </c>
      <c r="D627" s="1">
        <v>42627</v>
      </c>
      <c r="E627" s="7">
        <f>SuperStoreData[[#This Row],[Ship Date]]-SuperStoreData[[#This Row],[Order Date]]</f>
        <v>7</v>
      </c>
      <c r="F627" t="s">
        <v>29</v>
      </c>
      <c r="G627" t="s">
        <v>2342</v>
      </c>
      <c r="H627" t="s">
        <v>2343</v>
      </c>
      <c r="I627" t="str">
        <f>PROPER(SuperStoreData[[#This Row],[Customer Name]])</f>
        <v>Michael Kennedy</v>
      </c>
      <c r="J627" t="s">
        <v>82</v>
      </c>
      <c r="K627">
        <v>60653</v>
      </c>
      <c r="L627" t="str">
        <f>_xlfn.XLOOKUP(SuperStoreData[[#This Row],[Zip Code]],ZipCodeTable[Zip Code],ZipCodeTable[City])</f>
        <v>Chicago</v>
      </c>
      <c r="M627" t="str">
        <f>_xlfn.XLOOKUP(SuperStoreData[[#This Row],[Zip Code]],ZipCodeTable[Zip Code],ZipCodeTable[State])</f>
        <v>IL</v>
      </c>
      <c r="N627" t="s">
        <v>23</v>
      </c>
      <c r="O627" t="s">
        <v>5587</v>
      </c>
      <c r="P627" t="s">
        <v>25</v>
      </c>
      <c r="Q627" t="s">
        <v>26</v>
      </c>
      <c r="R627" t="s">
        <v>5588</v>
      </c>
      <c r="S627" s="5">
        <v>5.9359999999999999</v>
      </c>
      <c r="T627" s="5">
        <v>0.88370005756248304</v>
      </c>
      <c r="U627" s="6">
        <f>SuperStoreData[[#This Row],[Profit]]/SuperStoreData[[#This Row],[Sales]]</f>
        <v>0.14887130349772287</v>
      </c>
    </row>
    <row r="628" spans="1:21" x14ac:dyDescent="0.2">
      <c r="A628">
        <v>5714</v>
      </c>
      <c r="B628" t="s">
        <v>93</v>
      </c>
      <c r="C628" s="1">
        <v>43074</v>
      </c>
      <c r="D628" s="1">
        <v>43079</v>
      </c>
      <c r="E628" s="7">
        <f>SuperStoreData[[#This Row],[Ship Date]]-SuperStoreData[[#This Row],[Order Date]]</f>
        <v>5</v>
      </c>
      <c r="F628" t="s">
        <v>29</v>
      </c>
      <c r="G628" t="s">
        <v>94</v>
      </c>
      <c r="H628" t="s">
        <v>95</v>
      </c>
      <c r="I628" t="str">
        <f>PROPER(SuperStoreData[[#This Row],[Customer Name]])</f>
        <v>Hallie Redmond</v>
      </c>
      <c r="J628" t="s">
        <v>21</v>
      </c>
      <c r="K628">
        <v>10035</v>
      </c>
      <c r="L628" t="str">
        <f>_xlfn.XLOOKUP(SuperStoreData[[#This Row],[Zip Code]],ZipCodeTable[Zip Code],ZipCodeTable[City])</f>
        <v>New York</v>
      </c>
      <c r="M628" t="str">
        <f>_xlfn.XLOOKUP(SuperStoreData[[#This Row],[Zip Code]],ZipCodeTable[Zip Code],ZipCodeTable[State])</f>
        <v>NY</v>
      </c>
      <c r="N628" t="s">
        <v>46</v>
      </c>
      <c r="O628" t="s">
        <v>97</v>
      </c>
      <c r="P628" t="s">
        <v>76</v>
      </c>
      <c r="Q628" t="s">
        <v>98</v>
      </c>
      <c r="R628" t="s">
        <v>99</v>
      </c>
      <c r="S628" s="5">
        <v>5.94</v>
      </c>
      <c r="T628" s="5">
        <v>1.0432567006792399</v>
      </c>
      <c r="U628" s="6">
        <f>SuperStoreData[[#This Row],[Profit]]/SuperStoreData[[#This Row],[Sales]]</f>
        <v>0.17563244119179122</v>
      </c>
    </row>
    <row r="629" spans="1:21" x14ac:dyDescent="0.2">
      <c r="A629">
        <v>8492</v>
      </c>
      <c r="B629" t="s">
        <v>5397</v>
      </c>
      <c r="C629" s="1">
        <v>43183</v>
      </c>
      <c r="D629" s="1">
        <v>43187</v>
      </c>
      <c r="E629" s="7">
        <f>SuperStoreData[[#This Row],[Ship Date]]-SuperStoreData[[#This Row],[Order Date]]</f>
        <v>4</v>
      </c>
      <c r="F629" t="s">
        <v>29</v>
      </c>
      <c r="G629" t="s">
        <v>606</v>
      </c>
      <c r="H629" t="s">
        <v>607</v>
      </c>
      <c r="I629" t="str">
        <f>PROPER(SuperStoreData[[#This Row],[Customer Name]])</f>
        <v>Annie Thurman</v>
      </c>
      <c r="J629" t="s">
        <v>32</v>
      </c>
      <c r="K629">
        <v>90049</v>
      </c>
      <c r="L629" t="str">
        <f>_xlfn.XLOOKUP(SuperStoreData[[#This Row],[Zip Code]],ZipCodeTable[Zip Code],ZipCodeTable[City])</f>
        <v>Los Angeles</v>
      </c>
      <c r="M629" t="str">
        <f>_xlfn.XLOOKUP(SuperStoreData[[#This Row],[Zip Code]],ZipCodeTable[Zip Code],ZipCodeTable[State])</f>
        <v>CA</v>
      </c>
      <c r="N629" t="s">
        <v>68</v>
      </c>
      <c r="O629" t="s">
        <v>891</v>
      </c>
      <c r="P629" t="s">
        <v>25</v>
      </c>
      <c r="Q629" t="s">
        <v>117</v>
      </c>
      <c r="R629" t="s">
        <v>892</v>
      </c>
      <c r="S629" s="5">
        <v>5.94</v>
      </c>
      <c r="T629" s="5">
        <v>0.45405493613258302</v>
      </c>
      <c r="U629" s="6">
        <f>SuperStoreData[[#This Row],[Profit]]/SuperStoreData[[#This Row],[Sales]]</f>
        <v>7.6440224938145285E-2</v>
      </c>
    </row>
    <row r="630" spans="1:21" x14ac:dyDescent="0.2">
      <c r="A630">
        <v>6605</v>
      </c>
      <c r="B630" t="s">
        <v>10927</v>
      </c>
      <c r="C630" s="1">
        <v>43094</v>
      </c>
      <c r="D630" s="1">
        <v>43100</v>
      </c>
      <c r="E630" s="7">
        <f>SuperStoreData[[#This Row],[Ship Date]]-SuperStoreData[[#This Row],[Order Date]]</f>
        <v>6</v>
      </c>
      <c r="F630" t="s">
        <v>29</v>
      </c>
      <c r="G630" t="s">
        <v>1549</v>
      </c>
      <c r="H630" t="s">
        <v>4909</v>
      </c>
      <c r="I630" t="str">
        <f>PROPER(SuperStoreData[[#This Row],[Customer Name]])</f>
        <v>Stewart Visinsky</v>
      </c>
      <c r="J630" t="s">
        <v>32</v>
      </c>
      <c r="K630">
        <v>92704</v>
      </c>
      <c r="L630" t="str">
        <f>_xlfn.XLOOKUP(SuperStoreData[[#This Row],[Zip Code]],ZipCodeTable[Zip Code],ZipCodeTable[City])</f>
        <v>Santa Ana</v>
      </c>
      <c r="M630" t="str">
        <f>_xlfn.XLOOKUP(SuperStoreData[[#This Row],[Zip Code]],ZipCodeTable[Zip Code],ZipCodeTable[State])</f>
        <v>CA</v>
      </c>
      <c r="N630" t="s">
        <v>68</v>
      </c>
      <c r="O630" t="s">
        <v>5682</v>
      </c>
      <c r="P630" t="s">
        <v>25</v>
      </c>
      <c r="Q630" t="s">
        <v>117</v>
      </c>
      <c r="R630" t="s">
        <v>5683</v>
      </c>
      <c r="S630" s="5">
        <v>5.94</v>
      </c>
      <c r="T630" s="5">
        <v>0.44734905774260603</v>
      </c>
      <c r="U630" s="6">
        <f>SuperStoreData[[#This Row],[Profit]]/SuperStoreData[[#This Row],[Sales]]</f>
        <v>7.5311289182256907E-2</v>
      </c>
    </row>
    <row r="631" spans="1:21" x14ac:dyDescent="0.2">
      <c r="A631">
        <v>9002</v>
      </c>
      <c r="B631" t="s">
        <v>2219</v>
      </c>
      <c r="C631" s="1">
        <v>43311</v>
      </c>
      <c r="D631" s="1">
        <v>43315</v>
      </c>
      <c r="E631" s="7">
        <f>SuperStoreData[[#This Row],[Ship Date]]-SuperStoreData[[#This Row],[Order Date]]</f>
        <v>4</v>
      </c>
      <c r="F631" t="s">
        <v>29</v>
      </c>
      <c r="G631" t="s">
        <v>1533</v>
      </c>
      <c r="H631" t="s">
        <v>2220</v>
      </c>
      <c r="I631" t="str">
        <f>PROPER(SuperStoreData[[#This Row],[Customer Name]])</f>
        <v>Elizabeth Moffitt</v>
      </c>
      <c r="J631" t="s">
        <v>82</v>
      </c>
      <c r="K631">
        <v>30328</v>
      </c>
      <c r="L631" t="str">
        <f>_xlfn.XLOOKUP(SuperStoreData[[#This Row],[Zip Code]],ZipCodeTable[Zip Code],ZipCodeTable[City])</f>
        <v>Atlanta</v>
      </c>
      <c r="M631" t="str">
        <f>_xlfn.XLOOKUP(SuperStoreData[[#This Row],[Zip Code]],ZipCodeTable[Zip Code],ZipCodeTable[State])</f>
        <v>GA</v>
      </c>
      <c r="N631" t="s">
        <v>85</v>
      </c>
      <c r="O631" t="s">
        <v>2221</v>
      </c>
      <c r="P631" t="s">
        <v>76</v>
      </c>
      <c r="Q631" t="s">
        <v>77</v>
      </c>
      <c r="R631" t="s">
        <v>2222</v>
      </c>
      <c r="S631" s="5">
        <v>5.95</v>
      </c>
      <c r="T631" s="5">
        <v>1.5282233975974999</v>
      </c>
      <c r="U631" s="6">
        <f>SuperStoreData[[#This Row],[Profit]]/SuperStoreData[[#This Row],[Sales]]</f>
        <v>0.2568442685037815</v>
      </c>
    </row>
    <row r="632" spans="1:21" x14ac:dyDescent="0.2">
      <c r="A632">
        <v>2918</v>
      </c>
      <c r="B632" t="s">
        <v>11183</v>
      </c>
      <c r="C632" s="1">
        <v>43147</v>
      </c>
      <c r="D632" s="1">
        <v>43152</v>
      </c>
      <c r="E632" s="7">
        <f>SuperStoreData[[#This Row],[Ship Date]]-SuperStoreData[[#This Row],[Order Date]]</f>
        <v>5</v>
      </c>
      <c r="F632" t="s">
        <v>18</v>
      </c>
      <c r="G632" t="s">
        <v>1322</v>
      </c>
      <c r="H632" t="s">
        <v>1323</v>
      </c>
      <c r="I632" t="str">
        <f>PROPER(SuperStoreData[[#This Row],[Customer Name]])</f>
        <v>Sanjit Engle</v>
      </c>
      <c r="J632" t="s">
        <v>32</v>
      </c>
      <c r="K632">
        <v>75220</v>
      </c>
      <c r="L632" t="str">
        <f>_xlfn.XLOOKUP(SuperStoreData[[#This Row],[Zip Code]],ZipCodeTable[Zip Code],ZipCodeTable[City])</f>
        <v>Dallas</v>
      </c>
      <c r="M632" t="str">
        <f>_xlfn.XLOOKUP(SuperStoreData[[#This Row],[Zip Code]],ZipCodeTable[Zip Code],ZipCodeTable[State])</f>
        <v>TX</v>
      </c>
      <c r="N632" t="s">
        <v>23</v>
      </c>
      <c r="O632" t="s">
        <v>6014</v>
      </c>
      <c r="P632" t="s">
        <v>25</v>
      </c>
      <c r="Q632" t="s">
        <v>52</v>
      </c>
      <c r="R632" t="s">
        <v>6015</v>
      </c>
      <c r="S632" s="5">
        <v>5.952</v>
      </c>
      <c r="T632" s="5">
        <v>1.2799113920967899</v>
      </c>
      <c r="U632" s="6">
        <f>SuperStoreData[[#This Row],[Profit]]/SuperStoreData[[#This Row],[Sales]]</f>
        <v>0.21503887636034777</v>
      </c>
    </row>
    <row r="633" spans="1:21" x14ac:dyDescent="0.2">
      <c r="A633">
        <v>483</v>
      </c>
      <c r="B633" t="s">
        <v>10140</v>
      </c>
      <c r="C633" s="1">
        <v>43089</v>
      </c>
      <c r="D633" s="1">
        <v>43092</v>
      </c>
      <c r="E633" s="7">
        <f>SuperStoreData[[#This Row],[Ship Date]]-SuperStoreData[[#This Row],[Order Date]]</f>
        <v>3</v>
      </c>
      <c r="F633" t="s">
        <v>29</v>
      </c>
      <c r="G633" t="s">
        <v>3557</v>
      </c>
      <c r="H633" t="s">
        <v>10141</v>
      </c>
      <c r="I633" t="str">
        <f>PROPER(SuperStoreData[[#This Row],[Customer Name]])</f>
        <v>Erin Mull</v>
      </c>
      <c r="J633" t="s">
        <v>32</v>
      </c>
      <c r="K633">
        <v>10024</v>
      </c>
      <c r="L633" t="str">
        <f>_xlfn.XLOOKUP(SuperStoreData[[#This Row],[Zip Code]],ZipCodeTable[Zip Code],ZipCodeTable[City])</f>
        <v>New York</v>
      </c>
      <c r="M633" t="str">
        <f>_xlfn.XLOOKUP(SuperStoreData[[#This Row],[Zip Code]],ZipCodeTable[Zip Code],ZipCodeTable[State])</f>
        <v>NY</v>
      </c>
      <c r="N633" t="s">
        <v>46</v>
      </c>
      <c r="O633" t="s">
        <v>2933</v>
      </c>
      <c r="P633" t="s">
        <v>25</v>
      </c>
      <c r="Q633" t="s">
        <v>52</v>
      </c>
      <c r="R633" t="s">
        <v>2934</v>
      </c>
      <c r="S633" s="5">
        <v>5.96</v>
      </c>
      <c r="T633" s="5">
        <v>0.77510231461361701</v>
      </c>
      <c r="U633" s="6">
        <f>SuperStoreData[[#This Row],[Profit]]/SuperStoreData[[#This Row],[Sales]]</f>
        <v>0.13005072392845923</v>
      </c>
    </row>
    <row r="634" spans="1:21" x14ac:dyDescent="0.2">
      <c r="A634">
        <v>3587</v>
      </c>
      <c r="B634" t="s">
        <v>2930</v>
      </c>
      <c r="C634" s="1">
        <v>43415</v>
      </c>
      <c r="D634" s="1">
        <v>43417</v>
      </c>
      <c r="E634" s="7">
        <f>SuperStoreData[[#This Row],[Ship Date]]-SuperStoreData[[#This Row],[Order Date]]</f>
        <v>2</v>
      </c>
      <c r="F634" t="s">
        <v>29</v>
      </c>
      <c r="G634" t="s">
        <v>2931</v>
      </c>
      <c r="H634" t="s">
        <v>2932</v>
      </c>
      <c r="I634" t="str">
        <f>PROPER(SuperStoreData[[#This Row],[Customer Name]])</f>
        <v>Aleksandra Gannaway</v>
      </c>
      <c r="J634" t="s">
        <v>82</v>
      </c>
      <c r="K634">
        <v>94122</v>
      </c>
      <c r="L634" t="str">
        <f>_xlfn.XLOOKUP(SuperStoreData[[#This Row],[Zip Code]],ZipCodeTable[Zip Code],ZipCodeTable[City])</f>
        <v>San Francisco</v>
      </c>
      <c r="M634" t="str">
        <f>_xlfn.XLOOKUP(SuperStoreData[[#This Row],[Zip Code]],ZipCodeTable[Zip Code],ZipCodeTable[State])</f>
        <v>CA</v>
      </c>
      <c r="N634" t="s">
        <v>68</v>
      </c>
      <c r="O634" t="s">
        <v>2933</v>
      </c>
      <c r="P634" t="s">
        <v>25</v>
      </c>
      <c r="Q634" t="s">
        <v>52</v>
      </c>
      <c r="R634" t="s">
        <v>2934</v>
      </c>
      <c r="S634" s="5">
        <v>5.96</v>
      </c>
      <c r="T634" s="5">
        <v>0.33783220602046399</v>
      </c>
      <c r="U634" s="6">
        <f>SuperStoreData[[#This Row],[Profit]]/SuperStoreData[[#This Row],[Sales]]</f>
        <v>5.6683256043702009E-2</v>
      </c>
    </row>
    <row r="635" spans="1:21" x14ac:dyDescent="0.2">
      <c r="A635">
        <v>8050</v>
      </c>
      <c r="B635" t="s">
        <v>10994</v>
      </c>
      <c r="C635" s="1">
        <v>43065</v>
      </c>
      <c r="D635" s="1">
        <v>43067</v>
      </c>
      <c r="E635" s="7">
        <f>SuperStoreData[[#This Row],[Ship Date]]-SuperStoreData[[#This Row],[Order Date]]</f>
        <v>2</v>
      </c>
      <c r="F635" t="s">
        <v>29</v>
      </c>
      <c r="G635" t="s">
        <v>163</v>
      </c>
      <c r="H635" t="s">
        <v>168</v>
      </c>
      <c r="I635" t="str">
        <f>PROPER(SuperStoreData[[#This Row],[Customer Name]])</f>
        <v>Craig Molinari</v>
      </c>
      <c r="J635" t="s">
        <v>82</v>
      </c>
      <c r="K635">
        <v>19140</v>
      </c>
      <c r="L635" t="str">
        <f>_xlfn.XLOOKUP(SuperStoreData[[#This Row],[Zip Code]],ZipCodeTable[Zip Code],ZipCodeTable[City])</f>
        <v>Philadelphia</v>
      </c>
      <c r="M635" t="str">
        <f>_xlfn.XLOOKUP(SuperStoreData[[#This Row],[Zip Code]],ZipCodeTable[Zip Code],ZipCodeTable[State])</f>
        <v>PA</v>
      </c>
      <c r="N635" t="s">
        <v>46</v>
      </c>
      <c r="O635" t="s">
        <v>1217</v>
      </c>
      <c r="P635" t="s">
        <v>25</v>
      </c>
      <c r="Q635" t="s">
        <v>26</v>
      </c>
      <c r="R635" t="s">
        <v>1218</v>
      </c>
      <c r="S635" s="5">
        <v>5.97</v>
      </c>
      <c r="T635" s="5">
        <v>4.6692528653522497E-2</v>
      </c>
      <c r="U635" s="6">
        <f>SuperStoreData[[#This Row],[Profit]]/SuperStoreData[[#This Row],[Sales]]</f>
        <v>7.8211940793170009E-3</v>
      </c>
    </row>
    <row r="636" spans="1:21" x14ac:dyDescent="0.2">
      <c r="A636">
        <v>4913</v>
      </c>
      <c r="B636" t="s">
        <v>8063</v>
      </c>
      <c r="C636" s="1">
        <v>43335</v>
      </c>
      <c r="D636" s="1">
        <v>43338</v>
      </c>
      <c r="E636" s="7">
        <f>SuperStoreData[[#This Row],[Ship Date]]-SuperStoreData[[#This Row],[Order Date]]</f>
        <v>3</v>
      </c>
      <c r="F636" t="s">
        <v>29</v>
      </c>
      <c r="G636" t="s">
        <v>2496</v>
      </c>
      <c r="H636" t="s">
        <v>2497</v>
      </c>
      <c r="I636" t="str">
        <f>PROPER(SuperStoreData[[#This Row],[Customer Name]])</f>
        <v>Brosina Hoffman</v>
      </c>
      <c r="J636" t="s">
        <v>32</v>
      </c>
      <c r="K636">
        <v>37604</v>
      </c>
      <c r="L636" t="str">
        <f>_xlfn.XLOOKUP(SuperStoreData[[#This Row],[Zip Code]],ZipCodeTable[Zip Code],ZipCodeTable[City])</f>
        <v>Johnson City</v>
      </c>
      <c r="M636" t="str">
        <f>_xlfn.XLOOKUP(SuperStoreData[[#This Row],[Zip Code]],ZipCodeTable[Zip Code],ZipCodeTable[State])</f>
        <v>TN</v>
      </c>
      <c r="N636" t="s">
        <v>85</v>
      </c>
      <c r="O636" t="s">
        <v>1147</v>
      </c>
      <c r="P636" t="s">
        <v>25</v>
      </c>
      <c r="Q636" t="s">
        <v>26</v>
      </c>
      <c r="R636" t="s">
        <v>1148</v>
      </c>
      <c r="S636" s="5">
        <v>5.97</v>
      </c>
      <c r="T636" s="5">
        <v>0.428150791854918</v>
      </c>
      <c r="U636" s="6">
        <f>SuperStoreData[[#This Row],[Profit]]/SuperStoreData[[#This Row],[Sales]]</f>
        <v>7.1717050561962814E-2</v>
      </c>
    </row>
    <row r="637" spans="1:21" x14ac:dyDescent="0.2">
      <c r="A637">
        <v>2589</v>
      </c>
      <c r="B637" t="s">
        <v>4214</v>
      </c>
      <c r="C637" s="1">
        <v>42128</v>
      </c>
      <c r="D637" s="1">
        <v>42128</v>
      </c>
      <c r="E637" s="7">
        <f>SuperStoreData[[#This Row],[Ship Date]]-SuperStoreData[[#This Row],[Order Date]]</f>
        <v>0</v>
      </c>
      <c r="F637" t="s">
        <v>29</v>
      </c>
      <c r="G637" t="s">
        <v>4215</v>
      </c>
      <c r="H637" t="s">
        <v>4216</v>
      </c>
      <c r="I637" t="str">
        <f>PROPER(SuperStoreData[[#This Row],[Customer Name]])</f>
        <v>Barry Franz</v>
      </c>
      <c r="J637" t="s">
        <v>21</v>
      </c>
      <c r="K637">
        <v>90004</v>
      </c>
      <c r="L637" t="str">
        <f>_xlfn.XLOOKUP(SuperStoreData[[#This Row],[Zip Code]],ZipCodeTable[Zip Code],ZipCodeTable[City])</f>
        <v>Los Angeles</v>
      </c>
      <c r="M637" t="str">
        <f>_xlfn.XLOOKUP(SuperStoreData[[#This Row],[Zip Code]],ZipCodeTable[Zip Code],ZipCodeTable[State])</f>
        <v>CA</v>
      </c>
      <c r="N637" t="s">
        <v>68</v>
      </c>
      <c r="O637" t="s">
        <v>4217</v>
      </c>
      <c r="P637" t="s">
        <v>25</v>
      </c>
      <c r="Q637" t="s">
        <v>61</v>
      </c>
      <c r="R637" t="s">
        <v>4218</v>
      </c>
      <c r="S637" s="5">
        <v>5.98</v>
      </c>
      <c r="T637" s="5">
        <v>0.63765761414423106</v>
      </c>
      <c r="U637" s="6">
        <f>SuperStoreData[[#This Row],[Profit]]/SuperStoreData[[#This Row],[Sales]]</f>
        <v>0.10663170805087475</v>
      </c>
    </row>
    <row r="638" spans="1:21" x14ac:dyDescent="0.2">
      <c r="A638">
        <v>7070</v>
      </c>
      <c r="B638" t="s">
        <v>6428</v>
      </c>
      <c r="C638" s="1">
        <v>42634</v>
      </c>
      <c r="D638" s="1">
        <v>42636</v>
      </c>
      <c r="E638" s="7">
        <f>SuperStoreData[[#This Row],[Ship Date]]-SuperStoreData[[#This Row],[Order Date]]</f>
        <v>2</v>
      </c>
      <c r="F638" t="s">
        <v>29</v>
      </c>
      <c r="G638" t="s">
        <v>4869</v>
      </c>
      <c r="H638" t="s">
        <v>4870</v>
      </c>
      <c r="I638" t="str">
        <f>PROPER(SuperStoreData[[#This Row],[Customer Name]])</f>
        <v>Gene Mcclure</v>
      </c>
      <c r="J638" t="s">
        <v>32</v>
      </c>
      <c r="K638">
        <v>93727</v>
      </c>
      <c r="L638" t="str">
        <f>_xlfn.XLOOKUP(SuperStoreData[[#This Row],[Zip Code]],ZipCodeTable[Zip Code],ZipCodeTable[City])</f>
        <v>Fresno</v>
      </c>
      <c r="M638" t="str">
        <f>_xlfn.XLOOKUP(SuperStoreData[[#This Row],[Zip Code]],ZipCodeTable[Zip Code],ZipCodeTable[State])</f>
        <v>CA</v>
      </c>
      <c r="N638" t="s">
        <v>68</v>
      </c>
      <c r="O638" t="s">
        <v>6112</v>
      </c>
      <c r="P638" t="s">
        <v>25</v>
      </c>
      <c r="Q638" t="s">
        <v>91</v>
      </c>
      <c r="R638" t="s">
        <v>6113</v>
      </c>
      <c r="S638" s="5">
        <v>5.98</v>
      </c>
      <c r="T638" s="5">
        <v>0.430276906326786</v>
      </c>
      <c r="U638" s="6">
        <f>SuperStoreData[[#This Row],[Profit]]/SuperStoreData[[#This Row],[Sales]]</f>
        <v>7.1952659920867218E-2</v>
      </c>
    </row>
    <row r="639" spans="1:21" x14ac:dyDescent="0.2">
      <c r="A639">
        <v>161</v>
      </c>
      <c r="B639" t="s">
        <v>7126</v>
      </c>
      <c r="C639" s="1">
        <v>42595</v>
      </c>
      <c r="D639" s="1">
        <v>42602</v>
      </c>
      <c r="E639" s="7">
        <f>SuperStoreData[[#This Row],[Ship Date]]-SuperStoreData[[#This Row],[Order Date]]</f>
        <v>7</v>
      </c>
      <c r="F639" t="s">
        <v>18</v>
      </c>
      <c r="G639" t="s">
        <v>4168</v>
      </c>
      <c r="H639" t="s">
        <v>5968</v>
      </c>
      <c r="I639" t="str">
        <f>PROPER(SuperStoreData[[#This Row],[Customer Name]])</f>
        <v>Ted Trevino</v>
      </c>
      <c r="J639" t="s">
        <v>32</v>
      </c>
      <c r="K639">
        <v>90045</v>
      </c>
      <c r="L639" t="str">
        <f>_xlfn.XLOOKUP(SuperStoreData[[#This Row],[Zip Code]],ZipCodeTable[Zip Code],ZipCodeTable[City])</f>
        <v>Los Angeles</v>
      </c>
      <c r="M639" t="str">
        <f>_xlfn.XLOOKUP(SuperStoreData[[#This Row],[Zip Code]],ZipCodeTable[Zip Code],ZipCodeTable[State])</f>
        <v>CA</v>
      </c>
      <c r="N639" t="s">
        <v>68</v>
      </c>
      <c r="O639" t="s">
        <v>4767</v>
      </c>
      <c r="P639" t="s">
        <v>25</v>
      </c>
      <c r="Q639" t="s">
        <v>91</v>
      </c>
      <c r="R639" t="s">
        <v>4768</v>
      </c>
      <c r="S639" s="5">
        <v>5.98</v>
      </c>
      <c r="T639" s="5">
        <v>0.11246381129034901</v>
      </c>
      <c r="U639" s="6">
        <f>SuperStoreData[[#This Row],[Profit]]/SuperStoreData[[#This Row],[Sales]]</f>
        <v>1.8806657406412877E-2</v>
      </c>
    </row>
    <row r="640" spans="1:21" x14ac:dyDescent="0.2">
      <c r="A640">
        <v>276</v>
      </c>
      <c r="B640" t="s">
        <v>8708</v>
      </c>
      <c r="C640" s="1">
        <v>43365</v>
      </c>
      <c r="D640" s="1">
        <v>43367</v>
      </c>
      <c r="E640" s="7">
        <f>SuperStoreData[[#This Row],[Ship Date]]-SuperStoreData[[#This Row],[Order Date]]</f>
        <v>2</v>
      </c>
      <c r="F640" t="s">
        <v>18</v>
      </c>
      <c r="G640" t="s">
        <v>245</v>
      </c>
      <c r="H640" t="s">
        <v>246</v>
      </c>
      <c r="I640" t="str">
        <f>PROPER(SuperStoreData[[#This Row],[Customer Name]])</f>
        <v>Barry Blumstein</v>
      </c>
      <c r="J640" t="s">
        <v>82</v>
      </c>
      <c r="K640">
        <v>90301</v>
      </c>
      <c r="L640" t="str">
        <f>_xlfn.XLOOKUP(SuperStoreData[[#This Row],[Zip Code]],ZipCodeTable[Zip Code],ZipCodeTable[City])</f>
        <v>Inglewood</v>
      </c>
      <c r="M640" t="str">
        <f>_xlfn.XLOOKUP(SuperStoreData[[#This Row],[Zip Code]],ZipCodeTable[Zip Code],ZipCodeTable[State])</f>
        <v>CA</v>
      </c>
      <c r="N640" t="s">
        <v>68</v>
      </c>
      <c r="O640" t="s">
        <v>5254</v>
      </c>
      <c r="P640" t="s">
        <v>25</v>
      </c>
      <c r="Q640" t="s">
        <v>52</v>
      </c>
      <c r="R640" t="s">
        <v>5255</v>
      </c>
      <c r="S640" s="5">
        <v>5.98</v>
      </c>
      <c r="T640" s="5">
        <v>1.85790489465818</v>
      </c>
      <c r="U640" s="6">
        <f>SuperStoreData[[#This Row],[Profit]]/SuperStoreData[[#This Row],[Sales]]</f>
        <v>0.31068643723380934</v>
      </c>
    </row>
    <row r="641" spans="1:21" x14ac:dyDescent="0.2">
      <c r="A641">
        <v>7159</v>
      </c>
      <c r="B641" t="s">
        <v>11282</v>
      </c>
      <c r="C641" s="1">
        <v>43367</v>
      </c>
      <c r="D641" s="1">
        <v>43371</v>
      </c>
      <c r="E641" s="7">
        <f>SuperStoreData[[#This Row],[Ship Date]]-SuperStoreData[[#This Row],[Order Date]]</f>
        <v>4</v>
      </c>
      <c r="F641" t="s">
        <v>129</v>
      </c>
      <c r="G641" t="s">
        <v>783</v>
      </c>
      <c r="H641" t="s">
        <v>784</v>
      </c>
      <c r="I641" t="str">
        <f>PROPER(SuperStoreData[[#This Row],[Customer Name]])</f>
        <v>Chris Cortes</v>
      </c>
      <c r="J641" t="s">
        <v>32</v>
      </c>
      <c r="K641">
        <v>90032</v>
      </c>
      <c r="L641" t="str">
        <f>_xlfn.XLOOKUP(SuperStoreData[[#This Row],[Zip Code]],ZipCodeTable[Zip Code],ZipCodeTable[City])</f>
        <v>Los Angeles</v>
      </c>
      <c r="M641" t="str">
        <f>_xlfn.XLOOKUP(SuperStoreData[[#This Row],[Zip Code]],ZipCodeTable[Zip Code],ZipCodeTable[State])</f>
        <v>CA</v>
      </c>
      <c r="N641" t="s">
        <v>68</v>
      </c>
      <c r="O641" t="s">
        <v>11242</v>
      </c>
      <c r="P641" t="s">
        <v>25</v>
      </c>
      <c r="Q641" t="s">
        <v>91</v>
      </c>
      <c r="R641" t="s">
        <v>11243</v>
      </c>
      <c r="S641" s="5">
        <v>5.98</v>
      </c>
      <c r="T641" s="5">
        <v>0.74773710692897999</v>
      </c>
      <c r="U641" s="6">
        <f>SuperStoreData[[#This Row],[Profit]]/SuperStoreData[[#This Row],[Sales]]</f>
        <v>0.12503964998812372</v>
      </c>
    </row>
    <row r="642" spans="1:21" x14ac:dyDescent="0.2">
      <c r="A642">
        <v>7952</v>
      </c>
      <c r="B642" t="s">
        <v>9490</v>
      </c>
      <c r="C642" s="1">
        <v>42386</v>
      </c>
      <c r="D642" s="1">
        <v>42392</v>
      </c>
      <c r="E642" s="7">
        <f>SuperStoreData[[#This Row],[Ship Date]]-SuperStoreData[[#This Row],[Order Date]]</f>
        <v>6</v>
      </c>
      <c r="F642" t="s">
        <v>29</v>
      </c>
      <c r="G642" t="s">
        <v>1703</v>
      </c>
      <c r="H642" t="s">
        <v>9491</v>
      </c>
      <c r="I642" t="str">
        <f>PROPER(SuperStoreData[[#This Row],[Customer Name]])</f>
        <v>Katherine Ducich</v>
      </c>
      <c r="J642" t="s">
        <v>32</v>
      </c>
      <c r="K642">
        <v>10035</v>
      </c>
      <c r="L642" t="str">
        <f>_xlfn.XLOOKUP(SuperStoreData[[#This Row],[Zip Code]],ZipCodeTable[Zip Code],ZipCodeTable[City])</f>
        <v>New York</v>
      </c>
      <c r="M642" t="str">
        <f>_xlfn.XLOOKUP(SuperStoreData[[#This Row],[Zip Code]],ZipCodeTable[Zip Code],ZipCodeTable[State])</f>
        <v>NY</v>
      </c>
      <c r="N642" t="s">
        <v>46</v>
      </c>
      <c r="O642" t="s">
        <v>741</v>
      </c>
      <c r="P642" t="s">
        <v>25</v>
      </c>
      <c r="Q642" t="s">
        <v>26</v>
      </c>
      <c r="R642" t="s">
        <v>742</v>
      </c>
      <c r="S642" s="5">
        <v>5.984</v>
      </c>
      <c r="T642" s="5">
        <v>1.31299826465084</v>
      </c>
      <c r="U642" s="6">
        <f>SuperStoreData[[#This Row],[Profit]]/SuperStoreData[[#This Row],[Sales]]</f>
        <v>0.21941815919967247</v>
      </c>
    </row>
    <row r="643" spans="1:21" x14ac:dyDescent="0.2">
      <c r="A643">
        <v>9045</v>
      </c>
      <c r="B643" t="s">
        <v>8796</v>
      </c>
      <c r="C643" s="1">
        <v>42185</v>
      </c>
      <c r="D643" s="1">
        <v>42191</v>
      </c>
      <c r="E643" s="7">
        <f>SuperStoreData[[#This Row],[Ship Date]]-SuperStoreData[[#This Row],[Order Date]]</f>
        <v>6</v>
      </c>
      <c r="F643" t="s">
        <v>129</v>
      </c>
      <c r="G643" t="s">
        <v>2129</v>
      </c>
      <c r="H643" t="s">
        <v>8799</v>
      </c>
      <c r="I643" t="str">
        <f>PROPER(SuperStoreData[[#This Row],[Customer Name]])</f>
        <v>Kalyca Meade</v>
      </c>
      <c r="J643" t="s">
        <v>82</v>
      </c>
      <c r="K643">
        <v>94086</v>
      </c>
      <c r="L643" t="str">
        <f>_xlfn.XLOOKUP(SuperStoreData[[#This Row],[Zip Code]],ZipCodeTable[Zip Code],ZipCodeTable[City])</f>
        <v>Sunnyvale</v>
      </c>
      <c r="M643" t="str">
        <f>_xlfn.XLOOKUP(SuperStoreData[[#This Row],[Zip Code]],ZipCodeTable[Zip Code],ZipCodeTable[State])</f>
        <v>CA</v>
      </c>
      <c r="N643" t="s">
        <v>68</v>
      </c>
      <c r="O643" t="s">
        <v>741</v>
      </c>
      <c r="P643" t="s">
        <v>25</v>
      </c>
      <c r="Q643" t="s">
        <v>26</v>
      </c>
      <c r="R643" t="s">
        <v>742</v>
      </c>
      <c r="S643" s="5">
        <v>5.984</v>
      </c>
      <c r="T643" s="5">
        <v>1.7688006816261601</v>
      </c>
      <c r="U643" s="6">
        <f>SuperStoreData[[#This Row],[Profit]]/SuperStoreData[[#This Row],[Sales]]</f>
        <v>0.29558834920223265</v>
      </c>
    </row>
    <row r="644" spans="1:21" x14ac:dyDescent="0.2">
      <c r="A644">
        <v>6109</v>
      </c>
      <c r="B644" t="s">
        <v>7232</v>
      </c>
      <c r="C644" s="1">
        <v>43359</v>
      </c>
      <c r="D644" s="1">
        <v>43361</v>
      </c>
      <c r="E644" s="7">
        <f>SuperStoreData[[#This Row],[Ship Date]]-SuperStoreData[[#This Row],[Order Date]]</f>
        <v>2</v>
      </c>
      <c r="F644" t="s">
        <v>29</v>
      </c>
      <c r="G644" t="s">
        <v>289</v>
      </c>
      <c r="H644" t="s">
        <v>290</v>
      </c>
      <c r="I644" t="str">
        <f>PROPER(SuperStoreData[[#This Row],[Customer Name]])</f>
        <v>Adam Shillingsburg</v>
      </c>
      <c r="J644" t="s">
        <v>32</v>
      </c>
      <c r="K644">
        <v>60653</v>
      </c>
      <c r="L644" t="str">
        <f>_xlfn.XLOOKUP(SuperStoreData[[#This Row],[Zip Code]],ZipCodeTable[Zip Code],ZipCodeTable[City])</f>
        <v>Chicago</v>
      </c>
      <c r="M644" t="str">
        <f>_xlfn.XLOOKUP(SuperStoreData[[#This Row],[Zip Code]],ZipCodeTable[Zip Code],ZipCodeTable[State])</f>
        <v>IL</v>
      </c>
      <c r="N644" t="s">
        <v>23</v>
      </c>
      <c r="O644" t="s">
        <v>2863</v>
      </c>
      <c r="P644" t="s">
        <v>25</v>
      </c>
      <c r="Q644" t="s">
        <v>197</v>
      </c>
      <c r="R644" t="s">
        <v>2864</v>
      </c>
      <c r="S644" s="5">
        <v>6</v>
      </c>
      <c r="T644" s="5">
        <v>0.85893385383991505</v>
      </c>
      <c r="U644" s="6">
        <f>SuperStoreData[[#This Row],[Profit]]/SuperStoreData[[#This Row],[Sales]]</f>
        <v>0.14315564230665251</v>
      </c>
    </row>
    <row r="645" spans="1:21" x14ac:dyDescent="0.2">
      <c r="A645">
        <v>1885</v>
      </c>
      <c r="B645" t="s">
        <v>9309</v>
      </c>
      <c r="C645" s="1">
        <v>42569</v>
      </c>
      <c r="D645" s="1">
        <v>42573</v>
      </c>
      <c r="E645" s="7">
        <f>SuperStoreData[[#This Row],[Ship Date]]-SuperStoreData[[#This Row],[Order Date]]</f>
        <v>4</v>
      </c>
      <c r="F645" t="s">
        <v>129</v>
      </c>
      <c r="G645" t="s">
        <v>1525</v>
      </c>
      <c r="H645" t="s">
        <v>1526</v>
      </c>
      <c r="I645" t="str">
        <f>PROPER(SuperStoreData[[#This Row],[Customer Name]])</f>
        <v>Dan Lawera</v>
      </c>
      <c r="J645" t="s">
        <v>32</v>
      </c>
      <c r="K645">
        <v>76248</v>
      </c>
      <c r="L645" t="str">
        <f>_xlfn.XLOOKUP(SuperStoreData[[#This Row],[Zip Code]],ZipCodeTable[Zip Code],ZipCodeTable[City])</f>
        <v>Keller</v>
      </c>
      <c r="M645" t="str">
        <f>_xlfn.XLOOKUP(SuperStoreData[[#This Row],[Zip Code]],ZipCodeTable[Zip Code],ZipCodeTable[State])</f>
        <v>TX</v>
      </c>
      <c r="N645" t="s">
        <v>23</v>
      </c>
      <c r="O645" t="s">
        <v>9311</v>
      </c>
      <c r="P645" t="s">
        <v>25</v>
      </c>
      <c r="Q645" t="s">
        <v>197</v>
      </c>
      <c r="R645" t="s">
        <v>9312</v>
      </c>
      <c r="S645" s="5">
        <v>6</v>
      </c>
      <c r="T645" s="5">
        <v>1.77341612489672</v>
      </c>
      <c r="U645" s="6">
        <f>SuperStoreData[[#This Row],[Profit]]/SuperStoreData[[#This Row],[Sales]]</f>
        <v>0.29556935414945334</v>
      </c>
    </row>
    <row r="646" spans="1:21" x14ac:dyDescent="0.2">
      <c r="A646">
        <v>9564</v>
      </c>
      <c r="B646" t="s">
        <v>2604</v>
      </c>
      <c r="C646" s="1">
        <v>42547</v>
      </c>
      <c r="D646" s="1">
        <v>42551</v>
      </c>
      <c r="E646" s="7">
        <f>SuperStoreData[[#This Row],[Ship Date]]-SuperStoreData[[#This Row],[Order Date]]</f>
        <v>4</v>
      </c>
      <c r="F646" t="s">
        <v>18</v>
      </c>
      <c r="G646" t="s">
        <v>2605</v>
      </c>
      <c r="H646" t="s">
        <v>2606</v>
      </c>
      <c r="I646" t="str">
        <f>PROPER(SuperStoreData[[#This Row],[Customer Name]])</f>
        <v>Susan Mackendrick</v>
      </c>
      <c r="J646" t="s">
        <v>32</v>
      </c>
      <c r="K646">
        <v>43055</v>
      </c>
      <c r="L646" t="str">
        <f>_xlfn.XLOOKUP(SuperStoreData[[#This Row],[Zip Code]],ZipCodeTable[Zip Code],ZipCodeTable[City])</f>
        <v>Newark</v>
      </c>
      <c r="M646" t="str">
        <f>_xlfn.XLOOKUP(SuperStoreData[[#This Row],[Zip Code]],ZipCodeTable[Zip Code],ZipCodeTable[State])</f>
        <v>OH</v>
      </c>
      <c r="N646" t="s">
        <v>46</v>
      </c>
      <c r="O646" t="s">
        <v>2612</v>
      </c>
      <c r="P646" t="s">
        <v>25</v>
      </c>
      <c r="Q646" t="s">
        <v>197</v>
      </c>
      <c r="R646" t="s">
        <v>2613</v>
      </c>
      <c r="S646" s="5">
        <v>6</v>
      </c>
      <c r="T646" s="5">
        <v>1.45100749011506</v>
      </c>
      <c r="U646" s="6">
        <f>SuperStoreData[[#This Row],[Profit]]/SuperStoreData[[#This Row],[Sales]]</f>
        <v>0.24183458168584335</v>
      </c>
    </row>
    <row r="647" spans="1:21" x14ac:dyDescent="0.2">
      <c r="A647">
        <v>2875</v>
      </c>
      <c r="B647" t="s">
        <v>11564</v>
      </c>
      <c r="C647" s="1">
        <v>43043</v>
      </c>
      <c r="D647" s="1">
        <v>43047</v>
      </c>
      <c r="E647" s="7">
        <f>SuperStoreData[[#This Row],[Ship Date]]-SuperStoreData[[#This Row],[Order Date]]</f>
        <v>4</v>
      </c>
      <c r="F647" t="s">
        <v>18</v>
      </c>
      <c r="G647" t="s">
        <v>4287</v>
      </c>
      <c r="H647" t="s">
        <v>5638</v>
      </c>
      <c r="I647" t="str">
        <f>PROPER(SuperStoreData[[#This Row],[Customer Name]])</f>
        <v>Michael Chen</v>
      </c>
      <c r="J647" t="s">
        <v>32</v>
      </c>
      <c r="K647">
        <v>10035</v>
      </c>
      <c r="L647" t="str">
        <f>_xlfn.XLOOKUP(SuperStoreData[[#This Row],[Zip Code]],ZipCodeTable[Zip Code],ZipCodeTable[City])</f>
        <v>New York</v>
      </c>
      <c r="M647" t="str">
        <f>_xlfn.XLOOKUP(SuperStoreData[[#This Row],[Zip Code]],ZipCodeTable[Zip Code],ZipCodeTable[State])</f>
        <v>NY</v>
      </c>
      <c r="N647" t="s">
        <v>46</v>
      </c>
      <c r="O647" t="s">
        <v>5353</v>
      </c>
      <c r="P647" t="s">
        <v>25</v>
      </c>
      <c r="Q647" t="s">
        <v>117</v>
      </c>
      <c r="R647" t="s">
        <v>5354</v>
      </c>
      <c r="S647" s="5">
        <v>6.03</v>
      </c>
      <c r="T647" s="5">
        <v>1.013789970972</v>
      </c>
      <c r="U647" s="6">
        <f>SuperStoreData[[#This Row],[Profit]]/SuperStoreData[[#This Row],[Sales]]</f>
        <v>0.16812437329552238</v>
      </c>
    </row>
    <row r="648" spans="1:21" x14ac:dyDescent="0.2">
      <c r="A648">
        <v>8433</v>
      </c>
      <c r="B648" t="s">
        <v>8207</v>
      </c>
      <c r="C648" s="1">
        <v>43371</v>
      </c>
      <c r="D648" s="1">
        <v>43374</v>
      </c>
      <c r="E648" s="7">
        <f>SuperStoreData[[#This Row],[Ship Date]]-SuperStoreData[[#This Row],[Order Date]]</f>
        <v>3</v>
      </c>
      <c r="F648" t="s">
        <v>129</v>
      </c>
      <c r="G648" t="s">
        <v>4824</v>
      </c>
      <c r="H648" t="s">
        <v>4825</v>
      </c>
      <c r="I648" t="str">
        <f>PROPER(SuperStoreData[[#This Row],[Customer Name]])</f>
        <v>Scott Cohen</v>
      </c>
      <c r="J648" t="s">
        <v>82</v>
      </c>
      <c r="K648">
        <v>78415</v>
      </c>
      <c r="L648" t="str">
        <f>_xlfn.XLOOKUP(SuperStoreData[[#This Row],[Zip Code]],ZipCodeTable[Zip Code],ZipCodeTable[City])</f>
        <v>Corpus Christi</v>
      </c>
      <c r="M648" t="str">
        <f>_xlfn.XLOOKUP(SuperStoreData[[#This Row],[Zip Code]],ZipCodeTable[Zip Code],ZipCodeTable[State])</f>
        <v>TX</v>
      </c>
      <c r="N648" t="s">
        <v>23</v>
      </c>
      <c r="O648" t="s">
        <v>4049</v>
      </c>
      <c r="P648" t="s">
        <v>25</v>
      </c>
      <c r="Q648" t="s">
        <v>117</v>
      </c>
      <c r="R648" t="s">
        <v>4050</v>
      </c>
      <c r="S648" s="5">
        <v>6.048</v>
      </c>
      <c r="T648" s="5">
        <v>0.194484310919357</v>
      </c>
      <c r="U648" s="6">
        <f>SuperStoreData[[#This Row],[Profit]]/SuperStoreData[[#This Row],[Sales]]</f>
        <v>3.2156797440369873E-2</v>
      </c>
    </row>
    <row r="649" spans="1:21" x14ac:dyDescent="0.2">
      <c r="A649">
        <v>197</v>
      </c>
      <c r="B649" t="s">
        <v>9836</v>
      </c>
      <c r="C649" s="1">
        <v>43030</v>
      </c>
      <c r="D649" s="1">
        <v>43030</v>
      </c>
      <c r="E649" s="7">
        <f>SuperStoreData[[#This Row],[Ship Date]]-SuperStoreData[[#This Row],[Order Date]]</f>
        <v>0</v>
      </c>
      <c r="F649" t="s">
        <v>29</v>
      </c>
      <c r="G649" t="s">
        <v>4064</v>
      </c>
      <c r="H649" t="s">
        <v>4065</v>
      </c>
      <c r="I649" t="str">
        <f>PROPER(SuperStoreData[[#This Row],[Customer Name]])</f>
        <v>Cassandra Brandow</v>
      </c>
      <c r="J649" t="s">
        <v>32</v>
      </c>
      <c r="K649">
        <v>45011</v>
      </c>
      <c r="L649" t="str">
        <f>_xlfn.XLOOKUP(SuperStoreData[[#This Row],[Zip Code]],ZipCodeTable[Zip Code],ZipCodeTable[City])</f>
        <v>Hamilton</v>
      </c>
      <c r="M649" t="str">
        <f>_xlfn.XLOOKUP(SuperStoreData[[#This Row],[Zip Code]],ZipCodeTable[Zip Code],ZipCodeTable[State])</f>
        <v>OH</v>
      </c>
      <c r="N649" t="s">
        <v>46</v>
      </c>
      <c r="O649" t="s">
        <v>5919</v>
      </c>
      <c r="P649" t="s">
        <v>25</v>
      </c>
      <c r="Q649" t="s">
        <v>52</v>
      </c>
      <c r="R649" t="s">
        <v>5920</v>
      </c>
      <c r="S649" s="5">
        <v>6.048</v>
      </c>
      <c r="T649" s="5">
        <v>0.73031876575899601</v>
      </c>
      <c r="U649" s="6">
        <f>SuperStoreData[[#This Row],[Profit]]/SuperStoreData[[#This Row],[Sales]]</f>
        <v>0.12075376417972818</v>
      </c>
    </row>
    <row r="650" spans="1:21" x14ac:dyDescent="0.2">
      <c r="A650">
        <v>8193</v>
      </c>
      <c r="B650" t="s">
        <v>11721</v>
      </c>
      <c r="C650" s="1">
        <v>43000</v>
      </c>
      <c r="D650" s="1">
        <v>43005</v>
      </c>
      <c r="E650" s="7">
        <f>SuperStoreData[[#This Row],[Ship Date]]-SuperStoreData[[#This Row],[Order Date]]</f>
        <v>5</v>
      </c>
      <c r="F650" t="s">
        <v>18</v>
      </c>
      <c r="G650" t="s">
        <v>1758</v>
      </c>
      <c r="H650" t="s">
        <v>1759</v>
      </c>
      <c r="I650" t="str">
        <f>PROPER(SuperStoreData[[#This Row],[Customer Name]])</f>
        <v>Lena Radford</v>
      </c>
      <c r="J650" t="s">
        <v>32</v>
      </c>
      <c r="K650">
        <v>27707</v>
      </c>
      <c r="L650" t="str">
        <f>_xlfn.XLOOKUP(SuperStoreData[[#This Row],[Zip Code]],ZipCodeTable[Zip Code],ZipCodeTable[City])</f>
        <v>Durham</v>
      </c>
      <c r="M650" t="str">
        <f>_xlfn.XLOOKUP(SuperStoreData[[#This Row],[Zip Code]],ZipCodeTable[Zip Code],ZipCodeTable[State])</f>
        <v>NC</v>
      </c>
      <c r="N650" t="s">
        <v>85</v>
      </c>
      <c r="O650" t="s">
        <v>486</v>
      </c>
      <c r="P650" t="s">
        <v>25</v>
      </c>
      <c r="Q650" t="s">
        <v>26</v>
      </c>
      <c r="R650" t="s">
        <v>487</v>
      </c>
      <c r="S650" s="5">
        <v>6.048</v>
      </c>
      <c r="T650" s="5">
        <v>1.6260441395219101</v>
      </c>
      <c r="U650" s="6">
        <f>SuperStoreData[[#This Row],[Profit]]/SuperStoreData[[#This Row],[Sales]]</f>
        <v>0.26885650455058036</v>
      </c>
    </row>
    <row r="651" spans="1:21" x14ac:dyDescent="0.2">
      <c r="A651">
        <v>8495</v>
      </c>
      <c r="B651" t="s">
        <v>10428</v>
      </c>
      <c r="C651" s="1">
        <v>42476</v>
      </c>
      <c r="D651" s="1">
        <v>42478</v>
      </c>
      <c r="E651" s="7">
        <f>SuperStoreData[[#This Row],[Ship Date]]-SuperStoreData[[#This Row],[Order Date]]</f>
        <v>2</v>
      </c>
      <c r="F651" t="s">
        <v>29</v>
      </c>
      <c r="G651" t="s">
        <v>6226</v>
      </c>
      <c r="H651" t="s">
        <v>6227</v>
      </c>
      <c r="I651" t="str">
        <f>PROPER(SuperStoreData[[#This Row],[Customer Name]])</f>
        <v>Craig Carroll</v>
      </c>
      <c r="J651" t="s">
        <v>32</v>
      </c>
      <c r="K651">
        <v>79424</v>
      </c>
      <c r="L651" t="str">
        <f>_xlfn.XLOOKUP(SuperStoreData[[#This Row],[Zip Code]],ZipCodeTable[Zip Code],ZipCodeTable[City])</f>
        <v>Lubbock</v>
      </c>
      <c r="M651" t="str">
        <f>_xlfn.XLOOKUP(SuperStoreData[[#This Row],[Zip Code]],ZipCodeTable[Zip Code],ZipCodeTable[State])</f>
        <v>TX</v>
      </c>
      <c r="N651" t="s">
        <v>23</v>
      </c>
      <c r="O651" t="s">
        <v>1984</v>
      </c>
      <c r="P651" t="s">
        <v>25</v>
      </c>
      <c r="Q651" t="s">
        <v>26</v>
      </c>
      <c r="R651" t="s">
        <v>1985</v>
      </c>
      <c r="S651" s="5">
        <v>6.08</v>
      </c>
      <c r="T651" s="5">
        <v>-0.30379003499724</v>
      </c>
      <c r="U651" s="6">
        <f>SuperStoreData[[#This Row],[Profit]]/SuperStoreData[[#This Row],[Sales]]</f>
        <v>-4.9965466282440786E-2</v>
      </c>
    </row>
    <row r="652" spans="1:21" x14ac:dyDescent="0.2">
      <c r="A652">
        <v>2924</v>
      </c>
      <c r="B652" t="s">
        <v>11325</v>
      </c>
      <c r="C652" s="1">
        <v>43401</v>
      </c>
      <c r="D652" s="1">
        <v>43405</v>
      </c>
      <c r="E652" s="7">
        <f>SuperStoreData[[#This Row],[Ship Date]]-SuperStoreData[[#This Row],[Order Date]]</f>
        <v>4</v>
      </c>
      <c r="F652" t="s">
        <v>29</v>
      </c>
      <c r="G652" t="s">
        <v>2016</v>
      </c>
      <c r="H652" t="s">
        <v>2017</v>
      </c>
      <c r="I652" t="str">
        <f>PROPER(SuperStoreData[[#This Row],[Customer Name]])</f>
        <v>Rob Williams</v>
      </c>
      <c r="J652" t="s">
        <v>82</v>
      </c>
      <c r="K652">
        <v>48234</v>
      </c>
      <c r="L652" t="str">
        <f>_xlfn.XLOOKUP(SuperStoreData[[#This Row],[Zip Code]],ZipCodeTable[Zip Code],ZipCodeTable[City])</f>
        <v>Detroit</v>
      </c>
      <c r="M652" t="str">
        <f>_xlfn.XLOOKUP(SuperStoreData[[#This Row],[Zip Code]],ZipCodeTable[Zip Code],ZipCodeTable[State])</f>
        <v>MI</v>
      </c>
      <c r="N652" t="s">
        <v>23</v>
      </c>
      <c r="O652" t="s">
        <v>2137</v>
      </c>
      <c r="P652" t="s">
        <v>25</v>
      </c>
      <c r="Q652" t="s">
        <v>117</v>
      </c>
      <c r="R652" t="s">
        <v>266</v>
      </c>
      <c r="S652" s="5">
        <v>6.08</v>
      </c>
      <c r="T652" s="5">
        <v>1.0766943273171199</v>
      </c>
      <c r="U652" s="6">
        <f>SuperStoreData[[#This Row],[Profit]]/SuperStoreData[[#This Row],[Sales]]</f>
        <v>0.17708788278242105</v>
      </c>
    </row>
    <row r="653" spans="1:21" x14ac:dyDescent="0.2">
      <c r="A653">
        <v>7205</v>
      </c>
      <c r="B653" t="s">
        <v>6850</v>
      </c>
      <c r="C653" s="1">
        <v>42605</v>
      </c>
      <c r="D653" s="1">
        <v>42605</v>
      </c>
      <c r="E653" s="7">
        <f>SuperStoreData[[#This Row],[Ship Date]]-SuperStoreData[[#This Row],[Order Date]]</f>
        <v>0</v>
      </c>
      <c r="F653" t="s">
        <v>29</v>
      </c>
      <c r="G653" t="s">
        <v>6851</v>
      </c>
      <c r="H653" t="s">
        <v>6852</v>
      </c>
      <c r="I653" t="str">
        <f>PROPER(SuperStoreData[[#This Row],[Customer Name]])</f>
        <v>Bobby Odegard</v>
      </c>
      <c r="J653" t="s">
        <v>32</v>
      </c>
      <c r="K653">
        <v>10024</v>
      </c>
      <c r="L653" t="str">
        <f>_xlfn.XLOOKUP(SuperStoreData[[#This Row],[Zip Code]],ZipCodeTable[Zip Code],ZipCodeTable[City])</f>
        <v>New York</v>
      </c>
      <c r="M653" t="str">
        <f>_xlfn.XLOOKUP(SuperStoreData[[#This Row],[Zip Code]],ZipCodeTable[Zip Code],ZipCodeTable[State])</f>
        <v>NY</v>
      </c>
      <c r="N653" t="s">
        <v>46</v>
      </c>
      <c r="O653" t="s">
        <v>2319</v>
      </c>
      <c r="P653" t="s">
        <v>25</v>
      </c>
      <c r="Q653" t="s">
        <v>52</v>
      </c>
      <c r="R653" t="s">
        <v>2320</v>
      </c>
      <c r="S653" s="5">
        <v>6.08</v>
      </c>
      <c r="T653" s="5">
        <v>2.1225754852565699</v>
      </c>
      <c r="U653" s="6">
        <f>SuperStoreData[[#This Row],[Profit]]/SuperStoreData[[#This Row],[Sales]]</f>
        <v>0.34910781007509373</v>
      </c>
    </row>
    <row r="654" spans="1:21" x14ac:dyDescent="0.2">
      <c r="A654">
        <v>7503</v>
      </c>
      <c r="B654" t="s">
        <v>11598</v>
      </c>
      <c r="C654" s="1">
        <v>42519</v>
      </c>
      <c r="D654" s="1">
        <v>42521</v>
      </c>
      <c r="E654" s="7">
        <f>SuperStoreData[[#This Row],[Ship Date]]-SuperStoreData[[#This Row],[Order Date]]</f>
        <v>2</v>
      </c>
      <c r="F654" t="s">
        <v>489</v>
      </c>
      <c r="G654" t="s">
        <v>2398</v>
      </c>
      <c r="H654" t="s">
        <v>11599</v>
      </c>
      <c r="I654" t="str">
        <f>PROPER(SuperStoreData[[#This Row],[Customer Name]])</f>
        <v>Tom Boeckenhauer</v>
      </c>
      <c r="J654" t="s">
        <v>32</v>
      </c>
      <c r="K654">
        <v>90036</v>
      </c>
      <c r="L654" t="str">
        <f>_xlfn.XLOOKUP(SuperStoreData[[#This Row],[Zip Code]],ZipCodeTable[Zip Code],ZipCodeTable[City])</f>
        <v>Los Angeles</v>
      </c>
      <c r="M654" t="str">
        <f>_xlfn.XLOOKUP(SuperStoreData[[#This Row],[Zip Code]],ZipCodeTable[Zip Code],ZipCodeTable[State])</f>
        <v>CA</v>
      </c>
      <c r="N654" t="s">
        <v>68</v>
      </c>
      <c r="O654" t="s">
        <v>2319</v>
      </c>
      <c r="P654" t="s">
        <v>25</v>
      </c>
      <c r="Q654" t="s">
        <v>52</v>
      </c>
      <c r="R654" t="s">
        <v>2320</v>
      </c>
      <c r="S654" s="5">
        <v>6.08</v>
      </c>
      <c r="T654" s="5">
        <v>1.14217062186981</v>
      </c>
      <c r="U654" s="6">
        <f>SuperStoreData[[#This Row],[Profit]]/SuperStoreData[[#This Row],[Sales]]</f>
        <v>0.1878570101759556</v>
      </c>
    </row>
    <row r="655" spans="1:21" x14ac:dyDescent="0.2">
      <c r="A655">
        <v>8629</v>
      </c>
      <c r="B655" t="s">
        <v>5488</v>
      </c>
      <c r="C655" s="1">
        <v>42177</v>
      </c>
      <c r="D655" s="1">
        <v>42179</v>
      </c>
      <c r="E655" s="7">
        <f>SuperStoreData[[#This Row],[Ship Date]]-SuperStoreData[[#This Row],[Order Date]]</f>
        <v>2</v>
      </c>
      <c r="F655" t="s">
        <v>29</v>
      </c>
      <c r="G655" t="s">
        <v>1719</v>
      </c>
      <c r="H655" t="s">
        <v>1720</v>
      </c>
      <c r="I655" t="str">
        <f>PROPER(SuperStoreData[[#This Row],[Customer Name]])</f>
        <v>Andy Gerbode</v>
      </c>
      <c r="J655" t="s">
        <v>82</v>
      </c>
      <c r="K655">
        <v>10011</v>
      </c>
      <c r="L655" t="str">
        <f>_xlfn.XLOOKUP(SuperStoreData[[#This Row],[Zip Code]],ZipCodeTable[Zip Code],ZipCodeTable[City])</f>
        <v>New York</v>
      </c>
      <c r="M655" t="str">
        <f>_xlfn.XLOOKUP(SuperStoreData[[#This Row],[Zip Code]],ZipCodeTable[Zip Code],ZipCodeTable[State])</f>
        <v>NY</v>
      </c>
      <c r="N655" t="s">
        <v>46</v>
      </c>
      <c r="O655" t="s">
        <v>5489</v>
      </c>
      <c r="P655" t="s">
        <v>25</v>
      </c>
      <c r="Q655" t="s">
        <v>26</v>
      </c>
      <c r="R655" t="s">
        <v>5490</v>
      </c>
      <c r="S655" s="5">
        <v>6.0960000000000001</v>
      </c>
      <c r="T655" s="5">
        <v>1.5961060287350599</v>
      </c>
      <c r="U655" s="6">
        <f>SuperStoreData[[#This Row],[Profit]]/SuperStoreData[[#This Row],[Sales]]</f>
        <v>0.26182841678724733</v>
      </c>
    </row>
    <row r="656" spans="1:21" x14ac:dyDescent="0.2">
      <c r="A656">
        <v>4609</v>
      </c>
      <c r="B656" t="s">
        <v>11306</v>
      </c>
      <c r="C656" s="1">
        <v>42960</v>
      </c>
      <c r="D656" s="1">
        <v>42966</v>
      </c>
      <c r="E656" s="7">
        <f>SuperStoreData[[#This Row],[Ship Date]]-SuperStoreData[[#This Row],[Order Date]]</f>
        <v>6</v>
      </c>
      <c r="F656" t="s">
        <v>29</v>
      </c>
      <c r="G656" t="s">
        <v>3062</v>
      </c>
      <c r="H656" t="s">
        <v>10390</v>
      </c>
      <c r="I656" t="str">
        <f>PROPER(SuperStoreData[[#This Row],[Customer Name]])</f>
        <v>Maxwell Schwartz</v>
      </c>
      <c r="J656" t="s">
        <v>32</v>
      </c>
      <c r="K656">
        <v>14609</v>
      </c>
      <c r="L656" t="str">
        <f>_xlfn.XLOOKUP(SuperStoreData[[#This Row],[Zip Code]],ZipCodeTable[Zip Code],ZipCodeTable[City])</f>
        <v>Rochester</v>
      </c>
      <c r="M656" t="str">
        <f>_xlfn.XLOOKUP(SuperStoreData[[#This Row],[Zip Code]],ZipCodeTable[Zip Code],ZipCodeTable[State])</f>
        <v>NY</v>
      </c>
      <c r="N656" t="s">
        <v>46</v>
      </c>
      <c r="O656" t="s">
        <v>5489</v>
      </c>
      <c r="P656" t="s">
        <v>25</v>
      </c>
      <c r="Q656" t="s">
        <v>26</v>
      </c>
      <c r="R656" t="s">
        <v>5490</v>
      </c>
      <c r="S656" s="5">
        <v>6.0960000000000001</v>
      </c>
      <c r="T656" s="5">
        <v>1.60423074977289</v>
      </c>
      <c r="U656" s="6">
        <f>SuperStoreData[[#This Row],[Profit]]/SuperStoreData[[#This Row],[Sales]]</f>
        <v>0.26316121223308564</v>
      </c>
    </row>
    <row r="657" spans="1:21" x14ac:dyDescent="0.2">
      <c r="A657">
        <v>2203</v>
      </c>
      <c r="B657" t="s">
        <v>5008</v>
      </c>
      <c r="C657" s="1">
        <v>43463</v>
      </c>
      <c r="D657" s="1">
        <v>43467</v>
      </c>
      <c r="E657" s="7">
        <f>SuperStoreData[[#This Row],[Ship Date]]-SuperStoreData[[#This Row],[Order Date]]</f>
        <v>4</v>
      </c>
      <c r="F657" t="s">
        <v>29</v>
      </c>
      <c r="G657" t="s">
        <v>1041</v>
      </c>
      <c r="H657" t="s">
        <v>1042</v>
      </c>
      <c r="I657" t="str">
        <f>PROPER(SuperStoreData[[#This Row],[Customer Name]])</f>
        <v>Beth Thompson</v>
      </c>
      <c r="J657" t="s">
        <v>21</v>
      </c>
      <c r="K657">
        <v>98103</v>
      </c>
      <c r="L657" t="str">
        <f>_xlfn.XLOOKUP(SuperStoreData[[#This Row],[Zip Code]],ZipCodeTable[Zip Code],ZipCodeTable[City])</f>
        <v>Seattle</v>
      </c>
      <c r="M657" t="str">
        <f>_xlfn.XLOOKUP(SuperStoreData[[#This Row],[Zip Code]],ZipCodeTable[Zip Code],ZipCodeTable[State])</f>
        <v>WA</v>
      </c>
      <c r="N657" t="s">
        <v>68</v>
      </c>
      <c r="O657" t="s">
        <v>668</v>
      </c>
      <c r="P657" t="s">
        <v>25</v>
      </c>
      <c r="Q657" t="s">
        <v>26</v>
      </c>
      <c r="R657" t="s">
        <v>669</v>
      </c>
      <c r="S657" s="5">
        <v>6.0960000000000001</v>
      </c>
      <c r="T657" s="5">
        <v>0.28271113146850602</v>
      </c>
      <c r="U657" s="6">
        <f>SuperStoreData[[#This Row],[Profit]]/SuperStoreData[[#This Row],[Sales]]</f>
        <v>4.6376497944308731E-2</v>
      </c>
    </row>
    <row r="658" spans="1:21" x14ac:dyDescent="0.2">
      <c r="A658">
        <v>942</v>
      </c>
      <c r="B658" t="s">
        <v>8043</v>
      </c>
      <c r="C658" s="1">
        <v>42322</v>
      </c>
      <c r="D658" s="1">
        <v>42326</v>
      </c>
      <c r="E658" s="7">
        <f>SuperStoreData[[#This Row],[Ship Date]]-SuperStoreData[[#This Row],[Order Date]]</f>
        <v>4</v>
      </c>
      <c r="F658" t="s">
        <v>29</v>
      </c>
      <c r="G658" t="s">
        <v>2016</v>
      </c>
      <c r="H658" t="s">
        <v>6622</v>
      </c>
      <c r="I658" t="str">
        <f>PROPER(SuperStoreData[[#This Row],[Customer Name]])</f>
        <v>Rob Williams</v>
      </c>
      <c r="J658" t="s">
        <v>82</v>
      </c>
      <c r="K658">
        <v>90503</v>
      </c>
      <c r="L658" t="str">
        <f>_xlfn.XLOOKUP(SuperStoreData[[#This Row],[Zip Code]],ZipCodeTable[Zip Code],ZipCodeTable[City])</f>
        <v>Torrance</v>
      </c>
      <c r="M658" t="str">
        <f>_xlfn.XLOOKUP(SuperStoreData[[#This Row],[Zip Code]],ZipCodeTable[Zip Code],ZipCodeTable[State])</f>
        <v>CA</v>
      </c>
      <c r="N658" t="s">
        <v>68</v>
      </c>
      <c r="O658" t="s">
        <v>1204</v>
      </c>
      <c r="P658" t="s">
        <v>25</v>
      </c>
      <c r="Q658" t="s">
        <v>26</v>
      </c>
      <c r="R658" t="s">
        <v>1205</v>
      </c>
      <c r="S658" s="5">
        <v>6.0960000000000001</v>
      </c>
      <c r="T658" s="5">
        <v>-0.20545328104945601</v>
      </c>
      <c r="U658" s="6">
        <f>SuperStoreData[[#This Row],[Profit]]/SuperStoreData[[#This Row],[Sales]]</f>
        <v>-3.3702966051419946E-2</v>
      </c>
    </row>
    <row r="659" spans="1:21" x14ac:dyDescent="0.2">
      <c r="A659">
        <v>5589</v>
      </c>
      <c r="B659" t="s">
        <v>9388</v>
      </c>
      <c r="C659" s="1">
        <v>42319</v>
      </c>
      <c r="D659" s="1">
        <v>42323</v>
      </c>
      <c r="E659" s="7">
        <f>SuperStoreData[[#This Row],[Ship Date]]-SuperStoreData[[#This Row],[Order Date]]</f>
        <v>4</v>
      </c>
      <c r="F659" t="s">
        <v>29</v>
      </c>
      <c r="G659" t="s">
        <v>507</v>
      </c>
      <c r="H659" t="s">
        <v>7701</v>
      </c>
      <c r="I659" t="str">
        <f>PROPER(SuperStoreData[[#This Row],[Customer Name]])</f>
        <v>Eugene Moren</v>
      </c>
      <c r="J659" t="s">
        <v>21</v>
      </c>
      <c r="K659">
        <v>59405</v>
      </c>
      <c r="L659" t="str">
        <f>_xlfn.XLOOKUP(SuperStoreData[[#This Row],[Zip Code]],ZipCodeTable[Zip Code],ZipCodeTable[City])</f>
        <v>Great Falls</v>
      </c>
      <c r="M659" t="str">
        <f>_xlfn.XLOOKUP(SuperStoreData[[#This Row],[Zip Code]],ZipCodeTable[Zip Code],ZipCodeTable[State])</f>
        <v>MT</v>
      </c>
      <c r="N659" t="s">
        <v>68</v>
      </c>
      <c r="O659" t="s">
        <v>1204</v>
      </c>
      <c r="P659" t="s">
        <v>25</v>
      </c>
      <c r="Q659" t="s">
        <v>26</v>
      </c>
      <c r="R659" t="s">
        <v>1205</v>
      </c>
      <c r="S659" s="5">
        <v>6.0960000000000001</v>
      </c>
      <c r="T659" s="5">
        <v>0.11274841899852001</v>
      </c>
      <c r="U659" s="6">
        <f>SuperStoreData[[#This Row],[Profit]]/SuperStoreData[[#This Row],[Sales]]</f>
        <v>1.8495475557500002E-2</v>
      </c>
    </row>
    <row r="660" spans="1:21" x14ac:dyDescent="0.2">
      <c r="A660">
        <v>8978</v>
      </c>
      <c r="B660" t="s">
        <v>10452</v>
      </c>
      <c r="C660" s="1">
        <v>43443</v>
      </c>
      <c r="D660" s="1">
        <v>43446</v>
      </c>
      <c r="E660" s="7">
        <f>SuperStoreData[[#This Row],[Ship Date]]-SuperStoreData[[#This Row],[Order Date]]</f>
        <v>3</v>
      </c>
      <c r="F660" t="s">
        <v>18</v>
      </c>
      <c r="G660" t="s">
        <v>1935</v>
      </c>
      <c r="H660" t="s">
        <v>1936</v>
      </c>
      <c r="I660" t="str">
        <f>PROPER(SuperStoreData[[#This Row],[Customer Name]])</f>
        <v>Jennifer Patt</v>
      </c>
      <c r="J660" t="s">
        <v>82</v>
      </c>
      <c r="K660">
        <v>75220</v>
      </c>
      <c r="L660" t="str">
        <f>_xlfn.XLOOKUP(SuperStoreData[[#This Row],[Zip Code]],ZipCodeTable[Zip Code],ZipCodeTable[City])</f>
        <v>Dallas</v>
      </c>
      <c r="M660" t="str">
        <f>_xlfn.XLOOKUP(SuperStoreData[[#This Row],[Zip Code]],ZipCodeTable[Zip Code],ZipCodeTable[State])</f>
        <v>TX</v>
      </c>
      <c r="N660" t="s">
        <v>23</v>
      </c>
      <c r="O660" t="s">
        <v>1445</v>
      </c>
      <c r="P660" t="s">
        <v>25</v>
      </c>
      <c r="Q660" t="s">
        <v>26</v>
      </c>
      <c r="R660" t="s">
        <v>1446</v>
      </c>
      <c r="S660" s="5">
        <v>6.1040000000000001</v>
      </c>
      <c r="T660" s="5">
        <v>2.0393561943154102</v>
      </c>
      <c r="U660" s="6">
        <f>SuperStoreData[[#This Row],[Profit]]/SuperStoreData[[#This Row],[Sales]]</f>
        <v>0.33410160457329785</v>
      </c>
    </row>
    <row r="661" spans="1:21" x14ac:dyDescent="0.2">
      <c r="A661">
        <v>7840</v>
      </c>
      <c r="B661" t="s">
        <v>11276</v>
      </c>
      <c r="C661" s="1">
        <v>42283</v>
      </c>
      <c r="D661" s="1">
        <v>42286</v>
      </c>
      <c r="E661" s="7">
        <f>SuperStoreData[[#This Row],[Ship Date]]-SuperStoreData[[#This Row],[Order Date]]</f>
        <v>3</v>
      </c>
      <c r="F661" t="s">
        <v>29</v>
      </c>
      <c r="G661" t="s">
        <v>1708</v>
      </c>
      <c r="H661" t="s">
        <v>3670</v>
      </c>
      <c r="I661" t="str">
        <f>PROPER(SuperStoreData[[#This Row],[Customer Name]])</f>
        <v>Christina Vanderzanden</v>
      </c>
      <c r="J661" t="s">
        <v>32</v>
      </c>
      <c r="K661">
        <v>50315</v>
      </c>
      <c r="L661" t="str">
        <f>_xlfn.XLOOKUP(SuperStoreData[[#This Row],[Zip Code]],ZipCodeTable[Zip Code],ZipCodeTable[City])</f>
        <v>Des Moines</v>
      </c>
      <c r="M661" t="str">
        <f>_xlfn.XLOOKUP(SuperStoreData[[#This Row],[Zip Code]],ZipCodeTable[Zip Code],ZipCodeTable[State])</f>
        <v>IA</v>
      </c>
      <c r="N661" t="s">
        <v>23</v>
      </c>
      <c r="O661" t="s">
        <v>5522</v>
      </c>
      <c r="P661" t="s">
        <v>25</v>
      </c>
      <c r="Q661" t="s">
        <v>293</v>
      </c>
      <c r="R661" t="s">
        <v>5523</v>
      </c>
      <c r="S661" s="5">
        <v>6.12</v>
      </c>
      <c r="T661" s="5">
        <v>-0.28341200385366</v>
      </c>
      <c r="U661" s="6">
        <f>SuperStoreData[[#This Row],[Profit]]/SuperStoreData[[#This Row],[Sales]]</f>
        <v>-4.6309150956480388E-2</v>
      </c>
    </row>
    <row r="662" spans="1:21" x14ac:dyDescent="0.2">
      <c r="A662">
        <v>7775</v>
      </c>
      <c r="B662" t="s">
        <v>7818</v>
      </c>
      <c r="C662" s="1">
        <v>43275</v>
      </c>
      <c r="D662" s="1">
        <v>43277</v>
      </c>
      <c r="E662" s="7">
        <f>SuperStoreData[[#This Row],[Ship Date]]-SuperStoreData[[#This Row],[Order Date]]</f>
        <v>2</v>
      </c>
      <c r="F662" t="s">
        <v>18</v>
      </c>
      <c r="G662" t="s">
        <v>7678</v>
      </c>
      <c r="H662" t="s">
        <v>7679</v>
      </c>
      <c r="I662" t="str">
        <f>PROPER(SuperStoreData[[#This Row],[Customer Name]])</f>
        <v>Susan Pistek</v>
      </c>
      <c r="J662" t="s">
        <v>32</v>
      </c>
      <c r="K662">
        <v>94109</v>
      </c>
      <c r="L662" t="str">
        <f>_xlfn.XLOOKUP(SuperStoreData[[#This Row],[Zip Code]],ZipCodeTable[Zip Code],ZipCodeTable[City])</f>
        <v>San Francisco</v>
      </c>
      <c r="M662" t="str">
        <f>_xlfn.XLOOKUP(SuperStoreData[[#This Row],[Zip Code]],ZipCodeTable[Zip Code],ZipCodeTable[State])</f>
        <v>CA</v>
      </c>
      <c r="N662" t="s">
        <v>68</v>
      </c>
      <c r="O662" t="s">
        <v>5522</v>
      </c>
      <c r="P662" t="s">
        <v>25</v>
      </c>
      <c r="Q662" t="s">
        <v>293</v>
      </c>
      <c r="R662" t="s">
        <v>5523</v>
      </c>
      <c r="S662" s="5">
        <v>6.12</v>
      </c>
      <c r="T662" s="5">
        <v>-9.8297716190501899E-2</v>
      </c>
      <c r="U662" s="6">
        <f>SuperStoreData[[#This Row],[Profit]]/SuperStoreData[[#This Row],[Sales]]</f>
        <v>-1.6061718331781355E-2</v>
      </c>
    </row>
    <row r="663" spans="1:21" x14ac:dyDescent="0.2">
      <c r="A663">
        <v>6730</v>
      </c>
      <c r="B663" t="s">
        <v>9138</v>
      </c>
      <c r="C663" s="1">
        <v>42290</v>
      </c>
      <c r="D663" s="1">
        <v>42295</v>
      </c>
      <c r="E663" s="7">
        <f>SuperStoreData[[#This Row],[Ship Date]]-SuperStoreData[[#This Row],[Order Date]]</f>
        <v>5</v>
      </c>
      <c r="F663" t="s">
        <v>18</v>
      </c>
      <c r="G663" t="s">
        <v>9139</v>
      </c>
      <c r="H663" t="s">
        <v>9141</v>
      </c>
      <c r="I663" t="str">
        <f>PROPER(SuperStoreData[[#This Row],[Customer Name]])</f>
        <v>Benjamin Venier</v>
      </c>
      <c r="J663" t="s">
        <v>82</v>
      </c>
      <c r="K663">
        <v>37167</v>
      </c>
      <c r="L663" t="str">
        <f>_xlfn.XLOOKUP(SuperStoreData[[#This Row],[Zip Code]],ZipCodeTable[Zip Code],ZipCodeTable[City])</f>
        <v>Smyrna</v>
      </c>
      <c r="M663" t="str">
        <f>_xlfn.XLOOKUP(SuperStoreData[[#This Row],[Zip Code]],ZipCodeTable[Zip Code],ZipCodeTable[State])</f>
        <v>TN</v>
      </c>
      <c r="N663" t="s">
        <v>85</v>
      </c>
      <c r="O663" t="s">
        <v>3039</v>
      </c>
      <c r="P663" t="s">
        <v>25</v>
      </c>
      <c r="Q663" t="s">
        <v>26</v>
      </c>
      <c r="R663" t="s">
        <v>3040</v>
      </c>
      <c r="S663" s="5">
        <v>6.1289999999999996</v>
      </c>
      <c r="T663" s="5">
        <v>0.51726753722930296</v>
      </c>
      <c r="U663" s="6">
        <f>SuperStoreData[[#This Row],[Profit]]/SuperStoreData[[#This Row],[Sales]]</f>
        <v>8.4396726583341977E-2</v>
      </c>
    </row>
    <row r="664" spans="1:21" x14ac:dyDescent="0.2">
      <c r="A664">
        <v>5282</v>
      </c>
      <c r="B664" t="s">
        <v>4380</v>
      </c>
      <c r="C664" s="1">
        <v>43037</v>
      </c>
      <c r="D664" s="1">
        <v>43041</v>
      </c>
      <c r="E664" s="7">
        <f>SuperStoreData[[#This Row],[Ship Date]]-SuperStoreData[[#This Row],[Order Date]]</f>
        <v>4</v>
      </c>
      <c r="F664" t="s">
        <v>29</v>
      </c>
      <c r="G664" t="s">
        <v>3389</v>
      </c>
      <c r="H664" t="s">
        <v>3393</v>
      </c>
      <c r="I664" t="str">
        <f>PROPER(SuperStoreData[[#This Row],[Customer Name]])</f>
        <v>Sung Pak</v>
      </c>
      <c r="J664" t="s">
        <v>82</v>
      </c>
      <c r="K664">
        <v>55901</v>
      </c>
      <c r="L664" t="str">
        <f>_xlfn.XLOOKUP(SuperStoreData[[#This Row],[Zip Code]],ZipCodeTable[Zip Code],ZipCodeTable[City])</f>
        <v>Rochester</v>
      </c>
      <c r="M664" t="str">
        <f>_xlfn.XLOOKUP(SuperStoreData[[#This Row],[Zip Code]],ZipCodeTable[Zip Code],ZipCodeTable[State])</f>
        <v>MN</v>
      </c>
      <c r="N664" t="s">
        <v>23</v>
      </c>
      <c r="O664" t="s">
        <v>4381</v>
      </c>
      <c r="P664" t="s">
        <v>48</v>
      </c>
      <c r="Q664" t="s">
        <v>49</v>
      </c>
      <c r="R664" t="s">
        <v>4382</v>
      </c>
      <c r="S664" s="5">
        <v>6.16</v>
      </c>
      <c r="T664" s="5">
        <v>0.27103702013415598</v>
      </c>
      <c r="U664" s="6">
        <f>SuperStoreData[[#This Row],[Profit]]/SuperStoreData[[#This Row],[Sales]]</f>
        <v>4.3999516255544803E-2</v>
      </c>
    </row>
    <row r="665" spans="1:21" x14ac:dyDescent="0.2">
      <c r="A665">
        <v>52</v>
      </c>
      <c r="B665" t="s">
        <v>9105</v>
      </c>
      <c r="C665" s="1">
        <v>43242</v>
      </c>
      <c r="D665" s="1">
        <v>43246</v>
      </c>
      <c r="E665" s="7">
        <f>SuperStoreData[[#This Row],[Ship Date]]-SuperStoreData[[#This Row],[Order Date]]</f>
        <v>4</v>
      </c>
      <c r="F665" t="s">
        <v>29</v>
      </c>
      <c r="G665" t="s">
        <v>2360</v>
      </c>
      <c r="H665" t="s">
        <v>8288</v>
      </c>
      <c r="I665" t="str">
        <f>PROPER(SuperStoreData[[#This Row],[Customer Name]])</f>
        <v>Darren Powers</v>
      </c>
      <c r="J665" t="s">
        <v>32</v>
      </c>
      <c r="K665">
        <v>47150</v>
      </c>
      <c r="L665" t="str">
        <f>_xlfn.XLOOKUP(SuperStoreData[[#This Row],[Zip Code]],ZipCodeTable[Zip Code],ZipCodeTable[City])</f>
        <v>New Albany</v>
      </c>
      <c r="M665" t="str">
        <f>_xlfn.XLOOKUP(SuperStoreData[[#This Row],[Zip Code]],ZipCodeTable[Zip Code],ZipCodeTable[State])</f>
        <v>IN</v>
      </c>
      <c r="N665" t="s">
        <v>23</v>
      </c>
      <c r="O665" t="s">
        <v>4381</v>
      </c>
      <c r="P665" t="s">
        <v>48</v>
      </c>
      <c r="Q665" t="s">
        <v>49</v>
      </c>
      <c r="R665" t="s">
        <v>4382</v>
      </c>
      <c r="S665" s="5">
        <v>6.16</v>
      </c>
      <c r="T665" s="5">
        <v>0.88852613030263405</v>
      </c>
      <c r="U665" s="6">
        <f>SuperStoreData[[#This Row],[Profit]]/SuperStoreData[[#This Row],[Sales]]</f>
        <v>0.14424125491925877</v>
      </c>
    </row>
    <row r="666" spans="1:21" x14ac:dyDescent="0.2">
      <c r="A666">
        <v>88</v>
      </c>
      <c r="B666" t="s">
        <v>11033</v>
      </c>
      <c r="C666" s="1">
        <v>43248</v>
      </c>
      <c r="D666" s="1">
        <v>43253</v>
      </c>
      <c r="E666" s="7">
        <f>SuperStoreData[[#This Row],[Ship Date]]-SuperStoreData[[#This Row],[Order Date]]</f>
        <v>5</v>
      </c>
      <c r="F666" t="s">
        <v>29</v>
      </c>
      <c r="G666" t="s">
        <v>3199</v>
      </c>
      <c r="H666" t="s">
        <v>3200</v>
      </c>
      <c r="I666" t="str">
        <f>PROPER(SuperStoreData[[#This Row],[Customer Name]])</f>
        <v>Paul Gonzalez</v>
      </c>
      <c r="J666" t="s">
        <v>32</v>
      </c>
      <c r="K666">
        <v>55901</v>
      </c>
      <c r="L666" t="str">
        <f>_xlfn.XLOOKUP(SuperStoreData[[#This Row],[Zip Code]],ZipCodeTable[Zip Code],ZipCodeTable[City])</f>
        <v>Rochester</v>
      </c>
      <c r="M666" t="str">
        <f>_xlfn.XLOOKUP(SuperStoreData[[#This Row],[Zip Code]],ZipCodeTable[Zip Code],ZipCodeTable[State])</f>
        <v>MN</v>
      </c>
      <c r="N666" t="s">
        <v>23</v>
      </c>
      <c r="O666" t="s">
        <v>4817</v>
      </c>
      <c r="P666" t="s">
        <v>25</v>
      </c>
      <c r="Q666" t="s">
        <v>197</v>
      </c>
      <c r="R666" t="s">
        <v>4818</v>
      </c>
      <c r="S666" s="5">
        <v>6.16</v>
      </c>
      <c r="T666" s="5">
        <v>6.0767105190365198E-2</v>
      </c>
      <c r="U666" s="6">
        <f>SuperStoreData[[#This Row],[Profit]]/SuperStoreData[[#This Row],[Sales]]</f>
        <v>9.8647898036307129E-3</v>
      </c>
    </row>
    <row r="667" spans="1:21" x14ac:dyDescent="0.2">
      <c r="A667">
        <v>1585</v>
      </c>
      <c r="B667" t="s">
        <v>6430</v>
      </c>
      <c r="C667" s="1">
        <v>42106</v>
      </c>
      <c r="D667" s="1">
        <v>42111</v>
      </c>
      <c r="E667" s="7">
        <f>SuperStoreData[[#This Row],[Ship Date]]-SuperStoreData[[#This Row],[Order Date]]</f>
        <v>5</v>
      </c>
      <c r="F667" t="s">
        <v>18</v>
      </c>
      <c r="G667" t="s">
        <v>4687</v>
      </c>
      <c r="H667" t="s">
        <v>4688</v>
      </c>
      <c r="I667" t="str">
        <f>PROPER(SuperStoreData[[#This Row],[Customer Name]])</f>
        <v>Naresj Patel</v>
      </c>
      <c r="J667" t="s">
        <v>32</v>
      </c>
      <c r="K667">
        <v>10024</v>
      </c>
      <c r="L667" t="str">
        <f>_xlfn.XLOOKUP(SuperStoreData[[#This Row],[Zip Code]],ZipCodeTable[Zip Code],ZipCodeTable[City])</f>
        <v>New York</v>
      </c>
      <c r="M667" t="str">
        <f>_xlfn.XLOOKUP(SuperStoreData[[#This Row],[Zip Code]],ZipCodeTable[Zip Code],ZipCodeTable[State])</f>
        <v>NY</v>
      </c>
      <c r="N667" t="s">
        <v>46</v>
      </c>
      <c r="O667" t="s">
        <v>4381</v>
      </c>
      <c r="P667" t="s">
        <v>48</v>
      </c>
      <c r="Q667" t="s">
        <v>49</v>
      </c>
      <c r="R667" t="s">
        <v>4382</v>
      </c>
      <c r="S667" s="5">
        <v>6.16</v>
      </c>
      <c r="T667" s="5">
        <v>1.67095389749026</v>
      </c>
      <c r="U667" s="6">
        <f>SuperStoreData[[#This Row],[Profit]]/SuperStoreData[[#This Row],[Sales]]</f>
        <v>0.27125874959257468</v>
      </c>
    </row>
    <row r="668" spans="1:21" x14ac:dyDescent="0.2">
      <c r="A668">
        <v>6668</v>
      </c>
      <c r="B668" t="s">
        <v>7466</v>
      </c>
      <c r="C668" s="1">
        <v>42673</v>
      </c>
      <c r="D668" s="1">
        <v>42676</v>
      </c>
      <c r="E668" s="7">
        <f>SuperStoreData[[#This Row],[Ship Date]]-SuperStoreData[[#This Row],[Order Date]]</f>
        <v>3</v>
      </c>
      <c r="F668" t="s">
        <v>129</v>
      </c>
      <c r="G668" t="s">
        <v>723</v>
      </c>
      <c r="H668" t="s">
        <v>724</v>
      </c>
      <c r="I668" t="str">
        <f>PROPER(SuperStoreData[[#This Row],[Customer Name]])</f>
        <v>Cynthia Arntzen</v>
      </c>
      <c r="J668" t="s">
        <v>32</v>
      </c>
      <c r="K668">
        <v>8360</v>
      </c>
      <c r="L668" t="str">
        <f>_xlfn.XLOOKUP(SuperStoreData[[#This Row],[Zip Code]],ZipCodeTable[Zip Code],ZipCodeTable[City])</f>
        <v>Vineland</v>
      </c>
      <c r="M668" t="str">
        <f>_xlfn.XLOOKUP(SuperStoreData[[#This Row],[Zip Code]],ZipCodeTable[Zip Code],ZipCodeTable[State])</f>
        <v>NJ</v>
      </c>
      <c r="N668" t="s">
        <v>46</v>
      </c>
      <c r="O668" t="s">
        <v>2973</v>
      </c>
      <c r="P668" t="s">
        <v>25</v>
      </c>
      <c r="Q668" t="s">
        <v>197</v>
      </c>
      <c r="R668" t="s">
        <v>2974</v>
      </c>
      <c r="S668" s="5">
        <v>6.16</v>
      </c>
      <c r="T668" s="5">
        <v>0.63832159289505697</v>
      </c>
      <c r="U668" s="6">
        <f>SuperStoreData[[#This Row],[Profit]]/SuperStoreData[[#This Row],[Sales]]</f>
        <v>0.10362363521023651</v>
      </c>
    </row>
    <row r="669" spans="1:21" x14ac:dyDescent="0.2">
      <c r="A669">
        <v>5557</v>
      </c>
      <c r="B669" t="s">
        <v>8322</v>
      </c>
      <c r="C669" s="1">
        <v>43095</v>
      </c>
      <c r="D669" s="1">
        <v>43100</v>
      </c>
      <c r="E669" s="7">
        <f>SuperStoreData[[#This Row],[Ship Date]]-SuperStoreData[[#This Row],[Order Date]]</f>
        <v>5</v>
      </c>
      <c r="F669" t="s">
        <v>29</v>
      </c>
      <c r="G669" t="s">
        <v>1026</v>
      </c>
      <c r="H669" t="s">
        <v>1045</v>
      </c>
      <c r="I669" t="str">
        <f>PROPER(SuperStoreData[[#This Row],[Customer Name]])</f>
        <v>Keith Dawkins</v>
      </c>
      <c r="J669" t="s">
        <v>82</v>
      </c>
      <c r="K669">
        <v>39212</v>
      </c>
      <c r="L669" t="str">
        <f>_xlfn.XLOOKUP(SuperStoreData[[#This Row],[Zip Code]],ZipCodeTable[Zip Code],ZipCodeTable[City])</f>
        <v>Jackson</v>
      </c>
      <c r="M669" t="str">
        <f>_xlfn.XLOOKUP(SuperStoreData[[#This Row],[Zip Code]],ZipCodeTable[Zip Code],ZipCodeTable[State])</f>
        <v>MS</v>
      </c>
      <c r="N669" t="s">
        <v>85</v>
      </c>
      <c r="O669" t="s">
        <v>4316</v>
      </c>
      <c r="P669" t="s">
        <v>48</v>
      </c>
      <c r="Q669" t="s">
        <v>49</v>
      </c>
      <c r="R669" t="s">
        <v>4317</v>
      </c>
      <c r="S669" s="5">
        <v>6.16</v>
      </c>
      <c r="T669" s="5">
        <v>1.68486188971982</v>
      </c>
      <c r="U669" s="6">
        <f>SuperStoreData[[#This Row],[Profit]]/SuperStoreData[[#This Row],[Sales]]</f>
        <v>0.27351654053893182</v>
      </c>
    </row>
    <row r="670" spans="1:21" x14ac:dyDescent="0.2">
      <c r="A670">
        <v>7872</v>
      </c>
      <c r="B670" t="s">
        <v>2991</v>
      </c>
      <c r="C670" s="1">
        <v>42648</v>
      </c>
      <c r="D670" s="1">
        <v>42652</v>
      </c>
      <c r="E670" s="7">
        <f>SuperStoreData[[#This Row],[Ship Date]]-SuperStoreData[[#This Row],[Order Date]]</f>
        <v>4</v>
      </c>
      <c r="F670" t="s">
        <v>29</v>
      </c>
      <c r="G670" t="s">
        <v>251</v>
      </c>
      <c r="H670" t="s">
        <v>2285</v>
      </c>
      <c r="I670" t="str">
        <f>PROPER(SuperStoreData[[#This Row],[Customer Name]])</f>
        <v>Daniel Byrd</v>
      </c>
      <c r="J670" t="s">
        <v>21</v>
      </c>
      <c r="K670">
        <v>92630</v>
      </c>
      <c r="L670" t="str">
        <f>_xlfn.XLOOKUP(SuperStoreData[[#This Row],[Zip Code]],ZipCodeTable[Zip Code],ZipCodeTable[City])</f>
        <v>Lake Forest</v>
      </c>
      <c r="M670" t="str">
        <f>_xlfn.XLOOKUP(SuperStoreData[[#This Row],[Zip Code]],ZipCodeTable[Zip Code],ZipCodeTable[State])</f>
        <v>CA</v>
      </c>
      <c r="N670" t="s">
        <v>68</v>
      </c>
      <c r="O670" t="s">
        <v>2973</v>
      </c>
      <c r="P670" t="s">
        <v>25</v>
      </c>
      <c r="Q670" t="s">
        <v>197</v>
      </c>
      <c r="R670" t="s">
        <v>2974</v>
      </c>
      <c r="S670" s="5">
        <v>6.16</v>
      </c>
      <c r="T670" s="5">
        <v>2.0074833056997501</v>
      </c>
      <c r="U670" s="6">
        <f>SuperStoreData[[#This Row],[Profit]]/SuperStoreData[[#This Row],[Sales]]</f>
        <v>0.32589014702918018</v>
      </c>
    </row>
    <row r="671" spans="1:21" x14ac:dyDescent="0.2">
      <c r="A671">
        <v>5584</v>
      </c>
      <c r="B671" t="s">
        <v>8557</v>
      </c>
      <c r="C671" s="1">
        <v>43417</v>
      </c>
      <c r="D671" s="1">
        <v>43422</v>
      </c>
      <c r="E671" s="7">
        <f>SuperStoreData[[#This Row],[Ship Date]]-SuperStoreData[[#This Row],[Order Date]]</f>
        <v>5</v>
      </c>
      <c r="F671" t="s">
        <v>129</v>
      </c>
      <c r="G671" t="s">
        <v>2106</v>
      </c>
      <c r="H671" t="s">
        <v>8558</v>
      </c>
      <c r="I671" t="str">
        <f>PROPER(SuperStoreData[[#This Row],[Customer Name]])</f>
        <v>Jas O'Carroll</v>
      </c>
      <c r="J671" t="s">
        <v>32</v>
      </c>
      <c r="K671">
        <v>92037</v>
      </c>
      <c r="L671" t="str">
        <f>_xlfn.XLOOKUP(SuperStoreData[[#This Row],[Zip Code]],ZipCodeTable[Zip Code],ZipCodeTable[City])</f>
        <v>La Jolla</v>
      </c>
      <c r="M671" t="str">
        <f>_xlfn.XLOOKUP(SuperStoreData[[#This Row],[Zip Code]],ZipCodeTable[Zip Code],ZipCodeTable[State])</f>
        <v>CA</v>
      </c>
      <c r="N671" t="s">
        <v>68</v>
      </c>
      <c r="O671" t="s">
        <v>4316</v>
      </c>
      <c r="P671" t="s">
        <v>48</v>
      </c>
      <c r="Q671" t="s">
        <v>49</v>
      </c>
      <c r="R671" t="s">
        <v>4317</v>
      </c>
      <c r="S671" s="5">
        <v>6.16</v>
      </c>
      <c r="T671" s="5">
        <v>0.35850123871064199</v>
      </c>
      <c r="U671" s="6">
        <f>SuperStoreData[[#This Row],[Profit]]/SuperStoreData[[#This Row],[Sales]]</f>
        <v>5.8198253037441881E-2</v>
      </c>
    </row>
    <row r="672" spans="1:21" x14ac:dyDescent="0.2">
      <c r="A672">
        <v>5626</v>
      </c>
      <c r="B672" t="s">
        <v>11503</v>
      </c>
      <c r="C672" s="1">
        <v>43386</v>
      </c>
      <c r="D672" s="1">
        <v>43387</v>
      </c>
      <c r="E672" s="7">
        <f>SuperStoreData[[#This Row],[Ship Date]]-SuperStoreData[[#This Row],[Order Date]]</f>
        <v>1</v>
      </c>
      <c r="F672" t="s">
        <v>129</v>
      </c>
      <c r="G672" t="s">
        <v>4040</v>
      </c>
      <c r="H672" t="s">
        <v>4044</v>
      </c>
      <c r="I672" t="str">
        <f>PROPER(SuperStoreData[[#This Row],[Customer Name]])</f>
        <v>Paul Prost</v>
      </c>
      <c r="J672" t="s">
        <v>21</v>
      </c>
      <c r="K672">
        <v>98115</v>
      </c>
      <c r="L672" t="str">
        <f>_xlfn.XLOOKUP(SuperStoreData[[#This Row],[Zip Code]],ZipCodeTable[Zip Code],ZipCodeTable[City])</f>
        <v>Seattle</v>
      </c>
      <c r="M672" t="str">
        <f>_xlfn.XLOOKUP(SuperStoreData[[#This Row],[Zip Code]],ZipCodeTable[Zip Code],ZipCodeTable[State])</f>
        <v>WA</v>
      </c>
      <c r="N672" t="s">
        <v>68</v>
      </c>
      <c r="O672" t="s">
        <v>4381</v>
      </c>
      <c r="P672" t="s">
        <v>48</v>
      </c>
      <c r="Q672" t="s">
        <v>49</v>
      </c>
      <c r="R672" t="s">
        <v>4382</v>
      </c>
      <c r="S672" s="5">
        <v>6.16</v>
      </c>
      <c r="T672" s="5">
        <v>0.30896296141523499</v>
      </c>
      <c r="U672" s="6">
        <f>SuperStoreData[[#This Row],[Profit]]/SuperStoreData[[#This Row],[Sales]]</f>
        <v>5.0156324905070618E-2</v>
      </c>
    </row>
    <row r="673" spans="1:21" x14ac:dyDescent="0.2">
      <c r="A673">
        <v>4878</v>
      </c>
      <c r="B673" t="s">
        <v>2965</v>
      </c>
      <c r="C673" s="1">
        <v>43431</v>
      </c>
      <c r="D673" s="1">
        <v>43433</v>
      </c>
      <c r="E673" s="7">
        <f>SuperStoreData[[#This Row],[Ship Date]]-SuperStoreData[[#This Row],[Order Date]]</f>
        <v>2</v>
      </c>
      <c r="F673" t="s">
        <v>29</v>
      </c>
      <c r="G673" t="s">
        <v>2966</v>
      </c>
      <c r="H673" t="s">
        <v>2967</v>
      </c>
      <c r="I673" t="str">
        <f>PROPER(SuperStoreData[[#This Row],[Customer Name]])</f>
        <v>Sara Luxemburg</v>
      </c>
      <c r="J673" t="s">
        <v>21</v>
      </c>
      <c r="K673">
        <v>27707</v>
      </c>
      <c r="L673" t="str">
        <f>_xlfn.XLOOKUP(SuperStoreData[[#This Row],[Zip Code]],ZipCodeTable[Zip Code],ZipCodeTable[City])</f>
        <v>Durham</v>
      </c>
      <c r="M673" t="str">
        <f>_xlfn.XLOOKUP(SuperStoreData[[#This Row],[Zip Code]],ZipCodeTable[Zip Code],ZipCodeTable[State])</f>
        <v>NC</v>
      </c>
      <c r="N673" t="s">
        <v>85</v>
      </c>
      <c r="O673" t="s">
        <v>2970</v>
      </c>
      <c r="P673" t="s">
        <v>25</v>
      </c>
      <c r="Q673" t="s">
        <v>52</v>
      </c>
      <c r="R673" t="s">
        <v>2971</v>
      </c>
      <c r="S673" s="5">
        <v>6.1920000000000002</v>
      </c>
      <c r="T673" s="5">
        <v>1.9393083029851299</v>
      </c>
      <c r="U673" s="6">
        <f>SuperStoreData[[#This Row],[Profit]]/SuperStoreData[[#This Row],[Sales]]</f>
        <v>0.31319578536581555</v>
      </c>
    </row>
    <row r="674" spans="1:21" x14ac:dyDescent="0.2">
      <c r="A674">
        <v>7064</v>
      </c>
      <c r="B674" t="s">
        <v>11834</v>
      </c>
      <c r="C674" s="1">
        <v>42782</v>
      </c>
      <c r="D674" s="1">
        <v>42786</v>
      </c>
      <c r="E674" s="7">
        <f>SuperStoreData[[#This Row],[Ship Date]]-SuperStoreData[[#This Row],[Order Date]]</f>
        <v>4</v>
      </c>
      <c r="F674" t="s">
        <v>29</v>
      </c>
      <c r="G674" t="s">
        <v>3376</v>
      </c>
      <c r="H674" t="s">
        <v>8669</v>
      </c>
      <c r="I674" t="str">
        <f>PROPER(SuperStoreData[[#This Row],[Customer Name]])</f>
        <v>Michael Granlund</v>
      </c>
      <c r="J674" t="s">
        <v>21</v>
      </c>
      <c r="K674">
        <v>97301</v>
      </c>
      <c r="L674" t="str">
        <f>_xlfn.XLOOKUP(SuperStoreData[[#This Row],[Zip Code]],ZipCodeTable[Zip Code],ZipCodeTable[City])</f>
        <v>Salem</v>
      </c>
      <c r="M674" t="str">
        <f>_xlfn.XLOOKUP(SuperStoreData[[#This Row],[Zip Code]],ZipCodeTable[Zip Code],ZipCodeTable[State])</f>
        <v>OR</v>
      </c>
      <c r="N674" t="s">
        <v>68</v>
      </c>
      <c r="O674" t="s">
        <v>3041</v>
      </c>
      <c r="P674" t="s">
        <v>25</v>
      </c>
      <c r="Q674" t="s">
        <v>214</v>
      </c>
      <c r="R674" t="s">
        <v>3042</v>
      </c>
      <c r="S674" s="5">
        <v>6.2080000000000002</v>
      </c>
      <c r="T674" s="5">
        <v>1.10770690656198</v>
      </c>
      <c r="U674" s="6">
        <f>SuperStoreData[[#This Row],[Profit]]/SuperStoreData[[#This Row],[Sales]]</f>
        <v>0.17843216922712307</v>
      </c>
    </row>
    <row r="675" spans="1:21" x14ac:dyDescent="0.2">
      <c r="A675">
        <v>6083</v>
      </c>
      <c r="B675" t="s">
        <v>10239</v>
      </c>
      <c r="C675" s="1">
        <v>42503</v>
      </c>
      <c r="D675" s="1">
        <v>42508</v>
      </c>
      <c r="E675" s="7">
        <f>SuperStoreData[[#This Row],[Ship Date]]-SuperStoreData[[#This Row],[Order Date]]</f>
        <v>5</v>
      </c>
      <c r="F675" t="s">
        <v>29</v>
      </c>
      <c r="G675" t="s">
        <v>8604</v>
      </c>
      <c r="H675" t="s">
        <v>8605</v>
      </c>
      <c r="I675" t="str">
        <f>PROPER(SuperStoreData[[#This Row],[Customer Name]])</f>
        <v>Jeremy Ellison</v>
      </c>
      <c r="J675" t="s">
        <v>32</v>
      </c>
      <c r="K675">
        <v>77095</v>
      </c>
      <c r="L675" t="str">
        <f>_xlfn.XLOOKUP(SuperStoreData[[#This Row],[Zip Code]],ZipCodeTable[Zip Code],ZipCodeTable[City])</f>
        <v>Houston</v>
      </c>
      <c r="M675" t="str">
        <f>_xlfn.XLOOKUP(SuperStoreData[[#This Row],[Zip Code]],ZipCodeTable[Zip Code],ZipCodeTable[State])</f>
        <v>TX</v>
      </c>
      <c r="N675" t="s">
        <v>23</v>
      </c>
      <c r="O675" t="s">
        <v>3899</v>
      </c>
      <c r="P675" t="s">
        <v>25</v>
      </c>
      <c r="Q675" t="s">
        <v>26</v>
      </c>
      <c r="R675" t="s">
        <v>3900</v>
      </c>
      <c r="S675" s="5">
        <v>6.2160000000000002</v>
      </c>
      <c r="T675" s="5">
        <v>0.26361673850274803</v>
      </c>
      <c r="U675" s="6">
        <f>SuperStoreData[[#This Row],[Profit]]/SuperStoreData[[#This Row],[Sales]]</f>
        <v>4.2409385216014804E-2</v>
      </c>
    </row>
    <row r="676" spans="1:21" x14ac:dyDescent="0.2">
      <c r="A676">
        <v>5433</v>
      </c>
      <c r="B676" t="s">
        <v>9989</v>
      </c>
      <c r="C676" s="1">
        <v>43136</v>
      </c>
      <c r="D676" s="1">
        <v>43140</v>
      </c>
      <c r="E676" s="7">
        <f>SuperStoreData[[#This Row],[Ship Date]]-SuperStoreData[[#This Row],[Order Date]]</f>
        <v>4</v>
      </c>
      <c r="F676" t="s">
        <v>29</v>
      </c>
      <c r="G676" t="s">
        <v>4809</v>
      </c>
      <c r="H676" t="s">
        <v>4814</v>
      </c>
      <c r="I676" t="str">
        <f>PROPER(SuperStoreData[[#This Row],[Customer Name]])</f>
        <v>Frank Carlisle</v>
      </c>
      <c r="J676" t="s">
        <v>21</v>
      </c>
      <c r="K676">
        <v>44107</v>
      </c>
      <c r="L676" t="str">
        <f>_xlfn.XLOOKUP(SuperStoreData[[#This Row],[Zip Code]],ZipCodeTable[Zip Code],ZipCodeTable[City])</f>
        <v>Lakewood</v>
      </c>
      <c r="M676" t="str">
        <f>_xlfn.XLOOKUP(SuperStoreData[[#This Row],[Zip Code]],ZipCodeTable[Zip Code],ZipCodeTable[State])</f>
        <v>OH</v>
      </c>
      <c r="N676" t="s">
        <v>46</v>
      </c>
      <c r="O676" t="s">
        <v>5017</v>
      </c>
      <c r="P676" t="s">
        <v>25</v>
      </c>
      <c r="Q676" t="s">
        <v>26</v>
      </c>
      <c r="R676" t="s">
        <v>5018</v>
      </c>
      <c r="S676" s="5">
        <v>6.2160000000000002</v>
      </c>
      <c r="T676" s="5">
        <v>1.8766404487772199</v>
      </c>
      <c r="U676" s="6">
        <f>SuperStoreData[[#This Row],[Profit]]/SuperStoreData[[#This Row],[Sales]]</f>
        <v>0.30190483410186936</v>
      </c>
    </row>
    <row r="677" spans="1:21" x14ac:dyDescent="0.2">
      <c r="A677">
        <v>9543</v>
      </c>
      <c r="B677" t="s">
        <v>4974</v>
      </c>
      <c r="C677" s="1">
        <v>42616</v>
      </c>
      <c r="D677" s="1">
        <v>42618</v>
      </c>
      <c r="E677" s="7">
        <f>SuperStoreData[[#This Row],[Ship Date]]-SuperStoreData[[#This Row],[Order Date]]</f>
        <v>2</v>
      </c>
      <c r="F677" t="s">
        <v>29</v>
      </c>
      <c r="G677" t="s">
        <v>4975</v>
      </c>
      <c r="H677" t="s">
        <v>4976</v>
      </c>
      <c r="I677" t="str">
        <f>PROPER(SuperStoreData[[#This Row],[Customer Name]])</f>
        <v>Rachel Payne</v>
      </c>
      <c r="J677" t="s">
        <v>82</v>
      </c>
      <c r="K677">
        <v>77095</v>
      </c>
      <c r="L677" t="str">
        <f>_xlfn.XLOOKUP(SuperStoreData[[#This Row],[Zip Code]],ZipCodeTable[Zip Code],ZipCodeTable[City])</f>
        <v>Houston</v>
      </c>
      <c r="M677" t="str">
        <f>_xlfn.XLOOKUP(SuperStoreData[[#This Row],[Zip Code]],ZipCodeTable[Zip Code],ZipCodeTable[State])</f>
        <v>TX</v>
      </c>
      <c r="N677" t="s">
        <v>23</v>
      </c>
      <c r="O677" t="s">
        <v>4127</v>
      </c>
      <c r="P677" t="s">
        <v>25</v>
      </c>
      <c r="Q677" t="s">
        <v>26</v>
      </c>
      <c r="R677" t="s">
        <v>4128</v>
      </c>
      <c r="S677" s="5">
        <v>6.23</v>
      </c>
      <c r="T677" s="5">
        <v>1.86214617730323</v>
      </c>
      <c r="U677" s="6">
        <f>SuperStoreData[[#This Row],[Profit]]/SuperStoreData[[#This Row],[Sales]]</f>
        <v>0.29889986794594381</v>
      </c>
    </row>
    <row r="678" spans="1:21" x14ac:dyDescent="0.2">
      <c r="A678">
        <v>1750</v>
      </c>
      <c r="B678" t="s">
        <v>10702</v>
      </c>
      <c r="C678" s="1">
        <v>43325</v>
      </c>
      <c r="D678" s="1">
        <v>43330</v>
      </c>
      <c r="E678" s="7">
        <f>SuperStoreData[[#This Row],[Ship Date]]-SuperStoreData[[#This Row],[Order Date]]</f>
        <v>5</v>
      </c>
      <c r="F678" t="s">
        <v>29</v>
      </c>
      <c r="G678" t="s">
        <v>6839</v>
      </c>
      <c r="H678" t="s">
        <v>6840</v>
      </c>
      <c r="I678" t="str">
        <f>PROPER(SuperStoreData[[#This Row],[Customer Name]])</f>
        <v>Dianna Arnett</v>
      </c>
      <c r="J678" t="s">
        <v>21</v>
      </c>
      <c r="K678">
        <v>77095</v>
      </c>
      <c r="L678" t="str">
        <f>_xlfn.XLOOKUP(SuperStoreData[[#This Row],[Zip Code]],ZipCodeTable[Zip Code],ZipCodeTable[City])</f>
        <v>Houston</v>
      </c>
      <c r="M678" t="str">
        <f>_xlfn.XLOOKUP(SuperStoreData[[#This Row],[Zip Code]],ZipCodeTable[Zip Code],ZipCodeTable[State])</f>
        <v>TX</v>
      </c>
      <c r="N678" t="s">
        <v>23</v>
      </c>
      <c r="O678" t="s">
        <v>6983</v>
      </c>
      <c r="P678" t="s">
        <v>25</v>
      </c>
      <c r="Q678" t="s">
        <v>52</v>
      </c>
      <c r="R678" t="s">
        <v>6984</v>
      </c>
      <c r="S678" s="5">
        <v>6.24</v>
      </c>
      <c r="T678" s="5">
        <v>2.1580297042835102</v>
      </c>
      <c r="U678" s="6">
        <f>SuperStoreData[[#This Row],[Profit]]/SuperStoreData[[#This Row],[Sales]]</f>
        <v>0.34583809363517792</v>
      </c>
    </row>
    <row r="679" spans="1:21" x14ac:dyDescent="0.2">
      <c r="A679">
        <v>6249</v>
      </c>
      <c r="B679" t="s">
        <v>11459</v>
      </c>
      <c r="C679" s="1">
        <v>42633</v>
      </c>
      <c r="D679" s="1">
        <v>42637</v>
      </c>
      <c r="E679" s="7">
        <f>SuperStoreData[[#This Row],[Ship Date]]-SuperStoreData[[#This Row],[Order Date]]</f>
        <v>4</v>
      </c>
      <c r="F679" t="s">
        <v>29</v>
      </c>
      <c r="G679" t="s">
        <v>5117</v>
      </c>
      <c r="H679" t="s">
        <v>5118</v>
      </c>
      <c r="I679" t="str">
        <f>PROPER(SuperStoreData[[#This Row],[Customer Name]])</f>
        <v>Maris Laware</v>
      </c>
      <c r="J679" t="s">
        <v>32</v>
      </c>
      <c r="K679">
        <v>47201</v>
      </c>
      <c r="L679" t="str">
        <f>_xlfn.XLOOKUP(SuperStoreData[[#This Row],[Zip Code]],ZipCodeTable[Zip Code],ZipCodeTable[City])</f>
        <v>Columbus</v>
      </c>
      <c r="M679" t="str">
        <f>_xlfn.XLOOKUP(SuperStoreData[[#This Row],[Zip Code]],ZipCodeTable[Zip Code],ZipCodeTable[State])</f>
        <v>IN</v>
      </c>
      <c r="N679" t="s">
        <v>23</v>
      </c>
      <c r="O679" t="s">
        <v>7063</v>
      </c>
      <c r="P679" t="s">
        <v>48</v>
      </c>
      <c r="Q679" t="s">
        <v>49</v>
      </c>
      <c r="R679" t="s">
        <v>1151</v>
      </c>
      <c r="S679" s="5">
        <v>6.24</v>
      </c>
      <c r="T679" s="5">
        <v>1.5824926030414499</v>
      </c>
      <c r="U679" s="6">
        <f>SuperStoreData[[#This Row],[Profit]]/SuperStoreData[[#This Row],[Sales]]</f>
        <v>0.25360458382074519</v>
      </c>
    </row>
    <row r="680" spans="1:21" x14ac:dyDescent="0.2">
      <c r="A680">
        <v>7955</v>
      </c>
      <c r="B680" t="s">
        <v>199</v>
      </c>
      <c r="C680" s="1">
        <v>42731</v>
      </c>
      <c r="D680" s="1">
        <v>42735</v>
      </c>
      <c r="E680" s="7">
        <f>SuperStoreData[[#This Row],[Ship Date]]-SuperStoreData[[#This Row],[Order Date]]</f>
        <v>4</v>
      </c>
      <c r="F680" t="s">
        <v>29</v>
      </c>
      <c r="G680" t="s">
        <v>200</v>
      </c>
      <c r="H680" t="s">
        <v>201</v>
      </c>
      <c r="I680" t="str">
        <f>PROPER(SuperStoreData[[#This Row],[Customer Name]])</f>
        <v>Katharine Harms</v>
      </c>
      <c r="J680" t="s">
        <v>82</v>
      </c>
      <c r="K680">
        <v>2151</v>
      </c>
      <c r="L680" t="str">
        <f>_xlfn.XLOOKUP(SuperStoreData[[#This Row],[Zip Code]],ZipCodeTable[Zip Code],ZipCodeTable[City])</f>
        <v>Revere</v>
      </c>
      <c r="M680" t="str">
        <f>_xlfn.XLOOKUP(SuperStoreData[[#This Row],[Zip Code]],ZipCodeTable[Zip Code],ZipCodeTable[State])</f>
        <v>MA</v>
      </c>
      <c r="N680" t="s">
        <v>46</v>
      </c>
      <c r="O680" t="s">
        <v>203</v>
      </c>
      <c r="P680" t="s">
        <v>25</v>
      </c>
      <c r="Q680" t="s">
        <v>26</v>
      </c>
      <c r="R680" t="s">
        <v>204</v>
      </c>
      <c r="S680" s="5">
        <v>6.24</v>
      </c>
      <c r="T680" s="5">
        <v>1.86034474028886</v>
      </c>
      <c r="U680" s="6">
        <f>SuperStoreData[[#This Row],[Profit]]/SuperStoreData[[#This Row],[Sales]]</f>
        <v>0.29813216991808655</v>
      </c>
    </row>
    <row r="681" spans="1:21" x14ac:dyDescent="0.2">
      <c r="A681">
        <v>7896</v>
      </c>
      <c r="B681" t="s">
        <v>9895</v>
      </c>
      <c r="C681" s="1">
        <v>43245</v>
      </c>
      <c r="D681" s="1">
        <v>43249</v>
      </c>
      <c r="E681" s="7">
        <f>SuperStoreData[[#This Row],[Ship Date]]-SuperStoreData[[#This Row],[Order Date]]</f>
        <v>4</v>
      </c>
      <c r="F681" t="s">
        <v>29</v>
      </c>
      <c r="G681" t="s">
        <v>5795</v>
      </c>
      <c r="H681" t="s">
        <v>5796</v>
      </c>
      <c r="I681" t="str">
        <f>PROPER(SuperStoreData[[#This Row],[Customer Name]])</f>
        <v>Eugene Hildebrand</v>
      </c>
      <c r="J681" t="s">
        <v>21</v>
      </c>
      <c r="K681">
        <v>26003</v>
      </c>
      <c r="L681" t="str">
        <f>_xlfn.XLOOKUP(SuperStoreData[[#This Row],[Zip Code]],ZipCodeTable[Zip Code],ZipCodeTable[City])</f>
        <v>Wheeling</v>
      </c>
      <c r="M681" t="str">
        <f>_xlfn.XLOOKUP(SuperStoreData[[#This Row],[Zip Code]],ZipCodeTable[Zip Code],ZipCodeTable[State])</f>
        <v>WV</v>
      </c>
      <c r="N681" t="s">
        <v>46</v>
      </c>
      <c r="O681" t="s">
        <v>203</v>
      </c>
      <c r="P681" t="s">
        <v>25</v>
      </c>
      <c r="Q681" t="s">
        <v>26</v>
      </c>
      <c r="R681" t="s">
        <v>204</v>
      </c>
      <c r="S681" s="5">
        <v>6.24</v>
      </c>
      <c r="T681" s="5">
        <v>0.120466673659701</v>
      </c>
      <c r="U681" s="6">
        <f>SuperStoreData[[#This Row],[Profit]]/SuperStoreData[[#This Row],[Sales]]</f>
        <v>1.9305556676234133E-2</v>
      </c>
    </row>
    <row r="682" spans="1:21" x14ac:dyDescent="0.2">
      <c r="A682">
        <v>962</v>
      </c>
      <c r="B682" t="s">
        <v>11213</v>
      </c>
      <c r="C682" s="1">
        <v>42731</v>
      </c>
      <c r="D682" s="1">
        <v>42735</v>
      </c>
      <c r="E682" s="7">
        <f>SuperStoreData[[#This Row],[Ship Date]]-SuperStoreData[[#This Row],[Order Date]]</f>
        <v>4</v>
      </c>
      <c r="F682" t="s">
        <v>29</v>
      </c>
      <c r="G682" t="s">
        <v>6981</v>
      </c>
      <c r="H682" t="s">
        <v>7324</v>
      </c>
      <c r="I682" t="str">
        <f>PROPER(SuperStoreData[[#This Row],[Customer Name]])</f>
        <v>Thomas Brumley</v>
      </c>
      <c r="J682" t="s">
        <v>21</v>
      </c>
      <c r="K682">
        <v>72701</v>
      </c>
      <c r="L682" t="str">
        <f>_xlfn.XLOOKUP(SuperStoreData[[#This Row],[Zip Code]],ZipCodeTable[Zip Code],ZipCodeTable[City])</f>
        <v>Fayetteville</v>
      </c>
      <c r="M682" t="str">
        <f>_xlfn.XLOOKUP(SuperStoreData[[#This Row],[Zip Code]],ZipCodeTable[Zip Code],ZipCodeTable[State])</f>
        <v>AR</v>
      </c>
      <c r="N682" t="s">
        <v>85</v>
      </c>
      <c r="O682" t="s">
        <v>203</v>
      </c>
      <c r="P682" t="s">
        <v>25</v>
      </c>
      <c r="Q682" t="s">
        <v>26</v>
      </c>
      <c r="R682" t="s">
        <v>204</v>
      </c>
      <c r="S682" s="5">
        <v>6.24</v>
      </c>
      <c r="T682" s="5">
        <v>1.85292387369968</v>
      </c>
      <c r="U682" s="6">
        <f>SuperStoreData[[#This Row],[Profit]]/SuperStoreData[[#This Row],[Sales]]</f>
        <v>0.2969429284775128</v>
      </c>
    </row>
    <row r="683" spans="1:21" x14ac:dyDescent="0.2">
      <c r="A683">
        <v>6816</v>
      </c>
      <c r="B683" t="s">
        <v>8865</v>
      </c>
      <c r="C683" s="1">
        <v>42434</v>
      </c>
      <c r="D683" s="1">
        <v>42436</v>
      </c>
      <c r="E683" s="7">
        <f>SuperStoreData[[#This Row],[Ship Date]]-SuperStoreData[[#This Row],[Order Date]]</f>
        <v>2</v>
      </c>
      <c r="F683" t="s">
        <v>29</v>
      </c>
      <c r="G683" t="s">
        <v>5164</v>
      </c>
      <c r="H683" t="s">
        <v>5165</v>
      </c>
      <c r="I683" t="str">
        <f>PROPER(SuperStoreData[[#This Row],[Customer Name]])</f>
        <v>Gary Hwang</v>
      </c>
      <c r="J683" t="s">
        <v>32</v>
      </c>
      <c r="K683">
        <v>98105</v>
      </c>
      <c r="L683" t="str">
        <f>_xlfn.XLOOKUP(SuperStoreData[[#This Row],[Zip Code]],ZipCodeTable[Zip Code],ZipCodeTable[City])</f>
        <v>Seattle</v>
      </c>
      <c r="M683" t="str">
        <f>_xlfn.XLOOKUP(SuperStoreData[[#This Row],[Zip Code]],ZipCodeTable[Zip Code],ZipCodeTable[State])</f>
        <v>WA</v>
      </c>
      <c r="N683" t="s">
        <v>68</v>
      </c>
      <c r="O683" t="s">
        <v>7063</v>
      </c>
      <c r="P683" t="s">
        <v>48</v>
      </c>
      <c r="Q683" t="s">
        <v>49</v>
      </c>
      <c r="R683" t="s">
        <v>1151</v>
      </c>
      <c r="S683" s="5">
        <v>6.24</v>
      </c>
      <c r="T683" s="5">
        <v>1.9159373332932199</v>
      </c>
      <c r="U683" s="6">
        <f>SuperStoreData[[#This Row],[Profit]]/SuperStoreData[[#This Row],[Sales]]</f>
        <v>0.30704123930981086</v>
      </c>
    </row>
    <row r="684" spans="1:21" x14ac:dyDescent="0.2">
      <c r="A684">
        <v>4771</v>
      </c>
      <c r="B684" t="s">
        <v>9426</v>
      </c>
      <c r="C684" s="1">
        <v>43080</v>
      </c>
      <c r="D684" s="1">
        <v>43080</v>
      </c>
      <c r="E684" s="7">
        <f>SuperStoreData[[#This Row],[Ship Date]]-SuperStoreData[[#This Row],[Order Date]]</f>
        <v>0</v>
      </c>
      <c r="F684" t="s">
        <v>129</v>
      </c>
      <c r="G684" t="s">
        <v>3013</v>
      </c>
      <c r="H684" t="s">
        <v>3025</v>
      </c>
      <c r="I684" t="str">
        <f>PROPER(SuperStoreData[[#This Row],[Customer Name]])</f>
        <v>Chuck Clark</v>
      </c>
      <c r="J684" t="s">
        <v>21</v>
      </c>
      <c r="K684">
        <v>94109</v>
      </c>
      <c r="L684" t="str">
        <f>_xlfn.XLOOKUP(SuperStoreData[[#This Row],[Zip Code]],ZipCodeTable[Zip Code],ZipCodeTable[City])</f>
        <v>San Francisco</v>
      </c>
      <c r="M684" t="str">
        <f>_xlfn.XLOOKUP(SuperStoreData[[#This Row],[Zip Code]],ZipCodeTable[Zip Code],ZipCodeTable[State])</f>
        <v>CA</v>
      </c>
      <c r="N684" t="s">
        <v>68</v>
      </c>
      <c r="O684" t="s">
        <v>382</v>
      </c>
      <c r="P684" t="s">
        <v>25</v>
      </c>
      <c r="Q684" t="s">
        <v>214</v>
      </c>
      <c r="R684" t="s">
        <v>383</v>
      </c>
      <c r="S684" s="5">
        <v>6.24</v>
      </c>
      <c r="T684" s="5">
        <v>0.86515321837151704</v>
      </c>
      <c r="U684" s="6">
        <f>SuperStoreData[[#This Row],[Profit]]/SuperStoreData[[#This Row],[Sales]]</f>
        <v>0.13864634909799953</v>
      </c>
    </row>
    <row r="685" spans="1:21" x14ac:dyDescent="0.2">
      <c r="A685">
        <v>8756</v>
      </c>
      <c r="B685" t="s">
        <v>6478</v>
      </c>
      <c r="C685" s="1">
        <v>42848</v>
      </c>
      <c r="D685" s="1">
        <v>42851</v>
      </c>
      <c r="E685" s="7">
        <f>SuperStoreData[[#This Row],[Ship Date]]-SuperStoreData[[#This Row],[Order Date]]</f>
        <v>3</v>
      </c>
      <c r="F685" t="s">
        <v>18</v>
      </c>
      <c r="G685" t="s">
        <v>3775</v>
      </c>
      <c r="H685" t="s">
        <v>3776</v>
      </c>
      <c r="I685" t="str">
        <f>PROPER(SuperStoreData[[#This Row],[Customer Name]])</f>
        <v>Joy Daniels</v>
      </c>
      <c r="J685" t="s">
        <v>32</v>
      </c>
      <c r="K685">
        <v>43615</v>
      </c>
      <c r="L685" t="str">
        <f>_xlfn.XLOOKUP(SuperStoreData[[#This Row],[Zip Code]],ZipCodeTable[Zip Code],ZipCodeTable[City])</f>
        <v>Toledo</v>
      </c>
      <c r="M685" t="str">
        <f>_xlfn.XLOOKUP(SuperStoreData[[#This Row],[Zip Code]],ZipCodeTable[Zip Code],ZipCodeTable[State])</f>
        <v>OH</v>
      </c>
      <c r="N685" t="s">
        <v>46</v>
      </c>
      <c r="O685" t="s">
        <v>6479</v>
      </c>
      <c r="P685" t="s">
        <v>25</v>
      </c>
      <c r="Q685" t="s">
        <v>26</v>
      </c>
      <c r="R685" t="s">
        <v>6480</v>
      </c>
      <c r="S685" s="5">
        <v>6.258</v>
      </c>
      <c r="T685" s="5">
        <v>1.0121166414070299</v>
      </c>
      <c r="U685" s="6">
        <f>SuperStoreData[[#This Row],[Profit]]/SuperStoreData[[#This Row],[Sales]]</f>
        <v>0.16173164611809362</v>
      </c>
    </row>
    <row r="686" spans="1:21" x14ac:dyDescent="0.2">
      <c r="A686">
        <v>8551</v>
      </c>
      <c r="B686" t="s">
        <v>8892</v>
      </c>
      <c r="C686" s="1">
        <v>43225</v>
      </c>
      <c r="D686" s="1">
        <v>43226</v>
      </c>
      <c r="E686" s="7">
        <f>SuperStoreData[[#This Row],[Ship Date]]-SuperStoreData[[#This Row],[Order Date]]</f>
        <v>1</v>
      </c>
      <c r="F686" t="s">
        <v>29</v>
      </c>
      <c r="G686" t="s">
        <v>5089</v>
      </c>
      <c r="H686" t="s">
        <v>5090</v>
      </c>
      <c r="I686" t="str">
        <f>PROPER(SuperStoreData[[#This Row],[Customer Name]])</f>
        <v>Victoria Brennan</v>
      </c>
      <c r="J686" t="s">
        <v>82</v>
      </c>
      <c r="K686">
        <v>77041</v>
      </c>
      <c r="L686" t="str">
        <f>_xlfn.XLOOKUP(SuperStoreData[[#This Row],[Zip Code]],ZipCodeTable[Zip Code],ZipCodeTable[City])</f>
        <v>Houston</v>
      </c>
      <c r="M686" t="str">
        <f>_xlfn.XLOOKUP(SuperStoreData[[#This Row],[Zip Code]],ZipCodeTable[Zip Code],ZipCodeTable[State])</f>
        <v>TX</v>
      </c>
      <c r="N686" t="s">
        <v>23</v>
      </c>
      <c r="O686" t="s">
        <v>7797</v>
      </c>
      <c r="P686" t="s">
        <v>25</v>
      </c>
      <c r="Q686" t="s">
        <v>197</v>
      </c>
      <c r="R686" t="s">
        <v>7798</v>
      </c>
      <c r="S686" s="5">
        <v>6.2640000000000002</v>
      </c>
      <c r="T686" s="5">
        <v>-0.21822180774946801</v>
      </c>
      <c r="U686" s="6">
        <f>SuperStoreData[[#This Row],[Profit]]/SuperStoreData[[#This Row],[Sales]]</f>
        <v>-3.4837453344423369E-2</v>
      </c>
    </row>
    <row r="687" spans="1:21" x14ac:dyDescent="0.2">
      <c r="A687">
        <v>5833</v>
      </c>
      <c r="B687" t="s">
        <v>9905</v>
      </c>
      <c r="C687" s="1">
        <v>43436</v>
      </c>
      <c r="D687" s="1">
        <v>43443</v>
      </c>
      <c r="E687" s="7">
        <f>SuperStoreData[[#This Row],[Ship Date]]-SuperStoreData[[#This Row],[Order Date]]</f>
        <v>7</v>
      </c>
      <c r="F687" t="s">
        <v>29</v>
      </c>
      <c r="G687" t="s">
        <v>2953</v>
      </c>
      <c r="H687" t="s">
        <v>2954</v>
      </c>
      <c r="I687" t="str">
        <f>PROPER(SuperStoreData[[#This Row],[Customer Name]])</f>
        <v>Beth Paige</v>
      </c>
      <c r="J687" t="s">
        <v>32</v>
      </c>
      <c r="K687">
        <v>28027</v>
      </c>
      <c r="L687" t="str">
        <f>_xlfn.XLOOKUP(SuperStoreData[[#This Row],[Zip Code]],ZipCodeTable[Zip Code],ZipCodeTable[City])</f>
        <v>Concord</v>
      </c>
      <c r="M687" t="str">
        <f>_xlfn.XLOOKUP(SuperStoreData[[#This Row],[Zip Code]],ZipCodeTable[Zip Code],ZipCodeTable[State])</f>
        <v>NC</v>
      </c>
      <c r="N687" t="s">
        <v>85</v>
      </c>
      <c r="O687" t="s">
        <v>313</v>
      </c>
      <c r="P687" t="s">
        <v>25</v>
      </c>
      <c r="Q687" t="s">
        <v>197</v>
      </c>
      <c r="R687" t="s">
        <v>314</v>
      </c>
      <c r="S687" s="5">
        <v>6.2640000000000002</v>
      </c>
      <c r="T687" s="5">
        <v>1.91044307511436</v>
      </c>
      <c r="U687" s="6">
        <f>SuperStoreData[[#This Row],[Profit]]/SuperStoreData[[#This Row],[Sales]]</f>
        <v>0.30498771952655807</v>
      </c>
    </row>
    <row r="688" spans="1:21" x14ac:dyDescent="0.2">
      <c r="A688">
        <v>313</v>
      </c>
      <c r="B688" t="s">
        <v>7589</v>
      </c>
      <c r="C688" s="1">
        <v>42924</v>
      </c>
      <c r="D688" s="1">
        <v>42924</v>
      </c>
      <c r="E688" s="7">
        <f>SuperStoreData[[#This Row],[Ship Date]]-SuperStoreData[[#This Row],[Order Date]]</f>
        <v>0</v>
      </c>
      <c r="F688" t="s">
        <v>129</v>
      </c>
      <c r="G688" t="s">
        <v>3333</v>
      </c>
      <c r="H688" t="s">
        <v>7036</v>
      </c>
      <c r="I688" t="str">
        <f>PROPER(SuperStoreData[[#This Row],[Customer Name]])</f>
        <v>Ben Peterman</v>
      </c>
      <c r="J688" t="s">
        <v>82</v>
      </c>
      <c r="K688">
        <v>80004</v>
      </c>
      <c r="L688" t="str">
        <f>_xlfn.XLOOKUP(SuperStoreData[[#This Row],[Zip Code]],ZipCodeTable[Zip Code],ZipCodeTable[City])</f>
        <v>Arvada</v>
      </c>
      <c r="M688" t="str">
        <f>_xlfn.XLOOKUP(SuperStoreData[[#This Row],[Zip Code]],ZipCodeTable[Zip Code],ZipCodeTable[State])</f>
        <v>CO</v>
      </c>
      <c r="N688" t="s">
        <v>68</v>
      </c>
      <c r="O688" t="s">
        <v>2194</v>
      </c>
      <c r="P688" t="s">
        <v>25</v>
      </c>
      <c r="Q688" t="s">
        <v>197</v>
      </c>
      <c r="R688" t="s">
        <v>2195</v>
      </c>
      <c r="S688" s="5">
        <v>6.2640000000000002</v>
      </c>
      <c r="T688" s="5">
        <v>1.7580638207060499</v>
      </c>
      <c r="U688" s="6">
        <f>SuperStoreData[[#This Row],[Profit]]/SuperStoreData[[#This Row],[Sales]]</f>
        <v>0.2806615294869173</v>
      </c>
    </row>
    <row r="689" spans="1:21" x14ac:dyDescent="0.2">
      <c r="A689">
        <v>1074</v>
      </c>
      <c r="B689" t="s">
        <v>7666</v>
      </c>
      <c r="C689" s="1">
        <v>42536</v>
      </c>
      <c r="D689" s="1">
        <v>42541</v>
      </c>
      <c r="E689" s="7">
        <f>SuperStoreData[[#This Row],[Ship Date]]-SuperStoreData[[#This Row],[Order Date]]</f>
        <v>5</v>
      </c>
      <c r="F689" t="s">
        <v>29</v>
      </c>
      <c r="G689" t="s">
        <v>3401</v>
      </c>
      <c r="H689" t="s">
        <v>7667</v>
      </c>
      <c r="I689" t="str">
        <f>PROPER(SuperStoreData[[#This Row],[Customer Name]])</f>
        <v>Maurice Satty</v>
      </c>
      <c r="J689" t="s">
        <v>32</v>
      </c>
      <c r="K689">
        <v>85204</v>
      </c>
      <c r="L689" t="str">
        <f>_xlfn.XLOOKUP(SuperStoreData[[#This Row],[Zip Code]],ZipCodeTable[Zip Code],ZipCodeTable[City])</f>
        <v>Mesa</v>
      </c>
      <c r="M689" t="str">
        <f>_xlfn.XLOOKUP(SuperStoreData[[#This Row],[Zip Code]],ZipCodeTable[Zip Code],ZipCodeTable[State])</f>
        <v>AZ</v>
      </c>
      <c r="N689" t="s">
        <v>68</v>
      </c>
      <c r="O689" t="s">
        <v>5684</v>
      </c>
      <c r="P689" t="s">
        <v>25</v>
      </c>
      <c r="Q689" t="s">
        <v>26</v>
      </c>
      <c r="R689" t="s">
        <v>5685</v>
      </c>
      <c r="S689" s="5">
        <v>6.27</v>
      </c>
      <c r="T689" s="5">
        <v>0.32608663753922701</v>
      </c>
      <c r="U689" s="6">
        <f>SuperStoreData[[#This Row],[Profit]]/SuperStoreData[[#This Row],[Sales]]</f>
        <v>5.2007438204023447E-2</v>
      </c>
    </row>
    <row r="690" spans="1:21" x14ac:dyDescent="0.2">
      <c r="A690">
        <v>5944</v>
      </c>
      <c r="B690" t="s">
        <v>10776</v>
      </c>
      <c r="C690" s="1">
        <v>43245</v>
      </c>
      <c r="D690" s="1">
        <v>43245</v>
      </c>
      <c r="E690" s="7">
        <f>SuperStoreData[[#This Row],[Ship Date]]-SuperStoreData[[#This Row],[Order Date]]</f>
        <v>0</v>
      </c>
      <c r="F690" t="s">
        <v>29</v>
      </c>
      <c r="G690" t="s">
        <v>7363</v>
      </c>
      <c r="H690" t="s">
        <v>10779</v>
      </c>
      <c r="I690" t="str">
        <f>PROPER(SuperStoreData[[#This Row],[Customer Name]])</f>
        <v>Janet Molinari</v>
      </c>
      <c r="J690" t="s">
        <v>82</v>
      </c>
      <c r="K690">
        <v>90036</v>
      </c>
      <c r="L690" t="str">
        <f>_xlfn.XLOOKUP(SuperStoreData[[#This Row],[Zip Code]],ZipCodeTable[Zip Code],ZipCodeTable[City])</f>
        <v>Los Angeles</v>
      </c>
      <c r="M690" t="str">
        <f>_xlfn.XLOOKUP(SuperStoreData[[#This Row],[Zip Code]],ZipCodeTable[Zip Code],ZipCodeTable[State])</f>
        <v>CA</v>
      </c>
      <c r="N690" t="s">
        <v>68</v>
      </c>
      <c r="O690" t="s">
        <v>6818</v>
      </c>
      <c r="P690" t="s">
        <v>48</v>
      </c>
      <c r="Q690" t="s">
        <v>49</v>
      </c>
      <c r="R690" t="s">
        <v>6819</v>
      </c>
      <c r="S690" s="5">
        <v>6.28</v>
      </c>
      <c r="T690" s="5">
        <v>1.1639017038516899</v>
      </c>
      <c r="U690" s="6">
        <f>SuperStoreData[[#This Row],[Profit]]/SuperStoreData[[#This Row],[Sales]]</f>
        <v>0.18533466621842196</v>
      </c>
    </row>
    <row r="691" spans="1:21" x14ac:dyDescent="0.2">
      <c r="A691">
        <v>3844</v>
      </c>
      <c r="B691" t="s">
        <v>11369</v>
      </c>
      <c r="C691" s="1">
        <v>42707</v>
      </c>
      <c r="D691" s="1">
        <v>42711</v>
      </c>
      <c r="E691" s="7">
        <f>SuperStoreData[[#This Row],[Ship Date]]-SuperStoreData[[#This Row],[Order Date]]</f>
        <v>4</v>
      </c>
      <c r="F691" t="s">
        <v>18</v>
      </c>
      <c r="G691" t="s">
        <v>4487</v>
      </c>
      <c r="H691" t="s">
        <v>4488</v>
      </c>
      <c r="I691" t="str">
        <f>PROPER(SuperStoreData[[#This Row],[Customer Name]])</f>
        <v>Todd Sumrall</v>
      </c>
      <c r="J691" t="s">
        <v>82</v>
      </c>
      <c r="K691">
        <v>90049</v>
      </c>
      <c r="L691" t="str">
        <f>_xlfn.XLOOKUP(SuperStoreData[[#This Row],[Zip Code]],ZipCodeTable[Zip Code],ZipCodeTable[City])</f>
        <v>Los Angeles</v>
      </c>
      <c r="M691" t="str">
        <f>_xlfn.XLOOKUP(SuperStoreData[[#This Row],[Zip Code]],ZipCodeTable[Zip Code],ZipCodeTable[State])</f>
        <v>CA</v>
      </c>
      <c r="N691" t="s">
        <v>68</v>
      </c>
      <c r="O691" t="s">
        <v>3878</v>
      </c>
      <c r="P691" t="s">
        <v>25</v>
      </c>
      <c r="Q691" t="s">
        <v>214</v>
      </c>
      <c r="R691" t="s">
        <v>3879</v>
      </c>
      <c r="S691" s="5">
        <v>6.28</v>
      </c>
      <c r="T691" s="5">
        <v>0.46156732077117202</v>
      </c>
      <c r="U691" s="6">
        <f>SuperStoreData[[#This Row],[Profit]]/SuperStoreData[[#This Row],[Sales]]</f>
        <v>7.3497981014517835E-2</v>
      </c>
    </row>
    <row r="692" spans="1:21" x14ac:dyDescent="0.2">
      <c r="A692">
        <v>2168</v>
      </c>
      <c r="B692" t="s">
        <v>7926</v>
      </c>
      <c r="C692" s="1">
        <v>43238</v>
      </c>
      <c r="D692" s="1">
        <v>43243</v>
      </c>
      <c r="E692" s="7">
        <f>SuperStoreData[[#This Row],[Ship Date]]-SuperStoreData[[#This Row],[Order Date]]</f>
        <v>5</v>
      </c>
      <c r="F692" t="s">
        <v>29</v>
      </c>
      <c r="G692" t="s">
        <v>5509</v>
      </c>
      <c r="H692" t="s">
        <v>5510</v>
      </c>
      <c r="I692" t="str">
        <f>PROPER(SuperStoreData[[#This Row],[Customer Name]])</f>
        <v>Helen Andreada</v>
      </c>
      <c r="J692" t="s">
        <v>32</v>
      </c>
      <c r="K692">
        <v>78041</v>
      </c>
      <c r="L692" t="str">
        <f>_xlfn.XLOOKUP(SuperStoreData[[#This Row],[Zip Code]],ZipCodeTable[Zip Code],ZipCodeTable[City])</f>
        <v>Laredo</v>
      </c>
      <c r="M692" t="str">
        <f>_xlfn.XLOOKUP(SuperStoreData[[#This Row],[Zip Code]],ZipCodeTable[Zip Code],ZipCodeTable[State])</f>
        <v>TX</v>
      </c>
      <c r="N692" t="s">
        <v>23</v>
      </c>
      <c r="O692" t="s">
        <v>232</v>
      </c>
      <c r="P692" t="s">
        <v>25</v>
      </c>
      <c r="Q692" t="s">
        <v>26</v>
      </c>
      <c r="R692" t="s">
        <v>233</v>
      </c>
      <c r="S692" s="5">
        <v>6.2859999999999996</v>
      </c>
      <c r="T692" s="5">
        <v>2.0844682810778998</v>
      </c>
      <c r="U692" s="6">
        <f>SuperStoreData[[#This Row],[Profit]]/SuperStoreData[[#This Row],[Sales]]</f>
        <v>0.33160488085871775</v>
      </c>
    </row>
    <row r="693" spans="1:21" x14ac:dyDescent="0.2">
      <c r="A693">
        <v>6427</v>
      </c>
      <c r="B693" t="s">
        <v>10332</v>
      </c>
      <c r="C693" s="1">
        <v>42758</v>
      </c>
      <c r="D693" s="1">
        <v>42764</v>
      </c>
      <c r="E693" s="7">
        <f>SuperStoreData[[#This Row],[Ship Date]]-SuperStoreData[[#This Row],[Order Date]]</f>
        <v>6</v>
      </c>
      <c r="F693" t="s">
        <v>29</v>
      </c>
      <c r="G693" t="s">
        <v>5098</v>
      </c>
      <c r="H693" t="s">
        <v>5364</v>
      </c>
      <c r="I693" t="str">
        <f>PROPER(SuperStoreData[[#This Row],[Customer Name]])</f>
        <v>Christopher Conant</v>
      </c>
      <c r="J693" t="s">
        <v>32</v>
      </c>
      <c r="K693">
        <v>19120</v>
      </c>
      <c r="L693" t="str">
        <f>_xlfn.XLOOKUP(SuperStoreData[[#This Row],[Zip Code]],ZipCodeTable[Zip Code],ZipCodeTable[City])</f>
        <v>Philadelphia</v>
      </c>
      <c r="M693" t="str">
        <f>_xlfn.XLOOKUP(SuperStoreData[[#This Row],[Zip Code]],ZipCodeTable[Zip Code],ZipCodeTable[State])</f>
        <v>PA</v>
      </c>
      <c r="N693" t="s">
        <v>46</v>
      </c>
      <c r="O693" t="s">
        <v>5480</v>
      </c>
      <c r="P693" t="s">
        <v>25</v>
      </c>
      <c r="Q693" t="s">
        <v>26</v>
      </c>
      <c r="R693" t="s">
        <v>5481</v>
      </c>
      <c r="S693" s="5">
        <v>6.2939999999999996</v>
      </c>
      <c r="T693" s="5">
        <v>-0.235740265778488</v>
      </c>
      <c r="U693" s="6">
        <f>SuperStoreData[[#This Row],[Profit]]/SuperStoreData[[#This Row],[Sales]]</f>
        <v>-3.7454761007068321E-2</v>
      </c>
    </row>
    <row r="694" spans="1:21" x14ac:dyDescent="0.2">
      <c r="A694">
        <v>732</v>
      </c>
      <c r="B694" t="s">
        <v>3267</v>
      </c>
      <c r="C694" s="1">
        <v>43059</v>
      </c>
      <c r="D694" s="1">
        <v>43061</v>
      </c>
      <c r="E694" s="7">
        <f>SuperStoreData[[#This Row],[Ship Date]]-SuperStoreData[[#This Row],[Order Date]]</f>
        <v>2</v>
      </c>
      <c r="F694" t="s">
        <v>18</v>
      </c>
      <c r="G694" t="s">
        <v>2087</v>
      </c>
      <c r="H694" t="s">
        <v>3277</v>
      </c>
      <c r="I694" t="str">
        <f>PROPER(SuperStoreData[[#This Row],[Customer Name]])</f>
        <v>Emily Grady</v>
      </c>
      <c r="J694" t="s">
        <v>32</v>
      </c>
      <c r="K694">
        <v>11572</v>
      </c>
      <c r="L694" t="str">
        <f>_xlfn.XLOOKUP(SuperStoreData[[#This Row],[Zip Code]],ZipCodeTable[Zip Code],ZipCodeTable[City])</f>
        <v>Oceanside</v>
      </c>
      <c r="M694" t="str">
        <f>_xlfn.XLOOKUP(SuperStoreData[[#This Row],[Zip Code]],ZipCodeTable[Zip Code],ZipCodeTable[State])</f>
        <v>NY</v>
      </c>
      <c r="N694" t="s">
        <v>46</v>
      </c>
      <c r="O694" t="s">
        <v>3278</v>
      </c>
      <c r="P694" t="s">
        <v>25</v>
      </c>
      <c r="Q694" t="s">
        <v>197</v>
      </c>
      <c r="R694" t="s">
        <v>3279</v>
      </c>
      <c r="S694" s="5">
        <v>6.3</v>
      </c>
      <c r="T694" s="5">
        <v>1.4093202166712899</v>
      </c>
      <c r="U694" s="6">
        <f>SuperStoreData[[#This Row],[Profit]]/SuperStoreData[[#This Row],[Sales]]</f>
        <v>0.22370162169385555</v>
      </c>
    </row>
    <row r="695" spans="1:21" x14ac:dyDescent="0.2">
      <c r="A695">
        <v>1117</v>
      </c>
      <c r="B695" t="s">
        <v>10142</v>
      </c>
      <c r="C695" s="1">
        <v>43050</v>
      </c>
      <c r="D695" s="1">
        <v>43055</v>
      </c>
      <c r="E695" s="7">
        <f>SuperStoreData[[#This Row],[Ship Date]]-SuperStoreData[[#This Row],[Order Date]]</f>
        <v>5</v>
      </c>
      <c r="F695" t="s">
        <v>129</v>
      </c>
      <c r="G695" t="s">
        <v>5574</v>
      </c>
      <c r="H695" t="s">
        <v>5575</v>
      </c>
      <c r="I695" t="str">
        <f>PROPER(SuperStoreData[[#This Row],[Customer Name]])</f>
        <v>Dionis Lloyd</v>
      </c>
      <c r="J695" t="s">
        <v>82</v>
      </c>
      <c r="K695">
        <v>94110</v>
      </c>
      <c r="L695" t="str">
        <f>_xlfn.XLOOKUP(SuperStoreData[[#This Row],[Zip Code]],ZipCodeTable[Zip Code],ZipCodeTable[City])</f>
        <v>San Francisco</v>
      </c>
      <c r="M695" t="str">
        <f>_xlfn.XLOOKUP(SuperStoreData[[#This Row],[Zip Code]],ZipCodeTable[Zip Code],ZipCodeTable[State])</f>
        <v>CA</v>
      </c>
      <c r="N695" t="s">
        <v>68</v>
      </c>
      <c r="O695" t="s">
        <v>4713</v>
      </c>
      <c r="P695" t="s">
        <v>25</v>
      </c>
      <c r="Q695" t="s">
        <v>197</v>
      </c>
      <c r="R695" t="s">
        <v>4714</v>
      </c>
      <c r="S695" s="5">
        <v>6.3</v>
      </c>
      <c r="T695" s="5">
        <v>5.6338740159295297E-2</v>
      </c>
      <c r="U695" s="6">
        <f>SuperStoreData[[#This Row],[Profit]]/SuperStoreData[[#This Row],[Sales]]</f>
        <v>8.942657168142111E-3</v>
      </c>
    </row>
    <row r="696" spans="1:21" x14ac:dyDescent="0.2">
      <c r="A696">
        <v>4234</v>
      </c>
      <c r="B696" t="s">
        <v>4323</v>
      </c>
      <c r="C696" s="1">
        <v>42995</v>
      </c>
      <c r="D696" s="1">
        <v>43001</v>
      </c>
      <c r="E696" s="7">
        <f>SuperStoreData[[#This Row],[Ship Date]]-SuperStoreData[[#This Row],[Order Date]]</f>
        <v>6</v>
      </c>
      <c r="F696" t="s">
        <v>29</v>
      </c>
      <c r="G696" t="s">
        <v>4324</v>
      </c>
      <c r="H696" t="s">
        <v>4325</v>
      </c>
      <c r="I696" t="str">
        <f>PROPER(SuperStoreData[[#This Row],[Customer Name]])</f>
        <v>Linda Southworth</v>
      </c>
      <c r="J696" t="s">
        <v>82</v>
      </c>
      <c r="K696">
        <v>75220</v>
      </c>
      <c r="L696" t="str">
        <f>_xlfn.XLOOKUP(SuperStoreData[[#This Row],[Zip Code]],ZipCodeTable[Zip Code],ZipCodeTable[City])</f>
        <v>Dallas</v>
      </c>
      <c r="M696" t="str">
        <f>_xlfn.XLOOKUP(SuperStoreData[[#This Row],[Zip Code]],ZipCodeTable[Zip Code],ZipCodeTable[State])</f>
        <v>TX</v>
      </c>
      <c r="N696" t="s">
        <v>23</v>
      </c>
      <c r="O696" t="s">
        <v>4327</v>
      </c>
      <c r="P696" t="s">
        <v>25</v>
      </c>
      <c r="Q696" t="s">
        <v>26</v>
      </c>
      <c r="R696" t="s">
        <v>4328</v>
      </c>
      <c r="S696" s="5">
        <v>6.3159999999999998</v>
      </c>
      <c r="T696" s="5">
        <v>1.2397286633944899</v>
      </c>
      <c r="U696" s="6">
        <f>SuperStoreData[[#This Row],[Profit]]/SuperStoreData[[#This Row],[Sales]]</f>
        <v>0.19628382890983059</v>
      </c>
    </row>
    <row r="697" spans="1:21" x14ac:dyDescent="0.2">
      <c r="A697">
        <v>6194</v>
      </c>
      <c r="B697" t="s">
        <v>10264</v>
      </c>
      <c r="C697" s="1">
        <v>43329</v>
      </c>
      <c r="D697" s="1">
        <v>43336</v>
      </c>
      <c r="E697" s="7">
        <f>SuperStoreData[[#This Row],[Ship Date]]-SuperStoreData[[#This Row],[Order Date]]</f>
        <v>7</v>
      </c>
      <c r="F697" t="s">
        <v>29</v>
      </c>
      <c r="G697" t="s">
        <v>2794</v>
      </c>
      <c r="H697" t="s">
        <v>2799</v>
      </c>
      <c r="I697" t="str">
        <f>PROPER(SuperStoreData[[#This Row],[Customer Name]])</f>
        <v>Alex Grayson</v>
      </c>
      <c r="J697" t="s">
        <v>32</v>
      </c>
      <c r="K697">
        <v>77095</v>
      </c>
      <c r="L697" t="str">
        <f>_xlfn.XLOOKUP(SuperStoreData[[#This Row],[Zip Code]],ZipCodeTable[Zip Code],ZipCodeTable[City])</f>
        <v>Houston</v>
      </c>
      <c r="M697" t="str">
        <f>_xlfn.XLOOKUP(SuperStoreData[[#This Row],[Zip Code]],ZipCodeTable[Zip Code],ZipCodeTable[State])</f>
        <v>TX</v>
      </c>
      <c r="N697" t="s">
        <v>23</v>
      </c>
      <c r="O697" t="s">
        <v>467</v>
      </c>
      <c r="P697" t="s">
        <v>25</v>
      </c>
      <c r="Q697" t="s">
        <v>26</v>
      </c>
      <c r="R697" t="s">
        <v>468</v>
      </c>
      <c r="S697" s="5">
        <v>6.33</v>
      </c>
      <c r="T697" s="5">
        <v>0.51608113982836201</v>
      </c>
      <c r="U697" s="6">
        <f>SuperStoreData[[#This Row],[Profit]]/SuperStoreData[[#This Row],[Sales]]</f>
        <v>8.152940597604455E-2</v>
      </c>
    </row>
    <row r="698" spans="1:21" x14ac:dyDescent="0.2">
      <c r="A698">
        <v>8214</v>
      </c>
      <c r="B698" t="s">
        <v>10790</v>
      </c>
      <c r="C698" s="1">
        <v>43291</v>
      </c>
      <c r="D698" s="1">
        <v>43295</v>
      </c>
      <c r="E698" s="7">
        <f>SuperStoreData[[#This Row],[Ship Date]]-SuperStoreData[[#This Row],[Order Date]]</f>
        <v>4</v>
      </c>
      <c r="F698" t="s">
        <v>29</v>
      </c>
      <c r="G698" t="s">
        <v>3614</v>
      </c>
      <c r="H698" t="s">
        <v>3615</v>
      </c>
      <c r="I698" t="str">
        <f>PROPER(SuperStoreData[[#This Row],[Customer Name]])</f>
        <v>Marina Lichtenstein</v>
      </c>
      <c r="J698" t="s">
        <v>82</v>
      </c>
      <c r="K698">
        <v>37130</v>
      </c>
      <c r="L698" t="str">
        <f>_xlfn.XLOOKUP(SuperStoreData[[#This Row],[Zip Code]],ZipCodeTable[Zip Code],ZipCodeTable[City])</f>
        <v>Murfreesboro</v>
      </c>
      <c r="M698" t="str">
        <f>_xlfn.XLOOKUP(SuperStoreData[[#This Row],[Zip Code]],ZipCodeTable[Zip Code],ZipCodeTable[State])</f>
        <v>TN</v>
      </c>
      <c r="N698" t="s">
        <v>85</v>
      </c>
      <c r="O698" t="s">
        <v>655</v>
      </c>
      <c r="P698" t="s">
        <v>25</v>
      </c>
      <c r="Q698" t="s">
        <v>26</v>
      </c>
      <c r="R698" t="s">
        <v>656</v>
      </c>
      <c r="S698" s="5">
        <v>6.3360000000000003</v>
      </c>
      <c r="T698" s="5">
        <v>0.12630972689664899</v>
      </c>
      <c r="U698" s="6">
        <f>SuperStoreData[[#This Row],[Profit]]/SuperStoreData[[#This Row],[Sales]]</f>
        <v>1.993524730060748E-2</v>
      </c>
    </row>
    <row r="699" spans="1:21" x14ac:dyDescent="0.2">
      <c r="A699">
        <v>3948</v>
      </c>
      <c r="B699" t="s">
        <v>9243</v>
      </c>
      <c r="C699" s="1">
        <v>42154</v>
      </c>
      <c r="D699" s="1">
        <v>42160</v>
      </c>
      <c r="E699" s="7">
        <f>SuperStoreData[[#This Row],[Ship Date]]-SuperStoreData[[#This Row],[Order Date]]</f>
        <v>6</v>
      </c>
      <c r="F699" t="s">
        <v>29</v>
      </c>
      <c r="G699" t="s">
        <v>4863</v>
      </c>
      <c r="H699" t="s">
        <v>9252</v>
      </c>
      <c r="I699" t="str">
        <f>PROPER(SuperStoreData[[#This Row],[Customer Name]])</f>
        <v>Steve Nguyen</v>
      </c>
      <c r="J699" t="s">
        <v>21</v>
      </c>
      <c r="K699">
        <v>77506</v>
      </c>
      <c r="L699" t="str">
        <f>_xlfn.XLOOKUP(SuperStoreData[[#This Row],[Zip Code]],ZipCodeTable[Zip Code],ZipCodeTable[City])</f>
        <v>Pasadena</v>
      </c>
      <c r="M699" t="str">
        <f>_xlfn.XLOOKUP(SuperStoreData[[#This Row],[Zip Code]],ZipCodeTable[Zip Code],ZipCodeTable[State])</f>
        <v>TX</v>
      </c>
      <c r="N699" t="s">
        <v>23</v>
      </c>
      <c r="O699" t="s">
        <v>2723</v>
      </c>
      <c r="P699" t="s">
        <v>25</v>
      </c>
      <c r="Q699" t="s">
        <v>52</v>
      </c>
      <c r="R699" t="s">
        <v>2724</v>
      </c>
      <c r="S699" s="5">
        <v>6.3680000000000003</v>
      </c>
      <c r="T699" s="5">
        <v>0.33261343325816201</v>
      </c>
      <c r="U699" s="6">
        <f>SuperStoreData[[#This Row],[Profit]]/SuperStoreData[[#This Row],[Sales]]</f>
        <v>5.2232008991545537E-2</v>
      </c>
    </row>
    <row r="700" spans="1:21" x14ac:dyDescent="0.2">
      <c r="A700">
        <v>3708</v>
      </c>
      <c r="B700" t="s">
        <v>10445</v>
      </c>
      <c r="C700" s="1">
        <v>43420</v>
      </c>
      <c r="D700" s="1">
        <v>43420</v>
      </c>
      <c r="E700" s="7">
        <f>SuperStoreData[[#This Row],[Ship Date]]-SuperStoreData[[#This Row],[Order Date]]</f>
        <v>0</v>
      </c>
      <c r="F700" t="s">
        <v>29</v>
      </c>
      <c r="G700" t="s">
        <v>2659</v>
      </c>
      <c r="H700" t="s">
        <v>2668</v>
      </c>
      <c r="I700" t="str">
        <f>PROPER(SuperStoreData[[#This Row],[Customer Name]])</f>
        <v>Saphhira Shifley</v>
      </c>
      <c r="J700" t="s">
        <v>82</v>
      </c>
      <c r="K700">
        <v>75150</v>
      </c>
      <c r="L700" t="str">
        <f>_xlfn.XLOOKUP(SuperStoreData[[#This Row],[Zip Code]],ZipCodeTable[Zip Code],ZipCodeTable[City])</f>
        <v>Mesquite</v>
      </c>
      <c r="M700" t="str">
        <f>_xlfn.XLOOKUP(SuperStoreData[[#This Row],[Zip Code]],ZipCodeTable[Zip Code],ZipCodeTable[State])</f>
        <v>TX</v>
      </c>
      <c r="N700" t="s">
        <v>23</v>
      </c>
      <c r="O700" t="s">
        <v>2547</v>
      </c>
      <c r="P700" t="s">
        <v>48</v>
      </c>
      <c r="Q700" t="s">
        <v>49</v>
      </c>
      <c r="R700" t="s">
        <v>2548</v>
      </c>
      <c r="S700" s="5">
        <v>6.3680000000000003</v>
      </c>
      <c r="T700" s="5">
        <v>1.0107980835866499</v>
      </c>
      <c r="U700" s="6">
        <f>SuperStoreData[[#This Row],[Profit]]/SuperStoreData[[#This Row],[Sales]]</f>
        <v>0.15873085483458699</v>
      </c>
    </row>
    <row r="701" spans="1:21" x14ac:dyDescent="0.2">
      <c r="A701">
        <v>4644</v>
      </c>
      <c r="B701" t="s">
        <v>1678</v>
      </c>
      <c r="C701" s="1">
        <v>43082</v>
      </c>
      <c r="D701" s="1">
        <v>43086</v>
      </c>
      <c r="E701" s="7">
        <f>SuperStoreData[[#This Row],[Ship Date]]-SuperStoreData[[#This Row],[Order Date]]</f>
        <v>4</v>
      </c>
      <c r="F701" t="s">
        <v>29</v>
      </c>
      <c r="G701" t="s">
        <v>1679</v>
      </c>
      <c r="H701" t="s">
        <v>1680</v>
      </c>
      <c r="I701" t="str">
        <f>PROPER(SuperStoreData[[#This Row],[Customer Name]])</f>
        <v>Corey-Lock</v>
      </c>
      <c r="J701" t="s">
        <v>32</v>
      </c>
      <c r="K701">
        <v>98105</v>
      </c>
      <c r="L701" t="str">
        <f>_xlfn.XLOOKUP(SuperStoreData[[#This Row],[Zip Code]],ZipCodeTable[Zip Code],ZipCodeTable[City])</f>
        <v>Seattle</v>
      </c>
      <c r="M701" t="str">
        <f>_xlfn.XLOOKUP(SuperStoreData[[#This Row],[Zip Code]],ZipCodeTable[Zip Code],ZipCodeTable[State])</f>
        <v>WA</v>
      </c>
      <c r="N701" t="s">
        <v>68</v>
      </c>
      <c r="O701" t="s">
        <v>1147</v>
      </c>
      <c r="P701" t="s">
        <v>25</v>
      </c>
      <c r="Q701" t="s">
        <v>26</v>
      </c>
      <c r="R701" t="s">
        <v>1148</v>
      </c>
      <c r="S701" s="5">
        <v>6.3680000000000003</v>
      </c>
      <c r="T701" s="5">
        <v>-0.28720116194099898</v>
      </c>
      <c r="U701" s="6">
        <f>SuperStoreData[[#This Row],[Profit]]/SuperStoreData[[#This Row],[Sales]]</f>
        <v>-4.5100684978171948E-2</v>
      </c>
    </row>
    <row r="702" spans="1:21" x14ac:dyDescent="0.2">
      <c r="A702">
        <v>4457</v>
      </c>
      <c r="B702" t="s">
        <v>2830</v>
      </c>
      <c r="C702" s="1">
        <v>42752</v>
      </c>
      <c r="D702" s="1">
        <v>42756</v>
      </c>
      <c r="E702" s="7">
        <f>SuperStoreData[[#This Row],[Ship Date]]-SuperStoreData[[#This Row],[Order Date]]</f>
        <v>4</v>
      </c>
      <c r="F702" t="s">
        <v>29</v>
      </c>
      <c r="G702" t="s">
        <v>549</v>
      </c>
      <c r="H702" t="s">
        <v>550</v>
      </c>
      <c r="I702" t="str">
        <f>PROPER(SuperStoreData[[#This Row],[Customer Name]])</f>
        <v>Ann Steele</v>
      </c>
      <c r="J702" t="s">
        <v>21</v>
      </c>
      <c r="K702">
        <v>94110</v>
      </c>
      <c r="L702" t="str">
        <f>_xlfn.XLOOKUP(SuperStoreData[[#This Row],[Zip Code]],ZipCodeTable[Zip Code],ZipCodeTable[City])</f>
        <v>San Francisco</v>
      </c>
      <c r="M702" t="str">
        <f>_xlfn.XLOOKUP(SuperStoreData[[#This Row],[Zip Code]],ZipCodeTable[Zip Code],ZipCodeTable[State])</f>
        <v>CA</v>
      </c>
      <c r="N702" t="s">
        <v>68</v>
      </c>
      <c r="O702" t="s">
        <v>1217</v>
      </c>
      <c r="P702" t="s">
        <v>25</v>
      </c>
      <c r="Q702" t="s">
        <v>26</v>
      </c>
      <c r="R702" t="s">
        <v>1218</v>
      </c>
      <c r="S702" s="5">
        <v>6.3680000000000003</v>
      </c>
      <c r="T702" s="5">
        <v>0.82220939856829001</v>
      </c>
      <c r="U702" s="6">
        <f>SuperStoreData[[#This Row],[Profit]]/SuperStoreData[[#This Row],[Sales]]</f>
        <v>0.12911579751386462</v>
      </c>
    </row>
    <row r="703" spans="1:21" x14ac:dyDescent="0.2">
      <c r="A703">
        <v>5442</v>
      </c>
      <c r="B703" t="s">
        <v>6495</v>
      </c>
      <c r="C703" s="1">
        <v>42616</v>
      </c>
      <c r="D703" s="1">
        <v>42621</v>
      </c>
      <c r="E703" s="7">
        <f>SuperStoreData[[#This Row],[Ship Date]]-SuperStoreData[[#This Row],[Order Date]]</f>
        <v>5</v>
      </c>
      <c r="F703" t="s">
        <v>29</v>
      </c>
      <c r="G703" t="s">
        <v>4238</v>
      </c>
      <c r="H703" t="s">
        <v>6496</v>
      </c>
      <c r="I703" t="str">
        <f>PROPER(SuperStoreData[[#This Row],[Customer Name]])</f>
        <v>Arianne Irving</v>
      </c>
      <c r="J703" t="s">
        <v>32</v>
      </c>
      <c r="K703">
        <v>85301</v>
      </c>
      <c r="L703" t="str">
        <f>_xlfn.XLOOKUP(SuperStoreData[[#This Row],[Zip Code]],ZipCodeTable[Zip Code],ZipCodeTable[City])</f>
        <v>Glendale</v>
      </c>
      <c r="M703" t="str">
        <f>_xlfn.XLOOKUP(SuperStoreData[[#This Row],[Zip Code]],ZipCodeTable[Zip Code],ZipCodeTable[State])</f>
        <v>AZ</v>
      </c>
      <c r="N703" t="s">
        <v>68</v>
      </c>
      <c r="O703" t="s">
        <v>6497</v>
      </c>
      <c r="P703" t="s">
        <v>25</v>
      </c>
      <c r="Q703" t="s">
        <v>91</v>
      </c>
      <c r="R703" t="s">
        <v>6498</v>
      </c>
      <c r="S703" s="5">
        <v>6.3680000000000003</v>
      </c>
      <c r="T703" s="5">
        <v>0.60580986375408996</v>
      </c>
      <c r="U703" s="6">
        <f>SuperStoreData[[#This Row],[Profit]]/SuperStoreData[[#This Row],[Sales]]</f>
        <v>9.5133458504097032E-2</v>
      </c>
    </row>
    <row r="704" spans="1:21" x14ac:dyDescent="0.2">
      <c r="A704">
        <v>3193</v>
      </c>
      <c r="B704" t="s">
        <v>3573</v>
      </c>
      <c r="C704" s="1">
        <v>42066</v>
      </c>
      <c r="D704" s="1">
        <v>42071</v>
      </c>
      <c r="E704" s="7">
        <f>SuperStoreData[[#This Row],[Ship Date]]-SuperStoreData[[#This Row],[Order Date]]</f>
        <v>5</v>
      </c>
      <c r="F704" t="s">
        <v>29</v>
      </c>
      <c r="G704" t="s">
        <v>3574</v>
      </c>
      <c r="H704" t="s">
        <v>3575</v>
      </c>
      <c r="I704" t="str">
        <f>PROPER(SuperStoreData[[#This Row],[Customer Name]])</f>
        <v>Michelle Lonsdale</v>
      </c>
      <c r="J704" t="s">
        <v>82</v>
      </c>
      <c r="K704">
        <v>77489</v>
      </c>
      <c r="L704" t="str">
        <f>_xlfn.XLOOKUP(SuperStoreData[[#This Row],[Zip Code]],ZipCodeTable[Zip Code],ZipCodeTable[City])</f>
        <v>Missouri City</v>
      </c>
      <c r="M704" t="str">
        <f>_xlfn.XLOOKUP(SuperStoreData[[#This Row],[Zip Code]],ZipCodeTable[Zip Code],ZipCodeTable[State])</f>
        <v>TX</v>
      </c>
      <c r="N704" t="s">
        <v>23</v>
      </c>
      <c r="O704" t="s">
        <v>1324</v>
      </c>
      <c r="P704" t="s">
        <v>25</v>
      </c>
      <c r="Q704" t="s">
        <v>26</v>
      </c>
      <c r="R704" t="s">
        <v>1325</v>
      </c>
      <c r="S704" s="5">
        <v>6.37</v>
      </c>
      <c r="T704" s="5">
        <v>1.25048340490689</v>
      </c>
      <c r="U704" s="6">
        <f>SuperStoreData[[#This Row],[Profit]]/SuperStoreData[[#This Row],[Sales]]</f>
        <v>0.19630822682996704</v>
      </c>
    </row>
    <row r="705" spans="1:21" x14ac:dyDescent="0.2">
      <c r="A705">
        <v>5681</v>
      </c>
      <c r="B705" t="s">
        <v>10567</v>
      </c>
      <c r="C705" s="1">
        <v>42488</v>
      </c>
      <c r="D705" s="1">
        <v>42491</v>
      </c>
      <c r="E705" s="7">
        <f>SuperStoreData[[#This Row],[Ship Date]]-SuperStoreData[[#This Row],[Order Date]]</f>
        <v>3</v>
      </c>
      <c r="F705" t="s">
        <v>29</v>
      </c>
      <c r="G705" t="s">
        <v>8568</v>
      </c>
      <c r="H705" t="s">
        <v>10568</v>
      </c>
      <c r="I705" t="str">
        <f>PROPER(SuperStoreData[[#This Row],[Customer Name]])</f>
        <v>Benjamin Patterson</v>
      </c>
      <c r="J705" t="s">
        <v>32</v>
      </c>
      <c r="K705">
        <v>74012</v>
      </c>
      <c r="L705" t="str">
        <f>_xlfn.XLOOKUP(SuperStoreData[[#This Row],[Zip Code]],ZipCodeTable[Zip Code],ZipCodeTable[City])</f>
        <v>Broken Arrow</v>
      </c>
      <c r="M705" t="str">
        <f>_xlfn.XLOOKUP(SuperStoreData[[#This Row],[Zip Code]],ZipCodeTable[Zip Code],ZipCodeTable[State])</f>
        <v>OK</v>
      </c>
      <c r="N705" t="s">
        <v>23</v>
      </c>
      <c r="O705" t="s">
        <v>3662</v>
      </c>
      <c r="P705" t="s">
        <v>25</v>
      </c>
      <c r="Q705" t="s">
        <v>26</v>
      </c>
      <c r="R705" t="s">
        <v>3663</v>
      </c>
      <c r="S705" s="5">
        <v>6.38</v>
      </c>
      <c r="T705" s="5">
        <v>-0.23974516982462599</v>
      </c>
      <c r="U705" s="6">
        <f>SuperStoreData[[#This Row],[Profit]]/SuperStoreData[[#This Row],[Sales]]</f>
        <v>-3.7577612825176486E-2</v>
      </c>
    </row>
    <row r="706" spans="1:21" x14ac:dyDescent="0.2">
      <c r="A706">
        <v>5761</v>
      </c>
      <c r="B706" t="s">
        <v>11756</v>
      </c>
      <c r="C706" s="1">
        <v>42871</v>
      </c>
      <c r="D706" s="1">
        <v>42874</v>
      </c>
      <c r="E706" s="7">
        <f>SuperStoreData[[#This Row],[Ship Date]]-SuperStoreData[[#This Row],[Order Date]]</f>
        <v>3</v>
      </c>
      <c r="F706" t="s">
        <v>489</v>
      </c>
      <c r="G706" t="s">
        <v>3081</v>
      </c>
      <c r="H706" t="s">
        <v>3082</v>
      </c>
      <c r="I706" t="str">
        <f>PROPER(SuperStoreData[[#This Row],[Customer Name]])</f>
        <v>Julie Prescott</v>
      </c>
      <c r="J706" t="s">
        <v>21</v>
      </c>
      <c r="K706">
        <v>90032</v>
      </c>
      <c r="L706" t="str">
        <f>_xlfn.XLOOKUP(SuperStoreData[[#This Row],[Zip Code]],ZipCodeTable[Zip Code],ZipCodeTable[City])</f>
        <v>Los Angeles</v>
      </c>
      <c r="M706" t="str">
        <f>_xlfn.XLOOKUP(SuperStoreData[[#This Row],[Zip Code]],ZipCodeTable[Zip Code],ZipCodeTable[State])</f>
        <v>CA</v>
      </c>
      <c r="N706" t="s">
        <v>68</v>
      </c>
      <c r="O706" t="s">
        <v>5407</v>
      </c>
      <c r="P706" t="s">
        <v>25</v>
      </c>
      <c r="Q706" t="s">
        <v>26</v>
      </c>
      <c r="R706" t="s">
        <v>5408</v>
      </c>
      <c r="S706" s="5">
        <v>6.3840000000000003</v>
      </c>
      <c r="T706" s="5">
        <v>0.17309288667494299</v>
      </c>
      <c r="U706" s="6">
        <f>SuperStoreData[[#This Row],[Profit]]/SuperStoreData[[#This Row],[Sales]]</f>
        <v>2.7113547411488564E-2</v>
      </c>
    </row>
    <row r="707" spans="1:21" x14ac:dyDescent="0.2">
      <c r="A707">
        <v>1971</v>
      </c>
      <c r="B707" t="s">
        <v>4882</v>
      </c>
      <c r="C707" s="1">
        <v>43031</v>
      </c>
      <c r="D707" s="1">
        <v>43037</v>
      </c>
      <c r="E707" s="7">
        <f>SuperStoreData[[#This Row],[Ship Date]]-SuperStoreData[[#This Row],[Order Date]]</f>
        <v>6</v>
      </c>
      <c r="F707" t="s">
        <v>29</v>
      </c>
      <c r="G707" t="s">
        <v>1165</v>
      </c>
      <c r="H707" t="s">
        <v>3629</v>
      </c>
      <c r="I707" t="str">
        <f>PROPER(SuperStoreData[[#This Row],[Customer Name]])</f>
        <v>Max Ludwig</v>
      </c>
      <c r="J707" t="s">
        <v>21</v>
      </c>
      <c r="K707">
        <v>60623</v>
      </c>
      <c r="L707" t="str">
        <f>_xlfn.XLOOKUP(SuperStoreData[[#This Row],[Zip Code]],ZipCodeTable[Zip Code],ZipCodeTable[City])</f>
        <v>Chicago</v>
      </c>
      <c r="M707" t="str">
        <f>_xlfn.XLOOKUP(SuperStoreData[[#This Row],[Zip Code]],ZipCodeTable[Zip Code],ZipCodeTable[State])</f>
        <v>IL</v>
      </c>
      <c r="N707" t="s">
        <v>23</v>
      </c>
      <c r="O707" t="s">
        <v>1778</v>
      </c>
      <c r="P707" t="s">
        <v>25</v>
      </c>
      <c r="Q707" t="s">
        <v>52</v>
      </c>
      <c r="R707" t="s">
        <v>1779</v>
      </c>
      <c r="S707" s="5">
        <v>6.4080000000000004</v>
      </c>
      <c r="T707" s="5">
        <v>1.5834558175102</v>
      </c>
      <c r="U707" s="6">
        <f>SuperStoreData[[#This Row],[Profit]]/SuperStoreData[[#This Row],[Sales]]</f>
        <v>0.24710608887487515</v>
      </c>
    </row>
    <row r="708" spans="1:21" x14ac:dyDescent="0.2">
      <c r="A708">
        <v>3660</v>
      </c>
      <c r="B708" t="s">
        <v>7415</v>
      </c>
      <c r="C708" s="1">
        <v>43049</v>
      </c>
      <c r="D708" s="1">
        <v>43053</v>
      </c>
      <c r="E708" s="7">
        <f>SuperStoreData[[#This Row],[Ship Date]]-SuperStoreData[[#This Row],[Order Date]]</f>
        <v>4</v>
      </c>
      <c r="F708" t="s">
        <v>29</v>
      </c>
      <c r="G708" t="s">
        <v>4253</v>
      </c>
      <c r="H708" t="s">
        <v>4254</v>
      </c>
      <c r="I708" t="str">
        <f>PROPER(SuperStoreData[[#This Row],[Customer Name]])</f>
        <v>Edward Becker</v>
      </c>
      <c r="J708" t="s">
        <v>82</v>
      </c>
      <c r="K708">
        <v>33317</v>
      </c>
      <c r="L708" t="str">
        <f>_xlfn.XLOOKUP(SuperStoreData[[#This Row],[Zip Code]],ZipCodeTable[Zip Code],ZipCodeTable[City])</f>
        <v>Fort Lauderdale</v>
      </c>
      <c r="M708" t="str">
        <f>_xlfn.XLOOKUP(SuperStoreData[[#This Row],[Zip Code]],ZipCodeTable[Zip Code],ZipCodeTable[State])</f>
        <v>FL</v>
      </c>
      <c r="N708" t="s">
        <v>85</v>
      </c>
      <c r="O708" t="s">
        <v>1332</v>
      </c>
      <c r="P708" t="s">
        <v>48</v>
      </c>
      <c r="Q708" t="s">
        <v>49</v>
      </c>
      <c r="R708" t="s">
        <v>1333</v>
      </c>
      <c r="S708" s="5">
        <v>6.4080000000000004</v>
      </c>
      <c r="T708" s="5">
        <v>2.2395063625820502</v>
      </c>
      <c r="U708" s="6">
        <f>SuperStoreData[[#This Row],[Profit]]/SuperStoreData[[#This Row],[Sales]]</f>
        <v>0.3494860116388967</v>
      </c>
    </row>
    <row r="709" spans="1:21" x14ac:dyDescent="0.2">
      <c r="A709">
        <v>6703</v>
      </c>
      <c r="B709" t="s">
        <v>9623</v>
      </c>
      <c r="C709" s="1">
        <v>43354</v>
      </c>
      <c r="D709" s="1">
        <v>43354</v>
      </c>
      <c r="E709" s="7">
        <f>SuperStoreData[[#This Row],[Ship Date]]-SuperStoreData[[#This Row],[Order Date]]</f>
        <v>0</v>
      </c>
      <c r="F709" t="s">
        <v>29</v>
      </c>
      <c r="G709" t="s">
        <v>1925</v>
      </c>
      <c r="H709" t="s">
        <v>1926</v>
      </c>
      <c r="I709" t="str">
        <f>PROPER(SuperStoreData[[#This Row],[Customer Name]])</f>
        <v>Sheri Gordon</v>
      </c>
      <c r="J709" t="s">
        <v>32</v>
      </c>
      <c r="K709">
        <v>27893</v>
      </c>
      <c r="L709" t="str">
        <f>_xlfn.XLOOKUP(SuperStoreData[[#This Row],[Zip Code]],ZipCodeTable[Zip Code],ZipCodeTable[City])</f>
        <v>Wilson</v>
      </c>
      <c r="M709" t="str">
        <f>_xlfn.XLOOKUP(SuperStoreData[[#This Row],[Zip Code]],ZipCodeTable[Zip Code],ZipCodeTable[State])</f>
        <v>NC</v>
      </c>
      <c r="N709" t="s">
        <v>85</v>
      </c>
      <c r="O709" t="s">
        <v>5023</v>
      </c>
      <c r="P709" t="s">
        <v>25</v>
      </c>
      <c r="Q709" t="s">
        <v>26</v>
      </c>
      <c r="R709" t="s">
        <v>5024</v>
      </c>
      <c r="S709" s="5">
        <v>6.4080000000000004</v>
      </c>
      <c r="T709" s="5">
        <v>1.8525035178700999</v>
      </c>
      <c r="U709" s="6">
        <f>SuperStoreData[[#This Row],[Profit]]/SuperStoreData[[#This Row],[Sales]]</f>
        <v>0.28909230928060237</v>
      </c>
    </row>
    <row r="710" spans="1:21" x14ac:dyDescent="0.2">
      <c r="A710">
        <v>3666</v>
      </c>
      <c r="B710" t="s">
        <v>6141</v>
      </c>
      <c r="C710" s="1">
        <v>42030</v>
      </c>
      <c r="D710" s="1">
        <v>42035</v>
      </c>
      <c r="E710" s="7">
        <f>SuperStoreData[[#This Row],[Ship Date]]-SuperStoreData[[#This Row],[Order Date]]</f>
        <v>5</v>
      </c>
      <c r="F710" t="s">
        <v>29</v>
      </c>
      <c r="G710" t="s">
        <v>4653</v>
      </c>
      <c r="H710" t="s">
        <v>4654</v>
      </c>
      <c r="I710" t="str">
        <f>PROPER(SuperStoreData[[#This Row],[Customer Name]])</f>
        <v>Tim Brockman</v>
      </c>
      <c r="J710" t="s">
        <v>32</v>
      </c>
      <c r="K710">
        <v>97301</v>
      </c>
      <c r="L710" t="str">
        <f>_xlfn.XLOOKUP(SuperStoreData[[#This Row],[Zip Code]],ZipCodeTable[Zip Code],ZipCodeTable[City])</f>
        <v>Salem</v>
      </c>
      <c r="M710" t="str">
        <f>_xlfn.XLOOKUP(SuperStoreData[[#This Row],[Zip Code]],ZipCodeTable[Zip Code],ZipCodeTable[State])</f>
        <v>OR</v>
      </c>
      <c r="N710" t="s">
        <v>68</v>
      </c>
      <c r="O710" t="s">
        <v>1738</v>
      </c>
      <c r="P710" t="s">
        <v>25</v>
      </c>
      <c r="Q710" t="s">
        <v>26</v>
      </c>
      <c r="R710" t="s">
        <v>1739</v>
      </c>
      <c r="S710" s="5">
        <v>6.4560000000000004</v>
      </c>
      <c r="T710" s="5">
        <v>0.30222884736779398</v>
      </c>
      <c r="U710" s="6">
        <f>SuperStoreData[[#This Row],[Profit]]/SuperStoreData[[#This Row],[Sales]]</f>
        <v>4.6813638068121742E-2</v>
      </c>
    </row>
    <row r="711" spans="1:21" x14ac:dyDescent="0.2">
      <c r="A711">
        <v>6967</v>
      </c>
      <c r="B711" t="s">
        <v>8673</v>
      </c>
      <c r="C711" s="1">
        <v>43310</v>
      </c>
      <c r="D711" s="1">
        <v>43315</v>
      </c>
      <c r="E711" s="7">
        <f>SuperStoreData[[#This Row],[Ship Date]]-SuperStoreData[[#This Row],[Order Date]]</f>
        <v>5</v>
      </c>
      <c r="F711" t="s">
        <v>129</v>
      </c>
      <c r="G711" t="s">
        <v>1078</v>
      </c>
      <c r="H711" t="s">
        <v>8676</v>
      </c>
      <c r="I711" t="str">
        <f>PROPER(SuperStoreData[[#This Row],[Customer Name]])</f>
        <v>Jonathan Doherty</v>
      </c>
      <c r="J711" t="s">
        <v>82</v>
      </c>
      <c r="K711">
        <v>29203</v>
      </c>
      <c r="L711" t="str">
        <f>_xlfn.XLOOKUP(SuperStoreData[[#This Row],[Zip Code]],ZipCodeTable[Zip Code],ZipCodeTable[City])</f>
        <v>Columbia</v>
      </c>
      <c r="M711" t="str">
        <f>_xlfn.XLOOKUP(SuperStoreData[[#This Row],[Zip Code]],ZipCodeTable[Zip Code],ZipCodeTable[State])</f>
        <v>SC</v>
      </c>
      <c r="N711" t="s">
        <v>85</v>
      </c>
      <c r="O711" t="s">
        <v>1242</v>
      </c>
      <c r="P711" t="s">
        <v>25</v>
      </c>
      <c r="Q711" t="s">
        <v>26</v>
      </c>
      <c r="R711" t="s">
        <v>1243</v>
      </c>
      <c r="S711" s="5">
        <v>6.46</v>
      </c>
      <c r="T711" s="5">
        <v>2.13333810102877</v>
      </c>
      <c r="U711" s="6">
        <f>SuperStoreData[[#This Row],[Profit]]/SuperStoreData[[#This Row],[Sales]]</f>
        <v>0.33023809613448452</v>
      </c>
    </row>
    <row r="712" spans="1:21" x14ac:dyDescent="0.2">
      <c r="A712">
        <v>4773</v>
      </c>
      <c r="B712" t="s">
        <v>10455</v>
      </c>
      <c r="C712" s="1">
        <v>42983</v>
      </c>
      <c r="D712" s="1">
        <v>42989</v>
      </c>
      <c r="E712" s="7">
        <f>SuperStoreData[[#This Row],[Ship Date]]-SuperStoreData[[#This Row],[Order Date]]</f>
        <v>6</v>
      </c>
      <c r="F712" t="s">
        <v>29</v>
      </c>
      <c r="G712" t="s">
        <v>2388</v>
      </c>
      <c r="H712" t="s">
        <v>2390</v>
      </c>
      <c r="I712" t="str">
        <f>PROPER(SuperStoreData[[#This Row],[Customer Name]])</f>
        <v>Christopher Martinez</v>
      </c>
      <c r="J712" t="s">
        <v>32</v>
      </c>
      <c r="K712">
        <v>60610</v>
      </c>
      <c r="L712" t="str">
        <f>_xlfn.XLOOKUP(SuperStoreData[[#This Row],[Zip Code]],ZipCodeTable[Zip Code],ZipCodeTable[City])</f>
        <v>Chicago</v>
      </c>
      <c r="M712" t="str">
        <f>_xlfn.XLOOKUP(SuperStoreData[[#This Row],[Zip Code]],ZipCodeTable[Zip Code],ZipCodeTable[State])</f>
        <v>IL</v>
      </c>
      <c r="N712" t="s">
        <v>23</v>
      </c>
      <c r="O712" t="s">
        <v>2118</v>
      </c>
      <c r="P712" t="s">
        <v>48</v>
      </c>
      <c r="Q712" t="s">
        <v>49</v>
      </c>
      <c r="R712" t="s">
        <v>2119</v>
      </c>
      <c r="S712" s="5">
        <v>6.4640000000000004</v>
      </c>
      <c r="T712" s="5">
        <v>-9.4250070492449101E-2</v>
      </c>
      <c r="U712" s="6">
        <f>SuperStoreData[[#This Row],[Profit]]/SuperStoreData[[#This Row],[Sales]]</f>
        <v>-1.4580765855886309E-2</v>
      </c>
    </row>
    <row r="713" spans="1:21" x14ac:dyDescent="0.2">
      <c r="A713">
        <v>8074</v>
      </c>
      <c r="B713" t="s">
        <v>28</v>
      </c>
      <c r="C713" s="1">
        <v>42898</v>
      </c>
      <c r="D713" s="1">
        <v>42902</v>
      </c>
      <c r="E713" s="7">
        <f>SuperStoreData[[#This Row],[Ship Date]]-SuperStoreData[[#This Row],[Order Date]]</f>
        <v>4</v>
      </c>
      <c r="F713" t="s">
        <v>29</v>
      </c>
      <c r="G713" t="s">
        <v>30</v>
      </c>
      <c r="H713" t="s">
        <v>31</v>
      </c>
      <c r="I713" t="str">
        <f>PROPER(SuperStoreData[[#This Row],[Customer Name]])</f>
        <v>Janet Martin</v>
      </c>
      <c r="J713" t="s">
        <v>32</v>
      </c>
      <c r="K713">
        <v>77340</v>
      </c>
      <c r="L713" t="str">
        <f>_xlfn.XLOOKUP(SuperStoreData[[#This Row],[Zip Code]],ZipCodeTable[Zip Code],ZipCodeTable[City])</f>
        <v>Huntsville</v>
      </c>
      <c r="M713" t="str">
        <f>_xlfn.XLOOKUP(SuperStoreData[[#This Row],[Zip Code]],ZipCodeTable[Zip Code],ZipCodeTable[State])</f>
        <v>TX</v>
      </c>
      <c r="N713" t="s">
        <v>23</v>
      </c>
      <c r="O713" t="s">
        <v>36</v>
      </c>
      <c r="P713" t="s">
        <v>25</v>
      </c>
      <c r="Q713" t="s">
        <v>26</v>
      </c>
      <c r="R713" t="s">
        <v>37</v>
      </c>
      <c r="S713" s="5">
        <v>6.47</v>
      </c>
      <c r="T713" s="5">
        <v>1.07832848182015</v>
      </c>
      <c r="U713" s="6">
        <f>SuperStoreData[[#This Row],[Profit]]/SuperStoreData[[#This Row],[Sales]]</f>
        <v>0.16666591681918858</v>
      </c>
    </row>
    <row r="714" spans="1:21" x14ac:dyDescent="0.2">
      <c r="A714">
        <v>1087</v>
      </c>
      <c r="B714" t="s">
        <v>7556</v>
      </c>
      <c r="C714" s="1">
        <v>42105</v>
      </c>
      <c r="D714" s="1">
        <v>42107</v>
      </c>
      <c r="E714" s="7">
        <f>SuperStoreData[[#This Row],[Ship Date]]-SuperStoreData[[#This Row],[Order Date]]</f>
        <v>2</v>
      </c>
      <c r="F714" t="s">
        <v>489</v>
      </c>
      <c r="G714" t="s">
        <v>2580</v>
      </c>
      <c r="H714" t="s">
        <v>2581</v>
      </c>
      <c r="I714" t="str">
        <f>PROPER(SuperStoreData[[#This Row],[Customer Name]])</f>
        <v>Lena Cacioppo</v>
      </c>
      <c r="J714" t="s">
        <v>32</v>
      </c>
      <c r="K714">
        <v>50315</v>
      </c>
      <c r="L714" t="str">
        <f>_xlfn.XLOOKUP(SuperStoreData[[#This Row],[Zip Code]],ZipCodeTable[Zip Code],ZipCodeTable[City])</f>
        <v>Des Moines</v>
      </c>
      <c r="M714" t="str">
        <f>_xlfn.XLOOKUP(SuperStoreData[[#This Row],[Zip Code]],ZipCodeTable[Zip Code],ZipCodeTable[State])</f>
        <v>IA</v>
      </c>
      <c r="N714" t="s">
        <v>23</v>
      </c>
      <c r="O714" t="s">
        <v>7097</v>
      </c>
      <c r="P714" t="s">
        <v>25</v>
      </c>
      <c r="Q714" t="s">
        <v>91</v>
      </c>
      <c r="R714" t="s">
        <v>7098</v>
      </c>
      <c r="S714" s="5">
        <v>6.48</v>
      </c>
      <c r="T714" s="5">
        <v>0.382396338729311</v>
      </c>
      <c r="U714" s="6">
        <f>SuperStoreData[[#This Row],[Profit]]/SuperStoreData[[#This Row],[Sales]]</f>
        <v>5.9011780668103545E-2</v>
      </c>
    </row>
    <row r="715" spans="1:21" x14ac:dyDescent="0.2">
      <c r="A715">
        <v>2793</v>
      </c>
      <c r="B715" t="s">
        <v>9945</v>
      </c>
      <c r="C715" s="1">
        <v>43443</v>
      </c>
      <c r="D715" s="1">
        <v>43447</v>
      </c>
      <c r="E715" s="7">
        <f>SuperStoreData[[#This Row],[Ship Date]]-SuperStoreData[[#This Row],[Order Date]]</f>
        <v>4</v>
      </c>
      <c r="F715" t="s">
        <v>18</v>
      </c>
      <c r="G715" t="s">
        <v>6391</v>
      </c>
      <c r="H715" t="s">
        <v>6392</v>
      </c>
      <c r="I715" t="str">
        <f>PROPER(SuperStoreData[[#This Row],[Customer Name]])</f>
        <v>Brian Moss</v>
      </c>
      <c r="J715" t="s">
        <v>82</v>
      </c>
      <c r="K715">
        <v>68104</v>
      </c>
      <c r="L715" t="str">
        <f>_xlfn.XLOOKUP(SuperStoreData[[#This Row],[Zip Code]],ZipCodeTable[Zip Code],ZipCodeTable[City])</f>
        <v>Omaha</v>
      </c>
      <c r="M715" t="str">
        <f>_xlfn.XLOOKUP(SuperStoreData[[#This Row],[Zip Code]],ZipCodeTable[Zip Code],ZipCodeTable[State])</f>
        <v>NE</v>
      </c>
      <c r="N715" t="s">
        <v>23</v>
      </c>
      <c r="O715" t="s">
        <v>7097</v>
      </c>
      <c r="P715" t="s">
        <v>25</v>
      </c>
      <c r="Q715" t="s">
        <v>91</v>
      </c>
      <c r="R715" t="s">
        <v>7098</v>
      </c>
      <c r="S715" s="5">
        <v>6.48</v>
      </c>
      <c r="T715" s="5">
        <v>-0.273375851760775</v>
      </c>
      <c r="U715" s="6">
        <f>SuperStoreData[[#This Row],[Profit]]/SuperStoreData[[#This Row],[Sales]]</f>
        <v>-4.2187631444564042E-2</v>
      </c>
    </row>
    <row r="716" spans="1:21" x14ac:dyDescent="0.2">
      <c r="A716">
        <v>5682</v>
      </c>
      <c r="B716" t="s">
        <v>10567</v>
      </c>
      <c r="C716" s="1">
        <v>43296</v>
      </c>
      <c r="D716" s="1">
        <v>43298</v>
      </c>
      <c r="E716" s="7">
        <f>SuperStoreData[[#This Row],[Ship Date]]-SuperStoreData[[#This Row],[Order Date]]</f>
        <v>2</v>
      </c>
      <c r="F716" t="s">
        <v>29</v>
      </c>
      <c r="G716" t="s">
        <v>8568</v>
      </c>
      <c r="H716" t="s">
        <v>8569</v>
      </c>
      <c r="I716" t="str">
        <f>PROPER(SuperStoreData[[#This Row],[Customer Name]])</f>
        <v>Benjamin Patterson</v>
      </c>
      <c r="J716" t="s">
        <v>32</v>
      </c>
      <c r="K716">
        <v>74012</v>
      </c>
      <c r="L716" t="str">
        <f>_xlfn.XLOOKUP(SuperStoreData[[#This Row],[Zip Code]],ZipCodeTable[Zip Code],ZipCodeTable[City])</f>
        <v>Broken Arrow</v>
      </c>
      <c r="M716" t="str">
        <f>_xlfn.XLOOKUP(SuperStoreData[[#This Row],[Zip Code]],ZipCodeTable[Zip Code],ZipCodeTable[State])</f>
        <v>OK</v>
      </c>
      <c r="N716" t="s">
        <v>23</v>
      </c>
      <c r="O716" t="s">
        <v>6144</v>
      </c>
      <c r="P716" t="s">
        <v>25</v>
      </c>
      <c r="Q716" t="s">
        <v>91</v>
      </c>
      <c r="R716" t="s">
        <v>6145</v>
      </c>
      <c r="S716" s="5">
        <v>6.48</v>
      </c>
      <c r="T716" s="5">
        <v>2.1708466671291</v>
      </c>
      <c r="U716" s="6">
        <f>SuperStoreData[[#This Row],[Profit]]/SuperStoreData[[#This Row],[Sales]]</f>
        <v>0.33500720171745368</v>
      </c>
    </row>
    <row r="717" spans="1:21" x14ac:dyDescent="0.2">
      <c r="A717">
        <v>8330</v>
      </c>
      <c r="B717" t="s">
        <v>5052</v>
      </c>
      <c r="C717" s="1">
        <v>42967</v>
      </c>
      <c r="D717" s="1">
        <v>42970</v>
      </c>
      <c r="E717" s="7">
        <f>SuperStoreData[[#This Row],[Ship Date]]-SuperStoreData[[#This Row],[Order Date]]</f>
        <v>3</v>
      </c>
      <c r="F717" t="s">
        <v>29</v>
      </c>
      <c r="G717" t="s">
        <v>951</v>
      </c>
      <c r="H717" t="s">
        <v>952</v>
      </c>
      <c r="I717" t="str">
        <f>PROPER(SuperStoreData[[#This Row],[Customer Name]])</f>
        <v>Xylona Preis</v>
      </c>
      <c r="J717" t="s">
        <v>32</v>
      </c>
      <c r="K717">
        <v>7109</v>
      </c>
      <c r="L717" t="str">
        <f>_xlfn.XLOOKUP(SuperStoreData[[#This Row],[Zip Code]],ZipCodeTable[Zip Code],ZipCodeTable[City])</f>
        <v>Belleville</v>
      </c>
      <c r="M717" t="str">
        <f>_xlfn.XLOOKUP(SuperStoreData[[#This Row],[Zip Code]],ZipCodeTable[Zip Code],ZipCodeTable[State])</f>
        <v>NJ</v>
      </c>
      <c r="N717" t="s">
        <v>46</v>
      </c>
      <c r="O717" t="s">
        <v>5054</v>
      </c>
      <c r="P717" t="s">
        <v>25</v>
      </c>
      <c r="Q717" t="s">
        <v>91</v>
      </c>
      <c r="R717" t="s">
        <v>5055</v>
      </c>
      <c r="S717" s="5">
        <v>6.48</v>
      </c>
      <c r="T717" s="5">
        <v>-0.143932779008939</v>
      </c>
      <c r="U717" s="6">
        <f>SuperStoreData[[#This Row],[Profit]]/SuperStoreData[[#This Row],[Sales]]</f>
        <v>-2.2211848612490585E-2</v>
      </c>
    </row>
    <row r="718" spans="1:21" x14ac:dyDescent="0.2">
      <c r="A718">
        <v>2390</v>
      </c>
      <c r="B718" t="s">
        <v>5155</v>
      </c>
      <c r="C718" s="1">
        <v>42352</v>
      </c>
      <c r="D718" s="1">
        <v>42357</v>
      </c>
      <c r="E718" s="7">
        <f>SuperStoreData[[#This Row],[Ship Date]]-SuperStoreData[[#This Row],[Order Date]]</f>
        <v>5</v>
      </c>
      <c r="F718" t="s">
        <v>29</v>
      </c>
      <c r="G718" t="s">
        <v>3033</v>
      </c>
      <c r="H718" t="s">
        <v>3066</v>
      </c>
      <c r="I718" t="str">
        <f>PROPER(SuperStoreData[[#This Row],[Customer Name]])</f>
        <v>Speros Goranitis</v>
      </c>
      <c r="J718" t="s">
        <v>32</v>
      </c>
      <c r="K718">
        <v>10009</v>
      </c>
      <c r="L718" t="str">
        <f>_xlfn.XLOOKUP(SuperStoreData[[#This Row],[Zip Code]],ZipCodeTable[Zip Code],ZipCodeTable[City])</f>
        <v>New York</v>
      </c>
      <c r="M718" t="str">
        <f>_xlfn.XLOOKUP(SuperStoreData[[#This Row],[Zip Code]],ZipCodeTable[Zip Code],ZipCodeTable[State])</f>
        <v>NY</v>
      </c>
      <c r="N718" t="s">
        <v>46</v>
      </c>
      <c r="O718" t="s">
        <v>1061</v>
      </c>
      <c r="P718" t="s">
        <v>25</v>
      </c>
      <c r="Q718" t="s">
        <v>91</v>
      </c>
      <c r="R718" t="s">
        <v>1062</v>
      </c>
      <c r="S718" s="5">
        <v>6.48</v>
      </c>
      <c r="T718" s="5">
        <v>0.67511932042488199</v>
      </c>
      <c r="U718" s="6">
        <f>SuperStoreData[[#This Row],[Profit]]/SuperStoreData[[#This Row],[Sales]]</f>
        <v>0.10418508031248178</v>
      </c>
    </row>
    <row r="719" spans="1:21" x14ac:dyDescent="0.2">
      <c r="A719">
        <v>2051</v>
      </c>
      <c r="B719" t="s">
        <v>7176</v>
      </c>
      <c r="C719" s="1">
        <v>42117</v>
      </c>
      <c r="D719" s="1">
        <v>42121</v>
      </c>
      <c r="E719" s="7">
        <f>SuperStoreData[[#This Row],[Ship Date]]-SuperStoreData[[#This Row],[Order Date]]</f>
        <v>4</v>
      </c>
      <c r="F719" t="s">
        <v>18</v>
      </c>
      <c r="G719" t="s">
        <v>4923</v>
      </c>
      <c r="H719" t="s">
        <v>4929</v>
      </c>
      <c r="I719" t="str">
        <f>PROPER(SuperStoreData[[#This Row],[Customer Name]])</f>
        <v>Clytie Kelty</v>
      </c>
      <c r="J719" t="s">
        <v>32</v>
      </c>
      <c r="K719">
        <v>19134</v>
      </c>
      <c r="L719" t="str">
        <f>_xlfn.XLOOKUP(SuperStoreData[[#This Row],[Zip Code]],ZipCodeTable[Zip Code],ZipCodeTable[City])</f>
        <v>Philadelphia</v>
      </c>
      <c r="M719" t="str">
        <f>_xlfn.XLOOKUP(SuperStoreData[[#This Row],[Zip Code]],ZipCodeTable[Zip Code],ZipCodeTable[State])</f>
        <v>PA</v>
      </c>
      <c r="N719" t="s">
        <v>46</v>
      </c>
      <c r="O719" t="s">
        <v>4860</v>
      </c>
      <c r="P719" t="s">
        <v>25</v>
      </c>
      <c r="Q719" t="s">
        <v>26</v>
      </c>
      <c r="R719" t="s">
        <v>4861</v>
      </c>
      <c r="S719" s="5">
        <v>6.48</v>
      </c>
      <c r="T719" s="5">
        <v>-0.230639797894647</v>
      </c>
      <c r="U719" s="6">
        <f>SuperStoreData[[#This Row],[Profit]]/SuperStoreData[[#This Row],[Sales]]</f>
        <v>-3.5592561403494906E-2</v>
      </c>
    </row>
    <row r="720" spans="1:21" x14ac:dyDescent="0.2">
      <c r="A720">
        <v>2269</v>
      </c>
      <c r="B720" t="s">
        <v>9808</v>
      </c>
      <c r="C720" s="1">
        <v>42668</v>
      </c>
      <c r="D720" s="1">
        <v>42673</v>
      </c>
      <c r="E720" s="7">
        <f>SuperStoreData[[#This Row],[Ship Date]]-SuperStoreData[[#This Row],[Order Date]]</f>
        <v>5</v>
      </c>
      <c r="F720" t="s">
        <v>29</v>
      </c>
      <c r="G720" t="s">
        <v>682</v>
      </c>
      <c r="H720" t="s">
        <v>687</v>
      </c>
      <c r="I720" t="str">
        <f>PROPER(SuperStoreData[[#This Row],[Customer Name]])</f>
        <v>Dean Katz</v>
      </c>
      <c r="J720" t="s">
        <v>82</v>
      </c>
      <c r="K720">
        <v>14609</v>
      </c>
      <c r="L720" t="str">
        <f>_xlfn.XLOOKUP(SuperStoreData[[#This Row],[Zip Code]],ZipCodeTable[Zip Code],ZipCodeTable[City])</f>
        <v>Rochester</v>
      </c>
      <c r="M720" t="str">
        <f>_xlfn.XLOOKUP(SuperStoreData[[#This Row],[Zip Code]],ZipCodeTable[Zip Code],ZipCodeTable[State])</f>
        <v>NY</v>
      </c>
      <c r="N720" t="s">
        <v>46</v>
      </c>
      <c r="O720" t="s">
        <v>4277</v>
      </c>
      <c r="P720" t="s">
        <v>25</v>
      </c>
      <c r="Q720" t="s">
        <v>91</v>
      </c>
      <c r="R720" t="s">
        <v>4278</v>
      </c>
      <c r="S720" s="5">
        <v>6.48</v>
      </c>
      <c r="T720" s="5">
        <v>1.16378135236561</v>
      </c>
      <c r="U720" s="6">
        <f>SuperStoreData[[#This Row],[Profit]]/SuperStoreData[[#This Row],[Sales]]</f>
        <v>0.17959588771074228</v>
      </c>
    </row>
    <row r="721" spans="1:21" x14ac:dyDescent="0.2">
      <c r="A721">
        <v>645</v>
      </c>
      <c r="B721" t="s">
        <v>9909</v>
      </c>
      <c r="C721" s="1">
        <v>43071</v>
      </c>
      <c r="D721" s="1">
        <v>43076</v>
      </c>
      <c r="E721" s="7">
        <f>SuperStoreData[[#This Row],[Ship Date]]-SuperStoreData[[#This Row],[Order Date]]</f>
        <v>5</v>
      </c>
      <c r="F721" t="s">
        <v>29</v>
      </c>
      <c r="G721" t="s">
        <v>1021</v>
      </c>
      <c r="H721" t="s">
        <v>1060</v>
      </c>
      <c r="I721" t="str">
        <f>PROPER(SuperStoreData[[#This Row],[Customer Name]])</f>
        <v>Tamara Willingham</v>
      </c>
      <c r="J721" t="s">
        <v>21</v>
      </c>
      <c r="K721">
        <v>7060</v>
      </c>
      <c r="L721" t="str">
        <f>_xlfn.XLOOKUP(SuperStoreData[[#This Row],[Zip Code]],ZipCodeTable[Zip Code],ZipCodeTable[City])</f>
        <v>Plainfield</v>
      </c>
      <c r="M721" t="str">
        <f>_xlfn.XLOOKUP(SuperStoreData[[#This Row],[Zip Code]],ZipCodeTable[Zip Code],ZipCodeTable[State])</f>
        <v>NJ</v>
      </c>
      <c r="N721" t="s">
        <v>46</v>
      </c>
      <c r="O721" t="s">
        <v>5754</v>
      </c>
      <c r="P721" t="s">
        <v>25</v>
      </c>
      <c r="Q721" t="s">
        <v>91</v>
      </c>
      <c r="R721" t="s">
        <v>5755</v>
      </c>
      <c r="S721" s="5">
        <v>6.48</v>
      </c>
      <c r="T721" s="5">
        <v>0.537596479527509</v>
      </c>
      <c r="U721" s="6">
        <f>SuperStoreData[[#This Row],[Profit]]/SuperStoreData[[#This Row],[Sales]]</f>
        <v>8.2962419680171137E-2</v>
      </c>
    </row>
    <row r="722" spans="1:21" x14ac:dyDescent="0.2">
      <c r="A722">
        <v>1400</v>
      </c>
      <c r="B722" t="s">
        <v>10627</v>
      </c>
      <c r="C722" s="1">
        <v>43324</v>
      </c>
      <c r="D722" s="1">
        <v>43324</v>
      </c>
      <c r="E722" s="7">
        <f>SuperStoreData[[#This Row],[Ship Date]]-SuperStoreData[[#This Row],[Order Date]]</f>
        <v>0</v>
      </c>
      <c r="F722" t="s">
        <v>18</v>
      </c>
      <c r="G722" t="s">
        <v>3406</v>
      </c>
      <c r="H722" t="s">
        <v>3412</v>
      </c>
      <c r="I722" t="str">
        <f>PROPER(SuperStoreData[[#This Row],[Customer Name]])</f>
        <v>Nat Carroll</v>
      </c>
      <c r="J722" t="s">
        <v>32</v>
      </c>
      <c r="K722">
        <v>10035</v>
      </c>
      <c r="L722" t="str">
        <f>_xlfn.XLOOKUP(SuperStoreData[[#This Row],[Zip Code]],ZipCodeTable[Zip Code],ZipCodeTable[City])</f>
        <v>New York</v>
      </c>
      <c r="M722" t="str">
        <f>_xlfn.XLOOKUP(SuperStoreData[[#This Row],[Zip Code]],ZipCodeTable[Zip Code],ZipCodeTable[State])</f>
        <v>NY</v>
      </c>
      <c r="N722" t="s">
        <v>46</v>
      </c>
      <c r="O722" t="s">
        <v>5054</v>
      </c>
      <c r="P722" t="s">
        <v>25</v>
      </c>
      <c r="Q722" t="s">
        <v>91</v>
      </c>
      <c r="R722" t="s">
        <v>5055</v>
      </c>
      <c r="S722" s="5">
        <v>6.48</v>
      </c>
      <c r="T722" s="5">
        <v>6.5310527129344197E-3</v>
      </c>
      <c r="U722" s="6">
        <f>SuperStoreData[[#This Row],[Profit]]/SuperStoreData[[#This Row],[Sales]]</f>
        <v>1.0078785050824722E-3</v>
      </c>
    </row>
    <row r="723" spans="1:21" x14ac:dyDescent="0.2">
      <c r="A723">
        <v>8351</v>
      </c>
      <c r="B723" t="s">
        <v>11607</v>
      </c>
      <c r="C723" s="1">
        <v>42361</v>
      </c>
      <c r="D723" s="1">
        <v>42365</v>
      </c>
      <c r="E723" s="7">
        <f>SuperStoreData[[#This Row],[Ship Date]]-SuperStoreData[[#This Row],[Order Date]]</f>
        <v>4</v>
      </c>
      <c r="F723" t="s">
        <v>29</v>
      </c>
      <c r="G723" t="s">
        <v>2036</v>
      </c>
      <c r="H723" t="s">
        <v>2037</v>
      </c>
      <c r="I723" t="str">
        <f>PROPER(SuperStoreData[[#This Row],[Customer Name]])</f>
        <v>Jane Waco</v>
      </c>
      <c r="J723" t="s">
        <v>82</v>
      </c>
      <c r="K723">
        <v>1841</v>
      </c>
      <c r="L723" t="str">
        <f>_xlfn.XLOOKUP(SuperStoreData[[#This Row],[Zip Code]],ZipCodeTable[Zip Code],ZipCodeTable[City])</f>
        <v>Lawrence</v>
      </c>
      <c r="M723" t="str">
        <f>_xlfn.XLOOKUP(SuperStoreData[[#This Row],[Zip Code]],ZipCodeTable[Zip Code],ZipCodeTable[State])</f>
        <v>MA</v>
      </c>
      <c r="N723" t="s">
        <v>46</v>
      </c>
      <c r="O723" t="s">
        <v>6313</v>
      </c>
      <c r="P723" t="s">
        <v>25</v>
      </c>
      <c r="Q723" t="s">
        <v>91</v>
      </c>
      <c r="R723" t="s">
        <v>6314</v>
      </c>
      <c r="S723" s="5">
        <v>6.48</v>
      </c>
      <c r="T723" s="5">
        <v>2.0669531059100601E-2</v>
      </c>
      <c r="U723" s="6">
        <f>SuperStoreData[[#This Row],[Profit]]/SuperStoreData[[#This Row],[Sales]]</f>
        <v>3.189742447392068E-3</v>
      </c>
    </row>
    <row r="724" spans="1:21" x14ac:dyDescent="0.2">
      <c r="A724">
        <v>6089</v>
      </c>
      <c r="B724" t="s">
        <v>7849</v>
      </c>
      <c r="C724" s="1">
        <v>42725</v>
      </c>
      <c r="D724" s="1">
        <v>42728</v>
      </c>
      <c r="E724" s="7">
        <f>SuperStoreData[[#This Row],[Ship Date]]-SuperStoreData[[#This Row],[Order Date]]</f>
        <v>3</v>
      </c>
      <c r="F724" t="s">
        <v>29</v>
      </c>
      <c r="G724" t="s">
        <v>534</v>
      </c>
      <c r="H724" t="s">
        <v>535</v>
      </c>
      <c r="I724" t="str">
        <f>PROPER(SuperStoreData[[#This Row],[Customer Name]])</f>
        <v>Barbara Fisher</v>
      </c>
      <c r="J724" t="s">
        <v>82</v>
      </c>
      <c r="K724">
        <v>30076</v>
      </c>
      <c r="L724" t="str">
        <f>_xlfn.XLOOKUP(SuperStoreData[[#This Row],[Zip Code]],ZipCodeTable[Zip Code],ZipCodeTable[City])</f>
        <v>Roswell</v>
      </c>
      <c r="M724" t="str">
        <f>_xlfn.XLOOKUP(SuperStoreData[[#This Row],[Zip Code]],ZipCodeTable[Zip Code],ZipCodeTable[State])</f>
        <v>GA</v>
      </c>
      <c r="N724" t="s">
        <v>85</v>
      </c>
      <c r="O724" t="s">
        <v>1927</v>
      </c>
      <c r="P724" t="s">
        <v>25</v>
      </c>
      <c r="Q724" t="s">
        <v>91</v>
      </c>
      <c r="R724" t="s">
        <v>1928</v>
      </c>
      <c r="S724" s="5">
        <v>6.48</v>
      </c>
      <c r="T724" s="5">
        <v>1.40126024566236</v>
      </c>
      <c r="U724" s="6">
        <f>SuperStoreData[[#This Row],[Profit]]/SuperStoreData[[#This Row],[Sales]]</f>
        <v>0.21624386507135182</v>
      </c>
    </row>
    <row r="725" spans="1:21" x14ac:dyDescent="0.2">
      <c r="A725">
        <v>1929</v>
      </c>
      <c r="B725" t="s">
        <v>8613</v>
      </c>
      <c r="C725" s="1">
        <v>42406</v>
      </c>
      <c r="D725" s="1">
        <v>42413</v>
      </c>
      <c r="E725" s="7">
        <f>SuperStoreData[[#This Row],[Ship Date]]-SuperStoreData[[#This Row],[Order Date]]</f>
        <v>7</v>
      </c>
      <c r="F725" t="s">
        <v>129</v>
      </c>
      <c r="G725" t="s">
        <v>889</v>
      </c>
      <c r="H725" t="s">
        <v>890</v>
      </c>
      <c r="I725" t="str">
        <f>PROPER(SuperStoreData[[#This Row],[Customer Name]])</f>
        <v>Valerie Mitchum</v>
      </c>
      <c r="J725" t="s">
        <v>21</v>
      </c>
      <c r="K725">
        <v>98105</v>
      </c>
      <c r="L725" t="str">
        <f>_xlfn.XLOOKUP(SuperStoreData[[#This Row],[Zip Code]],ZipCodeTable[Zip Code],ZipCodeTable[City])</f>
        <v>Seattle</v>
      </c>
      <c r="M725" t="str">
        <f>_xlfn.XLOOKUP(SuperStoreData[[#This Row],[Zip Code]],ZipCodeTable[Zip Code],ZipCodeTable[State])</f>
        <v>WA</v>
      </c>
      <c r="N725" t="s">
        <v>68</v>
      </c>
      <c r="O725" t="s">
        <v>1012</v>
      </c>
      <c r="P725" t="s">
        <v>25</v>
      </c>
      <c r="Q725" t="s">
        <v>91</v>
      </c>
      <c r="R725" t="s">
        <v>1013</v>
      </c>
      <c r="S725" s="5">
        <v>6.48</v>
      </c>
      <c r="T725" s="5">
        <v>0.40095860440317699</v>
      </c>
      <c r="U725" s="6">
        <f>SuperStoreData[[#This Row],[Profit]]/SuperStoreData[[#This Row],[Sales]]</f>
        <v>6.1876327839996442E-2</v>
      </c>
    </row>
    <row r="726" spans="1:21" x14ac:dyDescent="0.2">
      <c r="A726">
        <v>92</v>
      </c>
      <c r="B726" t="s">
        <v>8951</v>
      </c>
      <c r="C726" s="1">
        <v>42327</v>
      </c>
      <c r="D726" s="1">
        <v>42333</v>
      </c>
      <c r="E726" s="7">
        <f>SuperStoreData[[#This Row],[Ship Date]]-SuperStoreData[[#This Row],[Order Date]]</f>
        <v>6</v>
      </c>
      <c r="F726" t="s">
        <v>29</v>
      </c>
      <c r="G726" t="s">
        <v>8154</v>
      </c>
      <c r="H726" t="s">
        <v>8155</v>
      </c>
      <c r="I726" t="str">
        <f>PROPER(SuperStoreData[[#This Row],[Customer Name]])</f>
        <v>Jim Sink</v>
      </c>
      <c r="J726" t="s">
        <v>82</v>
      </c>
      <c r="K726">
        <v>90036</v>
      </c>
      <c r="L726" t="str">
        <f>_xlfn.XLOOKUP(SuperStoreData[[#This Row],[Zip Code]],ZipCodeTable[Zip Code],ZipCodeTable[City])</f>
        <v>Los Angeles</v>
      </c>
      <c r="M726" t="str">
        <f>_xlfn.XLOOKUP(SuperStoreData[[#This Row],[Zip Code]],ZipCodeTable[Zip Code],ZipCodeTable[State])</f>
        <v>CA</v>
      </c>
      <c r="N726" t="s">
        <v>68</v>
      </c>
      <c r="O726" t="s">
        <v>4292</v>
      </c>
      <c r="P726" t="s">
        <v>25</v>
      </c>
      <c r="Q726" t="s">
        <v>91</v>
      </c>
      <c r="R726" t="s">
        <v>4293</v>
      </c>
      <c r="S726" s="5">
        <v>6.48</v>
      </c>
      <c r="T726" s="5">
        <v>1.3960221171962801</v>
      </c>
      <c r="U726" s="6">
        <f>SuperStoreData[[#This Row],[Profit]]/SuperStoreData[[#This Row],[Sales]]</f>
        <v>0.21543551191300617</v>
      </c>
    </row>
    <row r="727" spans="1:21" x14ac:dyDescent="0.2">
      <c r="A727">
        <v>4450</v>
      </c>
      <c r="B727" t="s">
        <v>9371</v>
      </c>
      <c r="C727" s="1">
        <v>43288</v>
      </c>
      <c r="D727" s="1">
        <v>43290</v>
      </c>
      <c r="E727" s="7">
        <f>SuperStoreData[[#This Row],[Ship Date]]-SuperStoreData[[#This Row],[Order Date]]</f>
        <v>2</v>
      </c>
      <c r="F727" t="s">
        <v>29</v>
      </c>
      <c r="G727" t="s">
        <v>4552</v>
      </c>
      <c r="H727" t="s">
        <v>6807</v>
      </c>
      <c r="I727" t="str">
        <f>PROPER(SuperStoreData[[#This Row],[Customer Name]])</f>
        <v>Logan Haushalter</v>
      </c>
      <c r="J727" t="s">
        <v>32</v>
      </c>
      <c r="K727">
        <v>90032</v>
      </c>
      <c r="L727" t="str">
        <f>_xlfn.XLOOKUP(SuperStoreData[[#This Row],[Zip Code]],ZipCodeTable[Zip Code],ZipCodeTable[City])</f>
        <v>Los Angeles</v>
      </c>
      <c r="M727" t="str">
        <f>_xlfn.XLOOKUP(SuperStoreData[[#This Row],[Zip Code]],ZipCodeTable[Zip Code],ZipCodeTable[State])</f>
        <v>CA</v>
      </c>
      <c r="N727" t="s">
        <v>68</v>
      </c>
      <c r="O727" t="s">
        <v>7943</v>
      </c>
      <c r="P727" t="s">
        <v>25</v>
      </c>
      <c r="Q727" t="s">
        <v>91</v>
      </c>
      <c r="R727" t="s">
        <v>7944</v>
      </c>
      <c r="S727" s="5">
        <v>6.48</v>
      </c>
      <c r="T727" s="5">
        <v>0.23356295673308</v>
      </c>
      <c r="U727" s="6">
        <f>SuperStoreData[[#This Row],[Profit]]/SuperStoreData[[#This Row],[Sales]]</f>
        <v>3.6043666162512346E-2</v>
      </c>
    </row>
    <row r="728" spans="1:21" x14ac:dyDescent="0.2">
      <c r="A728">
        <v>6359</v>
      </c>
      <c r="B728" t="s">
        <v>10286</v>
      </c>
      <c r="C728" s="1">
        <v>42493</v>
      </c>
      <c r="D728" s="1">
        <v>42496</v>
      </c>
      <c r="E728" s="7">
        <f>SuperStoreData[[#This Row],[Ship Date]]-SuperStoreData[[#This Row],[Order Date]]</f>
        <v>3</v>
      </c>
      <c r="F728" t="s">
        <v>29</v>
      </c>
      <c r="G728" t="s">
        <v>3071</v>
      </c>
      <c r="H728" t="s">
        <v>3072</v>
      </c>
      <c r="I728" t="str">
        <f>PROPER(SuperStoreData[[#This Row],[Customer Name]])</f>
        <v>Chris Selesnick</v>
      </c>
      <c r="J728" t="s">
        <v>82</v>
      </c>
      <c r="K728">
        <v>98103</v>
      </c>
      <c r="L728" t="str">
        <f>_xlfn.XLOOKUP(SuperStoreData[[#This Row],[Zip Code]],ZipCodeTable[Zip Code],ZipCodeTable[City])</f>
        <v>Seattle</v>
      </c>
      <c r="M728" t="str">
        <f>_xlfn.XLOOKUP(SuperStoreData[[#This Row],[Zip Code]],ZipCodeTable[Zip Code],ZipCodeTable[State])</f>
        <v>WA</v>
      </c>
      <c r="N728" t="s">
        <v>68</v>
      </c>
      <c r="O728" t="s">
        <v>2269</v>
      </c>
      <c r="P728" t="s">
        <v>25</v>
      </c>
      <c r="Q728" t="s">
        <v>91</v>
      </c>
      <c r="R728" t="s">
        <v>2270</v>
      </c>
      <c r="S728" s="5">
        <v>6.48</v>
      </c>
      <c r="T728" s="5">
        <v>0.60310038197482396</v>
      </c>
      <c r="U728" s="6">
        <f>SuperStoreData[[#This Row],[Profit]]/SuperStoreData[[#This Row],[Sales]]</f>
        <v>9.3071046601053073E-2</v>
      </c>
    </row>
    <row r="729" spans="1:21" x14ac:dyDescent="0.2">
      <c r="A729">
        <v>3647</v>
      </c>
      <c r="B729" t="s">
        <v>10753</v>
      </c>
      <c r="C729" s="1">
        <v>42598</v>
      </c>
      <c r="D729" s="1">
        <v>42602</v>
      </c>
      <c r="E729" s="7">
        <f>SuperStoreData[[#This Row],[Ship Date]]-SuperStoreData[[#This Row],[Order Date]]</f>
        <v>4</v>
      </c>
      <c r="F729" t="s">
        <v>129</v>
      </c>
      <c r="G729" t="s">
        <v>107</v>
      </c>
      <c r="H729" t="s">
        <v>108</v>
      </c>
      <c r="I729" t="str">
        <f>PROPER(SuperStoreData[[#This Row],[Customer Name]])</f>
        <v>Vicky Freymann</v>
      </c>
      <c r="J729" t="s">
        <v>21</v>
      </c>
      <c r="K729">
        <v>90045</v>
      </c>
      <c r="L729" t="str">
        <f>_xlfn.XLOOKUP(SuperStoreData[[#This Row],[Zip Code]],ZipCodeTable[Zip Code],ZipCodeTable[City])</f>
        <v>Los Angeles</v>
      </c>
      <c r="M729" t="str">
        <f>_xlfn.XLOOKUP(SuperStoreData[[#This Row],[Zip Code]],ZipCodeTable[Zip Code],ZipCodeTable[State])</f>
        <v>CA</v>
      </c>
      <c r="N729" t="s">
        <v>68</v>
      </c>
      <c r="O729" t="s">
        <v>1837</v>
      </c>
      <c r="P729" t="s">
        <v>25</v>
      </c>
      <c r="Q729" t="s">
        <v>91</v>
      </c>
      <c r="R729" t="s">
        <v>3397</v>
      </c>
      <c r="S729" s="5">
        <v>6.48</v>
      </c>
      <c r="T729" s="5">
        <v>2.0177205985942099</v>
      </c>
      <c r="U729" s="6">
        <f>SuperStoreData[[#This Row],[Profit]]/SuperStoreData[[#This Row],[Sales]]</f>
        <v>0.3113766355855262</v>
      </c>
    </row>
    <row r="730" spans="1:21" x14ac:dyDescent="0.2">
      <c r="A730">
        <v>1870</v>
      </c>
      <c r="B730" t="s">
        <v>10982</v>
      </c>
      <c r="C730" s="1">
        <v>42254</v>
      </c>
      <c r="D730" s="1">
        <v>42259</v>
      </c>
      <c r="E730" s="7">
        <f>SuperStoreData[[#This Row],[Ship Date]]-SuperStoreData[[#This Row],[Order Date]]</f>
        <v>5</v>
      </c>
      <c r="F730" t="s">
        <v>129</v>
      </c>
      <c r="G730" t="s">
        <v>5514</v>
      </c>
      <c r="H730" t="s">
        <v>5963</v>
      </c>
      <c r="I730" t="str">
        <f>PROPER(SuperStoreData[[#This Row],[Customer Name]])</f>
        <v>Charles Crestani</v>
      </c>
      <c r="J730" t="s">
        <v>32</v>
      </c>
      <c r="K730">
        <v>98103</v>
      </c>
      <c r="L730" t="str">
        <f>_xlfn.XLOOKUP(SuperStoreData[[#This Row],[Zip Code]],ZipCodeTable[Zip Code],ZipCodeTable[City])</f>
        <v>Seattle</v>
      </c>
      <c r="M730" t="str">
        <f>_xlfn.XLOOKUP(SuperStoreData[[#This Row],[Zip Code]],ZipCodeTable[Zip Code],ZipCodeTable[State])</f>
        <v>WA</v>
      </c>
      <c r="N730" t="s">
        <v>68</v>
      </c>
      <c r="O730" t="s">
        <v>5804</v>
      </c>
      <c r="P730" t="s">
        <v>25</v>
      </c>
      <c r="Q730" t="s">
        <v>91</v>
      </c>
      <c r="R730" t="s">
        <v>5805</v>
      </c>
      <c r="S730" s="5">
        <v>6.48</v>
      </c>
      <c r="T730" s="5">
        <v>2.30434766490566E-2</v>
      </c>
      <c r="U730" s="6">
        <f>SuperStoreData[[#This Row],[Profit]]/SuperStoreData[[#This Row],[Sales]]</f>
        <v>3.5560920754716973E-3</v>
      </c>
    </row>
    <row r="731" spans="1:21" x14ac:dyDescent="0.2">
      <c r="A731">
        <v>1144</v>
      </c>
      <c r="B731" t="s">
        <v>11500</v>
      </c>
      <c r="C731" s="1">
        <v>43418</v>
      </c>
      <c r="D731" s="1">
        <v>43421</v>
      </c>
      <c r="E731" s="7">
        <f>SuperStoreData[[#This Row],[Ship Date]]-SuperStoreData[[#This Row],[Order Date]]</f>
        <v>3</v>
      </c>
      <c r="F731" t="s">
        <v>29</v>
      </c>
      <c r="G731" t="s">
        <v>2927</v>
      </c>
      <c r="H731" t="s">
        <v>3105</v>
      </c>
      <c r="I731" t="str">
        <f>PROPER(SuperStoreData[[#This Row],[Customer Name]])</f>
        <v>Arthur Prichep</v>
      </c>
      <c r="J731" t="s">
        <v>32</v>
      </c>
      <c r="K731">
        <v>90045</v>
      </c>
      <c r="L731" t="str">
        <f>_xlfn.XLOOKUP(SuperStoreData[[#This Row],[Zip Code]],ZipCodeTable[Zip Code],ZipCodeTable[City])</f>
        <v>Los Angeles</v>
      </c>
      <c r="M731" t="str">
        <f>_xlfn.XLOOKUP(SuperStoreData[[#This Row],[Zip Code]],ZipCodeTable[Zip Code],ZipCodeTable[State])</f>
        <v>CA</v>
      </c>
      <c r="N731" t="s">
        <v>68</v>
      </c>
      <c r="O731" t="s">
        <v>8083</v>
      </c>
      <c r="P731" t="s">
        <v>25</v>
      </c>
      <c r="Q731" t="s">
        <v>91</v>
      </c>
      <c r="R731" t="s">
        <v>8084</v>
      </c>
      <c r="S731" s="5">
        <v>6.48</v>
      </c>
      <c r="T731" s="5">
        <v>0.79531933738452498</v>
      </c>
      <c r="U731" s="6">
        <f>SuperStoreData[[#This Row],[Profit]]/SuperStoreData[[#This Row],[Sales]]</f>
        <v>0.12273446564576002</v>
      </c>
    </row>
    <row r="732" spans="1:21" x14ac:dyDescent="0.2">
      <c r="A732">
        <v>8885</v>
      </c>
      <c r="B732" t="s">
        <v>10778</v>
      </c>
      <c r="C732" s="1">
        <v>42256</v>
      </c>
      <c r="D732" s="1">
        <v>42258</v>
      </c>
      <c r="E732" s="7">
        <f>SuperStoreData[[#This Row],[Ship Date]]-SuperStoreData[[#This Row],[Order Date]]</f>
        <v>2</v>
      </c>
      <c r="F732" t="s">
        <v>29</v>
      </c>
      <c r="G732" t="s">
        <v>4604</v>
      </c>
      <c r="H732" t="s">
        <v>4633</v>
      </c>
      <c r="I732" t="str">
        <f>PROPER(SuperStoreData[[#This Row],[Customer Name]])</f>
        <v>Brendan Sweed</v>
      </c>
      <c r="J732" t="s">
        <v>82</v>
      </c>
      <c r="K732">
        <v>43229</v>
      </c>
      <c r="L732" t="str">
        <f>_xlfn.XLOOKUP(SuperStoreData[[#This Row],[Zip Code]],ZipCodeTable[Zip Code],ZipCodeTable[City])</f>
        <v>Columbus</v>
      </c>
      <c r="M732" t="str">
        <f>_xlfn.XLOOKUP(SuperStoreData[[#This Row],[Zip Code]],ZipCodeTable[Zip Code],ZipCodeTable[State])</f>
        <v>OH</v>
      </c>
      <c r="N732" t="s">
        <v>46</v>
      </c>
      <c r="O732" t="s">
        <v>8118</v>
      </c>
      <c r="P732" t="s">
        <v>25</v>
      </c>
      <c r="Q732" t="s">
        <v>26</v>
      </c>
      <c r="R732" t="s">
        <v>8119</v>
      </c>
      <c r="S732" s="5">
        <v>6.5279999999999996</v>
      </c>
      <c r="T732" s="5">
        <v>1.05794194297232</v>
      </c>
      <c r="U732" s="6">
        <f>SuperStoreData[[#This Row],[Profit]]/SuperStoreData[[#This Row],[Sales]]</f>
        <v>0.16206218489159316</v>
      </c>
    </row>
    <row r="733" spans="1:21" x14ac:dyDescent="0.2">
      <c r="A733">
        <v>3271</v>
      </c>
      <c r="B733" t="s">
        <v>8432</v>
      </c>
      <c r="C733" s="1">
        <v>42877</v>
      </c>
      <c r="D733" s="1">
        <v>42877</v>
      </c>
      <c r="E733" s="7">
        <f>SuperStoreData[[#This Row],[Ship Date]]-SuperStoreData[[#This Row],[Order Date]]</f>
        <v>0</v>
      </c>
      <c r="F733" t="s">
        <v>29</v>
      </c>
      <c r="G733" t="s">
        <v>1253</v>
      </c>
      <c r="H733" t="s">
        <v>2321</v>
      </c>
      <c r="I733" t="str">
        <f>PROPER(SuperStoreData[[#This Row],[Customer Name]])</f>
        <v>Victoria Wilson</v>
      </c>
      <c r="J733" t="s">
        <v>82</v>
      </c>
      <c r="K733">
        <v>57103</v>
      </c>
      <c r="L733" t="str">
        <f>_xlfn.XLOOKUP(SuperStoreData[[#This Row],[Zip Code]],ZipCodeTable[Zip Code],ZipCodeTable[City])</f>
        <v>Sioux Falls</v>
      </c>
      <c r="M733" t="str">
        <f>_xlfn.XLOOKUP(SuperStoreData[[#This Row],[Zip Code]],ZipCodeTable[Zip Code],ZipCodeTable[State])</f>
        <v>SD</v>
      </c>
      <c r="N733" t="s">
        <v>23</v>
      </c>
      <c r="O733" t="s">
        <v>4406</v>
      </c>
      <c r="P733" t="s">
        <v>25</v>
      </c>
      <c r="Q733" t="s">
        <v>117</v>
      </c>
      <c r="R733" t="s">
        <v>4407</v>
      </c>
      <c r="S733" s="5">
        <v>6.54</v>
      </c>
      <c r="T733" s="5">
        <v>1.1571136894366201</v>
      </c>
      <c r="U733" s="6">
        <f>SuperStoreData[[#This Row],[Profit]]/SuperStoreData[[#This Row],[Sales]]</f>
        <v>0.1769286986906147</v>
      </c>
    </row>
    <row r="734" spans="1:21" x14ac:dyDescent="0.2">
      <c r="A734">
        <v>9488</v>
      </c>
      <c r="B734" t="s">
        <v>7378</v>
      </c>
      <c r="C734" s="1">
        <v>43423</v>
      </c>
      <c r="D734" s="1">
        <v>43425</v>
      </c>
      <c r="E734" s="7">
        <f>SuperStoreData[[#This Row],[Ship Date]]-SuperStoreData[[#This Row],[Order Date]]</f>
        <v>2</v>
      </c>
      <c r="F734" t="s">
        <v>18</v>
      </c>
      <c r="G734" t="s">
        <v>4609</v>
      </c>
      <c r="H734" t="s">
        <v>7379</v>
      </c>
      <c r="I734" t="str">
        <f>PROPER(SuperStoreData[[#This Row],[Customer Name]])</f>
        <v>Nona Balk</v>
      </c>
      <c r="J734" t="s">
        <v>82</v>
      </c>
      <c r="K734">
        <v>7501</v>
      </c>
      <c r="L734" t="str">
        <f>_xlfn.XLOOKUP(SuperStoreData[[#This Row],[Zip Code]],ZipCodeTable[Zip Code],ZipCodeTable[City])</f>
        <v>Paterson</v>
      </c>
      <c r="M734" t="str">
        <f>_xlfn.XLOOKUP(SuperStoreData[[#This Row],[Zip Code]],ZipCodeTable[Zip Code],ZipCodeTable[State])</f>
        <v>NJ</v>
      </c>
      <c r="N734" t="s">
        <v>46</v>
      </c>
      <c r="O734" t="s">
        <v>3126</v>
      </c>
      <c r="P734" t="s">
        <v>25</v>
      </c>
      <c r="Q734" t="s">
        <v>117</v>
      </c>
      <c r="R734" t="s">
        <v>3127</v>
      </c>
      <c r="S734" s="5">
        <v>6.54</v>
      </c>
      <c r="T734" s="5">
        <v>5.7039649832349203E-3</v>
      </c>
      <c r="U734" s="6">
        <f>SuperStoreData[[#This Row],[Profit]]/SuperStoreData[[#This Row],[Sales]]</f>
        <v>8.7216589957720499E-4</v>
      </c>
    </row>
    <row r="735" spans="1:21" x14ac:dyDescent="0.2">
      <c r="A735">
        <v>7481</v>
      </c>
      <c r="B735" t="s">
        <v>4724</v>
      </c>
      <c r="C735" s="1">
        <v>42773</v>
      </c>
      <c r="D735" s="1">
        <v>42773</v>
      </c>
      <c r="E735" s="7">
        <f>SuperStoreData[[#This Row],[Ship Date]]-SuperStoreData[[#This Row],[Order Date]]</f>
        <v>0</v>
      </c>
      <c r="F735" t="s">
        <v>29</v>
      </c>
      <c r="G735" t="s">
        <v>3421</v>
      </c>
      <c r="H735" t="s">
        <v>4735</v>
      </c>
      <c r="I735" t="str">
        <f>PROPER(SuperStoreData[[#This Row],[Customer Name]])</f>
        <v>Maria Etezadi</v>
      </c>
      <c r="J735" t="s">
        <v>21</v>
      </c>
      <c r="K735">
        <v>42420</v>
      </c>
      <c r="L735" t="str">
        <f>_xlfn.XLOOKUP(SuperStoreData[[#This Row],[Zip Code]],ZipCodeTable[Zip Code],ZipCodeTable[City])</f>
        <v>Henderson</v>
      </c>
      <c r="M735" t="str">
        <f>_xlfn.XLOOKUP(SuperStoreData[[#This Row],[Zip Code]],ZipCodeTable[Zip Code],ZipCodeTable[State])</f>
        <v>KY</v>
      </c>
      <c r="N735" t="s">
        <v>85</v>
      </c>
      <c r="O735" t="s">
        <v>4736</v>
      </c>
      <c r="P735" t="s">
        <v>25</v>
      </c>
      <c r="Q735" t="s">
        <v>91</v>
      </c>
      <c r="R735" t="s">
        <v>4737</v>
      </c>
      <c r="S735" s="5">
        <v>6.54</v>
      </c>
      <c r="T735" s="5">
        <v>0.55268374957043398</v>
      </c>
      <c r="U735" s="6">
        <f>SuperStoreData[[#This Row],[Profit]]/SuperStoreData[[#This Row],[Sales]]</f>
        <v>8.4508218588751377E-2</v>
      </c>
    </row>
    <row r="736" spans="1:21" x14ac:dyDescent="0.2">
      <c r="A736">
        <v>3286</v>
      </c>
      <c r="B736" t="s">
        <v>9585</v>
      </c>
      <c r="C736" s="1">
        <v>43194</v>
      </c>
      <c r="D736" s="1">
        <v>43198</v>
      </c>
      <c r="E736" s="7">
        <f>SuperStoreData[[#This Row],[Ship Date]]-SuperStoreData[[#This Row],[Order Date]]</f>
        <v>4</v>
      </c>
      <c r="F736" t="s">
        <v>29</v>
      </c>
      <c r="G736" t="s">
        <v>3081</v>
      </c>
      <c r="H736" t="s">
        <v>6177</v>
      </c>
      <c r="I736" t="str">
        <f>PROPER(SuperStoreData[[#This Row],[Customer Name]])</f>
        <v>Julie Prescott</v>
      </c>
      <c r="J736" t="s">
        <v>21</v>
      </c>
      <c r="K736">
        <v>74403</v>
      </c>
      <c r="L736" t="str">
        <f>_xlfn.XLOOKUP(SuperStoreData[[#This Row],[Zip Code]],ZipCodeTable[Zip Code],ZipCodeTable[City])</f>
        <v>Muskogee</v>
      </c>
      <c r="M736" t="str">
        <f>_xlfn.XLOOKUP(SuperStoreData[[#This Row],[Zip Code]],ZipCodeTable[Zip Code],ZipCodeTable[State])</f>
        <v>OK</v>
      </c>
      <c r="N736" t="s">
        <v>23</v>
      </c>
      <c r="O736" t="s">
        <v>6790</v>
      </c>
      <c r="P736" t="s">
        <v>25</v>
      </c>
      <c r="Q736" t="s">
        <v>52</v>
      </c>
      <c r="R736" t="s">
        <v>6791</v>
      </c>
      <c r="S736" s="5">
        <v>6.56</v>
      </c>
      <c r="T736" s="5">
        <v>0.331782663492666</v>
      </c>
      <c r="U736" s="6">
        <f>SuperStoreData[[#This Row],[Profit]]/SuperStoreData[[#This Row],[Sales]]</f>
        <v>5.0576625532418602E-2</v>
      </c>
    </row>
    <row r="737" spans="1:21" x14ac:dyDescent="0.2">
      <c r="A737">
        <v>5498</v>
      </c>
      <c r="B737" t="s">
        <v>8445</v>
      </c>
      <c r="C737" s="1">
        <v>42458</v>
      </c>
      <c r="D737" s="1">
        <v>42460</v>
      </c>
      <c r="E737" s="7">
        <f>SuperStoreData[[#This Row],[Ship Date]]-SuperStoreData[[#This Row],[Order Date]]</f>
        <v>2</v>
      </c>
      <c r="F737" t="s">
        <v>129</v>
      </c>
      <c r="G737" t="s">
        <v>5845</v>
      </c>
      <c r="H737" t="s">
        <v>5846</v>
      </c>
      <c r="I737" t="str">
        <f>PROPER(SuperStoreData[[#This Row],[Customer Name]])</f>
        <v>Michelle Moray</v>
      </c>
      <c r="J737" t="s">
        <v>32</v>
      </c>
      <c r="K737">
        <v>10024</v>
      </c>
      <c r="L737" t="str">
        <f>_xlfn.XLOOKUP(SuperStoreData[[#This Row],[Zip Code]],ZipCodeTable[Zip Code],ZipCodeTable[City])</f>
        <v>New York</v>
      </c>
      <c r="M737" t="str">
        <f>_xlfn.XLOOKUP(SuperStoreData[[#This Row],[Zip Code]],ZipCodeTable[Zip Code],ZipCodeTable[State])</f>
        <v>NY</v>
      </c>
      <c r="N737" t="s">
        <v>46</v>
      </c>
      <c r="O737" t="s">
        <v>8446</v>
      </c>
      <c r="P737" t="s">
        <v>25</v>
      </c>
      <c r="Q737" t="s">
        <v>52</v>
      </c>
      <c r="R737" t="s">
        <v>8447</v>
      </c>
      <c r="S737" s="5">
        <v>6.56</v>
      </c>
      <c r="T737" s="5">
        <v>1.4945491889438201</v>
      </c>
      <c r="U737" s="6">
        <f>SuperStoreData[[#This Row],[Profit]]/SuperStoreData[[#This Row],[Sales]]</f>
        <v>0.22782762026582623</v>
      </c>
    </row>
    <row r="738" spans="1:21" x14ac:dyDescent="0.2">
      <c r="A738">
        <v>4213</v>
      </c>
      <c r="B738" t="s">
        <v>4200</v>
      </c>
      <c r="C738" s="1">
        <v>42570</v>
      </c>
      <c r="D738" s="1">
        <v>42571</v>
      </c>
      <c r="E738" s="7">
        <f>SuperStoreData[[#This Row],[Ship Date]]-SuperStoreData[[#This Row],[Order Date]]</f>
        <v>1</v>
      </c>
      <c r="F738" t="s">
        <v>129</v>
      </c>
      <c r="G738" t="s">
        <v>4201</v>
      </c>
      <c r="H738" t="s">
        <v>4202</v>
      </c>
      <c r="I738" t="str">
        <f>PROPER(SuperStoreData[[#This Row],[Customer Name]])</f>
        <v>Peter Fuller</v>
      </c>
      <c r="J738" t="s">
        <v>32</v>
      </c>
      <c r="K738">
        <v>40475</v>
      </c>
      <c r="L738" t="str">
        <f>_xlfn.XLOOKUP(SuperStoreData[[#This Row],[Zip Code]],ZipCodeTable[Zip Code],ZipCodeTable[City])</f>
        <v>Richmond</v>
      </c>
      <c r="M738" t="str">
        <f>_xlfn.XLOOKUP(SuperStoreData[[#This Row],[Zip Code]],ZipCodeTable[Zip Code],ZipCodeTable[State])</f>
        <v>KY</v>
      </c>
      <c r="N738" t="s">
        <v>85</v>
      </c>
      <c r="O738" t="s">
        <v>2625</v>
      </c>
      <c r="P738" t="s">
        <v>25</v>
      </c>
      <c r="Q738" t="s">
        <v>52</v>
      </c>
      <c r="R738" t="s">
        <v>2626</v>
      </c>
      <c r="S738" s="5">
        <v>6.56</v>
      </c>
      <c r="T738" s="5">
        <v>-0.22620435622996901</v>
      </c>
      <c r="U738" s="6">
        <f>SuperStoreData[[#This Row],[Profit]]/SuperStoreData[[#This Row],[Sales]]</f>
        <v>-3.4482371376519667E-2</v>
      </c>
    </row>
    <row r="739" spans="1:21" x14ac:dyDescent="0.2">
      <c r="A739">
        <v>5579</v>
      </c>
      <c r="B739" t="s">
        <v>6489</v>
      </c>
      <c r="C739" s="1">
        <v>43343</v>
      </c>
      <c r="D739" s="1">
        <v>43347</v>
      </c>
      <c r="E739" s="7">
        <f>SuperStoreData[[#This Row],[Ship Date]]-SuperStoreData[[#This Row],[Order Date]]</f>
        <v>4</v>
      </c>
      <c r="F739" t="s">
        <v>129</v>
      </c>
      <c r="G739" t="s">
        <v>2077</v>
      </c>
      <c r="H739" t="s">
        <v>2078</v>
      </c>
      <c r="I739" t="str">
        <f>PROPER(SuperStoreData[[#This Row],[Customer Name]])</f>
        <v>Liz Carlisle</v>
      </c>
      <c r="J739" t="s">
        <v>32</v>
      </c>
      <c r="K739">
        <v>90004</v>
      </c>
      <c r="L739" t="str">
        <f>_xlfn.XLOOKUP(SuperStoreData[[#This Row],[Zip Code]],ZipCodeTable[Zip Code],ZipCodeTable[City])</f>
        <v>Los Angeles</v>
      </c>
      <c r="M739" t="str">
        <f>_xlfn.XLOOKUP(SuperStoreData[[#This Row],[Zip Code]],ZipCodeTable[Zip Code],ZipCodeTable[State])</f>
        <v>CA</v>
      </c>
      <c r="N739" t="s">
        <v>68</v>
      </c>
      <c r="O739" t="s">
        <v>6499</v>
      </c>
      <c r="P739" t="s">
        <v>25</v>
      </c>
      <c r="Q739" t="s">
        <v>52</v>
      </c>
      <c r="R739" t="s">
        <v>6500</v>
      </c>
      <c r="S739" s="5">
        <v>6.56</v>
      </c>
      <c r="T739" s="5">
        <v>-5.1401966462652098E-2</v>
      </c>
      <c r="U739" s="6">
        <f>SuperStoreData[[#This Row],[Profit]]/SuperStoreData[[#This Row],[Sales]]</f>
        <v>-7.8356656193067226E-3</v>
      </c>
    </row>
    <row r="740" spans="1:21" x14ac:dyDescent="0.2">
      <c r="A740">
        <v>9307</v>
      </c>
      <c r="B740" t="s">
        <v>10692</v>
      </c>
      <c r="C740" s="1">
        <v>43437</v>
      </c>
      <c r="D740" s="1">
        <v>43440</v>
      </c>
      <c r="E740" s="7">
        <f>SuperStoreData[[#This Row],[Ship Date]]-SuperStoreData[[#This Row],[Order Date]]</f>
        <v>3</v>
      </c>
      <c r="F740" t="s">
        <v>29</v>
      </c>
      <c r="G740" t="s">
        <v>2729</v>
      </c>
      <c r="H740" t="s">
        <v>2730</v>
      </c>
      <c r="I740" t="str">
        <f>PROPER(SuperStoreData[[#This Row],[Customer Name]])</f>
        <v>Christina Anderson</v>
      </c>
      <c r="J740" t="s">
        <v>32</v>
      </c>
      <c r="K740">
        <v>94110</v>
      </c>
      <c r="L740" t="str">
        <f>_xlfn.XLOOKUP(SuperStoreData[[#This Row],[Zip Code]],ZipCodeTable[Zip Code],ZipCodeTable[City])</f>
        <v>San Francisco</v>
      </c>
      <c r="M740" t="str">
        <f>_xlfn.XLOOKUP(SuperStoreData[[#This Row],[Zip Code]],ZipCodeTable[Zip Code],ZipCodeTable[State])</f>
        <v>CA</v>
      </c>
      <c r="N740" t="s">
        <v>68</v>
      </c>
      <c r="O740" t="s">
        <v>6499</v>
      </c>
      <c r="P740" t="s">
        <v>25</v>
      </c>
      <c r="Q740" t="s">
        <v>52</v>
      </c>
      <c r="R740" t="s">
        <v>6500</v>
      </c>
      <c r="S740" s="5">
        <v>6.56</v>
      </c>
      <c r="T740" s="5">
        <v>2.2175368946226302</v>
      </c>
      <c r="U740" s="6">
        <f>SuperStoreData[[#This Row],[Profit]]/SuperStoreData[[#This Row],[Sales]]</f>
        <v>0.33803916076564489</v>
      </c>
    </row>
    <row r="741" spans="1:21" x14ac:dyDescent="0.2">
      <c r="A741">
        <v>7103</v>
      </c>
      <c r="B741" t="s">
        <v>9942</v>
      </c>
      <c r="C741" s="1">
        <v>42980</v>
      </c>
      <c r="D741" s="1">
        <v>42986</v>
      </c>
      <c r="E741" s="7">
        <f>SuperStoreData[[#This Row],[Ship Date]]-SuperStoreData[[#This Row],[Order Date]]</f>
        <v>6</v>
      </c>
      <c r="F741" t="s">
        <v>18</v>
      </c>
      <c r="G741" t="s">
        <v>583</v>
      </c>
      <c r="H741" t="s">
        <v>9943</v>
      </c>
      <c r="I741" t="str">
        <f>PROPER(SuperStoreData[[#This Row],[Customer Name]])</f>
        <v>Larry Hughes</v>
      </c>
      <c r="J741" t="s">
        <v>32</v>
      </c>
      <c r="K741">
        <v>19140</v>
      </c>
      <c r="L741" t="str">
        <f>_xlfn.XLOOKUP(SuperStoreData[[#This Row],[Zip Code]],ZipCodeTable[Zip Code],ZipCodeTable[City])</f>
        <v>Philadelphia</v>
      </c>
      <c r="M741" t="str">
        <f>_xlfn.XLOOKUP(SuperStoreData[[#This Row],[Zip Code]],ZipCodeTable[Zip Code],ZipCodeTable[State])</f>
        <v>PA</v>
      </c>
      <c r="N741" t="s">
        <v>46</v>
      </c>
      <c r="O741" t="s">
        <v>2215</v>
      </c>
      <c r="P741" t="s">
        <v>25</v>
      </c>
      <c r="Q741" t="s">
        <v>26</v>
      </c>
      <c r="R741" t="s">
        <v>2216</v>
      </c>
      <c r="S741" s="5">
        <v>6.57</v>
      </c>
      <c r="T741" s="5">
        <v>1.59703000466513</v>
      </c>
      <c r="U741" s="6">
        <f>SuperStoreData[[#This Row],[Profit]]/SuperStoreData[[#This Row],[Sales]]</f>
        <v>0.24307914835085692</v>
      </c>
    </row>
    <row r="742" spans="1:21" x14ac:dyDescent="0.2">
      <c r="A742">
        <v>1266</v>
      </c>
      <c r="B742" t="s">
        <v>1880</v>
      </c>
      <c r="C742" s="1">
        <v>43394</v>
      </c>
      <c r="D742" s="1">
        <v>43399</v>
      </c>
      <c r="E742" s="7">
        <f>SuperStoreData[[#This Row],[Ship Date]]-SuperStoreData[[#This Row],[Order Date]]</f>
        <v>5</v>
      </c>
      <c r="F742" t="s">
        <v>29</v>
      </c>
      <c r="G742" t="s">
        <v>1881</v>
      </c>
      <c r="H742" t="s">
        <v>1882</v>
      </c>
      <c r="I742" t="str">
        <f>PROPER(SuperStoreData[[#This Row],[Customer Name]])</f>
        <v>Phillip Flathmann</v>
      </c>
      <c r="J742" t="s">
        <v>32</v>
      </c>
      <c r="K742">
        <v>94122</v>
      </c>
      <c r="L742" t="str">
        <f>_xlfn.XLOOKUP(SuperStoreData[[#This Row],[Zip Code]],ZipCodeTable[Zip Code],ZipCodeTable[City])</f>
        <v>San Francisco</v>
      </c>
      <c r="M742" t="str">
        <f>_xlfn.XLOOKUP(SuperStoreData[[#This Row],[Zip Code]],ZipCodeTable[Zip Code],ZipCodeTable[State])</f>
        <v>CA</v>
      </c>
      <c r="N742" t="s">
        <v>68</v>
      </c>
      <c r="O742" t="s">
        <v>1883</v>
      </c>
      <c r="P742" t="s">
        <v>25</v>
      </c>
      <c r="Q742" t="s">
        <v>52</v>
      </c>
      <c r="R742" t="s">
        <v>1884</v>
      </c>
      <c r="S742" s="5">
        <v>6.57</v>
      </c>
      <c r="T742" s="5">
        <v>2.0957655958373498</v>
      </c>
      <c r="U742" s="6">
        <f>SuperStoreData[[#This Row],[Profit]]/SuperStoreData[[#This Row],[Sales]]</f>
        <v>0.31899019723551747</v>
      </c>
    </row>
    <row r="743" spans="1:21" x14ac:dyDescent="0.2">
      <c r="A743">
        <v>9242</v>
      </c>
      <c r="B743" t="s">
        <v>11207</v>
      </c>
      <c r="C743" s="1">
        <v>42898</v>
      </c>
      <c r="D743" s="1">
        <v>42902</v>
      </c>
      <c r="E743" s="7">
        <f>SuperStoreData[[#This Row],[Ship Date]]-SuperStoreData[[#This Row],[Order Date]]</f>
        <v>4</v>
      </c>
      <c r="F743" t="s">
        <v>29</v>
      </c>
      <c r="G743" t="s">
        <v>4609</v>
      </c>
      <c r="H743" t="s">
        <v>4610</v>
      </c>
      <c r="I743" t="str">
        <f>PROPER(SuperStoreData[[#This Row],[Customer Name]])</f>
        <v>Nona Balk</v>
      </c>
      <c r="J743" t="s">
        <v>82</v>
      </c>
      <c r="K743">
        <v>32303</v>
      </c>
      <c r="L743" t="str">
        <f>_xlfn.XLOOKUP(SuperStoreData[[#This Row],[Zip Code]],ZipCodeTable[Zip Code],ZipCodeTable[City])</f>
        <v>Tallahassee</v>
      </c>
      <c r="M743" t="str">
        <f>_xlfn.XLOOKUP(SuperStoreData[[#This Row],[Zip Code]],ZipCodeTable[Zip Code],ZipCodeTable[State])</f>
        <v>FL</v>
      </c>
      <c r="N743" t="s">
        <v>85</v>
      </c>
      <c r="O743" t="s">
        <v>2314</v>
      </c>
      <c r="P743" t="s">
        <v>25</v>
      </c>
      <c r="Q743" t="s">
        <v>52</v>
      </c>
      <c r="R743" t="s">
        <v>2315</v>
      </c>
      <c r="S743" s="5">
        <v>6.5759999999999996</v>
      </c>
      <c r="T743" s="5">
        <v>0.24350938842165501</v>
      </c>
      <c r="U743" s="6">
        <f>SuperStoreData[[#This Row],[Profit]]/SuperStoreData[[#This Row],[Sales]]</f>
        <v>3.7030016487477953E-2</v>
      </c>
    </row>
    <row r="744" spans="1:21" x14ac:dyDescent="0.2">
      <c r="A744">
        <v>1782</v>
      </c>
      <c r="B744" t="s">
        <v>6407</v>
      </c>
      <c r="C744" s="1">
        <v>43115</v>
      </c>
      <c r="D744" s="1">
        <v>43118</v>
      </c>
      <c r="E744" s="7">
        <f>SuperStoreData[[#This Row],[Ship Date]]-SuperStoreData[[#This Row],[Order Date]]</f>
        <v>3</v>
      </c>
      <c r="F744" t="s">
        <v>29</v>
      </c>
      <c r="G744" t="s">
        <v>1267</v>
      </c>
      <c r="H744" t="s">
        <v>4133</v>
      </c>
      <c r="I744" t="str">
        <f>PROPER(SuperStoreData[[#This Row],[Customer Name]])</f>
        <v>Claudia Bergmann</v>
      </c>
      <c r="J744" t="s">
        <v>82</v>
      </c>
      <c r="K744">
        <v>2038</v>
      </c>
      <c r="L744" t="str">
        <f>_xlfn.XLOOKUP(SuperStoreData[[#This Row],[Zip Code]],ZipCodeTable[Zip Code],ZipCodeTable[City])</f>
        <v>Franklin</v>
      </c>
      <c r="M744" t="str">
        <f>_xlfn.XLOOKUP(SuperStoreData[[#This Row],[Zip Code]],ZipCodeTable[Zip Code],ZipCodeTable[State])</f>
        <v>MA</v>
      </c>
      <c r="N744" t="s">
        <v>46</v>
      </c>
      <c r="O744" t="s">
        <v>5367</v>
      </c>
      <c r="P744" t="s">
        <v>25</v>
      </c>
      <c r="Q744" t="s">
        <v>91</v>
      </c>
      <c r="R744" t="s">
        <v>5368</v>
      </c>
      <c r="S744" s="5">
        <v>6.58</v>
      </c>
      <c r="T744" s="5">
        <v>1.2092207273917299</v>
      </c>
      <c r="U744" s="6">
        <f>SuperStoreData[[#This Row],[Profit]]/SuperStoreData[[#This Row],[Sales]]</f>
        <v>0.18377214702001973</v>
      </c>
    </row>
    <row r="745" spans="1:21" x14ac:dyDescent="0.2">
      <c r="A745">
        <v>7740</v>
      </c>
      <c r="B745" t="s">
        <v>10001</v>
      </c>
      <c r="C745" s="1">
        <v>42743</v>
      </c>
      <c r="D745" s="1">
        <v>42747</v>
      </c>
      <c r="E745" s="7">
        <f>SuperStoreData[[#This Row],[Ship Date]]-SuperStoreData[[#This Row],[Order Date]]</f>
        <v>4</v>
      </c>
      <c r="F745" t="s">
        <v>29</v>
      </c>
      <c r="G745" t="s">
        <v>9043</v>
      </c>
      <c r="H745" t="s">
        <v>10002</v>
      </c>
      <c r="I745" t="str">
        <f>PROPER(SuperStoreData[[#This Row],[Customer Name]])</f>
        <v>Steve Carroll</v>
      </c>
      <c r="J745" t="s">
        <v>21</v>
      </c>
      <c r="K745">
        <v>94110</v>
      </c>
      <c r="L745" t="str">
        <f>_xlfn.XLOOKUP(SuperStoreData[[#This Row],[Zip Code]],ZipCodeTable[Zip Code],ZipCodeTable[City])</f>
        <v>San Francisco</v>
      </c>
      <c r="M745" t="str">
        <f>_xlfn.XLOOKUP(SuperStoreData[[#This Row],[Zip Code]],ZipCodeTable[Zip Code],ZipCodeTable[State])</f>
        <v>CA</v>
      </c>
      <c r="N745" t="s">
        <v>68</v>
      </c>
      <c r="O745" t="s">
        <v>5367</v>
      </c>
      <c r="P745" t="s">
        <v>25</v>
      </c>
      <c r="Q745" t="s">
        <v>91</v>
      </c>
      <c r="R745" t="s">
        <v>5368</v>
      </c>
      <c r="S745" s="5">
        <v>6.58</v>
      </c>
      <c r="T745" s="5">
        <v>0.167963138627544</v>
      </c>
      <c r="U745" s="6">
        <f>SuperStoreData[[#This Row],[Profit]]/SuperStoreData[[#This Row],[Sales]]</f>
        <v>2.5526312861328875E-2</v>
      </c>
    </row>
    <row r="746" spans="1:21" x14ac:dyDescent="0.2">
      <c r="A746">
        <v>1676</v>
      </c>
      <c r="B746" t="s">
        <v>8935</v>
      </c>
      <c r="C746" s="1">
        <v>43204</v>
      </c>
      <c r="D746" s="1">
        <v>43208</v>
      </c>
      <c r="E746" s="7">
        <f>SuperStoreData[[#This Row],[Ship Date]]-SuperStoreData[[#This Row],[Order Date]]</f>
        <v>4</v>
      </c>
      <c r="F746" t="s">
        <v>29</v>
      </c>
      <c r="G746" t="s">
        <v>2366</v>
      </c>
      <c r="H746" t="s">
        <v>2367</v>
      </c>
      <c r="I746" t="str">
        <f>PROPER(SuperStoreData[[#This Row],[Customer Name]])</f>
        <v>Sylvia Foulston</v>
      </c>
      <c r="J746" t="s">
        <v>82</v>
      </c>
      <c r="K746">
        <v>77041</v>
      </c>
      <c r="L746" t="str">
        <f>_xlfn.XLOOKUP(SuperStoreData[[#This Row],[Zip Code]],ZipCodeTable[Zip Code],ZipCodeTable[City])</f>
        <v>Houston</v>
      </c>
      <c r="M746" t="str">
        <f>_xlfn.XLOOKUP(SuperStoreData[[#This Row],[Zip Code]],ZipCodeTable[Zip Code],ZipCodeTable[State])</f>
        <v>TX</v>
      </c>
      <c r="N746" t="s">
        <v>23</v>
      </c>
      <c r="O746" t="s">
        <v>6652</v>
      </c>
      <c r="P746" t="s">
        <v>25</v>
      </c>
      <c r="Q746" t="s">
        <v>26</v>
      </c>
      <c r="R746" t="s">
        <v>6653</v>
      </c>
      <c r="S746" s="5">
        <v>6.5880000000000001</v>
      </c>
      <c r="T746" s="5">
        <v>2.1506376609184001</v>
      </c>
      <c r="U746" s="6">
        <f>SuperStoreData[[#This Row],[Profit]]/SuperStoreData[[#This Row],[Sales]]</f>
        <v>0.32644773237984215</v>
      </c>
    </row>
    <row r="747" spans="1:21" x14ac:dyDescent="0.2">
      <c r="A747">
        <v>5154</v>
      </c>
      <c r="B747" t="s">
        <v>11656</v>
      </c>
      <c r="C747" s="1">
        <v>42325</v>
      </c>
      <c r="D747" s="1">
        <v>42330</v>
      </c>
      <c r="E747" s="7">
        <f>SuperStoreData[[#This Row],[Ship Date]]-SuperStoreData[[#This Row],[Order Date]]</f>
        <v>5</v>
      </c>
      <c r="F747" t="s">
        <v>29</v>
      </c>
      <c r="G747" t="s">
        <v>1490</v>
      </c>
      <c r="H747" t="s">
        <v>1596</v>
      </c>
      <c r="I747" t="str">
        <f>PROPER(SuperStoreData[[#This Row],[Customer Name]])</f>
        <v>Cari Schnelling</v>
      </c>
      <c r="J747" t="s">
        <v>32</v>
      </c>
      <c r="K747">
        <v>10011</v>
      </c>
      <c r="L747" t="str">
        <f>_xlfn.XLOOKUP(SuperStoreData[[#This Row],[Zip Code]],ZipCodeTable[Zip Code],ZipCodeTable[City])</f>
        <v>New York</v>
      </c>
      <c r="M747" t="str">
        <f>_xlfn.XLOOKUP(SuperStoreData[[#This Row],[Zip Code]],ZipCodeTable[Zip Code],ZipCodeTable[State])</f>
        <v>NY</v>
      </c>
      <c r="N747" t="s">
        <v>46</v>
      </c>
      <c r="O747" t="s">
        <v>6441</v>
      </c>
      <c r="P747" t="s">
        <v>25</v>
      </c>
      <c r="Q747" t="s">
        <v>52</v>
      </c>
      <c r="R747" t="s">
        <v>6442</v>
      </c>
      <c r="S747" s="5">
        <v>6.6</v>
      </c>
      <c r="T747" s="5">
        <v>1.01658640244226</v>
      </c>
      <c r="U747" s="6">
        <f>SuperStoreData[[#This Row],[Profit]]/SuperStoreData[[#This Row],[Sales]]</f>
        <v>0.15402824279428182</v>
      </c>
    </row>
    <row r="748" spans="1:21" x14ac:dyDescent="0.2">
      <c r="A748">
        <v>2586</v>
      </c>
      <c r="B748" t="s">
        <v>3070</v>
      </c>
      <c r="C748" s="1">
        <v>43434</v>
      </c>
      <c r="D748" s="1">
        <v>43438</v>
      </c>
      <c r="E748" s="7">
        <f>SuperStoreData[[#This Row],[Ship Date]]-SuperStoreData[[#This Row],[Order Date]]</f>
        <v>4</v>
      </c>
      <c r="F748" t="s">
        <v>29</v>
      </c>
      <c r="G748" t="s">
        <v>3071</v>
      </c>
      <c r="H748" t="s">
        <v>3072</v>
      </c>
      <c r="I748" t="str">
        <f>PROPER(SuperStoreData[[#This Row],[Customer Name]])</f>
        <v>Chris Selesnick</v>
      </c>
      <c r="J748" t="s">
        <v>82</v>
      </c>
      <c r="K748">
        <v>76117</v>
      </c>
      <c r="L748" t="str">
        <f>_xlfn.XLOOKUP(SuperStoreData[[#This Row],[Zip Code]],ZipCodeTable[Zip Code],ZipCodeTable[City])</f>
        <v>Haltom City</v>
      </c>
      <c r="M748" t="str">
        <f>_xlfn.XLOOKUP(SuperStoreData[[#This Row],[Zip Code]],ZipCodeTable[Zip Code],ZipCodeTable[State])</f>
        <v>TX</v>
      </c>
      <c r="N748" t="s">
        <v>23</v>
      </c>
      <c r="O748" t="s">
        <v>3074</v>
      </c>
      <c r="P748" t="s">
        <v>25</v>
      </c>
      <c r="Q748" t="s">
        <v>293</v>
      </c>
      <c r="R748" t="s">
        <v>3075</v>
      </c>
      <c r="S748" s="5">
        <v>6.6079999999999997</v>
      </c>
      <c r="T748" s="5">
        <v>1.3674302964912799</v>
      </c>
      <c r="U748" s="6">
        <f>SuperStoreData[[#This Row],[Profit]]/SuperStoreData[[#This Row],[Sales]]</f>
        <v>0.20693557755618644</v>
      </c>
    </row>
    <row r="749" spans="1:21" x14ac:dyDescent="0.2">
      <c r="A749">
        <v>2931</v>
      </c>
      <c r="B749" t="s">
        <v>5952</v>
      </c>
      <c r="C749" s="1">
        <v>43176</v>
      </c>
      <c r="D749" s="1">
        <v>43181</v>
      </c>
      <c r="E749" s="7">
        <f>SuperStoreData[[#This Row],[Ship Date]]-SuperStoreData[[#This Row],[Order Date]]</f>
        <v>5</v>
      </c>
      <c r="F749" t="s">
        <v>489</v>
      </c>
      <c r="G749" t="s">
        <v>3890</v>
      </c>
      <c r="H749" t="s">
        <v>3891</v>
      </c>
      <c r="I749" t="str">
        <f>PROPER(SuperStoreData[[#This Row],[Customer Name]])</f>
        <v>Thomas Thornton</v>
      </c>
      <c r="J749" t="s">
        <v>32</v>
      </c>
      <c r="K749">
        <v>94109</v>
      </c>
      <c r="L749" t="str">
        <f>_xlfn.XLOOKUP(SuperStoreData[[#This Row],[Zip Code]],ZipCodeTable[Zip Code],ZipCodeTable[City])</f>
        <v>San Francisco</v>
      </c>
      <c r="M749" t="str">
        <f>_xlfn.XLOOKUP(SuperStoreData[[#This Row],[Zip Code]],ZipCodeTable[Zip Code],ZipCodeTable[State])</f>
        <v>CA</v>
      </c>
      <c r="N749" t="s">
        <v>68</v>
      </c>
      <c r="O749" t="s">
        <v>1755</v>
      </c>
      <c r="P749" t="s">
        <v>25</v>
      </c>
      <c r="Q749" t="s">
        <v>26</v>
      </c>
      <c r="R749" t="s">
        <v>1756</v>
      </c>
      <c r="S749" s="5">
        <v>6.6079999999999997</v>
      </c>
      <c r="T749" s="5">
        <v>0.39100636171444603</v>
      </c>
      <c r="U749" s="6">
        <f>SuperStoreData[[#This Row],[Profit]]/SuperStoreData[[#This Row],[Sales]]</f>
        <v>5.9171664908360476E-2</v>
      </c>
    </row>
    <row r="750" spans="1:21" x14ac:dyDescent="0.2">
      <c r="A750">
        <v>6373</v>
      </c>
      <c r="B750" t="s">
        <v>3012</v>
      </c>
      <c r="C750" s="1">
        <v>43409</v>
      </c>
      <c r="D750" s="1">
        <v>43410</v>
      </c>
      <c r="E750" s="7">
        <f>SuperStoreData[[#This Row],[Ship Date]]-SuperStoreData[[#This Row],[Order Date]]</f>
        <v>1</v>
      </c>
      <c r="F750" t="s">
        <v>129</v>
      </c>
      <c r="G750" t="s">
        <v>3013</v>
      </c>
      <c r="H750" t="s">
        <v>3025</v>
      </c>
      <c r="I750" t="str">
        <f>PROPER(SuperStoreData[[#This Row],[Customer Name]])</f>
        <v>Chuck Clark</v>
      </c>
      <c r="J750" t="s">
        <v>21</v>
      </c>
      <c r="K750">
        <v>10009</v>
      </c>
      <c r="L750" t="str">
        <f>_xlfn.XLOOKUP(SuperStoreData[[#This Row],[Zip Code]],ZipCodeTable[Zip Code],ZipCodeTable[City])</f>
        <v>New York</v>
      </c>
      <c r="M750" t="str">
        <f>_xlfn.XLOOKUP(SuperStoreData[[#This Row],[Zip Code]],ZipCodeTable[Zip Code],ZipCodeTable[State])</f>
        <v>NY</v>
      </c>
      <c r="N750" t="s">
        <v>46</v>
      </c>
      <c r="O750" t="s">
        <v>3026</v>
      </c>
      <c r="P750" t="s">
        <v>25</v>
      </c>
      <c r="Q750" t="s">
        <v>52</v>
      </c>
      <c r="R750" t="s">
        <v>3027</v>
      </c>
      <c r="S750" s="5">
        <v>6.63</v>
      </c>
      <c r="T750" s="5">
        <v>1.47005145066556</v>
      </c>
      <c r="U750" s="6">
        <f>SuperStoreData[[#This Row],[Profit]]/SuperStoreData[[#This Row],[Sales]]</f>
        <v>0.22172721729495626</v>
      </c>
    </row>
    <row r="751" spans="1:21" x14ac:dyDescent="0.2">
      <c r="A751">
        <v>1125</v>
      </c>
      <c r="B751" t="s">
        <v>9569</v>
      </c>
      <c r="C751" s="1">
        <v>42082</v>
      </c>
      <c r="D751" s="1">
        <v>42084</v>
      </c>
      <c r="E751" s="7">
        <f>SuperStoreData[[#This Row],[Ship Date]]-SuperStoreData[[#This Row],[Order Date]]</f>
        <v>2</v>
      </c>
      <c r="F751" t="s">
        <v>29</v>
      </c>
      <c r="G751" t="s">
        <v>3003</v>
      </c>
      <c r="H751" t="s">
        <v>3031</v>
      </c>
      <c r="I751" t="str">
        <f>PROPER(SuperStoreData[[#This Row],[Customer Name]])</f>
        <v>Hunter Lopez</v>
      </c>
      <c r="J751" t="s">
        <v>32</v>
      </c>
      <c r="K751">
        <v>72401</v>
      </c>
      <c r="L751" t="str">
        <f>_xlfn.XLOOKUP(SuperStoreData[[#This Row],[Zip Code]],ZipCodeTable[Zip Code],ZipCodeTable[City])</f>
        <v>Jonesboro</v>
      </c>
      <c r="M751" t="str">
        <f>_xlfn.XLOOKUP(SuperStoreData[[#This Row],[Zip Code]],ZipCodeTable[Zip Code],ZipCodeTable[State])</f>
        <v>AR</v>
      </c>
      <c r="N751" t="s">
        <v>85</v>
      </c>
      <c r="O751" t="s">
        <v>9293</v>
      </c>
      <c r="P751" t="s">
        <v>25</v>
      </c>
      <c r="Q751" t="s">
        <v>52</v>
      </c>
      <c r="R751" t="s">
        <v>9294</v>
      </c>
      <c r="S751" s="5">
        <v>6.63</v>
      </c>
      <c r="T751" s="5">
        <v>1.67521672715617</v>
      </c>
      <c r="U751" s="6">
        <f>SuperStoreData[[#This Row],[Profit]]/SuperStoreData[[#This Row],[Sales]]</f>
        <v>0.25267220620756714</v>
      </c>
    </row>
    <row r="752" spans="1:21" x14ac:dyDescent="0.2">
      <c r="A752">
        <v>2730</v>
      </c>
      <c r="B752" t="s">
        <v>7758</v>
      </c>
      <c r="C752" s="1">
        <v>42842</v>
      </c>
      <c r="D752" s="1">
        <v>42846</v>
      </c>
      <c r="E752" s="7">
        <f>SuperStoreData[[#This Row],[Ship Date]]-SuperStoreData[[#This Row],[Order Date]]</f>
        <v>4</v>
      </c>
      <c r="F752" t="s">
        <v>29</v>
      </c>
      <c r="G752" t="s">
        <v>453</v>
      </c>
      <c r="H752" t="s">
        <v>454</v>
      </c>
      <c r="I752" t="str">
        <f>PROPER(SuperStoreData[[#This Row],[Customer Name]])</f>
        <v>Fred Harton</v>
      </c>
      <c r="J752" t="s">
        <v>32</v>
      </c>
      <c r="K752">
        <v>98105</v>
      </c>
      <c r="L752" t="str">
        <f>_xlfn.XLOOKUP(SuperStoreData[[#This Row],[Zip Code]],ZipCodeTable[Zip Code],ZipCodeTable[City])</f>
        <v>Seattle</v>
      </c>
      <c r="M752" t="str">
        <f>_xlfn.XLOOKUP(SuperStoreData[[#This Row],[Zip Code]],ZipCodeTable[Zip Code],ZipCodeTable[State])</f>
        <v>WA</v>
      </c>
      <c r="N752" t="s">
        <v>68</v>
      </c>
      <c r="O752" t="s">
        <v>4683</v>
      </c>
      <c r="P752" t="s">
        <v>25</v>
      </c>
      <c r="Q752" t="s">
        <v>52</v>
      </c>
      <c r="R752" t="s">
        <v>4684</v>
      </c>
      <c r="S752" s="5">
        <v>6.63</v>
      </c>
      <c r="T752" s="5">
        <v>1.81689538873453</v>
      </c>
      <c r="U752" s="6">
        <f>SuperStoreData[[#This Row],[Profit]]/SuperStoreData[[#This Row],[Sales]]</f>
        <v>0.27404153676237258</v>
      </c>
    </row>
    <row r="753" spans="1:21" x14ac:dyDescent="0.2">
      <c r="A753">
        <v>2887</v>
      </c>
      <c r="B753" t="s">
        <v>9292</v>
      </c>
      <c r="C753" s="1">
        <v>42982</v>
      </c>
      <c r="D753" s="1">
        <v>42985</v>
      </c>
      <c r="E753" s="7">
        <f>SuperStoreData[[#This Row],[Ship Date]]-SuperStoreData[[#This Row],[Order Date]]</f>
        <v>3</v>
      </c>
      <c r="F753" t="s">
        <v>18</v>
      </c>
      <c r="G753" t="s">
        <v>2518</v>
      </c>
      <c r="H753" t="s">
        <v>2529</v>
      </c>
      <c r="I753" t="str">
        <f>PROPER(SuperStoreData[[#This Row],[Customer Name]])</f>
        <v>Emily Phan</v>
      </c>
      <c r="J753" t="s">
        <v>32</v>
      </c>
      <c r="K753">
        <v>90008</v>
      </c>
      <c r="L753" t="str">
        <f>_xlfn.XLOOKUP(SuperStoreData[[#This Row],[Zip Code]],ZipCodeTable[Zip Code],ZipCodeTable[City])</f>
        <v>Los Angeles</v>
      </c>
      <c r="M753" t="str">
        <f>_xlfn.XLOOKUP(SuperStoreData[[#This Row],[Zip Code]],ZipCodeTable[Zip Code],ZipCodeTable[State])</f>
        <v>CA</v>
      </c>
      <c r="N753" t="s">
        <v>68</v>
      </c>
      <c r="O753" t="s">
        <v>9293</v>
      </c>
      <c r="P753" t="s">
        <v>25</v>
      </c>
      <c r="Q753" t="s">
        <v>52</v>
      </c>
      <c r="R753" t="s">
        <v>9294</v>
      </c>
      <c r="S753" s="5">
        <v>6.63</v>
      </c>
      <c r="T753" s="5">
        <v>2.12043071125093</v>
      </c>
      <c r="U753" s="6">
        <f>SuperStoreData[[#This Row],[Profit]]/SuperStoreData[[#This Row],[Sales]]</f>
        <v>0.31982363668943137</v>
      </c>
    </row>
    <row r="754" spans="1:21" x14ac:dyDescent="0.2">
      <c r="A754">
        <v>514</v>
      </c>
      <c r="B754" t="s">
        <v>10060</v>
      </c>
      <c r="C754" s="1">
        <v>42944</v>
      </c>
      <c r="D754" s="1">
        <v>42950</v>
      </c>
      <c r="E754" s="7">
        <f>SuperStoreData[[#This Row],[Ship Date]]-SuperStoreData[[#This Row],[Order Date]]</f>
        <v>6</v>
      </c>
      <c r="F754" t="s">
        <v>29</v>
      </c>
      <c r="G754" t="s">
        <v>713</v>
      </c>
      <c r="H754" t="s">
        <v>714</v>
      </c>
      <c r="I754" t="str">
        <f>PROPER(SuperStoreData[[#This Row],[Customer Name]])</f>
        <v>Bradley Nguyen</v>
      </c>
      <c r="J754" t="s">
        <v>32</v>
      </c>
      <c r="K754">
        <v>90049</v>
      </c>
      <c r="L754" t="str">
        <f>_xlfn.XLOOKUP(SuperStoreData[[#This Row],[Zip Code]],ZipCodeTable[Zip Code],ZipCodeTable[City])</f>
        <v>Los Angeles</v>
      </c>
      <c r="M754" t="str">
        <f>_xlfn.XLOOKUP(SuperStoreData[[#This Row],[Zip Code]],ZipCodeTable[Zip Code],ZipCodeTable[State])</f>
        <v>CA</v>
      </c>
      <c r="N754" t="s">
        <v>68</v>
      </c>
      <c r="O754" t="s">
        <v>9293</v>
      </c>
      <c r="P754" t="s">
        <v>25</v>
      </c>
      <c r="Q754" t="s">
        <v>52</v>
      </c>
      <c r="R754" t="s">
        <v>9294</v>
      </c>
      <c r="S754" s="5">
        <v>6.63</v>
      </c>
      <c r="T754" s="5">
        <v>1.1249410893549701</v>
      </c>
      <c r="U754" s="6">
        <f>SuperStoreData[[#This Row],[Profit]]/SuperStoreData[[#This Row],[Sales]]</f>
        <v>0.16967437245173003</v>
      </c>
    </row>
    <row r="755" spans="1:21" x14ac:dyDescent="0.2">
      <c r="A755">
        <v>157</v>
      </c>
      <c r="B755" t="s">
        <v>11309</v>
      </c>
      <c r="C755" s="1">
        <v>42452</v>
      </c>
      <c r="D755" s="1">
        <v>42454</v>
      </c>
      <c r="E755" s="7">
        <f>SuperStoreData[[#This Row],[Ship Date]]-SuperStoreData[[#This Row],[Order Date]]</f>
        <v>2</v>
      </c>
      <c r="F755" t="s">
        <v>29</v>
      </c>
      <c r="G755" t="s">
        <v>7637</v>
      </c>
      <c r="H755" t="s">
        <v>7638</v>
      </c>
      <c r="I755" t="str">
        <f>PROPER(SuperStoreData[[#This Row],[Customer Name]])</f>
        <v>Neil Knudson</v>
      </c>
      <c r="J755" t="s">
        <v>21</v>
      </c>
      <c r="K755">
        <v>98105</v>
      </c>
      <c r="L755" t="str">
        <f>_xlfn.XLOOKUP(SuperStoreData[[#This Row],[Zip Code]],ZipCodeTable[Zip Code],ZipCodeTable[City])</f>
        <v>Seattle</v>
      </c>
      <c r="M755" t="str">
        <f>_xlfn.XLOOKUP(SuperStoreData[[#This Row],[Zip Code]],ZipCodeTable[Zip Code],ZipCodeTable[State])</f>
        <v>WA</v>
      </c>
      <c r="N755" t="s">
        <v>68</v>
      </c>
      <c r="O755" t="s">
        <v>4683</v>
      </c>
      <c r="P755" t="s">
        <v>25</v>
      </c>
      <c r="Q755" t="s">
        <v>52</v>
      </c>
      <c r="R755" t="s">
        <v>4684</v>
      </c>
      <c r="S755" s="5">
        <v>6.63</v>
      </c>
      <c r="T755" s="5">
        <v>1.1245814156792699</v>
      </c>
      <c r="U755" s="6">
        <f>SuperStoreData[[#This Row],[Profit]]/SuperStoreData[[#This Row],[Sales]]</f>
        <v>0.16962012302854751</v>
      </c>
    </row>
    <row r="756" spans="1:21" x14ac:dyDescent="0.2">
      <c r="A756">
        <v>7616</v>
      </c>
      <c r="B756" t="s">
        <v>11719</v>
      </c>
      <c r="C756" s="1">
        <v>42684</v>
      </c>
      <c r="D756" s="1">
        <v>42688</v>
      </c>
      <c r="E756" s="7">
        <f>SuperStoreData[[#This Row],[Ship Date]]-SuperStoreData[[#This Row],[Order Date]]</f>
        <v>4</v>
      </c>
      <c r="F756" t="s">
        <v>29</v>
      </c>
      <c r="G756" t="s">
        <v>3373</v>
      </c>
      <c r="H756" t="s">
        <v>8026</v>
      </c>
      <c r="I756" t="str">
        <f>PROPER(SuperStoreData[[#This Row],[Customer Name]])</f>
        <v>Randy Ferguson</v>
      </c>
      <c r="J756" t="s">
        <v>82</v>
      </c>
      <c r="K756">
        <v>32839</v>
      </c>
      <c r="L756" t="str">
        <f>_xlfn.XLOOKUP(SuperStoreData[[#This Row],[Zip Code]],ZipCodeTable[Zip Code],ZipCodeTable[City])</f>
        <v>Orlando</v>
      </c>
      <c r="M756" t="str">
        <f>_xlfn.XLOOKUP(SuperStoreData[[#This Row],[Zip Code]],ZipCodeTable[Zip Code],ZipCodeTable[State])</f>
        <v>FL</v>
      </c>
      <c r="N756" t="s">
        <v>85</v>
      </c>
      <c r="O756" t="s">
        <v>5593</v>
      </c>
      <c r="P756" t="s">
        <v>25</v>
      </c>
      <c r="Q756" t="s">
        <v>26</v>
      </c>
      <c r="R756" t="s">
        <v>5594</v>
      </c>
      <c r="S756" s="5">
        <v>6.6420000000000003</v>
      </c>
      <c r="T756" s="5">
        <v>1.8006104624193799</v>
      </c>
      <c r="U756" s="6">
        <f>SuperStoreData[[#This Row],[Profit]]/SuperStoreData[[#This Row],[Sales]]</f>
        <v>0.27109461945489005</v>
      </c>
    </row>
    <row r="757" spans="1:21" x14ac:dyDescent="0.2">
      <c r="A757">
        <v>429</v>
      </c>
      <c r="B757" t="s">
        <v>794</v>
      </c>
      <c r="C757" s="1">
        <v>43287</v>
      </c>
      <c r="D757" s="1">
        <v>43294</v>
      </c>
      <c r="E757" s="7">
        <f>SuperStoreData[[#This Row],[Ship Date]]-SuperStoreData[[#This Row],[Order Date]]</f>
        <v>7</v>
      </c>
      <c r="F757" t="s">
        <v>29</v>
      </c>
      <c r="G757" t="s">
        <v>795</v>
      </c>
      <c r="H757" t="s">
        <v>796</v>
      </c>
      <c r="I757" t="str">
        <f>PROPER(SuperStoreData[[#This Row],[Customer Name]])</f>
        <v>Ken Heidel</v>
      </c>
      <c r="J757" t="s">
        <v>82</v>
      </c>
      <c r="K757">
        <v>78207</v>
      </c>
      <c r="L757" t="str">
        <f>_xlfn.XLOOKUP(SuperStoreData[[#This Row],[Zip Code]],ZipCodeTable[Zip Code],ZipCodeTable[City])</f>
        <v>San Antonio</v>
      </c>
      <c r="M757" t="str">
        <f>_xlfn.XLOOKUP(SuperStoreData[[#This Row],[Zip Code]],ZipCodeTable[Zip Code],ZipCodeTable[State])</f>
        <v>TX</v>
      </c>
      <c r="N757" t="s">
        <v>23</v>
      </c>
      <c r="O757" t="s">
        <v>797</v>
      </c>
      <c r="P757" t="s">
        <v>25</v>
      </c>
      <c r="Q757" t="s">
        <v>52</v>
      </c>
      <c r="R757" t="s">
        <v>798</v>
      </c>
      <c r="S757" s="5">
        <v>6.6719999999999997</v>
      </c>
      <c r="T757" s="5">
        <v>1.7923531910017501</v>
      </c>
      <c r="U757" s="6">
        <f>SuperStoreData[[#This Row],[Profit]]/SuperStoreData[[#This Row],[Sales]]</f>
        <v>0.26863806819570596</v>
      </c>
    </row>
    <row r="758" spans="1:21" x14ac:dyDescent="0.2">
      <c r="A758">
        <v>1603</v>
      </c>
      <c r="B758" t="s">
        <v>7348</v>
      </c>
      <c r="C758" s="1">
        <v>42941</v>
      </c>
      <c r="D758" s="1">
        <v>42945</v>
      </c>
      <c r="E758" s="7">
        <f>SuperStoreData[[#This Row],[Ship Date]]-SuperStoreData[[#This Row],[Order Date]]</f>
        <v>4</v>
      </c>
      <c r="F758" t="s">
        <v>29</v>
      </c>
      <c r="G758" t="s">
        <v>723</v>
      </c>
      <c r="H758" t="s">
        <v>7349</v>
      </c>
      <c r="I758" t="str">
        <f>PROPER(SuperStoreData[[#This Row],[Customer Name]])</f>
        <v>Cynthia Arntzen</v>
      </c>
      <c r="J758" t="s">
        <v>32</v>
      </c>
      <c r="K758">
        <v>37167</v>
      </c>
      <c r="L758" t="str">
        <f>_xlfn.XLOOKUP(SuperStoreData[[#This Row],[Zip Code]],ZipCodeTable[Zip Code],ZipCodeTable[City])</f>
        <v>Smyrna</v>
      </c>
      <c r="M758" t="str">
        <f>_xlfn.XLOOKUP(SuperStoreData[[#This Row],[Zip Code]],ZipCodeTable[Zip Code],ZipCodeTable[State])</f>
        <v>TN</v>
      </c>
      <c r="N758" t="s">
        <v>85</v>
      </c>
      <c r="O758" t="s">
        <v>1043</v>
      </c>
      <c r="P758" t="s">
        <v>25</v>
      </c>
      <c r="Q758" t="s">
        <v>52</v>
      </c>
      <c r="R758" t="s">
        <v>1044</v>
      </c>
      <c r="S758" s="5">
        <v>6.6719999999999997</v>
      </c>
      <c r="T758" s="5">
        <v>-1.40139508133724E-2</v>
      </c>
      <c r="U758" s="6">
        <f>SuperStoreData[[#This Row],[Profit]]/SuperStoreData[[#This Row],[Sales]]</f>
        <v>-2.1004122921721223E-3</v>
      </c>
    </row>
    <row r="759" spans="1:21" x14ac:dyDescent="0.2">
      <c r="A759">
        <v>8239</v>
      </c>
      <c r="B759" t="s">
        <v>9716</v>
      </c>
      <c r="C759" s="1">
        <v>42878</v>
      </c>
      <c r="D759" s="1">
        <v>42882</v>
      </c>
      <c r="E759" s="7">
        <f>SuperStoreData[[#This Row],[Ship Date]]-SuperStoreData[[#This Row],[Order Date]]</f>
        <v>4</v>
      </c>
      <c r="F759" t="s">
        <v>489</v>
      </c>
      <c r="G759" t="s">
        <v>4415</v>
      </c>
      <c r="H759" t="s">
        <v>4416</v>
      </c>
      <c r="I759" t="str">
        <f>PROPER(SuperStoreData[[#This Row],[Customer Name]])</f>
        <v>Pete Takahito</v>
      </c>
      <c r="J759" t="s">
        <v>32</v>
      </c>
      <c r="K759">
        <v>32216</v>
      </c>
      <c r="L759" t="str">
        <f>_xlfn.XLOOKUP(SuperStoreData[[#This Row],[Zip Code]],ZipCodeTable[Zip Code],ZipCodeTable[City])</f>
        <v>Jacksonville</v>
      </c>
      <c r="M759" t="str">
        <f>_xlfn.XLOOKUP(SuperStoreData[[#This Row],[Zip Code]],ZipCodeTable[Zip Code],ZipCodeTable[State])</f>
        <v>FL</v>
      </c>
      <c r="N759" t="s">
        <v>85</v>
      </c>
      <c r="O759" t="s">
        <v>5695</v>
      </c>
      <c r="P759" t="s">
        <v>25</v>
      </c>
      <c r="Q759" t="s">
        <v>91</v>
      </c>
      <c r="R759" t="s">
        <v>5696</v>
      </c>
      <c r="S759" s="5">
        <v>6.6719999999999997</v>
      </c>
      <c r="T759" s="5">
        <v>1.73327088001649</v>
      </c>
      <c r="U759" s="6">
        <f>SuperStoreData[[#This Row],[Profit]]/SuperStoreData[[#This Row],[Sales]]</f>
        <v>0.25978280575786722</v>
      </c>
    </row>
    <row r="760" spans="1:21" x14ac:dyDescent="0.2">
      <c r="A760">
        <v>4990</v>
      </c>
      <c r="B760" t="s">
        <v>11831</v>
      </c>
      <c r="C760" s="1">
        <v>43000</v>
      </c>
      <c r="D760" s="1">
        <v>43004</v>
      </c>
      <c r="E760" s="7">
        <f>SuperStoreData[[#This Row],[Ship Date]]-SuperStoreData[[#This Row],[Order Date]]</f>
        <v>4</v>
      </c>
      <c r="F760" t="s">
        <v>29</v>
      </c>
      <c r="G760" t="s">
        <v>5571</v>
      </c>
      <c r="H760" t="s">
        <v>5572</v>
      </c>
      <c r="I760" t="str">
        <f>PROPER(SuperStoreData[[#This Row],[Customer Name]])</f>
        <v>Arthur Wiediger</v>
      </c>
      <c r="J760" t="s">
        <v>21</v>
      </c>
      <c r="K760">
        <v>94110</v>
      </c>
      <c r="L760" t="str">
        <f>_xlfn.XLOOKUP(SuperStoreData[[#This Row],[Zip Code]],ZipCodeTable[Zip Code],ZipCodeTable[City])</f>
        <v>San Francisco</v>
      </c>
      <c r="M760" t="str">
        <f>_xlfn.XLOOKUP(SuperStoreData[[#This Row],[Zip Code]],ZipCodeTable[Zip Code],ZipCodeTable[State])</f>
        <v>CA</v>
      </c>
      <c r="N760" t="s">
        <v>68</v>
      </c>
      <c r="O760" t="s">
        <v>1394</v>
      </c>
      <c r="P760" t="s">
        <v>25</v>
      </c>
      <c r="Q760" t="s">
        <v>26</v>
      </c>
      <c r="R760" t="s">
        <v>1395</v>
      </c>
      <c r="S760" s="5">
        <v>6.6719999999999997</v>
      </c>
      <c r="T760" s="5">
        <v>1.1385566566237899</v>
      </c>
      <c r="U760" s="6">
        <f>SuperStoreData[[#This Row],[Profit]]/SuperStoreData[[#This Row],[Sales]]</f>
        <v>0.17064698090884142</v>
      </c>
    </row>
    <row r="761" spans="1:21" x14ac:dyDescent="0.2">
      <c r="A761">
        <v>6305</v>
      </c>
      <c r="B761" t="s">
        <v>4237</v>
      </c>
      <c r="C761" s="1">
        <v>43443</v>
      </c>
      <c r="D761" s="1">
        <v>43447</v>
      </c>
      <c r="E761" s="7">
        <f>SuperStoreData[[#This Row],[Ship Date]]-SuperStoreData[[#This Row],[Order Date]]</f>
        <v>4</v>
      </c>
      <c r="F761" t="s">
        <v>489</v>
      </c>
      <c r="G761" t="s">
        <v>4238</v>
      </c>
      <c r="H761" t="s">
        <v>4239</v>
      </c>
      <c r="I761" t="str">
        <f>PROPER(SuperStoreData[[#This Row],[Customer Name]])</f>
        <v>Arianne Irving</v>
      </c>
      <c r="J761" t="s">
        <v>32</v>
      </c>
      <c r="K761">
        <v>10035</v>
      </c>
      <c r="L761" t="str">
        <f>_xlfn.XLOOKUP(SuperStoreData[[#This Row],[Zip Code]],ZipCodeTable[Zip Code],ZipCodeTable[City])</f>
        <v>New York</v>
      </c>
      <c r="M761" t="str">
        <f>_xlfn.XLOOKUP(SuperStoreData[[#This Row],[Zip Code]],ZipCodeTable[Zip Code],ZipCodeTable[State])</f>
        <v>NY</v>
      </c>
      <c r="N761" t="s">
        <v>46</v>
      </c>
      <c r="O761" t="s">
        <v>3191</v>
      </c>
      <c r="P761" t="s">
        <v>25</v>
      </c>
      <c r="Q761" t="s">
        <v>91</v>
      </c>
      <c r="R761" t="s">
        <v>3192</v>
      </c>
      <c r="S761" s="5">
        <v>6.68</v>
      </c>
      <c r="T761" s="5">
        <v>0.81035308902728698</v>
      </c>
      <c r="U761" s="6">
        <f>SuperStoreData[[#This Row],[Profit]]/SuperStoreData[[#This Row],[Sales]]</f>
        <v>0.12131034266875554</v>
      </c>
    </row>
    <row r="762" spans="1:21" x14ac:dyDescent="0.2">
      <c r="A762">
        <v>5327</v>
      </c>
      <c r="B762" t="s">
        <v>8803</v>
      </c>
      <c r="C762" s="1">
        <v>42589</v>
      </c>
      <c r="D762" s="1">
        <v>42590</v>
      </c>
      <c r="E762" s="7">
        <f>SuperStoreData[[#This Row],[Ship Date]]-SuperStoreData[[#This Row],[Order Date]]</f>
        <v>1</v>
      </c>
      <c r="F762" t="s">
        <v>29</v>
      </c>
      <c r="G762" t="s">
        <v>4824</v>
      </c>
      <c r="H762" t="s">
        <v>4825</v>
      </c>
      <c r="I762" t="str">
        <f>PROPER(SuperStoreData[[#This Row],[Customer Name]])</f>
        <v>Scott Cohen</v>
      </c>
      <c r="J762" t="s">
        <v>82</v>
      </c>
      <c r="K762">
        <v>1841</v>
      </c>
      <c r="L762" t="str">
        <f>_xlfn.XLOOKUP(SuperStoreData[[#This Row],[Zip Code]],ZipCodeTable[Zip Code],ZipCodeTable[City])</f>
        <v>Lawrence</v>
      </c>
      <c r="M762" t="str">
        <f>_xlfn.XLOOKUP(SuperStoreData[[#This Row],[Zip Code]],ZipCodeTable[Zip Code],ZipCodeTable[State])</f>
        <v>MA</v>
      </c>
      <c r="N762" t="s">
        <v>46</v>
      </c>
      <c r="O762" t="s">
        <v>5343</v>
      </c>
      <c r="P762" t="s">
        <v>25</v>
      </c>
      <c r="Q762" t="s">
        <v>52</v>
      </c>
      <c r="R762" t="s">
        <v>5344</v>
      </c>
      <c r="S762" s="5">
        <v>6.68</v>
      </c>
      <c r="T762" s="5">
        <v>2.0201520207483701</v>
      </c>
      <c r="U762" s="6">
        <f>SuperStoreData[[#This Row],[Profit]]/SuperStoreData[[#This Row],[Sales]]</f>
        <v>0.3024179671778997</v>
      </c>
    </row>
    <row r="763" spans="1:21" x14ac:dyDescent="0.2">
      <c r="A763">
        <v>6580</v>
      </c>
      <c r="B763" t="s">
        <v>10207</v>
      </c>
      <c r="C763" s="1">
        <v>43144</v>
      </c>
      <c r="D763" s="1">
        <v>43148</v>
      </c>
      <c r="E763" s="7">
        <f>SuperStoreData[[#This Row],[Ship Date]]-SuperStoreData[[#This Row],[Order Date]]</f>
        <v>4</v>
      </c>
      <c r="F763" t="s">
        <v>489</v>
      </c>
      <c r="G763" t="s">
        <v>931</v>
      </c>
      <c r="H763" t="s">
        <v>932</v>
      </c>
      <c r="I763" t="str">
        <f>PROPER(SuperStoreData[[#This Row],[Customer Name]])</f>
        <v>Marybeth Skach</v>
      </c>
      <c r="J763" t="s">
        <v>32</v>
      </c>
      <c r="K763">
        <v>98105</v>
      </c>
      <c r="L763" t="str">
        <f>_xlfn.XLOOKUP(SuperStoreData[[#This Row],[Zip Code]],ZipCodeTable[Zip Code],ZipCodeTable[City])</f>
        <v>Seattle</v>
      </c>
      <c r="M763" t="str">
        <f>_xlfn.XLOOKUP(SuperStoreData[[#This Row],[Zip Code]],ZipCodeTable[Zip Code],ZipCodeTable[State])</f>
        <v>WA</v>
      </c>
      <c r="N763" t="s">
        <v>68</v>
      </c>
      <c r="O763" t="s">
        <v>8517</v>
      </c>
      <c r="P763" t="s">
        <v>25</v>
      </c>
      <c r="Q763" t="s">
        <v>91</v>
      </c>
      <c r="R763" t="s">
        <v>8518</v>
      </c>
      <c r="S763" s="5">
        <v>6.68</v>
      </c>
      <c r="T763" s="5">
        <v>2.0331953842649799</v>
      </c>
      <c r="U763" s="6">
        <f>SuperStoreData[[#This Row],[Profit]]/SuperStoreData[[#This Row],[Sales]]</f>
        <v>0.30437056650673355</v>
      </c>
    </row>
    <row r="764" spans="1:21" x14ac:dyDescent="0.2">
      <c r="A764">
        <v>1474</v>
      </c>
      <c r="B764" t="s">
        <v>1055</v>
      </c>
      <c r="C764" s="1">
        <v>43443</v>
      </c>
      <c r="D764" s="1">
        <v>43447</v>
      </c>
      <c r="E764" s="7">
        <f>SuperStoreData[[#This Row],[Ship Date]]-SuperStoreData[[#This Row],[Order Date]]</f>
        <v>4</v>
      </c>
      <c r="F764" t="s">
        <v>489</v>
      </c>
      <c r="G764" t="s">
        <v>1056</v>
      </c>
      <c r="H764" t="s">
        <v>1057</v>
      </c>
      <c r="I764" t="str">
        <f>PROPER(SuperStoreData[[#This Row],[Customer Name]])</f>
        <v>Neoma Murray</v>
      </c>
      <c r="J764" t="s">
        <v>32</v>
      </c>
      <c r="K764">
        <v>77036</v>
      </c>
      <c r="L764" t="str">
        <f>_xlfn.XLOOKUP(SuperStoreData[[#This Row],[Zip Code]],ZipCodeTable[Zip Code],ZipCodeTable[City])</f>
        <v>Houston</v>
      </c>
      <c r="M764" t="str">
        <f>_xlfn.XLOOKUP(SuperStoreData[[#This Row],[Zip Code]],ZipCodeTable[Zip Code],ZipCodeTable[State])</f>
        <v>TX</v>
      </c>
      <c r="N764" t="s">
        <v>23</v>
      </c>
      <c r="O764" t="s">
        <v>1058</v>
      </c>
      <c r="P764" t="s">
        <v>48</v>
      </c>
      <c r="Q764" t="s">
        <v>49</v>
      </c>
      <c r="R764" t="s">
        <v>1059</v>
      </c>
      <c r="S764" s="5">
        <v>6.6879999999999997</v>
      </c>
      <c r="T764" s="5">
        <v>0.79154469814397699</v>
      </c>
      <c r="U764" s="6">
        <f>SuperStoreData[[#This Row],[Profit]]/SuperStoreData[[#This Row],[Sales]]</f>
        <v>0.1183529752009535</v>
      </c>
    </row>
    <row r="765" spans="1:21" x14ac:dyDescent="0.2">
      <c r="A765">
        <v>4978</v>
      </c>
      <c r="B765" t="s">
        <v>5677</v>
      </c>
      <c r="C765" s="1">
        <v>42182</v>
      </c>
      <c r="D765" s="1">
        <v>42186</v>
      </c>
      <c r="E765" s="7">
        <f>SuperStoreData[[#This Row],[Ship Date]]-SuperStoreData[[#This Row],[Order Date]]</f>
        <v>4</v>
      </c>
      <c r="F765" t="s">
        <v>18</v>
      </c>
      <c r="G765" t="s">
        <v>1891</v>
      </c>
      <c r="H765" t="s">
        <v>1892</v>
      </c>
      <c r="I765" t="str">
        <f>PROPER(SuperStoreData[[#This Row],[Customer Name]])</f>
        <v>Alan Hwang</v>
      </c>
      <c r="J765" t="s">
        <v>32</v>
      </c>
      <c r="K765">
        <v>10024</v>
      </c>
      <c r="L765" t="str">
        <f>_xlfn.XLOOKUP(SuperStoreData[[#This Row],[Zip Code]],ZipCodeTable[Zip Code],ZipCodeTable[City])</f>
        <v>New York</v>
      </c>
      <c r="M765" t="str">
        <f>_xlfn.XLOOKUP(SuperStoreData[[#This Row],[Zip Code]],ZipCodeTable[Zip Code],ZipCodeTable[State])</f>
        <v>NY</v>
      </c>
      <c r="N765" t="s">
        <v>46</v>
      </c>
      <c r="O765" t="s">
        <v>5684</v>
      </c>
      <c r="P765" t="s">
        <v>25</v>
      </c>
      <c r="Q765" t="s">
        <v>26</v>
      </c>
      <c r="R765" t="s">
        <v>5685</v>
      </c>
      <c r="S765" s="5">
        <v>6.6879999999999997</v>
      </c>
      <c r="T765" s="5">
        <v>1.8309856668085001</v>
      </c>
      <c r="U765" s="6">
        <f>SuperStoreData[[#This Row],[Profit]]/SuperStoreData[[#This Row],[Sales]]</f>
        <v>0.27377178032423743</v>
      </c>
    </row>
    <row r="766" spans="1:21" x14ac:dyDescent="0.2">
      <c r="A766">
        <v>1620</v>
      </c>
      <c r="B766" t="s">
        <v>6860</v>
      </c>
      <c r="C766" s="1">
        <v>43456</v>
      </c>
      <c r="D766" s="1">
        <v>43461</v>
      </c>
      <c r="E766" s="7">
        <f>SuperStoreData[[#This Row],[Ship Date]]-SuperStoreData[[#This Row],[Order Date]]</f>
        <v>5</v>
      </c>
      <c r="F766" t="s">
        <v>129</v>
      </c>
      <c r="G766" t="s">
        <v>5405</v>
      </c>
      <c r="H766" t="s">
        <v>6589</v>
      </c>
      <c r="I766" t="str">
        <f>PROPER(SuperStoreData[[#This Row],[Customer Name]])</f>
        <v>Parhena Norris</v>
      </c>
      <c r="J766" t="s">
        <v>21</v>
      </c>
      <c r="K766">
        <v>10011</v>
      </c>
      <c r="L766" t="str">
        <f>_xlfn.XLOOKUP(SuperStoreData[[#This Row],[Zip Code]],ZipCodeTable[Zip Code],ZipCodeTable[City])</f>
        <v>New York</v>
      </c>
      <c r="M766" t="str">
        <f>_xlfn.XLOOKUP(SuperStoreData[[#This Row],[Zip Code]],ZipCodeTable[Zip Code],ZipCodeTable[State])</f>
        <v>NY</v>
      </c>
      <c r="N766" t="s">
        <v>46</v>
      </c>
      <c r="O766" t="s">
        <v>6631</v>
      </c>
      <c r="P766" t="s">
        <v>25</v>
      </c>
      <c r="Q766" t="s">
        <v>91</v>
      </c>
      <c r="R766" t="s">
        <v>6632</v>
      </c>
      <c r="S766" s="5">
        <v>6.69</v>
      </c>
      <c r="T766" s="5">
        <v>2.0941720402599899</v>
      </c>
      <c r="U766" s="6">
        <f>SuperStoreData[[#This Row],[Profit]]/SuperStoreData[[#This Row],[Sales]]</f>
        <v>0.31303020033781609</v>
      </c>
    </row>
    <row r="767" spans="1:21" x14ac:dyDescent="0.2">
      <c r="A767">
        <v>1256</v>
      </c>
      <c r="B767" t="s">
        <v>6703</v>
      </c>
      <c r="C767" s="1">
        <v>42141</v>
      </c>
      <c r="D767" s="1">
        <v>42145</v>
      </c>
      <c r="E767" s="7">
        <f>SuperStoreData[[#This Row],[Ship Date]]-SuperStoreData[[#This Row],[Order Date]]</f>
        <v>4</v>
      </c>
      <c r="F767" t="s">
        <v>29</v>
      </c>
      <c r="G767" t="s">
        <v>6704</v>
      </c>
      <c r="H767" t="s">
        <v>6713</v>
      </c>
      <c r="I767" t="str">
        <f>PROPER(SuperStoreData[[#This Row],[Customer Name]])</f>
        <v>Mick Hernandez</v>
      </c>
      <c r="J767" t="s">
        <v>21</v>
      </c>
      <c r="K767">
        <v>19013</v>
      </c>
      <c r="L767" t="str">
        <f>_xlfn.XLOOKUP(SuperStoreData[[#This Row],[Zip Code]],ZipCodeTable[Zip Code],ZipCodeTable[City])</f>
        <v>Chester</v>
      </c>
      <c r="M767" t="str">
        <f>_xlfn.XLOOKUP(SuperStoreData[[#This Row],[Zip Code]],ZipCodeTable[Zip Code],ZipCodeTable[State])</f>
        <v>PA</v>
      </c>
      <c r="N767" t="s">
        <v>46</v>
      </c>
      <c r="O767" t="s">
        <v>788</v>
      </c>
      <c r="P767" t="s">
        <v>48</v>
      </c>
      <c r="Q767" t="s">
        <v>49</v>
      </c>
      <c r="R767" t="s">
        <v>789</v>
      </c>
      <c r="S767" s="5">
        <v>6.6959999999999997</v>
      </c>
      <c r="T767" s="5">
        <v>1.34149607197023</v>
      </c>
      <c r="U767" s="6">
        <f>SuperStoreData[[#This Row],[Profit]]/SuperStoreData[[#This Row],[Sales]]</f>
        <v>0.20034290202661739</v>
      </c>
    </row>
    <row r="768" spans="1:21" x14ac:dyDescent="0.2">
      <c r="A768">
        <v>6452</v>
      </c>
      <c r="B768" t="s">
        <v>10798</v>
      </c>
      <c r="C768" s="1">
        <v>42273</v>
      </c>
      <c r="D768" s="1">
        <v>42277</v>
      </c>
      <c r="E768" s="7">
        <f>SuperStoreData[[#This Row],[Ship Date]]-SuperStoreData[[#This Row],[Order Date]]</f>
        <v>4</v>
      </c>
      <c r="F768" t="s">
        <v>29</v>
      </c>
      <c r="G768" t="s">
        <v>8354</v>
      </c>
      <c r="H768" t="s">
        <v>9744</v>
      </c>
      <c r="I768" t="str">
        <f>PROPER(SuperStoreData[[#This Row],[Customer Name]])</f>
        <v>Erica Hackney</v>
      </c>
      <c r="J768" t="s">
        <v>32</v>
      </c>
      <c r="K768">
        <v>6450</v>
      </c>
      <c r="L768" t="str">
        <f>_xlfn.XLOOKUP(SuperStoreData[[#This Row],[Zip Code]],ZipCodeTable[Zip Code],ZipCodeTable[City])</f>
        <v>Meriden</v>
      </c>
      <c r="M768" t="str">
        <f>_xlfn.XLOOKUP(SuperStoreData[[#This Row],[Zip Code]],ZipCodeTable[Zip Code],ZipCodeTable[State])</f>
        <v>CT</v>
      </c>
      <c r="N768" t="s">
        <v>46</v>
      </c>
      <c r="O768" t="s">
        <v>8957</v>
      </c>
      <c r="P768" t="s">
        <v>25</v>
      </c>
      <c r="Q768" t="s">
        <v>52</v>
      </c>
      <c r="R768" t="s">
        <v>8958</v>
      </c>
      <c r="S768" s="5">
        <v>6.7</v>
      </c>
      <c r="T768" s="5">
        <v>0.51189732550928202</v>
      </c>
      <c r="U768" s="6">
        <f>SuperStoreData[[#This Row],[Profit]]/SuperStoreData[[#This Row],[Sales]]</f>
        <v>7.6402585896907765E-2</v>
      </c>
    </row>
    <row r="769" spans="1:21" x14ac:dyDescent="0.2">
      <c r="A769">
        <v>1052</v>
      </c>
      <c r="B769" t="s">
        <v>2682</v>
      </c>
      <c r="C769" s="1">
        <v>42183</v>
      </c>
      <c r="D769" s="1">
        <v>42187</v>
      </c>
      <c r="E769" s="7">
        <f>SuperStoreData[[#This Row],[Ship Date]]-SuperStoreData[[#This Row],[Order Date]]</f>
        <v>4</v>
      </c>
      <c r="F769" t="s">
        <v>18</v>
      </c>
      <c r="G769" t="s">
        <v>854</v>
      </c>
      <c r="H769" t="s">
        <v>2683</v>
      </c>
      <c r="I769" t="str">
        <f>PROPER(SuperStoreData[[#This Row],[Customer Name]])</f>
        <v>Deirdre Greer</v>
      </c>
      <c r="J769" t="s">
        <v>82</v>
      </c>
      <c r="K769">
        <v>19134</v>
      </c>
      <c r="L769" t="str">
        <f>_xlfn.XLOOKUP(SuperStoreData[[#This Row],[Zip Code]],ZipCodeTable[Zip Code],ZipCodeTable[City])</f>
        <v>Philadelphia</v>
      </c>
      <c r="M769" t="str">
        <f>_xlfn.XLOOKUP(SuperStoreData[[#This Row],[Zip Code]],ZipCodeTable[Zip Code],ZipCodeTable[State])</f>
        <v>PA</v>
      </c>
      <c r="N769" t="s">
        <v>46</v>
      </c>
      <c r="O769" t="s">
        <v>1684</v>
      </c>
      <c r="P769" t="s">
        <v>25</v>
      </c>
      <c r="Q769" t="s">
        <v>91</v>
      </c>
      <c r="R769" t="s">
        <v>1685</v>
      </c>
      <c r="S769" s="5">
        <v>6.72</v>
      </c>
      <c r="T769" s="5">
        <v>1.09940072985708</v>
      </c>
      <c r="U769" s="6">
        <f>SuperStoreData[[#This Row],[Profit]]/SuperStoreData[[#This Row],[Sales]]</f>
        <v>0.16360129908587501</v>
      </c>
    </row>
    <row r="770" spans="1:21" x14ac:dyDescent="0.2">
      <c r="A770">
        <v>1505</v>
      </c>
      <c r="B770" t="s">
        <v>555</v>
      </c>
      <c r="C770" s="1">
        <v>43133</v>
      </c>
      <c r="D770" s="1">
        <v>43136</v>
      </c>
      <c r="E770" s="7">
        <f>SuperStoreData[[#This Row],[Ship Date]]-SuperStoreData[[#This Row],[Order Date]]</f>
        <v>3</v>
      </c>
      <c r="F770" t="s">
        <v>29</v>
      </c>
      <c r="G770" t="s">
        <v>556</v>
      </c>
      <c r="H770" t="s">
        <v>560</v>
      </c>
      <c r="I770" t="str">
        <f>PROPER(SuperStoreData[[#This Row],[Customer Name]])</f>
        <v>Pauline Chand</v>
      </c>
      <c r="J770" t="s">
        <v>21</v>
      </c>
      <c r="K770">
        <v>90004</v>
      </c>
      <c r="L770" t="str">
        <f>_xlfn.XLOOKUP(SuperStoreData[[#This Row],[Zip Code]],ZipCodeTable[Zip Code],ZipCodeTable[City])</f>
        <v>Los Angeles</v>
      </c>
      <c r="M770" t="str">
        <f>_xlfn.XLOOKUP(SuperStoreData[[#This Row],[Zip Code]],ZipCodeTable[Zip Code],ZipCodeTable[State])</f>
        <v>CA</v>
      </c>
      <c r="N770" t="s">
        <v>68</v>
      </c>
      <c r="O770" t="s">
        <v>561</v>
      </c>
      <c r="P770" t="s">
        <v>25</v>
      </c>
      <c r="Q770" t="s">
        <v>52</v>
      </c>
      <c r="R770" t="s">
        <v>562</v>
      </c>
      <c r="S770" s="5">
        <v>6.72</v>
      </c>
      <c r="T770" s="5">
        <v>1.8567435440917299</v>
      </c>
      <c r="U770" s="6">
        <f>SuperStoreData[[#This Row],[Profit]]/SuperStoreData[[#This Row],[Sales]]</f>
        <v>0.2763011226326979</v>
      </c>
    </row>
    <row r="771" spans="1:21" x14ac:dyDescent="0.2">
      <c r="A771">
        <v>9229</v>
      </c>
      <c r="B771" t="s">
        <v>3050</v>
      </c>
      <c r="C771" s="1">
        <v>43432</v>
      </c>
      <c r="D771" s="1">
        <v>43436</v>
      </c>
      <c r="E771" s="7">
        <f>SuperStoreData[[#This Row],[Ship Date]]-SuperStoreData[[#This Row],[Order Date]]</f>
        <v>4</v>
      </c>
      <c r="F771" t="s">
        <v>489</v>
      </c>
      <c r="G771" t="s">
        <v>3051</v>
      </c>
      <c r="H771" t="s">
        <v>3052</v>
      </c>
      <c r="I771" t="str">
        <f>PROPER(SuperStoreData[[#This Row],[Customer Name]])</f>
        <v>Tracy Collins</v>
      </c>
      <c r="J771" t="s">
        <v>21</v>
      </c>
      <c r="K771">
        <v>90049</v>
      </c>
      <c r="L771" t="str">
        <f>_xlfn.XLOOKUP(SuperStoreData[[#This Row],[Zip Code]],ZipCodeTable[Zip Code],ZipCodeTable[City])</f>
        <v>Los Angeles</v>
      </c>
      <c r="M771" t="str">
        <f>_xlfn.XLOOKUP(SuperStoreData[[#This Row],[Zip Code]],ZipCodeTable[Zip Code],ZipCodeTable[State])</f>
        <v>CA</v>
      </c>
      <c r="N771" t="s">
        <v>68</v>
      </c>
      <c r="O771" t="s">
        <v>561</v>
      </c>
      <c r="P771" t="s">
        <v>25</v>
      </c>
      <c r="Q771" t="s">
        <v>52</v>
      </c>
      <c r="R771" t="s">
        <v>562</v>
      </c>
      <c r="S771" s="5">
        <v>6.72</v>
      </c>
      <c r="T771" s="5">
        <v>1.46429174853273</v>
      </c>
      <c r="U771" s="6">
        <f>SuperStoreData[[#This Row],[Profit]]/SuperStoreData[[#This Row],[Sales]]</f>
        <v>0.21790055781737055</v>
      </c>
    </row>
    <row r="772" spans="1:21" x14ac:dyDescent="0.2">
      <c r="A772">
        <v>2820</v>
      </c>
      <c r="B772" t="s">
        <v>4212</v>
      </c>
      <c r="C772" s="1">
        <v>43443</v>
      </c>
      <c r="D772" s="1">
        <v>43447</v>
      </c>
      <c r="E772" s="7">
        <f>SuperStoreData[[#This Row],[Ship Date]]-SuperStoreData[[#This Row],[Order Date]]</f>
        <v>4</v>
      </c>
      <c r="F772" t="s">
        <v>18</v>
      </c>
      <c r="G772" t="s">
        <v>3194</v>
      </c>
      <c r="H772" t="s">
        <v>3195</v>
      </c>
      <c r="I772" t="str">
        <f>PROPER(SuperStoreData[[#This Row],[Customer Name]])</f>
        <v>Darrin Martin</v>
      </c>
      <c r="J772" t="s">
        <v>32</v>
      </c>
      <c r="K772">
        <v>92024</v>
      </c>
      <c r="L772" t="str">
        <f>_xlfn.XLOOKUP(SuperStoreData[[#This Row],[Zip Code]],ZipCodeTable[Zip Code],ZipCodeTable[City])</f>
        <v>Encinitas</v>
      </c>
      <c r="M772" t="str">
        <f>_xlfn.XLOOKUP(SuperStoreData[[#This Row],[Zip Code]],ZipCodeTable[Zip Code],ZipCodeTable[State])</f>
        <v>CA</v>
      </c>
      <c r="N772" t="s">
        <v>68</v>
      </c>
      <c r="O772" t="s">
        <v>4235</v>
      </c>
      <c r="P772" t="s">
        <v>25</v>
      </c>
      <c r="Q772" t="s">
        <v>26</v>
      </c>
      <c r="R772" t="s">
        <v>4236</v>
      </c>
      <c r="S772" s="5">
        <v>6.72</v>
      </c>
      <c r="T772" s="5">
        <v>2.2080124389872302</v>
      </c>
      <c r="U772" s="6">
        <f>SuperStoreData[[#This Row],[Profit]]/SuperStoreData[[#This Row],[Sales]]</f>
        <v>0.32857327961119498</v>
      </c>
    </row>
    <row r="773" spans="1:21" x14ac:dyDescent="0.2">
      <c r="A773">
        <v>9570</v>
      </c>
      <c r="B773" t="s">
        <v>10555</v>
      </c>
      <c r="C773" s="1">
        <v>42369</v>
      </c>
      <c r="D773" s="1">
        <v>42376</v>
      </c>
      <c r="E773" s="7">
        <f>SuperStoreData[[#This Row],[Ship Date]]-SuperStoreData[[#This Row],[Order Date]]</f>
        <v>7</v>
      </c>
      <c r="F773" t="s">
        <v>489</v>
      </c>
      <c r="G773" t="s">
        <v>2762</v>
      </c>
      <c r="H773" t="s">
        <v>2763</v>
      </c>
      <c r="I773" t="str">
        <f>PROPER(SuperStoreData[[#This Row],[Customer Name]])</f>
        <v>Maria Bertelson</v>
      </c>
      <c r="J773" t="s">
        <v>32</v>
      </c>
      <c r="K773">
        <v>43229</v>
      </c>
      <c r="L773" t="str">
        <f>_xlfn.XLOOKUP(SuperStoreData[[#This Row],[Zip Code]],ZipCodeTable[Zip Code],ZipCodeTable[City])</f>
        <v>Columbus</v>
      </c>
      <c r="M773" t="str">
        <f>_xlfn.XLOOKUP(SuperStoreData[[#This Row],[Zip Code]],ZipCodeTable[Zip Code],ZipCodeTable[State])</f>
        <v>OH</v>
      </c>
      <c r="N773" t="s">
        <v>46</v>
      </c>
      <c r="O773" t="s">
        <v>741</v>
      </c>
      <c r="P773" t="s">
        <v>25</v>
      </c>
      <c r="Q773" t="s">
        <v>26</v>
      </c>
      <c r="R773" t="s">
        <v>742</v>
      </c>
      <c r="S773" s="5">
        <v>6.7320000000000002</v>
      </c>
      <c r="T773" s="5">
        <v>0.79512703960157005</v>
      </c>
      <c r="U773" s="6">
        <f>SuperStoreData[[#This Row],[Profit]]/SuperStoreData[[#This Row],[Sales]]</f>
        <v>0.11811156262649584</v>
      </c>
    </row>
    <row r="774" spans="1:21" x14ac:dyDescent="0.2">
      <c r="A774">
        <v>1515</v>
      </c>
      <c r="B774" t="s">
        <v>9176</v>
      </c>
      <c r="C774" s="1">
        <v>43406</v>
      </c>
      <c r="D774" s="1">
        <v>43411</v>
      </c>
      <c r="E774" s="7">
        <f>SuperStoreData[[#This Row],[Ship Date]]-SuperStoreData[[#This Row],[Order Date]]</f>
        <v>5</v>
      </c>
      <c r="F774" t="s">
        <v>29</v>
      </c>
      <c r="G774" t="s">
        <v>859</v>
      </c>
      <c r="H774" t="s">
        <v>7964</v>
      </c>
      <c r="I774" t="str">
        <f>PROPER(SuperStoreData[[#This Row],[Customer Name]])</f>
        <v>Russell Applegate</v>
      </c>
      <c r="J774" t="s">
        <v>32</v>
      </c>
      <c r="K774">
        <v>75220</v>
      </c>
      <c r="L774" t="str">
        <f>_xlfn.XLOOKUP(SuperStoreData[[#This Row],[Zip Code]],ZipCodeTable[Zip Code],ZipCodeTable[City])</f>
        <v>Dallas</v>
      </c>
      <c r="M774" t="str">
        <f>_xlfn.XLOOKUP(SuperStoreData[[#This Row],[Zip Code]],ZipCodeTable[Zip Code],ZipCodeTable[State])</f>
        <v>TX</v>
      </c>
      <c r="N774" t="s">
        <v>23</v>
      </c>
      <c r="O774" t="s">
        <v>5184</v>
      </c>
      <c r="P774" t="s">
        <v>25</v>
      </c>
      <c r="Q774" t="s">
        <v>26</v>
      </c>
      <c r="R774" t="s">
        <v>5185</v>
      </c>
      <c r="S774" s="5">
        <v>6.7439999999999998</v>
      </c>
      <c r="T774" s="5">
        <v>0.42963187466021302</v>
      </c>
      <c r="U774" s="6">
        <f>SuperStoreData[[#This Row],[Profit]]/SuperStoreData[[#This Row],[Sales]]</f>
        <v>6.3705793988762319E-2</v>
      </c>
    </row>
    <row r="775" spans="1:21" x14ac:dyDescent="0.2">
      <c r="A775">
        <v>585</v>
      </c>
      <c r="B775" t="s">
        <v>1181</v>
      </c>
      <c r="C775" s="1">
        <v>42977</v>
      </c>
      <c r="D775" s="1">
        <v>42979</v>
      </c>
      <c r="E775" s="7">
        <f>SuperStoreData[[#This Row],[Ship Date]]-SuperStoreData[[#This Row],[Order Date]]</f>
        <v>2</v>
      </c>
      <c r="F775" t="s">
        <v>29</v>
      </c>
      <c r="G775" t="s">
        <v>1182</v>
      </c>
      <c r="H775" t="s">
        <v>1239</v>
      </c>
      <c r="I775" t="str">
        <f>PROPER(SuperStoreData[[#This Row],[Customer Name]])</f>
        <v>Dianna Vittorini</v>
      </c>
      <c r="J775" t="s">
        <v>32</v>
      </c>
      <c r="K775">
        <v>80219</v>
      </c>
      <c r="L775" t="str">
        <f>_xlfn.XLOOKUP(SuperStoreData[[#This Row],[Zip Code]],ZipCodeTable[Zip Code],ZipCodeTable[City])</f>
        <v>Denver</v>
      </c>
      <c r="M775" t="str">
        <f>_xlfn.XLOOKUP(SuperStoreData[[#This Row],[Zip Code]],ZipCodeTable[Zip Code],ZipCodeTable[State])</f>
        <v>CO</v>
      </c>
      <c r="N775" t="s">
        <v>68</v>
      </c>
      <c r="O775" t="s">
        <v>1242</v>
      </c>
      <c r="P775" t="s">
        <v>25</v>
      </c>
      <c r="Q775" t="s">
        <v>26</v>
      </c>
      <c r="R775" t="s">
        <v>1243</v>
      </c>
      <c r="S775" s="5">
        <v>6.7830000000000004</v>
      </c>
      <c r="T775" s="5">
        <v>1.7238373096080399</v>
      </c>
      <c r="U775" s="6">
        <f>SuperStoreData[[#This Row],[Profit]]/SuperStoreData[[#This Row],[Sales]]</f>
        <v>0.2541408388040749</v>
      </c>
    </row>
    <row r="776" spans="1:21" x14ac:dyDescent="0.2">
      <c r="A776">
        <v>350</v>
      </c>
      <c r="B776" t="s">
        <v>659</v>
      </c>
      <c r="C776" s="1">
        <v>43055</v>
      </c>
      <c r="D776" s="1">
        <v>43059</v>
      </c>
      <c r="E776" s="7">
        <f>SuperStoreData[[#This Row],[Ship Date]]-SuperStoreData[[#This Row],[Order Date]]</f>
        <v>4</v>
      </c>
      <c r="F776" t="s">
        <v>18</v>
      </c>
      <c r="G776" t="s">
        <v>660</v>
      </c>
      <c r="H776" t="s">
        <v>661</v>
      </c>
      <c r="I776" t="str">
        <f>PROPER(SuperStoreData[[#This Row],[Customer Name]])</f>
        <v>Adam Bellavance</v>
      </c>
      <c r="J776" t="s">
        <v>21</v>
      </c>
      <c r="K776">
        <v>10009</v>
      </c>
      <c r="L776" t="str">
        <f>_xlfn.XLOOKUP(SuperStoreData[[#This Row],[Zip Code]],ZipCodeTable[Zip Code],ZipCodeTable[City])</f>
        <v>New York</v>
      </c>
      <c r="M776" t="str">
        <f>_xlfn.XLOOKUP(SuperStoreData[[#This Row],[Zip Code]],ZipCodeTable[Zip Code],ZipCodeTable[State])</f>
        <v>NY</v>
      </c>
      <c r="N776" t="s">
        <v>46</v>
      </c>
      <c r="O776" t="s">
        <v>670</v>
      </c>
      <c r="P776" t="s">
        <v>76</v>
      </c>
      <c r="Q776" t="s">
        <v>77</v>
      </c>
      <c r="R776" t="s">
        <v>671</v>
      </c>
      <c r="S776" s="5">
        <v>6.79</v>
      </c>
      <c r="T776" s="5">
        <v>-0.17931286730936299</v>
      </c>
      <c r="U776" s="6">
        <f>SuperStoreData[[#This Row],[Profit]]/SuperStoreData[[#This Row],[Sales]]</f>
        <v>-2.6408375156018113E-2</v>
      </c>
    </row>
    <row r="777" spans="1:21" x14ac:dyDescent="0.2">
      <c r="A777">
        <v>7021</v>
      </c>
      <c r="B777" t="s">
        <v>10376</v>
      </c>
      <c r="C777" s="1">
        <v>42837</v>
      </c>
      <c r="D777" s="1">
        <v>42839</v>
      </c>
      <c r="E777" s="7">
        <f>SuperStoreData[[#This Row],[Ship Date]]-SuperStoreData[[#This Row],[Order Date]]</f>
        <v>2</v>
      </c>
      <c r="F777" t="s">
        <v>29</v>
      </c>
      <c r="G777" t="s">
        <v>2927</v>
      </c>
      <c r="H777" t="s">
        <v>3121</v>
      </c>
      <c r="I777" t="str">
        <f>PROPER(SuperStoreData[[#This Row],[Customer Name]])</f>
        <v>Arthur Prichep</v>
      </c>
      <c r="J777" t="s">
        <v>32</v>
      </c>
      <c r="K777">
        <v>80219</v>
      </c>
      <c r="L777" t="str">
        <f>_xlfn.XLOOKUP(SuperStoreData[[#This Row],[Zip Code]],ZipCodeTable[Zip Code],ZipCodeTable[City])</f>
        <v>Denver</v>
      </c>
      <c r="M777" t="str">
        <f>_xlfn.XLOOKUP(SuperStoreData[[#This Row],[Zip Code]],ZipCodeTable[Zip Code],ZipCodeTable[State])</f>
        <v>CO</v>
      </c>
      <c r="N777" t="s">
        <v>68</v>
      </c>
      <c r="O777" t="s">
        <v>4523</v>
      </c>
      <c r="P777" t="s">
        <v>25</v>
      </c>
      <c r="Q777" t="s">
        <v>214</v>
      </c>
      <c r="R777" t="s">
        <v>4524</v>
      </c>
      <c r="S777" s="5">
        <v>6.8</v>
      </c>
      <c r="T777" s="5">
        <v>0.36757226573069601</v>
      </c>
      <c r="U777" s="6">
        <f>SuperStoreData[[#This Row],[Profit]]/SuperStoreData[[#This Row],[Sales]]</f>
        <v>5.4054744960396472E-2</v>
      </c>
    </row>
    <row r="778" spans="1:21" x14ac:dyDescent="0.2">
      <c r="A778">
        <v>9414</v>
      </c>
      <c r="B778" t="s">
        <v>11012</v>
      </c>
      <c r="C778" s="1">
        <v>43229</v>
      </c>
      <c r="D778" s="1">
        <v>43231</v>
      </c>
      <c r="E778" s="7">
        <f>SuperStoreData[[#This Row],[Ship Date]]-SuperStoreData[[#This Row],[Order Date]]</f>
        <v>2</v>
      </c>
      <c r="F778" t="s">
        <v>18</v>
      </c>
      <c r="G778" t="s">
        <v>2875</v>
      </c>
      <c r="H778" t="s">
        <v>4649</v>
      </c>
      <c r="I778" t="str">
        <f>PROPER(SuperStoreData[[#This Row],[Customer Name]])</f>
        <v>Matt Hagelstein</v>
      </c>
      <c r="J778" t="s">
        <v>82</v>
      </c>
      <c r="K778">
        <v>77041</v>
      </c>
      <c r="L778" t="str">
        <f>_xlfn.XLOOKUP(SuperStoreData[[#This Row],[Zip Code]],ZipCodeTable[Zip Code],ZipCodeTable[City])</f>
        <v>Houston</v>
      </c>
      <c r="M778" t="str">
        <f>_xlfn.XLOOKUP(SuperStoreData[[#This Row],[Zip Code]],ZipCodeTable[Zip Code],ZipCodeTable[State])</f>
        <v>TX</v>
      </c>
      <c r="N778" t="s">
        <v>23</v>
      </c>
      <c r="O778" t="s">
        <v>3734</v>
      </c>
      <c r="P778" t="s">
        <v>25</v>
      </c>
      <c r="Q778" t="s">
        <v>26</v>
      </c>
      <c r="R778" t="s">
        <v>3735</v>
      </c>
      <c r="S778" s="5">
        <v>6.8159999999999998</v>
      </c>
      <c r="T778" s="5">
        <v>1.98322018607814</v>
      </c>
      <c r="U778" s="6">
        <f>SuperStoreData[[#This Row],[Profit]]/SuperStoreData[[#This Row],[Sales]]</f>
        <v>0.29096540288705108</v>
      </c>
    </row>
    <row r="779" spans="1:21" x14ac:dyDescent="0.2">
      <c r="A779">
        <v>9679</v>
      </c>
      <c r="B779" t="s">
        <v>9120</v>
      </c>
      <c r="C779" s="1">
        <v>43190</v>
      </c>
      <c r="D779" s="1">
        <v>43192</v>
      </c>
      <c r="E779" s="7">
        <f>SuperStoreData[[#This Row],[Ship Date]]-SuperStoreData[[#This Row],[Order Date]]</f>
        <v>2</v>
      </c>
      <c r="F779" t="s">
        <v>29</v>
      </c>
      <c r="G779" t="s">
        <v>937</v>
      </c>
      <c r="H779" t="s">
        <v>7401</v>
      </c>
      <c r="I779" t="str">
        <f>PROPER(SuperStoreData[[#This Row],[Customer Name]])</f>
        <v>Cindy Schnelling</v>
      </c>
      <c r="J779" t="s">
        <v>82</v>
      </c>
      <c r="K779">
        <v>10009</v>
      </c>
      <c r="L779" t="str">
        <f>_xlfn.XLOOKUP(SuperStoreData[[#This Row],[Zip Code]],ZipCodeTable[Zip Code],ZipCodeTable[City])</f>
        <v>New York</v>
      </c>
      <c r="M779" t="str">
        <f>_xlfn.XLOOKUP(SuperStoreData[[#This Row],[Zip Code]],ZipCodeTable[Zip Code],ZipCodeTable[State])</f>
        <v>NY</v>
      </c>
      <c r="N779" t="s">
        <v>46</v>
      </c>
      <c r="O779" t="s">
        <v>1916</v>
      </c>
      <c r="P779" t="s">
        <v>25</v>
      </c>
      <c r="Q779" t="s">
        <v>214</v>
      </c>
      <c r="R779" t="s">
        <v>1917</v>
      </c>
      <c r="S779" s="5">
        <v>6.84</v>
      </c>
      <c r="T779" s="5">
        <v>0.37672483858258299</v>
      </c>
      <c r="U779" s="6">
        <f>SuperStoreData[[#This Row],[Profit]]/SuperStoreData[[#This Row],[Sales]]</f>
        <v>5.507673078692734E-2</v>
      </c>
    </row>
    <row r="780" spans="1:21" x14ac:dyDescent="0.2">
      <c r="A780">
        <v>4702</v>
      </c>
      <c r="B780" t="s">
        <v>7135</v>
      </c>
      <c r="C780" s="1">
        <v>42204</v>
      </c>
      <c r="D780" s="1">
        <v>42209</v>
      </c>
      <c r="E780" s="7">
        <f>SuperStoreData[[#This Row],[Ship Date]]-SuperStoreData[[#This Row],[Order Date]]</f>
        <v>5</v>
      </c>
      <c r="F780" t="s">
        <v>29</v>
      </c>
      <c r="G780" t="s">
        <v>2071</v>
      </c>
      <c r="H780" t="s">
        <v>2872</v>
      </c>
      <c r="I780" t="str">
        <f>PROPER(SuperStoreData[[#This Row],[Customer Name]])</f>
        <v>Julie Kriz</v>
      </c>
      <c r="J780" t="s">
        <v>21</v>
      </c>
      <c r="K780">
        <v>78745</v>
      </c>
      <c r="L780" t="str">
        <f>_xlfn.XLOOKUP(SuperStoreData[[#This Row],[Zip Code]],ZipCodeTable[Zip Code],ZipCodeTable[City])</f>
        <v>Austin</v>
      </c>
      <c r="M780" t="str">
        <f>_xlfn.XLOOKUP(SuperStoreData[[#This Row],[Zip Code]],ZipCodeTable[Zip Code],ZipCodeTable[State])</f>
        <v>TX</v>
      </c>
      <c r="N780" t="s">
        <v>23</v>
      </c>
      <c r="O780" t="s">
        <v>7140</v>
      </c>
      <c r="P780" t="s">
        <v>25</v>
      </c>
      <c r="Q780" t="s">
        <v>91</v>
      </c>
      <c r="R780" t="s">
        <v>7141</v>
      </c>
      <c r="S780" s="5">
        <v>6.8479999999999999</v>
      </c>
      <c r="T780" s="5">
        <v>2.20352192926965</v>
      </c>
      <c r="U780" s="6">
        <f>SuperStoreData[[#This Row],[Profit]]/SuperStoreData[[#This Row],[Sales]]</f>
        <v>0.32177598266203999</v>
      </c>
    </row>
    <row r="781" spans="1:21" x14ac:dyDescent="0.2">
      <c r="A781">
        <v>8434</v>
      </c>
      <c r="B781" t="s">
        <v>8207</v>
      </c>
      <c r="C781" s="1">
        <v>43228</v>
      </c>
      <c r="D781" s="1">
        <v>43232</v>
      </c>
      <c r="E781" s="7">
        <f>SuperStoreData[[#This Row],[Ship Date]]-SuperStoreData[[#This Row],[Order Date]]</f>
        <v>4</v>
      </c>
      <c r="F781" t="s">
        <v>129</v>
      </c>
      <c r="G781" t="s">
        <v>4824</v>
      </c>
      <c r="H781" t="s">
        <v>8209</v>
      </c>
      <c r="I781" t="str">
        <f>PROPER(SuperStoreData[[#This Row],[Customer Name]])</f>
        <v>Scott Cohen</v>
      </c>
      <c r="J781" t="s">
        <v>82</v>
      </c>
      <c r="K781">
        <v>78415</v>
      </c>
      <c r="L781" t="str">
        <f>_xlfn.XLOOKUP(SuperStoreData[[#This Row],[Zip Code]],ZipCodeTable[Zip Code],ZipCodeTable[City])</f>
        <v>Corpus Christi</v>
      </c>
      <c r="M781" t="str">
        <f>_xlfn.XLOOKUP(SuperStoreData[[#This Row],[Zip Code]],ZipCodeTable[Zip Code],ZipCodeTable[State])</f>
        <v>TX</v>
      </c>
      <c r="N781" t="s">
        <v>23</v>
      </c>
      <c r="O781" t="s">
        <v>2993</v>
      </c>
      <c r="P781" t="s">
        <v>25</v>
      </c>
      <c r="Q781" t="s">
        <v>91</v>
      </c>
      <c r="R781" t="s">
        <v>2994</v>
      </c>
      <c r="S781" s="5">
        <v>6.8479999999999999</v>
      </c>
      <c r="T781" s="5">
        <v>2.17050847790963</v>
      </c>
      <c r="U781" s="6">
        <f>SuperStoreData[[#This Row],[Profit]]/SuperStoreData[[#This Row],[Sales]]</f>
        <v>0.31695509315269133</v>
      </c>
    </row>
    <row r="782" spans="1:21" x14ac:dyDescent="0.2">
      <c r="A782">
        <v>3391</v>
      </c>
      <c r="B782" t="s">
        <v>10700</v>
      </c>
      <c r="C782" s="1">
        <v>43325</v>
      </c>
      <c r="D782" s="1">
        <v>43330</v>
      </c>
      <c r="E782" s="7">
        <f>SuperStoreData[[#This Row],[Ship Date]]-SuperStoreData[[#This Row],[Order Date]]</f>
        <v>5</v>
      </c>
      <c r="F782" t="s">
        <v>129</v>
      </c>
      <c r="G782" t="s">
        <v>6125</v>
      </c>
      <c r="H782" t="s">
        <v>6126</v>
      </c>
      <c r="I782" t="str">
        <f>PROPER(SuperStoreData[[#This Row],[Customer Name]])</f>
        <v>Duane Benoit</v>
      </c>
      <c r="J782" t="s">
        <v>32</v>
      </c>
      <c r="K782">
        <v>75081</v>
      </c>
      <c r="L782" t="str">
        <f>_xlfn.XLOOKUP(SuperStoreData[[#This Row],[Zip Code]],ZipCodeTable[Zip Code],ZipCodeTable[City])</f>
        <v>Richardson</v>
      </c>
      <c r="M782" t="str">
        <f>_xlfn.XLOOKUP(SuperStoreData[[#This Row],[Zip Code]],ZipCodeTable[Zip Code],ZipCodeTable[State])</f>
        <v>TX</v>
      </c>
      <c r="N782" t="s">
        <v>23</v>
      </c>
      <c r="O782" t="s">
        <v>7260</v>
      </c>
      <c r="P782" t="s">
        <v>25</v>
      </c>
      <c r="Q782" t="s">
        <v>91</v>
      </c>
      <c r="R782" t="s">
        <v>7261</v>
      </c>
      <c r="S782" s="5">
        <v>6.8479999999999999</v>
      </c>
      <c r="T782" s="5">
        <v>1.6164302663847401</v>
      </c>
      <c r="U782" s="6">
        <f>SuperStoreData[[#This Row],[Profit]]/SuperStoreData[[#This Row],[Sales]]</f>
        <v>0.2360441393669305</v>
      </c>
    </row>
    <row r="783" spans="1:21" x14ac:dyDescent="0.2">
      <c r="A783">
        <v>9548</v>
      </c>
      <c r="B783" t="s">
        <v>9150</v>
      </c>
      <c r="C783" s="1">
        <v>42710</v>
      </c>
      <c r="D783" s="1">
        <v>42715</v>
      </c>
      <c r="E783" s="7">
        <f>SuperStoreData[[#This Row],[Ship Date]]-SuperStoreData[[#This Row],[Order Date]]</f>
        <v>5</v>
      </c>
      <c r="F783" t="s">
        <v>129</v>
      </c>
      <c r="G783" t="s">
        <v>1407</v>
      </c>
      <c r="H783" t="s">
        <v>1408</v>
      </c>
      <c r="I783" t="str">
        <f>PROPER(SuperStoreData[[#This Row],[Customer Name]])</f>
        <v>Stewart Carmichael</v>
      </c>
      <c r="J783" t="s">
        <v>82</v>
      </c>
      <c r="K783">
        <v>19134</v>
      </c>
      <c r="L783" t="str">
        <f>_xlfn.XLOOKUP(SuperStoreData[[#This Row],[Zip Code]],ZipCodeTable[Zip Code],ZipCodeTable[City])</f>
        <v>Philadelphia</v>
      </c>
      <c r="M783" t="str">
        <f>_xlfn.XLOOKUP(SuperStoreData[[#This Row],[Zip Code]],ZipCodeTable[Zip Code],ZipCodeTable[State])</f>
        <v>PA</v>
      </c>
      <c r="N783" t="s">
        <v>46</v>
      </c>
      <c r="O783" t="s">
        <v>2993</v>
      </c>
      <c r="P783" t="s">
        <v>25</v>
      </c>
      <c r="Q783" t="s">
        <v>91</v>
      </c>
      <c r="R783" t="s">
        <v>2994</v>
      </c>
      <c r="S783" s="5">
        <v>6.8479999999999999</v>
      </c>
      <c r="T783" s="5">
        <v>0.24878185273110701</v>
      </c>
      <c r="U783" s="6">
        <f>SuperStoreData[[#This Row],[Profit]]/SuperStoreData[[#This Row],[Sales]]</f>
        <v>3.6329125690874271E-2</v>
      </c>
    </row>
    <row r="784" spans="1:21" x14ac:dyDescent="0.2">
      <c r="A784">
        <v>1472</v>
      </c>
      <c r="B784" t="s">
        <v>10563</v>
      </c>
      <c r="C784" s="1">
        <v>42369</v>
      </c>
      <c r="D784" s="1">
        <v>42376</v>
      </c>
      <c r="E784" s="7">
        <f>SuperStoreData[[#This Row],[Ship Date]]-SuperStoreData[[#This Row],[Order Date]]</f>
        <v>7</v>
      </c>
      <c r="F784" t="s">
        <v>129</v>
      </c>
      <c r="G784" t="s">
        <v>181</v>
      </c>
      <c r="H784" t="s">
        <v>3838</v>
      </c>
      <c r="I784" t="str">
        <f>PROPER(SuperStoreData[[#This Row],[Customer Name]])</f>
        <v>Odella Nelson</v>
      </c>
      <c r="J784" t="s">
        <v>82</v>
      </c>
      <c r="K784">
        <v>19120</v>
      </c>
      <c r="L784" t="str">
        <f>_xlfn.XLOOKUP(SuperStoreData[[#This Row],[Zip Code]],ZipCodeTable[Zip Code],ZipCodeTable[City])</f>
        <v>Philadelphia</v>
      </c>
      <c r="M784" t="str">
        <f>_xlfn.XLOOKUP(SuperStoreData[[#This Row],[Zip Code]],ZipCodeTable[Zip Code],ZipCodeTable[State])</f>
        <v>PA</v>
      </c>
      <c r="N784" t="s">
        <v>46</v>
      </c>
      <c r="O784" t="s">
        <v>848</v>
      </c>
      <c r="P784" t="s">
        <v>25</v>
      </c>
      <c r="Q784" t="s">
        <v>52</v>
      </c>
      <c r="R784" t="s">
        <v>849</v>
      </c>
      <c r="S784" s="5">
        <v>6.8479999999999999</v>
      </c>
      <c r="T784" s="5">
        <v>1.9525853535939399</v>
      </c>
      <c r="U784" s="6">
        <f>SuperStoreData[[#This Row],[Profit]]/SuperStoreData[[#This Row],[Sales]]</f>
        <v>0.28513220700846087</v>
      </c>
    </row>
    <row r="785" spans="1:21" x14ac:dyDescent="0.2">
      <c r="A785">
        <v>5456</v>
      </c>
      <c r="B785" t="s">
        <v>11301</v>
      </c>
      <c r="C785" s="1">
        <v>43043</v>
      </c>
      <c r="D785" s="1">
        <v>43047</v>
      </c>
      <c r="E785" s="7">
        <f>SuperStoreData[[#This Row],[Ship Date]]-SuperStoreData[[#This Row],[Order Date]]</f>
        <v>4</v>
      </c>
      <c r="F785" t="s">
        <v>29</v>
      </c>
      <c r="G785" t="s">
        <v>1000</v>
      </c>
      <c r="H785" t="s">
        <v>1001</v>
      </c>
      <c r="I785" t="str">
        <f>PROPER(SuperStoreData[[#This Row],[Customer Name]])</f>
        <v>Matt Connell</v>
      </c>
      <c r="J785" t="s">
        <v>82</v>
      </c>
      <c r="K785">
        <v>19143</v>
      </c>
      <c r="L785" t="str">
        <f>_xlfn.XLOOKUP(SuperStoreData[[#This Row],[Zip Code]],ZipCodeTable[Zip Code],ZipCodeTable[City])</f>
        <v>Philadelphia</v>
      </c>
      <c r="M785" t="str">
        <f>_xlfn.XLOOKUP(SuperStoreData[[#This Row],[Zip Code]],ZipCodeTable[Zip Code],ZipCodeTable[State])</f>
        <v>PA</v>
      </c>
      <c r="N785" t="s">
        <v>46</v>
      </c>
      <c r="O785" t="s">
        <v>6180</v>
      </c>
      <c r="P785" t="s">
        <v>25</v>
      </c>
      <c r="Q785" t="s">
        <v>52</v>
      </c>
      <c r="R785" t="s">
        <v>6181</v>
      </c>
      <c r="S785" s="5">
        <v>6.8479999999999999</v>
      </c>
      <c r="T785" s="5">
        <v>1.83684740793686</v>
      </c>
      <c r="U785" s="6">
        <f>SuperStoreData[[#This Row],[Profit]]/SuperStoreData[[#This Row],[Sales]]</f>
        <v>0.2682312219533966</v>
      </c>
    </row>
    <row r="786" spans="1:21" x14ac:dyDescent="0.2">
      <c r="A786">
        <v>4009</v>
      </c>
      <c r="B786" t="s">
        <v>9275</v>
      </c>
      <c r="C786" s="1">
        <v>42716</v>
      </c>
      <c r="D786" s="1">
        <v>42720</v>
      </c>
      <c r="E786" s="7">
        <f>SuperStoreData[[#This Row],[Ship Date]]-SuperStoreData[[#This Row],[Order Date]]</f>
        <v>4</v>
      </c>
      <c r="F786" t="s">
        <v>29</v>
      </c>
      <c r="G786" t="s">
        <v>2342</v>
      </c>
      <c r="H786" t="s">
        <v>7889</v>
      </c>
      <c r="I786" t="str">
        <f>PROPER(SuperStoreData[[#This Row],[Customer Name]])</f>
        <v>Michael Kennedy</v>
      </c>
      <c r="J786" t="s">
        <v>82</v>
      </c>
      <c r="K786">
        <v>80027</v>
      </c>
      <c r="L786" t="str">
        <f>_xlfn.XLOOKUP(SuperStoreData[[#This Row],[Zip Code]],ZipCodeTable[Zip Code],ZipCodeTable[City])</f>
        <v>Louisville</v>
      </c>
      <c r="M786" t="str">
        <f>_xlfn.XLOOKUP(SuperStoreData[[#This Row],[Zip Code]],ZipCodeTable[Zip Code],ZipCodeTable[State])</f>
        <v>CO</v>
      </c>
      <c r="N786" t="s">
        <v>68</v>
      </c>
      <c r="O786" t="s">
        <v>848</v>
      </c>
      <c r="P786" t="s">
        <v>25</v>
      </c>
      <c r="Q786" t="s">
        <v>52</v>
      </c>
      <c r="R786" t="s">
        <v>849</v>
      </c>
      <c r="S786" s="5">
        <v>6.8479999999999999</v>
      </c>
      <c r="T786" s="5">
        <v>1.3776806956566401</v>
      </c>
      <c r="U786" s="6">
        <f>SuperStoreData[[#This Row],[Profit]]/SuperStoreData[[#This Row],[Sales]]</f>
        <v>0.20118000812742992</v>
      </c>
    </row>
    <row r="787" spans="1:21" x14ac:dyDescent="0.2">
      <c r="A787">
        <v>33</v>
      </c>
      <c r="B787" t="s">
        <v>8936</v>
      </c>
      <c r="C787" s="1">
        <v>42667</v>
      </c>
      <c r="D787" s="1">
        <v>42673</v>
      </c>
      <c r="E787" s="7">
        <f>SuperStoreData[[#This Row],[Ship Date]]-SuperStoreData[[#This Row],[Order Date]]</f>
        <v>6</v>
      </c>
      <c r="F787" t="s">
        <v>29</v>
      </c>
      <c r="G787" t="s">
        <v>3349</v>
      </c>
      <c r="H787" t="s">
        <v>8937</v>
      </c>
      <c r="I787" t="str">
        <f>PROPER(SuperStoreData[[#This Row],[Customer Name]])</f>
        <v>Tracy Blumstein</v>
      </c>
      <c r="J787" t="s">
        <v>32</v>
      </c>
      <c r="K787">
        <v>19140</v>
      </c>
      <c r="L787" t="str">
        <f>_xlfn.XLOOKUP(SuperStoreData[[#This Row],[Zip Code]],ZipCodeTable[Zip Code],ZipCodeTable[City])</f>
        <v>Philadelphia</v>
      </c>
      <c r="M787" t="str">
        <f>_xlfn.XLOOKUP(SuperStoreData[[#This Row],[Zip Code]],ZipCodeTable[Zip Code],ZipCodeTable[State])</f>
        <v>PA</v>
      </c>
      <c r="N787" t="s">
        <v>46</v>
      </c>
      <c r="O787" t="s">
        <v>5380</v>
      </c>
      <c r="P787" t="s">
        <v>25</v>
      </c>
      <c r="Q787" t="s">
        <v>26</v>
      </c>
      <c r="R787" t="s">
        <v>5381</v>
      </c>
      <c r="S787" s="5">
        <v>6.8579999999999997</v>
      </c>
      <c r="T787" s="5">
        <v>-0.26714331504708699</v>
      </c>
      <c r="U787" s="6">
        <f>SuperStoreData[[#This Row],[Profit]]/SuperStoreData[[#This Row],[Sales]]</f>
        <v>-3.8953530919668564E-2</v>
      </c>
    </row>
    <row r="788" spans="1:21" x14ac:dyDescent="0.2">
      <c r="A788">
        <v>4187</v>
      </c>
      <c r="B788" t="s">
        <v>9130</v>
      </c>
      <c r="C788" s="1">
        <v>43352</v>
      </c>
      <c r="D788" s="1">
        <v>43357</v>
      </c>
      <c r="E788" s="7">
        <f>SuperStoreData[[#This Row],[Ship Date]]-SuperStoreData[[#This Row],[Order Date]]</f>
        <v>5</v>
      </c>
      <c r="F788" t="s">
        <v>29</v>
      </c>
      <c r="G788" t="s">
        <v>564</v>
      </c>
      <c r="H788" t="s">
        <v>565</v>
      </c>
      <c r="I788" t="str">
        <f>PROPER(SuperStoreData[[#This Row],[Customer Name]])</f>
        <v>Susan Gilcrest</v>
      </c>
      <c r="J788" t="s">
        <v>82</v>
      </c>
      <c r="K788">
        <v>78501</v>
      </c>
      <c r="L788" t="str">
        <f>_xlfn.XLOOKUP(SuperStoreData[[#This Row],[Zip Code]],ZipCodeTable[Zip Code],ZipCodeTable[City])</f>
        <v>Mcallen</v>
      </c>
      <c r="M788" t="str">
        <f>_xlfn.XLOOKUP(SuperStoreData[[#This Row],[Zip Code]],ZipCodeTable[Zip Code],ZipCodeTable[State])</f>
        <v>TX</v>
      </c>
      <c r="N788" t="s">
        <v>23</v>
      </c>
      <c r="O788" t="s">
        <v>1977</v>
      </c>
      <c r="P788" t="s">
        <v>25</v>
      </c>
      <c r="Q788" t="s">
        <v>26</v>
      </c>
      <c r="R788" t="s">
        <v>1978</v>
      </c>
      <c r="S788" s="5">
        <v>6.8739999999999997</v>
      </c>
      <c r="T788" s="5">
        <v>1.1729974366210301</v>
      </c>
      <c r="U788" s="6">
        <f>SuperStoreData[[#This Row],[Profit]]/SuperStoreData[[#This Row],[Sales]]</f>
        <v>0.17064262970919844</v>
      </c>
    </row>
    <row r="789" spans="1:21" x14ac:dyDescent="0.2">
      <c r="A789">
        <v>1080</v>
      </c>
      <c r="B789" t="s">
        <v>10413</v>
      </c>
      <c r="C789" s="1">
        <v>42080</v>
      </c>
      <c r="D789" s="1">
        <v>42084</v>
      </c>
      <c r="E789" s="7">
        <f>SuperStoreData[[#This Row],[Ship Date]]-SuperStoreData[[#This Row],[Order Date]]</f>
        <v>4</v>
      </c>
      <c r="F789" t="s">
        <v>129</v>
      </c>
      <c r="G789" t="s">
        <v>219</v>
      </c>
      <c r="H789" t="s">
        <v>220</v>
      </c>
      <c r="I789" t="str">
        <f>PROPER(SuperStoreData[[#This Row],[Customer Name]])</f>
        <v>Don Weiss</v>
      </c>
      <c r="J789" t="s">
        <v>32</v>
      </c>
      <c r="K789">
        <v>98105</v>
      </c>
      <c r="L789" t="str">
        <f>_xlfn.XLOOKUP(SuperStoreData[[#This Row],[Zip Code]],ZipCodeTable[Zip Code],ZipCodeTable[City])</f>
        <v>Seattle</v>
      </c>
      <c r="M789" t="str">
        <f>_xlfn.XLOOKUP(SuperStoreData[[#This Row],[Zip Code]],ZipCodeTable[Zip Code],ZipCodeTable[State])</f>
        <v>WA</v>
      </c>
      <c r="N789" t="s">
        <v>68</v>
      </c>
      <c r="O789" t="s">
        <v>5428</v>
      </c>
      <c r="P789" t="s">
        <v>25</v>
      </c>
      <c r="Q789" t="s">
        <v>26</v>
      </c>
      <c r="R789" t="s">
        <v>5429</v>
      </c>
      <c r="S789" s="5">
        <v>6.88</v>
      </c>
      <c r="T789" s="5">
        <v>1.9938940339567299</v>
      </c>
      <c r="U789" s="6">
        <f>SuperStoreData[[#This Row],[Profit]]/SuperStoreData[[#This Row],[Sales]]</f>
        <v>0.28981017935417586</v>
      </c>
    </row>
    <row r="790" spans="1:21" x14ac:dyDescent="0.2">
      <c r="A790">
        <v>9287</v>
      </c>
      <c r="B790" t="s">
        <v>9382</v>
      </c>
      <c r="C790" s="1">
        <v>43385</v>
      </c>
      <c r="D790" s="1">
        <v>43387</v>
      </c>
      <c r="E790" s="7">
        <f>SuperStoreData[[#This Row],[Ship Date]]-SuperStoreData[[#This Row],[Order Date]]</f>
        <v>2</v>
      </c>
      <c r="F790" t="s">
        <v>29</v>
      </c>
      <c r="G790" t="s">
        <v>2249</v>
      </c>
      <c r="H790" t="s">
        <v>2250</v>
      </c>
      <c r="I790" t="str">
        <f>PROPER(SuperStoreData[[#This Row],[Customer Name]])</f>
        <v>Deborah Brumfield</v>
      </c>
      <c r="J790" t="s">
        <v>21</v>
      </c>
      <c r="K790">
        <v>75081</v>
      </c>
      <c r="L790" t="str">
        <f>_xlfn.XLOOKUP(SuperStoreData[[#This Row],[Zip Code]],ZipCodeTable[Zip Code],ZipCodeTable[City])</f>
        <v>Richardson</v>
      </c>
      <c r="M790" t="str">
        <f>_xlfn.XLOOKUP(SuperStoreData[[#This Row],[Zip Code]],ZipCodeTable[Zip Code],ZipCodeTable[State])</f>
        <v>TX</v>
      </c>
      <c r="N790" t="s">
        <v>23</v>
      </c>
      <c r="O790" t="s">
        <v>1810</v>
      </c>
      <c r="P790" t="s">
        <v>25</v>
      </c>
      <c r="Q790" t="s">
        <v>26</v>
      </c>
      <c r="R790" t="s">
        <v>1811</v>
      </c>
      <c r="S790" s="5">
        <v>6.8879999999999999</v>
      </c>
      <c r="T790" s="5">
        <v>1.8660422796745699</v>
      </c>
      <c r="U790" s="6">
        <f>SuperStoreData[[#This Row],[Profit]]/SuperStoreData[[#This Row],[Sales]]</f>
        <v>0.27091206150908392</v>
      </c>
    </row>
    <row r="791" spans="1:21" x14ac:dyDescent="0.2">
      <c r="A791">
        <v>7366</v>
      </c>
      <c r="B791" t="s">
        <v>11402</v>
      </c>
      <c r="C791" s="1">
        <v>42089</v>
      </c>
      <c r="D791" s="1">
        <v>42094</v>
      </c>
      <c r="E791" s="7">
        <f>SuperStoreData[[#This Row],[Ship Date]]-SuperStoreData[[#This Row],[Order Date]]</f>
        <v>5</v>
      </c>
      <c r="F791" t="s">
        <v>29</v>
      </c>
      <c r="G791" t="s">
        <v>3650</v>
      </c>
      <c r="H791" t="s">
        <v>6446</v>
      </c>
      <c r="I791" t="str">
        <f>PROPER(SuperStoreData[[#This Row],[Customer Name]])</f>
        <v>David Smith</v>
      </c>
      <c r="J791" t="s">
        <v>82</v>
      </c>
      <c r="K791">
        <v>19140</v>
      </c>
      <c r="L791" t="str">
        <f>_xlfn.XLOOKUP(SuperStoreData[[#This Row],[Zip Code]],ZipCodeTable[Zip Code],ZipCodeTable[City])</f>
        <v>Philadelphia</v>
      </c>
      <c r="M791" t="str">
        <f>_xlfn.XLOOKUP(SuperStoreData[[#This Row],[Zip Code]],ZipCodeTable[Zip Code],ZipCodeTable[State])</f>
        <v>PA</v>
      </c>
      <c r="N791" t="s">
        <v>46</v>
      </c>
      <c r="O791" t="s">
        <v>1810</v>
      </c>
      <c r="P791" t="s">
        <v>25</v>
      </c>
      <c r="Q791" t="s">
        <v>26</v>
      </c>
      <c r="R791" t="s">
        <v>1811</v>
      </c>
      <c r="S791" s="5">
        <v>6.8879999999999999</v>
      </c>
      <c r="T791" s="5">
        <v>1.3248725398352199</v>
      </c>
      <c r="U791" s="6">
        <f>SuperStoreData[[#This Row],[Profit]]/SuperStoreData[[#This Row],[Sales]]</f>
        <v>0.19234502610848139</v>
      </c>
    </row>
    <row r="792" spans="1:21" x14ac:dyDescent="0.2">
      <c r="A792">
        <v>2527</v>
      </c>
      <c r="B792" t="s">
        <v>4846</v>
      </c>
      <c r="C792" s="1">
        <v>42339</v>
      </c>
      <c r="D792" s="1">
        <v>42341</v>
      </c>
      <c r="E792" s="7">
        <f>SuperStoreData[[#This Row],[Ship Date]]-SuperStoreData[[#This Row],[Order Date]]</f>
        <v>2</v>
      </c>
      <c r="F792" t="s">
        <v>29</v>
      </c>
      <c r="G792" t="s">
        <v>3890</v>
      </c>
      <c r="H792" t="s">
        <v>4847</v>
      </c>
      <c r="I792" t="str">
        <f>PROPER(SuperStoreData[[#This Row],[Customer Name]])</f>
        <v>Thomas Thornton</v>
      </c>
      <c r="J792" t="s">
        <v>32</v>
      </c>
      <c r="K792">
        <v>77041</v>
      </c>
      <c r="L792" t="str">
        <f>_xlfn.XLOOKUP(SuperStoreData[[#This Row],[Zip Code]],ZipCodeTable[Zip Code],ZipCodeTable[City])</f>
        <v>Houston</v>
      </c>
      <c r="M792" t="str">
        <f>_xlfn.XLOOKUP(SuperStoreData[[#This Row],[Zip Code]],ZipCodeTable[Zip Code],ZipCodeTable[State])</f>
        <v>TX</v>
      </c>
      <c r="N792" t="s">
        <v>23</v>
      </c>
      <c r="O792" t="s">
        <v>4246</v>
      </c>
      <c r="P792" t="s">
        <v>25</v>
      </c>
      <c r="Q792" t="s">
        <v>26</v>
      </c>
      <c r="R792" t="s">
        <v>4247</v>
      </c>
      <c r="S792" s="5">
        <v>6.9</v>
      </c>
      <c r="T792" s="5">
        <v>1.1661639475168299</v>
      </c>
      <c r="U792" s="6">
        <f>SuperStoreData[[#This Row],[Profit]]/SuperStoreData[[#This Row],[Sales]]</f>
        <v>0.16900926775606231</v>
      </c>
    </row>
    <row r="793" spans="1:21" x14ac:dyDescent="0.2">
      <c r="A793">
        <v>3515</v>
      </c>
      <c r="B793" t="s">
        <v>3695</v>
      </c>
      <c r="C793" s="1">
        <v>43073</v>
      </c>
      <c r="D793" s="1">
        <v>43074</v>
      </c>
      <c r="E793" s="7">
        <f>SuperStoreData[[#This Row],[Ship Date]]-SuperStoreData[[#This Row],[Order Date]]</f>
        <v>1</v>
      </c>
      <c r="F793" t="s">
        <v>18</v>
      </c>
      <c r="G793" t="s">
        <v>3696</v>
      </c>
      <c r="H793" t="s">
        <v>3703</v>
      </c>
      <c r="I793" t="str">
        <f>PROPER(SuperStoreData[[#This Row],[Customer Name]])</f>
        <v>Helen Wasserman</v>
      </c>
      <c r="J793" t="s">
        <v>82</v>
      </c>
      <c r="K793">
        <v>60653</v>
      </c>
      <c r="L793" t="str">
        <f>_xlfn.XLOOKUP(SuperStoreData[[#This Row],[Zip Code]],ZipCodeTable[Zip Code],ZipCodeTable[City])</f>
        <v>Chicago</v>
      </c>
      <c r="M793" t="str">
        <f>_xlfn.XLOOKUP(SuperStoreData[[#This Row],[Zip Code]],ZipCodeTable[Zip Code],ZipCodeTable[State])</f>
        <v>IL</v>
      </c>
      <c r="N793" t="s">
        <v>23</v>
      </c>
      <c r="O793" t="s">
        <v>1117</v>
      </c>
      <c r="P793" t="s">
        <v>25</v>
      </c>
      <c r="Q793" t="s">
        <v>52</v>
      </c>
      <c r="R793" t="s">
        <v>1118</v>
      </c>
      <c r="S793" s="5">
        <v>6.9119999999999999</v>
      </c>
      <c r="T793" s="5">
        <v>-0.333283249328575</v>
      </c>
      <c r="U793" s="6">
        <f>SuperStoreData[[#This Row],[Profit]]/SuperStoreData[[#This Row],[Sales]]</f>
        <v>-4.8218062692212821E-2</v>
      </c>
    </row>
    <row r="794" spans="1:21" x14ac:dyDescent="0.2">
      <c r="A794">
        <v>4548</v>
      </c>
      <c r="B794" t="s">
        <v>7534</v>
      </c>
      <c r="C794" s="1">
        <v>43339</v>
      </c>
      <c r="D794" s="1">
        <v>43341</v>
      </c>
      <c r="E794" s="7">
        <f>SuperStoreData[[#This Row],[Ship Date]]-SuperStoreData[[#This Row],[Order Date]]</f>
        <v>2</v>
      </c>
      <c r="F794" t="s">
        <v>129</v>
      </c>
      <c r="G794" t="s">
        <v>1781</v>
      </c>
      <c r="H794" t="s">
        <v>1782</v>
      </c>
      <c r="I794" t="str">
        <f>PROPER(SuperStoreData[[#This Row],[Customer Name]])</f>
        <v>Rob Lucas</v>
      </c>
      <c r="J794" t="s">
        <v>32</v>
      </c>
      <c r="K794">
        <v>60610</v>
      </c>
      <c r="L794" t="str">
        <f>_xlfn.XLOOKUP(SuperStoreData[[#This Row],[Zip Code]],ZipCodeTable[Zip Code],ZipCodeTable[City])</f>
        <v>Chicago</v>
      </c>
      <c r="M794" t="str">
        <f>_xlfn.XLOOKUP(SuperStoreData[[#This Row],[Zip Code]],ZipCodeTable[Zip Code],ZipCodeTable[State])</f>
        <v>IL</v>
      </c>
      <c r="N794" t="s">
        <v>23</v>
      </c>
      <c r="O794" t="s">
        <v>5667</v>
      </c>
      <c r="P794" t="s">
        <v>25</v>
      </c>
      <c r="Q794" t="s">
        <v>52</v>
      </c>
      <c r="R794" t="s">
        <v>5668</v>
      </c>
      <c r="S794" s="5">
        <v>6.9119999999999999</v>
      </c>
      <c r="T794" s="5">
        <v>0.13697986132779899</v>
      </c>
      <c r="U794" s="6">
        <f>SuperStoreData[[#This Row],[Profit]]/SuperStoreData[[#This Row],[Sales]]</f>
        <v>1.9817688270804254E-2</v>
      </c>
    </row>
    <row r="795" spans="1:21" x14ac:dyDescent="0.2">
      <c r="A795">
        <v>8826</v>
      </c>
      <c r="B795" t="s">
        <v>9555</v>
      </c>
      <c r="C795" s="1">
        <v>42478</v>
      </c>
      <c r="D795" s="1">
        <v>42480</v>
      </c>
      <c r="E795" s="7">
        <f>SuperStoreData[[#This Row],[Ship Date]]-SuperStoreData[[#This Row],[Order Date]]</f>
        <v>2</v>
      </c>
      <c r="F795" t="s">
        <v>18</v>
      </c>
      <c r="G795" t="s">
        <v>371</v>
      </c>
      <c r="H795" t="s">
        <v>387</v>
      </c>
      <c r="I795" t="str">
        <f>PROPER(SuperStoreData[[#This Row],[Customer Name]])</f>
        <v>Arthur Gainer</v>
      </c>
      <c r="J795" t="s">
        <v>32</v>
      </c>
      <c r="K795">
        <v>19134</v>
      </c>
      <c r="L795" t="str">
        <f>_xlfn.XLOOKUP(SuperStoreData[[#This Row],[Zip Code]],ZipCodeTable[Zip Code],ZipCodeTable[City])</f>
        <v>Philadelphia</v>
      </c>
      <c r="M795" t="str">
        <f>_xlfn.XLOOKUP(SuperStoreData[[#This Row],[Zip Code]],ZipCodeTable[Zip Code],ZipCodeTable[State])</f>
        <v>PA</v>
      </c>
      <c r="N795" t="s">
        <v>46</v>
      </c>
      <c r="O795" t="s">
        <v>7227</v>
      </c>
      <c r="P795" t="s">
        <v>25</v>
      </c>
      <c r="Q795" t="s">
        <v>197</v>
      </c>
      <c r="R795" t="s">
        <v>7228</v>
      </c>
      <c r="S795" s="5">
        <v>6.9119999999999999</v>
      </c>
      <c r="T795" s="5">
        <v>1.40926407774641</v>
      </c>
      <c r="U795" s="6">
        <f>SuperStoreData[[#This Row],[Profit]]/SuperStoreData[[#This Row],[Sales]]</f>
        <v>0.20388658532210793</v>
      </c>
    </row>
    <row r="796" spans="1:21" x14ac:dyDescent="0.2">
      <c r="A796">
        <v>9518</v>
      </c>
      <c r="B796" t="s">
        <v>10547</v>
      </c>
      <c r="C796" s="1">
        <v>42809</v>
      </c>
      <c r="D796" s="1">
        <v>42810</v>
      </c>
      <c r="E796" s="7">
        <f>SuperStoreData[[#This Row],[Ship Date]]-SuperStoreData[[#This Row],[Order Date]]</f>
        <v>1</v>
      </c>
      <c r="F796" t="s">
        <v>129</v>
      </c>
      <c r="G796" t="s">
        <v>3401</v>
      </c>
      <c r="H796" t="s">
        <v>7667</v>
      </c>
      <c r="I796" t="str">
        <f>PROPER(SuperStoreData[[#This Row],[Customer Name]])</f>
        <v>Maurice Satty</v>
      </c>
      <c r="J796" t="s">
        <v>32</v>
      </c>
      <c r="K796">
        <v>43402</v>
      </c>
      <c r="L796" t="str">
        <f>_xlfn.XLOOKUP(SuperStoreData[[#This Row],[Zip Code]],ZipCodeTable[Zip Code],ZipCodeTable[City])</f>
        <v>Bowling Green</v>
      </c>
      <c r="M796" t="str">
        <f>_xlfn.XLOOKUP(SuperStoreData[[#This Row],[Zip Code]],ZipCodeTable[Zip Code],ZipCodeTable[State])</f>
        <v>OH</v>
      </c>
      <c r="N796" t="s">
        <v>46</v>
      </c>
      <c r="O796" t="s">
        <v>7227</v>
      </c>
      <c r="P796" t="s">
        <v>25</v>
      </c>
      <c r="Q796" t="s">
        <v>197</v>
      </c>
      <c r="R796" t="s">
        <v>7228</v>
      </c>
      <c r="S796" s="5">
        <v>6.9119999999999999</v>
      </c>
      <c r="T796" s="5">
        <v>-0.18167614403589</v>
      </c>
      <c r="U796" s="6">
        <f>SuperStoreData[[#This Row],[Profit]]/SuperStoreData[[#This Row],[Sales]]</f>
        <v>-2.6284164357044271E-2</v>
      </c>
    </row>
    <row r="797" spans="1:21" x14ac:dyDescent="0.2">
      <c r="A797">
        <v>3609</v>
      </c>
      <c r="B797" t="s">
        <v>11291</v>
      </c>
      <c r="C797" s="1">
        <v>42635</v>
      </c>
      <c r="D797" s="1">
        <v>42638</v>
      </c>
      <c r="E797" s="7">
        <f>SuperStoreData[[#This Row],[Ship Date]]-SuperStoreData[[#This Row],[Order Date]]</f>
        <v>3</v>
      </c>
      <c r="F797" t="s">
        <v>29</v>
      </c>
      <c r="G797" t="s">
        <v>283</v>
      </c>
      <c r="H797" t="s">
        <v>284</v>
      </c>
      <c r="I797" t="str">
        <f>PROPER(SuperStoreData[[#This Row],[Customer Name]])</f>
        <v>George Bell</v>
      </c>
      <c r="J797" t="s">
        <v>82</v>
      </c>
      <c r="K797">
        <v>43055</v>
      </c>
      <c r="L797" t="str">
        <f>_xlfn.XLOOKUP(SuperStoreData[[#This Row],[Zip Code]],ZipCodeTable[Zip Code],ZipCodeTable[City])</f>
        <v>Newark</v>
      </c>
      <c r="M797" t="str">
        <f>_xlfn.XLOOKUP(SuperStoreData[[#This Row],[Zip Code]],ZipCodeTable[Zip Code],ZipCodeTable[State])</f>
        <v>OH</v>
      </c>
      <c r="N797" t="s">
        <v>46</v>
      </c>
      <c r="O797" t="s">
        <v>6295</v>
      </c>
      <c r="P797" t="s">
        <v>25</v>
      </c>
      <c r="Q797" t="s">
        <v>197</v>
      </c>
      <c r="R797" t="s">
        <v>6296</v>
      </c>
      <c r="S797" s="5">
        <v>6.9119999999999999</v>
      </c>
      <c r="T797" s="5">
        <v>0.31767022668681599</v>
      </c>
      <c r="U797" s="6">
        <f>SuperStoreData[[#This Row],[Profit]]/SuperStoreData[[#This Row],[Sales]]</f>
        <v>4.5959234185013888E-2</v>
      </c>
    </row>
    <row r="798" spans="1:21" x14ac:dyDescent="0.2">
      <c r="A798">
        <v>3774</v>
      </c>
      <c r="B798" t="s">
        <v>7094</v>
      </c>
      <c r="C798" s="1">
        <v>42358</v>
      </c>
      <c r="D798" s="1">
        <v>42363</v>
      </c>
      <c r="E798" s="7">
        <f>SuperStoreData[[#This Row],[Ship Date]]-SuperStoreData[[#This Row],[Order Date]]</f>
        <v>5</v>
      </c>
      <c r="F798" t="s">
        <v>129</v>
      </c>
      <c r="G798" t="s">
        <v>5426</v>
      </c>
      <c r="H798" t="s">
        <v>5427</v>
      </c>
      <c r="I798" t="str">
        <f>PROPER(SuperStoreData[[#This Row],[Customer Name]])</f>
        <v>Jay Kimmel</v>
      </c>
      <c r="J798" t="s">
        <v>32</v>
      </c>
      <c r="K798">
        <v>33180</v>
      </c>
      <c r="L798" t="str">
        <f>_xlfn.XLOOKUP(SuperStoreData[[#This Row],[Zip Code]],ZipCodeTable[Zip Code],ZipCodeTable[City])</f>
        <v>Miami</v>
      </c>
      <c r="M798" t="str">
        <f>_xlfn.XLOOKUP(SuperStoreData[[#This Row],[Zip Code]],ZipCodeTable[Zip Code],ZipCodeTable[State])</f>
        <v>FL</v>
      </c>
      <c r="N798" t="s">
        <v>85</v>
      </c>
      <c r="O798" t="s">
        <v>2486</v>
      </c>
      <c r="P798" t="s">
        <v>25</v>
      </c>
      <c r="Q798" t="s">
        <v>117</v>
      </c>
      <c r="R798" t="s">
        <v>2487</v>
      </c>
      <c r="S798" s="5">
        <v>6.9119999999999999</v>
      </c>
      <c r="T798" s="5">
        <v>2.34417997587826</v>
      </c>
      <c r="U798" s="6">
        <f>SuperStoreData[[#This Row],[Profit]]/SuperStoreData[[#This Row],[Sales]]</f>
        <v>0.33914640854720196</v>
      </c>
    </row>
    <row r="799" spans="1:21" x14ac:dyDescent="0.2">
      <c r="A799">
        <v>4139</v>
      </c>
      <c r="B799" t="s">
        <v>11754</v>
      </c>
      <c r="C799" s="1">
        <v>43408</v>
      </c>
      <c r="D799" s="1">
        <v>43413</v>
      </c>
      <c r="E799" s="7">
        <f>SuperStoreData[[#This Row],[Ship Date]]-SuperStoreData[[#This Row],[Order Date]]</f>
        <v>5</v>
      </c>
      <c r="F799" t="s">
        <v>18</v>
      </c>
      <c r="G799" t="s">
        <v>1026</v>
      </c>
      <c r="H799" t="s">
        <v>1045</v>
      </c>
      <c r="I799" t="str">
        <f>PROPER(SuperStoreData[[#This Row],[Customer Name]])</f>
        <v>Keith Dawkins</v>
      </c>
      <c r="J799" t="s">
        <v>82</v>
      </c>
      <c r="K799">
        <v>77536</v>
      </c>
      <c r="L799" t="str">
        <f>_xlfn.XLOOKUP(SuperStoreData[[#This Row],[Zip Code]],ZipCodeTable[Zip Code],ZipCodeTable[City])</f>
        <v>Deer Park</v>
      </c>
      <c r="M799" t="str">
        <f>_xlfn.XLOOKUP(SuperStoreData[[#This Row],[Zip Code]],ZipCodeTable[Zip Code],ZipCodeTable[State])</f>
        <v>TX</v>
      </c>
      <c r="N799" t="s">
        <v>23</v>
      </c>
      <c r="O799" t="s">
        <v>2577</v>
      </c>
      <c r="P799" t="s">
        <v>25</v>
      </c>
      <c r="Q799" t="s">
        <v>26</v>
      </c>
      <c r="R799" t="s">
        <v>2578</v>
      </c>
      <c r="S799" s="5">
        <v>6.9240000000000004</v>
      </c>
      <c r="T799" s="5">
        <v>1.9095286936157301</v>
      </c>
      <c r="U799" s="6">
        <f>SuperStoreData[[#This Row],[Profit]]/SuperStoreData[[#This Row],[Sales]]</f>
        <v>0.27578404009470392</v>
      </c>
    </row>
    <row r="800" spans="1:21" x14ac:dyDescent="0.2">
      <c r="A800">
        <v>3394</v>
      </c>
      <c r="B800" t="s">
        <v>10220</v>
      </c>
      <c r="C800" s="1">
        <v>42694</v>
      </c>
      <c r="D800" s="1">
        <v>42701</v>
      </c>
      <c r="E800" s="7">
        <f>SuperStoreData[[#This Row],[Ship Date]]-SuperStoreData[[#This Row],[Order Date]]</f>
        <v>7</v>
      </c>
      <c r="F800" t="s">
        <v>18</v>
      </c>
      <c r="G800" t="s">
        <v>3425</v>
      </c>
      <c r="H800" t="s">
        <v>8703</v>
      </c>
      <c r="I800" t="str">
        <f>PROPER(SuperStoreData[[#This Row],[Customer Name]])</f>
        <v>Evan Henry</v>
      </c>
      <c r="J800" t="s">
        <v>32</v>
      </c>
      <c r="K800">
        <v>77506</v>
      </c>
      <c r="L800" t="str">
        <f>_xlfn.XLOOKUP(SuperStoreData[[#This Row],[Zip Code]],ZipCodeTable[Zip Code],ZipCodeTable[City])</f>
        <v>Pasadena</v>
      </c>
      <c r="M800" t="str">
        <f>_xlfn.XLOOKUP(SuperStoreData[[#This Row],[Zip Code]],ZipCodeTable[Zip Code],ZipCodeTable[State])</f>
        <v>TX</v>
      </c>
      <c r="N800" t="s">
        <v>23</v>
      </c>
      <c r="O800" t="s">
        <v>403</v>
      </c>
      <c r="P800" t="s">
        <v>25</v>
      </c>
      <c r="Q800" t="s">
        <v>26</v>
      </c>
      <c r="R800" t="s">
        <v>404</v>
      </c>
      <c r="S800" s="5">
        <v>6.9279999999999999</v>
      </c>
      <c r="T800" s="5">
        <v>1.5455595597763201</v>
      </c>
      <c r="U800" s="6">
        <f>SuperStoreData[[#This Row],[Profit]]/SuperStoreData[[#This Row],[Sales]]</f>
        <v>0.22308885100697462</v>
      </c>
    </row>
    <row r="801" spans="1:21" x14ac:dyDescent="0.2">
      <c r="A801">
        <v>6530</v>
      </c>
      <c r="B801" t="s">
        <v>10289</v>
      </c>
      <c r="C801" s="1">
        <v>43155</v>
      </c>
      <c r="D801" s="1">
        <v>43159</v>
      </c>
      <c r="E801" s="7">
        <f>SuperStoreData[[#This Row],[Ship Date]]-SuperStoreData[[#This Row],[Order Date]]</f>
        <v>4</v>
      </c>
      <c r="F801" t="s">
        <v>29</v>
      </c>
      <c r="G801" t="s">
        <v>4462</v>
      </c>
      <c r="H801" t="s">
        <v>6020</v>
      </c>
      <c r="I801" t="str">
        <f>PROPER(SuperStoreData[[#This Row],[Customer Name]])</f>
        <v>Michael Grace</v>
      </c>
      <c r="J801" t="s">
        <v>21</v>
      </c>
      <c r="K801">
        <v>79907</v>
      </c>
      <c r="L801" t="str">
        <f>_xlfn.XLOOKUP(SuperStoreData[[#This Row],[Zip Code]],ZipCodeTable[Zip Code],ZipCodeTable[City])</f>
        <v>El Paso</v>
      </c>
      <c r="M801" t="str">
        <f>_xlfn.XLOOKUP(SuperStoreData[[#This Row],[Zip Code]],ZipCodeTable[Zip Code],ZipCodeTable[State])</f>
        <v>TX</v>
      </c>
      <c r="N801" t="s">
        <v>23</v>
      </c>
      <c r="O801" t="s">
        <v>4865</v>
      </c>
      <c r="P801" t="s">
        <v>25</v>
      </c>
      <c r="Q801" t="s">
        <v>197</v>
      </c>
      <c r="R801" t="s">
        <v>4866</v>
      </c>
      <c r="S801" s="5">
        <v>6.9359999999999999</v>
      </c>
      <c r="T801" s="5">
        <v>-7.5406784505655994E-2</v>
      </c>
      <c r="U801" s="6">
        <f>SuperStoreData[[#This Row],[Profit]]/SuperStoreData[[#This Row],[Sales]]</f>
        <v>-1.0871797074056515E-2</v>
      </c>
    </row>
    <row r="802" spans="1:21" x14ac:dyDescent="0.2">
      <c r="A802">
        <v>2884</v>
      </c>
      <c r="B802" t="s">
        <v>7302</v>
      </c>
      <c r="C802" s="1">
        <v>42112</v>
      </c>
      <c r="D802" s="1">
        <v>42117</v>
      </c>
      <c r="E802" s="7">
        <f>SuperStoreData[[#This Row],[Ship Date]]-SuperStoreData[[#This Row],[Order Date]]</f>
        <v>5</v>
      </c>
      <c r="F802" t="s">
        <v>129</v>
      </c>
      <c r="G802" t="s">
        <v>2778</v>
      </c>
      <c r="H802" t="s">
        <v>2788</v>
      </c>
      <c r="I802" t="str">
        <f>PROPER(SuperStoreData[[#This Row],[Customer Name]])</f>
        <v>Berenike Kampe</v>
      </c>
      <c r="J802" t="s">
        <v>32</v>
      </c>
      <c r="K802">
        <v>94110</v>
      </c>
      <c r="L802" t="str">
        <f>_xlfn.XLOOKUP(SuperStoreData[[#This Row],[Zip Code]],ZipCodeTable[Zip Code],ZipCodeTable[City])</f>
        <v>San Francisco</v>
      </c>
      <c r="M802" t="str">
        <f>_xlfn.XLOOKUP(SuperStoreData[[#This Row],[Zip Code]],ZipCodeTable[Zip Code],ZipCodeTable[State])</f>
        <v>CA</v>
      </c>
      <c r="N802" t="s">
        <v>68</v>
      </c>
      <c r="O802" t="s">
        <v>3456</v>
      </c>
      <c r="P802" t="s">
        <v>48</v>
      </c>
      <c r="Q802" t="s">
        <v>49</v>
      </c>
      <c r="R802" t="s">
        <v>3457</v>
      </c>
      <c r="S802" s="5">
        <v>6.96</v>
      </c>
      <c r="T802" s="5">
        <v>-0.34472174473716799</v>
      </c>
      <c r="U802" s="6">
        <f>SuperStoreData[[#This Row],[Profit]]/SuperStoreData[[#This Row],[Sales]]</f>
        <v>-4.9528986312811496E-2</v>
      </c>
    </row>
    <row r="803" spans="1:21" x14ac:dyDescent="0.2">
      <c r="A803">
        <v>1770</v>
      </c>
      <c r="B803" t="s">
        <v>1406</v>
      </c>
      <c r="C803" s="1">
        <v>43339</v>
      </c>
      <c r="D803" s="1">
        <v>43344</v>
      </c>
      <c r="E803" s="7">
        <f>SuperStoreData[[#This Row],[Ship Date]]-SuperStoreData[[#This Row],[Order Date]]</f>
        <v>5</v>
      </c>
      <c r="F803" t="s">
        <v>29</v>
      </c>
      <c r="G803" t="s">
        <v>1407</v>
      </c>
      <c r="H803" t="s">
        <v>1408</v>
      </c>
      <c r="I803" t="str">
        <f>PROPER(SuperStoreData[[#This Row],[Customer Name]])</f>
        <v>Stewart Carmichael</v>
      </c>
      <c r="J803" t="s">
        <v>82</v>
      </c>
      <c r="K803">
        <v>75081</v>
      </c>
      <c r="L803" t="str">
        <f>_xlfn.XLOOKUP(SuperStoreData[[#This Row],[Zip Code]],ZipCodeTable[Zip Code],ZipCodeTable[City])</f>
        <v>Richardson</v>
      </c>
      <c r="M803" t="str">
        <f>_xlfn.XLOOKUP(SuperStoreData[[#This Row],[Zip Code]],ZipCodeTable[Zip Code],ZipCodeTable[State])</f>
        <v>TX</v>
      </c>
      <c r="N803" t="s">
        <v>23</v>
      </c>
      <c r="O803" t="s">
        <v>1410</v>
      </c>
      <c r="P803" t="s">
        <v>25</v>
      </c>
      <c r="Q803" t="s">
        <v>214</v>
      </c>
      <c r="R803" t="s">
        <v>235</v>
      </c>
      <c r="S803" s="5">
        <v>6.976</v>
      </c>
      <c r="T803" s="5">
        <v>2.1004152902383</v>
      </c>
      <c r="U803" s="6">
        <f>SuperStoreData[[#This Row],[Profit]]/SuperStoreData[[#This Row],[Sales]]</f>
        <v>0.30109164137590311</v>
      </c>
    </row>
    <row r="804" spans="1:21" x14ac:dyDescent="0.2">
      <c r="A804">
        <v>1822</v>
      </c>
      <c r="B804" t="s">
        <v>8588</v>
      </c>
      <c r="C804" s="1">
        <v>42291</v>
      </c>
      <c r="D804" s="1">
        <v>42293</v>
      </c>
      <c r="E804" s="7">
        <f>SuperStoreData[[#This Row],[Ship Date]]-SuperStoreData[[#This Row],[Order Date]]</f>
        <v>2</v>
      </c>
      <c r="F804" t="s">
        <v>29</v>
      </c>
      <c r="G804" t="s">
        <v>1644</v>
      </c>
      <c r="H804" t="s">
        <v>1653</v>
      </c>
      <c r="I804" t="str">
        <f>PROPER(SuperStoreData[[#This Row],[Customer Name]])</f>
        <v>Erin Ashbrook</v>
      </c>
      <c r="J804" t="s">
        <v>82</v>
      </c>
      <c r="K804">
        <v>60623</v>
      </c>
      <c r="L804" t="str">
        <f>_xlfn.XLOOKUP(SuperStoreData[[#This Row],[Zip Code]],ZipCodeTable[Zip Code],ZipCodeTable[City])</f>
        <v>Chicago</v>
      </c>
      <c r="M804" t="str">
        <f>_xlfn.XLOOKUP(SuperStoreData[[#This Row],[Zip Code]],ZipCodeTable[Zip Code],ZipCodeTable[State])</f>
        <v>IL</v>
      </c>
      <c r="N804" t="s">
        <v>23</v>
      </c>
      <c r="O804" t="s">
        <v>4406</v>
      </c>
      <c r="P804" t="s">
        <v>25</v>
      </c>
      <c r="Q804" t="s">
        <v>117</v>
      </c>
      <c r="R804" t="s">
        <v>4407</v>
      </c>
      <c r="S804" s="5">
        <v>6.976</v>
      </c>
      <c r="T804" s="5">
        <v>2.19150701309729</v>
      </c>
      <c r="U804" s="6">
        <f>SuperStoreData[[#This Row],[Profit]]/SuperStoreData[[#This Row],[Sales]]</f>
        <v>0.31414951449215739</v>
      </c>
    </row>
    <row r="805" spans="1:21" x14ac:dyDescent="0.2">
      <c r="A805">
        <v>6069</v>
      </c>
      <c r="B805" t="s">
        <v>9631</v>
      </c>
      <c r="C805" s="1">
        <v>43249</v>
      </c>
      <c r="D805" s="1">
        <v>43255</v>
      </c>
      <c r="E805" s="7">
        <f>SuperStoreData[[#This Row],[Ship Date]]-SuperStoreData[[#This Row],[Order Date]]</f>
        <v>6</v>
      </c>
      <c r="F805" t="s">
        <v>29</v>
      </c>
      <c r="G805" t="s">
        <v>3013</v>
      </c>
      <c r="H805" t="s">
        <v>3025</v>
      </c>
      <c r="I805" t="str">
        <f>PROPER(SuperStoreData[[#This Row],[Customer Name]])</f>
        <v>Chuck Clark</v>
      </c>
      <c r="J805" t="s">
        <v>21</v>
      </c>
      <c r="K805">
        <v>90712</v>
      </c>
      <c r="L805" t="str">
        <f>_xlfn.XLOOKUP(SuperStoreData[[#This Row],[Zip Code]],ZipCodeTable[Zip Code],ZipCodeTable[City])</f>
        <v>Lakewood</v>
      </c>
      <c r="M805" t="str">
        <f>_xlfn.XLOOKUP(SuperStoreData[[#This Row],[Zip Code]],ZipCodeTable[Zip Code],ZipCodeTable[State])</f>
        <v>CA</v>
      </c>
      <c r="N805" t="s">
        <v>68</v>
      </c>
      <c r="O805" t="s">
        <v>3514</v>
      </c>
      <c r="P805" t="s">
        <v>48</v>
      </c>
      <c r="Q805" t="s">
        <v>49</v>
      </c>
      <c r="R805" t="s">
        <v>3515</v>
      </c>
      <c r="S805" s="5">
        <v>6.98</v>
      </c>
      <c r="T805" s="5">
        <v>-0.208607874803627</v>
      </c>
      <c r="U805" s="6">
        <f>SuperStoreData[[#This Row],[Profit]]/SuperStoreData[[#This Row],[Sales]]</f>
        <v>-2.9886515014846272E-2</v>
      </c>
    </row>
    <row r="806" spans="1:21" x14ac:dyDescent="0.2">
      <c r="A806">
        <v>2270</v>
      </c>
      <c r="B806" t="s">
        <v>9808</v>
      </c>
      <c r="C806" s="1">
        <v>43420</v>
      </c>
      <c r="D806" s="1">
        <v>43423</v>
      </c>
      <c r="E806" s="7">
        <f>SuperStoreData[[#This Row],[Ship Date]]-SuperStoreData[[#This Row],[Order Date]]</f>
        <v>3</v>
      </c>
      <c r="F806" t="s">
        <v>29</v>
      </c>
      <c r="G806" t="s">
        <v>682</v>
      </c>
      <c r="H806" t="s">
        <v>687</v>
      </c>
      <c r="I806" t="str">
        <f>PROPER(SuperStoreData[[#This Row],[Customer Name]])</f>
        <v>Dean Katz</v>
      </c>
      <c r="J806" t="s">
        <v>82</v>
      </c>
      <c r="K806">
        <v>14609</v>
      </c>
      <c r="L806" t="str">
        <f>_xlfn.XLOOKUP(SuperStoreData[[#This Row],[Zip Code]],ZipCodeTable[Zip Code],ZipCodeTable[City])</f>
        <v>Rochester</v>
      </c>
      <c r="M806" t="str">
        <f>_xlfn.XLOOKUP(SuperStoreData[[#This Row],[Zip Code]],ZipCodeTable[Zip Code],ZipCodeTable[State])</f>
        <v>NY</v>
      </c>
      <c r="N806" t="s">
        <v>46</v>
      </c>
      <c r="O806" t="s">
        <v>1412</v>
      </c>
      <c r="P806" t="s">
        <v>25</v>
      </c>
      <c r="Q806" t="s">
        <v>26</v>
      </c>
      <c r="R806" t="s">
        <v>1413</v>
      </c>
      <c r="S806" s="5">
        <v>6.984</v>
      </c>
      <c r="T806" s="5">
        <v>0.87524401032824195</v>
      </c>
      <c r="U806" s="6">
        <f>SuperStoreData[[#This Row],[Profit]]/SuperStoreData[[#This Row],[Sales]]</f>
        <v>0.12532130732076774</v>
      </c>
    </row>
    <row r="807" spans="1:21" x14ac:dyDescent="0.2">
      <c r="A807">
        <v>9678</v>
      </c>
      <c r="B807" t="s">
        <v>9120</v>
      </c>
      <c r="C807" s="1">
        <v>43172</v>
      </c>
      <c r="D807" s="1">
        <v>43172</v>
      </c>
      <c r="E807" s="7">
        <f>SuperStoreData[[#This Row],[Ship Date]]-SuperStoreData[[#This Row],[Order Date]]</f>
        <v>0</v>
      </c>
      <c r="F807" t="s">
        <v>29</v>
      </c>
      <c r="G807" t="s">
        <v>937</v>
      </c>
      <c r="H807" t="s">
        <v>7401</v>
      </c>
      <c r="I807" t="str">
        <f>PROPER(SuperStoreData[[#This Row],[Customer Name]])</f>
        <v>Cindy Schnelling</v>
      </c>
      <c r="J807" t="s">
        <v>82</v>
      </c>
      <c r="K807">
        <v>10009</v>
      </c>
      <c r="L807" t="str">
        <f>_xlfn.XLOOKUP(SuperStoreData[[#This Row],[Zip Code]],ZipCodeTable[Zip Code],ZipCodeTable[City])</f>
        <v>New York</v>
      </c>
      <c r="M807" t="str">
        <f>_xlfn.XLOOKUP(SuperStoreData[[#This Row],[Zip Code]],ZipCodeTable[Zip Code],ZipCodeTable[State])</f>
        <v>NY</v>
      </c>
      <c r="N807" t="s">
        <v>46</v>
      </c>
      <c r="O807" t="s">
        <v>3391</v>
      </c>
      <c r="P807" t="s">
        <v>25</v>
      </c>
      <c r="Q807" t="s">
        <v>52</v>
      </c>
      <c r="R807" t="s">
        <v>3392</v>
      </c>
      <c r="S807" s="5">
        <v>6.99</v>
      </c>
      <c r="T807" s="5">
        <v>1.1082873121549099</v>
      </c>
      <c r="U807" s="6">
        <f>SuperStoreData[[#This Row],[Profit]]/SuperStoreData[[#This Row],[Sales]]</f>
        <v>0.15855326354147495</v>
      </c>
    </row>
    <row r="808" spans="1:21" x14ac:dyDescent="0.2">
      <c r="A808">
        <v>6638</v>
      </c>
      <c r="B808" t="s">
        <v>11228</v>
      </c>
      <c r="C808" s="1">
        <v>42938</v>
      </c>
      <c r="D808" s="1">
        <v>42942</v>
      </c>
      <c r="E808" s="7">
        <f>SuperStoreData[[#This Row],[Ship Date]]-SuperStoreData[[#This Row],[Order Date]]</f>
        <v>4</v>
      </c>
      <c r="F808" t="s">
        <v>129</v>
      </c>
      <c r="G808" t="s">
        <v>157</v>
      </c>
      <c r="H808" t="s">
        <v>977</v>
      </c>
      <c r="I808" t="str">
        <f>PROPER(SuperStoreData[[#This Row],[Customer Name]])</f>
        <v>Resi Pã¶Lking</v>
      </c>
      <c r="J808" t="s">
        <v>32</v>
      </c>
      <c r="K808">
        <v>10011</v>
      </c>
      <c r="L808" t="str">
        <f>_xlfn.XLOOKUP(SuperStoreData[[#This Row],[Zip Code]],ZipCodeTable[Zip Code],ZipCodeTable[City])</f>
        <v>New York</v>
      </c>
      <c r="M808" t="str">
        <f>_xlfn.XLOOKUP(SuperStoreData[[#This Row],[Zip Code]],ZipCodeTable[Zip Code],ZipCodeTable[State])</f>
        <v>NY</v>
      </c>
      <c r="N808" t="s">
        <v>46</v>
      </c>
      <c r="O808" t="s">
        <v>3391</v>
      </c>
      <c r="P808" t="s">
        <v>25</v>
      </c>
      <c r="Q808" t="s">
        <v>52</v>
      </c>
      <c r="R808" t="s">
        <v>3392</v>
      </c>
      <c r="S808" s="5">
        <v>6.99</v>
      </c>
      <c r="T808" s="5">
        <v>1.3667297754002099</v>
      </c>
      <c r="U808" s="6">
        <f>SuperStoreData[[#This Row],[Profit]]/SuperStoreData[[#This Row],[Sales]]</f>
        <v>0.19552643424895705</v>
      </c>
    </row>
    <row r="809" spans="1:21" x14ac:dyDescent="0.2">
      <c r="A809">
        <v>2558</v>
      </c>
      <c r="B809" t="s">
        <v>10499</v>
      </c>
      <c r="C809" s="1">
        <v>42084</v>
      </c>
      <c r="D809" s="1">
        <v>42088</v>
      </c>
      <c r="E809" s="7">
        <f>SuperStoreData[[#This Row],[Ship Date]]-SuperStoreData[[#This Row],[Order Date]]</f>
        <v>4</v>
      </c>
      <c r="F809" t="s">
        <v>29</v>
      </c>
      <c r="G809" t="s">
        <v>3333</v>
      </c>
      <c r="H809" t="s">
        <v>3334</v>
      </c>
      <c r="I809" t="str">
        <f>PROPER(SuperStoreData[[#This Row],[Customer Name]])</f>
        <v>Ben Peterman</v>
      </c>
      <c r="J809" t="s">
        <v>82</v>
      </c>
      <c r="K809">
        <v>33065</v>
      </c>
      <c r="L809" t="str">
        <f>_xlfn.XLOOKUP(SuperStoreData[[#This Row],[Zip Code]],ZipCodeTable[Zip Code],ZipCodeTable[City])</f>
        <v>Coral Springs</v>
      </c>
      <c r="M809" t="str">
        <f>_xlfn.XLOOKUP(SuperStoreData[[#This Row],[Zip Code]],ZipCodeTable[Zip Code],ZipCodeTable[State])</f>
        <v>FL</v>
      </c>
      <c r="N809" t="s">
        <v>85</v>
      </c>
      <c r="O809" t="s">
        <v>460</v>
      </c>
      <c r="P809" t="s">
        <v>25</v>
      </c>
      <c r="Q809" t="s">
        <v>39</v>
      </c>
      <c r="R809" t="s">
        <v>461</v>
      </c>
      <c r="S809" s="5">
        <v>6.992</v>
      </c>
      <c r="T809" s="5">
        <v>0.71566456437847703</v>
      </c>
      <c r="U809" s="6">
        <f>SuperStoreData[[#This Row],[Profit]]/SuperStoreData[[#This Row],[Sales]]</f>
        <v>0.10235477179326044</v>
      </c>
    </row>
    <row r="810" spans="1:21" x14ac:dyDescent="0.2">
      <c r="A810">
        <v>4077</v>
      </c>
      <c r="B810" t="s">
        <v>9546</v>
      </c>
      <c r="C810" s="1">
        <v>42825</v>
      </c>
      <c r="D810" s="1">
        <v>42831</v>
      </c>
      <c r="E810" s="7">
        <f>SuperStoreData[[#This Row],[Ship Date]]-SuperStoreData[[#This Row],[Order Date]]</f>
        <v>6</v>
      </c>
      <c r="F810" t="s">
        <v>129</v>
      </c>
      <c r="G810" t="s">
        <v>88</v>
      </c>
      <c r="H810" t="s">
        <v>89</v>
      </c>
      <c r="I810" t="str">
        <f>PROPER(SuperStoreData[[#This Row],[Customer Name]])</f>
        <v>Suzanne Mcnair</v>
      </c>
      <c r="J810" t="s">
        <v>82</v>
      </c>
      <c r="K810">
        <v>68104</v>
      </c>
      <c r="L810" t="str">
        <f>_xlfn.XLOOKUP(SuperStoreData[[#This Row],[Zip Code]],ZipCodeTable[Zip Code],ZipCodeTable[City])</f>
        <v>Omaha</v>
      </c>
      <c r="M810" t="str">
        <f>_xlfn.XLOOKUP(SuperStoreData[[#This Row],[Zip Code]],ZipCodeTable[Zip Code],ZipCodeTable[State])</f>
        <v>NE</v>
      </c>
      <c r="N810" t="s">
        <v>23</v>
      </c>
      <c r="O810" t="s">
        <v>3918</v>
      </c>
      <c r="P810" t="s">
        <v>25</v>
      </c>
      <c r="Q810" t="s">
        <v>26</v>
      </c>
      <c r="R810" t="s">
        <v>3919</v>
      </c>
      <c r="S810" s="5">
        <v>7.04</v>
      </c>
      <c r="T810" s="5">
        <v>1.6106672357972101</v>
      </c>
      <c r="U810" s="6">
        <f>SuperStoreData[[#This Row],[Profit]]/SuperStoreData[[#This Row],[Sales]]</f>
        <v>0.22878795963028553</v>
      </c>
    </row>
    <row r="811" spans="1:21" x14ac:dyDescent="0.2">
      <c r="A811">
        <v>9691</v>
      </c>
      <c r="B811" t="s">
        <v>3427</v>
      </c>
      <c r="C811" s="1">
        <v>43058</v>
      </c>
      <c r="D811" s="1">
        <v>43063</v>
      </c>
      <c r="E811" s="7">
        <f>SuperStoreData[[#This Row],[Ship Date]]-SuperStoreData[[#This Row],[Order Date]]</f>
        <v>5</v>
      </c>
      <c r="F811" t="s">
        <v>18</v>
      </c>
      <c r="G811" t="s">
        <v>1788</v>
      </c>
      <c r="H811" t="s">
        <v>3428</v>
      </c>
      <c r="I811" t="str">
        <f>PROPER(SuperStoreData[[#This Row],[Customer Name]])</f>
        <v>Tom Ashbrook</v>
      </c>
      <c r="J811" t="s">
        <v>21</v>
      </c>
      <c r="K811">
        <v>10035</v>
      </c>
      <c r="L811" t="str">
        <f>_xlfn.XLOOKUP(SuperStoreData[[#This Row],[Zip Code]],ZipCodeTable[Zip Code],ZipCodeTable[City])</f>
        <v>New York</v>
      </c>
      <c r="M811" t="str">
        <f>_xlfn.XLOOKUP(SuperStoreData[[#This Row],[Zip Code]],ZipCodeTable[Zip Code],ZipCodeTable[State])</f>
        <v>NY</v>
      </c>
      <c r="N811" t="s">
        <v>46</v>
      </c>
      <c r="O811" t="s">
        <v>3429</v>
      </c>
      <c r="P811" t="s">
        <v>25</v>
      </c>
      <c r="Q811" t="s">
        <v>52</v>
      </c>
      <c r="R811" t="s">
        <v>3430</v>
      </c>
      <c r="S811" s="5">
        <v>7.04</v>
      </c>
      <c r="T811" s="5">
        <v>2.4204894054167099</v>
      </c>
      <c r="U811" s="6">
        <f>SuperStoreData[[#This Row],[Profit]]/SuperStoreData[[#This Row],[Sales]]</f>
        <v>0.34381951781487358</v>
      </c>
    </row>
    <row r="812" spans="1:21" x14ac:dyDescent="0.2">
      <c r="A812">
        <v>5643</v>
      </c>
      <c r="B812" t="s">
        <v>250</v>
      </c>
      <c r="C812" s="1">
        <v>42478</v>
      </c>
      <c r="D812" s="1">
        <v>42482</v>
      </c>
      <c r="E812" s="7">
        <f>SuperStoreData[[#This Row],[Ship Date]]-SuperStoreData[[#This Row],[Order Date]]</f>
        <v>4</v>
      </c>
      <c r="F812" t="s">
        <v>129</v>
      </c>
      <c r="G812" t="s">
        <v>251</v>
      </c>
      <c r="H812" t="s">
        <v>252</v>
      </c>
      <c r="I812" t="str">
        <f>PROPER(SuperStoreData[[#This Row],[Customer Name]])</f>
        <v>Daniel Byrd</v>
      </c>
      <c r="J812" t="s">
        <v>21</v>
      </c>
      <c r="K812">
        <v>31907</v>
      </c>
      <c r="L812" t="str">
        <f>_xlfn.XLOOKUP(SuperStoreData[[#This Row],[Zip Code]],ZipCodeTable[Zip Code],ZipCodeTable[City])</f>
        <v>Columbus</v>
      </c>
      <c r="M812" t="str">
        <f>_xlfn.XLOOKUP(SuperStoreData[[#This Row],[Zip Code]],ZipCodeTable[Zip Code],ZipCodeTable[State])</f>
        <v>GA</v>
      </c>
      <c r="N812" t="s">
        <v>85</v>
      </c>
      <c r="O812" t="s">
        <v>254</v>
      </c>
      <c r="P812" t="s">
        <v>48</v>
      </c>
      <c r="Q812" t="s">
        <v>49</v>
      </c>
      <c r="R812" t="s">
        <v>255</v>
      </c>
      <c r="S812" s="5">
        <v>7.04</v>
      </c>
      <c r="T812" s="5">
        <v>1.2405409739156501</v>
      </c>
      <c r="U812" s="6">
        <f>SuperStoreData[[#This Row],[Profit]]/SuperStoreData[[#This Row],[Sales]]</f>
        <v>0.17621320652210939</v>
      </c>
    </row>
    <row r="813" spans="1:21" x14ac:dyDescent="0.2">
      <c r="A813">
        <v>1099</v>
      </c>
      <c r="B813" t="s">
        <v>8151</v>
      </c>
      <c r="C813" s="1">
        <v>42556</v>
      </c>
      <c r="D813" s="1">
        <v>42561</v>
      </c>
      <c r="E813" s="7">
        <f>SuperStoreData[[#This Row],[Ship Date]]-SuperStoreData[[#This Row],[Order Date]]</f>
        <v>5</v>
      </c>
      <c r="F813" t="s">
        <v>18</v>
      </c>
      <c r="G813" t="s">
        <v>1992</v>
      </c>
      <c r="H813" t="s">
        <v>1996</v>
      </c>
      <c r="I813" t="str">
        <f>PROPER(SuperStoreData[[#This Row],[Customer Name]])</f>
        <v>Paul Van Hugh</v>
      </c>
      <c r="J813" t="s">
        <v>21</v>
      </c>
      <c r="K813">
        <v>94122</v>
      </c>
      <c r="L813" t="str">
        <f>_xlfn.XLOOKUP(SuperStoreData[[#This Row],[Zip Code]],ZipCodeTable[Zip Code],ZipCodeTable[City])</f>
        <v>San Francisco</v>
      </c>
      <c r="M813" t="str">
        <f>_xlfn.XLOOKUP(SuperStoreData[[#This Row],[Zip Code]],ZipCodeTable[Zip Code],ZipCodeTable[State])</f>
        <v>CA</v>
      </c>
      <c r="N813" t="s">
        <v>68</v>
      </c>
      <c r="O813" t="s">
        <v>3429</v>
      </c>
      <c r="P813" t="s">
        <v>25</v>
      </c>
      <c r="Q813" t="s">
        <v>52</v>
      </c>
      <c r="R813" t="s">
        <v>3430</v>
      </c>
      <c r="S813" s="5">
        <v>7.04</v>
      </c>
      <c r="T813" s="5">
        <v>2.34803819634964</v>
      </c>
      <c r="U813" s="6">
        <f>SuperStoreData[[#This Row],[Profit]]/SuperStoreData[[#This Row],[Sales]]</f>
        <v>0.33352815289057386</v>
      </c>
    </row>
    <row r="814" spans="1:21" x14ac:dyDescent="0.2">
      <c r="A814">
        <v>5055</v>
      </c>
      <c r="B814" t="s">
        <v>2364</v>
      </c>
      <c r="C814" s="1">
        <v>42469</v>
      </c>
      <c r="D814" s="1">
        <v>42474</v>
      </c>
      <c r="E814" s="7">
        <f>SuperStoreData[[#This Row],[Ship Date]]-SuperStoreData[[#This Row],[Order Date]]</f>
        <v>5</v>
      </c>
      <c r="F814" t="s">
        <v>129</v>
      </c>
      <c r="G814" t="s">
        <v>1475</v>
      </c>
      <c r="H814" t="s">
        <v>1476</v>
      </c>
      <c r="I814" t="str">
        <f>PROPER(SuperStoreData[[#This Row],[Customer Name]])</f>
        <v>Amy Hunt</v>
      </c>
      <c r="J814" t="s">
        <v>32</v>
      </c>
      <c r="K814">
        <v>75217</v>
      </c>
      <c r="L814" t="str">
        <f>_xlfn.XLOOKUP(SuperStoreData[[#This Row],[Zip Code]],ZipCodeTable[Zip Code],ZipCodeTable[City])</f>
        <v>Dallas</v>
      </c>
      <c r="M814" t="str">
        <f>_xlfn.XLOOKUP(SuperStoreData[[#This Row],[Zip Code]],ZipCodeTable[Zip Code],ZipCodeTable[State])</f>
        <v>TX</v>
      </c>
      <c r="N814" t="s">
        <v>23</v>
      </c>
      <c r="O814" t="s">
        <v>2373</v>
      </c>
      <c r="P814" t="s">
        <v>25</v>
      </c>
      <c r="Q814" t="s">
        <v>52</v>
      </c>
      <c r="R814" t="s">
        <v>2374</v>
      </c>
      <c r="S814" s="5">
        <v>7.056</v>
      </c>
      <c r="T814" s="5">
        <v>0.868583415761496</v>
      </c>
      <c r="U814" s="6">
        <f>SuperStoreData[[#This Row],[Profit]]/SuperStoreData[[#This Row],[Sales]]</f>
        <v>0.12309855665554081</v>
      </c>
    </row>
    <row r="815" spans="1:21" x14ac:dyDescent="0.2">
      <c r="A815">
        <v>3725</v>
      </c>
      <c r="B815" t="s">
        <v>2549</v>
      </c>
      <c r="C815" s="1">
        <v>42017</v>
      </c>
      <c r="D815" s="1">
        <v>42019</v>
      </c>
      <c r="E815" s="7">
        <f>SuperStoreData[[#This Row],[Ship Date]]-SuperStoreData[[#This Row],[Order Date]]</f>
        <v>2</v>
      </c>
      <c r="F815" t="s">
        <v>18</v>
      </c>
      <c r="G815" t="s">
        <v>2550</v>
      </c>
      <c r="H815" t="s">
        <v>2551</v>
      </c>
      <c r="I815" t="str">
        <f>PROPER(SuperStoreData[[#This Row],[Customer Name]])</f>
        <v>Sue Ann Reed</v>
      </c>
      <c r="J815" t="s">
        <v>32</v>
      </c>
      <c r="K815">
        <v>60653</v>
      </c>
      <c r="L815" t="str">
        <f>_xlfn.XLOOKUP(SuperStoreData[[#This Row],[Zip Code]],ZipCodeTable[Zip Code],ZipCodeTable[City])</f>
        <v>Chicago</v>
      </c>
      <c r="M815" t="str">
        <f>_xlfn.XLOOKUP(SuperStoreData[[#This Row],[Zip Code]],ZipCodeTable[Zip Code],ZipCodeTable[State])</f>
        <v>IL</v>
      </c>
      <c r="N815" t="s">
        <v>23</v>
      </c>
      <c r="O815" t="s">
        <v>2552</v>
      </c>
      <c r="P815" t="s">
        <v>25</v>
      </c>
      <c r="Q815" t="s">
        <v>52</v>
      </c>
      <c r="R815" t="s">
        <v>2553</v>
      </c>
      <c r="S815" s="5">
        <v>7.056</v>
      </c>
      <c r="T815" s="5">
        <v>1.35520631459162</v>
      </c>
      <c r="U815" s="6">
        <f>SuperStoreData[[#This Row],[Profit]]/SuperStoreData[[#This Row],[Sales]]</f>
        <v>0.19206438698860828</v>
      </c>
    </row>
    <row r="816" spans="1:21" x14ac:dyDescent="0.2">
      <c r="A816">
        <v>3253</v>
      </c>
      <c r="B816" t="s">
        <v>11208</v>
      </c>
      <c r="C816" s="1">
        <v>43177</v>
      </c>
      <c r="D816" s="1">
        <v>43182</v>
      </c>
      <c r="E816" s="7">
        <f>SuperStoreData[[#This Row],[Ship Date]]-SuperStoreData[[#This Row],[Order Date]]</f>
        <v>5</v>
      </c>
      <c r="F816" t="s">
        <v>129</v>
      </c>
      <c r="G816" t="s">
        <v>1015</v>
      </c>
      <c r="H816" t="s">
        <v>1063</v>
      </c>
      <c r="I816" t="str">
        <f>PROPER(SuperStoreData[[#This Row],[Customer Name]])</f>
        <v>Matt Abelman</v>
      </c>
      <c r="J816" t="s">
        <v>21</v>
      </c>
      <c r="K816">
        <v>60610</v>
      </c>
      <c r="L816" t="str">
        <f>_xlfn.XLOOKUP(SuperStoreData[[#This Row],[Zip Code]],ZipCodeTable[Zip Code],ZipCodeTable[City])</f>
        <v>Chicago</v>
      </c>
      <c r="M816" t="str">
        <f>_xlfn.XLOOKUP(SuperStoreData[[#This Row],[Zip Code]],ZipCodeTable[Zip Code],ZipCodeTable[State])</f>
        <v>IL</v>
      </c>
      <c r="N816" t="s">
        <v>23</v>
      </c>
      <c r="O816" t="s">
        <v>2552</v>
      </c>
      <c r="P816" t="s">
        <v>25</v>
      </c>
      <c r="Q816" t="s">
        <v>52</v>
      </c>
      <c r="R816" t="s">
        <v>2553</v>
      </c>
      <c r="S816" s="5">
        <v>7.056</v>
      </c>
      <c r="T816" s="5">
        <v>1.59075496143174</v>
      </c>
      <c r="U816" s="6">
        <f>SuperStoreData[[#This Row],[Profit]]/SuperStoreData[[#This Row],[Sales]]</f>
        <v>0.22544713172218536</v>
      </c>
    </row>
    <row r="817" spans="1:21" x14ac:dyDescent="0.2">
      <c r="A817">
        <v>3241</v>
      </c>
      <c r="B817" t="s">
        <v>9745</v>
      </c>
      <c r="C817" s="1">
        <v>42687</v>
      </c>
      <c r="D817" s="1">
        <v>42691</v>
      </c>
      <c r="E817" s="7">
        <f>SuperStoreData[[#This Row],[Ship Date]]-SuperStoreData[[#This Row],[Order Date]]</f>
        <v>4</v>
      </c>
      <c r="F817" t="s">
        <v>29</v>
      </c>
      <c r="G817" t="s">
        <v>4301</v>
      </c>
      <c r="H817" t="s">
        <v>9064</v>
      </c>
      <c r="I817" t="str">
        <f>PROPER(SuperStoreData[[#This Row],[Customer Name]])</f>
        <v>David Wiener</v>
      </c>
      <c r="J817" t="s">
        <v>82</v>
      </c>
      <c r="K817">
        <v>77095</v>
      </c>
      <c r="L817" t="str">
        <f>_xlfn.XLOOKUP(SuperStoreData[[#This Row],[Zip Code]],ZipCodeTable[Zip Code],ZipCodeTable[City])</f>
        <v>Houston</v>
      </c>
      <c r="M817" t="str">
        <f>_xlfn.XLOOKUP(SuperStoreData[[#This Row],[Zip Code]],ZipCodeTable[Zip Code],ZipCodeTable[State])</f>
        <v>TX</v>
      </c>
      <c r="N817" t="s">
        <v>23</v>
      </c>
      <c r="O817" t="s">
        <v>1150</v>
      </c>
      <c r="P817" t="s">
        <v>48</v>
      </c>
      <c r="Q817" t="s">
        <v>49</v>
      </c>
      <c r="R817" t="s">
        <v>1151</v>
      </c>
      <c r="S817" s="5">
        <v>7.0679999999999996</v>
      </c>
      <c r="T817" s="5">
        <v>1.4762720656059301</v>
      </c>
      <c r="U817" s="6">
        <f>SuperStoreData[[#This Row],[Profit]]/SuperStoreData[[#This Row],[Sales]]</f>
        <v>0.20886701550734721</v>
      </c>
    </row>
    <row r="818" spans="1:21" x14ac:dyDescent="0.2">
      <c r="A818">
        <v>9379</v>
      </c>
      <c r="B818" t="s">
        <v>6763</v>
      </c>
      <c r="C818" s="1">
        <v>43354</v>
      </c>
      <c r="D818" s="1">
        <v>43355</v>
      </c>
      <c r="E818" s="7">
        <f>SuperStoreData[[#This Row],[Ship Date]]-SuperStoreData[[#This Row],[Order Date]]</f>
        <v>1</v>
      </c>
      <c r="F818" t="s">
        <v>29</v>
      </c>
      <c r="G818" t="s">
        <v>4869</v>
      </c>
      <c r="H818" t="s">
        <v>6764</v>
      </c>
      <c r="I818" t="str">
        <f>PROPER(SuperStoreData[[#This Row],[Customer Name]])</f>
        <v>Gene Mcclure</v>
      </c>
      <c r="J818" t="s">
        <v>32</v>
      </c>
      <c r="K818">
        <v>60610</v>
      </c>
      <c r="L818" t="str">
        <f>_xlfn.XLOOKUP(SuperStoreData[[#This Row],[Zip Code]],ZipCodeTable[Zip Code],ZipCodeTable[City])</f>
        <v>Chicago</v>
      </c>
      <c r="M818" t="str">
        <f>_xlfn.XLOOKUP(SuperStoreData[[#This Row],[Zip Code]],ZipCodeTable[Zip Code],ZipCodeTable[State])</f>
        <v>IL</v>
      </c>
      <c r="N818" t="s">
        <v>23</v>
      </c>
      <c r="O818" t="s">
        <v>6765</v>
      </c>
      <c r="P818" t="s">
        <v>25</v>
      </c>
      <c r="Q818" t="s">
        <v>293</v>
      </c>
      <c r="R818" t="s">
        <v>6766</v>
      </c>
      <c r="S818" s="5">
        <v>7.0720000000000001</v>
      </c>
      <c r="T818" s="5">
        <v>2.2999101526574499</v>
      </c>
      <c r="U818" s="6">
        <f>SuperStoreData[[#This Row],[Profit]]/SuperStoreData[[#This Row],[Sales]]</f>
        <v>0.32521353968572536</v>
      </c>
    </row>
    <row r="819" spans="1:21" x14ac:dyDescent="0.2">
      <c r="A819">
        <v>6023</v>
      </c>
      <c r="B819" t="s">
        <v>8986</v>
      </c>
      <c r="C819" s="1">
        <v>43120</v>
      </c>
      <c r="D819" s="1">
        <v>43126</v>
      </c>
      <c r="E819" s="7">
        <f>SuperStoreData[[#This Row],[Ship Date]]-SuperStoreData[[#This Row],[Order Date]]</f>
        <v>6</v>
      </c>
      <c r="F819" t="s">
        <v>29</v>
      </c>
      <c r="G819" t="s">
        <v>4064</v>
      </c>
      <c r="H819" t="s">
        <v>4065</v>
      </c>
      <c r="I819" t="str">
        <f>PROPER(SuperStoreData[[#This Row],[Customer Name]])</f>
        <v>Cassandra Brandow</v>
      </c>
      <c r="J819" t="s">
        <v>32</v>
      </c>
      <c r="K819">
        <v>75104</v>
      </c>
      <c r="L819" t="str">
        <f>_xlfn.XLOOKUP(SuperStoreData[[#This Row],[Zip Code]],ZipCodeTable[Zip Code],ZipCodeTable[City])</f>
        <v>Cedar Hill</v>
      </c>
      <c r="M819" t="str">
        <f>_xlfn.XLOOKUP(SuperStoreData[[#This Row],[Zip Code]],ZipCodeTable[Zip Code],ZipCodeTable[State])</f>
        <v>TX</v>
      </c>
      <c r="N819" t="s">
        <v>23</v>
      </c>
      <c r="O819" t="s">
        <v>4243</v>
      </c>
      <c r="P819" t="s">
        <v>25</v>
      </c>
      <c r="Q819" t="s">
        <v>293</v>
      </c>
      <c r="R819" t="s">
        <v>4244</v>
      </c>
      <c r="S819" s="5">
        <v>7.08</v>
      </c>
      <c r="T819" s="5">
        <v>2.10396765257744</v>
      </c>
      <c r="U819" s="6">
        <f>SuperStoreData[[#This Row],[Profit]]/SuperStoreData[[#This Row],[Sales]]</f>
        <v>0.29717057239794348</v>
      </c>
    </row>
    <row r="820" spans="1:21" x14ac:dyDescent="0.2">
      <c r="A820">
        <v>1007</v>
      </c>
      <c r="B820" t="s">
        <v>5068</v>
      </c>
      <c r="C820" s="1">
        <v>43284</v>
      </c>
      <c r="D820" s="1">
        <v>43287</v>
      </c>
      <c r="E820" s="7">
        <f>SuperStoreData[[#This Row],[Ship Date]]-SuperStoreData[[#This Row],[Order Date]]</f>
        <v>3</v>
      </c>
      <c r="F820" t="s">
        <v>18</v>
      </c>
      <c r="G820" t="s">
        <v>5069</v>
      </c>
      <c r="H820" t="s">
        <v>5071</v>
      </c>
      <c r="I820" t="str">
        <f>PROPER(SuperStoreData[[#This Row],[Customer Name]])</f>
        <v>Meg Tillman</v>
      </c>
      <c r="J820" t="s">
        <v>32</v>
      </c>
      <c r="K820">
        <v>85254</v>
      </c>
      <c r="L820" t="str">
        <f>_xlfn.XLOOKUP(SuperStoreData[[#This Row],[Zip Code]],ZipCodeTable[Zip Code],ZipCodeTable[City])</f>
        <v>Scottsdale</v>
      </c>
      <c r="M820" t="str">
        <f>_xlfn.XLOOKUP(SuperStoreData[[#This Row],[Zip Code]],ZipCodeTable[Zip Code],ZipCodeTable[State])</f>
        <v>AZ</v>
      </c>
      <c r="N820" t="s">
        <v>68</v>
      </c>
      <c r="O820" t="s">
        <v>4243</v>
      </c>
      <c r="P820" t="s">
        <v>25</v>
      </c>
      <c r="Q820" t="s">
        <v>293</v>
      </c>
      <c r="R820" t="s">
        <v>4244</v>
      </c>
      <c r="S820" s="5">
        <v>7.08</v>
      </c>
      <c r="T820" s="5">
        <v>0.73358695319516698</v>
      </c>
      <c r="U820" s="6">
        <f>SuperStoreData[[#This Row],[Profit]]/SuperStoreData[[#This Row],[Sales]]</f>
        <v>0.10361397643999533</v>
      </c>
    </row>
    <row r="821" spans="1:21" x14ac:dyDescent="0.2">
      <c r="A821">
        <v>6446</v>
      </c>
      <c r="B821" t="s">
        <v>4092</v>
      </c>
      <c r="C821" s="1">
        <v>43040</v>
      </c>
      <c r="D821" s="1">
        <v>43044</v>
      </c>
      <c r="E821" s="7">
        <f>SuperStoreData[[#This Row],[Ship Date]]-SuperStoreData[[#This Row],[Order Date]]</f>
        <v>4</v>
      </c>
      <c r="F821" t="s">
        <v>29</v>
      </c>
      <c r="G821" t="s">
        <v>2881</v>
      </c>
      <c r="H821" t="s">
        <v>2882</v>
      </c>
      <c r="I821" t="str">
        <f>PROPER(SuperStoreData[[#This Row],[Customer Name]])</f>
        <v>Jennifer Jackson</v>
      </c>
      <c r="J821" t="s">
        <v>32</v>
      </c>
      <c r="K821">
        <v>60623</v>
      </c>
      <c r="L821" t="str">
        <f>_xlfn.XLOOKUP(SuperStoreData[[#This Row],[Zip Code]],ZipCodeTable[Zip Code],ZipCodeTable[City])</f>
        <v>Chicago</v>
      </c>
      <c r="M821" t="str">
        <f>_xlfn.XLOOKUP(SuperStoreData[[#This Row],[Zip Code]],ZipCodeTable[Zip Code],ZipCodeTable[State])</f>
        <v>IL</v>
      </c>
      <c r="N821" t="s">
        <v>23</v>
      </c>
      <c r="O821" t="s">
        <v>4093</v>
      </c>
      <c r="P821" t="s">
        <v>25</v>
      </c>
      <c r="Q821" t="s">
        <v>117</v>
      </c>
      <c r="R821" t="s">
        <v>4094</v>
      </c>
      <c r="S821" s="5">
        <v>7.1040000000000001</v>
      </c>
      <c r="T821" s="5">
        <v>0.80626658640156801</v>
      </c>
      <c r="U821" s="6">
        <f>SuperStoreData[[#This Row],[Profit]]/SuperStoreData[[#This Row],[Sales]]</f>
        <v>0.11349473344616666</v>
      </c>
    </row>
    <row r="822" spans="1:21" x14ac:dyDescent="0.2">
      <c r="A822">
        <v>1887</v>
      </c>
      <c r="B822" t="s">
        <v>7836</v>
      </c>
      <c r="C822" s="1">
        <v>42694</v>
      </c>
      <c r="D822" s="1">
        <v>42698</v>
      </c>
      <c r="E822" s="7">
        <f>SuperStoreData[[#This Row],[Ship Date]]-SuperStoreData[[#This Row],[Order Date]]</f>
        <v>4</v>
      </c>
      <c r="F822" t="s">
        <v>18</v>
      </c>
      <c r="G822" t="s">
        <v>1171</v>
      </c>
      <c r="H822" t="s">
        <v>1172</v>
      </c>
      <c r="I822" t="str">
        <f>PROPER(SuperStoreData[[#This Row],[Customer Name]])</f>
        <v>Erica Hernandez</v>
      </c>
      <c r="J822" t="s">
        <v>21</v>
      </c>
      <c r="K822">
        <v>33012</v>
      </c>
      <c r="L822" t="str">
        <f>_xlfn.XLOOKUP(SuperStoreData[[#This Row],[Zip Code]],ZipCodeTable[Zip Code],ZipCodeTable[City])</f>
        <v>Hialeah</v>
      </c>
      <c r="M822" t="str">
        <f>_xlfn.XLOOKUP(SuperStoreData[[#This Row],[Zip Code]],ZipCodeTable[Zip Code],ZipCodeTable[State])</f>
        <v>FL</v>
      </c>
      <c r="N822" t="s">
        <v>85</v>
      </c>
      <c r="O822" t="s">
        <v>7837</v>
      </c>
      <c r="P822" t="s">
        <v>25</v>
      </c>
      <c r="Q822" t="s">
        <v>117</v>
      </c>
      <c r="R822" t="s">
        <v>266</v>
      </c>
      <c r="S822" s="5">
        <v>7.1040000000000001</v>
      </c>
      <c r="T822" s="5">
        <v>0.49833159786775399</v>
      </c>
      <c r="U822" s="6">
        <f>SuperStoreData[[#This Row],[Profit]]/SuperStoreData[[#This Row],[Sales]]</f>
        <v>7.014802897913204E-2</v>
      </c>
    </row>
    <row r="823" spans="1:21" x14ac:dyDescent="0.2">
      <c r="A823">
        <v>6568</v>
      </c>
      <c r="B823" t="s">
        <v>4063</v>
      </c>
      <c r="C823" s="1">
        <v>42771</v>
      </c>
      <c r="D823" s="1">
        <v>42771</v>
      </c>
      <c r="E823" s="7">
        <f>SuperStoreData[[#This Row],[Ship Date]]-SuperStoreData[[#This Row],[Order Date]]</f>
        <v>0</v>
      </c>
      <c r="F823" t="s">
        <v>129</v>
      </c>
      <c r="G823" t="s">
        <v>4064</v>
      </c>
      <c r="H823" t="s">
        <v>4065</v>
      </c>
      <c r="I823" t="str">
        <f>PROPER(SuperStoreData[[#This Row],[Customer Name]])</f>
        <v>Cassandra Brandow</v>
      </c>
      <c r="J823" t="s">
        <v>32</v>
      </c>
      <c r="K823">
        <v>76706</v>
      </c>
      <c r="L823" t="str">
        <f>_xlfn.XLOOKUP(SuperStoreData[[#This Row],[Zip Code]],ZipCodeTable[Zip Code],ZipCodeTable[City])</f>
        <v>Waco</v>
      </c>
      <c r="M823" t="str">
        <f>_xlfn.XLOOKUP(SuperStoreData[[#This Row],[Zip Code]],ZipCodeTable[Zip Code],ZipCodeTable[State])</f>
        <v>TX</v>
      </c>
      <c r="N823" t="s">
        <v>23</v>
      </c>
      <c r="O823" t="s">
        <v>4072</v>
      </c>
      <c r="P823" t="s">
        <v>25</v>
      </c>
      <c r="Q823" t="s">
        <v>52</v>
      </c>
      <c r="R823" t="s">
        <v>721</v>
      </c>
      <c r="S823" s="5">
        <v>7.12</v>
      </c>
      <c r="T823" s="5">
        <v>0.42421744672384898</v>
      </c>
      <c r="U823" s="6">
        <f>SuperStoreData[[#This Row],[Profit]]/SuperStoreData[[#This Row],[Sales]]</f>
        <v>5.9581102067956318E-2</v>
      </c>
    </row>
    <row r="824" spans="1:21" x14ac:dyDescent="0.2">
      <c r="A824">
        <v>513</v>
      </c>
      <c r="B824" t="s">
        <v>9709</v>
      </c>
      <c r="C824" s="1">
        <v>43343</v>
      </c>
      <c r="D824" s="1">
        <v>43345</v>
      </c>
      <c r="E824" s="7">
        <f>SuperStoreData[[#This Row],[Ship Date]]-SuperStoreData[[#This Row],[Order Date]]</f>
        <v>2</v>
      </c>
      <c r="F824" t="s">
        <v>18</v>
      </c>
      <c r="G824" t="s">
        <v>4083</v>
      </c>
      <c r="H824" t="s">
        <v>4085</v>
      </c>
      <c r="I824" t="str">
        <f>PROPER(SuperStoreData[[#This Row],[Customer Name]])</f>
        <v>Luke Foster</v>
      </c>
      <c r="J824" t="s">
        <v>32</v>
      </c>
      <c r="K824">
        <v>43055</v>
      </c>
      <c r="L824" t="str">
        <f>_xlfn.XLOOKUP(SuperStoreData[[#This Row],[Zip Code]],ZipCodeTable[Zip Code],ZipCodeTable[City])</f>
        <v>Newark</v>
      </c>
      <c r="M824" t="str">
        <f>_xlfn.XLOOKUP(SuperStoreData[[#This Row],[Zip Code]],ZipCodeTable[Zip Code],ZipCodeTable[State])</f>
        <v>OH</v>
      </c>
      <c r="N824" t="s">
        <v>46</v>
      </c>
      <c r="O824" t="s">
        <v>2933</v>
      </c>
      <c r="P824" t="s">
        <v>25</v>
      </c>
      <c r="Q824" t="s">
        <v>52</v>
      </c>
      <c r="R824" t="s">
        <v>2934</v>
      </c>
      <c r="S824" s="5">
        <v>7.1520000000000001</v>
      </c>
      <c r="T824" s="5">
        <v>0.72780871183209805</v>
      </c>
      <c r="U824" s="6">
        <f>SuperStoreData[[#This Row],[Profit]]/SuperStoreData[[#This Row],[Sales]]</f>
        <v>0.1017629630637721</v>
      </c>
    </row>
    <row r="825" spans="1:21" x14ac:dyDescent="0.2">
      <c r="A825">
        <v>9631</v>
      </c>
      <c r="B825" t="s">
        <v>11804</v>
      </c>
      <c r="C825" s="1">
        <v>42843</v>
      </c>
      <c r="D825" s="1">
        <v>42848</v>
      </c>
      <c r="E825" s="7">
        <f>SuperStoreData[[#This Row],[Ship Date]]-SuperStoreData[[#This Row],[Order Date]]</f>
        <v>5</v>
      </c>
      <c r="F825" t="s">
        <v>29</v>
      </c>
      <c r="G825" t="s">
        <v>1056</v>
      </c>
      <c r="H825" t="s">
        <v>1057</v>
      </c>
      <c r="I825" t="str">
        <f>PROPER(SuperStoreData[[#This Row],[Customer Name]])</f>
        <v>Neoma Murray</v>
      </c>
      <c r="J825" t="s">
        <v>32</v>
      </c>
      <c r="K825">
        <v>10011</v>
      </c>
      <c r="L825" t="str">
        <f>_xlfn.XLOOKUP(SuperStoreData[[#This Row],[Zip Code]],ZipCodeTable[Zip Code],ZipCodeTable[City])</f>
        <v>New York</v>
      </c>
      <c r="M825" t="str">
        <f>_xlfn.XLOOKUP(SuperStoreData[[#This Row],[Zip Code]],ZipCodeTable[Zip Code],ZipCodeTable[State])</f>
        <v>NY</v>
      </c>
      <c r="N825" t="s">
        <v>46</v>
      </c>
      <c r="O825" t="s">
        <v>2963</v>
      </c>
      <c r="P825" t="s">
        <v>25</v>
      </c>
      <c r="Q825" t="s">
        <v>26</v>
      </c>
      <c r="R825" t="s">
        <v>2964</v>
      </c>
      <c r="S825" s="5">
        <v>7.1520000000000001</v>
      </c>
      <c r="T825" s="5">
        <v>2.0763925665284999</v>
      </c>
      <c r="U825" s="6">
        <f>SuperStoreData[[#This Row],[Profit]]/SuperStoreData[[#This Row],[Sales]]</f>
        <v>0.29032334543183724</v>
      </c>
    </row>
    <row r="826" spans="1:21" x14ac:dyDescent="0.2">
      <c r="A826">
        <v>7768</v>
      </c>
      <c r="B826" t="s">
        <v>10546</v>
      </c>
      <c r="C826" s="1">
        <v>42465</v>
      </c>
      <c r="D826" s="1">
        <v>42471</v>
      </c>
      <c r="E826" s="7">
        <f>SuperStoreData[[#This Row],[Ship Date]]-SuperStoreData[[#This Row],[Order Date]]</f>
        <v>6</v>
      </c>
      <c r="F826" t="s">
        <v>18</v>
      </c>
      <c r="G826" t="s">
        <v>1585</v>
      </c>
      <c r="H826" t="s">
        <v>1586</v>
      </c>
      <c r="I826" t="str">
        <f>PROPER(SuperStoreData[[#This Row],[Customer Name]])</f>
        <v>Denny Ordway</v>
      </c>
      <c r="J826" t="s">
        <v>32</v>
      </c>
      <c r="K826">
        <v>97206</v>
      </c>
      <c r="L826" t="str">
        <f>_xlfn.XLOOKUP(SuperStoreData[[#This Row],[Zip Code]],ZipCodeTable[Zip Code],ZipCodeTable[City])</f>
        <v>Portland</v>
      </c>
      <c r="M826" t="str">
        <f>_xlfn.XLOOKUP(SuperStoreData[[#This Row],[Zip Code]],ZipCodeTable[Zip Code],ZipCodeTable[State])</f>
        <v>OR</v>
      </c>
      <c r="N826" t="s">
        <v>68</v>
      </c>
      <c r="O826" t="s">
        <v>2933</v>
      </c>
      <c r="P826" t="s">
        <v>25</v>
      </c>
      <c r="Q826" t="s">
        <v>52</v>
      </c>
      <c r="R826" t="s">
        <v>2934</v>
      </c>
      <c r="S826" s="5">
        <v>7.1520000000000001</v>
      </c>
      <c r="T826" s="5">
        <v>1.2870229193153699</v>
      </c>
      <c r="U826" s="6">
        <f>SuperStoreData[[#This Row],[Profit]]/SuperStoreData[[#This Row],[Sales]]</f>
        <v>0.17995286903179109</v>
      </c>
    </row>
    <row r="827" spans="1:21" x14ac:dyDescent="0.2">
      <c r="A827">
        <v>860</v>
      </c>
      <c r="B827" t="s">
        <v>6730</v>
      </c>
      <c r="C827" s="1">
        <v>42818</v>
      </c>
      <c r="D827" s="1">
        <v>42822</v>
      </c>
      <c r="E827" s="7">
        <f>SuperStoreData[[#This Row],[Ship Date]]-SuperStoreData[[#This Row],[Order Date]]</f>
        <v>4</v>
      </c>
      <c r="F827" t="s">
        <v>29</v>
      </c>
      <c r="G827" t="s">
        <v>377</v>
      </c>
      <c r="H827" t="s">
        <v>5757</v>
      </c>
      <c r="I827" t="str">
        <f>PROPER(SuperStoreData[[#This Row],[Customer Name]])</f>
        <v>Sanjit Jacobs</v>
      </c>
      <c r="J827" t="s">
        <v>21</v>
      </c>
      <c r="K827">
        <v>8901</v>
      </c>
      <c r="L827" t="str">
        <f>_xlfn.XLOOKUP(SuperStoreData[[#This Row],[Zip Code]],ZipCodeTable[Zip Code],ZipCodeTable[City])</f>
        <v>New Brunswick</v>
      </c>
      <c r="M827" t="str">
        <f>_xlfn.XLOOKUP(SuperStoreData[[#This Row],[Zip Code]],ZipCodeTable[Zip Code],ZipCodeTable[State])</f>
        <v>NJ</v>
      </c>
      <c r="N827" t="s">
        <v>46</v>
      </c>
      <c r="O827" t="s">
        <v>6091</v>
      </c>
      <c r="P827" t="s">
        <v>25</v>
      </c>
      <c r="Q827" t="s">
        <v>117</v>
      </c>
      <c r="R827" t="s">
        <v>6092</v>
      </c>
      <c r="S827" s="5">
        <v>7.16</v>
      </c>
      <c r="T827" s="5">
        <v>1.88291873631272</v>
      </c>
      <c r="U827" s="6">
        <f>SuperStoreData[[#This Row],[Profit]]/SuperStoreData[[#This Row],[Sales]]</f>
        <v>0.26297747713864805</v>
      </c>
    </row>
    <row r="828" spans="1:21" x14ac:dyDescent="0.2">
      <c r="A828">
        <v>186</v>
      </c>
      <c r="B828" t="s">
        <v>11405</v>
      </c>
      <c r="C828" s="1">
        <v>42663</v>
      </c>
      <c r="D828" s="1">
        <v>42667</v>
      </c>
      <c r="E828" s="7">
        <f>SuperStoreData[[#This Row],[Ship Date]]-SuperStoreData[[#This Row],[Order Date]]</f>
        <v>4</v>
      </c>
      <c r="F828" t="s">
        <v>29</v>
      </c>
      <c r="G828" t="s">
        <v>10274</v>
      </c>
      <c r="H828" t="s">
        <v>10276</v>
      </c>
      <c r="I828" t="str">
        <f>PROPER(SuperStoreData[[#This Row],[Customer Name]])</f>
        <v>Sally Knutson</v>
      </c>
      <c r="J828" t="s">
        <v>32</v>
      </c>
      <c r="K828">
        <v>6824</v>
      </c>
      <c r="L828" t="str">
        <f>_xlfn.XLOOKUP(SuperStoreData[[#This Row],[Zip Code]],ZipCodeTable[Zip Code],ZipCodeTable[City])</f>
        <v>Fairfield</v>
      </c>
      <c r="M828" t="str">
        <f>_xlfn.XLOOKUP(SuperStoreData[[#This Row],[Zip Code]],ZipCodeTable[Zip Code],ZipCodeTable[State])</f>
        <v>CT</v>
      </c>
      <c r="N828" t="s">
        <v>46</v>
      </c>
      <c r="O828" t="s">
        <v>445</v>
      </c>
      <c r="P828" t="s">
        <v>25</v>
      </c>
      <c r="Q828" t="s">
        <v>26</v>
      </c>
      <c r="R828" t="s">
        <v>446</v>
      </c>
      <c r="S828" s="5">
        <v>7.16</v>
      </c>
      <c r="T828" s="5">
        <v>1.1193237557553299</v>
      </c>
      <c r="U828" s="6">
        <f>SuperStoreData[[#This Row],[Profit]]/SuperStoreData[[#This Row],[Sales]]</f>
        <v>0.15633013348538127</v>
      </c>
    </row>
    <row r="829" spans="1:21" x14ac:dyDescent="0.2">
      <c r="A829">
        <v>3624</v>
      </c>
      <c r="B829" t="s">
        <v>8216</v>
      </c>
      <c r="C829" s="1">
        <v>43395</v>
      </c>
      <c r="D829" s="1">
        <v>43395</v>
      </c>
      <c r="E829" s="7">
        <f>SuperStoreData[[#This Row],[Ship Date]]-SuperStoreData[[#This Row],[Order Date]]</f>
        <v>0</v>
      </c>
      <c r="F829" t="s">
        <v>29</v>
      </c>
      <c r="G829" t="s">
        <v>296</v>
      </c>
      <c r="H829" t="s">
        <v>297</v>
      </c>
      <c r="I829" t="str">
        <f>PROPER(SuperStoreData[[#This Row],[Customer Name]])</f>
        <v>John Castell</v>
      </c>
      <c r="J829" t="s">
        <v>32</v>
      </c>
      <c r="K829">
        <v>31204</v>
      </c>
      <c r="L829" t="str">
        <f>_xlfn.XLOOKUP(SuperStoreData[[#This Row],[Zip Code]],ZipCodeTable[Zip Code],ZipCodeTable[City])</f>
        <v>Macon</v>
      </c>
      <c r="M829" t="str">
        <f>_xlfn.XLOOKUP(SuperStoreData[[#This Row],[Zip Code]],ZipCodeTable[Zip Code],ZipCodeTable[State])</f>
        <v>GA</v>
      </c>
      <c r="N829" t="s">
        <v>85</v>
      </c>
      <c r="O829" t="s">
        <v>445</v>
      </c>
      <c r="P829" t="s">
        <v>25</v>
      </c>
      <c r="Q829" t="s">
        <v>26</v>
      </c>
      <c r="R829" t="s">
        <v>446</v>
      </c>
      <c r="S829" s="5">
        <v>7.16</v>
      </c>
      <c r="T829" s="5">
        <v>2.0690861019669399E-2</v>
      </c>
      <c r="U829" s="6">
        <f>SuperStoreData[[#This Row],[Profit]]/SuperStoreData[[#This Row],[Sales]]</f>
        <v>2.8897850586130447E-3</v>
      </c>
    </row>
    <row r="830" spans="1:21" x14ac:dyDescent="0.2">
      <c r="A830">
        <v>2835</v>
      </c>
      <c r="B830" t="s">
        <v>10886</v>
      </c>
      <c r="C830" s="1">
        <v>43214</v>
      </c>
      <c r="D830" s="1">
        <v>43220</v>
      </c>
      <c r="E830" s="7">
        <f>SuperStoreData[[#This Row],[Ship Date]]-SuperStoreData[[#This Row],[Order Date]]</f>
        <v>6</v>
      </c>
      <c r="F830" t="s">
        <v>129</v>
      </c>
      <c r="G830" t="s">
        <v>4176</v>
      </c>
      <c r="H830" t="s">
        <v>4177</v>
      </c>
      <c r="I830" t="str">
        <f>PROPER(SuperStoreData[[#This Row],[Customer Name]])</f>
        <v>Carol Adams</v>
      </c>
      <c r="J830" t="s">
        <v>82</v>
      </c>
      <c r="K830">
        <v>35244</v>
      </c>
      <c r="L830" t="str">
        <f>_xlfn.XLOOKUP(SuperStoreData[[#This Row],[Zip Code]],ZipCodeTable[Zip Code],ZipCodeTable[City])</f>
        <v>Birmingham</v>
      </c>
      <c r="M830" t="str">
        <f>_xlfn.XLOOKUP(SuperStoreData[[#This Row],[Zip Code]],ZipCodeTable[Zip Code],ZipCodeTable[State])</f>
        <v>AL</v>
      </c>
      <c r="N830" t="s">
        <v>85</v>
      </c>
      <c r="O830" t="s">
        <v>445</v>
      </c>
      <c r="P830" t="s">
        <v>25</v>
      </c>
      <c r="Q830" t="s">
        <v>26</v>
      </c>
      <c r="R830" t="s">
        <v>446</v>
      </c>
      <c r="S830" s="5">
        <v>7.16</v>
      </c>
      <c r="T830" s="5">
        <v>1.9659243260666801</v>
      </c>
      <c r="U830" s="6">
        <f>SuperStoreData[[#This Row],[Profit]]/SuperStoreData[[#This Row],[Sales]]</f>
        <v>0.27457043660149161</v>
      </c>
    </row>
    <row r="831" spans="1:21" x14ac:dyDescent="0.2">
      <c r="A831">
        <v>3229</v>
      </c>
      <c r="B831" t="s">
        <v>1896</v>
      </c>
      <c r="C831" s="1">
        <v>43346</v>
      </c>
      <c r="D831" s="1">
        <v>43351</v>
      </c>
      <c r="E831" s="7">
        <f>SuperStoreData[[#This Row],[Ship Date]]-SuperStoreData[[#This Row],[Order Date]]</f>
        <v>5</v>
      </c>
      <c r="F831" t="s">
        <v>18</v>
      </c>
      <c r="G831" t="s">
        <v>1897</v>
      </c>
      <c r="H831" t="s">
        <v>1903</v>
      </c>
      <c r="I831" t="str">
        <f>PROPER(SuperStoreData[[#This Row],[Customer Name]])</f>
        <v>Erin Smith</v>
      </c>
      <c r="J831" t="s">
        <v>82</v>
      </c>
      <c r="K831">
        <v>85281</v>
      </c>
      <c r="L831" t="str">
        <f>_xlfn.XLOOKUP(SuperStoreData[[#This Row],[Zip Code]],ZipCodeTable[Zip Code],ZipCodeTable[City])</f>
        <v>Tempe</v>
      </c>
      <c r="M831" t="str">
        <f>_xlfn.XLOOKUP(SuperStoreData[[#This Row],[Zip Code]],ZipCodeTable[Zip Code],ZipCodeTable[State])</f>
        <v>AZ</v>
      </c>
      <c r="N831" t="s">
        <v>68</v>
      </c>
      <c r="O831" t="s">
        <v>1438</v>
      </c>
      <c r="P831" t="s">
        <v>76</v>
      </c>
      <c r="Q831" t="s">
        <v>77</v>
      </c>
      <c r="R831" t="s">
        <v>1439</v>
      </c>
      <c r="S831" s="5">
        <v>7.16</v>
      </c>
      <c r="T831" s="5">
        <v>1.70866207717121</v>
      </c>
      <c r="U831" s="6">
        <f>SuperStoreData[[#This Row],[Profit]]/SuperStoreData[[#This Row],[Sales]]</f>
        <v>0.23863995491218015</v>
      </c>
    </row>
    <row r="832" spans="1:21" x14ac:dyDescent="0.2">
      <c r="A832">
        <v>323</v>
      </c>
      <c r="B832" t="s">
        <v>9418</v>
      </c>
      <c r="C832" s="1">
        <v>42935</v>
      </c>
      <c r="D832" s="1">
        <v>42941</v>
      </c>
      <c r="E832" s="7">
        <f>SuperStoreData[[#This Row],[Ship Date]]-SuperStoreData[[#This Row],[Order Date]]</f>
        <v>6</v>
      </c>
      <c r="F832" t="s">
        <v>29</v>
      </c>
      <c r="G832" t="s">
        <v>1610</v>
      </c>
      <c r="H832" t="s">
        <v>1627</v>
      </c>
      <c r="I832" t="str">
        <f>PROPER(SuperStoreData[[#This Row],[Customer Name]])</f>
        <v>Frank Atkinson</v>
      </c>
      <c r="J832" t="s">
        <v>82</v>
      </c>
      <c r="K832">
        <v>90805</v>
      </c>
      <c r="L832" t="str">
        <f>_xlfn.XLOOKUP(SuperStoreData[[#This Row],[Zip Code]],ZipCodeTable[Zip Code],ZipCodeTable[City])</f>
        <v>Long Beach</v>
      </c>
      <c r="M832" t="str">
        <f>_xlfn.XLOOKUP(SuperStoreData[[#This Row],[Zip Code]],ZipCodeTable[Zip Code],ZipCodeTable[State])</f>
        <v>CA</v>
      </c>
      <c r="N832" t="s">
        <v>68</v>
      </c>
      <c r="O832" t="s">
        <v>6091</v>
      </c>
      <c r="P832" t="s">
        <v>25</v>
      </c>
      <c r="Q832" t="s">
        <v>117</v>
      </c>
      <c r="R832" t="s">
        <v>6092</v>
      </c>
      <c r="S832" s="5">
        <v>7.16</v>
      </c>
      <c r="T832" s="5">
        <v>1.7308072369884</v>
      </c>
      <c r="U832" s="6">
        <f>SuperStoreData[[#This Row],[Profit]]/SuperStoreData[[#This Row],[Sales]]</f>
        <v>0.24173285432798883</v>
      </c>
    </row>
    <row r="833" spans="1:21" x14ac:dyDescent="0.2">
      <c r="A833">
        <v>1743</v>
      </c>
      <c r="B833" t="s">
        <v>11713</v>
      </c>
      <c r="C833" s="1">
        <v>42306</v>
      </c>
      <c r="D833" s="1">
        <v>42310</v>
      </c>
      <c r="E833" s="7">
        <f>SuperStoreData[[#This Row],[Ship Date]]-SuperStoreData[[#This Row],[Order Date]]</f>
        <v>4</v>
      </c>
      <c r="F833" t="s">
        <v>29</v>
      </c>
      <c r="G833" t="s">
        <v>1886</v>
      </c>
      <c r="H833" t="s">
        <v>1887</v>
      </c>
      <c r="I833" t="str">
        <f>PROPER(SuperStoreData[[#This Row],[Customer Name]])</f>
        <v>Mick Crebagga</v>
      </c>
      <c r="J833" t="s">
        <v>32</v>
      </c>
      <c r="K833">
        <v>19140</v>
      </c>
      <c r="L833" t="str">
        <f>_xlfn.XLOOKUP(SuperStoreData[[#This Row],[Zip Code]],ZipCodeTable[Zip Code],ZipCodeTable[City])</f>
        <v>Philadelphia</v>
      </c>
      <c r="M833" t="str">
        <f>_xlfn.XLOOKUP(SuperStoreData[[#This Row],[Zip Code]],ZipCodeTable[Zip Code],ZipCodeTable[State])</f>
        <v>PA</v>
      </c>
      <c r="N833" t="s">
        <v>46</v>
      </c>
      <c r="O833" t="s">
        <v>5275</v>
      </c>
      <c r="P833" t="s">
        <v>48</v>
      </c>
      <c r="Q833" t="s">
        <v>49</v>
      </c>
      <c r="R833" t="s">
        <v>5276</v>
      </c>
      <c r="S833" s="5">
        <v>7.1680000000000001</v>
      </c>
      <c r="T833" s="5">
        <v>0.88175115175931795</v>
      </c>
      <c r="U833" s="6">
        <f>SuperStoreData[[#This Row],[Profit]]/SuperStoreData[[#This Row],[Sales]]</f>
        <v>0.12301215844856556</v>
      </c>
    </row>
    <row r="834" spans="1:21" x14ac:dyDescent="0.2">
      <c r="A834">
        <v>4845</v>
      </c>
      <c r="B834" t="s">
        <v>3403</v>
      </c>
      <c r="C834" s="1">
        <v>42710</v>
      </c>
      <c r="D834" s="1">
        <v>42717</v>
      </c>
      <c r="E834" s="7">
        <f>SuperStoreData[[#This Row],[Ship Date]]-SuperStoreData[[#This Row],[Order Date]]</f>
        <v>7</v>
      </c>
      <c r="F834" t="s">
        <v>18</v>
      </c>
      <c r="G834" t="s">
        <v>2987</v>
      </c>
      <c r="H834" t="s">
        <v>3404</v>
      </c>
      <c r="I834" t="str">
        <f>PROPER(SuperStoreData[[#This Row],[Customer Name]])</f>
        <v>Mary Zewe</v>
      </c>
      <c r="J834" t="s">
        <v>82</v>
      </c>
      <c r="K834">
        <v>90008</v>
      </c>
      <c r="L834" t="str">
        <f>_xlfn.XLOOKUP(SuperStoreData[[#This Row],[Zip Code]],ZipCodeTable[Zip Code],ZipCodeTable[City])</f>
        <v>Los Angeles</v>
      </c>
      <c r="M834" t="str">
        <f>_xlfn.XLOOKUP(SuperStoreData[[#This Row],[Zip Code]],ZipCodeTable[Zip Code],ZipCodeTable[State])</f>
        <v>CA</v>
      </c>
      <c r="N834" t="s">
        <v>68</v>
      </c>
      <c r="O834" t="s">
        <v>232</v>
      </c>
      <c r="P834" t="s">
        <v>25</v>
      </c>
      <c r="Q834" t="s">
        <v>26</v>
      </c>
      <c r="R834" t="s">
        <v>233</v>
      </c>
      <c r="S834" s="5">
        <v>7.1840000000000002</v>
      </c>
      <c r="T834" s="5">
        <v>1.90454934968794</v>
      </c>
      <c r="U834" s="6">
        <f>SuperStoreData[[#This Row],[Profit]]/SuperStoreData[[#This Row],[Sales]]</f>
        <v>0.26510987607014752</v>
      </c>
    </row>
    <row r="835" spans="1:21" x14ac:dyDescent="0.2">
      <c r="A835">
        <v>1849</v>
      </c>
      <c r="B835" t="s">
        <v>6878</v>
      </c>
      <c r="C835" s="1">
        <v>42970</v>
      </c>
      <c r="D835" s="1">
        <v>42977</v>
      </c>
      <c r="E835" s="7">
        <f>SuperStoreData[[#This Row],[Ship Date]]-SuperStoreData[[#This Row],[Order Date]]</f>
        <v>7</v>
      </c>
      <c r="F835" t="s">
        <v>489</v>
      </c>
      <c r="G835" t="s">
        <v>2735</v>
      </c>
      <c r="H835" t="s">
        <v>2736</v>
      </c>
      <c r="I835" t="str">
        <f>PROPER(SuperStoreData[[#This Row],[Customer Name]])</f>
        <v>Frank Hawley</v>
      </c>
      <c r="J835" t="s">
        <v>82</v>
      </c>
      <c r="K835">
        <v>90004</v>
      </c>
      <c r="L835" t="str">
        <f>_xlfn.XLOOKUP(SuperStoreData[[#This Row],[Zip Code]],ZipCodeTable[Zip Code],ZipCodeTable[City])</f>
        <v>Los Angeles</v>
      </c>
      <c r="M835" t="str">
        <f>_xlfn.XLOOKUP(SuperStoreData[[#This Row],[Zip Code]],ZipCodeTable[Zip Code],ZipCodeTable[State])</f>
        <v>CA</v>
      </c>
      <c r="N835" t="s">
        <v>68</v>
      </c>
      <c r="O835" t="s">
        <v>232</v>
      </c>
      <c r="P835" t="s">
        <v>25</v>
      </c>
      <c r="Q835" t="s">
        <v>26</v>
      </c>
      <c r="R835" t="s">
        <v>233</v>
      </c>
      <c r="S835" s="5">
        <v>7.1840000000000002</v>
      </c>
      <c r="T835" s="5">
        <v>0.55047459134507204</v>
      </c>
      <c r="U835" s="6">
        <f>SuperStoreData[[#This Row],[Profit]]/SuperStoreData[[#This Row],[Sales]]</f>
        <v>7.6625082314180401E-2</v>
      </c>
    </row>
    <row r="836" spans="1:21" x14ac:dyDescent="0.2">
      <c r="A836">
        <v>3843</v>
      </c>
      <c r="B836" t="s">
        <v>11369</v>
      </c>
      <c r="C836" s="1">
        <v>43374</v>
      </c>
      <c r="D836" s="1">
        <v>43379</v>
      </c>
      <c r="E836" s="7">
        <f>SuperStoreData[[#This Row],[Ship Date]]-SuperStoreData[[#This Row],[Order Date]]</f>
        <v>5</v>
      </c>
      <c r="F836" t="s">
        <v>18</v>
      </c>
      <c r="G836" t="s">
        <v>4487</v>
      </c>
      <c r="H836" t="s">
        <v>7179</v>
      </c>
      <c r="I836" t="str">
        <f>PROPER(SuperStoreData[[#This Row],[Customer Name]])</f>
        <v>Todd Sumrall</v>
      </c>
      <c r="J836" t="s">
        <v>82</v>
      </c>
      <c r="K836">
        <v>90049</v>
      </c>
      <c r="L836" t="str">
        <f>_xlfn.XLOOKUP(SuperStoreData[[#This Row],[Zip Code]],ZipCodeTable[Zip Code],ZipCodeTable[City])</f>
        <v>Los Angeles</v>
      </c>
      <c r="M836" t="str">
        <f>_xlfn.XLOOKUP(SuperStoreData[[#This Row],[Zip Code]],ZipCodeTable[Zip Code],ZipCodeTable[State])</f>
        <v>CA</v>
      </c>
      <c r="N836" t="s">
        <v>68</v>
      </c>
      <c r="O836" t="s">
        <v>232</v>
      </c>
      <c r="P836" t="s">
        <v>25</v>
      </c>
      <c r="Q836" t="s">
        <v>26</v>
      </c>
      <c r="R836" t="s">
        <v>233</v>
      </c>
      <c r="S836" s="5">
        <v>7.1840000000000002</v>
      </c>
      <c r="T836" s="5">
        <v>0.200137968528872</v>
      </c>
      <c r="U836" s="6">
        <f>SuperStoreData[[#This Row],[Profit]]/SuperStoreData[[#This Row],[Sales]]</f>
        <v>2.785884862595657E-2</v>
      </c>
    </row>
    <row r="837" spans="1:21" x14ac:dyDescent="0.2">
      <c r="A837">
        <v>2380</v>
      </c>
      <c r="B837" t="s">
        <v>4878</v>
      </c>
      <c r="C837" s="1">
        <v>43365</v>
      </c>
      <c r="D837" s="1">
        <v>43369</v>
      </c>
      <c r="E837" s="7">
        <f>SuperStoreData[[#This Row],[Ship Date]]-SuperStoreData[[#This Row],[Order Date]]</f>
        <v>4</v>
      </c>
      <c r="F837" t="s">
        <v>29</v>
      </c>
      <c r="G837" t="s">
        <v>1673</v>
      </c>
      <c r="H837" t="s">
        <v>1674</v>
      </c>
      <c r="I837" t="str">
        <f>PROPER(SuperStoreData[[#This Row],[Customer Name]])</f>
        <v>Brad Eason</v>
      </c>
      <c r="J837" t="s">
        <v>21</v>
      </c>
      <c r="K837">
        <v>44052</v>
      </c>
      <c r="L837" t="str">
        <f>_xlfn.XLOOKUP(SuperStoreData[[#This Row],[Zip Code]],ZipCodeTable[Zip Code],ZipCodeTable[City])</f>
        <v>Lorain</v>
      </c>
      <c r="M837" t="str">
        <f>_xlfn.XLOOKUP(SuperStoreData[[#This Row],[Zip Code]],ZipCodeTable[Zip Code],ZipCodeTable[State])</f>
        <v>OH</v>
      </c>
      <c r="N837" t="s">
        <v>46</v>
      </c>
      <c r="O837" t="s">
        <v>4879</v>
      </c>
      <c r="P837" t="s">
        <v>25</v>
      </c>
      <c r="Q837" t="s">
        <v>117</v>
      </c>
      <c r="R837" t="s">
        <v>4880</v>
      </c>
      <c r="S837" s="5">
        <v>7.2160000000000002</v>
      </c>
      <c r="T837" s="5">
        <v>2.4356186223032301</v>
      </c>
      <c r="U837" s="6">
        <f>SuperStoreData[[#This Row],[Profit]]/SuperStoreData[[#This Row],[Sales]]</f>
        <v>0.33753029688237668</v>
      </c>
    </row>
    <row r="838" spans="1:21" x14ac:dyDescent="0.2">
      <c r="A838">
        <v>9076</v>
      </c>
      <c r="B838" t="s">
        <v>4522</v>
      </c>
      <c r="C838" s="1">
        <v>42988</v>
      </c>
      <c r="D838" s="1">
        <v>42992</v>
      </c>
      <c r="E838" s="7">
        <f>SuperStoreData[[#This Row],[Ship Date]]-SuperStoreData[[#This Row],[Order Date]]</f>
        <v>4</v>
      </c>
      <c r="F838" t="s">
        <v>18</v>
      </c>
      <c r="G838" t="s">
        <v>2600</v>
      </c>
      <c r="H838" t="s">
        <v>3995</v>
      </c>
      <c r="I838" t="str">
        <f>PROPER(SuperStoreData[[#This Row],[Customer Name]])</f>
        <v>Christy Brittain</v>
      </c>
      <c r="J838" t="s">
        <v>32</v>
      </c>
      <c r="K838">
        <v>44107</v>
      </c>
      <c r="L838" t="str">
        <f>_xlfn.XLOOKUP(SuperStoreData[[#This Row],[Zip Code]],ZipCodeTable[Zip Code],ZipCodeTable[City])</f>
        <v>Lakewood</v>
      </c>
      <c r="M838" t="str">
        <f>_xlfn.XLOOKUP(SuperStoreData[[#This Row],[Zip Code]],ZipCodeTable[Zip Code],ZipCodeTable[State])</f>
        <v>OH</v>
      </c>
      <c r="N838" t="s">
        <v>46</v>
      </c>
      <c r="O838" t="s">
        <v>4525</v>
      </c>
      <c r="P838" t="s">
        <v>25</v>
      </c>
      <c r="Q838" t="s">
        <v>26</v>
      </c>
      <c r="R838" t="s">
        <v>4526</v>
      </c>
      <c r="S838" s="5">
        <v>7.218</v>
      </c>
      <c r="T838" s="5">
        <v>1.37822243539486</v>
      </c>
      <c r="U838" s="6">
        <f>SuperStoreData[[#This Row],[Profit]]/SuperStoreData[[#This Row],[Sales]]</f>
        <v>0.19094242662716265</v>
      </c>
    </row>
    <row r="839" spans="1:21" x14ac:dyDescent="0.2">
      <c r="A839">
        <v>605</v>
      </c>
      <c r="B839" t="s">
        <v>8372</v>
      </c>
      <c r="C839" s="1">
        <v>42129</v>
      </c>
      <c r="D839" s="1">
        <v>42134</v>
      </c>
      <c r="E839" s="7">
        <f>SuperStoreData[[#This Row],[Ship Date]]-SuperStoreData[[#This Row],[Order Date]]</f>
        <v>5</v>
      </c>
      <c r="F839" t="s">
        <v>29</v>
      </c>
      <c r="G839" t="s">
        <v>7270</v>
      </c>
      <c r="H839" t="s">
        <v>7271</v>
      </c>
      <c r="I839" t="str">
        <f>PROPER(SuperStoreData[[#This Row],[Customer Name]])</f>
        <v>Alan Shonely</v>
      </c>
      <c r="J839" t="s">
        <v>32</v>
      </c>
      <c r="K839">
        <v>33614</v>
      </c>
      <c r="L839" t="str">
        <f>_xlfn.XLOOKUP(SuperStoreData[[#This Row],[Zip Code]],ZipCodeTable[Zip Code],ZipCodeTable[City])</f>
        <v>Tampa</v>
      </c>
      <c r="M839" t="str">
        <f>_xlfn.XLOOKUP(SuperStoreData[[#This Row],[Zip Code]],ZipCodeTable[Zip Code],ZipCodeTable[State])</f>
        <v>FL</v>
      </c>
      <c r="N839" t="s">
        <v>85</v>
      </c>
      <c r="O839" t="s">
        <v>4525</v>
      </c>
      <c r="P839" t="s">
        <v>25</v>
      </c>
      <c r="Q839" t="s">
        <v>26</v>
      </c>
      <c r="R839" t="s">
        <v>4526</v>
      </c>
      <c r="S839" s="5">
        <v>7.218</v>
      </c>
      <c r="T839" s="5">
        <v>0.350679124374704</v>
      </c>
      <c r="U839" s="6">
        <f>SuperStoreData[[#This Row],[Profit]]/SuperStoreData[[#This Row],[Sales]]</f>
        <v>4.8583974005916318E-2</v>
      </c>
    </row>
    <row r="840" spans="1:21" x14ac:dyDescent="0.2">
      <c r="A840">
        <v>2636</v>
      </c>
      <c r="B840" t="s">
        <v>4314</v>
      </c>
      <c r="C840" s="1">
        <v>43416</v>
      </c>
      <c r="D840" s="1">
        <v>43422</v>
      </c>
      <c r="E840" s="7">
        <f>SuperStoreData[[#This Row],[Ship Date]]-SuperStoreData[[#This Row],[Order Date]]</f>
        <v>6</v>
      </c>
      <c r="F840" t="s">
        <v>129</v>
      </c>
      <c r="G840" t="s">
        <v>534</v>
      </c>
      <c r="H840" t="s">
        <v>4315</v>
      </c>
      <c r="I840" t="str">
        <f>PROPER(SuperStoreData[[#This Row],[Customer Name]])</f>
        <v>Barbara Fisher</v>
      </c>
      <c r="J840" t="s">
        <v>82</v>
      </c>
      <c r="K840">
        <v>28314</v>
      </c>
      <c r="L840" t="str">
        <f>_xlfn.XLOOKUP(SuperStoreData[[#This Row],[Zip Code]],ZipCodeTable[Zip Code],ZipCodeTable[City])</f>
        <v>Fayetteville</v>
      </c>
      <c r="M840" t="str">
        <f>_xlfn.XLOOKUP(SuperStoreData[[#This Row],[Zip Code]],ZipCodeTable[Zip Code],ZipCodeTable[State])</f>
        <v>NC</v>
      </c>
      <c r="N840" t="s">
        <v>85</v>
      </c>
      <c r="O840" t="s">
        <v>653</v>
      </c>
      <c r="P840" t="s">
        <v>25</v>
      </c>
      <c r="Q840" t="s">
        <v>26</v>
      </c>
      <c r="R840" t="s">
        <v>654</v>
      </c>
      <c r="S840" s="5">
        <v>7.23</v>
      </c>
      <c r="T840" s="5">
        <v>1.4667294140882201</v>
      </c>
      <c r="U840" s="6">
        <f>SuperStoreData[[#This Row],[Profit]]/SuperStoreData[[#This Row],[Sales]]</f>
        <v>0.20286713887803873</v>
      </c>
    </row>
    <row r="841" spans="1:21" x14ac:dyDescent="0.2">
      <c r="A841">
        <v>7137</v>
      </c>
      <c r="B841" t="s">
        <v>9736</v>
      </c>
      <c r="C841" s="1">
        <v>42638</v>
      </c>
      <c r="D841" s="1">
        <v>42642</v>
      </c>
      <c r="E841" s="7">
        <f>SuperStoreData[[#This Row],[Ship Date]]-SuperStoreData[[#This Row],[Order Date]]</f>
        <v>4</v>
      </c>
      <c r="F841" t="s">
        <v>29</v>
      </c>
      <c r="G841" t="s">
        <v>705</v>
      </c>
      <c r="H841" t="s">
        <v>706</v>
      </c>
      <c r="I841" t="str">
        <f>PROPER(SuperStoreData[[#This Row],[Customer Name]])</f>
        <v>Sung Shariari</v>
      </c>
      <c r="J841" t="s">
        <v>32</v>
      </c>
      <c r="K841">
        <v>33180</v>
      </c>
      <c r="L841" t="str">
        <f>_xlfn.XLOOKUP(SuperStoreData[[#This Row],[Zip Code]],ZipCodeTable[Zip Code],ZipCodeTable[City])</f>
        <v>Miami</v>
      </c>
      <c r="M841" t="str">
        <f>_xlfn.XLOOKUP(SuperStoreData[[#This Row],[Zip Code]],ZipCodeTable[Zip Code],ZipCodeTable[State])</f>
        <v>FL</v>
      </c>
      <c r="N841" t="s">
        <v>85</v>
      </c>
      <c r="O841" t="s">
        <v>653</v>
      </c>
      <c r="P841" t="s">
        <v>25</v>
      </c>
      <c r="Q841" t="s">
        <v>26</v>
      </c>
      <c r="R841" t="s">
        <v>654</v>
      </c>
      <c r="S841" s="5">
        <v>7.23</v>
      </c>
      <c r="T841" s="5">
        <v>2.0395637837230902</v>
      </c>
      <c r="U841" s="6">
        <f>SuperStoreData[[#This Row],[Profit]]/SuperStoreData[[#This Row],[Sales]]</f>
        <v>0.28209734214703874</v>
      </c>
    </row>
    <row r="842" spans="1:21" x14ac:dyDescent="0.2">
      <c r="A842">
        <v>8845</v>
      </c>
      <c r="B842" t="s">
        <v>9288</v>
      </c>
      <c r="C842" s="1">
        <v>43417</v>
      </c>
      <c r="D842" s="1">
        <v>43423</v>
      </c>
      <c r="E842" s="7">
        <f>SuperStoreData[[#This Row],[Ship Date]]-SuperStoreData[[#This Row],[Order Date]]</f>
        <v>6</v>
      </c>
      <c r="F842" t="s">
        <v>29</v>
      </c>
      <c r="G842" t="s">
        <v>2953</v>
      </c>
      <c r="H842" t="s">
        <v>2954</v>
      </c>
      <c r="I842" t="str">
        <f>PROPER(SuperStoreData[[#This Row],[Customer Name]])</f>
        <v>Beth Paige</v>
      </c>
      <c r="J842" t="s">
        <v>32</v>
      </c>
      <c r="K842">
        <v>43229</v>
      </c>
      <c r="L842" t="str">
        <f>_xlfn.XLOOKUP(SuperStoreData[[#This Row],[Zip Code]],ZipCodeTable[Zip Code],ZipCodeTable[City])</f>
        <v>Columbus</v>
      </c>
      <c r="M842" t="str">
        <f>_xlfn.XLOOKUP(SuperStoreData[[#This Row],[Zip Code]],ZipCodeTable[Zip Code],ZipCodeTable[State])</f>
        <v>OH</v>
      </c>
      <c r="N842" t="s">
        <v>46</v>
      </c>
      <c r="O842" t="s">
        <v>4152</v>
      </c>
      <c r="P842" t="s">
        <v>25</v>
      </c>
      <c r="Q842" t="s">
        <v>26</v>
      </c>
      <c r="R842" t="s">
        <v>4153</v>
      </c>
      <c r="S842" s="5">
        <v>7.2359999999999998</v>
      </c>
      <c r="T842" s="5">
        <v>1.7546294932948401</v>
      </c>
      <c r="U842" s="6">
        <f>SuperStoreData[[#This Row],[Profit]]/SuperStoreData[[#This Row],[Sales]]</f>
        <v>0.24248611018447211</v>
      </c>
    </row>
    <row r="843" spans="1:21" x14ac:dyDescent="0.2">
      <c r="A843">
        <v>8631</v>
      </c>
      <c r="B843" t="s">
        <v>5488</v>
      </c>
      <c r="C843" s="1">
        <v>42981</v>
      </c>
      <c r="D843" s="1">
        <v>42987</v>
      </c>
      <c r="E843" s="7">
        <f>SuperStoreData[[#This Row],[Ship Date]]-SuperStoreData[[#This Row],[Order Date]]</f>
        <v>6</v>
      </c>
      <c r="F843" t="s">
        <v>29</v>
      </c>
      <c r="G843" t="s">
        <v>1719</v>
      </c>
      <c r="H843" t="s">
        <v>1720</v>
      </c>
      <c r="I843" t="str">
        <f>PROPER(SuperStoreData[[#This Row],[Customer Name]])</f>
        <v>Andy Gerbode</v>
      </c>
      <c r="J843" t="s">
        <v>82</v>
      </c>
      <c r="K843">
        <v>10011</v>
      </c>
      <c r="L843" t="str">
        <f>_xlfn.XLOOKUP(SuperStoreData[[#This Row],[Zip Code]],ZipCodeTable[Zip Code],ZipCodeTable[City])</f>
        <v>New York</v>
      </c>
      <c r="M843" t="str">
        <f>_xlfn.XLOOKUP(SuperStoreData[[#This Row],[Zip Code]],ZipCodeTable[Zip Code],ZipCodeTable[State])</f>
        <v>NY</v>
      </c>
      <c r="N843" t="s">
        <v>46</v>
      </c>
      <c r="O843" t="s">
        <v>5014</v>
      </c>
      <c r="P843" t="s">
        <v>25</v>
      </c>
      <c r="Q843" t="s">
        <v>117</v>
      </c>
      <c r="R843" t="s">
        <v>5015</v>
      </c>
      <c r="S843" s="5">
        <v>7.24</v>
      </c>
      <c r="T843" s="5">
        <v>-0.31497022425745203</v>
      </c>
      <c r="U843" s="6">
        <f>SuperStoreData[[#This Row],[Profit]]/SuperStoreData[[#This Row],[Sales]]</f>
        <v>-4.3504174621195033E-2</v>
      </c>
    </row>
    <row r="844" spans="1:21" x14ac:dyDescent="0.2">
      <c r="A844">
        <v>4985</v>
      </c>
      <c r="B844" t="s">
        <v>5013</v>
      </c>
      <c r="C844" s="1">
        <v>42434</v>
      </c>
      <c r="D844" s="1">
        <v>42434</v>
      </c>
      <c r="E844" s="7">
        <f>SuperStoreData[[#This Row],[Ship Date]]-SuperStoreData[[#This Row],[Order Date]]</f>
        <v>0</v>
      </c>
      <c r="F844" t="s">
        <v>29</v>
      </c>
      <c r="G844" t="s">
        <v>80</v>
      </c>
      <c r="H844" t="s">
        <v>81</v>
      </c>
      <c r="I844" t="str">
        <f>PROPER(SuperStoreData[[#This Row],[Customer Name]])</f>
        <v>Cyma Kinney</v>
      </c>
      <c r="J844" t="s">
        <v>82</v>
      </c>
      <c r="K844">
        <v>37211</v>
      </c>
      <c r="L844" t="str">
        <f>_xlfn.XLOOKUP(SuperStoreData[[#This Row],[Zip Code]],ZipCodeTable[Zip Code],ZipCodeTable[City])</f>
        <v>Nashville</v>
      </c>
      <c r="M844" t="str">
        <f>_xlfn.XLOOKUP(SuperStoreData[[#This Row],[Zip Code]],ZipCodeTable[Zip Code],ZipCodeTable[State])</f>
        <v>TN</v>
      </c>
      <c r="N844" t="s">
        <v>85</v>
      </c>
      <c r="O844" t="s">
        <v>5014</v>
      </c>
      <c r="P844" t="s">
        <v>25</v>
      </c>
      <c r="Q844" t="s">
        <v>117</v>
      </c>
      <c r="R844" t="s">
        <v>5015</v>
      </c>
      <c r="S844" s="5">
        <v>7.24</v>
      </c>
      <c r="T844" s="5">
        <v>2.0515539937616598</v>
      </c>
      <c r="U844" s="6">
        <f>SuperStoreData[[#This Row],[Profit]]/SuperStoreData[[#This Row],[Sales]]</f>
        <v>0.28336381129304694</v>
      </c>
    </row>
    <row r="845" spans="1:21" x14ac:dyDescent="0.2">
      <c r="A845">
        <v>1433</v>
      </c>
      <c r="B845" t="s">
        <v>9540</v>
      </c>
      <c r="C845" s="1">
        <v>43052</v>
      </c>
      <c r="D845" s="1">
        <v>43058</v>
      </c>
      <c r="E845" s="7">
        <f>SuperStoreData[[#This Row],[Ship Date]]-SuperStoreData[[#This Row],[Order Date]]</f>
        <v>6</v>
      </c>
      <c r="F845" t="s">
        <v>129</v>
      </c>
      <c r="G845" t="s">
        <v>3589</v>
      </c>
      <c r="H845" t="s">
        <v>3590</v>
      </c>
      <c r="I845" t="str">
        <f>PROPER(SuperStoreData[[#This Row],[Customer Name]])</f>
        <v>Irene Maddox</v>
      </c>
      <c r="J845" t="s">
        <v>32</v>
      </c>
      <c r="K845">
        <v>35630</v>
      </c>
      <c r="L845" t="str">
        <f>_xlfn.XLOOKUP(SuperStoreData[[#This Row],[Zip Code]],ZipCodeTable[Zip Code],ZipCodeTable[City])</f>
        <v>Florence</v>
      </c>
      <c r="M845" t="str">
        <f>_xlfn.XLOOKUP(SuperStoreData[[#This Row],[Zip Code]],ZipCodeTable[Zip Code],ZipCodeTable[State])</f>
        <v>AL</v>
      </c>
      <c r="N845" t="s">
        <v>85</v>
      </c>
      <c r="O845" t="s">
        <v>5595</v>
      </c>
      <c r="P845" t="s">
        <v>25</v>
      </c>
      <c r="Q845" t="s">
        <v>214</v>
      </c>
      <c r="R845" t="s">
        <v>5596</v>
      </c>
      <c r="S845" s="5">
        <v>7.27</v>
      </c>
      <c r="T845" s="5">
        <v>1.72219368678339</v>
      </c>
      <c r="U845" s="6">
        <f>SuperStoreData[[#This Row],[Profit]]/SuperStoreData[[#This Row],[Sales]]</f>
        <v>0.23689046585741266</v>
      </c>
    </row>
    <row r="846" spans="1:21" x14ac:dyDescent="0.2">
      <c r="A846">
        <v>9210</v>
      </c>
      <c r="B846" t="s">
        <v>7389</v>
      </c>
      <c r="C846" s="1">
        <v>43347</v>
      </c>
      <c r="D846" s="1">
        <v>43351</v>
      </c>
      <c r="E846" s="7">
        <f>SuperStoreData[[#This Row],[Ship Date]]-SuperStoreData[[#This Row],[Order Date]]</f>
        <v>4</v>
      </c>
      <c r="F846" t="s">
        <v>129</v>
      </c>
      <c r="G846" t="s">
        <v>5351</v>
      </c>
      <c r="H846" t="s">
        <v>5352</v>
      </c>
      <c r="I846" t="str">
        <f>PROPER(SuperStoreData[[#This Row],[Customer Name]])</f>
        <v>Roy Skaria</v>
      </c>
      <c r="J846" t="s">
        <v>21</v>
      </c>
      <c r="K846">
        <v>52601</v>
      </c>
      <c r="L846" t="str">
        <f>_xlfn.XLOOKUP(SuperStoreData[[#This Row],[Zip Code]],ZipCodeTable[Zip Code],ZipCodeTable[City])</f>
        <v>Burlington</v>
      </c>
      <c r="M846" t="str">
        <f>_xlfn.XLOOKUP(SuperStoreData[[#This Row],[Zip Code]],ZipCodeTable[Zip Code],ZipCodeTable[State])</f>
        <v>IA</v>
      </c>
      <c r="N846" t="s">
        <v>23</v>
      </c>
      <c r="O846" t="s">
        <v>7390</v>
      </c>
      <c r="P846" t="s">
        <v>25</v>
      </c>
      <c r="Q846" t="s">
        <v>293</v>
      </c>
      <c r="R846" t="s">
        <v>7391</v>
      </c>
      <c r="S846" s="5">
        <v>7.28</v>
      </c>
      <c r="T846" s="5">
        <v>1.9580805774311401</v>
      </c>
      <c r="U846" s="6">
        <f>SuperStoreData[[#This Row],[Profit]]/SuperStoreData[[#This Row],[Sales]]</f>
        <v>0.26896711228449727</v>
      </c>
    </row>
    <row r="847" spans="1:21" x14ac:dyDescent="0.2">
      <c r="A847">
        <v>2932</v>
      </c>
      <c r="B847" t="s">
        <v>5952</v>
      </c>
      <c r="C847" s="1">
        <v>43176</v>
      </c>
      <c r="D847" s="1">
        <v>43181</v>
      </c>
      <c r="E847" s="7">
        <f>SuperStoreData[[#This Row],[Ship Date]]-SuperStoreData[[#This Row],[Order Date]]</f>
        <v>5</v>
      </c>
      <c r="F847" t="s">
        <v>489</v>
      </c>
      <c r="G847" t="s">
        <v>3890</v>
      </c>
      <c r="H847" t="s">
        <v>4847</v>
      </c>
      <c r="I847" t="str">
        <f>PROPER(SuperStoreData[[#This Row],[Customer Name]])</f>
        <v>Thomas Thornton</v>
      </c>
      <c r="J847" t="s">
        <v>32</v>
      </c>
      <c r="K847">
        <v>94109</v>
      </c>
      <c r="L847" t="str">
        <f>_xlfn.XLOOKUP(SuperStoreData[[#This Row],[Zip Code]],ZipCodeTable[Zip Code],ZipCodeTable[City])</f>
        <v>San Francisco</v>
      </c>
      <c r="M847" t="str">
        <f>_xlfn.XLOOKUP(SuperStoreData[[#This Row],[Zip Code]],ZipCodeTable[Zip Code],ZipCodeTable[State])</f>
        <v>CA</v>
      </c>
      <c r="N847" t="s">
        <v>68</v>
      </c>
      <c r="O847" t="s">
        <v>1324</v>
      </c>
      <c r="P847" t="s">
        <v>25</v>
      </c>
      <c r="Q847" t="s">
        <v>26</v>
      </c>
      <c r="R847" t="s">
        <v>1325</v>
      </c>
      <c r="S847" s="5">
        <v>7.28</v>
      </c>
      <c r="T847" s="5">
        <v>1.36619449237587</v>
      </c>
      <c r="U847" s="6">
        <f>SuperStoreData[[#This Row],[Profit]]/SuperStoreData[[#This Row],[Sales]]</f>
        <v>0.18766407862305906</v>
      </c>
    </row>
    <row r="848" spans="1:21" x14ac:dyDescent="0.2">
      <c r="A848">
        <v>7</v>
      </c>
      <c r="B848" t="s">
        <v>6346</v>
      </c>
      <c r="C848" s="1">
        <v>42312</v>
      </c>
      <c r="D848" s="1">
        <v>42316</v>
      </c>
      <c r="E848" s="7">
        <f>SuperStoreData[[#This Row],[Ship Date]]-SuperStoreData[[#This Row],[Order Date]]</f>
        <v>4</v>
      </c>
      <c r="F848" t="s">
        <v>29</v>
      </c>
      <c r="G848" t="s">
        <v>2496</v>
      </c>
      <c r="H848" t="s">
        <v>2497</v>
      </c>
      <c r="I848" t="str">
        <f>PROPER(SuperStoreData[[#This Row],[Customer Name]])</f>
        <v>Brosina Hoffman</v>
      </c>
      <c r="J848" t="s">
        <v>32</v>
      </c>
      <c r="K848">
        <v>90032</v>
      </c>
      <c r="L848" t="str">
        <f>_xlfn.XLOOKUP(SuperStoreData[[#This Row],[Zip Code]],ZipCodeTable[Zip Code],ZipCodeTable[City])</f>
        <v>Los Angeles</v>
      </c>
      <c r="M848" t="str">
        <f>_xlfn.XLOOKUP(SuperStoreData[[#This Row],[Zip Code]],ZipCodeTable[Zip Code],ZipCodeTable[State])</f>
        <v>CA</v>
      </c>
      <c r="N848" t="s">
        <v>68</v>
      </c>
      <c r="O848" t="s">
        <v>4303</v>
      </c>
      <c r="P848" t="s">
        <v>25</v>
      </c>
      <c r="Q848" t="s">
        <v>52</v>
      </c>
      <c r="R848" t="s">
        <v>4304</v>
      </c>
      <c r="S848" s="5">
        <v>7.28</v>
      </c>
      <c r="T848" s="5">
        <v>1.8608252897486699</v>
      </c>
      <c r="U848" s="6">
        <f>SuperStoreData[[#This Row],[Profit]]/SuperStoreData[[#This Row],[Sales]]</f>
        <v>0.25560786947097114</v>
      </c>
    </row>
    <row r="849" spans="1:21" x14ac:dyDescent="0.2">
      <c r="A849">
        <v>1530</v>
      </c>
      <c r="B849" t="s">
        <v>5619</v>
      </c>
      <c r="C849" s="1">
        <v>43277</v>
      </c>
      <c r="D849" s="1">
        <v>43282</v>
      </c>
      <c r="E849" s="7">
        <f>SuperStoreData[[#This Row],[Ship Date]]-SuperStoreData[[#This Row],[Order Date]]</f>
        <v>5</v>
      </c>
      <c r="F849" t="s">
        <v>129</v>
      </c>
      <c r="G849" t="s">
        <v>5620</v>
      </c>
      <c r="H849" t="s">
        <v>5621</v>
      </c>
      <c r="I849" t="str">
        <f>PROPER(SuperStoreData[[#This Row],[Customer Name]])</f>
        <v>Mike Caudle</v>
      </c>
      <c r="J849" t="s">
        <v>82</v>
      </c>
      <c r="K849">
        <v>19711</v>
      </c>
      <c r="L849" t="str">
        <f>_xlfn.XLOOKUP(SuperStoreData[[#This Row],[Zip Code]],ZipCodeTable[Zip Code],ZipCodeTable[City])</f>
        <v>Newark</v>
      </c>
      <c r="M849" t="str">
        <f>_xlfn.XLOOKUP(SuperStoreData[[#This Row],[Zip Code]],ZipCodeTable[Zip Code],ZipCodeTable[State])</f>
        <v>DE</v>
      </c>
      <c r="N849" t="s">
        <v>46</v>
      </c>
      <c r="O849" t="s">
        <v>5624</v>
      </c>
      <c r="P849" t="s">
        <v>25</v>
      </c>
      <c r="Q849" t="s">
        <v>91</v>
      </c>
      <c r="R849" t="s">
        <v>5625</v>
      </c>
      <c r="S849" s="5">
        <v>7.3</v>
      </c>
      <c r="T849" s="5">
        <v>1.00763109512089</v>
      </c>
      <c r="U849" s="6">
        <f>SuperStoreData[[#This Row],[Profit]]/SuperStoreData[[#This Row],[Sales]]</f>
        <v>0.13803165686587535</v>
      </c>
    </row>
    <row r="850" spans="1:21" x14ac:dyDescent="0.2">
      <c r="A850">
        <v>8653</v>
      </c>
      <c r="B850" t="s">
        <v>7898</v>
      </c>
      <c r="C850" s="1">
        <v>43099</v>
      </c>
      <c r="D850" s="1">
        <v>43101</v>
      </c>
      <c r="E850" s="7">
        <f>SuperStoreData[[#This Row],[Ship Date]]-SuperStoreData[[#This Row],[Order Date]]</f>
        <v>2</v>
      </c>
      <c r="F850" t="s">
        <v>489</v>
      </c>
      <c r="G850" t="s">
        <v>157</v>
      </c>
      <c r="H850" t="s">
        <v>977</v>
      </c>
      <c r="I850" t="str">
        <f>PROPER(SuperStoreData[[#This Row],[Customer Name]])</f>
        <v>Resi Pã¶Lking</v>
      </c>
      <c r="J850" t="s">
        <v>32</v>
      </c>
      <c r="K850">
        <v>98103</v>
      </c>
      <c r="L850" t="str">
        <f>_xlfn.XLOOKUP(SuperStoreData[[#This Row],[Zip Code]],ZipCodeTable[Zip Code],ZipCodeTable[City])</f>
        <v>Seattle</v>
      </c>
      <c r="M850" t="str">
        <f>_xlfn.XLOOKUP(SuperStoreData[[#This Row],[Zip Code]],ZipCodeTable[Zip Code],ZipCodeTable[State])</f>
        <v>WA</v>
      </c>
      <c r="N850" t="s">
        <v>68</v>
      </c>
      <c r="O850" t="s">
        <v>213</v>
      </c>
      <c r="P850" t="s">
        <v>25</v>
      </c>
      <c r="Q850" t="s">
        <v>214</v>
      </c>
      <c r="R850" t="s">
        <v>215</v>
      </c>
      <c r="S850" s="5">
        <v>7.3</v>
      </c>
      <c r="T850" s="5">
        <v>2.4499162804081198</v>
      </c>
      <c r="U850" s="6">
        <f>SuperStoreData[[#This Row],[Profit]]/SuperStoreData[[#This Row],[Sales]]</f>
        <v>0.33560496991892053</v>
      </c>
    </row>
    <row r="851" spans="1:21" x14ac:dyDescent="0.2">
      <c r="A851">
        <v>578</v>
      </c>
      <c r="B851" t="s">
        <v>9188</v>
      </c>
      <c r="C851" s="1">
        <v>42897</v>
      </c>
      <c r="D851" s="1">
        <v>42901</v>
      </c>
      <c r="E851" s="7">
        <f>SuperStoreData[[#This Row],[Ship Date]]-SuperStoreData[[#This Row],[Order Date]]</f>
        <v>4</v>
      </c>
      <c r="F851" t="s">
        <v>129</v>
      </c>
      <c r="G851" t="s">
        <v>5535</v>
      </c>
      <c r="H851" t="s">
        <v>6369</v>
      </c>
      <c r="I851" t="str">
        <f>PROPER(SuperStoreData[[#This Row],[Customer Name]])</f>
        <v>Trudy Glocke</v>
      </c>
      <c r="J851" t="s">
        <v>32</v>
      </c>
      <c r="K851">
        <v>90805</v>
      </c>
      <c r="L851" t="str">
        <f>_xlfn.XLOOKUP(SuperStoreData[[#This Row],[Zip Code]],ZipCodeTable[Zip Code],ZipCodeTable[City])</f>
        <v>Long Beach</v>
      </c>
      <c r="M851" t="str">
        <f>_xlfn.XLOOKUP(SuperStoreData[[#This Row],[Zip Code]],ZipCodeTable[Zip Code],ZipCodeTable[State])</f>
        <v>CA</v>
      </c>
      <c r="N851" t="s">
        <v>68</v>
      </c>
      <c r="O851" t="s">
        <v>213</v>
      </c>
      <c r="P851" t="s">
        <v>25</v>
      </c>
      <c r="Q851" t="s">
        <v>214</v>
      </c>
      <c r="R851" t="s">
        <v>215</v>
      </c>
      <c r="S851" s="5">
        <v>7.3</v>
      </c>
      <c r="T851" s="5">
        <v>0.34304815423333901</v>
      </c>
      <c r="U851" s="6">
        <f>SuperStoreData[[#This Row],[Profit]]/SuperStoreData[[#This Row],[Sales]]</f>
        <v>4.6992897840183429E-2</v>
      </c>
    </row>
    <row r="852" spans="1:21" x14ac:dyDescent="0.2">
      <c r="A852">
        <v>9695</v>
      </c>
      <c r="B852" t="s">
        <v>10583</v>
      </c>
      <c r="C852" s="1">
        <v>42973</v>
      </c>
      <c r="D852" s="1">
        <v>42980</v>
      </c>
      <c r="E852" s="7">
        <f>SuperStoreData[[#This Row],[Ship Date]]-SuperStoreData[[#This Row],[Order Date]]</f>
        <v>7</v>
      </c>
      <c r="F852" t="s">
        <v>129</v>
      </c>
      <c r="G852" t="s">
        <v>7637</v>
      </c>
      <c r="H852" t="s">
        <v>7638</v>
      </c>
      <c r="I852" t="str">
        <f>PROPER(SuperStoreData[[#This Row],[Customer Name]])</f>
        <v>Neil Knudson</v>
      </c>
      <c r="J852" t="s">
        <v>21</v>
      </c>
      <c r="K852">
        <v>94110</v>
      </c>
      <c r="L852" t="str">
        <f>_xlfn.XLOOKUP(SuperStoreData[[#This Row],[Zip Code]],ZipCodeTable[Zip Code],ZipCodeTable[City])</f>
        <v>San Francisco</v>
      </c>
      <c r="M852" t="str">
        <f>_xlfn.XLOOKUP(SuperStoreData[[#This Row],[Zip Code]],ZipCodeTable[Zip Code],ZipCodeTable[State])</f>
        <v>CA</v>
      </c>
      <c r="N852" t="s">
        <v>68</v>
      </c>
      <c r="O852" t="s">
        <v>213</v>
      </c>
      <c r="P852" t="s">
        <v>25</v>
      </c>
      <c r="Q852" t="s">
        <v>214</v>
      </c>
      <c r="R852" t="s">
        <v>215</v>
      </c>
      <c r="S852" s="5">
        <v>7.3</v>
      </c>
      <c r="T852" s="5">
        <v>1.98024268032599</v>
      </c>
      <c r="U852" s="6">
        <f>SuperStoreData[[#This Row],[Profit]]/SuperStoreData[[#This Row],[Sales]]</f>
        <v>0.27126612059260136</v>
      </c>
    </row>
    <row r="853" spans="1:21" x14ac:dyDescent="0.2">
      <c r="A853">
        <v>4200</v>
      </c>
      <c r="B853" t="s">
        <v>7008</v>
      </c>
      <c r="C853" s="1">
        <v>42750</v>
      </c>
      <c r="D853" s="1">
        <v>42750</v>
      </c>
      <c r="E853" s="7">
        <f>SuperStoreData[[#This Row],[Ship Date]]-SuperStoreData[[#This Row],[Order Date]]</f>
        <v>0</v>
      </c>
      <c r="F853" t="s">
        <v>489</v>
      </c>
      <c r="G853" t="s">
        <v>1015</v>
      </c>
      <c r="H853" t="s">
        <v>1063</v>
      </c>
      <c r="I853" t="str">
        <f>PROPER(SuperStoreData[[#This Row],[Customer Name]])</f>
        <v>Matt Abelman</v>
      </c>
      <c r="J853" t="s">
        <v>21</v>
      </c>
      <c r="K853">
        <v>10024</v>
      </c>
      <c r="L853" t="str">
        <f>_xlfn.XLOOKUP(SuperStoreData[[#This Row],[Zip Code]],ZipCodeTable[Zip Code],ZipCodeTable[City])</f>
        <v>New York</v>
      </c>
      <c r="M853" t="str">
        <f>_xlfn.XLOOKUP(SuperStoreData[[#This Row],[Zip Code]],ZipCodeTable[Zip Code],ZipCodeTable[State])</f>
        <v>NY</v>
      </c>
      <c r="N853" t="s">
        <v>46</v>
      </c>
      <c r="O853" t="s">
        <v>2900</v>
      </c>
      <c r="P853" t="s">
        <v>25</v>
      </c>
      <c r="Q853" t="s">
        <v>197</v>
      </c>
      <c r="R853" t="s">
        <v>2901</v>
      </c>
      <c r="S853" s="5">
        <v>7.31</v>
      </c>
      <c r="T853" s="5">
        <v>2.4637751612326499</v>
      </c>
      <c r="U853" s="6">
        <f>SuperStoreData[[#This Row],[Profit]]/SuperStoreData[[#This Row],[Sales]]</f>
        <v>0.33704174572266077</v>
      </c>
    </row>
    <row r="854" spans="1:21" x14ac:dyDescent="0.2">
      <c r="A854">
        <v>2457</v>
      </c>
      <c r="B854" t="s">
        <v>8844</v>
      </c>
      <c r="C854" s="1">
        <v>42381</v>
      </c>
      <c r="D854" s="1">
        <v>42387</v>
      </c>
      <c r="E854" s="7">
        <f>SuperStoreData[[#This Row],[Ship Date]]-SuperStoreData[[#This Row],[Order Date]]</f>
        <v>6</v>
      </c>
      <c r="F854" t="s">
        <v>129</v>
      </c>
      <c r="G854" t="s">
        <v>5947</v>
      </c>
      <c r="H854" t="s">
        <v>8845</v>
      </c>
      <c r="I854" t="str">
        <f>PROPER(SuperStoreData[[#This Row],[Customer Name]])</f>
        <v>Denny Blanton</v>
      </c>
      <c r="J854" t="s">
        <v>32</v>
      </c>
      <c r="K854">
        <v>10011</v>
      </c>
      <c r="L854" t="str">
        <f>_xlfn.XLOOKUP(SuperStoreData[[#This Row],[Zip Code]],ZipCodeTable[Zip Code],ZipCodeTable[City])</f>
        <v>New York</v>
      </c>
      <c r="M854" t="str">
        <f>_xlfn.XLOOKUP(SuperStoreData[[#This Row],[Zip Code]],ZipCodeTable[Zip Code],ZipCodeTable[State])</f>
        <v>NY</v>
      </c>
      <c r="N854" t="s">
        <v>46</v>
      </c>
      <c r="O854" t="s">
        <v>2900</v>
      </c>
      <c r="P854" t="s">
        <v>25</v>
      </c>
      <c r="Q854" t="s">
        <v>197</v>
      </c>
      <c r="R854" t="s">
        <v>2901</v>
      </c>
      <c r="S854" s="5">
        <v>7.31</v>
      </c>
      <c r="T854" s="5">
        <v>1.1721804781699099</v>
      </c>
      <c r="U854" s="6">
        <f>SuperStoreData[[#This Row],[Profit]]/SuperStoreData[[#This Row],[Sales]]</f>
        <v>0.16035300658959095</v>
      </c>
    </row>
    <row r="855" spans="1:21" x14ac:dyDescent="0.2">
      <c r="A855">
        <v>5928</v>
      </c>
      <c r="B855" t="s">
        <v>7268</v>
      </c>
      <c r="C855" s="1">
        <v>43367</v>
      </c>
      <c r="D855" s="1">
        <v>43371</v>
      </c>
      <c r="E855" s="7">
        <f>SuperStoreData[[#This Row],[Ship Date]]-SuperStoreData[[#This Row],[Order Date]]</f>
        <v>4</v>
      </c>
      <c r="F855" t="s">
        <v>29</v>
      </c>
      <c r="G855" t="s">
        <v>1385</v>
      </c>
      <c r="H855" t="s">
        <v>1386</v>
      </c>
      <c r="I855" t="str">
        <f>PROPER(SuperStoreData[[#This Row],[Customer Name]])</f>
        <v>Dorothy Badders</v>
      </c>
      <c r="J855" t="s">
        <v>82</v>
      </c>
      <c r="K855">
        <v>72701</v>
      </c>
      <c r="L855" t="str">
        <f>_xlfn.XLOOKUP(SuperStoreData[[#This Row],[Zip Code]],ZipCodeTable[Zip Code],ZipCodeTable[City])</f>
        <v>Fayetteville</v>
      </c>
      <c r="M855" t="str">
        <f>_xlfn.XLOOKUP(SuperStoreData[[#This Row],[Zip Code]],ZipCodeTable[Zip Code],ZipCodeTable[State])</f>
        <v>AR</v>
      </c>
      <c r="N855" t="s">
        <v>85</v>
      </c>
      <c r="O855" t="s">
        <v>553</v>
      </c>
      <c r="P855" t="s">
        <v>25</v>
      </c>
      <c r="Q855" t="s">
        <v>197</v>
      </c>
      <c r="R855" t="s">
        <v>554</v>
      </c>
      <c r="S855" s="5">
        <v>7.31</v>
      </c>
      <c r="T855" s="5">
        <v>0.336812754417532</v>
      </c>
      <c r="U855" s="6">
        <f>SuperStoreData[[#This Row],[Profit]]/SuperStoreData[[#This Row],[Sales]]</f>
        <v>4.6075616199388783E-2</v>
      </c>
    </row>
    <row r="856" spans="1:21" x14ac:dyDescent="0.2">
      <c r="A856">
        <v>9238</v>
      </c>
      <c r="B856" t="s">
        <v>1757</v>
      </c>
      <c r="C856" s="1">
        <v>42283</v>
      </c>
      <c r="D856" s="1">
        <v>42287</v>
      </c>
      <c r="E856" s="7">
        <f>SuperStoreData[[#This Row],[Ship Date]]-SuperStoreData[[#This Row],[Order Date]]</f>
        <v>4</v>
      </c>
      <c r="F856" t="s">
        <v>29</v>
      </c>
      <c r="G856" t="s">
        <v>1758</v>
      </c>
      <c r="H856" t="s">
        <v>1767</v>
      </c>
      <c r="I856" t="str">
        <f>PROPER(SuperStoreData[[#This Row],[Customer Name]])</f>
        <v>Lena Radford</v>
      </c>
      <c r="J856" t="s">
        <v>32</v>
      </c>
      <c r="K856">
        <v>90036</v>
      </c>
      <c r="L856" t="str">
        <f>_xlfn.XLOOKUP(SuperStoreData[[#This Row],[Zip Code]],ZipCodeTable[Zip Code],ZipCodeTable[City])</f>
        <v>Los Angeles</v>
      </c>
      <c r="M856" t="str">
        <f>_xlfn.XLOOKUP(SuperStoreData[[#This Row],[Zip Code]],ZipCodeTable[Zip Code],ZipCodeTable[State])</f>
        <v>CA</v>
      </c>
      <c r="N856" t="s">
        <v>68</v>
      </c>
      <c r="O856" t="s">
        <v>1768</v>
      </c>
      <c r="P856" t="s">
        <v>25</v>
      </c>
      <c r="Q856" t="s">
        <v>26</v>
      </c>
      <c r="R856" t="s">
        <v>1769</v>
      </c>
      <c r="S856" s="5">
        <v>7.3120000000000003</v>
      </c>
      <c r="T856" s="5">
        <v>1.6940062963609901</v>
      </c>
      <c r="U856" s="6">
        <f>SuperStoreData[[#This Row],[Profit]]/SuperStoreData[[#This Row],[Sales]]</f>
        <v>0.23167482171238923</v>
      </c>
    </row>
    <row r="857" spans="1:21" x14ac:dyDescent="0.2">
      <c r="A857">
        <v>8602</v>
      </c>
      <c r="B857" t="s">
        <v>11039</v>
      </c>
      <c r="C857" s="1">
        <v>43213</v>
      </c>
      <c r="D857" s="1">
        <v>43217</v>
      </c>
      <c r="E857" s="7">
        <f>SuperStoreData[[#This Row],[Ship Date]]-SuperStoreData[[#This Row],[Order Date]]</f>
        <v>4</v>
      </c>
      <c r="F857" t="s">
        <v>29</v>
      </c>
      <c r="G857" t="s">
        <v>8879</v>
      </c>
      <c r="H857" t="s">
        <v>8880</v>
      </c>
      <c r="I857" t="str">
        <f>PROPER(SuperStoreData[[#This Row],[Customer Name]])</f>
        <v>Luke Schmidt</v>
      </c>
      <c r="J857" t="s">
        <v>82</v>
      </c>
      <c r="K857">
        <v>93727</v>
      </c>
      <c r="L857" t="str">
        <f>_xlfn.XLOOKUP(SuperStoreData[[#This Row],[Zip Code]],ZipCodeTable[Zip Code],ZipCodeTable[City])</f>
        <v>Fresno</v>
      </c>
      <c r="M857" t="str">
        <f>_xlfn.XLOOKUP(SuperStoreData[[#This Row],[Zip Code]],ZipCodeTable[Zip Code],ZipCodeTable[State])</f>
        <v>CA</v>
      </c>
      <c r="N857" t="s">
        <v>68</v>
      </c>
      <c r="O857" t="s">
        <v>1768</v>
      </c>
      <c r="P857" t="s">
        <v>25</v>
      </c>
      <c r="Q857" t="s">
        <v>26</v>
      </c>
      <c r="R857" t="s">
        <v>1769</v>
      </c>
      <c r="S857" s="5">
        <v>7.3120000000000003</v>
      </c>
      <c r="T857" s="5">
        <v>0.72489852018805401</v>
      </c>
      <c r="U857" s="6">
        <f>SuperStoreData[[#This Row],[Profit]]/SuperStoreData[[#This Row],[Sales]]</f>
        <v>9.9138200244536928E-2</v>
      </c>
    </row>
    <row r="858" spans="1:21" x14ac:dyDescent="0.2">
      <c r="A858">
        <v>2073</v>
      </c>
      <c r="B858" t="s">
        <v>11059</v>
      </c>
      <c r="C858" s="1">
        <v>42666</v>
      </c>
      <c r="D858" s="1">
        <v>42671</v>
      </c>
      <c r="E858" s="7">
        <f>SuperStoreData[[#This Row],[Ship Date]]-SuperStoreData[[#This Row],[Order Date]]</f>
        <v>5</v>
      </c>
      <c r="F858" t="s">
        <v>29</v>
      </c>
      <c r="G858" t="s">
        <v>1966</v>
      </c>
      <c r="H858" t="s">
        <v>1974</v>
      </c>
      <c r="I858" t="str">
        <f>PROPER(SuperStoreData[[#This Row],[Customer Name]])</f>
        <v>Tamara Chand</v>
      </c>
      <c r="J858" t="s">
        <v>82</v>
      </c>
      <c r="K858">
        <v>98105</v>
      </c>
      <c r="L858" t="str">
        <f>_xlfn.XLOOKUP(SuperStoreData[[#This Row],[Zip Code]],ZipCodeTable[Zip Code],ZipCodeTable[City])</f>
        <v>Seattle</v>
      </c>
      <c r="M858" t="str">
        <f>_xlfn.XLOOKUP(SuperStoreData[[#This Row],[Zip Code]],ZipCodeTable[Zip Code],ZipCodeTable[State])</f>
        <v>WA</v>
      </c>
      <c r="N858" t="s">
        <v>68</v>
      </c>
      <c r="O858" t="s">
        <v>351</v>
      </c>
      <c r="P858" t="s">
        <v>25</v>
      </c>
      <c r="Q858" t="s">
        <v>26</v>
      </c>
      <c r="R858" t="s">
        <v>352</v>
      </c>
      <c r="S858" s="5">
        <v>7.3120000000000003</v>
      </c>
      <c r="T858" s="5">
        <v>0.190863528249197</v>
      </c>
      <c r="U858" s="6">
        <f>SuperStoreData[[#This Row],[Profit]]/SuperStoreData[[#This Row],[Sales]]</f>
        <v>2.6102780121607903E-2</v>
      </c>
    </row>
    <row r="859" spans="1:21" x14ac:dyDescent="0.2">
      <c r="A859">
        <v>368</v>
      </c>
      <c r="B859" t="s">
        <v>9971</v>
      </c>
      <c r="C859" s="1">
        <v>43357</v>
      </c>
      <c r="D859" s="1">
        <v>43358</v>
      </c>
      <c r="E859" s="7">
        <f>SuperStoreData[[#This Row],[Ship Date]]-SuperStoreData[[#This Row],[Order Date]]</f>
        <v>1</v>
      </c>
      <c r="F859" t="s">
        <v>489</v>
      </c>
      <c r="G859" t="s">
        <v>2342</v>
      </c>
      <c r="H859" t="s">
        <v>7889</v>
      </c>
      <c r="I859" t="str">
        <f>PROPER(SuperStoreData[[#This Row],[Customer Name]])</f>
        <v>Michael Kennedy</v>
      </c>
      <c r="J859" t="s">
        <v>82</v>
      </c>
      <c r="K859">
        <v>6040</v>
      </c>
      <c r="L859" t="str">
        <f>_xlfn.XLOOKUP(SuperStoreData[[#This Row],[Zip Code]],ZipCodeTable[Zip Code],ZipCodeTable[City])</f>
        <v>Manchester</v>
      </c>
      <c r="M859" t="str">
        <f>_xlfn.XLOOKUP(SuperStoreData[[#This Row],[Zip Code]],ZipCodeTable[Zip Code],ZipCodeTable[State])</f>
        <v>CT</v>
      </c>
      <c r="N859" t="s">
        <v>46</v>
      </c>
      <c r="O859" t="s">
        <v>6351</v>
      </c>
      <c r="P859" t="s">
        <v>25</v>
      </c>
      <c r="Q859" t="s">
        <v>214</v>
      </c>
      <c r="R859" t="s">
        <v>235</v>
      </c>
      <c r="S859" s="5">
        <v>7.36</v>
      </c>
      <c r="T859" s="5">
        <v>1.1416599830030201</v>
      </c>
      <c r="U859" s="6">
        <f>SuperStoreData[[#This Row],[Profit]]/SuperStoreData[[#This Row],[Sales]]</f>
        <v>0.15511684551671467</v>
      </c>
    </row>
    <row r="860" spans="1:21" x14ac:dyDescent="0.2">
      <c r="A860">
        <v>861</v>
      </c>
      <c r="B860" t="s">
        <v>6348</v>
      </c>
      <c r="C860" s="1">
        <v>42312</v>
      </c>
      <c r="D860" s="1">
        <v>42316</v>
      </c>
      <c r="E860" s="7">
        <f>SuperStoreData[[#This Row],[Ship Date]]-SuperStoreData[[#This Row],[Order Date]]</f>
        <v>4</v>
      </c>
      <c r="F860" t="s">
        <v>29</v>
      </c>
      <c r="G860" t="s">
        <v>6349</v>
      </c>
      <c r="H860" t="s">
        <v>6350</v>
      </c>
      <c r="I860" t="str">
        <f>PROPER(SuperStoreData[[#This Row],[Customer Name]])</f>
        <v>Chuck Magee</v>
      </c>
      <c r="J860" t="s">
        <v>32</v>
      </c>
      <c r="K860">
        <v>94122</v>
      </c>
      <c r="L860" t="str">
        <f>_xlfn.XLOOKUP(SuperStoreData[[#This Row],[Zip Code]],ZipCodeTable[Zip Code],ZipCodeTable[City])</f>
        <v>San Francisco</v>
      </c>
      <c r="M860" t="str">
        <f>_xlfn.XLOOKUP(SuperStoreData[[#This Row],[Zip Code]],ZipCodeTable[Zip Code],ZipCodeTable[State])</f>
        <v>CA</v>
      </c>
      <c r="N860" t="s">
        <v>68</v>
      </c>
      <c r="O860" t="s">
        <v>6351</v>
      </c>
      <c r="P860" t="s">
        <v>25</v>
      </c>
      <c r="Q860" t="s">
        <v>214</v>
      </c>
      <c r="R860" t="s">
        <v>235</v>
      </c>
      <c r="S860" s="5">
        <v>7.36</v>
      </c>
      <c r="T860" s="5">
        <v>2.4201158817472499</v>
      </c>
      <c r="U860" s="6">
        <f>SuperStoreData[[#This Row],[Profit]]/SuperStoreData[[#This Row],[Sales]]</f>
        <v>0.32882009262870243</v>
      </c>
    </row>
    <row r="861" spans="1:21" x14ac:dyDescent="0.2">
      <c r="A861">
        <v>5493</v>
      </c>
      <c r="B861" t="s">
        <v>11386</v>
      </c>
      <c r="C861" s="1">
        <v>42969</v>
      </c>
      <c r="D861" s="1">
        <v>42970</v>
      </c>
      <c r="E861" s="7">
        <f>SuperStoreData[[#This Row],[Ship Date]]-SuperStoreData[[#This Row],[Order Date]]</f>
        <v>1</v>
      </c>
      <c r="F861" t="s">
        <v>489</v>
      </c>
      <c r="G861" t="s">
        <v>7544</v>
      </c>
      <c r="H861" t="s">
        <v>7547</v>
      </c>
      <c r="I861" t="str">
        <f>PROPER(SuperStoreData[[#This Row],[Customer Name]])</f>
        <v>Duane Huffman</v>
      </c>
      <c r="J861" t="s">
        <v>21</v>
      </c>
      <c r="K861">
        <v>94122</v>
      </c>
      <c r="L861" t="str">
        <f>_xlfn.XLOOKUP(SuperStoreData[[#This Row],[Zip Code]],ZipCodeTable[Zip Code],ZipCodeTable[City])</f>
        <v>San Francisco</v>
      </c>
      <c r="M861" t="str">
        <f>_xlfn.XLOOKUP(SuperStoreData[[#This Row],[Zip Code]],ZipCodeTable[Zip Code],ZipCodeTable[State])</f>
        <v>CA</v>
      </c>
      <c r="N861" t="s">
        <v>68</v>
      </c>
      <c r="O861" t="s">
        <v>6351</v>
      </c>
      <c r="P861" t="s">
        <v>25</v>
      </c>
      <c r="Q861" t="s">
        <v>214</v>
      </c>
      <c r="R861" t="s">
        <v>235</v>
      </c>
      <c r="S861" s="5">
        <v>7.36</v>
      </c>
      <c r="T861" s="5">
        <v>0.152954648840641</v>
      </c>
      <c r="U861" s="6">
        <f>SuperStoreData[[#This Row],[Profit]]/SuperStoreData[[#This Row],[Sales]]</f>
        <v>2.0781881635956657E-2</v>
      </c>
    </row>
    <row r="862" spans="1:21" x14ac:dyDescent="0.2">
      <c r="A862">
        <v>9008</v>
      </c>
      <c r="B862" t="s">
        <v>9257</v>
      </c>
      <c r="C862" s="1">
        <v>42593</v>
      </c>
      <c r="D862" s="1">
        <v>42598</v>
      </c>
      <c r="E862" s="7">
        <f>SuperStoreData[[#This Row],[Ship Date]]-SuperStoreData[[#This Row],[Order Date]]</f>
        <v>5</v>
      </c>
      <c r="F862" t="s">
        <v>489</v>
      </c>
      <c r="G862" t="s">
        <v>4609</v>
      </c>
      <c r="H862" t="s">
        <v>4610</v>
      </c>
      <c r="I862" t="str">
        <f>PROPER(SuperStoreData[[#This Row],[Customer Name]])</f>
        <v>Nona Balk</v>
      </c>
      <c r="J862" t="s">
        <v>82</v>
      </c>
      <c r="K862">
        <v>53209</v>
      </c>
      <c r="L862" t="str">
        <f>_xlfn.XLOOKUP(SuperStoreData[[#This Row],[Zip Code]],ZipCodeTable[Zip Code],ZipCodeTable[City])</f>
        <v>Milwaukee</v>
      </c>
      <c r="M862" t="str">
        <f>_xlfn.XLOOKUP(SuperStoreData[[#This Row],[Zip Code]],ZipCodeTable[Zip Code],ZipCodeTable[State])</f>
        <v>WI</v>
      </c>
      <c r="N862" t="s">
        <v>23</v>
      </c>
      <c r="O862" t="s">
        <v>6776</v>
      </c>
      <c r="P862" t="s">
        <v>25</v>
      </c>
      <c r="Q862" t="s">
        <v>197</v>
      </c>
      <c r="R862" t="s">
        <v>6777</v>
      </c>
      <c r="S862" s="5">
        <v>7.38</v>
      </c>
      <c r="T862" s="5">
        <v>0.72480242617867396</v>
      </c>
      <c r="U862" s="6">
        <f>SuperStoreData[[#This Row],[Profit]]/SuperStoreData[[#This Row],[Sales]]</f>
        <v>9.8211710864318971E-2</v>
      </c>
    </row>
    <row r="863" spans="1:21" x14ac:dyDescent="0.2">
      <c r="A863">
        <v>8190</v>
      </c>
      <c r="B863" t="s">
        <v>1924</v>
      </c>
      <c r="C863" s="1">
        <v>42722</v>
      </c>
      <c r="D863" s="1">
        <v>42727</v>
      </c>
      <c r="E863" s="7">
        <f>SuperStoreData[[#This Row],[Ship Date]]-SuperStoreData[[#This Row],[Order Date]]</f>
        <v>5</v>
      </c>
      <c r="F863" t="s">
        <v>129</v>
      </c>
      <c r="G863" t="s">
        <v>1925</v>
      </c>
      <c r="H863" t="s">
        <v>1926</v>
      </c>
      <c r="I863" t="str">
        <f>PROPER(SuperStoreData[[#This Row],[Customer Name]])</f>
        <v>Sheri Gordon</v>
      </c>
      <c r="J863" t="s">
        <v>32</v>
      </c>
      <c r="K863">
        <v>20852</v>
      </c>
      <c r="L863" t="str">
        <f>_xlfn.XLOOKUP(SuperStoreData[[#This Row],[Zip Code]],ZipCodeTable[Zip Code],ZipCodeTable[City])</f>
        <v>Rockville</v>
      </c>
      <c r="M863" t="str">
        <f>_xlfn.XLOOKUP(SuperStoreData[[#This Row],[Zip Code]],ZipCodeTable[Zip Code],ZipCodeTable[State])</f>
        <v>MD</v>
      </c>
      <c r="N863" t="s">
        <v>46</v>
      </c>
      <c r="O863" t="s">
        <v>651</v>
      </c>
      <c r="P863" t="s">
        <v>25</v>
      </c>
      <c r="Q863" t="s">
        <v>26</v>
      </c>
      <c r="R863" t="s">
        <v>652</v>
      </c>
      <c r="S863" s="5">
        <v>7.38</v>
      </c>
      <c r="T863" s="5">
        <v>0.694072946593423</v>
      </c>
      <c r="U863" s="6">
        <f>SuperStoreData[[#This Row],[Profit]]/SuperStoreData[[#This Row],[Sales]]</f>
        <v>9.4047824741656239E-2</v>
      </c>
    </row>
    <row r="864" spans="1:21" x14ac:dyDescent="0.2">
      <c r="A864">
        <v>6630</v>
      </c>
      <c r="B864" t="s">
        <v>1918</v>
      </c>
      <c r="C864" s="1">
        <v>42930</v>
      </c>
      <c r="D864" s="1">
        <v>42933</v>
      </c>
      <c r="E864" s="7">
        <f>SuperStoreData[[#This Row],[Ship Date]]-SuperStoreData[[#This Row],[Order Date]]</f>
        <v>3</v>
      </c>
      <c r="F864" t="s">
        <v>29</v>
      </c>
      <c r="G864" t="s">
        <v>1919</v>
      </c>
      <c r="H864" t="s">
        <v>1920</v>
      </c>
      <c r="I864" t="str">
        <f>PROPER(SuperStoreData[[#This Row],[Customer Name]])</f>
        <v>Nora Pelletier</v>
      </c>
      <c r="J864" t="s">
        <v>21</v>
      </c>
      <c r="K864">
        <v>27893</v>
      </c>
      <c r="L864" t="str">
        <f>_xlfn.XLOOKUP(SuperStoreData[[#This Row],[Zip Code]],ZipCodeTable[Zip Code],ZipCodeTable[City])</f>
        <v>Wilson</v>
      </c>
      <c r="M864" t="str">
        <f>_xlfn.XLOOKUP(SuperStoreData[[#This Row],[Zip Code]],ZipCodeTable[Zip Code],ZipCodeTable[State])</f>
        <v>NC</v>
      </c>
      <c r="N864" t="s">
        <v>85</v>
      </c>
      <c r="O864" t="s">
        <v>1922</v>
      </c>
      <c r="P864" t="s">
        <v>25</v>
      </c>
      <c r="Q864" t="s">
        <v>26</v>
      </c>
      <c r="R864" t="s">
        <v>1923</v>
      </c>
      <c r="S864" s="5">
        <v>7.38</v>
      </c>
      <c r="T864" s="5">
        <v>-0.16181610427882001</v>
      </c>
      <c r="U864" s="6">
        <f>SuperStoreData[[#This Row],[Profit]]/SuperStoreData[[#This Row],[Sales]]</f>
        <v>-2.1926301392794039E-2</v>
      </c>
    </row>
    <row r="865" spans="1:21" x14ac:dyDescent="0.2">
      <c r="A865">
        <v>6924</v>
      </c>
      <c r="B865" t="s">
        <v>8602</v>
      </c>
      <c r="C865" s="1">
        <v>42249</v>
      </c>
      <c r="D865" s="1">
        <v>42250</v>
      </c>
      <c r="E865" s="7">
        <f>SuperStoreData[[#This Row],[Ship Date]]-SuperStoreData[[#This Row],[Order Date]]</f>
        <v>1</v>
      </c>
      <c r="F865" t="s">
        <v>129</v>
      </c>
      <c r="G865" t="s">
        <v>3401</v>
      </c>
      <c r="H865" t="s">
        <v>3402</v>
      </c>
      <c r="I865" t="str">
        <f>PROPER(SuperStoreData[[#This Row],[Customer Name]])</f>
        <v>Maurice Satty</v>
      </c>
      <c r="J865" t="s">
        <v>32</v>
      </c>
      <c r="K865">
        <v>36830</v>
      </c>
      <c r="L865" t="str">
        <f>_xlfn.XLOOKUP(SuperStoreData[[#This Row],[Zip Code]],ZipCodeTable[Zip Code],ZipCodeTable[City])</f>
        <v>Auburn</v>
      </c>
      <c r="M865" t="str">
        <f>_xlfn.XLOOKUP(SuperStoreData[[#This Row],[Zip Code]],ZipCodeTable[Zip Code],ZipCodeTable[State])</f>
        <v>AL</v>
      </c>
      <c r="N865" t="s">
        <v>85</v>
      </c>
      <c r="O865" t="s">
        <v>2190</v>
      </c>
      <c r="P865" t="s">
        <v>25</v>
      </c>
      <c r="Q865" t="s">
        <v>293</v>
      </c>
      <c r="R865" t="s">
        <v>2191</v>
      </c>
      <c r="S865" s="5">
        <v>7.38</v>
      </c>
      <c r="T865" s="5">
        <v>1.2495587639358701</v>
      </c>
      <c r="U865" s="6">
        <f>SuperStoreData[[#This Row],[Profit]]/SuperStoreData[[#This Row],[Sales]]</f>
        <v>0.16931690568236721</v>
      </c>
    </row>
    <row r="866" spans="1:21" x14ac:dyDescent="0.2">
      <c r="A866">
        <v>1816</v>
      </c>
      <c r="B866" t="s">
        <v>3520</v>
      </c>
      <c r="C866" s="1">
        <v>43051</v>
      </c>
      <c r="D866" s="1">
        <v>43054</v>
      </c>
      <c r="E866" s="7">
        <f>SuperStoreData[[#This Row],[Ship Date]]-SuperStoreData[[#This Row],[Order Date]]</f>
        <v>3</v>
      </c>
      <c r="F866" t="s">
        <v>489</v>
      </c>
      <c r="G866" t="s">
        <v>3521</v>
      </c>
      <c r="H866" t="s">
        <v>3522</v>
      </c>
      <c r="I866" t="str">
        <f>PROPER(SuperStoreData[[#This Row],[Customer Name]])</f>
        <v>Lauren Leatherbury</v>
      </c>
      <c r="J866" t="s">
        <v>32</v>
      </c>
      <c r="K866">
        <v>98105</v>
      </c>
      <c r="L866" t="str">
        <f>_xlfn.XLOOKUP(SuperStoreData[[#This Row],[Zip Code]],ZipCodeTable[Zip Code],ZipCodeTable[City])</f>
        <v>Seattle</v>
      </c>
      <c r="M866" t="str">
        <f>_xlfn.XLOOKUP(SuperStoreData[[#This Row],[Zip Code]],ZipCodeTable[Zip Code],ZipCodeTable[State])</f>
        <v>WA</v>
      </c>
      <c r="N866" t="s">
        <v>68</v>
      </c>
      <c r="O866" t="s">
        <v>1500</v>
      </c>
      <c r="P866" t="s">
        <v>25</v>
      </c>
      <c r="Q866" t="s">
        <v>197</v>
      </c>
      <c r="R866" t="s">
        <v>1501</v>
      </c>
      <c r="S866" s="5">
        <v>7.38</v>
      </c>
      <c r="T866" s="5">
        <v>0.24743242791463499</v>
      </c>
      <c r="U866" s="6">
        <f>SuperStoreData[[#This Row],[Profit]]/SuperStoreData[[#This Row],[Sales]]</f>
        <v>3.352742925672561E-2</v>
      </c>
    </row>
    <row r="867" spans="1:21" x14ac:dyDescent="0.2">
      <c r="A867">
        <v>8615</v>
      </c>
      <c r="B867" t="s">
        <v>6857</v>
      </c>
      <c r="C867" s="1">
        <v>42941</v>
      </c>
      <c r="D867" s="1">
        <v>42945</v>
      </c>
      <c r="E867" s="7">
        <f>SuperStoreData[[#This Row],[Ship Date]]-SuperStoreData[[#This Row],[Order Date]]</f>
        <v>4</v>
      </c>
      <c r="F867" t="s">
        <v>29</v>
      </c>
      <c r="G867" t="s">
        <v>1522</v>
      </c>
      <c r="H867" t="s">
        <v>6865</v>
      </c>
      <c r="I867" t="str">
        <f>PROPER(SuperStoreData[[#This Row],[Customer Name]])</f>
        <v>Bryan Davis</v>
      </c>
      <c r="J867" t="s">
        <v>32</v>
      </c>
      <c r="K867">
        <v>98026</v>
      </c>
      <c r="L867" t="str">
        <f>_xlfn.XLOOKUP(SuperStoreData[[#This Row],[Zip Code]],ZipCodeTable[Zip Code],ZipCodeTable[City])</f>
        <v>Edmonds</v>
      </c>
      <c r="M867" t="str">
        <f>_xlfn.XLOOKUP(SuperStoreData[[#This Row],[Zip Code]],ZipCodeTable[Zip Code],ZipCodeTable[State])</f>
        <v>WA</v>
      </c>
      <c r="N867" t="s">
        <v>68</v>
      </c>
      <c r="O867" t="s">
        <v>6776</v>
      </c>
      <c r="P867" t="s">
        <v>25</v>
      </c>
      <c r="Q867" t="s">
        <v>197</v>
      </c>
      <c r="R867" t="s">
        <v>6777</v>
      </c>
      <c r="S867" s="5">
        <v>7.38</v>
      </c>
      <c r="T867" s="5">
        <v>-0.13386827458644199</v>
      </c>
      <c r="U867" s="6">
        <f>SuperStoreData[[#This Row],[Profit]]/SuperStoreData[[#This Row],[Sales]]</f>
        <v>-1.8139332599788886E-2</v>
      </c>
    </row>
    <row r="868" spans="1:21" x14ac:dyDescent="0.2">
      <c r="A868">
        <v>2504</v>
      </c>
      <c r="B868" t="s">
        <v>8298</v>
      </c>
      <c r="C868" s="1">
        <v>43437</v>
      </c>
      <c r="D868" s="1">
        <v>43444</v>
      </c>
      <c r="E868" s="7">
        <f>SuperStoreData[[#This Row],[Ship Date]]-SuperStoreData[[#This Row],[Order Date]]</f>
        <v>7</v>
      </c>
      <c r="F868" t="s">
        <v>29</v>
      </c>
      <c r="G868" t="s">
        <v>7381</v>
      </c>
      <c r="H868" t="s">
        <v>7382</v>
      </c>
      <c r="I868" t="str">
        <f>PROPER(SuperStoreData[[#This Row],[Customer Name]])</f>
        <v>Ralph Ritter</v>
      </c>
      <c r="J868" t="s">
        <v>32</v>
      </c>
      <c r="K868">
        <v>94110</v>
      </c>
      <c r="L868" t="str">
        <f>_xlfn.XLOOKUP(SuperStoreData[[#This Row],[Zip Code]],ZipCodeTable[Zip Code],ZipCodeTable[City])</f>
        <v>San Francisco</v>
      </c>
      <c r="M868" t="str">
        <f>_xlfn.XLOOKUP(SuperStoreData[[#This Row],[Zip Code]],ZipCodeTable[Zip Code],ZipCodeTable[State])</f>
        <v>CA</v>
      </c>
      <c r="N868" t="s">
        <v>68</v>
      </c>
      <c r="O868" t="s">
        <v>4703</v>
      </c>
      <c r="P868" t="s">
        <v>25</v>
      </c>
      <c r="Q868" t="s">
        <v>197</v>
      </c>
      <c r="R868" t="s">
        <v>4704</v>
      </c>
      <c r="S868" s="5">
        <v>7.38</v>
      </c>
      <c r="T868" s="5">
        <v>1.57761289931812</v>
      </c>
      <c r="U868" s="6">
        <f>SuperStoreData[[#This Row],[Profit]]/SuperStoreData[[#This Row],[Sales]]</f>
        <v>0.21376868554446071</v>
      </c>
    </row>
    <row r="869" spans="1:21" x14ac:dyDescent="0.2">
      <c r="A869">
        <v>6859</v>
      </c>
      <c r="B869" t="s">
        <v>8856</v>
      </c>
      <c r="C869" s="1">
        <v>42334</v>
      </c>
      <c r="D869" s="1">
        <v>42339</v>
      </c>
      <c r="E869" s="7">
        <f>SuperStoreData[[#This Row],[Ship Date]]-SuperStoreData[[#This Row],[Order Date]]</f>
        <v>5</v>
      </c>
      <c r="F869" t="s">
        <v>29</v>
      </c>
      <c r="G869" t="s">
        <v>6265</v>
      </c>
      <c r="H869" t="s">
        <v>6269</v>
      </c>
      <c r="I869" t="str">
        <f>PROPER(SuperStoreData[[#This Row],[Customer Name]])</f>
        <v>Pamela Stobb</v>
      </c>
      <c r="J869" t="s">
        <v>32</v>
      </c>
      <c r="K869">
        <v>90008</v>
      </c>
      <c r="L869" t="str">
        <f>_xlfn.XLOOKUP(SuperStoreData[[#This Row],[Zip Code]],ZipCodeTable[Zip Code],ZipCodeTable[City])</f>
        <v>Los Angeles</v>
      </c>
      <c r="M869" t="str">
        <f>_xlfn.XLOOKUP(SuperStoreData[[#This Row],[Zip Code]],ZipCodeTable[Zip Code],ZipCodeTable[State])</f>
        <v>CA</v>
      </c>
      <c r="N869" t="s">
        <v>68</v>
      </c>
      <c r="O869" t="s">
        <v>6618</v>
      </c>
      <c r="P869" t="s">
        <v>25</v>
      </c>
      <c r="Q869" t="s">
        <v>197</v>
      </c>
      <c r="R869" t="s">
        <v>6619</v>
      </c>
      <c r="S869" s="5">
        <v>7.38</v>
      </c>
      <c r="T869" s="5">
        <v>0.36298139021007397</v>
      </c>
      <c r="U869" s="6">
        <f>SuperStoreData[[#This Row],[Profit]]/SuperStoreData[[#This Row],[Sales]]</f>
        <v>4.9184470218167207E-2</v>
      </c>
    </row>
    <row r="870" spans="1:21" x14ac:dyDescent="0.2">
      <c r="A870">
        <v>2432</v>
      </c>
      <c r="B870" t="s">
        <v>11423</v>
      </c>
      <c r="C870" s="1">
        <v>42719</v>
      </c>
      <c r="D870" s="1">
        <v>42724</v>
      </c>
      <c r="E870" s="7">
        <f>SuperStoreData[[#This Row],[Ship Date]]-SuperStoreData[[#This Row],[Order Date]]</f>
        <v>5</v>
      </c>
      <c r="F870" t="s">
        <v>29</v>
      </c>
      <c r="G870" t="s">
        <v>3641</v>
      </c>
      <c r="H870" t="s">
        <v>3645</v>
      </c>
      <c r="I870" t="str">
        <f>PROPER(SuperStoreData[[#This Row],[Customer Name]])</f>
        <v>Harry Marie</v>
      </c>
      <c r="J870" t="s">
        <v>82</v>
      </c>
      <c r="K870">
        <v>98103</v>
      </c>
      <c r="L870" t="str">
        <f>_xlfn.XLOOKUP(SuperStoreData[[#This Row],[Zip Code]],ZipCodeTable[Zip Code],ZipCodeTable[City])</f>
        <v>Seattle</v>
      </c>
      <c r="M870" t="str">
        <f>_xlfn.XLOOKUP(SuperStoreData[[#This Row],[Zip Code]],ZipCodeTable[Zip Code],ZipCodeTable[State])</f>
        <v>WA</v>
      </c>
      <c r="N870" t="s">
        <v>68</v>
      </c>
      <c r="O870" t="s">
        <v>413</v>
      </c>
      <c r="P870" t="s">
        <v>48</v>
      </c>
      <c r="Q870" t="s">
        <v>49</v>
      </c>
      <c r="R870" t="s">
        <v>414</v>
      </c>
      <c r="S870" s="5">
        <v>7.4</v>
      </c>
      <c r="T870" s="5">
        <v>1.3151429910724399</v>
      </c>
      <c r="U870" s="6">
        <f>SuperStoreData[[#This Row],[Profit]]/SuperStoreData[[#This Row],[Sales]]</f>
        <v>0.17772202582059998</v>
      </c>
    </row>
    <row r="871" spans="1:21" x14ac:dyDescent="0.2">
      <c r="A871">
        <v>244</v>
      </c>
      <c r="B871" t="s">
        <v>3527</v>
      </c>
      <c r="C871" s="1">
        <v>42276</v>
      </c>
      <c r="D871" s="1">
        <v>42280</v>
      </c>
      <c r="E871" s="7">
        <f>SuperStoreData[[#This Row],[Ship Date]]-SuperStoreData[[#This Row],[Order Date]]</f>
        <v>4</v>
      </c>
      <c r="F871" t="s">
        <v>129</v>
      </c>
      <c r="G871" t="s">
        <v>3528</v>
      </c>
      <c r="H871" t="s">
        <v>3529</v>
      </c>
      <c r="I871" t="str">
        <f>PROPER(SuperStoreData[[#This Row],[Customer Name]])</f>
        <v>Ken Lonsdale</v>
      </c>
      <c r="J871" t="s">
        <v>32</v>
      </c>
      <c r="K871">
        <v>60610</v>
      </c>
      <c r="L871" t="str">
        <f>_xlfn.XLOOKUP(SuperStoreData[[#This Row],[Zip Code]],ZipCodeTable[Zip Code],ZipCodeTable[City])</f>
        <v>Chicago</v>
      </c>
      <c r="M871" t="str">
        <f>_xlfn.XLOOKUP(SuperStoreData[[#This Row],[Zip Code]],ZipCodeTable[Zip Code],ZipCodeTable[State])</f>
        <v>IL</v>
      </c>
      <c r="N871" t="s">
        <v>23</v>
      </c>
      <c r="O871" t="s">
        <v>2133</v>
      </c>
      <c r="P871" t="s">
        <v>25</v>
      </c>
      <c r="Q871" t="s">
        <v>52</v>
      </c>
      <c r="R871" t="s">
        <v>2134</v>
      </c>
      <c r="S871" s="5">
        <v>7.4080000000000004</v>
      </c>
      <c r="T871" s="5">
        <v>-4.7902414594112798E-2</v>
      </c>
      <c r="U871" s="6">
        <f>SuperStoreData[[#This Row],[Profit]]/SuperStoreData[[#This Row],[Sales]]</f>
        <v>-6.4663086655119863E-3</v>
      </c>
    </row>
    <row r="872" spans="1:21" x14ac:dyDescent="0.2">
      <c r="A872">
        <v>196</v>
      </c>
      <c r="B872" t="s">
        <v>9836</v>
      </c>
      <c r="C872" s="1">
        <v>43302</v>
      </c>
      <c r="D872" s="1">
        <v>43308</v>
      </c>
      <c r="E872" s="7">
        <f>SuperStoreData[[#This Row],[Ship Date]]-SuperStoreData[[#This Row],[Order Date]]</f>
        <v>6</v>
      </c>
      <c r="F872" t="s">
        <v>29</v>
      </c>
      <c r="G872" t="s">
        <v>4064</v>
      </c>
      <c r="H872" t="s">
        <v>4065</v>
      </c>
      <c r="I872" t="str">
        <f>PROPER(SuperStoreData[[#This Row],[Customer Name]])</f>
        <v>Cassandra Brandow</v>
      </c>
      <c r="J872" t="s">
        <v>32</v>
      </c>
      <c r="K872">
        <v>45011</v>
      </c>
      <c r="L872" t="str">
        <f>_xlfn.XLOOKUP(SuperStoreData[[#This Row],[Zip Code]],ZipCodeTable[Zip Code],ZipCodeTable[City])</f>
        <v>Hamilton</v>
      </c>
      <c r="M872" t="str">
        <f>_xlfn.XLOOKUP(SuperStoreData[[#This Row],[Zip Code]],ZipCodeTable[Zip Code],ZipCodeTable[State])</f>
        <v>OH</v>
      </c>
      <c r="N872" t="s">
        <v>46</v>
      </c>
      <c r="O872" t="s">
        <v>2133</v>
      </c>
      <c r="P872" t="s">
        <v>25</v>
      </c>
      <c r="Q872" t="s">
        <v>52</v>
      </c>
      <c r="R872" t="s">
        <v>2134</v>
      </c>
      <c r="S872" s="5">
        <v>7.4080000000000004</v>
      </c>
      <c r="T872" s="5">
        <v>2.0315252795937302</v>
      </c>
      <c r="U872" s="6">
        <f>SuperStoreData[[#This Row],[Profit]]/SuperStoreData[[#This Row],[Sales]]</f>
        <v>0.27423397402723138</v>
      </c>
    </row>
    <row r="873" spans="1:21" x14ac:dyDescent="0.2">
      <c r="A873">
        <v>4366</v>
      </c>
      <c r="B873" t="s">
        <v>9629</v>
      </c>
      <c r="C873" s="1">
        <v>43249</v>
      </c>
      <c r="D873" s="1">
        <v>43255</v>
      </c>
      <c r="E873" s="7">
        <f>SuperStoreData[[#This Row],[Ship Date]]-SuperStoreData[[#This Row],[Order Date]]</f>
        <v>6</v>
      </c>
      <c r="F873" t="s">
        <v>129</v>
      </c>
      <c r="G873" t="s">
        <v>3406</v>
      </c>
      <c r="H873" t="s">
        <v>3407</v>
      </c>
      <c r="I873" t="str">
        <f>PROPER(SuperStoreData[[#This Row],[Customer Name]])</f>
        <v>Nat Carroll</v>
      </c>
      <c r="J873" t="s">
        <v>32</v>
      </c>
      <c r="K873">
        <v>58103</v>
      </c>
      <c r="L873" t="str">
        <f>_xlfn.XLOOKUP(SuperStoreData[[#This Row],[Zip Code]],ZipCodeTable[Zip Code],ZipCodeTable[City])</f>
        <v>Fargo</v>
      </c>
      <c r="M873" t="str">
        <f>_xlfn.XLOOKUP(SuperStoreData[[#This Row],[Zip Code]],ZipCodeTable[Zip Code],ZipCodeTable[State])</f>
        <v>ND</v>
      </c>
      <c r="N873" t="s">
        <v>23</v>
      </c>
      <c r="O873" t="s">
        <v>1318</v>
      </c>
      <c r="P873" t="s">
        <v>25</v>
      </c>
      <c r="Q873" t="s">
        <v>117</v>
      </c>
      <c r="R873" t="s">
        <v>266</v>
      </c>
      <c r="S873" s="5">
        <v>7.41</v>
      </c>
      <c r="T873" s="5">
        <v>1.2234346457263701</v>
      </c>
      <c r="U873" s="6">
        <f>SuperStoreData[[#This Row],[Profit]]/SuperStoreData[[#This Row],[Sales]]</f>
        <v>0.16510589011152094</v>
      </c>
    </row>
    <row r="874" spans="1:21" x14ac:dyDescent="0.2">
      <c r="A874">
        <v>1709</v>
      </c>
      <c r="B874" t="s">
        <v>11711</v>
      </c>
      <c r="C874" s="1">
        <v>43350</v>
      </c>
      <c r="D874" s="1">
        <v>43352</v>
      </c>
      <c r="E874" s="7">
        <f>SuperStoreData[[#This Row],[Ship Date]]-SuperStoreData[[#This Row],[Order Date]]</f>
        <v>2</v>
      </c>
      <c r="F874" t="s">
        <v>29</v>
      </c>
      <c r="G874" t="s">
        <v>767</v>
      </c>
      <c r="H874" t="s">
        <v>768</v>
      </c>
      <c r="I874" t="str">
        <f>PROPER(SuperStoreData[[#This Row],[Customer Name]])</f>
        <v>Jamie Kunitz</v>
      </c>
      <c r="J874" t="s">
        <v>32</v>
      </c>
      <c r="K874">
        <v>94122</v>
      </c>
      <c r="L874" t="str">
        <f>_xlfn.XLOOKUP(SuperStoreData[[#This Row],[Zip Code]],ZipCodeTable[Zip Code],ZipCodeTable[City])</f>
        <v>San Francisco</v>
      </c>
      <c r="M874" t="str">
        <f>_xlfn.XLOOKUP(SuperStoreData[[#This Row],[Zip Code]],ZipCodeTable[Zip Code],ZipCodeTable[State])</f>
        <v>CA</v>
      </c>
      <c r="N874" t="s">
        <v>68</v>
      </c>
      <c r="O874" t="s">
        <v>2940</v>
      </c>
      <c r="P874" t="s">
        <v>25</v>
      </c>
      <c r="Q874" t="s">
        <v>91</v>
      </c>
      <c r="R874" t="s">
        <v>2941</v>
      </c>
      <c r="S874" s="5">
        <v>7.42</v>
      </c>
      <c r="T874" s="5">
        <v>1.85924119743334</v>
      </c>
      <c r="U874" s="6">
        <f>SuperStoreData[[#This Row],[Profit]]/SuperStoreData[[#This Row],[Sales]]</f>
        <v>0.25057158995058493</v>
      </c>
    </row>
    <row r="875" spans="1:21" x14ac:dyDescent="0.2">
      <c r="A875">
        <v>2850</v>
      </c>
      <c r="B875" t="s">
        <v>11404</v>
      </c>
      <c r="C875" s="1">
        <v>42676</v>
      </c>
      <c r="D875" s="1">
        <v>42678</v>
      </c>
      <c r="E875" s="7">
        <f>SuperStoreData[[#This Row],[Ship Date]]-SuperStoreData[[#This Row],[Order Date]]</f>
        <v>2</v>
      </c>
      <c r="F875" t="s">
        <v>29</v>
      </c>
      <c r="G875" t="s">
        <v>6663</v>
      </c>
      <c r="H875" t="s">
        <v>6667</v>
      </c>
      <c r="I875" t="str">
        <f>PROPER(SuperStoreData[[#This Row],[Customer Name]])</f>
        <v>Anthony Jacobs</v>
      </c>
      <c r="J875" t="s">
        <v>82</v>
      </c>
      <c r="K875">
        <v>32137</v>
      </c>
      <c r="L875" t="str">
        <f>_xlfn.XLOOKUP(SuperStoreData[[#This Row],[Zip Code]],ZipCodeTable[Zip Code],ZipCodeTable[City])</f>
        <v>Palm Coast</v>
      </c>
      <c r="M875" t="str">
        <f>_xlfn.XLOOKUP(SuperStoreData[[#This Row],[Zip Code]],ZipCodeTable[Zip Code],ZipCodeTable[State])</f>
        <v>FL</v>
      </c>
      <c r="N875" t="s">
        <v>85</v>
      </c>
      <c r="O875" t="s">
        <v>9851</v>
      </c>
      <c r="P875" t="s">
        <v>25</v>
      </c>
      <c r="Q875" t="s">
        <v>26</v>
      </c>
      <c r="R875" t="s">
        <v>9852</v>
      </c>
      <c r="S875" s="5">
        <v>7.4340000000000002</v>
      </c>
      <c r="T875" s="5">
        <v>2.36107581461909</v>
      </c>
      <c r="U875" s="6">
        <f>SuperStoreData[[#This Row],[Profit]]/SuperStoreData[[#This Row],[Sales]]</f>
        <v>0.31760503290544662</v>
      </c>
    </row>
    <row r="876" spans="1:21" x14ac:dyDescent="0.2">
      <c r="A876">
        <v>7623</v>
      </c>
      <c r="B876" t="s">
        <v>10826</v>
      </c>
      <c r="C876" s="1">
        <v>43462</v>
      </c>
      <c r="D876" s="1">
        <v>43466</v>
      </c>
      <c r="E876" s="7">
        <f>SuperStoreData[[#This Row],[Ship Date]]-SuperStoreData[[#This Row],[Order Date]]</f>
        <v>4</v>
      </c>
      <c r="F876" t="s">
        <v>29</v>
      </c>
      <c r="G876" t="s">
        <v>1618</v>
      </c>
      <c r="H876" t="s">
        <v>6893</v>
      </c>
      <c r="I876" t="str">
        <f>PROPER(SuperStoreData[[#This Row],[Customer Name]])</f>
        <v>Richard Bierner</v>
      </c>
      <c r="J876" t="s">
        <v>32</v>
      </c>
      <c r="K876">
        <v>90004</v>
      </c>
      <c r="L876" t="str">
        <f>_xlfn.XLOOKUP(SuperStoreData[[#This Row],[Zip Code]],ZipCodeTable[Zip Code],ZipCodeTable[City])</f>
        <v>Los Angeles</v>
      </c>
      <c r="M876" t="str">
        <f>_xlfn.XLOOKUP(SuperStoreData[[#This Row],[Zip Code]],ZipCodeTable[Zip Code],ZipCodeTable[State])</f>
        <v>CA</v>
      </c>
      <c r="N876" t="s">
        <v>68</v>
      </c>
      <c r="O876" t="s">
        <v>10830</v>
      </c>
      <c r="P876" t="s">
        <v>25</v>
      </c>
      <c r="Q876" t="s">
        <v>52</v>
      </c>
      <c r="R876" t="s">
        <v>721</v>
      </c>
      <c r="S876" s="5">
        <v>7.44</v>
      </c>
      <c r="T876" s="5">
        <v>0.20695858558326899</v>
      </c>
      <c r="U876" s="6">
        <f>SuperStoreData[[#This Row],[Profit]]/SuperStoreData[[#This Row],[Sales]]</f>
        <v>2.7817014191299595E-2</v>
      </c>
    </row>
    <row r="877" spans="1:21" x14ac:dyDescent="0.2">
      <c r="A877">
        <v>3554</v>
      </c>
      <c r="B877" t="s">
        <v>10458</v>
      </c>
      <c r="C877" s="1">
        <v>43443</v>
      </c>
      <c r="D877" s="1">
        <v>43446</v>
      </c>
      <c r="E877" s="7">
        <f>SuperStoreData[[#This Row],[Ship Date]]-SuperStoreData[[#This Row],[Order Date]]</f>
        <v>3</v>
      </c>
      <c r="F877" t="s">
        <v>129</v>
      </c>
      <c r="G877" t="s">
        <v>2735</v>
      </c>
      <c r="H877" t="s">
        <v>2736</v>
      </c>
      <c r="I877" t="str">
        <f>PROPER(SuperStoreData[[#This Row],[Customer Name]])</f>
        <v>Frank Hawley</v>
      </c>
      <c r="J877" t="s">
        <v>82</v>
      </c>
      <c r="K877">
        <v>19120</v>
      </c>
      <c r="L877" t="str">
        <f>_xlfn.XLOOKUP(SuperStoreData[[#This Row],[Zip Code]],ZipCodeTable[Zip Code],ZipCodeTable[City])</f>
        <v>Philadelphia</v>
      </c>
      <c r="M877" t="str">
        <f>_xlfn.XLOOKUP(SuperStoreData[[#This Row],[Zip Code]],ZipCodeTable[Zip Code],ZipCodeTable[State])</f>
        <v>PA</v>
      </c>
      <c r="N877" t="s">
        <v>46</v>
      </c>
      <c r="O877" t="s">
        <v>1561</v>
      </c>
      <c r="P877" t="s">
        <v>25</v>
      </c>
      <c r="Q877" t="s">
        <v>26</v>
      </c>
      <c r="R877" t="s">
        <v>1562</v>
      </c>
      <c r="S877" s="5">
        <v>7.476</v>
      </c>
      <c r="T877" s="5">
        <v>0.20469470209118301</v>
      </c>
      <c r="U877" s="6">
        <f>SuperStoreData[[#This Row],[Profit]]/SuperStoreData[[#This Row],[Sales]]</f>
        <v>2.7380243725412388E-2</v>
      </c>
    </row>
    <row r="878" spans="1:21" x14ac:dyDescent="0.2">
      <c r="A878">
        <v>3408</v>
      </c>
      <c r="B878" t="s">
        <v>10306</v>
      </c>
      <c r="C878" s="1">
        <v>42525</v>
      </c>
      <c r="D878" s="1">
        <v>42530</v>
      </c>
      <c r="E878" s="7">
        <f>SuperStoreData[[#This Row],[Ship Date]]-SuperStoreData[[#This Row],[Order Date]]</f>
        <v>5</v>
      </c>
      <c r="F878" t="s">
        <v>29</v>
      </c>
      <c r="G878" t="s">
        <v>694</v>
      </c>
      <c r="H878" t="s">
        <v>1138</v>
      </c>
      <c r="I878" t="str">
        <f>PROPER(SuperStoreData[[#This Row],[Customer Name]])</f>
        <v>Laurel Beltran</v>
      </c>
      <c r="J878" t="s">
        <v>21</v>
      </c>
      <c r="K878">
        <v>43229</v>
      </c>
      <c r="L878" t="str">
        <f>_xlfn.XLOOKUP(SuperStoreData[[#This Row],[Zip Code]],ZipCodeTable[Zip Code],ZipCodeTable[City])</f>
        <v>Columbus</v>
      </c>
      <c r="M878" t="str">
        <f>_xlfn.XLOOKUP(SuperStoreData[[#This Row],[Zip Code]],ZipCodeTable[Zip Code],ZipCodeTable[State])</f>
        <v>OH</v>
      </c>
      <c r="N878" t="s">
        <v>46</v>
      </c>
      <c r="O878" t="s">
        <v>203</v>
      </c>
      <c r="P878" t="s">
        <v>25</v>
      </c>
      <c r="Q878" t="s">
        <v>26</v>
      </c>
      <c r="R878" t="s">
        <v>204</v>
      </c>
      <c r="S878" s="5">
        <v>7.4880000000000004</v>
      </c>
      <c r="T878" s="5">
        <v>1.54400944956123</v>
      </c>
      <c r="U878" s="6">
        <f>SuperStoreData[[#This Row],[Profit]]/SuperStoreData[[#This Row],[Sales]]</f>
        <v>0.20619784315721554</v>
      </c>
    </row>
    <row r="879" spans="1:21" x14ac:dyDescent="0.2">
      <c r="A879">
        <v>8463</v>
      </c>
      <c r="B879" t="s">
        <v>2859</v>
      </c>
      <c r="C879" s="1">
        <v>42348</v>
      </c>
      <c r="D879" s="1">
        <v>42353</v>
      </c>
      <c r="E879" s="7">
        <f>SuperStoreData[[#This Row],[Ship Date]]-SuperStoreData[[#This Row],[Order Date]]</f>
        <v>5</v>
      </c>
      <c r="F879" t="s">
        <v>129</v>
      </c>
      <c r="G879" t="s">
        <v>2860</v>
      </c>
      <c r="H879" t="s">
        <v>2861</v>
      </c>
      <c r="I879" t="str">
        <f>PROPER(SuperStoreData[[#This Row],[Customer Name]])</f>
        <v>John Huston</v>
      </c>
      <c r="J879" t="s">
        <v>32</v>
      </c>
      <c r="K879">
        <v>49423</v>
      </c>
      <c r="L879" t="str">
        <f>_xlfn.XLOOKUP(SuperStoreData[[#This Row],[Zip Code]],ZipCodeTable[Zip Code],ZipCodeTable[City])</f>
        <v>Holland</v>
      </c>
      <c r="M879" t="str">
        <f>_xlfn.XLOOKUP(SuperStoreData[[#This Row],[Zip Code]],ZipCodeTable[Zip Code],ZipCodeTable[State])</f>
        <v>MI</v>
      </c>
      <c r="N879" t="s">
        <v>23</v>
      </c>
      <c r="O879" t="s">
        <v>2863</v>
      </c>
      <c r="P879" t="s">
        <v>25</v>
      </c>
      <c r="Q879" t="s">
        <v>197</v>
      </c>
      <c r="R879" t="s">
        <v>2864</v>
      </c>
      <c r="S879" s="5">
        <v>7.5</v>
      </c>
      <c r="T879" s="5">
        <v>2.2873232827408301</v>
      </c>
      <c r="U879" s="6">
        <f>SuperStoreData[[#This Row],[Profit]]/SuperStoreData[[#This Row],[Sales]]</f>
        <v>0.30497643769877736</v>
      </c>
    </row>
    <row r="880" spans="1:21" x14ac:dyDescent="0.2">
      <c r="A880">
        <v>4665</v>
      </c>
      <c r="B880" t="s">
        <v>10182</v>
      </c>
      <c r="C880" s="1">
        <v>43368</v>
      </c>
      <c r="D880" s="1">
        <v>43371</v>
      </c>
      <c r="E880" s="7">
        <f>SuperStoreData[[#This Row],[Ship Date]]-SuperStoreData[[#This Row],[Order Date]]</f>
        <v>3</v>
      </c>
      <c r="F880" t="s">
        <v>29</v>
      </c>
      <c r="G880" t="s">
        <v>3007</v>
      </c>
      <c r="H880" t="s">
        <v>6111</v>
      </c>
      <c r="I880" t="str">
        <f>PROPER(SuperStoreData[[#This Row],[Customer Name]])</f>
        <v>Amy Cox</v>
      </c>
      <c r="J880" t="s">
        <v>32</v>
      </c>
      <c r="K880">
        <v>33024</v>
      </c>
      <c r="L880" t="str">
        <f>_xlfn.XLOOKUP(SuperStoreData[[#This Row],[Zip Code]],ZipCodeTable[Zip Code],ZipCodeTable[City])</f>
        <v>Hollywood</v>
      </c>
      <c r="M880" t="str">
        <f>_xlfn.XLOOKUP(SuperStoreData[[#This Row],[Zip Code]],ZipCodeTable[Zip Code],ZipCodeTable[State])</f>
        <v>FL</v>
      </c>
      <c r="N880" t="s">
        <v>85</v>
      </c>
      <c r="O880" t="s">
        <v>1394</v>
      </c>
      <c r="P880" t="s">
        <v>25</v>
      </c>
      <c r="Q880" t="s">
        <v>26</v>
      </c>
      <c r="R880" t="s">
        <v>1395</v>
      </c>
      <c r="S880" s="5">
        <v>7.5060000000000002</v>
      </c>
      <c r="T880" s="5">
        <v>-0.33592595342225501</v>
      </c>
      <c r="U880" s="6">
        <f>SuperStoreData[[#This Row],[Profit]]/SuperStoreData[[#This Row],[Sales]]</f>
        <v>-4.4754323664036103E-2</v>
      </c>
    </row>
    <row r="881" spans="1:21" x14ac:dyDescent="0.2">
      <c r="A881">
        <v>1687</v>
      </c>
      <c r="B881" t="s">
        <v>10515</v>
      </c>
      <c r="C881" s="1">
        <v>43223</v>
      </c>
      <c r="D881" s="1">
        <v>43227</v>
      </c>
      <c r="E881" s="7">
        <f>SuperStoreData[[#This Row],[Ship Date]]-SuperStoreData[[#This Row],[Order Date]]</f>
        <v>4</v>
      </c>
      <c r="F881" t="s">
        <v>18</v>
      </c>
      <c r="G881" t="s">
        <v>4321</v>
      </c>
      <c r="H881" t="s">
        <v>6507</v>
      </c>
      <c r="I881" t="str">
        <f>PROPER(SuperStoreData[[#This Row],[Customer Name]])</f>
        <v>Damala Kotsonis</v>
      </c>
      <c r="J881" t="s">
        <v>82</v>
      </c>
      <c r="K881">
        <v>19143</v>
      </c>
      <c r="L881" t="str">
        <f>_xlfn.XLOOKUP(SuperStoreData[[#This Row],[Zip Code]],ZipCodeTable[Zip Code],ZipCodeTable[City])</f>
        <v>Philadelphia</v>
      </c>
      <c r="M881" t="str">
        <f>_xlfn.XLOOKUP(SuperStoreData[[#This Row],[Zip Code]],ZipCodeTable[Zip Code],ZipCodeTable[State])</f>
        <v>PA</v>
      </c>
      <c r="N881" t="s">
        <v>46</v>
      </c>
      <c r="O881" t="s">
        <v>8100</v>
      </c>
      <c r="P881" t="s">
        <v>25</v>
      </c>
      <c r="Q881" t="s">
        <v>26</v>
      </c>
      <c r="R881" t="s">
        <v>8101</v>
      </c>
      <c r="S881" s="5">
        <v>7.5179999999999998</v>
      </c>
      <c r="T881" s="5">
        <v>-0.22851012839347801</v>
      </c>
      <c r="U881" s="6">
        <f>SuperStoreData[[#This Row],[Profit]]/SuperStoreData[[#This Row],[Sales]]</f>
        <v>-3.0395068953641663E-2</v>
      </c>
    </row>
    <row r="882" spans="1:21" x14ac:dyDescent="0.2">
      <c r="A882">
        <v>4066</v>
      </c>
      <c r="B882" t="s">
        <v>844</v>
      </c>
      <c r="C882" s="1">
        <v>42371</v>
      </c>
      <c r="D882" s="1">
        <v>42378</v>
      </c>
      <c r="E882" s="7">
        <f>SuperStoreData[[#This Row],[Ship Date]]-SuperStoreData[[#This Row],[Order Date]]</f>
        <v>7</v>
      </c>
      <c r="F882" t="s">
        <v>29</v>
      </c>
      <c r="G882" t="s">
        <v>795</v>
      </c>
      <c r="H882" t="s">
        <v>845</v>
      </c>
      <c r="I882" t="str">
        <f>PROPER(SuperStoreData[[#This Row],[Customer Name]])</f>
        <v>Ken Heidel</v>
      </c>
      <c r="J882" t="s">
        <v>82</v>
      </c>
      <c r="K882">
        <v>28205</v>
      </c>
      <c r="L882" t="str">
        <f>_xlfn.XLOOKUP(SuperStoreData[[#This Row],[Zip Code]],ZipCodeTable[Zip Code],ZipCodeTable[City])</f>
        <v>Charlotte</v>
      </c>
      <c r="M882" t="str">
        <f>_xlfn.XLOOKUP(SuperStoreData[[#This Row],[Zip Code]],ZipCodeTable[Zip Code],ZipCodeTable[State])</f>
        <v>NC</v>
      </c>
      <c r="N882" t="s">
        <v>85</v>
      </c>
      <c r="O882" t="s">
        <v>850</v>
      </c>
      <c r="P882" t="s">
        <v>25</v>
      </c>
      <c r="Q882" t="s">
        <v>117</v>
      </c>
      <c r="R882" t="s">
        <v>266</v>
      </c>
      <c r="S882" s="5">
        <v>7.52</v>
      </c>
      <c r="T882" s="5">
        <v>2.3148095722942501</v>
      </c>
      <c r="U882" s="6">
        <f>SuperStoreData[[#This Row],[Profit]]/SuperStoreData[[#This Row],[Sales]]</f>
        <v>0.30782042184763964</v>
      </c>
    </row>
    <row r="883" spans="1:21" x14ac:dyDescent="0.2">
      <c r="A883">
        <v>2412</v>
      </c>
      <c r="B883" t="s">
        <v>5347</v>
      </c>
      <c r="C883" s="1">
        <v>43411</v>
      </c>
      <c r="D883" s="1">
        <v>43416</v>
      </c>
      <c r="E883" s="7">
        <f>SuperStoreData[[#This Row],[Ship Date]]-SuperStoreData[[#This Row],[Order Date]]</f>
        <v>5</v>
      </c>
      <c r="F883" t="s">
        <v>129</v>
      </c>
      <c r="G883" t="s">
        <v>3367</v>
      </c>
      <c r="H883" t="s">
        <v>5348</v>
      </c>
      <c r="I883" t="str">
        <f>PROPER(SuperStoreData[[#This Row],[Customer Name]])</f>
        <v>Eleni Mccrary</v>
      </c>
      <c r="J883" t="s">
        <v>82</v>
      </c>
      <c r="K883">
        <v>90036</v>
      </c>
      <c r="L883" t="str">
        <f>_xlfn.XLOOKUP(SuperStoreData[[#This Row],[Zip Code]],ZipCodeTable[Zip Code],ZipCodeTable[City])</f>
        <v>Los Angeles</v>
      </c>
      <c r="M883" t="str">
        <f>_xlfn.XLOOKUP(SuperStoreData[[#This Row],[Zip Code]],ZipCodeTable[Zip Code],ZipCodeTable[State])</f>
        <v>CA</v>
      </c>
      <c r="N883" t="s">
        <v>68</v>
      </c>
      <c r="O883" t="s">
        <v>2311</v>
      </c>
      <c r="P883" t="s">
        <v>25</v>
      </c>
      <c r="Q883" t="s">
        <v>26</v>
      </c>
      <c r="R883" t="s">
        <v>2312</v>
      </c>
      <c r="S883" s="5">
        <v>7.52</v>
      </c>
      <c r="T883" s="5">
        <v>0.26237660564000498</v>
      </c>
      <c r="U883" s="6">
        <f>SuperStoreData[[#This Row],[Profit]]/SuperStoreData[[#This Row],[Sales]]</f>
        <v>3.4890506069149597E-2</v>
      </c>
    </row>
    <row r="884" spans="1:21" x14ac:dyDescent="0.2">
      <c r="A884">
        <v>9224</v>
      </c>
      <c r="B884" t="s">
        <v>3896</v>
      </c>
      <c r="C884" s="1">
        <v>42906</v>
      </c>
      <c r="D884" s="1">
        <v>42907</v>
      </c>
      <c r="E884" s="7">
        <f>SuperStoreData[[#This Row],[Ship Date]]-SuperStoreData[[#This Row],[Order Date]]</f>
        <v>1</v>
      </c>
      <c r="F884" t="s">
        <v>489</v>
      </c>
      <c r="G884" t="s">
        <v>2743</v>
      </c>
      <c r="H884" t="s">
        <v>2744</v>
      </c>
      <c r="I884" t="str">
        <f>PROPER(SuperStoreData[[#This Row],[Customer Name]])</f>
        <v>Frank Merwin</v>
      </c>
      <c r="J884" t="s">
        <v>21</v>
      </c>
      <c r="K884">
        <v>77803</v>
      </c>
      <c r="L884" t="str">
        <f>_xlfn.XLOOKUP(SuperStoreData[[#This Row],[Zip Code]],ZipCodeTable[Zip Code],ZipCodeTable[City])</f>
        <v>Bryan</v>
      </c>
      <c r="M884" t="str">
        <f>_xlfn.XLOOKUP(SuperStoreData[[#This Row],[Zip Code]],ZipCodeTable[Zip Code],ZipCodeTable[State])</f>
        <v>TX</v>
      </c>
      <c r="N884" t="s">
        <v>23</v>
      </c>
      <c r="O884" t="s">
        <v>965</v>
      </c>
      <c r="P884" t="s">
        <v>25</v>
      </c>
      <c r="Q884" t="s">
        <v>26</v>
      </c>
      <c r="R884" t="s">
        <v>966</v>
      </c>
      <c r="S884" s="5">
        <v>7.5359999999999996</v>
      </c>
      <c r="T884" s="5">
        <v>2.5897761374577701</v>
      </c>
      <c r="U884" s="6">
        <f>SuperStoreData[[#This Row],[Profit]]/SuperStoreData[[#This Row],[Sales]]</f>
        <v>0.34365394605331345</v>
      </c>
    </row>
    <row r="885" spans="1:21" x14ac:dyDescent="0.2">
      <c r="A885">
        <v>1135</v>
      </c>
      <c r="B885" t="s">
        <v>4265</v>
      </c>
      <c r="C885" s="1">
        <v>43071</v>
      </c>
      <c r="D885" s="1">
        <v>43077</v>
      </c>
      <c r="E885" s="7">
        <f>SuperStoreData[[#This Row],[Ship Date]]-SuperStoreData[[#This Row],[Order Date]]</f>
        <v>6</v>
      </c>
      <c r="F885" t="s">
        <v>29</v>
      </c>
      <c r="G885" t="s">
        <v>2559</v>
      </c>
      <c r="H885" t="s">
        <v>2560</v>
      </c>
      <c r="I885" t="str">
        <f>PROPER(SuperStoreData[[#This Row],[Customer Name]])</f>
        <v>Joni Sundaresam</v>
      </c>
      <c r="J885" t="s">
        <v>21</v>
      </c>
      <c r="K885">
        <v>19134</v>
      </c>
      <c r="L885" t="str">
        <f>_xlfn.XLOOKUP(SuperStoreData[[#This Row],[Zip Code]],ZipCodeTable[Zip Code],ZipCodeTable[City])</f>
        <v>Philadelphia</v>
      </c>
      <c r="M885" t="str">
        <f>_xlfn.XLOOKUP(SuperStoreData[[#This Row],[Zip Code]],ZipCodeTable[Zip Code],ZipCodeTable[State])</f>
        <v>PA</v>
      </c>
      <c r="N885" t="s">
        <v>46</v>
      </c>
      <c r="O885" t="s">
        <v>1512</v>
      </c>
      <c r="P885" t="s">
        <v>25</v>
      </c>
      <c r="Q885" t="s">
        <v>197</v>
      </c>
      <c r="R885" t="s">
        <v>1513</v>
      </c>
      <c r="S885" s="5">
        <v>7.56</v>
      </c>
      <c r="T885" s="5">
        <v>2.1425525602511599</v>
      </c>
      <c r="U885" s="6">
        <f>SuperStoreData[[#This Row],[Profit]]/SuperStoreData[[#This Row],[Sales]]</f>
        <v>0.28340642331364552</v>
      </c>
    </row>
    <row r="886" spans="1:21" x14ac:dyDescent="0.2">
      <c r="A886">
        <v>347</v>
      </c>
      <c r="B886" t="s">
        <v>5907</v>
      </c>
      <c r="C886" s="1">
        <v>43459</v>
      </c>
      <c r="D886" s="1">
        <v>43464</v>
      </c>
      <c r="E886" s="7">
        <f>SuperStoreData[[#This Row],[Ship Date]]-SuperStoreData[[#This Row],[Order Date]]</f>
        <v>5</v>
      </c>
      <c r="F886" t="s">
        <v>29</v>
      </c>
      <c r="G886" t="s">
        <v>5908</v>
      </c>
      <c r="H886" t="s">
        <v>5909</v>
      </c>
      <c r="I886" t="str">
        <f>PROPER(SuperStoreData[[#This Row],[Customer Name]])</f>
        <v>Tamara Dahlen</v>
      </c>
      <c r="J886" t="s">
        <v>32</v>
      </c>
      <c r="K886">
        <v>1852</v>
      </c>
      <c r="L886" t="str">
        <f>_xlfn.XLOOKUP(SuperStoreData[[#This Row],[Zip Code]],ZipCodeTable[Zip Code],ZipCodeTable[City])</f>
        <v>Lowell</v>
      </c>
      <c r="M886" t="str">
        <f>_xlfn.XLOOKUP(SuperStoreData[[#This Row],[Zip Code]],ZipCodeTable[Zip Code],ZipCodeTable[State])</f>
        <v>MA</v>
      </c>
      <c r="N886" t="s">
        <v>46</v>
      </c>
      <c r="O886" t="s">
        <v>5919</v>
      </c>
      <c r="P886" t="s">
        <v>25</v>
      </c>
      <c r="Q886" t="s">
        <v>52</v>
      </c>
      <c r="R886" t="s">
        <v>5920</v>
      </c>
      <c r="S886" s="5">
        <v>7.56</v>
      </c>
      <c r="T886" s="5">
        <v>0.10147347010837</v>
      </c>
      <c r="U886" s="6">
        <f>SuperStoreData[[#This Row],[Profit]]/SuperStoreData[[#This Row],[Sales]]</f>
        <v>1.3422416681001324E-2</v>
      </c>
    </row>
    <row r="887" spans="1:21" x14ac:dyDescent="0.2">
      <c r="A887">
        <v>268</v>
      </c>
      <c r="B887" t="s">
        <v>10064</v>
      </c>
      <c r="C887" s="1">
        <v>42199</v>
      </c>
      <c r="D887" s="1">
        <v>42203</v>
      </c>
      <c r="E887" s="7">
        <f>SuperStoreData[[#This Row],[Ship Date]]-SuperStoreData[[#This Row],[Order Date]]</f>
        <v>4</v>
      </c>
      <c r="F887" t="s">
        <v>29</v>
      </c>
      <c r="G887" t="s">
        <v>3199</v>
      </c>
      <c r="H887" t="s">
        <v>3200</v>
      </c>
      <c r="I887" t="str">
        <f>PROPER(SuperStoreData[[#This Row],[Customer Name]])</f>
        <v>Paul Gonzalez</v>
      </c>
      <c r="J887" t="s">
        <v>32</v>
      </c>
      <c r="K887">
        <v>7960</v>
      </c>
      <c r="L887" t="str">
        <f>_xlfn.XLOOKUP(SuperStoreData[[#This Row],[Zip Code]],ZipCodeTable[Zip Code],ZipCodeTable[City])</f>
        <v>Morristown</v>
      </c>
      <c r="M887" t="str">
        <f>_xlfn.XLOOKUP(SuperStoreData[[#This Row],[Zip Code]],ZipCodeTable[Zip Code],ZipCodeTable[State])</f>
        <v>NJ</v>
      </c>
      <c r="N887" t="s">
        <v>46</v>
      </c>
      <c r="O887" t="s">
        <v>9552</v>
      </c>
      <c r="P887" t="s">
        <v>25</v>
      </c>
      <c r="Q887" t="s">
        <v>117</v>
      </c>
      <c r="R887" t="s">
        <v>9553</v>
      </c>
      <c r="S887" s="5">
        <v>7.56</v>
      </c>
      <c r="T887" s="5">
        <v>1.6658453971902301</v>
      </c>
      <c r="U887" s="6">
        <f>SuperStoreData[[#This Row],[Profit]]/SuperStoreData[[#This Row],[Sales]]</f>
        <v>0.22034992026325795</v>
      </c>
    </row>
    <row r="888" spans="1:21" x14ac:dyDescent="0.2">
      <c r="A888">
        <v>4723</v>
      </c>
      <c r="B888" t="s">
        <v>717</v>
      </c>
      <c r="C888" s="1">
        <v>42343</v>
      </c>
      <c r="D888" s="1">
        <v>42347</v>
      </c>
      <c r="E888" s="7">
        <f>SuperStoreData[[#This Row],[Ship Date]]-SuperStoreData[[#This Row],[Order Date]]</f>
        <v>4</v>
      </c>
      <c r="F888" t="s">
        <v>29</v>
      </c>
      <c r="G888" t="s">
        <v>718</v>
      </c>
      <c r="H888" t="s">
        <v>719</v>
      </c>
      <c r="I888" t="str">
        <f>PROPER(SuperStoreData[[#This Row],[Customer Name]])</f>
        <v>Christine Kargatis</v>
      </c>
      <c r="J888" t="s">
        <v>21</v>
      </c>
      <c r="K888">
        <v>98103</v>
      </c>
      <c r="L888" t="str">
        <f>_xlfn.XLOOKUP(SuperStoreData[[#This Row],[Zip Code]],ZipCodeTable[Zip Code],ZipCodeTable[City])</f>
        <v>Seattle</v>
      </c>
      <c r="M888" t="str">
        <f>_xlfn.XLOOKUP(SuperStoreData[[#This Row],[Zip Code]],ZipCodeTable[Zip Code],ZipCodeTable[State])</f>
        <v>WA</v>
      </c>
      <c r="N888" t="s">
        <v>68</v>
      </c>
      <c r="O888" t="s">
        <v>720</v>
      </c>
      <c r="P888" t="s">
        <v>25</v>
      </c>
      <c r="Q888" t="s">
        <v>52</v>
      </c>
      <c r="R888" t="s">
        <v>721</v>
      </c>
      <c r="S888" s="5">
        <v>7.58</v>
      </c>
      <c r="T888" s="5">
        <v>0.120547377367535</v>
      </c>
      <c r="U888" s="6">
        <f>SuperStoreData[[#This Row],[Profit]]/SuperStoreData[[#This Row],[Sales]]</f>
        <v>1.5903347937669524E-2</v>
      </c>
    </row>
    <row r="889" spans="1:21" x14ac:dyDescent="0.2">
      <c r="A889">
        <v>3910</v>
      </c>
      <c r="B889" t="s">
        <v>4170</v>
      </c>
      <c r="C889" s="1">
        <v>43202</v>
      </c>
      <c r="D889" s="1">
        <v>43205</v>
      </c>
      <c r="E889" s="7">
        <f>SuperStoreData[[#This Row],[Ship Date]]-SuperStoreData[[#This Row],[Order Date]]</f>
        <v>3</v>
      </c>
      <c r="F889" t="s">
        <v>29</v>
      </c>
      <c r="G889" t="s">
        <v>4171</v>
      </c>
      <c r="H889" t="s">
        <v>4178</v>
      </c>
      <c r="I889" t="str">
        <f>PROPER(SuperStoreData[[#This Row],[Customer Name]])</f>
        <v>Valerie Takahito</v>
      </c>
      <c r="J889" t="s">
        <v>21</v>
      </c>
      <c r="K889">
        <v>19143</v>
      </c>
      <c r="L889" t="str">
        <f>_xlfn.XLOOKUP(SuperStoreData[[#This Row],[Zip Code]],ZipCodeTable[Zip Code],ZipCodeTable[City])</f>
        <v>Philadelphia</v>
      </c>
      <c r="M889" t="str">
        <f>_xlfn.XLOOKUP(SuperStoreData[[#This Row],[Zip Code]],ZipCodeTable[Zip Code],ZipCodeTable[State])</f>
        <v>PA</v>
      </c>
      <c r="N889" t="s">
        <v>46</v>
      </c>
      <c r="O889" t="s">
        <v>4179</v>
      </c>
      <c r="P889" t="s">
        <v>48</v>
      </c>
      <c r="Q889" t="s">
        <v>49</v>
      </c>
      <c r="R889" t="s">
        <v>4180</v>
      </c>
      <c r="S889" s="5">
        <v>7.5839999999999996</v>
      </c>
      <c r="T889" s="5">
        <v>0.186782354526042</v>
      </c>
      <c r="U889" s="6">
        <f>SuperStoreData[[#This Row],[Profit]]/SuperStoreData[[#This Row],[Sales]]</f>
        <v>2.4628475016619463E-2</v>
      </c>
    </row>
    <row r="890" spans="1:21" x14ac:dyDescent="0.2">
      <c r="A890">
        <v>859</v>
      </c>
      <c r="B890" t="s">
        <v>6730</v>
      </c>
      <c r="C890" s="1">
        <v>42682</v>
      </c>
      <c r="D890" s="1">
        <v>42688</v>
      </c>
      <c r="E890" s="7">
        <f>SuperStoreData[[#This Row],[Ship Date]]-SuperStoreData[[#This Row],[Order Date]]</f>
        <v>6</v>
      </c>
      <c r="F890" t="s">
        <v>29</v>
      </c>
      <c r="G890" t="s">
        <v>377</v>
      </c>
      <c r="H890" t="s">
        <v>6731</v>
      </c>
      <c r="I890" t="str">
        <f>PROPER(SuperStoreData[[#This Row],[Customer Name]])</f>
        <v>Sanjit Jacobs</v>
      </c>
      <c r="J890" t="s">
        <v>21</v>
      </c>
      <c r="K890">
        <v>8901</v>
      </c>
      <c r="L890" t="str">
        <f>_xlfn.XLOOKUP(SuperStoreData[[#This Row],[Zip Code]],ZipCodeTable[Zip Code],ZipCodeTable[City])</f>
        <v>New Brunswick</v>
      </c>
      <c r="M890" t="str">
        <f>_xlfn.XLOOKUP(SuperStoreData[[#This Row],[Zip Code]],ZipCodeTable[Zip Code],ZipCodeTable[State])</f>
        <v>NJ</v>
      </c>
      <c r="N890" t="s">
        <v>46</v>
      </c>
      <c r="O890" t="s">
        <v>3525</v>
      </c>
      <c r="P890" t="s">
        <v>25</v>
      </c>
      <c r="Q890" t="s">
        <v>91</v>
      </c>
      <c r="R890" t="s">
        <v>3526</v>
      </c>
      <c r="S890" s="5">
        <v>7.61</v>
      </c>
      <c r="T890" s="5">
        <v>-0.33844851701039202</v>
      </c>
      <c r="U890" s="6">
        <f>SuperStoreData[[#This Row],[Profit]]/SuperStoreData[[#This Row],[Sales]]</f>
        <v>-4.4474180947489096E-2</v>
      </c>
    </row>
    <row r="891" spans="1:21" x14ac:dyDescent="0.2">
      <c r="A891">
        <v>251</v>
      </c>
      <c r="B891" t="s">
        <v>7241</v>
      </c>
      <c r="C891" s="1">
        <v>43359</v>
      </c>
      <c r="D891" s="1">
        <v>43361</v>
      </c>
      <c r="E891" s="7">
        <f>SuperStoreData[[#This Row],[Ship Date]]-SuperStoreData[[#This Row],[Order Date]]</f>
        <v>2</v>
      </c>
      <c r="F891" t="s">
        <v>29</v>
      </c>
      <c r="G891" t="s">
        <v>2113</v>
      </c>
      <c r="H891" t="s">
        <v>7243</v>
      </c>
      <c r="I891" t="str">
        <f>PROPER(SuperStoreData[[#This Row],[Customer Name]])</f>
        <v>Kelly Collister</v>
      </c>
      <c r="J891" t="s">
        <v>32</v>
      </c>
      <c r="K891">
        <v>92037</v>
      </c>
      <c r="L891" t="str">
        <f>_xlfn.XLOOKUP(SuperStoreData[[#This Row],[Zip Code]],ZipCodeTable[Zip Code],ZipCodeTable[City])</f>
        <v>La Jolla</v>
      </c>
      <c r="M891" t="str">
        <f>_xlfn.XLOOKUP(SuperStoreData[[#This Row],[Zip Code]],ZipCodeTable[Zip Code],ZipCodeTable[State])</f>
        <v>CA</v>
      </c>
      <c r="N891" t="s">
        <v>68</v>
      </c>
      <c r="O891" t="s">
        <v>3525</v>
      </c>
      <c r="P891" t="s">
        <v>25</v>
      </c>
      <c r="Q891" t="s">
        <v>91</v>
      </c>
      <c r="R891" t="s">
        <v>3526</v>
      </c>
      <c r="S891" s="5">
        <v>7.61</v>
      </c>
      <c r="T891" s="5">
        <v>2.6025267497266</v>
      </c>
      <c r="U891" s="6">
        <f>SuperStoreData[[#This Row],[Profit]]/SuperStoreData[[#This Row],[Sales]]</f>
        <v>0.34198774635040735</v>
      </c>
    </row>
    <row r="892" spans="1:21" x14ac:dyDescent="0.2">
      <c r="A892">
        <v>8941</v>
      </c>
      <c r="B892" t="s">
        <v>10151</v>
      </c>
      <c r="C892" s="1">
        <v>42961</v>
      </c>
      <c r="D892" s="1">
        <v>42963</v>
      </c>
      <c r="E892" s="7">
        <f>SuperStoreData[[#This Row],[Ship Date]]-SuperStoreData[[#This Row],[Order Date]]</f>
        <v>2</v>
      </c>
      <c r="F892" t="s">
        <v>129</v>
      </c>
      <c r="G892" t="s">
        <v>3693</v>
      </c>
      <c r="H892" t="s">
        <v>3694</v>
      </c>
      <c r="I892" t="str">
        <f>PROPER(SuperStoreData[[#This Row],[Customer Name]])</f>
        <v>Jeremy Pistek</v>
      </c>
      <c r="J892" t="s">
        <v>32</v>
      </c>
      <c r="K892">
        <v>33161</v>
      </c>
      <c r="L892" t="str">
        <f>_xlfn.XLOOKUP(SuperStoreData[[#This Row],[Zip Code]],ZipCodeTable[Zip Code],ZipCodeTable[City])</f>
        <v>Miami</v>
      </c>
      <c r="M892" t="str">
        <f>_xlfn.XLOOKUP(SuperStoreData[[#This Row],[Zip Code]],ZipCodeTable[Zip Code],ZipCodeTable[State])</f>
        <v>FL</v>
      </c>
      <c r="N892" t="s">
        <v>85</v>
      </c>
      <c r="O892" t="s">
        <v>10152</v>
      </c>
      <c r="P892" t="s">
        <v>25</v>
      </c>
      <c r="Q892" t="s">
        <v>214</v>
      </c>
      <c r="R892" t="s">
        <v>10153</v>
      </c>
      <c r="S892" s="5">
        <v>7.6319999999999997</v>
      </c>
      <c r="T892" s="5">
        <v>1.8155002191720799</v>
      </c>
      <c r="U892" s="6">
        <f>SuperStoreData[[#This Row],[Profit]]/SuperStoreData[[#This Row],[Sales]]</f>
        <v>0.23788000775315513</v>
      </c>
    </row>
    <row r="893" spans="1:21" x14ac:dyDescent="0.2">
      <c r="A893">
        <v>3110</v>
      </c>
      <c r="B893" t="s">
        <v>8896</v>
      </c>
      <c r="C893" s="1">
        <v>42255</v>
      </c>
      <c r="D893" s="1">
        <v>42262</v>
      </c>
      <c r="E893" s="7">
        <f>SuperStoreData[[#This Row],[Ship Date]]-SuperStoreData[[#This Row],[Order Date]]</f>
        <v>7</v>
      </c>
      <c r="F893" t="s">
        <v>29</v>
      </c>
      <c r="G893" t="s">
        <v>3465</v>
      </c>
      <c r="H893" t="s">
        <v>8897</v>
      </c>
      <c r="I893" t="str">
        <f>PROPER(SuperStoreData[[#This Row],[Customer Name]])</f>
        <v>Andrew Allen</v>
      </c>
      <c r="J893" t="s">
        <v>32</v>
      </c>
      <c r="K893">
        <v>65807</v>
      </c>
      <c r="L893" t="str">
        <f>_xlfn.XLOOKUP(SuperStoreData[[#This Row],[Zip Code]],ZipCodeTable[Zip Code],ZipCodeTable[City])</f>
        <v>Springfield</v>
      </c>
      <c r="M893" t="str">
        <f>_xlfn.XLOOKUP(SuperStoreData[[#This Row],[Zip Code]],ZipCodeTable[Zip Code],ZipCodeTable[State])</f>
        <v>MO</v>
      </c>
      <c r="N893" t="s">
        <v>23</v>
      </c>
      <c r="O893" t="s">
        <v>2483</v>
      </c>
      <c r="P893" t="s">
        <v>25</v>
      </c>
      <c r="Q893" t="s">
        <v>91</v>
      </c>
      <c r="R893" t="s">
        <v>2484</v>
      </c>
      <c r="S893" s="5">
        <v>7.64</v>
      </c>
      <c r="T893" s="5">
        <v>1.5502836235178299</v>
      </c>
      <c r="U893" s="6">
        <f>SuperStoreData[[#This Row],[Profit]]/SuperStoreData[[#This Row],[Sales]]</f>
        <v>0.20291670464893063</v>
      </c>
    </row>
    <row r="894" spans="1:21" x14ac:dyDescent="0.2">
      <c r="A894">
        <v>6215</v>
      </c>
      <c r="B894" t="s">
        <v>7269</v>
      </c>
      <c r="C894" s="1">
        <v>42955</v>
      </c>
      <c r="D894" s="1">
        <v>42962</v>
      </c>
      <c r="E894" s="7">
        <f>SuperStoreData[[#This Row],[Ship Date]]-SuperStoreData[[#This Row],[Order Date]]</f>
        <v>7</v>
      </c>
      <c r="F894" t="s">
        <v>29</v>
      </c>
      <c r="G894" t="s">
        <v>7270</v>
      </c>
      <c r="H894" t="s">
        <v>7271</v>
      </c>
      <c r="I894" t="str">
        <f>PROPER(SuperStoreData[[#This Row],[Customer Name]])</f>
        <v>Alan Shonely</v>
      </c>
      <c r="J894" t="s">
        <v>32</v>
      </c>
      <c r="K894">
        <v>90278</v>
      </c>
      <c r="L894" t="str">
        <f>_xlfn.XLOOKUP(SuperStoreData[[#This Row],[Zip Code]],ZipCodeTable[Zip Code],ZipCodeTable[City])</f>
        <v>Redondo Beach</v>
      </c>
      <c r="M894" t="str">
        <f>_xlfn.XLOOKUP(SuperStoreData[[#This Row],[Zip Code]],ZipCodeTable[Zip Code],ZipCodeTable[State])</f>
        <v>CA</v>
      </c>
      <c r="N894" t="s">
        <v>68</v>
      </c>
      <c r="O894" t="s">
        <v>1094</v>
      </c>
      <c r="P894" t="s">
        <v>25</v>
      </c>
      <c r="Q894" t="s">
        <v>293</v>
      </c>
      <c r="R894" t="s">
        <v>1095</v>
      </c>
      <c r="S894" s="5">
        <v>7.64</v>
      </c>
      <c r="T894" s="5">
        <v>2.3431790108929902</v>
      </c>
      <c r="U894" s="6">
        <f>SuperStoreData[[#This Row],[Profit]]/SuperStoreData[[#This Row],[Sales]]</f>
        <v>0.30669882341531285</v>
      </c>
    </row>
    <row r="895" spans="1:21" x14ac:dyDescent="0.2">
      <c r="A895">
        <v>1768</v>
      </c>
      <c r="B895" t="s">
        <v>10081</v>
      </c>
      <c r="C895" s="1">
        <v>42645</v>
      </c>
      <c r="D895" s="1">
        <v>42646</v>
      </c>
      <c r="E895" s="7">
        <f>SuperStoreData[[#This Row],[Ship Date]]-SuperStoreData[[#This Row],[Order Date]]</f>
        <v>1</v>
      </c>
      <c r="F895" t="s">
        <v>29</v>
      </c>
      <c r="G895" t="s">
        <v>6226</v>
      </c>
      <c r="H895" t="s">
        <v>6227</v>
      </c>
      <c r="I895" t="str">
        <f>PROPER(SuperStoreData[[#This Row],[Customer Name]])</f>
        <v>Craig Carroll</v>
      </c>
      <c r="J895" t="s">
        <v>32</v>
      </c>
      <c r="K895">
        <v>27405</v>
      </c>
      <c r="L895" t="str">
        <f>_xlfn.XLOOKUP(SuperStoreData[[#This Row],[Zip Code]],ZipCodeTable[Zip Code],ZipCodeTable[City])</f>
        <v>Greensboro</v>
      </c>
      <c r="M895" t="str">
        <f>_xlfn.XLOOKUP(SuperStoreData[[#This Row],[Zip Code]],ZipCodeTable[Zip Code],ZipCodeTable[State])</f>
        <v>NC</v>
      </c>
      <c r="N895" t="s">
        <v>85</v>
      </c>
      <c r="O895" t="s">
        <v>4424</v>
      </c>
      <c r="P895" t="s">
        <v>25</v>
      </c>
      <c r="Q895" t="s">
        <v>26</v>
      </c>
      <c r="R895" t="s">
        <v>4425</v>
      </c>
      <c r="S895" s="5">
        <v>7.6440000000000001</v>
      </c>
      <c r="T895" s="5">
        <v>0.38998349610253402</v>
      </c>
      <c r="U895" s="6">
        <f>SuperStoreData[[#This Row],[Profit]]/SuperStoreData[[#This Row],[Sales]]</f>
        <v>5.1018249097662741E-2</v>
      </c>
    </row>
    <row r="896" spans="1:21" x14ac:dyDescent="0.2">
      <c r="A896">
        <v>6900</v>
      </c>
      <c r="B896" t="s">
        <v>10522</v>
      </c>
      <c r="C896" s="1">
        <v>42606</v>
      </c>
      <c r="D896" s="1">
        <v>42610</v>
      </c>
      <c r="E896" s="7">
        <f>SuperStoreData[[#This Row],[Ship Date]]-SuperStoreData[[#This Row],[Order Date]]</f>
        <v>4</v>
      </c>
      <c r="F896" t="s">
        <v>129</v>
      </c>
      <c r="G896" t="s">
        <v>5200</v>
      </c>
      <c r="H896" t="s">
        <v>10339</v>
      </c>
      <c r="I896" t="str">
        <f>PROPER(SuperStoreData[[#This Row],[Customer Name]])</f>
        <v>Vivek Sundaresam</v>
      </c>
      <c r="J896" t="s">
        <v>32</v>
      </c>
      <c r="K896">
        <v>60540</v>
      </c>
      <c r="L896" t="str">
        <f>_xlfn.XLOOKUP(SuperStoreData[[#This Row],[Zip Code]],ZipCodeTable[Zip Code],ZipCodeTable[City])</f>
        <v>Naperville</v>
      </c>
      <c r="M896" t="str">
        <f>_xlfn.XLOOKUP(SuperStoreData[[#This Row],[Zip Code]],ZipCodeTable[Zip Code],ZipCodeTable[State])</f>
        <v>IL</v>
      </c>
      <c r="N896" t="s">
        <v>23</v>
      </c>
      <c r="O896" t="s">
        <v>3662</v>
      </c>
      <c r="P896" t="s">
        <v>25</v>
      </c>
      <c r="Q896" t="s">
        <v>26</v>
      </c>
      <c r="R896" t="s">
        <v>3663</v>
      </c>
      <c r="S896" s="5">
        <v>7.6559999999999997</v>
      </c>
      <c r="T896" s="5">
        <v>0.84902572829899603</v>
      </c>
      <c r="U896" s="6">
        <f>SuperStoreData[[#This Row],[Profit]]/SuperStoreData[[#This Row],[Sales]]</f>
        <v>0.1108967774685209</v>
      </c>
    </row>
    <row r="897" spans="1:21" x14ac:dyDescent="0.2">
      <c r="A897">
        <v>5496</v>
      </c>
      <c r="B897" t="s">
        <v>3661</v>
      </c>
      <c r="C897" s="1">
        <v>42934</v>
      </c>
      <c r="D897" s="1">
        <v>42940</v>
      </c>
      <c r="E897" s="7">
        <f>SuperStoreData[[#This Row],[Ship Date]]-SuperStoreData[[#This Row],[Order Date]]</f>
        <v>6</v>
      </c>
      <c r="F897" t="s">
        <v>29</v>
      </c>
      <c r="G897" t="s">
        <v>734</v>
      </c>
      <c r="H897" t="s">
        <v>735</v>
      </c>
      <c r="I897" t="str">
        <f>PROPER(SuperStoreData[[#This Row],[Customer Name]])</f>
        <v>Shaun Chance</v>
      </c>
      <c r="J897" t="s">
        <v>82</v>
      </c>
      <c r="K897">
        <v>19140</v>
      </c>
      <c r="L897" t="str">
        <f>_xlfn.XLOOKUP(SuperStoreData[[#This Row],[Zip Code]],ZipCodeTable[Zip Code],ZipCodeTable[City])</f>
        <v>Philadelphia</v>
      </c>
      <c r="M897" t="str">
        <f>_xlfn.XLOOKUP(SuperStoreData[[#This Row],[Zip Code]],ZipCodeTable[Zip Code],ZipCodeTable[State])</f>
        <v>PA</v>
      </c>
      <c r="N897" t="s">
        <v>46</v>
      </c>
      <c r="O897" t="s">
        <v>3662</v>
      </c>
      <c r="P897" t="s">
        <v>25</v>
      </c>
      <c r="Q897" t="s">
        <v>26</v>
      </c>
      <c r="R897" t="s">
        <v>3663</v>
      </c>
      <c r="S897" s="5">
        <v>7.6559999999999997</v>
      </c>
      <c r="T897" s="5">
        <v>2.6528771713831798</v>
      </c>
      <c r="U897" s="6">
        <f>SuperStoreData[[#This Row],[Profit]]/SuperStoreData[[#This Row],[Sales]]</f>
        <v>0.3465095573906975</v>
      </c>
    </row>
    <row r="898" spans="1:21" x14ac:dyDescent="0.2">
      <c r="A898">
        <v>3918</v>
      </c>
      <c r="B898" t="s">
        <v>9168</v>
      </c>
      <c r="C898" s="1">
        <v>43001</v>
      </c>
      <c r="D898" s="1">
        <v>43006</v>
      </c>
      <c r="E898" s="7">
        <f>SuperStoreData[[#This Row],[Ship Date]]-SuperStoreData[[#This Row],[Order Date]]</f>
        <v>5</v>
      </c>
      <c r="F898" t="s">
        <v>29</v>
      </c>
      <c r="G898" t="s">
        <v>5117</v>
      </c>
      <c r="H898" t="s">
        <v>8270</v>
      </c>
      <c r="I898" t="str">
        <f>PROPER(SuperStoreData[[#This Row],[Customer Name]])</f>
        <v>Maris Laware</v>
      </c>
      <c r="J898" t="s">
        <v>32</v>
      </c>
      <c r="K898">
        <v>85023</v>
      </c>
      <c r="L898" t="str">
        <f>_xlfn.XLOOKUP(SuperStoreData[[#This Row],[Zip Code]],ZipCodeTable[Zip Code],ZipCodeTable[City])</f>
        <v>Phoenix</v>
      </c>
      <c r="M898" t="str">
        <f>_xlfn.XLOOKUP(SuperStoreData[[#This Row],[Zip Code]],ZipCodeTable[Zip Code],ZipCodeTable[State])</f>
        <v>AZ</v>
      </c>
      <c r="N898" t="s">
        <v>68</v>
      </c>
      <c r="O898" t="s">
        <v>2893</v>
      </c>
      <c r="P898" t="s">
        <v>25</v>
      </c>
      <c r="Q898" t="s">
        <v>26</v>
      </c>
      <c r="R898" t="s">
        <v>2894</v>
      </c>
      <c r="S898" s="5">
        <v>7.6559999999999997</v>
      </c>
      <c r="T898" s="5">
        <v>1.4922810688952599</v>
      </c>
      <c r="U898" s="6">
        <f>SuperStoreData[[#This Row],[Profit]]/SuperStoreData[[#This Row],[Sales]]</f>
        <v>0.19491654504901515</v>
      </c>
    </row>
    <row r="899" spans="1:21" x14ac:dyDescent="0.2">
      <c r="A899">
        <v>8398</v>
      </c>
      <c r="B899" t="s">
        <v>2825</v>
      </c>
      <c r="C899" s="1">
        <v>42740</v>
      </c>
      <c r="D899" s="1">
        <v>42742</v>
      </c>
      <c r="E899" s="7">
        <f>SuperStoreData[[#This Row],[Ship Date]]-SuperStoreData[[#This Row],[Order Date]]</f>
        <v>2</v>
      </c>
      <c r="F899" t="s">
        <v>18</v>
      </c>
      <c r="G899" t="s">
        <v>2826</v>
      </c>
      <c r="H899" t="s">
        <v>2827</v>
      </c>
      <c r="I899" t="str">
        <f>PROPER(SuperStoreData[[#This Row],[Customer Name]])</f>
        <v>Mathew Reese</v>
      </c>
      <c r="J899" t="s">
        <v>21</v>
      </c>
      <c r="K899">
        <v>77095</v>
      </c>
      <c r="L899" t="str">
        <f>_xlfn.XLOOKUP(SuperStoreData[[#This Row],[Zip Code]],ZipCodeTable[Zip Code],ZipCodeTable[City])</f>
        <v>Houston</v>
      </c>
      <c r="M899" t="str">
        <f>_xlfn.XLOOKUP(SuperStoreData[[#This Row],[Zip Code]],ZipCodeTable[Zip Code],ZipCodeTable[State])</f>
        <v>TX</v>
      </c>
      <c r="N899" t="s">
        <v>23</v>
      </c>
      <c r="O899" t="s">
        <v>2828</v>
      </c>
      <c r="P899" t="s">
        <v>25</v>
      </c>
      <c r="Q899" t="s">
        <v>26</v>
      </c>
      <c r="R899" t="s">
        <v>2829</v>
      </c>
      <c r="S899" s="5">
        <v>7.68</v>
      </c>
      <c r="T899" s="5">
        <v>1.4002695149072799</v>
      </c>
      <c r="U899" s="6">
        <f>SuperStoreData[[#This Row],[Profit]]/SuperStoreData[[#This Row],[Sales]]</f>
        <v>0.18232675975355209</v>
      </c>
    </row>
    <row r="900" spans="1:21" x14ac:dyDescent="0.2">
      <c r="A900">
        <v>8677</v>
      </c>
      <c r="B900" t="s">
        <v>8596</v>
      </c>
      <c r="C900" s="1">
        <v>42737</v>
      </c>
      <c r="D900" s="1">
        <v>42742</v>
      </c>
      <c r="E900" s="7">
        <f>SuperStoreData[[#This Row],[Ship Date]]-SuperStoreData[[#This Row],[Order Date]]</f>
        <v>5</v>
      </c>
      <c r="F900" t="s">
        <v>29</v>
      </c>
      <c r="G900" t="s">
        <v>2302</v>
      </c>
      <c r="H900" t="s">
        <v>2303</v>
      </c>
      <c r="I900" t="str">
        <f>PROPER(SuperStoreData[[#This Row],[Customer Name]])</f>
        <v>Joy Smith</v>
      </c>
      <c r="J900" t="s">
        <v>32</v>
      </c>
      <c r="K900">
        <v>62521</v>
      </c>
      <c r="L900" t="str">
        <f>_xlfn.XLOOKUP(SuperStoreData[[#This Row],[Zip Code]],ZipCodeTable[Zip Code],ZipCodeTable[City])</f>
        <v>Decatur</v>
      </c>
      <c r="M900" t="str">
        <f>_xlfn.XLOOKUP(SuperStoreData[[#This Row],[Zip Code]],ZipCodeTable[Zip Code],ZipCodeTable[State])</f>
        <v>IL</v>
      </c>
      <c r="N900" t="s">
        <v>23</v>
      </c>
      <c r="O900" t="s">
        <v>1058</v>
      </c>
      <c r="P900" t="s">
        <v>48</v>
      </c>
      <c r="Q900" t="s">
        <v>49</v>
      </c>
      <c r="R900" t="s">
        <v>5205</v>
      </c>
      <c r="S900" s="5">
        <v>7.6920000000000002</v>
      </c>
      <c r="T900" s="5">
        <v>1.28836670391995</v>
      </c>
      <c r="U900" s="6">
        <f>SuperStoreData[[#This Row],[Profit]]/SuperStoreData[[#This Row],[Sales]]</f>
        <v>0.16749437128444489</v>
      </c>
    </row>
    <row r="901" spans="1:21" x14ac:dyDescent="0.2">
      <c r="A901">
        <v>8337</v>
      </c>
      <c r="B901" t="s">
        <v>1648</v>
      </c>
      <c r="C901" s="1">
        <v>43179</v>
      </c>
      <c r="D901" s="1">
        <v>43184</v>
      </c>
      <c r="E901" s="7">
        <f>SuperStoreData[[#This Row],[Ship Date]]-SuperStoreData[[#This Row],[Order Date]]</f>
        <v>5</v>
      </c>
      <c r="F901" t="s">
        <v>29</v>
      </c>
      <c r="G901" t="s">
        <v>1649</v>
      </c>
      <c r="H901" t="s">
        <v>1650</v>
      </c>
      <c r="I901" t="str">
        <f>PROPER(SuperStoreData[[#This Row],[Customer Name]])</f>
        <v>Katherine Hughes</v>
      </c>
      <c r="J901" t="s">
        <v>32</v>
      </c>
      <c r="K901">
        <v>22204</v>
      </c>
      <c r="L901" t="str">
        <f>_xlfn.XLOOKUP(SuperStoreData[[#This Row],[Zip Code]],ZipCodeTable[Zip Code],ZipCodeTable[City])</f>
        <v>Arlington</v>
      </c>
      <c r="M901" t="str">
        <f>_xlfn.XLOOKUP(SuperStoreData[[#This Row],[Zip Code]],ZipCodeTable[Zip Code],ZipCodeTable[State])</f>
        <v>VA</v>
      </c>
      <c r="N901" t="s">
        <v>85</v>
      </c>
      <c r="O901" t="s">
        <v>1651</v>
      </c>
      <c r="P901" t="s">
        <v>25</v>
      </c>
      <c r="Q901" t="s">
        <v>52</v>
      </c>
      <c r="R901" t="s">
        <v>1652</v>
      </c>
      <c r="S901" s="5">
        <v>7.7</v>
      </c>
      <c r="T901" s="5">
        <v>2.1350929403482599</v>
      </c>
      <c r="U901" s="6">
        <f>SuperStoreData[[#This Row],[Profit]]/SuperStoreData[[#This Row],[Sales]]</f>
        <v>0.27728479744782597</v>
      </c>
    </row>
    <row r="902" spans="1:21" x14ac:dyDescent="0.2">
      <c r="A902">
        <v>774</v>
      </c>
      <c r="B902" t="s">
        <v>11577</v>
      </c>
      <c r="C902" s="1">
        <v>42705</v>
      </c>
      <c r="D902" s="1">
        <v>42709</v>
      </c>
      <c r="E902" s="7">
        <f>SuperStoreData[[#This Row],[Ship Date]]-SuperStoreData[[#This Row],[Order Date]]</f>
        <v>4</v>
      </c>
      <c r="F902" t="s">
        <v>29</v>
      </c>
      <c r="G902" t="s">
        <v>9139</v>
      </c>
      <c r="H902" t="s">
        <v>9141</v>
      </c>
      <c r="I902" t="str">
        <f>PROPER(SuperStoreData[[#This Row],[Customer Name]])</f>
        <v>Benjamin Venier</v>
      </c>
      <c r="J902" t="s">
        <v>82</v>
      </c>
      <c r="K902">
        <v>50315</v>
      </c>
      <c r="L902" t="str">
        <f>_xlfn.XLOOKUP(SuperStoreData[[#This Row],[Zip Code]],ZipCodeTable[Zip Code],ZipCodeTable[City])</f>
        <v>Des Moines</v>
      </c>
      <c r="M902" t="str">
        <f>_xlfn.XLOOKUP(SuperStoreData[[#This Row],[Zip Code]],ZipCodeTable[Zip Code],ZipCodeTable[State])</f>
        <v>IA</v>
      </c>
      <c r="N902" t="s">
        <v>23</v>
      </c>
      <c r="O902" t="s">
        <v>3481</v>
      </c>
      <c r="P902" t="s">
        <v>25</v>
      </c>
      <c r="Q902" t="s">
        <v>26</v>
      </c>
      <c r="R902" t="s">
        <v>3482</v>
      </c>
      <c r="S902" s="5">
        <v>7.71</v>
      </c>
      <c r="T902" s="5">
        <v>0.93675996232647696</v>
      </c>
      <c r="U902" s="6">
        <f>SuperStoreData[[#This Row],[Profit]]/SuperStoreData[[#This Row],[Sales]]</f>
        <v>0.12149934660524993</v>
      </c>
    </row>
    <row r="903" spans="1:21" x14ac:dyDescent="0.2">
      <c r="A903">
        <v>6205</v>
      </c>
      <c r="B903" t="s">
        <v>1244</v>
      </c>
      <c r="C903" s="1">
        <v>42977</v>
      </c>
      <c r="D903" s="1">
        <v>42979</v>
      </c>
      <c r="E903" s="7">
        <f>SuperStoreData[[#This Row],[Ship Date]]-SuperStoreData[[#This Row],[Order Date]]</f>
        <v>2</v>
      </c>
      <c r="F903" t="s">
        <v>18</v>
      </c>
      <c r="G903" t="s">
        <v>1245</v>
      </c>
      <c r="H903" t="s">
        <v>1246</v>
      </c>
      <c r="I903" t="str">
        <f>PROPER(SuperStoreData[[#This Row],[Customer Name]])</f>
        <v>Matthew Grinstein</v>
      </c>
      <c r="J903" t="s">
        <v>21</v>
      </c>
      <c r="K903">
        <v>43302</v>
      </c>
      <c r="L903" t="str">
        <f>_xlfn.XLOOKUP(SuperStoreData[[#This Row],[Zip Code]],ZipCodeTable[Zip Code],ZipCodeTable[City])</f>
        <v>Marion</v>
      </c>
      <c r="M903" t="str">
        <f>_xlfn.XLOOKUP(SuperStoreData[[#This Row],[Zip Code]],ZipCodeTable[Zip Code],ZipCodeTable[State])</f>
        <v>OH</v>
      </c>
      <c r="N903" t="s">
        <v>46</v>
      </c>
      <c r="O903" t="s">
        <v>1248</v>
      </c>
      <c r="P903" t="s">
        <v>48</v>
      </c>
      <c r="Q903" t="s">
        <v>49</v>
      </c>
      <c r="R903" t="s">
        <v>1249</v>
      </c>
      <c r="S903" s="5">
        <v>7.7119999999999997</v>
      </c>
      <c r="T903" s="5">
        <v>0.93554504809588501</v>
      </c>
      <c r="U903" s="6">
        <f>SuperStoreData[[#This Row],[Profit]]/SuperStoreData[[#This Row],[Sales]]</f>
        <v>0.12131030187965314</v>
      </c>
    </row>
    <row r="904" spans="1:21" x14ac:dyDescent="0.2">
      <c r="A904">
        <v>1716</v>
      </c>
      <c r="B904" t="s">
        <v>11610</v>
      </c>
      <c r="C904" s="1">
        <v>43119</v>
      </c>
      <c r="D904" s="1">
        <v>43123</v>
      </c>
      <c r="E904" s="7">
        <f>SuperStoreData[[#This Row],[Ship Date]]-SuperStoreData[[#This Row],[Order Date]]</f>
        <v>4</v>
      </c>
      <c r="F904" t="s">
        <v>29</v>
      </c>
      <c r="G904" t="s">
        <v>1346</v>
      </c>
      <c r="H904" t="s">
        <v>1347</v>
      </c>
      <c r="I904" t="str">
        <f>PROPER(SuperStoreData[[#This Row],[Customer Name]])</f>
        <v>John Lee</v>
      </c>
      <c r="J904" t="s">
        <v>32</v>
      </c>
      <c r="K904">
        <v>10011</v>
      </c>
      <c r="L904" t="str">
        <f>_xlfn.XLOOKUP(SuperStoreData[[#This Row],[Zip Code]],ZipCodeTable[Zip Code],ZipCodeTable[City])</f>
        <v>New York</v>
      </c>
      <c r="M904" t="str">
        <f>_xlfn.XLOOKUP(SuperStoreData[[#This Row],[Zip Code]],ZipCodeTable[Zip Code],ZipCodeTable[State])</f>
        <v>NY</v>
      </c>
      <c r="N904" t="s">
        <v>46</v>
      </c>
      <c r="O904" t="s">
        <v>3885</v>
      </c>
      <c r="P904" t="s">
        <v>25</v>
      </c>
      <c r="Q904" t="s">
        <v>26</v>
      </c>
      <c r="R904" t="s">
        <v>3886</v>
      </c>
      <c r="S904" s="5">
        <v>7.7119999999999997</v>
      </c>
      <c r="T904" s="5">
        <v>1.07086462642658</v>
      </c>
      <c r="U904" s="6">
        <f>SuperStoreData[[#This Row],[Profit]]/SuperStoreData[[#This Row],[Sales]]</f>
        <v>0.138856927700542</v>
      </c>
    </row>
    <row r="905" spans="1:21" x14ac:dyDescent="0.2">
      <c r="A905">
        <v>6773</v>
      </c>
      <c r="B905" t="s">
        <v>3880</v>
      </c>
      <c r="C905" s="1">
        <v>43464</v>
      </c>
      <c r="D905" s="1">
        <v>43468</v>
      </c>
      <c r="E905" s="7">
        <f>SuperStoreData[[#This Row],[Ship Date]]-SuperStoreData[[#This Row],[Order Date]]</f>
        <v>4</v>
      </c>
      <c r="F905" t="s">
        <v>29</v>
      </c>
      <c r="G905" t="s">
        <v>3881</v>
      </c>
      <c r="H905" t="s">
        <v>3882</v>
      </c>
      <c r="I905" t="str">
        <f>PROPER(SuperStoreData[[#This Row],[Customer Name]])</f>
        <v>Carl Weiss</v>
      </c>
      <c r="J905" t="s">
        <v>21</v>
      </c>
      <c r="K905">
        <v>90004</v>
      </c>
      <c r="L905" t="str">
        <f>_xlfn.XLOOKUP(SuperStoreData[[#This Row],[Zip Code]],ZipCodeTable[Zip Code],ZipCodeTable[City])</f>
        <v>Los Angeles</v>
      </c>
      <c r="M905" t="str">
        <f>_xlfn.XLOOKUP(SuperStoreData[[#This Row],[Zip Code]],ZipCodeTable[Zip Code],ZipCodeTable[State])</f>
        <v>CA</v>
      </c>
      <c r="N905" t="s">
        <v>68</v>
      </c>
      <c r="O905" t="s">
        <v>3885</v>
      </c>
      <c r="P905" t="s">
        <v>25</v>
      </c>
      <c r="Q905" t="s">
        <v>26</v>
      </c>
      <c r="R905" t="s">
        <v>3886</v>
      </c>
      <c r="S905" s="5">
        <v>7.7119999999999997</v>
      </c>
      <c r="T905" s="5">
        <v>-0.28364733303681899</v>
      </c>
      <c r="U905" s="6">
        <f>SuperStoreData[[#This Row],[Profit]]/SuperStoreData[[#This Row],[Sales]]</f>
        <v>-3.6779996503736902E-2</v>
      </c>
    </row>
    <row r="906" spans="1:21" x14ac:dyDescent="0.2">
      <c r="A906">
        <v>2082</v>
      </c>
      <c r="B906" t="s">
        <v>10658</v>
      </c>
      <c r="C906" s="1">
        <v>42473</v>
      </c>
      <c r="D906" s="1">
        <v>42477</v>
      </c>
      <c r="E906" s="7">
        <f>SuperStoreData[[#This Row],[Ship Date]]-SuperStoreData[[#This Row],[Order Date]]</f>
        <v>4</v>
      </c>
      <c r="F906" t="s">
        <v>29</v>
      </c>
      <c r="G906" t="s">
        <v>268</v>
      </c>
      <c r="H906" t="s">
        <v>269</v>
      </c>
      <c r="I906" t="str">
        <f>PROPER(SuperStoreData[[#This Row],[Customer Name]])</f>
        <v>Maribeth Schnelling</v>
      </c>
      <c r="J906" t="s">
        <v>32</v>
      </c>
      <c r="K906">
        <v>85023</v>
      </c>
      <c r="L906" t="str">
        <f>_xlfn.XLOOKUP(SuperStoreData[[#This Row],[Zip Code]],ZipCodeTable[Zip Code],ZipCodeTable[City])</f>
        <v>Phoenix</v>
      </c>
      <c r="M906" t="str">
        <f>_xlfn.XLOOKUP(SuperStoreData[[#This Row],[Zip Code]],ZipCodeTable[Zip Code],ZipCodeTable[State])</f>
        <v>AZ</v>
      </c>
      <c r="N906" t="s">
        <v>68</v>
      </c>
      <c r="O906" t="s">
        <v>1248</v>
      </c>
      <c r="P906" t="s">
        <v>48</v>
      </c>
      <c r="Q906" t="s">
        <v>49</v>
      </c>
      <c r="R906" t="s">
        <v>1249</v>
      </c>
      <c r="S906" s="5">
        <v>7.7119999999999997</v>
      </c>
      <c r="T906" s="5">
        <v>2.0371462984859101</v>
      </c>
      <c r="U906" s="6">
        <f>SuperStoreData[[#This Row],[Profit]]/SuperStoreData[[#This Row],[Sales]]</f>
        <v>0.26415278766674144</v>
      </c>
    </row>
    <row r="907" spans="1:21" x14ac:dyDescent="0.2">
      <c r="A907">
        <v>6322</v>
      </c>
      <c r="B907" t="s">
        <v>7922</v>
      </c>
      <c r="C907" s="1">
        <v>42917</v>
      </c>
      <c r="D907" s="1">
        <v>42917</v>
      </c>
      <c r="E907" s="7">
        <f>SuperStoreData[[#This Row],[Ship Date]]-SuperStoreData[[#This Row],[Order Date]]</f>
        <v>0</v>
      </c>
      <c r="F907" t="s">
        <v>29</v>
      </c>
      <c r="G907" t="s">
        <v>4778</v>
      </c>
      <c r="H907" t="s">
        <v>6547</v>
      </c>
      <c r="I907" t="str">
        <f>PROPER(SuperStoreData[[#This Row],[Customer Name]])</f>
        <v>Sibella Parks</v>
      </c>
      <c r="J907" t="s">
        <v>82</v>
      </c>
      <c r="K907">
        <v>10550</v>
      </c>
      <c r="L907" t="str">
        <f>_xlfn.XLOOKUP(SuperStoreData[[#This Row],[Zip Code]],ZipCodeTable[Zip Code],ZipCodeTable[City])</f>
        <v>Mount Vernon</v>
      </c>
      <c r="M907" t="str">
        <f>_xlfn.XLOOKUP(SuperStoreData[[#This Row],[Zip Code]],ZipCodeTable[Zip Code],ZipCodeTable[State])</f>
        <v>NY</v>
      </c>
      <c r="N907" t="s">
        <v>46</v>
      </c>
      <c r="O907" t="s">
        <v>1242</v>
      </c>
      <c r="P907" t="s">
        <v>25</v>
      </c>
      <c r="Q907" t="s">
        <v>26</v>
      </c>
      <c r="R907" t="s">
        <v>1243</v>
      </c>
      <c r="S907" s="5">
        <v>7.7519999999999998</v>
      </c>
      <c r="T907" s="5">
        <v>1.2809122497740799</v>
      </c>
      <c r="U907" s="6">
        <f>SuperStoreData[[#This Row],[Profit]]/SuperStoreData[[#This Row],[Sales]]</f>
        <v>0.16523635832998967</v>
      </c>
    </row>
    <row r="908" spans="1:21" x14ac:dyDescent="0.2">
      <c r="A908">
        <v>4307</v>
      </c>
      <c r="B908" t="s">
        <v>11331</v>
      </c>
      <c r="C908" s="1">
        <v>42864</v>
      </c>
      <c r="D908" s="1">
        <v>42868</v>
      </c>
      <c r="E908" s="7">
        <f>SuperStoreData[[#This Row],[Ship Date]]-SuperStoreData[[#This Row],[Order Date]]</f>
        <v>4</v>
      </c>
      <c r="F908" t="s">
        <v>489</v>
      </c>
      <c r="G908" t="s">
        <v>3071</v>
      </c>
      <c r="H908" t="s">
        <v>3072</v>
      </c>
      <c r="I908" t="str">
        <f>PROPER(SuperStoreData[[#This Row],[Customer Name]])</f>
        <v>Chris Selesnick</v>
      </c>
      <c r="J908" t="s">
        <v>82</v>
      </c>
      <c r="K908">
        <v>90032</v>
      </c>
      <c r="L908" t="str">
        <f>_xlfn.XLOOKUP(SuperStoreData[[#This Row],[Zip Code]],ZipCodeTable[Zip Code],ZipCodeTable[City])</f>
        <v>Los Angeles</v>
      </c>
      <c r="M908" t="str">
        <f>_xlfn.XLOOKUP(SuperStoreData[[#This Row],[Zip Code]],ZipCodeTable[Zip Code],ZipCodeTable[State])</f>
        <v>CA</v>
      </c>
      <c r="N908" t="s">
        <v>68</v>
      </c>
      <c r="O908" t="s">
        <v>1242</v>
      </c>
      <c r="P908" t="s">
        <v>25</v>
      </c>
      <c r="Q908" t="s">
        <v>26</v>
      </c>
      <c r="R908" t="s">
        <v>1243</v>
      </c>
      <c r="S908" s="5">
        <v>7.7519999999999998</v>
      </c>
      <c r="T908" s="5">
        <v>0.26230297535239899</v>
      </c>
      <c r="U908" s="6">
        <f>SuperStoreData[[#This Row],[Profit]]/SuperStoreData[[#This Row],[Sales]]</f>
        <v>3.3836813125954462E-2</v>
      </c>
    </row>
    <row r="909" spans="1:21" x14ac:dyDescent="0.2">
      <c r="A909">
        <v>4549</v>
      </c>
      <c r="B909" t="s">
        <v>7534</v>
      </c>
      <c r="C909" s="1">
        <v>42797</v>
      </c>
      <c r="D909" s="1">
        <v>42800</v>
      </c>
      <c r="E909" s="7">
        <f>SuperStoreData[[#This Row],[Ship Date]]-SuperStoreData[[#This Row],[Order Date]]</f>
        <v>3</v>
      </c>
      <c r="F909" t="s">
        <v>129</v>
      </c>
      <c r="G909" t="s">
        <v>1781</v>
      </c>
      <c r="H909" t="s">
        <v>1782</v>
      </c>
      <c r="I909" t="str">
        <f>PROPER(SuperStoreData[[#This Row],[Customer Name]])</f>
        <v>Rob Lucas</v>
      </c>
      <c r="J909" t="s">
        <v>32</v>
      </c>
      <c r="K909">
        <v>60610</v>
      </c>
      <c r="L909" t="str">
        <f>_xlfn.XLOOKUP(SuperStoreData[[#This Row],[Zip Code]],ZipCodeTable[Zip Code],ZipCodeTable[City])</f>
        <v>Chicago</v>
      </c>
      <c r="M909" t="str">
        <f>_xlfn.XLOOKUP(SuperStoreData[[#This Row],[Zip Code]],ZipCodeTable[Zip Code],ZipCodeTable[State])</f>
        <v>IL</v>
      </c>
      <c r="N909" t="s">
        <v>23</v>
      </c>
      <c r="O909" t="s">
        <v>1010</v>
      </c>
      <c r="P909" t="s">
        <v>48</v>
      </c>
      <c r="Q909" t="s">
        <v>49</v>
      </c>
      <c r="R909" t="s">
        <v>1011</v>
      </c>
      <c r="S909" s="5">
        <v>7.76</v>
      </c>
      <c r="T909" s="5">
        <v>0.44610642365352998</v>
      </c>
      <c r="U909" s="6">
        <f>SuperStoreData[[#This Row],[Profit]]/SuperStoreData[[#This Row],[Sales]]</f>
        <v>5.7487941192465204E-2</v>
      </c>
    </row>
    <row r="910" spans="1:21" x14ac:dyDescent="0.2">
      <c r="A910">
        <v>7111</v>
      </c>
      <c r="B910" t="s">
        <v>9342</v>
      </c>
      <c r="C910" s="1">
        <v>43381</v>
      </c>
      <c r="D910" s="1">
        <v>43384</v>
      </c>
      <c r="E910" s="7">
        <f>SuperStoreData[[#This Row],[Ship Date]]-SuperStoreData[[#This Row],[Order Date]]</f>
        <v>3</v>
      </c>
      <c r="F910" t="s">
        <v>29</v>
      </c>
      <c r="G910" t="s">
        <v>191</v>
      </c>
      <c r="H910" t="s">
        <v>192</v>
      </c>
      <c r="I910" t="str">
        <f>PROPER(SuperStoreData[[#This Row],[Customer Name]])</f>
        <v>Kunst Miller</v>
      </c>
      <c r="J910" t="s">
        <v>32</v>
      </c>
      <c r="K910">
        <v>10035</v>
      </c>
      <c r="L910" t="str">
        <f>_xlfn.XLOOKUP(SuperStoreData[[#This Row],[Zip Code]],ZipCodeTable[Zip Code],ZipCodeTable[City])</f>
        <v>New York</v>
      </c>
      <c r="M910" t="str">
        <f>_xlfn.XLOOKUP(SuperStoreData[[#This Row],[Zip Code]],ZipCodeTable[Zip Code],ZipCodeTable[State])</f>
        <v>NY</v>
      </c>
      <c r="N910" t="s">
        <v>46</v>
      </c>
      <c r="O910" t="s">
        <v>3041</v>
      </c>
      <c r="P910" t="s">
        <v>25</v>
      </c>
      <c r="Q910" t="s">
        <v>214</v>
      </c>
      <c r="R910" t="s">
        <v>3042</v>
      </c>
      <c r="S910" s="5">
        <v>7.76</v>
      </c>
      <c r="T910" s="5">
        <v>-0.21767680567356101</v>
      </c>
      <c r="U910" s="6">
        <f>SuperStoreData[[#This Row],[Profit]]/SuperStoreData[[#This Row],[Sales]]</f>
        <v>-2.8051134751747555E-2</v>
      </c>
    </row>
    <row r="911" spans="1:21" x14ac:dyDescent="0.2">
      <c r="A911">
        <v>4965</v>
      </c>
      <c r="B911" t="s">
        <v>8402</v>
      </c>
      <c r="C911" s="1">
        <v>42976</v>
      </c>
      <c r="D911" s="1">
        <v>42981</v>
      </c>
      <c r="E911" s="7">
        <f>SuperStoreData[[#This Row],[Ship Date]]-SuperStoreData[[#This Row],[Order Date]]</f>
        <v>5</v>
      </c>
      <c r="F911" t="s">
        <v>129</v>
      </c>
      <c r="G911" t="s">
        <v>2360</v>
      </c>
      <c r="H911" t="s">
        <v>8288</v>
      </c>
      <c r="I911" t="str">
        <f>PROPER(SuperStoreData[[#This Row],[Customer Name]])</f>
        <v>Darren Powers</v>
      </c>
      <c r="J911" t="s">
        <v>32</v>
      </c>
      <c r="K911">
        <v>33311</v>
      </c>
      <c r="L911" t="str">
        <f>_xlfn.XLOOKUP(SuperStoreData[[#This Row],[Zip Code]],ZipCodeTable[Zip Code],ZipCodeTable[City])</f>
        <v>Fort Lauderdale</v>
      </c>
      <c r="M911" t="str">
        <f>_xlfn.XLOOKUP(SuperStoreData[[#This Row],[Zip Code]],ZipCodeTable[Zip Code],ZipCodeTable[State])</f>
        <v>FL</v>
      </c>
      <c r="N911" t="s">
        <v>85</v>
      </c>
      <c r="O911" t="s">
        <v>36</v>
      </c>
      <c r="P911" t="s">
        <v>25</v>
      </c>
      <c r="Q911" t="s">
        <v>26</v>
      </c>
      <c r="R911" t="s">
        <v>37</v>
      </c>
      <c r="S911" s="5">
        <v>7.7640000000000002</v>
      </c>
      <c r="T911" s="5">
        <v>1.6034404086763101</v>
      </c>
      <c r="U911" s="6">
        <f>SuperStoreData[[#This Row],[Profit]]/SuperStoreData[[#This Row],[Sales]]</f>
        <v>0.20652246376562469</v>
      </c>
    </row>
    <row r="912" spans="1:21" x14ac:dyDescent="0.2">
      <c r="A912">
        <v>5822</v>
      </c>
      <c r="B912" t="s">
        <v>7473</v>
      </c>
      <c r="C912" s="1">
        <v>43023</v>
      </c>
      <c r="D912" s="1">
        <v>43028</v>
      </c>
      <c r="E912" s="7">
        <f>SuperStoreData[[#This Row],[Ship Date]]-SuperStoreData[[#This Row],[Order Date]]</f>
        <v>5</v>
      </c>
      <c r="F912" t="s">
        <v>29</v>
      </c>
      <c r="G912" t="s">
        <v>4858</v>
      </c>
      <c r="H912" t="s">
        <v>7477</v>
      </c>
      <c r="I912" t="str">
        <f>PROPER(SuperStoreData[[#This Row],[Customer Name]])</f>
        <v>Charles Sheldon</v>
      </c>
      <c r="J912" t="s">
        <v>82</v>
      </c>
      <c r="K912">
        <v>94122</v>
      </c>
      <c r="L912" t="str">
        <f>_xlfn.XLOOKUP(SuperStoreData[[#This Row],[Zip Code]],ZipCodeTable[Zip Code],ZipCodeTable[City])</f>
        <v>San Francisco</v>
      </c>
      <c r="M912" t="str">
        <f>_xlfn.XLOOKUP(SuperStoreData[[#This Row],[Zip Code]],ZipCodeTable[Zip Code],ZipCodeTable[State])</f>
        <v>CA</v>
      </c>
      <c r="N912" t="s">
        <v>68</v>
      </c>
      <c r="O912" t="s">
        <v>7478</v>
      </c>
      <c r="P912" t="s">
        <v>25</v>
      </c>
      <c r="Q912" t="s">
        <v>39</v>
      </c>
      <c r="R912" t="s">
        <v>7479</v>
      </c>
      <c r="S912" s="5">
        <v>7.77</v>
      </c>
      <c r="T912" s="5">
        <v>0.28827081729356302</v>
      </c>
      <c r="U912" s="6">
        <f>SuperStoreData[[#This Row],[Profit]]/SuperStoreData[[#This Row],[Sales]]</f>
        <v>3.7100491286172849E-2</v>
      </c>
    </row>
    <row r="913" spans="1:21" x14ac:dyDescent="0.2">
      <c r="A913">
        <v>9767</v>
      </c>
      <c r="B913" t="s">
        <v>11274</v>
      </c>
      <c r="C913" s="1">
        <v>42096</v>
      </c>
      <c r="D913" s="1">
        <v>42100</v>
      </c>
      <c r="E913" s="7">
        <f>SuperStoreData[[#This Row],[Ship Date]]-SuperStoreData[[#This Row],[Order Date]]</f>
        <v>4</v>
      </c>
      <c r="F913" t="s">
        <v>29</v>
      </c>
      <c r="G913" t="s">
        <v>6125</v>
      </c>
      <c r="H913" t="s">
        <v>6126</v>
      </c>
      <c r="I913" t="str">
        <f>PROPER(SuperStoreData[[#This Row],[Customer Name]])</f>
        <v>Duane Benoit</v>
      </c>
      <c r="J913" t="s">
        <v>32</v>
      </c>
      <c r="K913">
        <v>6457</v>
      </c>
      <c r="L913" t="str">
        <f>_xlfn.XLOOKUP(SuperStoreData[[#This Row],[Zip Code]],ZipCodeTable[Zip Code],ZipCodeTable[City])</f>
        <v>Middletown</v>
      </c>
      <c r="M913" t="str">
        <f>_xlfn.XLOOKUP(SuperStoreData[[#This Row],[Zip Code]],ZipCodeTable[Zip Code],ZipCodeTable[State])</f>
        <v>CT</v>
      </c>
      <c r="N913" t="s">
        <v>46</v>
      </c>
      <c r="O913" t="s">
        <v>4709</v>
      </c>
      <c r="P913" t="s">
        <v>25</v>
      </c>
      <c r="Q913" t="s">
        <v>91</v>
      </c>
      <c r="R913" t="s">
        <v>4710</v>
      </c>
      <c r="S913" s="5">
        <v>7.78</v>
      </c>
      <c r="T913" s="5">
        <v>2.2288985799271002</v>
      </c>
      <c r="U913" s="6">
        <f>SuperStoreData[[#This Row],[Profit]]/SuperStoreData[[#This Row],[Sales]]</f>
        <v>0.28649082004204374</v>
      </c>
    </row>
    <row r="914" spans="1:21" x14ac:dyDescent="0.2">
      <c r="A914">
        <v>5609</v>
      </c>
      <c r="B914" t="s">
        <v>5147</v>
      </c>
      <c r="C914" s="1">
        <v>43353</v>
      </c>
      <c r="D914" s="1">
        <v>43358</v>
      </c>
      <c r="E914" s="7">
        <f>SuperStoreData[[#This Row],[Ship Date]]-SuperStoreData[[#This Row],[Order Date]]</f>
        <v>5</v>
      </c>
      <c r="F914" t="s">
        <v>29</v>
      </c>
      <c r="G914" t="s">
        <v>4874</v>
      </c>
      <c r="H914" t="s">
        <v>4877</v>
      </c>
      <c r="I914" t="str">
        <f>PROPER(SuperStoreData[[#This Row],[Customer Name]])</f>
        <v>Art Ferguson</v>
      </c>
      <c r="J914" t="s">
        <v>32</v>
      </c>
      <c r="K914">
        <v>94109</v>
      </c>
      <c r="L914" t="str">
        <f>_xlfn.XLOOKUP(SuperStoreData[[#This Row],[Zip Code]],ZipCodeTable[Zip Code],ZipCodeTable[City])</f>
        <v>San Francisco</v>
      </c>
      <c r="M914" t="str">
        <f>_xlfn.XLOOKUP(SuperStoreData[[#This Row],[Zip Code]],ZipCodeTable[Zip Code],ZipCodeTable[State])</f>
        <v>CA</v>
      </c>
      <c r="N914" t="s">
        <v>68</v>
      </c>
      <c r="O914" t="s">
        <v>3507</v>
      </c>
      <c r="P914" t="s">
        <v>25</v>
      </c>
      <c r="Q914" t="s">
        <v>39</v>
      </c>
      <c r="R914" t="s">
        <v>3508</v>
      </c>
      <c r="S914" s="5">
        <v>7.78</v>
      </c>
      <c r="T914" s="5">
        <v>0.50826315015141499</v>
      </c>
      <c r="U914" s="6">
        <f>SuperStoreData[[#This Row],[Profit]]/SuperStoreData[[#This Row],[Sales]]</f>
        <v>6.532945374696851E-2</v>
      </c>
    </row>
    <row r="915" spans="1:21" x14ac:dyDescent="0.2">
      <c r="A915">
        <v>5963</v>
      </c>
      <c r="B915" t="s">
        <v>7290</v>
      </c>
      <c r="C915" s="1">
        <v>42543</v>
      </c>
      <c r="D915" s="1">
        <v>42546</v>
      </c>
      <c r="E915" s="7">
        <f>SuperStoreData[[#This Row],[Ship Date]]-SuperStoreData[[#This Row],[Order Date]]</f>
        <v>3</v>
      </c>
      <c r="F915" t="s">
        <v>129</v>
      </c>
      <c r="G915" t="s">
        <v>1015</v>
      </c>
      <c r="H915" t="s">
        <v>1063</v>
      </c>
      <c r="I915" t="str">
        <f>PROPER(SuperStoreData[[#This Row],[Customer Name]])</f>
        <v>Matt Abelman</v>
      </c>
      <c r="J915" t="s">
        <v>21</v>
      </c>
      <c r="K915">
        <v>90004</v>
      </c>
      <c r="L915" t="str">
        <f>_xlfn.XLOOKUP(SuperStoreData[[#This Row],[Zip Code]],ZipCodeTable[Zip Code],ZipCodeTable[City])</f>
        <v>Los Angeles</v>
      </c>
      <c r="M915" t="str">
        <f>_xlfn.XLOOKUP(SuperStoreData[[#This Row],[Zip Code]],ZipCodeTable[Zip Code],ZipCodeTable[State])</f>
        <v>CA</v>
      </c>
      <c r="N915" t="s">
        <v>68</v>
      </c>
      <c r="O915" t="s">
        <v>3507</v>
      </c>
      <c r="P915" t="s">
        <v>25</v>
      </c>
      <c r="Q915" t="s">
        <v>39</v>
      </c>
      <c r="R915" t="s">
        <v>3508</v>
      </c>
      <c r="S915" s="5">
        <v>7.78</v>
      </c>
      <c r="T915" s="5">
        <v>0.66451743191181201</v>
      </c>
      <c r="U915" s="6">
        <f>SuperStoreData[[#This Row],[Profit]]/SuperStoreData[[#This Row],[Sales]]</f>
        <v>8.5413551659615936E-2</v>
      </c>
    </row>
    <row r="916" spans="1:21" x14ac:dyDescent="0.2">
      <c r="A916">
        <v>9123</v>
      </c>
      <c r="B916" t="s">
        <v>10642</v>
      </c>
      <c r="C916" s="1">
        <v>43385</v>
      </c>
      <c r="D916" s="1">
        <v>43388</v>
      </c>
      <c r="E916" s="7">
        <f>SuperStoreData[[#This Row],[Ship Date]]-SuperStoreData[[#This Row],[Order Date]]</f>
        <v>3</v>
      </c>
      <c r="F916" t="s">
        <v>489</v>
      </c>
      <c r="G916" t="s">
        <v>4371</v>
      </c>
      <c r="H916" t="s">
        <v>7107</v>
      </c>
      <c r="I916" t="str">
        <f>PROPER(SuperStoreData[[#This Row],[Customer Name]])</f>
        <v>Patrick Ryan</v>
      </c>
      <c r="J916" t="s">
        <v>32</v>
      </c>
      <c r="K916">
        <v>94109</v>
      </c>
      <c r="L916" t="str">
        <f>_xlfn.XLOOKUP(SuperStoreData[[#This Row],[Zip Code]],ZipCodeTable[Zip Code],ZipCodeTable[City])</f>
        <v>San Francisco</v>
      </c>
      <c r="M916" t="str">
        <f>_xlfn.XLOOKUP(SuperStoreData[[#This Row],[Zip Code]],ZipCodeTable[Zip Code],ZipCodeTable[State])</f>
        <v>CA</v>
      </c>
      <c r="N916" t="s">
        <v>68</v>
      </c>
      <c r="O916" t="s">
        <v>4709</v>
      </c>
      <c r="P916" t="s">
        <v>25</v>
      </c>
      <c r="Q916" t="s">
        <v>91</v>
      </c>
      <c r="R916" t="s">
        <v>4710</v>
      </c>
      <c r="S916" s="5">
        <v>7.78</v>
      </c>
      <c r="T916" s="5">
        <v>0.81951403801122202</v>
      </c>
      <c r="U916" s="6">
        <f>SuperStoreData[[#This Row],[Profit]]/SuperStoreData[[#This Row],[Sales]]</f>
        <v>0.10533599460298483</v>
      </c>
    </row>
    <row r="917" spans="1:21" x14ac:dyDescent="0.2">
      <c r="A917">
        <v>6962</v>
      </c>
      <c r="B917" t="s">
        <v>6980</v>
      </c>
      <c r="C917" s="1">
        <v>42744</v>
      </c>
      <c r="D917" s="1">
        <v>42750</v>
      </c>
      <c r="E917" s="7">
        <f>SuperStoreData[[#This Row],[Ship Date]]-SuperStoreData[[#This Row],[Order Date]]</f>
        <v>6</v>
      </c>
      <c r="F917" t="s">
        <v>489</v>
      </c>
      <c r="G917" t="s">
        <v>6981</v>
      </c>
      <c r="H917" t="s">
        <v>6982</v>
      </c>
      <c r="I917" t="str">
        <f>PROPER(SuperStoreData[[#This Row],[Customer Name]])</f>
        <v>Thomas Brumley</v>
      </c>
      <c r="J917" t="s">
        <v>21</v>
      </c>
      <c r="K917">
        <v>92503</v>
      </c>
      <c r="L917" t="str">
        <f>_xlfn.XLOOKUP(SuperStoreData[[#This Row],[Zip Code]],ZipCodeTable[Zip Code],ZipCodeTable[City])</f>
        <v>Riverside</v>
      </c>
      <c r="M917" t="str">
        <f>_xlfn.XLOOKUP(SuperStoreData[[#This Row],[Zip Code]],ZipCodeTable[Zip Code],ZipCodeTable[State])</f>
        <v>CA</v>
      </c>
      <c r="N917" t="s">
        <v>68</v>
      </c>
      <c r="O917" t="s">
        <v>6983</v>
      </c>
      <c r="P917" t="s">
        <v>25</v>
      </c>
      <c r="Q917" t="s">
        <v>52</v>
      </c>
      <c r="R917" t="s">
        <v>6984</v>
      </c>
      <c r="S917" s="5">
        <v>7.8</v>
      </c>
      <c r="T917" s="5">
        <v>2.1541427240121198</v>
      </c>
      <c r="U917" s="6">
        <f>SuperStoreData[[#This Row],[Profit]]/SuperStoreData[[#This Row],[Sales]]</f>
        <v>0.27617214410411794</v>
      </c>
    </row>
    <row r="918" spans="1:21" x14ac:dyDescent="0.2">
      <c r="A918">
        <v>8186</v>
      </c>
      <c r="B918" t="s">
        <v>7908</v>
      </c>
      <c r="C918" s="1">
        <v>43396</v>
      </c>
      <c r="D918" s="1">
        <v>43401</v>
      </c>
      <c r="E918" s="7">
        <f>SuperStoreData[[#This Row],[Ship Date]]-SuperStoreData[[#This Row],[Order Date]]</f>
        <v>5</v>
      </c>
      <c r="F918" t="s">
        <v>129</v>
      </c>
      <c r="G918" t="s">
        <v>371</v>
      </c>
      <c r="H918" t="s">
        <v>2923</v>
      </c>
      <c r="I918" t="str">
        <f>PROPER(SuperStoreData[[#This Row],[Customer Name]])</f>
        <v>Arthur Gainer</v>
      </c>
      <c r="J918" t="s">
        <v>32</v>
      </c>
      <c r="K918">
        <v>60623</v>
      </c>
      <c r="L918" t="str">
        <f>_xlfn.XLOOKUP(SuperStoreData[[#This Row],[Zip Code]],ZipCodeTable[Zip Code],ZipCodeTable[City])</f>
        <v>Chicago</v>
      </c>
      <c r="M918" t="str">
        <f>_xlfn.XLOOKUP(SuperStoreData[[#This Row],[Zip Code]],ZipCodeTable[Zip Code],ZipCodeTable[State])</f>
        <v>IL</v>
      </c>
      <c r="N918" t="s">
        <v>23</v>
      </c>
      <c r="O918" t="s">
        <v>4086</v>
      </c>
      <c r="P918" t="s">
        <v>25</v>
      </c>
      <c r="Q918" t="s">
        <v>293</v>
      </c>
      <c r="R918" t="s">
        <v>294</v>
      </c>
      <c r="S918" s="5">
        <v>7.8239999999999998</v>
      </c>
      <c r="T918" s="5">
        <v>0.19300920851362</v>
      </c>
      <c r="U918" s="6">
        <f>SuperStoreData[[#This Row],[Profit]]/SuperStoreData[[#This Row],[Sales]]</f>
        <v>2.4668866118816461E-2</v>
      </c>
    </row>
    <row r="919" spans="1:21" x14ac:dyDescent="0.2">
      <c r="A919">
        <v>1893</v>
      </c>
      <c r="B919" t="s">
        <v>10267</v>
      </c>
      <c r="C919" s="1">
        <v>43009</v>
      </c>
      <c r="D919" s="1">
        <v>43014</v>
      </c>
      <c r="E919" s="7">
        <f>SuperStoreData[[#This Row],[Ship Date]]-SuperStoreData[[#This Row],[Order Date]]</f>
        <v>5</v>
      </c>
      <c r="F919" t="s">
        <v>129</v>
      </c>
      <c r="G919" t="s">
        <v>3693</v>
      </c>
      <c r="H919" t="s">
        <v>6198</v>
      </c>
      <c r="I919" t="str">
        <f>PROPER(SuperStoreData[[#This Row],[Customer Name]])</f>
        <v>Jeremy Pistek</v>
      </c>
      <c r="J919" t="s">
        <v>32</v>
      </c>
      <c r="K919">
        <v>32127</v>
      </c>
      <c r="L919" t="str">
        <f>_xlfn.XLOOKUP(SuperStoreData[[#This Row],[Zip Code]],ZipCodeTable[Zip Code],ZipCodeTable[City])</f>
        <v>Port Orange</v>
      </c>
      <c r="M919" t="str">
        <f>_xlfn.XLOOKUP(SuperStoreData[[#This Row],[Zip Code]],ZipCodeTable[Zip Code],ZipCodeTable[State])</f>
        <v>FL</v>
      </c>
      <c r="N919" t="s">
        <v>85</v>
      </c>
      <c r="O919" t="s">
        <v>4086</v>
      </c>
      <c r="P919" t="s">
        <v>25</v>
      </c>
      <c r="Q919" t="s">
        <v>293</v>
      </c>
      <c r="R919" t="s">
        <v>294</v>
      </c>
      <c r="S919" s="5">
        <v>7.8239999999999998</v>
      </c>
      <c r="T919" s="5">
        <v>2.0999509972617001</v>
      </c>
      <c r="U919" s="6">
        <f>SuperStoreData[[#This Row],[Profit]]/SuperStoreData[[#This Row],[Sales]]</f>
        <v>0.26839864484428683</v>
      </c>
    </row>
    <row r="920" spans="1:21" x14ac:dyDescent="0.2">
      <c r="A920">
        <v>6708</v>
      </c>
      <c r="B920" t="s">
        <v>7796</v>
      </c>
      <c r="C920" s="1">
        <v>43081</v>
      </c>
      <c r="D920" s="1">
        <v>43081</v>
      </c>
      <c r="E920" s="7">
        <f>SuperStoreData[[#This Row],[Ship Date]]-SuperStoreData[[#This Row],[Order Date]]</f>
        <v>0</v>
      </c>
      <c r="F920" t="s">
        <v>29</v>
      </c>
      <c r="G920" t="s">
        <v>4804</v>
      </c>
      <c r="H920" t="s">
        <v>7529</v>
      </c>
      <c r="I920" t="str">
        <f>PROPER(SuperStoreData[[#This Row],[Customer Name]])</f>
        <v>Ben Ferrer</v>
      </c>
      <c r="J920" t="s">
        <v>21</v>
      </c>
      <c r="K920">
        <v>21215</v>
      </c>
      <c r="L920" t="str">
        <f>_xlfn.XLOOKUP(SuperStoreData[[#This Row],[Zip Code]],ZipCodeTable[Zip Code],ZipCodeTable[City])</f>
        <v>Baltimore</v>
      </c>
      <c r="M920" t="str">
        <f>_xlfn.XLOOKUP(SuperStoreData[[#This Row],[Zip Code]],ZipCodeTable[Zip Code],ZipCodeTable[State])</f>
        <v>MD</v>
      </c>
      <c r="N920" t="s">
        <v>46</v>
      </c>
      <c r="O920" t="s">
        <v>7797</v>
      </c>
      <c r="P920" t="s">
        <v>25</v>
      </c>
      <c r="Q920" t="s">
        <v>197</v>
      </c>
      <c r="R920" t="s">
        <v>7798</v>
      </c>
      <c r="S920" s="5">
        <v>7.83</v>
      </c>
      <c r="T920" s="5">
        <v>0.22637488740502801</v>
      </c>
      <c r="U920" s="6">
        <f>SuperStoreData[[#This Row],[Profit]]/SuperStoreData[[#This Row],[Sales]]</f>
        <v>2.8911224445086592E-2</v>
      </c>
    </row>
    <row r="921" spans="1:21" x14ac:dyDescent="0.2">
      <c r="A921">
        <v>5499</v>
      </c>
      <c r="B921" t="s">
        <v>8445</v>
      </c>
      <c r="C921" s="1">
        <v>42534</v>
      </c>
      <c r="D921" s="1">
        <v>42540</v>
      </c>
      <c r="E921" s="7">
        <f>SuperStoreData[[#This Row],[Ship Date]]-SuperStoreData[[#This Row],[Order Date]]</f>
        <v>6</v>
      </c>
      <c r="F921" t="s">
        <v>129</v>
      </c>
      <c r="G921" t="s">
        <v>5845</v>
      </c>
      <c r="H921" t="s">
        <v>8448</v>
      </c>
      <c r="I921" t="str">
        <f>PROPER(SuperStoreData[[#This Row],[Customer Name]])</f>
        <v>Michelle Moray</v>
      </c>
      <c r="J921" t="s">
        <v>32</v>
      </c>
      <c r="K921">
        <v>10024</v>
      </c>
      <c r="L921" t="str">
        <f>_xlfn.XLOOKUP(SuperStoreData[[#This Row],[Zip Code]],ZipCodeTable[Zip Code],ZipCodeTable[City])</f>
        <v>New York</v>
      </c>
      <c r="M921" t="str">
        <f>_xlfn.XLOOKUP(SuperStoreData[[#This Row],[Zip Code]],ZipCodeTable[Zip Code],ZipCodeTable[State])</f>
        <v>NY</v>
      </c>
      <c r="N921" t="s">
        <v>46</v>
      </c>
      <c r="O921" t="s">
        <v>2194</v>
      </c>
      <c r="P921" t="s">
        <v>25</v>
      </c>
      <c r="Q921" t="s">
        <v>197</v>
      </c>
      <c r="R921" t="s">
        <v>2195</v>
      </c>
      <c r="S921" s="5">
        <v>7.83</v>
      </c>
      <c r="T921" s="5">
        <v>-0.35140765183862499</v>
      </c>
      <c r="U921" s="6">
        <f>SuperStoreData[[#This Row],[Profit]]/SuperStoreData[[#This Row],[Sales]]</f>
        <v>-4.487964902153576E-2</v>
      </c>
    </row>
    <row r="922" spans="1:21" x14ac:dyDescent="0.2">
      <c r="A922">
        <v>1730</v>
      </c>
      <c r="B922" t="s">
        <v>5231</v>
      </c>
      <c r="C922" s="1">
        <v>42323</v>
      </c>
      <c r="D922" s="1">
        <v>42329</v>
      </c>
      <c r="E922" s="7">
        <f>SuperStoreData[[#This Row],[Ship Date]]-SuperStoreData[[#This Row],[Order Date]]</f>
        <v>6</v>
      </c>
      <c r="F922" t="s">
        <v>489</v>
      </c>
      <c r="G922" t="s">
        <v>2729</v>
      </c>
      <c r="H922" t="s">
        <v>2730</v>
      </c>
      <c r="I922" t="str">
        <f>PROPER(SuperStoreData[[#This Row],[Customer Name]])</f>
        <v>Christina Anderson</v>
      </c>
      <c r="J922" t="s">
        <v>32</v>
      </c>
      <c r="K922">
        <v>22153</v>
      </c>
      <c r="L922" t="str">
        <f>_xlfn.XLOOKUP(SuperStoreData[[#This Row],[Zip Code]],ZipCodeTable[Zip Code],ZipCodeTable[City])</f>
        <v>Springfield</v>
      </c>
      <c r="M922" t="str">
        <f>_xlfn.XLOOKUP(SuperStoreData[[#This Row],[Zip Code]],ZipCodeTable[Zip Code],ZipCodeTable[State])</f>
        <v>VA</v>
      </c>
      <c r="N922" t="s">
        <v>85</v>
      </c>
      <c r="O922" t="s">
        <v>5232</v>
      </c>
      <c r="P922" t="s">
        <v>25</v>
      </c>
      <c r="Q922" t="s">
        <v>197</v>
      </c>
      <c r="R922" t="s">
        <v>5233</v>
      </c>
      <c r="S922" s="5">
        <v>7.83</v>
      </c>
      <c r="T922" s="5">
        <v>1.06957023771591</v>
      </c>
      <c r="U922" s="6">
        <f>SuperStoreData[[#This Row],[Profit]]/SuperStoreData[[#This Row],[Sales]]</f>
        <v>0.13659900864826435</v>
      </c>
    </row>
    <row r="923" spans="1:21" x14ac:dyDescent="0.2">
      <c r="A923">
        <v>5214</v>
      </c>
      <c r="B923" t="s">
        <v>11011</v>
      </c>
      <c r="C923" s="1">
        <v>43412</v>
      </c>
      <c r="D923" s="1">
        <v>43417</v>
      </c>
      <c r="E923" s="7">
        <f>SuperStoreData[[#This Row],[Ship Date]]-SuperStoreData[[#This Row],[Order Date]]</f>
        <v>5</v>
      </c>
      <c r="F923" t="s">
        <v>489</v>
      </c>
      <c r="G923" t="s">
        <v>6349</v>
      </c>
      <c r="H923" t="s">
        <v>6350</v>
      </c>
      <c r="I923" t="str">
        <f>PROPER(SuperStoreData[[#This Row],[Customer Name]])</f>
        <v>Chuck Magee</v>
      </c>
      <c r="J923" t="s">
        <v>32</v>
      </c>
      <c r="K923">
        <v>92374</v>
      </c>
      <c r="L923" t="str">
        <f>_xlfn.XLOOKUP(SuperStoreData[[#This Row],[Zip Code]],ZipCodeTable[Zip Code],ZipCodeTable[City])</f>
        <v>Redlands</v>
      </c>
      <c r="M923" t="str">
        <f>_xlfn.XLOOKUP(SuperStoreData[[#This Row],[Zip Code]],ZipCodeTable[Zip Code],ZipCodeTable[State])</f>
        <v>CA</v>
      </c>
      <c r="N923" t="s">
        <v>68</v>
      </c>
      <c r="O923" t="s">
        <v>313</v>
      </c>
      <c r="P923" t="s">
        <v>25</v>
      </c>
      <c r="Q923" t="s">
        <v>197</v>
      </c>
      <c r="R923" t="s">
        <v>314</v>
      </c>
      <c r="S923" s="5">
        <v>7.83</v>
      </c>
      <c r="T923" s="5">
        <v>2.2829999786550599</v>
      </c>
      <c r="U923" s="6">
        <f>SuperStoreData[[#This Row],[Profit]]/SuperStoreData[[#This Row],[Sales]]</f>
        <v>0.29157087850000762</v>
      </c>
    </row>
    <row r="924" spans="1:21" x14ac:dyDescent="0.2">
      <c r="A924">
        <v>4761</v>
      </c>
      <c r="B924" t="s">
        <v>3032</v>
      </c>
      <c r="C924" s="1">
        <v>43462</v>
      </c>
      <c r="D924" s="1">
        <v>43466</v>
      </c>
      <c r="E924" s="7">
        <f>SuperStoreData[[#This Row],[Ship Date]]-SuperStoreData[[#This Row],[Order Date]]</f>
        <v>4</v>
      </c>
      <c r="F924" t="s">
        <v>29</v>
      </c>
      <c r="G924" t="s">
        <v>3033</v>
      </c>
      <c r="H924" t="s">
        <v>3066</v>
      </c>
      <c r="I924" t="str">
        <f>PROPER(SuperStoreData[[#This Row],[Customer Name]])</f>
        <v>Speros Goranitis</v>
      </c>
      <c r="J924" t="s">
        <v>32</v>
      </c>
      <c r="K924">
        <v>10009</v>
      </c>
      <c r="L924" t="str">
        <f>_xlfn.XLOOKUP(SuperStoreData[[#This Row],[Zip Code]],ZipCodeTable[Zip Code],ZipCodeTable[City])</f>
        <v>New York</v>
      </c>
      <c r="M924" t="str">
        <f>_xlfn.XLOOKUP(SuperStoreData[[#This Row],[Zip Code]],ZipCodeTable[Zip Code],ZipCodeTable[State])</f>
        <v>NY</v>
      </c>
      <c r="N924" t="s">
        <v>46</v>
      </c>
      <c r="O924" t="s">
        <v>1977</v>
      </c>
      <c r="P924" t="s">
        <v>25</v>
      </c>
      <c r="Q924" t="s">
        <v>26</v>
      </c>
      <c r="R924" t="s">
        <v>1978</v>
      </c>
      <c r="S924" s="5">
        <v>7.8559999999999999</v>
      </c>
      <c r="T924" s="5">
        <v>2.4854233901518099</v>
      </c>
      <c r="U924" s="6">
        <f>SuperStoreData[[#This Row],[Profit]]/SuperStoreData[[#This Row],[Sales]]</f>
        <v>0.31637263112930369</v>
      </c>
    </row>
    <row r="925" spans="1:21" x14ac:dyDescent="0.2">
      <c r="A925">
        <v>4085</v>
      </c>
      <c r="B925" t="s">
        <v>5558</v>
      </c>
      <c r="C925" s="1">
        <v>43322</v>
      </c>
      <c r="D925" s="1">
        <v>43327</v>
      </c>
      <c r="E925" s="7">
        <f>SuperStoreData[[#This Row],[Ship Date]]-SuperStoreData[[#This Row],[Order Date]]</f>
        <v>5</v>
      </c>
      <c r="F925" t="s">
        <v>18</v>
      </c>
      <c r="G925" t="s">
        <v>1982</v>
      </c>
      <c r="H925" t="s">
        <v>1983</v>
      </c>
      <c r="I925" t="str">
        <f>PROPER(SuperStoreData[[#This Row],[Customer Name]])</f>
        <v>Dean Percer</v>
      </c>
      <c r="J925" t="s">
        <v>21</v>
      </c>
      <c r="K925">
        <v>85023</v>
      </c>
      <c r="L925" t="str">
        <f>_xlfn.XLOOKUP(SuperStoreData[[#This Row],[Zip Code]],ZipCodeTable[Zip Code],ZipCodeTable[City])</f>
        <v>Phoenix</v>
      </c>
      <c r="M925" t="str">
        <f>_xlfn.XLOOKUP(SuperStoreData[[#This Row],[Zip Code]],ZipCodeTable[Zip Code],ZipCodeTable[State])</f>
        <v>AZ</v>
      </c>
      <c r="N925" t="s">
        <v>68</v>
      </c>
      <c r="O925" t="s">
        <v>1412</v>
      </c>
      <c r="P925" t="s">
        <v>25</v>
      </c>
      <c r="Q925" t="s">
        <v>26</v>
      </c>
      <c r="R925" t="s">
        <v>1413</v>
      </c>
      <c r="S925" s="5">
        <v>7.8570000000000002</v>
      </c>
      <c r="T925" s="5">
        <v>2.2499934756168001</v>
      </c>
      <c r="U925" s="6">
        <f>SuperStoreData[[#This Row],[Profit]]/SuperStoreData[[#This Row],[Sales]]</f>
        <v>0.28636801267873235</v>
      </c>
    </row>
    <row r="926" spans="1:21" x14ac:dyDescent="0.2">
      <c r="A926">
        <v>2388</v>
      </c>
      <c r="B926" t="s">
        <v>7728</v>
      </c>
      <c r="C926" s="1">
        <v>43422</v>
      </c>
      <c r="D926" s="1">
        <v>43427</v>
      </c>
      <c r="E926" s="7">
        <f>SuperStoreData[[#This Row],[Ship Date]]-SuperStoreData[[#This Row],[Order Date]]</f>
        <v>5</v>
      </c>
      <c r="F926" t="s">
        <v>18</v>
      </c>
      <c r="G926" t="s">
        <v>5151</v>
      </c>
      <c r="H926" t="s">
        <v>5152</v>
      </c>
      <c r="I926" t="str">
        <f>PROPER(SuperStoreData[[#This Row],[Customer Name]])</f>
        <v>Dennis Kane</v>
      </c>
      <c r="J926" t="s">
        <v>32</v>
      </c>
      <c r="K926">
        <v>92105</v>
      </c>
      <c r="L926" t="str">
        <f>_xlfn.XLOOKUP(SuperStoreData[[#This Row],[Zip Code]],ZipCodeTable[Zip Code],ZipCodeTable[City])</f>
        <v>San Diego</v>
      </c>
      <c r="M926" t="str">
        <f>_xlfn.XLOOKUP(SuperStoreData[[#This Row],[Zip Code]],ZipCodeTable[Zip Code],ZipCodeTable[State])</f>
        <v>CA</v>
      </c>
      <c r="N926" t="s">
        <v>68</v>
      </c>
      <c r="O926" t="s">
        <v>7729</v>
      </c>
      <c r="P926" t="s">
        <v>25</v>
      </c>
      <c r="Q926" t="s">
        <v>117</v>
      </c>
      <c r="R926" t="s">
        <v>266</v>
      </c>
      <c r="S926" s="5">
        <v>7.86</v>
      </c>
      <c r="T926" s="5">
        <v>0.86757468758966305</v>
      </c>
      <c r="U926" s="6">
        <f>SuperStoreData[[#This Row],[Profit]]/SuperStoreData[[#This Row],[Sales]]</f>
        <v>0.11037845898087316</v>
      </c>
    </row>
    <row r="927" spans="1:21" x14ac:dyDescent="0.2">
      <c r="A927">
        <v>7777</v>
      </c>
      <c r="B927" t="s">
        <v>11238</v>
      </c>
      <c r="C927" s="1">
        <v>42993</v>
      </c>
      <c r="D927" s="1">
        <v>42998</v>
      </c>
      <c r="E927" s="7">
        <f>SuperStoreData[[#This Row],[Ship Date]]-SuperStoreData[[#This Row],[Order Date]]</f>
        <v>5</v>
      </c>
      <c r="F927" t="s">
        <v>29</v>
      </c>
      <c r="G927" t="s">
        <v>1316</v>
      </c>
      <c r="H927" t="s">
        <v>8521</v>
      </c>
      <c r="I927" t="str">
        <f>PROPER(SuperStoreData[[#This Row],[Customer Name]])</f>
        <v>Cynthia Delaney</v>
      </c>
      <c r="J927" t="s">
        <v>21</v>
      </c>
      <c r="K927">
        <v>92553</v>
      </c>
      <c r="L927" t="str">
        <f>_xlfn.XLOOKUP(SuperStoreData[[#This Row],[Zip Code]],ZipCodeTable[Zip Code],ZipCodeTable[City])</f>
        <v>Moreno Valley</v>
      </c>
      <c r="M927" t="str">
        <f>_xlfn.XLOOKUP(SuperStoreData[[#This Row],[Zip Code]],ZipCodeTable[Zip Code],ZipCodeTable[State])</f>
        <v>CA</v>
      </c>
      <c r="N927" t="s">
        <v>68</v>
      </c>
      <c r="O927" t="s">
        <v>9591</v>
      </c>
      <c r="P927" t="s">
        <v>25</v>
      </c>
      <c r="Q927" t="s">
        <v>117</v>
      </c>
      <c r="R927" t="s">
        <v>266</v>
      </c>
      <c r="S927" s="5">
        <v>7.86</v>
      </c>
      <c r="T927" s="5">
        <v>0.45991501869783102</v>
      </c>
      <c r="U927" s="6">
        <f>SuperStoreData[[#This Row],[Profit]]/SuperStoreData[[#This Row],[Sales]]</f>
        <v>5.8513361157484858E-2</v>
      </c>
    </row>
    <row r="928" spans="1:21" x14ac:dyDescent="0.2">
      <c r="A928">
        <v>9303</v>
      </c>
      <c r="B928" t="s">
        <v>9109</v>
      </c>
      <c r="C928" s="1">
        <v>42336</v>
      </c>
      <c r="D928" s="1">
        <v>42339</v>
      </c>
      <c r="E928" s="7">
        <f>SuperStoreData[[#This Row],[Ship Date]]-SuperStoreData[[#This Row],[Order Date]]</f>
        <v>3</v>
      </c>
      <c r="F928" t="s">
        <v>129</v>
      </c>
      <c r="G928" t="s">
        <v>1947</v>
      </c>
      <c r="H928" t="s">
        <v>1948</v>
      </c>
      <c r="I928" t="str">
        <f>PROPER(SuperStoreData[[#This Row],[Customer Name]])</f>
        <v>Michael Paige</v>
      </c>
      <c r="J928" t="s">
        <v>82</v>
      </c>
      <c r="K928">
        <v>78501</v>
      </c>
      <c r="L928" t="str">
        <f>_xlfn.XLOOKUP(SuperStoreData[[#This Row],[Zip Code]],ZipCodeTable[Zip Code],ZipCodeTable[City])</f>
        <v>Mcallen</v>
      </c>
      <c r="M928" t="str">
        <f>_xlfn.XLOOKUP(SuperStoreData[[#This Row],[Zip Code]],ZipCodeTable[Zip Code],ZipCodeTable[State])</f>
        <v>TX</v>
      </c>
      <c r="N928" t="s">
        <v>23</v>
      </c>
      <c r="O928" t="s">
        <v>7137</v>
      </c>
      <c r="P928" t="s">
        <v>25</v>
      </c>
      <c r="Q928" t="s">
        <v>52</v>
      </c>
      <c r="R928" t="s">
        <v>7138</v>
      </c>
      <c r="S928" s="5">
        <v>7.8719999999999999</v>
      </c>
      <c r="T928" s="5">
        <v>0.100436738603325</v>
      </c>
      <c r="U928" s="6">
        <f>SuperStoreData[[#This Row],[Profit]]/SuperStoreData[[#This Row],[Sales]]</f>
        <v>1.2758732038024009E-2</v>
      </c>
    </row>
    <row r="929" spans="1:21" x14ac:dyDescent="0.2">
      <c r="A929">
        <v>7985</v>
      </c>
      <c r="B929" t="s">
        <v>10074</v>
      </c>
      <c r="C929" s="1">
        <v>42270</v>
      </c>
      <c r="D929" s="1">
        <v>42274</v>
      </c>
      <c r="E929" s="7">
        <f>SuperStoreData[[#This Row],[Ship Date]]-SuperStoreData[[#This Row],[Order Date]]</f>
        <v>4</v>
      </c>
      <c r="F929" t="s">
        <v>129</v>
      </c>
      <c r="G929" t="s">
        <v>1566</v>
      </c>
      <c r="H929" t="s">
        <v>10075</v>
      </c>
      <c r="I929" t="str">
        <f>PROPER(SuperStoreData[[#This Row],[Customer Name]])</f>
        <v>Edward Hooks</v>
      </c>
      <c r="J929" t="s">
        <v>82</v>
      </c>
      <c r="K929">
        <v>60623</v>
      </c>
      <c r="L929" t="str">
        <f>_xlfn.XLOOKUP(SuperStoreData[[#This Row],[Zip Code]],ZipCodeTable[Zip Code],ZipCodeTable[City])</f>
        <v>Chicago</v>
      </c>
      <c r="M929" t="str">
        <f>_xlfn.XLOOKUP(SuperStoreData[[#This Row],[Zip Code]],ZipCodeTable[Zip Code],ZipCodeTable[State])</f>
        <v>IL</v>
      </c>
      <c r="N929" t="s">
        <v>23</v>
      </c>
      <c r="O929" t="s">
        <v>7137</v>
      </c>
      <c r="P929" t="s">
        <v>25</v>
      </c>
      <c r="Q929" t="s">
        <v>52</v>
      </c>
      <c r="R929" t="s">
        <v>7138</v>
      </c>
      <c r="S929" s="5">
        <v>7.8719999999999999</v>
      </c>
      <c r="T929" s="5">
        <v>2.69816280722317</v>
      </c>
      <c r="U929" s="6">
        <f>SuperStoreData[[#This Row],[Profit]]/SuperStoreData[[#This Row],[Sales]]</f>
        <v>0.34275442164928482</v>
      </c>
    </row>
    <row r="930" spans="1:21" x14ac:dyDescent="0.2">
      <c r="A930">
        <v>7593</v>
      </c>
      <c r="B930" t="s">
        <v>4417</v>
      </c>
      <c r="C930" s="1">
        <v>42703</v>
      </c>
      <c r="D930" s="1">
        <v>42704</v>
      </c>
      <c r="E930" s="7">
        <f>SuperStoreData[[#This Row],[Ship Date]]-SuperStoreData[[#This Row],[Order Date]]</f>
        <v>1</v>
      </c>
      <c r="F930" t="s">
        <v>29</v>
      </c>
      <c r="G930" t="s">
        <v>4418</v>
      </c>
      <c r="H930" t="s">
        <v>4433</v>
      </c>
      <c r="I930" t="str">
        <f>PROPER(SuperStoreData[[#This Row],[Customer Name]])</f>
        <v>Dean Braden</v>
      </c>
      <c r="J930" t="s">
        <v>32</v>
      </c>
      <c r="K930">
        <v>19134</v>
      </c>
      <c r="L930" t="str">
        <f>_xlfn.XLOOKUP(SuperStoreData[[#This Row],[Zip Code]],ZipCodeTable[Zip Code],ZipCodeTable[City])</f>
        <v>Philadelphia</v>
      </c>
      <c r="M930" t="str">
        <f>_xlfn.XLOOKUP(SuperStoreData[[#This Row],[Zip Code]],ZipCodeTable[Zip Code],ZipCodeTable[State])</f>
        <v>PA</v>
      </c>
      <c r="N930" t="s">
        <v>46</v>
      </c>
      <c r="O930" t="s">
        <v>3623</v>
      </c>
      <c r="P930" t="s">
        <v>25</v>
      </c>
      <c r="Q930" t="s">
        <v>52</v>
      </c>
      <c r="R930" t="s">
        <v>3624</v>
      </c>
      <c r="S930" s="5">
        <v>7.8719999999999999</v>
      </c>
      <c r="T930" s="5">
        <v>1.5266906231011099</v>
      </c>
      <c r="U930" s="6">
        <f>SuperStoreData[[#This Row],[Profit]]/SuperStoreData[[#This Row],[Sales]]</f>
        <v>0.19393935760938896</v>
      </c>
    </row>
    <row r="931" spans="1:21" x14ac:dyDescent="0.2">
      <c r="A931">
        <v>1064</v>
      </c>
      <c r="B931" t="s">
        <v>8617</v>
      </c>
      <c r="C931" s="1">
        <v>42445</v>
      </c>
      <c r="D931" s="1">
        <v>42449</v>
      </c>
      <c r="E931" s="7">
        <f>SuperStoreData[[#This Row],[Ship Date]]-SuperStoreData[[#This Row],[Order Date]]</f>
        <v>4</v>
      </c>
      <c r="F931" t="s">
        <v>29</v>
      </c>
      <c r="G931" t="s">
        <v>2489</v>
      </c>
      <c r="H931" t="s">
        <v>7885</v>
      </c>
      <c r="I931" t="str">
        <f>PROPER(SuperStoreData[[#This Row],[Customer Name]])</f>
        <v>Theresa Swint</v>
      </c>
      <c r="J931" t="s">
        <v>82</v>
      </c>
      <c r="K931">
        <v>43615</v>
      </c>
      <c r="L931" t="str">
        <f>_xlfn.XLOOKUP(SuperStoreData[[#This Row],[Zip Code]],ZipCodeTable[Zip Code],ZipCodeTable[City])</f>
        <v>Toledo</v>
      </c>
      <c r="M931" t="str">
        <f>_xlfn.XLOOKUP(SuperStoreData[[#This Row],[Zip Code]],ZipCodeTable[Zip Code],ZipCodeTable[State])</f>
        <v>OH</v>
      </c>
      <c r="N931" t="s">
        <v>46</v>
      </c>
      <c r="O931" t="s">
        <v>4163</v>
      </c>
      <c r="P931" t="s">
        <v>25</v>
      </c>
      <c r="Q931" t="s">
        <v>52</v>
      </c>
      <c r="R931" t="s">
        <v>4164</v>
      </c>
      <c r="S931" s="5">
        <v>7.8719999999999999</v>
      </c>
      <c r="T931" s="5">
        <v>2.44181936905425</v>
      </c>
      <c r="U931" s="6">
        <f>SuperStoreData[[#This Row],[Profit]]/SuperStoreData[[#This Row],[Sales]]</f>
        <v>0.310190468629859</v>
      </c>
    </row>
    <row r="932" spans="1:21" x14ac:dyDescent="0.2">
      <c r="A932">
        <v>3965</v>
      </c>
      <c r="B932" t="s">
        <v>10183</v>
      </c>
      <c r="C932" s="1">
        <v>42668</v>
      </c>
      <c r="D932" s="1">
        <v>42670</v>
      </c>
      <c r="E932" s="7">
        <f>SuperStoreData[[#This Row],[Ship Date]]-SuperStoreData[[#This Row],[Order Date]]</f>
        <v>2</v>
      </c>
      <c r="F932" t="s">
        <v>29</v>
      </c>
      <c r="G932" t="s">
        <v>3243</v>
      </c>
      <c r="H932" t="s">
        <v>10184</v>
      </c>
      <c r="I932" t="str">
        <f>PROPER(SuperStoreData[[#This Row],[Customer Name]])</f>
        <v>Pierre Wener</v>
      </c>
      <c r="J932" t="s">
        <v>32</v>
      </c>
      <c r="K932">
        <v>19140</v>
      </c>
      <c r="L932" t="str">
        <f>_xlfn.XLOOKUP(SuperStoreData[[#This Row],[Zip Code]],ZipCodeTable[Zip Code],ZipCodeTable[City])</f>
        <v>Philadelphia</v>
      </c>
      <c r="M932" t="str">
        <f>_xlfn.XLOOKUP(SuperStoreData[[#This Row],[Zip Code]],ZipCodeTable[Zip Code],ZipCodeTable[State])</f>
        <v>PA</v>
      </c>
      <c r="N932" t="s">
        <v>46</v>
      </c>
      <c r="O932" t="s">
        <v>7137</v>
      </c>
      <c r="P932" t="s">
        <v>25</v>
      </c>
      <c r="Q932" t="s">
        <v>52</v>
      </c>
      <c r="R932" t="s">
        <v>7138</v>
      </c>
      <c r="S932" s="5">
        <v>7.8719999999999999</v>
      </c>
      <c r="T932" s="5">
        <v>0.73190953780457602</v>
      </c>
      <c r="U932" s="6">
        <f>SuperStoreData[[#This Row],[Profit]]/SuperStoreData[[#This Row],[Sales]]</f>
        <v>9.297631323736992E-2</v>
      </c>
    </row>
    <row r="933" spans="1:21" x14ac:dyDescent="0.2">
      <c r="A933">
        <v>3966</v>
      </c>
      <c r="B933" t="s">
        <v>7654</v>
      </c>
      <c r="C933" s="1">
        <v>43390</v>
      </c>
      <c r="D933" s="1">
        <v>43392</v>
      </c>
      <c r="E933" s="7">
        <f>SuperStoreData[[#This Row],[Ship Date]]-SuperStoreData[[#This Row],[Order Date]]</f>
        <v>2</v>
      </c>
      <c r="F933" t="s">
        <v>129</v>
      </c>
      <c r="G933" t="s">
        <v>3054</v>
      </c>
      <c r="H933" t="s">
        <v>7655</v>
      </c>
      <c r="I933" t="str">
        <f>PROPER(SuperStoreData[[#This Row],[Customer Name]])</f>
        <v>Denise Monton</v>
      </c>
      <c r="J933" t="s">
        <v>82</v>
      </c>
      <c r="K933">
        <v>28806</v>
      </c>
      <c r="L933" t="str">
        <f>_xlfn.XLOOKUP(SuperStoreData[[#This Row],[Zip Code]],ZipCodeTable[Zip Code],ZipCodeTable[City])</f>
        <v>Asheville</v>
      </c>
      <c r="M933" t="str">
        <f>_xlfn.XLOOKUP(SuperStoreData[[#This Row],[Zip Code]],ZipCodeTable[Zip Code],ZipCodeTable[State])</f>
        <v>NC</v>
      </c>
      <c r="N933" t="s">
        <v>85</v>
      </c>
      <c r="O933" t="s">
        <v>2625</v>
      </c>
      <c r="P933" t="s">
        <v>25</v>
      </c>
      <c r="Q933" t="s">
        <v>52</v>
      </c>
      <c r="R933" t="s">
        <v>2626</v>
      </c>
      <c r="S933" s="5">
        <v>7.8719999999999999</v>
      </c>
      <c r="T933" s="5">
        <v>1.5001958498777901</v>
      </c>
      <c r="U933" s="6">
        <f>SuperStoreData[[#This Row],[Profit]]/SuperStoreData[[#This Row],[Sales]]</f>
        <v>0.19057365979138594</v>
      </c>
    </row>
    <row r="934" spans="1:21" x14ac:dyDescent="0.2">
      <c r="A934">
        <v>6799</v>
      </c>
      <c r="B934" t="s">
        <v>10781</v>
      </c>
      <c r="C934" s="1">
        <v>43390</v>
      </c>
      <c r="D934" s="1">
        <v>43392</v>
      </c>
      <c r="E934" s="7">
        <f>SuperStoreData[[#This Row],[Ship Date]]-SuperStoreData[[#This Row],[Order Date]]</f>
        <v>2</v>
      </c>
      <c r="F934" t="s">
        <v>489</v>
      </c>
      <c r="G934" t="s">
        <v>1886</v>
      </c>
      <c r="H934" t="s">
        <v>9038</v>
      </c>
      <c r="I934" t="str">
        <f>PROPER(SuperStoreData[[#This Row],[Customer Name]])</f>
        <v>Mick Crebagga</v>
      </c>
      <c r="J934" t="s">
        <v>32</v>
      </c>
      <c r="K934">
        <v>77041</v>
      </c>
      <c r="L934" t="str">
        <f>_xlfn.XLOOKUP(SuperStoreData[[#This Row],[Zip Code]],ZipCodeTable[Zip Code],ZipCodeTable[City])</f>
        <v>Houston</v>
      </c>
      <c r="M934" t="str">
        <f>_xlfn.XLOOKUP(SuperStoreData[[#This Row],[Zip Code]],ZipCodeTable[Zip Code],ZipCodeTable[State])</f>
        <v>TX</v>
      </c>
      <c r="N934" t="s">
        <v>23</v>
      </c>
      <c r="O934" t="s">
        <v>6105</v>
      </c>
      <c r="P934" t="s">
        <v>48</v>
      </c>
      <c r="Q934" t="s">
        <v>49</v>
      </c>
      <c r="R934" t="s">
        <v>6106</v>
      </c>
      <c r="S934" s="5">
        <v>7.88</v>
      </c>
      <c r="T934" s="5">
        <v>1.85285201918335</v>
      </c>
      <c r="U934" s="6">
        <f>SuperStoreData[[#This Row],[Profit]]/SuperStoreData[[#This Row],[Sales]]</f>
        <v>0.23513350497250635</v>
      </c>
    </row>
    <row r="935" spans="1:21" x14ac:dyDescent="0.2">
      <c r="A935">
        <v>8331</v>
      </c>
      <c r="B935" t="s">
        <v>5655</v>
      </c>
      <c r="C935" s="1">
        <v>42995</v>
      </c>
      <c r="D935" s="1">
        <v>43000</v>
      </c>
      <c r="E935" s="7">
        <f>SuperStoreData[[#This Row],[Ship Date]]-SuperStoreData[[#This Row],[Order Date]]</f>
        <v>5</v>
      </c>
      <c r="F935" t="s">
        <v>29</v>
      </c>
      <c r="G935" t="s">
        <v>230</v>
      </c>
      <c r="H935" t="s">
        <v>231</v>
      </c>
      <c r="I935" t="str">
        <f>PROPER(SuperStoreData[[#This Row],[Customer Name]])</f>
        <v>Frank Preis</v>
      </c>
      <c r="J935" t="s">
        <v>32</v>
      </c>
      <c r="K935">
        <v>10024</v>
      </c>
      <c r="L935" t="str">
        <f>_xlfn.XLOOKUP(SuperStoreData[[#This Row],[Zip Code]],ZipCodeTable[Zip Code],ZipCodeTable[City])</f>
        <v>New York</v>
      </c>
      <c r="M935" t="str">
        <f>_xlfn.XLOOKUP(SuperStoreData[[#This Row],[Zip Code]],ZipCodeTable[Zip Code],ZipCodeTable[State])</f>
        <v>NY</v>
      </c>
      <c r="N935" t="s">
        <v>46</v>
      </c>
      <c r="O935" t="s">
        <v>5656</v>
      </c>
      <c r="P935" t="s">
        <v>76</v>
      </c>
      <c r="Q935" t="s">
        <v>77</v>
      </c>
      <c r="R935" t="s">
        <v>5657</v>
      </c>
      <c r="S935" s="5">
        <v>7.88</v>
      </c>
      <c r="T935" s="5">
        <v>-0.28501854692317502</v>
      </c>
      <c r="U935" s="6">
        <f>SuperStoreData[[#This Row],[Profit]]/SuperStoreData[[#This Row],[Sales]]</f>
        <v>-3.6169866360809017E-2</v>
      </c>
    </row>
    <row r="936" spans="1:21" x14ac:dyDescent="0.2">
      <c r="A936">
        <v>2802</v>
      </c>
      <c r="B936" t="s">
        <v>898</v>
      </c>
      <c r="C936" s="1">
        <v>42428</v>
      </c>
      <c r="D936" s="1">
        <v>42433</v>
      </c>
      <c r="E936" s="7">
        <f>SuperStoreData[[#This Row],[Ship Date]]-SuperStoreData[[#This Row],[Order Date]]</f>
        <v>5</v>
      </c>
      <c r="F936" t="s">
        <v>18</v>
      </c>
      <c r="G936" t="s">
        <v>42</v>
      </c>
      <c r="H936" t="s">
        <v>899</v>
      </c>
      <c r="I936" t="str">
        <f>PROPER(SuperStoreData[[#This Row],[Customer Name]])</f>
        <v>Guy Armstrong</v>
      </c>
      <c r="J936" t="s">
        <v>32</v>
      </c>
      <c r="K936">
        <v>97301</v>
      </c>
      <c r="L936" t="str">
        <f>_xlfn.XLOOKUP(SuperStoreData[[#This Row],[Zip Code]],ZipCodeTable[Zip Code],ZipCodeTable[City])</f>
        <v>Salem</v>
      </c>
      <c r="M936" t="str">
        <f>_xlfn.XLOOKUP(SuperStoreData[[#This Row],[Zip Code]],ZipCodeTable[Zip Code],ZipCodeTable[State])</f>
        <v>OR</v>
      </c>
      <c r="N936" t="s">
        <v>68</v>
      </c>
      <c r="O936" t="s">
        <v>901</v>
      </c>
      <c r="P936" t="s">
        <v>25</v>
      </c>
      <c r="Q936" t="s">
        <v>52</v>
      </c>
      <c r="R936" t="s">
        <v>902</v>
      </c>
      <c r="S936" s="5">
        <v>7.88</v>
      </c>
      <c r="T936" s="5">
        <v>0.92745438055393004</v>
      </c>
      <c r="U936" s="6">
        <f>SuperStoreData[[#This Row],[Profit]]/SuperStoreData[[#This Row],[Sales]]</f>
        <v>0.11769725641547335</v>
      </c>
    </row>
    <row r="937" spans="1:21" x14ac:dyDescent="0.2">
      <c r="A937">
        <v>3579</v>
      </c>
      <c r="B937" t="s">
        <v>10760</v>
      </c>
      <c r="C937" s="1">
        <v>42970</v>
      </c>
      <c r="D937" s="1">
        <v>42976</v>
      </c>
      <c r="E937" s="7">
        <f>SuperStoreData[[#This Row],[Ship Date]]-SuperStoreData[[#This Row],[Order Date]]</f>
        <v>6</v>
      </c>
      <c r="F937" t="s">
        <v>29</v>
      </c>
      <c r="G937" t="s">
        <v>5069</v>
      </c>
      <c r="H937" t="s">
        <v>5071</v>
      </c>
      <c r="I937" t="str">
        <f>PROPER(SuperStoreData[[#This Row],[Customer Name]])</f>
        <v>Meg Tillman</v>
      </c>
      <c r="J937" t="s">
        <v>32</v>
      </c>
      <c r="K937">
        <v>39212</v>
      </c>
      <c r="L937" t="str">
        <f>_xlfn.XLOOKUP(SuperStoreData[[#This Row],[Zip Code]],ZipCodeTable[Zip Code],ZipCodeTable[City])</f>
        <v>Jackson</v>
      </c>
      <c r="M937" t="str">
        <f>_xlfn.XLOOKUP(SuperStoreData[[#This Row],[Zip Code]],ZipCodeTable[Zip Code],ZipCodeTable[State])</f>
        <v>MS</v>
      </c>
      <c r="N937" t="s">
        <v>85</v>
      </c>
      <c r="O937" t="s">
        <v>1505</v>
      </c>
      <c r="P937" t="s">
        <v>25</v>
      </c>
      <c r="Q937" t="s">
        <v>61</v>
      </c>
      <c r="R937" t="s">
        <v>1506</v>
      </c>
      <c r="S937" s="5">
        <v>7.89</v>
      </c>
      <c r="T937" s="5">
        <v>2.2621140252344798</v>
      </c>
      <c r="U937" s="6">
        <f>SuperStoreData[[#This Row],[Profit]]/SuperStoreData[[#This Row],[Sales]]</f>
        <v>0.2867064670766134</v>
      </c>
    </row>
    <row r="938" spans="1:21" x14ac:dyDescent="0.2">
      <c r="A938">
        <v>7375</v>
      </c>
      <c r="B938" t="s">
        <v>5212</v>
      </c>
      <c r="C938" s="1">
        <v>43459</v>
      </c>
      <c r="D938" s="1">
        <v>43462</v>
      </c>
      <c r="E938" s="7">
        <f>SuperStoreData[[#This Row],[Ship Date]]-SuperStoreData[[#This Row],[Order Date]]</f>
        <v>3</v>
      </c>
      <c r="F938" t="s">
        <v>129</v>
      </c>
      <c r="G938" t="s">
        <v>1472</v>
      </c>
      <c r="H938" t="s">
        <v>1473</v>
      </c>
      <c r="I938" t="str">
        <f>PROPER(SuperStoreData[[#This Row],[Customer Name]])</f>
        <v>Jamie Frazer</v>
      </c>
      <c r="J938" t="s">
        <v>32</v>
      </c>
      <c r="K938">
        <v>90805</v>
      </c>
      <c r="L938" t="str">
        <f>_xlfn.XLOOKUP(SuperStoreData[[#This Row],[Zip Code]],ZipCodeTable[Zip Code],ZipCodeTable[City])</f>
        <v>Long Beach</v>
      </c>
      <c r="M938" t="str">
        <f>_xlfn.XLOOKUP(SuperStoreData[[#This Row],[Zip Code]],ZipCodeTable[Zip Code],ZipCodeTable[State])</f>
        <v>CA</v>
      </c>
      <c r="N938" t="s">
        <v>68</v>
      </c>
      <c r="O938" t="s">
        <v>265</v>
      </c>
      <c r="P938" t="s">
        <v>25</v>
      </c>
      <c r="Q938" t="s">
        <v>117</v>
      </c>
      <c r="R938" t="s">
        <v>266</v>
      </c>
      <c r="S938" s="5">
        <v>7.89</v>
      </c>
      <c r="T938" s="5">
        <v>0.52497138242907604</v>
      </c>
      <c r="U938" s="6">
        <f>SuperStoreData[[#This Row],[Profit]]/SuperStoreData[[#This Row],[Sales]]</f>
        <v>6.6536296885814458E-2</v>
      </c>
    </row>
    <row r="939" spans="1:21" x14ac:dyDescent="0.2">
      <c r="A939">
        <v>7788</v>
      </c>
      <c r="B939" t="s">
        <v>8862</v>
      </c>
      <c r="C939" s="1">
        <v>42476</v>
      </c>
      <c r="D939" s="1">
        <v>42481</v>
      </c>
      <c r="E939" s="7">
        <f>SuperStoreData[[#This Row],[Ship Date]]-SuperStoreData[[#This Row],[Order Date]]</f>
        <v>5</v>
      </c>
      <c r="F939" t="s">
        <v>18</v>
      </c>
      <c r="G939" t="s">
        <v>1874</v>
      </c>
      <c r="H939" t="s">
        <v>1875</v>
      </c>
      <c r="I939" t="str">
        <f>PROPER(SuperStoreData[[#This Row],[Customer Name]])</f>
        <v>Luke Weiss</v>
      </c>
      <c r="J939" t="s">
        <v>32</v>
      </c>
      <c r="K939">
        <v>60653</v>
      </c>
      <c r="L939" t="str">
        <f>_xlfn.XLOOKUP(SuperStoreData[[#This Row],[Zip Code]],ZipCodeTable[Zip Code],ZipCodeTable[City])</f>
        <v>Chicago</v>
      </c>
      <c r="M939" t="str">
        <f>_xlfn.XLOOKUP(SuperStoreData[[#This Row],[Zip Code]],ZipCodeTable[Zip Code],ZipCodeTable[State])</f>
        <v>IL</v>
      </c>
      <c r="N939" t="s">
        <v>23</v>
      </c>
      <c r="O939" t="s">
        <v>5369</v>
      </c>
      <c r="P939" t="s">
        <v>25</v>
      </c>
      <c r="Q939" t="s">
        <v>117</v>
      </c>
      <c r="R939" t="s">
        <v>5370</v>
      </c>
      <c r="S939" s="5">
        <v>7.8959999999999999</v>
      </c>
      <c r="T939" s="5">
        <v>1.01705635521675</v>
      </c>
      <c r="U939" s="6">
        <f>SuperStoreData[[#This Row],[Profit]]/SuperStoreData[[#This Row],[Sales]]</f>
        <v>0.12880652928276975</v>
      </c>
    </row>
    <row r="940" spans="1:21" x14ac:dyDescent="0.2">
      <c r="A940">
        <v>4744</v>
      </c>
      <c r="B940" t="s">
        <v>4121</v>
      </c>
      <c r="C940" s="1">
        <v>42185</v>
      </c>
      <c r="D940" s="1">
        <v>42190</v>
      </c>
      <c r="E940" s="7">
        <f>SuperStoreData[[#This Row],[Ship Date]]-SuperStoreData[[#This Row],[Order Date]]</f>
        <v>5</v>
      </c>
      <c r="F940" t="s">
        <v>489</v>
      </c>
      <c r="G940" t="s">
        <v>4122</v>
      </c>
      <c r="H940" t="s">
        <v>4123</v>
      </c>
      <c r="I940" t="str">
        <f>PROPER(SuperStoreData[[#This Row],[Customer Name]])</f>
        <v>Julia Dunbar</v>
      </c>
      <c r="J940" t="s">
        <v>32</v>
      </c>
      <c r="K940">
        <v>55901</v>
      </c>
      <c r="L940" t="str">
        <f>_xlfn.XLOOKUP(SuperStoreData[[#This Row],[Zip Code]],ZipCodeTable[Zip Code],ZipCodeTable[City])</f>
        <v>Rochester</v>
      </c>
      <c r="M940" t="str">
        <f>_xlfn.XLOOKUP(SuperStoreData[[#This Row],[Zip Code]],ZipCodeTable[Zip Code],ZipCodeTable[State])</f>
        <v>MN</v>
      </c>
      <c r="N940" t="s">
        <v>23</v>
      </c>
      <c r="O940" t="s">
        <v>4124</v>
      </c>
      <c r="P940" t="s">
        <v>25</v>
      </c>
      <c r="Q940" t="s">
        <v>117</v>
      </c>
      <c r="R940" t="s">
        <v>4125</v>
      </c>
      <c r="S940" s="5">
        <v>7.9</v>
      </c>
      <c r="T940" s="5">
        <v>2.4133187854356701</v>
      </c>
      <c r="U940" s="6">
        <f>SuperStoreData[[#This Row],[Profit]]/SuperStoreData[[#This Row],[Sales]]</f>
        <v>0.30548339056147722</v>
      </c>
    </row>
    <row r="941" spans="1:21" x14ac:dyDescent="0.2">
      <c r="A941">
        <v>2787</v>
      </c>
      <c r="B941" t="s">
        <v>9953</v>
      </c>
      <c r="C941" s="1">
        <v>43306</v>
      </c>
      <c r="D941" s="1">
        <v>43309</v>
      </c>
      <c r="E941" s="7">
        <f>SuperStoreData[[#This Row],[Ship Date]]-SuperStoreData[[#This Row],[Order Date]]</f>
        <v>3</v>
      </c>
      <c r="F941" t="s">
        <v>18</v>
      </c>
      <c r="G941" t="s">
        <v>1316</v>
      </c>
      <c r="H941" t="s">
        <v>8521</v>
      </c>
      <c r="I941" t="str">
        <f>PROPER(SuperStoreData[[#This Row],[Customer Name]])</f>
        <v>Cynthia Delaney</v>
      </c>
      <c r="J941" t="s">
        <v>21</v>
      </c>
      <c r="K941">
        <v>90036</v>
      </c>
      <c r="L941" t="str">
        <f>_xlfn.XLOOKUP(SuperStoreData[[#This Row],[Zip Code]],ZipCodeTable[Zip Code],ZipCodeTable[City])</f>
        <v>Los Angeles</v>
      </c>
      <c r="M941" t="str">
        <f>_xlfn.XLOOKUP(SuperStoreData[[#This Row],[Zip Code]],ZipCodeTable[Zip Code],ZipCodeTable[State])</f>
        <v>CA</v>
      </c>
      <c r="N941" t="s">
        <v>68</v>
      </c>
      <c r="O941" t="s">
        <v>4124</v>
      </c>
      <c r="P941" t="s">
        <v>25</v>
      </c>
      <c r="Q941" t="s">
        <v>117</v>
      </c>
      <c r="R941" t="s">
        <v>4125</v>
      </c>
      <c r="S941" s="5">
        <v>7.9</v>
      </c>
      <c r="T941" s="5">
        <v>1.38238200321474</v>
      </c>
      <c r="U941" s="6">
        <f>SuperStoreData[[#This Row],[Profit]]/SuperStoreData[[#This Row],[Sales]]</f>
        <v>0.17498506369806835</v>
      </c>
    </row>
    <row r="942" spans="1:21" x14ac:dyDescent="0.2">
      <c r="A942">
        <v>4594</v>
      </c>
      <c r="B942" t="s">
        <v>11085</v>
      </c>
      <c r="C942" s="1">
        <v>43168</v>
      </c>
      <c r="D942" s="1">
        <v>43172</v>
      </c>
      <c r="E942" s="7">
        <f>SuperStoreData[[#This Row],[Ship Date]]-SuperStoreData[[#This Row],[Order Date]]</f>
        <v>4</v>
      </c>
      <c r="F942" t="s">
        <v>29</v>
      </c>
      <c r="G942" t="s">
        <v>5620</v>
      </c>
      <c r="H942" t="s">
        <v>11086</v>
      </c>
      <c r="I942" t="str">
        <f>PROPER(SuperStoreData[[#This Row],[Customer Name]])</f>
        <v>Mike Caudle</v>
      </c>
      <c r="J942" t="s">
        <v>82</v>
      </c>
      <c r="K942">
        <v>90004</v>
      </c>
      <c r="L942" t="str">
        <f>_xlfn.XLOOKUP(SuperStoreData[[#This Row],[Zip Code]],ZipCodeTable[Zip Code],ZipCodeTable[City])</f>
        <v>Los Angeles</v>
      </c>
      <c r="M942" t="str">
        <f>_xlfn.XLOOKUP(SuperStoreData[[#This Row],[Zip Code]],ZipCodeTable[Zip Code],ZipCodeTable[State])</f>
        <v>CA</v>
      </c>
      <c r="N942" t="s">
        <v>68</v>
      </c>
      <c r="O942" t="s">
        <v>4505</v>
      </c>
      <c r="P942" t="s">
        <v>25</v>
      </c>
      <c r="Q942" t="s">
        <v>39</v>
      </c>
      <c r="R942" t="s">
        <v>4506</v>
      </c>
      <c r="S942" s="5">
        <v>7.9</v>
      </c>
      <c r="T942" s="5">
        <v>2.1028564177350599</v>
      </c>
      <c r="U942" s="6">
        <f>SuperStoreData[[#This Row],[Profit]]/SuperStoreData[[#This Row],[Sales]]</f>
        <v>0.26618435667532403</v>
      </c>
    </row>
    <row r="943" spans="1:21" x14ac:dyDescent="0.2">
      <c r="A943">
        <v>2440</v>
      </c>
      <c r="B943" t="s">
        <v>8908</v>
      </c>
      <c r="C943" s="1">
        <v>43220</v>
      </c>
      <c r="D943" s="1">
        <v>43225</v>
      </c>
      <c r="E943" s="7">
        <f>SuperStoreData[[#This Row],[Ship Date]]-SuperStoreData[[#This Row],[Order Date]]</f>
        <v>5</v>
      </c>
      <c r="F943" t="s">
        <v>29</v>
      </c>
      <c r="G943" t="s">
        <v>6101</v>
      </c>
      <c r="H943" t="s">
        <v>6102</v>
      </c>
      <c r="I943" t="str">
        <f>PROPER(SuperStoreData[[#This Row],[Customer Name]])</f>
        <v>Shaun Weien</v>
      </c>
      <c r="J943" t="s">
        <v>32</v>
      </c>
      <c r="K943">
        <v>33614</v>
      </c>
      <c r="L943" t="str">
        <f>_xlfn.XLOOKUP(SuperStoreData[[#This Row],[Zip Code]],ZipCodeTable[Zip Code],ZipCodeTable[City])</f>
        <v>Tampa</v>
      </c>
      <c r="M943" t="str">
        <f>_xlfn.XLOOKUP(SuperStoreData[[#This Row],[Zip Code]],ZipCodeTable[Zip Code],ZipCodeTable[State])</f>
        <v>FL</v>
      </c>
      <c r="N943" t="s">
        <v>85</v>
      </c>
      <c r="O943" t="s">
        <v>5539</v>
      </c>
      <c r="P943" t="s">
        <v>48</v>
      </c>
      <c r="Q943" t="s">
        <v>49</v>
      </c>
      <c r="R943" t="s">
        <v>5540</v>
      </c>
      <c r="S943" s="5">
        <v>7.9039999999999999</v>
      </c>
      <c r="T943" s="5">
        <v>0.14263330899506199</v>
      </c>
      <c r="U943" s="6">
        <f>SuperStoreData[[#This Row],[Profit]]/SuperStoreData[[#This Row],[Sales]]</f>
        <v>1.8045712170427882E-2</v>
      </c>
    </row>
    <row r="944" spans="1:21" x14ac:dyDescent="0.2">
      <c r="A944">
        <v>9405</v>
      </c>
      <c r="B944" t="s">
        <v>7820</v>
      </c>
      <c r="C944" s="1">
        <v>42276</v>
      </c>
      <c r="D944" s="1">
        <v>42280</v>
      </c>
      <c r="E944" s="7">
        <f>SuperStoreData[[#This Row],[Ship Date]]-SuperStoreData[[#This Row],[Order Date]]</f>
        <v>4</v>
      </c>
      <c r="F944" t="s">
        <v>29</v>
      </c>
      <c r="G944" t="s">
        <v>5189</v>
      </c>
      <c r="H944" t="s">
        <v>5192</v>
      </c>
      <c r="I944" t="str">
        <f>PROPER(SuperStoreData[[#This Row],[Customer Name]])</f>
        <v>Dave Poirier</v>
      </c>
      <c r="J944" t="s">
        <v>82</v>
      </c>
      <c r="K944">
        <v>19134</v>
      </c>
      <c r="L944" t="str">
        <f>_xlfn.XLOOKUP(SuperStoreData[[#This Row],[Zip Code]],ZipCodeTable[Zip Code],ZipCodeTable[City])</f>
        <v>Philadelphia</v>
      </c>
      <c r="M944" t="str">
        <f>_xlfn.XLOOKUP(SuperStoreData[[#This Row],[Zip Code]],ZipCodeTable[Zip Code],ZipCodeTable[State])</f>
        <v>PA</v>
      </c>
      <c r="N944" t="s">
        <v>46</v>
      </c>
      <c r="O944" t="s">
        <v>7821</v>
      </c>
      <c r="P944" t="s">
        <v>25</v>
      </c>
      <c r="Q944" t="s">
        <v>117</v>
      </c>
      <c r="R944" t="s">
        <v>7822</v>
      </c>
      <c r="S944" s="5">
        <v>7.92</v>
      </c>
      <c r="T944" s="5">
        <v>1.1924407040588301</v>
      </c>
      <c r="U944" s="6">
        <f>SuperStoreData[[#This Row],[Profit]]/SuperStoreData[[#This Row],[Sales]]</f>
        <v>0.15056069495692298</v>
      </c>
    </row>
    <row r="945" spans="1:21" x14ac:dyDescent="0.2">
      <c r="A945">
        <v>3486</v>
      </c>
      <c r="B945" t="s">
        <v>9979</v>
      </c>
      <c r="C945" s="1">
        <v>43010</v>
      </c>
      <c r="D945" s="1">
        <v>43017</v>
      </c>
      <c r="E945" s="7">
        <f>SuperStoreData[[#This Row],[Ship Date]]-SuperStoreData[[#This Row],[Order Date]]</f>
        <v>7</v>
      </c>
      <c r="F945" t="s">
        <v>29</v>
      </c>
      <c r="G945" t="s">
        <v>224</v>
      </c>
      <c r="H945" t="s">
        <v>225</v>
      </c>
      <c r="I945" t="str">
        <f>PROPER(SuperStoreData[[#This Row],[Customer Name]])</f>
        <v>Muhammed Yedwab</v>
      </c>
      <c r="J945" t="s">
        <v>82</v>
      </c>
      <c r="K945">
        <v>19711</v>
      </c>
      <c r="L945" t="str">
        <f>_xlfn.XLOOKUP(SuperStoreData[[#This Row],[Zip Code]],ZipCodeTable[Zip Code],ZipCodeTable[City])</f>
        <v>Newark</v>
      </c>
      <c r="M945" t="str">
        <f>_xlfn.XLOOKUP(SuperStoreData[[#This Row],[Zip Code]],ZipCodeTable[Zip Code],ZipCodeTable[State])</f>
        <v>DE</v>
      </c>
      <c r="N945" t="s">
        <v>46</v>
      </c>
      <c r="O945" t="s">
        <v>3113</v>
      </c>
      <c r="P945" t="s">
        <v>25</v>
      </c>
      <c r="Q945" t="s">
        <v>26</v>
      </c>
      <c r="R945" t="s">
        <v>3114</v>
      </c>
      <c r="S945" s="5">
        <v>7.92</v>
      </c>
      <c r="T945" s="5">
        <v>1.13582035002606</v>
      </c>
      <c r="U945" s="6">
        <f>SuperStoreData[[#This Row],[Profit]]/SuperStoreData[[#This Row],[Sales]]</f>
        <v>0.14341166035682576</v>
      </c>
    </row>
    <row r="946" spans="1:21" x14ac:dyDescent="0.2">
      <c r="A946">
        <v>1184</v>
      </c>
      <c r="B946" t="s">
        <v>8061</v>
      </c>
      <c r="C946" s="1">
        <v>43347</v>
      </c>
      <c r="D946" s="1">
        <v>43353</v>
      </c>
      <c r="E946" s="7">
        <f>SuperStoreData[[#This Row],[Ship Date]]-SuperStoreData[[#This Row],[Order Date]]</f>
        <v>6</v>
      </c>
      <c r="F946" t="s">
        <v>18</v>
      </c>
      <c r="G946" t="s">
        <v>2878</v>
      </c>
      <c r="H946" t="s">
        <v>2879</v>
      </c>
      <c r="I946" t="str">
        <f>PROPER(SuperStoreData[[#This Row],[Customer Name]])</f>
        <v>Rob Beeghly</v>
      </c>
      <c r="J946" t="s">
        <v>32</v>
      </c>
      <c r="K946">
        <v>28540</v>
      </c>
      <c r="L946" t="str">
        <f>_xlfn.XLOOKUP(SuperStoreData[[#This Row],[Zip Code]],ZipCodeTable[Zip Code],ZipCodeTable[City])</f>
        <v>Jacksonville</v>
      </c>
      <c r="M946" t="str">
        <f>_xlfn.XLOOKUP(SuperStoreData[[#This Row],[Zip Code]],ZipCodeTable[Zip Code],ZipCodeTable[State])</f>
        <v>NC</v>
      </c>
      <c r="N946" t="s">
        <v>85</v>
      </c>
      <c r="O946" t="s">
        <v>97</v>
      </c>
      <c r="P946" t="s">
        <v>76</v>
      </c>
      <c r="Q946" t="s">
        <v>98</v>
      </c>
      <c r="R946" t="s">
        <v>99</v>
      </c>
      <c r="S946" s="5">
        <v>7.92</v>
      </c>
      <c r="T946" s="5">
        <v>1.1999845057096701</v>
      </c>
      <c r="U946" s="6">
        <f>SuperStoreData[[#This Row],[Profit]]/SuperStoreData[[#This Row],[Sales]]</f>
        <v>0.15151319516536238</v>
      </c>
    </row>
    <row r="947" spans="1:21" x14ac:dyDescent="0.2">
      <c r="A947">
        <v>2954</v>
      </c>
      <c r="B947" t="s">
        <v>7700</v>
      </c>
      <c r="C947" s="1">
        <v>42264</v>
      </c>
      <c r="D947" s="1">
        <v>42268</v>
      </c>
      <c r="E947" s="7">
        <f>SuperStoreData[[#This Row],[Ship Date]]-SuperStoreData[[#This Row],[Order Date]]</f>
        <v>4</v>
      </c>
      <c r="F947" t="s">
        <v>489</v>
      </c>
      <c r="G947" t="s">
        <v>507</v>
      </c>
      <c r="H947" t="s">
        <v>508</v>
      </c>
      <c r="I947" t="str">
        <f>PROPER(SuperStoreData[[#This Row],[Customer Name]])</f>
        <v>Eugene Moren</v>
      </c>
      <c r="J947" t="s">
        <v>21</v>
      </c>
      <c r="K947">
        <v>85301</v>
      </c>
      <c r="L947" t="str">
        <f>_xlfn.XLOOKUP(SuperStoreData[[#This Row],[Zip Code]],ZipCodeTable[Zip Code],ZipCodeTable[City])</f>
        <v>Glendale</v>
      </c>
      <c r="M947" t="str">
        <f>_xlfn.XLOOKUP(SuperStoreData[[#This Row],[Zip Code]],ZipCodeTable[Zip Code],ZipCodeTable[State])</f>
        <v>AZ</v>
      </c>
      <c r="N947" t="s">
        <v>68</v>
      </c>
      <c r="O947" t="s">
        <v>913</v>
      </c>
      <c r="P947" t="s">
        <v>76</v>
      </c>
      <c r="Q947" t="s">
        <v>98</v>
      </c>
      <c r="R947" t="s">
        <v>914</v>
      </c>
      <c r="S947" s="5">
        <v>7.92</v>
      </c>
      <c r="T947" s="5">
        <v>2.4673658585809601</v>
      </c>
      <c r="U947" s="6">
        <f>SuperStoreData[[#This Row],[Profit]]/SuperStoreData[[#This Row],[Sales]]</f>
        <v>0.31153609325517173</v>
      </c>
    </row>
    <row r="948" spans="1:21" x14ac:dyDescent="0.2">
      <c r="A948">
        <v>4336</v>
      </c>
      <c r="B948" t="s">
        <v>9798</v>
      </c>
      <c r="C948" s="1">
        <v>42058</v>
      </c>
      <c r="D948" s="1">
        <v>42062</v>
      </c>
      <c r="E948" s="7">
        <f>SuperStoreData[[#This Row],[Ship Date]]-SuperStoreData[[#This Row],[Order Date]]</f>
        <v>4</v>
      </c>
      <c r="F948" t="s">
        <v>29</v>
      </c>
      <c r="G948" t="s">
        <v>1069</v>
      </c>
      <c r="H948" t="s">
        <v>1070</v>
      </c>
      <c r="I948" t="str">
        <f>PROPER(SuperStoreData[[#This Row],[Customer Name]])</f>
        <v>Gary Zandusky</v>
      </c>
      <c r="J948" t="s">
        <v>32</v>
      </c>
      <c r="K948">
        <v>86442</v>
      </c>
      <c r="L948" t="str">
        <f>_xlfn.XLOOKUP(SuperStoreData[[#This Row],[Zip Code]],ZipCodeTable[Zip Code],ZipCodeTable[City])</f>
        <v>Bullhead City</v>
      </c>
      <c r="M948" t="str">
        <f>_xlfn.XLOOKUP(SuperStoreData[[#This Row],[Zip Code]],ZipCodeTable[Zip Code],ZipCodeTable[State])</f>
        <v>AZ</v>
      </c>
      <c r="N948" t="s">
        <v>68</v>
      </c>
      <c r="O948" t="s">
        <v>9800</v>
      </c>
      <c r="P948" t="s">
        <v>25</v>
      </c>
      <c r="Q948" t="s">
        <v>293</v>
      </c>
      <c r="R948" t="s">
        <v>9801</v>
      </c>
      <c r="S948" s="5">
        <v>7.92</v>
      </c>
      <c r="T948" s="5">
        <v>2.4565554949057602</v>
      </c>
      <c r="U948" s="6">
        <f>SuperStoreData[[#This Row],[Profit]]/SuperStoreData[[#This Row],[Sales]]</f>
        <v>0.31017114834668691</v>
      </c>
    </row>
    <row r="949" spans="1:21" x14ac:dyDescent="0.2">
      <c r="A949">
        <v>3272</v>
      </c>
      <c r="B949" t="s">
        <v>11248</v>
      </c>
      <c r="C949" s="1">
        <v>43248</v>
      </c>
      <c r="D949" s="1">
        <v>43253</v>
      </c>
      <c r="E949" s="7">
        <f>SuperStoreData[[#This Row],[Ship Date]]-SuperStoreData[[#This Row],[Order Date]]</f>
        <v>5</v>
      </c>
      <c r="F949" t="s">
        <v>129</v>
      </c>
      <c r="G949" t="s">
        <v>6134</v>
      </c>
      <c r="H949" t="s">
        <v>7434</v>
      </c>
      <c r="I949" t="str">
        <f>PROPER(SuperStoreData[[#This Row],[Customer Name]])</f>
        <v>Kean Nguyen</v>
      </c>
      <c r="J949" t="s">
        <v>82</v>
      </c>
      <c r="K949">
        <v>93277</v>
      </c>
      <c r="L949" t="str">
        <f>_xlfn.XLOOKUP(SuperStoreData[[#This Row],[Zip Code]],ZipCodeTable[Zip Code],ZipCodeTable[City])</f>
        <v>Visalia</v>
      </c>
      <c r="M949" t="str">
        <f>_xlfn.XLOOKUP(SuperStoreData[[#This Row],[Zip Code]],ZipCodeTable[Zip Code],ZipCodeTable[State])</f>
        <v>CA</v>
      </c>
      <c r="N949" t="s">
        <v>68</v>
      </c>
      <c r="O949" t="s">
        <v>7646</v>
      </c>
      <c r="P949" t="s">
        <v>76</v>
      </c>
      <c r="Q949" t="s">
        <v>77</v>
      </c>
      <c r="R949" t="s">
        <v>7647</v>
      </c>
      <c r="S949" s="5">
        <v>7.92</v>
      </c>
      <c r="T949" s="5">
        <v>0.350139193592441</v>
      </c>
      <c r="U949" s="6">
        <f>SuperStoreData[[#This Row],[Profit]]/SuperStoreData[[#This Row],[Sales]]</f>
        <v>4.4209494140459722E-2</v>
      </c>
    </row>
    <row r="950" spans="1:21" x14ac:dyDescent="0.2">
      <c r="A950">
        <v>1334</v>
      </c>
      <c r="B950" t="s">
        <v>8585</v>
      </c>
      <c r="C950" s="1">
        <v>42969</v>
      </c>
      <c r="D950" s="1">
        <v>42974</v>
      </c>
      <c r="E950" s="7">
        <f>SuperStoreData[[#This Row],[Ship Date]]-SuperStoreData[[#This Row],[Order Date]]</f>
        <v>5</v>
      </c>
      <c r="F950" t="s">
        <v>29</v>
      </c>
      <c r="G950" t="s">
        <v>6681</v>
      </c>
      <c r="H950" t="s">
        <v>6682</v>
      </c>
      <c r="I950" t="str">
        <f>PROPER(SuperStoreData[[#This Row],[Customer Name]])</f>
        <v>Michael Nguyen</v>
      </c>
      <c r="J950" t="s">
        <v>32</v>
      </c>
      <c r="K950">
        <v>75220</v>
      </c>
      <c r="L950" t="str">
        <f>_xlfn.XLOOKUP(SuperStoreData[[#This Row],[Zip Code]],ZipCodeTable[Zip Code],ZipCodeTable[City])</f>
        <v>Dallas</v>
      </c>
      <c r="M950" t="str">
        <f>_xlfn.XLOOKUP(SuperStoreData[[#This Row],[Zip Code]],ZipCodeTable[Zip Code],ZipCodeTable[State])</f>
        <v>TX</v>
      </c>
      <c r="N950" t="s">
        <v>23</v>
      </c>
      <c r="O950" t="s">
        <v>1727</v>
      </c>
      <c r="P950" t="s">
        <v>25</v>
      </c>
      <c r="Q950" t="s">
        <v>39</v>
      </c>
      <c r="R950" t="s">
        <v>1728</v>
      </c>
      <c r="S950" s="5">
        <v>7.96</v>
      </c>
      <c r="T950" s="5">
        <v>-0.278994219978417</v>
      </c>
      <c r="U950" s="6">
        <f>SuperStoreData[[#This Row],[Profit]]/SuperStoreData[[#This Row],[Sales]]</f>
        <v>-3.504952512291671E-2</v>
      </c>
    </row>
    <row r="951" spans="1:21" x14ac:dyDescent="0.2">
      <c r="A951">
        <v>7744</v>
      </c>
      <c r="B951" t="s">
        <v>8876</v>
      </c>
      <c r="C951" s="1">
        <v>43354</v>
      </c>
      <c r="D951" s="1">
        <v>43354</v>
      </c>
      <c r="E951" s="7">
        <f>SuperStoreData[[#This Row],[Ship Date]]-SuperStoreData[[#This Row],[Order Date]]</f>
        <v>0</v>
      </c>
      <c r="F951" t="s">
        <v>29</v>
      </c>
      <c r="G951" t="s">
        <v>5615</v>
      </c>
      <c r="H951" t="s">
        <v>5616</v>
      </c>
      <c r="I951" t="str">
        <f>PROPER(SuperStoreData[[#This Row],[Customer Name]])</f>
        <v>Christine Phan</v>
      </c>
      <c r="J951" t="s">
        <v>82</v>
      </c>
      <c r="K951">
        <v>6708</v>
      </c>
      <c r="L951" t="str">
        <f>_xlfn.XLOOKUP(SuperStoreData[[#This Row],[Zip Code]],ZipCodeTable[Zip Code],ZipCodeTable[City])</f>
        <v>Waterbury</v>
      </c>
      <c r="M951" t="str">
        <f>_xlfn.XLOOKUP(SuperStoreData[[#This Row],[Zip Code]],ZipCodeTable[Zip Code],ZipCodeTable[State])</f>
        <v>CT</v>
      </c>
      <c r="N951" t="s">
        <v>46</v>
      </c>
      <c r="O951" t="s">
        <v>1147</v>
      </c>
      <c r="P951" t="s">
        <v>25</v>
      </c>
      <c r="Q951" t="s">
        <v>26</v>
      </c>
      <c r="R951" t="s">
        <v>1148</v>
      </c>
      <c r="S951" s="5">
        <v>7.96</v>
      </c>
      <c r="T951" s="5">
        <v>1.69585201629744</v>
      </c>
      <c r="U951" s="6">
        <f>SuperStoreData[[#This Row],[Profit]]/SuperStoreData[[#This Row],[Sales]]</f>
        <v>0.2130467357157588</v>
      </c>
    </row>
    <row r="952" spans="1:21" x14ac:dyDescent="0.2">
      <c r="A952">
        <v>6754</v>
      </c>
      <c r="B952" t="s">
        <v>11332</v>
      </c>
      <c r="C952" s="1">
        <v>42864</v>
      </c>
      <c r="D952" s="1">
        <v>42868</v>
      </c>
      <c r="E952" s="7">
        <f>SuperStoreData[[#This Row],[Ship Date]]-SuperStoreData[[#This Row],[Order Date]]</f>
        <v>4</v>
      </c>
      <c r="F952" t="s">
        <v>129</v>
      </c>
      <c r="G952" t="s">
        <v>2003</v>
      </c>
      <c r="H952" t="s">
        <v>2004</v>
      </c>
      <c r="I952" t="str">
        <f>PROPER(SuperStoreData[[#This Row],[Customer Name]])</f>
        <v>Becky Pak</v>
      </c>
      <c r="J952" t="s">
        <v>32</v>
      </c>
      <c r="K952">
        <v>7501</v>
      </c>
      <c r="L952" t="str">
        <f>_xlfn.XLOOKUP(SuperStoreData[[#This Row],[Zip Code]],ZipCodeTable[Zip Code],ZipCodeTable[City])</f>
        <v>Paterson</v>
      </c>
      <c r="M952" t="str">
        <f>_xlfn.XLOOKUP(SuperStoreData[[#This Row],[Zip Code]],ZipCodeTable[Zip Code],ZipCodeTable[State])</f>
        <v>NJ</v>
      </c>
      <c r="N952" t="s">
        <v>46</v>
      </c>
      <c r="O952" t="s">
        <v>1147</v>
      </c>
      <c r="P952" t="s">
        <v>25</v>
      </c>
      <c r="Q952" t="s">
        <v>26</v>
      </c>
      <c r="R952" t="s">
        <v>1148</v>
      </c>
      <c r="S952" s="5">
        <v>7.96</v>
      </c>
      <c r="T952" s="5">
        <v>1.70239438005373</v>
      </c>
      <c r="U952" s="6">
        <f>SuperStoreData[[#This Row],[Profit]]/SuperStoreData[[#This Row],[Sales]]</f>
        <v>0.21386864071026759</v>
      </c>
    </row>
    <row r="953" spans="1:21" x14ac:dyDescent="0.2">
      <c r="A953">
        <v>2529</v>
      </c>
      <c r="B953" t="s">
        <v>4846</v>
      </c>
      <c r="C953" s="1">
        <v>43365</v>
      </c>
      <c r="D953" s="1">
        <v>43369</v>
      </c>
      <c r="E953" s="7">
        <f>SuperStoreData[[#This Row],[Ship Date]]-SuperStoreData[[#This Row],[Order Date]]</f>
        <v>4</v>
      </c>
      <c r="F953" t="s">
        <v>29</v>
      </c>
      <c r="G953" t="s">
        <v>3890</v>
      </c>
      <c r="H953" t="s">
        <v>4847</v>
      </c>
      <c r="I953" t="str">
        <f>PROPER(SuperStoreData[[#This Row],[Customer Name]])</f>
        <v>Thomas Thornton</v>
      </c>
      <c r="J953" t="s">
        <v>32</v>
      </c>
      <c r="K953">
        <v>77041</v>
      </c>
      <c r="L953" t="str">
        <f>_xlfn.XLOOKUP(SuperStoreData[[#This Row],[Zip Code]],ZipCodeTable[Zip Code],ZipCodeTable[City])</f>
        <v>Houston</v>
      </c>
      <c r="M953" t="str">
        <f>_xlfn.XLOOKUP(SuperStoreData[[#This Row],[Zip Code]],ZipCodeTable[Zip Code],ZipCodeTable[State])</f>
        <v>TX</v>
      </c>
      <c r="N953" t="s">
        <v>23</v>
      </c>
      <c r="O953" t="s">
        <v>4848</v>
      </c>
      <c r="P953" t="s">
        <v>25</v>
      </c>
      <c r="Q953" t="s">
        <v>91</v>
      </c>
      <c r="R953" t="s">
        <v>4849</v>
      </c>
      <c r="S953" s="5">
        <v>7.968</v>
      </c>
      <c r="T953" s="5">
        <v>-0.27403409918156202</v>
      </c>
      <c r="U953" s="6">
        <f>SuperStoreData[[#This Row],[Profit]]/SuperStoreData[[#This Row],[Sales]]</f>
        <v>-3.4391829716561496E-2</v>
      </c>
    </row>
    <row r="954" spans="1:21" x14ac:dyDescent="0.2">
      <c r="A954">
        <v>6820</v>
      </c>
      <c r="B954" t="s">
        <v>11419</v>
      </c>
      <c r="C954" s="1">
        <v>43354</v>
      </c>
      <c r="D954" s="1">
        <v>43356</v>
      </c>
      <c r="E954" s="7">
        <f>SuperStoreData[[#This Row],[Ship Date]]-SuperStoreData[[#This Row],[Order Date]]</f>
        <v>2</v>
      </c>
      <c r="F954" t="s">
        <v>29</v>
      </c>
      <c r="G954" t="s">
        <v>4765</v>
      </c>
      <c r="H954" t="s">
        <v>4766</v>
      </c>
      <c r="I954" t="str">
        <f>PROPER(SuperStoreData[[#This Row],[Customer Name]])</f>
        <v>Lori Olson</v>
      </c>
      <c r="J954" t="s">
        <v>82</v>
      </c>
      <c r="K954">
        <v>61604</v>
      </c>
      <c r="L954" t="str">
        <f>_xlfn.XLOOKUP(SuperStoreData[[#This Row],[Zip Code]],ZipCodeTable[Zip Code],ZipCodeTable[City])</f>
        <v>Peoria</v>
      </c>
      <c r="M954" t="str">
        <f>_xlfn.XLOOKUP(SuperStoreData[[#This Row],[Zip Code]],ZipCodeTable[Zip Code],ZipCodeTable[State])</f>
        <v>IL</v>
      </c>
      <c r="N954" t="s">
        <v>23</v>
      </c>
      <c r="O954" t="s">
        <v>8972</v>
      </c>
      <c r="P954" t="s">
        <v>48</v>
      </c>
      <c r="Q954" t="s">
        <v>49</v>
      </c>
      <c r="R954" t="s">
        <v>8973</v>
      </c>
      <c r="S954" s="5">
        <v>7.968</v>
      </c>
      <c r="T954" s="5">
        <v>-0.126411016964045</v>
      </c>
      <c r="U954" s="6">
        <f>SuperStoreData[[#This Row],[Profit]]/SuperStoreData[[#This Row],[Sales]]</f>
        <v>-1.5864836466371109E-2</v>
      </c>
    </row>
    <row r="955" spans="1:21" x14ac:dyDescent="0.2">
      <c r="A955">
        <v>985</v>
      </c>
      <c r="B955" t="s">
        <v>11516</v>
      </c>
      <c r="C955" s="1">
        <v>43400</v>
      </c>
      <c r="D955" s="1">
        <v>43406</v>
      </c>
      <c r="E955" s="7">
        <f>SuperStoreData[[#This Row],[Ship Date]]-SuperStoreData[[#This Row],[Order Date]]</f>
        <v>6</v>
      </c>
      <c r="F955" t="s">
        <v>29</v>
      </c>
      <c r="G955" t="s">
        <v>549</v>
      </c>
      <c r="H955" t="s">
        <v>550</v>
      </c>
      <c r="I955" t="str">
        <f>PROPER(SuperStoreData[[#This Row],[Customer Name]])</f>
        <v>Ann Steele</v>
      </c>
      <c r="J955" t="s">
        <v>21</v>
      </c>
      <c r="K955">
        <v>77506</v>
      </c>
      <c r="L955" t="str">
        <f>_xlfn.XLOOKUP(SuperStoreData[[#This Row],[Zip Code]],ZipCodeTable[Zip Code],ZipCodeTable[City])</f>
        <v>Pasadena</v>
      </c>
      <c r="M955" t="str">
        <f>_xlfn.XLOOKUP(SuperStoreData[[#This Row],[Zip Code]],ZipCodeTable[Zip Code],ZipCodeTable[State])</f>
        <v>TX</v>
      </c>
      <c r="N955" t="s">
        <v>23</v>
      </c>
      <c r="O955" t="s">
        <v>346</v>
      </c>
      <c r="P955" t="s">
        <v>25</v>
      </c>
      <c r="Q955" t="s">
        <v>197</v>
      </c>
      <c r="R955" t="s">
        <v>347</v>
      </c>
      <c r="S955" s="5">
        <v>7.968</v>
      </c>
      <c r="T955" s="5">
        <v>-0.39217468105549003</v>
      </c>
      <c r="U955" s="6">
        <f>SuperStoreData[[#This Row],[Profit]]/SuperStoreData[[#This Row],[Sales]]</f>
        <v>-4.9218709971823545E-2</v>
      </c>
    </row>
    <row r="956" spans="1:21" x14ac:dyDescent="0.2">
      <c r="A956">
        <v>4659</v>
      </c>
      <c r="B956" t="s">
        <v>2564</v>
      </c>
      <c r="C956" s="1">
        <v>42603</v>
      </c>
      <c r="D956" s="1">
        <v>42605</v>
      </c>
      <c r="E956" s="7">
        <f>SuperStoreData[[#This Row],[Ship Date]]-SuperStoreData[[#This Row],[Order Date]]</f>
        <v>2</v>
      </c>
      <c r="F956" t="s">
        <v>29</v>
      </c>
      <c r="G956" t="s">
        <v>1549</v>
      </c>
      <c r="H956" t="s">
        <v>1550</v>
      </c>
      <c r="I956" t="str">
        <f>PROPER(SuperStoreData[[#This Row],[Customer Name]])</f>
        <v>Stewart Visinsky</v>
      </c>
      <c r="J956" t="s">
        <v>32</v>
      </c>
      <c r="K956">
        <v>19140</v>
      </c>
      <c r="L956" t="str">
        <f>_xlfn.XLOOKUP(SuperStoreData[[#This Row],[Zip Code]],ZipCodeTable[Zip Code],ZipCodeTable[City])</f>
        <v>Philadelphia</v>
      </c>
      <c r="M956" t="str">
        <f>_xlfn.XLOOKUP(SuperStoreData[[#This Row],[Zip Code]],ZipCodeTable[Zip Code],ZipCodeTable[State])</f>
        <v>PA</v>
      </c>
      <c r="N956" t="s">
        <v>46</v>
      </c>
      <c r="O956" t="s">
        <v>2584</v>
      </c>
      <c r="P956" t="s">
        <v>25</v>
      </c>
      <c r="Q956" t="s">
        <v>91</v>
      </c>
      <c r="R956" t="s">
        <v>2585</v>
      </c>
      <c r="S956" s="5">
        <v>7.968</v>
      </c>
      <c r="T956" s="5">
        <v>1.2390727602212299</v>
      </c>
      <c r="U956" s="6">
        <f>SuperStoreData[[#This Row],[Profit]]/SuperStoreData[[#This Row],[Sales]]</f>
        <v>0.15550611950567644</v>
      </c>
    </row>
    <row r="957" spans="1:21" x14ac:dyDescent="0.2">
      <c r="A957">
        <v>4899</v>
      </c>
      <c r="B957" t="s">
        <v>8505</v>
      </c>
      <c r="C957" s="1">
        <v>42696</v>
      </c>
      <c r="D957" s="1">
        <v>42699</v>
      </c>
      <c r="E957" s="7">
        <f>SuperStoreData[[#This Row],[Ship Date]]-SuperStoreData[[#This Row],[Order Date]]</f>
        <v>3</v>
      </c>
      <c r="F957" t="s">
        <v>18</v>
      </c>
      <c r="G957" t="s">
        <v>8506</v>
      </c>
      <c r="H957" t="s">
        <v>8507</v>
      </c>
      <c r="I957" t="str">
        <f>PROPER(SuperStoreData[[#This Row],[Customer Name]])</f>
        <v>Anna Chung</v>
      </c>
      <c r="J957" t="s">
        <v>32</v>
      </c>
      <c r="K957">
        <v>44134</v>
      </c>
      <c r="L957" t="str">
        <f>_xlfn.XLOOKUP(SuperStoreData[[#This Row],[Zip Code]],ZipCodeTable[Zip Code],ZipCodeTable[City])</f>
        <v>Cleveland</v>
      </c>
      <c r="M957" t="str">
        <f>_xlfn.XLOOKUP(SuperStoreData[[#This Row],[Zip Code]],ZipCodeTable[Zip Code],ZipCodeTable[State])</f>
        <v>OH</v>
      </c>
      <c r="N957" t="s">
        <v>46</v>
      </c>
      <c r="O957" t="s">
        <v>2584</v>
      </c>
      <c r="P957" t="s">
        <v>25</v>
      </c>
      <c r="Q957" t="s">
        <v>91</v>
      </c>
      <c r="R957" t="s">
        <v>2585</v>
      </c>
      <c r="S957" s="5">
        <v>7.968</v>
      </c>
      <c r="T957" s="5">
        <v>0.19378462036682401</v>
      </c>
      <c r="U957" s="6">
        <f>SuperStoreData[[#This Row],[Profit]]/SuperStoreData[[#This Row],[Sales]]</f>
        <v>2.4320358981780123E-2</v>
      </c>
    </row>
    <row r="958" spans="1:21" x14ac:dyDescent="0.2">
      <c r="A958">
        <v>9673</v>
      </c>
      <c r="B958" t="s">
        <v>10474</v>
      </c>
      <c r="C958" s="1">
        <v>42328</v>
      </c>
      <c r="D958" s="1">
        <v>42333</v>
      </c>
      <c r="E958" s="7">
        <f>SuperStoreData[[#This Row],[Ship Date]]-SuperStoreData[[#This Row],[Order Date]]</f>
        <v>5</v>
      </c>
      <c r="F958" t="s">
        <v>29</v>
      </c>
      <c r="G958" t="s">
        <v>2743</v>
      </c>
      <c r="H958" t="s">
        <v>3897</v>
      </c>
      <c r="I958" t="str">
        <f>PROPER(SuperStoreData[[#This Row],[Customer Name]])</f>
        <v>Frank Merwin</v>
      </c>
      <c r="J958" t="s">
        <v>21</v>
      </c>
      <c r="K958">
        <v>19143</v>
      </c>
      <c r="L958" t="str">
        <f>_xlfn.XLOOKUP(SuperStoreData[[#This Row],[Zip Code]],ZipCodeTable[Zip Code],ZipCodeTable[City])</f>
        <v>Philadelphia</v>
      </c>
      <c r="M958" t="str">
        <f>_xlfn.XLOOKUP(SuperStoreData[[#This Row],[Zip Code]],ZipCodeTable[Zip Code],ZipCodeTable[State])</f>
        <v>PA</v>
      </c>
      <c r="N958" t="s">
        <v>46</v>
      </c>
      <c r="O958" t="s">
        <v>3133</v>
      </c>
      <c r="P958" t="s">
        <v>25</v>
      </c>
      <c r="Q958" t="s">
        <v>91</v>
      </c>
      <c r="R958" t="s">
        <v>6843</v>
      </c>
      <c r="S958" s="5">
        <v>7.968</v>
      </c>
      <c r="T958" s="5">
        <v>2.7226582764699301</v>
      </c>
      <c r="U958" s="6">
        <f>SuperStoreData[[#This Row],[Profit]]/SuperStoreData[[#This Row],[Sales]]</f>
        <v>0.34169908088227036</v>
      </c>
    </row>
    <row r="959" spans="1:21" x14ac:dyDescent="0.2">
      <c r="A959">
        <v>5861</v>
      </c>
      <c r="B959" t="s">
        <v>11447</v>
      </c>
      <c r="C959" s="1">
        <v>42702</v>
      </c>
      <c r="D959" s="1">
        <v>42707</v>
      </c>
      <c r="E959" s="7">
        <f>SuperStoreData[[#This Row],[Ship Date]]-SuperStoreData[[#This Row],[Order Date]]</f>
        <v>5</v>
      </c>
      <c r="F959" t="s">
        <v>129</v>
      </c>
      <c r="G959" t="s">
        <v>2748</v>
      </c>
      <c r="H959" t="s">
        <v>10397</v>
      </c>
      <c r="I959" t="str">
        <f>PROPER(SuperStoreData[[#This Row],[Customer Name]])</f>
        <v>Jim Kriz</v>
      </c>
      <c r="J959" t="s">
        <v>21</v>
      </c>
      <c r="K959">
        <v>19120</v>
      </c>
      <c r="L959" t="str">
        <f>_xlfn.XLOOKUP(SuperStoreData[[#This Row],[Zip Code]],ZipCodeTable[Zip Code],ZipCodeTable[City])</f>
        <v>Philadelphia</v>
      </c>
      <c r="M959" t="str">
        <f>_xlfn.XLOOKUP(SuperStoreData[[#This Row],[Zip Code]],ZipCodeTable[Zip Code],ZipCodeTable[State])</f>
        <v>PA</v>
      </c>
      <c r="N959" t="s">
        <v>46</v>
      </c>
      <c r="O959" t="s">
        <v>4848</v>
      </c>
      <c r="P959" t="s">
        <v>25</v>
      </c>
      <c r="Q959" t="s">
        <v>91</v>
      </c>
      <c r="R959" t="s">
        <v>4849</v>
      </c>
      <c r="S959" s="5">
        <v>7.968</v>
      </c>
      <c r="T959" s="5">
        <v>1.16834016859019</v>
      </c>
      <c r="U959" s="6">
        <f>SuperStoreData[[#This Row],[Profit]]/SuperStoreData[[#This Row],[Sales]]</f>
        <v>0.1466290372226644</v>
      </c>
    </row>
    <row r="960" spans="1:21" x14ac:dyDescent="0.2">
      <c r="A960">
        <v>2267</v>
      </c>
      <c r="B960" t="s">
        <v>7632</v>
      </c>
      <c r="C960" s="1">
        <v>43365</v>
      </c>
      <c r="D960" s="1">
        <v>43366</v>
      </c>
      <c r="E960" s="7">
        <f>SuperStoreData[[#This Row],[Ship Date]]-SuperStoreData[[#This Row],[Order Date]]</f>
        <v>1</v>
      </c>
      <c r="F960" t="s">
        <v>489</v>
      </c>
      <c r="G960" t="s">
        <v>6419</v>
      </c>
      <c r="H960" t="s">
        <v>6420</v>
      </c>
      <c r="I960" t="str">
        <f>PROPER(SuperStoreData[[#This Row],[Customer Name]])</f>
        <v>Sean Miller</v>
      </c>
      <c r="J960" t="s">
        <v>21</v>
      </c>
      <c r="K960">
        <v>28110</v>
      </c>
      <c r="L960" t="str">
        <f>_xlfn.XLOOKUP(SuperStoreData[[#This Row],[Zip Code]],ZipCodeTable[Zip Code],ZipCodeTable[City])</f>
        <v>Monroe</v>
      </c>
      <c r="M960" t="str">
        <f>_xlfn.XLOOKUP(SuperStoreData[[#This Row],[Zip Code]],ZipCodeTable[Zip Code],ZipCodeTable[State])</f>
        <v>NC</v>
      </c>
      <c r="N960" t="s">
        <v>85</v>
      </c>
      <c r="O960" t="s">
        <v>7633</v>
      </c>
      <c r="P960" t="s">
        <v>25</v>
      </c>
      <c r="Q960" t="s">
        <v>91</v>
      </c>
      <c r="R960" t="s">
        <v>7634</v>
      </c>
      <c r="S960" s="5">
        <v>7.968</v>
      </c>
      <c r="T960" s="5">
        <v>0.16537558334111699</v>
      </c>
      <c r="U960" s="6">
        <f>SuperStoreData[[#This Row],[Profit]]/SuperStoreData[[#This Row],[Sales]]</f>
        <v>2.0754967788794803E-2</v>
      </c>
    </row>
    <row r="961" spans="1:21" x14ac:dyDescent="0.2">
      <c r="A961">
        <v>5090</v>
      </c>
      <c r="B961" t="s">
        <v>3640</v>
      </c>
      <c r="C961" s="1">
        <v>42833</v>
      </c>
      <c r="D961" s="1">
        <v>42837</v>
      </c>
      <c r="E961" s="7">
        <f>SuperStoreData[[#This Row],[Ship Date]]-SuperStoreData[[#This Row],[Order Date]]</f>
        <v>4</v>
      </c>
      <c r="F961" t="s">
        <v>18</v>
      </c>
      <c r="G961" t="s">
        <v>3641</v>
      </c>
      <c r="H961" t="s">
        <v>3645</v>
      </c>
      <c r="I961" t="str">
        <f>PROPER(SuperStoreData[[#This Row],[Customer Name]])</f>
        <v>Harry Marie</v>
      </c>
      <c r="J961" t="s">
        <v>82</v>
      </c>
      <c r="K961">
        <v>80538</v>
      </c>
      <c r="L961" t="str">
        <f>_xlfn.XLOOKUP(SuperStoreData[[#This Row],[Zip Code]],ZipCodeTable[Zip Code],ZipCodeTable[City])</f>
        <v>Loveland</v>
      </c>
      <c r="M961" t="str">
        <f>_xlfn.XLOOKUP(SuperStoreData[[#This Row],[Zip Code]],ZipCodeTable[Zip Code],ZipCodeTable[State])</f>
        <v>CO</v>
      </c>
      <c r="N961" t="s">
        <v>68</v>
      </c>
      <c r="O961" t="s">
        <v>3647</v>
      </c>
      <c r="P961" t="s">
        <v>25</v>
      </c>
      <c r="Q961" t="s">
        <v>91</v>
      </c>
      <c r="R961" t="s">
        <v>3648</v>
      </c>
      <c r="S961" s="5">
        <v>7.968</v>
      </c>
      <c r="T961" s="5">
        <v>0.17124674687142399</v>
      </c>
      <c r="U961" s="6">
        <f>SuperStoreData[[#This Row],[Profit]]/SuperStoreData[[#This Row],[Sales]]</f>
        <v>2.1491810601333334E-2</v>
      </c>
    </row>
    <row r="962" spans="1:21" x14ac:dyDescent="0.2">
      <c r="A962">
        <v>8768</v>
      </c>
      <c r="B962" t="s">
        <v>10018</v>
      </c>
      <c r="C962" s="1">
        <v>42720</v>
      </c>
      <c r="D962" s="1">
        <v>42723</v>
      </c>
      <c r="E962" s="7">
        <f>SuperStoreData[[#This Row],[Ship Date]]-SuperStoreData[[#This Row],[Order Date]]</f>
        <v>3</v>
      </c>
      <c r="F962" t="s">
        <v>29</v>
      </c>
      <c r="G962" t="s">
        <v>2281</v>
      </c>
      <c r="H962" t="s">
        <v>2282</v>
      </c>
      <c r="I962" t="str">
        <f>PROPER(SuperStoreData[[#This Row],[Customer Name]])</f>
        <v>Brenda Bowman</v>
      </c>
      <c r="J962" t="s">
        <v>82</v>
      </c>
      <c r="K962">
        <v>76106</v>
      </c>
      <c r="L962" t="str">
        <f>_xlfn.XLOOKUP(SuperStoreData[[#This Row],[Zip Code]],ZipCodeTable[Zip Code],ZipCodeTable[City])</f>
        <v>Fort Worth</v>
      </c>
      <c r="M962" t="str">
        <f>_xlfn.XLOOKUP(SuperStoreData[[#This Row],[Zip Code]],ZipCodeTable[Zip Code],ZipCodeTable[State])</f>
        <v>TX</v>
      </c>
      <c r="N962" t="s">
        <v>23</v>
      </c>
      <c r="O962" t="s">
        <v>5407</v>
      </c>
      <c r="P962" t="s">
        <v>25</v>
      </c>
      <c r="Q962" t="s">
        <v>26</v>
      </c>
      <c r="R962" t="s">
        <v>5408</v>
      </c>
      <c r="S962" s="5">
        <v>7.98</v>
      </c>
      <c r="T962" s="5">
        <v>1.99699201530259</v>
      </c>
      <c r="U962" s="6">
        <f>SuperStoreData[[#This Row],[Profit]]/SuperStoreData[[#This Row],[Sales]]</f>
        <v>0.25024962597776818</v>
      </c>
    </row>
    <row r="963" spans="1:21" x14ac:dyDescent="0.2">
      <c r="A963">
        <v>6251</v>
      </c>
      <c r="B963" t="s">
        <v>11459</v>
      </c>
      <c r="C963" s="1">
        <v>43240</v>
      </c>
      <c r="D963" s="1">
        <v>43246</v>
      </c>
      <c r="E963" s="7">
        <f>SuperStoreData[[#This Row],[Ship Date]]-SuperStoreData[[#This Row],[Order Date]]</f>
        <v>6</v>
      </c>
      <c r="F963" t="s">
        <v>29</v>
      </c>
      <c r="G963" t="s">
        <v>5117</v>
      </c>
      <c r="H963" t="s">
        <v>5118</v>
      </c>
      <c r="I963" t="str">
        <f>PROPER(SuperStoreData[[#This Row],[Customer Name]])</f>
        <v>Maris Laware</v>
      </c>
      <c r="J963" t="s">
        <v>32</v>
      </c>
      <c r="K963">
        <v>47201</v>
      </c>
      <c r="L963" t="str">
        <f>_xlfn.XLOOKUP(SuperStoreData[[#This Row],[Zip Code]],ZipCodeTable[Zip Code],ZipCodeTable[City])</f>
        <v>Columbus</v>
      </c>
      <c r="M963" t="str">
        <f>_xlfn.XLOOKUP(SuperStoreData[[#This Row],[Zip Code]],ZipCodeTable[Zip Code],ZipCodeTable[State])</f>
        <v>IN</v>
      </c>
      <c r="N963" t="s">
        <v>23</v>
      </c>
      <c r="O963" t="s">
        <v>417</v>
      </c>
      <c r="P963" t="s">
        <v>25</v>
      </c>
      <c r="Q963" t="s">
        <v>91</v>
      </c>
      <c r="R963" t="s">
        <v>418</v>
      </c>
      <c r="S963" s="5">
        <v>7.98</v>
      </c>
      <c r="T963" s="5">
        <v>0.53652573364592604</v>
      </c>
      <c r="U963" s="6">
        <f>SuperStoreData[[#This Row],[Profit]]/SuperStoreData[[#This Row],[Sales]]</f>
        <v>6.7233801208762656E-2</v>
      </c>
    </row>
    <row r="964" spans="1:21" x14ac:dyDescent="0.2">
      <c r="A964">
        <v>7812</v>
      </c>
      <c r="B964" t="s">
        <v>8073</v>
      </c>
      <c r="C964" s="1">
        <v>42546</v>
      </c>
      <c r="D964" s="1">
        <v>42552</v>
      </c>
      <c r="E964" s="7">
        <f>SuperStoreData[[#This Row],[Ship Date]]-SuperStoreData[[#This Row],[Order Date]]</f>
        <v>6</v>
      </c>
      <c r="F964" t="s">
        <v>18</v>
      </c>
      <c r="G964" t="s">
        <v>826</v>
      </c>
      <c r="H964" t="s">
        <v>3178</v>
      </c>
      <c r="I964" t="str">
        <f>PROPER(SuperStoreData[[#This Row],[Customer Name]])</f>
        <v>Dave Kipp</v>
      </c>
      <c r="J964" t="s">
        <v>32</v>
      </c>
      <c r="K964">
        <v>20735</v>
      </c>
      <c r="L964" t="str">
        <f>_xlfn.XLOOKUP(SuperStoreData[[#This Row],[Zip Code]],ZipCodeTable[Zip Code],ZipCodeTable[City])</f>
        <v>Clinton</v>
      </c>
      <c r="M964" t="str">
        <f>_xlfn.XLOOKUP(SuperStoreData[[#This Row],[Zip Code]],ZipCodeTable[Zip Code],ZipCodeTable[State])</f>
        <v>MD</v>
      </c>
      <c r="N964" t="s">
        <v>46</v>
      </c>
      <c r="O964" t="s">
        <v>3124</v>
      </c>
      <c r="P964" t="s">
        <v>25</v>
      </c>
      <c r="Q964" t="s">
        <v>52</v>
      </c>
      <c r="R964" t="s">
        <v>3125</v>
      </c>
      <c r="S964" s="5">
        <v>7.98</v>
      </c>
      <c r="T964" s="5">
        <v>2.6323806837785901</v>
      </c>
      <c r="U964" s="6">
        <f>SuperStoreData[[#This Row],[Profit]]/SuperStoreData[[#This Row],[Sales]]</f>
        <v>0.3298722661376679</v>
      </c>
    </row>
    <row r="965" spans="1:21" x14ac:dyDescent="0.2">
      <c r="A965">
        <v>8591</v>
      </c>
      <c r="B965" t="s">
        <v>11519</v>
      </c>
      <c r="C965" s="1">
        <v>43161</v>
      </c>
      <c r="D965" s="1">
        <v>43167</v>
      </c>
      <c r="E965" s="7">
        <f>SuperStoreData[[#This Row],[Ship Date]]-SuperStoreData[[#This Row],[Order Date]]</f>
        <v>6</v>
      </c>
      <c r="F965" t="s">
        <v>18</v>
      </c>
      <c r="G965" t="s">
        <v>1115</v>
      </c>
      <c r="H965" t="s">
        <v>1116</v>
      </c>
      <c r="I965" t="str">
        <f>PROPER(SuperStoreData[[#This Row],[Customer Name]])</f>
        <v>Fred Hopkins</v>
      </c>
      <c r="J965" t="s">
        <v>82</v>
      </c>
      <c r="K965">
        <v>11550</v>
      </c>
      <c r="L965" t="str">
        <f>_xlfn.XLOOKUP(SuperStoreData[[#This Row],[Zip Code]],ZipCodeTable[Zip Code],ZipCodeTable[City])</f>
        <v>Hempstead</v>
      </c>
      <c r="M965" t="str">
        <f>_xlfn.XLOOKUP(SuperStoreData[[#This Row],[Zip Code]],ZipCodeTable[Zip Code],ZipCodeTable[State])</f>
        <v>NY</v>
      </c>
      <c r="N965" t="s">
        <v>46</v>
      </c>
      <c r="O965" t="s">
        <v>1904</v>
      </c>
      <c r="P965" t="s">
        <v>25</v>
      </c>
      <c r="Q965" t="s">
        <v>293</v>
      </c>
      <c r="R965" t="s">
        <v>1905</v>
      </c>
      <c r="S965" s="5">
        <v>7.98</v>
      </c>
      <c r="T965" s="5">
        <v>2.6011257901951201</v>
      </c>
      <c r="U965" s="6">
        <f>SuperStoreData[[#This Row],[Profit]]/SuperStoreData[[#This Row],[Sales]]</f>
        <v>0.325955612806406</v>
      </c>
    </row>
    <row r="966" spans="1:21" x14ac:dyDescent="0.2">
      <c r="A966">
        <v>4432</v>
      </c>
      <c r="B966" t="s">
        <v>3079</v>
      </c>
      <c r="C966" s="1">
        <v>43290</v>
      </c>
      <c r="D966" s="1">
        <v>43296</v>
      </c>
      <c r="E966" s="7">
        <f>SuperStoreData[[#This Row],[Ship Date]]-SuperStoreData[[#This Row],[Order Date]]</f>
        <v>6</v>
      </c>
      <c r="F966" t="s">
        <v>129</v>
      </c>
      <c r="G966" t="s">
        <v>2927</v>
      </c>
      <c r="H966" t="s">
        <v>3121</v>
      </c>
      <c r="I966" t="str">
        <f>PROPER(SuperStoreData[[#This Row],[Customer Name]])</f>
        <v>Arthur Prichep</v>
      </c>
      <c r="J966" t="s">
        <v>32</v>
      </c>
      <c r="K966">
        <v>42420</v>
      </c>
      <c r="L966" t="str">
        <f>_xlfn.XLOOKUP(SuperStoreData[[#This Row],[Zip Code]],ZipCodeTable[Zip Code],ZipCodeTable[City])</f>
        <v>Henderson</v>
      </c>
      <c r="M966" t="str">
        <f>_xlfn.XLOOKUP(SuperStoreData[[#This Row],[Zip Code]],ZipCodeTable[Zip Code],ZipCodeTable[State])</f>
        <v>KY</v>
      </c>
      <c r="N966" t="s">
        <v>85</v>
      </c>
      <c r="O966" t="s">
        <v>3124</v>
      </c>
      <c r="P966" t="s">
        <v>25</v>
      </c>
      <c r="Q966" t="s">
        <v>52</v>
      </c>
      <c r="R966" t="s">
        <v>3125</v>
      </c>
      <c r="S966" s="5">
        <v>7.98</v>
      </c>
      <c r="T966" s="5">
        <v>0.47070787756436899</v>
      </c>
      <c r="U966" s="6">
        <f>SuperStoreData[[#This Row],[Profit]]/SuperStoreData[[#This Row],[Sales]]</f>
        <v>5.8985949569469794E-2</v>
      </c>
    </row>
    <row r="967" spans="1:21" x14ac:dyDescent="0.2">
      <c r="A967">
        <v>8300</v>
      </c>
      <c r="B967" t="s">
        <v>7071</v>
      </c>
      <c r="C967" s="1">
        <v>42326</v>
      </c>
      <c r="D967" s="1">
        <v>42330</v>
      </c>
      <c r="E967" s="7">
        <f>SuperStoreData[[#This Row],[Ship Date]]-SuperStoreData[[#This Row],[Order Date]]</f>
        <v>4</v>
      </c>
      <c r="F967" t="s">
        <v>29</v>
      </c>
      <c r="G967" t="s">
        <v>1618</v>
      </c>
      <c r="H967" t="s">
        <v>6893</v>
      </c>
      <c r="I967" t="str">
        <f>PROPER(SuperStoreData[[#This Row],[Customer Name]])</f>
        <v>Richard Bierner</v>
      </c>
      <c r="J967" t="s">
        <v>32</v>
      </c>
      <c r="K967">
        <v>95661</v>
      </c>
      <c r="L967" t="str">
        <f>_xlfn.XLOOKUP(SuperStoreData[[#This Row],[Zip Code]],ZipCodeTable[Zip Code],ZipCodeTable[City])</f>
        <v>Roseville</v>
      </c>
      <c r="M967" t="str">
        <f>_xlfn.XLOOKUP(SuperStoreData[[#This Row],[Zip Code]],ZipCodeTable[Zip Code],ZipCodeTable[State])</f>
        <v>CA</v>
      </c>
      <c r="N967" t="s">
        <v>68</v>
      </c>
      <c r="O967" t="s">
        <v>3124</v>
      </c>
      <c r="P967" t="s">
        <v>25</v>
      </c>
      <c r="Q967" t="s">
        <v>52</v>
      </c>
      <c r="R967" t="s">
        <v>3125</v>
      </c>
      <c r="S967" s="5">
        <v>7.98</v>
      </c>
      <c r="T967" s="5">
        <v>1.00710915865949</v>
      </c>
      <c r="U967" s="6">
        <f>SuperStoreData[[#This Row],[Profit]]/SuperStoreData[[#This Row],[Sales]]</f>
        <v>0.12620415522048747</v>
      </c>
    </row>
    <row r="968" spans="1:21" x14ac:dyDescent="0.2">
      <c r="A968">
        <v>489</v>
      </c>
      <c r="B968" t="s">
        <v>6347</v>
      </c>
      <c r="C968" s="1">
        <v>42281</v>
      </c>
      <c r="D968" s="1">
        <v>42285</v>
      </c>
      <c r="E968" s="7">
        <f>SuperStoreData[[#This Row],[Ship Date]]-SuperStoreData[[#This Row],[Order Date]]</f>
        <v>4</v>
      </c>
      <c r="F968" t="s">
        <v>129</v>
      </c>
      <c r="G968" t="s">
        <v>3881</v>
      </c>
      <c r="H968" t="s">
        <v>3882</v>
      </c>
      <c r="I968" t="str">
        <f>PROPER(SuperStoreData[[#This Row],[Customer Name]])</f>
        <v>Carl Weiss</v>
      </c>
      <c r="J968" t="s">
        <v>21</v>
      </c>
      <c r="K968">
        <v>77340</v>
      </c>
      <c r="L968" t="str">
        <f>_xlfn.XLOOKUP(SuperStoreData[[#This Row],[Zip Code]],ZipCodeTable[Zip Code],ZipCodeTable[City])</f>
        <v>Huntsville</v>
      </c>
      <c r="M968" t="str">
        <f>_xlfn.XLOOKUP(SuperStoreData[[#This Row],[Zip Code]],ZipCodeTable[Zip Code],ZipCodeTable[State])</f>
        <v>TX</v>
      </c>
      <c r="N968" t="s">
        <v>23</v>
      </c>
      <c r="O968" t="s">
        <v>142</v>
      </c>
      <c r="P968" t="s">
        <v>76</v>
      </c>
      <c r="Q968" t="s">
        <v>98</v>
      </c>
      <c r="R968" t="s">
        <v>143</v>
      </c>
      <c r="S968" s="5">
        <v>7.992</v>
      </c>
      <c r="T968" s="5">
        <v>2.6125549648190098</v>
      </c>
      <c r="U968" s="6">
        <f>SuperStoreData[[#This Row],[Profit]]/SuperStoreData[[#This Row],[Sales]]</f>
        <v>0.3268962668692455</v>
      </c>
    </row>
    <row r="969" spans="1:21" x14ac:dyDescent="0.2">
      <c r="A969">
        <v>9392</v>
      </c>
      <c r="B969" t="s">
        <v>7789</v>
      </c>
      <c r="C969" s="1">
        <v>42605</v>
      </c>
      <c r="D969" s="1">
        <v>42610</v>
      </c>
      <c r="E969" s="7">
        <f>SuperStoreData[[#This Row],[Ship Date]]-SuperStoreData[[#This Row],[Order Date]]</f>
        <v>5</v>
      </c>
      <c r="F969" t="s">
        <v>18</v>
      </c>
      <c r="G969" t="s">
        <v>2735</v>
      </c>
      <c r="H969" t="s">
        <v>2736</v>
      </c>
      <c r="I969" t="str">
        <f>PROPER(SuperStoreData[[#This Row],[Customer Name]])</f>
        <v>Frank Hawley</v>
      </c>
      <c r="J969" t="s">
        <v>82</v>
      </c>
      <c r="K969">
        <v>60505</v>
      </c>
      <c r="L969" t="str">
        <f>_xlfn.XLOOKUP(SuperStoreData[[#This Row],[Zip Code]],ZipCodeTable[Zip Code],ZipCodeTable[City])</f>
        <v>Aurora</v>
      </c>
      <c r="M969" t="str">
        <f>_xlfn.XLOOKUP(SuperStoreData[[#This Row],[Zip Code]],ZipCodeTable[Zip Code],ZipCodeTable[State])</f>
        <v>IL</v>
      </c>
      <c r="N969" t="s">
        <v>23</v>
      </c>
      <c r="O969" t="s">
        <v>2449</v>
      </c>
      <c r="P969" t="s">
        <v>76</v>
      </c>
      <c r="Q969" t="s">
        <v>98</v>
      </c>
      <c r="R969" t="s">
        <v>2450</v>
      </c>
      <c r="S969" s="5">
        <v>7.992</v>
      </c>
      <c r="T969" s="5">
        <v>2.1306126480985799</v>
      </c>
      <c r="U969" s="6">
        <f>SuperStoreData[[#This Row],[Profit]]/SuperStoreData[[#This Row],[Sales]]</f>
        <v>0.26659317418650902</v>
      </c>
    </row>
    <row r="970" spans="1:21" x14ac:dyDescent="0.2">
      <c r="A970">
        <v>6411</v>
      </c>
      <c r="B970" t="s">
        <v>8125</v>
      </c>
      <c r="C970" s="1">
        <v>42571</v>
      </c>
      <c r="D970" s="1">
        <v>42578</v>
      </c>
      <c r="E970" s="7">
        <f>SuperStoreData[[#This Row],[Ship Date]]-SuperStoreData[[#This Row],[Order Date]]</f>
        <v>7</v>
      </c>
      <c r="F970" t="s">
        <v>18</v>
      </c>
      <c r="G970" t="s">
        <v>5178</v>
      </c>
      <c r="H970" t="s">
        <v>5179</v>
      </c>
      <c r="I970" t="str">
        <f>PROPER(SuperStoreData[[#This Row],[Customer Name]])</f>
        <v>Greg Tran</v>
      </c>
      <c r="J970" t="s">
        <v>32</v>
      </c>
      <c r="K970">
        <v>77041</v>
      </c>
      <c r="L970" t="str">
        <f>_xlfn.XLOOKUP(SuperStoreData[[#This Row],[Zip Code]],ZipCodeTable[Zip Code],ZipCodeTable[City])</f>
        <v>Houston</v>
      </c>
      <c r="M970" t="str">
        <f>_xlfn.XLOOKUP(SuperStoreData[[#This Row],[Zip Code]],ZipCodeTable[Zip Code],ZipCodeTable[State])</f>
        <v>TX</v>
      </c>
      <c r="N970" t="s">
        <v>23</v>
      </c>
      <c r="O970" t="s">
        <v>8135</v>
      </c>
      <c r="P970" t="s">
        <v>76</v>
      </c>
      <c r="Q970" t="s">
        <v>98</v>
      </c>
      <c r="R970" t="s">
        <v>8136</v>
      </c>
      <c r="S970" s="5">
        <v>7.992</v>
      </c>
      <c r="T970" s="5">
        <v>2.5480277537651602E-4</v>
      </c>
      <c r="U970" s="6">
        <f>SuperStoreData[[#This Row],[Profit]]/SuperStoreData[[#This Row],[Sales]]</f>
        <v>3.188222915121572E-5</v>
      </c>
    </row>
    <row r="971" spans="1:21" x14ac:dyDescent="0.2">
      <c r="A971">
        <v>3572</v>
      </c>
      <c r="B971" t="s">
        <v>2747</v>
      </c>
      <c r="C971" s="1">
        <v>42694</v>
      </c>
      <c r="D971" s="1">
        <v>42699</v>
      </c>
      <c r="E971" s="7">
        <f>SuperStoreData[[#This Row],[Ship Date]]-SuperStoreData[[#This Row],[Order Date]]</f>
        <v>5</v>
      </c>
      <c r="F971" t="s">
        <v>489</v>
      </c>
      <c r="G971" t="s">
        <v>2748</v>
      </c>
      <c r="H971" t="s">
        <v>2749</v>
      </c>
      <c r="I971" t="str">
        <f>PROPER(SuperStoreData[[#This Row],[Customer Name]])</f>
        <v>Jim Kriz</v>
      </c>
      <c r="J971" t="s">
        <v>21</v>
      </c>
      <c r="K971">
        <v>98105</v>
      </c>
      <c r="L971" t="str">
        <f>_xlfn.XLOOKUP(SuperStoreData[[#This Row],[Zip Code]],ZipCodeTable[Zip Code],ZipCodeTable[City])</f>
        <v>Seattle</v>
      </c>
      <c r="M971" t="str">
        <f>_xlfn.XLOOKUP(SuperStoreData[[#This Row],[Zip Code]],ZipCodeTable[Zip Code],ZipCodeTable[State])</f>
        <v>WA</v>
      </c>
      <c r="N971" t="s">
        <v>68</v>
      </c>
      <c r="O971" t="s">
        <v>2750</v>
      </c>
      <c r="P971" t="s">
        <v>76</v>
      </c>
      <c r="Q971" t="s">
        <v>98</v>
      </c>
      <c r="R971" t="s">
        <v>2751</v>
      </c>
      <c r="S971" s="5">
        <v>7.992</v>
      </c>
      <c r="T971" s="5">
        <v>-0.33483465017360797</v>
      </c>
      <c r="U971" s="6">
        <f>SuperStoreData[[#This Row],[Profit]]/SuperStoreData[[#This Row],[Sales]]</f>
        <v>-4.1896227499200196E-2</v>
      </c>
    </row>
    <row r="972" spans="1:21" x14ac:dyDescent="0.2">
      <c r="A972">
        <v>7961</v>
      </c>
      <c r="B972" t="s">
        <v>4484</v>
      </c>
      <c r="C972" s="1">
        <v>42863</v>
      </c>
      <c r="D972" s="1">
        <v>42868</v>
      </c>
      <c r="E972" s="7">
        <f>SuperStoreData[[#This Row],[Ship Date]]-SuperStoreData[[#This Row],[Order Date]]</f>
        <v>5</v>
      </c>
      <c r="F972" t="s">
        <v>29</v>
      </c>
      <c r="G972" t="s">
        <v>2139</v>
      </c>
      <c r="H972" t="s">
        <v>2140</v>
      </c>
      <c r="I972" t="str">
        <f>PROPER(SuperStoreData[[#This Row],[Customer Name]])</f>
        <v>Greg Guthrie</v>
      </c>
      <c r="J972" t="s">
        <v>82</v>
      </c>
      <c r="K972">
        <v>95928</v>
      </c>
      <c r="L972" t="str">
        <f>_xlfn.XLOOKUP(SuperStoreData[[#This Row],[Zip Code]],ZipCodeTable[Zip Code],ZipCodeTable[City])</f>
        <v>Chico</v>
      </c>
      <c r="M972" t="str">
        <f>_xlfn.XLOOKUP(SuperStoreData[[#This Row],[Zip Code]],ZipCodeTable[Zip Code],ZipCodeTable[State])</f>
        <v>CA</v>
      </c>
      <c r="N972" t="s">
        <v>68</v>
      </c>
      <c r="O972" t="s">
        <v>2750</v>
      </c>
      <c r="P972" t="s">
        <v>76</v>
      </c>
      <c r="Q972" t="s">
        <v>98</v>
      </c>
      <c r="R972" t="s">
        <v>2751</v>
      </c>
      <c r="S972" s="5">
        <v>7.992</v>
      </c>
      <c r="T972" s="5">
        <v>2.4435811147455002</v>
      </c>
      <c r="U972" s="6">
        <f>SuperStoreData[[#This Row],[Profit]]/SuperStoreData[[#This Row],[Sales]]</f>
        <v>0.30575339273592345</v>
      </c>
    </row>
    <row r="973" spans="1:21" x14ac:dyDescent="0.2">
      <c r="A973">
        <v>4703</v>
      </c>
      <c r="B973" t="s">
        <v>7135</v>
      </c>
      <c r="C973" s="1">
        <v>42270</v>
      </c>
      <c r="D973" s="1">
        <v>42275</v>
      </c>
      <c r="E973" s="7">
        <f>SuperStoreData[[#This Row],[Ship Date]]-SuperStoreData[[#This Row],[Order Date]]</f>
        <v>5</v>
      </c>
      <c r="F973" t="s">
        <v>29</v>
      </c>
      <c r="G973" t="s">
        <v>2071</v>
      </c>
      <c r="H973" t="s">
        <v>7136</v>
      </c>
      <c r="I973" t="str">
        <f>PROPER(SuperStoreData[[#This Row],[Customer Name]])</f>
        <v>Julie Kriz</v>
      </c>
      <c r="J973" t="s">
        <v>21</v>
      </c>
      <c r="K973">
        <v>78745</v>
      </c>
      <c r="L973" t="str">
        <f>_xlfn.XLOOKUP(SuperStoreData[[#This Row],[Zip Code]],ZipCodeTable[Zip Code],ZipCodeTable[City])</f>
        <v>Austin</v>
      </c>
      <c r="M973" t="str">
        <f>_xlfn.XLOOKUP(SuperStoreData[[#This Row],[Zip Code]],ZipCodeTable[Zip Code],ZipCodeTable[State])</f>
        <v>TX</v>
      </c>
      <c r="N973" t="s">
        <v>23</v>
      </c>
      <c r="O973" t="s">
        <v>1741</v>
      </c>
      <c r="P973" t="s">
        <v>48</v>
      </c>
      <c r="Q973" t="s">
        <v>49</v>
      </c>
      <c r="R973" t="s">
        <v>1742</v>
      </c>
      <c r="S973" s="5">
        <v>7.9960000000000004</v>
      </c>
      <c r="T973" s="5">
        <v>0.79871419331290905</v>
      </c>
      <c r="U973" s="6">
        <f>SuperStoreData[[#This Row],[Profit]]/SuperStoreData[[#This Row],[Sales]]</f>
        <v>9.9889218773500377E-2</v>
      </c>
    </row>
    <row r="974" spans="1:21" x14ac:dyDescent="0.2">
      <c r="A974">
        <v>8356</v>
      </c>
      <c r="B974" t="s">
        <v>2619</v>
      </c>
      <c r="C974" s="1">
        <v>43151</v>
      </c>
      <c r="D974" s="1">
        <v>43154</v>
      </c>
      <c r="E974" s="7">
        <f>SuperStoreData[[#This Row],[Ship Date]]-SuperStoreData[[#This Row],[Order Date]]</f>
        <v>3</v>
      </c>
      <c r="F974" t="s">
        <v>29</v>
      </c>
      <c r="G974" t="s">
        <v>1351</v>
      </c>
      <c r="H974" t="s">
        <v>2637</v>
      </c>
      <c r="I974" t="str">
        <f>PROPER(SuperStoreData[[#This Row],[Customer Name]])</f>
        <v>Bill Overfelt</v>
      </c>
      <c r="J974" t="s">
        <v>82</v>
      </c>
      <c r="K974">
        <v>19134</v>
      </c>
      <c r="L974" t="str">
        <f>_xlfn.XLOOKUP(SuperStoreData[[#This Row],[Zip Code]],ZipCodeTable[Zip Code],ZipCodeTable[City])</f>
        <v>Philadelphia</v>
      </c>
      <c r="M974" t="str">
        <f>_xlfn.XLOOKUP(SuperStoreData[[#This Row],[Zip Code]],ZipCodeTable[Zip Code],ZipCodeTable[State])</f>
        <v>PA</v>
      </c>
      <c r="N974" t="s">
        <v>46</v>
      </c>
      <c r="O974" t="s">
        <v>1864</v>
      </c>
      <c r="P974" t="s">
        <v>25</v>
      </c>
      <c r="Q974" t="s">
        <v>117</v>
      </c>
      <c r="R974" t="s">
        <v>1865</v>
      </c>
      <c r="S974" s="5">
        <v>8</v>
      </c>
      <c r="T974" s="5">
        <v>2.5594238337698099</v>
      </c>
      <c r="U974" s="6">
        <f>SuperStoreData[[#This Row],[Profit]]/SuperStoreData[[#This Row],[Sales]]</f>
        <v>0.31992797922122623</v>
      </c>
    </row>
    <row r="975" spans="1:21" x14ac:dyDescent="0.2">
      <c r="A975">
        <v>5583</v>
      </c>
      <c r="B975" t="s">
        <v>6327</v>
      </c>
      <c r="C975" s="1">
        <v>42081</v>
      </c>
      <c r="D975" s="1">
        <v>42086</v>
      </c>
      <c r="E975" s="7">
        <f>SuperStoreData[[#This Row],[Ship Date]]-SuperStoreData[[#This Row],[Order Date]]</f>
        <v>5</v>
      </c>
      <c r="F975" t="s">
        <v>29</v>
      </c>
      <c r="G975" t="s">
        <v>3807</v>
      </c>
      <c r="H975" t="s">
        <v>6328</v>
      </c>
      <c r="I975" t="str">
        <f>PROPER(SuperStoreData[[#This Row],[Customer Name]])</f>
        <v>Paul Stevenson</v>
      </c>
      <c r="J975" t="s">
        <v>21</v>
      </c>
      <c r="K975">
        <v>10024</v>
      </c>
      <c r="L975" t="str">
        <f>_xlfn.XLOOKUP(SuperStoreData[[#This Row],[Zip Code]],ZipCodeTable[Zip Code],ZipCodeTable[City])</f>
        <v>New York</v>
      </c>
      <c r="M975" t="str">
        <f>_xlfn.XLOOKUP(SuperStoreData[[#This Row],[Zip Code]],ZipCodeTable[Zip Code],ZipCodeTable[State])</f>
        <v>NY</v>
      </c>
      <c r="N975" t="s">
        <v>46</v>
      </c>
      <c r="O975" t="s">
        <v>6329</v>
      </c>
      <c r="P975" t="s">
        <v>25</v>
      </c>
      <c r="Q975" t="s">
        <v>52</v>
      </c>
      <c r="R975" t="s">
        <v>6330</v>
      </c>
      <c r="S975" s="5">
        <v>8</v>
      </c>
      <c r="T975" s="5">
        <v>0.668419887739372</v>
      </c>
      <c r="U975" s="6">
        <f>SuperStoreData[[#This Row],[Profit]]/SuperStoreData[[#This Row],[Sales]]</f>
        <v>8.35524859674215E-2</v>
      </c>
    </row>
    <row r="976" spans="1:21" x14ac:dyDescent="0.2">
      <c r="A976">
        <v>5356</v>
      </c>
      <c r="B976" t="s">
        <v>7829</v>
      </c>
      <c r="C976" s="1">
        <v>42276</v>
      </c>
      <c r="D976" s="1">
        <v>42280</v>
      </c>
      <c r="E976" s="7">
        <f>SuperStoreData[[#This Row],[Ship Date]]-SuperStoreData[[#This Row],[Order Date]]</f>
        <v>4</v>
      </c>
      <c r="F976" t="s">
        <v>29</v>
      </c>
      <c r="G976" t="s">
        <v>7830</v>
      </c>
      <c r="H976" t="s">
        <v>7831</v>
      </c>
      <c r="I976" t="str">
        <f>PROPER(SuperStoreData[[#This Row],[Customer Name]])</f>
        <v>Aaron Hawkins</v>
      </c>
      <c r="J976" t="s">
        <v>82</v>
      </c>
      <c r="K976">
        <v>90004</v>
      </c>
      <c r="L976" t="str">
        <f>_xlfn.XLOOKUP(SuperStoreData[[#This Row],[Zip Code]],ZipCodeTable[Zip Code],ZipCodeTable[City])</f>
        <v>Los Angeles</v>
      </c>
      <c r="M976" t="str">
        <f>_xlfn.XLOOKUP(SuperStoreData[[#This Row],[Zip Code]],ZipCodeTable[Zip Code],ZipCodeTable[State])</f>
        <v>CA</v>
      </c>
      <c r="N976" t="s">
        <v>68</v>
      </c>
      <c r="O976" t="s">
        <v>7832</v>
      </c>
      <c r="P976" t="s">
        <v>25</v>
      </c>
      <c r="Q976" t="s">
        <v>91</v>
      </c>
      <c r="R976" t="s">
        <v>7833</v>
      </c>
      <c r="S976" s="5">
        <v>8</v>
      </c>
      <c r="T976" s="5">
        <v>2.1230053364316501</v>
      </c>
      <c r="U976" s="6">
        <f>SuperStoreData[[#This Row],[Profit]]/SuperStoreData[[#This Row],[Sales]]</f>
        <v>0.26537566705395627</v>
      </c>
    </row>
    <row r="977" spans="1:21" x14ac:dyDescent="0.2">
      <c r="A977">
        <v>9279</v>
      </c>
      <c r="B977" t="s">
        <v>1191</v>
      </c>
      <c r="C977" s="1">
        <v>42990</v>
      </c>
      <c r="D977" s="1">
        <v>42992</v>
      </c>
      <c r="E977" s="7">
        <f>SuperStoreData[[#This Row],[Ship Date]]-SuperStoreData[[#This Row],[Order Date]]</f>
        <v>2</v>
      </c>
      <c r="F977" t="s">
        <v>29</v>
      </c>
      <c r="G977" t="s">
        <v>1192</v>
      </c>
      <c r="H977" t="s">
        <v>1193</v>
      </c>
      <c r="I977" t="str">
        <f>PROPER(SuperStoreData[[#This Row],[Customer Name]])</f>
        <v>Sean Christensen</v>
      </c>
      <c r="J977" t="s">
        <v>32</v>
      </c>
      <c r="K977">
        <v>19140</v>
      </c>
      <c r="L977" t="str">
        <f>_xlfn.XLOOKUP(SuperStoreData[[#This Row],[Zip Code]],ZipCodeTable[Zip Code],ZipCodeTable[City])</f>
        <v>Philadelphia</v>
      </c>
      <c r="M977" t="str">
        <f>_xlfn.XLOOKUP(SuperStoreData[[#This Row],[Zip Code]],ZipCodeTable[Zip Code],ZipCodeTable[State])</f>
        <v>PA</v>
      </c>
      <c r="N977" t="s">
        <v>46</v>
      </c>
      <c r="O977" t="s">
        <v>1204</v>
      </c>
      <c r="P977" t="s">
        <v>25</v>
      </c>
      <c r="Q977" t="s">
        <v>26</v>
      </c>
      <c r="R977" t="s">
        <v>1205</v>
      </c>
      <c r="S977" s="5">
        <v>8.0009999999999994</v>
      </c>
      <c r="T977" s="5">
        <v>1.8337817663418099</v>
      </c>
      <c r="U977" s="6">
        <f>SuperStoreData[[#This Row],[Profit]]/SuperStoreData[[#This Row],[Sales]]</f>
        <v>0.22919407153378452</v>
      </c>
    </row>
    <row r="978" spans="1:21" x14ac:dyDescent="0.2">
      <c r="A978">
        <v>6404</v>
      </c>
      <c r="B978" t="s">
        <v>11643</v>
      </c>
      <c r="C978" s="1">
        <v>42519</v>
      </c>
      <c r="D978" s="1">
        <v>42524</v>
      </c>
      <c r="E978" s="7">
        <f>SuperStoreData[[#This Row],[Ship Date]]-SuperStoreData[[#This Row],[Order Date]]</f>
        <v>5</v>
      </c>
      <c r="F978" t="s">
        <v>18</v>
      </c>
      <c r="G978" t="s">
        <v>2687</v>
      </c>
      <c r="H978" t="s">
        <v>2688</v>
      </c>
      <c r="I978" t="str">
        <f>PROPER(SuperStoreData[[#This Row],[Customer Name]])</f>
        <v>Bruce Degenhardt</v>
      </c>
      <c r="J978" t="s">
        <v>32</v>
      </c>
      <c r="K978">
        <v>70506</v>
      </c>
      <c r="L978" t="str">
        <f>_xlfn.XLOOKUP(SuperStoreData[[#This Row],[Zip Code]],ZipCodeTable[Zip Code],ZipCodeTable[City])</f>
        <v>Lafayette</v>
      </c>
      <c r="M978" t="str">
        <f>_xlfn.XLOOKUP(SuperStoreData[[#This Row],[Zip Code]],ZipCodeTable[Zip Code],ZipCodeTable[State])</f>
        <v>LA</v>
      </c>
      <c r="N978" t="s">
        <v>85</v>
      </c>
      <c r="O978" t="s">
        <v>1332</v>
      </c>
      <c r="P978" t="s">
        <v>48</v>
      </c>
      <c r="Q978" t="s">
        <v>49</v>
      </c>
      <c r="R978" t="s">
        <v>1333</v>
      </c>
      <c r="S978" s="5">
        <v>8.01</v>
      </c>
      <c r="T978" s="5">
        <v>2.14367284295373</v>
      </c>
      <c r="U978" s="6">
        <f>SuperStoreData[[#This Row],[Profit]]/SuperStoreData[[#This Row],[Sales]]</f>
        <v>0.26762457465090261</v>
      </c>
    </row>
    <row r="979" spans="1:21" x14ac:dyDescent="0.2">
      <c r="A979">
        <v>6833</v>
      </c>
      <c r="B979" t="s">
        <v>6903</v>
      </c>
      <c r="C979" s="1">
        <v>43416</v>
      </c>
      <c r="D979" s="1">
        <v>43422</v>
      </c>
      <c r="E979" s="7">
        <f>SuperStoreData[[#This Row],[Ship Date]]-SuperStoreData[[#This Row],[Order Date]]</f>
        <v>6</v>
      </c>
      <c r="F979" t="s">
        <v>29</v>
      </c>
      <c r="G979" t="s">
        <v>2208</v>
      </c>
      <c r="H979" t="s">
        <v>6904</v>
      </c>
      <c r="I979" t="str">
        <f>PROPER(SuperStoreData[[#This Row],[Customer Name]])</f>
        <v>David Philippe</v>
      </c>
      <c r="J979" t="s">
        <v>32</v>
      </c>
      <c r="K979">
        <v>60610</v>
      </c>
      <c r="L979" t="str">
        <f>_xlfn.XLOOKUP(SuperStoreData[[#This Row],[Zip Code]],ZipCodeTable[Zip Code],ZipCodeTable[City])</f>
        <v>Chicago</v>
      </c>
      <c r="M979" t="str">
        <f>_xlfn.XLOOKUP(SuperStoreData[[#This Row],[Zip Code]],ZipCodeTable[Zip Code],ZipCodeTable[State])</f>
        <v>IL</v>
      </c>
      <c r="N979" t="s">
        <v>23</v>
      </c>
      <c r="O979" t="s">
        <v>5343</v>
      </c>
      <c r="P979" t="s">
        <v>25</v>
      </c>
      <c r="Q979" t="s">
        <v>52</v>
      </c>
      <c r="R979" t="s">
        <v>5344</v>
      </c>
      <c r="S979" s="5">
        <v>8.016</v>
      </c>
      <c r="T979" s="5">
        <v>0.33564354408978803</v>
      </c>
      <c r="U979" s="6">
        <f>SuperStoreData[[#This Row],[Profit]]/SuperStoreData[[#This Row],[Sales]]</f>
        <v>4.1871699611999505E-2</v>
      </c>
    </row>
    <row r="980" spans="1:21" x14ac:dyDescent="0.2">
      <c r="A980">
        <v>7186</v>
      </c>
      <c r="B980" t="s">
        <v>8916</v>
      </c>
      <c r="C980" s="1">
        <v>42683</v>
      </c>
      <c r="D980" s="1">
        <v>42688</v>
      </c>
      <c r="E980" s="7">
        <f>SuperStoreData[[#This Row],[Ship Date]]-SuperStoreData[[#This Row],[Order Date]]</f>
        <v>5</v>
      </c>
      <c r="F980" t="s">
        <v>29</v>
      </c>
      <c r="G980" t="s">
        <v>2092</v>
      </c>
      <c r="H980" t="s">
        <v>8917</v>
      </c>
      <c r="I980" t="str">
        <f>PROPER(SuperStoreData[[#This Row],[Customer Name]])</f>
        <v>Emily Ducich</v>
      </c>
      <c r="J980" t="s">
        <v>21</v>
      </c>
      <c r="K980">
        <v>77095</v>
      </c>
      <c r="L980" t="str">
        <f>_xlfn.XLOOKUP(SuperStoreData[[#This Row],[Zip Code]],ZipCodeTable[Zip Code],ZipCodeTable[City])</f>
        <v>Houston</v>
      </c>
      <c r="M980" t="str">
        <f>_xlfn.XLOOKUP(SuperStoreData[[#This Row],[Zip Code]],ZipCodeTable[Zip Code],ZipCodeTable[State])</f>
        <v>TX</v>
      </c>
      <c r="N980" t="s">
        <v>23</v>
      </c>
      <c r="O980" t="s">
        <v>5343</v>
      </c>
      <c r="P980" t="s">
        <v>25</v>
      </c>
      <c r="Q980" t="s">
        <v>52</v>
      </c>
      <c r="R980" t="s">
        <v>5344</v>
      </c>
      <c r="S980" s="5">
        <v>8.016</v>
      </c>
      <c r="T980" s="5">
        <v>-0.346851201223423</v>
      </c>
      <c r="U980" s="6">
        <f>SuperStoreData[[#This Row],[Profit]]/SuperStoreData[[#This Row],[Sales]]</f>
        <v>-4.3269860432063746E-2</v>
      </c>
    </row>
    <row r="981" spans="1:21" x14ac:dyDescent="0.2">
      <c r="A981">
        <v>8539</v>
      </c>
      <c r="B981" t="s">
        <v>5340</v>
      </c>
      <c r="C981" s="1">
        <v>42937</v>
      </c>
      <c r="D981" s="1">
        <v>42939</v>
      </c>
      <c r="E981" s="7">
        <f>SuperStoreData[[#This Row],[Ship Date]]-SuperStoreData[[#This Row],[Order Date]]</f>
        <v>2</v>
      </c>
      <c r="F981" t="s">
        <v>29</v>
      </c>
      <c r="G981" t="s">
        <v>5341</v>
      </c>
      <c r="H981" t="s">
        <v>5342</v>
      </c>
      <c r="I981" t="str">
        <f>PROPER(SuperStoreData[[#This Row],[Customer Name]])</f>
        <v>Harold Dahlen</v>
      </c>
      <c r="J981" t="s">
        <v>21</v>
      </c>
      <c r="K981">
        <v>19143</v>
      </c>
      <c r="L981" t="str">
        <f>_xlfn.XLOOKUP(SuperStoreData[[#This Row],[Zip Code]],ZipCodeTable[Zip Code],ZipCodeTable[City])</f>
        <v>Philadelphia</v>
      </c>
      <c r="M981" t="str">
        <f>_xlfn.XLOOKUP(SuperStoreData[[#This Row],[Zip Code]],ZipCodeTable[Zip Code],ZipCodeTable[State])</f>
        <v>PA</v>
      </c>
      <c r="N981" t="s">
        <v>46</v>
      </c>
      <c r="O981" t="s">
        <v>5343</v>
      </c>
      <c r="P981" t="s">
        <v>25</v>
      </c>
      <c r="Q981" t="s">
        <v>52</v>
      </c>
      <c r="R981" t="s">
        <v>5344</v>
      </c>
      <c r="S981" s="5">
        <v>8.016</v>
      </c>
      <c r="T981" s="5">
        <v>1.7607527021463401</v>
      </c>
      <c r="U981" s="6">
        <f>SuperStoreData[[#This Row],[Profit]]/SuperStoreData[[#This Row],[Sales]]</f>
        <v>0.21965477821186877</v>
      </c>
    </row>
    <row r="982" spans="1:21" x14ac:dyDescent="0.2">
      <c r="A982">
        <v>2700</v>
      </c>
      <c r="B982" t="s">
        <v>9077</v>
      </c>
      <c r="C982" s="1">
        <v>42520</v>
      </c>
      <c r="D982" s="1">
        <v>42522</v>
      </c>
      <c r="E982" s="7">
        <f>SuperStoreData[[#This Row],[Ship Date]]-SuperStoreData[[#This Row],[Order Date]]</f>
        <v>2</v>
      </c>
      <c r="F982" t="s">
        <v>29</v>
      </c>
      <c r="G982" t="s">
        <v>6419</v>
      </c>
      <c r="H982" t="s">
        <v>6420</v>
      </c>
      <c r="I982" t="str">
        <f>PROPER(SuperStoreData[[#This Row],[Customer Name]])</f>
        <v>Sean Miller</v>
      </c>
      <c r="J982" t="s">
        <v>21</v>
      </c>
      <c r="K982">
        <v>32216</v>
      </c>
      <c r="L982" t="str">
        <f>_xlfn.XLOOKUP(SuperStoreData[[#This Row],[Zip Code]],ZipCodeTable[Zip Code],ZipCodeTable[City])</f>
        <v>Jacksonville</v>
      </c>
      <c r="M982" t="str">
        <f>_xlfn.XLOOKUP(SuperStoreData[[#This Row],[Zip Code]],ZipCodeTable[Zip Code],ZipCodeTable[State])</f>
        <v>FL</v>
      </c>
      <c r="N982" t="s">
        <v>85</v>
      </c>
      <c r="O982" t="s">
        <v>5343</v>
      </c>
      <c r="P982" t="s">
        <v>25</v>
      </c>
      <c r="Q982" t="s">
        <v>52</v>
      </c>
      <c r="R982" t="s">
        <v>5344</v>
      </c>
      <c r="S982" s="5">
        <v>8.016</v>
      </c>
      <c r="T982" s="5">
        <v>1.23566669609896</v>
      </c>
      <c r="U982" s="6">
        <f>SuperStoreData[[#This Row],[Profit]]/SuperStoreData[[#This Row],[Sales]]</f>
        <v>0.154150036938493</v>
      </c>
    </row>
    <row r="983" spans="1:21" x14ac:dyDescent="0.2">
      <c r="A983">
        <v>8261</v>
      </c>
      <c r="B983" t="s">
        <v>10948</v>
      </c>
      <c r="C983" s="1">
        <v>42958</v>
      </c>
      <c r="D983" s="1">
        <v>42963</v>
      </c>
      <c r="E983" s="7">
        <f>SuperStoreData[[#This Row],[Ship Date]]-SuperStoreData[[#This Row],[Order Date]]</f>
        <v>5</v>
      </c>
      <c r="F983" t="s">
        <v>489</v>
      </c>
      <c r="G983" t="s">
        <v>4787</v>
      </c>
      <c r="H983" t="s">
        <v>4788</v>
      </c>
      <c r="I983" t="str">
        <f>PROPER(SuperStoreData[[#This Row],[Customer Name]])</f>
        <v>Skye Norling</v>
      </c>
      <c r="J983" t="s">
        <v>21</v>
      </c>
      <c r="K983">
        <v>48066</v>
      </c>
      <c r="L983" t="str">
        <f>_xlfn.XLOOKUP(SuperStoreData[[#This Row],[Zip Code]],ZipCodeTable[Zip Code],ZipCodeTable[City])</f>
        <v>Roseville</v>
      </c>
      <c r="M983" t="str">
        <f>_xlfn.XLOOKUP(SuperStoreData[[#This Row],[Zip Code]],ZipCodeTable[Zip Code],ZipCodeTable[State])</f>
        <v>MI</v>
      </c>
      <c r="N983" t="s">
        <v>23</v>
      </c>
      <c r="O983" t="s">
        <v>4525</v>
      </c>
      <c r="P983" t="s">
        <v>25</v>
      </c>
      <c r="Q983" t="s">
        <v>26</v>
      </c>
      <c r="R983" t="s">
        <v>4526</v>
      </c>
      <c r="S983" s="5">
        <v>8.02</v>
      </c>
      <c r="T983" s="5">
        <v>0.56810832817093204</v>
      </c>
      <c r="U983" s="6">
        <f>SuperStoreData[[#This Row],[Profit]]/SuperStoreData[[#This Row],[Sales]]</f>
        <v>7.0836449896624951E-2</v>
      </c>
    </row>
    <row r="984" spans="1:21" x14ac:dyDescent="0.2">
      <c r="A984">
        <v>1592</v>
      </c>
      <c r="B984" t="s">
        <v>8381</v>
      </c>
      <c r="C984" s="1">
        <v>43000</v>
      </c>
      <c r="D984" s="1">
        <v>43004</v>
      </c>
      <c r="E984" s="7">
        <f>SuperStoreData[[#This Row],[Ship Date]]-SuperStoreData[[#This Row],[Order Date]]</f>
        <v>4</v>
      </c>
      <c r="F984" t="s">
        <v>29</v>
      </c>
      <c r="G984" t="s">
        <v>224</v>
      </c>
      <c r="H984" t="s">
        <v>2239</v>
      </c>
      <c r="I984" t="str">
        <f>PROPER(SuperStoreData[[#This Row],[Customer Name]])</f>
        <v>Muhammed Yedwab</v>
      </c>
      <c r="J984" t="s">
        <v>82</v>
      </c>
      <c r="K984">
        <v>76051</v>
      </c>
      <c r="L984" t="str">
        <f>_xlfn.XLOOKUP(SuperStoreData[[#This Row],[Zip Code]],ZipCodeTable[Zip Code],ZipCodeTable[City])</f>
        <v>Grapevine</v>
      </c>
      <c r="M984" t="str">
        <f>_xlfn.XLOOKUP(SuperStoreData[[#This Row],[Zip Code]],ZipCodeTable[Zip Code],ZipCodeTable[State])</f>
        <v>TX</v>
      </c>
      <c r="N984" t="s">
        <v>23</v>
      </c>
      <c r="O984" t="s">
        <v>5353</v>
      </c>
      <c r="P984" t="s">
        <v>25</v>
      </c>
      <c r="Q984" t="s">
        <v>117</v>
      </c>
      <c r="R984" t="s">
        <v>5354</v>
      </c>
      <c r="S984" s="5">
        <v>8.0399999999999991</v>
      </c>
      <c r="T984" s="5">
        <v>-0.35082355389624897</v>
      </c>
      <c r="U984" s="6">
        <f>SuperStoreData[[#This Row],[Profit]]/SuperStoreData[[#This Row],[Sales]]</f>
        <v>-4.3634770385105597E-2</v>
      </c>
    </row>
    <row r="985" spans="1:21" x14ac:dyDescent="0.2">
      <c r="A985">
        <v>9373</v>
      </c>
      <c r="B985" t="s">
        <v>11450</v>
      </c>
      <c r="C985" s="1">
        <v>42818</v>
      </c>
      <c r="D985" s="1">
        <v>42820</v>
      </c>
      <c r="E985" s="7">
        <f>SuperStoreData[[#This Row],[Ship Date]]-SuperStoreData[[#This Row],[Order Date]]</f>
        <v>2</v>
      </c>
      <c r="F985" t="s">
        <v>18</v>
      </c>
      <c r="G985" t="s">
        <v>5003</v>
      </c>
      <c r="H985" t="s">
        <v>5004</v>
      </c>
      <c r="I985" t="str">
        <f>PROPER(SuperStoreData[[#This Row],[Customer Name]])</f>
        <v>Victoria Pisteka</v>
      </c>
      <c r="J985" t="s">
        <v>82</v>
      </c>
      <c r="K985">
        <v>43229</v>
      </c>
      <c r="L985" t="str">
        <f>_xlfn.XLOOKUP(SuperStoreData[[#This Row],[Zip Code]],ZipCodeTable[Zip Code],ZipCodeTable[City])</f>
        <v>Columbus</v>
      </c>
      <c r="M985" t="str">
        <f>_xlfn.XLOOKUP(SuperStoreData[[#This Row],[Zip Code]],ZipCodeTable[Zip Code],ZipCodeTable[State])</f>
        <v>OH</v>
      </c>
      <c r="N985" t="s">
        <v>46</v>
      </c>
      <c r="O985" t="s">
        <v>5353</v>
      </c>
      <c r="P985" t="s">
        <v>25</v>
      </c>
      <c r="Q985" t="s">
        <v>117</v>
      </c>
      <c r="R985" t="s">
        <v>5354</v>
      </c>
      <c r="S985" s="5">
        <v>8.0399999999999991</v>
      </c>
      <c r="T985" s="5">
        <v>2.2266951417957102</v>
      </c>
      <c r="U985" s="6">
        <f>SuperStoreData[[#This Row],[Profit]]/SuperStoreData[[#This Row],[Sales]]</f>
        <v>0.2769521320641431</v>
      </c>
    </row>
    <row r="986" spans="1:21" x14ac:dyDescent="0.2">
      <c r="A986">
        <v>5137</v>
      </c>
      <c r="B986" t="s">
        <v>8320</v>
      </c>
      <c r="C986" s="1">
        <v>43406</v>
      </c>
      <c r="D986" s="1">
        <v>43408</v>
      </c>
      <c r="E986" s="7">
        <f>SuperStoreData[[#This Row],[Ship Date]]-SuperStoreData[[#This Row],[Order Date]]</f>
        <v>2</v>
      </c>
      <c r="F986" t="s">
        <v>29</v>
      </c>
      <c r="G986" t="s">
        <v>1127</v>
      </c>
      <c r="H986" t="s">
        <v>1128</v>
      </c>
      <c r="I986" t="str">
        <f>PROPER(SuperStoreData[[#This Row],[Customer Name]])</f>
        <v>Rick Duston</v>
      </c>
      <c r="J986" t="s">
        <v>32</v>
      </c>
      <c r="K986">
        <v>92105</v>
      </c>
      <c r="L986" t="str">
        <f>_xlfn.XLOOKUP(SuperStoreData[[#This Row],[Zip Code]],ZipCodeTable[Zip Code],ZipCodeTable[City])</f>
        <v>San Diego</v>
      </c>
      <c r="M986" t="str">
        <f>_xlfn.XLOOKUP(SuperStoreData[[#This Row],[Zip Code]],ZipCodeTable[Zip Code],ZipCodeTable[State])</f>
        <v>CA</v>
      </c>
      <c r="N986" t="s">
        <v>68</v>
      </c>
      <c r="O986" t="s">
        <v>2407</v>
      </c>
      <c r="P986" t="s">
        <v>25</v>
      </c>
      <c r="Q986" t="s">
        <v>26</v>
      </c>
      <c r="R986" t="s">
        <v>2408</v>
      </c>
      <c r="S986" s="5">
        <v>8.0960000000000001</v>
      </c>
      <c r="T986" s="5">
        <v>2.60388671511723</v>
      </c>
      <c r="U986" s="6">
        <f>SuperStoreData[[#This Row],[Profit]]/SuperStoreData[[#This Row],[Sales]]</f>
        <v>0.32162632350756298</v>
      </c>
    </row>
    <row r="987" spans="1:21" x14ac:dyDescent="0.2">
      <c r="A987">
        <v>8738</v>
      </c>
      <c r="B987" t="s">
        <v>4857</v>
      </c>
      <c r="C987" s="1">
        <v>42983</v>
      </c>
      <c r="D987" s="1">
        <v>42988</v>
      </c>
      <c r="E987" s="7">
        <f>SuperStoreData[[#This Row],[Ship Date]]-SuperStoreData[[#This Row],[Order Date]]</f>
        <v>5</v>
      </c>
      <c r="F987" t="s">
        <v>29</v>
      </c>
      <c r="G987" t="s">
        <v>4858</v>
      </c>
      <c r="H987" t="s">
        <v>4859</v>
      </c>
      <c r="I987" t="str">
        <f>PROPER(SuperStoreData[[#This Row],[Customer Name]])</f>
        <v>Charles Sheldon</v>
      </c>
      <c r="J987" t="s">
        <v>82</v>
      </c>
      <c r="K987">
        <v>37421</v>
      </c>
      <c r="L987" t="str">
        <f>_xlfn.XLOOKUP(SuperStoreData[[#This Row],[Zip Code]],ZipCodeTable[Zip Code],ZipCodeTable[City])</f>
        <v>Chattanooga</v>
      </c>
      <c r="M987" t="str">
        <f>_xlfn.XLOOKUP(SuperStoreData[[#This Row],[Zip Code]],ZipCodeTable[Zip Code],ZipCodeTable[State])</f>
        <v>TN</v>
      </c>
      <c r="N987" t="s">
        <v>85</v>
      </c>
      <c r="O987" t="s">
        <v>4860</v>
      </c>
      <c r="P987" t="s">
        <v>25</v>
      </c>
      <c r="Q987" t="s">
        <v>26</v>
      </c>
      <c r="R987" t="s">
        <v>4861</v>
      </c>
      <c r="S987" s="5">
        <v>8.1</v>
      </c>
      <c r="T987" s="5">
        <v>1.27560907712802</v>
      </c>
      <c r="U987" s="6">
        <f>SuperStoreData[[#This Row],[Profit]]/SuperStoreData[[#This Row],[Sales]]</f>
        <v>0.15748260211457038</v>
      </c>
    </row>
    <row r="988" spans="1:21" x14ac:dyDescent="0.2">
      <c r="A988">
        <v>4493</v>
      </c>
      <c r="B988" t="s">
        <v>989</v>
      </c>
      <c r="C988" s="1">
        <v>43079</v>
      </c>
      <c r="D988" s="1">
        <v>43082</v>
      </c>
      <c r="E988" s="7">
        <f>SuperStoreData[[#This Row],[Ship Date]]-SuperStoreData[[#This Row],[Order Date]]</f>
        <v>3</v>
      </c>
      <c r="F988" t="s">
        <v>129</v>
      </c>
      <c r="G988" t="s">
        <v>990</v>
      </c>
      <c r="H988" t="s">
        <v>991</v>
      </c>
      <c r="I988" t="str">
        <f>PROPER(SuperStoreData[[#This Row],[Customer Name]])</f>
        <v>Joe Kamberova</v>
      </c>
      <c r="J988" t="s">
        <v>32</v>
      </c>
      <c r="K988">
        <v>43229</v>
      </c>
      <c r="L988" t="str">
        <f>_xlfn.XLOOKUP(SuperStoreData[[#This Row],[Zip Code]],ZipCodeTable[Zip Code],ZipCodeTable[City])</f>
        <v>Columbus</v>
      </c>
      <c r="M988" t="str">
        <f>_xlfn.XLOOKUP(SuperStoreData[[#This Row],[Zip Code]],ZipCodeTable[Zip Code],ZipCodeTable[State])</f>
        <v>OH</v>
      </c>
      <c r="N988" t="s">
        <v>46</v>
      </c>
      <c r="O988" t="s">
        <v>997</v>
      </c>
      <c r="P988" t="s">
        <v>48</v>
      </c>
      <c r="Q988" t="s">
        <v>49</v>
      </c>
      <c r="R988" t="s">
        <v>998</v>
      </c>
      <c r="S988" s="5">
        <v>8.1280000000000001</v>
      </c>
      <c r="T988" s="5">
        <v>2.0947389606599298</v>
      </c>
      <c r="U988" s="6">
        <f>SuperStoreData[[#This Row],[Profit]]/SuperStoreData[[#This Row],[Sales]]</f>
        <v>0.25771886819142836</v>
      </c>
    </row>
    <row r="989" spans="1:21" x14ac:dyDescent="0.2">
      <c r="A989">
        <v>5049</v>
      </c>
      <c r="B989" t="s">
        <v>11778</v>
      </c>
      <c r="C989" s="1">
        <v>42291</v>
      </c>
      <c r="D989" s="1">
        <v>42294</v>
      </c>
      <c r="E989" s="7">
        <f>SuperStoreData[[#This Row],[Ship Date]]-SuperStoreData[[#This Row],[Order Date]]</f>
        <v>3</v>
      </c>
      <c r="F989" t="s">
        <v>29</v>
      </c>
      <c r="G989" t="s">
        <v>1538</v>
      </c>
      <c r="H989" t="s">
        <v>1539</v>
      </c>
      <c r="I989" t="str">
        <f>PROPER(SuperStoreData[[#This Row],[Customer Name]])</f>
        <v>Dorothy Dickinson</v>
      </c>
      <c r="J989" t="s">
        <v>32</v>
      </c>
      <c r="K989">
        <v>60610</v>
      </c>
      <c r="L989" t="str">
        <f>_xlfn.XLOOKUP(SuperStoreData[[#This Row],[Zip Code]],ZipCodeTable[Zip Code],ZipCodeTable[City])</f>
        <v>Chicago</v>
      </c>
      <c r="M989" t="str">
        <f>_xlfn.XLOOKUP(SuperStoreData[[#This Row],[Zip Code]],ZipCodeTable[Zip Code],ZipCodeTable[State])</f>
        <v>IL</v>
      </c>
      <c r="N989" t="s">
        <v>23</v>
      </c>
      <c r="O989" t="s">
        <v>2440</v>
      </c>
      <c r="P989" t="s">
        <v>25</v>
      </c>
      <c r="Q989" t="s">
        <v>26</v>
      </c>
      <c r="R989" t="s">
        <v>2441</v>
      </c>
      <c r="S989" s="5">
        <v>8.1340000000000003</v>
      </c>
      <c r="T989" s="5">
        <v>0.77375953168900702</v>
      </c>
      <c r="U989" s="6">
        <f>SuperStoreData[[#This Row],[Profit]]/SuperStoreData[[#This Row],[Sales]]</f>
        <v>9.5126571390337714E-2</v>
      </c>
    </row>
    <row r="990" spans="1:21" x14ac:dyDescent="0.2">
      <c r="A990">
        <v>373</v>
      </c>
      <c r="B990" t="s">
        <v>10358</v>
      </c>
      <c r="C990" s="1">
        <v>42081</v>
      </c>
      <c r="D990" s="1">
        <v>42087</v>
      </c>
      <c r="E990" s="7">
        <f>SuperStoreData[[#This Row],[Ship Date]]-SuperStoreData[[#This Row],[Order Date]]</f>
        <v>6</v>
      </c>
      <c r="F990" t="s">
        <v>29</v>
      </c>
      <c r="G990" t="s">
        <v>371</v>
      </c>
      <c r="H990" t="s">
        <v>387</v>
      </c>
      <c r="I990" t="str">
        <f>PROPER(SuperStoreData[[#This Row],[Customer Name]])</f>
        <v>Arthur Gainer</v>
      </c>
      <c r="J990" t="s">
        <v>32</v>
      </c>
      <c r="K990">
        <v>85705</v>
      </c>
      <c r="L990" t="str">
        <f>_xlfn.XLOOKUP(SuperStoreData[[#This Row],[Zip Code]],ZipCodeTable[Zip Code],ZipCodeTable[City])</f>
        <v>Tucson</v>
      </c>
      <c r="M990" t="str">
        <f>_xlfn.XLOOKUP(SuperStoreData[[#This Row],[Zip Code]],ZipCodeTable[Zip Code],ZipCodeTable[State])</f>
        <v>AZ</v>
      </c>
      <c r="N990" t="s">
        <v>68</v>
      </c>
      <c r="O990" t="s">
        <v>8118</v>
      </c>
      <c r="P990" t="s">
        <v>25</v>
      </c>
      <c r="Q990" t="s">
        <v>26</v>
      </c>
      <c r="R990" t="s">
        <v>8119</v>
      </c>
      <c r="S990" s="5">
        <v>8.16</v>
      </c>
      <c r="T990" s="5">
        <v>0.91252784826431699</v>
      </c>
      <c r="U990" s="6">
        <f>SuperStoreData[[#This Row],[Profit]]/SuperStoreData[[#This Row],[Sales]]</f>
        <v>0.11182939316964668</v>
      </c>
    </row>
    <row r="991" spans="1:21" x14ac:dyDescent="0.2">
      <c r="A991">
        <v>2749</v>
      </c>
      <c r="B991" t="s">
        <v>3948</v>
      </c>
      <c r="C991" s="1">
        <v>43388</v>
      </c>
      <c r="D991" s="1">
        <v>43391</v>
      </c>
      <c r="E991" s="7">
        <f>SuperStoreData[[#This Row],[Ship Date]]-SuperStoreData[[#This Row],[Order Date]]</f>
        <v>3</v>
      </c>
      <c r="F991" t="s">
        <v>29</v>
      </c>
      <c r="G991" t="s">
        <v>3949</v>
      </c>
      <c r="H991" t="s">
        <v>3950</v>
      </c>
      <c r="I991" t="str">
        <f>PROPER(SuperStoreData[[#This Row],[Customer Name]])</f>
        <v>Ritsa Hightower</v>
      </c>
      <c r="J991" t="s">
        <v>32</v>
      </c>
      <c r="K991">
        <v>32303</v>
      </c>
      <c r="L991" t="str">
        <f>_xlfn.XLOOKUP(SuperStoreData[[#This Row],[Zip Code]],ZipCodeTable[Zip Code],ZipCodeTable[City])</f>
        <v>Tallahassee</v>
      </c>
      <c r="M991" t="str">
        <f>_xlfn.XLOOKUP(SuperStoreData[[#This Row],[Zip Code]],ZipCodeTable[Zip Code],ZipCodeTable[State])</f>
        <v>FL</v>
      </c>
      <c r="N991" t="s">
        <v>85</v>
      </c>
      <c r="O991" t="s">
        <v>1768</v>
      </c>
      <c r="P991" t="s">
        <v>25</v>
      </c>
      <c r="Q991" t="s">
        <v>26</v>
      </c>
      <c r="R991" t="s">
        <v>1769</v>
      </c>
      <c r="S991" s="5">
        <v>8.2260000000000009</v>
      </c>
      <c r="T991" s="5">
        <v>1.7535979844538501</v>
      </c>
      <c r="U991" s="6">
        <f>SuperStoreData[[#This Row],[Profit]]/SuperStoreData[[#This Row],[Sales]]</f>
        <v>0.21317748413005713</v>
      </c>
    </row>
    <row r="992" spans="1:21" x14ac:dyDescent="0.2">
      <c r="A992">
        <v>9001</v>
      </c>
      <c r="B992" t="s">
        <v>10127</v>
      </c>
      <c r="C992" s="1">
        <v>43443</v>
      </c>
      <c r="D992" s="1">
        <v>43445</v>
      </c>
      <c r="E992" s="7">
        <f>SuperStoreData[[#This Row],[Ship Date]]-SuperStoreData[[#This Row],[Order Date]]</f>
        <v>2</v>
      </c>
      <c r="F992" t="s">
        <v>489</v>
      </c>
      <c r="G992" t="s">
        <v>985</v>
      </c>
      <c r="H992" t="s">
        <v>986</v>
      </c>
      <c r="I992" t="str">
        <f>PROPER(SuperStoreData[[#This Row],[Customer Name]])</f>
        <v>Toby Braunhardt</v>
      </c>
      <c r="J992" t="s">
        <v>32</v>
      </c>
      <c r="K992">
        <v>85023</v>
      </c>
      <c r="L992" t="str">
        <f>_xlfn.XLOOKUP(SuperStoreData[[#This Row],[Zip Code]],ZipCodeTable[Zip Code],ZipCodeTable[City])</f>
        <v>Phoenix</v>
      </c>
      <c r="M992" t="str">
        <f>_xlfn.XLOOKUP(SuperStoreData[[#This Row],[Zip Code]],ZipCodeTable[Zip Code],ZipCodeTable[State])</f>
        <v>AZ</v>
      </c>
      <c r="N992" t="s">
        <v>68</v>
      </c>
      <c r="O992" t="s">
        <v>1768</v>
      </c>
      <c r="P992" t="s">
        <v>25</v>
      </c>
      <c r="Q992" t="s">
        <v>26</v>
      </c>
      <c r="R992" t="s">
        <v>1769</v>
      </c>
      <c r="S992" s="5">
        <v>8.2260000000000009</v>
      </c>
      <c r="T992" s="5">
        <v>2.1669690262429602</v>
      </c>
      <c r="U992" s="6">
        <f>SuperStoreData[[#This Row],[Profit]]/SuperStoreData[[#This Row],[Sales]]</f>
        <v>0.26342925191380501</v>
      </c>
    </row>
    <row r="993" spans="1:21" x14ac:dyDescent="0.2">
      <c r="A993">
        <v>3561</v>
      </c>
      <c r="B993" t="s">
        <v>3718</v>
      </c>
      <c r="C993" s="1">
        <v>43410</v>
      </c>
      <c r="D993" s="1">
        <v>43415</v>
      </c>
      <c r="E993" s="7">
        <f>SuperStoreData[[#This Row],[Ship Date]]-SuperStoreData[[#This Row],[Order Date]]</f>
        <v>5</v>
      </c>
      <c r="F993" t="s">
        <v>129</v>
      </c>
      <c r="G993" t="s">
        <v>3719</v>
      </c>
      <c r="H993" t="s">
        <v>3720</v>
      </c>
      <c r="I993" t="str">
        <f>PROPER(SuperStoreData[[#This Row],[Customer Name]])</f>
        <v>Maribeth Dona</v>
      </c>
      <c r="J993" t="s">
        <v>32</v>
      </c>
      <c r="K993">
        <v>44312</v>
      </c>
      <c r="L993" t="str">
        <f>_xlfn.XLOOKUP(SuperStoreData[[#This Row],[Zip Code]],ZipCodeTable[Zip Code],ZipCodeTable[City])</f>
        <v>Akron</v>
      </c>
      <c r="M993" t="str">
        <f>_xlfn.XLOOKUP(SuperStoreData[[#This Row],[Zip Code]],ZipCodeTable[Zip Code],ZipCodeTable[State])</f>
        <v>OH</v>
      </c>
      <c r="N993" t="s">
        <v>46</v>
      </c>
      <c r="O993" t="s">
        <v>2970</v>
      </c>
      <c r="P993" t="s">
        <v>25</v>
      </c>
      <c r="Q993" t="s">
        <v>52</v>
      </c>
      <c r="R993" t="s">
        <v>2971</v>
      </c>
      <c r="S993" s="5">
        <v>8.2560000000000002</v>
      </c>
      <c r="T993" s="5">
        <v>2.0119012937324898</v>
      </c>
      <c r="U993" s="6">
        <f>SuperStoreData[[#This Row],[Profit]]/SuperStoreData[[#This Row],[Sales]]</f>
        <v>0.24368959468659032</v>
      </c>
    </row>
    <row r="994" spans="1:21" x14ac:dyDescent="0.2">
      <c r="A994">
        <v>3417</v>
      </c>
      <c r="B994" t="s">
        <v>1745</v>
      </c>
      <c r="C994" s="1">
        <v>43035</v>
      </c>
      <c r="D994" s="1">
        <v>43041</v>
      </c>
      <c r="E994" s="7">
        <f>SuperStoreData[[#This Row],[Ship Date]]-SuperStoreData[[#This Row],[Order Date]]</f>
        <v>6</v>
      </c>
      <c r="F994" t="s">
        <v>489</v>
      </c>
      <c r="G994" t="s">
        <v>1746</v>
      </c>
      <c r="H994" t="s">
        <v>1747</v>
      </c>
      <c r="I994" t="str">
        <f>PROPER(SuperStoreData[[#This Row],[Customer Name]])</f>
        <v>Sonia Sunley</v>
      </c>
      <c r="J994" t="s">
        <v>32</v>
      </c>
      <c r="K994">
        <v>53711</v>
      </c>
      <c r="L994" t="str">
        <f>_xlfn.XLOOKUP(SuperStoreData[[#This Row],[Zip Code]],ZipCodeTable[Zip Code],ZipCodeTable[City])</f>
        <v>Madison</v>
      </c>
      <c r="M994" t="str">
        <f>_xlfn.XLOOKUP(SuperStoreData[[#This Row],[Zip Code]],ZipCodeTable[Zip Code],ZipCodeTable[State])</f>
        <v>WI</v>
      </c>
      <c r="N994" t="s">
        <v>23</v>
      </c>
      <c r="O994" t="s">
        <v>1755</v>
      </c>
      <c r="P994" t="s">
        <v>25</v>
      </c>
      <c r="Q994" t="s">
        <v>26</v>
      </c>
      <c r="R994" t="s">
        <v>1756</v>
      </c>
      <c r="S994" s="5">
        <v>8.26</v>
      </c>
      <c r="T994" s="5">
        <v>0.32434298573310899</v>
      </c>
      <c r="U994" s="6">
        <f>SuperStoreData[[#This Row],[Profit]]/SuperStoreData[[#This Row],[Sales]]</f>
        <v>3.9266705294565253E-2</v>
      </c>
    </row>
    <row r="995" spans="1:21" x14ac:dyDescent="0.2">
      <c r="A995">
        <v>2035</v>
      </c>
      <c r="B995" t="s">
        <v>10811</v>
      </c>
      <c r="C995" s="1">
        <v>43101</v>
      </c>
      <c r="D995" s="1">
        <v>43105</v>
      </c>
      <c r="E995" s="7">
        <f>SuperStoreData[[#This Row],[Ship Date]]-SuperStoreData[[#This Row],[Order Date]]</f>
        <v>4</v>
      </c>
      <c r="F995" t="s">
        <v>29</v>
      </c>
      <c r="G995" t="s">
        <v>3568</v>
      </c>
      <c r="H995" t="s">
        <v>10812</v>
      </c>
      <c r="I995" t="str">
        <f>PROPER(SuperStoreData[[#This Row],[Customer Name]])</f>
        <v>Carol Triggs</v>
      </c>
      <c r="J995" t="s">
        <v>32</v>
      </c>
      <c r="K995">
        <v>55901</v>
      </c>
      <c r="L995" t="str">
        <f>_xlfn.XLOOKUP(SuperStoreData[[#This Row],[Zip Code]],ZipCodeTable[Zip Code],ZipCodeTable[City])</f>
        <v>Rochester</v>
      </c>
      <c r="M995" t="str">
        <f>_xlfn.XLOOKUP(SuperStoreData[[#This Row],[Zip Code]],ZipCodeTable[Zip Code],ZipCodeTable[State])</f>
        <v>MN</v>
      </c>
      <c r="N995" t="s">
        <v>23</v>
      </c>
      <c r="O995" t="s">
        <v>9851</v>
      </c>
      <c r="P995" t="s">
        <v>25</v>
      </c>
      <c r="Q995" t="s">
        <v>26</v>
      </c>
      <c r="R995" t="s">
        <v>9852</v>
      </c>
      <c r="S995" s="5">
        <v>8.26</v>
      </c>
      <c r="T995" s="5">
        <v>-0.233665069041263</v>
      </c>
      <c r="U995" s="6">
        <f>SuperStoreData[[#This Row],[Profit]]/SuperStoreData[[#This Row],[Sales]]</f>
        <v>-2.8288749278603267E-2</v>
      </c>
    </row>
    <row r="996" spans="1:21" x14ac:dyDescent="0.2">
      <c r="A996">
        <v>4736</v>
      </c>
      <c r="B996" t="s">
        <v>7846</v>
      </c>
      <c r="C996" s="1">
        <v>43275</v>
      </c>
      <c r="D996" s="1">
        <v>43281</v>
      </c>
      <c r="E996" s="7">
        <f>SuperStoreData[[#This Row],[Ship Date]]-SuperStoreData[[#This Row],[Order Date]]</f>
        <v>6</v>
      </c>
      <c r="F996" t="s">
        <v>29</v>
      </c>
      <c r="G996" t="s">
        <v>3438</v>
      </c>
      <c r="H996" t="s">
        <v>3439</v>
      </c>
      <c r="I996" t="str">
        <f>PROPER(SuperStoreData[[#This Row],[Customer Name]])</f>
        <v>Penelope Sewall</v>
      </c>
      <c r="J996" t="s">
        <v>21</v>
      </c>
      <c r="K996">
        <v>4240</v>
      </c>
      <c r="L996" t="str">
        <f>_xlfn.XLOOKUP(SuperStoreData[[#This Row],[Zip Code]],ZipCodeTable[Zip Code],ZipCodeTable[City])</f>
        <v>Lewiston</v>
      </c>
      <c r="M996" t="str">
        <f>_xlfn.XLOOKUP(SuperStoreData[[#This Row],[Zip Code]],ZipCodeTable[Zip Code],ZipCodeTable[State])</f>
        <v>ME</v>
      </c>
      <c r="N996" t="s">
        <v>46</v>
      </c>
      <c r="O996" t="s">
        <v>1755</v>
      </c>
      <c r="P996" t="s">
        <v>25</v>
      </c>
      <c r="Q996" t="s">
        <v>26</v>
      </c>
      <c r="R996" t="s">
        <v>1756</v>
      </c>
      <c r="S996" s="5">
        <v>8.26</v>
      </c>
      <c r="T996" s="5">
        <v>2.09116827038422</v>
      </c>
      <c r="U996" s="6">
        <f>SuperStoreData[[#This Row],[Profit]]/SuperStoreData[[#This Row],[Sales]]</f>
        <v>0.25316807147508719</v>
      </c>
    </row>
    <row r="997" spans="1:21" x14ac:dyDescent="0.2">
      <c r="A997">
        <v>2266</v>
      </c>
      <c r="B997" t="s">
        <v>8291</v>
      </c>
      <c r="C997" s="1">
        <v>42452</v>
      </c>
      <c r="D997" s="1">
        <v>42455</v>
      </c>
      <c r="E997" s="7">
        <f>SuperStoreData[[#This Row],[Ship Date]]-SuperStoreData[[#This Row],[Order Date]]</f>
        <v>3</v>
      </c>
      <c r="F997" t="s">
        <v>129</v>
      </c>
      <c r="G997" t="s">
        <v>2418</v>
      </c>
      <c r="H997" t="s">
        <v>6809</v>
      </c>
      <c r="I997" t="str">
        <f>PROPER(SuperStoreData[[#This Row],[Customer Name]])</f>
        <v>Allen Armold</v>
      </c>
      <c r="J997" t="s">
        <v>32</v>
      </c>
      <c r="K997">
        <v>30318</v>
      </c>
      <c r="L997" t="str">
        <f>_xlfn.XLOOKUP(SuperStoreData[[#This Row],[Zip Code]],ZipCodeTable[Zip Code],ZipCodeTable[City])</f>
        <v>Atlanta</v>
      </c>
      <c r="M997" t="str">
        <f>_xlfn.XLOOKUP(SuperStoreData[[#This Row],[Zip Code]],ZipCodeTable[Zip Code],ZipCodeTable[State])</f>
        <v>GA</v>
      </c>
      <c r="N997" t="s">
        <v>85</v>
      </c>
      <c r="O997" t="s">
        <v>1755</v>
      </c>
      <c r="P997" t="s">
        <v>25</v>
      </c>
      <c r="Q997" t="s">
        <v>26</v>
      </c>
      <c r="R997" t="s">
        <v>1756</v>
      </c>
      <c r="S997" s="5">
        <v>8.26</v>
      </c>
      <c r="T997" s="5">
        <v>0.92745532723491098</v>
      </c>
      <c r="U997" s="6">
        <f>SuperStoreData[[#This Row],[Profit]]/SuperStoreData[[#This Row],[Sales]]</f>
        <v>0.11228272726814903</v>
      </c>
    </row>
    <row r="998" spans="1:21" x14ac:dyDescent="0.2">
      <c r="A998">
        <v>9754</v>
      </c>
      <c r="B998" t="s">
        <v>11106</v>
      </c>
      <c r="C998" s="1">
        <v>42336</v>
      </c>
      <c r="D998" s="1">
        <v>42340</v>
      </c>
      <c r="E998" s="7">
        <f>SuperStoreData[[#This Row],[Ship Date]]-SuperStoreData[[#This Row],[Order Date]]</f>
        <v>4</v>
      </c>
      <c r="F998" t="s">
        <v>129</v>
      </c>
      <c r="G998" t="s">
        <v>2580</v>
      </c>
      <c r="H998" t="s">
        <v>2581</v>
      </c>
      <c r="I998" t="str">
        <f>PROPER(SuperStoreData[[#This Row],[Customer Name]])</f>
        <v>Lena Cacioppo</v>
      </c>
      <c r="J998" t="s">
        <v>32</v>
      </c>
      <c r="K998">
        <v>23223</v>
      </c>
      <c r="L998" t="str">
        <f>_xlfn.XLOOKUP(SuperStoreData[[#This Row],[Zip Code]],ZipCodeTable[Zip Code],ZipCodeTable[City])</f>
        <v>Richmond</v>
      </c>
      <c r="M998" t="str">
        <f>_xlfn.XLOOKUP(SuperStoreData[[#This Row],[Zip Code]],ZipCodeTable[Zip Code],ZipCodeTable[State])</f>
        <v>VA</v>
      </c>
      <c r="N998" t="s">
        <v>85</v>
      </c>
      <c r="O998" t="s">
        <v>6398</v>
      </c>
      <c r="P998" t="s">
        <v>25</v>
      </c>
      <c r="Q998" t="s">
        <v>197</v>
      </c>
      <c r="R998" t="s">
        <v>6399</v>
      </c>
      <c r="S998" s="5">
        <v>8.26</v>
      </c>
      <c r="T998" s="5">
        <v>1.85210976598209</v>
      </c>
      <c r="U998" s="6">
        <f>SuperStoreData[[#This Row],[Profit]]/SuperStoreData[[#This Row],[Sales]]</f>
        <v>0.22422636392034989</v>
      </c>
    </row>
    <row r="999" spans="1:21" x14ac:dyDescent="0.2">
      <c r="A999">
        <v>8102</v>
      </c>
      <c r="B999" t="s">
        <v>10111</v>
      </c>
      <c r="C999" s="1">
        <v>42682</v>
      </c>
      <c r="D999" s="1">
        <v>42687</v>
      </c>
      <c r="E999" s="7">
        <f>SuperStoreData[[#This Row],[Ship Date]]-SuperStoreData[[#This Row],[Order Date]]</f>
        <v>5</v>
      </c>
      <c r="F999" t="s">
        <v>29</v>
      </c>
      <c r="G999" t="s">
        <v>7520</v>
      </c>
      <c r="H999" t="s">
        <v>8619</v>
      </c>
      <c r="I999" t="str">
        <f>PROPER(SuperStoreData[[#This Row],[Customer Name]])</f>
        <v>Sarah Brown</v>
      </c>
      <c r="J999" t="s">
        <v>32</v>
      </c>
      <c r="K999">
        <v>90045</v>
      </c>
      <c r="L999" t="str">
        <f>_xlfn.XLOOKUP(SuperStoreData[[#This Row],[Zip Code]],ZipCodeTable[Zip Code],ZipCodeTable[City])</f>
        <v>Los Angeles</v>
      </c>
      <c r="M999" t="str">
        <f>_xlfn.XLOOKUP(SuperStoreData[[#This Row],[Zip Code]],ZipCodeTable[Zip Code],ZipCodeTable[State])</f>
        <v>CA</v>
      </c>
      <c r="N999" t="s">
        <v>68</v>
      </c>
      <c r="O999" t="s">
        <v>3158</v>
      </c>
      <c r="P999" t="s">
        <v>25</v>
      </c>
      <c r="Q999" t="s">
        <v>197</v>
      </c>
      <c r="R999" t="s">
        <v>3159</v>
      </c>
      <c r="S999" s="5">
        <v>8.26</v>
      </c>
      <c r="T999" s="5">
        <v>1.15873286284669</v>
      </c>
      <c r="U999" s="6">
        <f>SuperStoreData[[#This Row],[Profit]]/SuperStoreData[[#This Row],[Sales]]</f>
        <v>0.14028242891606416</v>
      </c>
    </row>
    <row r="1000" spans="1:21" x14ac:dyDescent="0.2">
      <c r="A1000">
        <v>4584</v>
      </c>
      <c r="B1000" t="s">
        <v>10985</v>
      </c>
      <c r="C1000" s="1">
        <v>43180</v>
      </c>
      <c r="D1000" s="1">
        <v>43186</v>
      </c>
      <c r="E1000" s="7">
        <f>SuperStoreData[[#This Row],[Ship Date]]-SuperStoreData[[#This Row],[Order Date]]</f>
        <v>6</v>
      </c>
      <c r="F1000" t="s">
        <v>129</v>
      </c>
      <c r="G1000" t="s">
        <v>7188</v>
      </c>
      <c r="H1000" t="s">
        <v>7189</v>
      </c>
      <c r="I1000" t="str">
        <f>PROPER(SuperStoreData[[#This Row],[Customer Name]])</f>
        <v>Tom Stivers</v>
      </c>
      <c r="J1000" t="s">
        <v>82</v>
      </c>
      <c r="K1000">
        <v>90045</v>
      </c>
      <c r="L1000" t="str">
        <f>_xlfn.XLOOKUP(SuperStoreData[[#This Row],[Zip Code]],ZipCodeTable[Zip Code],ZipCodeTable[City])</f>
        <v>Los Angeles</v>
      </c>
      <c r="M1000" t="str">
        <f>_xlfn.XLOOKUP(SuperStoreData[[#This Row],[Zip Code]],ZipCodeTable[Zip Code],ZipCodeTable[State])</f>
        <v>CA</v>
      </c>
      <c r="N1000" t="s">
        <v>68</v>
      </c>
      <c r="O1000" t="s">
        <v>5245</v>
      </c>
      <c r="P1000" t="s">
        <v>25</v>
      </c>
      <c r="Q1000" t="s">
        <v>52</v>
      </c>
      <c r="R1000" t="s">
        <v>5246</v>
      </c>
      <c r="S1000" s="5">
        <v>8.26</v>
      </c>
      <c r="T1000" s="5">
        <v>2.15594145388273</v>
      </c>
      <c r="U1000" s="6">
        <f>SuperStoreData[[#This Row],[Profit]]/SuperStoreData[[#This Row],[Sales]]</f>
        <v>0.26100986124488257</v>
      </c>
    </row>
    <row r="1001" spans="1:21" x14ac:dyDescent="0.2">
      <c r="A1001">
        <v>2429</v>
      </c>
      <c r="B1001" t="s">
        <v>7155</v>
      </c>
      <c r="C1001" s="1">
        <v>42708</v>
      </c>
      <c r="D1001" s="1">
        <v>42714</v>
      </c>
      <c r="E1001" s="7">
        <f>SuperStoreData[[#This Row],[Ship Date]]-SuperStoreData[[#This Row],[Order Date]]</f>
        <v>6</v>
      </c>
      <c r="F1001" t="s">
        <v>29</v>
      </c>
      <c r="G1001" t="s">
        <v>2987</v>
      </c>
      <c r="H1001" t="s">
        <v>3404</v>
      </c>
      <c r="I1001" t="str">
        <f>PROPER(SuperStoreData[[#This Row],[Customer Name]])</f>
        <v>Mary Zewe</v>
      </c>
      <c r="J1001" t="s">
        <v>82</v>
      </c>
      <c r="K1001">
        <v>76017</v>
      </c>
      <c r="L1001" t="str">
        <f>_xlfn.XLOOKUP(SuperStoreData[[#This Row],[Zip Code]],ZipCodeTable[Zip Code],ZipCodeTable[City])</f>
        <v>Arlington</v>
      </c>
      <c r="M1001" t="str">
        <f>_xlfn.XLOOKUP(SuperStoreData[[#This Row],[Zip Code]],ZipCodeTable[Zip Code],ZipCodeTable[State])</f>
        <v>TX</v>
      </c>
      <c r="N1001" t="s">
        <v>23</v>
      </c>
      <c r="O1001" t="s">
        <v>4078</v>
      </c>
      <c r="P1001" t="s">
        <v>25</v>
      </c>
      <c r="Q1001" t="s">
        <v>26</v>
      </c>
      <c r="R1001" t="s">
        <v>4079</v>
      </c>
      <c r="S1001" s="5">
        <v>8.2720000000000002</v>
      </c>
      <c r="T1001" s="5">
        <v>0.27048590139421003</v>
      </c>
      <c r="U1001" s="6">
        <f>SuperStoreData[[#This Row],[Profit]]/SuperStoreData[[#This Row],[Sales]]</f>
        <v>3.2698972605683031E-2</v>
      </c>
    </row>
    <row r="1002" spans="1:21" x14ac:dyDescent="0.2">
      <c r="A1002">
        <v>9785</v>
      </c>
      <c r="B1002" t="s">
        <v>11799</v>
      </c>
      <c r="C1002" s="1">
        <v>43420</v>
      </c>
      <c r="D1002" s="1">
        <v>43424</v>
      </c>
      <c r="E1002" s="7">
        <f>SuperStoreData[[#This Row],[Ship Date]]-SuperStoreData[[#This Row],[Order Date]]</f>
        <v>4</v>
      </c>
      <c r="F1002" t="s">
        <v>129</v>
      </c>
      <c r="G1002" t="s">
        <v>1533</v>
      </c>
      <c r="H1002" t="s">
        <v>4588</v>
      </c>
      <c r="I1002" t="str">
        <f>PROPER(SuperStoreData[[#This Row],[Customer Name]])</f>
        <v>Elizabeth Moffitt</v>
      </c>
      <c r="J1002" t="s">
        <v>82</v>
      </c>
      <c r="K1002">
        <v>7501</v>
      </c>
      <c r="L1002" t="str">
        <f>_xlfn.XLOOKUP(SuperStoreData[[#This Row],[Zip Code]],ZipCodeTable[Zip Code],ZipCodeTable[City])</f>
        <v>Paterson</v>
      </c>
      <c r="M1002" t="str">
        <f>_xlfn.XLOOKUP(SuperStoreData[[#This Row],[Zip Code]],ZipCodeTable[Zip Code],ZipCodeTable[State])</f>
        <v>NJ</v>
      </c>
      <c r="N1002" t="s">
        <v>46</v>
      </c>
      <c r="O1002" t="s">
        <v>2176</v>
      </c>
      <c r="P1002" t="s">
        <v>48</v>
      </c>
      <c r="Q1002" t="s">
        <v>49</v>
      </c>
      <c r="R1002" t="s">
        <v>2177</v>
      </c>
      <c r="S1002" s="5">
        <v>8.2799999999999994</v>
      </c>
      <c r="T1002" s="5">
        <v>0.18406677098674701</v>
      </c>
      <c r="U1002" s="6">
        <f>SuperStoreData[[#This Row],[Profit]]/SuperStoreData[[#This Row],[Sales]]</f>
        <v>2.2230286351056405E-2</v>
      </c>
    </row>
    <row r="1003" spans="1:21" x14ac:dyDescent="0.2">
      <c r="A1003">
        <v>9127</v>
      </c>
      <c r="B1003" t="s">
        <v>11401</v>
      </c>
      <c r="C1003" s="1">
        <v>43450</v>
      </c>
      <c r="D1003" s="1">
        <v>43454</v>
      </c>
      <c r="E1003" s="7">
        <f>SuperStoreData[[#This Row],[Ship Date]]-SuperStoreData[[#This Row],[Order Date]]</f>
        <v>4</v>
      </c>
      <c r="F1003" t="s">
        <v>29</v>
      </c>
      <c r="G1003" t="s">
        <v>4543</v>
      </c>
      <c r="H1003" t="s">
        <v>9685</v>
      </c>
      <c r="I1003" t="str">
        <f>PROPER(SuperStoreData[[#This Row],[Customer Name]])</f>
        <v>Michelle Arnett</v>
      </c>
      <c r="J1003" t="s">
        <v>21</v>
      </c>
      <c r="K1003">
        <v>88001</v>
      </c>
      <c r="L1003" t="str">
        <f>_xlfn.XLOOKUP(SuperStoreData[[#This Row],[Zip Code]],ZipCodeTable[Zip Code],ZipCodeTable[City])</f>
        <v>Las Cruces</v>
      </c>
      <c r="M1003" t="str">
        <f>_xlfn.XLOOKUP(SuperStoreData[[#This Row],[Zip Code]],ZipCodeTable[Zip Code],ZipCodeTable[State])</f>
        <v>NM</v>
      </c>
      <c r="N1003" t="s">
        <v>68</v>
      </c>
      <c r="O1003" t="s">
        <v>6001</v>
      </c>
      <c r="P1003" t="s">
        <v>25</v>
      </c>
      <c r="Q1003" t="s">
        <v>52</v>
      </c>
      <c r="R1003" t="s">
        <v>6002</v>
      </c>
      <c r="S1003" s="5">
        <v>8.2799999999999994</v>
      </c>
      <c r="T1003" s="5">
        <v>0.37694735081726899</v>
      </c>
      <c r="U1003" s="6">
        <f>SuperStoreData[[#This Row],[Profit]]/SuperStoreData[[#This Row],[Sales]]</f>
        <v>4.5525042369235387E-2</v>
      </c>
    </row>
    <row r="1004" spans="1:21" x14ac:dyDescent="0.2">
      <c r="A1004">
        <v>2165</v>
      </c>
      <c r="B1004" t="s">
        <v>7926</v>
      </c>
      <c r="C1004" s="1">
        <v>43165</v>
      </c>
      <c r="D1004" s="1">
        <v>43169</v>
      </c>
      <c r="E1004" s="7">
        <f>SuperStoreData[[#This Row],[Ship Date]]-SuperStoreData[[#This Row],[Order Date]]</f>
        <v>4</v>
      </c>
      <c r="F1004" t="s">
        <v>29</v>
      </c>
      <c r="G1004" t="s">
        <v>5509</v>
      </c>
      <c r="H1004" t="s">
        <v>5510</v>
      </c>
      <c r="I1004" t="str">
        <f>PROPER(SuperStoreData[[#This Row],[Customer Name]])</f>
        <v>Helen Andreada</v>
      </c>
      <c r="J1004" t="s">
        <v>32</v>
      </c>
      <c r="K1004">
        <v>78041</v>
      </c>
      <c r="L1004" t="str">
        <f>_xlfn.XLOOKUP(SuperStoreData[[#This Row],[Zip Code]],ZipCodeTable[Zip Code],ZipCodeTable[City])</f>
        <v>Laredo</v>
      </c>
      <c r="M1004" t="str">
        <f>_xlfn.XLOOKUP(SuperStoreData[[#This Row],[Zip Code]],ZipCodeTable[Zip Code],ZipCodeTable[State])</f>
        <v>TX</v>
      </c>
      <c r="N1004" t="s">
        <v>23</v>
      </c>
      <c r="O1004" t="s">
        <v>7928</v>
      </c>
      <c r="P1004" t="s">
        <v>25</v>
      </c>
      <c r="Q1004" t="s">
        <v>91</v>
      </c>
      <c r="R1004" t="s">
        <v>7929</v>
      </c>
      <c r="S1004" s="5">
        <v>8.2880000000000003</v>
      </c>
      <c r="T1004" s="5">
        <v>-0.35697638207745302</v>
      </c>
      <c r="U1004" s="6">
        <f>SuperStoreData[[#This Row],[Profit]]/SuperStoreData[[#This Row],[Sales]]</f>
        <v>-4.3071474671507362E-2</v>
      </c>
    </row>
    <row r="1005" spans="1:21" x14ac:dyDescent="0.2">
      <c r="A1005">
        <v>9143</v>
      </c>
      <c r="B1005" t="s">
        <v>9628</v>
      </c>
      <c r="C1005" s="1">
        <v>42359</v>
      </c>
      <c r="D1005" s="1">
        <v>42366</v>
      </c>
      <c r="E1005" s="7">
        <f>SuperStoreData[[#This Row],[Ship Date]]-SuperStoreData[[#This Row],[Order Date]]</f>
        <v>7</v>
      </c>
      <c r="F1005" t="s">
        <v>29</v>
      </c>
      <c r="G1005" t="s">
        <v>1127</v>
      </c>
      <c r="H1005" t="s">
        <v>1128</v>
      </c>
      <c r="I1005" t="str">
        <f>PROPER(SuperStoreData[[#This Row],[Customer Name]])</f>
        <v>Rick Duston</v>
      </c>
      <c r="J1005" t="s">
        <v>32</v>
      </c>
      <c r="K1005">
        <v>89115</v>
      </c>
      <c r="L1005" t="str">
        <f>_xlfn.XLOOKUP(SuperStoreData[[#This Row],[Zip Code]],ZipCodeTable[Zip Code],ZipCodeTable[City])</f>
        <v>Las Vegas</v>
      </c>
      <c r="M1005" t="str">
        <f>_xlfn.XLOOKUP(SuperStoreData[[#This Row],[Zip Code]],ZipCodeTable[Zip Code],ZipCodeTable[State])</f>
        <v>NV</v>
      </c>
      <c r="N1005" t="s">
        <v>68</v>
      </c>
      <c r="O1005" t="s">
        <v>3899</v>
      </c>
      <c r="P1005" t="s">
        <v>25</v>
      </c>
      <c r="Q1005" t="s">
        <v>26</v>
      </c>
      <c r="R1005" t="s">
        <v>3900</v>
      </c>
      <c r="S1005" s="5">
        <v>8.2880000000000003</v>
      </c>
      <c r="T1005" s="5">
        <v>2.0416251456664698</v>
      </c>
      <c r="U1005" s="6">
        <f>SuperStoreData[[#This Row],[Profit]]/SuperStoreData[[#This Row],[Sales]]</f>
        <v>0.2463350803169003</v>
      </c>
    </row>
    <row r="1006" spans="1:21" x14ac:dyDescent="0.2">
      <c r="A1006">
        <v>3028</v>
      </c>
      <c r="B1006" t="s">
        <v>10542</v>
      </c>
      <c r="C1006" s="1">
        <v>43014</v>
      </c>
      <c r="D1006" s="1">
        <v>43015</v>
      </c>
      <c r="E1006" s="7">
        <f>SuperStoreData[[#This Row],[Ship Date]]-SuperStoreData[[#This Row],[Order Date]]</f>
        <v>1</v>
      </c>
      <c r="F1006" t="s">
        <v>489</v>
      </c>
      <c r="G1006" t="s">
        <v>9267</v>
      </c>
      <c r="H1006" t="s">
        <v>9268</v>
      </c>
      <c r="I1006" t="str">
        <f>PROPER(SuperStoreData[[#This Row],[Customer Name]])</f>
        <v>Robert Barroso</v>
      </c>
      <c r="J1006" t="s">
        <v>82</v>
      </c>
      <c r="K1006">
        <v>59102</v>
      </c>
      <c r="L1006" t="str">
        <f>_xlfn.XLOOKUP(SuperStoreData[[#This Row],[Zip Code]],ZipCodeTable[Zip Code],ZipCodeTable[City])</f>
        <v>Billings</v>
      </c>
      <c r="M1006" t="str">
        <f>_xlfn.XLOOKUP(SuperStoreData[[#This Row],[Zip Code]],ZipCodeTable[Zip Code],ZipCodeTable[State])</f>
        <v>MT</v>
      </c>
      <c r="N1006" t="s">
        <v>68</v>
      </c>
      <c r="O1006" t="s">
        <v>5017</v>
      </c>
      <c r="P1006" t="s">
        <v>25</v>
      </c>
      <c r="Q1006" t="s">
        <v>26</v>
      </c>
      <c r="R1006" t="s">
        <v>5018</v>
      </c>
      <c r="S1006" s="5">
        <v>8.2880000000000003</v>
      </c>
      <c r="T1006" s="5">
        <v>-0.342659809692063</v>
      </c>
      <c r="U1006" s="6">
        <f>SuperStoreData[[#This Row],[Profit]]/SuperStoreData[[#This Row],[Sales]]</f>
        <v>-4.1344089007246981E-2</v>
      </c>
    </row>
    <row r="1007" spans="1:21" x14ac:dyDescent="0.2">
      <c r="A1007">
        <v>1542</v>
      </c>
      <c r="B1007" t="s">
        <v>7062</v>
      </c>
      <c r="C1007" s="1">
        <v>42231</v>
      </c>
      <c r="D1007" s="1">
        <v>42234</v>
      </c>
      <c r="E1007" s="7">
        <f>SuperStoreData[[#This Row],[Ship Date]]-SuperStoreData[[#This Row],[Order Date]]</f>
        <v>3</v>
      </c>
      <c r="F1007" t="s">
        <v>129</v>
      </c>
      <c r="G1007" t="s">
        <v>1930</v>
      </c>
      <c r="H1007" t="s">
        <v>1931</v>
      </c>
      <c r="I1007" t="str">
        <f>PROPER(SuperStoreData[[#This Row],[Customer Name]])</f>
        <v>Chloris Kastensmidt</v>
      </c>
      <c r="J1007" t="s">
        <v>32</v>
      </c>
      <c r="K1007">
        <v>43229</v>
      </c>
      <c r="L1007" t="str">
        <f>_xlfn.XLOOKUP(SuperStoreData[[#This Row],[Zip Code]],ZipCodeTable[Zip Code],ZipCodeTable[City])</f>
        <v>Columbus</v>
      </c>
      <c r="M1007" t="str">
        <f>_xlfn.XLOOKUP(SuperStoreData[[#This Row],[Zip Code]],ZipCodeTable[Zip Code],ZipCodeTable[State])</f>
        <v>OH</v>
      </c>
      <c r="N1007" t="s">
        <v>46</v>
      </c>
      <c r="O1007" t="s">
        <v>7063</v>
      </c>
      <c r="P1007" t="s">
        <v>48</v>
      </c>
      <c r="Q1007" t="s">
        <v>49</v>
      </c>
      <c r="R1007" t="s">
        <v>1151</v>
      </c>
      <c r="S1007" s="5">
        <v>8.32</v>
      </c>
      <c r="T1007" s="5">
        <v>0.85477615598337298</v>
      </c>
      <c r="U1007" s="6">
        <f>SuperStoreData[[#This Row],[Profit]]/SuperStoreData[[#This Row],[Sales]]</f>
        <v>0.10273751874800155</v>
      </c>
    </row>
    <row r="1008" spans="1:21" x14ac:dyDescent="0.2">
      <c r="A1008">
        <v>6791</v>
      </c>
      <c r="B1008" t="s">
        <v>8743</v>
      </c>
      <c r="C1008" s="1">
        <v>42080</v>
      </c>
      <c r="D1008" s="1">
        <v>42080</v>
      </c>
      <c r="E1008" s="7">
        <f>SuperStoreData[[#This Row],[Ship Date]]-SuperStoreData[[#This Row],[Order Date]]</f>
        <v>0</v>
      </c>
      <c r="F1008" t="s">
        <v>18</v>
      </c>
      <c r="G1008" t="s">
        <v>8744</v>
      </c>
      <c r="H1008" t="s">
        <v>8745</v>
      </c>
      <c r="I1008" t="str">
        <f>PROPER(SuperStoreData[[#This Row],[Customer Name]])</f>
        <v>Ionia Mcgrath</v>
      </c>
      <c r="J1008" t="s">
        <v>32</v>
      </c>
      <c r="K1008">
        <v>95661</v>
      </c>
      <c r="L1008" t="str">
        <f>_xlfn.XLOOKUP(SuperStoreData[[#This Row],[Zip Code]],ZipCodeTable[Zip Code],ZipCodeTable[City])</f>
        <v>Roseville</v>
      </c>
      <c r="M1008" t="str">
        <f>_xlfn.XLOOKUP(SuperStoreData[[#This Row],[Zip Code]],ZipCodeTable[Zip Code],ZipCodeTable[State])</f>
        <v>CA</v>
      </c>
      <c r="N1008" t="s">
        <v>68</v>
      </c>
      <c r="O1008" t="s">
        <v>7668</v>
      </c>
      <c r="P1008" t="s">
        <v>25</v>
      </c>
      <c r="Q1008" t="s">
        <v>26</v>
      </c>
      <c r="R1008" t="s">
        <v>7669</v>
      </c>
      <c r="S1008" s="5">
        <v>8.32</v>
      </c>
      <c r="T1008" s="5">
        <v>9.6410053686959402E-2</v>
      </c>
      <c r="U1008" s="6">
        <f>SuperStoreData[[#This Row],[Profit]]/SuperStoreData[[#This Row],[Sales]]</f>
        <v>1.1587746837374928E-2</v>
      </c>
    </row>
    <row r="1009" spans="1:21" x14ac:dyDescent="0.2">
      <c r="A1009">
        <v>7986</v>
      </c>
      <c r="B1009" t="s">
        <v>9854</v>
      </c>
      <c r="C1009" s="1">
        <v>43028</v>
      </c>
      <c r="D1009" s="1">
        <v>43030</v>
      </c>
      <c r="E1009" s="7">
        <f>SuperStoreData[[#This Row],[Ship Date]]-SuperStoreData[[#This Row],[Order Date]]</f>
        <v>2</v>
      </c>
      <c r="F1009" t="s">
        <v>18</v>
      </c>
      <c r="G1009" t="s">
        <v>6062</v>
      </c>
      <c r="H1009" t="s">
        <v>9679</v>
      </c>
      <c r="I1009" t="str">
        <f>PROPER(SuperStoreData[[#This Row],[Customer Name]])</f>
        <v>Duane Noonan</v>
      </c>
      <c r="J1009" t="s">
        <v>32</v>
      </c>
      <c r="K1009">
        <v>98115</v>
      </c>
      <c r="L1009" t="str">
        <f>_xlfn.XLOOKUP(SuperStoreData[[#This Row],[Zip Code]],ZipCodeTable[Zip Code],ZipCodeTable[City])</f>
        <v>Seattle</v>
      </c>
      <c r="M1009" t="str">
        <f>_xlfn.XLOOKUP(SuperStoreData[[#This Row],[Zip Code]],ZipCodeTable[Zip Code],ZipCodeTable[State])</f>
        <v>WA</v>
      </c>
      <c r="N1009" t="s">
        <v>68</v>
      </c>
      <c r="O1009" t="s">
        <v>7668</v>
      </c>
      <c r="P1009" t="s">
        <v>25</v>
      </c>
      <c r="Q1009" t="s">
        <v>26</v>
      </c>
      <c r="R1009" t="s">
        <v>7669</v>
      </c>
      <c r="S1009" s="5">
        <v>8.32</v>
      </c>
      <c r="T1009" s="5">
        <v>2.0488094348444901</v>
      </c>
      <c r="U1009" s="6">
        <f>SuperStoreData[[#This Row],[Profit]]/SuperStoreData[[#This Row],[Sales]]</f>
        <v>0.24625113399573198</v>
      </c>
    </row>
    <row r="1010" spans="1:21" x14ac:dyDescent="0.2">
      <c r="A1010">
        <v>2098</v>
      </c>
      <c r="B1010" t="s">
        <v>8401</v>
      </c>
      <c r="C1010" s="1">
        <v>43070</v>
      </c>
      <c r="D1010" s="1">
        <v>43070</v>
      </c>
      <c r="E1010" s="7">
        <f>SuperStoreData[[#This Row],[Ship Date]]-SuperStoreData[[#This Row],[Order Date]]</f>
        <v>0</v>
      </c>
      <c r="F1010" t="s">
        <v>29</v>
      </c>
      <c r="G1010" t="s">
        <v>4863</v>
      </c>
      <c r="H1010" t="s">
        <v>4864</v>
      </c>
      <c r="I1010" t="str">
        <f>PROPER(SuperStoreData[[#This Row],[Customer Name]])</f>
        <v>Steve Nguyen</v>
      </c>
      <c r="J1010" t="s">
        <v>21</v>
      </c>
      <c r="K1010">
        <v>39212</v>
      </c>
      <c r="L1010" t="str">
        <f>_xlfn.XLOOKUP(SuperStoreData[[#This Row],[Zip Code]],ZipCodeTable[Zip Code],ZipCodeTable[City])</f>
        <v>Jackson</v>
      </c>
      <c r="M1010" t="str">
        <f>_xlfn.XLOOKUP(SuperStoreData[[#This Row],[Zip Code]],ZipCodeTable[Zip Code],ZipCodeTable[State])</f>
        <v>MS</v>
      </c>
      <c r="N1010" t="s">
        <v>85</v>
      </c>
      <c r="O1010" t="s">
        <v>3298</v>
      </c>
      <c r="P1010" t="s">
        <v>25</v>
      </c>
      <c r="Q1010" t="s">
        <v>52</v>
      </c>
      <c r="R1010" t="s">
        <v>3299</v>
      </c>
      <c r="S1010" s="5">
        <v>8.34</v>
      </c>
      <c r="T1010" s="5">
        <v>1.1849598920670199</v>
      </c>
      <c r="U1010" s="6">
        <f>SuperStoreData[[#This Row],[Profit]]/SuperStoreData[[#This Row],[Sales]]</f>
        <v>0.14208152183057793</v>
      </c>
    </row>
    <row r="1011" spans="1:21" x14ac:dyDescent="0.2">
      <c r="A1011">
        <v>508</v>
      </c>
      <c r="B1011" t="s">
        <v>8601</v>
      </c>
      <c r="C1011" s="1">
        <v>43392</v>
      </c>
      <c r="D1011" s="1">
        <v>43396</v>
      </c>
      <c r="E1011" s="7">
        <f>SuperStoreData[[#This Row],[Ship Date]]-SuperStoreData[[#This Row],[Order Date]]</f>
        <v>4</v>
      </c>
      <c r="F1011" t="s">
        <v>29</v>
      </c>
      <c r="G1011" t="s">
        <v>2388</v>
      </c>
      <c r="H1011" t="s">
        <v>2390</v>
      </c>
      <c r="I1011" t="str">
        <f>PROPER(SuperStoreData[[#This Row],[Customer Name]])</f>
        <v>Christopher Martinez</v>
      </c>
      <c r="J1011" t="s">
        <v>32</v>
      </c>
      <c r="K1011">
        <v>30318</v>
      </c>
      <c r="L1011" t="str">
        <f>_xlfn.XLOOKUP(SuperStoreData[[#This Row],[Zip Code]],ZipCodeTable[Zip Code],ZipCodeTable[City])</f>
        <v>Atlanta</v>
      </c>
      <c r="M1011" t="str">
        <f>_xlfn.XLOOKUP(SuperStoreData[[#This Row],[Zip Code]],ZipCodeTable[Zip Code],ZipCodeTable[State])</f>
        <v>GA</v>
      </c>
      <c r="N1011" t="s">
        <v>85</v>
      </c>
      <c r="O1011" t="s">
        <v>3298</v>
      </c>
      <c r="P1011" t="s">
        <v>25</v>
      </c>
      <c r="Q1011" t="s">
        <v>52</v>
      </c>
      <c r="R1011" t="s">
        <v>3299</v>
      </c>
      <c r="S1011" s="5">
        <v>8.34</v>
      </c>
      <c r="T1011" s="5">
        <v>-0.40186513518269801</v>
      </c>
      <c r="U1011" s="6">
        <f>SuperStoreData[[#This Row],[Profit]]/SuperStoreData[[#This Row],[Sales]]</f>
        <v>-4.8185268007517747E-2</v>
      </c>
    </row>
    <row r="1012" spans="1:21" x14ac:dyDescent="0.2">
      <c r="A1012">
        <v>5030</v>
      </c>
      <c r="B1012" t="s">
        <v>11429</v>
      </c>
      <c r="C1012" s="1">
        <v>43385</v>
      </c>
      <c r="D1012" s="1">
        <v>43389</v>
      </c>
      <c r="E1012" s="7">
        <f>SuperStoreData[[#This Row],[Ship Date]]-SuperStoreData[[#This Row],[Order Date]]</f>
        <v>4</v>
      </c>
      <c r="F1012" t="s">
        <v>29</v>
      </c>
      <c r="G1012" t="s">
        <v>4984</v>
      </c>
      <c r="H1012" t="s">
        <v>5942</v>
      </c>
      <c r="I1012" t="str">
        <f>PROPER(SuperStoreData[[#This Row],[Customer Name]])</f>
        <v>Vivek Gonzalez</v>
      </c>
      <c r="J1012" t="s">
        <v>32</v>
      </c>
      <c r="K1012">
        <v>94109</v>
      </c>
      <c r="L1012" t="str">
        <f>_xlfn.XLOOKUP(SuperStoreData[[#This Row],[Zip Code]],ZipCodeTable[Zip Code],ZipCodeTable[City])</f>
        <v>San Francisco</v>
      </c>
      <c r="M1012" t="str">
        <f>_xlfn.XLOOKUP(SuperStoreData[[#This Row],[Zip Code]],ZipCodeTable[Zip Code],ZipCodeTable[State])</f>
        <v>CA</v>
      </c>
      <c r="N1012" t="s">
        <v>68</v>
      </c>
      <c r="O1012" t="s">
        <v>5094</v>
      </c>
      <c r="P1012" t="s">
        <v>25</v>
      </c>
      <c r="Q1012" t="s">
        <v>52</v>
      </c>
      <c r="R1012" t="s">
        <v>5095</v>
      </c>
      <c r="S1012" s="5">
        <v>8.34</v>
      </c>
      <c r="T1012" s="5">
        <v>1.49014837712766</v>
      </c>
      <c r="U1012" s="6">
        <f>SuperStoreData[[#This Row],[Profit]]/SuperStoreData[[#This Row],[Sales]]</f>
        <v>0.17867486536302879</v>
      </c>
    </row>
    <row r="1013" spans="1:21" x14ac:dyDescent="0.2">
      <c r="A1013">
        <v>1152</v>
      </c>
      <c r="B1013" t="s">
        <v>5828</v>
      </c>
      <c r="C1013" s="1">
        <v>43206</v>
      </c>
      <c r="D1013" s="1">
        <v>43210</v>
      </c>
      <c r="E1013" s="7">
        <f>SuperStoreData[[#This Row],[Ship Date]]-SuperStoreData[[#This Row],[Order Date]]</f>
        <v>4</v>
      </c>
      <c r="F1013" t="s">
        <v>29</v>
      </c>
      <c r="G1013" t="s">
        <v>1267</v>
      </c>
      <c r="H1013" t="s">
        <v>4136</v>
      </c>
      <c r="I1013" t="str">
        <f>PROPER(SuperStoreData[[#This Row],[Customer Name]])</f>
        <v>Claudia Bergmann</v>
      </c>
      <c r="J1013" t="s">
        <v>82</v>
      </c>
      <c r="K1013">
        <v>44221</v>
      </c>
      <c r="L1013" t="str">
        <f>_xlfn.XLOOKUP(SuperStoreData[[#This Row],[Zip Code]],ZipCodeTable[Zip Code],ZipCodeTable[City])</f>
        <v>Cuyahoga Falls</v>
      </c>
      <c r="M1013" t="str">
        <f>_xlfn.XLOOKUP(SuperStoreData[[#This Row],[Zip Code]],ZipCodeTable[Zip Code],ZipCodeTable[State])</f>
        <v>OH</v>
      </c>
      <c r="N1013" t="s">
        <v>46</v>
      </c>
      <c r="O1013" t="s">
        <v>3456</v>
      </c>
      <c r="P1013" t="s">
        <v>48</v>
      </c>
      <c r="Q1013" t="s">
        <v>49</v>
      </c>
      <c r="R1013" t="s">
        <v>3457</v>
      </c>
      <c r="S1013" s="5">
        <v>8.3520000000000003</v>
      </c>
      <c r="T1013" s="5">
        <v>1.2794058358784499</v>
      </c>
      <c r="U1013" s="6">
        <f>SuperStoreData[[#This Row],[Profit]]/SuperStoreData[[#This Row],[Sales]]</f>
        <v>0.153185564640619</v>
      </c>
    </row>
    <row r="1014" spans="1:21" x14ac:dyDescent="0.2">
      <c r="A1014">
        <v>1510</v>
      </c>
      <c r="B1014" t="s">
        <v>7601</v>
      </c>
      <c r="C1014" s="1">
        <v>42627</v>
      </c>
      <c r="D1014" s="1">
        <v>42631</v>
      </c>
      <c r="E1014" s="7">
        <f>SuperStoreData[[#This Row],[Ship Date]]-SuperStoreData[[#This Row],[Order Date]]</f>
        <v>4</v>
      </c>
      <c r="F1014" t="s">
        <v>18</v>
      </c>
      <c r="G1014" t="s">
        <v>7602</v>
      </c>
      <c r="H1014" t="s">
        <v>7603</v>
      </c>
      <c r="I1014" t="str">
        <f>PROPER(SuperStoreData[[#This Row],[Customer Name]])</f>
        <v>Jessica Myrick</v>
      </c>
      <c r="J1014" t="s">
        <v>32</v>
      </c>
      <c r="K1014">
        <v>90036</v>
      </c>
      <c r="L1014" t="str">
        <f>_xlfn.XLOOKUP(SuperStoreData[[#This Row],[Zip Code]],ZipCodeTable[Zip Code],ZipCodeTable[City])</f>
        <v>Los Angeles</v>
      </c>
      <c r="M1014" t="str">
        <f>_xlfn.XLOOKUP(SuperStoreData[[#This Row],[Zip Code]],ZipCodeTable[Zip Code],ZipCodeTable[State])</f>
        <v>CA</v>
      </c>
      <c r="N1014" t="s">
        <v>68</v>
      </c>
      <c r="O1014" t="s">
        <v>1058</v>
      </c>
      <c r="P1014" t="s">
        <v>48</v>
      </c>
      <c r="Q1014" t="s">
        <v>49</v>
      </c>
      <c r="R1014" t="s">
        <v>1059</v>
      </c>
      <c r="S1014" s="5">
        <v>8.36</v>
      </c>
      <c r="T1014" s="5">
        <v>2.4000719033825</v>
      </c>
      <c r="U1014" s="6">
        <f>SuperStoreData[[#This Row],[Profit]]/SuperStoreData[[#This Row],[Sales]]</f>
        <v>0.28708994059599285</v>
      </c>
    </row>
    <row r="1015" spans="1:21" x14ac:dyDescent="0.2">
      <c r="A1015">
        <v>2721</v>
      </c>
      <c r="B1015" t="s">
        <v>3833</v>
      </c>
      <c r="C1015" s="1">
        <v>42881</v>
      </c>
      <c r="D1015" s="1">
        <v>42881</v>
      </c>
      <c r="E1015" s="7">
        <f>SuperStoreData[[#This Row],[Ship Date]]-SuperStoreData[[#This Row],[Order Date]]</f>
        <v>0</v>
      </c>
      <c r="F1015" t="s">
        <v>129</v>
      </c>
      <c r="G1015" t="s">
        <v>181</v>
      </c>
      <c r="H1015" t="s">
        <v>182</v>
      </c>
      <c r="I1015" t="str">
        <f>PROPER(SuperStoreData[[#This Row],[Customer Name]])</f>
        <v>Odella Nelson</v>
      </c>
      <c r="J1015" t="s">
        <v>82</v>
      </c>
      <c r="K1015">
        <v>27511</v>
      </c>
      <c r="L1015" t="str">
        <f>_xlfn.XLOOKUP(SuperStoreData[[#This Row],[Zip Code]],ZipCodeTable[Zip Code],ZipCodeTable[City])</f>
        <v>Cary</v>
      </c>
      <c r="M1015" t="str">
        <f>_xlfn.XLOOKUP(SuperStoreData[[#This Row],[Zip Code]],ZipCodeTable[Zip Code],ZipCodeTable[State])</f>
        <v>NC</v>
      </c>
      <c r="N1015" t="s">
        <v>85</v>
      </c>
      <c r="O1015" t="s">
        <v>3835</v>
      </c>
      <c r="P1015" t="s">
        <v>25</v>
      </c>
      <c r="Q1015" t="s">
        <v>117</v>
      </c>
      <c r="R1015" t="s">
        <v>3836</v>
      </c>
      <c r="S1015" s="5">
        <v>8.3759999999999994</v>
      </c>
      <c r="T1015" s="5">
        <v>0.58728974207766105</v>
      </c>
      <c r="U1015" s="6">
        <f>SuperStoreData[[#This Row],[Profit]]/SuperStoreData[[#This Row],[Sales]]</f>
        <v>7.0115776274792388E-2</v>
      </c>
    </row>
    <row r="1016" spans="1:21" x14ac:dyDescent="0.2">
      <c r="A1016">
        <v>1533</v>
      </c>
      <c r="B1016" t="s">
        <v>11832</v>
      </c>
      <c r="C1016" s="1">
        <v>42885</v>
      </c>
      <c r="D1016" s="1">
        <v>42886</v>
      </c>
      <c r="E1016" s="7">
        <f>SuperStoreData[[#This Row],[Ship Date]]-SuperStoreData[[#This Row],[Order Date]]</f>
        <v>1</v>
      </c>
      <c r="F1016" t="s">
        <v>29</v>
      </c>
      <c r="G1016" t="s">
        <v>921</v>
      </c>
      <c r="H1016" t="s">
        <v>4478</v>
      </c>
      <c r="I1016" t="str">
        <f>PROPER(SuperStoreData[[#This Row],[Customer Name]])</f>
        <v>Jeremy Farry</v>
      </c>
      <c r="J1016" t="s">
        <v>32</v>
      </c>
      <c r="K1016">
        <v>85281</v>
      </c>
      <c r="L1016" t="str">
        <f>_xlfn.XLOOKUP(SuperStoreData[[#This Row],[Zip Code]],ZipCodeTable[Zip Code],ZipCodeTable[City])</f>
        <v>Tempe</v>
      </c>
      <c r="M1016" t="str">
        <f>_xlfn.XLOOKUP(SuperStoreData[[#This Row],[Zip Code]],ZipCodeTable[Zip Code],ZipCodeTable[State])</f>
        <v>AZ</v>
      </c>
      <c r="N1016" t="s">
        <v>68</v>
      </c>
      <c r="O1016" t="s">
        <v>3835</v>
      </c>
      <c r="P1016" t="s">
        <v>25</v>
      </c>
      <c r="Q1016" t="s">
        <v>117</v>
      </c>
      <c r="R1016" t="s">
        <v>3836</v>
      </c>
      <c r="S1016" s="5">
        <v>8.3759999999999994</v>
      </c>
      <c r="T1016" s="5">
        <v>1.3912501197737599</v>
      </c>
      <c r="U1016" s="6">
        <f>SuperStoreData[[#This Row],[Profit]]/SuperStoreData[[#This Row],[Sales]]</f>
        <v>0.16609958450021012</v>
      </c>
    </row>
    <row r="1017" spans="1:21" x14ac:dyDescent="0.2">
      <c r="A1017">
        <v>5455</v>
      </c>
      <c r="B1017" t="s">
        <v>11301</v>
      </c>
      <c r="C1017" s="1">
        <v>43435</v>
      </c>
      <c r="D1017" s="1">
        <v>43440</v>
      </c>
      <c r="E1017" s="7">
        <f>SuperStoreData[[#This Row],[Ship Date]]-SuperStoreData[[#This Row],[Order Date]]</f>
        <v>5</v>
      </c>
      <c r="F1017" t="s">
        <v>29</v>
      </c>
      <c r="G1017" t="s">
        <v>1000</v>
      </c>
      <c r="H1017" t="s">
        <v>11302</v>
      </c>
      <c r="I1017" t="str">
        <f>PROPER(SuperStoreData[[#This Row],[Customer Name]])</f>
        <v>Matt Connell</v>
      </c>
      <c r="J1017" t="s">
        <v>82</v>
      </c>
      <c r="K1017">
        <v>19143</v>
      </c>
      <c r="L1017" t="str">
        <f>_xlfn.XLOOKUP(SuperStoreData[[#This Row],[Zip Code]],ZipCodeTable[Zip Code],ZipCodeTable[City])</f>
        <v>Philadelphia</v>
      </c>
      <c r="M1017" t="str">
        <f>_xlfn.XLOOKUP(SuperStoreData[[#This Row],[Zip Code]],ZipCodeTable[Zip Code],ZipCodeTable[State])</f>
        <v>PA</v>
      </c>
      <c r="N1017" t="s">
        <v>46</v>
      </c>
      <c r="O1017" t="s">
        <v>2853</v>
      </c>
      <c r="P1017" t="s">
        <v>25</v>
      </c>
      <c r="Q1017" t="s">
        <v>61</v>
      </c>
      <c r="R1017" t="s">
        <v>2854</v>
      </c>
      <c r="S1017" s="5">
        <v>8.3840000000000003</v>
      </c>
      <c r="T1017" s="5">
        <v>0.46641851560520198</v>
      </c>
      <c r="U1017" s="6">
        <f>SuperStoreData[[#This Row],[Profit]]/SuperStoreData[[#This Row],[Sales]]</f>
        <v>5.5631979437643364E-2</v>
      </c>
    </row>
    <row r="1018" spans="1:21" x14ac:dyDescent="0.2">
      <c r="A1018">
        <v>6354</v>
      </c>
      <c r="B1018" t="s">
        <v>5007</v>
      </c>
      <c r="C1018" s="1">
        <v>42434</v>
      </c>
      <c r="D1018" s="1">
        <v>42434</v>
      </c>
      <c r="E1018" s="7">
        <f>SuperStoreData[[#This Row],[Ship Date]]-SuperStoreData[[#This Row],[Order Date]]</f>
        <v>0</v>
      </c>
      <c r="F1018" t="s">
        <v>29</v>
      </c>
      <c r="G1018" t="s">
        <v>4604</v>
      </c>
      <c r="H1018" t="s">
        <v>4605</v>
      </c>
      <c r="I1018" t="str">
        <f>PROPER(SuperStoreData[[#This Row],[Customer Name]])</f>
        <v>Brendan Sweed</v>
      </c>
      <c r="J1018" t="s">
        <v>82</v>
      </c>
      <c r="K1018">
        <v>10011</v>
      </c>
      <c r="L1018" t="str">
        <f>_xlfn.XLOOKUP(SuperStoreData[[#This Row],[Zip Code]],ZipCodeTable[Zip Code],ZipCodeTable[City])</f>
        <v>New York</v>
      </c>
      <c r="M1018" t="str">
        <f>_xlfn.XLOOKUP(SuperStoreData[[#This Row],[Zip Code]],ZipCodeTable[Zip Code],ZipCodeTable[State])</f>
        <v>NY</v>
      </c>
      <c r="N1018" t="s">
        <v>46</v>
      </c>
      <c r="O1018" t="s">
        <v>2135</v>
      </c>
      <c r="P1018" t="s">
        <v>25</v>
      </c>
      <c r="Q1018" t="s">
        <v>39</v>
      </c>
      <c r="R1018" t="s">
        <v>2136</v>
      </c>
      <c r="S1018" s="5">
        <v>8.39</v>
      </c>
      <c r="T1018" s="5">
        <v>0.96795647654836603</v>
      </c>
      <c r="U1018" s="6">
        <f>SuperStoreData[[#This Row],[Profit]]/SuperStoreData[[#This Row],[Sales]]</f>
        <v>0.11537025942173611</v>
      </c>
    </row>
    <row r="1019" spans="1:21" x14ac:dyDescent="0.2">
      <c r="A1019">
        <v>4968</v>
      </c>
      <c r="B1019" t="s">
        <v>1672</v>
      </c>
      <c r="C1019" s="1">
        <v>43004</v>
      </c>
      <c r="D1019" s="1">
        <v>43009</v>
      </c>
      <c r="E1019" s="7">
        <f>SuperStoreData[[#This Row],[Ship Date]]-SuperStoreData[[#This Row],[Order Date]]</f>
        <v>5</v>
      </c>
      <c r="F1019" t="s">
        <v>129</v>
      </c>
      <c r="G1019" t="s">
        <v>1673</v>
      </c>
      <c r="H1019" t="s">
        <v>1674</v>
      </c>
      <c r="I1019" t="str">
        <f>PROPER(SuperStoreData[[#This Row],[Customer Name]])</f>
        <v>Brad Eason</v>
      </c>
      <c r="J1019" t="s">
        <v>21</v>
      </c>
      <c r="K1019">
        <v>2908</v>
      </c>
      <c r="L1019" t="str">
        <f>_xlfn.XLOOKUP(SuperStoreData[[#This Row],[Zip Code]],ZipCodeTable[Zip Code],ZipCodeTable[City])</f>
        <v>Providence</v>
      </c>
      <c r="M1019" t="str">
        <f>_xlfn.XLOOKUP(SuperStoreData[[#This Row],[Zip Code]],ZipCodeTable[Zip Code],ZipCodeTable[State])</f>
        <v>RI</v>
      </c>
      <c r="N1019" t="s">
        <v>46</v>
      </c>
      <c r="O1019" t="s">
        <v>1684</v>
      </c>
      <c r="P1019" t="s">
        <v>25</v>
      </c>
      <c r="Q1019" t="s">
        <v>91</v>
      </c>
      <c r="R1019" t="s">
        <v>1685</v>
      </c>
      <c r="S1019" s="5">
        <v>8.4</v>
      </c>
      <c r="T1019" s="5">
        <v>-0.23833047728816101</v>
      </c>
      <c r="U1019" s="6">
        <f>SuperStoreData[[#This Row],[Profit]]/SuperStoreData[[#This Row],[Sales]]</f>
        <v>-2.8372675867638215E-2</v>
      </c>
    </row>
    <row r="1020" spans="1:21" x14ac:dyDescent="0.2">
      <c r="A1020">
        <v>5219</v>
      </c>
      <c r="B1020" t="s">
        <v>6792</v>
      </c>
      <c r="C1020" s="1">
        <v>43392</v>
      </c>
      <c r="D1020" s="1">
        <v>43397</v>
      </c>
      <c r="E1020" s="7">
        <f>SuperStoreData[[#This Row],[Ship Date]]-SuperStoreData[[#This Row],[Order Date]]</f>
        <v>5</v>
      </c>
      <c r="F1020" t="s">
        <v>29</v>
      </c>
      <c r="G1020" t="s">
        <v>3635</v>
      </c>
      <c r="H1020" t="s">
        <v>3636</v>
      </c>
      <c r="I1020" t="str">
        <f>PROPER(SuperStoreData[[#This Row],[Customer Name]])</f>
        <v>Linda Cazamias</v>
      </c>
      <c r="J1020" t="s">
        <v>82</v>
      </c>
      <c r="K1020">
        <v>10011</v>
      </c>
      <c r="L1020" t="str">
        <f>_xlfn.XLOOKUP(SuperStoreData[[#This Row],[Zip Code]],ZipCodeTable[Zip Code],ZipCodeTable[City])</f>
        <v>New York</v>
      </c>
      <c r="M1020" t="str">
        <f>_xlfn.XLOOKUP(SuperStoreData[[#This Row],[Zip Code]],ZipCodeTable[Zip Code],ZipCodeTable[State])</f>
        <v>NY</v>
      </c>
      <c r="N1020" t="s">
        <v>46</v>
      </c>
      <c r="O1020" t="s">
        <v>561</v>
      </c>
      <c r="P1020" t="s">
        <v>25</v>
      </c>
      <c r="Q1020" t="s">
        <v>52</v>
      </c>
      <c r="R1020" t="s">
        <v>562</v>
      </c>
      <c r="S1020" s="5">
        <v>8.4</v>
      </c>
      <c r="T1020" s="5">
        <v>1.9946124811819601</v>
      </c>
      <c r="U1020" s="6">
        <f>SuperStoreData[[#This Row],[Profit]]/SuperStoreData[[#This Row],[Sales]]</f>
        <v>0.23745386680737618</v>
      </c>
    </row>
    <row r="1021" spans="1:21" x14ac:dyDescent="0.2">
      <c r="A1021">
        <v>9306</v>
      </c>
      <c r="B1021" t="s">
        <v>9419</v>
      </c>
      <c r="C1021" s="1">
        <v>42935</v>
      </c>
      <c r="D1021" s="1">
        <v>42941</v>
      </c>
      <c r="E1021" s="7">
        <f>SuperStoreData[[#This Row],[Ship Date]]-SuperStoreData[[#This Row],[Order Date]]</f>
        <v>6</v>
      </c>
      <c r="F1021" t="s">
        <v>29</v>
      </c>
      <c r="G1021" t="s">
        <v>7083</v>
      </c>
      <c r="H1021" t="s">
        <v>7084</v>
      </c>
      <c r="I1021" t="str">
        <f>PROPER(SuperStoreData[[#This Row],[Customer Name]])</f>
        <v>Marc Harrigan</v>
      </c>
      <c r="J1021" t="s">
        <v>21</v>
      </c>
      <c r="K1021">
        <v>87505</v>
      </c>
      <c r="L1021" t="str">
        <f>_xlfn.XLOOKUP(SuperStoreData[[#This Row],[Zip Code]],ZipCodeTable[Zip Code],ZipCodeTable[City])</f>
        <v>Santa Fe</v>
      </c>
      <c r="M1021" t="str">
        <f>_xlfn.XLOOKUP(SuperStoreData[[#This Row],[Zip Code]],ZipCodeTable[Zip Code],ZipCodeTable[State])</f>
        <v>NM</v>
      </c>
      <c r="N1021" t="s">
        <v>68</v>
      </c>
      <c r="O1021" t="s">
        <v>5762</v>
      </c>
      <c r="P1021" t="s">
        <v>25</v>
      </c>
      <c r="Q1021" t="s">
        <v>52</v>
      </c>
      <c r="R1021" t="s">
        <v>5763</v>
      </c>
      <c r="S1021" s="5">
        <v>8.4</v>
      </c>
      <c r="T1021" s="5">
        <v>0.96133061142019005</v>
      </c>
      <c r="U1021" s="6">
        <f>SuperStoreData[[#This Row],[Profit]]/SuperStoreData[[#This Row],[Sales]]</f>
        <v>0.11444412040716548</v>
      </c>
    </row>
    <row r="1022" spans="1:21" x14ac:dyDescent="0.2">
      <c r="A1022">
        <v>6027</v>
      </c>
      <c r="B1022" t="s">
        <v>10292</v>
      </c>
      <c r="C1022" s="1">
        <v>43172</v>
      </c>
      <c r="D1022" s="1">
        <v>43174</v>
      </c>
      <c r="E1022" s="7">
        <f>SuperStoreData[[#This Row],[Ship Date]]-SuperStoreData[[#This Row],[Order Date]]</f>
        <v>2</v>
      </c>
      <c r="F1022" t="s">
        <v>29</v>
      </c>
      <c r="G1022" t="s">
        <v>1813</v>
      </c>
      <c r="H1022" t="s">
        <v>1814</v>
      </c>
      <c r="I1022" t="str">
        <f>PROPER(SuperStoreData[[#This Row],[Customer Name]])</f>
        <v>Ann Chong</v>
      </c>
      <c r="J1022" t="s">
        <v>82</v>
      </c>
      <c r="K1022">
        <v>98115</v>
      </c>
      <c r="L1022" t="str">
        <f>_xlfn.XLOOKUP(SuperStoreData[[#This Row],[Zip Code]],ZipCodeTable[Zip Code],ZipCodeTable[City])</f>
        <v>Seattle</v>
      </c>
      <c r="M1022" t="str">
        <f>_xlfn.XLOOKUP(SuperStoreData[[#This Row],[Zip Code]],ZipCodeTable[Zip Code],ZipCodeTable[State])</f>
        <v>WA</v>
      </c>
      <c r="N1022" t="s">
        <v>68</v>
      </c>
      <c r="O1022" t="s">
        <v>6120</v>
      </c>
      <c r="P1022" t="s">
        <v>25</v>
      </c>
      <c r="Q1022" t="s">
        <v>117</v>
      </c>
      <c r="R1022" t="s">
        <v>6121</v>
      </c>
      <c r="S1022" s="5">
        <v>8.4</v>
      </c>
      <c r="T1022" s="5">
        <v>0.68843613091873201</v>
      </c>
      <c r="U1022" s="6">
        <f>SuperStoreData[[#This Row],[Profit]]/SuperStoreData[[#This Row],[Sales]]</f>
        <v>8.1956682252230004E-2</v>
      </c>
    </row>
    <row r="1023" spans="1:21" x14ac:dyDescent="0.2">
      <c r="A1023">
        <v>7852</v>
      </c>
      <c r="B1023" t="s">
        <v>6609</v>
      </c>
      <c r="C1023" s="1">
        <v>43255</v>
      </c>
      <c r="D1023" s="1">
        <v>43261</v>
      </c>
      <c r="E1023" s="7">
        <f>SuperStoreData[[#This Row],[Ship Date]]-SuperStoreData[[#This Row],[Order Date]]</f>
        <v>6</v>
      </c>
      <c r="F1023" t="s">
        <v>29</v>
      </c>
      <c r="G1023" t="s">
        <v>569</v>
      </c>
      <c r="H1023" t="s">
        <v>6355</v>
      </c>
      <c r="I1023" t="str">
        <f>PROPER(SuperStoreData[[#This Row],[Customer Name]])</f>
        <v>Thomas Seio</v>
      </c>
      <c r="J1023" t="s">
        <v>82</v>
      </c>
      <c r="K1023">
        <v>60653</v>
      </c>
      <c r="L1023" t="str">
        <f>_xlfn.XLOOKUP(SuperStoreData[[#This Row],[Zip Code]],ZipCodeTable[Zip Code],ZipCodeTable[City])</f>
        <v>Chicago</v>
      </c>
      <c r="M1023" t="str">
        <f>_xlfn.XLOOKUP(SuperStoreData[[#This Row],[Zip Code]],ZipCodeTable[Zip Code],ZipCodeTable[State])</f>
        <v>IL</v>
      </c>
      <c r="N1023" t="s">
        <v>23</v>
      </c>
      <c r="O1023" t="s">
        <v>5087</v>
      </c>
      <c r="P1023" t="s">
        <v>25</v>
      </c>
      <c r="Q1023" t="s">
        <v>91</v>
      </c>
      <c r="R1023" t="s">
        <v>5088</v>
      </c>
      <c r="S1023" s="5">
        <v>8.4480000000000004</v>
      </c>
      <c r="T1023" s="5">
        <v>-0.32804835262839199</v>
      </c>
      <c r="U1023" s="6">
        <f>SuperStoreData[[#This Row],[Profit]]/SuperStoreData[[#This Row],[Sales]]</f>
        <v>-3.8831481134989583E-2</v>
      </c>
    </row>
    <row r="1024" spans="1:21" x14ac:dyDescent="0.2">
      <c r="A1024">
        <v>9407</v>
      </c>
      <c r="B1024" t="s">
        <v>8079</v>
      </c>
      <c r="C1024" s="1">
        <v>42760</v>
      </c>
      <c r="D1024" s="1">
        <v>42762</v>
      </c>
      <c r="E1024" s="7">
        <f>SuperStoreData[[#This Row],[Ship Date]]-SuperStoreData[[#This Row],[Order Date]]</f>
        <v>2</v>
      </c>
      <c r="F1024" t="s">
        <v>18</v>
      </c>
      <c r="G1024" t="s">
        <v>3596</v>
      </c>
      <c r="H1024" t="s">
        <v>4225</v>
      </c>
      <c r="I1024" t="str">
        <f>PROPER(SuperStoreData[[#This Row],[Customer Name]])</f>
        <v>Rick Bensley</v>
      </c>
      <c r="J1024" t="s">
        <v>21</v>
      </c>
      <c r="K1024">
        <v>60653</v>
      </c>
      <c r="L1024" t="str">
        <f>_xlfn.XLOOKUP(SuperStoreData[[#This Row],[Zip Code]],ZipCodeTable[Zip Code],ZipCodeTable[City])</f>
        <v>Chicago</v>
      </c>
      <c r="M1024" t="str">
        <f>_xlfn.XLOOKUP(SuperStoreData[[#This Row],[Zip Code]],ZipCodeTable[Zip Code],ZipCodeTable[State])</f>
        <v>IL</v>
      </c>
      <c r="N1024" t="s">
        <v>23</v>
      </c>
      <c r="O1024" t="s">
        <v>3182</v>
      </c>
      <c r="P1024" t="s">
        <v>25</v>
      </c>
      <c r="Q1024" t="s">
        <v>91</v>
      </c>
      <c r="R1024" t="s">
        <v>3183</v>
      </c>
      <c r="S1024" s="5">
        <v>8.4480000000000004</v>
      </c>
      <c r="T1024" s="5">
        <v>0.50426041671737298</v>
      </c>
      <c r="U1024" s="6">
        <f>SuperStoreData[[#This Row],[Profit]]/SuperStoreData[[#This Row],[Sales]]</f>
        <v>5.9689916751582972E-2</v>
      </c>
    </row>
    <row r="1025" spans="1:21" x14ac:dyDescent="0.2">
      <c r="A1025">
        <v>5674</v>
      </c>
      <c r="B1025" t="s">
        <v>11206</v>
      </c>
      <c r="C1025" s="1">
        <v>42898</v>
      </c>
      <c r="D1025" s="1">
        <v>42902</v>
      </c>
      <c r="E1025" s="7">
        <f>SuperStoreData[[#This Row],[Ship Date]]-SuperStoreData[[#This Row],[Order Date]]</f>
        <v>4</v>
      </c>
      <c r="F1025" t="s">
        <v>29</v>
      </c>
      <c r="G1025" t="s">
        <v>1145</v>
      </c>
      <c r="H1025" t="s">
        <v>1178</v>
      </c>
      <c r="I1025" t="str">
        <f>PROPER(SuperStoreData[[#This Row],[Customer Name]])</f>
        <v>Sally Hughsby</v>
      </c>
      <c r="J1025" t="s">
        <v>82</v>
      </c>
      <c r="K1025">
        <v>75081</v>
      </c>
      <c r="L1025" t="str">
        <f>_xlfn.XLOOKUP(SuperStoreData[[#This Row],[Zip Code]],ZipCodeTable[Zip Code],ZipCodeTable[City])</f>
        <v>Richardson</v>
      </c>
      <c r="M1025" t="str">
        <f>_xlfn.XLOOKUP(SuperStoreData[[#This Row],[Zip Code]],ZipCodeTable[Zip Code],ZipCodeTable[State])</f>
        <v>TX</v>
      </c>
      <c r="N1025" t="s">
        <v>23</v>
      </c>
      <c r="O1025" t="s">
        <v>7234</v>
      </c>
      <c r="P1025" t="s">
        <v>25</v>
      </c>
      <c r="Q1025" t="s">
        <v>91</v>
      </c>
      <c r="R1025" t="s">
        <v>7235</v>
      </c>
      <c r="S1025" s="5">
        <v>8.4480000000000004</v>
      </c>
      <c r="T1025" s="5">
        <v>2.6170313911349301</v>
      </c>
      <c r="U1025" s="6">
        <f>SuperStoreData[[#This Row],[Profit]]/SuperStoreData[[#This Row],[Sales]]</f>
        <v>0.30978117792790366</v>
      </c>
    </row>
    <row r="1026" spans="1:21" x14ac:dyDescent="0.2">
      <c r="A1026">
        <v>4477</v>
      </c>
      <c r="B1026" t="s">
        <v>11512</v>
      </c>
      <c r="C1026" s="1">
        <v>43400</v>
      </c>
      <c r="D1026" s="1">
        <v>43406</v>
      </c>
      <c r="E1026" s="7">
        <f>SuperStoreData[[#This Row],[Ship Date]]-SuperStoreData[[#This Row],[Order Date]]</f>
        <v>6</v>
      </c>
      <c r="F1026" t="s">
        <v>489</v>
      </c>
      <c r="G1026" t="s">
        <v>5858</v>
      </c>
      <c r="H1026" t="s">
        <v>5859</v>
      </c>
      <c r="I1026" t="str">
        <f>PROPER(SuperStoreData[[#This Row],[Customer Name]])</f>
        <v>Maureen Gastineau</v>
      </c>
      <c r="J1026" t="s">
        <v>21</v>
      </c>
      <c r="K1026">
        <v>44060</v>
      </c>
      <c r="L1026" t="str">
        <f>_xlfn.XLOOKUP(SuperStoreData[[#This Row],[Zip Code]],ZipCodeTable[Zip Code],ZipCodeTable[City])</f>
        <v>Mentor</v>
      </c>
      <c r="M1026" t="str">
        <f>_xlfn.XLOOKUP(SuperStoreData[[#This Row],[Zip Code]],ZipCodeTable[Zip Code],ZipCodeTable[State])</f>
        <v>OH</v>
      </c>
      <c r="N1026" t="s">
        <v>46</v>
      </c>
      <c r="O1026" t="s">
        <v>442</v>
      </c>
      <c r="P1026" t="s">
        <v>25</v>
      </c>
      <c r="Q1026" t="s">
        <v>91</v>
      </c>
      <c r="R1026" t="s">
        <v>443</v>
      </c>
      <c r="S1026" s="5">
        <v>8.4480000000000004</v>
      </c>
      <c r="T1026" s="5">
        <v>0.74665518040281897</v>
      </c>
      <c r="U1026" s="6">
        <f>SuperStoreData[[#This Row],[Profit]]/SuperStoreData[[#This Row],[Sales]]</f>
        <v>8.8382478740863982E-2</v>
      </c>
    </row>
    <row r="1027" spans="1:21" x14ac:dyDescent="0.2">
      <c r="A1027">
        <v>1656</v>
      </c>
      <c r="B1027" t="s">
        <v>9263</v>
      </c>
      <c r="C1027" s="1">
        <v>42637</v>
      </c>
      <c r="D1027" s="1">
        <v>42641</v>
      </c>
      <c r="E1027" s="7">
        <f>SuperStoreData[[#This Row],[Ship Date]]-SuperStoreData[[#This Row],[Order Date]]</f>
        <v>4</v>
      </c>
      <c r="F1027" t="s">
        <v>18</v>
      </c>
      <c r="G1027" t="s">
        <v>4594</v>
      </c>
      <c r="H1027" t="s">
        <v>9264</v>
      </c>
      <c r="I1027" t="str">
        <f>PROPER(SuperStoreData[[#This Row],[Customer Name]])</f>
        <v>Christina Demoss</v>
      </c>
      <c r="J1027" t="s">
        <v>32</v>
      </c>
      <c r="K1027">
        <v>98105</v>
      </c>
      <c r="L1027" t="str">
        <f>_xlfn.XLOOKUP(SuperStoreData[[#This Row],[Zip Code]],ZipCodeTable[Zip Code],ZipCodeTable[City])</f>
        <v>Seattle</v>
      </c>
      <c r="M1027" t="str">
        <f>_xlfn.XLOOKUP(SuperStoreData[[#This Row],[Zip Code]],ZipCodeTable[Zip Code],ZipCodeTable[State])</f>
        <v>WA</v>
      </c>
      <c r="N1027" t="s">
        <v>68</v>
      </c>
      <c r="O1027" t="s">
        <v>655</v>
      </c>
      <c r="P1027" t="s">
        <v>25</v>
      </c>
      <c r="Q1027" t="s">
        <v>26</v>
      </c>
      <c r="R1027" t="s">
        <v>656</v>
      </c>
      <c r="S1027" s="5">
        <v>8.4480000000000004</v>
      </c>
      <c r="T1027" s="5">
        <v>1.0197287621170501</v>
      </c>
      <c r="U1027" s="6">
        <f>SuperStoreData[[#This Row],[Profit]]/SuperStoreData[[#This Row],[Sales]]</f>
        <v>0.12070652960665838</v>
      </c>
    </row>
    <row r="1028" spans="1:21" x14ac:dyDescent="0.2">
      <c r="A1028">
        <v>4694</v>
      </c>
      <c r="B1028" t="s">
        <v>9775</v>
      </c>
      <c r="C1028" s="1">
        <v>42310</v>
      </c>
      <c r="D1028" s="1">
        <v>42314</v>
      </c>
      <c r="E1028" s="7">
        <f>SuperStoreData[[#This Row],[Ship Date]]-SuperStoreData[[#This Row],[Order Date]]</f>
        <v>4</v>
      </c>
      <c r="F1028" t="s">
        <v>18</v>
      </c>
      <c r="G1028" t="s">
        <v>3568</v>
      </c>
      <c r="H1028" t="s">
        <v>3569</v>
      </c>
      <c r="I1028" t="str">
        <f>PROPER(SuperStoreData[[#This Row],[Customer Name]])</f>
        <v>Carol Triggs</v>
      </c>
      <c r="J1028" t="s">
        <v>32</v>
      </c>
      <c r="K1028">
        <v>85705</v>
      </c>
      <c r="L1028" t="str">
        <f>_xlfn.XLOOKUP(SuperStoreData[[#This Row],[Zip Code]],ZipCodeTable[Zip Code],ZipCodeTable[City])</f>
        <v>Tucson</v>
      </c>
      <c r="M1028" t="str">
        <f>_xlfn.XLOOKUP(SuperStoreData[[#This Row],[Zip Code]],ZipCodeTable[Zip Code],ZipCodeTable[State])</f>
        <v>AZ</v>
      </c>
      <c r="N1028" t="s">
        <v>68</v>
      </c>
      <c r="O1028" t="s">
        <v>5964</v>
      </c>
      <c r="P1028" t="s">
        <v>25</v>
      </c>
      <c r="Q1028" t="s">
        <v>91</v>
      </c>
      <c r="R1028" t="s">
        <v>5965</v>
      </c>
      <c r="S1028" s="5">
        <v>8.4480000000000004</v>
      </c>
      <c r="T1028" s="5">
        <v>-6.0682070710870999E-2</v>
      </c>
      <c r="U1028" s="6">
        <f>SuperStoreData[[#This Row],[Profit]]/SuperStoreData[[#This Row],[Sales]]</f>
        <v>-7.1830102640709041E-3</v>
      </c>
    </row>
    <row r="1029" spans="1:21" x14ac:dyDescent="0.2">
      <c r="A1029">
        <v>3764</v>
      </c>
      <c r="B1029" t="s">
        <v>7884</v>
      </c>
      <c r="C1029" s="1">
        <v>42698</v>
      </c>
      <c r="D1029" s="1">
        <v>42703</v>
      </c>
      <c r="E1029" s="7">
        <f>SuperStoreData[[#This Row],[Ship Date]]-SuperStoreData[[#This Row],[Order Date]]</f>
        <v>5</v>
      </c>
      <c r="F1029" t="s">
        <v>129</v>
      </c>
      <c r="G1029" t="s">
        <v>2489</v>
      </c>
      <c r="H1029" t="s">
        <v>7885</v>
      </c>
      <c r="I1029" t="str">
        <f>PROPER(SuperStoreData[[#This Row],[Customer Name]])</f>
        <v>Theresa Swint</v>
      </c>
      <c r="J1029" t="s">
        <v>82</v>
      </c>
      <c r="K1029">
        <v>53214</v>
      </c>
      <c r="L1029" t="str">
        <f>_xlfn.XLOOKUP(SuperStoreData[[#This Row],[Zip Code]],ZipCodeTable[Zip Code],ZipCodeTable[City])</f>
        <v>Milwaukee</v>
      </c>
      <c r="M1029" t="str">
        <f>_xlfn.XLOOKUP(SuperStoreData[[#This Row],[Zip Code]],ZipCodeTable[Zip Code],ZipCodeTable[State])</f>
        <v>WI</v>
      </c>
      <c r="N1029" t="s">
        <v>23</v>
      </c>
      <c r="O1029" t="s">
        <v>3415</v>
      </c>
      <c r="P1029" t="s">
        <v>25</v>
      </c>
      <c r="Q1029" t="s">
        <v>26</v>
      </c>
      <c r="R1029" t="s">
        <v>3416</v>
      </c>
      <c r="S1029" s="5">
        <v>8.52</v>
      </c>
      <c r="T1029" s="5">
        <v>0.37097875537149</v>
      </c>
      <c r="U1029" s="6">
        <f>SuperStoreData[[#This Row],[Profit]]/SuperStoreData[[#This Row],[Sales]]</f>
        <v>4.3542107437968311E-2</v>
      </c>
    </row>
    <row r="1030" spans="1:21" x14ac:dyDescent="0.2">
      <c r="A1030">
        <v>7007</v>
      </c>
      <c r="B1030" t="s">
        <v>8553</v>
      </c>
      <c r="C1030" s="1">
        <v>43277</v>
      </c>
      <c r="D1030" s="1">
        <v>43281</v>
      </c>
      <c r="E1030" s="7">
        <f>SuperStoreData[[#This Row],[Ship Date]]-SuperStoreData[[#This Row],[Order Date]]</f>
        <v>4</v>
      </c>
      <c r="F1030" t="s">
        <v>29</v>
      </c>
      <c r="G1030" t="s">
        <v>3389</v>
      </c>
      <c r="H1030" t="s">
        <v>8554</v>
      </c>
      <c r="I1030" t="str">
        <f>PROPER(SuperStoreData[[#This Row],[Customer Name]])</f>
        <v>Sung Pak</v>
      </c>
      <c r="J1030" t="s">
        <v>82</v>
      </c>
      <c r="K1030">
        <v>60623</v>
      </c>
      <c r="L1030" t="str">
        <f>_xlfn.XLOOKUP(SuperStoreData[[#This Row],[Zip Code]],ZipCodeTable[Zip Code],ZipCodeTable[City])</f>
        <v>Chicago</v>
      </c>
      <c r="M1030" t="str">
        <f>_xlfn.XLOOKUP(SuperStoreData[[#This Row],[Zip Code]],ZipCodeTable[Zip Code],ZipCodeTable[State])</f>
        <v>IL</v>
      </c>
      <c r="N1030" t="s">
        <v>23</v>
      </c>
      <c r="O1030" t="s">
        <v>7514</v>
      </c>
      <c r="P1030" t="s">
        <v>48</v>
      </c>
      <c r="Q1030" t="s">
        <v>49</v>
      </c>
      <c r="R1030" t="s">
        <v>7515</v>
      </c>
      <c r="S1030" s="5">
        <v>8.5440000000000005</v>
      </c>
      <c r="T1030" s="5">
        <v>0.994372536591559</v>
      </c>
      <c r="U1030" s="6">
        <f>SuperStoreData[[#This Row],[Profit]]/SuperStoreData[[#This Row],[Sales]]</f>
        <v>0.11638255344002328</v>
      </c>
    </row>
    <row r="1031" spans="1:21" x14ac:dyDescent="0.2">
      <c r="A1031">
        <v>7300</v>
      </c>
      <c r="B1031" t="s">
        <v>9239</v>
      </c>
      <c r="C1031" s="1">
        <v>43187</v>
      </c>
      <c r="D1031" s="1">
        <v>43190</v>
      </c>
      <c r="E1031" s="7">
        <f>SuperStoreData[[#This Row],[Ship Date]]-SuperStoreData[[#This Row],[Order Date]]</f>
        <v>3</v>
      </c>
      <c r="F1031" t="s">
        <v>18</v>
      </c>
      <c r="G1031" t="s">
        <v>990</v>
      </c>
      <c r="H1031" t="s">
        <v>994</v>
      </c>
      <c r="I1031" t="str">
        <f>PROPER(SuperStoreData[[#This Row],[Customer Name]])</f>
        <v>Joe Kamberova</v>
      </c>
      <c r="J1031" t="s">
        <v>32</v>
      </c>
      <c r="K1031">
        <v>60016</v>
      </c>
      <c r="L1031" t="str">
        <f>_xlfn.XLOOKUP(SuperStoreData[[#This Row],[Zip Code]],ZipCodeTable[Zip Code],ZipCodeTable[City])</f>
        <v>Des Plaines</v>
      </c>
      <c r="M1031" t="str">
        <f>_xlfn.XLOOKUP(SuperStoreData[[#This Row],[Zip Code]],ZipCodeTable[Zip Code],ZipCodeTable[State])</f>
        <v>IL</v>
      </c>
      <c r="N1031" t="s">
        <v>23</v>
      </c>
      <c r="O1031" t="s">
        <v>7514</v>
      </c>
      <c r="P1031" t="s">
        <v>48</v>
      </c>
      <c r="Q1031" t="s">
        <v>49</v>
      </c>
      <c r="R1031" t="s">
        <v>7515</v>
      </c>
      <c r="S1031" s="5">
        <v>8.5440000000000005</v>
      </c>
      <c r="T1031" s="5">
        <v>1.01995513998192</v>
      </c>
      <c r="U1031" s="6">
        <f>SuperStoreData[[#This Row],[Profit]]/SuperStoreData[[#This Row],[Sales]]</f>
        <v>0.1193767720016292</v>
      </c>
    </row>
    <row r="1032" spans="1:21" x14ac:dyDescent="0.2">
      <c r="A1032">
        <v>1211</v>
      </c>
      <c r="B1032" t="s">
        <v>8177</v>
      </c>
      <c r="C1032" s="1">
        <v>43238</v>
      </c>
      <c r="D1032" s="1">
        <v>43239</v>
      </c>
      <c r="E1032" s="7">
        <f>SuperStoreData[[#This Row],[Ship Date]]-SuperStoreData[[#This Row],[Order Date]]</f>
        <v>1</v>
      </c>
      <c r="F1032" t="s">
        <v>129</v>
      </c>
      <c r="G1032" t="s">
        <v>2055</v>
      </c>
      <c r="H1032" t="s">
        <v>2056</v>
      </c>
      <c r="I1032" t="str">
        <f>PROPER(SuperStoreData[[#This Row],[Customer Name]])</f>
        <v>Steven Ward</v>
      </c>
      <c r="J1032" t="s">
        <v>82</v>
      </c>
      <c r="K1032">
        <v>10009</v>
      </c>
      <c r="L1032" t="str">
        <f>_xlfn.XLOOKUP(SuperStoreData[[#This Row],[Zip Code]],ZipCodeTable[Zip Code],ZipCodeTable[City])</f>
        <v>New York</v>
      </c>
      <c r="M1032" t="str">
        <f>_xlfn.XLOOKUP(SuperStoreData[[#This Row],[Zip Code]],ZipCodeTable[Zip Code],ZipCodeTable[State])</f>
        <v>NY</v>
      </c>
      <c r="N1032" t="s">
        <v>46</v>
      </c>
      <c r="O1032" t="s">
        <v>5023</v>
      </c>
      <c r="P1032" t="s">
        <v>25</v>
      </c>
      <c r="Q1032" t="s">
        <v>26</v>
      </c>
      <c r="R1032" t="s">
        <v>5024</v>
      </c>
      <c r="S1032" s="5">
        <v>8.5440000000000005</v>
      </c>
      <c r="T1032" s="5">
        <v>0.42053012059210199</v>
      </c>
      <c r="U1032" s="6">
        <f>SuperStoreData[[#This Row],[Profit]]/SuperStoreData[[#This Row],[Sales]]</f>
        <v>4.9219349320236652E-2</v>
      </c>
    </row>
    <row r="1033" spans="1:21" x14ac:dyDescent="0.2">
      <c r="A1033">
        <v>5348</v>
      </c>
      <c r="B1033" t="s">
        <v>9849</v>
      </c>
      <c r="C1033" s="1">
        <v>42340</v>
      </c>
      <c r="D1033" s="1">
        <v>42345</v>
      </c>
      <c r="E1033" s="7">
        <f>SuperStoreData[[#This Row],[Ship Date]]-SuperStoreData[[#This Row],[Order Date]]</f>
        <v>5</v>
      </c>
      <c r="F1033" t="s">
        <v>129</v>
      </c>
      <c r="G1033" t="s">
        <v>64</v>
      </c>
      <c r="H1033" t="s">
        <v>5592</v>
      </c>
      <c r="I1033" t="str">
        <f>PROPER(SuperStoreData[[#This Row],[Customer Name]])</f>
        <v>Steven Cartwright</v>
      </c>
      <c r="J1033" t="s">
        <v>32</v>
      </c>
      <c r="K1033">
        <v>90045</v>
      </c>
      <c r="L1033" t="str">
        <f>_xlfn.XLOOKUP(SuperStoreData[[#This Row],[Zip Code]],ZipCodeTable[Zip Code],ZipCodeTable[City])</f>
        <v>Los Angeles</v>
      </c>
      <c r="M1033" t="str">
        <f>_xlfn.XLOOKUP(SuperStoreData[[#This Row],[Zip Code]],ZipCodeTable[Zip Code],ZipCodeTable[State])</f>
        <v>CA</v>
      </c>
      <c r="N1033" t="s">
        <v>68</v>
      </c>
      <c r="O1033" t="s">
        <v>5023</v>
      </c>
      <c r="P1033" t="s">
        <v>25</v>
      </c>
      <c r="Q1033" t="s">
        <v>26</v>
      </c>
      <c r="R1033" t="s">
        <v>5024</v>
      </c>
      <c r="S1033" s="5">
        <v>8.5440000000000005</v>
      </c>
      <c r="T1033" s="5">
        <v>1.9287280237302999</v>
      </c>
      <c r="U1033" s="6">
        <f>SuperStoreData[[#This Row],[Profit]]/SuperStoreData[[#This Row],[Sales]]</f>
        <v>0.22574063948154258</v>
      </c>
    </row>
    <row r="1034" spans="1:21" x14ac:dyDescent="0.2">
      <c r="A1034">
        <v>5148</v>
      </c>
      <c r="B1034" t="s">
        <v>10681</v>
      </c>
      <c r="C1034" s="1">
        <v>42565</v>
      </c>
      <c r="D1034" s="1">
        <v>42570</v>
      </c>
      <c r="E1034" s="7">
        <f>SuperStoreData[[#This Row],[Ship Date]]-SuperStoreData[[#This Row],[Order Date]]</f>
        <v>5</v>
      </c>
      <c r="F1034" t="s">
        <v>29</v>
      </c>
      <c r="G1034" t="s">
        <v>3911</v>
      </c>
      <c r="H1034" t="s">
        <v>4027</v>
      </c>
      <c r="I1034" t="str">
        <f>PROPER(SuperStoreData[[#This Row],[Customer Name]])</f>
        <v>James Lanier</v>
      </c>
      <c r="J1034" t="s">
        <v>21</v>
      </c>
      <c r="K1034">
        <v>85224</v>
      </c>
      <c r="L1034" t="str">
        <f>_xlfn.XLOOKUP(SuperStoreData[[#This Row],[Zip Code]],ZipCodeTable[Zip Code],ZipCodeTable[City])</f>
        <v>Chandler</v>
      </c>
      <c r="M1034" t="str">
        <f>_xlfn.XLOOKUP(SuperStoreData[[#This Row],[Zip Code]],ZipCodeTable[Zip Code],ZipCodeTable[State])</f>
        <v>AZ</v>
      </c>
      <c r="N1034" t="s">
        <v>68</v>
      </c>
      <c r="O1034" t="s">
        <v>1332</v>
      </c>
      <c r="P1034" t="s">
        <v>48</v>
      </c>
      <c r="Q1034" t="s">
        <v>49</v>
      </c>
      <c r="R1034" t="s">
        <v>1333</v>
      </c>
      <c r="S1034" s="5">
        <v>8.5440000000000005</v>
      </c>
      <c r="T1034" s="5">
        <v>1.5587282719430899</v>
      </c>
      <c r="U1034" s="6">
        <f>SuperStoreData[[#This Row],[Profit]]/SuperStoreData[[#This Row],[Sales]]</f>
        <v>0.18243542508697214</v>
      </c>
    </row>
    <row r="1035" spans="1:21" x14ac:dyDescent="0.2">
      <c r="A1035">
        <v>8436</v>
      </c>
      <c r="B1035" t="s">
        <v>8207</v>
      </c>
      <c r="C1035" s="1">
        <v>43372</v>
      </c>
      <c r="D1035" s="1">
        <v>43372</v>
      </c>
      <c r="E1035" s="7">
        <f>SuperStoreData[[#This Row],[Ship Date]]-SuperStoreData[[#This Row],[Order Date]]</f>
        <v>0</v>
      </c>
      <c r="F1035" t="s">
        <v>129</v>
      </c>
      <c r="G1035" t="s">
        <v>4824</v>
      </c>
      <c r="H1035" t="s">
        <v>8209</v>
      </c>
      <c r="I1035" t="str">
        <f>PROPER(SuperStoreData[[#This Row],[Customer Name]])</f>
        <v>Scott Cohen</v>
      </c>
      <c r="J1035" t="s">
        <v>82</v>
      </c>
      <c r="K1035">
        <v>78415</v>
      </c>
      <c r="L1035" t="str">
        <f>_xlfn.XLOOKUP(SuperStoreData[[#This Row],[Zip Code]],ZipCodeTable[Zip Code],ZipCodeTable[City])</f>
        <v>Corpus Christi</v>
      </c>
      <c r="M1035" t="str">
        <f>_xlfn.XLOOKUP(SuperStoreData[[#This Row],[Zip Code]],ZipCodeTable[Zip Code],ZipCodeTable[State])</f>
        <v>TX</v>
      </c>
      <c r="N1035" t="s">
        <v>23</v>
      </c>
      <c r="O1035" t="s">
        <v>4925</v>
      </c>
      <c r="P1035" t="s">
        <v>25</v>
      </c>
      <c r="Q1035" t="s">
        <v>26</v>
      </c>
      <c r="R1035" t="s">
        <v>4926</v>
      </c>
      <c r="S1035" s="5">
        <v>8.5519999999999996</v>
      </c>
      <c r="T1035" s="5">
        <v>0.86853733019150003</v>
      </c>
      <c r="U1035" s="6">
        <f>SuperStoreData[[#This Row],[Profit]]/SuperStoreData[[#This Row],[Sales]]</f>
        <v>0.10155955685120441</v>
      </c>
    </row>
    <row r="1036" spans="1:21" x14ac:dyDescent="0.2">
      <c r="A1036">
        <v>4558</v>
      </c>
      <c r="B1036" t="s">
        <v>9996</v>
      </c>
      <c r="C1036" s="1">
        <v>42191</v>
      </c>
      <c r="D1036" s="1">
        <v>42197</v>
      </c>
      <c r="E1036" s="7">
        <f>SuperStoreData[[#This Row],[Ship Date]]-SuperStoreData[[#This Row],[Order Date]]</f>
        <v>6</v>
      </c>
      <c r="F1036" t="s">
        <v>29</v>
      </c>
      <c r="G1036" t="s">
        <v>840</v>
      </c>
      <c r="H1036" t="s">
        <v>857</v>
      </c>
      <c r="I1036" t="str">
        <f>PROPER(SuperStoreData[[#This Row],[Customer Name]])</f>
        <v>Natalie Decherney</v>
      </c>
      <c r="J1036" t="s">
        <v>32</v>
      </c>
      <c r="K1036">
        <v>85301</v>
      </c>
      <c r="L1036" t="str">
        <f>_xlfn.XLOOKUP(SuperStoreData[[#This Row],[Zip Code]],ZipCodeTable[Zip Code],ZipCodeTable[City])</f>
        <v>Glendale</v>
      </c>
      <c r="M1036" t="str">
        <f>_xlfn.XLOOKUP(SuperStoreData[[#This Row],[Zip Code]],ZipCodeTable[Zip Code],ZipCodeTable[State])</f>
        <v>AZ</v>
      </c>
      <c r="N1036" t="s">
        <v>68</v>
      </c>
      <c r="O1036" t="s">
        <v>2046</v>
      </c>
      <c r="P1036" t="s">
        <v>25</v>
      </c>
      <c r="Q1036" t="s">
        <v>26</v>
      </c>
      <c r="R1036" t="s">
        <v>2047</v>
      </c>
      <c r="S1036" s="5">
        <v>8.5589999999999993</v>
      </c>
      <c r="T1036" s="5">
        <v>2.1439453118507399</v>
      </c>
      <c r="U1036" s="6">
        <f>SuperStoreData[[#This Row],[Profit]]/SuperStoreData[[#This Row],[Sales]]</f>
        <v>0.25049016378674377</v>
      </c>
    </row>
    <row r="1037" spans="1:21" x14ac:dyDescent="0.2">
      <c r="A1037">
        <v>2907</v>
      </c>
      <c r="B1037" t="s">
        <v>3173</v>
      </c>
      <c r="C1037" s="1">
        <v>42671</v>
      </c>
      <c r="D1037" s="1">
        <v>42677</v>
      </c>
      <c r="E1037" s="7">
        <f>SuperStoreData[[#This Row],[Ship Date]]-SuperStoreData[[#This Row],[Order Date]]</f>
        <v>6</v>
      </c>
      <c r="F1037" t="s">
        <v>29</v>
      </c>
      <c r="G1037" t="s">
        <v>834</v>
      </c>
      <c r="H1037" t="s">
        <v>835</v>
      </c>
      <c r="I1037" t="str">
        <f>PROPER(SuperStoreData[[#This Row],[Customer Name]])</f>
        <v>Daniel Lacy</v>
      </c>
      <c r="J1037" t="s">
        <v>32</v>
      </c>
      <c r="K1037">
        <v>55122</v>
      </c>
      <c r="L1037" t="str">
        <f>_xlfn.XLOOKUP(SuperStoreData[[#This Row],[Zip Code]],ZipCodeTable[Zip Code],ZipCodeTable[City])</f>
        <v>Saint Paul</v>
      </c>
      <c r="M1037" t="str">
        <f>_xlfn.XLOOKUP(SuperStoreData[[#This Row],[Zip Code]],ZipCodeTable[Zip Code],ZipCodeTable[State])</f>
        <v>MN</v>
      </c>
      <c r="N1037" t="s">
        <v>23</v>
      </c>
      <c r="O1037" t="s">
        <v>3179</v>
      </c>
      <c r="P1037" t="s">
        <v>25</v>
      </c>
      <c r="Q1037" t="s">
        <v>91</v>
      </c>
      <c r="R1037" t="s">
        <v>3180</v>
      </c>
      <c r="S1037" s="5">
        <v>8.56</v>
      </c>
      <c r="T1037" s="5">
        <v>0.28920151087589602</v>
      </c>
      <c r="U1037" s="6">
        <f>SuperStoreData[[#This Row],[Profit]]/SuperStoreData[[#This Row],[Sales]]</f>
        <v>3.3785223233165421E-2</v>
      </c>
    </row>
    <row r="1038" spans="1:21" x14ac:dyDescent="0.2">
      <c r="A1038">
        <v>9594</v>
      </c>
      <c r="B1038" t="s">
        <v>8231</v>
      </c>
      <c r="C1038" s="1">
        <v>42339</v>
      </c>
      <c r="D1038" s="1">
        <v>42341</v>
      </c>
      <c r="E1038" s="7">
        <f>SuperStoreData[[#This Row],[Ship Date]]-SuperStoreData[[#This Row],[Order Date]]</f>
        <v>2</v>
      </c>
      <c r="F1038" t="s">
        <v>29</v>
      </c>
      <c r="G1038" t="s">
        <v>8087</v>
      </c>
      <c r="H1038" t="s">
        <v>8088</v>
      </c>
      <c r="I1038" t="str">
        <f>PROPER(SuperStoreData[[#This Row],[Customer Name]])</f>
        <v>Henia Zydlo</v>
      </c>
      <c r="J1038" t="s">
        <v>32</v>
      </c>
      <c r="K1038">
        <v>10024</v>
      </c>
      <c r="L1038" t="str">
        <f>_xlfn.XLOOKUP(SuperStoreData[[#This Row],[Zip Code]],ZipCodeTable[Zip Code],ZipCodeTable[City])</f>
        <v>New York</v>
      </c>
      <c r="M1038" t="str">
        <f>_xlfn.XLOOKUP(SuperStoreData[[#This Row],[Zip Code]],ZipCodeTable[Zip Code],ZipCodeTable[State])</f>
        <v>NY</v>
      </c>
      <c r="N1038" t="s">
        <v>46</v>
      </c>
      <c r="O1038" t="s">
        <v>8232</v>
      </c>
      <c r="P1038" t="s">
        <v>25</v>
      </c>
      <c r="Q1038" t="s">
        <v>91</v>
      </c>
      <c r="R1038" t="s">
        <v>8233</v>
      </c>
      <c r="S1038" s="5">
        <v>8.56</v>
      </c>
      <c r="T1038" s="5">
        <v>0.59473599141903999</v>
      </c>
      <c r="U1038" s="6">
        <f>SuperStoreData[[#This Row],[Profit]]/SuperStoreData[[#This Row],[Sales]]</f>
        <v>6.9478503670448596E-2</v>
      </c>
    </row>
    <row r="1039" spans="1:21" x14ac:dyDescent="0.2">
      <c r="A1039">
        <v>3888</v>
      </c>
      <c r="B1039" t="s">
        <v>1548</v>
      </c>
      <c r="C1039" s="1">
        <v>43163</v>
      </c>
      <c r="D1039" s="1">
        <v>43168</v>
      </c>
      <c r="E1039" s="7">
        <f>SuperStoreData[[#This Row],[Ship Date]]-SuperStoreData[[#This Row],[Order Date]]</f>
        <v>5</v>
      </c>
      <c r="F1039" t="s">
        <v>29</v>
      </c>
      <c r="G1039" t="s">
        <v>1549</v>
      </c>
      <c r="H1039" t="s">
        <v>1550</v>
      </c>
      <c r="I1039" t="str">
        <f>PROPER(SuperStoreData[[#This Row],[Customer Name]])</f>
        <v>Stewart Visinsky</v>
      </c>
      <c r="J1039" t="s">
        <v>32</v>
      </c>
      <c r="K1039">
        <v>30076</v>
      </c>
      <c r="L1039" t="str">
        <f>_xlfn.XLOOKUP(SuperStoreData[[#This Row],[Zip Code]],ZipCodeTable[Zip Code],ZipCodeTable[City])</f>
        <v>Roswell</v>
      </c>
      <c r="M1039" t="str">
        <f>_xlfn.XLOOKUP(SuperStoreData[[#This Row],[Zip Code]],ZipCodeTable[Zip Code],ZipCodeTable[State])</f>
        <v>GA</v>
      </c>
      <c r="N1039" t="s">
        <v>85</v>
      </c>
      <c r="O1039" t="s">
        <v>1563</v>
      </c>
      <c r="P1039" t="s">
        <v>25</v>
      </c>
      <c r="Q1039" t="s">
        <v>52</v>
      </c>
      <c r="R1039" t="s">
        <v>1564</v>
      </c>
      <c r="S1039" s="5">
        <v>8.56</v>
      </c>
      <c r="T1039" s="5">
        <v>-3.4202567654887002E-2</v>
      </c>
      <c r="U1039" s="6">
        <f>SuperStoreData[[#This Row],[Profit]]/SuperStoreData[[#This Row],[Sales]]</f>
        <v>-3.9956270624867994E-3</v>
      </c>
    </row>
    <row r="1040" spans="1:21" x14ac:dyDescent="0.2">
      <c r="A1040">
        <v>7874</v>
      </c>
      <c r="B1040" t="s">
        <v>2991</v>
      </c>
      <c r="C1040" s="1">
        <v>42993</v>
      </c>
      <c r="D1040" s="1">
        <v>42998</v>
      </c>
      <c r="E1040" s="7">
        <f>SuperStoreData[[#This Row],[Ship Date]]-SuperStoreData[[#This Row],[Order Date]]</f>
        <v>5</v>
      </c>
      <c r="F1040" t="s">
        <v>29</v>
      </c>
      <c r="G1040" t="s">
        <v>251</v>
      </c>
      <c r="H1040" t="s">
        <v>2285</v>
      </c>
      <c r="I1040" t="str">
        <f>PROPER(SuperStoreData[[#This Row],[Customer Name]])</f>
        <v>Daniel Byrd</v>
      </c>
      <c r="J1040" t="s">
        <v>21</v>
      </c>
      <c r="K1040">
        <v>92630</v>
      </c>
      <c r="L1040" t="str">
        <f>_xlfn.XLOOKUP(SuperStoreData[[#This Row],[Zip Code]],ZipCodeTable[Zip Code],ZipCodeTable[City])</f>
        <v>Lake Forest</v>
      </c>
      <c r="M1040" t="str">
        <f>_xlfn.XLOOKUP(SuperStoreData[[#This Row],[Zip Code]],ZipCodeTable[Zip Code],ZipCodeTable[State])</f>
        <v>CA</v>
      </c>
      <c r="N1040" t="s">
        <v>68</v>
      </c>
      <c r="O1040" t="s">
        <v>2993</v>
      </c>
      <c r="P1040" t="s">
        <v>25</v>
      </c>
      <c r="Q1040" t="s">
        <v>91</v>
      </c>
      <c r="R1040" t="s">
        <v>2994</v>
      </c>
      <c r="S1040" s="5">
        <v>8.56</v>
      </c>
      <c r="T1040" s="5">
        <v>1.36202419636989</v>
      </c>
      <c r="U1040" s="6">
        <f>SuperStoreData[[#This Row],[Profit]]/SuperStoreData[[#This Row],[Sales]]</f>
        <v>0.15911497621143575</v>
      </c>
    </row>
    <row r="1041" spans="1:21" x14ac:dyDescent="0.2">
      <c r="A1041">
        <v>3479</v>
      </c>
      <c r="B1041" t="s">
        <v>6173</v>
      </c>
      <c r="C1041" s="1">
        <v>43233</v>
      </c>
      <c r="D1041" s="1">
        <v>43237</v>
      </c>
      <c r="E1041" s="7">
        <f>SuperStoreData[[#This Row],[Ship Date]]-SuperStoreData[[#This Row],[Order Date]]</f>
        <v>4</v>
      </c>
      <c r="F1041" t="s">
        <v>29</v>
      </c>
      <c r="G1041" t="s">
        <v>4742</v>
      </c>
      <c r="H1041" t="s">
        <v>4743</v>
      </c>
      <c r="I1041" t="str">
        <f>PROPER(SuperStoreData[[#This Row],[Customer Name]])</f>
        <v>Stefania Perrino</v>
      </c>
      <c r="J1041" t="s">
        <v>82</v>
      </c>
      <c r="K1041">
        <v>94110</v>
      </c>
      <c r="L1041" t="str">
        <f>_xlfn.XLOOKUP(SuperStoreData[[#This Row],[Zip Code]],ZipCodeTable[Zip Code],ZipCodeTable[City])</f>
        <v>San Francisco</v>
      </c>
      <c r="M1041" t="str">
        <f>_xlfn.XLOOKUP(SuperStoreData[[#This Row],[Zip Code]],ZipCodeTable[Zip Code],ZipCodeTable[State])</f>
        <v>CA</v>
      </c>
      <c r="N1041" t="s">
        <v>68</v>
      </c>
      <c r="O1041" t="s">
        <v>6180</v>
      </c>
      <c r="P1041" t="s">
        <v>25</v>
      </c>
      <c r="Q1041" t="s">
        <v>52</v>
      </c>
      <c r="R1041" t="s">
        <v>6181</v>
      </c>
      <c r="S1041" s="5">
        <v>8.56</v>
      </c>
      <c r="T1041" s="5">
        <v>0.87573114400853602</v>
      </c>
      <c r="U1041" s="6">
        <f>SuperStoreData[[#This Row],[Profit]]/SuperStoreData[[#This Row],[Sales]]</f>
        <v>0.10230504018791307</v>
      </c>
    </row>
    <row r="1042" spans="1:21" x14ac:dyDescent="0.2">
      <c r="A1042">
        <v>7936</v>
      </c>
      <c r="B1042" t="s">
        <v>8919</v>
      </c>
      <c r="C1042" s="1">
        <v>43094</v>
      </c>
      <c r="D1042" s="1">
        <v>43097</v>
      </c>
      <c r="E1042" s="7">
        <f>SuperStoreData[[#This Row],[Ship Date]]-SuperStoreData[[#This Row],[Order Date]]</f>
        <v>3</v>
      </c>
      <c r="F1042" t="s">
        <v>29</v>
      </c>
      <c r="G1042" t="s">
        <v>700</v>
      </c>
      <c r="H1042" t="s">
        <v>701</v>
      </c>
      <c r="I1042" t="str">
        <f>PROPER(SuperStoreData[[#This Row],[Customer Name]])</f>
        <v>Rick Wilson</v>
      </c>
      <c r="J1042" t="s">
        <v>82</v>
      </c>
      <c r="K1042">
        <v>94513</v>
      </c>
      <c r="L1042" t="str">
        <f>_xlfn.XLOOKUP(SuperStoreData[[#This Row],[Zip Code]],ZipCodeTable[Zip Code],ZipCodeTable[City])</f>
        <v>Brentwood</v>
      </c>
      <c r="M1042" t="str">
        <f>_xlfn.XLOOKUP(SuperStoreData[[#This Row],[Zip Code]],ZipCodeTable[Zip Code],ZipCodeTable[State])</f>
        <v>CA</v>
      </c>
      <c r="N1042" t="s">
        <v>68</v>
      </c>
      <c r="O1042" t="s">
        <v>1830</v>
      </c>
      <c r="P1042" t="s">
        <v>25</v>
      </c>
      <c r="Q1042" t="s">
        <v>91</v>
      </c>
      <c r="R1042" t="s">
        <v>1831</v>
      </c>
      <c r="S1042" s="5">
        <v>8.56</v>
      </c>
      <c r="T1042" s="5">
        <v>2.9310170567536402</v>
      </c>
      <c r="U1042" s="6">
        <f>SuperStoreData[[#This Row],[Profit]]/SuperStoreData[[#This Row],[Sales]]</f>
        <v>0.34240853466748133</v>
      </c>
    </row>
    <row r="1043" spans="1:21" x14ac:dyDescent="0.2">
      <c r="A1043">
        <v>8956</v>
      </c>
      <c r="B1043" t="s">
        <v>9686</v>
      </c>
      <c r="C1043" s="1">
        <v>42619</v>
      </c>
      <c r="D1043" s="1">
        <v>42625</v>
      </c>
      <c r="E1043" s="7">
        <f>SuperStoreData[[#This Row],[Ship Date]]-SuperStoreData[[#This Row],[Order Date]]</f>
        <v>6</v>
      </c>
      <c r="F1043" t="s">
        <v>29</v>
      </c>
      <c r="G1043" t="s">
        <v>3924</v>
      </c>
      <c r="H1043" t="s">
        <v>3925</v>
      </c>
      <c r="I1043" t="str">
        <f>PROPER(SuperStoreData[[#This Row],[Customer Name]])</f>
        <v>Henry Goldwyn</v>
      </c>
      <c r="J1043" t="s">
        <v>82</v>
      </c>
      <c r="K1043">
        <v>92024</v>
      </c>
      <c r="L1043" t="str">
        <f>_xlfn.XLOOKUP(SuperStoreData[[#This Row],[Zip Code]],ZipCodeTable[Zip Code],ZipCodeTable[City])</f>
        <v>Encinitas</v>
      </c>
      <c r="M1043" t="str">
        <f>_xlfn.XLOOKUP(SuperStoreData[[#This Row],[Zip Code]],ZipCodeTable[Zip Code],ZipCodeTable[State])</f>
        <v>CA</v>
      </c>
      <c r="N1043" t="s">
        <v>68</v>
      </c>
      <c r="O1043" t="s">
        <v>2993</v>
      </c>
      <c r="P1043" t="s">
        <v>25</v>
      </c>
      <c r="Q1043" t="s">
        <v>91</v>
      </c>
      <c r="R1043" t="s">
        <v>2994</v>
      </c>
      <c r="S1043" s="5">
        <v>8.56</v>
      </c>
      <c r="T1043" s="5">
        <v>1.6574398998595501</v>
      </c>
      <c r="U1043" s="6">
        <f>SuperStoreData[[#This Row],[Profit]]/SuperStoreData[[#This Row],[Sales]]</f>
        <v>0.19362615652564835</v>
      </c>
    </row>
    <row r="1044" spans="1:21" x14ac:dyDescent="0.2">
      <c r="A1044">
        <v>19</v>
      </c>
      <c r="B1044" t="s">
        <v>11162</v>
      </c>
      <c r="C1044" s="1">
        <v>42682</v>
      </c>
      <c r="D1044" s="1">
        <v>42689</v>
      </c>
      <c r="E1044" s="7">
        <f>SuperStoreData[[#This Row],[Ship Date]]-SuperStoreData[[#This Row],[Order Date]]</f>
        <v>7</v>
      </c>
      <c r="F1044" t="s">
        <v>129</v>
      </c>
      <c r="G1044" t="s">
        <v>2536</v>
      </c>
      <c r="H1044" t="s">
        <v>2537</v>
      </c>
      <c r="I1044" t="str">
        <f>PROPER(SuperStoreData[[#This Row],[Customer Name]])</f>
        <v>Zuschuss Donatelli</v>
      </c>
      <c r="J1044" t="s">
        <v>32</v>
      </c>
      <c r="K1044">
        <v>94109</v>
      </c>
      <c r="L1044" t="str">
        <f>_xlfn.XLOOKUP(SuperStoreData[[#This Row],[Zip Code]],ZipCodeTable[Zip Code],ZipCodeTable[City])</f>
        <v>San Francisco</v>
      </c>
      <c r="M1044" t="str">
        <f>_xlfn.XLOOKUP(SuperStoreData[[#This Row],[Zip Code]],ZipCodeTable[Zip Code],ZipCodeTable[State])</f>
        <v>CA</v>
      </c>
      <c r="N1044" t="s">
        <v>68</v>
      </c>
      <c r="O1044" t="s">
        <v>6180</v>
      </c>
      <c r="P1044" t="s">
        <v>25</v>
      </c>
      <c r="Q1044" t="s">
        <v>52</v>
      </c>
      <c r="R1044" t="s">
        <v>6181</v>
      </c>
      <c r="S1044" s="5">
        <v>8.56</v>
      </c>
      <c r="T1044" s="5">
        <v>-5.5029850092917498E-2</v>
      </c>
      <c r="U1044" s="6">
        <f>SuperStoreData[[#This Row],[Profit]]/SuperStoreData[[#This Row],[Sales]]</f>
        <v>-6.4287208052473711E-3</v>
      </c>
    </row>
    <row r="1045" spans="1:21" x14ac:dyDescent="0.2">
      <c r="A1045">
        <v>7782</v>
      </c>
      <c r="B1045" t="s">
        <v>5735</v>
      </c>
      <c r="C1045" s="1">
        <v>42588</v>
      </c>
      <c r="D1045" s="1">
        <v>42590</v>
      </c>
      <c r="E1045" s="7">
        <f>SuperStoreData[[#This Row],[Ship Date]]-SuperStoreData[[#This Row],[Order Date]]</f>
        <v>2</v>
      </c>
      <c r="F1045" t="s">
        <v>29</v>
      </c>
      <c r="G1045" t="s">
        <v>2425</v>
      </c>
      <c r="H1045" t="s">
        <v>5736</v>
      </c>
      <c r="I1045" t="str">
        <f>PROPER(SuperStoreData[[#This Row],[Customer Name]])</f>
        <v>Frank Olsen</v>
      </c>
      <c r="J1045" t="s">
        <v>32</v>
      </c>
      <c r="K1045">
        <v>60623</v>
      </c>
      <c r="L1045" t="str">
        <f>_xlfn.XLOOKUP(SuperStoreData[[#This Row],[Zip Code]],ZipCodeTable[Zip Code],ZipCodeTable[City])</f>
        <v>Chicago</v>
      </c>
      <c r="M1045" t="str">
        <f>_xlfn.XLOOKUP(SuperStoreData[[#This Row],[Zip Code]],ZipCodeTable[Zip Code],ZipCodeTable[State])</f>
        <v>IL</v>
      </c>
      <c r="N1045" t="s">
        <v>23</v>
      </c>
      <c r="O1045" t="s">
        <v>3586</v>
      </c>
      <c r="P1045" t="s">
        <v>25</v>
      </c>
      <c r="Q1045" t="s">
        <v>26</v>
      </c>
      <c r="R1045" t="s">
        <v>3587</v>
      </c>
      <c r="S1045" s="5">
        <v>8.5679999999999996</v>
      </c>
      <c r="T1045" s="5">
        <v>0.91114256394498205</v>
      </c>
      <c r="U1045" s="6">
        <f>SuperStoreData[[#This Row],[Profit]]/SuperStoreData[[#This Row],[Sales]]</f>
        <v>0.10634250279469912</v>
      </c>
    </row>
    <row r="1046" spans="1:21" x14ac:dyDescent="0.2">
      <c r="A1046">
        <v>918</v>
      </c>
      <c r="B1046" t="s">
        <v>8410</v>
      </c>
      <c r="C1046" s="1">
        <v>42721</v>
      </c>
      <c r="D1046" s="1">
        <v>42721</v>
      </c>
      <c r="E1046" s="7">
        <f>SuperStoreData[[#This Row],[Ship Date]]-SuperStoreData[[#This Row],[Order Date]]</f>
        <v>0</v>
      </c>
      <c r="F1046" t="s">
        <v>29</v>
      </c>
      <c r="G1046" t="s">
        <v>3929</v>
      </c>
      <c r="H1046" t="s">
        <v>3930</v>
      </c>
      <c r="I1046" t="str">
        <f>PROPER(SuperStoreData[[#This Row],[Customer Name]])</f>
        <v>Kelly Lampkin</v>
      </c>
      <c r="J1046" t="s">
        <v>82</v>
      </c>
      <c r="K1046">
        <v>78207</v>
      </c>
      <c r="L1046" t="str">
        <f>_xlfn.XLOOKUP(SuperStoreData[[#This Row],[Zip Code]],ZipCodeTable[Zip Code],ZipCodeTable[City])</f>
        <v>San Antonio</v>
      </c>
      <c r="M1046" t="str">
        <f>_xlfn.XLOOKUP(SuperStoreData[[#This Row],[Zip Code]],ZipCodeTable[Zip Code],ZipCodeTable[State])</f>
        <v>TX</v>
      </c>
      <c r="N1046" t="s">
        <v>23</v>
      </c>
      <c r="O1046" t="s">
        <v>3586</v>
      </c>
      <c r="P1046" t="s">
        <v>25</v>
      </c>
      <c r="Q1046" t="s">
        <v>26</v>
      </c>
      <c r="R1046" t="s">
        <v>3587</v>
      </c>
      <c r="S1046" s="5">
        <v>8.5679999999999996</v>
      </c>
      <c r="T1046" s="5">
        <v>2.7284149286458399E-2</v>
      </c>
      <c r="U1046" s="6">
        <f>SuperStoreData[[#This Row],[Profit]]/SuperStoreData[[#This Row],[Sales]]</f>
        <v>3.1844245198947713E-3</v>
      </c>
    </row>
    <row r="1047" spans="1:21" x14ac:dyDescent="0.2">
      <c r="A1047">
        <v>5031</v>
      </c>
      <c r="B1047" t="s">
        <v>11429</v>
      </c>
      <c r="C1047" s="1">
        <v>43385</v>
      </c>
      <c r="D1047" s="1">
        <v>43389</v>
      </c>
      <c r="E1047" s="7">
        <f>SuperStoreData[[#This Row],[Ship Date]]-SuperStoreData[[#This Row],[Order Date]]</f>
        <v>4</v>
      </c>
      <c r="F1047" t="s">
        <v>29</v>
      </c>
      <c r="G1047" t="s">
        <v>4984</v>
      </c>
      <c r="H1047" t="s">
        <v>5942</v>
      </c>
      <c r="I1047" t="str">
        <f>PROPER(SuperStoreData[[#This Row],[Customer Name]])</f>
        <v>Vivek Gonzalez</v>
      </c>
      <c r="J1047" t="s">
        <v>32</v>
      </c>
      <c r="K1047">
        <v>94109</v>
      </c>
      <c r="L1047" t="str">
        <f>_xlfn.XLOOKUP(SuperStoreData[[#This Row],[Zip Code]],ZipCodeTable[Zip Code],ZipCodeTable[City])</f>
        <v>San Francisco</v>
      </c>
      <c r="M1047" t="str">
        <f>_xlfn.XLOOKUP(SuperStoreData[[#This Row],[Zip Code]],ZipCodeTable[Zip Code],ZipCodeTable[State])</f>
        <v>CA</v>
      </c>
      <c r="N1047" t="s">
        <v>68</v>
      </c>
      <c r="O1047" t="s">
        <v>4915</v>
      </c>
      <c r="P1047" t="s">
        <v>25</v>
      </c>
      <c r="Q1047" t="s">
        <v>214</v>
      </c>
      <c r="R1047" t="s">
        <v>4916</v>
      </c>
      <c r="S1047" s="5">
        <v>8.57</v>
      </c>
      <c r="T1047" s="5">
        <v>2.2300515936753502</v>
      </c>
      <c r="U1047" s="6">
        <f>SuperStoreData[[#This Row],[Profit]]/SuperStoreData[[#This Row],[Sales]]</f>
        <v>0.26021605527133607</v>
      </c>
    </row>
    <row r="1048" spans="1:21" x14ac:dyDescent="0.2">
      <c r="A1048">
        <v>7086</v>
      </c>
      <c r="B1048" t="s">
        <v>10810</v>
      </c>
      <c r="C1048" s="1">
        <v>42663</v>
      </c>
      <c r="D1048" s="1">
        <v>42667</v>
      </c>
      <c r="E1048" s="7">
        <f>SuperStoreData[[#This Row],[Ship Date]]-SuperStoreData[[#This Row],[Order Date]]</f>
        <v>4</v>
      </c>
      <c r="F1048" t="s">
        <v>18</v>
      </c>
      <c r="G1048" t="s">
        <v>8392</v>
      </c>
      <c r="H1048" t="s">
        <v>8393</v>
      </c>
      <c r="I1048" t="str">
        <f>PROPER(SuperStoreData[[#This Row],[Customer Name]])</f>
        <v>Adam Hart</v>
      </c>
      <c r="J1048" t="s">
        <v>82</v>
      </c>
      <c r="K1048">
        <v>19013</v>
      </c>
      <c r="L1048" t="str">
        <f>_xlfn.XLOOKUP(SuperStoreData[[#This Row],[Zip Code]],ZipCodeTable[Zip Code],ZipCodeTable[City])</f>
        <v>Chester</v>
      </c>
      <c r="M1048" t="str">
        <f>_xlfn.XLOOKUP(SuperStoreData[[#This Row],[Zip Code]],ZipCodeTable[Zip Code],ZipCodeTable[State])</f>
        <v>PA</v>
      </c>
      <c r="N1048" t="s">
        <v>46</v>
      </c>
      <c r="O1048" t="s">
        <v>708</v>
      </c>
      <c r="P1048" t="s">
        <v>25</v>
      </c>
      <c r="Q1048" t="s">
        <v>26</v>
      </c>
      <c r="R1048" t="s">
        <v>709</v>
      </c>
      <c r="S1048" s="5">
        <v>8.5950000000000006</v>
      </c>
      <c r="T1048" s="5">
        <v>2.3813683076687799</v>
      </c>
      <c r="U1048" s="6">
        <f>SuperStoreData[[#This Row],[Profit]]/SuperStoreData[[#This Row],[Sales]]</f>
        <v>0.27706437552865382</v>
      </c>
    </row>
    <row r="1049" spans="1:21" x14ac:dyDescent="0.2">
      <c r="A1049">
        <v>5989</v>
      </c>
      <c r="B1049" t="s">
        <v>9393</v>
      </c>
      <c r="C1049" s="1">
        <v>42806</v>
      </c>
      <c r="D1049" s="1">
        <v>42809</v>
      </c>
      <c r="E1049" s="7">
        <f>SuperStoreData[[#This Row],[Ship Date]]-SuperStoreData[[#This Row],[Order Date]]</f>
        <v>3</v>
      </c>
      <c r="F1049" t="s">
        <v>29</v>
      </c>
      <c r="G1049" t="s">
        <v>2302</v>
      </c>
      <c r="H1049" t="s">
        <v>9394</v>
      </c>
      <c r="I1049" t="str">
        <f>PROPER(SuperStoreData[[#This Row],[Customer Name]])</f>
        <v>Joy Smith</v>
      </c>
      <c r="J1049" t="s">
        <v>32</v>
      </c>
      <c r="K1049">
        <v>39401</v>
      </c>
      <c r="L1049" t="str">
        <f>_xlfn.XLOOKUP(SuperStoreData[[#This Row],[Zip Code]],ZipCodeTable[Zip Code],ZipCodeTable[City])</f>
        <v>Hattiesburg</v>
      </c>
      <c r="M1049" t="str">
        <f>_xlfn.XLOOKUP(SuperStoreData[[#This Row],[Zip Code]],ZipCodeTable[Zip Code],ZipCodeTable[State])</f>
        <v>MS</v>
      </c>
      <c r="N1049" t="s">
        <v>85</v>
      </c>
      <c r="O1049" t="s">
        <v>5428</v>
      </c>
      <c r="P1049" t="s">
        <v>25</v>
      </c>
      <c r="Q1049" t="s">
        <v>26</v>
      </c>
      <c r="R1049" t="s">
        <v>5429</v>
      </c>
      <c r="S1049" s="5">
        <v>8.6</v>
      </c>
      <c r="T1049" s="5">
        <v>0.73584573061640901</v>
      </c>
      <c r="U1049" s="6">
        <f>SuperStoreData[[#This Row],[Profit]]/SuperStoreData[[#This Row],[Sales]]</f>
        <v>8.5563457048419653E-2</v>
      </c>
    </row>
    <row r="1050" spans="1:21" x14ac:dyDescent="0.2">
      <c r="A1050">
        <v>8679</v>
      </c>
      <c r="B1050" t="s">
        <v>1735</v>
      </c>
      <c r="C1050" s="1">
        <v>42317</v>
      </c>
      <c r="D1050" s="1">
        <v>42319</v>
      </c>
      <c r="E1050" s="7">
        <f>SuperStoreData[[#This Row],[Ship Date]]-SuperStoreData[[#This Row],[Order Date]]</f>
        <v>2</v>
      </c>
      <c r="F1050" t="s">
        <v>129</v>
      </c>
      <c r="G1050" t="s">
        <v>1736</v>
      </c>
      <c r="H1050" t="s">
        <v>1737</v>
      </c>
      <c r="I1050" t="str">
        <f>PROPER(SuperStoreData[[#This Row],[Customer Name]])</f>
        <v>Ross Devincentis</v>
      </c>
      <c r="J1050" t="s">
        <v>21</v>
      </c>
      <c r="K1050">
        <v>77070</v>
      </c>
      <c r="L1050" t="str">
        <f>_xlfn.XLOOKUP(SuperStoreData[[#This Row],[Zip Code]],ZipCodeTable[Zip Code],ZipCodeTable[City])</f>
        <v>Houston</v>
      </c>
      <c r="M1050" t="str">
        <f>_xlfn.XLOOKUP(SuperStoreData[[#This Row],[Zip Code]],ZipCodeTable[Zip Code],ZipCodeTable[State])</f>
        <v>TX</v>
      </c>
      <c r="N1050" t="s">
        <v>23</v>
      </c>
      <c r="O1050" t="s">
        <v>1738</v>
      </c>
      <c r="P1050" t="s">
        <v>25</v>
      </c>
      <c r="Q1050" t="s">
        <v>26</v>
      </c>
      <c r="R1050" t="s">
        <v>1739</v>
      </c>
      <c r="S1050" s="5">
        <v>8.6080000000000005</v>
      </c>
      <c r="T1050" s="5">
        <v>1.41751215790765</v>
      </c>
      <c r="U1050" s="6">
        <f>SuperStoreData[[#This Row],[Profit]]/SuperStoreData[[#This Row],[Sales]]</f>
        <v>0.16467381016585153</v>
      </c>
    </row>
    <row r="1051" spans="1:21" x14ac:dyDescent="0.2">
      <c r="A1051">
        <v>2246</v>
      </c>
      <c r="B1051" t="s">
        <v>10030</v>
      </c>
      <c r="C1051" s="1">
        <v>43305</v>
      </c>
      <c r="D1051" s="1">
        <v>43305</v>
      </c>
      <c r="E1051" s="7">
        <f>SuperStoreData[[#This Row],[Ship Date]]-SuperStoreData[[#This Row],[Order Date]]</f>
        <v>0</v>
      </c>
      <c r="F1051" t="s">
        <v>29</v>
      </c>
      <c r="G1051" t="s">
        <v>4215</v>
      </c>
      <c r="H1051" t="s">
        <v>10037</v>
      </c>
      <c r="I1051" t="str">
        <f>PROPER(SuperStoreData[[#This Row],[Customer Name]])</f>
        <v>Barry Franz</v>
      </c>
      <c r="J1051" t="s">
        <v>21</v>
      </c>
      <c r="K1051">
        <v>91104</v>
      </c>
      <c r="L1051" t="str">
        <f>_xlfn.XLOOKUP(SuperStoreData[[#This Row],[Zip Code]],ZipCodeTable[Zip Code],ZipCodeTable[City])</f>
        <v>Pasadena</v>
      </c>
      <c r="M1051" t="str">
        <f>_xlfn.XLOOKUP(SuperStoreData[[#This Row],[Zip Code]],ZipCodeTable[Zip Code],ZipCodeTable[State])</f>
        <v>CA</v>
      </c>
      <c r="N1051" t="s">
        <v>68</v>
      </c>
      <c r="O1051" t="s">
        <v>5402</v>
      </c>
      <c r="P1051" t="s">
        <v>25</v>
      </c>
      <c r="Q1051" t="s">
        <v>39</v>
      </c>
      <c r="R1051" t="s">
        <v>5403</v>
      </c>
      <c r="S1051" s="5">
        <v>8.6199999999999992</v>
      </c>
      <c r="T1051" s="5">
        <v>2.2555608802062399</v>
      </c>
      <c r="U1051" s="6">
        <f>SuperStoreData[[#This Row],[Profit]]/SuperStoreData[[#This Row],[Sales]]</f>
        <v>0.26166599538355456</v>
      </c>
    </row>
    <row r="1052" spans="1:21" x14ac:dyDescent="0.2">
      <c r="A1052">
        <v>2928</v>
      </c>
      <c r="B1052" t="s">
        <v>3567</v>
      </c>
      <c r="C1052" s="1">
        <v>42248</v>
      </c>
      <c r="D1052" s="1">
        <v>42252</v>
      </c>
      <c r="E1052" s="7">
        <f>SuperStoreData[[#This Row],[Ship Date]]-SuperStoreData[[#This Row],[Order Date]]</f>
        <v>4</v>
      </c>
      <c r="F1052" t="s">
        <v>29</v>
      </c>
      <c r="G1052" t="s">
        <v>3568</v>
      </c>
      <c r="H1052" t="s">
        <v>3569</v>
      </c>
      <c r="I1052" t="str">
        <f>PROPER(SuperStoreData[[#This Row],[Customer Name]])</f>
        <v>Carol Triggs</v>
      </c>
      <c r="J1052" t="s">
        <v>32</v>
      </c>
      <c r="K1052">
        <v>55124</v>
      </c>
      <c r="L1052" t="str">
        <f>_xlfn.XLOOKUP(SuperStoreData[[#This Row],[Zip Code]],ZipCodeTable[Zip Code],ZipCodeTable[City])</f>
        <v>Saint Paul</v>
      </c>
      <c r="M1052" t="str">
        <f>_xlfn.XLOOKUP(SuperStoreData[[#This Row],[Zip Code]],ZipCodeTable[Zip Code],ZipCodeTable[State])</f>
        <v>MN</v>
      </c>
      <c r="N1052" t="s">
        <v>23</v>
      </c>
      <c r="O1052" t="s">
        <v>3571</v>
      </c>
      <c r="P1052" t="s">
        <v>25</v>
      </c>
      <c r="Q1052" t="s">
        <v>52</v>
      </c>
      <c r="R1052" t="s">
        <v>3572</v>
      </c>
      <c r="S1052" s="5">
        <v>8.64</v>
      </c>
      <c r="T1052" s="5">
        <v>2.1322643218686199</v>
      </c>
      <c r="U1052" s="6">
        <f>SuperStoreData[[#This Row],[Profit]]/SuperStoreData[[#This Row],[Sales]]</f>
        <v>0.24678985206812729</v>
      </c>
    </row>
    <row r="1053" spans="1:21" x14ac:dyDescent="0.2">
      <c r="A1053">
        <v>7707</v>
      </c>
      <c r="B1053" t="s">
        <v>10983</v>
      </c>
      <c r="C1053" s="1">
        <v>42897</v>
      </c>
      <c r="D1053" s="1">
        <v>42902</v>
      </c>
      <c r="E1053" s="7">
        <f>SuperStoreData[[#This Row],[Ship Date]]-SuperStoreData[[#This Row],[Order Date]]</f>
        <v>5</v>
      </c>
      <c r="F1053" t="s">
        <v>29</v>
      </c>
      <c r="G1053" t="s">
        <v>3465</v>
      </c>
      <c r="H1053" t="s">
        <v>8903</v>
      </c>
      <c r="I1053" t="str">
        <f>PROPER(SuperStoreData[[#This Row],[Customer Name]])</f>
        <v>Andrew Allen</v>
      </c>
      <c r="J1053" t="s">
        <v>32</v>
      </c>
      <c r="K1053">
        <v>48234</v>
      </c>
      <c r="L1053" t="str">
        <f>_xlfn.XLOOKUP(SuperStoreData[[#This Row],[Zip Code]],ZipCodeTable[Zip Code],ZipCodeTable[City])</f>
        <v>Detroit</v>
      </c>
      <c r="M1053" t="str">
        <f>_xlfn.XLOOKUP(SuperStoreData[[#This Row],[Zip Code]],ZipCodeTable[Zip Code],ZipCodeTable[State])</f>
        <v>MI</v>
      </c>
      <c r="N1053" t="s">
        <v>23</v>
      </c>
      <c r="O1053" t="s">
        <v>5306</v>
      </c>
      <c r="P1053" t="s">
        <v>25</v>
      </c>
      <c r="Q1053" t="s">
        <v>52</v>
      </c>
      <c r="R1053" t="s">
        <v>5307</v>
      </c>
      <c r="S1053" s="5">
        <v>8.64</v>
      </c>
      <c r="T1053" s="5">
        <v>1.5099145235981599</v>
      </c>
      <c r="U1053" s="6">
        <f>SuperStoreData[[#This Row],[Profit]]/SuperStoreData[[#This Row],[Sales]]</f>
        <v>0.17475862541645368</v>
      </c>
    </row>
    <row r="1054" spans="1:21" x14ac:dyDescent="0.2">
      <c r="A1054">
        <v>6565</v>
      </c>
      <c r="B1054" t="s">
        <v>5303</v>
      </c>
      <c r="C1054" s="1">
        <v>42562</v>
      </c>
      <c r="D1054" s="1">
        <v>42564</v>
      </c>
      <c r="E1054" s="7">
        <f>SuperStoreData[[#This Row],[Ship Date]]-SuperStoreData[[#This Row],[Order Date]]</f>
        <v>2</v>
      </c>
      <c r="F1054" t="s">
        <v>29</v>
      </c>
      <c r="G1054" t="s">
        <v>3568</v>
      </c>
      <c r="H1054" t="s">
        <v>3569</v>
      </c>
      <c r="I1054" t="str">
        <f>PROPER(SuperStoreData[[#This Row],[Customer Name]])</f>
        <v>Carol Triggs</v>
      </c>
      <c r="J1054" t="s">
        <v>32</v>
      </c>
      <c r="K1054">
        <v>1841</v>
      </c>
      <c r="L1054" t="str">
        <f>_xlfn.XLOOKUP(SuperStoreData[[#This Row],[Zip Code]],ZipCodeTable[Zip Code],ZipCodeTable[City])</f>
        <v>Lawrence</v>
      </c>
      <c r="M1054" t="str">
        <f>_xlfn.XLOOKUP(SuperStoreData[[#This Row],[Zip Code]],ZipCodeTable[Zip Code],ZipCodeTable[State])</f>
        <v>MA</v>
      </c>
      <c r="N1054" t="s">
        <v>46</v>
      </c>
      <c r="O1054" t="s">
        <v>5306</v>
      </c>
      <c r="P1054" t="s">
        <v>25</v>
      </c>
      <c r="Q1054" t="s">
        <v>52</v>
      </c>
      <c r="R1054" t="s">
        <v>5307</v>
      </c>
      <c r="S1054" s="5">
        <v>8.64</v>
      </c>
      <c r="T1054" s="5">
        <v>2.7262308817979801</v>
      </c>
      <c r="U1054" s="6">
        <f>SuperStoreData[[#This Row],[Profit]]/SuperStoreData[[#This Row],[Sales]]</f>
        <v>0.31553598168958102</v>
      </c>
    </row>
    <row r="1055" spans="1:21" x14ac:dyDescent="0.2">
      <c r="A1055">
        <v>969</v>
      </c>
      <c r="B1055" t="s">
        <v>6290</v>
      </c>
      <c r="C1055" s="1">
        <v>42176</v>
      </c>
      <c r="D1055" s="1">
        <v>42176</v>
      </c>
      <c r="E1055" s="7">
        <f>SuperStoreData[[#This Row],[Ship Date]]-SuperStoreData[[#This Row],[Order Date]]</f>
        <v>0</v>
      </c>
      <c r="F1055" t="s">
        <v>18</v>
      </c>
      <c r="G1055" t="s">
        <v>6291</v>
      </c>
      <c r="H1055" t="s">
        <v>6292</v>
      </c>
      <c r="I1055" t="str">
        <f>PROPER(SuperStoreData[[#This Row],[Customer Name]])</f>
        <v>Bryan Spruell</v>
      </c>
      <c r="J1055" t="s">
        <v>21</v>
      </c>
      <c r="K1055">
        <v>10011</v>
      </c>
      <c r="L1055" t="str">
        <f>_xlfn.XLOOKUP(SuperStoreData[[#This Row],[Zip Code]],ZipCodeTable[Zip Code],ZipCodeTable[City])</f>
        <v>New York</v>
      </c>
      <c r="M1055" t="str">
        <f>_xlfn.XLOOKUP(SuperStoreData[[#This Row],[Zip Code]],ZipCodeTable[Zip Code],ZipCodeTable[State])</f>
        <v>NY</v>
      </c>
      <c r="N1055" t="s">
        <v>46</v>
      </c>
      <c r="O1055" t="s">
        <v>6295</v>
      </c>
      <c r="P1055" t="s">
        <v>25</v>
      </c>
      <c r="Q1055" t="s">
        <v>197</v>
      </c>
      <c r="R1055" t="s">
        <v>6296</v>
      </c>
      <c r="S1055" s="5">
        <v>8.64</v>
      </c>
      <c r="T1055" s="5">
        <v>0.57650113352785104</v>
      </c>
      <c r="U1055" s="6">
        <f>SuperStoreData[[#This Row],[Profit]]/SuperStoreData[[#This Row],[Sales]]</f>
        <v>6.6724668232390164E-2</v>
      </c>
    </row>
    <row r="1056" spans="1:21" x14ac:dyDescent="0.2">
      <c r="A1056">
        <v>1073</v>
      </c>
      <c r="B1056" t="s">
        <v>8310</v>
      </c>
      <c r="C1056" s="1">
        <v>42530</v>
      </c>
      <c r="D1056" s="1">
        <v>42536</v>
      </c>
      <c r="E1056" s="7">
        <f>SuperStoreData[[#This Row],[Ship Date]]-SuperStoreData[[#This Row],[Order Date]]</f>
        <v>6</v>
      </c>
      <c r="F1056" t="s">
        <v>29</v>
      </c>
      <c r="G1056" t="s">
        <v>2425</v>
      </c>
      <c r="H1056" t="s">
        <v>2426</v>
      </c>
      <c r="I1056" t="str">
        <f>PROPER(SuperStoreData[[#This Row],[Customer Name]])</f>
        <v>Frank Olsen</v>
      </c>
      <c r="J1056" t="s">
        <v>32</v>
      </c>
      <c r="K1056">
        <v>10035</v>
      </c>
      <c r="L1056" t="str">
        <f>_xlfn.XLOOKUP(SuperStoreData[[#This Row],[Zip Code]],ZipCodeTable[Zip Code],ZipCodeTable[City])</f>
        <v>New York</v>
      </c>
      <c r="M1056" t="str">
        <f>_xlfn.XLOOKUP(SuperStoreData[[#This Row],[Zip Code]],ZipCodeTable[Zip Code],ZipCodeTable[State])</f>
        <v>NY</v>
      </c>
      <c r="N1056" t="s">
        <v>46</v>
      </c>
      <c r="O1056" t="s">
        <v>4860</v>
      </c>
      <c r="P1056" t="s">
        <v>25</v>
      </c>
      <c r="Q1056" t="s">
        <v>26</v>
      </c>
      <c r="R1056" t="s">
        <v>4861</v>
      </c>
      <c r="S1056" s="5">
        <v>8.64</v>
      </c>
      <c r="T1056" s="5">
        <v>1.80830314883262</v>
      </c>
      <c r="U1056" s="6">
        <f>SuperStoreData[[#This Row],[Profit]]/SuperStoreData[[#This Row],[Sales]]</f>
        <v>0.20929434592970136</v>
      </c>
    </row>
    <row r="1057" spans="1:21" x14ac:dyDescent="0.2">
      <c r="A1057">
        <v>7823</v>
      </c>
      <c r="B1057" t="s">
        <v>10974</v>
      </c>
      <c r="C1057" s="1">
        <v>42105</v>
      </c>
      <c r="D1057" s="1">
        <v>42112</v>
      </c>
      <c r="E1057" s="7">
        <f>SuperStoreData[[#This Row],[Ship Date]]-SuperStoreData[[#This Row],[Order Date]]</f>
        <v>7</v>
      </c>
      <c r="F1057" t="s">
        <v>29</v>
      </c>
      <c r="G1057" t="s">
        <v>4040</v>
      </c>
      <c r="H1057" t="s">
        <v>4043</v>
      </c>
      <c r="I1057" t="str">
        <f>PROPER(SuperStoreData[[#This Row],[Customer Name]])</f>
        <v>Paul Prost</v>
      </c>
      <c r="J1057" t="s">
        <v>21</v>
      </c>
      <c r="K1057">
        <v>19711</v>
      </c>
      <c r="L1057" t="str">
        <f>_xlfn.XLOOKUP(SuperStoreData[[#This Row],[Zip Code]],ZipCodeTable[Zip Code],ZipCodeTable[City])</f>
        <v>Newark</v>
      </c>
      <c r="M1057" t="str">
        <f>_xlfn.XLOOKUP(SuperStoreData[[#This Row],[Zip Code]],ZipCodeTable[Zip Code],ZipCodeTable[State])</f>
        <v>DE</v>
      </c>
      <c r="N1057" t="s">
        <v>46</v>
      </c>
      <c r="O1057" t="s">
        <v>9509</v>
      </c>
      <c r="P1057" t="s">
        <v>25</v>
      </c>
      <c r="Q1057" t="s">
        <v>52</v>
      </c>
      <c r="R1057" t="s">
        <v>9510</v>
      </c>
      <c r="S1057" s="5">
        <v>8.64</v>
      </c>
      <c r="T1057" s="5">
        <v>1.51238475621927</v>
      </c>
      <c r="U1057" s="6">
        <f>SuperStoreData[[#This Row],[Profit]]/SuperStoreData[[#This Row],[Sales]]</f>
        <v>0.17504453196982292</v>
      </c>
    </row>
    <row r="1058" spans="1:21" x14ac:dyDescent="0.2">
      <c r="A1058">
        <v>4015</v>
      </c>
      <c r="B1058" t="s">
        <v>10380</v>
      </c>
      <c r="C1058" s="1">
        <v>42305</v>
      </c>
      <c r="D1058" s="1">
        <v>42309</v>
      </c>
      <c r="E1058" s="7">
        <f>SuperStoreData[[#This Row],[Ship Date]]-SuperStoreData[[#This Row],[Order Date]]</f>
        <v>4</v>
      </c>
      <c r="F1058" t="s">
        <v>29</v>
      </c>
      <c r="G1058" t="s">
        <v>453</v>
      </c>
      <c r="H1058" t="s">
        <v>10381</v>
      </c>
      <c r="I1058" t="str">
        <f>PROPER(SuperStoreData[[#This Row],[Customer Name]])</f>
        <v>Fred Harton</v>
      </c>
      <c r="J1058" t="s">
        <v>32</v>
      </c>
      <c r="K1058">
        <v>30318</v>
      </c>
      <c r="L1058" t="str">
        <f>_xlfn.XLOOKUP(SuperStoreData[[#This Row],[Zip Code]],ZipCodeTable[Zip Code],ZipCodeTable[City])</f>
        <v>Atlanta</v>
      </c>
      <c r="M1058" t="str">
        <f>_xlfn.XLOOKUP(SuperStoreData[[#This Row],[Zip Code]],ZipCodeTable[Zip Code],ZipCodeTable[State])</f>
        <v>GA</v>
      </c>
      <c r="N1058" t="s">
        <v>85</v>
      </c>
      <c r="O1058" t="s">
        <v>7227</v>
      </c>
      <c r="P1058" t="s">
        <v>25</v>
      </c>
      <c r="Q1058" t="s">
        <v>197</v>
      </c>
      <c r="R1058" t="s">
        <v>7228</v>
      </c>
      <c r="S1058" s="5">
        <v>8.64</v>
      </c>
      <c r="T1058" s="5">
        <v>2.0790957948928601</v>
      </c>
      <c r="U1058" s="6">
        <f>SuperStoreData[[#This Row],[Profit]]/SuperStoreData[[#This Row],[Sales]]</f>
        <v>0.24063608737185879</v>
      </c>
    </row>
    <row r="1059" spans="1:21" x14ac:dyDescent="0.2">
      <c r="A1059">
        <v>7237</v>
      </c>
      <c r="B1059" t="s">
        <v>5666</v>
      </c>
      <c r="C1059" s="1">
        <v>43385</v>
      </c>
      <c r="D1059" s="1">
        <v>43385</v>
      </c>
      <c r="E1059" s="7">
        <f>SuperStoreData[[#This Row],[Ship Date]]-SuperStoreData[[#This Row],[Order Date]]</f>
        <v>0</v>
      </c>
      <c r="F1059" t="s">
        <v>18</v>
      </c>
      <c r="G1059" t="s">
        <v>230</v>
      </c>
      <c r="H1059" t="s">
        <v>231</v>
      </c>
      <c r="I1059" t="str">
        <f>PROPER(SuperStoreData[[#This Row],[Customer Name]])</f>
        <v>Frank Preis</v>
      </c>
      <c r="J1059" t="s">
        <v>32</v>
      </c>
      <c r="K1059">
        <v>90049</v>
      </c>
      <c r="L1059" t="str">
        <f>_xlfn.XLOOKUP(SuperStoreData[[#This Row],[Zip Code]],ZipCodeTable[Zip Code],ZipCodeTable[City])</f>
        <v>Los Angeles</v>
      </c>
      <c r="M1059" t="str">
        <f>_xlfn.XLOOKUP(SuperStoreData[[#This Row],[Zip Code]],ZipCodeTable[Zip Code],ZipCodeTable[State])</f>
        <v>CA</v>
      </c>
      <c r="N1059" t="s">
        <v>68</v>
      </c>
      <c r="O1059" t="s">
        <v>5667</v>
      </c>
      <c r="P1059" t="s">
        <v>25</v>
      </c>
      <c r="Q1059" t="s">
        <v>52</v>
      </c>
      <c r="R1059" t="s">
        <v>5668</v>
      </c>
      <c r="S1059" s="5">
        <v>8.64</v>
      </c>
      <c r="T1059" s="5">
        <v>1.71935667104788</v>
      </c>
      <c r="U1059" s="6">
        <f>SuperStoreData[[#This Row],[Profit]]/SuperStoreData[[#This Row],[Sales]]</f>
        <v>0.19899961470461572</v>
      </c>
    </row>
    <row r="1060" spans="1:21" x14ac:dyDescent="0.2">
      <c r="A1060">
        <v>3319</v>
      </c>
      <c r="B1060" t="s">
        <v>7223</v>
      </c>
      <c r="C1060" s="1">
        <v>42533</v>
      </c>
      <c r="D1060" s="1">
        <v>42538</v>
      </c>
      <c r="E1060" s="7">
        <f>SuperStoreData[[#This Row],[Ship Date]]-SuperStoreData[[#This Row],[Order Date]]</f>
        <v>5</v>
      </c>
      <c r="F1060" t="s">
        <v>29</v>
      </c>
      <c r="G1060" t="s">
        <v>64</v>
      </c>
      <c r="H1060" t="s">
        <v>5592</v>
      </c>
      <c r="I1060" t="str">
        <f>PROPER(SuperStoreData[[#This Row],[Customer Name]])</f>
        <v>Steven Cartwright</v>
      </c>
      <c r="J1060" t="s">
        <v>32</v>
      </c>
      <c r="K1060">
        <v>92374</v>
      </c>
      <c r="L1060" t="str">
        <f>_xlfn.XLOOKUP(SuperStoreData[[#This Row],[Zip Code]],ZipCodeTable[Zip Code],ZipCodeTable[City])</f>
        <v>Redlands</v>
      </c>
      <c r="M1060" t="str">
        <f>_xlfn.XLOOKUP(SuperStoreData[[#This Row],[Zip Code]],ZipCodeTable[Zip Code],ZipCodeTable[State])</f>
        <v>CA</v>
      </c>
      <c r="N1060" t="s">
        <v>68</v>
      </c>
      <c r="O1060" t="s">
        <v>7227</v>
      </c>
      <c r="P1060" t="s">
        <v>25</v>
      </c>
      <c r="Q1060" t="s">
        <v>197</v>
      </c>
      <c r="R1060" t="s">
        <v>7228</v>
      </c>
      <c r="S1060" s="5">
        <v>8.64</v>
      </c>
      <c r="T1060" s="5">
        <v>2.86923031111133</v>
      </c>
      <c r="U1060" s="6">
        <f>SuperStoreData[[#This Row],[Profit]]/SuperStoreData[[#This Row],[Sales]]</f>
        <v>0.3320868415638113</v>
      </c>
    </row>
    <row r="1061" spans="1:21" x14ac:dyDescent="0.2">
      <c r="A1061">
        <v>4869</v>
      </c>
      <c r="B1061" t="s">
        <v>8012</v>
      </c>
      <c r="C1061" s="1">
        <v>43386</v>
      </c>
      <c r="D1061" s="1">
        <v>43389</v>
      </c>
      <c r="E1061" s="7">
        <f>SuperStoreData[[#This Row],[Ship Date]]-SuperStoreData[[#This Row],[Order Date]]</f>
        <v>3</v>
      </c>
      <c r="F1061" t="s">
        <v>29</v>
      </c>
      <c r="G1061" t="s">
        <v>4168</v>
      </c>
      <c r="H1061" t="s">
        <v>4169</v>
      </c>
      <c r="I1061" t="str">
        <f>PROPER(SuperStoreData[[#This Row],[Customer Name]])</f>
        <v>Ted Trevino</v>
      </c>
      <c r="J1061" t="s">
        <v>32</v>
      </c>
      <c r="K1061">
        <v>98103</v>
      </c>
      <c r="L1061" t="str">
        <f>_xlfn.XLOOKUP(SuperStoreData[[#This Row],[Zip Code]],ZipCodeTable[Zip Code],ZipCodeTable[City])</f>
        <v>Seattle</v>
      </c>
      <c r="M1061" t="str">
        <f>_xlfn.XLOOKUP(SuperStoreData[[#This Row],[Zip Code]],ZipCodeTable[Zip Code],ZipCodeTable[State])</f>
        <v>WA</v>
      </c>
      <c r="N1061" t="s">
        <v>68</v>
      </c>
      <c r="O1061" t="s">
        <v>6295</v>
      </c>
      <c r="P1061" t="s">
        <v>25</v>
      </c>
      <c r="Q1061" t="s">
        <v>197</v>
      </c>
      <c r="R1061" t="s">
        <v>6296</v>
      </c>
      <c r="S1061" s="5">
        <v>8.64</v>
      </c>
      <c r="T1061" s="5">
        <v>2.4448191031875099</v>
      </c>
      <c r="U1061" s="6">
        <f>SuperStoreData[[#This Row],[Profit]]/SuperStoreData[[#This Row],[Sales]]</f>
        <v>0.28296517398003584</v>
      </c>
    </row>
    <row r="1062" spans="1:21" x14ac:dyDescent="0.2">
      <c r="A1062">
        <v>9682</v>
      </c>
      <c r="B1062" t="s">
        <v>8045</v>
      </c>
      <c r="C1062" s="1">
        <v>42507</v>
      </c>
      <c r="D1062" s="1">
        <v>42511</v>
      </c>
      <c r="E1062" s="7">
        <f>SuperStoreData[[#This Row],[Ship Date]]-SuperStoreData[[#This Row],[Order Date]]</f>
        <v>4</v>
      </c>
      <c r="F1062" t="s">
        <v>29</v>
      </c>
      <c r="G1062" t="s">
        <v>2518</v>
      </c>
      <c r="H1062" t="s">
        <v>2519</v>
      </c>
      <c r="I1062" t="str">
        <f>PROPER(SuperStoreData[[#This Row],[Customer Name]])</f>
        <v>Emily Phan</v>
      </c>
      <c r="J1062" t="s">
        <v>32</v>
      </c>
      <c r="K1062">
        <v>94122</v>
      </c>
      <c r="L1062" t="str">
        <f>_xlfn.XLOOKUP(SuperStoreData[[#This Row],[Zip Code]],ZipCodeTable[Zip Code],ZipCodeTable[City])</f>
        <v>San Francisco</v>
      </c>
      <c r="M1062" t="str">
        <f>_xlfn.XLOOKUP(SuperStoreData[[#This Row],[Zip Code]],ZipCodeTable[Zip Code],ZipCodeTable[State])</f>
        <v>CA</v>
      </c>
      <c r="N1062" t="s">
        <v>68</v>
      </c>
      <c r="O1062" t="s">
        <v>4811</v>
      </c>
      <c r="P1062" t="s">
        <v>25</v>
      </c>
      <c r="Q1062" t="s">
        <v>197</v>
      </c>
      <c r="R1062" t="s">
        <v>4812</v>
      </c>
      <c r="S1062" s="5">
        <v>8.64</v>
      </c>
      <c r="T1062" s="5">
        <v>9.2637031576774803E-2</v>
      </c>
      <c r="U1062" s="6">
        <f>SuperStoreData[[#This Row],[Profit]]/SuperStoreData[[#This Row],[Sales]]</f>
        <v>1.0721878654719305E-2</v>
      </c>
    </row>
    <row r="1063" spans="1:21" x14ac:dyDescent="0.2">
      <c r="A1063">
        <v>1102</v>
      </c>
      <c r="B1063" t="s">
        <v>8151</v>
      </c>
      <c r="C1063" s="1">
        <v>42811</v>
      </c>
      <c r="D1063" s="1">
        <v>42811</v>
      </c>
      <c r="E1063" s="7">
        <f>SuperStoreData[[#This Row],[Ship Date]]-SuperStoreData[[#This Row],[Order Date]]</f>
        <v>0</v>
      </c>
      <c r="F1063" t="s">
        <v>18</v>
      </c>
      <c r="G1063" t="s">
        <v>1992</v>
      </c>
      <c r="H1063" t="s">
        <v>7079</v>
      </c>
      <c r="I1063" t="str">
        <f>PROPER(SuperStoreData[[#This Row],[Customer Name]])</f>
        <v>Paul Van Hugh</v>
      </c>
      <c r="J1063" t="s">
        <v>21</v>
      </c>
      <c r="K1063">
        <v>94122</v>
      </c>
      <c r="L1063" t="str">
        <f>_xlfn.XLOOKUP(SuperStoreData[[#This Row],[Zip Code]],ZipCodeTable[Zip Code],ZipCodeTable[City])</f>
        <v>San Francisco</v>
      </c>
      <c r="M1063" t="str">
        <f>_xlfn.XLOOKUP(SuperStoreData[[#This Row],[Zip Code]],ZipCodeTable[Zip Code],ZipCodeTable[State])</f>
        <v>CA</v>
      </c>
      <c r="N1063" t="s">
        <v>68</v>
      </c>
      <c r="O1063" t="s">
        <v>3571</v>
      </c>
      <c r="P1063" t="s">
        <v>25</v>
      </c>
      <c r="Q1063" t="s">
        <v>52</v>
      </c>
      <c r="R1063" t="s">
        <v>3572</v>
      </c>
      <c r="S1063" s="5">
        <v>8.64</v>
      </c>
      <c r="T1063" s="5">
        <v>0.927355014022334</v>
      </c>
      <c r="U1063" s="6">
        <f>SuperStoreData[[#This Row],[Profit]]/SuperStoreData[[#This Row],[Sales]]</f>
        <v>0.10733275625258494</v>
      </c>
    </row>
    <row r="1064" spans="1:21" x14ac:dyDescent="0.2">
      <c r="A1064">
        <v>379</v>
      </c>
      <c r="B1064" t="s">
        <v>11293</v>
      </c>
      <c r="C1064" s="1">
        <v>42624</v>
      </c>
      <c r="D1064" s="1">
        <v>42631</v>
      </c>
      <c r="E1064" s="7">
        <f>SuperStoreData[[#This Row],[Ship Date]]-SuperStoreData[[#This Row],[Order Date]]</f>
        <v>7</v>
      </c>
      <c r="F1064" t="s">
        <v>29</v>
      </c>
      <c r="G1064" t="s">
        <v>859</v>
      </c>
      <c r="H1064" t="s">
        <v>860</v>
      </c>
      <c r="I1064" t="str">
        <f>PROPER(SuperStoreData[[#This Row],[Customer Name]])</f>
        <v>Russell Applegate</v>
      </c>
      <c r="J1064" t="s">
        <v>32</v>
      </c>
      <c r="K1064">
        <v>77095</v>
      </c>
      <c r="L1064" t="str">
        <f>_xlfn.XLOOKUP(SuperStoreData[[#This Row],[Zip Code]],ZipCodeTable[Zip Code],ZipCodeTable[City])</f>
        <v>Houston</v>
      </c>
      <c r="M1064" t="str">
        <f>_xlfn.XLOOKUP(SuperStoreData[[#This Row],[Zip Code]],ZipCodeTable[Zip Code],ZipCodeTable[State])</f>
        <v>TX</v>
      </c>
      <c r="N1064" t="s">
        <v>23</v>
      </c>
      <c r="O1064" t="s">
        <v>3459</v>
      </c>
      <c r="P1064" t="s">
        <v>25</v>
      </c>
      <c r="Q1064" t="s">
        <v>39</v>
      </c>
      <c r="R1064" t="s">
        <v>3460</v>
      </c>
      <c r="S1064" s="5">
        <v>8.6519999999999992</v>
      </c>
      <c r="T1064" s="5">
        <v>2.79087272242627E-2</v>
      </c>
      <c r="U1064" s="6">
        <f>SuperStoreData[[#This Row],[Profit]]/SuperStoreData[[#This Row],[Sales]]</f>
        <v>3.2256966278620784E-3</v>
      </c>
    </row>
    <row r="1065" spans="1:21" x14ac:dyDescent="0.2">
      <c r="A1065">
        <v>4777</v>
      </c>
      <c r="B1065" t="s">
        <v>9315</v>
      </c>
      <c r="C1065" s="1">
        <v>42691</v>
      </c>
      <c r="D1065" s="1">
        <v>42695</v>
      </c>
      <c r="E1065" s="7">
        <f>SuperStoreData[[#This Row],[Ship Date]]-SuperStoreData[[#This Row],[Order Date]]</f>
        <v>4</v>
      </c>
      <c r="F1065" t="s">
        <v>129</v>
      </c>
      <c r="G1065" t="s">
        <v>80</v>
      </c>
      <c r="H1065" t="s">
        <v>81</v>
      </c>
      <c r="I1065" t="str">
        <f>PROPER(SuperStoreData[[#This Row],[Customer Name]])</f>
        <v>Cyma Kinney</v>
      </c>
      <c r="J1065" t="s">
        <v>82</v>
      </c>
      <c r="K1065">
        <v>11561</v>
      </c>
      <c r="L1065" t="str">
        <f>_xlfn.XLOOKUP(SuperStoreData[[#This Row],[Zip Code]],ZipCodeTable[Zip Code],ZipCodeTable[City])</f>
        <v>Long Beach</v>
      </c>
      <c r="M1065" t="str">
        <f>_xlfn.XLOOKUP(SuperStoreData[[#This Row],[Zip Code]],ZipCodeTable[Zip Code],ZipCodeTable[State])</f>
        <v>NY</v>
      </c>
      <c r="N1065" t="s">
        <v>46</v>
      </c>
      <c r="O1065" t="s">
        <v>4865</v>
      </c>
      <c r="P1065" t="s">
        <v>25</v>
      </c>
      <c r="Q1065" t="s">
        <v>197</v>
      </c>
      <c r="R1065" t="s">
        <v>4866</v>
      </c>
      <c r="S1065" s="5">
        <v>8.67</v>
      </c>
      <c r="T1065" s="5">
        <v>1.0610560423272799</v>
      </c>
      <c r="U1065" s="6">
        <f>SuperStoreData[[#This Row],[Profit]]/SuperStoreData[[#This Row],[Sales]]</f>
        <v>0.12238247316346942</v>
      </c>
    </row>
    <row r="1066" spans="1:21" x14ac:dyDescent="0.2">
      <c r="A1066">
        <v>1473</v>
      </c>
      <c r="B1066" t="s">
        <v>7190</v>
      </c>
      <c r="C1066" s="1">
        <v>42980</v>
      </c>
      <c r="D1066" s="1">
        <v>42980</v>
      </c>
      <c r="E1066" s="7">
        <f>SuperStoreData[[#This Row],[Ship Date]]-SuperStoreData[[#This Row],[Order Date]]</f>
        <v>0</v>
      </c>
      <c r="F1066" t="s">
        <v>29</v>
      </c>
      <c r="G1066" t="s">
        <v>2224</v>
      </c>
      <c r="H1066" t="s">
        <v>2225</v>
      </c>
      <c r="I1066" t="str">
        <f>PROPER(SuperStoreData[[#This Row],[Customer Name]])</f>
        <v>Katherine Nockton</v>
      </c>
      <c r="J1066" t="s">
        <v>82</v>
      </c>
      <c r="K1066">
        <v>90004</v>
      </c>
      <c r="L1066" t="str">
        <f>_xlfn.XLOOKUP(SuperStoreData[[#This Row],[Zip Code]],ZipCodeTable[Zip Code],ZipCodeTable[City])</f>
        <v>Los Angeles</v>
      </c>
      <c r="M1066" t="str">
        <f>_xlfn.XLOOKUP(SuperStoreData[[#This Row],[Zip Code]],ZipCodeTable[Zip Code],ZipCodeTable[State])</f>
        <v>CA</v>
      </c>
      <c r="N1066" t="s">
        <v>68</v>
      </c>
      <c r="O1066" t="s">
        <v>6665</v>
      </c>
      <c r="P1066" t="s">
        <v>25</v>
      </c>
      <c r="Q1066" t="s">
        <v>197</v>
      </c>
      <c r="R1066" t="s">
        <v>6666</v>
      </c>
      <c r="S1066" s="5">
        <v>8.67</v>
      </c>
      <c r="T1066" s="5">
        <v>2.3115164838001601</v>
      </c>
      <c r="U1066" s="6">
        <f>SuperStoreData[[#This Row],[Profit]]/SuperStoreData[[#This Row],[Sales]]</f>
        <v>0.26661089778548558</v>
      </c>
    </row>
    <row r="1067" spans="1:21" x14ac:dyDescent="0.2">
      <c r="A1067">
        <v>9497</v>
      </c>
      <c r="B1067" t="s">
        <v>7458</v>
      </c>
      <c r="C1067" s="1">
        <v>43082</v>
      </c>
      <c r="D1067" s="1">
        <v>43088</v>
      </c>
      <c r="E1067" s="7">
        <f>SuperStoreData[[#This Row],[Ship Date]]-SuperStoreData[[#This Row],[Order Date]]</f>
        <v>6</v>
      </c>
      <c r="F1067" t="s">
        <v>29</v>
      </c>
      <c r="G1067" t="s">
        <v>3756</v>
      </c>
      <c r="H1067" t="s">
        <v>7465</v>
      </c>
      <c r="I1067" t="str">
        <f>PROPER(SuperStoreData[[#This Row],[Customer Name]])</f>
        <v>Vivian Mathis</v>
      </c>
      <c r="J1067" t="s">
        <v>32</v>
      </c>
      <c r="K1067">
        <v>92691</v>
      </c>
      <c r="L1067" t="str">
        <f>_xlfn.XLOOKUP(SuperStoreData[[#This Row],[Zip Code]],ZipCodeTable[Zip Code],ZipCodeTable[City])</f>
        <v>Mission Viejo</v>
      </c>
      <c r="M1067" t="str">
        <f>_xlfn.XLOOKUP(SuperStoreData[[#This Row],[Zip Code]],ZipCodeTable[Zip Code],ZipCodeTable[State])</f>
        <v>CA</v>
      </c>
      <c r="N1067" t="s">
        <v>68</v>
      </c>
      <c r="O1067" t="s">
        <v>306</v>
      </c>
      <c r="P1067" t="s">
        <v>25</v>
      </c>
      <c r="Q1067" t="s">
        <v>39</v>
      </c>
      <c r="R1067" t="s">
        <v>307</v>
      </c>
      <c r="S1067" s="5">
        <v>8.67</v>
      </c>
      <c r="T1067" s="5">
        <v>2.6482211267353799</v>
      </c>
      <c r="U1067" s="6">
        <f>SuperStoreData[[#This Row],[Profit]]/SuperStoreData[[#This Row],[Sales]]</f>
        <v>0.30544649673995156</v>
      </c>
    </row>
    <row r="1068" spans="1:21" x14ac:dyDescent="0.2">
      <c r="A1068">
        <v>3658</v>
      </c>
      <c r="B1068" t="s">
        <v>7415</v>
      </c>
      <c r="C1068" s="1">
        <v>43049</v>
      </c>
      <c r="D1068" s="1">
        <v>43053</v>
      </c>
      <c r="E1068" s="7">
        <f>SuperStoreData[[#This Row],[Ship Date]]-SuperStoreData[[#This Row],[Order Date]]</f>
        <v>4</v>
      </c>
      <c r="F1068" t="s">
        <v>29</v>
      </c>
      <c r="G1068" t="s">
        <v>4253</v>
      </c>
      <c r="H1068" t="s">
        <v>7297</v>
      </c>
      <c r="I1068" t="str">
        <f>PROPER(SuperStoreData[[#This Row],[Customer Name]])</f>
        <v>Edward Becker</v>
      </c>
      <c r="J1068" t="s">
        <v>82</v>
      </c>
      <c r="K1068">
        <v>33317</v>
      </c>
      <c r="L1068" t="str">
        <f>_xlfn.XLOOKUP(SuperStoreData[[#This Row],[Zip Code]],ZipCodeTable[Zip Code],ZipCodeTable[City])</f>
        <v>Fort Lauderdale</v>
      </c>
      <c r="M1068" t="str">
        <f>_xlfn.XLOOKUP(SuperStoreData[[#This Row],[Zip Code]],ZipCodeTable[Zip Code],ZipCodeTable[State])</f>
        <v>FL</v>
      </c>
      <c r="N1068" t="s">
        <v>85</v>
      </c>
      <c r="O1068" t="s">
        <v>2977</v>
      </c>
      <c r="P1068" t="s">
        <v>25</v>
      </c>
      <c r="Q1068" t="s">
        <v>293</v>
      </c>
      <c r="R1068" t="s">
        <v>2978</v>
      </c>
      <c r="S1068" s="5">
        <v>8.6880000000000006</v>
      </c>
      <c r="T1068" s="5">
        <v>2.6286285170524399</v>
      </c>
      <c r="U1068" s="6">
        <f>SuperStoreData[[#This Row],[Profit]]/SuperStoreData[[#This Row],[Sales]]</f>
        <v>0.30255853096828267</v>
      </c>
    </row>
    <row r="1069" spans="1:21" x14ac:dyDescent="0.2">
      <c r="A1069">
        <v>622</v>
      </c>
      <c r="B1069" t="s">
        <v>11073</v>
      </c>
      <c r="C1069" s="1">
        <v>43255</v>
      </c>
      <c r="D1069" s="1">
        <v>43258</v>
      </c>
      <c r="E1069" s="7">
        <f>SuperStoreData[[#This Row],[Ship Date]]-SuperStoreData[[#This Row],[Order Date]]</f>
        <v>3</v>
      </c>
      <c r="F1069" t="s">
        <v>29</v>
      </c>
      <c r="G1069" t="s">
        <v>2729</v>
      </c>
      <c r="H1069" t="s">
        <v>2730</v>
      </c>
      <c r="I1069" t="str">
        <f>PROPER(SuperStoreData[[#This Row],[Customer Name]])</f>
        <v>Christina Anderson</v>
      </c>
      <c r="J1069" t="s">
        <v>32</v>
      </c>
      <c r="K1069">
        <v>60610</v>
      </c>
      <c r="L1069" t="str">
        <f>_xlfn.XLOOKUP(SuperStoreData[[#This Row],[Zip Code]],ZipCodeTable[Zip Code],ZipCodeTable[City])</f>
        <v>Chicago</v>
      </c>
      <c r="M1069" t="str">
        <f>_xlfn.XLOOKUP(SuperStoreData[[#This Row],[Zip Code]],ZipCodeTable[Zip Code],ZipCodeTable[State])</f>
        <v>IL</v>
      </c>
      <c r="N1069" t="s">
        <v>23</v>
      </c>
      <c r="O1069" t="s">
        <v>8027</v>
      </c>
      <c r="P1069" t="s">
        <v>25</v>
      </c>
      <c r="Q1069" t="s">
        <v>26</v>
      </c>
      <c r="R1069" t="s">
        <v>8028</v>
      </c>
      <c r="S1069" s="5">
        <v>8.69</v>
      </c>
      <c r="T1069" s="5">
        <v>1.32051041204057</v>
      </c>
      <c r="U1069" s="6">
        <f>SuperStoreData[[#This Row],[Profit]]/SuperStoreData[[#This Row],[Sales]]</f>
        <v>0.15195746973999655</v>
      </c>
    </row>
    <row r="1070" spans="1:21" x14ac:dyDescent="0.2">
      <c r="A1070">
        <v>5970</v>
      </c>
      <c r="B1070" t="s">
        <v>9658</v>
      </c>
      <c r="C1070" s="1">
        <v>43043</v>
      </c>
      <c r="D1070" s="1">
        <v>43045</v>
      </c>
      <c r="E1070" s="7">
        <f>SuperStoreData[[#This Row],[Ship Date]]-SuperStoreData[[#This Row],[Order Date]]</f>
        <v>2</v>
      </c>
      <c r="F1070" t="s">
        <v>18</v>
      </c>
      <c r="G1070" t="s">
        <v>5514</v>
      </c>
      <c r="H1070" t="s">
        <v>5963</v>
      </c>
      <c r="I1070" t="str">
        <f>PROPER(SuperStoreData[[#This Row],[Customer Name]])</f>
        <v>Charles Crestani</v>
      </c>
      <c r="J1070" t="s">
        <v>32</v>
      </c>
      <c r="K1070">
        <v>92105</v>
      </c>
      <c r="L1070" t="str">
        <f>_xlfn.XLOOKUP(SuperStoreData[[#This Row],[Zip Code]],ZipCodeTable[Zip Code],ZipCodeTable[City])</f>
        <v>San Diego</v>
      </c>
      <c r="M1070" t="str">
        <f>_xlfn.XLOOKUP(SuperStoreData[[#This Row],[Zip Code]],ZipCodeTable[Zip Code],ZipCodeTable[State])</f>
        <v>CA</v>
      </c>
      <c r="N1070" t="s">
        <v>68</v>
      </c>
      <c r="O1070" t="s">
        <v>8118</v>
      </c>
      <c r="P1070" t="s">
        <v>25</v>
      </c>
      <c r="Q1070" t="s">
        <v>26</v>
      </c>
      <c r="R1070" t="s">
        <v>8119</v>
      </c>
      <c r="S1070" s="5">
        <v>8.7040000000000006</v>
      </c>
      <c r="T1070" s="5">
        <v>2.73516291157333</v>
      </c>
      <c r="U1070" s="6">
        <f>SuperStoreData[[#This Row],[Profit]]/SuperStoreData[[#This Row],[Sales]]</f>
        <v>0.31424206245097996</v>
      </c>
    </row>
    <row r="1071" spans="1:21" x14ac:dyDescent="0.2">
      <c r="A1071">
        <v>4704</v>
      </c>
      <c r="B1071" t="s">
        <v>10531</v>
      </c>
      <c r="C1071" s="1">
        <v>42199</v>
      </c>
      <c r="D1071" s="1">
        <v>42205</v>
      </c>
      <c r="E1071" s="7">
        <f>SuperStoreData[[#This Row],[Ship Date]]-SuperStoreData[[#This Row],[Order Date]]</f>
        <v>6</v>
      </c>
      <c r="F1071" t="s">
        <v>29</v>
      </c>
      <c r="G1071" t="s">
        <v>140</v>
      </c>
      <c r="H1071" t="s">
        <v>141</v>
      </c>
      <c r="I1071" t="str">
        <f>PROPER(SuperStoreData[[#This Row],[Customer Name]])</f>
        <v>Dave Hallsten</v>
      </c>
      <c r="J1071" t="s">
        <v>82</v>
      </c>
      <c r="K1071">
        <v>77095</v>
      </c>
      <c r="L1071" t="str">
        <f>_xlfn.XLOOKUP(SuperStoreData[[#This Row],[Zip Code]],ZipCodeTable[Zip Code],ZipCodeTable[City])</f>
        <v>Houston</v>
      </c>
      <c r="M1071" t="str">
        <f>_xlfn.XLOOKUP(SuperStoreData[[#This Row],[Zip Code]],ZipCodeTable[Zip Code],ZipCodeTable[State])</f>
        <v>TX</v>
      </c>
      <c r="N1071" t="s">
        <v>23</v>
      </c>
      <c r="O1071" t="s">
        <v>7011</v>
      </c>
      <c r="P1071" t="s">
        <v>25</v>
      </c>
      <c r="Q1071" t="s">
        <v>39</v>
      </c>
      <c r="R1071" t="s">
        <v>7012</v>
      </c>
      <c r="S1071" s="5">
        <v>8.7119999999999997</v>
      </c>
      <c r="T1071" s="5">
        <v>1.2286556802550299</v>
      </c>
      <c r="U1071" s="6">
        <f>SuperStoreData[[#This Row],[Profit]]/SuperStoreData[[#This Row],[Sales]]</f>
        <v>0.14103026632863061</v>
      </c>
    </row>
    <row r="1072" spans="1:21" x14ac:dyDescent="0.2">
      <c r="A1072">
        <v>6449</v>
      </c>
      <c r="B1072" t="s">
        <v>3380</v>
      </c>
      <c r="C1072" s="1">
        <v>43366</v>
      </c>
      <c r="D1072" s="1">
        <v>43368</v>
      </c>
      <c r="E1072" s="7">
        <f>SuperStoreData[[#This Row],[Ship Date]]-SuperStoreData[[#This Row],[Order Date]]</f>
        <v>2</v>
      </c>
      <c r="F1072" t="s">
        <v>129</v>
      </c>
      <c r="G1072" t="s">
        <v>3381</v>
      </c>
      <c r="H1072" t="s">
        <v>3382</v>
      </c>
      <c r="I1072" t="str">
        <f>PROPER(SuperStoreData[[#This Row],[Customer Name]])</f>
        <v>Tonja Turnell</v>
      </c>
      <c r="J1072" t="s">
        <v>21</v>
      </c>
      <c r="K1072">
        <v>77095</v>
      </c>
      <c r="L1072" t="str">
        <f>_xlfn.XLOOKUP(SuperStoreData[[#This Row],[Zip Code]],ZipCodeTable[Zip Code],ZipCodeTable[City])</f>
        <v>Houston</v>
      </c>
      <c r="M1072" t="str">
        <f>_xlfn.XLOOKUP(SuperStoreData[[#This Row],[Zip Code]],ZipCodeTable[Zip Code],ZipCodeTable[State])</f>
        <v>TX</v>
      </c>
      <c r="N1072" t="s">
        <v>23</v>
      </c>
      <c r="O1072" t="s">
        <v>1832</v>
      </c>
      <c r="P1072" t="s">
        <v>25</v>
      </c>
      <c r="Q1072" t="s">
        <v>61</v>
      </c>
      <c r="R1072" t="s">
        <v>1833</v>
      </c>
      <c r="S1072" s="5">
        <v>8.7200000000000006</v>
      </c>
      <c r="T1072" s="5">
        <v>1.50164216747385</v>
      </c>
      <c r="U1072" s="6">
        <f>SuperStoreData[[#This Row],[Profit]]/SuperStoreData[[#This Row],[Sales]]</f>
        <v>0.17220667058186354</v>
      </c>
    </row>
    <row r="1073" spans="1:21" x14ac:dyDescent="0.2">
      <c r="A1073">
        <v>551</v>
      </c>
      <c r="B1073" t="s">
        <v>8542</v>
      </c>
      <c r="C1073" s="1">
        <v>42255</v>
      </c>
      <c r="D1073" s="1">
        <v>42261</v>
      </c>
      <c r="E1073" s="7">
        <f>SuperStoreData[[#This Row],[Ship Date]]-SuperStoreData[[#This Row],[Order Date]]</f>
        <v>6</v>
      </c>
      <c r="F1073" t="s">
        <v>129</v>
      </c>
      <c r="G1073" t="s">
        <v>682</v>
      </c>
      <c r="H1073" t="s">
        <v>687</v>
      </c>
      <c r="I1073" t="str">
        <f>PROPER(SuperStoreData[[#This Row],[Customer Name]])</f>
        <v>Dean Katz</v>
      </c>
      <c r="J1073" t="s">
        <v>82</v>
      </c>
      <c r="K1073">
        <v>60653</v>
      </c>
      <c r="L1073" t="str">
        <f>_xlfn.XLOOKUP(SuperStoreData[[#This Row],[Zip Code]],ZipCodeTable[Zip Code],ZipCodeTable[City])</f>
        <v>Chicago</v>
      </c>
      <c r="M1073" t="str">
        <f>_xlfn.XLOOKUP(SuperStoreData[[#This Row],[Zip Code]],ZipCodeTable[Zip Code],ZipCodeTable[State])</f>
        <v>IL</v>
      </c>
      <c r="N1073" t="s">
        <v>23</v>
      </c>
      <c r="O1073" t="s">
        <v>1410</v>
      </c>
      <c r="P1073" t="s">
        <v>25</v>
      </c>
      <c r="Q1073" t="s">
        <v>214</v>
      </c>
      <c r="R1073" t="s">
        <v>235</v>
      </c>
      <c r="S1073" s="5">
        <v>8.7200000000000006</v>
      </c>
      <c r="T1073" s="5">
        <v>2.2803841977433099</v>
      </c>
      <c r="U1073" s="6">
        <f>SuperStoreData[[#This Row],[Profit]]/SuperStoreData[[#This Row],[Sales]]</f>
        <v>0.26151194928248966</v>
      </c>
    </row>
    <row r="1074" spans="1:21" x14ac:dyDescent="0.2">
      <c r="A1074">
        <v>1244</v>
      </c>
      <c r="B1074" t="s">
        <v>8371</v>
      </c>
      <c r="C1074" s="1">
        <v>43198</v>
      </c>
      <c r="D1074" s="1">
        <v>43202</v>
      </c>
      <c r="E1074" s="7">
        <f>SuperStoreData[[#This Row],[Ship Date]]-SuperStoreData[[#This Row],[Order Date]]</f>
        <v>4</v>
      </c>
      <c r="F1074" t="s">
        <v>29</v>
      </c>
      <c r="G1074" t="s">
        <v>673</v>
      </c>
      <c r="H1074" t="s">
        <v>686</v>
      </c>
      <c r="I1074" t="str">
        <f>PROPER(SuperStoreData[[#This Row],[Customer Name]])</f>
        <v>Patrick Gardner</v>
      </c>
      <c r="J1074" t="s">
        <v>32</v>
      </c>
      <c r="K1074">
        <v>10009</v>
      </c>
      <c r="L1074" t="str">
        <f>_xlfn.XLOOKUP(SuperStoreData[[#This Row],[Zip Code]],ZipCodeTable[Zip Code],ZipCodeTable[City])</f>
        <v>New York</v>
      </c>
      <c r="M1074" t="str">
        <f>_xlfn.XLOOKUP(SuperStoreData[[#This Row],[Zip Code]],ZipCodeTable[Zip Code],ZipCodeTable[State])</f>
        <v>NY</v>
      </c>
      <c r="N1074" t="s">
        <v>46</v>
      </c>
      <c r="O1074" t="s">
        <v>4406</v>
      </c>
      <c r="P1074" t="s">
        <v>25</v>
      </c>
      <c r="Q1074" t="s">
        <v>117</v>
      </c>
      <c r="R1074" t="s">
        <v>4407</v>
      </c>
      <c r="S1074" s="5">
        <v>8.7200000000000006</v>
      </c>
      <c r="T1074" s="5">
        <v>1.56507653690801</v>
      </c>
      <c r="U1074" s="6">
        <f>SuperStoreData[[#This Row],[Profit]]/SuperStoreData[[#This Row],[Sales]]</f>
        <v>0.17948125423256994</v>
      </c>
    </row>
    <row r="1075" spans="1:21" x14ac:dyDescent="0.2">
      <c r="A1075">
        <v>4302</v>
      </c>
      <c r="B1075" t="s">
        <v>10391</v>
      </c>
      <c r="C1075" s="1">
        <v>42277</v>
      </c>
      <c r="D1075" s="1">
        <v>42277</v>
      </c>
      <c r="E1075" s="7">
        <f>SuperStoreData[[#This Row],[Ship Date]]-SuperStoreData[[#This Row],[Order Date]]</f>
        <v>0</v>
      </c>
      <c r="F1075" t="s">
        <v>129</v>
      </c>
      <c r="G1075" t="s">
        <v>318</v>
      </c>
      <c r="H1075" t="s">
        <v>338</v>
      </c>
      <c r="I1075" t="str">
        <f>PROPER(SuperStoreData[[#This Row],[Customer Name]])</f>
        <v>Patrick O'Brill</v>
      </c>
      <c r="J1075" t="s">
        <v>32</v>
      </c>
      <c r="K1075">
        <v>32303</v>
      </c>
      <c r="L1075" t="str">
        <f>_xlfn.XLOOKUP(SuperStoreData[[#This Row],[Zip Code]],ZipCodeTable[Zip Code],ZipCodeTable[City])</f>
        <v>Tallahassee</v>
      </c>
      <c r="M1075" t="str">
        <f>_xlfn.XLOOKUP(SuperStoreData[[#This Row],[Zip Code]],ZipCodeTable[Zip Code],ZipCodeTable[State])</f>
        <v>FL</v>
      </c>
      <c r="N1075" t="s">
        <v>85</v>
      </c>
      <c r="O1075" t="s">
        <v>3045</v>
      </c>
      <c r="P1075" t="s">
        <v>25</v>
      </c>
      <c r="Q1075" t="s">
        <v>91</v>
      </c>
      <c r="R1075" t="s">
        <v>3046</v>
      </c>
      <c r="S1075" s="5">
        <v>8.7200000000000006</v>
      </c>
      <c r="T1075" s="5">
        <v>2.19931421108768</v>
      </c>
      <c r="U1075" s="6">
        <f>SuperStoreData[[#This Row],[Profit]]/SuperStoreData[[#This Row],[Sales]]</f>
        <v>0.25221493246418347</v>
      </c>
    </row>
    <row r="1076" spans="1:21" x14ac:dyDescent="0.2">
      <c r="A1076">
        <v>5721</v>
      </c>
      <c r="B1076" t="s">
        <v>8277</v>
      </c>
      <c r="C1076" s="1">
        <v>42365</v>
      </c>
      <c r="D1076" s="1">
        <v>42371</v>
      </c>
      <c r="E1076" s="7">
        <f>SuperStoreData[[#This Row],[Ship Date]]-SuperStoreData[[#This Row],[Order Date]]</f>
        <v>6</v>
      </c>
      <c r="F1076" t="s">
        <v>18</v>
      </c>
      <c r="G1076" t="s">
        <v>3395</v>
      </c>
      <c r="H1076" t="s">
        <v>3398</v>
      </c>
      <c r="I1076" t="str">
        <f>PROPER(SuperStoreData[[#This Row],[Customer Name]])</f>
        <v>Ken Black</v>
      </c>
      <c r="J1076" t="s">
        <v>82</v>
      </c>
      <c r="K1076">
        <v>97477</v>
      </c>
      <c r="L1076" t="str">
        <f>_xlfn.XLOOKUP(SuperStoreData[[#This Row],[Zip Code]],ZipCodeTable[Zip Code],ZipCodeTable[City])</f>
        <v>Springfield</v>
      </c>
      <c r="M1076" t="str">
        <f>_xlfn.XLOOKUP(SuperStoreData[[#This Row],[Zip Code]],ZipCodeTable[Zip Code],ZipCodeTable[State])</f>
        <v>OR</v>
      </c>
      <c r="N1076" t="s">
        <v>68</v>
      </c>
      <c r="O1076" t="s">
        <v>4406</v>
      </c>
      <c r="P1076" t="s">
        <v>25</v>
      </c>
      <c r="Q1076" t="s">
        <v>117</v>
      </c>
      <c r="R1076" t="s">
        <v>4407</v>
      </c>
      <c r="S1076" s="5">
        <v>8.7200000000000006</v>
      </c>
      <c r="T1076" s="5">
        <v>1.35097761388453</v>
      </c>
      <c r="U1076" s="6">
        <f>SuperStoreData[[#This Row],[Profit]]/SuperStoreData[[#This Row],[Sales]]</f>
        <v>0.15492862544547362</v>
      </c>
    </row>
    <row r="1077" spans="1:21" x14ac:dyDescent="0.2">
      <c r="A1077">
        <v>1143</v>
      </c>
      <c r="B1077" t="s">
        <v>11500</v>
      </c>
      <c r="C1077" s="1">
        <v>42443</v>
      </c>
      <c r="D1077" s="1">
        <v>42448</v>
      </c>
      <c r="E1077" s="7">
        <f>SuperStoreData[[#This Row],[Ship Date]]-SuperStoreData[[#This Row],[Order Date]]</f>
        <v>5</v>
      </c>
      <c r="F1077" t="s">
        <v>29</v>
      </c>
      <c r="G1077" t="s">
        <v>2927</v>
      </c>
      <c r="H1077" t="s">
        <v>3121</v>
      </c>
      <c r="I1077" t="str">
        <f>PROPER(SuperStoreData[[#This Row],[Customer Name]])</f>
        <v>Arthur Prichep</v>
      </c>
      <c r="J1077" t="s">
        <v>32</v>
      </c>
      <c r="K1077">
        <v>90045</v>
      </c>
      <c r="L1077" t="str">
        <f>_xlfn.XLOOKUP(SuperStoreData[[#This Row],[Zip Code]],ZipCodeTable[Zip Code],ZipCodeTable[City])</f>
        <v>Los Angeles</v>
      </c>
      <c r="M1077" t="str">
        <f>_xlfn.XLOOKUP(SuperStoreData[[#This Row],[Zip Code]],ZipCodeTable[Zip Code],ZipCodeTable[State])</f>
        <v>CA</v>
      </c>
      <c r="N1077" t="s">
        <v>68</v>
      </c>
      <c r="O1077" t="s">
        <v>3126</v>
      </c>
      <c r="P1077" t="s">
        <v>25</v>
      </c>
      <c r="Q1077" t="s">
        <v>117</v>
      </c>
      <c r="R1077" t="s">
        <v>3127</v>
      </c>
      <c r="S1077" s="5">
        <v>8.7200000000000006</v>
      </c>
      <c r="T1077" s="5">
        <v>1.5781368173303301</v>
      </c>
      <c r="U1077" s="6">
        <f>SuperStoreData[[#This Row],[Profit]]/SuperStoreData[[#This Row],[Sales]]</f>
        <v>0.18097899281311122</v>
      </c>
    </row>
    <row r="1078" spans="1:21" x14ac:dyDescent="0.2">
      <c r="A1078">
        <v>1230</v>
      </c>
      <c r="B1078" t="s">
        <v>5122</v>
      </c>
      <c r="C1078" s="1">
        <v>42924</v>
      </c>
      <c r="D1078" s="1">
        <v>42928</v>
      </c>
      <c r="E1078" s="7">
        <f>SuperStoreData[[#This Row],[Ship Date]]-SuperStoreData[[#This Row],[Order Date]]</f>
        <v>4</v>
      </c>
      <c r="F1078" t="s">
        <v>29</v>
      </c>
      <c r="G1078" t="s">
        <v>5123</v>
      </c>
      <c r="H1078" t="s">
        <v>5124</v>
      </c>
      <c r="I1078" t="str">
        <f>PROPER(SuperStoreData[[#This Row],[Customer Name]])</f>
        <v>Zuschuss Carroll</v>
      </c>
      <c r="J1078" t="s">
        <v>32</v>
      </c>
      <c r="K1078">
        <v>90045</v>
      </c>
      <c r="L1078" t="str">
        <f>_xlfn.XLOOKUP(SuperStoreData[[#This Row],[Zip Code]],ZipCodeTable[Zip Code],ZipCodeTable[City])</f>
        <v>Los Angeles</v>
      </c>
      <c r="M1078" t="str">
        <f>_xlfn.XLOOKUP(SuperStoreData[[#This Row],[Zip Code]],ZipCodeTable[Zip Code],ZipCodeTable[State])</f>
        <v>CA</v>
      </c>
      <c r="N1078" t="s">
        <v>68</v>
      </c>
      <c r="O1078" t="s">
        <v>1989</v>
      </c>
      <c r="P1078" t="s">
        <v>48</v>
      </c>
      <c r="Q1078" t="s">
        <v>49</v>
      </c>
      <c r="R1078" t="s">
        <v>1990</v>
      </c>
      <c r="S1078" s="5">
        <v>8.73</v>
      </c>
      <c r="T1078" s="5">
        <v>1.78307241049524</v>
      </c>
      <c r="U1078" s="6">
        <f>SuperStoreData[[#This Row],[Profit]]/SuperStoreData[[#This Row],[Sales]]</f>
        <v>0.20424655332133332</v>
      </c>
    </row>
    <row r="1079" spans="1:21" x14ac:dyDescent="0.2">
      <c r="A1079">
        <v>1100</v>
      </c>
      <c r="B1079" t="s">
        <v>8151</v>
      </c>
      <c r="C1079" s="1">
        <v>42556</v>
      </c>
      <c r="D1079" s="1">
        <v>42561</v>
      </c>
      <c r="E1079" s="7">
        <f>SuperStoreData[[#This Row],[Ship Date]]-SuperStoreData[[#This Row],[Order Date]]</f>
        <v>5</v>
      </c>
      <c r="F1079" t="s">
        <v>18</v>
      </c>
      <c r="G1079" t="s">
        <v>1992</v>
      </c>
      <c r="H1079" t="s">
        <v>7079</v>
      </c>
      <c r="I1079" t="str">
        <f>PROPER(SuperStoreData[[#This Row],[Customer Name]])</f>
        <v>Paul Van Hugh</v>
      </c>
      <c r="J1079" t="s">
        <v>21</v>
      </c>
      <c r="K1079">
        <v>94122</v>
      </c>
      <c r="L1079" t="str">
        <f>_xlfn.XLOOKUP(SuperStoreData[[#This Row],[Zip Code]],ZipCodeTable[Zip Code],ZipCodeTable[City])</f>
        <v>San Francisco</v>
      </c>
      <c r="M1079" t="str">
        <f>_xlfn.XLOOKUP(SuperStoreData[[#This Row],[Zip Code]],ZipCodeTable[Zip Code],ZipCodeTable[State])</f>
        <v>CA</v>
      </c>
      <c r="N1079" t="s">
        <v>68</v>
      </c>
      <c r="O1079" t="s">
        <v>8158</v>
      </c>
      <c r="P1079" t="s">
        <v>48</v>
      </c>
      <c r="Q1079" t="s">
        <v>49</v>
      </c>
      <c r="R1079" t="s">
        <v>8159</v>
      </c>
      <c r="S1079" s="5">
        <v>8.73</v>
      </c>
      <c r="T1079" s="5">
        <v>1.48733886485707</v>
      </c>
      <c r="U1079" s="6">
        <f>SuperStoreData[[#This Row],[Profit]]/SuperStoreData[[#This Row],[Sales]]</f>
        <v>0.17037100399279151</v>
      </c>
    </row>
    <row r="1080" spans="1:21" x14ac:dyDescent="0.2">
      <c r="A1080">
        <v>7204</v>
      </c>
      <c r="B1080" t="s">
        <v>11550</v>
      </c>
      <c r="C1080" s="1">
        <v>43248</v>
      </c>
      <c r="D1080" s="1">
        <v>43252</v>
      </c>
      <c r="E1080" s="7">
        <f>SuperStoreData[[#This Row],[Ship Date]]-SuperStoreData[[#This Row],[Order Date]]</f>
        <v>4</v>
      </c>
      <c r="F1080" t="s">
        <v>29</v>
      </c>
      <c r="G1080" t="s">
        <v>3376</v>
      </c>
      <c r="H1080" t="s">
        <v>8669</v>
      </c>
      <c r="I1080" t="str">
        <f>PROPER(SuperStoreData[[#This Row],[Customer Name]])</f>
        <v>Michael Granlund</v>
      </c>
      <c r="J1080" t="s">
        <v>21</v>
      </c>
      <c r="K1080">
        <v>60174</v>
      </c>
      <c r="L1080" t="str">
        <f>_xlfn.XLOOKUP(SuperStoreData[[#This Row],[Zip Code]],ZipCodeTable[Zip Code],ZipCodeTable[City])</f>
        <v>Saint Charles</v>
      </c>
      <c r="M1080" t="str">
        <f>_xlfn.XLOOKUP(SuperStoreData[[#This Row],[Zip Code]],ZipCodeTable[Zip Code],ZipCodeTable[State])</f>
        <v>IL</v>
      </c>
      <c r="N1080" t="s">
        <v>23</v>
      </c>
      <c r="O1080" t="s">
        <v>3963</v>
      </c>
      <c r="P1080" t="s">
        <v>48</v>
      </c>
      <c r="Q1080" t="s">
        <v>49</v>
      </c>
      <c r="R1080" t="s">
        <v>3964</v>
      </c>
      <c r="S1080" s="5">
        <v>8.7360000000000007</v>
      </c>
      <c r="T1080" s="5">
        <v>1.8803348418047801</v>
      </c>
      <c r="U1080" s="6">
        <f>SuperStoreData[[#This Row],[Profit]]/SuperStoreData[[#This Row],[Sales]]</f>
        <v>0.21523979416263506</v>
      </c>
    </row>
    <row r="1081" spans="1:21" x14ac:dyDescent="0.2">
      <c r="A1081">
        <v>8323</v>
      </c>
      <c r="B1081" t="s">
        <v>9504</v>
      </c>
      <c r="C1081" s="1">
        <v>43061</v>
      </c>
      <c r="D1081" s="1">
        <v>43066</v>
      </c>
      <c r="E1081" s="7">
        <f>SuperStoreData[[#This Row],[Ship Date]]-SuperStoreData[[#This Row],[Order Date]]</f>
        <v>5</v>
      </c>
      <c r="F1081" t="s">
        <v>29</v>
      </c>
      <c r="G1081" t="s">
        <v>840</v>
      </c>
      <c r="H1081" t="s">
        <v>841</v>
      </c>
      <c r="I1081" t="str">
        <f>PROPER(SuperStoreData[[#This Row],[Customer Name]])</f>
        <v>Natalie Decherney</v>
      </c>
      <c r="J1081" t="s">
        <v>32</v>
      </c>
      <c r="K1081">
        <v>11561</v>
      </c>
      <c r="L1081" t="str">
        <f>_xlfn.XLOOKUP(SuperStoreData[[#This Row],[Zip Code]],ZipCodeTable[Zip Code],ZipCodeTable[City])</f>
        <v>Long Beach</v>
      </c>
      <c r="M1081" t="str">
        <f>_xlfn.XLOOKUP(SuperStoreData[[#This Row],[Zip Code]],ZipCodeTable[Zip Code],ZipCodeTable[State])</f>
        <v>NY</v>
      </c>
      <c r="N1081" t="s">
        <v>46</v>
      </c>
      <c r="O1081" t="s">
        <v>9505</v>
      </c>
      <c r="P1081" t="s">
        <v>25</v>
      </c>
      <c r="Q1081" t="s">
        <v>39</v>
      </c>
      <c r="R1081" t="s">
        <v>9506</v>
      </c>
      <c r="S1081" s="5">
        <v>8.74</v>
      </c>
      <c r="T1081" s="5">
        <v>-0.40113711891924098</v>
      </c>
      <c r="U1081" s="6">
        <f>SuperStoreData[[#This Row],[Profit]]/SuperStoreData[[#This Row],[Sales]]</f>
        <v>-4.5896695528517273E-2</v>
      </c>
    </row>
    <row r="1082" spans="1:21" x14ac:dyDescent="0.2">
      <c r="A1082">
        <v>6752</v>
      </c>
      <c r="B1082" t="s">
        <v>11332</v>
      </c>
      <c r="C1082" s="1">
        <v>42122</v>
      </c>
      <c r="D1082" s="1">
        <v>42127</v>
      </c>
      <c r="E1082" s="7">
        <f>SuperStoreData[[#This Row],[Ship Date]]-SuperStoreData[[#This Row],[Order Date]]</f>
        <v>5</v>
      </c>
      <c r="F1082" t="s">
        <v>129</v>
      </c>
      <c r="G1082" t="s">
        <v>2003</v>
      </c>
      <c r="H1082" t="s">
        <v>3517</v>
      </c>
      <c r="I1082" t="str">
        <f>PROPER(SuperStoreData[[#This Row],[Customer Name]])</f>
        <v>Becky Pak</v>
      </c>
      <c r="J1082" t="s">
        <v>32</v>
      </c>
      <c r="K1082">
        <v>7501</v>
      </c>
      <c r="L1082" t="str">
        <f>_xlfn.XLOOKUP(SuperStoreData[[#This Row],[Zip Code]],ZipCodeTable[Zip Code],ZipCodeTable[City])</f>
        <v>Paterson</v>
      </c>
      <c r="M1082" t="str">
        <f>_xlfn.XLOOKUP(SuperStoreData[[#This Row],[Zip Code]],ZipCodeTable[Zip Code],ZipCodeTable[State])</f>
        <v>NJ</v>
      </c>
      <c r="N1082" t="s">
        <v>46</v>
      </c>
      <c r="O1082" t="s">
        <v>9505</v>
      </c>
      <c r="P1082" t="s">
        <v>25</v>
      </c>
      <c r="Q1082" t="s">
        <v>39</v>
      </c>
      <c r="R1082" t="s">
        <v>9506</v>
      </c>
      <c r="S1082" s="5">
        <v>8.74</v>
      </c>
      <c r="T1082" s="5">
        <v>1.0371159633241001</v>
      </c>
      <c r="U1082" s="6">
        <f>SuperStoreData[[#This Row],[Profit]]/SuperStoreData[[#This Row],[Sales]]</f>
        <v>0.11866315369840962</v>
      </c>
    </row>
    <row r="1083" spans="1:21" x14ac:dyDescent="0.2">
      <c r="A1083">
        <v>4434</v>
      </c>
      <c r="B1083" t="s">
        <v>3079</v>
      </c>
      <c r="C1083" s="1">
        <v>43378</v>
      </c>
      <c r="D1083" s="1">
        <v>43381</v>
      </c>
      <c r="E1083" s="7">
        <f>SuperStoreData[[#This Row],[Ship Date]]-SuperStoreData[[#This Row],[Order Date]]</f>
        <v>3</v>
      </c>
      <c r="F1083" t="s">
        <v>129</v>
      </c>
      <c r="G1083" t="s">
        <v>2927</v>
      </c>
      <c r="H1083" t="s">
        <v>3121</v>
      </c>
      <c r="I1083" t="str">
        <f>PROPER(SuperStoreData[[#This Row],[Customer Name]])</f>
        <v>Arthur Prichep</v>
      </c>
      <c r="J1083" t="s">
        <v>32</v>
      </c>
      <c r="K1083">
        <v>42420</v>
      </c>
      <c r="L1083" t="str">
        <f>_xlfn.XLOOKUP(SuperStoreData[[#This Row],[Zip Code]],ZipCodeTable[Zip Code],ZipCodeTable[City])</f>
        <v>Henderson</v>
      </c>
      <c r="M1083" t="str">
        <f>_xlfn.XLOOKUP(SuperStoreData[[#This Row],[Zip Code]],ZipCodeTable[Zip Code],ZipCodeTable[State])</f>
        <v>KY</v>
      </c>
      <c r="N1083" t="s">
        <v>85</v>
      </c>
      <c r="O1083" t="s">
        <v>3122</v>
      </c>
      <c r="P1083" t="s">
        <v>25</v>
      </c>
      <c r="Q1083" t="s">
        <v>52</v>
      </c>
      <c r="R1083" t="s">
        <v>3123</v>
      </c>
      <c r="S1083" s="5">
        <v>8.75</v>
      </c>
      <c r="T1083" s="5">
        <v>0.43047544631878099</v>
      </c>
      <c r="U1083" s="6">
        <f>SuperStoreData[[#This Row],[Profit]]/SuperStoreData[[#This Row],[Sales]]</f>
        <v>4.9197193865003541E-2</v>
      </c>
    </row>
    <row r="1084" spans="1:21" x14ac:dyDescent="0.2">
      <c r="A1084">
        <v>1997</v>
      </c>
      <c r="B1084" t="s">
        <v>2301</v>
      </c>
      <c r="C1084" s="1">
        <v>43177</v>
      </c>
      <c r="D1084" s="1">
        <v>43182</v>
      </c>
      <c r="E1084" s="7">
        <f>SuperStoreData[[#This Row],[Ship Date]]-SuperStoreData[[#This Row],[Order Date]]</f>
        <v>5</v>
      </c>
      <c r="F1084" t="s">
        <v>129</v>
      </c>
      <c r="G1084" t="s">
        <v>2302</v>
      </c>
      <c r="H1084" t="s">
        <v>2303</v>
      </c>
      <c r="I1084" t="str">
        <f>PROPER(SuperStoreData[[#This Row],[Customer Name]])</f>
        <v>Joy Smith</v>
      </c>
      <c r="J1084" t="s">
        <v>32</v>
      </c>
      <c r="K1084">
        <v>77036</v>
      </c>
      <c r="L1084" t="str">
        <f>_xlfn.XLOOKUP(SuperStoreData[[#This Row],[Zip Code]],ZipCodeTable[Zip Code],ZipCodeTable[City])</f>
        <v>Houston</v>
      </c>
      <c r="M1084" t="str">
        <f>_xlfn.XLOOKUP(SuperStoreData[[#This Row],[Zip Code]],ZipCodeTable[Zip Code],ZipCodeTable[State])</f>
        <v>TX</v>
      </c>
      <c r="N1084" t="s">
        <v>23</v>
      </c>
      <c r="O1084" t="s">
        <v>2307</v>
      </c>
      <c r="P1084" t="s">
        <v>48</v>
      </c>
      <c r="Q1084" t="s">
        <v>49</v>
      </c>
      <c r="R1084" t="s">
        <v>2308</v>
      </c>
      <c r="S1084" s="5">
        <v>8.7520000000000007</v>
      </c>
      <c r="T1084" s="5">
        <v>1.8153041203707601</v>
      </c>
      <c r="U1084" s="6">
        <f>SuperStoreData[[#This Row],[Profit]]/SuperStoreData[[#This Row],[Sales]]</f>
        <v>0.20741591868952924</v>
      </c>
    </row>
    <row r="1085" spans="1:21" x14ac:dyDescent="0.2">
      <c r="A1085">
        <v>2663</v>
      </c>
      <c r="B1085" t="s">
        <v>8109</v>
      </c>
      <c r="C1085" s="1">
        <v>43444</v>
      </c>
      <c r="D1085" s="1">
        <v>43446</v>
      </c>
      <c r="E1085" s="7">
        <f>SuperStoreData[[#This Row],[Ship Date]]-SuperStoreData[[#This Row],[Order Date]]</f>
        <v>2</v>
      </c>
      <c r="F1085" t="s">
        <v>18</v>
      </c>
      <c r="G1085" t="s">
        <v>8110</v>
      </c>
      <c r="H1085" t="s">
        <v>8111</v>
      </c>
      <c r="I1085" t="str">
        <f>PROPER(SuperStoreData[[#This Row],[Customer Name]])</f>
        <v>Craig Leslie</v>
      </c>
      <c r="J1085" t="s">
        <v>21</v>
      </c>
      <c r="K1085">
        <v>65807</v>
      </c>
      <c r="L1085" t="str">
        <f>_xlfn.XLOOKUP(SuperStoreData[[#This Row],[Zip Code]],ZipCodeTable[Zip Code],ZipCodeTable[City])</f>
        <v>Springfield</v>
      </c>
      <c r="M1085" t="str">
        <f>_xlfn.XLOOKUP(SuperStoreData[[#This Row],[Zip Code]],ZipCodeTable[Zip Code],ZipCodeTable[State])</f>
        <v>MO</v>
      </c>
      <c r="N1085" t="s">
        <v>23</v>
      </c>
      <c r="O1085" t="s">
        <v>1202</v>
      </c>
      <c r="P1085" t="s">
        <v>25</v>
      </c>
      <c r="Q1085" t="s">
        <v>26</v>
      </c>
      <c r="R1085" t="s">
        <v>1203</v>
      </c>
      <c r="S1085" s="5">
        <v>8.76</v>
      </c>
      <c r="T1085" s="5">
        <v>0.168353994451728</v>
      </c>
      <c r="U1085" s="6">
        <f>SuperStoreData[[#This Row],[Profit]]/SuperStoreData[[#This Row],[Sales]]</f>
        <v>1.9218492517320548E-2</v>
      </c>
    </row>
    <row r="1086" spans="1:21" x14ac:dyDescent="0.2">
      <c r="A1086">
        <v>2676</v>
      </c>
      <c r="B1086" t="s">
        <v>11229</v>
      </c>
      <c r="C1086" s="1">
        <v>42938</v>
      </c>
      <c r="D1086" s="1">
        <v>42942</v>
      </c>
      <c r="E1086" s="7">
        <f>SuperStoreData[[#This Row],[Ship Date]]-SuperStoreData[[#This Row],[Order Date]]</f>
        <v>4</v>
      </c>
      <c r="F1086" t="s">
        <v>29</v>
      </c>
      <c r="G1086" t="s">
        <v>637</v>
      </c>
      <c r="H1086" t="s">
        <v>641</v>
      </c>
      <c r="I1086" t="str">
        <f>PROPER(SuperStoreData[[#This Row],[Customer Name]])</f>
        <v>Doug Bickford</v>
      </c>
      <c r="J1086" t="s">
        <v>32</v>
      </c>
      <c r="K1086">
        <v>28806</v>
      </c>
      <c r="L1086" t="str">
        <f>_xlfn.XLOOKUP(SuperStoreData[[#This Row],[Zip Code]],ZipCodeTable[Zip Code],ZipCodeTable[City])</f>
        <v>Asheville</v>
      </c>
      <c r="M1086" t="str">
        <f>_xlfn.XLOOKUP(SuperStoreData[[#This Row],[Zip Code]],ZipCodeTable[Zip Code],ZipCodeTable[State])</f>
        <v>NC</v>
      </c>
      <c r="N1086" t="s">
        <v>85</v>
      </c>
      <c r="O1086" t="s">
        <v>1883</v>
      </c>
      <c r="P1086" t="s">
        <v>25</v>
      </c>
      <c r="Q1086" t="s">
        <v>52</v>
      </c>
      <c r="R1086" t="s">
        <v>1884</v>
      </c>
      <c r="S1086" s="5">
        <v>8.76</v>
      </c>
      <c r="T1086" s="5">
        <v>0.95024888223759096</v>
      </c>
      <c r="U1086" s="6">
        <f>SuperStoreData[[#This Row],[Profit]]/SuperStoreData[[#This Row],[Sales]]</f>
        <v>0.10847589979881175</v>
      </c>
    </row>
    <row r="1087" spans="1:21" x14ac:dyDescent="0.2">
      <c r="A1087">
        <v>6984</v>
      </c>
      <c r="B1087" t="s">
        <v>648</v>
      </c>
      <c r="C1087" s="1">
        <v>42255</v>
      </c>
      <c r="D1087" s="1">
        <v>42259</v>
      </c>
      <c r="E1087" s="7">
        <f>SuperStoreData[[#This Row],[Ship Date]]-SuperStoreData[[#This Row],[Order Date]]</f>
        <v>4</v>
      </c>
      <c r="F1087" t="s">
        <v>29</v>
      </c>
      <c r="G1087" t="s">
        <v>649</v>
      </c>
      <c r="H1087" t="s">
        <v>650</v>
      </c>
      <c r="I1087" t="str">
        <f>PROPER(SuperStoreData[[#This Row],[Customer Name]])</f>
        <v>Joseph Airdo</v>
      </c>
      <c r="J1087" t="s">
        <v>32</v>
      </c>
      <c r="K1087">
        <v>48227</v>
      </c>
      <c r="L1087" t="str">
        <f>_xlfn.XLOOKUP(SuperStoreData[[#This Row],[Zip Code]],ZipCodeTable[Zip Code],ZipCodeTable[City])</f>
        <v>Detroit</v>
      </c>
      <c r="M1087" t="str">
        <f>_xlfn.XLOOKUP(SuperStoreData[[#This Row],[Zip Code]],ZipCodeTable[Zip Code],ZipCodeTable[State])</f>
        <v>MI</v>
      </c>
      <c r="N1087" t="s">
        <v>23</v>
      </c>
      <c r="O1087" t="s">
        <v>242</v>
      </c>
      <c r="P1087" t="s">
        <v>76</v>
      </c>
      <c r="Q1087" t="s">
        <v>98</v>
      </c>
      <c r="R1087" t="s">
        <v>243</v>
      </c>
      <c r="S1087" s="5">
        <v>8.7799999999999994</v>
      </c>
      <c r="T1087" s="5">
        <v>2.4569582374569601</v>
      </c>
      <c r="U1087" s="6">
        <f>SuperStoreData[[#This Row],[Profit]]/SuperStoreData[[#This Row],[Sales]]</f>
        <v>0.27983579014316173</v>
      </c>
    </row>
    <row r="1088" spans="1:21" x14ac:dyDescent="0.2">
      <c r="A1088">
        <v>1568</v>
      </c>
      <c r="B1088" t="s">
        <v>11538</v>
      </c>
      <c r="C1088" s="1">
        <v>43435</v>
      </c>
      <c r="D1088" s="1">
        <v>43439</v>
      </c>
      <c r="E1088" s="7">
        <f>SuperStoreData[[#This Row],[Ship Date]]-SuperStoreData[[#This Row],[Order Date]]</f>
        <v>4</v>
      </c>
      <c r="F1088" t="s">
        <v>18</v>
      </c>
      <c r="G1088" t="s">
        <v>1852</v>
      </c>
      <c r="H1088" t="s">
        <v>1853</v>
      </c>
      <c r="I1088" t="str">
        <f>PROPER(SuperStoreData[[#This Row],[Customer Name]])</f>
        <v>Anthony Witt</v>
      </c>
      <c r="J1088" t="s">
        <v>32</v>
      </c>
      <c r="K1088">
        <v>75002</v>
      </c>
      <c r="L1088" t="str">
        <f>_xlfn.XLOOKUP(SuperStoreData[[#This Row],[Zip Code]],ZipCodeTable[Zip Code],ZipCodeTable[City])</f>
        <v>Allen</v>
      </c>
      <c r="M1088" t="str">
        <f>_xlfn.XLOOKUP(SuperStoreData[[#This Row],[Zip Code]],ZipCodeTable[Zip Code],ZipCodeTable[State])</f>
        <v>TX</v>
      </c>
      <c r="N1088" t="s">
        <v>23</v>
      </c>
      <c r="O1088" t="s">
        <v>6652</v>
      </c>
      <c r="P1088" t="s">
        <v>25</v>
      </c>
      <c r="Q1088" t="s">
        <v>26</v>
      </c>
      <c r="R1088" t="s">
        <v>6653</v>
      </c>
      <c r="S1088" s="5">
        <v>8.7840000000000007</v>
      </c>
      <c r="T1088" s="5">
        <v>2.23827899544857</v>
      </c>
      <c r="U1088" s="6">
        <f>SuperStoreData[[#This Row],[Profit]]/SuperStoreData[[#This Row],[Sales]]</f>
        <v>0.25481318254195923</v>
      </c>
    </row>
    <row r="1089" spans="1:21" x14ac:dyDescent="0.2">
      <c r="A1089">
        <v>5091</v>
      </c>
      <c r="B1089" t="s">
        <v>3640</v>
      </c>
      <c r="C1089" s="1">
        <v>42628</v>
      </c>
      <c r="D1089" s="1">
        <v>42628</v>
      </c>
      <c r="E1089" s="7">
        <f>SuperStoreData[[#This Row],[Ship Date]]-SuperStoreData[[#This Row],[Order Date]]</f>
        <v>0</v>
      </c>
      <c r="F1089" t="s">
        <v>18</v>
      </c>
      <c r="G1089" t="s">
        <v>3641</v>
      </c>
      <c r="H1089" t="s">
        <v>3642</v>
      </c>
      <c r="I1089" t="str">
        <f>PROPER(SuperStoreData[[#This Row],[Customer Name]])</f>
        <v>Harry Marie</v>
      </c>
      <c r="J1089" t="s">
        <v>82</v>
      </c>
      <c r="K1089">
        <v>80538</v>
      </c>
      <c r="L1089" t="str">
        <f>_xlfn.XLOOKUP(SuperStoreData[[#This Row],[Zip Code]],ZipCodeTable[Zip Code],ZipCodeTable[City])</f>
        <v>Loveland</v>
      </c>
      <c r="M1089" t="str">
        <f>_xlfn.XLOOKUP(SuperStoreData[[#This Row],[Zip Code]],ZipCodeTable[Zip Code],ZipCodeTable[State])</f>
        <v>CO</v>
      </c>
      <c r="N1089" t="s">
        <v>68</v>
      </c>
      <c r="O1089" t="s">
        <v>1587</v>
      </c>
      <c r="P1089" t="s">
        <v>25</v>
      </c>
      <c r="Q1089" t="s">
        <v>293</v>
      </c>
      <c r="R1089" t="s">
        <v>1588</v>
      </c>
      <c r="S1089" s="5">
        <v>8.7840000000000007</v>
      </c>
      <c r="T1089" s="5">
        <v>2.96210424245516</v>
      </c>
      <c r="U1089" s="6">
        <f>SuperStoreData[[#This Row],[Profit]]/SuperStoreData[[#This Row],[Sales]]</f>
        <v>0.33721587459644353</v>
      </c>
    </row>
    <row r="1090" spans="1:21" x14ac:dyDescent="0.2">
      <c r="A1090">
        <v>580</v>
      </c>
      <c r="B1090" t="s">
        <v>9665</v>
      </c>
      <c r="C1090" s="1">
        <v>42024</v>
      </c>
      <c r="D1090" s="1">
        <v>42030</v>
      </c>
      <c r="E1090" s="7">
        <f>SuperStoreData[[#This Row],[Ship Date]]-SuperStoreData[[#This Row],[Order Date]]</f>
        <v>6</v>
      </c>
      <c r="F1090" t="s">
        <v>29</v>
      </c>
      <c r="G1090" t="s">
        <v>2539</v>
      </c>
      <c r="H1090" t="s">
        <v>2540</v>
      </c>
      <c r="I1090" t="str">
        <f>PROPER(SuperStoreData[[#This Row],[Customer Name]])</f>
        <v>Carlos Soltero</v>
      </c>
      <c r="J1090" t="s">
        <v>32</v>
      </c>
      <c r="K1090">
        <v>60610</v>
      </c>
      <c r="L1090" t="str">
        <f>_xlfn.XLOOKUP(SuperStoreData[[#This Row],[Zip Code]],ZipCodeTable[Zip Code],ZipCodeTable[City])</f>
        <v>Chicago</v>
      </c>
      <c r="M1090" t="str">
        <f>_xlfn.XLOOKUP(SuperStoreData[[#This Row],[Zip Code]],ZipCodeTable[Zip Code],ZipCodeTable[State])</f>
        <v>IL</v>
      </c>
      <c r="N1090" t="s">
        <v>23</v>
      </c>
      <c r="O1090" t="s">
        <v>7032</v>
      </c>
      <c r="P1090" t="s">
        <v>48</v>
      </c>
      <c r="Q1090" t="s">
        <v>49</v>
      </c>
      <c r="R1090" t="s">
        <v>7033</v>
      </c>
      <c r="S1090" s="5">
        <v>8.7919999999999998</v>
      </c>
      <c r="T1090" s="5">
        <v>1.04906447494141</v>
      </c>
      <c r="U1090" s="6">
        <f>SuperStoreData[[#This Row],[Profit]]/SuperStoreData[[#This Row],[Sales]]</f>
        <v>0.11932034519351797</v>
      </c>
    </row>
    <row r="1091" spans="1:21" x14ac:dyDescent="0.2">
      <c r="A1091">
        <v>6532</v>
      </c>
      <c r="B1091" t="s">
        <v>3985</v>
      </c>
      <c r="C1091" s="1">
        <v>42860</v>
      </c>
      <c r="D1091" s="1">
        <v>42862</v>
      </c>
      <c r="E1091" s="7">
        <f>SuperStoreData[[#This Row],[Ship Date]]-SuperStoreData[[#This Row],[Order Date]]</f>
        <v>2</v>
      </c>
      <c r="F1091" t="s">
        <v>29</v>
      </c>
      <c r="G1091" t="s">
        <v>3986</v>
      </c>
      <c r="H1091" t="s">
        <v>3987</v>
      </c>
      <c r="I1091" t="str">
        <f>PROPER(SuperStoreData[[#This Row],[Customer Name]])</f>
        <v>Theone Pippenger</v>
      </c>
      <c r="J1091" t="s">
        <v>32</v>
      </c>
      <c r="K1091">
        <v>55901</v>
      </c>
      <c r="L1091" t="str">
        <f>_xlfn.XLOOKUP(SuperStoreData[[#This Row],[Zip Code]],ZipCodeTable[Zip Code],ZipCodeTable[City])</f>
        <v>Rochester</v>
      </c>
      <c r="M1091" t="str">
        <f>_xlfn.XLOOKUP(SuperStoreData[[#This Row],[Zip Code]],ZipCodeTable[Zip Code],ZipCodeTable[State])</f>
        <v>MN</v>
      </c>
      <c r="N1091" t="s">
        <v>23</v>
      </c>
      <c r="O1091" t="s">
        <v>4016</v>
      </c>
      <c r="P1091" t="s">
        <v>25</v>
      </c>
      <c r="Q1091" t="s">
        <v>52</v>
      </c>
      <c r="R1091" t="s">
        <v>4017</v>
      </c>
      <c r="S1091" s="5">
        <v>8.8000000000000007</v>
      </c>
      <c r="T1091" s="5">
        <v>2.2073759043409402</v>
      </c>
      <c r="U1091" s="6">
        <f>SuperStoreData[[#This Row],[Profit]]/SuperStoreData[[#This Row],[Sales]]</f>
        <v>0.25083817094783412</v>
      </c>
    </row>
    <row r="1092" spans="1:21" x14ac:dyDescent="0.2">
      <c r="A1092">
        <v>6586</v>
      </c>
      <c r="B1092" t="s">
        <v>9908</v>
      </c>
      <c r="C1092" s="1">
        <v>43373</v>
      </c>
      <c r="D1092" s="1">
        <v>43375</v>
      </c>
      <c r="E1092" s="7">
        <f>SuperStoreData[[#This Row],[Ship Date]]-SuperStoreData[[#This Row],[Order Date]]</f>
        <v>2</v>
      </c>
      <c r="F1092" t="s">
        <v>29</v>
      </c>
      <c r="G1092" t="s">
        <v>3432</v>
      </c>
      <c r="H1092" t="s">
        <v>3433</v>
      </c>
      <c r="I1092" t="str">
        <f>PROPER(SuperStoreData[[#This Row],[Customer Name]])</f>
        <v>Anne Mcfarland</v>
      </c>
      <c r="J1092" t="s">
        <v>32</v>
      </c>
      <c r="K1092">
        <v>24153</v>
      </c>
      <c r="L1092" t="str">
        <f>_xlfn.XLOOKUP(SuperStoreData[[#This Row],[Zip Code]],ZipCodeTable[Zip Code],ZipCodeTable[City])</f>
        <v>Salem</v>
      </c>
      <c r="M1092" t="str">
        <f>_xlfn.XLOOKUP(SuperStoreData[[#This Row],[Zip Code]],ZipCodeTable[Zip Code],ZipCodeTable[State])</f>
        <v>VA</v>
      </c>
      <c r="N1092" t="s">
        <v>85</v>
      </c>
      <c r="O1092" t="s">
        <v>254</v>
      </c>
      <c r="P1092" t="s">
        <v>48</v>
      </c>
      <c r="Q1092" t="s">
        <v>49</v>
      </c>
      <c r="R1092" t="s">
        <v>255</v>
      </c>
      <c r="S1092" s="5">
        <v>8.8000000000000007</v>
      </c>
      <c r="T1092" s="5">
        <v>3.3249254107647098E-2</v>
      </c>
      <c r="U1092" s="6">
        <f>SuperStoreData[[#This Row],[Profit]]/SuperStoreData[[#This Row],[Sales]]</f>
        <v>3.7783243304144428E-3</v>
      </c>
    </row>
    <row r="1093" spans="1:21" x14ac:dyDescent="0.2">
      <c r="A1093">
        <v>4586</v>
      </c>
      <c r="B1093" t="s">
        <v>2157</v>
      </c>
      <c r="C1093" s="1">
        <v>42703</v>
      </c>
      <c r="D1093" s="1">
        <v>42707</v>
      </c>
      <c r="E1093" s="7">
        <f>SuperStoreData[[#This Row],[Ship Date]]-SuperStoreData[[#This Row],[Order Date]]</f>
        <v>4</v>
      </c>
      <c r="F1093" t="s">
        <v>129</v>
      </c>
      <c r="G1093" t="s">
        <v>2158</v>
      </c>
      <c r="H1093" t="s">
        <v>2159</v>
      </c>
      <c r="I1093" t="str">
        <f>PROPER(SuperStoreData[[#This Row],[Customer Name]])</f>
        <v>Nancy Lomonaco</v>
      </c>
      <c r="J1093" t="s">
        <v>21</v>
      </c>
      <c r="K1093">
        <v>94526</v>
      </c>
      <c r="L1093" t="str">
        <f>_xlfn.XLOOKUP(SuperStoreData[[#This Row],[Zip Code]],ZipCodeTable[Zip Code],ZipCodeTable[City])</f>
        <v>Danville</v>
      </c>
      <c r="M1093" t="str">
        <f>_xlfn.XLOOKUP(SuperStoreData[[#This Row],[Zip Code]],ZipCodeTable[Zip Code],ZipCodeTable[State])</f>
        <v>CA</v>
      </c>
      <c r="N1093" t="s">
        <v>68</v>
      </c>
      <c r="O1093" t="s">
        <v>2171</v>
      </c>
      <c r="P1093" t="s">
        <v>25</v>
      </c>
      <c r="Q1093" t="s">
        <v>52</v>
      </c>
      <c r="R1093" t="s">
        <v>2172</v>
      </c>
      <c r="S1093" s="5">
        <v>8.8000000000000007</v>
      </c>
      <c r="T1093" s="5">
        <v>1.8579109722601099</v>
      </c>
      <c r="U1093" s="6">
        <f>SuperStoreData[[#This Row],[Profit]]/SuperStoreData[[#This Row],[Sales]]</f>
        <v>0.21112624684773976</v>
      </c>
    </row>
    <row r="1094" spans="1:21" x14ac:dyDescent="0.2">
      <c r="A1094">
        <v>2160</v>
      </c>
      <c r="B1094" t="s">
        <v>2889</v>
      </c>
      <c r="C1094" s="1">
        <v>42485</v>
      </c>
      <c r="D1094" s="1">
        <v>42488</v>
      </c>
      <c r="E1094" s="7">
        <f>SuperStoreData[[#This Row],[Ship Date]]-SuperStoreData[[#This Row],[Order Date]]</f>
        <v>3</v>
      </c>
      <c r="F1094" t="s">
        <v>29</v>
      </c>
      <c r="G1094" t="s">
        <v>2539</v>
      </c>
      <c r="H1094" t="s">
        <v>2890</v>
      </c>
      <c r="I1094" t="str">
        <f>PROPER(SuperStoreData[[#This Row],[Customer Name]])</f>
        <v>Carlos Soltero</v>
      </c>
      <c r="J1094" t="s">
        <v>32</v>
      </c>
      <c r="K1094">
        <v>60610</v>
      </c>
      <c r="L1094" t="str">
        <f>_xlfn.XLOOKUP(SuperStoreData[[#This Row],[Zip Code]],ZipCodeTable[Zip Code],ZipCodeTable[City])</f>
        <v>Chicago</v>
      </c>
      <c r="M1094" t="str">
        <f>_xlfn.XLOOKUP(SuperStoreData[[#This Row],[Zip Code]],ZipCodeTable[Zip Code],ZipCodeTable[State])</f>
        <v>IL</v>
      </c>
      <c r="N1094" t="s">
        <v>23</v>
      </c>
      <c r="O1094" t="s">
        <v>155</v>
      </c>
      <c r="P1094" t="s">
        <v>25</v>
      </c>
      <c r="Q1094" t="s">
        <v>26</v>
      </c>
      <c r="R1094" t="s">
        <v>156</v>
      </c>
      <c r="S1094" s="5">
        <v>8.8079999999999998</v>
      </c>
      <c r="T1094" s="5">
        <v>1.58636014574366</v>
      </c>
      <c r="U1094" s="6">
        <f>SuperStoreData[[#This Row],[Profit]]/SuperStoreData[[#This Row],[Sales]]</f>
        <v>0.18010446704628294</v>
      </c>
    </row>
    <row r="1095" spans="1:21" x14ac:dyDescent="0.2">
      <c r="A1095">
        <v>7217</v>
      </c>
      <c r="B1095" t="s">
        <v>2579</v>
      </c>
      <c r="C1095" s="1">
        <v>42603</v>
      </c>
      <c r="D1095" s="1">
        <v>42605</v>
      </c>
      <c r="E1095" s="7">
        <f>SuperStoreData[[#This Row],[Ship Date]]-SuperStoreData[[#This Row],[Order Date]]</f>
        <v>2</v>
      </c>
      <c r="F1095" t="s">
        <v>18</v>
      </c>
      <c r="G1095" t="s">
        <v>2580</v>
      </c>
      <c r="H1095" t="s">
        <v>2588</v>
      </c>
      <c r="I1095" t="str">
        <f>PROPER(SuperStoreData[[#This Row],[Customer Name]])</f>
        <v>Lena Cacioppo</v>
      </c>
      <c r="J1095" t="s">
        <v>32</v>
      </c>
      <c r="K1095">
        <v>94109</v>
      </c>
      <c r="L1095" t="str">
        <f>_xlfn.XLOOKUP(SuperStoreData[[#This Row],[Zip Code]],ZipCodeTable[Zip Code],ZipCodeTable[City])</f>
        <v>San Francisco</v>
      </c>
      <c r="M1095" t="str">
        <f>_xlfn.XLOOKUP(SuperStoreData[[#This Row],[Zip Code]],ZipCodeTable[Zip Code],ZipCodeTable[State])</f>
        <v>CA</v>
      </c>
      <c r="N1095" t="s">
        <v>68</v>
      </c>
      <c r="O1095" t="s">
        <v>2373</v>
      </c>
      <c r="P1095" t="s">
        <v>25</v>
      </c>
      <c r="Q1095" t="s">
        <v>52</v>
      </c>
      <c r="R1095" t="s">
        <v>2374</v>
      </c>
      <c r="S1095" s="5">
        <v>8.82</v>
      </c>
      <c r="T1095" s="5">
        <v>0.51917996195240801</v>
      </c>
      <c r="U1095" s="6">
        <f>SuperStoreData[[#This Row],[Profit]]/SuperStoreData[[#This Row],[Sales]]</f>
        <v>5.8863941264445351E-2</v>
      </c>
    </row>
    <row r="1096" spans="1:21" x14ac:dyDescent="0.2">
      <c r="A1096">
        <v>575</v>
      </c>
      <c r="B1096" t="s">
        <v>3108</v>
      </c>
      <c r="C1096" s="1">
        <v>42020</v>
      </c>
      <c r="D1096" s="1">
        <v>42022</v>
      </c>
      <c r="E1096" s="7">
        <f>SuperStoreData[[#This Row],[Ship Date]]-SuperStoreData[[#This Row],[Order Date]]</f>
        <v>2</v>
      </c>
      <c r="F1096" t="s">
        <v>29</v>
      </c>
      <c r="G1096" t="s">
        <v>962</v>
      </c>
      <c r="H1096" t="s">
        <v>967</v>
      </c>
      <c r="I1096" t="str">
        <f>PROPER(SuperStoreData[[#This Row],[Customer Name]])</f>
        <v>Sarah Foster</v>
      </c>
      <c r="J1096" t="s">
        <v>32</v>
      </c>
      <c r="K1096">
        <v>98270</v>
      </c>
      <c r="L1096" t="str">
        <f>_xlfn.XLOOKUP(SuperStoreData[[#This Row],[Zip Code]],ZipCodeTable[Zip Code],ZipCodeTable[City])</f>
        <v>Marysville</v>
      </c>
      <c r="M1096" t="str">
        <f>_xlfn.XLOOKUP(SuperStoreData[[#This Row],[Zip Code]],ZipCodeTable[Zip Code],ZipCodeTable[State])</f>
        <v>WA</v>
      </c>
      <c r="N1096" t="s">
        <v>68</v>
      </c>
      <c r="O1096" t="s">
        <v>3110</v>
      </c>
      <c r="P1096" t="s">
        <v>25</v>
      </c>
      <c r="Q1096" t="s">
        <v>52</v>
      </c>
      <c r="R1096" t="s">
        <v>3111</v>
      </c>
      <c r="S1096" s="5">
        <v>8.82</v>
      </c>
      <c r="T1096" s="5">
        <v>1.56063907691807</v>
      </c>
      <c r="U1096" s="6">
        <f>SuperStoreData[[#This Row],[Profit]]/SuperStoreData[[#This Row],[Sales]]</f>
        <v>0.17694320599978117</v>
      </c>
    </row>
    <row r="1097" spans="1:21" x14ac:dyDescent="0.2">
      <c r="A1097">
        <v>275</v>
      </c>
      <c r="B1097" t="s">
        <v>8708</v>
      </c>
      <c r="C1097" s="1">
        <v>43434</v>
      </c>
      <c r="D1097" s="1">
        <v>43441</v>
      </c>
      <c r="E1097" s="7">
        <f>SuperStoreData[[#This Row],[Ship Date]]-SuperStoreData[[#This Row],[Order Date]]</f>
        <v>7</v>
      </c>
      <c r="F1097" t="s">
        <v>18</v>
      </c>
      <c r="G1097" t="s">
        <v>245</v>
      </c>
      <c r="H1097" t="s">
        <v>8709</v>
      </c>
      <c r="I1097" t="str">
        <f>PROPER(SuperStoreData[[#This Row],[Customer Name]])</f>
        <v>Barry Blumstein</v>
      </c>
      <c r="J1097" t="s">
        <v>82</v>
      </c>
      <c r="K1097">
        <v>90301</v>
      </c>
      <c r="L1097" t="str">
        <f>_xlfn.XLOOKUP(SuperStoreData[[#This Row],[Zip Code]],ZipCodeTable[Zip Code],ZipCodeTable[City])</f>
        <v>Inglewood</v>
      </c>
      <c r="M1097" t="str">
        <f>_xlfn.XLOOKUP(SuperStoreData[[#This Row],[Zip Code]],ZipCodeTable[Zip Code],ZipCodeTable[State])</f>
        <v>CA</v>
      </c>
      <c r="N1097" t="s">
        <v>68</v>
      </c>
      <c r="O1097" t="s">
        <v>4583</v>
      </c>
      <c r="P1097" t="s">
        <v>25</v>
      </c>
      <c r="Q1097" t="s">
        <v>91</v>
      </c>
      <c r="R1097" t="s">
        <v>4584</v>
      </c>
      <c r="S1097" s="5">
        <v>8.82</v>
      </c>
      <c r="T1097" s="5">
        <v>0.187150106556459</v>
      </c>
      <c r="U1097" s="6">
        <f>SuperStoreData[[#This Row],[Profit]]/SuperStoreData[[#This Row],[Sales]]</f>
        <v>2.1218832942909185E-2</v>
      </c>
    </row>
    <row r="1098" spans="1:21" x14ac:dyDescent="0.2">
      <c r="A1098">
        <v>142</v>
      </c>
      <c r="B1098" t="s">
        <v>9216</v>
      </c>
      <c r="C1098" s="1">
        <v>43365</v>
      </c>
      <c r="D1098" s="1">
        <v>43368</v>
      </c>
      <c r="E1098" s="7">
        <f>SuperStoreData[[#This Row],[Ship Date]]-SuperStoreData[[#This Row],[Order Date]]</f>
        <v>3</v>
      </c>
      <c r="F1098" t="s">
        <v>29</v>
      </c>
      <c r="G1098" t="s">
        <v>1145</v>
      </c>
      <c r="H1098" t="s">
        <v>1178</v>
      </c>
      <c r="I1098" t="str">
        <f>PROPER(SuperStoreData[[#This Row],[Customer Name]])</f>
        <v>Sally Hughsby</v>
      </c>
      <c r="J1098" t="s">
        <v>82</v>
      </c>
      <c r="K1098">
        <v>94122</v>
      </c>
      <c r="L1098" t="str">
        <f>_xlfn.XLOOKUP(SuperStoreData[[#This Row],[Zip Code]],ZipCodeTable[Zip Code],ZipCodeTable[City])</f>
        <v>San Francisco</v>
      </c>
      <c r="M1098" t="str">
        <f>_xlfn.XLOOKUP(SuperStoreData[[#This Row],[Zip Code]],ZipCodeTable[Zip Code],ZipCodeTable[State])</f>
        <v>CA</v>
      </c>
      <c r="N1098" t="s">
        <v>68</v>
      </c>
      <c r="O1098" t="s">
        <v>1104</v>
      </c>
      <c r="P1098" t="s">
        <v>25</v>
      </c>
      <c r="Q1098" t="s">
        <v>52</v>
      </c>
      <c r="R1098" t="s">
        <v>1105</v>
      </c>
      <c r="S1098" s="5">
        <v>8.82</v>
      </c>
      <c r="T1098" s="5">
        <v>0.99270350616758696</v>
      </c>
      <c r="U1098" s="6">
        <f>SuperStoreData[[#This Row],[Profit]]/SuperStoreData[[#This Row],[Sales]]</f>
        <v>0.11255141793283298</v>
      </c>
    </row>
    <row r="1099" spans="1:21" x14ac:dyDescent="0.2">
      <c r="A1099">
        <v>4891</v>
      </c>
      <c r="B1099" t="s">
        <v>10472</v>
      </c>
      <c r="C1099" s="1">
        <v>43436</v>
      </c>
      <c r="D1099" s="1">
        <v>43440</v>
      </c>
      <c r="E1099" s="7">
        <f>SuperStoreData[[#This Row],[Ship Date]]-SuperStoreData[[#This Row],[Order Date]]</f>
        <v>4</v>
      </c>
      <c r="F1099" t="s">
        <v>29</v>
      </c>
      <c r="G1099" t="s">
        <v>1566</v>
      </c>
      <c r="H1099" t="s">
        <v>10075</v>
      </c>
      <c r="I1099" t="str">
        <f>PROPER(SuperStoreData[[#This Row],[Customer Name]])</f>
        <v>Edward Hooks</v>
      </c>
      <c r="J1099" t="s">
        <v>82</v>
      </c>
      <c r="K1099">
        <v>98103</v>
      </c>
      <c r="L1099" t="str">
        <f>_xlfn.XLOOKUP(SuperStoreData[[#This Row],[Zip Code]],ZipCodeTable[Zip Code],ZipCodeTable[City])</f>
        <v>Seattle</v>
      </c>
      <c r="M1099" t="str">
        <f>_xlfn.XLOOKUP(SuperStoreData[[#This Row],[Zip Code]],ZipCodeTable[Zip Code],ZipCodeTable[State])</f>
        <v>WA</v>
      </c>
      <c r="N1099" t="s">
        <v>68</v>
      </c>
      <c r="O1099" t="s">
        <v>2373</v>
      </c>
      <c r="P1099" t="s">
        <v>25</v>
      </c>
      <c r="Q1099" t="s">
        <v>52</v>
      </c>
      <c r="R1099" t="s">
        <v>2374</v>
      </c>
      <c r="S1099" s="5">
        <v>8.82</v>
      </c>
      <c r="T1099" s="5">
        <v>1.62358023170345</v>
      </c>
      <c r="U1099" s="6">
        <f>SuperStoreData[[#This Row],[Profit]]/SuperStoreData[[#This Row],[Sales]]</f>
        <v>0.1840793913495975</v>
      </c>
    </row>
    <row r="1100" spans="1:21" x14ac:dyDescent="0.2">
      <c r="A1100">
        <v>4623</v>
      </c>
      <c r="B1100" t="s">
        <v>6508</v>
      </c>
      <c r="C1100" s="1">
        <v>43332</v>
      </c>
      <c r="D1100" s="1">
        <v>43332</v>
      </c>
      <c r="E1100" s="7">
        <f>SuperStoreData[[#This Row],[Ship Date]]-SuperStoreData[[#This Row],[Order Date]]</f>
        <v>0</v>
      </c>
      <c r="F1100" t="s">
        <v>29</v>
      </c>
      <c r="G1100" t="s">
        <v>1187</v>
      </c>
      <c r="H1100" t="s">
        <v>1188</v>
      </c>
      <c r="I1100" t="str">
        <f>PROPER(SuperStoreData[[#This Row],[Customer Name]])</f>
        <v>Sean O'Donnell</v>
      </c>
      <c r="J1100" t="s">
        <v>32</v>
      </c>
      <c r="K1100">
        <v>38401</v>
      </c>
      <c r="L1100" t="str">
        <f>_xlfn.XLOOKUP(SuperStoreData[[#This Row],[Zip Code]],ZipCodeTable[Zip Code],ZipCodeTable[City])</f>
        <v>Columbia</v>
      </c>
      <c r="M1100" t="str">
        <f>_xlfn.XLOOKUP(SuperStoreData[[#This Row],[Zip Code]],ZipCodeTable[Zip Code],ZipCodeTable[State])</f>
        <v>TN</v>
      </c>
      <c r="N1100" t="s">
        <v>85</v>
      </c>
      <c r="O1100" t="s">
        <v>6351</v>
      </c>
      <c r="P1100" t="s">
        <v>25</v>
      </c>
      <c r="Q1100" t="s">
        <v>214</v>
      </c>
      <c r="R1100" t="s">
        <v>235</v>
      </c>
      <c r="S1100" s="5">
        <v>8.8320000000000007</v>
      </c>
      <c r="T1100" s="5">
        <v>0.43140662809909502</v>
      </c>
      <c r="U1100" s="6">
        <f>SuperStoreData[[#This Row],[Profit]]/SuperStoreData[[#This Row],[Sales]]</f>
        <v>4.8845859159770716E-2</v>
      </c>
    </row>
    <row r="1101" spans="1:21" x14ac:dyDescent="0.2">
      <c r="A1101">
        <v>1044</v>
      </c>
      <c r="B1101" t="s">
        <v>6416</v>
      </c>
      <c r="C1101" s="1">
        <v>43061</v>
      </c>
      <c r="D1101" s="1">
        <v>43065</v>
      </c>
      <c r="E1101" s="7">
        <f>SuperStoreData[[#This Row],[Ship Date]]-SuperStoreData[[#This Row],[Order Date]]</f>
        <v>4</v>
      </c>
      <c r="F1101" t="s">
        <v>18</v>
      </c>
      <c r="G1101" t="s">
        <v>1335</v>
      </c>
      <c r="H1101" t="s">
        <v>6090</v>
      </c>
      <c r="I1101" t="str">
        <f>PROPER(SuperStoreData[[#This Row],[Customer Name]])</f>
        <v>Noel Staavos</v>
      </c>
      <c r="J1101" t="s">
        <v>82</v>
      </c>
      <c r="K1101">
        <v>60610</v>
      </c>
      <c r="L1101" t="str">
        <f>_xlfn.XLOOKUP(SuperStoreData[[#This Row],[Zip Code]],ZipCodeTable[Zip Code],ZipCodeTable[City])</f>
        <v>Chicago</v>
      </c>
      <c r="M1101" t="str">
        <f>_xlfn.XLOOKUP(SuperStoreData[[#This Row],[Zip Code]],ZipCodeTable[Zip Code],ZipCodeTable[State])</f>
        <v>IL</v>
      </c>
      <c r="N1101" t="s">
        <v>23</v>
      </c>
      <c r="O1101" t="s">
        <v>3026</v>
      </c>
      <c r="P1101" t="s">
        <v>25</v>
      </c>
      <c r="Q1101" t="s">
        <v>52</v>
      </c>
      <c r="R1101" t="s">
        <v>3027</v>
      </c>
      <c r="S1101" s="5">
        <v>8.84</v>
      </c>
      <c r="T1101" s="5">
        <v>0.791921456474865</v>
      </c>
      <c r="U1101" s="6">
        <f>SuperStoreData[[#This Row],[Profit]]/SuperStoreData[[#This Row],[Sales]]</f>
        <v>8.9583875166839938E-2</v>
      </c>
    </row>
    <row r="1102" spans="1:21" x14ac:dyDescent="0.2">
      <c r="A1102">
        <v>2883</v>
      </c>
      <c r="B1102" t="s">
        <v>9819</v>
      </c>
      <c r="C1102" s="1">
        <v>42526</v>
      </c>
      <c r="D1102" s="1">
        <v>42531</v>
      </c>
      <c r="E1102" s="7">
        <f>SuperStoreData[[#This Row],[Ship Date]]-SuperStoreData[[#This Row],[Order Date]]</f>
        <v>5</v>
      </c>
      <c r="F1102" t="s">
        <v>29</v>
      </c>
      <c r="G1102" t="s">
        <v>5943</v>
      </c>
      <c r="H1102" t="s">
        <v>7583</v>
      </c>
      <c r="I1102" t="str">
        <f>PROPER(SuperStoreData[[#This Row],[Customer Name]])</f>
        <v>Tamara Manning</v>
      </c>
      <c r="J1102" t="s">
        <v>32</v>
      </c>
      <c r="K1102">
        <v>60098</v>
      </c>
      <c r="L1102" t="str">
        <f>_xlfn.XLOOKUP(SuperStoreData[[#This Row],[Zip Code]],ZipCodeTable[Zip Code],ZipCodeTable[City])</f>
        <v>Woodstock</v>
      </c>
      <c r="M1102" t="str">
        <f>_xlfn.XLOOKUP(SuperStoreData[[#This Row],[Zip Code]],ZipCodeTable[Zip Code],ZipCodeTable[State])</f>
        <v>IL</v>
      </c>
      <c r="N1102" t="s">
        <v>23</v>
      </c>
      <c r="O1102" t="s">
        <v>3316</v>
      </c>
      <c r="P1102" t="s">
        <v>25</v>
      </c>
      <c r="Q1102" t="s">
        <v>26</v>
      </c>
      <c r="R1102" t="s">
        <v>3317</v>
      </c>
      <c r="S1102" s="5">
        <v>8.85</v>
      </c>
      <c r="T1102" s="5">
        <v>2.44117474852903</v>
      </c>
      <c r="U1102" s="6">
        <f>SuperStoreData[[#This Row],[Profit]]/SuperStoreData[[#This Row],[Sales]]</f>
        <v>0.27583895463604863</v>
      </c>
    </row>
    <row r="1103" spans="1:21" x14ac:dyDescent="0.2">
      <c r="A1103">
        <v>4114</v>
      </c>
      <c r="B1103" t="s">
        <v>1495</v>
      </c>
      <c r="C1103" s="1">
        <v>42986</v>
      </c>
      <c r="D1103" s="1">
        <v>42988</v>
      </c>
      <c r="E1103" s="7">
        <f>SuperStoreData[[#This Row],[Ship Date]]-SuperStoreData[[#This Row],[Order Date]]</f>
        <v>2</v>
      </c>
      <c r="F1103" t="s">
        <v>29</v>
      </c>
      <c r="G1103" t="s">
        <v>1496</v>
      </c>
      <c r="H1103" t="s">
        <v>1497</v>
      </c>
      <c r="I1103" t="str">
        <f>PROPER(SuperStoreData[[#This Row],[Customer Name]])</f>
        <v>Noah Childs</v>
      </c>
      <c r="J1103" t="s">
        <v>82</v>
      </c>
      <c r="K1103">
        <v>77095</v>
      </c>
      <c r="L1103" t="str">
        <f>_xlfn.XLOOKUP(SuperStoreData[[#This Row],[Zip Code]],ZipCodeTable[Zip Code],ZipCodeTable[City])</f>
        <v>Houston</v>
      </c>
      <c r="M1103" t="str">
        <f>_xlfn.XLOOKUP(SuperStoreData[[#This Row],[Zip Code]],ZipCodeTable[Zip Code],ZipCodeTable[State])</f>
        <v>TX</v>
      </c>
      <c r="N1103" t="s">
        <v>23</v>
      </c>
      <c r="O1103" t="s">
        <v>1500</v>
      </c>
      <c r="P1103" t="s">
        <v>25</v>
      </c>
      <c r="Q1103" t="s">
        <v>197</v>
      </c>
      <c r="R1103" t="s">
        <v>1501</v>
      </c>
      <c r="S1103" s="5">
        <v>8.8559999999999999</v>
      </c>
      <c r="T1103" s="5">
        <v>2.2609081895596899</v>
      </c>
      <c r="U1103" s="6">
        <f>SuperStoreData[[#This Row],[Profit]]/SuperStoreData[[#This Row],[Sales]]</f>
        <v>0.25529676937214202</v>
      </c>
    </row>
    <row r="1104" spans="1:21" x14ac:dyDescent="0.2">
      <c r="A1104">
        <v>8506</v>
      </c>
      <c r="B1104" t="s">
        <v>5739</v>
      </c>
      <c r="C1104" s="1">
        <v>43301</v>
      </c>
      <c r="D1104" s="1">
        <v>43306</v>
      </c>
      <c r="E1104" s="7">
        <f>SuperStoreData[[#This Row],[Ship Date]]-SuperStoreData[[#This Row],[Order Date]]</f>
        <v>5</v>
      </c>
      <c r="F1104" t="s">
        <v>29</v>
      </c>
      <c r="G1104" t="s">
        <v>377</v>
      </c>
      <c r="H1104" t="s">
        <v>378</v>
      </c>
      <c r="I1104" t="str">
        <f>PROPER(SuperStoreData[[#This Row],[Customer Name]])</f>
        <v>Sanjit Jacobs</v>
      </c>
      <c r="J1104" t="s">
        <v>21</v>
      </c>
      <c r="K1104">
        <v>75217</v>
      </c>
      <c r="L1104" t="str">
        <f>_xlfn.XLOOKUP(SuperStoreData[[#This Row],[Zip Code]],ZipCodeTable[Zip Code],ZipCodeTable[City])</f>
        <v>Dallas</v>
      </c>
      <c r="M1104" t="str">
        <f>_xlfn.XLOOKUP(SuperStoreData[[#This Row],[Zip Code]],ZipCodeTable[Zip Code],ZipCodeTable[State])</f>
        <v>TX</v>
      </c>
      <c r="N1104" t="s">
        <v>23</v>
      </c>
      <c r="O1104" t="s">
        <v>1922</v>
      </c>
      <c r="P1104" t="s">
        <v>25</v>
      </c>
      <c r="Q1104" t="s">
        <v>26</v>
      </c>
      <c r="R1104" t="s">
        <v>1923</v>
      </c>
      <c r="S1104" s="5">
        <v>8.8559999999999999</v>
      </c>
      <c r="T1104" s="5">
        <v>2.9792372432589098</v>
      </c>
      <c r="U1104" s="6">
        <f>SuperStoreData[[#This Row],[Profit]]/SuperStoreData[[#This Row],[Sales]]</f>
        <v>0.3364089028070133</v>
      </c>
    </row>
    <row r="1105" spans="1:21" x14ac:dyDescent="0.2">
      <c r="A1105">
        <v>9537</v>
      </c>
      <c r="B1105" t="s">
        <v>7525</v>
      </c>
      <c r="C1105" s="1">
        <v>42811</v>
      </c>
      <c r="D1105" s="1">
        <v>42811</v>
      </c>
      <c r="E1105" s="7">
        <f>SuperStoreData[[#This Row],[Ship Date]]-SuperStoreData[[#This Row],[Order Date]]</f>
        <v>0</v>
      </c>
      <c r="F1105" t="s">
        <v>129</v>
      </c>
      <c r="G1105" t="s">
        <v>4586</v>
      </c>
      <c r="H1105" t="s">
        <v>4587</v>
      </c>
      <c r="I1105" t="str">
        <f>PROPER(SuperStoreData[[#This Row],[Customer Name]])</f>
        <v>Troy Staebel</v>
      </c>
      <c r="J1105" t="s">
        <v>32</v>
      </c>
      <c r="K1105">
        <v>60610</v>
      </c>
      <c r="L1105" t="str">
        <f>_xlfn.XLOOKUP(SuperStoreData[[#This Row],[Zip Code]],ZipCodeTable[Zip Code],ZipCodeTable[City])</f>
        <v>Chicago</v>
      </c>
      <c r="M1105" t="str">
        <f>_xlfn.XLOOKUP(SuperStoreData[[#This Row],[Zip Code]],ZipCodeTable[Zip Code],ZipCodeTable[State])</f>
        <v>IL</v>
      </c>
      <c r="N1105" t="s">
        <v>23</v>
      </c>
      <c r="O1105" t="s">
        <v>2008</v>
      </c>
      <c r="P1105" t="s">
        <v>48</v>
      </c>
      <c r="Q1105" t="s">
        <v>49</v>
      </c>
      <c r="R1105" t="s">
        <v>2009</v>
      </c>
      <c r="S1105" s="5">
        <v>8.8559999999999999</v>
      </c>
      <c r="T1105" s="5">
        <v>1.0870722335318801</v>
      </c>
      <c r="U1105" s="6">
        <f>SuperStoreData[[#This Row],[Profit]]/SuperStoreData[[#This Row],[Sales]]</f>
        <v>0.12274980053431347</v>
      </c>
    </row>
    <row r="1106" spans="1:21" x14ac:dyDescent="0.2">
      <c r="A1106">
        <v>5505</v>
      </c>
      <c r="B1106" t="s">
        <v>2173</v>
      </c>
      <c r="C1106" s="1">
        <v>43367</v>
      </c>
      <c r="D1106" s="1">
        <v>43369</v>
      </c>
      <c r="E1106" s="7">
        <f>SuperStoreData[[#This Row],[Ship Date]]-SuperStoreData[[#This Row],[Order Date]]</f>
        <v>2</v>
      </c>
      <c r="F1106" t="s">
        <v>29</v>
      </c>
      <c r="G1106" t="s">
        <v>2174</v>
      </c>
      <c r="H1106" t="s">
        <v>2175</v>
      </c>
      <c r="I1106" t="str">
        <f>PROPER(SuperStoreData[[#This Row],[Customer Name]])</f>
        <v>Thea Hudgings</v>
      </c>
      <c r="J1106" t="s">
        <v>82</v>
      </c>
      <c r="K1106">
        <v>19140</v>
      </c>
      <c r="L1106" t="str">
        <f>_xlfn.XLOOKUP(SuperStoreData[[#This Row],[Zip Code]],ZipCodeTable[Zip Code],ZipCodeTable[City])</f>
        <v>Philadelphia</v>
      </c>
      <c r="M1106" t="str">
        <f>_xlfn.XLOOKUP(SuperStoreData[[#This Row],[Zip Code]],ZipCodeTable[Zip Code],ZipCodeTable[State])</f>
        <v>PA</v>
      </c>
      <c r="N1106" t="s">
        <v>46</v>
      </c>
      <c r="O1106" t="s">
        <v>2190</v>
      </c>
      <c r="P1106" t="s">
        <v>25</v>
      </c>
      <c r="Q1106" t="s">
        <v>293</v>
      </c>
      <c r="R1106" t="s">
        <v>2191</v>
      </c>
      <c r="S1106" s="5">
        <v>8.8559999999999999</v>
      </c>
      <c r="T1106" s="5">
        <v>3.0122165592855801</v>
      </c>
      <c r="U1106" s="6">
        <f>SuperStoreData[[#This Row],[Profit]]/SuperStoreData[[#This Row],[Sales]]</f>
        <v>0.34013285448120822</v>
      </c>
    </row>
    <row r="1107" spans="1:21" x14ac:dyDescent="0.2">
      <c r="A1107">
        <v>7523</v>
      </c>
      <c r="B1107" t="s">
        <v>4430</v>
      </c>
      <c r="C1107" s="1">
        <v>42067</v>
      </c>
      <c r="D1107" s="1">
        <v>42067</v>
      </c>
      <c r="E1107" s="7">
        <f>SuperStoreData[[#This Row],[Ship Date]]-SuperStoreData[[#This Row],[Order Date]]</f>
        <v>0</v>
      </c>
      <c r="F1107" t="s">
        <v>29</v>
      </c>
      <c r="G1107" t="s">
        <v>3719</v>
      </c>
      <c r="H1107" t="s">
        <v>3720</v>
      </c>
      <c r="I1107" t="str">
        <f>PROPER(SuperStoreData[[#This Row],[Customer Name]])</f>
        <v>Maribeth Dona</v>
      </c>
      <c r="J1107" t="s">
        <v>32</v>
      </c>
      <c r="K1107">
        <v>43130</v>
      </c>
      <c r="L1107" t="str">
        <f>_xlfn.XLOOKUP(SuperStoreData[[#This Row],[Zip Code]],ZipCodeTable[Zip Code],ZipCodeTable[City])</f>
        <v>Lancaster</v>
      </c>
      <c r="M1107" t="str">
        <f>_xlfn.XLOOKUP(SuperStoreData[[#This Row],[Zip Code]],ZipCodeTable[Zip Code],ZipCodeTable[State])</f>
        <v>OH</v>
      </c>
      <c r="N1107" t="s">
        <v>46</v>
      </c>
      <c r="O1107" t="s">
        <v>1922</v>
      </c>
      <c r="P1107" t="s">
        <v>25</v>
      </c>
      <c r="Q1107" t="s">
        <v>26</v>
      </c>
      <c r="R1107" t="s">
        <v>1923</v>
      </c>
      <c r="S1107" s="5">
        <v>8.8559999999999999</v>
      </c>
      <c r="T1107" s="5">
        <v>1.6370468709369901</v>
      </c>
      <c r="U1107" s="6">
        <f>SuperStoreData[[#This Row],[Profit]]/SuperStoreData[[#This Row],[Sales]]</f>
        <v>0.18485172436054539</v>
      </c>
    </row>
    <row r="1108" spans="1:21" x14ac:dyDescent="0.2">
      <c r="A1108">
        <v>8825</v>
      </c>
      <c r="B1108" t="s">
        <v>9848</v>
      </c>
      <c r="C1108" s="1">
        <v>42161</v>
      </c>
      <c r="D1108" s="1">
        <v>42167</v>
      </c>
      <c r="E1108" s="7">
        <f>SuperStoreData[[#This Row],[Ship Date]]-SuperStoreData[[#This Row],[Order Date]]</f>
        <v>6</v>
      </c>
      <c r="F1108" t="s">
        <v>129</v>
      </c>
      <c r="G1108" t="s">
        <v>1819</v>
      </c>
      <c r="H1108" t="s">
        <v>1820</v>
      </c>
      <c r="I1108" t="str">
        <f>PROPER(SuperStoreData[[#This Row],[Customer Name]])</f>
        <v>Ted Butterfield</v>
      </c>
      <c r="J1108" t="s">
        <v>32</v>
      </c>
      <c r="K1108">
        <v>19601</v>
      </c>
      <c r="L1108" t="str">
        <f>_xlfn.XLOOKUP(SuperStoreData[[#This Row],[Zip Code]],ZipCodeTable[Zip Code],ZipCodeTable[City])</f>
        <v>Reading</v>
      </c>
      <c r="M1108" t="str">
        <f>_xlfn.XLOOKUP(SuperStoreData[[#This Row],[Zip Code]],ZipCodeTable[Zip Code],ZipCodeTable[State])</f>
        <v>PA</v>
      </c>
      <c r="N1108" t="s">
        <v>46</v>
      </c>
      <c r="O1108" t="s">
        <v>2190</v>
      </c>
      <c r="P1108" t="s">
        <v>25</v>
      </c>
      <c r="Q1108" t="s">
        <v>293</v>
      </c>
      <c r="R1108" t="s">
        <v>2191</v>
      </c>
      <c r="S1108" s="5">
        <v>8.8559999999999999</v>
      </c>
      <c r="T1108" s="5">
        <v>-0.18419957352411101</v>
      </c>
      <c r="U1108" s="6">
        <f>SuperStoreData[[#This Row],[Profit]]/SuperStoreData[[#This Row],[Sales]]</f>
        <v>-2.0799409837862579E-2</v>
      </c>
    </row>
    <row r="1109" spans="1:21" x14ac:dyDescent="0.2">
      <c r="A1109">
        <v>3673</v>
      </c>
      <c r="B1109" t="s">
        <v>5794</v>
      </c>
      <c r="C1109" s="1">
        <v>43436</v>
      </c>
      <c r="D1109" s="1">
        <v>43437</v>
      </c>
      <c r="E1109" s="7">
        <f>SuperStoreData[[#This Row],[Ship Date]]-SuperStoreData[[#This Row],[Order Date]]</f>
        <v>1</v>
      </c>
      <c r="F1109" t="s">
        <v>29</v>
      </c>
      <c r="G1109" t="s">
        <v>5795</v>
      </c>
      <c r="H1109" t="s">
        <v>5796</v>
      </c>
      <c r="I1109" t="str">
        <f>PROPER(SuperStoreData[[#This Row],[Customer Name]])</f>
        <v>Eugene Hildebrand</v>
      </c>
      <c r="J1109" t="s">
        <v>21</v>
      </c>
      <c r="K1109">
        <v>45373</v>
      </c>
      <c r="L1109" t="str">
        <f>_xlfn.XLOOKUP(SuperStoreData[[#This Row],[Zip Code]],ZipCodeTable[Zip Code],ZipCodeTable[City])</f>
        <v>Troy</v>
      </c>
      <c r="M1109" t="str">
        <f>_xlfn.XLOOKUP(SuperStoreData[[#This Row],[Zip Code]],ZipCodeTable[Zip Code],ZipCodeTable[State])</f>
        <v>OH</v>
      </c>
      <c r="N1109" t="s">
        <v>46</v>
      </c>
      <c r="O1109" t="s">
        <v>5806</v>
      </c>
      <c r="P1109" t="s">
        <v>25</v>
      </c>
      <c r="Q1109" t="s">
        <v>293</v>
      </c>
      <c r="R1109" t="s">
        <v>5807</v>
      </c>
      <c r="S1109" s="5">
        <v>8.8719999999999999</v>
      </c>
      <c r="T1109" s="5">
        <v>1.23303381917432</v>
      </c>
      <c r="U1109" s="6">
        <f>SuperStoreData[[#This Row],[Profit]]/SuperStoreData[[#This Row],[Sales]]</f>
        <v>0.13898036735508565</v>
      </c>
    </row>
    <row r="1110" spans="1:21" x14ac:dyDescent="0.2">
      <c r="A1110">
        <v>9779</v>
      </c>
      <c r="B1110" t="s">
        <v>10962</v>
      </c>
      <c r="C1110" s="1">
        <v>43203</v>
      </c>
      <c r="D1110" s="1">
        <v>43207</v>
      </c>
      <c r="E1110" s="7">
        <f>SuperStoreData[[#This Row],[Ship Date]]-SuperStoreData[[#This Row],[Order Date]]</f>
        <v>4</v>
      </c>
      <c r="F1110" t="s">
        <v>29</v>
      </c>
      <c r="G1110" t="s">
        <v>4083</v>
      </c>
      <c r="H1110" t="s">
        <v>4085</v>
      </c>
      <c r="I1110" t="str">
        <f>PROPER(SuperStoreData[[#This Row],[Customer Name]])</f>
        <v>Luke Foster</v>
      </c>
      <c r="J1110" t="s">
        <v>32</v>
      </c>
      <c r="K1110">
        <v>78207</v>
      </c>
      <c r="L1110" t="str">
        <f>_xlfn.XLOOKUP(SuperStoreData[[#This Row],[Zip Code]],ZipCodeTable[Zip Code],ZipCodeTable[City])</f>
        <v>San Antonio</v>
      </c>
      <c r="M1110" t="str">
        <f>_xlfn.XLOOKUP(SuperStoreData[[#This Row],[Zip Code]],ZipCodeTable[Zip Code],ZipCodeTable[State])</f>
        <v>TX</v>
      </c>
      <c r="N1110" t="s">
        <v>23</v>
      </c>
      <c r="O1110" t="s">
        <v>5300</v>
      </c>
      <c r="P1110" t="s">
        <v>25</v>
      </c>
      <c r="Q1110" t="s">
        <v>26</v>
      </c>
      <c r="R1110" t="s">
        <v>5301</v>
      </c>
      <c r="S1110" s="5">
        <v>8.8800000000000008</v>
      </c>
      <c r="T1110" s="5">
        <v>0.44029701572235302</v>
      </c>
      <c r="U1110" s="6">
        <f>SuperStoreData[[#This Row],[Profit]]/SuperStoreData[[#This Row],[Sales]]</f>
        <v>4.9582997266030743E-2</v>
      </c>
    </row>
    <row r="1111" spans="1:21" x14ac:dyDescent="0.2">
      <c r="A1111">
        <v>5434</v>
      </c>
      <c r="B1111" t="s">
        <v>10717</v>
      </c>
      <c r="C1111" s="1">
        <v>43172</v>
      </c>
      <c r="D1111" s="1">
        <v>43176</v>
      </c>
      <c r="E1111" s="7">
        <f>SuperStoreData[[#This Row],[Ship Date]]-SuperStoreData[[#This Row],[Order Date]]</f>
        <v>4</v>
      </c>
      <c r="F1111" t="s">
        <v>29</v>
      </c>
      <c r="G1111" t="s">
        <v>583</v>
      </c>
      <c r="H1111" t="s">
        <v>10718</v>
      </c>
      <c r="I1111" t="str">
        <f>PROPER(SuperStoreData[[#This Row],[Customer Name]])</f>
        <v>Larry Hughes</v>
      </c>
      <c r="J1111" t="s">
        <v>32</v>
      </c>
      <c r="K1111">
        <v>85224</v>
      </c>
      <c r="L1111" t="str">
        <f>_xlfn.XLOOKUP(SuperStoreData[[#This Row],[Zip Code]],ZipCodeTable[Zip Code],ZipCodeTable[City])</f>
        <v>Chandler</v>
      </c>
      <c r="M1111" t="str">
        <f>_xlfn.XLOOKUP(SuperStoreData[[#This Row],[Zip Code]],ZipCodeTable[Zip Code],ZipCodeTable[State])</f>
        <v>AZ</v>
      </c>
      <c r="N1111" t="s">
        <v>68</v>
      </c>
      <c r="O1111" t="s">
        <v>1469</v>
      </c>
      <c r="P1111" t="s">
        <v>25</v>
      </c>
      <c r="Q1111" t="s">
        <v>52</v>
      </c>
      <c r="R1111" t="s">
        <v>1470</v>
      </c>
      <c r="S1111" s="5">
        <v>8.8960000000000008</v>
      </c>
      <c r="T1111" s="5">
        <v>0.75017477964464996</v>
      </c>
      <c r="U1111" s="6">
        <f>SuperStoreData[[#This Row],[Profit]]/SuperStoreData[[#This Row],[Sales]]</f>
        <v>8.43272009492637E-2</v>
      </c>
    </row>
    <row r="1112" spans="1:21" x14ac:dyDescent="0.2">
      <c r="A1112">
        <v>7322</v>
      </c>
      <c r="B1112" t="s">
        <v>2937</v>
      </c>
      <c r="C1112" s="1">
        <v>42833</v>
      </c>
      <c r="D1112" s="1">
        <v>42837</v>
      </c>
      <c r="E1112" s="7">
        <f>SuperStoreData[[#This Row],[Ship Date]]-SuperStoreData[[#This Row],[Order Date]]</f>
        <v>4</v>
      </c>
      <c r="F1112" t="s">
        <v>29</v>
      </c>
      <c r="G1112" t="s">
        <v>224</v>
      </c>
      <c r="H1112" t="s">
        <v>2239</v>
      </c>
      <c r="I1112" t="str">
        <f>PROPER(SuperStoreData[[#This Row],[Customer Name]])</f>
        <v>Muhammed Yedwab</v>
      </c>
      <c r="J1112" t="s">
        <v>82</v>
      </c>
      <c r="K1112">
        <v>60623</v>
      </c>
      <c r="L1112" t="str">
        <f>_xlfn.XLOOKUP(SuperStoreData[[#This Row],[Zip Code]],ZipCodeTable[Zip Code],ZipCodeTable[City])</f>
        <v>Chicago</v>
      </c>
      <c r="M1112" t="str">
        <f>_xlfn.XLOOKUP(SuperStoreData[[#This Row],[Zip Code]],ZipCodeTable[Zip Code],ZipCodeTable[State])</f>
        <v>IL</v>
      </c>
      <c r="N1112" t="s">
        <v>23</v>
      </c>
      <c r="O1112" t="s">
        <v>2940</v>
      </c>
      <c r="P1112" t="s">
        <v>25</v>
      </c>
      <c r="Q1112" t="s">
        <v>91</v>
      </c>
      <c r="R1112" t="s">
        <v>2941</v>
      </c>
      <c r="S1112" s="5">
        <v>8.9039999999999999</v>
      </c>
      <c r="T1112" s="5">
        <v>1.0786214601016899</v>
      </c>
      <c r="U1112" s="6">
        <f>SuperStoreData[[#This Row],[Profit]]/SuperStoreData[[#This Row],[Sales]]</f>
        <v>0.12113897799884209</v>
      </c>
    </row>
    <row r="1113" spans="1:21" x14ac:dyDescent="0.2">
      <c r="A1113">
        <v>900</v>
      </c>
      <c r="B1113" t="s">
        <v>6728</v>
      </c>
      <c r="C1113" s="1">
        <v>42682</v>
      </c>
      <c r="D1113" s="1">
        <v>42688</v>
      </c>
      <c r="E1113" s="7">
        <f>SuperStoreData[[#This Row],[Ship Date]]-SuperStoreData[[#This Row],[Order Date]]</f>
        <v>6</v>
      </c>
      <c r="F1113" t="s">
        <v>18</v>
      </c>
      <c r="G1113" t="s">
        <v>6248</v>
      </c>
      <c r="H1113" t="s">
        <v>6729</v>
      </c>
      <c r="I1113" t="str">
        <f>PROPER(SuperStoreData[[#This Row],[Customer Name]])</f>
        <v>Justin Ritter</v>
      </c>
      <c r="J1113" t="s">
        <v>82</v>
      </c>
      <c r="K1113">
        <v>45503</v>
      </c>
      <c r="L1113" t="str">
        <f>_xlfn.XLOOKUP(SuperStoreData[[#This Row],[Zip Code]],ZipCodeTable[Zip Code],ZipCodeTable[City])</f>
        <v>Springfield</v>
      </c>
      <c r="M1113" t="str">
        <f>_xlfn.XLOOKUP(SuperStoreData[[#This Row],[Zip Code]],ZipCodeTable[Zip Code],ZipCodeTable[State])</f>
        <v>OH</v>
      </c>
      <c r="N1113" t="s">
        <v>46</v>
      </c>
      <c r="O1113" t="s">
        <v>614</v>
      </c>
      <c r="P1113" t="s">
        <v>25</v>
      </c>
      <c r="Q1113" t="s">
        <v>26</v>
      </c>
      <c r="R1113" t="s">
        <v>615</v>
      </c>
      <c r="S1113" s="5">
        <v>8.9039999999999999</v>
      </c>
      <c r="T1113" s="5">
        <v>1.6258106583834899</v>
      </c>
      <c r="U1113" s="6">
        <f>SuperStoreData[[#This Row],[Profit]]/SuperStoreData[[#This Row],[Sales]]</f>
        <v>0.18259329047433626</v>
      </c>
    </row>
    <row r="1114" spans="1:21" x14ac:dyDescent="0.2">
      <c r="A1114">
        <v>3783</v>
      </c>
      <c r="B1114" t="s">
        <v>8013</v>
      </c>
      <c r="C1114" s="1">
        <v>43401</v>
      </c>
      <c r="D1114" s="1">
        <v>43406</v>
      </c>
      <c r="E1114" s="7">
        <f>SuperStoreData[[#This Row],[Ship Date]]-SuperStoreData[[#This Row],[Order Date]]</f>
        <v>5</v>
      </c>
      <c r="F1114" t="s">
        <v>129</v>
      </c>
      <c r="G1114" t="s">
        <v>6681</v>
      </c>
      <c r="H1114" t="s">
        <v>8014</v>
      </c>
      <c r="I1114" t="str">
        <f>PROPER(SuperStoreData[[#This Row],[Customer Name]])</f>
        <v>Michael Nguyen</v>
      </c>
      <c r="J1114" t="s">
        <v>32</v>
      </c>
      <c r="K1114">
        <v>38109</v>
      </c>
      <c r="L1114" t="str">
        <f>_xlfn.XLOOKUP(SuperStoreData[[#This Row],[Zip Code]],ZipCodeTable[Zip Code],ZipCodeTable[City])</f>
        <v>Memphis</v>
      </c>
      <c r="M1114" t="str">
        <f>_xlfn.XLOOKUP(SuperStoreData[[#This Row],[Zip Code]],ZipCodeTable[Zip Code],ZipCodeTable[State])</f>
        <v>TN</v>
      </c>
      <c r="N1114" t="s">
        <v>85</v>
      </c>
      <c r="O1114" t="s">
        <v>2940</v>
      </c>
      <c r="P1114" t="s">
        <v>25</v>
      </c>
      <c r="Q1114" t="s">
        <v>91</v>
      </c>
      <c r="R1114" t="s">
        <v>2941</v>
      </c>
      <c r="S1114" s="5">
        <v>8.9039999999999999</v>
      </c>
      <c r="T1114" s="5">
        <v>1.37131002081134</v>
      </c>
      <c r="U1114" s="6">
        <f>SuperStoreData[[#This Row],[Profit]]/SuperStoreData[[#This Row],[Sales]]</f>
        <v>0.15401055939031222</v>
      </c>
    </row>
    <row r="1115" spans="1:21" x14ac:dyDescent="0.2">
      <c r="A1115">
        <v>8862</v>
      </c>
      <c r="B1115" t="s">
        <v>7213</v>
      </c>
      <c r="C1115" s="1">
        <v>42640</v>
      </c>
      <c r="D1115" s="1">
        <v>42642</v>
      </c>
      <c r="E1115" s="7">
        <f>SuperStoreData[[#This Row],[Ship Date]]-SuperStoreData[[#This Row],[Order Date]]</f>
        <v>2</v>
      </c>
      <c r="F1115" t="s">
        <v>29</v>
      </c>
      <c r="G1115" t="s">
        <v>4787</v>
      </c>
      <c r="H1115" t="s">
        <v>4788</v>
      </c>
      <c r="I1115" t="str">
        <f>PROPER(SuperStoreData[[#This Row],[Customer Name]])</f>
        <v>Skye Norling</v>
      </c>
      <c r="J1115" t="s">
        <v>21</v>
      </c>
      <c r="K1115">
        <v>7501</v>
      </c>
      <c r="L1115" t="str">
        <f>_xlfn.XLOOKUP(SuperStoreData[[#This Row],[Zip Code]],ZipCodeTable[Zip Code],ZipCodeTable[City])</f>
        <v>Paterson</v>
      </c>
      <c r="M1115" t="str">
        <f>_xlfn.XLOOKUP(SuperStoreData[[#This Row],[Zip Code]],ZipCodeTable[Zip Code],ZipCodeTable[State])</f>
        <v>NJ</v>
      </c>
      <c r="N1115" t="s">
        <v>46</v>
      </c>
      <c r="O1115" t="s">
        <v>7214</v>
      </c>
      <c r="P1115" t="s">
        <v>48</v>
      </c>
      <c r="Q1115" t="s">
        <v>49</v>
      </c>
      <c r="R1115" t="s">
        <v>7215</v>
      </c>
      <c r="S1115" s="5">
        <v>8.92</v>
      </c>
      <c r="T1115" s="5">
        <v>0.82635344069422201</v>
      </c>
      <c r="U1115" s="6">
        <f>SuperStoreData[[#This Row],[Profit]]/SuperStoreData[[#This Row],[Sales]]</f>
        <v>9.2640520257199779E-2</v>
      </c>
    </row>
    <row r="1116" spans="1:21" x14ac:dyDescent="0.2">
      <c r="A1116">
        <v>5929</v>
      </c>
      <c r="B1116" t="s">
        <v>7268</v>
      </c>
      <c r="C1116" s="1">
        <v>43367</v>
      </c>
      <c r="D1116" s="1">
        <v>43371</v>
      </c>
      <c r="E1116" s="7">
        <f>SuperStoreData[[#This Row],[Ship Date]]-SuperStoreData[[#This Row],[Order Date]]</f>
        <v>4</v>
      </c>
      <c r="F1116" t="s">
        <v>29</v>
      </c>
      <c r="G1116" t="s">
        <v>1385</v>
      </c>
      <c r="H1116" t="s">
        <v>1386</v>
      </c>
      <c r="I1116" t="str">
        <f>PROPER(SuperStoreData[[#This Row],[Customer Name]])</f>
        <v>Dorothy Badders</v>
      </c>
      <c r="J1116" t="s">
        <v>82</v>
      </c>
      <c r="K1116">
        <v>72701</v>
      </c>
      <c r="L1116" t="str">
        <f>_xlfn.XLOOKUP(SuperStoreData[[#This Row],[Zip Code]],ZipCodeTable[Zip Code],ZipCodeTable[City])</f>
        <v>Fayetteville</v>
      </c>
      <c r="M1116" t="str">
        <f>_xlfn.XLOOKUP(SuperStoreData[[#This Row],[Zip Code]],ZipCodeTable[Zip Code],ZipCodeTable[State])</f>
        <v>AR</v>
      </c>
      <c r="N1116" t="s">
        <v>85</v>
      </c>
      <c r="O1116" t="s">
        <v>7214</v>
      </c>
      <c r="P1116" t="s">
        <v>48</v>
      </c>
      <c r="Q1116" t="s">
        <v>49</v>
      </c>
      <c r="R1116" t="s">
        <v>7215</v>
      </c>
      <c r="S1116" s="5">
        <v>8.92</v>
      </c>
      <c r="T1116" s="5">
        <v>0.994292494931591</v>
      </c>
      <c r="U1116" s="6">
        <f>SuperStoreData[[#This Row],[Profit]]/SuperStoreData[[#This Row],[Sales]]</f>
        <v>0.11146776849008867</v>
      </c>
    </row>
    <row r="1117" spans="1:21" x14ac:dyDescent="0.2">
      <c r="A1117">
        <v>459</v>
      </c>
      <c r="B1117" t="s">
        <v>11020</v>
      </c>
      <c r="C1117" s="1">
        <v>43427</v>
      </c>
      <c r="D1117" s="1">
        <v>43429</v>
      </c>
      <c r="E1117" s="7">
        <f>SuperStoreData[[#This Row],[Ship Date]]-SuperStoreData[[#This Row],[Order Date]]</f>
        <v>2</v>
      </c>
      <c r="F1117" t="s">
        <v>29</v>
      </c>
      <c r="G1117" t="s">
        <v>7050</v>
      </c>
      <c r="H1117" t="s">
        <v>7051</v>
      </c>
      <c r="I1117" t="str">
        <f>PROPER(SuperStoreData[[#This Row],[Customer Name]])</f>
        <v>Natalie Fritzler</v>
      </c>
      <c r="J1117" t="s">
        <v>32</v>
      </c>
      <c r="K1117">
        <v>62521</v>
      </c>
      <c r="L1117" t="str">
        <f>_xlfn.XLOOKUP(SuperStoreData[[#This Row],[Zip Code]],ZipCodeTable[Zip Code],ZipCodeTable[City])</f>
        <v>Decatur</v>
      </c>
      <c r="M1117" t="str">
        <f>_xlfn.XLOOKUP(SuperStoreData[[#This Row],[Zip Code]],ZipCodeTable[Zip Code],ZipCodeTable[State])</f>
        <v>IL</v>
      </c>
      <c r="N1117" t="s">
        <v>23</v>
      </c>
      <c r="O1117" t="s">
        <v>8511</v>
      </c>
      <c r="P1117" t="s">
        <v>25</v>
      </c>
      <c r="Q1117" t="s">
        <v>293</v>
      </c>
      <c r="R1117" t="s">
        <v>294</v>
      </c>
      <c r="S1117" s="5">
        <v>8.9280000000000008</v>
      </c>
      <c r="T1117" s="5">
        <v>2.2494518430505299</v>
      </c>
      <c r="U1117" s="6">
        <f>SuperStoreData[[#This Row],[Profit]]/SuperStoreData[[#This Row],[Sales]]</f>
        <v>0.25195473152447689</v>
      </c>
    </row>
    <row r="1118" spans="1:21" x14ac:dyDescent="0.2">
      <c r="A1118">
        <v>2766</v>
      </c>
      <c r="B1118" t="s">
        <v>10134</v>
      </c>
      <c r="C1118" s="1">
        <v>42239</v>
      </c>
      <c r="D1118" s="1">
        <v>42243</v>
      </c>
      <c r="E1118" s="7">
        <f>SuperStoreData[[#This Row],[Ship Date]]-SuperStoreData[[#This Row],[Order Date]]</f>
        <v>4</v>
      </c>
      <c r="F1118" t="s">
        <v>29</v>
      </c>
      <c r="G1118" t="s">
        <v>876</v>
      </c>
      <c r="H1118" t="s">
        <v>877</v>
      </c>
      <c r="I1118" t="str">
        <f>PROPER(SuperStoreData[[#This Row],[Customer Name]])</f>
        <v>Paul Lucas</v>
      </c>
      <c r="J1118" t="s">
        <v>21</v>
      </c>
      <c r="K1118">
        <v>19140</v>
      </c>
      <c r="L1118" t="str">
        <f>_xlfn.XLOOKUP(SuperStoreData[[#This Row],[Zip Code]],ZipCodeTable[Zip Code],ZipCodeTable[City])</f>
        <v>Philadelphia</v>
      </c>
      <c r="M1118" t="str">
        <f>_xlfn.XLOOKUP(SuperStoreData[[#This Row],[Zip Code]],ZipCodeTable[Zip Code],ZipCodeTable[State])</f>
        <v>PA</v>
      </c>
      <c r="N1118" t="s">
        <v>46</v>
      </c>
      <c r="O1118" t="s">
        <v>5393</v>
      </c>
      <c r="P1118" t="s">
        <v>25</v>
      </c>
      <c r="Q1118" t="s">
        <v>61</v>
      </c>
      <c r="R1118" t="s">
        <v>5394</v>
      </c>
      <c r="S1118" s="5">
        <v>8.9280000000000008</v>
      </c>
      <c r="T1118" s="5">
        <v>0.101363511142657</v>
      </c>
      <c r="U1118" s="6">
        <f>SuperStoreData[[#This Row],[Profit]]/SuperStoreData[[#This Row],[Sales]]</f>
        <v>1.1353439868129143E-2</v>
      </c>
    </row>
    <row r="1119" spans="1:21" x14ac:dyDescent="0.2">
      <c r="A1119">
        <v>8468</v>
      </c>
      <c r="B1119" t="s">
        <v>9438</v>
      </c>
      <c r="C1119" s="1">
        <v>43364</v>
      </c>
      <c r="D1119" s="1">
        <v>43370</v>
      </c>
      <c r="E1119" s="7">
        <f>SuperStoreData[[#This Row],[Ship Date]]-SuperStoreData[[#This Row],[Order Date]]</f>
        <v>6</v>
      </c>
      <c r="F1119" t="s">
        <v>29</v>
      </c>
      <c r="G1119" t="s">
        <v>2735</v>
      </c>
      <c r="H1119" t="s">
        <v>2736</v>
      </c>
      <c r="I1119" t="str">
        <f>PROPER(SuperStoreData[[#This Row],[Customer Name]])</f>
        <v>Frank Hawley</v>
      </c>
      <c r="J1119" t="s">
        <v>82</v>
      </c>
      <c r="K1119">
        <v>94122</v>
      </c>
      <c r="L1119" t="str">
        <f>_xlfn.XLOOKUP(SuperStoreData[[#This Row],[Zip Code]],ZipCodeTable[Zip Code],ZipCodeTable[City])</f>
        <v>San Francisco</v>
      </c>
      <c r="M1119" t="str">
        <f>_xlfn.XLOOKUP(SuperStoreData[[#This Row],[Zip Code]],ZipCodeTable[Zip Code],ZipCodeTable[State])</f>
        <v>CA</v>
      </c>
      <c r="N1119" t="s">
        <v>68</v>
      </c>
      <c r="O1119" t="s">
        <v>7493</v>
      </c>
      <c r="P1119" t="s">
        <v>25</v>
      </c>
      <c r="Q1119" t="s">
        <v>26</v>
      </c>
      <c r="R1119" t="s">
        <v>7494</v>
      </c>
      <c r="S1119" s="5">
        <v>8.9280000000000008</v>
      </c>
      <c r="T1119" s="5">
        <v>2.7271822315038801</v>
      </c>
      <c r="U1119" s="6">
        <f>SuperStoreData[[#This Row],[Profit]]/SuperStoreData[[#This Row],[Sales]]</f>
        <v>0.30546395962185036</v>
      </c>
    </row>
    <row r="1120" spans="1:21" x14ac:dyDescent="0.2">
      <c r="A1120">
        <v>3978</v>
      </c>
      <c r="B1120" t="s">
        <v>2010</v>
      </c>
      <c r="C1120" s="1">
        <v>43462</v>
      </c>
      <c r="D1120" s="1">
        <v>43469</v>
      </c>
      <c r="E1120" s="7">
        <f>SuperStoreData[[#This Row],[Ship Date]]-SuperStoreData[[#This Row],[Order Date]]</f>
        <v>7</v>
      </c>
      <c r="F1120" t="s">
        <v>29</v>
      </c>
      <c r="G1120" t="s">
        <v>2011</v>
      </c>
      <c r="H1120" t="s">
        <v>2012</v>
      </c>
      <c r="I1120" t="str">
        <f>PROPER(SuperStoreData[[#This Row],[Customer Name]])</f>
        <v>Frank Gastineau</v>
      </c>
      <c r="J1120" t="s">
        <v>21</v>
      </c>
      <c r="K1120">
        <v>98105</v>
      </c>
      <c r="L1120" t="str">
        <f>_xlfn.XLOOKUP(SuperStoreData[[#This Row],[Zip Code]],ZipCodeTable[Zip Code],ZipCodeTable[City])</f>
        <v>Seattle</v>
      </c>
      <c r="M1120" t="str">
        <f>_xlfn.XLOOKUP(SuperStoreData[[#This Row],[Zip Code]],ZipCodeTable[Zip Code],ZipCodeTable[State])</f>
        <v>WA</v>
      </c>
      <c r="N1120" t="s">
        <v>68</v>
      </c>
      <c r="O1120" t="s">
        <v>692</v>
      </c>
      <c r="P1120" t="s">
        <v>25</v>
      </c>
      <c r="Q1120" t="s">
        <v>117</v>
      </c>
      <c r="R1120" t="s">
        <v>266</v>
      </c>
      <c r="S1120" s="5">
        <v>8.94</v>
      </c>
      <c r="T1120" s="5">
        <v>0.54281621594166496</v>
      </c>
      <c r="U1120" s="6">
        <f>SuperStoreData[[#This Row],[Profit]]/SuperStoreData[[#This Row],[Sales]]</f>
        <v>6.0717697532624716E-2</v>
      </c>
    </row>
    <row r="1121" spans="1:21" x14ac:dyDescent="0.2">
      <c r="A1121">
        <v>4855</v>
      </c>
      <c r="B1121" t="s">
        <v>7713</v>
      </c>
      <c r="C1121" s="1">
        <v>42808</v>
      </c>
      <c r="D1121" s="1">
        <v>42811</v>
      </c>
      <c r="E1121" s="7">
        <f>SuperStoreData[[#This Row],[Ship Date]]-SuperStoreData[[#This Row],[Order Date]]</f>
        <v>3</v>
      </c>
      <c r="F1121" t="s">
        <v>129</v>
      </c>
      <c r="G1121" t="s">
        <v>4552</v>
      </c>
      <c r="H1121" t="s">
        <v>4553</v>
      </c>
      <c r="I1121" t="str">
        <f>PROPER(SuperStoreData[[#This Row],[Customer Name]])</f>
        <v>Logan Haushalter</v>
      </c>
      <c r="J1121" t="s">
        <v>32</v>
      </c>
      <c r="K1121">
        <v>94601</v>
      </c>
      <c r="L1121" t="str">
        <f>_xlfn.XLOOKUP(SuperStoreData[[#This Row],[Zip Code]],ZipCodeTable[Zip Code],ZipCodeTable[City])</f>
        <v>Oakland</v>
      </c>
      <c r="M1121" t="str">
        <f>_xlfn.XLOOKUP(SuperStoreData[[#This Row],[Zip Code]],ZipCodeTable[Zip Code],ZipCodeTable[State])</f>
        <v>CA</v>
      </c>
      <c r="N1121" t="s">
        <v>68</v>
      </c>
      <c r="O1121" t="s">
        <v>7715</v>
      </c>
      <c r="P1121" t="s">
        <v>25</v>
      </c>
      <c r="Q1121" t="s">
        <v>61</v>
      </c>
      <c r="R1121" t="s">
        <v>7716</v>
      </c>
      <c r="S1121" s="5">
        <v>8.94</v>
      </c>
      <c r="T1121" s="5">
        <v>2.2484894170536198</v>
      </c>
      <c r="U1121" s="6">
        <f>SuperStoreData[[#This Row],[Profit]]/SuperStoreData[[#This Row],[Sales]]</f>
        <v>0.25150888333933108</v>
      </c>
    </row>
    <row r="1122" spans="1:21" x14ac:dyDescent="0.2">
      <c r="A1122">
        <v>8981</v>
      </c>
      <c r="B1122" t="s">
        <v>4748</v>
      </c>
      <c r="C1122" s="1">
        <v>43310</v>
      </c>
      <c r="D1122" s="1">
        <v>43313</v>
      </c>
      <c r="E1122" s="7">
        <f>SuperStoreData[[#This Row],[Ship Date]]-SuperStoreData[[#This Row],[Order Date]]</f>
        <v>3</v>
      </c>
      <c r="F1122" t="s">
        <v>129</v>
      </c>
      <c r="G1122" t="s">
        <v>2394</v>
      </c>
      <c r="H1122" t="s">
        <v>2395</v>
      </c>
      <c r="I1122" t="str">
        <f>PROPER(SuperStoreData[[#This Row],[Customer Name]])</f>
        <v>Delfina Latchford</v>
      </c>
      <c r="J1122" t="s">
        <v>32</v>
      </c>
      <c r="K1122">
        <v>60441</v>
      </c>
      <c r="L1122" t="str">
        <f>_xlfn.XLOOKUP(SuperStoreData[[#This Row],[Zip Code]],ZipCodeTable[Zip Code],ZipCodeTable[City])</f>
        <v>Lockport</v>
      </c>
      <c r="M1122" t="str">
        <f>_xlfn.XLOOKUP(SuperStoreData[[#This Row],[Zip Code]],ZipCodeTable[Zip Code],ZipCodeTable[State])</f>
        <v>IL</v>
      </c>
      <c r="N1122" t="s">
        <v>23</v>
      </c>
      <c r="O1122" t="s">
        <v>4750</v>
      </c>
      <c r="P1122" t="s">
        <v>25</v>
      </c>
      <c r="Q1122" t="s">
        <v>26</v>
      </c>
      <c r="R1122" t="s">
        <v>4751</v>
      </c>
      <c r="S1122" s="5">
        <v>8.952</v>
      </c>
      <c r="T1122" s="5">
        <v>2.5104151037050499</v>
      </c>
      <c r="U1122" s="6">
        <f>SuperStoreData[[#This Row],[Profit]]/SuperStoreData[[#This Row],[Sales]]</f>
        <v>0.28043064161137732</v>
      </c>
    </row>
    <row r="1123" spans="1:21" x14ac:dyDescent="0.2">
      <c r="A1123">
        <v>7522</v>
      </c>
      <c r="B1123" t="s">
        <v>4430</v>
      </c>
      <c r="C1123" s="1">
        <v>42098</v>
      </c>
      <c r="D1123" s="1">
        <v>42103</v>
      </c>
      <c r="E1123" s="7">
        <f>SuperStoreData[[#This Row],[Ship Date]]-SuperStoreData[[#This Row],[Order Date]]</f>
        <v>5</v>
      </c>
      <c r="F1123" t="s">
        <v>29</v>
      </c>
      <c r="G1123" t="s">
        <v>3719</v>
      </c>
      <c r="H1123" t="s">
        <v>3720</v>
      </c>
      <c r="I1123" t="str">
        <f>PROPER(SuperStoreData[[#This Row],[Customer Name]])</f>
        <v>Maribeth Dona</v>
      </c>
      <c r="J1123" t="s">
        <v>32</v>
      </c>
      <c r="K1123">
        <v>43130</v>
      </c>
      <c r="L1123" t="str">
        <f>_xlfn.XLOOKUP(SuperStoreData[[#This Row],[Zip Code]],ZipCodeTable[Zip Code],ZipCodeTable[City])</f>
        <v>Lancaster</v>
      </c>
      <c r="M1123" t="str">
        <f>_xlfn.XLOOKUP(SuperStoreData[[#This Row],[Zip Code]],ZipCodeTable[Zip Code],ZipCodeTable[State])</f>
        <v>OH</v>
      </c>
      <c r="N1123" t="s">
        <v>46</v>
      </c>
      <c r="O1123" t="s">
        <v>4431</v>
      </c>
      <c r="P1123" t="s">
        <v>25</v>
      </c>
      <c r="Q1123" t="s">
        <v>26</v>
      </c>
      <c r="R1123" t="s">
        <v>4432</v>
      </c>
      <c r="S1123" s="5">
        <v>8.952</v>
      </c>
      <c r="T1123" s="5">
        <v>-0.18596944574445501</v>
      </c>
      <c r="U1123" s="6">
        <f>SuperStoreData[[#This Row],[Profit]]/SuperStoreData[[#This Row],[Sales]]</f>
        <v>-2.0774066772168791E-2</v>
      </c>
    </row>
    <row r="1124" spans="1:21" x14ac:dyDescent="0.2">
      <c r="A1124">
        <v>5502</v>
      </c>
      <c r="B1124" t="s">
        <v>8445</v>
      </c>
      <c r="C1124" s="1">
        <v>42458</v>
      </c>
      <c r="D1124" s="1">
        <v>42460</v>
      </c>
      <c r="E1124" s="7">
        <f>SuperStoreData[[#This Row],[Ship Date]]-SuperStoreData[[#This Row],[Order Date]]</f>
        <v>2</v>
      </c>
      <c r="F1124" t="s">
        <v>129</v>
      </c>
      <c r="G1124" t="s">
        <v>5845</v>
      </c>
      <c r="H1124" t="s">
        <v>8448</v>
      </c>
      <c r="I1124" t="str">
        <f>PROPER(SuperStoreData[[#This Row],[Customer Name]])</f>
        <v>Michelle Moray</v>
      </c>
      <c r="J1124" t="s">
        <v>32</v>
      </c>
      <c r="K1124">
        <v>10024</v>
      </c>
      <c r="L1124" t="str">
        <f>_xlfn.XLOOKUP(SuperStoreData[[#This Row],[Zip Code]],ZipCodeTable[Zip Code],ZipCodeTable[City])</f>
        <v>New York</v>
      </c>
      <c r="M1124" t="str">
        <f>_xlfn.XLOOKUP(SuperStoreData[[#This Row],[Zip Code]],ZipCodeTable[Zip Code],ZipCodeTable[State])</f>
        <v>NY</v>
      </c>
      <c r="N1124" t="s">
        <v>46</v>
      </c>
      <c r="O1124" t="s">
        <v>5143</v>
      </c>
      <c r="P1124" t="s">
        <v>25</v>
      </c>
      <c r="Q1124" t="s">
        <v>91</v>
      </c>
      <c r="R1124" t="s">
        <v>5144</v>
      </c>
      <c r="S1124" s="5">
        <v>8.9600000000000009</v>
      </c>
      <c r="T1124" s="5">
        <v>6.8327187678436901E-2</v>
      </c>
      <c r="U1124" s="6">
        <f>SuperStoreData[[#This Row],[Profit]]/SuperStoreData[[#This Row],[Sales]]</f>
        <v>7.6258021962541181E-3</v>
      </c>
    </row>
    <row r="1125" spans="1:21" x14ac:dyDescent="0.2">
      <c r="A1125">
        <v>3482</v>
      </c>
      <c r="B1125" t="s">
        <v>5271</v>
      </c>
      <c r="C1125" s="1">
        <v>42700</v>
      </c>
      <c r="D1125" s="1">
        <v>42704</v>
      </c>
      <c r="E1125" s="7">
        <f>SuperStoreData[[#This Row],[Ship Date]]-SuperStoreData[[#This Row],[Order Date]]</f>
        <v>4</v>
      </c>
      <c r="F1125" t="s">
        <v>18</v>
      </c>
      <c r="G1125" t="s">
        <v>5272</v>
      </c>
      <c r="H1125" t="s">
        <v>5273</v>
      </c>
      <c r="I1125" t="str">
        <f>PROPER(SuperStoreData[[#This Row],[Customer Name]])</f>
        <v>Pauline Johnson</v>
      </c>
      <c r="J1125" t="s">
        <v>32</v>
      </c>
      <c r="K1125">
        <v>36608</v>
      </c>
      <c r="L1125" t="str">
        <f>_xlfn.XLOOKUP(SuperStoreData[[#This Row],[Zip Code]],ZipCodeTable[Zip Code],ZipCodeTable[City])</f>
        <v>Mobile</v>
      </c>
      <c r="M1125" t="str">
        <f>_xlfn.XLOOKUP(SuperStoreData[[#This Row],[Zip Code]],ZipCodeTable[Zip Code],ZipCodeTable[State])</f>
        <v>AL</v>
      </c>
      <c r="N1125" t="s">
        <v>85</v>
      </c>
      <c r="O1125" t="s">
        <v>5275</v>
      </c>
      <c r="P1125" t="s">
        <v>48</v>
      </c>
      <c r="Q1125" t="s">
        <v>49</v>
      </c>
      <c r="R1125" t="s">
        <v>5276</v>
      </c>
      <c r="S1125" s="5">
        <v>8.9600000000000009</v>
      </c>
      <c r="T1125" s="5">
        <v>2.9871191679131401</v>
      </c>
      <c r="U1125" s="6">
        <f>SuperStoreData[[#This Row],[Profit]]/SuperStoreData[[#This Row],[Sales]]</f>
        <v>0.33338383570459151</v>
      </c>
    </row>
    <row r="1126" spans="1:21" x14ac:dyDescent="0.2">
      <c r="A1126">
        <v>8196</v>
      </c>
      <c r="B1126" t="s">
        <v>5142</v>
      </c>
      <c r="C1126" s="1">
        <v>43353</v>
      </c>
      <c r="D1126" s="1">
        <v>43358</v>
      </c>
      <c r="E1126" s="7">
        <f>SuperStoreData[[#This Row],[Ship Date]]-SuperStoreData[[#This Row],[Order Date]]</f>
        <v>5</v>
      </c>
      <c r="F1126" t="s">
        <v>129</v>
      </c>
      <c r="G1126" t="s">
        <v>326</v>
      </c>
      <c r="H1126" t="s">
        <v>2858</v>
      </c>
      <c r="I1126" t="str">
        <f>PROPER(SuperStoreData[[#This Row],[Customer Name]])</f>
        <v>David Bremer</v>
      </c>
      <c r="J1126" t="s">
        <v>82</v>
      </c>
      <c r="K1126">
        <v>93101</v>
      </c>
      <c r="L1126" t="str">
        <f>_xlfn.XLOOKUP(SuperStoreData[[#This Row],[Zip Code]],ZipCodeTable[Zip Code],ZipCodeTable[City])</f>
        <v>Santa Barbara</v>
      </c>
      <c r="M1126" t="str">
        <f>_xlfn.XLOOKUP(SuperStoreData[[#This Row],[Zip Code]],ZipCodeTable[Zip Code],ZipCodeTable[State])</f>
        <v>CA</v>
      </c>
      <c r="N1126" t="s">
        <v>68</v>
      </c>
      <c r="O1126" t="s">
        <v>5143</v>
      </c>
      <c r="P1126" t="s">
        <v>25</v>
      </c>
      <c r="Q1126" t="s">
        <v>91</v>
      </c>
      <c r="R1126" t="s">
        <v>5144</v>
      </c>
      <c r="S1126" s="5">
        <v>8.9600000000000009</v>
      </c>
      <c r="T1126" s="5">
        <v>1.66153541281324</v>
      </c>
      <c r="U1126" s="6">
        <f>SuperStoreData[[#This Row],[Profit]]/SuperStoreData[[#This Row],[Sales]]</f>
        <v>0.1854392201800491</v>
      </c>
    </row>
    <row r="1127" spans="1:21" x14ac:dyDescent="0.2">
      <c r="A1127">
        <v>3057</v>
      </c>
      <c r="B1127" t="s">
        <v>9471</v>
      </c>
      <c r="C1127" s="1">
        <v>42485</v>
      </c>
      <c r="D1127" s="1">
        <v>42490</v>
      </c>
      <c r="E1127" s="7">
        <f>SuperStoreData[[#This Row],[Ship Date]]-SuperStoreData[[#This Row],[Order Date]]</f>
        <v>5</v>
      </c>
      <c r="F1127" t="s">
        <v>129</v>
      </c>
      <c r="G1127" t="s">
        <v>9472</v>
      </c>
      <c r="H1127" t="s">
        <v>9473</v>
      </c>
      <c r="I1127" t="str">
        <f>PROPER(SuperStoreData[[#This Row],[Customer Name]])</f>
        <v>Hilary Holden</v>
      </c>
      <c r="J1127" t="s">
        <v>82</v>
      </c>
      <c r="K1127">
        <v>94110</v>
      </c>
      <c r="L1127" t="str">
        <f>_xlfn.XLOOKUP(SuperStoreData[[#This Row],[Zip Code]],ZipCodeTable[Zip Code],ZipCodeTable[City])</f>
        <v>San Francisco</v>
      </c>
      <c r="M1127" t="str">
        <f>_xlfn.XLOOKUP(SuperStoreData[[#This Row],[Zip Code]],ZipCodeTable[Zip Code],ZipCodeTable[State])</f>
        <v>CA</v>
      </c>
      <c r="N1127" t="s">
        <v>68</v>
      </c>
      <c r="O1127" t="s">
        <v>5799</v>
      </c>
      <c r="P1127" t="s">
        <v>25</v>
      </c>
      <c r="Q1127" t="s">
        <v>293</v>
      </c>
      <c r="R1127" t="s">
        <v>5800</v>
      </c>
      <c r="S1127" s="5">
        <v>8.9600000000000009</v>
      </c>
      <c r="T1127" s="5">
        <v>1.10538667110026</v>
      </c>
      <c r="U1127" s="6">
        <f>SuperStoreData[[#This Row],[Profit]]/SuperStoreData[[#This Row],[Sales]]</f>
        <v>0.1233690481138683</v>
      </c>
    </row>
    <row r="1128" spans="1:21" x14ac:dyDescent="0.2">
      <c r="A1128">
        <v>3014</v>
      </c>
      <c r="B1128" t="s">
        <v>8857</v>
      </c>
      <c r="C1128" s="1">
        <v>43178</v>
      </c>
      <c r="D1128" s="1">
        <v>43181</v>
      </c>
      <c r="E1128" s="7">
        <f>SuperStoreData[[#This Row],[Ship Date]]-SuperStoreData[[#This Row],[Order Date]]</f>
        <v>3</v>
      </c>
      <c r="F1128" t="s">
        <v>29</v>
      </c>
      <c r="G1128" t="s">
        <v>2188</v>
      </c>
      <c r="H1128" t="s">
        <v>8145</v>
      </c>
      <c r="I1128" t="str">
        <f>PROPER(SuperStoreData[[#This Row],[Customer Name]])</f>
        <v>Sharelle Roach</v>
      </c>
      <c r="J1128" t="s">
        <v>21</v>
      </c>
      <c r="K1128">
        <v>80027</v>
      </c>
      <c r="L1128" t="str">
        <f>_xlfn.XLOOKUP(SuperStoreData[[#This Row],[Zip Code]],ZipCodeTable[Zip Code],ZipCodeTable[City])</f>
        <v>Louisville</v>
      </c>
      <c r="M1128" t="str">
        <f>_xlfn.XLOOKUP(SuperStoreData[[#This Row],[Zip Code]],ZipCodeTable[Zip Code],ZipCodeTable[State])</f>
        <v>CO</v>
      </c>
      <c r="N1128" t="s">
        <v>68</v>
      </c>
      <c r="O1128" t="s">
        <v>484</v>
      </c>
      <c r="P1128" t="s">
        <v>25</v>
      </c>
      <c r="Q1128" t="s">
        <v>26</v>
      </c>
      <c r="R1128" t="s">
        <v>485</v>
      </c>
      <c r="S1128" s="5">
        <v>8.9640000000000004</v>
      </c>
      <c r="T1128" s="5">
        <v>1.95416491039986</v>
      </c>
      <c r="U1128" s="6">
        <f>SuperStoreData[[#This Row],[Profit]]/SuperStoreData[[#This Row],[Sales]]</f>
        <v>0.21800144024987281</v>
      </c>
    </row>
    <row r="1129" spans="1:21" x14ac:dyDescent="0.2">
      <c r="A1129">
        <v>3002</v>
      </c>
      <c r="B1129" t="s">
        <v>9883</v>
      </c>
      <c r="C1129" s="1">
        <v>43351</v>
      </c>
      <c r="D1129" s="1">
        <v>43354</v>
      </c>
      <c r="E1129" s="7">
        <f>SuperStoreData[[#This Row],[Ship Date]]-SuperStoreData[[#This Row],[Order Date]]</f>
        <v>3</v>
      </c>
      <c r="F1129" t="s">
        <v>29</v>
      </c>
      <c r="G1129" t="s">
        <v>3088</v>
      </c>
      <c r="H1129" t="s">
        <v>3089</v>
      </c>
      <c r="I1129" t="str">
        <f>PROPER(SuperStoreData[[#This Row],[Customer Name]])</f>
        <v>Natalie Webber</v>
      </c>
      <c r="J1129" t="s">
        <v>32</v>
      </c>
      <c r="K1129">
        <v>19120</v>
      </c>
      <c r="L1129" t="str">
        <f>_xlfn.XLOOKUP(SuperStoreData[[#This Row],[Zip Code]],ZipCodeTable[Zip Code],ZipCodeTable[City])</f>
        <v>Philadelphia</v>
      </c>
      <c r="M1129" t="str">
        <f>_xlfn.XLOOKUP(SuperStoreData[[#This Row],[Zip Code]],ZipCodeTable[Zip Code],ZipCodeTable[State])</f>
        <v>PA</v>
      </c>
      <c r="N1129" t="s">
        <v>46</v>
      </c>
      <c r="O1129" t="s">
        <v>6493</v>
      </c>
      <c r="P1129" t="s">
        <v>25</v>
      </c>
      <c r="Q1129" t="s">
        <v>26</v>
      </c>
      <c r="R1129" t="s">
        <v>6494</v>
      </c>
      <c r="S1129" s="5">
        <v>9.0060000000000002</v>
      </c>
      <c r="T1129" s="5">
        <v>2.77415011432397</v>
      </c>
      <c r="U1129" s="6">
        <f>SuperStoreData[[#This Row],[Profit]]/SuperStoreData[[#This Row],[Sales]]</f>
        <v>0.30803354589428933</v>
      </c>
    </row>
    <row r="1130" spans="1:21" x14ac:dyDescent="0.2">
      <c r="A1130">
        <v>2245</v>
      </c>
      <c r="B1130" t="s">
        <v>10030</v>
      </c>
      <c r="C1130" s="1">
        <v>43361</v>
      </c>
      <c r="D1130" s="1">
        <v>43365</v>
      </c>
      <c r="E1130" s="7">
        <f>SuperStoreData[[#This Row],[Ship Date]]-SuperStoreData[[#This Row],[Order Date]]</f>
        <v>4</v>
      </c>
      <c r="F1130" t="s">
        <v>29</v>
      </c>
      <c r="G1130" t="s">
        <v>4215</v>
      </c>
      <c r="H1130" t="s">
        <v>4216</v>
      </c>
      <c r="I1130" t="str">
        <f>PROPER(SuperStoreData[[#This Row],[Customer Name]])</f>
        <v>Barry Franz</v>
      </c>
      <c r="J1130" t="s">
        <v>21</v>
      </c>
      <c r="K1130">
        <v>91104</v>
      </c>
      <c r="L1130" t="str">
        <f>_xlfn.XLOOKUP(SuperStoreData[[#This Row],[Zip Code]],ZipCodeTable[Zip Code],ZipCodeTable[City])</f>
        <v>Pasadena</v>
      </c>
      <c r="M1130" t="str">
        <f>_xlfn.XLOOKUP(SuperStoreData[[#This Row],[Zip Code]],ZipCodeTable[Zip Code],ZipCodeTable[State])</f>
        <v>CA</v>
      </c>
      <c r="N1130" t="s">
        <v>68</v>
      </c>
      <c r="O1130" t="s">
        <v>4879</v>
      </c>
      <c r="P1130" t="s">
        <v>25</v>
      </c>
      <c r="Q1130" t="s">
        <v>117</v>
      </c>
      <c r="R1130" t="s">
        <v>4880</v>
      </c>
      <c r="S1130" s="5">
        <v>9.02</v>
      </c>
      <c r="T1130" s="5">
        <v>0.62641946474902599</v>
      </c>
      <c r="U1130" s="6">
        <f>SuperStoreData[[#This Row],[Profit]]/SuperStoreData[[#This Row],[Sales]]</f>
        <v>6.9447834229382041E-2</v>
      </c>
    </row>
    <row r="1131" spans="1:21" x14ac:dyDescent="0.2">
      <c r="A1131">
        <v>2349</v>
      </c>
      <c r="B1131" t="s">
        <v>2275</v>
      </c>
      <c r="C1131" s="1">
        <v>43058</v>
      </c>
      <c r="D1131" s="1">
        <v>43063</v>
      </c>
      <c r="E1131" s="7">
        <f>SuperStoreData[[#This Row],[Ship Date]]-SuperStoreData[[#This Row],[Order Date]]</f>
        <v>5</v>
      </c>
      <c r="F1131" t="s">
        <v>489</v>
      </c>
      <c r="G1131" t="s">
        <v>2276</v>
      </c>
      <c r="H1131" t="s">
        <v>2277</v>
      </c>
      <c r="I1131" t="str">
        <f>PROPER(SuperStoreData[[#This Row],[Customer Name]])</f>
        <v>Alice Mccarthy</v>
      </c>
      <c r="J1131" t="s">
        <v>82</v>
      </c>
      <c r="K1131">
        <v>90032</v>
      </c>
      <c r="L1131" t="str">
        <f>_xlfn.XLOOKUP(SuperStoreData[[#This Row],[Zip Code]],ZipCodeTable[Zip Code],ZipCodeTable[City])</f>
        <v>Los Angeles</v>
      </c>
      <c r="M1131" t="str">
        <f>_xlfn.XLOOKUP(SuperStoreData[[#This Row],[Zip Code]],ZipCodeTable[Zip Code],ZipCodeTable[State])</f>
        <v>CA</v>
      </c>
      <c r="N1131" t="s">
        <v>68</v>
      </c>
      <c r="O1131" t="s">
        <v>2311</v>
      </c>
      <c r="P1131" t="s">
        <v>25</v>
      </c>
      <c r="Q1131" t="s">
        <v>26</v>
      </c>
      <c r="R1131" t="s">
        <v>2312</v>
      </c>
      <c r="S1131" s="5">
        <v>9.0239999999999991</v>
      </c>
      <c r="T1131" s="5">
        <v>-6.1132666585939199E-3</v>
      </c>
      <c r="U1131" s="6">
        <f>SuperStoreData[[#This Row],[Profit]]/SuperStoreData[[#This Row],[Sales]]</f>
        <v>-6.7744533007468085E-4</v>
      </c>
    </row>
    <row r="1132" spans="1:21" x14ac:dyDescent="0.2">
      <c r="A1132">
        <v>4407</v>
      </c>
      <c r="B1132" t="s">
        <v>9750</v>
      </c>
      <c r="C1132" s="1">
        <v>43254</v>
      </c>
      <c r="D1132" s="1">
        <v>43261</v>
      </c>
      <c r="E1132" s="7">
        <f>SuperStoreData[[#This Row],[Ship Date]]-SuperStoreData[[#This Row],[Order Date]]</f>
        <v>7</v>
      </c>
      <c r="F1132" t="s">
        <v>29</v>
      </c>
      <c r="G1132" t="s">
        <v>534</v>
      </c>
      <c r="H1132" t="s">
        <v>535</v>
      </c>
      <c r="I1132" t="str">
        <f>PROPER(SuperStoreData[[#This Row],[Customer Name]])</f>
        <v>Barbara Fisher</v>
      </c>
      <c r="J1132" t="s">
        <v>82</v>
      </c>
      <c r="K1132">
        <v>47201</v>
      </c>
      <c r="L1132" t="str">
        <f>_xlfn.XLOOKUP(SuperStoreData[[#This Row],[Zip Code]],ZipCodeTable[Zip Code],ZipCodeTable[City])</f>
        <v>Columbus</v>
      </c>
      <c r="M1132" t="str">
        <f>_xlfn.XLOOKUP(SuperStoreData[[#This Row],[Zip Code]],ZipCodeTable[Zip Code],ZipCodeTable[State])</f>
        <v>IN</v>
      </c>
      <c r="N1132" t="s">
        <v>23</v>
      </c>
      <c r="O1132" t="s">
        <v>6463</v>
      </c>
      <c r="P1132" t="s">
        <v>25</v>
      </c>
      <c r="Q1132" t="s">
        <v>91</v>
      </c>
      <c r="R1132" t="s">
        <v>6464</v>
      </c>
      <c r="S1132" s="5">
        <v>9.08</v>
      </c>
      <c r="T1132" s="5">
        <v>0.41817620386452697</v>
      </c>
      <c r="U1132" s="6">
        <f>SuperStoreData[[#This Row],[Profit]]/SuperStoreData[[#This Row],[Sales]]</f>
        <v>4.6054648002701211E-2</v>
      </c>
    </row>
    <row r="1133" spans="1:21" x14ac:dyDescent="0.2">
      <c r="A1133">
        <v>1057</v>
      </c>
      <c r="B1133" t="s">
        <v>3411</v>
      </c>
      <c r="C1133" s="1">
        <v>42180</v>
      </c>
      <c r="D1133" s="1">
        <v>42183</v>
      </c>
      <c r="E1133" s="7">
        <f>SuperStoreData[[#This Row],[Ship Date]]-SuperStoreData[[#This Row],[Order Date]]</f>
        <v>3</v>
      </c>
      <c r="F1133" t="s">
        <v>29</v>
      </c>
      <c r="G1133" t="s">
        <v>2575</v>
      </c>
      <c r="H1133" t="s">
        <v>2576</v>
      </c>
      <c r="I1133" t="str">
        <f>PROPER(SuperStoreData[[#This Row],[Customer Name]])</f>
        <v>Nicole Fjeld</v>
      </c>
      <c r="J1133" t="s">
        <v>21</v>
      </c>
      <c r="K1133">
        <v>10009</v>
      </c>
      <c r="L1133" t="str">
        <f>_xlfn.XLOOKUP(SuperStoreData[[#This Row],[Zip Code]],ZipCodeTable[Zip Code],ZipCodeTable[City])</f>
        <v>New York</v>
      </c>
      <c r="M1133" t="str">
        <f>_xlfn.XLOOKUP(SuperStoreData[[#This Row],[Zip Code]],ZipCodeTable[Zip Code],ZipCodeTable[State])</f>
        <v>NY</v>
      </c>
      <c r="N1133" t="s">
        <v>46</v>
      </c>
      <c r="O1133" t="s">
        <v>3415</v>
      </c>
      <c r="P1133" t="s">
        <v>25</v>
      </c>
      <c r="Q1133" t="s">
        <v>26</v>
      </c>
      <c r="R1133" t="s">
        <v>3416</v>
      </c>
      <c r="S1133" s="5">
        <v>9.0879999999999992</v>
      </c>
      <c r="T1133" s="5">
        <v>1.7925998108609</v>
      </c>
      <c r="U1133" s="6">
        <f>SuperStoreData[[#This Row],[Profit]]/SuperStoreData[[#This Row],[Sales]]</f>
        <v>0.19724909890634906</v>
      </c>
    </row>
    <row r="1134" spans="1:21" x14ac:dyDescent="0.2">
      <c r="A1134">
        <v>482</v>
      </c>
      <c r="B1134" t="s">
        <v>5038</v>
      </c>
      <c r="C1134" s="1">
        <v>43456</v>
      </c>
      <c r="D1134" s="1">
        <v>43458</v>
      </c>
      <c r="E1134" s="7">
        <f>SuperStoreData[[#This Row],[Ship Date]]-SuperStoreData[[#This Row],[Order Date]]</f>
        <v>2</v>
      </c>
      <c r="F1134" t="s">
        <v>29</v>
      </c>
      <c r="G1134" t="s">
        <v>951</v>
      </c>
      <c r="H1134" t="s">
        <v>952</v>
      </c>
      <c r="I1134" t="str">
        <f>PROPER(SuperStoreData[[#This Row],[Customer Name]])</f>
        <v>Xylona Preis</v>
      </c>
      <c r="J1134" t="s">
        <v>32</v>
      </c>
      <c r="K1134">
        <v>92024</v>
      </c>
      <c r="L1134" t="str">
        <f>_xlfn.XLOOKUP(SuperStoreData[[#This Row],[Zip Code]],ZipCodeTable[Zip Code],ZipCodeTable[City])</f>
        <v>Encinitas</v>
      </c>
      <c r="M1134" t="str">
        <f>_xlfn.XLOOKUP(SuperStoreData[[#This Row],[Zip Code]],ZipCodeTable[Zip Code],ZipCodeTable[State])</f>
        <v>CA</v>
      </c>
      <c r="N1134" t="s">
        <v>68</v>
      </c>
      <c r="O1134" t="s">
        <v>5039</v>
      </c>
      <c r="P1134" t="s">
        <v>76</v>
      </c>
      <c r="Q1134" t="s">
        <v>77</v>
      </c>
      <c r="R1134" t="s">
        <v>5040</v>
      </c>
      <c r="S1134" s="5">
        <v>9.09</v>
      </c>
      <c r="T1134" s="5">
        <v>0.61671146634233298</v>
      </c>
      <c r="U1134" s="6">
        <f>SuperStoreData[[#This Row],[Profit]]/SuperStoreData[[#This Row],[Sales]]</f>
        <v>6.7845045802236853E-2</v>
      </c>
    </row>
    <row r="1135" spans="1:21" x14ac:dyDescent="0.2">
      <c r="A1135">
        <v>3657</v>
      </c>
      <c r="B1135" t="s">
        <v>6041</v>
      </c>
      <c r="C1135" s="1">
        <v>43050</v>
      </c>
      <c r="D1135" s="1">
        <v>43056</v>
      </c>
      <c r="E1135" s="7">
        <f>SuperStoreData[[#This Row],[Ship Date]]-SuperStoreData[[#This Row],[Order Date]]</f>
        <v>6</v>
      </c>
      <c r="F1135" t="s">
        <v>29</v>
      </c>
      <c r="G1135" t="s">
        <v>1385</v>
      </c>
      <c r="H1135" t="s">
        <v>1386</v>
      </c>
      <c r="I1135" t="str">
        <f>PROPER(SuperStoreData[[#This Row],[Customer Name]])</f>
        <v>Dorothy Badders</v>
      </c>
      <c r="J1135" t="s">
        <v>82</v>
      </c>
      <c r="K1135">
        <v>43017</v>
      </c>
      <c r="L1135" t="str">
        <f>_xlfn.XLOOKUP(SuperStoreData[[#This Row],[Zip Code]],ZipCodeTable[Zip Code],ZipCodeTable[City])</f>
        <v>Dublin</v>
      </c>
      <c r="M1135" t="str">
        <f>_xlfn.XLOOKUP(SuperStoreData[[#This Row],[Zip Code]],ZipCodeTable[Zip Code],ZipCodeTable[State])</f>
        <v>OH</v>
      </c>
      <c r="N1135" t="s">
        <v>46</v>
      </c>
      <c r="O1135" t="s">
        <v>6042</v>
      </c>
      <c r="P1135" t="s">
        <v>76</v>
      </c>
      <c r="Q1135" t="s">
        <v>77</v>
      </c>
      <c r="R1135" t="s">
        <v>6043</v>
      </c>
      <c r="S1135" s="5">
        <v>9.0960000000000001</v>
      </c>
      <c r="T1135" s="5">
        <v>2.6242213496889901</v>
      </c>
      <c r="U1135" s="6">
        <f>SuperStoreData[[#This Row],[Profit]]/SuperStoreData[[#This Row],[Sales]]</f>
        <v>0.28850278690512204</v>
      </c>
    </row>
    <row r="1136" spans="1:21" x14ac:dyDescent="0.2">
      <c r="A1136">
        <v>2467</v>
      </c>
      <c r="B1136" t="s">
        <v>3488</v>
      </c>
      <c r="C1136" s="1">
        <v>42024</v>
      </c>
      <c r="D1136" s="1">
        <v>42030</v>
      </c>
      <c r="E1136" s="7">
        <f>SuperStoreData[[#This Row],[Ship Date]]-SuperStoreData[[#This Row],[Order Date]]</f>
        <v>6</v>
      </c>
      <c r="F1136" t="s">
        <v>29</v>
      </c>
      <c r="G1136" t="s">
        <v>2264</v>
      </c>
      <c r="H1136" t="s">
        <v>2266</v>
      </c>
      <c r="I1136" t="str">
        <f>PROPER(SuperStoreData[[#This Row],[Customer Name]])</f>
        <v>Mike Kennedy</v>
      </c>
      <c r="J1136" t="s">
        <v>32</v>
      </c>
      <c r="K1136">
        <v>23602</v>
      </c>
      <c r="L1136" t="str">
        <f>_xlfn.XLOOKUP(SuperStoreData[[#This Row],[Zip Code]],ZipCodeTable[Zip Code],ZipCodeTable[City])</f>
        <v>Newport News</v>
      </c>
      <c r="M1136" t="str">
        <f>_xlfn.XLOOKUP(SuperStoreData[[#This Row],[Zip Code]],ZipCodeTable[Zip Code],ZipCodeTable[State])</f>
        <v>VA</v>
      </c>
      <c r="N1136" t="s">
        <v>85</v>
      </c>
      <c r="O1136" t="s">
        <v>3490</v>
      </c>
      <c r="P1136" t="s">
        <v>25</v>
      </c>
      <c r="Q1136" t="s">
        <v>91</v>
      </c>
      <c r="R1136" t="s">
        <v>3491</v>
      </c>
      <c r="S1136" s="5">
        <v>9.11</v>
      </c>
      <c r="T1136" s="5">
        <v>0.26025341446537398</v>
      </c>
      <c r="U1136" s="6">
        <f>SuperStoreData[[#This Row],[Profit]]/SuperStoreData[[#This Row],[Sales]]</f>
        <v>2.8567883036813832E-2</v>
      </c>
    </row>
    <row r="1137" spans="1:21" x14ac:dyDescent="0.2">
      <c r="A1137">
        <v>9492</v>
      </c>
      <c r="B1137" t="s">
        <v>2387</v>
      </c>
      <c r="C1137" s="1">
        <v>42099</v>
      </c>
      <c r="D1137" s="1">
        <v>42101</v>
      </c>
      <c r="E1137" s="7">
        <f>SuperStoreData[[#This Row],[Ship Date]]-SuperStoreData[[#This Row],[Order Date]]</f>
        <v>2</v>
      </c>
      <c r="F1137" t="s">
        <v>29</v>
      </c>
      <c r="G1137" t="s">
        <v>2388</v>
      </c>
      <c r="H1137" t="s">
        <v>2389</v>
      </c>
      <c r="I1137" t="str">
        <f>PROPER(SuperStoreData[[#This Row],[Customer Name]])</f>
        <v>Christopher Martinez</v>
      </c>
      <c r="J1137" t="s">
        <v>32</v>
      </c>
      <c r="K1137">
        <v>94110</v>
      </c>
      <c r="L1137" t="str">
        <f>_xlfn.XLOOKUP(SuperStoreData[[#This Row],[Zip Code]],ZipCodeTable[Zip Code],ZipCodeTable[City])</f>
        <v>San Francisco</v>
      </c>
      <c r="M1137" t="str">
        <f>_xlfn.XLOOKUP(SuperStoreData[[#This Row],[Zip Code]],ZipCodeTable[Zip Code],ZipCodeTable[State])</f>
        <v>CA</v>
      </c>
      <c r="N1137" t="s">
        <v>68</v>
      </c>
      <c r="O1137" t="s">
        <v>2319</v>
      </c>
      <c r="P1137" t="s">
        <v>25</v>
      </c>
      <c r="Q1137" t="s">
        <v>52</v>
      </c>
      <c r="R1137" t="s">
        <v>2320</v>
      </c>
      <c r="S1137" s="5">
        <v>9.1199999999999992</v>
      </c>
      <c r="T1137" s="5">
        <v>0.35007654730159499</v>
      </c>
      <c r="U1137" s="6">
        <f>SuperStoreData[[#This Row],[Profit]]/SuperStoreData[[#This Row],[Sales]]</f>
        <v>3.8385586326929282E-2</v>
      </c>
    </row>
    <row r="1138" spans="1:21" x14ac:dyDescent="0.2">
      <c r="A1138">
        <v>7458</v>
      </c>
      <c r="B1138" t="s">
        <v>8621</v>
      </c>
      <c r="C1138" s="1">
        <v>42164</v>
      </c>
      <c r="D1138" s="1">
        <v>42168</v>
      </c>
      <c r="E1138" s="7">
        <f>SuperStoreData[[#This Row],[Ship Date]]-SuperStoreData[[#This Row],[Order Date]]</f>
        <v>4</v>
      </c>
      <c r="F1138" t="s">
        <v>18</v>
      </c>
      <c r="G1138" t="s">
        <v>3521</v>
      </c>
      <c r="H1138" t="s">
        <v>3523</v>
      </c>
      <c r="I1138" t="str">
        <f>PROPER(SuperStoreData[[#This Row],[Customer Name]])</f>
        <v>Lauren Leatherbury</v>
      </c>
      <c r="J1138" t="s">
        <v>32</v>
      </c>
      <c r="K1138">
        <v>22980</v>
      </c>
      <c r="L1138" t="str">
        <f>_xlfn.XLOOKUP(SuperStoreData[[#This Row],[Zip Code]],ZipCodeTable[Zip Code],ZipCodeTable[City])</f>
        <v>Waynesboro</v>
      </c>
      <c r="M1138" t="str">
        <f>_xlfn.XLOOKUP(SuperStoreData[[#This Row],[Zip Code]],ZipCodeTable[Zip Code],ZipCodeTable[State])</f>
        <v>VA</v>
      </c>
      <c r="N1138" t="s">
        <v>85</v>
      </c>
      <c r="O1138" t="s">
        <v>3823</v>
      </c>
      <c r="P1138" t="s">
        <v>25</v>
      </c>
      <c r="Q1138" t="s">
        <v>26</v>
      </c>
      <c r="R1138" t="s">
        <v>3824</v>
      </c>
      <c r="S1138" s="5">
        <v>9.14</v>
      </c>
      <c r="T1138" s="5">
        <v>3.0250849796283901</v>
      </c>
      <c r="U1138" s="6">
        <f>SuperStoreData[[#This Row],[Profit]]/SuperStoreData[[#This Row],[Sales]]</f>
        <v>0.33097209842761377</v>
      </c>
    </row>
    <row r="1139" spans="1:21" x14ac:dyDescent="0.2">
      <c r="A1139">
        <v>7435</v>
      </c>
      <c r="B1139" t="s">
        <v>10967</v>
      </c>
      <c r="C1139" s="1">
        <v>42490</v>
      </c>
      <c r="D1139" s="1">
        <v>42494</v>
      </c>
      <c r="E1139" s="7">
        <f>SuperStoreData[[#This Row],[Ship Date]]-SuperStoreData[[#This Row],[Order Date]]</f>
        <v>4</v>
      </c>
      <c r="F1139" t="s">
        <v>29</v>
      </c>
      <c r="G1139" t="s">
        <v>5337</v>
      </c>
      <c r="H1139" t="s">
        <v>5338</v>
      </c>
      <c r="I1139" t="str">
        <f>PROPER(SuperStoreData[[#This Row],[Customer Name]])</f>
        <v>Bart Pistole</v>
      </c>
      <c r="J1139" t="s">
        <v>82</v>
      </c>
      <c r="K1139">
        <v>93030</v>
      </c>
      <c r="L1139" t="str">
        <f>_xlfn.XLOOKUP(SuperStoreData[[#This Row],[Zip Code]],ZipCodeTable[Zip Code],ZipCodeTable[City])</f>
        <v>Oxnard</v>
      </c>
      <c r="M1139" t="str">
        <f>_xlfn.XLOOKUP(SuperStoreData[[#This Row],[Zip Code]],ZipCodeTable[Zip Code],ZipCodeTable[State])</f>
        <v>CA</v>
      </c>
      <c r="N1139" t="s">
        <v>68</v>
      </c>
      <c r="O1139" t="s">
        <v>5489</v>
      </c>
      <c r="P1139" t="s">
        <v>25</v>
      </c>
      <c r="Q1139" t="s">
        <v>26</v>
      </c>
      <c r="R1139" t="s">
        <v>5490</v>
      </c>
      <c r="S1139" s="5">
        <v>9.1440000000000001</v>
      </c>
      <c r="T1139" s="5">
        <v>2.6384905292315302</v>
      </c>
      <c r="U1139" s="6">
        <f>SuperStoreData[[#This Row],[Profit]]/SuperStoreData[[#This Row],[Sales]]</f>
        <v>0.28854883303056977</v>
      </c>
    </row>
    <row r="1140" spans="1:21" x14ac:dyDescent="0.2">
      <c r="A1140">
        <v>4046</v>
      </c>
      <c r="B1140" t="s">
        <v>1442</v>
      </c>
      <c r="C1140" s="1">
        <v>42332</v>
      </c>
      <c r="D1140" s="1">
        <v>42334</v>
      </c>
      <c r="E1140" s="7">
        <f>SuperStoreData[[#This Row],[Ship Date]]-SuperStoreData[[#This Row],[Order Date]]</f>
        <v>2</v>
      </c>
      <c r="F1140" t="s">
        <v>29</v>
      </c>
      <c r="G1140" t="s">
        <v>1443</v>
      </c>
      <c r="H1140" t="s">
        <v>1444</v>
      </c>
      <c r="I1140" t="str">
        <f>PROPER(SuperStoreData[[#This Row],[Customer Name]])</f>
        <v>Cari Sayre</v>
      </c>
      <c r="J1140" t="s">
        <v>82</v>
      </c>
      <c r="K1140">
        <v>77070</v>
      </c>
      <c r="L1140" t="str">
        <f>_xlfn.XLOOKUP(SuperStoreData[[#This Row],[Zip Code]],ZipCodeTable[Zip Code],ZipCodeTable[City])</f>
        <v>Houston</v>
      </c>
      <c r="M1140" t="str">
        <f>_xlfn.XLOOKUP(SuperStoreData[[#This Row],[Zip Code]],ZipCodeTable[Zip Code],ZipCodeTable[State])</f>
        <v>TX</v>
      </c>
      <c r="N1140" t="s">
        <v>23</v>
      </c>
      <c r="O1140" t="s">
        <v>1445</v>
      </c>
      <c r="P1140" t="s">
        <v>25</v>
      </c>
      <c r="Q1140" t="s">
        <v>26</v>
      </c>
      <c r="R1140" t="s">
        <v>1446</v>
      </c>
      <c r="S1140" s="5">
        <v>9.1560000000000006</v>
      </c>
      <c r="T1140" s="5">
        <v>9.44940402008594E-2</v>
      </c>
      <c r="U1140" s="6">
        <f>SuperStoreData[[#This Row],[Profit]]/SuperStoreData[[#This Row],[Sales]]</f>
        <v>1.0320450000093861E-2</v>
      </c>
    </row>
    <row r="1141" spans="1:21" x14ac:dyDescent="0.2">
      <c r="A1141">
        <v>2041</v>
      </c>
      <c r="B1141" t="s">
        <v>9144</v>
      </c>
      <c r="C1141" s="1">
        <v>42280</v>
      </c>
      <c r="D1141" s="1">
        <v>42280</v>
      </c>
      <c r="E1141" s="7">
        <f>SuperStoreData[[#This Row],[Ship Date]]-SuperStoreData[[#This Row],[Order Date]]</f>
        <v>0</v>
      </c>
      <c r="F1141" t="s">
        <v>29</v>
      </c>
      <c r="G1141" t="s">
        <v>4787</v>
      </c>
      <c r="H1141" t="s">
        <v>9147</v>
      </c>
      <c r="I1141" t="str">
        <f>PROPER(SuperStoreData[[#This Row],[Customer Name]])</f>
        <v>Skye Norling</v>
      </c>
      <c r="J1141" t="s">
        <v>21</v>
      </c>
      <c r="K1141">
        <v>85345</v>
      </c>
      <c r="L1141" t="str">
        <f>_xlfn.XLOOKUP(SuperStoreData[[#This Row],[Zip Code]],ZipCodeTable[Zip Code],ZipCodeTable[City])</f>
        <v>Peoria</v>
      </c>
      <c r="M1141" t="str">
        <f>_xlfn.XLOOKUP(SuperStoreData[[#This Row],[Zip Code]],ZipCodeTable[Zip Code],ZipCodeTable[State])</f>
        <v>AZ</v>
      </c>
      <c r="N1141" t="s">
        <v>68</v>
      </c>
      <c r="O1141" t="s">
        <v>1445</v>
      </c>
      <c r="P1141" t="s">
        <v>25</v>
      </c>
      <c r="Q1141" t="s">
        <v>26</v>
      </c>
      <c r="R1141" t="s">
        <v>1446</v>
      </c>
      <c r="S1141" s="5">
        <v>9.1560000000000006</v>
      </c>
      <c r="T1141" s="5">
        <v>1.18867415833617</v>
      </c>
      <c r="U1141" s="6">
        <f>SuperStoreData[[#This Row],[Profit]]/SuperStoreData[[#This Row],[Sales]]</f>
        <v>0.12982461318656291</v>
      </c>
    </row>
    <row r="1142" spans="1:21" x14ac:dyDescent="0.2">
      <c r="A1142">
        <v>7045</v>
      </c>
      <c r="B1142" t="s">
        <v>9165</v>
      </c>
      <c r="C1142" s="1">
        <v>42968</v>
      </c>
      <c r="D1142" s="1">
        <v>42970</v>
      </c>
      <c r="E1142" s="7">
        <f>SuperStoreData[[#This Row],[Ship Date]]-SuperStoreData[[#This Row],[Order Date]]</f>
        <v>2</v>
      </c>
      <c r="F1142" t="s">
        <v>29</v>
      </c>
      <c r="G1142" t="s">
        <v>4991</v>
      </c>
      <c r="H1142" t="s">
        <v>4997</v>
      </c>
      <c r="I1142" t="str">
        <f>PROPER(SuperStoreData[[#This Row],[Customer Name]])</f>
        <v>Seth Vernon</v>
      </c>
      <c r="J1142" t="s">
        <v>32</v>
      </c>
      <c r="K1142">
        <v>19134</v>
      </c>
      <c r="L1142" t="str">
        <f>_xlfn.XLOOKUP(SuperStoreData[[#This Row],[Zip Code]],ZipCodeTable[Zip Code],ZipCodeTable[City])</f>
        <v>Philadelphia</v>
      </c>
      <c r="M1142" t="str">
        <f>_xlfn.XLOOKUP(SuperStoreData[[#This Row],[Zip Code]],ZipCodeTable[Zip Code],ZipCodeTable[State])</f>
        <v>PA</v>
      </c>
      <c r="N1142" t="s">
        <v>46</v>
      </c>
      <c r="O1142" t="s">
        <v>9166</v>
      </c>
      <c r="P1142" t="s">
        <v>25</v>
      </c>
      <c r="Q1142" t="s">
        <v>214</v>
      </c>
      <c r="R1142" t="s">
        <v>9167</v>
      </c>
      <c r="S1142" s="5">
        <v>9.1839999999999993</v>
      </c>
      <c r="T1142" s="5">
        <v>0.57381415495749599</v>
      </c>
      <c r="U1142" s="6">
        <f>SuperStoreData[[#This Row],[Profit]]/SuperStoreData[[#This Row],[Sales]]</f>
        <v>6.2479764259309241E-2</v>
      </c>
    </row>
    <row r="1143" spans="1:21" x14ac:dyDescent="0.2">
      <c r="A1143">
        <v>4327</v>
      </c>
      <c r="B1143" t="s">
        <v>10685</v>
      </c>
      <c r="C1143" s="1">
        <v>43011</v>
      </c>
      <c r="D1143" s="1">
        <v>43015</v>
      </c>
      <c r="E1143" s="7">
        <f>SuperStoreData[[#This Row],[Ship Date]]-SuperStoreData[[#This Row],[Order Date]]</f>
        <v>4</v>
      </c>
      <c r="F1143" t="s">
        <v>18</v>
      </c>
      <c r="G1143" t="s">
        <v>4994</v>
      </c>
      <c r="H1143" t="s">
        <v>4995</v>
      </c>
      <c r="I1143" t="str">
        <f>PROPER(SuperStoreData[[#This Row],[Customer Name]])</f>
        <v>Todd Boyes</v>
      </c>
      <c r="J1143" t="s">
        <v>82</v>
      </c>
      <c r="K1143">
        <v>7060</v>
      </c>
      <c r="L1143" t="str">
        <f>_xlfn.XLOOKUP(SuperStoreData[[#This Row],[Zip Code]],ZipCodeTable[Zip Code],ZipCodeTable[City])</f>
        <v>Plainfield</v>
      </c>
      <c r="M1143" t="str">
        <f>_xlfn.XLOOKUP(SuperStoreData[[#This Row],[Zip Code]],ZipCodeTable[Zip Code],ZipCodeTable[State])</f>
        <v>NJ</v>
      </c>
      <c r="N1143" t="s">
        <v>46</v>
      </c>
      <c r="O1143" t="s">
        <v>7705</v>
      </c>
      <c r="P1143" t="s">
        <v>25</v>
      </c>
      <c r="Q1143" t="s">
        <v>52</v>
      </c>
      <c r="R1143" t="s">
        <v>7706</v>
      </c>
      <c r="S1143" s="5">
        <v>9.2100000000000009</v>
      </c>
      <c r="T1143" s="5">
        <v>-0.213315407721657</v>
      </c>
      <c r="U1143" s="6">
        <f>SuperStoreData[[#This Row],[Profit]]/SuperStoreData[[#This Row],[Sales]]</f>
        <v>-2.3161282054468726E-2</v>
      </c>
    </row>
    <row r="1144" spans="1:21" x14ac:dyDescent="0.2">
      <c r="A1144">
        <v>4742</v>
      </c>
      <c r="B1144" t="s">
        <v>7704</v>
      </c>
      <c r="C1144" s="1">
        <v>43299</v>
      </c>
      <c r="D1144" s="1">
        <v>43304</v>
      </c>
      <c r="E1144" s="7">
        <f>SuperStoreData[[#This Row],[Ship Date]]-SuperStoreData[[#This Row],[Order Date]]</f>
        <v>5</v>
      </c>
      <c r="F1144" t="s">
        <v>29</v>
      </c>
      <c r="G1144" t="s">
        <v>3653</v>
      </c>
      <c r="H1144" t="s">
        <v>3654</v>
      </c>
      <c r="I1144" t="str">
        <f>PROPER(SuperStoreData[[#This Row],[Customer Name]])</f>
        <v>Christine Sundaresam</v>
      </c>
      <c r="J1144" t="s">
        <v>32</v>
      </c>
      <c r="K1144">
        <v>98115</v>
      </c>
      <c r="L1144" t="str">
        <f>_xlfn.XLOOKUP(SuperStoreData[[#This Row],[Zip Code]],ZipCodeTable[Zip Code],ZipCodeTable[City])</f>
        <v>Seattle</v>
      </c>
      <c r="M1144" t="str">
        <f>_xlfn.XLOOKUP(SuperStoreData[[#This Row],[Zip Code]],ZipCodeTable[Zip Code],ZipCodeTable[State])</f>
        <v>WA</v>
      </c>
      <c r="N1144" t="s">
        <v>68</v>
      </c>
      <c r="O1144" t="s">
        <v>7705</v>
      </c>
      <c r="P1144" t="s">
        <v>25</v>
      </c>
      <c r="Q1144" t="s">
        <v>52</v>
      </c>
      <c r="R1144" t="s">
        <v>7706</v>
      </c>
      <c r="S1144" s="5">
        <v>9.2100000000000009</v>
      </c>
      <c r="T1144" s="5">
        <v>1.3900649750031799</v>
      </c>
      <c r="U1144" s="6">
        <f>SuperStoreData[[#This Row],[Profit]]/SuperStoreData[[#This Row],[Sales]]</f>
        <v>0.15092996471261452</v>
      </c>
    </row>
    <row r="1145" spans="1:21" x14ac:dyDescent="0.2">
      <c r="A1145">
        <v>3634</v>
      </c>
      <c r="B1145" t="s">
        <v>6944</v>
      </c>
      <c r="C1145" s="1">
        <v>43439</v>
      </c>
      <c r="D1145" s="1">
        <v>43445</v>
      </c>
      <c r="E1145" s="7">
        <f>SuperStoreData[[#This Row],[Ship Date]]-SuperStoreData[[#This Row],[Order Date]]</f>
        <v>6</v>
      </c>
      <c r="F1145" t="s">
        <v>29</v>
      </c>
      <c r="G1145" t="s">
        <v>4040</v>
      </c>
      <c r="H1145" t="s">
        <v>4044</v>
      </c>
      <c r="I1145" t="str">
        <f>PROPER(SuperStoreData[[#This Row],[Customer Name]])</f>
        <v>Paul Prost</v>
      </c>
      <c r="J1145" t="s">
        <v>21</v>
      </c>
      <c r="K1145">
        <v>45503</v>
      </c>
      <c r="L1145" t="str">
        <f>_xlfn.XLOOKUP(SuperStoreData[[#This Row],[Zip Code]],ZipCodeTable[Zip Code],ZipCodeTable[City])</f>
        <v>Springfield</v>
      </c>
      <c r="M1145" t="str">
        <f>_xlfn.XLOOKUP(SuperStoreData[[#This Row],[Zip Code]],ZipCodeTable[Zip Code],ZipCodeTable[State])</f>
        <v>OH</v>
      </c>
      <c r="N1145" t="s">
        <v>46</v>
      </c>
      <c r="O1145" t="s">
        <v>6295</v>
      </c>
      <c r="P1145" t="s">
        <v>25</v>
      </c>
      <c r="Q1145" t="s">
        <v>197</v>
      </c>
      <c r="R1145" t="s">
        <v>6296</v>
      </c>
      <c r="S1145" s="5">
        <v>9.2159999999999993</v>
      </c>
      <c r="T1145" s="5">
        <v>1.3947627257228301</v>
      </c>
      <c r="U1145" s="6">
        <f>SuperStoreData[[#This Row],[Profit]]/SuperStoreData[[#This Row],[Sales]]</f>
        <v>0.15134144159318905</v>
      </c>
    </row>
    <row r="1146" spans="1:21" x14ac:dyDescent="0.2">
      <c r="A1146">
        <v>5312</v>
      </c>
      <c r="B1146" t="s">
        <v>9925</v>
      </c>
      <c r="C1146" s="1">
        <v>42539</v>
      </c>
      <c r="D1146" s="1">
        <v>42541</v>
      </c>
      <c r="E1146" s="7">
        <f>SuperStoreData[[#This Row],[Ship Date]]-SuperStoreData[[#This Row],[Order Date]]</f>
        <v>2</v>
      </c>
      <c r="F1146" t="s">
        <v>29</v>
      </c>
      <c r="G1146" t="s">
        <v>496</v>
      </c>
      <c r="H1146" t="s">
        <v>497</v>
      </c>
      <c r="I1146" t="str">
        <f>PROPER(SuperStoreData[[#This Row],[Customer Name]])</f>
        <v>Stephanie Ulpright</v>
      </c>
      <c r="J1146" t="s">
        <v>21</v>
      </c>
      <c r="K1146">
        <v>27834</v>
      </c>
      <c r="L1146" t="str">
        <f>_xlfn.XLOOKUP(SuperStoreData[[#This Row],[Zip Code]],ZipCodeTable[Zip Code],ZipCodeTable[City])</f>
        <v>Greenville</v>
      </c>
      <c r="M1146" t="str">
        <f>_xlfn.XLOOKUP(SuperStoreData[[#This Row],[Zip Code]],ZipCodeTable[Zip Code],ZipCodeTable[State])</f>
        <v>NC</v>
      </c>
      <c r="N1146" t="s">
        <v>85</v>
      </c>
      <c r="O1146" t="s">
        <v>4811</v>
      </c>
      <c r="P1146" t="s">
        <v>25</v>
      </c>
      <c r="Q1146" t="s">
        <v>197</v>
      </c>
      <c r="R1146" t="s">
        <v>4812</v>
      </c>
      <c r="S1146" s="5">
        <v>9.2159999999999993</v>
      </c>
      <c r="T1146" s="5">
        <v>0.491870657511637</v>
      </c>
      <c r="U1146" s="6">
        <f>SuperStoreData[[#This Row],[Profit]]/SuperStoreData[[#This Row],[Sales]]</f>
        <v>5.3371382108467563E-2</v>
      </c>
    </row>
    <row r="1147" spans="1:21" x14ac:dyDescent="0.2">
      <c r="A1147">
        <v>2562</v>
      </c>
      <c r="B1147" t="s">
        <v>10858</v>
      </c>
      <c r="C1147" s="1">
        <v>42771</v>
      </c>
      <c r="D1147" s="1">
        <v>42776</v>
      </c>
      <c r="E1147" s="7">
        <f>SuperStoreData[[#This Row],[Ship Date]]-SuperStoreData[[#This Row],[Order Date]]</f>
        <v>5</v>
      </c>
      <c r="F1147" t="s">
        <v>29</v>
      </c>
      <c r="G1147" t="s">
        <v>2762</v>
      </c>
      <c r="H1147" t="s">
        <v>2763</v>
      </c>
      <c r="I1147" t="str">
        <f>PROPER(SuperStoreData[[#This Row],[Customer Name]])</f>
        <v>Maria Bertelson</v>
      </c>
      <c r="J1147" t="s">
        <v>32</v>
      </c>
      <c r="K1147">
        <v>37211</v>
      </c>
      <c r="L1147" t="str">
        <f>_xlfn.XLOOKUP(SuperStoreData[[#This Row],[Zip Code]],ZipCodeTable[Zip Code],ZipCodeTable[City])</f>
        <v>Nashville</v>
      </c>
      <c r="M1147" t="str">
        <f>_xlfn.XLOOKUP(SuperStoreData[[#This Row],[Zip Code]],ZipCodeTable[Zip Code],ZipCodeTable[State])</f>
        <v>TN</v>
      </c>
      <c r="N1147" t="s">
        <v>85</v>
      </c>
      <c r="O1147" t="s">
        <v>7227</v>
      </c>
      <c r="P1147" t="s">
        <v>25</v>
      </c>
      <c r="Q1147" t="s">
        <v>197</v>
      </c>
      <c r="R1147" t="s">
        <v>7228</v>
      </c>
      <c r="S1147" s="5">
        <v>9.2159999999999993</v>
      </c>
      <c r="T1147" s="5">
        <v>1.78241168724077</v>
      </c>
      <c r="U1147" s="6">
        <f>SuperStoreData[[#This Row],[Profit]]/SuperStoreData[[#This Row],[Sales]]</f>
        <v>0.19340404592456273</v>
      </c>
    </row>
    <row r="1148" spans="1:21" x14ac:dyDescent="0.2">
      <c r="A1148">
        <v>7252</v>
      </c>
      <c r="B1148" t="s">
        <v>11172</v>
      </c>
      <c r="C1148" s="1">
        <v>42260</v>
      </c>
      <c r="D1148" s="1">
        <v>42260</v>
      </c>
      <c r="E1148" s="7">
        <f>SuperStoreData[[#This Row],[Ship Date]]-SuperStoreData[[#This Row],[Order Date]]</f>
        <v>0</v>
      </c>
      <c r="F1148" t="s">
        <v>29</v>
      </c>
      <c r="G1148" t="s">
        <v>1533</v>
      </c>
      <c r="H1148" t="s">
        <v>1534</v>
      </c>
      <c r="I1148" t="str">
        <f>PROPER(SuperStoreData[[#This Row],[Customer Name]])</f>
        <v>Elizabeth Moffitt</v>
      </c>
      <c r="J1148" t="s">
        <v>82</v>
      </c>
      <c r="K1148">
        <v>33021</v>
      </c>
      <c r="L1148" t="str">
        <f>_xlfn.XLOOKUP(SuperStoreData[[#This Row],[Zip Code]],ZipCodeTable[Zip Code],ZipCodeTable[City])</f>
        <v>Hollywood</v>
      </c>
      <c r="M1148" t="str">
        <f>_xlfn.XLOOKUP(SuperStoreData[[#This Row],[Zip Code]],ZipCodeTable[Zip Code],ZipCodeTable[State])</f>
        <v>FL</v>
      </c>
      <c r="N1148" t="s">
        <v>85</v>
      </c>
      <c r="O1148" t="s">
        <v>11173</v>
      </c>
      <c r="P1148" t="s">
        <v>25</v>
      </c>
      <c r="Q1148" t="s">
        <v>197</v>
      </c>
      <c r="R1148" t="s">
        <v>11174</v>
      </c>
      <c r="S1148" s="5">
        <v>9.2159999999999993</v>
      </c>
      <c r="T1148" s="5">
        <v>2.7478748833698701</v>
      </c>
      <c r="U1148" s="6">
        <f>SuperStoreData[[#This Row],[Profit]]/SuperStoreData[[#This Row],[Sales]]</f>
        <v>0.29816350731009877</v>
      </c>
    </row>
    <row r="1149" spans="1:21" x14ac:dyDescent="0.2">
      <c r="A1149">
        <v>4856</v>
      </c>
      <c r="B1149" t="s">
        <v>7713</v>
      </c>
      <c r="C1149" s="1">
        <v>42808</v>
      </c>
      <c r="D1149" s="1">
        <v>42811</v>
      </c>
      <c r="E1149" s="7">
        <f>SuperStoreData[[#This Row],[Ship Date]]-SuperStoreData[[#This Row],[Order Date]]</f>
        <v>3</v>
      </c>
      <c r="F1149" t="s">
        <v>129</v>
      </c>
      <c r="G1149" t="s">
        <v>4552</v>
      </c>
      <c r="H1149" t="s">
        <v>4553</v>
      </c>
      <c r="I1149" t="str">
        <f>PROPER(SuperStoreData[[#This Row],[Customer Name]])</f>
        <v>Logan Haushalter</v>
      </c>
      <c r="J1149" t="s">
        <v>32</v>
      </c>
      <c r="K1149">
        <v>94601</v>
      </c>
      <c r="L1149" t="str">
        <f>_xlfn.XLOOKUP(SuperStoreData[[#This Row],[Zip Code]],ZipCodeTable[Zip Code],ZipCodeTable[City])</f>
        <v>Oakland</v>
      </c>
      <c r="M1149" t="str">
        <f>_xlfn.XLOOKUP(SuperStoreData[[#This Row],[Zip Code]],ZipCodeTable[Zip Code],ZipCodeTable[State])</f>
        <v>CA</v>
      </c>
      <c r="N1149" t="s">
        <v>68</v>
      </c>
      <c r="O1149" t="s">
        <v>4381</v>
      </c>
      <c r="P1149" t="s">
        <v>48</v>
      </c>
      <c r="Q1149" t="s">
        <v>49</v>
      </c>
      <c r="R1149" t="s">
        <v>4382</v>
      </c>
      <c r="S1149" s="5">
        <v>9.24</v>
      </c>
      <c r="T1149" s="5">
        <v>-8.2353939118098601E-2</v>
      </c>
      <c r="U1149" s="6">
        <f>SuperStoreData[[#This Row],[Profit]]/SuperStoreData[[#This Row],[Sales]]</f>
        <v>-8.9127639738201953E-3</v>
      </c>
    </row>
    <row r="1150" spans="1:21" x14ac:dyDescent="0.2">
      <c r="A1150">
        <v>4217</v>
      </c>
      <c r="B1150" t="s">
        <v>9071</v>
      </c>
      <c r="C1150" s="1">
        <v>43406</v>
      </c>
      <c r="D1150" s="1">
        <v>43410</v>
      </c>
      <c r="E1150" s="7">
        <f>SuperStoreData[[#This Row],[Ship Date]]-SuperStoreData[[#This Row],[Order Date]]</f>
        <v>4</v>
      </c>
      <c r="F1150" t="s">
        <v>29</v>
      </c>
      <c r="G1150" t="s">
        <v>6970</v>
      </c>
      <c r="H1150" t="s">
        <v>9072</v>
      </c>
      <c r="I1150" t="str">
        <f>PROPER(SuperStoreData[[#This Row],[Customer Name]])</f>
        <v>Ann Blume</v>
      </c>
      <c r="J1150" t="s">
        <v>82</v>
      </c>
      <c r="K1150">
        <v>90004</v>
      </c>
      <c r="L1150" t="str">
        <f>_xlfn.XLOOKUP(SuperStoreData[[#This Row],[Zip Code]],ZipCodeTable[Zip Code],ZipCodeTable[City])</f>
        <v>Los Angeles</v>
      </c>
      <c r="M1150" t="str">
        <f>_xlfn.XLOOKUP(SuperStoreData[[#This Row],[Zip Code]],ZipCodeTable[Zip Code],ZipCodeTable[State])</f>
        <v>CA</v>
      </c>
      <c r="N1150" t="s">
        <v>68</v>
      </c>
      <c r="O1150" t="s">
        <v>2973</v>
      </c>
      <c r="P1150" t="s">
        <v>25</v>
      </c>
      <c r="Q1150" t="s">
        <v>197</v>
      </c>
      <c r="R1150" t="s">
        <v>2974</v>
      </c>
      <c r="S1150" s="5">
        <v>9.24</v>
      </c>
      <c r="T1150" s="5">
        <v>2.27522313427529</v>
      </c>
      <c r="U1150" s="6">
        <f>SuperStoreData[[#This Row],[Profit]]/SuperStoreData[[#This Row],[Sales]]</f>
        <v>0.24623626994321321</v>
      </c>
    </row>
    <row r="1151" spans="1:21" x14ac:dyDescent="0.2">
      <c r="A1151">
        <v>375</v>
      </c>
      <c r="B1151" t="s">
        <v>10358</v>
      </c>
      <c r="C1151" s="1">
        <v>42081</v>
      </c>
      <c r="D1151" s="1">
        <v>42087</v>
      </c>
      <c r="E1151" s="7">
        <f>SuperStoreData[[#This Row],[Ship Date]]-SuperStoreData[[#This Row],[Order Date]]</f>
        <v>6</v>
      </c>
      <c r="F1151" t="s">
        <v>29</v>
      </c>
      <c r="G1151" t="s">
        <v>371</v>
      </c>
      <c r="H1151" t="s">
        <v>387</v>
      </c>
      <c r="I1151" t="str">
        <f>PROPER(SuperStoreData[[#This Row],[Customer Name]])</f>
        <v>Arthur Gainer</v>
      </c>
      <c r="J1151" t="s">
        <v>32</v>
      </c>
      <c r="K1151">
        <v>85705</v>
      </c>
      <c r="L1151" t="str">
        <f>_xlfn.XLOOKUP(SuperStoreData[[#This Row],[Zip Code]],ZipCodeTable[Zip Code],ZipCodeTable[City])</f>
        <v>Tucson</v>
      </c>
      <c r="M1151" t="str">
        <f>_xlfn.XLOOKUP(SuperStoreData[[#This Row],[Zip Code]],ZipCodeTable[Zip Code],ZipCodeTable[State])</f>
        <v>AZ</v>
      </c>
      <c r="N1151" t="s">
        <v>68</v>
      </c>
      <c r="O1151" t="s">
        <v>1705</v>
      </c>
      <c r="P1151" t="s">
        <v>25</v>
      </c>
      <c r="Q1151" t="s">
        <v>52</v>
      </c>
      <c r="R1151" t="s">
        <v>1706</v>
      </c>
      <c r="S1151" s="5">
        <v>9.24</v>
      </c>
      <c r="T1151" s="5">
        <v>-0.21001640493767501</v>
      </c>
      <c r="U1151" s="6">
        <f>SuperStoreData[[#This Row],[Profit]]/SuperStoreData[[#This Row],[Sales]]</f>
        <v>-2.2729048153428032E-2</v>
      </c>
    </row>
    <row r="1152" spans="1:21" x14ac:dyDescent="0.2">
      <c r="A1152">
        <v>7528</v>
      </c>
      <c r="B1152" t="s">
        <v>11024</v>
      </c>
      <c r="C1152" s="1">
        <v>42261</v>
      </c>
      <c r="D1152" s="1">
        <v>42265</v>
      </c>
      <c r="E1152" s="7">
        <f>SuperStoreData[[#This Row],[Ship Date]]-SuperStoreData[[#This Row],[Order Date]]</f>
        <v>4</v>
      </c>
      <c r="F1152" t="s">
        <v>489</v>
      </c>
      <c r="G1152" t="s">
        <v>4597</v>
      </c>
      <c r="H1152" t="s">
        <v>4598</v>
      </c>
      <c r="I1152" t="str">
        <f>PROPER(SuperStoreData[[#This Row],[Customer Name]])</f>
        <v>Ruben Ausman</v>
      </c>
      <c r="J1152" t="s">
        <v>82</v>
      </c>
      <c r="K1152">
        <v>94109</v>
      </c>
      <c r="L1152" t="str">
        <f>_xlfn.XLOOKUP(SuperStoreData[[#This Row],[Zip Code]],ZipCodeTable[Zip Code],ZipCodeTable[City])</f>
        <v>San Francisco</v>
      </c>
      <c r="M1152" t="str">
        <f>_xlfn.XLOOKUP(SuperStoreData[[#This Row],[Zip Code]],ZipCodeTable[Zip Code],ZipCodeTable[State])</f>
        <v>CA</v>
      </c>
      <c r="N1152" t="s">
        <v>68</v>
      </c>
      <c r="O1152" t="s">
        <v>4316</v>
      </c>
      <c r="P1152" t="s">
        <v>48</v>
      </c>
      <c r="Q1152" t="s">
        <v>49</v>
      </c>
      <c r="R1152" t="s">
        <v>4317</v>
      </c>
      <c r="S1152" s="5">
        <v>9.24</v>
      </c>
      <c r="T1152" s="5">
        <v>-0.128031298419998</v>
      </c>
      <c r="U1152" s="6">
        <f>SuperStoreData[[#This Row],[Profit]]/SuperStoreData[[#This Row],[Sales]]</f>
        <v>-1.3856201127705411E-2</v>
      </c>
    </row>
    <row r="1153" spans="1:21" x14ac:dyDescent="0.2">
      <c r="A1153">
        <v>5462</v>
      </c>
      <c r="B1153" t="s">
        <v>11365</v>
      </c>
      <c r="C1153" s="1">
        <v>43427</v>
      </c>
      <c r="D1153" s="1">
        <v>43430</v>
      </c>
      <c r="E1153" s="7">
        <f>SuperStoreData[[#This Row],[Ship Date]]-SuperStoreData[[#This Row],[Order Date]]</f>
        <v>3</v>
      </c>
      <c r="F1153" t="s">
        <v>29</v>
      </c>
      <c r="G1153" t="s">
        <v>2687</v>
      </c>
      <c r="H1153" t="s">
        <v>2688</v>
      </c>
      <c r="I1153" t="str">
        <f>PROPER(SuperStoreData[[#This Row],[Customer Name]])</f>
        <v>Bruce Degenhardt</v>
      </c>
      <c r="J1153" t="s">
        <v>32</v>
      </c>
      <c r="K1153">
        <v>90032</v>
      </c>
      <c r="L1153" t="str">
        <f>_xlfn.XLOOKUP(SuperStoreData[[#This Row],[Zip Code]],ZipCodeTable[Zip Code],ZipCodeTable[City])</f>
        <v>Los Angeles</v>
      </c>
      <c r="M1153" t="str">
        <f>_xlfn.XLOOKUP(SuperStoreData[[#This Row],[Zip Code]],ZipCodeTable[Zip Code],ZipCodeTable[State])</f>
        <v>CA</v>
      </c>
      <c r="N1153" t="s">
        <v>68</v>
      </c>
      <c r="O1153" t="s">
        <v>4381</v>
      </c>
      <c r="P1153" t="s">
        <v>48</v>
      </c>
      <c r="Q1153" t="s">
        <v>49</v>
      </c>
      <c r="R1153" t="s">
        <v>4382</v>
      </c>
      <c r="S1153" s="5">
        <v>9.24</v>
      </c>
      <c r="T1153" s="5">
        <v>2.3980202126842101</v>
      </c>
      <c r="U1153" s="6">
        <f>SuperStoreData[[#This Row],[Profit]]/SuperStoreData[[#This Row],[Sales]]</f>
        <v>0.25952599704374568</v>
      </c>
    </row>
    <row r="1154" spans="1:21" x14ac:dyDescent="0.2">
      <c r="A1154">
        <v>7046</v>
      </c>
      <c r="B1154" t="s">
        <v>3092</v>
      </c>
      <c r="C1154" s="1">
        <v>42269</v>
      </c>
      <c r="D1154" s="1">
        <v>42271</v>
      </c>
      <c r="E1154" s="7">
        <f>SuperStoreData[[#This Row],[Ship Date]]-SuperStoreData[[#This Row],[Order Date]]</f>
        <v>2</v>
      </c>
      <c r="F1154" t="s">
        <v>29</v>
      </c>
      <c r="G1154" t="s">
        <v>3093</v>
      </c>
      <c r="H1154" t="s">
        <v>3094</v>
      </c>
      <c r="I1154" t="str">
        <f>PROPER(SuperStoreData[[#This Row],[Customer Name]])</f>
        <v>Patrick Jones</v>
      </c>
      <c r="J1154" t="s">
        <v>82</v>
      </c>
      <c r="K1154">
        <v>75217</v>
      </c>
      <c r="L1154" t="str">
        <f>_xlfn.XLOOKUP(SuperStoreData[[#This Row],[Zip Code]],ZipCodeTable[Zip Code],ZipCodeTable[City])</f>
        <v>Dallas</v>
      </c>
      <c r="M1154" t="str">
        <f>_xlfn.XLOOKUP(SuperStoreData[[#This Row],[Zip Code]],ZipCodeTable[Zip Code],ZipCodeTable[State])</f>
        <v>TX</v>
      </c>
      <c r="N1154" t="s">
        <v>23</v>
      </c>
      <c r="O1154" t="s">
        <v>3095</v>
      </c>
      <c r="P1154" t="s">
        <v>25</v>
      </c>
      <c r="Q1154" t="s">
        <v>91</v>
      </c>
      <c r="R1154" t="s">
        <v>3096</v>
      </c>
      <c r="S1154" s="5">
        <v>9.2479999999999993</v>
      </c>
      <c r="T1154" s="5">
        <v>-0.28487960434284598</v>
      </c>
      <c r="U1154" s="6">
        <f>SuperStoreData[[#This Row],[Profit]]/SuperStoreData[[#This Row],[Sales]]</f>
        <v>-3.0804455486899439E-2</v>
      </c>
    </row>
    <row r="1155" spans="1:21" x14ac:dyDescent="0.2">
      <c r="A1155">
        <v>7071</v>
      </c>
      <c r="B1155" t="s">
        <v>4411</v>
      </c>
      <c r="C1155" s="1">
        <v>43347</v>
      </c>
      <c r="D1155" s="1">
        <v>43351</v>
      </c>
      <c r="E1155" s="7">
        <f>SuperStoreData[[#This Row],[Ship Date]]-SuperStoreData[[#This Row],[Order Date]]</f>
        <v>4</v>
      </c>
      <c r="F1155" t="s">
        <v>129</v>
      </c>
      <c r="G1155" t="s">
        <v>496</v>
      </c>
      <c r="H1155" t="s">
        <v>497</v>
      </c>
      <c r="I1155" t="str">
        <f>PROPER(SuperStoreData[[#This Row],[Customer Name]])</f>
        <v>Stephanie Ulpright</v>
      </c>
      <c r="J1155" t="s">
        <v>21</v>
      </c>
      <c r="K1155">
        <v>60653</v>
      </c>
      <c r="L1155" t="str">
        <f>_xlfn.XLOOKUP(SuperStoreData[[#This Row],[Zip Code]],ZipCodeTable[Zip Code],ZipCodeTable[City])</f>
        <v>Chicago</v>
      </c>
      <c r="M1155" t="str">
        <f>_xlfn.XLOOKUP(SuperStoreData[[#This Row],[Zip Code]],ZipCodeTable[Zip Code],ZipCodeTable[State])</f>
        <v>IL</v>
      </c>
      <c r="N1155" t="s">
        <v>23</v>
      </c>
      <c r="O1155" t="s">
        <v>4412</v>
      </c>
      <c r="P1155" t="s">
        <v>25</v>
      </c>
      <c r="Q1155" t="s">
        <v>91</v>
      </c>
      <c r="R1155" t="s">
        <v>4413</v>
      </c>
      <c r="S1155" s="5">
        <v>9.2479999999999993</v>
      </c>
      <c r="T1155" s="5">
        <v>2.21173703846486</v>
      </c>
      <c r="U1155" s="6">
        <f>SuperStoreData[[#This Row],[Profit]]/SuperStoreData[[#This Row],[Sales]]</f>
        <v>0.23915841678902036</v>
      </c>
    </row>
    <row r="1156" spans="1:21" x14ac:dyDescent="0.2">
      <c r="A1156">
        <v>9627</v>
      </c>
      <c r="B1156" t="s">
        <v>10417</v>
      </c>
      <c r="C1156" s="1">
        <v>42050</v>
      </c>
      <c r="D1156" s="1">
        <v>42054</v>
      </c>
      <c r="E1156" s="7">
        <f>SuperStoreData[[#This Row],[Ship Date]]-SuperStoreData[[#This Row],[Order Date]]</f>
        <v>4</v>
      </c>
      <c r="F1156" t="s">
        <v>18</v>
      </c>
      <c r="G1156" t="s">
        <v>6699</v>
      </c>
      <c r="H1156" t="s">
        <v>8540</v>
      </c>
      <c r="I1156" t="str">
        <f>PROPER(SuperStoreData[[#This Row],[Customer Name]])</f>
        <v>Maya Herman</v>
      </c>
      <c r="J1156" t="s">
        <v>82</v>
      </c>
      <c r="K1156">
        <v>79424</v>
      </c>
      <c r="L1156" t="str">
        <f>_xlfn.XLOOKUP(SuperStoreData[[#This Row],[Zip Code]],ZipCodeTable[Zip Code],ZipCodeTable[City])</f>
        <v>Lubbock</v>
      </c>
      <c r="M1156" t="str">
        <f>_xlfn.XLOOKUP(SuperStoreData[[#This Row],[Zip Code]],ZipCodeTable[Zip Code],ZipCodeTable[State])</f>
        <v>TX</v>
      </c>
      <c r="N1156" t="s">
        <v>23</v>
      </c>
      <c r="O1156" t="s">
        <v>7686</v>
      </c>
      <c r="P1156" t="s">
        <v>25</v>
      </c>
      <c r="Q1156" t="s">
        <v>91</v>
      </c>
      <c r="R1156" t="s">
        <v>7687</v>
      </c>
      <c r="S1156" s="5">
        <v>9.2479999999999993</v>
      </c>
      <c r="T1156" s="5">
        <v>0.18026838128605699</v>
      </c>
      <c r="U1156" s="6">
        <f>SuperStoreData[[#This Row],[Profit]]/SuperStoreData[[#This Row],[Sales]]</f>
        <v>1.9492688287852184E-2</v>
      </c>
    </row>
    <row r="1157" spans="1:21" x14ac:dyDescent="0.2">
      <c r="A1157">
        <v>7455</v>
      </c>
      <c r="B1157" t="s">
        <v>11673</v>
      </c>
      <c r="C1157" s="1">
        <v>42207</v>
      </c>
      <c r="D1157" s="1">
        <v>42213</v>
      </c>
      <c r="E1157" s="7">
        <f>SuperStoreData[[#This Row],[Ship Date]]-SuperStoreData[[#This Row],[Order Date]]</f>
        <v>6</v>
      </c>
      <c r="F1157" t="s">
        <v>29</v>
      </c>
      <c r="G1157" t="s">
        <v>1649</v>
      </c>
      <c r="H1157" t="s">
        <v>2546</v>
      </c>
      <c r="I1157" t="str">
        <f>PROPER(SuperStoreData[[#This Row],[Customer Name]])</f>
        <v>Katherine Hughes</v>
      </c>
      <c r="J1157" t="s">
        <v>32</v>
      </c>
      <c r="K1157">
        <v>60623</v>
      </c>
      <c r="L1157" t="str">
        <f>_xlfn.XLOOKUP(SuperStoreData[[#This Row],[Zip Code]],ZipCodeTable[Zip Code],ZipCodeTable[City])</f>
        <v>Chicago</v>
      </c>
      <c r="M1157" t="str">
        <f>_xlfn.XLOOKUP(SuperStoreData[[#This Row],[Zip Code]],ZipCodeTable[Zip Code],ZipCodeTable[State])</f>
        <v>IL</v>
      </c>
      <c r="N1157" t="s">
        <v>23</v>
      </c>
      <c r="O1157" t="s">
        <v>273</v>
      </c>
      <c r="P1157" t="s">
        <v>25</v>
      </c>
      <c r="Q1157" t="s">
        <v>197</v>
      </c>
      <c r="R1157" t="s">
        <v>274</v>
      </c>
      <c r="S1157" s="5">
        <v>9.2479999999999993</v>
      </c>
      <c r="T1157" s="5">
        <v>1.2695300860498</v>
      </c>
      <c r="U1157" s="6">
        <f>SuperStoreData[[#This Row],[Profit]]/SuperStoreData[[#This Row],[Sales]]</f>
        <v>0.13727617712476212</v>
      </c>
    </row>
    <row r="1158" spans="1:21" x14ac:dyDescent="0.2">
      <c r="A1158">
        <v>7509</v>
      </c>
      <c r="B1158" t="s">
        <v>8193</v>
      </c>
      <c r="C1158" s="1">
        <v>42324</v>
      </c>
      <c r="D1158" s="1">
        <v>42329</v>
      </c>
      <c r="E1158" s="7">
        <f>SuperStoreData[[#This Row],[Ship Date]]-SuperStoreData[[#This Row],[Order Date]]</f>
        <v>5</v>
      </c>
      <c r="F1158" t="s">
        <v>29</v>
      </c>
      <c r="G1158" t="s">
        <v>1346</v>
      </c>
      <c r="H1158" t="s">
        <v>1347</v>
      </c>
      <c r="I1158" t="str">
        <f>PROPER(SuperStoreData[[#This Row],[Customer Name]])</f>
        <v>John Lee</v>
      </c>
      <c r="J1158" t="s">
        <v>32</v>
      </c>
      <c r="K1158">
        <v>43229</v>
      </c>
      <c r="L1158" t="str">
        <f>_xlfn.XLOOKUP(SuperStoreData[[#This Row],[Zip Code]],ZipCodeTable[Zip Code],ZipCodeTable[City])</f>
        <v>Columbus</v>
      </c>
      <c r="M1158" t="str">
        <f>_xlfn.XLOOKUP(SuperStoreData[[#This Row],[Zip Code]],ZipCodeTable[Zip Code],ZipCodeTable[State])</f>
        <v>OH</v>
      </c>
      <c r="N1158" t="s">
        <v>46</v>
      </c>
      <c r="O1158" t="s">
        <v>8194</v>
      </c>
      <c r="P1158" t="s">
        <v>25</v>
      </c>
      <c r="Q1158" t="s">
        <v>91</v>
      </c>
      <c r="R1158" t="s">
        <v>8195</v>
      </c>
      <c r="S1158" s="5">
        <v>9.2479999999999993</v>
      </c>
      <c r="T1158" s="5">
        <v>2.6897375783406798</v>
      </c>
      <c r="U1158" s="6">
        <f>SuperStoreData[[#This Row],[Profit]]/SuperStoreData[[#This Row],[Sales]]</f>
        <v>0.29084532637766869</v>
      </c>
    </row>
    <row r="1159" spans="1:21" x14ac:dyDescent="0.2">
      <c r="A1159">
        <v>5205</v>
      </c>
      <c r="B1159" t="s">
        <v>7582</v>
      </c>
      <c r="C1159" s="1">
        <v>43022</v>
      </c>
      <c r="D1159" s="1">
        <v>43028</v>
      </c>
      <c r="E1159" s="7">
        <f>SuperStoreData[[#This Row],[Ship Date]]-SuperStoreData[[#This Row],[Order Date]]</f>
        <v>6</v>
      </c>
      <c r="F1159" t="s">
        <v>29</v>
      </c>
      <c r="G1159" t="s">
        <v>5943</v>
      </c>
      <c r="H1159" t="s">
        <v>7583</v>
      </c>
      <c r="I1159" t="str">
        <f>PROPER(SuperStoreData[[#This Row],[Customer Name]])</f>
        <v>Tamara Manning</v>
      </c>
      <c r="J1159" t="s">
        <v>32</v>
      </c>
      <c r="K1159">
        <v>13021</v>
      </c>
      <c r="L1159" t="str">
        <f>_xlfn.XLOOKUP(SuperStoreData[[#This Row],[Zip Code]],ZipCodeTable[Zip Code],ZipCodeTable[City])</f>
        <v>Auburn</v>
      </c>
      <c r="M1159" t="str">
        <f>_xlfn.XLOOKUP(SuperStoreData[[#This Row],[Zip Code]],ZipCodeTable[Zip Code],ZipCodeTable[State])</f>
        <v>NY</v>
      </c>
      <c r="N1159" t="s">
        <v>46</v>
      </c>
      <c r="O1159" t="s">
        <v>2133</v>
      </c>
      <c r="P1159" t="s">
        <v>25</v>
      </c>
      <c r="Q1159" t="s">
        <v>52</v>
      </c>
      <c r="R1159" t="s">
        <v>2134</v>
      </c>
      <c r="S1159" s="5">
        <v>9.26</v>
      </c>
      <c r="T1159" s="5">
        <v>1.17200281236819</v>
      </c>
      <c r="U1159" s="6">
        <f>SuperStoreData[[#This Row],[Profit]]/SuperStoreData[[#This Row],[Sales]]</f>
        <v>0.12656617844148921</v>
      </c>
    </row>
    <row r="1160" spans="1:21" x14ac:dyDescent="0.2">
      <c r="A1160">
        <v>1817</v>
      </c>
      <c r="B1160" t="s">
        <v>3520</v>
      </c>
      <c r="C1160" s="1">
        <v>42276</v>
      </c>
      <c r="D1160" s="1">
        <v>42280</v>
      </c>
      <c r="E1160" s="7">
        <f>SuperStoreData[[#This Row],[Ship Date]]-SuperStoreData[[#This Row],[Order Date]]</f>
        <v>4</v>
      </c>
      <c r="F1160" t="s">
        <v>489</v>
      </c>
      <c r="G1160" t="s">
        <v>3521</v>
      </c>
      <c r="H1160" t="s">
        <v>3523</v>
      </c>
      <c r="I1160" t="str">
        <f>PROPER(SuperStoreData[[#This Row],[Customer Name]])</f>
        <v>Lauren Leatherbury</v>
      </c>
      <c r="J1160" t="s">
        <v>32</v>
      </c>
      <c r="K1160">
        <v>98105</v>
      </c>
      <c r="L1160" t="str">
        <f>_xlfn.XLOOKUP(SuperStoreData[[#This Row],[Zip Code]],ZipCodeTable[Zip Code],ZipCodeTable[City])</f>
        <v>Seattle</v>
      </c>
      <c r="M1160" t="str">
        <f>_xlfn.XLOOKUP(SuperStoreData[[#This Row],[Zip Code]],ZipCodeTable[Zip Code],ZipCodeTable[State])</f>
        <v>WA</v>
      </c>
      <c r="N1160" t="s">
        <v>68</v>
      </c>
      <c r="O1160" t="s">
        <v>2133</v>
      </c>
      <c r="P1160" t="s">
        <v>25</v>
      </c>
      <c r="Q1160" t="s">
        <v>52</v>
      </c>
      <c r="R1160" t="s">
        <v>2134</v>
      </c>
      <c r="S1160" s="5">
        <v>9.26</v>
      </c>
      <c r="T1160" s="5">
        <v>-0.11455120943825201</v>
      </c>
      <c r="U1160" s="6">
        <f>SuperStoreData[[#This Row],[Profit]]/SuperStoreData[[#This Row],[Sales]]</f>
        <v>-1.2370540976053132E-2</v>
      </c>
    </row>
    <row r="1161" spans="1:21" x14ac:dyDescent="0.2">
      <c r="A1161">
        <v>9512</v>
      </c>
      <c r="B1161" t="s">
        <v>8314</v>
      </c>
      <c r="C1161" s="1">
        <v>42896</v>
      </c>
      <c r="D1161" s="1">
        <v>42898</v>
      </c>
      <c r="E1161" s="7">
        <f>SuperStoreData[[#This Row],[Ship Date]]-SuperStoreData[[#This Row],[Order Date]]</f>
        <v>2</v>
      </c>
      <c r="F1161" t="s">
        <v>18</v>
      </c>
      <c r="G1161" t="s">
        <v>1443</v>
      </c>
      <c r="H1161" t="s">
        <v>8315</v>
      </c>
      <c r="I1161" t="str">
        <f>PROPER(SuperStoreData[[#This Row],[Customer Name]])</f>
        <v>Cari Sayre</v>
      </c>
      <c r="J1161" t="s">
        <v>82</v>
      </c>
      <c r="K1161">
        <v>60623</v>
      </c>
      <c r="L1161" t="str">
        <f>_xlfn.XLOOKUP(SuperStoreData[[#This Row],[Zip Code]],ZipCodeTable[Zip Code],ZipCodeTable[City])</f>
        <v>Chicago</v>
      </c>
      <c r="M1161" t="str">
        <f>_xlfn.XLOOKUP(SuperStoreData[[#This Row],[Zip Code]],ZipCodeTable[Zip Code],ZipCodeTable[State])</f>
        <v>IL</v>
      </c>
      <c r="N1161" t="s">
        <v>23</v>
      </c>
      <c r="O1161" t="s">
        <v>1404</v>
      </c>
      <c r="P1161" t="s">
        <v>25</v>
      </c>
      <c r="Q1161" t="s">
        <v>26</v>
      </c>
      <c r="R1161" t="s">
        <v>1405</v>
      </c>
      <c r="S1161" s="5">
        <v>9.2639999999999993</v>
      </c>
      <c r="T1161" s="5">
        <v>3.1661674102641402</v>
      </c>
      <c r="U1161" s="6">
        <f>SuperStoreData[[#This Row],[Profit]]/SuperStoreData[[#This Row],[Sales]]</f>
        <v>0.34177109350865076</v>
      </c>
    </row>
    <row r="1162" spans="1:21" x14ac:dyDescent="0.2">
      <c r="A1162">
        <v>2174</v>
      </c>
      <c r="B1162" t="s">
        <v>11672</v>
      </c>
      <c r="C1162" s="1">
        <v>42541</v>
      </c>
      <c r="D1162" s="1">
        <v>42545</v>
      </c>
      <c r="E1162" s="7">
        <f>SuperStoreData[[#This Row],[Ship Date]]-SuperStoreData[[#This Row],[Order Date]]</f>
        <v>4</v>
      </c>
      <c r="F1162" t="s">
        <v>29</v>
      </c>
      <c r="G1162" t="s">
        <v>5076</v>
      </c>
      <c r="H1162" t="s">
        <v>7041</v>
      </c>
      <c r="I1162" t="str">
        <f>PROPER(SuperStoreData[[#This Row],[Customer Name]])</f>
        <v>Lindsay Shagiari</v>
      </c>
      <c r="J1162" t="s">
        <v>21</v>
      </c>
      <c r="K1162">
        <v>77070</v>
      </c>
      <c r="L1162" t="str">
        <f>_xlfn.XLOOKUP(SuperStoreData[[#This Row],[Zip Code]],ZipCodeTable[Zip Code],ZipCodeTable[City])</f>
        <v>Houston</v>
      </c>
      <c r="M1162" t="str">
        <f>_xlfn.XLOOKUP(SuperStoreData[[#This Row],[Zip Code]],ZipCodeTable[Zip Code],ZipCodeTable[State])</f>
        <v>TX</v>
      </c>
      <c r="N1162" t="s">
        <v>23</v>
      </c>
      <c r="O1162" t="s">
        <v>1404</v>
      </c>
      <c r="P1162" t="s">
        <v>25</v>
      </c>
      <c r="Q1162" t="s">
        <v>26</v>
      </c>
      <c r="R1162" t="s">
        <v>1405</v>
      </c>
      <c r="S1162" s="5">
        <v>9.2639999999999993</v>
      </c>
      <c r="T1162" s="5">
        <v>2.51594141641473</v>
      </c>
      <c r="U1162" s="6">
        <f>SuperStoreData[[#This Row],[Profit]]/SuperStoreData[[#This Row],[Sales]]</f>
        <v>0.27158262266998384</v>
      </c>
    </row>
    <row r="1163" spans="1:21" x14ac:dyDescent="0.2">
      <c r="A1163">
        <v>4485</v>
      </c>
      <c r="B1163" t="s">
        <v>3117</v>
      </c>
      <c r="C1163" s="1">
        <v>42319</v>
      </c>
      <c r="D1163" s="1">
        <v>42322</v>
      </c>
      <c r="E1163" s="7">
        <f>SuperStoreData[[#This Row],[Ship Date]]-SuperStoreData[[#This Row],[Order Date]]</f>
        <v>3</v>
      </c>
      <c r="F1163" t="s">
        <v>29</v>
      </c>
      <c r="G1163" t="s">
        <v>951</v>
      </c>
      <c r="H1163" t="s">
        <v>952</v>
      </c>
      <c r="I1163" t="str">
        <f>PROPER(SuperStoreData[[#This Row],[Customer Name]])</f>
        <v>Xylona Preis</v>
      </c>
      <c r="J1163" t="s">
        <v>32</v>
      </c>
      <c r="K1163">
        <v>90049</v>
      </c>
      <c r="L1163" t="str">
        <f>_xlfn.XLOOKUP(SuperStoreData[[#This Row],[Zip Code]],ZipCodeTable[Zip Code],ZipCodeTable[City])</f>
        <v>Los Angeles</v>
      </c>
      <c r="M1163" t="str">
        <f>_xlfn.XLOOKUP(SuperStoreData[[#This Row],[Zip Code]],ZipCodeTable[Zip Code],ZipCodeTable[State])</f>
        <v>CA</v>
      </c>
      <c r="N1163" t="s">
        <v>68</v>
      </c>
      <c r="O1163" t="s">
        <v>2440</v>
      </c>
      <c r="P1163" t="s">
        <v>25</v>
      </c>
      <c r="Q1163" t="s">
        <v>26</v>
      </c>
      <c r="R1163" t="s">
        <v>2441</v>
      </c>
      <c r="S1163" s="5">
        <v>9.2959999999999994</v>
      </c>
      <c r="T1163" s="5">
        <v>1.4632521397787599</v>
      </c>
      <c r="U1163" s="6">
        <f>SuperStoreData[[#This Row],[Profit]]/SuperStoreData[[#This Row],[Sales]]</f>
        <v>0.15740664154246559</v>
      </c>
    </row>
    <row r="1164" spans="1:21" x14ac:dyDescent="0.2">
      <c r="A1164">
        <v>9529</v>
      </c>
      <c r="B1164" t="s">
        <v>4691</v>
      </c>
      <c r="C1164" s="1">
        <v>43403</v>
      </c>
      <c r="D1164" s="1">
        <v>43409</v>
      </c>
      <c r="E1164" s="7">
        <f>SuperStoreData[[#This Row],[Ship Date]]-SuperStoreData[[#This Row],[Order Date]]</f>
        <v>6</v>
      </c>
      <c r="F1164" t="s">
        <v>18</v>
      </c>
      <c r="G1164" t="s">
        <v>4692</v>
      </c>
      <c r="H1164" t="s">
        <v>4693</v>
      </c>
      <c r="I1164" t="str">
        <f>PROPER(SuperStoreData[[#This Row],[Customer Name]])</f>
        <v>Patrick Bzostek</v>
      </c>
      <c r="J1164" t="s">
        <v>21</v>
      </c>
      <c r="K1164">
        <v>98115</v>
      </c>
      <c r="L1164" t="str">
        <f>_xlfn.XLOOKUP(SuperStoreData[[#This Row],[Zip Code]],ZipCodeTable[Zip Code],ZipCodeTable[City])</f>
        <v>Seattle</v>
      </c>
      <c r="M1164" t="str">
        <f>_xlfn.XLOOKUP(SuperStoreData[[#This Row],[Zip Code]],ZipCodeTable[Zip Code],ZipCodeTable[State])</f>
        <v>WA</v>
      </c>
      <c r="N1164" t="s">
        <v>68</v>
      </c>
      <c r="O1164" t="s">
        <v>2440</v>
      </c>
      <c r="P1164" t="s">
        <v>25</v>
      </c>
      <c r="Q1164" t="s">
        <v>26</v>
      </c>
      <c r="R1164" t="s">
        <v>2441</v>
      </c>
      <c r="S1164" s="5">
        <v>9.2959999999999994</v>
      </c>
      <c r="T1164" s="5">
        <v>2.1844021119180699</v>
      </c>
      <c r="U1164" s="6">
        <f>SuperStoreData[[#This Row],[Profit]]/SuperStoreData[[#This Row],[Sales]]</f>
        <v>0.2349830154817201</v>
      </c>
    </row>
    <row r="1165" spans="1:21" x14ac:dyDescent="0.2">
      <c r="A1165">
        <v>7587</v>
      </c>
      <c r="B1165" t="s">
        <v>9833</v>
      </c>
      <c r="C1165" s="1">
        <v>42710</v>
      </c>
      <c r="D1165" s="1">
        <v>42715</v>
      </c>
      <c r="E1165" s="7">
        <f>SuperStoreData[[#This Row],[Ship Date]]-SuperStoreData[[#This Row],[Order Date]]</f>
        <v>5</v>
      </c>
      <c r="F1165" t="s">
        <v>29</v>
      </c>
      <c r="G1165" t="s">
        <v>5673</v>
      </c>
      <c r="H1165" t="s">
        <v>9834</v>
      </c>
      <c r="I1165" t="str">
        <f>PROPER(SuperStoreData[[#This Row],[Customer Name]])</f>
        <v>Kristen Hastings</v>
      </c>
      <c r="J1165" t="s">
        <v>82</v>
      </c>
      <c r="K1165">
        <v>22153</v>
      </c>
      <c r="L1165" t="str">
        <f>_xlfn.XLOOKUP(SuperStoreData[[#This Row],[Zip Code]],ZipCodeTable[Zip Code],ZipCodeTable[City])</f>
        <v>Springfield</v>
      </c>
      <c r="M1165" t="str">
        <f>_xlfn.XLOOKUP(SuperStoreData[[#This Row],[Zip Code]],ZipCodeTable[Zip Code],ZipCodeTable[State])</f>
        <v>VA</v>
      </c>
      <c r="N1165" t="s">
        <v>85</v>
      </c>
      <c r="O1165" t="s">
        <v>3391</v>
      </c>
      <c r="P1165" t="s">
        <v>25</v>
      </c>
      <c r="Q1165" t="s">
        <v>52</v>
      </c>
      <c r="R1165" t="s">
        <v>3392</v>
      </c>
      <c r="S1165" s="5">
        <v>9.32</v>
      </c>
      <c r="T1165" s="5">
        <v>2.0667110138593299</v>
      </c>
      <c r="U1165" s="6">
        <f>SuperStoreData[[#This Row],[Profit]]/SuperStoreData[[#This Row],[Sales]]</f>
        <v>0.2217501087831899</v>
      </c>
    </row>
    <row r="1166" spans="1:21" x14ac:dyDescent="0.2">
      <c r="A1166">
        <v>420</v>
      </c>
      <c r="B1166" t="s">
        <v>3388</v>
      </c>
      <c r="C1166" s="1">
        <v>42795</v>
      </c>
      <c r="D1166" s="1">
        <v>42799</v>
      </c>
      <c r="E1166" s="7">
        <f>SuperStoreData[[#This Row],[Ship Date]]-SuperStoreData[[#This Row],[Order Date]]</f>
        <v>4</v>
      </c>
      <c r="F1166" t="s">
        <v>29</v>
      </c>
      <c r="G1166" t="s">
        <v>3389</v>
      </c>
      <c r="H1166" t="s">
        <v>3390</v>
      </c>
      <c r="I1166" t="str">
        <f>PROPER(SuperStoreData[[#This Row],[Customer Name]])</f>
        <v>Sung Pak</v>
      </c>
      <c r="J1166" t="s">
        <v>82</v>
      </c>
      <c r="K1166">
        <v>90045</v>
      </c>
      <c r="L1166" t="str">
        <f>_xlfn.XLOOKUP(SuperStoreData[[#This Row],[Zip Code]],ZipCodeTable[Zip Code],ZipCodeTable[City])</f>
        <v>Los Angeles</v>
      </c>
      <c r="M1166" t="str">
        <f>_xlfn.XLOOKUP(SuperStoreData[[#This Row],[Zip Code]],ZipCodeTable[Zip Code],ZipCodeTable[State])</f>
        <v>CA</v>
      </c>
      <c r="N1166" t="s">
        <v>68</v>
      </c>
      <c r="O1166" t="s">
        <v>3391</v>
      </c>
      <c r="P1166" t="s">
        <v>25</v>
      </c>
      <c r="Q1166" t="s">
        <v>52</v>
      </c>
      <c r="R1166" t="s">
        <v>3392</v>
      </c>
      <c r="S1166" s="5">
        <v>9.32</v>
      </c>
      <c r="T1166" s="5">
        <v>0.51767534048652797</v>
      </c>
      <c r="U1166" s="6">
        <f>SuperStoreData[[#This Row],[Profit]]/SuperStoreData[[#This Row],[Sales]]</f>
        <v>5.5544564429884973E-2</v>
      </c>
    </row>
    <row r="1167" spans="1:21" x14ac:dyDescent="0.2">
      <c r="A1167">
        <v>1551</v>
      </c>
      <c r="B1167" t="s">
        <v>8002</v>
      </c>
      <c r="C1167" s="1">
        <v>43432</v>
      </c>
      <c r="D1167" s="1">
        <v>43438</v>
      </c>
      <c r="E1167" s="7">
        <f>SuperStoreData[[#This Row],[Ship Date]]-SuperStoreData[[#This Row],[Order Date]]</f>
        <v>6</v>
      </c>
      <c r="F1167" t="s">
        <v>129</v>
      </c>
      <c r="G1167" t="s">
        <v>3421</v>
      </c>
      <c r="H1167" t="s">
        <v>3422</v>
      </c>
      <c r="I1167" t="str">
        <f>PROPER(SuperStoreData[[#This Row],[Customer Name]])</f>
        <v>Maria Etezadi</v>
      </c>
      <c r="J1167" t="s">
        <v>21</v>
      </c>
      <c r="K1167">
        <v>77095</v>
      </c>
      <c r="L1167" t="str">
        <f>_xlfn.XLOOKUP(SuperStoreData[[#This Row],[Zip Code]],ZipCodeTable[Zip Code],ZipCodeTable[City])</f>
        <v>Houston</v>
      </c>
      <c r="M1167" t="str">
        <f>_xlfn.XLOOKUP(SuperStoreData[[#This Row],[Zip Code]],ZipCodeTable[Zip Code],ZipCodeTable[State])</f>
        <v>TX</v>
      </c>
      <c r="N1167" t="s">
        <v>23</v>
      </c>
      <c r="O1167" t="s">
        <v>7478</v>
      </c>
      <c r="P1167" t="s">
        <v>25</v>
      </c>
      <c r="Q1167" t="s">
        <v>39</v>
      </c>
      <c r="R1167" t="s">
        <v>7479</v>
      </c>
      <c r="S1167" s="5">
        <v>9.3239999999999998</v>
      </c>
      <c r="T1167" s="5">
        <v>2.37803832136751</v>
      </c>
      <c r="U1167" s="6">
        <f>SuperStoreData[[#This Row],[Profit]]/SuperStoreData[[#This Row],[Sales]]</f>
        <v>0.25504486501153045</v>
      </c>
    </row>
    <row r="1168" spans="1:21" x14ac:dyDescent="0.2">
      <c r="A1168">
        <v>2034</v>
      </c>
      <c r="B1168" t="s">
        <v>6624</v>
      </c>
      <c r="C1168" s="1">
        <v>43043</v>
      </c>
      <c r="D1168" s="1">
        <v>43044</v>
      </c>
      <c r="E1168" s="7">
        <f>SuperStoreData[[#This Row],[Ship Date]]-SuperStoreData[[#This Row],[Order Date]]</f>
        <v>1</v>
      </c>
      <c r="F1168" t="s">
        <v>29</v>
      </c>
      <c r="G1168" t="s">
        <v>283</v>
      </c>
      <c r="H1168" t="s">
        <v>284</v>
      </c>
      <c r="I1168" t="str">
        <f>PROPER(SuperStoreData[[#This Row],[Customer Name]])</f>
        <v>George Bell</v>
      </c>
      <c r="J1168" t="s">
        <v>82</v>
      </c>
      <c r="K1168">
        <v>76106</v>
      </c>
      <c r="L1168" t="str">
        <f>_xlfn.XLOOKUP(SuperStoreData[[#This Row],[Zip Code]],ZipCodeTable[Zip Code],ZipCodeTable[City])</f>
        <v>Fort Worth</v>
      </c>
      <c r="M1168" t="str">
        <f>_xlfn.XLOOKUP(SuperStoreData[[#This Row],[Zip Code]],ZipCodeTable[Zip Code],ZipCodeTable[State])</f>
        <v>TX</v>
      </c>
      <c r="N1168" t="s">
        <v>23</v>
      </c>
      <c r="O1168" t="s">
        <v>982</v>
      </c>
      <c r="P1168" t="s">
        <v>25</v>
      </c>
      <c r="Q1168" t="s">
        <v>52</v>
      </c>
      <c r="R1168" t="s">
        <v>983</v>
      </c>
      <c r="S1168" s="5">
        <v>9.3279999999999994</v>
      </c>
      <c r="T1168" s="5">
        <v>1.45080496442345</v>
      </c>
      <c r="U1168" s="6">
        <f>SuperStoreData[[#This Row],[Profit]]/SuperStoreData[[#This Row],[Sales]]</f>
        <v>0.15553226462515546</v>
      </c>
    </row>
    <row r="1169" spans="1:21" x14ac:dyDescent="0.2">
      <c r="A1169">
        <v>4849</v>
      </c>
      <c r="B1169" t="s">
        <v>10734</v>
      </c>
      <c r="C1169" s="1">
        <v>43459</v>
      </c>
      <c r="D1169" s="1">
        <v>43466</v>
      </c>
      <c r="E1169" s="7">
        <f>SuperStoreData[[#This Row],[Ship Date]]-SuperStoreData[[#This Row],[Order Date]]</f>
        <v>7</v>
      </c>
      <c r="F1169" t="s">
        <v>129</v>
      </c>
      <c r="G1169" t="s">
        <v>6502</v>
      </c>
      <c r="H1169" t="s">
        <v>6503</v>
      </c>
      <c r="I1169" t="str">
        <f>PROPER(SuperStoreData[[#This Row],[Customer Name]])</f>
        <v>Grace Kelly</v>
      </c>
      <c r="J1169" t="s">
        <v>82</v>
      </c>
      <c r="K1169">
        <v>97301</v>
      </c>
      <c r="L1169" t="str">
        <f>_xlfn.XLOOKUP(SuperStoreData[[#This Row],[Zip Code]],ZipCodeTable[Zip Code],ZipCodeTable[City])</f>
        <v>Salem</v>
      </c>
      <c r="M1169" t="str">
        <f>_xlfn.XLOOKUP(SuperStoreData[[#This Row],[Zip Code]],ZipCodeTable[Zip Code],ZipCodeTable[State])</f>
        <v>OR</v>
      </c>
      <c r="N1169" t="s">
        <v>68</v>
      </c>
      <c r="O1169" t="s">
        <v>982</v>
      </c>
      <c r="P1169" t="s">
        <v>25</v>
      </c>
      <c r="Q1169" t="s">
        <v>52</v>
      </c>
      <c r="R1169" t="s">
        <v>983</v>
      </c>
      <c r="S1169" s="5">
        <v>9.3279999999999994</v>
      </c>
      <c r="T1169" s="5">
        <v>0.138702215528694</v>
      </c>
      <c r="U1169" s="6">
        <f>SuperStoreData[[#This Row],[Profit]]/SuperStoreData[[#This Row],[Sales]]</f>
        <v>1.486944849149807E-2</v>
      </c>
    </row>
    <row r="1170" spans="1:21" x14ac:dyDescent="0.2">
      <c r="A1170">
        <v>1610</v>
      </c>
      <c r="B1170" t="s">
        <v>9343</v>
      </c>
      <c r="C1170" s="1">
        <v>42839</v>
      </c>
      <c r="D1170" s="1">
        <v>42842</v>
      </c>
      <c r="E1170" s="7">
        <f>SuperStoreData[[#This Row],[Ship Date]]-SuperStoreData[[#This Row],[Order Date]]</f>
        <v>3</v>
      </c>
      <c r="F1170" t="s">
        <v>129</v>
      </c>
      <c r="G1170" t="s">
        <v>2106</v>
      </c>
      <c r="H1170" t="s">
        <v>8558</v>
      </c>
      <c r="I1170" t="str">
        <f>PROPER(SuperStoreData[[#This Row],[Customer Name]])</f>
        <v>Jas O'Carroll</v>
      </c>
      <c r="J1170" t="s">
        <v>32</v>
      </c>
      <c r="K1170">
        <v>90049</v>
      </c>
      <c r="L1170" t="str">
        <f>_xlfn.XLOOKUP(SuperStoreData[[#This Row],[Zip Code]],ZipCodeTable[Zip Code],ZipCodeTable[City])</f>
        <v>Los Angeles</v>
      </c>
      <c r="M1170" t="str">
        <f>_xlfn.XLOOKUP(SuperStoreData[[#This Row],[Zip Code]],ZipCodeTable[Zip Code],ZipCodeTable[State])</f>
        <v>CA</v>
      </c>
      <c r="N1170" t="s">
        <v>68</v>
      </c>
      <c r="O1170" t="s">
        <v>4932</v>
      </c>
      <c r="P1170" t="s">
        <v>25</v>
      </c>
      <c r="Q1170" t="s">
        <v>26</v>
      </c>
      <c r="R1170" t="s">
        <v>4933</v>
      </c>
      <c r="S1170" s="5">
        <v>9.3360000000000003</v>
      </c>
      <c r="T1170" s="5">
        <v>0.73377016849704901</v>
      </c>
      <c r="U1170" s="6">
        <f>SuperStoreData[[#This Row],[Profit]]/SuperStoreData[[#This Row],[Sales]]</f>
        <v>7.8595776402854436E-2</v>
      </c>
    </row>
    <row r="1171" spans="1:21" x14ac:dyDescent="0.2">
      <c r="A1171">
        <v>593</v>
      </c>
      <c r="B1171" t="s">
        <v>6224</v>
      </c>
      <c r="C1171" s="1">
        <v>42597</v>
      </c>
      <c r="D1171" s="1">
        <v>42601</v>
      </c>
      <c r="E1171" s="7">
        <f>SuperStoreData[[#This Row],[Ship Date]]-SuperStoreData[[#This Row],[Order Date]]</f>
        <v>4</v>
      </c>
      <c r="F1171" t="s">
        <v>29</v>
      </c>
      <c r="G1171" t="s">
        <v>3792</v>
      </c>
      <c r="H1171" t="s">
        <v>3793</v>
      </c>
      <c r="I1171" t="str">
        <f>PROPER(SuperStoreData[[#This Row],[Customer Name]])</f>
        <v>Melanie Seite</v>
      </c>
      <c r="J1171" t="s">
        <v>32</v>
      </c>
      <c r="K1171">
        <v>78041</v>
      </c>
      <c r="L1171" t="str">
        <f>_xlfn.XLOOKUP(SuperStoreData[[#This Row],[Zip Code]],ZipCodeTable[Zip Code],ZipCodeTable[City])</f>
        <v>Laredo</v>
      </c>
      <c r="M1171" t="str">
        <f>_xlfn.XLOOKUP(SuperStoreData[[#This Row],[Zip Code]],ZipCodeTable[Zip Code],ZipCodeTable[State])</f>
        <v>TX</v>
      </c>
      <c r="N1171" t="s">
        <v>23</v>
      </c>
      <c r="O1171" t="s">
        <v>3240</v>
      </c>
      <c r="P1171" t="s">
        <v>25</v>
      </c>
      <c r="Q1171" t="s">
        <v>52</v>
      </c>
      <c r="R1171" t="s">
        <v>3241</v>
      </c>
      <c r="S1171" s="5">
        <v>9.3439999999999994</v>
      </c>
      <c r="T1171" s="5">
        <v>-0.108544158656957</v>
      </c>
      <c r="U1171" s="6">
        <f>SuperStoreData[[#This Row],[Profit]]/SuperStoreData[[#This Row],[Sales]]</f>
        <v>-1.1616455335718858E-2</v>
      </c>
    </row>
    <row r="1172" spans="1:21" x14ac:dyDescent="0.2">
      <c r="A1172">
        <v>8271</v>
      </c>
      <c r="B1172" t="s">
        <v>11579</v>
      </c>
      <c r="C1172" s="1">
        <v>43148</v>
      </c>
      <c r="D1172" s="1">
        <v>43151</v>
      </c>
      <c r="E1172" s="7">
        <f>SuperStoreData[[#This Row],[Ship Date]]-SuperStoreData[[#This Row],[Order Date]]</f>
        <v>3</v>
      </c>
      <c r="F1172" t="s">
        <v>29</v>
      </c>
      <c r="G1172" t="s">
        <v>1955</v>
      </c>
      <c r="H1172" t="s">
        <v>1956</v>
      </c>
      <c r="I1172" t="str">
        <f>PROPER(SuperStoreData[[#This Row],[Customer Name]])</f>
        <v>Liz Preis</v>
      </c>
      <c r="J1172" t="s">
        <v>32</v>
      </c>
      <c r="K1172">
        <v>60505</v>
      </c>
      <c r="L1172" t="str">
        <f>_xlfn.XLOOKUP(SuperStoreData[[#This Row],[Zip Code]],ZipCodeTable[Zip Code],ZipCodeTable[City])</f>
        <v>Aurora</v>
      </c>
      <c r="M1172" t="str">
        <f>_xlfn.XLOOKUP(SuperStoreData[[#This Row],[Zip Code]],ZipCodeTable[Zip Code],ZipCodeTable[State])</f>
        <v>IL</v>
      </c>
      <c r="N1172" t="s">
        <v>23</v>
      </c>
      <c r="O1172" t="s">
        <v>5441</v>
      </c>
      <c r="P1172" t="s">
        <v>25</v>
      </c>
      <c r="Q1172" t="s">
        <v>52</v>
      </c>
      <c r="R1172" t="s">
        <v>5442</v>
      </c>
      <c r="S1172" s="5">
        <v>9.3439999999999994</v>
      </c>
      <c r="T1172" s="5">
        <v>1.8651460945893501</v>
      </c>
      <c r="U1172" s="6">
        <f>SuperStoreData[[#This Row],[Profit]]/SuperStoreData[[#This Row],[Sales]]</f>
        <v>0.1996089570408123</v>
      </c>
    </row>
    <row r="1173" spans="1:21" x14ac:dyDescent="0.2">
      <c r="A1173">
        <v>1557</v>
      </c>
      <c r="B1173" t="s">
        <v>6337</v>
      </c>
      <c r="C1173" s="1">
        <v>43267</v>
      </c>
      <c r="D1173" s="1">
        <v>43272</v>
      </c>
      <c r="E1173" s="7">
        <f>SuperStoreData[[#This Row],[Ship Date]]-SuperStoreData[[#This Row],[Order Date]]</f>
        <v>5</v>
      </c>
      <c r="F1173" t="s">
        <v>29</v>
      </c>
      <c r="G1173" t="s">
        <v>6338</v>
      </c>
      <c r="H1173" t="s">
        <v>6339</v>
      </c>
      <c r="I1173" t="str">
        <f>PROPER(SuperStoreData[[#This Row],[Customer Name]])</f>
        <v>Julia West</v>
      </c>
      <c r="J1173" t="s">
        <v>32</v>
      </c>
      <c r="K1173">
        <v>19140</v>
      </c>
      <c r="L1173" t="str">
        <f>_xlfn.XLOOKUP(SuperStoreData[[#This Row],[Zip Code]],ZipCodeTable[Zip Code],ZipCodeTable[City])</f>
        <v>Philadelphia</v>
      </c>
      <c r="M1173" t="str">
        <f>_xlfn.XLOOKUP(SuperStoreData[[#This Row],[Zip Code]],ZipCodeTable[Zip Code],ZipCodeTable[State])</f>
        <v>PA</v>
      </c>
      <c r="N1173" t="s">
        <v>46</v>
      </c>
      <c r="O1173" t="s">
        <v>6340</v>
      </c>
      <c r="P1173" t="s">
        <v>25</v>
      </c>
      <c r="Q1173" t="s">
        <v>293</v>
      </c>
      <c r="R1173" t="s">
        <v>294</v>
      </c>
      <c r="S1173" s="5">
        <v>9.3439999999999994</v>
      </c>
      <c r="T1173" s="5">
        <v>0.44907340008220598</v>
      </c>
      <c r="U1173" s="6">
        <f>SuperStoreData[[#This Row],[Profit]]/SuperStoreData[[#This Row],[Sales]]</f>
        <v>4.8060081344414168E-2</v>
      </c>
    </row>
    <row r="1174" spans="1:21" x14ac:dyDescent="0.2">
      <c r="A1174">
        <v>8989</v>
      </c>
      <c r="B1174" t="s">
        <v>3233</v>
      </c>
      <c r="C1174" s="1">
        <v>42557</v>
      </c>
      <c r="D1174" s="1">
        <v>42561</v>
      </c>
      <c r="E1174" s="7">
        <f>SuperStoreData[[#This Row],[Ship Date]]-SuperStoreData[[#This Row],[Order Date]]</f>
        <v>4</v>
      </c>
      <c r="F1174" t="s">
        <v>29</v>
      </c>
      <c r="G1174" t="s">
        <v>3234</v>
      </c>
      <c r="H1174" t="s">
        <v>3235</v>
      </c>
      <c r="I1174" t="str">
        <f>PROPER(SuperStoreData[[#This Row],[Customer Name]])</f>
        <v>Jack Garza</v>
      </c>
      <c r="J1174" t="s">
        <v>32</v>
      </c>
      <c r="K1174">
        <v>28540</v>
      </c>
      <c r="L1174" t="str">
        <f>_xlfn.XLOOKUP(SuperStoreData[[#This Row],[Zip Code]],ZipCodeTable[Zip Code],ZipCodeTable[City])</f>
        <v>Jacksonville</v>
      </c>
      <c r="M1174" t="str">
        <f>_xlfn.XLOOKUP(SuperStoreData[[#This Row],[Zip Code]],ZipCodeTable[Zip Code],ZipCodeTable[State])</f>
        <v>NC</v>
      </c>
      <c r="N1174" t="s">
        <v>85</v>
      </c>
      <c r="O1174" t="s">
        <v>3240</v>
      </c>
      <c r="P1174" t="s">
        <v>25</v>
      </c>
      <c r="Q1174" t="s">
        <v>52</v>
      </c>
      <c r="R1174" t="s">
        <v>3241</v>
      </c>
      <c r="S1174" s="5">
        <v>9.3439999999999994</v>
      </c>
      <c r="T1174" s="5">
        <v>1.3928036350198401</v>
      </c>
      <c r="U1174" s="6">
        <f>SuperStoreData[[#This Row],[Profit]]/SuperStoreData[[#This Row],[Sales]]</f>
        <v>0.14905860819989727</v>
      </c>
    </row>
    <row r="1175" spans="1:21" x14ac:dyDescent="0.2">
      <c r="A1175">
        <v>7434</v>
      </c>
      <c r="B1175" t="s">
        <v>6425</v>
      </c>
      <c r="C1175" s="1">
        <v>43044</v>
      </c>
      <c r="D1175" s="1">
        <v>43049</v>
      </c>
      <c r="E1175" s="7">
        <f>SuperStoreData[[#This Row],[Ship Date]]-SuperStoreData[[#This Row],[Order Date]]</f>
        <v>5</v>
      </c>
      <c r="F1175" t="s">
        <v>29</v>
      </c>
      <c r="G1175" t="s">
        <v>2062</v>
      </c>
      <c r="H1175" t="s">
        <v>2063</v>
      </c>
      <c r="I1175" t="str">
        <f>PROPER(SuperStoreData[[#This Row],[Customer Name]])</f>
        <v>Roger Demir</v>
      </c>
      <c r="J1175" t="s">
        <v>32</v>
      </c>
      <c r="K1175">
        <v>85023</v>
      </c>
      <c r="L1175" t="str">
        <f>_xlfn.XLOOKUP(SuperStoreData[[#This Row],[Zip Code]],ZipCodeTable[Zip Code],ZipCodeTable[City])</f>
        <v>Phoenix</v>
      </c>
      <c r="M1175" t="str">
        <f>_xlfn.XLOOKUP(SuperStoreData[[#This Row],[Zip Code]],ZipCodeTable[Zip Code],ZipCodeTable[State])</f>
        <v>AZ</v>
      </c>
      <c r="N1175" t="s">
        <v>68</v>
      </c>
      <c r="O1175" t="s">
        <v>4127</v>
      </c>
      <c r="P1175" t="s">
        <v>25</v>
      </c>
      <c r="Q1175" t="s">
        <v>26</v>
      </c>
      <c r="R1175" t="s">
        <v>4128</v>
      </c>
      <c r="S1175" s="5">
        <v>9.3450000000000006</v>
      </c>
      <c r="T1175" s="5">
        <v>0.55235589251380401</v>
      </c>
      <c r="U1175" s="6">
        <f>SuperStoreData[[#This Row],[Profit]]/SuperStoreData[[#This Row],[Sales]]</f>
        <v>5.910710460286827E-2</v>
      </c>
    </row>
    <row r="1176" spans="1:21" x14ac:dyDescent="0.2">
      <c r="A1176">
        <v>2503</v>
      </c>
      <c r="B1176" t="s">
        <v>8878</v>
      </c>
      <c r="C1176" s="1">
        <v>43448</v>
      </c>
      <c r="D1176" s="1">
        <v>43454</v>
      </c>
      <c r="E1176" s="7">
        <f>SuperStoreData[[#This Row],[Ship Date]]-SuperStoreData[[#This Row],[Order Date]]</f>
        <v>6</v>
      </c>
      <c r="F1176" t="s">
        <v>18</v>
      </c>
      <c r="G1176" t="s">
        <v>8879</v>
      </c>
      <c r="H1176" t="s">
        <v>8880</v>
      </c>
      <c r="I1176" t="str">
        <f>PROPER(SuperStoreData[[#This Row],[Customer Name]])</f>
        <v>Luke Schmidt</v>
      </c>
      <c r="J1176" t="s">
        <v>82</v>
      </c>
      <c r="K1176">
        <v>60076</v>
      </c>
      <c r="L1176" t="str">
        <f>_xlfn.XLOOKUP(SuperStoreData[[#This Row],[Zip Code]],ZipCodeTable[Zip Code],ZipCodeTable[City])</f>
        <v>Skokie</v>
      </c>
      <c r="M1176" t="str">
        <f>_xlfn.XLOOKUP(SuperStoreData[[#This Row],[Zip Code]],ZipCodeTable[Zip Code],ZipCodeTable[State])</f>
        <v>IL</v>
      </c>
      <c r="N1176" t="s">
        <v>23</v>
      </c>
      <c r="O1176" t="s">
        <v>271</v>
      </c>
      <c r="P1176" t="s">
        <v>25</v>
      </c>
      <c r="Q1176" t="s">
        <v>26</v>
      </c>
      <c r="R1176" t="s">
        <v>272</v>
      </c>
      <c r="S1176" s="5">
        <v>9.36</v>
      </c>
      <c r="T1176" s="5">
        <v>2.97732832828705</v>
      </c>
      <c r="U1176" s="6">
        <f>SuperStoreData[[#This Row],[Profit]]/SuperStoreData[[#This Row],[Sales]]</f>
        <v>0.31809063336400106</v>
      </c>
    </row>
    <row r="1177" spans="1:21" x14ac:dyDescent="0.2">
      <c r="A1177">
        <v>2033</v>
      </c>
      <c r="B1177" t="s">
        <v>6624</v>
      </c>
      <c r="C1177" s="1">
        <v>43423</v>
      </c>
      <c r="D1177" s="1">
        <v>43428</v>
      </c>
      <c r="E1177" s="7">
        <f>SuperStoreData[[#This Row],[Ship Date]]-SuperStoreData[[#This Row],[Order Date]]</f>
        <v>5</v>
      </c>
      <c r="F1177" t="s">
        <v>29</v>
      </c>
      <c r="G1177" t="s">
        <v>283</v>
      </c>
      <c r="H1177" t="s">
        <v>284</v>
      </c>
      <c r="I1177" t="str">
        <f>PROPER(SuperStoreData[[#This Row],[Customer Name]])</f>
        <v>George Bell</v>
      </c>
      <c r="J1177" t="s">
        <v>82</v>
      </c>
      <c r="K1177">
        <v>76106</v>
      </c>
      <c r="L1177" t="str">
        <f>_xlfn.XLOOKUP(SuperStoreData[[#This Row],[Zip Code]],ZipCodeTable[Zip Code],ZipCodeTable[City])</f>
        <v>Fort Worth</v>
      </c>
      <c r="M1177" t="str">
        <f>_xlfn.XLOOKUP(SuperStoreData[[#This Row],[Zip Code]],ZipCodeTable[Zip Code],ZipCodeTable[State])</f>
        <v>TX</v>
      </c>
      <c r="N1177" t="s">
        <v>23</v>
      </c>
      <c r="O1177" t="s">
        <v>1628</v>
      </c>
      <c r="P1177" t="s">
        <v>25</v>
      </c>
      <c r="Q1177" t="s">
        <v>91</v>
      </c>
      <c r="R1177" t="s">
        <v>1629</v>
      </c>
      <c r="S1177" s="5">
        <v>9.3919999999999995</v>
      </c>
      <c r="T1177" s="5">
        <v>0.79912104945278195</v>
      </c>
      <c r="U1177" s="6">
        <f>SuperStoreData[[#This Row],[Profit]]/SuperStoreData[[#This Row],[Sales]]</f>
        <v>8.5085290614648854E-2</v>
      </c>
    </row>
    <row r="1178" spans="1:21" x14ac:dyDescent="0.2">
      <c r="A1178">
        <v>8852</v>
      </c>
      <c r="B1178" t="s">
        <v>1609</v>
      </c>
      <c r="C1178" s="1">
        <v>43120</v>
      </c>
      <c r="D1178" s="1">
        <v>43123</v>
      </c>
      <c r="E1178" s="7">
        <f>SuperStoreData[[#This Row],[Ship Date]]-SuperStoreData[[#This Row],[Order Date]]</f>
        <v>3</v>
      </c>
      <c r="F1178" t="s">
        <v>18</v>
      </c>
      <c r="G1178" t="s">
        <v>1610</v>
      </c>
      <c r="H1178" t="s">
        <v>1627</v>
      </c>
      <c r="I1178" t="str">
        <f>PROPER(SuperStoreData[[#This Row],[Customer Name]])</f>
        <v>Frank Atkinson</v>
      </c>
      <c r="J1178" t="s">
        <v>82</v>
      </c>
      <c r="K1178">
        <v>27604</v>
      </c>
      <c r="L1178" t="str">
        <f>_xlfn.XLOOKUP(SuperStoreData[[#This Row],[Zip Code]],ZipCodeTable[Zip Code],ZipCodeTable[City])</f>
        <v>Raleigh</v>
      </c>
      <c r="M1178" t="str">
        <f>_xlfn.XLOOKUP(SuperStoreData[[#This Row],[Zip Code]],ZipCodeTable[Zip Code],ZipCodeTable[State])</f>
        <v>NC</v>
      </c>
      <c r="N1178" t="s">
        <v>85</v>
      </c>
      <c r="O1178" t="s">
        <v>1628</v>
      </c>
      <c r="P1178" t="s">
        <v>25</v>
      </c>
      <c r="Q1178" t="s">
        <v>91</v>
      </c>
      <c r="R1178" t="s">
        <v>1629</v>
      </c>
      <c r="S1178" s="5">
        <v>9.3919999999999995</v>
      </c>
      <c r="T1178" s="5">
        <v>2.1388934926210199</v>
      </c>
      <c r="U1178" s="6">
        <f>SuperStoreData[[#This Row],[Profit]]/SuperStoreData[[#This Row],[Sales]]</f>
        <v>0.22773567851586671</v>
      </c>
    </row>
    <row r="1179" spans="1:21" x14ac:dyDescent="0.2">
      <c r="A1179">
        <v>7179</v>
      </c>
      <c r="B1179" t="s">
        <v>3495</v>
      </c>
      <c r="C1179" s="1">
        <v>42837</v>
      </c>
      <c r="D1179" s="1">
        <v>42841</v>
      </c>
      <c r="E1179" s="7">
        <f>SuperStoreData[[#This Row],[Ship Date]]-SuperStoreData[[#This Row],[Order Date]]</f>
        <v>4</v>
      </c>
      <c r="F1179" t="s">
        <v>29</v>
      </c>
      <c r="G1179" t="s">
        <v>224</v>
      </c>
      <c r="H1179" t="s">
        <v>3496</v>
      </c>
      <c r="I1179" t="str">
        <f>PROPER(SuperStoreData[[#This Row],[Customer Name]])</f>
        <v>Muhammed Yedwab</v>
      </c>
      <c r="J1179" t="s">
        <v>82</v>
      </c>
      <c r="K1179">
        <v>19140</v>
      </c>
      <c r="L1179" t="str">
        <f>_xlfn.XLOOKUP(SuperStoreData[[#This Row],[Zip Code]],ZipCodeTable[Zip Code],ZipCodeTable[City])</f>
        <v>Philadelphia</v>
      </c>
      <c r="M1179" t="str">
        <f>_xlfn.XLOOKUP(SuperStoreData[[#This Row],[Zip Code]],ZipCodeTable[Zip Code],ZipCodeTable[State])</f>
        <v>PA</v>
      </c>
      <c r="N1179" t="s">
        <v>46</v>
      </c>
      <c r="O1179" t="s">
        <v>1299</v>
      </c>
      <c r="P1179" t="s">
        <v>25</v>
      </c>
      <c r="Q1179" t="s">
        <v>26</v>
      </c>
      <c r="R1179" t="s">
        <v>1300</v>
      </c>
      <c r="S1179" s="5">
        <v>9.3960000000000008</v>
      </c>
      <c r="T1179" s="5">
        <v>-0.135247819626197</v>
      </c>
      <c r="U1179" s="6">
        <f>SuperStoreData[[#This Row],[Profit]]/SuperStoreData[[#This Row],[Sales]]</f>
        <v>-1.439419110538495E-2</v>
      </c>
    </row>
    <row r="1180" spans="1:21" x14ac:dyDescent="0.2">
      <c r="A1180">
        <v>3934</v>
      </c>
      <c r="B1180" t="s">
        <v>1851</v>
      </c>
      <c r="C1180" s="1">
        <v>43122</v>
      </c>
      <c r="D1180" s="1">
        <v>43127</v>
      </c>
      <c r="E1180" s="7">
        <f>SuperStoreData[[#This Row],[Ship Date]]-SuperStoreData[[#This Row],[Order Date]]</f>
        <v>5</v>
      </c>
      <c r="F1180" t="s">
        <v>29</v>
      </c>
      <c r="G1180" t="s">
        <v>1852</v>
      </c>
      <c r="H1180" t="s">
        <v>1853</v>
      </c>
      <c r="I1180" t="str">
        <f>PROPER(SuperStoreData[[#This Row],[Customer Name]])</f>
        <v>Anthony Witt</v>
      </c>
      <c r="J1180" t="s">
        <v>32</v>
      </c>
      <c r="K1180">
        <v>93309</v>
      </c>
      <c r="L1180" t="str">
        <f>_xlfn.XLOOKUP(SuperStoreData[[#This Row],[Zip Code]],ZipCodeTable[Zip Code],ZipCodeTable[City])</f>
        <v>Bakersfield</v>
      </c>
      <c r="M1180" t="str">
        <f>_xlfn.XLOOKUP(SuperStoreData[[#This Row],[Zip Code]],ZipCodeTable[Zip Code],ZipCodeTable[State])</f>
        <v>CA</v>
      </c>
      <c r="N1180" t="s">
        <v>68</v>
      </c>
      <c r="O1180" t="s">
        <v>867</v>
      </c>
      <c r="P1180" t="s">
        <v>25</v>
      </c>
      <c r="Q1180" t="s">
        <v>52</v>
      </c>
      <c r="R1180" t="s">
        <v>868</v>
      </c>
      <c r="S1180" s="5">
        <v>9.4</v>
      </c>
      <c r="T1180" s="5">
        <v>2.40914735054792</v>
      </c>
      <c r="U1180" s="6">
        <f>SuperStoreData[[#This Row],[Profit]]/SuperStoreData[[#This Row],[Sales]]</f>
        <v>0.25629227133488508</v>
      </c>
    </row>
    <row r="1181" spans="1:21" x14ac:dyDescent="0.2">
      <c r="A1181">
        <v>4238</v>
      </c>
      <c r="B1181" t="s">
        <v>11495</v>
      </c>
      <c r="C1181" s="1">
        <v>43038</v>
      </c>
      <c r="D1181" s="1">
        <v>43042</v>
      </c>
      <c r="E1181" s="7">
        <f>SuperStoreData[[#This Row],[Ship Date]]-SuperStoreData[[#This Row],[Order Date]]</f>
        <v>4</v>
      </c>
      <c r="F1181" t="s">
        <v>129</v>
      </c>
      <c r="G1181" t="s">
        <v>2197</v>
      </c>
      <c r="H1181" t="s">
        <v>2198</v>
      </c>
      <c r="I1181" t="str">
        <f>PROPER(SuperStoreData[[#This Row],[Customer Name]])</f>
        <v>Michael Dominguez</v>
      </c>
      <c r="J1181" t="s">
        <v>82</v>
      </c>
      <c r="K1181">
        <v>19134</v>
      </c>
      <c r="L1181" t="str">
        <f>_xlfn.XLOOKUP(SuperStoreData[[#This Row],[Zip Code]],ZipCodeTable[Zip Code],ZipCodeTable[City])</f>
        <v>Philadelphia</v>
      </c>
      <c r="M1181" t="str">
        <f>_xlfn.XLOOKUP(SuperStoreData[[#This Row],[Zip Code]],ZipCodeTable[Zip Code],ZipCodeTable[State])</f>
        <v>PA</v>
      </c>
      <c r="N1181" t="s">
        <v>46</v>
      </c>
      <c r="O1181" t="s">
        <v>5762</v>
      </c>
      <c r="P1181" t="s">
        <v>25</v>
      </c>
      <c r="Q1181" t="s">
        <v>52</v>
      </c>
      <c r="R1181" t="s">
        <v>5763</v>
      </c>
      <c r="S1181" s="5">
        <v>9.4079999999999995</v>
      </c>
      <c r="T1181" s="5">
        <v>2.9564989492398199</v>
      </c>
      <c r="U1181" s="6">
        <f>SuperStoreData[[#This Row],[Profit]]/SuperStoreData[[#This Row],[Sales]]</f>
        <v>0.31425371484266795</v>
      </c>
    </row>
    <row r="1182" spans="1:21" x14ac:dyDescent="0.2">
      <c r="A1182">
        <v>3223</v>
      </c>
      <c r="B1182" t="s">
        <v>1896</v>
      </c>
      <c r="C1182" s="1">
        <v>43350</v>
      </c>
      <c r="D1182" s="1">
        <v>43354</v>
      </c>
      <c r="E1182" s="7">
        <f>SuperStoreData[[#This Row],[Ship Date]]-SuperStoreData[[#This Row],[Order Date]]</f>
        <v>4</v>
      </c>
      <c r="F1182" t="s">
        <v>18</v>
      </c>
      <c r="G1182" t="s">
        <v>1897</v>
      </c>
      <c r="H1182" t="s">
        <v>1898</v>
      </c>
      <c r="I1182" t="str">
        <f>PROPER(SuperStoreData[[#This Row],[Customer Name]])</f>
        <v>Erin Smith</v>
      </c>
      <c r="J1182" t="s">
        <v>82</v>
      </c>
      <c r="K1182">
        <v>85281</v>
      </c>
      <c r="L1182" t="str">
        <f>_xlfn.XLOOKUP(SuperStoreData[[#This Row],[Zip Code]],ZipCodeTable[Zip Code],ZipCodeTable[City])</f>
        <v>Tempe</v>
      </c>
      <c r="M1182" t="str">
        <f>_xlfn.XLOOKUP(SuperStoreData[[#This Row],[Zip Code]],ZipCodeTable[Zip Code],ZipCodeTable[State])</f>
        <v>AZ</v>
      </c>
      <c r="N1182" t="s">
        <v>68</v>
      </c>
      <c r="O1182" t="s">
        <v>450</v>
      </c>
      <c r="P1182" t="s">
        <v>25</v>
      </c>
      <c r="Q1182" t="s">
        <v>91</v>
      </c>
      <c r="R1182" t="s">
        <v>451</v>
      </c>
      <c r="S1182" s="5">
        <v>9.4079999999999995</v>
      </c>
      <c r="T1182" s="5">
        <v>2.5115737298353702</v>
      </c>
      <c r="U1182" s="6">
        <f>SuperStoreData[[#This Row],[Profit]]/SuperStoreData[[#This Row],[Sales]]</f>
        <v>0.26696149339236502</v>
      </c>
    </row>
    <row r="1183" spans="1:21" x14ac:dyDescent="0.2">
      <c r="A1183">
        <v>6527</v>
      </c>
      <c r="B1183" t="s">
        <v>5371</v>
      </c>
      <c r="C1183" s="1">
        <v>43296</v>
      </c>
      <c r="D1183" s="1">
        <v>43300</v>
      </c>
      <c r="E1183" s="7">
        <f>SuperStoreData[[#This Row],[Ship Date]]-SuperStoreData[[#This Row],[Order Date]]</f>
        <v>4</v>
      </c>
      <c r="F1183" t="s">
        <v>29</v>
      </c>
      <c r="G1183" t="s">
        <v>5372</v>
      </c>
      <c r="H1183" t="s">
        <v>5379</v>
      </c>
      <c r="I1183" t="str">
        <f>PROPER(SuperStoreData[[#This Row],[Customer Name]])</f>
        <v>Chad Cunningham</v>
      </c>
      <c r="J1183" t="s">
        <v>21</v>
      </c>
      <c r="K1183">
        <v>19120</v>
      </c>
      <c r="L1183" t="str">
        <f>_xlfn.XLOOKUP(SuperStoreData[[#This Row],[Zip Code]],ZipCodeTable[Zip Code],ZipCodeTable[City])</f>
        <v>Philadelphia</v>
      </c>
      <c r="M1183" t="str">
        <f>_xlfn.XLOOKUP(SuperStoreData[[#This Row],[Zip Code]],ZipCodeTable[Zip Code],ZipCodeTable[State])</f>
        <v>PA</v>
      </c>
      <c r="N1183" t="s">
        <v>46</v>
      </c>
      <c r="O1183" t="s">
        <v>965</v>
      </c>
      <c r="P1183" t="s">
        <v>25</v>
      </c>
      <c r="Q1183" t="s">
        <v>26</v>
      </c>
      <c r="R1183" t="s">
        <v>966</v>
      </c>
      <c r="S1183" s="5">
        <v>9.42</v>
      </c>
      <c r="T1183" s="5">
        <v>0.31789490092886302</v>
      </c>
      <c r="U1183" s="6">
        <f>SuperStoreData[[#This Row],[Profit]]/SuperStoreData[[#This Row],[Sales]]</f>
        <v>3.3746804769518371E-2</v>
      </c>
    </row>
    <row r="1184" spans="1:21" x14ac:dyDescent="0.2">
      <c r="A1184">
        <v>4212</v>
      </c>
      <c r="B1184" t="s">
        <v>4200</v>
      </c>
      <c r="C1184" s="1">
        <v>43065</v>
      </c>
      <c r="D1184" s="1">
        <v>43068</v>
      </c>
      <c r="E1184" s="7">
        <f>SuperStoreData[[#This Row],[Ship Date]]-SuperStoreData[[#This Row],[Order Date]]</f>
        <v>3</v>
      </c>
      <c r="F1184" t="s">
        <v>129</v>
      </c>
      <c r="G1184" t="s">
        <v>4201</v>
      </c>
      <c r="H1184" t="s">
        <v>4203</v>
      </c>
      <c r="I1184" t="str">
        <f>PROPER(SuperStoreData[[#This Row],[Customer Name]])</f>
        <v>Peter Fuller</v>
      </c>
      <c r="J1184" t="s">
        <v>32</v>
      </c>
      <c r="K1184">
        <v>40475</v>
      </c>
      <c r="L1184" t="str">
        <f>_xlfn.XLOOKUP(SuperStoreData[[#This Row],[Zip Code]],ZipCodeTable[Zip Code],ZipCodeTable[City])</f>
        <v>Richmond</v>
      </c>
      <c r="M1184" t="str">
        <f>_xlfn.XLOOKUP(SuperStoreData[[#This Row],[Zip Code]],ZipCodeTable[Zip Code],ZipCodeTable[State])</f>
        <v>KY</v>
      </c>
      <c r="N1184" t="s">
        <v>85</v>
      </c>
      <c r="O1184" t="s">
        <v>1546</v>
      </c>
      <c r="P1184" t="s">
        <v>25</v>
      </c>
      <c r="Q1184" t="s">
        <v>91</v>
      </c>
      <c r="R1184" t="s">
        <v>1547</v>
      </c>
      <c r="S1184" s="5">
        <v>9.42</v>
      </c>
      <c r="T1184" s="5">
        <v>1.0285232370366799</v>
      </c>
      <c r="U1184" s="6">
        <f>SuperStoreData[[#This Row],[Profit]]/SuperStoreData[[#This Row],[Sales]]</f>
        <v>0.10918505701026326</v>
      </c>
    </row>
    <row r="1185" spans="1:21" x14ac:dyDescent="0.2">
      <c r="A1185">
        <v>2807</v>
      </c>
      <c r="B1185" t="s">
        <v>10754</v>
      </c>
      <c r="C1185" s="1">
        <v>42598</v>
      </c>
      <c r="D1185" s="1">
        <v>42602</v>
      </c>
      <c r="E1185" s="7">
        <f>SuperStoreData[[#This Row],[Ship Date]]-SuperStoreData[[#This Row],[Order Date]]</f>
        <v>4</v>
      </c>
      <c r="F1185" t="s">
        <v>129</v>
      </c>
      <c r="G1185" t="s">
        <v>5884</v>
      </c>
      <c r="H1185" t="s">
        <v>5885</v>
      </c>
      <c r="I1185" t="str">
        <f>PROPER(SuperStoreData[[#This Row],[Customer Name]])</f>
        <v>Michelle Huthwaite</v>
      </c>
      <c r="J1185" t="s">
        <v>32</v>
      </c>
      <c r="K1185">
        <v>98115</v>
      </c>
      <c r="L1185" t="str">
        <f>_xlfn.XLOOKUP(SuperStoreData[[#This Row],[Zip Code]],ZipCodeTable[Zip Code],ZipCodeTable[City])</f>
        <v>Seattle</v>
      </c>
      <c r="M1185" t="str">
        <f>_xlfn.XLOOKUP(SuperStoreData[[#This Row],[Zip Code]],ZipCodeTable[Zip Code],ZipCodeTable[State])</f>
        <v>WA</v>
      </c>
      <c r="N1185" t="s">
        <v>68</v>
      </c>
      <c r="O1185" t="s">
        <v>116</v>
      </c>
      <c r="P1185" t="s">
        <v>25</v>
      </c>
      <c r="Q1185" t="s">
        <v>117</v>
      </c>
      <c r="R1185" t="s">
        <v>118</v>
      </c>
      <c r="S1185" s="5">
        <v>9.42</v>
      </c>
      <c r="T1185" s="5">
        <v>0.57128926666732704</v>
      </c>
      <c r="U1185" s="6">
        <f>SuperStoreData[[#This Row],[Profit]]/SuperStoreData[[#This Row],[Sales]]</f>
        <v>6.0646418966807544E-2</v>
      </c>
    </row>
    <row r="1186" spans="1:21" x14ac:dyDescent="0.2">
      <c r="A1186">
        <v>4523</v>
      </c>
      <c r="B1186" t="s">
        <v>9587</v>
      </c>
      <c r="C1186" s="1">
        <v>42689</v>
      </c>
      <c r="D1186" s="1">
        <v>42691</v>
      </c>
      <c r="E1186" s="7">
        <f>SuperStoreData[[#This Row],[Ship Date]]-SuperStoreData[[#This Row],[Order Date]]</f>
        <v>2</v>
      </c>
      <c r="F1186" t="s">
        <v>129</v>
      </c>
      <c r="G1186" t="s">
        <v>5337</v>
      </c>
      <c r="H1186" t="s">
        <v>5598</v>
      </c>
      <c r="I1186" t="str">
        <f>PROPER(SuperStoreData[[#This Row],[Customer Name]])</f>
        <v>Bart Pistole</v>
      </c>
      <c r="J1186" t="s">
        <v>82</v>
      </c>
      <c r="K1186">
        <v>80027</v>
      </c>
      <c r="L1186" t="str">
        <f>_xlfn.XLOOKUP(SuperStoreData[[#This Row],[Zip Code]],ZipCodeTable[Zip Code],ZipCodeTable[City])</f>
        <v>Louisville</v>
      </c>
      <c r="M1186" t="str">
        <f>_xlfn.XLOOKUP(SuperStoreData[[#This Row],[Zip Code]],ZipCodeTable[Zip Code],ZipCodeTable[State])</f>
        <v>CO</v>
      </c>
      <c r="N1186" t="s">
        <v>68</v>
      </c>
      <c r="O1186" t="s">
        <v>7729</v>
      </c>
      <c r="P1186" t="s">
        <v>25</v>
      </c>
      <c r="Q1186" t="s">
        <v>117</v>
      </c>
      <c r="R1186" t="s">
        <v>266</v>
      </c>
      <c r="S1186" s="5">
        <v>9.4320000000000004</v>
      </c>
      <c r="T1186" s="5">
        <v>1.0881722816577699</v>
      </c>
      <c r="U1186" s="6">
        <f>SuperStoreData[[#This Row],[Profit]]/SuperStoreData[[#This Row],[Sales]]</f>
        <v>0.11537025886956848</v>
      </c>
    </row>
    <row r="1187" spans="1:21" x14ac:dyDescent="0.2">
      <c r="A1187">
        <v>7325</v>
      </c>
      <c r="B1187" t="s">
        <v>4711</v>
      </c>
      <c r="C1187" s="1">
        <v>42874</v>
      </c>
      <c r="D1187" s="1">
        <v>42879</v>
      </c>
      <c r="E1187" s="7">
        <f>SuperStoreData[[#This Row],[Ship Date]]-SuperStoreData[[#This Row],[Order Date]]</f>
        <v>5</v>
      </c>
      <c r="F1187" t="s">
        <v>18</v>
      </c>
      <c r="G1187" t="s">
        <v>2539</v>
      </c>
      <c r="H1187" t="s">
        <v>4712</v>
      </c>
      <c r="I1187" t="str">
        <f>PROPER(SuperStoreData[[#This Row],[Customer Name]])</f>
        <v>Carlos Soltero</v>
      </c>
      <c r="J1187" t="s">
        <v>32</v>
      </c>
      <c r="K1187">
        <v>10024</v>
      </c>
      <c r="L1187" t="str">
        <f>_xlfn.XLOOKUP(SuperStoreData[[#This Row],[Zip Code]],ZipCodeTable[Zip Code],ZipCodeTable[City])</f>
        <v>New York</v>
      </c>
      <c r="M1187" t="str">
        <f>_xlfn.XLOOKUP(SuperStoreData[[#This Row],[Zip Code]],ZipCodeTable[Zip Code],ZipCodeTable[State])</f>
        <v>NY</v>
      </c>
      <c r="N1187" t="s">
        <v>46</v>
      </c>
      <c r="O1187" t="s">
        <v>4713</v>
      </c>
      <c r="P1187" t="s">
        <v>25</v>
      </c>
      <c r="Q1187" t="s">
        <v>197</v>
      </c>
      <c r="R1187" t="s">
        <v>4714</v>
      </c>
      <c r="S1187" s="5">
        <v>9.4499999999999993</v>
      </c>
      <c r="T1187" s="5">
        <v>0.57295357899292199</v>
      </c>
      <c r="U1187" s="6">
        <f>SuperStoreData[[#This Row],[Profit]]/SuperStoreData[[#This Row],[Sales]]</f>
        <v>6.0630008359039367E-2</v>
      </c>
    </row>
    <row r="1188" spans="1:21" x14ac:dyDescent="0.2">
      <c r="A1188">
        <v>9744</v>
      </c>
      <c r="B1188" t="s">
        <v>8653</v>
      </c>
      <c r="C1188" s="1">
        <v>43169</v>
      </c>
      <c r="D1188" s="1">
        <v>43174</v>
      </c>
      <c r="E1188" s="7">
        <f>SuperStoreData[[#This Row],[Ship Date]]-SuperStoreData[[#This Row],[Order Date]]</f>
        <v>5</v>
      </c>
      <c r="F1188" t="s">
        <v>29</v>
      </c>
      <c r="G1188" t="s">
        <v>2881</v>
      </c>
      <c r="H1188" t="s">
        <v>2882</v>
      </c>
      <c r="I1188" t="str">
        <f>PROPER(SuperStoreData[[#This Row],[Customer Name]])</f>
        <v>Jennifer Jackson</v>
      </c>
      <c r="J1188" t="s">
        <v>32</v>
      </c>
      <c r="K1188">
        <v>19711</v>
      </c>
      <c r="L1188" t="str">
        <f>_xlfn.XLOOKUP(SuperStoreData[[#This Row],[Zip Code]],ZipCodeTable[Zip Code],ZipCodeTable[City])</f>
        <v>Newark</v>
      </c>
      <c r="M1188" t="str">
        <f>_xlfn.XLOOKUP(SuperStoreData[[#This Row],[Zip Code]],ZipCodeTable[Zip Code],ZipCodeTable[State])</f>
        <v>DE</v>
      </c>
      <c r="N1188" t="s">
        <v>46</v>
      </c>
      <c r="O1188" t="s">
        <v>1815</v>
      </c>
      <c r="P1188" t="s">
        <v>25</v>
      </c>
      <c r="Q1188" t="s">
        <v>197</v>
      </c>
      <c r="R1188" t="s">
        <v>1816</v>
      </c>
      <c r="S1188" s="5">
        <v>9.4499999999999993</v>
      </c>
      <c r="T1188" s="5">
        <v>2.4370364398113198</v>
      </c>
      <c r="U1188" s="6">
        <f>SuperStoreData[[#This Row],[Profit]]/SuperStoreData[[#This Row],[Sales]]</f>
        <v>0.25788745394828783</v>
      </c>
    </row>
    <row r="1189" spans="1:21" x14ac:dyDescent="0.2">
      <c r="A1189">
        <v>1385</v>
      </c>
      <c r="B1189" t="s">
        <v>4039</v>
      </c>
      <c r="C1189" s="1">
        <v>42220</v>
      </c>
      <c r="D1189" s="1">
        <v>42225</v>
      </c>
      <c r="E1189" s="7">
        <f>SuperStoreData[[#This Row],[Ship Date]]-SuperStoreData[[#This Row],[Order Date]]</f>
        <v>5</v>
      </c>
      <c r="F1189" t="s">
        <v>489</v>
      </c>
      <c r="G1189" t="s">
        <v>4040</v>
      </c>
      <c r="H1189" t="s">
        <v>4044</v>
      </c>
      <c r="I1189" t="str">
        <f>PROPER(SuperStoreData[[#This Row],[Customer Name]])</f>
        <v>Paul Prost</v>
      </c>
      <c r="J1189" t="s">
        <v>21</v>
      </c>
      <c r="K1189">
        <v>30080</v>
      </c>
      <c r="L1189" t="str">
        <f>_xlfn.XLOOKUP(SuperStoreData[[#This Row],[Zip Code]],ZipCodeTable[Zip Code],ZipCodeTable[City])</f>
        <v>Smyrna</v>
      </c>
      <c r="M1189" t="str">
        <f>_xlfn.XLOOKUP(SuperStoreData[[#This Row],[Zip Code]],ZipCodeTable[Zip Code],ZipCodeTable[State])</f>
        <v>GA</v>
      </c>
      <c r="N1189" t="s">
        <v>85</v>
      </c>
      <c r="O1189" t="s">
        <v>4049</v>
      </c>
      <c r="P1189" t="s">
        <v>25</v>
      </c>
      <c r="Q1189" t="s">
        <v>117</v>
      </c>
      <c r="R1189" t="s">
        <v>4050</v>
      </c>
      <c r="S1189" s="5">
        <v>9.4499999999999993</v>
      </c>
      <c r="T1189" s="5">
        <v>2.11441057793528</v>
      </c>
      <c r="U1189" s="6">
        <f>SuperStoreData[[#This Row],[Profit]]/SuperStoreData[[#This Row],[Sales]]</f>
        <v>0.22374715110426244</v>
      </c>
    </row>
    <row r="1190" spans="1:21" x14ac:dyDescent="0.2">
      <c r="A1190">
        <v>3539</v>
      </c>
      <c r="B1190" t="s">
        <v>6308</v>
      </c>
      <c r="C1190" s="1">
        <v>42975</v>
      </c>
      <c r="D1190" s="1">
        <v>42980</v>
      </c>
      <c r="E1190" s="7">
        <f>SuperStoreData[[#This Row],[Ship Date]]-SuperStoreData[[#This Row],[Order Date]]</f>
        <v>5</v>
      </c>
      <c r="F1190" t="s">
        <v>489</v>
      </c>
      <c r="G1190" t="s">
        <v>5455</v>
      </c>
      <c r="H1190" t="s">
        <v>5457</v>
      </c>
      <c r="I1190" t="str">
        <f>PROPER(SuperStoreData[[#This Row],[Customer Name]])</f>
        <v>Sean Braxton</v>
      </c>
      <c r="J1190" t="s">
        <v>82</v>
      </c>
      <c r="K1190">
        <v>42420</v>
      </c>
      <c r="L1190" t="str">
        <f>_xlfn.XLOOKUP(SuperStoreData[[#This Row],[Zip Code]],ZipCodeTable[Zip Code],ZipCodeTable[City])</f>
        <v>Henderson</v>
      </c>
      <c r="M1190" t="str">
        <f>_xlfn.XLOOKUP(SuperStoreData[[#This Row],[Zip Code]],ZipCodeTable[Zip Code],ZipCodeTable[State])</f>
        <v>KY</v>
      </c>
      <c r="N1190" t="s">
        <v>85</v>
      </c>
      <c r="O1190" t="s">
        <v>1815</v>
      </c>
      <c r="P1190" t="s">
        <v>25</v>
      </c>
      <c r="Q1190" t="s">
        <v>197</v>
      </c>
      <c r="R1190" t="s">
        <v>1816</v>
      </c>
      <c r="S1190" s="5">
        <v>9.4499999999999993</v>
      </c>
      <c r="T1190" s="5">
        <v>-0.29524223666715599</v>
      </c>
      <c r="U1190" s="6">
        <f>SuperStoreData[[#This Row],[Profit]]/SuperStoreData[[#This Row],[Sales]]</f>
        <v>-3.1242564726683176E-2</v>
      </c>
    </row>
    <row r="1191" spans="1:21" x14ac:dyDescent="0.2">
      <c r="A1191">
        <v>1752</v>
      </c>
      <c r="B1191" t="s">
        <v>8260</v>
      </c>
      <c r="C1191" s="1">
        <v>43053</v>
      </c>
      <c r="D1191" s="1">
        <v>43056</v>
      </c>
      <c r="E1191" s="7">
        <f>SuperStoreData[[#This Row],[Ship Date]]-SuperStoreData[[#This Row],[Order Date]]</f>
        <v>3</v>
      </c>
      <c r="F1191" t="s">
        <v>18</v>
      </c>
      <c r="G1191" t="s">
        <v>5437</v>
      </c>
      <c r="H1191" t="s">
        <v>5440</v>
      </c>
      <c r="I1191" t="str">
        <f>PROPER(SuperStoreData[[#This Row],[Customer Name]])</f>
        <v>Joni Wasserman</v>
      </c>
      <c r="J1191" t="s">
        <v>32</v>
      </c>
      <c r="K1191">
        <v>94601</v>
      </c>
      <c r="L1191" t="str">
        <f>_xlfn.XLOOKUP(SuperStoreData[[#This Row],[Zip Code]],ZipCodeTable[Zip Code],ZipCodeTable[City])</f>
        <v>Oakland</v>
      </c>
      <c r="M1191" t="str">
        <f>_xlfn.XLOOKUP(SuperStoreData[[#This Row],[Zip Code]],ZipCodeTable[Zip Code],ZipCodeTable[State])</f>
        <v>CA</v>
      </c>
      <c r="N1191" t="s">
        <v>68</v>
      </c>
      <c r="O1191" t="s">
        <v>4014</v>
      </c>
      <c r="P1191" t="s">
        <v>48</v>
      </c>
      <c r="Q1191" t="s">
        <v>49</v>
      </c>
      <c r="R1191" t="s">
        <v>4015</v>
      </c>
      <c r="S1191" s="5">
        <v>9.4600000000000009</v>
      </c>
      <c r="T1191" s="5">
        <v>1.9157182168557201</v>
      </c>
      <c r="U1191" s="6">
        <f>SuperStoreData[[#This Row],[Profit]]/SuperStoreData[[#This Row],[Sales]]</f>
        <v>0.20250721108411415</v>
      </c>
    </row>
    <row r="1192" spans="1:21" x14ac:dyDescent="0.2">
      <c r="A1192">
        <v>8634</v>
      </c>
      <c r="B1192" t="s">
        <v>11334</v>
      </c>
      <c r="C1192" s="1">
        <v>43452</v>
      </c>
      <c r="D1192" s="1">
        <v>43458</v>
      </c>
      <c r="E1192" s="7">
        <f>SuperStoreData[[#This Row],[Ship Date]]-SuperStoreData[[#This Row],[Order Date]]</f>
        <v>6</v>
      </c>
      <c r="F1192" t="s">
        <v>18</v>
      </c>
      <c r="G1192" t="s">
        <v>6771</v>
      </c>
      <c r="H1192" t="s">
        <v>6772</v>
      </c>
      <c r="I1192" t="str">
        <f>PROPER(SuperStoreData[[#This Row],[Customer Name]])</f>
        <v>Olvera Toch</v>
      </c>
      <c r="J1192" t="s">
        <v>32</v>
      </c>
      <c r="K1192">
        <v>18018</v>
      </c>
      <c r="L1192" t="str">
        <f>_xlfn.XLOOKUP(SuperStoreData[[#This Row],[Zip Code]],ZipCodeTable[Zip Code],ZipCodeTable[City])</f>
        <v>Bethlehem</v>
      </c>
      <c r="M1192" t="str">
        <f>_xlfn.XLOOKUP(SuperStoreData[[#This Row],[Zip Code]],ZipCodeTable[Zip Code],ZipCodeTable[State])</f>
        <v>PA</v>
      </c>
      <c r="N1192" t="s">
        <v>46</v>
      </c>
      <c r="O1192" t="s">
        <v>4505</v>
      </c>
      <c r="P1192" t="s">
        <v>25</v>
      </c>
      <c r="Q1192" t="s">
        <v>39</v>
      </c>
      <c r="R1192" t="s">
        <v>4506</v>
      </c>
      <c r="S1192" s="5">
        <v>9.48</v>
      </c>
      <c r="T1192" s="5">
        <v>1.5243646204075501</v>
      </c>
      <c r="U1192" s="6">
        <f>SuperStoreData[[#This Row],[Profit]]/SuperStoreData[[#This Row],[Sales]]</f>
        <v>0.16079795573919303</v>
      </c>
    </row>
    <row r="1193" spans="1:21" x14ac:dyDescent="0.2">
      <c r="A1193">
        <v>8348</v>
      </c>
      <c r="B1193" t="s">
        <v>11607</v>
      </c>
      <c r="C1193" s="1">
        <v>42361</v>
      </c>
      <c r="D1193" s="1">
        <v>42365</v>
      </c>
      <c r="E1193" s="7">
        <f>SuperStoreData[[#This Row],[Ship Date]]-SuperStoreData[[#This Row],[Order Date]]</f>
        <v>4</v>
      </c>
      <c r="F1193" t="s">
        <v>29</v>
      </c>
      <c r="G1193" t="s">
        <v>2036</v>
      </c>
      <c r="H1193" t="s">
        <v>2037</v>
      </c>
      <c r="I1193" t="str">
        <f>PROPER(SuperStoreData[[#This Row],[Customer Name]])</f>
        <v>Jane Waco</v>
      </c>
      <c r="J1193" t="s">
        <v>82</v>
      </c>
      <c r="K1193">
        <v>1841</v>
      </c>
      <c r="L1193" t="str">
        <f>_xlfn.XLOOKUP(SuperStoreData[[#This Row],[Zip Code]],ZipCodeTable[Zip Code],ZipCodeTable[City])</f>
        <v>Lawrence</v>
      </c>
      <c r="M1193" t="str">
        <f>_xlfn.XLOOKUP(SuperStoreData[[#This Row],[Zip Code]],ZipCodeTable[Zip Code],ZipCodeTable[State])</f>
        <v>MA</v>
      </c>
      <c r="N1193" t="s">
        <v>46</v>
      </c>
      <c r="O1193" t="s">
        <v>3876</v>
      </c>
      <c r="P1193" t="s">
        <v>48</v>
      </c>
      <c r="Q1193" t="s">
        <v>49</v>
      </c>
      <c r="R1193" t="s">
        <v>3877</v>
      </c>
      <c r="S1193" s="5">
        <v>9.48</v>
      </c>
      <c r="T1193" s="5">
        <v>0.34732072554430399</v>
      </c>
      <c r="U1193" s="6">
        <f>SuperStoreData[[#This Row],[Profit]]/SuperStoreData[[#This Row],[Sales]]</f>
        <v>3.6637207335897044E-2</v>
      </c>
    </row>
    <row r="1194" spans="1:21" x14ac:dyDescent="0.2">
      <c r="A1194">
        <v>5009</v>
      </c>
      <c r="B1194" t="s">
        <v>5502</v>
      </c>
      <c r="C1194" s="1">
        <v>43127</v>
      </c>
      <c r="D1194" s="1">
        <v>43130</v>
      </c>
      <c r="E1194" s="7">
        <f>SuperStoreData[[#This Row],[Ship Date]]-SuperStoreData[[#This Row],[Order Date]]</f>
        <v>3</v>
      </c>
      <c r="F1194" t="s">
        <v>29</v>
      </c>
      <c r="G1194" t="s">
        <v>5478</v>
      </c>
      <c r="H1194" t="s">
        <v>5505</v>
      </c>
      <c r="I1194" t="str">
        <f>PROPER(SuperStoreData[[#This Row],[Customer Name]])</f>
        <v>Lisa Ryan</v>
      </c>
      <c r="J1194" t="s">
        <v>82</v>
      </c>
      <c r="K1194">
        <v>19134</v>
      </c>
      <c r="L1194" t="str">
        <f>_xlfn.XLOOKUP(SuperStoreData[[#This Row],[Zip Code]],ZipCodeTable[Zip Code],ZipCodeTable[City])</f>
        <v>Philadelphia</v>
      </c>
      <c r="M1194" t="str">
        <f>_xlfn.XLOOKUP(SuperStoreData[[#This Row],[Zip Code]],ZipCodeTable[Zip Code],ZipCodeTable[State])</f>
        <v>PA</v>
      </c>
      <c r="N1194" t="s">
        <v>46</v>
      </c>
      <c r="O1194" t="s">
        <v>5518</v>
      </c>
      <c r="P1194" t="s">
        <v>25</v>
      </c>
      <c r="Q1194" t="s">
        <v>26</v>
      </c>
      <c r="R1194" t="s">
        <v>5519</v>
      </c>
      <c r="S1194" s="5">
        <v>9.5220000000000002</v>
      </c>
      <c r="T1194" s="5">
        <v>2.6690400226128501</v>
      </c>
      <c r="U1194" s="6">
        <f>SuperStoreData[[#This Row],[Profit]]/SuperStoreData[[#This Row],[Sales]]</f>
        <v>0.2803024598417192</v>
      </c>
    </row>
    <row r="1195" spans="1:21" x14ac:dyDescent="0.2">
      <c r="A1195">
        <v>7612</v>
      </c>
      <c r="B1195" t="s">
        <v>5714</v>
      </c>
      <c r="C1195" s="1">
        <v>42675</v>
      </c>
      <c r="D1195" s="1">
        <v>42679</v>
      </c>
      <c r="E1195" s="7">
        <f>SuperStoreData[[#This Row],[Ship Date]]-SuperStoreData[[#This Row],[Order Date]]</f>
        <v>4</v>
      </c>
      <c r="F1195" t="s">
        <v>18</v>
      </c>
      <c r="G1195" t="s">
        <v>2496</v>
      </c>
      <c r="H1195" t="s">
        <v>2497</v>
      </c>
      <c r="I1195" t="str">
        <f>PROPER(SuperStoreData[[#This Row],[Customer Name]])</f>
        <v>Brosina Hoffman</v>
      </c>
      <c r="J1195" t="s">
        <v>32</v>
      </c>
      <c r="K1195">
        <v>67846</v>
      </c>
      <c r="L1195" t="str">
        <f>_xlfn.XLOOKUP(SuperStoreData[[#This Row],[Zip Code]],ZipCodeTable[Zip Code],ZipCodeTable[City])</f>
        <v>Garden City</v>
      </c>
      <c r="M1195" t="str">
        <f>_xlfn.XLOOKUP(SuperStoreData[[#This Row],[Zip Code]],ZipCodeTable[Zip Code],ZipCodeTable[State])</f>
        <v>KS</v>
      </c>
      <c r="N1195" t="s">
        <v>23</v>
      </c>
      <c r="O1195" t="s">
        <v>298</v>
      </c>
      <c r="P1195" t="s">
        <v>25</v>
      </c>
      <c r="Q1195" t="s">
        <v>91</v>
      </c>
      <c r="R1195" t="s">
        <v>299</v>
      </c>
      <c r="S1195" s="5">
        <v>9.5399999999999991</v>
      </c>
      <c r="T1195" s="5">
        <v>0.322165643684169</v>
      </c>
      <c r="U1195" s="6">
        <f>SuperStoreData[[#This Row],[Profit]]/SuperStoreData[[#This Row],[Sales]]</f>
        <v>3.3769983614692772E-2</v>
      </c>
    </row>
    <row r="1196" spans="1:21" x14ac:dyDescent="0.2">
      <c r="A1196">
        <v>5875</v>
      </c>
      <c r="B1196" t="s">
        <v>3562</v>
      </c>
      <c r="C1196" s="1">
        <v>43280</v>
      </c>
      <c r="D1196" s="1">
        <v>43285</v>
      </c>
      <c r="E1196" s="7">
        <f>SuperStoreData[[#This Row],[Ship Date]]-SuperStoreData[[#This Row],[Order Date]]</f>
        <v>5</v>
      </c>
      <c r="F1196" t="s">
        <v>489</v>
      </c>
      <c r="G1196" t="s">
        <v>1171</v>
      </c>
      <c r="H1196" t="s">
        <v>3563</v>
      </c>
      <c r="I1196" t="str">
        <f>PROPER(SuperStoreData[[#This Row],[Customer Name]])</f>
        <v>Erica Hernandez</v>
      </c>
      <c r="J1196" t="s">
        <v>21</v>
      </c>
      <c r="K1196">
        <v>72401</v>
      </c>
      <c r="L1196" t="str">
        <f>_xlfn.XLOOKUP(SuperStoreData[[#This Row],[Zip Code]],ZipCodeTable[Zip Code],ZipCodeTable[City])</f>
        <v>Jonesboro</v>
      </c>
      <c r="M1196" t="str">
        <f>_xlfn.XLOOKUP(SuperStoreData[[#This Row],[Zip Code]],ZipCodeTable[Zip Code],ZipCodeTable[State])</f>
        <v>AR</v>
      </c>
      <c r="N1196" t="s">
        <v>85</v>
      </c>
      <c r="O1196" t="s">
        <v>3565</v>
      </c>
      <c r="P1196" t="s">
        <v>25</v>
      </c>
      <c r="Q1196" t="s">
        <v>26</v>
      </c>
      <c r="R1196" t="s">
        <v>3566</v>
      </c>
      <c r="S1196" s="5">
        <v>9.5399999999999991</v>
      </c>
      <c r="T1196" s="5">
        <v>3.0126938148588298</v>
      </c>
      <c r="U1196" s="6">
        <f>SuperStoreData[[#This Row],[Profit]]/SuperStoreData[[#This Row],[Sales]]</f>
        <v>0.31579599736465724</v>
      </c>
    </row>
    <row r="1197" spans="1:21" x14ac:dyDescent="0.2">
      <c r="A1197">
        <v>3365</v>
      </c>
      <c r="B1197" t="s">
        <v>8672</v>
      </c>
      <c r="C1197" s="1">
        <v>43182</v>
      </c>
      <c r="D1197" s="1">
        <v>43184</v>
      </c>
      <c r="E1197" s="7">
        <f>SuperStoreData[[#This Row],[Ship Date]]-SuperStoreData[[#This Row],[Order Date]]</f>
        <v>2</v>
      </c>
      <c r="F1197" t="s">
        <v>129</v>
      </c>
      <c r="G1197" t="s">
        <v>8438</v>
      </c>
      <c r="H1197" t="s">
        <v>8439</v>
      </c>
      <c r="I1197" t="str">
        <f>PROPER(SuperStoreData[[#This Row],[Customer Name]])</f>
        <v>Mark Cousins</v>
      </c>
      <c r="J1197" t="s">
        <v>82</v>
      </c>
      <c r="K1197">
        <v>77036</v>
      </c>
      <c r="L1197" t="str">
        <f>_xlfn.XLOOKUP(SuperStoreData[[#This Row],[Zip Code]],ZipCodeTable[Zip Code],ZipCodeTable[City])</f>
        <v>Houston</v>
      </c>
      <c r="M1197" t="str">
        <f>_xlfn.XLOOKUP(SuperStoreData[[#This Row],[Zip Code]],ZipCodeTable[Zip Code],ZipCodeTable[State])</f>
        <v>TX</v>
      </c>
      <c r="N1197" t="s">
        <v>23</v>
      </c>
      <c r="O1197" t="s">
        <v>2547</v>
      </c>
      <c r="P1197" t="s">
        <v>48</v>
      </c>
      <c r="Q1197" t="s">
        <v>49</v>
      </c>
      <c r="R1197" t="s">
        <v>2548</v>
      </c>
      <c r="S1197" s="5">
        <v>9.5519999999999996</v>
      </c>
      <c r="T1197" s="5">
        <v>0.62836467413005004</v>
      </c>
      <c r="U1197" s="6">
        <f>SuperStoreData[[#This Row],[Profit]]/SuperStoreData[[#This Row],[Sales]]</f>
        <v>6.5783571412274922E-2</v>
      </c>
    </row>
    <row r="1198" spans="1:21" x14ac:dyDescent="0.2">
      <c r="A1198">
        <v>9125</v>
      </c>
      <c r="B1198" t="s">
        <v>9173</v>
      </c>
      <c r="C1198" s="1">
        <v>43192</v>
      </c>
      <c r="D1198" s="1">
        <v>43195</v>
      </c>
      <c r="E1198" s="7">
        <f>SuperStoreData[[#This Row],[Ship Date]]-SuperStoreData[[#This Row],[Order Date]]</f>
        <v>3</v>
      </c>
      <c r="F1198" t="s">
        <v>129</v>
      </c>
      <c r="G1198" t="s">
        <v>1015</v>
      </c>
      <c r="H1198" t="s">
        <v>1063</v>
      </c>
      <c r="I1198" t="str">
        <f>PROPER(SuperStoreData[[#This Row],[Customer Name]])</f>
        <v>Matt Abelman</v>
      </c>
      <c r="J1198" t="s">
        <v>21</v>
      </c>
      <c r="K1198">
        <v>77070</v>
      </c>
      <c r="L1198" t="str">
        <f>_xlfn.XLOOKUP(SuperStoreData[[#This Row],[Zip Code]],ZipCodeTable[Zip Code],ZipCodeTable[City])</f>
        <v>Houston</v>
      </c>
      <c r="M1198" t="str">
        <f>_xlfn.XLOOKUP(SuperStoreData[[#This Row],[Zip Code]],ZipCodeTable[Zip Code],ZipCodeTable[State])</f>
        <v>TX</v>
      </c>
      <c r="N1198" t="s">
        <v>23</v>
      </c>
      <c r="O1198" t="s">
        <v>2547</v>
      </c>
      <c r="P1198" t="s">
        <v>48</v>
      </c>
      <c r="Q1198" t="s">
        <v>49</v>
      </c>
      <c r="R1198" t="s">
        <v>2548</v>
      </c>
      <c r="S1198" s="5">
        <v>9.5519999999999996</v>
      </c>
      <c r="T1198" s="5">
        <v>1.4208038970680399</v>
      </c>
      <c r="U1198" s="6">
        <f>SuperStoreData[[#This Row],[Profit]]/SuperStoreData[[#This Row],[Sales]]</f>
        <v>0.14874412657747488</v>
      </c>
    </row>
    <row r="1199" spans="1:21" x14ac:dyDescent="0.2">
      <c r="A1199">
        <v>1394</v>
      </c>
      <c r="B1199" t="s">
        <v>2719</v>
      </c>
      <c r="C1199" s="1">
        <v>43267</v>
      </c>
      <c r="D1199" s="1">
        <v>43272</v>
      </c>
      <c r="E1199" s="7">
        <f>SuperStoreData[[#This Row],[Ship Date]]-SuperStoreData[[#This Row],[Order Date]]</f>
        <v>5</v>
      </c>
      <c r="F1199" t="s">
        <v>18</v>
      </c>
      <c r="G1199" t="s">
        <v>2720</v>
      </c>
      <c r="H1199" t="s">
        <v>2721</v>
      </c>
      <c r="I1199" t="str">
        <f>PROPER(SuperStoreData[[#This Row],[Customer Name]])</f>
        <v>Yana Sorensen</v>
      </c>
      <c r="J1199" t="s">
        <v>82</v>
      </c>
      <c r="K1199">
        <v>27217</v>
      </c>
      <c r="L1199" t="str">
        <f>_xlfn.XLOOKUP(SuperStoreData[[#This Row],[Zip Code]],ZipCodeTable[Zip Code],ZipCodeTable[City])</f>
        <v>Burlington</v>
      </c>
      <c r="M1199" t="str">
        <f>_xlfn.XLOOKUP(SuperStoreData[[#This Row],[Zip Code]],ZipCodeTable[Zip Code],ZipCodeTable[State])</f>
        <v>NC</v>
      </c>
      <c r="N1199" t="s">
        <v>85</v>
      </c>
      <c r="O1199" t="s">
        <v>2723</v>
      </c>
      <c r="P1199" t="s">
        <v>25</v>
      </c>
      <c r="Q1199" t="s">
        <v>52</v>
      </c>
      <c r="R1199" t="s">
        <v>2724</v>
      </c>
      <c r="S1199" s="5">
        <v>9.5519999999999996</v>
      </c>
      <c r="T1199" s="5">
        <v>0.95255763533132298</v>
      </c>
      <c r="U1199" s="6">
        <f>SuperStoreData[[#This Row],[Profit]]/SuperStoreData[[#This Row],[Sales]]</f>
        <v>9.972337053301121E-2</v>
      </c>
    </row>
    <row r="1200" spans="1:21" x14ac:dyDescent="0.2">
      <c r="A1200">
        <v>5287</v>
      </c>
      <c r="B1200" t="s">
        <v>4240</v>
      </c>
      <c r="C1200" s="1">
        <v>42637</v>
      </c>
      <c r="D1200" s="1">
        <v>42640</v>
      </c>
      <c r="E1200" s="7">
        <f>SuperStoreData[[#This Row],[Ship Date]]-SuperStoreData[[#This Row],[Order Date]]</f>
        <v>3</v>
      </c>
      <c r="F1200" t="s">
        <v>18</v>
      </c>
      <c r="G1200" t="s">
        <v>3848</v>
      </c>
      <c r="H1200" t="s">
        <v>3849</v>
      </c>
      <c r="I1200" t="str">
        <f>PROPER(SuperStoreData[[#This Row],[Customer Name]])</f>
        <v>Lisa Hazard</v>
      </c>
      <c r="J1200" t="s">
        <v>32</v>
      </c>
      <c r="K1200">
        <v>80027</v>
      </c>
      <c r="L1200" t="str">
        <f>_xlfn.XLOOKUP(SuperStoreData[[#This Row],[Zip Code]],ZipCodeTable[Zip Code],ZipCodeTable[City])</f>
        <v>Louisville</v>
      </c>
      <c r="M1200" t="str">
        <f>_xlfn.XLOOKUP(SuperStoreData[[#This Row],[Zip Code]],ZipCodeTable[Zip Code],ZipCodeTable[State])</f>
        <v>CO</v>
      </c>
      <c r="N1200" t="s">
        <v>68</v>
      </c>
      <c r="O1200" t="s">
        <v>1217</v>
      </c>
      <c r="P1200" t="s">
        <v>25</v>
      </c>
      <c r="Q1200" t="s">
        <v>26</v>
      </c>
      <c r="R1200" t="s">
        <v>1218</v>
      </c>
      <c r="S1200" s="5">
        <v>9.5519999999999996</v>
      </c>
      <c r="T1200" s="5">
        <v>1.0311328577703E-2</v>
      </c>
      <c r="U1200" s="6">
        <f>SuperStoreData[[#This Row],[Profit]]/SuperStoreData[[#This Row],[Sales]]</f>
        <v>1.0794941978332286E-3</v>
      </c>
    </row>
    <row r="1201" spans="1:21" x14ac:dyDescent="0.2">
      <c r="A1201">
        <v>7210</v>
      </c>
      <c r="B1201" t="s">
        <v>7236</v>
      </c>
      <c r="C1201" s="1">
        <v>42079</v>
      </c>
      <c r="D1201" s="1">
        <v>42084</v>
      </c>
      <c r="E1201" s="7">
        <f>SuperStoreData[[#This Row],[Ship Date]]-SuperStoreData[[#This Row],[Order Date]]</f>
        <v>5</v>
      </c>
      <c r="F1201" t="s">
        <v>18</v>
      </c>
      <c r="G1201" t="s">
        <v>3635</v>
      </c>
      <c r="H1201" t="s">
        <v>3636</v>
      </c>
      <c r="I1201" t="str">
        <f>PROPER(SuperStoreData[[#This Row],[Customer Name]])</f>
        <v>Linda Cazamias</v>
      </c>
      <c r="J1201" t="s">
        <v>82</v>
      </c>
      <c r="K1201">
        <v>85023</v>
      </c>
      <c r="L1201" t="str">
        <f>_xlfn.XLOOKUP(SuperStoreData[[#This Row],[Zip Code]],ZipCodeTable[Zip Code],ZipCodeTable[City])</f>
        <v>Phoenix</v>
      </c>
      <c r="M1201" t="str">
        <f>_xlfn.XLOOKUP(SuperStoreData[[#This Row],[Zip Code]],ZipCodeTable[Zip Code],ZipCodeTable[State])</f>
        <v>AZ</v>
      </c>
      <c r="N1201" t="s">
        <v>68</v>
      </c>
      <c r="O1201" t="s">
        <v>6112</v>
      </c>
      <c r="P1201" t="s">
        <v>25</v>
      </c>
      <c r="Q1201" t="s">
        <v>91</v>
      </c>
      <c r="R1201" t="s">
        <v>6113</v>
      </c>
      <c r="S1201" s="5">
        <v>9.5679999999999996</v>
      </c>
      <c r="T1201" s="5">
        <v>1.0301310497124601</v>
      </c>
      <c r="U1201" s="6">
        <f>SuperStoreData[[#This Row],[Profit]]/SuperStoreData[[#This Row],[Sales]]</f>
        <v>0.10766419833951298</v>
      </c>
    </row>
    <row r="1202" spans="1:21" x14ac:dyDescent="0.2">
      <c r="A1202">
        <v>3881</v>
      </c>
      <c r="B1202" t="s">
        <v>8412</v>
      </c>
      <c r="C1202" s="1">
        <v>43231</v>
      </c>
      <c r="D1202" s="1">
        <v>43237</v>
      </c>
      <c r="E1202" s="7">
        <f>SuperStoreData[[#This Row],[Ship Date]]-SuperStoreData[[#This Row],[Order Date]]</f>
        <v>6</v>
      </c>
      <c r="F1202" t="s">
        <v>29</v>
      </c>
      <c r="G1202" t="s">
        <v>4201</v>
      </c>
      <c r="H1202" t="s">
        <v>4203</v>
      </c>
      <c r="I1202" t="str">
        <f>PROPER(SuperStoreData[[#This Row],[Customer Name]])</f>
        <v>Peter Fuller</v>
      </c>
      <c r="J1202" t="s">
        <v>32</v>
      </c>
      <c r="K1202">
        <v>85234</v>
      </c>
      <c r="L1202" t="str">
        <f>_xlfn.XLOOKUP(SuperStoreData[[#This Row],[Zip Code]],ZipCodeTable[Zip Code],ZipCodeTable[City])</f>
        <v>Gilbert</v>
      </c>
      <c r="M1202" t="str">
        <f>_xlfn.XLOOKUP(SuperStoreData[[#This Row],[Zip Code]],ZipCodeTable[Zip Code],ZipCodeTable[State])</f>
        <v>AZ</v>
      </c>
      <c r="N1202" t="s">
        <v>68</v>
      </c>
      <c r="O1202" t="s">
        <v>6393</v>
      </c>
      <c r="P1202" t="s">
        <v>25</v>
      </c>
      <c r="Q1202" t="s">
        <v>91</v>
      </c>
      <c r="R1202" t="s">
        <v>6394</v>
      </c>
      <c r="S1202" s="5">
        <v>9.5679999999999996</v>
      </c>
      <c r="T1202" s="5">
        <v>1.21861141415408</v>
      </c>
      <c r="U1202" s="6">
        <f>SuperStoreData[[#This Row],[Profit]]/SuperStoreData[[#This Row],[Sales]]</f>
        <v>0.12736323308466557</v>
      </c>
    </row>
    <row r="1203" spans="1:21" x14ac:dyDescent="0.2">
      <c r="A1203">
        <v>4578</v>
      </c>
      <c r="B1203" t="s">
        <v>7092</v>
      </c>
      <c r="C1203" s="1">
        <v>42624</v>
      </c>
      <c r="D1203" s="1">
        <v>42628</v>
      </c>
      <c r="E1203" s="7">
        <f>SuperStoreData[[#This Row],[Ship Date]]-SuperStoreData[[#This Row],[Order Date]]</f>
        <v>4</v>
      </c>
      <c r="F1203" t="s">
        <v>29</v>
      </c>
      <c r="G1203" t="s">
        <v>1322</v>
      </c>
      <c r="H1203" t="s">
        <v>1323</v>
      </c>
      <c r="I1203" t="str">
        <f>PROPER(SuperStoreData[[#This Row],[Customer Name]])</f>
        <v>Sanjit Engle</v>
      </c>
      <c r="J1203" t="s">
        <v>32</v>
      </c>
      <c r="K1203">
        <v>83501</v>
      </c>
      <c r="L1203" t="str">
        <f>_xlfn.XLOOKUP(SuperStoreData[[#This Row],[Zip Code]],ZipCodeTable[Zip Code],ZipCodeTable[City])</f>
        <v>Lewiston</v>
      </c>
      <c r="M1203" t="str">
        <f>_xlfn.XLOOKUP(SuperStoreData[[#This Row],[Zip Code]],ZipCodeTable[Zip Code],ZipCodeTable[State])</f>
        <v>ID</v>
      </c>
      <c r="N1203" t="s">
        <v>68</v>
      </c>
      <c r="O1203" t="s">
        <v>1944</v>
      </c>
      <c r="P1203" t="s">
        <v>25</v>
      </c>
      <c r="Q1203" t="s">
        <v>26</v>
      </c>
      <c r="R1203" t="s">
        <v>1945</v>
      </c>
      <c r="S1203" s="5">
        <v>9.5839999999999996</v>
      </c>
      <c r="T1203" s="5">
        <v>2.1834396119828101</v>
      </c>
      <c r="U1203" s="6">
        <f>SuperStoreData[[#This Row],[Profit]]/SuperStoreData[[#This Row],[Sales]]</f>
        <v>0.22782132846231326</v>
      </c>
    </row>
    <row r="1204" spans="1:21" x14ac:dyDescent="0.2">
      <c r="A1204">
        <v>2499</v>
      </c>
      <c r="B1204" t="s">
        <v>9352</v>
      </c>
      <c r="C1204" s="1">
        <v>43410</v>
      </c>
      <c r="D1204" s="1">
        <v>43410</v>
      </c>
      <c r="E1204" s="7">
        <f>SuperStoreData[[#This Row],[Ship Date]]-SuperStoreData[[#This Row],[Order Date]]</f>
        <v>0</v>
      </c>
      <c r="F1204" t="s">
        <v>29</v>
      </c>
      <c r="G1204" t="s">
        <v>2513</v>
      </c>
      <c r="H1204" t="s">
        <v>2514</v>
      </c>
      <c r="I1204" t="str">
        <f>PROPER(SuperStoreData[[#This Row],[Customer Name]])</f>
        <v>Bill Tyler</v>
      </c>
      <c r="J1204" t="s">
        <v>82</v>
      </c>
      <c r="K1204">
        <v>94109</v>
      </c>
      <c r="L1204" t="str">
        <f>_xlfn.XLOOKUP(SuperStoreData[[#This Row],[Zip Code]],ZipCodeTable[Zip Code],ZipCodeTable[City])</f>
        <v>San Francisco</v>
      </c>
      <c r="M1204" t="str">
        <f>_xlfn.XLOOKUP(SuperStoreData[[#This Row],[Zip Code]],ZipCodeTable[Zip Code],ZipCodeTable[State])</f>
        <v>CA</v>
      </c>
      <c r="N1204" t="s">
        <v>68</v>
      </c>
      <c r="O1204" t="s">
        <v>1944</v>
      </c>
      <c r="P1204" t="s">
        <v>25</v>
      </c>
      <c r="Q1204" t="s">
        <v>26</v>
      </c>
      <c r="R1204" t="s">
        <v>1945</v>
      </c>
      <c r="S1204" s="5">
        <v>9.5839999999999996</v>
      </c>
      <c r="T1204" s="5">
        <v>2.5179085769224501</v>
      </c>
      <c r="U1204" s="6">
        <f>SuperStoreData[[#This Row],[Profit]]/SuperStoreData[[#This Row],[Sales]]</f>
        <v>0.26272001011294349</v>
      </c>
    </row>
    <row r="1205" spans="1:21" x14ac:dyDescent="0.2">
      <c r="A1205">
        <v>4909</v>
      </c>
      <c r="B1205" t="s">
        <v>9235</v>
      </c>
      <c r="C1205" s="1">
        <v>43280</v>
      </c>
      <c r="D1205" s="1">
        <v>43283</v>
      </c>
      <c r="E1205" s="7">
        <f>SuperStoreData[[#This Row],[Ship Date]]-SuperStoreData[[#This Row],[Order Date]]</f>
        <v>3</v>
      </c>
      <c r="F1205" t="s">
        <v>129</v>
      </c>
      <c r="G1205" t="s">
        <v>931</v>
      </c>
      <c r="H1205" t="s">
        <v>932</v>
      </c>
      <c r="I1205" t="str">
        <f>PROPER(SuperStoreData[[#This Row],[Customer Name]])</f>
        <v>Marybeth Skach</v>
      </c>
      <c r="J1205" t="s">
        <v>32</v>
      </c>
      <c r="K1205">
        <v>45014</v>
      </c>
      <c r="L1205" t="str">
        <f>_xlfn.XLOOKUP(SuperStoreData[[#This Row],[Zip Code]],ZipCodeTable[Zip Code],ZipCodeTable[City])</f>
        <v>Fairfield</v>
      </c>
      <c r="M1205" t="str">
        <f>_xlfn.XLOOKUP(SuperStoreData[[#This Row],[Zip Code]],ZipCodeTable[Zip Code],ZipCodeTable[State])</f>
        <v>OH</v>
      </c>
      <c r="N1205" t="s">
        <v>46</v>
      </c>
      <c r="O1205" t="s">
        <v>9237</v>
      </c>
      <c r="P1205" t="s">
        <v>76</v>
      </c>
      <c r="Q1205" t="s">
        <v>98</v>
      </c>
      <c r="R1205" t="s">
        <v>9238</v>
      </c>
      <c r="S1205" s="5">
        <v>9.5879999999999992</v>
      </c>
      <c r="T1205" s="5">
        <v>0.63905566459052299</v>
      </c>
      <c r="U1205" s="6">
        <f>SuperStoreData[[#This Row],[Profit]]/SuperStoreData[[#This Row],[Sales]]</f>
        <v>6.6651612910984884E-2</v>
      </c>
    </row>
    <row r="1206" spans="1:21" x14ac:dyDescent="0.2">
      <c r="A1206">
        <v>7996</v>
      </c>
      <c r="B1206" t="s">
        <v>9735</v>
      </c>
      <c r="C1206" s="1">
        <v>43163</v>
      </c>
      <c r="D1206" s="1">
        <v>43165</v>
      </c>
      <c r="E1206" s="7">
        <f>SuperStoreData[[#This Row],[Ship Date]]-SuperStoreData[[#This Row],[Order Date]]</f>
        <v>2</v>
      </c>
      <c r="F1206" t="s">
        <v>129</v>
      </c>
      <c r="G1206" t="s">
        <v>5845</v>
      </c>
      <c r="H1206" t="s">
        <v>6051</v>
      </c>
      <c r="I1206" t="str">
        <f>PROPER(SuperStoreData[[#This Row],[Customer Name]])</f>
        <v>Michelle Moray</v>
      </c>
      <c r="J1206" t="s">
        <v>32</v>
      </c>
      <c r="K1206">
        <v>80013</v>
      </c>
      <c r="L1206" t="str">
        <f>_xlfn.XLOOKUP(SuperStoreData[[#This Row],[Zip Code]],ZipCodeTable[Zip Code],ZipCodeTable[City])</f>
        <v>Aurora</v>
      </c>
      <c r="M1206" t="str">
        <f>_xlfn.XLOOKUP(SuperStoreData[[#This Row],[Zip Code]],ZipCodeTable[Zip Code],ZipCodeTable[State])</f>
        <v>CO</v>
      </c>
      <c r="N1206" t="s">
        <v>68</v>
      </c>
      <c r="O1206" t="s">
        <v>1668</v>
      </c>
      <c r="P1206" t="s">
        <v>25</v>
      </c>
      <c r="Q1206" t="s">
        <v>26</v>
      </c>
      <c r="R1206" t="s">
        <v>1669</v>
      </c>
      <c r="S1206" s="5">
        <v>9.6120000000000001</v>
      </c>
      <c r="T1206" s="5">
        <v>1.09003519741912</v>
      </c>
      <c r="U1206" s="6">
        <f>SuperStoreData[[#This Row],[Profit]]/SuperStoreData[[#This Row],[Sales]]</f>
        <v>0.11340357859125261</v>
      </c>
    </row>
    <row r="1207" spans="1:21" x14ac:dyDescent="0.2">
      <c r="A1207">
        <v>29</v>
      </c>
      <c r="B1207" t="s">
        <v>8936</v>
      </c>
      <c r="C1207" s="1">
        <v>43198</v>
      </c>
      <c r="D1207" s="1">
        <v>43202</v>
      </c>
      <c r="E1207" s="7">
        <f>SuperStoreData[[#This Row],[Ship Date]]-SuperStoreData[[#This Row],[Order Date]]</f>
        <v>4</v>
      </c>
      <c r="F1207" t="s">
        <v>29</v>
      </c>
      <c r="G1207" t="s">
        <v>3349</v>
      </c>
      <c r="H1207" t="s">
        <v>3350</v>
      </c>
      <c r="I1207" t="str">
        <f>PROPER(SuperStoreData[[#This Row],[Customer Name]])</f>
        <v>Tracy Blumstein</v>
      </c>
      <c r="J1207" t="s">
        <v>32</v>
      </c>
      <c r="K1207">
        <v>19140</v>
      </c>
      <c r="L1207" t="str">
        <f>_xlfn.XLOOKUP(SuperStoreData[[#This Row],[Zip Code]],ZipCodeTable[Zip Code],ZipCodeTable[City])</f>
        <v>Philadelphia</v>
      </c>
      <c r="M1207" t="str">
        <f>_xlfn.XLOOKUP(SuperStoreData[[#This Row],[Zip Code]],ZipCodeTable[Zip Code],ZipCodeTable[State])</f>
        <v>PA</v>
      </c>
      <c r="N1207" t="s">
        <v>46</v>
      </c>
      <c r="O1207" t="s">
        <v>1297</v>
      </c>
      <c r="P1207" t="s">
        <v>25</v>
      </c>
      <c r="Q1207" t="s">
        <v>26</v>
      </c>
      <c r="R1207" t="s">
        <v>1298</v>
      </c>
      <c r="S1207" s="5">
        <v>9.6180000000000003</v>
      </c>
      <c r="T1207" s="5">
        <v>2.5846211963877499</v>
      </c>
      <c r="U1207" s="6">
        <f>SuperStoreData[[#This Row],[Profit]]/SuperStoreData[[#This Row],[Sales]]</f>
        <v>0.26872751054145871</v>
      </c>
    </row>
    <row r="1208" spans="1:21" x14ac:dyDescent="0.2">
      <c r="A1208">
        <v>9257</v>
      </c>
      <c r="B1208" t="s">
        <v>7047</v>
      </c>
      <c r="C1208" s="1">
        <v>42264</v>
      </c>
      <c r="D1208" s="1">
        <v>42271</v>
      </c>
      <c r="E1208" s="7">
        <f>SuperStoreData[[#This Row],[Ship Date]]-SuperStoreData[[#This Row],[Order Date]]</f>
        <v>7</v>
      </c>
      <c r="F1208" t="s">
        <v>129</v>
      </c>
      <c r="G1208" t="s">
        <v>42</v>
      </c>
      <c r="H1208" t="s">
        <v>899</v>
      </c>
      <c r="I1208" t="str">
        <f>PROPER(SuperStoreData[[#This Row],[Customer Name]])</f>
        <v>Guy Armstrong</v>
      </c>
      <c r="J1208" t="s">
        <v>32</v>
      </c>
      <c r="K1208">
        <v>65203</v>
      </c>
      <c r="L1208" t="str">
        <f>_xlfn.XLOOKUP(SuperStoreData[[#This Row],[Zip Code]],ZipCodeTable[Zip Code],ZipCodeTable[City])</f>
        <v>Columbia</v>
      </c>
      <c r="M1208" t="str">
        <f>_xlfn.XLOOKUP(SuperStoreData[[#This Row],[Zip Code]],ZipCodeTable[Zip Code],ZipCodeTable[State])</f>
        <v>MO</v>
      </c>
      <c r="N1208" t="s">
        <v>23</v>
      </c>
      <c r="O1208" t="s">
        <v>653</v>
      </c>
      <c r="P1208" t="s">
        <v>25</v>
      </c>
      <c r="Q1208" t="s">
        <v>26</v>
      </c>
      <c r="R1208" t="s">
        <v>654</v>
      </c>
      <c r="S1208" s="5">
        <v>9.64</v>
      </c>
      <c r="T1208" s="5">
        <v>3.2844310414747602</v>
      </c>
      <c r="U1208" s="6">
        <f>SuperStoreData[[#This Row],[Profit]]/SuperStoreData[[#This Row],[Sales]]</f>
        <v>0.34070861426086724</v>
      </c>
    </row>
    <row r="1209" spans="1:21" x14ac:dyDescent="0.2">
      <c r="A1209">
        <v>3182</v>
      </c>
      <c r="B1209" t="s">
        <v>6590</v>
      </c>
      <c r="C1209" s="1">
        <v>42655</v>
      </c>
      <c r="D1209" s="1">
        <v>42660</v>
      </c>
      <c r="E1209" s="7">
        <f>SuperStoreData[[#This Row],[Ship Date]]-SuperStoreData[[#This Row],[Order Date]]</f>
        <v>5</v>
      </c>
      <c r="F1209" t="s">
        <v>129</v>
      </c>
      <c r="G1209" t="s">
        <v>6391</v>
      </c>
      <c r="H1209" t="s">
        <v>6392</v>
      </c>
      <c r="I1209" t="str">
        <f>PROPER(SuperStoreData[[#This Row],[Customer Name]])</f>
        <v>Brian Moss</v>
      </c>
      <c r="J1209" t="s">
        <v>82</v>
      </c>
      <c r="K1209">
        <v>21044</v>
      </c>
      <c r="L1209" t="str">
        <f>_xlfn.XLOOKUP(SuperStoreData[[#This Row],[Zip Code]],ZipCodeTable[Zip Code],ZipCodeTable[City])</f>
        <v>Columbia</v>
      </c>
      <c r="M1209" t="str">
        <f>_xlfn.XLOOKUP(SuperStoreData[[#This Row],[Zip Code]],ZipCodeTable[Zip Code],ZipCodeTable[State])</f>
        <v>MD</v>
      </c>
      <c r="N1209" t="s">
        <v>46</v>
      </c>
      <c r="O1209" t="s">
        <v>653</v>
      </c>
      <c r="P1209" t="s">
        <v>25</v>
      </c>
      <c r="Q1209" t="s">
        <v>26</v>
      </c>
      <c r="R1209" t="s">
        <v>654</v>
      </c>
      <c r="S1209" s="5">
        <v>9.64</v>
      </c>
      <c r="T1209" s="5">
        <v>2.0200036844913098</v>
      </c>
      <c r="U1209" s="6">
        <f>SuperStoreData[[#This Row],[Profit]]/SuperStoreData[[#This Row],[Sales]]</f>
        <v>0.20954395067337239</v>
      </c>
    </row>
    <row r="1210" spans="1:21" x14ac:dyDescent="0.2">
      <c r="A1210">
        <v>5854</v>
      </c>
      <c r="B1210" t="s">
        <v>6838</v>
      </c>
      <c r="C1210" s="1">
        <v>43140</v>
      </c>
      <c r="D1210" s="1">
        <v>43145</v>
      </c>
      <c r="E1210" s="7">
        <f>SuperStoreData[[#This Row],[Ship Date]]-SuperStoreData[[#This Row],[Order Date]]</f>
        <v>5</v>
      </c>
      <c r="F1210" t="s">
        <v>29</v>
      </c>
      <c r="G1210" t="s">
        <v>6839</v>
      </c>
      <c r="H1210" t="s">
        <v>6840</v>
      </c>
      <c r="I1210" t="str">
        <f>PROPER(SuperStoreData[[#This Row],[Customer Name]])</f>
        <v>Dianna Arnett</v>
      </c>
      <c r="J1210" t="s">
        <v>21</v>
      </c>
      <c r="K1210">
        <v>23464</v>
      </c>
      <c r="L1210" t="str">
        <f>_xlfn.XLOOKUP(SuperStoreData[[#This Row],[Zip Code]],ZipCodeTable[Zip Code],ZipCodeTable[City])</f>
        <v>Virginia Beach</v>
      </c>
      <c r="M1210" t="str">
        <f>_xlfn.XLOOKUP(SuperStoreData[[#This Row],[Zip Code]],ZipCodeTable[Zip Code],ZipCodeTable[State])</f>
        <v>VA</v>
      </c>
      <c r="N1210" t="s">
        <v>85</v>
      </c>
      <c r="O1210" t="s">
        <v>3885</v>
      </c>
      <c r="P1210" t="s">
        <v>25</v>
      </c>
      <c r="Q1210" t="s">
        <v>26</v>
      </c>
      <c r="R1210" t="s">
        <v>3886</v>
      </c>
      <c r="S1210" s="5">
        <v>9.64</v>
      </c>
      <c r="T1210" s="5">
        <v>2.77710107500637</v>
      </c>
      <c r="U1210" s="6">
        <f>SuperStoreData[[#This Row],[Profit]]/SuperStoreData[[#This Row],[Sales]]</f>
        <v>0.28808102437825411</v>
      </c>
    </row>
    <row r="1211" spans="1:21" x14ac:dyDescent="0.2">
      <c r="A1211">
        <v>1494</v>
      </c>
      <c r="B1211" t="s">
        <v>11714</v>
      </c>
      <c r="C1211" s="1">
        <v>43035</v>
      </c>
      <c r="D1211" s="1">
        <v>43039</v>
      </c>
      <c r="E1211" s="7">
        <f>SuperStoreData[[#This Row],[Ship Date]]-SuperStoreData[[#This Row],[Order Date]]</f>
        <v>4</v>
      </c>
      <c r="F1211" t="s">
        <v>29</v>
      </c>
      <c r="G1211" t="s">
        <v>2036</v>
      </c>
      <c r="H1211" t="s">
        <v>2037</v>
      </c>
      <c r="I1211" t="str">
        <f>PROPER(SuperStoreData[[#This Row],[Customer Name]])</f>
        <v>Jane Waco</v>
      </c>
      <c r="J1211" t="s">
        <v>82</v>
      </c>
      <c r="K1211">
        <v>98661</v>
      </c>
      <c r="L1211" t="str">
        <f>_xlfn.XLOOKUP(SuperStoreData[[#This Row],[Zip Code]],ZipCodeTable[Zip Code],ZipCodeTable[City])</f>
        <v>Vancouver</v>
      </c>
      <c r="M1211" t="str">
        <f>_xlfn.XLOOKUP(SuperStoreData[[#This Row],[Zip Code]],ZipCodeTable[Zip Code],ZipCodeTable[State])</f>
        <v>WA</v>
      </c>
      <c r="N1211" t="s">
        <v>68</v>
      </c>
      <c r="O1211" t="s">
        <v>1248</v>
      </c>
      <c r="P1211" t="s">
        <v>48</v>
      </c>
      <c r="Q1211" t="s">
        <v>49</v>
      </c>
      <c r="R1211" t="s">
        <v>1249</v>
      </c>
      <c r="S1211" s="5">
        <v>9.64</v>
      </c>
      <c r="T1211" s="5">
        <v>3.2622688410416898</v>
      </c>
      <c r="U1211" s="6">
        <f>SuperStoreData[[#This Row],[Profit]]/SuperStoreData[[#This Row],[Sales]]</f>
        <v>0.33840963081345327</v>
      </c>
    </row>
    <row r="1212" spans="1:21" x14ac:dyDescent="0.2">
      <c r="A1212">
        <v>2528</v>
      </c>
      <c r="B1212" t="s">
        <v>4846</v>
      </c>
      <c r="C1212" s="1">
        <v>42415</v>
      </c>
      <c r="D1212" s="1">
        <v>42419</v>
      </c>
      <c r="E1212" s="7">
        <f>SuperStoreData[[#This Row],[Ship Date]]-SuperStoreData[[#This Row],[Order Date]]</f>
        <v>4</v>
      </c>
      <c r="F1212" t="s">
        <v>29</v>
      </c>
      <c r="G1212" t="s">
        <v>3890</v>
      </c>
      <c r="H1212" t="s">
        <v>4850</v>
      </c>
      <c r="I1212" t="str">
        <f>PROPER(SuperStoreData[[#This Row],[Customer Name]])</f>
        <v>Thomas Thornton</v>
      </c>
      <c r="J1212" t="s">
        <v>32</v>
      </c>
      <c r="K1212">
        <v>77041</v>
      </c>
      <c r="L1212" t="str">
        <f>_xlfn.XLOOKUP(SuperStoreData[[#This Row],[Zip Code]],ZipCodeTable[Zip Code],ZipCodeTable[City])</f>
        <v>Houston</v>
      </c>
      <c r="M1212" t="str">
        <f>_xlfn.XLOOKUP(SuperStoreData[[#This Row],[Zip Code]],ZipCodeTable[Zip Code],ZipCodeTable[State])</f>
        <v>TX</v>
      </c>
      <c r="N1212" t="s">
        <v>23</v>
      </c>
      <c r="O1212" t="s">
        <v>4152</v>
      </c>
      <c r="P1212" t="s">
        <v>25</v>
      </c>
      <c r="Q1212" t="s">
        <v>26</v>
      </c>
      <c r="R1212" t="s">
        <v>4153</v>
      </c>
      <c r="S1212" s="5">
        <v>9.6479999999999997</v>
      </c>
      <c r="T1212" s="5">
        <v>3.3256367826502702</v>
      </c>
      <c r="U1212" s="6">
        <f>SuperStoreData[[#This Row],[Profit]]/SuperStoreData[[#This Row],[Sales]]</f>
        <v>0.34469701312710099</v>
      </c>
    </row>
    <row r="1213" spans="1:21" x14ac:dyDescent="0.2">
      <c r="A1213">
        <v>9583</v>
      </c>
      <c r="B1213" t="s">
        <v>5350</v>
      </c>
      <c r="C1213" s="1">
        <v>42339</v>
      </c>
      <c r="D1213" s="1">
        <v>42343</v>
      </c>
      <c r="E1213" s="7">
        <f>SuperStoreData[[#This Row],[Ship Date]]-SuperStoreData[[#This Row],[Order Date]]</f>
        <v>4</v>
      </c>
      <c r="F1213" t="s">
        <v>29</v>
      </c>
      <c r="G1213" t="s">
        <v>5351</v>
      </c>
      <c r="H1213" t="s">
        <v>5352</v>
      </c>
      <c r="I1213" t="str">
        <f>PROPER(SuperStoreData[[#This Row],[Customer Name]])</f>
        <v>Roy Skaria</v>
      </c>
      <c r="J1213" t="s">
        <v>21</v>
      </c>
      <c r="K1213">
        <v>19120</v>
      </c>
      <c r="L1213" t="str">
        <f>_xlfn.XLOOKUP(SuperStoreData[[#This Row],[Zip Code]],ZipCodeTable[Zip Code],ZipCodeTable[City])</f>
        <v>Philadelphia</v>
      </c>
      <c r="M1213" t="str">
        <f>_xlfn.XLOOKUP(SuperStoreData[[#This Row],[Zip Code]],ZipCodeTable[Zip Code],ZipCodeTable[State])</f>
        <v>PA</v>
      </c>
      <c r="N1213" t="s">
        <v>46</v>
      </c>
      <c r="O1213" t="s">
        <v>5353</v>
      </c>
      <c r="P1213" t="s">
        <v>25</v>
      </c>
      <c r="Q1213" t="s">
        <v>117</v>
      </c>
      <c r="R1213" t="s">
        <v>5354</v>
      </c>
      <c r="S1213" s="5">
        <v>9.6479999999999997</v>
      </c>
      <c r="T1213" s="5">
        <v>-0.316014518126287</v>
      </c>
      <c r="U1213" s="6">
        <f>SuperStoreData[[#This Row],[Profit]]/SuperStoreData[[#This Row],[Sales]]</f>
        <v>-3.275440693680421E-2</v>
      </c>
    </row>
    <row r="1214" spans="1:21" x14ac:dyDescent="0.2">
      <c r="A1214">
        <v>5318</v>
      </c>
      <c r="B1214" t="s">
        <v>1981</v>
      </c>
      <c r="C1214" s="1">
        <v>43374</v>
      </c>
      <c r="D1214" s="1">
        <v>43381</v>
      </c>
      <c r="E1214" s="7">
        <f>SuperStoreData[[#This Row],[Ship Date]]-SuperStoreData[[#This Row],[Order Date]]</f>
        <v>7</v>
      </c>
      <c r="F1214" t="s">
        <v>18</v>
      </c>
      <c r="G1214" t="s">
        <v>1982</v>
      </c>
      <c r="H1214" t="s">
        <v>1983</v>
      </c>
      <c r="I1214" t="str">
        <f>PROPER(SuperStoreData[[#This Row],[Customer Name]])</f>
        <v>Dean Percer</v>
      </c>
      <c r="J1214" t="s">
        <v>21</v>
      </c>
      <c r="K1214">
        <v>37918</v>
      </c>
      <c r="L1214" t="str">
        <f>_xlfn.XLOOKUP(SuperStoreData[[#This Row],[Zip Code]],ZipCodeTable[Zip Code],ZipCodeTable[City])</f>
        <v>Knoxville</v>
      </c>
      <c r="M1214" t="str">
        <f>_xlfn.XLOOKUP(SuperStoreData[[#This Row],[Zip Code]],ZipCodeTable[Zip Code],ZipCodeTable[State])</f>
        <v>TN</v>
      </c>
      <c r="N1214" t="s">
        <v>85</v>
      </c>
      <c r="O1214" t="s">
        <v>577</v>
      </c>
      <c r="P1214" t="s">
        <v>48</v>
      </c>
      <c r="Q1214" t="s">
        <v>49</v>
      </c>
      <c r="R1214" t="s">
        <v>578</v>
      </c>
      <c r="S1214" s="5">
        <v>9.6560000000000006</v>
      </c>
      <c r="T1214" s="5">
        <v>1.28837142232082</v>
      </c>
      <c r="U1214" s="6">
        <f>SuperStoreData[[#This Row],[Profit]]/SuperStoreData[[#This Row],[Sales]]</f>
        <v>0.13342703213761598</v>
      </c>
    </row>
    <row r="1215" spans="1:21" x14ac:dyDescent="0.2">
      <c r="A1215">
        <v>2423</v>
      </c>
      <c r="B1215" t="s">
        <v>9116</v>
      </c>
      <c r="C1215" s="1">
        <v>43190</v>
      </c>
      <c r="D1215" s="1">
        <v>43192</v>
      </c>
      <c r="E1215" s="7">
        <f>SuperStoreData[[#This Row],[Ship Date]]-SuperStoreData[[#This Row],[Order Date]]</f>
        <v>2</v>
      </c>
      <c r="F1215" t="s">
        <v>29</v>
      </c>
      <c r="G1215" t="s">
        <v>3136</v>
      </c>
      <c r="H1215" t="s">
        <v>3149</v>
      </c>
      <c r="I1215" t="str">
        <f>PROPER(SuperStoreData[[#This Row],[Customer Name]])</f>
        <v>Clay Rozendal</v>
      </c>
      <c r="J1215" t="s">
        <v>21</v>
      </c>
      <c r="K1215">
        <v>60126</v>
      </c>
      <c r="L1215" t="str">
        <f>_xlfn.XLOOKUP(SuperStoreData[[#This Row],[Zip Code]],ZipCodeTable[Zip Code],ZipCodeTable[City])</f>
        <v>Elmhurst</v>
      </c>
      <c r="M1215" t="str">
        <f>_xlfn.XLOOKUP(SuperStoreData[[#This Row],[Zip Code]],ZipCodeTable[Zip Code],ZipCodeTable[State])</f>
        <v>IL</v>
      </c>
      <c r="N1215" t="s">
        <v>23</v>
      </c>
      <c r="O1215" t="s">
        <v>3913</v>
      </c>
      <c r="P1215" t="s">
        <v>25</v>
      </c>
      <c r="Q1215" t="s">
        <v>91</v>
      </c>
      <c r="R1215" t="s">
        <v>3914</v>
      </c>
      <c r="S1215" s="5">
        <v>9.6639999999999997</v>
      </c>
      <c r="T1215" s="5">
        <v>2.71301317344868</v>
      </c>
      <c r="U1215" s="6">
        <f>SuperStoreData[[#This Row],[Profit]]/SuperStoreData[[#This Row],[Sales]]</f>
        <v>0.2807339790406333</v>
      </c>
    </row>
    <row r="1216" spans="1:21" x14ac:dyDescent="0.2">
      <c r="A1216">
        <v>838</v>
      </c>
      <c r="B1216" t="s">
        <v>3910</v>
      </c>
      <c r="C1216" s="1">
        <v>42906</v>
      </c>
      <c r="D1216" s="1">
        <v>42907</v>
      </c>
      <c r="E1216" s="7">
        <f>SuperStoreData[[#This Row],[Ship Date]]-SuperStoreData[[#This Row],[Order Date]]</f>
        <v>1</v>
      </c>
      <c r="F1216" t="s">
        <v>29</v>
      </c>
      <c r="G1216" t="s">
        <v>3911</v>
      </c>
      <c r="H1216" t="s">
        <v>3912</v>
      </c>
      <c r="I1216" t="str">
        <f>PROPER(SuperStoreData[[#This Row],[Customer Name]])</f>
        <v>James Lanier</v>
      </c>
      <c r="J1216" t="s">
        <v>21</v>
      </c>
      <c r="K1216">
        <v>38401</v>
      </c>
      <c r="L1216" t="str">
        <f>_xlfn.XLOOKUP(SuperStoreData[[#This Row],[Zip Code]],ZipCodeTable[Zip Code],ZipCodeTable[City])</f>
        <v>Columbia</v>
      </c>
      <c r="M1216" t="str">
        <f>_xlfn.XLOOKUP(SuperStoreData[[#This Row],[Zip Code]],ZipCodeTable[Zip Code],ZipCodeTable[State])</f>
        <v>TN</v>
      </c>
      <c r="N1216" t="s">
        <v>85</v>
      </c>
      <c r="O1216" t="s">
        <v>3913</v>
      </c>
      <c r="P1216" t="s">
        <v>25</v>
      </c>
      <c r="Q1216" t="s">
        <v>91</v>
      </c>
      <c r="R1216" t="s">
        <v>3914</v>
      </c>
      <c r="S1216" s="5">
        <v>9.6639999999999997</v>
      </c>
      <c r="T1216" s="5">
        <v>0.48959059790660198</v>
      </c>
      <c r="U1216" s="6">
        <f>SuperStoreData[[#This Row],[Profit]]/SuperStoreData[[#This Row],[Sales]]</f>
        <v>5.0661278756891762E-2</v>
      </c>
    </row>
    <row r="1217" spans="1:21" x14ac:dyDescent="0.2">
      <c r="A1217">
        <v>8990</v>
      </c>
      <c r="B1217" t="s">
        <v>10668</v>
      </c>
      <c r="C1217" s="1">
        <v>42113</v>
      </c>
      <c r="D1217" s="1">
        <v>42117</v>
      </c>
      <c r="E1217" s="7">
        <f>SuperStoreData[[#This Row],[Ship Date]]-SuperStoreData[[#This Row],[Order Date]]</f>
        <v>4</v>
      </c>
      <c r="F1217" t="s">
        <v>29</v>
      </c>
      <c r="G1217" t="s">
        <v>3641</v>
      </c>
      <c r="H1217" t="s">
        <v>3645</v>
      </c>
      <c r="I1217" t="str">
        <f>PROPER(SuperStoreData[[#This Row],[Customer Name]])</f>
        <v>Harry Marie</v>
      </c>
      <c r="J1217" t="s">
        <v>82</v>
      </c>
      <c r="K1217">
        <v>65807</v>
      </c>
      <c r="L1217" t="str">
        <f>_xlfn.XLOOKUP(SuperStoreData[[#This Row],[Zip Code]],ZipCodeTable[Zip Code],ZipCodeTable[City])</f>
        <v>Springfield</v>
      </c>
      <c r="M1217" t="str">
        <f>_xlfn.XLOOKUP(SuperStoreData[[#This Row],[Zip Code]],ZipCodeTable[Zip Code],ZipCodeTable[State])</f>
        <v>MO</v>
      </c>
      <c r="N1217" t="s">
        <v>23</v>
      </c>
      <c r="O1217" t="s">
        <v>2255</v>
      </c>
      <c r="P1217" t="s">
        <v>48</v>
      </c>
      <c r="Q1217" t="s">
        <v>49</v>
      </c>
      <c r="R1217" t="s">
        <v>2256</v>
      </c>
      <c r="S1217" s="5">
        <v>9.68</v>
      </c>
      <c r="T1217" s="5">
        <v>3.1956963785371602</v>
      </c>
      <c r="U1217" s="6">
        <f>SuperStoreData[[#This Row],[Profit]]/SuperStoreData[[#This Row],[Sales]]</f>
        <v>0.33013392340259917</v>
      </c>
    </row>
    <row r="1218" spans="1:21" x14ac:dyDescent="0.2">
      <c r="A1218">
        <v>410</v>
      </c>
      <c r="B1218" t="s">
        <v>6203</v>
      </c>
      <c r="C1218" s="1">
        <v>43456</v>
      </c>
      <c r="D1218" s="1">
        <v>43460</v>
      </c>
      <c r="E1218" s="7">
        <f>SuperStoreData[[#This Row],[Ship Date]]-SuperStoreData[[#This Row],[Order Date]]</f>
        <v>4</v>
      </c>
      <c r="F1218" t="s">
        <v>29</v>
      </c>
      <c r="G1218" t="s">
        <v>4467</v>
      </c>
      <c r="H1218" t="s">
        <v>4468</v>
      </c>
      <c r="I1218" t="str">
        <f>PROPER(SuperStoreData[[#This Row],[Customer Name]])</f>
        <v>Keith Herrera</v>
      </c>
      <c r="J1218" t="s">
        <v>32</v>
      </c>
      <c r="K1218">
        <v>94110</v>
      </c>
      <c r="L1218" t="str">
        <f>_xlfn.XLOOKUP(SuperStoreData[[#This Row],[Zip Code]],ZipCodeTable[Zip Code],ZipCodeTable[City])</f>
        <v>San Francisco</v>
      </c>
      <c r="M1218" t="str">
        <f>_xlfn.XLOOKUP(SuperStoreData[[#This Row],[Zip Code]],ZipCodeTable[Zip Code],ZipCodeTable[State])</f>
        <v>CA</v>
      </c>
      <c r="N1218" t="s">
        <v>68</v>
      </c>
      <c r="O1218" t="s">
        <v>6215</v>
      </c>
      <c r="P1218" t="s">
        <v>25</v>
      </c>
      <c r="Q1218" t="s">
        <v>91</v>
      </c>
      <c r="R1218" t="s">
        <v>6216</v>
      </c>
      <c r="S1218" s="5">
        <v>9.68</v>
      </c>
      <c r="T1218" s="5">
        <v>1.1250246989781401</v>
      </c>
      <c r="U1218" s="6">
        <f>SuperStoreData[[#This Row],[Profit]]/SuperStoreData[[#This Row],[Sales]]</f>
        <v>0.11622155981179133</v>
      </c>
    </row>
    <row r="1219" spans="1:21" x14ac:dyDescent="0.2">
      <c r="A1219">
        <v>1705</v>
      </c>
      <c r="B1219" t="s">
        <v>5751</v>
      </c>
      <c r="C1219" s="1">
        <v>43301</v>
      </c>
      <c r="D1219" s="1">
        <v>43306</v>
      </c>
      <c r="E1219" s="7">
        <f>SuperStoreData[[#This Row],[Ship Date]]-SuperStoreData[[#This Row],[Order Date]]</f>
        <v>5</v>
      </c>
      <c r="F1219" t="s">
        <v>489</v>
      </c>
      <c r="G1219" t="s">
        <v>673</v>
      </c>
      <c r="H1219" t="s">
        <v>5752</v>
      </c>
      <c r="I1219" t="str">
        <f>PROPER(SuperStoreData[[#This Row],[Customer Name]])</f>
        <v>Patrick Gardner</v>
      </c>
      <c r="J1219" t="s">
        <v>32</v>
      </c>
      <c r="K1219">
        <v>85301</v>
      </c>
      <c r="L1219" t="str">
        <f>_xlfn.XLOOKUP(SuperStoreData[[#This Row],[Zip Code]],ZipCodeTable[Zip Code],ZipCodeTable[City])</f>
        <v>Glendale</v>
      </c>
      <c r="M1219" t="str">
        <f>_xlfn.XLOOKUP(SuperStoreData[[#This Row],[Zip Code]],ZipCodeTable[Zip Code],ZipCodeTable[State])</f>
        <v>AZ</v>
      </c>
      <c r="N1219" t="s">
        <v>68</v>
      </c>
      <c r="O1219" t="s">
        <v>473</v>
      </c>
      <c r="P1219" t="s">
        <v>25</v>
      </c>
      <c r="Q1219" t="s">
        <v>26</v>
      </c>
      <c r="R1219" t="s">
        <v>474</v>
      </c>
      <c r="S1219" s="5">
        <v>9.702</v>
      </c>
      <c r="T1219" s="5">
        <v>0.203272336002529</v>
      </c>
      <c r="U1219" s="6">
        <f>SuperStoreData[[#This Row],[Profit]]/SuperStoreData[[#This Row],[Sales]]</f>
        <v>2.095159101242311E-2</v>
      </c>
    </row>
    <row r="1220" spans="1:21" x14ac:dyDescent="0.2">
      <c r="A1220">
        <v>77</v>
      </c>
      <c r="B1220" t="s">
        <v>6649</v>
      </c>
      <c r="C1220" s="1">
        <v>43410</v>
      </c>
      <c r="D1220" s="1">
        <v>43413</v>
      </c>
      <c r="E1220" s="7">
        <f>SuperStoreData[[#This Row],[Ship Date]]-SuperStoreData[[#This Row],[Order Date]]</f>
        <v>3</v>
      </c>
      <c r="F1220" t="s">
        <v>18</v>
      </c>
      <c r="G1220" t="s">
        <v>4261</v>
      </c>
      <c r="H1220" t="s">
        <v>4262</v>
      </c>
      <c r="I1220" t="str">
        <f>PROPER(SuperStoreData[[#This Row],[Customer Name]])</f>
        <v>Ken Brennan</v>
      </c>
      <c r="J1220" t="s">
        <v>82</v>
      </c>
      <c r="K1220">
        <v>77041</v>
      </c>
      <c r="L1220" t="str">
        <f>_xlfn.XLOOKUP(SuperStoreData[[#This Row],[Zip Code]],ZipCodeTable[Zip Code],ZipCodeTable[City])</f>
        <v>Houston</v>
      </c>
      <c r="M1220" t="str">
        <f>_xlfn.XLOOKUP(SuperStoreData[[#This Row],[Zip Code]],ZipCodeTable[Zip Code],ZipCodeTable[State])</f>
        <v>TX</v>
      </c>
      <c r="N1220" t="s">
        <v>23</v>
      </c>
      <c r="O1220" t="s">
        <v>4434</v>
      </c>
      <c r="P1220" t="s">
        <v>48</v>
      </c>
      <c r="Q1220" t="s">
        <v>49</v>
      </c>
      <c r="R1220" t="s">
        <v>4435</v>
      </c>
      <c r="S1220" s="5">
        <v>9.7080000000000002</v>
      </c>
      <c r="T1220" s="5">
        <v>0.65841261385808203</v>
      </c>
      <c r="U1220" s="6">
        <f>SuperStoreData[[#This Row],[Profit]]/SuperStoreData[[#This Row],[Sales]]</f>
        <v>6.7821653673061602E-2</v>
      </c>
    </row>
    <row r="1221" spans="1:21" x14ac:dyDescent="0.2">
      <c r="A1221">
        <v>9536</v>
      </c>
      <c r="B1221" t="s">
        <v>11198</v>
      </c>
      <c r="C1221" s="1">
        <v>42255</v>
      </c>
      <c r="D1221" s="1">
        <v>42260</v>
      </c>
      <c r="E1221" s="7">
        <f>SuperStoreData[[#This Row],[Ship Date]]-SuperStoreData[[#This Row],[Order Date]]</f>
        <v>5</v>
      </c>
      <c r="F1221" t="s">
        <v>29</v>
      </c>
      <c r="G1221" t="s">
        <v>5863</v>
      </c>
      <c r="H1221" t="s">
        <v>5864</v>
      </c>
      <c r="I1221" t="str">
        <f>PROPER(SuperStoreData[[#This Row],[Customer Name]])</f>
        <v>Ben Wallace</v>
      </c>
      <c r="J1221" t="s">
        <v>32</v>
      </c>
      <c r="K1221">
        <v>10011</v>
      </c>
      <c r="L1221" t="str">
        <f>_xlfn.XLOOKUP(SuperStoreData[[#This Row],[Zip Code]],ZipCodeTable[Zip Code],ZipCodeTable[City])</f>
        <v>New York</v>
      </c>
      <c r="M1221" t="str">
        <f>_xlfn.XLOOKUP(SuperStoreData[[#This Row],[Zip Code]],ZipCodeTable[Zip Code],ZipCodeTable[State])</f>
        <v>NY</v>
      </c>
      <c r="N1221" t="s">
        <v>46</v>
      </c>
      <c r="O1221" t="s">
        <v>629</v>
      </c>
      <c r="P1221" t="s">
        <v>25</v>
      </c>
      <c r="Q1221" t="s">
        <v>26</v>
      </c>
      <c r="R1221" t="s">
        <v>630</v>
      </c>
      <c r="S1221" s="5">
        <v>9.7279999999999998</v>
      </c>
      <c r="T1221" s="5">
        <v>1.83044114946681</v>
      </c>
      <c r="U1221" s="6">
        <f>SuperStoreData[[#This Row],[Profit]]/SuperStoreData[[#This Row],[Sales]]</f>
        <v>0.18816212473959806</v>
      </c>
    </row>
    <row r="1222" spans="1:21" x14ac:dyDescent="0.2">
      <c r="A1222">
        <v>1483</v>
      </c>
      <c r="B1222" t="s">
        <v>10783</v>
      </c>
      <c r="C1222" s="1">
        <v>42206</v>
      </c>
      <c r="D1222" s="1">
        <v>42210</v>
      </c>
      <c r="E1222" s="7">
        <f>SuperStoreData[[#This Row],[Ship Date]]-SuperStoreData[[#This Row],[Order Date]]</f>
        <v>4</v>
      </c>
      <c r="F1222" t="s">
        <v>129</v>
      </c>
      <c r="G1222" t="s">
        <v>219</v>
      </c>
      <c r="H1222" t="s">
        <v>220</v>
      </c>
      <c r="I1222" t="str">
        <f>PROPER(SuperStoreData[[#This Row],[Customer Name]])</f>
        <v>Don Weiss</v>
      </c>
      <c r="J1222" t="s">
        <v>32</v>
      </c>
      <c r="K1222">
        <v>38301</v>
      </c>
      <c r="L1222" t="str">
        <f>_xlfn.XLOOKUP(SuperStoreData[[#This Row],[Zip Code]],ZipCodeTable[Zip Code],ZipCodeTable[City])</f>
        <v>Jackson</v>
      </c>
      <c r="M1222" t="str">
        <f>_xlfn.XLOOKUP(SuperStoreData[[#This Row],[Zip Code]],ZipCodeTable[Zip Code],ZipCodeTable[State])</f>
        <v>TN</v>
      </c>
      <c r="N1222" t="s">
        <v>85</v>
      </c>
      <c r="O1222" t="s">
        <v>1803</v>
      </c>
      <c r="P1222" t="s">
        <v>25</v>
      </c>
      <c r="Q1222" t="s">
        <v>52</v>
      </c>
      <c r="R1222" t="s">
        <v>1804</v>
      </c>
      <c r="S1222" s="5">
        <v>9.7279999999999998</v>
      </c>
      <c r="T1222" s="5">
        <v>1.10777681728054</v>
      </c>
      <c r="U1222" s="6">
        <f>SuperStoreData[[#This Row],[Profit]]/SuperStoreData[[#This Row],[Sales]]</f>
        <v>0.1138750840132134</v>
      </c>
    </row>
    <row r="1223" spans="1:21" x14ac:dyDescent="0.2">
      <c r="A1223">
        <v>1427</v>
      </c>
      <c r="B1223" t="s">
        <v>11845</v>
      </c>
      <c r="C1223" s="1">
        <v>43428</v>
      </c>
      <c r="D1223" s="1">
        <v>43428</v>
      </c>
      <c r="E1223" s="7">
        <f>SuperStoreData[[#This Row],[Ship Date]]-SuperStoreData[[#This Row],[Order Date]]</f>
        <v>0</v>
      </c>
      <c r="F1223" t="s">
        <v>129</v>
      </c>
      <c r="G1223" t="s">
        <v>4321</v>
      </c>
      <c r="H1223" t="s">
        <v>5230</v>
      </c>
      <c r="I1223" t="str">
        <f>PROPER(SuperStoreData[[#This Row],[Customer Name]])</f>
        <v>Damala Kotsonis</v>
      </c>
      <c r="J1223" t="s">
        <v>82</v>
      </c>
      <c r="K1223">
        <v>93905</v>
      </c>
      <c r="L1223" t="str">
        <f>_xlfn.XLOOKUP(SuperStoreData[[#This Row],[Zip Code]],ZipCodeTable[Zip Code],ZipCodeTable[City])</f>
        <v>Salinas</v>
      </c>
      <c r="M1223" t="str">
        <f>_xlfn.XLOOKUP(SuperStoreData[[#This Row],[Zip Code]],ZipCodeTable[Zip Code],ZipCodeTable[State])</f>
        <v>CA</v>
      </c>
      <c r="N1223" t="s">
        <v>68</v>
      </c>
      <c r="O1223" t="s">
        <v>629</v>
      </c>
      <c r="P1223" t="s">
        <v>25</v>
      </c>
      <c r="Q1223" t="s">
        <v>26</v>
      </c>
      <c r="R1223" t="s">
        <v>630</v>
      </c>
      <c r="S1223" s="5">
        <v>9.7279999999999998</v>
      </c>
      <c r="T1223" s="5">
        <v>1.3622743810801099</v>
      </c>
      <c r="U1223" s="6">
        <f>SuperStoreData[[#This Row],[Profit]]/SuperStoreData[[#This Row],[Sales]]</f>
        <v>0.14003642897616261</v>
      </c>
    </row>
    <row r="1224" spans="1:21" x14ac:dyDescent="0.2">
      <c r="A1224">
        <v>4148</v>
      </c>
      <c r="B1224" t="s">
        <v>10436</v>
      </c>
      <c r="C1224" s="1">
        <v>42270</v>
      </c>
      <c r="D1224" s="1">
        <v>42277</v>
      </c>
      <c r="E1224" s="7">
        <f>SuperStoreData[[#This Row],[Ship Date]]-SuperStoreData[[#This Row],[Order Date]]</f>
        <v>7</v>
      </c>
      <c r="F1224" t="s">
        <v>29</v>
      </c>
      <c r="G1224" t="s">
        <v>8990</v>
      </c>
      <c r="H1224" t="s">
        <v>8991</v>
      </c>
      <c r="I1224" t="str">
        <f>PROPER(SuperStoreData[[#This Row],[Customer Name]])</f>
        <v>Randy Bradley</v>
      </c>
      <c r="J1224" t="s">
        <v>32</v>
      </c>
      <c r="K1224">
        <v>78745</v>
      </c>
      <c r="L1224" t="str">
        <f>_xlfn.XLOOKUP(SuperStoreData[[#This Row],[Zip Code]],ZipCodeTable[Zip Code],ZipCodeTable[City])</f>
        <v>Austin</v>
      </c>
      <c r="M1224" t="str">
        <f>_xlfn.XLOOKUP(SuperStoreData[[#This Row],[Zip Code]],ZipCodeTable[Zip Code],ZipCodeTable[State])</f>
        <v>TX</v>
      </c>
      <c r="N1224" t="s">
        <v>23</v>
      </c>
      <c r="O1224" t="s">
        <v>3657</v>
      </c>
      <c r="P1224" t="s">
        <v>25</v>
      </c>
      <c r="Q1224" t="s">
        <v>26</v>
      </c>
      <c r="R1224" t="s">
        <v>3658</v>
      </c>
      <c r="S1224" s="5">
        <v>9.7620000000000005</v>
      </c>
      <c r="T1224" s="5">
        <v>2.00637849224873</v>
      </c>
      <c r="U1224" s="6">
        <f>SuperStoreData[[#This Row],[Profit]]/SuperStoreData[[#This Row],[Sales]]</f>
        <v>0.20552945013816123</v>
      </c>
    </row>
    <row r="1225" spans="1:21" x14ac:dyDescent="0.2">
      <c r="A1225">
        <v>4258</v>
      </c>
      <c r="B1225" t="s">
        <v>3655</v>
      </c>
      <c r="C1225" s="1">
        <v>42934</v>
      </c>
      <c r="D1225" s="1">
        <v>42940</v>
      </c>
      <c r="E1225" s="7">
        <f>SuperStoreData[[#This Row],[Ship Date]]-SuperStoreData[[#This Row],[Order Date]]</f>
        <v>6</v>
      </c>
      <c r="F1225" t="s">
        <v>29</v>
      </c>
      <c r="G1225" t="s">
        <v>3395</v>
      </c>
      <c r="H1225" t="s">
        <v>3398</v>
      </c>
      <c r="I1225" t="str">
        <f>PROPER(SuperStoreData[[#This Row],[Customer Name]])</f>
        <v>Ken Black</v>
      </c>
      <c r="J1225" t="s">
        <v>82</v>
      </c>
      <c r="K1225">
        <v>97504</v>
      </c>
      <c r="L1225" t="str">
        <f>_xlfn.XLOOKUP(SuperStoreData[[#This Row],[Zip Code]],ZipCodeTable[Zip Code],ZipCodeTable[City])</f>
        <v>Medford</v>
      </c>
      <c r="M1225" t="str">
        <f>_xlfn.XLOOKUP(SuperStoreData[[#This Row],[Zip Code]],ZipCodeTable[Zip Code],ZipCodeTable[State])</f>
        <v>OR</v>
      </c>
      <c r="N1225" t="s">
        <v>68</v>
      </c>
      <c r="O1225" t="s">
        <v>3657</v>
      </c>
      <c r="P1225" t="s">
        <v>25</v>
      </c>
      <c r="Q1225" t="s">
        <v>26</v>
      </c>
      <c r="R1225" t="s">
        <v>3658</v>
      </c>
      <c r="S1225" s="5">
        <v>9.7620000000000005</v>
      </c>
      <c r="T1225" s="5">
        <v>1.9346257783936001</v>
      </c>
      <c r="U1225" s="6">
        <f>SuperStoreData[[#This Row],[Profit]]/SuperStoreData[[#This Row],[Sales]]</f>
        <v>0.1981792438428191</v>
      </c>
    </row>
    <row r="1226" spans="1:21" x14ac:dyDescent="0.2">
      <c r="A1226">
        <v>5900</v>
      </c>
      <c r="B1226" t="s">
        <v>7408</v>
      </c>
      <c r="C1226" s="1">
        <v>43223</v>
      </c>
      <c r="D1226" s="1">
        <v>43228</v>
      </c>
      <c r="E1226" s="7">
        <f>SuperStoreData[[#This Row],[Ship Date]]-SuperStoreData[[#This Row],[Order Date]]</f>
        <v>5</v>
      </c>
      <c r="F1226" t="s">
        <v>29</v>
      </c>
      <c r="G1226" t="s">
        <v>4324</v>
      </c>
      <c r="H1226" t="s">
        <v>4325</v>
      </c>
      <c r="I1226" t="str">
        <f>PROPER(SuperStoreData[[#This Row],[Customer Name]])</f>
        <v>Linda Southworth</v>
      </c>
      <c r="J1226" t="s">
        <v>82</v>
      </c>
      <c r="K1226">
        <v>94110</v>
      </c>
      <c r="L1226" t="str">
        <f>_xlfn.XLOOKUP(SuperStoreData[[#This Row],[Zip Code]],ZipCodeTable[Zip Code],ZipCodeTable[City])</f>
        <v>San Francisco</v>
      </c>
      <c r="M1226" t="str">
        <f>_xlfn.XLOOKUP(SuperStoreData[[#This Row],[Zip Code]],ZipCodeTable[Zip Code],ZipCodeTable[State])</f>
        <v>CA</v>
      </c>
      <c r="N1226" t="s">
        <v>68</v>
      </c>
      <c r="O1226" t="s">
        <v>4086</v>
      </c>
      <c r="P1226" t="s">
        <v>25</v>
      </c>
      <c r="Q1226" t="s">
        <v>293</v>
      </c>
      <c r="R1226" t="s">
        <v>294</v>
      </c>
      <c r="S1226" s="5">
        <v>9.7799999999999994</v>
      </c>
      <c r="T1226" s="5">
        <v>1.4606345181418801</v>
      </c>
      <c r="U1226" s="6">
        <f>SuperStoreData[[#This Row],[Profit]]/SuperStoreData[[#This Row],[Sales]]</f>
        <v>0.14934913273434358</v>
      </c>
    </row>
    <row r="1227" spans="1:21" x14ac:dyDescent="0.2">
      <c r="A1227">
        <v>5526</v>
      </c>
      <c r="B1227" t="s">
        <v>11615</v>
      </c>
      <c r="C1227" s="1">
        <v>42267</v>
      </c>
      <c r="D1227" s="1">
        <v>42270</v>
      </c>
      <c r="E1227" s="7">
        <f>SuperStoreData[[#This Row],[Ship Date]]-SuperStoreData[[#This Row],[Order Date]]</f>
        <v>3</v>
      </c>
      <c r="F1227" t="s">
        <v>29</v>
      </c>
      <c r="G1227" t="s">
        <v>1644</v>
      </c>
      <c r="H1227" t="s">
        <v>1653</v>
      </c>
      <c r="I1227" t="str">
        <f>PROPER(SuperStoreData[[#This Row],[Customer Name]])</f>
        <v>Erin Ashbrook</v>
      </c>
      <c r="J1227" t="s">
        <v>82</v>
      </c>
      <c r="K1227">
        <v>90008</v>
      </c>
      <c r="L1227" t="str">
        <f>_xlfn.XLOOKUP(SuperStoreData[[#This Row],[Zip Code]],ZipCodeTable[Zip Code],ZipCodeTable[City])</f>
        <v>Los Angeles</v>
      </c>
      <c r="M1227" t="str">
        <f>_xlfn.XLOOKUP(SuperStoreData[[#This Row],[Zip Code]],ZipCodeTable[Zip Code],ZipCodeTable[State])</f>
        <v>CA</v>
      </c>
      <c r="N1227" t="s">
        <v>68</v>
      </c>
      <c r="O1227" t="s">
        <v>3686</v>
      </c>
      <c r="P1227" t="s">
        <v>25</v>
      </c>
      <c r="Q1227" t="s">
        <v>52</v>
      </c>
      <c r="R1227" t="s">
        <v>3687</v>
      </c>
      <c r="S1227" s="5">
        <v>9.7799999999999994</v>
      </c>
      <c r="T1227" s="5">
        <v>2.52661532456918</v>
      </c>
      <c r="U1227" s="6">
        <f>SuperStoreData[[#This Row],[Profit]]/SuperStoreData[[#This Row],[Sales]]</f>
        <v>0.2583451252115726</v>
      </c>
    </row>
    <row r="1228" spans="1:21" x14ac:dyDescent="0.2">
      <c r="A1228">
        <v>5438</v>
      </c>
      <c r="B1228" t="s">
        <v>4283</v>
      </c>
      <c r="C1228" s="1">
        <v>42677</v>
      </c>
      <c r="D1228" s="1">
        <v>42681</v>
      </c>
      <c r="E1228" s="7">
        <f>SuperStoreData[[#This Row],[Ship Date]]-SuperStoreData[[#This Row],[Order Date]]</f>
        <v>4</v>
      </c>
      <c r="F1228" t="s">
        <v>18</v>
      </c>
      <c r="G1228" t="s">
        <v>4284</v>
      </c>
      <c r="H1228" t="s">
        <v>4285</v>
      </c>
      <c r="I1228" t="str">
        <f>PROPER(SuperStoreData[[#This Row],[Customer Name]])</f>
        <v>Don Miller</v>
      </c>
      <c r="J1228" t="s">
        <v>82</v>
      </c>
      <c r="K1228">
        <v>32137</v>
      </c>
      <c r="L1228" t="str">
        <f>_xlfn.XLOOKUP(SuperStoreData[[#This Row],[Zip Code]],ZipCodeTable[Zip Code],ZipCodeTable[City])</f>
        <v>Palm Coast</v>
      </c>
      <c r="M1228" t="str">
        <f>_xlfn.XLOOKUP(SuperStoreData[[#This Row],[Zip Code]],ZipCodeTable[Zip Code],ZipCodeTable[State])</f>
        <v>FL</v>
      </c>
      <c r="N1228" t="s">
        <v>85</v>
      </c>
      <c r="O1228" t="s">
        <v>1660</v>
      </c>
      <c r="P1228" t="s">
        <v>25</v>
      </c>
      <c r="Q1228" t="s">
        <v>26</v>
      </c>
      <c r="R1228" t="s">
        <v>1661</v>
      </c>
      <c r="S1228" s="5">
        <v>9.81</v>
      </c>
      <c r="T1228" s="5">
        <v>3.1525727439748898</v>
      </c>
      <c r="U1228" s="6">
        <f>SuperStoreData[[#This Row],[Profit]]/SuperStoreData[[#This Row],[Sales]]</f>
        <v>0.32136317471711412</v>
      </c>
    </row>
    <row r="1229" spans="1:21" x14ac:dyDescent="0.2">
      <c r="A1229">
        <v>8006</v>
      </c>
      <c r="B1229" t="s">
        <v>973</v>
      </c>
      <c r="C1229" s="1">
        <v>42702</v>
      </c>
      <c r="D1229" s="1">
        <v>42708</v>
      </c>
      <c r="E1229" s="7">
        <f>SuperStoreData[[#This Row],[Ship Date]]-SuperStoreData[[#This Row],[Order Date]]</f>
        <v>6</v>
      </c>
      <c r="F1229" t="s">
        <v>18</v>
      </c>
      <c r="G1229" t="s">
        <v>974</v>
      </c>
      <c r="H1229" t="s">
        <v>1004</v>
      </c>
      <c r="I1229" t="str">
        <f>PROPER(SuperStoreData[[#This Row],[Customer Name]])</f>
        <v>Anna Andreadi</v>
      </c>
      <c r="J1229" t="s">
        <v>32</v>
      </c>
      <c r="K1229">
        <v>1852</v>
      </c>
      <c r="L1229" t="str">
        <f>_xlfn.XLOOKUP(SuperStoreData[[#This Row],[Zip Code]],ZipCodeTable[Zip Code],ZipCodeTable[City])</f>
        <v>Lowell</v>
      </c>
      <c r="M1229" t="str">
        <f>_xlfn.XLOOKUP(SuperStoreData[[#This Row],[Zip Code]],ZipCodeTable[Zip Code],ZipCodeTable[State])</f>
        <v>MA</v>
      </c>
      <c r="N1229" t="s">
        <v>46</v>
      </c>
      <c r="O1229" t="s">
        <v>1005</v>
      </c>
      <c r="P1229" t="s">
        <v>48</v>
      </c>
      <c r="Q1229" t="s">
        <v>49</v>
      </c>
      <c r="R1229" t="s">
        <v>1006</v>
      </c>
      <c r="S1229" s="5">
        <v>9.82</v>
      </c>
      <c r="T1229" s="5">
        <v>0.13265014402658701</v>
      </c>
      <c r="U1229" s="6">
        <f>SuperStoreData[[#This Row],[Profit]]/SuperStoreData[[#This Row],[Sales]]</f>
        <v>1.3508161306169756E-2</v>
      </c>
    </row>
    <row r="1230" spans="1:21" x14ac:dyDescent="0.2">
      <c r="A1230">
        <v>965</v>
      </c>
      <c r="B1230" t="s">
        <v>6290</v>
      </c>
      <c r="C1230" s="1">
        <v>43121</v>
      </c>
      <c r="D1230" s="1">
        <v>43127</v>
      </c>
      <c r="E1230" s="7">
        <f>SuperStoreData[[#This Row],[Ship Date]]-SuperStoreData[[#This Row],[Order Date]]</f>
        <v>6</v>
      </c>
      <c r="F1230" t="s">
        <v>18</v>
      </c>
      <c r="G1230" t="s">
        <v>6291</v>
      </c>
      <c r="H1230" t="s">
        <v>6292</v>
      </c>
      <c r="I1230" t="str">
        <f>PROPER(SuperStoreData[[#This Row],[Customer Name]])</f>
        <v>Bryan Spruell</v>
      </c>
      <c r="J1230" t="s">
        <v>21</v>
      </c>
      <c r="K1230">
        <v>10011</v>
      </c>
      <c r="L1230" t="str">
        <f>_xlfn.XLOOKUP(SuperStoreData[[#This Row],[Zip Code]],ZipCodeTable[Zip Code],ZipCodeTable[City])</f>
        <v>New York</v>
      </c>
      <c r="M1230" t="str">
        <f>_xlfn.XLOOKUP(SuperStoreData[[#This Row],[Zip Code]],ZipCodeTable[Zip Code],ZipCodeTable[State])</f>
        <v>NY</v>
      </c>
      <c r="N1230" t="s">
        <v>46</v>
      </c>
      <c r="O1230" t="s">
        <v>6299</v>
      </c>
      <c r="P1230" t="s">
        <v>25</v>
      </c>
      <c r="Q1230" t="s">
        <v>197</v>
      </c>
      <c r="R1230" t="s">
        <v>6300</v>
      </c>
      <c r="S1230" s="5">
        <v>9.82</v>
      </c>
      <c r="T1230" s="5">
        <v>2.6927886953212199</v>
      </c>
      <c r="U1230" s="6">
        <f>SuperStoreData[[#This Row],[Profit]]/SuperStoreData[[#This Row],[Sales]]</f>
        <v>0.2742147347577617</v>
      </c>
    </row>
    <row r="1231" spans="1:21" x14ac:dyDescent="0.2">
      <c r="A1231">
        <v>3914</v>
      </c>
      <c r="B1231" t="s">
        <v>9208</v>
      </c>
      <c r="C1231" s="1">
        <v>42213</v>
      </c>
      <c r="D1231" s="1">
        <v>42213</v>
      </c>
      <c r="E1231" s="7">
        <f>SuperStoreData[[#This Row],[Ship Date]]-SuperStoreData[[#This Row],[Order Date]]</f>
        <v>0</v>
      </c>
      <c r="F1231" t="s">
        <v>29</v>
      </c>
      <c r="G1231" t="s">
        <v>5065</v>
      </c>
      <c r="H1231" t="s">
        <v>6794</v>
      </c>
      <c r="I1231" t="str">
        <f>PROPER(SuperStoreData[[#This Row],[Customer Name]])</f>
        <v>Muhammed Macintyre</v>
      </c>
      <c r="J1231" t="s">
        <v>82</v>
      </c>
      <c r="K1231">
        <v>10035</v>
      </c>
      <c r="L1231" t="str">
        <f>_xlfn.XLOOKUP(SuperStoreData[[#This Row],[Zip Code]],ZipCodeTable[Zip Code],ZipCodeTable[City])</f>
        <v>New York</v>
      </c>
      <c r="M1231" t="str">
        <f>_xlfn.XLOOKUP(SuperStoreData[[#This Row],[Zip Code]],ZipCodeTable[Zip Code],ZipCodeTable[State])</f>
        <v>NY</v>
      </c>
      <c r="N1231" t="s">
        <v>46</v>
      </c>
      <c r="O1231" t="s">
        <v>1005</v>
      </c>
      <c r="P1231" t="s">
        <v>48</v>
      </c>
      <c r="Q1231" t="s">
        <v>49</v>
      </c>
      <c r="R1231" t="s">
        <v>1006</v>
      </c>
      <c r="S1231" s="5">
        <v>9.82</v>
      </c>
      <c r="T1231" s="5">
        <v>1.5095573089429899</v>
      </c>
      <c r="U1231" s="6">
        <f>SuperStoreData[[#This Row],[Profit]]/SuperStoreData[[#This Row],[Sales]]</f>
        <v>0.15372274021822707</v>
      </c>
    </row>
    <row r="1232" spans="1:21" x14ac:dyDescent="0.2">
      <c r="A1232">
        <v>824</v>
      </c>
      <c r="B1232" t="s">
        <v>9651</v>
      </c>
      <c r="C1232" s="1">
        <v>42442</v>
      </c>
      <c r="D1232" s="1">
        <v>42447</v>
      </c>
      <c r="E1232" s="7">
        <f>SuperStoreData[[#This Row],[Ship Date]]-SuperStoreData[[#This Row],[Order Date]]</f>
        <v>5</v>
      </c>
      <c r="F1232" t="s">
        <v>29</v>
      </c>
      <c r="G1232" t="s">
        <v>1008</v>
      </c>
      <c r="H1232" t="s">
        <v>1009</v>
      </c>
      <c r="I1232" t="str">
        <f>PROPER(SuperStoreData[[#This Row],[Customer Name]])</f>
        <v>Toby Ritter</v>
      </c>
      <c r="J1232" t="s">
        <v>32</v>
      </c>
      <c r="K1232">
        <v>7109</v>
      </c>
      <c r="L1232" t="str">
        <f>_xlfn.XLOOKUP(SuperStoreData[[#This Row],[Zip Code]],ZipCodeTable[Zip Code],ZipCodeTable[City])</f>
        <v>Belleville</v>
      </c>
      <c r="M1232" t="str">
        <f>_xlfn.XLOOKUP(SuperStoreData[[#This Row],[Zip Code]],ZipCodeTable[Zip Code],ZipCodeTable[State])</f>
        <v>NJ</v>
      </c>
      <c r="N1232" t="s">
        <v>46</v>
      </c>
      <c r="O1232" t="s">
        <v>3318</v>
      </c>
      <c r="P1232" t="s">
        <v>25</v>
      </c>
      <c r="Q1232" t="s">
        <v>197</v>
      </c>
      <c r="R1232" t="s">
        <v>3319</v>
      </c>
      <c r="S1232" s="5">
        <v>9.82</v>
      </c>
      <c r="T1232" s="5">
        <v>2.4427302409334</v>
      </c>
      <c r="U1232" s="6">
        <f>SuperStoreData[[#This Row],[Profit]]/SuperStoreData[[#This Row],[Sales]]</f>
        <v>0.24875053369993888</v>
      </c>
    </row>
    <row r="1233" spans="1:21" x14ac:dyDescent="0.2">
      <c r="A1233">
        <v>1767</v>
      </c>
      <c r="B1233" t="s">
        <v>3625</v>
      </c>
      <c r="C1233" s="1">
        <v>42332</v>
      </c>
      <c r="D1233" s="1">
        <v>42338</v>
      </c>
      <c r="E1233" s="7">
        <f>SuperStoreData[[#This Row],[Ship Date]]-SuperStoreData[[#This Row],[Order Date]]</f>
        <v>6</v>
      </c>
      <c r="F1233" t="s">
        <v>29</v>
      </c>
      <c r="G1233" t="s">
        <v>1165</v>
      </c>
      <c r="H1233" t="s">
        <v>1166</v>
      </c>
      <c r="I1233" t="str">
        <f>PROPER(SuperStoreData[[#This Row],[Customer Name]])</f>
        <v>Max Ludwig</v>
      </c>
      <c r="J1233" t="s">
        <v>21</v>
      </c>
      <c r="K1233">
        <v>23434</v>
      </c>
      <c r="L1233" t="str">
        <f>_xlfn.XLOOKUP(SuperStoreData[[#This Row],[Zip Code]],ZipCodeTable[Zip Code],ZipCodeTable[City])</f>
        <v>Suffolk</v>
      </c>
      <c r="M1233" t="str">
        <f>_xlfn.XLOOKUP(SuperStoreData[[#This Row],[Zip Code]],ZipCodeTable[Zip Code],ZipCodeTable[State])</f>
        <v>VA</v>
      </c>
      <c r="N1233" t="s">
        <v>85</v>
      </c>
      <c r="O1233" t="s">
        <v>3627</v>
      </c>
      <c r="P1233" t="s">
        <v>25</v>
      </c>
      <c r="Q1233" t="s">
        <v>197</v>
      </c>
      <c r="R1233" t="s">
        <v>3628</v>
      </c>
      <c r="S1233" s="5">
        <v>9.82</v>
      </c>
      <c r="T1233" s="5">
        <v>1.8362228862569701</v>
      </c>
      <c r="U1233" s="6">
        <f>SuperStoreData[[#This Row],[Profit]]/SuperStoreData[[#This Row],[Sales]]</f>
        <v>0.1869880739569216</v>
      </c>
    </row>
    <row r="1234" spans="1:21" x14ac:dyDescent="0.2">
      <c r="A1234">
        <v>8535</v>
      </c>
      <c r="B1234" t="s">
        <v>7749</v>
      </c>
      <c r="C1234" s="1">
        <v>42823</v>
      </c>
      <c r="D1234" s="1">
        <v>42827</v>
      </c>
      <c r="E1234" s="7">
        <f>SuperStoreData[[#This Row],[Ship Date]]-SuperStoreData[[#This Row],[Order Date]]</f>
        <v>4</v>
      </c>
      <c r="F1234" t="s">
        <v>129</v>
      </c>
      <c r="G1234" t="s">
        <v>6708</v>
      </c>
      <c r="H1234" t="s">
        <v>7750</v>
      </c>
      <c r="I1234" t="str">
        <f>PROPER(SuperStoreData[[#This Row],[Customer Name]])</f>
        <v>Karen Seio</v>
      </c>
      <c r="J1234" t="s">
        <v>82</v>
      </c>
      <c r="K1234">
        <v>31907</v>
      </c>
      <c r="L1234" t="str">
        <f>_xlfn.XLOOKUP(SuperStoreData[[#This Row],[Zip Code]],ZipCodeTable[Zip Code],ZipCodeTable[City])</f>
        <v>Columbus</v>
      </c>
      <c r="M1234" t="str">
        <f>_xlfn.XLOOKUP(SuperStoreData[[#This Row],[Zip Code]],ZipCodeTable[Zip Code],ZipCodeTable[State])</f>
        <v>GA</v>
      </c>
      <c r="N1234" t="s">
        <v>85</v>
      </c>
      <c r="O1234" t="s">
        <v>3318</v>
      </c>
      <c r="P1234" t="s">
        <v>25</v>
      </c>
      <c r="Q1234" t="s">
        <v>197</v>
      </c>
      <c r="R1234" t="s">
        <v>3319</v>
      </c>
      <c r="S1234" s="5">
        <v>9.82</v>
      </c>
      <c r="T1234" s="5">
        <v>1.3339460119875299</v>
      </c>
      <c r="U1234" s="6">
        <f>SuperStoreData[[#This Row],[Profit]]/SuperStoreData[[#This Row],[Sales]]</f>
        <v>0.13583971608834317</v>
      </c>
    </row>
    <row r="1235" spans="1:21" x14ac:dyDescent="0.2">
      <c r="A1235">
        <v>5390</v>
      </c>
      <c r="B1235" t="s">
        <v>9073</v>
      </c>
      <c r="C1235" s="1">
        <v>43016</v>
      </c>
      <c r="D1235" s="1">
        <v>43016</v>
      </c>
      <c r="E1235" s="7">
        <f>SuperStoreData[[#This Row],[Ship Date]]-SuperStoreData[[#This Row],[Order Date]]</f>
        <v>0</v>
      </c>
      <c r="F1235" t="s">
        <v>129</v>
      </c>
      <c r="G1235" t="s">
        <v>470</v>
      </c>
      <c r="H1235" t="s">
        <v>471</v>
      </c>
      <c r="I1235" t="str">
        <f>PROPER(SuperStoreData[[#This Row],[Customer Name]])</f>
        <v>Cynthia Voltz</v>
      </c>
      <c r="J1235" t="s">
        <v>82</v>
      </c>
      <c r="K1235">
        <v>90045</v>
      </c>
      <c r="L1235" t="str">
        <f>_xlfn.XLOOKUP(SuperStoreData[[#This Row],[Zip Code]],ZipCodeTable[Zip Code],ZipCodeTable[City])</f>
        <v>Los Angeles</v>
      </c>
      <c r="M1235" t="str">
        <f>_xlfn.XLOOKUP(SuperStoreData[[#This Row],[Zip Code]],ZipCodeTable[Zip Code],ZipCodeTable[State])</f>
        <v>CA</v>
      </c>
      <c r="N1235" t="s">
        <v>68</v>
      </c>
      <c r="O1235" t="s">
        <v>9074</v>
      </c>
      <c r="P1235" t="s">
        <v>25</v>
      </c>
      <c r="Q1235" t="s">
        <v>197</v>
      </c>
      <c r="R1235" t="s">
        <v>9075</v>
      </c>
      <c r="S1235" s="5">
        <v>9.82</v>
      </c>
      <c r="T1235" s="5">
        <v>2.2214809377226099</v>
      </c>
      <c r="U1235" s="6">
        <f>SuperStoreData[[#This Row],[Profit]]/SuperStoreData[[#This Row],[Sales]]</f>
        <v>0.22622005475790324</v>
      </c>
    </row>
    <row r="1236" spans="1:21" x14ac:dyDescent="0.2">
      <c r="A1236">
        <v>452</v>
      </c>
      <c r="B1236" t="s">
        <v>238</v>
      </c>
      <c r="C1236" s="1">
        <v>43080</v>
      </c>
      <c r="D1236" s="1">
        <v>43086</v>
      </c>
      <c r="E1236" s="7">
        <f>SuperStoreData[[#This Row],[Ship Date]]-SuperStoreData[[#This Row],[Order Date]]</f>
        <v>6</v>
      </c>
      <c r="F1236" t="s">
        <v>129</v>
      </c>
      <c r="G1236" t="s">
        <v>239</v>
      </c>
      <c r="H1236" t="s">
        <v>240</v>
      </c>
      <c r="I1236" t="str">
        <f>PROPER(SuperStoreData[[#This Row],[Customer Name]])</f>
        <v>Raymond Buch</v>
      </c>
      <c r="J1236" t="s">
        <v>32</v>
      </c>
      <c r="K1236">
        <v>13021</v>
      </c>
      <c r="L1236" t="str">
        <f>_xlfn.XLOOKUP(SuperStoreData[[#This Row],[Zip Code]],ZipCodeTable[Zip Code],ZipCodeTable[City])</f>
        <v>Auburn</v>
      </c>
      <c r="M1236" t="str">
        <f>_xlfn.XLOOKUP(SuperStoreData[[#This Row],[Zip Code]],ZipCodeTable[Zip Code],ZipCodeTable[State])</f>
        <v>NY</v>
      </c>
      <c r="N1236" t="s">
        <v>46</v>
      </c>
      <c r="O1236" t="s">
        <v>263</v>
      </c>
      <c r="P1236" t="s">
        <v>25</v>
      </c>
      <c r="Q1236" t="s">
        <v>52</v>
      </c>
      <c r="R1236" t="s">
        <v>264</v>
      </c>
      <c r="S1236" s="5">
        <v>9.84</v>
      </c>
      <c r="T1236" s="5">
        <v>2.0919876464012099</v>
      </c>
      <c r="U1236" s="6">
        <f>SuperStoreData[[#This Row],[Profit]]/SuperStoreData[[#This Row],[Sales]]</f>
        <v>0.21260037056922865</v>
      </c>
    </row>
    <row r="1237" spans="1:21" x14ac:dyDescent="0.2">
      <c r="A1237">
        <v>2488</v>
      </c>
      <c r="B1237" t="s">
        <v>1266</v>
      </c>
      <c r="C1237" s="1">
        <v>42614</v>
      </c>
      <c r="D1237" s="1">
        <v>42617</v>
      </c>
      <c r="E1237" s="7">
        <f>SuperStoreData[[#This Row],[Ship Date]]-SuperStoreData[[#This Row],[Order Date]]</f>
        <v>3</v>
      </c>
      <c r="F1237" t="s">
        <v>129</v>
      </c>
      <c r="G1237" t="s">
        <v>1267</v>
      </c>
      <c r="H1237" t="s">
        <v>1268</v>
      </c>
      <c r="I1237" t="str">
        <f>PROPER(SuperStoreData[[#This Row],[Customer Name]])</f>
        <v>Claudia Bergmann</v>
      </c>
      <c r="J1237" t="s">
        <v>82</v>
      </c>
      <c r="K1237">
        <v>19711</v>
      </c>
      <c r="L1237" t="str">
        <f>_xlfn.XLOOKUP(SuperStoreData[[#This Row],[Zip Code]],ZipCodeTable[Zip Code],ZipCodeTable[City])</f>
        <v>Newark</v>
      </c>
      <c r="M1237" t="str">
        <f>_xlfn.XLOOKUP(SuperStoreData[[#This Row],[Zip Code]],ZipCodeTable[Zip Code],ZipCodeTable[State])</f>
        <v>DE</v>
      </c>
      <c r="N1237" t="s">
        <v>46</v>
      </c>
      <c r="O1237" t="s">
        <v>1273</v>
      </c>
      <c r="P1237" t="s">
        <v>25</v>
      </c>
      <c r="Q1237" t="s">
        <v>52</v>
      </c>
      <c r="R1237" t="s">
        <v>1274</v>
      </c>
      <c r="S1237" s="5">
        <v>9.84</v>
      </c>
      <c r="T1237" s="5">
        <v>2.22720795757317</v>
      </c>
      <c r="U1237" s="6">
        <f>SuperStoreData[[#This Row],[Profit]]/SuperStoreData[[#This Row],[Sales]]</f>
        <v>0.22634227211109451</v>
      </c>
    </row>
    <row r="1238" spans="1:21" x14ac:dyDescent="0.2">
      <c r="A1238">
        <v>7746</v>
      </c>
      <c r="B1238" t="s">
        <v>8876</v>
      </c>
      <c r="C1238" s="1">
        <v>43116</v>
      </c>
      <c r="D1238" s="1">
        <v>43116</v>
      </c>
      <c r="E1238" s="7">
        <f>SuperStoreData[[#This Row],[Ship Date]]-SuperStoreData[[#This Row],[Order Date]]</f>
        <v>0</v>
      </c>
      <c r="F1238" t="s">
        <v>29</v>
      </c>
      <c r="G1238" t="s">
        <v>5615</v>
      </c>
      <c r="H1238" t="s">
        <v>5616</v>
      </c>
      <c r="I1238" t="str">
        <f>PROPER(SuperStoreData[[#This Row],[Customer Name]])</f>
        <v>Christine Phan</v>
      </c>
      <c r="J1238" t="s">
        <v>82</v>
      </c>
      <c r="K1238">
        <v>6708</v>
      </c>
      <c r="L1238" t="str">
        <f>_xlfn.XLOOKUP(SuperStoreData[[#This Row],[Zip Code]],ZipCodeTable[Zip Code],ZipCodeTable[City])</f>
        <v>Waterbury</v>
      </c>
      <c r="M1238" t="str">
        <f>_xlfn.XLOOKUP(SuperStoreData[[#This Row],[Zip Code]],ZipCodeTable[Zip Code],ZipCodeTable[State])</f>
        <v>CT</v>
      </c>
      <c r="N1238" t="s">
        <v>46</v>
      </c>
      <c r="O1238" t="s">
        <v>6499</v>
      </c>
      <c r="P1238" t="s">
        <v>25</v>
      </c>
      <c r="Q1238" t="s">
        <v>52</v>
      </c>
      <c r="R1238" t="s">
        <v>6500</v>
      </c>
      <c r="S1238" s="5">
        <v>9.84</v>
      </c>
      <c r="T1238" s="5">
        <v>0.29318345832770698</v>
      </c>
      <c r="U1238" s="6">
        <f>SuperStoreData[[#This Row],[Profit]]/SuperStoreData[[#This Row],[Sales]]</f>
        <v>2.9795066903222256E-2</v>
      </c>
    </row>
    <row r="1239" spans="1:21" x14ac:dyDescent="0.2">
      <c r="A1239">
        <v>9291</v>
      </c>
      <c r="B1239" t="s">
        <v>10395</v>
      </c>
      <c r="C1239" s="1">
        <v>42208</v>
      </c>
      <c r="D1239" s="1">
        <v>42209</v>
      </c>
      <c r="E1239" s="7">
        <f>SuperStoreData[[#This Row],[Ship Date]]-SuperStoreData[[#This Row],[Order Date]]</f>
        <v>1</v>
      </c>
      <c r="F1239" t="s">
        <v>18</v>
      </c>
      <c r="G1239" t="s">
        <v>3890</v>
      </c>
      <c r="H1239" t="s">
        <v>4847</v>
      </c>
      <c r="I1239" t="str">
        <f>PROPER(SuperStoreData[[#This Row],[Customer Name]])</f>
        <v>Thomas Thornton</v>
      </c>
      <c r="J1239" t="s">
        <v>32</v>
      </c>
      <c r="K1239">
        <v>19901</v>
      </c>
      <c r="L1239" t="str">
        <f>_xlfn.XLOOKUP(SuperStoreData[[#This Row],[Zip Code]],ZipCodeTable[Zip Code],ZipCodeTable[City])</f>
        <v>Dover</v>
      </c>
      <c r="M1239" t="str">
        <f>_xlfn.XLOOKUP(SuperStoreData[[#This Row],[Zip Code]],ZipCodeTable[Zip Code],ZipCodeTable[State])</f>
        <v>DE</v>
      </c>
      <c r="N1239" t="s">
        <v>46</v>
      </c>
      <c r="O1239" t="s">
        <v>6790</v>
      </c>
      <c r="P1239" t="s">
        <v>25</v>
      </c>
      <c r="Q1239" t="s">
        <v>52</v>
      </c>
      <c r="R1239" t="s">
        <v>6791</v>
      </c>
      <c r="S1239" s="5">
        <v>9.84</v>
      </c>
      <c r="T1239" s="5">
        <v>2.2739695267781399</v>
      </c>
      <c r="U1239" s="6">
        <f>SuperStoreData[[#This Row],[Profit]]/SuperStoreData[[#This Row],[Sales]]</f>
        <v>0.23109446410346951</v>
      </c>
    </row>
    <row r="1240" spans="1:21" x14ac:dyDescent="0.2">
      <c r="A1240">
        <v>9766</v>
      </c>
      <c r="B1240" t="s">
        <v>11274</v>
      </c>
      <c r="C1240" s="1">
        <v>42096</v>
      </c>
      <c r="D1240" s="1">
        <v>42100</v>
      </c>
      <c r="E1240" s="7">
        <f>SuperStoreData[[#This Row],[Ship Date]]-SuperStoreData[[#This Row],[Order Date]]</f>
        <v>4</v>
      </c>
      <c r="F1240" t="s">
        <v>29</v>
      </c>
      <c r="G1240" t="s">
        <v>6125</v>
      </c>
      <c r="H1240" t="s">
        <v>11275</v>
      </c>
      <c r="I1240" t="str">
        <f>PROPER(SuperStoreData[[#This Row],[Customer Name]])</f>
        <v>Duane Benoit</v>
      </c>
      <c r="J1240" t="s">
        <v>32</v>
      </c>
      <c r="K1240">
        <v>6457</v>
      </c>
      <c r="L1240" t="str">
        <f>_xlfn.XLOOKUP(SuperStoreData[[#This Row],[Zip Code]],ZipCodeTable[Zip Code],ZipCodeTable[City])</f>
        <v>Middletown</v>
      </c>
      <c r="M1240" t="str">
        <f>_xlfn.XLOOKUP(SuperStoreData[[#This Row],[Zip Code]],ZipCodeTable[Zip Code],ZipCodeTable[State])</f>
        <v>CT</v>
      </c>
      <c r="N1240" t="s">
        <v>46</v>
      </c>
      <c r="O1240" t="s">
        <v>1922</v>
      </c>
      <c r="P1240" t="s">
        <v>25</v>
      </c>
      <c r="Q1240" t="s">
        <v>26</v>
      </c>
      <c r="R1240" t="s">
        <v>1923</v>
      </c>
      <c r="S1240" s="5">
        <v>9.84</v>
      </c>
      <c r="T1240" s="5">
        <v>1.2520538971705899</v>
      </c>
      <c r="U1240" s="6">
        <f>SuperStoreData[[#This Row],[Profit]]/SuperStoreData[[#This Row],[Sales]]</f>
        <v>0.12724124971245832</v>
      </c>
    </row>
    <row r="1241" spans="1:21" x14ac:dyDescent="0.2">
      <c r="A1241">
        <v>3687</v>
      </c>
      <c r="B1241" t="s">
        <v>8040</v>
      </c>
      <c r="C1241" s="1">
        <v>42841</v>
      </c>
      <c r="D1241" s="1">
        <v>42845</v>
      </c>
      <c r="E1241" s="7">
        <f>SuperStoreData[[#This Row],[Ship Date]]-SuperStoreData[[#This Row],[Order Date]]</f>
        <v>4</v>
      </c>
      <c r="F1241" t="s">
        <v>29</v>
      </c>
      <c r="G1241" t="s">
        <v>4422</v>
      </c>
      <c r="H1241" t="s">
        <v>4423</v>
      </c>
      <c r="I1241" t="str">
        <f>PROPER(SuperStoreData[[#This Row],[Customer Name]])</f>
        <v>Jasper Cacioppo</v>
      </c>
      <c r="J1241" t="s">
        <v>32</v>
      </c>
      <c r="K1241">
        <v>92503</v>
      </c>
      <c r="L1241" t="str">
        <f>_xlfn.XLOOKUP(SuperStoreData[[#This Row],[Zip Code]],ZipCodeTable[Zip Code],ZipCodeTable[City])</f>
        <v>Riverside</v>
      </c>
      <c r="M1241" t="str">
        <f>_xlfn.XLOOKUP(SuperStoreData[[#This Row],[Zip Code]],ZipCodeTable[Zip Code],ZipCodeTable[State])</f>
        <v>CA</v>
      </c>
      <c r="N1241" t="s">
        <v>68</v>
      </c>
      <c r="O1241" t="s">
        <v>4163</v>
      </c>
      <c r="P1241" t="s">
        <v>25</v>
      </c>
      <c r="Q1241" t="s">
        <v>52</v>
      </c>
      <c r="R1241" t="s">
        <v>4164</v>
      </c>
      <c r="S1241" s="5">
        <v>9.84</v>
      </c>
      <c r="T1241" s="5">
        <v>0.48868071757361098</v>
      </c>
      <c r="U1241" s="6">
        <f>SuperStoreData[[#This Row],[Profit]]/SuperStoreData[[#This Row],[Sales]]</f>
        <v>4.9662674550163717E-2</v>
      </c>
    </row>
    <row r="1242" spans="1:21" x14ac:dyDescent="0.2">
      <c r="A1242">
        <v>6030</v>
      </c>
      <c r="B1242" t="s">
        <v>8296</v>
      </c>
      <c r="C1242" s="1">
        <v>42708</v>
      </c>
      <c r="D1242" s="1">
        <v>42713</v>
      </c>
      <c r="E1242" s="7">
        <f>SuperStoreData[[#This Row],[Ship Date]]-SuperStoreData[[#This Row],[Order Date]]</f>
        <v>5</v>
      </c>
      <c r="F1242" t="s">
        <v>18</v>
      </c>
      <c r="G1242" t="s">
        <v>4653</v>
      </c>
      <c r="H1242" t="s">
        <v>5569</v>
      </c>
      <c r="I1242" t="str">
        <f>PROPER(SuperStoreData[[#This Row],[Customer Name]])</f>
        <v>Tim Brockman</v>
      </c>
      <c r="J1242" t="s">
        <v>32</v>
      </c>
      <c r="K1242">
        <v>90049</v>
      </c>
      <c r="L1242" t="str">
        <f>_xlfn.XLOOKUP(SuperStoreData[[#This Row],[Zip Code]],ZipCodeTable[Zip Code],ZipCodeTable[City])</f>
        <v>Los Angeles</v>
      </c>
      <c r="M1242" t="str">
        <f>_xlfn.XLOOKUP(SuperStoreData[[#This Row],[Zip Code]],ZipCodeTable[Zip Code],ZipCodeTable[State])</f>
        <v>CA</v>
      </c>
      <c r="N1242" t="s">
        <v>68</v>
      </c>
      <c r="O1242" t="s">
        <v>6499</v>
      </c>
      <c r="P1242" t="s">
        <v>25</v>
      </c>
      <c r="Q1242" t="s">
        <v>52</v>
      </c>
      <c r="R1242" t="s">
        <v>6500</v>
      </c>
      <c r="S1242" s="5">
        <v>9.84</v>
      </c>
      <c r="T1242" s="5">
        <v>2.57425308722285</v>
      </c>
      <c r="U1242" s="6">
        <f>SuperStoreData[[#This Row],[Profit]]/SuperStoreData[[#This Row],[Sales]]</f>
        <v>0.26161108609988315</v>
      </c>
    </row>
    <row r="1243" spans="1:21" x14ac:dyDescent="0.2">
      <c r="A1243">
        <v>9247</v>
      </c>
      <c r="B1243" t="s">
        <v>10121</v>
      </c>
      <c r="C1243" s="1">
        <v>42361</v>
      </c>
      <c r="D1243" s="1">
        <v>42366</v>
      </c>
      <c r="E1243" s="7">
        <f>SuperStoreData[[#This Row],[Ship Date]]-SuperStoreData[[#This Row],[Order Date]]</f>
        <v>5</v>
      </c>
      <c r="F1243" t="s">
        <v>29</v>
      </c>
      <c r="G1243" t="s">
        <v>107</v>
      </c>
      <c r="H1243" t="s">
        <v>10122</v>
      </c>
      <c r="I1243" t="str">
        <f>PROPER(SuperStoreData[[#This Row],[Customer Name]])</f>
        <v>Vicky Freymann</v>
      </c>
      <c r="J1243" t="s">
        <v>21</v>
      </c>
      <c r="K1243">
        <v>94109</v>
      </c>
      <c r="L1243" t="str">
        <f>_xlfn.XLOOKUP(SuperStoreData[[#This Row],[Zip Code]],ZipCodeTable[Zip Code],ZipCodeTable[City])</f>
        <v>San Francisco</v>
      </c>
      <c r="M1243" t="str">
        <f>_xlfn.XLOOKUP(SuperStoreData[[#This Row],[Zip Code]],ZipCodeTable[Zip Code],ZipCodeTable[State])</f>
        <v>CA</v>
      </c>
      <c r="N1243" t="s">
        <v>68</v>
      </c>
      <c r="O1243" t="s">
        <v>2625</v>
      </c>
      <c r="P1243" t="s">
        <v>25</v>
      </c>
      <c r="Q1243" t="s">
        <v>52</v>
      </c>
      <c r="R1243" t="s">
        <v>2626</v>
      </c>
      <c r="S1243" s="5">
        <v>9.84</v>
      </c>
      <c r="T1243" s="5">
        <v>0.67597160155907599</v>
      </c>
      <c r="U1243" s="6">
        <f>SuperStoreData[[#This Row],[Profit]]/SuperStoreData[[#This Row],[Sales]]</f>
        <v>6.869630097145081E-2</v>
      </c>
    </row>
    <row r="1244" spans="1:21" x14ac:dyDescent="0.2">
      <c r="A1244">
        <v>6256</v>
      </c>
      <c r="B1244" t="s">
        <v>6501</v>
      </c>
      <c r="C1244" s="1">
        <v>43182</v>
      </c>
      <c r="D1244" s="1">
        <v>43186</v>
      </c>
      <c r="E1244" s="7">
        <f>SuperStoreData[[#This Row],[Ship Date]]-SuperStoreData[[#This Row],[Order Date]]</f>
        <v>4</v>
      </c>
      <c r="F1244" t="s">
        <v>29</v>
      </c>
      <c r="G1244" t="s">
        <v>6502</v>
      </c>
      <c r="H1244" t="s">
        <v>6503</v>
      </c>
      <c r="I1244" t="str">
        <f>PROPER(SuperStoreData[[#This Row],[Customer Name]])</f>
        <v>Grace Kelly</v>
      </c>
      <c r="J1244" t="s">
        <v>82</v>
      </c>
      <c r="K1244">
        <v>75023</v>
      </c>
      <c r="L1244" t="str">
        <f>_xlfn.XLOOKUP(SuperStoreData[[#This Row],[Zip Code]],ZipCodeTable[Zip Code],ZipCodeTable[City])</f>
        <v>Plano</v>
      </c>
      <c r="M1244" t="str">
        <f>_xlfn.XLOOKUP(SuperStoreData[[#This Row],[Zip Code]],ZipCodeTable[Zip Code],ZipCodeTable[State])</f>
        <v>TX</v>
      </c>
      <c r="N1244" t="s">
        <v>23</v>
      </c>
      <c r="O1244" t="s">
        <v>4817</v>
      </c>
      <c r="P1244" t="s">
        <v>25</v>
      </c>
      <c r="Q1244" t="s">
        <v>197</v>
      </c>
      <c r="R1244" t="s">
        <v>4818</v>
      </c>
      <c r="S1244" s="5">
        <v>9.8559999999999999</v>
      </c>
      <c r="T1244" s="5">
        <v>-0.18509592021009999</v>
      </c>
      <c r="U1244" s="6">
        <f>SuperStoreData[[#This Row],[Profit]]/SuperStoreData[[#This Row],[Sales]]</f>
        <v>-1.8780024371966315E-2</v>
      </c>
    </row>
    <row r="1245" spans="1:21" x14ac:dyDescent="0.2">
      <c r="A1245">
        <v>4732</v>
      </c>
      <c r="B1245" t="s">
        <v>11433</v>
      </c>
      <c r="C1245" s="1">
        <v>42681</v>
      </c>
      <c r="D1245" s="1">
        <v>42686</v>
      </c>
      <c r="E1245" s="7">
        <f>SuperStoreData[[#This Row],[Ship Date]]-SuperStoreData[[#This Row],[Order Date]]</f>
        <v>5</v>
      </c>
      <c r="F1245" t="s">
        <v>129</v>
      </c>
      <c r="G1245" t="s">
        <v>1618</v>
      </c>
      <c r="H1245" t="s">
        <v>6893</v>
      </c>
      <c r="I1245" t="str">
        <f>PROPER(SuperStoreData[[#This Row],[Customer Name]])</f>
        <v>Richard Bierner</v>
      </c>
      <c r="J1245" t="s">
        <v>32</v>
      </c>
      <c r="K1245">
        <v>92105</v>
      </c>
      <c r="L1245" t="str">
        <f>_xlfn.XLOOKUP(SuperStoreData[[#This Row],[Zip Code]],ZipCodeTable[Zip Code],ZipCodeTable[City])</f>
        <v>San Diego</v>
      </c>
      <c r="M1245" t="str">
        <f>_xlfn.XLOOKUP(SuperStoreData[[#This Row],[Zip Code]],ZipCodeTable[Zip Code],ZipCodeTable[State])</f>
        <v>CA</v>
      </c>
      <c r="N1245" t="s">
        <v>68</v>
      </c>
      <c r="O1245" t="s">
        <v>5367</v>
      </c>
      <c r="P1245" t="s">
        <v>25</v>
      </c>
      <c r="Q1245" t="s">
        <v>91</v>
      </c>
      <c r="R1245" t="s">
        <v>5368</v>
      </c>
      <c r="S1245" s="5">
        <v>9.8699999999999992</v>
      </c>
      <c r="T1245" s="5">
        <v>1.2007611611956901</v>
      </c>
      <c r="U1245" s="6">
        <f>SuperStoreData[[#This Row],[Profit]]/SuperStoreData[[#This Row],[Sales]]</f>
        <v>0.12165766577463934</v>
      </c>
    </row>
    <row r="1246" spans="1:21" x14ac:dyDescent="0.2">
      <c r="A1246">
        <v>7450</v>
      </c>
      <c r="B1246" t="s">
        <v>8963</v>
      </c>
      <c r="C1246" s="1">
        <v>42834</v>
      </c>
      <c r="D1246" s="1">
        <v>42839</v>
      </c>
      <c r="E1246" s="7">
        <f>SuperStoreData[[#This Row],[Ship Date]]-SuperStoreData[[#This Row],[Order Date]]</f>
        <v>5</v>
      </c>
      <c r="F1246" t="s">
        <v>129</v>
      </c>
      <c r="G1246" t="s">
        <v>377</v>
      </c>
      <c r="H1246" t="s">
        <v>6731</v>
      </c>
      <c r="I1246" t="str">
        <f>PROPER(SuperStoreData[[#This Row],[Customer Name]])</f>
        <v>Sanjit Jacobs</v>
      </c>
      <c r="J1246" t="s">
        <v>21</v>
      </c>
      <c r="K1246">
        <v>77036</v>
      </c>
      <c r="L1246" t="str">
        <f>_xlfn.XLOOKUP(SuperStoreData[[#This Row],[Zip Code]],ZipCodeTable[Zip Code],ZipCodeTable[City])</f>
        <v>Houston</v>
      </c>
      <c r="M1246" t="str">
        <f>_xlfn.XLOOKUP(SuperStoreData[[#This Row],[Zip Code]],ZipCodeTable[Zip Code],ZipCodeTable[State])</f>
        <v>TX</v>
      </c>
      <c r="N1246" t="s">
        <v>23</v>
      </c>
      <c r="O1246" t="s">
        <v>5245</v>
      </c>
      <c r="P1246" t="s">
        <v>25</v>
      </c>
      <c r="Q1246" t="s">
        <v>52</v>
      </c>
      <c r="R1246" t="s">
        <v>5246</v>
      </c>
      <c r="S1246" s="5">
        <v>9.9120000000000008</v>
      </c>
      <c r="T1246" s="5">
        <v>0.26116294204235002</v>
      </c>
      <c r="U1246" s="6">
        <f>SuperStoreData[[#This Row],[Profit]]/SuperStoreData[[#This Row],[Sales]]</f>
        <v>2.6348157994587368E-2</v>
      </c>
    </row>
    <row r="1247" spans="1:21" x14ac:dyDescent="0.2">
      <c r="A1247">
        <v>7828</v>
      </c>
      <c r="B1247" t="s">
        <v>11855</v>
      </c>
      <c r="C1247" s="1">
        <v>43441</v>
      </c>
      <c r="D1247" s="1">
        <v>43448</v>
      </c>
      <c r="E1247" s="7">
        <f>SuperStoreData[[#This Row],[Ship Date]]-SuperStoreData[[#This Row],[Order Date]]</f>
        <v>7</v>
      </c>
      <c r="F1247" t="s">
        <v>29</v>
      </c>
      <c r="G1247" t="s">
        <v>2885</v>
      </c>
      <c r="H1247" t="s">
        <v>8459</v>
      </c>
      <c r="I1247" t="str">
        <f>PROPER(SuperStoreData[[#This Row],[Customer Name]])</f>
        <v>Craig Yedwab</v>
      </c>
      <c r="J1247" t="s">
        <v>82</v>
      </c>
      <c r="K1247">
        <v>60610</v>
      </c>
      <c r="L1247" t="str">
        <f>_xlfn.XLOOKUP(SuperStoreData[[#This Row],[Zip Code]],ZipCodeTable[Zip Code],ZipCodeTable[City])</f>
        <v>Chicago</v>
      </c>
      <c r="M1247" t="str">
        <f>_xlfn.XLOOKUP(SuperStoreData[[#This Row],[Zip Code]],ZipCodeTable[Zip Code],ZipCodeTable[State])</f>
        <v>IL</v>
      </c>
      <c r="N1247" t="s">
        <v>23</v>
      </c>
      <c r="O1247" t="s">
        <v>3074</v>
      </c>
      <c r="P1247" t="s">
        <v>25</v>
      </c>
      <c r="Q1247" t="s">
        <v>293</v>
      </c>
      <c r="R1247" t="s">
        <v>3075</v>
      </c>
      <c r="S1247" s="5">
        <v>9.9120000000000008</v>
      </c>
      <c r="T1247" s="5">
        <v>2.6932803136746801</v>
      </c>
      <c r="U1247" s="6">
        <f>SuperStoreData[[#This Row],[Profit]]/SuperStoreData[[#This Row],[Sales]]</f>
        <v>0.2717191599752502</v>
      </c>
    </row>
    <row r="1248" spans="1:21" x14ac:dyDescent="0.2">
      <c r="A1248">
        <v>6712</v>
      </c>
      <c r="B1248" t="s">
        <v>9183</v>
      </c>
      <c r="C1248" s="1">
        <v>43087</v>
      </c>
      <c r="D1248" s="1">
        <v>43090</v>
      </c>
      <c r="E1248" s="7">
        <f>SuperStoreData[[#This Row],[Ship Date]]-SuperStoreData[[#This Row],[Order Date]]</f>
        <v>3</v>
      </c>
      <c r="F1248" t="s">
        <v>129</v>
      </c>
      <c r="G1248" t="s">
        <v>5272</v>
      </c>
      <c r="H1248" t="s">
        <v>9184</v>
      </c>
      <c r="I1248" t="str">
        <f>PROPER(SuperStoreData[[#This Row],[Customer Name]])</f>
        <v>Pauline Johnson</v>
      </c>
      <c r="J1248" t="s">
        <v>32</v>
      </c>
      <c r="K1248">
        <v>43229</v>
      </c>
      <c r="L1248" t="str">
        <f>_xlfn.XLOOKUP(SuperStoreData[[#This Row],[Zip Code]],ZipCodeTable[Zip Code],ZipCodeTable[City])</f>
        <v>Columbus</v>
      </c>
      <c r="M1248" t="str">
        <f>_xlfn.XLOOKUP(SuperStoreData[[#This Row],[Zip Code]],ZipCodeTable[Zip Code],ZipCodeTable[State])</f>
        <v>OH</v>
      </c>
      <c r="N1248" t="s">
        <v>46</v>
      </c>
      <c r="O1248" t="s">
        <v>5911</v>
      </c>
      <c r="P1248" t="s">
        <v>25</v>
      </c>
      <c r="Q1248" t="s">
        <v>52</v>
      </c>
      <c r="R1248" t="s">
        <v>5912</v>
      </c>
      <c r="S1248" s="5">
        <v>9.9120000000000008</v>
      </c>
      <c r="T1248" s="5">
        <v>0.60665157484818899</v>
      </c>
      <c r="U1248" s="6">
        <f>SuperStoreData[[#This Row],[Profit]]/SuperStoreData[[#This Row],[Sales]]</f>
        <v>6.1203750489123181E-2</v>
      </c>
    </row>
    <row r="1249" spans="1:21" x14ac:dyDescent="0.2">
      <c r="A1249">
        <v>7165</v>
      </c>
      <c r="B1249" t="s">
        <v>10096</v>
      </c>
      <c r="C1249" s="1">
        <v>43362</v>
      </c>
      <c r="D1249" s="1">
        <v>43368</v>
      </c>
      <c r="E1249" s="7">
        <f>SuperStoreData[[#This Row],[Ship Date]]-SuperStoreData[[#This Row],[Order Date]]</f>
        <v>6</v>
      </c>
      <c r="F1249" t="s">
        <v>129</v>
      </c>
      <c r="G1249" t="s">
        <v>7830</v>
      </c>
      <c r="H1249" t="s">
        <v>10098</v>
      </c>
      <c r="I1249" t="str">
        <f>PROPER(SuperStoreData[[#This Row],[Customer Name]])</f>
        <v>Aaron Hawkins</v>
      </c>
      <c r="J1249" t="s">
        <v>82</v>
      </c>
      <c r="K1249">
        <v>12180</v>
      </c>
      <c r="L1249" t="str">
        <f>_xlfn.XLOOKUP(SuperStoreData[[#This Row],[Zip Code]],ZipCodeTable[Zip Code],ZipCodeTable[City])</f>
        <v>Troy</v>
      </c>
      <c r="M1249" t="str">
        <f>_xlfn.XLOOKUP(SuperStoreData[[#This Row],[Zip Code]],ZipCodeTable[Zip Code],ZipCodeTable[State])</f>
        <v>NY</v>
      </c>
      <c r="N1249" t="s">
        <v>46</v>
      </c>
      <c r="O1249" t="s">
        <v>1755</v>
      </c>
      <c r="P1249" t="s">
        <v>25</v>
      </c>
      <c r="Q1249" t="s">
        <v>26</v>
      </c>
      <c r="R1249" t="s">
        <v>1756</v>
      </c>
      <c r="S1249" s="5">
        <v>9.9120000000000008</v>
      </c>
      <c r="T1249" s="5">
        <v>0.74011748255798604</v>
      </c>
      <c r="U1249" s="6">
        <f>SuperStoreData[[#This Row],[Profit]]/SuperStoreData[[#This Row],[Sales]]</f>
        <v>7.4668833994954192E-2</v>
      </c>
    </row>
    <row r="1250" spans="1:21" x14ac:dyDescent="0.2">
      <c r="A1250">
        <v>6591</v>
      </c>
      <c r="B1250" t="s">
        <v>10294</v>
      </c>
      <c r="C1250" s="1">
        <v>42802</v>
      </c>
      <c r="D1250" s="1">
        <v>42806</v>
      </c>
      <c r="E1250" s="7">
        <f>SuperStoreData[[#This Row],[Ship Date]]-SuperStoreData[[#This Row],[Order Date]]</f>
        <v>4</v>
      </c>
      <c r="F1250" t="s">
        <v>18</v>
      </c>
      <c r="G1250" t="s">
        <v>3145</v>
      </c>
      <c r="H1250" t="s">
        <v>3146</v>
      </c>
      <c r="I1250" t="str">
        <f>PROPER(SuperStoreData[[#This Row],[Customer Name]])</f>
        <v>Bruce Geld</v>
      </c>
      <c r="J1250" t="s">
        <v>32</v>
      </c>
      <c r="K1250">
        <v>33445</v>
      </c>
      <c r="L1250" t="str">
        <f>_xlfn.XLOOKUP(SuperStoreData[[#This Row],[Zip Code]],ZipCodeTable[Zip Code],ZipCodeTable[City])</f>
        <v>Delray Beach</v>
      </c>
      <c r="M1250" t="str">
        <f>_xlfn.XLOOKUP(SuperStoreData[[#This Row],[Zip Code]],ZipCodeTable[Zip Code],ZipCodeTable[State])</f>
        <v>FL</v>
      </c>
      <c r="N1250" t="s">
        <v>85</v>
      </c>
      <c r="O1250" t="s">
        <v>3158</v>
      </c>
      <c r="P1250" t="s">
        <v>25</v>
      </c>
      <c r="Q1250" t="s">
        <v>197</v>
      </c>
      <c r="R1250" t="s">
        <v>3159</v>
      </c>
      <c r="S1250" s="5">
        <v>9.9120000000000008</v>
      </c>
      <c r="T1250" s="5">
        <v>0.84997049054929896</v>
      </c>
      <c r="U1250" s="6">
        <f>SuperStoreData[[#This Row],[Profit]]/SuperStoreData[[#This Row],[Sales]]</f>
        <v>8.5751663695449842E-2</v>
      </c>
    </row>
    <row r="1251" spans="1:21" x14ac:dyDescent="0.2">
      <c r="A1251">
        <v>165</v>
      </c>
      <c r="B1251" t="s">
        <v>5966</v>
      </c>
      <c r="C1251" s="1">
        <v>43270</v>
      </c>
      <c r="D1251" s="1">
        <v>43276</v>
      </c>
      <c r="E1251" s="7">
        <f>SuperStoreData[[#This Row],[Ship Date]]-SuperStoreData[[#This Row],[Order Date]]</f>
        <v>6</v>
      </c>
      <c r="F1251" t="s">
        <v>29</v>
      </c>
      <c r="G1251" t="s">
        <v>1771</v>
      </c>
      <c r="H1251" t="s">
        <v>3977</v>
      </c>
      <c r="I1251" t="str">
        <f>PROPER(SuperStoreData[[#This Row],[Customer Name]])</f>
        <v>Becky Martin</v>
      </c>
      <c r="J1251" t="s">
        <v>32</v>
      </c>
      <c r="K1251">
        <v>78207</v>
      </c>
      <c r="L1251" t="str">
        <f>_xlfn.XLOOKUP(SuperStoreData[[#This Row],[Zip Code]],ZipCodeTable[Zip Code],ZipCodeTable[City])</f>
        <v>San Antonio</v>
      </c>
      <c r="M1251" t="str">
        <f>_xlfn.XLOOKUP(SuperStoreData[[#This Row],[Zip Code]],ZipCodeTable[Zip Code],ZipCodeTable[State])</f>
        <v>TX</v>
      </c>
      <c r="N1251" t="s">
        <v>23</v>
      </c>
      <c r="O1251" t="s">
        <v>6001</v>
      </c>
      <c r="P1251" t="s">
        <v>25</v>
      </c>
      <c r="Q1251" t="s">
        <v>52</v>
      </c>
      <c r="R1251" t="s">
        <v>6002</v>
      </c>
      <c r="S1251" s="5">
        <v>9.9359999999999999</v>
      </c>
      <c r="T1251" s="5">
        <v>1.0888147365827101</v>
      </c>
      <c r="U1251" s="6">
        <f>SuperStoreData[[#This Row],[Profit]]/SuperStoreData[[#This Row],[Sales]]</f>
        <v>0.10958280360131946</v>
      </c>
    </row>
    <row r="1252" spans="1:21" x14ac:dyDescent="0.2">
      <c r="A1252">
        <v>717</v>
      </c>
      <c r="B1252" t="s">
        <v>7042</v>
      </c>
      <c r="C1252" s="1">
        <v>43406</v>
      </c>
      <c r="D1252" s="1">
        <v>43410</v>
      </c>
      <c r="E1252" s="7">
        <f>SuperStoreData[[#This Row],[Ship Date]]-SuperStoreData[[#This Row],[Order Date]]</f>
        <v>4</v>
      </c>
      <c r="F1252" t="s">
        <v>18</v>
      </c>
      <c r="G1252" t="s">
        <v>4991</v>
      </c>
      <c r="H1252" t="s">
        <v>4992</v>
      </c>
      <c r="I1252" t="str">
        <f>PROPER(SuperStoreData[[#This Row],[Customer Name]])</f>
        <v>Seth Vernon</v>
      </c>
      <c r="J1252" t="s">
        <v>32</v>
      </c>
      <c r="K1252">
        <v>19901</v>
      </c>
      <c r="L1252" t="str">
        <f>_xlfn.XLOOKUP(SuperStoreData[[#This Row],[Zip Code]],ZipCodeTable[Zip Code],ZipCodeTable[City])</f>
        <v>Dover</v>
      </c>
      <c r="M1252" t="str">
        <f>_xlfn.XLOOKUP(SuperStoreData[[#This Row],[Zip Code]],ZipCodeTable[Zip Code],ZipCodeTable[State])</f>
        <v>DE</v>
      </c>
      <c r="N1252" t="s">
        <v>46</v>
      </c>
      <c r="O1252" t="s">
        <v>6673</v>
      </c>
      <c r="P1252" t="s">
        <v>48</v>
      </c>
      <c r="Q1252" t="s">
        <v>49</v>
      </c>
      <c r="R1252" t="s">
        <v>6674</v>
      </c>
      <c r="S1252" s="5">
        <v>9.94</v>
      </c>
      <c r="T1252" s="5">
        <v>-0.16413888399833099</v>
      </c>
      <c r="U1252" s="6">
        <f>SuperStoreData[[#This Row],[Profit]]/SuperStoreData[[#This Row],[Sales]]</f>
        <v>-1.6512966197015189E-2</v>
      </c>
    </row>
    <row r="1253" spans="1:21" x14ac:dyDescent="0.2">
      <c r="A1253">
        <v>618</v>
      </c>
      <c r="B1253" t="s">
        <v>9177</v>
      </c>
      <c r="C1253" s="1">
        <v>43298</v>
      </c>
      <c r="D1253" s="1">
        <v>43300</v>
      </c>
      <c r="E1253" s="7">
        <f>SuperStoreData[[#This Row],[Ship Date]]-SuperStoreData[[#This Row],[Order Date]]</f>
        <v>2</v>
      </c>
      <c r="F1253" t="s">
        <v>129</v>
      </c>
      <c r="G1253" t="s">
        <v>7695</v>
      </c>
      <c r="H1253" t="s">
        <v>7696</v>
      </c>
      <c r="I1253" t="str">
        <f>PROPER(SuperStoreData[[#This Row],[Customer Name]])</f>
        <v>Nat Gilpin</v>
      </c>
      <c r="J1253" t="s">
        <v>82</v>
      </c>
      <c r="K1253">
        <v>10011</v>
      </c>
      <c r="L1253" t="str">
        <f>_xlfn.XLOOKUP(SuperStoreData[[#This Row],[Zip Code]],ZipCodeTable[Zip Code],ZipCodeTable[City])</f>
        <v>New York</v>
      </c>
      <c r="M1253" t="str">
        <f>_xlfn.XLOOKUP(SuperStoreData[[#This Row],[Zip Code]],ZipCodeTable[Zip Code],ZipCodeTable[State])</f>
        <v>NY</v>
      </c>
      <c r="N1253" t="s">
        <v>46</v>
      </c>
      <c r="O1253" t="s">
        <v>6673</v>
      </c>
      <c r="P1253" t="s">
        <v>48</v>
      </c>
      <c r="Q1253" t="s">
        <v>49</v>
      </c>
      <c r="R1253" t="s">
        <v>6674</v>
      </c>
      <c r="S1253" s="5">
        <v>9.94</v>
      </c>
      <c r="T1253" s="5">
        <v>0.32734812573349797</v>
      </c>
      <c r="U1253" s="6">
        <f>SuperStoreData[[#This Row],[Profit]]/SuperStoreData[[#This Row],[Sales]]</f>
        <v>3.2932407015442457E-2</v>
      </c>
    </row>
    <row r="1254" spans="1:21" x14ac:dyDescent="0.2">
      <c r="A1254">
        <v>8435</v>
      </c>
      <c r="B1254" t="s">
        <v>8207</v>
      </c>
      <c r="C1254" s="1">
        <v>43372</v>
      </c>
      <c r="D1254" s="1">
        <v>43372</v>
      </c>
      <c r="E1254" s="7">
        <f>SuperStoreData[[#This Row],[Ship Date]]-SuperStoreData[[#This Row],[Order Date]]</f>
        <v>0</v>
      </c>
      <c r="F1254" t="s">
        <v>129</v>
      </c>
      <c r="G1254" t="s">
        <v>4824</v>
      </c>
      <c r="H1254" t="s">
        <v>4825</v>
      </c>
      <c r="I1254" t="str">
        <f>PROPER(SuperStoreData[[#This Row],[Customer Name]])</f>
        <v>Scott Cohen</v>
      </c>
      <c r="J1254" t="s">
        <v>82</v>
      </c>
      <c r="K1254">
        <v>78415</v>
      </c>
      <c r="L1254" t="str">
        <f>_xlfn.XLOOKUP(SuperStoreData[[#This Row],[Zip Code]],ZipCodeTable[Zip Code],ZipCodeTable[City])</f>
        <v>Corpus Christi</v>
      </c>
      <c r="M1254" t="str">
        <f>_xlfn.XLOOKUP(SuperStoreData[[#This Row],[Zip Code]],ZipCodeTable[Zip Code],ZipCodeTable[State])</f>
        <v>TX</v>
      </c>
      <c r="N1254" t="s">
        <v>23</v>
      </c>
      <c r="O1254" t="s">
        <v>6253</v>
      </c>
      <c r="P1254" t="s">
        <v>48</v>
      </c>
      <c r="Q1254" t="s">
        <v>49</v>
      </c>
      <c r="R1254" t="s">
        <v>6254</v>
      </c>
      <c r="S1254" s="5">
        <v>9.9600000000000009</v>
      </c>
      <c r="T1254" s="5">
        <v>3.3546524706318501</v>
      </c>
      <c r="U1254" s="6">
        <f>SuperStoreData[[#This Row],[Profit]]/SuperStoreData[[#This Row],[Sales]]</f>
        <v>0.33681249705139055</v>
      </c>
    </row>
    <row r="1255" spans="1:21" x14ac:dyDescent="0.2">
      <c r="A1255">
        <v>1703</v>
      </c>
      <c r="B1255" t="s">
        <v>7864</v>
      </c>
      <c r="C1255" s="1">
        <v>42606</v>
      </c>
      <c r="D1255" s="1">
        <v>42610</v>
      </c>
      <c r="E1255" s="7">
        <f>SuperStoreData[[#This Row],[Ship Date]]-SuperStoreData[[#This Row],[Order Date]]</f>
        <v>4</v>
      </c>
      <c r="F1255" t="s">
        <v>129</v>
      </c>
      <c r="G1255" t="s">
        <v>840</v>
      </c>
      <c r="H1255" t="s">
        <v>857</v>
      </c>
      <c r="I1255" t="str">
        <f>PROPER(SuperStoreData[[#This Row],[Customer Name]])</f>
        <v>Natalie Decherney</v>
      </c>
      <c r="J1255" t="s">
        <v>32</v>
      </c>
      <c r="K1255">
        <v>10035</v>
      </c>
      <c r="L1255" t="str">
        <f>_xlfn.XLOOKUP(SuperStoreData[[#This Row],[Zip Code]],ZipCodeTable[Zip Code],ZipCodeTable[City])</f>
        <v>New York</v>
      </c>
      <c r="M1255" t="str">
        <f>_xlfn.XLOOKUP(SuperStoreData[[#This Row],[Zip Code]],ZipCodeTable[Zip Code],ZipCodeTable[State])</f>
        <v>NY</v>
      </c>
      <c r="N1255" t="s">
        <v>46</v>
      </c>
      <c r="O1255" t="s">
        <v>1634</v>
      </c>
      <c r="P1255" t="s">
        <v>25</v>
      </c>
      <c r="Q1255" t="s">
        <v>91</v>
      </c>
      <c r="R1255" t="s">
        <v>187</v>
      </c>
      <c r="S1255" s="5">
        <v>9.9600000000000009</v>
      </c>
      <c r="T1255" s="5">
        <v>1.8428892769793099</v>
      </c>
      <c r="U1255" s="6">
        <f>SuperStoreData[[#This Row],[Profit]]/SuperStoreData[[#This Row],[Sales]]</f>
        <v>0.18502904387342467</v>
      </c>
    </row>
    <row r="1256" spans="1:21" x14ac:dyDescent="0.2">
      <c r="A1256">
        <v>4279</v>
      </c>
      <c r="B1256" t="s">
        <v>8623</v>
      </c>
      <c r="C1256" s="1">
        <v>43057</v>
      </c>
      <c r="D1256" s="1">
        <v>43061</v>
      </c>
      <c r="E1256" s="7">
        <f>SuperStoreData[[#This Row],[Ship Date]]-SuperStoreData[[#This Row],[Order Date]]</f>
        <v>4</v>
      </c>
      <c r="F1256" t="s">
        <v>29</v>
      </c>
      <c r="G1256" t="s">
        <v>3454</v>
      </c>
      <c r="H1256" t="s">
        <v>3455</v>
      </c>
      <c r="I1256" t="str">
        <f>PROPER(SuperStoreData[[#This Row],[Customer Name]])</f>
        <v>Bill Shonely</v>
      </c>
      <c r="J1256" t="s">
        <v>82</v>
      </c>
      <c r="K1256">
        <v>8701</v>
      </c>
      <c r="L1256" t="str">
        <f>_xlfn.XLOOKUP(SuperStoreData[[#This Row],[Zip Code]],ZipCodeTable[Zip Code],ZipCodeTable[City])</f>
        <v>Lakewood</v>
      </c>
      <c r="M1256" t="str">
        <f>_xlfn.XLOOKUP(SuperStoreData[[#This Row],[Zip Code]],ZipCodeTable[Zip Code],ZipCodeTable[State])</f>
        <v>NJ</v>
      </c>
      <c r="N1256" t="s">
        <v>46</v>
      </c>
      <c r="O1256" t="s">
        <v>6253</v>
      </c>
      <c r="P1256" t="s">
        <v>48</v>
      </c>
      <c r="Q1256" t="s">
        <v>49</v>
      </c>
      <c r="R1256" t="s">
        <v>6254</v>
      </c>
      <c r="S1256" s="5">
        <v>9.9600000000000009</v>
      </c>
      <c r="T1256" s="5">
        <v>1.0264207625491599</v>
      </c>
      <c r="U1256" s="6">
        <f>SuperStoreData[[#This Row],[Profit]]/SuperStoreData[[#This Row],[Sales]]</f>
        <v>0.10305429342863051</v>
      </c>
    </row>
    <row r="1257" spans="1:21" x14ac:dyDescent="0.2">
      <c r="A1257">
        <v>5393</v>
      </c>
      <c r="B1257" t="s">
        <v>9474</v>
      </c>
      <c r="C1257" s="1">
        <v>42965</v>
      </c>
      <c r="D1257" s="1">
        <v>42967</v>
      </c>
      <c r="E1257" s="7">
        <f>SuperStoreData[[#This Row],[Ship Date]]-SuperStoreData[[#This Row],[Order Date]]</f>
        <v>2</v>
      </c>
      <c r="F1257" t="s">
        <v>29</v>
      </c>
      <c r="G1257" t="s">
        <v>9475</v>
      </c>
      <c r="H1257" t="s">
        <v>9477</v>
      </c>
      <c r="I1257" t="str">
        <f>PROPER(SuperStoreData[[#This Row],[Customer Name]])</f>
        <v>Georgia Rosenberg</v>
      </c>
      <c r="J1257" t="s">
        <v>82</v>
      </c>
      <c r="K1257">
        <v>19805</v>
      </c>
      <c r="L1257" t="str">
        <f>_xlfn.XLOOKUP(SuperStoreData[[#This Row],[Zip Code]],ZipCodeTable[Zip Code],ZipCodeTable[City])</f>
        <v>Wilmington</v>
      </c>
      <c r="M1257" t="str">
        <f>_xlfn.XLOOKUP(SuperStoreData[[#This Row],[Zip Code]],ZipCodeTable[Zip Code],ZipCodeTable[State])</f>
        <v>DE</v>
      </c>
      <c r="N1257" t="s">
        <v>46</v>
      </c>
      <c r="O1257" t="s">
        <v>346</v>
      </c>
      <c r="P1257" t="s">
        <v>25</v>
      </c>
      <c r="Q1257" t="s">
        <v>197</v>
      </c>
      <c r="R1257" t="s">
        <v>347</v>
      </c>
      <c r="S1257" s="5">
        <v>9.9600000000000009</v>
      </c>
      <c r="T1257" s="5">
        <v>0.46671192946936002</v>
      </c>
      <c r="U1257" s="6">
        <f>SuperStoreData[[#This Row],[Profit]]/SuperStoreData[[#This Row],[Sales]]</f>
        <v>4.6858627456763051E-2</v>
      </c>
    </row>
    <row r="1258" spans="1:21" x14ac:dyDescent="0.2">
      <c r="A1258">
        <v>6806</v>
      </c>
      <c r="B1258" t="s">
        <v>10223</v>
      </c>
      <c r="C1258" s="1">
        <v>42694</v>
      </c>
      <c r="D1258" s="1">
        <v>42701</v>
      </c>
      <c r="E1258" s="7">
        <f>SuperStoreData[[#This Row],[Ship Date]]-SuperStoreData[[#This Row],[Order Date]]</f>
        <v>7</v>
      </c>
      <c r="F1258" t="s">
        <v>18</v>
      </c>
      <c r="G1258" t="s">
        <v>9267</v>
      </c>
      <c r="H1258" t="s">
        <v>9268</v>
      </c>
      <c r="I1258" t="str">
        <f>PROPER(SuperStoreData[[#This Row],[Customer Name]])</f>
        <v>Robert Barroso</v>
      </c>
      <c r="J1258" t="s">
        <v>82</v>
      </c>
      <c r="K1258">
        <v>30318</v>
      </c>
      <c r="L1258" t="str">
        <f>_xlfn.XLOOKUP(SuperStoreData[[#This Row],[Zip Code]],ZipCodeTable[Zip Code],ZipCodeTable[City])</f>
        <v>Atlanta</v>
      </c>
      <c r="M1258" t="str">
        <f>_xlfn.XLOOKUP(SuperStoreData[[#This Row],[Zip Code]],ZipCodeTable[Zip Code],ZipCodeTable[State])</f>
        <v>GA</v>
      </c>
      <c r="N1258" t="s">
        <v>85</v>
      </c>
      <c r="O1258" t="s">
        <v>3647</v>
      </c>
      <c r="P1258" t="s">
        <v>25</v>
      </c>
      <c r="Q1258" t="s">
        <v>91</v>
      </c>
      <c r="R1258" t="s">
        <v>3648</v>
      </c>
      <c r="S1258" s="5">
        <v>9.9600000000000009</v>
      </c>
      <c r="T1258" s="5">
        <v>3.0000495015045798</v>
      </c>
      <c r="U1258" s="6">
        <f>SuperStoreData[[#This Row],[Profit]]/SuperStoreData[[#This Row],[Sales]]</f>
        <v>0.30120978930768871</v>
      </c>
    </row>
    <row r="1259" spans="1:21" x14ac:dyDescent="0.2">
      <c r="A1259">
        <v>4741</v>
      </c>
      <c r="B1259" t="s">
        <v>7704</v>
      </c>
      <c r="C1259" s="1">
        <v>43299</v>
      </c>
      <c r="D1259" s="1">
        <v>43304</v>
      </c>
      <c r="E1259" s="7">
        <f>SuperStoreData[[#This Row],[Ship Date]]-SuperStoreData[[#This Row],[Order Date]]</f>
        <v>5</v>
      </c>
      <c r="F1259" t="s">
        <v>29</v>
      </c>
      <c r="G1259" t="s">
        <v>3653</v>
      </c>
      <c r="H1259" t="s">
        <v>3654</v>
      </c>
      <c r="I1259" t="str">
        <f>PROPER(SuperStoreData[[#This Row],[Customer Name]])</f>
        <v>Christine Sundaresam</v>
      </c>
      <c r="J1259" t="s">
        <v>32</v>
      </c>
      <c r="K1259">
        <v>98115</v>
      </c>
      <c r="L1259" t="str">
        <f>_xlfn.XLOOKUP(SuperStoreData[[#This Row],[Zip Code]],ZipCodeTable[Zip Code],ZipCodeTable[City])</f>
        <v>Seattle</v>
      </c>
      <c r="M1259" t="str">
        <f>_xlfn.XLOOKUP(SuperStoreData[[#This Row],[Zip Code]],ZipCodeTable[Zip Code],ZipCodeTable[State])</f>
        <v>WA</v>
      </c>
      <c r="N1259" t="s">
        <v>68</v>
      </c>
      <c r="O1259" t="s">
        <v>1194</v>
      </c>
      <c r="P1259" t="s">
        <v>25</v>
      </c>
      <c r="Q1259" t="s">
        <v>197</v>
      </c>
      <c r="R1259" t="s">
        <v>1195</v>
      </c>
      <c r="S1259" s="5">
        <v>9.9600000000000009</v>
      </c>
      <c r="T1259" s="5">
        <v>2.17432254020322</v>
      </c>
      <c r="U1259" s="6">
        <f>SuperStoreData[[#This Row],[Profit]]/SuperStoreData[[#This Row],[Sales]]</f>
        <v>0.21830547592401806</v>
      </c>
    </row>
    <row r="1260" spans="1:21" x14ac:dyDescent="0.2">
      <c r="A1260">
        <v>1818</v>
      </c>
      <c r="B1260" t="s">
        <v>8035</v>
      </c>
      <c r="C1260" s="1">
        <v>43063</v>
      </c>
      <c r="D1260" s="1">
        <v>43066</v>
      </c>
      <c r="E1260" s="7">
        <f>SuperStoreData[[#This Row],[Ship Date]]-SuperStoreData[[#This Row],[Order Date]]</f>
        <v>3</v>
      </c>
      <c r="F1260" t="s">
        <v>129</v>
      </c>
      <c r="G1260" t="s">
        <v>2204</v>
      </c>
      <c r="H1260" t="s">
        <v>2439</v>
      </c>
      <c r="I1260" t="str">
        <f>PROPER(SuperStoreData[[#This Row],[Customer Name]])</f>
        <v>Matt Collins</v>
      </c>
      <c r="J1260" t="s">
        <v>32</v>
      </c>
      <c r="K1260">
        <v>90036</v>
      </c>
      <c r="L1260" t="str">
        <f>_xlfn.XLOOKUP(SuperStoreData[[#This Row],[Zip Code]],ZipCodeTable[Zip Code],ZipCodeTable[City])</f>
        <v>Los Angeles</v>
      </c>
      <c r="M1260" t="str">
        <f>_xlfn.XLOOKUP(SuperStoreData[[#This Row],[Zip Code]],ZipCodeTable[Zip Code],ZipCodeTable[State])</f>
        <v>CA</v>
      </c>
      <c r="N1260" t="s">
        <v>68</v>
      </c>
      <c r="O1260" t="s">
        <v>846</v>
      </c>
      <c r="P1260" t="s">
        <v>25</v>
      </c>
      <c r="Q1260" t="s">
        <v>197</v>
      </c>
      <c r="R1260" t="s">
        <v>847</v>
      </c>
      <c r="S1260" s="5">
        <v>9.9600000000000009</v>
      </c>
      <c r="T1260" s="5">
        <v>0.27133159898776799</v>
      </c>
      <c r="U1260" s="6">
        <f>SuperStoreData[[#This Row],[Profit]]/SuperStoreData[[#This Row],[Sales]]</f>
        <v>2.7242128412426504E-2</v>
      </c>
    </row>
    <row r="1261" spans="1:21" x14ac:dyDescent="0.2">
      <c r="A1261">
        <v>794</v>
      </c>
      <c r="B1261" t="s">
        <v>9684</v>
      </c>
      <c r="C1261" s="1">
        <v>43407</v>
      </c>
      <c r="D1261" s="1">
        <v>43412</v>
      </c>
      <c r="E1261" s="7">
        <f>SuperStoreData[[#This Row],[Ship Date]]-SuperStoreData[[#This Row],[Order Date]]</f>
        <v>5</v>
      </c>
      <c r="F1261" t="s">
        <v>29</v>
      </c>
      <c r="G1261" t="s">
        <v>7152</v>
      </c>
      <c r="H1261" t="s">
        <v>8504</v>
      </c>
      <c r="I1261" t="str">
        <f>PROPER(SuperStoreData[[#This Row],[Customer Name]])</f>
        <v>Erica Smith</v>
      </c>
      <c r="J1261" t="s">
        <v>32</v>
      </c>
      <c r="K1261">
        <v>94110</v>
      </c>
      <c r="L1261" t="str">
        <f>_xlfn.XLOOKUP(SuperStoreData[[#This Row],[Zip Code]],ZipCodeTable[Zip Code],ZipCodeTable[City])</f>
        <v>San Francisco</v>
      </c>
      <c r="M1261" t="str">
        <f>_xlfn.XLOOKUP(SuperStoreData[[#This Row],[Zip Code]],ZipCodeTable[Zip Code],ZipCodeTable[State])</f>
        <v>CA</v>
      </c>
      <c r="N1261" t="s">
        <v>68</v>
      </c>
      <c r="O1261" t="s">
        <v>346</v>
      </c>
      <c r="P1261" t="s">
        <v>25</v>
      </c>
      <c r="Q1261" t="s">
        <v>197</v>
      </c>
      <c r="R1261" t="s">
        <v>347</v>
      </c>
      <c r="S1261" s="5">
        <v>9.9600000000000009</v>
      </c>
      <c r="T1261" s="5">
        <v>2.4120780247317999</v>
      </c>
      <c r="U1261" s="6">
        <f>SuperStoreData[[#This Row],[Profit]]/SuperStoreData[[#This Row],[Sales]]</f>
        <v>0.24217650850720882</v>
      </c>
    </row>
    <row r="1262" spans="1:21" x14ac:dyDescent="0.2">
      <c r="A1262">
        <v>7854</v>
      </c>
      <c r="B1262" t="s">
        <v>10859</v>
      </c>
      <c r="C1262" s="1">
        <v>42175</v>
      </c>
      <c r="D1262" s="1">
        <v>42182</v>
      </c>
      <c r="E1262" s="7">
        <f>SuperStoreData[[#This Row],[Ship Date]]-SuperStoreData[[#This Row],[Order Date]]</f>
        <v>7</v>
      </c>
      <c r="F1262" t="s">
        <v>29</v>
      </c>
      <c r="G1262" t="s">
        <v>6419</v>
      </c>
      <c r="H1262" t="s">
        <v>6420</v>
      </c>
      <c r="I1262" t="str">
        <f>PROPER(SuperStoreData[[#This Row],[Customer Name]])</f>
        <v>Sean Miller</v>
      </c>
      <c r="J1262" t="s">
        <v>21</v>
      </c>
      <c r="K1262">
        <v>90049</v>
      </c>
      <c r="L1262" t="str">
        <f>_xlfn.XLOOKUP(SuperStoreData[[#This Row],[Zip Code]],ZipCodeTable[Zip Code],ZipCodeTable[City])</f>
        <v>Los Angeles</v>
      </c>
      <c r="M1262" t="str">
        <f>_xlfn.XLOOKUP(SuperStoreData[[#This Row],[Zip Code]],ZipCodeTable[Zip Code],ZipCodeTable[State])</f>
        <v>CA</v>
      </c>
      <c r="N1262" t="s">
        <v>68</v>
      </c>
      <c r="O1262" t="s">
        <v>4848</v>
      </c>
      <c r="P1262" t="s">
        <v>25</v>
      </c>
      <c r="Q1262" t="s">
        <v>91</v>
      </c>
      <c r="R1262" t="s">
        <v>4849</v>
      </c>
      <c r="S1262" s="5">
        <v>9.9600000000000009</v>
      </c>
      <c r="T1262" s="5">
        <v>2.5408927712129601</v>
      </c>
      <c r="U1262" s="6">
        <f>SuperStoreData[[#This Row],[Profit]]/SuperStoreData[[#This Row],[Sales]]</f>
        <v>0.25510971598523696</v>
      </c>
    </row>
    <row r="1263" spans="1:21" x14ac:dyDescent="0.2">
      <c r="A1263">
        <v>3895</v>
      </c>
      <c r="B1263" t="s">
        <v>10224</v>
      </c>
      <c r="C1263" s="1">
        <v>43350</v>
      </c>
      <c r="D1263" s="1">
        <v>43350</v>
      </c>
      <c r="E1263" s="7">
        <f>SuperStoreData[[#This Row],[Ship Date]]-SuperStoreData[[#This Row],[Order Date]]</f>
        <v>0</v>
      </c>
      <c r="F1263" t="s">
        <v>29</v>
      </c>
      <c r="G1263" t="s">
        <v>1479</v>
      </c>
      <c r="H1263" t="s">
        <v>1480</v>
      </c>
      <c r="I1263" t="str">
        <f>PROPER(SuperStoreData[[#This Row],[Customer Name]])</f>
        <v>Tony Chapman</v>
      </c>
      <c r="J1263" t="s">
        <v>21</v>
      </c>
      <c r="K1263">
        <v>60440</v>
      </c>
      <c r="L1263" t="str">
        <f>_xlfn.XLOOKUP(SuperStoreData[[#This Row],[Zip Code]],ZipCodeTable[Zip Code],ZipCodeTable[City])</f>
        <v>Bolingbrook</v>
      </c>
      <c r="M1263" t="str">
        <f>_xlfn.XLOOKUP(SuperStoreData[[#This Row],[Zip Code]],ZipCodeTable[Zip Code],ZipCodeTable[State])</f>
        <v>IL</v>
      </c>
      <c r="N1263" t="s">
        <v>23</v>
      </c>
      <c r="O1263" t="s">
        <v>4503</v>
      </c>
      <c r="P1263" t="s">
        <v>25</v>
      </c>
      <c r="Q1263" t="s">
        <v>26</v>
      </c>
      <c r="R1263" t="s">
        <v>4504</v>
      </c>
      <c r="S1263" s="5">
        <v>9.98</v>
      </c>
      <c r="T1263" s="5">
        <v>2.5281263703543302</v>
      </c>
      <c r="U1263" s="6">
        <f>SuperStoreData[[#This Row],[Profit]]/SuperStoreData[[#This Row],[Sales]]</f>
        <v>0.25331927558660622</v>
      </c>
    </row>
    <row r="1264" spans="1:21" x14ac:dyDescent="0.2">
      <c r="A1264">
        <v>6792</v>
      </c>
      <c r="B1264" t="s">
        <v>6962</v>
      </c>
      <c r="C1264" s="1">
        <v>43452</v>
      </c>
      <c r="D1264" s="1">
        <v>43456</v>
      </c>
      <c r="E1264" s="7">
        <f>SuperStoreData[[#This Row],[Ship Date]]-SuperStoreData[[#This Row],[Order Date]]</f>
        <v>4</v>
      </c>
      <c r="F1264" t="s">
        <v>29</v>
      </c>
      <c r="G1264" t="s">
        <v>4804</v>
      </c>
      <c r="H1264" t="s">
        <v>4805</v>
      </c>
      <c r="I1264" t="str">
        <f>PROPER(SuperStoreData[[#This Row],[Customer Name]])</f>
        <v>Ben Ferrer</v>
      </c>
      <c r="J1264" t="s">
        <v>21</v>
      </c>
      <c r="K1264">
        <v>95823</v>
      </c>
      <c r="L1264" t="str">
        <f>_xlfn.XLOOKUP(SuperStoreData[[#This Row],[Zip Code]],ZipCodeTable[Zip Code],ZipCodeTable[City])</f>
        <v>Sacramento</v>
      </c>
      <c r="M1264" t="str">
        <f>_xlfn.XLOOKUP(SuperStoreData[[#This Row],[Zip Code]],ZipCodeTable[Zip Code],ZipCodeTable[State])</f>
        <v>CA</v>
      </c>
      <c r="N1264" t="s">
        <v>68</v>
      </c>
      <c r="O1264" t="s">
        <v>6963</v>
      </c>
      <c r="P1264" t="s">
        <v>48</v>
      </c>
      <c r="Q1264" t="s">
        <v>49</v>
      </c>
      <c r="R1264" t="s">
        <v>6964</v>
      </c>
      <c r="S1264" s="5">
        <v>9.98</v>
      </c>
      <c r="T1264" s="5">
        <v>3.02008160923385E-3</v>
      </c>
      <c r="U1264" s="6">
        <f>SuperStoreData[[#This Row],[Profit]]/SuperStoreData[[#This Row],[Sales]]</f>
        <v>3.0261338769878255E-4</v>
      </c>
    </row>
    <row r="1265" spans="1:21" x14ac:dyDescent="0.2">
      <c r="A1265">
        <v>2219</v>
      </c>
      <c r="B1265" t="s">
        <v>11339</v>
      </c>
      <c r="C1265" s="1">
        <v>43339</v>
      </c>
      <c r="D1265" s="1">
        <v>43339</v>
      </c>
      <c r="E1265" s="7">
        <f>SuperStoreData[[#This Row],[Ship Date]]-SuperStoreData[[#This Row],[Order Date]]</f>
        <v>0</v>
      </c>
      <c r="F1265" t="s">
        <v>29</v>
      </c>
      <c r="G1265" t="s">
        <v>2875</v>
      </c>
      <c r="H1265" t="s">
        <v>4649</v>
      </c>
      <c r="I1265" t="str">
        <f>PROPER(SuperStoreData[[#This Row],[Customer Name]])</f>
        <v>Matt Hagelstein</v>
      </c>
      <c r="J1265" t="s">
        <v>82</v>
      </c>
      <c r="K1265">
        <v>94110</v>
      </c>
      <c r="L1265" t="str">
        <f>_xlfn.XLOOKUP(SuperStoreData[[#This Row],[Zip Code]],ZipCodeTable[Zip Code],ZipCodeTable[City])</f>
        <v>San Francisco</v>
      </c>
      <c r="M1265" t="str">
        <f>_xlfn.XLOOKUP(SuperStoreData[[#This Row],[Zip Code]],ZipCodeTable[Zip Code],ZipCodeTable[State])</f>
        <v>CA</v>
      </c>
      <c r="N1265" t="s">
        <v>68</v>
      </c>
      <c r="O1265" t="s">
        <v>203</v>
      </c>
      <c r="P1265" t="s">
        <v>25</v>
      </c>
      <c r="Q1265" t="s">
        <v>26</v>
      </c>
      <c r="R1265" t="s">
        <v>204</v>
      </c>
      <c r="S1265" s="5">
        <v>9.984</v>
      </c>
      <c r="T1265" s="5">
        <v>0.38653438371231302</v>
      </c>
      <c r="U1265" s="6">
        <f>SuperStoreData[[#This Row],[Profit]]/SuperStoreData[[#This Row],[Sales]]</f>
        <v>3.871538298400571E-2</v>
      </c>
    </row>
    <row r="1266" spans="1:21" x14ac:dyDescent="0.2">
      <c r="A1266">
        <v>4190</v>
      </c>
      <c r="B1266" t="s">
        <v>11016</v>
      </c>
      <c r="C1266" s="1">
        <v>43385</v>
      </c>
      <c r="D1266" s="1">
        <v>43389</v>
      </c>
      <c r="E1266" s="7">
        <f>SuperStoreData[[#This Row],[Ship Date]]-SuperStoreData[[#This Row],[Order Date]]</f>
        <v>4</v>
      </c>
      <c r="F1266" t="s">
        <v>129</v>
      </c>
      <c r="G1266" t="s">
        <v>4858</v>
      </c>
      <c r="H1266" t="s">
        <v>7477</v>
      </c>
      <c r="I1266" t="str">
        <f>PROPER(SuperStoreData[[#This Row],[Customer Name]])</f>
        <v>Charles Sheldon</v>
      </c>
      <c r="J1266" t="s">
        <v>82</v>
      </c>
      <c r="K1266">
        <v>52240</v>
      </c>
      <c r="L1266" t="str">
        <f>_xlfn.XLOOKUP(SuperStoreData[[#This Row],[Zip Code]],ZipCodeTable[Zip Code],ZipCodeTable[City])</f>
        <v>Iowa City</v>
      </c>
      <c r="M1266" t="str">
        <f>_xlfn.XLOOKUP(SuperStoreData[[#This Row],[Zip Code]],ZipCodeTable[Zip Code],ZipCodeTable[State])</f>
        <v>IA</v>
      </c>
      <c r="N1266" t="s">
        <v>23</v>
      </c>
      <c r="O1266" t="s">
        <v>7423</v>
      </c>
      <c r="P1266" t="s">
        <v>25</v>
      </c>
      <c r="Q1266" t="s">
        <v>91</v>
      </c>
      <c r="R1266" t="s">
        <v>7424</v>
      </c>
      <c r="S1266" s="5">
        <v>9.99</v>
      </c>
      <c r="T1266" s="5">
        <v>0.74010767630413898</v>
      </c>
      <c r="U1266" s="6">
        <f>SuperStoreData[[#This Row],[Profit]]/SuperStoreData[[#This Row],[Sales]]</f>
        <v>7.4084852482896799E-2</v>
      </c>
    </row>
    <row r="1267" spans="1:21" x14ac:dyDescent="0.2">
      <c r="A1267">
        <v>1163</v>
      </c>
      <c r="B1267" t="s">
        <v>2446</v>
      </c>
      <c r="C1267" s="1">
        <v>43072</v>
      </c>
      <c r="D1267" s="1">
        <v>43075</v>
      </c>
      <c r="E1267" s="7">
        <f>SuperStoreData[[#This Row],[Ship Date]]-SuperStoreData[[#This Row],[Order Date]]</f>
        <v>3</v>
      </c>
      <c r="F1267" t="s">
        <v>29</v>
      </c>
      <c r="G1267" t="s">
        <v>2447</v>
      </c>
      <c r="H1267" t="s">
        <v>2448</v>
      </c>
      <c r="I1267" t="str">
        <f>PROPER(SuperStoreData[[#This Row],[Customer Name]])</f>
        <v>Anne Pryor</v>
      </c>
      <c r="J1267" t="s">
        <v>21</v>
      </c>
      <c r="K1267">
        <v>10035</v>
      </c>
      <c r="L1267" t="str">
        <f>_xlfn.XLOOKUP(SuperStoreData[[#This Row],[Zip Code]],ZipCodeTable[Zip Code],ZipCodeTable[City])</f>
        <v>New York</v>
      </c>
      <c r="M1267" t="str">
        <f>_xlfn.XLOOKUP(SuperStoreData[[#This Row],[Zip Code]],ZipCodeTable[Zip Code],ZipCodeTable[State])</f>
        <v>NY</v>
      </c>
      <c r="N1267" t="s">
        <v>46</v>
      </c>
      <c r="O1267" t="s">
        <v>2449</v>
      </c>
      <c r="P1267" t="s">
        <v>76</v>
      </c>
      <c r="Q1267" t="s">
        <v>98</v>
      </c>
      <c r="R1267" t="s">
        <v>2450</v>
      </c>
      <c r="S1267" s="5">
        <v>9.99</v>
      </c>
      <c r="T1267" s="5">
        <v>-0.20902125311332301</v>
      </c>
      <c r="U1267" s="6">
        <f>SuperStoreData[[#This Row],[Profit]]/SuperStoreData[[#This Row],[Sales]]</f>
        <v>-2.0923048359691991E-2</v>
      </c>
    </row>
    <row r="1268" spans="1:21" x14ac:dyDescent="0.2">
      <c r="A1268">
        <v>7124</v>
      </c>
      <c r="B1268" t="s">
        <v>6437</v>
      </c>
      <c r="C1268" s="1">
        <v>43033</v>
      </c>
      <c r="D1268" s="1">
        <v>43036</v>
      </c>
      <c r="E1268" s="7">
        <f>SuperStoreData[[#This Row],[Ship Date]]-SuperStoreData[[#This Row],[Order Date]]</f>
        <v>3</v>
      </c>
      <c r="F1268" t="s">
        <v>29</v>
      </c>
      <c r="G1268" t="s">
        <v>6438</v>
      </c>
      <c r="H1268" t="s">
        <v>6439</v>
      </c>
      <c r="I1268" t="str">
        <f>PROPER(SuperStoreData[[#This Row],[Customer Name]])</f>
        <v>Monica Federle</v>
      </c>
      <c r="J1268" t="s">
        <v>82</v>
      </c>
      <c r="K1268">
        <v>10035</v>
      </c>
      <c r="L1268" t="str">
        <f>_xlfn.XLOOKUP(SuperStoreData[[#This Row],[Zip Code]],ZipCodeTable[Zip Code],ZipCodeTable[City])</f>
        <v>New York</v>
      </c>
      <c r="M1268" t="str">
        <f>_xlfn.XLOOKUP(SuperStoreData[[#This Row],[Zip Code]],ZipCodeTable[Zip Code],ZipCodeTable[State])</f>
        <v>NY</v>
      </c>
      <c r="N1268" t="s">
        <v>46</v>
      </c>
      <c r="O1268" t="s">
        <v>4509</v>
      </c>
      <c r="P1268" t="s">
        <v>48</v>
      </c>
      <c r="Q1268" t="s">
        <v>49</v>
      </c>
      <c r="R1268" t="s">
        <v>4510</v>
      </c>
      <c r="S1268" s="5">
        <v>10.02</v>
      </c>
      <c r="T1268" s="5">
        <v>1.83202124961899</v>
      </c>
      <c r="U1268" s="6">
        <f>SuperStoreData[[#This Row],[Profit]]/SuperStoreData[[#This Row],[Sales]]</f>
        <v>0.18283645205778346</v>
      </c>
    </row>
    <row r="1269" spans="1:21" x14ac:dyDescent="0.2">
      <c r="A1269">
        <v>9272</v>
      </c>
      <c r="B1269" t="s">
        <v>7455</v>
      </c>
      <c r="C1269" s="1">
        <v>42560</v>
      </c>
      <c r="D1269" s="1">
        <v>42565</v>
      </c>
      <c r="E1269" s="7">
        <f>SuperStoreData[[#This Row],[Ship Date]]-SuperStoreData[[#This Row],[Order Date]]</f>
        <v>5</v>
      </c>
      <c r="F1269" t="s">
        <v>29</v>
      </c>
      <c r="G1269" t="s">
        <v>3641</v>
      </c>
      <c r="H1269" t="s">
        <v>3645</v>
      </c>
      <c r="I1269" t="str">
        <f>PROPER(SuperStoreData[[#This Row],[Customer Name]])</f>
        <v>Harry Marie</v>
      </c>
      <c r="J1269" t="s">
        <v>82</v>
      </c>
      <c r="K1269">
        <v>10024</v>
      </c>
      <c r="L1269" t="str">
        <f>_xlfn.XLOOKUP(SuperStoreData[[#This Row],[Zip Code]],ZipCodeTable[Zip Code],ZipCodeTable[City])</f>
        <v>New York</v>
      </c>
      <c r="M1269" t="str">
        <f>_xlfn.XLOOKUP(SuperStoreData[[#This Row],[Zip Code]],ZipCodeTable[Zip Code],ZipCodeTable[State])</f>
        <v>NY</v>
      </c>
      <c r="N1269" t="s">
        <v>46</v>
      </c>
      <c r="O1269" t="s">
        <v>4509</v>
      </c>
      <c r="P1269" t="s">
        <v>48</v>
      </c>
      <c r="Q1269" t="s">
        <v>49</v>
      </c>
      <c r="R1269" t="s">
        <v>4510</v>
      </c>
      <c r="S1269" s="5">
        <v>10.02</v>
      </c>
      <c r="T1269" s="5">
        <v>1.3576747248771399</v>
      </c>
      <c r="U1269" s="6">
        <f>SuperStoreData[[#This Row],[Profit]]/SuperStoreData[[#This Row],[Sales]]</f>
        <v>0.13549647952865668</v>
      </c>
    </row>
    <row r="1270" spans="1:21" x14ac:dyDescent="0.2">
      <c r="A1270">
        <v>4071</v>
      </c>
      <c r="B1270" t="s">
        <v>11346</v>
      </c>
      <c r="C1270" s="1">
        <v>43458</v>
      </c>
      <c r="D1270" s="1">
        <v>43462</v>
      </c>
      <c r="E1270" s="7">
        <f>SuperStoreData[[#This Row],[Ship Date]]-SuperStoreData[[#This Row],[Order Date]]</f>
        <v>4</v>
      </c>
      <c r="F1270" t="s">
        <v>18</v>
      </c>
      <c r="G1270" t="s">
        <v>6251</v>
      </c>
      <c r="H1270" t="s">
        <v>11347</v>
      </c>
      <c r="I1270" t="str">
        <f>PROPER(SuperStoreData[[#This Row],[Customer Name]])</f>
        <v>Tom Prescott</v>
      </c>
      <c r="J1270" t="s">
        <v>32</v>
      </c>
      <c r="K1270">
        <v>75081</v>
      </c>
      <c r="L1270" t="str">
        <f>_xlfn.XLOOKUP(SuperStoreData[[#This Row],[Zip Code]],ZipCodeTable[Zip Code],ZipCodeTable[City])</f>
        <v>Richardson</v>
      </c>
      <c r="M1270" t="str">
        <f>_xlfn.XLOOKUP(SuperStoreData[[#This Row],[Zip Code]],ZipCodeTable[Zip Code],ZipCodeTable[State])</f>
        <v>TX</v>
      </c>
      <c r="N1270" t="s">
        <v>23</v>
      </c>
      <c r="O1270" t="s">
        <v>8100</v>
      </c>
      <c r="P1270" t="s">
        <v>25</v>
      </c>
      <c r="Q1270" t="s">
        <v>26</v>
      </c>
      <c r="R1270" t="s">
        <v>8101</v>
      </c>
      <c r="S1270" s="5">
        <v>10.023999999999999</v>
      </c>
      <c r="T1270" s="5">
        <v>1.86529225968406</v>
      </c>
      <c r="U1270" s="6">
        <f>SuperStoreData[[#This Row],[Profit]]/SuperStoreData[[#This Row],[Sales]]</f>
        <v>0.18608262766201716</v>
      </c>
    </row>
    <row r="1271" spans="1:21" x14ac:dyDescent="0.2">
      <c r="A1271">
        <v>5112</v>
      </c>
      <c r="B1271" t="s">
        <v>9222</v>
      </c>
      <c r="C1271" s="1">
        <v>42652</v>
      </c>
      <c r="D1271" s="1">
        <v>42655</v>
      </c>
      <c r="E1271" s="7">
        <f>SuperStoreData[[#This Row],[Ship Date]]-SuperStoreData[[#This Row],[Order Date]]</f>
        <v>3</v>
      </c>
      <c r="F1271" t="s">
        <v>29</v>
      </c>
      <c r="G1271" t="s">
        <v>1566</v>
      </c>
      <c r="H1271" t="s">
        <v>1567</v>
      </c>
      <c r="I1271" t="str">
        <f>PROPER(SuperStoreData[[#This Row],[Customer Name]])</f>
        <v>Edward Hooks</v>
      </c>
      <c r="J1271" t="s">
        <v>82</v>
      </c>
      <c r="K1271">
        <v>19134</v>
      </c>
      <c r="L1271" t="str">
        <f>_xlfn.XLOOKUP(SuperStoreData[[#This Row],[Zip Code]],ZipCodeTable[Zip Code],ZipCodeTable[City])</f>
        <v>Philadelphia</v>
      </c>
      <c r="M1271" t="str">
        <f>_xlfn.XLOOKUP(SuperStoreData[[#This Row],[Zip Code]],ZipCodeTable[Zip Code],ZipCodeTable[State])</f>
        <v>PA</v>
      </c>
      <c r="N1271" t="s">
        <v>46</v>
      </c>
      <c r="O1271" t="s">
        <v>1546</v>
      </c>
      <c r="P1271" t="s">
        <v>25</v>
      </c>
      <c r="Q1271" t="s">
        <v>91</v>
      </c>
      <c r="R1271" t="s">
        <v>1547</v>
      </c>
      <c r="S1271" s="5">
        <v>10.048</v>
      </c>
      <c r="T1271" s="5">
        <v>1.9517780158677001</v>
      </c>
      <c r="U1271" s="6">
        <f>SuperStoreData[[#This Row],[Profit]]/SuperStoreData[[#This Row],[Sales]]</f>
        <v>0.19424542355371219</v>
      </c>
    </row>
    <row r="1272" spans="1:21" x14ac:dyDescent="0.2">
      <c r="A1272">
        <v>9730</v>
      </c>
      <c r="B1272" t="s">
        <v>11499</v>
      </c>
      <c r="C1272" s="1">
        <v>43445</v>
      </c>
      <c r="D1272" s="1">
        <v>43448</v>
      </c>
      <c r="E1272" s="7">
        <f>SuperStoreData[[#This Row],[Ship Date]]-SuperStoreData[[#This Row],[Order Date]]</f>
        <v>3</v>
      </c>
      <c r="F1272" t="s">
        <v>29</v>
      </c>
      <c r="G1272" t="s">
        <v>4575</v>
      </c>
      <c r="H1272" t="s">
        <v>4576</v>
      </c>
      <c r="I1272" t="str">
        <f>PROPER(SuperStoreData[[#This Row],[Customer Name]])</f>
        <v>Evan Bailliet</v>
      </c>
      <c r="J1272" t="s">
        <v>32</v>
      </c>
      <c r="K1272">
        <v>98115</v>
      </c>
      <c r="L1272" t="str">
        <f>_xlfn.XLOOKUP(SuperStoreData[[#This Row],[Zip Code]],ZipCodeTable[Zip Code],ZipCodeTable[City])</f>
        <v>Seattle</v>
      </c>
      <c r="M1272" t="str">
        <f>_xlfn.XLOOKUP(SuperStoreData[[#This Row],[Zip Code]],ZipCodeTable[Zip Code],ZipCodeTable[State])</f>
        <v>WA</v>
      </c>
      <c r="N1272" t="s">
        <v>68</v>
      </c>
      <c r="O1272" t="s">
        <v>965</v>
      </c>
      <c r="P1272" t="s">
        <v>25</v>
      </c>
      <c r="Q1272" t="s">
        <v>26</v>
      </c>
      <c r="R1272" t="s">
        <v>966</v>
      </c>
      <c r="S1272" s="5">
        <v>10.048</v>
      </c>
      <c r="T1272" s="5">
        <v>3.0101689812486399</v>
      </c>
      <c r="U1272" s="6">
        <f>SuperStoreData[[#This Row],[Profit]]/SuperStoreData[[#This Row],[Sales]]</f>
        <v>0.29957891931216557</v>
      </c>
    </row>
    <row r="1273" spans="1:21" x14ac:dyDescent="0.2">
      <c r="A1273">
        <v>6524</v>
      </c>
      <c r="B1273" t="s">
        <v>5371</v>
      </c>
      <c r="C1273" s="1">
        <v>42909</v>
      </c>
      <c r="D1273" s="1">
        <v>42914</v>
      </c>
      <c r="E1273" s="7">
        <f>SuperStoreData[[#This Row],[Ship Date]]-SuperStoreData[[#This Row],[Order Date]]</f>
        <v>5</v>
      </c>
      <c r="F1273" t="s">
        <v>29</v>
      </c>
      <c r="G1273" t="s">
        <v>5372</v>
      </c>
      <c r="H1273" t="s">
        <v>5373</v>
      </c>
      <c r="I1273" t="str">
        <f>PROPER(SuperStoreData[[#This Row],[Customer Name]])</f>
        <v>Chad Cunningham</v>
      </c>
      <c r="J1273" t="s">
        <v>21</v>
      </c>
      <c r="K1273">
        <v>19120</v>
      </c>
      <c r="L1273" t="str">
        <f>_xlfn.XLOOKUP(SuperStoreData[[#This Row],[Zip Code]],ZipCodeTable[Zip Code],ZipCodeTable[City])</f>
        <v>Philadelphia</v>
      </c>
      <c r="M1273" t="str">
        <f>_xlfn.XLOOKUP(SuperStoreData[[#This Row],[Zip Code]],ZipCodeTable[Zip Code],ZipCodeTable[State])</f>
        <v>PA</v>
      </c>
      <c r="N1273" t="s">
        <v>46</v>
      </c>
      <c r="O1273" t="s">
        <v>5374</v>
      </c>
      <c r="P1273" t="s">
        <v>25</v>
      </c>
      <c r="Q1273" t="s">
        <v>197</v>
      </c>
      <c r="R1273" t="s">
        <v>5375</v>
      </c>
      <c r="S1273" s="5">
        <v>10.08</v>
      </c>
      <c r="T1273" s="5">
        <v>2.7725885538297002</v>
      </c>
      <c r="U1273" s="6">
        <f>SuperStoreData[[#This Row],[Profit]]/SuperStoreData[[#This Row],[Sales]]</f>
        <v>0.27505838827675594</v>
      </c>
    </row>
    <row r="1274" spans="1:21" x14ac:dyDescent="0.2">
      <c r="A1274">
        <v>3265</v>
      </c>
      <c r="B1274" t="s">
        <v>3372</v>
      </c>
      <c r="C1274" s="1">
        <v>43007</v>
      </c>
      <c r="D1274" s="1">
        <v>43008</v>
      </c>
      <c r="E1274" s="7">
        <f>SuperStoreData[[#This Row],[Ship Date]]-SuperStoreData[[#This Row],[Order Date]]</f>
        <v>1</v>
      </c>
      <c r="F1274" t="s">
        <v>129</v>
      </c>
      <c r="G1274" t="s">
        <v>3373</v>
      </c>
      <c r="H1274" t="s">
        <v>3374</v>
      </c>
      <c r="I1274" t="str">
        <f>PROPER(SuperStoreData[[#This Row],[Customer Name]])</f>
        <v>Randy Ferguson</v>
      </c>
      <c r="J1274" t="s">
        <v>82</v>
      </c>
      <c r="K1274">
        <v>33180</v>
      </c>
      <c r="L1274" t="str">
        <f>_xlfn.XLOOKUP(SuperStoreData[[#This Row],[Zip Code]],ZipCodeTable[Zip Code],ZipCodeTable[City])</f>
        <v>Miami</v>
      </c>
      <c r="M1274" t="str">
        <f>_xlfn.XLOOKUP(SuperStoreData[[#This Row],[Zip Code]],ZipCodeTable[Zip Code],ZipCodeTable[State])</f>
        <v>FL</v>
      </c>
      <c r="N1274" t="s">
        <v>85</v>
      </c>
      <c r="O1274" t="s">
        <v>1815</v>
      </c>
      <c r="P1274" t="s">
        <v>25</v>
      </c>
      <c r="Q1274" t="s">
        <v>197</v>
      </c>
      <c r="R1274" t="s">
        <v>1816</v>
      </c>
      <c r="S1274" s="5">
        <v>10.08</v>
      </c>
      <c r="T1274" s="5">
        <v>0.80977746685400998</v>
      </c>
      <c r="U1274" s="6">
        <f>SuperStoreData[[#This Row],[Profit]]/SuperStoreData[[#This Row],[Sales]]</f>
        <v>8.0335066156151783E-2</v>
      </c>
    </row>
    <row r="1275" spans="1:21" x14ac:dyDescent="0.2">
      <c r="A1275">
        <v>2353</v>
      </c>
      <c r="B1275" t="s">
        <v>2275</v>
      </c>
      <c r="C1275" s="1">
        <v>43260</v>
      </c>
      <c r="D1275" s="1">
        <v>43264</v>
      </c>
      <c r="E1275" s="7">
        <f>SuperStoreData[[#This Row],[Ship Date]]-SuperStoreData[[#This Row],[Order Date]]</f>
        <v>4</v>
      </c>
      <c r="F1275" t="s">
        <v>489</v>
      </c>
      <c r="G1275" t="s">
        <v>2276</v>
      </c>
      <c r="H1275" t="s">
        <v>2289</v>
      </c>
      <c r="I1275" t="str">
        <f>PROPER(SuperStoreData[[#This Row],[Customer Name]])</f>
        <v>Alice Mccarthy</v>
      </c>
      <c r="J1275" t="s">
        <v>82</v>
      </c>
      <c r="K1275">
        <v>90032</v>
      </c>
      <c r="L1275" t="str">
        <f>_xlfn.XLOOKUP(SuperStoreData[[#This Row],[Zip Code]],ZipCodeTable[Zip Code],ZipCodeTable[City])</f>
        <v>Los Angeles</v>
      </c>
      <c r="M1275" t="str">
        <f>_xlfn.XLOOKUP(SuperStoreData[[#This Row],[Zip Code]],ZipCodeTable[Zip Code],ZipCodeTable[State])</f>
        <v>CA</v>
      </c>
      <c r="N1275" t="s">
        <v>68</v>
      </c>
      <c r="O1275" t="s">
        <v>561</v>
      </c>
      <c r="P1275" t="s">
        <v>25</v>
      </c>
      <c r="Q1275" t="s">
        <v>52</v>
      </c>
      <c r="R1275" t="s">
        <v>562</v>
      </c>
      <c r="S1275" s="5">
        <v>10.08</v>
      </c>
      <c r="T1275" s="5">
        <v>0.48753905923574098</v>
      </c>
      <c r="U1275" s="6">
        <f>SuperStoreData[[#This Row],[Profit]]/SuperStoreData[[#This Row],[Sales]]</f>
        <v>4.8366970162275889E-2</v>
      </c>
    </row>
    <row r="1276" spans="1:21" x14ac:dyDescent="0.2">
      <c r="A1276">
        <v>5412</v>
      </c>
      <c r="B1276" t="s">
        <v>9213</v>
      </c>
      <c r="C1276" s="1">
        <v>43387</v>
      </c>
      <c r="D1276" s="1">
        <v>43391</v>
      </c>
      <c r="E1276" s="7">
        <f>SuperStoreData[[#This Row],[Ship Date]]-SuperStoreData[[#This Row],[Order Date]]</f>
        <v>4</v>
      </c>
      <c r="F1276" t="s">
        <v>29</v>
      </c>
      <c r="G1276" t="s">
        <v>2756</v>
      </c>
      <c r="H1276" t="s">
        <v>9215</v>
      </c>
      <c r="I1276" t="str">
        <f>PROPER(SuperStoreData[[#This Row],[Customer Name]])</f>
        <v>Tony Sayre</v>
      </c>
      <c r="J1276" t="s">
        <v>32</v>
      </c>
      <c r="K1276">
        <v>88101</v>
      </c>
      <c r="L1276" t="str">
        <f>_xlfn.XLOOKUP(SuperStoreData[[#This Row],[Zip Code]],ZipCodeTable[Zip Code],ZipCodeTable[City])</f>
        <v>Clovis</v>
      </c>
      <c r="M1276" t="str">
        <f>_xlfn.XLOOKUP(SuperStoreData[[#This Row],[Zip Code]],ZipCodeTable[Zip Code],ZipCodeTable[State])</f>
        <v>NM</v>
      </c>
      <c r="N1276" t="s">
        <v>68</v>
      </c>
      <c r="O1276" t="s">
        <v>24</v>
      </c>
      <c r="P1276" t="s">
        <v>25</v>
      </c>
      <c r="Q1276" t="s">
        <v>26</v>
      </c>
      <c r="R1276" t="s">
        <v>27</v>
      </c>
      <c r="S1276" s="5">
        <v>10.08</v>
      </c>
      <c r="T1276" s="5">
        <v>2.0105489304259301</v>
      </c>
      <c r="U1276" s="6">
        <f>SuperStoreData[[#This Row],[Profit]]/SuperStoreData[[#This Row],[Sales]]</f>
        <v>0.19945921928828672</v>
      </c>
    </row>
    <row r="1277" spans="1:21" x14ac:dyDescent="0.2">
      <c r="A1277">
        <v>5018</v>
      </c>
      <c r="B1277" t="s">
        <v>8533</v>
      </c>
      <c r="C1277" s="1">
        <v>43092</v>
      </c>
      <c r="D1277" s="1">
        <v>43097</v>
      </c>
      <c r="E1277" s="7">
        <f>SuperStoreData[[#This Row],[Ship Date]]-SuperStoreData[[#This Row],[Order Date]]</f>
        <v>5</v>
      </c>
      <c r="F1277" t="s">
        <v>18</v>
      </c>
      <c r="G1277" t="s">
        <v>5471</v>
      </c>
      <c r="H1277" t="s">
        <v>8534</v>
      </c>
      <c r="I1277" t="str">
        <f>PROPER(SuperStoreData[[#This Row],[Customer Name]])</f>
        <v>Shahid Shariari</v>
      </c>
      <c r="J1277" t="s">
        <v>32</v>
      </c>
      <c r="K1277">
        <v>90008</v>
      </c>
      <c r="L1277" t="str">
        <f>_xlfn.XLOOKUP(SuperStoreData[[#This Row],[Zip Code]],ZipCodeTable[Zip Code],ZipCodeTable[City])</f>
        <v>Los Angeles</v>
      </c>
      <c r="M1277" t="str">
        <f>_xlfn.XLOOKUP(SuperStoreData[[#This Row],[Zip Code]],ZipCodeTable[Zip Code],ZipCodeTable[State])</f>
        <v>CA</v>
      </c>
      <c r="N1277" t="s">
        <v>68</v>
      </c>
      <c r="O1277" t="s">
        <v>3544</v>
      </c>
      <c r="P1277" t="s">
        <v>48</v>
      </c>
      <c r="Q1277" t="s">
        <v>49</v>
      </c>
      <c r="R1277" t="s">
        <v>3545</v>
      </c>
      <c r="S1277" s="5">
        <v>10.11</v>
      </c>
      <c r="T1277" s="5">
        <v>2.5658371405907401</v>
      </c>
      <c r="U1277" s="6">
        <f>SuperStoreData[[#This Row],[Profit]]/SuperStoreData[[#This Row],[Sales]]</f>
        <v>0.25379200203667063</v>
      </c>
    </row>
    <row r="1278" spans="1:21" x14ac:dyDescent="0.2">
      <c r="A1278">
        <v>9417</v>
      </c>
      <c r="B1278" t="s">
        <v>9228</v>
      </c>
      <c r="C1278" s="1">
        <v>42688</v>
      </c>
      <c r="D1278" s="1">
        <v>42691</v>
      </c>
      <c r="E1278" s="7">
        <f>SuperStoreData[[#This Row],[Ship Date]]-SuperStoreData[[#This Row],[Order Date]]</f>
        <v>3</v>
      </c>
      <c r="F1278" t="s">
        <v>29</v>
      </c>
      <c r="G1278" t="s">
        <v>296</v>
      </c>
      <c r="H1278" t="s">
        <v>297</v>
      </c>
      <c r="I1278" t="str">
        <f>PROPER(SuperStoreData[[#This Row],[Customer Name]])</f>
        <v>John Castell</v>
      </c>
      <c r="J1278" t="s">
        <v>32</v>
      </c>
      <c r="K1278">
        <v>98115</v>
      </c>
      <c r="L1278" t="str">
        <f>_xlfn.XLOOKUP(SuperStoreData[[#This Row],[Zip Code]],ZipCodeTable[Zip Code],ZipCodeTable[City])</f>
        <v>Seattle</v>
      </c>
      <c r="M1278" t="str">
        <f>_xlfn.XLOOKUP(SuperStoreData[[#This Row],[Zip Code]],ZipCodeTable[Zip Code],ZipCodeTable[State])</f>
        <v>WA</v>
      </c>
      <c r="N1278" t="s">
        <v>68</v>
      </c>
      <c r="O1278" t="s">
        <v>3544</v>
      </c>
      <c r="P1278" t="s">
        <v>48</v>
      </c>
      <c r="Q1278" t="s">
        <v>49</v>
      </c>
      <c r="R1278" t="s">
        <v>3545</v>
      </c>
      <c r="S1278" s="5">
        <v>10.11</v>
      </c>
      <c r="T1278" s="5">
        <v>1.03757624774211</v>
      </c>
      <c r="U1278" s="6">
        <f>SuperStoreData[[#This Row],[Profit]]/SuperStoreData[[#This Row],[Sales]]</f>
        <v>0.10262870897548072</v>
      </c>
    </row>
    <row r="1279" spans="1:21" x14ac:dyDescent="0.2">
      <c r="A1279">
        <v>3558</v>
      </c>
      <c r="B1279" t="s">
        <v>1223</v>
      </c>
      <c r="C1279" s="1">
        <v>42312</v>
      </c>
      <c r="D1279" s="1">
        <v>42317</v>
      </c>
      <c r="E1279" s="7">
        <f>SuperStoreData[[#This Row],[Ship Date]]-SuperStoreData[[#This Row],[Order Date]]</f>
        <v>5</v>
      </c>
      <c r="F1279" t="s">
        <v>29</v>
      </c>
      <c r="G1279" t="s">
        <v>1224</v>
      </c>
      <c r="H1279" t="s">
        <v>1228</v>
      </c>
      <c r="I1279" t="str">
        <f>PROPER(SuperStoreData[[#This Row],[Customer Name]])</f>
        <v>Clay Cheatham</v>
      </c>
      <c r="J1279" t="s">
        <v>32</v>
      </c>
      <c r="K1279">
        <v>90008</v>
      </c>
      <c r="L1279" t="str">
        <f>_xlfn.XLOOKUP(SuperStoreData[[#This Row],[Zip Code]],ZipCodeTable[Zip Code],ZipCodeTable[City])</f>
        <v>Los Angeles</v>
      </c>
      <c r="M1279" t="str">
        <f>_xlfn.XLOOKUP(SuperStoreData[[#This Row],[Zip Code]],ZipCodeTable[Zip Code],ZipCodeTable[State])</f>
        <v>CA</v>
      </c>
      <c r="N1279" t="s">
        <v>68</v>
      </c>
      <c r="O1279" t="s">
        <v>467</v>
      </c>
      <c r="P1279" t="s">
        <v>25</v>
      </c>
      <c r="Q1279" t="s">
        <v>26</v>
      </c>
      <c r="R1279" t="s">
        <v>468</v>
      </c>
      <c r="S1279" s="5">
        <v>10.128</v>
      </c>
      <c r="T1279" s="5">
        <v>1.4663071381628701</v>
      </c>
      <c r="U1279" s="6">
        <f>SuperStoreData[[#This Row],[Profit]]/SuperStoreData[[#This Row],[Sales]]</f>
        <v>0.1447775610350385</v>
      </c>
    </row>
    <row r="1280" spans="1:21" x14ac:dyDescent="0.2">
      <c r="A1280">
        <v>1128</v>
      </c>
      <c r="B1280" t="s">
        <v>1368</v>
      </c>
      <c r="C1280" s="1">
        <v>43029</v>
      </c>
      <c r="D1280" s="1">
        <v>43029</v>
      </c>
      <c r="E1280" s="7">
        <f>SuperStoreData[[#This Row],[Ship Date]]-SuperStoreData[[#This Row],[Order Date]]</f>
        <v>0</v>
      </c>
      <c r="F1280" t="s">
        <v>29</v>
      </c>
      <c r="G1280" t="s">
        <v>1369</v>
      </c>
      <c r="H1280" t="s">
        <v>1370</v>
      </c>
      <c r="I1280" t="str">
        <f>PROPER(SuperStoreData[[#This Row],[Customer Name]])</f>
        <v>Pete Armstrong</v>
      </c>
      <c r="J1280" t="s">
        <v>21</v>
      </c>
      <c r="K1280">
        <v>47374</v>
      </c>
      <c r="L1280" t="str">
        <f>_xlfn.XLOOKUP(SuperStoreData[[#This Row],[Zip Code]],ZipCodeTable[Zip Code],ZipCodeTable[City])</f>
        <v>Richmond</v>
      </c>
      <c r="M1280" t="str">
        <f>_xlfn.XLOOKUP(SuperStoreData[[#This Row],[Zip Code]],ZipCodeTable[Zip Code],ZipCodeTable[State])</f>
        <v>IN</v>
      </c>
      <c r="N1280" t="s">
        <v>23</v>
      </c>
      <c r="O1280" t="s">
        <v>261</v>
      </c>
      <c r="P1280" t="s">
        <v>25</v>
      </c>
      <c r="Q1280" t="s">
        <v>52</v>
      </c>
      <c r="R1280" t="s">
        <v>262</v>
      </c>
      <c r="S1280" s="5">
        <v>10.16</v>
      </c>
      <c r="T1280" s="5">
        <v>2.4319767441113198</v>
      </c>
      <c r="U1280" s="6">
        <f>SuperStoreData[[#This Row],[Profit]]/SuperStoreData[[#This Row],[Sales]]</f>
        <v>0.23936778977473619</v>
      </c>
    </row>
    <row r="1281" spans="1:21" x14ac:dyDescent="0.2">
      <c r="A1281">
        <v>4205</v>
      </c>
      <c r="B1281" t="s">
        <v>11837</v>
      </c>
      <c r="C1281" s="1">
        <v>43418</v>
      </c>
      <c r="D1281" s="1">
        <v>43423</v>
      </c>
      <c r="E1281" s="7">
        <f>SuperStoreData[[#This Row],[Ship Date]]-SuperStoreData[[#This Row],[Order Date]]</f>
        <v>5</v>
      </c>
      <c r="F1281" t="s">
        <v>129</v>
      </c>
      <c r="G1281" t="s">
        <v>3432</v>
      </c>
      <c r="H1281" t="s">
        <v>3433</v>
      </c>
      <c r="I1281" t="str">
        <f>PROPER(SuperStoreData[[#This Row],[Customer Name]])</f>
        <v>Anne Mcfarland</v>
      </c>
      <c r="J1281" t="s">
        <v>32</v>
      </c>
      <c r="K1281">
        <v>2920</v>
      </c>
      <c r="L1281" t="str">
        <f>_xlfn.XLOOKUP(SuperStoreData[[#This Row],[Zip Code]],ZipCodeTable[Zip Code],ZipCodeTable[City])</f>
        <v>Cranston</v>
      </c>
      <c r="M1281" t="str">
        <f>_xlfn.XLOOKUP(SuperStoreData[[#This Row],[Zip Code]],ZipCodeTable[Zip Code],ZipCodeTable[State])</f>
        <v>RI</v>
      </c>
      <c r="N1281" t="s">
        <v>46</v>
      </c>
      <c r="O1281" t="s">
        <v>1837</v>
      </c>
      <c r="P1281" t="s">
        <v>25</v>
      </c>
      <c r="Q1281" t="s">
        <v>91</v>
      </c>
      <c r="R1281" t="s">
        <v>1838</v>
      </c>
      <c r="S1281" s="5">
        <v>10.16</v>
      </c>
      <c r="T1281" s="5">
        <v>2.7221002386548401</v>
      </c>
      <c r="U1281" s="6">
        <f>SuperStoreData[[#This Row],[Profit]]/SuperStoreData[[#This Row],[Sales]]</f>
        <v>0.26792325183610632</v>
      </c>
    </row>
    <row r="1282" spans="1:21" x14ac:dyDescent="0.2">
      <c r="A1282">
        <v>5556</v>
      </c>
      <c r="B1282" t="s">
        <v>2035</v>
      </c>
      <c r="C1282" s="1">
        <v>43301</v>
      </c>
      <c r="D1282" s="1">
        <v>43307</v>
      </c>
      <c r="E1282" s="7">
        <f>SuperStoreData[[#This Row],[Ship Date]]-SuperStoreData[[#This Row],[Order Date]]</f>
        <v>6</v>
      </c>
      <c r="F1282" t="s">
        <v>129</v>
      </c>
      <c r="G1282" t="s">
        <v>2036</v>
      </c>
      <c r="H1282" t="s">
        <v>2037</v>
      </c>
      <c r="I1282" t="str">
        <f>PROPER(SuperStoreData[[#This Row],[Customer Name]])</f>
        <v>Jane Waco</v>
      </c>
      <c r="J1282" t="s">
        <v>82</v>
      </c>
      <c r="K1282">
        <v>36116</v>
      </c>
      <c r="L1282" t="str">
        <f>_xlfn.XLOOKUP(SuperStoreData[[#This Row],[Zip Code]],ZipCodeTable[Zip Code],ZipCodeTable[City])</f>
        <v>Montgomery</v>
      </c>
      <c r="M1282" t="str">
        <f>_xlfn.XLOOKUP(SuperStoreData[[#This Row],[Zip Code]],ZipCodeTable[Zip Code],ZipCodeTable[State])</f>
        <v>AL</v>
      </c>
      <c r="N1282" t="s">
        <v>85</v>
      </c>
      <c r="O1282" t="s">
        <v>2039</v>
      </c>
      <c r="P1282" t="s">
        <v>48</v>
      </c>
      <c r="Q1282" t="s">
        <v>49</v>
      </c>
      <c r="R1282" t="s">
        <v>2040</v>
      </c>
      <c r="S1282" s="5">
        <v>10.16</v>
      </c>
      <c r="T1282" s="5">
        <v>0.97569903260572999</v>
      </c>
      <c r="U1282" s="6">
        <f>SuperStoreData[[#This Row],[Profit]]/SuperStoreData[[#This Row],[Sales]]</f>
        <v>9.6033369350957673E-2</v>
      </c>
    </row>
    <row r="1283" spans="1:21" x14ac:dyDescent="0.2">
      <c r="A1283">
        <v>4860</v>
      </c>
      <c r="B1283" t="s">
        <v>8579</v>
      </c>
      <c r="C1283" s="1">
        <v>43067</v>
      </c>
      <c r="D1283" s="1">
        <v>43070</v>
      </c>
      <c r="E1283" s="7">
        <f>SuperStoreData[[#This Row],[Ship Date]]-SuperStoreData[[#This Row],[Order Date]]</f>
        <v>3</v>
      </c>
      <c r="F1283" t="s">
        <v>29</v>
      </c>
      <c r="G1283" t="s">
        <v>2659</v>
      </c>
      <c r="H1283" t="s">
        <v>2668</v>
      </c>
      <c r="I1283" t="str">
        <f>PROPER(SuperStoreData[[#This Row],[Customer Name]])</f>
        <v>Saphhira Shifley</v>
      </c>
      <c r="J1283" t="s">
        <v>82</v>
      </c>
      <c r="K1283">
        <v>60302</v>
      </c>
      <c r="L1283" t="str">
        <f>_xlfn.XLOOKUP(SuperStoreData[[#This Row],[Zip Code]],ZipCodeTable[Zip Code],ZipCodeTable[City])</f>
        <v>Oak Park</v>
      </c>
      <c r="M1283" t="str">
        <f>_xlfn.XLOOKUP(SuperStoreData[[#This Row],[Zip Code]],ZipCodeTable[Zip Code],ZipCodeTable[State])</f>
        <v>IL</v>
      </c>
      <c r="N1283" t="s">
        <v>23</v>
      </c>
      <c r="O1283" t="s">
        <v>1018</v>
      </c>
      <c r="P1283" t="s">
        <v>25</v>
      </c>
      <c r="Q1283" t="s">
        <v>52</v>
      </c>
      <c r="R1283" t="s">
        <v>1019</v>
      </c>
      <c r="S1283" s="5">
        <v>10.192</v>
      </c>
      <c r="T1283" s="5">
        <v>3.3287456635878101</v>
      </c>
      <c r="U1283" s="6">
        <f>SuperStoreData[[#This Row],[Profit]]/SuperStoreData[[#This Row],[Sales]]</f>
        <v>0.32660377389990286</v>
      </c>
    </row>
    <row r="1284" spans="1:21" x14ac:dyDescent="0.2">
      <c r="A1284">
        <v>6963</v>
      </c>
      <c r="B1284" t="s">
        <v>8673</v>
      </c>
      <c r="C1284" s="1">
        <v>43129</v>
      </c>
      <c r="D1284" s="1">
        <v>43133</v>
      </c>
      <c r="E1284" s="7">
        <f>SuperStoreData[[#This Row],[Ship Date]]-SuperStoreData[[#This Row],[Order Date]]</f>
        <v>4</v>
      </c>
      <c r="F1284" t="s">
        <v>129</v>
      </c>
      <c r="G1284" t="s">
        <v>1078</v>
      </c>
      <c r="H1284" t="s">
        <v>1079</v>
      </c>
      <c r="I1284" t="str">
        <f>PROPER(SuperStoreData[[#This Row],[Customer Name]])</f>
        <v>Jonathan Doherty</v>
      </c>
      <c r="J1284" t="s">
        <v>82</v>
      </c>
      <c r="K1284">
        <v>29203</v>
      </c>
      <c r="L1284" t="str">
        <f>_xlfn.XLOOKUP(SuperStoreData[[#This Row],[Zip Code]],ZipCodeTable[Zip Code],ZipCodeTable[City])</f>
        <v>Columbia</v>
      </c>
      <c r="M1284" t="str">
        <f>_xlfn.XLOOKUP(SuperStoreData[[#This Row],[Zip Code]],ZipCodeTable[Zip Code],ZipCodeTable[State])</f>
        <v>SC</v>
      </c>
      <c r="N1284" t="s">
        <v>85</v>
      </c>
      <c r="O1284" t="s">
        <v>5522</v>
      </c>
      <c r="P1284" t="s">
        <v>25</v>
      </c>
      <c r="Q1284" t="s">
        <v>293</v>
      </c>
      <c r="R1284" t="s">
        <v>5523</v>
      </c>
      <c r="S1284" s="5">
        <v>10.199999999999999</v>
      </c>
      <c r="T1284" s="5">
        <v>9.7329588948721305E-2</v>
      </c>
      <c r="U1284" s="6">
        <f>SuperStoreData[[#This Row],[Profit]]/SuperStoreData[[#This Row],[Sales]]</f>
        <v>9.5421165636001282E-3</v>
      </c>
    </row>
    <row r="1285" spans="1:21" x14ac:dyDescent="0.2">
      <c r="A1285">
        <v>993</v>
      </c>
      <c r="B1285" t="s">
        <v>10975</v>
      </c>
      <c r="C1285" s="1">
        <v>43102</v>
      </c>
      <c r="D1285" s="1">
        <v>43104</v>
      </c>
      <c r="E1285" s="7">
        <f>SuperStoreData[[#This Row],[Ship Date]]-SuperStoreData[[#This Row],[Order Date]]</f>
        <v>2</v>
      </c>
      <c r="F1285" t="s">
        <v>18</v>
      </c>
      <c r="G1285" t="s">
        <v>2026</v>
      </c>
      <c r="H1285" t="s">
        <v>10976</v>
      </c>
      <c r="I1285" t="str">
        <f>PROPER(SuperStoreData[[#This Row],[Customer Name]])</f>
        <v>Roland Fjeld</v>
      </c>
      <c r="J1285" t="s">
        <v>32</v>
      </c>
      <c r="K1285">
        <v>95123</v>
      </c>
      <c r="L1285" t="str">
        <f>_xlfn.XLOOKUP(SuperStoreData[[#This Row],[Zip Code]],ZipCodeTable[Zip Code],ZipCodeTable[City])</f>
        <v>San Jose</v>
      </c>
      <c r="M1285" t="str">
        <f>_xlfn.XLOOKUP(SuperStoreData[[#This Row],[Zip Code]],ZipCodeTable[Zip Code],ZipCodeTable[State])</f>
        <v>CA</v>
      </c>
      <c r="N1285" t="s">
        <v>68</v>
      </c>
      <c r="O1285" t="s">
        <v>9752</v>
      </c>
      <c r="P1285" t="s">
        <v>25</v>
      </c>
      <c r="Q1285" t="s">
        <v>117</v>
      </c>
      <c r="R1285" t="s">
        <v>9753</v>
      </c>
      <c r="S1285" s="5">
        <v>10.23</v>
      </c>
      <c r="T1285" s="5">
        <v>1.63708589666247</v>
      </c>
      <c r="U1285" s="6">
        <f>SuperStoreData[[#This Row],[Profit]]/SuperStoreData[[#This Row],[Sales]]</f>
        <v>0.16002794688782696</v>
      </c>
    </row>
    <row r="1286" spans="1:21" x14ac:dyDescent="0.2">
      <c r="A1286">
        <v>8572</v>
      </c>
      <c r="B1286" t="s">
        <v>2534</v>
      </c>
      <c r="C1286" s="1">
        <v>43407</v>
      </c>
      <c r="D1286" s="1">
        <v>43411</v>
      </c>
      <c r="E1286" s="7">
        <f>SuperStoreData[[#This Row],[Ship Date]]-SuperStoreData[[#This Row],[Order Date]]</f>
        <v>4</v>
      </c>
      <c r="F1286" t="s">
        <v>489</v>
      </c>
      <c r="G1286" t="s">
        <v>1623</v>
      </c>
      <c r="H1286" t="s">
        <v>1624</v>
      </c>
      <c r="I1286" t="str">
        <f>PROPER(SuperStoreData[[#This Row],[Customer Name]])</f>
        <v>Steven Roelle</v>
      </c>
      <c r="J1286" t="s">
        <v>21</v>
      </c>
      <c r="K1286">
        <v>75081</v>
      </c>
      <c r="L1286" t="str">
        <f>_xlfn.XLOOKUP(SuperStoreData[[#This Row],[Zip Code]],ZipCodeTable[Zip Code],ZipCodeTable[City])</f>
        <v>Richardson</v>
      </c>
      <c r="M1286" t="str">
        <f>_xlfn.XLOOKUP(SuperStoreData[[#This Row],[Zip Code]],ZipCodeTable[Zip Code],ZipCodeTable[State])</f>
        <v>TX</v>
      </c>
      <c r="N1286" t="s">
        <v>23</v>
      </c>
      <c r="O1286" t="s">
        <v>1830</v>
      </c>
      <c r="P1286" t="s">
        <v>25</v>
      </c>
      <c r="Q1286" t="s">
        <v>91</v>
      </c>
      <c r="R1286" t="s">
        <v>1831</v>
      </c>
      <c r="S1286" s="5">
        <v>10.272</v>
      </c>
      <c r="T1286" s="5">
        <v>6.8574607838529297E-2</v>
      </c>
      <c r="U1286" s="6">
        <f>SuperStoreData[[#This Row],[Profit]]/SuperStoreData[[#This Row],[Sales]]</f>
        <v>6.6758769313209985E-3</v>
      </c>
    </row>
    <row r="1287" spans="1:21" x14ac:dyDescent="0.2">
      <c r="A1287">
        <v>7493</v>
      </c>
      <c r="B1287" t="s">
        <v>7250</v>
      </c>
      <c r="C1287" s="1">
        <v>42243</v>
      </c>
      <c r="D1287" s="1">
        <v>42245</v>
      </c>
      <c r="E1287" s="7">
        <f>SuperStoreData[[#This Row],[Ship Date]]-SuperStoreData[[#This Row],[Order Date]]</f>
        <v>2</v>
      </c>
      <c r="F1287" t="s">
        <v>29</v>
      </c>
      <c r="G1287" t="s">
        <v>1508</v>
      </c>
      <c r="H1287" t="s">
        <v>1509</v>
      </c>
      <c r="I1287" t="str">
        <f>PROPER(SuperStoreData[[#This Row],[Customer Name]])</f>
        <v>Cindy Chapman</v>
      </c>
      <c r="J1287" t="s">
        <v>32</v>
      </c>
      <c r="K1287">
        <v>77070</v>
      </c>
      <c r="L1287" t="str">
        <f>_xlfn.XLOOKUP(SuperStoreData[[#This Row],[Zip Code]],ZipCodeTable[Zip Code],ZipCodeTable[City])</f>
        <v>Houston</v>
      </c>
      <c r="M1287" t="str">
        <f>_xlfn.XLOOKUP(SuperStoreData[[#This Row],[Zip Code]],ZipCodeTable[Zip Code],ZipCodeTable[State])</f>
        <v>TX</v>
      </c>
      <c r="N1287" t="s">
        <v>23</v>
      </c>
      <c r="O1287" t="s">
        <v>7260</v>
      </c>
      <c r="P1287" t="s">
        <v>25</v>
      </c>
      <c r="Q1287" t="s">
        <v>91</v>
      </c>
      <c r="R1287" t="s">
        <v>7261</v>
      </c>
      <c r="S1287" s="5">
        <v>10.272</v>
      </c>
      <c r="T1287" s="5">
        <v>2.52151614277189</v>
      </c>
      <c r="U1287" s="6">
        <f>SuperStoreData[[#This Row],[Profit]]/SuperStoreData[[#This Row],[Sales]]</f>
        <v>0.24547470237265284</v>
      </c>
    </row>
    <row r="1288" spans="1:21" x14ac:dyDescent="0.2">
      <c r="A1288">
        <v>3380</v>
      </c>
      <c r="B1288" t="s">
        <v>8842</v>
      </c>
      <c r="C1288" s="1">
        <v>42597</v>
      </c>
      <c r="D1288" s="1">
        <v>42601</v>
      </c>
      <c r="E1288" s="7">
        <f>SuperStoreData[[#This Row],[Ship Date]]-SuperStoreData[[#This Row],[Order Date]]</f>
        <v>4</v>
      </c>
      <c r="F1288" t="s">
        <v>29</v>
      </c>
      <c r="G1288" t="s">
        <v>6925</v>
      </c>
      <c r="H1288" t="s">
        <v>6927</v>
      </c>
      <c r="I1288" t="str">
        <f>PROPER(SuperStoreData[[#This Row],[Customer Name]])</f>
        <v>Philisse Overcash</v>
      </c>
      <c r="J1288" t="s">
        <v>21</v>
      </c>
      <c r="K1288">
        <v>77095</v>
      </c>
      <c r="L1288" t="str">
        <f>_xlfn.XLOOKUP(SuperStoreData[[#This Row],[Zip Code]],ZipCodeTable[Zip Code],ZipCodeTable[City])</f>
        <v>Houston</v>
      </c>
      <c r="M1288" t="str">
        <f>_xlfn.XLOOKUP(SuperStoreData[[#This Row],[Zip Code]],ZipCodeTable[Zip Code],ZipCodeTable[State])</f>
        <v>TX</v>
      </c>
      <c r="N1288" t="s">
        <v>23</v>
      </c>
      <c r="O1288" t="s">
        <v>2993</v>
      </c>
      <c r="P1288" t="s">
        <v>25</v>
      </c>
      <c r="Q1288" t="s">
        <v>91</v>
      </c>
      <c r="R1288" t="s">
        <v>2994</v>
      </c>
      <c r="S1288" s="5">
        <v>10.272</v>
      </c>
      <c r="T1288" s="5">
        <v>0.443313230240862</v>
      </c>
      <c r="U1288" s="6">
        <f>SuperStoreData[[#This Row],[Profit]]/SuperStoreData[[#This Row],[Sales]]</f>
        <v>4.3157440638713199E-2</v>
      </c>
    </row>
    <row r="1289" spans="1:21" x14ac:dyDescent="0.2">
      <c r="A1289">
        <v>5804</v>
      </c>
      <c r="B1289" t="s">
        <v>7480</v>
      </c>
      <c r="C1289" s="1">
        <v>42260</v>
      </c>
      <c r="D1289" s="1">
        <v>42264</v>
      </c>
      <c r="E1289" s="7">
        <f>SuperStoreData[[#This Row],[Ship Date]]-SuperStoreData[[#This Row],[Order Date]]</f>
        <v>4</v>
      </c>
      <c r="F1289" t="s">
        <v>29</v>
      </c>
      <c r="G1289" t="s">
        <v>3081</v>
      </c>
      <c r="H1289" t="s">
        <v>3082</v>
      </c>
      <c r="I1289" t="str">
        <f>PROPER(SuperStoreData[[#This Row],[Customer Name]])</f>
        <v>Julie Prescott</v>
      </c>
      <c r="J1289" t="s">
        <v>21</v>
      </c>
      <c r="K1289">
        <v>45503</v>
      </c>
      <c r="L1289" t="str">
        <f>_xlfn.XLOOKUP(SuperStoreData[[#This Row],[Zip Code]],ZipCodeTable[Zip Code],ZipCodeTable[City])</f>
        <v>Springfield</v>
      </c>
      <c r="M1289" t="str">
        <f>_xlfn.XLOOKUP(SuperStoreData[[#This Row],[Zip Code]],ZipCodeTable[Zip Code],ZipCodeTable[State])</f>
        <v>OH</v>
      </c>
      <c r="N1289" t="s">
        <v>46</v>
      </c>
      <c r="O1289" t="s">
        <v>7481</v>
      </c>
      <c r="P1289" t="s">
        <v>25</v>
      </c>
      <c r="Q1289" t="s">
        <v>52</v>
      </c>
      <c r="R1289" t="s">
        <v>7482</v>
      </c>
      <c r="S1289" s="5">
        <v>10.272</v>
      </c>
      <c r="T1289" s="5">
        <v>2.66110971063042</v>
      </c>
      <c r="U1289" s="6">
        <f>SuperStoreData[[#This Row],[Profit]]/SuperStoreData[[#This Row],[Sales]]</f>
        <v>0.25906441886978387</v>
      </c>
    </row>
    <row r="1290" spans="1:21" x14ac:dyDescent="0.2">
      <c r="A1290">
        <v>7977</v>
      </c>
      <c r="B1290" t="s">
        <v>8682</v>
      </c>
      <c r="C1290" s="1">
        <v>43095</v>
      </c>
      <c r="D1290" s="1">
        <v>43102</v>
      </c>
      <c r="E1290" s="7">
        <f>SuperStoreData[[#This Row],[Ship Date]]-SuperStoreData[[#This Row],[Order Date]]</f>
        <v>7</v>
      </c>
      <c r="F1290" t="s">
        <v>29</v>
      </c>
      <c r="G1290" t="s">
        <v>3389</v>
      </c>
      <c r="H1290" t="s">
        <v>3390</v>
      </c>
      <c r="I1290" t="str">
        <f>PROPER(SuperStoreData[[#This Row],[Customer Name]])</f>
        <v>Sung Pak</v>
      </c>
      <c r="J1290" t="s">
        <v>82</v>
      </c>
      <c r="K1290">
        <v>19134</v>
      </c>
      <c r="L1290" t="str">
        <f>_xlfn.XLOOKUP(SuperStoreData[[#This Row],[Zip Code]],ZipCodeTable[Zip Code],ZipCodeTable[City])</f>
        <v>Philadelphia</v>
      </c>
      <c r="M1290" t="str">
        <f>_xlfn.XLOOKUP(SuperStoreData[[#This Row],[Zip Code]],ZipCodeTable[Zip Code],ZipCodeTable[State])</f>
        <v>PA</v>
      </c>
      <c r="N1290" t="s">
        <v>46</v>
      </c>
      <c r="O1290" t="s">
        <v>6448</v>
      </c>
      <c r="P1290" t="s">
        <v>25</v>
      </c>
      <c r="Q1290" t="s">
        <v>91</v>
      </c>
      <c r="R1290" t="s">
        <v>6449</v>
      </c>
      <c r="S1290" s="5">
        <v>10.272</v>
      </c>
      <c r="T1290" s="5">
        <v>0.72461115026859901</v>
      </c>
      <c r="U1290" s="6">
        <f>SuperStoreData[[#This Row],[Profit]]/SuperStoreData[[#This Row],[Sales]]</f>
        <v>7.0542362759793517E-2</v>
      </c>
    </row>
    <row r="1291" spans="1:21" x14ac:dyDescent="0.2">
      <c r="A1291">
        <v>4067</v>
      </c>
      <c r="B1291" t="s">
        <v>844</v>
      </c>
      <c r="C1291" s="1">
        <v>42371</v>
      </c>
      <c r="D1291" s="1">
        <v>42378</v>
      </c>
      <c r="E1291" s="7">
        <f>SuperStoreData[[#This Row],[Ship Date]]-SuperStoreData[[#This Row],[Order Date]]</f>
        <v>7</v>
      </c>
      <c r="F1291" t="s">
        <v>29</v>
      </c>
      <c r="G1291" t="s">
        <v>795</v>
      </c>
      <c r="H1291" t="s">
        <v>845</v>
      </c>
      <c r="I1291" t="str">
        <f>PROPER(SuperStoreData[[#This Row],[Customer Name]])</f>
        <v>Ken Heidel</v>
      </c>
      <c r="J1291" t="s">
        <v>82</v>
      </c>
      <c r="K1291">
        <v>28205</v>
      </c>
      <c r="L1291" t="str">
        <f>_xlfn.XLOOKUP(SuperStoreData[[#This Row],[Zip Code]],ZipCodeTable[Zip Code],ZipCodeTable[City])</f>
        <v>Charlotte</v>
      </c>
      <c r="M1291" t="str">
        <f>_xlfn.XLOOKUP(SuperStoreData[[#This Row],[Zip Code]],ZipCodeTable[Zip Code],ZipCodeTable[State])</f>
        <v>NC</v>
      </c>
      <c r="N1291" t="s">
        <v>85</v>
      </c>
      <c r="O1291" t="s">
        <v>848</v>
      </c>
      <c r="P1291" t="s">
        <v>25</v>
      </c>
      <c r="Q1291" t="s">
        <v>52</v>
      </c>
      <c r="R1291" t="s">
        <v>849</v>
      </c>
      <c r="S1291" s="5">
        <v>10.272</v>
      </c>
      <c r="T1291" s="5">
        <v>2.0616362495107299</v>
      </c>
      <c r="U1291" s="6">
        <f>SuperStoreData[[#This Row],[Profit]]/SuperStoreData[[#This Row],[Sales]]</f>
        <v>0.20070446354271124</v>
      </c>
    </row>
    <row r="1292" spans="1:21" x14ac:dyDescent="0.2">
      <c r="A1292">
        <v>3877</v>
      </c>
      <c r="B1292" t="s">
        <v>4395</v>
      </c>
      <c r="C1292" s="1">
        <v>43389</v>
      </c>
      <c r="D1292" s="1">
        <v>43394</v>
      </c>
      <c r="E1292" s="7">
        <f>SuperStoreData[[#This Row],[Ship Date]]-SuperStoreData[[#This Row],[Order Date]]</f>
        <v>5</v>
      </c>
      <c r="F1292" t="s">
        <v>129</v>
      </c>
      <c r="G1292" t="s">
        <v>3194</v>
      </c>
      <c r="H1292" t="s">
        <v>3195</v>
      </c>
      <c r="I1292" t="str">
        <f>PROPER(SuperStoreData[[#This Row],[Customer Name]])</f>
        <v>Darrin Martin</v>
      </c>
      <c r="J1292" t="s">
        <v>32</v>
      </c>
      <c r="K1292">
        <v>37604</v>
      </c>
      <c r="L1292" t="str">
        <f>_xlfn.XLOOKUP(SuperStoreData[[#This Row],[Zip Code]],ZipCodeTable[Zip Code],ZipCodeTable[City])</f>
        <v>Johnson City</v>
      </c>
      <c r="M1292" t="str">
        <f>_xlfn.XLOOKUP(SuperStoreData[[#This Row],[Zip Code]],ZipCodeTable[Zip Code],ZipCodeTable[State])</f>
        <v>TN</v>
      </c>
      <c r="N1292" t="s">
        <v>85</v>
      </c>
      <c r="O1292" t="s">
        <v>3179</v>
      </c>
      <c r="P1292" t="s">
        <v>25</v>
      </c>
      <c r="Q1292" t="s">
        <v>91</v>
      </c>
      <c r="R1292" t="s">
        <v>3180</v>
      </c>
      <c r="S1292" s="5">
        <v>10.272</v>
      </c>
      <c r="T1292" s="5">
        <v>-0.39282878677736699</v>
      </c>
      <c r="U1292" s="6">
        <f>SuperStoreData[[#This Row],[Profit]]/SuperStoreData[[#This Row],[Sales]]</f>
        <v>-3.8242677840475754E-2</v>
      </c>
    </row>
    <row r="1293" spans="1:21" x14ac:dyDescent="0.2">
      <c r="A1293">
        <v>9137</v>
      </c>
      <c r="B1293" t="s">
        <v>7436</v>
      </c>
      <c r="C1293" s="1">
        <v>43284</v>
      </c>
      <c r="D1293" s="1">
        <v>43290</v>
      </c>
      <c r="E1293" s="7">
        <f>SuperStoreData[[#This Row],[Ship Date]]-SuperStoreData[[#This Row],[Order Date]]</f>
        <v>6</v>
      </c>
      <c r="F1293" t="s">
        <v>29</v>
      </c>
      <c r="G1293" t="s">
        <v>209</v>
      </c>
      <c r="H1293" t="s">
        <v>2163</v>
      </c>
      <c r="I1293" t="str">
        <f>PROPER(SuperStoreData[[#This Row],[Customer Name]])</f>
        <v>Thomas Boland</v>
      </c>
      <c r="J1293" t="s">
        <v>82</v>
      </c>
      <c r="K1293">
        <v>27893</v>
      </c>
      <c r="L1293" t="str">
        <f>_xlfn.XLOOKUP(SuperStoreData[[#This Row],[Zip Code]],ZipCodeTable[Zip Code],ZipCodeTable[City])</f>
        <v>Wilson</v>
      </c>
      <c r="M1293" t="str">
        <f>_xlfn.XLOOKUP(SuperStoreData[[#This Row],[Zip Code]],ZipCodeTable[Zip Code],ZipCodeTable[State])</f>
        <v>NC</v>
      </c>
      <c r="N1293" t="s">
        <v>85</v>
      </c>
      <c r="O1293" t="s">
        <v>7441</v>
      </c>
      <c r="P1293" t="s">
        <v>25</v>
      </c>
      <c r="Q1293" t="s">
        <v>91</v>
      </c>
      <c r="R1293" t="s">
        <v>7442</v>
      </c>
      <c r="S1293" s="5">
        <v>10.272</v>
      </c>
      <c r="T1293" s="5">
        <v>1.38153239537341</v>
      </c>
      <c r="U1293" s="6">
        <f>SuperStoreData[[#This Row],[Profit]]/SuperStoreData[[#This Row],[Sales]]</f>
        <v>0.13449497618510611</v>
      </c>
    </row>
    <row r="1294" spans="1:21" x14ac:dyDescent="0.2">
      <c r="A1294">
        <v>1748</v>
      </c>
      <c r="B1294" t="s">
        <v>7886</v>
      </c>
      <c r="C1294" s="1">
        <v>42492</v>
      </c>
      <c r="D1294" s="1">
        <v>42497</v>
      </c>
      <c r="E1294" s="7">
        <f>SuperStoreData[[#This Row],[Ship Date]]-SuperStoreData[[#This Row],[Order Date]]</f>
        <v>5</v>
      </c>
      <c r="F1294" t="s">
        <v>129</v>
      </c>
      <c r="G1294" t="s">
        <v>3557</v>
      </c>
      <c r="H1294" t="s">
        <v>3558</v>
      </c>
      <c r="I1294" t="str">
        <f>PROPER(SuperStoreData[[#This Row],[Customer Name]])</f>
        <v>Erin Mull</v>
      </c>
      <c r="J1294" t="s">
        <v>32</v>
      </c>
      <c r="K1294">
        <v>28540</v>
      </c>
      <c r="L1294" t="str">
        <f>_xlfn.XLOOKUP(SuperStoreData[[#This Row],[Zip Code]],ZipCodeTable[Zip Code],ZipCodeTable[City])</f>
        <v>Jacksonville</v>
      </c>
      <c r="M1294" t="str">
        <f>_xlfn.XLOOKUP(SuperStoreData[[#This Row],[Zip Code]],ZipCodeTable[Zip Code],ZipCodeTable[State])</f>
        <v>NC</v>
      </c>
      <c r="N1294" t="s">
        <v>85</v>
      </c>
      <c r="O1294" t="s">
        <v>880</v>
      </c>
      <c r="P1294" t="s">
        <v>25</v>
      </c>
      <c r="Q1294" t="s">
        <v>91</v>
      </c>
      <c r="R1294" t="s">
        <v>187</v>
      </c>
      <c r="S1294" s="5">
        <v>10.272</v>
      </c>
      <c r="T1294" s="5">
        <v>2.4480196844446702</v>
      </c>
      <c r="U1294" s="6">
        <f>SuperStoreData[[#This Row],[Profit]]/SuperStoreData[[#This Row],[Sales]]</f>
        <v>0.2383196733298939</v>
      </c>
    </row>
    <row r="1295" spans="1:21" x14ac:dyDescent="0.2">
      <c r="A1295">
        <v>7379</v>
      </c>
      <c r="B1295" t="s">
        <v>11803</v>
      </c>
      <c r="C1295" s="1">
        <v>42336</v>
      </c>
      <c r="D1295" s="1">
        <v>42341</v>
      </c>
      <c r="E1295" s="7">
        <f>SuperStoreData[[#This Row],[Ship Date]]-SuperStoreData[[#This Row],[Order Date]]</f>
        <v>5</v>
      </c>
      <c r="F1295" t="s">
        <v>489</v>
      </c>
      <c r="G1295" t="s">
        <v>9962</v>
      </c>
      <c r="H1295" t="s">
        <v>9963</v>
      </c>
      <c r="I1295" t="str">
        <f>PROPER(SuperStoreData[[#This Row],[Customer Name]])</f>
        <v>Muhammed Lee</v>
      </c>
      <c r="J1295" t="s">
        <v>32</v>
      </c>
      <c r="K1295">
        <v>28314</v>
      </c>
      <c r="L1295" t="str">
        <f>_xlfn.XLOOKUP(SuperStoreData[[#This Row],[Zip Code]],ZipCodeTable[Zip Code],ZipCodeTable[City])</f>
        <v>Fayetteville</v>
      </c>
      <c r="M1295" t="str">
        <f>_xlfn.XLOOKUP(SuperStoreData[[#This Row],[Zip Code]],ZipCodeTable[Zip Code],ZipCodeTable[State])</f>
        <v>NC</v>
      </c>
      <c r="N1295" t="s">
        <v>85</v>
      </c>
      <c r="O1295" t="s">
        <v>7481</v>
      </c>
      <c r="P1295" t="s">
        <v>25</v>
      </c>
      <c r="Q1295" t="s">
        <v>52</v>
      </c>
      <c r="R1295" t="s">
        <v>7482</v>
      </c>
      <c r="S1295" s="5">
        <v>10.272</v>
      </c>
      <c r="T1295" s="5">
        <v>1.46513203269151</v>
      </c>
      <c r="U1295" s="6">
        <f>SuperStoreData[[#This Row],[Profit]]/SuperStoreData[[#This Row],[Sales]]</f>
        <v>0.14263357016077785</v>
      </c>
    </row>
    <row r="1296" spans="1:21" x14ac:dyDescent="0.2">
      <c r="A1296">
        <v>9435</v>
      </c>
      <c r="B1296" t="s">
        <v>8911</v>
      </c>
      <c r="C1296" s="1">
        <v>43375</v>
      </c>
      <c r="D1296" s="1">
        <v>43378</v>
      </c>
      <c r="E1296" s="7">
        <f>SuperStoreData[[#This Row],[Ship Date]]-SuperStoreData[[#This Row],[Order Date]]</f>
        <v>3</v>
      </c>
      <c r="F1296" t="s">
        <v>29</v>
      </c>
      <c r="G1296" t="s">
        <v>64</v>
      </c>
      <c r="H1296" t="s">
        <v>5592</v>
      </c>
      <c r="I1296" t="str">
        <f>PROPER(SuperStoreData[[#This Row],[Customer Name]])</f>
        <v>Steven Cartwright</v>
      </c>
      <c r="J1296" t="s">
        <v>32</v>
      </c>
      <c r="K1296">
        <v>85345</v>
      </c>
      <c r="L1296" t="str">
        <f>_xlfn.XLOOKUP(SuperStoreData[[#This Row],[Zip Code]],ZipCodeTable[Zip Code],ZipCodeTable[City])</f>
        <v>Peoria</v>
      </c>
      <c r="M1296" t="str">
        <f>_xlfn.XLOOKUP(SuperStoreData[[#This Row],[Zip Code]],ZipCodeTable[Zip Code],ZipCodeTable[State])</f>
        <v>AZ</v>
      </c>
      <c r="N1296" t="s">
        <v>68</v>
      </c>
      <c r="O1296" t="s">
        <v>8912</v>
      </c>
      <c r="P1296" t="s">
        <v>25</v>
      </c>
      <c r="Q1296" t="s">
        <v>52</v>
      </c>
      <c r="R1296" t="s">
        <v>8913</v>
      </c>
      <c r="S1296" s="5">
        <v>10.272</v>
      </c>
      <c r="T1296" s="5">
        <v>1.29234800212942</v>
      </c>
      <c r="U1296" s="6">
        <f>SuperStoreData[[#This Row],[Profit]]/SuperStoreData[[#This Row],[Sales]]</f>
        <v>0.12581269491135319</v>
      </c>
    </row>
    <row r="1297" spans="1:21" x14ac:dyDescent="0.2">
      <c r="A1297">
        <v>1405</v>
      </c>
      <c r="B1297" t="s">
        <v>4826</v>
      </c>
      <c r="C1297" s="1">
        <v>42122</v>
      </c>
      <c r="D1297" s="1">
        <v>42127</v>
      </c>
      <c r="E1297" s="7">
        <f>SuperStoreData[[#This Row],[Ship Date]]-SuperStoreData[[#This Row],[Order Date]]</f>
        <v>5</v>
      </c>
      <c r="F1297" t="s">
        <v>18</v>
      </c>
      <c r="G1297" t="s">
        <v>4827</v>
      </c>
      <c r="H1297" t="s">
        <v>4828</v>
      </c>
      <c r="I1297" t="str">
        <f>PROPER(SuperStoreData[[#This Row],[Customer Name]])</f>
        <v>Shirley Daniels</v>
      </c>
      <c r="J1297" t="s">
        <v>21</v>
      </c>
      <c r="K1297">
        <v>19143</v>
      </c>
      <c r="L1297" t="str">
        <f>_xlfn.XLOOKUP(SuperStoreData[[#This Row],[Zip Code]],ZipCodeTable[Zip Code],ZipCodeTable[City])</f>
        <v>Philadelphia</v>
      </c>
      <c r="M1297" t="str">
        <f>_xlfn.XLOOKUP(SuperStoreData[[#This Row],[Zip Code]],ZipCodeTable[Zip Code],ZipCodeTable[State])</f>
        <v>PA</v>
      </c>
      <c r="N1297" t="s">
        <v>46</v>
      </c>
      <c r="O1297" t="s">
        <v>4830</v>
      </c>
      <c r="P1297" t="s">
        <v>25</v>
      </c>
      <c r="Q1297" t="s">
        <v>214</v>
      </c>
      <c r="R1297" t="s">
        <v>4831</v>
      </c>
      <c r="S1297" s="5">
        <v>10.304</v>
      </c>
      <c r="T1297" s="5">
        <v>1.2798269965030201E-2</v>
      </c>
      <c r="U1297" s="6">
        <f>SuperStoreData[[#This Row],[Profit]]/SuperStoreData[[#This Row],[Sales]]</f>
        <v>1.2420681254881793E-3</v>
      </c>
    </row>
    <row r="1298" spans="1:21" x14ac:dyDescent="0.2">
      <c r="A1298">
        <v>5088</v>
      </c>
      <c r="B1298" t="s">
        <v>4090</v>
      </c>
      <c r="C1298" s="1">
        <v>42100</v>
      </c>
      <c r="D1298" s="1">
        <v>42102</v>
      </c>
      <c r="E1298" s="7">
        <f>SuperStoreData[[#This Row],[Ship Date]]-SuperStoreData[[#This Row],[Order Date]]</f>
        <v>2</v>
      </c>
      <c r="F1298" t="s">
        <v>29</v>
      </c>
      <c r="G1298" t="s">
        <v>2224</v>
      </c>
      <c r="H1298" t="s">
        <v>2225</v>
      </c>
      <c r="I1298" t="str">
        <f>PROPER(SuperStoreData[[#This Row],[Customer Name]])</f>
        <v>Katherine Nockton</v>
      </c>
      <c r="J1298" t="s">
        <v>82</v>
      </c>
      <c r="K1298">
        <v>19120</v>
      </c>
      <c r="L1298" t="str">
        <f>_xlfn.XLOOKUP(SuperStoreData[[#This Row],[Zip Code]],ZipCodeTable[Zip Code],ZipCodeTable[City])</f>
        <v>Philadelphia</v>
      </c>
      <c r="M1298" t="str">
        <f>_xlfn.XLOOKUP(SuperStoreData[[#This Row],[Zip Code]],ZipCodeTable[Zip Code],ZipCodeTable[State])</f>
        <v>PA</v>
      </c>
      <c r="N1298" t="s">
        <v>46</v>
      </c>
      <c r="O1298" t="s">
        <v>4104</v>
      </c>
      <c r="P1298" t="s">
        <v>76</v>
      </c>
      <c r="Q1298" t="s">
        <v>77</v>
      </c>
      <c r="R1298" t="s">
        <v>4105</v>
      </c>
      <c r="S1298" s="5">
        <v>10.311999999999999</v>
      </c>
      <c r="T1298" s="5">
        <v>1.1761835709196999</v>
      </c>
      <c r="U1298" s="6">
        <f>SuperStoreData[[#This Row],[Profit]]/SuperStoreData[[#This Row],[Sales]]</f>
        <v>0.11405969461983126</v>
      </c>
    </row>
    <row r="1299" spans="1:21" x14ac:dyDescent="0.2">
      <c r="A1299">
        <v>7884</v>
      </c>
      <c r="B1299" t="s">
        <v>3286</v>
      </c>
      <c r="C1299" s="1">
        <v>42464</v>
      </c>
      <c r="D1299" s="1">
        <v>42468</v>
      </c>
      <c r="E1299" s="7">
        <f>SuperStoreData[[#This Row],[Ship Date]]-SuperStoreData[[#This Row],[Order Date]]</f>
        <v>4</v>
      </c>
      <c r="F1299" t="s">
        <v>129</v>
      </c>
      <c r="G1299" t="s">
        <v>2580</v>
      </c>
      <c r="H1299" t="s">
        <v>2581</v>
      </c>
      <c r="I1299" t="str">
        <f>PROPER(SuperStoreData[[#This Row],[Customer Name]])</f>
        <v>Lena Cacioppo</v>
      </c>
      <c r="J1299" t="s">
        <v>32</v>
      </c>
      <c r="K1299">
        <v>80229</v>
      </c>
      <c r="L1299" t="str">
        <f>_xlfn.XLOOKUP(SuperStoreData[[#This Row],[Zip Code]],ZipCodeTable[Zip Code],ZipCodeTable[City])</f>
        <v>Denver</v>
      </c>
      <c r="M1299" t="str">
        <f>_xlfn.XLOOKUP(SuperStoreData[[#This Row],[Zip Code]],ZipCodeTable[Zip Code],ZipCodeTable[State])</f>
        <v>CO</v>
      </c>
      <c r="N1299" t="s">
        <v>68</v>
      </c>
      <c r="O1299" t="s">
        <v>2717</v>
      </c>
      <c r="P1299" t="s">
        <v>25</v>
      </c>
      <c r="Q1299" t="s">
        <v>91</v>
      </c>
      <c r="R1299" t="s">
        <v>2718</v>
      </c>
      <c r="S1299" s="5">
        <v>10.32</v>
      </c>
      <c r="T1299" s="5">
        <v>-1.51660659990893E-2</v>
      </c>
      <c r="U1299" s="6">
        <f>SuperStoreData[[#This Row],[Profit]]/SuperStoreData[[#This Row],[Sales]]</f>
        <v>-1.4695800386714437E-3</v>
      </c>
    </row>
    <row r="1300" spans="1:21" x14ac:dyDescent="0.2">
      <c r="A1300">
        <v>8581</v>
      </c>
      <c r="B1300" t="s">
        <v>9615</v>
      </c>
      <c r="C1300" s="1">
        <v>43292</v>
      </c>
      <c r="D1300" s="1">
        <v>43298</v>
      </c>
      <c r="E1300" s="7">
        <f>SuperStoreData[[#This Row],[Ship Date]]-SuperStoreData[[#This Row],[Order Date]]</f>
        <v>6</v>
      </c>
      <c r="F1300" t="s">
        <v>129</v>
      </c>
      <c r="G1300" t="s">
        <v>6585</v>
      </c>
      <c r="H1300" t="s">
        <v>6586</v>
      </c>
      <c r="I1300" t="str">
        <f>PROPER(SuperStoreData[[#This Row],[Customer Name]])</f>
        <v>Matt Collister</v>
      </c>
      <c r="J1300" t="s">
        <v>82</v>
      </c>
      <c r="K1300">
        <v>78666</v>
      </c>
      <c r="L1300" t="str">
        <f>_xlfn.XLOOKUP(SuperStoreData[[#This Row],[Zip Code]],ZipCodeTable[Zip Code],ZipCodeTable[City])</f>
        <v>San Marcos</v>
      </c>
      <c r="M1300" t="str">
        <f>_xlfn.XLOOKUP(SuperStoreData[[#This Row],[Zip Code]],ZipCodeTable[Zip Code],ZipCodeTable[State])</f>
        <v>TX</v>
      </c>
      <c r="N1300" t="s">
        <v>23</v>
      </c>
      <c r="O1300" t="s">
        <v>9618</v>
      </c>
      <c r="P1300" t="s">
        <v>48</v>
      </c>
      <c r="Q1300" t="s">
        <v>49</v>
      </c>
      <c r="R1300" t="s">
        <v>9619</v>
      </c>
      <c r="S1300" s="5">
        <v>10.332000000000001</v>
      </c>
      <c r="T1300" s="5">
        <v>-0.38682157145125301</v>
      </c>
      <c r="U1300" s="6">
        <f>SuperStoreData[[#This Row],[Profit]]/SuperStoreData[[#This Row],[Sales]]</f>
        <v>-3.7439176485796845E-2</v>
      </c>
    </row>
    <row r="1301" spans="1:21" x14ac:dyDescent="0.2">
      <c r="A1301">
        <v>8293</v>
      </c>
      <c r="B1301" t="s">
        <v>7337</v>
      </c>
      <c r="C1301" s="1">
        <v>42919</v>
      </c>
      <c r="D1301" s="1">
        <v>42922</v>
      </c>
      <c r="E1301" s="7">
        <f>SuperStoreData[[#This Row],[Ship Date]]-SuperStoreData[[#This Row],[Order Date]]</f>
        <v>3</v>
      </c>
      <c r="F1301" t="s">
        <v>29</v>
      </c>
      <c r="G1301" t="s">
        <v>7338</v>
      </c>
      <c r="H1301" t="s">
        <v>7339</v>
      </c>
      <c r="I1301" t="str">
        <f>PROPER(SuperStoreData[[#This Row],[Customer Name]])</f>
        <v>Lena Creighton</v>
      </c>
      <c r="J1301" t="s">
        <v>32</v>
      </c>
      <c r="K1301">
        <v>45373</v>
      </c>
      <c r="L1301" t="str">
        <f>_xlfn.XLOOKUP(SuperStoreData[[#This Row],[Zip Code]],ZipCodeTable[Zip Code],ZipCodeTable[City])</f>
        <v>Troy</v>
      </c>
      <c r="M1301" t="str">
        <f>_xlfn.XLOOKUP(SuperStoreData[[#This Row],[Zip Code]],ZipCodeTable[Zip Code],ZipCodeTable[State])</f>
        <v>OH</v>
      </c>
      <c r="N1301" t="s">
        <v>46</v>
      </c>
      <c r="O1301" t="s">
        <v>1810</v>
      </c>
      <c r="P1301" t="s">
        <v>25</v>
      </c>
      <c r="Q1301" t="s">
        <v>26</v>
      </c>
      <c r="R1301" t="s">
        <v>1811</v>
      </c>
      <c r="S1301" s="5">
        <v>10.332000000000001</v>
      </c>
      <c r="T1301" s="5">
        <v>-5.0733322002688701E-2</v>
      </c>
      <c r="U1301" s="6">
        <f>SuperStoreData[[#This Row],[Profit]]/SuperStoreData[[#This Row],[Sales]]</f>
        <v>-4.9103099112164823E-3</v>
      </c>
    </row>
    <row r="1302" spans="1:21" x14ac:dyDescent="0.2">
      <c r="A1302">
        <v>2764</v>
      </c>
      <c r="B1302" t="s">
        <v>10134</v>
      </c>
      <c r="C1302" s="1">
        <v>42239</v>
      </c>
      <c r="D1302" s="1">
        <v>42243</v>
      </c>
      <c r="E1302" s="7">
        <f>SuperStoreData[[#This Row],[Ship Date]]-SuperStoreData[[#This Row],[Order Date]]</f>
        <v>4</v>
      </c>
      <c r="F1302" t="s">
        <v>29</v>
      </c>
      <c r="G1302" t="s">
        <v>876</v>
      </c>
      <c r="H1302" t="s">
        <v>8577</v>
      </c>
      <c r="I1302" t="str">
        <f>PROPER(SuperStoreData[[#This Row],[Customer Name]])</f>
        <v>Paul Lucas</v>
      </c>
      <c r="J1302" t="s">
        <v>21</v>
      </c>
      <c r="K1302">
        <v>19140</v>
      </c>
      <c r="L1302" t="str">
        <f>_xlfn.XLOOKUP(SuperStoreData[[#This Row],[Zip Code]],ZipCodeTable[Zip Code],ZipCodeTable[City])</f>
        <v>Philadelphia</v>
      </c>
      <c r="M1302" t="str">
        <f>_xlfn.XLOOKUP(SuperStoreData[[#This Row],[Zip Code]],ZipCodeTable[Zip Code],ZipCodeTable[State])</f>
        <v>PA</v>
      </c>
      <c r="N1302" t="s">
        <v>46</v>
      </c>
      <c r="O1302" t="s">
        <v>1810</v>
      </c>
      <c r="P1302" t="s">
        <v>25</v>
      </c>
      <c r="Q1302" t="s">
        <v>26</v>
      </c>
      <c r="R1302" t="s">
        <v>1811</v>
      </c>
      <c r="S1302" s="5">
        <v>10.332000000000001</v>
      </c>
      <c r="T1302" s="5">
        <v>1.1386138938311801</v>
      </c>
      <c r="U1302" s="6">
        <f>SuperStoreData[[#This Row],[Profit]]/SuperStoreData[[#This Row],[Sales]]</f>
        <v>0.11020266103669957</v>
      </c>
    </row>
    <row r="1303" spans="1:21" x14ac:dyDescent="0.2">
      <c r="A1303">
        <v>4820</v>
      </c>
      <c r="B1303" t="s">
        <v>5874</v>
      </c>
      <c r="C1303" s="1">
        <v>42811</v>
      </c>
      <c r="D1303" s="1">
        <v>42817</v>
      </c>
      <c r="E1303" s="7">
        <f>SuperStoreData[[#This Row],[Ship Date]]-SuperStoreData[[#This Row],[Order Date]]</f>
        <v>6</v>
      </c>
      <c r="F1303" t="s">
        <v>29</v>
      </c>
      <c r="G1303" t="s">
        <v>4547</v>
      </c>
      <c r="H1303" t="s">
        <v>5875</v>
      </c>
      <c r="I1303" t="str">
        <f>PROPER(SuperStoreData[[#This Row],[Customer Name]])</f>
        <v>Liz Willingham</v>
      </c>
      <c r="J1303" t="s">
        <v>32</v>
      </c>
      <c r="K1303">
        <v>6360</v>
      </c>
      <c r="L1303" t="str">
        <f>_xlfn.XLOOKUP(SuperStoreData[[#This Row],[Zip Code]],ZipCodeTable[Zip Code],ZipCodeTable[City])</f>
        <v>Norwich</v>
      </c>
      <c r="M1303" t="str">
        <f>_xlfn.XLOOKUP(SuperStoreData[[#This Row],[Zip Code]],ZipCodeTable[Zip Code],ZipCodeTable[State])</f>
        <v>CT</v>
      </c>
      <c r="N1303" t="s">
        <v>46</v>
      </c>
      <c r="O1303" t="s">
        <v>3899</v>
      </c>
      <c r="P1303" t="s">
        <v>25</v>
      </c>
      <c r="Q1303" t="s">
        <v>26</v>
      </c>
      <c r="R1303" t="s">
        <v>3900</v>
      </c>
      <c r="S1303" s="5">
        <v>10.36</v>
      </c>
      <c r="T1303" s="5">
        <v>2.9784883712529902</v>
      </c>
      <c r="U1303" s="6">
        <f>SuperStoreData[[#This Row],[Profit]]/SuperStoreData[[#This Row],[Sales]]</f>
        <v>0.28749887753407244</v>
      </c>
    </row>
    <row r="1304" spans="1:21" x14ac:dyDescent="0.2">
      <c r="A1304">
        <v>6864</v>
      </c>
      <c r="B1304" t="s">
        <v>1157</v>
      </c>
      <c r="C1304" s="1">
        <v>43036</v>
      </c>
      <c r="D1304" s="1">
        <v>43042</v>
      </c>
      <c r="E1304" s="7">
        <f>SuperStoreData[[#This Row],[Ship Date]]-SuperStoreData[[#This Row],[Order Date]]</f>
        <v>6</v>
      </c>
      <c r="F1304" t="s">
        <v>29</v>
      </c>
      <c r="G1304" t="s">
        <v>1158</v>
      </c>
      <c r="H1304" t="s">
        <v>1159</v>
      </c>
      <c r="I1304" t="str">
        <f>PROPER(SuperStoreData[[#This Row],[Customer Name]])</f>
        <v>Maribeth Yedwab</v>
      </c>
      <c r="J1304" t="s">
        <v>82</v>
      </c>
      <c r="K1304">
        <v>78207</v>
      </c>
      <c r="L1304" t="str">
        <f>_xlfn.XLOOKUP(SuperStoreData[[#This Row],[Zip Code]],ZipCodeTable[Zip Code],ZipCodeTable[City])</f>
        <v>San Antonio</v>
      </c>
      <c r="M1304" t="str">
        <f>_xlfn.XLOOKUP(SuperStoreData[[#This Row],[Zip Code]],ZipCodeTable[Zip Code],ZipCodeTable[State])</f>
        <v>TX</v>
      </c>
      <c r="N1304" t="s">
        <v>23</v>
      </c>
      <c r="O1304" t="s">
        <v>1160</v>
      </c>
      <c r="P1304" t="s">
        <v>25</v>
      </c>
      <c r="Q1304" t="s">
        <v>91</v>
      </c>
      <c r="R1304" t="s">
        <v>1161</v>
      </c>
      <c r="S1304" s="5">
        <v>10.368</v>
      </c>
      <c r="T1304" s="5">
        <v>0.75212060663445901</v>
      </c>
      <c r="U1304" s="6">
        <f>SuperStoreData[[#This Row],[Profit]]/SuperStoreData[[#This Row],[Sales]]</f>
        <v>7.2542496781872967E-2</v>
      </c>
    </row>
    <row r="1305" spans="1:21" x14ac:dyDescent="0.2">
      <c r="A1305">
        <v>3901</v>
      </c>
      <c r="B1305" t="s">
        <v>2365</v>
      </c>
      <c r="C1305" s="1">
        <v>43345</v>
      </c>
      <c r="D1305" s="1">
        <v>43351</v>
      </c>
      <c r="E1305" s="7">
        <f>SuperStoreData[[#This Row],[Ship Date]]-SuperStoreData[[#This Row],[Order Date]]</f>
        <v>6</v>
      </c>
      <c r="F1305" t="s">
        <v>29</v>
      </c>
      <c r="G1305" t="s">
        <v>2366</v>
      </c>
      <c r="H1305" t="s">
        <v>2367</v>
      </c>
      <c r="I1305" t="str">
        <f>PROPER(SuperStoreData[[#This Row],[Customer Name]])</f>
        <v>Sylvia Foulston</v>
      </c>
      <c r="J1305" t="s">
        <v>82</v>
      </c>
      <c r="K1305">
        <v>77520</v>
      </c>
      <c r="L1305" t="str">
        <f>_xlfn.XLOOKUP(SuperStoreData[[#This Row],[Zip Code]],ZipCodeTable[Zip Code],ZipCodeTable[City])</f>
        <v>Baytown</v>
      </c>
      <c r="M1305" t="str">
        <f>_xlfn.XLOOKUP(SuperStoreData[[#This Row],[Zip Code]],ZipCodeTable[Zip Code],ZipCodeTable[State])</f>
        <v>TX</v>
      </c>
      <c r="N1305" t="s">
        <v>23</v>
      </c>
      <c r="O1305" t="s">
        <v>2369</v>
      </c>
      <c r="P1305" t="s">
        <v>25</v>
      </c>
      <c r="Q1305" t="s">
        <v>91</v>
      </c>
      <c r="R1305" t="s">
        <v>2370</v>
      </c>
      <c r="S1305" s="5">
        <v>10.368</v>
      </c>
      <c r="T1305" s="5">
        <v>-0.36843669595189499</v>
      </c>
      <c r="U1305" s="6">
        <f>SuperStoreData[[#This Row],[Profit]]/SuperStoreData[[#This Row],[Sales]]</f>
        <v>-3.5535946754619498E-2</v>
      </c>
    </row>
    <row r="1306" spans="1:21" x14ac:dyDescent="0.2">
      <c r="A1306">
        <v>7762</v>
      </c>
      <c r="B1306" t="s">
        <v>3303</v>
      </c>
      <c r="C1306" s="1">
        <v>42151</v>
      </c>
      <c r="D1306" s="1">
        <v>42156</v>
      </c>
      <c r="E1306" s="7">
        <f>SuperStoreData[[#This Row],[Ship Date]]-SuperStoreData[[#This Row],[Order Date]]</f>
        <v>5</v>
      </c>
      <c r="F1306" t="s">
        <v>18</v>
      </c>
      <c r="G1306" t="s">
        <v>1224</v>
      </c>
      <c r="H1306" t="s">
        <v>1228</v>
      </c>
      <c r="I1306" t="str">
        <f>PROPER(SuperStoreData[[#This Row],[Customer Name]])</f>
        <v>Clay Cheatham</v>
      </c>
      <c r="J1306" t="s">
        <v>32</v>
      </c>
      <c r="K1306">
        <v>75023</v>
      </c>
      <c r="L1306" t="str">
        <f>_xlfn.XLOOKUP(SuperStoreData[[#This Row],[Zip Code]],ZipCodeTable[Zip Code],ZipCodeTable[City])</f>
        <v>Plano</v>
      </c>
      <c r="M1306" t="str">
        <f>_xlfn.XLOOKUP(SuperStoreData[[#This Row],[Zip Code]],ZipCodeTable[Zip Code],ZipCodeTable[State])</f>
        <v>TX</v>
      </c>
      <c r="N1306" t="s">
        <v>23</v>
      </c>
      <c r="O1306" t="s">
        <v>604</v>
      </c>
      <c r="P1306" t="s">
        <v>25</v>
      </c>
      <c r="Q1306" t="s">
        <v>91</v>
      </c>
      <c r="R1306" t="s">
        <v>605</v>
      </c>
      <c r="S1306" s="5">
        <v>10.368</v>
      </c>
      <c r="T1306" s="5">
        <v>2.6844100923672198</v>
      </c>
      <c r="U1306" s="6">
        <f>SuperStoreData[[#This Row],[Profit]]/SuperStoreData[[#This Row],[Sales]]</f>
        <v>0.25891301045208526</v>
      </c>
    </row>
    <row r="1307" spans="1:21" x14ac:dyDescent="0.2">
      <c r="A1307">
        <v>5384</v>
      </c>
      <c r="B1307" t="s">
        <v>4440</v>
      </c>
      <c r="C1307" s="1">
        <v>42331</v>
      </c>
      <c r="D1307" s="1">
        <v>42333</v>
      </c>
      <c r="E1307" s="7">
        <f>SuperStoreData[[#This Row],[Ship Date]]-SuperStoreData[[#This Row],[Order Date]]</f>
        <v>2</v>
      </c>
      <c r="F1307" t="s">
        <v>129</v>
      </c>
      <c r="G1307" t="s">
        <v>4284</v>
      </c>
      <c r="H1307" t="s">
        <v>4441</v>
      </c>
      <c r="I1307" t="str">
        <f>PROPER(SuperStoreData[[#This Row],[Customer Name]])</f>
        <v>Don Miller</v>
      </c>
      <c r="J1307" t="s">
        <v>82</v>
      </c>
      <c r="K1307">
        <v>77070</v>
      </c>
      <c r="L1307" t="str">
        <f>_xlfn.XLOOKUP(SuperStoreData[[#This Row],[Zip Code]],ZipCodeTable[Zip Code],ZipCodeTable[City])</f>
        <v>Houston</v>
      </c>
      <c r="M1307" t="str">
        <f>_xlfn.XLOOKUP(SuperStoreData[[#This Row],[Zip Code]],ZipCodeTable[Zip Code],ZipCodeTable[State])</f>
        <v>TX</v>
      </c>
      <c r="N1307" t="s">
        <v>23</v>
      </c>
      <c r="O1307" t="s">
        <v>4442</v>
      </c>
      <c r="P1307" t="s">
        <v>25</v>
      </c>
      <c r="Q1307" t="s">
        <v>91</v>
      </c>
      <c r="R1307" t="s">
        <v>4443</v>
      </c>
      <c r="S1307" s="5">
        <v>10.368</v>
      </c>
      <c r="T1307" s="5">
        <v>3.0099462969164299</v>
      </c>
      <c r="U1307" s="6">
        <f>SuperStoreData[[#This Row],[Profit]]/SuperStoreData[[#This Row],[Sales]]</f>
        <v>0.29031117832913095</v>
      </c>
    </row>
    <row r="1308" spans="1:21" x14ac:dyDescent="0.2">
      <c r="A1308">
        <v>3367</v>
      </c>
      <c r="B1308" t="s">
        <v>6390</v>
      </c>
      <c r="C1308" s="1">
        <v>42477</v>
      </c>
      <c r="D1308" s="1">
        <v>42481</v>
      </c>
      <c r="E1308" s="7">
        <f>SuperStoreData[[#This Row],[Ship Date]]-SuperStoreData[[#This Row],[Order Date]]</f>
        <v>4</v>
      </c>
      <c r="F1308" t="s">
        <v>29</v>
      </c>
      <c r="G1308" t="s">
        <v>6391</v>
      </c>
      <c r="H1308" t="s">
        <v>6395</v>
      </c>
      <c r="I1308" t="str">
        <f>PROPER(SuperStoreData[[#This Row],[Customer Name]])</f>
        <v>Brian Moss</v>
      </c>
      <c r="J1308" t="s">
        <v>82</v>
      </c>
      <c r="K1308">
        <v>75217</v>
      </c>
      <c r="L1308" t="str">
        <f>_xlfn.XLOOKUP(SuperStoreData[[#This Row],[Zip Code]],ZipCodeTable[Zip Code],ZipCodeTable[City])</f>
        <v>Dallas</v>
      </c>
      <c r="M1308" t="str">
        <f>_xlfn.XLOOKUP(SuperStoreData[[#This Row],[Zip Code]],ZipCodeTable[Zip Code],ZipCodeTable[State])</f>
        <v>TX</v>
      </c>
      <c r="N1308" t="s">
        <v>23</v>
      </c>
      <c r="O1308" t="s">
        <v>5543</v>
      </c>
      <c r="P1308" t="s">
        <v>25</v>
      </c>
      <c r="Q1308" t="s">
        <v>91</v>
      </c>
      <c r="R1308" t="s">
        <v>5544</v>
      </c>
      <c r="S1308" s="5">
        <v>10.368</v>
      </c>
      <c r="T1308" s="5">
        <v>3.0549107758597298</v>
      </c>
      <c r="U1308" s="6">
        <f>SuperStoreData[[#This Row],[Profit]]/SuperStoreData[[#This Row],[Sales]]</f>
        <v>0.29464803007906343</v>
      </c>
    </row>
    <row r="1309" spans="1:21" x14ac:dyDescent="0.2">
      <c r="A1309">
        <v>3503</v>
      </c>
      <c r="B1309" t="s">
        <v>6740</v>
      </c>
      <c r="C1309" s="1">
        <v>42682</v>
      </c>
      <c r="D1309" s="1">
        <v>42687</v>
      </c>
      <c r="E1309" s="7">
        <f>SuperStoreData[[#This Row],[Ship Date]]-SuperStoreData[[#This Row],[Order Date]]</f>
        <v>5</v>
      </c>
      <c r="F1309" t="s">
        <v>489</v>
      </c>
      <c r="G1309" t="s">
        <v>2959</v>
      </c>
      <c r="H1309" t="s">
        <v>2960</v>
      </c>
      <c r="I1309" t="str">
        <f>PROPER(SuperStoreData[[#This Row],[Customer Name]])</f>
        <v>Russell D'Ascenzo</v>
      </c>
      <c r="J1309" t="s">
        <v>32</v>
      </c>
      <c r="K1309">
        <v>78745</v>
      </c>
      <c r="L1309" t="str">
        <f>_xlfn.XLOOKUP(SuperStoreData[[#This Row],[Zip Code]],ZipCodeTable[Zip Code],ZipCodeTable[City])</f>
        <v>Austin</v>
      </c>
      <c r="M1309" t="str">
        <f>_xlfn.XLOOKUP(SuperStoreData[[#This Row],[Zip Code]],ZipCodeTable[Zip Code],ZipCodeTable[State])</f>
        <v>TX</v>
      </c>
      <c r="N1309" t="s">
        <v>23</v>
      </c>
      <c r="O1309" t="s">
        <v>6741</v>
      </c>
      <c r="P1309" t="s">
        <v>25</v>
      </c>
      <c r="Q1309" t="s">
        <v>91</v>
      </c>
      <c r="R1309" t="s">
        <v>6742</v>
      </c>
      <c r="S1309" s="5">
        <v>10.368</v>
      </c>
      <c r="T1309" s="5">
        <v>0.18739731259784501</v>
      </c>
      <c r="U1309" s="6">
        <f>SuperStoreData[[#This Row],[Profit]]/SuperStoreData[[#This Row],[Sales]]</f>
        <v>1.8074586477415607E-2</v>
      </c>
    </row>
    <row r="1310" spans="1:21" x14ac:dyDescent="0.2">
      <c r="A1310">
        <v>5802</v>
      </c>
      <c r="B1310" t="s">
        <v>7175</v>
      </c>
      <c r="C1310" s="1">
        <v>43282</v>
      </c>
      <c r="D1310" s="1">
        <v>43289</v>
      </c>
      <c r="E1310" s="7">
        <f>SuperStoreData[[#This Row],[Ship Date]]-SuperStoreData[[#This Row],[Order Date]]</f>
        <v>7</v>
      </c>
      <c r="F1310" t="s">
        <v>18</v>
      </c>
      <c r="G1310" t="s">
        <v>6681</v>
      </c>
      <c r="H1310" t="s">
        <v>6682</v>
      </c>
      <c r="I1310" t="str">
        <f>PROPER(SuperStoreData[[#This Row],[Customer Name]])</f>
        <v>Michael Nguyen</v>
      </c>
      <c r="J1310" t="s">
        <v>32</v>
      </c>
      <c r="K1310">
        <v>79907</v>
      </c>
      <c r="L1310" t="str">
        <f>_xlfn.XLOOKUP(SuperStoreData[[#This Row],[Zip Code]],ZipCodeTable[Zip Code],ZipCodeTable[City])</f>
        <v>El Paso</v>
      </c>
      <c r="M1310" t="str">
        <f>_xlfn.XLOOKUP(SuperStoreData[[#This Row],[Zip Code]],ZipCodeTable[Zip Code],ZipCodeTable[State])</f>
        <v>TX</v>
      </c>
      <c r="N1310" t="s">
        <v>23</v>
      </c>
      <c r="O1310" t="s">
        <v>2700</v>
      </c>
      <c r="P1310" t="s">
        <v>25</v>
      </c>
      <c r="Q1310" t="s">
        <v>91</v>
      </c>
      <c r="R1310" t="s">
        <v>2701</v>
      </c>
      <c r="S1310" s="5">
        <v>10.368</v>
      </c>
      <c r="T1310" s="5">
        <v>3.1503908715034998</v>
      </c>
      <c r="U1310" s="6">
        <f>SuperStoreData[[#This Row],[Profit]]/SuperStoreData[[#This Row],[Sales]]</f>
        <v>0.3038571442422357</v>
      </c>
    </row>
    <row r="1311" spans="1:21" x14ac:dyDescent="0.2">
      <c r="A1311">
        <v>4358</v>
      </c>
      <c r="B1311" t="s">
        <v>7380</v>
      </c>
      <c r="C1311" s="1">
        <v>43000</v>
      </c>
      <c r="D1311" s="1">
        <v>43007</v>
      </c>
      <c r="E1311" s="7">
        <f>SuperStoreData[[#This Row],[Ship Date]]-SuperStoreData[[#This Row],[Order Date]]</f>
        <v>7</v>
      </c>
      <c r="F1311" t="s">
        <v>489</v>
      </c>
      <c r="G1311" t="s">
        <v>7381</v>
      </c>
      <c r="H1311" t="s">
        <v>7382</v>
      </c>
      <c r="I1311" t="str">
        <f>PROPER(SuperStoreData[[#This Row],[Customer Name]])</f>
        <v>Ralph Ritter</v>
      </c>
      <c r="J1311" t="s">
        <v>32</v>
      </c>
      <c r="K1311">
        <v>60505</v>
      </c>
      <c r="L1311" t="str">
        <f>_xlfn.XLOOKUP(SuperStoreData[[#This Row],[Zip Code]],ZipCodeTable[Zip Code],ZipCodeTable[City])</f>
        <v>Aurora</v>
      </c>
      <c r="M1311" t="str">
        <f>_xlfn.XLOOKUP(SuperStoreData[[#This Row],[Zip Code]],ZipCodeTable[Zip Code],ZipCodeTable[State])</f>
        <v>IL</v>
      </c>
      <c r="N1311" t="s">
        <v>23</v>
      </c>
      <c r="O1311" t="s">
        <v>2369</v>
      </c>
      <c r="P1311" t="s">
        <v>25</v>
      </c>
      <c r="Q1311" t="s">
        <v>91</v>
      </c>
      <c r="R1311" t="s">
        <v>2370</v>
      </c>
      <c r="S1311" s="5">
        <v>10.368</v>
      </c>
      <c r="T1311" s="5">
        <v>2.1453007761164198</v>
      </c>
      <c r="U1311" s="6">
        <f>SuperStoreData[[#This Row],[Profit]]/SuperStoreData[[#This Row],[Sales]]</f>
        <v>0.20691558411616703</v>
      </c>
    </row>
    <row r="1312" spans="1:21" x14ac:dyDescent="0.2">
      <c r="A1312">
        <v>9100</v>
      </c>
      <c r="B1312" t="s">
        <v>7624</v>
      </c>
      <c r="C1312" s="1">
        <v>43430</v>
      </c>
      <c r="D1312" s="1">
        <v>43433</v>
      </c>
      <c r="E1312" s="7">
        <f>SuperStoreData[[#This Row],[Ship Date]]-SuperStoreData[[#This Row],[Order Date]]</f>
        <v>3</v>
      </c>
      <c r="F1312" t="s">
        <v>29</v>
      </c>
      <c r="G1312" t="s">
        <v>1245</v>
      </c>
      <c r="H1312" t="s">
        <v>7641</v>
      </c>
      <c r="I1312" t="str">
        <f>PROPER(SuperStoreData[[#This Row],[Customer Name]])</f>
        <v>Matthew Grinstein</v>
      </c>
      <c r="J1312" t="s">
        <v>21</v>
      </c>
      <c r="K1312">
        <v>75081</v>
      </c>
      <c r="L1312" t="str">
        <f>_xlfn.XLOOKUP(SuperStoreData[[#This Row],[Zip Code]],ZipCodeTable[Zip Code],ZipCodeTable[City])</f>
        <v>Richardson</v>
      </c>
      <c r="M1312" t="str">
        <f>_xlfn.XLOOKUP(SuperStoreData[[#This Row],[Zip Code]],ZipCodeTable[Zip Code],ZipCodeTable[State])</f>
        <v>TX</v>
      </c>
      <c r="N1312" t="s">
        <v>23</v>
      </c>
      <c r="O1312" t="s">
        <v>5754</v>
      </c>
      <c r="P1312" t="s">
        <v>25</v>
      </c>
      <c r="Q1312" t="s">
        <v>91</v>
      </c>
      <c r="R1312" t="s">
        <v>5755</v>
      </c>
      <c r="S1312" s="5">
        <v>10.368</v>
      </c>
      <c r="T1312" s="5">
        <v>2.1559457404662199</v>
      </c>
      <c r="U1312" s="6">
        <f>SuperStoreData[[#This Row],[Profit]]/SuperStoreData[[#This Row],[Sales]]</f>
        <v>0.20794229749867088</v>
      </c>
    </row>
    <row r="1313" spans="1:21" x14ac:dyDescent="0.2">
      <c r="A1313">
        <v>1112</v>
      </c>
      <c r="B1313" t="s">
        <v>9498</v>
      </c>
      <c r="C1313" s="1">
        <v>42735</v>
      </c>
      <c r="D1313" s="1">
        <v>42739</v>
      </c>
      <c r="E1313" s="7">
        <f>SuperStoreData[[#This Row],[Ship Date]]-SuperStoreData[[#This Row],[Order Date]]</f>
        <v>4</v>
      </c>
      <c r="F1313" t="s">
        <v>29</v>
      </c>
      <c r="G1313" t="s">
        <v>1600</v>
      </c>
      <c r="H1313" t="s">
        <v>8329</v>
      </c>
      <c r="I1313" t="str">
        <f>PROPER(SuperStoreData[[#This Row],[Customer Name]])</f>
        <v>Eric Hoffmann</v>
      </c>
      <c r="J1313" t="s">
        <v>32</v>
      </c>
      <c r="K1313">
        <v>77041</v>
      </c>
      <c r="L1313" t="str">
        <f>_xlfn.XLOOKUP(SuperStoreData[[#This Row],[Zip Code]],ZipCodeTable[Zip Code],ZipCodeTable[City])</f>
        <v>Houston</v>
      </c>
      <c r="M1313" t="str">
        <f>_xlfn.XLOOKUP(SuperStoreData[[#This Row],[Zip Code]],ZipCodeTable[Zip Code],ZipCodeTable[State])</f>
        <v>TX</v>
      </c>
      <c r="N1313" t="s">
        <v>23</v>
      </c>
      <c r="O1313" t="s">
        <v>1226</v>
      </c>
      <c r="P1313" t="s">
        <v>25</v>
      </c>
      <c r="Q1313" t="s">
        <v>91</v>
      </c>
      <c r="R1313" t="s">
        <v>1227</v>
      </c>
      <c r="S1313" s="5">
        <v>10.368</v>
      </c>
      <c r="T1313" s="5">
        <v>1.75809335272001</v>
      </c>
      <c r="U1313" s="6">
        <f>SuperStoreData[[#This Row],[Profit]]/SuperStoreData[[#This Row],[Sales]]</f>
        <v>0.16956918911265528</v>
      </c>
    </row>
    <row r="1314" spans="1:21" x14ac:dyDescent="0.2">
      <c r="A1314">
        <v>8582</v>
      </c>
      <c r="B1314" t="s">
        <v>9615</v>
      </c>
      <c r="C1314" s="1">
        <v>43354</v>
      </c>
      <c r="D1314" s="1">
        <v>43354</v>
      </c>
      <c r="E1314" s="7">
        <f>SuperStoreData[[#This Row],[Ship Date]]-SuperStoreData[[#This Row],[Order Date]]</f>
        <v>0</v>
      </c>
      <c r="F1314" t="s">
        <v>129</v>
      </c>
      <c r="G1314" t="s">
        <v>6585</v>
      </c>
      <c r="H1314" t="s">
        <v>9620</v>
      </c>
      <c r="I1314" t="str">
        <f>PROPER(SuperStoreData[[#This Row],[Customer Name]])</f>
        <v>Matt Collister</v>
      </c>
      <c r="J1314" t="s">
        <v>82</v>
      </c>
      <c r="K1314">
        <v>78666</v>
      </c>
      <c r="L1314" t="str">
        <f>_xlfn.XLOOKUP(SuperStoreData[[#This Row],[Zip Code]],ZipCodeTable[Zip Code],ZipCodeTable[City])</f>
        <v>San Marcos</v>
      </c>
      <c r="M1314" t="str">
        <f>_xlfn.XLOOKUP(SuperStoreData[[#This Row],[Zip Code]],ZipCodeTable[Zip Code],ZipCodeTable[State])</f>
        <v>TX</v>
      </c>
      <c r="N1314" t="s">
        <v>23</v>
      </c>
      <c r="O1314" t="s">
        <v>3729</v>
      </c>
      <c r="P1314" t="s">
        <v>25</v>
      </c>
      <c r="Q1314" t="s">
        <v>91</v>
      </c>
      <c r="R1314" t="s">
        <v>3730</v>
      </c>
      <c r="S1314" s="5">
        <v>10.368</v>
      </c>
      <c r="T1314" s="5">
        <v>2.06331329303943</v>
      </c>
      <c r="U1314" s="6">
        <f>SuperStoreData[[#This Row],[Profit]]/SuperStoreData[[#This Row],[Sales]]</f>
        <v>0.1990078407638339</v>
      </c>
    </row>
    <row r="1315" spans="1:21" x14ac:dyDescent="0.2">
      <c r="A1315">
        <v>1946</v>
      </c>
      <c r="B1315" t="s">
        <v>9645</v>
      </c>
      <c r="C1315" s="1">
        <v>42933</v>
      </c>
      <c r="D1315" s="1">
        <v>42938</v>
      </c>
      <c r="E1315" s="7">
        <f>SuperStoreData[[#This Row],[Ship Date]]-SuperStoreData[[#This Row],[Order Date]]</f>
        <v>5</v>
      </c>
      <c r="F1315" t="s">
        <v>29</v>
      </c>
      <c r="G1315" t="s">
        <v>1644</v>
      </c>
      <c r="H1315" t="s">
        <v>1653</v>
      </c>
      <c r="I1315" t="str">
        <f>PROPER(SuperStoreData[[#This Row],[Customer Name]])</f>
        <v>Erin Ashbrook</v>
      </c>
      <c r="J1315" t="s">
        <v>82</v>
      </c>
      <c r="K1315">
        <v>75007</v>
      </c>
      <c r="L1315" t="str">
        <f>_xlfn.XLOOKUP(SuperStoreData[[#This Row],[Zip Code]],ZipCodeTable[Zip Code],ZipCodeTable[City])</f>
        <v>Carrollton</v>
      </c>
      <c r="M1315" t="str">
        <f>_xlfn.XLOOKUP(SuperStoreData[[#This Row],[Zip Code]],ZipCodeTable[Zip Code],ZipCodeTable[State])</f>
        <v>TX</v>
      </c>
      <c r="N1315" t="s">
        <v>23</v>
      </c>
      <c r="O1315" t="s">
        <v>2656</v>
      </c>
      <c r="P1315" t="s">
        <v>25</v>
      </c>
      <c r="Q1315" t="s">
        <v>91</v>
      </c>
      <c r="R1315" t="s">
        <v>2657</v>
      </c>
      <c r="S1315" s="5">
        <v>10.368</v>
      </c>
      <c r="T1315" s="5">
        <v>0.43959757856850401</v>
      </c>
      <c r="U1315" s="6">
        <f>SuperStoreData[[#This Row],[Profit]]/SuperStoreData[[#This Row],[Sales]]</f>
        <v>4.2399457809462193E-2</v>
      </c>
    </row>
    <row r="1316" spans="1:21" x14ac:dyDescent="0.2">
      <c r="A1316">
        <v>3095</v>
      </c>
      <c r="B1316" t="s">
        <v>10383</v>
      </c>
      <c r="C1316" s="1">
        <v>42266</v>
      </c>
      <c r="D1316" s="1">
        <v>42270</v>
      </c>
      <c r="E1316" s="7">
        <f>SuperStoreData[[#This Row],[Ship Date]]-SuperStoreData[[#This Row],[Order Date]]</f>
        <v>4</v>
      </c>
      <c r="F1316" t="s">
        <v>489</v>
      </c>
      <c r="G1316" t="s">
        <v>5908</v>
      </c>
      <c r="H1316" t="s">
        <v>10384</v>
      </c>
      <c r="I1316" t="str">
        <f>PROPER(SuperStoreData[[#This Row],[Customer Name]])</f>
        <v>Tamara Dahlen</v>
      </c>
      <c r="J1316" t="s">
        <v>32</v>
      </c>
      <c r="K1316">
        <v>60440</v>
      </c>
      <c r="L1316" t="str">
        <f>_xlfn.XLOOKUP(SuperStoreData[[#This Row],[Zip Code]],ZipCodeTable[Zip Code],ZipCodeTable[City])</f>
        <v>Bolingbrook</v>
      </c>
      <c r="M1316" t="str">
        <f>_xlfn.XLOOKUP(SuperStoreData[[#This Row],[Zip Code]],ZipCodeTable[Zip Code],ZipCodeTable[State])</f>
        <v>IL</v>
      </c>
      <c r="N1316" t="s">
        <v>23</v>
      </c>
      <c r="O1316" t="s">
        <v>2656</v>
      </c>
      <c r="P1316" t="s">
        <v>25</v>
      </c>
      <c r="Q1316" t="s">
        <v>91</v>
      </c>
      <c r="R1316" t="s">
        <v>2657</v>
      </c>
      <c r="S1316" s="5">
        <v>10.368</v>
      </c>
      <c r="T1316" s="5">
        <v>-0.108672933086817</v>
      </c>
      <c r="U1316" s="6">
        <f>SuperStoreData[[#This Row],[Profit]]/SuperStoreData[[#This Row],[Sales]]</f>
        <v>-1.048157147828096E-2</v>
      </c>
    </row>
    <row r="1317" spans="1:21" x14ac:dyDescent="0.2">
      <c r="A1317">
        <v>5375</v>
      </c>
      <c r="B1317" t="s">
        <v>10598</v>
      </c>
      <c r="C1317" s="1">
        <v>43206</v>
      </c>
      <c r="D1317" s="1">
        <v>43210</v>
      </c>
      <c r="E1317" s="7">
        <f>SuperStoreData[[#This Row],[Ship Date]]-SuperStoreData[[#This Row],[Order Date]]</f>
        <v>4</v>
      </c>
      <c r="F1317" t="s">
        <v>29</v>
      </c>
      <c r="G1317" t="s">
        <v>3324</v>
      </c>
      <c r="H1317" t="s">
        <v>3325</v>
      </c>
      <c r="I1317" t="str">
        <f>PROPER(SuperStoreData[[#This Row],[Customer Name]])</f>
        <v>Andrew Gjertsen</v>
      </c>
      <c r="J1317" t="s">
        <v>82</v>
      </c>
      <c r="K1317">
        <v>77041</v>
      </c>
      <c r="L1317" t="str">
        <f>_xlfn.XLOOKUP(SuperStoreData[[#This Row],[Zip Code]],ZipCodeTable[Zip Code],ZipCodeTable[City])</f>
        <v>Houston</v>
      </c>
      <c r="M1317" t="str">
        <f>_xlfn.XLOOKUP(SuperStoreData[[#This Row],[Zip Code]],ZipCodeTable[Zip Code],ZipCodeTable[State])</f>
        <v>TX</v>
      </c>
      <c r="N1317" t="s">
        <v>23</v>
      </c>
      <c r="O1317" t="s">
        <v>2444</v>
      </c>
      <c r="P1317" t="s">
        <v>25</v>
      </c>
      <c r="Q1317" t="s">
        <v>91</v>
      </c>
      <c r="R1317" t="s">
        <v>2445</v>
      </c>
      <c r="S1317" s="5">
        <v>10.368</v>
      </c>
      <c r="T1317" s="5">
        <v>1.59131968113232</v>
      </c>
      <c r="U1317" s="6">
        <f>SuperStoreData[[#This Row],[Profit]]/SuperStoreData[[#This Row],[Sales]]</f>
        <v>0.15348376554131174</v>
      </c>
    </row>
    <row r="1318" spans="1:21" x14ac:dyDescent="0.2">
      <c r="A1318">
        <v>1749</v>
      </c>
      <c r="B1318" t="s">
        <v>10702</v>
      </c>
      <c r="C1318" s="1">
        <v>43325</v>
      </c>
      <c r="D1318" s="1">
        <v>43330</v>
      </c>
      <c r="E1318" s="7">
        <f>SuperStoreData[[#This Row],[Ship Date]]-SuperStoreData[[#This Row],[Order Date]]</f>
        <v>5</v>
      </c>
      <c r="F1318" t="s">
        <v>29</v>
      </c>
      <c r="G1318" t="s">
        <v>6839</v>
      </c>
      <c r="H1318" t="s">
        <v>6840</v>
      </c>
      <c r="I1318" t="str">
        <f>PROPER(SuperStoreData[[#This Row],[Customer Name]])</f>
        <v>Dianna Arnett</v>
      </c>
      <c r="J1318" t="s">
        <v>21</v>
      </c>
      <c r="K1318">
        <v>77095</v>
      </c>
      <c r="L1318" t="str">
        <f>_xlfn.XLOOKUP(SuperStoreData[[#This Row],[Zip Code]],ZipCodeTable[Zip Code],ZipCodeTable[City])</f>
        <v>Houston</v>
      </c>
      <c r="M1318" t="str">
        <f>_xlfn.XLOOKUP(SuperStoreData[[#This Row],[Zip Code]],ZipCodeTable[Zip Code],ZipCodeTable[State])</f>
        <v>TX</v>
      </c>
      <c r="N1318" t="s">
        <v>23</v>
      </c>
      <c r="O1318" t="s">
        <v>7903</v>
      </c>
      <c r="P1318" t="s">
        <v>25</v>
      </c>
      <c r="Q1318" t="s">
        <v>91</v>
      </c>
      <c r="R1318" t="s">
        <v>7904</v>
      </c>
      <c r="S1318" s="5">
        <v>10.368</v>
      </c>
      <c r="T1318" s="5">
        <v>3.23233933327564</v>
      </c>
      <c r="U1318" s="6">
        <f>SuperStoreData[[#This Row],[Profit]]/SuperStoreData[[#This Row],[Sales]]</f>
        <v>0.31176112396562883</v>
      </c>
    </row>
    <row r="1319" spans="1:21" x14ac:dyDescent="0.2">
      <c r="A1319">
        <v>1274</v>
      </c>
      <c r="B1319" t="s">
        <v>10926</v>
      </c>
      <c r="C1319" s="1">
        <v>43229</v>
      </c>
      <c r="D1319" s="1">
        <v>43230</v>
      </c>
      <c r="E1319" s="7">
        <f>SuperStoreData[[#This Row],[Ship Date]]-SuperStoreData[[#This Row],[Order Date]]</f>
        <v>1</v>
      </c>
      <c r="F1319" t="s">
        <v>489</v>
      </c>
      <c r="G1319" t="s">
        <v>3401</v>
      </c>
      <c r="H1319" t="s">
        <v>3402</v>
      </c>
      <c r="I1319" t="str">
        <f>PROPER(SuperStoreData[[#This Row],[Customer Name]])</f>
        <v>Maurice Satty</v>
      </c>
      <c r="J1319" t="s">
        <v>32</v>
      </c>
      <c r="K1319">
        <v>76106</v>
      </c>
      <c r="L1319" t="str">
        <f>_xlfn.XLOOKUP(SuperStoreData[[#This Row],[Zip Code]],ZipCodeTable[Zip Code],ZipCodeTable[City])</f>
        <v>Fort Worth</v>
      </c>
      <c r="M1319" t="str">
        <f>_xlfn.XLOOKUP(SuperStoreData[[#This Row],[Zip Code]],ZipCodeTable[Zip Code],ZipCodeTable[State])</f>
        <v>TX</v>
      </c>
      <c r="N1319" t="s">
        <v>23</v>
      </c>
      <c r="O1319" t="s">
        <v>5206</v>
      </c>
      <c r="P1319" t="s">
        <v>25</v>
      </c>
      <c r="Q1319" t="s">
        <v>91</v>
      </c>
      <c r="R1319" t="s">
        <v>5207</v>
      </c>
      <c r="S1319" s="5">
        <v>10.368</v>
      </c>
      <c r="T1319" s="5">
        <v>1.3747628699521399</v>
      </c>
      <c r="U1319" s="6">
        <f>SuperStoreData[[#This Row],[Profit]]/SuperStoreData[[#This Row],[Sales]]</f>
        <v>0.13259672742593942</v>
      </c>
    </row>
    <row r="1320" spans="1:21" x14ac:dyDescent="0.2">
      <c r="A1320">
        <v>4439</v>
      </c>
      <c r="B1320" t="s">
        <v>11258</v>
      </c>
      <c r="C1320" s="1">
        <v>43399</v>
      </c>
      <c r="D1320" s="1">
        <v>43404</v>
      </c>
      <c r="E1320" s="7">
        <f>SuperStoreData[[#This Row],[Ship Date]]-SuperStoreData[[#This Row],[Order Date]]</f>
        <v>5</v>
      </c>
      <c r="F1320" t="s">
        <v>29</v>
      </c>
      <c r="G1320" t="s">
        <v>5069</v>
      </c>
      <c r="H1320" t="s">
        <v>5071</v>
      </c>
      <c r="I1320" t="str">
        <f>PROPER(SuperStoreData[[#This Row],[Customer Name]])</f>
        <v>Meg Tillman</v>
      </c>
      <c r="J1320" t="s">
        <v>32</v>
      </c>
      <c r="K1320">
        <v>77642</v>
      </c>
      <c r="L1320" t="str">
        <f>_xlfn.XLOOKUP(SuperStoreData[[#This Row],[Zip Code]],ZipCodeTable[Zip Code],ZipCodeTable[City])</f>
        <v>Port Arthur</v>
      </c>
      <c r="M1320" t="str">
        <f>_xlfn.XLOOKUP(SuperStoreData[[#This Row],[Zip Code]],ZipCodeTable[Zip Code],ZipCodeTable[State])</f>
        <v>TX</v>
      </c>
      <c r="N1320" t="s">
        <v>23</v>
      </c>
      <c r="O1320" t="s">
        <v>1012</v>
      </c>
      <c r="P1320" t="s">
        <v>25</v>
      </c>
      <c r="Q1320" t="s">
        <v>91</v>
      </c>
      <c r="R1320" t="s">
        <v>1013</v>
      </c>
      <c r="S1320" s="5">
        <v>10.368</v>
      </c>
      <c r="T1320" s="5">
        <v>0.42436702577421997</v>
      </c>
      <c r="U1320" s="6">
        <f>SuperStoreData[[#This Row],[Profit]]/SuperStoreData[[#This Row],[Sales]]</f>
        <v>4.0930461590877695E-2</v>
      </c>
    </row>
    <row r="1321" spans="1:21" x14ac:dyDescent="0.2">
      <c r="A1321">
        <v>8904</v>
      </c>
      <c r="B1321" t="s">
        <v>11805</v>
      </c>
      <c r="C1321" s="1">
        <v>43447</v>
      </c>
      <c r="D1321" s="1">
        <v>43452</v>
      </c>
      <c r="E1321" s="7">
        <f>SuperStoreData[[#This Row],[Ship Date]]-SuperStoreData[[#This Row],[Order Date]]</f>
        <v>5</v>
      </c>
      <c r="F1321" t="s">
        <v>29</v>
      </c>
      <c r="G1321" t="s">
        <v>2953</v>
      </c>
      <c r="H1321" t="s">
        <v>2954</v>
      </c>
      <c r="I1321" t="str">
        <f>PROPER(SuperStoreData[[#This Row],[Customer Name]])</f>
        <v>Beth Paige</v>
      </c>
      <c r="J1321" t="s">
        <v>32</v>
      </c>
      <c r="K1321">
        <v>62521</v>
      </c>
      <c r="L1321" t="str">
        <f>_xlfn.XLOOKUP(SuperStoreData[[#This Row],[Zip Code]],ZipCodeTable[Zip Code],ZipCodeTable[City])</f>
        <v>Decatur</v>
      </c>
      <c r="M1321" t="str">
        <f>_xlfn.XLOOKUP(SuperStoreData[[#This Row],[Zip Code]],ZipCodeTable[Zip Code],ZipCodeTable[State])</f>
        <v>IL</v>
      </c>
      <c r="N1321" t="s">
        <v>23</v>
      </c>
      <c r="O1321" t="s">
        <v>5206</v>
      </c>
      <c r="P1321" t="s">
        <v>25</v>
      </c>
      <c r="Q1321" t="s">
        <v>91</v>
      </c>
      <c r="R1321" t="s">
        <v>5207</v>
      </c>
      <c r="S1321" s="5">
        <v>10.368</v>
      </c>
      <c r="T1321" s="5">
        <v>1.8173831160613001</v>
      </c>
      <c r="U1321" s="6">
        <f>SuperStoreData[[#This Row],[Profit]]/SuperStoreData[[#This Row],[Sales]]</f>
        <v>0.17528772338554205</v>
      </c>
    </row>
    <row r="1322" spans="1:21" x14ac:dyDescent="0.2">
      <c r="A1322">
        <v>1633</v>
      </c>
      <c r="B1322" t="s">
        <v>5836</v>
      </c>
      <c r="C1322" s="1">
        <v>42923</v>
      </c>
      <c r="D1322" s="1">
        <v>42927</v>
      </c>
      <c r="E1322" s="7">
        <f>SuperStoreData[[#This Row],[Ship Date]]-SuperStoreData[[#This Row],[Order Date]]</f>
        <v>4</v>
      </c>
      <c r="F1322" t="s">
        <v>489</v>
      </c>
      <c r="G1322" t="s">
        <v>1698</v>
      </c>
      <c r="H1322" t="s">
        <v>1699</v>
      </c>
      <c r="I1322" t="str">
        <f>PROPER(SuperStoreData[[#This Row],[Customer Name]])</f>
        <v>Clay Ludtke</v>
      </c>
      <c r="J1322" t="s">
        <v>32</v>
      </c>
      <c r="K1322">
        <v>44105</v>
      </c>
      <c r="L1322" t="str">
        <f>_xlfn.XLOOKUP(SuperStoreData[[#This Row],[Zip Code]],ZipCodeTable[Zip Code],ZipCodeTable[City])</f>
        <v>Cleveland</v>
      </c>
      <c r="M1322" t="str">
        <f>_xlfn.XLOOKUP(SuperStoreData[[#This Row],[Zip Code]],ZipCodeTable[Zip Code],ZipCodeTable[State])</f>
        <v>OH</v>
      </c>
      <c r="N1322" t="s">
        <v>46</v>
      </c>
      <c r="O1322" t="s">
        <v>823</v>
      </c>
      <c r="P1322" t="s">
        <v>25</v>
      </c>
      <c r="Q1322" t="s">
        <v>91</v>
      </c>
      <c r="R1322" t="s">
        <v>824</v>
      </c>
      <c r="S1322" s="5">
        <v>10.368</v>
      </c>
      <c r="T1322" s="5">
        <v>1.90123260222407</v>
      </c>
      <c r="U1322" s="6">
        <f>SuperStoreData[[#This Row],[Profit]]/SuperStoreData[[#This Row],[Sales]]</f>
        <v>0.18337505808488327</v>
      </c>
    </row>
    <row r="1323" spans="1:21" x14ac:dyDescent="0.2">
      <c r="A1323">
        <v>1688</v>
      </c>
      <c r="B1323" t="s">
        <v>7027</v>
      </c>
      <c r="C1323" s="1">
        <v>42288</v>
      </c>
      <c r="D1323" s="1">
        <v>42292</v>
      </c>
      <c r="E1323" s="7">
        <f>SuperStoreData[[#This Row],[Ship Date]]-SuperStoreData[[#This Row],[Order Date]]</f>
        <v>4</v>
      </c>
      <c r="F1323" t="s">
        <v>18</v>
      </c>
      <c r="G1323" t="s">
        <v>1852</v>
      </c>
      <c r="H1323" t="s">
        <v>1853</v>
      </c>
      <c r="I1323" t="str">
        <f>PROPER(SuperStoreData[[#This Row],[Customer Name]])</f>
        <v>Anthony Witt</v>
      </c>
      <c r="J1323" t="s">
        <v>32</v>
      </c>
      <c r="K1323">
        <v>19140</v>
      </c>
      <c r="L1323" t="str">
        <f>_xlfn.XLOOKUP(SuperStoreData[[#This Row],[Zip Code]],ZipCodeTable[Zip Code],ZipCodeTable[City])</f>
        <v>Philadelphia</v>
      </c>
      <c r="M1323" t="str">
        <f>_xlfn.XLOOKUP(SuperStoreData[[#This Row],[Zip Code]],ZipCodeTable[Zip Code],ZipCodeTable[State])</f>
        <v>PA</v>
      </c>
      <c r="N1323" t="s">
        <v>46</v>
      </c>
      <c r="O1323" t="s">
        <v>514</v>
      </c>
      <c r="P1323" t="s">
        <v>25</v>
      </c>
      <c r="Q1323" t="s">
        <v>91</v>
      </c>
      <c r="R1323" t="s">
        <v>515</v>
      </c>
      <c r="S1323" s="5">
        <v>10.368</v>
      </c>
      <c r="T1323" s="5">
        <v>0.87976872101947001</v>
      </c>
      <c r="U1323" s="6">
        <f>SuperStoreData[[#This Row],[Profit]]/SuperStoreData[[#This Row],[Sales]]</f>
        <v>8.4854236209439618E-2</v>
      </c>
    </row>
    <row r="1324" spans="1:21" x14ac:dyDescent="0.2">
      <c r="A1324">
        <v>2775</v>
      </c>
      <c r="B1324" t="s">
        <v>7320</v>
      </c>
      <c r="C1324" s="1">
        <v>43403</v>
      </c>
      <c r="D1324" s="1">
        <v>43405</v>
      </c>
      <c r="E1324" s="7">
        <f>SuperStoreData[[#This Row],[Ship Date]]-SuperStoreData[[#This Row],[Order Date]]</f>
        <v>2</v>
      </c>
      <c r="F1324" t="s">
        <v>29</v>
      </c>
      <c r="G1324" t="s">
        <v>1165</v>
      </c>
      <c r="H1324" t="s">
        <v>3629</v>
      </c>
      <c r="I1324" t="str">
        <f>PROPER(SuperStoreData[[#This Row],[Customer Name]])</f>
        <v>Max Ludwig</v>
      </c>
      <c r="J1324" t="s">
        <v>21</v>
      </c>
      <c r="K1324">
        <v>45503</v>
      </c>
      <c r="L1324" t="str">
        <f>_xlfn.XLOOKUP(SuperStoreData[[#This Row],[Zip Code]],ZipCodeTable[Zip Code],ZipCodeTable[City])</f>
        <v>Springfield</v>
      </c>
      <c r="M1324" t="str">
        <f>_xlfn.XLOOKUP(SuperStoreData[[#This Row],[Zip Code]],ZipCodeTable[Zip Code],ZipCodeTable[State])</f>
        <v>OH</v>
      </c>
      <c r="N1324" t="s">
        <v>46</v>
      </c>
      <c r="O1324" t="s">
        <v>823</v>
      </c>
      <c r="P1324" t="s">
        <v>25</v>
      </c>
      <c r="Q1324" t="s">
        <v>91</v>
      </c>
      <c r="R1324" t="s">
        <v>824</v>
      </c>
      <c r="S1324" s="5">
        <v>10.368</v>
      </c>
      <c r="T1324" s="5">
        <v>0.67841597604874104</v>
      </c>
      <c r="U1324" s="6">
        <f>SuperStoreData[[#This Row],[Profit]]/SuperStoreData[[#This Row],[Sales]]</f>
        <v>6.5433639665194929E-2</v>
      </c>
    </row>
    <row r="1325" spans="1:21" x14ac:dyDescent="0.2">
      <c r="A1325">
        <v>9797</v>
      </c>
      <c r="B1325" t="s">
        <v>7400</v>
      </c>
      <c r="C1325" s="1">
        <v>43430</v>
      </c>
      <c r="D1325" s="1">
        <v>43434</v>
      </c>
      <c r="E1325" s="7">
        <f>SuperStoreData[[#This Row],[Ship Date]]-SuperStoreData[[#This Row],[Order Date]]</f>
        <v>4</v>
      </c>
      <c r="F1325" t="s">
        <v>29</v>
      </c>
      <c r="G1325" t="s">
        <v>937</v>
      </c>
      <c r="H1325" t="s">
        <v>7405</v>
      </c>
      <c r="I1325" t="str">
        <f>PROPER(SuperStoreData[[#This Row],[Customer Name]])</f>
        <v>Cindy Schnelling</v>
      </c>
      <c r="J1325" t="s">
        <v>82</v>
      </c>
      <c r="K1325">
        <v>43615</v>
      </c>
      <c r="L1325" t="str">
        <f>_xlfn.XLOOKUP(SuperStoreData[[#This Row],[Zip Code]],ZipCodeTable[Zip Code],ZipCodeTable[City])</f>
        <v>Toledo</v>
      </c>
      <c r="M1325" t="str">
        <f>_xlfn.XLOOKUP(SuperStoreData[[#This Row],[Zip Code]],ZipCodeTable[Zip Code],ZipCodeTable[State])</f>
        <v>OH</v>
      </c>
      <c r="N1325" t="s">
        <v>46</v>
      </c>
      <c r="O1325" t="s">
        <v>3357</v>
      </c>
      <c r="P1325" t="s">
        <v>25</v>
      </c>
      <c r="Q1325" t="s">
        <v>52</v>
      </c>
      <c r="R1325" t="s">
        <v>3358</v>
      </c>
      <c r="S1325" s="5">
        <v>10.368</v>
      </c>
      <c r="T1325" s="5">
        <v>0.90299257888182904</v>
      </c>
      <c r="U1325" s="6">
        <f>SuperStoreData[[#This Row],[Profit]]/SuperStoreData[[#This Row],[Sales]]</f>
        <v>8.7094191635978882E-2</v>
      </c>
    </row>
    <row r="1326" spans="1:21" x14ac:dyDescent="0.2">
      <c r="A1326">
        <v>7973</v>
      </c>
      <c r="B1326" t="s">
        <v>8682</v>
      </c>
      <c r="C1326" s="1">
        <v>42562</v>
      </c>
      <c r="D1326" s="1">
        <v>42563</v>
      </c>
      <c r="E1326" s="7">
        <f>SuperStoreData[[#This Row],[Ship Date]]-SuperStoreData[[#This Row],[Order Date]]</f>
        <v>1</v>
      </c>
      <c r="F1326" t="s">
        <v>29</v>
      </c>
      <c r="G1326" t="s">
        <v>3389</v>
      </c>
      <c r="H1326" t="s">
        <v>3390</v>
      </c>
      <c r="I1326" t="str">
        <f>PROPER(SuperStoreData[[#This Row],[Customer Name]])</f>
        <v>Sung Pak</v>
      </c>
      <c r="J1326" t="s">
        <v>82</v>
      </c>
      <c r="K1326">
        <v>19134</v>
      </c>
      <c r="L1326" t="str">
        <f>_xlfn.XLOOKUP(SuperStoreData[[#This Row],[Zip Code]],ZipCodeTable[Zip Code],ZipCodeTable[City])</f>
        <v>Philadelphia</v>
      </c>
      <c r="M1326" t="str">
        <f>_xlfn.XLOOKUP(SuperStoreData[[#This Row],[Zip Code]],ZipCodeTable[Zip Code],ZipCodeTable[State])</f>
        <v>PA</v>
      </c>
      <c r="N1326" t="s">
        <v>46</v>
      </c>
      <c r="O1326" t="s">
        <v>4277</v>
      </c>
      <c r="P1326" t="s">
        <v>25</v>
      </c>
      <c r="Q1326" t="s">
        <v>91</v>
      </c>
      <c r="R1326" t="s">
        <v>4278</v>
      </c>
      <c r="S1326" s="5">
        <v>10.368</v>
      </c>
      <c r="T1326" s="5">
        <v>6.7603327524688598E-3</v>
      </c>
      <c r="U1326" s="6">
        <f>SuperStoreData[[#This Row],[Profit]]/SuperStoreData[[#This Row],[Sales]]</f>
        <v>6.5203826702053044E-4</v>
      </c>
    </row>
    <row r="1327" spans="1:21" x14ac:dyDescent="0.2">
      <c r="A1327">
        <v>6428</v>
      </c>
      <c r="B1327" t="s">
        <v>10332</v>
      </c>
      <c r="C1327" s="1">
        <v>42516</v>
      </c>
      <c r="D1327" s="1">
        <v>42521</v>
      </c>
      <c r="E1327" s="7">
        <f>SuperStoreData[[#This Row],[Ship Date]]-SuperStoreData[[#This Row],[Order Date]]</f>
        <v>5</v>
      </c>
      <c r="F1327" t="s">
        <v>29</v>
      </c>
      <c r="G1327" t="s">
        <v>5098</v>
      </c>
      <c r="H1327" t="s">
        <v>5099</v>
      </c>
      <c r="I1327" t="str">
        <f>PROPER(SuperStoreData[[#This Row],[Customer Name]])</f>
        <v>Christopher Conant</v>
      </c>
      <c r="J1327" t="s">
        <v>32</v>
      </c>
      <c r="K1327">
        <v>19120</v>
      </c>
      <c r="L1327" t="str">
        <f>_xlfn.XLOOKUP(SuperStoreData[[#This Row],[Zip Code]],ZipCodeTable[Zip Code],ZipCodeTable[City])</f>
        <v>Philadelphia</v>
      </c>
      <c r="M1327" t="str">
        <f>_xlfn.XLOOKUP(SuperStoreData[[#This Row],[Zip Code]],ZipCodeTable[Zip Code],ZipCodeTable[State])</f>
        <v>PA</v>
      </c>
      <c r="N1327" t="s">
        <v>46</v>
      </c>
      <c r="O1327" t="s">
        <v>7097</v>
      </c>
      <c r="P1327" t="s">
        <v>25</v>
      </c>
      <c r="Q1327" t="s">
        <v>91</v>
      </c>
      <c r="R1327" t="s">
        <v>7098</v>
      </c>
      <c r="S1327" s="5">
        <v>10.368</v>
      </c>
      <c r="T1327" s="5">
        <v>0.13699521651246699</v>
      </c>
      <c r="U1327" s="6">
        <f>SuperStoreData[[#This Row],[Profit]]/SuperStoreData[[#This Row],[Sales]]</f>
        <v>1.3213273197575905E-2</v>
      </c>
    </row>
    <row r="1328" spans="1:21" x14ac:dyDescent="0.2">
      <c r="A1328">
        <v>6026</v>
      </c>
      <c r="B1328" t="s">
        <v>10553</v>
      </c>
      <c r="C1328" s="1">
        <v>43372</v>
      </c>
      <c r="D1328" s="1">
        <v>43374</v>
      </c>
      <c r="E1328" s="7">
        <f>SuperStoreData[[#This Row],[Ship Date]]-SuperStoreData[[#This Row],[Order Date]]</f>
        <v>2</v>
      </c>
      <c r="F1328" t="s">
        <v>129</v>
      </c>
      <c r="G1328" t="s">
        <v>3194</v>
      </c>
      <c r="H1328" t="s">
        <v>4404</v>
      </c>
      <c r="I1328" t="str">
        <f>PROPER(SuperStoreData[[#This Row],[Customer Name]])</f>
        <v>Darrin Martin</v>
      </c>
      <c r="J1328" t="s">
        <v>32</v>
      </c>
      <c r="K1328">
        <v>43130</v>
      </c>
      <c r="L1328" t="str">
        <f>_xlfn.XLOOKUP(SuperStoreData[[#This Row],[Zip Code]],ZipCodeTable[Zip Code],ZipCodeTable[City])</f>
        <v>Lancaster</v>
      </c>
      <c r="M1328" t="str">
        <f>_xlfn.XLOOKUP(SuperStoreData[[#This Row],[Zip Code]],ZipCodeTable[Zip Code],ZipCodeTable[State])</f>
        <v>OH</v>
      </c>
      <c r="N1328" t="s">
        <v>46</v>
      </c>
      <c r="O1328" t="s">
        <v>1837</v>
      </c>
      <c r="P1328" t="s">
        <v>25</v>
      </c>
      <c r="Q1328" t="s">
        <v>91</v>
      </c>
      <c r="R1328" t="s">
        <v>3397</v>
      </c>
      <c r="S1328" s="5">
        <v>10.368</v>
      </c>
      <c r="T1328" s="5">
        <v>3.0417044044363899</v>
      </c>
      <c r="U1328" s="6">
        <f>SuperStoreData[[#This Row],[Profit]]/SuperStoreData[[#This Row],[Sales]]</f>
        <v>0.29337426740320116</v>
      </c>
    </row>
    <row r="1329" spans="1:21" x14ac:dyDescent="0.2">
      <c r="A1329">
        <v>3410</v>
      </c>
      <c r="B1329" t="s">
        <v>11612</v>
      </c>
      <c r="C1329" s="1">
        <v>43172</v>
      </c>
      <c r="D1329" s="1">
        <v>43175</v>
      </c>
      <c r="E1329" s="7">
        <f>SuperStoreData[[#This Row],[Ship Date]]-SuperStoreData[[#This Row],[Order Date]]</f>
        <v>3</v>
      </c>
      <c r="F1329" t="s">
        <v>29</v>
      </c>
      <c r="G1329" t="s">
        <v>921</v>
      </c>
      <c r="H1329" t="s">
        <v>4478</v>
      </c>
      <c r="I1329" t="str">
        <f>PROPER(SuperStoreData[[#This Row],[Customer Name]])</f>
        <v>Jeremy Farry</v>
      </c>
      <c r="J1329" t="s">
        <v>32</v>
      </c>
      <c r="K1329">
        <v>43229</v>
      </c>
      <c r="L1329" t="str">
        <f>_xlfn.XLOOKUP(SuperStoreData[[#This Row],[Zip Code]],ZipCodeTable[Zip Code],ZipCodeTable[City])</f>
        <v>Columbus</v>
      </c>
      <c r="M1329" t="str">
        <f>_xlfn.XLOOKUP(SuperStoreData[[#This Row],[Zip Code]],ZipCodeTable[Zip Code],ZipCodeTable[State])</f>
        <v>OH</v>
      </c>
      <c r="N1329" t="s">
        <v>46</v>
      </c>
      <c r="O1329" t="s">
        <v>823</v>
      </c>
      <c r="P1329" t="s">
        <v>25</v>
      </c>
      <c r="Q1329" t="s">
        <v>91</v>
      </c>
      <c r="R1329" t="s">
        <v>824</v>
      </c>
      <c r="S1329" s="5">
        <v>10.368</v>
      </c>
      <c r="T1329" s="5">
        <v>0.41303522326564901</v>
      </c>
      <c r="U1329" s="6">
        <f>SuperStoreData[[#This Row],[Profit]]/SuperStoreData[[#This Row],[Sales]]</f>
        <v>3.983750224398621E-2</v>
      </c>
    </row>
    <row r="1330" spans="1:21" x14ac:dyDescent="0.2">
      <c r="A1330">
        <v>7305</v>
      </c>
      <c r="B1330" t="s">
        <v>3722</v>
      </c>
      <c r="C1330" s="1">
        <v>42674</v>
      </c>
      <c r="D1330" s="1">
        <v>42676</v>
      </c>
      <c r="E1330" s="7">
        <f>SuperStoreData[[#This Row],[Ship Date]]-SuperStoreData[[#This Row],[Order Date]]</f>
        <v>2</v>
      </c>
      <c r="F1330" t="s">
        <v>29</v>
      </c>
      <c r="G1330" t="s">
        <v>3723</v>
      </c>
      <c r="H1330" t="s">
        <v>3724</v>
      </c>
      <c r="I1330" t="str">
        <f>PROPER(SuperStoreData[[#This Row],[Customer Name]])</f>
        <v>Doug O'Connell</v>
      </c>
      <c r="J1330" t="s">
        <v>32</v>
      </c>
      <c r="K1330">
        <v>33437</v>
      </c>
      <c r="L1330" t="str">
        <f>_xlfn.XLOOKUP(SuperStoreData[[#This Row],[Zip Code]],ZipCodeTable[Zip Code],ZipCodeTable[City])</f>
        <v>Boynton Beach</v>
      </c>
      <c r="M1330" t="str">
        <f>_xlfn.XLOOKUP(SuperStoreData[[#This Row],[Zip Code]],ZipCodeTable[Zip Code],ZipCodeTable[State])</f>
        <v>FL</v>
      </c>
      <c r="N1330" t="s">
        <v>85</v>
      </c>
      <c r="O1330" t="s">
        <v>3729</v>
      </c>
      <c r="P1330" t="s">
        <v>25</v>
      </c>
      <c r="Q1330" t="s">
        <v>91</v>
      </c>
      <c r="R1330" t="s">
        <v>3730</v>
      </c>
      <c r="S1330" s="5">
        <v>10.368</v>
      </c>
      <c r="T1330" s="5">
        <v>1.3559996046337399</v>
      </c>
      <c r="U1330" s="6">
        <f>SuperStoreData[[#This Row],[Profit]]/SuperStoreData[[#This Row],[Sales]]</f>
        <v>0.1307869989037172</v>
      </c>
    </row>
    <row r="1331" spans="1:21" x14ac:dyDescent="0.2">
      <c r="A1331">
        <v>3776</v>
      </c>
      <c r="B1331" t="s">
        <v>7094</v>
      </c>
      <c r="C1331" s="1">
        <v>42574</v>
      </c>
      <c r="D1331" s="1">
        <v>42578</v>
      </c>
      <c r="E1331" s="7">
        <f>SuperStoreData[[#This Row],[Ship Date]]-SuperStoreData[[#This Row],[Order Date]]</f>
        <v>4</v>
      </c>
      <c r="F1331" t="s">
        <v>129</v>
      </c>
      <c r="G1331" t="s">
        <v>5426</v>
      </c>
      <c r="H1331" t="s">
        <v>7096</v>
      </c>
      <c r="I1331" t="str">
        <f>PROPER(SuperStoreData[[#This Row],[Customer Name]])</f>
        <v>Jay Kimmel</v>
      </c>
      <c r="J1331" t="s">
        <v>32</v>
      </c>
      <c r="K1331">
        <v>33180</v>
      </c>
      <c r="L1331" t="str">
        <f>_xlfn.XLOOKUP(SuperStoreData[[#This Row],[Zip Code]],ZipCodeTable[Zip Code],ZipCodeTable[City])</f>
        <v>Miami</v>
      </c>
      <c r="M1331" t="str">
        <f>_xlfn.XLOOKUP(SuperStoreData[[#This Row],[Zip Code]],ZipCodeTable[Zip Code],ZipCodeTable[State])</f>
        <v>FL</v>
      </c>
      <c r="N1331" t="s">
        <v>85</v>
      </c>
      <c r="O1331" t="s">
        <v>7097</v>
      </c>
      <c r="P1331" t="s">
        <v>25</v>
      </c>
      <c r="Q1331" t="s">
        <v>91</v>
      </c>
      <c r="R1331" t="s">
        <v>7098</v>
      </c>
      <c r="S1331" s="5">
        <v>10.368</v>
      </c>
      <c r="T1331" s="5">
        <v>0.83812820238214203</v>
      </c>
      <c r="U1331" s="6">
        <f>SuperStoreData[[#This Row],[Profit]]/SuperStoreData[[#This Row],[Sales]]</f>
        <v>8.0837982482845488E-2</v>
      </c>
    </row>
    <row r="1332" spans="1:21" x14ac:dyDescent="0.2">
      <c r="A1332">
        <v>2530</v>
      </c>
      <c r="B1332" t="s">
        <v>10595</v>
      </c>
      <c r="C1332" s="1">
        <v>42374</v>
      </c>
      <c r="D1332" s="1">
        <v>42379</v>
      </c>
      <c r="E1332" s="7">
        <f>SuperStoreData[[#This Row],[Ship Date]]-SuperStoreData[[#This Row],[Order Date]]</f>
        <v>5</v>
      </c>
      <c r="F1332" t="s">
        <v>29</v>
      </c>
      <c r="G1332" t="s">
        <v>251</v>
      </c>
      <c r="H1332" t="s">
        <v>10596</v>
      </c>
      <c r="I1332" t="str">
        <f>PROPER(SuperStoreData[[#This Row],[Customer Name]])</f>
        <v>Daniel Byrd</v>
      </c>
      <c r="J1332" t="s">
        <v>21</v>
      </c>
      <c r="K1332">
        <v>33311</v>
      </c>
      <c r="L1332" t="str">
        <f>_xlfn.XLOOKUP(SuperStoreData[[#This Row],[Zip Code]],ZipCodeTable[Zip Code],ZipCodeTable[City])</f>
        <v>Fort Lauderdale</v>
      </c>
      <c r="M1332" t="str">
        <f>_xlfn.XLOOKUP(SuperStoreData[[#This Row],[Zip Code]],ZipCodeTable[Zip Code],ZipCodeTable[State])</f>
        <v>FL</v>
      </c>
      <c r="N1332" t="s">
        <v>85</v>
      </c>
      <c r="O1332" t="s">
        <v>514</v>
      </c>
      <c r="P1332" t="s">
        <v>25</v>
      </c>
      <c r="Q1332" t="s">
        <v>91</v>
      </c>
      <c r="R1332" t="s">
        <v>515</v>
      </c>
      <c r="S1332" s="5">
        <v>10.368</v>
      </c>
      <c r="T1332" s="5">
        <v>7.5527893453777806E-2</v>
      </c>
      <c r="U1332" s="6">
        <f>SuperStoreData[[#This Row],[Profit]]/SuperStoreData[[#This Row],[Sales]]</f>
        <v>7.2847119457733218E-3</v>
      </c>
    </row>
    <row r="1333" spans="1:21" x14ac:dyDescent="0.2">
      <c r="A1333">
        <v>2563</v>
      </c>
      <c r="B1333" t="s">
        <v>10858</v>
      </c>
      <c r="C1333" s="1">
        <v>42771</v>
      </c>
      <c r="D1333" s="1">
        <v>42776</v>
      </c>
      <c r="E1333" s="7">
        <f>SuperStoreData[[#This Row],[Ship Date]]-SuperStoreData[[#This Row],[Order Date]]</f>
        <v>5</v>
      </c>
      <c r="F1333" t="s">
        <v>29</v>
      </c>
      <c r="G1333" t="s">
        <v>2762</v>
      </c>
      <c r="H1333" t="s">
        <v>2763</v>
      </c>
      <c r="I1333" t="str">
        <f>PROPER(SuperStoreData[[#This Row],[Customer Name]])</f>
        <v>Maria Bertelson</v>
      </c>
      <c r="J1333" t="s">
        <v>32</v>
      </c>
      <c r="K1333">
        <v>37211</v>
      </c>
      <c r="L1333" t="str">
        <f>_xlfn.XLOOKUP(SuperStoreData[[#This Row],[Zip Code]],ZipCodeTable[Zip Code],ZipCodeTable[City])</f>
        <v>Nashville</v>
      </c>
      <c r="M1333" t="str">
        <f>_xlfn.XLOOKUP(SuperStoreData[[#This Row],[Zip Code]],ZipCodeTable[Zip Code],ZipCodeTable[State])</f>
        <v>TN</v>
      </c>
      <c r="N1333" t="s">
        <v>85</v>
      </c>
      <c r="O1333" t="s">
        <v>4277</v>
      </c>
      <c r="P1333" t="s">
        <v>25</v>
      </c>
      <c r="Q1333" t="s">
        <v>91</v>
      </c>
      <c r="R1333" t="s">
        <v>4278</v>
      </c>
      <c r="S1333" s="5">
        <v>10.368</v>
      </c>
      <c r="T1333" s="5">
        <v>3.4281009694456999</v>
      </c>
      <c r="U1333" s="6">
        <f>SuperStoreData[[#This Row],[Profit]]/SuperStoreData[[#This Row],[Sales]]</f>
        <v>0.33064245461474728</v>
      </c>
    </row>
    <row r="1334" spans="1:21" x14ac:dyDescent="0.2">
      <c r="A1334">
        <v>9418</v>
      </c>
      <c r="B1334" t="s">
        <v>11197</v>
      </c>
      <c r="C1334" s="1">
        <v>42939</v>
      </c>
      <c r="D1334" s="1">
        <v>42942</v>
      </c>
      <c r="E1334" s="7">
        <f>SuperStoreData[[#This Row],[Ship Date]]-SuperStoreData[[#This Row],[Order Date]]</f>
        <v>3</v>
      </c>
      <c r="F1334" t="s">
        <v>29</v>
      </c>
      <c r="G1334" t="s">
        <v>1736</v>
      </c>
      <c r="H1334" t="s">
        <v>1737</v>
      </c>
      <c r="I1334" t="str">
        <f>PROPER(SuperStoreData[[#This Row],[Customer Name]])</f>
        <v>Ross Devincentis</v>
      </c>
      <c r="J1334" t="s">
        <v>21</v>
      </c>
      <c r="K1334">
        <v>28314</v>
      </c>
      <c r="L1334" t="str">
        <f>_xlfn.XLOOKUP(SuperStoreData[[#This Row],[Zip Code]],ZipCodeTable[Zip Code],ZipCodeTable[City])</f>
        <v>Fayetteville</v>
      </c>
      <c r="M1334" t="str">
        <f>_xlfn.XLOOKUP(SuperStoreData[[#This Row],[Zip Code]],ZipCodeTable[Zip Code],ZipCodeTable[State])</f>
        <v>NC</v>
      </c>
      <c r="N1334" t="s">
        <v>85</v>
      </c>
      <c r="O1334" t="s">
        <v>2444</v>
      </c>
      <c r="P1334" t="s">
        <v>25</v>
      </c>
      <c r="Q1334" t="s">
        <v>91</v>
      </c>
      <c r="R1334" t="s">
        <v>2445</v>
      </c>
      <c r="S1334" s="5">
        <v>10.368</v>
      </c>
      <c r="T1334" s="5">
        <v>1.8141458935961401</v>
      </c>
      <c r="U1334" s="6">
        <f>SuperStoreData[[#This Row],[Profit]]/SuperStoreData[[#This Row],[Sales]]</f>
        <v>0.17497549128049189</v>
      </c>
    </row>
    <row r="1335" spans="1:21" x14ac:dyDescent="0.2">
      <c r="A1335">
        <v>6321</v>
      </c>
      <c r="B1335" t="s">
        <v>11364</v>
      </c>
      <c r="C1335" s="1">
        <v>43427</v>
      </c>
      <c r="D1335" s="1">
        <v>43430</v>
      </c>
      <c r="E1335" s="7">
        <f>SuperStoreData[[#This Row],[Ship Date]]-SuperStoreData[[#This Row],[Order Date]]</f>
        <v>3</v>
      </c>
      <c r="F1335" t="s">
        <v>29</v>
      </c>
      <c r="G1335" t="s">
        <v>3389</v>
      </c>
      <c r="H1335" t="s">
        <v>3390</v>
      </c>
      <c r="I1335" t="str">
        <f>PROPER(SuperStoreData[[#This Row],[Customer Name]])</f>
        <v>Sung Pak</v>
      </c>
      <c r="J1335" t="s">
        <v>82</v>
      </c>
      <c r="K1335">
        <v>32216</v>
      </c>
      <c r="L1335" t="str">
        <f>_xlfn.XLOOKUP(SuperStoreData[[#This Row],[Zip Code]],ZipCodeTable[Zip Code],ZipCodeTable[City])</f>
        <v>Jacksonville</v>
      </c>
      <c r="M1335" t="str">
        <f>_xlfn.XLOOKUP(SuperStoreData[[#This Row],[Zip Code]],ZipCodeTable[Zip Code],ZipCodeTable[State])</f>
        <v>FL</v>
      </c>
      <c r="N1335" t="s">
        <v>85</v>
      </c>
      <c r="O1335" t="s">
        <v>2155</v>
      </c>
      <c r="P1335" t="s">
        <v>25</v>
      </c>
      <c r="Q1335" t="s">
        <v>91</v>
      </c>
      <c r="R1335" t="s">
        <v>2156</v>
      </c>
      <c r="S1335" s="5">
        <v>10.368</v>
      </c>
      <c r="T1335" s="5">
        <v>3.0340249946481399</v>
      </c>
      <c r="U1335" s="6">
        <f>SuperStoreData[[#This Row],[Profit]]/SuperStoreData[[#This Row],[Sales]]</f>
        <v>0.29263358358874803</v>
      </c>
    </row>
    <row r="1336" spans="1:21" x14ac:dyDescent="0.2">
      <c r="A1336">
        <v>3671</v>
      </c>
      <c r="B1336" t="s">
        <v>6141</v>
      </c>
      <c r="C1336" s="1">
        <v>43290</v>
      </c>
      <c r="D1336" s="1">
        <v>43295</v>
      </c>
      <c r="E1336" s="7">
        <f>SuperStoreData[[#This Row],[Ship Date]]-SuperStoreData[[#This Row],[Order Date]]</f>
        <v>5</v>
      </c>
      <c r="F1336" t="s">
        <v>29</v>
      </c>
      <c r="G1336" t="s">
        <v>4653</v>
      </c>
      <c r="H1336" t="s">
        <v>5569</v>
      </c>
      <c r="I1336" t="str">
        <f>PROPER(SuperStoreData[[#This Row],[Customer Name]])</f>
        <v>Tim Brockman</v>
      </c>
      <c r="J1336" t="s">
        <v>32</v>
      </c>
      <c r="K1336">
        <v>97301</v>
      </c>
      <c r="L1336" t="str">
        <f>_xlfn.XLOOKUP(SuperStoreData[[#This Row],[Zip Code]],ZipCodeTable[Zip Code],ZipCodeTable[City])</f>
        <v>Salem</v>
      </c>
      <c r="M1336" t="str">
        <f>_xlfn.XLOOKUP(SuperStoreData[[#This Row],[Zip Code]],ZipCodeTable[Zip Code],ZipCodeTable[State])</f>
        <v>OR</v>
      </c>
      <c r="N1336" t="s">
        <v>68</v>
      </c>
      <c r="O1336" t="s">
        <v>6144</v>
      </c>
      <c r="P1336" t="s">
        <v>25</v>
      </c>
      <c r="Q1336" t="s">
        <v>91</v>
      </c>
      <c r="R1336" t="s">
        <v>6145</v>
      </c>
      <c r="S1336" s="5">
        <v>10.368</v>
      </c>
      <c r="T1336" s="5">
        <v>1.0990522932612901</v>
      </c>
      <c r="U1336" s="6">
        <f>SuperStoreData[[#This Row],[Profit]]/SuperStoreData[[#This Row],[Sales]]</f>
        <v>0.10600427211239294</v>
      </c>
    </row>
    <row r="1337" spans="1:21" x14ac:dyDescent="0.2">
      <c r="A1337">
        <v>592</v>
      </c>
      <c r="B1337" t="s">
        <v>9594</v>
      </c>
      <c r="C1337" s="1">
        <v>43394</v>
      </c>
      <c r="D1337" s="1">
        <v>43401</v>
      </c>
      <c r="E1337" s="7">
        <f>SuperStoreData[[#This Row],[Ship Date]]-SuperStoreData[[#This Row],[Order Date]]</f>
        <v>7</v>
      </c>
      <c r="F1337" t="s">
        <v>29</v>
      </c>
      <c r="G1337" t="s">
        <v>5123</v>
      </c>
      <c r="H1337" t="s">
        <v>5746</v>
      </c>
      <c r="I1337" t="str">
        <f>PROPER(SuperStoreData[[#This Row],[Customer Name]])</f>
        <v>Zuschuss Carroll</v>
      </c>
      <c r="J1337" t="s">
        <v>32</v>
      </c>
      <c r="K1337">
        <v>97301</v>
      </c>
      <c r="L1337" t="str">
        <f>_xlfn.XLOOKUP(SuperStoreData[[#This Row],[Zip Code]],ZipCodeTable[Zip Code],ZipCodeTable[City])</f>
        <v>Salem</v>
      </c>
      <c r="M1337" t="str">
        <f>_xlfn.XLOOKUP(SuperStoreData[[#This Row],[Zip Code]],ZipCodeTable[Zip Code],ZipCodeTable[State])</f>
        <v>OR</v>
      </c>
      <c r="N1337" t="s">
        <v>68</v>
      </c>
      <c r="O1337" t="s">
        <v>6741</v>
      </c>
      <c r="P1337" t="s">
        <v>25</v>
      </c>
      <c r="Q1337" t="s">
        <v>91</v>
      </c>
      <c r="R1337" t="s">
        <v>6742</v>
      </c>
      <c r="S1337" s="5">
        <v>10.368</v>
      </c>
      <c r="T1337" s="5">
        <v>0.41501683481309398</v>
      </c>
      <c r="U1337" s="6">
        <f>SuperStoreData[[#This Row],[Profit]]/SuperStoreData[[#This Row],[Sales]]</f>
        <v>4.002862990095428E-2</v>
      </c>
    </row>
    <row r="1338" spans="1:21" x14ac:dyDescent="0.2">
      <c r="A1338">
        <v>9800</v>
      </c>
      <c r="B1338" t="s">
        <v>7400</v>
      </c>
      <c r="C1338" s="1">
        <v>43430</v>
      </c>
      <c r="D1338" s="1">
        <v>43434</v>
      </c>
      <c r="E1338" s="7">
        <f>SuperStoreData[[#This Row],[Ship Date]]-SuperStoreData[[#This Row],[Order Date]]</f>
        <v>4</v>
      </c>
      <c r="F1338" t="s">
        <v>29</v>
      </c>
      <c r="G1338" t="s">
        <v>937</v>
      </c>
      <c r="H1338" t="s">
        <v>7401</v>
      </c>
      <c r="I1338" t="str">
        <f>PROPER(SuperStoreData[[#This Row],[Customer Name]])</f>
        <v>Cindy Schnelling</v>
      </c>
      <c r="J1338" t="s">
        <v>82</v>
      </c>
      <c r="K1338">
        <v>43615</v>
      </c>
      <c r="L1338" t="str">
        <f>_xlfn.XLOOKUP(SuperStoreData[[#This Row],[Zip Code]],ZipCodeTable[Zip Code],ZipCodeTable[City])</f>
        <v>Toledo</v>
      </c>
      <c r="M1338" t="str">
        <f>_xlfn.XLOOKUP(SuperStoreData[[#This Row],[Zip Code]],ZipCodeTable[Zip Code],ZipCodeTable[State])</f>
        <v>OH</v>
      </c>
      <c r="N1338" t="s">
        <v>46</v>
      </c>
      <c r="O1338" t="s">
        <v>7406</v>
      </c>
      <c r="P1338" t="s">
        <v>76</v>
      </c>
      <c r="Q1338" t="s">
        <v>77</v>
      </c>
      <c r="R1338" t="s">
        <v>7407</v>
      </c>
      <c r="S1338" s="5">
        <v>10.384</v>
      </c>
      <c r="T1338" s="5">
        <v>1.68933897990094</v>
      </c>
      <c r="U1338" s="6">
        <f>SuperStoreData[[#This Row],[Profit]]/SuperStoreData[[#This Row],[Sales]]</f>
        <v>0.16268672764839559</v>
      </c>
    </row>
    <row r="1339" spans="1:21" x14ac:dyDescent="0.2">
      <c r="A1339">
        <v>1692</v>
      </c>
      <c r="B1339" t="s">
        <v>6630</v>
      </c>
      <c r="C1339" s="1">
        <v>43416</v>
      </c>
      <c r="D1339" s="1">
        <v>43416</v>
      </c>
      <c r="E1339" s="7">
        <f>SuperStoreData[[#This Row],[Ship Date]]-SuperStoreData[[#This Row],[Order Date]]</f>
        <v>0</v>
      </c>
      <c r="F1339" t="s">
        <v>29</v>
      </c>
      <c r="G1339" t="s">
        <v>342</v>
      </c>
      <c r="H1339" t="s">
        <v>350</v>
      </c>
      <c r="I1339" t="str">
        <f>PROPER(SuperStoreData[[#This Row],[Customer Name]])</f>
        <v>Herbert Flentye</v>
      </c>
      <c r="J1339" t="s">
        <v>32</v>
      </c>
      <c r="K1339">
        <v>46203</v>
      </c>
      <c r="L1339" t="str">
        <f>_xlfn.XLOOKUP(SuperStoreData[[#This Row],[Zip Code]],ZipCodeTable[Zip Code],ZipCodeTable[City])</f>
        <v>Indianapolis</v>
      </c>
      <c r="M1339" t="str">
        <f>_xlfn.XLOOKUP(SuperStoreData[[#This Row],[Zip Code]],ZipCodeTable[Zip Code],ZipCodeTable[State])</f>
        <v>IN</v>
      </c>
      <c r="N1339" t="s">
        <v>23</v>
      </c>
      <c r="O1339" t="s">
        <v>4806</v>
      </c>
      <c r="P1339" t="s">
        <v>25</v>
      </c>
      <c r="Q1339" t="s">
        <v>26</v>
      </c>
      <c r="R1339" t="s">
        <v>4807</v>
      </c>
      <c r="S1339" s="5">
        <v>10.4</v>
      </c>
      <c r="T1339" s="5">
        <v>1.0475761828565</v>
      </c>
      <c r="U1339" s="6">
        <f>SuperStoreData[[#This Row],[Profit]]/SuperStoreData[[#This Row],[Sales]]</f>
        <v>0.10072847912081731</v>
      </c>
    </row>
    <row r="1340" spans="1:21" x14ac:dyDescent="0.2">
      <c r="A1340">
        <v>1063</v>
      </c>
      <c r="B1340" t="s">
        <v>8617</v>
      </c>
      <c r="C1340" s="1">
        <v>43036</v>
      </c>
      <c r="D1340" s="1">
        <v>43040</v>
      </c>
      <c r="E1340" s="7">
        <f>SuperStoreData[[#This Row],[Ship Date]]-SuperStoreData[[#This Row],[Order Date]]</f>
        <v>4</v>
      </c>
      <c r="F1340" t="s">
        <v>29</v>
      </c>
      <c r="G1340" t="s">
        <v>2489</v>
      </c>
      <c r="H1340" t="s">
        <v>7885</v>
      </c>
      <c r="I1340" t="str">
        <f>PROPER(SuperStoreData[[#This Row],[Customer Name]])</f>
        <v>Theresa Swint</v>
      </c>
      <c r="J1340" t="s">
        <v>82</v>
      </c>
      <c r="K1340">
        <v>43615</v>
      </c>
      <c r="L1340" t="str">
        <f>_xlfn.XLOOKUP(SuperStoreData[[#This Row],[Zip Code]],ZipCodeTable[Zip Code],ZipCodeTable[City])</f>
        <v>Toledo</v>
      </c>
      <c r="M1340" t="str">
        <f>_xlfn.XLOOKUP(SuperStoreData[[#This Row],[Zip Code]],ZipCodeTable[Zip Code],ZipCodeTable[State])</f>
        <v>OH</v>
      </c>
      <c r="N1340" t="s">
        <v>46</v>
      </c>
      <c r="O1340" t="s">
        <v>2167</v>
      </c>
      <c r="P1340" t="s">
        <v>25</v>
      </c>
      <c r="Q1340" t="s">
        <v>117</v>
      </c>
      <c r="R1340" t="s">
        <v>2168</v>
      </c>
      <c r="S1340" s="5">
        <v>10.416</v>
      </c>
      <c r="T1340" s="5">
        <v>3.17893145598496</v>
      </c>
      <c r="U1340" s="6">
        <f>SuperStoreData[[#This Row],[Profit]]/SuperStoreData[[#This Row],[Sales]]</f>
        <v>0.30519695237950845</v>
      </c>
    </row>
    <row r="1341" spans="1:21" x14ac:dyDescent="0.2">
      <c r="A1341">
        <v>3906</v>
      </c>
      <c r="B1341" t="s">
        <v>4170</v>
      </c>
      <c r="C1341" s="1">
        <v>43453</v>
      </c>
      <c r="D1341" s="1">
        <v>43458</v>
      </c>
      <c r="E1341" s="7">
        <f>SuperStoreData[[#This Row],[Ship Date]]-SuperStoreData[[#This Row],[Order Date]]</f>
        <v>5</v>
      </c>
      <c r="F1341" t="s">
        <v>29</v>
      </c>
      <c r="G1341" t="s">
        <v>4171</v>
      </c>
      <c r="H1341" t="s">
        <v>4181</v>
      </c>
      <c r="I1341" t="str">
        <f>PROPER(SuperStoreData[[#This Row],[Customer Name]])</f>
        <v>Valerie Takahito</v>
      </c>
      <c r="J1341" t="s">
        <v>21</v>
      </c>
      <c r="K1341">
        <v>19143</v>
      </c>
      <c r="L1341" t="str">
        <f>_xlfn.XLOOKUP(SuperStoreData[[#This Row],[Zip Code]],ZipCodeTable[Zip Code],ZipCodeTable[City])</f>
        <v>Philadelphia</v>
      </c>
      <c r="M1341" t="str">
        <f>_xlfn.XLOOKUP(SuperStoreData[[#This Row],[Zip Code]],ZipCodeTable[Zip Code],ZipCodeTable[State])</f>
        <v>PA</v>
      </c>
      <c r="N1341" t="s">
        <v>46</v>
      </c>
      <c r="O1341" t="s">
        <v>4182</v>
      </c>
      <c r="P1341" t="s">
        <v>25</v>
      </c>
      <c r="Q1341" t="s">
        <v>26</v>
      </c>
      <c r="R1341" t="s">
        <v>4183</v>
      </c>
      <c r="S1341" s="5">
        <v>10.428000000000001</v>
      </c>
      <c r="T1341" s="5">
        <v>1.17450609999454</v>
      </c>
      <c r="U1341" s="6">
        <f>SuperStoreData[[#This Row],[Profit]]/SuperStoreData[[#This Row],[Sales]]</f>
        <v>0.11263004411148254</v>
      </c>
    </row>
    <row r="1342" spans="1:21" x14ac:dyDescent="0.2">
      <c r="A1342">
        <v>7662</v>
      </c>
      <c r="B1342" t="s">
        <v>5199</v>
      </c>
      <c r="C1342" s="1">
        <v>43276</v>
      </c>
      <c r="D1342" s="1">
        <v>43283</v>
      </c>
      <c r="E1342" s="7">
        <f>SuperStoreData[[#This Row],[Ship Date]]-SuperStoreData[[#This Row],[Order Date]]</f>
        <v>7</v>
      </c>
      <c r="F1342" t="s">
        <v>29</v>
      </c>
      <c r="G1342" t="s">
        <v>5200</v>
      </c>
      <c r="H1342" t="s">
        <v>5201</v>
      </c>
      <c r="I1342" t="str">
        <f>PROPER(SuperStoreData[[#This Row],[Customer Name]])</f>
        <v>Vivek Sundaresam</v>
      </c>
      <c r="J1342" t="s">
        <v>32</v>
      </c>
      <c r="K1342">
        <v>77340</v>
      </c>
      <c r="L1342" t="str">
        <f>_xlfn.XLOOKUP(SuperStoreData[[#This Row],[Zip Code]],ZipCodeTable[Zip Code],ZipCodeTable[City])</f>
        <v>Huntsville</v>
      </c>
      <c r="M1342" t="str">
        <f>_xlfn.XLOOKUP(SuperStoreData[[#This Row],[Zip Code]],ZipCodeTable[Zip Code],ZipCodeTable[State])</f>
        <v>TX</v>
      </c>
      <c r="N1342" t="s">
        <v>23</v>
      </c>
      <c r="O1342" t="s">
        <v>4389</v>
      </c>
      <c r="P1342" t="s">
        <v>25</v>
      </c>
      <c r="Q1342" t="s">
        <v>26</v>
      </c>
      <c r="R1342" t="s">
        <v>4390</v>
      </c>
      <c r="S1342" s="5">
        <v>10.43</v>
      </c>
      <c r="T1342" s="5">
        <v>1.00264936323577</v>
      </c>
      <c r="U1342" s="6">
        <f>SuperStoreData[[#This Row],[Profit]]/SuperStoreData[[#This Row],[Sales]]</f>
        <v>9.6131290818386395E-2</v>
      </c>
    </row>
    <row r="1343" spans="1:21" x14ac:dyDescent="0.2">
      <c r="A1343">
        <v>8200</v>
      </c>
      <c r="B1343" t="s">
        <v>10517</v>
      </c>
      <c r="C1343" s="1">
        <v>42882</v>
      </c>
      <c r="D1343" s="1">
        <v>42886</v>
      </c>
      <c r="E1343" s="7">
        <f>SuperStoreData[[#This Row],[Ship Date]]-SuperStoreData[[#This Row],[Order Date]]</f>
        <v>4</v>
      </c>
      <c r="F1343" t="s">
        <v>29</v>
      </c>
      <c r="G1343" t="s">
        <v>4874</v>
      </c>
      <c r="H1343" t="s">
        <v>4877</v>
      </c>
      <c r="I1343" t="str">
        <f>PROPER(SuperStoreData[[#This Row],[Customer Name]])</f>
        <v>Art Ferguson</v>
      </c>
      <c r="J1343" t="s">
        <v>32</v>
      </c>
      <c r="K1343">
        <v>60610</v>
      </c>
      <c r="L1343" t="str">
        <f>_xlfn.XLOOKUP(SuperStoreData[[#This Row],[Zip Code]],ZipCodeTable[Zip Code],ZipCodeTable[City])</f>
        <v>Chicago</v>
      </c>
      <c r="M1343" t="str">
        <f>_xlfn.XLOOKUP(SuperStoreData[[#This Row],[Zip Code]],ZipCodeTable[Zip Code],ZipCodeTable[State])</f>
        <v>IL</v>
      </c>
      <c r="N1343" t="s">
        <v>23</v>
      </c>
      <c r="O1343" t="s">
        <v>6479</v>
      </c>
      <c r="P1343" t="s">
        <v>25</v>
      </c>
      <c r="Q1343" t="s">
        <v>26</v>
      </c>
      <c r="R1343" t="s">
        <v>6480</v>
      </c>
      <c r="S1343" s="5">
        <v>10.43</v>
      </c>
      <c r="T1343" s="5">
        <v>2.1781620472400798</v>
      </c>
      <c r="U1343" s="6">
        <f>SuperStoreData[[#This Row],[Profit]]/SuperStoreData[[#This Row],[Sales]]</f>
        <v>0.20883624613998847</v>
      </c>
    </row>
    <row r="1344" spans="1:21" x14ac:dyDescent="0.2">
      <c r="A1344">
        <v>5244</v>
      </c>
      <c r="B1344" t="s">
        <v>10762</v>
      </c>
      <c r="C1344" s="1">
        <v>42936</v>
      </c>
      <c r="D1344" s="1">
        <v>42939</v>
      </c>
      <c r="E1344" s="7">
        <f>SuperStoreData[[#This Row],[Ship Date]]-SuperStoreData[[#This Row],[Order Date]]</f>
        <v>3</v>
      </c>
      <c r="F1344" t="s">
        <v>18</v>
      </c>
      <c r="G1344" t="s">
        <v>943</v>
      </c>
      <c r="H1344" t="s">
        <v>5171</v>
      </c>
      <c r="I1344" t="str">
        <f>PROPER(SuperStoreData[[#This Row],[Customer Name]])</f>
        <v>Katherine Murray</v>
      </c>
      <c r="J1344" t="s">
        <v>21</v>
      </c>
      <c r="K1344">
        <v>22204</v>
      </c>
      <c r="L1344" t="str">
        <f>_xlfn.XLOOKUP(SuperStoreData[[#This Row],[Zip Code]],ZipCodeTable[Zip Code],ZipCodeTable[City])</f>
        <v>Arlington</v>
      </c>
      <c r="M1344" t="str">
        <f>_xlfn.XLOOKUP(SuperStoreData[[#This Row],[Zip Code]],ZipCodeTable[Zip Code],ZipCodeTable[State])</f>
        <v>VA</v>
      </c>
      <c r="N1344" t="s">
        <v>85</v>
      </c>
      <c r="O1344" t="s">
        <v>1299</v>
      </c>
      <c r="P1344" t="s">
        <v>25</v>
      </c>
      <c r="Q1344" t="s">
        <v>26</v>
      </c>
      <c r="R1344" t="s">
        <v>1300</v>
      </c>
      <c r="S1344" s="5">
        <v>10.44</v>
      </c>
      <c r="T1344" s="5">
        <v>1.2513085433936399</v>
      </c>
      <c r="U1344" s="6">
        <f>SuperStoreData[[#This Row],[Profit]]/SuperStoreData[[#This Row],[Sales]]</f>
        <v>0.1198571401718046</v>
      </c>
    </row>
    <row r="1345" spans="1:21" x14ac:dyDescent="0.2">
      <c r="A1345">
        <v>5544</v>
      </c>
      <c r="B1345" t="s">
        <v>9557</v>
      </c>
      <c r="C1345" s="1">
        <v>43290</v>
      </c>
      <c r="D1345" s="1">
        <v>43296</v>
      </c>
      <c r="E1345" s="7">
        <f>SuperStoreData[[#This Row],[Ship Date]]-SuperStoreData[[#This Row],[Order Date]]</f>
        <v>6</v>
      </c>
      <c r="F1345" t="s">
        <v>29</v>
      </c>
      <c r="G1345" t="s">
        <v>1897</v>
      </c>
      <c r="H1345" t="s">
        <v>1903</v>
      </c>
      <c r="I1345" t="str">
        <f>PROPER(SuperStoreData[[#This Row],[Customer Name]])</f>
        <v>Erin Smith</v>
      </c>
      <c r="J1345" t="s">
        <v>82</v>
      </c>
      <c r="K1345">
        <v>85705</v>
      </c>
      <c r="L1345" t="str">
        <f>_xlfn.XLOOKUP(SuperStoreData[[#This Row],[Zip Code]],ZipCodeTable[Zip Code],ZipCodeTable[City])</f>
        <v>Tucson</v>
      </c>
      <c r="M1345" t="str">
        <f>_xlfn.XLOOKUP(SuperStoreData[[#This Row],[Zip Code]],ZipCodeTable[Zip Code],ZipCodeTable[State])</f>
        <v>AZ</v>
      </c>
      <c r="N1345" t="s">
        <v>68</v>
      </c>
      <c r="O1345" t="s">
        <v>6725</v>
      </c>
      <c r="P1345" t="s">
        <v>25</v>
      </c>
      <c r="Q1345" t="s">
        <v>26</v>
      </c>
      <c r="R1345" t="s">
        <v>6726</v>
      </c>
      <c r="S1345" s="5">
        <v>10.44</v>
      </c>
      <c r="T1345" s="5">
        <v>0.87537622047612995</v>
      </c>
      <c r="U1345" s="6">
        <f>SuperStoreData[[#This Row],[Profit]]/SuperStoreData[[#This Row],[Sales]]</f>
        <v>8.384829698047222E-2</v>
      </c>
    </row>
    <row r="1346" spans="1:21" x14ac:dyDescent="0.2">
      <c r="A1346">
        <v>1543</v>
      </c>
      <c r="B1346" t="s">
        <v>7062</v>
      </c>
      <c r="C1346" s="1">
        <v>42513</v>
      </c>
      <c r="D1346" s="1">
        <v>42520</v>
      </c>
      <c r="E1346" s="7">
        <f>SuperStoreData[[#This Row],[Ship Date]]-SuperStoreData[[#This Row],[Order Date]]</f>
        <v>7</v>
      </c>
      <c r="F1346" t="s">
        <v>129</v>
      </c>
      <c r="G1346" t="s">
        <v>1930</v>
      </c>
      <c r="H1346" t="s">
        <v>1931</v>
      </c>
      <c r="I1346" t="str">
        <f>PROPER(SuperStoreData[[#This Row],[Customer Name]])</f>
        <v>Chloris Kastensmidt</v>
      </c>
      <c r="J1346" t="s">
        <v>32</v>
      </c>
      <c r="K1346">
        <v>43229</v>
      </c>
      <c r="L1346" t="str">
        <f>_xlfn.XLOOKUP(SuperStoreData[[#This Row],[Zip Code]],ZipCodeTable[Zip Code],ZipCodeTable[City])</f>
        <v>Columbus</v>
      </c>
      <c r="M1346" t="str">
        <f>_xlfn.XLOOKUP(SuperStoreData[[#This Row],[Zip Code]],ZipCodeTable[Zip Code],ZipCodeTable[State])</f>
        <v>OH</v>
      </c>
      <c r="N1346" t="s">
        <v>46</v>
      </c>
      <c r="O1346" t="s">
        <v>3126</v>
      </c>
      <c r="P1346" t="s">
        <v>25</v>
      </c>
      <c r="Q1346" t="s">
        <v>117</v>
      </c>
      <c r="R1346" t="s">
        <v>3127</v>
      </c>
      <c r="S1346" s="5">
        <v>10.464</v>
      </c>
      <c r="T1346" s="5">
        <v>2.5557349872208501</v>
      </c>
      <c r="U1346" s="6">
        <f>SuperStoreData[[#This Row],[Profit]]/SuperStoreData[[#This Row],[Sales]]</f>
        <v>0.24424072890107512</v>
      </c>
    </row>
    <row r="1347" spans="1:21" x14ac:dyDescent="0.2">
      <c r="A1347">
        <v>6725</v>
      </c>
      <c r="B1347" t="s">
        <v>7586</v>
      </c>
      <c r="C1347" s="1">
        <v>43164</v>
      </c>
      <c r="D1347" s="1">
        <v>43164</v>
      </c>
      <c r="E1347" s="7">
        <f>SuperStoreData[[#This Row],[Ship Date]]-SuperStoreData[[#This Row],[Order Date]]</f>
        <v>0</v>
      </c>
      <c r="F1347" t="s">
        <v>29</v>
      </c>
      <c r="G1347" t="s">
        <v>962</v>
      </c>
      <c r="H1347" t="s">
        <v>4088</v>
      </c>
      <c r="I1347" t="str">
        <f>PROPER(SuperStoreData[[#This Row],[Customer Name]])</f>
        <v>Sarah Foster</v>
      </c>
      <c r="J1347" t="s">
        <v>32</v>
      </c>
      <c r="K1347">
        <v>98103</v>
      </c>
      <c r="L1347" t="str">
        <f>_xlfn.XLOOKUP(SuperStoreData[[#This Row],[Zip Code]],ZipCodeTable[Zip Code],ZipCodeTable[City])</f>
        <v>Seattle</v>
      </c>
      <c r="M1347" t="str">
        <f>_xlfn.XLOOKUP(SuperStoreData[[#This Row],[Zip Code]],ZipCodeTable[Zip Code],ZipCodeTable[State])</f>
        <v>WA</v>
      </c>
      <c r="N1347" t="s">
        <v>68</v>
      </c>
      <c r="O1347" t="s">
        <v>3835</v>
      </c>
      <c r="P1347" t="s">
        <v>25</v>
      </c>
      <c r="Q1347" t="s">
        <v>117</v>
      </c>
      <c r="R1347" t="s">
        <v>3836</v>
      </c>
      <c r="S1347" s="5">
        <v>10.47</v>
      </c>
      <c r="T1347" s="5">
        <v>1.7282349841065601</v>
      </c>
      <c r="U1347" s="6">
        <f>SuperStoreData[[#This Row],[Profit]]/SuperStoreData[[#This Row],[Sales]]</f>
        <v>0.16506542350587966</v>
      </c>
    </row>
    <row r="1348" spans="1:21" x14ac:dyDescent="0.2">
      <c r="A1348">
        <v>4569</v>
      </c>
      <c r="B1348" t="s">
        <v>6124</v>
      </c>
      <c r="C1348" s="1">
        <v>42521</v>
      </c>
      <c r="D1348" s="1">
        <v>42525</v>
      </c>
      <c r="E1348" s="7">
        <f>SuperStoreData[[#This Row],[Ship Date]]-SuperStoreData[[#This Row],[Order Date]]</f>
        <v>4</v>
      </c>
      <c r="F1348" t="s">
        <v>29</v>
      </c>
      <c r="G1348" t="s">
        <v>6125</v>
      </c>
      <c r="H1348" t="s">
        <v>6126</v>
      </c>
      <c r="I1348" t="str">
        <f>PROPER(SuperStoreData[[#This Row],[Customer Name]])</f>
        <v>Duane Benoit</v>
      </c>
      <c r="J1348" t="s">
        <v>32</v>
      </c>
      <c r="K1348">
        <v>77095</v>
      </c>
      <c r="L1348" t="str">
        <f>_xlfn.XLOOKUP(SuperStoreData[[#This Row],[Zip Code]],ZipCodeTable[Zip Code],ZipCodeTable[City])</f>
        <v>Houston</v>
      </c>
      <c r="M1348" t="str">
        <f>_xlfn.XLOOKUP(SuperStoreData[[#This Row],[Zip Code]],ZipCodeTable[Zip Code],ZipCodeTable[State])</f>
        <v>TX</v>
      </c>
      <c r="N1348" t="s">
        <v>23</v>
      </c>
      <c r="O1348" t="s">
        <v>1412</v>
      </c>
      <c r="P1348" t="s">
        <v>25</v>
      </c>
      <c r="Q1348" t="s">
        <v>26</v>
      </c>
      <c r="R1348" t="s">
        <v>1413</v>
      </c>
      <c r="S1348" s="5">
        <v>10.476000000000001</v>
      </c>
      <c r="T1348" s="5">
        <v>3.1216550775314098</v>
      </c>
      <c r="U1348" s="6">
        <f>SuperStoreData[[#This Row],[Profit]]/SuperStoreData[[#This Row],[Sales]]</f>
        <v>0.29798158433862254</v>
      </c>
    </row>
    <row r="1349" spans="1:21" x14ac:dyDescent="0.2">
      <c r="A1349">
        <v>4257</v>
      </c>
      <c r="B1349" t="s">
        <v>7938</v>
      </c>
      <c r="C1349" s="1">
        <v>43072</v>
      </c>
      <c r="D1349" s="1">
        <v>43077</v>
      </c>
      <c r="E1349" s="7">
        <f>SuperStoreData[[#This Row],[Ship Date]]-SuperStoreData[[#This Row],[Order Date]]</f>
        <v>5</v>
      </c>
      <c r="F1349" t="s">
        <v>18</v>
      </c>
      <c r="G1349" t="s">
        <v>4586</v>
      </c>
      <c r="H1349" t="s">
        <v>7939</v>
      </c>
      <c r="I1349" t="str">
        <f>PROPER(SuperStoreData[[#This Row],[Customer Name]])</f>
        <v>Troy Staebel</v>
      </c>
      <c r="J1349" t="s">
        <v>32</v>
      </c>
      <c r="K1349">
        <v>61032</v>
      </c>
      <c r="L1349" t="str">
        <f>_xlfn.XLOOKUP(SuperStoreData[[#This Row],[Zip Code]],ZipCodeTable[Zip Code],ZipCodeTable[City])</f>
        <v>Freeport</v>
      </c>
      <c r="M1349" t="str">
        <f>_xlfn.XLOOKUP(SuperStoreData[[#This Row],[Zip Code]],ZipCodeTable[Zip Code],ZipCodeTable[State])</f>
        <v>IL</v>
      </c>
      <c r="N1349" t="s">
        <v>23</v>
      </c>
      <c r="O1349" t="s">
        <v>1989</v>
      </c>
      <c r="P1349" t="s">
        <v>48</v>
      </c>
      <c r="Q1349" t="s">
        <v>49</v>
      </c>
      <c r="R1349" t="s">
        <v>1990</v>
      </c>
      <c r="S1349" s="5">
        <v>10.476000000000001</v>
      </c>
      <c r="T1349" s="5">
        <v>2.5107041023176802</v>
      </c>
      <c r="U1349" s="6">
        <f>SuperStoreData[[#This Row],[Profit]]/SuperStoreData[[#This Row],[Sales]]</f>
        <v>0.23966247635716686</v>
      </c>
    </row>
    <row r="1350" spans="1:21" x14ac:dyDescent="0.2">
      <c r="A1350">
        <v>8215</v>
      </c>
      <c r="B1350" t="s">
        <v>10790</v>
      </c>
      <c r="C1350" s="1">
        <v>42633</v>
      </c>
      <c r="D1350" s="1">
        <v>42635</v>
      </c>
      <c r="E1350" s="7">
        <f>SuperStoreData[[#This Row],[Ship Date]]-SuperStoreData[[#This Row],[Order Date]]</f>
        <v>2</v>
      </c>
      <c r="F1350" t="s">
        <v>29</v>
      </c>
      <c r="G1350" t="s">
        <v>3614</v>
      </c>
      <c r="H1350" t="s">
        <v>3615</v>
      </c>
      <c r="I1350" t="str">
        <f>PROPER(SuperStoreData[[#This Row],[Customer Name]])</f>
        <v>Marina Lichtenstein</v>
      </c>
      <c r="J1350" t="s">
        <v>82</v>
      </c>
      <c r="K1350">
        <v>37130</v>
      </c>
      <c r="L1350" t="str">
        <f>_xlfn.XLOOKUP(SuperStoreData[[#This Row],[Zip Code]],ZipCodeTable[Zip Code],ZipCodeTable[City])</f>
        <v>Murfreesboro</v>
      </c>
      <c r="M1350" t="str">
        <f>_xlfn.XLOOKUP(SuperStoreData[[#This Row],[Zip Code]],ZipCodeTable[Zip Code],ZipCodeTable[State])</f>
        <v>TN</v>
      </c>
      <c r="N1350" t="s">
        <v>85</v>
      </c>
      <c r="O1350" t="s">
        <v>5028</v>
      </c>
      <c r="P1350" t="s">
        <v>25</v>
      </c>
      <c r="Q1350" t="s">
        <v>91</v>
      </c>
      <c r="R1350" t="s">
        <v>5029</v>
      </c>
      <c r="S1350" s="5">
        <v>10.48</v>
      </c>
      <c r="T1350" s="5">
        <v>2.7482092401055298</v>
      </c>
      <c r="U1350" s="6">
        <f>SuperStoreData[[#This Row],[Profit]]/SuperStoreData[[#This Row],[Sales]]</f>
        <v>0.26223370611693986</v>
      </c>
    </row>
    <row r="1351" spans="1:21" x14ac:dyDescent="0.2">
      <c r="A1351">
        <v>5081</v>
      </c>
      <c r="B1351" t="s">
        <v>10844</v>
      </c>
      <c r="C1351" s="1">
        <v>43350</v>
      </c>
      <c r="D1351" s="1">
        <v>43355</v>
      </c>
      <c r="E1351" s="7">
        <f>SuperStoreData[[#This Row],[Ship Date]]-SuperStoreData[[#This Row],[Order Date]]</f>
        <v>5</v>
      </c>
      <c r="F1351" t="s">
        <v>29</v>
      </c>
      <c r="G1351" t="s">
        <v>72</v>
      </c>
      <c r="H1351" t="s">
        <v>8697</v>
      </c>
      <c r="I1351" t="str">
        <f>PROPER(SuperStoreData[[#This Row],[Customer Name]])</f>
        <v>Bradley Drucker</v>
      </c>
      <c r="J1351" t="s">
        <v>32</v>
      </c>
      <c r="K1351">
        <v>94122</v>
      </c>
      <c r="L1351" t="str">
        <f>_xlfn.XLOOKUP(SuperStoreData[[#This Row],[Zip Code]],ZipCodeTable[Zip Code],ZipCodeTable[City])</f>
        <v>San Francisco</v>
      </c>
      <c r="M1351" t="str">
        <f>_xlfn.XLOOKUP(SuperStoreData[[#This Row],[Zip Code]],ZipCodeTable[Zip Code],ZipCodeTable[State])</f>
        <v>CA</v>
      </c>
      <c r="N1351" t="s">
        <v>68</v>
      </c>
      <c r="O1351" t="s">
        <v>2853</v>
      </c>
      <c r="P1351" t="s">
        <v>25</v>
      </c>
      <c r="Q1351" t="s">
        <v>61</v>
      </c>
      <c r="R1351" t="s">
        <v>2854</v>
      </c>
      <c r="S1351" s="5">
        <v>10.48</v>
      </c>
      <c r="T1351" s="5">
        <v>3.0719855134726899</v>
      </c>
      <c r="U1351" s="6">
        <f>SuperStoreData[[#This Row],[Profit]]/SuperStoreData[[#This Row],[Sales]]</f>
        <v>0.29312838869014213</v>
      </c>
    </row>
    <row r="1352" spans="1:21" x14ac:dyDescent="0.2">
      <c r="A1352">
        <v>8088</v>
      </c>
      <c r="B1352" t="s">
        <v>11504</v>
      </c>
      <c r="C1352" s="1">
        <v>43178</v>
      </c>
      <c r="D1352" s="1">
        <v>43183</v>
      </c>
      <c r="E1352" s="7">
        <f>SuperStoreData[[#This Row],[Ship Date]]-SuperStoreData[[#This Row],[Order Date]]</f>
        <v>5</v>
      </c>
      <c r="F1352" t="s">
        <v>129</v>
      </c>
      <c r="G1352" t="s">
        <v>5551</v>
      </c>
      <c r="H1352" t="s">
        <v>5552</v>
      </c>
      <c r="I1352" t="str">
        <f>PROPER(SuperStoreData[[#This Row],[Customer Name]])</f>
        <v>Dario Medina</v>
      </c>
      <c r="J1352" t="s">
        <v>82</v>
      </c>
      <c r="K1352">
        <v>85364</v>
      </c>
      <c r="L1352" t="str">
        <f>_xlfn.XLOOKUP(SuperStoreData[[#This Row],[Zip Code]],ZipCodeTable[Zip Code],ZipCodeTable[City])</f>
        <v>Yuma</v>
      </c>
      <c r="M1352" t="str">
        <f>_xlfn.XLOOKUP(SuperStoreData[[#This Row],[Zip Code]],ZipCodeTable[Zip Code],ZipCodeTable[State])</f>
        <v>AZ</v>
      </c>
      <c r="N1352" t="s">
        <v>68</v>
      </c>
      <c r="O1352" t="s">
        <v>6790</v>
      </c>
      <c r="P1352" t="s">
        <v>25</v>
      </c>
      <c r="Q1352" t="s">
        <v>52</v>
      </c>
      <c r="R1352" t="s">
        <v>6791</v>
      </c>
      <c r="S1352" s="5">
        <v>10.496</v>
      </c>
      <c r="T1352" s="5">
        <v>2.1372027048797499</v>
      </c>
      <c r="U1352" s="6">
        <f>SuperStoreData[[#This Row],[Profit]]/SuperStoreData[[#This Row],[Sales]]</f>
        <v>0.20362068453503715</v>
      </c>
    </row>
    <row r="1353" spans="1:21" x14ac:dyDescent="0.2">
      <c r="A1353">
        <v>5954</v>
      </c>
      <c r="B1353" t="s">
        <v>11585</v>
      </c>
      <c r="C1353" s="1">
        <v>42760</v>
      </c>
      <c r="D1353" s="1">
        <v>42763</v>
      </c>
      <c r="E1353" s="7">
        <f>SuperStoreData[[#This Row],[Ship Date]]-SuperStoreData[[#This Row],[Order Date]]</f>
        <v>3</v>
      </c>
      <c r="F1353" t="s">
        <v>18</v>
      </c>
      <c r="G1353" t="s">
        <v>564</v>
      </c>
      <c r="H1353" t="s">
        <v>565</v>
      </c>
      <c r="I1353" t="str">
        <f>PROPER(SuperStoreData[[#This Row],[Customer Name]])</f>
        <v>Susan Gilcrest</v>
      </c>
      <c r="J1353" t="s">
        <v>82</v>
      </c>
      <c r="K1353">
        <v>10009</v>
      </c>
      <c r="L1353" t="str">
        <f>_xlfn.XLOOKUP(SuperStoreData[[#This Row],[Zip Code]],ZipCodeTable[Zip Code],ZipCodeTable[City])</f>
        <v>New York</v>
      </c>
      <c r="M1353" t="str">
        <f>_xlfn.XLOOKUP(SuperStoreData[[#This Row],[Zip Code]],ZipCodeTable[Zip Code],ZipCodeTable[State])</f>
        <v>NY</v>
      </c>
      <c r="N1353" t="s">
        <v>46</v>
      </c>
      <c r="O1353" t="s">
        <v>6798</v>
      </c>
      <c r="P1353" t="s">
        <v>25</v>
      </c>
      <c r="Q1353" t="s">
        <v>52</v>
      </c>
      <c r="R1353" t="s">
        <v>6799</v>
      </c>
      <c r="S1353" s="5">
        <v>10.5</v>
      </c>
      <c r="T1353" s="5">
        <v>1.3471504086298201</v>
      </c>
      <c r="U1353" s="6">
        <f>SuperStoreData[[#This Row],[Profit]]/SuperStoreData[[#This Row],[Sales]]</f>
        <v>0.12830003891712571</v>
      </c>
    </row>
    <row r="1354" spans="1:21" x14ac:dyDescent="0.2">
      <c r="A1354">
        <v>4368</v>
      </c>
      <c r="B1354" t="s">
        <v>7263</v>
      </c>
      <c r="C1354" s="1">
        <v>43069</v>
      </c>
      <c r="D1354" s="1">
        <v>43069</v>
      </c>
      <c r="E1354" s="7">
        <f>SuperStoreData[[#This Row],[Ship Date]]-SuperStoreData[[#This Row],[Order Date]]</f>
        <v>0</v>
      </c>
      <c r="F1354" t="s">
        <v>129</v>
      </c>
      <c r="G1354" t="s">
        <v>5509</v>
      </c>
      <c r="H1354" t="s">
        <v>6450</v>
      </c>
      <c r="I1354" t="str">
        <f>PROPER(SuperStoreData[[#This Row],[Customer Name]])</f>
        <v>Helen Andreada</v>
      </c>
      <c r="J1354" t="s">
        <v>32</v>
      </c>
      <c r="K1354">
        <v>60623</v>
      </c>
      <c r="L1354" t="str">
        <f>_xlfn.XLOOKUP(SuperStoreData[[#This Row],[Zip Code]],ZipCodeTable[Zip Code],ZipCodeTable[City])</f>
        <v>Chicago</v>
      </c>
      <c r="M1354" t="str">
        <f>_xlfn.XLOOKUP(SuperStoreData[[#This Row],[Zip Code]],ZipCodeTable[Zip Code],ZipCodeTable[State])</f>
        <v>IL</v>
      </c>
      <c r="N1354" t="s">
        <v>23</v>
      </c>
      <c r="O1354" t="s">
        <v>5369</v>
      </c>
      <c r="P1354" t="s">
        <v>25</v>
      </c>
      <c r="Q1354" t="s">
        <v>117</v>
      </c>
      <c r="R1354" t="s">
        <v>5370</v>
      </c>
      <c r="S1354" s="5">
        <v>10.528</v>
      </c>
      <c r="T1354" s="5">
        <v>1.2427811394688</v>
      </c>
      <c r="U1354" s="6">
        <f>SuperStoreData[[#This Row],[Profit]]/SuperStoreData[[#This Row],[Sales]]</f>
        <v>0.11804532099817629</v>
      </c>
    </row>
    <row r="1355" spans="1:21" x14ac:dyDescent="0.2">
      <c r="A1355">
        <v>5634</v>
      </c>
      <c r="B1355" t="s">
        <v>10408</v>
      </c>
      <c r="C1355" s="1">
        <v>43200</v>
      </c>
      <c r="D1355" s="1">
        <v>43204</v>
      </c>
      <c r="E1355" s="7">
        <f>SuperStoreData[[#This Row],[Ship Date]]-SuperStoreData[[#This Row],[Order Date]]</f>
        <v>4</v>
      </c>
      <c r="F1355" t="s">
        <v>129</v>
      </c>
      <c r="G1355" t="s">
        <v>3136</v>
      </c>
      <c r="H1355" t="s">
        <v>3149</v>
      </c>
      <c r="I1355" t="str">
        <f>PROPER(SuperStoreData[[#This Row],[Customer Name]])</f>
        <v>Clay Rozendal</v>
      </c>
      <c r="J1355" t="s">
        <v>21</v>
      </c>
      <c r="K1355">
        <v>10009</v>
      </c>
      <c r="L1355" t="str">
        <f>_xlfn.XLOOKUP(SuperStoreData[[#This Row],[Zip Code]],ZipCodeTable[Zip Code],ZipCodeTable[City])</f>
        <v>New York</v>
      </c>
      <c r="M1355" t="str">
        <f>_xlfn.XLOOKUP(SuperStoreData[[#This Row],[Zip Code]],ZipCodeTable[Zip Code],ZipCodeTable[State])</f>
        <v>NY</v>
      </c>
      <c r="N1355" t="s">
        <v>46</v>
      </c>
      <c r="O1355" t="s">
        <v>2311</v>
      </c>
      <c r="P1355" t="s">
        <v>25</v>
      </c>
      <c r="Q1355" t="s">
        <v>26</v>
      </c>
      <c r="R1355" t="s">
        <v>2312</v>
      </c>
      <c r="S1355" s="5">
        <v>10.528</v>
      </c>
      <c r="T1355" s="5">
        <v>0.35394574433703102</v>
      </c>
      <c r="U1355" s="6">
        <f>SuperStoreData[[#This Row],[Profit]]/SuperStoreData[[#This Row],[Sales]]</f>
        <v>3.3619466597362369E-2</v>
      </c>
    </row>
    <row r="1356" spans="1:21" x14ac:dyDescent="0.2">
      <c r="A1356">
        <v>9771</v>
      </c>
      <c r="B1356" t="s">
        <v>10632</v>
      </c>
      <c r="C1356" s="1">
        <v>42365</v>
      </c>
      <c r="D1356" s="1">
        <v>42369</v>
      </c>
      <c r="E1356" s="7">
        <f>SuperStoreData[[#This Row],[Ship Date]]-SuperStoreData[[#This Row],[Order Date]]</f>
        <v>4</v>
      </c>
      <c r="F1356" t="s">
        <v>29</v>
      </c>
      <c r="G1356" t="s">
        <v>2908</v>
      </c>
      <c r="H1356" t="s">
        <v>2909</v>
      </c>
      <c r="I1356" t="str">
        <f>PROPER(SuperStoreData[[#This Row],[Customer Name]])</f>
        <v>Sample Company A</v>
      </c>
      <c r="J1356" t="s">
        <v>21</v>
      </c>
      <c r="K1356">
        <v>33012</v>
      </c>
      <c r="L1356" t="str">
        <f>_xlfn.XLOOKUP(SuperStoreData[[#This Row],[Zip Code]],ZipCodeTable[Zip Code],ZipCodeTable[City])</f>
        <v>Hialeah</v>
      </c>
      <c r="M1356" t="str">
        <f>_xlfn.XLOOKUP(SuperStoreData[[#This Row],[Zip Code]],ZipCodeTable[Zip Code],ZipCodeTable[State])</f>
        <v>FL</v>
      </c>
      <c r="N1356" t="s">
        <v>85</v>
      </c>
      <c r="O1356" t="s">
        <v>5367</v>
      </c>
      <c r="P1356" t="s">
        <v>25</v>
      </c>
      <c r="Q1356" t="s">
        <v>91</v>
      </c>
      <c r="R1356" t="s">
        <v>5368</v>
      </c>
      <c r="S1356" s="5">
        <v>10.528</v>
      </c>
      <c r="T1356" s="5">
        <v>0.98167560187154701</v>
      </c>
      <c r="U1356" s="6">
        <f>SuperStoreData[[#This Row],[Profit]]/SuperStoreData[[#This Row],[Sales]]</f>
        <v>9.3244263095701649E-2</v>
      </c>
    </row>
    <row r="1357" spans="1:21" x14ac:dyDescent="0.2">
      <c r="A1357">
        <v>8829</v>
      </c>
      <c r="B1357" t="s">
        <v>4256</v>
      </c>
      <c r="C1357" s="1">
        <v>43178</v>
      </c>
      <c r="D1357" s="1">
        <v>43183</v>
      </c>
      <c r="E1357" s="7">
        <f>SuperStoreData[[#This Row],[Ship Date]]-SuperStoreData[[#This Row],[Order Date]]</f>
        <v>5</v>
      </c>
      <c r="F1357" t="s">
        <v>29</v>
      </c>
      <c r="G1357" t="s">
        <v>2281</v>
      </c>
      <c r="H1357" t="s">
        <v>2298</v>
      </c>
      <c r="I1357" t="str">
        <f>PROPER(SuperStoreData[[#This Row],[Customer Name]])</f>
        <v>Brenda Bowman</v>
      </c>
      <c r="J1357" t="s">
        <v>82</v>
      </c>
      <c r="K1357">
        <v>63301</v>
      </c>
      <c r="L1357" t="str">
        <f>_xlfn.XLOOKUP(SuperStoreData[[#This Row],[Zip Code]],ZipCodeTable[Zip Code],ZipCodeTable[City])</f>
        <v>Saint Charles</v>
      </c>
      <c r="M1357" t="str">
        <f>_xlfn.XLOOKUP(SuperStoreData[[#This Row],[Zip Code]],ZipCodeTable[Zip Code],ZipCodeTable[State])</f>
        <v>MO</v>
      </c>
      <c r="N1357" t="s">
        <v>23</v>
      </c>
      <c r="O1357" t="s">
        <v>4258</v>
      </c>
      <c r="P1357" t="s">
        <v>25</v>
      </c>
      <c r="Q1357" t="s">
        <v>91</v>
      </c>
      <c r="R1357" t="s">
        <v>4259</v>
      </c>
      <c r="S1357" s="5">
        <v>10.56</v>
      </c>
      <c r="T1357" s="5">
        <v>2.6740211900236202</v>
      </c>
      <c r="U1357" s="6">
        <f>SuperStoreData[[#This Row],[Profit]]/SuperStoreData[[#This Row],[Sales]]</f>
        <v>0.2532217036007216</v>
      </c>
    </row>
    <row r="1358" spans="1:21" x14ac:dyDescent="0.2">
      <c r="A1358">
        <v>5257</v>
      </c>
      <c r="B1358" t="s">
        <v>5962</v>
      </c>
      <c r="C1358" s="1">
        <v>43176</v>
      </c>
      <c r="D1358" s="1">
        <v>43181</v>
      </c>
      <c r="E1358" s="7">
        <f>SuperStoreData[[#This Row],[Ship Date]]-SuperStoreData[[#This Row],[Order Date]]</f>
        <v>5</v>
      </c>
      <c r="F1358" t="s">
        <v>29</v>
      </c>
      <c r="G1358" t="s">
        <v>5514</v>
      </c>
      <c r="H1358" t="s">
        <v>5963</v>
      </c>
      <c r="I1358" t="str">
        <f>PROPER(SuperStoreData[[#This Row],[Customer Name]])</f>
        <v>Charles Crestani</v>
      </c>
      <c r="J1358" t="s">
        <v>32</v>
      </c>
      <c r="K1358">
        <v>73120</v>
      </c>
      <c r="L1358" t="str">
        <f>_xlfn.XLOOKUP(SuperStoreData[[#This Row],[Zip Code]],ZipCodeTable[Zip Code],ZipCodeTable[City])</f>
        <v>Oklahoma City</v>
      </c>
      <c r="M1358" t="str">
        <f>_xlfn.XLOOKUP(SuperStoreData[[#This Row],[Zip Code]],ZipCodeTable[Zip Code],ZipCodeTable[State])</f>
        <v>OK</v>
      </c>
      <c r="N1358" t="s">
        <v>23</v>
      </c>
      <c r="O1358" t="s">
        <v>5964</v>
      </c>
      <c r="P1358" t="s">
        <v>25</v>
      </c>
      <c r="Q1358" t="s">
        <v>91</v>
      </c>
      <c r="R1358" t="s">
        <v>5965</v>
      </c>
      <c r="S1358" s="5">
        <v>10.56</v>
      </c>
      <c r="T1358" s="5">
        <v>1.7711226017938999</v>
      </c>
      <c r="U1358" s="6">
        <f>SuperStoreData[[#This Row],[Profit]]/SuperStoreData[[#This Row],[Sales]]</f>
        <v>0.16771994335169507</v>
      </c>
    </row>
    <row r="1359" spans="1:21" x14ac:dyDescent="0.2">
      <c r="A1359">
        <v>6388</v>
      </c>
      <c r="B1359" t="s">
        <v>11565</v>
      </c>
      <c r="C1359" s="1">
        <v>43350</v>
      </c>
      <c r="D1359" s="1">
        <v>43353</v>
      </c>
      <c r="E1359" s="7">
        <f>SuperStoreData[[#This Row],[Ship Date]]-SuperStoreData[[#This Row],[Order Date]]</f>
        <v>3</v>
      </c>
      <c r="F1359" t="s">
        <v>29</v>
      </c>
      <c r="G1359" t="s">
        <v>1107</v>
      </c>
      <c r="H1359" t="s">
        <v>1108</v>
      </c>
      <c r="I1359" t="str">
        <f>PROPER(SuperStoreData[[#This Row],[Customer Name]])</f>
        <v>Mike Vittorini</v>
      </c>
      <c r="J1359" t="s">
        <v>32</v>
      </c>
      <c r="K1359">
        <v>48234</v>
      </c>
      <c r="L1359" t="str">
        <f>_xlfn.XLOOKUP(SuperStoreData[[#This Row],[Zip Code]],ZipCodeTable[Zip Code],ZipCodeTable[City])</f>
        <v>Detroit</v>
      </c>
      <c r="M1359" t="str">
        <f>_xlfn.XLOOKUP(SuperStoreData[[#This Row],[Zip Code]],ZipCodeTable[Zip Code],ZipCodeTable[State])</f>
        <v>MI</v>
      </c>
      <c r="N1359" t="s">
        <v>23</v>
      </c>
      <c r="O1359" t="s">
        <v>7234</v>
      </c>
      <c r="P1359" t="s">
        <v>25</v>
      </c>
      <c r="Q1359" t="s">
        <v>91</v>
      </c>
      <c r="R1359" t="s">
        <v>7235</v>
      </c>
      <c r="S1359" s="5">
        <v>10.56</v>
      </c>
      <c r="T1359" s="5">
        <v>-0.23977013061128799</v>
      </c>
      <c r="U1359" s="6">
        <f>SuperStoreData[[#This Row],[Profit]]/SuperStoreData[[#This Row],[Sales]]</f>
        <v>-2.2705504792735604E-2</v>
      </c>
    </row>
    <row r="1360" spans="1:21" x14ac:dyDescent="0.2">
      <c r="A1360">
        <v>7814</v>
      </c>
      <c r="B1360" t="s">
        <v>8073</v>
      </c>
      <c r="C1360" s="1">
        <v>42577</v>
      </c>
      <c r="D1360" s="1">
        <v>42584</v>
      </c>
      <c r="E1360" s="7">
        <f>SuperStoreData[[#This Row],[Ship Date]]-SuperStoreData[[#This Row],[Order Date]]</f>
        <v>7</v>
      </c>
      <c r="F1360" t="s">
        <v>18</v>
      </c>
      <c r="G1360" t="s">
        <v>826</v>
      </c>
      <c r="H1360" t="s">
        <v>1374</v>
      </c>
      <c r="I1360" t="str">
        <f>PROPER(SuperStoreData[[#This Row],[Customer Name]])</f>
        <v>Dave Kipp</v>
      </c>
      <c r="J1360" t="s">
        <v>32</v>
      </c>
      <c r="K1360">
        <v>20735</v>
      </c>
      <c r="L1360" t="str">
        <f>_xlfn.XLOOKUP(SuperStoreData[[#This Row],[Zip Code]],ZipCodeTable[Zip Code],ZipCodeTable[City])</f>
        <v>Clinton</v>
      </c>
      <c r="M1360" t="str">
        <f>_xlfn.XLOOKUP(SuperStoreData[[#This Row],[Zip Code]],ZipCodeTable[Zip Code],ZipCodeTable[State])</f>
        <v>MD</v>
      </c>
      <c r="N1360" t="s">
        <v>46</v>
      </c>
      <c r="O1360" t="s">
        <v>254</v>
      </c>
      <c r="P1360" t="s">
        <v>48</v>
      </c>
      <c r="Q1360" t="s">
        <v>49</v>
      </c>
      <c r="R1360" t="s">
        <v>255</v>
      </c>
      <c r="S1360" s="5">
        <v>10.56</v>
      </c>
      <c r="T1360" s="5">
        <v>3.1288379936711102</v>
      </c>
      <c r="U1360" s="6">
        <f>SuperStoreData[[#This Row],[Profit]]/SuperStoreData[[#This Row],[Sales]]</f>
        <v>0.29629147667340056</v>
      </c>
    </row>
    <row r="1361" spans="1:21" x14ac:dyDescent="0.2">
      <c r="A1361">
        <v>237</v>
      </c>
      <c r="B1361" t="s">
        <v>7683</v>
      </c>
      <c r="C1361" s="1">
        <v>43441</v>
      </c>
      <c r="D1361" s="1">
        <v>43446</v>
      </c>
      <c r="E1361" s="7">
        <f>SuperStoreData[[#This Row],[Ship Date]]-SuperStoreData[[#This Row],[Order Date]]</f>
        <v>5</v>
      </c>
      <c r="F1361" t="s">
        <v>29</v>
      </c>
      <c r="G1361" t="s">
        <v>326</v>
      </c>
      <c r="H1361" t="s">
        <v>327</v>
      </c>
      <c r="I1361" t="str">
        <f>PROPER(SuperStoreData[[#This Row],[Customer Name]])</f>
        <v>David Bremer</v>
      </c>
      <c r="J1361" t="s">
        <v>82</v>
      </c>
      <c r="K1361">
        <v>95051</v>
      </c>
      <c r="L1361" t="str">
        <f>_xlfn.XLOOKUP(SuperStoreData[[#This Row],[Zip Code]],ZipCodeTable[Zip Code],ZipCodeTable[City])</f>
        <v>Santa Clara</v>
      </c>
      <c r="M1361" t="str">
        <f>_xlfn.XLOOKUP(SuperStoreData[[#This Row],[Zip Code]],ZipCodeTable[Zip Code],ZipCodeTable[State])</f>
        <v>CA</v>
      </c>
      <c r="N1361" t="s">
        <v>68</v>
      </c>
      <c r="O1361" t="s">
        <v>1590</v>
      </c>
      <c r="P1361" t="s">
        <v>25</v>
      </c>
      <c r="Q1361" t="s">
        <v>91</v>
      </c>
      <c r="R1361" t="s">
        <v>1591</v>
      </c>
      <c r="S1361" s="5">
        <v>10.56</v>
      </c>
      <c r="T1361" s="5">
        <v>3.54253346250306</v>
      </c>
      <c r="U1361" s="6">
        <f>SuperStoreData[[#This Row],[Profit]]/SuperStoreData[[#This Row],[Sales]]</f>
        <v>0.33546718394915337</v>
      </c>
    </row>
    <row r="1362" spans="1:21" x14ac:dyDescent="0.2">
      <c r="A1362">
        <v>1891</v>
      </c>
      <c r="B1362" t="s">
        <v>8076</v>
      </c>
      <c r="C1362" s="1">
        <v>43191</v>
      </c>
      <c r="D1362" s="1">
        <v>43197</v>
      </c>
      <c r="E1362" s="7">
        <f>SuperStoreData[[#This Row],[Ship Date]]-SuperStoreData[[#This Row],[Order Date]]</f>
        <v>6</v>
      </c>
      <c r="F1362" t="s">
        <v>29</v>
      </c>
      <c r="G1362" t="s">
        <v>682</v>
      </c>
      <c r="H1362" t="s">
        <v>687</v>
      </c>
      <c r="I1362" t="str">
        <f>PROPER(SuperStoreData[[#This Row],[Customer Name]])</f>
        <v>Dean Katz</v>
      </c>
      <c r="J1362" t="s">
        <v>82</v>
      </c>
      <c r="K1362">
        <v>92646</v>
      </c>
      <c r="L1362" t="str">
        <f>_xlfn.XLOOKUP(SuperStoreData[[#This Row],[Zip Code]],ZipCodeTable[Zip Code],ZipCodeTable[City])</f>
        <v>Huntington Beach</v>
      </c>
      <c r="M1362" t="str">
        <f>_xlfn.XLOOKUP(SuperStoreData[[#This Row],[Zip Code]],ZipCodeTable[Zip Code],ZipCodeTable[State])</f>
        <v>CA</v>
      </c>
      <c r="N1362" t="s">
        <v>68</v>
      </c>
      <c r="O1362" t="s">
        <v>7234</v>
      </c>
      <c r="P1362" t="s">
        <v>25</v>
      </c>
      <c r="Q1362" t="s">
        <v>91</v>
      </c>
      <c r="R1362" t="s">
        <v>7235</v>
      </c>
      <c r="S1362" s="5">
        <v>10.56</v>
      </c>
      <c r="T1362" s="5">
        <v>2.6613837831632199</v>
      </c>
      <c r="U1362" s="6">
        <f>SuperStoreData[[#This Row],[Profit]]/SuperStoreData[[#This Row],[Sales]]</f>
        <v>0.25202497946621399</v>
      </c>
    </row>
    <row r="1363" spans="1:21" x14ac:dyDescent="0.2">
      <c r="A1363">
        <v>5651</v>
      </c>
      <c r="B1363" t="s">
        <v>8905</v>
      </c>
      <c r="C1363" s="1">
        <v>43423</v>
      </c>
      <c r="D1363" s="1">
        <v>43425</v>
      </c>
      <c r="E1363" s="7">
        <f>SuperStoreData[[#This Row],[Ship Date]]-SuperStoreData[[#This Row],[Order Date]]</f>
        <v>2</v>
      </c>
      <c r="F1363" t="s">
        <v>129</v>
      </c>
      <c r="G1363" t="s">
        <v>4035</v>
      </c>
      <c r="H1363" t="s">
        <v>7588</v>
      </c>
      <c r="I1363" t="str">
        <f>PROPER(SuperStoreData[[#This Row],[Customer Name]])</f>
        <v>Anthony Johnson</v>
      </c>
      <c r="J1363" t="s">
        <v>82</v>
      </c>
      <c r="K1363">
        <v>92307</v>
      </c>
      <c r="L1363" t="str">
        <f>_xlfn.XLOOKUP(SuperStoreData[[#This Row],[Zip Code]],ZipCodeTable[Zip Code],ZipCodeTable[City])</f>
        <v>Apple Valley</v>
      </c>
      <c r="M1363" t="str">
        <f>_xlfn.XLOOKUP(SuperStoreData[[#This Row],[Zip Code]],ZipCodeTable[Zip Code],ZipCodeTable[State])</f>
        <v>CA</v>
      </c>
      <c r="N1363" t="s">
        <v>68</v>
      </c>
      <c r="O1363" t="s">
        <v>1530</v>
      </c>
      <c r="P1363" t="s">
        <v>25</v>
      </c>
      <c r="Q1363" t="s">
        <v>61</v>
      </c>
      <c r="R1363" t="s">
        <v>1531</v>
      </c>
      <c r="S1363" s="5">
        <v>10.56</v>
      </c>
      <c r="T1363" s="5">
        <v>1.67179053056092</v>
      </c>
      <c r="U1363" s="6">
        <f>SuperStoreData[[#This Row],[Profit]]/SuperStoreData[[#This Row],[Sales]]</f>
        <v>0.15831349721220833</v>
      </c>
    </row>
    <row r="1364" spans="1:21" x14ac:dyDescent="0.2">
      <c r="A1364">
        <v>8441</v>
      </c>
      <c r="B1364" t="s">
        <v>6172</v>
      </c>
      <c r="C1364" s="1">
        <v>43428</v>
      </c>
      <c r="D1364" s="1">
        <v>43430</v>
      </c>
      <c r="E1364" s="7">
        <f>SuperStoreData[[#This Row],[Ship Date]]-SuperStoreData[[#This Row],[Order Date]]</f>
        <v>2</v>
      </c>
      <c r="F1364" t="s">
        <v>129</v>
      </c>
      <c r="G1364" t="s">
        <v>2590</v>
      </c>
      <c r="H1364" t="s">
        <v>2591</v>
      </c>
      <c r="I1364" t="str">
        <f>PROPER(SuperStoreData[[#This Row],[Customer Name]])</f>
        <v>Julia Barnett</v>
      </c>
      <c r="J1364" t="s">
        <v>21</v>
      </c>
      <c r="K1364">
        <v>43229</v>
      </c>
      <c r="L1364" t="str">
        <f>_xlfn.XLOOKUP(SuperStoreData[[#This Row],[Zip Code]],ZipCodeTable[Zip Code],ZipCodeTable[City])</f>
        <v>Columbus</v>
      </c>
      <c r="M1364" t="str">
        <f>_xlfn.XLOOKUP(SuperStoreData[[#This Row],[Zip Code]],ZipCodeTable[Zip Code],ZipCodeTable[State])</f>
        <v>OH</v>
      </c>
      <c r="N1364" t="s">
        <v>46</v>
      </c>
      <c r="O1364" t="s">
        <v>4583</v>
      </c>
      <c r="P1364" t="s">
        <v>25</v>
      </c>
      <c r="Q1364" t="s">
        <v>91</v>
      </c>
      <c r="R1364" t="s">
        <v>4584</v>
      </c>
      <c r="S1364" s="5">
        <v>10.584</v>
      </c>
      <c r="T1364" s="5">
        <v>0.95151931095817599</v>
      </c>
      <c r="U1364" s="6">
        <f>SuperStoreData[[#This Row],[Profit]]/SuperStoreData[[#This Row],[Sales]]</f>
        <v>8.9901673370953894E-2</v>
      </c>
    </row>
    <row r="1365" spans="1:21" x14ac:dyDescent="0.2">
      <c r="A1365">
        <v>4687</v>
      </c>
      <c r="B1365" t="s">
        <v>11494</v>
      </c>
      <c r="C1365" s="1">
        <v>43025</v>
      </c>
      <c r="D1365" s="1">
        <v>43028</v>
      </c>
      <c r="E1365" s="7">
        <f>SuperStoreData[[#This Row],[Ship Date]]-SuperStoreData[[#This Row],[Order Date]]</f>
        <v>3</v>
      </c>
      <c r="F1365" t="s">
        <v>29</v>
      </c>
      <c r="G1365" t="s">
        <v>283</v>
      </c>
      <c r="H1365" t="s">
        <v>284</v>
      </c>
      <c r="I1365" t="str">
        <f>PROPER(SuperStoreData[[#This Row],[Customer Name]])</f>
        <v>George Bell</v>
      </c>
      <c r="J1365" t="s">
        <v>82</v>
      </c>
      <c r="K1365">
        <v>19120</v>
      </c>
      <c r="L1365" t="str">
        <f>_xlfn.XLOOKUP(SuperStoreData[[#This Row],[Zip Code]],ZipCodeTable[Zip Code],ZipCodeTable[City])</f>
        <v>Philadelphia</v>
      </c>
      <c r="M1365" t="str">
        <f>_xlfn.XLOOKUP(SuperStoreData[[#This Row],[Zip Code]],ZipCodeTable[Zip Code],ZipCodeTable[State])</f>
        <v>PA</v>
      </c>
      <c r="N1365" t="s">
        <v>46</v>
      </c>
      <c r="O1365" t="s">
        <v>4049</v>
      </c>
      <c r="P1365" t="s">
        <v>25</v>
      </c>
      <c r="Q1365" t="s">
        <v>117</v>
      </c>
      <c r="R1365" t="s">
        <v>4050</v>
      </c>
      <c r="S1365" s="5">
        <v>10.584</v>
      </c>
      <c r="T1365" s="5">
        <v>1.7310238706132399</v>
      </c>
      <c r="U1365" s="6">
        <f>SuperStoreData[[#This Row],[Profit]]/SuperStoreData[[#This Row],[Sales]]</f>
        <v>0.1635510081834127</v>
      </c>
    </row>
    <row r="1366" spans="1:21" x14ac:dyDescent="0.2">
      <c r="A1366">
        <v>2135</v>
      </c>
      <c r="B1366" t="s">
        <v>11720</v>
      </c>
      <c r="C1366" s="1">
        <v>42702</v>
      </c>
      <c r="D1366" s="1">
        <v>42706</v>
      </c>
      <c r="E1366" s="7">
        <f>SuperStoreData[[#This Row],[Ship Date]]-SuperStoreData[[#This Row],[Order Date]]</f>
        <v>4</v>
      </c>
      <c r="F1366" t="s">
        <v>29</v>
      </c>
      <c r="G1366" t="s">
        <v>3810</v>
      </c>
      <c r="H1366" t="s">
        <v>3822</v>
      </c>
      <c r="I1366" t="str">
        <f>PROPER(SuperStoreData[[#This Row],[Customer Name]])</f>
        <v>William Brown</v>
      </c>
      <c r="J1366" t="s">
        <v>32</v>
      </c>
      <c r="K1366">
        <v>19134</v>
      </c>
      <c r="L1366" t="str">
        <f>_xlfn.XLOOKUP(SuperStoreData[[#This Row],[Zip Code]],ZipCodeTable[Zip Code],ZipCodeTable[City])</f>
        <v>Philadelphia</v>
      </c>
      <c r="M1366" t="str">
        <f>_xlfn.XLOOKUP(SuperStoreData[[#This Row],[Zip Code]],ZipCodeTable[Zip Code],ZipCodeTable[State])</f>
        <v>PA</v>
      </c>
      <c r="N1366" t="s">
        <v>46</v>
      </c>
      <c r="O1366" t="s">
        <v>4049</v>
      </c>
      <c r="P1366" t="s">
        <v>25</v>
      </c>
      <c r="Q1366" t="s">
        <v>117</v>
      </c>
      <c r="R1366" t="s">
        <v>4050</v>
      </c>
      <c r="S1366" s="5">
        <v>10.584</v>
      </c>
      <c r="T1366" s="5">
        <v>1.3039022407046901</v>
      </c>
      <c r="U1366" s="6">
        <f>SuperStoreData[[#This Row],[Profit]]/SuperStoreData[[#This Row],[Sales]]</f>
        <v>0.12319560097361018</v>
      </c>
    </row>
    <row r="1367" spans="1:21" x14ac:dyDescent="0.2">
      <c r="A1367">
        <v>3144</v>
      </c>
      <c r="B1367" t="s">
        <v>10809</v>
      </c>
      <c r="C1367" s="1">
        <v>43101</v>
      </c>
      <c r="D1367" s="1">
        <v>43105</v>
      </c>
      <c r="E1367" s="7">
        <f>SuperStoreData[[#This Row],[Ship Date]]-SuperStoreData[[#This Row],[Order Date]]</f>
        <v>4</v>
      </c>
      <c r="F1367" t="s">
        <v>129</v>
      </c>
      <c r="G1367" t="s">
        <v>239</v>
      </c>
      <c r="H1367" t="s">
        <v>240</v>
      </c>
      <c r="I1367" t="str">
        <f>PROPER(SuperStoreData[[#This Row],[Customer Name]])</f>
        <v>Raymond Buch</v>
      </c>
      <c r="J1367" t="s">
        <v>32</v>
      </c>
      <c r="K1367">
        <v>45231</v>
      </c>
      <c r="L1367" t="str">
        <f>_xlfn.XLOOKUP(SuperStoreData[[#This Row],[Zip Code]],ZipCodeTable[Zip Code],ZipCodeTable[City])</f>
        <v>Cincinnati</v>
      </c>
      <c r="M1367" t="str">
        <f>_xlfn.XLOOKUP(SuperStoreData[[#This Row],[Zip Code]],ZipCodeTable[Zip Code],ZipCodeTable[State])</f>
        <v>OH</v>
      </c>
      <c r="N1367" t="s">
        <v>46</v>
      </c>
      <c r="O1367" t="s">
        <v>4683</v>
      </c>
      <c r="P1367" t="s">
        <v>25</v>
      </c>
      <c r="Q1367" t="s">
        <v>52</v>
      </c>
      <c r="R1367" t="s">
        <v>4684</v>
      </c>
      <c r="S1367" s="5">
        <v>10.608000000000001</v>
      </c>
      <c r="T1367" s="5">
        <v>-5.47417141561801E-2</v>
      </c>
      <c r="U1367" s="6">
        <f>SuperStoreData[[#This Row],[Profit]]/SuperStoreData[[#This Row],[Sales]]</f>
        <v>-5.1604180011481995E-3</v>
      </c>
    </row>
    <row r="1368" spans="1:21" x14ac:dyDescent="0.2">
      <c r="A1368">
        <v>3864</v>
      </c>
      <c r="B1368" t="s">
        <v>8984</v>
      </c>
      <c r="C1368" s="1">
        <v>43407</v>
      </c>
      <c r="D1368" s="1">
        <v>43409</v>
      </c>
      <c r="E1368" s="7">
        <f>SuperStoreData[[#This Row],[Ship Date]]-SuperStoreData[[#This Row],[Order Date]]</f>
        <v>2</v>
      </c>
      <c r="F1368" t="s">
        <v>129</v>
      </c>
      <c r="G1368" t="s">
        <v>8211</v>
      </c>
      <c r="H1368" t="s">
        <v>8985</v>
      </c>
      <c r="I1368" t="str">
        <f>PROPER(SuperStoreData[[#This Row],[Customer Name]])</f>
        <v>Astrea Jones</v>
      </c>
      <c r="J1368" t="s">
        <v>32</v>
      </c>
      <c r="K1368">
        <v>92037</v>
      </c>
      <c r="L1368" t="str">
        <f>_xlfn.XLOOKUP(SuperStoreData[[#This Row],[Zip Code]],ZipCodeTable[Zip Code],ZipCodeTable[City])</f>
        <v>La Jolla</v>
      </c>
      <c r="M1368" t="str">
        <f>_xlfn.XLOOKUP(SuperStoreData[[#This Row],[Zip Code]],ZipCodeTable[Zip Code],ZipCodeTable[State])</f>
        <v>CA</v>
      </c>
      <c r="N1368" t="s">
        <v>68</v>
      </c>
      <c r="O1368" t="s">
        <v>3124</v>
      </c>
      <c r="P1368" t="s">
        <v>25</v>
      </c>
      <c r="Q1368" t="s">
        <v>52</v>
      </c>
      <c r="R1368" t="s">
        <v>3125</v>
      </c>
      <c r="S1368" s="5">
        <v>10.64</v>
      </c>
      <c r="T1368" s="5">
        <v>3.21127131737062</v>
      </c>
      <c r="U1368" s="6">
        <f>SuperStoreData[[#This Row],[Profit]]/SuperStoreData[[#This Row],[Sales]]</f>
        <v>0.30181121403859207</v>
      </c>
    </row>
    <row r="1369" spans="1:21" x14ac:dyDescent="0.2">
      <c r="A1369">
        <v>6658</v>
      </c>
      <c r="B1369" t="s">
        <v>9584</v>
      </c>
      <c r="C1369" s="1">
        <v>42589</v>
      </c>
      <c r="D1369" s="1">
        <v>42594</v>
      </c>
      <c r="E1369" s="7">
        <f>SuperStoreData[[#This Row],[Ship Date]]-SuperStoreData[[#This Row],[Order Date]]</f>
        <v>5</v>
      </c>
      <c r="F1369" t="s">
        <v>29</v>
      </c>
      <c r="G1369" t="s">
        <v>943</v>
      </c>
      <c r="H1369" t="s">
        <v>5171</v>
      </c>
      <c r="I1369" t="str">
        <f>PROPER(SuperStoreData[[#This Row],[Customer Name]])</f>
        <v>Katherine Murray</v>
      </c>
      <c r="J1369" t="s">
        <v>21</v>
      </c>
      <c r="K1369">
        <v>85234</v>
      </c>
      <c r="L1369" t="str">
        <f>_xlfn.XLOOKUP(SuperStoreData[[#This Row],[Zip Code]],ZipCodeTable[Zip Code],ZipCodeTable[City])</f>
        <v>Gilbert</v>
      </c>
      <c r="M1369" t="str">
        <f>_xlfn.XLOOKUP(SuperStoreData[[#This Row],[Zip Code]],ZipCodeTable[Zip Code],ZipCodeTable[State])</f>
        <v>AZ</v>
      </c>
      <c r="N1369" t="s">
        <v>68</v>
      </c>
      <c r="O1369" t="s">
        <v>1904</v>
      </c>
      <c r="P1369" t="s">
        <v>25</v>
      </c>
      <c r="Q1369" t="s">
        <v>293</v>
      </c>
      <c r="R1369" t="s">
        <v>1905</v>
      </c>
      <c r="S1369" s="5">
        <v>10.64</v>
      </c>
      <c r="T1369" s="5">
        <v>2.5431659380141398</v>
      </c>
      <c r="U1369" s="6">
        <f>SuperStoreData[[#This Row],[Profit]]/SuperStoreData[[#This Row],[Sales]]</f>
        <v>0.23901935507651689</v>
      </c>
    </row>
    <row r="1370" spans="1:21" x14ac:dyDescent="0.2">
      <c r="A1370">
        <v>1588</v>
      </c>
      <c r="B1370" t="s">
        <v>6430</v>
      </c>
      <c r="C1370" s="1">
        <v>42268</v>
      </c>
      <c r="D1370" s="1">
        <v>42269</v>
      </c>
      <c r="E1370" s="7">
        <f>SuperStoreData[[#This Row],[Ship Date]]-SuperStoreData[[#This Row],[Order Date]]</f>
        <v>1</v>
      </c>
      <c r="F1370" t="s">
        <v>18</v>
      </c>
      <c r="G1370" t="s">
        <v>4687</v>
      </c>
      <c r="H1370" t="s">
        <v>4688</v>
      </c>
      <c r="I1370" t="str">
        <f>PROPER(SuperStoreData[[#This Row],[Customer Name]])</f>
        <v>Naresj Patel</v>
      </c>
      <c r="J1370" t="s">
        <v>32</v>
      </c>
      <c r="K1370">
        <v>10024</v>
      </c>
      <c r="L1370" t="str">
        <f>_xlfn.XLOOKUP(SuperStoreData[[#This Row],[Zip Code]],ZipCodeTable[Zip Code],ZipCodeTable[City])</f>
        <v>New York</v>
      </c>
      <c r="M1370" t="str">
        <f>_xlfn.XLOOKUP(SuperStoreData[[#This Row],[Zip Code]],ZipCodeTable[Zip Code],ZipCodeTable[State])</f>
        <v>NY</v>
      </c>
      <c r="N1370" t="s">
        <v>46</v>
      </c>
      <c r="O1370" t="s">
        <v>551</v>
      </c>
      <c r="P1370" t="s">
        <v>25</v>
      </c>
      <c r="Q1370" t="s">
        <v>117</v>
      </c>
      <c r="R1370" t="s">
        <v>552</v>
      </c>
      <c r="S1370" s="5">
        <v>10.65</v>
      </c>
      <c r="T1370" s="5">
        <v>3.0722429997742999</v>
      </c>
      <c r="U1370" s="6">
        <f>SuperStoreData[[#This Row],[Profit]]/SuperStoreData[[#This Row],[Sales]]</f>
        <v>0.28847352110556806</v>
      </c>
    </row>
    <row r="1371" spans="1:21" x14ac:dyDescent="0.2">
      <c r="A1371">
        <v>5407</v>
      </c>
      <c r="B1371" t="s">
        <v>10078</v>
      </c>
      <c r="C1371" s="1">
        <v>43423</v>
      </c>
      <c r="D1371" s="1">
        <v>43423</v>
      </c>
      <c r="E1371" s="7">
        <f>SuperStoreData[[#This Row],[Ship Date]]-SuperStoreData[[#This Row],[Order Date]]</f>
        <v>0</v>
      </c>
      <c r="F1371" t="s">
        <v>29</v>
      </c>
      <c r="G1371" t="s">
        <v>3959</v>
      </c>
      <c r="H1371" t="s">
        <v>3960</v>
      </c>
      <c r="I1371" t="str">
        <f>PROPER(SuperStoreData[[#This Row],[Customer Name]])</f>
        <v>Tracy Zic</v>
      </c>
      <c r="J1371" t="s">
        <v>32</v>
      </c>
      <c r="K1371">
        <v>90045</v>
      </c>
      <c r="L1371" t="str">
        <f>_xlfn.XLOOKUP(SuperStoreData[[#This Row],[Zip Code]],ZipCodeTable[Zip Code],ZipCodeTable[City])</f>
        <v>Los Angeles</v>
      </c>
      <c r="M1371" t="str">
        <f>_xlfn.XLOOKUP(SuperStoreData[[#This Row],[Zip Code]],ZipCodeTable[Zip Code],ZipCodeTable[State])</f>
        <v>CA</v>
      </c>
      <c r="N1371" t="s">
        <v>68</v>
      </c>
      <c r="O1371" t="s">
        <v>551</v>
      </c>
      <c r="P1371" t="s">
        <v>25</v>
      </c>
      <c r="Q1371" t="s">
        <v>117</v>
      </c>
      <c r="R1371" t="s">
        <v>552</v>
      </c>
      <c r="S1371" s="5">
        <v>10.65</v>
      </c>
      <c r="T1371" s="5">
        <v>1.10233660074353</v>
      </c>
      <c r="U1371" s="6">
        <f>SuperStoreData[[#This Row],[Profit]]/SuperStoreData[[#This Row],[Sales]]</f>
        <v>0.10350578410737371</v>
      </c>
    </row>
    <row r="1372" spans="1:21" x14ac:dyDescent="0.2">
      <c r="A1372">
        <v>997</v>
      </c>
      <c r="B1372" t="s">
        <v>11371</v>
      </c>
      <c r="C1372" s="1">
        <v>43389</v>
      </c>
      <c r="D1372" s="1">
        <v>43394</v>
      </c>
      <c r="E1372" s="7">
        <f>SuperStoreData[[#This Row],[Ship Date]]-SuperStoreData[[#This Row],[Order Date]]</f>
        <v>5</v>
      </c>
      <c r="F1372" t="s">
        <v>29</v>
      </c>
      <c r="G1372" t="s">
        <v>1415</v>
      </c>
      <c r="H1372" t="s">
        <v>1416</v>
      </c>
      <c r="I1372" t="str">
        <f>PROPER(SuperStoreData[[#This Row],[Customer Name]])</f>
        <v>Rob Dowd</v>
      </c>
      <c r="J1372" t="s">
        <v>32</v>
      </c>
      <c r="K1372">
        <v>42420</v>
      </c>
      <c r="L1372" t="str">
        <f>_xlfn.XLOOKUP(SuperStoreData[[#This Row],[Zip Code]],ZipCodeTable[Zip Code],ZipCodeTable[City])</f>
        <v>Henderson</v>
      </c>
      <c r="M1372" t="str">
        <f>_xlfn.XLOOKUP(SuperStoreData[[#This Row],[Zip Code]],ZipCodeTable[Zip Code],ZipCodeTable[State])</f>
        <v>KY</v>
      </c>
      <c r="N1372" t="s">
        <v>85</v>
      </c>
      <c r="O1372" t="s">
        <v>3802</v>
      </c>
      <c r="P1372" t="s">
        <v>25</v>
      </c>
      <c r="Q1372" t="s">
        <v>293</v>
      </c>
      <c r="R1372" t="s">
        <v>3803</v>
      </c>
      <c r="S1372" s="5">
        <v>10.67</v>
      </c>
      <c r="T1372" s="5">
        <v>3.3040651389873599</v>
      </c>
      <c r="U1372" s="6">
        <f>SuperStoreData[[#This Row],[Profit]]/SuperStoreData[[#This Row],[Sales]]</f>
        <v>0.30965933823686598</v>
      </c>
    </row>
    <row r="1373" spans="1:21" x14ac:dyDescent="0.2">
      <c r="A1373">
        <v>8150</v>
      </c>
      <c r="B1373" t="s">
        <v>10882</v>
      </c>
      <c r="C1373" s="1">
        <v>43348</v>
      </c>
      <c r="D1373" s="1">
        <v>43352</v>
      </c>
      <c r="E1373" s="7">
        <f>SuperStoreData[[#This Row],[Ship Date]]-SuperStoreData[[#This Row],[Order Date]]</f>
        <v>4</v>
      </c>
      <c r="F1373" t="s">
        <v>18</v>
      </c>
      <c r="G1373" t="s">
        <v>4176</v>
      </c>
      <c r="H1373" t="s">
        <v>4177</v>
      </c>
      <c r="I1373" t="str">
        <f>PROPER(SuperStoreData[[#This Row],[Customer Name]])</f>
        <v>Carol Adams</v>
      </c>
      <c r="J1373" t="s">
        <v>82</v>
      </c>
      <c r="K1373">
        <v>57701</v>
      </c>
      <c r="L1373" t="str">
        <f>_xlfn.XLOOKUP(SuperStoreData[[#This Row],[Zip Code]],ZipCodeTable[Zip Code],ZipCodeTable[City])</f>
        <v>Rapid City</v>
      </c>
      <c r="M1373" t="str">
        <f>_xlfn.XLOOKUP(SuperStoreData[[#This Row],[Zip Code]],ZipCodeTable[Zip Code],ZipCodeTable[State])</f>
        <v>SD</v>
      </c>
      <c r="N1373" t="s">
        <v>23</v>
      </c>
      <c r="O1373" t="s">
        <v>1668</v>
      </c>
      <c r="P1373" t="s">
        <v>25</v>
      </c>
      <c r="Q1373" t="s">
        <v>26</v>
      </c>
      <c r="R1373" t="s">
        <v>1669</v>
      </c>
      <c r="S1373" s="5">
        <v>10.68</v>
      </c>
      <c r="T1373" s="5">
        <v>0.97855652034847096</v>
      </c>
      <c r="U1373" s="6">
        <f>SuperStoreData[[#This Row],[Profit]]/SuperStoreData[[#This Row],[Sales]]</f>
        <v>9.1625142354725742E-2</v>
      </c>
    </row>
    <row r="1374" spans="1:21" x14ac:dyDescent="0.2">
      <c r="A1374">
        <v>5334</v>
      </c>
      <c r="B1374" t="s">
        <v>10972</v>
      </c>
      <c r="C1374" s="1">
        <v>42105</v>
      </c>
      <c r="D1374" s="1">
        <v>42112</v>
      </c>
      <c r="E1374" s="7">
        <f>SuperStoreData[[#This Row],[Ship Date]]-SuperStoreData[[#This Row],[Order Date]]</f>
        <v>7</v>
      </c>
      <c r="F1374" t="s">
        <v>29</v>
      </c>
      <c r="G1374" t="s">
        <v>1631</v>
      </c>
      <c r="H1374" t="s">
        <v>1635</v>
      </c>
      <c r="I1374" t="str">
        <f>PROPER(SuperStoreData[[#This Row],[Customer Name]])</f>
        <v>Karl Braun</v>
      </c>
      <c r="J1374" t="s">
        <v>32</v>
      </c>
      <c r="K1374">
        <v>19711</v>
      </c>
      <c r="L1374" t="str">
        <f>_xlfn.XLOOKUP(SuperStoreData[[#This Row],[Zip Code]],ZipCodeTable[Zip Code],ZipCodeTable[City])</f>
        <v>Newark</v>
      </c>
      <c r="M1374" t="str">
        <f>_xlfn.XLOOKUP(SuperStoreData[[#This Row],[Zip Code]],ZipCodeTable[Zip Code],ZipCodeTable[State])</f>
        <v>DE</v>
      </c>
      <c r="N1374" t="s">
        <v>46</v>
      </c>
      <c r="O1374" t="s">
        <v>1332</v>
      </c>
      <c r="P1374" t="s">
        <v>48</v>
      </c>
      <c r="Q1374" t="s">
        <v>49</v>
      </c>
      <c r="R1374" t="s">
        <v>1333</v>
      </c>
      <c r="S1374" s="5">
        <v>10.68</v>
      </c>
      <c r="T1374" s="5">
        <v>0.47095768250300901</v>
      </c>
      <c r="U1374" s="6">
        <f>SuperStoreData[[#This Row],[Profit]]/SuperStoreData[[#This Row],[Sales]]</f>
        <v>4.4097161283053278E-2</v>
      </c>
    </row>
    <row r="1375" spans="1:21" x14ac:dyDescent="0.2">
      <c r="A1375">
        <v>6906</v>
      </c>
      <c r="B1375" t="s">
        <v>5195</v>
      </c>
      <c r="C1375" s="1">
        <v>43276</v>
      </c>
      <c r="D1375" s="1">
        <v>43283</v>
      </c>
      <c r="E1375" s="7">
        <f>SuperStoreData[[#This Row],[Ship Date]]-SuperStoreData[[#This Row],[Order Date]]</f>
        <v>7</v>
      </c>
      <c r="F1375" t="s">
        <v>129</v>
      </c>
      <c r="G1375" t="s">
        <v>5196</v>
      </c>
      <c r="H1375" t="s">
        <v>5197</v>
      </c>
      <c r="I1375" t="str">
        <f>PROPER(SuperStoreData[[#This Row],[Customer Name]])</f>
        <v>Brad Norvell</v>
      </c>
      <c r="J1375" t="s">
        <v>82</v>
      </c>
      <c r="K1375">
        <v>94513</v>
      </c>
      <c r="L1375" t="str">
        <f>_xlfn.XLOOKUP(SuperStoreData[[#This Row],[Zip Code]],ZipCodeTable[Zip Code],ZipCodeTable[City])</f>
        <v>Brentwood</v>
      </c>
      <c r="M1375" t="str">
        <f>_xlfn.XLOOKUP(SuperStoreData[[#This Row],[Zip Code]],ZipCodeTable[Zip Code],ZipCodeTable[State])</f>
        <v>CA</v>
      </c>
      <c r="N1375" t="s">
        <v>68</v>
      </c>
      <c r="O1375" t="s">
        <v>2791</v>
      </c>
      <c r="P1375" t="s">
        <v>25</v>
      </c>
      <c r="Q1375" t="s">
        <v>61</v>
      </c>
      <c r="R1375" t="s">
        <v>2792</v>
      </c>
      <c r="S1375" s="5">
        <v>10.68</v>
      </c>
      <c r="T1375" s="5">
        <v>-0.42311451251200999</v>
      </c>
      <c r="U1375" s="6">
        <f>SuperStoreData[[#This Row],[Profit]]/SuperStoreData[[#This Row],[Sales]]</f>
        <v>-3.9617463718352994E-2</v>
      </c>
    </row>
    <row r="1376" spans="1:21" x14ac:dyDescent="0.2">
      <c r="A1376">
        <v>7733</v>
      </c>
      <c r="B1376" t="s">
        <v>1592</v>
      </c>
      <c r="C1376" s="1">
        <v>43374</v>
      </c>
      <c r="D1376" s="1">
        <v>43381</v>
      </c>
      <c r="E1376" s="7">
        <f>SuperStoreData[[#This Row],[Ship Date]]-SuperStoreData[[#This Row],[Order Date]]</f>
        <v>7</v>
      </c>
      <c r="F1376" t="s">
        <v>29</v>
      </c>
      <c r="G1376" t="s">
        <v>1454</v>
      </c>
      <c r="H1376" t="s">
        <v>1455</v>
      </c>
      <c r="I1376" t="str">
        <f>PROPER(SuperStoreData[[#This Row],[Customer Name]])</f>
        <v>John Dryer</v>
      </c>
      <c r="J1376" t="s">
        <v>32</v>
      </c>
      <c r="K1376">
        <v>77070</v>
      </c>
      <c r="L1376" t="str">
        <f>_xlfn.XLOOKUP(SuperStoreData[[#This Row],[Zip Code]],ZipCodeTable[Zip Code],ZipCodeTable[City])</f>
        <v>Houston</v>
      </c>
      <c r="M1376" t="str">
        <f>_xlfn.XLOOKUP(SuperStoreData[[#This Row],[Zip Code]],ZipCodeTable[Zip Code],ZipCodeTable[State])</f>
        <v>TX</v>
      </c>
      <c r="N1376" t="s">
        <v>23</v>
      </c>
      <c r="O1376" t="s">
        <v>1593</v>
      </c>
      <c r="P1376" t="s">
        <v>25</v>
      </c>
      <c r="Q1376" t="s">
        <v>91</v>
      </c>
      <c r="R1376" t="s">
        <v>1594</v>
      </c>
      <c r="S1376" s="5">
        <v>10.688000000000001</v>
      </c>
      <c r="T1376" s="5">
        <v>3.5020361533548301</v>
      </c>
      <c r="U1376" s="6">
        <f>SuperStoreData[[#This Row],[Profit]]/SuperStoreData[[#This Row],[Sales]]</f>
        <v>0.32766056824053424</v>
      </c>
    </row>
    <row r="1377" spans="1:21" x14ac:dyDescent="0.2">
      <c r="A1377">
        <v>8801</v>
      </c>
      <c r="B1377" t="s">
        <v>10457</v>
      </c>
      <c r="C1377" s="1">
        <v>43443</v>
      </c>
      <c r="D1377" s="1">
        <v>43446</v>
      </c>
      <c r="E1377" s="7">
        <f>SuperStoreData[[#This Row],[Ship Date]]-SuperStoreData[[#This Row],[Order Date]]</f>
        <v>3</v>
      </c>
      <c r="F1377" t="s">
        <v>29</v>
      </c>
      <c r="G1377" t="s">
        <v>3071</v>
      </c>
      <c r="H1377" t="s">
        <v>3072</v>
      </c>
      <c r="I1377" t="str">
        <f>PROPER(SuperStoreData[[#This Row],[Customer Name]])</f>
        <v>Chris Selesnick</v>
      </c>
      <c r="J1377" t="s">
        <v>82</v>
      </c>
      <c r="K1377">
        <v>60623</v>
      </c>
      <c r="L1377" t="str">
        <f>_xlfn.XLOOKUP(SuperStoreData[[#This Row],[Zip Code]],ZipCodeTable[Zip Code],ZipCodeTable[City])</f>
        <v>Chicago</v>
      </c>
      <c r="M1377" t="str">
        <f>_xlfn.XLOOKUP(SuperStoreData[[#This Row],[Zip Code]],ZipCodeTable[Zip Code],ZipCodeTable[State])</f>
        <v>IL</v>
      </c>
      <c r="N1377" t="s">
        <v>23</v>
      </c>
      <c r="O1377" t="s">
        <v>1275</v>
      </c>
      <c r="P1377" t="s">
        <v>25</v>
      </c>
      <c r="Q1377" t="s">
        <v>91</v>
      </c>
      <c r="R1377" t="s">
        <v>1276</v>
      </c>
      <c r="S1377" s="5">
        <v>10.688000000000001</v>
      </c>
      <c r="T1377" s="5">
        <v>2.49139570222802</v>
      </c>
      <c r="U1377" s="6">
        <f>SuperStoreData[[#This Row],[Profit]]/SuperStoreData[[#This Row],[Sales]]</f>
        <v>0.23310214279828029</v>
      </c>
    </row>
    <row r="1378" spans="1:21" x14ac:dyDescent="0.2">
      <c r="A1378">
        <v>1632</v>
      </c>
      <c r="B1378" t="s">
        <v>5836</v>
      </c>
      <c r="C1378" s="1">
        <v>42923</v>
      </c>
      <c r="D1378" s="1">
        <v>42927</v>
      </c>
      <c r="E1378" s="7">
        <f>SuperStoreData[[#This Row],[Ship Date]]-SuperStoreData[[#This Row],[Order Date]]</f>
        <v>4</v>
      </c>
      <c r="F1378" t="s">
        <v>489</v>
      </c>
      <c r="G1378" t="s">
        <v>1698</v>
      </c>
      <c r="H1378" t="s">
        <v>1699</v>
      </c>
      <c r="I1378" t="str">
        <f>PROPER(SuperStoreData[[#This Row],[Customer Name]])</f>
        <v>Clay Ludtke</v>
      </c>
      <c r="J1378" t="s">
        <v>32</v>
      </c>
      <c r="K1378">
        <v>44105</v>
      </c>
      <c r="L1378" t="str">
        <f>_xlfn.XLOOKUP(SuperStoreData[[#This Row],[Zip Code]],ZipCodeTable[Zip Code],ZipCodeTable[City])</f>
        <v>Cleveland</v>
      </c>
      <c r="M1378" t="str">
        <f>_xlfn.XLOOKUP(SuperStoreData[[#This Row],[Zip Code]],ZipCodeTable[Zip Code],ZipCodeTable[State])</f>
        <v>OH</v>
      </c>
      <c r="N1378" t="s">
        <v>46</v>
      </c>
      <c r="O1378" t="s">
        <v>1433</v>
      </c>
      <c r="P1378" t="s">
        <v>25</v>
      </c>
      <c r="Q1378" t="s">
        <v>91</v>
      </c>
      <c r="R1378" t="s">
        <v>1434</v>
      </c>
      <c r="S1378" s="5">
        <v>10.688000000000001</v>
      </c>
      <c r="T1378" s="5">
        <v>2.4830716391314001</v>
      </c>
      <c r="U1378" s="6">
        <f>SuperStoreData[[#This Row],[Profit]]/SuperStoreData[[#This Row],[Sales]]</f>
        <v>0.23232331952950971</v>
      </c>
    </row>
    <row r="1379" spans="1:21" x14ac:dyDescent="0.2">
      <c r="A1379">
        <v>8824</v>
      </c>
      <c r="B1379" t="s">
        <v>3174</v>
      </c>
      <c r="C1379" s="1">
        <v>42582</v>
      </c>
      <c r="D1379" s="1">
        <v>42582</v>
      </c>
      <c r="E1379" s="7">
        <f>SuperStoreData[[#This Row],[Ship Date]]-SuperStoreData[[#This Row],[Order Date]]</f>
        <v>0</v>
      </c>
      <c r="F1379" t="s">
        <v>29</v>
      </c>
      <c r="G1379" t="s">
        <v>826</v>
      </c>
      <c r="H1379" t="s">
        <v>1374</v>
      </c>
      <c r="I1379" t="str">
        <f>PROPER(SuperStoreData[[#This Row],[Customer Name]])</f>
        <v>Dave Kipp</v>
      </c>
      <c r="J1379" t="s">
        <v>32</v>
      </c>
      <c r="K1379">
        <v>32839</v>
      </c>
      <c r="L1379" t="str">
        <f>_xlfn.XLOOKUP(SuperStoreData[[#This Row],[Zip Code]],ZipCodeTable[Zip Code],ZipCodeTable[City])</f>
        <v>Orlando</v>
      </c>
      <c r="M1379" t="str">
        <f>_xlfn.XLOOKUP(SuperStoreData[[#This Row],[Zip Code]],ZipCodeTable[Zip Code],ZipCodeTable[State])</f>
        <v>FL</v>
      </c>
      <c r="N1379" t="s">
        <v>85</v>
      </c>
      <c r="O1379" t="s">
        <v>3191</v>
      </c>
      <c r="P1379" t="s">
        <v>25</v>
      </c>
      <c r="Q1379" t="s">
        <v>91</v>
      </c>
      <c r="R1379" t="s">
        <v>3192</v>
      </c>
      <c r="S1379" s="5">
        <v>10.688000000000001</v>
      </c>
      <c r="T1379" s="5">
        <v>1.49435966518747</v>
      </c>
      <c r="U1379" s="6">
        <f>SuperStoreData[[#This Row],[Profit]]/SuperStoreData[[#This Row],[Sales]]</f>
        <v>0.13981658544044442</v>
      </c>
    </row>
    <row r="1380" spans="1:21" x14ac:dyDescent="0.2">
      <c r="A1380">
        <v>4253</v>
      </c>
      <c r="B1380" t="s">
        <v>10425</v>
      </c>
      <c r="C1380" s="1">
        <v>43134</v>
      </c>
      <c r="D1380" s="1">
        <v>43138</v>
      </c>
      <c r="E1380" s="7">
        <f>SuperStoreData[[#This Row],[Ship Date]]-SuperStoreData[[#This Row],[Order Date]]</f>
        <v>4</v>
      </c>
      <c r="F1380" t="s">
        <v>489</v>
      </c>
      <c r="G1380" t="s">
        <v>1153</v>
      </c>
      <c r="H1380" t="s">
        <v>1154</v>
      </c>
      <c r="I1380" t="str">
        <f>PROPER(SuperStoreData[[#This Row],[Customer Name]])</f>
        <v>Ralph Arnett</v>
      </c>
      <c r="J1380" t="s">
        <v>32</v>
      </c>
      <c r="K1380">
        <v>33801</v>
      </c>
      <c r="L1380" t="str">
        <f>_xlfn.XLOOKUP(SuperStoreData[[#This Row],[Zip Code]],ZipCodeTable[Zip Code],ZipCodeTable[City])</f>
        <v>Lakeland</v>
      </c>
      <c r="M1380" t="str">
        <f>_xlfn.XLOOKUP(SuperStoreData[[#This Row],[Zip Code]],ZipCodeTable[Zip Code],ZipCodeTable[State])</f>
        <v>FL</v>
      </c>
      <c r="N1380" t="s">
        <v>85</v>
      </c>
      <c r="O1380" t="s">
        <v>4905</v>
      </c>
      <c r="P1380" t="s">
        <v>25</v>
      </c>
      <c r="Q1380" t="s">
        <v>52</v>
      </c>
      <c r="R1380" t="s">
        <v>4906</v>
      </c>
      <c r="S1380" s="5">
        <v>10.688000000000001</v>
      </c>
      <c r="T1380" s="5">
        <v>2.5629245423304798</v>
      </c>
      <c r="U1380" s="6">
        <f>SuperStoreData[[#This Row],[Profit]]/SuperStoreData[[#This Row],[Sales]]</f>
        <v>0.2397945866701422</v>
      </c>
    </row>
    <row r="1381" spans="1:21" x14ac:dyDescent="0.2">
      <c r="A1381">
        <v>1732</v>
      </c>
      <c r="B1381" t="s">
        <v>11356</v>
      </c>
      <c r="C1381" s="1">
        <v>43044</v>
      </c>
      <c r="D1381" s="1">
        <v>43046</v>
      </c>
      <c r="E1381" s="7">
        <f>SuperStoreData[[#This Row],[Ship Date]]-SuperStoreData[[#This Row],[Order Date]]</f>
        <v>2</v>
      </c>
      <c r="F1381" t="s">
        <v>29</v>
      </c>
      <c r="G1381" t="s">
        <v>1026</v>
      </c>
      <c r="H1381" t="s">
        <v>1045</v>
      </c>
      <c r="I1381" t="str">
        <f>PROPER(SuperStoreData[[#This Row],[Customer Name]])</f>
        <v>Keith Dawkins</v>
      </c>
      <c r="J1381" t="s">
        <v>82</v>
      </c>
      <c r="K1381">
        <v>28314</v>
      </c>
      <c r="L1381" t="str">
        <f>_xlfn.XLOOKUP(SuperStoreData[[#This Row],[Zip Code]],ZipCodeTable[Zip Code],ZipCodeTable[City])</f>
        <v>Fayetteville</v>
      </c>
      <c r="M1381" t="str">
        <f>_xlfn.XLOOKUP(SuperStoreData[[#This Row],[Zip Code]],ZipCodeTable[Zip Code],ZipCodeTable[State])</f>
        <v>NC</v>
      </c>
      <c r="N1381" t="s">
        <v>85</v>
      </c>
      <c r="O1381" t="s">
        <v>6603</v>
      </c>
      <c r="P1381" t="s">
        <v>25</v>
      </c>
      <c r="Q1381" t="s">
        <v>91</v>
      </c>
      <c r="R1381" t="s">
        <v>6604</v>
      </c>
      <c r="S1381" s="5">
        <v>10.688000000000001</v>
      </c>
      <c r="T1381" s="5">
        <v>0.83690443449132801</v>
      </c>
      <c r="U1381" s="6">
        <f>SuperStoreData[[#This Row],[Profit]]/SuperStoreData[[#This Row],[Sales]]</f>
        <v>7.8303184364832329E-2</v>
      </c>
    </row>
    <row r="1382" spans="1:21" x14ac:dyDescent="0.2">
      <c r="A1382">
        <v>5599</v>
      </c>
      <c r="B1382" t="s">
        <v>7755</v>
      </c>
      <c r="C1382" s="1">
        <v>42923</v>
      </c>
      <c r="D1382" s="1">
        <v>42925</v>
      </c>
      <c r="E1382" s="7">
        <f>SuperStoreData[[#This Row],[Ship Date]]-SuperStoreData[[#This Row],[Order Date]]</f>
        <v>2</v>
      </c>
      <c r="F1382" t="s">
        <v>29</v>
      </c>
      <c r="G1382" t="s">
        <v>1549</v>
      </c>
      <c r="H1382" t="s">
        <v>1550</v>
      </c>
      <c r="I1382" t="str">
        <f>PROPER(SuperStoreData[[#This Row],[Customer Name]])</f>
        <v>Stewart Visinsky</v>
      </c>
      <c r="J1382" t="s">
        <v>32</v>
      </c>
      <c r="K1382">
        <v>21215</v>
      </c>
      <c r="L1382" t="str">
        <f>_xlfn.XLOOKUP(SuperStoreData[[#This Row],[Zip Code]],ZipCodeTable[Zip Code],ZipCodeTable[City])</f>
        <v>Baltimore</v>
      </c>
      <c r="M1382" t="str">
        <f>_xlfn.XLOOKUP(SuperStoreData[[#This Row],[Zip Code]],ZipCodeTable[Zip Code],ZipCodeTable[State])</f>
        <v>MD</v>
      </c>
      <c r="N1382" t="s">
        <v>46</v>
      </c>
      <c r="O1382" t="s">
        <v>7759</v>
      </c>
      <c r="P1382" t="s">
        <v>25</v>
      </c>
      <c r="Q1382" t="s">
        <v>52</v>
      </c>
      <c r="R1382" t="s">
        <v>7760</v>
      </c>
      <c r="S1382" s="5">
        <v>10.71</v>
      </c>
      <c r="T1382" s="5">
        <v>1.7649810986004</v>
      </c>
      <c r="U1382" s="6">
        <f>SuperStoreData[[#This Row],[Profit]]/SuperStoreData[[#This Row],[Sales]]</f>
        <v>0.16479748819798318</v>
      </c>
    </row>
    <row r="1383" spans="1:21" x14ac:dyDescent="0.2">
      <c r="A1383">
        <v>5445</v>
      </c>
      <c r="B1383" t="s">
        <v>8847</v>
      </c>
      <c r="C1383" s="1">
        <v>43238</v>
      </c>
      <c r="D1383" s="1">
        <v>43242</v>
      </c>
      <c r="E1383" s="7">
        <f>SuperStoreData[[#This Row],[Ship Date]]-SuperStoreData[[#This Row],[Order Date]]</f>
        <v>4</v>
      </c>
      <c r="F1383" t="s">
        <v>29</v>
      </c>
      <c r="G1383" t="s">
        <v>7602</v>
      </c>
      <c r="H1383" t="s">
        <v>8851</v>
      </c>
      <c r="I1383" t="str">
        <f>PROPER(SuperStoreData[[#This Row],[Customer Name]])</f>
        <v>Jessica Myrick</v>
      </c>
      <c r="J1383" t="s">
        <v>32</v>
      </c>
      <c r="K1383">
        <v>10035</v>
      </c>
      <c r="L1383" t="str">
        <f>_xlfn.XLOOKUP(SuperStoreData[[#This Row],[Zip Code]],ZipCodeTable[Zip Code],ZipCodeTable[City])</f>
        <v>New York</v>
      </c>
      <c r="M1383" t="str">
        <f>_xlfn.XLOOKUP(SuperStoreData[[#This Row],[Zip Code]],ZipCodeTable[Zip Code],ZipCodeTable[State])</f>
        <v>NY</v>
      </c>
      <c r="N1383" t="s">
        <v>46</v>
      </c>
      <c r="O1383" t="s">
        <v>7759</v>
      </c>
      <c r="P1383" t="s">
        <v>25</v>
      </c>
      <c r="Q1383" t="s">
        <v>52</v>
      </c>
      <c r="R1383" t="s">
        <v>7760</v>
      </c>
      <c r="S1383" s="5">
        <v>10.71</v>
      </c>
      <c r="T1383" s="5">
        <v>1.95394999470349</v>
      </c>
      <c r="U1383" s="6">
        <f>SuperStoreData[[#This Row],[Profit]]/SuperStoreData[[#This Row],[Sales]]</f>
        <v>0.18244164282945749</v>
      </c>
    </row>
    <row r="1384" spans="1:21" x14ac:dyDescent="0.2">
      <c r="A1384">
        <v>2340</v>
      </c>
      <c r="B1384" t="s">
        <v>9399</v>
      </c>
      <c r="C1384" s="1">
        <v>42750</v>
      </c>
      <c r="D1384" s="1">
        <v>42752</v>
      </c>
      <c r="E1384" s="7">
        <f>SuperStoreData[[#This Row],[Ship Date]]-SuperStoreData[[#This Row],[Order Date]]</f>
        <v>2</v>
      </c>
      <c r="F1384" t="s">
        <v>29</v>
      </c>
      <c r="G1384" t="s">
        <v>5399</v>
      </c>
      <c r="H1384" t="s">
        <v>9400</v>
      </c>
      <c r="I1384" t="str">
        <f>PROPER(SuperStoreData[[#This Row],[Customer Name]])</f>
        <v>Jim Karlsson</v>
      </c>
      <c r="J1384" t="s">
        <v>32</v>
      </c>
      <c r="K1384">
        <v>43229</v>
      </c>
      <c r="L1384" t="str">
        <f>_xlfn.XLOOKUP(SuperStoreData[[#This Row],[Zip Code]],ZipCodeTable[Zip Code],ZipCodeTable[City])</f>
        <v>Columbus</v>
      </c>
      <c r="M1384" t="str">
        <f>_xlfn.XLOOKUP(SuperStoreData[[#This Row],[Zip Code]],ZipCodeTable[Zip Code],ZipCodeTable[State])</f>
        <v>OH</v>
      </c>
      <c r="N1384" t="s">
        <v>46</v>
      </c>
      <c r="O1384" t="s">
        <v>8957</v>
      </c>
      <c r="P1384" t="s">
        <v>25</v>
      </c>
      <c r="Q1384" t="s">
        <v>52</v>
      </c>
      <c r="R1384" t="s">
        <v>8958</v>
      </c>
      <c r="S1384" s="5">
        <v>10.72</v>
      </c>
      <c r="T1384" s="5">
        <v>3.5832277141233702</v>
      </c>
      <c r="U1384" s="6">
        <f>SuperStoreData[[#This Row],[Profit]]/SuperStoreData[[#This Row],[Sales]]</f>
        <v>0.33425631661598598</v>
      </c>
    </row>
    <row r="1385" spans="1:21" x14ac:dyDescent="0.2">
      <c r="A1385">
        <v>8742</v>
      </c>
      <c r="B1385" t="s">
        <v>6580</v>
      </c>
      <c r="C1385" s="1">
        <v>43407</v>
      </c>
      <c r="D1385" s="1">
        <v>43413</v>
      </c>
      <c r="E1385" s="7">
        <f>SuperStoreData[[#This Row],[Ship Date]]-SuperStoreData[[#This Row],[Order Date]]</f>
        <v>6</v>
      </c>
      <c r="F1385" t="s">
        <v>489</v>
      </c>
      <c r="G1385" t="s">
        <v>6367</v>
      </c>
      <c r="H1385" t="s">
        <v>6368</v>
      </c>
      <c r="I1385" t="str">
        <f>PROPER(SuperStoreData[[#This Row],[Customer Name]])</f>
        <v>Anthony Garverick</v>
      </c>
      <c r="J1385" t="s">
        <v>21</v>
      </c>
      <c r="K1385">
        <v>46226</v>
      </c>
      <c r="L1385" t="str">
        <f>_xlfn.XLOOKUP(SuperStoreData[[#This Row],[Zip Code]],ZipCodeTable[Zip Code],ZipCodeTable[City])</f>
        <v>Indianapolis</v>
      </c>
      <c r="M1385" t="str">
        <f>_xlfn.XLOOKUP(SuperStoreData[[#This Row],[Zip Code]],ZipCodeTable[Zip Code],ZipCodeTable[State])</f>
        <v>IN</v>
      </c>
      <c r="N1385" t="s">
        <v>23</v>
      </c>
      <c r="O1385" t="s">
        <v>445</v>
      </c>
      <c r="P1385" t="s">
        <v>25</v>
      </c>
      <c r="Q1385" t="s">
        <v>26</v>
      </c>
      <c r="R1385" t="s">
        <v>446</v>
      </c>
      <c r="S1385" s="5">
        <v>10.74</v>
      </c>
      <c r="T1385" s="5">
        <v>-0.332347373269473</v>
      </c>
      <c r="U1385" s="6">
        <f>SuperStoreData[[#This Row],[Profit]]/SuperStoreData[[#This Row],[Sales]]</f>
        <v>-3.0944820602371786E-2</v>
      </c>
    </row>
    <row r="1386" spans="1:21" x14ac:dyDescent="0.2">
      <c r="A1386">
        <v>665</v>
      </c>
      <c r="B1386" t="s">
        <v>3866</v>
      </c>
      <c r="C1386" s="1">
        <v>43049</v>
      </c>
      <c r="D1386" s="1">
        <v>43051</v>
      </c>
      <c r="E1386" s="7">
        <f>SuperStoreData[[#This Row],[Ship Date]]-SuperStoreData[[#This Row],[Order Date]]</f>
        <v>2</v>
      </c>
      <c r="F1386" t="s">
        <v>489</v>
      </c>
      <c r="G1386" t="s">
        <v>3867</v>
      </c>
      <c r="H1386" t="s">
        <v>3868</v>
      </c>
      <c r="I1386" t="str">
        <f>PROPER(SuperStoreData[[#This Row],[Customer Name]])</f>
        <v>Roy Collins</v>
      </c>
      <c r="J1386" t="s">
        <v>32</v>
      </c>
      <c r="K1386">
        <v>40214</v>
      </c>
      <c r="L1386" t="str">
        <f>_xlfn.XLOOKUP(SuperStoreData[[#This Row],[Zip Code]],ZipCodeTable[Zip Code],ZipCodeTable[City])</f>
        <v>Louisville</v>
      </c>
      <c r="M1386" t="str">
        <f>_xlfn.XLOOKUP(SuperStoreData[[#This Row],[Zip Code]],ZipCodeTable[Zip Code],ZipCodeTable[State])</f>
        <v>KY</v>
      </c>
      <c r="N1386" t="s">
        <v>85</v>
      </c>
      <c r="O1386" t="s">
        <v>3870</v>
      </c>
      <c r="P1386" t="s">
        <v>25</v>
      </c>
      <c r="Q1386" t="s">
        <v>117</v>
      </c>
      <c r="R1386" t="s">
        <v>3871</v>
      </c>
      <c r="S1386" s="5">
        <v>10.74</v>
      </c>
      <c r="T1386" s="5">
        <v>3.1877415135391902</v>
      </c>
      <c r="U1386" s="6">
        <f>SuperStoreData[[#This Row],[Profit]]/SuperStoreData[[#This Row],[Sales]]</f>
        <v>0.2968101967913585</v>
      </c>
    </row>
    <row r="1387" spans="1:21" x14ac:dyDescent="0.2">
      <c r="A1387">
        <v>8400</v>
      </c>
      <c r="B1387" t="s">
        <v>7815</v>
      </c>
      <c r="C1387" s="1">
        <v>42567</v>
      </c>
      <c r="D1387" s="1">
        <v>42570</v>
      </c>
      <c r="E1387" s="7">
        <f>SuperStoreData[[#This Row],[Ship Date]]-SuperStoreData[[#This Row],[Order Date]]</f>
        <v>3</v>
      </c>
      <c r="F1387" t="s">
        <v>29</v>
      </c>
      <c r="G1387" t="s">
        <v>6321</v>
      </c>
      <c r="H1387" t="s">
        <v>6322</v>
      </c>
      <c r="I1387" t="str">
        <f>PROPER(SuperStoreData[[#This Row],[Customer Name]])</f>
        <v>Thea Hendricks</v>
      </c>
      <c r="J1387" t="s">
        <v>32</v>
      </c>
      <c r="K1387">
        <v>85301</v>
      </c>
      <c r="L1387" t="str">
        <f>_xlfn.XLOOKUP(SuperStoreData[[#This Row],[Zip Code]],ZipCodeTable[Zip Code],ZipCodeTable[City])</f>
        <v>Glendale</v>
      </c>
      <c r="M1387" t="str">
        <f>_xlfn.XLOOKUP(SuperStoreData[[#This Row],[Zip Code]],ZipCodeTable[Zip Code],ZipCodeTable[State])</f>
        <v>AZ</v>
      </c>
      <c r="N1387" t="s">
        <v>68</v>
      </c>
      <c r="O1387" t="s">
        <v>7816</v>
      </c>
      <c r="P1387" t="s">
        <v>25</v>
      </c>
      <c r="Q1387" t="s">
        <v>61</v>
      </c>
      <c r="R1387" t="s">
        <v>7817</v>
      </c>
      <c r="S1387" s="5">
        <v>10.744</v>
      </c>
      <c r="T1387" s="5">
        <v>3.1490152768119999</v>
      </c>
      <c r="U1387" s="6">
        <f>SuperStoreData[[#This Row],[Profit]]/SuperStoreData[[#This Row],[Sales]]</f>
        <v>0.29309524169880863</v>
      </c>
    </row>
    <row r="1388" spans="1:21" x14ac:dyDescent="0.2">
      <c r="A1388">
        <v>1532</v>
      </c>
      <c r="B1388" t="s">
        <v>11832</v>
      </c>
      <c r="C1388" s="1">
        <v>42360</v>
      </c>
      <c r="D1388" s="1">
        <v>42364</v>
      </c>
      <c r="E1388" s="7">
        <f>SuperStoreData[[#This Row],[Ship Date]]-SuperStoreData[[#This Row],[Order Date]]</f>
        <v>4</v>
      </c>
      <c r="F1388" t="s">
        <v>29</v>
      </c>
      <c r="G1388" t="s">
        <v>921</v>
      </c>
      <c r="H1388" t="s">
        <v>4482</v>
      </c>
      <c r="I1388" t="str">
        <f>PROPER(SuperStoreData[[#This Row],[Customer Name]])</f>
        <v>Jeremy Farry</v>
      </c>
      <c r="J1388" t="s">
        <v>32</v>
      </c>
      <c r="K1388">
        <v>85281</v>
      </c>
      <c r="L1388" t="str">
        <f>_xlfn.XLOOKUP(SuperStoreData[[#This Row],[Zip Code]],ZipCodeTable[Zip Code],ZipCodeTable[City])</f>
        <v>Tempe</v>
      </c>
      <c r="M1388" t="str">
        <f>_xlfn.XLOOKUP(SuperStoreData[[#This Row],[Zip Code]],ZipCodeTable[Zip Code],ZipCodeTable[State])</f>
        <v>AZ</v>
      </c>
      <c r="N1388" t="s">
        <v>68</v>
      </c>
      <c r="O1388" t="s">
        <v>7816</v>
      </c>
      <c r="P1388" t="s">
        <v>25</v>
      </c>
      <c r="Q1388" t="s">
        <v>61</v>
      </c>
      <c r="R1388" t="s">
        <v>7817</v>
      </c>
      <c r="S1388" s="5">
        <v>10.744</v>
      </c>
      <c r="T1388" s="5">
        <v>6.1122097201860202E-2</v>
      </c>
      <c r="U1388" s="6">
        <f>SuperStoreData[[#This Row],[Profit]]/SuperStoreData[[#This Row],[Sales]]</f>
        <v>5.6889517127569067E-3</v>
      </c>
    </row>
    <row r="1389" spans="1:21" x14ac:dyDescent="0.2">
      <c r="A1389">
        <v>3535</v>
      </c>
      <c r="B1389" t="s">
        <v>9101</v>
      </c>
      <c r="C1389" s="1">
        <v>42892</v>
      </c>
      <c r="D1389" s="1">
        <v>42893</v>
      </c>
      <c r="E1389" s="7">
        <f>SuperStoreData[[#This Row],[Ship Date]]-SuperStoreData[[#This Row],[Order Date]]</f>
        <v>1</v>
      </c>
      <c r="F1389" t="s">
        <v>29</v>
      </c>
      <c r="G1389" t="s">
        <v>1346</v>
      </c>
      <c r="H1389" t="s">
        <v>1347</v>
      </c>
      <c r="I1389" t="str">
        <f>PROPER(SuperStoreData[[#This Row],[Customer Name]])</f>
        <v>John Lee</v>
      </c>
      <c r="J1389" t="s">
        <v>32</v>
      </c>
      <c r="K1389">
        <v>90049</v>
      </c>
      <c r="L1389" t="str">
        <f>_xlfn.XLOOKUP(SuperStoreData[[#This Row],[Zip Code]],ZipCodeTable[Zip Code],ZipCodeTable[City])</f>
        <v>Los Angeles</v>
      </c>
      <c r="M1389" t="str">
        <f>_xlfn.XLOOKUP(SuperStoreData[[#This Row],[Zip Code]],ZipCodeTable[Zip Code],ZipCodeTable[State])</f>
        <v>CA</v>
      </c>
      <c r="N1389" t="s">
        <v>68</v>
      </c>
      <c r="O1389" t="s">
        <v>3894</v>
      </c>
      <c r="P1389" t="s">
        <v>25</v>
      </c>
      <c r="Q1389" t="s">
        <v>52</v>
      </c>
      <c r="R1389" t="s">
        <v>3895</v>
      </c>
      <c r="S1389" s="5">
        <v>10.75</v>
      </c>
      <c r="T1389" s="5">
        <v>-3.7663762251998099E-3</v>
      </c>
      <c r="U1389" s="6">
        <f>SuperStoreData[[#This Row],[Profit]]/SuperStoreData[[#This Row],[Sales]]</f>
        <v>-3.5036057908835439E-4</v>
      </c>
    </row>
    <row r="1390" spans="1:21" x14ac:dyDescent="0.2">
      <c r="A1390">
        <v>538</v>
      </c>
      <c r="B1390" t="s">
        <v>3216</v>
      </c>
      <c r="C1390" s="1">
        <v>43313</v>
      </c>
      <c r="D1390" s="1">
        <v>43315</v>
      </c>
      <c r="E1390" s="7">
        <f>SuperStoreData[[#This Row],[Ship Date]]-SuperStoreData[[#This Row],[Order Date]]</f>
        <v>2</v>
      </c>
      <c r="F1390" t="s">
        <v>29</v>
      </c>
      <c r="G1390" t="s">
        <v>3217</v>
      </c>
      <c r="H1390" t="s">
        <v>3218</v>
      </c>
      <c r="I1390" t="str">
        <f>PROPER(SuperStoreData[[#This Row],[Customer Name]])</f>
        <v>Mark Packer</v>
      </c>
      <c r="J1390" t="s">
        <v>21</v>
      </c>
      <c r="K1390">
        <v>10009</v>
      </c>
      <c r="L1390" t="str">
        <f>_xlfn.XLOOKUP(SuperStoreData[[#This Row],[Zip Code]],ZipCodeTable[Zip Code],ZipCodeTable[City])</f>
        <v>New York</v>
      </c>
      <c r="M1390" t="str">
        <f>_xlfn.XLOOKUP(SuperStoreData[[#This Row],[Zip Code]],ZipCodeTable[Zip Code],ZipCodeTable[State])</f>
        <v>NY</v>
      </c>
      <c r="N1390" t="s">
        <v>46</v>
      </c>
      <c r="O1390" t="s">
        <v>3219</v>
      </c>
      <c r="P1390" t="s">
        <v>25</v>
      </c>
      <c r="Q1390" t="s">
        <v>26</v>
      </c>
      <c r="R1390" t="s">
        <v>3220</v>
      </c>
      <c r="S1390" s="5">
        <v>10.752000000000001</v>
      </c>
      <c r="T1390" s="5">
        <v>1.4429075455129901</v>
      </c>
      <c r="U1390" s="6">
        <f>SuperStoreData[[#This Row],[Profit]]/SuperStoreData[[#This Row],[Sales]]</f>
        <v>0.13419899046809802</v>
      </c>
    </row>
    <row r="1391" spans="1:21" x14ac:dyDescent="0.2">
      <c r="A1391">
        <v>6450</v>
      </c>
      <c r="B1391" t="s">
        <v>10798</v>
      </c>
      <c r="C1391" s="1">
        <v>43371</v>
      </c>
      <c r="D1391" s="1">
        <v>43378</v>
      </c>
      <c r="E1391" s="7">
        <f>SuperStoreData[[#This Row],[Ship Date]]-SuperStoreData[[#This Row],[Order Date]]</f>
        <v>7</v>
      </c>
      <c r="F1391" t="s">
        <v>29</v>
      </c>
      <c r="G1391" t="s">
        <v>8354</v>
      </c>
      <c r="H1391" t="s">
        <v>8355</v>
      </c>
      <c r="I1391" t="str">
        <f>PROPER(SuperStoreData[[#This Row],[Customer Name]])</f>
        <v>Erica Hackney</v>
      </c>
      <c r="J1391" t="s">
        <v>32</v>
      </c>
      <c r="K1391">
        <v>6450</v>
      </c>
      <c r="L1391" t="str">
        <f>_xlfn.XLOOKUP(SuperStoreData[[#This Row],[Zip Code]],ZipCodeTable[Zip Code],ZipCodeTable[City])</f>
        <v>Meriden</v>
      </c>
      <c r="M1391" t="str">
        <f>_xlfn.XLOOKUP(SuperStoreData[[#This Row],[Zip Code]],ZipCodeTable[Zip Code],ZipCodeTable[State])</f>
        <v>CT</v>
      </c>
      <c r="N1391" t="s">
        <v>46</v>
      </c>
      <c r="O1391" t="s">
        <v>5995</v>
      </c>
      <c r="P1391" t="s">
        <v>25</v>
      </c>
      <c r="Q1391" t="s">
        <v>26</v>
      </c>
      <c r="R1391" t="s">
        <v>5996</v>
      </c>
      <c r="S1391" s="5">
        <v>10.76</v>
      </c>
      <c r="T1391" s="5">
        <v>2.71184425908754</v>
      </c>
      <c r="U1391" s="6">
        <f>SuperStoreData[[#This Row],[Profit]]/SuperStoreData[[#This Row],[Sales]]</f>
        <v>0.25203013560293125</v>
      </c>
    </row>
    <row r="1392" spans="1:21" x14ac:dyDescent="0.2">
      <c r="A1392">
        <v>5097</v>
      </c>
      <c r="B1392" t="s">
        <v>5133</v>
      </c>
      <c r="C1392" s="1">
        <v>43345</v>
      </c>
      <c r="D1392" s="1">
        <v>43349</v>
      </c>
      <c r="E1392" s="7">
        <f>SuperStoreData[[#This Row],[Ship Date]]-SuperStoreData[[#This Row],[Order Date]]</f>
        <v>4</v>
      </c>
      <c r="F1392" t="s">
        <v>29</v>
      </c>
      <c r="G1392" t="s">
        <v>2778</v>
      </c>
      <c r="H1392" t="s">
        <v>2788</v>
      </c>
      <c r="I1392" t="str">
        <f>PROPER(SuperStoreData[[#This Row],[Customer Name]])</f>
        <v>Berenike Kampe</v>
      </c>
      <c r="J1392" t="s">
        <v>32</v>
      </c>
      <c r="K1392">
        <v>60610</v>
      </c>
      <c r="L1392" t="str">
        <f>_xlfn.XLOOKUP(SuperStoreData[[#This Row],[Zip Code]],ZipCodeTable[Zip Code],ZipCodeTable[City])</f>
        <v>Chicago</v>
      </c>
      <c r="M1392" t="str">
        <f>_xlfn.XLOOKUP(SuperStoreData[[#This Row],[Zip Code]],ZipCodeTable[Zip Code],ZipCodeTable[State])</f>
        <v>IL</v>
      </c>
      <c r="N1392" t="s">
        <v>23</v>
      </c>
      <c r="O1392" t="s">
        <v>3351</v>
      </c>
      <c r="P1392" t="s">
        <v>48</v>
      </c>
      <c r="Q1392" t="s">
        <v>49</v>
      </c>
      <c r="R1392" t="s">
        <v>3352</v>
      </c>
      <c r="S1392" s="5">
        <v>10.776</v>
      </c>
      <c r="T1392" s="5">
        <v>3.10622561772034</v>
      </c>
      <c r="U1392" s="6">
        <f>SuperStoreData[[#This Row],[Profit]]/SuperStoreData[[#This Row],[Sales]]</f>
        <v>0.28825404767263735</v>
      </c>
    </row>
    <row r="1393" spans="1:21" x14ac:dyDescent="0.2">
      <c r="A1393">
        <v>3100</v>
      </c>
      <c r="B1393" t="s">
        <v>8104</v>
      </c>
      <c r="C1393" s="1">
        <v>42996</v>
      </c>
      <c r="D1393" s="1">
        <v>43003</v>
      </c>
      <c r="E1393" s="7">
        <f>SuperStoreData[[#This Row],[Ship Date]]-SuperStoreData[[#This Row],[Order Date]]</f>
        <v>7</v>
      </c>
      <c r="F1393" t="s">
        <v>29</v>
      </c>
      <c r="G1393" t="s">
        <v>3653</v>
      </c>
      <c r="H1393" t="s">
        <v>8105</v>
      </c>
      <c r="I1393" t="str">
        <f>PROPER(SuperStoreData[[#This Row],[Customer Name]])</f>
        <v>Christine Sundaresam</v>
      </c>
      <c r="J1393" t="s">
        <v>32</v>
      </c>
      <c r="K1393">
        <v>10024</v>
      </c>
      <c r="L1393" t="str">
        <f>_xlfn.XLOOKUP(SuperStoreData[[#This Row],[Zip Code]],ZipCodeTable[Zip Code],ZipCodeTable[City])</f>
        <v>New York</v>
      </c>
      <c r="M1393" t="str">
        <f>_xlfn.XLOOKUP(SuperStoreData[[#This Row],[Zip Code]],ZipCodeTable[Zip Code],ZipCodeTable[State])</f>
        <v>NY</v>
      </c>
      <c r="N1393" t="s">
        <v>46</v>
      </c>
      <c r="O1393" t="s">
        <v>758</v>
      </c>
      <c r="P1393" t="s">
        <v>25</v>
      </c>
      <c r="Q1393" t="s">
        <v>26</v>
      </c>
      <c r="R1393" t="s">
        <v>233</v>
      </c>
      <c r="S1393" s="5">
        <v>10.776</v>
      </c>
      <c r="T1393" s="5">
        <v>3.0683346428993898</v>
      </c>
      <c r="U1393" s="6">
        <f>SuperStoreData[[#This Row],[Profit]]/SuperStoreData[[#This Row],[Sales]]</f>
        <v>0.2847378102170926</v>
      </c>
    </row>
    <row r="1394" spans="1:21" x14ac:dyDescent="0.2">
      <c r="A1394">
        <v>5115</v>
      </c>
      <c r="B1394" t="s">
        <v>9012</v>
      </c>
      <c r="C1394" s="1">
        <v>42259</v>
      </c>
      <c r="D1394" s="1">
        <v>42266</v>
      </c>
      <c r="E1394" s="7">
        <f>SuperStoreData[[#This Row],[Ship Date]]-SuperStoreData[[#This Row],[Order Date]]</f>
        <v>7</v>
      </c>
      <c r="F1394" t="s">
        <v>29</v>
      </c>
      <c r="G1394" t="s">
        <v>268</v>
      </c>
      <c r="H1394" t="s">
        <v>269</v>
      </c>
      <c r="I1394" t="str">
        <f>PROPER(SuperStoreData[[#This Row],[Customer Name]])</f>
        <v>Maribeth Schnelling</v>
      </c>
      <c r="J1394" t="s">
        <v>32</v>
      </c>
      <c r="K1394">
        <v>88220</v>
      </c>
      <c r="L1394" t="str">
        <f>_xlfn.XLOOKUP(SuperStoreData[[#This Row],[Zip Code]],ZipCodeTable[Zip Code],ZipCodeTable[City])</f>
        <v>Carlsbad</v>
      </c>
      <c r="M1394" t="str">
        <f>_xlfn.XLOOKUP(SuperStoreData[[#This Row],[Zip Code]],ZipCodeTable[Zip Code],ZipCodeTable[State])</f>
        <v>NM</v>
      </c>
      <c r="N1394" t="s">
        <v>68</v>
      </c>
      <c r="O1394" t="s">
        <v>232</v>
      </c>
      <c r="P1394" t="s">
        <v>25</v>
      </c>
      <c r="Q1394" t="s">
        <v>26</v>
      </c>
      <c r="R1394" t="s">
        <v>233</v>
      </c>
      <c r="S1394" s="5">
        <v>10.776</v>
      </c>
      <c r="T1394" s="5">
        <v>1.2161370321149401</v>
      </c>
      <c r="U1394" s="6">
        <f>SuperStoreData[[#This Row],[Profit]]/SuperStoreData[[#This Row],[Sales]]</f>
        <v>0.11285607202254455</v>
      </c>
    </row>
    <row r="1395" spans="1:21" x14ac:dyDescent="0.2">
      <c r="A1395">
        <v>6874</v>
      </c>
      <c r="B1395" t="s">
        <v>8969</v>
      </c>
      <c r="C1395" s="1">
        <v>43442</v>
      </c>
      <c r="D1395" s="1">
        <v>43448</v>
      </c>
      <c r="E1395" s="7">
        <f>SuperStoreData[[#This Row],[Ship Date]]-SuperStoreData[[#This Row],[Order Date]]</f>
        <v>6</v>
      </c>
      <c r="F1395" t="s">
        <v>129</v>
      </c>
      <c r="G1395" t="s">
        <v>3349</v>
      </c>
      <c r="H1395" t="s">
        <v>3350</v>
      </c>
      <c r="I1395" t="str">
        <f>PROPER(SuperStoreData[[#This Row],[Customer Name]])</f>
        <v>Tracy Blumstein</v>
      </c>
      <c r="J1395" t="s">
        <v>32</v>
      </c>
      <c r="K1395">
        <v>77705</v>
      </c>
      <c r="L1395" t="str">
        <f>_xlfn.XLOOKUP(SuperStoreData[[#This Row],[Zip Code]],ZipCodeTable[Zip Code],ZipCodeTable[City])</f>
        <v>Beaumont</v>
      </c>
      <c r="M1395" t="str">
        <f>_xlfn.XLOOKUP(SuperStoreData[[#This Row],[Zip Code]],ZipCodeTable[Zip Code],ZipCodeTable[State])</f>
        <v>TX</v>
      </c>
      <c r="N1395" t="s">
        <v>23</v>
      </c>
      <c r="O1395" t="s">
        <v>473</v>
      </c>
      <c r="P1395" t="s">
        <v>25</v>
      </c>
      <c r="Q1395" t="s">
        <v>26</v>
      </c>
      <c r="R1395" t="s">
        <v>474</v>
      </c>
      <c r="S1395" s="5">
        <v>10.78</v>
      </c>
      <c r="T1395" s="5">
        <v>0.90957868859116797</v>
      </c>
      <c r="U1395" s="6">
        <f>SuperStoreData[[#This Row],[Profit]]/SuperStoreData[[#This Row],[Sales]]</f>
        <v>8.4376501724598152E-2</v>
      </c>
    </row>
    <row r="1396" spans="1:21" x14ac:dyDescent="0.2">
      <c r="A1396">
        <v>1108</v>
      </c>
      <c r="B1396" t="s">
        <v>9498</v>
      </c>
      <c r="C1396" s="1">
        <v>43061</v>
      </c>
      <c r="D1396" s="1">
        <v>43066</v>
      </c>
      <c r="E1396" s="7">
        <f>SuperStoreData[[#This Row],[Ship Date]]-SuperStoreData[[#This Row],[Order Date]]</f>
        <v>5</v>
      </c>
      <c r="F1396" t="s">
        <v>29</v>
      </c>
      <c r="G1396" t="s">
        <v>1600</v>
      </c>
      <c r="H1396" t="s">
        <v>1601</v>
      </c>
      <c r="I1396" t="str">
        <f>PROPER(SuperStoreData[[#This Row],[Customer Name]])</f>
        <v>Eric Hoffmann</v>
      </c>
      <c r="J1396" t="s">
        <v>32</v>
      </c>
      <c r="K1396">
        <v>77041</v>
      </c>
      <c r="L1396" t="str">
        <f>_xlfn.XLOOKUP(SuperStoreData[[#This Row],[Zip Code]],ZipCodeTable[Zip Code],ZipCodeTable[City])</f>
        <v>Houston</v>
      </c>
      <c r="M1396" t="str">
        <f>_xlfn.XLOOKUP(SuperStoreData[[#This Row],[Zip Code]],ZipCodeTable[Zip Code],ZipCodeTable[State])</f>
        <v>TX</v>
      </c>
      <c r="N1396" t="s">
        <v>23</v>
      </c>
      <c r="O1396" t="s">
        <v>473</v>
      </c>
      <c r="P1396" t="s">
        <v>25</v>
      </c>
      <c r="Q1396" t="s">
        <v>26</v>
      </c>
      <c r="R1396" t="s">
        <v>474</v>
      </c>
      <c r="S1396" s="5">
        <v>10.78</v>
      </c>
      <c r="T1396" s="5">
        <v>3.6751381003836601</v>
      </c>
      <c r="U1396" s="6">
        <f>SuperStoreData[[#This Row],[Profit]]/SuperStoreData[[#This Row],[Sales]]</f>
        <v>0.34092190170534881</v>
      </c>
    </row>
    <row r="1397" spans="1:21" x14ac:dyDescent="0.2">
      <c r="A1397">
        <v>6898</v>
      </c>
      <c r="B1397" t="s">
        <v>9175</v>
      </c>
      <c r="C1397" s="1">
        <v>42505</v>
      </c>
      <c r="D1397" s="1">
        <v>42510</v>
      </c>
      <c r="E1397" s="7">
        <f>SuperStoreData[[#This Row],[Ship Date]]-SuperStoreData[[#This Row],[Order Date]]</f>
        <v>5</v>
      </c>
      <c r="F1397" t="s">
        <v>29</v>
      </c>
      <c r="G1397" t="s">
        <v>1930</v>
      </c>
      <c r="H1397" t="s">
        <v>1931</v>
      </c>
      <c r="I1397" t="str">
        <f>PROPER(SuperStoreData[[#This Row],[Customer Name]])</f>
        <v>Chloris Kastensmidt</v>
      </c>
      <c r="J1397" t="s">
        <v>32</v>
      </c>
      <c r="K1397">
        <v>44107</v>
      </c>
      <c r="L1397" t="str">
        <f>_xlfn.XLOOKUP(SuperStoreData[[#This Row],[Zip Code]],ZipCodeTable[Zip Code],ZipCodeTable[City])</f>
        <v>Lakewood</v>
      </c>
      <c r="M1397" t="str">
        <f>_xlfn.XLOOKUP(SuperStoreData[[#This Row],[Zip Code]],ZipCodeTable[Zip Code],ZipCodeTable[State])</f>
        <v>OH</v>
      </c>
      <c r="N1397" t="s">
        <v>46</v>
      </c>
      <c r="O1397" t="s">
        <v>1944</v>
      </c>
      <c r="P1397" t="s">
        <v>25</v>
      </c>
      <c r="Q1397" t="s">
        <v>26</v>
      </c>
      <c r="R1397" t="s">
        <v>1945</v>
      </c>
      <c r="S1397" s="5">
        <v>10.782</v>
      </c>
      <c r="T1397" s="5">
        <v>1.4062376759802999</v>
      </c>
      <c r="U1397" s="6">
        <f>SuperStoreData[[#This Row],[Profit]]/SuperStoreData[[#This Row],[Sales]]</f>
        <v>0.13042456649789463</v>
      </c>
    </row>
    <row r="1398" spans="1:21" x14ac:dyDescent="0.2">
      <c r="A1398">
        <v>4514</v>
      </c>
      <c r="B1398" t="s">
        <v>5019</v>
      </c>
      <c r="C1398" s="1">
        <v>43119</v>
      </c>
      <c r="D1398" s="1">
        <v>43123</v>
      </c>
      <c r="E1398" s="7">
        <f>SuperStoreData[[#This Row],[Ship Date]]-SuperStoreData[[#This Row],[Order Date]]</f>
        <v>4</v>
      </c>
      <c r="F1398" t="s">
        <v>18</v>
      </c>
      <c r="G1398" t="s">
        <v>3145</v>
      </c>
      <c r="H1398" t="s">
        <v>3146</v>
      </c>
      <c r="I1398" t="str">
        <f>PROPER(SuperStoreData[[#This Row],[Customer Name]])</f>
        <v>Bruce Geld</v>
      </c>
      <c r="J1398" t="s">
        <v>32</v>
      </c>
      <c r="K1398">
        <v>77070</v>
      </c>
      <c r="L1398" t="str">
        <f>_xlfn.XLOOKUP(SuperStoreData[[#This Row],[Zip Code]],ZipCodeTable[Zip Code],ZipCodeTable[City])</f>
        <v>Houston</v>
      </c>
      <c r="M1398" t="str">
        <f>_xlfn.XLOOKUP(SuperStoreData[[#This Row],[Zip Code]],ZipCodeTable[Zip Code],ZipCodeTable[State])</f>
        <v>TX</v>
      </c>
      <c r="N1398" t="s">
        <v>23</v>
      </c>
      <c r="O1398" t="s">
        <v>3787</v>
      </c>
      <c r="P1398" t="s">
        <v>25</v>
      </c>
      <c r="Q1398" t="s">
        <v>61</v>
      </c>
      <c r="R1398" t="s">
        <v>3788</v>
      </c>
      <c r="S1398" s="5">
        <v>10.784000000000001</v>
      </c>
      <c r="T1398" s="5">
        <v>3.2488027615386401</v>
      </c>
      <c r="U1398" s="6">
        <f>SuperStoreData[[#This Row],[Profit]]/SuperStoreData[[#This Row],[Sales]]</f>
        <v>0.30126138367383531</v>
      </c>
    </row>
    <row r="1399" spans="1:21" x14ac:dyDescent="0.2">
      <c r="A1399">
        <v>2974</v>
      </c>
      <c r="B1399" t="s">
        <v>8794</v>
      </c>
      <c r="C1399" s="1">
        <v>42682</v>
      </c>
      <c r="D1399" s="1">
        <v>42686</v>
      </c>
      <c r="E1399" s="7">
        <f>SuperStoreData[[#This Row],[Ship Date]]-SuperStoreData[[#This Row],[Order Date]]</f>
        <v>4</v>
      </c>
      <c r="F1399" t="s">
        <v>29</v>
      </c>
      <c r="G1399" t="s">
        <v>1485</v>
      </c>
      <c r="H1399" t="s">
        <v>1486</v>
      </c>
      <c r="I1399" t="str">
        <f>PROPER(SuperStoreData[[#This Row],[Customer Name]])</f>
        <v>Andrew Roberts</v>
      </c>
      <c r="J1399" t="s">
        <v>32</v>
      </c>
      <c r="K1399">
        <v>74133</v>
      </c>
      <c r="L1399" t="str">
        <f>_xlfn.XLOOKUP(SuperStoreData[[#This Row],[Zip Code]],ZipCodeTable[Zip Code],ZipCodeTable[City])</f>
        <v>Tulsa</v>
      </c>
      <c r="M1399" t="str">
        <f>_xlfn.XLOOKUP(SuperStoreData[[#This Row],[Zip Code]],ZipCodeTable[Zip Code],ZipCodeTable[State])</f>
        <v>OK</v>
      </c>
      <c r="N1399" t="s">
        <v>23</v>
      </c>
      <c r="O1399" t="s">
        <v>3966</v>
      </c>
      <c r="P1399" t="s">
        <v>25</v>
      </c>
      <c r="Q1399" t="s">
        <v>26</v>
      </c>
      <c r="R1399" t="s">
        <v>3967</v>
      </c>
      <c r="S1399" s="5">
        <v>10.8</v>
      </c>
      <c r="T1399" s="5">
        <v>1.0662403002610401</v>
      </c>
      <c r="U1399" s="6">
        <f>SuperStoreData[[#This Row],[Profit]]/SuperStoreData[[#This Row],[Sales]]</f>
        <v>9.8725953727874072E-2</v>
      </c>
    </row>
    <row r="1400" spans="1:21" x14ac:dyDescent="0.2">
      <c r="A1400">
        <v>1324</v>
      </c>
      <c r="B1400" t="s">
        <v>6557</v>
      </c>
      <c r="C1400" s="1">
        <v>42056</v>
      </c>
      <c r="D1400" s="1">
        <v>42060</v>
      </c>
      <c r="E1400" s="7">
        <f>SuperStoreData[[#This Row],[Ship Date]]-SuperStoreData[[#This Row],[Order Date]]</f>
        <v>4</v>
      </c>
      <c r="F1400" t="s">
        <v>18</v>
      </c>
      <c r="G1400" t="s">
        <v>4575</v>
      </c>
      <c r="H1400" t="s">
        <v>6558</v>
      </c>
      <c r="I1400" t="str">
        <f>PROPER(SuperStoreData[[#This Row],[Customer Name]])</f>
        <v>Evan Bailliet</v>
      </c>
      <c r="J1400" t="s">
        <v>32</v>
      </c>
      <c r="K1400">
        <v>28403</v>
      </c>
      <c r="L1400" t="str">
        <f>_xlfn.XLOOKUP(SuperStoreData[[#This Row],[Zip Code]],ZipCodeTable[Zip Code],ZipCodeTable[City])</f>
        <v>Wilmington</v>
      </c>
      <c r="M1400" t="str">
        <f>_xlfn.XLOOKUP(SuperStoreData[[#This Row],[Zip Code]],ZipCodeTable[Zip Code],ZipCodeTable[State])</f>
        <v>NC</v>
      </c>
      <c r="N1400" t="s">
        <v>85</v>
      </c>
      <c r="O1400" t="s">
        <v>909</v>
      </c>
      <c r="P1400" t="s">
        <v>25</v>
      </c>
      <c r="Q1400" t="s">
        <v>91</v>
      </c>
      <c r="R1400" t="s">
        <v>910</v>
      </c>
      <c r="S1400" s="5">
        <v>10.816000000000001</v>
      </c>
      <c r="T1400" s="5">
        <v>1.91630714861174</v>
      </c>
      <c r="U1400" s="6">
        <f>SuperStoreData[[#This Row],[Profit]]/SuperStoreData[[#This Row],[Sales]]</f>
        <v>0.17717336802993158</v>
      </c>
    </row>
    <row r="1401" spans="1:21" x14ac:dyDescent="0.2">
      <c r="A1401">
        <v>3472</v>
      </c>
      <c r="B1401" t="s">
        <v>7708</v>
      </c>
      <c r="C1401" s="1">
        <v>42705</v>
      </c>
      <c r="D1401" s="1">
        <v>42711</v>
      </c>
      <c r="E1401" s="7">
        <f>SuperStoreData[[#This Row],[Ship Date]]-SuperStoreData[[#This Row],[Order Date]]</f>
        <v>6</v>
      </c>
      <c r="F1401" t="s">
        <v>29</v>
      </c>
      <c r="G1401" t="s">
        <v>2366</v>
      </c>
      <c r="H1401" t="s">
        <v>2367</v>
      </c>
      <c r="I1401" t="str">
        <f>PROPER(SuperStoreData[[#This Row],[Customer Name]])</f>
        <v>Sylvia Foulston</v>
      </c>
      <c r="J1401" t="s">
        <v>82</v>
      </c>
      <c r="K1401">
        <v>43229</v>
      </c>
      <c r="L1401" t="str">
        <f>_xlfn.XLOOKUP(SuperStoreData[[#This Row],[Zip Code]],ZipCodeTable[Zip Code],ZipCodeTable[City])</f>
        <v>Columbus</v>
      </c>
      <c r="M1401" t="str">
        <f>_xlfn.XLOOKUP(SuperStoreData[[#This Row],[Zip Code]],ZipCodeTable[Zip Code],ZipCodeTable[State])</f>
        <v>OH</v>
      </c>
      <c r="N1401" t="s">
        <v>46</v>
      </c>
      <c r="O1401" t="s">
        <v>3161</v>
      </c>
      <c r="P1401" t="s">
        <v>25</v>
      </c>
      <c r="Q1401" t="s">
        <v>91</v>
      </c>
      <c r="R1401" t="s">
        <v>3162</v>
      </c>
      <c r="S1401" s="5">
        <v>10.848000000000001</v>
      </c>
      <c r="T1401" s="5">
        <v>3.54026466421187</v>
      </c>
      <c r="U1401" s="6">
        <f>SuperStoreData[[#This Row],[Profit]]/SuperStoreData[[#This Row],[Sales]]</f>
        <v>0.32635183114047472</v>
      </c>
    </row>
    <row r="1402" spans="1:21" x14ac:dyDescent="0.2">
      <c r="A1402">
        <v>2336</v>
      </c>
      <c r="B1402" t="s">
        <v>7026</v>
      </c>
      <c r="C1402" s="1">
        <v>42325</v>
      </c>
      <c r="D1402" s="1">
        <v>42327</v>
      </c>
      <c r="E1402" s="7">
        <f>SuperStoreData[[#This Row],[Ship Date]]-SuperStoreData[[#This Row],[Order Date]]</f>
        <v>2</v>
      </c>
      <c r="F1402" t="s">
        <v>489</v>
      </c>
      <c r="G1402" t="s">
        <v>783</v>
      </c>
      <c r="H1402" t="s">
        <v>784</v>
      </c>
      <c r="I1402" t="str">
        <f>PROPER(SuperStoreData[[#This Row],[Customer Name]])</f>
        <v>Chris Cortes</v>
      </c>
      <c r="J1402" t="s">
        <v>32</v>
      </c>
      <c r="K1402">
        <v>6824</v>
      </c>
      <c r="L1402" t="str">
        <f>_xlfn.XLOOKUP(SuperStoreData[[#This Row],[Zip Code]],ZipCodeTable[Zip Code],ZipCodeTable[City])</f>
        <v>Fairfield</v>
      </c>
      <c r="M1402" t="str">
        <f>_xlfn.XLOOKUP(SuperStoreData[[#This Row],[Zip Code]],ZipCodeTable[Zip Code],ZipCodeTable[State])</f>
        <v>CT</v>
      </c>
      <c r="N1402" t="s">
        <v>46</v>
      </c>
      <c r="O1402" t="s">
        <v>2977</v>
      </c>
      <c r="P1402" t="s">
        <v>25</v>
      </c>
      <c r="Q1402" t="s">
        <v>293</v>
      </c>
      <c r="R1402" t="s">
        <v>2978</v>
      </c>
      <c r="S1402" s="5">
        <v>10.86</v>
      </c>
      <c r="T1402" s="5">
        <v>0.29691513655565299</v>
      </c>
      <c r="U1402" s="6">
        <f>SuperStoreData[[#This Row],[Profit]]/SuperStoreData[[#This Row],[Sales]]</f>
        <v>2.7340251984866761E-2</v>
      </c>
    </row>
    <row r="1403" spans="1:21" x14ac:dyDescent="0.2">
      <c r="A1403">
        <v>2351</v>
      </c>
      <c r="B1403" t="s">
        <v>2275</v>
      </c>
      <c r="C1403" s="1">
        <v>43259</v>
      </c>
      <c r="D1403" s="1">
        <v>43261</v>
      </c>
      <c r="E1403" s="7">
        <f>SuperStoreData[[#This Row],[Ship Date]]-SuperStoreData[[#This Row],[Order Date]]</f>
        <v>2</v>
      </c>
      <c r="F1403" t="s">
        <v>489</v>
      </c>
      <c r="G1403" t="s">
        <v>2276</v>
      </c>
      <c r="H1403" t="s">
        <v>2277</v>
      </c>
      <c r="I1403" t="str">
        <f>PROPER(SuperStoreData[[#This Row],[Customer Name]])</f>
        <v>Alice Mccarthy</v>
      </c>
      <c r="J1403" t="s">
        <v>82</v>
      </c>
      <c r="K1403">
        <v>90032</v>
      </c>
      <c r="L1403" t="str">
        <f>_xlfn.XLOOKUP(SuperStoreData[[#This Row],[Zip Code]],ZipCodeTable[Zip Code],ZipCodeTable[City])</f>
        <v>Los Angeles</v>
      </c>
      <c r="M1403" t="str">
        <f>_xlfn.XLOOKUP(SuperStoreData[[#This Row],[Zip Code]],ZipCodeTable[Zip Code],ZipCodeTable[State])</f>
        <v>CA</v>
      </c>
      <c r="N1403" t="s">
        <v>68</v>
      </c>
      <c r="O1403" t="s">
        <v>2278</v>
      </c>
      <c r="P1403" t="s">
        <v>25</v>
      </c>
      <c r="Q1403" t="s">
        <v>91</v>
      </c>
      <c r="R1403" t="s">
        <v>2279</v>
      </c>
      <c r="S1403" s="5">
        <v>10.86</v>
      </c>
      <c r="T1403" s="5">
        <v>7.2556831003487296E-2</v>
      </c>
      <c r="U1403" s="6">
        <f>SuperStoreData[[#This Row],[Profit]]/SuperStoreData[[#This Row],[Sales]]</f>
        <v>6.6811078272087749E-3</v>
      </c>
    </row>
    <row r="1404" spans="1:21" x14ac:dyDescent="0.2">
      <c r="A1404">
        <v>2659</v>
      </c>
      <c r="B1404" t="s">
        <v>8687</v>
      </c>
      <c r="C1404" s="1">
        <v>43049</v>
      </c>
      <c r="D1404" s="1">
        <v>43052</v>
      </c>
      <c r="E1404" s="7">
        <f>SuperStoreData[[#This Row],[Ship Date]]-SuperStoreData[[#This Row],[Order Date]]</f>
        <v>3</v>
      </c>
      <c r="F1404" t="s">
        <v>29</v>
      </c>
      <c r="G1404" t="s">
        <v>3748</v>
      </c>
      <c r="H1404" t="s">
        <v>3749</v>
      </c>
      <c r="I1404" t="str">
        <f>PROPER(SuperStoreData[[#This Row],[Customer Name]])</f>
        <v>Pete Kriz</v>
      </c>
      <c r="J1404" t="s">
        <v>32</v>
      </c>
      <c r="K1404">
        <v>94110</v>
      </c>
      <c r="L1404" t="str">
        <f>_xlfn.XLOOKUP(SuperStoreData[[#This Row],[Zip Code]],ZipCodeTable[Zip Code],ZipCodeTable[City])</f>
        <v>San Francisco</v>
      </c>
      <c r="M1404" t="str">
        <f>_xlfn.XLOOKUP(SuperStoreData[[#This Row],[Zip Code]],ZipCodeTable[Zip Code],ZipCodeTable[State])</f>
        <v>CA</v>
      </c>
      <c r="N1404" t="s">
        <v>68</v>
      </c>
      <c r="O1404" t="s">
        <v>2977</v>
      </c>
      <c r="P1404" t="s">
        <v>25</v>
      </c>
      <c r="Q1404" t="s">
        <v>293</v>
      </c>
      <c r="R1404" t="s">
        <v>2978</v>
      </c>
      <c r="S1404" s="5">
        <v>10.86</v>
      </c>
      <c r="T1404" s="5">
        <v>2.74134459043306</v>
      </c>
      <c r="U1404" s="6">
        <f>SuperStoreData[[#This Row],[Profit]]/SuperStoreData[[#This Row],[Sales]]</f>
        <v>0.25242583705645122</v>
      </c>
    </row>
    <row r="1405" spans="1:21" x14ac:dyDescent="0.2">
      <c r="A1405">
        <v>9051</v>
      </c>
      <c r="B1405" t="s">
        <v>9125</v>
      </c>
      <c r="C1405" s="1">
        <v>43172</v>
      </c>
      <c r="D1405" s="1">
        <v>43172</v>
      </c>
      <c r="E1405" s="7">
        <f>SuperStoreData[[#This Row],[Ship Date]]-SuperStoreData[[#This Row],[Order Date]]</f>
        <v>0</v>
      </c>
      <c r="F1405" t="s">
        <v>29</v>
      </c>
      <c r="G1405" t="s">
        <v>6663</v>
      </c>
      <c r="H1405" t="s">
        <v>6667</v>
      </c>
      <c r="I1405" t="str">
        <f>PROPER(SuperStoreData[[#This Row],[Customer Name]])</f>
        <v>Anthony Jacobs</v>
      </c>
      <c r="J1405" t="s">
        <v>82</v>
      </c>
      <c r="K1405">
        <v>90004</v>
      </c>
      <c r="L1405" t="str">
        <f>_xlfn.XLOOKUP(SuperStoreData[[#This Row],[Zip Code]],ZipCodeTable[Zip Code],ZipCodeTable[City])</f>
        <v>Los Angeles</v>
      </c>
      <c r="M1405" t="str">
        <f>_xlfn.XLOOKUP(SuperStoreData[[#This Row],[Zip Code]],ZipCodeTable[Zip Code],ZipCodeTable[State])</f>
        <v>CA</v>
      </c>
      <c r="N1405" t="s">
        <v>68</v>
      </c>
      <c r="O1405" t="s">
        <v>2278</v>
      </c>
      <c r="P1405" t="s">
        <v>25</v>
      </c>
      <c r="Q1405" t="s">
        <v>91</v>
      </c>
      <c r="R1405" t="s">
        <v>2279</v>
      </c>
      <c r="S1405" s="5">
        <v>10.86</v>
      </c>
      <c r="T1405" s="5">
        <v>1.73158593593959</v>
      </c>
      <c r="U1405" s="6">
        <f>SuperStoreData[[#This Row],[Profit]]/SuperStoreData[[#This Row],[Sales]]</f>
        <v>0.15944621877896778</v>
      </c>
    </row>
    <row r="1406" spans="1:21" x14ac:dyDescent="0.2">
      <c r="A1406">
        <v>143</v>
      </c>
      <c r="B1406" t="s">
        <v>9216</v>
      </c>
      <c r="C1406" s="1">
        <v>42498</v>
      </c>
      <c r="D1406" s="1">
        <v>42505</v>
      </c>
      <c r="E1406" s="7">
        <f>SuperStoreData[[#This Row],[Ship Date]]-SuperStoreData[[#This Row],[Order Date]]</f>
        <v>7</v>
      </c>
      <c r="F1406" t="s">
        <v>29</v>
      </c>
      <c r="G1406" t="s">
        <v>1145</v>
      </c>
      <c r="H1406" t="s">
        <v>1178</v>
      </c>
      <c r="I1406" t="str">
        <f>PROPER(SuperStoreData[[#This Row],[Customer Name]])</f>
        <v>Sally Hughsby</v>
      </c>
      <c r="J1406" t="s">
        <v>82</v>
      </c>
      <c r="K1406">
        <v>94122</v>
      </c>
      <c r="L1406" t="str">
        <f>_xlfn.XLOOKUP(SuperStoreData[[#This Row],[Zip Code]],ZipCodeTable[Zip Code],ZipCodeTable[City])</f>
        <v>San Francisco</v>
      </c>
      <c r="M1406" t="str">
        <f>_xlfn.XLOOKUP(SuperStoreData[[#This Row],[Zip Code]],ZipCodeTable[Zip Code],ZipCodeTable[State])</f>
        <v>CA</v>
      </c>
      <c r="N1406" t="s">
        <v>68</v>
      </c>
      <c r="O1406" t="s">
        <v>2977</v>
      </c>
      <c r="P1406" t="s">
        <v>25</v>
      </c>
      <c r="Q1406" t="s">
        <v>293</v>
      </c>
      <c r="R1406" t="s">
        <v>2978</v>
      </c>
      <c r="S1406" s="5">
        <v>10.86</v>
      </c>
      <c r="T1406" s="5">
        <v>1.4954179015603699</v>
      </c>
      <c r="U1406" s="6">
        <f>SuperStoreData[[#This Row],[Profit]]/SuperStoreData[[#This Row],[Sales]]</f>
        <v>0.1376996226114521</v>
      </c>
    </row>
    <row r="1407" spans="1:21" x14ac:dyDescent="0.2">
      <c r="A1407">
        <v>2836</v>
      </c>
      <c r="B1407" t="s">
        <v>7317</v>
      </c>
      <c r="C1407" s="1">
        <v>43403</v>
      </c>
      <c r="D1407" s="1">
        <v>43405</v>
      </c>
      <c r="E1407" s="7">
        <f>SuperStoreData[[#This Row],[Ship Date]]-SuperStoreData[[#This Row],[Order Date]]</f>
        <v>2</v>
      </c>
      <c r="F1407" t="s">
        <v>29</v>
      </c>
      <c r="G1407" t="s">
        <v>42</v>
      </c>
      <c r="H1407" t="s">
        <v>7048</v>
      </c>
      <c r="I1407" t="str">
        <f>PROPER(SuperStoreData[[#This Row],[Customer Name]])</f>
        <v>Guy Armstrong</v>
      </c>
      <c r="J1407" t="s">
        <v>32</v>
      </c>
      <c r="K1407">
        <v>90036</v>
      </c>
      <c r="L1407" t="str">
        <f>_xlfn.XLOOKUP(SuperStoreData[[#This Row],[Zip Code]],ZipCodeTable[Zip Code],ZipCodeTable[City])</f>
        <v>Los Angeles</v>
      </c>
      <c r="M1407" t="str">
        <f>_xlfn.XLOOKUP(SuperStoreData[[#This Row],[Zip Code]],ZipCodeTable[Zip Code],ZipCodeTable[State])</f>
        <v>CA</v>
      </c>
      <c r="N1407" t="s">
        <v>68</v>
      </c>
      <c r="O1407" t="s">
        <v>1487</v>
      </c>
      <c r="P1407" t="s">
        <v>25</v>
      </c>
      <c r="Q1407" t="s">
        <v>39</v>
      </c>
      <c r="R1407" t="s">
        <v>1488</v>
      </c>
      <c r="S1407" s="5">
        <v>10.89</v>
      </c>
      <c r="T1407" s="5">
        <v>0.63871521626245498</v>
      </c>
      <c r="U1407" s="6">
        <f>SuperStoreData[[#This Row],[Profit]]/SuperStoreData[[#This Row],[Sales]]</f>
        <v>5.8651535010326439E-2</v>
      </c>
    </row>
    <row r="1408" spans="1:21" x14ac:dyDescent="0.2">
      <c r="A1408">
        <v>8381</v>
      </c>
      <c r="B1408" t="s">
        <v>6462</v>
      </c>
      <c r="C1408" s="1">
        <v>42614</v>
      </c>
      <c r="D1408" s="1">
        <v>42621</v>
      </c>
      <c r="E1408" s="7">
        <f>SuperStoreData[[#This Row],[Ship Date]]-SuperStoreData[[#This Row],[Order Date]]</f>
        <v>7</v>
      </c>
      <c r="F1408" t="s">
        <v>129</v>
      </c>
      <c r="G1408" t="s">
        <v>783</v>
      </c>
      <c r="H1408" t="s">
        <v>784</v>
      </c>
      <c r="I1408" t="str">
        <f>PROPER(SuperStoreData[[#This Row],[Customer Name]])</f>
        <v>Chris Cortes</v>
      </c>
      <c r="J1408" t="s">
        <v>32</v>
      </c>
      <c r="K1408">
        <v>60653</v>
      </c>
      <c r="L1408" t="str">
        <f>_xlfn.XLOOKUP(SuperStoreData[[#This Row],[Zip Code]],ZipCodeTable[Zip Code],ZipCodeTable[City])</f>
        <v>Chicago</v>
      </c>
      <c r="M1408" t="str">
        <f>_xlfn.XLOOKUP(SuperStoreData[[#This Row],[Zip Code]],ZipCodeTable[Zip Code],ZipCodeTable[State])</f>
        <v>IL</v>
      </c>
      <c r="N1408" t="s">
        <v>23</v>
      </c>
      <c r="O1408" t="s">
        <v>6463</v>
      </c>
      <c r="P1408" t="s">
        <v>25</v>
      </c>
      <c r="Q1408" t="s">
        <v>91</v>
      </c>
      <c r="R1408" t="s">
        <v>6464</v>
      </c>
      <c r="S1408" s="5">
        <v>10.896000000000001</v>
      </c>
      <c r="T1408" s="5">
        <v>1.24423444006726</v>
      </c>
      <c r="U1408" s="6">
        <f>SuperStoreData[[#This Row],[Profit]]/SuperStoreData[[#This Row],[Sales]]</f>
        <v>0.11419185389750917</v>
      </c>
    </row>
    <row r="1409" spans="1:21" x14ac:dyDescent="0.2">
      <c r="A1409">
        <v>3863</v>
      </c>
      <c r="B1409" t="s">
        <v>2554</v>
      </c>
      <c r="C1409" s="1">
        <v>42017</v>
      </c>
      <c r="D1409" s="1">
        <v>42019</v>
      </c>
      <c r="E1409" s="7">
        <f>SuperStoreData[[#This Row],[Ship Date]]-SuperStoreData[[#This Row],[Order Date]]</f>
        <v>2</v>
      </c>
      <c r="F1409" t="s">
        <v>29</v>
      </c>
      <c r="G1409" t="s">
        <v>2555</v>
      </c>
      <c r="H1409" t="s">
        <v>2556</v>
      </c>
      <c r="I1409" t="str">
        <f>PROPER(SuperStoreData[[#This Row],[Customer Name]])</f>
        <v>Nathan Cano</v>
      </c>
      <c r="J1409" t="s">
        <v>32</v>
      </c>
      <c r="K1409">
        <v>10701</v>
      </c>
      <c r="L1409" t="str">
        <f>_xlfn.XLOOKUP(SuperStoreData[[#This Row],[Zip Code]],ZipCodeTable[Zip Code],ZipCodeTable[City])</f>
        <v>Yonkers</v>
      </c>
      <c r="M1409" t="str">
        <f>_xlfn.XLOOKUP(SuperStoreData[[#This Row],[Zip Code]],ZipCodeTable[Zip Code],ZipCodeTable[State])</f>
        <v>NY</v>
      </c>
      <c r="N1409" t="s">
        <v>46</v>
      </c>
      <c r="O1409" t="s">
        <v>2557</v>
      </c>
      <c r="P1409" t="s">
        <v>25</v>
      </c>
      <c r="Q1409" t="s">
        <v>26</v>
      </c>
      <c r="R1409" t="s">
        <v>2558</v>
      </c>
      <c r="S1409" s="5">
        <v>10.896000000000001</v>
      </c>
      <c r="T1409" s="5">
        <v>0.51040648213951101</v>
      </c>
      <c r="U1409" s="6">
        <f>SuperStoreData[[#This Row],[Profit]]/SuperStoreData[[#This Row],[Sales]]</f>
        <v>4.6843473030425013E-2</v>
      </c>
    </row>
    <row r="1410" spans="1:21" x14ac:dyDescent="0.2">
      <c r="A1410">
        <v>8775</v>
      </c>
      <c r="B1410" t="s">
        <v>10290</v>
      </c>
      <c r="C1410" s="1">
        <v>42205</v>
      </c>
      <c r="D1410" s="1">
        <v>42207</v>
      </c>
      <c r="E1410" s="7">
        <f>SuperStoreData[[#This Row],[Ship Date]]-SuperStoreData[[#This Row],[Order Date]]</f>
        <v>2</v>
      </c>
      <c r="F1410" t="s">
        <v>29</v>
      </c>
      <c r="G1410" t="s">
        <v>1035</v>
      </c>
      <c r="H1410" t="s">
        <v>9827</v>
      </c>
      <c r="I1410" t="str">
        <f>PROPER(SuperStoreData[[#This Row],[Customer Name]])</f>
        <v>Lindsay Castell</v>
      </c>
      <c r="J1410" t="s">
        <v>21</v>
      </c>
      <c r="K1410">
        <v>10024</v>
      </c>
      <c r="L1410" t="str">
        <f>_xlfn.XLOOKUP(SuperStoreData[[#This Row],[Zip Code]],ZipCodeTable[Zip Code],ZipCodeTable[City])</f>
        <v>New York</v>
      </c>
      <c r="M1410" t="str">
        <f>_xlfn.XLOOKUP(SuperStoreData[[#This Row],[Zip Code]],ZipCodeTable[Zip Code],ZipCodeTable[State])</f>
        <v>NY</v>
      </c>
      <c r="N1410" t="s">
        <v>46</v>
      </c>
      <c r="O1410" t="s">
        <v>3039</v>
      </c>
      <c r="P1410" t="s">
        <v>25</v>
      </c>
      <c r="Q1410" t="s">
        <v>26</v>
      </c>
      <c r="R1410" t="s">
        <v>3040</v>
      </c>
      <c r="S1410" s="5">
        <v>10.896000000000001</v>
      </c>
      <c r="T1410" s="5">
        <v>-0.41206738458984998</v>
      </c>
      <c r="U1410" s="6">
        <f>SuperStoreData[[#This Row],[Profit]]/SuperStoreData[[#This Row],[Sales]]</f>
        <v>-3.7818225457952458E-2</v>
      </c>
    </row>
    <row r="1411" spans="1:21" x14ac:dyDescent="0.2">
      <c r="A1411">
        <v>5347</v>
      </c>
      <c r="B1411" t="s">
        <v>9849</v>
      </c>
      <c r="C1411" s="1">
        <v>42340</v>
      </c>
      <c r="D1411" s="1">
        <v>42345</v>
      </c>
      <c r="E1411" s="7">
        <f>SuperStoreData[[#This Row],[Ship Date]]-SuperStoreData[[#This Row],[Order Date]]</f>
        <v>5</v>
      </c>
      <c r="F1411" t="s">
        <v>129</v>
      </c>
      <c r="G1411" t="s">
        <v>64</v>
      </c>
      <c r="H1411" t="s">
        <v>5592</v>
      </c>
      <c r="I1411" t="str">
        <f>PROPER(SuperStoreData[[#This Row],[Customer Name]])</f>
        <v>Steven Cartwright</v>
      </c>
      <c r="J1411" t="s">
        <v>32</v>
      </c>
      <c r="K1411">
        <v>90045</v>
      </c>
      <c r="L1411" t="str">
        <f>_xlfn.XLOOKUP(SuperStoreData[[#This Row],[Zip Code]],ZipCodeTable[Zip Code],ZipCodeTable[City])</f>
        <v>Los Angeles</v>
      </c>
      <c r="M1411" t="str">
        <f>_xlfn.XLOOKUP(SuperStoreData[[#This Row],[Zip Code]],ZipCodeTable[Zip Code],ZipCodeTable[State])</f>
        <v>CA</v>
      </c>
      <c r="N1411" t="s">
        <v>68</v>
      </c>
      <c r="O1411" t="s">
        <v>2557</v>
      </c>
      <c r="P1411" t="s">
        <v>25</v>
      </c>
      <c r="Q1411" t="s">
        <v>26</v>
      </c>
      <c r="R1411" t="s">
        <v>2558</v>
      </c>
      <c r="S1411" s="5">
        <v>10.896000000000001</v>
      </c>
      <c r="T1411" s="5">
        <v>1.0212751967795699</v>
      </c>
      <c r="U1411" s="6">
        <f>SuperStoreData[[#This Row],[Profit]]/SuperStoreData[[#This Row],[Sales]]</f>
        <v>9.3729368280063313E-2</v>
      </c>
    </row>
    <row r="1412" spans="1:21" x14ac:dyDescent="0.2">
      <c r="A1412">
        <v>3739</v>
      </c>
      <c r="B1412" t="s">
        <v>6614</v>
      </c>
      <c r="C1412" s="1">
        <v>43422</v>
      </c>
      <c r="D1412" s="1">
        <v>43428</v>
      </c>
      <c r="E1412" s="7">
        <f>SuperStoreData[[#This Row],[Ship Date]]-SuperStoreData[[#This Row],[Order Date]]</f>
        <v>6</v>
      </c>
      <c r="F1412" t="s">
        <v>29</v>
      </c>
      <c r="G1412" t="s">
        <v>4552</v>
      </c>
      <c r="H1412" t="s">
        <v>4553</v>
      </c>
      <c r="I1412" t="str">
        <f>PROPER(SuperStoreData[[#This Row],[Customer Name]])</f>
        <v>Logan Haushalter</v>
      </c>
      <c r="J1412" t="s">
        <v>32</v>
      </c>
      <c r="K1412">
        <v>49201</v>
      </c>
      <c r="L1412" t="str">
        <f>_xlfn.XLOOKUP(SuperStoreData[[#This Row],[Zip Code]],ZipCodeTable[Zip Code],ZipCodeTable[City])</f>
        <v>Jackson</v>
      </c>
      <c r="M1412" t="str">
        <f>_xlfn.XLOOKUP(SuperStoreData[[#This Row],[Zip Code]],ZipCodeTable[Zip Code],ZipCodeTable[State])</f>
        <v>MI</v>
      </c>
      <c r="N1412" t="s">
        <v>23</v>
      </c>
      <c r="O1412" t="s">
        <v>948</v>
      </c>
      <c r="P1412" t="s">
        <v>76</v>
      </c>
      <c r="Q1412" t="s">
        <v>98</v>
      </c>
      <c r="R1412" t="s">
        <v>949</v>
      </c>
      <c r="S1412" s="5">
        <v>10.9</v>
      </c>
      <c r="T1412" s="5">
        <v>6.9555287966490104E-2</v>
      </c>
      <c r="U1412" s="6">
        <f>SuperStoreData[[#This Row],[Profit]]/SuperStoreData[[#This Row],[Sales]]</f>
        <v>6.3812190794945043E-3</v>
      </c>
    </row>
    <row r="1413" spans="1:21" x14ac:dyDescent="0.2">
      <c r="A1413">
        <v>6680</v>
      </c>
      <c r="B1413" t="s">
        <v>1818</v>
      </c>
      <c r="C1413" s="1">
        <v>42445</v>
      </c>
      <c r="D1413" s="1">
        <v>42451</v>
      </c>
      <c r="E1413" s="7">
        <f>SuperStoreData[[#This Row],[Ship Date]]-SuperStoreData[[#This Row],[Order Date]]</f>
        <v>6</v>
      </c>
      <c r="F1413" t="s">
        <v>129</v>
      </c>
      <c r="G1413" t="s">
        <v>1819</v>
      </c>
      <c r="H1413" t="s">
        <v>1820</v>
      </c>
      <c r="I1413" t="str">
        <f>PROPER(SuperStoreData[[#This Row],[Customer Name]])</f>
        <v>Ted Butterfield</v>
      </c>
      <c r="J1413" t="s">
        <v>32</v>
      </c>
      <c r="K1413">
        <v>6450</v>
      </c>
      <c r="L1413" t="str">
        <f>_xlfn.XLOOKUP(SuperStoreData[[#This Row],[Zip Code]],ZipCodeTable[Zip Code],ZipCodeTable[City])</f>
        <v>Meriden</v>
      </c>
      <c r="M1413" t="str">
        <f>_xlfn.XLOOKUP(SuperStoreData[[#This Row],[Zip Code]],ZipCodeTable[Zip Code],ZipCodeTable[State])</f>
        <v>CT</v>
      </c>
      <c r="N1413" t="s">
        <v>46</v>
      </c>
      <c r="O1413" t="s">
        <v>1832</v>
      </c>
      <c r="P1413" t="s">
        <v>25</v>
      </c>
      <c r="Q1413" t="s">
        <v>61</v>
      </c>
      <c r="R1413" t="s">
        <v>1833</v>
      </c>
      <c r="S1413" s="5">
        <v>10.9</v>
      </c>
      <c r="T1413" s="5">
        <v>2.8445377988923402</v>
      </c>
      <c r="U1413" s="6">
        <f>SuperStoreData[[#This Row],[Profit]]/SuperStoreData[[#This Row],[Sales]]</f>
        <v>0.26096677054058165</v>
      </c>
    </row>
    <row r="1414" spans="1:21" x14ac:dyDescent="0.2">
      <c r="A1414">
        <v>6860</v>
      </c>
      <c r="B1414" t="s">
        <v>8856</v>
      </c>
      <c r="C1414" s="1">
        <v>43334</v>
      </c>
      <c r="D1414" s="1">
        <v>43335</v>
      </c>
      <c r="E1414" s="7">
        <f>SuperStoreData[[#This Row],[Ship Date]]-SuperStoreData[[#This Row],[Order Date]]</f>
        <v>1</v>
      </c>
      <c r="F1414" t="s">
        <v>29</v>
      </c>
      <c r="G1414" t="s">
        <v>6265</v>
      </c>
      <c r="H1414" t="s">
        <v>6269</v>
      </c>
      <c r="I1414" t="str">
        <f>PROPER(SuperStoreData[[#This Row],[Customer Name]])</f>
        <v>Pamela Stobb</v>
      </c>
      <c r="J1414" t="s">
        <v>32</v>
      </c>
      <c r="K1414">
        <v>90008</v>
      </c>
      <c r="L1414" t="str">
        <f>_xlfn.XLOOKUP(SuperStoreData[[#This Row],[Zip Code]],ZipCodeTable[Zip Code],ZipCodeTable[City])</f>
        <v>Los Angeles</v>
      </c>
      <c r="M1414" t="str">
        <f>_xlfn.XLOOKUP(SuperStoreData[[#This Row],[Zip Code]],ZipCodeTable[Zip Code],ZipCodeTable[State])</f>
        <v>CA</v>
      </c>
      <c r="N1414" t="s">
        <v>68</v>
      </c>
      <c r="O1414" t="s">
        <v>3126</v>
      </c>
      <c r="P1414" t="s">
        <v>25</v>
      </c>
      <c r="Q1414" t="s">
        <v>117</v>
      </c>
      <c r="R1414" t="s">
        <v>3127</v>
      </c>
      <c r="S1414" s="5">
        <v>10.9</v>
      </c>
      <c r="T1414" s="5">
        <v>-0.38024439012812</v>
      </c>
      <c r="U1414" s="6">
        <f>SuperStoreData[[#This Row],[Profit]]/SuperStoreData[[#This Row],[Sales]]</f>
        <v>-3.4884806433772474E-2</v>
      </c>
    </row>
    <row r="1415" spans="1:21" x14ac:dyDescent="0.2">
      <c r="A1415">
        <v>5588</v>
      </c>
      <c r="B1415" t="s">
        <v>9323</v>
      </c>
      <c r="C1415" s="1">
        <v>42587</v>
      </c>
      <c r="D1415" s="1">
        <v>42593</v>
      </c>
      <c r="E1415" s="7">
        <f>SuperStoreData[[#This Row],[Ship Date]]-SuperStoreData[[#This Row],[Order Date]]</f>
        <v>6</v>
      </c>
      <c r="F1415" t="s">
        <v>18</v>
      </c>
      <c r="G1415" t="s">
        <v>42</v>
      </c>
      <c r="H1415" t="s">
        <v>899</v>
      </c>
      <c r="I1415" t="str">
        <f>PROPER(SuperStoreData[[#This Row],[Customer Name]])</f>
        <v>Guy Armstrong</v>
      </c>
      <c r="J1415" t="s">
        <v>32</v>
      </c>
      <c r="K1415">
        <v>93534</v>
      </c>
      <c r="L1415" t="str">
        <f>_xlfn.XLOOKUP(SuperStoreData[[#This Row],[Zip Code]],ZipCodeTable[Zip Code],ZipCodeTable[City])</f>
        <v>Lancaster</v>
      </c>
      <c r="M1415" t="str">
        <f>_xlfn.XLOOKUP(SuperStoreData[[#This Row],[Zip Code]],ZipCodeTable[Zip Code],ZipCodeTable[State])</f>
        <v>CA</v>
      </c>
      <c r="N1415" t="s">
        <v>68</v>
      </c>
      <c r="O1415" t="s">
        <v>3126</v>
      </c>
      <c r="P1415" t="s">
        <v>25</v>
      </c>
      <c r="Q1415" t="s">
        <v>117</v>
      </c>
      <c r="R1415" t="s">
        <v>3127</v>
      </c>
      <c r="S1415" s="5">
        <v>10.9</v>
      </c>
      <c r="T1415" s="5">
        <v>9.5446346178279795E-2</v>
      </c>
      <c r="U1415" s="6">
        <f>SuperStoreData[[#This Row],[Profit]]/SuperStoreData[[#This Row],[Sales]]</f>
        <v>8.7565455209431004E-3</v>
      </c>
    </row>
    <row r="1416" spans="1:21" x14ac:dyDescent="0.2">
      <c r="A1416">
        <v>6675</v>
      </c>
      <c r="B1416" t="s">
        <v>10008</v>
      </c>
      <c r="C1416" s="1">
        <v>43207</v>
      </c>
      <c r="D1416" s="1">
        <v>43212</v>
      </c>
      <c r="E1416" s="7">
        <f>SuperStoreData[[#This Row],[Ship Date]]-SuperStoreData[[#This Row],[Order Date]]</f>
        <v>5</v>
      </c>
      <c r="F1416" t="s">
        <v>129</v>
      </c>
      <c r="G1416" t="s">
        <v>3167</v>
      </c>
      <c r="H1416" t="s">
        <v>10009</v>
      </c>
      <c r="I1416" t="str">
        <f>PROPER(SuperStoreData[[#This Row],[Customer Name]])</f>
        <v>Denise Leinenbach</v>
      </c>
      <c r="J1416" t="s">
        <v>32</v>
      </c>
      <c r="K1416">
        <v>46226</v>
      </c>
      <c r="L1416" t="str">
        <f>_xlfn.XLOOKUP(SuperStoreData[[#This Row],[Zip Code]],ZipCodeTable[Zip Code],ZipCodeTable[City])</f>
        <v>Indianapolis</v>
      </c>
      <c r="M1416" t="str">
        <f>_xlfn.XLOOKUP(SuperStoreData[[#This Row],[Zip Code]],ZipCodeTable[Zip Code],ZipCodeTable[State])</f>
        <v>IN</v>
      </c>
      <c r="N1416" t="s">
        <v>23</v>
      </c>
      <c r="O1416" t="s">
        <v>3738</v>
      </c>
      <c r="P1416" t="s">
        <v>25</v>
      </c>
      <c r="Q1416" t="s">
        <v>52</v>
      </c>
      <c r="R1416" t="s">
        <v>3739</v>
      </c>
      <c r="S1416" s="5">
        <v>10.92</v>
      </c>
      <c r="T1416" s="5">
        <v>0.43126443484093402</v>
      </c>
      <c r="U1416" s="6">
        <f>SuperStoreData[[#This Row],[Profit]]/SuperStoreData[[#This Row],[Sales]]</f>
        <v>3.9493080113638647E-2</v>
      </c>
    </row>
    <row r="1417" spans="1:21" x14ac:dyDescent="0.2">
      <c r="A1417">
        <v>274</v>
      </c>
      <c r="B1417" t="s">
        <v>11670</v>
      </c>
      <c r="C1417" s="1">
        <v>42254</v>
      </c>
      <c r="D1417" s="1">
        <v>42261</v>
      </c>
      <c r="E1417" s="7">
        <f>SuperStoreData[[#This Row],[Ship Date]]-SuperStoreData[[#This Row],[Order Date]]</f>
        <v>7</v>
      </c>
      <c r="F1417" t="s">
        <v>18</v>
      </c>
      <c r="G1417" t="s">
        <v>5509</v>
      </c>
      <c r="H1417" t="s">
        <v>6450</v>
      </c>
      <c r="I1417" t="str">
        <f>PROPER(SuperStoreData[[#This Row],[Customer Name]])</f>
        <v>Helen Andreada</v>
      </c>
      <c r="J1417" t="s">
        <v>32</v>
      </c>
      <c r="K1417">
        <v>94109</v>
      </c>
      <c r="L1417" t="str">
        <f>_xlfn.XLOOKUP(SuperStoreData[[#This Row],[Zip Code]],ZipCodeTable[Zip Code],ZipCodeTable[City])</f>
        <v>San Francisco</v>
      </c>
      <c r="M1417" t="str">
        <f>_xlfn.XLOOKUP(SuperStoreData[[#This Row],[Zip Code]],ZipCodeTable[Zip Code],ZipCodeTable[State])</f>
        <v>CA</v>
      </c>
      <c r="N1417" t="s">
        <v>68</v>
      </c>
      <c r="O1417" t="s">
        <v>1324</v>
      </c>
      <c r="P1417" t="s">
        <v>25</v>
      </c>
      <c r="Q1417" t="s">
        <v>26</v>
      </c>
      <c r="R1417" t="s">
        <v>1325</v>
      </c>
      <c r="S1417" s="5">
        <v>10.92</v>
      </c>
      <c r="T1417" s="5">
        <v>1.5180079234991799</v>
      </c>
      <c r="U1417" s="6">
        <f>SuperStoreData[[#This Row],[Profit]]/SuperStoreData[[#This Row],[Sales]]</f>
        <v>0.139011714606152</v>
      </c>
    </row>
    <row r="1418" spans="1:21" x14ac:dyDescent="0.2">
      <c r="A1418">
        <v>1150</v>
      </c>
      <c r="B1418" t="s">
        <v>3405</v>
      </c>
      <c r="C1418" s="1">
        <v>42710</v>
      </c>
      <c r="D1418" s="1">
        <v>42717</v>
      </c>
      <c r="E1418" s="7">
        <f>SuperStoreData[[#This Row],[Ship Date]]-SuperStoreData[[#This Row],[Order Date]]</f>
        <v>7</v>
      </c>
      <c r="F1418" t="s">
        <v>489</v>
      </c>
      <c r="G1418" t="s">
        <v>3406</v>
      </c>
      <c r="H1418" t="s">
        <v>3407</v>
      </c>
      <c r="I1418" t="str">
        <f>PROPER(SuperStoreData[[#This Row],[Customer Name]])</f>
        <v>Nat Carroll</v>
      </c>
      <c r="J1418" t="s">
        <v>32</v>
      </c>
      <c r="K1418">
        <v>48911</v>
      </c>
      <c r="L1418" t="str">
        <f>_xlfn.XLOOKUP(SuperStoreData[[#This Row],[Zip Code]],ZipCodeTable[Zip Code],ZipCodeTable[City])</f>
        <v>Lansing</v>
      </c>
      <c r="M1418" t="str">
        <f>_xlfn.XLOOKUP(SuperStoreData[[#This Row],[Zip Code]],ZipCodeTable[Zip Code],ZipCodeTable[State])</f>
        <v>MI</v>
      </c>
      <c r="N1418" t="s">
        <v>23</v>
      </c>
      <c r="O1418" t="s">
        <v>3409</v>
      </c>
      <c r="P1418" t="s">
        <v>76</v>
      </c>
      <c r="Q1418" t="s">
        <v>98</v>
      </c>
      <c r="R1418" t="s">
        <v>3410</v>
      </c>
      <c r="S1418" s="5">
        <v>10.95</v>
      </c>
      <c r="T1418" s="5">
        <v>1.9435934805755699</v>
      </c>
      <c r="U1418" s="6">
        <f>SuperStoreData[[#This Row],[Profit]]/SuperStoreData[[#This Row],[Sales]]</f>
        <v>0.17749712151375069</v>
      </c>
    </row>
    <row r="1419" spans="1:21" x14ac:dyDescent="0.2">
      <c r="A1419">
        <v>4091</v>
      </c>
      <c r="B1419" t="s">
        <v>208</v>
      </c>
      <c r="C1419" s="1">
        <v>42731</v>
      </c>
      <c r="D1419" s="1">
        <v>42735</v>
      </c>
      <c r="E1419" s="7">
        <f>SuperStoreData[[#This Row],[Ship Date]]-SuperStoreData[[#This Row],[Order Date]]</f>
        <v>4</v>
      </c>
      <c r="F1419" t="s">
        <v>29</v>
      </c>
      <c r="G1419" t="s">
        <v>209</v>
      </c>
      <c r="H1419" t="s">
        <v>210</v>
      </c>
      <c r="I1419" t="str">
        <f>PROPER(SuperStoreData[[#This Row],[Customer Name]])</f>
        <v>Thomas Boland</v>
      </c>
      <c r="J1419" t="s">
        <v>82</v>
      </c>
      <c r="K1419">
        <v>10035</v>
      </c>
      <c r="L1419" t="str">
        <f>_xlfn.XLOOKUP(SuperStoreData[[#This Row],[Zip Code]],ZipCodeTable[Zip Code],ZipCodeTable[City])</f>
        <v>New York</v>
      </c>
      <c r="M1419" t="str">
        <f>_xlfn.XLOOKUP(SuperStoreData[[#This Row],[Zip Code]],ZipCodeTable[Zip Code],ZipCodeTable[State])</f>
        <v>NY</v>
      </c>
      <c r="N1419" t="s">
        <v>46</v>
      </c>
      <c r="O1419" t="s">
        <v>213</v>
      </c>
      <c r="P1419" t="s">
        <v>25</v>
      </c>
      <c r="Q1419" t="s">
        <v>214</v>
      </c>
      <c r="R1419" t="s">
        <v>215</v>
      </c>
      <c r="S1419" s="5">
        <v>10.95</v>
      </c>
      <c r="T1419" s="5">
        <v>3.69696052804523</v>
      </c>
      <c r="U1419" s="6">
        <f>SuperStoreData[[#This Row],[Profit]]/SuperStoreData[[#This Row],[Sales]]</f>
        <v>0.33762196603152789</v>
      </c>
    </row>
    <row r="1420" spans="1:21" x14ac:dyDescent="0.2">
      <c r="A1420">
        <v>6079</v>
      </c>
      <c r="B1420" t="s">
        <v>672</v>
      </c>
      <c r="C1420" s="1">
        <v>42221</v>
      </c>
      <c r="D1420" s="1">
        <v>42225</v>
      </c>
      <c r="E1420" s="7">
        <f>SuperStoreData[[#This Row],[Ship Date]]-SuperStoreData[[#This Row],[Order Date]]</f>
        <v>4</v>
      </c>
      <c r="F1420" t="s">
        <v>29</v>
      </c>
      <c r="G1420" t="s">
        <v>673</v>
      </c>
      <c r="H1420" t="s">
        <v>686</v>
      </c>
      <c r="I1420" t="str">
        <f>PROPER(SuperStoreData[[#This Row],[Customer Name]])</f>
        <v>Patrick Gardner</v>
      </c>
      <c r="J1420" t="s">
        <v>32</v>
      </c>
      <c r="K1420">
        <v>10011</v>
      </c>
      <c r="L1420" t="str">
        <f>_xlfn.XLOOKUP(SuperStoreData[[#This Row],[Zip Code]],ZipCodeTable[Zip Code],ZipCodeTable[City])</f>
        <v>New York</v>
      </c>
      <c r="M1420" t="str">
        <f>_xlfn.XLOOKUP(SuperStoreData[[#This Row],[Zip Code]],ZipCodeTable[Zip Code],ZipCodeTable[State])</f>
        <v>NY</v>
      </c>
      <c r="N1420" t="s">
        <v>46</v>
      </c>
      <c r="O1420" t="s">
        <v>213</v>
      </c>
      <c r="P1420" t="s">
        <v>25</v>
      </c>
      <c r="Q1420" t="s">
        <v>214</v>
      </c>
      <c r="R1420" t="s">
        <v>215</v>
      </c>
      <c r="S1420" s="5">
        <v>10.95</v>
      </c>
      <c r="T1420" s="5">
        <v>2.6715783686397301</v>
      </c>
      <c r="U1420" s="6">
        <f>SuperStoreData[[#This Row],[Profit]]/SuperStoreData[[#This Row],[Sales]]</f>
        <v>0.24397975969312605</v>
      </c>
    </row>
    <row r="1421" spans="1:21" x14ac:dyDescent="0.2">
      <c r="A1421">
        <v>2032</v>
      </c>
      <c r="B1421" t="s">
        <v>11042</v>
      </c>
      <c r="C1421" s="1">
        <v>42665</v>
      </c>
      <c r="D1421" s="1">
        <v>42669</v>
      </c>
      <c r="E1421" s="7">
        <f>SuperStoreData[[#This Row],[Ship Date]]-SuperStoreData[[#This Row],[Order Date]]</f>
        <v>4</v>
      </c>
      <c r="F1421" t="s">
        <v>29</v>
      </c>
      <c r="G1421" t="s">
        <v>4838</v>
      </c>
      <c r="H1421" t="s">
        <v>4839</v>
      </c>
      <c r="I1421" t="str">
        <f>PROPER(SuperStoreData[[#This Row],[Customer Name]])</f>
        <v>Guy Phonely</v>
      </c>
      <c r="J1421" t="s">
        <v>82</v>
      </c>
      <c r="K1421">
        <v>1453</v>
      </c>
      <c r="L1421" t="str">
        <f>_xlfn.XLOOKUP(SuperStoreData[[#This Row],[Zip Code]],ZipCodeTable[Zip Code],ZipCodeTable[City])</f>
        <v>Leominster</v>
      </c>
      <c r="M1421" t="str">
        <f>_xlfn.XLOOKUP(SuperStoreData[[#This Row],[Zip Code]],ZipCodeTable[Zip Code],ZipCodeTable[State])</f>
        <v>MA</v>
      </c>
      <c r="N1421" t="s">
        <v>46</v>
      </c>
      <c r="O1421" t="s">
        <v>5624</v>
      </c>
      <c r="P1421" t="s">
        <v>25</v>
      </c>
      <c r="Q1421" t="s">
        <v>91</v>
      </c>
      <c r="R1421" t="s">
        <v>5625</v>
      </c>
      <c r="S1421" s="5">
        <v>10.95</v>
      </c>
      <c r="T1421" s="5">
        <v>0.23033046239374599</v>
      </c>
      <c r="U1421" s="6">
        <f>SuperStoreData[[#This Row],[Profit]]/SuperStoreData[[#This Row],[Sales]]</f>
        <v>2.1034745424086395E-2</v>
      </c>
    </row>
    <row r="1422" spans="1:21" x14ac:dyDescent="0.2">
      <c r="A1422">
        <v>8946</v>
      </c>
      <c r="B1422" t="s">
        <v>8537</v>
      </c>
      <c r="C1422" s="1">
        <v>42180</v>
      </c>
      <c r="D1422" s="1">
        <v>42182</v>
      </c>
      <c r="E1422" s="7">
        <f>SuperStoreData[[#This Row],[Ship Date]]-SuperStoreData[[#This Row],[Order Date]]</f>
        <v>2</v>
      </c>
      <c r="F1422" t="s">
        <v>129</v>
      </c>
      <c r="G1422" t="s">
        <v>4824</v>
      </c>
      <c r="H1422" t="s">
        <v>8209</v>
      </c>
      <c r="I1422" t="str">
        <f>PROPER(SuperStoreData[[#This Row],[Customer Name]])</f>
        <v>Scott Cohen</v>
      </c>
      <c r="J1422" t="s">
        <v>82</v>
      </c>
      <c r="K1422">
        <v>94110</v>
      </c>
      <c r="L1422" t="str">
        <f>_xlfn.XLOOKUP(SuperStoreData[[#This Row],[Zip Code]],ZipCodeTable[Zip Code],ZipCodeTable[City])</f>
        <v>San Francisco</v>
      </c>
      <c r="M1422" t="str">
        <f>_xlfn.XLOOKUP(SuperStoreData[[#This Row],[Zip Code]],ZipCodeTable[Zip Code],ZipCodeTable[State])</f>
        <v>CA</v>
      </c>
      <c r="N1422" t="s">
        <v>68</v>
      </c>
      <c r="O1422" t="s">
        <v>213</v>
      </c>
      <c r="P1422" t="s">
        <v>25</v>
      </c>
      <c r="Q1422" t="s">
        <v>214</v>
      </c>
      <c r="R1422" t="s">
        <v>215</v>
      </c>
      <c r="S1422" s="5">
        <v>10.95</v>
      </c>
      <c r="T1422" s="5">
        <v>1.09358557529371</v>
      </c>
      <c r="U1422" s="6">
        <f>SuperStoreData[[#This Row],[Profit]]/SuperStoreData[[#This Row],[Sales]]</f>
        <v>9.9870828793946126E-2</v>
      </c>
    </row>
    <row r="1423" spans="1:21" x14ac:dyDescent="0.2">
      <c r="A1423">
        <v>1590</v>
      </c>
      <c r="B1423" t="s">
        <v>7462</v>
      </c>
      <c r="C1423" s="1">
        <v>42560</v>
      </c>
      <c r="D1423" s="1">
        <v>42565</v>
      </c>
      <c r="E1423" s="7">
        <f>SuperStoreData[[#This Row],[Ship Date]]-SuperStoreData[[#This Row],[Order Date]]</f>
        <v>5</v>
      </c>
      <c r="F1423" t="s">
        <v>29</v>
      </c>
      <c r="G1423" t="s">
        <v>7463</v>
      </c>
      <c r="H1423" t="s">
        <v>7464</v>
      </c>
      <c r="I1423" t="str">
        <f>PROPER(SuperStoreData[[#This Row],[Customer Name]])</f>
        <v>Vivek Grady</v>
      </c>
      <c r="J1423" t="s">
        <v>82</v>
      </c>
      <c r="K1423">
        <v>23464</v>
      </c>
      <c r="L1423" t="str">
        <f>_xlfn.XLOOKUP(SuperStoreData[[#This Row],[Zip Code]],ZipCodeTable[Zip Code],ZipCodeTable[City])</f>
        <v>Virginia Beach</v>
      </c>
      <c r="M1423" t="str">
        <f>_xlfn.XLOOKUP(SuperStoreData[[#This Row],[Zip Code]],ZipCodeTable[Zip Code],ZipCodeTable[State])</f>
        <v>VA</v>
      </c>
      <c r="N1423" t="s">
        <v>85</v>
      </c>
      <c r="O1423" t="s">
        <v>2314</v>
      </c>
      <c r="P1423" t="s">
        <v>25</v>
      </c>
      <c r="Q1423" t="s">
        <v>52</v>
      </c>
      <c r="R1423" t="s">
        <v>2315</v>
      </c>
      <c r="S1423" s="5">
        <v>10.96</v>
      </c>
      <c r="T1423" s="5">
        <v>1.96690108805863</v>
      </c>
      <c r="U1423" s="6">
        <f>SuperStoreData[[#This Row],[Profit]]/SuperStoreData[[#This Row],[Sales]]</f>
        <v>0.17946177810753922</v>
      </c>
    </row>
    <row r="1424" spans="1:21" x14ac:dyDescent="0.2">
      <c r="A1424">
        <v>7776</v>
      </c>
      <c r="B1424" t="s">
        <v>11238</v>
      </c>
      <c r="C1424" s="1">
        <v>42423</v>
      </c>
      <c r="D1424" s="1">
        <v>42428</v>
      </c>
      <c r="E1424" s="7">
        <f>SuperStoreData[[#This Row],[Ship Date]]-SuperStoreData[[#This Row],[Order Date]]</f>
        <v>5</v>
      </c>
      <c r="F1424" t="s">
        <v>29</v>
      </c>
      <c r="G1424" t="s">
        <v>1316</v>
      </c>
      <c r="H1424" t="s">
        <v>8521</v>
      </c>
      <c r="I1424" t="str">
        <f>PROPER(SuperStoreData[[#This Row],[Customer Name]])</f>
        <v>Cynthia Delaney</v>
      </c>
      <c r="J1424" t="s">
        <v>21</v>
      </c>
      <c r="K1424">
        <v>92553</v>
      </c>
      <c r="L1424" t="str">
        <f>_xlfn.XLOOKUP(SuperStoreData[[#This Row],[Zip Code]],ZipCodeTable[Zip Code],ZipCodeTable[City])</f>
        <v>Moreno Valley</v>
      </c>
      <c r="M1424" t="str">
        <f>_xlfn.XLOOKUP(SuperStoreData[[#This Row],[Zip Code]],ZipCodeTable[Zip Code],ZipCodeTable[State])</f>
        <v>CA</v>
      </c>
      <c r="N1424" t="s">
        <v>68</v>
      </c>
      <c r="O1424" t="s">
        <v>9355</v>
      </c>
      <c r="P1424" t="s">
        <v>25</v>
      </c>
      <c r="Q1424" t="s">
        <v>39</v>
      </c>
      <c r="R1424" t="s">
        <v>307</v>
      </c>
      <c r="S1424" s="5">
        <v>10.98</v>
      </c>
      <c r="T1424" s="5">
        <v>1.56317742468565</v>
      </c>
      <c r="U1424" s="6">
        <f>SuperStoreData[[#This Row],[Profit]]/SuperStoreData[[#This Row],[Sales]]</f>
        <v>0.14236588567264571</v>
      </c>
    </row>
    <row r="1425" spans="1:21" x14ac:dyDescent="0.2">
      <c r="A1425">
        <v>9748</v>
      </c>
      <c r="B1425" t="s">
        <v>7277</v>
      </c>
      <c r="C1425" s="1">
        <v>43060</v>
      </c>
      <c r="D1425" s="1">
        <v>43064</v>
      </c>
      <c r="E1425" s="7">
        <f>SuperStoreData[[#This Row],[Ship Date]]-SuperStoreData[[#This Row],[Order Date]]</f>
        <v>4</v>
      </c>
      <c r="F1425" t="s">
        <v>29</v>
      </c>
      <c r="G1425" t="s">
        <v>2496</v>
      </c>
      <c r="H1425" t="s">
        <v>6358</v>
      </c>
      <c r="I1425" t="str">
        <f>PROPER(SuperStoreData[[#This Row],[Customer Name]])</f>
        <v>Brosina Hoffman</v>
      </c>
      <c r="J1425" t="s">
        <v>32</v>
      </c>
      <c r="K1425">
        <v>60653</v>
      </c>
      <c r="L1425" t="str">
        <f>_xlfn.XLOOKUP(SuperStoreData[[#This Row],[Zip Code]],ZipCodeTable[Zip Code],ZipCodeTable[City])</f>
        <v>Chicago</v>
      </c>
      <c r="M1425" t="str">
        <f>_xlfn.XLOOKUP(SuperStoreData[[#This Row],[Zip Code]],ZipCodeTable[Zip Code],ZipCodeTable[State])</f>
        <v>IL</v>
      </c>
      <c r="N1425" t="s">
        <v>23</v>
      </c>
      <c r="O1425" t="s">
        <v>5699</v>
      </c>
      <c r="P1425" t="s">
        <v>48</v>
      </c>
      <c r="Q1425" t="s">
        <v>49</v>
      </c>
      <c r="R1425" t="s">
        <v>5700</v>
      </c>
      <c r="S1425" s="5">
        <v>10.984</v>
      </c>
      <c r="T1425" s="5">
        <v>3.3944846198716201</v>
      </c>
      <c r="U1425" s="6">
        <f>SuperStoreData[[#This Row],[Profit]]/SuperStoreData[[#This Row],[Sales]]</f>
        <v>0.30903902220244173</v>
      </c>
    </row>
    <row r="1426" spans="1:21" x14ac:dyDescent="0.2">
      <c r="A1426">
        <v>3204</v>
      </c>
      <c r="B1426" t="s">
        <v>6921</v>
      </c>
      <c r="C1426" s="1">
        <v>42606</v>
      </c>
      <c r="D1426" s="1">
        <v>42610</v>
      </c>
      <c r="E1426" s="7">
        <f>SuperStoreData[[#This Row],[Ship Date]]-SuperStoreData[[#This Row],[Order Date]]</f>
        <v>4</v>
      </c>
      <c r="F1426" t="s">
        <v>29</v>
      </c>
      <c r="G1426" t="s">
        <v>4148</v>
      </c>
      <c r="H1426" t="s">
        <v>4149</v>
      </c>
      <c r="I1426" t="str">
        <f>PROPER(SuperStoreData[[#This Row],[Customer Name]])</f>
        <v>Ruben Dartt</v>
      </c>
      <c r="J1426" t="s">
        <v>32</v>
      </c>
      <c r="K1426">
        <v>92037</v>
      </c>
      <c r="L1426" t="str">
        <f>_xlfn.XLOOKUP(SuperStoreData[[#This Row],[Zip Code]],ZipCodeTable[Zip Code],ZipCodeTable[City])</f>
        <v>La Jolla</v>
      </c>
      <c r="M1426" t="str">
        <f>_xlfn.XLOOKUP(SuperStoreData[[#This Row],[Zip Code]],ZipCodeTable[Zip Code],ZipCodeTable[State])</f>
        <v>CA</v>
      </c>
      <c r="N1426" t="s">
        <v>68</v>
      </c>
      <c r="O1426" t="s">
        <v>5983</v>
      </c>
      <c r="P1426" t="s">
        <v>76</v>
      </c>
      <c r="Q1426" t="s">
        <v>77</v>
      </c>
      <c r="R1426" t="s">
        <v>5984</v>
      </c>
      <c r="S1426" s="5">
        <v>10.99</v>
      </c>
      <c r="T1426" s="5">
        <v>2.22791483281997</v>
      </c>
      <c r="U1426" s="6">
        <f>SuperStoreData[[#This Row],[Profit]]/SuperStoreData[[#This Row],[Sales]]</f>
        <v>0.20272200480618471</v>
      </c>
    </row>
    <row r="1427" spans="1:21" x14ac:dyDescent="0.2">
      <c r="A1427">
        <v>9705</v>
      </c>
      <c r="B1427" t="s">
        <v>11816</v>
      </c>
      <c r="C1427" s="1">
        <v>42805</v>
      </c>
      <c r="D1427" s="1">
        <v>42805</v>
      </c>
      <c r="E1427" s="7">
        <f>SuperStoreData[[#This Row],[Ship Date]]-SuperStoreData[[#This Row],[Order Date]]</f>
        <v>0</v>
      </c>
      <c r="F1427" t="s">
        <v>29</v>
      </c>
      <c r="G1427" t="s">
        <v>694</v>
      </c>
      <c r="H1427" t="s">
        <v>695</v>
      </c>
      <c r="I1427" t="str">
        <f>PROPER(SuperStoreData[[#This Row],[Customer Name]])</f>
        <v>Laurel Beltran</v>
      </c>
      <c r="J1427" t="s">
        <v>21</v>
      </c>
      <c r="K1427">
        <v>19805</v>
      </c>
      <c r="L1427" t="str">
        <f>_xlfn.XLOOKUP(SuperStoreData[[#This Row],[Zip Code]],ZipCodeTable[Zip Code],ZipCodeTable[City])</f>
        <v>Wilmington</v>
      </c>
      <c r="M1427" t="str">
        <f>_xlfn.XLOOKUP(SuperStoreData[[#This Row],[Zip Code]],ZipCodeTable[Zip Code],ZipCodeTable[State])</f>
        <v>DE</v>
      </c>
      <c r="N1427" t="s">
        <v>46</v>
      </c>
      <c r="O1427" t="s">
        <v>3497</v>
      </c>
      <c r="P1427" t="s">
        <v>25</v>
      </c>
      <c r="Q1427" t="s">
        <v>26</v>
      </c>
      <c r="R1427" t="s">
        <v>3498</v>
      </c>
      <c r="S1427" s="5">
        <v>11.01</v>
      </c>
      <c r="T1427" s="5">
        <v>1.15088859849821</v>
      </c>
      <c r="U1427" s="6">
        <f>SuperStoreData[[#This Row],[Profit]]/SuperStoreData[[#This Row],[Sales]]</f>
        <v>0.10453120785633152</v>
      </c>
    </row>
    <row r="1428" spans="1:21" x14ac:dyDescent="0.2">
      <c r="A1428">
        <v>8743</v>
      </c>
      <c r="B1428" t="s">
        <v>1929</v>
      </c>
      <c r="C1428" s="1">
        <v>42135</v>
      </c>
      <c r="D1428" s="1">
        <v>42140</v>
      </c>
      <c r="E1428" s="7">
        <f>SuperStoreData[[#This Row],[Ship Date]]-SuperStoreData[[#This Row],[Order Date]]</f>
        <v>5</v>
      </c>
      <c r="F1428" t="s">
        <v>18</v>
      </c>
      <c r="G1428" t="s">
        <v>1930</v>
      </c>
      <c r="H1428" t="s">
        <v>1931</v>
      </c>
      <c r="I1428" t="str">
        <f>PROPER(SuperStoreData[[#This Row],[Customer Name]])</f>
        <v>Chloris Kastensmidt</v>
      </c>
      <c r="J1428" t="s">
        <v>32</v>
      </c>
      <c r="K1428">
        <v>97123</v>
      </c>
      <c r="L1428" t="str">
        <f>_xlfn.XLOOKUP(SuperStoreData[[#This Row],[Zip Code]],ZipCodeTable[Zip Code],ZipCodeTable[City])</f>
        <v>Hillsboro</v>
      </c>
      <c r="M1428" t="str">
        <f>_xlfn.XLOOKUP(SuperStoreData[[#This Row],[Zip Code]],ZipCodeTable[Zip Code],ZipCodeTable[State])</f>
        <v>OR</v>
      </c>
      <c r="N1428" t="s">
        <v>68</v>
      </c>
      <c r="O1428" t="s">
        <v>546</v>
      </c>
      <c r="P1428" t="s">
        <v>48</v>
      </c>
      <c r="Q1428" t="s">
        <v>49</v>
      </c>
      <c r="R1428" t="s">
        <v>547</v>
      </c>
      <c r="S1428" s="5">
        <v>11.032</v>
      </c>
      <c r="T1428" s="5">
        <v>0.560541677334912</v>
      </c>
      <c r="U1428" s="6">
        <f>SuperStoreData[[#This Row],[Profit]]/SuperStoreData[[#This Row],[Sales]]</f>
        <v>5.0810521875898476E-2</v>
      </c>
    </row>
    <row r="1429" spans="1:21" x14ac:dyDescent="0.2">
      <c r="A1429">
        <v>5608</v>
      </c>
      <c r="B1429" t="s">
        <v>10699</v>
      </c>
      <c r="C1429" s="1">
        <v>43272</v>
      </c>
      <c r="D1429" s="1">
        <v>43276</v>
      </c>
      <c r="E1429" s="7">
        <f>SuperStoreData[[#This Row],[Ship Date]]-SuperStoreData[[#This Row],[Order Date]]</f>
        <v>4</v>
      </c>
      <c r="F1429" t="s">
        <v>29</v>
      </c>
      <c r="G1429" t="s">
        <v>1346</v>
      </c>
      <c r="H1429" t="s">
        <v>1347</v>
      </c>
      <c r="I1429" t="str">
        <f>PROPER(SuperStoreData[[#This Row],[Customer Name]])</f>
        <v>John Lee</v>
      </c>
      <c r="J1429" t="s">
        <v>32</v>
      </c>
      <c r="K1429">
        <v>10024</v>
      </c>
      <c r="L1429" t="str">
        <f>_xlfn.XLOOKUP(SuperStoreData[[#This Row],[Zip Code]],ZipCodeTable[Zip Code],ZipCodeTable[City])</f>
        <v>New York</v>
      </c>
      <c r="M1429" t="str">
        <f>_xlfn.XLOOKUP(SuperStoreData[[#This Row],[Zip Code]],ZipCodeTable[Zip Code],ZipCodeTable[State])</f>
        <v>NY</v>
      </c>
      <c r="N1429" t="s">
        <v>46</v>
      </c>
      <c r="O1429" t="s">
        <v>4683</v>
      </c>
      <c r="P1429" t="s">
        <v>25</v>
      </c>
      <c r="Q1429" t="s">
        <v>52</v>
      </c>
      <c r="R1429" t="s">
        <v>4684</v>
      </c>
      <c r="S1429" s="5">
        <v>11.05</v>
      </c>
      <c r="T1429" s="5">
        <v>3.7345089849106099</v>
      </c>
      <c r="U1429" s="6">
        <f>SuperStoreData[[#This Row],[Profit]]/SuperStoreData[[#This Row],[Sales]]</f>
        <v>0.33796461401905969</v>
      </c>
    </row>
    <row r="1430" spans="1:21" x14ac:dyDescent="0.2">
      <c r="A1430">
        <v>4669</v>
      </c>
      <c r="B1430" t="s">
        <v>4883</v>
      </c>
      <c r="C1430" s="1">
        <v>42525</v>
      </c>
      <c r="D1430" s="1">
        <v>42525</v>
      </c>
      <c r="E1430" s="7">
        <f>SuperStoreData[[#This Row],[Ship Date]]-SuperStoreData[[#This Row],[Order Date]]</f>
        <v>0</v>
      </c>
      <c r="F1430" t="s">
        <v>29</v>
      </c>
      <c r="G1430" t="s">
        <v>1385</v>
      </c>
      <c r="H1430" t="s">
        <v>4897</v>
      </c>
      <c r="I1430" t="str">
        <f>PROPER(SuperStoreData[[#This Row],[Customer Name]])</f>
        <v>Dorothy Badders</v>
      </c>
      <c r="J1430" t="s">
        <v>82</v>
      </c>
      <c r="K1430">
        <v>76106</v>
      </c>
      <c r="L1430" t="str">
        <f>_xlfn.XLOOKUP(SuperStoreData[[#This Row],[Zip Code]],ZipCodeTable[Zip Code],ZipCodeTable[City])</f>
        <v>Fort Worth</v>
      </c>
      <c r="M1430" t="str">
        <f>_xlfn.XLOOKUP(SuperStoreData[[#This Row],[Zip Code]],ZipCodeTable[Zip Code],ZipCodeTable[State])</f>
        <v>TX</v>
      </c>
      <c r="N1430" t="s">
        <v>23</v>
      </c>
      <c r="O1430" t="s">
        <v>2403</v>
      </c>
      <c r="P1430" t="s">
        <v>25</v>
      </c>
      <c r="Q1430" t="s">
        <v>26</v>
      </c>
      <c r="R1430" t="s">
        <v>2404</v>
      </c>
      <c r="S1430" s="5">
        <v>11.06</v>
      </c>
      <c r="T1430" s="5">
        <v>2.7624128000417101</v>
      </c>
      <c r="U1430" s="6">
        <f>SuperStoreData[[#This Row],[Profit]]/SuperStoreData[[#This Row],[Sales]]</f>
        <v>0.24976607595313832</v>
      </c>
    </row>
    <row r="1431" spans="1:21" x14ac:dyDescent="0.2">
      <c r="A1431">
        <v>9609</v>
      </c>
      <c r="B1431" t="s">
        <v>4700</v>
      </c>
      <c r="C1431" s="1">
        <v>43403</v>
      </c>
      <c r="D1431" s="1">
        <v>43409</v>
      </c>
      <c r="E1431" s="7">
        <f>SuperStoreData[[#This Row],[Ship Date]]-SuperStoreData[[#This Row],[Order Date]]</f>
        <v>6</v>
      </c>
      <c r="F1431" t="s">
        <v>129</v>
      </c>
      <c r="G1431" t="s">
        <v>4701</v>
      </c>
      <c r="H1431" t="s">
        <v>4702</v>
      </c>
      <c r="I1431" t="str">
        <f>PROPER(SuperStoreData[[#This Row],[Customer Name]])</f>
        <v>Bart Folk</v>
      </c>
      <c r="J1431" t="s">
        <v>32</v>
      </c>
      <c r="K1431">
        <v>10024</v>
      </c>
      <c r="L1431" t="str">
        <f>_xlfn.XLOOKUP(SuperStoreData[[#This Row],[Zip Code]],ZipCodeTable[Zip Code],ZipCodeTable[City])</f>
        <v>New York</v>
      </c>
      <c r="M1431" t="str">
        <f>_xlfn.XLOOKUP(SuperStoreData[[#This Row],[Zip Code]],ZipCodeTable[Zip Code],ZipCodeTable[State])</f>
        <v>NY</v>
      </c>
      <c r="N1431" t="s">
        <v>46</v>
      </c>
      <c r="O1431" t="s">
        <v>4703</v>
      </c>
      <c r="P1431" t="s">
        <v>25</v>
      </c>
      <c r="Q1431" t="s">
        <v>197</v>
      </c>
      <c r="R1431" t="s">
        <v>4704</v>
      </c>
      <c r="S1431" s="5">
        <v>11.07</v>
      </c>
      <c r="T1431" s="5">
        <v>0.40911698024944598</v>
      </c>
      <c r="U1431" s="6">
        <f>SuperStoreData[[#This Row],[Profit]]/SuperStoreData[[#This Row],[Sales]]</f>
        <v>3.695727012190117E-2</v>
      </c>
    </row>
    <row r="1432" spans="1:21" x14ac:dyDescent="0.2">
      <c r="A1432">
        <v>493</v>
      </c>
      <c r="B1432" t="s">
        <v>8210</v>
      </c>
      <c r="C1432" s="1">
        <v>43372</v>
      </c>
      <c r="D1432" s="1">
        <v>43372</v>
      </c>
      <c r="E1432" s="7">
        <f>SuperStoreData[[#This Row],[Ship Date]]-SuperStoreData[[#This Row],[Order Date]]</f>
        <v>0</v>
      </c>
      <c r="F1432" t="s">
        <v>29</v>
      </c>
      <c r="G1432" t="s">
        <v>8211</v>
      </c>
      <c r="H1432" t="s">
        <v>8212</v>
      </c>
      <c r="I1432" t="str">
        <f>PROPER(SuperStoreData[[#This Row],[Customer Name]])</f>
        <v>Astrea Jones</v>
      </c>
      <c r="J1432" t="s">
        <v>32</v>
      </c>
      <c r="K1432">
        <v>14609</v>
      </c>
      <c r="L1432" t="str">
        <f>_xlfn.XLOOKUP(SuperStoreData[[#This Row],[Zip Code]],ZipCodeTable[Zip Code],ZipCodeTable[City])</f>
        <v>Rochester</v>
      </c>
      <c r="M1432" t="str">
        <f>_xlfn.XLOOKUP(SuperStoreData[[#This Row],[Zip Code]],ZipCodeTable[Zip Code],ZipCodeTable[State])</f>
        <v>NY</v>
      </c>
      <c r="N1432" t="s">
        <v>46</v>
      </c>
      <c r="O1432" t="s">
        <v>2190</v>
      </c>
      <c r="P1432" t="s">
        <v>25</v>
      </c>
      <c r="Q1432" t="s">
        <v>293</v>
      </c>
      <c r="R1432" t="s">
        <v>2191</v>
      </c>
      <c r="S1432" s="5">
        <v>11.07</v>
      </c>
      <c r="T1432" s="5">
        <v>-0.196027212981115</v>
      </c>
      <c r="U1432" s="6">
        <f>SuperStoreData[[#This Row],[Profit]]/SuperStoreData[[#This Row],[Sales]]</f>
        <v>-1.7707968652313912E-2</v>
      </c>
    </row>
    <row r="1433" spans="1:21" x14ac:dyDescent="0.2">
      <c r="A1433">
        <v>9221</v>
      </c>
      <c r="B1433" t="s">
        <v>7940</v>
      </c>
      <c r="C1433" s="1">
        <v>43072</v>
      </c>
      <c r="D1433" s="1">
        <v>43077</v>
      </c>
      <c r="E1433" s="7">
        <f>SuperStoreData[[#This Row],[Ship Date]]-SuperStoreData[[#This Row],[Order Date]]</f>
        <v>5</v>
      </c>
      <c r="F1433" t="s">
        <v>18</v>
      </c>
      <c r="G1433" t="s">
        <v>5884</v>
      </c>
      <c r="H1433" t="s">
        <v>7941</v>
      </c>
      <c r="I1433" t="str">
        <f>PROPER(SuperStoreData[[#This Row],[Customer Name]])</f>
        <v>Michelle Huthwaite</v>
      </c>
      <c r="J1433" t="s">
        <v>32</v>
      </c>
      <c r="K1433">
        <v>70506</v>
      </c>
      <c r="L1433" t="str">
        <f>_xlfn.XLOOKUP(SuperStoreData[[#This Row],[Zip Code]],ZipCodeTable[Zip Code],ZipCodeTable[City])</f>
        <v>Lafayette</v>
      </c>
      <c r="M1433" t="str">
        <f>_xlfn.XLOOKUP(SuperStoreData[[#This Row],[Zip Code]],ZipCodeTable[Zip Code],ZipCodeTable[State])</f>
        <v>LA</v>
      </c>
      <c r="N1433" t="s">
        <v>85</v>
      </c>
      <c r="O1433" t="s">
        <v>4703</v>
      </c>
      <c r="P1433" t="s">
        <v>25</v>
      </c>
      <c r="Q1433" t="s">
        <v>197</v>
      </c>
      <c r="R1433" t="s">
        <v>4704</v>
      </c>
      <c r="S1433" s="5">
        <v>11.07</v>
      </c>
      <c r="T1433" s="5">
        <v>0.39968325902245699</v>
      </c>
      <c r="U1433" s="6">
        <f>SuperStoreData[[#This Row],[Profit]]/SuperStoreData[[#This Row],[Sales]]</f>
        <v>3.6105082115849771E-2</v>
      </c>
    </row>
    <row r="1434" spans="1:21" x14ac:dyDescent="0.2">
      <c r="A1434">
        <v>6726</v>
      </c>
      <c r="B1434" t="s">
        <v>7586</v>
      </c>
      <c r="C1434" s="1">
        <v>42686</v>
      </c>
      <c r="D1434" s="1">
        <v>42693</v>
      </c>
      <c r="E1434" s="7">
        <f>SuperStoreData[[#This Row],[Ship Date]]-SuperStoreData[[#This Row],[Order Date]]</f>
        <v>7</v>
      </c>
      <c r="F1434" t="s">
        <v>29</v>
      </c>
      <c r="G1434" t="s">
        <v>962</v>
      </c>
      <c r="H1434" t="s">
        <v>4088</v>
      </c>
      <c r="I1434" t="str">
        <f>PROPER(SuperStoreData[[#This Row],[Customer Name]])</f>
        <v>Sarah Foster</v>
      </c>
      <c r="J1434" t="s">
        <v>32</v>
      </c>
      <c r="K1434">
        <v>98103</v>
      </c>
      <c r="L1434" t="str">
        <f>_xlfn.XLOOKUP(SuperStoreData[[#This Row],[Zip Code]],ZipCodeTable[Zip Code],ZipCodeTable[City])</f>
        <v>Seattle</v>
      </c>
      <c r="M1434" t="str">
        <f>_xlfn.XLOOKUP(SuperStoreData[[#This Row],[Zip Code]],ZipCodeTable[Zip Code],ZipCodeTable[State])</f>
        <v>WA</v>
      </c>
      <c r="N1434" t="s">
        <v>68</v>
      </c>
      <c r="O1434" t="s">
        <v>6776</v>
      </c>
      <c r="P1434" t="s">
        <v>25</v>
      </c>
      <c r="Q1434" t="s">
        <v>197</v>
      </c>
      <c r="R1434" t="s">
        <v>6777</v>
      </c>
      <c r="S1434" s="5">
        <v>11.07</v>
      </c>
      <c r="T1434" s="5">
        <v>2.4615837776649201</v>
      </c>
      <c r="U1434" s="6">
        <f>SuperStoreData[[#This Row],[Profit]]/SuperStoreData[[#This Row],[Sales]]</f>
        <v>0.22236529156864679</v>
      </c>
    </row>
    <row r="1435" spans="1:21" x14ac:dyDescent="0.2">
      <c r="A1435">
        <v>8586</v>
      </c>
      <c r="B1435" t="s">
        <v>6655</v>
      </c>
      <c r="C1435" s="1">
        <v>43410</v>
      </c>
      <c r="D1435" s="1">
        <v>43413</v>
      </c>
      <c r="E1435" s="7">
        <f>SuperStoreData[[#This Row],[Ship Date]]-SuperStoreData[[#This Row],[Order Date]]</f>
        <v>3</v>
      </c>
      <c r="F1435" t="s">
        <v>29</v>
      </c>
      <c r="G1435" t="s">
        <v>2062</v>
      </c>
      <c r="H1435" t="s">
        <v>2064</v>
      </c>
      <c r="I1435" t="str">
        <f>PROPER(SuperStoreData[[#This Row],[Customer Name]])</f>
        <v>Roger Demir</v>
      </c>
      <c r="J1435" t="s">
        <v>32</v>
      </c>
      <c r="K1435">
        <v>19134</v>
      </c>
      <c r="L1435" t="str">
        <f>_xlfn.XLOOKUP(SuperStoreData[[#This Row],[Zip Code]],ZipCodeTable[Zip Code],ZipCodeTable[City])</f>
        <v>Philadelphia</v>
      </c>
      <c r="M1435" t="str">
        <f>_xlfn.XLOOKUP(SuperStoreData[[#This Row],[Zip Code]],ZipCodeTable[Zip Code],ZipCodeTable[State])</f>
        <v>PA</v>
      </c>
      <c r="N1435" t="s">
        <v>46</v>
      </c>
      <c r="O1435" t="s">
        <v>655</v>
      </c>
      <c r="P1435" t="s">
        <v>25</v>
      </c>
      <c r="Q1435" t="s">
        <v>26</v>
      </c>
      <c r="R1435" t="s">
        <v>656</v>
      </c>
      <c r="S1435" s="5">
        <v>11.087999999999999</v>
      </c>
      <c r="T1435" s="5">
        <v>2.6925570739707498</v>
      </c>
      <c r="U1435" s="6">
        <f>SuperStoreData[[#This Row],[Profit]]/SuperStoreData[[#This Row],[Sales]]</f>
        <v>0.24283523394397097</v>
      </c>
    </row>
    <row r="1436" spans="1:21" x14ac:dyDescent="0.2">
      <c r="A1436">
        <v>5665</v>
      </c>
      <c r="B1436" t="s">
        <v>9904</v>
      </c>
      <c r="C1436" s="1">
        <v>42721</v>
      </c>
      <c r="D1436" s="1">
        <v>42726</v>
      </c>
      <c r="E1436" s="7">
        <f>SuperStoreData[[#This Row],[Ship Date]]-SuperStoreData[[#This Row],[Order Date]]</f>
        <v>5</v>
      </c>
      <c r="F1436" t="s">
        <v>489</v>
      </c>
      <c r="G1436" t="s">
        <v>2472</v>
      </c>
      <c r="H1436" t="s">
        <v>2482</v>
      </c>
      <c r="I1436" t="str">
        <f>PROPER(SuperStoreData[[#This Row],[Customer Name]])</f>
        <v>Jason Gross</v>
      </c>
      <c r="J1436" t="s">
        <v>82</v>
      </c>
      <c r="K1436">
        <v>43055</v>
      </c>
      <c r="L1436" t="str">
        <f>_xlfn.XLOOKUP(SuperStoreData[[#This Row],[Zip Code]],ZipCodeTable[Zip Code],ZipCodeTable[City])</f>
        <v>Newark</v>
      </c>
      <c r="M1436" t="str">
        <f>_xlfn.XLOOKUP(SuperStoreData[[#This Row],[Zip Code]],ZipCodeTable[Zip Code],ZipCodeTable[State])</f>
        <v>OH</v>
      </c>
      <c r="N1436" t="s">
        <v>46</v>
      </c>
      <c r="O1436" t="s">
        <v>655</v>
      </c>
      <c r="P1436" t="s">
        <v>25</v>
      </c>
      <c r="Q1436" t="s">
        <v>26</v>
      </c>
      <c r="R1436" t="s">
        <v>656</v>
      </c>
      <c r="S1436" s="5">
        <v>11.087999999999999</v>
      </c>
      <c r="T1436" s="5">
        <v>1.5951762663235101</v>
      </c>
      <c r="U1436" s="6">
        <f>SuperStoreData[[#This Row],[Profit]]/SuperStoreData[[#This Row],[Sales]]</f>
        <v>0.14386510338415495</v>
      </c>
    </row>
    <row r="1437" spans="1:21" x14ac:dyDescent="0.2">
      <c r="A1437">
        <v>4641</v>
      </c>
      <c r="B1437" t="s">
        <v>7245</v>
      </c>
      <c r="C1437" s="1">
        <v>43409</v>
      </c>
      <c r="D1437" s="1">
        <v>43414</v>
      </c>
      <c r="E1437" s="7">
        <f>SuperStoreData[[#This Row],[Ship Date]]-SuperStoreData[[#This Row],[Order Date]]</f>
        <v>5</v>
      </c>
      <c r="F1437" t="s">
        <v>29</v>
      </c>
      <c r="G1437" t="s">
        <v>5085</v>
      </c>
      <c r="H1437" t="s">
        <v>5096</v>
      </c>
      <c r="I1437" t="str">
        <f>PROPER(SuperStoreData[[#This Row],[Customer Name]])</f>
        <v>Jill Fjeld</v>
      </c>
      <c r="J1437" t="s">
        <v>32</v>
      </c>
      <c r="K1437">
        <v>23602</v>
      </c>
      <c r="L1437" t="str">
        <f>_xlfn.XLOOKUP(SuperStoreData[[#This Row],[Zip Code]],ZipCodeTable[Zip Code],ZipCodeTable[City])</f>
        <v>Newport News</v>
      </c>
      <c r="M1437" t="str">
        <f>_xlfn.XLOOKUP(SuperStoreData[[#This Row],[Zip Code]],ZipCodeTable[Zip Code],ZipCodeTable[State])</f>
        <v>VA</v>
      </c>
      <c r="N1437" t="s">
        <v>85</v>
      </c>
      <c r="O1437" t="s">
        <v>5806</v>
      </c>
      <c r="P1437" t="s">
        <v>25</v>
      </c>
      <c r="Q1437" t="s">
        <v>293</v>
      </c>
      <c r="R1437" t="s">
        <v>5807</v>
      </c>
      <c r="S1437" s="5">
        <v>11.09</v>
      </c>
      <c r="T1437" s="5">
        <v>0.28522104174109297</v>
      </c>
      <c r="U1437" s="6">
        <f>SuperStoreData[[#This Row],[Profit]]/SuperStoreData[[#This Row],[Sales]]</f>
        <v>2.5718759399557527E-2</v>
      </c>
    </row>
    <row r="1438" spans="1:21" x14ac:dyDescent="0.2">
      <c r="A1438">
        <v>5511</v>
      </c>
      <c r="B1438" t="s">
        <v>8409</v>
      </c>
      <c r="C1438" s="1">
        <v>42721</v>
      </c>
      <c r="D1438" s="1">
        <v>42721</v>
      </c>
      <c r="E1438" s="7">
        <f>SuperStoreData[[#This Row],[Ship Date]]-SuperStoreData[[#This Row],[Order Date]]</f>
        <v>0</v>
      </c>
      <c r="F1438" t="s">
        <v>29</v>
      </c>
      <c r="G1438" t="s">
        <v>3775</v>
      </c>
      <c r="H1438" t="s">
        <v>3776</v>
      </c>
      <c r="I1438" t="str">
        <f>PROPER(SuperStoreData[[#This Row],[Customer Name]])</f>
        <v>Joy Daniels</v>
      </c>
      <c r="J1438" t="s">
        <v>32</v>
      </c>
      <c r="K1438">
        <v>60653</v>
      </c>
      <c r="L1438" t="str">
        <f>_xlfn.XLOOKUP(SuperStoreData[[#This Row],[Zip Code]],ZipCodeTable[Zip Code],ZipCodeTable[City])</f>
        <v>Chicago</v>
      </c>
      <c r="M1438" t="str">
        <f>_xlfn.XLOOKUP(SuperStoreData[[#This Row],[Zip Code]],ZipCodeTable[Zip Code],ZipCodeTable[State])</f>
        <v>IL</v>
      </c>
      <c r="N1438" t="s">
        <v>23</v>
      </c>
      <c r="O1438" t="s">
        <v>3714</v>
      </c>
      <c r="P1438" t="s">
        <v>76</v>
      </c>
      <c r="Q1438" t="s">
        <v>98</v>
      </c>
      <c r="R1438" t="s">
        <v>3715</v>
      </c>
      <c r="S1438" s="5">
        <v>11.12</v>
      </c>
      <c r="T1438" s="5">
        <v>1.94358467700121</v>
      </c>
      <c r="U1438" s="6">
        <f>SuperStoreData[[#This Row],[Profit]]/SuperStoreData[[#This Row],[Sales]]</f>
        <v>0.17478279469435343</v>
      </c>
    </row>
    <row r="1439" spans="1:21" x14ac:dyDescent="0.2">
      <c r="A1439">
        <v>8868</v>
      </c>
      <c r="B1439" t="s">
        <v>9683</v>
      </c>
      <c r="C1439" s="1">
        <v>43346</v>
      </c>
      <c r="D1439" s="1">
        <v>43351</v>
      </c>
      <c r="E1439" s="7">
        <f>SuperStoreData[[#This Row],[Ship Date]]-SuperStoreData[[#This Row],[Order Date]]</f>
        <v>5</v>
      </c>
      <c r="F1439" t="s">
        <v>18</v>
      </c>
      <c r="G1439" t="s">
        <v>7520</v>
      </c>
      <c r="H1439" t="s">
        <v>8619</v>
      </c>
      <c r="I1439" t="str">
        <f>PROPER(SuperStoreData[[#This Row],[Customer Name]])</f>
        <v>Sarah Brown</v>
      </c>
      <c r="J1439" t="s">
        <v>32</v>
      </c>
      <c r="K1439">
        <v>60653</v>
      </c>
      <c r="L1439" t="str">
        <f>_xlfn.XLOOKUP(SuperStoreData[[#This Row],[Zip Code]],ZipCodeTable[Zip Code],ZipCodeTable[City])</f>
        <v>Chicago</v>
      </c>
      <c r="M1439" t="str">
        <f>_xlfn.XLOOKUP(SuperStoreData[[#This Row],[Zip Code]],ZipCodeTable[Zip Code],ZipCodeTable[State])</f>
        <v>IL</v>
      </c>
      <c r="N1439" t="s">
        <v>23</v>
      </c>
      <c r="O1439" t="s">
        <v>3714</v>
      </c>
      <c r="P1439" t="s">
        <v>76</v>
      </c>
      <c r="Q1439" t="s">
        <v>98</v>
      </c>
      <c r="R1439" t="s">
        <v>3715</v>
      </c>
      <c r="S1439" s="5">
        <v>11.12</v>
      </c>
      <c r="T1439" s="5">
        <v>1.1214833860161599</v>
      </c>
      <c r="U1439" s="6">
        <f>SuperStoreData[[#This Row],[Profit]]/SuperStoreData[[#This Row],[Sales]]</f>
        <v>0.10085282248346762</v>
      </c>
    </row>
    <row r="1440" spans="1:21" x14ac:dyDescent="0.2">
      <c r="A1440">
        <v>5642</v>
      </c>
      <c r="B1440" t="s">
        <v>1465</v>
      </c>
      <c r="C1440" s="1">
        <v>42162</v>
      </c>
      <c r="D1440" s="1">
        <v>42165</v>
      </c>
      <c r="E1440" s="7">
        <f>SuperStoreData[[#This Row],[Ship Date]]-SuperStoreData[[#This Row],[Order Date]]</f>
        <v>3</v>
      </c>
      <c r="F1440" t="s">
        <v>18</v>
      </c>
      <c r="G1440" t="s">
        <v>1466</v>
      </c>
      <c r="H1440" t="s">
        <v>1467</v>
      </c>
      <c r="I1440" t="str">
        <f>PROPER(SuperStoreData[[#This Row],[Customer Name]])</f>
        <v>Alyssa Tate</v>
      </c>
      <c r="J1440" t="s">
        <v>21</v>
      </c>
      <c r="K1440">
        <v>6450</v>
      </c>
      <c r="L1440" t="str">
        <f>_xlfn.XLOOKUP(SuperStoreData[[#This Row],[Zip Code]],ZipCodeTable[Zip Code],ZipCodeTable[City])</f>
        <v>Meriden</v>
      </c>
      <c r="M1440" t="str">
        <f>_xlfn.XLOOKUP(SuperStoreData[[#This Row],[Zip Code]],ZipCodeTable[Zip Code],ZipCodeTable[State])</f>
        <v>CT</v>
      </c>
      <c r="N1440" t="s">
        <v>46</v>
      </c>
      <c r="O1440" t="s">
        <v>1469</v>
      </c>
      <c r="P1440" t="s">
        <v>25</v>
      </c>
      <c r="Q1440" t="s">
        <v>52</v>
      </c>
      <c r="R1440" t="s">
        <v>1470</v>
      </c>
      <c r="S1440" s="5">
        <v>11.12</v>
      </c>
      <c r="T1440" s="5">
        <v>3.6131816739453502</v>
      </c>
      <c r="U1440" s="6">
        <f>SuperStoreData[[#This Row],[Profit]]/SuperStoreData[[#This Row],[Sales]]</f>
        <v>0.32492640952745955</v>
      </c>
    </row>
    <row r="1441" spans="1:21" x14ac:dyDescent="0.2">
      <c r="A1441">
        <v>6838</v>
      </c>
      <c r="B1441" t="s">
        <v>4954</v>
      </c>
      <c r="C1441" s="1">
        <v>43112</v>
      </c>
      <c r="D1441" s="1">
        <v>43117</v>
      </c>
      <c r="E1441" s="7">
        <f>SuperStoreData[[#This Row],[Ship Date]]-SuperStoreData[[#This Row],[Order Date]]</f>
        <v>5</v>
      </c>
      <c r="F1441" t="s">
        <v>29</v>
      </c>
      <c r="G1441" t="s">
        <v>534</v>
      </c>
      <c r="H1441" t="s">
        <v>535</v>
      </c>
      <c r="I1441" t="str">
        <f>PROPER(SuperStoreData[[#This Row],[Customer Name]])</f>
        <v>Barbara Fisher</v>
      </c>
      <c r="J1441" t="s">
        <v>82</v>
      </c>
      <c r="K1441">
        <v>8360</v>
      </c>
      <c r="L1441" t="str">
        <f>_xlfn.XLOOKUP(SuperStoreData[[#This Row],[Zip Code]],ZipCodeTable[Zip Code],ZipCodeTable[City])</f>
        <v>Vineland</v>
      </c>
      <c r="M1441" t="str">
        <f>_xlfn.XLOOKUP(SuperStoreData[[#This Row],[Zip Code]],ZipCodeTable[Zip Code],ZipCodeTable[State])</f>
        <v>NJ</v>
      </c>
      <c r="N1441" t="s">
        <v>46</v>
      </c>
      <c r="O1441" t="s">
        <v>4455</v>
      </c>
      <c r="P1441" t="s">
        <v>25</v>
      </c>
      <c r="Q1441" t="s">
        <v>52</v>
      </c>
      <c r="R1441" t="s">
        <v>4456</v>
      </c>
      <c r="S1441" s="5">
        <v>11.12</v>
      </c>
      <c r="T1441" s="5">
        <v>1.03344590975381</v>
      </c>
      <c r="U1441" s="6">
        <f>SuperStoreData[[#This Row],[Profit]]/SuperStoreData[[#This Row],[Sales]]</f>
        <v>9.293578325124191E-2</v>
      </c>
    </row>
    <row r="1442" spans="1:21" x14ac:dyDescent="0.2">
      <c r="A1442">
        <v>2053</v>
      </c>
      <c r="B1442" t="s">
        <v>7176</v>
      </c>
      <c r="C1442" s="1">
        <v>43249</v>
      </c>
      <c r="D1442" s="1">
        <v>43256</v>
      </c>
      <c r="E1442" s="7">
        <f>SuperStoreData[[#This Row],[Ship Date]]-SuperStoreData[[#This Row],[Order Date]]</f>
        <v>7</v>
      </c>
      <c r="F1442" t="s">
        <v>18</v>
      </c>
      <c r="G1442" t="s">
        <v>4923</v>
      </c>
      <c r="H1442" t="s">
        <v>7177</v>
      </c>
      <c r="I1442" t="str">
        <f>PROPER(SuperStoreData[[#This Row],[Customer Name]])</f>
        <v>Clytie Kelty</v>
      </c>
      <c r="J1442" t="s">
        <v>32</v>
      </c>
      <c r="K1442">
        <v>19134</v>
      </c>
      <c r="L1442" t="str">
        <f>_xlfn.XLOOKUP(SuperStoreData[[#This Row],[Zip Code]],ZipCodeTable[Zip Code],ZipCodeTable[City])</f>
        <v>Philadelphia</v>
      </c>
      <c r="M1442" t="str">
        <f>_xlfn.XLOOKUP(SuperStoreData[[#This Row],[Zip Code]],ZipCodeTable[Zip Code],ZipCodeTable[State])</f>
        <v>PA</v>
      </c>
      <c r="N1442" t="s">
        <v>46</v>
      </c>
      <c r="O1442" t="s">
        <v>4455</v>
      </c>
      <c r="P1442" t="s">
        <v>25</v>
      </c>
      <c r="Q1442" t="s">
        <v>52</v>
      </c>
      <c r="R1442" t="s">
        <v>4456</v>
      </c>
      <c r="S1442" s="5">
        <v>11.12</v>
      </c>
      <c r="T1442" s="5">
        <v>1.0506901116537199</v>
      </c>
      <c r="U1442" s="6">
        <f>SuperStoreData[[#This Row],[Profit]]/SuperStoreData[[#This Row],[Sales]]</f>
        <v>9.448652083216906E-2</v>
      </c>
    </row>
    <row r="1443" spans="1:21" x14ac:dyDescent="0.2">
      <c r="A1443">
        <v>6945</v>
      </c>
      <c r="B1443" t="s">
        <v>10398</v>
      </c>
      <c r="C1443" s="1">
        <v>43250</v>
      </c>
      <c r="D1443" s="1">
        <v>43254</v>
      </c>
      <c r="E1443" s="7">
        <f>SuperStoreData[[#This Row],[Ship Date]]-SuperStoreData[[#This Row],[Order Date]]</f>
        <v>4</v>
      </c>
      <c r="F1443" t="s">
        <v>29</v>
      </c>
      <c r="G1443" t="s">
        <v>2174</v>
      </c>
      <c r="H1443" t="s">
        <v>2175</v>
      </c>
      <c r="I1443" t="str">
        <f>PROPER(SuperStoreData[[#This Row],[Customer Name]])</f>
        <v>Thea Hudgings</v>
      </c>
      <c r="J1443" t="s">
        <v>82</v>
      </c>
      <c r="K1443">
        <v>19711</v>
      </c>
      <c r="L1443" t="str">
        <f>_xlfn.XLOOKUP(SuperStoreData[[#This Row],[Zip Code]],ZipCodeTable[Zip Code],ZipCodeTable[City])</f>
        <v>Newark</v>
      </c>
      <c r="M1443" t="str">
        <f>_xlfn.XLOOKUP(SuperStoreData[[#This Row],[Zip Code]],ZipCodeTable[Zip Code],ZipCodeTable[State])</f>
        <v>DE</v>
      </c>
      <c r="N1443" t="s">
        <v>46</v>
      </c>
      <c r="O1443" t="s">
        <v>6881</v>
      </c>
      <c r="P1443" t="s">
        <v>25</v>
      </c>
      <c r="Q1443" t="s">
        <v>26</v>
      </c>
      <c r="R1443" t="s">
        <v>6882</v>
      </c>
      <c r="S1443" s="5">
        <v>11.12</v>
      </c>
      <c r="T1443" s="5">
        <v>3.4189478458667701</v>
      </c>
      <c r="U1443" s="6">
        <f>SuperStoreData[[#This Row],[Profit]]/SuperStoreData[[#This Row],[Sales]]</f>
        <v>0.30745933865708369</v>
      </c>
    </row>
    <row r="1444" spans="1:21" x14ac:dyDescent="0.2">
      <c r="A1444">
        <v>1054</v>
      </c>
      <c r="B1444" t="s">
        <v>3411</v>
      </c>
      <c r="C1444" s="1">
        <v>42900</v>
      </c>
      <c r="D1444" s="1">
        <v>42903</v>
      </c>
      <c r="E1444" s="7">
        <f>SuperStoreData[[#This Row],[Ship Date]]-SuperStoreData[[#This Row],[Order Date]]</f>
        <v>3</v>
      </c>
      <c r="F1444" t="s">
        <v>29</v>
      </c>
      <c r="G1444" t="s">
        <v>2575</v>
      </c>
      <c r="H1444" t="s">
        <v>2576</v>
      </c>
      <c r="I1444" t="str">
        <f>PROPER(SuperStoreData[[#This Row],[Customer Name]])</f>
        <v>Nicole Fjeld</v>
      </c>
      <c r="J1444" t="s">
        <v>21</v>
      </c>
      <c r="K1444">
        <v>10009</v>
      </c>
      <c r="L1444" t="str">
        <f>_xlfn.XLOOKUP(SuperStoreData[[#This Row],[Zip Code]],ZipCodeTable[Zip Code],ZipCodeTable[City])</f>
        <v>New York</v>
      </c>
      <c r="M1444" t="str">
        <f>_xlfn.XLOOKUP(SuperStoreData[[#This Row],[Zip Code]],ZipCodeTable[Zip Code],ZipCodeTable[State])</f>
        <v>NY</v>
      </c>
      <c r="N1444" t="s">
        <v>46</v>
      </c>
      <c r="O1444" t="s">
        <v>363</v>
      </c>
      <c r="P1444" t="s">
        <v>25</v>
      </c>
      <c r="Q1444" t="s">
        <v>52</v>
      </c>
      <c r="R1444" t="s">
        <v>364</v>
      </c>
      <c r="S1444" s="5">
        <v>11.16</v>
      </c>
      <c r="T1444" s="5">
        <v>2.1150744108541799</v>
      </c>
      <c r="U1444" s="6">
        <f>SuperStoreData[[#This Row],[Profit]]/SuperStoreData[[#This Row],[Sales]]</f>
        <v>0.1895227966715215</v>
      </c>
    </row>
    <row r="1445" spans="1:21" x14ac:dyDescent="0.2">
      <c r="A1445">
        <v>5864</v>
      </c>
      <c r="B1445" t="s">
        <v>353</v>
      </c>
      <c r="C1445" s="1">
        <v>42898</v>
      </c>
      <c r="D1445" s="1">
        <v>42901</v>
      </c>
      <c r="E1445" s="7">
        <f>SuperStoreData[[#This Row],[Ship Date]]-SuperStoreData[[#This Row],[Order Date]]</f>
        <v>3</v>
      </c>
      <c r="F1445" t="s">
        <v>129</v>
      </c>
      <c r="G1445" t="s">
        <v>354</v>
      </c>
      <c r="H1445" t="s">
        <v>362</v>
      </c>
      <c r="I1445" t="str">
        <f>PROPER(SuperStoreData[[#This Row],[Customer Name]])</f>
        <v>Chris Mcafee</v>
      </c>
      <c r="J1445" t="s">
        <v>32</v>
      </c>
      <c r="K1445">
        <v>72209</v>
      </c>
      <c r="L1445" t="str">
        <f>_xlfn.XLOOKUP(SuperStoreData[[#This Row],[Zip Code]],ZipCodeTable[Zip Code],ZipCodeTable[City])</f>
        <v>Little Rock</v>
      </c>
      <c r="M1445" t="str">
        <f>_xlfn.XLOOKUP(SuperStoreData[[#This Row],[Zip Code]],ZipCodeTable[Zip Code],ZipCodeTable[State])</f>
        <v>AR</v>
      </c>
      <c r="N1445" t="s">
        <v>85</v>
      </c>
      <c r="O1445" t="s">
        <v>363</v>
      </c>
      <c r="P1445" t="s">
        <v>25</v>
      </c>
      <c r="Q1445" t="s">
        <v>52</v>
      </c>
      <c r="R1445" t="s">
        <v>364</v>
      </c>
      <c r="S1445" s="5">
        <v>11.16</v>
      </c>
      <c r="T1445" s="5">
        <v>1.9394476819026401</v>
      </c>
      <c r="U1445" s="6">
        <f>SuperStoreData[[#This Row],[Profit]]/SuperStoreData[[#This Row],[Sales]]</f>
        <v>0.1737856345790896</v>
      </c>
    </row>
    <row r="1446" spans="1:21" x14ac:dyDescent="0.2">
      <c r="A1446">
        <v>4291</v>
      </c>
      <c r="B1446" t="s">
        <v>6634</v>
      </c>
      <c r="C1446" s="1">
        <v>43450</v>
      </c>
      <c r="D1446" s="1">
        <v>43455</v>
      </c>
      <c r="E1446" s="7">
        <f>SuperStoreData[[#This Row],[Ship Date]]-SuperStoreData[[#This Row],[Order Date]]</f>
        <v>5</v>
      </c>
      <c r="F1446" t="s">
        <v>129</v>
      </c>
      <c r="G1446" t="s">
        <v>1466</v>
      </c>
      <c r="H1446" t="s">
        <v>1467</v>
      </c>
      <c r="I1446" t="str">
        <f>PROPER(SuperStoreData[[#This Row],[Customer Name]])</f>
        <v>Alyssa Tate</v>
      </c>
      <c r="J1446" t="s">
        <v>21</v>
      </c>
      <c r="K1446">
        <v>90004</v>
      </c>
      <c r="L1446" t="str">
        <f>_xlfn.XLOOKUP(SuperStoreData[[#This Row],[Zip Code]],ZipCodeTable[Zip Code],ZipCodeTable[City])</f>
        <v>Los Angeles</v>
      </c>
      <c r="M1446" t="str">
        <f>_xlfn.XLOOKUP(SuperStoreData[[#This Row],[Zip Code]],ZipCodeTable[Zip Code],ZipCodeTable[State])</f>
        <v>CA</v>
      </c>
      <c r="N1446" t="s">
        <v>68</v>
      </c>
      <c r="O1446" t="s">
        <v>4271</v>
      </c>
      <c r="P1446" t="s">
        <v>25</v>
      </c>
      <c r="Q1446" t="s">
        <v>52</v>
      </c>
      <c r="R1446" t="s">
        <v>4272</v>
      </c>
      <c r="S1446" s="5">
        <v>11.16</v>
      </c>
      <c r="T1446" s="5">
        <v>2.56752556874839</v>
      </c>
      <c r="U1446" s="6">
        <f>SuperStoreData[[#This Row],[Profit]]/SuperStoreData[[#This Row],[Sales]]</f>
        <v>0.23006501512082347</v>
      </c>
    </row>
    <row r="1447" spans="1:21" x14ac:dyDescent="0.2">
      <c r="A1447">
        <v>3493</v>
      </c>
      <c r="B1447" t="s">
        <v>1605</v>
      </c>
      <c r="C1447" s="1">
        <v>42983</v>
      </c>
      <c r="D1447" s="1">
        <v>42985</v>
      </c>
      <c r="E1447" s="7">
        <f>SuperStoreData[[#This Row],[Ship Date]]-SuperStoreData[[#This Row],[Order Date]]</f>
        <v>2</v>
      </c>
      <c r="F1447" t="s">
        <v>29</v>
      </c>
      <c r="G1447" t="s">
        <v>1606</v>
      </c>
      <c r="H1447" t="s">
        <v>1607</v>
      </c>
      <c r="I1447" t="str">
        <f>PROPER(SuperStoreData[[#This Row],[Customer Name]])</f>
        <v>Rob Haberlin</v>
      </c>
      <c r="J1447" t="s">
        <v>32</v>
      </c>
      <c r="K1447">
        <v>60188</v>
      </c>
      <c r="L1447" t="str">
        <f>_xlfn.XLOOKUP(SuperStoreData[[#This Row],[Zip Code]],ZipCodeTable[Zip Code],ZipCodeTable[City])</f>
        <v>Carol Stream</v>
      </c>
      <c r="M1447" t="str">
        <f>_xlfn.XLOOKUP(SuperStoreData[[#This Row],[Zip Code]],ZipCodeTable[Zip Code],ZipCodeTable[State])</f>
        <v>IL</v>
      </c>
      <c r="N1447" t="s">
        <v>23</v>
      </c>
      <c r="O1447" t="s">
        <v>1641</v>
      </c>
      <c r="P1447" t="s">
        <v>25</v>
      </c>
      <c r="Q1447" t="s">
        <v>91</v>
      </c>
      <c r="R1447" t="s">
        <v>1642</v>
      </c>
      <c r="S1447" s="5">
        <v>11.167999999999999</v>
      </c>
      <c r="T1447" s="5">
        <v>-0.44572771165736402</v>
      </c>
      <c r="U1447" s="6">
        <f>SuperStoreData[[#This Row],[Profit]]/SuperStoreData[[#This Row],[Sales]]</f>
        <v>-3.9911148966454521E-2</v>
      </c>
    </row>
    <row r="1448" spans="1:21" x14ac:dyDescent="0.2">
      <c r="A1448">
        <v>1800</v>
      </c>
      <c r="B1448" t="s">
        <v>5956</v>
      </c>
      <c r="C1448" s="1">
        <v>43176</v>
      </c>
      <c r="D1448" s="1">
        <v>43181</v>
      </c>
      <c r="E1448" s="7">
        <f>SuperStoreData[[#This Row],[Ship Date]]-SuperStoreData[[#This Row],[Order Date]]</f>
        <v>5</v>
      </c>
      <c r="F1448" t="s">
        <v>129</v>
      </c>
      <c r="G1448" t="s">
        <v>5085</v>
      </c>
      <c r="H1448" t="s">
        <v>5096</v>
      </c>
      <c r="I1448" t="str">
        <f>PROPER(SuperStoreData[[#This Row],[Customer Name]])</f>
        <v>Jill Fjeld</v>
      </c>
      <c r="J1448" t="s">
        <v>32</v>
      </c>
      <c r="K1448">
        <v>75081</v>
      </c>
      <c r="L1448" t="str">
        <f>_xlfn.XLOOKUP(SuperStoreData[[#This Row],[Zip Code]],ZipCodeTable[Zip Code],ZipCodeTable[City])</f>
        <v>Richardson</v>
      </c>
      <c r="M1448" t="str">
        <f>_xlfn.XLOOKUP(SuperStoreData[[#This Row],[Zip Code]],ZipCodeTable[Zip Code],ZipCodeTable[State])</f>
        <v>TX</v>
      </c>
      <c r="N1448" t="s">
        <v>23</v>
      </c>
      <c r="O1448" t="s">
        <v>3835</v>
      </c>
      <c r="P1448" t="s">
        <v>25</v>
      </c>
      <c r="Q1448" t="s">
        <v>117</v>
      </c>
      <c r="R1448" t="s">
        <v>3836</v>
      </c>
      <c r="S1448" s="5">
        <v>11.167999999999999</v>
      </c>
      <c r="T1448" s="5">
        <v>0.53405454488896198</v>
      </c>
      <c r="U1448" s="6">
        <f>SuperStoreData[[#This Row],[Profit]]/SuperStoreData[[#This Row],[Sales]]</f>
        <v>4.78200702801721E-2</v>
      </c>
    </row>
    <row r="1449" spans="1:21" x14ac:dyDescent="0.2">
      <c r="A1449">
        <v>1744</v>
      </c>
      <c r="B1449" t="s">
        <v>11713</v>
      </c>
      <c r="C1449" s="1">
        <v>42588</v>
      </c>
      <c r="D1449" s="1">
        <v>42592</v>
      </c>
      <c r="E1449" s="7">
        <f>SuperStoreData[[#This Row],[Ship Date]]-SuperStoreData[[#This Row],[Order Date]]</f>
        <v>4</v>
      </c>
      <c r="F1449" t="s">
        <v>29</v>
      </c>
      <c r="G1449" t="s">
        <v>1886</v>
      </c>
      <c r="H1449" t="s">
        <v>1887</v>
      </c>
      <c r="I1449" t="str">
        <f>PROPER(SuperStoreData[[#This Row],[Customer Name]])</f>
        <v>Mick Crebagga</v>
      </c>
      <c r="J1449" t="s">
        <v>32</v>
      </c>
      <c r="K1449">
        <v>19140</v>
      </c>
      <c r="L1449" t="str">
        <f>_xlfn.XLOOKUP(SuperStoreData[[#This Row],[Zip Code]],ZipCodeTable[Zip Code],ZipCodeTable[City])</f>
        <v>Philadelphia</v>
      </c>
      <c r="M1449" t="str">
        <f>_xlfn.XLOOKUP(SuperStoreData[[#This Row],[Zip Code]],ZipCodeTable[Zip Code],ZipCodeTable[State])</f>
        <v>PA</v>
      </c>
      <c r="N1449" t="s">
        <v>46</v>
      </c>
      <c r="O1449" t="s">
        <v>2459</v>
      </c>
      <c r="P1449" t="s">
        <v>25</v>
      </c>
      <c r="Q1449" t="s">
        <v>61</v>
      </c>
      <c r="R1449" t="s">
        <v>2460</v>
      </c>
      <c r="S1449" s="5">
        <v>11.167999999999999</v>
      </c>
      <c r="T1449" s="5">
        <v>-0.396524496042584</v>
      </c>
      <c r="U1449" s="6">
        <f>SuperStoreData[[#This Row],[Profit]]/SuperStoreData[[#This Row],[Sales]]</f>
        <v>-3.5505416909257168E-2</v>
      </c>
    </row>
    <row r="1450" spans="1:21" x14ac:dyDescent="0.2">
      <c r="A1450">
        <v>7877</v>
      </c>
      <c r="B1450" t="s">
        <v>6506</v>
      </c>
      <c r="C1450" s="1">
        <v>43198</v>
      </c>
      <c r="D1450" s="1">
        <v>43205</v>
      </c>
      <c r="E1450" s="7">
        <f>SuperStoreData[[#This Row],[Ship Date]]-SuperStoreData[[#This Row],[Order Date]]</f>
        <v>7</v>
      </c>
      <c r="F1450" t="s">
        <v>29</v>
      </c>
      <c r="G1450" t="s">
        <v>4321</v>
      </c>
      <c r="H1450" t="s">
        <v>6507</v>
      </c>
      <c r="I1450" t="str">
        <f>PROPER(SuperStoreData[[#This Row],[Customer Name]])</f>
        <v>Damala Kotsonis</v>
      </c>
      <c r="J1450" t="s">
        <v>82</v>
      </c>
      <c r="K1450">
        <v>97206</v>
      </c>
      <c r="L1450" t="str">
        <f>_xlfn.XLOOKUP(SuperStoreData[[#This Row],[Zip Code]],ZipCodeTable[Zip Code],ZipCodeTable[City])</f>
        <v>Portland</v>
      </c>
      <c r="M1450" t="str">
        <f>_xlfn.XLOOKUP(SuperStoreData[[#This Row],[Zip Code]],ZipCodeTable[Zip Code],ZipCodeTable[State])</f>
        <v>OR</v>
      </c>
      <c r="N1450" t="s">
        <v>68</v>
      </c>
      <c r="O1450" t="s">
        <v>1866</v>
      </c>
      <c r="P1450" t="s">
        <v>25</v>
      </c>
      <c r="Q1450" t="s">
        <v>39</v>
      </c>
      <c r="R1450" t="s">
        <v>1867</v>
      </c>
      <c r="S1450" s="5">
        <v>11.176</v>
      </c>
      <c r="T1450" s="5">
        <v>0.84398583467487498</v>
      </c>
      <c r="U1450" s="6">
        <f>SuperStoreData[[#This Row],[Profit]]/SuperStoreData[[#This Row],[Sales]]</f>
        <v>7.5517701742562185E-2</v>
      </c>
    </row>
    <row r="1451" spans="1:21" x14ac:dyDescent="0.2">
      <c r="A1451">
        <v>2480</v>
      </c>
      <c r="B1451" t="s">
        <v>9378</v>
      </c>
      <c r="C1451" s="1">
        <v>43239</v>
      </c>
      <c r="D1451" s="1">
        <v>43245</v>
      </c>
      <c r="E1451" s="7">
        <f>SuperStoreData[[#This Row],[Ship Date]]-SuperStoreData[[#This Row],[Order Date]]</f>
        <v>6</v>
      </c>
      <c r="F1451" t="s">
        <v>29</v>
      </c>
      <c r="G1451" t="s">
        <v>2425</v>
      </c>
      <c r="H1451" t="s">
        <v>2426</v>
      </c>
      <c r="I1451" t="str">
        <f>PROPER(SuperStoreData[[#This Row],[Customer Name]])</f>
        <v>Frank Olsen</v>
      </c>
      <c r="J1451" t="s">
        <v>32</v>
      </c>
      <c r="K1451">
        <v>75220</v>
      </c>
      <c r="L1451" t="str">
        <f>_xlfn.XLOOKUP(SuperStoreData[[#This Row],[Zip Code]],ZipCodeTable[Zip Code],ZipCodeTable[City])</f>
        <v>Dallas</v>
      </c>
      <c r="M1451" t="str">
        <f>_xlfn.XLOOKUP(SuperStoreData[[#This Row],[Zip Code]],ZipCodeTable[Zip Code],ZipCodeTable[State])</f>
        <v>TX</v>
      </c>
      <c r="N1451" t="s">
        <v>23</v>
      </c>
      <c r="O1451" t="s">
        <v>9053</v>
      </c>
      <c r="P1451" t="s">
        <v>25</v>
      </c>
      <c r="Q1451" t="s">
        <v>214</v>
      </c>
      <c r="R1451" t="s">
        <v>9054</v>
      </c>
      <c r="S1451" s="5">
        <v>11.183999999999999</v>
      </c>
      <c r="T1451" s="5">
        <v>1.95200682396021</v>
      </c>
      <c r="U1451" s="6">
        <f>SuperStoreData[[#This Row],[Profit]]/SuperStoreData[[#This Row],[Sales]]</f>
        <v>0.17453566022534067</v>
      </c>
    </row>
    <row r="1452" spans="1:21" x14ac:dyDescent="0.2">
      <c r="A1452">
        <v>8332</v>
      </c>
      <c r="B1452" t="s">
        <v>6264</v>
      </c>
      <c r="C1452" s="1">
        <v>42856</v>
      </c>
      <c r="D1452" s="1">
        <v>42859</v>
      </c>
      <c r="E1452" s="7">
        <f>SuperStoreData[[#This Row],[Ship Date]]-SuperStoreData[[#This Row],[Order Date]]</f>
        <v>3</v>
      </c>
      <c r="F1452" t="s">
        <v>18</v>
      </c>
      <c r="G1452" t="s">
        <v>6265</v>
      </c>
      <c r="H1452" t="s">
        <v>6269</v>
      </c>
      <c r="I1452" t="str">
        <f>PROPER(SuperStoreData[[#This Row],[Customer Name]])</f>
        <v>Pamela Stobb</v>
      </c>
      <c r="J1452" t="s">
        <v>32</v>
      </c>
      <c r="K1452">
        <v>1810</v>
      </c>
      <c r="L1452" t="str">
        <f>_xlfn.XLOOKUP(SuperStoreData[[#This Row],[Zip Code]],ZipCodeTable[Zip Code],ZipCodeTable[City])</f>
        <v>Andover</v>
      </c>
      <c r="M1452" t="str">
        <f>_xlfn.XLOOKUP(SuperStoreData[[#This Row],[Zip Code]],ZipCodeTable[Zip Code],ZipCodeTable[State])</f>
        <v>MA</v>
      </c>
      <c r="N1452" t="s">
        <v>46</v>
      </c>
      <c r="O1452" t="s">
        <v>3269</v>
      </c>
      <c r="P1452" t="s">
        <v>25</v>
      </c>
      <c r="Q1452" t="s">
        <v>61</v>
      </c>
      <c r="R1452" t="s">
        <v>3270</v>
      </c>
      <c r="S1452" s="5">
        <v>11.21</v>
      </c>
      <c r="T1452" s="5">
        <v>-0.39310674229342202</v>
      </c>
      <c r="U1452" s="6">
        <f>SuperStoreData[[#This Row],[Profit]]/SuperStoreData[[#This Row],[Sales]]</f>
        <v>-3.5067506002981447E-2</v>
      </c>
    </row>
    <row r="1453" spans="1:21" x14ac:dyDescent="0.2">
      <c r="A1453">
        <v>8320</v>
      </c>
      <c r="B1453" t="s">
        <v>8018</v>
      </c>
      <c r="C1453" s="1">
        <v>43319</v>
      </c>
      <c r="D1453" s="1">
        <v>43323</v>
      </c>
      <c r="E1453" s="7">
        <f>SuperStoreData[[#This Row],[Ship Date]]-SuperStoreData[[#This Row],[Order Date]]</f>
        <v>4</v>
      </c>
      <c r="F1453" t="s">
        <v>29</v>
      </c>
      <c r="G1453" t="s">
        <v>3557</v>
      </c>
      <c r="H1453" t="s">
        <v>3558</v>
      </c>
      <c r="I1453" t="str">
        <f>PROPER(SuperStoreData[[#This Row],[Customer Name]])</f>
        <v>Erin Mull</v>
      </c>
      <c r="J1453" t="s">
        <v>32</v>
      </c>
      <c r="K1453">
        <v>10009</v>
      </c>
      <c r="L1453" t="str">
        <f>_xlfn.XLOOKUP(SuperStoreData[[#This Row],[Zip Code]],ZipCodeTable[Zip Code],ZipCodeTable[City])</f>
        <v>New York</v>
      </c>
      <c r="M1453" t="str">
        <f>_xlfn.XLOOKUP(SuperStoreData[[#This Row],[Zip Code]],ZipCodeTable[Zip Code],ZipCodeTable[State])</f>
        <v>NY</v>
      </c>
      <c r="N1453" t="s">
        <v>46</v>
      </c>
      <c r="O1453" t="s">
        <v>3269</v>
      </c>
      <c r="P1453" t="s">
        <v>25</v>
      </c>
      <c r="Q1453" t="s">
        <v>61</v>
      </c>
      <c r="R1453" t="s">
        <v>3270</v>
      </c>
      <c r="S1453" s="5">
        <v>11.21</v>
      </c>
      <c r="T1453" s="5">
        <v>2.91312890380987</v>
      </c>
      <c r="U1453" s="6">
        <f>SuperStoreData[[#This Row],[Profit]]/SuperStoreData[[#This Row],[Sales]]</f>
        <v>0.25986876929615255</v>
      </c>
    </row>
    <row r="1454" spans="1:21" x14ac:dyDescent="0.2">
      <c r="A1454">
        <v>1207</v>
      </c>
      <c r="B1454" t="s">
        <v>8177</v>
      </c>
      <c r="C1454" s="1">
        <v>43238</v>
      </c>
      <c r="D1454" s="1">
        <v>43239</v>
      </c>
      <c r="E1454" s="7">
        <f>SuperStoreData[[#This Row],[Ship Date]]-SuperStoreData[[#This Row],[Order Date]]</f>
        <v>1</v>
      </c>
      <c r="F1454" t="s">
        <v>129</v>
      </c>
      <c r="G1454" t="s">
        <v>2055</v>
      </c>
      <c r="H1454" t="s">
        <v>8178</v>
      </c>
      <c r="I1454" t="str">
        <f>PROPER(SuperStoreData[[#This Row],[Customer Name]])</f>
        <v>Steven Ward</v>
      </c>
      <c r="J1454" t="s">
        <v>82</v>
      </c>
      <c r="K1454">
        <v>10009</v>
      </c>
      <c r="L1454" t="str">
        <f>_xlfn.XLOOKUP(SuperStoreData[[#This Row],[Zip Code]],ZipCodeTable[Zip Code],ZipCodeTable[City])</f>
        <v>New York</v>
      </c>
      <c r="M1454" t="str">
        <f>_xlfn.XLOOKUP(SuperStoreData[[#This Row],[Zip Code]],ZipCodeTable[Zip Code],ZipCodeTable[State])</f>
        <v>NY</v>
      </c>
      <c r="N1454" t="s">
        <v>46</v>
      </c>
      <c r="O1454" t="s">
        <v>3269</v>
      </c>
      <c r="P1454" t="s">
        <v>25</v>
      </c>
      <c r="Q1454" t="s">
        <v>61</v>
      </c>
      <c r="R1454" t="s">
        <v>3270</v>
      </c>
      <c r="S1454" s="5">
        <v>11.21</v>
      </c>
      <c r="T1454" s="5">
        <v>2.7709823134632998</v>
      </c>
      <c r="U1454" s="6">
        <f>SuperStoreData[[#This Row],[Profit]]/SuperStoreData[[#This Row],[Sales]]</f>
        <v>0.24718843117424619</v>
      </c>
    </row>
    <row r="1455" spans="1:21" x14ac:dyDescent="0.2">
      <c r="A1455">
        <v>8250</v>
      </c>
      <c r="B1455" t="s">
        <v>4111</v>
      </c>
      <c r="C1455" s="1">
        <v>42980</v>
      </c>
      <c r="D1455" s="1">
        <v>42984</v>
      </c>
      <c r="E1455" s="7">
        <f>SuperStoreData[[#This Row],[Ship Date]]-SuperStoreData[[#This Row],[Order Date]]</f>
        <v>4</v>
      </c>
      <c r="F1455" t="s">
        <v>129</v>
      </c>
      <c r="G1455" t="s">
        <v>268</v>
      </c>
      <c r="H1455" t="s">
        <v>269</v>
      </c>
      <c r="I1455" t="str">
        <f>PROPER(SuperStoreData[[#This Row],[Customer Name]])</f>
        <v>Maribeth Schnelling</v>
      </c>
      <c r="J1455" t="s">
        <v>32</v>
      </c>
      <c r="K1455">
        <v>60653</v>
      </c>
      <c r="L1455" t="str">
        <f>_xlfn.XLOOKUP(SuperStoreData[[#This Row],[Zip Code]],ZipCodeTable[Zip Code],ZipCodeTable[City])</f>
        <v>Chicago</v>
      </c>
      <c r="M1455" t="str">
        <f>_xlfn.XLOOKUP(SuperStoreData[[#This Row],[Zip Code]],ZipCodeTable[Zip Code],ZipCodeTable[State])</f>
        <v>IL</v>
      </c>
      <c r="N1455" t="s">
        <v>23</v>
      </c>
      <c r="O1455" t="s">
        <v>1997</v>
      </c>
      <c r="P1455" t="s">
        <v>25</v>
      </c>
      <c r="Q1455" t="s">
        <v>26</v>
      </c>
      <c r="R1455" t="s">
        <v>1998</v>
      </c>
      <c r="S1455" s="5">
        <v>11.212</v>
      </c>
      <c r="T1455" s="5">
        <v>2.2759887149543401</v>
      </c>
      <c r="U1455" s="6">
        <f>SuperStoreData[[#This Row],[Profit]]/SuperStoreData[[#This Row],[Sales]]</f>
        <v>0.20299578263952373</v>
      </c>
    </row>
    <row r="1456" spans="1:21" x14ac:dyDescent="0.2">
      <c r="A1456">
        <v>7313</v>
      </c>
      <c r="B1456" t="s">
        <v>6526</v>
      </c>
      <c r="C1456" s="1">
        <v>43325</v>
      </c>
      <c r="D1456" s="1">
        <v>43325</v>
      </c>
      <c r="E1456" s="7">
        <f>SuperStoreData[[#This Row],[Ship Date]]-SuperStoreData[[#This Row],[Order Date]]</f>
        <v>0</v>
      </c>
      <c r="F1456" t="s">
        <v>29</v>
      </c>
      <c r="G1456" t="s">
        <v>6527</v>
      </c>
      <c r="H1456" t="s">
        <v>6528</v>
      </c>
      <c r="I1456" t="str">
        <f>PROPER(SuperStoreData[[#This Row],[Customer Name]])</f>
        <v>Sonia Cooley</v>
      </c>
      <c r="J1456" t="s">
        <v>32</v>
      </c>
      <c r="K1456">
        <v>33178</v>
      </c>
      <c r="L1456" t="str">
        <f>_xlfn.XLOOKUP(SuperStoreData[[#This Row],[Zip Code]],ZipCodeTable[Zip Code],ZipCodeTable[City])</f>
        <v>Miami</v>
      </c>
      <c r="M1456" t="str">
        <f>_xlfn.XLOOKUP(SuperStoreData[[#This Row],[Zip Code]],ZipCodeTable[Zip Code],ZipCodeTable[State])</f>
        <v>FL</v>
      </c>
      <c r="N1456" t="s">
        <v>85</v>
      </c>
      <c r="O1456" t="s">
        <v>6529</v>
      </c>
      <c r="P1456" t="s">
        <v>25</v>
      </c>
      <c r="Q1456" t="s">
        <v>26</v>
      </c>
      <c r="R1456" t="s">
        <v>6530</v>
      </c>
      <c r="S1456" s="5">
        <v>11.214</v>
      </c>
      <c r="T1456" s="5">
        <v>2.0453816244977201</v>
      </c>
      <c r="U1456" s="6">
        <f>SuperStoreData[[#This Row],[Profit]]/SuperStoreData[[#This Row],[Sales]]</f>
        <v>0.18239536512374888</v>
      </c>
    </row>
    <row r="1457" spans="1:21" x14ac:dyDescent="0.2">
      <c r="A1457">
        <v>2630</v>
      </c>
      <c r="B1457" t="s">
        <v>8006</v>
      </c>
      <c r="C1457" s="1">
        <v>43070</v>
      </c>
      <c r="D1457" s="1">
        <v>43074</v>
      </c>
      <c r="E1457" s="7">
        <f>SuperStoreData[[#This Row],[Ship Date]]-SuperStoreData[[#This Row],[Order Date]]</f>
        <v>4</v>
      </c>
      <c r="F1457" t="s">
        <v>18</v>
      </c>
      <c r="G1457" t="s">
        <v>5455</v>
      </c>
      <c r="H1457" t="s">
        <v>5457</v>
      </c>
      <c r="I1457" t="str">
        <f>PROPER(SuperStoreData[[#This Row],[Customer Name]])</f>
        <v>Sean Braxton</v>
      </c>
      <c r="J1457" t="s">
        <v>82</v>
      </c>
      <c r="K1457">
        <v>45503</v>
      </c>
      <c r="L1457" t="str">
        <f>_xlfn.XLOOKUP(SuperStoreData[[#This Row],[Zip Code]],ZipCodeTable[Zip Code],ZipCodeTable[City])</f>
        <v>Springfield</v>
      </c>
      <c r="M1457" t="str">
        <f>_xlfn.XLOOKUP(SuperStoreData[[#This Row],[Zip Code]],ZipCodeTable[Zip Code],ZipCodeTable[State])</f>
        <v>OH</v>
      </c>
      <c r="N1457" t="s">
        <v>46</v>
      </c>
      <c r="O1457" t="s">
        <v>741</v>
      </c>
      <c r="P1457" t="s">
        <v>25</v>
      </c>
      <c r="Q1457" t="s">
        <v>26</v>
      </c>
      <c r="R1457" t="s">
        <v>742</v>
      </c>
      <c r="S1457" s="5">
        <v>11.22</v>
      </c>
      <c r="T1457" s="5">
        <v>2.7168136418193498</v>
      </c>
      <c r="U1457" s="6">
        <f>SuperStoreData[[#This Row],[Profit]]/SuperStoreData[[#This Row],[Sales]]</f>
        <v>0.24214025328158198</v>
      </c>
    </row>
    <row r="1458" spans="1:21" x14ac:dyDescent="0.2">
      <c r="A1458">
        <v>2910</v>
      </c>
      <c r="B1458" t="s">
        <v>9316</v>
      </c>
      <c r="C1458" s="1">
        <v>42691</v>
      </c>
      <c r="D1458" s="1">
        <v>42695</v>
      </c>
      <c r="E1458" s="7">
        <f>SuperStoreData[[#This Row],[Ship Date]]-SuperStoreData[[#This Row],[Order Date]]</f>
        <v>4</v>
      </c>
      <c r="F1458" t="s">
        <v>29</v>
      </c>
      <c r="G1458" t="s">
        <v>2353</v>
      </c>
      <c r="H1458" t="s">
        <v>7531</v>
      </c>
      <c r="I1458" t="str">
        <f>PROPER(SuperStoreData[[#This Row],[Customer Name]])</f>
        <v>Max Engle</v>
      </c>
      <c r="J1458" t="s">
        <v>32</v>
      </c>
      <c r="K1458">
        <v>98103</v>
      </c>
      <c r="L1458" t="str">
        <f>_xlfn.XLOOKUP(SuperStoreData[[#This Row],[Zip Code]],ZipCodeTable[Zip Code],ZipCodeTable[City])</f>
        <v>Seattle</v>
      </c>
      <c r="M1458" t="str">
        <f>_xlfn.XLOOKUP(SuperStoreData[[#This Row],[Zip Code]],ZipCodeTable[Zip Code],ZipCodeTable[State])</f>
        <v>WA</v>
      </c>
      <c r="N1458" t="s">
        <v>68</v>
      </c>
      <c r="O1458" t="s">
        <v>5622</v>
      </c>
      <c r="P1458" t="s">
        <v>25</v>
      </c>
      <c r="Q1458" t="s">
        <v>117</v>
      </c>
      <c r="R1458" t="s">
        <v>5623</v>
      </c>
      <c r="S1458" s="5">
        <v>11.22</v>
      </c>
      <c r="T1458" s="5">
        <v>2.7954039629676601</v>
      </c>
      <c r="U1458" s="6">
        <f>SuperStoreData[[#This Row],[Profit]]/SuperStoreData[[#This Row],[Sales]]</f>
        <v>0.24914473823241176</v>
      </c>
    </row>
    <row r="1459" spans="1:21" x14ac:dyDescent="0.2">
      <c r="A1459">
        <v>3212</v>
      </c>
      <c r="B1459" t="s">
        <v>10191</v>
      </c>
      <c r="C1459" s="1">
        <v>43347</v>
      </c>
      <c r="D1459" s="1">
        <v>43351</v>
      </c>
      <c r="E1459" s="7">
        <f>SuperStoreData[[#This Row],[Ship Date]]-SuperStoreData[[#This Row],[Order Date]]</f>
        <v>4</v>
      </c>
      <c r="F1459" t="s">
        <v>29</v>
      </c>
      <c r="G1459" t="s">
        <v>1145</v>
      </c>
      <c r="H1459" t="s">
        <v>1178</v>
      </c>
      <c r="I1459" t="str">
        <f>PROPER(SuperStoreData[[#This Row],[Customer Name]])</f>
        <v>Sally Hughsby</v>
      </c>
      <c r="J1459" t="s">
        <v>82</v>
      </c>
      <c r="K1459">
        <v>77581</v>
      </c>
      <c r="L1459" t="str">
        <f>_xlfn.XLOOKUP(SuperStoreData[[#This Row],[Zip Code]],ZipCodeTable[Zip Code],ZipCodeTable[City])</f>
        <v>Pearland</v>
      </c>
      <c r="M1459" t="str">
        <f>_xlfn.XLOOKUP(SuperStoreData[[#This Row],[Zip Code]],ZipCodeTable[Zip Code],ZipCodeTable[State])</f>
        <v>TX</v>
      </c>
      <c r="N1459" t="s">
        <v>23</v>
      </c>
      <c r="O1459" t="s">
        <v>4525</v>
      </c>
      <c r="P1459" t="s">
        <v>25</v>
      </c>
      <c r="Q1459" t="s">
        <v>26</v>
      </c>
      <c r="R1459" t="s">
        <v>4526</v>
      </c>
      <c r="S1459" s="5">
        <v>11.228</v>
      </c>
      <c r="T1459" s="5">
        <v>3.4989567215639301</v>
      </c>
      <c r="U1459" s="6">
        <f>SuperStoreData[[#This Row],[Profit]]/SuperStoreData[[#This Row],[Sales]]</f>
        <v>0.31162778068791686</v>
      </c>
    </row>
    <row r="1460" spans="1:21" x14ac:dyDescent="0.2">
      <c r="A1460">
        <v>7213</v>
      </c>
      <c r="B1460" t="s">
        <v>1565</v>
      </c>
      <c r="C1460" s="1">
        <v>42177</v>
      </c>
      <c r="D1460" s="1">
        <v>42180</v>
      </c>
      <c r="E1460" s="7">
        <f>SuperStoreData[[#This Row],[Ship Date]]-SuperStoreData[[#This Row],[Order Date]]</f>
        <v>3</v>
      </c>
      <c r="F1460" t="s">
        <v>29</v>
      </c>
      <c r="G1460" t="s">
        <v>1566</v>
      </c>
      <c r="H1460" t="s">
        <v>1567</v>
      </c>
      <c r="I1460" t="str">
        <f>PROPER(SuperStoreData[[#This Row],[Customer Name]])</f>
        <v>Edward Hooks</v>
      </c>
      <c r="J1460" t="s">
        <v>82</v>
      </c>
      <c r="K1460">
        <v>98115</v>
      </c>
      <c r="L1460" t="str">
        <f>_xlfn.XLOOKUP(SuperStoreData[[#This Row],[Zip Code]],ZipCodeTable[Zip Code],ZipCodeTable[City])</f>
        <v>Seattle</v>
      </c>
      <c r="M1460" t="str">
        <f>_xlfn.XLOOKUP(SuperStoreData[[#This Row],[Zip Code]],ZipCodeTable[Zip Code],ZipCodeTable[State])</f>
        <v>WA</v>
      </c>
      <c r="N1460" t="s">
        <v>68</v>
      </c>
      <c r="O1460" t="s">
        <v>1570</v>
      </c>
      <c r="P1460" t="s">
        <v>25</v>
      </c>
      <c r="Q1460" t="s">
        <v>26</v>
      </c>
      <c r="R1460" t="s">
        <v>1571</v>
      </c>
      <c r="S1460" s="5">
        <v>11.231999999999999</v>
      </c>
      <c r="T1460" s="5">
        <v>1.3763954244783401</v>
      </c>
      <c r="U1460" s="6">
        <f>SuperStoreData[[#This Row],[Profit]]/SuperStoreData[[#This Row],[Sales]]</f>
        <v>0.1225423276779149</v>
      </c>
    </row>
    <row r="1461" spans="1:21" x14ac:dyDescent="0.2">
      <c r="A1461">
        <v>5423</v>
      </c>
      <c r="B1461" t="s">
        <v>11555</v>
      </c>
      <c r="C1461" s="1">
        <v>42088</v>
      </c>
      <c r="D1461" s="1">
        <v>42093</v>
      </c>
      <c r="E1461" s="7">
        <f>SuperStoreData[[#This Row],[Ship Date]]-SuperStoreData[[#This Row],[Order Date]]</f>
        <v>5</v>
      </c>
      <c r="F1461" t="s">
        <v>29</v>
      </c>
      <c r="G1461" t="s">
        <v>1881</v>
      </c>
      <c r="H1461" t="s">
        <v>1882</v>
      </c>
      <c r="I1461" t="str">
        <f>PROPER(SuperStoreData[[#This Row],[Customer Name]])</f>
        <v>Phillip Flathmann</v>
      </c>
      <c r="J1461" t="s">
        <v>32</v>
      </c>
      <c r="K1461">
        <v>90045</v>
      </c>
      <c r="L1461" t="str">
        <f>_xlfn.XLOOKUP(SuperStoreData[[#This Row],[Zip Code]],ZipCodeTable[Zip Code],ZipCodeTable[City])</f>
        <v>Los Angeles</v>
      </c>
      <c r="M1461" t="str">
        <f>_xlfn.XLOOKUP(SuperStoreData[[#This Row],[Zip Code]],ZipCodeTable[Zip Code],ZipCodeTable[State])</f>
        <v>CA</v>
      </c>
      <c r="N1461" t="s">
        <v>68</v>
      </c>
      <c r="O1461" t="s">
        <v>1570</v>
      </c>
      <c r="P1461" t="s">
        <v>25</v>
      </c>
      <c r="Q1461" t="s">
        <v>26</v>
      </c>
      <c r="R1461" t="s">
        <v>1571</v>
      </c>
      <c r="S1461" s="5">
        <v>11.231999999999999</v>
      </c>
      <c r="T1461" s="5">
        <v>3.8114110851142602</v>
      </c>
      <c r="U1461" s="6">
        <f>SuperStoreData[[#This Row],[Profit]]/SuperStoreData[[#This Row],[Sales]]</f>
        <v>0.33933503250661151</v>
      </c>
    </row>
    <row r="1462" spans="1:21" x14ac:dyDescent="0.2">
      <c r="A1462">
        <v>8719</v>
      </c>
      <c r="B1462" t="s">
        <v>7489</v>
      </c>
      <c r="C1462" s="1">
        <v>42891</v>
      </c>
      <c r="D1462" s="1">
        <v>42897</v>
      </c>
      <c r="E1462" s="7">
        <f>SuperStoreData[[#This Row],[Ship Date]]-SuperStoreData[[#This Row],[Order Date]]</f>
        <v>6</v>
      </c>
      <c r="F1462" t="s">
        <v>129</v>
      </c>
      <c r="G1462" t="s">
        <v>5571</v>
      </c>
      <c r="H1462" t="s">
        <v>5572</v>
      </c>
      <c r="I1462" t="str">
        <f>PROPER(SuperStoreData[[#This Row],[Customer Name]])</f>
        <v>Arthur Wiediger</v>
      </c>
      <c r="J1462" t="s">
        <v>21</v>
      </c>
      <c r="K1462">
        <v>77070</v>
      </c>
      <c r="L1462" t="str">
        <f>_xlfn.XLOOKUP(SuperStoreData[[#This Row],[Zip Code]],ZipCodeTable[Zip Code],ZipCodeTable[City])</f>
        <v>Houston</v>
      </c>
      <c r="M1462" t="str">
        <f>_xlfn.XLOOKUP(SuperStoreData[[#This Row],[Zip Code]],ZipCodeTable[Zip Code],ZipCodeTable[State])</f>
        <v>TX</v>
      </c>
      <c r="N1462" t="s">
        <v>23</v>
      </c>
      <c r="O1462" t="s">
        <v>2171</v>
      </c>
      <c r="P1462" t="s">
        <v>25</v>
      </c>
      <c r="Q1462" t="s">
        <v>52</v>
      </c>
      <c r="R1462" t="s">
        <v>2172</v>
      </c>
      <c r="S1462" s="5">
        <v>11.263999999999999</v>
      </c>
      <c r="T1462" s="5">
        <v>2.0326602095061399</v>
      </c>
      <c r="U1462" s="6">
        <f>SuperStoreData[[#This Row],[Profit]]/SuperStoreData[[#This Row],[Sales]]</f>
        <v>0.18045633962234908</v>
      </c>
    </row>
    <row r="1463" spans="1:21" x14ac:dyDescent="0.2">
      <c r="A1463">
        <v>8139</v>
      </c>
      <c r="B1463" t="s">
        <v>9162</v>
      </c>
      <c r="C1463" s="1">
        <v>43032</v>
      </c>
      <c r="D1463" s="1">
        <v>43036</v>
      </c>
      <c r="E1463" s="7">
        <f>SuperStoreData[[#This Row],[Ship Date]]-SuperStoreData[[#This Row],[Order Date]]</f>
        <v>4</v>
      </c>
      <c r="F1463" t="s">
        <v>29</v>
      </c>
      <c r="G1463" t="s">
        <v>7637</v>
      </c>
      <c r="H1463" t="s">
        <v>7638</v>
      </c>
      <c r="I1463" t="str">
        <f>PROPER(SuperStoreData[[#This Row],[Customer Name]])</f>
        <v>Neil Knudson</v>
      </c>
      <c r="J1463" t="s">
        <v>21</v>
      </c>
      <c r="K1463">
        <v>19140</v>
      </c>
      <c r="L1463" t="str">
        <f>_xlfn.XLOOKUP(SuperStoreData[[#This Row],[Zip Code]],ZipCodeTable[Zip Code],ZipCodeTable[City])</f>
        <v>Philadelphia</v>
      </c>
      <c r="M1463" t="str">
        <f>_xlfn.XLOOKUP(SuperStoreData[[#This Row],[Zip Code]],ZipCodeTable[Zip Code],ZipCodeTable[State])</f>
        <v>PA</v>
      </c>
      <c r="N1463" t="s">
        <v>46</v>
      </c>
      <c r="O1463" t="s">
        <v>3429</v>
      </c>
      <c r="P1463" t="s">
        <v>25</v>
      </c>
      <c r="Q1463" t="s">
        <v>52</v>
      </c>
      <c r="R1463" t="s">
        <v>3430</v>
      </c>
      <c r="S1463" s="5">
        <v>11.263999999999999</v>
      </c>
      <c r="T1463" s="5">
        <v>2.1644038470722302</v>
      </c>
      <c r="U1463" s="6">
        <f>SuperStoreData[[#This Row],[Profit]]/SuperStoreData[[#This Row],[Sales]]</f>
        <v>0.1921523301733159</v>
      </c>
    </row>
    <row r="1464" spans="1:21" x14ac:dyDescent="0.2">
      <c r="A1464">
        <v>2983</v>
      </c>
      <c r="B1464" t="s">
        <v>7532</v>
      </c>
      <c r="C1464" s="1">
        <v>43339</v>
      </c>
      <c r="D1464" s="1">
        <v>43341</v>
      </c>
      <c r="E1464" s="7">
        <f>SuperStoreData[[#This Row],[Ship Date]]-SuperStoreData[[#This Row],[Order Date]]</f>
        <v>2</v>
      </c>
      <c r="F1464" t="s">
        <v>29</v>
      </c>
      <c r="G1464" t="s">
        <v>1698</v>
      </c>
      <c r="H1464" t="s">
        <v>1699</v>
      </c>
      <c r="I1464" t="str">
        <f>PROPER(SuperStoreData[[#This Row],[Customer Name]])</f>
        <v>Clay Ludtke</v>
      </c>
      <c r="J1464" t="s">
        <v>32</v>
      </c>
      <c r="K1464">
        <v>98115</v>
      </c>
      <c r="L1464" t="str">
        <f>_xlfn.XLOOKUP(SuperStoreData[[#This Row],[Zip Code]],ZipCodeTable[Zip Code],ZipCodeTable[City])</f>
        <v>Seattle</v>
      </c>
      <c r="M1464" t="str">
        <f>_xlfn.XLOOKUP(SuperStoreData[[#This Row],[Zip Code]],ZipCodeTable[Zip Code],ZipCodeTable[State])</f>
        <v>WA</v>
      </c>
      <c r="N1464" t="s">
        <v>68</v>
      </c>
      <c r="O1464" t="s">
        <v>3918</v>
      </c>
      <c r="P1464" t="s">
        <v>25</v>
      </c>
      <c r="Q1464" t="s">
        <v>26</v>
      </c>
      <c r="R1464" t="s">
        <v>3919</v>
      </c>
      <c r="S1464" s="5">
        <v>11.263999999999999</v>
      </c>
      <c r="T1464" s="5">
        <v>2.1485533776985299</v>
      </c>
      <c r="U1464" s="6">
        <f>SuperStoreData[[#This Row],[Profit]]/SuperStoreData[[#This Row],[Sales]]</f>
        <v>0.1907451507189746</v>
      </c>
    </row>
    <row r="1465" spans="1:21" x14ac:dyDescent="0.2">
      <c r="A1465">
        <v>3958</v>
      </c>
      <c r="B1465" t="s">
        <v>11455</v>
      </c>
      <c r="C1465" s="1">
        <v>42037</v>
      </c>
      <c r="D1465" s="1">
        <v>42044</v>
      </c>
      <c r="E1465" s="7">
        <f>SuperStoreData[[#This Row],[Ship Date]]-SuperStoreData[[#This Row],[Order Date]]</f>
        <v>7</v>
      </c>
      <c r="F1465" t="s">
        <v>29</v>
      </c>
      <c r="G1465" t="s">
        <v>239</v>
      </c>
      <c r="H1465" t="s">
        <v>11456</v>
      </c>
      <c r="I1465" t="str">
        <f>PROPER(SuperStoreData[[#This Row],[Customer Name]])</f>
        <v>Raymond Buch</v>
      </c>
      <c r="J1465" t="s">
        <v>32</v>
      </c>
      <c r="K1465">
        <v>37211</v>
      </c>
      <c r="L1465" t="str">
        <f>_xlfn.XLOOKUP(SuperStoreData[[#This Row],[Zip Code]],ZipCodeTable[Zip Code],ZipCodeTable[City])</f>
        <v>Nashville</v>
      </c>
      <c r="M1465" t="str">
        <f>_xlfn.XLOOKUP(SuperStoreData[[#This Row],[Zip Code]],ZipCodeTable[Zip Code],ZipCodeTable[State])</f>
        <v>TN</v>
      </c>
      <c r="N1465" t="s">
        <v>85</v>
      </c>
      <c r="O1465" t="s">
        <v>8100</v>
      </c>
      <c r="P1465" t="s">
        <v>25</v>
      </c>
      <c r="Q1465" t="s">
        <v>26</v>
      </c>
      <c r="R1465" t="s">
        <v>8101</v>
      </c>
      <c r="S1465" s="5">
        <v>11.276999999999999</v>
      </c>
      <c r="T1465" s="5">
        <v>-0.42441943601165599</v>
      </c>
      <c r="U1465" s="6">
        <f>SuperStoreData[[#This Row],[Profit]]/SuperStoreData[[#This Row],[Sales]]</f>
        <v>-3.7635846059382465E-2</v>
      </c>
    </row>
    <row r="1466" spans="1:21" x14ac:dyDescent="0.2">
      <c r="A1466">
        <v>1995</v>
      </c>
      <c r="B1466" t="s">
        <v>10750</v>
      </c>
      <c r="C1466" s="1">
        <v>43018</v>
      </c>
      <c r="D1466" s="1">
        <v>43020</v>
      </c>
      <c r="E1466" s="7">
        <f>SuperStoreData[[#This Row],[Ship Date]]-SuperStoreData[[#This Row],[Order Date]]</f>
        <v>2</v>
      </c>
      <c r="F1466" t="s">
        <v>29</v>
      </c>
      <c r="G1466" t="s">
        <v>1165</v>
      </c>
      <c r="H1466" t="s">
        <v>3629</v>
      </c>
      <c r="I1466" t="str">
        <f>PROPER(SuperStoreData[[#This Row],[Customer Name]])</f>
        <v>Max Ludwig</v>
      </c>
      <c r="J1466" t="s">
        <v>21</v>
      </c>
      <c r="K1466">
        <v>97477</v>
      </c>
      <c r="L1466" t="str">
        <f>_xlfn.XLOOKUP(SuperStoreData[[#This Row],[Zip Code]],ZipCodeTable[Zip Code],ZipCodeTable[City])</f>
        <v>Springfield</v>
      </c>
      <c r="M1466" t="str">
        <f>_xlfn.XLOOKUP(SuperStoreData[[#This Row],[Zip Code]],ZipCodeTable[Zip Code],ZipCodeTable[State])</f>
        <v>OR</v>
      </c>
      <c r="N1466" t="s">
        <v>68</v>
      </c>
      <c r="O1466" t="s">
        <v>116</v>
      </c>
      <c r="P1466" t="s">
        <v>25</v>
      </c>
      <c r="Q1466" t="s">
        <v>117</v>
      </c>
      <c r="R1466" t="s">
        <v>118</v>
      </c>
      <c r="S1466" s="5">
        <v>11.304</v>
      </c>
      <c r="T1466" s="5">
        <v>0.97416501911875397</v>
      </c>
      <c r="U1466" s="6">
        <f>SuperStoreData[[#This Row],[Profit]]/SuperStoreData[[#This Row],[Sales]]</f>
        <v>8.6178787961673206E-2</v>
      </c>
    </row>
    <row r="1467" spans="1:21" x14ac:dyDescent="0.2">
      <c r="A1467">
        <v>4403</v>
      </c>
      <c r="B1467" t="s">
        <v>11083</v>
      </c>
      <c r="C1467" s="1">
        <v>43069</v>
      </c>
      <c r="D1467" s="1">
        <v>43075</v>
      </c>
      <c r="E1467" s="7">
        <f>SuperStoreData[[#This Row],[Ship Date]]-SuperStoreData[[#This Row],[Order Date]]</f>
        <v>6</v>
      </c>
      <c r="F1467" t="s">
        <v>18</v>
      </c>
      <c r="G1467" t="s">
        <v>3867</v>
      </c>
      <c r="H1467" t="s">
        <v>4630</v>
      </c>
      <c r="I1467" t="str">
        <f>PROPER(SuperStoreData[[#This Row],[Customer Name]])</f>
        <v>Roy Collins</v>
      </c>
      <c r="J1467" t="s">
        <v>32</v>
      </c>
      <c r="K1467">
        <v>80906</v>
      </c>
      <c r="L1467" t="str">
        <f>_xlfn.XLOOKUP(SuperStoreData[[#This Row],[Zip Code]],ZipCodeTable[Zip Code],ZipCodeTable[City])</f>
        <v>Colorado Springs</v>
      </c>
      <c r="M1467" t="str">
        <f>_xlfn.XLOOKUP(SuperStoreData[[#This Row],[Zip Code]],ZipCodeTable[Zip Code],ZipCodeTable[State])</f>
        <v>CO</v>
      </c>
      <c r="N1467" t="s">
        <v>68</v>
      </c>
      <c r="O1467" t="s">
        <v>1700</v>
      </c>
      <c r="P1467" t="s">
        <v>25</v>
      </c>
      <c r="Q1467" t="s">
        <v>52</v>
      </c>
      <c r="R1467" t="s">
        <v>1701</v>
      </c>
      <c r="S1467" s="5">
        <v>11.327999999999999</v>
      </c>
      <c r="T1467" s="5">
        <v>3.09770541977747</v>
      </c>
      <c r="U1467" s="6">
        <f>SuperStoreData[[#This Row],[Profit]]/SuperStoreData[[#This Row],[Sales]]</f>
        <v>0.27345563380803939</v>
      </c>
    </row>
    <row r="1468" spans="1:21" x14ac:dyDescent="0.2">
      <c r="A1468">
        <v>1328</v>
      </c>
      <c r="B1468" t="s">
        <v>11593</v>
      </c>
      <c r="C1468" s="1">
        <v>42832</v>
      </c>
      <c r="D1468" s="1">
        <v>42834</v>
      </c>
      <c r="E1468" s="7">
        <f>SuperStoreData[[#This Row],[Ship Date]]-SuperStoreData[[#This Row],[Order Date]]</f>
        <v>2</v>
      </c>
      <c r="F1468" t="s">
        <v>18</v>
      </c>
      <c r="G1468" t="s">
        <v>2838</v>
      </c>
      <c r="H1468" t="s">
        <v>2839</v>
      </c>
      <c r="I1468" t="str">
        <f>PROPER(SuperStoreData[[#This Row],[Customer Name]])</f>
        <v>Cathy Prescott</v>
      </c>
      <c r="J1468" t="s">
        <v>82</v>
      </c>
      <c r="K1468">
        <v>6360</v>
      </c>
      <c r="L1468" t="str">
        <f>_xlfn.XLOOKUP(SuperStoreData[[#This Row],[Zip Code]],ZipCodeTable[Zip Code],ZipCodeTable[City])</f>
        <v>Norwich</v>
      </c>
      <c r="M1468" t="str">
        <f>_xlfn.XLOOKUP(SuperStoreData[[#This Row],[Zip Code]],ZipCodeTable[Zip Code],ZipCodeTable[State])</f>
        <v>CT</v>
      </c>
      <c r="N1468" t="s">
        <v>46</v>
      </c>
      <c r="O1468" t="s">
        <v>2666</v>
      </c>
      <c r="P1468" t="s">
        <v>25</v>
      </c>
      <c r="Q1468" t="s">
        <v>91</v>
      </c>
      <c r="R1468" t="s">
        <v>2667</v>
      </c>
      <c r="S1468" s="5">
        <v>11.34</v>
      </c>
      <c r="T1468" s="5">
        <v>0.65797437547585302</v>
      </c>
      <c r="U1468" s="6">
        <f>SuperStoreData[[#This Row],[Profit]]/SuperStoreData[[#This Row],[Sales]]</f>
        <v>5.8022431699810674E-2</v>
      </c>
    </row>
    <row r="1469" spans="1:21" x14ac:dyDescent="0.2">
      <c r="A1469">
        <v>6843</v>
      </c>
      <c r="B1469" t="s">
        <v>7587</v>
      </c>
      <c r="C1469" s="1">
        <v>43382</v>
      </c>
      <c r="D1469" s="1">
        <v>43387</v>
      </c>
      <c r="E1469" s="7">
        <f>SuperStoreData[[#This Row],[Ship Date]]-SuperStoreData[[#This Row],[Order Date]]</f>
        <v>5</v>
      </c>
      <c r="F1469" t="s">
        <v>29</v>
      </c>
      <c r="G1469" t="s">
        <v>4035</v>
      </c>
      <c r="H1469" t="s">
        <v>7588</v>
      </c>
      <c r="I1469" t="str">
        <f>PROPER(SuperStoreData[[#This Row],[Customer Name]])</f>
        <v>Anthony Johnson</v>
      </c>
      <c r="J1469" t="s">
        <v>82</v>
      </c>
      <c r="K1469">
        <v>22153</v>
      </c>
      <c r="L1469" t="str">
        <f>_xlfn.XLOOKUP(SuperStoreData[[#This Row],[Zip Code]],ZipCodeTable[Zip Code],ZipCodeTable[City])</f>
        <v>Springfield</v>
      </c>
      <c r="M1469" t="str">
        <f>_xlfn.XLOOKUP(SuperStoreData[[#This Row],[Zip Code]],ZipCodeTable[Zip Code],ZipCodeTable[State])</f>
        <v>VA</v>
      </c>
      <c r="N1469" t="s">
        <v>85</v>
      </c>
      <c r="O1469" t="s">
        <v>7596</v>
      </c>
      <c r="P1469" t="s">
        <v>25</v>
      </c>
      <c r="Q1469" t="s">
        <v>117</v>
      </c>
      <c r="R1469" t="s">
        <v>266</v>
      </c>
      <c r="S1469" s="5">
        <v>11.34</v>
      </c>
      <c r="T1469" s="5">
        <v>2.2561367658792899</v>
      </c>
      <c r="U1469" s="6">
        <f>SuperStoreData[[#This Row],[Profit]]/SuperStoreData[[#This Row],[Sales]]</f>
        <v>0.19895385942498148</v>
      </c>
    </row>
    <row r="1470" spans="1:21" x14ac:dyDescent="0.2">
      <c r="A1470">
        <v>2060</v>
      </c>
      <c r="B1470" t="s">
        <v>11838</v>
      </c>
      <c r="C1470" s="1">
        <v>43175</v>
      </c>
      <c r="D1470" s="1">
        <v>43180</v>
      </c>
      <c r="E1470" s="7">
        <f>SuperStoreData[[#This Row],[Ship Date]]-SuperStoreData[[#This Row],[Order Date]]</f>
        <v>5</v>
      </c>
      <c r="F1470" t="s">
        <v>29</v>
      </c>
      <c r="G1470" t="s">
        <v>2139</v>
      </c>
      <c r="H1470" t="s">
        <v>2140</v>
      </c>
      <c r="I1470" t="str">
        <f>PROPER(SuperStoreData[[#This Row],[Customer Name]])</f>
        <v>Greg Guthrie</v>
      </c>
      <c r="J1470" t="s">
        <v>82</v>
      </c>
      <c r="K1470">
        <v>90049</v>
      </c>
      <c r="L1470" t="str">
        <f>_xlfn.XLOOKUP(SuperStoreData[[#This Row],[Zip Code]],ZipCodeTable[Zip Code],ZipCodeTable[City])</f>
        <v>Los Angeles</v>
      </c>
      <c r="M1470" t="str">
        <f>_xlfn.XLOOKUP(SuperStoreData[[#This Row],[Zip Code]],ZipCodeTable[Zip Code],ZipCodeTable[State])</f>
        <v>CA</v>
      </c>
      <c r="N1470" t="s">
        <v>68</v>
      </c>
      <c r="O1470" t="s">
        <v>7596</v>
      </c>
      <c r="P1470" t="s">
        <v>25</v>
      </c>
      <c r="Q1470" t="s">
        <v>117</v>
      </c>
      <c r="R1470" t="s">
        <v>266</v>
      </c>
      <c r="S1470" s="5">
        <v>11.34</v>
      </c>
      <c r="T1470" s="5">
        <v>0.60410559544980702</v>
      </c>
      <c r="U1470" s="6">
        <f>SuperStoreData[[#This Row],[Profit]]/SuperStoreData[[#This Row],[Sales]]</f>
        <v>5.3272098364180516E-2</v>
      </c>
    </row>
    <row r="1471" spans="1:21" x14ac:dyDescent="0.2">
      <c r="A1471">
        <v>9071</v>
      </c>
      <c r="B1471" t="s">
        <v>4013</v>
      </c>
      <c r="C1471" s="1">
        <v>42190</v>
      </c>
      <c r="D1471" s="1">
        <v>42190</v>
      </c>
      <c r="E1471" s="7">
        <f>SuperStoreData[[#This Row],[Ship Date]]-SuperStoreData[[#This Row],[Order Date]]</f>
        <v>0</v>
      </c>
      <c r="F1471" t="s">
        <v>18</v>
      </c>
      <c r="G1471" t="s">
        <v>439</v>
      </c>
      <c r="H1471" t="s">
        <v>3578</v>
      </c>
      <c r="I1471" t="str">
        <f>PROPER(SuperStoreData[[#This Row],[Customer Name]])</f>
        <v>Katrina Edelman</v>
      </c>
      <c r="J1471" t="s">
        <v>82</v>
      </c>
      <c r="K1471">
        <v>19134</v>
      </c>
      <c r="L1471" t="str">
        <f>_xlfn.XLOOKUP(SuperStoreData[[#This Row],[Zip Code]],ZipCodeTable[Zip Code],ZipCodeTable[City])</f>
        <v>Philadelphia</v>
      </c>
      <c r="M1471" t="str">
        <f>_xlfn.XLOOKUP(SuperStoreData[[#This Row],[Zip Code]],ZipCodeTable[Zip Code],ZipCodeTable[State])</f>
        <v>PA</v>
      </c>
      <c r="N1471" t="s">
        <v>46</v>
      </c>
      <c r="O1471" t="s">
        <v>4014</v>
      </c>
      <c r="P1471" t="s">
        <v>48</v>
      </c>
      <c r="Q1471" t="s">
        <v>49</v>
      </c>
      <c r="R1471" t="s">
        <v>4015</v>
      </c>
      <c r="S1471" s="5">
        <v>11.352</v>
      </c>
      <c r="T1471" s="5">
        <v>2.3650759279137801</v>
      </c>
      <c r="U1471" s="6">
        <f>SuperStoreData[[#This Row],[Profit]]/SuperStoreData[[#This Row],[Sales]]</f>
        <v>0.20834002183877554</v>
      </c>
    </row>
    <row r="1472" spans="1:21" x14ac:dyDescent="0.2">
      <c r="A1472">
        <v>4235</v>
      </c>
      <c r="B1472" t="s">
        <v>9940</v>
      </c>
      <c r="C1472" s="1">
        <v>42980</v>
      </c>
      <c r="D1472" s="1">
        <v>42986</v>
      </c>
      <c r="E1472" s="7">
        <f>SuperStoreData[[#This Row],[Ship Date]]-SuperStoreData[[#This Row],[Order Date]]</f>
        <v>6</v>
      </c>
      <c r="F1472" t="s">
        <v>18</v>
      </c>
      <c r="G1472" t="s">
        <v>1015</v>
      </c>
      <c r="H1472" t="s">
        <v>1063</v>
      </c>
      <c r="I1472" t="str">
        <f>PROPER(SuperStoreData[[#This Row],[Customer Name]])</f>
        <v>Matt Abelman</v>
      </c>
      <c r="J1472" t="s">
        <v>21</v>
      </c>
      <c r="K1472">
        <v>19143</v>
      </c>
      <c r="L1472" t="str">
        <f>_xlfn.XLOOKUP(SuperStoreData[[#This Row],[Zip Code]],ZipCodeTable[Zip Code],ZipCodeTable[City])</f>
        <v>Philadelphia</v>
      </c>
      <c r="M1472" t="str">
        <f>_xlfn.XLOOKUP(SuperStoreData[[#This Row],[Zip Code]],ZipCodeTable[Zip Code],ZipCodeTable[State])</f>
        <v>PA</v>
      </c>
      <c r="N1472" t="s">
        <v>46</v>
      </c>
      <c r="O1472" t="s">
        <v>5356</v>
      </c>
      <c r="P1472" t="s">
        <v>25</v>
      </c>
      <c r="Q1472" t="s">
        <v>91</v>
      </c>
      <c r="R1472" t="s">
        <v>5357</v>
      </c>
      <c r="S1472" s="5">
        <v>11.352</v>
      </c>
      <c r="T1472" s="5">
        <v>3.8551169051915299</v>
      </c>
      <c r="U1472" s="6">
        <f>SuperStoreData[[#This Row],[Profit]]/SuperStoreData[[#This Row],[Sales]]</f>
        <v>0.33959803604576549</v>
      </c>
    </row>
    <row r="1473" spans="1:21" x14ac:dyDescent="0.2">
      <c r="A1473">
        <v>6260</v>
      </c>
      <c r="B1473" t="s">
        <v>7878</v>
      </c>
      <c r="C1473" s="1">
        <v>42969</v>
      </c>
      <c r="D1473" s="1">
        <v>42973</v>
      </c>
      <c r="E1473" s="7">
        <f>SuperStoreData[[#This Row],[Ship Date]]-SuperStoreData[[#This Row],[Order Date]]</f>
        <v>4</v>
      </c>
      <c r="F1473" t="s">
        <v>129</v>
      </c>
      <c r="G1473" t="s">
        <v>1153</v>
      </c>
      <c r="H1473" t="s">
        <v>1154</v>
      </c>
      <c r="I1473" t="str">
        <f>PROPER(SuperStoreData[[#This Row],[Customer Name]])</f>
        <v>Ralph Arnett</v>
      </c>
      <c r="J1473" t="s">
        <v>32</v>
      </c>
      <c r="K1473">
        <v>47374</v>
      </c>
      <c r="L1473" t="str">
        <f>_xlfn.XLOOKUP(SuperStoreData[[#This Row],[Zip Code]],ZipCodeTable[Zip Code],ZipCodeTable[City])</f>
        <v>Richmond</v>
      </c>
      <c r="M1473" t="str">
        <f>_xlfn.XLOOKUP(SuperStoreData[[#This Row],[Zip Code]],ZipCodeTable[Zip Code],ZipCodeTable[State])</f>
        <v>IN</v>
      </c>
      <c r="N1473" t="s">
        <v>23</v>
      </c>
      <c r="O1473" t="s">
        <v>3415</v>
      </c>
      <c r="P1473" t="s">
        <v>25</v>
      </c>
      <c r="Q1473" t="s">
        <v>26</v>
      </c>
      <c r="R1473" t="s">
        <v>3416</v>
      </c>
      <c r="S1473" s="5">
        <v>11.36</v>
      </c>
      <c r="T1473" s="5">
        <v>2.56072642459629</v>
      </c>
      <c r="U1473" s="6">
        <f>SuperStoreData[[#This Row],[Profit]]/SuperStoreData[[#This Row],[Sales]]</f>
        <v>0.22541605850319454</v>
      </c>
    </row>
    <row r="1474" spans="1:21" x14ac:dyDescent="0.2">
      <c r="A1474">
        <v>6058</v>
      </c>
      <c r="B1474" t="s">
        <v>1363</v>
      </c>
      <c r="C1474" s="1">
        <v>42271</v>
      </c>
      <c r="D1474" s="1">
        <v>42276</v>
      </c>
      <c r="E1474" s="7">
        <f>SuperStoreData[[#This Row],[Ship Date]]-SuperStoreData[[#This Row],[Order Date]]</f>
        <v>5</v>
      </c>
      <c r="F1474" t="s">
        <v>29</v>
      </c>
      <c r="G1474" t="s">
        <v>1364</v>
      </c>
      <c r="H1474" t="s">
        <v>1365</v>
      </c>
      <c r="I1474" t="str">
        <f>PROPER(SuperStoreData[[#This Row],[Customer Name]])</f>
        <v>Kristina Nunn</v>
      </c>
      <c r="J1474" t="s">
        <v>21</v>
      </c>
      <c r="K1474">
        <v>10009</v>
      </c>
      <c r="L1474" t="str">
        <f>_xlfn.XLOOKUP(SuperStoreData[[#This Row],[Zip Code]],ZipCodeTable[Zip Code],ZipCodeTable[City])</f>
        <v>New York</v>
      </c>
      <c r="M1474" t="str">
        <f>_xlfn.XLOOKUP(SuperStoreData[[#This Row],[Zip Code]],ZipCodeTable[Zip Code],ZipCodeTable[State])</f>
        <v>NY</v>
      </c>
      <c r="N1474" t="s">
        <v>46</v>
      </c>
      <c r="O1474" t="s">
        <v>292</v>
      </c>
      <c r="P1474" t="s">
        <v>25</v>
      </c>
      <c r="Q1474" t="s">
        <v>293</v>
      </c>
      <c r="R1474" t="s">
        <v>294</v>
      </c>
      <c r="S1474" s="5">
        <v>11.36</v>
      </c>
      <c r="T1474" s="5">
        <v>0.47123958957681999</v>
      </c>
      <c r="U1474" s="6">
        <f>SuperStoreData[[#This Row],[Profit]]/SuperStoreData[[#This Row],[Sales]]</f>
        <v>4.1482358237396127E-2</v>
      </c>
    </row>
    <row r="1475" spans="1:21" x14ac:dyDescent="0.2">
      <c r="A1475">
        <v>873</v>
      </c>
      <c r="B1475" t="s">
        <v>6994</v>
      </c>
      <c r="C1475" s="1">
        <v>42645</v>
      </c>
      <c r="D1475" s="1">
        <v>42651</v>
      </c>
      <c r="E1475" s="7">
        <f>SuperStoreData[[#This Row],[Ship Date]]-SuperStoreData[[#This Row],[Order Date]]</f>
        <v>6</v>
      </c>
      <c r="F1475" t="s">
        <v>29</v>
      </c>
      <c r="G1475" t="s">
        <v>3874</v>
      </c>
      <c r="H1475" t="s">
        <v>3875</v>
      </c>
      <c r="I1475" t="str">
        <f>PROPER(SuperStoreData[[#This Row],[Customer Name]])</f>
        <v>Sally Matthias</v>
      </c>
      <c r="J1475" t="s">
        <v>32</v>
      </c>
      <c r="K1475">
        <v>10009</v>
      </c>
      <c r="L1475" t="str">
        <f>_xlfn.XLOOKUP(SuperStoreData[[#This Row],[Zip Code]],ZipCodeTable[Zip Code],ZipCodeTable[City])</f>
        <v>New York</v>
      </c>
      <c r="M1475" t="str">
        <f>_xlfn.XLOOKUP(SuperStoreData[[#This Row],[Zip Code]],ZipCodeTable[Zip Code],ZipCodeTable[State])</f>
        <v>NY</v>
      </c>
      <c r="N1475" t="s">
        <v>46</v>
      </c>
      <c r="O1475" t="s">
        <v>6995</v>
      </c>
      <c r="P1475" t="s">
        <v>25</v>
      </c>
      <c r="Q1475" t="s">
        <v>91</v>
      </c>
      <c r="R1475" t="s">
        <v>6996</v>
      </c>
      <c r="S1475" s="5">
        <v>11.36</v>
      </c>
      <c r="T1475" s="5">
        <v>3.3901345285065099</v>
      </c>
      <c r="U1475" s="6">
        <f>SuperStoreData[[#This Row],[Profit]]/SuperStoreData[[#This Row],[Sales]]</f>
        <v>0.29842733525585474</v>
      </c>
    </row>
    <row r="1476" spans="1:21" x14ac:dyDescent="0.2">
      <c r="A1476">
        <v>764</v>
      </c>
      <c r="B1476" t="s">
        <v>7741</v>
      </c>
      <c r="C1476" s="1">
        <v>42826</v>
      </c>
      <c r="D1476" s="1">
        <v>42831</v>
      </c>
      <c r="E1476" s="7">
        <f>SuperStoreData[[#This Row],[Ship Date]]-SuperStoreData[[#This Row],[Order Date]]</f>
        <v>5</v>
      </c>
      <c r="F1476" t="s">
        <v>129</v>
      </c>
      <c r="G1476" t="s">
        <v>3071</v>
      </c>
      <c r="H1476" t="s">
        <v>7743</v>
      </c>
      <c r="I1476" t="str">
        <f>PROPER(SuperStoreData[[#This Row],[Customer Name]])</f>
        <v>Chris Selesnick</v>
      </c>
      <c r="J1476" t="s">
        <v>82</v>
      </c>
      <c r="K1476">
        <v>71111</v>
      </c>
      <c r="L1476" t="str">
        <f>_xlfn.XLOOKUP(SuperStoreData[[#This Row],[Zip Code]],ZipCodeTable[Zip Code],ZipCodeTable[City])</f>
        <v>Bossier City</v>
      </c>
      <c r="M1476" t="str">
        <f>_xlfn.XLOOKUP(SuperStoreData[[#This Row],[Zip Code]],ZipCodeTable[Zip Code],ZipCodeTable[State])</f>
        <v>LA</v>
      </c>
      <c r="N1476" t="s">
        <v>85</v>
      </c>
      <c r="O1476" t="s">
        <v>292</v>
      </c>
      <c r="P1476" t="s">
        <v>25</v>
      </c>
      <c r="Q1476" t="s">
        <v>293</v>
      </c>
      <c r="R1476" t="s">
        <v>294</v>
      </c>
      <c r="S1476" s="5">
        <v>11.36</v>
      </c>
      <c r="T1476" s="5">
        <v>3.8286890702848999</v>
      </c>
      <c r="U1476" s="6">
        <f>SuperStoreData[[#This Row],[Profit]]/SuperStoreData[[#This Row],[Sales]]</f>
        <v>0.33703248858141727</v>
      </c>
    </row>
    <row r="1477" spans="1:21" x14ac:dyDescent="0.2">
      <c r="A1477">
        <v>2577</v>
      </c>
      <c r="B1477" t="s">
        <v>10219</v>
      </c>
      <c r="C1477" s="1">
        <v>43430</v>
      </c>
      <c r="D1477" s="1">
        <v>43435</v>
      </c>
      <c r="E1477" s="7">
        <f>SuperStoreData[[#This Row],[Ship Date]]-SuperStoreData[[#This Row],[Order Date]]</f>
        <v>5</v>
      </c>
      <c r="F1477" t="s">
        <v>29</v>
      </c>
      <c r="G1477" t="s">
        <v>4597</v>
      </c>
      <c r="H1477" t="s">
        <v>5773</v>
      </c>
      <c r="I1477" t="str">
        <f>PROPER(SuperStoreData[[#This Row],[Customer Name]])</f>
        <v>Ruben Ausman</v>
      </c>
      <c r="J1477" t="s">
        <v>82</v>
      </c>
      <c r="K1477">
        <v>31907</v>
      </c>
      <c r="L1477" t="str">
        <f>_xlfn.XLOOKUP(SuperStoreData[[#This Row],[Zip Code]],ZipCodeTable[Zip Code],ZipCodeTable[City])</f>
        <v>Columbus</v>
      </c>
      <c r="M1477" t="str">
        <f>_xlfn.XLOOKUP(SuperStoreData[[#This Row],[Zip Code]],ZipCodeTable[Zip Code],ZipCodeTable[State])</f>
        <v>GA</v>
      </c>
      <c r="N1477" t="s">
        <v>85</v>
      </c>
      <c r="O1477" t="s">
        <v>292</v>
      </c>
      <c r="P1477" t="s">
        <v>25</v>
      </c>
      <c r="Q1477" t="s">
        <v>293</v>
      </c>
      <c r="R1477" t="s">
        <v>294</v>
      </c>
      <c r="S1477" s="5">
        <v>11.36</v>
      </c>
      <c r="T1477" s="5">
        <v>1.36645140575737</v>
      </c>
      <c r="U1477" s="6">
        <f>SuperStoreData[[#This Row],[Profit]]/SuperStoreData[[#This Row],[Sales]]</f>
        <v>0.12028621529554315</v>
      </c>
    </row>
    <row r="1478" spans="1:21" x14ac:dyDescent="0.2">
      <c r="A1478">
        <v>845</v>
      </c>
      <c r="B1478" t="s">
        <v>5651</v>
      </c>
      <c r="C1478" s="1">
        <v>42641</v>
      </c>
      <c r="D1478" s="1">
        <v>42644</v>
      </c>
      <c r="E1478" s="7">
        <f>SuperStoreData[[#This Row],[Ship Date]]-SuperStoreData[[#This Row],[Order Date]]</f>
        <v>3</v>
      </c>
      <c r="F1478" t="s">
        <v>18</v>
      </c>
      <c r="G1478" t="s">
        <v>5410</v>
      </c>
      <c r="H1478" t="s">
        <v>5652</v>
      </c>
      <c r="I1478" t="str">
        <f>PROPER(SuperStoreData[[#This Row],[Customer Name]])</f>
        <v>Eudokia Martin</v>
      </c>
      <c r="J1478" t="s">
        <v>82</v>
      </c>
      <c r="K1478">
        <v>90036</v>
      </c>
      <c r="L1478" t="str">
        <f>_xlfn.XLOOKUP(SuperStoreData[[#This Row],[Zip Code]],ZipCodeTable[Zip Code],ZipCodeTable[City])</f>
        <v>Los Angeles</v>
      </c>
      <c r="M1478" t="str">
        <f>_xlfn.XLOOKUP(SuperStoreData[[#This Row],[Zip Code]],ZipCodeTable[Zip Code],ZipCodeTable[State])</f>
        <v>CA</v>
      </c>
      <c r="N1478" t="s">
        <v>68</v>
      </c>
      <c r="O1478" t="s">
        <v>3673</v>
      </c>
      <c r="P1478" t="s">
        <v>25</v>
      </c>
      <c r="Q1478" t="s">
        <v>214</v>
      </c>
      <c r="R1478" t="s">
        <v>3674</v>
      </c>
      <c r="S1478" s="5">
        <v>11.36</v>
      </c>
      <c r="T1478" s="5">
        <v>-0.34915631101532002</v>
      </c>
      <c r="U1478" s="6">
        <f>SuperStoreData[[#This Row],[Profit]]/SuperStoreData[[#This Row],[Sales]]</f>
        <v>-3.0735590758390847E-2</v>
      </c>
    </row>
    <row r="1479" spans="1:21" x14ac:dyDescent="0.2">
      <c r="A1479">
        <v>2005</v>
      </c>
      <c r="B1479" t="s">
        <v>7113</v>
      </c>
      <c r="C1479" s="1">
        <v>43333</v>
      </c>
      <c r="D1479" s="1">
        <v>43334</v>
      </c>
      <c r="E1479" s="7">
        <f>SuperStoreData[[#This Row],[Ship Date]]-SuperStoreData[[#This Row],[Order Date]]</f>
        <v>1</v>
      </c>
      <c r="F1479" t="s">
        <v>29</v>
      </c>
      <c r="G1479" t="s">
        <v>2908</v>
      </c>
      <c r="H1479" t="s">
        <v>7114</v>
      </c>
      <c r="I1479" t="str">
        <f>PROPER(SuperStoreData[[#This Row],[Customer Name]])</f>
        <v>Sample Company A</v>
      </c>
      <c r="J1479" t="s">
        <v>21</v>
      </c>
      <c r="K1479">
        <v>79424</v>
      </c>
      <c r="L1479" t="str">
        <f>_xlfn.XLOOKUP(SuperStoreData[[#This Row],[Zip Code]],ZipCodeTable[Zip Code],ZipCodeTable[City])</f>
        <v>Lubbock</v>
      </c>
      <c r="M1479" t="str">
        <f>_xlfn.XLOOKUP(SuperStoreData[[#This Row],[Zip Code]],ZipCodeTable[Zip Code],ZipCodeTable[State])</f>
        <v>TX</v>
      </c>
      <c r="N1479" t="s">
        <v>23</v>
      </c>
      <c r="O1479" t="s">
        <v>5106</v>
      </c>
      <c r="P1479" t="s">
        <v>25</v>
      </c>
      <c r="Q1479" t="s">
        <v>26</v>
      </c>
      <c r="R1479" t="s">
        <v>5107</v>
      </c>
      <c r="S1479" s="5">
        <v>11.364000000000001</v>
      </c>
      <c r="T1479" s="5">
        <v>0.79759434746625602</v>
      </c>
      <c r="U1479" s="6">
        <f>SuperStoreData[[#This Row],[Profit]]/SuperStoreData[[#This Row],[Sales]]</f>
        <v>7.0186056623218585E-2</v>
      </c>
    </row>
    <row r="1480" spans="1:21" x14ac:dyDescent="0.2">
      <c r="A1480">
        <v>550</v>
      </c>
      <c r="B1480" t="s">
        <v>8542</v>
      </c>
      <c r="C1480" s="1">
        <v>42255</v>
      </c>
      <c r="D1480" s="1">
        <v>42261</v>
      </c>
      <c r="E1480" s="7">
        <f>SuperStoreData[[#This Row],[Ship Date]]-SuperStoreData[[#This Row],[Order Date]]</f>
        <v>6</v>
      </c>
      <c r="F1480" t="s">
        <v>129</v>
      </c>
      <c r="G1480" t="s">
        <v>682</v>
      </c>
      <c r="H1480" t="s">
        <v>8543</v>
      </c>
      <c r="I1480" t="str">
        <f>PROPER(SuperStoreData[[#This Row],[Customer Name]])</f>
        <v>Dean Katz</v>
      </c>
      <c r="J1480" t="s">
        <v>82</v>
      </c>
      <c r="K1480">
        <v>60653</v>
      </c>
      <c r="L1480" t="str">
        <f>_xlfn.XLOOKUP(SuperStoreData[[#This Row],[Zip Code]],ZipCodeTable[Zip Code],ZipCodeTable[City])</f>
        <v>Chicago</v>
      </c>
      <c r="M1480" t="str">
        <f>_xlfn.XLOOKUP(SuperStoreData[[#This Row],[Zip Code]],ZipCodeTable[Zip Code],ZipCodeTable[State])</f>
        <v>IL</v>
      </c>
      <c r="N1480" t="s">
        <v>23</v>
      </c>
      <c r="O1480" t="s">
        <v>5106</v>
      </c>
      <c r="P1480" t="s">
        <v>25</v>
      </c>
      <c r="Q1480" t="s">
        <v>26</v>
      </c>
      <c r="R1480" t="s">
        <v>5107</v>
      </c>
      <c r="S1480" s="5">
        <v>11.364000000000001</v>
      </c>
      <c r="T1480" s="5">
        <v>1.2562107116455701</v>
      </c>
      <c r="U1480" s="6">
        <f>SuperStoreData[[#This Row],[Profit]]/SuperStoreData[[#This Row],[Sales]]</f>
        <v>0.1105430052486422</v>
      </c>
    </row>
    <row r="1481" spans="1:21" x14ac:dyDescent="0.2">
      <c r="A1481">
        <v>9322</v>
      </c>
      <c r="B1481" t="s">
        <v>3873</v>
      </c>
      <c r="C1481" s="1">
        <v>42609</v>
      </c>
      <c r="D1481" s="1">
        <v>42614</v>
      </c>
      <c r="E1481" s="7">
        <f>SuperStoreData[[#This Row],[Ship Date]]-SuperStoreData[[#This Row],[Order Date]]</f>
        <v>5</v>
      </c>
      <c r="F1481" t="s">
        <v>29</v>
      </c>
      <c r="G1481" t="s">
        <v>3874</v>
      </c>
      <c r="H1481" t="s">
        <v>3875</v>
      </c>
      <c r="I1481" t="str">
        <f>PROPER(SuperStoreData[[#This Row],[Customer Name]])</f>
        <v>Sally Matthias</v>
      </c>
      <c r="J1481" t="s">
        <v>32</v>
      </c>
      <c r="K1481">
        <v>77041</v>
      </c>
      <c r="L1481" t="str">
        <f>_xlfn.XLOOKUP(SuperStoreData[[#This Row],[Zip Code]],ZipCodeTable[Zip Code],ZipCodeTable[City])</f>
        <v>Houston</v>
      </c>
      <c r="M1481" t="str">
        <f>_xlfn.XLOOKUP(SuperStoreData[[#This Row],[Zip Code]],ZipCodeTable[Zip Code],ZipCodeTable[State])</f>
        <v>TX</v>
      </c>
      <c r="N1481" t="s">
        <v>23</v>
      </c>
      <c r="O1481" t="s">
        <v>3876</v>
      </c>
      <c r="P1481" t="s">
        <v>48</v>
      </c>
      <c r="Q1481" t="s">
        <v>49</v>
      </c>
      <c r="R1481" t="s">
        <v>3877</v>
      </c>
      <c r="S1481" s="5">
        <v>11.375999999999999</v>
      </c>
      <c r="T1481" s="5">
        <v>0.292304450613182</v>
      </c>
      <c r="U1481" s="6">
        <f>SuperStoreData[[#This Row],[Profit]]/SuperStoreData[[#This Row],[Sales]]</f>
        <v>2.5694835672748068E-2</v>
      </c>
    </row>
    <row r="1482" spans="1:21" x14ac:dyDescent="0.2">
      <c r="A1482">
        <v>4231</v>
      </c>
      <c r="B1482" t="s">
        <v>4323</v>
      </c>
      <c r="C1482" s="1">
        <v>42583</v>
      </c>
      <c r="D1482" s="1">
        <v>42589</v>
      </c>
      <c r="E1482" s="7">
        <f>SuperStoreData[[#This Row],[Ship Date]]-SuperStoreData[[#This Row],[Order Date]]</f>
        <v>6</v>
      </c>
      <c r="F1482" t="s">
        <v>29</v>
      </c>
      <c r="G1482" t="s">
        <v>4324</v>
      </c>
      <c r="H1482" t="s">
        <v>4325</v>
      </c>
      <c r="I1482" t="str">
        <f>PROPER(SuperStoreData[[#This Row],[Customer Name]])</f>
        <v>Linda Southworth</v>
      </c>
      <c r="J1482" t="s">
        <v>82</v>
      </c>
      <c r="K1482">
        <v>75220</v>
      </c>
      <c r="L1482" t="str">
        <f>_xlfn.XLOOKUP(SuperStoreData[[#This Row],[Zip Code]],ZipCodeTable[Zip Code],ZipCodeTable[City])</f>
        <v>Dallas</v>
      </c>
      <c r="M1482" t="str">
        <f>_xlfn.XLOOKUP(SuperStoreData[[#This Row],[Zip Code]],ZipCodeTable[Zip Code],ZipCodeTable[State])</f>
        <v>TX</v>
      </c>
      <c r="N1482" t="s">
        <v>23</v>
      </c>
      <c r="O1482" t="s">
        <v>467</v>
      </c>
      <c r="P1482" t="s">
        <v>25</v>
      </c>
      <c r="Q1482" t="s">
        <v>26</v>
      </c>
      <c r="R1482" t="s">
        <v>468</v>
      </c>
      <c r="S1482" s="5">
        <v>11.394</v>
      </c>
      <c r="T1482" s="5">
        <v>0.73656786941498997</v>
      </c>
      <c r="U1482" s="6">
        <f>SuperStoreData[[#This Row],[Profit]]/SuperStoreData[[#This Row],[Sales]]</f>
        <v>6.4645240426100578E-2</v>
      </c>
    </row>
    <row r="1483" spans="1:21" x14ac:dyDescent="0.2">
      <c r="A1483">
        <v>4237</v>
      </c>
      <c r="B1483" t="s">
        <v>10361</v>
      </c>
      <c r="C1483" s="1">
        <v>43364</v>
      </c>
      <c r="D1483" s="1">
        <v>43366</v>
      </c>
      <c r="E1483" s="7">
        <f>SuperStoreData[[#This Row],[Ship Date]]-SuperStoreData[[#This Row],[Order Date]]</f>
        <v>2</v>
      </c>
      <c r="F1483" t="s">
        <v>29</v>
      </c>
      <c r="G1483" t="s">
        <v>727</v>
      </c>
      <c r="H1483" t="s">
        <v>10362</v>
      </c>
      <c r="I1483" t="str">
        <f>PROPER(SuperStoreData[[#This Row],[Customer Name]])</f>
        <v>Neil Franzã¶Sisch</v>
      </c>
      <c r="J1483" t="s">
        <v>21</v>
      </c>
      <c r="K1483">
        <v>61107</v>
      </c>
      <c r="L1483" t="str">
        <f>_xlfn.XLOOKUP(SuperStoreData[[#This Row],[Zip Code]],ZipCodeTable[Zip Code],ZipCodeTable[City])</f>
        <v>Rockford</v>
      </c>
      <c r="M1483" t="str">
        <f>_xlfn.XLOOKUP(SuperStoreData[[#This Row],[Zip Code]],ZipCodeTable[Zip Code],ZipCodeTable[State])</f>
        <v>IL</v>
      </c>
      <c r="N1483" t="s">
        <v>23</v>
      </c>
      <c r="O1483" t="s">
        <v>5475</v>
      </c>
      <c r="P1483" t="s">
        <v>25</v>
      </c>
      <c r="Q1483" t="s">
        <v>26</v>
      </c>
      <c r="R1483" t="s">
        <v>5476</v>
      </c>
      <c r="S1483" s="5">
        <v>11.416</v>
      </c>
      <c r="T1483" s="5">
        <v>3.6076725136699599</v>
      </c>
      <c r="U1483" s="6">
        <f>SuperStoreData[[#This Row],[Profit]]/SuperStoreData[[#This Row],[Sales]]</f>
        <v>0.31601896580851085</v>
      </c>
    </row>
    <row r="1484" spans="1:21" x14ac:dyDescent="0.2">
      <c r="A1484">
        <v>9017</v>
      </c>
      <c r="B1484" t="s">
        <v>9047</v>
      </c>
      <c r="C1484" s="1">
        <v>43130</v>
      </c>
      <c r="D1484" s="1">
        <v>43135</v>
      </c>
      <c r="E1484" s="7">
        <f>SuperStoreData[[#This Row],[Ship Date]]-SuperStoreData[[#This Row],[Order Date]]</f>
        <v>5</v>
      </c>
      <c r="F1484" t="s">
        <v>29</v>
      </c>
      <c r="G1484" t="s">
        <v>1335</v>
      </c>
      <c r="H1484" t="s">
        <v>4276</v>
      </c>
      <c r="I1484" t="str">
        <f>PROPER(SuperStoreData[[#This Row],[Customer Name]])</f>
        <v>Noel Staavos</v>
      </c>
      <c r="J1484" t="s">
        <v>82</v>
      </c>
      <c r="K1484">
        <v>88220</v>
      </c>
      <c r="L1484" t="str">
        <f>_xlfn.XLOOKUP(SuperStoreData[[#This Row],[Zip Code]],ZipCodeTable[Zip Code],ZipCodeTable[City])</f>
        <v>Carlsbad</v>
      </c>
      <c r="M1484" t="str">
        <f>_xlfn.XLOOKUP(SuperStoreData[[#This Row],[Zip Code]],ZipCodeTable[Zip Code],ZipCodeTable[State])</f>
        <v>NM</v>
      </c>
      <c r="N1484" t="s">
        <v>68</v>
      </c>
      <c r="O1484" t="s">
        <v>5475</v>
      </c>
      <c r="P1484" t="s">
        <v>25</v>
      </c>
      <c r="Q1484" t="s">
        <v>26</v>
      </c>
      <c r="R1484" t="s">
        <v>5476</v>
      </c>
      <c r="S1484" s="5">
        <v>11.416</v>
      </c>
      <c r="T1484" s="5">
        <v>3.2689617565565499</v>
      </c>
      <c r="U1484" s="6">
        <f>SuperStoreData[[#This Row],[Profit]]/SuperStoreData[[#This Row],[Sales]]</f>
        <v>0.28634913775022336</v>
      </c>
    </row>
    <row r="1485" spans="1:21" x14ac:dyDescent="0.2">
      <c r="A1485">
        <v>9354</v>
      </c>
      <c r="B1485" t="s">
        <v>10589</v>
      </c>
      <c r="C1485" s="1">
        <v>42302</v>
      </c>
      <c r="D1485" s="1">
        <v>42306</v>
      </c>
      <c r="E1485" s="7">
        <f>SuperStoreData[[#This Row],[Ship Date]]-SuperStoreData[[#This Row],[Order Date]]</f>
        <v>4</v>
      </c>
      <c r="F1485" t="s">
        <v>18</v>
      </c>
      <c r="G1485" t="s">
        <v>3953</v>
      </c>
      <c r="H1485" t="s">
        <v>5141</v>
      </c>
      <c r="I1485" t="str">
        <f>PROPER(SuperStoreData[[#This Row],[Customer Name]])</f>
        <v>Rose O'Brian</v>
      </c>
      <c r="J1485" t="s">
        <v>32</v>
      </c>
      <c r="K1485">
        <v>60623</v>
      </c>
      <c r="L1485" t="str">
        <f>_xlfn.XLOOKUP(SuperStoreData[[#This Row],[Zip Code]],ZipCodeTable[Zip Code],ZipCodeTable[City])</f>
        <v>Chicago</v>
      </c>
      <c r="M1485" t="str">
        <f>_xlfn.XLOOKUP(SuperStoreData[[#This Row],[Zip Code]],ZipCodeTable[Zip Code],ZipCodeTable[State])</f>
        <v>IL</v>
      </c>
      <c r="N1485" t="s">
        <v>23</v>
      </c>
      <c r="O1485" t="s">
        <v>9701</v>
      </c>
      <c r="P1485" t="s">
        <v>25</v>
      </c>
      <c r="Q1485" t="s">
        <v>91</v>
      </c>
      <c r="R1485" t="s">
        <v>9702</v>
      </c>
      <c r="S1485" s="5">
        <v>11.423999999999999</v>
      </c>
      <c r="T1485" s="5">
        <v>2.1645971038438399</v>
      </c>
      <c r="U1485" s="6">
        <f>SuperStoreData[[#This Row],[Profit]]/SuperStoreData[[#This Row],[Sales]]</f>
        <v>0.18947803780145658</v>
      </c>
    </row>
    <row r="1486" spans="1:21" x14ac:dyDescent="0.2">
      <c r="A1486">
        <v>9472</v>
      </c>
      <c r="B1486" t="s">
        <v>4593</v>
      </c>
      <c r="C1486" s="1">
        <v>43422</v>
      </c>
      <c r="D1486" s="1">
        <v>43425</v>
      </c>
      <c r="E1486" s="7">
        <f>SuperStoreData[[#This Row],[Ship Date]]-SuperStoreData[[#This Row],[Order Date]]</f>
        <v>3</v>
      </c>
      <c r="F1486" t="s">
        <v>129</v>
      </c>
      <c r="G1486" t="s">
        <v>4594</v>
      </c>
      <c r="H1486" t="s">
        <v>4595</v>
      </c>
      <c r="I1486" t="str">
        <f>PROPER(SuperStoreData[[#This Row],[Customer Name]])</f>
        <v>Christina Demoss</v>
      </c>
      <c r="J1486" t="s">
        <v>32</v>
      </c>
      <c r="K1486">
        <v>10024</v>
      </c>
      <c r="L1486" t="str">
        <f>_xlfn.XLOOKUP(SuperStoreData[[#This Row],[Zip Code]],ZipCodeTable[Zip Code],ZipCodeTable[City])</f>
        <v>New York</v>
      </c>
      <c r="M1486" t="str">
        <f>_xlfn.XLOOKUP(SuperStoreData[[#This Row],[Zip Code]],ZipCodeTable[Zip Code],ZipCodeTable[State])</f>
        <v>NY</v>
      </c>
      <c r="N1486" t="s">
        <v>46</v>
      </c>
      <c r="O1486" t="s">
        <v>3586</v>
      </c>
      <c r="P1486" t="s">
        <v>25</v>
      </c>
      <c r="Q1486" t="s">
        <v>26</v>
      </c>
      <c r="R1486" t="s">
        <v>3587</v>
      </c>
      <c r="S1486" s="5">
        <v>11.423999999999999</v>
      </c>
      <c r="T1486" s="5">
        <v>3.5037719152482198</v>
      </c>
      <c r="U1486" s="6">
        <f>SuperStoreData[[#This Row],[Profit]]/SuperStoreData[[#This Row],[Sales]]</f>
        <v>0.30670272367368873</v>
      </c>
    </row>
    <row r="1487" spans="1:21" x14ac:dyDescent="0.2">
      <c r="A1487">
        <v>7428</v>
      </c>
      <c r="B1487" t="s">
        <v>8820</v>
      </c>
      <c r="C1487" s="1">
        <v>42473</v>
      </c>
      <c r="D1487" s="1">
        <v>42479</v>
      </c>
      <c r="E1487" s="7">
        <f>SuperStoreData[[#This Row],[Ship Date]]-SuperStoreData[[#This Row],[Order Date]]</f>
        <v>6</v>
      </c>
      <c r="F1487" t="s">
        <v>29</v>
      </c>
      <c r="G1487" t="s">
        <v>3337</v>
      </c>
      <c r="H1487" t="s">
        <v>8821</v>
      </c>
      <c r="I1487" t="str">
        <f>PROPER(SuperStoreData[[#This Row],[Customer Name]])</f>
        <v>Mark Haberlin</v>
      </c>
      <c r="J1487" t="s">
        <v>82</v>
      </c>
      <c r="K1487">
        <v>39212</v>
      </c>
      <c r="L1487" t="str">
        <f>_xlfn.XLOOKUP(SuperStoreData[[#This Row],[Zip Code]],ZipCodeTable[Zip Code],ZipCodeTable[City])</f>
        <v>Jackson</v>
      </c>
      <c r="M1487" t="str">
        <f>_xlfn.XLOOKUP(SuperStoreData[[#This Row],[Zip Code]],ZipCodeTable[Zip Code],ZipCodeTable[State])</f>
        <v>MS</v>
      </c>
      <c r="N1487" t="s">
        <v>85</v>
      </c>
      <c r="O1487" t="s">
        <v>5489</v>
      </c>
      <c r="P1487" t="s">
        <v>25</v>
      </c>
      <c r="Q1487" t="s">
        <v>26</v>
      </c>
      <c r="R1487" t="s">
        <v>5490</v>
      </c>
      <c r="S1487" s="5">
        <v>11.43</v>
      </c>
      <c r="T1487" s="5">
        <v>1.2211083867129899</v>
      </c>
      <c r="U1487" s="6">
        <f>SuperStoreData[[#This Row],[Profit]]/SuperStoreData[[#This Row],[Sales]]</f>
        <v>0.10683362963368241</v>
      </c>
    </row>
    <row r="1488" spans="1:21" x14ac:dyDescent="0.2">
      <c r="A1488">
        <v>2302</v>
      </c>
      <c r="B1488" t="s">
        <v>8262</v>
      </c>
      <c r="C1488" s="1">
        <v>42287</v>
      </c>
      <c r="D1488" s="1">
        <v>42287</v>
      </c>
      <c r="E1488" s="7">
        <f>SuperStoreData[[#This Row],[Ship Date]]-SuperStoreData[[#This Row],[Order Date]]</f>
        <v>0</v>
      </c>
      <c r="F1488" t="s">
        <v>29</v>
      </c>
      <c r="G1488" t="s">
        <v>5445</v>
      </c>
      <c r="H1488" t="s">
        <v>5446</v>
      </c>
      <c r="I1488" t="str">
        <f>PROPER(SuperStoreData[[#This Row],[Customer Name]])</f>
        <v>Jeremy Lonsdale</v>
      </c>
      <c r="J1488" t="s">
        <v>32</v>
      </c>
      <c r="K1488">
        <v>48640</v>
      </c>
      <c r="L1488" t="str">
        <f>_xlfn.XLOOKUP(SuperStoreData[[#This Row],[Zip Code]],ZipCodeTable[Zip Code],ZipCodeTable[City])</f>
        <v>Midland</v>
      </c>
      <c r="M1488" t="str">
        <f>_xlfn.XLOOKUP(SuperStoreData[[#This Row],[Zip Code]],ZipCodeTable[Zip Code],ZipCodeTable[State])</f>
        <v>MI</v>
      </c>
      <c r="N1488" t="s">
        <v>23</v>
      </c>
      <c r="O1488" t="s">
        <v>486</v>
      </c>
      <c r="P1488" t="s">
        <v>25</v>
      </c>
      <c r="Q1488" t="s">
        <v>26</v>
      </c>
      <c r="R1488" t="s">
        <v>487</v>
      </c>
      <c r="S1488" s="5">
        <v>11.52</v>
      </c>
      <c r="T1488" s="5">
        <v>-0.236133312633412</v>
      </c>
      <c r="U1488" s="6">
        <f>SuperStoreData[[#This Row],[Profit]]/SuperStoreData[[#This Row],[Sales]]</f>
        <v>-2.0497683388317013E-2</v>
      </c>
    </row>
    <row r="1489" spans="1:21" x14ac:dyDescent="0.2">
      <c r="A1489">
        <v>7408</v>
      </c>
      <c r="B1489" t="s">
        <v>9575</v>
      </c>
      <c r="C1489" s="1">
        <v>42218</v>
      </c>
      <c r="D1489" s="1">
        <v>42224</v>
      </c>
      <c r="E1489" s="7">
        <f>SuperStoreData[[#This Row],[Ship Date]]-SuperStoreData[[#This Row],[Order Date]]</f>
        <v>6</v>
      </c>
      <c r="F1489" t="s">
        <v>18</v>
      </c>
      <c r="G1489" t="s">
        <v>5117</v>
      </c>
      <c r="H1489" t="s">
        <v>8270</v>
      </c>
      <c r="I1489" t="str">
        <f>PROPER(SuperStoreData[[#This Row],[Customer Name]])</f>
        <v>Maris Laware</v>
      </c>
      <c r="J1489" t="s">
        <v>32</v>
      </c>
      <c r="K1489">
        <v>60653</v>
      </c>
      <c r="L1489" t="str">
        <f>_xlfn.XLOOKUP(SuperStoreData[[#This Row],[Zip Code]],ZipCodeTable[Zip Code],ZipCodeTable[City])</f>
        <v>Chicago</v>
      </c>
      <c r="M1489" t="str">
        <f>_xlfn.XLOOKUP(SuperStoreData[[#This Row],[Zip Code]],ZipCodeTable[Zip Code],ZipCodeTable[State])</f>
        <v>IL</v>
      </c>
      <c r="N1489" t="s">
        <v>23</v>
      </c>
      <c r="O1489" t="s">
        <v>6295</v>
      </c>
      <c r="P1489" t="s">
        <v>25</v>
      </c>
      <c r="Q1489" t="s">
        <v>197</v>
      </c>
      <c r="R1489" t="s">
        <v>6296</v>
      </c>
      <c r="S1489" s="5">
        <v>11.52</v>
      </c>
      <c r="T1489" s="5">
        <v>2.0765864024008902</v>
      </c>
      <c r="U1489" s="6">
        <f>SuperStoreData[[#This Row],[Profit]]/SuperStoreData[[#This Row],[Sales]]</f>
        <v>0.18025923631952173</v>
      </c>
    </row>
    <row r="1490" spans="1:21" x14ac:dyDescent="0.2">
      <c r="A1490">
        <v>4774</v>
      </c>
      <c r="B1490" t="s">
        <v>10455</v>
      </c>
      <c r="C1490" s="1">
        <v>43443</v>
      </c>
      <c r="D1490" s="1">
        <v>43446</v>
      </c>
      <c r="E1490" s="7">
        <f>SuperStoreData[[#This Row],[Ship Date]]-SuperStoreData[[#This Row],[Order Date]]</f>
        <v>3</v>
      </c>
      <c r="F1490" t="s">
        <v>29</v>
      </c>
      <c r="G1490" t="s">
        <v>2388</v>
      </c>
      <c r="H1490" t="s">
        <v>2389</v>
      </c>
      <c r="I1490" t="str">
        <f>PROPER(SuperStoreData[[#This Row],[Customer Name]])</f>
        <v>Christopher Martinez</v>
      </c>
      <c r="J1490" t="s">
        <v>32</v>
      </c>
      <c r="K1490">
        <v>60610</v>
      </c>
      <c r="L1490" t="str">
        <f>_xlfn.XLOOKUP(SuperStoreData[[#This Row],[Zip Code]],ZipCodeTable[Zip Code],ZipCodeTable[City])</f>
        <v>Chicago</v>
      </c>
      <c r="M1490" t="str">
        <f>_xlfn.XLOOKUP(SuperStoreData[[#This Row],[Zip Code]],ZipCodeTable[Zip Code],ZipCodeTable[State])</f>
        <v>IL</v>
      </c>
      <c r="N1490" t="s">
        <v>23</v>
      </c>
      <c r="O1490" t="s">
        <v>6295</v>
      </c>
      <c r="P1490" t="s">
        <v>25</v>
      </c>
      <c r="Q1490" t="s">
        <v>197</v>
      </c>
      <c r="R1490" t="s">
        <v>6296</v>
      </c>
      <c r="S1490" s="5">
        <v>11.52</v>
      </c>
      <c r="T1490" s="5">
        <v>-0.31556602240809301</v>
      </c>
      <c r="U1490" s="6">
        <f>SuperStoreData[[#This Row],[Profit]]/SuperStoreData[[#This Row],[Sales]]</f>
        <v>-2.7392883889591407E-2</v>
      </c>
    </row>
    <row r="1491" spans="1:21" x14ac:dyDescent="0.2">
      <c r="A1491">
        <v>3564</v>
      </c>
      <c r="B1491" t="s">
        <v>3718</v>
      </c>
      <c r="C1491" s="1">
        <v>42227</v>
      </c>
      <c r="D1491" s="1">
        <v>42231</v>
      </c>
      <c r="E1491" s="7">
        <f>SuperStoreData[[#This Row],[Ship Date]]-SuperStoreData[[#This Row],[Order Date]]</f>
        <v>4</v>
      </c>
      <c r="F1491" t="s">
        <v>129</v>
      </c>
      <c r="G1491" t="s">
        <v>3719</v>
      </c>
      <c r="H1491" t="s">
        <v>3720</v>
      </c>
      <c r="I1491" t="str">
        <f>PROPER(SuperStoreData[[#This Row],[Customer Name]])</f>
        <v>Maribeth Dona</v>
      </c>
      <c r="J1491" t="s">
        <v>32</v>
      </c>
      <c r="K1491">
        <v>44312</v>
      </c>
      <c r="L1491" t="str">
        <f>_xlfn.XLOOKUP(SuperStoreData[[#This Row],[Zip Code]],ZipCodeTable[Zip Code],ZipCodeTable[City])</f>
        <v>Akron</v>
      </c>
      <c r="M1491" t="str">
        <f>_xlfn.XLOOKUP(SuperStoreData[[#This Row],[Zip Code]],ZipCodeTable[Zip Code],ZipCodeTable[State])</f>
        <v>OH</v>
      </c>
      <c r="N1491" t="s">
        <v>46</v>
      </c>
      <c r="O1491" t="s">
        <v>3740</v>
      </c>
      <c r="P1491" t="s">
        <v>25</v>
      </c>
      <c r="Q1491" t="s">
        <v>91</v>
      </c>
      <c r="R1491" t="s">
        <v>3741</v>
      </c>
      <c r="S1491" s="5">
        <v>11.52</v>
      </c>
      <c r="T1491" s="5">
        <v>1.2910047743698101</v>
      </c>
      <c r="U1491" s="6">
        <f>SuperStoreData[[#This Row],[Profit]]/SuperStoreData[[#This Row],[Sales]]</f>
        <v>0.11206638666404602</v>
      </c>
    </row>
    <row r="1492" spans="1:21" x14ac:dyDescent="0.2">
      <c r="A1492">
        <v>4602</v>
      </c>
      <c r="B1492" t="s">
        <v>8668</v>
      </c>
      <c r="C1492" s="1">
        <v>43302</v>
      </c>
      <c r="D1492" s="1">
        <v>43307</v>
      </c>
      <c r="E1492" s="7">
        <f>SuperStoreData[[#This Row],[Ship Date]]-SuperStoreData[[#This Row],[Order Date]]</f>
        <v>5</v>
      </c>
      <c r="F1492" t="s">
        <v>29</v>
      </c>
      <c r="G1492" t="s">
        <v>3376</v>
      </c>
      <c r="H1492" t="s">
        <v>8669</v>
      </c>
      <c r="I1492" t="str">
        <f>PROPER(SuperStoreData[[#This Row],[Customer Name]])</f>
        <v>Michael Granlund</v>
      </c>
      <c r="J1492" t="s">
        <v>21</v>
      </c>
      <c r="K1492">
        <v>21215</v>
      </c>
      <c r="L1492" t="str">
        <f>_xlfn.XLOOKUP(SuperStoreData[[#This Row],[Zip Code]],ZipCodeTable[Zip Code],ZipCodeTable[City])</f>
        <v>Baltimore</v>
      </c>
      <c r="M1492" t="str">
        <f>_xlfn.XLOOKUP(SuperStoreData[[#This Row],[Zip Code]],ZipCodeTable[Zip Code],ZipCodeTable[State])</f>
        <v>MD</v>
      </c>
      <c r="N1492" t="s">
        <v>46</v>
      </c>
      <c r="O1492" t="s">
        <v>2486</v>
      </c>
      <c r="P1492" t="s">
        <v>25</v>
      </c>
      <c r="Q1492" t="s">
        <v>117</v>
      </c>
      <c r="R1492" t="s">
        <v>2487</v>
      </c>
      <c r="S1492" s="5">
        <v>11.52</v>
      </c>
      <c r="T1492" s="5">
        <v>2.1511685159826901</v>
      </c>
      <c r="U1492" s="6">
        <f>SuperStoreData[[#This Row],[Profit]]/SuperStoreData[[#This Row],[Sales]]</f>
        <v>0.18673337812349741</v>
      </c>
    </row>
    <row r="1493" spans="1:21" x14ac:dyDescent="0.2">
      <c r="A1493">
        <v>841</v>
      </c>
      <c r="B1493" t="s">
        <v>9729</v>
      </c>
      <c r="C1493" s="1">
        <v>42281</v>
      </c>
      <c r="D1493" s="1">
        <v>42283</v>
      </c>
      <c r="E1493" s="7">
        <f>SuperStoreData[[#This Row],[Ship Date]]-SuperStoreData[[#This Row],[Order Date]]</f>
        <v>2</v>
      </c>
      <c r="F1493" t="s">
        <v>29</v>
      </c>
      <c r="G1493" t="s">
        <v>6391</v>
      </c>
      <c r="H1493" t="s">
        <v>6591</v>
      </c>
      <c r="I1493" t="str">
        <f>PROPER(SuperStoreData[[#This Row],[Customer Name]])</f>
        <v>Brian Moss</v>
      </c>
      <c r="J1493" t="s">
        <v>82</v>
      </c>
      <c r="K1493">
        <v>10035</v>
      </c>
      <c r="L1493" t="str">
        <f>_xlfn.XLOOKUP(SuperStoreData[[#This Row],[Zip Code]],ZipCodeTable[Zip Code],ZipCodeTable[City])</f>
        <v>New York</v>
      </c>
      <c r="M1493" t="str">
        <f>_xlfn.XLOOKUP(SuperStoreData[[#This Row],[Zip Code]],ZipCodeTable[Zip Code],ZipCodeTable[State])</f>
        <v>NY</v>
      </c>
      <c r="N1493" t="s">
        <v>46</v>
      </c>
      <c r="O1493" t="s">
        <v>5306</v>
      </c>
      <c r="P1493" t="s">
        <v>25</v>
      </c>
      <c r="Q1493" t="s">
        <v>52</v>
      </c>
      <c r="R1493" t="s">
        <v>5307</v>
      </c>
      <c r="S1493" s="5">
        <v>11.52</v>
      </c>
      <c r="T1493" s="5">
        <v>2.1911252932940202</v>
      </c>
      <c r="U1493" s="6">
        <f>SuperStoreData[[#This Row],[Profit]]/SuperStoreData[[#This Row],[Sales]]</f>
        <v>0.19020184837621704</v>
      </c>
    </row>
    <row r="1494" spans="1:21" x14ac:dyDescent="0.2">
      <c r="A1494">
        <v>5820</v>
      </c>
      <c r="B1494" t="s">
        <v>11038</v>
      </c>
      <c r="C1494" s="1">
        <v>43213</v>
      </c>
      <c r="D1494" s="1">
        <v>43217</v>
      </c>
      <c r="E1494" s="7">
        <f>SuperStoreData[[#This Row],[Ship Date]]-SuperStoreData[[#This Row],[Order Date]]</f>
        <v>4</v>
      </c>
      <c r="F1494" t="s">
        <v>489</v>
      </c>
      <c r="G1494" t="s">
        <v>8418</v>
      </c>
      <c r="H1494" t="s">
        <v>10050</v>
      </c>
      <c r="I1494" t="str">
        <f>PROPER(SuperStoreData[[#This Row],[Customer Name]])</f>
        <v>Lynn Smith</v>
      </c>
      <c r="J1494" t="s">
        <v>32</v>
      </c>
      <c r="K1494">
        <v>13501</v>
      </c>
      <c r="L1494" t="str">
        <f>_xlfn.XLOOKUP(SuperStoreData[[#This Row],[Zip Code]],ZipCodeTable[Zip Code],ZipCodeTable[City])</f>
        <v>Utica</v>
      </c>
      <c r="M1494" t="str">
        <f>_xlfn.XLOOKUP(SuperStoreData[[#This Row],[Zip Code]],ZipCodeTable[Zip Code],ZipCodeTable[State])</f>
        <v>NY</v>
      </c>
      <c r="N1494" t="s">
        <v>46</v>
      </c>
      <c r="O1494" t="s">
        <v>6295</v>
      </c>
      <c r="P1494" t="s">
        <v>25</v>
      </c>
      <c r="Q1494" t="s">
        <v>197</v>
      </c>
      <c r="R1494" t="s">
        <v>6296</v>
      </c>
      <c r="S1494" s="5">
        <v>11.52</v>
      </c>
      <c r="T1494" s="5">
        <v>-0.14967649577966</v>
      </c>
      <c r="U1494" s="6">
        <f>SuperStoreData[[#This Row],[Profit]]/SuperStoreData[[#This Row],[Sales]]</f>
        <v>-1.2992751369762153E-2</v>
      </c>
    </row>
    <row r="1495" spans="1:21" x14ac:dyDescent="0.2">
      <c r="A1495">
        <v>6415</v>
      </c>
      <c r="B1495" t="s">
        <v>6968</v>
      </c>
      <c r="C1495" s="1">
        <v>42318</v>
      </c>
      <c r="D1495" s="1">
        <v>42324</v>
      </c>
      <c r="E1495" s="7">
        <f>SuperStoreData[[#This Row],[Ship Date]]-SuperStoreData[[#This Row],[Order Date]]</f>
        <v>6</v>
      </c>
      <c r="F1495" t="s">
        <v>129</v>
      </c>
      <c r="G1495" t="s">
        <v>632</v>
      </c>
      <c r="H1495" t="s">
        <v>633</v>
      </c>
      <c r="I1495" t="str">
        <f>PROPER(SuperStoreData[[#This Row],[Customer Name]])</f>
        <v>Daniel Raglin</v>
      </c>
      <c r="J1495" t="s">
        <v>21</v>
      </c>
      <c r="K1495">
        <v>33021</v>
      </c>
      <c r="L1495" t="str">
        <f>_xlfn.XLOOKUP(SuperStoreData[[#This Row],[Zip Code]],ZipCodeTable[Zip Code],ZipCodeTable[City])</f>
        <v>Hollywood</v>
      </c>
      <c r="M1495" t="str">
        <f>_xlfn.XLOOKUP(SuperStoreData[[#This Row],[Zip Code]],ZipCodeTable[Zip Code],ZipCodeTable[State])</f>
        <v>FL</v>
      </c>
      <c r="N1495" t="s">
        <v>85</v>
      </c>
      <c r="O1495" t="s">
        <v>2828</v>
      </c>
      <c r="P1495" t="s">
        <v>25</v>
      </c>
      <c r="Q1495" t="s">
        <v>26</v>
      </c>
      <c r="R1495" t="s">
        <v>2829</v>
      </c>
      <c r="S1495" s="5">
        <v>11.52</v>
      </c>
      <c r="T1495" s="5">
        <v>2.2310244953092799</v>
      </c>
      <c r="U1495" s="6">
        <f>SuperStoreData[[#This Row],[Profit]]/SuperStoreData[[#This Row],[Sales]]</f>
        <v>0.193665320773375</v>
      </c>
    </row>
    <row r="1496" spans="1:21" x14ac:dyDescent="0.2">
      <c r="A1496">
        <v>6513</v>
      </c>
      <c r="B1496" t="s">
        <v>4808</v>
      </c>
      <c r="C1496" s="1">
        <v>42951</v>
      </c>
      <c r="D1496" s="1">
        <v>42955</v>
      </c>
      <c r="E1496" s="7">
        <f>SuperStoreData[[#This Row],[Ship Date]]-SuperStoreData[[#This Row],[Order Date]]</f>
        <v>4</v>
      </c>
      <c r="F1496" t="s">
        <v>29</v>
      </c>
      <c r="G1496" t="s">
        <v>4809</v>
      </c>
      <c r="H1496" t="s">
        <v>4810</v>
      </c>
      <c r="I1496" t="str">
        <f>PROPER(SuperStoreData[[#This Row],[Customer Name]])</f>
        <v>Frank Carlisle</v>
      </c>
      <c r="J1496" t="s">
        <v>21</v>
      </c>
      <c r="K1496">
        <v>94109</v>
      </c>
      <c r="L1496" t="str">
        <f>_xlfn.XLOOKUP(SuperStoreData[[#This Row],[Zip Code]],ZipCodeTable[Zip Code],ZipCodeTable[City])</f>
        <v>San Francisco</v>
      </c>
      <c r="M1496" t="str">
        <f>_xlfn.XLOOKUP(SuperStoreData[[#This Row],[Zip Code]],ZipCodeTable[Zip Code],ZipCodeTable[State])</f>
        <v>CA</v>
      </c>
      <c r="N1496" t="s">
        <v>68</v>
      </c>
      <c r="O1496" t="s">
        <v>4811</v>
      </c>
      <c r="P1496" t="s">
        <v>25</v>
      </c>
      <c r="Q1496" t="s">
        <v>197</v>
      </c>
      <c r="R1496" t="s">
        <v>4812</v>
      </c>
      <c r="S1496" s="5">
        <v>11.52</v>
      </c>
      <c r="T1496" s="5">
        <v>-8.2379354267315505E-2</v>
      </c>
      <c r="U1496" s="6">
        <f>SuperStoreData[[#This Row],[Profit]]/SuperStoreData[[#This Row],[Sales]]</f>
        <v>-7.1509856134822488E-3</v>
      </c>
    </row>
    <row r="1497" spans="1:21" x14ac:dyDescent="0.2">
      <c r="A1497">
        <v>3670</v>
      </c>
      <c r="B1497" t="s">
        <v>6141</v>
      </c>
      <c r="C1497" s="1">
        <v>42330</v>
      </c>
      <c r="D1497" s="1">
        <v>42335</v>
      </c>
      <c r="E1497" s="7">
        <f>SuperStoreData[[#This Row],[Ship Date]]-SuperStoreData[[#This Row],[Order Date]]</f>
        <v>5</v>
      </c>
      <c r="F1497" t="s">
        <v>29</v>
      </c>
      <c r="G1497" t="s">
        <v>4653</v>
      </c>
      <c r="H1497" t="s">
        <v>5569</v>
      </c>
      <c r="I1497" t="str">
        <f>PROPER(SuperStoreData[[#This Row],[Customer Name]])</f>
        <v>Tim Brockman</v>
      </c>
      <c r="J1497" t="s">
        <v>32</v>
      </c>
      <c r="K1497">
        <v>97301</v>
      </c>
      <c r="L1497" t="str">
        <f>_xlfn.XLOOKUP(SuperStoreData[[#This Row],[Zip Code]],ZipCodeTable[Zip Code],ZipCodeTable[City])</f>
        <v>Salem</v>
      </c>
      <c r="M1497" t="str">
        <f>_xlfn.XLOOKUP(SuperStoreData[[#This Row],[Zip Code]],ZipCodeTable[Zip Code],ZipCodeTable[State])</f>
        <v>OR</v>
      </c>
      <c r="N1497" t="s">
        <v>68</v>
      </c>
      <c r="O1497" t="s">
        <v>374</v>
      </c>
      <c r="P1497" t="s">
        <v>25</v>
      </c>
      <c r="Q1497" t="s">
        <v>197</v>
      </c>
      <c r="R1497" t="s">
        <v>375</v>
      </c>
      <c r="S1497" s="5">
        <v>11.52</v>
      </c>
      <c r="T1497" s="5">
        <v>0.98350469694349696</v>
      </c>
      <c r="U1497" s="6">
        <f>SuperStoreData[[#This Row],[Profit]]/SuperStoreData[[#This Row],[Sales]]</f>
        <v>8.5373671609678556E-2</v>
      </c>
    </row>
    <row r="1498" spans="1:21" x14ac:dyDescent="0.2">
      <c r="A1498">
        <v>810</v>
      </c>
      <c r="B1498" t="s">
        <v>7918</v>
      </c>
      <c r="C1498" s="1">
        <v>42288</v>
      </c>
      <c r="D1498" s="1">
        <v>42290</v>
      </c>
      <c r="E1498" s="7">
        <f>SuperStoreData[[#This Row],[Ship Date]]-SuperStoreData[[#This Row],[Order Date]]</f>
        <v>2</v>
      </c>
      <c r="F1498" t="s">
        <v>18</v>
      </c>
      <c r="G1498" t="s">
        <v>5123</v>
      </c>
      <c r="H1498" t="s">
        <v>5746</v>
      </c>
      <c r="I1498" t="str">
        <f>PROPER(SuperStoreData[[#This Row],[Customer Name]])</f>
        <v>Zuschuss Carroll</v>
      </c>
      <c r="J1498" t="s">
        <v>32</v>
      </c>
      <c r="K1498">
        <v>98026</v>
      </c>
      <c r="L1498" t="str">
        <f>_xlfn.XLOOKUP(SuperStoreData[[#This Row],[Zip Code]],ZipCodeTable[Zip Code],ZipCodeTable[City])</f>
        <v>Edmonds</v>
      </c>
      <c r="M1498" t="str">
        <f>_xlfn.XLOOKUP(SuperStoreData[[#This Row],[Zip Code]],ZipCodeTable[Zip Code],ZipCodeTable[State])</f>
        <v>WA</v>
      </c>
      <c r="N1498" t="s">
        <v>68</v>
      </c>
      <c r="O1498" t="s">
        <v>5667</v>
      </c>
      <c r="P1498" t="s">
        <v>25</v>
      </c>
      <c r="Q1498" t="s">
        <v>52</v>
      </c>
      <c r="R1498" t="s">
        <v>5668</v>
      </c>
      <c r="S1498" s="5">
        <v>11.52</v>
      </c>
      <c r="T1498" s="5">
        <v>-2.4719036608658599E-2</v>
      </c>
      <c r="U1498" s="6">
        <f>SuperStoreData[[#This Row],[Profit]]/SuperStoreData[[#This Row],[Sales]]</f>
        <v>-2.1457497056127255E-3</v>
      </c>
    </row>
    <row r="1499" spans="1:21" x14ac:dyDescent="0.2">
      <c r="A1499">
        <v>136</v>
      </c>
      <c r="B1499" t="s">
        <v>7927</v>
      </c>
      <c r="C1499" s="1">
        <v>42690</v>
      </c>
      <c r="D1499" s="1">
        <v>42694</v>
      </c>
      <c r="E1499" s="7">
        <f>SuperStoreData[[#This Row],[Ship Date]]-SuperStoreData[[#This Row],[Order Date]]</f>
        <v>4</v>
      </c>
      <c r="F1499" t="s">
        <v>29</v>
      </c>
      <c r="G1499" t="s">
        <v>7338</v>
      </c>
      <c r="H1499" t="s">
        <v>7513</v>
      </c>
      <c r="I1499" t="str">
        <f>PROPER(SuperStoreData[[#This Row],[Customer Name]])</f>
        <v>Lena Creighton</v>
      </c>
      <c r="J1499" t="s">
        <v>32</v>
      </c>
      <c r="K1499">
        <v>95661</v>
      </c>
      <c r="L1499" t="str">
        <f>_xlfn.XLOOKUP(SuperStoreData[[#This Row],[Zip Code]],ZipCodeTable[Zip Code],ZipCodeTable[City])</f>
        <v>Roseville</v>
      </c>
      <c r="M1499" t="str">
        <f>_xlfn.XLOOKUP(SuperStoreData[[#This Row],[Zip Code]],ZipCodeTable[Zip Code],ZipCodeTable[State])</f>
        <v>CA</v>
      </c>
      <c r="N1499" t="s">
        <v>68</v>
      </c>
      <c r="O1499" t="s">
        <v>1117</v>
      </c>
      <c r="P1499" t="s">
        <v>25</v>
      </c>
      <c r="Q1499" t="s">
        <v>52</v>
      </c>
      <c r="R1499" t="s">
        <v>1118</v>
      </c>
      <c r="S1499" s="5">
        <v>11.52</v>
      </c>
      <c r="T1499" s="5">
        <v>-0.231388848037135</v>
      </c>
      <c r="U1499" s="6">
        <f>SuperStoreData[[#This Row],[Profit]]/SuperStoreData[[#This Row],[Sales]]</f>
        <v>-2.0085837503223524E-2</v>
      </c>
    </row>
    <row r="1500" spans="1:21" x14ac:dyDescent="0.2">
      <c r="A1500">
        <v>2250</v>
      </c>
      <c r="B1500" t="s">
        <v>8365</v>
      </c>
      <c r="C1500" s="1">
        <v>42584</v>
      </c>
      <c r="D1500" s="1">
        <v>42588</v>
      </c>
      <c r="E1500" s="7">
        <f>SuperStoreData[[#This Row],[Ship Date]]-SuperStoreData[[#This Row],[Order Date]]</f>
        <v>4</v>
      </c>
      <c r="F1500" t="s">
        <v>129</v>
      </c>
      <c r="G1500" t="s">
        <v>1724</v>
      </c>
      <c r="H1500" t="s">
        <v>1725</v>
      </c>
      <c r="I1500" t="str">
        <f>PROPER(SuperStoreData[[#This Row],[Customer Name]])</f>
        <v>Justin Mackendrick</v>
      </c>
      <c r="J1500" t="s">
        <v>32</v>
      </c>
      <c r="K1500">
        <v>90004</v>
      </c>
      <c r="L1500" t="str">
        <f>_xlfn.XLOOKUP(SuperStoreData[[#This Row],[Zip Code]],ZipCodeTable[Zip Code],ZipCodeTable[City])</f>
        <v>Los Angeles</v>
      </c>
      <c r="M1500" t="str">
        <f>_xlfn.XLOOKUP(SuperStoreData[[#This Row],[Zip Code]],ZipCodeTable[Zip Code],ZipCodeTable[State])</f>
        <v>CA</v>
      </c>
      <c r="N1500" t="s">
        <v>68</v>
      </c>
      <c r="O1500" t="s">
        <v>486</v>
      </c>
      <c r="P1500" t="s">
        <v>25</v>
      </c>
      <c r="Q1500" t="s">
        <v>26</v>
      </c>
      <c r="R1500" t="s">
        <v>487</v>
      </c>
      <c r="S1500" s="5">
        <v>11.52</v>
      </c>
      <c r="T1500" s="5">
        <v>3.6339399567681001</v>
      </c>
      <c r="U1500" s="6">
        <f>SuperStoreData[[#This Row],[Profit]]/SuperStoreData[[#This Row],[Sales]]</f>
        <v>0.31544617680278647</v>
      </c>
    </row>
    <row r="1501" spans="1:21" x14ac:dyDescent="0.2">
      <c r="A1501">
        <v>7167</v>
      </c>
      <c r="B1501" t="s">
        <v>10139</v>
      </c>
      <c r="C1501" s="1">
        <v>43050</v>
      </c>
      <c r="D1501" s="1">
        <v>43055</v>
      </c>
      <c r="E1501" s="7">
        <f>SuperStoreData[[#This Row],[Ship Date]]-SuperStoreData[[#This Row],[Order Date]]</f>
        <v>5</v>
      </c>
      <c r="F1501" t="s">
        <v>129</v>
      </c>
      <c r="G1501" t="s">
        <v>4687</v>
      </c>
      <c r="H1501" t="s">
        <v>4688</v>
      </c>
      <c r="I1501" t="str">
        <f>PROPER(SuperStoreData[[#This Row],[Customer Name]])</f>
        <v>Naresj Patel</v>
      </c>
      <c r="J1501" t="s">
        <v>32</v>
      </c>
      <c r="K1501">
        <v>94122</v>
      </c>
      <c r="L1501" t="str">
        <f>_xlfn.XLOOKUP(SuperStoreData[[#This Row],[Zip Code]],ZipCodeTable[Zip Code],ZipCodeTable[City])</f>
        <v>San Francisco</v>
      </c>
      <c r="M1501" t="str">
        <f>_xlfn.XLOOKUP(SuperStoreData[[#This Row],[Zip Code]],ZipCodeTable[Zip Code],ZipCodeTable[State])</f>
        <v>CA</v>
      </c>
      <c r="N1501" t="s">
        <v>68</v>
      </c>
      <c r="O1501" t="s">
        <v>5667</v>
      </c>
      <c r="P1501" t="s">
        <v>25</v>
      </c>
      <c r="Q1501" t="s">
        <v>52</v>
      </c>
      <c r="R1501" t="s">
        <v>5668</v>
      </c>
      <c r="S1501" s="5">
        <v>11.52</v>
      </c>
      <c r="T1501" s="5">
        <v>0.73877964899248805</v>
      </c>
      <c r="U1501" s="6">
        <f>SuperStoreData[[#This Row],[Profit]]/SuperStoreData[[#This Row],[Sales]]</f>
        <v>6.4130177863931256E-2</v>
      </c>
    </row>
    <row r="1502" spans="1:21" x14ac:dyDescent="0.2">
      <c r="A1502">
        <v>1161</v>
      </c>
      <c r="B1502" t="s">
        <v>11472</v>
      </c>
      <c r="C1502" s="1">
        <v>42809</v>
      </c>
      <c r="D1502" s="1">
        <v>42813</v>
      </c>
      <c r="E1502" s="7">
        <f>SuperStoreData[[#This Row],[Ship Date]]-SuperStoreData[[#This Row],[Order Date]]</f>
        <v>4</v>
      </c>
      <c r="F1502" t="s">
        <v>29</v>
      </c>
      <c r="G1502" t="s">
        <v>2475</v>
      </c>
      <c r="H1502" t="s">
        <v>2485</v>
      </c>
      <c r="I1502" t="str">
        <f>PROPER(SuperStoreData[[#This Row],[Customer Name]])</f>
        <v>Alex Avila</v>
      </c>
      <c r="J1502" t="s">
        <v>32</v>
      </c>
      <c r="K1502">
        <v>55407</v>
      </c>
      <c r="L1502" t="str">
        <f>_xlfn.XLOOKUP(SuperStoreData[[#This Row],[Zip Code]],ZipCodeTable[Zip Code],ZipCodeTable[City])</f>
        <v>Minneapolis</v>
      </c>
      <c r="M1502" t="str">
        <f>_xlfn.XLOOKUP(SuperStoreData[[#This Row],[Zip Code]],ZipCodeTable[Zip Code],ZipCodeTable[State])</f>
        <v>MN</v>
      </c>
      <c r="N1502" t="s">
        <v>23</v>
      </c>
      <c r="O1502" t="s">
        <v>2577</v>
      </c>
      <c r="P1502" t="s">
        <v>25</v>
      </c>
      <c r="Q1502" t="s">
        <v>26</v>
      </c>
      <c r="R1502" t="s">
        <v>2578</v>
      </c>
      <c r="S1502" s="5">
        <v>11.54</v>
      </c>
      <c r="T1502" s="5">
        <v>3.60818925146609</v>
      </c>
      <c r="U1502" s="6">
        <f>SuperStoreData[[#This Row],[Profit]]/SuperStoreData[[#This Row],[Sales]]</f>
        <v>0.31266804605425391</v>
      </c>
    </row>
    <row r="1503" spans="1:21" x14ac:dyDescent="0.2">
      <c r="A1503">
        <v>1948</v>
      </c>
      <c r="B1503" t="s">
        <v>1812</v>
      </c>
      <c r="C1503" s="1">
        <v>42616</v>
      </c>
      <c r="D1503" s="1">
        <v>42620</v>
      </c>
      <c r="E1503" s="7">
        <f>SuperStoreData[[#This Row],[Ship Date]]-SuperStoreData[[#This Row],[Order Date]]</f>
        <v>4</v>
      </c>
      <c r="F1503" t="s">
        <v>29</v>
      </c>
      <c r="G1503" t="s">
        <v>1813</v>
      </c>
      <c r="H1503" t="s">
        <v>1814</v>
      </c>
      <c r="I1503" t="str">
        <f>PROPER(SuperStoreData[[#This Row],[Customer Name]])</f>
        <v>Ann Chong</v>
      </c>
      <c r="J1503" t="s">
        <v>82</v>
      </c>
      <c r="K1503">
        <v>10009</v>
      </c>
      <c r="L1503" t="str">
        <f>_xlfn.XLOOKUP(SuperStoreData[[#This Row],[Zip Code]],ZipCodeTable[Zip Code],ZipCodeTable[City])</f>
        <v>New York</v>
      </c>
      <c r="M1503" t="str">
        <f>_xlfn.XLOOKUP(SuperStoreData[[#This Row],[Zip Code]],ZipCodeTable[Zip Code],ZipCodeTable[State])</f>
        <v>NY</v>
      </c>
      <c r="N1503" t="s">
        <v>46</v>
      </c>
      <c r="O1503" t="s">
        <v>1129</v>
      </c>
      <c r="P1503" t="s">
        <v>48</v>
      </c>
      <c r="Q1503" t="s">
        <v>49</v>
      </c>
      <c r="R1503" t="s">
        <v>1130</v>
      </c>
      <c r="S1503" s="5">
        <v>11.54</v>
      </c>
      <c r="T1503" s="5">
        <v>3.3037642042033801</v>
      </c>
      <c r="U1503" s="6">
        <f>SuperStoreData[[#This Row],[Profit]]/SuperStoreData[[#This Row],[Sales]]</f>
        <v>0.28628805928972101</v>
      </c>
    </row>
    <row r="1504" spans="1:21" x14ac:dyDescent="0.2">
      <c r="A1504">
        <v>9703</v>
      </c>
      <c r="B1504" t="s">
        <v>11816</v>
      </c>
      <c r="C1504" s="1">
        <v>43449</v>
      </c>
      <c r="D1504" s="1">
        <v>43453</v>
      </c>
      <c r="E1504" s="7">
        <f>SuperStoreData[[#This Row],[Ship Date]]-SuperStoreData[[#This Row],[Order Date]]</f>
        <v>4</v>
      </c>
      <c r="F1504" t="s">
        <v>29</v>
      </c>
      <c r="G1504" t="s">
        <v>694</v>
      </c>
      <c r="H1504" t="s">
        <v>1092</v>
      </c>
      <c r="I1504" t="str">
        <f>PROPER(SuperStoreData[[#This Row],[Customer Name]])</f>
        <v>Laurel Beltran</v>
      </c>
      <c r="J1504" t="s">
        <v>21</v>
      </c>
      <c r="K1504">
        <v>19805</v>
      </c>
      <c r="L1504" t="str">
        <f>_xlfn.XLOOKUP(SuperStoreData[[#This Row],[Zip Code]],ZipCodeTable[Zip Code],ZipCodeTable[City])</f>
        <v>Wilmington</v>
      </c>
      <c r="M1504" t="str">
        <f>_xlfn.XLOOKUP(SuperStoreData[[#This Row],[Zip Code]],ZipCodeTable[Zip Code],ZipCodeTable[State])</f>
        <v>DE</v>
      </c>
      <c r="N1504" t="s">
        <v>46</v>
      </c>
      <c r="O1504" t="s">
        <v>7343</v>
      </c>
      <c r="P1504" t="s">
        <v>25</v>
      </c>
      <c r="Q1504" t="s">
        <v>91</v>
      </c>
      <c r="R1504" t="s">
        <v>7344</v>
      </c>
      <c r="S1504" s="5">
        <v>11.54</v>
      </c>
      <c r="T1504" s="5">
        <v>3.8813876780640202</v>
      </c>
      <c r="U1504" s="6">
        <f>SuperStoreData[[#This Row],[Profit]]/SuperStoreData[[#This Row],[Sales]]</f>
        <v>0.33634208648735014</v>
      </c>
    </row>
    <row r="1505" spans="1:21" x14ac:dyDescent="0.2">
      <c r="A1505">
        <v>3713</v>
      </c>
      <c r="B1505" t="s">
        <v>9860</v>
      </c>
      <c r="C1505" s="1">
        <v>43113</v>
      </c>
      <c r="D1505" s="1">
        <v>43118</v>
      </c>
      <c r="E1505" s="7">
        <f>SuperStoreData[[#This Row],[Ship Date]]-SuperStoreData[[#This Row],[Order Date]]</f>
        <v>5</v>
      </c>
      <c r="F1505" t="s">
        <v>18</v>
      </c>
      <c r="G1505" t="s">
        <v>5437</v>
      </c>
      <c r="H1505" t="s">
        <v>5440</v>
      </c>
      <c r="I1505" t="str">
        <f>PROPER(SuperStoreData[[#This Row],[Customer Name]])</f>
        <v>Joni Wasserman</v>
      </c>
      <c r="J1505" t="s">
        <v>32</v>
      </c>
      <c r="K1505">
        <v>98103</v>
      </c>
      <c r="L1505" t="str">
        <f>_xlfn.XLOOKUP(SuperStoreData[[#This Row],[Zip Code]],ZipCodeTable[Zip Code],ZipCodeTable[City])</f>
        <v>Seattle</v>
      </c>
      <c r="M1505" t="str">
        <f>_xlfn.XLOOKUP(SuperStoreData[[#This Row],[Zip Code]],ZipCodeTable[Zip Code],ZipCodeTable[State])</f>
        <v>WA</v>
      </c>
      <c r="N1505" t="s">
        <v>68</v>
      </c>
      <c r="O1505" t="s">
        <v>8156</v>
      </c>
      <c r="P1505" t="s">
        <v>76</v>
      </c>
      <c r="Q1505" t="s">
        <v>77</v>
      </c>
      <c r="R1505" t="s">
        <v>8157</v>
      </c>
      <c r="S1505" s="5">
        <v>11.54</v>
      </c>
      <c r="T1505" s="5">
        <v>3.1859888108366898</v>
      </c>
      <c r="U1505" s="6">
        <f>SuperStoreData[[#This Row],[Profit]]/SuperStoreData[[#This Row],[Sales]]</f>
        <v>0.27608221930993848</v>
      </c>
    </row>
    <row r="1506" spans="1:21" x14ac:dyDescent="0.2">
      <c r="A1506">
        <v>9366</v>
      </c>
      <c r="B1506" t="s">
        <v>10149</v>
      </c>
      <c r="C1506" s="1">
        <v>42102</v>
      </c>
      <c r="D1506" s="1">
        <v>42106</v>
      </c>
      <c r="E1506" s="7">
        <f>SuperStoreData[[#This Row],[Ship Date]]-SuperStoreData[[#This Row],[Order Date]]</f>
        <v>4</v>
      </c>
      <c r="F1506" t="s">
        <v>18</v>
      </c>
      <c r="G1506" t="s">
        <v>4185</v>
      </c>
      <c r="H1506" t="s">
        <v>4189</v>
      </c>
      <c r="I1506" t="str">
        <f>PROPER(SuperStoreData[[#This Row],[Customer Name]])</f>
        <v>Jennifer Ferguson</v>
      </c>
      <c r="J1506" t="s">
        <v>32</v>
      </c>
      <c r="K1506">
        <v>63301</v>
      </c>
      <c r="L1506" t="str">
        <f>_xlfn.XLOOKUP(SuperStoreData[[#This Row],[Zip Code]],ZipCodeTable[Zip Code],ZipCodeTable[City])</f>
        <v>Saint Charles</v>
      </c>
      <c r="M1506" t="str">
        <f>_xlfn.XLOOKUP(SuperStoreData[[#This Row],[Zip Code]],ZipCodeTable[Zip Code],ZipCodeTable[State])</f>
        <v>MO</v>
      </c>
      <c r="N1506" t="s">
        <v>23</v>
      </c>
      <c r="O1506" t="s">
        <v>7686</v>
      </c>
      <c r="P1506" t="s">
        <v>25</v>
      </c>
      <c r="Q1506" t="s">
        <v>91</v>
      </c>
      <c r="R1506" t="s">
        <v>7687</v>
      </c>
      <c r="S1506" s="5">
        <v>11.56</v>
      </c>
      <c r="T1506" s="5">
        <v>2.2380270786223599</v>
      </c>
      <c r="U1506" s="6">
        <f>SuperStoreData[[#This Row],[Profit]]/SuperStoreData[[#This Row],[Sales]]</f>
        <v>0.19360095835833563</v>
      </c>
    </row>
    <row r="1507" spans="1:21" x14ac:dyDescent="0.2">
      <c r="A1507">
        <v>7703</v>
      </c>
      <c r="B1507" t="s">
        <v>10983</v>
      </c>
      <c r="C1507" s="1">
        <v>42254</v>
      </c>
      <c r="D1507" s="1">
        <v>42259</v>
      </c>
      <c r="E1507" s="7">
        <f>SuperStoreData[[#This Row],[Ship Date]]-SuperStoreData[[#This Row],[Order Date]]</f>
        <v>5</v>
      </c>
      <c r="F1507" t="s">
        <v>29</v>
      </c>
      <c r="G1507" t="s">
        <v>3465</v>
      </c>
      <c r="H1507" t="s">
        <v>3466</v>
      </c>
      <c r="I1507" t="str">
        <f>PROPER(SuperStoreData[[#This Row],[Customer Name]])</f>
        <v>Andrew Allen</v>
      </c>
      <c r="J1507" t="s">
        <v>32</v>
      </c>
      <c r="K1507">
        <v>48234</v>
      </c>
      <c r="L1507" t="str">
        <f>_xlfn.XLOOKUP(SuperStoreData[[#This Row],[Zip Code]],ZipCodeTable[Zip Code],ZipCodeTable[City])</f>
        <v>Detroit</v>
      </c>
      <c r="M1507" t="str">
        <f>_xlfn.XLOOKUP(SuperStoreData[[#This Row],[Zip Code]],ZipCodeTable[Zip Code],ZipCodeTable[State])</f>
        <v>MI</v>
      </c>
      <c r="N1507" t="s">
        <v>23</v>
      </c>
      <c r="O1507" t="s">
        <v>8194</v>
      </c>
      <c r="P1507" t="s">
        <v>25</v>
      </c>
      <c r="Q1507" t="s">
        <v>91</v>
      </c>
      <c r="R1507" t="s">
        <v>8195</v>
      </c>
      <c r="S1507" s="5">
        <v>11.56</v>
      </c>
      <c r="T1507" s="5">
        <v>3.46823536322887</v>
      </c>
      <c r="U1507" s="6">
        <f>SuperStoreData[[#This Row],[Profit]]/SuperStoreData[[#This Row],[Sales]]</f>
        <v>0.30002036014090572</v>
      </c>
    </row>
    <row r="1508" spans="1:21" x14ac:dyDescent="0.2">
      <c r="A1508">
        <v>9595</v>
      </c>
      <c r="B1508" t="s">
        <v>8231</v>
      </c>
      <c r="C1508" s="1">
        <v>42339</v>
      </c>
      <c r="D1508" s="1">
        <v>42341</v>
      </c>
      <c r="E1508" s="7">
        <f>SuperStoreData[[#This Row],[Ship Date]]-SuperStoreData[[#This Row],[Order Date]]</f>
        <v>2</v>
      </c>
      <c r="F1508" t="s">
        <v>29</v>
      </c>
      <c r="G1508" t="s">
        <v>8087</v>
      </c>
      <c r="H1508" t="s">
        <v>8237</v>
      </c>
      <c r="I1508" t="str">
        <f>PROPER(SuperStoreData[[#This Row],[Customer Name]])</f>
        <v>Henia Zydlo</v>
      </c>
      <c r="J1508" t="s">
        <v>32</v>
      </c>
      <c r="K1508">
        <v>10024</v>
      </c>
      <c r="L1508" t="str">
        <f>_xlfn.XLOOKUP(SuperStoreData[[#This Row],[Zip Code]],ZipCodeTable[Zip Code],ZipCodeTable[City])</f>
        <v>New York</v>
      </c>
      <c r="M1508" t="str">
        <f>_xlfn.XLOOKUP(SuperStoreData[[#This Row],[Zip Code]],ZipCodeTable[Zip Code],ZipCodeTable[State])</f>
        <v>NY</v>
      </c>
      <c r="N1508" t="s">
        <v>46</v>
      </c>
      <c r="O1508" t="s">
        <v>5091</v>
      </c>
      <c r="P1508" t="s">
        <v>25</v>
      </c>
      <c r="Q1508" t="s">
        <v>91</v>
      </c>
      <c r="R1508" t="s">
        <v>5092</v>
      </c>
      <c r="S1508" s="5">
        <v>11.56</v>
      </c>
      <c r="T1508" s="5">
        <v>3.6898130182846298</v>
      </c>
      <c r="U1508" s="6">
        <f>SuperStoreData[[#This Row],[Profit]]/SuperStoreData[[#This Row],[Sales]]</f>
        <v>0.31918797736026205</v>
      </c>
    </row>
    <row r="1509" spans="1:21" x14ac:dyDescent="0.2">
      <c r="A1509">
        <v>1398</v>
      </c>
      <c r="B1509" t="s">
        <v>10627</v>
      </c>
      <c r="C1509" s="1">
        <v>42606</v>
      </c>
      <c r="D1509" s="1">
        <v>42608</v>
      </c>
      <c r="E1509" s="7">
        <f>SuperStoreData[[#This Row],[Ship Date]]-SuperStoreData[[#This Row],[Order Date]]</f>
        <v>2</v>
      </c>
      <c r="F1509" t="s">
        <v>18</v>
      </c>
      <c r="G1509" t="s">
        <v>3406</v>
      </c>
      <c r="H1509" t="s">
        <v>3407</v>
      </c>
      <c r="I1509" t="str">
        <f>PROPER(SuperStoreData[[#This Row],[Customer Name]])</f>
        <v>Nat Carroll</v>
      </c>
      <c r="J1509" t="s">
        <v>32</v>
      </c>
      <c r="K1509">
        <v>10035</v>
      </c>
      <c r="L1509" t="str">
        <f>_xlfn.XLOOKUP(SuperStoreData[[#This Row],[Zip Code]],ZipCodeTable[Zip Code],ZipCodeTable[City])</f>
        <v>New York</v>
      </c>
      <c r="M1509" t="str">
        <f>_xlfn.XLOOKUP(SuperStoreData[[#This Row],[Zip Code]],ZipCodeTable[Zip Code],ZipCodeTable[State])</f>
        <v>NY</v>
      </c>
      <c r="N1509" t="s">
        <v>46</v>
      </c>
      <c r="O1509" t="s">
        <v>4412</v>
      </c>
      <c r="P1509" t="s">
        <v>25</v>
      </c>
      <c r="Q1509" t="s">
        <v>91</v>
      </c>
      <c r="R1509" t="s">
        <v>4413</v>
      </c>
      <c r="S1509" s="5">
        <v>11.56</v>
      </c>
      <c r="T1509" s="5">
        <v>3.2249620679037299</v>
      </c>
      <c r="U1509" s="6">
        <f>SuperStoreData[[#This Row],[Profit]]/SuperStoreData[[#This Row],[Sales]]</f>
        <v>0.27897595743111847</v>
      </c>
    </row>
    <row r="1510" spans="1:21" x14ac:dyDescent="0.2">
      <c r="A1510">
        <v>5368</v>
      </c>
      <c r="B1510" t="s">
        <v>6782</v>
      </c>
      <c r="C1510" s="1">
        <v>43379</v>
      </c>
      <c r="D1510" s="1">
        <v>43384</v>
      </c>
      <c r="E1510" s="7">
        <f>SuperStoreData[[#This Row],[Ship Date]]-SuperStoreData[[#This Row],[Order Date]]</f>
        <v>5</v>
      </c>
      <c r="F1510" t="s">
        <v>29</v>
      </c>
      <c r="G1510" t="s">
        <v>6783</v>
      </c>
      <c r="H1510" t="s">
        <v>6784</v>
      </c>
      <c r="I1510" t="str">
        <f>PROPER(SuperStoreData[[#This Row],[Customer Name]])</f>
        <v>Bill Donatelli</v>
      </c>
      <c r="J1510" t="s">
        <v>32</v>
      </c>
      <c r="K1510">
        <v>98103</v>
      </c>
      <c r="L1510" t="str">
        <f>_xlfn.XLOOKUP(SuperStoreData[[#This Row],[Zip Code]],ZipCodeTable[Zip Code],ZipCodeTable[City])</f>
        <v>Seattle</v>
      </c>
      <c r="M1510" t="str">
        <f>_xlfn.XLOOKUP(SuperStoreData[[#This Row],[Zip Code]],ZipCodeTable[Zip Code],ZipCodeTable[State])</f>
        <v>WA</v>
      </c>
      <c r="N1510" t="s">
        <v>68</v>
      </c>
      <c r="O1510" t="s">
        <v>3772</v>
      </c>
      <c r="P1510" t="s">
        <v>25</v>
      </c>
      <c r="Q1510" t="s">
        <v>197</v>
      </c>
      <c r="R1510" t="s">
        <v>3773</v>
      </c>
      <c r="S1510" s="5">
        <v>11.56</v>
      </c>
      <c r="T1510" s="5">
        <v>1.1650543822478401</v>
      </c>
      <c r="U1510" s="6">
        <f>SuperStoreData[[#This Row],[Profit]]/SuperStoreData[[#This Row],[Sales]]</f>
        <v>0.10078325105950173</v>
      </c>
    </row>
    <row r="1511" spans="1:21" x14ac:dyDescent="0.2">
      <c r="A1511">
        <v>9639</v>
      </c>
      <c r="B1511" t="s">
        <v>7685</v>
      </c>
      <c r="C1511" s="1">
        <v>43441</v>
      </c>
      <c r="D1511" s="1">
        <v>43443</v>
      </c>
      <c r="E1511" s="7">
        <f>SuperStoreData[[#This Row],[Ship Date]]-SuperStoreData[[#This Row],[Order Date]]</f>
        <v>2</v>
      </c>
      <c r="F1511" t="s">
        <v>129</v>
      </c>
      <c r="G1511" t="s">
        <v>2518</v>
      </c>
      <c r="H1511" t="s">
        <v>2529</v>
      </c>
      <c r="I1511" t="str">
        <f>PROPER(SuperStoreData[[#This Row],[Customer Name]])</f>
        <v>Emily Phan</v>
      </c>
      <c r="J1511" t="s">
        <v>32</v>
      </c>
      <c r="K1511">
        <v>90032</v>
      </c>
      <c r="L1511" t="str">
        <f>_xlfn.XLOOKUP(SuperStoreData[[#This Row],[Zip Code]],ZipCodeTable[Zip Code],ZipCodeTable[City])</f>
        <v>Los Angeles</v>
      </c>
      <c r="M1511" t="str">
        <f>_xlfn.XLOOKUP(SuperStoreData[[#This Row],[Zip Code]],ZipCodeTable[Zip Code],ZipCodeTable[State])</f>
        <v>CA</v>
      </c>
      <c r="N1511" t="s">
        <v>68</v>
      </c>
      <c r="O1511" t="s">
        <v>7686</v>
      </c>
      <c r="P1511" t="s">
        <v>25</v>
      </c>
      <c r="Q1511" t="s">
        <v>91</v>
      </c>
      <c r="R1511" t="s">
        <v>7687</v>
      </c>
      <c r="S1511" s="5">
        <v>11.56</v>
      </c>
      <c r="T1511" s="5">
        <v>1.0906313027185199</v>
      </c>
      <c r="U1511" s="6">
        <f>SuperStoreData[[#This Row],[Profit]]/SuperStoreData[[#This Row],[Sales]]</f>
        <v>9.4345268401256052E-2</v>
      </c>
    </row>
    <row r="1512" spans="1:21" x14ac:dyDescent="0.2">
      <c r="A1512">
        <v>8669</v>
      </c>
      <c r="B1512" t="s">
        <v>10258</v>
      </c>
      <c r="C1512" s="1">
        <v>43220</v>
      </c>
      <c r="D1512" s="1">
        <v>43224</v>
      </c>
      <c r="E1512" s="7">
        <f>SuperStoreData[[#This Row],[Ship Date]]-SuperStoreData[[#This Row],[Order Date]]</f>
        <v>4</v>
      </c>
      <c r="F1512" t="s">
        <v>129</v>
      </c>
      <c r="G1512" t="s">
        <v>2092</v>
      </c>
      <c r="H1512" t="s">
        <v>8918</v>
      </c>
      <c r="I1512" t="str">
        <f>PROPER(SuperStoreData[[#This Row],[Customer Name]])</f>
        <v>Emily Ducich</v>
      </c>
      <c r="J1512" t="s">
        <v>21</v>
      </c>
      <c r="K1512">
        <v>98115</v>
      </c>
      <c r="L1512" t="str">
        <f>_xlfn.XLOOKUP(SuperStoreData[[#This Row],[Zip Code]],ZipCodeTable[Zip Code],ZipCodeTable[City])</f>
        <v>Seattle</v>
      </c>
      <c r="M1512" t="str">
        <f>_xlfn.XLOOKUP(SuperStoreData[[#This Row],[Zip Code]],ZipCodeTable[Zip Code],ZipCodeTable[State])</f>
        <v>WA</v>
      </c>
      <c r="N1512" t="s">
        <v>68</v>
      </c>
      <c r="O1512" t="s">
        <v>10024</v>
      </c>
      <c r="P1512" t="s">
        <v>76</v>
      </c>
      <c r="Q1512" t="s">
        <v>176</v>
      </c>
      <c r="R1512" t="s">
        <v>10025</v>
      </c>
      <c r="S1512" s="5">
        <v>11.56</v>
      </c>
      <c r="T1512" s="5">
        <v>3.5198455072349399</v>
      </c>
      <c r="U1512" s="6">
        <f>SuperStoreData[[#This Row],[Profit]]/SuperStoreData[[#This Row],[Sales]]</f>
        <v>0.3044849054701505</v>
      </c>
    </row>
    <row r="1513" spans="1:21" x14ac:dyDescent="0.2">
      <c r="A1513">
        <v>3871</v>
      </c>
      <c r="B1513" t="s">
        <v>10424</v>
      </c>
      <c r="C1513" s="1">
        <v>43360</v>
      </c>
      <c r="D1513" s="1">
        <v>43365</v>
      </c>
      <c r="E1513" s="7">
        <f>SuperStoreData[[#This Row],[Ship Date]]-SuperStoreData[[#This Row],[Order Date]]</f>
        <v>5</v>
      </c>
      <c r="F1513" t="s">
        <v>129</v>
      </c>
      <c r="G1513" t="s">
        <v>490</v>
      </c>
      <c r="H1513" t="s">
        <v>513</v>
      </c>
      <c r="I1513" t="str">
        <f>PROPER(SuperStoreData[[#This Row],[Customer Name]])</f>
        <v>Jay Fein</v>
      </c>
      <c r="J1513" t="s">
        <v>32</v>
      </c>
      <c r="K1513">
        <v>92105</v>
      </c>
      <c r="L1513" t="str">
        <f>_xlfn.XLOOKUP(SuperStoreData[[#This Row],[Zip Code]],ZipCodeTable[Zip Code],ZipCodeTable[City])</f>
        <v>San Diego</v>
      </c>
      <c r="M1513" t="str">
        <f>_xlfn.XLOOKUP(SuperStoreData[[#This Row],[Zip Code]],ZipCodeTable[Zip Code],ZipCodeTable[State])</f>
        <v>CA</v>
      </c>
      <c r="N1513" t="s">
        <v>68</v>
      </c>
      <c r="O1513" t="s">
        <v>4412</v>
      </c>
      <c r="P1513" t="s">
        <v>25</v>
      </c>
      <c r="Q1513" t="s">
        <v>91</v>
      </c>
      <c r="R1513" t="s">
        <v>4413</v>
      </c>
      <c r="S1513" s="5">
        <v>11.56</v>
      </c>
      <c r="T1513" s="5">
        <v>1.5559912697487099</v>
      </c>
      <c r="U1513" s="6">
        <f>SuperStoreData[[#This Row],[Profit]]/SuperStoreData[[#This Row],[Sales]]</f>
        <v>0.13460132091251817</v>
      </c>
    </row>
    <row r="1514" spans="1:21" x14ac:dyDescent="0.2">
      <c r="A1514">
        <v>1177</v>
      </c>
      <c r="B1514" t="s">
        <v>11240</v>
      </c>
      <c r="C1514" s="1">
        <v>43447</v>
      </c>
      <c r="D1514" s="1">
        <v>43452</v>
      </c>
      <c r="E1514" s="7">
        <f>SuperStoreData[[#This Row],[Ship Date]]-SuperStoreData[[#This Row],[Order Date]]</f>
        <v>5</v>
      </c>
      <c r="F1514" t="s">
        <v>129</v>
      </c>
      <c r="G1514" t="s">
        <v>1466</v>
      </c>
      <c r="H1514" t="s">
        <v>1467</v>
      </c>
      <c r="I1514" t="str">
        <f>PROPER(SuperStoreData[[#This Row],[Customer Name]])</f>
        <v>Alyssa Tate</v>
      </c>
      <c r="J1514" t="s">
        <v>21</v>
      </c>
      <c r="K1514">
        <v>90004</v>
      </c>
      <c r="L1514" t="str">
        <f>_xlfn.XLOOKUP(SuperStoreData[[#This Row],[Zip Code]],ZipCodeTable[Zip Code],ZipCodeTable[City])</f>
        <v>Los Angeles</v>
      </c>
      <c r="M1514" t="str">
        <f>_xlfn.XLOOKUP(SuperStoreData[[#This Row],[Zip Code]],ZipCodeTable[Zip Code],ZipCodeTable[State])</f>
        <v>CA</v>
      </c>
      <c r="N1514" t="s">
        <v>68</v>
      </c>
      <c r="O1514" t="s">
        <v>4865</v>
      </c>
      <c r="P1514" t="s">
        <v>25</v>
      </c>
      <c r="Q1514" t="s">
        <v>197</v>
      </c>
      <c r="R1514" t="s">
        <v>4866</v>
      </c>
      <c r="S1514" s="5">
        <v>11.56</v>
      </c>
      <c r="T1514" s="5">
        <v>2.2333361980142801</v>
      </c>
      <c r="U1514" s="6">
        <f>SuperStoreData[[#This Row],[Profit]]/SuperStoreData[[#This Row],[Sales]]</f>
        <v>0.19319517283860554</v>
      </c>
    </row>
    <row r="1515" spans="1:21" x14ac:dyDescent="0.2">
      <c r="A1515">
        <v>8923</v>
      </c>
      <c r="B1515" t="s">
        <v>3797</v>
      </c>
      <c r="C1515" s="1">
        <v>43396</v>
      </c>
      <c r="D1515" s="1">
        <v>43400</v>
      </c>
      <c r="E1515" s="7">
        <f>SuperStoreData[[#This Row],[Ship Date]]-SuperStoreData[[#This Row],[Order Date]]</f>
        <v>4</v>
      </c>
      <c r="F1515" t="s">
        <v>29</v>
      </c>
      <c r="G1515" t="s">
        <v>1423</v>
      </c>
      <c r="H1515" t="s">
        <v>3470</v>
      </c>
      <c r="I1515" t="str">
        <f>PROPER(SuperStoreData[[#This Row],[Customer Name]])</f>
        <v>Anna Hã¤Berlin</v>
      </c>
      <c r="J1515" t="s">
        <v>82</v>
      </c>
      <c r="K1515">
        <v>33134</v>
      </c>
      <c r="L1515" t="str">
        <f>_xlfn.XLOOKUP(SuperStoreData[[#This Row],[Zip Code]],ZipCodeTable[Zip Code],ZipCodeTable[City])</f>
        <v>Miami</v>
      </c>
      <c r="M1515" t="str">
        <f>_xlfn.XLOOKUP(SuperStoreData[[#This Row],[Zip Code]],ZipCodeTable[Zip Code],ZipCodeTable[State])</f>
        <v>FL</v>
      </c>
      <c r="N1515" t="s">
        <v>85</v>
      </c>
      <c r="O1515" t="s">
        <v>1248</v>
      </c>
      <c r="P1515" t="s">
        <v>48</v>
      </c>
      <c r="Q1515" t="s">
        <v>49</v>
      </c>
      <c r="R1515" t="s">
        <v>1249</v>
      </c>
      <c r="S1515" s="5">
        <v>11.568</v>
      </c>
      <c r="T1515" s="5">
        <v>-0.11160814489531699</v>
      </c>
      <c r="U1515" s="6">
        <f>SuperStoreData[[#This Row],[Profit]]/SuperStoreData[[#This Row],[Sales]]</f>
        <v>-9.6480069930253275E-3</v>
      </c>
    </row>
    <row r="1516" spans="1:21" x14ac:dyDescent="0.2">
      <c r="A1516">
        <v>1706</v>
      </c>
      <c r="B1516" t="s">
        <v>10238</v>
      </c>
      <c r="C1516" s="1">
        <v>42714</v>
      </c>
      <c r="D1516" s="1">
        <v>42719</v>
      </c>
      <c r="E1516" s="7">
        <f>SuperStoreData[[#This Row],[Ship Date]]-SuperStoreData[[#This Row],[Order Date]]</f>
        <v>5</v>
      </c>
      <c r="F1516" t="s">
        <v>29</v>
      </c>
      <c r="G1516" t="s">
        <v>3589</v>
      </c>
      <c r="H1516" t="s">
        <v>3590</v>
      </c>
      <c r="I1516" t="str">
        <f>PROPER(SuperStoreData[[#This Row],[Customer Name]])</f>
        <v>Irene Maddox</v>
      </c>
      <c r="J1516" t="s">
        <v>32</v>
      </c>
      <c r="K1516">
        <v>19120</v>
      </c>
      <c r="L1516" t="str">
        <f>_xlfn.XLOOKUP(SuperStoreData[[#This Row],[Zip Code]],ZipCodeTable[Zip Code],ZipCodeTable[City])</f>
        <v>Philadelphia</v>
      </c>
      <c r="M1516" t="str">
        <f>_xlfn.XLOOKUP(SuperStoreData[[#This Row],[Zip Code]],ZipCodeTable[Zip Code],ZipCodeTable[State])</f>
        <v>PA</v>
      </c>
      <c r="N1516" t="s">
        <v>46</v>
      </c>
      <c r="O1516" t="s">
        <v>1358</v>
      </c>
      <c r="P1516" t="s">
        <v>25</v>
      </c>
      <c r="Q1516" t="s">
        <v>26</v>
      </c>
      <c r="R1516" t="s">
        <v>1359</v>
      </c>
      <c r="S1516" s="5">
        <v>11.61</v>
      </c>
      <c r="T1516" s="5">
        <v>2.3143280685281602</v>
      </c>
      <c r="U1516" s="6">
        <f>SuperStoreData[[#This Row],[Profit]]/SuperStoreData[[#This Row],[Sales]]</f>
        <v>0.19933919625565549</v>
      </c>
    </row>
    <row r="1517" spans="1:21" x14ac:dyDescent="0.2">
      <c r="A1517">
        <v>3536</v>
      </c>
      <c r="B1517" t="s">
        <v>9101</v>
      </c>
      <c r="C1517" s="1">
        <v>42892</v>
      </c>
      <c r="D1517" s="1">
        <v>42893</v>
      </c>
      <c r="E1517" s="7">
        <f>SuperStoreData[[#This Row],[Ship Date]]-SuperStoreData[[#This Row],[Order Date]]</f>
        <v>1</v>
      </c>
      <c r="F1517" t="s">
        <v>29</v>
      </c>
      <c r="G1517" t="s">
        <v>1346</v>
      </c>
      <c r="H1517" t="s">
        <v>1347</v>
      </c>
      <c r="I1517" t="str">
        <f>PROPER(SuperStoreData[[#This Row],[Customer Name]])</f>
        <v>John Lee</v>
      </c>
      <c r="J1517" t="s">
        <v>32</v>
      </c>
      <c r="K1517">
        <v>90049</v>
      </c>
      <c r="L1517" t="str">
        <f>_xlfn.XLOOKUP(SuperStoreData[[#This Row],[Zip Code]],ZipCodeTable[Zip Code],ZipCodeTable[City])</f>
        <v>Los Angeles</v>
      </c>
      <c r="M1517" t="str">
        <f>_xlfn.XLOOKUP(SuperStoreData[[#This Row],[Zip Code]],ZipCodeTable[Zip Code],ZipCodeTable[State])</f>
        <v>CA</v>
      </c>
      <c r="N1517" t="s">
        <v>68</v>
      </c>
      <c r="O1517" t="s">
        <v>1213</v>
      </c>
      <c r="P1517" t="s">
        <v>25</v>
      </c>
      <c r="Q1517" t="s">
        <v>117</v>
      </c>
      <c r="R1517" t="s">
        <v>1214</v>
      </c>
      <c r="S1517" s="5">
        <v>11.62</v>
      </c>
      <c r="T1517" s="5">
        <v>2.1990827866256599</v>
      </c>
      <c r="U1517" s="6">
        <f>SuperStoreData[[#This Row],[Profit]]/SuperStoreData[[#This Row],[Sales]]</f>
        <v>0.18924980952028056</v>
      </c>
    </row>
    <row r="1518" spans="1:21" x14ac:dyDescent="0.2">
      <c r="A1518">
        <v>599</v>
      </c>
      <c r="B1518" t="s">
        <v>8176</v>
      </c>
      <c r="C1518" s="1">
        <v>43238</v>
      </c>
      <c r="D1518" s="1">
        <v>43239</v>
      </c>
      <c r="E1518" s="7">
        <f>SuperStoreData[[#This Row],[Ship Date]]-SuperStoreData[[#This Row],[Order Date]]</f>
        <v>1</v>
      </c>
      <c r="F1518" t="s">
        <v>18</v>
      </c>
      <c r="G1518" t="s">
        <v>3986</v>
      </c>
      <c r="H1518" t="s">
        <v>3987</v>
      </c>
      <c r="I1518" t="str">
        <f>PROPER(SuperStoreData[[#This Row],[Customer Name]])</f>
        <v>Theone Pippenger</v>
      </c>
      <c r="J1518" t="s">
        <v>32</v>
      </c>
      <c r="K1518">
        <v>19134</v>
      </c>
      <c r="L1518" t="str">
        <f>_xlfn.XLOOKUP(SuperStoreData[[#This Row],[Zip Code]],ZipCodeTable[Zip Code],ZipCodeTable[City])</f>
        <v>Philadelphia</v>
      </c>
      <c r="M1518" t="str">
        <f>_xlfn.XLOOKUP(SuperStoreData[[#This Row],[Zip Code]],ZipCodeTable[Zip Code],ZipCodeTable[State])</f>
        <v>PA</v>
      </c>
      <c r="N1518" t="s">
        <v>46</v>
      </c>
      <c r="O1518" t="s">
        <v>5595</v>
      </c>
      <c r="P1518" t="s">
        <v>25</v>
      </c>
      <c r="Q1518" t="s">
        <v>214</v>
      </c>
      <c r="R1518" t="s">
        <v>5596</v>
      </c>
      <c r="S1518" s="5">
        <v>11.632</v>
      </c>
      <c r="T1518" s="5">
        <v>1.0901649172264301</v>
      </c>
      <c r="U1518" s="6">
        <f>SuperStoreData[[#This Row],[Profit]]/SuperStoreData[[#This Row],[Sales]]</f>
        <v>9.3721193021529411E-2</v>
      </c>
    </row>
    <row r="1519" spans="1:21" x14ac:dyDescent="0.2">
      <c r="A1519">
        <v>9688</v>
      </c>
      <c r="B1519" t="s">
        <v>11695</v>
      </c>
      <c r="C1519" s="1">
        <v>42352</v>
      </c>
      <c r="D1519" s="1">
        <v>42354</v>
      </c>
      <c r="E1519" s="7">
        <f>SuperStoreData[[#This Row],[Ship Date]]-SuperStoreData[[#This Row],[Order Date]]</f>
        <v>2</v>
      </c>
      <c r="F1519" t="s">
        <v>29</v>
      </c>
      <c r="G1519" t="s">
        <v>2908</v>
      </c>
      <c r="H1519" t="s">
        <v>2909</v>
      </c>
      <c r="I1519" t="str">
        <f>PROPER(SuperStoreData[[#This Row],[Customer Name]])</f>
        <v>Sample Company A</v>
      </c>
      <c r="J1519" t="s">
        <v>21</v>
      </c>
      <c r="K1519">
        <v>76017</v>
      </c>
      <c r="L1519" t="str">
        <f>_xlfn.XLOOKUP(SuperStoreData[[#This Row],[Zip Code]],ZipCodeTable[Zip Code],ZipCodeTable[City])</f>
        <v>Arlington</v>
      </c>
      <c r="M1519" t="str">
        <f>_xlfn.XLOOKUP(SuperStoreData[[#This Row],[Zip Code]],ZipCodeTable[Zip Code],ZipCodeTable[State])</f>
        <v>TX</v>
      </c>
      <c r="N1519" t="s">
        <v>23</v>
      </c>
      <c r="O1519" t="s">
        <v>36</v>
      </c>
      <c r="P1519" t="s">
        <v>25</v>
      </c>
      <c r="Q1519" t="s">
        <v>26</v>
      </c>
      <c r="R1519" t="s">
        <v>37</v>
      </c>
      <c r="S1519" s="5">
        <v>11.646000000000001</v>
      </c>
      <c r="T1519" s="5">
        <v>2.0713342965663002</v>
      </c>
      <c r="U1519" s="6">
        <f>SuperStoreData[[#This Row],[Profit]]/SuperStoreData[[#This Row],[Sales]]</f>
        <v>0.17785800245288511</v>
      </c>
    </row>
    <row r="1520" spans="1:21" x14ac:dyDescent="0.2">
      <c r="A1520">
        <v>8113</v>
      </c>
      <c r="B1520" t="s">
        <v>1080</v>
      </c>
      <c r="C1520" s="1">
        <v>42639</v>
      </c>
      <c r="D1520" s="1">
        <v>42641</v>
      </c>
      <c r="E1520" s="7">
        <f>SuperStoreData[[#This Row],[Ship Date]]-SuperStoreData[[#This Row],[Order Date]]</f>
        <v>2</v>
      </c>
      <c r="F1520" t="s">
        <v>129</v>
      </c>
      <c r="G1520" t="s">
        <v>1081</v>
      </c>
      <c r="H1520" t="s">
        <v>1082</v>
      </c>
      <c r="I1520" t="str">
        <f>PROPER(SuperStoreData[[#This Row],[Customer Name]])</f>
        <v>John Murray</v>
      </c>
      <c r="J1520" t="s">
        <v>32</v>
      </c>
      <c r="K1520">
        <v>76903</v>
      </c>
      <c r="L1520" t="str">
        <f>_xlfn.XLOOKUP(SuperStoreData[[#This Row],[Zip Code]],ZipCodeTable[Zip Code],ZipCodeTable[City])</f>
        <v>San Angelo</v>
      </c>
      <c r="M1520" t="str">
        <f>_xlfn.XLOOKUP(SuperStoreData[[#This Row],[Zip Code]],ZipCodeTable[Zip Code],ZipCodeTable[State])</f>
        <v>TX</v>
      </c>
      <c r="N1520" t="s">
        <v>23</v>
      </c>
      <c r="O1520" t="s">
        <v>405</v>
      </c>
      <c r="P1520" t="s">
        <v>25</v>
      </c>
      <c r="Q1520" t="s">
        <v>39</v>
      </c>
      <c r="R1520" t="s">
        <v>406</v>
      </c>
      <c r="S1520" s="5">
        <v>11.648</v>
      </c>
      <c r="T1520" s="5">
        <v>0.66943494558923899</v>
      </c>
      <c r="U1520" s="6">
        <f>SuperStoreData[[#This Row],[Profit]]/SuperStoreData[[#This Row],[Sales]]</f>
        <v>5.7472093543032197E-2</v>
      </c>
    </row>
    <row r="1521" spans="1:21" x14ac:dyDescent="0.2">
      <c r="A1521">
        <v>3510</v>
      </c>
      <c r="B1521" t="s">
        <v>9634</v>
      </c>
      <c r="C1521" s="1">
        <v>42621</v>
      </c>
      <c r="D1521" s="1">
        <v>42627</v>
      </c>
      <c r="E1521" s="7">
        <f>SuperStoreData[[#This Row],[Ship Date]]-SuperStoreData[[#This Row],[Order Date]]</f>
        <v>6</v>
      </c>
      <c r="F1521" t="s">
        <v>29</v>
      </c>
      <c r="G1521" t="s">
        <v>1431</v>
      </c>
      <c r="H1521" t="s">
        <v>1432</v>
      </c>
      <c r="I1521" t="str">
        <f>PROPER(SuperStoreData[[#This Row],[Customer Name]])</f>
        <v>Sam Craven</v>
      </c>
      <c r="J1521" t="s">
        <v>32</v>
      </c>
      <c r="K1521">
        <v>75023</v>
      </c>
      <c r="L1521" t="str">
        <f>_xlfn.XLOOKUP(SuperStoreData[[#This Row],[Zip Code]],ZipCodeTable[Zip Code],ZipCodeTable[City])</f>
        <v>Plano</v>
      </c>
      <c r="M1521" t="str">
        <f>_xlfn.XLOOKUP(SuperStoreData[[#This Row],[Zip Code]],ZipCodeTable[Zip Code],ZipCodeTable[State])</f>
        <v>TX</v>
      </c>
      <c r="N1521" t="s">
        <v>23</v>
      </c>
      <c r="O1521" t="s">
        <v>1366</v>
      </c>
      <c r="P1521" t="s">
        <v>25</v>
      </c>
      <c r="Q1521" t="s">
        <v>91</v>
      </c>
      <c r="R1521" t="s">
        <v>1367</v>
      </c>
      <c r="S1521" s="5">
        <v>11.648</v>
      </c>
      <c r="T1521" s="5">
        <v>0.52531663898936998</v>
      </c>
      <c r="U1521" s="6">
        <f>SuperStoreData[[#This Row],[Profit]]/SuperStoreData[[#This Row],[Sales]]</f>
        <v>4.5099299363785199E-2</v>
      </c>
    </row>
    <row r="1522" spans="1:21" x14ac:dyDescent="0.2">
      <c r="A1522">
        <v>277</v>
      </c>
      <c r="B1522" t="s">
        <v>7945</v>
      </c>
      <c r="C1522" s="1">
        <v>43443</v>
      </c>
      <c r="D1522" s="1">
        <v>43448</v>
      </c>
      <c r="E1522" s="7">
        <f>SuperStoreData[[#This Row],[Ship Date]]-SuperStoreData[[#This Row],[Order Date]]</f>
        <v>5</v>
      </c>
      <c r="F1522" t="s">
        <v>29</v>
      </c>
      <c r="G1522" t="s">
        <v>3324</v>
      </c>
      <c r="H1522" t="s">
        <v>3325</v>
      </c>
      <c r="I1522" t="str">
        <f>PROPER(SuperStoreData[[#This Row],[Customer Name]])</f>
        <v>Andrew Gjertsen</v>
      </c>
      <c r="J1522" t="s">
        <v>82</v>
      </c>
      <c r="K1522">
        <v>19140</v>
      </c>
      <c r="L1522" t="str">
        <f>_xlfn.XLOOKUP(SuperStoreData[[#This Row],[Zip Code]],ZipCodeTable[Zip Code],ZipCodeTable[City])</f>
        <v>Philadelphia</v>
      </c>
      <c r="M1522" t="str">
        <f>_xlfn.XLOOKUP(SuperStoreData[[#This Row],[Zip Code]],ZipCodeTable[Zip Code],ZipCodeTable[State])</f>
        <v>PA</v>
      </c>
      <c r="N1522" t="s">
        <v>46</v>
      </c>
      <c r="O1522" t="s">
        <v>7951</v>
      </c>
      <c r="P1522" t="s">
        <v>25</v>
      </c>
      <c r="Q1522" t="s">
        <v>91</v>
      </c>
      <c r="R1522" t="s">
        <v>7952</v>
      </c>
      <c r="S1522" s="5">
        <v>11.648</v>
      </c>
      <c r="T1522" s="5">
        <v>3.1932038334434001</v>
      </c>
      <c r="U1522" s="6">
        <f>SuperStoreData[[#This Row],[Profit]]/SuperStoreData[[#This Row],[Sales]]</f>
        <v>0.27414181262391829</v>
      </c>
    </row>
    <row r="1523" spans="1:21" x14ac:dyDescent="0.2">
      <c r="A1523">
        <v>1528</v>
      </c>
      <c r="B1523" t="s">
        <v>10144</v>
      </c>
      <c r="C1523" s="1">
        <v>43413</v>
      </c>
      <c r="D1523" s="1">
        <v>43417</v>
      </c>
      <c r="E1523" s="7">
        <f>SuperStoreData[[#This Row],[Ship Date]]-SuperStoreData[[#This Row],[Order Date]]</f>
        <v>4</v>
      </c>
      <c r="F1523" t="s">
        <v>29</v>
      </c>
      <c r="G1523" t="s">
        <v>366</v>
      </c>
      <c r="H1523" t="s">
        <v>367</v>
      </c>
      <c r="I1523" t="str">
        <f>PROPER(SuperStoreData[[#This Row],[Customer Name]])</f>
        <v>Caroline Jumper</v>
      </c>
      <c r="J1523" t="s">
        <v>32</v>
      </c>
      <c r="K1523">
        <v>18103</v>
      </c>
      <c r="L1523" t="str">
        <f>_xlfn.XLOOKUP(SuperStoreData[[#This Row],[Zip Code]],ZipCodeTable[Zip Code],ZipCodeTable[City])</f>
        <v>Allentown</v>
      </c>
      <c r="M1523" t="str">
        <f>_xlfn.XLOOKUP(SuperStoreData[[#This Row],[Zip Code]],ZipCodeTable[Zip Code],ZipCodeTable[State])</f>
        <v>PA</v>
      </c>
      <c r="N1523" t="s">
        <v>46</v>
      </c>
      <c r="O1523" t="s">
        <v>6466</v>
      </c>
      <c r="P1523" t="s">
        <v>48</v>
      </c>
      <c r="Q1523" t="s">
        <v>49</v>
      </c>
      <c r="R1523" t="s">
        <v>6467</v>
      </c>
      <c r="S1523" s="5">
        <v>11.648</v>
      </c>
      <c r="T1523" s="5">
        <v>2.3663135489353602</v>
      </c>
      <c r="U1523" s="6">
        <f>SuperStoreData[[#This Row],[Profit]]/SuperStoreData[[#This Row],[Sales]]</f>
        <v>0.20315191869293958</v>
      </c>
    </row>
    <row r="1524" spans="1:21" x14ac:dyDescent="0.2">
      <c r="A1524">
        <v>26</v>
      </c>
      <c r="B1524" t="s">
        <v>8582</v>
      </c>
      <c r="C1524" s="1">
        <v>43092</v>
      </c>
      <c r="D1524" s="1">
        <v>43099</v>
      </c>
      <c r="E1524" s="7">
        <f>SuperStoreData[[#This Row],[Ship Date]]-SuperStoreData[[#This Row],[Order Date]]</f>
        <v>7</v>
      </c>
      <c r="F1524" t="s">
        <v>129</v>
      </c>
      <c r="G1524" t="s">
        <v>1600</v>
      </c>
      <c r="H1524" t="s">
        <v>1601</v>
      </c>
      <c r="I1524" t="str">
        <f>PROPER(SuperStoreData[[#This Row],[Customer Name]])</f>
        <v>Eric Hoffmann</v>
      </c>
      <c r="J1524" t="s">
        <v>32</v>
      </c>
      <c r="K1524">
        <v>90049</v>
      </c>
      <c r="L1524" t="str">
        <f>_xlfn.XLOOKUP(SuperStoreData[[#This Row],[Zip Code]],ZipCodeTable[Zip Code],ZipCodeTable[City])</f>
        <v>Los Angeles</v>
      </c>
      <c r="M1524" t="str">
        <f>_xlfn.XLOOKUP(SuperStoreData[[#This Row],[Zip Code]],ZipCodeTable[Zip Code],ZipCodeTable[State])</f>
        <v>CA</v>
      </c>
      <c r="N1524" t="s">
        <v>68</v>
      </c>
      <c r="O1524" t="s">
        <v>3736</v>
      </c>
      <c r="P1524" t="s">
        <v>25</v>
      </c>
      <c r="Q1524" t="s">
        <v>26</v>
      </c>
      <c r="R1524" t="s">
        <v>3737</v>
      </c>
      <c r="S1524" s="5">
        <v>11.648</v>
      </c>
      <c r="T1524" s="5">
        <v>1.3497611814044499</v>
      </c>
      <c r="U1524" s="6">
        <f>SuperStoreData[[#This Row],[Profit]]/SuperStoreData[[#This Row],[Sales]]</f>
        <v>0.11587922230464028</v>
      </c>
    </row>
    <row r="1525" spans="1:21" x14ac:dyDescent="0.2">
      <c r="A1525">
        <v>5657</v>
      </c>
      <c r="B1525" t="s">
        <v>9286</v>
      </c>
      <c r="C1525" s="1">
        <v>42276</v>
      </c>
      <c r="D1525" s="1">
        <v>42280</v>
      </c>
      <c r="E1525" s="7">
        <f>SuperStoreData[[#This Row],[Ship Date]]-SuperStoreData[[#This Row],[Order Date]]</f>
        <v>4</v>
      </c>
      <c r="F1525" t="s">
        <v>18</v>
      </c>
      <c r="G1525" t="s">
        <v>1658</v>
      </c>
      <c r="H1525" t="s">
        <v>1659</v>
      </c>
      <c r="I1525" t="str">
        <f>PROPER(SuperStoreData[[#This Row],[Customer Name]])</f>
        <v>Adrian Hane</v>
      </c>
      <c r="J1525" t="s">
        <v>21</v>
      </c>
      <c r="K1525">
        <v>97301</v>
      </c>
      <c r="L1525" t="str">
        <f>_xlfn.XLOOKUP(SuperStoreData[[#This Row],[Zip Code]],ZipCodeTable[Zip Code],ZipCodeTable[City])</f>
        <v>Salem</v>
      </c>
      <c r="M1525" t="str">
        <f>_xlfn.XLOOKUP(SuperStoreData[[#This Row],[Zip Code]],ZipCodeTable[Zip Code],ZipCodeTable[State])</f>
        <v>OR</v>
      </c>
      <c r="N1525" t="s">
        <v>68</v>
      </c>
      <c r="O1525" t="s">
        <v>110</v>
      </c>
      <c r="P1525" t="s">
        <v>25</v>
      </c>
      <c r="Q1525" t="s">
        <v>91</v>
      </c>
      <c r="R1525" t="s">
        <v>111</v>
      </c>
      <c r="S1525" s="5">
        <v>11.648</v>
      </c>
      <c r="T1525" s="5">
        <v>1.5426877617454799</v>
      </c>
      <c r="U1525" s="6">
        <f>SuperStoreData[[#This Row],[Profit]]/SuperStoreData[[#This Row],[Sales]]</f>
        <v>0.13244228723776441</v>
      </c>
    </row>
    <row r="1526" spans="1:21" x14ac:dyDescent="0.2">
      <c r="A1526">
        <v>1918</v>
      </c>
      <c r="B1526" t="s">
        <v>6127</v>
      </c>
      <c r="C1526" s="1">
        <v>43405</v>
      </c>
      <c r="D1526" s="1">
        <v>43407</v>
      </c>
      <c r="E1526" s="7">
        <f>SuperStoreData[[#This Row],[Ship Date]]-SuperStoreData[[#This Row],[Order Date]]</f>
        <v>2</v>
      </c>
      <c r="F1526" t="s">
        <v>29</v>
      </c>
      <c r="G1526" t="s">
        <v>6128</v>
      </c>
      <c r="H1526" t="s">
        <v>6129</v>
      </c>
      <c r="I1526" t="str">
        <f>PROPER(SuperStoreData[[#This Row],[Customer Name]])</f>
        <v>Helen Abelman</v>
      </c>
      <c r="J1526" t="s">
        <v>32</v>
      </c>
      <c r="K1526">
        <v>2038</v>
      </c>
      <c r="L1526" t="str">
        <f>_xlfn.XLOOKUP(SuperStoreData[[#This Row],[Zip Code]],ZipCodeTable[Zip Code],ZipCodeTable[City])</f>
        <v>Franklin</v>
      </c>
      <c r="M1526" t="str">
        <f>_xlfn.XLOOKUP(SuperStoreData[[#This Row],[Zip Code]],ZipCodeTable[Zip Code],ZipCodeTable[State])</f>
        <v>MA</v>
      </c>
      <c r="N1526" t="s">
        <v>46</v>
      </c>
      <c r="O1526" t="s">
        <v>3391</v>
      </c>
      <c r="P1526" t="s">
        <v>25</v>
      </c>
      <c r="Q1526" t="s">
        <v>52</v>
      </c>
      <c r="R1526" t="s">
        <v>3392</v>
      </c>
      <c r="S1526" s="5">
        <v>11.65</v>
      </c>
      <c r="T1526" s="5">
        <v>2.8208919068354401</v>
      </c>
      <c r="U1526" s="6">
        <f>SuperStoreData[[#This Row],[Profit]]/SuperStoreData[[#This Row],[Sales]]</f>
        <v>0.24213664436355709</v>
      </c>
    </row>
    <row r="1527" spans="1:21" x14ac:dyDescent="0.2">
      <c r="A1527">
        <v>8593</v>
      </c>
      <c r="B1527" t="s">
        <v>10316</v>
      </c>
      <c r="C1527" s="1">
        <v>43328</v>
      </c>
      <c r="D1527" s="1">
        <v>43328</v>
      </c>
      <c r="E1527" s="7">
        <f>SuperStoreData[[#This Row],[Ship Date]]-SuperStoreData[[#This Row],[Order Date]]</f>
        <v>0</v>
      </c>
      <c r="F1527" t="s">
        <v>18</v>
      </c>
      <c r="G1527" t="s">
        <v>1187</v>
      </c>
      <c r="H1527" t="s">
        <v>1188</v>
      </c>
      <c r="I1527" t="str">
        <f>PROPER(SuperStoreData[[#This Row],[Customer Name]])</f>
        <v>Sean O'Donnell</v>
      </c>
      <c r="J1527" t="s">
        <v>32</v>
      </c>
      <c r="K1527">
        <v>80634</v>
      </c>
      <c r="L1527" t="str">
        <f>_xlfn.XLOOKUP(SuperStoreData[[#This Row],[Zip Code]],ZipCodeTable[Zip Code],ZipCodeTable[City])</f>
        <v>Greeley</v>
      </c>
      <c r="M1527" t="str">
        <f>_xlfn.XLOOKUP(SuperStoreData[[#This Row],[Zip Code]],ZipCodeTable[Zip Code],ZipCodeTable[State])</f>
        <v>CO</v>
      </c>
      <c r="N1527" t="s">
        <v>68</v>
      </c>
      <c r="O1527" t="s">
        <v>7966</v>
      </c>
      <c r="P1527" t="s">
        <v>48</v>
      </c>
      <c r="Q1527" t="s">
        <v>49</v>
      </c>
      <c r="R1527" t="s">
        <v>7967</v>
      </c>
      <c r="S1527" s="5">
        <v>11.664</v>
      </c>
      <c r="T1527" s="5">
        <v>1.7948331170415499</v>
      </c>
      <c r="U1527" s="6">
        <f>SuperStoreData[[#This Row],[Profit]]/SuperStoreData[[#This Row],[Sales]]</f>
        <v>0.1538780107202975</v>
      </c>
    </row>
    <row r="1528" spans="1:21" x14ac:dyDescent="0.2">
      <c r="A1528">
        <v>1537</v>
      </c>
      <c r="B1528" t="s">
        <v>11528</v>
      </c>
      <c r="C1528" s="1">
        <v>42652</v>
      </c>
      <c r="D1528" s="1">
        <v>42656</v>
      </c>
      <c r="E1528" s="7">
        <f>SuperStoreData[[#This Row],[Ship Date]]-SuperStoreData[[#This Row],[Order Date]]</f>
        <v>4</v>
      </c>
      <c r="F1528" t="s">
        <v>29</v>
      </c>
      <c r="G1528" t="s">
        <v>5780</v>
      </c>
      <c r="H1528" t="s">
        <v>7738</v>
      </c>
      <c r="I1528" t="str">
        <f>PROPER(SuperStoreData[[#This Row],[Customer Name]])</f>
        <v>Jim Mitchum</v>
      </c>
      <c r="J1528" t="s">
        <v>82</v>
      </c>
      <c r="K1528">
        <v>8302</v>
      </c>
      <c r="L1528" t="str">
        <f>_xlfn.XLOOKUP(SuperStoreData[[#This Row],[Zip Code]],ZipCodeTable[Zip Code],ZipCodeTable[City])</f>
        <v>Bridgeton</v>
      </c>
      <c r="M1528" t="str">
        <f>_xlfn.XLOOKUP(SuperStoreData[[#This Row],[Zip Code]],ZipCodeTable[Zip Code],ZipCodeTable[State])</f>
        <v>NJ</v>
      </c>
      <c r="N1528" t="s">
        <v>46</v>
      </c>
      <c r="O1528" t="s">
        <v>3507</v>
      </c>
      <c r="P1528" t="s">
        <v>25</v>
      </c>
      <c r="Q1528" t="s">
        <v>39</v>
      </c>
      <c r="R1528" t="s">
        <v>3508</v>
      </c>
      <c r="S1528" s="5">
        <v>11.67</v>
      </c>
      <c r="T1528" s="5">
        <v>2.7489703772523701</v>
      </c>
      <c r="U1528" s="6">
        <f>SuperStoreData[[#This Row],[Profit]]/SuperStoreData[[#This Row],[Sales]]</f>
        <v>0.23555872984167697</v>
      </c>
    </row>
    <row r="1529" spans="1:21" x14ac:dyDescent="0.2">
      <c r="A1529">
        <v>5537</v>
      </c>
      <c r="B1529" t="s">
        <v>4922</v>
      </c>
      <c r="C1529" s="1">
        <v>42679</v>
      </c>
      <c r="D1529" s="1">
        <v>42683</v>
      </c>
      <c r="E1529" s="7">
        <f>SuperStoreData[[#This Row],[Ship Date]]-SuperStoreData[[#This Row],[Order Date]]</f>
        <v>4</v>
      </c>
      <c r="F1529" t="s">
        <v>18</v>
      </c>
      <c r="G1529" t="s">
        <v>4923</v>
      </c>
      <c r="H1529" t="s">
        <v>4929</v>
      </c>
      <c r="I1529" t="str">
        <f>PROPER(SuperStoreData[[#This Row],[Customer Name]])</f>
        <v>Clytie Kelty</v>
      </c>
      <c r="J1529" t="s">
        <v>32</v>
      </c>
      <c r="K1529">
        <v>72209</v>
      </c>
      <c r="L1529" t="str">
        <f>_xlfn.XLOOKUP(SuperStoreData[[#This Row],[Zip Code]],ZipCodeTable[Zip Code],ZipCodeTable[City])</f>
        <v>Little Rock</v>
      </c>
      <c r="M1529" t="str">
        <f>_xlfn.XLOOKUP(SuperStoreData[[#This Row],[Zip Code]],ZipCodeTable[Zip Code],ZipCodeTable[State])</f>
        <v>AR</v>
      </c>
      <c r="N1529" t="s">
        <v>85</v>
      </c>
      <c r="O1529" t="s">
        <v>4932</v>
      </c>
      <c r="P1529" t="s">
        <v>25</v>
      </c>
      <c r="Q1529" t="s">
        <v>26</v>
      </c>
      <c r="R1529" t="s">
        <v>4933</v>
      </c>
      <c r="S1529" s="5">
        <v>11.67</v>
      </c>
      <c r="T1529" s="5">
        <v>2.1688601479527101</v>
      </c>
      <c r="U1529" s="6">
        <f>SuperStoreData[[#This Row],[Profit]]/SuperStoreData[[#This Row],[Sales]]</f>
        <v>0.18584919862491089</v>
      </c>
    </row>
    <row r="1530" spans="1:21" x14ac:dyDescent="0.2">
      <c r="A1530">
        <v>5815</v>
      </c>
      <c r="B1530" t="s">
        <v>8416</v>
      </c>
      <c r="C1530" s="1">
        <v>42910</v>
      </c>
      <c r="D1530" s="1">
        <v>42914</v>
      </c>
      <c r="E1530" s="7">
        <f>SuperStoreData[[#This Row],[Ship Date]]-SuperStoreData[[#This Row],[Order Date]]</f>
        <v>4</v>
      </c>
      <c r="F1530" t="s">
        <v>18</v>
      </c>
      <c r="G1530" t="s">
        <v>3007</v>
      </c>
      <c r="H1530" t="s">
        <v>6111</v>
      </c>
      <c r="I1530" t="str">
        <f>PROPER(SuperStoreData[[#This Row],[Customer Name]])</f>
        <v>Amy Cox</v>
      </c>
      <c r="J1530" t="s">
        <v>32</v>
      </c>
      <c r="K1530">
        <v>33614</v>
      </c>
      <c r="L1530" t="str">
        <f>_xlfn.XLOOKUP(SuperStoreData[[#This Row],[Zip Code]],ZipCodeTable[Zip Code],ZipCodeTable[City])</f>
        <v>Tampa</v>
      </c>
      <c r="M1530" t="str">
        <f>_xlfn.XLOOKUP(SuperStoreData[[#This Row],[Zip Code]],ZipCodeTable[Zip Code],ZipCodeTable[State])</f>
        <v>FL</v>
      </c>
      <c r="N1530" t="s">
        <v>85</v>
      </c>
      <c r="O1530" t="s">
        <v>5464</v>
      </c>
      <c r="P1530" t="s">
        <v>76</v>
      </c>
      <c r="Q1530" t="s">
        <v>77</v>
      </c>
      <c r="R1530" t="s">
        <v>5465</v>
      </c>
      <c r="S1530" s="5">
        <v>11.672000000000001</v>
      </c>
      <c r="T1530" s="5">
        <v>1.6296972407313</v>
      </c>
      <c r="U1530" s="6">
        <f>SuperStoreData[[#This Row],[Profit]]/SuperStoreData[[#This Row],[Sales]]</f>
        <v>0.13962450657396333</v>
      </c>
    </row>
    <row r="1531" spans="1:21" x14ac:dyDescent="0.2">
      <c r="A1531">
        <v>4264</v>
      </c>
      <c r="B1531" t="s">
        <v>3193</v>
      </c>
      <c r="C1531" s="1">
        <v>42582</v>
      </c>
      <c r="D1531" s="1">
        <v>42582</v>
      </c>
      <c r="E1531" s="7">
        <f>SuperStoreData[[#This Row],[Ship Date]]-SuperStoreData[[#This Row],[Order Date]]</f>
        <v>0</v>
      </c>
      <c r="F1531" t="s">
        <v>29</v>
      </c>
      <c r="G1531" t="s">
        <v>3194</v>
      </c>
      <c r="H1531" t="s">
        <v>3195</v>
      </c>
      <c r="I1531" t="str">
        <f>PROPER(SuperStoreData[[#This Row],[Customer Name]])</f>
        <v>Darrin Martin</v>
      </c>
      <c r="J1531" t="s">
        <v>32</v>
      </c>
      <c r="K1531">
        <v>19143</v>
      </c>
      <c r="L1531" t="str">
        <f>_xlfn.XLOOKUP(SuperStoreData[[#This Row],[Zip Code]],ZipCodeTable[Zip Code],ZipCodeTable[City])</f>
        <v>Philadelphia</v>
      </c>
      <c r="M1531" t="str">
        <f>_xlfn.XLOOKUP(SuperStoreData[[#This Row],[Zip Code]],ZipCodeTable[Zip Code],ZipCodeTable[State])</f>
        <v>PA</v>
      </c>
      <c r="N1531" t="s">
        <v>46</v>
      </c>
      <c r="O1531" t="s">
        <v>3196</v>
      </c>
      <c r="P1531" t="s">
        <v>25</v>
      </c>
      <c r="Q1531" t="s">
        <v>26</v>
      </c>
      <c r="R1531" t="s">
        <v>3197</v>
      </c>
      <c r="S1531" s="5">
        <v>11.673</v>
      </c>
      <c r="T1531" s="5">
        <v>0.33670173700114903</v>
      </c>
      <c r="U1531" s="6">
        <f>SuperStoreData[[#This Row],[Profit]]/SuperStoreData[[#This Row],[Sales]]</f>
        <v>2.8844490448140924E-2</v>
      </c>
    </row>
    <row r="1532" spans="1:21" x14ac:dyDescent="0.2">
      <c r="A1532">
        <v>9265</v>
      </c>
      <c r="B1532" t="s">
        <v>10640</v>
      </c>
      <c r="C1532" s="1">
        <v>43252</v>
      </c>
      <c r="D1532" s="1">
        <v>43257</v>
      </c>
      <c r="E1532" s="7">
        <f>SuperStoreData[[#This Row],[Ship Date]]-SuperStoreData[[#This Row],[Order Date]]</f>
        <v>5</v>
      </c>
      <c r="F1532" t="s">
        <v>29</v>
      </c>
      <c r="G1532" t="s">
        <v>1158</v>
      </c>
      <c r="H1532" t="s">
        <v>1159</v>
      </c>
      <c r="I1532" t="str">
        <f>PROPER(SuperStoreData[[#This Row],[Customer Name]])</f>
        <v>Maribeth Yedwab</v>
      </c>
      <c r="J1532" t="s">
        <v>82</v>
      </c>
      <c r="K1532">
        <v>38109</v>
      </c>
      <c r="L1532" t="str">
        <f>_xlfn.XLOOKUP(SuperStoreData[[#This Row],[Zip Code]],ZipCodeTable[Zip Code],ZipCodeTable[City])</f>
        <v>Memphis</v>
      </c>
      <c r="M1532" t="str">
        <f>_xlfn.XLOOKUP(SuperStoreData[[#This Row],[Zip Code]],ZipCodeTable[Zip Code],ZipCodeTable[State])</f>
        <v>TN</v>
      </c>
      <c r="N1532" t="s">
        <v>85</v>
      </c>
      <c r="O1532" t="s">
        <v>3196</v>
      </c>
      <c r="P1532" t="s">
        <v>25</v>
      </c>
      <c r="Q1532" t="s">
        <v>26</v>
      </c>
      <c r="R1532" t="s">
        <v>3197</v>
      </c>
      <c r="S1532" s="5">
        <v>11.673</v>
      </c>
      <c r="T1532" s="5">
        <v>2.7291053556397098</v>
      </c>
      <c r="U1532" s="6">
        <f>SuperStoreData[[#This Row],[Profit]]/SuperStoreData[[#This Row],[Sales]]</f>
        <v>0.23379639815297779</v>
      </c>
    </row>
    <row r="1533" spans="1:21" x14ac:dyDescent="0.2">
      <c r="A1533">
        <v>4373</v>
      </c>
      <c r="B1533" t="s">
        <v>10367</v>
      </c>
      <c r="C1533" s="1">
        <v>43414</v>
      </c>
      <c r="D1533" s="1">
        <v>43420</v>
      </c>
      <c r="E1533" s="7">
        <f>SuperStoreData[[#This Row],[Ship Date]]-SuperStoreData[[#This Row],[Order Date]]</f>
        <v>6</v>
      </c>
      <c r="F1533" t="s">
        <v>129</v>
      </c>
      <c r="G1533" t="s">
        <v>612</v>
      </c>
      <c r="H1533" t="s">
        <v>613</v>
      </c>
      <c r="I1533" t="str">
        <f>PROPER(SuperStoreData[[#This Row],[Customer Name]])</f>
        <v>Lena Hernandez</v>
      </c>
      <c r="J1533" t="s">
        <v>32</v>
      </c>
      <c r="K1533">
        <v>46514</v>
      </c>
      <c r="L1533" t="str">
        <f>_xlfn.XLOOKUP(SuperStoreData[[#This Row],[Zip Code]],ZipCodeTable[Zip Code],ZipCodeTable[City])</f>
        <v>Elkhart</v>
      </c>
      <c r="M1533" t="str">
        <f>_xlfn.XLOOKUP(SuperStoreData[[#This Row],[Zip Code]],ZipCodeTable[Zip Code],ZipCodeTable[State])</f>
        <v>IN</v>
      </c>
      <c r="N1533" t="s">
        <v>23</v>
      </c>
      <c r="O1533" t="s">
        <v>5441</v>
      </c>
      <c r="P1533" t="s">
        <v>25</v>
      </c>
      <c r="Q1533" t="s">
        <v>52</v>
      </c>
      <c r="R1533" t="s">
        <v>5442</v>
      </c>
      <c r="S1533" s="5">
        <v>11.68</v>
      </c>
      <c r="T1533" s="5">
        <v>1.40713849796122</v>
      </c>
      <c r="U1533" s="6">
        <f>SuperStoreData[[#This Row],[Profit]]/SuperStoreData[[#This Row],[Sales]]</f>
        <v>0.12047418646928254</v>
      </c>
    </row>
    <row r="1534" spans="1:21" x14ac:dyDescent="0.2">
      <c r="A1534">
        <v>3292</v>
      </c>
      <c r="B1534" t="s">
        <v>11709</v>
      </c>
      <c r="C1534" s="1">
        <v>43439</v>
      </c>
      <c r="D1534" s="1">
        <v>43440</v>
      </c>
      <c r="E1534" s="7">
        <f>SuperStoreData[[#This Row],[Ship Date]]-SuperStoreData[[#This Row],[Order Date]]</f>
        <v>1</v>
      </c>
      <c r="F1534" t="s">
        <v>29</v>
      </c>
      <c r="G1534" t="s">
        <v>7438</v>
      </c>
      <c r="H1534" t="s">
        <v>7443</v>
      </c>
      <c r="I1534" t="str">
        <f>PROPER(SuperStoreData[[#This Row],[Customer Name]])</f>
        <v>Jason Fortune-</v>
      </c>
      <c r="J1534" t="s">
        <v>32</v>
      </c>
      <c r="K1534">
        <v>48310</v>
      </c>
      <c r="L1534" t="str">
        <f>_xlfn.XLOOKUP(SuperStoreData[[#This Row],[Zip Code]],ZipCodeTable[Zip Code],ZipCodeTable[City])</f>
        <v>Sterling Heights</v>
      </c>
      <c r="M1534" t="str">
        <f>_xlfn.XLOOKUP(SuperStoreData[[#This Row],[Zip Code]],ZipCodeTable[Zip Code],ZipCodeTable[State])</f>
        <v>MI</v>
      </c>
      <c r="N1534" t="s">
        <v>23</v>
      </c>
      <c r="O1534" t="s">
        <v>3240</v>
      </c>
      <c r="P1534" t="s">
        <v>25</v>
      </c>
      <c r="Q1534" t="s">
        <v>52</v>
      </c>
      <c r="R1534" t="s">
        <v>3241</v>
      </c>
      <c r="S1534" s="5">
        <v>11.68</v>
      </c>
      <c r="T1534" s="5">
        <v>1.84519139802034</v>
      </c>
      <c r="U1534" s="6">
        <f>SuperStoreData[[#This Row],[Profit]]/SuperStoreData[[#This Row],[Sales]]</f>
        <v>0.15797871558393323</v>
      </c>
    </row>
    <row r="1535" spans="1:21" x14ac:dyDescent="0.2">
      <c r="A1535">
        <v>3574</v>
      </c>
      <c r="B1535" t="s">
        <v>5436</v>
      </c>
      <c r="C1535" s="1">
        <v>43107</v>
      </c>
      <c r="D1535" s="1">
        <v>43113</v>
      </c>
      <c r="E1535" s="7">
        <f>SuperStoreData[[#This Row],[Ship Date]]-SuperStoreData[[#This Row],[Order Date]]</f>
        <v>6</v>
      </c>
      <c r="F1535" t="s">
        <v>29</v>
      </c>
      <c r="G1535" t="s">
        <v>5437</v>
      </c>
      <c r="H1535" t="s">
        <v>5440</v>
      </c>
      <c r="I1535" t="str">
        <f>PROPER(SuperStoreData[[#This Row],[Customer Name]])</f>
        <v>Joni Wasserman</v>
      </c>
      <c r="J1535" t="s">
        <v>32</v>
      </c>
      <c r="K1535">
        <v>11561</v>
      </c>
      <c r="L1535" t="str">
        <f>_xlfn.XLOOKUP(SuperStoreData[[#This Row],[Zip Code]],ZipCodeTable[Zip Code],ZipCodeTable[City])</f>
        <v>Long Beach</v>
      </c>
      <c r="M1535" t="str">
        <f>_xlfn.XLOOKUP(SuperStoreData[[#This Row],[Zip Code]],ZipCodeTable[Zip Code],ZipCodeTable[State])</f>
        <v>NY</v>
      </c>
      <c r="N1535" t="s">
        <v>46</v>
      </c>
      <c r="O1535" t="s">
        <v>5441</v>
      </c>
      <c r="P1535" t="s">
        <v>25</v>
      </c>
      <c r="Q1535" t="s">
        <v>52</v>
      </c>
      <c r="R1535" t="s">
        <v>5442</v>
      </c>
      <c r="S1535" s="5">
        <v>11.68</v>
      </c>
      <c r="T1535" s="5">
        <v>1.7831311889421999</v>
      </c>
      <c r="U1535" s="6">
        <f>SuperStoreData[[#This Row],[Profit]]/SuperStoreData[[#This Row],[Sales]]</f>
        <v>0.15266534151902397</v>
      </c>
    </row>
    <row r="1536" spans="1:21" x14ac:dyDescent="0.2">
      <c r="A1536">
        <v>3346</v>
      </c>
      <c r="B1536" t="s">
        <v>11171</v>
      </c>
      <c r="C1536" s="1">
        <v>42502</v>
      </c>
      <c r="D1536" s="1">
        <v>42507</v>
      </c>
      <c r="E1536" s="7">
        <f>SuperStoreData[[#This Row],[Ship Date]]-SuperStoreData[[#This Row],[Order Date]]</f>
        <v>5</v>
      </c>
      <c r="F1536" t="s">
        <v>129</v>
      </c>
      <c r="G1536" t="s">
        <v>1819</v>
      </c>
      <c r="H1536" t="s">
        <v>1820</v>
      </c>
      <c r="I1536" t="str">
        <f>PROPER(SuperStoreData[[#This Row],[Customer Name]])</f>
        <v>Ted Butterfield</v>
      </c>
      <c r="J1536" t="s">
        <v>32</v>
      </c>
      <c r="K1536">
        <v>2169</v>
      </c>
      <c r="L1536" t="str">
        <f>_xlfn.XLOOKUP(SuperStoreData[[#This Row],[Zip Code]],ZipCodeTable[Zip Code],ZipCodeTable[City])</f>
        <v>Quincy</v>
      </c>
      <c r="M1536" t="str">
        <f>_xlfn.XLOOKUP(SuperStoreData[[#This Row],[Zip Code]],ZipCodeTable[Zip Code],ZipCodeTable[State])</f>
        <v>MA</v>
      </c>
      <c r="N1536" t="s">
        <v>46</v>
      </c>
      <c r="O1536" t="s">
        <v>1900</v>
      </c>
      <c r="P1536" t="s">
        <v>25</v>
      </c>
      <c r="Q1536" t="s">
        <v>117</v>
      </c>
      <c r="R1536" t="s">
        <v>266</v>
      </c>
      <c r="S1536" s="5">
        <v>11.68</v>
      </c>
      <c r="T1536" s="5">
        <v>1.60931256599567</v>
      </c>
      <c r="U1536" s="6">
        <f>SuperStoreData[[#This Row],[Profit]]/SuperStoreData[[#This Row],[Sales]]</f>
        <v>0.137783610102369</v>
      </c>
    </row>
    <row r="1537" spans="1:21" x14ac:dyDescent="0.2">
      <c r="A1537">
        <v>9612</v>
      </c>
      <c r="B1537" t="s">
        <v>10609</v>
      </c>
      <c r="C1537" s="1">
        <v>43358</v>
      </c>
      <c r="D1537" s="1">
        <v>43363</v>
      </c>
      <c r="E1537" s="7">
        <f>SuperStoreData[[#This Row],[Ship Date]]-SuperStoreData[[#This Row],[Order Date]]</f>
        <v>5</v>
      </c>
      <c r="F1537" t="s">
        <v>29</v>
      </c>
      <c r="G1537" t="s">
        <v>2539</v>
      </c>
      <c r="H1537" t="s">
        <v>2890</v>
      </c>
      <c r="I1537" t="str">
        <f>PROPER(SuperStoreData[[#This Row],[Customer Name]])</f>
        <v>Carlos Soltero</v>
      </c>
      <c r="J1537" t="s">
        <v>32</v>
      </c>
      <c r="K1537">
        <v>39212</v>
      </c>
      <c r="L1537" t="str">
        <f>_xlfn.XLOOKUP(SuperStoreData[[#This Row],[Zip Code]],ZipCodeTable[Zip Code],ZipCodeTable[City])</f>
        <v>Jackson</v>
      </c>
      <c r="M1537" t="str">
        <f>_xlfn.XLOOKUP(SuperStoreData[[#This Row],[Zip Code]],ZipCodeTable[Zip Code],ZipCodeTable[State])</f>
        <v>MS</v>
      </c>
      <c r="N1537" t="s">
        <v>85</v>
      </c>
      <c r="O1537" t="s">
        <v>1900</v>
      </c>
      <c r="P1537" t="s">
        <v>25</v>
      </c>
      <c r="Q1537" t="s">
        <v>117</v>
      </c>
      <c r="R1537" t="s">
        <v>266</v>
      </c>
      <c r="S1537" s="5">
        <v>11.68</v>
      </c>
      <c r="T1537" s="5">
        <v>2.1613756962819299</v>
      </c>
      <c r="U1537" s="6">
        <f>SuperStoreData[[#This Row],[Profit]]/SuperStoreData[[#This Row],[Sales]]</f>
        <v>0.18504928906523374</v>
      </c>
    </row>
    <row r="1538" spans="1:21" x14ac:dyDescent="0.2">
      <c r="A1538">
        <v>4946</v>
      </c>
      <c r="B1538" t="s">
        <v>4402</v>
      </c>
      <c r="C1538" s="1">
        <v>42191</v>
      </c>
      <c r="D1538" s="1">
        <v>42193</v>
      </c>
      <c r="E1538" s="7">
        <f>SuperStoreData[[#This Row],[Ship Date]]-SuperStoreData[[#This Row],[Order Date]]</f>
        <v>2</v>
      </c>
      <c r="F1538" t="s">
        <v>18</v>
      </c>
      <c r="G1538" t="s">
        <v>1207</v>
      </c>
      <c r="H1538" t="s">
        <v>1208</v>
      </c>
      <c r="I1538" t="str">
        <f>PROPER(SuperStoreData[[#This Row],[Customer Name]])</f>
        <v>Joseph Holt</v>
      </c>
      <c r="J1538" t="s">
        <v>32</v>
      </c>
      <c r="K1538">
        <v>90278</v>
      </c>
      <c r="L1538" t="str">
        <f>_xlfn.XLOOKUP(SuperStoreData[[#This Row],[Zip Code]],ZipCodeTable[Zip Code],ZipCodeTable[City])</f>
        <v>Redondo Beach</v>
      </c>
      <c r="M1538" t="str">
        <f>_xlfn.XLOOKUP(SuperStoreData[[#This Row],[Zip Code]],ZipCodeTable[Zip Code],ZipCodeTable[State])</f>
        <v>CA</v>
      </c>
      <c r="N1538" t="s">
        <v>68</v>
      </c>
      <c r="O1538" t="s">
        <v>2215</v>
      </c>
      <c r="P1538" t="s">
        <v>25</v>
      </c>
      <c r="Q1538" t="s">
        <v>26</v>
      </c>
      <c r="R1538" t="s">
        <v>2216</v>
      </c>
      <c r="S1538" s="5">
        <v>11.68</v>
      </c>
      <c r="T1538" s="5">
        <v>2.8265496947473001</v>
      </c>
      <c r="U1538" s="6">
        <f>SuperStoreData[[#This Row],[Profit]]/SuperStoreData[[#This Row],[Sales]]</f>
        <v>0.24199911770096749</v>
      </c>
    </row>
    <row r="1539" spans="1:21" x14ac:dyDescent="0.2">
      <c r="A1539">
        <v>7708</v>
      </c>
      <c r="B1539" t="s">
        <v>8532</v>
      </c>
      <c r="C1539" s="1">
        <v>43252</v>
      </c>
      <c r="D1539" s="1">
        <v>43254</v>
      </c>
      <c r="E1539" s="7">
        <f>SuperStoreData[[#This Row],[Ship Date]]-SuperStoreData[[#This Row],[Order Date]]</f>
        <v>2</v>
      </c>
      <c r="F1539" t="s">
        <v>29</v>
      </c>
      <c r="G1539" t="s">
        <v>3468</v>
      </c>
      <c r="H1539" t="s">
        <v>3469</v>
      </c>
      <c r="I1539" t="str">
        <f>PROPER(SuperStoreData[[#This Row],[Customer Name]])</f>
        <v>Stuart Van</v>
      </c>
      <c r="J1539" t="s">
        <v>82</v>
      </c>
      <c r="K1539">
        <v>84057</v>
      </c>
      <c r="L1539" t="str">
        <f>_xlfn.XLOOKUP(SuperStoreData[[#This Row],[Zip Code]],ZipCodeTable[Zip Code],ZipCodeTable[City])</f>
        <v>Orem</v>
      </c>
      <c r="M1539" t="str">
        <f>_xlfn.XLOOKUP(SuperStoreData[[#This Row],[Zip Code]],ZipCodeTable[Zip Code],ZipCodeTable[State])</f>
        <v>UT</v>
      </c>
      <c r="N1539" t="s">
        <v>68</v>
      </c>
      <c r="O1539" t="s">
        <v>6531</v>
      </c>
      <c r="P1539" t="s">
        <v>25</v>
      </c>
      <c r="Q1539" t="s">
        <v>52</v>
      </c>
      <c r="R1539" t="s">
        <v>6532</v>
      </c>
      <c r="S1539" s="5">
        <v>11.68</v>
      </c>
      <c r="T1539" s="5">
        <v>2.6832111969494998</v>
      </c>
      <c r="U1539" s="6">
        <f>SuperStoreData[[#This Row],[Profit]]/SuperStoreData[[#This Row],[Sales]]</f>
        <v>0.2297269860401969</v>
      </c>
    </row>
    <row r="1540" spans="1:21" x14ac:dyDescent="0.2">
      <c r="A1540">
        <v>3759</v>
      </c>
      <c r="B1540" t="s">
        <v>9187</v>
      </c>
      <c r="C1540" s="1">
        <v>43002</v>
      </c>
      <c r="D1540" s="1">
        <v>43009</v>
      </c>
      <c r="E1540" s="7">
        <f>SuperStoreData[[#This Row],[Ship Date]]-SuperStoreData[[#This Row],[Order Date]]</f>
        <v>7</v>
      </c>
      <c r="F1540" t="s">
        <v>29</v>
      </c>
      <c r="G1540" t="s">
        <v>283</v>
      </c>
      <c r="H1540" t="s">
        <v>284</v>
      </c>
      <c r="I1540" t="str">
        <f>PROPER(SuperStoreData[[#This Row],[Customer Name]])</f>
        <v>George Bell</v>
      </c>
      <c r="J1540" t="s">
        <v>82</v>
      </c>
      <c r="K1540">
        <v>90049</v>
      </c>
      <c r="L1540" t="str">
        <f>_xlfn.XLOOKUP(SuperStoreData[[#This Row],[Zip Code]],ZipCodeTable[Zip Code],ZipCodeTable[City])</f>
        <v>Los Angeles</v>
      </c>
      <c r="M1540" t="str">
        <f>_xlfn.XLOOKUP(SuperStoreData[[#This Row],[Zip Code]],ZipCodeTable[Zip Code],ZipCodeTable[State])</f>
        <v>CA</v>
      </c>
      <c r="N1540" t="s">
        <v>68</v>
      </c>
      <c r="O1540" t="s">
        <v>5441</v>
      </c>
      <c r="P1540" t="s">
        <v>25</v>
      </c>
      <c r="Q1540" t="s">
        <v>52</v>
      </c>
      <c r="R1540" t="s">
        <v>5442</v>
      </c>
      <c r="S1540" s="5">
        <v>11.68</v>
      </c>
      <c r="T1540" s="5">
        <v>0.62021647158818305</v>
      </c>
      <c r="U1540" s="6">
        <f>SuperStoreData[[#This Row],[Profit]]/SuperStoreData[[#This Row],[Sales]]</f>
        <v>5.3100725307207455E-2</v>
      </c>
    </row>
    <row r="1541" spans="1:21" x14ac:dyDescent="0.2">
      <c r="A1541">
        <v>4710</v>
      </c>
      <c r="B1541" t="s">
        <v>11469</v>
      </c>
      <c r="C1541" s="1">
        <v>43077</v>
      </c>
      <c r="D1541" s="1">
        <v>43081</v>
      </c>
      <c r="E1541" s="7">
        <f>SuperStoreData[[#This Row],[Ship Date]]-SuperStoreData[[#This Row],[Order Date]]</f>
        <v>4</v>
      </c>
      <c r="F1541" t="s">
        <v>18</v>
      </c>
      <c r="G1541" t="s">
        <v>3810</v>
      </c>
      <c r="H1541" t="s">
        <v>3811</v>
      </c>
      <c r="I1541" t="str">
        <f>PROPER(SuperStoreData[[#This Row],[Customer Name]])</f>
        <v>William Brown</v>
      </c>
      <c r="J1541" t="s">
        <v>32</v>
      </c>
      <c r="K1541">
        <v>90049</v>
      </c>
      <c r="L1541" t="str">
        <f>_xlfn.XLOOKUP(SuperStoreData[[#This Row],[Zip Code]],ZipCodeTable[Zip Code],ZipCodeTable[City])</f>
        <v>Los Angeles</v>
      </c>
      <c r="M1541" t="str">
        <f>_xlfn.XLOOKUP(SuperStoreData[[#This Row],[Zip Code]],ZipCodeTable[Zip Code],ZipCodeTable[State])</f>
        <v>CA</v>
      </c>
      <c r="N1541" t="s">
        <v>68</v>
      </c>
      <c r="O1541" t="s">
        <v>8758</v>
      </c>
      <c r="P1541" t="s">
        <v>25</v>
      </c>
      <c r="Q1541" t="s">
        <v>52</v>
      </c>
      <c r="R1541" t="s">
        <v>8759</v>
      </c>
      <c r="S1541" s="5">
        <v>11.68</v>
      </c>
      <c r="T1541" s="5">
        <v>2.9375125584836801</v>
      </c>
      <c r="U1541" s="6">
        <f>SuperStoreData[[#This Row],[Profit]]/SuperStoreData[[#This Row],[Sales]]</f>
        <v>0.25149936288387675</v>
      </c>
    </row>
    <row r="1542" spans="1:21" x14ac:dyDescent="0.2">
      <c r="A1542">
        <v>240</v>
      </c>
      <c r="B1542" t="s">
        <v>3527</v>
      </c>
      <c r="C1542" s="1">
        <v>42276</v>
      </c>
      <c r="D1542" s="1">
        <v>42280</v>
      </c>
      <c r="E1542" s="7">
        <f>SuperStoreData[[#This Row],[Ship Date]]-SuperStoreData[[#This Row],[Order Date]]</f>
        <v>4</v>
      </c>
      <c r="F1542" t="s">
        <v>129</v>
      </c>
      <c r="G1542" t="s">
        <v>3528</v>
      </c>
      <c r="H1542" t="s">
        <v>3529</v>
      </c>
      <c r="I1542" t="str">
        <f>PROPER(SuperStoreData[[#This Row],[Customer Name]])</f>
        <v>Ken Lonsdale</v>
      </c>
      <c r="J1542" t="s">
        <v>32</v>
      </c>
      <c r="K1542">
        <v>60610</v>
      </c>
      <c r="L1542" t="str">
        <f>_xlfn.XLOOKUP(SuperStoreData[[#This Row],[Zip Code]],ZipCodeTable[Zip Code],ZipCodeTable[City])</f>
        <v>Chicago</v>
      </c>
      <c r="M1542" t="str">
        <f>_xlfn.XLOOKUP(SuperStoreData[[#This Row],[Zip Code]],ZipCodeTable[Zip Code],ZipCodeTable[State])</f>
        <v>IL</v>
      </c>
      <c r="N1542" t="s">
        <v>23</v>
      </c>
      <c r="O1542" t="s">
        <v>3296</v>
      </c>
      <c r="P1542" t="s">
        <v>48</v>
      </c>
      <c r="Q1542" t="s">
        <v>49</v>
      </c>
      <c r="R1542" t="s">
        <v>2548</v>
      </c>
      <c r="S1542" s="5">
        <v>11.688000000000001</v>
      </c>
      <c r="T1542" s="5">
        <v>3.1271420100845302</v>
      </c>
      <c r="U1542" s="6">
        <f>SuperStoreData[[#This Row],[Profit]]/SuperStoreData[[#This Row],[Sales]]</f>
        <v>0.26755150668074351</v>
      </c>
    </row>
    <row r="1543" spans="1:21" x14ac:dyDescent="0.2">
      <c r="A1543">
        <v>4286</v>
      </c>
      <c r="B1543" t="s">
        <v>10005</v>
      </c>
      <c r="C1543" s="1">
        <v>43457</v>
      </c>
      <c r="D1543" s="1">
        <v>43462</v>
      </c>
      <c r="E1543" s="7">
        <f>SuperStoreData[[#This Row],[Ship Date]]-SuperStoreData[[#This Row],[Order Date]]</f>
        <v>5</v>
      </c>
      <c r="F1543" t="s">
        <v>129</v>
      </c>
      <c r="G1543" t="s">
        <v>4176</v>
      </c>
      <c r="H1543" t="s">
        <v>4177</v>
      </c>
      <c r="I1543" t="str">
        <f>PROPER(SuperStoreData[[#This Row],[Customer Name]])</f>
        <v>Carol Adams</v>
      </c>
      <c r="J1543" t="s">
        <v>82</v>
      </c>
      <c r="K1543">
        <v>77642</v>
      </c>
      <c r="L1543" t="str">
        <f>_xlfn.XLOOKUP(SuperStoreData[[#This Row],[Zip Code]],ZipCodeTable[Zip Code],ZipCodeTable[City])</f>
        <v>Port Arthur</v>
      </c>
      <c r="M1543" t="str">
        <f>_xlfn.XLOOKUP(SuperStoreData[[#This Row],[Zip Code]],ZipCodeTable[Zip Code],ZipCodeTable[State])</f>
        <v>TX</v>
      </c>
      <c r="N1543" t="s">
        <v>23</v>
      </c>
      <c r="O1543" t="s">
        <v>553</v>
      </c>
      <c r="P1543" t="s">
        <v>25</v>
      </c>
      <c r="Q1543" t="s">
        <v>197</v>
      </c>
      <c r="R1543" t="s">
        <v>554</v>
      </c>
      <c r="S1543" s="5">
        <v>11.696</v>
      </c>
      <c r="T1543" s="5">
        <v>-0.41185096503094798</v>
      </c>
      <c r="U1543" s="6">
        <f>SuperStoreData[[#This Row],[Profit]]/SuperStoreData[[#This Row],[Sales]]</f>
        <v>-3.52129758063396E-2</v>
      </c>
    </row>
    <row r="1544" spans="1:21" x14ac:dyDescent="0.2">
      <c r="A1544">
        <v>6735</v>
      </c>
      <c r="B1544" t="s">
        <v>9791</v>
      </c>
      <c r="C1544" s="1">
        <v>42923</v>
      </c>
      <c r="D1544" s="1">
        <v>42929</v>
      </c>
      <c r="E1544" s="7">
        <f>SuperStoreData[[#This Row],[Ship Date]]-SuperStoreData[[#This Row],[Order Date]]</f>
        <v>6</v>
      </c>
      <c r="F1544" t="s">
        <v>29</v>
      </c>
      <c r="G1544" t="s">
        <v>9792</v>
      </c>
      <c r="H1544" t="s">
        <v>9793</v>
      </c>
      <c r="I1544" t="str">
        <f>PROPER(SuperStoreData[[#This Row],[Customer Name]])</f>
        <v>Evan Minnotte</v>
      </c>
      <c r="J1544" t="s">
        <v>21</v>
      </c>
      <c r="K1544">
        <v>33142</v>
      </c>
      <c r="L1544" t="str">
        <f>_xlfn.XLOOKUP(SuperStoreData[[#This Row],[Zip Code]],ZipCodeTable[Zip Code],ZipCodeTable[City])</f>
        <v>Miami</v>
      </c>
      <c r="M1544" t="str">
        <f>_xlfn.XLOOKUP(SuperStoreData[[#This Row],[Zip Code]],ZipCodeTable[Zip Code],ZipCodeTable[State])</f>
        <v>FL</v>
      </c>
      <c r="N1544" t="s">
        <v>85</v>
      </c>
      <c r="O1544" t="s">
        <v>2900</v>
      </c>
      <c r="P1544" t="s">
        <v>25</v>
      </c>
      <c r="Q1544" t="s">
        <v>197</v>
      </c>
      <c r="R1544" t="s">
        <v>2901</v>
      </c>
      <c r="S1544" s="5">
        <v>11.696</v>
      </c>
      <c r="T1544" s="5">
        <v>3.60188622256186</v>
      </c>
      <c r="U1544" s="6">
        <f>SuperStoreData[[#This Row],[Profit]]/SuperStoreData[[#This Row],[Sales]]</f>
        <v>0.30795880835857214</v>
      </c>
    </row>
    <row r="1545" spans="1:21" x14ac:dyDescent="0.2">
      <c r="A1545">
        <v>9284</v>
      </c>
      <c r="B1545" t="s">
        <v>1873</v>
      </c>
      <c r="C1545" s="1">
        <v>42876</v>
      </c>
      <c r="D1545" s="1">
        <v>42878</v>
      </c>
      <c r="E1545" s="7">
        <f>SuperStoreData[[#This Row],[Ship Date]]-SuperStoreData[[#This Row],[Order Date]]</f>
        <v>2</v>
      </c>
      <c r="F1545" t="s">
        <v>129</v>
      </c>
      <c r="G1545" t="s">
        <v>1874</v>
      </c>
      <c r="H1545" t="s">
        <v>1875</v>
      </c>
      <c r="I1545" t="str">
        <f>PROPER(SuperStoreData[[#This Row],[Customer Name]])</f>
        <v>Luke Weiss</v>
      </c>
      <c r="J1545" t="s">
        <v>32</v>
      </c>
      <c r="K1545">
        <v>80525</v>
      </c>
      <c r="L1545" t="str">
        <f>_xlfn.XLOOKUP(SuperStoreData[[#This Row],[Zip Code]],ZipCodeTable[Zip Code],ZipCodeTable[City])</f>
        <v>Fort Collins</v>
      </c>
      <c r="M1545" t="str">
        <f>_xlfn.XLOOKUP(SuperStoreData[[#This Row],[Zip Code]],ZipCodeTable[Zip Code],ZipCodeTable[State])</f>
        <v>CO</v>
      </c>
      <c r="N1545" t="s">
        <v>68</v>
      </c>
      <c r="O1545" t="s">
        <v>1877</v>
      </c>
      <c r="P1545" t="s">
        <v>25</v>
      </c>
      <c r="Q1545" t="s">
        <v>197</v>
      </c>
      <c r="R1545" t="s">
        <v>1878</v>
      </c>
      <c r="S1545" s="5">
        <v>11.696</v>
      </c>
      <c r="T1545" s="5">
        <v>3.5975455589545202</v>
      </c>
      <c r="U1545" s="6">
        <f>SuperStoreData[[#This Row],[Profit]]/SuperStoreData[[#This Row],[Sales]]</f>
        <v>0.30758768458913477</v>
      </c>
    </row>
    <row r="1546" spans="1:21" x14ac:dyDescent="0.2">
      <c r="A1546">
        <v>5876</v>
      </c>
      <c r="B1546" t="s">
        <v>5285</v>
      </c>
      <c r="C1546" s="1">
        <v>43368</v>
      </c>
      <c r="D1546" s="1">
        <v>43372</v>
      </c>
      <c r="E1546" s="7">
        <f>SuperStoreData[[#This Row],[Ship Date]]-SuperStoreData[[#This Row],[Order Date]]</f>
        <v>4</v>
      </c>
      <c r="F1546" t="s">
        <v>18</v>
      </c>
      <c r="G1546" t="s">
        <v>2743</v>
      </c>
      <c r="H1546" t="s">
        <v>3897</v>
      </c>
      <c r="I1546" t="str">
        <f>PROPER(SuperStoreData[[#This Row],[Customer Name]])</f>
        <v>Frank Merwin</v>
      </c>
      <c r="J1546" t="s">
        <v>21</v>
      </c>
      <c r="K1546">
        <v>19140</v>
      </c>
      <c r="L1546" t="str">
        <f>_xlfn.XLOOKUP(SuperStoreData[[#This Row],[Zip Code]],ZipCodeTable[Zip Code],ZipCodeTable[City])</f>
        <v>Philadelphia</v>
      </c>
      <c r="M1546" t="str">
        <f>_xlfn.XLOOKUP(SuperStoreData[[#This Row],[Zip Code]],ZipCodeTable[Zip Code],ZipCodeTable[State])</f>
        <v>PA</v>
      </c>
      <c r="N1546" t="s">
        <v>46</v>
      </c>
      <c r="O1546" t="s">
        <v>5286</v>
      </c>
      <c r="P1546" t="s">
        <v>25</v>
      </c>
      <c r="Q1546" t="s">
        <v>52</v>
      </c>
      <c r="R1546" t="s">
        <v>5287</v>
      </c>
      <c r="S1546" s="5">
        <v>11.736000000000001</v>
      </c>
      <c r="T1546" s="5">
        <v>3.83171055581274</v>
      </c>
      <c r="U1546" s="6">
        <f>SuperStoreData[[#This Row],[Profit]]/SuperStoreData[[#This Row],[Sales]]</f>
        <v>0.32649203781635477</v>
      </c>
    </row>
    <row r="1547" spans="1:21" x14ac:dyDescent="0.2">
      <c r="A1547">
        <v>6241</v>
      </c>
      <c r="B1547" t="s">
        <v>11527</v>
      </c>
      <c r="C1547" s="1">
        <v>43345</v>
      </c>
      <c r="D1547" s="1">
        <v>43345</v>
      </c>
      <c r="E1547" s="7">
        <f>SuperStoreData[[#This Row],[Ship Date]]-SuperStoreData[[#This Row],[Order Date]]</f>
        <v>0</v>
      </c>
      <c r="F1547" t="s">
        <v>129</v>
      </c>
      <c r="G1547" t="s">
        <v>4552</v>
      </c>
      <c r="H1547" t="s">
        <v>4553</v>
      </c>
      <c r="I1547" t="str">
        <f>PROPER(SuperStoreData[[#This Row],[Customer Name]])</f>
        <v>Logan Haushalter</v>
      </c>
      <c r="J1547" t="s">
        <v>32</v>
      </c>
      <c r="K1547">
        <v>90008</v>
      </c>
      <c r="L1547" t="str">
        <f>_xlfn.XLOOKUP(SuperStoreData[[#This Row],[Zip Code]],ZipCodeTable[Zip Code],ZipCodeTable[City])</f>
        <v>Los Angeles</v>
      </c>
      <c r="M1547" t="str">
        <f>_xlfn.XLOOKUP(SuperStoreData[[#This Row],[Zip Code]],ZipCodeTable[Zip Code],ZipCodeTable[State])</f>
        <v>CA</v>
      </c>
      <c r="N1547" t="s">
        <v>68</v>
      </c>
      <c r="O1547" t="s">
        <v>155</v>
      </c>
      <c r="P1547" t="s">
        <v>25</v>
      </c>
      <c r="Q1547" t="s">
        <v>26</v>
      </c>
      <c r="R1547" t="s">
        <v>156</v>
      </c>
      <c r="S1547" s="5">
        <v>11.744</v>
      </c>
      <c r="T1547" s="5">
        <v>3.0880631265338301</v>
      </c>
      <c r="U1547" s="6">
        <f>SuperStoreData[[#This Row],[Profit]]/SuperStoreData[[#This Row],[Sales]]</f>
        <v>0.26294815450730841</v>
      </c>
    </row>
    <row r="1548" spans="1:21" x14ac:dyDescent="0.2">
      <c r="A1548">
        <v>8021</v>
      </c>
      <c r="B1548" t="s">
        <v>2123</v>
      </c>
      <c r="C1548" s="1">
        <v>42147</v>
      </c>
      <c r="D1548" s="1">
        <v>42151</v>
      </c>
      <c r="E1548" s="7">
        <f>SuperStoreData[[#This Row],[Ship Date]]-SuperStoreData[[#This Row],[Order Date]]</f>
        <v>4</v>
      </c>
      <c r="F1548" t="s">
        <v>18</v>
      </c>
      <c r="G1548" t="s">
        <v>2124</v>
      </c>
      <c r="H1548" t="s">
        <v>2125</v>
      </c>
      <c r="I1548" t="str">
        <f>PROPER(SuperStoreData[[#This Row],[Customer Name]])</f>
        <v>Nora Paige</v>
      </c>
      <c r="J1548" t="s">
        <v>32</v>
      </c>
      <c r="K1548">
        <v>63116</v>
      </c>
      <c r="L1548" t="str">
        <f>_xlfn.XLOOKUP(SuperStoreData[[#This Row],[Zip Code]],ZipCodeTable[Zip Code],ZipCodeTable[City])</f>
        <v>Saint Louis</v>
      </c>
      <c r="M1548" t="str">
        <f>_xlfn.XLOOKUP(SuperStoreData[[#This Row],[Zip Code]],ZipCodeTable[Zip Code],ZipCodeTable[State])</f>
        <v>MO</v>
      </c>
      <c r="N1548" t="s">
        <v>23</v>
      </c>
      <c r="O1548" t="s">
        <v>450</v>
      </c>
      <c r="P1548" t="s">
        <v>25</v>
      </c>
      <c r="Q1548" t="s">
        <v>91</v>
      </c>
      <c r="R1548" t="s">
        <v>451</v>
      </c>
      <c r="S1548" s="5">
        <v>11.76</v>
      </c>
      <c r="T1548" s="5">
        <v>1.3078284210736799</v>
      </c>
      <c r="U1548" s="6">
        <f>SuperStoreData[[#This Row],[Profit]]/SuperStoreData[[#This Row],[Sales]]</f>
        <v>0.11120989975116326</v>
      </c>
    </row>
    <row r="1549" spans="1:21" x14ac:dyDescent="0.2">
      <c r="A1549">
        <v>4653</v>
      </c>
      <c r="B1549" t="s">
        <v>8812</v>
      </c>
      <c r="C1549" s="1">
        <v>42882</v>
      </c>
      <c r="D1549" s="1">
        <v>42884</v>
      </c>
      <c r="E1549" s="7">
        <f>SuperStoreData[[#This Row],[Ship Date]]-SuperStoreData[[#This Row],[Order Date]]</f>
        <v>2</v>
      </c>
      <c r="F1549" t="s">
        <v>29</v>
      </c>
      <c r="G1549" t="s">
        <v>2783</v>
      </c>
      <c r="H1549" t="s">
        <v>2784</v>
      </c>
      <c r="I1549" t="str">
        <f>PROPER(SuperStoreData[[#This Row],[Customer Name]])</f>
        <v>Gary Hansen</v>
      </c>
      <c r="J1549" t="s">
        <v>21</v>
      </c>
      <c r="K1549">
        <v>8861</v>
      </c>
      <c r="L1549" t="str">
        <f>_xlfn.XLOOKUP(SuperStoreData[[#This Row],[Zip Code]],ZipCodeTable[Zip Code],ZipCodeTable[City])</f>
        <v>Perth Amboy</v>
      </c>
      <c r="M1549" t="str">
        <f>_xlfn.XLOOKUP(SuperStoreData[[#This Row],[Zip Code]],ZipCodeTable[Zip Code],ZipCodeTable[State])</f>
        <v>NJ</v>
      </c>
      <c r="N1549" t="s">
        <v>46</v>
      </c>
      <c r="O1549" t="s">
        <v>450</v>
      </c>
      <c r="P1549" t="s">
        <v>25</v>
      </c>
      <c r="Q1549" t="s">
        <v>91</v>
      </c>
      <c r="R1549" t="s">
        <v>451</v>
      </c>
      <c r="S1549" s="5">
        <v>11.76</v>
      </c>
      <c r="T1549" s="5">
        <v>3.1647869992612199</v>
      </c>
      <c r="U1549" s="6">
        <f>SuperStoreData[[#This Row],[Profit]]/SuperStoreData[[#This Row],[Sales]]</f>
        <v>0.2691145407535051</v>
      </c>
    </row>
    <row r="1550" spans="1:21" x14ac:dyDescent="0.2">
      <c r="A1550">
        <v>6596</v>
      </c>
      <c r="B1550" t="s">
        <v>10322</v>
      </c>
      <c r="C1550" s="1">
        <v>42687</v>
      </c>
      <c r="D1550" s="1">
        <v>42691</v>
      </c>
      <c r="E1550" s="7">
        <f>SuperStoreData[[#This Row],[Ship Date]]-SuperStoreData[[#This Row],[Order Date]]</f>
        <v>4</v>
      </c>
      <c r="F1550" t="s">
        <v>18</v>
      </c>
      <c r="G1550" t="s">
        <v>2139</v>
      </c>
      <c r="H1550" t="s">
        <v>2140</v>
      </c>
      <c r="I1550" t="str">
        <f>PROPER(SuperStoreData[[#This Row],[Customer Name]])</f>
        <v>Greg Guthrie</v>
      </c>
      <c r="J1550" t="s">
        <v>82</v>
      </c>
      <c r="K1550">
        <v>43229</v>
      </c>
      <c r="L1550" t="str">
        <f>_xlfn.XLOOKUP(SuperStoreData[[#This Row],[Zip Code]],ZipCodeTable[Zip Code],ZipCodeTable[City])</f>
        <v>Columbus</v>
      </c>
      <c r="M1550" t="str">
        <f>_xlfn.XLOOKUP(SuperStoreData[[#This Row],[Zip Code]],ZipCodeTable[Zip Code],ZipCodeTable[State])</f>
        <v>OH</v>
      </c>
      <c r="N1550" t="s">
        <v>46</v>
      </c>
      <c r="O1550" t="s">
        <v>1695</v>
      </c>
      <c r="P1550" t="s">
        <v>25</v>
      </c>
      <c r="Q1550" t="s">
        <v>26</v>
      </c>
      <c r="R1550" t="s">
        <v>1696</v>
      </c>
      <c r="S1550" s="5">
        <v>11.76</v>
      </c>
      <c r="T1550" s="5">
        <v>2.0050985987130101</v>
      </c>
      <c r="U1550" s="6">
        <f>SuperStoreData[[#This Row],[Profit]]/SuperStoreData[[#This Row],[Sales]]</f>
        <v>0.17050158152321515</v>
      </c>
    </row>
    <row r="1551" spans="1:21" x14ac:dyDescent="0.2">
      <c r="A1551">
        <v>3807</v>
      </c>
      <c r="B1551" t="s">
        <v>7662</v>
      </c>
      <c r="C1551" s="1">
        <v>42666</v>
      </c>
      <c r="D1551" s="1">
        <v>42670</v>
      </c>
      <c r="E1551" s="7">
        <f>SuperStoreData[[#This Row],[Ship Date]]-SuperStoreData[[#This Row],[Order Date]]</f>
        <v>4</v>
      </c>
      <c r="F1551" t="s">
        <v>29</v>
      </c>
      <c r="G1551" t="s">
        <v>1423</v>
      </c>
      <c r="H1551" t="s">
        <v>4982</v>
      </c>
      <c r="I1551" t="str">
        <f>PROPER(SuperStoreData[[#This Row],[Customer Name]])</f>
        <v>Anna Hã¤Berlin</v>
      </c>
      <c r="J1551" t="s">
        <v>82</v>
      </c>
      <c r="K1551">
        <v>33317</v>
      </c>
      <c r="L1551" t="str">
        <f>_xlfn.XLOOKUP(SuperStoreData[[#This Row],[Zip Code]],ZipCodeTable[Zip Code],ZipCodeTable[City])</f>
        <v>Fort Lauderdale</v>
      </c>
      <c r="M1551" t="str">
        <f>_xlfn.XLOOKUP(SuperStoreData[[#This Row],[Zip Code]],ZipCodeTable[Zip Code],ZipCodeTable[State])</f>
        <v>FL</v>
      </c>
      <c r="N1551" t="s">
        <v>85</v>
      </c>
      <c r="O1551" t="s">
        <v>2373</v>
      </c>
      <c r="P1551" t="s">
        <v>25</v>
      </c>
      <c r="Q1551" t="s">
        <v>52</v>
      </c>
      <c r="R1551" t="s">
        <v>2374</v>
      </c>
      <c r="S1551" s="5">
        <v>11.76</v>
      </c>
      <c r="T1551" s="5">
        <v>3.5372937196817502</v>
      </c>
      <c r="U1551" s="6">
        <f>SuperStoreData[[#This Row],[Profit]]/SuperStoreData[[#This Row],[Sales]]</f>
        <v>0.30079028228586313</v>
      </c>
    </row>
    <row r="1552" spans="1:21" x14ac:dyDescent="0.2">
      <c r="A1552">
        <v>9565</v>
      </c>
      <c r="B1552" t="s">
        <v>447</v>
      </c>
      <c r="C1552" s="1">
        <v>42687</v>
      </c>
      <c r="D1552" s="1">
        <v>42691</v>
      </c>
      <c r="E1552" s="7">
        <f>SuperStoreData[[#This Row],[Ship Date]]-SuperStoreData[[#This Row],[Order Date]]</f>
        <v>4</v>
      </c>
      <c r="F1552" t="s">
        <v>29</v>
      </c>
      <c r="G1552" t="s">
        <v>448</v>
      </c>
      <c r="H1552" t="s">
        <v>449</v>
      </c>
      <c r="I1552" t="str">
        <f>PROPER(SuperStoreData[[#This Row],[Customer Name]])</f>
        <v>Catherine Glotzbach</v>
      </c>
      <c r="J1552" t="s">
        <v>21</v>
      </c>
      <c r="K1552">
        <v>90045</v>
      </c>
      <c r="L1552" t="str">
        <f>_xlfn.XLOOKUP(SuperStoreData[[#This Row],[Zip Code]],ZipCodeTable[Zip Code],ZipCodeTable[City])</f>
        <v>Los Angeles</v>
      </c>
      <c r="M1552" t="str">
        <f>_xlfn.XLOOKUP(SuperStoreData[[#This Row],[Zip Code]],ZipCodeTable[Zip Code],ZipCodeTable[State])</f>
        <v>CA</v>
      </c>
      <c r="N1552" t="s">
        <v>68</v>
      </c>
      <c r="O1552" t="s">
        <v>450</v>
      </c>
      <c r="P1552" t="s">
        <v>25</v>
      </c>
      <c r="Q1552" t="s">
        <v>91</v>
      </c>
      <c r="R1552" t="s">
        <v>451</v>
      </c>
      <c r="S1552" s="5">
        <v>11.76</v>
      </c>
      <c r="T1552" s="5">
        <v>2.70362384779517</v>
      </c>
      <c r="U1552" s="6">
        <f>SuperStoreData[[#This Row],[Profit]]/SuperStoreData[[#This Row],[Sales]]</f>
        <v>0.22989998705741241</v>
      </c>
    </row>
    <row r="1553" spans="1:21" x14ac:dyDescent="0.2">
      <c r="A1553">
        <v>8391</v>
      </c>
      <c r="B1553" t="s">
        <v>4004</v>
      </c>
      <c r="C1553" s="1">
        <v>42080</v>
      </c>
      <c r="D1553" s="1">
        <v>42087</v>
      </c>
      <c r="E1553" s="7">
        <f>SuperStoreData[[#This Row],[Ship Date]]-SuperStoreData[[#This Row],[Order Date]]</f>
        <v>7</v>
      </c>
      <c r="F1553" t="s">
        <v>18</v>
      </c>
      <c r="G1553" t="s">
        <v>3071</v>
      </c>
      <c r="H1553" t="s">
        <v>3072</v>
      </c>
      <c r="I1553" t="str">
        <f>PROPER(SuperStoreData[[#This Row],[Customer Name]])</f>
        <v>Chris Selesnick</v>
      </c>
      <c r="J1553" t="s">
        <v>82</v>
      </c>
      <c r="K1553">
        <v>90032</v>
      </c>
      <c r="L1553" t="str">
        <f>_xlfn.XLOOKUP(SuperStoreData[[#This Row],[Zip Code]],ZipCodeTable[Zip Code],ZipCodeTable[City])</f>
        <v>Los Angeles</v>
      </c>
      <c r="M1553" t="str">
        <f>_xlfn.XLOOKUP(SuperStoreData[[#This Row],[Zip Code]],ZipCodeTable[Zip Code],ZipCodeTable[State])</f>
        <v>CA</v>
      </c>
      <c r="N1553" t="s">
        <v>68</v>
      </c>
      <c r="O1553" t="s">
        <v>450</v>
      </c>
      <c r="P1553" t="s">
        <v>25</v>
      </c>
      <c r="Q1553" t="s">
        <v>91</v>
      </c>
      <c r="R1553" t="s">
        <v>451</v>
      </c>
      <c r="S1553" s="5">
        <v>11.76</v>
      </c>
      <c r="T1553" s="5">
        <v>3.0160858708076002</v>
      </c>
      <c r="U1553" s="6">
        <f>SuperStoreData[[#This Row],[Profit]]/SuperStoreData[[#This Row],[Sales]]</f>
        <v>0.25646988697343537</v>
      </c>
    </row>
    <row r="1554" spans="1:21" x14ac:dyDescent="0.2">
      <c r="A1554">
        <v>3413</v>
      </c>
      <c r="B1554" t="s">
        <v>9697</v>
      </c>
      <c r="C1554" s="1">
        <v>43376</v>
      </c>
      <c r="D1554" s="1">
        <v>43378</v>
      </c>
      <c r="E1554" s="7">
        <f>SuperStoreData[[#This Row],[Ship Date]]-SuperStoreData[[#This Row],[Order Date]]</f>
        <v>2</v>
      </c>
      <c r="F1554" t="s">
        <v>29</v>
      </c>
      <c r="G1554" t="s">
        <v>3701</v>
      </c>
      <c r="H1554" t="s">
        <v>4141</v>
      </c>
      <c r="I1554" t="str">
        <f>PROPER(SuperStoreData[[#This Row],[Customer Name]])</f>
        <v>Greg Maxwell</v>
      </c>
      <c r="J1554" t="s">
        <v>82</v>
      </c>
      <c r="K1554">
        <v>94122</v>
      </c>
      <c r="L1554" t="str">
        <f>_xlfn.XLOOKUP(SuperStoreData[[#This Row],[Zip Code]],ZipCodeTable[Zip Code],ZipCodeTable[City])</f>
        <v>San Francisco</v>
      </c>
      <c r="M1554" t="str">
        <f>_xlfn.XLOOKUP(SuperStoreData[[#This Row],[Zip Code]],ZipCodeTable[Zip Code],ZipCodeTable[State])</f>
        <v>CA</v>
      </c>
      <c r="N1554" t="s">
        <v>68</v>
      </c>
      <c r="O1554" t="s">
        <v>1104</v>
      </c>
      <c r="P1554" t="s">
        <v>25</v>
      </c>
      <c r="Q1554" t="s">
        <v>52</v>
      </c>
      <c r="R1554" t="s">
        <v>1105</v>
      </c>
      <c r="S1554" s="5">
        <v>11.76</v>
      </c>
      <c r="T1554" s="5">
        <v>2.38320139627788</v>
      </c>
      <c r="U1554" s="6">
        <f>SuperStoreData[[#This Row],[Profit]]/SuperStoreData[[#This Row],[Sales]]</f>
        <v>0.20265317995560203</v>
      </c>
    </row>
    <row r="1555" spans="1:21" x14ac:dyDescent="0.2">
      <c r="A1555">
        <v>6147</v>
      </c>
      <c r="B1555" t="s">
        <v>10034</v>
      </c>
      <c r="C1555" s="1">
        <v>43361</v>
      </c>
      <c r="D1555" s="1">
        <v>43365</v>
      </c>
      <c r="E1555" s="7">
        <f>SuperStoreData[[#This Row],[Ship Date]]-SuperStoreData[[#This Row],[Order Date]]</f>
        <v>4</v>
      </c>
      <c r="F1555" t="s">
        <v>29</v>
      </c>
      <c r="G1555" t="s">
        <v>3093</v>
      </c>
      <c r="H1555" t="s">
        <v>3094</v>
      </c>
      <c r="I1555" t="str">
        <f>PROPER(SuperStoreData[[#This Row],[Customer Name]])</f>
        <v>Patrick Jones</v>
      </c>
      <c r="J1555" t="s">
        <v>82</v>
      </c>
      <c r="K1555">
        <v>94122</v>
      </c>
      <c r="L1555" t="str">
        <f>_xlfn.XLOOKUP(SuperStoreData[[#This Row],[Zip Code]],ZipCodeTable[Zip Code],ZipCodeTable[City])</f>
        <v>San Francisco</v>
      </c>
      <c r="M1555" t="str">
        <f>_xlfn.XLOOKUP(SuperStoreData[[#This Row],[Zip Code]],ZipCodeTable[Zip Code],ZipCodeTable[State])</f>
        <v>CA</v>
      </c>
      <c r="N1555" t="s">
        <v>68</v>
      </c>
      <c r="O1555" t="s">
        <v>3110</v>
      </c>
      <c r="P1555" t="s">
        <v>25</v>
      </c>
      <c r="Q1555" t="s">
        <v>52</v>
      </c>
      <c r="R1555" t="s">
        <v>3111</v>
      </c>
      <c r="S1555" s="5">
        <v>11.76</v>
      </c>
      <c r="T1555" s="5">
        <v>2.42486622174903</v>
      </c>
      <c r="U1555" s="6">
        <f>SuperStoreData[[#This Row],[Profit]]/SuperStoreData[[#This Row],[Sales]]</f>
        <v>0.20619610729158419</v>
      </c>
    </row>
    <row r="1556" spans="1:21" x14ac:dyDescent="0.2">
      <c r="A1556">
        <v>6146</v>
      </c>
      <c r="B1556" t="s">
        <v>10244</v>
      </c>
      <c r="C1556" s="1">
        <v>42207</v>
      </c>
      <c r="D1556" s="1">
        <v>42209</v>
      </c>
      <c r="E1556" s="7">
        <f>SuperStoreData[[#This Row],[Ship Date]]-SuperStoreData[[#This Row],[Order Date]]</f>
        <v>2</v>
      </c>
      <c r="F1556" t="s">
        <v>29</v>
      </c>
      <c r="G1556" t="s">
        <v>575</v>
      </c>
      <c r="H1556" t="s">
        <v>576</v>
      </c>
      <c r="I1556" t="str">
        <f>PROPER(SuperStoreData[[#This Row],[Customer Name]])</f>
        <v>Khloe Miller</v>
      </c>
      <c r="J1556" t="s">
        <v>32</v>
      </c>
      <c r="K1556">
        <v>95123</v>
      </c>
      <c r="L1556" t="str">
        <f>_xlfn.XLOOKUP(SuperStoreData[[#This Row],[Zip Code]],ZipCodeTable[Zip Code],ZipCodeTable[City])</f>
        <v>San Jose</v>
      </c>
      <c r="M1556" t="str">
        <f>_xlfn.XLOOKUP(SuperStoreData[[#This Row],[Zip Code]],ZipCodeTable[Zip Code],ZipCodeTable[State])</f>
        <v>CA</v>
      </c>
      <c r="N1556" t="s">
        <v>68</v>
      </c>
      <c r="O1556" t="s">
        <v>3110</v>
      </c>
      <c r="P1556" t="s">
        <v>25</v>
      </c>
      <c r="Q1556" t="s">
        <v>52</v>
      </c>
      <c r="R1556" t="s">
        <v>3111</v>
      </c>
      <c r="S1556" s="5">
        <v>11.76</v>
      </c>
      <c r="T1556" s="5">
        <v>3.2418166094848799</v>
      </c>
      <c r="U1556" s="6">
        <f>SuperStoreData[[#This Row],[Profit]]/SuperStoreData[[#This Row],[Sales]]</f>
        <v>0.2756646776772857</v>
      </c>
    </row>
    <row r="1557" spans="1:21" x14ac:dyDescent="0.2">
      <c r="A1557">
        <v>5266</v>
      </c>
      <c r="B1557" t="s">
        <v>11690</v>
      </c>
      <c r="C1557" s="1">
        <v>42099</v>
      </c>
      <c r="D1557" s="1">
        <v>42101</v>
      </c>
      <c r="E1557" s="7">
        <f>SuperStoreData[[#This Row],[Ship Date]]-SuperStoreData[[#This Row],[Order Date]]</f>
        <v>2</v>
      </c>
      <c r="F1557" t="s">
        <v>18</v>
      </c>
      <c r="G1557" t="s">
        <v>1443</v>
      </c>
      <c r="H1557" t="s">
        <v>1444</v>
      </c>
      <c r="I1557" t="str">
        <f>PROPER(SuperStoreData[[#This Row],[Customer Name]])</f>
        <v>Cari Sayre</v>
      </c>
      <c r="J1557" t="s">
        <v>82</v>
      </c>
      <c r="K1557">
        <v>98103</v>
      </c>
      <c r="L1557" t="str">
        <f>_xlfn.XLOOKUP(SuperStoreData[[#This Row],[Zip Code]],ZipCodeTable[Zip Code],ZipCodeTable[City])</f>
        <v>Seattle</v>
      </c>
      <c r="M1557" t="str">
        <f>_xlfn.XLOOKUP(SuperStoreData[[#This Row],[Zip Code]],ZipCodeTable[Zip Code],ZipCodeTable[State])</f>
        <v>WA</v>
      </c>
      <c r="N1557" t="s">
        <v>68</v>
      </c>
      <c r="O1557" t="s">
        <v>450</v>
      </c>
      <c r="P1557" t="s">
        <v>25</v>
      </c>
      <c r="Q1557" t="s">
        <v>91</v>
      </c>
      <c r="R1557" t="s">
        <v>451</v>
      </c>
      <c r="S1557" s="5">
        <v>11.76</v>
      </c>
      <c r="T1557" s="5">
        <v>-0.46821561742703799</v>
      </c>
      <c r="U1557" s="6">
        <f>SuperStoreData[[#This Row],[Profit]]/SuperStoreData[[#This Row],[Sales]]</f>
        <v>-3.9814253182571258E-2</v>
      </c>
    </row>
    <row r="1558" spans="1:21" x14ac:dyDescent="0.2">
      <c r="A1558">
        <v>740</v>
      </c>
      <c r="B1558" t="s">
        <v>3311</v>
      </c>
      <c r="C1558" s="1">
        <v>43444</v>
      </c>
      <c r="D1558" s="1">
        <v>43451</v>
      </c>
      <c r="E1558" s="7">
        <f>SuperStoreData[[#This Row],[Ship Date]]-SuperStoreData[[#This Row],[Order Date]]</f>
        <v>7</v>
      </c>
      <c r="F1558" t="s">
        <v>29</v>
      </c>
      <c r="G1558" t="s">
        <v>3312</v>
      </c>
      <c r="H1558" t="s">
        <v>3313</v>
      </c>
      <c r="I1558" t="str">
        <f>PROPER(SuperStoreData[[#This Row],[Customer Name]])</f>
        <v>Phillina Ober</v>
      </c>
      <c r="J1558" t="s">
        <v>21</v>
      </c>
      <c r="K1558">
        <v>60540</v>
      </c>
      <c r="L1558" t="str">
        <f>_xlfn.XLOOKUP(SuperStoreData[[#This Row],[Zip Code]],ZipCodeTable[Zip Code],ZipCodeTable[City])</f>
        <v>Naperville</v>
      </c>
      <c r="M1558" t="str">
        <f>_xlfn.XLOOKUP(SuperStoreData[[#This Row],[Zip Code]],ZipCodeTable[Zip Code],ZipCodeTable[State])</f>
        <v>IL</v>
      </c>
      <c r="N1558" t="s">
        <v>23</v>
      </c>
      <c r="O1558" t="s">
        <v>3318</v>
      </c>
      <c r="P1558" t="s">
        <v>25</v>
      </c>
      <c r="Q1558" t="s">
        <v>197</v>
      </c>
      <c r="R1558" t="s">
        <v>3319</v>
      </c>
      <c r="S1558" s="5">
        <v>11.784000000000001</v>
      </c>
      <c r="T1558" s="5">
        <v>-0.38011049050413398</v>
      </c>
      <c r="U1558" s="6">
        <f>SuperStoreData[[#This Row],[Profit]]/SuperStoreData[[#This Row],[Sales]]</f>
        <v>-3.2256491047533434E-2</v>
      </c>
    </row>
    <row r="1559" spans="1:21" x14ac:dyDescent="0.2">
      <c r="A1559">
        <v>8299</v>
      </c>
      <c r="B1559" t="s">
        <v>4318</v>
      </c>
      <c r="C1559" s="1">
        <v>43063</v>
      </c>
      <c r="D1559" s="1">
        <v>43070</v>
      </c>
      <c r="E1559" s="7">
        <f>SuperStoreData[[#This Row],[Ship Date]]-SuperStoreData[[#This Row],[Order Date]]</f>
        <v>7</v>
      </c>
      <c r="F1559" t="s">
        <v>29</v>
      </c>
      <c r="G1559" t="s">
        <v>1391</v>
      </c>
      <c r="H1559" t="s">
        <v>4319</v>
      </c>
      <c r="I1559" t="str">
        <f>PROPER(SuperStoreData[[#This Row],[Customer Name]])</f>
        <v>Roland Schwarz</v>
      </c>
      <c r="J1559" t="s">
        <v>82</v>
      </c>
      <c r="K1559">
        <v>28205</v>
      </c>
      <c r="L1559" t="str">
        <f>_xlfn.XLOOKUP(SuperStoreData[[#This Row],[Zip Code]],ZipCodeTable[Zip Code],ZipCodeTable[City])</f>
        <v>Charlotte</v>
      </c>
      <c r="M1559" t="str">
        <f>_xlfn.XLOOKUP(SuperStoreData[[#This Row],[Zip Code]],ZipCodeTable[Zip Code],ZipCodeTable[State])</f>
        <v>NC</v>
      </c>
      <c r="N1559" t="s">
        <v>85</v>
      </c>
      <c r="O1559" t="s">
        <v>3318</v>
      </c>
      <c r="P1559" t="s">
        <v>25</v>
      </c>
      <c r="Q1559" t="s">
        <v>197</v>
      </c>
      <c r="R1559" t="s">
        <v>3319</v>
      </c>
      <c r="S1559" s="5">
        <v>11.784000000000001</v>
      </c>
      <c r="T1559" s="5">
        <v>1.3804635366982201</v>
      </c>
      <c r="U1559" s="6">
        <f>SuperStoreData[[#This Row],[Profit]]/SuperStoreData[[#This Row],[Sales]]</f>
        <v>0.11714727908165479</v>
      </c>
    </row>
    <row r="1560" spans="1:21" x14ac:dyDescent="0.2">
      <c r="A1560">
        <v>4088</v>
      </c>
      <c r="B1560" t="s">
        <v>3634</v>
      </c>
      <c r="C1560" s="1">
        <v>43157</v>
      </c>
      <c r="D1560" s="1">
        <v>43159</v>
      </c>
      <c r="E1560" s="7">
        <f>SuperStoreData[[#This Row],[Ship Date]]-SuperStoreData[[#This Row],[Order Date]]</f>
        <v>2</v>
      </c>
      <c r="F1560" t="s">
        <v>129</v>
      </c>
      <c r="G1560" t="s">
        <v>3635</v>
      </c>
      <c r="H1560" t="s">
        <v>3636</v>
      </c>
      <c r="I1560" t="str">
        <f>PROPER(SuperStoreData[[#This Row],[Customer Name]])</f>
        <v>Linda Cazamias</v>
      </c>
      <c r="J1560" t="s">
        <v>82</v>
      </c>
      <c r="K1560">
        <v>95823</v>
      </c>
      <c r="L1560" t="str">
        <f>_xlfn.XLOOKUP(SuperStoreData[[#This Row],[Zip Code]],ZipCodeTable[Zip Code],ZipCodeTable[City])</f>
        <v>Sacramento</v>
      </c>
      <c r="M1560" t="str">
        <f>_xlfn.XLOOKUP(SuperStoreData[[#This Row],[Zip Code]],ZipCodeTable[Zip Code],ZipCodeTable[State])</f>
        <v>CA</v>
      </c>
      <c r="N1560" t="s">
        <v>68</v>
      </c>
      <c r="O1560" t="s">
        <v>34</v>
      </c>
      <c r="P1560" t="s">
        <v>25</v>
      </c>
      <c r="Q1560" t="s">
        <v>26</v>
      </c>
      <c r="R1560" t="s">
        <v>35</v>
      </c>
      <c r="S1560" s="5">
        <v>11.784000000000001</v>
      </c>
      <c r="T1560" s="5">
        <v>1.34160932442304</v>
      </c>
      <c r="U1560" s="6">
        <f>SuperStoreData[[#This Row],[Profit]]/SuperStoreData[[#This Row],[Sales]]</f>
        <v>0.11385007844730481</v>
      </c>
    </row>
    <row r="1561" spans="1:21" x14ac:dyDescent="0.2">
      <c r="A1561">
        <v>2653</v>
      </c>
      <c r="B1561" t="s">
        <v>8959</v>
      </c>
      <c r="C1561" s="1">
        <v>43002</v>
      </c>
      <c r="D1561" s="1">
        <v>43002</v>
      </c>
      <c r="E1561" s="7">
        <f>SuperStoreData[[#This Row],[Ship Date]]-SuperStoreData[[#This Row],[Order Date]]</f>
        <v>0</v>
      </c>
      <c r="F1561" t="s">
        <v>129</v>
      </c>
      <c r="G1561" t="s">
        <v>2258</v>
      </c>
      <c r="H1561" t="s">
        <v>6191</v>
      </c>
      <c r="I1561" t="str">
        <f>PROPER(SuperStoreData[[#This Row],[Customer Name]])</f>
        <v>Alan Schoenberger</v>
      </c>
      <c r="J1561" t="s">
        <v>82</v>
      </c>
      <c r="K1561">
        <v>84604</v>
      </c>
      <c r="L1561" t="str">
        <f>_xlfn.XLOOKUP(SuperStoreData[[#This Row],[Zip Code]],ZipCodeTable[Zip Code],ZipCodeTable[City])</f>
        <v>Provo</v>
      </c>
      <c r="M1561" t="str">
        <f>_xlfn.XLOOKUP(SuperStoreData[[#This Row],[Zip Code]],ZipCodeTable[Zip Code],ZipCodeTable[State])</f>
        <v>UT</v>
      </c>
      <c r="N1561" t="s">
        <v>68</v>
      </c>
      <c r="O1561" t="s">
        <v>1977</v>
      </c>
      <c r="P1561" t="s">
        <v>25</v>
      </c>
      <c r="Q1561" t="s">
        <v>26</v>
      </c>
      <c r="R1561" t="s">
        <v>1978</v>
      </c>
      <c r="S1561" s="5">
        <v>11.784000000000001</v>
      </c>
      <c r="T1561" s="5">
        <v>-0.31769810944300397</v>
      </c>
      <c r="U1561" s="6">
        <f>SuperStoreData[[#This Row],[Profit]]/SuperStoreData[[#This Row],[Sales]]</f>
        <v>-2.6960124698150369E-2</v>
      </c>
    </row>
    <row r="1562" spans="1:21" x14ac:dyDescent="0.2">
      <c r="A1562">
        <v>3872</v>
      </c>
      <c r="B1562" t="s">
        <v>10424</v>
      </c>
      <c r="C1562" s="1">
        <v>43360</v>
      </c>
      <c r="D1562" s="1">
        <v>43365</v>
      </c>
      <c r="E1562" s="7">
        <f>SuperStoreData[[#This Row],[Ship Date]]-SuperStoreData[[#This Row],[Order Date]]</f>
        <v>5</v>
      </c>
      <c r="F1562" t="s">
        <v>129</v>
      </c>
      <c r="G1562" t="s">
        <v>490</v>
      </c>
      <c r="H1562" t="s">
        <v>491</v>
      </c>
      <c r="I1562" t="str">
        <f>PROPER(SuperStoreData[[#This Row],[Customer Name]])</f>
        <v>Jay Fein</v>
      </c>
      <c r="J1562" t="s">
        <v>32</v>
      </c>
      <c r="K1562">
        <v>92105</v>
      </c>
      <c r="L1562" t="str">
        <f>_xlfn.XLOOKUP(SuperStoreData[[#This Row],[Zip Code]],ZipCodeTable[Zip Code],ZipCodeTable[City])</f>
        <v>San Diego</v>
      </c>
      <c r="M1562" t="str">
        <f>_xlfn.XLOOKUP(SuperStoreData[[#This Row],[Zip Code]],ZipCodeTable[Zip Code],ZipCodeTable[State])</f>
        <v>CA</v>
      </c>
      <c r="N1562" t="s">
        <v>68</v>
      </c>
      <c r="O1562" t="s">
        <v>4243</v>
      </c>
      <c r="P1562" t="s">
        <v>25</v>
      </c>
      <c r="Q1562" t="s">
        <v>293</v>
      </c>
      <c r="R1562" t="s">
        <v>4244</v>
      </c>
      <c r="S1562" s="5">
        <v>11.8</v>
      </c>
      <c r="T1562" s="5">
        <v>2.4106948229286198</v>
      </c>
      <c r="U1562" s="6">
        <f>SuperStoreData[[#This Row],[Profit]]/SuperStoreData[[#This Row],[Sales]]</f>
        <v>0.20429617143462878</v>
      </c>
    </row>
    <row r="1563" spans="1:21" x14ac:dyDescent="0.2">
      <c r="A1563">
        <v>1701</v>
      </c>
      <c r="B1563" t="s">
        <v>7864</v>
      </c>
      <c r="C1563" s="1">
        <v>42270</v>
      </c>
      <c r="D1563" s="1">
        <v>42275</v>
      </c>
      <c r="E1563" s="7">
        <f>SuperStoreData[[#This Row],[Ship Date]]-SuperStoreData[[#This Row],[Order Date]]</f>
        <v>5</v>
      </c>
      <c r="F1563" t="s">
        <v>129</v>
      </c>
      <c r="G1563" t="s">
        <v>840</v>
      </c>
      <c r="H1563" t="s">
        <v>841</v>
      </c>
      <c r="I1563" t="str">
        <f>PROPER(SuperStoreData[[#This Row],[Customer Name]])</f>
        <v>Natalie Decherney</v>
      </c>
      <c r="J1563" t="s">
        <v>32</v>
      </c>
      <c r="K1563">
        <v>10035</v>
      </c>
      <c r="L1563" t="str">
        <f>_xlfn.XLOOKUP(SuperStoreData[[#This Row],[Zip Code]],ZipCodeTable[Zip Code],ZipCodeTable[City])</f>
        <v>New York</v>
      </c>
      <c r="M1563" t="str">
        <f>_xlfn.XLOOKUP(SuperStoreData[[#This Row],[Zip Code]],ZipCodeTable[Zip Code],ZipCodeTable[State])</f>
        <v>NY</v>
      </c>
      <c r="N1563" t="s">
        <v>46</v>
      </c>
      <c r="O1563" t="s">
        <v>651</v>
      </c>
      <c r="P1563" t="s">
        <v>25</v>
      </c>
      <c r="Q1563" t="s">
        <v>26</v>
      </c>
      <c r="R1563" t="s">
        <v>652</v>
      </c>
      <c r="S1563" s="5">
        <v>11.808</v>
      </c>
      <c r="T1563" s="5">
        <v>0.94440680825271195</v>
      </c>
      <c r="U1563" s="6">
        <f>SuperStoreData[[#This Row],[Profit]]/SuperStoreData[[#This Row],[Sales]]</f>
        <v>7.9980251376415304E-2</v>
      </c>
    </row>
    <row r="1564" spans="1:21" x14ac:dyDescent="0.2">
      <c r="A1564">
        <v>4908</v>
      </c>
      <c r="B1564" t="s">
        <v>9235</v>
      </c>
      <c r="C1564" s="1">
        <v>43442</v>
      </c>
      <c r="D1564" s="1">
        <v>43447</v>
      </c>
      <c r="E1564" s="7">
        <f>SuperStoreData[[#This Row],[Ship Date]]-SuperStoreData[[#This Row],[Order Date]]</f>
        <v>5</v>
      </c>
      <c r="F1564" t="s">
        <v>129</v>
      </c>
      <c r="G1564" t="s">
        <v>931</v>
      </c>
      <c r="H1564" t="s">
        <v>932</v>
      </c>
      <c r="I1564" t="str">
        <f>PROPER(SuperStoreData[[#This Row],[Customer Name]])</f>
        <v>Marybeth Skach</v>
      </c>
      <c r="J1564" t="s">
        <v>32</v>
      </c>
      <c r="K1564">
        <v>45014</v>
      </c>
      <c r="L1564" t="str">
        <f>_xlfn.XLOOKUP(SuperStoreData[[#This Row],[Zip Code]],ZipCodeTable[Zip Code],ZipCodeTable[City])</f>
        <v>Fairfield</v>
      </c>
      <c r="M1564" t="str">
        <f>_xlfn.XLOOKUP(SuperStoreData[[#This Row],[Zip Code]],ZipCodeTable[Zip Code],ZipCodeTable[State])</f>
        <v>OH</v>
      </c>
      <c r="N1564" t="s">
        <v>46</v>
      </c>
      <c r="O1564" t="s">
        <v>1922</v>
      </c>
      <c r="P1564" t="s">
        <v>25</v>
      </c>
      <c r="Q1564" t="s">
        <v>26</v>
      </c>
      <c r="R1564" t="s">
        <v>1923</v>
      </c>
      <c r="S1564" s="5">
        <v>11.808</v>
      </c>
      <c r="T1564" s="5">
        <v>-0.441658410546307</v>
      </c>
      <c r="U1564" s="6">
        <f>SuperStoreData[[#This Row],[Profit]]/SuperStoreData[[#This Row],[Sales]]</f>
        <v>-3.7403320676347135E-2</v>
      </c>
    </row>
    <row r="1565" spans="1:21" x14ac:dyDescent="0.2">
      <c r="A1565">
        <v>5317</v>
      </c>
      <c r="B1565" t="s">
        <v>1981</v>
      </c>
      <c r="C1565" s="1">
        <v>43374</v>
      </c>
      <c r="D1565" s="1">
        <v>43381</v>
      </c>
      <c r="E1565" s="7">
        <f>SuperStoreData[[#This Row],[Ship Date]]-SuperStoreData[[#This Row],[Order Date]]</f>
        <v>7</v>
      </c>
      <c r="F1565" t="s">
        <v>18</v>
      </c>
      <c r="G1565" t="s">
        <v>1982</v>
      </c>
      <c r="H1565" t="s">
        <v>2007</v>
      </c>
      <c r="I1565" t="str">
        <f>PROPER(SuperStoreData[[#This Row],[Customer Name]])</f>
        <v>Dean Percer</v>
      </c>
      <c r="J1565" t="s">
        <v>21</v>
      </c>
      <c r="K1565">
        <v>37918</v>
      </c>
      <c r="L1565" t="str">
        <f>_xlfn.XLOOKUP(SuperStoreData[[#This Row],[Zip Code]],ZipCodeTable[Zip Code],ZipCodeTable[City])</f>
        <v>Knoxville</v>
      </c>
      <c r="M1565" t="str">
        <f>_xlfn.XLOOKUP(SuperStoreData[[#This Row],[Zip Code]],ZipCodeTable[Zip Code],ZipCodeTable[State])</f>
        <v>TN</v>
      </c>
      <c r="N1565" t="s">
        <v>85</v>
      </c>
      <c r="O1565" t="s">
        <v>2008</v>
      </c>
      <c r="P1565" t="s">
        <v>48</v>
      </c>
      <c r="Q1565" t="s">
        <v>49</v>
      </c>
      <c r="R1565" t="s">
        <v>2009</v>
      </c>
      <c r="S1565" s="5">
        <v>11.808</v>
      </c>
      <c r="T1565" s="5">
        <v>1.8444111693448599</v>
      </c>
      <c r="U1565" s="6">
        <f>SuperStoreData[[#This Row],[Profit]]/SuperStoreData[[#This Row],[Sales]]</f>
        <v>0.15620013290522189</v>
      </c>
    </row>
    <row r="1566" spans="1:21" x14ac:dyDescent="0.2">
      <c r="A1566">
        <v>6162</v>
      </c>
      <c r="B1566" t="s">
        <v>9319</v>
      </c>
      <c r="C1566" s="1">
        <v>42684</v>
      </c>
      <c r="D1566" s="1">
        <v>42688</v>
      </c>
      <c r="E1566" s="7">
        <f>SuperStoreData[[#This Row],[Ship Date]]-SuperStoreData[[#This Row],[Order Date]]</f>
        <v>4</v>
      </c>
      <c r="F1566" t="s">
        <v>18</v>
      </c>
      <c r="G1566" t="s">
        <v>1000</v>
      </c>
      <c r="H1566" t="s">
        <v>1001</v>
      </c>
      <c r="I1566" t="str">
        <f>PROPER(SuperStoreData[[#This Row],[Customer Name]])</f>
        <v>Matt Connell</v>
      </c>
      <c r="J1566" t="s">
        <v>82</v>
      </c>
      <c r="K1566">
        <v>33801</v>
      </c>
      <c r="L1566" t="str">
        <f>_xlfn.XLOOKUP(SuperStoreData[[#This Row],[Zip Code]],ZipCodeTable[Zip Code],ZipCodeTable[City])</f>
        <v>Lakeland</v>
      </c>
      <c r="M1566" t="str">
        <f>_xlfn.XLOOKUP(SuperStoreData[[#This Row],[Zip Code]],ZipCodeTable[Zip Code],ZipCodeTable[State])</f>
        <v>FL</v>
      </c>
      <c r="N1566" t="s">
        <v>85</v>
      </c>
      <c r="O1566" t="s">
        <v>1500</v>
      </c>
      <c r="P1566" t="s">
        <v>25</v>
      </c>
      <c r="Q1566" t="s">
        <v>197</v>
      </c>
      <c r="R1566" t="s">
        <v>1501</v>
      </c>
      <c r="S1566" s="5">
        <v>11.808</v>
      </c>
      <c r="T1566" s="5">
        <v>0.82102107458199403</v>
      </c>
      <c r="U1566" s="6">
        <f>SuperStoreData[[#This Row],[Profit]]/SuperStoreData[[#This Row],[Sales]]</f>
        <v>6.9530917562838246E-2</v>
      </c>
    </row>
    <row r="1567" spans="1:21" x14ac:dyDescent="0.2">
      <c r="A1567">
        <v>6953</v>
      </c>
      <c r="B1567" t="s">
        <v>1910</v>
      </c>
      <c r="C1567" s="1">
        <v>42135</v>
      </c>
      <c r="D1567" s="1">
        <v>42140</v>
      </c>
      <c r="E1567" s="7">
        <f>SuperStoreData[[#This Row],[Ship Date]]-SuperStoreData[[#This Row],[Order Date]]</f>
        <v>5</v>
      </c>
      <c r="F1567" t="s">
        <v>18</v>
      </c>
      <c r="G1567" t="s">
        <v>1911</v>
      </c>
      <c r="H1567" t="s">
        <v>1912</v>
      </c>
      <c r="I1567" t="str">
        <f>PROPER(SuperStoreData[[#This Row],[Customer Name]])</f>
        <v>Henry Macallister</v>
      </c>
      <c r="J1567" t="s">
        <v>32</v>
      </c>
      <c r="K1567">
        <v>90008</v>
      </c>
      <c r="L1567" t="str">
        <f>_xlfn.XLOOKUP(SuperStoreData[[#This Row],[Zip Code]],ZipCodeTable[Zip Code],ZipCodeTable[City])</f>
        <v>Los Angeles</v>
      </c>
      <c r="M1567" t="str">
        <f>_xlfn.XLOOKUP(SuperStoreData[[#This Row],[Zip Code]],ZipCodeTable[Zip Code],ZipCodeTable[State])</f>
        <v>CA</v>
      </c>
      <c r="N1567" t="s">
        <v>68</v>
      </c>
      <c r="O1567" t="s">
        <v>1922</v>
      </c>
      <c r="P1567" t="s">
        <v>25</v>
      </c>
      <c r="Q1567" t="s">
        <v>26</v>
      </c>
      <c r="R1567" t="s">
        <v>1923</v>
      </c>
      <c r="S1567" s="5">
        <v>11.808</v>
      </c>
      <c r="T1567" s="5">
        <v>1.57130323343124</v>
      </c>
      <c r="U1567" s="6">
        <f>SuperStoreData[[#This Row],[Profit]]/SuperStoreData[[#This Row],[Sales]]</f>
        <v>0.13307107329194107</v>
      </c>
    </row>
    <row r="1568" spans="1:21" x14ac:dyDescent="0.2">
      <c r="A1568">
        <v>8386</v>
      </c>
      <c r="B1568" t="s">
        <v>3746</v>
      </c>
      <c r="C1568" s="1">
        <v>42976</v>
      </c>
      <c r="D1568" s="1">
        <v>42982</v>
      </c>
      <c r="E1568" s="7">
        <f>SuperStoreData[[#This Row],[Ship Date]]-SuperStoreData[[#This Row],[Order Date]]</f>
        <v>6</v>
      </c>
      <c r="F1568" t="s">
        <v>29</v>
      </c>
      <c r="G1568" t="s">
        <v>470</v>
      </c>
      <c r="H1568" t="s">
        <v>471</v>
      </c>
      <c r="I1568" t="str">
        <f>PROPER(SuperStoreData[[#This Row],[Customer Name]])</f>
        <v>Cynthia Voltz</v>
      </c>
      <c r="J1568" t="s">
        <v>82</v>
      </c>
      <c r="K1568">
        <v>94601</v>
      </c>
      <c r="L1568" t="str">
        <f>_xlfn.XLOOKUP(SuperStoreData[[#This Row],[Zip Code]],ZipCodeTable[Zip Code],ZipCodeTable[City])</f>
        <v>Oakland</v>
      </c>
      <c r="M1568" t="str">
        <f>_xlfn.XLOOKUP(SuperStoreData[[#This Row],[Zip Code]],ZipCodeTable[Zip Code],ZipCodeTable[State])</f>
        <v>CA</v>
      </c>
      <c r="N1568" t="s">
        <v>68</v>
      </c>
      <c r="O1568" t="s">
        <v>1922</v>
      </c>
      <c r="P1568" t="s">
        <v>25</v>
      </c>
      <c r="Q1568" t="s">
        <v>26</v>
      </c>
      <c r="R1568" t="s">
        <v>1923</v>
      </c>
      <c r="S1568" s="5">
        <v>11.808</v>
      </c>
      <c r="T1568" s="5">
        <v>0.57834116060068896</v>
      </c>
      <c r="U1568" s="6">
        <f>SuperStoreData[[#This Row],[Profit]]/SuperStoreData[[#This Row],[Sales]]</f>
        <v>4.8978756825939107E-2</v>
      </c>
    </row>
    <row r="1569" spans="1:21" x14ac:dyDescent="0.2">
      <c r="A1569">
        <v>1025</v>
      </c>
      <c r="B1569" t="s">
        <v>9057</v>
      </c>
      <c r="C1569" s="1">
        <v>42336</v>
      </c>
      <c r="D1569" s="1">
        <v>42336</v>
      </c>
      <c r="E1569" s="7">
        <f>SuperStoreData[[#This Row],[Ship Date]]-SuperStoreData[[#This Row],[Order Date]]</f>
        <v>0</v>
      </c>
      <c r="F1569" t="s">
        <v>18</v>
      </c>
      <c r="G1569" t="s">
        <v>94</v>
      </c>
      <c r="H1569" t="s">
        <v>95</v>
      </c>
      <c r="I1569" t="str">
        <f>PROPER(SuperStoreData[[#This Row],[Customer Name]])</f>
        <v>Hallie Redmond</v>
      </c>
      <c r="J1569" t="s">
        <v>21</v>
      </c>
      <c r="K1569">
        <v>90045</v>
      </c>
      <c r="L1569" t="str">
        <f>_xlfn.XLOOKUP(SuperStoreData[[#This Row],[Zip Code]],ZipCodeTable[Zip Code],ZipCodeTable[City])</f>
        <v>Los Angeles</v>
      </c>
      <c r="M1569" t="str">
        <f>_xlfn.XLOOKUP(SuperStoreData[[#This Row],[Zip Code]],ZipCodeTable[Zip Code],ZipCodeTable[State])</f>
        <v>CA</v>
      </c>
      <c r="N1569" t="s">
        <v>68</v>
      </c>
      <c r="O1569" t="s">
        <v>651</v>
      </c>
      <c r="P1569" t="s">
        <v>25</v>
      </c>
      <c r="Q1569" t="s">
        <v>26</v>
      </c>
      <c r="R1569" t="s">
        <v>652</v>
      </c>
      <c r="S1569" s="5">
        <v>11.808</v>
      </c>
      <c r="T1569" s="5">
        <v>3.4938285090713901</v>
      </c>
      <c r="U1569" s="6">
        <f>SuperStoreData[[#This Row],[Profit]]/SuperStoreData[[#This Row],[Sales]]</f>
        <v>0.29588656072759062</v>
      </c>
    </row>
    <row r="1570" spans="1:21" x14ac:dyDescent="0.2">
      <c r="A1570">
        <v>8204</v>
      </c>
      <c r="B1570" t="s">
        <v>6096</v>
      </c>
      <c r="C1570" s="1">
        <v>42598</v>
      </c>
      <c r="D1570" s="1">
        <v>42604</v>
      </c>
      <c r="E1570" s="7">
        <f>SuperStoreData[[#This Row],[Ship Date]]-SuperStoreData[[#This Row],[Order Date]]</f>
        <v>6</v>
      </c>
      <c r="F1570" t="s">
        <v>489</v>
      </c>
      <c r="G1570" t="s">
        <v>1026</v>
      </c>
      <c r="H1570" t="s">
        <v>1027</v>
      </c>
      <c r="I1570" t="str">
        <f>PROPER(SuperStoreData[[#This Row],[Customer Name]])</f>
        <v>Keith Dawkins</v>
      </c>
      <c r="J1570" t="s">
        <v>82</v>
      </c>
      <c r="K1570">
        <v>10024</v>
      </c>
      <c r="L1570" t="str">
        <f>_xlfn.XLOOKUP(SuperStoreData[[#This Row],[Zip Code]],ZipCodeTable[Zip Code],ZipCodeTable[City])</f>
        <v>New York</v>
      </c>
      <c r="M1570" t="str">
        <f>_xlfn.XLOOKUP(SuperStoreData[[#This Row],[Zip Code]],ZipCodeTable[Zip Code],ZipCodeTable[State])</f>
        <v>NY</v>
      </c>
      <c r="N1570" t="s">
        <v>46</v>
      </c>
      <c r="O1570" t="s">
        <v>6105</v>
      </c>
      <c r="P1570" t="s">
        <v>48</v>
      </c>
      <c r="Q1570" t="s">
        <v>49</v>
      </c>
      <c r="R1570" t="s">
        <v>6106</v>
      </c>
      <c r="S1570" s="5">
        <v>11.82</v>
      </c>
      <c r="T1570" s="5">
        <v>2.9822064744282999</v>
      </c>
      <c r="U1570" s="6">
        <f>SuperStoreData[[#This Row],[Profit]]/SuperStoreData[[#This Row],[Sales]]</f>
        <v>0.25230173218513535</v>
      </c>
    </row>
    <row r="1571" spans="1:21" x14ac:dyDescent="0.2">
      <c r="A1571">
        <v>4254</v>
      </c>
      <c r="B1571" t="s">
        <v>10425</v>
      </c>
      <c r="C1571" s="1">
        <v>43415</v>
      </c>
      <c r="D1571" s="1">
        <v>43418</v>
      </c>
      <c r="E1571" s="7">
        <f>SuperStoreData[[#This Row],[Ship Date]]-SuperStoreData[[#This Row],[Order Date]]</f>
        <v>3</v>
      </c>
      <c r="F1571" t="s">
        <v>489</v>
      </c>
      <c r="G1571" t="s">
        <v>1153</v>
      </c>
      <c r="H1571" t="s">
        <v>8020</v>
      </c>
      <c r="I1571" t="str">
        <f>PROPER(SuperStoreData[[#This Row],[Customer Name]])</f>
        <v>Ralph Arnett</v>
      </c>
      <c r="J1571" t="s">
        <v>32</v>
      </c>
      <c r="K1571">
        <v>33801</v>
      </c>
      <c r="L1571" t="str">
        <f>_xlfn.XLOOKUP(SuperStoreData[[#This Row],[Zip Code]],ZipCodeTable[Zip Code],ZipCodeTable[City])</f>
        <v>Lakeland</v>
      </c>
      <c r="M1571" t="str">
        <f>_xlfn.XLOOKUP(SuperStoreData[[#This Row],[Zip Code]],ZipCodeTable[Zip Code],ZipCodeTable[State])</f>
        <v>FL</v>
      </c>
      <c r="N1571" t="s">
        <v>85</v>
      </c>
      <c r="O1571" t="s">
        <v>9121</v>
      </c>
      <c r="P1571" t="s">
        <v>76</v>
      </c>
      <c r="Q1571" t="s">
        <v>98</v>
      </c>
      <c r="R1571" t="s">
        <v>9122</v>
      </c>
      <c r="S1571" s="5">
        <v>11.824</v>
      </c>
      <c r="T1571" s="5">
        <v>2.05289907812621</v>
      </c>
      <c r="U1571" s="6">
        <f>SuperStoreData[[#This Row],[Profit]]/SuperStoreData[[#This Row],[Sales]]</f>
        <v>0.17362136993624916</v>
      </c>
    </row>
    <row r="1572" spans="1:21" x14ac:dyDescent="0.2">
      <c r="A1572">
        <v>5699</v>
      </c>
      <c r="B1572" t="s">
        <v>4574</v>
      </c>
      <c r="C1572" s="1">
        <v>42448</v>
      </c>
      <c r="D1572" s="1">
        <v>42449</v>
      </c>
      <c r="E1572" s="7">
        <f>SuperStoreData[[#This Row],[Ship Date]]-SuperStoreData[[#This Row],[Order Date]]</f>
        <v>1</v>
      </c>
      <c r="F1572" t="s">
        <v>489</v>
      </c>
      <c r="G1572" t="s">
        <v>4575</v>
      </c>
      <c r="H1572" t="s">
        <v>4576</v>
      </c>
      <c r="I1572" t="str">
        <f>PROPER(SuperStoreData[[#This Row],[Customer Name]])</f>
        <v>Evan Bailliet</v>
      </c>
      <c r="J1572" t="s">
        <v>32</v>
      </c>
      <c r="K1572">
        <v>78041</v>
      </c>
      <c r="L1572" t="str">
        <f>_xlfn.XLOOKUP(SuperStoreData[[#This Row],[Zip Code]],ZipCodeTable[Zip Code],ZipCodeTable[City])</f>
        <v>Laredo</v>
      </c>
      <c r="M1572" t="str">
        <f>_xlfn.XLOOKUP(SuperStoreData[[#This Row],[Zip Code]],ZipCodeTable[Zip Code],ZipCodeTable[State])</f>
        <v>TX</v>
      </c>
      <c r="N1572" t="s">
        <v>23</v>
      </c>
      <c r="O1572" t="s">
        <v>196</v>
      </c>
      <c r="P1572" t="s">
        <v>25</v>
      </c>
      <c r="Q1572" t="s">
        <v>197</v>
      </c>
      <c r="R1572" t="s">
        <v>198</v>
      </c>
      <c r="S1572" s="5">
        <v>11.84</v>
      </c>
      <c r="T1572" s="5">
        <v>4.0202960137668899</v>
      </c>
      <c r="U1572" s="6">
        <f>SuperStoreData[[#This Row],[Profit]]/SuperStoreData[[#This Row],[Sales]]</f>
        <v>0.33955202818977109</v>
      </c>
    </row>
    <row r="1573" spans="1:21" x14ac:dyDescent="0.2">
      <c r="A1573">
        <v>1826</v>
      </c>
      <c r="B1573" t="s">
        <v>10256</v>
      </c>
      <c r="C1573" s="1">
        <v>43096</v>
      </c>
      <c r="D1573" s="1">
        <v>43099</v>
      </c>
      <c r="E1573" s="7">
        <f>SuperStoreData[[#This Row],[Ship Date]]-SuperStoreData[[#This Row],[Order Date]]</f>
        <v>3</v>
      </c>
      <c r="F1573" t="s">
        <v>29</v>
      </c>
      <c r="G1573" t="s">
        <v>2550</v>
      </c>
      <c r="H1573" t="s">
        <v>2551</v>
      </c>
      <c r="I1573" t="str">
        <f>PROPER(SuperStoreData[[#This Row],[Customer Name]])</f>
        <v>Sue Ann Reed</v>
      </c>
      <c r="J1573" t="s">
        <v>32</v>
      </c>
      <c r="K1573">
        <v>97756</v>
      </c>
      <c r="L1573" t="str">
        <f>_xlfn.XLOOKUP(SuperStoreData[[#This Row],[Zip Code]],ZipCodeTable[Zip Code],ZipCodeTable[City])</f>
        <v>Redmond</v>
      </c>
      <c r="M1573" t="str">
        <f>_xlfn.XLOOKUP(SuperStoreData[[#This Row],[Zip Code]],ZipCodeTable[Zip Code],ZipCodeTable[State])</f>
        <v>OR</v>
      </c>
      <c r="N1573" t="s">
        <v>68</v>
      </c>
      <c r="O1573" t="s">
        <v>413</v>
      </c>
      <c r="P1573" t="s">
        <v>48</v>
      </c>
      <c r="Q1573" t="s">
        <v>49</v>
      </c>
      <c r="R1573" t="s">
        <v>414</v>
      </c>
      <c r="S1573" s="5">
        <v>11.84</v>
      </c>
      <c r="T1573" s="5">
        <v>3.1080514380799</v>
      </c>
      <c r="U1573" s="6">
        <f>SuperStoreData[[#This Row],[Profit]]/SuperStoreData[[#This Row],[Sales]]</f>
        <v>0.26250434443242399</v>
      </c>
    </row>
    <row r="1574" spans="1:21" x14ac:dyDescent="0.2">
      <c r="A1574">
        <v>7820</v>
      </c>
      <c r="B1574" t="s">
        <v>10887</v>
      </c>
      <c r="C1574" s="1">
        <v>42682</v>
      </c>
      <c r="D1574" s="1">
        <v>42682</v>
      </c>
      <c r="E1574" s="7">
        <f>SuperStoreData[[#This Row],[Ship Date]]-SuperStoreData[[#This Row],[Order Date]]</f>
        <v>0</v>
      </c>
      <c r="F1574" t="s">
        <v>29</v>
      </c>
      <c r="G1574" t="s">
        <v>366</v>
      </c>
      <c r="H1574" t="s">
        <v>5321</v>
      </c>
      <c r="I1574" t="str">
        <f>PROPER(SuperStoreData[[#This Row],[Customer Name]])</f>
        <v>Caroline Jumper</v>
      </c>
      <c r="J1574" t="s">
        <v>32</v>
      </c>
      <c r="K1574">
        <v>94109</v>
      </c>
      <c r="L1574" t="str">
        <f>_xlfn.XLOOKUP(SuperStoreData[[#This Row],[Zip Code]],ZipCodeTable[Zip Code],ZipCodeTable[City])</f>
        <v>San Francisco</v>
      </c>
      <c r="M1574" t="str">
        <f>_xlfn.XLOOKUP(SuperStoreData[[#This Row],[Zip Code]],ZipCodeTable[Zip Code],ZipCodeTable[State])</f>
        <v>CA</v>
      </c>
      <c r="N1574" t="s">
        <v>68</v>
      </c>
      <c r="O1574" t="s">
        <v>4093</v>
      </c>
      <c r="P1574" t="s">
        <v>25</v>
      </c>
      <c r="Q1574" t="s">
        <v>117</v>
      </c>
      <c r="R1574" t="s">
        <v>4094</v>
      </c>
      <c r="S1574" s="5">
        <v>11.84</v>
      </c>
      <c r="T1574" s="5">
        <v>1.0776745542496999</v>
      </c>
      <c r="U1574" s="6">
        <f>SuperStoreData[[#This Row],[Profit]]/SuperStoreData[[#This Row],[Sales]]</f>
        <v>9.1019810325143571E-2</v>
      </c>
    </row>
    <row r="1575" spans="1:21" x14ac:dyDescent="0.2">
      <c r="A1575">
        <v>3745</v>
      </c>
      <c r="B1575" t="s">
        <v>10593</v>
      </c>
      <c r="C1575" s="1">
        <v>42374</v>
      </c>
      <c r="D1575" s="1">
        <v>42379</v>
      </c>
      <c r="E1575" s="7">
        <f>SuperStoreData[[#This Row],[Ship Date]]-SuperStoreData[[#This Row],[Order Date]]</f>
        <v>5</v>
      </c>
      <c r="F1575" t="s">
        <v>489</v>
      </c>
      <c r="G1575" t="s">
        <v>2927</v>
      </c>
      <c r="H1575" t="s">
        <v>2928</v>
      </c>
      <c r="I1575" t="str">
        <f>PROPER(SuperStoreData[[#This Row],[Customer Name]])</f>
        <v>Arthur Prichep</v>
      </c>
      <c r="J1575" t="s">
        <v>32</v>
      </c>
      <c r="K1575">
        <v>29730</v>
      </c>
      <c r="L1575" t="str">
        <f>_xlfn.XLOOKUP(SuperStoreData[[#This Row],[Zip Code]],ZipCodeTable[Zip Code],ZipCodeTable[City])</f>
        <v>Rock Hill</v>
      </c>
      <c r="M1575" t="str">
        <f>_xlfn.XLOOKUP(SuperStoreData[[#This Row],[Zip Code]],ZipCodeTable[Zip Code],ZipCodeTable[State])</f>
        <v>SC</v>
      </c>
      <c r="N1575" t="s">
        <v>85</v>
      </c>
      <c r="O1575" t="s">
        <v>4124</v>
      </c>
      <c r="P1575" t="s">
        <v>25</v>
      </c>
      <c r="Q1575" t="s">
        <v>117</v>
      </c>
      <c r="R1575" t="s">
        <v>4125</v>
      </c>
      <c r="S1575" s="5">
        <v>11.85</v>
      </c>
      <c r="T1575" s="5">
        <v>2.9638392499850799</v>
      </c>
      <c r="U1575" s="6">
        <f>SuperStoreData[[#This Row],[Profit]]/SuperStoreData[[#This Row],[Sales]]</f>
        <v>0.25011301687637805</v>
      </c>
    </row>
    <row r="1576" spans="1:21" x14ac:dyDescent="0.2">
      <c r="A1576">
        <v>9495</v>
      </c>
      <c r="B1576" t="s">
        <v>2379</v>
      </c>
      <c r="C1576" s="1">
        <v>42340</v>
      </c>
      <c r="D1576" s="1">
        <v>42342</v>
      </c>
      <c r="E1576" s="7">
        <f>SuperStoreData[[#This Row],[Ship Date]]-SuperStoreData[[#This Row],[Order Date]]</f>
        <v>2</v>
      </c>
      <c r="F1576" t="s">
        <v>29</v>
      </c>
      <c r="G1576" t="s">
        <v>1351</v>
      </c>
      <c r="H1576" t="s">
        <v>1352</v>
      </c>
      <c r="I1576" t="str">
        <f>PROPER(SuperStoreData[[#This Row],[Customer Name]])</f>
        <v>Bill Overfelt</v>
      </c>
      <c r="J1576" t="s">
        <v>82</v>
      </c>
      <c r="K1576">
        <v>74012</v>
      </c>
      <c r="L1576" t="str">
        <f>_xlfn.XLOOKUP(SuperStoreData[[#This Row],[Zip Code]],ZipCodeTable[Zip Code],ZipCodeTable[City])</f>
        <v>Broken Arrow</v>
      </c>
      <c r="M1576" t="str">
        <f>_xlfn.XLOOKUP(SuperStoreData[[#This Row],[Zip Code]],ZipCodeTable[Zip Code],ZipCodeTable[State])</f>
        <v>OK</v>
      </c>
      <c r="N1576" t="s">
        <v>23</v>
      </c>
      <c r="O1576" t="s">
        <v>2386</v>
      </c>
      <c r="P1576" t="s">
        <v>25</v>
      </c>
      <c r="Q1576" t="s">
        <v>26</v>
      </c>
      <c r="R1576" t="s">
        <v>645</v>
      </c>
      <c r="S1576" s="5">
        <v>11.88</v>
      </c>
      <c r="T1576" s="5">
        <v>2.9273060574568199</v>
      </c>
      <c r="U1576" s="6">
        <f>SuperStoreData[[#This Row],[Profit]]/SuperStoreData[[#This Row],[Sales]]</f>
        <v>0.24640623379266161</v>
      </c>
    </row>
    <row r="1577" spans="1:21" x14ac:dyDescent="0.2">
      <c r="A1577">
        <v>8596</v>
      </c>
      <c r="B1577" t="s">
        <v>4206</v>
      </c>
      <c r="C1577" s="1">
        <v>43263</v>
      </c>
      <c r="D1577" s="1">
        <v>43270</v>
      </c>
      <c r="E1577" s="7">
        <f>SuperStoreData[[#This Row],[Ship Date]]-SuperStoreData[[#This Row],[Order Date]]</f>
        <v>7</v>
      </c>
      <c r="F1577" t="s">
        <v>18</v>
      </c>
      <c r="G1577" t="s">
        <v>2678</v>
      </c>
      <c r="H1577" t="s">
        <v>2679</v>
      </c>
      <c r="I1577" t="str">
        <f>PROPER(SuperStoreData[[#This Row],[Customer Name]])</f>
        <v>Giulietta Dortch</v>
      </c>
      <c r="J1577" t="s">
        <v>82</v>
      </c>
      <c r="K1577">
        <v>22204</v>
      </c>
      <c r="L1577" t="str">
        <f>_xlfn.XLOOKUP(SuperStoreData[[#This Row],[Zip Code]],ZipCodeTable[Zip Code],ZipCodeTable[City])</f>
        <v>Arlington</v>
      </c>
      <c r="M1577" t="str">
        <f>_xlfn.XLOOKUP(SuperStoreData[[#This Row],[Zip Code]],ZipCodeTable[Zip Code],ZipCodeTable[State])</f>
        <v>VA</v>
      </c>
      <c r="N1577" t="s">
        <v>85</v>
      </c>
      <c r="O1577" t="s">
        <v>2386</v>
      </c>
      <c r="P1577" t="s">
        <v>25</v>
      </c>
      <c r="Q1577" t="s">
        <v>26</v>
      </c>
      <c r="R1577" t="s">
        <v>645</v>
      </c>
      <c r="S1577" s="5">
        <v>11.88</v>
      </c>
      <c r="T1577" s="5">
        <v>2.0554126836097302</v>
      </c>
      <c r="U1577" s="6">
        <f>SuperStoreData[[#This Row],[Profit]]/SuperStoreData[[#This Row],[Sales]]</f>
        <v>0.17301453565738467</v>
      </c>
    </row>
    <row r="1578" spans="1:21" x14ac:dyDescent="0.2">
      <c r="A1578">
        <v>9161</v>
      </c>
      <c r="B1578" t="s">
        <v>6453</v>
      </c>
      <c r="C1578" s="1">
        <v>42576</v>
      </c>
      <c r="D1578" s="1">
        <v>42578</v>
      </c>
      <c r="E1578" s="7">
        <f>SuperStoreData[[#This Row],[Ship Date]]-SuperStoreData[[#This Row],[Order Date]]</f>
        <v>2</v>
      </c>
      <c r="F1578" t="s">
        <v>29</v>
      </c>
      <c r="G1578" t="s">
        <v>2783</v>
      </c>
      <c r="H1578" t="s">
        <v>4945</v>
      </c>
      <c r="I1578" t="str">
        <f>PROPER(SuperStoreData[[#This Row],[Customer Name]])</f>
        <v>Gary Hansen</v>
      </c>
      <c r="J1578" t="s">
        <v>21</v>
      </c>
      <c r="K1578">
        <v>37075</v>
      </c>
      <c r="L1578" t="str">
        <f>_xlfn.XLOOKUP(SuperStoreData[[#This Row],[Zip Code]],ZipCodeTable[Zip Code],ZipCodeTable[City])</f>
        <v>Hendersonville</v>
      </c>
      <c r="M1578" t="str">
        <f>_xlfn.XLOOKUP(SuperStoreData[[#This Row],[Zip Code]],ZipCodeTable[Zip Code],ZipCodeTable[State])</f>
        <v>TN</v>
      </c>
      <c r="N1578" t="s">
        <v>85</v>
      </c>
      <c r="O1578" t="s">
        <v>6455</v>
      </c>
      <c r="P1578" t="s">
        <v>25</v>
      </c>
      <c r="Q1578" t="s">
        <v>26</v>
      </c>
      <c r="R1578" t="s">
        <v>6456</v>
      </c>
      <c r="S1578" s="5">
        <v>11.88</v>
      </c>
      <c r="T1578" s="5">
        <v>0.24697286279766101</v>
      </c>
      <c r="U1578" s="6">
        <f>SuperStoreData[[#This Row],[Profit]]/SuperStoreData[[#This Row],[Sales]]</f>
        <v>2.0788961514954629E-2</v>
      </c>
    </row>
    <row r="1579" spans="1:21" x14ac:dyDescent="0.2">
      <c r="A1579">
        <v>3293</v>
      </c>
      <c r="B1579" t="s">
        <v>11069</v>
      </c>
      <c r="C1579" s="1">
        <v>43091</v>
      </c>
      <c r="D1579" s="1">
        <v>43095</v>
      </c>
      <c r="E1579" s="7">
        <f>SuperStoreData[[#This Row],[Ship Date]]-SuperStoreData[[#This Row],[Order Date]]</f>
        <v>4</v>
      </c>
      <c r="F1579" t="s">
        <v>29</v>
      </c>
      <c r="G1579" t="s">
        <v>4923</v>
      </c>
      <c r="H1579" t="s">
        <v>4929</v>
      </c>
      <c r="I1579" t="str">
        <f>PROPER(SuperStoreData[[#This Row],[Customer Name]])</f>
        <v>Clytie Kelty</v>
      </c>
      <c r="J1579" t="s">
        <v>32</v>
      </c>
      <c r="K1579">
        <v>92024</v>
      </c>
      <c r="L1579" t="str">
        <f>_xlfn.XLOOKUP(SuperStoreData[[#This Row],[Zip Code]],ZipCodeTable[Zip Code],ZipCodeTable[City])</f>
        <v>Encinitas</v>
      </c>
      <c r="M1579" t="str">
        <f>_xlfn.XLOOKUP(SuperStoreData[[#This Row],[Zip Code]],ZipCodeTable[Zip Code],ZipCodeTable[State])</f>
        <v>CA</v>
      </c>
      <c r="N1579" t="s">
        <v>68</v>
      </c>
      <c r="O1579" t="s">
        <v>10014</v>
      </c>
      <c r="P1579" t="s">
        <v>25</v>
      </c>
      <c r="Q1579" t="s">
        <v>214</v>
      </c>
      <c r="R1579" t="s">
        <v>10015</v>
      </c>
      <c r="S1579" s="5">
        <v>11.91</v>
      </c>
      <c r="T1579" s="5">
        <v>1.9457219421194301</v>
      </c>
      <c r="U1579" s="6">
        <f>SuperStoreData[[#This Row],[Profit]]/SuperStoreData[[#This Row],[Sales]]</f>
        <v>0.16336876088324351</v>
      </c>
    </row>
    <row r="1580" spans="1:21" x14ac:dyDescent="0.2">
      <c r="A1580">
        <v>8488</v>
      </c>
      <c r="B1580" t="s">
        <v>11108</v>
      </c>
      <c r="C1580" s="1">
        <v>42144</v>
      </c>
      <c r="D1580" s="1">
        <v>42146</v>
      </c>
      <c r="E1580" s="7">
        <f>SuperStoreData[[#This Row],[Ship Date]]-SuperStoreData[[#This Row],[Order Date]]</f>
        <v>2</v>
      </c>
      <c r="F1580" t="s">
        <v>29</v>
      </c>
      <c r="G1580" t="s">
        <v>11109</v>
      </c>
      <c r="H1580" t="s">
        <v>11110</v>
      </c>
      <c r="I1580" t="str">
        <f>PROPER(SuperStoreData[[#This Row],[Customer Name]])</f>
        <v>Brendan Dodson</v>
      </c>
      <c r="J1580" t="s">
        <v>21</v>
      </c>
      <c r="K1580">
        <v>93727</v>
      </c>
      <c r="L1580" t="str">
        <f>_xlfn.XLOOKUP(SuperStoreData[[#This Row],[Zip Code]],ZipCodeTable[Zip Code],ZipCodeTable[City])</f>
        <v>Fresno</v>
      </c>
      <c r="M1580" t="str">
        <f>_xlfn.XLOOKUP(SuperStoreData[[#This Row],[Zip Code]],ZipCodeTable[Zip Code],ZipCodeTable[State])</f>
        <v>CA</v>
      </c>
      <c r="N1580" t="s">
        <v>68</v>
      </c>
      <c r="O1580" t="s">
        <v>6497</v>
      </c>
      <c r="P1580" t="s">
        <v>25</v>
      </c>
      <c r="Q1580" t="s">
        <v>91</v>
      </c>
      <c r="R1580" t="s">
        <v>6498</v>
      </c>
      <c r="S1580" s="5">
        <v>11.94</v>
      </c>
      <c r="T1580" s="5">
        <v>1.8757001734452201</v>
      </c>
      <c r="U1580" s="6">
        <f>SuperStoreData[[#This Row],[Profit]]/SuperStoreData[[#This Row],[Sales]]</f>
        <v>0.15709381687145899</v>
      </c>
    </row>
    <row r="1581" spans="1:21" x14ac:dyDescent="0.2">
      <c r="A1581">
        <v>6872</v>
      </c>
      <c r="B1581" t="s">
        <v>4676</v>
      </c>
      <c r="C1581" s="1">
        <v>42564</v>
      </c>
      <c r="D1581" s="1">
        <v>42566</v>
      </c>
      <c r="E1581" s="7">
        <f>SuperStoreData[[#This Row],[Ship Date]]-SuperStoreData[[#This Row],[Order Date]]</f>
        <v>2</v>
      </c>
      <c r="F1581" t="s">
        <v>129</v>
      </c>
      <c r="G1581" t="s">
        <v>3373</v>
      </c>
      <c r="H1581" t="s">
        <v>3374</v>
      </c>
      <c r="I1581" t="str">
        <f>PROPER(SuperStoreData[[#This Row],[Customer Name]])</f>
        <v>Randy Ferguson</v>
      </c>
      <c r="J1581" t="s">
        <v>82</v>
      </c>
      <c r="K1581">
        <v>60610</v>
      </c>
      <c r="L1581" t="str">
        <f>_xlfn.XLOOKUP(SuperStoreData[[#This Row],[Zip Code]],ZipCodeTable[Zip Code],ZipCodeTable[City])</f>
        <v>Chicago</v>
      </c>
      <c r="M1581" t="str">
        <f>_xlfn.XLOOKUP(SuperStoreData[[#This Row],[Zip Code]],ZipCodeTable[Zip Code],ZipCodeTable[State])</f>
        <v>IL</v>
      </c>
      <c r="N1581" t="s">
        <v>23</v>
      </c>
      <c r="O1581" t="s">
        <v>1194</v>
      </c>
      <c r="P1581" t="s">
        <v>25</v>
      </c>
      <c r="Q1581" t="s">
        <v>197</v>
      </c>
      <c r="R1581" t="s">
        <v>1195</v>
      </c>
      <c r="S1581" s="5">
        <v>11.952</v>
      </c>
      <c r="T1581" s="5">
        <v>7.6953098665696301E-2</v>
      </c>
      <c r="U1581" s="6">
        <f>SuperStoreData[[#This Row],[Profit]]/SuperStoreData[[#This Row],[Sales]]</f>
        <v>6.4385122712262632E-3</v>
      </c>
    </row>
    <row r="1582" spans="1:21" x14ac:dyDescent="0.2">
      <c r="A1582">
        <v>6053</v>
      </c>
      <c r="B1582" t="s">
        <v>10402</v>
      </c>
      <c r="C1582" s="1">
        <v>42807</v>
      </c>
      <c r="D1582" s="1">
        <v>42809</v>
      </c>
      <c r="E1582" s="7">
        <f>SuperStoreData[[#This Row],[Ship Date]]-SuperStoreData[[#This Row],[Order Date]]</f>
        <v>2</v>
      </c>
      <c r="F1582" t="s">
        <v>129</v>
      </c>
      <c r="G1582" t="s">
        <v>2559</v>
      </c>
      <c r="H1582" t="s">
        <v>10403</v>
      </c>
      <c r="I1582" t="str">
        <f>PROPER(SuperStoreData[[#This Row],[Customer Name]])</f>
        <v>Joni Sundaresam</v>
      </c>
      <c r="J1582" t="s">
        <v>21</v>
      </c>
      <c r="K1582">
        <v>43130</v>
      </c>
      <c r="L1582" t="str">
        <f>_xlfn.XLOOKUP(SuperStoreData[[#This Row],[Zip Code]],ZipCodeTable[Zip Code],ZipCodeTable[City])</f>
        <v>Lancaster</v>
      </c>
      <c r="M1582" t="str">
        <f>_xlfn.XLOOKUP(SuperStoreData[[#This Row],[Zip Code]],ZipCodeTable[Zip Code],ZipCodeTable[State])</f>
        <v>OH</v>
      </c>
      <c r="N1582" t="s">
        <v>46</v>
      </c>
      <c r="O1582" t="s">
        <v>5175</v>
      </c>
      <c r="P1582" t="s">
        <v>25</v>
      </c>
      <c r="Q1582" t="s">
        <v>91</v>
      </c>
      <c r="R1582" t="s">
        <v>5176</v>
      </c>
      <c r="S1582" s="5">
        <v>11.952</v>
      </c>
      <c r="T1582" s="5">
        <v>1.99846198367661</v>
      </c>
      <c r="U1582" s="6">
        <f>SuperStoreData[[#This Row],[Profit]]/SuperStoreData[[#This Row],[Sales]]</f>
        <v>0.1672073279515236</v>
      </c>
    </row>
    <row r="1583" spans="1:21" x14ac:dyDescent="0.2">
      <c r="A1583">
        <v>4132</v>
      </c>
      <c r="B1583" t="s">
        <v>1630</v>
      </c>
      <c r="C1583" s="1">
        <v>42983</v>
      </c>
      <c r="D1583" s="1">
        <v>42985</v>
      </c>
      <c r="E1583" s="7">
        <f>SuperStoreData[[#This Row],[Ship Date]]-SuperStoreData[[#This Row],[Order Date]]</f>
        <v>2</v>
      </c>
      <c r="F1583" t="s">
        <v>29</v>
      </c>
      <c r="G1583" t="s">
        <v>1631</v>
      </c>
      <c r="H1583" t="s">
        <v>1632</v>
      </c>
      <c r="I1583" t="str">
        <f>PROPER(SuperStoreData[[#This Row],[Customer Name]])</f>
        <v>Karl Braun</v>
      </c>
      <c r="J1583" t="s">
        <v>32</v>
      </c>
      <c r="K1583">
        <v>33021</v>
      </c>
      <c r="L1583" t="str">
        <f>_xlfn.XLOOKUP(SuperStoreData[[#This Row],[Zip Code]],ZipCodeTable[Zip Code],ZipCodeTable[City])</f>
        <v>Hollywood</v>
      </c>
      <c r="M1583" t="str">
        <f>_xlfn.XLOOKUP(SuperStoreData[[#This Row],[Zip Code]],ZipCodeTable[Zip Code],ZipCodeTable[State])</f>
        <v>FL</v>
      </c>
      <c r="N1583" t="s">
        <v>85</v>
      </c>
      <c r="O1583" t="s">
        <v>1634</v>
      </c>
      <c r="P1583" t="s">
        <v>25</v>
      </c>
      <c r="Q1583" t="s">
        <v>91</v>
      </c>
      <c r="R1583" t="s">
        <v>187</v>
      </c>
      <c r="S1583" s="5">
        <v>11.952</v>
      </c>
      <c r="T1583" s="5">
        <v>3.5362788250344299</v>
      </c>
      <c r="U1583" s="6">
        <f>SuperStoreData[[#This Row],[Profit]]/SuperStoreData[[#This Row],[Sales]]</f>
        <v>0.29587339566887799</v>
      </c>
    </row>
    <row r="1584" spans="1:21" x14ac:dyDescent="0.2">
      <c r="A1584">
        <v>9419</v>
      </c>
      <c r="B1584" t="s">
        <v>11197</v>
      </c>
      <c r="C1584" s="1">
        <v>42430</v>
      </c>
      <c r="D1584" s="1">
        <v>42434</v>
      </c>
      <c r="E1584" s="7">
        <f>SuperStoreData[[#This Row],[Ship Date]]-SuperStoreData[[#This Row],[Order Date]]</f>
        <v>4</v>
      </c>
      <c r="F1584" t="s">
        <v>29</v>
      </c>
      <c r="G1584" t="s">
        <v>1736</v>
      </c>
      <c r="H1584" t="s">
        <v>2434</v>
      </c>
      <c r="I1584" t="str">
        <f>PROPER(SuperStoreData[[#This Row],[Customer Name]])</f>
        <v>Ross Devincentis</v>
      </c>
      <c r="J1584" t="s">
        <v>21</v>
      </c>
      <c r="K1584">
        <v>28314</v>
      </c>
      <c r="L1584" t="str">
        <f>_xlfn.XLOOKUP(SuperStoreData[[#This Row],[Zip Code]],ZipCodeTable[Zip Code],ZipCodeTable[City])</f>
        <v>Fayetteville</v>
      </c>
      <c r="M1584" t="str">
        <f>_xlfn.XLOOKUP(SuperStoreData[[#This Row],[Zip Code]],ZipCodeTable[Zip Code],ZipCodeTable[State])</f>
        <v>NC</v>
      </c>
      <c r="N1584" t="s">
        <v>85</v>
      </c>
      <c r="O1584" t="s">
        <v>1634</v>
      </c>
      <c r="P1584" t="s">
        <v>25</v>
      </c>
      <c r="Q1584" t="s">
        <v>91</v>
      </c>
      <c r="R1584" t="s">
        <v>187</v>
      </c>
      <c r="S1584" s="5">
        <v>11.952</v>
      </c>
      <c r="T1584" s="5">
        <v>1.27578078978635</v>
      </c>
      <c r="U1584" s="6">
        <f>SuperStoreData[[#This Row],[Profit]]/SuperStoreData[[#This Row],[Sales]]</f>
        <v>0.10674203395133451</v>
      </c>
    </row>
    <row r="1585" spans="1:21" x14ac:dyDescent="0.2">
      <c r="A1585">
        <v>1917</v>
      </c>
      <c r="B1585" t="s">
        <v>11616</v>
      </c>
      <c r="C1585" s="1">
        <v>42267</v>
      </c>
      <c r="D1585" s="1">
        <v>42270</v>
      </c>
      <c r="E1585" s="7">
        <f>SuperStoreData[[#This Row],[Ship Date]]-SuperStoreData[[#This Row],[Order Date]]</f>
        <v>3</v>
      </c>
      <c r="F1585" t="s">
        <v>29</v>
      </c>
      <c r="G1585" t="s">
        <v>549</v>
      </c>
      <c r="H1585" t="s">
        <v>550</v>
      </c>
      <c r="I1585" t="str">
        <f>PROPER(SuperStoreData[[#This Row],[Customer Name]])</f>
        <v>Ann Steele</v>
      </c>
      <c r="J1585" t="s">
        <v>21</v>
      </c>
      <c r="K1585">
        <v>33437</v>
      </c>
      <c r="L1585" t="str">
        <f>_xlfn.XLOOKUP(SuperStoreData[[#This Row],[Zip Code]],ZipCodeTable[Zip Code],ZipCodeTable[City])</f>
        <v>Boynton Beach</v>
      </c>
      <c r="M1585" t="str">
        <f>_xlfn.XLOOKUP(SuperStoreData[[#This Row],[Zip Code]],ZipCodeTable[Zip Code],ZipCodeTable[State])</f>
        <v>FL</v>
      </c>
      <c r="N1585" t="s">
        <v>85</v>
      </c>
      <c r="O1585" t="s">
        <v>346</v>
      </c>
      <c r="P1585" t="s">
        <v>25</v>
      </c>
      <c r="Q1585" t="s">
        <v>197</v>
      </c>
      <c r="R1585" t="s">
        <v>347</v>
      </c>
      <c r="S1585" s="5">
        <v>11.952</v>
      </c>
      <c r="T1585" s="5">
        <v>3.1336525695423401</v>
      </c>
      <c r="U1585" s="6">
        <f>SuperStoreData[[#This Row],[Profit]]/SuperStoreData[[#This Row],[Sales]]</f>
        <v>0.26218645996840195</v>
      </c>
    </row>
    <row r="1586" spans="1:21" x14ac:dyDescent="0.2">
      <c r="A1586">
        <v>8166</v>
      </c>
      <c r="B1586" t="s">
        <v>2117</v>
      </c>
      <c r="C1586" s="1">
        <v>42147</v>
      </c>
      <c r="D1586" s="1">
        <v>42151</v>
      </c>
      <c r="E1586" s="7">
        <f>SuperStoreData[[#This Row],[Ship Date]]-SuperStoreData[[#This Row],[Order Date]]</f>
        <v>4</v>
      </c>
      <c r="F1586" t="s">
        <v>29</v>
      </c>
      <c r="G1586" t="s">
        <v>408</v>
      </c>
      <c r="H1586" t="s">
        <v>409</v>
      </c>
      <c r="I1586" t="str">
        <f>PROPER(SuperStoreData[[#This Row],[Customer Name]])</f>
        <v>Liz Thompson</v>
      </c>
      <c r="J1586" t="s">
        <v>32</v>
      </c>
      <c r="K1586">
        <v>92105</v>
      </c>
      <c r="L1586" t="str">
        <f>_xlfn.XLOOKUP(SuperStoreData[[#This Row],[Zip Code]],ZipCodeTable[Zip Code],ZipCodeTable[City])</f>
        <v>San Diego</v>
      </c>
      <c r="M1586" t="str">
        <f>_xlfn.XLOOKUP(SuperStoreData[[#This Row],[Zip Code]],ZipCodeTable[Zip Code],ZipCodeTable[State])</f>
        <v>CA</v>
      </c>
      <c r="N1586" t="s">
        <v>68</v>
      </c>
      <c r="O1586" t="s">
        <v>484</v>
      </c>
      <c r="P1586" t="s">
        <v>25</v>
      </c>
      <c r="Q1586" t="s">
        <v>26</v>
      </c>
      <c r="R1586" t="s">
        <v>485</v>
      </c>
      <c r="S1586" s="5">
        <v>11.952</v>
      </c>
      <c r="T1586" s="5">
        <v>1.59171041900282</v>
      </c>
      <c r="U1586" s="6">
        <f>SuperStoreData[[#This Row],[Profit]]/SuperStoreData[[#This Row],[Sales]]</f>
        <v>0.13317523586034302</v>
      </c>
    </row>
    <row r="1587" spans="1:21" x14ac:dyDescent="0.2">
      <c r="A1587">
        <v>9181</v>
      </c>
      <c r="B1587" t="s">
        <v>5444</v>
      </c>
      <c r="C1587" s="1">
        <v>42647</v>
      </c>
      <c r="D1587" s="1">
        <v>42652</v>
      </c>
      <c r="E1587" s="7">
        <f>SuperStoreData[[#This Row],[Ship Date]]-SuperStoreData[[#This Row],[Order Date]]</f>
        <v>5</v>
      </c>
      <c r="F1587" t="s">
        <v>29</v>
      </c>
      <c r="G1587" t="s">
        <v>5445</v>
      </c>
      <c r="H1587" t="s">
        <v>5446</v>
      </c>
      <c r="I1587" t="str">
        <f>PROPER(SuperStoreData[[#This Row],[Customer Name]])</f>
        <v>Jeremy Lonsdale</v>
      </c>
      <c r="J1587" t="s">
        <v>32</v>
      </c>
      <c r="K1587">
        <v>92683</v>
      </c>
      <c r="L1587" t="str">
        <f>_xlfn.XLOOKUP(SuperStoreData[[#This Row],[Zip Code]],ZipCodeTable[Zip Code],ZipCodeTable[City])</f>
        <v>Westminster</v>
      </c>
      <c r="M1587" t="str">
        <f>_xlfn.XLOOKUP(SuperStoreData[[#This Row],[Zip Code]],ZipCodeTable[Zip Code],ZipCodeTable[State])</f>
        <v>CA</v>
      </c>
      <c r="N1587" t="s">
        <v>68</v>
      </c>
      <c r="O1587" t="s">
        <v>484</v>
      </c>
      <c r="P1587" t="s">
        <v>25</v>
      </c>
      <c r="Q1587" t="s">
        <v>26</v>
      </c>
      <c r="R1587" t="s">
        <v>485</v>
      </c>
      <c r="S1587" s="5">
        <v>11.952</v>
      </c>
      <c r="T1587" s="5">
        <v>1.6992791224654</v>
      </c>
      <c r="U1587" s="6">
        <f>SuperStoreData[[#This Row],[Profit]]/SuperStoreData[[#This Row],[Sales]]</f>
        <v>0.14217529471765394</v>
      </c>
    </row>
    <row r="1588" spans="1:21" x14ac:dyDescent="0.2">
      <c r="A1588">
        <v>2039</v>
      </c>
      <c r="B1588" t="s">
        <v>9144</v>
      </c>
      <c r="C1588" s="1">
        <v>43367</v>
      </c>
      <c r="D1588" s="1">
        <v>43367</v>
      </c>
      <c r="E1588" s="7">
        <f>SuperStoreData[[#This Row],[Ship Date]]-SuperStoreData[[#This Row],[Order Date]]</f>
        <v>0</v>
      </c>
      <c r="F1588" t="s">
        <v>29</v>
      </c>
      <c r="G1588" t="s">
        <v>4787</v>
      </c>
      <c r="H1588" t="s">
        <v>4788</v>
      </c>
      <c r="I1588" t="str">
        <f>PROPER(SuperStoreData[[#This Row],[Customer Name]])</f>
        <v>Skye Norling</v>
      </c>
      <c r="J1588" t="s">
        <v>21</v>
      </c>
      <c r="K1588">
        <v>85345</v>
      </c>
      <c r="L1588" t="str">
        <f>_xlfn.XLOOKUP(SuperStoreData[[#This Row],[Zip Code]],ZipCodeTable[Zip Code],ZipCodeTable[City])</f>
        <v>Peoria</v>
      </c>
      <c r="M1588" t="str">
        <f>_xlfn.XLOOKUP(SuperStoreData[[#This Row],[Zip Code]],ZipCodeTable[Zip Code],ZipCodeTable[State])</f>
        <v>AZ</v>
      </c>
      <c r="N1588" t="s">
        <v>68</v>
      </c>
      <c r="O1588" t="s">
        <v>9145</v>
      </c>
      <c r="P1588" t="s">
        <v>25</v>
      </c>
      <c r="Q1588" t="s">
        <v>91</v>
      </c>
      <c r="R1588" t="s">
        <v>9146</v>
      </c>
      <c r="S1588" s="5">
        <v>11.952</v>
      </c>
      <c r="T1588" s="5">
        <v>2.3619035635132901</v>
      </c>
      <c r="U1588" s="6">
        <f>SuperStoreData[[#This Row],[Profit]]/SuperStoreData[[#This Row],[Sales]]</f>
        <v>0.19761575999943859</v>
      </c>
    </row>
    <row r="1589" spans="1:21" x14ac:dyDescent="0.2">
      <c r="A1589">
        <v>4770</v>
      </c>
      <c r="B1589" t="s">
        <v>9426</v>
      </c>
      <c r="C1589" s="1">
        <v>42734</v>
      </c>
      <c r="D1589" s="1">
        <v>42738</v>
      </c>
      <c r="E1589" s="7">
        <f>SuperStoreData[[#This Row],[Ship Date]]-SuperStoreData[[#This Row],[Order Date]]</f>
        <v>4</v>
      </c>
      <c r="F1589" t="s">
        <v>129</v>
      </c>
      <c r="G1589" t="s">
        <v>3013</v>
      </c>
      <c r="H1589" t="s">
        <v>3025</v>
      </c>
      <c r="I1589" t="str">
        <f>PROPER(SuperStoreData[[#This Row],[Customer Name]])</f>
        <v>Chuck Clark</v>
      </c>
      <c r="J1589" t="s">
        <v>21</v>
      </c>
      <c r="K1589">
        <v>94109</v>
      </c>
      <c r="L1589" t="str">
        <f>_xlfn.XLOOKUP(SuperStoreData[[#This Row],[Zip Code]],ZipCodeTable[Zip Code],ZipCodeTable[City])</f>
        <v>San Francisco</v>
      </c>
      <c r="M1589" t="str">
        <f>_xlfn.XLOOKUP(SuperStoreData[[#This Row],[Zip Code]],ZipCodeTable[Zip Code],ZipCodeTable[State])</f>
        <v>CA</v>
      </c>
      <c r="N1589" t="s">
        <v>68</v>
      </c>
      <c r="O1589" t="s">
        <v>484</v>
      </c>
      <c r="P1589" t="s">
        <v>25</v>
      </c>
      <c r="Q1589" t="s">
        <v>26</v>
      </c>
      <c r="R1589" t="s">
        <v>485</v>
      </c>
      <c r="S1589" s="5">
        <v>11.952</v>
      </c>
      <c r="T1589" s="5">
        <v>-0.58778188769217199</v>
      </c>
      <c r="U1589" s="6">
        <f>SuperStoreData[[#This Row],[Profit]]/SuperStoreData[[#This Row],[Sales]]</f>
        <v>-4.917853812685509E-2</v>
      </c>
    </row>
    <row r="1590" spans="1:21" x14ac:dyDescent="0.2">
      <c r="A1590">
        <v>6987</v>
      </c>
      <c r="B1590" t="s">
        <v>648</v>
      </c>
      <c r="C1590" s="1">
        <v>43059</v>
      </c>
      <c r="D1590" s="1">
        <v>43063</v>
      </c>
      <c r="E1590" s="7">
        <f>SuperStoreData[[#This Row],[Ship Date]]-SuperStoreData[[#This Row],[Order Date]]</f>
        <v>4</v>
      </c>
      <c r="F1590" t="s">
        <v>29</v>
      </c>
      <c r="G1590" t="s">
        <v>649</v>
      </c>
      <c r="H1590" t="s">
        <v>650</v>
      </c>
      <c r="I1590" t="str">
        <f>PROPER(SuperStoreData[[#This Row],[Customer Name]])</f>
        <v>Joseph Airdo</v>
      </c>
      <c r="J1590" t="s">
        <v>32</v>
      </c>
      <c r="K1590">
        <v>48227</v>
      </c>
      <c r="L1590" t="str">
        <f>_xlfn.XLOOKUP(SuperStoreData[[#This Row],[Zip Code]],ZipCodeTable[Zip Code],ZipCodeTable[City])</f>
        <v>Detroit</v>
      </c>
      <c r="M1590" t="str">
        <f>_xlfn.XLOOKUP(SuperStoreData[[#This Row],[Zip Code]],ZipCodeTable[Zip Code],ZipCodeTable[State])</f>
        <v>MI</v>
      </c>
      <c r="N1590" t="s">
        <v>23</v>
      </c>
      <c r="O1590" t="s">
        <v>657</v>
      </c>
      <c r="P1590" t="s">
        <v>25</v>
      </c>
      <c r="Q1590" t="s">
        <v>52</v>
      </c>
      <c r="R1590" t="s">
        <v>658</v>
      </c>
      <c r="S1590" s="5">
        <v>11.96</v>
      </c>
      <c r="T1590" s="5">
        <v>2.1968433463466899</v>
      </c>
      <c r="U1590" s="6">
        <f>SuperStoreData[[#This Row],[Profit]]/SuperStoreData[[#This Row],[Sales]]</f>
        <v>0.18368255404236536</v>
      </c>
    </row>
    <row r="1591" spans="1:21" x14ac:dyDescent="0.2">
      <c r="A1591">
        <v>6126</v>
      </c>
      <c r="B1591" t="s">
        <v>2658</v>
      </c>
      <c r="C1591" s="1">
        <v>42290</v>
      </c>
      <c r="D1591" s="1">
        <v>42292</v>
      </c>
      <c r="E1591" s="7">
        <f>SuperStoreData[[#This Row],[Ship Date]]-SuperStoreData[[#This Row],[Order Date]]</f>
        <v>2</v>
      </c>
      <c r="F1591" t="s">
        <v>29</v>
      </c>
      <c r="G1591" t="s">
        <v>2659</v>
      </c>
      <c r="H1591" t="s">
        <v>2660</v>
      </c>
      <c r="I1591" t="str">
        <f>PROPER(SuperStoreData[[#This Row],[Customer Name]])</f>
        <v>Saphhira Shifley</v>
      </c>
      <c r="J1591" t="s">
        <v>82</v>
      </c>
      <c r="K1591">
        <v>90036</v>
      </c>
      <c r="L1591" t="str">
        <f>_xlfn.XLOOKUP(SuperStoreData[[#This Row],[Zip Code]],ZipCodeTable[Zip Code],ZipCodeTable[City])</f>
        <v>Los Angeles</v>
      </c>
      <c r="M1591" t="str">
        <f>_xlfn.XLOOKUP(SuperStoreData[[#This Row],[Zip Code]],ZipCodeTable[Zip Code],ZipCodeTable[State])</f>
        <v>CA</v>
      </c>
      <c r="N1591" t="s">
        <v>68</v>
      </c>
      <c r="O1591" t="s">
        <v>1215</v>
      </c>
      <c r="P1591" t="s">
        <v>25</v>
      </c>
      <c r="Q1591" t="s">
        <v>91</v>
      </c>
      <c r="R1591" t="s">
        <v>1216</v>
      </c>
      <c r="S1591" s="5">
        <v>11.96</v>
      </c>
      <c r="T1591" s="5">
        <v>1.14400316854504</v>
      </c>
      <c r="U1591" s="6">
        <f>SuperStoreData[[#This Row],[Profit]]/SuperStoreData[[#This Row],[Sales]]</f>
        <v>9.5652438841558524E-2</v>
      </c>
    </row>
    <row r="1592" spans="1:21" x14ac:dyDescent="0.2">
      <c r="A1592">
        <v>6573</v>
      </c>
      <c r="B1592" t="s">
        <v>6768</v>
      </c>
      <c r="C1592" s="1">
        <v>43354</v>
      </c>
      <c r="D1592" s="1">
        <v>43355</v>
      </c>
      <c r="E1592" s="7">
        <f>SuperStoreData[[#This Row],[Ship Date]]-SuperStoreData[[#This Row],[Order Date]]</f>
        <v>1</v>
      </c>
      <c r="F1592" t="s">
        <v>29</v>
      </c>
      <c r="G1592" t="s">
        <v>2062</v>
      </c>
      <c r="H1592" t="s">
        <v>2063</v>
      </c>
      <c r="I1592" t="str">
        <f>PROPER(SuperStoreData[[#This Row],[Customer Name]])</f>
        <v>Roger Demir</v>
      </c>
      <c r="J1592" t="s">
        <v>32</v>
      </c>
      <c r="K1592">
        <v>98105</v>
      </c>
      <c r="L1592" t="str">
        <f>_xlfn.XLOOKUP(SuperStoreData[[#This Row],[Zip Code]],ZipCodeTable[Zip Code],ZipCodeTable[City])</f>
        <v>Seattle</v>
      </c>
      <c r="M1592" t="str">
        <f>_xlfn.XLOOKUP(SuperStoreData[[#This Row],[Zip Code]],ZipCodeTable[Zip Code],ZipCodeTable[State])</f>
        <v>WA</v>
      </c>
      <c r="N1592" t="s">
        <v>68</v>
      </c>
      <c r="O1592" t="s">
        <v>4233</v>
      </c>
      <c r="P1592" t="s">
        <v>25</v>
      </c>
      <c r="Q1592" t="s">
        <v>91</v>
      </c>
      <c r="R1592" t="s">
        <v>4234</v>
      </c>
      <c r="S1592" s="5">
        <v>11.96</v>
      </c>
      <c r="T1592" s="5">
        <v>3.70668624270137</v>
      </c>
      <c r="U1592" s="6">
        <f>SuperStoreData[[#This Row],[Profit]]/SuperStoreData[[#This Row],[Sales]]</f>
        <v>0.30992359888807441</v>
      </c>
    </row>
    <row r="1593" spans="1:21" x14ac:dyDescent="0.2">
      <c r="A1593">
        <v>2413</v>
      </c>
      <c r="B1593" t="s">
        <v>7648</v>
      </c>
      <c r="C1593" s="1">
        <v>42666</v>
      </c>
      <c r="D1593" s="1">
        <v>42670</v>
      </c>
      <c r="E1593" s="7">
        <f>SuperStoreData[[#This Row],[Ship Date]]-SuperStoreData[[#This Row],[Order Date]]</f>
        <v>4</v>
      </c>
      <c r="F1593" t="s">
        <v>29</v>
      </c>
      <c r="G1593" t="s">
        <v>649</v>
      </c>
      <c r="H1593" t="s">
        <v>650</v>
      </c>
      <c r="I1593" t="str">
        <f>PROPER(SuperStoreData[[#This Row],[Customer Name]])</f>
        <v>Joseph Airdo</v>
      </c>
      <c r="J1593" t="s">
        <v>32</v>
      </c>
      <c r="K1593">
        <v>90045</v>
      </c>
      <c r="L1593" t="str">
        <f>_xlfn.XLOOKUP(SuperStoreData[[#This Row],[Zip Code]],ZipCodeTable[Zip Code],ZipCodeTable[City])</f>
        <v>Los Angeles</v>
      </c>
      <c r="M1593" t="str">
        <f>_xlfn.XLOOKUP(SuperStoreData[[#This Row],[Zip Code]],ZipCodeTable[Zip Code],ZipCodeTable[State])</f>
        <v>CA</v>
      </c>
      <c r="N1593" t="s">
        <v>68</v>
      </c>
      <c r="O1593" t="s">
        <v>7658</v>
      </c>
      <c r="P1593" t="s">
        <v>25</v>
      </c>
      <c r="Q1593" t="s">
        <v>91</v>
      </c>
      <c r="R1593" t="s">
        <v>7659</v>
      </c>
      <c r="S1593" s="5">
        <v>11.96</v>
      </c>
      <c r="T1593" s="5">
        <v>4.1245786641240496</v>
      </c>
      <c r="U1593" s="6">
        <f>SuperStoreData[[#This Row],[Profit]]/SuperStoreData[[#This Row],[Sales]]</f>
        <v>0.34486443679966966</v>
      </c>
    </row>
    <row r="1594" spans="1:21" x14ac:dyDescent="0.2">
      <c r="A1594">
        <v>4535</v>
      </c>
      <c r="B1594" t="s">
        <v>9326</v>
      </c>
      <c r="C1594" s="1">
        <v>42856</v>
      </c>
      <c r="D1594" s="1">
        <v>42859</v>
      </c>
      <c r="E1594" s="7">
        <f>SuperStoreData[[#This Row],[Ship Date]]-SuperStoreData[[#This Row],[Order Date]]</f>
        <v>3</v>
      </c>
      <c r="F1594" t="s">
        <v>29</v>
      </c>
      <c r="G1594" t="s">
        <v>5620</v>
      </c>
      <c r="H1594" t="s">
        <v>5621</v>
      </c>
      <c r="I1594" t="str">
        <f>PROPER(SuperStoreData[[#This Row],[Customer Name]])</f>
        <v>Mike Caudle</v>
      </c>
      <c r="J1594" t="s">
        <v>82</v>
      </c>
      <c r="K1594">
        <v>90004</v>
      </c>
      <c r="L1594" t="str">
        <f>_xlfn.XLOOKUP(SuperStoreData[[#This Row],[Zip Code]],ZipCodeTable[Zip Code],ZipCodeTable[City])</f>
        <v>Los Angeles</v>
      </c>
      <c r="M1594" t="str">
        <f>_xlfn.XLOOKUP(SuperStoreData[[#This Row],[Zip Code]],ZipCodeTable[Zip Code],ZipCodeTable[State])</f>
        <v>CA</v>
      </c>
      <c r="N1594" t="s">
        <v>68</v>
      </c>
      <c r="O1594" t="s">
        <v>7658</v>
      </c>
      <c r="P1594" t="s">
        <v>25</v>
      </c>
      <c r="Q1594" t="s">
        <v>91</v>
      </c>
      <c r="R1594" t="s">
        <v>7659</v>
      </c>
      <c r="S1594" s="5">
        <v>11.96</v>
      </c>
      <c r="T1594" s="5">
        <v>0.97812036866976304</v>
      </c>
      <c r="U1594" s="6">
        <f>SuperStoreData[[#This Row],[Profit]]/SuperStoreData[[#This Row],[Sales]]</f>
        <v>8.1782639520883188E-2</v>
      </c>
    </row>
    <row r="1595" spans="1:21" x14ac:dyDescent="0.2">
      <c r="A1595">
        <v>8131</v>
      </c>
      <c r="B1595" t="s">
        <v>9657</v>
      </c>
      <c r="C1595" s="1">
        <v>42161</v>
      </c>
      <c r="D1595" s="1">
        <v>42167</v>
      </c>
      <c r="E1595" s="7">
        <f>SuperStoreData[[#This Row],[Ship Date]]-SuperStoreData[[#This Row],[Order Date]]</f>
        <v>6</v>
      </c>
      <c r="F1595" t="s">
        <v>18</v>
      </c>
      <c r="G1595" t="s">
        <v>1078</v>
      </c>
      <c r="H1595" t="s">
        <v>1079</v>
      </c>
      <c r="I1595" t="str">
        <f>PROPER(SuperStoreData[[#This Row],[Customer Name]])</f>
        <v>Jonathan Doherty</v>
      </c>
      <c r="J1595" t="s">
        <v>82</v>
      </c>
      <c r="K1595">
        <v>92503</v>
      </c>
      <c r="L1595" t="str">
        <f>_xlfn.XLOOKUP(SuperStoreData[[#This Row],[Zip Code]],ZipCodeTable[Zip Code],ZipCodeTable[City])</f>
        <v>Riverside</v>
      </c>
      <c r="M1595" t="str">
        <f>_xlfn.XLOOKUP(SuperStoreData[[#This Row],[Zip Code]],ZipCodeTable[Zip Code],ZipCodeTable[State])</f>
        <v>CA</v>
      </c>
      <c r="N1595" t="s">
        <v>68</v>
      </c>
      <c r="O1595" t="s">
        <v>4233</v>
      </c>
      <c r="P1595" t="s">
        <v>25</v>
      </c>
      <c r="Q1595" t="s">
        <v>91</v>
      </c>
      <c r="R1595" t="s">
        <v>4234</v>
      </c>
      <c r="S1595" s="5">
        <v>11.96</v>
      </c>
      <c r="T1595" s="5">
        <v>1.98487312851064</v>
      </c>
      <c r="U1595" s="6">
        <f>SuperStoreData[[#This Row],[Profit]]/SuperStoreData[[#This Row],[Sales]]</f>
        <v>0.16595929168149162</v>
      </c>
    </row>
    <row r="1596" spans="1:21" x14ac:dyDescent="0.2">
      <c r="A1596">
        <v>518</v>
      </c>
      <c r="B1596" t="s">
        <v>10072</v>
      </c>
      <c r="C1596" s="1">
        <v>42576</v>
      </c>
      <c r="D1596" s="1">
        <v>42581</v>
      </c>
      <c r="E1596" s="7">
        <f>SuperStoreData[[#This Row],[Ship Date]]-SuperStoreData[[#This Row],[Order Date]]</f>
        <v>5</v>
      </c>
      <c r="F1596" t="s">
        <v>29</v>
      </c>
      <c r="G1596" t="s">
        <v>1142</v>
      </c>
      <c r="H1596" t="s">
        <v>1143</v>
      </c>
      <c r="I1596" t="str">
        <f>PROPER(SuperStoreData[[#This Row],[Customer Name]])</f>
        <v>Alan Dominguez</v>
      </c>
      <c r="J1596" t="s">
        <v>21</v>
      </c>
      <c r="K1596">
        <v>59405</v>
      </c>
      <c r="L1596" t="str">
        <f>_xlfn.XLOOKUP(SuperStoreData[[#This Row],[Zip Code]],ZipCodeTable[Zip Code],ZipCodeTable[City])</f>
        <v>Great Falls</v>
      </c>
      <c r="M1596" t="str">
        <f>_xlfn.XLOOKUP(SuperStoreData[[#This Row],[Zip Code]],ZipCodeTable[Zip Code],ZipCodeTable[State])</f>
        <v>MT</v>
      </c>
      <c r="N1596" t="s">
        <v>68</v>
      </c>
      <c r="O1596" t="s">
        <v>6112</v>
      </c>
      <c r="P1596" t="s">
        <v>25</v>
      </c>
      <c r="Q1596" t="s">
        <v>91</v>
      </c>
      <c r="R1596" t="s">
        <v>6113</v>
      </c>
      <c r="S1596" s="5">
        <v>11.96</v>
      </c>
      <c r="T1596" s="5">
        <v>-0.246342916097297</v>
      </c>
      <c r="U1596" s="6">
        <f>SuperStoreData[[#This Row],[Profit]]/SuperStoreData[[#This Row],[Sales]]</f>
        <v>-2.0597233787399413E-2</v>
      </c>
    </row>
    <row r="1597" spans="1:21" x14ac:dyDescent="0.2">
      <c r="A1597">
        <v>7644</v>
      </c>
      <c r="B1597" t="s">
        <v>5048</v>
      </c>
      <c r="C1597" s="1">
        <v>42245</v>
      </c>
      <c r="D1597" s="1">
        <v>42249</v>
      </c>
      <c r="E1597" s="7">
        <f>SuperStoreData[[#This Row],[Ship Date]]-SuperStoreData[[#This Row],[Order Date]]</f>
        <v>4</v>
      </c>
      <c r="F1597" t="s">
        <v>18</v>
      </c>
      <c r="G1597" t="s">
        <v>694</v>
      </c>
      <c r="H1597" t="s">
        <v>1092</v>
      </c>
      <c r="I1597" t="str">
        <f>PROPER(SuperStoreData[[#This Row],[Customer Name]])</f>
        <v>Laurel Beltran</v>
      </c>
      <c r="J1597" t="s">
        <v>21</v>
      </c>
      <c r="K1597">
        <v>81001</v>
      </c>
      <c r="L1597" t="str">
        <f>_xlfn.XLOOKUP(SuperStoreData[[#This Row],[Zip Code]],ZipCodeTable[Zip Code],ZipCodeTable[City])</f>
        <v>Pueblo</v>
      </c>
      <c r="M1597" t="str">
        <f>_xlfn.XLOOKUP(SuperStoreData[[#This Row],[Zip Code]],ZipCodeTable[Zip Code],ZipCodeTable[State])</f>
        <v>CO</v>
      </c>
      <c r="N1597" t="s">
        <v>68</v>
      </c>
      <c r="O1597" t="s">
        <v>4503</v>
      </c>
      <c r="P1597" t="s">
        <v>25</v>
      </c>
      <c r="Q1597" t="s">
        <v>26</v>
      </c>
      <c r="R1597" t="s">
        <v>4504</v>
      </c>
      <c r="S1597" s="5">
        <v>11.976000000000001</v>
      </c>
      <c r="T1597" s="5">
        <v>1.86941855693467</v>
      </c>
      <c r="U1597" s="6">
        <f>SuperStoreData[[#This Row],[Profit]]/SuperStoreData[[#This Row],[Sales]]</f>
        <v>0.15609707389234051</v>
      </c>
    </row>
    <row r="1598" spans="1:21" x14ac:dyDescent="0.2">
      <c r="A1598">
        <v>7548</v>
      </c>
      <c r="B1598" t="s">
        <v>6889</v>
      </c>
      <c r="C1598" s="1">
        <v>42240</v>
      </c>
      <c r="D1598" s="1">
        <v>42242</v>
      </c>
      <c r="E1598" s="7">
        <f>SuperStoreData[[#This Row],[Ship Date]]-SuperStoreData[[#This Row],[Order Date]]</f>
        <v>2</v>
      </c>
      <c r="F1598" t="s">
        <v>29</v>
      </c>
      <c r="G1598" t="s">
        <v>163</v>
      </c>
      <c r="H1598" t="s">
        <v>168</v>
      </c>
      <c r="I1598" t="str">
        <f>PROPER(SuperStoreData[[#This Row],[Customer Name]])</f>
        <v>Craig Molinari</v>
      </c>
      <c r="J1598" t="s">
        <v>82</v>
      </c>
      <c r="K1598">
        <v>77340</v>
      </c>
      <c r="L1598" t="str">
        <f>_xlfn.XLOOKUP(SuperStoreData[[#This Row],[Zip Code]],ZipCodeTable[Zip Code],ZipCodeTable[City])</f>
        <v>Huntsville</v>
      </c>
      <c r="M1598" t="str">
        <f>_xlfn.XLOOKUP(SuperStoreData[[#This Row],[Zip Code]],ZipCodeTable[Zip Code],ZipCodeTable[State])</f>
        <v>TX</v>
      </c>
      <c r="N1598" t="s">
        <v>23</v>
      </c>
      <c r="O1598" t="s">
        <v>1944</v>
      </c>
      <c r="P1598" t="s">
        <v>25</v>
      </c>
      <c r="Q1598" t="s">
        <v>26</v>
      </c>
      <c r="R1598" t="s">
        <v>1945</v>
      </c>
      <c r="S1598" s="5">
        <v>11.98</v>
      </c>
      <c r="T1598" s="5">
        <v>3.9415205688661001</v>
      </c>
      <c r="U1598" s="6">
        <f>SuperStoreData[[#This Row],[Profit]]/SuperStoreData[[#This Row],[Sales]]</f>
        <v>0.32900839473005844</v>
      </c>
    </row>
    <row r="1599" spans="1:21" x14ac:dyDescent="0.2">
      <c r="A1599">
        <v>749</v>
      </c>
      <c r="B1599" t="s">
        <v>9595</v>
      </c>
      <c r="C1599" s="1">
        <v>42687</v>
      </c>
      <c r="D1599" s="1">
        <v>42691</v>
      </c>
      <c r="E1599" s="7">
        <f>SuperStoreData[[#This Row],[Ship Date]]-SuperStoreData[[#This Row],[Order Date]]</f>
        <v>4</v>
      </c>
      <c r="F1599" t="s">
        <v>129</v>
      </c>
      <c r="G1599" t="s">
        <v>3151</v>
      </c>
      <c r="H1599" t="s">
        <v>3152</v>
      </c>
      <c r="I1599" t="str">
        <f>PROPER(SuperStoreData[[#This Row],[Customer Name]])</f>
        <v>Peter Bã¼Hler</v>
      </c>
      <c r="J1599" t="s">
        <v>32</v>
      </c>
      <c r="K1599">
        <v>60201</v>
      </c>
      <c r="L1599" t="str">
        <f>_xlfn.XLOOKUP(SuperStoreData[[#This Row],[Zip Code]],ZipCodeTable[Zip Code],ZipCodeTable[City])</f>
        <v>Evanston</v>
      </c>
      <c r="M1599" t="str">
        <f>_xlfn.XLOOKUP(SuperStoreData[[#This Row],[Zip Code]],ZipCodeTable[Zip Code],ZipCodeTable[State])</f>
        <v>IL</v>
      </c>
      <c r="N1599" t="s">
        <v>23</v>
      </c>
      <c r="O1599" t="s">
        <v>7192</v>
      </c>
      <c r="P1599" t="s">
        <v>76</v>
      </c>
      <c r="Q1599" t="s">
        <v>98</v>
      </c>
      <c r="R1599" t="s">
        <v>7193</v>
      </c>
      <c r="S1599" s="5">
        <v>11.992000000000001</v>
      </c>
      <c r="T1599" s="5">
        <v>3.5091294380271401</v>
      </c>
      <c r="U1599" s="6">
        <f>SuperStoreData[[#This Row],[Profit]]/SuperStoreData[[#This Row],[Sales]]</f>
        <v>0.29262253485883422</v>
      </c>
    </row>
    <row r="1600" spans="1:21" x14ac:dyDescent="0.2">
      <c r="A1600">
        <v>7803</v>
      </c>
      <c r="B1600" t="s">
        <v>10173</v>
      </c>
      <c r="C1600" s="1">
        <v>42867</v>
      </c>
      <c r="D1600" s="1">
        <v>42872</v>
      </c>
      <c r="E1600" s="7">
        <f>SuperStoreData[[#This Row],[Ship Date]]-SuperStoreData[[#This Row],[Order Date]]</f>
        <v>5</v>
      </c>
      <c r="F1600" t="s">
        <v>29</v>
      </c>
      <c r="G1600" t="s">
        <v>377</v>
      </c>
      <c r="H1600" t="s">
        <v>378</v>
      </c>
      <c r="I1600" t="str">
        <f>PROPER(SuperStoreData[[#This Row],[Customer Name]])</f>
        <v>Sanjit Jacobs</v>
      </c>
      <c r="J1600" t="s">
        <v>21</v>
      </c>
      <c r="K1600">
        <v>37064</v>
      </c>
      <c r="L1600" t="str">
        <f>_xlfn.XLOOKUP(SuperStoreData[[#This Row],[Zip Code]],ZipCodeTable[Zip Code],ZipCodeTable[City])</f>
        <v>Franklin</v>
      </c>
      <c r="M1600" t="str">
        <f>_xlfn.XLOOKUP(SuperStoreData[[#This Row],[Zip Code]],ZipCodeTable[Zip Code],ZipCodeTable[State])</f>
        <v>TN</v>
      </c>
      <c r="N1600" t="s">
        <v>85</v>
      </c>
      <c r="O1600" t="s">
        <v>9311</v>
      </c>
      <c r="P1600" t="s">
        <v>25</v>
      </c>
      <c r="Q1600" t="s">
        <v>197</v>
      </c>
      <c r="R1600" t="s">
        <v>9312</v>
      </c>
      <c r="S1600" s="5">
        <v>12</v>
      </c>
      <c r="T1600" s="5">
        <v>0.93387937662959797</v>
      </c>
      <c r="U1600" s="6">
        <f>SuperStoreData[[#This Row],[Profit]]/SuperStoreData[[#This Row],[Sales]]</f>
        <v>7.7823281385799831E-2</v>
      </c>
    </row>
    <row r="1601" spans="1:21" x14ac:dyDescent="0.2">
      <c r="A1601">
        <v>3011</v>
      </c>
      <c r="B1601" t="s">
        <v>8857</v>
      </c>
      <c r="C1601" s="1">
        <v>43178</v>
      </c>
      <c r="D1601" s="1">
        <v>43181</v>
      </c>
      <c r="E1601" s="7">
        <f>SuperStoreData[[#This Row],[Ship Date]]-SuperStoreData[[#This Row],[Order Date]]</f>
        <v>3</v>
      </c>
      <c r="F1601" t="s">
        <v>29</v>
      </c>
      <c r="G1601" t="s">
        <v>2188</v>
      </c>
      <c r="H1601" t="s">
        <v>2189</v>
      </c>
      <c r="I1601" t="str">
        <f>PROPER(SuperStoreData[[#This Row],[Customer Name]])</f>
        <v>Sharelle Roach</v>
      </c>
      <c r="J1601" t="s">
        <v>21</v>
      </c>
      <c r="K1601">
        <v>80027</v>
      </c>
      <c r="L1601" t="str">
        <f>_xlfn.XLOOKUP(SuperStoreData[[#This Row],[Zip Code]],ZipCodeTable[Zip Code],ZipCodeTable[City])</f>
        <v>Louisville</v>
      </c>
      <c r="M1601" t="str">
        <f>_xlfn.XLOOKUP(SuperStoreData[[#This Row],[Zip Code]],ZipCodeTable[Zip Code],ZipCodeTable[State])</f>
        <v>CO</v>
      </c>
      <c r="N1601" t="s">
        <v>68</v>
      </c>
      <c r="O1601" t="s">
        <v>4525</v>
      </c>
      <c r="P1601" t="s">
        <v>25</v>
      </c>
      <c r="Q1601" t="s">
        <v>26</v>
      </c>
      <c r="R1601" t="s">
        <v>4526</v>
      </c>
      <c r="S1601" s="5">
        <v>12.03</v>
      </c>
      <c r="T1601" s="5">
        <v>3.05983090696918</v>
      </c>
      <c r="U1601" s="6">
        <f>SuperStoreData[[#This Row],[Profit]]/SuperStoreData[[#This Row],[Sales]]</f>
        <v>0.25435003382952454</v>
      </c>
    </row>
    <row r="1602" spans="1:21" x14ac:dyDescent="0.2">
      <c r="A1602">
        <v>3096</v>
      </c>
      <c r="B1602" t="s">
        <v>10383</v>
      </c>
      <c r="C1602" s="1">
        <v>42991</v>
      </c>
      <c r="D1602" s="1">
        <v>42996</v>
      </c>
      <c r="E1602" s="7">
        <f>SuperStoreData[[#This Row],[Ship Date]]-SuperStoreData[[#This Row],[Order Date]]</f>
        <v>5</v>
      </c>
      <c r="F1602" t="s">
        <v>489</v>
      </c>
      <c r="G1602" t="s">
        <v>5908</v>
      </c>
      <c r="H1602" t="s">
        <v>5909</v>
      </c>
      <c r="I1602" t="str">
        <f>PROPER(SuperStoreData[[#This Row],[Customer Name]])</f>
        <v>Tamara Dahlen</v>
      </c>
      <c r="J1602" t="s">
        <v>32</v>
      </c>
      <c r="K1602">
        <v>60440</v>
      </c>
      <c r="L1602" t="str">
        <f>_xlfn.XLOOKUP(SuperStoreData[[#This Row],[Zip Code]],ZipCodeTable[Zip Code],ZipCodeTable[City])</f>
        <v>Bolingbrook</v>
      </c>
      <c r="M1602" t="str">
        <f>_xlfn.XLOOKUP(SuperStoreData[[#This Row],[Zip Code]],ZipCodeTable[Zip Code],ZipCodeTable[State])</f>
        <v>IL</v>
      </c>
      <c r="N1602" t="s">
        <v>23</v>
      </c>
      <c r="O1602" t="s">
        <v>850</v>
      </c>
      <c r="P1602" t="s">
        <v>25</v>
      </c>
      <c r="Q1602" t="s">
        <v>117</v>
      </c>
      <c r="R1602" t="s">
        <v>266</v>
      </c>
      <c r="S1602" s="5">
        <v>12.032</v>
      </c>
      <c r="T1602" s="5">
        <v>3.8283718629739298</v>
      </c>
      <c r="U1602" s="6">
        <f>SuperStoreData[[#This Row],[Profit]]/SuperStoreData[[#This Row],[Sales]]</f>
        <v>0.31818250190940239</v>
      </c>
    </row>
    <row r="1603" spans="1:21" x14ac:dyDescent="0.2">
      <c r="A1603">
        <v>9458</v>
      </c>
      <c r="B1603" t="s">
        <v>11130</v>
      </c>
      <c r="C1603" s="1">
        <v>42159</v>
      </c>
      <c r="D1603" s="1">
        <v>42164</v>
      </c>
      <c r="E1603" s="7">
        <f>SuperStoreData[[#This Row],[Ship Date]]-SuperStoreData[[#This Row],[Order Date]]</f>
        <v>5</v>
      </c>
      <c r="F1603" t="s">
        <v>29</v>
      </c>
      <c r="G1603" t="s">
        <v>5216</v>
      </c>
      <c r="H1603" t="s">
        <v>5217</v>
      </c>
      <c r="I1603" t="str">
        <f>PROPER(SuperStoreData[[#This Row],[Customer Name]])</f>
        <v>Bart Watters</v>
      </c>
      <c r="J1603" t="s">
        <v>82</v>
      </c>
      <c r="K1603">
        <v>27405</v>
      </c>
      <c r="L1603" t="str">
        <f>_xlfn.XLOOKUP(SuperStoreData[[#This Row],[Zip Code]],ZipCodeTable[Zip Code],ZipCodeTable[City])</f>
        <v>Greensboro</v>
      </c>
      <c r="M1603" t="str">
        <f>_xlfn.XLOOKUP(SuperStoreData[[#This Row],[Zip Code]],ZipCodeTable[Zip Code],ZipCodeTable[State])</f>
        <v>NC</v>
      </c>
      <c r="N1603" t="s">
        <v>85</v>
      </c>
      <c r="O1603" t="s">
        <v>4152</v>
      </c>
      <c r="P1603" t="s">
        <v>25</v>
      </c>
      <c r="Q1603" t="s">
        <v>26</v>
      </c>
      <c r="R1603" t="s">
        <v>4153</v>
      </c>
      <c r="S1603" s="5">
        <v>12.06</v>
      </c>
      <c r="T1603" s="5">
        <v>3.2642267843701802</v>
      </c>
      <c r="U1603" s="6">
        <f>SuperStoreData[[#This Row],[Profit]]/SuperStoreData[[#This Row],[Sales]]</f>
        <v>0.27066557084329851</v>
      </c>
    </row>
    <row r="1604" spans="1:21" x14ac:dyDescent="0.2">
      <c r="A1604">
        <v>9409</v>
      </c>
      <c r="B1604" t="s">
        <v>10188</v>
      </c>
      <c r="C1604" s="1">
        <v>42378</v>
      </c>
      <c r="D1604" s="1">
        <v>42382</v>
      </c>
      <c r="E1604" s="7">
        <f>SuperStoreData[[#This Row],[Ship Date]]-SuperStoreData[[#This Row],[Order Date]]</f>
        <v>4</v>
      </c>
      <c r="F1604" t="s">
        <v>129</v>
      </c>
      <c r="G1604" t="s">
        <v>1053</v>
      </c>
      <c r="H1604" t="s">
        <v>1054</v>
      </c>
      <c r="I1604" t="str">
        <f>PROPER(SuperStoreData[[#This Row],[Customer Name]])</f>
        <v>Logan Currie</v>
      </c>
      <c r="J1604" t="s">
        <v>32</v>
      </c>
      <c r="K1604">
        <v>10035</v>
      </c>
      <c r="L1604" t="str">
        <f>_xlfn.XLOOKUP(SuperStoreData[[#This Row],[Zip Code]],ZipCodeTable[Zip Code],ZipCodeTable[City])</f>
        <v>New York</v>
      </c>
      <c r="M1604" t="str">
        <f>_xlfn.XLOOKUP(SuperStoreData[[#This Row],[Zip Code]],ZipCodeTable[Zip Code],ZipCodeTable[State])</f>
        <v>NY</v>
      </c>
      <c r="N1604" t="s">
        <v>46</v>
      </c>
      <c r="O1604" t="s">
        <v>577</v>
      </c>
      <c r="P1604" t="s">
        <v>48</v>
      </c>
      <c r="Q1604" t="s">
        <v>49</v>
      </c>
      <c r="R1604" t="s">
        <v>578</v>
      </c>
      <c r="S1604" s="5">
        <v>12.07</v>
      </c>
      <c r="T1604" s="5">
        <v>0.51127592913587205</v>
      </c>
      <c r="U1604" s="6">
        <f>SuperStoreData[[#This Row],[Profit]]/SuperStoreData[[#This Row],[Sales]]</f>
        <v>4.2359231908522955E-2</v>
      </c>
    </row>
    <row r="1605" spans="1:21" x14ac:dyDescent="0.2">
      <c r="A1605">
        <v>1185</v>
      </c>
      <c r="B1605" t="s">
        <v>10614</v>
      </c>
      <c r="C1605" s="1">
        <v>42637</v>
      </c>
      <c r="D1605" s="1">
        <v>42639</v>
      </c>
      <c r="E1605" s="7">
        <f>SuperStoreData[[#This Row],[Ship Date]]-SuperStoreData[[#This Row],[Order Date]]</f>
        <v>2</v>
      </c>
      <c r="F1605" t="s">
        <v>29</v>
      </c>
      <c r="G1605" t="s">
        <v>8833</v>
      </c>
      <c r="H1605" t="s">
        <v>8837</v>
      </c>
      <c r="I1605" t="str">
        <f>PROPER(SuperStoreData[[#This Row],[Customer Name]])</f>
        <v>Harold Ryan</v>
      </c>
      <c r="J1605" t="s">
        <v>82</v>
      </c>
      <c r="K1605">
        <v>98103</v>
      </c>
      <c r="L1605" t="str">
        <f>_xlfn.XLOOKUP(SuperStoreData[[#This Row],[Zip Code]],ZipCodeTable[Zip Code],ZipCodeTable[City])</f>
        <v>Seattle</v>
      </c>
      <c r="M1605" t="str">
        <f>_xlfn.XLOOKUP(SuperStoreData[[#This Row],[Zip Code]],ZipCodeTable[Zip Code],ZipCodeTable[State])</f>
        <v>WA</v>
      </c>
      <c r="N1605" t="s">
        <v>68</v>
      </c>
      <c r="O1605" t="s">
        <v>3966</v>
      </c>
      <c r="P1605" t="s">
        <v>25</v>
      </c>
      <c r="Q1605" t="s">
        <v>26</v>
      </c>
      <c r="R1605" t="s">
        <v>3967</v>
      </c>
      <c r="S1605" s="5">
        <v>12.096</v>
      </c>
      <c r="T1605" s="5">
        <v>3.5055702732291198</v>
      </c>
      <c r="U1605" s="6">
        <f>SuperStoreData[[#This Row],[Profit]]/SuperStoreData[[#This Row],[Sales]]</f>
        <v>0.28981235724447091</v>
      </c>
    </row>
    <row r="1606" spans="1:21" x14ac:dyDescent="0.2">
      <c r="A1606">
        <v>3886</v>
      </c>
      <c r="B1606" t="s">
        <v>11427</v>
      </c>
      <c r="C1606" s="1">
        <v>42522</v>
      </c>
      <c r="D1606" s="1">
        <v>42526</v>
      </c>
      <c r="E1606" s="7">
        <f>SuperStoreData[[#This Row],[Ship Date]]-SuperStoreData[[#This Row],[Order Date]]</f>
        <v>4</v>
      </c>
      <c r="F1606" t="s">
        <v>29</v>
      </c>
      <c r="G1606" t="s">
        <v>4923</v>
      </c>
      <c r="H1606" t="s">
        <v>4924</v>
      </c>
      <c r="I1606" t="str">
        <f>PROPER(SuperStoreData[[#This Row],[Customer Name]])</f>
        <v>Clytie Kelty</v>
      </c>
      <c r="J1606" t="s">
        <v>32</v>
      </c>
      <c r="K1606">
        <v>60653</v>
      </c>
      <c r="L1606" t="str">
        <f>_xlfn.XLOOKUP(SuperStoreData[[#This Row],[Zip Code]],ZipCodeTable[Zip Code],ZipCodeTable[City])</f>
        <v>Chicago</v>
      </c>
      <c r="M1606" t="str">
        <f>_xlfn.XLOOKUP(SuperStoreData[[#This Row],[Zip Code]],ZipCodeTable[Zip Code],ZipCodeTable[State])</f>
        <v>IL</v>
      </c>
      <c r="N1606" t="s">
        <v>23</v>
      </c>
      <c r="O1606" t="s">
        <v>425</v>
      </c>
      <c r="P1606" t="s">
        <v>25</v>
      </c>
      <c r="Q1606" t="s">
        <v>26</v>
      </c>
      <c r="R1606" t="s">
        <v>426</v>
      </c>
      <c r="S1606" s="5">
        <v>12.128</v>
      </c>
      <c r="T1606" s="5">
        <v>0.51053164507720605</v>
      </c>
      <c r="U1606" s="6">
        <f>SuperStoreData[[#This Row],[Profit]]/SuperStoreData[[#This Row],[Sales]]</f>
        <v>4.2095287357949047E-2</v>
      </c>
    </row>
    <row r="1607" spans="1:21" x14ac:dyDescent="0.2">
      <c r="A1607">
        <v>255</v>
      </c>
      <c r="B1607" t="s">
        <v>11393</v>
      </c>
      <c r="C1607" s="1">
        <v>43450</v>
      </c>
      <c r="D1607" s="1">
        <v>43454</v>
      </c>
      <c r="E1607" s="7">
        <f>SuperStoreData[[#This Row],[Ship Date]]-SuperStoreData[[#This Row],[Order Date]]</f>
        <v>4</v>
      </c>
      <c r="F1607" t="s">
        <v>29</v>
      </c>
      <c r="G1607" t="s">
        <v>8185</v>
      </c>
      <c r="H1607" t="s">
        <v>8186</v>
      </c>
      <c r="I1607" t="str">
        <f>PROPER(SuperStoreData[[#This Row],[Customer Name]])</f>
        <v>Dan Reichenbach</v>
      </c>
      <c r="J1607" t="s">
        <v>82</v>
      </c>
      <c r="K1607">
        <v>60623</v>
      </c>
      <c r="L1607" t="str">
        <f>_xlfn.XLOOKUP(SuperStoreData[[#This Row],[Zip Code]],ZipCodeTable[Zip Code],ZipCodeTable[City])</f>
        <v>Chicago</v>
      </c>
      <c r="M1607" t="str">
        <f>_xlfn.XLOOKUP(SuperStoreData[[#This Row],[Zip Code]],ZipCodeTable[Zip Code],ZipCodeTable[State])</f>
        <v>IL</v>
      </c>
      <c r="N1607" t="s">
        <v>23</v>
      </c>
      <c r="O1607" t="s">
        <v>3544</v>
      </c>
      <c r="P1607" t="s">
        <v>48</v>
      </c>
      <c r="Q1607" t="s">
        <v>49</v>
      </c>
      <c r="R1607" t="s">
        <v>3545</v>
      </c>
      <c r="S1607" s="5">
        <v>12.132</v>
      </c>
      <c r="T1607" s="5">
        <v>3.2152604085367802</v>
      </c>
      <c r="U1607" s="6">
        <f>SuperStoreData[[#This Row],[Profit]]/SuperStoreData[[#This Row],[Sales]]</f>
        <v>0.2650231131335955</v>
      </c>
    </row>
    <row r="1608" spans="1:21" x14ac:dyDescent="0.2">
      <c r="A1608">
        <v>7062</v>
      </c>
      <c r="B1608" t="s">
        <v>2405</v>
      </c>
      <c r="C1608" s="1">
        <v>42186</v>
      </c>
      <c r="D1608" s="1">
        <v>42191</v>
      </c>
      <c r="E1608" s="7">
        <f>SuperStoreData[[#This Row],[Ship Date]]-SuperStoreData[[#This Row],[Order Date]]</f>
        <v>5</v>
      </c>
      <c r="F1608" t="s">
        <v>129</v>
      </c>
      <c r="G1608" t="s">
        <v>795</v>
      </c>
      <c r="H1608" t="s">
        <v>845</v>
      </c>
      <c r="I1608" t="str">
        <f>PROPER(SuperStoreData[[#This Row],[Customer Name]])</f>
        <v>Ken Heidel</v>
      </c>
      <c r="J1608" t="s">
        <v>82</v>
      </c>
      <c r="K1608">
        <v>84062</v>
      </c>
      <c r="L1608" t="str">
        <f>_xlfn.XLOOKUP(SuperStoreData[[#This Row],[Zip Code]],ZipCodeTable[Zip Code],ZipCodeTable[City])</f>
        <v>Pleasant Grove</v>
      </c>
      <c r="M1608" t="str">
        <f>_xlfn.XLOOKUP(SuperStoreData[[#This Row],[Zip Code]],ZipCodeTable[Zip Code],ZipCodeTable[State])</f>
        <v>UT</v>
      </c>
      <c r="N1608" t="s">
        <v>68</v>
      </c>
      <c r="O1608" t="s">
        <v>2407</v>
      </c>
      <c r="P1608" t="s">
        <v>25</v>
      </c>
      <c r="Q1608" t="s">
        <v>26</v>
      </c>
      <c r="R1608" t="s">
        <v>2408</v>
      </c>
      <c r="S1608" s="5">
        <v>12.144</v>
      </c>
      <c r="T1608" s="5">
        <v>4.1623018037970496</v>
      </c>
      <c r="U1608" s="6">
        <f>SuperStoreData[[#This Row],[Profit]]/SuperStoreData[[#This Row],[Sales]]</f>
        <v>0.34274553720331435</v>
      </c>
    </row>
    <row r="1609" spans="1:21" x14ac:dyDescent="0.2">
      <c r="A1609">
        <v>6690</v>
      </c>
      <c r="B1609" t="s">
        <v>2316</v>
      </c>
      <c r="C1609" s="1">
        <v>43408</v>
      </c>
      <c r="D1609" s="1">
        <v>43408</v>
      </c>
      <c r="E1609" s="7">
        <f>SuperStoreData[[#This Row],[Ship Date]]-SuperStoreData[[#This Row],[Order Date]]</f>
        <v>0</v>
      </c>
      <c r="F1609" t="s">
        <v>29</v>
      </c>
      <c r="G1609" t="s">
        <v>2317</v>
      </c>
      <c r="H1609" t="s">
        <v>2318</v>
      </c>
      <c r="I1609" t="str">
        <f>PROPER(SuperStoreData[[#This Row],[Customer Name]])</f>
        <v>Roy Phan</v>
      </c>
      <c r="J1609" t="s">
        <v>82</v>
      </c>
      <c r="K1609">
        <v>77095</v>
      </c>
      <c r="L1609" t="str">
        <f>_xlfn.XLOOKUP(SuperStoreData[[#This Row],[Zip Code]],ZipCodeTable[Zip Code],ZipCodeTable[City])</f>
        <v>Houston</v>
      </c>
      <c r="M1609" t="str">
        <f>_xlfn.XLOOKUP(SuperStoreData[[#This Row],[Zip Code]],ZipCodeTable[Zip Code],ZipCodeTable[State])</f>
        <v>TX</v>
      </c>
      <c r="N1609" t="s">
        <v>23</v>
      </c>
      <c r="O1609" t="s">
        <v>2319</v>
      </c>
      <c r="P1609" t="s">
        <v>25</v>
      </c>
      <c r="Q1609" t="s">
        <v>52</v>
      </c>
      <c r="R1609" t="s">
        <v>2320</v>
      </c>
      <c r="S1609" s="5">
        <v>12.16</v>
      </c>
      <c r="T1609" s="5">
        <v>2.3320377461496902</v>
      </c>
      <c r="U1609" s="6">
        <f>SuperStoreData[[#This Row],[Profit]]/SuperStoreData[[#This Row],[Sales]]</f>
        <v>0.19177941991362582</v>
      </c>
    </row>
    <row r="1610" spans="1:21" x14ac:dyDescent="0.2">
      <c r="A1610">
        <v>7506</v>
      </c>
      <c r="B1610" t="s">
        <v>5862</v>
      </c>
      <c r="C1610" s="1">
        <v>42710</v>
      </c>
      <c r="D1610" s="1">
        <v>42714</v>
      </c>
      <c r="E1610" s="7">
        <f>SuperStoreData[[#This Row],[Ship Date]]-SuperStoreData[[#This Row],[Order Date]]</f>
        <v>4</v>
      </c>
      <c r="F1610" t="s">
        <v>29</v>
      </c>
      <c r="G1610" t="s">
        <v>5863</v>
      </c>
      <c r="H1610" t="s">
        <v>5864</v>
      </c>
      <c r="I1610" t="str">
        <f>PROPER(SuperStoreData[[#This Row],[Customer Name]])</f>
        <v>Ben Wallace</v>
      </c>
      <c r="J1610" t="s">
        <v>32</v>
      </c>
      <c r="K1610">
        <v>60076</v>
      </c>
      <c r="L1610" t="str">
        <f>_xlfn.XLOOKUP(SuperStoreData[[#This Row],[Zip Code]],ZipCodeTable[Zip Code],ZipCodeTable[City])</f>
        <v>Skokie</v>
      </c>
      <c r="M1610" t="str">
        <f>_xlfn.XLOOKUP(SuperStoreData[[#This Row],[Zip Code]],ZipCodeTable[Zip Code],ZipCodeTable[State])</f>
        <v>IL</v>
      </c>
      <c r="N1610" t="s">
        <v>23</v>
      </c>
      <c r="O1610" t="s">
        <v>323</v>
      </c>
      <c r="P1610" t="s">
        <v>25</v>
      </c>
      <c r="Q1610" t="s">
        <v>26</v>
      </c>
      <c r="R1610" t="s">
        <v>324</v>
      </c>
      <c r="S1610" s="5">
        <v>12.176</v>
      </c>
      <c r="T1610" s="5">
        <v>-0.473531158399638</v>
      </c>
      <c r="U1610" s="6">
        <f>SuperStoreData[[#This Row],[Profit]]/SuperStoreData[[#This Row],[Sales]]</f>
        <v>-3.8890535348196288E-2</v>
      </c>
    </row>
    <row r="1611" spans="1:21" x14ac:dyDescent="0.2">
      <c r="A1611">
        <v>381</v>
      </c>
      <c r="B1611" t="s">
        <v>11293</v>
      </c>
      <c r="C1611" s="1">
        <v>43332</v>
      </c>
      <c r="D1611" s="1">
        <v>43338</v>
      </c>
      <c r="E1611" s="7">
        <f>SuperStoreData[[#This Row],[Ship Date]]-SuperStoreData[[#This Row],[Order Date]]</f>
        <v>6</v>
      </c>
      <c r="F1611" t="s">
        <v>29</v>
      </c>
      <c r="G1611" t="s">
        <v>859</v>
      </c>
      <c r="H1611" t="s">
        <v>860</v>
      </c>
      <c r="I1611" t="str">
        <f>PROPER(SuperStoreData[[#This Row],[Customer Name]])</f>
        <v>Russell Applegate</v>
      </c>
      <c r="J1611" t="s">
        <v>32</v>
      </c>
      <c r="K1611">
        <v>77095</v>
      </c>
      <c r="L1611" t="str">
        <f>_xlfn.XLOOKUP(SuperStoreData[[#This Row],[Zip Code]],ZipCodeTable[Zip Code],ZipCodeTable[City])</f>
        <v>Houston</v>
      </c>
      <c r="M1611" t="str">
        <f>_xlfn.XLOOKUP(SuperStoreData[[#This Row],[Zip Code]],ZipCodeTable[Zip Code],ZipCodeTable[State])</f>
        <v>TX</v>
      </c>
      <c r="N1611" t="s">
        <v>23</v>
      </c>
      <c r="O1611" t="s">
        <v>323</v>
      </c>
      <c r="P1611" t="s">
        <v>25</v>
      </c>
      <c r="Q1611" t="s">
        <v>26</v>
      </c>
      <c r="R1611" t="s">
        <v>324</v>
      </c>
      <c r="S1611" s="5">
        <v>12.176</v>
      </c>
      <c r="T1611" s="5">
        <v>1.89011230121809</v>
      </c>
      <c r="U1611" s="6">
        <f>SuperStoreData[[#This Row],[Profit]]/SuperStoreData[[#This Row],[Sales]]</f>
        <v>0.15523261343775377</v>
      </c>
    </row>
    <row r="1612" spans="1:21" x14ac:dyDescent="0.2">
      <c r="A1612">
        <v>6348</v>
      </c>
      <c r="B1612" t="s">
        <v>317</v>
      </c>
      <c r="C1612" s="1">
        <v>42890</v>
      </c>
      <c r="D1612" s="1">
        <v>42892</v>
      </c>
      <c r="E1612" s="7">
        <f>SuperStoreData[[#This Row],[Ship Date]]-SuperStoreData[[#This Row],[Order Date]]</f>
        <v>2</v>
      </c>
      <c r="F1612" t="s">
        <v>29</v>
      </c>
      <c r="G1612" t="s">
        <v>318</v>
      </c>
      <c r="H1612" t="s">
        <v>322</v>
      </c>
      <c r="I1612" t="str">
        <f>PROPER(SuperStoreData[[#This Row],[Customer Name]])</f>
        <v>Patrick O'Brill</v>
      </c>
      <c r="J1612" t="s">
        <v>32</v>
      </c>
      <c r="K1612">
        <v>94109</v>
      </c>
      <c r="L1612" t="str">
        <f>_xlfn.XLOOKUP(SuperStoreData[[#This Row],[Zip Code]],ZipCodeTable[Zip Code],ZipCodeTable[City])</f>
        <v>San Francisco</v>
      </c>
      <c r="M1612" t="str">
        <f>_xlfn.XLOOKUP(SuperStoreData[[#This Row],[Zip Code]],ZipCodeTable[Zip Code],ZipCodeTable[State])</f>
        <v>CA</v>
      </c>
      <c r="N1612" t="s">
        <v>68</v>
      </c>
      <c r="O1612" t="s">
        <v>323</v>
      </c>
      <c r="P1612" t="s">
        <v>25</v>
      </c>
      <c r="Q1612" t="s">
        <v>26</v>
      </c>
      <c r="R1612" t="s">
        <v>324</v>
      </c>
      <c r="S1612" s="5">
        <v>12.176</v>
      </c>
      <c r="T1612" s="5">
        <v>2.32645709691813</v>
      </c>
      <c r="U1612" s="6">
        <f>SuperStoreData[[#This Row],[Profit]]/SuperStoreData[[#This Row],[Sales]]</f>
        <v>0.19106907826200148</v>
      </c>
    </row>
    <row r="1613" spans="1:21" x14ac:dyDescent="0.2">
      <c r="A1613">
        <v>7999</v>
      </c>
      <c r="B1613" t="s">
        <v>3453</v>
      </c>
      <c r="C1613" s="1">
        <v>43452</v>
      </c>
      <c r="D1613" s="1">
        <v>43457</v>
      </c>
      <c r="E1613" s="7">
        <f>SuperStoreData[[#This Row],[Ship Date]]-SuperStoreData[[#This Row],[Order Date]]</f>
        <v>5</v>
      </c>
      <c r="F1613" t="s">
        <v>18</v>
      </c>
      <c r="G1613" t="s">
        <v>3454</v>
      </c>
      <c r="H1613" t="s">
        <v>3455</v>
      </c>
      <c r="I1613" t="str">
        <f>PROPER(SuperStoreData[[#This Row],[Customer Name]])</f>
        <v>Bill Shonely</v>
      </c>
      <c r="J1613" t="s">
        <v>82</v>
      </c>
      <c r="K1613">
        <v>98105</v>
      </c>
      <c r="L1613" t="str">
        <f>_xlfn.XLOOKUP(SuperStoreData[[#This Row],[Zip Code]],ZipCodeTable[Zip Code],ZipCodeTable[City])</f>
        <v>Seattle</v>
      </c>
      <c r="M1613" t="str">
        <f>_xlfn.XLOOKUP(SuperStoreData[[#This Row],[Zip Code]],ZipCodeTable[Zip Code],ZipCodeTable[State])</f>
        <v>WA</v>
      </c>
      <c r="N1613" t="s">
        <v>68</v>
      </c>
      <c r="O1613" t="s">
        <v>3456</v>
      </c>
      <c r="P1613" t="s">
        <v>48</v>
      </c>
      <c r="Q1613" t="s">
        <v>49</v>
      </c>
      <c r="R1613" t="s">
        <v>3457</v>
      </c>
      <c r="S1613" s="5">
        <v>12.18</v>
      </c>
      <c r="T1613" s="5">
        <v>3.1898181505146201</v>
      </c>
      <c r="U1613" s="6">
        <f>SuperStoreData[[#This Row],[Profit]]/SuperStoreData[[#This Row],[Sales]]</f>
        <v>0.26188983173354846</v>
      </c>
    </row>
    <row r="1614" spans="1:21" x14ac:dyDescent="0.2">
      <c r="A1614">
        <v>933</v>
      </c>
      <c r="B1614" t="s">
        <v>1834</v>
      </c>
      <c r="C1614" s="1">
        <v>42445</v>
      </c>
      <c r="D1614" s="1">
        <v>42451</v>
      </c>
      <c r="E1614" s="7">
        <f>SuperStoreData[[#This Row],[Ship Date]]-SuperStoreData[[#This Row],[Order Date]]</f>
        <v>6</v>
      </c>
      <c r="F1614" t="s">
        <v>29</v>
      </c>
      <c r="G1614" t="s">
        <v>1835</v>
      </c>
      <c r="H1614" t="s">
        <v>1836</v>
      </c>
      <c r="I1614" t="str">
        <f>PROPER(SuperStoreData[[#This Row],[Customer Name]])</f>
        <v>Ralph Kennedy</v>
      </c>
      <c r="J1614" t="s">
        <v>32</v>
      </c>
      <c r="K1614">
        <v>19140</v>
      </c>
      <c r="L1614" t="str">
        <f>_xlfn.XLOOKUP(SuperStoreData[[#This Row],[Zip Code]],ZipCodeTable[Zip Code],ZipCodeTable[City])</f>
        <v>Philadelphia</v>
      </c>
      <c r="M1614" t="str">
        <f>_xlfn.XLOOKUP(SuperStoreData[[#This Row],[Zip Code]],ZipCodeTable[Zip Code],ZipCodeTable[State])</f>
        <v>PA</v>
      </c>
      <c r="N1614" t="s">
        <v>46</v>
      </c>
      <c r="O1614" t="s">
        <v>1837</v>
      </c>
      <c r="P1614" t="s">
        <v>25</v>
      </c>
      <c r="Q1614" t="s">
        <v>91</v>
      </c>
      <c r="R1614" t="s">
        <v>1838</v>
      </c>
      <c r="S1614" s="5">
        <v>12.192</v>
      </c>
      <c r="T1614" s="5">
        <v>4.1442318069108897</v>
      </c>
      <c r="U1614" s="6">
        <f>SuperStoreData[[#This Row],[Profit]]/SuperStoreData[[#This Row],[Sales]]</f>
        <v>0.33991402615738925</v>
      </c>
    </row>
    <row r="1615" spans="1:21" x14ac:dyDescent="0.2">
      <c r="A1615">
        <v>1289</v>
      </c>
      <c r="B1615" t="s">
        <v>10240</v>
      </c>
      <c r="C1615" s="1">
        <v>42503</v>
      </c>
      <c r="D1615" s="1">
        <v>42508</v>
      </c>
      <c r="E1615" s="7">
        <f>SuperStoreData[[#This Row],[Ship Date]]-SuperStoreData[[#This Row],[Order Date]]</f>
        <v>5</v>
      </c>
      <c r="F1615" t="s">
        <v>29</v>
      </c>
      <c r="G1615" t="s">
        <v>4994</v>
      </c>
      <c r="H1615" t="s">
        <v>4995</v>
      </c>
      <c r="I1615" t="str">
        <f>PROPER(SuperStoreData[[#This Row],[Customer Name]])</f>
        <v>Todd Boyes</v>
      </c>
      <c r="J1615" t="s">
        <v>82</v>
      </c>
      <c r="K1615">
        <v>10009</v>
      </c>
      <c r="L1615" t="str">
        <f>_xlfn.XLOOKUP(SuperStoreData[[#This Row],[Zip Code]],ZipCodeTable[Zip Code],ZipCodeTable[City])</f>
        <v>New York</v>
      </c>
      <c r="M1615" t="str">
        <f>_xlfn.XLOOKUP(SuperStoreData[[#This Row],[Zip Code]],ZipCodeTable[Zip Code],ZipCodeTable[State])</f>
        <v>NY</v>
      </c>
      <c r="N1615" t="s">
        <v>46</v>
      </c>
      <c r="O1615" t="s">
        <v>5489</v>
      </c>
      <c r="P1615" t="s">
        <v>25</v>
      </c>
      <c r="Q1615" t="s">
        <v>26</v>
      </c>
      <c r="R1615" t="s">
        <v>5490</v>
      </c>
      <c r="S1615" s="5">
        <v>12.192</v>
      </c>
      <c r="T1615" s="5">
        <v>0.73237101138975402</v>
      </c>
      <c r="U1615" s="6">
        <f>SuperStoreData[[#This Row],[Profit]]/SuperStoreData[[#This Row],[Sales]]</f>
        <v>6.0069800802965388E-2</v>
      </c>
    </row>
    <row r="1616" spans="1:21" x14ac:dyDescent="0.2">
      <c r="A1616">
        <v>5807</v>
      </c>
      <c r="B1616" t="s">
        <v>3664</v>
      </c>
      <c r="C1616" s="1">
        <v>43313</v>
      </c>
      <c r="D1616" s="1">
        <v>43316</v>
      </c>
      <c r="E1616" s="7">
        <f>SuperStoreData[[#This Row],[Ship Date]]-SuperStoreData[[#This Row],[Order Date]]</f>
        <v>3</v>
      </c>
      <c r="F1616" t="s">
        <v>129</v>
      </c>
      <c r="G1616" t="s">
        <v>2394</v>
      </c>
      <c r="H1616" t="s">
        <v>2395</v>
      </c>
      <c r="I1616" t="str">
        <f>PROPER(SuperStoreData[[#This Row],[Customer Name]])</f>
        <v>Delfina Latchford</v>
      </c>
      <c r="J1616" t="s">
        <v>32</v>
      </c>
      <c r="K1616">
        <v>37918</v>
      </c>
      <c r="L1616" t="str">
        <f>_xlfn.XLOOKUP(SuperStoreData[[#This Row],[Zip Code]],ZipCodeTable[Zip Code],ZipCodeTable[City])</f>
        <v>Knoxville</v>
      </c>
      <c r="M1616" t="str">
        <f>_xlfn.XLOOKUP(SuperStoreData[[#This Row],[Zip Code]],ZipCodeTable[Zip Code],ZipCodeTable[State])</f>
        <v>TN</v>
      </c>
      <c r="N1616" t="s">
        <v>85</v>
      </c>
      <c r="O1616" t="s">
        <v>1837</v>
      </c>
      <c r="P1616" t="s">
        <v>25</v>
      </c>
      <c r="Q1616" t="s">
        <v>91</v>
      </c>
      <c r="R1616" t="s">
        <v>1838</v>
      </c>
      <c r="S1616" s="5">
        <v>12.192</v>
      </c>
      <c r="T1616" s="5">
        <v>0.517511993912256</v>
      </c>
      <c r="U1616" s="6">
        <f>SuperStoreData[[#This Row],[Profit]]/SuperStoreData[[#This Row],[Sales]]</f>
        <v>4.2446849894377948E-2</v>
      </c>
    </row>
    <row r="1617" spans="1:21" x14ac:dyDescent="0.2">
      <c r="A1617">
        <v>6055</v>
      </c>
      <c r="B1617" t="s">
        <v>10402</v>
      </c>
      <c r="C1617" s="1">
        <v>43200</v>
      </c>
      <c r="D1617" s="1">
        <v>43204</v>
      </c>
      <c r="E1617" s="7">
        <f>SuperStoreData[[#This Row],[Ship Date]]-SuperStoreData[[#This Row],[Order Date]]</f>
        <v>4</v>
      </c>
      <c r="F1617" t="s">
        <v>129</v>
      </c>
      <c r="G1617" t="s">
        <v>2559</v>
      </c>
      <c r="H1617" t="s">
        <v>2560</v>
      </c>
      <c r="I1617" t="str">
        <f>PROPER(SuperStoreData[[#This Row],[Customer Name]])</f>
        <v>Joni Sundaresam</v>
      </c>
      <c r="J1617" t="s">
        <v>21</v>
      </c>
      <c r="K1617">
        <v>43130</v>
      </c>
      <c r="L1617" t="str">
        <f>_xlfn.XLOOKUP(SuperStoreData[[#This Row],[Zip Code]],ZipCodeTable[Zip Code],ZipCodeTable[City])</f>
        <v>Lancaster</v>
      </c>
      <c r="M1617" t="str">
        <f>_xlfn.XLOOKUP(SuperStoreData[[#This Row],[Zip Code]],ZipCodeTable[Zip Code],ZipCodeTable[State])</f>
        <v>OH</v>
      </c>
      <c r="N1617" t="s">
        <v>46</v>
      </c>
      <c r="O1617" t="s">
        <v>2440</v>
      </c>
      <c r="P1617" t="s">
        <v>25</v>
      </c>
      <c r="Q1617" t="s">
        <v>26</v>
      </c>
      <c r="R1617" t="s">
        <v>2441</v>
      </c>
      <c r="S1617" s="5">
        <v>12.201000000000001</v>
      </c>
      <c r="T1617" s="5">
        <v>-4.6617405963248502E-2</v>
      </c>
      <c r="U1617" s="6">
        <f>SuperStoreData[[#This Row],[Profit]]/SuperStoreData[[#This Row],[Sales]]</f>
        <v>-3.8207856702932958E-3</v>
      </c>
    </row>
    <row r="1618" spans="1:21" x14ac:dyDescent="0.2">
      <c r="A1618">
        <v>441</v>
      </c>
      <c r="B1618" t="s">
        <v>4400</v>
      </c>
      <c r="C1618" s="1">
        <v>43430</v>
      </c>
      <c r="D1618" s="1">
        <v>43434</v>
      </c>
      <c r="E1618" s="7">
        <f>SuperStoreData[[#This Row],[Ship Date]]-SuperStoreData[[#This Row],[Order Date]]</f>
        <v>4</v>
      </c>
      <c r="F1618" t="s">
        <v>129</v>
      </c>
      <c r="G1618" t="s">
        <v>3748</v>
      </c>
      <c r="H1618" t="s">
        <v>3749</v>
      </c>
      <c r="I1618" t="str">
        <f>PROPER(SuperStoreData[[#This Row],[Customer Name]])</f>
        <v>Pete Kriz</v>
      </c>
      <c r="J1618" t="s">
        <v>32</v>
      </c>
      <c r="K1618">
        <v>48227</v>
      </c>
      <c r="L1618" t="str">
        <f>_xlfn.XLOOKUP(SuperStoreData[[#This Row],[Zip Code]],ZipCodeTable[Zip Code],ZipCodeTable[City])</f>
        <v>Detroit</v>
      </c>
      <c r="M1618" t="str">
        <f>_xlfn.XLOOKUP(SuperStoreData[[#This Row],[Zip Code]],ZipCodeTable[Zip Code],ZipCodeTable[State])</f>
        <v>MI</v>
      </c>
      <c r="N1618" t="s">
        <v>23</v>
      </c>
      <c r="O1618" t="s">
        <v>1556</v>
      </c>
      <c r="P1618" t="s">
        <v>48</v>
      </c>
      <c r="Q1618" t="s">
        <v>49</v>
      </c>
      <c r="R1618" t="s">
        <v>1557</v>
      </c>
      <c r="S1618" s="5">
        <v>12.22</v>
      </c>
      <c r="T1618" s="5">
        <v>3.75669829789816</v>
      </c>
      <c r="U1618" s="6">
        <f>SuperStoreData[[#This Row],[Profit]]/SuperStoreData[[#This Row],[Sales]]</f>
        <v>0.30742211930426838</v>
      </c>
    </row>
    <row r="1619" spans="1:21" x14ac:dyDescent="0.2">
      <c r="A1619">
        <v>1771</v>
      </c>
      <c r="B1619" t="s">
        <v>1406</v>
      </c>
      <c r="C1619" s="1">
        <v>42488</v>
      </c>
      <c r="D1619" s="1">
        <v>42495</v>
      </c>
      <c r="E1619" s="7">
        <f>SuperStoreData[[#This Row],[Ship Date]]-SuperStoreData[[#This Row],[Order Date]]</f>
        <v>7</v>
      </c>
      <c r="F1619" t="s">
        <v>29</v>
      </c>
      <c r="G1619" t="s">
        <v>1407</v>
      </c>
      <c r="H1619" t="s">
        <v>1408</v>
      </c>
      <c r="I1619" t="str">
        <f>PROPER(SuperStoreData[[#This Row],[Customer Name]])</f>
        <v>Stewart Carmichael</v>
      </c>
      <c r="J1619" t="s">
        <v>82</v>
      </c>
      <c r="K1619">
        <v>75081</v>
      </c>
      <c r="L1619" t="str">
        <f>_xlfn.XLOOKUP(SuperStoreData[[#This Row],[Zip Code]],ZipCodeTable[Zip Code],ZipCodeTable[City])</f>
        <v>Richardson</v>
      </c>
      <c r="M1619" t="str">
        <f>_xlfn.XLOOKUP(SuperStoreData[[#This Row],[Zip Code]],ZipCodeTable[Zip Code],ZipCodeTable[State])</f>
        <v>TX</v>
      </c>
      <c r="N1619" t="s">
        <v>23</v>
      </c>
      <c r="O1619" t="s">
        <v>1412</v>
      </c>
      <c r="P1619" t="s">
        <v>25</v>
      </c>
      <c r="Q1619" t="s">
        <v>26</v>
      </c>
      <c r="R1619" t="s">
        <v>1413</v>
      </c>
      <c r="S1619" s="5">
        <v>12.222</v>
      </c>
      <c r="T1619" s="5">
        <v>3.28328390067044</v>
      </c>
      <c r="U1619" s="6">
        <f>SuperStoreData[[#This Row],[Profit]]/SuperStoreData[[#This Row],[Sales]]</f>
        <v>0.26863720345855341</v>
      </c>
    </row>
    <row r="1620" spans="1:21" x14ac:dyDescent="0.2">
      <c r="A1620">
        <v>9725</v>
      </c>
      <c r="B1620" t="s">
        <v>4652</v>
      </c>
      <c r="C1620" s="1">
        <v>43444</v>
      </c>
      <c r="D1620" s="1">
        <v>43446</v>
      </c>
      <c r="E1620" s="7">
        <f>SuperStoreData[[#This Row],[Ship Date]]-SuperStoreData[[#This Row],[Order Date]]</f>
        <v>2</v>
      </c>
      <c r="F1620" t="s">
        <v>29</v>
      </c>
      <c r="G1620" t="s">
        <v>4653</v>
      </c>
      <c r="H1620" t="s">
        <v>4654</v>
      </c>
      <c r="I1620" t="str">
        <f>PROPER(SuperStoreData[[#This Row],[Customer Name]])</f>
        <v>Tim Brockman</v>
      </c>
      <c r="J1620" t="s">
        <v>32</v>
      </c>
      <c r="K1620">
        <v>61701</v>
      </c>
      <c r="L1620" t="str">
        <f>_xlfn.XLOOKUP(SuperStoreData[[#This Row],[Zip Code]],ZipCodeTable[Zip Code],ZipCodeTable[City])</f>
        <v>Bloomington</v>
      </c>
      <c r="M1620" t="str">
        <f>_xlfn.XLOOKUP(SuperStoreData[[#This Row],[Zip Code]],ZipCodeTable[Zip Code],ZipCodeTable[State])</f>
        <v>IL</v>
      </c>
      <c r="N1620" t="s">
        <v>23</v>
      </c>
      <c r="O1620" t="s">
        <v>2646</v>
      </c>
      <c r="P1620" t="s">
        <v>25</v>
      </c>
      <c r="Q1620" t="s">
        <v>293</v>
      </c>
      <c r="R1620" t="s">
        <v>2647</v>
      </c>
      <c r="S1620" s="5">
        <v>12.224</v>
      </c>
      <c r="T1620" s="5">
        <v>2.9577960653774902</v>
      </c>
      <c r="U1620" s="6">
        <f>SuperStoreData[[#This Row],[Profit]]/SuperStoreData[[#This Row],[Sales]]</f>
        <v>0.24196630115980777</v>
      </c>
    </row>
    <row r="1621" spans="1:21" x14ac:dyDescent="0.2">
      <c r="A1621">
        <v>3138</v>
      </c>
      <c r="B1621" t="s">
        <v>7691</v>
      </c>
      <c r="C1621" s="1">
        <v>43361</v>
      </c>
      <c r="D1621" s="1">
        <v>43368</v>
      </c>
      <c r="E1621" s="7">
        <f>SuperStoreData[[#This Row],[Ship Date]]-SuperStoreData[[#This Row],[Order Date]]</f>
        <v>7</v>
      </c>
      <c r="F1621" t="s">
        <v>29</v>
      </c>
      <c r="G1621" t="s">
        <v>5076</v>
      </c>
      <c r="H1621" t="s">
        <v>7703</v>
      </c>
      <c r="I1621" t="str">
        <f>PROPER(SuperStoreData[[#This Row],[Customer Name]])</f>
        <v>Lindsay Shagiari</v>
      </c>
      <c r="J1621" t="s">
        <v>21</v>
      </c>
      <c r="K1621">
        <v>75081</v>
      </c>
      <c r="L1621" t="str">
        <f>_xlfn.XLOOKUP(SuperStoreData[[#This Row],[Zip Code]],ZipCodeTable[Zip Code],ZipCodeTable[City])</f>
        <v>Richardson</v>
      </c>
      <c r="M1621" t="str">
        <f>_xlfn.XLOOKUP(SuperStoreData[[#This Row],[Zip Code]],ZipCodeTable[Zip Code],ZipCodeTable[State])</f>
        <v>TX</v>
      </c>
      <c r="N1621" t="s">
        <v>23</v>
      </c>
      <c r="O1621" t="s">
        <v>1094</v>
      </c>
      <c r="P1621" t="s">
        <v>25</v>
      </c>
      <c r="Q1621" t="s">
        <v>293</v>
      </c>
      <c r="R1621" t="s">
        <v>1095</v>
      </c>
      <c r="S1621" s="5">
        <v>12.224</v>
      </c>
      <c r="T1621" s="5">
        <v>0.77024140906479399</v>
      </c>
      <c r="U1621" s="6">
        <f>SuperStoreData[[#This Row],[Profit]]/SuperStoreData[[#This Row],[Sales]]</f>
        <v>6.3010586474541386E-2</v>
      </c>
    </row>
    <row r="1622" spans="1:21" x14ac:dyDescent="0.2">
      <c r="A1622">
        <v>2501</v>
      </c>
      <c r="B1622" t="s">
        <v>8878</v>
      </c>
      <c r="C1622" s="1">
        <v>43350</v>
      </c>
      <c r="D1622" s="1">
        <v>43354</v>
      </c>
      <c r="E1622" s="7">
        <f>SuperStoreData[[#This Row],[Ship Date]]-SuperStoreData[[#This Row],[Order Date]]</f>
        <v>4</v>
      </c>
      <c r="F1622" t="s">
        <v>18</v>
      </c>
      <c r="G1622" t="s">
        <v>8879</v>
      </c>
      <c r="H1622" t="s">
        <v>8880</v>
      </c>
      <c r="I1622" t="str">
        <f>PROPER(SuperStoreData[[#This Row],[Customer Name]])</f>
        <v>Luke Schmidt</v>
      </c>
      <c r="J1622" t="s">
        <v>82</v>
      </c>
      <c r="K1622">
        <v>60076</v>
      </c>
      <c r="L1622" t="str">
        <f>_xlfn.XLOOKUP(SuperStoreData[[#This Row],[Zip Code]],ZipCodeTable[Zip Code],ZipCodeTable[City])</f>
        <v>Skokie</v>
      </c>
      <c r="M1622" t="str">
        <f>_xlfn.XLOOKUP(SuperStoreData[[#This Row],[Zip Code]],ZipCodeTable[Zip Code],ZipCodeTable[State])</f>
        <v>IL</v>
      </c>
      <c r="N1622" t="s">
        <v>23</v>
      </c>
      <c r="O1622" t="s">
        <v>2483</v>
      </c>
      <c r="P1622" t="s">
        <v>25</v>
      </c>
      <c r="Q1622" t="s">
        <v>91</v>
      </c>
      <c r="R1622" t="s">
        <v>2484</v>
      </c>
      <c r="S1622" s="5">
        <v>12.224</v>
      </c>
      <c r="T1622" s="5">
        <v>2.28249822257232</v>
      </c>
      <c r="U1622" s="6">
        <f>SuperStoreData[[#This Row],[Profit]]/SuperStoreData[[#This Row],[Sales]]</f>
        <v>0.18672269490938481</v>
      </c>
    </row>
    <row r="1623" spans="1:21" x14ac:dyDescent="0.2">
      <c r="A1623">
        <v>4605</v>
      </c>
      <c r="B1623" t="s">
        <v>10923</v>
      </c>
      <c r="C1623" s="1">
        <v>43130</v>
      </c>
      <c r="D1623" s="1">
        <v>43137</v>
      </c>
      <c r="E1623" s="7">
        <f>SuperStoreData[[#This Row],[Ship Date]]-SuperStoreData[[#This Row],[Order Date]]</f>
        <v>7</v>
      </c>
      <c r="F1623" t="s">
        <v>129</v>
      </c>
      <c r="G1623" t="s">
        <v>4804</v>
      </c>
      <c r="H1623" t="s">
        <v>4805</v>
      </c>
      <c r="I1623" t="str">
        <f>PROPER(SuperStoreData[[#This Row],[Customer Name]])</f>
        <v>Ben Ferrer</v>
      </c>
      <c r="J1623" t="s">
        <v>21</v>
      </c>
      <c r="K1623">
        <v>28540</v>
      </c>
      <c r="L1623" t="str">
        <f>_xlfn.XLOOKUP(SuperStoreData[[#This Row],[Zip Code]],ZipCodeTable[Zip Code],ZipCodeTable[City])</f>
        <v>Jacksonville</v>
      </c>
      <c r="M1623" t="str">
        <f>_xlfn.XLOOKUP(SuperStoreData[[#This Row],[Zip Code]],ZipCodeTable[Zip Code],ZipCodeTable[State])</f>
        <v>NC</v>
      </c>
      <c r="N1623" t="s">
        <v>85</v>
      </c>
      <c r="O1623" t="s">
        <v>2646</v>
      </c>
      <c r="P1623" t="s">
        <v>25</v>
      </c>
      <c r="Q1623" t="s">
        <v>293</v>
      </c>
      <c r="R1623" t="s">
        <v>2647</v>
      </c>
      <c r="S1623" s="5">
        <v>12.224</v>
      </c>
      <c r="T1623" s="5">
        <v>4.1910840281828001</v>
      </c>
      <c r="U1623" s="6">
        <f>SuperStoreData[[#This Row],[Profit]]/SuperStoreData[[#This Row],[Sales]]</f>
        <v>0.34285700492333115</v>
      </c>
    </row>
    <row r="1624" spans="1:21" x14ac:dyDescent="0.2">
      <c r="A1624">
        <v>5340</v>
      </c>
      <c r="B1624" t="s">
        <v>6568</v>
      </c>
      <c r="C1624" s="1">
        <v>43396</v>
      </c>
      <c r="D1624" s="1">
        <v>43402</v>
      </c>
      <c r="E1624" s="7">
        <f>SuperStoreData[[#This Row],[Ship Date]]-SuperStoreData[[#This Row],[Order Date]]</f>
        <v>6</v>
      </c>
      <c r="F1624" t="s">
        <v>129</v>
      </c>
      <c r="G1624" t="s">
        <v>1182</v>
      </c>
      <c r="H1624" t="s">
        <v>1183</v>
      </c>
      <c r="I1624" t="str">
        <f>PROPER(SuperStoreData[[#This Row],[Customer Name]])</f>
        <v>Dianna Vittorini</v>
      </c>
      <c r="J1624" t="s">
        <v>32</v>
      </c>
      <c r="K1624">
        <v>11572</v>
      </c>
      <c r="L1624" t="str">
        <f>_xlfn.XLOOKUP(SuperStoreData[[#This Row],[Zip Code]],ZipCodeTable[Zip Code],ZipCodeTable[City])</f>
        <v>Oceanside</v>
      </c>
      <c r="M1624" t="str">
        <f>_xlfn.XLOOKUP(SuperStoreData[[#This Row],[Zip Code]],ZipCodeTable[Zip Code],ZipCodeTable[State])</f>
        <v>NY</v>
      </c>
      <c r="N1624" t="s">
        <v>46</v>
      </c>
      <c r="O1624" t="s">
        <v>5522</v>
      </c>
      <c r="P1624" t="s">
        <v>25</v>
      </c>
      <c r="Q1624" t="s">
        <v>293</v>
      </c>
      <c r="R1624" t="s">
        <v>5523</v>
      </c>
      <c r="S1624" s="5">
        <v>12.24</v>
      </c>
      <c r="T1624" s="5">
        <v>-0.45389547146363501</v>
      </c>
      <c r="U1624" s="6">
        <f>SuperStoreData[[#This Row],[Profit]]/SuperStoreData[[#This Row],[Sales]]</f>
        <v>-3.7082963354872142E-2</v>
      </c>
    </row>
    <row r="1625" spans="1:21" x14ac:dyDescent="0.2">
      <c r="A1625">
        <v>6224</v>
      </c>
      <c r="B1625" t="s">
        <v>10482</v>
      </c>
      <c r="C1625" s="1">
        <v>42765</v>
      </c>
      <c r="D1625" s="1">
        <v>42767</v>
      </c>
      <c r="E1625" s="7">
        <f>SuperStoreData[[#This Row],[Ship Date]]-SuperStoreData[[#This Row],[Order Date]]</f>
        <v>2</v>
      </c>
      <c r="F1625" t="s">
        <v>29</v>
      </c>
      <c r="G1625" t="s">
        <v>1687</v>
      </c>
      <c r="H1625" t="s">
        <v>1688</v>
      </c>
      <c r="I1625" t="str">
        <f>PROPER(SuperStoreData[[#This Row],[Customer Name]])</f>
        <v>Darren Koutras</v>
      </c>
      <c r="J1625" t="s">
        <v>32</v>
      </c>
      <c r="K1625">
        <v>37075</v>
      </c>
      <c r="L1625" t="str">
        <f>_xlfn.XLOOKUP(SuperStoreData[[#This Row],[Zip Code]],ZipCodeTable[Zip Code],ZipCodeTable[City])</f>
        <v>Hendersonville</v>
      </c>
      <c r="M1625" t="str">
        <f>_xlfn.XLOOKUP(SuperStoreData[[#This Row],[Zip Code]],ZipCodeTable[Zip Code],ZipCodeTable[State])</f>
        <v>TN</v>
      </c>
      <c r="N1625" t="s">
        <v>85</v>
      </c>
      <c r="O1625" t="s">
        <v>1883</v>
      </c>
      <c r="P1625" t="s">
        <v>25</v>
      </c>
      <c r="Q1625" t="s">
        <v>52</v>
      </c>
      <c r="R1625" t="s">
        <v>1884</v>
      </c>
      <c r="S1625" s="5">
        <v>12.263999999999999</v>
      </c>
      <c r="T1625" s="5">
        <v>0.44208250701277901</v>
      </c>
      <c r="U1625" s="6">
        <f>SuperStoreData[[#This Row],[Profit]]/SuperStoreData[[#This Row],[Sales]]</f>
        <v>3.6047171152379244E-2</v>
      </c>
    </row>
    <row r="1626" spans="1:21" x14ac:dyDescent="0.2">
      <c r="A1626">
        <v>7145</v>
      </c>
      <c r="B1626" t="s">
        <v>7082</v>
      </c>
      <c r="C1626" s="1">
        <v>42995</v>
      </c>
      <c r="D1626" s="1">
        <v>43000</v>
      </c>
      <c r="E1626" s="7">
        <f>SuperStoreData[[#This Row],[Ship Date]]-SuperStoreData[[#This Row],[Order Date]]</f>
        <v>5</v>
      </c>
      <c r="F1626" t="s">
        <v>29</v>
      </c>
      <c r="G1626" t="s">
        <v>7083</v>
      </c>
      <c r="H1626" t="s">
        <v>7085</v>
      </c>
      <c r="I1626" t="str">
        <f>PROPER(SuperStoreData[[#This Row],[Customer Name]])</f>
        <v>Marc Harrigan</v>
      </c>
      <c r="J1626" t="s">
        <v>21</v>
      </c>
      <c r="K1626">
        <v>19140</v>
      </c>
      <c r="L1626" t="str">
        <f>_xlfn.XLOOKUP(SuperStoreData[[#This Row],[Zip Code]],ZipCodeTable[Zip Code],ZipCodeTable[City])</f>
        <v>Philadelphia</v>
      </c>
      <c r="M1626" t="str">
        <f>_xlfn.XLOOKUP(SuperStoreData[[#This Row],[Zip Code]],ZipCodeTable[Zip Code],ZipCodeTable[State])</f>
        <v>PA</v>
      </c>
      <c r="N1626" t="s">
        <v>46</v>
      </c>
      <c r="O1626" t="s">
        <v>4532</v>
      </c>
      <c r="P1626" t="s">
        <v>25</v>
      </c>
      <c r="Q1626" t="s">
        <v>26</v>
      </c>
      <c r="R1626" t="s">
        <v>4533</v>
      </c>
      <c r="S1626" s="5">
        <v>12.294</v>
      </c>
      <c r="T1626" s="5">
        <v>2.5185442877808599</v>
      </c>
      <c r="U1626" s="6">
        <f>SuperStoreData[[#This Row],[Profit]]/SuperStoreData[[#This Row],[Sales]]</f>
        <v>0.20485962972025865</v>
      </c>
    </row>
    <row r="1627" spans="1:21" x14ac:dyDescent="0.2">
      <c r="A1627">
        <v>6004</v>
      </c>
      <c r="B1627" t="s">
        <v>9958</v>
      </c>
      <c r="C1627" s="1">
        <v>42607</v>
      </c>
      <c r="D1627" s="1">
        <v>42607</v>
      </c>
      <c r="E1627" s="7">
        <f>SuperStoreData[[#This Row],[Ship Date]]-SuperStoreData[[#This Row],[Order Date]]</f>
        <v>0</v>
      </c>
      <c r="F1627" t="s">
        <v>29</v>
      </c>
      <c r="G1627" t="s">
        <v>1525</v>
      </c>
      <c r="H1627" t="s">
        <v>1526</v>
      </c>
      <c r="I1627" t="str">
        <f>PROPER(SuperStoreData[[#This Row],[Customer Name]])</f>
        <v>Dan Lawera</v>
      </c>
      <c r="J1627" t="s">
        <v>32</v>
      </c>
      <c r="K1627">
        <v>33142</v>
      </c>
      <c r="L1627" t="str">
        <f>_xlfn.XLOOKUP(SuperStoreData[[#This Row],[Zip Code]],ZipCodeTable[Zip Code],ZipCodeTable[City])</f>
        <v>Miami</v>
      </c>
      <c r="M1627" t="str">
        <f>_xlfn.XLOOKUP(SuperStoreData[[#This Row],[Zip Code]],ZipCodeTable[Zip Code],ZipCodeTable[State])</f>
        <v>FL</v>
      </c>
      <c r="N1627" t="s">
        <v>85</v>
      </c>
      <c r="O1627" t="s">
        <v>4532</v>
      </c>
      <c r="P1627" t="s">
        <v>25</v>
      </c>
      <c r="Q1627" t="s">
        <v>26</v>
      </c>
      <c r="R1627" t="s">
        <v>4533</v>
      </c>
      <c r="S1627" s="5">
        <v>12.294</v>
      </c>
      <c r="T1627" s="5">
        <v>1.05170057032474</v>
      </c>
      <c r="U1627" s="6">
        <f>SuperStoreData[[#This Row],[Profit]]/SuperStoreData[[#This Row],[Sales]]</f>
        <v>8.554584108709451E-2</v>
      </c>
    </row>
    <row r="1628" spans="1:21" x14ac:dyDescent="0.2">
      <c r="A1628">
        <v>8948</v>
      </c>
      <c r="B1628" t="s">
        <v>10679</v>
      </c>
      <c r="C1628" s="1">
        <v>42565</v>
      </c>
      <c r="D1628" s="1">
        <v>42570</v>
      </c>
      <c r="E1628" s="7">
        <f>SuperStoreData[[#This Row],[Ship Date]]-SuperStoreData[[#This Row],[Order Date]]</f>
        <v>5</v>
      </c>
      <c r="F1628" t="s">
        <v>29</v>
      </c>
      <c r="G1628" t="s">
        <v>301</v>
      </c>
      <c r="H1628" t="s">
        <v>302</v>
      </c>
      <c r="I1628" t="str">
        <f>PROPER(SuperStoreData[[#This Row],[Customer Name]])</f>
        <v>Nick Crebassa</v>
      </c>
      <c r="J1628" t="s">
        <v>82</v>
      </c>
      <c r="K1628">
        <v>2740</v>
      </c>
      <c r="L1628" t="str">
        <f>_xlfn.XLOOKUP(SuperStoreData[[#This Row],[Zip Code]],ZipCodeTable[Zip Code],ZipCodeTable[City])</f>
        <v>New Bedford</v>
      </c>
      <c r="M1628" t="str">
        <f>_xlfn.XLOOKUP(SuperStoreData[[#This Row],[Zip Code]],ZipCodeTable[Zip Code],ZipCodeTable[State])</f>
        <v>MA</v>
      </c>
      <c r="N1628" t="s">
        <v>46</v>
      </c>
      <c r="O1628" t="s">
        <v>5593</v>
      </c>
      <c r="P1628" t="s">
        <v>25</v>
      </c>
      <c r="Q1628" t="s">
        <v>26</v>
      </c>
      <c r="R1628" t="s">
        <v>5594</v>
      </c>
      <c r="S1628" s="5">
        <v>12.3</v>
      </c>
      <c r="T1628" s="5">
        <v>3.62843566559927</v>
      </c>
      <c r="U1628" s="6">
        <f>SuperStoreData[[#This Row],[Profit]]/SuperStoreData[[#This Row],[Sales]]</f>
        <v>0.29499476956091625</v>
      </c>
    </row>
    <row r="1629" spans="1:21" x14ac:dyDescent="0.2">
      <c r="A1629">
        <v>5789</v>
      </c>
      <c r="B1629" t="s">
        <v>6743</v>
      </c>
      <c r="C1629" s="1">
        <v>42682</v>
      </c>
      <c r="D1629" s="1">
        <v>42687</v>
      </c>
      <c r="E1629" s="7">
        <f>SuperStoreData[[#This Row],[Ship Date]]-SuperStoreData[[#This Row],[Order Date]]</f>
        <v>5</v>
      </c>
      <c r="F1629" t="s">
        <v>129</v>
      </c>
      <c r="G1629" t="s">
        <v>6744</v>
      </c>
      <c r="H1629" t="s">
        <v>6745</v>
      </c>
      <c r="I1629" t="str">
        <f>PROPER(SuperStoreData[[#This Row],[Customer Name]])</f>
        <v>Mitch Gastineau</v>
      </c>
      <c r="J1629" t="s">
        <v>82</v>
      </c>
      <c r="K1629">
        <v>32216</v>
      </c>
      <c r="L1629" t="str">
        <f>_xlfn.XLOOKUP(SuperStoreData[[#This Row],[Zip Code]],ZipCodeTable[Zip Code],ZipCodeTable[City])</f>
        <v>Jacksonville</v>
      </c>
      <c r="M1629" t="str">
        <f>_xlfn.XLOOKUP(SuperStoreData[[#This Row],[Zip Code]],ZipCodeTable[Zip Code],ZipCodeTable[State])</f>
        <v>FL</v>
      </c>
      <c r="N1629" t="s">
        <v>85</v>
      </c>
      <c r="O1629" t="s">
        <v>4316</v>
      </c>
      <c r="P1629" t="s">
        <v>48</v>
      </c>
      <c r="Q1629" t="s">
        <v>49</v>
      </c>
      <c r="R1629" t="s">
        <v>4317</v>
      </c>
      <c r="S1629" s="5">
        <v>12.32</v>
      </c>
      <c r="T1629" s="5">
        <v>0.71314306895957602</v>
      </c>
      <c r="U1629" s="6">
        <f>SuperStoreData[[#This Row],[Profit]]/SuperStoreData[[#This Row],[Sales]]</f>
        <v>5.7884989363601945E-2</v>
      </c>
    </row>
    <row r="1630" spans="1:21" x14ac:dyDescent="0.2">
      <c r="A1630">
        <v>9449</v>
      </c>
      <c r="B1630" t="s">
        <v>8943</v>
      </c>
      <c r="C1630" s="1">
        <v>42961</v>
      </c>
      <c r="D1630" s="1">
        <v>42965</v>
      </c>
      <c r="E1630" s="7">
        <f>SuperStoreData[[#This Row],[Ship Date]]-SuperStoreData[[#This Row],[Order Date]]</f>
        <v>4</v>
      </c>
      <c r="F1630" t="s">
        <v>29</v>
      </c>
      <c r="G1630" t="s">
        <v>3013</v>
      </c>
      <c r="H1630" t="s">
        <v>3025</v>
      </c>
      <c r="I1630" t="str">
        <f>PROPER(SuperStoreData[[#This Row],[Customer Name]])</f>
        <v>Chuck Clark</v>
      </c>
      <c r="J1630" t="s">
        <v>21</v>
      </c>
      <c r="K1630">
        <v>98052</v>
      </c>
      <c r="L1630" t="str">
        <f>_xlfn.XLOOKUP(SuperStoreData[[#This Row],[Zip Code]],ZipCodeTable[Zip Code],ZipCodeTable[City])</f>
        <v>Redmond</v>
      </c>
      <c r="M1630" t="str">
        <f>_xlfn.XLOOKUP(SuperStoreData[[#This Row],[Zip Code]],ZipCodeTable[Zip Code],ZipCodeTable[State])</f>
        <v>WA</v>
      </c>
      <c r="N1630" t="s">
        <v>68</v>
      </c>
      <c r="O1630" t="s">
        <v>2562</v>
      </c>
      <c r="P1630" t="s">
        <v>25</v>
      </c>
      <c r="Q1630" t="s">
        <v>197</v>
      </c>
      <c r="R1630" t="s">
        <v>2563</v>
      </c>
      <c r="S1630" s="5">
        <v>12.32</v>
      </c>
      <c r="T1630" s="5">
        <v>0.58808533813716402</v>
      </c>
      <c r="U1630" s="6">
        <f>SuperStoreData[[#This Row],[Profit]]/SuperStoreData[[#This Row],[Sales]]</f>
        <v>4.7734199524120453E-2</v>
      </c>
    </row>
    <row r="1631" spans="1:21" x14ac:dyDescent="0.2">
      <c r="A1631">
        <v>1704</v>
      </c>
      <c r="B1631" t="s">
        <v>1315</v>
      </c>
      <c r="C1631" s="1">
        <v>43289</v>
      </c>
      <c r="D1631" s="1">
        <v>43293</v>
      </c>
      <c r="E1631" s="7">
        <f>SuperStoreData[[#This Row],[Ship Date]]-SuperStoreData[[#This Row],[Order Date]]</f>
        <v>4</v>
      </c>
      <c r="F1631" t="s">
        <v>29</v>
      </c>
      <c r="G1631" t="s">
        <v>1316</v>
      </c>
      <c r="H1631" t="s">
        <v>1317</v>
      </c>
      <c r="I1631" t="str">
        <f>PROPER(SuperStoreData[[#This Row],[Customer Name]])</f>
        <v>Cynthia Delaney</v>
      </c>
      <c r="J1631" t="s">
        <v>21</v>
      </c>
      <c r="K1631">
        <v>92037</v>
      </c>
      <c r="L1631" t="str">
        <f>_xlfn.XLOOKUP(SuperStoreData[[#This Row],[Zip Code]],ZipCodeTable[Zip Code],ZipCodeTable[City])</f>
        <v>La Jolla</v>
      </c>
      <c r="M1631" t="str">
        <f>_xlfn.XLOOKUP(SuperStoreData[[#This Row],[Zip Code]],ZipCodeTable[Zip Code],ZipCodeTable[State])</f>
        <v>CA</v>
      </c>
      <c r="N1631" t="s">
        <v>68</v>
      </c>
      <c r="O1631" t="s">
        <v>1318</v>
      </c>
      <c r="P1631" t="s">
        <v>25</v>
      </c>
      <c r="Q1631" t="s">
        <v>117</v>
      </c>
      <c r="R1631" t="s">
        <v>266</v>
      </c>
      <c r="S1631" s="5">
        <v>12.35</v>
      </c>
      <c r="T1631" s="5">
        <v>2.52073610843888</v>
      </c>
      <c r="U1631" s="6">
        <f>SuperStoreData[[#This Row],[Profit]]/SuperStoreData[[#This Row],[Sales]]</f>
        <v>0.20410818691812793</v>
      </c>
    </row>
    <row r="1632" spans="1:21" x14ac:dyDescent="0.2">
      <c r="A1632">
        <v>1239</v>
      </c>
      <c r="B1632" t="s">
        <v>7197</v>
      </c>
      <c r="C1632" s="1">
        <v>42883</v>
      </c>
      <c r="D1632" s="1">
        <v>42889</v>
      </c>
      <c r="E1632" s="7">
        <f>SuperStoreData[[#This Row],[Ship Date]]-SuperStoreData[[#This Row],[Order Date]]</f>
        <v>6</v>
      </c>
      <c r="F1632" t="s">
        <v>29</v>
      </c>
      <c r="G1632" t="s">
        <v>773</v>
      </c>
      <c r="H1632" t="s">
        <v>774</v>
      </c>
      <c r="I1632" t="str">
        <f>PROPER(SuperStoreData[[#This Row],[Customer Name]])</f>
        <v>Greg Matthias</v>
      </c>
      <c r="J1632" t="s">
        <v>32</v>
      </c>
      <c r="K1632">
        <v>98105</v>
      </c>
      <c r="L1632" t="str">
        <f>_xlfn.XLOOKUP(SuperStoreData[[#This Row],[Zip Code]],ZipCodeTable[Zip Code],ZipCodeTable[City])</f>
        <v>Seattle</v>
      </c>
      <c r="M1632" t="str">
        <f>_xlfn.XLOOKUP(SuperStoreData[[#This Row],[Zip Code]],ZipCodeTable[Zip Code],ZipCodeTable[State])</f>
        <v>WA</v>
      </c>
      <c r="N1632" t="s">
        <v>68</v>
      </c>
      <c r="O1632" t="s">
        <v>2033</v>
      </c>
      <c r="P1632" t="s">
        <v>48</v>
      </c>
      <c r="Q1632" t="s">
        <v>49</v>
      </c>
      <c r="R1632" t="s">
        <v>2034</v>
      </c>
      <c r="S1632" s="5">
        <v>12.35</v>
      </c>
      <c r="T1632" s="5">
        <v>4.2334989141172397</v>
      </c>
      <c r="U1632" s="6">
        <f>SuperStoreData[[#This Row],[Profit]]/SuperStoreData[[#This Row],[Sales]]</f>
        <v>0.34279343434147691</v>
      </c>
    </row>
    <row r="1633" spans="1:21" x14ac:dyDescent="0.2">
      <c r="A1633">
        <v>8460</v>
      </c>
      <c r="B1633" t="s">
        <v>10774</v>
      </c>
      <c r="C1633" s="1">
        <v>42339</v>
      </c>
      <c r="D1633" s="1">
        <v>42341</v>
      </c>
      <c r="E1633" s="7">
        <f>SuperStoreData[[#This Row],[Ship Date]]-SuperStoreData[[#This Row],[Order Date]]</f>
        <v>2</v>
      </c>
      <c r="F1633" t="s">
        <v>29</v>
      </c>
      <c r="G1633" t="s">
        <v>1793</v>
      </c>
      <c r="H1633" t="s">
        <v>1809</v>
      </c>
      <c r="I1633" t="str">
        <f>PROPER(SuperStoreData[[#This Row],[Customer Name]])</f>
        <v>Joe Elijah</v>
      </c>
      <c r="J1633" t="s">
        <v>32</v>
      </c>
      <c r="K1633">
        <v>77070</v>
      </c>
      <c r="L1633" t="str">
        <f>_xlfn.XLOOKUP(SuperStoreData[[#This Row],[Zip Code]],ZipCodeTable[Zip Code],ZipCodeTable[City])</f>
        <v>Houston</v>
      </c>
      <c r="M1633" t="str">
        <f>_xlfn.XLOOKUP(SuperStoreData[[#This Row],[Zip Code]],ZipCodeTable[Zip Code],ZipCodeTable[State])</f>
        <v>TX</v>
      </c>
      <c r="N1633" t="s">
        <v>23</v>
      </c>
      <c r="O1633" t="s">
        <v>2920</v>
      </c>
      <c r="P1633" t="s">
        <v>25</v>
      </c>
      <c r="Q1633" t="s">
        <v>26</v>
      </c>
      <c r="R1633" t="s">
        <v>2921</v>
      </c>
      <c r="S1633" s="5">
        <v>12.384</v>
      </c>
      <c r="T1633" s="5">
        <v>2.0332478565528</v>
      </c>
      <c r="U1633" s="6">
        <f>SuperStoreData[[#This Row],[Profit]]/SuperStoreData[[#This Row],[Sales]]</f>
        <v>0.164183450949031</v>
      </c>
    </row>
    <row r="1634" spans="1:21" x14ac:dyDescent="0.2">
      <c r="A1634">
        <v>4834</v>
      </c>
      <c r="B1634" t="s">
        <v>5601</v>
      </c>
      <c r="C1634" s="1">
        <v>43309</v>
      </c>
      <c r="D1634" s="1">
        <v>43313</v>
      </c>
      <c r="E1634" s="7">
        <f>SuperStoreData[[#This Row],[Ship Date]]-SuperStoreData[[#This Row],[Order Date]]</f>
        <v>4</v>
      </c>
      <c r="F1634" t="s">
        <v>29</v>
      </c>
      <c r="G1634" t="s">
        <v>268</v>
      </c>
      <c r="H1634" t="s">
        <v>269</v>
      </c>
      <c r="I1634" t="str">
        <f>PROPER(SuperStoreData[[#This Row],[Customer Name]])</f>
        <v>Maribeth Schnelling</v>
      </c>
      <c r="J1634" t="s">
        <v>32</v>
      </c>
      <c r="K1634">
        <v>54401</v>
      </c>
      <c r="L1634" t="str">
        <f>_xlfn.XLOOKUP(SuperStoreData[[#This Row],[Zip Code]],ZipCodeTable[Zip Code],ZipCodeTable[City])</f>
        <v>Wausau</v>
      </c>
      <c r="M1634" t="str">
        <f>_xlfn.XLOOKUP(SuperStoreData[[#This Row],[Zip Code]],ZipCodeTable[Zip Code],ZipCodeTable[State])</f>
        <v>WI</v>
      </c>
      <c r="N1634" t="s">
        <v>23</v>
      </c>
      <c r="O1634" t="s">
        <v>1755</v>
      </c>
      <c r="P1634" t="s">
        <v>25</v>
      </c>
      <c r="Q1634" t="s">
        <v>26</v>
      </c>
      <c r="R1634" t="s">
        <v>1756</v>
      </c>
      <c r="S1634" s="5">
        <v>12.39</v>
      </c>
      <c r="T1634" s="5">
        <v>1.0785629879222101</v>
      </c>
      <c r="U1634" s="6">
        <f>SuperStoreData[[#This Row],[Profit]]/SuperStoreData[[#This Row],[Sales]]</f>
        <v>8.7051088613576272E-2</v>
      </c>
    </row>
    <row r="1635" spans="1:21" x14ac:dyDescent="0.2">
      <c r="A1635">
        <v>9446</v>
      </c>
      <c r="B1635" t="s">
        <v>11451</v>
      </c>
      <c r="C1635" s="1">
        <v>43248</v>
      </c>
      <c r="D1635" s="1">
        <v>43252</v>
      </c>
      <c r="E1635" s="7">
        <f>SuperStoreData[[#This Row],[Ship Date]]-SuperStoreData[[#This Row],[Order Date]]</f>
        <v>4</v>
      </c>
      <c r="F1635" t="s">
        <v>29</v>
      </c>
      <c r="G1635" t="s">
        <v>1631</v>
      </c>
      <c r="H1635" t="s">
        <v>1635</v>
      </c>
      <c r="I1635" t="str">
        <f>PROPER(SuperStoreData[[#This Row],[Customer Name]])</f>
        <v>Karl Braun</v>
      </c>
      <c r="J1635" t="s">
        <v>32</v>
      </c>
      <c r="K1635">
        <v>46203</v>
      </c>
      <c r="L1635" t="str">
        <f>_xlfn.XLOOKUP(SuperStoreData[[#This Row],[Zip Code]],ZipCodeTable[Zip Code],ZipCodeTable[City])</f>
        <v>Indianapolis</v>
      </c>
      <c r="M1635" t="str">
        <f>_xlfn.XLOOKUP(SuperStoreData[[#This Row],[Zip Code]],ZipCodeTable[Zip Code],ZipCodeTable[State])</f>
        <v>IN</v>
      </c>
      <c r="N1635" t="s">
        <v>23</v>
      </c>
      <c r="O1635" t="s">
        <v>3158</v>
      </c>
      <c r="P1635" t="s">
        <v>25</v>
      </c>
      <c r="Q1635" t="s">
        <v>197</v>
      </c>
      <c r="R1635" t="s">
        <v>3159</v>
      </c>
      <c r="S1635" s="5">
        <v>12.39</v>
      </c>
      <c r="T1635" s="5">
        <v>3.6047558331565601</v>
      </c>
      <c r="U1635" s="6">
        <f>SuperStoreData[[#This Row],[Profit]]/SuperStoreData[[#This Row],[Sales]]</f>
        <v>0.29094074521037611</v>
      </c>
    </row>
    <row r="1636" spans="1:21" x14ac:dyDescent="0.2">
      <c r="A1636">
        <v>6421</v>
      </c>
      <c r="B1636" t="s">
        <v>11849</v>
      </c>
      <c r="C1636" s="1">
        <v>42049</v>
      </c>
      <c r="D1636" s="1">
        <v>42053</v>
      </c>
      <c r="E1636" s="7">
        <f>SuperStoreData[[#This Row],[Ship Date]]-SuperStoreData[[#This Row],[Order Date]]</f>
        <v>4</v>
      </c>
      <c r="F1636" t="s">
        <v>29</v>
      </c>
      <c r="G1636" t="s">
        <v>3696</v>
      </c>
      <c r="H1636" t="s">
        <v>3697</v>
      </c>
      <c r="I1636" t="str">
        <f>PROPER(SuperStoreData[[#This Row],[Customer Name]])</f>
        <v>Helen Wasserman</v>
      </c>
      <c r="J1636" t="s">
        <v>82</v>
      </c>
      <c r="K1636">
        <v>74133</v>
      </c>
      <c r="L1636" t="str">
        <f>_xlfn.XLOOKUP(SuperStoreData[[#This Row],[Zip Code]],ZipCodeTable[Zip Code],ZipCodeTable[City])</f>
        <v>Tulsa</v>
      </c>
      <c r="M1636" t="str">
        <f>_xlfn.XLOOKUP(SuperStoreData[[#This Row],[Zip Code]],ZipCodeTable[Zip Code],ZipCodeTable[State])</f>
        <v>OK</v>
      </c>
      <c r="N1636" t="s">
        <v>23</v>
      </c>
      <c r="O1636" t="s">
        <v>7850</v>
      </c>
      <c r="P1636" t="s">
        <v>25</v>
      </c>
      <c r="Q1636" t="s">
        <v>52</v>
      </c>
      <c r="R1636" t="s">
        <v>7851</v>
      </c>
      <c r="S1636" s="5">
        <v>12.39</v>
      </c>
      <c r="T1636" s="5">
        <v>1.4585497967891801</v>
      </c>
      <c r="U1636" s="6">
        <f>SuperStoreData[[#This Row],[Profit]]/SuperStoreData[[#This Row],[Sales]]</f>
        <v>0.11771991903060371</v>
      </c>
    </row>
    <row r="1637" spans="1:21" x14ac:dyDescent="0.2">
      <c r="A1637">
        <v>3681</v>
      </c>
      <c r="B1637" t="s">
        <v>6396</v>
      </c>
      <c r="C1637" s="1">
        <v>42477</v>
      </c>
      <c r="D1637" s="1">
        <v>42481</v>
      </c>
      <c r="E1637" s="7">
        <f>SuperStoreData[[#This Row],[Ship Date]]-SuperStoreData[[#This Row],[Order Date]]</f>
        <v>4</v>
      </c>
      <c r="F1637" t="s">
        <v>29</v>
      </c>
      <c r="G1637" t="s">
        <v>6067</v>
      </c>
      <c r="H1637" t="s">
        <v>6397</v>
      </c>
      <c r="I1637" t="str">
        <f>PROPER(SuperStoreData[[#This Row],[Customer Name]])</f>
        <v>Brian Thompson</v>
      </c>
      <c r="J1637" t="s">
        <v>32</v>
      </c>
      <c r="K1637">
        <v>20735</v>
      </c>
      <c r="L1637" t="str">
        <f>_xlfn.XLOOKUP(SuperStoreData[[#This Row],[Zip Code]],ZipCodeTable[Zip Code],ZipCodeTable[City])</f>
        <v>Clinton</v>
      </c>
      <c r="M1637" t="str">
        <f>_xlfn.XLOOKUP(SuperStoreData[[#This Row],[Zip Code]],ZipCodeTable[Zip Code],ZipCodeTable[State])</f>
        <v>MD</v>
      </c>
      <c r="N1637" t="s">
        <v>46</v>
      </c>
      <c r="O1637" t="s">
        <v>6398</v>
      </c>
      <c r="P1637" t="s">
        <v>25</v>
      </c>
      <c r="Q1637" t="s">
        <v>197</v>
      </c>
      <c r="R1637" t="s">
        <v>6399</v>
      </c>
      <c r="S1637" s="5">
        <v>12.39</v>
      </c>
      <c r="T1637" s="5">
        <v>0.42914041919346302</v>
      </c>
      <c r="U1637" s="6">
        <f>SuperStoreData[[#This Row],[Profit]]/SuperStoreData[[#This Row],[Sales]]</f>
        <v>3.4636030604799271E-2</v>
      </c>
    </row>
    <row r="1638" spans="1:21" x14ac:dyDescent="0.2">
      <c r="A1638">
        <v>762</v>
      </c>
      <c r="B1638" t="s">
        <v>3155</v>
      </c>
      <c r="C1638" s="1">
        <v>43241</v>
      </c>
      <c r="D1638" s="1">
        <v>43246</v>
      </c>
      <c r="E1638" s="7">
        <f>SuperStoreData[[#This Row],[Ship Date]]-SuperStoreData[[#This Row],[Order Date]]</f>
        <v>5</v>
      </c>
      <c r="F1638" t="s">
        <v>29</v>
      </c>
      <c r="G1638" t="s">
        <v>2847</v>
      </c>
      <c r="H1638" t="s">
        <v>3156</v>
      </c>
      <c r="I1638" t="str">
        <f>PROPER(SuperStoreData[[#This Row],[Customer Name]])</f>
        <v>Julie Creighton</v>
      </c>
      <c r="J1638" t="s">
        <v>82</v>
      </c>
      <c r="K1638">
        <v>30318</v>
      </c>
      <c r="L1638" t="str">
        <f>_xlfn.XLOOKUP(SuperStoreData[[#This Row],[Zip Code]],ZipCodeTable[Zip Code],ZipCodeTable[City])</f>
        <v>Atlanta</v>
      </c>
      <c r="M1638" t="str">
        <f>_xlfn.XLOOKUP(SuperStoreData[[#This Row],[Zip Code]],ZipCodeTable[Zip Code],ZipCodeTable[State])</f>
        <v>GA</v>
      </c>
      <c r="N1638" t="s">
        <v>85</v>
      </c>
      <c r="O1638" t="s">
        <v>3158</v>
      </c>
      <c r="P1638" t="s">
        <v>25</v>
      </c>
      <c r="Q1638" t="s">
        <v>197</v>
      </c>
      <c r="R1638" t="s">
        <v>3159</v>
      </c>
      <c r="S1638" s="5">
        <v>12.39</v>
      </c>
      <c r="T1638" s="5">
        <v>2.29940204831582</v>
      </c>
      <c r="U1638" s="6">
        <f>SuperStoreData[[#This Row],[Profit]]/SuperStoreData[[#This Row],[Sales]]</f>
        <v>0.18558531463404518</v>
      </c>
    </row>
    <row r="1639" spans="1:21" x14ac:dyDescent="0.2">
      <c r="A1639">
        <v>8640</v>
      </c>
      <c r="B1639" t="s">
        <v>8024</v>
      </c>
      <c r="C1639" s="1">
        <v>43044</v>
      </c>
      <c r="D1639" s="1">
        <v>43048</v>
      </c>
      <c r="E1639" s="7">
        <f>SuperStoreData[[#This Row],[Ship Date]]-SuperStoreData[[#This Row],[Order Date]]</f>
        <v>4</v>
      </c>
      <c r="F1639" t="s">
        <v>129</v>
      </c>
      <c r="G1639" t="s">
        <v>3186</v>
      </c>
      <c r="H1639" t="s">
        <v>3187</v>
      </c>
      <c r="I1639" t="str">
        <f>PROPER(SuperStoreData[[#This Row],[Customer Name]])</f>
        <v>Kimberly Carter</v>
      </c>
      <c r="J1639" t="s">
        <v>82</v>
      </c>
      <c r="K1639">
        <v>42420</v>
      </c>
      <c r="L1639" t="str">
        <f>_xlfn.XLOOKUP(SuperStoreData[[#This Row],[Zip Code]],ZipCodeTable[Zip Code],ZipCodeTable[City])</f>
        <v>Henderson</v>
      </c>
      <c r="M1639" t="str">
        <f>_xlfn.XLOOKUP(SuperStoreData[[#This Row],[Zip Code]],ZipCodeTable[Zip Code],ZipCodeTable[State])</f>
        <v>KY</v>
      </c>
      <c r="N1639" t="s">
        <v>85</v>
      </c>
      <c r="O1639" t="s">
        <v>1755</v>
      </c>
      <c r="P1639" t="s">
        <v>25</v>
      </c>
      <c r="Q1639" t="s">
        <v>26</v>
      </c>
      <c r="R1639" t="s">
        <v>1756</v>
      </c>
      <c r="S1639" s="5">
        <v>12.39</v>
      </c>
      <c r="T1639" s="5">
        <v>0.30731909368044003</v>
      </c>
      <c r="U1639" s="6">
        <f>SuperStoreData[[#This Row],[Profit]]/SuperStoreData[[#This Row],[Sales]]</f>
        <v>2.4803800942731234E-2</v>
      </c>
    </row>
    <row r="1640" spans="1:21" x14ac:dyDescent="0.2">
      <c r="A1640">
        <v>9708</v>
      </c>
      <c r="B1640" t="s">
        <v>9976</v>
      </c>
      <c r="C1640" s="1">
        <v>42576</v>
      </c>
      <c r="D1640" s="1">
        <v>42580</v>
      </c>
      <c r="E1640" s="7">
        <f>SuperStoreData[[#This Row],[Ship Date]]-SuperStoreData[[#This Row],[Order Date]]</f>
        <v>4</v>
      </c>
      <c r="F1640" t="s">
        <v>29</v>
      </c>
      <c r="G1640" t="s">
        <v>2539</v>
      </c>
      <c r="H1640" t="s">
        <v>2540</v>
      </c>
      <c r="I1640" t="str">
        <f>PROPER(SuperStoreData[[#This Row],[Customer Name]])</f>
        <v>Carlos Soltero</v>
      </c>
      <c r="J1640" t="s">
        <v>32</v>
      </c>
      <c r="K1640">
        <v>90045</v>
      </c>
      <c r="L1640" t="str">
        <f>_xlfn.XLOOKUP(SuperStoreData[[#This Row],[Zip Code]],ZipCodeTable[Zip Code],ZipCodeTable[City])</f>
        <v>Los Angeles</v>
      </c>
      <c r="M1640" t="str">
        <f>_xlfn.XLOOKUP(SuperStoreData[[#This Row],[Zip Code]],ZipCodeTable[Zip Code],ZipCodeTable[State])</f>
        <v>CA</v>
      </c>
      <c r="N1640" t="s">
        <v>68</v>
      </c>
      <c r="O1640" t="s">
        <v>5245</v>
      </c>
      <c r="P1640" t="s">
        <v>25</v>
      </c>
      <c r="Q1640" t="s">
        <v>52</v>
      </c>
      <c r="R1640" t="s">
        <v>5246</v>
      </c>
      <c r="S1640" s="5">
        <v>12.39</v>
      </c>
      <c r="T1640" s="5">
        <v>0.48249955605235301</v>
      </c>
      <c r="U1640" s="6">
        <f>SuperStoreData[[#This Row],[Profit]]/SuperStoreData[[#This Row],[Sales]]</f>
        <v>3.8942659891231073E-2</v>
      </c>
    </row>
    <row r="1641" spans="1:21" x14ac:dyDescent="0.2">
      <c r="A1641">
        <v>4638</v>
      </c>
      <c r="B1641" t="s">
        <v>11117</v>
      </c>
      <c r="C1641" s="1">
        <v>43413</v>
      </c>
      <c r="D1641" s="1">
        <v>43417</v>
      </c>
      <c r="E1641" s="7">
        <f>SuperStoreData[[#This Row],[Ship Date]]-SuperStoreData[[#This Row],[Order Date]]</f>
        <v>4</v>
      </c>
      <c r="F1641" t="s">
        <v>18</v>
      </c>
      <c r="G1641" t="s">
        <v>2927</v>
      </c>
      <c r="H1641" t="s">
        <v>3105</v>
      </c>
      <c r="I1641" t="str">
        <f>PROPER(SuperStoreData[[#This Row],[Customer Name]])</f>
        <v>Arthur Prichep</v>
      </c>
      <c r="J1641" t="s">
        <v>32</v>
      </c>
      <c r="K1641">
        <v>90045</v>
      </c>
      <c r="L1641" t="str">
        <f>_xlfn.XLOOKUP(SuperStoreData[[#This Row],[Zip Code]],ZipCodeTable[Zip Code],ZipCodeTable[City])</f>
        <v>Los Angeles</v>
      </c>
      <c r="M1641" t="str">
        <f>_xlfn.XLOOKUP(SuperStoreData[[#This Row],[Zip Code]],ZipCodeTable[Zip Code],ZipCodeTable[State])</f>
        <v>CA</v>
      </c>
      <c r="N1641" t="s">
        <v>68</v>
      </c>
      <c r="O1641" t="s">
        <v>5245</v>
      </c>
      <c r="P1641" t="s">
        <v>25</v>
      </c>
      <c r="Q1641" t="s">
        <v>52</v>
      </c>
      <c r="R1641" t="s">
        <v>5246</v>
      </c>
      <c r="S1641" s="5">
        <v>12.39</v>
      </c>
      <c r="T1641" s="5">
        <v>1.89975671216012</v>
      </c>
      <c r="U1641" s="6">
        <f>SuperStoreData[[#This Row],[Profit]]/SuperStoreData[[#This Row],[Sales]]</f>
        <v>0.15332983956094592</v>
      </c>
    </row>
    <row r="1642" spans="1:21" x14ac:dyDescent="0.2">
      <c r="A1642">
        <v>2068</v>
      </c>
      <c r="B1642" t="s">
        <v>11838</v>
      </c>
      <c r="C1642" s="1">
        <v>42276</v>
      </c>
      <c r="D1642" s="1">
        <v>42281</v>
      </c>
      <c r="E1642" s="7">
        <f>SuperStoreData[[#This Row],[Ship Date]]-SuperStoreData[[#This Row],[Order Date]]</f>
        <v>5</v>
      </c>
      <c r="F1642" t="s">
        <v>29</v>
      </c>
      <c r="G1642" t="s">
        <v>2139</v>
      </c>
      <c r="H1642" t="s">
        <v>4166</v>
      </c>
      <c r="I1642" t="str">
        <f>PROPER(SuperStoreData[[#This Row],[Customer Name]])</f>
        <v>Greg Guthrie</v>
      </c>
      <c r="J1642" t="s">
        <v>82</v>
      </c>
      <c r="K1642">
        <v>90049</v>
      </c>
      <c r="L1642" t="str">
        <f>_xlfn.XLOOKUP(SuperStoreData[[#This Row],[Zip Code]],ZipCodeTable[Zip Code],ZipCodeTable[City])</f>
        <v>Los Angeles</v>
      </c>
      <c r="M1642" t="str">
        <f>_xlfn.XLOOKUP(SuperStoreData[[#This Row],[Zip Code]],ZipCodeTable[Zip Code],ZipCodeTable[State])</f>
        <v>CA</v>
      </c>
      <c r="N1642" t="s">
        <v>68</v>
      </c>
      <c r="O1642" t="s">
        <v>5911</v>
      </c>
      <c r="P1642" t="s">
        <v>25</v>
      </c>
      <c r="Q1642" t="s">
        <v>52</v>
      </c>
      <c r="R1642" t="s">
        <v>5912</v>
      </c>
      <c r="S1642" s="5">
        <v>12.39</v>
      </c>
      <c r="T1642" s="5">
        <v>3.5415783955782199</v>
      </c>
      <c r="U1642" s="6">
        <f>SuperStoreData[[#This Row],[Profit]]/SuperStoreData[[#This Row],[Sales]]</f>
        <v>0.28584167841632119</v>
      </c>
    </row>
    <row r="1643" spans="1:21" x14ac:dyDescent="0.2">
      <c r="A1643">
        <v>4951</v>
      </c>
      <c r="B1643" t="s">
        <v>11373</v>
      </c>
      <c r="C1643" s="1">
        <v>42177</v>
      </c>
      <c r="D1643" s="1">
        <v>42177</v>
      </c>
      <c r="E1643" s="7">
        <f>SuperStoreData[[#This Row],[Ship Date]]-SuperStoreData[[#This Row],[Order Date]]</f>
        <v>0</v>
      </c>
      <c r="F1643" t="s">
        <v>129</v>
      </c>
      <c r="G1643" t="s">
        <v>3167</v>
      </c>
      <c r="H1643" t="s">
        <v>10009</v>
      </c>
      <c r="I1643" t="str">
        <f>PROPER(SuperStoreData[[#This Row],[Customer Name]])</f>
        <v>Denise Leinenbach</v>
      </c>
      <c r="J1643" t="s">
        <v>32</v>
      </c>
      <c r="K1643">
        <v>10009</v>
      </c>
      <c r="L1643" t="str">
        <f>_xlfn.XLOOKUP(SuperStoreData[[#This Row],[Zip Code]],ZipCodeTable[Zip Code],ZipCodeTable[City])</f>
        <v>New York</v>
      </c>
      <c r="M1643" t="str">
        <f>_xlfn.XLOOKUP(SuperStoreData[[#This Row],[Zip Code]],ZipCodeTable[Zip Code],ZipCodeTable[State])</f>
        <v>NY</v>
      </c>
      <c r="N1643" t="s">
        <v>46</v>
      </c>
      <c r="O1643" t="s">
        <v>6001</v>
      </c>
      <c r="P1643" t="s">
        <v>25</v>
      </c>
      <c r="Q1643" t="s">
        <v>52</v>
      </c>
      <c r="R1643" t="s">
        <v>6002</v>
      </c>
      <c r="S1643" s="5">
        <v>12.42</v>
      </c>
      <c r="T1643" s="5">
        <v>-0.36394916895347801</v>
      </c>
      <c r="U1643" s="6">
        <f>SuperStoreData[[#This Row],[Profit]]/SuperStoreData[[#This Row],[Sales]]</f>
        <v>-2.9303475761149597E-2</v>
      </c>
    </row>
    <row r="1644" spans="1:21" x14ac:dyDescent="0.2">
      <c r="A1644">
        <v>2584</v>
      </c>
      <c r="B1644" t="s">
        <v>10881</v>
      </c>
      <c r="C1644" s="1">
        <v>43421</v>
      </c>
      <c r="D1644" s="1">
        <v>43425</v>
      </c>
      <c r="E1644" s="7">
        <f>SuperStoreData[[#This Row],[Ship Date]]-SuperStoreData[[#This Row],[Order Date]]</f>
        <v>4</v>
      </c>
      <c r="F1644" t="s">
        <v>29</v>
      </c>
      <c r="G1644" t="s">
        <v>4827</v>
      </c>
      <c r="H1644" t="s">
        <v>4828</v>
      </c>
      <c r="I1644" t="str">
        <f>PROPER(SuperStoreData[[#This Row],[Customer Name]])</f>
        <v>Shirley Daniels</v>
      </c>
      <c r="J1644" t="s">
        <v>21</v>
      </c>
      <c r="K1644">
        <v>22304</v>
      </c>
      <c r="L1644" t="str">
        <f>_xlfn.XLOOKUP(SuperStoreData[[#This Row],[Zip Code]],ZipCodeTable[Zip Code],ZipCodeTable[City])</f>
        <v>Alexandria</v>
      </c>
      <c r="M1644" t="str">
        <f>_xlfn.XLOOKUP(SuperStoreData[[#This Row],[Zip Code]],ZipCodeTable[Zip Code],ZipCodeTable[State])</f>
        <v>VA</v>
      </c>
      <c r="N1644" t="s">
        <v>85</v>
      </c>
      <c r="O1644" t="s">
        <v>2176</v>
      </c>
      <c r="P1644" t="s">
        <v>48</v>
      </c>
      <c r="Q1644" t="s">
        <v>49</v>
      </c>
      <c r="R1644" t="s">
        <v>2177</v>
      </c>
      <c r="S1644" s="5">
        <v>12.42</v>
      </c>
      <c r="T1644" s="5">
        <v>-5.8102598837005701E-3</v>
      </c>
      <c r="U1644" s="6">
        <f>SuperStoreData[[#This Row],[Profit]]/SuperStoreData[[#This Row],[Sales]]</f>
        <v>-4.6781480545093158E-4</v>
      </c>
    </row>
    <row r="1645" spans="1:21" x14ac:dyDescent="0.2">
      <c r="A1645">
        <v>7735</v>
      </c>
      <c r="B1645" t="s">
        <v>8496</v>
      </c>
      <c r="C1645" s="1">
        <v>42869</v>
      </c>
      <c r="D1645" s="1">
        <v>42874</v>
      </c>
      <c r="E1645" s="7">
        <f>SuperStoreData[[#This Row],[Ship Date]]-SuperStoreData[[#This Row],[Order Date]]</f>
        <v>5</v>
      </c>
      <c r="F1645" t="s">
        <v>29</v>
      </c>
      <c r="G1645" t="s">
        <v>4869</v>
      </c>
      <c r="H1645" t="s">
        <v>4870</v>
      </c>
      <c r="I1645" t="str">
        <f>PROPER(SuperStoreData[[#This Row],[Customer Name]])</f>
        <v>Gene Mcclure</v>
      </c>
      <c r="J1645" t="s">
        <v>32</v>
      </c>
      <c r="K1645">
        <v>98103</v>
      </c>
      <c r="L1645" t="str">
        <f>_xlfn.XLOOKUP(SuperStoreData[[#This Row],[Zip Code]],ZipCodeTable[Zip Code],ZipCodeTable[City])</f>
        <v>Seattle</v>
      </c>
      <c r="M1645" t="str">
        <f>_xlfn.XLOOKUP(SuperStoreData[[#This Row],[Zip Code]],ZipCodeTable[Zip Code],ZipCodeTable[State])</f>
        <v>WA</v>
      </c>
      <c r="N1645" t="s">
        <v>68</v>
      </c>
      <c r="O1645" t="s">
        <v>6001</v>
      </c>
      <c r="P1645" t="s">
        <v>25</v>
      </c>
      <c r="Q1645" t="s">
        <v>52</v>
      </c>
      <c r="R1645" t="s">
        <v>6002</v>
      </c>
      <c r="S1645" s="5">
        <v>12.42</v>
      </c>
      <c r="T1645" s="5">
        <v>3.1215435687630899</v>
      </c>
      <c r="U1645" s="6">
        <f>SuperStoreData[[#This Row],[Profit]]/SuperStoreData[[#This Row],[Sales]]</f>
        <v>0.25133201036739855</v>
      </c>
    </row>
    <row r="1646" spans="1:21" x14ac:dyDescent="0.2">
      <c r="A1646">
        <v>9667</v>
      </c>
      <c r="B1646" t="s">
        <v>8763</v>
      </c>
      <c r="C1646" s="1">
        <v>43056</v>
      </c>
      <c r="D1646" s="1">
        <v>43061</v>
      </c>
      <c r="E1646" s="7">
        <f>SuperStoreData[[#This Row],[Ship Date]]-SuperStoreData[[#This Row],[Order Date]]</f>
        <v>5</v>
      </c>
      <c r="F1646" t="s">
        <v>29</v>
      </c>
      <c r="G1646" t="s">
        <v>7338</v>
      </c>
      <c r="H1646" t="s">
        <v>7513</v>
      </c>
      <c r="I1646" t="str">
        <f>PROPER(SuperStoreData[[#This Row],[Customer Name]])</f>
        <v>Lena Creighton</v>
      </c>
      <c r="J1646" t="s">
        <v>32</v>
      </c>
      <c r="K1646">
        <v>90049</v>
      </c>
      <c r="L1646" t="str">
        <f>_xlfn.XLOOKUP(SuperStoreData[[#This Row],[Zip Code]],ZipCodeTable[Zip Code],ZipCodeTable[City])</f>
        <v>Los Angeles</v>
      </c>
      <c r="M1646" t="str">
        <f>_xlfn.XLOOKUP(SuperStoreData[[#This Row],[Zip Code]],ZipCodeTable[Zip Code],ZipCodeTable[State])</f>
        <v>CA</v>
      </c>
      <c r="N1646" t="s">
        <v>68</v>
      </c>
      <c r="O1646" t="s">
        <v>2176</v>
      </c>
      <c r="P1646" t="s">
        <v>48</v>
      </c>
      <c r="Q1646" t="s">
        <v>49</v>
      </c>
      <c r="R1646" t="s">
        <v>2177</v>
      </c>
      <c r="S1646" s="5">
        <v>12.42</v>
      </c>
      <c r="T1646" s="5">
        <v>2.41687635002482</v>
      </c>
      <c r="U1646" s="6">
        <f>SuperStoreData[[#This Row],[Profit]]/SuperStoreData[[#This Row],[Sales]]</f>
        <v>0.1945955193256699</v>
      </c>
    </row>
    <row r="1647" spans="1:21" x14ac:dyDescent="0.2">
      <c r="A1647">
        <v>6274</v>
      </c>
      <c r="B1647" t="s">
        <v>8898</v>
      </c>
      <c r="C1647" s="1">
        <v>42885</v>
      </c>
      <c r="D1647" s="1">
        <v>42889</v>
      </c>
      <c r="E1647" s="7">
        <f>SuperStoreData[[#This Row],[Ship Date]]-SuperStoreData[[#This Row],[Order Date]]</f>
        <v>4</v>
      </c>
      <c r="F1647" t="s">
        <v>129</v>
      </c>
      <c r="G1647" t="s">
        <v>5151</v>
      </c>
      <c r="H1647" t="s">
        <v>5152</v>
      </c>
      <c r="I1647" t="str">
        <f>PROPER(SuperStoreData[[#This Row],[Customer Name]])</f>
        <v>Dennis Kane</v>
      </c>
      <c r="J1647" t="s">
        <v>32</v>
      </c>
      <c r="K1647">
        <v>98105</v>
      </c>
      <c r="L1647" t="str">
        <f>_xlfn.XLOOKUP(SuperStoreData[[#This Row],[Zip Code]],ZipCodeTable[Zip Code],ZipCodeTable[City])</f>
        <v>Seattle</v>
      </c>
      <c r="M1647" t="str">
        <f>_xlfn.XLOOKUP(SuperStoreData[[#This Row],[Zip Code]],ZipCodeTable[Zip Code],ZipCodeTable[State])</f>
        <v>WA</v>
      </c>
      <c r="N1647" t="s">
        <v>68</v>
      </c>
      <c r="O1647" t="s">
        <v>2176</v>
      </c>
      <c r="P1647" t="s">
        <v>48</v>
      </c>
      <c r="Q1647" t="s">
        <v>49</v>
      </c>
      <c r="R1647" t="s">
        <v>2177</v>
      </c>
      <c r="S1647" s="5">
        <v>12.42</v>
      </c>
      <c r="T1647" s="5">
        <v>2.90434655594213</v>
      </c>
      <c r="U1647" s="6">
        <f>SuperStoreData[[#This Row],[Profit]]/SuperStoreData[[#This Row],[Sales]]</f>
        <v>0.23384432817569484</v>
      </c>
    </row>
    <row r="1648" spans="1:21" x14ac:dyDescent="0.2">
      <c r="A1648">
        <v>3602</v>
      </c>
      <c r="B1648" t="s">
        <v>8989</v>
      </c>
      <c r="C1648" s="1">
        <v>42662</v>
      </c>
      <c r="D1648" s="1">
        <v>42667</v>
      </c>
      <c r="E1648" s="7">
        <f>SuperStoreData[[#This Row],[Ship Date]]-SuperStoreData[[#This Row],[Order Date]]</f>
        <v>5</v>
      </c>
      <c r="F1648" t="s">
        <v>29</v>
      </c>
      <c r="G1648" t="s">
        <v>8990</v>
      </c>
      <c r="H1648" t="s">
        <v>8991</v>
      </c>
      <c r="I1648" t="str">
        <f>PROPER(SuperStoreData[[#This Row],[Customer Name]])</f>
        <v>Randy Bradley</v>
      </c>
      <c r="J1648" t="s">
        <v>32</v>
      </c>
      <c r="K1648">
        <v>19143</v>
      </c>
      <c r="L1648" t="str">
        <f>_xlfn.XLOOKUP(SuperStoreData[[#This Row],[Zip Code]],ZipCodeTable[Zip Code],ZipCodeTable[City])</f>
        <v>Philadelphia</v>
      </c>
      <c r="M1648" t="str">
        <f>_xlfn.XLOOKUP(SuperStoreData[[#This Row],[Zip Code]],ZipCodeTable[Zip Code],ZipCodeTable[State])</f>
        <v>PA</v>
      </c>
      <c r="N1648" t="s">
        <v>46</v>
      </c>
      <c r="O1648" t="s">
        <v>4709</v>
      </c>
      <c r="P1648" t="s">
        <v>25</v>
      </c>
      <c r="Q1648" t="s">
        <v>91</v>
      </c>
      <c r="R1648" t="s">
        <v>4710</v>
      </c>
      <c r="S1648" s="5">
        <v>12.448</v>
      </c>
      <c r="T1648" s="5">
        <v>0.36115915965492001</v>
      </c>
      <c r="U1648" s="6">
        <f>SuperStoreData[[#This Row],[Profit]]/SuperStoreData[[#This Row],[Sales]]</f>
        <v>2.9013428635517351E-2</v>
      </c>
    </row>
    <row r="1649" spans="1:21" x14ac:dyDescent="0.2">
      <c r="A1649">
        <v>394</v>
      </c>
      <c r="B1649" t="s">
        <v>5336</v>
      </c>
      <c r="C1649" s="1">
        <v>42473</v>
      </c>
      <c r="D1649" s="1">
        <v>42479</v>
      </c>
      <c r="E1649" s="7">
        <f>SuperStoreData[[#This Row],[Ship Date]]-SuperStoreData[[#This Row],[Order Date]]</f>
        <v>6</v>
      </c>
      <c r="F1649" t="s">
        <v>129</v>
      </c>
      <c r="G1649" t="s">
        <v>5337</v>
      </c>
      <c r="H1649" t="s">
        <v>5338</v>
      </c>
      <c r="I1649" t="str">
        <f>PROPER(SuperStoreData[[#This Row],[Customer Name]])</f>
        <v>Bart Pistole</v>
      </c>
      <c r="J1649" t="s">
        <v>82</v>
      </c>
      <c r="K1649">
        <v>61604</v>
      </c>
      <c r="L1649" t="str">
        <f>_xlfn.XLOOKUP(SuperStoreData[[#This Row],[Zip Code]],ZipCodeTable[Zip Code],ZipCodeTable[City])</f>
        <v>Peoria</v>
      </c>
      <c r="M1649" t="str">
        <f>_xlfn.XLOOKUP(SuperStoreData[[#This Row],[Zip Code]],ZipCodeTable[Zip Code],ZipCodeTable[State])</f>
        <v>IL</v>
      </c>
      <c r="N1649" t="s">
        <v>23</v>
      </c>
      <c r="O1649" t="s">
        <v>4891</v>
      </c>
      <c r="P1649" t="s">
        <v>25</v>
      </c>
      <c r="Q1649" t="s">
        <v>26</v>
      </c>
      <c r="R1649" t="s">
        <v>4892</v>
      </c>
      <c r="S1649" s="5">
        <v>12.462</v>
      </c>
      <c r="T1649" s="5">
        <v>-0.33254008512647998</v>
      </c>
      <c r="U1649" s="6">
        <f>SuperStoreData[[#This Row],[Profit]]/SuperStoreData[[#This Row],[Sales]]</f>
        <v>-2.6684327164699085E-2</v>
      </c>
    </row>
    <row r="1650" spans="1:21" x14ac:dyDescent="0.2">
      <c r="A1650">
        <v>1270</v>
      </c>
      <c r="B1650" t="s">
        <v>3548</v>
      </c>
      <c r="C1650" s="1">
        <v>42358</v>
      </c>
      <c r="D1650" s="1">
        <v>42359</v>
      </c>
      <c r="E1650" s="7">
        <f>SuperStoreData[[#This Row],[Ship Date]]-SuperStoreData[[#This Row],[Order Date]]</f>
        <v>1</v>
      </c>
      <c r="F1650" t="s">
        <v>29</v>
      </c>
      <c r="G1650" t="s">
        <v>3549</v>
      </c>
      <c r="H1650" t="s">
        <v>3550</v>
      </c>
      <c r="I1650" t="str">
        <f>PROPER(SuperStoreData[[#This Row],[Customer Name]])</f>
        <v>Dan Campbell</v>
      </c>
      <c r="J1650" t="s">
        <v>32</v>
      </c>
      <c r="K1650">
        <v>35630</v>
      </c>
      <c r="L1650" t="str">
        <f>_xlfn.XLOOKUP(SuperStoreData[[#This Row],[Zip Code]],ZipCodeTable[Zip Code],ZipCodeTable[City])</f>
        <v>Florence</v>
      </c>
      <c r="M1650" t="str">
        <f>_xlfn.XLOOKUP(SuperStoreData[[#This Row],[Zip Code]],ZipCodeTable[Zip Code],ZipCodeTable[State])</f>
        <v>AL</v>
      </c>
      <c r="N1650" t="s">
        <v>85</v>
      </c>
      <c r="O1650" t="s">
        <v>3551</v>
      </c>
      <c r="P1650" t="s">
        <v>25</v>
      </c>
      <c r="Q1650" t="s">
        <v>91</v>
      </c>
      <c r="R1650" t="s">
        <v>3552</v>
      </c>
      <c r="S1650" s="5">
        <v>12.48</v>
      </c>
      <c r="T1650" s="5">
        <v>2.79027291225453</v>
      </c>
      <c r="U1650" s="6">
        <f>SuperStoreData[[#This Row],[Profit]]/SuperStoreData[[#This Row],[Sales]]</f>
        <v>0.22357956027680528</v>
      </c>
    </row>
    <row r="1651" spans="1:21" x14ac:dyDescent="0.2">
      <c r="A1651">
        <v>8689</v>
      </c>
      <c r="B1651" t="s">
        <v>10941</v>
      </c>
      <c r="C1651" s="1">
        <v>42197</v>
      </c>
      <c r="D1651" s="1">
        <v>42201</v>
      </c>
      <c r="E1651" s="7">
        <f>SuperStoreData[[#This Row],[Ship Date]]-SuperStoreData[[#This Row],[Order Date]]</f>
        <v>4</v>
      </c>
      <c r="F1651" t="s">
        <v>489</v>
      </c>
      <c r="G1651" t="s">
        <v>8392</v>
      </c>
      <c r="H1651" t="s">
        <v>10435</v>
      </c>
      <c r="I1651" t="str">
        <f>PROPER(SuperStoreData[[#This Row],[Customer Name]])</f>
        <v>Adam Hart</v>
      </c>
      <c r="J1651" t="s">
        <v>82</v>
      </c>
      <c r="K1651">
        <v>90036</v>
      </c>
      <c r="L1651" t="str">
        <f>_xlfn.XLOOKUP(SuperStoreData[[#This Row],[Zip Code]],ZipCodeTable[Zip Code],ZipCodeTable[City])</f>
        <v>Los Angeles</v>
      </c>
      <c r="M1651" t="str">
        <f>_xlfn.XLOOKUP(SuperStoreData[[#This Row],[Zip Code]],ZipCodeTable[Zip Code],ZipCodeTable[State])</f>
        <v>CA</v>
      </c>
      <c r="N1651" t="s">
        <v>68</v>
      </c>
      <c r="O1651" t="s">
        <v>3551</v>
      </c>
      <c r="P1651" t="s">
        <v>25</v>
      </c>
      <c r="Q1651" t="s">
        <v>91</v>
      </c>
      <c r="R1651" t="s">
        <v>3552</v>
      </c>
      <c r="S1651" s="5">
        <v>12.48</v>
      </c>
      <c r="T1651" s="5">
        <v>0.84333878992174105</v>
      </c>
      <c r="U1651" s="6">
        <f>SuperStoreData[[#This Row],[Profit]]/SuperStoreData[[#This Row],[Sales]]</f>
        <v>6.7575223551421551E-2</v>
      </c>
    </row>
    <row r="1652" spans="1:21" x14ac:dyDescent="0.2">
      <c r="A1652">
        <v>7634</v>
      </c>
      <c r="B1652" t="s">
        <v>11560</v>
      </c>
      <c r="C1652" s="1">
        <v>42830</v>
      </c>
      <c r="D1652" s="1">
        <v>42834</v>
      </c>
      <c r="E1652" s="7">
        <f>SuperStoreData[[#This Row],[Ship Date]]-SuperStoreData[[#This Row],[Order Date]]</f>
        <v>4</v>
      </c>
      <c r="F1652" t="s">
        <v>129</v>
      </c>
      <c r="G1652" t="s">
        <v>1649</v>
      </c>
      <c r="H1652" t="s">
        <v>9866</v>
      </c>
      <c r="I1652" t="str">
        <f>PROPER(SuperStoreData[[#This Row],[Customer Name]])</f>
        <v>Katherine Hughes</v>
      </c>
      <c r="J1652" t="s">
        <v>32</v>
      </c>
      <c r="K1652">
        <v>40214</v>
      </c>
      <c r="L1652" t="str">
        <f>_xlfn.XLOOKUP(SuperStoreData[[#This Row],[Zip Code]],ZipCodeTable[Zip Code],ZipCodeTable[City])</f>
        <v>Louisville</v>
      </c>
      <c r="M1652" t="str">
        <f>_xlfn.XLOOKUP(SuperStoreData[[#This Row],[Zip Code]],ZipCodeTable[Zip Code],ZipCodeTable[State])</f>
        <v>KY</v>
      </c>
      <c r="N1652" t="s">
        <v>85</v>
      </c>
      <c r="O1652" t="s">
        <v>8100</v>
      </c>
      <c r="P1652" t="s">
        <v>25</v>
      </c>
      <c r="Q1652" t="s">
        <v>26</v>
      </c>
      <c r="R1652" t="s">
        <v>8101</v>
      </c>
      <c r="S1652" s="5">
        <v>12.53</v>
      </c>
      <c r="T1652" s="5">
        <v>-0.33200784998881999</v>
      </c>
      <c r="U1652" s="6">
        <f>SuperStoreData[[#This Row],[Profit]]/SuperStoreData[[#This Row],[Sales]]</f>
        <v>-2.6497035114830009E-2</v>
      </c>
    </row>
    <row r="1653" spans="1:21" x14ac:dyDescent="0.2">
      <c r="A1653">
        <v>4933</v>
      </c>
      <c r="B1653" t="s">
        <v>11361</v>
      </c>
      <c r="C1653" s="1">
        <v>43183</v>
      </c>
      <c r="D1653" s="1">
        <v>43187</v>
      </c>
      <c r="E1653" s="7">
        <f>SuperStoreData[[#This Row],[Ship Date]]-SuperStoreData[[#This Row],[Order Date]]</f>
        <v>4</v>
      </c>
      <c r="F1653" t="s">
        <v>29</v>
      </c>
      <c r="G1653" t="s">
        <v>5123</v>
      </c>
      <c r="H1653" t="s">
        <v>5124</v>
      </c>
      <c r="I1653" t="str">
        <f>PROPER(SuperStoreData[[#This Row],[Customer Name]])</f>
        <v>Zuschuss Carroll</v>
      </c>
      <c r="J1653" t="s">
        <v>32</v>
      </c>
      <c r="K1653">
        <v>80013</v>
      </c>
      <c r="L1653" t="str">
        <f>_xlfn.XLOOKUP(SuperStoreData[[#This Row],[Zip Code]],ZipCodeTable[Zip Code],ZipCodeTable[City])</f>
        <v>Aurora</v>
      </c>
      <c r="M1653" t="str">
        <f>_xlfn.XLOOKUP(SuperStoreData[[#This Row],[Zip Code]],ZipCodeTable[Zip Code],ZipCodeTable[State])</f>
        <v>CO</v>
      </c>
      <c r="N1653" t="s">
        <v>68</v>
      </c>
      <c r="O1653" t="s">
        <v>8732</v>
      </c>
      <c r="P1653" t="s">
        <v>25</v>
      </c>
      <c r="Q1653" t="s">
        <v>293</v>
      </c>
      <c r="R1653" t="s">
        <v>8733</v>
      </c>
      <c r="S1653" s="5">
        <v>12.536</v>
      </c>
      <c r="T1653" s="5">
        <v>-0.27830741950064802</v>
      </c>
      <c r="U1653" s="6">
        <f>SuperStoreData[[#This Row],[Profit]]/SuperStoreData[[#This Row],[Sales]]</f>
        <v>-2.2200655671717296E-2</v>
      </c>
    </row>
    <row r="1654" spans="1:21" x14ac:dyDescent="0.2">
      <c r="A1654">
        <v>4854</v>
      </c>
      <c r="B1654" t="s">
        <v>7713</v>
      </c>
      <c r="C1654" s="1">
        <v>42264</v>
      </c>
      <c r="D1654" s="1">
        <v>42268</v>
      </c>
      <c r="E1654" s="7">
        <f>SuperStoreData[[#This Row],[Ship Date]]-SuperStoreData[[#This Row],[Order Date]]</f>
        <v>4</v>
      </c>
      <c r="F1654" t="s">
        <v>129</v>
      </c>
      <c r="G1654" t="s">
        <v>4552</v>
      </c>
      <c r="H1654" t="s">
        <v>4553</v>
      </c>
      <c r="I1654" t="str">
        <f>PROPER(SuperStoreData[[#This Row],[Customer Name]])</f>
        <v>Logan Haushalter</v>
      </c>
      <c r="J1654" t="s">
        <v>32</v>
      </c>
      <c r="K1654">
        <v>94601</v>
      </c>
      <c r="L1654" t="str">
        <f>_xlfn.XLOOKUP(SuperStoreData[[#This Row],[Zip Code]],ZipCodeTable[Zip Code],ZipCodeTable[City])</f>
        <v>Oakland</v>
      </c>
      <c r="M1654" t="str">
        <f>_xlfn.XLOOKUP(SuperStoreData[[#This Row],[Zip Code]],ZipCodeTable[Zip Code],ZipCodeTable[State])</f>
        <v>CA</v>
      </c>
      <c r="N1654" t="s">
        <v>68</v>
      </c>
      <c r="O1654" t="s">
        <v>1058</v>
      </c>
      <c r="P1654" t="s">
        <v>48</v>
      </c>
      <c r="Q1654" t="s">
        <v>49</v>
      </c>
      <c r="R1654" t="s">
        <v>1059</v>
      </c>
      <c r="S1654" s="5">
        <v>12.54</v>
      </c>
      <c r="T1654" s="5">
        <v>1.1818154137506001</v>
      </c>
      <c r="U1654" s="6">
        <f>SuperStoreData[[#This Row],[Profit]]/SuperStoreData[[#This Row],[Sales]]</f>
        <v>9.4243653409138761E-2</v>
      </c>
    </row>
    <row r="1655" spans="1:21" x14ac:dyDescent="0.2">
      <c r="A1655">
        <v>2430</v>
      </c>
      <c r="B1655" t="s">
        <v>7155</v>
      </c>
      <c r="C1655" s="1">
        <v>42708</v>
      </c>
      <c r="D1655" s="1">
        <v>42714</v>
      </c>
      <c r="E1655" s="7">
        <f>SuperStoreData[[#This Row],[Ship Date]]-SuperStoreData[[#This Row],[Order Date]]</f>
        <v>6</v>
      </c>
      <c r="F1655" t="s">
        <v>29</v>
      </c>
      <c r="G1655" t="s">
        <v>2987</v>
      </c>
      <c r="H1655" t="s">
        <v>2988</v>
      </c>
      <c r="I1655" t="str">
        <f>PROPER(SuperStoreData[[#This Row],[Customer Name]])</f>
        <v>Mary Zewe</v>
      </c>
      <c r="J1655" t="s">
        <v>82</v>
      </c>
      <c r="K1655">
        <v>76017</v>
      </c>
      <c r="L1655" t="str">
        <f>_xlfn.XLOOKUP(SuperStoreData[[#This Row],[Zip Code]],ZipCodeTable[Zip Code],ZipCodeTable[City])</f>
        <v>Arlington</v>
      </c>
      <c r="M1655" t="str">
        <f>_xlfn.XLOOKUP(SuperStoreData[[#This Row],[Zip Code]],ZipCodeTable[Zip Code],ZipCodeTable[State])</f>
        <v>TX</v>
      </c>
      <c r="N1655" t="s">
        <v>23</v>
      </c>
      <c r="O1655" t="s">
        <v>5275</v>
      </c>
      <c r="P1655" t="s">
        <v>48</v>
      </c>
      <c r="Q1655" t="s">
        <v>49</v>
      </c>
      <c r="R1655" t="s">
        <v>5276</v>
      </c>
      <c r="S1655" s="5">
        <v>12.544</v>
      </c>
      <c r="T1655" s="5">
        <v>0.121405305628965</v>
      </c>
      <c r="U1655" s="6">
        <f>SuperStoreData[[#This Row],[Profit]]/SuperStoreData[[#This Row],[Sales]]</f>
        <v>9.6783566349621323E-3</v>
      </c>
    </row>
    <row r="1656" spans="1:21" x14ac:dyDescent="0.2">
      <c r="A1656">
        <v>2916</v>
      </c>
      <c r="B1656" t="s">
        <v>7616</v>
      </c>
      <c r="C1656" s="1">
        <v>42305</v>
      </c>
      <c r="D1656" s="1">
        <v>42308</v>
      </c>
      <c r="E1656" s="7">
        <f>SuperStoreData[[#This Row],[Ship Date]]-SuperStoreData[[#This Row],[Order Date]]</f>
        <v>3</v>
      </c>
      <c r="F1656" t="s">
        <v>129</v>
      </c>
      <c r="G1656" t="s">
        <v>834</v>
      </c>
      <c r="H1656" t="s">
        <v>835</v>
      </c>
      <c r="I1656" t="str">
        <f>PROPER(SuperStoreData[[#This Row],[Customer Name]])</f>
        <v>Daniel Lacy</v>
      </c>
      <c r="J1656" t="s">
        <v>32</v>
      </c>
      <c r="K1656">
        <v>46060</v>
      </c>
      <c r="L1656" t="str">
        <f>_xlfn.XLOOKUP(SuperStoreData[[#This Row],[Zip Code]],ZipCodeTable[Zip Code],ZipCodeTable[City])</f>
        <v>Noblesville</v>
      </c>
      <c r="M1656" t="str">
        <f>_xlfn.XLOOKUP(SuperStoreData[[#This Row],[Zip Code]],ZipCodeTable[Zip Code],ZipCodeTable[State])</f>
        <v>IN</v>
      </c>
      <c r="N1656" t="s">
        <v>23</v>
      </c>
      <c r="O1656" t="s">
        <v>965</v>
      </c>
      <c r="P1656" t="s">
        <v>25</v>
      </c>
      <c r="Q1656" t="s">
        <v>26</v>
      </c>
      <c r="R1656" t="s">
        <v>966</v>
      </c>
      <c r="S1656" s="5">
        <v>12.56</v>
      </c>
      <c r="T1656" s="5">
        <v>1.5411316208324699</v>
      </c>
      <c r="U1656" s="6">
        <f>SuperStoreData[[#This Row],[Profit]]/SuperStoreData[[#This Row],[Sales]]</f>
        <v>0.12270156216819027</v>
      </c>
    </row>
    <row r="1657" spans="1:21" x14ac:dyDescent="0.2">
      <c r="A1657">
        <v>4449</v>
      </c>
      <c r="B1657" t="s">
        <v>9371</v>
      </c>
      <c r="C1657" s="1">
        <v>43288</v>
      </c>
      <c r="D1657" s="1">
        <v>43290</v>
      </c>
      <c r="E1657" s="7">
        <f>SuperStoreData[[#This Row],[Ship Date]]-SuperStoreData[[#This Row],[Order Date]]</f>
        <v>2</v>
      </c>
      <c r="F1657" t="s">
        <v>29</v>
      </c>
      <c r="G1657" t="s">
        <v>4552</v>
      </c>
      <c r="H1657" t="s">
        <v>6807</v>
      </c>
      <c r="I1657" t="str">
        <f>PROPER(SuperStoreData[[#This Row],[Customer Name]])</f>
        <v>Logan Haushalter</v>
      </c>
      <c r="J1657" t="s">
        <v>32</v>
      </c>
      <c r="K1657">
        <v>90032</v>
      </c>
      <c r="L1657" t="str">
        <f>_xlfn.XLOOKUP(SuperStoreData[[#This Row],[Zip Code]],ZipCodeTable[Zip Code],ZipCodeTable[City])</f>
        <v>Los Angeles</v>
      </c>
      <c r="M1657" t="str">
        <f>_xlfn.XLOOKUP(SuperStoreData[[#This Row],[Zip Code]],ZipCodeTable[Zip Code],ZipCodeTable[State])</f>
        <v>CA</v>
      </c>
      <c r="N1657" t="s">
        <v>68</v>
      </c>
      <c r="O1657" t="s">
        <v>9283</v>
      </c>
      <c r="P1657" t="s">
        <v>48</v>
      </c>
      <c r="Q1657" t="s">
        <v>49</v>
      </c>
      <c r="R1657" t="s">
        <v>9284</v>
      </c>
      <c r="S1657" s="5">
        <v>12.56</v>
      </c>
      <c r="T1657" s="5">
        <v>0.14590620925185999</v>
      </c>
      <c r="U1657" s="6">
        <f>SuperStoreData[[#This Row],[Profit]]/SuperStoreData[[#This Row],[Sales]]</f>
        <v>1.1616736405402865E-2</v>
      </c>
    </row>
    <row r="1658" spans="1:21" x14ac:dyDescent="0.2">
      <c r="A1658">
        <v>5250</v>
      </c>
      <c r="B1658" t="s">
        <v>8620</v>
      </c>
      <c r="C1658" s="1">
        <v>42530</v>
      </c>
      <c r="D1658" s="1">
        <v>42534</v>
      </c>
      <c r="E1658" s="7">
        <f>SuperStoreData[[#This Row],[Ship Date]]-SuperStoreData[[#This Row],[Order Date]]</f>
        <v>4</v>
      </c>
      <c r="F1658" t="s">
        <v>29</v>
      </c>
      <c r="G1658" t="s">
        <v>5196</v>
      </c>
      <c r="H1658" t="s">
        <v>5197</v>
      </c>
      <c r="I1658" t="str">
        <f>PROPER(SuperStoreData[[#This Row],[Customer Name]])</f>
        <v>Brad Norvell</v>
      </c>
      <c r="J1658" t="s">
        <v>82</v>
      </c>
      <c r="K1658">
        <v>19143</v>
      </c>
      <c r="L1658" t="str">
        <f>_xlfn.XLOOKUP(SuperStoreData[[#This Row],[Zip Code]],ZipCodeTable[Zip Code],ZipCodeTable[City])</f>
        <v>Philadelphia</v>
      </c>
      <c r="M1658" t="str">
        <f>_xlfn.XLOOKUP(SuperStoreData[[#This Row],[Zip Code]],ZipCodeTable[Zip Code],ZipCodeTable[State])</f>
        <v>PA</v>
      </c>
      <c r="N1658" t="s">
        <v>46</v>
      </c>
      <c r="O1658" t="s">
        <v>7729</v>
      </c>
      <c r="P1658" t="s">
        <v>25</v>
      </c>
      <c r="Q1658" t="s">
        <v>117</v>
      </c>
      <c r="R1658" t="s">
        <v>266</v>
      </c>
      <c r="S1658" s="5">
        <v>12.576000000000001</v>
      </c>
      <c r="T1658" s="5">
        <v>3.7723451592823398</v>
      </c>
      <c r="U1658" s="6">
        <f>SuperStoreData[[#This Row],[Profit]]/SuperStoreData[[#This Row],[Sales]]</f>
        <v>0.29996383264013515</v>
      </c>
    </row>
    <row r="1659" spans="1:21" x14ac:dyDescent="0.2">
      <c r="A1659">
        <v>6811</v>
      </c>
      <c r="B1659" t="s">
        <v>8238</v>
      </c>
      <c r="C1659" s="1">
        <v>42362</v>
      </c>
      <c r="D1659" s="1">
        <v>42367</v>
      </c>
      <c r="E1659" s="7">
        <f>SuperStoreData[[#This Row],[Ship Date]]-SuperStoreData[[#This Row],[Order Date]]</f>
        <v>5</v>
      </c>
      <c r="F1659" t="s">
        <v>18</v>
      </c>
      <c r="G1659" t="s">
        <v>6265</v>
      </c>
      <c r="H1659" t="s">
        <v>6269</v>
      </c>
      <c r="I1659" t="str">
        <f>PROPER(SuperStoreData[[#This Row],[Customer Name]])</f>
        <v>Pamela Stobb</v>
      </c>
      <c r="J1659" t="s">
        <v>32</v>
      </c>
      <c r="K1659">
        <v>19140</v>
      </c>
      <c r="L1659" t="str">
        <f>_xlfn.XLOOKUP(SuperStoreData[[#This Row],[Zip Code]],ZipCodeTable[Zip Code],ZipCodeTable[City])</f>
        <v>Philadelphia</v>
      </c>
      <c r="M1659" t="str">
        <f>_xlfn.XLOOKUP(SuperStoreData[[#This Row],[Zip Code]],ZipCodeTable[Zip Code],ZipCodeTable[State])</f>
        <v>PA</v>
      </c>
      <c r="N1659" t="s">
        <v>46</v>
      </c>
      <c r="O1659" t="s">
        <v>2041</v>
      </c>
      <c r="P1659" t="s">
        <v>76</v>
      </c>
      <c r="Q1659" t="s">
        <v>176</v>
      </c>
      <c r="R1659" t="s">
        <v>2042</v>
      </c>
      <c r="S1659" s="5">
        <v>12.585000000000001</v>
      </c>
      <c r="T1659" s="5">
        <v>1.2485689094882499</v>
      </c>
      <c r="U1659" s="6">
        <f>SuperStoreData[[#This Row],[Profit]]/SuperStoreData[[#This Row],[Sales]]</f>
        <v>9.9210878783333317E-2</v>
      </c>
    </row>
    <row r="1660" spans="1:21" x14ac:dyDescent="0.2">
      <c r="A1660">
        <v>4268</v>
      </c>
      <c r="B1660" t="s">
        <v>4566</v>
      </c>
      <c r="C1660" s="1">
        <v>42881</v>
      </c>
      <c r="D1660" s="1">
        <v>42887</v>
      </c>
      <c r="E1660" s="7">
        <f>SuperStoreData[[#This Row],[Ship Date]]-SuperStoreData[[#This Row],[Order Date]]</f>
        <v>6</v>
      </c>
      <c r="F1660" t="s">
        <v>29</v>
      </c>
      <c r="G1660" t="s">
        <v>2518</v>
      </c>
      <c r="H1660" t="s">
        <v>2529</v>
      </c>
      <c r="I1660" t="str">
        <f>PROPER(SuperStoreData[[#This Row],[Customer Name]])</f>
        <v>Emily Phan</v>
      </c>
      <c r="J1660" t="s">
        <v>32</v>
      </c>
      <c r="K1660">
        <v>77036</v>
      </c>
      <c r="L1660" t="str">
        <f>_xlfn.XLOOKUP(SuperStoreData[[#This Row],[Zip Code]],ZipCodeTable[Zip Code],ZipCodeTable[City])</f>
        <v>Houston</v>
      </c>
      <c r="M1660" t="str">
        <f>_xlfn.XLOOKUP(SuperStoreData[[#This Row],[Zip Code]],ZipCodeTable[Zip Code],ZipCodeTable[State])</f>
        <v>TX</v>
      </c>
      <c r="N1660" t="s">
        <v>23</v>
      </c>
      <c r="O1660" t="s">
        <v>4368</v>
      </c>
      <c r="P1660" t="s">
        <v>25</v>
      </c>
      <c r="Q1660" t="s">
        <v>26</v>
      </c>
      <c r="R1660" t="s">
        <v>4369</v>
      </c>
      <c r="S1660" s="5">
        <v>12.587999999999999</v>
      </c>
      <c r="T1660" s="5">
        <v>2.4261716025594802</v>
      </c>
      <c r="U1660" s="6">
        <f>SuperStoreData[[#This Row],[Profit]]/SuperStoreData[[#This Row],[Sales]]</f>
        <v>0.19273686070539248</v>
      </c>
    </row>
    <row r="1661" spans="1:21" x14ac:dyDescent="0.2">
      <c r="A1661">
        <v>2901</v>
      </c>
      <c r="B1661" t="s">
        <v>7581</v>
      </c>
      <c r="C1661" s="1">
        <v>42686</v>
      </c>
      <c r="D1661" s="1">
        <v>42693</v>
      </c>
      <c r="E1661" s="7">
        <f>SuperStoreData[[#This Row],[Ship Date]]-SuperStoreData[[#This Row],[Order Date]]</f>
        <v>7</v>
      </c>
      <c r="F1661" t="s">
        <v>29</v>
      </c>
      <c r="G1661" t="s">
        <v>3199</v>
      </c>
      <c r="H1661" t="s">
        <v>3200</v>
      </c>
      <c r="I1661" t="str">
        <f>PROPER(SuperStoreData[[#This Row],[Customer Name]])</f>
        <v>Paul Gonzalez</v>
      </c>
      <c r="J1661" t="s">
        <v>32</v>
      </c>
      <c r="K1661">
        <v>10035</v>
      </c>
      <c r="L1661" t="str">
        <f>_xlfn.XLOOKUP(SuperStoreData[[#This Row],[Zip Code]],ZipCodeTable[Zip Code],ZipCodeTable[City])</f>
        <v>New York</v>
      </c>
      <c r="M1661" t="str">
        <f>_xlfn.XLOOKUP(SuperStoreData[[#This Row],[Zip Code]],ZipCodeTable[Zip Code],ZipCodeTable[State])</f>
        <v>NY</v>
      </c>
      <c r="N1661" t="s">
        <v>46</v>
      </c>
      <c r="O1661" t="s">
        <v>3278</v>
      </c>
      <c r="P1661" t="s">
        <v>25</v>
      </c>
      <c r="Q1661" t="s">
        <v>197</v>
      </c>
      <c r="R1661" t="s">
        <v>3279</v>
      </c>
      <c r="S1661" s="5">
        <v>12.6</v>
      </c>
      <c r="T1661" s="5">
        <v>2.9066344421890302</v>
      </c>
      <c r="U1661" s="6">
        <f>SuperStoreData[[#This Row],[Profit]]/SuperStoreData[[#This Row],[Sales]]</f>
        <v>0.23068527318960558</v>
      </c>
    </row>
    <row r="1662" spans="1:21" x14ac:dyDescent="0.2">
      <c r="A1662">
        <v>8549</v>
      </c>
      <c r="B1662" t="s">
        <v>4644</v>
      </c>
      <c r="C1662" s="1">
        <v>43214</v>
      </c>
      <c r="D1662" s="1">
        <v>43217</v>
      </c>
      <c r="E1662" s="7">
        <f>SuperStoreData[[#This Row],[Ship Date]]-SuperStoreData[[#This Row],[Order Date]]</f>
        <v>3</v>
      </c>
      <c r="F1662" t="s">
        <v>29</v>
      </c>
      <c r="G1662" t="s">
        <v>283</v>
      </c>
      <c r="H1662" t="s">
        <v>4645</v>
      </c>
      <c r="I1662" t="str">
        <f>PROPER(SuperStoreData[[#This Row],[Customer Name]])</f>
        <v>George Bell</v>
      </c>
      <c r="J1662" t="s">
        <v>82</v>
      </c>
      <c r="K1662">
        <v>90049</v>
      </c>
      <c r="L1662" t="str">
        <f>_xlfn.XLOOKUP(SuperStoreData[[#This Row],[Zip Code]],ZipCodeTable[Zip Code],ZipCodeTable[City])</f>
        <v>Los Angeles</v>
      </c>
      <c r="M1662" t="str">
        <f>_xlfn.XLOOKUP(SuperStoreData[[#This Row],[Zip Code]],ZipCodeTable[Zip Code],ZipCodeTable[State])</f>
        <v>CA</v>
      </c>
      <c r="N1662" t="s">
        <v>68</v>
      </c>
      <c r="O1662" t="s">
        <v>4646</v>
      </c>
      <c r="P1662" t="s">
        <v>25</v>
      </c>
      <c r="Q1662" t="s">
        <v>197</v>
      </c>
      <c r="R1662" t="s">
        <v>4647</v>
      </c>
      <c r="S1662" s="5">
        <v>12.6</v>
      </c>
      <c r="T1662" s="5">
        <v>3.4454248057900401</v>
      </c>
      <c r="U1662" s="6">
        <f>SuperStoreData[[#This Row],[Profit]]/SuperStoreData[[#This Row],[Sales]]</f>
        <v>0.27344641315793972</v>
      </c>
    </row>
    <row r="1663" spans="1:21" x14ac:dyDescent="0.2">
      <c r="A1663">
        <v>7838</v>
      </c>
      <c r="B1663" t="s">
        <v>10795</v>
      </c>
      <c r="C1663" s="1">
        <v>42998</v>
      </c>
      <c r="D1663" s="1">
        <v>43002</v>
      </c>
      <c r="E1663" s="7">
        <f>SuperStoreData[[#This Row],[Ship Date]]-SuperStoreData[[#This Row],[Order Date]]</f>
        <v>4</v>
      </c>
      <c r="F1663" t="s">
        <v>29</v>
      </c>
      <c r="G1663" t="s">
        <v>1145</v>
      </c>
      <c r="H1663" t="s">
        <v>1146</v>
      </c>
      <c r="I1663" t="str">
        <f>PROPER(SuperStoreData[[#This Row],[Customer Name]])</f>
        <v>Sally Hughsby</v>
      </c>
      <c r="J1663" t="s">
        <v>82</v>
      </c>
      <c r="K1663">
        <v>98103</v>
      </c>
      <c r="L1663" t="str">
        <f>_xlfn.XLOOKUP(SuperStoreData[[#This Row],[Zip Code]],ZipCodeTable[Zip Code],ZipCodeTable[City])</f>
        <v>Seattle</v>
      </c>
      <c r="M1663" t="str">
        <f>_xlfn.XLOOKUP(SuperStoreData[[#This Row],[Zip Code]],ZipCodeTable[Zip Code],ZipCodeTable[State])</f>
        <v>WA</v>
      </c>
      <c r="N1663" t="s">
        <v>68</v>
      </c>
      <c r="O1663" t="s">
        <v>5374</v>
      </c>
      <c r="P1663" t="s">
        <v>25</v>
      </c>
      <c r="Q1663" t="s">
        <v>197</v>
      </c>
      <c r="R1663" t="s">
        <v>5375</v>
      </c>
      <c r="S1663" s="5">
        <v>12.6</v>
      </c>
      <c r="T1663" s="5">
        <v>3.0074535492425398</v>
      </c>
      <c r="U1663" s="6">
        <f>SuperStoreData[[#This Row],[Profit]]/SuperStoreData[[#This Row],[Sales]]</f>
        <v>0.23868678962242379</v>
      </c>
    </row>
    <row r="1664" spans="1:21" x14ac:dyDescent="0.2">
      <c r="A1664">
        <v>6064</v>
      </c>
      <c r="B1664" t="s">
        <v>10855</v>
      </c>
      <c r="C1664" s="1">
        <v>42934</v>
      </c>
      <c r="D1664" s="1">
        <v>42938</v>
      </c>
      <c r="E1664" s="7">
        <f>SuperStoreData[[#This Row],[Ship Date]]-SuperStoreData[[#This Row],[Order Date]]</f>
        <v>4</v>
      </c>
      <c r="F1664" t="s">
        <v>129</v>
      </c>
      <c r="G1664" t="s">
        <v>1153</v>
      </c>
      <c r="H1664" t="s">
        <v>1154</v>
      </c>
      <c r="I1664" t="str">
        <f>PROPER(SuperStoreData[[#This Row],[Customer Name]])</f>
        <v>Ralph Arnett</v>
      </c>
      <c r="J1664" t="s">
        <v>32</v>
      </c>
      <c r="K1664">
        <v>92037</v>
      </c>
      <c r="L1664" t="str">
        <f>_xlfn.XLOOKUP(SuperStoreData[[#This Row],[Zip Code]],ZipCodeTable[Zip Code],ZipCodeTable[City])</f>
        <v>La Jolla</v>
      </c>
      <c r="M1664" t="str">
        <f>_xlfn.XLOOKUP(SuperStoreData[[#This Row],[Zip Code]],ZipCodeTable[Zip Code],ZipCodeTable[State])</f>
        <v>CA</v>
      </c>
      <c r="N1664" t="s">
        <v>68</v>
      </c>
      <c r="O1664" t="s">
        <v>1684</v>
      </c>
      <c r="P1664" t="s">
        <v>25</v>
      </c>
      <c r="Q1664" t="s">
        <v>91</v>
      </c>
      <c r="R1664" t="s">
        <v>1685</v>
      </c>
      <c r="S1664" s="5">
        <v>12.6</v>
      </c>
      <c r="T1664" s="5">
        <v>3.0069284024963201</v>
      </c>
      <c r="U1664" s="6">
        <f>SuperStoreData[[#This Row],[Profit]]/SuperStoreData[[#This Row],[Sales]]</f>
        <v>0.23864511130923177</v>
      </c>
    </row>
    <row r="1665" spans="1:21" x14ac:dyDescent="0.2">
      <c r="A1665">
        <v>7198</v>
      </c>
      <c r="B1665" t="s">
        <v>10909</v>
      </c>
      <c r="C1665" s="1">
        <v>43393</v>
      </c>
      <c r="D1665" s="1">
        <v>43393</v>
      </c>
      <c r="E1665" s="7">
        <f>SuperStoreData[[#This Row],[Ship Date]]-SuperStoreData[[#This Row],[Order Date]]</f>
        <v>0</v>
      </c>
      <c r="F1665" t="s">
        <v>29</v>
      </c>
      <c r="G1665" t="s">
        <v>7083</v>
      </c>
      <c r="H1665" t="s">
        <v>7085</v>
      </c>
      <c r="I1665" t="str">
        <f>PROPER(SuperStoreData[[#This Row],[Customer Name]])</f>
        <v>Marc Harrigan</v>
      </c>
      <c r="J1665" t="s">
        <v>21</v>
      </c>
      <c r="K1665">
        <v>90036</v>
      </c>
      <c r="L1665" t="str">
        <f>_xlfn.XLOOKUP(SuperStoreData[[#This Row],[Zip Code]],ZipCodeTable[Zip Code],ZipCodeTable[City])</f>
        <v>Los Angeles</v>
      </c>
      <c r="M1665" t="str">
        <f>_xlfn.XLOOKUP(SuperStoreData[[#This Row],[Zip Code]],ZipCodeTable[Zip Code],ZipCodeTable[State])</f>
        <v>CA</v>
      </c>
      <c r="N1665" t="s">
        <v>68</v>
      </c>
      <c r="O1665" t="s">
        <v>2456</v>
      </c>
      <c r="P1665" t="s">
        <v>25</v>
      </c>
      <c r="Q1665" t="s">
        <v>197</v>
      </c>
      <c r="R1665" t="s">
        <v>2457</v>
      </c>
      <c r="S1665" s="5">
        <v>12.6</v>
      </c>
      <c r="T1665" s="5">
        <v>0.990063472440601</v>
      </c>
      <c r="U1665" s="6">
        <f>SuperStoreData[[#This Row],[Profit]]/SuperStoreData[[#This Row],[Sales]]</f>
        <v>7.8576466066714368E-2</v>
      </c>
    </row>
    <row r="1666" spans="1:21" x14ac:dyDescent="0.2">
      <c r="A1666">
        <v>8223</v>
      </c>
      <c r="B1666" t="s">
        <v>9068</v>
      </c>
      <c r="C1666" s="1">
        <v>43406</v>
      </c>
      <c r="D1666" s="1">
        <v>43410</v>
      </c>
      <c r="E1666" s="7">
        <f>SuperStoreData[[#This Row],[Ship Date]]-SuperStoreData[[#This Row],[Order Date]]</f>
        <v>4</v>
      </c>
      <c r="F1666" t="s">
        <v>29</v>
      </c>
      <c r="G1666" t="s">
        <v>5248</v>
      </c>
      <c r="H1666" t="s">
        <v>5249</v>
      </c>
      <c r="I1666" t="str">
        <f>PROPER(SuperStoreData[[#This Row],[Customer Name]])</f>
        <v>Aaron Bergman</v>
      </c>
      <c r="J1666" t="s">
        <v>32</v>
      </c>
      <c r="K1666">
        <v>76017</v>
      </c>
      <c r="L1666" t="str">
        <f>_xlfn.XLOOKUP(SuperStoreData[[#This Row],[Zip Code]],ZipCodeTable[Zip Code],ZipCodeTable[City])</f>
        <v>Arlington</v>
      </c>
      <c r="M1666" t="str">
        <f>_xlfn.XLOOKUP(SuperStoreData[[#This Row],[Zip Code]],ZipCodeTable[Zip Code],ZipCodeTable[State])</f>
        <v>TX</v>
      </c>
      <c r="N1666" t="s">
        <v>23</v>
      </c>
      <c r="O1666" t="s">
        <v>1505</v>
      </c>
      <c r="P1666" t="s">
        <v>25</v>
      </c>
      <c r="Q1666" t="s">
        <v>61</v>
      </c>
      <c r="R1666" t="s">
        <v>1506</v>
      </c>
      <c r="S1666" s="5">
        <v>12.624000000000001</v>
      </c>
      <c r="T1666" s="5">
        <v>3.9029450104270098</v>
      </c>
      <c r="U1666" s="6">
        <f>SuperStoreData[[#This Row],[Profit]]/SuperStoreData[[#This Row],[Sales]]</f>
        <v>0.30916864784751341</v>
      </c>
    </row>
    <row r="1667" spans="1:21" x14ac:dyDescent="0.2">
      <c r="A1667">
        <v>1643</v>
      </c>
      <c r="B1667" t="s">
        <v>11535</v>
      </c>
      <c r="C1667" s="1">
        <v>43333</v>
      </c>
      <c r="D1667" s="1">
        <v>43340</v>
      </c>
      <c r="E1667" s="7">
        <f>SuperStoreData[[#This Row],[Ship Date]]-SuperStoreData[[#This Row],[Order Date]]</f>
        <v>7</v>
      </c>
      <c r="F1667" t="s">
        <v>29</v>
      </c>
      <c r="G1667" t="s">
        <v>2323</v>
      </c>
      <c r="H1667" t="s">
        <v>2324</v>
      </c>
      <c r="I1667" t="str">
        <f>PROPER(SuperStoreData[[#This Row],[Customer Name]])</f>
        <v>Bill Stewart</v>
      </c>
      <c r="J1667" t="s">
        <v>82</v>
      </c>
      <c r="K1667">
        <v>60076</v>
      </c>
      <c r="L1667" t="str">
        <f>_xlfn.XLOOKUP(SuperStoreData[[#This Row],[Zip Code]],ZipCodeTable[Zip Code],ZipCodeTable[City])</f>
        <v>Skokie</v>
      </c>
      <c r="M1667" t="str">
        <f>_xlfn.XLOOKUP(SuperStoreData[[#This Row],[Zip Code]],ZipCodeTable[Zip Code],ZipCodeTable[State])</f>
        <v>IL</v>
      </c>
      <c r="N1667" t="s">
        <v>23</v>
      </c>
      <c r="O1667" t="s">
        <v>265</v>
      </c>
      <c r="P1667" t="s">
        <v>25</v>
      </c>
      <c r="Q1667" t="s">
        <v>117</v>
      </c>
      <c r="R1667" t="s">
        <v>266</v>
      </c>
      <c r="S1667" s="5">
        <v>12.624000000000001</v>
      </c>
      <c r="T1667" s="5">
        <v>3.9595063499235299</v>
      </c>
      <c r="U1667" s="6">
        <f>SuperStoreData[[#This Row],[Profit]]/SuperStoreData[[#This Row],[Sales]]</f>
        <v>0.31364910883424663</v>
      </c>
    </row>
    <row r="1668" spans="1:21" x14ac:dyDescent="0.2">
      <c r="A1668">
        <v>6971</v>
      </c>
      <c r="B1668" t="s">
        <v>9440</v>
      </c>
      <c r="C1668" s="1">
        <v>42734</v>
      </c>
      <c r="D1668" s="1">
        <v>42738</v>
      </c>
      <c r="E1668" s="7">
        <f>SuperStoreData[[#This Row],[Ship Date]]-SuperStoreData[[#This Row],[Order Date]]</f>
        <v>4</v>
      </c>
      <c r="F1668" t="s">
        <v>29</v>
      </c>
      <c r="G1668" t="s">
        <v>1327</v>
      </c>
      <c r="H1668" t="s">
        <v>5608</v>
      </c>
      <c r="I1668" t="str">
        <f>PROPER(SuperStoreData[[#This Row],[Customer Name]])</f>
        <v>Adrian Barton</v>
      </c>
      <c r="J1668" t="s">
        <v>32</v>
      </c>
      <c r="K1668">
        <v>85023</v>
      </c>
      <c r="L1668" t="str">
        <f>_xlfn.XLOOKUP(SuperStoreData[[#This Row],[Zip Code]],ZipCodeTable[Zip Code],ZipCodeTable[City])</f>
        <v>Phoenix</v>
      </c>
      <c r="M1668" t="str">
        <f>_xlfn.XLOOKUP(SuperStoreData[[#This Row],[Zip Code]],ZipCodeTable[Zip Code],ZipCodeTable[State])</f>
        <v>AZ</v>
      </c>
      <c r="N1668" t="s">
        <v>68</v>
      </c>
      <c r="O1668" t="s">
        <v>1505</v>
      </c>
      <c r="P1668" t="s">
        <v>25</v>
      </c>
      <c r="Q1668" t="s">
        <v>61</v>
      </c>
      <c r="R1668" t="s">
        <v>1506</v>
      </c>
      <c r="S1668" s="5">
        <v>12.624000000000001</v>
      </c>
      <c r="T1668" s="5">
        <v>3.8608364852361401</v>
      </c>
      <c r="U1668" s="6">
        <f>SuperStoreData[[#This Row],[Profit]]/SuperStoreData[[#This Row],[Sales]]</f>
        <v>0.30583305491414292</v>
      </c>
    </row>
    <row r="1669" spans="1:21" x14ac:dyDescent="0.2">
      <c r="A1669">
        <v>2533</v>
      </c>
      <c r="B1669" t="s">
        <v>8910</v>
      </c>
      <c r="C1669" s="1">
        <v>43375</v>
      </c>
      <c r="D1669" s="1">
        <v>43378</v>
      </c>
      <c r="E1669" s="7">
        <f>SuperStoreData[[#This Row],[Ship Date]]-SuperStoreData[[#This Row],[Order Date]]</f>
        <v>3</v>
      </c>
      <c r="F1669" t="s">
        <v>29</v>
      </c>
      <c r="G1669" t="s">
        <v>3163</v>
      </c>
      <c r="H1669" t="s">
        <v>5848</v>
      </c>
      <c r="I1669" t="str">
        <f>PROPER(SuperStoreData[[#This Row],[Customer Name]])</f>
        <v>Don Jones</v>
      </c>
      <c r="J1669" t="s">
        <v>82</v>
      </c>
      <c r="K1669">
        <v>72209</v>
      </c>
      <c r="L1669" t="str">
        <f>_xlfn.XLOOKUP(SuperStoreData[[#This Row],[Zip Code]],ZipCodeTable[Zip Code],ZipCodeTable[City])</f>
        <v>Little Rock</v>
      </c>
      <c r="M1669" t="str">
        <f>_xlfn.XLOOKUP(SuperStoreData[[#This Row],[Zip Code]],ZipCodeTable[Zip Code],ZipCodeTable[State])</f>
        <v>AR</v>
      </c>
      <c r="N1669" t="s">
        <v>85</v>
      </c>
      <c r="O1669" t="s">
        <v>1748</v>
      </c>
      <c r="P1669" t="s">
        <v>25</v>
      </c>
      <c r="Q1669" t="s">
        <v>117</v>
      </c>
      <c r="R1669" t="s">
        <v>1749</v>
      </c>
      <c r="S1669" s="5">
        <v>12.67</v>
      </c>
      <c r="T1669" s="5">
        <v>0.81287829331277806</v>
      </c>
      <c r="U1669" s="6">
        <f>SuperStoreData[[#This Row],[Profit]]/SuperStoreData[[#This Row],[Sales]]</f>
        <v>6.4157718493510499E-2</v>
      </c>
    </row>
    <row r="1670" spans="1:21" x14ac:dyDescent="0.2">
      <c r="A1670">
        <v>7850</v>
      </c>
      <c r="B1670" t="s">
        <v>1502</v>
      </c>
      <c r="C1670" s="1">
        <v>43442</v>
      </c>
      <c r="D1670" s="1">
        <v>43446</v>
      </c>
      <c r="E1670" s="7">
        <f>SuperStoreData[[#This Row],[Ship Date]]-SuperStoreData[[#This Row],[Order Date]]</f>
        <v>4</v>
      </c>
      <c r="F1670" t="s">
        <v>29</v>
      </c>
      <c r="G1670" t="s">
        <v>289</v>
      </c>
      <c r="H1670" t="s">
        <v>290</v>
      </c>
      <c r="I1670" t="str">
        <f>PROPER(SuperStoreData[[#This Row],[Customer Name]])</f>
        <v>Adam Shillingsburg</v>
      </c>
      <c r="J1670" t="s">
        <v>32</v>
      </c>
      <c r="K1670">
        <v>75061</v>
      </c>
      <c r="L1670" t="str">
        <f>_xlfn.XLOOKUP(SuperStoreData[[#This Row],[Zip Code]],ZipCodeTable[Zip Code],ZipCodeTable[City])</f>
        <v>Irving</v>
      </c>
      <c r="M1670" t="str">
        <f>_xlfn.XLOOKUP(SuperStoreData[[#This Row],[Zip Code]],ZipCodeTable[Zip Code],ZipCodeTable[State])</f>
        <v>TX</v>
      </c>
      <c r="N1670" t="s">
        <v>23</v>
      </c>
      <c r="O1670" t="s">
        <v>1530</v>
      </c>
      <c r="P1670" t="s">
        <v>25</v>
      </c>
      <c r="Q1670" t="s">
        <v>61</v>
      </c>
      <c r="R1670" t="s">
        <v>1531</v>
      </c>
      <c r="S1670" s="5">
        <v>12.672000000000001</v>
      </c>
      <c r="T1670" s="5">
        <v>2.86520345370162</v>
      </c>
      <c r="U1670" s="6">
        <f>SuperStoreData[[#This Row],[Profit]]/SuperStoreData[[#This Row],[Sales]]</f>
        <v>0.22610507052569601</v>
      </c>
    </row>
    <row r="1671" spans="1:21" x14ac:dyDescent="0.2">
      <c r="A1671">
        <v>3191</v>
      </c>
      <c r="B1671" t="s">
        <v>11249</v>
      </c>
      <c r="C1671" s="1">
        <v>43248</v>
      </c>
      <c r="D1671" s="1">
        <v>43253</v>
      </c>
      <c r="E1671" s="7">
        <f>SuperStoreData[[#This Row],[Ship Date]]-SuperStoreData[[#This Row],[Order Date]]</f>
        <v>5</v>
      </c>
      <c r="F1671" t="s">
        <v>29</v>
      </c>
      <c r="G1671" t="s">
        <v>632</v>
      </c>
      <c r="H1671" t="s">
        <v>7209</v>
      </c>
      <c r="I1671" t="str">
        <f>PROPER(SuperStoreData[[#This Row],[Customer Name]])</f>
        <v>Daniel Raglin</v>
      </c>
      <c r="J1671" t="s">
        <v>21</v>
      </c>
      <c r="K1671">
        <v>60610</v>
      </c>
      <c r="L1671" t="str">
        <f>_xlfn.XLOOKUP(SuperStoreData[[#This Row],[Zip Code]],ZipCodeTable[Zip Code],ZipCodeTable[City])</f>
        <v>Chicago</v>
      </c>
      <c r="M1671" t="str">
        <f>_xlfn.XLOOKUP(SuperStoreData[[#This Row],[Zip Code]],ZipCodeTable[Zip Code],ZipCodeTable[State])</f>
        <v>IL</v>
      </c>
      <c r="N1671" t="s">
        <v>23</v>
      </c>
      <c r="O1671" t="s">
        <v>1530</v>
      </c>
      <c r="P1671" t="s">
        <v>25</v>
      </c>
      <c r="Q1671" t="s">
        <v>61</v>
      </c>
      <c r="R1671" t="s">
        <v>1531</v>
      </c>
      <c r="S1671" s="5">
        <v>12.672000000000001</v>
      </c>
      <c r="T1671" s="5">
        <v>1.3221710747100399</v>
      </c>
      <c r="U1671" s="6">
        <f>SuperStoreData[[#This Row],[Profit]]/SuperStoreData[[#This Row],[Sales]]</f>
        <v>0.10433799516335542</v>
      </c>
    </row>
    <row r="1672" spans="1:21" x14ac:dyDescent="0.2">
      <c r="A1672">
        <v>3134</v>
      </c>
      <c r="B1672" t="s">
        <v>10545</v>
      </c>
      <c r="C1672" s="1">
        <v>43014</v>
      </c>
      <c r="D1672" s="1">
        <v>43015</v>
      </c>
      <c r="E1672" s="7">
        <f>SuperStoreData[[#This Row],[Ship Date]]-SuperStoreData[[#This Row],[Order Date]]</f>
        <v>1</v>
      </c>
      <c r="F1672" t="s">
        <v>18</v>
      </c>
      <c r="G1672" t="s">
        <v>1935</v>
      </c>
      <c r="H1672" t="s">
        <v>1936</v>
      </c>
      <c r="I1672" t="str">
        <f>PROPER(SuperStoreData[[#This Row],[Customer Name]])</f>
        <v>Jennifer Patt</v>
      </c>
      <c r="J1672" t="s">
        <v>82</v>
      </c>
      <c r="K1672">
        <v>11572</v>
      </c>
      <c r="L1672" t="str">
        <f>_xlfn.XLOOKUP(SuperStoreData[[#This Row],[Zip Code]],ZipCodeTable[Zip Code],ZipCodeTable[City])</f>
        <v>Oceanside</v>
      </c>
      <c r="M1672" t="str">
        <f>_xlfn.XLOOKUP(SuperStoreData[[#This Row],[Zip Code]],ZipCodeTable[Zip Code],ZipCodeTable[State])</f>
        <v>NY</v>
      </c>
      <c r="N1672" t="s">
        <v>46</v>
      </c>
      <c r="O1672" t="s">
        <v>655</v>
      </c>
      <c r="P1672" t="s">
        <v>25</v>
      </c>
      <c r="Q1672" t="s">
        <v>26</v>
      </c>
      <c r="R1672" t="s">
        <v>656</v>
      </c>
      <c r="S1672" s="5">
        <v>12.672000000000001</v>
      </c>
      <c r="T1672" s="5">
        <v>1.0598911090883001</v>
      </c>
      <c r="U1672" s="6">
        <f>SuperStoreData[[#This Row],[Profit]]/SuperStoreData[[#This Row],[Sales]]</f>
        <v>8.3640396866185296E-2</v>
      </c>
    </row>
    <row r="1673" spans="1:21" x14ac:dyDescent="0.2">
      <c r="A1673">
        <v>8935</v>
      </c>
      <c r="B1673" t="s">
        <v>11180</v>
      </c>
      <c r="C1673" s="1">
        <v>42724</v>
      </c>
      <c r="D1673" s="1">
        <v>42729</v>
      </c>
      <c r="E1673" s="7">
        <f>SuperStoreData[[#This Row],[Ship Date]]-SuperStoreData[[#This Row],[Order Date]]</f>
        <v>5</v>
      </c>
      <c r="F1673" t="s">
        <v>489</v>
      </c>
      <c r="G1673" t="s">
        <v>3333</v>
      </c>
      <c r="H1673" t="s">
        <v>3334</v>
      </c>
      <c r="I1673" t="str">
        <f>PROPER(SuperStoreData[[#This Row],[Customer Name]])</f>
        <v>Ben Peterman</v>
      </c>
      <c r="J1673" t="s">
        <v>82</v>
      </c>
      <c r="K1673">
        <v>19120</v>
      </c>
      <c r="L1673" t="str">
        <f>_xlfn.XLOOKUP(SuperStoreData[[#This Row],[Zip Code]],ZipCodeTable[Zip Code],ZipCodeTable[City])</f>
        <v>Philadelphia</v>
      </c>
      <c r="M1673" t="str">
        <f>_xlfn.XLOOKUP(SuperStoreData[[#This Row],[Zip Code]],ZipCodeTable[Zip Code],ZipCodeTable[State])</f>
        <v>PA</v>
      </c>
      <c r="N1673" t="s">
        <v>46</v>
      </c>
      <c r="O1673" t="s">
        <v>4258</v>
      </c>
      <c r="P1673" t="s">
        <v>25</v>
      </c>
      <c r="Q1673" t="s">
        <v>91</v>
      </c>
      <c r="R1673" t="s">
        <v>4259</v>
      </c>
      <c r="S1673" s="5">
        <v>12.672000000000001</v>
      </c>
      <c r="T1673" s="5">
        <v>2.0551298831181999</v>
      </c>
      <c r="U1673" s="6">
        <f>SuperStoreData[[#This Row],[Profit]]/SuperStoreData[[#This Row],[Sales]]</f>
        <v>0.16217881022081754</v>
      </c>
    </row>
    <row r="1674" spans="1:21" x14ac:dyDescent="0.2">
      <c r="A1674">
        <v>7365</v>
      </c>
      <c r="B1674" t="s">
        <v>11402</v>
      </c>
      <c r="C1674" s="1">
        <v>43365</v>
      </c>
      <c r="D1674" s="1">
        <v>43371</v>
      </c>
      <c r="E1674" s="7">
        <f>SuperStoreData[[#This Row],[Ship Date]]-SuperStoreData[[#This Row],[Order Date]]</f>
        <v>6</v>
      </c>
      <c r="F1674" t="s">
        <v>29</v>
      </c>
      <c r="G1674" t="s">
        <v>3650</v>
      </c>
      <c r="H1674" t="s">
        <v>11288</v>
      </c>
      <c r="I1674" t="str">
        <f>PROPER(SuperStoreData[[#This Row],[Customer Name]])</f>
        <v>David Smith</v>
      </c>
      <c r="J1674" t="s">
        <v>82</v>
      </c>
      <c r="K1674">
        <v>19140</v>
      </c>
      <c r="L1674" t="str">
        <f>_xlfn.XLOOKUP(SuperStoreData[[#This Row],[Zip Code]],ZipCodeTable[Zip Code],ZipCodeTable[City])</f>
        <v>Philadelphia</v>
      </c>
      <c r="M1674" t="str">
        <f>_xlfn.XLOOKUP(SuperStoreData[[#This Row],[Zip Code]],ZipCodeTable[Zip Code],ZipCodeTable[State])</f>
        <v>PA</v>
      </c>
      <c r="N1674" t="s">
        <v>46</v>
      </c>
      <c r="O1674" t="s">
        <v>7821</v>
      </c>
      <c r="P1674" t="s">
        <v>25</v>
      </c>
      <c r="Q1674" t="s">
        <v>117</v>
      </c>
      <c r="R1674" t="s">
        <v>7822</v>
      </c>
      <c r="S1674" s="5">
        <v>12.672000000000001</v>
      </c>
      <c r="T1674" s="5">
        <v>0.28310241185322599</v>
      </c>
      <c r="U1674" s="6">
        <f>SuperStoreData[[#This Row],[Profit]]/SuperStoreData[[#This Row],[Sales]]</f>
        <v>2.2340783763669977E-2</v>
      </c>
    </row>
    <row r="1675" spans="1:21" x14ac:dyDescent="0.2">
      <c r="A1675">
        <v>7738</v>
      </c>
      <c r="B1675" t="s">
        <v>9291</v>
      </c>
      <c r="C1675" s="1">
        <v>42982</v>
      </c>
      <c r="D1675" s="1">
        <v>42985</v>
      </c>
      <c r="E1675" s="7">
        <f>SuperStoreData[[#This Row],[Ship Date]]-SuperStoreData[[#This Row],[Order Date]]</f>
        <v>3</v>
      </c>
      <c r="F1675" t="s">
        <v>18</v>
      </c>
      <c r="G1675" t="s">
        <v>2794</v>
      </c>
      <c r="H1675" t="s">
        <v>2799</v>
      </c>
      <c r="I1675" t="str">
        <f>PROPER(SuperStoreData[[#This Row],[Customer Name]])</f>
        <v>Alex Grayson</v>
      </c>
      <c r="J1675" t="s">
        <v>32</v>
      </c>
      <c r="K1675">
        <v>28205</v>
      </c>
      <c r="L1675" t="str">
        <f>_xlfn.XLOOKUP(SuperStoreData[[#This Row],[Zip Code]],ZipCodeTable[Zip Code],ZipCodeTable[City])</f>
        <v>Charlotte</v>
      </c>
      <c r="M1675" t="str">
        <f>_xlfn.XLOOKUP(SuperStoreData[[#This Row],[Zip Code]],ZipCodeTable[Zip Code],ZipCodeTable[State])</f>
        <v>NC</v>
      </c>
      <c r="N1675" t="s">
        <v>85</v>
      </c>
      <c r="O1675" t="s">
        <v>4016</v>
      </c>
      <c r="P1675" t="s">
        <v>25</v>
      </c>
      <c r="Q1675" t="s">
        <v>52</v>
      </c>
      <c r="R1675" t="s">
        <v>4017</v>
      </c>
      <c r="S1675" s="5">
        <v>12.672000000000001</v>
      </c>
      <c r="T1675" s="5">
        <v>3.4101808717695201</v>
      </c>
      <c r="U1675" s="6">
        <f>SuperStoreData[[#This Row],[Profit]]/SuperStoreData[[#This Row],[Sales]]</f>
        <v>0.26911149556261993</v>
      </c>
    </row>
    <row r="1676" spans="1:21" x14ac:dyDescent="0.2">
      <c r="A1676">
        <v>6865</v>
      </c>
      <c r="B1676" t="s">
        <v>9926</v>
      </c>
      <c r="C1676" s="1">
        <v>42835</v>
      </c>
      <c r="D1676" s="1">
        <v>42842</v>
      </c>
      <c r="E1676" s="7">
        <f>SuperStoreData[[#This Row],[Ship Date]]-SuperStoreData[[#This Row],[Order Date]]</f>
        <v>7</v>
      </c>
      <c r="F1676" t="s">
        <v>29</v>
      </c>
      <c r="G1676" t="s">
        <v>2811</v>
      </c>
      <c r="H1676" t="s">
        <v>4943</v>
      </c>
      <c r="I1676" t="str">
        <f>PROPER(SuperStoreData[[#This Row],[Customer Name]])</f>
        <v>Scot Coram</v>
      </c>
      <c r="J1676" t="s">
        <v>82</v>
      </c>
      <c r="K1676">
        <v>90004</v>
      </c>
      <c r="L1676" t="str">
        <f>_xlfn.XLOOKUP(SuperStoreData[[#This Row],[Zip Code]],ZipCodeTable[Zip Code],ZipCodeTable[City])</f>
        <v>Los Angeles</v>
      </c>
      <c r="M1676" t="str">
        <f>_xlfn.XLOOKUP(SuperStoreData[[#This Row],[Zip Code]],ZipCodeTable[Zip Code],ZipCodeTable[State])</f>
        <v>CA</v>
      </c>
      <c r="N1676" t="s">
        <v>68</v>
      </c>
      <c r="O1676" t="s">
        <v>6455</v>
      </c>
      <c r="P1676" t="s">
        <v>25</v>
      </c>
      <c r="Q1676" t="s">
        <v>26</v>
      </c>
      <c r="R1676" t="s">
        <v>6456</v>
      </c>
      <c r="S1676" s="5">
        <v>12.672000000000001</v>
      </c>
      <c r="T1676" s="5">
        <v>0.28562173513084799</v>
      </c>
      <c r="U1676" s="6">
        <f>SuperStoreData[[#This Row],[Profit]]/SuperStoreData[[#This Row],[Sales]]</f>
        <v>2.2539593997068178E-2</v>
      </c>
    </row>
    <row r="1677" spans="1:21" x14ac:dyDescent="0.2">
      <c r="A1677">
        <v>3954</v>
      </c>
      <c r="B1677" t="s">
        <v>8360</v>
      </c>
      <c r="C1677" s="1">
        <v>42603</v>
      </c>
      <c r="D1677" s="1">
        <v>42608</v>
      </c>
      <c r="E1677" s="7">
        <f>SuperStoreData[[#This Row],[Ship Date]]-SuperStoreData[[#This Row],[Order Date]]</f>
        <v>5</v>
      </c>
      <c r="F1677" t="s">
        <v>29</v>
      </c>
      <c r="G1677" t="s">
        <v>1713</v>
      </c>
      <c r="H1677" t="s">
        <v>3356</v>
      </c>
      <c r="I1677" t="str">
        <f>PROPER(SuperStoreData[[#This Row],[Customer Name]])</f>
        <v>Sanjit Chand</v>
      </c>
      <c r="J1677" t="s">
        <v>32</v>
      </c>
      <c r="K1677">
        <v>2169</v>
      </c>
      <c r="L1677" t="str">
        <f>_xlfn.XLOOKUP(SuperStoreData[[#This Row],[Zip Code]],ZipCodeTable[Zip Code],ZipCodeTable[City])</f>
        <v>Quincy</v>
      </c>
      <c r="M1677" t="str">
        <f>_xlfn.XLOOKUP(SuperStoreData[[#This Row],[Zip Code]],ZipCodeTable[Zip Code],ZipCodeTable[State])</f>
        <v>MA</v>
      </c>
      <c r="N1677" t="s">
        <v>46</v>
      </c>
      <c r="O1677" t="s">
        <v>688</v>
      </c>
      <c r="P1677" t="s">
        <v>25</v>
      </c>
      <c r="Q1677" t="s">
        <v>91</v>
      </c>
      <c r="R1677" t="s">
        <v>689</v>
      </c>
      <c r="S1677" s="5">
        <v>12.7</v>
      </c>
      <c r="T1677" s="5">
        <v>-0.144112308706001</v>
      </c>
      <c r="U1677" s="6">
        <f>SuperStoreData[[#This Row],[Profit]]/SuperStoreData[[#This Row],[Sales]]</f>
        <v>-1.1347425882362283E-2</v>
      </c>
    </row>
    <row r="1678" spans="1:21" x14ac:dyDescent="0.2">
      <c r="A1678">
        <v>1641</v>
      </c>
      <c r="B1678" t="s">
        <v>10931</v>
      </c>
      <c r="C1678" s="1">
        <v>43229</v>
      </c>
      <c r="D1678" s="1">
        <v>43230</v>
      </c>
      <c r="E1678" s="7">
        <f>SuperStoreData[[#This Row],[Ship Date]]-SuperStoreData[[#This Row],[Order Date]]</f>
        <v>1</v>
      </c>
      <c r="F1678" t="s">
        <v>29</v>
      </c>
      <c r="G1678" t="s">
        <v>985</v>
      </c>
      <c r="H1678" t="s">
        <v>986</v>
      </c>
      <c r="I1678" t="str">
        <f>PROPER(SuperStoreData[[#This Row],[Customer Name]])</f>
        <v>Toby Braunhardt</v>
      </c>
      <c r="J1678" t="s">
        <v>32</v>
      </c>
      <c r="K1678">
        <v>20016</v>
      </c>
      <c r="L1678" t="str">
        <f>_xlfn.XLOOKUP(SuperStoreData[[#This Row],[Zip Code]],ZipCodeTable[Zip Code],ZipCodeTable[City])</f>
        <v>Washington</v>
      </c>
      <c r="M1678" t="str">
        <f>_xlfn.XLOOKUP(SuperStoreData[[#This Row],[Zip Code]],ZipCodeTable[Zip Code],ZipCodeTable[State])</f>
        <v>DC</v>
      </c>
      <c r="N1678" t="s">
        <v>46</v>
      </c>
      <c r="O1678" t="s">
        <v>688</v>
      </c>
      <c r="P1678" t="s">
        <v>25</v>
      </c>
      <c r="Q1678" t="s">
        <v>91</v>
      </c>
      <c r="R1678" t="s">
        <v>689</v>
      </c>
      <c r="S1678" s="5">
        <v>12.7</v>
      </c>
      <c r="T1678" s="5">
        <v>1.1724470701547001</v>
      </c>
      <c r="U1678" s="6">
        <f>SuperStoreData[[#This Row],[Profit]]/SuperStoreData[[#This Row],[Sales]]</f>
        <v>9.2318666941314964E-2</v>
      </c>
    </row>
    <row r="1679" spans="1:21" x14ac:dyDescent="0.2">
      <c r="A1679">
        <v>2301</v>
      </c>
      <c r="B1679" t="s">
        <v>8262</v>
      </c>
      <c r="C1679" s="1">
        <v>43289</v>
      </c>
      <c r="D1679" s="1">
        <v>43293</v>
      </c>
      <c r="E1679" s="7">
        <f>SuperStoreData[[#This Row],[Ship Date]]-SuperStoreData[[#This Row],[Order Date]]</f>
        <v>4</v>
      </c>
      <c r="F1679" t="s">
        <v>29</v>
      </c>
      <c r="G1679" t="s">
        <v>5445</v>
      </c>
      <c r="H1679" t="s">
        <v>5446</v>
      </c>
      <c r="I1679" t="str">
        <f>PROPER(SuperStoreData[[#This Row],[Customer Name]])</f>
        <v>Jeremy Lonsdale</v>
      </c>
      <c r="J1679" t="s">
        <v>32</v>
      </c>
      <c r="K1679">
        <v>48640</v>
      </c>
      <c r="L1679" t="str">
        <f>_xlfn.XLOOKUP(SuperStoreData[[#This Row],[Zip Code]],ZipCodeTable[Zip Code],ZipCodeTable[City])</f>
        <v>Midland</v>
      </c>
      <c r="M1679" t="str">
        <f>_xlfn.XLOOKUP(SuperStoreData[[#This Row],[Zip Code]],ZipCodeTable[Zip Code],ZipCodeTable[State])</f>
        <v>MI</v>
      </c>
      <c r="N1679" t="s">
        <v>23</v>
      </c>
      <c r="O1679" t="s">
        <v>5587</v>
      </c>
      <c r="P1679" t="s">
        <v>25</v>
      </c>
      <c r="Q1679" t="s">
        <v>26</v>
      </c>
      <c r="R1679" t="s">
        <v>5588</v>
      </c>
      <c r="S1679" s="5">
        <v>12.72</v>
      </c>
      <c r="T1679" s="5">
        <v>2.1053241477536302</v>
      </c>
      <c r="U1679" s="6">
        <f>SuperStoreData[[#This Row],[Profit]]/SuperStoreData[[#This Row],[Sales]]</f>
        <v>0.16551290469761243</v>
      </c>
    </row>
    <row r="1680" spans="1:21" x14ac:dyDescent="0.2">
      <c r="A1680">
        <v>8837</v>
      </c>
      <c r="B1680" t="s">
        <v>10588</v>
      </c>
      <c r="C1680" s="1">
        <v>43407</v>
      </c>
      <c r="D1680" s="1">
        <v>43412</v>
      </c>
      <c r="E1680" s="7">
        <f>SuperStoreData[[#This Row],[Ship Date]]-SuperStoreData[[#This Row],[Order Date]]</f>
        <v>5</v>
      </c>
      <c r="F1680" t="s">
        <v>29</v>
      </c>
      <c r="G1680" t="s">
        <v>521</v>
      </c>
      <c r="H1680" t="s">
        <v>522</v>
      </c>
      <c r="I1680" t="str">
        <f>PROPER(SuperStoreData[[#This Row],[Customer Name]])</f>
        <v>Karen Ferguson</v>
      </c>
      <c r="J1680" t="s">
        <v>21</v>
      </c>
      <c r="K1680">
        <v>30328</v>
      </c>
      <c r="L1680" t="str">
        <f>_xlfn.XLOOKUP(SuperStoreData[[#This Row],[Zip Code]],ZipCodeTable[Zip Code],ZipCodeTable[City])</f>
        <v>Atlanta</v>
      </c>
      <c r="M1680" t="str">
        <f>_xlfn.XLOOKUP(SuperStoreData[[#This Row],[Zip Code]],ZipCodeTable[Zip Code],ZipCodeTable[State])</f>
        <v>GA</v>
      </c>
      <c r="N1680" t="s">
        <v>85</v>
      </c>
      <c r="O1680" t="s">
        <v>4679</v>
      </c>
      <c r="P1680" t="s">
        <v>25</v>
      </c>
      <c r="Q1680" t="s">
        <v>52</v>
      </c>
      <c r="R1680" t="s">
        <v>4680</v>
      </c>
      <c r="S1680" s="5">
        <v>12.72</v>
      </c>
      <c r="T1680" s="5">
        <v>1.4227611060147101</v>
      </c>
      <c r="U1680" s="6">
        <f>SuperStoreData[[#This Row],[Profit]]/SuperStoreData[[#This Row],[Sales]]</f>
        <v>0.11185228820870362</v>
      </c>
    </row>
    <row r="1681" spans="1:21" x14ac:dyDescent="0.2">
      <c r="A1681">
        <v>8073</v>
      </c>
      <c r="B1681" t="s">
        <v>28</v>
      </c>
      <c r="C1681" s="1">
        <v>42164</v>
      </c>
      <c r="D1681" s="1">
        <v>42169</v>
      </c>
      <c r="E1681" s="7">
        <f>SuperStoreData[[#This Row],[Ship Date]]-SuperStoreData[[#This Row],[Order Date]]</f>
        <v>5</v>
      </c>
      <c r="F1681" t="s">
        <v>29</v>
      </c>
      <c r="G1681" t="s">
        <v>30</v>
      </c>
      <c r="H1681" t="s">
        <v>31</v>
      </c>
      <c r="I1681" t="str">
        <f>PROPER(SuperStoreData[[#This Row],[Customer Name]])</f>
        <v>Janet Martin</v>
      </c>
      <c r="J1681" t="s">
        <v>32</v>
      </c>
      <c r="K1681">
        <v>77340</v>
      </c>
      <c r="L1681" t="str">
        <f>_xlfn.XLOOKUP(SuperStoreData[[#This Row],[Zip Code]],ZipCodeTable[Zip Code],ZipCodeTable[City])</f>
        <v>Huntsville</v>
      </c>
      <c r="M1681" t="str">
        <f>_xlfn.XLOOKUP(SuperStoreData[[#This Row],[Zip Code]],ZipCodeTable[Zip Code],ZipCodeTable[State])</f>
        <v>TX</v>
      </c>
      <c r="N1681" t="s">
        <v>23</v>
      </c>
      <c r="O1681" t="s">
        <v>51</v>
      </c>
      <c r="P1681" t="s">
        <v>25</v>
      </c>
      <c r="Q1681" t="s">
        <v>52</v>
      </c>
      <c r="R1681" t="s">
        <v>53</v>
      </c>
      <c r="S1681" s="5">
        <v>12.736000000000001</v>
      </c>
      <c r="T1681" s="5">
        <v>3.6899862200972402</v>
      </c>
      <c r="U1681" s="6">
        <f>SuperStoreData[[#This Row],[Profit]]/SuperStoreData[[#This Row],[Sales]]</f>
        <v>0.2897288175327607</v>
      </c>
    </row>
    <row r="1682" spans="1:21" x14ac:dyDescent="0.2">
      <c r="A1682">
        <v>4144</v>
      </c>
      <c r="B1682" t="s">
        <v>11580</v>
      </c>
      <c r="C1682" s="1">
        <v>43367</v>
      </c>
      <c r="D1682" s="1">
        <v>43369</v>
      </c>
      <c r="E1682" s="7">
        <f>SuperStoreData[[#This Row],[Ship Date]]-SuperStoreData[[#This Row],[Order Date]]</f>
        <v>2</v>
      </c>
      <c r="F1682" t="s">
        <v>29</v>
      </c>
      <c r="G1682" t="s">
        <v>5795</v>
      </c>
      <c r="H1682" t="s">
        <v>5796</v>
      </c>
      <c r="I1682" t="str">
        <f>PROPER(SuperStoreData[[#This Row],[Customer Name]])</f>
        <v>Eugene Hildebrand</v>
      </c>
      <c r="J1682" t="s">
        <v>21</v>
      </c>
      <c r="K1682">
        <v>94110</v>
      </c>
      <c r="L1682" t="str">
        <f>_xlfn.XLOOKUP(SuperStoreData[[#This Row],[Zip Code]],ZipCodeTable[Zip Code],ZipCodeTable[City])</f>
        <v>San Francisco</v>
      </c>
      <c r="M1682" t="str">
        <f>_xlfn.XLOOKUP(SuperStoreData[[#This Row],[Zip Code]],ZipCodeTable[Zip Code],ZipCodeTable[State])</f>
        <v>CA</v>
      </c>
      <c r="N1682" t="s">
        <v>68</v>
      </c>
      <c r="O1682" t="s">
        <v>3738</v>
      </c>
      <c r="P1682" t="s">
        <v>25</v>
      </c>
      <c r="Q1682" t="s">
        <v>52</v>
      </c>
      <c r="R1682" t="s">
        <v>3739</v>
      </c>
      <c r="S1682" s="5">
        <v>12.74</v>
      </c>
      <c r="T1682" s="5">
        <v>3.2685232813057898</v>
      </c>
      <c r="U1682" s="6">
        <f>SuperStoreData[[#This Row],[Profit]]/SuperStoreData[[#This Row],[Sales]]</f>
        <v>0.25655598754362557</v>
      </c>
    </row>
    <row r="1683" spans="1:21" x14ac:dyDescent="0.2">
      <c r="A1683">
        <v>1149</v>
      </c>
      <c r="B1683" t="s">
        <v>3405</v>
      </c>
      <c r="C1683" s="1">
        <v>42900</v>
      </c>
      <c r="D1683" s="1">
        <v>42903</v>
      </c>
      <c r="E1683" s="7">
        <f>SuperStoreData[[#This Row],[Ship Date]]-SuperStoreData[[#This Row],[Order Date]]</f>
        <v>3</v>
      </c>
      <c r="F1683" t="s">
        <v>489</v>
      </c>
      <c r="G1683" t="s">
        <v>3406</v>
      </c>
      <c r="H1683" t="s">
        <v>3407</v>
      </c>
      <c r="I1683" t="str">
        <f>PROPER(SuperStoreData[[#This Row],[Customer Name]])</f>
        <v>Nat Carroll</v>
      </c>
      <c r="J1683" t="s">
        <v>32</v>
      </c>
      <c r="K1683">
        <v>48911</v>
      </c>
      <c r="L1683" t="str">
        <f>_xlfn.XLOOKUP(SuperStoreData[[#This Row],[Zip Code]],ZipCodeTable[Zip Code],ZipCodeTable[City])</f>
        <v>Lansing</v>
      </c>
      <c r="M1683" t="str">
        <f>_xlfn.XLOOKUP(SuperStoreData[[#This Row],[Zip Code]],ZipCodeTable[Zip Code],ZipCodeTable[State])</f>
        <v>MI</v>
      </c>
      <c r="N1683" t="s">
        <v>23</v>
      </c>
      <c r="O1683" t="s">
        <v>2893</v>
      </c>
      <c r="P1683" t="s">
        <v>25</v>
      </c>
      <c r="Q1683" t="s">
        <v>26</v>
      </c>
      <c r="R1683" t="s">
        <v>2894</v>
      </c>
      <c r="S1683" s="5">
        <v>12.76</v>
      </c>
      <c r="T1683" s="5">
        <v>-0.23716546313630801</v>
      </c>
      <c r="U1683" s="6">
        <f>SuperStoreData[[#This Row],[Profit]]/SuperStoreData[[#This Row],[Sales]]</f>
        <v>-1.8586635042030408E-2</v>
      </c>
    </row>
    <row r="1684" spans="1:21" x14ac:dyDescent="0.2">
      <c r="A1684">
        <v>6781</v>
      </c>
      <c r="B1684" t="s">
        <v>2891</v>
      </c>
      <c r="C1684" s="1">
        <v>43277</v>
      </c>
      <c r="D1684" s="1">
        <v>43283</v>
      </c>
      <c r="E1684" s="7">
        <f>SuperStoreData[[#This Row],[Ship Date]]-SuperStoreData[[#This Row],[Order Date]]</f>
        <v>6</v>
      </c>
      <c r="F1684" t="s">
        <v>129</v>
      </c>
      <c r="G1684" t="s">
        <v>342</v>
      </c>
      <c r="H1684" t="s">
        <v>350</v>
      </c>
      <c r="I1684" t="str">
        <f>PROPER(SuperStoreData[[#This Row],[Customer Name]])</f>
        <v>Herbert Flentye</v>
      </c>
      <c r="J1684" t="s">
        <v>32</v>
      </c>
      <c r="K1684">
        <v>21215</v>
      </c>
      <c r="L1684" t="str">
        <f>_xlfn.XLOOKUP(SuperStoreData[[#This Row],[Zip Code]],ZipCodeTable[Zip Code],ZipCodeTable[City])</f>
        <v>Baltimore</v>
      </c>
      <c r="M1684" t="str">
        <f>_xlfn.XLOOKUP(SuperStoreData[[#This Row],[Zip Code]],ZipCodeTable[Zip Code],ZipCodeTable[State])</f>
        <v>MD</v>
      </c>
      <c r="N1684" t="s">
        <v>46</v>
      </c>
      <c r="O1684" t="s">
        <v>2893</v>
      </c>
      <c r="P1684" t="s">
        <v>25</v>
      </c>
      <c r="Q1684" t="s">
        <v>26</v>
      </c>
      <c r="R1684" t="s">
        <v>2894</v>
      </c>
      <c r="S1684" s="5">
        <v>12.76</v>
      </c>
      <c r="T1684" s="5">
        <v>2.0865747313554999</v>
      </c>
      <c r="U1684" s="6">
        <f>SuperStoreData[[#This Row],[Profit]]/SuperStoreData[[#This Row],[Sales]]</f>
        <v>0.16352466546673197</v>
      </c>
    </row>
    <row r="1685" spans="1:21" x14ac:dyDescent="0.2">
      <c r="A1685">
        <v>9530</v>
      </c>
      <c r="B1685" t="s">
        <v>10508</v>
      </c>
      <c r="C1685" s="1">
        <v>42983</v>
      </c>
      <c r="D1685" s="1">
        <v>42987</v>
      </c>
      <c r="E1685" s="7">
        <f>SuperStoreData[[#This Row],[Ship Date]]-SuperStoreData[[#This Row],[Order Date]]</f>
        <v>4</v>
      </c>
      <c r="F1685" t="s">
        <v>489</v>
      </c>
      <c r="G1685" t="s">
        <v>1813</v>
      </c>
      <c r="H1685" t="s">
        <v>1814</v>
      </c>
      <c r="I1685" t="str">
        <f>PROPER(SuperStoreData[[#This Row],[Customer Name]])</f>
        <v>Ann Chong</v>
      </c>
      <c r="J1685" t="s">
        <v>82</v>
      </c>
      <c r="K1685">
        <v>77705</v>
      </c>
      <c r="L1685" t="str">
        <f>_xlfn.XLOOKUP(SuperStoreData[[#This Row],[Zip Code]],ZipCodeTable[Zip Code],ZipCodeTable[City])</f>
        <v>Beaumont</v>
      </c>
      <c r="M1685" t="str">
        <f>_xlfn.XLOOKUP(SuperStoreData[[#This Row],[Zip Code]],ZipCodeTable[Zip Code],ZipCodeTable[State])</f>
        <v>TX</v>
      </c>
      <c r="N1685" t="s">
        <v>23</v>
      </c>
      <c r="O1685" t="s">
        <v>6206</v>
      </c>
      <c r="P1685" t="s">
        <v>25</v>
      </c>
      <c r="Q1685" t="s">
        <v>61</v>
      </c>
      <c r="R1685" t="s">
        <v>6207</v>
      </c>
      <c r="S1685" s="5">
        <v>12.768000000000001</v>
      </c>
      <c r="T1685" s="5">
        <v>1.1007242647869699</v>
      </c>
      <c r="U1685" s="6">
        <f>SuperStoreData[[#This Row],[Profit]]/SuperStoreData[[#This Row],[Sales]]</f>
        <v>8.6209607204493249E-2</v>
      </c>
    </row>
    <row r="1686" spans="1:21" x14ac:dyDescent="0.2">
      <c r="A1686">
        <v>3804</v>
      </c>
      <c r="B1686" t="s">
        <v>8252</v>
      </c>
      <c r="C1686" s="1">
        <v>42310</v>
      </c>
      <c r="D1686" s="1">
        <v>42314</v>
      </c>
      <c r="E1686" s="7">
        <f>SuperStoreData[[#This Row],[Ship Date]]-SuperStoreData[[#This Row],[Order Date]]</f>
        <v>4</v>
      </c>
      <c r="F1686" t="s">
        <v>29</v>
      </c>
      <c r="G1686" t="s">
        <v>2555</v>
      </c>
      <c r="H1686" t="s">
        <v>2556</v>
      </c>
      <c r="I1686" t="str">
        <f>PROPER(SuperStoreData[[#This Row],[Customer Name]])</f>
        <v>Nathan Cano</v>
      </c>
      <c r="J1686" t="s">
        <v>32</v>
      </c>
      <c r="K1686">
        <v>28540</v>
      </c>
      <c r="L1686" t="str">
        <f>_xlfn.XLOOKUP(SuperStoreData[[#This Row],[Zip Code]],ZipCodeTable[Zip Code],ZipCodeTable[City])</f>
        <v>Jacksonville</v>
      </c>
      <c r="M1686" t="str">
        <f>_xlfn.XLOOKUP(SuperStoreData[[#This Row],[Zip Code]],ZipCodeTable[Zip Code],ZipCodeTable[State])</f>
        <v>NC</v>
      </c>
      <c r="N1686" t="s">
        <v>85</v>
      </c>
      <c r="O1686" t="s">
        <v>234</v>
      </c>
      <c r="P1686" t="s">
        <v>25</v>
      </c>
      <c r="Q1686" t="s">
        <v>214</v>
      </c>
      <c r="R1686" t="s">
        <v>235</v>
      </c>
      <c r="S1686" s="5">
        <v>12.768000000000001</v>
      </c>
      <c r="T1686" s="5">
        <v>0.70384314532215198</v>
      </c>
      <c r="U1686" s="6">
        <f>SuperStoreData[[#This Row],[Profit]]/SuperStoreData[[#This Row],[Sales]]</f>
        <v>5.5125559627361521E-2</v>
      </c>
    </row>
    <row r="1687" spans="1:21" x14ac:dyDescent="0.2">
      <c r="A1687">
        <v>3226</v>
      </c>
      <c r="B1687" t="s">
        <v>1896</v>
      </c>
      <c r="C1687" s="1">
        <v>42926</v>
      </c>
      <c r="D1687" s="1">
        <v>42932</v>
      </c>
      <c r="E1687" s="7">
        <f>SuperStoreData[[#This Row],[Ship Date]]-SuperStoreData[[#This Row],[Order Date]]</f>
        <v>6</v>
      </c>
      <c r="F1687" t="s">
        <v>18</v>
      </c>
      <c r="G1687" t="s">
        <v>1897</v>
      </c>
      <c r="H1687" t="s">
        <v>1903</v>
      </c>
      <c r="I1687" t="str">
        <f>PROPER(SuperStoreData[[#This Row],[Customer Name]])</f>
        <v>Erin Smith</v>
      </c>
      <c r="J1687" t="s">
        <v>82</v>
      </c>
      <c r="K1687">
        <v>85281</v>
      </c>
      <c r="L1687" t="str">
        <f>_xlfn.XLOOKUP(SuperStoreData[[#This Row],[Zip Code]],ZipCodeTable[Zip Code],ZipCodeTable[City])</f>
        <v>Tempe</v>
      </c>
      <c r="M1687" t="str">
        <f>_xlfn.XLOOKUP(SuperStoreData[[#This Row],[Zip Code]],ZipCodeTable[Zip Code],ZipCodeTable[State])</f>
        <v>AZ</v>
      </c>
      <c r="N1687" t="s">
        <v>68</v>
      </c>
      <c r="O1687" t="s">
        <v>1904</v>
      </c>
      <c r="P1687" t="s">
        <v>25</v>
      </c>
      <c r="Q1687" t="s">
        <v>293</v>
      </c>
      <c r="R1687" t="s">
        <v>1905</v>
      </c>
      <c r="S1687" s="5">
        <v>12.768000000000001</v>
      </c>
      <c r="T1687" s="5">
        <v>3.0361152452900102</v>
      </c>
      <c r="U1687" s="6">
        <f>SuperStoreData[[#This Row],[Profit]]/SuperStoreData[[#This Row],[Sales]]</f>
        <v>0.23779098099075893</v>
      </c>
    </row>
    <row r="1688" spans="1:21" x14ac:dyDescent="0.2">
      <c r="A1688">
        <v>7181</v>
      </c>
      <c r="B1688" t="s">
        <v>4738</v>
      </c>
      <c r="C1688" s="1">
        <v>42275</v>
      </c>
      <c r="D1688" s="1">
        <v>42280</v>
      </c>
      <c r="E1688" s="7">
        <f>SuperStoreData[[#This Row],[Ship Date]]-SuperStoreData[[#This Row],[Order Date]]</f>
        <v>5</v>
      </c>
      <c r="F1688" t="s">
        <v>18</v>
      </c>
      <c r="G1688" t="s">
        <v>864</v>
      </c>
      <c r="H1688" t="s">
        <v>865</v>
      </c>
      <c r="I1688" t="str">
        <f>PROPER(SuperStoreData[[#This Row],[Customer Name]])</f>
        <v>Jack O'Briant</v>
      </c>
      <c r="J1688" t="s">
        <v>82</v>
      </c>
      <c r="K1688">
        <v>30605</v>
      </c>
      <c r="L1688" t="str">
        <f>_xlfn.XLOOKUP(SuperStoreData[[#This Row],[Zip Code]],ZipCodeTable[Zip Code],ZipCodeTable[City])</f>
        <v>Athens</v>
      </c>
      <c r="M1688" t="str">
        <f>_xlfn.XLOOKUP(SuperStoreData[[#This Row],[Zip Code]],ZipCodeTable[Zip Code],ZipCodeTable[State])</f>
        <v>GA</v>
      </c>
      <c r="N1688" t="s">
        <v>85</v>
      </c>
      <c r="O1688" t="s">
        <v>4739</v>
      </c>
      <c r="P1688" t="s">
        <v>25</v>
      </c>
      <c r="Q1688" t="s">
        <v>52</v>
      </c>
      <c r="R1688" t="s">
        <v>4740</v>
      </c>
      <c r="S1688" s="5">
        <v>12.78</v>
      </c>
      <c r="T1688" s="5">
        <v>1.87917438688131</v>
      </c>
      <c r="U1688" s="6">
        <f>SuperStoreData[[#This Row],[Profit]]/SuperStoreData[[#This Row],[Sales]]</f>
        <v>0.14704024936473475</v>
      </c>
    </row>
    <row r="1689" spans="1:21" x14ac:dyDescent="0.2">
      <c r="A1689">
        <v>7482</v>
      </c>
      <c r="B1689" t="s">
        <v>693</v>
      </c>
      <c r="C1689" s="1">
        <v>42261</v>
      </c>
      <c r="D1689" s="1">
        <v>42266</v>
      </c>
      <c r="E1689" s="7">
        <f>SuperStoreData[[#This Row],[Ship Date]]-SuperStoreData[[#This Row],[Order Date]]</f>
        <v>5</v>
      </c>
      <c r="F1689" t="s">
        <v>129</v>
      </c>
      <c r="G1689" t="s">
        <v>694</v>
      </c>
      <c r="H1689" t="s">
        <v>695</v>
      </c>
      <c r="I1689" t="str">
        <f>PROPER(SuperStoreData[[#This Row],[Customer Name]])</f>
        <v>Laurel Beltran</v>
      </c>
      <c r="J1689" t="s">
        <v>21</v>
      </c>
      <c r="K1689">
        <v>92646</v>
      </c>
      <c r="L1689" t="str">
        <f>_xlfn.XLOOKUP(SuperStoreData[[#This Row],[Zip Code]],ZipCodeTable[Zip Code],ZipCodeTable[City])</f>
        <v>Huntington Beach</v>
      </c>
      <c r="M1689" t="str">
        <f>_xlfn.XLOOKUP(SuperStoreData[[#This Row],[Zip Code]],ZipCodeTable[Zip Code],ZipCodeTable[State])</f>
        <v>CA</v>
      </c>
      <c r="N1689" t="s">
        <v>68</v>
      </c>
      <c r="O1689" t="s">
        <v>697</v>
      </c>
      <c r="P1689" t="s">
        <v>25</v>
      </c>
      <c r="Q1689" t="s">
        <v>293</v>
      </c>
      <c r="R1689" t="s">
        <v>698</v>
      </c>
      <c r="S1689" s="5">
        <v>12.78</v>
      </c>
      <c r="T1689" s="5">
        <v>2.2986531485700801</v>
      </c>
      <c r="U1689" s="6">
        <f>SuperStoreData[[#This Row],[Profit]]/SuperStoreData[[#This Row],[Sales]]</f>
        <v>0.17986331365963068</v>
      </c>
    </row>
    <row r="1690" spans="1:21" x14ac:dyDescent="0.2">
      <c r="A1690">
        <v>3820</v>
      </c>
      <c r="B1690" t="s">
        <v>6553</v>
      </c>
      <c r="C1690" s="1">
        <v>43026</v>
      </c>
      <c r="D1690" s="1">
        <v>43030</v>
      </c>
      <c r="E1690" s="7">
        <f>SuperStoreData[[#This Row],[Ship Date]]-SuperStoreData[[#This Row],[Order Date]]</f>
        <v>4</v>
      </c>
      <c r="F1690" t="s">
        <v>29</v>
      </c>
      <c r="G1690" t="s">
        <v>5112</v>
      </c>
      <c r="H1690" t="s">
        <v>6560</v>
      </c>
      <c r="I1690" t="str">
        <f>PROPER(SuperStoreData[[#This Row],[Customer Name]])</f>
        <v>Harry Greene</v>
      </c>
      <c r="J1690" t="s">
        <v>32</v>
      </c>
      <c r="K1690">
        <v>10024</v>
      </c>
      <c r="L1690" t="str">
        <f>_xlfn.XLOOKUP(SuperStoreData[[#This Row],[Zip Code]],ZipCodeTable[Zip Code],ZipCodeTable[City])</f>
        <v>New York</v>
      </c>
      <c r="M1690" t="str">
        <f>_xlfn.XLOOKUP(SuperStoreData[[#This Row],[Zip Code]],ZipCodeTable[Zip Code],ZipCodeTable[State])</f>
        <v>NY</v>
      </c>
      <c r="N1690" t="s">
        <v>46</v>
      </c>
      <c r="O1690" t="s">
        <v>5023</v>
      </c>
      <c r="P1690" t="s">
        <v>25</v>
      </c>
      <c r="Q1690" t="s">
        <v>26</v>
      </c>
      <c r="R1690" t="s">
        <v>5024</v>
      </c>
      <c r="S1690" s="5">
        <v>12.816000000000001</v>
      </c>
      <c r="T1690" s="5">
        <v>2.18102359010566</v>
      </c>
      <c r="U1690" s="6">
        <f>SuperStoreData[[#This Row],[Profit]]/SuperStoreData[[#This Row],[Sales]]</f>
        <v>0.17017974329788232</v>
      </c>
    </row>
    <row r="1691" spans="1:21" x14ac:dyDescent="0.2">
      <c r="A1691">
        <v>6280</v>
      </c>
      <c r="B1691" t="s">
        <v>8898</v>
      </c>
      <c r="C1691" s="1">
        <v>43001</v>
      </c>
      <c r="D1691" s="1">
        <v>43004</v>
      </c>
      <c r="E1691" s="7">
        <f>SuperStoreData[[#This Row],[Ship Date]]-SuperStoreData[[#This Row],[Order Date]]</f>
        <v>3</v>
      </c>
      <c r="F1691" t="s">
        <v>129</v>
      </c>
      <c r="G1691" t="s">
        <v>5151</v>
      </c>
      <c r="H1691" t="s">
        <v>5152</v>
      </c>
      <c r="I1691" t="str">
        <f>PROPER(SuperStoreData[[#This Row],[Customer Name]])</f>
        <v>Dennis Kane</v>
      </c>
      <c r="J1691" t="s">
        <v>32</v>
      </c>
      <c r="K1691">
        <v>98105</v>
      </c>
      <c r="L1691" t="str">
        <f>_xlfn.XLOOKUP(SuperStoreData[[#This Row],[Zip Code]],ZipCodeTable[Zip Code],ZipCodeTable[City])</f>
        <v>Seattle</v>
      </c>
      <c r="M1691" t="str">
        <f>_xlfn.XLOOKUP(SuperStoreData[[#This Row],[Zip Code]],ZipCodeTable[Zip Code],ZipCodeTable[State])</f>
        <v>WA</v>
      </c>
      <c r="N1691" t="s">
        <v>68</v>
      </c>
      <c r="O1691" t="s">
        <v>194</v>
      </c>
      <c r="P1691" t="s">
        <v>25</v>
      </c>
      <c r="Q1691" t="s">
        <v>26</v>
      </c>
      <c r="R1691" t="s">
        <v>195</v>
      </c>
      <c r="S1691" s="5">
        <v>12.816000000000001</v>
      </c>
      <c r="T1691" s="5">
        <v>3.23708183297185</v>
      </c>
      <c r="U1691" s="6">
        <f>SuperStoreData[[#This Row],[Profit]]/SuperStoreData[[#This Row],[Sales]]</f>
        <v>0.25258129158644271</v>
      </c>
    </row>
    <row r="1692" spans="1:21" x14ac:dyDescent="0.2">
      <c r="A1692">
        <v>7008</v>
      </c>
      <c r="B1692" t="s">
        <v>9923</v>
      </c>
      <c r="C1692" s="1">
        <v>43362</v>
      </c>
      <c r="D1692" s="1">
        <v>43367</v>
      </c>
      <c r="E1692" s="7">
        <f>SuperStoreData[[#This Row],[Ship Date]]-SuperStoreData[[#This Row],[Order Date]]</f>
        <v>5</v>
      </c>
      <c r="F1692" t="s">
        <v>29</v>
      </c>
      <c r="G1692" t="s">
        <v>2224</v>
      </c>
      <c r="H1692" t="s">
        <v>2663</v>
      </c>
      <c r="I1692" t="str">
        <f>PROPER(SuperStoreData[[#This Row],[Customer Name]])</f>
        <v>Katherine Nockton</v>
      </c>
      <c r="J1692" t="s">
        <v>82</v>
      </c>
      <c r="K1692">
        <v>45503</v>
      </c>
      <c r="L1692" t="str">
        <f>_xlfn.XLOOKUP(SuperStoreData[[#This Row],[Zip Code]],ZipCodeTable[Zip Code],ZipCodeTable[City])</f>
        <v>Springfield</v>
      </c>
      <c r="M1692" t="str">
        <f>_xlfn.XLOOKUP(SuperStoreData[[#This Row],[Zip Code]],ZipCodeTable[Zip Code],ZipCodeTable[State])</f>
        <v>OH</v>
      </c>
      <c r="N1692" t="s">
        <v>46</v>
      </c>
      <c r="O1692" t="s">
        <v>2079</v>
      </c>
      <c r="P1692" t="s">
        <v>25</v>
      </c>
      <c r="Q1692" t="s">
        <v>26</v>
      </c>
      <c r="R1692" t="s">
        <v>2080</v>
      </c>
      <c r="S1692" s="5">
        <v>12.827999999999999</v>
      </c>
      <c r="T1692" s="5">
        <v>-0.32410733261965502</v>
      </c>
      <c r="U1692" s="6">
        <f>SuperStoreData[[#This Row],[Profit]]/SuperStoreData[[#This Row],[Sales]]</f>
        <v>-2.5265616824107814E-2</v>
      </c>
    </row>
    <row r="1693" spans="1:21" x14ac:dyDescent="0.2">
      <c r="A1693">
        <v>2711</v>
      </c>
      <c r="B1693" t="s">
        <v>7346</v>
      </c>
      <c r="C1693" s="1">
        <v>43319</v>
      </c>
      <c r="D1693" s="1">
        <v>43324</v>
      </c>
      <c r="E1693" s="7">
        <f>SuperStoreData[[#This Row],[Ship Date]]-SuperStoreData[[#This Row],[Order Date]]</f>
        <v>5</v>
      </c>
      <c r="F1693" t="s">
        <v>29</v>
      </c>
      <c r="G1693" t="s">
        <v>5164</v>
      </c>
      <c r="H1693" t="s">
        <v>5165</v>
      </c>
      <c r="I1693" t="str">
        <f>PROPER(SuperStoreData[[#This Row],[Customer Name]])</f>
        <v>Gary Hwang</v>
      </c>
      <c r="J1693" t="s">
        <v>32</v>
      </c>
      <c r="K1693">
        <v>32216</v>
      </c>
      <c r="L1693" t="str">
        <f>_xlfn.XLOOKUP(SuperStoreData[[#This Row],[Zip Code]],ZipCodeTable[Zip Code],ZipCodeTable[City])</f>
        <v>Jacksonville</v>
      </c>
      <c r="M1693" t="str">
        <f>_xlfn.XLOOKUP(SuperStoreData[[#This Row],[Zip Code]],ZipCodeTable[Zip Code],ZipCodeTable[State])</f>
        <v>FL</v>
      </c>
      <c r="N1693" t="s">
        <v>85</v>
      </c>
      <c r="O1693" t="s">
        <v>2079</v>
      </c>
      <c r="P1693" t="s">
        <v>25</v>
      </c>
      <c r="Q1693" t="s">
        <v>26</v>
      </c>
      <c r="R1693" t="s">
        <v>2080</v>
      </c>
      <c r="S1693" s="5">
        <v>12.827999999999999</v>
      </c>
      <c r="T1693" s="5">
        <v>3.3259157261758499</v>
      </c>
      <c r="U1693" s="6">
        <f>SuperStoreData[[#This Row],[Profit]]/SuperStoreData[[#This Row],[Sales]]</f>
        <v>0.25927001295415109</v>
      </c>
    </row>
    <row r="1694" spans="1:21" x14ac:dyDescent="0.2">
      <c r="A1694">
        <v>3521</v>
      </c>
      <c r="B1694" t="s">
        <v>6716</v>
      </c>
      <c r="C1694" s="1">
        <v>42941</v>
      </c>
      <c r="D1694" s="1">
        <v>42945</v>
      </c>
      <c r="E1694" s="7">
        <f>SuperStoreData[[#This Row],[Ship Date]]-SuperStoreData[[#This Row],[Order Date]]</f>
        <v>4</v>
      </c>
      <c r="F1694" t="s">
        <v>29</v>
      </c>
      <c r="G1694" t="s">
        <v>5551</v>
      </c>
      <c r="H1694" t="s">
        <v>5552</v>
      </c>
      <c r="I1694" t="str">
        <f>PROPER(SuperStoreData[[#This Row],[Customer Name]])</f>
        <v>Dario Medina</v>
      </c>
      <c r="J1694" t="s">
        <v>82</v>
      </c>
      <c r="K1694">
        <v>95823</v>
      </c>
      <c r="L1694" t="str">
        <f>_xlfn.XLOOKUP(SuperStoreData[[#This Row],[Zip Code]],ZipCodeTable[Zip Code],ZipCodeTable[City])</f>
        <v>Sacramento</v>
      </c>
      <c r="M1694" t="str">
        <f>_xlfn.XLOOKUP(SuperStoreData[[#This Row],[Zip Code]],ZipCodeTable[Zip Code],ZipCodeTable[State])</f>
        <v>CA</v>
      </c>
      <c r="N1694" t="s">
        <v>68</v>
      </c>
      <c r="O1694" t="s">
        <v>4525</v>
      </c>
      <c r="P1694" t="s">
        <v>25</v>
      </c>
      <c r="Q1694" t="s">
        <v>26</v>
      </c>
      <c r="R1694" t="s">
        <v>4526</v>
      </c>
      <c r="S1694" s="5">
        <v>12.832000000000001</v>
      </c>
      <c r="T1694" s="5">
        <v>1.81533132991255</v>
      </c>
      <c r="U1694" s="6">
        <f>SuperStoreData[[#This Row],[Profit]]/SuperStoreData[[#This Row],[Sales]]</f>
        <v>0.14146908743084086</v>
      </c>
    </row>
    <row r="1695" spans="1:21" x14ac:dyDescent="0.2">
      <c r="A1695">
        <v>5166</v>
      </c>
      <c r="B1695" t="s">
        <v>6918</v>
      </c>
      <c r="C1695" s="1">
        <v>43142</v>
      </c>
      <c r="D1695" s="1">
        <v>43144</v>
      </c>
      <c r="E1695" s="7">
        <f>SuperStoreData[[#This Row],[Ship Date]]-SuperStoreData[[#This Row],[Order Date]]</f>
        <v>2</v>
      </c>
      <c r="F1695" t="s">
        <v>29</v>
      </c>
      <c r="G1695" t="s">
        <v>1431</v>
      </c>
      <c r="H1695" t="s">
        <v>1432</v>
      </c>
      <c r="I1695" t="str">
        <f>PROPER(SuperStoreData[[#This Row],[Customer Name]])</f>
        <v>Sam Craven</v>
      </c>
      <c r="J1695" t="s">
        <v>32</v>
      </c>
      <c r="K1695">
        <v>48640</v>
      </c>
      <c r="L1695" t="str">
        <f>_xlfn.XLOOKUP(SuperStoreData[[#This Row],[Zip Code]],ZipCodeTable[Zip Code],ZipCodeTable[City])</f>
        <v>Midland</v>
      </c>
      <c r="M1695" t="str">
        <f>_xlfn.XLOOKUP(SuperStoreData[[#This Row],[Zip Code]],ZipCodeTable[Zip Code],ZipCodeTable[State])</f>
        <v>MI</v>
      </c>
      <c r="N1695" t="s">
        <v>23</v>
      </c>
      <c r="O1695" t="s">
        <v>6448</v>
      </c>
      <c r="P1695" t="s">
        <v>25</v>
      </c>
      <c r="Q1695" t="s">
        <v>91</v>
      </c>
      <c r="R1695" t="s">
        <v>6449</v>
      </c>
      <c r="S1695" s="5">
        <v>12.84</v>
      </c>
      <c r="T1695" s="5">
        <v>4.0699125270672099</v>
      </c>
      <c r="U1695" s="6">
        <f>SuperStoreData[[#This Row],[Profit]]/SuperStoreData[[#This Row],[Sales]]</f>
        <v>0.31697138061271107</v>
      </c>
    </row>
    <row r="1696" spans="1:21" x14ac:dyDescent="0.2">
      <c r="A1696">
        <v>4160</v>
      </c>
      <c r="B1696" t="s">
        <v>8624</v>
      </c>
      <c r="C1696" s="1">
        <v>42070</v>
      </c>
      <c r="D1696" s="1">
        <v>42071</v>
      </c>
      <c r="E1696" s="7">
        <f>SuperStoreData[[#This Row],[Ship Date]]-SuperStoreData[[#This Row],[Order Date]]</f>
        <v>1</v>
      </c>
      <c r="F1696" t="s">
        <v>29</v>
      </c>
      <c r="G1696" t="s">
        <v>2927</v>
      </c>
      <c r="H1696" t="s">
        <v>3121</v>
      </c>
      <c r="I1696" t="str">
        <f>PROPER(SuperStoreData[[#This Row],[Customer Name]])</f>
        <v>Arthur Prichep</v>
      </c>
      <c r="J1696" t="s">
        <v>32</v>
      </c>
      <c r="K1696">
        <v>31907</v>
      </c>
      <c r="L1696" t="str">
        <f>_xlfn.XLOOKUP(SuperStoreData[[#This Row],[Zip Code]],ZipCodeTable[Zip Code],ZipCodeTable[City])</f>
        <v>Columbus</v>
      </c>
      <c r="M1696" t="str">
        <f>_xlfn.XLOOKUP(SuperStoreData[[#This Row],[Zip Code]],ZipCodeTable[Zip Code],ZipCodeTable[State])</f>
        <v>GA</v>
      </c>
      <c r="N1696" t="s">
        <v>85</v>
      </c>
      <c r="O1696" t="s">
        <v>6180</v>
      </c>
      <c r="P1696" t="s">
        <v>25</v>
      </c>
      <c r="Q1696" t="s">
        <v>52</v>
      </c>
      <c r="R1696" t="s">
        <v>6181</v>
      </c>
      <c r="S1696" s="5">
        <v>12.84</v>
      </c>
      <c r="T1696" s="5">
        <v>2.3112427499760999</v>
      </c>
      <c r="U1696" s="6">
        <f>SuperStoreData[[#This Row],[Profit]]/SuperStoreData[[#This Row],[Sales]]</f>
        <v>0.18000332943739097</v>
      </c>
    </row>
    <row r="1697" spans="1:21" x14ac:dyDescent="0.2">
      <c r="A1697">
        <v>1570</v>
      </c>
      <c r="B1697" t="s">
        <v>11063</v>
      </c>
      <c r="C1697" s="1">
        <v>42430</v>
      </c>
      <c r="D1697" s="1">
        <v>42432</v>
      </c>
      <c r="E1697" s="7">
        <f>SuperStoreData[[#This Row],[Ship Date]]-SuperStoreData[[#This Row],[Order Date]]</f>
        <v>2</v>
      </c>
      <c r="F1697" t="s">
        <v>29</v>
      </c>
      <c r="G1697" t="s">
        <v>8392</v>
      </c>
      <c r="H1697" t="s">
        <v>8393</v>
      </c>
      <c r="I1697" t="str">
        <f>PROPER(SuperStoreData[[#This Row],[Customer Name]])</f>
        <v>Adam Hart</v>
      </c>
      <c r="J1697" t="s">
        <v>82</v>
      </c>
      <c r="K1697">
        <v>30318</v>
      </c>
      <c r="L1697" t="str">
        <f>_xlfn.XLOOKUP(SuperStoreData[[#This Row],[Zip Code]],ZipCodeTable[Zip Code],ZipCodeTable[City])</f>
        <v>Atlanta</v>
      </c>
      <c r="M1697" t="str">
        <f>_xlfn.XLOOKUP(SuperStoreData[[#This Row],[Zip Code]],ZipCodeTable[Zip Code],ZipCodeTable[State])</f>
        <v>GA</v>
      </c>
      <c r="N1697" t="s">
        <v>85</v>
      </c>
      <c r="O1697" t="s">
        <v>7481</v>
      </c>
      <c r="P1697" t="s">
        <v>25</v>
      </c>
      <c r="Q1697" t="s">
        <v>52</v>
      </c>
      <c r="R1697" t="s">
        <v>7482</v>
      </c>
      <c r="S1697" s="5">
        <v>12.84</v>
      </c>
      <c r="T1697" s="5">
        <v>4.2131094604478196</v>
      </c>
      <c r="U1697" s="6">
        <f>SuperStoreData[[#This Row],[Profit]]/SuperStoreData[[#This Row],[Sales]]</f>
        <v>0.32812378975450307</v>
      </c>
    </row>
    <row r="1698" spans="1:21" x14ac:dyDescent="0.2">
      <c r="A1698">
        <v>2804</v>
      </c>
      <c r="B1698" t="s">
        <v>7454</v>
      </c>
      <c r="C1698" s="1">
        <v>42560</v>
      </c>
      <c r="D1698" s="1">
        <v>42565</v>
      </c>
      <c r="E1698" s="7">
        <f>SuperStoreData[[#This Row],[Ship Date]]-SuperStoreData[[#This Row],[Order Date]]</f>
        <v>5</v>
      </c>
      <c r="F1698" t="s">
        <v>29</v>
      </c>
      <c r="G1698" t="s">
        <v>2147</v>
      </c>
      <c r="H1698" t="s">
        <v>2148</v>
      </c>
      <c r="I1698" t="str">
        <f>PROPER(SuperStoreData[[#This Row],[Customer Name]])</f>
        <v>Cindy Stewart</v>
      </c>
      <c r="J1698" t="s">
        <v>32</v>
      </c>
      <c r="K1698">
        <v>94122</v>
      </c>
      <c r="L1698" t="str">
        <f>_xlfn.XLOOKUP(SuperStoreData[[#This Row],[Zip Code]],ZipCodeTable[Zip Code],ZipCodeTable[City])</f>
        <v>San Francisco</v>
      </c>
      <c r="M1698" t="str">
        <f>_xlfn.XLOOKUP(SuperStoreData[[#This Row],[Zip Code]],ZipCodeTable[Zip Code],ZipCodeTable[State])</f>
        <v>CA</v>
      </c>
      <c r="N1698" t="s">
        <v>68</v>
      </c>
      <c r="O1698" t="s">
        <v>1830</v>
      </c>
      <c r="P1698" t="s">
        <v>25</v>
      </c>
      <c r="Q1698" t="s">
        <v>91</v>
      </c>
      <c r="R1698" t="s">
        <v>1831</v>
      </c>
      <c r="S1698" s="5">
        <v>12.84</v>
      </c>
      <c r="T1698" s="5">
        <v>3.6832515779337598</v>
      </c>
      <c r="U1698" s="6">
        <f>SuperStoreData[[#This Row],[Profit]]/SuperStoreData[[#This Row],[Sales]]</f>
        <v>0.28685759952755141</v>
      </c>
    </row>
    <row r="1699" spans="1:21" x14ac:dyDescent="0.2">
      <c r="A1699">
        <v>3963</v>
      </c>
      <c r="B1699" t="s">
        <v>9318</v>
      </c>
      <c r="C1699" s="1">
        <v>42691</v>
      </c>
      <c r="D1699" s="1">
        <v>42695</v>
      </c>
      <c r="E1699" s="7">
        <f>SuperStoreData[[#This Row],[Ship Date]]-SuperStoreData[[#This Row],[Order Date]]</f>
        <v>4</v>
      </c>
      <c r="F1699" t="s">
        <v>18</v>
      </c>
      <c r="G1699" t="s">
        <v>2092</v>
      </c>
      <c r="H1699" t="s">
        <v>2093</v>
      </c>
      <c r="I1699" t="str">
        <f>PROPER(SuperStoreData[[#This Row],[Customer Name]])</f>
        <v>Emily Ducich</v>
      </c>
      <c r="J1699" t="s">
        <v>21</v>
      </c>
      <c r="K1699">
        <v>90045</v>
      </c>
      <c r="L1699" t="str">
        <f>_xlfn.XLOOKUP(SuperStoreData[[#This Row],[Zip Code]],ZipCodeTable[Zip Code],ZipCodeTable[City])</f>
        <v>Los Angeles</v>
      </c>
      <c r="M1699" t="str">
        <f>_xlfn.XLOOKUP(SuperStoreData[[#This Row],[Zip Code]],ZipCodeTable[Zip Code],ZipCodeTable[State])</f>
        <v>CA</v>
      </c>
      <c r="N1699" t="s">
        <v>68</v>
      </c>
      <c r="O1699" t="s">
        <v>848</v>
      </c>
      <c r="P1699" t="s">
        <v>25</v>
      </c>
      <c r="Q1699" t="s">
        <v>52</v>
      </c>
      <c r="R1699" t="s">
        <v>849</v>
      </c>
      <c r="S1699" s="5">
        <v>12.84</v>
      </c>
      <c r="T1699" s="5">
        <v>1.9836294618031001</v>
      </c>
      <c r="U1699" s="6">
        <f>SuperStoreData[[#This Row],[Profit]]/SuperStoreData[[#This Row],[Sales]]</f>
        <v>0.15448827584136293</v>
      </c>
    </row>
    <row r="1700" spans="1:21" x14ac:dyDescent="0.2">
      <c r="A1700">
        <v>4554</v>
      </c>
      <c r="B1700" t="s">
        <v>11237</v>
      </c>
      <c r="C1700" s="1">
        <v>42918</v>
      </c>
      <c r="D1700" s="1">
        <v>42919</v>
      </c>
      <c r="E1700" s="7">
        <f>SuperStoreData[[#This Row],[Ship Date]]-SuperStoreData[[#This Row],[Order Date]]</f>
        <v>1</v>
      </c>
      <c r="F1700" t="s">
        <v>29</v>
      </c>
      <c r="G1700" t="s">
        <v>921</v>
      </c>
      <c r="H1700" t="s">
        <v>4482</v>
      </c>
      <c r="I1700" t="str">
        <f>PROPER(SuperStoreData[[#This Row],[Customer Name]])</f>
        <v>Jeremy Farry</v>
      </c>
      <c r="J1700" t="s">
        <v>32</v>
      </c>
      <c r="K1700">
        <v>94122</v>
      </c>
      <c r="L1700" t="str">
        <f>_xlfn.XLOOKUP(SuperStoreData[[#This Row],[Zip Code]],ZipCodeTable[Zip Code],ZipCodeTable[City])</f>
        <v>San Francisco</v>
      </c>
      <c r="M1700" t="str">
        <f>_xlfn.XLOOKUP(SuperStoreData[[#This Row],[Zip Code]],ZipCodeTable[Zip Code],ZipCodeTable[State])</f>
        <v>CA</v>
      </c>
      <c r="N1700" t="s">
        <v>68</v>
      </c>
      <c r="O1700" t="s">
        <v>7140</v>
      </c>
      <c r="P1700" t="s">
        <v>25</v>
      </c>
      <c r="Q1700" t="s">
        <v>91</v>
      </c>
      <c r="R1700" t="s">
        <v>7141</v>
      </c>
      <c r="S1700" s="5">
        <v>12.84</v>
      </c>
      <c r="T1700" s="5">
        <v>2.4075399451332</v>
      </c>
      <c r="U1700" s="6">
        <f>SuperStoreData[[#This Row],[Profit]]/SuperStoreData[[#This Row],[Sales]]</f>
        <v>0.18750311099168224</v>
      </c>
    </row>
    <row r="1701" spans="1:21" x14ac:dyDescent="0.2">
      <c r="A1701">
        <v>6488</v>
      </c>
      <c r="B1701" t="s">
        <v>9838</v>
      </c>
      <c r="C1701" s="1">
        <v>43302</v>
      </c>
      <c r="D1701" s="1">
        <v>43308</v>
      </c>
      <c r="E1701" s="7">
        <f>SuperStoreData[[#This Row],[Ship Date]]-SuperStoreData[[#This Row],[Order Date]]</f>
        <v>6</v>
      </c>
      <c r="F1701" t="s">
        <v>29</v>
      </c>
      <c r="G1701" t="s">
        <v>6338</v>
      </c>
      <c r="H1701" t="s">
        <v>6341</v>
      </c>
      <c r="I1701" t="str">
        <f>PROPER(SuperStoreData[[#This Row],[Customer Name]])</f>
        <v>Julia West</v>
      </c>
      <c r="J1701" t="s">
        <v>32</v>
      </c>
      <c r="K1701">
        <v>28540</v>
      </c>
      <c r="L1701" t="str">
        <f>_xlfn.XLOOKUP(SuperStoreData[[#This Row],[Zip Code]],ZipCodeTable[Zip Code],ZipCodeTable[City])</f>
        <v>Jacksonville</v>
      </c>
      <c r="M1701" t="str">
        <f>_xlfn.XLOOKUP(SuperStoreData[[#This Row],[Zip Code]],ZipCodeTable[Zip Code],ZipCodeTable[State])</f>
        <v>NC</v>
      </c>
      <c r="N1701" t="s">
        <v>85</v>
      </c>
      <c r="O1701" t="s">
        <v>5475</v>
      </c>
      <c r="P1701" t="s">
        <v>25</v>
      </c>
      <c r="Q1701" t="s">
        <v>26</v>
      </c>
      <c r="R1701" t="s">
        <v>5476</v>
      </c>
      <c r="S1701" s="5">
        <v>12.843</v>
      </c>
      <c r="T1701" s="5">
        <v>1.88923496317503</v>
      </c>
      <c r="U1701" s="6">
        <f>SuperStoreData[[#This Row],[Profit]]/SuperStoreData[[#This Row],[Sales]]</f>
        <v>0.1471023096764798</v>
      </c>
    </row>
    <row r="1702" spans="1:21" x14ac:dyDescent="0.2">
      <c r="A1702">
        <v>4029</v>
      </c>
      <c r="B1702" t="s">
        <v>7206</v>
      </c>
      <c r="C1702" s="1">
        <v>43439</v>
      </c>
      <c r="D1702" s="1">
        <v>43443</v>
      </c>
      <c r="E1702" s="7">
        <f>SuperStoreData[[#This Row],[Ship Date]]-SuperStoreData[[#This Row],[Order Date]]</f>
        <v>4</v>
      </c>
      <c r="F1702" t="s">
        <v>18</v>
      </c>
      <c r="G1702" t="s">
        <v>2366</v>
      </c>
      <c r="H1702" t="s">
        <v>2367</v>
      </c>
      <c r="I1702" t="str">
        <f>PROPER(SuperStoreData[[#This Row],[Customer Name]])</f>
        <v>Sylvia Foulston</v>
      </c>
      <c r="J1702" t="s">
        <v>82</v>
      </c>
      <c r="K1702">
        <v>76021</v>
      </c>
      <c r="L1702" t="str">
        <f>_xlfn.XLOOKUP(SuperStoreData[[#This Row],[Zip Code]],ZipCodeTable[Zip Code],ZipCodeTable[City])</f>
        <v>Bedford</v>
      </c>
      <c r="M1702" t="str">
        <f>_xlfn.XLOOKUP(SuperStoreData[[#This Row],[Zip Code]],ZipCodeTable[Zip Code],ZipCodeTable[State])</f>
        <v>TX</v>
      </c>
      <c r="N1702" t="s">
        <v>23</v>
      </c>
      <c r="O1702" t="s">
        <v>4152</v>
      </c>
      <c r="P1702" t="s">
        <v>25</v>
      </c>
      <c r="Q1702" t="s">
        <v>26</v>
      </c>
      <c r="R1702" t="s">
        <v>4153</v>
      </c>
      <c r="S1702" s="5">
        <v>12.864000000000001</v>
      </c>
      <c r="T1702" s="5">
        <v>-9.1191225768027406E-2</v>
      </c>
      <c r="U1702" s="6">
        <f>SuperStoreData[[#This Row],[Profit]]/SuperStoreData[[#This Row],[Sales]]</f>
        <v>-7.0888701623155626E-3</v>
      </c>
    </row>
    <row r="1703" spans="1:21" x14ac:dyDescent="0.2">
      <c r="A1703">
        <v>2094</v>
      </c>
      <c r="B1703" t="s">
        <v>7809</v>
      </c>
      <c r="C1703" s="1">
        <v>42367</v>
      </c>
      <c r="D1703" s="1">
        <v>42371</v>
      </c>
      <c r="E1703" s="7">
        <f>SuperStoreData[[#This Row],[Ship Date]]-SuperStoreData[[#This Row],[Order Date]]</f>
        <v>4</v>
      </c>
      <c r="F1703" t="s">
        <v>129</v>
      </c>
      <c r="G1703" t="s">
        <v>1852</v>
      </c>
      <c r="H1703" t="s">
        <v>7028</v>
      </c>
      <c r="I1703" t="str">
        <f>PROPER(SuperStoreData[[#This Row],[Customer Name]])</f>
        <v>Anthony Witt</v>
      </c>
      <c r="J1703" t="s">
        <v>32</v>
      </c>
      <c r="K1703">
        <v>87401</v>
      </c>
      <c r="L1703" t="str">
        <f>_xlfn.XLOOKUP(SuperStoreData[[#This Row],[Zip Code]],ZipCodeTable[Zip Code],ZipCodeTable[City])</f>
        <v>Farmington</v>
      </c>
      <c r="M1703" t="str">
        <f>_xlfn.XLOOKUP(SuperStoreData[[#This Row],[Zip Code]],ZipCodeTable[Zip Code],ZipCodeTable[State])</f>
        <v>NM</v>
      </c>
      <c r="N1703" t="s">
        <v>68</v>
      </c>
      <c r="O1703" t="s">
        <v>4830</v>
      </c>
      <c r="P1703" t="s">
        <v>25</v>
      </c>
      <c r="Q1703" t="s">
        <v>214</v>
      </c>
      <c r="R1703" t="s">
        <v>4831</v>
      </c>
      <c r="S1703" s="5">
        <v>12.88</v>
      </c>
      <c r="T1703" s="5">
        <v>-0.45441952464235302</v>
      </c>
      <c r="U1703" s="6">
        <f>SuperStoreData[[#This Row],[Profit]]/SuperStoreData[[#This Row],[Sales]]</f>
        <v>-3.5281018993971507E-2</v>
      </c>
    </row>
    <row r="1704" spans="1:21" x14ac:dyDescent="0.2">
      <c r="A1704">
        <v>4975</v>
      </c>
      <c r="B1704" t="s">
        <v>5647</v>
      </c>
      <c r="C1704" s="1">
        <v>43425</v>
      </c>
      <c r="D1704" s="1">
        <v>43429</v>
      </c>
      <c r="E1704" s="7">
        <f>SuperStoreData[[#This Row],[Ship Date]]-SuperStoreData[[#This Row],[Order Date]]</f>
        <v>4</v>
      </c>
      <c r="F1704" t="s">
        <v>29</v>
      </c>
      <c r="G1704" t="s">
        <v>3438</v>
      </c>
      <c r="H1704" t="s">
        <v>3439</v>
      </c>
      <c r="I1704" t="str">
        <f>PROPER(SuperStoreData[[#This Row],[Customer Name]])</f>
        <v>Penelope Sewall</v>
      </c>
      <c r="J1704" t="s">
        <v>21</v>
      </c>
      <c r="K1704">
        <v>92054</v>
      </c>
      <c r="L1704" t="str">
        <f>_xlfn.XLOOKUP(SuperStoreData[[#This Row],[Zip Code]],ZipCodeTable[Zip Code],ZipCodeTable[City])</f>
        <v>Oceanside</v>
      </c>
      <c r="M1704" t="str">
        <f>_xlfn.XLOOKUP(SuperStoreData[[#This Row],[Zip Code]],ZipCodeTable[Zip Code],ZipCodeTable[State])</f>
        <v>CA</v>
      </c>
      <c r="N1704" t="s">
        <v>68</v>
      </c>
      <c r="O1704" t="s">
        <v>2717</v>
      </c>
      <c r="P1704" t="s">
        <v>25</v>
      </c>
      <c r="Q1704" t="s">
        <v>91</v>
      </c>
      <c r="R1704" t="s">
        <v>2718</v>
      </c>
      <c r="S1704" s="5">
        <v>12.9</v>
      </c>
      <c r="T1704" s="5">
        <v>0.98298332022136803</v>
      </c>
      <c r="U1704" s="6">
        <f>SuperStoreData[[#This Row],[Profit]]/SuperStoreData[[#This Row],[Sales]]</f>
        <v>7.6200257381501393E-2</v>
      </c>
    </row>
    <row r="1705" spans="1:21" x14ac:dyDescent="0.2">
      <c r="A1705">
        <v>5817</v>
      </c>
      <c r="B1705" t="s">
        <v>11038</v>
      </c>
      <c r="C1705" s="1">
        <v>42500</v>
      </c>
      <c r="D1705" s="1">
        <v>42505</v>
      </c>
      <c r="E1705" s="7">
        <f>SuperStoreData[[#This Row],[Ship Date]]-SuperStoreData[[#This Row],[Order Date]]</f>
        <v>5</v>
      </c>
      <c r="F1705" t="s">
        <v>489</v>
      </c>
      <c r="G1705" t="s">
        <v>8418</v>
      </c>
      <c r="H1705" t="s">
        <v>8419</v>
      </c>
      <c r="I1705" t="str">
        <f>PROPER(SuperStoreData[[#This Row],[Customer Name]])</f>
        <v>Lynn Smith</v>
      </c>
      <c r="J1705" t="s">
        <v>32</v>
      </c>
      <c r="K1705">
        <v>13501</v>
      </c>
      <c r="L1705" t="str">
        <f>_xlfn.XLOOKUP(SuperStoreData[[#This Row],[Zip Code]],ZipCodeTable[Zip Code],ZipCodeTable[City])</f>
        <v>Utica</v>
      </c>
      <c r="M1705" t="str">
        <f>_xlfn.XLOOKUP(SuperStoreData[[#This Row],[Zip Code]],ZipCodeTable[Zip Code],ZipCodeTable[State])</f>
        <v>NY</v>
      </c>
      <c r="N1705" t="s">
        <v>46</v>
      </c>
      <c r="O1705" t="s">
        <v>1568</v>
      </c>
      <c r="P1705" t="s">
        <v>25</v>
      </c>
      <c r="Q1705" t="s">
        <v>26</v>
      </c>
      <c r="R1705" t="s">
        <v>1569</v>
      </c>
      <c r="S1705" s="5">
        <v>12.912000000000001</v>
      </c>
      <c r="T1705" s="5">
        <v>2.07930242852153</v>
      </c>
      <c r="U1705" s="6">
        <f>SuperStoreData[[#This Row],[Profit]]/SuperStoreData[[#This Row],[Sales]]</f>
        <v>0.1610364334356823</v>
      </c>
    </row>
    <row r="1706" spans="1:21" x14ac:dyDescent="0.2">
      <c r="A1706">
        <v>4100</v>
      </c>
      <c r="B1706" t="s">
        <v>10394</v>
      </c>
      <c r="C1706" s="1">
        <v>42504</v>
      </c>
      <c r="D1706" s="1">
        <v>42509</v>
      </c>
      <c r="E1706" s="7">
        <f>SuperStoreData[[#This Row],[Ship Date]]-SuperStoreData[[#This Row],[Order Date]]</f>
        <v>5</v>
      </c>
      <c r="F1706" t="s">
        <v>29</v>
      </c>
      <c r="G1706" t="s">
        <v>1713</v>
      </c>
      <c r="H1706" t="s">
        <v>1714</v>
      </c>
      <c r="I1706" t="str">
        <f>PROPER(SuperStoreData[[#This Row],[Customer Name]])</f>
        <v>Sanjit Chand</v>
      </c>
      <c r="J1706" t="s">
        <v>32</v>
      </c>
      <c r="K1706">
        <v>55407</v>
      </c>
      <c r="L1706" t="str">
        <f>_xlfn.XLOOKUP(SuperStoreData[[#This Row],[Zip Code]],ZipCodeTable[Zip Code],ZipCodeTable[City])</f>
        <v>Minneapolis</v>
      </c>
      <c r="M1706" t="str">
        <f>_xlfn.XLOOKUP(SuperStoreData[[#This Row],[Zip Code]],ZipCodeTable[Zip Code],ZipCodeTable[State])</f>
        <v>MN</v>
      </c>
      <c r="N1706" t="s">
        <v>23</v>
      </c>
      <c r="O1706" t="s">
        <v>36</v>
      </c>
      <c r="P1706" t="s">
        <v>25</v>
      </c>
      <c r="Q1706" t="s">
        <v>26</v>
      </c>
      <c r="R1706" t="s">
        <v>37</v>
      </c>
      <c r="S1706" s="5">
        <v>12.94</v>
      </c>
      <c r="T1706" s="5">
        <v>2.5291296096606302</v>
      </c>
      <c r="U1706" s="6">
        <f>SuperStoreData[[#This Row],[Profit]]/SuperStoreData[[#This Row],[Sales]]</f>
        <v>0.19545051079293896</v>
      </c>
    </row>
    <row r="1707" spans="1:21" x14ac:dyDescent="0.2">
      <c r="A1707">
        <v>3104</v>
      </c>
      <c r="B1707" t="s">
        <v>6176</v>
      </c>
      <c r="C1707" s="1">
        <v>43233</v>
      </c>
      <c r="D1707" s="1">
        <v>43237</v>
      </c>
      <c r="E1707" s="7">
        <f>SuperStoreData[[#This Row],[Ship Date]]-SuperStoreData[[#This Row],[Order Date]]</f>
        <v>4</v>
      </c>
      <c r="F1707" t="s">
        <v>29</v>
      </c>
      <c r="G1707" t="s">
        <v>3081</v>
      </c>
      <c r="H1707" t="s">
        <v>6177</v>
      </c>
      <c r="I1707" t="str">
        <f>PROPER(SuperStoreData[[#This Row],[Customer Name]])</f>
        <v>Julie Prescott</v>
      </c>
      <c r="J1707" t="s">
        <v>21</v>
      </c>
      <c r="K1707">
        <v>43229</v>
      </c>
      <c r="L1707" t="str">
        <f>_xlfn.XLOOKUP(SuperStoreData[[#This Row],[Zip Code]],ZipCodeTable[Zip Code],ZipCodeTable[City])</f>
        <v>Columbus</v>
      </c>
      <c r="M1707" t="str">
        <f>_xlfn.XLOOKUP(SuperStoreData[[#This Row],[Zip Code]],ZipCodeTable[Zip Code],ZipCodeTable[State])</f>
        <v>OH</v>
      </c>
      <c r="N1707" t="s">
        <v>46</v>
      </c>
      <c r="O1707" t="s">
        <v>6178</v>
      </c>
      <c r="P1707" t="s">
        <v>25</v>
      </c>
      <c r="Q1707" t="s">
        <v>26</v>
      </c>
      <c r="R1707" t="s">
        <v>6179</v>
      </c>
      <c r="S1707" s="5">
        <v>12.957000000000001</v>
      </c>
      <c r="T1707" s="5">
        <v>2.6072564552157802</v>
      </c>
      <c r="U1707" s="6">
        <f>SuperStoreData[[#This Row],[Profit]]/SuperStoreData[[#This Row],[Sales]]</f>
        <v>0.20122377519609325</v>
      </c>
    </row>
    <row r="1708" spans="1:21" x14ac:dyDescent="0.2">
      <c r="A1708">
        <v>2648</v>
      </c>
      <c r="B1708" t="s">
        <v>5474</v>
      </c>
      <c r="C1708" s="1">
        <v>42911</v>
      </c>
      <c r="D1708" s="1">
        <v>42915</v>
      </c>
      <c r="E1708" s="7">
        <f>SuperStoreData[[#This Row],[Ship Date]]-SuperStoreData[[#This Row],[Order Date]]</f>
        <v>4</v>
      </c>
      <c r="F1708" t="s">
        <v>129</v>
      </c>
      <c r="G1708" t="s">
        <v>2398</v>
      </c>
      <c r="H1708" t="s">
        <v>2399</v>
      </c>
      <c r="I1708" t="str">
        <f>PROPER(SuperStoreData[[#This Row],[Customer Name]])</f>
        <v>Tom Boeckenhauer</v>
      </c>
      <c r="J1708" t="s">
        <v>32</v>
      </c>
      <c r="K1708">
        <v>74133</v>
      </c>
      <c r="L1708" t="str">
        <f>_xlfn.XLOOKUP(SuperStoreData[[#This Row],[Zip Code]],ZipCodeTable[Zip Code],ZipCodeTable[City])</f>
        <v>Tulsa</v>
      </c>
      <c r="M1708" t="str">
        <f>_xlfn.XLOOKUP(SuperStoreData[[#This Row],[Zip Code]],ZipCodeTable[Zip Code],ZipCodeTable[State])</f>
        <v>OK</v>
      </c>
      <c r="N1708" t="s">
        <v>23</v>
      </c>
      <c r="O1708" t="s">
        <v>3814</v>
      </c>
      <c r="P1708" t="s">
        <v>25</v>
      </c>
      <c r="Q1708" t="s">
        <v>91</v>
      </c>
      <c r="R1708" t="s">
        <v>3815</v>
      </c>
      <c r="S1708" s="5">
        <v>12.96</v>
      </c>
      <c r="T1708" s="5">
        <v>2.6534743316611999</v>
      </c>
      <c r="U1708" s="6">
        <f>SuperStoreData[[#This Row],[Profit]]/SuperStoreData[[#This Row],[Sales]]</f>
        <v>0.20474338978867282</v>
      </c>
    </row>
    <row r="1709" spans="1:21" x14ac:dyDescent="0.2">
      <c r="A1709">
        <v>4952</v>
      </c>
      <c r="B1709" t="s">
        <v>6362</v>
      </c>
      <c r="C1709" s="1">
        <v>42187</v>
      </c>
      <c r="D1709" s="1">
        <v>42191</v>
      </c>
      <c r="E1709" s="7">
        <f>SuperStoreData[[#This Row],[Ship Date]]-SuperStoreData[[#This Row],[Order Date]]</f>
        <v>4</v>
      </c>
      <c r="F1709" t="s">
        <v>29</v>
      </c>
      <c r="G1709" t="s">
        <v>2555</v>
      </c>
      <c r="H1709" t="s">
        <v>2556</v>
      </c>
      <c r="I1709" t="str">
        <f>PROPER(SuperStoreData[[#This Row],[Customer Name]])</f>
        <v>Nathan Cano</v>
      </c>
      <c r="J1709" t="s">
        <v>32</v>
      </c>
      <c r="K1709">
        <v>48073</v>
      </c>
      <c r="L1709" t="str">
        <f>_xlfn.XLOOKUP(SuperStoreData[[#This Row],[Zip Code]],ZipCodeTable[Zip Code],ZipCodeTable[City])</f>
        <v>Royal Oak</v>
      </c>
      <c r="M1709" t="str">
        <f>_xlfn.XLOOKUP(SuperStoreData[[#This Row],[Zip Code]],ZipCodeTable[Zip Code],ZipCodeTable[State])</f>
        <v>MI</v>
      </c>
      <c r="N1709" t="s">
        <v>23</v>
      </c>
      <c r="O1709" t="s">
        <v>4292</v>
      </c>
      <c r="P1709" t="s">
        <v>25</v>
      </c>
      <c r="Q1709" t="s">
        <v>91</v>
      </c>
      <c r="R1709" t="s">
        <v>4293</v>
      </c>
      <c r="S1709" s="5">
        <v>12.96</v>
      </c>
      <c r="T1709" s="5">
        <v>1.5640351513572399</v>
      </c>
      <c r="U1709" s="6">
        <f>SuperStoreData[[#This Row],[Profit]]/SuperStoreData[[#This Row],[Sales]]</f>
        <v>0.12068172464176233</v>
      </c>
    </row>
    <row r="1710" spans="1:21" x14ac:dyDescent="0.2">
      <c r="A1710">
        <v>1471</v>
      </c>
      <c r="B1710" t="s">
        <v>6641</v>
      </c>
      <c r="C1710" s="1">
        <v>42965</v>
      </c>
      <c r="D1710" s="1">
        <v>42971</v>
      </c>
      <c r="E1710" s="7">
        <f>SuperStoreData[[#This Row],[Ship Date]]-SuperStoreData[[#This Row],[Order Date]]</f>
        <v>6</v>
      </c>
      <c r="F1710" t="s">
        <v>29</v>
      </c>
      <c r="G1710" t="s">
        <v>4321</v>
      </c>
      <c r="H1710" t="s">
        <v>4322</v>
      </c>
      <c r="I1710" t="str">
        <f>PROPER(SuperStoreData[[#This Row],[Customer Name]])</f>
        <v>Damala Kotsonis</v>
      </c>
      <c r="J1710" t="s">
        <v>82</v>
      </c>
      <c r="K1710">
        <v>48234</v>
      </c>
      <c r="L1710" t="str">
        <f>_xlfn.XLOOKUP(SuperStoreData[[#This Row],[Zip Code]],ZipCodeTable[Zip Code],ZipCodeTable[City])</f>
        <v>Detroit</v>
      </c>
      <c r="M1710" t="str">
        <f>_xlfn.XLOOKUP(SuperStoreData[[#This Row],[Zip Code]],ZipCodeTable[Zip Code],ZipCodeTable[State])</f>
        <v>MI</v>
      </c>
      <c r="N1710" t="s">
        <v>23</v>
      </c>
      <c r="O1710" t="s">
        <v>3784</v>
      </c>
      <c r="P1710" t="s">
        <v>25</v>
      </c>
      <c r="Q1710" t="s">
        <v>91</v>
      </c>
      <c r="R1710" t="s">
        <v>3785</v>
      </c>
      <c r="S1710" s="5">
        <v>12.96</v>
      </c>
      <c r="T1710" s="5">
        <v>3.7574135307773302</v>
      </c>
      <c r="U1710" s="6">
        <f>SuperStoreData[[#This Row],[Profit]]/SuperStoreData[[#This Row],[Sales]]</f>
        <v>0.28992388354763349</v>
      </c>
    </row>
    <row r="1711" spans="1:21" x14ac:dyDescent="0.2">
      <c r="A1711">
        <v>2522</v>
      </c>
      <c r="B1711" t="s">
        <v>8519</v>
      </c>
      <c r="C1711" s="1">
        <v>43259</v>
      </c>
      <c r="D1711" s="1">
        <v>43265</v>
      </c>
      <c r="E1711" s="7">
        <f>SuperStoreData[[#This Row],[Ship Date]]-SuperStoreData[[#This Row],[Order Date]]</f>
        <v>6</v>
      </c>
      <c r="F1711" t="s">
        <v>29</v>
      </c>
      <c r="G1711" t="s">
        <v>1316</v>
      </c>
      <c r="H1711" t="s">
        <v>8521</v>
      </c>
      <c r="I1711" t="str">
        <f>PROPER(SuperStoreData[[#This Row],[Customer Name]])</f>
        <v>Cynthia Delaney</v>
      </c>
      <c r="J1711" t="s">
        <v>21</v>
      </c>
      <c r="K1711">
        <v>73120</v>
      </c>
      <c r="L1711" t="str">
        <f>_xlfn.XLOOKUP(SuperStoreData[[#This Row],[Zip Code]],ZipCodeTable[Zip Code],ZipCodeTable[City])</f>
        <v>Oklahoma City</v>
      </c>
      <c r="M1711" t="str">
        <f>_xlfn.XLOOKUP(SuperStoreData[[#This Row],[Zip Code]],ZipCodeTable[Zip Code],ZipCodeTable[State])</f>
        <v>OK</v>
      </c>
      <c r="N1711" t="s">
        <v>23</v>
      </c>
      <c r="O1711" t="s">
        <v>8443</v>
      </c>
      <c r="P1711" t="s">
        <v>25</v>
      </c>
      <c r="Q1711" t="s">
        <v>91</v>
      </c>
      <c r="R1711" t="s">
        <v>8444</v>
      </c>
      <c r="S1711" s="5">
        <v>12.96</v>
      </c>
      <c r="T1711" s="5">
        <v>2.6142296779872098</v>
      </c>
      <c r="U1711" s="6">
        <f>SuperStoreData[[#This Row],[Profit]]/SuperStoreData[[#This Row],[Sales]]</f>
        <v>0.20171525293111187</v>
      </c>
    </row>
    <row r="1712" spans="1:21" x14ac:dyDescent="0.2">
      <c r="A1712">
        <v>93</v>
      </c>
      <c r="B1712" t="s">
        <v>11769</v>
      </c>
      <c r="C1712" s="1">
        <v>42273</v>
      </c>
      <c r="D1712" s="1">
        <v>42277</v>
      </c>
      <c r="E1712" s="7">
        <f>SuperStoreData[[#This Row],[Ship Date]]-SuperStoreData[[#This Row],[Order Date]]</f>
        <v>4</v>
      </c>
      <c r="F1712" t="s">
        <v>129</v>
      </c>
      <c r="G1712" t="s">
        <v>1631</v>
      </c>
      <c r="H1712" t="s">
        <v>8072</v>
      </c>
      <c r="I1712" t="str">
        <f>PROPER(SuperStoreData[[#This Row],[Customer Name]])</f>
        <v>Karl Braun</v>
      </c>
      <c r="J1712" t="s">
        <v>32</v>
      </c>
      <c r="K1712">
        <v>55407</v>
      </c>
      <c r="L1712" t="str">
        <f>_xlfn.XLOOKUP(SuperStoreData[[#This Row],[Zip Code]],ZipCodeTable[Zip Code],ZipCodeTable[City])</f>
        <v>Minneapolis</v>
      </c>
      <c r="M1712" t="str">
        <f>_xlfn.XLOOKUP(SuperStoreData[[#This Row],[Zip Code]],ZipCodeTable[Zip Code],ZipCodeTable[State])</f>
        <v>MN</v>
      </c>
      <c r="N1712" t="s">
        <v>23</v>
      </c>
      <c r="O1712" t="s">
        <v>8443</v>
      </c>
      <c r="P1712" t="s">
        <v>25</v>
      </c>
      <c r="Q1712" t="s">
        <v>91</v>
      </c>
      <c r="R1712" t="s">
        <v>8444</v>
      </c>
      <c r="S1712" s="5">
        <v>12.96</v>
      </c>
      <c r="T1712" s="5">
        <v>2.30795910719758</v>
      </c>
      <c r="U1712" s="6">
        <f>SuperStoreData[[#This Row],[Profit]]/SuperStoreData[[#This Row],[Sales]]</f>
        <v>0.17808326444425771</v>
      </c>
    </row>
    <row r="1713" spans="1:21" x14ac:dyDescent="0.2">
      <c r="A1713">
        <v>9469</v>
      </c>
      <c r="B1713" t="s">
        <v>4593</v>
      </c>
      <c r="C1713" s="1">
        <v>43120</v>
      </c>
      <c r="D1713" s="1">
        <v>43126</v>
      </c>
      <c r="E1713" s="7">
        <f>SuperStoreData[[#This Row],[Ship Date]]-SuperStoreData[[#This Row],[Order Date]]</f>
        <v>6</v>
      </c>
      <c r="F1713" t="s">
        <v>129</v>
      </c>
      <c r="G1713" t="s">
        <v>4594</v>
      </c>
      <c r="H1713" t="s">
        <v>4599</v>
      </c>
      <c r="I1713" t="str">
        <f>PROPER(SuperStoreData[[#This Row],[Customer Name]])</f>
        <v>Christina Demoss</v>
      </c>
      <c r="J1713" t="s">
        <v>32</v>
      </c>
      <c r="K1713">
        <v>10024</v>
      </c>
      <c r="L1713" t="str">
        <f>_xlfn.XLOOKUP(SuperStoreData[[#This Row],[Zip Code]],ZipCodeTable[Zip Code],ZipCodeTable[City])</f>
        <v>New York</v>
      </c>
      <c r="M1713" t="str">
        <f>_xlfn.XLOOKUP(SuperStoreData[[#This Row],[Zip Code]],ZipCodeTable[Zip Code],ZipCodeTable[State])</f>
        <v>NY</v>
      </c>
      <c r="N1713" t="s">
        <v>46</v>
      </c>
      <c r="O1713" t="s">
        <v>1927</v>
      </c>
      <c r="P1713" t="s">
        <v>25</v>
      </c>
      <c r="Q1713" t="s">
        <v>91</v>
      </c>
      <c r="R1713" t="s">
        <v>1928</v>
      </c>
      <c r="S1713" s="5">
        <v>12.96</v>
      </c>
      <c r="T1713" s="5">
        <v>3.4195483304513101</v>
      </c>
      <c r="U1713" s="6">
        <f>SuperStoreData[[#This Row],[Profit]]/SuperStoreData[[#This Row],[Sales]]</f>
        <v>0.26385403784346528</v>
      </c>
    </row>
    <row r="1714" spans="1:21" x14ac:dyDescent="0.2">
      <c r="A1714">
        <v>8065</v>
      </c>
      <c r="B1714" t="s">
        <v>5629</v>
      </c>
      <c r="C1714" s="1">
        <v>42415</v>
      </c>
      <c r="D1714" s="1">
        <v>42418</v>
      </c>
      <c r="E1714" s="7">
        <f>SuperStoreData[[#This Row],[Ship Date]]-SuperStoreData[[#This Row],[Order Date]]</f>
        <v>3</v>
      </c>
      <c r="F1714" t="s">
        <v>18</v>
      </c>
      <c r="G1714" t="s">
        <v>1874</v>
      </c>
      <c r="H1714" t="s">
        <v>1875</v>
      </c>
      <c r="I1714" t="str">
        <f>PROPER(SuperStoreData[[#This Row],[Customer Name]])</f>
        <v>Luke Weiss</v>
      </c>
      <c r="J1714" t="s">
        <v>32</v>
      </c>
      <c r="K1714">
        <v>14609</v>
      </c>
      <c r="L1714" t="str">
        <f>_xlfn.XLOOKUP(SuperStoreData[[#This Row],[Zip Code]],ZipCodeTable[Zip Code],ZipCodeTable[City])</f>
        <v>Rochester</v>
      </c>
      <c r="M1714" t="str">
        <f>_xlfn.XLOOKUP(SuperStoreData[[#This Row],[Zip Code]],ZipCodeTable[Zip Code],ZipCodeTable[State])</f>
        <v>NY</v>
      </c>
      <c r="N1714" t="s">
        <v>46</v>
      </c>
      <c r="O1714" t="s">
        <v>3499</v>
      </c>
      <c r="P1714" t="s">
        <v>25</v>
      </c>
      <c r="Q1714" t="s">
        <v>91</v>
      </c>
      <c r="R1714" t="s">
        <v>3500</v>
      </c>
      <c r="S1714" s="5">
        <v>12.96</v>
      </c>
      <c r="T1714" s="5">
        <v>2.5844069858636698</v>
      </c>
      <c r="U1714" s="6">
        <f>SuperStoreData[[#This Row],[Profit]]/SuperStoreData[[#This Row],[Sales]]</f>
        <v>0.19941411927960415</v>
      </c>
    </row>
    <row r="1715" spans="1:21" x14ac:dyDescent="0.2">
      <c r="A1715">
        <v>7235</v>
      </c>
      <c r="B1715" t="s">
        <v>5748</v>
      </c>
      <c r="C1715" s="1">
        <v>43301</v>
      </c>
      <c r="D1715" s="1">
        <v>43306</v>
      </c>
      <c r="E1715" s="7">
        <f>SuperStoreData[[#This Row],[Ship Date]]-SuperStoreData[[#This Row],[Order Date]]</f>
        <v>5</v>
      </c>
      <c r="F1715" t="s">
        <v>29</v>
      </c>
      <c r="G1715" t="s">
        <v>5749</v>
      </c>
      <c r="H1715" t="s">
        <v>5750</v>
      </c>
      <c r="I1715" t="str">
        <f>PROPER(SuperStoreData[[#This Row],[Customer Name]])</f>
        <v>Giulietta Baptist</v>
      </c>
      <c r="J1715" t="s">
        <v>32</v>
      </c>
      <c r="K1715">
        <v>10011</v>
      </c>
      <c r="L1715" t="str">
        <f>_xlfn.XLOOKUP(SuperStoreData[[#This Row],[Zip Code]],ZipCodeTable[Zip Code],ZipCodeTable[City])</f>
        <v>New York</v>
      </c>
      <c r="M1715" t="str">
        <f>_xlfn.XLOOKUP(SuperStoreData[[#This Row],[Zip Code]],ZipCodeTable[Zip Code],ZipCodeTable[State])</f>
        <v>NY</v>
      </c>
      <c r="N1715" t="s">
        <v>46</v>
      </c>
      <c r="O1715" t="s">
        <v>5754</v>
      </c>
      <c r="P1715" t="s">
        <v>25</v>
      </c>
      <c r="Q1715" t="s">
        <v>91</v>
      </c>
      <c r="R1715" t="s">
        <v>5755</v>
      </c>
      <c r="S1715" s="5">
        <v>12.96</v>
      </c>
      <c r="T1715" s="5">
        <v>1.91220876400896</v>
      </c>
      <c r="U1715" s="6">
        <f>SuperStoreData[[#This Row],[Profit]]/SuperStoreData[[#This Row],[Sales]]</f>
        <v>0.14754697253155555</v>
      </c>
    </row>
    <row r="1716" spans="1:21" x14ac:dyDescent="0.2">
      <c r="A1716">
        <v>7604</v>
      </c>
      <c r="B1716" t="s">
        <v>5891</v>
      </c>
      <c r="C1716" s="1">
        <v>43380</v>
      </c>
      <c r="D1716" s="1">
        <v>43384</v>
      </c>
      <c r="E1716" s="7">
        <f>SuperStoreData[[#This Row],[Ship Date]]-SuperStoreData[[#This Row],[Order Date]]</f>
        <v>4</v>
      </c>
      <c r="F1716" t="s">
        <v>29</v>
      </c>
      <c r="G1716" t="s">
        <v>2174</v>
      </c>
      <c r="H1716" t="s">
        <v>5892</v>
      </c>
      <c r="I1716" t="str">
        <f>PROPER(SuperStoreData[[#This Row],[Customer Name]])</f>
        <v>Thea Hudgings</v>
      </c>
      <c r="J1716" t="s">
        <v>82</v>
      </c>
      <c r="K1716">
        <v>2908</v>
      </c>
      <c r="L1716" t="str">
        <f>_xlfn.XLOOKUP(SuperStoreData[[#This Row],[Zip Code]],ZipCodeTable[Zip Code],ZipCodeTable[City])</f>
        <v>Providence</v>
      </c>
      <c r="M1716" t="str">
        <f>_xlfn.XLOOKUP(SuperStoreData[[#This Row],[Zip Code]],ZipCodeTable[Zip Code],ZipCodeTable[State])</f>
        <v>RI</v>
      </c>
      <c r="N1716" t="s">
        <v>46</v>
      </c>
      <c r="O1716" t="s">
        <v>3729</v>
      </c>
      <c r="P1716" t="s">
        <v>25</v>
      </c>
      <c r="Q1716" t="s">
        <v>91</v>
      </c>
      <c r="R1716" t="s">
        <v>3730</v>
      </c>
      <c r="S1716" s="5">
        <v>12.96</v>
      </c>
      <c r="T1716" s="5">
        <v>3.1906571089993099</v>
      </c>
      <c r="U1716" s="6">
        <f>SuperStoreData[[#This Row],[Profit]]/SuperStoreData[[#This Row],[Sales]]</f>
        <v>0.24619267816352697</v>
      </c>
    </row>
    <row r="1717" spans="1:21" x14ac:dyDescent="0.2">
      <c r="A1717">
        <v>349</v>
      </c>
      <c r="B1717" t="s">
        <v>5907</v>
      </c>
      <c r="C1717" s="1">
        <v>43385</v>
      </c>
      <c r="D1717" s="1">
        <v>43391</v>
      </c>
      <c r="E1717" s="7">
        <f>SuperStoreData[[#This Row],[Ship Date]]-SuperStoreData[[#This Row],[Order Date]]</f>
        <v>6</v>
      </c>
      <c r="F1717" t="s">
        <v>29</v>
      </c>
      <c r="G1717" t="s">
        <v>5908</v>
      </c>
      <c r="H1717" t="s">
        <v>5909</v>
      </c>
      <c r="I1717" t="str">
        <f>PROPER(SuperStoreData[[#This Row],[Customer Name]])</f>
        <v>Tamara Dahlen</v>
      </c>
      <c r="J1717" t="s">
        <v>32</v>
      </c>
      <c r="K1717">
        <v>1852</v>
      </c>
      <c r="L1717" t="str">
        <f>_xlfn.XLOOKUP(SuperStoreData[[#This Row],[Zip Code]],ZipCodeTable[Zip Code],ZipCodeTable[City])</f>
        <v>Lowell</v>
      </c>
      <c r="M1717" t="str">
        <f>_xlfn.XLOOKUP(SuperStoreData[[#This Row],[Zip Code]],ZipCodeTable[Zip Code],ZipCodeTable[State])</f>
        <v>MA</v>
      </c>
      <c r="N1717" t="s">
        <v>46</v>
      </c>
      <c r="O1717" t="s">
        <v>3357</v>
      </c>
      <c r="P1717" t="s">
        <v>25</v>
      </c>
      <c r="Q1717" t="s">
        <v>52</v>
      </c>
      <c r="R1717" t="s">
        <v>3358</v>
      </c>
      <c r="S1717" s="5">
        <v>12.96</v>
      </c>
      <c r="T1717" s="5">
        <v>2.56822483808208</v>
      </c>
      <c r="U1717" s="6">
        <f>SuperStoreData[[#This Row],[Profit]]/SuperStoreData[[#This Row],[Sales]]</f>
        <v>0.19816549676559259</v>
      </c>
    </row>
    <row r="1718" spans="1:21" x14ac:dyDescent="0.2">
      <c r="A1718">
        <v>967</v>
      </c>
      <c r="B1718" t="s">
        <v>6290</v>
      </c>
      <c r="C1718" s="1">
        <v>43121</v>
      </c>
      <c r="D1718" s="1">
        <v>43127</v>
      </c>
      <c r="E1718" s="7">
        <f>SuperStoreData[[#This Row],[Ship Date]]-SuperStoreData[[#This Row],[Order Date]]</f>
        <v>6</v>
      </c>
      <c r="F1718" t="s">
        <v>18</v>
      </c>
      <c r="G1718" t="s">
        <v>6291</v>
      </c>
      <c r="H1718" t="s">
        <v>6292</v>
      </c>
      <c r="I1718" t="str">
        <f>PROPER(SuperStoreData[[#This Row],[Customer Name]])</f>
        <v>Bryan Spruell</v>
      </c>
      <c r="J1718" t="s">
        <v>21</v>
      </c>
      <c r="K1718">
        <v>10011</v>
      </c>
      <c r="L1718" t="str">
        <f>_xlfn.XLOOKUP(SuperStoreData[[#This Row],[Zip Code]],ZipCodeTable[Zip Code],ZipCodeTable[City])</f>
        <v>New York</v>
      </c>
      <c r="M1718" t="str">
        <f>_xlfn.XLOOKUP(SuperStoreData[[#This Row],[Zip Code]],ZipCodeTable[Zip Code],ZipCodeTable[State])</f>
        <v>NY</v>
      </c>
      <c r="N1718" t="s">
        <v>46</v>
      </c>
      <c r="O1718" t="s">
        <v>5206</v>
      </c>
      <c r="P1718" t="s">
        <v>25</v>
      </c>
      <c r="Q1718" t="s">
        <v>91</v>
      </c>
      <c r="R1718" t="s">
        <v>5207</v>
      </c>
      <c r="S1718" s="5">
        <v>12.96</v>
      </c>
      <c r="T1718" s="5">
        <v>-0.63391714679308497</v>
      </c>
      <c r="U1718" s="6">
        <f>SuperStoreData[[#This Row],[Profit]]/SuperStoreData[[#This Row],[Sales]]</f>
        <v>-4.8913360092059023E-2</v>
      </c>
    </row>
    <row r="1719" spans="1:21" x14ac:dyDescent="0.2">
      <c r="A1719">
        <v>3826</v>
      </c>
      <c r="B1719" t="s">
        <v>8223</v>
      </c>
      <c r="C1719" s="1">
        <v>43042</v>
      </c>
      <c r="D1719" s="1">
        <v>43047</v>
      </c>
      <c r="E1719" s="7">
        <f>SuperStoreData[[#This Row],[Ship Date]]-SuperStoreData[[#This Row],[Order Date]]</f>
        <v>5</v>
      </c>
      <c r="F1719" t="s">
        <v>29</v>
      </c>
      <c r="G1719" t="s">
        <v>6226</v>
      </c>
      <c r="H1719" t="s">
        <v>6227</v>
      </c>
      <c r="I1719" t="str">
        <f>PROPER(SuperStoreData[[#This Row],[Customer Name]])</f>
        <v>Craig Carroll</v>
      </c>
      <c r="J1719" t="s">
        <v>32</v>
      </c>
      <c r="K1719">
        <v>10011</v>
      </c>
      <c r="L1719" t="str">
        <f>_xlfn.XLOOKUP(SuperStoreData[[#This Row],[Zip Code]],ZipCodeTable[Zip Code],ZipCodeTable[City])</f>
        <v>New York</v>
      </c>
      <c r="M1719" t="str">
        <f>_xlfn.XLOOKUP(SuperStoreData[[#This Row],[Zip Code]],ZipCodeTable[Zip Code],ZipCodeTable[State])</f>
        <v>NY</v>
      </c>
      <c r="N1719" t="s">
        <v>46</v>
      </c>
      <c r="O1719" t="s">
        <v>24</v>
      </c>
      <c r="P1719" t="s">
        <v>25</v>
      </c>
      <c r="Q1719" t="s">
        <v>26</v>
      </c>
      <c r="R1719" t="s">
        <v>27</v>
      </c>
      <c r="S1719" s="5">
        <v>12.96</v>
      </c>
      <c r="T1719" s="5">
        <v>4.3049565509001404</v>
      </c>
      <c r="U1719" s="6">
        <f>SuperStoreData[[#This Row],[Profit]]/SuperStoreData[[#This Row],[Sales]]</f>
        <v>0.33217257337192441</v>
      </c>
    </row>
    <row r="1720" spans="1:21" x14ac:dyDescent="0.2">
      <c r="A1720">
        <v>2328</v>
      </c>
      <c r="B1720" t="s">
        <v>8471</v>
      </c>
      <c r="C1720" s="1">
        <v>43427</v>
      </c>
      <c r="D1720" s="1">
        <v>43431</v>
      </c>
      <c r="E1720" s="7">
        <f>SuperStoreData[[#This Row],[Ship Date]]-SuperStoreData[[#This Row],[Order Date]]</f>
        <v>4</v>
      </c>
      <c r="F1720" t="s">
        <v>129</v>
      </c>
      <c r="G1720" t="s">
        <v>1278</v>
      </c>
      <c r="H1720" t="s">
        <v>1279</v>
      </c>
      <c r="I1720" t="str">
        <f>PROPER(SuperStoreData[[#This Row],[Customer Name]])</f>
        <v>Brendan Murry</v>
      </c>
      <c r="J1720" t="s">
        <v>82</v>
      </c>
      <c r="K1720">
        <v>10035</v>
      </c>
      <c r="L1720" t="str">
        <f>_xlfn.XLOOKUP(SuperStoreData[[#This Row],[Zip Code]],ZipCodeTable[Zip Code],ZipCodeTable[City])</f>
        <v>New York</v>
      </c>
      <c r="M1720" t="str">
        <f>_xlfn.XLOOKUP(SuperStoreData[[#This Row],[Zip Code]],ZipCodeTable[Zip Code],ZipCodeTable[State])</f>
        <v>NY</v>
      </c>
      <c r="N1720" t="s">
        <v>46</v>
      </c>
      <c r="O1720" t="s">
        <v>6388</v>
      </c>
      <c r="P1720" t="s">
        <v>25</v>
      </c>
      <c r="Q1720" t="s">
        <v>91</v>
      </c>
      <c r="R1720" t="s">
        <v>6389</v>
      </c>
      <c r="S1720" s="5">
        <v>12.96</v>
      </c>
      <c r="T1720" s="5">
        <v>3.8883546272674301</v>
      </c>
      <c r="U1720" s="6">
        <f>SuperStoreData[[#This Row],[Profit]]/SuperStoreData[[#This Row],[Sales]]</f>
        <v>0.30002736321507945</v>
      </c>
    </row>
    <row r="1721" spans="1:21" x14ac:dyDescent="0.2">
      <c r="A1721">
        <v>397</v>
      </c>
      <c r="B1721" t="s">
        <v>8980</v>
      </c>
      <c r="C1721" s="1">
        <v>42825</v>
      </c>
      <c r="D1721" s="1">
        <v>42827</v>
      </c>
      <c r="E1721" s="7">
        <f>SuperStoreData[[#This Row],[Ship Date]]-SuperStoreData[[#This Row],[Order Date]]</f>
        <v>2</v>
      </c>
      <c r="F1721" t="s">
        <v>129</v>
      </c>
      <c r="G1721" t="s">
        <v>2659</v>
      </c>
      <c r="H1721" t="s">
        <v>8981</v>
      </c>
      <c r="I1721" t="str">
        <f>PROPER(SuperStoreData[[#This Row],[Customer Name]])</f>
        <v>Saphhira Shifley</v>
      </c>
      <c r="J1721" t="s">
        <v>82</v>
      </c>
      <c r="K1721">
        <v>2886</v>
      </c>
      <c r="L1721" t="str">
        <f>_xlfn.XLOOKUP(SuperStoreData[[#This Row],[Zip Code]],ZipCodeTable[Zip Code],ZipCodeTable[City])</f>
        <v>Warwick</v>
      </c>
      <c r="M1721" t="str">
        <f>_xlfn.XLOOKUP(SuperStoreData[[#This Row],[Zip Code]],ZipCodeTable[Zip Code],ZipCodeTable[State])</f>
        <v>RI</v>
      </c>
      <c r="N1721" t="s">
        <v>46</v>
      </c>
      <c r="O1721" t="s">
        <v>8571</v>
      </c>
      <c r="P1721" t="s">
        <v>25</v>
      </c>
      <c r="Q1721" t="s">
        <v>91</v>
      </c>
      <c r="R1721" t="s">
        <v>8572</v>
      </c>
      <c r="S1721" s="5">
        <v>12.96</v>
      </c>
      <c r="T1721" s="5">
        <v>3.5826745911583302</v>
      </c>
      <c r="U1721" s="6">
        <f>SuperStoreData[[#This Row],[Profit]]/SuperStoreData[[#This Row],[Sales]]</f>
        <v>0.27644094067579705</v>
      </c>
    </row>
    <row r="1722" spans="1:21" x14ac:dyDescent="0.2">
      <c r="A1722">
        <v>7553</v>
      </c>
      <c r="B1722" t="s">
        <v>9723</v>
      </c>
      <c r="C1722" s="1">
        <v>42311</v>
      </c>
      <c r="D1722" s="1">
        <v>42315</v>
      </c>
      <c r="E1722" s="7">
        <f>SuperStoreData[[#This Row],[Ship Date]]-SuperStoreData[[#This Row],[Order Date]]</f>
        <v>4</v>
      </c>
      <c r="F1722" t="s">
        <v>29</v>
      </c>
      <c r="G1722" t="s">
        <v>200</v>
      </c>
      <c r="H1722" t="s">
        <v>205</v>
      </c>
      <c r="I1722" t="str">
        <f>PROPER(SuperStoreData[[#This Row],[Customer Name]])</f>
        <v>Katharine Harms</v>
      </c>
      <c r="J1722" t="s">
        <v>82</v>
      </c>
      <c r="K1722">
        <v>10024</v>
      </c>
      <c r="L1722" t="str">
        <f>_xlfn.XLOOKUP(SuperStoreData[[#This Row],[Zip Code]],ZipCodeTable[Zip Code],ZipCodeTable[City])</f>
        <v>New York</v>
      </c>
      <c r="M1722" t="str">
        <f>_xlfn.XLOOKUP(SuperStoreData[[#This Row],[Zip Code]],ZipCodeTable[Zip Code],ZipCodeTable[State])</f>
        <v>NY</v>
      </c>
      <c r="N1722" t="s">
        <v>46</v>
      </c>
      <c r="O1722" t="s">
        <v>4860</v>
      </c>
      <c r="P1722" t="s">
        <v>25</v>
      </c>
      <c r="Q1722" t="s">
        <v>26</v>
      </c>
      <c r="R1722" t="s">
        <v>4861</v>
      </c>
      <c r="S1722" s="5">
        <v>12.96</v>
      </c>
      <c r="T1722" s="5">
        <v>0.90300611401057496</v>
      </c>
      <c r="U1722" s="6">
        <f>SuperStoreData[[#This Row],[Profit]]/SuperStoreData[[#This Row],[Sales]]</f>
        <v>6.9676397686001146E-2</v>
      </c>
    </row>
    <row r="1723" spans="1:21" x14ac:dyDescent="0.2">
      <c r="A1723">
        <v>5983</v>
      </c>
      <c r="B1723" t="s">
        <v>10026</v>
      </c>
      <c r="C1723" s="1">
        <v>42705</v>
      </c>
      <c r="D1723" s="1">
        <v>42709</v>
      </c>
      <c r="E1723" s="7">
        <f>SuperStoreData[[#This Row],[Ship Date]]-SuperStoreData[[#This Row],[Order Date]]</f>
        <v>4</v>
      </c>
      <c r="F1723" t="s">
        <v>29</v>
      </c>
      <c r="G1723" t="s">
        <v>1107</v>
      </c>
      <c r="H1723" t="s">
        <v>1108</v>
      </c>
      <c r="I1723" t="str">
        <f>PROPER(SuperStoreData[[#This Row],[Customer Name]])</f>
        <v>Mike Vittorini</v>
      </c>
      <c r="J1723" t="s">
        <v>32</v>
      </c>
      <c r="K1723">
        <v>10035</v>
      </c>
      <c r="L1723" t="str">
        <f>_xlfn.XLOOKUP(SuperStoreData[[#This Row],[Zip Code]],ZipCodeTable[Zip Code],ZipCodeTable[City])</f>
        <v>New York</v>
      </c>
      <c r="M1723" t="str">
        <f>_xlfn.XLOOKUP(SuperStoreData[[#This Row],[Zip Code]],ZipCodeTable[Zip Code],ZipCodeTable[State])</f>
        <v>NY</v>
      </c>
      <c r="N1723" t="s">
        <v>46</v>
      </c>
      <c r="O1723" t="s">
        <v>4329</v>
      </c>
      <c r="P1723" t="s">
        <v>25</v>
      </c>
      <c r="Q1723" t="s">
        <v>91</v>
      </c>
      <c r="R1723" t="s">
        <v>4330</v>
      </c>
      <c r="S1723" s="5">
        <v>12.96</v>
      </c>
      <c r="T1723" s="5">
        <v>3.0952149217990002</v>
      </c>
      <c r="U1723" s="6">
        <f>SuperStoreData[[#This Row],[Profit]]/SuperStoreData[[#This Row],[Sales]]</f>
        <v>0.23882831186720679</v>
      </c>
    </row>
    <row r="1724" spans="1:21" x14ac:dyDescent="0.2">
      <c r="A1724">
        <v>798</v>
      </c>
      <c r="B1724" t="s">
        <v>10662</v>
      </c>
      <c r="C1724" s="1">
        <v>42473</v>
      </c>
      <c r="D1724" s="1">
        <v>42477</v>
      </c>
      <c r="E1724" s="7">
        <f>SuperStoreData[[#This Row],[Ship Date]]-SuperStoreData[[#This Row],[Order Date]]</f>
        <v>4</v>
      </c>
      <c r="F1724" t="s">
        <v>18</v>
      </c>
      <c r="G1724" t="s">
        <v>326</v>
      </c>
      <c r="H1724" t="s">
        <v>327</v>
      </c>
      <c r="I1724" t="str">
        <f>PROPER(SuperStoreData[[#This Row],[Customer Name]])</f>
        <v>David Bremer</v>
      </c>
      <c r="J1724" t="s">
        <v>82</v>
      </c>
      <c r="K1724">
        <v>14609</v>
      </c>
      <c r="L1724" t="str">
        <f>_xlfn.XLOOKUP(SuperStoreData[[#This Row],[Zip Code]],ZipCodeTable[Zip Code],ZipCodeTable[City])</f>
        <v>Rochester</v>
      </c>
      <c r="M1724" t="str">
        <f>_xlfn.XLOOKUP(SuperStoreData[[#This Row],[Zip Code]],ZipCodeTable[Zip Code],ZipCodeTable[State])</f>
        <v>NY</v>
      </c>
      <c r="N1724" t="s">
        <v>46</v>
      </c>
      <c r="O1724" t="s">
        <v>6388</v>
      </c>
      <c r="P1724" t="s">
        <v>25</v>
      </c>
      <c r="Q1724" t="s">
        <v>91</v>
      </c>
      <c r="R1724" t="s">
        <v>6389</v>
      </c>
      <c r="S1724" s="5">
        <v>12.96</v>
      </c>
      <c r="T1724" s="5">
        <v>1.6895616913436799</v>
      </c>
      <c r="U1724" s="6">
        <f>SuperStoreData[[#This Row],[Profit]]/SuperStoreData[[#This Row],[Sales]]</f>
        <v>0.13036741445553085</v>
      </c>
    </row>
    <row r="1725" spans="1:21" x14ac:dyDescent="0.2">
      <c r="A1725">
        <v>4174</v>
      </c>
      <c r="B1725" t="s">
        <v>488</v>
      </c>
      <c r="C1725" s="1">
        <v>42898</v>
      </c>
      <c r="D1725" s="1">
        <v>42901</v>
      </c>
      <c r="E1725" s="7">
        <f>SuperStoreData[[#This Row],[Ship Date]]-SuperStoreData[[#This Row],[Order Date]]</f>
        <v>3</v>
      </c>
      <c r="F1725" t="s">
        <v>489</v>
      </c>
      <c r="G1725" t="s">
        <v>490</v>
      </c>
      <c r="H1725" t="s">
        <v>513</v>
      </c>
      <c r="I1725" t="str">
        <f>PROPER(SuperStoreData[[#This Row],[Customer Name]])</f>
        <v>Jay Fein</v>
      </c>
      <c r="J1725" t="s">
        <v>32</v>
      </c>
      <c r="K1725">
        <v>29203</v>
      </c>
      <c r="L1725" t="str">
        <f>_xlfn.XLOOKUP(SuperStoreData[[#This Row],[Zip Code]],ZipCodeTable[Zip Code],ZipCodeTable[City])</f>
        <v>Columbia</v>
      </c>
      <c r="M1725" t="str">
        <f>_xlfn.XLOOKUP(SuperStoreData[[#This Row],[Zip Code]],ZipCodeTable[Zip Code],ZipCodeTable[State])</f>
        <v>SC</v>
      </c>
      <c r="N1725" t="s">
        <v>85</v>
      </c>
      <c r="O1725" t="s">
        <v>514</v>
      </c>
      <c r="P1725" t="s">
        <v>25</v>
      </c>
      <c r="Q1725" t="s">
        <v>91</v>
      </c>
      <c r="R1725" t="s">
        <v>515</v>
      </c>
      <c r="S1725" s="5">
        <v>12.96</v>
      </c>
      <c r="T1725" s="5">
        <v>2.5631802497946601</v>
      </c>
      <c r="U1725" s="6">
        <f>SuperStoreData[[#This Row],[Profit]]/SuperStoreData[[#This Row],[Sales]]</f>
        <v>0.19777625384218056</v>
      </c>
    </row>
    <row r="1726" spans="1:21" x14ac:dyDescent="0.2">
      <c r="A1726">
        <v>5124</v>
      </c>
      <c r="B1726" t="s">
        <v>3394</v>
      </c>
      <c r="C1726" s="1">
        <v>42795</v>
      </c>
      <c r="D1726" s="1">
        <v>42799</v>
      </c>
      <c r="E1726" s="7">
        <f>SuperStoreData[[#This Row],[Ship Date]]-SuperStoreData[[#This Row],[Order Date]]</f>
        <v>4</v>
      </c>
      <c r="F1726" t="s">
        <v>29</v>
      </c>
      <c r="G1726" t="s">
        <v>3395</v>
      </c>
      <c r="H1726" t="s">
        <v>3396</v>
      </c>
      <c r="I1726" t="str">
        <f>PROPER(SuperStoreData[[#This Row],[Customer Name]])</f>
        <v>Ken Black</v>
      </c>
      <c r="J1726" t="s">
        <v>82</v>
      </c>
      <c r="K1726">
        <v>70506</v>
      </c>
      <c r="L1726" t="str">
        <f>_xlfn.XLOOKUP(SuperStoreData[[#This Row],[Zip Code]],ZipCodeTable[Zip Code],ZipCodeTable[City])</f>
        <v>Lafayette</v>
      </c>
      <c r="M1726" t="str">
        <f>_xlfn.XLOOKUP(SuperStoreData[[#This Row],[Zip Code]],ZipCodeTable[Zip Code],ZipCodeTable[State])</f>
        <v>LA</v>
      </c>
      <c r="N1726" t="s">
        <v>85</v>
      </c>
      <c r="O1726" t="s">
        <v>1837</v>
      </c>
      <c r="P1726" t="s">
        <v>25</v>
      </c>
      <c r="Q1726" t="s">
        <v>91</v>
      </c>
      <c r="R1726" t="s">
        <v>3397</v>
      </c>
      <c r="S1726" s="5">
        <v>12.96</v>
      </c>
      <c r="T1726" s="5">
        <v>2.1244637252532899</v>
      </c>
      <c r="U1726" s="6">
        <f>SuperStoreData[[#This Row],[Profit]]/SuperStoreData[[#This Row],[Sales]]</f>
        <v>0.16392467015843284</v>
      </c>
    </row>
    <row r="1727" spans="1:21" x14ac:dyDescent="0.2">
      <c r="A1727">
        <v>5538</v>
      </c>
      <c r="B1727" t="s">
        <v>4922</v>
      </c>
      <c r="C1727" s="1">
        <v>42142</v>
      </c>
      <c r="D1727" s="1">
        <v>42148</v>
      </c>
      <c r="E1727" s="7">
        <f>SuperStoreData[[#This Row],[Ship Date]]-SuperStoreData[[#This Row],[Order Date]]</f>
        <v>6</v>
      </c>
      <c r="F1727" t="s">
        <v>18</v>
      </c>
      <c r="G1727" t="s">
        <v>4923</v>
      </c>
      <c r="H1727" t="s">
        <v>4924</v>
      </c>
      <c r="I1727" t="str">
        <f>PROPER(SuperStoreData[[#This Row],[Customer Name]])</f>
        <v>Clytie Kelty</v>
      </c>
      <c r="J1727" t="s">
        <v>32</v>
      </c>
      <c r="K1727">
        <v>72209</v>
      </c>
      <c r="L1727" t="str">
        <f>_xlfn.XLOOKUP(SuperStoreData[[#This Row],[Zip Code]],ZipCodeTable[Zip Code],ZipCodeTable[City])</f>
        <v>Little Rock</v>
      </c>
      <c r="M1727" t="str">
        <f>_xlfn.XLOOKUP(SuperStoreData[[#This Row],[Zip Code]],ZipCodeTable[Zip Code],ZipCodeTable[State])</f>
        <v>AR</v>
      </c>
      <c r="N1727" t="s">
        <v>85</v>
      </c>
      <c r="O1727" t="s">
        <v>4927</v>
      </c>
      <c r="P1727" t="s">
        <v>25</v>
      </c>
      <c r="Q1727" t="s">
        <v>91</v>
      </c>
      <c r="R1727" t="s">
        <v>4928</v>
      </c>
      <c r="S1727" s="5">
        <v>12.96</v>
      </c>
      <c r="T1727" s="5">
        <v>-0.565437944743026</v>
      </c>
      <c r="U1727" s="6">
        <f>SuperStoreData[[#This Row],[Profit]]/SuperStoreData[[#This Row],[Sales]]</f>
        <v>-4.3629471044986573E-2</v>
      </c>
    </row>
    <row r="1728" spans="1:21" x14ac:dyDescent="0.2">
      <c r="A1728">
        <v>6391</v>
      </c>
      <c r="B1728" t="s">
        <v>5229</v>
      </c>
      <c r="C1728" s="1">
        <v>42369</v>
      </c>
      <c r="D1728" s="1">
        <v>42373</v>
      </c>
      <c r="E1728" s="7">
        <f>SuperStoreData[[#This Row],[Ship Date]]-SuperStoreData[[#This Row],[Order Date]]</f>
        <v>4</v>
      </c>
      <c r="F1728" t="s">
        <v>29</v>
      </c>
      <c r="G1728" t="s">
        <v>4321</v>
      </c>
      <c r="H1728" t="s">
        <v>5230</v>
      </c>
      <c r="I1728" t="str">
        <f>PROPER(SuperStoreData[[#This Row],[Customer Name]])</f>
        <v>Damala Kotsonis</v>
      </c>
      <c r="J1728" t="s">
        <v>82</v>
      </c>
      <c r="K1728">
        <v>22153</v>
      </c>
      <c r="L1728" t="str">
        <f>_xlfn.XLOOKUP(SuperStoreData[[#This Row],[Zip Code]],ZipCodeTable[Zip Code],ZipCodeTable[City])</f>
        <v>Springfield</v>
      </c>
      <c r="M1728" t="str">
        <f>_xlfn.XLOOKUP(SuperStoreData[[#This Row],[Zip Code]],ZipCodeTable[Zip Code],ZipCodeTable[State])</f>
        <v>VA</v>
      </c>
      <c r="N1728" t="s">
        <v>85</v>
      </c>
      <c r="O1728" t="s">
        <v>1636</v>
      </c>
      <c r="P1728" t="s">
        <v>25</v>
      </c>
      <c r="Q1728" t="s">
        <v>91</v>
      </c>
      <c r="R1728" t="s">
        <v>1637</v>
      </c>
      <c r="S1728" s="5">
        <v>12.96</v>
      </c>
      <c r="T1728" s="5">
        <v>1.8982741652545001</v>
      </c>
      <c r="U1728" s="6">
        <f>SuperStoreData[[#This Row],[Profit]]/SuperStoreData[[#This Row],[Sales]]</f>
        <v>0.14647177201037809</v>
      </c>
    </row>
    <row r="1729" spans="1:21" x14ac:dyDescent="0.2">
      <c r="A1729">
        <v>804</v>
      </c>
      <c r="B1729" t="s">
        <v>7425</v>
      </c>
      <c r="C1729" s="1">
        <v>42358</v>
      </c>
      <c r="D1729" s="1">
        <v>42361</v>
      </c>
      <c r="E1729" s="7">
        <f>SuperStoreData[[#This Row],[Ship Date]]-SuperStoreData[[#This Row],[Order Date]]</f>
        <v>3</v>
      </c>
      <c r="F1729" t="s">
        <v>29</v>
      </c>
      <c r="G1729" t="s">
        <v>5620</v>
      </c>
      <c r="H1729" t="s">
        <v>7426</v>
      </c>
      <c r="I1729" t="str">
        <f>PROPER(SuperStoreData[[#This Row],[Customer Name]])</f>
        <v>Mike Caudle</v>
      </c>
      <c r="J1729" t="s">
        <v>82</v>
      </c>
      <c r="K1729">
        <v>71203</v>
      </c>
      <c r="L1729" t="str">
        <f>_xlfn.XLOOKUP(SuperStoreData[[#This Row],[Zip Code]],ZipCodeTable[Zip Code],ZipCodeTable[City])</f>
        <v>Monroe</v>
      </c>
      <c r="M1729" t="str">
        <f>_xlfn.XLOOKUP(SuperStoreData[[#This Row],[Zip Code]],ZipCodeTable[Zip Code],ZipCodeTable[State])</f>
        <v>LA</v>
      </c>
      <c r="N1729" t="s">
        <v>85</v>
      </c>
      <c r="O1729" t="s">
        <v>5675</v>
      </c>
      <c r="P1729" t="s">
        <v>25</v>
      </c>
      <c r="Q1729" t="s">
        <v>91</v>
      </c>
      <c r="R1729" t="s">
        <v>5676</v>
      </c>
      <c r="S1729" s="5">
        <v>12.96</v>
      </c>
      <c r="T1729" s="5">
        <v>1.1766676268122001</v>
      </c>
      <c r="U1729" s="6">
        <f>SuperStoreData[[#This Row],[Profit]]/SuperStoreData[[#This Row],[Sales]]</f>
        <v>9.0792255155262347E-2</v>
      </c>
    </row>
    <row r="1730" spans="1:21" x14ac:dyDescent="0.2">
      <c r="A1730">
        <v>7692</v>
      </c>
      <c r="B1730" t="s">
        <v>8442</v>
      </c>
      <c r="C1730" s="1">
        <v>42315</v>
      </c>
      <c r="D1730" s="1">
        <v>42320</v>
      </c>
      <c r="E1730" s="7">
        <f>SuperStoreData[[#This Row],[Ship Date]]-SuperStoreData[[#This Row],[Order Date]]</f>
        <v>5</v>
      </c>
      <c r="F1730" t="s">
        <v>18</v>
      </c>
      <c r="G1730" t="s">
        <v>4332</v>
      </c>
      <c r="H1730" t="s">
        <v>4333</v>
      </c>
      <c r="I1730" t="str">
        <f>PROPER(SuperStoreData[[#This Row],[Customer Name]])</f>
        <v>Ricardo Sperren</v>
      </c>
      <c r="J1730" t="s">
        <v>82</v>
      </c>
      <c r="K1730">
        <v>23434</v>
      </c>
      <c r="L1730" t="str">
        <f>_xlfn.XLOOKUP(SuperStoreData[[#This Row],[Zip Code]],ZipCodeTable[Zip Code],ZipCodeTable[City])</f>
        <v>Suffolk</v>
      </c>
      <c r="M1730" t="str">
        <f>_xlfn.XLOOKUP(SuperStoreData[[#This Row],[Zip Code]],ZipCodeTable[Zip Code],ZipCodeTable[State])</f>
        <v>VA</v>
      </c>
      <c r="N1730" t="s">
        <v>85</v>
      </c>
      <c r="O1730" t="s">
        <v>8443</v>
      </c>
      <c r="P1730" t="s">
        <v>25</v>
      </c>
      <c r="Q1730" t="s">
        <v>91</v>
      </c>
      <c r="R1730" t="s">
        <v>8444</v>
      </c>
      <c r="S1730" s="5">
        <v>12.96</v>
      </c>
      <c r="T1730" s="5">
        <v>1.16938899728421</v>
      </c>
      <c r="U1730" s="6">
        <f>SuperStoreData[[#This Row],[Profit]]/SuperStoreData[[#This Row],[Sales]]</f>
        <v>9.0230632506497682E-2</v>
      </c>
    </row>
    <row r="1731" spans="1:21" x14ac:dyDescent="0.2">
      <c r="A1731">
        <v>7430</v>
      </c>
      <c r="B1731" t="s">
        <v>8820</v>
      </c>
      <c r="C1731" s="1">
        <v>42473</v>
      </c>
      <c r="D1731" s="1">
        <v>42479</v>
      </c>
      <c r="E1731" s="7">
        <f>SuperStoreData[[#This Row],[Ship Date]]-SuperStoreData[[#This Row],[Order Date]]</f>
        <v>6</v>
      </c>
      <c r="F1731" t="s">
        <v>29</v>
      </c>
      <c r="G1731" t="s">
        <v>3337</v>
      </c>
      <c r="H1731" t="s">
        <v>3338</v>
      </c>
      <c r="I1731" t="str">
        <f>PROPER(SuperStoreData[[#This Row],[Customer Name]])</f>
        <v>Mark Haberlin</v>
      </c>
      <c r="J1731" t="s">
        <v>82</v>
      </c>
      <c r="K1731">
        <v>39212</v>
      </c>
      <c r="L1731" t="str">
        <f>_xlfn.XLOOKUP(SuperStoreData[[#This Row],[Zip Code]],ZipCodeTable[Zip Code],ZipCodeTable[City])</f>
        <v>Jackson</v>
      </c>
      <c r="M1731" t="str">
        <f>_xlfn.XLOOKUP(SuperStoreData[[#This Row],[Zip Code]],ZipCodeTable[Zip Code],ZipCodeTable[State])</f>
        <v>MS</v>
      </c>
      <c r="N1731" t="s">
        <v>85</v>
      </c>
      <c r="O1731" t="s">
        <v>1636</v>
      </c>
      <c r="P1731" t="s">
        <v>25</v>
      </c>
      <c r="Q1731" t="s">
        <v>91</v>
      </c>
      <c r="R1731" t="s">
        <v>1637</v>
      </c>
      <c r="S1731" s="5">
        <v>12.96</v>
      </c>
      <c r="T1731" s="5">
        <v>4.0582220741715904</v>
      </c>
      <c r="U1731" s="6">
        <f>SuperStoreData[[#This Row],[Profit]]/SuperStoreData[[#This Row],[Sales]]</f>
        <v>0.31313441930336344</v>
      </c>
    </row>
    <row r="1732" spans="1:21" x14ac:dyDescent="0.2">
      <c r="A1732">
        <v>2293</v>
      </c>
      <c r="B1732" t="s">
        <v>9606</v>
      </c>
      <c r="C1732" s="1">
        <v>42702</v>
      </c>
      <c r="D1732" s="1">
        <v>42707</v>
      </c>
      <c r="E1732" s="7">
        <f>SuperStoreData[[#This Row],[Ship Date]]-SuperStoreData[[#This Row],[Order Date]]</f>
        <v>5</v>
      </c>
      <c r="F1732" t="s">
        <v>29</v>
      </c>
      <c r="G1732" t="s">
        <v>2489</v>
      </c>
      <c r="H1732" t="s">
        <v>2490</v>
      </c>
      <c r="I1732" t="str">
        <f>PROPER(SuperStoreData[[#This Row],[Customer Name]])</f>
        <v>Theresa Swint</v>
      </c>
      <c r="J1732" t="s">
        <v>82</v>
      </c>
      <c r="K1732">
        <v>31907</v>
      </c>
      <c r="L1732" t="str">
        <f>_xlfn.XLOOKUP(SuperStoreData[[#This Row],[Zip Code]],ZipCodeTable[Zip Code],ZipCodeTable[City])</f>
        <v>Columbus</v>
      </c>
      <c r="M1732" t="str">
        <f>_xlfn.XLOOKUP(SuperStoreData[[#This Row],[Zip Code]],ZipCodeTable[Zip Code],ZipCodeTable[State])</f>
        <v>GA</v>
      </c>
      <c r="N1732" t="s">
        <v>85</v>
      </c>
      <c r="O1732" t="s">
        <v>2444</v>
      </c>
      <c r="P1732" t="s">
        <v>25</v>
      </c>
      <c r="Q1732" t="s">
        <v>91</v>
      </c>
      <c r="R1732" t="s">
        <v>2445</v>
      </c>
      <c r="S1732" s="5">
        <v>12.96</v>
      </c>
      <c r="T1732" s="5">
        <v>3.1961913456039399</v>
      </c>
      <c r="U1732" s="6">
        <f>SuperStoreData[[#This Row],[Profit]]/SuperStoreData[[#This Row],[Sales]]</f>
        <v>0.24661970259289659</v>
      </c>
    </row>
    <row r="1733" spans="1:21" x14ac:dyDescent="0.2">
      <c r="A1733">
        <v>7038</v>
      </c>
      <c r="B1733" t="s">
        <v>10194</v>
      </c>
      <c r="C1733" s="1">
        <v>42844</v>
      </c>
      <c r="D1733" s="1">
        <v>42851</v>
      </c>
      <c r="E1733" s="7">
        <f>SuperStoreData[[#This Row],[Ship Date]]-SuperStoreData[[#This Row],[Order Date]]</f>
        <v>7</v>
      </c>
      <c r="F1733" t="s">
        <v>29</v>
      </c>
      <c r="G1733" t="s">
        <v>3151</v>
      </c>
      <c r="H1733" t="s">
        <v>3152</v>
      </c>
      <c r="I1733" t="str">
        <f>PROPER(SuperStoreData[[#This Row],[Customer Name]])</f>
        <v>Peter Bã¼Hler</v>
      </c>
      <c r="J1733" t="s">
        <v>32</v>
      </c>
      <c r="K1733">
        <v>30080</v>
      </c>
      <c r="L1733" t="str">
        <f>_xlfn.XLOOKUP(SuperStoreData[[#This Row],[Zip Code]],ZipCodeTable[Zip Code],ZipCodeTable[City])</f>
        <v>Smyrna</v>
      </c>
      <c r="M1733" t="str">
        <f>_xlfn.XLOOKUP(SuperStoreData[[#This Row],[Zip Code]],ZipCodeTable[Zip Code],ZipCodeTable[State])</f>
        <v>GA</v>
      </c>
      <c r="N1733" t="s">
        <v>85</v>
      </c>
      <c r="O1733" t="s">
        <v>1061</v>
      </c>
      <c r="P1733" t="s">
        <v>25</v>
      </c>
      <c r="Q1733" t="s">
        <v>91</v>
      </c>
      <c r="R1733" t="s">
        <v>1062</v>
      </c>
      <c r="S1733" s="5">
        <v>12.96</v>
      </c>
      <c r="T1733" s="5">
        <v>-0.43890424386731802</v>
      </c>
      <c r="U1733" s="6">
        <f>SuperStoreData[[#This Row],[Profit]]/SuperStoreData[[#This Row],[Sales]]</f>
        <v>-3.3866068199638735E-2</v>
      </c>
    </row>
    <row r="1734" spans="1:21" x14ac:dyDescent="0.2">
      <c r="A1734">
        <v>9254</v>
      </c>
      <c r="B1734" t="s">
        <v>10415</v>
      </c>
      <c r="C1734" s="1">
        <v>43134</v>
      </c>
      <c r="D1734" s="1">
        <v>43138</v>
      </c>
      <c r="E1734" s="7">
        <f>SuperStoreData[[#This Row],[Ship Date]]-SuperStoreData[[#This Row],[Order Date]]</f>
        <v>4</v>
      </c>
      <c r="F1734" t="s">
        <v>129</v>
      </c>
      <c r="G1734" t="s">
        <v>3723</v>
      </c>
      <c r="H1734" t="s">
        <v>4007</v>
      </c>
      <c r="I1734" t="str">
        <f>PROPER(SuperStoreData[[#This Row],[Customer Name]])</f>
        <v>Doug O'Connell</v>
      </c>
      <c r="J1734" t="s">
        <v>32</v>
      </c>
      <c r="K1734">
        <v>71603</v>
      </c>
      <c r="L1734" t="str">
        <f>_xlfn.XLOOKUP(SuperStoreData[[#This Row],[Zip Code]],ZipCodeTable[Zip Code],ZipCodeTable[City])</f>
        <v>Pine Bluff</v>
      </c>
      <c r="M1734" t="str">
        <f>_xlfn.XLOOKUP(SuperStoreData[[#This Row],[Zip Code]],ZipCodeTable[Zip Code],ZipCodeTable[State])</f>
        <v>AR</v>
      </c>
      <c r="N1734" t="s">
        <v>85</v>
      </c>
      <c r="O1734" t="s">
        <v>4730</v>
      </c>
      <c r="P1734" t="s">
        <v>25</v>
      </c>
      <c r="Q1734" t="s">
        <v>91</v>
      </c>
      <c r="R1734" t="s">
        <v>4731</v>
      </c>
      <c r="S1734" s="5">
        <v>12.96</v>
      </c>
      <c r="T1734" s="5">
        <v>2.2511797082683498</v>
      </c>
      <c r="U1734" s="6">
        <f>SuperStoreData[[#This Row],[Profit]]/SuperStoreData[[#This Row],[Sales]]</f>
        <v>0.17370213798366896</v>
      </c>
    </row>
    <row r="1735" spans="1:21" x14ac:dyDescent="0.2">
      <c r="A1735">
        <v>3565</v>
      </c>
      <c r="B1735" t="s">
        <v>2697</v>
      </c>
      <c r="C1735" s="1">
        <v>43333</v>
      </c>
      <c r="D1735" s="1">
        <v>43340</v>
      </c>
      <c r="E1735" s="7">
        <f>SuperStoreData[[#This Row],[Ship Date]]-SuperStoreData[[#This Row],[Order Date]]</f>
        <v>7</v>
      </c>
      <c r="F1735" t="s">
        <v>18</v>
      </c>
      <c r="G1735" t="s">
        <v>2698</v>
      </c>
      <c r="H1735" t="s">
        <v>2699</v>
      </c>
      <c r="I1735" t="str">
        <f>PROPER(SuperStoreData[[#This Row],[Customer Name]])</f>
        <v>Guy Thornton</v>
      </c>
      <c r="J1735" t="s">
        <v>32</v>
      </c>
      <c r="K1735">
        <v>90049</v>
      </c>
      <c r="L1735" t="str">
        <f>_xlfn.XLOOKUP(SuperStoreData[[#This Row],[Zip Code]],ZipCodeTable[Zip Code],ZipCodeTable[City])</f>
        <v>Los Angeles</v>
      </c>
      <c r="M1735" t="str">
        <f>_xlfn.XLOOKUP(SuperStoreData[[#This Row],[Zip Code]],ZipCodeTable[Zip Code],ZipCodeTable[State])</f>
        <v>CA</v>
      </c>
      <c r="N1735" t="s">
        <v>68</v>
      </c>
      <c r="O1735" t="s">
        <v>2700</v>
      </c>
      <c r="P1735" t="s">
        <v>25</v>
      </c>
      <c r="Q1735" t="s">
        <v>91</v>
      </c>
      <c r="R1735" t="s">
        <v>2701</v>
      </c>
      <c r="S1735" s="5">
        <v>12.96</v>
      </c>
      <c r="T1735" s="5">
        <v>0.20870291999430901</v>
      </c>
      <c r="U1735" s="6">
        <f>SuperStoreData[[#This Row],[Profit]]/SuperStoreData[[#This Row],[Sales]]</f>
        <v>1.6103620369931251E-2</v>
      </c>
    </row>
    <row r="1736" spans="1:21" x14ac:dyDescent="0.2">
      <c r="A1736">
        <v>3080</v>
      </c>
      <c r="B1736" t="s">
        <v>3709</v>
      </c>
      <c r="C1736" s="1">
        <v>42885</v>
      </c>
      <c r="D1736" s="1">
        <v>42887</v>
      </c>
      <c r="E1736" s="7">
        <f>SuperStoreData[[#This Row],[Ship Date]]-SuperStoreData[[#This Row],[Order Date]]</f>
        <v>2</v>
      </c>
      <c r="F1736" t="s">
        <v>18</v>
      </c>
      <c r="G1736" t="s">
        <v>2914</v>
      </c>
      <c r="H1736" t="s">
        <v>3731</v>
      </c>
      <c r="I1736" t="str">
        <f>PROPER(SuperStoreData[[#This Row],[Customer Name]])</f>
        <v>Katrina Bavinger</v>
      </c>
      <c r="J1736" t="s">
        <v>21</v>
      </c>
      <c r="K1736">
        <v>92307</v>
      </c>
      <c r="L1736" t="str">
        <f>_xlfn.XLOOKUP(SuperStoreData[[#This Row],[Zip Code]],ZipCodeTable[Zip Code],ZipCodeTable[City])</f>
        <v>Apple Valley</v>
      </c>
      <c r="M1736" t="str">
        <f>_xlfn.XLOOKUP(SuperStoreData[[#This Row],[Zip Code]],ZipCodeTable[Zip Code],ZipCodeTable[State])</f>
        <v>CA</v>
      </c>
      <c r="N1736" t="s">
        <v>68</v>
      </c>
      <c r="O1736" t="s">
        <v>2155</v>
      </c>
      <c r="P1736" t="s">
        <v>25</v>
      </c>
      <c r="Q1736" t="s">
        <v>91</v>
      </c>
      <c r="R1736" t="s">
        <v>2156</v>
      </c>
      <c r="S1736" s="5">
        <v>12.96</v>
      </c>
      <c r="T1736" s="5">
        <v>1.9336932784060801</v>
      </c>
      <c r="U1736" s="6">
        <f>SuperStoreData[[#This Row],[Profit]]/SuperStoreData[[#This Row],[Sales]]</f>
        <v>0.14920472827207407</v>
      </c>
    </row>
    <row r="1737" spans="1:21" x14ac:dyDescent="0.2">
      <c r="A1737">
        <v>7490</v>
      </c>
      <c r="B1737" t="s">
        <v>4601</v>
      </c>
      <c r="C1737" s="1">
        <v>43220</v>
      </c>
      <c r="D1737" s="1">
        <v>43226</v>
      </c>
      <c r="E1737" s="7">
        <f>SuperStoreData[[#This Row],[Ship Date]]-SuperStoreData[[#This Row],[Order Date]]</f>
        <v>6</v>
      </c>
      <c r="F1737" t="s">
        <v>29</v>
      </c>
      <c r="G1737" t="s">
        <v>974</v>
      </c>
      <c r="H1737" t="s">
        <v>1004</v>
      </c>
      <c r="I1737" t="str">
        <f>PROPER(SuperStoreData[[#This Row],[Customer Name]])</f>
        <v>Anna Andreadi</v>
      </c>
      <c r="J1737" t="s">
        <v>32</v>
      </c>
      <c r="K1737">
        <v>92105</v>
      </c>
      <c r="L1737" t="str">
        <f>_xlfn.XLOOKUP(SuperStoreData[[#This Row],[Zip Code]],ZipCodeTable[Zip Code],ZipCodeTable[City])</f>
        <v>San Diego</v>
      </c>
      <c r="M1737" t="str">
        <f>_xlfn.XLOOKUP(SuperStoreData[[#This Row],[Zip Code]],ZipCodeTable[Zip Code],ZipCodeTable[State])</f>
        <v>CA</v>
      </c>
      <c r="N1737" t="s">
        <v>68</v>
      </c>
      <c r="O1737" t="s">
        <v>2001</v>
      </c>
      <c r="P1737" t="s">
        <v>25</v>
      </c>
      <c r="Q1737" t="s">
        <v>91</v>
      </c>
      <c r="R1737" t="s">
        <v>2002</v>
      </c>
      <c r="S1737" s="5">
        <v>12.96</v>
      </c>
      <c r="T1737" s="5">
        <v>2.28892634370583</v>
      </c>
      <c r="U1737" s="6">
        <f>SuperStoreData[[#This Row],[Profit]]/SuperStoreData[[#This Row],[Sales]]</f>
        <v>0.17661468701433872</v>
      </c>
    </row>
    <row r="1738" spans="1:21" x14ac:dyDescent="0.2">
      <c r="A1738">
        <v>8797</v>
      </c>
      <c r="B1738" t="s">
        <v>5376</v>
      </c>
      <c r="C1738" s="1">
        <v>42473</v>
      </c>
      <c r="D1738" s="1">
        <v>42475</v>
      </c>
      <c r="E1738" s="7">
        <f>SuperStoreData[[#This Row],[Ship Date]]-SuperStoreData[[#This Row],[Order Date]]</f>
        <v>2</v>
      </c>
      <c r="F1738" t="s">
        <v>29</v>
      </c>
      <c r="G1738" t="s">
        <v>5377</v>
      </c>
      <c r="H1738" t="s">
        <v>5378</v>
      </c>
      <c r="I1738" t="str">
        <f>PROPER(SuperStoreData[[#This Row],[Customer Name]])</f>
        <v>Max Jones</v>
      </c>
      <c r="J1738" t="s">
        <v>32</v>
      </c>
      <c r="K1738">
        <v>84057</v>
      </c>
      <c r="L1738" t="str">
        <f>_xlfn.XLOOKUP(SuperStoreData[[#This Row],[Zip Code]],ZipCodeTable[Zip Code],ZipCodeTable[City])</f>
        <v>Orem</v>
      </c>
      <c r="M1738" t="str">
        <f>_xlfn.XLOOKUP(SuperStoreData[[#This Row],[Zip Code]],ZipCodeTable[Zip Code],ZipCodeTable[State])</f>
        <v>UT</v>
      </c>
      <c r="N1738" t="s">
        <v>68</v>
      </c>
      <c r="O1738" t="s">
        <v>531</v>
      </c>
      <c r="P1738" t="s">
        <v>25</v>
      </c>
      <c r="Q1738" t="s">
        <v>91</v>
      </c>
      <c r="R1738" t="s">
        <v>532</v>
      </c>
      <c r="S1738" s="5">
        <v>12.96</v>
      </c>
      <c r="T1738" s="5">
        <v>3.8770489610700101</v>
      </c>
      <c r="U1738" s="6">
        <f>SuperStoreData[[#This Row],[Profit]]/SuperStoreData[[#This Row],[Sales]]</f>
        <v>0.2991550124282415</v>
      </c>
    </row>
    <row r="1739" spans="1:21" x14ac:dyDescent="0.2">
      <c r="A1739">
        <v>9665</v>
      </c>
      <c r="B1739" t="s">
        <v>5672</v>
      </c>
      <c r="C1739" s="1">
        <v>43436</v>
      </c>
      <c r="D1739" s="1">
        <v>43441</v>
      </c>
      <c r="E1739" s="7">
        <f>SuperStoreData[[#This Row],[Ship Date]]-SuperStoreData[[#This Row],[Order Date]]</f>
        <v>5</v>
      </c>
      <c r="F1739" t="s">
        <v>489</v>
      </c>
      <c r="G1739" t="s">
        <v>5673</v>
      </c>
      <c r="H1739" t="s">
        <v>5674</v>
      </c>
      <c r="I1739" t="str">
        <f>PROPER(SuperStoreData[[#This Row],[Customer Name]])</f>
        <v>Kristen Hastings</v>
      </c>
      <c r="J1739" t="s">
        <v>82</v>
      </c>
      <c r="K1739">
        <v>92503</v>
      </c>
      <c r="L1739" t="str">
        <f>_xlfn.XLOOKUP(SuperStoreData[[#This Row],[Zip Code]],ZipCodeTable[Zip Code],ZipCodeTable[City])</f>
        <v>Riverside</v>
      </c>
      <c r="M1739" t="str">
        <f>_xlfn.XLOOKUP(SuperStoreData[[#This Row],[Zip Code]],ZipCodeTable[Zip Code],ZipCodeTable[State])</f>
        <v>CA</v>
      </c>
      <c r="N1739" t="s">
        <v>68</v>
      </c>
      <c r="O1739" t="s">
        <v>5675</v>
      </c>
      <c r="P1739" t="s">
        <v>25</v>
      </c>
      <c r="Q1739" t="s">
        <v>91</v>
      </c>
      <c r="R1739" t="s">
        <v>5676</v>
      </c>
      <c r="S1739" s="5">
        <v>12.96</v>
      </c>
      <c r="T1739" s="5">
        <v>3.2597460720244902</v>
      </c>
      <c r="U1739" s="6">
        <f>SuperStoreData[[#This Row],[Profit]]/SuperStoreData[[#This Row],[Sales]]</f>
        <v>0.25152361666855633</v>
      </c>
    </row>
    <row r="1740" spans="1:21" x14ac:dyDescent="0.2">
      <c r="A1740">
        <v>906</v>
      </c>
      <c r="B1740" t="s">
        <v>5802</v>
      </c>
      <c r="C1740" s="1">
        <v>42807</v>
      </c>
      <c r="D1740" s="1">
        <v>42812</v>
      </c>
      <c r="E1740" s="7">
        <f>SuperStoreData[[#This Row],[Ship Date]]-SuperStoreData[[#This Row],[Order Date]]</f>
        <v>5</v>
      </c>
      <c r="F1740" t="s">
        <v>29</v>
      </c>
      <c r="G1740" t="s">
        <v>1053</v>
      </c>
      <c r="H1740" t="s">
        <v>5803</v>
      </c>
      <c r="I1740" t="str">
        <f>PROPER(SuperStoreData[[#This Row],[Customer Name]])</f>
        <v>Logan Currie</v>
      </c>
      <c r="J1740" t="s">
        <v>32</v>
      </c>
      <c r="K1740">
        <v>90032</v>
      </c>
      <c r="L1740" t="str">
        <f>_xlfn.XLOOKUP(SuperStoreData[[#This Row],[Zip Code]],ZipCodeTable[Zip Code],ZipCodeTable[City])</f>
        <v>Los Angeles</v>
      </c>
      <c r="M1740" t="str">
        <f>_xlfn.XLOOKUP(SuperStoreData[[#This Row],[Zip Code]],ZipCodeTable[Zip Code],ZipCodeTable[State])</f>
        <v>CA</v>
      </c>
      <c r="N1740" t="s">
        <v>68</v>
      </c>
      <c r="O1740" t="s">
        <v>5804</v>
      </c>
      <c r="P1740" t="s">
        <v>25</v>
      </c>
      <c r="Q1740" t="s">
        <v>91</v>
      </c>
      <c r="R1740" t="s">
        <v>5805</v>
      </c>
      <c r="S1740" s="5">
        <v>12.96</v>
      </c>
      <c r="T1740" s="5">
        <v>2.6638855980515501</v>
      </c>
      <c r="U1740" s="6">
        <f>SuperStoreData[[#This Row],[Profit]]/SuperStoreData[[#This Row],[Sales]]</f>
        <v>0.20554672824471837</v>
      </c>
    </row>
    <row r="1741" spans="1:21" x14ac:dyDescent="0.2">
      <c r="A1741">
        <v>4500</v>
      </c>
      <c r="B1741" t="s">
        <v>6724</v>
      </c>
      <c r="C1741" s="1">
        <v>42970</v>
      </c>
      <c r="D1741" s="1">
        <v>42977</v>
      </c>
      <c r="E1741" s="7">
        <f>SuperStoreData[[#This Row],[Ship Date]]-SuperStoreData[[#This Row],[Order Date]]</f>
        <v>7</v>
      </c>
      <c r="F1741" t="s">
        <v>29</v>
      </c>
      <c r="G1741" t="s">
        <v>2703</v>
      </c>
      <c r="H1741" t="s">
        <v>6727</v>
      </c>
      <c r="I1741" t="str">
        <f>PROPER(SuperStoreData[[#This Row],[Customer Name]])</f>
        <v>Filia Mcadams</v>
      </c>
      <c r="J1741" t="s">
        <v>82</v>
      </c>
      <c r="K1741">
        <v>93309</v>
      </c>
      <c r="L1741" t="str">
        <f>_xlfn.XLOOKUP(SuperStoreData[[#This Row],[Zip Code]],ZipCodeTable[Zip Code],ZipCodeTable[City])</f>
        <v>Bakersfield</v>
      </c>
      <c r="M1741" t="str">
        <f>_xlfn.XLOOKUP(SuperStoreData[[#This Row],[Zip Code]],ZipCodeTable[Zip Code],ZipCodeTable[State])</f>
        <v>CA</v>
      </c>
      <c r="N1741" t="s">
        <v>68</v>
      </c>
      <c r="O1741" t="s">
        <v>4277</v>
      </c>
      <c r="P1741" t="s">
        <v>25</v>
      </c>
      <c r="Q1741" t="s">
        <v>91</v>
      </c>
      <c r="R1741" t="s">
        <v>4278</v>
      </c>
      <c r="S1741" s="5">
        <v>12.96</v>
      </c>
      <c r="T1741" s="5">
        <v>4.4231349087632204</v>
      </c>
      <c r="U1741" s="6">
        <f>SuperStoreData[[#This Row],[Profit]]/SuperStoreData[[#This Row],[Sales]]</f>
        <v>0.34129127382432256</v>
      </c>
    </row>
    <row r="1742" spans="1:21" x14ac:dyDescent="0.2">
      <c r="A1742">
        <v>4354</v>
      </c>
      <c r="B1742" t="s">
        <v>7020</v>
      </c>
      <c r="C1742" s="1">
        <v>43400</v>
      </c>
      <c r="D1742" s="1">
        <v>43403</v>
      </c>
      <c r="E1742" s="7">
        <f>SuperStoreData[[#This Row],[Ship Date]]-SuperStoreData[[#This Row],[Order Date]]</f>
        <v>3</v>
      </c>
      <c r="F1742" t="s">
        <v>129</v>
      </c>
      <c r="G1742" t="s">
        <v>2794</v>
      </c>
      <c r="H1742" t="s">
        <v>2799</v>
      </c>
      <c r="I1742" t="str">
        <f>PROPER(SuperStoreData[[#This Row],[Customer Name]])</f>
        <v>Alex Grayson</v>
      </c>
      <c r="J1742" t="s">
        <v>32</v>
      </c>
      <c r="K1742">
        <v>95207</v>
      </c>
      <c r="L1742" t="str">
        <f>_xlfn.XLOOKUP(SuperStoreData[[#This Row],[Zip Code]],ZipCodeTable[Zip Code],ZipCodeTable[City])</f>
        <v>Stockton</v>
      </c>
      <c r="M1742" t="str">
        <f>_xlfn.XLOOKUP(SuperStoreData[[#This Row],[Zip Code]],ZipCodeTable[Zip Code],ZipCodeTable[State])</f>
        <v>CA</v>
      </c>
      <c r="N1742" t="s">
        <v>68</v>
      </c>
      <c r="O1742" t="s">
        <v>4730</v>
      </c>
      <c r="P1742" t="s">
        <v>25</v>
      </c>
      <c r="Q1742" t="s">
        <v>91</v>
      </c>
      <c r="R1742" t="s">
        <v>4731</v>
      </c>
      <c r="S1742" s="5">
        <v>12.96</v>
      </c>
      <c r="T1742" s="5">
        <v>0.13169948141366</v>
      </c>
      <c r="U1742" s="6">
        <f>SuperStoreData[[#This Row],[Profit]]/SuperStoreData[[#This Row],[Sales]]</f>
        <v>1.016199702265895E-2</v>
      </c>
    </row>
    <row r="1743" spans="1:21" x14ac:dyDescent="0.2">
      <c r="A1743">
        <v>3042</v>
      </c>
      <c r="B1743" t="s">
        <v>7248</v>
      </c>
      <c r="C1743" s="1">
        <v>42623</v>
      </c>
      <c r="D1743" s="1">
        <v>42627</v>
      </c>
      <c r="E1743" s="7">
        <f>SuperStoreData[[#This Row],[Ship Date]]-SuperStoreData[[#This Row],[Order Date]]</f>
        <v>4</v>
      </c>
      <c r="F1743" t="s">
        <v>489</v>
      </c>
      <c r="G1743" t="s">
        <v>521</v>
      </c>
      <c r="H1743" t="s">
        <v>522</v>
      </c>
      <c r="I1743" t="str">
        <f>PROPER(SuperStoreData[[#This Row],[Customer Name]])</f>
        <v>Karen Ferguson</v>
      </c>
      <c r="J1743" t="s">
        <v>21</v>
      </c>
      <c r="K1743">
        <v>90805</v>
      </c>
      <c r="L1743" t="str">
        <f>_xlfn.XLOOKUP(SuperStoreData[[#This Row],[Zip Code]],ZipCodeTable[Zip Code],ZipCodeTable[City])</f>
        <v>Long Beach</v>
      </c>
      <c r="M1743" t="str">
        <f>_xlfn.XLOOKUP(SuperStoreData[[#This Row],[Zip Code]],ZipCodeTable[Zip Code],ZipCodeTable[State])</f>
        <v>CA</v>
      </c>
      <c r="N1743" t="s">
        <v>68</v>
      </c>
      <c r="O1743" t="s">
        <v>2001</v>
      </c>
      <c r="P1743" t="s">
        <v>25</v>
      </c>
      <c r="Q1743" t="s">
        <v>91</v>
      </c>
      <c r="R1743" t="s">
        <v>2002</v>
      </c>
      <c r="S1743" s="5">
        <v>12.96</v>
      </c>
      <c r="T1743" s="5">
        <v>0.51080577861040999</v>
      </c>
      <c r="U1743" s="6">
        <f>SuperStoreData[[#This Row],[Profit]]/SuperStoreData[[#This Row],[Sales]]</f>
        <v>3.9414026127346444E-2</v>
      </c>
    </row>
    <row r="1744" spans="1:21" x14ac:dyDescent="0.2">
      <c r="A1744">
        <v>8225</v>
      </c>
      <c r="B1744" t="s">
        <v>7499</v>
      </c>
      <c r="C1744" s="1">
        <v>43211</v>
      </c>
      <c r="D1744" s="1">
        <v>43214</v>
      </c>
      <c r="E1744" s="7">
        <f>SuperStoreData[[#This Row],[Ship Date]]-SuperStoreData[[#This Row],[Order Date]]</f>
        <v>3</v>
      </c>
      <c r="F1744" t="s">
        <v>29</v>
      </c>
      <c r="G1744" t="s">
        <v>1644</v>
      </c>
      <c r="H1744" t="s">
        <v>1645</v>
      </c>
      <c r="I1744" t="str">
        <f>PROPER(SuperStoreData[[#This Row],[Customer Name]])</f>
        <v>Erin Ashbrook</v>
      </c>
      <c r="J1744" t="s">
        <v>82</v>
      </c>
      <c r="K1744">
        <v>91104</v>
      </c>
      <c r="L1744" t="str">
        <f>_xlfn.XLOOKUP(SuperStoreData[[#This Row],[Zip Code]],ZipCodeTable[Zip Code],ZipCodeTable[City])</f>
        <v>Pasadena</v>
      </c>
      <c r="M1744" t="str">
        <f>_xlfn.XLOOKUP(SuperStoreData[[#This Row],[Zip Code]],ZipCodeTable[Zip Code],ZipCodeTable[State])</f>
        <v>CA</v>
      </c>
      <c r="N1744" t="s">
        <v>68</v>
      </c>
      <c r="O1744" t="s">
        <v>7500</v>
      </c>
      <c r="P1744" t="s">
        <v>25</v>
      </c>
      <c r="Q1744" t="s">
        <v>91</v>
      </c>
      <c r="R1744" t="s">
        <v>7501</v>
      </c>
      <c r="S1744" s="5">
        <v>12.96</v>
      </c>
      <c r="T1744" s="5">
        <v>0.53654978611234305</v>
      </c>
      <c r="U1744" s="6">
        <f>SuperStoreData[[#This Row],[Profit]]/SuperStoreData[[#This Row],[Sales]]</f>
        <v>4.1400446459285728E-2</v>
      </c>
    </row>
    <row r="1745" spans="1:21" x14ac:dyDescent="0.2">
      <c r="A1745">
        <v>939</v>
      </c>
      <c r="B1745" t="s">
        <v>8034</v>
      </c>
      <c r="C1745" s="1">
        <v>42700</v>
      </c>
      <c r="D1745" s="1">
        <v>42704</v>
      </c>
      <c r="E1745" s="7">
        <f>SuperStoreData[[#This Row],[Ship Date]]-SuperStoreData[[#This Row],[Order Date]]</f>
        <v>4</v>
      </c>
      <c r="F1745" t="s">
        <v>29</v>
      </c>
      <c r="G1745" t="s">
        <v>4975</v>
      </c>
      <c r="H1745" t="s">
        <v>4977</v>
      </c>
      <c r="I1745" t="str">
        <f>PROPER(SuperStoreData[[#This Row],[Customer Name]])</f>
        <v>Rachel Payne</v>
      </c>
      <c r="J1745" t="s">
        <v>82</v>
      </c>
      <c r="K1745">
        <v>92503</v>
      </c>
      <c r="L1745" t="str">
        <f>_xlfn.XLOOKUP(SuperStoreData[[#This Row],[Zip Code]],ZipCodeTable[Zip Code],ZipCodeTable[City])</f>
        <v>Riverside</v>
      </c>
      <c r="M1745" t="str">
        <f>_xlfn.XLOOKUP(SuperStoreData[[#This Row],[Zip Code]],ZipCodeTable[Zip Code],ZipCodeTable[State])</f>
        <v>CA</v>
      </c>
      <c r="N1745" t="s">
        <v>68</v>
      </c>
      <c r="O1745" t="s">
        <v>3729</v>
      </c>
      <c r="P1745" t="s">
        <v>25</v>
      </c>
      <c r="Q1745" t="s">
        <v>91</v>
      </c>
      <c r="R1745" t="s">
        <v>3730</v>
      </c>
      <c r="S1745" s="5">
        <v>12.96</v>
      </c>
      <c r="T1745" s="5">
        <v>3.69575633299781</v>
      </c>
      <c r="U1745" s="6">
        <f>SuperStoreData[[#This Row],[Profit]]/SuperStoreData[[#This Row],[Sales]]</f>
        <v>0.2851663837189668</v>
      </c>
    </row>
    <row r="1746" spans="1:21" x14ac:dyDescent="0.2">
      <c r="A1746">
        <v>9685</v>
      </c>
      <c r="B1746" t="s">
        <v>8045</v>
      </c>
      <c r="C1746" s="1">
        <v>42695</v>
      </c>
      <c r="D1746" s="1">
        <v>42700</v>
      </c>
      <c r="E1746" s="7">
        <f>SuperStoreData[[#This Row],[Ship Date]]-SuperStoreData[[#This Row],[Order Date]]</f>
        <v>5</v>
      </c>
      <c r="F1746" t="s">
        <v>29</v>
      </c>
      <c r="G1746" t="s">
        <v>2518</v>
      </c>
      <c r="H1746" t="s">
        <v>4571</v>
      </c>
      <c r="I1746" t="str">
        <f>PROPER(SuperStoreData[[#This Row],[Customer Name]])</f>
        <v>Emily Phan</v>
      </c>
      <c r="J1746" t="s">
        <v>32</v>
      </c>
      <c r="K1746">
        <v>94122</v>
      </c>
      <c r="L1746" t="str">
        <f>_xlfn.XLOOKUP(SuperStoreData[[#This Row],[Zip Code]],ZipCodeTable[Zip Code],ZipCodeTable[City])</f>
        <v>San Francisco</v>
      </c>
      <c r="M1746" t="str">
        <f>_xlfn.XLOOKUP(SuperStoreData[[#This Row],[Zip Code]],ZipCodeTable[Zip Code],ZipCodeTable[State])</f>
        <v>CA</v>
      </c>
      <c r="N1746" t="s">
        <v>68</v>
      </c>
      <c r="O1746" t="s">
        <v>4329</v>
      </c>
      <c r="P1746" t="s">
        <v>25</v>
      </c>
      <c r="Q1746" t="s">
        <v>91</v>
      </c>
      <c r="R1746" t="s">
        <v>4330</v>
      </c>
      <c r="S1746" s="5">
        <v>12.96</v>
      </c>
      <c r="T1746" s="5">
        <v>3.3751370249950301</v>
      </c>
      <c r="U1746" s="6">
        <f>SuperStoreData[[#This Row],[Profit]]/SuperStoreData[[#This Row],[Sales]]</f>
        <v>0.26042723958294983</v>
      </c>
    </row>
    <row r="1747" spans="1:21" x14ac:dyDescent="0.2">
      <c r="A1747">
        <v>6999</v>
      </c>
      <c r="B1747" t="s">
        <v>8701</v>
      </c>
      <c r="C1747" s="1">
        <v>42372</v>
      </c>
      <c r="D1747" s="1">
        <v>42377</v>
      </c>
      <c r="E1747" s="7">
        <f>SuperStoreData[[#This Row],[Ship Date]]-SuperStoreData[[#This Row],[Order Date]]</f>
        <v>5</v>
      </c>
      <c r="F1747" t="s">
        <v>29</v>
      </c>
      <c r="G1747" t="s">
        <v>3418</v>
      </c>
      <c r="H1747" t="s">
        <v>3419</v>
      </c>
      <c r="I1747" t="str">
        <f>PROPER(SuperStoreData[[#This Row],[Customer Name]])</f>
        <v>Becky Castell</v>
      </c>
      <c r="J1747" t="s">
        <v>21</v>
      </c>
      <c r="K1747">
        <v>92677</v>
      </c>
      <c r="L1747" t="str">
        <f>_xlfn.XLOOKUP(SuperStoreData[[#This Row],[Zip Code]],ZipCodeTable[Zip Code],ZipCodeTable[City])</f>
        <v>Laguna Niguel</v>
      </c>
      <c r="M1747" t="str">
        <f>_xlfn.XLOOKUP(SuperStoreData[[#This Row],[Zip Code]],ZipCodeTable[Zip Code],ZipCodeTable[State])</f>
        <v>CA</v>
      </c>
      <c r="N1747" t="s">
        <v>68</v>
      </c>
      <c r="O1747" t="s">
        <v>1837</v>
      </c>
      <c r="P1747" t="s">
        <v>25</v>
      </c>
      <c r="Q1747" t="s">
        <v>91</v>
      </c>
      <c r="R1747" t="s">
        <v>3397</v>
      </c>
      <c r="S1747" s="5">
        <v>12.96</v>
      </c>
      <c r="T1747" s="5">
        <v>0.14407178117164501</v>
      </c>
      <c r="U1747" s="6">
        <f>SuperStoreData[[#This Row],[Profit]]/SuperStoreData[[#This Row],[Sales]]</f>
        <v>1.1116649781762732E-2</v>
      </c>
    </row>
    <row r="1748" spans="1:21" x14ac:dyDescent="0.2">
      <c r="A1748">
        <v>2268</v>
      </c>
      <c r="B1748" t="s">
        <v>8966</v>
      </c>
      <c r="C1748" s="1">
        <v>43442</v>
      </c>
      <c r="D1748" s="1">
        <v>43448</v>
      </c>
      <c r="E1748" s="7">
        <f>SuperStoreData[[#This Row],[Ship Date]]-SuperStoreData[[#This Row],[Order Date]]</f>
        <v>6</v>
      </c>
      <c r="F1748" t="s">
        <v>489</v>
      </c>
      <c r="G1748" t="s">
        <v>6251</v>
      </c>
      <c r="H1748" t="s">
        <v>6252</v>
      </c>
      <c r="I1748" t="str">
        <f>PROPER(SuperStoreData[[#This Row],[Customer Name]])</f>
        <v>Tom Prescott</v>
      </c>
      <c r="J1748" t="s">
        <v>32</v>
      </c>
      <c r="K1748">
        <v>98115</v>
      </c>
      <c r="L1748" t="str">
        <f>_xlfn.XLOOKUP(SuperStoreData[[#This Row],[Zip Code]],ZipCodeTable[Zip Code],ZipCodeTable[City])</f>
        <v>Seattle</v>
      </c>
      <c r="M1748" t="str">
        <f>_xlfn.XLOOKUP(SuperStoreData[[#This Row],[Zip Code]],ZipCodeTable[Zip Code],ZipCodeTable[State])</f>
        <v>WA</v>
      </c>
      <c r="N1748" t="s">
        <v>68</v>
      </c>
      <c r="O1748" t="s">
        <v>8967</v>
      </c>
      <c r="P1748" t="s">
        <v>25</v>
      </c>
      <c r="Q1748" t="s">
        <v>91</v>
      </c>
      <c r="R1748" t="s">
        <v>8968</v>
      </c>
      <c r="S1748" s="5">
        <v>12.96</v>
      </c>
      <c r="T1748" s="5">
        <v>0.42461595162329402</v>
      </c>
      <c r="U1748" s="6">
        <f>SuperStoreData[[#This Row],[Profit]]/SuperStoreData[[#This Row],[Sales]]</f>
        <v>3.2763576514143057E-2</v>
      </c>
    </row>
    <row r="1749" spans="1:21" x14ac:dyDescent="0.2">
      <c r="A1749">
        <v>2888</v>
      </c>
      <c r="B1749" t="s">
        <v>9292</v>
      </c>
      <c r="C1749" s="1">
        <v>42982</v>
      </c>
      <c r="D1749" s="1">
        <v>42985</v>
      </c>
      <c r="E1749" s="7">
        <f>SuperStoreData[[#This Row],[Ship Date]]-SuperStoreData[[#This Row],[Order Date]]</f>
        <v>3</v>
      </c>
      <c r="F1749" t="s">
        <v>18</v>
      </c>
      <c r="G1749" t="s">
        <v>2518</v>
      </c>
      <c r="H1749" t="s">
        <v>2529</v>
      </c>
      <c r="I1749" t="str">
        <f>PROPER(SuperStoreData[[#This Row],[Customer Name]])</f>
        <v>Emily Phan</v>
      </c>
      <c r="J1749" t="s">
        <v>32</v>
      </c>
      <c r="K1749">
        <v>90008</v>
      </c>
      <c r="L1749" t="str">
        <f>_xlfn.XLOOKUP(SuperStoreData[[#This Row],[Zip Code]],ZipCodeTable[Zip Code],ZipCodeTable[City])</f>
        <v>Los Angeles</v>
      </c>
      <c r="M1749" t="str">
        <f>_xlfn.XLOOKUP(SuperStoreData[[#This Row],[Zip Code]],ZipCodeTable[Zip Code],ZipCodeTable[State])</f>
        <v>CA</v>
      </c>
      <c r="N1749" t="s">
        <v>68</v>
      </c>
      <c r="O1749" t="s">
        <v>2001</v>
      </c>
      <c r="P1749" t="s">
        <v>25</v>
      </c>
      <c r="Q1749" t="s">
        <v>91</v>
      </c>
      <c r="R1749" t="s">
        <v>2002</v>
      </c>
      <c r="S1749" s="5">
        <v>12.96</v>
      </c>
      <c r="T1749" s="5">
        <v>0.68360867847337103</v>
      </c>
      <c r="U1749" s="6">
        <f>SuperStoreData[[#This Row],[Profit]]/SuperStoreData[[#This Row],[Sales]]</f>
        <v>5.2747583215537887E-2</v>
      </c>
    </row>
    <row r="1750" spans="1:21" x14ac:dyDescent="0.2">
      <c r="A1750">
        <v>8504</v>
      </c>
      <c r="B1750" t="s">
        <v>9578</v>
      </c>
      <c r="C1750" s="1">
        <v>42634</v>
      </c>
      <c r="D1750" s="1">
        <v>42639</v>
      </c>
      <c r="E1750" s="7">
        <f>SuperStoreData[[#This Row],[Ship Date]]-SuperStoreData[[#This Row],[Order Date]]</f>
        <v>5</v>
      </c>
      <c r="F1750" t="s">
        <v>29</v>
      </c>
      <c r="G1750" t="s">
        <v>1623</v>
      </c>
      <c r="H1750" t="s">
        <v>1624</v>
      </c>
      <c r="I1750" t="str">
        <f>PROPER(SuperStoreData[[#This Row],[Customer Name]])</f>
        <v>Steven Roelle</v>
      </c>
      <c r="J1750" t="s">
        <v>21</v>
      </c>
      <c r="K1750">
        <v>90049</v>
      </c>
      <c r="L1750" t="str">
        <f>_xlfn.XLOOKUP(SuperStoreData[[#This Row],[Zip Code]],ZipCodeTable[Zip Code],ZipCodeTable[City])</f>
        <v>Los Angeles</v>
      </c>
      <c r="M1750" t="str">
        <f>_xlfn.XLOOKUP(SuperStoreData[[#This Row],[Zip Code]],ZipCodeTable[Zip Code],ZipCodeTable[State])</f>
        <v>CA</v>
      </c>
      <c r="N1750" t="s">
        <v>68</v>
      </c>
      <c r="O1750" t="s">
        <v>5833</v>
      </c>
      <c r="P1750" t="s">
        <v>25</v>
      </c>
      <c r="Q1750" t="s">
        <v>91</v>
      </c>
      <c r="R1750" t="s">
        <v>5834</v>
      </c>
      <c r="S1750" s="5">
        <v>12.96</v>
      </c>
      <c r="T1750" s="5">
        <v>3.7343877864609598</v>
      </c>
      <c r="U1750" s="6">
        <f>SuperStoreData[[#This Row],[Profit]]/SuperStoreData[[#This Row],[Sales]]</f>
        <v>0.28814720574544439</v>
      </c>
    </row>
    <row r="1751" spans="1:21" x14ac:dyDescent="0.2">
      <c r="A1751">
        <v>4499</v>
      </c>
      <c r="B1751" t="s">
        <v>10004</v>
      </c>
      <c r="C1751" s="1">
        <v>43457</v>
      </c>
      <c r="D1751" s="1">
        <v>43462</v>
      </c>
      <c r="E1751" s="7">
        <f>SuperStoreData[[#This Row],[Ship Date]]-SuperStoreData[[#This Row],[Order Date]]</f>
        <v>5</v>
      </c>
      <c r="F1751" t="s">
        <v>29</v>
      </c>
      <c r="G1751" t="s">
        <v>9475</v>
      </c>
      <c r="H1751" t="s">
        <v>9476</v>
      </c>
      <c r="I1751" t="str">
        <f>PROPER(SuperStoreData[[#This Row],[Customer Name]])</f>
        <v>Georgia Rosenberg</v>
      </c>
      <c r="J1751" t="s">
        <v>82</v>
      </c>
      <c r="K1751">
        <v>94110</v>
      </c>
      <c r="L1751" t="str">
        <f>_xlfn.XLOOKUP(SuperStoreData[[#This Row],[Zip Code]],ZipCodeTable[Zip Code],ZipCodeTable[City])</f>
        <v>San Francisco</v>
      </c>
      <c r="M1751" t="str">
        <f>_xlfn.XLOOKUP(SuperStoreData[[#This Row],[Zip Code]],ZipCodeTable[Zip Code],ZipCodeTable[State])</f>
        <v>CA</v>
      </c>
      <c r="N1751" t="s">
        <v>68</v>
      </c>
      <c r="O1751" t="s">
        <v>4835</v>
      </c>
      <c r="P1751" t="s">
        <v>25</v>
      </c>
      <c r="Q1751" t="s">
        <v>91</v>
      </c>
      <c r="R1751" t="s">
        <v>4836</v>
      </c>
      <c r="S1751" s="5">
        <v>12.96</v>
      </c>
      <c r="T1751" s="5">
        <v>0.81088208501087999</v>
      </c>
      <c r="U1751" s="6">
        <f>SuperStoreData[[#This Row],[Profit]]/SuperStoreData[[#This Row],[Sales]]</f>
        <v>6.2568062115037029E-2</v>
      </c>
    </row>
    <row r="1752" spans="1:21" x14ac:dyDescent="0.2">
      <c r="A1752">
        <v>5675</v>
      </c>
      <c r="B1752" t="s">
        <v>10067</v>
      </c>
      <c r="C1752" s="1">
        <v>42980</v>
      </c>
      <c r="D1752" s="1">
        <v>42982</v>
      </c>
      <c r="E1752" s="7">
        <f>SuperStoreData[[#This Row],[Ship Date]]-SuperStoreData[[#This Row],[Order Date]]</f>
        <v>2</v>
      </c>
      <c r="F1752" t="s">
        <v>29</v>
      </c>
      <c r="G1752" t="s">
        <v>5492</v>
      </c>
      <c r="H1752" t="s">
        <v>7766</v>
      </c>
      <c r="I1752" t="str">
        <f>PROPER(SuperStoreData[[#This Row],[Customer Name]])</f>
        <v>Marc Crier</v>
      </c>
      <c r="J1752" t="s">
        <v>32</v>
      </c>
      <c r="K1752">
        <v>98105</v>
      </c>
      <c r="L1752" t="str">
        <f>_xlfn.XLOOKUP(SuperStoreData[[#This Row],[Zip Code]],ZipCodeTable[Zip Code],ZipCodeTable[City])</f>
        <v>Seattle</v>
      </c>
      <c r="M1752" t="str">
        <f>_xlfn.XLOOKUP(SuperStoreData[[#This Row],[Zip Code]],ZipCodeTable[Zip Code],ZipCodeTable[State])</f>
        <v>WA</v>
      </c>
      <c r="N1752" t="s">
        <v>68</v>
      </c>
      <c r="O1752" t="s">
        <v>5675</v>
      </c>
      <c r="P1752" t="s">
        <v>25</v>
      </c>
      <c r="Q1752" t="s">
        <v>91</v>
      </c>
      <c r="R1752" t="s">
        <v>5676</v>
      </c>
      <c r="S1752" s="5">
        <v>12.96</v>
      </c>
      <c r="T1752" s="5">
        <v>3.7987629914904599</v>
      </c>
      <c r="U1752" s="6">
        <f>SuperStoreData[[#This Row],[Profit]]/SuperStoreData[[#This Row],[Sales]]</f>
        <v>0.29311442835574536</v>
      </c>
    </row>
    <row r="1753" spans="1:21" x14ac:dyDescent="0.2">
      <c r="A1753">
        <v>6628</v>
      </c>
      <c r="B1753" t="s">
        <v>10325</v>
      </c>
      <c r="C1753" s="1">
        <v>42421</v>
      </c>
      <c r="D1753" s="1">
        <v>42427</v>
      </c>
      <c r="E1753" s="7">
        <f>SuperStoreData[[#This Row],[Ship Date]]-SuperStoreData[[#This Row],[Order Date]]</f>
        <v>6</v>
      </c>
      <c r="F1753" t="s">
        <v>29</v>
      </c>
      <c r="G1753" t="s">
        <v>8354</v>
      </c>
      <c r="H1753" t="s">
        <v>9744</v>
      </c>
      <c r="I1753" t="str">
        <f>PROPER(SuperStoreData[[#This Row],[Customer Name]])</f>
        <v>Erica Hackney</v>
      </c>
      <c r="J1753" t="s">
        <v>32</v>
      </c>
      <c r="K1753">
        <v>98006</v>
      </c>
      <c r="L1753" t="str">
        <f>_xlfn.XLOOKUP(SuperStoreData[[#This Row],[Zip Code]],ZipCodeTable[Zip Code],ZipCodeTable[City])</f>
        <v>Bellevue</v>
      </c>
      <c r="M1753" t="str">
        <f>_xlfn.XLOOKUP(SuperStoreData[[#This Row],[Zip Code]],ZipCodeTable[Zip Code],ZipCodeTable[State])</f>
        <v>WA</v>
      </c>
      <c r="N1753" t="s">
        <v>68</v>
      </c>
      <c r="O1753" t="s">
        <v>8443</v>
      </c>
      <c r="P1753" t="s">
        <v>25</v>
      </c>
      <c r="Q1753" t="s">
        <v>91</v>
      </c>
      <c r="R1753" t="s">
        <v>8444</v>
      </c>
      <c r="S1753" s="5">
        <v>12.96</v>
      </c>
      <c r="T1753" s="5">
        <v>4.1459006386146404</v>
      </c>
      <c r="U1753" s="6">
        <f>SuperStoreData[[#This Row],[Profit]]/SuperStoreData[[#This Row],[Sales]]</f>
        <v>0.31989974063384569</v>
      </c>
    </row>
    <row r="1754" spans="1:21" x14ac:dyDescent="0.2">
      <c r="A1754">
        <v>2808</v>
      </c>
      <c r="B1754" t="s">
        <v>10754</v>
      </c>
      <c r="C1754" s="1">
        <v>42598</v>
      </c>
      <c r="D1754" s="1">
        <v>42602</v>
      </c>
      <c r="E1754" s="7">
        <f>SuperStoreData[[#This Row],[Ship Date]]-SuperStoreData[[#This Row],[Order Date]]</f>
        <v>4</v>
      </c>
      <c r="F1754" t="s">
        <v>129</v>
      </c>
      <c r="G1754" t="s">
        <v>5884</v>
      </c>
      <c r="H1754" t="s">
        <v>5885</v>
      </c>
      <c r="I1754" t="str">
        <f>PROPER(SuperStoreData[[#This Row],[Customer Name]])</f>
        <v>Michelle Huthwaite</v>
      </c>
      <c r="J1754" t="s">
        <v>32</v>
      </c>
      <c r="K1754">
        <v>98115</v>
      </c>
      <c r="L1754" t="str">
        <f>_xlfn.XLOOKUP(SuperStoreData[[#This Row],[Zip Code]],ZipCodeTable[Zip Code],ZipCodeTable[City])</f>
        <v>Seattle</v>
      </c>
      <c r="M1754" t="str">
        <f>_xlfn.XLOOKUP(SuperStoreData[[#This Row],[Zip Code]],ZipCodeTable[Zip Code],ZipCodeTable[State])</f>
        <v>WA</v>
      </c>
      <c r="N1754" t="s">
        <v>68</v>
      </c>
      <c r="O1754" t="s">
        <v>7500</v>
      </c>
      <c r="P1754" t="s">
        <v>25</v>
      </c>
      <c r="Q1754" t="s">
        <v>91</v>
      </c>
      <c r="R1754" t="s">
        <v>7501</v>
      </c>
      <c r="S1754" s="5">
        <v>12.96</v>
      </c>
      <c r="T1754" s="5">
        <v>4.5330253160550598</v>
      </c>
      <c r="U1754" s="6">
        <f>SuperStoreData[[#This Row],[Profit]]/SuperStoreData[[#This Row],[Sales]]</f>
        <v>0.34977047191782867</v>
      </c>
    </row>
    <row r="1755" spans="1:21" x14ac:dyDescent="0.2">
      <c r="A1755">
        <v>5724</v>
      </c>
      <c r="B1755" t="s">
        <v>11019</v>
      </c>
      <c r="C1755" s="1">
        <v>43385</v>
      </c>
      <c r="D1755" s="1">
        <v>43389</v>
      </c>
      <c r="E1755" s="7">
        <f>SuperStoreData[[#This Row],[Ship Date]]-SuperStoreData[[#This Row],[Order Date]]</f>
        <v>4</v>
      </c>
      <c r="F1755" t="s">
        <v>29</v>
      </c>
      <c r="G1755" t="s">
        <v>1342</v>
      </c>
      <c r="H1755" t="s">
        <v>1343</v>
      </c>
      <c r="I1755" t="str">
        <f>PROPER(SuperStoreData[[#This Row],[Customer Name]])</f>
        <v>Dorothy Wardle</v>
      </c>
      <c r="J1755" t="s">
        <v>82</v>
      </c>
      <c r="K1755">
        <v>94109</v>
      </c>
      <c r="L1755" t="str">
        <f>_xlfn.XLOOKUP(SuperStoreData[[#This Row],[Zip Code]],ZipCodeTable[Zip Code],ZipCodeTable[City])</f>
        <v>San Francisco</v>
      </c>
      <c r="M1755" t="str">
        <f>_xlfn.XLOOKUP(SuperStoreData[[#This Row],[Zip Code]],ZipCodeTable[Zip Code],ZipCodeTable[State])</f>
        <v>CA</v>
      </c>
      <c r="N1755" t="s">
        <v>68</v>
      </c>
      <c r="O1755" t="s">
        <v>1226</v>
      </c>
      <c r="P1755" t="s">
        <v>25</v>
      </c>
      <c r="Q1755" t="s">
        <v>91</v>
      </c>
      <c r="R1755" t="s">
        <v>1227</v>
      </c>
      <c r="S1755" s="5">
        <v>12.96</v>
      </c>
      <c r="T1755" s="5">
        <v>1.78401416292218</v>
      </c>
      <c r="U1755" s="6">
        <f>SuperStoreData[[#This Row],[Profit]]/SuperStoreData[[#This Row],[Sales]]</f>
        <v>0.13765541380572374</v>
      </c>
    </row>
    <row r="1756" spans="1:21" x14ac:dyDescent="0.2">
      <c r="A1756">
        <v>8096</v>
      </c>
      <c r="B1756" t="s">
        <v>11154</v>
      </c>
      <c r="C1756" s="1">
        <v>42124</v>
      </c>
      <c r="D1756" s="1">
        <v>42126</v>
      </c>
      <c r="E1756" s="7">
        <f>SuperStoreData[[#This Row],[Ship Date]]-SuperStoreData[[#This Row],[Order Date]]</f>
        <v>2</v>
      </c>
      <c r="F1756" t="s">
        <v>129</v>
      </c>
      <c r="G1756" t="s">
        <v>5151</v>
      </c>
      <c r="H1756" t="s">
        <v>5483</v>
      </c>
      <c r="I1756" t="str">
        <f>PROPER(SuperStoreData[[#This Row],[Customer Name]])</f>
        <v>Dennis Kane</v>
      </c>
      <c r="J1756" t="s">
        <v>32</v>
      </c>
      <c r="K1756">
        <v>98115</v>
      </c>
      <c r="L1756" t="str">
        <f>_xlfn.XLOOKUP(SuperStoreData[[#This Row],[Zip Code]],ZipCodeTable[Zip Code],ZipCodeTable[City])</f>
        <v>Seattle</v>
      </c>
      <c r="M1756" t="str">
        <f>_xlfn.XLOOKUP(SuperStoreData[[#This Row],[Zip Code]],ZipCodeTable[Zip Code],ZipCodeTable[State])</f>
        <v>WA</v>
      </c>
      <c r="N1756" t="s">
        <v>68</v>
      </c>
      <c r="O1756" t="s">
        <v>4277</v>
      </c>
      <c r="P1756" t="s">
        <v>25</v>
      </c>
      <c r="Q1756" t="s">
        <v>91</v>
      </c>
      <c r="R1756" t="s">
        <v>4278</v>
      </c>
      <c r="S1756" s="5">
        <v>12.96</v>
      </c>
      <c r="T1756" s="5">
        <v>1.8356967514168601</v>
      </c>
      <c r="U1756" s="6">
        <f>SuperStoreData[[#This Row],[Profit]]/SuperStoreData[[#This Row],[Sales]]</f>
        <v>0.14164326785623918</v>
      </c>
    </row>
    <row r="1757" spans="1:21" x14ac:dyDescent="0.2">
      <c r="A1757">
        <v>6961</v>
      </c>
      <c r="B1757" t="s">
        <v>11191</v>
      </c>
      <c r="C1757" s="1">
        <v>43358</v>
      </c>
      <c r="D1757" s="1">
        <v>43360</v>
      </c>
      <c r="E1757" s="7">
        <f>SuperStoreData[[#This Row],[Ship Date]]-SuperStoreData[[#This Row],[Order Date]]</f>
        <v>2</v>
      </c>
      <c r="F1757" t="s">
        <v>129</v>
      </c>
      <c r="G1757" t="s">
        <v>6691</v>
      </c>
      <c r="H1757" t="s">
        <v>6692</v>
      </c>
      <c r="I1757" t="str">
        <f>PROPER(SuperStoreData[[#This Row],[Customer Name]])</f>
        <v>Rick Huthwaite</v>
      </c>
      <c r="J1757" t="s">
        <v>21</v>
      </c>
      <c r="K1757">
        <v>94110</v>
      </c>
      <c r="L1757" t="str">
        <f>_xlfn.XLOOKUP(SuperStoreData[[#This Row],[Zip Code]],ZipCodeTable[Zip Code],ZipCodeTable[City])</f>
        <v>San Francisco</v>
      </c>
      <c r="M1757" t="str">
        <f>_xlfn.XLOOKUP(SuperStoreData[[#This Row],[Zip Code]],ZipCodeTable[Zip Code],ZipCodeTable[State])</f>
        <v>CA</v>
      </c>
      <c r="N1757" t="s">
        <v>68</v>
      </c>
      <c r="O1757" t="s">
        <v>531</v>
      </c>
      <c r="P1757" t="s">
        <v>25</v>
      </c>
      <c r="Q1757" t="s">
        <v>91</v>
      </c>
      <c r="R1757" t="s">
        <v>532</v>
      </c>
      <c r="S1757" s="5">
        <v>12.96</v>
      </c>
      <c r="T1757" s="5">
        <v>3.6483174079589902</v>
      </c>
      <c r="U1757" s="6">
        <f>SuperStoreData[[#This Row],[Profit]]/SuperStoreData[[#This Row],[Sales]]</f>
        <v>0.28150597283634182</v>
      </c>
    </row>
    <row r="1758" spans="1:21" x14ac:dyDescent="0.2">
      <c r="A1758">
        <v>5740</v>
      </c>
      <c r="B1758" t="s">
        <v>11286</v>
      </c>
      <c r="C1758" s="1">
        <v>43452</v>
      </c>
      <c r="D1758" s="1">
        <v>43457</v>
      </c>
      <c r="E1758" s="7">
        <f>SuperStoreData[[#This Row],[Ship Date]]-SuperStoreData[[#This Row],[Order Date]]</f>
        <v>5</v>
      </c>
      <c r="F1758" t="s">
        <v>18</v>
      </c>
      <c r="G1758" t="s">
        <v>140</v>
      </c>
      <c r="H1758" t="s">
        <v>10000</v>
      </c>
      <c r="I1758" t="str">
        <f>PROPER(SuperStoreData[[#This Row],[Customer Name]])</f>
        <v>Dave Hallsten</v>
      </c>
      <c r="J1758" t="s">
        <v>82</v>
      </c>
      <c r="K1758">
        <v>94533</v>
      </c>
      <c r="L1758" t="str">
        <f>_xlfn.XLOOKUP(SuperStoreData[[#This Row],[Zip Code]],ZipCodeTable[Zip Code],ZipCodeTable[City])</f>
        <v>Fairfield</v>
      </c>
      <c r="M1758" t="str">
        <f>_xlfn.XLOOKUP(SuperStoreData[[#This Row],[Zip Code]],ZipCodeTable[Zip Code],ZipCodeTable[State])</f>
        <v>CA</v>
      </c>
      <c r="N1758" t="s">
        <v>68</v>
      </c>
      <c r="O1758" t="s">
        <v>4329</v>
      </c>
      <c r="P1758" t="s">
        <v>25</v>
      </c>
      <c r="Q1758" t="s">
        <v>91</v>
      </c>
      <c r="R1758" t="s">
        <v>4330</v>
      </c>
      <c r="S1758" s="5">
        <v>12.96</v>
      </c>
      <c r="T1758" s="5">
        <v>3.4683588129597398</v>
      </c>
      <c r="U1758" s="6">
        <f>SuperStoreData[[#This Row],[Profit]]/SuperStoreData[[#This Row],[Sales]]</f>
        <v>0.26762027877775768</v>
      </c>
    </row>
    <row r="1759" spans="1:21" x14ac:dyDescent="0.2">
      <c r="A1759">
        <v>1950</v>
      </c>
      <c r="B1759" t="s">
        <v>1812</v>
      </c>
      <c r="C1759" s="1">
        <v>42616</v>
      </c>
      <c r="D1759" s="1">
        <v>42620</v>
      </c>
      <c r="E1759" s="7">
        <f>SuperStoreData[[#This Row],[Ship Date]]-SuperStoreData[[#This Row],[Order Date]]</f>
        <v>4</v>
      </c>
      <c r="F1759" t="s">
        <v>29</v>
      </c>
      <c r="G1759" t="s">
        <v>1813</v>
      </c>
      <c r="H1759" t="s">
        <v>1814</v>
      </c>
      <c r="I1759" t="str">
        <f>PROPER(SuperStoreData[[#This Row],[Customer Name]])</f>
        <v>Ann Chong</v>
      </c>
      <c r="J1759" t="s">
        <v>82</v>
      </c>
      <c r="K1759">
        <v>10009</v>
      </c>
      <c r="L1759" t="str">
        <f>_xlfn.XLOOKUP(SuperStoreData[[#This Row],[Zip Code]],ZipCodeTable[Zip Code],ZipCodeTable[City])</f>
        <v>New York</v>
      </c>
      <c r="M1759" t="str">
        <f>_xlfn.XLOOKUP(SuperStoreData[[#This Row],[Zip Code]],ZipCodeTable[Zip Code],ZipCodeTable[State])</f>
        <v>NY</v>
      </c>
      <c r="N1759" t="s">
        <v>46</v>
      </c>
      <c r="O1759" t="s">
        <v>1184</v>
      </c>
      <c r="P1759" t="s">
        <v>25</v>
      </c>
      <c r="Q1759" t="s">
        <v>39</v>
      </c>
      <c r="R1759" t="s">
        <v>1185</v>
      </c>
      <c r="S1759" s="5">
        <v>12.98</v>
      </c>
      <c r="T1759" s="5">
        <v>0.94619588727084103</v>
      </c>
      <c r="U1759" s="6">
        <f>SuperStoreData[[#This Row],[Profit]]/SuperStoreData[[#This Row],[Sales]]</f>
        <v>7.2896447401451542E-2</v>
      </c>
    </row>
    <row r="1760" spans="1:21" x14ac:dyDescent="0.2">
      <c r="A1760">
        <v>3305</v>
      </c>
      <c r="B1760" t="s">
        <v>11746</v>
      </c>
      <c r="C1760" s="1">
        <v>43124</v>
      </c>
      <c r="D1760" s="1">
        <v>43129</v>
      </c>
      <c r="E1760" s="7">
        <f>SuperStoreData[[#This Row],[Ship Date]]-SuperStoreData[[#This Row],[Order Date]]</f>
        <v>5</v>
      </c>
      <c r="F1760" t="s">
        <v>129</v>
      </c>
      <c r="G1760" t="s">
        <v>4742</v>
      </c>
      <c r="H1760" t="s">
        <v>4745</v>
      </c>
      <c r="I1760" t="str">
        <f>PROPER(SuperStoreData[[#This Row],[Customer Name]])</f>
        <v>Stefania Perrino</v>
      </c>
      <c r="J1760" t="s">
        <v>82</v>
      </c>
      <c r="K1760">
        <v>78041</v>
      </c>
      <c r="L1760" t="str">
        <f>_xlfn.XLOOKUP(SuperStoreData[[#This Row],[Zip Code]],ZipCodeTable[Zip Code],ZipCodeTable[City])</f>
        <v>Laredo</v>
      </c>
      <c r="M1760" t="str">
        <f>_xlfn.XLOOKUP(SuperStoreData[[#This Row],[Zip Code]],ZipCodeTable[Zip Code],ZipCodeTable[State])</f>
        <v>TX</v>
      </c>
      <c r="N1760" t="s">
        <v>23</v>
      </c>
      <c r="O1760" t="s">
        <v>8130</v>
      </c>
      <c r="P1760" t="s">
        <v>25</v>
      </c>
      <c r="Q1760" t="s">
        <v>293</v>
      </c>
      <c r="R1760" t="s">
        <v>8131</v>
      </c>
      <c r="S1760" s="5">
        <v>12.984</v>
      </c>
      <c r="T1760" s="5">
        <v>4.1890125325363501</v>
      </c>
      <c r="U1760" s="6">
        <f>SuperStoreData[[#This Row],[Profit]]/SuperStoreData[[#This Row],[Sales]]</f>
        <v>0.3226288148903535</v>
      </c>
    </row>
    <row r="1761" spans="1:21" x14ac:dyDescent="0.2">
      <c r="A1761">
        <v>8523</v>
      </c>
      <c r="B1761" t="s">
        <v>223</v>
      </c>
      <c r="C1761" s="1">
        <v>43362</v>
      </c>
      <c r="D1761" s="1">
        <v>43366</v>
      </c>
      <c r="E1761" s="7">
        <f>SuperStoreData[[#This Row],[Ship Date]]-SuperStoreData[[#This Row],[Order Date]]</f>
        <v>4</v>
      </c>
      <c r="F1761" t="s">
        <v>29</v>
      </c>
      <c r="G1761" t="s">
        <v>224</v>
      </c>
      <c r="H1761" t="s">
        <v>225</v>
      </c>
      <c r="I1761" t="str">
        <f>PROPER(SuperStoreData[[#This Row],[Customer Name]])</f>
        <v>Muhammed Yedwab</v>
      </c>
      <c r="J1761" t="s">
        <v>82</v>
      </c>
      <c r="K1761">
        <v>53209</v>
      </c>
      <c r="L1761" t="str">
        <f>_xlfn.XLOOKUP(SuperStoreData[[#This Row],[Zip Code]],ZipCodeTable[Zip Code],ZipCodeTable[City])</f>
        <v>Milwaukee</v>
      </c>
      <c r="M1761" t="str">
        <f>_xlfn.XLOOKUP(SuperStoreData[[#This Row],[Zip Code]],ZipCodeTable[Zip Code],ZipCodeTable[State])</f>
        <v>WI</v>
      </c>
      <c r="N1761" t="s">
        <v>23</v>
      </c>
      <c r="O1761" t="s">
        <v>227</v>
      </c>
      <c r="P1761" t="s">
        <v>76</v>
      </c>
      <c r="Q1761" t="s">
        <v>98</v>
      </c>
      <c r="R1761" t="s">
        <v>228</v>
      </c>
      <c r="S1761" s="5">
        <v>12.99</v>
      </c>
      <c r="T1761" s="5">
        <v>-5.2666190613744002E-2</v>
      </c>
      <c r="U1761" s="6">
        <f>SuperStoreData[[#This Row],[Profit]]/SuperStoreData[[#This Row],[Sales]]</f>
        <v>-4.0543641734983836E-3</v>
      </c>
    </row>
    <row r="1762" spans="1:21" x14ac:dyDescent="0.2">
      <c r="A1762">
        <v>8519</v>
      </c>
      <c r="B1762" t="s">
        <v>3992</v>
      </c>
      <c r="C1762" s="1">
        <v>43224</v>
      </c>
      <c r="D1762" s="1">
        <v>43229</v>
      </c>
      <c r="E1762" s="7">
        <f>SuperStoreData[[#This Row],[Ship Date]]-SuperStoreData[[#This Row],[Order Date]]</f>
        <v>5</v>
      </c>
      <c r="F1762" t="s">
        <v>29</v>
      </c>
      <c r="G1762" t="s">
        <v>3723</v>
      </c>
      <c r="H1762" t="s">
        <v>4007</v>
      </c>
      <c r="I1762" t="str">
        <f>PROPER(SuperStoreData[[#This Row],[Customer Name]])</f>
        <v>Doug O'Connell</v>
      </c>
      <c r="J1762" t="s">
        <v>32</v>
      </c>
      <c r="K1762">
        <v>7501</v>
      </c>
      <c r="L1762" t="str">
        <f>_xlfn.XLOOKUP(SuperStoreData[[#This Row],[Zip Code]],ZipCodeTable[Zip Code],ZipCodeTable[City])</f>
        <v>Paterson</v>
      </c>
      <c r="M1762" t="str">
        <f>_xlfn.XLOOKUP(SuperStoreData[[#This Row],[Zip Code]],ZipCodeTable[Zip Code],ZipCodeTable[State])</f>
        <v>NJ</v>
      </c>
      <c r="N1762" t="s">
        <v>46</v>
      </c>
      <c r="O1762" t="s">
        <v>4008</v>
      </c>
      <c r="P1762" t="s">
        <v>48</v>
      </c>
      <c r="Q1762" t="s">
        <v>49</v>
      </c>
      <c r="R1762" t="s">
        <v>4009</v>
      </c>
      <c r="S1762" s="5">
        <v>12.99</v>
      </c>
      <c r="T1762" s="5">
        <v>0.92306744977250499</v>
      </c>
      <c r="U1762" s="6">
        <f>SuperStoreData[[#This Row],[Profit]]/SuperStoreData[[#This Row],[Sales]]</f>
        <v>7.1059849867013469E-2</v>
      </c>
    </row>
    <row r="1763" spans="1:21" x14ac:dyDescent="0.2">
      <c r="A1763">
        <v>2989</v>
      </c>
      <c r="B1763" t="s">
        <v>9822</v>
      </c>
      <c r="C1763" s="1">
        <v>43136</v>
      </c>
      <c r="D1763" s="1">
        <v>43139</v>
      </c>
      <c r="E1763" s="7">
        <f>SuperStoreData[[#This Row],[Ship Date]]-SuperStoreData[[#This Row],[Order Date]]</f>
        <v>3</v>
      </c>
      <c r="F1763" t="s">
        <v>129</v>
      </c>
      <c r="G1763" t="s">
        <v>3209</v>
      </c>
      <c r="H1763" t="s">
        <v>9823</v>
      </c>
      <c r="I1763" t="str">
        <f>PROPER(SuperStoreData[[#This Row],[Customer Name]])</f>
        <v>Matthew Clasen</v>
      </c>
      <c r="J1763" t="s">
        <v>82</v>
      </c>
      <c r="K1763">
        <v>90032</v>
      </c>
      <c r="L1763" t="str">
        <f>_xlfn.XLOOKUP(SuperStoreData[[#This Row],[Zip Code]],ZipCodeTable[Zip Code],ZipCodeTable[City])</f>
        <v>Los Angeles</v>
      </c>
      <c r="M1763" t="str">
        <f>_xlfn.XLOOKUP(SuperStoreData[[#This Row],[Zip Code]],ZipCodeTable[Zip Code],ZipCodeTable[State])</f>
        <v>CA</v>
      </c>
      <c r="N1763" t="s">
        <v>68</v>
      </c>
      <c r="O1763" t="s">
        <v>6142</v>
      </c>
      <c r="P1763" t="s">
        <v>76</v>
      </c>
      <c r="Q1763" t="s">
        <v>77</v>
      </c>
      <c r="R1763" t="s">
        <v>6143</v>
      </c>
      <c r="S1763" s="5">
        <v>12.99</v>
      </c>
      <c r="T1763" s="5">
        <v>0.77856653978208001</v>
      </c>
      <c r="U1763" s="6">
        <f>SuperStoreData[[#This Row],[Profit]]/SuperStoreData[[#This Row],[Sales]]</f>
        <v>5.9935838320406463E-2</v>
      </c>
    </row>
    <row r="1764" spans="1:21" x14ac:dyDescent="0.2">
      <c r="A1764">
        <v>920</v>
      </c>
      <c r="B1764" t="s">
        <v>4117</v>
      </c>
      <c r="C1764" s="1">
        <v>42925</v>
      </c>
      <c r="D1764" s="1">
        <v>42929</v>
      </c>
      <c r="E1764" s="7">
        <f>SuperStoreData[[#This Row],[Ship Date]]-SuperStoreData[[#This Row],[Order Date]]</f>
        <v>4</v>
      </c>
      <c r="F1764" t="s">
        <v>29</v>
      </c>
      <c r="G1764" t="s">
        <v>2016</v>
      </c>
      <c r="H1764" t="s">
        <v>2017</v>
      </c>
      <c r="I1764" t="str">
        <f>PROPER(SuperStoreData[[#This Row],[Customer Name]])</f>
        <v>Rob Williams</v>
      </c>
      <c r="J1764" t="s">
        <v>82</v>
      </c>
      <c r="K1764">
        <v>75220</v>
      </c>
      <c r="L1764" t="str">
        <f>_xlfn.XLOOKUP(SuperStoreData[[#This Row],[Zip Code]],ZipCodeTable[Zip Code],ZipCodeTable[City])</f>
        <v>Dallas</v>
      </c>
      <c r="M1764" t="str">
        <f>_xlfn.XLOOKUP(SuperStoreData[[#This Row],[Zip Code]],ZipCodeTable[Zip Code],ZipCodeTable[State])</f>
        <v>TX</v>
      </c>
      <c r="N1764" t="s">
        <v>23</v>
      </c>
      <c r="O1764" t="s">
        <v>1969</v>
      </c>
      <c r="P1764" t="s">
        <v>25</v>
      </c>
      <c r="Q1764" t="s">
        <v>61</v>
      </c>
      <c r="R1764" t="s">
        <v>1970</v>
      </c>
      <c r="S1764" s="5">
        <v>12.992000000000001</v>
      </c>
      <c r="T1764" s="5">
        <v>4.247740933987</v>
      </c>
      <c r="U1764" s="6">
        <f>SuperStoreData[[#This Row],[Profit]]/SuperStoreData[[#This Row],[Sales]]</f>
        <v>0.32695050292387623</v>
      </c>
    </row>
    <row r="1765" spans="1:21" x14ac:dyDescent="0.2">
      <c r="A1765">
        <v>562</v>
      </c>
      <c r="B1765" t="s">
        <v>8213</v>
      </c>
      <c r="C1765" s="1">
        <v>43372</v>
      </c>
      <c r="D1765" s="1">
        <v>43372</v>
      </c>
      <c r="E1765" s="7">
        <f>SuperStoreData[[#This Row],[Ship Date]]-SuperStoreData[[#This Row],[Order Date]]</f>
        <v>0</v>
      </c>
      <c r="F1765" t="s">
        <v>129</v>
      </c>
      <c r="G1765" t="s">
        <v>723</v>
      </c>
      <c r="H1765" t="s">
        <v>724</v>
      </c>
      <c r="I1765" t="str">
        <f>PROPER(SuperStoreData[[#This Row],[Customer Name]])</f>
        <v>Cynthia Arntzen</v>
      </c>
      <c r="J1765" t="s">
        <v>32</v>
      </c>
      <c r="K1765">
        <v>33614</v>
      </c>
      <c r="L1765" t="str">
        <f>_xlfn.XLOOKUP(SuperStoreData[[#This Row],[Zip Code]],ZipCodeTable[Zip Code],ZipCodeTable[City])</f>
        <v>Tampa</v>
      </c>
      <c r="M1765" t="str">
        <f>_xlfn.XLOOKUP(SuperStoreData[[#This Row],[Zip Code]],ZipCodeTable[Zip Code],ZipCodeTable[State])</f>
        <v>FL</v>
      </c>
      <c r="N1765" t="s">
        <v>85</v>
      </c>
      <c r="O1765" t="s">
        <v>8214</v>
      </c>
      <c r="P1765" t="s">
        <v>25</v>
      </c>
      <c r="Q1765" t="s">
        <v>39</v>
      </c>
      <c r="R1765" t="s">
        <v>8215</v>
      </c>
      <c r="S1765" s="5">
        <v>13</v>
      </c>
      <c r="T1765" s="5">
        <v>3.1365948202778702</v>
      </c>
      <c r="U1765" s="6">
        <f>SuperStoreData[[#This Row],[Profit]]/SuperStoreData[[#This Row],[Sales]]</f>
        <v>0.24127652463675925</v>
      </c>
    </row>
    <row r="1766" spans="1:21" x14ac:dyDescent="0.2">
      <c r="A1766">
        <v>6772</v>
      </c>
      <c r="B1766" t="s">
        <v>6633</v>
      </c>
      <c r="C1766" s="1">
        <v>43416</v>
      </c>
      <c r="D1766" s="1">
        <v>43416</v>
      </c>
      <c r="E1766" s="7">
        <f>SuperStoreData[[#This Row],[Ship Date]]-SuperStoreData[[#This Row],[Order Date]]</f>
        <v>0</v>
      </c>
      <c r="F1766" t="s">
        <v>29</v>
      </c>
      <c r="G1766" t="s">
        <v>301</v>
      </c>
      <c r="H1766" t="s">
        <v>6636</v>
      </c>
      <c r="I1766" t="str">
        <f>PROPER(SuperStoreData[[#This Row],[Customer Name]])</f>
        <v>Nick Crebassa</v>
      </c>
      <c r="J1766" t="s">
        <v>82</v>
      </c>
      <c r="K1766">
        <v>85023</v>
      </c>
      <c r="L1766" t="str">
        <f>_xlfn.XLOOKUP(SuperStoreData[[#This Row],[Zip Code]],ZipCodeTable[Zip Code],ZipCodeTable[City])</f>
        <v>Phoenix</v>
      </c>
      <c r="M1766" t="str">
        <f>_xlfn.XLOOKUP(SuperStoreData[[#This Row],[Zip Code]],ZipCodeTable[Zip Code],ZipCodeTable[State])</f>
        <v>AZ</v>
      </c>
      <c r="N1766" t="s">
        <v>68</v>
      </c>
      <c r="O1766" t="s">
        <v>4780</v>
      </c>
      <c r="P1766" t="s">
        <v>25</v>
      </c>
      <c r="Q1766" t="s">
        <v>26</v>
      </c>
      <c r="R1766" t="s">
        <v>4781</v>
      </c>
      <c r="S1766" s="5">
        <v>13.005000000000001</v>
      </c>
      <c r="T1766" s="5">
        <v>-0.50720864380267405</v>
      </c>
      <c r="U1766" s="6">
        <f>SuperStoreData[[#This Row],[Profit]]/SuperStoreData[[#This Row],[Sales]]</f>
        <v>-3.9001049119775012E-2</v>
      </c>
    </row>
    <row r="1767" spans="1:21" x14ac:dyDescent="0.2">
      <c r="A1767">
        <v>9363</v>
      </c>
      <c r="B1767" t="s">
        <v>9843</v>
      </c>
      <c r="C1767" s="1">
        <v>43213</v>
      </c>
      <c r="D1767" s="1">
        <v>43216</v>
      </c>
      <c r="E1767" s="7">
        <f>SuperStoreData[[#This Row],[Ship Date]]-SuperStoreData[[#This Row],[Order Date]]</f>
        <v>3</v>
      </c>
      <c r="F1767" t="s">
        <v>29</v>
      </c>
      <c r="G1767" t="s">
        <v>3807</v>
      </c>
      <c r="H1767" t="s">
        <v>6328</v>
      </c>
      <c r="I1767" t="str">
        <f>PROPER(SuperStoreData[[#This Row],[Customer Name]])</f>
        <v>Paul Stevenson</v>
      </c>
      <c r="J1767" t="s">
        <v>21</v>
      </c>
      <c r="K1767">
        <v>98105</v>
      </c>
      <c r="L1767" t="str">
        <f>_xlfn.XLOOKUP(SuperStoreData[[#This Row],[Zip Code]],ZipCodeTable[Zip Code],ZipCodeTable[City])</f>
        <v>Seattle</v>
      </c>
      <c r="M1767" t="str">
        <f>_xlfn.XLOOKUP(SuperStoreData[[#This Row],[Zip Code]],ZipCodeTable[Zip Code],ZipCodeTable[State])</f>
        <v>WA</v>
      </c>
      <c r="N1767" t="s">
        <v>68</v>
      </c>
      <c r="O1767" t="s">
        <v>2167</v>
      </c>
      <c r="P1767" t="s">
        <v>25</v>
      </c>
      <c r="Q1767" t="s">
        <v>117</v>
      </c>
      <c r="R1767" t="s">
        <v>2168</v>
      </c>
      <c r="S1767" s="5">
        <v>13.02</v>
      </c>
      <c r="T1767" s="5">
        <v>2.9191211290644699</v>
      </c>
      <c r="U1767" s="6">
        <f>SuperStoreData[[#This Row],[Profit]]/SuperStoreData[[#This Row],[Sales]]</f>
        <v>0.22420285169465975</v>
      </c>
    </row>
    <row r="1768" spans="1:21" x14ac:dyDescent="0.2">
      <c r="A1768">
        <v>2425</v>
      </c>
      <c r="B1768" t="s">
        <v>10874</v>
      </c>
      <c r="C1768" s="1">
        <v>43000</v>
      </c>
      <c r="D1768" s="1">
        <v>43003</v>
      </c>
      <c r="E1768" s="7">
        <f>SuperStoreData[[#This Row],[Ship Date]]-SuperStoreData[[#This Row],[Order Date]]</f>
        <v>3</v>
      </c>
      <c r="F1768" t="s">
        <v>29</v>
      </c>
      <c r="G1768" t="s">
        <v>2328</v>
      </c>
      <c r="H1768" t="s">
        <v>9981</v>
      </c>
      <c r="I1768" t="str">
        <f>PROPER(SuperStoreData[[#This Row],[Customer Name]])</f>
        <v>Susan Vittorini</v>
      </c>
      <c r="J1768" t="s">
        <v>32</v>
      </c>
      <c r="K1768">
        <v>45014</v>
      </c>
      <c r="L1768" t="str">
        <f>_xlfn.XLOOKUP(SuperStoreData[[#This Row],[Zip Code]],ZipCodeTable[Zip Code],ZipCodeTable[City])</f>
        <v>Fairfield</v>
      </c>
      <c r="M1768" t="str">
        <f>_xlfn.XLOOKUP(SuperStoreData[[#This Row],[Zip Code]],ZipCodeTable[Zip Code],ZipCodeTable[State])</f>
        <v>OH</v>
      </c>
      <c r="N1768" t="s">
        <v>46</v>
      </c>
      <c r="O1768" t="s">
        <v>2271</v>
      </c>
      <c r="P1768" t="s">
        <v>25</v>
      </c>
      <c r="Q1768" t="s">
        <v>26</v>
      </c>
      <c r="R1768" t="s">
        <v>2272</v>
      </c>
      <c r="S1768" s="5">
        <v>13.023</v>
      </c>
      <c r="T1768" s="5">
        <v>2.97435522776283</v>
      </c>
      <c r="U1768" s="6">
        <f>SuperStoreData[[#This Row],[Profit]]/SuperStoreData[[#This Row],[Sales]]</f>
        <v>0.22839247698401521</v>
      </c>
    </row>
    <row r="1769" spans="1:21" x14ac:dyDescent="0.2">
      <c r="A1769">
        <v>9658</v>
      </c>
      <c r="B1769" t="s">
        <v>10169</v>
      </c>
      <c r="C1769" s="1">
        <v>42344</v>
      </c>
      <c r="D1769" s="1">
        <v>42346</v>
      </c>
      <c r="E1769" s="7">
        <f>SuperStoreData[[#This Row],[Ship Date]]-SuperStoreData[[#This Row],[Order Date]]</f>
        <v>2</v>
      </c>
      <c r="F1769" t="s">
        <v>29</v>
      </c>
      <c r="G1769" t="s">
        <v>289</v>
      </c>
      <c r="H1769" t="s">
        <v>6576</v>
      </c>
      <c r="I1769" t="str">
        <f>PROPER(SuperStoreData[[#This Row],[Customer Name]])</f>
        <v>Adam Shillingsburg</v>
      </c>
      <c r="J1769" t="s">
        <v>32</v>
      </c>
      <c r="K1769">
        <v>10035</v>
      </c>
      <c r="L1769" t="str">
        <f>_xlfn.XLOOKUP(SuperStoreData[[#This Row],[Zip Code]],ZipCodeTable[Zip Code],ZipCodeTable[City])</f>
        <v>New York</v>
      </c>
      <c r="M1769" t="str">
        <f>_xlfn.XLOOKUP(SuperStoreData[[#This Row],[Zip Code]],ZipCodeTable[Zip Code],ZipCodeTable[State])</f>
        <v>NY</v>
      </c>
      <c r="N1769" t="s">
        <v>46</v>
      </c>
      <c r="O1769" t="s">
        <v>9514</v>
      </c>
      <c r="P1769" t="s">
        <v>25</v>
      </c>
      <c r="Q1769" t="s">
        <v>52</v>
      </c>
      <c r="R1769" t="s">
        <v>9515</v>
      </c>
      <c r="S1769" s="5">
        <v>13.04</v>
      </c>
      <c r="T1769" s="5">
        <v>1.12750202921909</v>
      </c>
      <c r="U1769" s="6">
        <f>SuperStoreData[[#This Row],[Profit]]/SuperStoreData[[#This Row],[Sales]]</f>
        <v>8.6464879541341272E-2</v>
      </c>
    </row>
    <row r="1770" spans="1:21" x14ac:dyDescent="0.2">
      <c r="A1770">
        <v>4261</v>
      </c>
      <c r="B1770" t="s">
        <v>8529</v>
      </c>
      <c r="C1770" s="1">
        <v>42315</v>
      </c>
      <c r="D1770" s="1">
        <v>42320</v>
      </c>
      <c r="E1770" s="7">
        <f>SuperStoreData[[#This Row],[Ship Date]]-SuperStoreData[[#This Row],[Order Date]]</f>
        <v>5</v>
      </c>
      <c r="F1770" t="s">
        <v>129</v>
      </c>
      <c r="G1770" t="s">
        <v>4332</v>
      </c>
      <c r="H1770" t="s">
        <v>4333</v>
      </c>
      <c r="I1770" t="str">
        <f>PROPER(SuperStoreData[[#This Row],[Customer Name]])</f>
        <v>Ricardo Sperren</v>
      </c>
      <c r="J1770" t="s">
        <v>82</v>
      </c>
      <c r="K1770">
        <v>6824</v>
      </c>
      <c r="L1770" t="str">
        <f>_xlfn.XLOOKUP(SuperStoreData[[#This Row],[Zip Code]],ZipCodeTable[Zip Code],ZipCodeTable[City])</f>
        <v>Fairfield</v>
      </c>
      <c r="M1770" t="str">
        <f>_xlfn.XLOOKUP(SuperStoreData[[#This Row],[Zip Code]],ZipCodeTable[Zip Code],ZipCodeTable[State])</f>
        <v>CT</v>
      </c>
      <c r="N1770" t="s">
        <v>46</v>
      </c>
      <c r="O1770" t="s">
        <v>5232</v>
      </c>
      <c r="P1770" t="s">
        <v>25</v>
      </c>
      <c r="Q1770" t="s">
        <v>197</v>
      </c>
      <c r="R1770" t="s">
        <v>5233</v>
      </c>
      <c r="S1770" s="5">
        <v>13.05</v>
      </c>
      <c r="T1770" s="5">
        <v>-3.3108750239489101E-2</v>
      </c>
      <c r="U1770" s="6">
        <f>SuperStoreData[[#This Row],[Profit]]/SuperStoreData[[#This Row],[Sales]]</f>
        <v>-2.5370689838688965E-3</v>
      </c>
    </row>
    <row r="1771" spans="1:21" x14ac:dyDescent="0.2">
      <c r="A1771">
        <v>1345</v>
      </c>
      <c r="B1771" t="s">
        <v>11307</v>
      </c>
      <c r="C1771" s="1">
        <v>42452</v>
      </c>
      <c r="D1771" s="1">
        <v>42454</v>
      </c>
      <c r="E1771" s="7">
        <f>SuperStoreData[[#This Row],[Ship Date]]-SuperStoreData[[#This Row],[Order Date]]</f>
        <v>2</v>
      </c>
      <c r="F1771" t="s">
        <v>29</v>
      </c>
      <c r="G1771" t="s">
        <v>1631</v>
      </c>
      <c r="H1771" t="s">
        <v>1632</v>
      </c>
      <c r="I1771" t="str">
        <f>PROPER(SuperStoreData[[#This Row],[Customer Name]])</f>
        <v>Karl Braun</v>
      </c>
      <c r="J1771" t="s">
        <v>32</v>
      </c>
      <c r="K1771">
        <v>11520</v>
      </c>
      <c r="L1771" t="str">
        <f>_xlfn.XLOOKUP(SuperStoreData[[#This Row],[Zip Code]],ZipCodeTable[Zip Code],ZipCodeTable[City])</f>
        <v>Freeport</v>
      </c>
      <c r="M1771" t="str">
        <f>_xlfn.XLOOKUP(SuperStoreData[[#This Row],[Zip Code]],ZipCodeTable[Zip Code],ZipCodeTable[State])</f>
        <v>NY</v>
      </c>
      <c r="N1771" t="s">
        <v>46</v>
      </c>
      <c r="O1771" t="s">
        <v>313</v>
      </c>
      <c r="P1771" t="s">
        <v>25</v>
      </c>
      <c r="Q1771" t="s">
        <v>197</v>
      </c>
      <c r="R1771" t="s">
        <v>314</v>
      </c>
      <c r="S1771" s="5">
        <v>13.05</v>
      </c>
      <c r="T1771" s="5">
        <v>4.3557164007923399</v>
      </c>
      <c r="U1771" s="6">
        <f>SuperStoreData[[#This Row],[Profit]]/SuperStoreData[[#This Row],[Sales]]</f>
        <v>0.33377137170822524</v>
      </c>
    </row>
    <row r="1772" spans="1:21" x14ac:dyDescent="0.2">
      <c r="A1772">
        <v>2015</v>
      </c>
      <c r="B1772" t="s">
        <v>9197</v>
      </c>
      <c r="C1772" s="1">
        <v>42152</v>
      </c>
      <c r="D1772" s="1">
        <v>42157</v>
      </c>
      <c r="E1772" s="7">
        <f>SuperStoreData[[#This Row],[Ship Date]]-SuperStoreData[[#This Row],[Order Date]]</f>
        <v>5</v>
      </c>
      <c r="F1772" t="s">
        <v>29</v>
      </c>
      <c r="G1772" t="s">
        <v>3432</v>
      </c>
      <c r="H1772" t="s">
        <v>3433</v>
      </c>
      <c r="I1772" t="str">
        <f>PROPER(SuperStoreData[[#This Row],[Customer Name]])</f>
        <v>Anne Mcfarland</v>
      </c>
      <c r="J1772" t="s">
        <v>32</v>
      </c>
      <c r="K1772">
        <v>36830</v>
      </c>
      <c r="L1772" t="str">
        <f>_xlfn.XLOOKUP(SuperStoreData[[#This Row],[Zip Code]],ZipCodeTable[Zip Code],ZipCodeTable[City])</f>
        <v>Auburn</v>
      </c>
      <c r="M1772" t="str">
        <f>_xlfn.XLOOKUP(SuperStoreData[[#This Row],[Zip Code]],ZipCodeTable[Zip Code],ZipCodeTable[State])</f>
        <v>AL</v>
      </c>
      <c r="N1772" t="s">
        <v>85</v>
      </c>
      <c r="O1772" t="s">
        <v>886</v>
      </c>
      <c r="P1772" t="s">
        <v>25</v>
      </c>
      <c r="Q1772" t="s">
        <v>91</v>
      </c>
      <c r="R1772" t="s">
        <v>887</v>
      </c>
      <c r="S1772" s="5">
        <v>13.08</v>
      </c>
      <c r="T1772" s="5">
        <v>2.4399945094944799</v>
      </c>
      <c r="U1772" s="6">
        <f>SuperStoreData[[#This Row],[Profit]]/SuperStoreData[[#This Row],[Sales]]</f>
        <v>0.18654392274422629</v>
      </c>
    </row>
    <row r="1773" spans="1:21" x14ac:dyDescent="0.2">
      <c r="A1773">
        <v>4998</v>
      </c>
      <c r="B1773" t="s">
        <v>6707</v>
      </c>
      <c r="C1773" s="1">
        <v>43450</v>
      </c>
      <c r="D1773" s="1">
        <v>43457</v>
      </c>
      <c r="E1773" s="7">
        <f>SuperStoreData[[#This Row],[Ship Date]]-SuperStoreData[[#This Row],[Order Date]]</f>
        <v>7</v>
      </c>
      <c r="F1773" t="s">
        <v>29</v>
      </c>
      <c r="G1773" t="s">
        <v>6708</v>
      </c>
      <c r="H1773" t="s">
        <v>6709</v>
      </c>
      <c r="I1773" t="str">
        <f>PROPER(SuperStoreData[[#This Row],[Customer Name]])</f>
        <v>Karen Seio</v>
      </c>
      <c r="J1773" t="s">
        <v>82</v>
      </c>
      <c r="K1773">
        <v>27604</v>
      </c>
      <c r="L1773" t="str">
        <f>_xlfn.XLOOKUP(SuperStoreData[[#This Row],[Zip Code]],ZipCodeTable[Zip Code],ZipCodeTable[City])</f>
        <v>Raleigh</v>
      </c>
      <c r="M1773" t="str">
        <f>_xlfn.XLOOKUP(SuperStoreData[[#This Row],[Zip Code]],ZipCodeTable[Zip Code],ZipCodeTable[State])</f>
        <v>NC</v>
      </c>
      <c r="N1773" t="s">
        <v>85</v>
      </c>
      <c r="O1773" t="s">
        <v>1795</v>
      </c>
      <c r="P1773" t="s">
        <v>25</v>
      </c>
      <c r="Q1773" t="s">
        <v>26</v>
      </c>
      <c r="R1773" t="s">
        <v>1796</v>
      </c>
      <c r="S1773" s="5">
        <v>13.092000000000001</v>
      </c>
      <c r="T1773" s="5">
        <v>3.99752342836145</v>
      </c>
      <c r="U1773" s="6">
        <f>SuperStoreData[[#This Row],[Profit]]/SuperStoreData[[#This Row],[Sales]]</f>
        <v>0.30534092792250611</v>
      </c>
    </row>
    <row r="1774" spans="1:21" x14ac:dyDescent="0.2">
      <c r="A1774">
        <v>8264</v>
      </c>
      <c r="B1774" t="s">
        <v>7909</v>
      </c>
      <c r="C1774" s="1">
        <v>43396</v>
      </c>
      <c r="D1774" s="1">
        <v>43401</v>
      </c>
      <c r="E1774" s="7">
        <f>SuperStoreData[[#This Row],[Ship Date]]-SuperStoreData[[#This Row],[Order Date]]</f>
        <v>5</v>
      </c>
      <c r="F1774" t="s">
        <v>29</v>
      </c>
      <c r="G1774" t="s">
        <v>3432</v>
      </c>
      <c r="H1774" t="s">
        <v>7910</v>
      </c>
      <c r="I1774" t="str">
        <f>PROPER(SuperStoreData[[#This Row],[Customer Name]])</f>
        <v>Anne Mcfarland</v>
      </c>
      <c r="J1774" t="s">
        <v>32</v>
      </c>
      <c r="K1774">
        <v>28540</v>
      </c>
      <c r="L1774" t="str">
        <f>_xlfn.XLOOKUP(SuperStoreData[[#This Row],[Zip Code]],ZipCodeTable[Zip Code],ZipCodeTable[City])</f>
        <v>Jacksonville</v>
      </c>
      <c r="M1774" t="str">
        <f>_xlfn.XLOOKUP(SuperStoreData[[#This Row],[Zip Code]],ZipCodeTable[Zip Code],ZipCodeTable[State])</f>
        <v>NC</v>
      </c>
      <c r="N1774" t="s">
        <v>85</v>
      </c>
      <c r="O1774" t="s">
        <v>1795</v>
      </c>
      <c r="P1774" t="s">
        <v>25</v>
      </c>
      <c r="Q1774" t="s">
        <v>26</v>
      </c>
      <c r="R1774" t="s">
        <v>1796</v>
      </c>
      <c r="S1774" s="5">
        <v>13.092000000000001</v>
      </c>
      <c r="T1774" s="5">
        <v>3.0198969486963598</v>
      </c>
      <c r="U1774" s="6">
        <f>SuperStoreData[[#This Row],[Profit]]/SuperStoreData[[#This Row],[Sales]]</f>
        <v>0.23066735019067824</v>
      </c>
    </row>
    <row r="1775" spans="1:21" x14ac:dyDescent="0.2">
      <c r="A1775">
        <v>3287</v>
      </c>
      <c r="B1775" t="s">
        <v>9585</v>
      </c>
      <c r="C1775" s="1">
        <v>42689</v>
      </c>
      <c r="D1775" s="1">
        <v>42691</v>
      </c>
      <c r="E1775" s="7">
        <f>SuperStoreData[[#This Row],[Ship Date]]-SuperStoreData[[#This Row],[Order Date]]</f>
        <v>2</v>
      </c>
      <c r="F1775" t="s">
        <v>29</v>
      </c>
      <c r="G1775" t="s">
        <v>3081</v>
      </c>
      <c r="H1775" t="s">
        <v>3082</v>
      </c>
      <c r="I1775" t="str">
        <f>PROPER(SuperStoreData[[#This Row],[Customer Name]])</f>
        <v>Julie Prescott</v>
      </c>
      <c r="J1775" t="s">
        <v>21</v>
      </c>
      <c r="K1775">
        <v>74403</v>
      </c>
      <c r="L1775" t="str">
        <f>_xlfn.XLOOKUP(SuperStoreData[[#This Row],[Zip Code]],ZipCodeTable[Zip Code],ZipCodeTable[City])</f>
        <v>Muskogee</v>
      </c>
      <c r="M1775" t="str">
        <f>_xlfn.XLOOKUP(SuperStoreData[[#This Row],[Zip Code]],ZipCodeTable[Zip Code],ZipCodeTable[State])</f>
        <v>OK</v>
      </c>
      <c r="N1775" t="s">
        <v>23</v>
      </c>
      <c r="O1775" t="s">
        <v>9505</v>
      </c>
      <c r="P1775" t="s">
        <v>25</v>
      </c>
      <c r="Q1775" t="s">
        <v>39</v>
      </c>
      <c r="R1775" t="s">
        <v>9506</v>
      </c>
      <c r="S1775" s="5">
        <v>13.11</v>
      </c>
      <c r="T1775" s="5">
        <v>0.25075176693727202</v>
      </c>
      <c r="U1775" s="6">
        <f>SuperStoreData[[#This Row],[Profit]]/SuperStoreData[[#This Row],[Sales]]</f>
        <v>1.9126755677900231E-2</v>
      </c>
    </row>
    <row r="1776" spans="1:21" x14ac:dyDescent="0.2">
      <c r="A1776">
        <v>1498</v>
      </c>
      <c r="B1776" t="s">
        <v>3726</v>
      </c>
      <c r="C1776" s="1">
        <v>42674</v>
      </c>
      <c r="D1776" s="1">
        <v>42676</v>
      </c>
      <c r="E1776" s="7">
        <f>SuperStoreData[[#This Row],[Ship Date]]-SuperStoreData[[#This Row],[Order Date]]</f>
        <v>2</v>
      </c>
      <c r="F1776" t="s">
        <v>29</v>
      </c>
      <c r="G1776" t="s">
        <v>1454</v>
      </c>
      <c r="H1776" t="s">
        <v>1455</v>
      </c>
      <c r="I1776" t="str">
        <f>PROPER(SuperStoreData[[#This Row],[Customer Name]])</f>
        <v>John Dryer</v>
      </c>
      <c r="J1776" t="s">
        <v>32</v>
      </c>
      <c r="K1776">
        <v>75019</v>
      </c>
      <c r="L1776" t="str">
        <f>_xlfn.XLOOKUP(SuperStoreData[[#This Row],[Zip Code]],ZipCodeTable[Zip Code],ZipCodeTable[City])</f>
        <v>Coppell</v>
      </c>
      <c r="M1776" t="str">
        <f>_xlfn.XLOOKUP(SuperStoreData[[#This Row],[Zip Code]],ZipCodeTable[Zip Code],ZipCodeTable[State])</f>
        <v>TX</v>
      </c>
      <c r="N1776" t="s">
        <v>23</v>
      </c>
      <c r="O1776" t="s">
        <v>3727</v>
      </c>
      <c r="P1776" t="s">
        <v>25</v>
      </c>
      <c r="Q1776" t="s">
        <v>52</v>
      </c>
      <c r="R1776" t="s">
        <v>3728</v>
      </c>
      <c r="S1776" s="5">
        <v>13.12</v>
      </c>
      <c r="T1776" s="5">
        <v>1.0469825881135</v>
      </c>
      <c r="U1776" s="6">
        <f>SuperStoreData[[#This Row],[Profit]]/SuperStoreData[[#This Row],[Sales]]</f>
        <v>7.9800502142797256E-2</v>
      </c>
    </row>
    <row r="1777" spans="1:21" x14ac:dyDescent="0.2">
      <c r="A1777">
        <v>6687</v>
      </c>
      <c r="B1777" t="s">
        <v>9035</v>
      </c>
      <c r="C1777" s="1">
        <v>42273</v>
      </c>
      <c r="D1777" s="1">
        <v>42274</v>
      </c>
      <c r="E1777" s="7">
        <f>SuperStoreData[[#This Row],[Ship Date]]-SuperStoreData[[#This Row],[Order Date]]</f>
        <v>1</v>
      </c>
      <c r="F1777" t="s">
        <v>29</v>
      </c>
      <c r="G1777" t="s">
        <v>1886</v>
      </c>
      <c r="H1777" t="s">
        <v>1887</v>
      </c>
      <c r="I1777" t="str">
        <f>PROPER(SuperStoreData[[#This Row],[Customer Name]])</f>
        <v>Mick Crebagga</v>
      </c>
      <c r="J1777" t="s">
        <v>32</v>
      </c>
      <c r="K1777">
        <v>61701</v>
      </c>
      <c r="L1777" t="str">
        <f>_xlfn.XLOOKUP(SuperStoreData[[#This Row],[Zip Code]],ZipCodeTable[Zip Code],ZipCodeTable[City])</f>
        <v>Bloomington</v>
      </c>
      <c r="M1777" t="str">
        <f>_xlfn.XLOOKUP(SuperStoreData[[#This Row],[Zip Code]],ZipCodeTable[Zip Code],ZipCodeTable[State])</f>
        <v>IL</v>
      </c>
      <c r="N1777" t="s">
        <v>23</v>
      </c>
      <c r="O1777" t="s">
        <v>6499</v>
      </c>
      <c r="P1777" t="s">
        <v>25</v>
      </c>
      <c r="Q1777" t="s">
        <v>52</v>
      </c>
      <c r="R1777" t="s">
        <v>6500</v>
      </c>
      <c r="S1777" s="5">
        <v>13.12</v>
      </c>
      <c r="T1777" s="5">
        <v>0.65419903647493405</v>
      </c>
      <c r="U1777" s="6">
        <f>SuperStoreData[[#This Row],[Profit]]/SuperStoreData[[#This Row],[Sales]]</f>
        <v>4.9862731438638272E-2</v>
      </c>
    </row>
    <row r="1778" spans="1:21" x14ac:dyDescent="0.2">
      <c r="A1778">
        <v>7514</v>
      </c>
      <c r="B1778" t="s">
        <v>8193</v>
      </c>
      <c r="C1778" s="1">
        <v>42920</v>
      </c>
      <c r="D1778" s="1">
        <v>42922</v>
      </c>
      <c r="E1778" s="7">
        <f>SuperStoreData[[#This Row],[Ship Date]]-SuperStoreData[[#This Row],[Order Date]]</f>
        <v>2</v>
      </c>
      <c r="F1778" t="s">
        <v>29</v>
      </c>
      <c r="G1778" t="s">
        <v>1346</v>
      </c>
      <c r="H1778" t="s">
        <v>1347</v>
      </c>
      <c r="I1778" t="str">
        <f>PROPER(SuperStoreData[[#This Row],[Customer Name]])</f>
        <v>John Lee</v>
      </c>
      <c r="J1778" t="s">
        <v>32</v>
      </c>
      <c r="K1778">
        <v>43229</v>
      </c>
      <c r="L1778" t="str">
        <f>_xlfn.XLOOKUP(SuperStoreData[[#This Row],[Zip Code]],ZipCodeTable[Zip Code],ZipCodeTable[City])</f>
        <v>Columbus</v>
      </c>
      <c r="M1778" t="str">
        <f>_xlfn.XLOOKUP(SuperStoreData[[#This Row],[Zip Code]],ZipCodeTable[Zip Code],ZipCodeTable[State])</f>
        <v>OH</v>
      </c>
      <c r="N1778" t="s">
        <v>46</v>
      </c>
      <c r="O1778" t="s">
        <v>4163</v>
      </c>
      <c r="P1778" t="s">
        <v>25</v>
      </c>
      <c r="Q1778" t="s">
        <v>52</v>
      </c>
      <c r="R1778" t="s">
        <v>4164</v>
      </c>
      <c r="S1778" s="5">
        <v>13.12</v>
      </c>
      <c r="T1778" s="5">
        <v>2.6739614938438501</v>
      </c>
      <c r="U1778" s="6">
        <f>SuperStoreData[[#This Row],[Profit]]/SuperStoreData[[#This Row],[Sales]]</f>
        <v>0.20380804068931785</v>
      </c>
    </row>
    <row r="1779" spans="1:21" x14ac:dyDescent="0.2">
      <c r="A1779">
        <v>8817</v>
      </c>
      <c r="B1779" t="s">
        <v>10448</v>
      </c>
      <c r="C1779" s="1">
        <v>43295</v>
      </c>
      <c r="D1779" s="1">
        <v>43299</v>
      </c>
      <c r="E1779" s="7">
        <f>SuperStoreData[[#This Row],[Ship Date]]-SuperStoreData[[#This Row],[Order Date]]</f>
        <v>4</v>
      </c>
      <c r="F1779" t="s">
        <v>129</v>
      </c>
      <c r="G1779" t="s">
        <v>3243</v>
      </c>
      <c r="H1779" t="s">
        <v>10184</v>
      </c>
      <c r="I1779" t="str">
        <f>PROPER(SuperStoreData[[#This Row],[Customer Name]])</f>
        <v>Pierre Wener</v>
      </c>
      <c r="J1779" t="s">
        <v>32</v>
      </c>
      <c r="K1779">
        <v>19805</v>
      </c>
      <c r="L1779" t="str">
        <f>_xlfn.XLOOKUP(SuperStoreData[[#This Row],[Zip Code]],ZipCodeTable[Zip Code],ZipCodeTable[City])</f>
        <v>Wilmington</v>
      </c>
      <c r="M1779" t="str">
        <f>_xlfn.XLOOKUP(SuperStoreData[[#This Row],[Zip Code]],ZipCodeTable[Zip Code],ZipCodeTable[State])</f>
        <v>DE</v>
      </c>
      <c r="N1779" t="s">
        <v>46</v>
      </c>
      <c r="O1779" t="s">
        <v>3727</v>
      </c>
      <c r="P1779" t="s">
        <v>25</v>
      </c>
      <c r="Q1779" t="s">
        <v>52</v>
      </c>
      <c r="R1779" t="s">
        <v>3728</v>
      </c>
      <c r="S1779" s="5">
        <v>13.12</v>
      </c>
      <c r="T1779" s="5">
        <v>4.2857287122907</v>
      </c>
      <c r="U1779" s="6">
        <f>SuperStoreData[[#This Row],[Profit]]/SuperStoreData[[#This Row],[Sales]]</f>
        <v>0.32665615185142532</v>
      </c>
    </row>
    <row r="1780" spans="1:21" x14ac:dyDescent="0.2">
      <c r="A1780">
        <v>7834</v>
      </c>
      <c r="B1780" t="s">
        <v>10489</v>
      </c>
      <c r="C1780" s="1">
        <v>42343</v>
      </c>
      <c r="D1780" s="1">
        <v>42348</v>
      </c>
      <c r="E1780" s="7">
        <f>SuperStoreData[[#This Row],[Ship Date]]-SuperStoreData[[#This Row],[Order Date]]</f>
        <v>5</v>
      </c>
      <c r="F1780" t="s">
        <v>29</v>
      </c>
      <c r="G1780" t="s">
        <v>5057</v>
      </c>
      <c r="H1780" t="s">
        <v>5061</v>
      </c>
      <c r="I1780" t="str">
        <f>PROPER(SuperStoreData[[#This Row],[Customer Name]])</f>
        <v>Cyra Reiten</v>
      </c>
      <c r="J1780" t="s">
        <v>21</v>
      </c>
      <c r="K1780">
        <v>33407</v>
      </c>
      <c r="L1780" t="str">
        <f>_xlfn.XLOOKUP(SuperStoreData[[#This Row],[Zip Code]],ZipCodeTable[Zip Code],ZipCodeTable[City])</f>
        <v>West Palm Beach</v>
      </c>
      <c r="M1780" t="str">
        <f>_xlfn.XLOOKUP(SuperStoreData[[#This Row],[Zip Code]],ZipCodeTable[Zip Code],ZipCodeTable[State])</f>
        <v>FL</v>
      </c>
      <c r="N1780" t="s">
        <v>85</v>
      </c>
      <c r="O1780" t="s">
        <v>4163</v>
      </c>
      <c r="P1780" t="s">
        <v>25</v>
      </c>
      <c r="Q1780" t="s">
        <v>52</v>
      </c>
      <c r="R1780" t="s">
        <v>4164</v>
      </c>
      <c r="S1780" s="5">
        <v>13.12</v>
      </c>
      <c r="T1780" s="5">
        <v>3.20088923746358</v>
      </c>
      <c r="U1780" s="6">
        <f>SuperStoreData[[#This Row],[Profit]]/SuperStoreData[[#This Row],[Sales]]</f>
        <v>0.24397021627008994</v>
      </c>
    </row>
    <row r="1781" spans="1:21" x14ac:dyDescent="0.2">
      <c r="A1781">
        <v>2095</v>
      </c>
      <c r="B1781" t="s">
        <v>10832</v>
      </c>
      <c r="C1781" s="1">
        <v>43148</v>
      </c>
      <c r="D1781" s="1">
        <v>43150</v>
      </c>
      <c r="E1781" s="7">
        <f>SuperStoreData[[#This Row],[Ship Date]]-SuperStoreData[[#This Row],[Order Date]]</f>
        <v>2</v>
      </c>
      <c r="F1781" t="s">
        <v>29</v>
      </c>
      <c r="G1781" t="s">
        <v>956</v>
      </c>
      <c r="H1781" t="s">
        <v>957</v>
      </c>
      <c r="I1781" t="str">
        <f>PROPER(SuperStoreData[[#This Row],[Customer Name]])</f>
        <v>Sandra Flanagan</v>
      </c>
      <c r="J1781" t="s">
        <v>32</v>
      </c>
      <c r="K1781">
        <v>28403</v>
      </c>
      <c r="L1781" t="str">
        <f>_xlfn.XLOOKUP(SuperStoreData[[#This Row],[Zip Code]],ZipCodeTable[Zip Code],ZipCodeTable[City])</f>
        <v>Wilmington</v>
      </c>
      <c r="M1781" t="str">
        <f>_xlfn.XLOOKUP(SuperStoreData[[#This Row],[Zip Code]],ZipCodeTable[Zip Code],ZipCodeTable[State])</f>
        <v>NC</v>
      </c>
      <c r="N1781" t="s">
        <v>85</v>
      </c>
      <c r="O1781" t="s">
        <v>8446</v>
      </c>
      <c r="P1781" t="s">
        <v>25</v>
      </c>
      <c r="Q1781" t="s">
        <v>52</v>
      </c>
      <c r="R1781" t="s">
        <v>8447</v>
      </c>
      <c r="S1781" s="5">
        <v>13.12</v>
      </c>
      <c r="T1781" s="5">
        <v>0.88919786647202304</v>
      </c>
      <c r="U1781" s="6">
        <f>SuperStoreData[[#This Row],[Profit]]/SuperStoreData[[#This Row],[Sales]]</f>
        <v>6.7774227627440786E-2</v>
      </c>
    </row>
    <row r="1782" spans="1:21" x14ac:dyDescent="0.2">
      <c r="A1782">
        <v>5195</v>
      </c>
      <c r="B1782" t="s">
        <v>11387</v>
      </c>
      <c r="C1782" s="1">
        <v>42995</v>
      </c>
      <c r="D1782" s="1">
        <v>43000</v>
      </c>
      <c r="E1782" s="7">
        <f>SuperStoreData[[#This Row],[Ship Date]]-SuperStoreData[[#This Row],[Order Date]]</f>
        <v>5</v>
      </c>
      <c r="F1782" t="s">
        <v>129</v>
      </c>
      <c r="G1782" t="s">
        <v>3071</v>
      </c>
      <c r="H1782" t="s">
        <v>3321</v>
      </c>
      <c r="I1782" t="str">
        <f>PROPER(SuperStoreData[[#This Row],[Customer Name]])</f>
        <v>Chris Selesnick</v>
      </c>
      <c r="J1782" t="s">
        <v>82</v>
      </c>
      <c r="K1782">
        <v>29203</v>
      </c>
      <c r="L1782" t="str">
        <f>_xlfn.XLOOKUP(SuperStoreData[[#This Row],[Zip Code]],ZipCodeTable[Zip Code],ZipCodeTable[City])</f>
        <v>Columbia</v>
      </c>
      <c r="M1782" t="str">
        <f>_xlfn.XLOOKUP(SuperStoreData[[#This Row],[Zip Code]],ZipCodeTable[Zip Code],ZipCodeTable[State])</f>
        <v>SC</v>
      </c>
      <c r="N1782" t="s">
        <v>85</v>
      </c>
      <c r="O1782" t="s">
        <v>4163</v>
      </c>
      <c r="P1782" t="s">
        <v>25</v>
      </c>
      <c r="Q1782" t="s">
        <v>52</v>
      </c>
      <c r="R1782" t="s">
        <v>4164</v>
      </c>
      <c r="S1782" s="5">
        <v>13.12</v>
      </c>
      <c r="T1782" s="5">
        <v>0.68664213350117398</v>
      </c>
      <c r="U1782" s="6">
        <f>SuperStoreData[[#This Row],[Profit]]/SuperStoreData[[#This Row],[Sales]]</f>
        <v>5.2335528468077291E-2</v>
      </c>
    </row>
    <row r="1783" spans="1:21" x14ac:dyDescent="0.2">
      <c r="A1783">
        <v>4539</v>
      </c>
      <c r="B1783" t="s">
        <v>5915</v>
      </c>
      <c r="C1783" s="1">
        <v>42897</v>
      </c>
      <c r="D1783" s="1">
        <v>42903</v>
      </c>
      <c r="E1783" s="7">
        <f>SuperStoreData[[#This Row],[Ship Date]]-SuperStoreData[[#This Row],[Order Date]]</f>
        <v>6</v>
      </c>
      <c r="F1783" t="s">
        <v>29</v>
      </c>
      <c r="G1783" t="s">
        <v>107</v>
      </c>
      <c r="H1783" t="s">
        <v>108</v>
      </c>
      <c r="I1783" t="str">
        <f>PROPER(SuperStoreData[[#This Row],[Customer Name]])</f>
        <v>Vicky Freymann</v>
      </c>
      <c r="J1783" t="s">
        <v>21</v>
      </c>
      <c r="K1783">
        <v>98115</v>
      </c>
      <c r="L1783" t="str">
        <f>_xlfn.XLOOKUP(SuperStoreData[[#This Row],[Zip Code]],ZipCodeTable[Zip Code],ZipCodeTable[City])</f>
        <v>Seattle</v>
      </c>
      <c r="M1783" t="str">
        <f>_xlfn.XLOOKUP(SuperStoreData[[#This Row],[Zip Code]],ZipCodeTable[Zip Code],ZipCodeTable[State])</f>
        <v>WA</v>
      </c>
      <c r="N1783" t="s">
        <v>68</v>
      </c>
      <c r="O1783" t="s">
        <v>4163</v>
      </c>
      <c r="P1783" t="s">
        <v>25</v>
      </c>
      <c r="Q1783" t="s">
        <v>52</v>
      </c>
      <c r="R1783" t="s">
        <v>4164</v>
      </c>
      <c r="S1783" s="5">
        <v>13.12</v>
      </c>
      <c r="T1783" s="5">
        <v>3.6617521765934198</v>
      </c>
      <c r="U1783" s="6">
        <f>SuperStoreData[[#This Row],[Profit]]/SuperStoreData[[#This Row],[Sales]]</f>
        <v>0.2790969646793765</v>
      </c>
    </row>
    <row r="1784" spans="1:21" x14ac:dyDescent="0.2">
      <c r="A1784">
        <v>4785</v>
      </c>
      <c r="B1784" t="s">
        <v>7332</v>
      </c>
      <c r="C1784" s="1">
        <v>43280</v>
      </c>
      <c r="D1784" s="1">
        <v>43285</v>
      </c>
      <c r="E1784" s="7">
        <f>SuperStoreData[[#This Row],[Ship Date]]-SuperStoreData[[#This Row],[Order Date]]</f>
        <v>5</v>
      </c>
      <c r="F1784" t="s">
        <v>29</v>
      </c>
      <c r="G1784" t="s">
        <v>3589</v>
      </c>
      <c r="H1784" t="s">
        <v>3590</v>
      </c>
      <c r="I1784" t="str">
        <f>PROPER(SuperStoreData[[#This Row],[Customer Name]])</f>
        <v>Irene Maddox</v>
      </c>
      <c r="J1784" t="s">
        <v>32</v>
      </c>
      <c r="K1784">
        <v>80906</v>
      </c>
      <c r="L1784" t="str">
        <f>_xlfn.XLOOKUP(SuperStoreData[[#This Row],[Zip Code]],ZipCodeTable[Zip Code],ZipCodeTable[City])</f>
        <v>Colorado Springs</v>
      </c>
      <c r="M1784" t="str">
        <f>_xlfn.XLOOKUP(SuperStoreData[[#This Row],[Zip Code]],ZipCodeTable[Zip Code],ZipCodeTable[State])</f>
        <v>CO</v>
      </c>
      <c r="N1784" t="s">
        <v>68</v>
      </c>
      <c r="O1784" t="s">
        <v>1273</v>
      </c>
      <c r="P1784" t="s">
        <v>25</v>
      </c>
      <c r="Q1784" t="s">
        <v>52</v>
      </c>
      <c r="R1784" t="s">
        <v>1274</v>
      </c>
      <c r="S1784" s="5">
        <v>13.12</v>
      </c>
      <c r="T1784" s="5">
        <v>4.3727191868343001</v>
      </c>
      <c r="U1784" s="6">
        <f>SuperStoreData[[#This Row],[Profit]]/SuperStoreData[[#This Row],[Sales]]</f>
        <v>0.33328652338676068</v>
      </c>
    </row>
    <row r="1785" spans="1:21" x14ac:dyDescent="0.2">
      <c r="A1785">
        <v>3534</v>
      </c>
      <c r="B1785" t="s">
        <v>9101</v>
      </c>
      <c r="C1785" s="1">
        <v>42892</v>
      </c>
      <c r="D1785" s="1">
        <v>42893</v>
      </c>
      <c r="E1785" s="7">
        <f>SuperStoreData[[#This Row],[Ship Date]]-SuperStoreData[[#This Row],[Order Date]]</f>
        <v>1</v>
      </c>
      <c r="F1785" t="s">
        <v>29</v>
      </c>
      <c r="G1785" t="s">
        <v>1346</v>
      </c>
      <c r="H1785" t="s">
        <v>1347</v>
      </c>
      <c r="I1785" t="str">
        <f>PROPER(SuperStoreData[[#This Row],[Customer Name]])</f>
        <v>John Lee</v>
      </c>
      <c r="J1785" t="s">
        <v>32</v>
      </c>
      <c r="K1785">
        <v>90049</v>
      </c>
      <c r="L1785" t="str">
        <f>_xlfn.XLOOKUP(SuperStoreData[[#This Row],[Zip Code]],ZipCodeTable[Zip Code],ZipCodeTable[City])</f>
        <v>Los Angeles</v>
      </c>
      <c r="M1785" t="str">
        <f>_xlfn.XLOOKUP(SuperStoreData[[#This Row],[Zip Code]],ZipCodeTable[Zip Code],ZipCodeTable[State])</f>
        <v>CA</v>
      </c>
      <c r="N1785" t="s">
        <v>68</v>
      </c>
      <c r="O1785" t="s">
        <v>6790</v>
      </c>
      <c r="P1785" t="s">
        <v>25</v>
      </c>
      <c r="Q1785" t="s">
        <v>52</v>
      </c>
      <c r="R1785" t="s">
        <v>6791</v>
      </c>
      <c r="S1785" s="5">
        <v>13.12</v>
      </c>
      <c r="T1785" s="5">
        <v>-0.176113571289996</v>
      </c>
      <c r="U1785" s="6">
        <f>SuperStoreData[[#This Row],[Profit]]/SuperStoreData[[#This Row],[Sales]]</f>
        <v>-1.342329049466433E-2</v>
      </c>
    </row>
    <row r="1786" spans="1:21" x14ac:dyDescent="0.2">
      <c r="A1786">
        <v>8132</v>
      </c>
      <c r="B1786" t="s">
        <v>9657</v>
      </c>
      <c r="C1786" s="1">
        <v>43427</v>
      </c>
      <c r="D1786" s="1">
        <v>43431</v>
      </c>
      <c r="E1786" s="7">
        <f>SuperStoreData[[#This Row],[Ship Date]]-SuperStoreData[[#This Row],[Order Date]]</f>
        <v>4</v>
      </c>
      <c r="F1786" t="s">
        <v>18</v>
      </c>
      <c r="G1786" t="s">
        <v>1078</v>
      </c>
      <c r="H1786" t="s">
        <v>1079</v>
      </c>
      <c r="I1786" t="str">
        <f>PROPER(SuperStoreData[[#This Row],[Customer Name]])</f>
        <v>Jonathan Doherty</v>
      </c>
      <c r="J1786" t="s">
        <v>82</v>
      </c>
      <c r="K1786">
        <v>92503</v>
      </c>
      <c r="L1786" t="str">
        <f>_xlfn.XLOOKUP(SuperStoreData[[#This Row],[Zip Code]],ZipCodeTable[Zip Code],ZipCodeTable[City])</f>
        <v>Riverside</v>
      </c>
      <c r="M1786" t="str">
        <f>_xlfn.XLOOKUP(SuperStoreData[[#This Row],[Zip Code]],ZipCodeTable[Zip Code],ZipCodeTable[State])</f>
        <v>CA</v>
      </c>
      <c r="N1786" t="s">
        <v>68</v>
      </c>
      <c r="O1786" t="s">
        <v>7137</v>
      </c>
      <c r="P1786" t="s">
        <v>25</v>
      </c>
      <c r="Q1786" t="s">
        <v>52</v>
      </c>
      <c r="R1786" t="s">
        <v>7138</v>
      </c>
      <c r="S1786" s="5">
        <v>13.12</v>
      </c>
      <c r="T1786" s="5">
        <v>3.62576453329191</v>
      </c>
      <c r="U1786" s="6">
        <f>SuperStoreData[[#This Row],[Profit]]/SuperStoreData[[#This Row],[Sales]]</f>
        <v>0.27635400406188337</v>
      </c>
    </row>
    <row r="1787" spans="1:21" x14ac:dyDescent="0.2">
      <c r="A1787">
        <v>2639</v>
      </c>
      <c r="B1787" t="s">
        <v>7509</v>
      </c>
      <c r="C1787" s="1">
        <v>42891</v>
      </c>
      <c r="D1787" s="1">
        <v>42897</v>
      </c>
      <c r="E1787" s="7">
        <f>SuperStoreData[[#This Row],[Ship Date]]-SuperStoreData[[#This Row],[Order Date]]</f>
        <v>6</v>
      </c>
      <c r="F1787" t="s">
        <v>29</v>
      </c>
      <c r="G1787" t="s">
        <v>4913</v>
      </c>
      <c r="H1787" t="s">
        <v>7510</v>
      </c>
      <c r="I1787" t="str">
        <f>PROPER(SuperStoreData[[#This Row],[Customer Name]])</f>
        <v>Sarah Bern</v>
      </c>
      <c r="J1787" t="s">
        <v>32</v>
      </c>
      <c r="K1787">
        <v>10035</v>
      </c>
      <c r="L1787" t="str">
        <f>_xlfn.XLOOKUP(SuperStoreData[[#This Row],[Zip Code]],ZipCodeTable[Zip Code],ZipCodeTable[City])</f>
        <v>New York</v>
      </c>
      <c r="M1787" t="str">
        <f>_xlfn.XLOOKUP(SuperStoreData[[#This Row],[Zip Code]],ZipCodeTable[Zip Code],ZipCodeTable[State])</f>
        <v>NY</v>
      </c>
      <c r="N1787" t="s">
        <v>46</v>
      </c>
      <c r="O1787" t="s">
        <v>5503</v>
      </c>
      <c r="P1787" t="s">
        <v>25</v>
      </c>
      <c r="Q1787" t="s">
        <v>26</v>
      </c>
      <c r="R1787" t="s">
        <v>5504</v>
      </c>
      <c r="S1787" s="5">
        <v>13.128</v>
      </c>
      <c r="T1787" s="5">
        <v>2.6685930716747599</v>
      </c>
      <c r="U1787" s="6">
        <f>SuperStoreData[[#This Row],[Profit]]/SuperStoreData[[#This Row],[Sales]]</f>
        <v>0.2032749140520079</v>
      </c>
    </row>
    <row r="1788" spans="1:21" x14ac:dyDescent="0.2">
      <c r="A1788">
        <v>759</v>
      </c>
      <c r="B1788" t="s">
        <v>10369</v>
      </c>
      <c r="C1788" s="1">
        <v>43394</v>
      </c>
      <c r="D1788" s="1">
        <v>43400</v>
      </c>
      <c r="E1788" s="7">
        <f>SuperStoreData[[#This Row],[Ship Date]]-SuperStoreData[[#This Row],[Order Date]]</f>
        <v>6</v>
      </c>
      <c r="F1788" t="s">
        <v>29</v>
      </c>
      <c r="G1788" t="s">
        <v>5615</v>
      </c>
      <c r="H1788" t="s">
        <v>8831</v>
      </c>
      <c r="I1788" t="str">
        <f>PROPER(SuperStoreData[[#This Row],[Customer Name]])</f>
        <v>Christine Phan</v>
      </c>
      <c r="J1788" t="s">
        <v>82</v>
      </c>
      <c r="K1788">
        <v>10009</v>
      </c>
      <c r="L1788" t="str">
        <f>_xlfn.XLOOKUP(SuperStoreData[[#This Row],[Zip Code]],ZipCodeTable[Zip Code],ZipCodeTable[City])</f>
        <v>New York</v>
      </c>
      <c r="M1788" t="str">
        <f>_xlfn.XLOOKUP(SuperStoreData[[#This Row],[Zip Code]],ZipCodeTable[Zip Code],ZipCodeTable[State])</f>
        <v>NY</v>
      </c>
      <c r="N1788" t="s">
        <v>46</v>
      </c>
      <c r="O1788" t="s">
        <v>5503</v>
      </c>
      <c r="P1788" t="s">
        <v>25</v>
      </c>
      <c r="Q1788" t="s">
        <v>26</v>
      </c>
      <c r="R1788" t="s">
        <v>5504</v>
      </c>
      <c r="S1788" s="5">
        <v>13.128</v>
      </c>
      <c r="T1788" s="5">
        <v>2.06856579632875</v>
      </c>
      <c r="U1788" s="6">
        <f>SuperStoreData[[#This Row],[Profit]]/SuperStoreData[[#This Row],[Sales]]</f>
        <v>0.15756899728281154</v>
      </c>
    </row>
    <row r="1789" spans="1:21" x14ac:dyDescent="0.2">
      <c r="A1789">
        <v>563</v>
      </c>
      <c r="B1789" t="s">
        <v>8213</v>
      </c>
      <c r="C1789" s="1">
        <v>43372</v>
      </c>
      <c r="D1789" s="1">
        <v>43372</v>
      </c>
      <c r="E1789" s="7">
        <f>SuperStoreData[[#This Row],[Ship Date]]-SuperStoreData[[#This Row],[Order Date]]</f>
        <v>0</v>
      </c>
      <c r="F1789" t="s">
        <v>129</v>
      </c>
      <c r="G1789" t="s">
        <v>723</v>
      </c>
      <c r="H1789" t="s">
        <v>724</v>
      </c>
      <c r="I1789" t="str">
        <f>PROPER(SuperStoreData[[#This Row],[Customer Name]])</f>
        <v>Cynthia Arntzen</v>
      </c>
      <c r="J1789" t="s">
        <v>32</v>
      </c>
      <c r="K1789">
        <v>33614</v>
      </c>
      <c r="L1789" t="str">
        <f>_xlfn.XLOOKUP(SuperStoreData[[#This Row],[Zip Code]],ZipCodeTable[Zip Code],ZipCodeTable[City])</f>
        <v>Tampa</v>
      </c>
      <c r="M1789" t="str">
        <f>_xlfn.XLOOKUP(SuperStoreData[[#This Row],[Zip Code]],ZipCodeTable[Zip Code],ZipCodeTable[State])</f>
        <v>FL</v>
      </c>
      <c r="N1789" t="s">
        <v>85</v>
      </c>
      <c r="O1789" t="s">
        <v>2307</v>
      </c>
      <c r="P1789" t="s">
        <v>48</v>
      </c>
      <c r="Q1789" t="s">
        <v>49</v>
      </c>
      <c r="R1789" t="s">
        <v>2308</v>
      </c>
      <c r="S1789" s="5">
        <v>13.128</v>
      </c>
      <c r="T1789" s="5">
        <v>-0.27688522133888699</v>
      </c>
      <c r="U1789" s="6">
        <f>SuperStoreData[[#This Row],[Profit]]/SuperStoreData[[#This Row],[Sales]]</f>
        <v>-2.1091196019110831E-2</v>
      </c>
    </row>
    <row r="1790" spans="1:21" x14ac:dyDescent="0.2">
      <c r="A1790">
        <v>4070</v>
      </c>
      <c r="B1790" t="s">
        <v>11346</v>
      </c>
      <c r="C1790" s="1">
        <v>43456</v>
      </c>
      <c r="D1790" s="1">
        <v>43462</v>
      </c>
      <c r="E1790" s="7">
        <f>SuperStoreData[[#This Row],[Ship Date]]-SuperStoreData[[#This Row],[Order Date]]</f>
        <v>6</v>
      </c>
      <c r="F1790" t="s">
        <v>18</v>
      </c>
      <c r="G1790" t="s">
        <v>6251</v>
      </c>
      <c r="H1790" t="s">
        <v>6252</v>
      </c>
      <c r="I1790" t="str">
        <f>PROPER(SuperStoreData[[#This Row],[Customer Name]])</f>
        <v>Tom Prescott</v>
      </c>
      <c r="J1790" t="s">
        <v>32</v>
      </c>
      <c r="K1790">
        <v>75081</v>
      </c>
      <c r="L1790" t="str">
        <f>_xlfn.XLOOKUP(SuperStoreData[[#This Row],[Zip Code]],ZipCodeTable[Zip Code],ZipCodeTable[City])</f>
        <v>Richardson</v>
      </c>
      <c r="M1790" t="str">
        <f>_xlfn.XLOOKUP(SuperStoreData[[#This Row],[Zip Code]],ZipCodeTable[Zip Code],ZipCodeTable[State])</f>
        <v>TX</v>
      </c>
      <c r="N1790" t="s">
        <v>23</v>
      </c>
      <c r="O1790" t="s">
        <v>2215</v>
      </c>
      <c r="P1790" t="s">
        <v>25</v>
      </c>
      <c r="Q1790" t="s">
        <v>26</v>
      </c>
      <c r="R1790" t="s">
        <v>2216</v>
      </c>
      <c r="S1790" s="5">
        <v>13.14</v>
      </c>
      <c r="T1790" s="5">
        <v>-7.2285218742938695E-2</v>
      </c>
      <c r="U1790" s="6">
        <f>SuperStoreData[[#This Row],[Profit]]/SuperStoreData[[#This Row],[Sales]]</f>
        <v>-5.5011581996148168E-3</v>
      </c>
    </row>
    <row r="1791" spans="1:21" x14ac:dyDescent="0.2">
      <c r="A1791">
        <v>9479</v>
      </c>
      <c r="B1791" t="s">
        <v>5470</v>
      </c>
      <c r="C1791" s="1">
        <v>42979</v>
      </c>
      <c r="D1791" s="1">
        <v>42983</v>
      </c>
      <c r="E1791" s="7">
        <f>SuperStoreData[[#This Row],[Ship Date]]-SuperStoreData[[#This Row],[Order Date]]</f>
        <v>4</v>
      </c>
      <c r="F1791" t="s">
        <v>29</v>
      </c>
      <c r="G1791" t="s">
        <v>5471</v>
      </c>
      <c r="H1791" t="s">
        <v>5472</v>
      </c>
      <c r="I1791" t="str">
        <f>PROPER(SuperStoreData[[#This Row],[Customer Name]])</f>
        <v>Shahid Shariari</v>
      </c>
      <c r="J1791" t="s">
        <v>32</v>
      </c>
      <c r="K1791">
        <v>60543</v>
      </c>
      <c r="L1791" t="str">
        <f>_xlfn.XLOOKUP(SuperStoreData[[#This Row],[Zip Code]],ZipCodeTable[Zip Code],ZipCodeTable[City])</f>
        <v>Oswego</v>
      </c>
      <c r="M1791" t="str">
        <f>_xlfn.XLOOKUP(SuperStoreData[[#This Row],[Zip Code]],ZipCodeTable[Zip Code],ZipCodeTable[State])</f>
        <v>IL</v>
      </c>
      <c r="N1791" t="s">
        <v>23</v>
      </c>
      <c r="O1791" t="s">
        <v>5369</v>
      </c>
      <c r="P1791" t="s">
        <v>25</v>
      </c>
      <c r="Q1791" t="s">
        <v>117</v>
      </c>
      <c r="R1791" t="s">
        <v>5370</v>
      </c>
      <c r="S1791" s="5">
        <v>13.16</v>
      </c>
      <c r="T1791" s="5">
        <v>3.7797021492909599</v>
      </c>
      <c r="U1791" s="6">
        <f>SuperStoreData[[#This Row],[Profit]]/SuperStoreData[[#This Row],[Sales]]</f>
        <v>0.28721140952058966</v>
      </c>
    </row>
    <row r="1792" spans="1:21" x14ac:dyDescent="0.2">
      <c r="A1792">
        <v>7722</v>
      </c>
      <c r="B1792" t="s">
        <v>4028</v>
      </c>
      <c r="C1792" s="1">
        <v>43414</v>
      </c>
      <c r="D1792" s="1">
        <v>43415</v>
      </c>
      <c r="E1792" s="7">
        <f>SuperStoreData[[#This Row],[Ship Date]]-SuperStoreData[[#This Row],[Order Date]]</f>
        <v>1</v>
      </c>
      <c r="F1792" t="s">
        <v>29</v>
      </c>
      <c r="G1792" t="s">
        <v>4029</v>
      </c>
      <c r="H1792" t="s">
        <v>4030</v>
      </c>
      <c r="I1792" t="str">
        <f>PROPER(SuperStoreData[[#This Row],[Customer Name]])</f>
        <v>Brooke Gillingham</v>
      </c>
      <c r="J1792" t="s">
        <v>82</v>
      </c>
      <c r="K1792">
        <v>10009</v>
      </c>
      <c r="L1792" t="str">
        <f>_xlfn.XLOOKUP(SuperStoreData[[#This Row],[Zip Code]],ZipCodeTable[Zip Code],ZipCodeTable[City])</f>
        <v>New York</v>
      </c>
      <c r="M1792" t="str">
        <f>_xlfn.XLOOKUP(SuperStoreData[[#This Row],[Zip Code]],ZipCodeTable[Zip Code],ZipCodeTable[State])</f>
        <v>NY</v>
      </c>
      <c r="N1792" t="s">
        <v>46</v>
      </c>
      <c r="O1792" t="s">
        <v>544</v>
      </c>
      <c r="P1792" t="s">
        <v>25</v>
      </c>
      <c r="Q1792" t="s">
        <v>26</v>
      </c>
      <c r="R1792" t="s">
        <v>545</v>
      </c>
      <c r="S1792" s="5">
        <v>13.167999999999999</v>
      </c>
      <c r="T1792" s="5">
        <v>4.4509256441498</v>
      </c>
      <c r="U1792" s="6">
        <f>SuperStoreData[[#This Row],[Profit]]/SuperStoreData[[#This Row],[Sales]]</f>
        <v>0.33801075669424363</v>
      </c>
    </row>
    <row r="1793" spans="1:21" x14ac:dyDescent="0.2">
      <c r="A1793">
        <v>8916</v>
      </c>
      <c r="B1793" t="s">
        <v>6331</v>
      </c>
      <c r="C1793" s="1">
        <v>42081</v>
      </c>
      <c r="D1793" s="1">
        <v>42086</v>
      </c>
      <c r="E1793" s="7">
        <f>SuperStoreData[[#This Row],[Ship Date]]-SuperStoreData[[#This Row],[Order Date]]</f>
        <v>5</v>
      </c>
      <c r="F1793" t="s">
        <v>29</v>
      </c>
      <c r="G1793" t="s">
        <v>470</v>
      </c>
      <c r="H1793" t="s">
        <v>471</v>
      </c>
      <c r="I1793" t="str">
        <f>PROPER(SuperStoreData[[#This Row],[Customer Name]])</f>
        <v>Cynthia Voltz</v>
      </c>
      <c r="J1793" t="s">
        <v>82</v>
      </c>
      <c r="K1793">
        <v>78745</v>
      </c>
      <c r="L1793" t="str">
        <f>_xlfn.XLOOKUP(SuperStoreData[[#This Row],[Zip Code]],ZipCodeTable[Zip Code],ZipCodeTable[City])</f>
        <v>Austin</v>
      </c>
      <c r="M1793" t="str">
        <f>_xlfn.XLOOKUP(SuperStoreData[[#This Row],[Zip Code]],ZipCodeTable[Zip Code],ZipCodeTable[State])</f>
        <v>TX</v>
      </c>
      <c r="N1793" t="s">
        <v>23</v>
      </c>
      <c r="O1793" t="s">
        <v>3605</v>
      </c>
      <c r="P1793" t="s">
        <v>25</v>
      </c>
      <c r="Q1793" t="s">
        <v>26</v>
      </c>
      <c r="R1793" t="s">
        <v>3606</v>
      </c>
      <c r="S1793" s="5">
        <v>13.183999999999999</v>
      </c>
      <c r="T1793" s="5">
        <v>0.98759418733569404</v>
      </c>
      <c r="U1793" s="6">
        <f>SuperStoreData[[#This Row],[Profit]]/SuperStoreData[[#This Row],[Sales]]</f>
        <v>7.4908539694758344E-2</v>
      </c>
    </row>
    <row r="1794" spans="1:21" x14ac:dyDescent="0.2">
      <c r="A1794">
        <v>1381</v>
      </c>
      <c r="B1794" t="s">
        <v>3604</v>
      </c>
      <c r="C1794" s="1">
        <v>43070</v>
      </c>
      <c r="D1794" s="1">
        <v>43074</v>
      </c>
      <c r="E1794" s="7">
        <f>SuperStoreData[[#This Row],[Ship Date]]-SuperStoreData[[#This Row],[Order Date]]</f>
        <v>4</v>
      </c>
      <c r="F1794" t="s">
        <v>129</v>
      </c>
      <c r="G1794" t="s">
        <v>894</v>
      </c>
      <c r="H1794" t="s">
        <v>903</v>
      </c>
      <c r="I1794" t="str">
        <f>PROPER(SuperStoreData[[#This Row],[Customer Name]])</f>
        <v>Valerie Dominguez</v>
      </c>
      <c r="J1794" t="s">
        <v>32</v>
      </c>
      <c r="K1794">
        <v>84062</v>
      </c>
      <c r="L1794" t="str">
        <f>_xlfn.XLOOKUP(SuperStoreData[[#This Row],[Zip Code]],ZipCodeTable[Zip Code],ZipCodeTable[City])</f>
        <v>Pleasant Grove</v>
      </c>
      <c r="M1794" t="str">
        <f>_xlfn.XLOOKUP(SuperStoreData[[#This Row],[Zip Code]],ZipCodeTable[Zip Code],ZipCodeTable[State])</f>
        <v>UT</v>
      </c>
      <c r="N1794" t="s">
        <v>68</v>
      </c>
      <c r="O1794" t="s">
        <v>3605</v>
      </c>
      <c r="P1794" t="s">
        <v>25</v>
      </c>
      <c r="Q1794" t="s">
        <v>26</v>
      </c>
      <c r="R1794" t="s">
        <v>3606</v>
      </c>
      <c r="S1794" s="5">
        <v>13.183999999999999</v>
      </c>
      <c r="T1794" s="5">
        <v>2.2819267588250098</v>
      </c>
      <c r="U1794" s="6">
        <f>SuperStoreData[[#This Row],[Profit]]/SuperStoreData[[#This Row],[Sales]]</f>
        <v>0.17308303692544069</v>
      </c>
    </row>
    <row r="1795" spans="1:21" x14ac:dyDescent="0.2">
      <c r="A1795">
        <v>9712</v>
      </c>
      <c r="B1795" t="s">
        <v>4511</v>
      </c>
      <c r="C1795" s="1">
        <v>43455</v>
      </c>
      <c r="D1795" s="1">
        <v>43459</v>
      </c>
      <c r="E1795" s="7">
        <f>SuperStoreData[[#This Row],[Ship Date]]-SuperStoreData[[#This Row],[Order Date]]</f>
        <v>4</v>
      </c>
      <c r="F1795" t="s">
        <v>29</v>
      </c>
      <c r="G1795" t="s">
        <v>3719</v>
      </c>
      <c r="H1795" t="s">
        <v>3720</v>
      </c>
      <c r="I1795" t="str">
        <f>PROPER(SuperStoreData[[#This Row],[Customer Name]])</f>
        <v>Maribeth Dona</v>
      </c>
      <c r="J1795" t="s">
        <v>32</v>
      </c>
      <c r="K1795">
        <v>19143</v>
      </c>
      <c r="L1795" t="str">
        <f>_xlfn.XLOOKUP(SuperStoreData[[#This Row],[Zip Code]],ZipCodeTable[Zip Code],ZipCodeTable[City])</f>
        <v>Philadelphia</v>
      </c>
      <c r="M1795" t="str">
        <f>_xlfn.XLOOKUP(SuperStoreData[[#This Row],[Zip Code]],ZipCodeTable[Zip Code],ZipCodeTable[State])</f>
        <v>PA</v>
      </c>
      <c r="N1795" t="s">
        <v>46</v>
      </c>
      <c r="O1795" t="s">
        <v>2629</v>
      </c>
      <c r="P1795" t="s">
        <v>25</v>
      </c>
      <c r="Q1795" t="s">
        <v>26</v>
      </c>
      <c r="R1795" t="s">
        <v>2630</v>
      </c>
      <c r="S1795" s="5">
        <v>13.194000000000001</v>
      </c>
      <c r="T1795" s="5">
        <v>1.3387720731550701</v>
      </c>
      <c r="U1795" s="6">
        <f>SuperStoreData[[#This Row],[Profit]]/SuperStoreData[[#This Row],[Sales]]</f>
        <v>0.1014682486853926</v>
      </c>
    </row>
    <row r="1796" spans="1:21" x14ac:dyDescent="0.2">
      <c r="A1796">
        <v>5776</v>
      </c>
      <c r="B1796" t="s">
        <v>7444</v>
      </c>
      <c r="C1796" s="1">
        <v>42346</v>
      </c>
      <c r="D1796" s="1">
        <v>42351</v>
      </c>
      <c r="E1796" s="7">
        <f>SuperStoreData[[#This Row],[Ship Date]]-SuperStoreData[[#This Row],[Order Date]]</f>
        <v>5</v>
      </c>
      <c r="F1796" t="s">
        <v>29</v>
      </c>
      <c r="G1796" t="s">
        <v>2953</v>
      </c>
      <c r="H1796" t="s">
        <v>7445</v>
      </c>
      <c r="I1796" t="str">
        <f>PROPER(SuperStoreData[[#This Row],[Customer Name]])</f>
        <v>Beth Paige</v>
      </c>
      <c r="J1796" t="s">
        <v>32</v>
      </c>
      <c r="K1796">
        <v>90036</v>
      </c>
      <c r="L1796" t="str">
        <f>_xlfn.XLOOKUP(SuperStoreData[[#This Row],[Zip Code]],ZipCodeTable[Zip Code],ZipCodeTable[City])</f>
        <v>Los Angeles</v>
      </c>
      <c r="M1796" t="str">
        <f>_xlfn.XLOOKUP(SuperStoreData[[#This Row],[Zip Code]],ZipCodeTable[Zip Code],ZipCodeTable[State])</f>
        <v>CA</v>
      </c>
      <c r="N1796" t="s">
        <v>68</v>
      </c>
      <c r="O1796" t="s">
        <v>6858</v>
      </c>
      <c r="P1796" t="s">
        <v>25</v>
      </c>
      <c r="Q1796" t="s">
        <v>26</v>
      </c>
      <c r="R1796" t="s">
        <v>6859</v>
      </c>
      <c r="S1796" s="5">
        <v>13.208</v>
      </c>
      <c r="T1796" s="5">
        <v>0.288968613312304</v>
      </c>
      <c r="U1796" s="6">
        <f>SuperStoreData[[#This Row],[Profit]]/SuperStoreData[[#This Row],[Sales]]</f>
        <v>2.1878302037576014E-2</v>
      </c>
    </row>
    <row r="1797" spans="1:21" x14ac:dyDescent="0.2">
      <c r="A1797">
        <v>5940</v>
      </c>
      <c r="B1797" t="s">
        <v>9356</v>
      </c>
      <c r="C1797" s="1">
        <v>43065</v>
      </c>
      <c r="D1797" s="1">
        <v>43069</v>
      </c>
      <c r="E1797" s="7">
        <f>SuperStoreData[[#This Row],[Ship Date]]-SuperStoreData[[#This Row],[Order Date]]</f>
        <v>4</v>
      </c>
      <c r="F1797" t="s">
        <v>29</v>
      </c>
      <c r="G1797" t="s">
        <v>7438</v>
      </c>
      <c r="H1797" t="s">
        <v>7439</v>
      </c>
      <c r="I1797" t="str">
        <f>PROPER(SuperStoreData[[#This Row],[Customer Name]])</f>
        <v>Jason Fortune-</v>
      </c>
      <c r="J1797" t="s">
        <v>32</v>
      </c>
      <c r="K1797">
        <v>75023</v>
      </c>
      <c r="L1797" t="str">
        <f>_xlfn.XLOOKUP(SuperStoreData[[#This Row],[Zip Code]],ZipCodeTable[Zip Code],ZipCodeTable[City])</f>
        <v>Plano</v>
      </c>
      <c r="M1797" t="str">
        <f>_xlfn.XLOOKUP(SuperStoreData[[#This Row],[Zip Code]],ZipCodeTable[Zip Code],ZipCodeTable[State])</f>
        <v>TX</v>
      </c>
      <c r="N1797" t="s">
        <v>23</v>
      </c>
      <c r="O1797" t="s">
        <v>430</v>
      </c>
      <c r="P1797" t="s">
        <v>25</v>
      </c>
      <c r="Q1797" t="s">
        <v>197</v>
      </c>
      <c r="R1797" t="s">
        <v>431</v>
      </c>
      <c r="S1797" s="5">
        <v>13.215999999999999</v>
      </c>
      <c r="T1797" s="5">
        <v>2.5266336509479101</v>
      </c>
      <c r="U1797" s="6">
        <f>SuperStoreData[[#This Row],[Profit]]/SuperStoreData[[#This Row],[Sales]]</f>
        <v>0.19117990700271717</v>
      </c>
    </row>
    <row r="1798" spans="1:21" x14ac:dyDescent="0.2">
      <c r="A1798">
        <v>1291</v>
      </c>
      <c r="B1798" t="s">
        <v>6937</v>
      </c>
      <c r="C1798" s="1">
        <v>43415</v>
      </c>
      <c r="D1798" s="1">
        <v>43422</v>
      </c>
      <c r="E1798" s="7">
        <f>SuperStoreData[[#This Row],[Ship Date]]-SuperStoreData[[#This Row],[Order Date]]</f>
        <v>7</v>
      </c>
      <c r="F1798" t="s">
        <v>18</v>
      </c>
      <c r="G1798" t="s">
        <v>3013</v>
      </c>
      <c r="H1798" t="s">
        <v>3025</v>
      </c>
      <c r="I1798" t="str">
        <f>PROPER(SuperStoreData[[#This Row],[Customer Name]])</f>
        <v>Chuck Clark</v>
      </c>
      <c r="J1798" t="s">
        <v>21</v>
      </c>
      <c r="K1798">
        <v>94122</v>
      </c>
      <c r="L1798" t="str">
        <f>_xlfn.XLOOKUP(SuperStoreData[[#This Row],[Zip Code]],ZipCodeTable[Zip Code],ZipCodeTable[City])</f>
        <v>San Francisco</v>
      </c>
      <c r="M1798" t="str">
        <f>_xlfn.XLOOKUP(SuperStoreData[[#This Row],[Zip Code]],ZipCodeTable[Zip Code],ZipCodeTable[State])</f>
        <v>CA</v>
      </c>
      <c r="N1798" t="s">
        <v>68</v>
      </c>
      <c r="O1798" t="s">
        <v>1755</v>
      </c>
      <c r="P1798" t="s">
        <v>25</v>
      </c>
      <c r="Q1798" t="s">
        <v>26</v>
      </c>
      <c r="R1798" t="s">
        <v>1756</v>
      </c>
      <c r="S1798" s="5">
        <v>13.215999999999999</v>
      </c>
      <c r="T1798" s="5">
        <v>0.33478120812995199</v>
      </c>
      <c r="U1798" s="6">
        <f>SuperStoreData[[#This Row],[Profit]]/SuperStoreData[[#This Row],[Sales]]</f>
        <v>2.5331507879082324E-2</v>
      </c>
    </row>
    <row r="1799" spans="1:21" x14ac:dyDescent="0.2">
      <c r="A1799">
        <v>9351</v>
      </c>
      <c r="B1799" t="s">
        <v>10401</v>
      </c>
      <c r="C1799" s="1">
        <v>42807</v>
      </c>
      <c r="D1799" s="1">
        <v>42809</v>
      </c>
      <c r="E1799" s="7">
        <f>SuperStoreData[[#This Row],[Ship Date]]-SuperStoreData[[#This Row],[Order Date]]</f>
        <v>2</v>
      </c>
      <c r="F1799" t="s">
        <v>29</v>
      </c>
      <c r="G1799" t="s">
        <v>5189</v>
      </c>
      <c r="H1799" t="s">
        <v>5192</v>
      </c>
      <c r="I1799" t="str">
        <f>PROPER(SuperStoreData[[#This Row],[Customer Name]])</f>
        <v>Dave Poirier</v>
      </c>
      <c r="J1799" t="s">
        <v>82</v>
      </c>
      <c r="K1799">
        <v>98115</v>
      </c>
      <c r="L1799" t="str">
        <f>_xlfn.XLOOKUP(SuperStoreData[[#This Row],[Zip Code]],ZipCodeTable[Zip Code],ZipCodeTable[City])</f>
        <v>Seattle</v>
      </c>
      <c r="M1799" t="str">
        <f>_xlfn.XLOOKUP(SuperStoreData[[#This Row],[Zip Code]],ZipCodeTable[Zip Code],ZipCodeTable[State])</f>
        <v>WA</v>
      </c>
      <c r="N1799" t="s">
        <v>68</v>
      </c>
      <c r="O1799" t="s">
        <v>1755</v>
      </c>
      <c r="P1799" t="s">
        <v>25</v>
      </c>
      <c r="Q1799" t="s">
        <v>26</v>
      </c>
      <c r="R1799" t="s">
        <v>1756</v>
      </c>
      <c r="S1799" s="5">
        <v>13.215999999999999</v>
      </c>
      <c r="T1799" s="5">
        <v>4.41357977704339</v>
      </c>
      <c r="U1799" s="6">
        <f>SuperStoreData[[#This Row],[Profit]]/SuperStoreData[[#This Row],[Sales]]</f>
        <v>0.33395730758500231</v>
      </c>
    </row>
    <row r="1800" spans="1:21" x14ac:dyDescent="0.2">
      <c r="A1800">
        <v>630</v>
      </c>
      <c r="B1800" t="s">
        <v>9056</v>
      </c>
      <c r="C1800" s="1">
        <v>42617</v>
      </c>
      <c r="D1800" s="1">
        <v>42621</v>
      </c>
      <c r="E1800" s="7">
        <f>SuperStoreData[[#This Row],[Ship Date]]-SuperStoreData[[#This Row],[Order Date]]</f>
        <v>4</v>
      </c>
      <c r="F1800" t="s">
        <v>29</v>
      </c>
      <c r="G1800" t="s">
        <v>1053</v>
      </c>
      <c r="H1800" t="s">
        <v>1054</v>
      </c>
      <c r="I1800" t="str">
        <f>PROPER(SuperStoreData[[#This Row],[Customer Name]])</f>
        <v>Logan Currie</v>
      </c>
      <c r="J1800" t="s">
        <v>32</v>
      </c>
      <c r="K1800">
        <v>94122</v>
      </c>
      <c r="L1800" t="str">
        <f>_xlfn.XLOOKUP(SuperStoreData[[#This Row],[Zip Code]],ZipCodeTable[Zip Code],ZipCodeTable[City])</f>
        <v>San Francisco</v>
      </c>
      <c r="M1800" t="str">
        <f>_xlfn.XLOOKUP(SuperStoreData[[#This Row],[Zip Code]],ZipCodeTable[Zip Code],ZipCodeTable[State])</f>
        <v>CA</v>
      </c>
      <c r="N1800" t="s">
        <v>68</v>
      </c>
      <c r="O1800" t="s">
        <v>4583</v>
      </c>
      <c r="P1800" t="s">
        <v>25</v>
      </c>
      <c r="Q1800" t="s">
        <v>91</v>
      </c>
      <c r="R1800" t="s">
        <v>4584</v>
      </c>
      <c r="S1800" s="5">
        <v>13.23</v>
      </c>
      <c r="T1800" s="5">
        <v>0.91127112871527705</v>
      </c>
      <c r="U1800" s="6">
        <f>SuperStoreData[[#This Row],[Profit]]/SuperStoreData[[#This Row],[Sales]]</f>
        <v>6.8879148051041353E-2</v>
      </c>
    </row>
    <row r="1801" spans="1:21" x14ac:dyDescent="0.2">
      <c r="A1801">
        <v>8739</v>
      </c>
      <c r="B1801" t="s">
        <v>6194</v>
      </c>
      <c r="C1801" s="1">
        <v>42798</v>
      </c>
      <c r="D1801" s="1">
        <v>42804</v>
      </c>
      <c r="E1801" s="7">
        <f>SuperStoreData[[#This Row],[Ship Date]]-SuperStoreData[[#This Row],[Order Date]]</f>
        <v>6</v>
      </c>
      <c r="F1801" t="s">
        <v>18</v>
      </c>
      <c r="G1801" t="s">
        <v>5377</v>
      </c>
      <c r="H1801" t="s">
        <v>5378</v>
      </c>
      <c r="I1801" t="str">
        <f>PROPER(SuperStoreData[[#This Row],[Customer Name]])</f>
        <v>Max Jones</v>
      </c>
      <c r="J1801" t="s">
        <v>32</v>
      </c>
      <c r="K1801">
        <v>19140</v>
      </c>
      <c r="L1801" t="str">
        <f>_xlfn.XLOOKUP(SuperStoreData[[#This Row],[Zip Code]],ZipCodeTable[Zip Code],ZipCodeTable[City])</f>
        <v>Philadelphia</v>
      </c>
      <c r="M1801" t="str">
        <f>_xlfn.XLOOKUP(SuperStoreData[[#This Row],[Zip Code]],ZipCodeTable[Zip Code],ZipCodeTable[State])</f>
        <v>PA</v>
      </c>
      <c r="N1801" t="s">
        <v>46</v>
      </c>
      <c r="O1801" t="s">
        <v>6001</v>
      </c>
      <c r="P1801" t="s">
        <v>25</v>
      </c>
      <c r="Q1801" t="s">
        <v>52</v>
      </c>
      <c r="R1801" t="s">
        <v>6002</v>
      </c>
      <c r="S1801" s="5">
        <v>13.247999999999999</v>
      </c>
      <c r="T1801" s="5">
        <v>0.85156200917523295</v>
      </c>
      <c r="U1801" s="6">
        <f>SuperStoreData[[#This Row],[Profit]]/SuperStoreData[[#This Row],[Sales]]</f>
        <v>6.4278533301270604E-2</v>
      </c>
    </row>
    <row r="1802" spans="1:21" x14ac:dyDescent="0.2">
      <c r="A1802">
        <v>2571</v>
      </c>
      <c r="B1802" t="s">
        <v>11264</v>
      </c>
      <c r="C1802" s="1">
        <v>42577</v>
      </c>
      <c r="D1802" s="1">
        <v>42582</v>
      </c>
      <c r="E1802" s="7">
        <f>SuperStoreData[[#This Row],[Ship Date]]-SuperStoreData[[#This Row],[Order Date]]</f>
        <v>5</v>
      </c>
      <c r="F1802" t="s">
        <v>489</v>
      </c>
      <c r="G1802" t="s">
        <v>8185</v>
      </c>
      <c r="H1802" t="s">
        <v>8186</v>
      </c>
      <c r="I1802" t="str">
        <f>PROPER(SuperStoreData[[#This Row],[Customer Name]])</f>
        <v>Dan Reichenbach</v>
      </c>
      <c r="J1802" t="s">
        <v>82</v>
      </c>
      <c r="K1802">
        <v>43055</v>
      </c>
      <c r="L1802" t="str">
        <f>_xlfn.XLOOKUP(SuperStoreData[[#This Row],[Zip Code]],ZipCodeTable[Zip Code],ZipCodeTable[City])</f>
        <v>Newark</v>
      </c>
      <c r="M1802" t="str">
        <f>_xlfn.XLOOKUP(SuperStoreData[[#This Row],[Zip Code]],ZipCodeTable[Zip Code],ZipCodeTable[State])</f>
        <v>OH</v>
      </c>
      <c r="N1802" t="s">
        <v>46</v>
      </c>
      <c r="O1802" t="s">
        <v>6001</v>
      </c>
      <c r="P1802" t="s">
        <v>25</v>
      </c>
      <c r="Q1802" t="s">
        <v>52</v>
      </c>
      <c r="R1802" t="s">
        <v>6002</v>
      </c>
      <c r="S1802" s="5">
        <v>13.247999999999999</v>
      </c>
      <c r="T1802" s="5">
        <v>1.37227450707718</v>
      </c>
      <c r="U1802" s="6">
        <f>SuperStoreData[[#This Row],[Profit]]/SuperStoreData[[#This Row],[Sales]]</f>
        <v>0.10358352257527023</v>
      </c>
    </row>
    <row r="1803" spans="1:21" x14ac:dyDescent="0.2">
      <c r="A1803">
        <v>2971</v>
      </c>
      <c r="B1803" t="s">
        <v>5084</v>
      </c>
      <c r="C1803" s="1">
        <v>43066</v>
      </c>
      <c r="D1803" s="1">
        <v>43068</v>
      </c>
      <c r="E1803" s="7">
        <f>SuperStoreData[[#This Row],[Ship Date]]-SuperStoreData[[#This Row],[Order Date]]</f>
        <v>2</v>
      </c>
      <c r="F1803" t="s">
        <v>129</v>
      </c>
      <c r="G1803" t="s">
        <v>5085</v>
      </c>
      <c r="H1803" t="s">
        <v>5096</v>
      </c>
      <c r="I1803" t="str">
        <f>PROPER(SuperStoreData[[#This Row],[Customer Name]])</f>
        <v>Jill Fjeld</v>
      </c>
      <c r="J1803" t="s">
        <v>32</v>
      </c>
      <c r="K1803">
        <v>28314</v>
      </c>
      <c r="L1803" t="str">
        <f>_xlfn.XLOOKUP(SuperStoreData[[#This Row],[Zip Code]],ZipCodeTable[Zip Code],ZipCodeTable[City])</f>
        <v>Fayetteville</v>
      </c>
      <c r="M1803" t="str">
        <f>_xlfn.XLOOKUP(SuperStoreData[[#This Row],[Zip Code]],ZipCodeTable[Zip Code],ZipCodeTable[State])</f>
        <v>NC</v>
      </c>
      <c r="N1803" t="s">
        <v>85</v>
      </c>
      <c r="O1803" t="s">
        <v>2403</v>
      </c>
      <c r="P1803" t="s">
        <v>25</v>
      </c>
      <c r="Q1803" t="s">
        <v>26</v>
      </c>
      <c r="R1803" t="s">
        <v>2404</v>
      </c>
      <c r="S1803" s="5">
        <v>13.272</v>
      </c>
      <c r="T1803" s="5">
        <v>1.79223084646625</v>
      </c>
      <c r="U1803" s="6">
        <f>SuperStoreData[[#This Row],[Profit]]/SuperStoreData[[#This Row],[Sales]]</f>
        <v>0.13503849054145947</v>
      </c>
    </row>
    <row r="1804" spans="1:21" x14ac:dyDescent="0.2">
      <c r="A1804">
        <v>1519</v>
      </c>
      <c r="B1804" t="s">
        <v>2397</v>
      </c>
      <c r="C1804" s="1">
        <v>43239</v>
      </c>
      <c r="D1804" s="1">
        <v>43244</v>
      </c>
      <c r="E1804" s="7">
        <f>SuperStoreData[[#This Row],[Ship Date]]-SuperStoreData[[#This Row],[Order Date]]</f>
        <v>5</v>
      </c>
      <c r="F1804" t="s">
        <v>129</v>
      </c>
      <c r="G1804" t="s">
        <v>2398</v>
      </c>
      <c r="H1804" t="s">
        <v>2402</v>
      </c>
      <c r="I1804" t="str">
        <f>PROPER(SuperStoreData[[#This Row],[Customer Name]])</f>
        <v>Tom Boeckenhauer</v>
      </c>
      <c r="J1804" t="s">
        <v>32</v>
      </c>
      <c r="K1804">
        <v>98105</v>
      </c>
      <c r="L1804" t="str">
        <f>_xlfn.XLOOKUP(SuperStoreData[[#This Row],[Zip Code]],ZipCodeTable[Zip Code],ZipCodeTable[City])</f>
        <v>Seattle</v>
      </c>
      <c r="M1804" t="str">
        <f>_xlfn.XLOOKUP(SuperStoreData[[#This Row],[Zip Code]],ZipCodeTable[Zip Code],ZipCodeTable[State])</f>
        <v>WA</v>
      </c>
      <c r="N1804" t="s">
        <v>68</v>
      </c>
      <c r="O1804" t="s">
        <v>2403</v>
      </c>
      <c r="P1804" t="s">
        <v>25</v>
      </c>
      <c r="Q1804" t="s">
        <v>26</v>
      </c>
      <c r="R1804" t="s">
        <v>2404</v>
      </c>
      <c r="S1804" s="5">
        <v>13.272</v>
      </c>
      <c r="T1804" s="5">
        <v>2.5006853004332101</v>
      </c>
      <c r="U1804" s="6">
        <f>SuperStoreData[[#This Row],[Profit]]/SuperStoreData[[#This Row],[Sales]]</f>
        <v>0.18841812088857821</v>
      </c>
    </row>
    <row r="1805" spans="1:21" x14ac:dyDescent="0.2">
      <c r="A1805">
        <v>3133</v>
      </c>
      <c r="B1805" t="s">
        <v>10545</v>
      </c>
      <c r="C1805" s="1">
        <v>43014</v>
      </c>
      <c r="D1805" s="1">
        <v>43015</v>
      </c>
      <c r="E1805" s="7">
        <f>SuperStoreData[[#This Row],[Ship Date]]-SuperStoreData[[#This Row],[Order Date]]</f>
        <v>1</v>
      </c>
      <c r="F1805" t="s">
        <v>18</v>
      </c>
      <c r="G1805" t="s">
        <v>1935</v>
      </c>
      <c r="H1805" t="s">
        <v>7763</v>
      </c>
      <c r="I1805" t="str">
        <f>PROPER(SuperStoreData[[#This Row],[Customer Name]])</f>
        <v>Jennifer Patt</v>
      </c>
      <c r="J1805" t="s">
        <v>82</v>
      </c>
      <c r="K1805">
        <v>11572</v>
      </c>
      <c r="L1805" t="str">
        <f>_xlfn.XLOOKUP(SuperStoreData[[#This Row],[Zip Code]],ZipCodeTable[Zip Code],ZipCodeTable[City])</f>
        <v>Oceanside</v>
      </c>
      <c r="M1805" t="str">
        <f>_xlfn.XLOOKUP(SuperStoreData[[#This Row],[Zip Code]],ZipCodeTable[Zip Code],ZipCodeTable[State])</f>
        <v>NY</v>
      </c>
      <c r="N1805" t="s">
        <v>46</v>
      </c>
      <c r="O1805" t="s">
        <v>8972</v>
      </c>
      <c r="P1805" t="s">
        <v>48</v>
      </c>
      <c r="Q1805" t="s">
        <v>49</v>
      </c>
      <c r="R1805" t="s">
        <v>8973</v>
      </c>
      <c r="S1805" s="5">
        <v>13.28</v>
      </c>
      <c r="T1805" s="5">
        <v>2.8018553877080898</v>
      </c>
      <c r="U1805" s="6">
        <f>SuperStoreData[[#This Row],[Profit]]/SuperStoreData[[#This Row],[Sales]]</f>
        <v>0.21098308642380195</v>
      </c>
    </row>
    <row r="1806" spans="1:21" x14ac:dyDescent="0.2">
      <c r="A1806">
        <v>6465</v>
      </c>
      <c r="B1806" t="s">
        <v>10176</v>
      </c>
      <c r="C1806" s="1">
        <v>42980</v>
      </c>
      <c r="D1806" s="1">
        <v>42984</v>
      </c>
      <c r="E1806" s="7">
        <f>SuperStoreData[[#This Row],[Ship Date]]-SuperStoreData[[#This Row],[Order Date]]</f>
        <v>4</v>
      </c>
      <c r="F1806" t="s">
        <v>29</v>
      </c>
      <c r="G1806" t="s">
        <v>549</v>
      </c>
      <c r="H1806" t="s">
        <v>550</v>
      </c>
      <c r="I1806" t="str">
        <f>PROPER(SuperStoreData[[#This Row],[Customer Name]])</f>
        <v>Ann Steele</v>
      </c>
      <c r="J1806" t="s">
        <v>21</v>
      </c>
      <c r="K1806">
        <v>40214</v>
      </c>
      <c r="L1806" t="str">
        <f>_xlfn.XLOOKUP(SuperStoreData[[#This Row],[Zip Code]],ZipCodeTable[Zip Code],ZipCodeTable[City])</f>
        <v>Louisville</v>
      </c>
      <c r="M1806" t="str">
        <f>_xlfn.XLOOKUP(SuperStoreData[[#This Row],[Zip Code]],ZipCodeTable[Zip Code],ZipCodeTable[State])</f>
        <v>KY</v>
      </c>
      <c r="N1806" t="s">
        <v>85</v>
      </c>
      <c r="O1806" t="s">
        <v>8972</v>
      </c>
      <c r="P1806" t="s">
        <v>48</v>
      </c>
      <c r="Q1806" t="s">
        <v>49</v>
      </c>
      <c r="R1806" t="s">
        <v>8973</v>
      </c>
      <c r="S1806" s="5">
        <v>13.28</v>
      </c>
      <c r="T1806" s="5">
        <v>3.4673449604922499</v>
      </c>
      <c r="U1806" s="6">
        <f>SuperStoreData[[#This Row],[Profit]]/SuperStoreData[[#This Row],[Sales]]</f>
        <v>0.26109525304911524</v>
      </c>
    </row>
    <row r="1807" spans="1:21" x14ac:dyDescent="0.2">
      <c r="A1807">
        <v>7076</v>
      </c>
      <c r="B1807" t="s">
        <v>10363</v>
      </c>
      <c r="C1807" s="1">
        <v>42358</v>
      </c>
      <c r="D1807" s="1">
        <v>42361</v>
      </c>
      <c r="E1807" s="7">
        <f>SuperStoreData[[#This Row],[Ship Date]]-SuperStoreData[[#This Row],[Order Date]]</f>
        <v>3</v>
      </c>
      <c r="F1807" t="s">
        <v>29</v>
      </c>
      <c r="G1807" t="s">
        <v>1930</v>
      </c>
      <c r="H1807" t="s">
        <v>7467</v>
      </c>
      <c r="I1807" t="str">
        <f>PROPER(SuperStoreData[[#This Row],[Customer Name]])</f>
        <v>Chloris Kastensmidt</v>
      </c>
      <c r="J1807" t="s">
        <v>32</v>
      </c>
      <c r="K1807">
        <v>78501</v>
      </c>
      <c r="L1807" t="str">
        <f>_xlfn.XLOOKUP(SuperStoreData[[#This Row],[Zip Code]],ZipCodeTable[Zip Code],ZipCodeTable[City])</f>
        <v>Mcallen</v>
      </c>
      <c r="M1807" t="str">
        <f>_xlfn.XLOOKUP(SuperStoreData[[#This Row],[Zip Code]],ZipCodeTable[Zip Code],ZipCodeTable[State])</f>
        <v>TX</v>
      </c>
      <c r="N1807" t="s">
        <v>23</v>
      </c>
      <c r="O1807" t="s">
        <v>7756</v>
      </c>
      <c r="P1807" t="s">
        <v>25</v>
      </c>
      <c r="Q1807" t="s">
        <v>214</v>
      </c>
      <c r="R1807" t="s">
        <v>7757</v>
      </c>
      <c r="S1807" s="5">
        <v>13.343999999999999</v>
      </c>
      <c r="T1807" s="5">
        <v>2.7483540746317301</v>
      </c>
      <c r="U1807" s="6">
        <f>SuperStoreData[[#This Row],[Profit]]/SuperStoreData[[#This Row],[Sales]]</f>
        <v>0.20596178616844502</v>
      </c>
    </row>
    <row r="1808" spans="1:21" x14ac:dyDescent="0.2">
      <c r="A1808">
        <v>7076</v>
      </c>
      <c r="B1808" t="s">
        <v>10363</v>
      </c>
      <c r="C1808" s="1">
        <v>42211</v>
      </c>
      <c r="D1808" s="1">
        <v>42217</v>
      </c>
      <c r="E1808" s="7">
        <f>SuperStoreData[[#This Row],[Ship Date]]-SuperStoreData[[#This Row],[Order Date]]</f>
        <v>6</v>
      </c>
      <c r="F1808" t="s">
        <v>29</v>
      </c>
      <c r="G1808" t="s">
        <v>1930</v>
      </c>
      <c r="H1808" t="s">
        <v>7467</v>
      </c>
      <c r="I1808" t="str">
        <f>PROPER(SuperStoreData[[#This Row],[Customer Name]])</f>
        <v>Chloris Kastensmidt</v>
      </c>
      <c r="J1808" t="s">
        <v>32</v>
      </c>
      <c r="K1808">
        <v>78501</v>
      </c>
      <c r="L1808" t="str">
        <f>_xlfn.XLOOKUP(SuperStoreData[[#This Row],[Zip Code]],ZipCodeTable[Zip Code],ZipCodeTable[City])</f>
        <v>Mcallen</v>
      </c>
      <c r="M1808" t="str">
        <f>_xlfn.XLOOKUP(SuperStoreData[[#This Row],[Zip Code]],ZipCodeTable[Zip Code],ZipCodeTable[State])</f>
        <v>TX</v>
      </c>
      <c r="N1808" t="s">
        <v>23</v>
      </c>
      <c r="O1808" t="s">
        <v>7756</v>
      </c>
      <c r="P1808" t="s">
        <v>25</v>
      </c>
      <c r="Q1808" t="s">
        <v>214</v>
      </c>
      <c r="R1808" t="s">
        <v>7757</v>
      </c>
      <c r="S1808" s="5">
        <v>13.343999999999999</v>
      </c>
      <c r="T1808" s="5">
        <v>0.67251054448844605</v>
      </c>
      <c r="U1808" s="6">
        <f>SuperStoreData[[#This Row],[Profit]]/SuperStoreData[[#This Row],[Sales]]</f>
        <v>5.0397972458666521E-2</v>
      </c>
    </row>
    <row r="1809" spans="1:21" x14ac:dyDescent="0.2">
      <c r="A1809">
        <v>7881</v>
      </c>
      <c r="B1809" t="s">
        <v>3286</v>
      </c>
      <c r="C1809" s="1">
        <v>42802</v>
      </c>
      <c r="D1809" s="1">
        <v>42807</v>
      </c>
      <c r="E1809" s="7">
        <f>SuperStoreData[[#This Row],[Ship Date]]-SuperStoreData[[#This Row],[Order Date]]</f>
        <v>5</v>
      </c>
      <c r="F1809" t="s">
        <v>129</v>
      </c>
      <c r="G1809" t="s">
        <v>2580</v>
      </c>
      <c r="H1809" t="s">
        <v>2581</v>
      </c>
      <c r="I1809" t="str">
        <f>PROPER(SuperStoreData[[#This Row],[Customer Name]])</f>
        <v>Lena Cacioppo</v>
      </c>
      <c r="J1809" t="s">
        <v>32</v>
      </c>
      <c r="K1809">
        <v>80229</v>
      </c>
      <c r="L1809" t="str">
        <f>_xlfn.XLOOKUP(SuperStoreData[[#This Row],[Zip Code]],ZipCodeTable[Zip Code],ZipCodeTable[City])</f>
        <v>Denver</v>
      </c>
      <c r="M1809" t="str">
        <f>_xlfn.XLOOKUP(SuperStoreData[[#This Row],[Zip Code]],ZipCodeTable[Zip Code],ZipCodeTable[State])</f>
        <v>CO</v>
      </c>
      <c r="N1809" t="s">
        <v>68</v>
      </c>
      <c r="O1809" t="s">
        <v>3298</v>
      </c>
      <c r="P1809" t="s">
        <v>25</v>
      </c>
      <c r="Q1809" t="s">
        <v>52</v>
      </c>
      <c r="R1809" t="s">
        <v>3299</v>
      </c>
      <c r="S1809" s="5">
        <v>13.343999999999999</v>
      </c>
      <c r="T1809" s="5">
        <v>-0.450738653799858</v>
      </c>
      <c r="U1809" s="6">
        <f>SuperStoreData[[#This Row],[Profit]]/SuperStoreData[[#This Row],[Sales]]</f>
        <v>-3.3778376333922215E-2</v>
      </c>
    </row>
    <row r="1810" spans="1:21" x14ac:dyDescent="0.2">
      <c r="A1810">
        <v>5459</v>
      </c>
      <c r="B1810" t="s">
        <v>3747</v>
      </c>
      <c r="C1810" s="1">
        <v>42781</v>
      </c>
      <c r="D1810" s="1">
        <v>42788</v>
      </c>
      <c r="E1810" s="7">
        <f>SuperStoreData[[#This Row],[Ship Date]]-SuperStoreData[[#This Row],[Order Date]]</f>
        <v>7</v>
      </c>
      <c r="F1810" t="s">
        <v>129</v>
      </c>
      <c r="G1810" t="s">
        <v>3748</v>
      </c>
      <c r="H1810" t="s">
        <v>3749</v>
      </c>
      <c r="I1810" t="str">
        <f>PROPER(SuperStoreData[[#This Row],[Customer Name]])</f>
        <v>Pete Kriz</v>
      </c>
      <c r="J1810" t="s">
        <v>32</v>
      </c>
      <c r="K1810">
        <v>94122</v>
      </c>
      <c r="L1810" t="str">
        <f>_xlfn.XLOOKUP(SuperStoreData[[#This Row],[Zip Code]],ZipCodeTable[Zip Code],ZipCodeTable[City])</f>
        <v>San Francisco</v>
      </c>
      <c r="M1810" t="str">
        <f>_xlfn.XLOOKUP(SuperStoreData[[#This Row],[Zip Code]],ZipCodeTable[Zip Code],ZipCodeTable[State])</f>
        <v>CA</v>
      </c>
      <c r="N1810" t="s">
        <v>68</v>
      </c>
      <c r="O1810" t="s">
        <v>1394</v>
      </c>
      <c r="P1810" t="s">
        <v>25</v>
      </c>
      <c r="Q1810" t="s">
        <v>26</v>
      </c>
      <c r="R1810" t="s">
        <v>1395</v>
      </c>
      <c r="S1810" s="5">
        <v>13.343999999999999</v>
      </c>
      <c r="T1810" s="5">
        <v>-3.2885600555895199E-2</v>
      </c>
      <c r="U1810" s="6">
        <f>SuperStoreData[[#This Row],[Profit]]/SuperStoreData[[#This Row],[Sales]]</f>
        <v>-2.4644484829058153E-3</v>
      </c>
    </row>
    <row r="1811" spans="1:21" x14ac:dyDescent="0.2">
      <c r="A1811">
        <v>1746</v>
      </c>
      <c r="B1811" t="s">
        <v>4904</v>
      </c>
      <c r="C1811" s="1">
        <v>42149</v>
      </c>
      <c r="D1811" s="1">
        <v>42153</v>
      </c>
      <c r="E1811" s="7">
        <f>SuperStoreData[[#This Row],[Ship Date]]-SuperStoreData[[#This Row],[Order Date]]</f>
        <v>4</v>
      </c>
      <c r="F1811" t="s">
        <v>18</v>
      </c>
      <c r="G1811" t="s">
        <v>1730</v>
      </c>
      <c r="H1811" t="s">
        <v>2980</v>
      </c>
      <c r="I1811" t="str">
        <f>PROPER(SuperStoreData[[#This Row],[Customer Name]])</f>
        <v>Bryan Mills</v>
      </c>
      <c r="J1811" t="s">
        <v>32</v>
      </c>
      <c r="K1811">
        <v>14609</v>
      </c>
      <c r="L1811" t="str">
        <f>_xlfn.XLOOKUP(SuperStoreData[[#This Row],[Zip Code]],ZipCodeTable[Zip Code],ZipCodeTable[City])</f>
        <v>Rochester</v>
      </c>
      <c r="M1811" t="str">
        <f>_xlfn.XLOOKUP(SuperStoreData[[#This Row],[Zip Code]],ZipCodeTable[Zip Code],ZipCodeTable[State])</f>
        <v>NY</v>
      </c>
      <c r="N1811" t="s">
        <v>46</v>
      </c>
      <c r="O1811" t="s">
        <v>4905</v>
      </c>
      <c r="P1811" t="s">
        <v>25</v>
      </c>
      <c r="Q1811" t="s">
        <v>52</v>
      </c>
      <c r="R1811" t="s">
        <v>4906</v>
      </c>
      <c r="S1811" s="5">
        <v>13.36</v>
      </c>
      <c r="T1811" s="5">
        <v>1.32717471960657</v>
      </c>
      <c r="U1811" s="6">
        <f>SuperStoreData[[#This Row],[Profit]]/SuperStoreData[[#This Row],[Sales]]</f>
        <v>9.9339425120252248E-2</v>
      </c>
    </row>
    <row r="1812" spans="1:21" x14ac:dyDescent="0.2">
      <c r="A1812">
        <v>548</v>
      </c>
      <c r="B1812" t="s">
        <v>9526</v>
      </c>
      <c r="C1812" s="1">
        <v>43334</v>
      </c>
      <c r="D1812" s="1">
        <v>43336</v>
      </c>
      <c r="E1812" s="7">
        <f>SuperStoreData[[#This Row],[Ship Date]]-SuperStoreData[[#This Row],[Order Date]]</f>
        <v>2</v>
      </c>
      <c r="F1812" t="s">
        <v>18</v>
      </c>
      <c r="G1812" t="s">
        <v>7987</v>
      </c>
      <c r="H1812" t="s">
        <v>7988</v>
      </c>
      <c r="I1812" t="str">
        <f>PROPER(SuperStoreData[[#This Row],[Customer Name]])</f>
        <v>Adrian Shami</v>
      </c>
      <c r="J1812" t="s">
        <v>21</v>
      </c>
      <c r="K1812">
        <v>10035</v>
      </c>
      <c r="L1812" t="str">
        <f>_xlfn.XLOOKUP(SuperStoreData[[#This Row],[Zip Code]],ZipCodeTable[Zip Code],ZipCodeTable[City])</f>
        <v>New York</v>
      </c>
      <c r="M1812" t="str">
        <f>_xlfn.XLOOKUP(SuperStoreData[[#This Row],[Zip Code]],ZipCodeTable[Zip Code],ZipCodeTable[State])</f>
        <v>NY</v>
      </c>
      <c r="N1812" t="s">
        <v>46</v>
      </c>
      <c r="O1812" t="s">
        <v>1433</v>
      </c>
      <c r="P1812" t="s">
        <v>25</v>
      </c>
      <c r="Q1812" t="s">
        <v>91</v>
      </c>
      <c r="R1812" t="s">
        <v>1434</v>
      </c>
      <c r="S1812" s="5">
        <v>13.36</v>
      </c>
      <c r="T1812" s="5">
        <v>3.7372319384972501</v>
      </c>
      <c r="U1812" s="6">
        <f>SuperStoreData[[#This Row],[Profit]]/SuperStoreData[[#This Row],[Sales]]</f>
        <v>0.27973292952823731</v>
      </c>
    </row>
    <row r="1813" spans="1:21" x14ac:dyDescent="0.2">
      <c r="A1813">
        <v>9319</v>
      </c>
      <c r="B1813" t="s">
        <v>9666</v>
      </c>
      <c r="C1813" s="1">
        <v>42024</v>
      </c>
      <c r="D1813" s="1">
        <v>42030</v>
      </c>
      <c r="E1813" s="7">
        <f>SuperStoreData[[#This Row],[Ship Date]]-SuperStoreData[[#This Row],[Order Date]]</f>
        <v>6</v>
      </c>
      <c r="F1813" t="s">
        <v>29</v>
      </c>
      <c r="G1813" t="s">
        <v>2182</v>
      </c>
      <c r="H1813" t="s">
        <v>9667</v>
      </c>
      <c r="I1813" t="str">
        <f>PROPER(SuperStoreData[[#This Row],[Customer Name]])</f>
        <v>Anthony Rawles</v>
      </c>
      <c r="J1813" t="s">
        <v>82</v>
      </c>
      <c r="K1813">
        <v>10009</v>
      </c>
      <c r="L1813" t="str">
        <f>_xlfn.XLOOKUP(SuperStoreData[[#This Row],[Zip Code]],ZipCodeTable[Zip Code],ZipCodeTable[City])</f>
        <v>New York</v>
      </c>
      <c r="M1813" t="str">
        <f>_xlfn.XLOOKUP(SuperStoreData[[#This Row],[Zip Code]],ZipCodeTable[Zip Code],ZipCodeTable[State])</f>
        <v>NY</v>
      </c>
      <c r="N1813" t="s">
        <v>46</v>
      </c>
      <c r="O1813" t="s">
        <v>1593</v>
      </c>
      <c r="P1813" t="s">
        <v>25</v>
      </c>
      <c r="Q1813" t="s">
        <v>91</v>
      </c>
      <c r="R1813" t="s">
        <v>1594</v>
      </c>
      <c r="S1813" s="5">
        <v>13.36</v>
      </c>
      <c r="T1813" s="5">
        <v>3.8435200548715902</v>
      </c>
      <c r="U1813" s="6">
        <f>SuperStoreData[[#This Row],[Profit]]/SuperStoreData[[#This Row],[Sales]]</f>
        <v>0.28768862686164598</v>
      </c>
    </row>
    <row r="1814" spans="1:21" x14ac:dyDescent="0.2">
      <c r="A1814">
        <v>8385</v>
      </c>
      <c r="B1814" t="s">
        <v>11051</v>
      </c>
      <c r="C1814" s="1">
        <v>43186</v>
      </c>
      <c r="D1814" s="1">
        <v>43190</v>
      </c>
      <c r="E1814" s="7">
        <f>SuperStoreData[[#This Row],[Ship Date]]-SuperStoreData[[#This Row],[Order Date]]</f>
        <v>4</v>
      </c>
      <c r="F1814" t="s">
        <v>18</v>
      </c>
      <c r="G1814" t="s">
        <v>1316</v>
      </c>
      <c r="H1814" t="s">
        <v>8521</v>
      </c>
      <c r="I1814" t="str">
        <f>PROPER(SuperStoreData[[#This Row],[Customer Name]])</f>
        <v>Cynthia Delaney</v>
      </c>
      <c r="J1814" t="s">
        <v>21</v>
      </c>
      <c r="K1814">
        <v>6484</v>
      </c>
      <c r="L1814" t="str">
        <f>_xlfn.XLOOKUP(SuperStoreData[[#This Row],[Zip Code]],ZipCodeTable[Zip Code],ZipCodeTable[City])</f>
        <v>Shelton</v>
      </c>
      <c r="M1814" t="str">
        <f>_xlfn.XLOOKUP(SuperStoreData[[#This Row],[Zip Code]],ZipCodeTable[Zip Code],ZipCodeTable[State])</f>
        <v>CT</v>
      </c>
      <c r="N1814" t="s">
        <v>46</v>
      </c>
      <c r="O1814" t="s">
        <v>1275</v>
      </c>
      <c r="P1814" t="s">
        <v>25</v>
      </c>
      <c r="Q1814" t="s">
        <v>91</v>
      </c>
      <c r="R1814" t="s">
        <v>1276</v>
      </c>
      <c r="S1814" s="5">
        <v>13.36</v>
      </c>
      <c r="T1814" s="5">
        <v>2.3948271538895298</v>
      </c>
      <c r="U1814" s="6">
        <f>SuperStoreData[[#This Row],[Profit]]/SuperStoreData[[#This Row],[Sales]]</f>
        <v>0.17925352948274925</v>
      </c>
    </row>
    <row r="1815" spans="1:21" x14ac:dyDescent="0.2">
      <c r="A1815">
        <v>2798</v>
      </c>
      <c r="B1815" t="s">
        <v>9717</v>
      </c>
      <c r="C1815" s="1">
        <v>43039</v>
      </c>
      <c r="D1815" s="1">
        <v>43044</v>
      </c>
      <c r="E1815" s="7">
        <f>SuperStoreData[[#This Row],[Ship Date]]-SuperStoreData[[#This Row],[Order Date]]</f>
        <v>5</v>
      </c>
      <c r="F1815" t="s">
        <v>29</v>
      </c>
      <c r="G1815" t="s">
        <v>6278</v>
      </c>
      <c r="H1815" t="s">
        <v>6279</v>
      </c>
      <c r="I1815" t="str">
        <f>PROPER(SuperStoreData[[#This Row],[Customer Name]])</f>
        <v>Ivan Gibson</v>
      </c>
      <c r="J1815" t="s">
        <v>32</v>
      </c>
      <c r="K1815">
        <v>72209</v>
      </c>
      <c r="L1815" t="str">
        <f>_xlfn.XLOOKUP(SuperStoreData[[#This Row],[Zip Code]],ZipCodeTable[Zip Code],ZipCodeTable[City])</f>
        <v>Little Rock</v>
      </c>
      <c r="M1815" t="str">
        <f>_xlfn.XLOOKUP(SuperStoreData[[#This Row],[Zip Code]],ZipCodeTable[Zip Code],ZipCodeTable[State])</f>
        <v>AR</v>
      </c>
      <c r="N1815" t="s">
        <v>85</v>
      </c>
      <c r="O1815" t="s">
        <v>9199</v>
      </c>
      <c r="P1815" t="s">
        <v>25</v>
      </c>
      <c r="Q1815" t="s">
        <v>52</v>
      </c>
      <c r="R1815" t="s">
        <v>9200</v>
      </c>
      <c r="S1815" s="5">
        <v>13.36</v>
      </c>
      <c r="T1815" s="5">
        <v>2.4884147891515198</v>
      </c>
      <c r="U1815" s="6">
        <f>SuperStoreData[[#This Row],[Profit]]/SuperStoreData[[#This Row],[Sales]]</f>
        <v>0.18625859200235928</v>
      </c>
    </row>
    <row r="1816" spans="1:21" x14ac:dyDescent="0.2">
      <c r="A1816">
        <v>6170</v>
      </c>
      <c r="B1816" t="s">
        <v>11161</v>
      </c>
      <c r="C1816" s="1">
        <v>42682</v>
      </c>
      <c r="D1816" s="1">
        <v>42689</v>
      </c>
      <c r="E1816" s="7">
        <f>SuperStoreData[[#This Row],[Ship Date]]-SuperStoreData[[#This Row],[Order Date]]</f>
        <v>7</v>
      </c>
      <c r="F1816" t="s">
        <v>129</v>
      </c>
      <c r="G1816" t="s">
        <v>3248</v>
      </c>
      <c r="H1816" t="s">
        <v>4437</v>
      </c>
      <c r="I1816" t="str">
        <f>PROPER(SuperStoreData[[#This Row],[Customer Name]])</f>
        <v>Michael Moore</v>
      </c>
      <c r="J1816" t="s">
        <v>32</v>
      </c>
      <c r="K1816">
        <v>22153</v>
      </c>
      <c r="L1816" t="str">
        <f>_xlfn.XLOOKUP(SuperStoreData[[#This Row],[Zip Code]],ZipCodeTable[Zip Code],ZipCodeTable[City])</f>
        <v>Springfield</v>
      </c>
      <c r="M1816" t="str">
        <f>_xlfn.XLOOKUP(SuperStoreData[[#This Row],[Zip Code]],ZipCodeTable[Zip Code],ZipCodeTable[State])</f>
        <v>VA</v>
      </c>
      <c r="N1816" t="s">
        <v>85</v>
      </c>
      <c r="O1816" t="s">
        <v>1433</v>
      </c>
      <c r="P1816" t="s">
        <v>25</v>
      </c>
      <c r="Q1816" t="s">
        <v>91</v>
      </c>
      <c r="R1816" t="s">
        <v>1434</v>
      </c>
      <c r="S1816" s="5">
        <v>13.36</v>
      </c>
      <c r="T1816" s="5">
        <v>3.34789615564828</v>
      </c>
      <c r="U1816" s="6">
        <f>SuperStoreData[[#This Row],[Profit]]/SuperStoreData[[#This Row],[Sales]]</f>
        <v>0.25059102961439222</v>
      </c>
    </row>
    <row r="1817" spans="1:21" x14ac:dyDescent="0.2">
      <c r="A1817">
        <v>2248</v>
      </c>
      <c r="B1817" t="s">
        <v>8365</v>
      </c>
      <c r="C1817" s="1">
        <v>43234</v>
      </c>
      <c r="D1817" s="1">
        <v>43239</v>
      </c>
      <c r="E1817" s="7">
        <f>SuperStoreData[[#This Row],[Ship Date]]-SuperStoreData[[#This Row],[Order Date]]</f>
        <v>5</v>
      </c>
      <c r="F1817" t="s">
        <v>129</v>
      </c>
      <c r="G1817" t="s">
        <v>1724</v>
      </c>
      <c r="H1817" t="s">
        <v>1725</v>
      </c>
      <c r="I1817" t="str">
        <f>PROPER(SuperStoreData[[#This Row],[Customer Name]])</f>
        <v>Justin Mackendrick</v>
      </c>
      <c r="J1817" t="s">
        <v>32</v>
      </c>
      <c r="K1817">
        <v>90004</v>
      </c>
      <c r="L1817" t="str">
        <f>_xlfn.XLOOKUP(SuperStoreData[[#This Row],[Zip Code]],ZipCodeTable[Zip Code],ZipCodeTable[City])</f>
        <v>Los Angeles</v>
      </c>
      <c r="M1817" t="str">
        <f>_xlfn.XLOOKUP(SuperStoreData[[#This Row],[Zip Code]],ZipCodeTable[Zip Code],ZipCodeTable[State])</f>
        <v>CA</v>
      </c>
      <c r="N1817" t="s">
        <v>68</v>
      </c>
      <c r="O1817" t="s">
        <v>1275</v>
      </c>
      <c r="P1817" t="s">
        <v>25</v>
      </c>
      <c r="Q1817" t="s">
        <v>91</v>
      </c>
      <c r="R1817" t="s">
        <v>1276</v>
      </c>
      <c r="S1817" s="5">
        <v>13.36</v>
      </c>
      <c r="T1817" s="5">
        <v>-0.40906162396585499</v>
      </c>
      <c r="U1817" s="6">
        <f>SuperStoreData[[#This Row],[Profit]]/SuperStoreData[[#This Row],[Sales]]</f>
        <v>-3.0618385027384357E-2</v>
      </c>
    </row>
    <row r="1818" spans="1:21" x14ac:dyDescent="0.2">
      <c r="A1818">
        <v>6552</v>
      </c>
      <c r="B1818" t="s">
        <v>8798</v>
      </c>
      <c r="C1818" s="1">
        <v>42176</v>
      </c>
      <c r="D1818" s="1">
        <v>42176</v>
      </c>
      <c r="E1818" s="7">
        <f>SuperStoreData[[#This Row],[Ship Date]]-SuperStoreData[[#This Row],[Order Date]]</f>
        <v>0</v>
      </c>
      <c r="F1818" t="s">
        <v>129</v>
      </c>
      <c r="G1818" t="s">
        <v>3596</v>
      </c>
      <c r="H1818" t="s">
        <v>3597</v>
      </c>
      <c r="I1818" t="str">
        <f>PROPER(SuperStoreData[[#This Row],[Customer Name]])</f>
        <v>Rick Bensley</v>
      </c>
      <c r="J1818" t="s">
        <v>21</v>
      </c>
      <c r="K1818">
        <v>90036</v>
      </c>
      <c r="L1818" t="str">
        <f>_xlfn.XLOOKUP(SuperStoreData[[#This Row],[Zip Code]],ZipCodeTable[Zip Code],ZipCodeTable[City])</f>
        <v>Los Angeles</v>
      </c>
      <c r="M1818" t="str">
        <f>_xlfn.XLOOKUP(SuperStoreData[[#This Row],[Zip Code]],ZipCodeTable[Zip Code],ZipCodeTable[State])</f>
        <v>CA</v>
      </c>
      <c r="N1818" t="s">
        <v>68</v>
      </c>
      <c r="O1818" t="s">
        <v>1433</v>
      </c>
      <c r="P1818" t="s">
        <v>25</v>
      </c>
      <c r="Q1818" t="s">
        <v>91</v>
      </c>
      <c r="R1818" t="s">
        <v>1434</v>
      </c>
      <c r="S1818" s="5">
        <v>13.36</v>
      </c>
      <c r="T1818" s="5">
        <v>-0.365299648841104</v>
      </c>
      <c r="U1818" s="6">
        <f>SuperStoreData[[#This Row],[Profit]]/SuperStoreData[[#This Row],[Sales]]</f>
        <v>-2.7342788086908983E-2</v>
      </c>
    </row>
    <row r="1819" spans="1:21" x14ac:dyDescent="0.2">
      <c r="A1819">
        <v>5472</v>
      </c>
      <c r="B1819" t="s">
        <v>9561</v>
      </c>
      <c r="C1819" s="1">
        <v>42081</v>
      </c>
      <c r="D1819" s="1">
        <v>42084</v>
      </c>
      <c r="E1819" s="7">
        <f>SuperStoreData[[#This Row],[Ship Date]]-SuperStoreData[[#This Row],[Order Date]]</f>
        <v>3</v>
      </c>
      <c r="F1819" t="s">
        <v>29</v>
      </c>
      <c r="G1819" t="s">
        <v>2756</v>
      </c>
      <c r="H1819" t="s">
        <v>2757</v>
      </c>
      <c r="I1819" t="str">
        <f>PROPER(SuperStoreData[[#This Row],[Customer Name]])</f>
        <v>Tony Sayre</v>
      </c>
      <c r="J1819" t="s">
        <v>32</v>
      </c>
      <c r="K1819">
        <v>80134</v>
      </c>
      <c r="L1819" t="str">
        <f>_xlfn.XLOOKUP(SuperStoreData[[#This Row],[Zip Code]],ZipCodeTable[Zip Code],ZipCodeTable[City])</f>
        <v>Parker</v>
      </c>
      <c r="M1819" t="str">
        <f>_xlfn.XLOOKUP(SuperStoreData[[#This Row],[Zip Code]],ZipCodeTable[Zip Code],ZipCodeTable[State])</f>
        <v>CO</v>
      </c>
      <c r="N1819" t="s">
        <v>68</v>
      </c>
      <c r="O1819" t="s">
        <v>4509</v>
      </c>
      <c r="P1819" t="s">
        <v>48</v>
      </c>
      <c r="Q1819" t="s">
        <v>49</v>
      </c>
      <c r="R1819" t="s">
        <v>4510</v>
      </c>
      <c r="S1819" s="5">
        <v>13.36</v>
      </c>
      <c r="T1819" s="5">
        <v>6.9620389881869194E-2</v>
      </c>
      <c r="U1819" s="6">
        <f>SuperStoreData[[#This Row],[Profit]]/SuperStoreData[[#This Row],[Sales]]</f>
        <v>5.2111070270860179E-3</v>
      </c>
    </row>
    <row r="1820" spans="1:21" x14ac:dyDescent="0.2">
      <c r="A1820">
        <v>1652</v>
      </c>
      <c r="B1820" t="s">
        <v>11488</v>
      </c>
      <c r="C1820" s="1">
        <v>42603</v>
      </c>
      <c r="D1820" s="1">
        <v>42607</v>
      </c>
      <c r="E1820" s="7">
        <f>SuperStoreData[[#This Row],[Ship Date]]-SuperStoreData[[#This Row],[Order Date]]</f>
        <v>4</v>
      </c>
      <c r="F1820" t="s">
        <v>489</v>
      </c>
      <c r="G1820" t="s">
        <v>9472</v>
      </c>
      <c r="H1820" t="s">
        <v>11489</v>
      </c>
      <c r="I1820" t="str">
        <f>PROPER(SuperStoreData[[#This Row],[Customer Name]])</f>
        <v>Hilary Holden</v>
      </c>
      <c r="J1820" t="s">
        <v>82</v>
      </c>
      <c r="K1820">
        <v>94110</v>
      </c>
      <c r="L1820" t="str">
        <f>_xlfn.XLOOKUP(SuperStoreData[[#This Row],[Zip Code]],ZipCodeTable[Zip Code],ZipCodeTable[City])</f>
        <v>San Francisco</v>
      </c>
      <c r="M1820" t="str">
        <f>_xlfn.XLOOKUP(SuperStoreData[[#This Row],[Zip Code]],ZipCodeTable[Zip Code],ZipCodeTable[State])</f>
        <v>CA</v>
      </c>
      <c r="N1820" t="s">
        <v>68</v>
      </c>
      <c r="O1820" t="s">
        <v>8517</v>
      </c>
      <c r="P1820" t="s">
        <v>25</v>
      </c>
      <c r="Q1820" t="s">
        <v>91</v>
      </c>
      <c r="R1820" t="s">
        <v>8518</v>
      </c>
      <c r="S1820" s="5">
        <v>13.36</v>
      </c>
      <c r="T1820" s="5">
        <v>-0.62033390902709096</v>
      </c>
      <c r="U1820" s="6">
        <f>SuperStoreData[[#This Row],[Profit]]/SuperStoreData[[#This Row],[Sales]]</f>
        <v>-4.6432178819393037E-2</v>
      </c>
    </row>
    <row r="1821" spans="1:21" x14ac:dyDescent="0.2">
      <c r="A1821">
        <v>7869</v>
      </c>
      <c r="B1821" t="s">
        <v>11128</v>
      </c>
      <c r="C1821" s="1">
        <v>42738</v>
      </c>
      <c r="D1821" s="1">
        <v>42743</v>
      </c>
      <c r="E1821" s="7">
        <f>SuperStoreData[[#This Row],[Ship Date]]-SuperStoreData[[#This Row],[Order Date]]</f>
        <v>5</v>
      </c>
      <c r="F1821" t="s">
        <v>29</v>
      </c>
      <c r="G1821" t="s">
        <v>8418</v>
      </c>
      <c r="H1821" t="s">
        <v>8713</v>
      </c>
      <c r="I1821" t="str">
        <f>PROPER(SuperStoreData[[#This Row],[Customer Name]])</f>
        <v>Lynn Smith</v>
      </c>
      <c r="J1821" t="s">
        <v>32</v>
      </c>
      <c r="K1821">
        <v>90045</v>
      </c>
      <c r="L1821" t="str">
        <f>_xlfn.XLOOKUP(SuperStoreData[[#This Row],[Zip Code]],ZipCodeTable[Zip Code],ZipCodeTable[City])</f>
        <v>Los Angeles</v>
      </c>
      <c r="M1821" t="str">
        <f>_xlfn.XLOOKUP(SuperStoreData[[#This Row],[Zip Code]],ZipCodeTable[Zip Code],ZipCodeTable[State])</f>
        <v>CA</v>
      </c>
      <c r="N1821" t="s">
        <v>68</v>
      </c>
      <c r="O1821" t="s">
        <v>6631</v>
      </c>
      <c r="P1821" t="s">
        <v>25</v>
      </c>
      <c r="Q1821" t="s">
        <v>91</v>
      </c>
      <c r="R1821" t="s">
        <v>6632</v>
      </c>
      <c r="S1821" s="5">
        <v>13.38</v>
      </c>
      <c r="T1821" s="5">
        <v>2.4345079780127499</v>
      </c>
      <c r="U1821" s="6">
        <f>SuperStoreData[[#This Row],[Profit]]/SuperStoreData[[#This Row],[Sales]]</f>
        <v>0.18195126890977203</v>
      </c>
    </row>
    <row r="1822" spans="1:21" x14ac:dyDescent="0.2">
      <c r="A1822">
        <v>3174</v>
      </c>
      <c r="B1822" t="s">
        <v>9839</v>
      </c>
      <c r="C1822" s="1">
        <v>42490</v>
      </c>
      <c r="D1822" s="1">
        <v>42496</v>
      </c>
      <c r="E1822" s="7">
        <f>SuperStoreData[[#This Row],[Ship Date]]-SuperStoreData[[#This Row],[Order Date]]</f>
        <v>6</v>
      </c>
      <c r="F1822" t="s">
        <v>29</v>
      </c>
      <c r="G1822" t="s">
        <v>3969</v>
      </c>
      <c r="H1822" t="s">
        <v>3970</v>
      </c>
      <c r="I1822" t="str">
        <f>PROPER(SuperStoreData[[#This Row],[Customer Name]])</f>
        <v>Kean Takahito</v>
      </c>
      <c r="J1822" t="s">
        <v>32</v>
      </c>
      <c r="K1822">
        <v>60623</v>
      </c>
      <c r="L1822" t="str">
        <f>_xlfn.XLOOKUP(SuperStoreData[[#This Row],[Zip Code]],ZipCodeTable[Zip Code],ZipCodeTable[City])</f>
        <v>Chicago</v>
      </c>
      <c r="M1822" t="str">
        <f>_xlfn.XLOOKUP(SuperStoreData[[#This Row],[Zip Code]],ZipCodeTable[Zip Code],ZipCodeTable[State])</f>
        <v>IL</v>
      </c>
      <c r="N1822" t="s">
        <v>23</v>
      </c>
      <c r="O1822" t="s">
        <v>9443</v>
      </c>
      <c r="P1822" t="s">
        <v>25</v>
      </c>
      <c r="Q1822" t="s">
        <v>52</v>
      </c>
      <c r="R1822" t="s">
        <v>9444</v>
      </c>
      <c r="S1822" s="5">
        <v>13.391999999999999</v>
      </c>
      <c r="T1822" s="5">
        <v>2.8562962841666901</v>
      </c>
      <c r="U1822" s="6">
        <f>SuperStoreData[[#This Row],[Profit]]/SuperStoreData[[#This Row],[Sales]]</f>
        <v>0.21328377271256649</v>
      </c>
    </row>
    <row r="1823" spans="1:21" x14ac:dyDescent="0.2">
      <c r="A1823">
        <v>6742</v>
      </c>
      <c r="B1823" t="s">
        <v>10922</v>
      </c>
      <c r="C1823" s="1">
        <v>42912</v>
      </c>
      <c r="D1823" s="1">
        <v>42912</v>
      </c>
      <c r="E1823" s="7">
        <f>SuperStoreData[[#This Row],[Ship Date]]-SuperStoreData[[#This Row],[Order Date]]</f>
        <v>0</v>
      </c>
      <c r="F1823" t="s">
        <v>29</v>
      </c>
      <c r="G1823" t="s">
        <v>5845</v>
      </c>
      <c r="H1823" t="s">
        <v>5846</v>
      </c>
      <c r="I1823" t="str">
        <f>PROPER(SuperStoreData[[#This Row],[Customer Name]])</f>
        <v>Michelle Moray</v>
      </c>
      <c r="J1823" t="s">
        <v>32</v>
      </c>
      <c r="K1823">
        <v>60623</v>
      </c>
      <c r="L1823" t="str">
        <f>_xlfn.XLOOKUP(SuperStoreData[[#This Row],[Zip Code]],ZipCodeTable[Zip Code],ZipCodeTable[City])</f>
        <v>Chicago</v>
      </c>
      <c r="M1823" t="str">
        <f>_xlfn.XLOOKUP(SuperStoreData[[#This Row],[Zip Code]],ZipCodeTable[Zip Code],ZipCodeTable[State])</f>
        <v>IL</v>
      </c>
      <c r="N1823" t="s">
        <v>23</v>
      </c>
      <c r="O1823" t="s">
        <v>363</v>
      </c>
      <c r="P1823" t="s">
        <v>25</v>
      </c>
      <c r="Q1823" t="s">
        <v>52</v>
      </c>
      <c r="R1823" t="s">
        <v>364</v>
      </c>
      <c r="S1823" s="5">
        <v>13.391999999999999</v>
      </c>
      <c r="T1823" s="5">
        <v>1.1171883438960899</v>
      </c>
      <c r="U1823" s="6">
        <f>SuperStoreData[[#This Row],[Profit]]/SuperStoreData[[#This Row],[Sales]]</f>
        <v>8.3422068689970874E-2</v>
      </c>
    </row>
    <row r="1824" spans="1:21" x14ac:dyDescent="0.2">
      <c r="A1824">
        <v>5520</v>
      </c>
      <c r="B1824" t="s">
        <v>3990</v>
      </c>
      <c r="C1824" s="1">
        <v>42822</v>
      </c>
      <c r="D1824" s="1">
        <v>42825</v>
      </c>
      <c r="E1824" s="7">
        <f>SuperStoreData[[#This Row],[Ship Date]]-SuperStoreData[[#This Row],[Order Date]]</f>
        <v>3</v>
      </c>
      <c r="F1824" t="s">
        <v>29</v>
      </c>
      <c r="G1824" t="s">
        <v>3943</v>
      </c>
      <c r="H1824" t="s">
        <v>3944</v>
      </c>
      <c r="I1824" t="str">
        <f>PROPER(SuperStoreData[[#This Row],[Customer Name]])</f>
        <v>Michael Stewart</v>
      </c>
      <c r="J1824" t="s">
        <v>82</v>
      </c>
      <c r="K1824">
        <v>19134</v>
      </c>
      <c r="L1824" t="str">
        <f>_xlfn.XLOOKUP(SuperStoreData[[#This Row],[Zip Code]],ZipCodeTable[Zip Code],ZipCodeTable[City])</f>
        <v>Philadelphia</v>
      </c>
      <c r="M1824" t="str">
        <f>_xlfn.XLOOKUP(SuperStoreData[[#This Row],[Zip Code]],ZipCodeTable[Zip Code],ZipCodeTable[State])</f>
        <v>PA</v>
      </c>
      <c r="N1824" t="s">
        <v>46</v>
      </c>
      <c r="O1824" t="s">
        <v>363</v>
      </c>
      <c r="P1824" t="s">
        <v>25</v>
      </c>
      <c r="Q1824" t="s">
        <v>52</v>
      </c>
      <c r="R1824" t="s">
        <v>364</v>
      </c>
      <c r="S1824" s="5">
        <v>13.391999999999999</v>
      </c>
      <c r="T1824" s="5">
        <v>4.1595032090603201</v>
      </c>
      <c r="U1824" s="6">
        <f>SuperStoreData[[#This Row],[Profit]]/SuperStoreData[[#This Row],[Sales]]</f>
        <v>0.31059611776137397</v>
      </c>
    </row>
    <row r="1825" spans="1:21" x14ac:dyDescent="0.2">
      <c r="A1825">
        <v>5933</v>
      </c>
      <c r="B1825" t="s">
        <v>5384</v>
      </c>
      <c r="C1825" s="1">
        <v>42073</v>
      </c>
      <c r="D1825" s="1">
        <v>42080</v>
      </c>
      <c r="E1825" s="7">
        <f>SuperStoreData[[#This Row],[Ship Date]]-SuperStoreData[[#This Row],[Order Date]]</f>
        <v>7</v>
      </c>
      <c r="F1825" t="s">
        <v>18</v>
      </c>
      <c r="G1825" t="s">
        <v>1781</v>
      </c>
      <c r="H1825" t="s">
        <v>1800</v>
      </c>
      <c r="I1825" t="str">
        <f>PROPER(SuperStoreData[[#This Row],[Customer Name]])</f>
        <v>Rob Lucas</v>
      </c>
      <c r="J1825" t="s">
        <v>32</v>
      </c>
      <c r="K1825">
        <v>19120</v>
      </c>
      <c r="L1825" t="str">
        <f>_xlfn.XLOOKUP(SuperStoreData[[#This Row],[Zip Code]],ZipCodeTable[Zip Code],ZipCodeTable[City])</f>
        <v>Philadelphia</v>
      </c>
      <c r="M1825" t="str">
        <f>_xlfn.XLOOKUP(SuperStoreData[[#This Row],[Zip Code]],ZipCodeTable[Zip Code],ZipCodeTable[State])</f>
        <v>PA</v>
      </c>
      <c r="N1825" t="s">
        <v>46</v>
      </c>
      <c r="O1825" t="s">
        <v>5393</v>
      </c>
      <c r="P1825" t="s">
        <v>25</v>
      </c>
      <c r="Q1825" t="s">
        <v>61</v>
      </c>
      <c r="R1825" t="s">
        <v>5394</v>
      </c>
      <c r="S1825" s="5">
        <v>13.391999999999999</v>
      </c>
      <c r="T1825" s="5">
        <v>-0.424440626752567</v>
      </c>
      <c r="U1825" s="6">
        <f>SuperStoreData[[#This Row],[Profit]]/SuperStoreData[[#This Row],[Sales]]</f>
        <v>-3.169359518761701E-2</v>
      </c>
    </row>
    <row r="1826" spans="1:21" x14ac:dyDescent="0.2">
      <c r="A1826">
        <v>4803</v>
      </c>
      <c r="B1826" t="s">
        <v>8122</v>
      </c>
      <c r="C1826" s="1">
        <v>43044</v>
      </c>
      <c r="D1826" s="1">
        <v>43049</v>
      </c>
      <c r="E1826" s="7">
        <f>SuperStoreData[[#This Row],[Ship Date]]-SuperStoreData[[#This Row],[Order Date]]</f>
        <v>5</v>
      </c>
      <c r="F1826" t="s">
        <v>29</v>
      </c>
      <c r="G1826" t="s">
        <v>2342</v>
      </c>
      <c r="H1826" t="s">
        <v>2343</v>
      </c>
      <c r="I1826" t="str">
        <f>PROPER(SuperStoreData[[#This Row],[Customer Name]])</f>
        <v>Michael Kennedy</v>
      </c>
      <c r="J1826" t="s">
        <v>82</v>
      </c>
      <c r="K1826">
        <v>32216</v>
      </c>
      <c r="L1826" t="str">
        <f>_xlfn.XLOOKUP(SuperStoreData[[#This Row],[Zip Code]],ZipCodeTable[Zip Code],ZipCodeTable[City])</f>
        <v>Jacksonville</v>
      </c>
      <c r="M1826" t="str">
        <f>_xlfn.XLOOKUP(SuperStoreData[[#This Row],[Zip Code]],ZipCodeTable[Zip Code],ZipCodeTable[State])</f>
        <v>FL</v>
      </c>
      <c r="N1826" t="s">
        <v>85</v>
      </c>
      <c r="O1826" t="s">
        <v>7493</v>
      </c>
      <c r="P1826" t="s">
        <v>25</v>
      </c>
      <c r="Q1826" t="s">
        <v>26</v>
      </c>
      <c r="R1826" t="s">
        <v>7494</v>
      </c>
      <c r="S1826" s="5">
        <v>13.391999999999999</v>
      </c>
      <c r="T1826" s="5">
        <v>2.9755582647904899</v>
      </c>
      <c r="U1826" s="6">
        <f>SuperStoreData[[#This Row],[Profit]]/SuperStoreData[[#This Row],[Sales]]</f>
        <v>0.22218923721553838</v>
      </c>
    </row>
    <row r="1827" spans="1:21" x14ac:dyDescent="0.2">
      <c r="A1827">
        <v>7267</v>
      </c>
      <c r="B1827" t="s">
        <v>8693</v>
      </c>
      <c r="C1827" s="1">
        <v>42094</v>
      </c>
      <c r="D1827" s="1">
        <v>42098</v>
      </c>
      <c r="E1827" s="7">
        <f>SuperStoreData[[#This Row],[Ship Date]]-SuperStoreData[[#This Row],[Order Date]]</f>
        <v>4</v>
      </c>
      <c r="F1827" t="s">
        <v>489</v>
      </c>
      <c r="G1827" t="s">
        <v>1230</v>
      </c>
      <c r="H1827" t="s">
        <v>4957</v>
      </c>
      <c r="I1827" t="str">
        <f>PROPER(SuperStoreData[[#This Row],[Customer Name]])</f>
        <v>Sarah Jordon</v>
      </c>
      <c r="J1827" t="s">
        <v>32</v>
      </c>
      <c r="K1827">
        <v>38401</v>
      </c>
      <c r="L1827" t="str">
        <f>_xlfn.XLOOKUP(SuperStoreData[[#This Row],[Zip Code]],ZipCodeTable[Zip Code],ZipCodeTable[City])</f>
        <v>Columbia</v>
      </c>
      <c r="M1827" t="str">
        <f>_xlfn.XLOOKUP(SuperStoreData[[#This Row],[Zip Code]],ZipCodeTable[Zip Code],ZipCodeTable[State])</f>
        <v>TN</v>
      </c>
      <c r="N1827" t="s">
        <v>85</v>
      </c>
      <c r="O1827" t="s">
        <v>4431</v>
      </c>
      <c r="P1827" t="s">
        <v>25</v>
      </c>
      <c r="Q1827" t="s">
        <v>26</v>
      </c>
      <c r="R1827" t="s">
        <v>4432</v>
      </c>
      <c r="S1827" s="5">
        <v>13.428000000000001</v>
      </c>
      <c r="T1827" s="5">
        <v>0.22667749733644901</v>
      </c>
      <c r="U1827" s="6">
        <f>SuperStoreData[[#This Row],[Profit]]/SuperStoreData[[#This Row],[Sales]]</f>
        <v>1.688095750196969E-2</v>
      </c>
    </row>
    <row r="1828" spans="1:21" x14ac:dyDescent="0.2">
      <c r="A1828">
        <v>1594</v>
      </c>
      <c r="B1828" t="s">
        <v>9455</v>
      </c>
      <c r="C1828" s="1">
        <v>43058</v>
      </c>
      <c r="D1828" s="1">
        <v>43060</v>
      </c>
      <c r="E1828" s="7">
        <f>SuperStoreData[[#This Row],[Ship Date]]-SuperStoreData[[#This Row],[Order Date]]</f>
        <v>2</v>
      </c>
      <c r="F1828" t="s">
        <v>489</v>
      </c>
      <c r="G1828" t="s">
        <v>921</v>
      </c>
      <c r="H1828" t="s">
        <v>4482</v>
      </c>
      <c r="I1828" t="str">
        <f>PROPER(SuperStoreData[[#This Row],[Customer Name]])</f>
        <v>Jeremy Farry</v>
      </c>
      <c r="J1828" t="s">
        <v>32</v>
      </c>
      <c r="K1828">
        <v>90032</v>
      </c>
      <c r="L1828" t="str">
        <f>_xlfn.XLOOKUP(SuperStoreData[[#This Row],[Zip Code]],ZipCodeTable[Zip Code],ZipCodeTable[City])</f>
        <v>Los Angeles</v>
      </c>
      <c r="M1828" t="str">
        <f>_xlfn.XLOOKUP(SuperStoreData[[#This Row],[Zip Code]],ZipCodeTable[Zip Code],ZipCodeTable[State])</f>
        <v>CA</v>
      </c>
      <c r="N1828" t="s">
        <v>68</v>
      </c>
      <c r="O1828" t="s">
        <v>5143</v>
      </c>
      <c r="P1828" t="s">
        <v>25</v>
      </c>
      <c r="Q1828" t="s">
        <v>91</v>
      </c>
      <c r="R1828" t="s">
        <v>5144</v>
      </c>
      <c r="S1828" s="5">
        <v>13.44</v>
      </c>
      <c r="T1828" s="5">
        <v>1.7434295732843801</v>
      </c>
      <c r="U1828" s="6">
        <f>SuperStoreData[[#This Row],[Profit]]/SuperStoreData[[#This Row],[Sales]]</f>
        <v>0.12971946229794495</v>
      </c>
    </row>
    <row r="1829" spans="1:21" x14ac:dyDescent="0.2">
      <c r="A1829">
        <v>5698</v>
      </c>
      <c r="B1829" t="s">
        <v>8259</v>
      </c>
      <c r="C1829" s="1">
        <v>43053</v>
      </c>
      <c r="D1829" s="1">
        <v>43057</v>
      </c>
      <c r="E1829" s="7">
        <f>SuperStoreData[[#This Row],[Ship Date]]-SuperStoreData[[#This Row],[Order Date]]</f>
        <v>4</v>
      </c>
      <c r="F1829" t="s">
        <v>29</v>
      </c>
      <c r="G1829" t="s">
        <v>6367</v>
      </c>
      <c r="H1829" t="s">
        <v>6368</v>
      </c>
      <c r="I1829" t="str">
        <f>PROPER(SuperStoreData[[#This Row],[Customer Name]])</f>
        <v>Anthony Garverick</v>
      </c>
      <c r="J1829" t="s">
        <v>21</v>
      </c>
      <c r="K1829">
        <v>60623</v>
      </c>
      <c r="L1829" t="str">
        <f>_xlfn.XLOOKUP(SuperStoreData[[#This Row],[Zip Code]],ZipCodeTable[Zip Code],ZipCodeTable[City])</f>
        <v>Chicago</v>
      </c>
      <c r="M1829" t="str">
        <f>_xlfn.XLOOKUP(SuperStoreData[[#This Row],[Zip Code]],ZipCodeTable[Zip Code],ZipCodeTable[State])</f>
        <v>IL</v>
      </c>
      <c r="N1829" t="s">
        <v>23</v>
      </c>
      <c r="O1829" t="s">
        <v>434</v>
      </c>
      <c r="P1829" t="s">
        <v>25</v>
      </c>
      <c r="Q1829" t="s">
        <v>26</v>
      </c>
      <c r="R1829" t="s">
        <v>435</v>
      </c>
      <c r="S1829" s="5">
        <v>13.456</v>
      </c>
      <c r="T1829" s="5">
        <v>0.74821610924864101</v>
      </c>
      <c r="U1829" s="6">
        <f>SuperStoreData[[#This Row],[Profit]]/SuperStoreData[[#This Row],[Sales]]</f>
        <v>5.5604645455457867E-2</v>
      </c>
    </row>
    <row r="1830" spans="1:21" x14ac:dyDescent="0.2">
      <c r="A1830">
        <v>3243</v>
      </c>
      <c r="B1830" t="s">
        <v>11795</v>
      </c>
      <c r="C1830" s="1">
        <v>42269</v>
      </c>
      <c r="D1830" s="1">
        <v>42276</v>
      </c>
      <c r="E1830" s="7">
        <f>SuperStoreData[[#This Row],[Ship Date]]-SuperStoreData[[#This Row],[Order Date]]</f>
        <v>7</v>
      </c>
      <c r="F1830" t="s">
        <v>129</v>
      </c>
      <c r="G1830" t="s">
        <v>2087</v>
      </c>
      <c r="H1830" t="s">
        <v>2088</v>
      </c>
      <c r="I1830" t="str">
        <f>PROPER(SuperStoreData[[#This Row],[Customer Name]])</f>
        <v>Emily Grady</v>
      </c>
      <c r="J1830" t="s">
        <v>32</v>
      </c>
      <c r="K1830">
        <v>60623</v>
      </c>
      <c r="L1830" t="str">
        <f>_xlfn.XLOOKUP(SuperStoreData[[#This Row],[Zip Code]],ZipCodeTable[Zip Code],ZipCodeTable[City])</f>
        <v>Chicago</v>
      </c>
      <c r="M1830" t="str">
        <f>_xlfn.XLOOKUP(SuperStoreData[[#This Row],[Zip Code]],ZipCodeTable[Zip Code],ZipCodeTable[State])</f>
        <v>IL</v>
      </c>
      <c r="N1830" t="s">
        <v>23</v>
      </c>
      <c r="O1830" t="s">
        <v>5017</v>
      </c>
      <c r="P1830" t="s">
        <v>25</v>
      </c>
      <c r="Q1830" t="s">
        <v>26</v>
      </c>
      <c r="R1830" t="s">
        <v>5018</v>
      </c>
      <c r="S1830" s="5">
        <v>13.468</v>
      </c>
      <c r="T1830" s="5">
        <v>-7.1030148464250695E-2</v>
      </c>
      <c r="U1830" s="6">
        <f>SuperStoreData[[#This Row],[Profit]]/SuperStoreData[[#This Row],[Sales]]</f>
        <v>-5.2739937974644116E-3</v>
      </c>
    </row>
    <row r="1831" spans="1:21" x14ac:dyDescent="0.2">
      <c r="A1831">
        <v>5280</v>
      </c>
      <c r="B1831" t="s">
        <v>5520</v>
      </c>
      <c r="C1831" s="1">
        <v>43127</v>
      </c>
      <c r="D1831" s="1">
        <v>43130</v>
      </c>
      <c r="E1831" s="7">
        <f>SuperStoreData[[#This Row],[Ship Date]]-SuperStoreData[[#This Row],[Order Date]]</f>
        <v>3</v>
      </c>
      <c r="F1831" t="s">
        <v>29</v>
      </c>
      <c r="G1831" t="s">
        <v>5313</v>
      </c>
      <c r="H1831" t="s">
        <v>5314</v>
      </c>
      <c r="I1831" t="str">
        <f>PROPER(SuperStoreData[[#This Row],[Customer Name]])</f>
        <v>Anna Gayman</v>
      </c>
      <c r="J1831" t="s">
        <v>32</v>
      </c>
      <c r="K1831">
        <v>53209</v>
      </c>
      <c r="L1831" t="str">
        <f>_xlfn.XLOOKUP(SuperStoreData[[#This Row],[Zip Code]],ZipCodeTable[Zip Code],ZipCodeTable[City])</f>
        <v>Milwaukee</v>
      </c>
      <c r="M1831" t="str">
        <f>_xlfn.XLOOKUP(SuperStoreData[[#This Row],[Zip Code]],ZipCodeTable[Zip Code],ZipCodeTable[State])</f>
        <v>WI</v>
      </c>
      <c r="N1831" t="s">
        <v>23</v>
      </c>
      <c r="O1831" t="s">
        <v>4940</v>
      </c>
      <c r="P1831" t="s">
        <v>76</v>
      </c>
      <c r="Q1831" t="s">
        <v>77</v>
      </c>
      <c r="R1831" t="s">
        <v>4941</v>
      </c>
      <c r="S1831" s="5">
        <v>13.48</v>
      </c>
      <c r="T1831" s="5">
        <v>0.83284204874771794</v>
      </c>
      <c r="U1831" s="6">
        <f>SuperStoreData[[#This Row],[Profit]]/SuperStoreData[[#This Row],[Sales]]</f>
        <v>6.1783534773569578E-2</v>
      </c>
    </row>
    <row r="1832" spans="1:21" x14ac:dyDescent="0.2">
      <c r="A1832">
        <v>3973</v>
      </c>
      <c r="B1832" t="s">
        <v>11440</v>
      </c>
      <c r="C1832" s="1">
        <v>43119</v>
      </c>
      <c r="D1832" s="1">
        <v>43124</v>
      </c>
      <c r="E1832" s="7">
        <f>SuperStoreData[[#This Row],[Ship Date]]-SuperStoreData[[#This Row],[Order Date]]</f>
        <v>5</v>
      </c>
      <c r="F1832" t="s">
        <v>29</v>
      </c>
      <c r="G1832" t="s">
        <v>30</v>
      </c>
      <c r="H1832" t="s">
        <v>31</v>
      </c>
      <c r="I1832" t="str">
        <f>PROPER(SuperStoreData[[#This Row],[Customer Name]])</f>
        <v>Janet Martin</v>
      </c>
      <c r="J1832" t="s">
        <v>32</v>
      </c>
      <c r="K1832">
        <v>10009</v>
      </c>
      <c r="L1832" t="str">
        <f>_xlfn.XLOOKUP(SuperStoreData[[#This Row],[Zip Code]],ZipCodeTable[Zip Code],ZipCodeTable[City])</f>
        <v>New York</v>
      </c>
      <c r="M1832" t="str">
        <f>_xlfn.XLOOKUP(SuperStoreData[[#This Row],[Zip Code]],ZipCodeTable[Zip Code],ZipCodeTable[State])</f>
        <v>NY</v>
      </c>
      <c r="N1832" t="s">
        <v>46</v>
      </c>
      <c r="O1832" t="s">
        <v>8066</v>
      </c>
      <c r="P1832" t="s">
        <v>25</v>
      </c>
      <c r="Q1832" t="s">
        <v>91</v>
      </c>
      <c r="R1832" t="s">
        <v>8067</v>
      </c>
      <c r="S1832" s="5">
        <v>13.48</v>
      </c>
      <c r="T1832" s="5">
        <v>2.2360582536915898</v>
      </c>
      <c r="U1832" s="6">
        <f>SuperStoreData[[#This Row],[Profit]]/SuperStoreData[[#This Row],[Sales]]</f>
        <v>0.16587969241035533</v>
      </c>
    </row>
    <row r="1833" spans="1:21" x14ac:dyDescent="0.2">
      <c r="A1833">
        <v>883</v>
      </c>
      <c r="B1833" t="s">
        <v>10487</v>
      </c>
      <c r="C1833" s="1">
        <v>43211</v>
      </c>
      <c r="D1833" s="1">
        <v>43213</v>
      </c>
      <c r="E1833" s="7">
        <f>SuperStoreData[[#This Row],[Ship Date]]-SuperStoreData[[#This Row],[Order Date]]</f>
        <v>2</v>
      </c>
      <c r="F1833" t="s">
        <v>489</v>
      </c>
      <c r="G1833" t="s">
        <v>1069</v>
      </c>
      <c r="H1833" t="s">
        <v>1070</v>
      </c>
      <c r="I1833" t="str">
        <f>PROPER(SuperStoreData[[#This Row],[Customer Name]])</f>
        <v>Gary Zandusky</v>
      </c>
      <c r="J1833" t="s">
        <v>32</v>
      </c>
      <c r="K1833">
        <v>94109</v>
      </c>
      <c r="L1833" t="str">
        <f>_xlfn.XLOOKUP(SuperStoreData[[#This Row],[Zip Code]],ZipCodeTable[Zip Code],ZipCodeTable[City])</f>
        <v>San Francisco</v>
      </c>
      <c r="M1833" t="str">
        <f>_xlfn.XLOOKUP(SuperStoreData[[#This Row],[Zip Code]],ZipCodeTable[Zip Code],ZipCodeTable[State])</f>
        <v>CA</v>
      </c>
      <c r="N1833" t="s">
        <v>68</v>
      </c>
      <c r="O1833" t="s">
        <v>8115</v>
      </c>
      <c r="P1833" t="s">
        <v>25</v>
      </c>
      <c r="Q1833" t="s">
        <v>52</v>
      </c>
      <c r="R1833" t="s">
        <v>8116</v>
      </c>
      <c r="S1833" s="5">
        <v>13.48</v>
      </c>
      <c r="T1833" s="5">
        <v>-0.55101556911416205</v>
      </c>
      <c r="U1833" s="6">
        <f>SuperStoreData[[#This Row],[Profit]]/SuperStoreData[[#This Row],[Sales]]</f>
        <v>-4.0876525898676706E-2</v>
      </c>
    </row>
    <row r="1834" spans="1:21" x14ac:dyDescent="0.2">
      <c r="A1834">
        <v>9016</v>
      </c>
      <c r="B1834" t="s">
        <v>9047</v>
      </c>
      <c r="C1834" s="1">
        <v>42667</v>
      </c>
      <c r="D1834" s="1">
        <v>42672</v>
      </c>
      <c r="E1834" s="7">
        <f>SuperStoreData[[#This Row],[Ship Date]]-SuperStoreData[[#This Row],[Order Date]]</f>
        <v>5</v>
      </c>
      <c r="F1834" t="s">
        <v>29</v>
      </c>
      <c r="G1834" t="s">
        <v>1335</v>
      </c>
      <c r="H1834" t="s">
        <v>4276</v>
      </c>
      <c r="I1834" t="str">
        <f>PROPER(SuperStoreData[[#This Row],[Customer Name]])</f>
        <v>Noel Staavos</v>
      </c>
      <c r="J1834" t="s">
        <v>82</v>
      </c>
      <c r="K1834">
        <v>88220</v>
      </c>
      <c r="L1834" t="str">
        <f>_xlfn.XLOOKUP(SuperStoreData[[#This Row],[Zip Code]],ZipCodeTable[Zip Code],ZipCodeTable[City])</f>
        <v>Carlsbad</v>
      </c>
      <c r="M1834" t="str">
        <f>_xlfn.XLOOKUP(SuperStoreData[[#This Row],[Zip Code]],ZipCodeTable[Zip Code],ZipCodeTable[State])</f>
        <v>NM</v>
      </c>
      <c r="N1834" t="s">
        <v>68</v>
      </c>
      <c r="O1834" t="s">
        <v>5184</v>
      </c>
      <c r="P1834" t="s">
        <v>25</v>
      </c>
      <c r="Q1834" t="s">
        <v>26</v>
      </c>
      <c r="R1834" t="s">
        <v>5185</v>
      </c>
      <c r="S1834" s="5">
        <v>13.488</v>
      </c>
      <c r="T1834" s="5">
        <v>3.4649272824771402</v>
      </c>
      <c r="U1834" s="6">
        <f>SuperStoreData[[#This Row],[Profit]]/SuperStoreData[[#This Row],[Sales]]</f>
        <v>0.25688962651817471</v>
      </c>
    </row>
    <row r="1835" spans="1:21" x14ac:dyDescent="0.2">
      <c r="A1835">
        <v>6932</v>
      </c>
      <c r="B1835" t="s">
        <v>8162</v>
      </c>
      <c r="C1835" s="1">
        <v>42176</v>
      </c>
      <c r="D1835" s="1">
        <v>42179</v>
      </c>
      <c r="E1835" s="7">
        <f>SuperStoreData[[#This Row],[Ship Date]]-SuperStoreData[[#This Row],[Order Date]]</f>
        <v>3</v>
      </c>
      <c r="F1835" t="s">
        <v>29</v>
      </c>
      <c r="G1835" t="s">
        <v>152</v>
      </c>
      <c r="H1835" t="s">
        <v>153</v>
      </c>
      <c r="I1835" t="str">
        <f>PROPER(SuperStoreData[[#This Row],[Customer Name]])</f>
        <v>Shui Tom</v>
      </c>
      <c r="J1835" t="s">
        <v>32</v>
      </c>
      <c r="K1835">
        <v>19140</v>
      </c>
      <c r="L1835" t="str">
        <f>_xlfn.XLOOKUP(SuperStoreData[[#This Row],[Zip Code]],ZipCodeTable[Zip Code],ZipCodeTable[City])</f>
        <v>Philadelphia</v>
      </c>
      <c r="M1835" t="str">
        <f>_xlfn.XLOOKUP(SuperStoreData[[#This Row],[Zip Code]],ZipCodeTable[Zip Code],ZipCodeTable[State])</f>
        <v>PA</v>
      </c>
      <c r="N1835" t="s">
        <v>46</v>
      </c>
      <c r="O1835" t="s">
        <v>8165</v>
      </c>
      <c r="P1835" t="s">
        <v>76</v>
      </c>
      <c r="Q1835" t="s">
        <v>98</v>
      </c>
      <c r="R1835" t="s">
        <v>8166</v>
      </c>
      <c r="S1835" s="5">
        <v>13.494</v>
      </c>
      <c r="T1835" s="5">
        <v>2.7272826177151699</v>
      </c>
      <c r="U1835" s="6">
        <f>SuperStoreData[[#This Row],[Profit]]/SuperStoreData[[#This Row],[Sales]]</f>
        <v>0.20211076165074626</v>
      </c>
    </row>
    <row r="1836" spans="1:21" x14ac:dyDescent="0.2">
      <c r="A1836">
        <v>2296</v>
      </c>
      <c r="B1836" t="s">
        <v>893</v>
      </c>
      <c r="C1836" s="1">
        <v>43197</v>
      </c>
      <c r="D1836" s="1">
        <v>43202</v>
      </c>
      <c r="E1836" s="7">
        <f>SuperStoreData[[#This Row],[Ship Date]]-SuperStoreData[[#This Row],[Order Date]]</f>
        <v>5</v>
      </c>
      <c r="F1836" t="s">
        <v>29</v>
      </c>
      <c r="G1836" t="s">
        <v>894</v>
      </c>
      <c r="H1836" t="s">
        <v>895</v>
      </c>
      <c r="I1836" t="str">
        <f>PROPER(SuperStoreData[[#This Row],[Customer Name]])</f>
        <v>Valerie Dominguez</v>
      </c>
      <c r="J1836" t="s">
        <v>32</v>
      </c>
      <c r="K1836">
        <v>10011</v>
      </c>
      <c r="L1836" t="str">
        <f>_xlfn.XLOOKUP(SuperStoreData[[#This Row],[Zip Code]],ZipCodeTable[Zip Code],ZipCodeTable[City])</f>
        <v>New York</v>
      </c>
      <c r="M1836" t="str">
        <f>_xlfn.XLOOKUP(SuperStoreData[[#This Row],[Zip Code]],ZipCodeTable[Zip Code],ZipCodeTable[State])</f>
        <v>NY</v>
      </c>
      <c r="N1836" t="s">
        <v>46</v>
      </c>
      <c r="O1836" t="s">
        <v>909</v>
      </c>
      <c r="P1836" t="s">
        <v>25</v>
      </c>
      <c r="Q1836" t="s">
        <v>91</v>
      </c>
      <c r="R1836" t="s">
        <v>910</v>
      </c>
      <c r="S1836" s="5">
        <v>13.52</v>
      </c>
      <c r="T1836" s="5">
        <v>0.83214005500890698</v>
      </c>
      <c r="U1836" s="6">
        <f>SuperStoreData[[#This Row],[Profit]]/SuperStoreData[[#This Row],[Sales]]</f>
        <v>6.1548820636753473E-2</v>
      </c>
    </row>
    <row r="1837" spans="1:21" x14ac:dyDescent="0.2">
      <c r="A1837">
        <v>5995</v>
      </c>
      <c r="B1837" t="s">
        <v>7350</v>
      </c>
      <c r="C1837" s="1">
        <v>42714</v>
      </c>
      <c r="D1837" s="1">
        <v>42720</v>
      </c>
      <c r="E1837" s="7">
        <f>SuperStoreData[[#This Row],[Ship Date]]-SuperStoreData[[#This Row],[Order Date]]</f>
        <v>6</v>
      </c>
      <c r="F1837" t="s">
        <v>489</v>
      </c>
      <c r="G1837" t="s">
        <v>1335</v>
      </c>
      <c r="H1837" t="s">
        <v>4276</v>
      </c>
      <c r="I1837" t="str">
        <f>PROPER(SuperStoreData[[#This Row],[Customer Name]])</f>
        <v>Noel Staavos</v>
      </c>
      <c r="J1837" t="s">
        <v>82</v>
      </c>
      <c r="K1837">
        <v>43229</v>
      </c>
      <c r="L1837" t="str">
        <f>_xlfn.XLOOKUP(SuperStoreData[[#This Row],[Zip Code]],ZipCodeTable[Zip Code],ZipCodeTable[City])</f>
        <v>Columbus</v>
      </c>
      <c r="M1837" t="str">
        <f>_xlfn.XLOOKUP(SuperStoreData[[#This Row],[Zip Code]],ZipCodeTable[Zip Code],ZipCodeTable[State])</f>
        <v>OH</v>
      </c>
      <c r="N1837" t="s">
        <v>46</v>
      </c>
      <c r="O1837" t="s">
        <v>2493</v>
      </c>
      <c r="P1837" t="s">
        <v>25</v>
      </c>
      <c r="Q1837" t="s">
        <v>214</v>
      </c>
      <c r="R1837" t="s">
        <v>2494</v>
      </c>
      <c r="S1837" s="5">
        <v>13.52</v>
      </c>
      <c r="T1837" s="5">
        <v>2.0665480203810298</v>
      </c>
      <c r="U1837" s="6">
        <f>SuperStoreData[[#This Row],[Profit]]/SuperStoreData[[#This Row],[Sales]]</f>
        <v>0.15285118493942529</v>
      </c>
    </row>
    <row r="1838" spans="1:21" x14ac:dyDescent="0.2">
      <c r="A1838">
        <v>5977</v>
      </c>
      <c r="B1838" t="s">
        <v>7865</v>
      </c>
      <c r="C1838" s="1">
        <v>42270</v>
      </c>
      <c r="D1838" s="1">
        <v>42275</v>
      </c>
      <c r="E1838" s="7">
        <f>SuperStoreData[[#This Row],[Ship Date]]-SuperStoreData[[#This Row],[Order Date]]</f>
        <v>5</v>
      </c>
      <c r="F1838" t="s">
        <v>29</v>
      </c>
      <c r="G1838" t="s">
        <v>4635</v>
      </c>
      <c r="H1838" t="s">
        <v>7866</v>
      </c>
      <c r="I1838" t="str">
        <f>PROPER(SuperStoreData[[#This Row],[Customer Name]])</f>
        <v>Rick Reed</v>
      </c>
      <c r="J1838" t="s">
        <v>82</v>
      </c>
      <c r="K1838">
        <v>66212</v>
      </c>
      <c r="L1838" t="str">
        <f>_xlfn.XLOOKUP(SuperStoreData[[#This Row],[Zip Code]],ZipCodeTable[Zip Code],ZipCodeTable[City])</f>
        <v>Overland Park</v>
      </c>
      <c r="M1838" t="str">
        <f>_xlfn.XLOOKUP(SuperStoreData[[#This Row],[Zip Code]],ZipCodeTable[Zip Code],ZipCodeTable[State])</f>
        <v>KS</v>
      </c>
      <c r="N1838" t="s">
        <v>23</v>
      </c>
      <c r="O1838" t="s">
        <v>3161</v>
      </c>
      <c r="P1838" t="s">
        <v>25</v>
      </c>
      <c r="Q1838" t="s">
        <v>91</v>
      </c>
      <c r="R1838" t="s">
        <v>3162</v>
      </c>
      <c r="S1838" s="5">
        <v>13.56</v>
      </c>
      <c r="T1838" s="5">
        <v>2.1734169723579599</v>
      </c>
      <c r="U1838" s="6">
        <f>SuperStoreData[[#This Row],[Profit]]/SuperStoreData[[#This Row],[Sales]]</f>
        <v>0.16028148763701769</v>
      </c>
    </row>
    <row r="1839" spans="1:21" x14ac:dyDescent="0.2">
      <c r="A1839">
        <v>7474</v>
      </c>
      <c r="B1839" t="s">
        <v>6721</v>
      </c>
      <c r="C1839" s="1">
        <v>43207</v>
      </c>
      <c r="D1839" s="1">
        <v>43213</v>
      </c>
      <c r="E1839" s="7">
        <f>SuperStoreData[[#This Row],[Ship Date]]-SuperStoreData[[#This Row],[Order Date]]</f>
        <v>6</v>
      </c>
      <c r="F1839" t="s">
        <v>29</v>
      </c>
      <c r="G1839" t="s">
        <v>399</v>
      </c>
      <c r="H1839" t="s">
        <v>400</v>
      </c>
      <c r="I1839" t="str">
        <f>PROPER(SuperStoreData[[#This Row],[Customer Name]])</f>
        <v>Quincy Jones</v>
      </c>
      <c r="J1839" t="s">
        <v>82</v>
      </c>
      <c r="K1839">
        <v>60653</v>
      </c>
      <c r="L1839" t="str">
        <f>_xlfn.XLOOKUP(SuperStoreData[[#This Row],[Zip Code]],ZipCodeTable[Zip Code],ZipCodeTable[City])</f>
        <v>Chicago</v>
      </c>
      <c r="M1839" t="str">
        <f>_xlfn.XLOOKUP(SuperStoreData[[#This Row],[Zip Code]],ZipCodeTable[Zip Code],ZipCodeTable[State])</f>
        <v>IL</v>
      </c>
      <c r="N1839" t="s">
        <v>23</v>
      </c>
      <c r="O1839" t="s">
        <v>4679</v>
      </c>
      <c r="P1839" t="s">
        <v>25</v>
      </c>
      <c r="Q1839" t="s">
        <v>52</v>
      </c>
      <c r="R1839" t="s">
        <v>4680</v>
      </c>
      <c r="S1839" s="5">
        <v>13.568</v>
      </c>
      <c r="T1839" s="5">
        <v>1.6103153886184001</v>
      </c>
      <c r="U1839" s="6">
        <f>SuperStoreData[[#This Row],[Profit]]/SuperStoreData[[#This Row],[Sales]]</f>
        <v>0.11868480163755897</v>
      </c>
    </row>
    <row r="1840" spans="1:21" x14ac:dyDescent="0.2">
      <c r="A1840">
        <v>7347</v>
      </c>
      <c r="B1840" t="s">
        <v>7371</v>
      </c>
      <c r="C1840" s="1">
        <v>43239</v>
      </c>
      <c r="D1840" s="1">
        <v>43241</v>
      </c>
      <c r="E1840" s="7">
        <f>SuperStoreData[[#This Row],[Ship Date]]-SuperStoreData[[#This Row],[Order Date]]</f>
        <v>2</v>
      </c>
      <c r="F1840" t="s">
        <v>29</v>
      </c>
      <c r="G1840" t="s">
        <v>3997</v>
      </c>
      <c r="H1840" t="s">
        <v>7397</v>
      </c>
      <c r="I1840" t="str">
        <f>PROPER(SuperStoreData[[#This Row],[Customer Name]])</f>
        <v>Darrin Van Huff</v>
      </c>
      <c r="J1840" t="s">
        <v>82</v>
      </c>
      <c r="K1840">
        <v>32216</v>
      </c>
      <c r="L1840" t="str">
        <f>_xlfn.XLOOKUP(SuperStoreData[[#This Row],[Zip Code]],ZipCodeTable[Zip Code],ZipCodeTable[City])</f>
        <v>Jacksonville</v>
      </c>
      <c r="M1840" t="str">
        <f>_xlfn.XLOOKUP(SuperStoreData[[#This Row],[Zip Code]],ZipCodeTable[Zip Code],ZipCodeTable[State])</f>
        <v>FL</v>
      </c>
      <c r="N1840" t="s">
        <v>85</v>
      </c>
      <c r="O1840" t="s">
        <v>1979</v>
      </c>
      <c r="P1840" t="s">
        <v>25</v>
      </c>
      <c r="Q1840" t="s">
        <v>52</v>
      </c>
      <c r="R1840" t="s">
        <v>1980</v>
      </c>
      <c r="S1840" s="5">
        <v>13.584</v>
      </c>
      <c r="T1840" s="5">
        <v>-0.24521898127149699</v>
      </c>
      <c r="U1840" s="6">
        <f>SuperStoreData[[#This Row],[Profit]]/SuperStoreData[[#This Row],[Sales]]</f>
        <v>-1.8052045146606081E-2</v>
      </c>
    </row>
    <row r="1841" spans="1:21" x14ac:dyDescent="0.2">
      <c r="A1841">
        <v>7537</v>
      </c>
      <c r="B1841" t="s">
        <v>3304</v>
      </c>
      <c r="C1841" s="1">
        <v>42554</v>
      </c>
      <c r="D1841" s="1">
        <v>42556</v>
      </c>
      <c r="E1841" s="7">
        <f>SuperStoreData[[#This Row],[Ship Date]]-SuperStoreData[[#This Row],[Order Date]]</f>
        <v>2</v>
      </c>
      <c r="F1841" t="s">
        <v>29</v>
      </c>
      <c r="G1841" t="s">
        <v>3305</v>
      </c>
      <c r="H1841" t="s">
        <v>3306</v>
      </c>
      <c r="I1841" t="str">
        <f>PROPER(SuperStoreData[[#This Row],[Customer Name]])</f>
        <v>Mark Van Huff</v>
      </c>
      <c r="J1841" t="s">
        <v>32</v>
      </c>
      <c r="K1841">
        <v>77041</v>
      </c>
      <c r="L1841" t="str">
        <f>_xlfn.XLOOKUP(SuperStoreData[[#This Row],[Zip Code]],ZipCodeTable[Zip Code],ZipCodeTable[City])</f>
        <v>Houston</v>
      </c>
      <c r="M1841" t="str">
        <f>_xlfn.XLOOKUP(SuperStoreData[[#This Row],[Zip Code]],ZipCodeTable[Zip Code],ZipCodeTable[State])</f>
        <v>TX</v>
      </c>
      <c r="N1841" t="s">
        <v>23</v>
      </c>
      <c r="O1841" t="s">
        <v>3307</v>
      </c>
      <c r="P1841" t="s">
        <v>48</v>
      </c>
      <c r="Q1841" t="s">
        <v>49</v>
      </c>
      <c r="R1841" t="s">
        <v>3308</v>
      </c>
      <c r="S1841" s="5">
        <v>13.592000000000001</v>
      </c>
      <c r="T1841" s="5">
        <v>3.65517128012501</v>
      </c>
      <c r="U1841" s="6">
        <f>SuperStoreData[[#This Row],[Profit]]/SuperStoreData[[#This Row],[Sales]]</f>
        <v>0.268920782822617</v>
      </c>
    </row>
    <row r="1842" spans="1:21" x14ac:dyDescent="0.2">
      <c r="A1842">
        <v>7414</v>
      </c>
      <c r="B1842" t="s">
        <v>11644</v>
      </c>
      <c r="C1842" s="1">
        <v>43254</v>
      </c>
      <c r="D1842" s="1">
        <v>43258</v>
      </c>
      <c r="E1842" s="7">
        <f>SuperStoreData[[#This Row],[Ship Date]]-SuperStoreData[[#This Row],[Order Date]]</f>
        <v>4</v>
      </c>
      <c r="F1842" t="s">
        <v>29</v>
      </c>
      <c r="G1842" t="s">
        <v>3376</v>
      </c>
      <c r="H1842" t="s">
        <v>8669</v>
      </c>
      <c r="I1842" t="str">
        <f>PROPER(SuperStoreData[[#This Row],[Customer Name]])</f>
        <v>Michael Granlund</v>
      </c>
      <c r="J1842" t="s">
        <v>21</v>
      </c>
      <c r="K1842">
        <v>97224</v>
      </c>
      <c r="L1842" t="str">
        <f>_xlfn.XLOOKUP(SuperStoreData[[#This Row],[Zip Code]],ZipCodeTable[Zip Code],ZipCodeTable[City])</f>
        <v>Portland</v>
      </c>
      <c r="M1842" t="str">
        <f>_xlfn.XLOOKUP(SuperStoreData[[#This Row],[Zip Code]],ZipCodeTable[Zip Code],ZipCodeTable[State])</f>
        <v>OR</v>
      </c>
      <c r="N1842" t="s">
        <v>68</v>
      </c>
      <c r="O1842" t="s">
        <v>3307</v>
      </c>
      <c r="P1842" t="s">
        <v>48</v>
      </c>
      <c r="Q1842" t="s">
        <v>49</v>
      </c>
      <c r="R1842" t="s">
        <v>3308</v>
      </c>
      <c r="S1842" s="5">
        <v>13.592000000000001</v>
      </c>
      <c r="T1842" s="5">
        <v>1.3890088738616699</v>
      </c>
      <c r="U1842" s="6">
        <f>SuperStoreData[[#This Row],[Profit]]/SuperStoreData[[#This Row],[Sales]]</f>
        <v>0.10219311903043481</v>
      </c>
    </row>
    <row r="1843" spans="1:21" x14ac:dyDescent="0.2">
      <c r="A1843">
        <v>1694</v>
      </c>
      <c r="B1843" t="s">
        <v>10945</v>
      </c>
      <c r="C1843" s="1">
        <v>42958</v>
      </c>
      <c r="D1843" s="1">
        <v>42963</v>
      </c>
      <c r="E1843" s="7">
        <f>SuperStoreData[[#This Row],[Ship Date]]-SuperStoreData[[#This Row],[Order Date]]</f>
        <v>5</v>
      </c>
      <c r="F1843" t="s">
        <v>129</v>
      </c>
      <c r="G1843" t="s">
        <v>1580</v>
      </c>
      <c r="H1843" t="s">
        <v>1581</v>
      </c>
      <c r="I1843" t="str">
        <f>PROPER(SuperStoreData[[#This Row],[Customer Name]])</f>
        <v>Alejandro Ballentine</v>
      </c>
      <c r="J1843" t="s">
        <v>21</v>
      </c>
      <c r="K1843">
        <v>75023</v>
      </c>
      <c r="L1843" t="str">
        <f>_xlfn.XLOOKUP(SuperStoreData[[#This Row],[Zip Code]],ZipCodeTable[Zip Code],ZipCodeTable[City])</f>
        <v>Plano</v>
      </c>
      <c r="M1843" t="str">
        <f>_xlfn.XLOOKUP(SuperStoreData[[#This Row],[Zip Code]],ZipCodeTable[Zip Code],ZipCodeTable[State])</f>
        <v>TX</v>
      </c>
      <c r="N1843" t="s">
        <v>23</v>
      </c>
      <c r="O1843" t="s">
        <v>10946</v>
      </c>
      <c r="P1843" t="s">
        <v>76</v>
      </c>
      <c r="Q1843" t="s">
        <v>77</v>
      </c>
      <c r="R1843" t="s">
        <v>10947</v>
      </c>
      <c r="S1843" s="5">
        <v>13.616</v>
      </c>
      <c r="T1843" s="5">
        <v>3.1861662814699399</v>
      </c>
      <c r="U1843" s="6">
        <f>SuperStoreData[[#This Row],[Profit]]/SuperStoreData[[#This Row],[Sales]]</f>
        <v>0.23400163641818009</v>
      </c>
    </row>
    <row r="1844" spans="1:21" x14ac:dyDescent="0.2">
      <c r="A1844">
        <v>4647</v>
      </c>
      <c r="B1844" t="s">
        <v>11626</v>
      </c>
      <c r="C1844" s="1">
        <v>43444</v>
      </c>
      <c r="D1844" s="1">
        <v>43447</v>
      </c>
      <c r="E1844" s="7">
        <f>SuperStoreData[[#This Row],[Ship Date]]-SuperStoreData[[#This Row],[Order Date]]</f>
        <v>3</v>
      </c>
      <c r="F1844" t="s">
        <v>29</v>
      </c>
      <c r="G1844" t="s">
        <v>800</v>
      </c>
      <c r="H1844" t="s">
        <v>807</v>
      </c>
      <c r="I1844" t="str">
        <f>PROPER(SuperStoreData[[#This Row],[Customer Name]])</f>
        <v>Ellis Ballard</v>
      </c>
      <c r="J1844" t="s">
        <v>82</v>
      </c>
      <c r="K1844">
        <v>23223</v>
      </c>
      <c r="L1844" t="str">
        <f>_xlfn.XLOOKUP(SuperStoreData[[#This Row],[Zip Code]],ZipCodeTable[Zip Code],ZipCodeTable[City])</f>
        <v>Richmond</v>
      </c>
      <c r="M1844" t="str">
        <f>_xlfn.XLOOKUP(SuperStoreData[[#This Row],[Zip Code]],ZipCodeTable[Zip Code],ZipCodeTable[State])</f>
        <v>VA</v>
      </c>
      <c r="N1844" t="s">
        <v>85</v>
      </c>
      <c r="O1844" t="s">
        <v>6463</v>
      </c>
      <c r="P1844" t="s">
        <v>25</v>
      </c>
      <c r="Q1844" t="s">
        <v>91</v>
      </c>
      <c r="R1844" t="s">
        <v>6464</v>
      </c>
      <c r="S1844" s="5">
        <v>13.62</v>
      </c>
      <c r="T1844" s="5">
        <v>3.5103712256567499</v>
      </c>
      <c r="U1844" s="6">
        <f>SuperStoreData[[#This Row],[Profit]]/SuperStoreData[[#This Row],[Sales]]</f>
        <v>0.25773650702325623</v>
      </c>
    </row>
    <row r="1845" spans="1:21" x14ac:dyDescent="0.2">
      <c r="A1845">
        <v>6106</v>
      </c>
      <c r="B1845" t="s">
        <v>9148</v>
      </c>
      <c r="C1845" s="1">
        <v>43144</v>
      </c>
      <c r="D1845" s="1">
        <v>43151</v>
      </c>
      <c r="E1845" s="7">
        <f>SuperStoreData[[#This Row],[Ship Date]]-SuperStoreData[[#This Row],[Order Date]]</f>
        <v>7</v>
      </c>
      <c r="F1845" t="s">
        <v>29</v>
      </c>
      <c r="G1845" t="s">
        <v>8833</v>
      </c>
      <c r="H1845" t="s">
        <v>8837</v>
      </c>
      <c r="I1845" t="str">
        <f>PROPER(SuperStoreData[[#This Row],[Customer Name]])</f>
        <v>Harold Ryan</v>
      </c>
      <c r="J1845" t="s">
        <v>82</v>
      </c>
      <c r="K1845">
        <v>33178</v>
      </c>
      <c r="L1845" t="str">
        <f>_xlfn.XLOOKUP(SuperStoreData[[#This Row],[Zip Code]],ZipCodeTable[Zip Code],ZipCodeTable[City])</f>
        <v>Miami</v>
      </c>
      <c r="M1845" t="str">
        <f>_xlfn.XLOOKUP(SuperStoreData[[#This Row],[Zip Code]],ZipCodeTable[Zip Code],ZipCodeTable[State])</f>
        <v>FL</v>
      </c>
      <c r="N1845" t="s">
        <v>85</v>
      </c>
      <c r="O1845" t="s">
        <v>4739</v>
      </c>
      <c r="P1845" t="s">
        <v>25</v>
      </c>
      <c r="Q1845" t="s">
        <v>52</v>
      </c>
      <c r="R1845" t="s">
        <v>4740</v>
      </c>
      <c r="S1845" s="5">
        <v>13.632</v>
      </c>
      <c r="T1845" s="5">
        <v>4.3490498293758497</v>
      </c>
      <c r="U1845" s="6">
        <f>SuperStoreData[[#This Row],[Profit]]/SuperStoreData[[#This Row],[Sales]]</f>
        <v>0.31903241119247727</v>
      </c>
    </row>
    <row r="1846" spans="1:21" x14ac:dyDescent="0.2">
      <c r="A1846">
        <v>5242</v>
      </c>
      <c r="B1846" t="s">
        <v>10407</v>
      </c>
      <c r="C1846" s="1">
        <v>42807</v>
      </c>
      <c r="D1846" s="1">
        <v>42809</v>
      </c>
      <c r="E1846" s="7">
        <f>SuperStoreData[[#This Row],[Ship Date]]-SuperStoreData[[#This Row],[Order Date]]</f>
        <v>2</v>
      </c>
      <c r="F1846" t="s">
        <v>129</v>
      </c>
      <c r="G1846" t="s">
        <v>6711</v>
      </c>
      <c r="H1846" t="s">
        <v>6712</v>
      </c>
      <c r="I1846" t="str">
        <f>PROPER(SuperStoreData[[#This Row],[Customer Name]])</f>
        <v>Candace Mcmahon</v>
      </c>
      <c r="J1846" t="s">
        <v>82</v>
      </c>
      <c r="K1846">
        <v>98115</v>
      </c>
      <c r="L1846" t="str">
        <f>_xlfn.XLOOKUP(SuperStoreData[[#This Row],[Zip Code]],ZipCodeTable[Zip Code],ZipCodeTable[City])</f>
        <v>Seattle</v>
      </c>
      <c r="M1846" t="str">
        <f>_xlfn.XLOOKUP(SuperStoreData[[#This Row],[Zip Code]],ZipCodeTable[Zip Code],ZipCodeTable[State])</f>
        <v>WA</v>
      </c>
      <c r="N1846" t="s">
        <v>68</v>
      </c>
      <c r="O1846" t="s">
        <v>6749</v>
      </c>
      <c r="P1846" t="s">
        <v>25</v>
      </c>
      <c r="Q1846" t="s">
        <v>214</v>
      </c>
      <c r="R1846" t="s">
        <v>6750</v>
      </c>
      <c r="S1846" s="5">
        <v>13.68</v>
      </c>
      <c r="T1846" s="5">
        <v>3.7976319278866302</v>
      </c>
      <c r="U1846" s="6">
        <f>SuperStoreData[[#This Row],[Profit]]/SuperStoreData[[#This Row],[Sales]]</f>
        <v>0.27760467309112796</v>
      </c>
    </row>
    <row r="1847" spans="1:21" x14ac:dyDescent="0.2">
      <c r="A1847">
        <v>7710</v>
      </c>
      <c r="B1847" t="s">
        <v>10819</v>
      </c>
      <c r="C1847" s="1">
        <v>42669</v>
      </c>
      <c r="D1847" s="1">
        <v>42675</v>
      </c>
      <c r="E1847" s="7">
        <f>SuperStoreData[[#This Row],[Ship Date]]-SuperStoreData[[#This Row],[Order Date]]</f>
        <v>6</v>
      </c>
      <c r="F1847" t="s">
        <v>29</v>
      </c>
      <c r="G1847" t="s">
        <v>3425</v>
      </c>
      <c r="H1847" t="s">
        <v>8703</v>
      </c>
      <c r="I1847" t="str">
        <f>PROPER(SuperStoreData[[#This Row],[Customer Name]])</f>
        <v>Evan Henry</v>
      </c>
      <c r="J1847" t="s">
        <v>32</v>
      </c>
      <c r="K1847">
        <v>19120</v>
      </c>
      <c r="L1847" t="str">
        <f>_xlfn.XLOOKUP(SuperStoreData[[#This Row],[Zip Code]],ZipCodeTable[Zip Code],ZipCodeTable[City])</f>
        <v>Philadelphia</v>
      </c>
      <c r="M1847" t="str">
        <f>_xlfn.XLOOKUP(SuperStoreData[[#This Row],[Zip Code]],ZipCodeTable[Zip Code],ZipCodeTable[State])</f>
        <v>PA</v>
      </c>
      <c r="N1847" t="s">
        <v>46</v>
      </c>
      <c r="O1847" t="s">
        <v>323</v>
      </c>
      <c r="P1847" t="s">
        <v>25</v>
      </c>
      <c r="Q1847" t="s">
        <v>26</v>
      </c>
      <c r="R1847" t="s">
        <v>324</v>
      </c>
      <c r="S1847" s="5">
        <v>13.698</v>
      </c>
      <c r="T1847" s="5">
        <v>2.6574665318564201</v>
      </c>
      <c r="U1847" s="6">
        <f>SuperStoreData[[#This Row],[Profit]]/SuperStoreData[[#This Row],[Sales]]</f>
        <v>0.19400398100864505</v>
      </c>
    </row>
    <row r="1848" spans="1:21" x14ac:dyDescent="0.2">
      <c r="A1848">
        <v>1963</v>
      </c>
      <c r="B1848" t="s">
        <v>6873</v>
      </c>
      <c r="C1848" s="1">
        <v>42532</v>
      </c>
      <c r="D1848" s="1">
        <v>42533</v>
      </c>
      <c r="E1848" s="7">
        <f>SuperStoreData[[#This Row],[Ship Date]]-SuperStoreData[[#This Row],[Order Date]]</f>
        <v>1</v>
      </c>
      <c r="F1848" t="s">
        <v>129</v>
      </c>
      <c r="G1848" t="s">
        <v>6874</v>
      </c>
      <c r="H1848" t="s">
        <v>6875</v>
      </c>
      <c r="I1848" t="str">
        <f>PROPER(SuperStoreData[[#This Row],[Customer Name]])</f>
        <v>Robert Waldorf</v>
      </c>
      <c r="J1848" t="s">
        <v>32</v>
      </c>
      <c r="K1848">
        <v>65807</v>
      </c>
      <c r="L1848" t="str">
        <f>_xlfn.XLOOKUP(SuperStoreData[[#This Row],[Zip Code]],ZipCodeTable[Zip Code],ZipCodeTable[City])</f>
        <v>Springfield</v>
      </c>
      <c r="M1848" t="str">
        <f>_xlfn.XLOOKUP(SuperStoreData[[#This Row],[Zip Code]],ZipCodeTable[Zip Code],ZipCodeTable[State])</f>
        <v>MO</v>
      </c>
      <c r="N1848" t="s">
        <v>23</v>
      </c>
      <c r="O1848" t="s">
        <v>351</v>
      </c>
      <c r="P1848" t="s">
        <v>25</v>
      </c>
      <c r="Q1848" t="s">
        <v>26</v>
      </c>
      <c r="R1848" t="s">
        <v>352</v>
      </c>
      <c r="S1848" s="5">
        <v>13.71</v>
      </c>
      <c r="T1848" s="5">
        <v>4.2226520424909504</v>
      </c>
      <c r="U1848" s="6">
        <f>SuperStoreData[[#This Row],[Profit]]/SuperStoreData[[#This Row],[Sales]]</f>
        <v>0.30799796079438002</v>
      </c>
    </row>
    <row r="1849" spans="1:21" x14ac:dyDescent="0.2">
      <c r="A1849">
        <v>2363</v>
      </c>
      <c r="B1849" t="s">
        <v>8629</v>
      </c>
      <c r="C1849" s="1">
        <v>43045</v>
      </c>
      <c r="D1849" s="1">
        <v>43048</v>
      </c>
      <c r="E1849" s="7">
        <f>SuperStoreData[[#This Row],[Ship Date]]-SuperStoreData[[#This Row],[Order Date]]</f>
        <v>3</v>
      </c>
      <c r="F1849" t="s">
        <v>29</v>
      </c>
      <c r="G1849" t="s">
        <v>7652</v>
      </c>
      <c r="H1849" t="s">
        <v>7653</v>
      </c>
      <c r="I1849" t="str">
        <f>PROPER(SuperStoreData[[#This Row],[Customer Name]])</f>
        <v>Roy Franzã¶Sisch</v>
      </c>
      <c r="J1849" t="s">
        <v>32</v>
      </c>
      <c r="K1849">
        <v>43229</v>
      </c>
      <c r="L1849" t="str">
        <f>_xlfn.XLOOKUP(SuperStoreData[[#This Row],[Zip Code]],ZipCodeTable[Zip Code],ZipCodeTable[City])</f>
        <v>Columbus</v>
      </c>
      <c r="M1849" t="str">
        <f>_xlfn.XLOOKUP(SuperStoreData[[#This Row],[Zip Code]],ZipCodeTable[Zip Code],ZipCodeTable[State])</f>
        <v>OH</v>
      </c>
      <c r="N1849" t="s">
        <v>46</v>
      </c>
      <c r="O1849" t="s">
        <v>1768</v>
      </c>
      <c r="P1849" t="s">
        <v>25</v>
      </c>
      <c r="Q1849" t="s">
        <v>26</v>
      </c>
      <c r="R1849" t="s">
        <v>1769</v>
      </c>
      <c r="S1849" s="5">
        <v>13.71</v>
      </c>
      <c r="T1849" s="5">
        <v>4.3435140823406799</v>
      </c>
      <c r="U1849" s="6">
        <f>SuperStoreData[[#This Row],[Profit]]/SuperStoreData[[#This Row],[Sales]]</f>
        <v>0.31681357274549088</v>
      </c>
    </row>
    <row r="1850" spans="1:21" x14ac:dyDescent="0.2">
      <c r="A1850">
        <v>4763</v>
      </c>
      <c r="B1850" t="s">
        <v>11753</v>
      </c>
      <c r="C1850" s="1">
        <v>43408</v>
      </c>
      <c r="D1850" s="1">
        <v>43413</v>
      </c>
      <c r="E1850" s="7">
        <f>SuperStoreData[[#This Row],[Ship Date]]-SuperStoreData[[#This Row],[Order Date]]</f>
        <v>5</v>
      </c>
      <c r="F1850" t="s">
        <v>29</v>
      </c>
      <c r="G1850" t="s">
        <v>1730</v>
      </c>
      <c r="H1850" t="s">
        <v>2980</v>
      </c>
      <c r="I1850" t="str">
        <f>PROPER(SuperStoreData[[#This Row],[Customer Name]])</f>
        <v>Bryan Mills</v>
      </c>
      <c r="J1850" t="s">
        <v>32</v>
      </c>
      <c r="K1850">
        <v>43229</v>
      </c>
      <c r="L1850" t="str">
        <f>_xlfn.XLOOKUP(SuperStoreData[[#This Row],[Zip Code]],ZipCodeTable[Zip Code],ZipCodeTable[City])</f>
        <v>Columbus</v>
      </c>
      <c r="M1850" t="str">
        <f>_xlfn.XLOOKUP(SuperStoreData[[#This Row],[Zip Code]],ZipCodeTable[Zip Code],ZipCodeTable[State])</f>
        <v>OH</v>
      </c>
      <c r="N1850" t="s">
        <v>46</v>
      </c>
      <c r="O1850" t="s">
        <v>4915</v>
      </c>
      <c r="P1850" t="s">
        <v>25</v>
      </c>
      <c r="Q1850" t="s">
        <v>214</v>
      </c>
      <c r="R1850" t="s">
        <v>4916</v>
      </c>
      <c r="S1850" s="5">
        <v>13.712</v>
      </c>
      <c r="T1850" s="5">
        <v>4.0415497293436502</v>
      </c>
      <c r="U1850" s="6">
        <f>SuperStoreData[[#This Row],[Profit]]/SuperStoreData[[#This Row],[Sales]]</f>
        <v>0.29474545867442026</v>
      </c>
    </row>
    <row r="1851" spans="1:21" x14ac:dyDescent="0.2">
      <c r="A1851">
        <v>4149</v>
      </c>
      <c r="B1851" t="s">
        <v>10436</v>
      </c>
      <c r="C1851" s="1">
        <v>42010</v>
      </c>
      <c r="D1851" s="1">
        <v>42014</v>
      </c>
      <c r="E1851" s="7">
        <f>SuperStoreData[[#This Row],[Ship Date]]-SuperStoreData[[#This Row],[Order Date]]</f>
        <v>4</v>
      </c>
      <c r="F1851" t="s">
        <v>29</v>
      </c>
      <c r="G1851" t="s">
        <v>8990</v>
      </c>
      <c r="H1851" t="s">
        <v>8991</v>
      </c>
      <c r="I1851" t="str">
        <f>PROPER(SuperStoreData[[#This Row],[Customer Name]])</f>
        <v>Randy Bradley</v>
      </c>
      <c r="J1851" t="s">
        <v>32</v>
      </c>
      <c r="K1851">
        <v>78745</v>
      </c>
      <c r="L1851" t="str">
        <f>_xlfn.XLOOKUP(SuperStoreData[[#This Row],[Zip Code]],ZipCodeTable[Zip Code],ZipCodeTable[City])</f>
        <v>Austin</v>
      </c>
      <c r="M1851" t="str">
        <f>_xlfn.XLOOKUP(SuperStoreData[[#This Row],[Zip Code]],ZipCodeTable[Zip Code],ZipCodeTable[State])</f>
        <v>TX</v>
      </c>
      <c r="N1851" t="s">
        <v>23</v>
      </c>
      <c r="O1851" t="s">
        <v>1582</v>
      </c>
      <c r="P1851" t="s">
        <v>25</v>
      </c>
      <c r="Q1851" t="s">
        <v>61</v>
      </c>
      <c r="R1851" t="s">
        <v>1583</v>
      </c>
      <c r="S1851" s="5">
        <v>13.72</v>
      </c>
      <c r="T1851" s="5">
        <v>-0.21866501401611199</v>
      </c>
      <c r="U1851" s="6">
        <f>SuperStoreData[[#This Row],[Profit]]/SuperStoreData[[#This Row],[Sales]]</f>
        <v>-1.5937683237325945E-2</v>
      </c>
    </row>
    <row r="1852" spans="1:21" x14ac:dyDescent="0.2">
      <c r="A1852">
        <v>8075</v>
      </c>
      <c r="B1852" t="s">
        <v>28</v>
      </c>
      <c r="C1852" s="1">
        <v>43047</v>
      </c>
      <c r="D1852" s="1">
        <v>43050</v>
      </c>
      <c r="E1852" s="7">
        <f>SuperStoreData[[#This Row],[Ship Date]]-SuperStoreData[[#This Row],[Order Date]]</f>
        <v>3</v>
      </c>
      <c r="F1852" t="s">
        <v>29</v>
      </c>
      <c r="G1852" t="s">
        <v>30</v>
      </c>
      <c r="H1852" t="s">
        <v>31</v>
      </c>
      <c r="I1852" t="str">
        <f>PROPER(SuperStoreData[[#This Row],[Customer Name]])</f>
        <v>Janet Martin</v>
      </c>
      <c r="J1852" t="s">
        <v>32</v>
      </c>
      <c r="K1852">
        <v>77340</v>
      </c>
      <c r="L1852" t="str">
        <f>_xlfn.XLOOKUP(SuperStoreData[[#This Row],[Zip Code]],ZipCodeTable[Zip Code],ZipCodeTable[City])</f>
        <v>Huntsville</v>
      </c>
      <c r="M1852" t="str">
        <f>_xlfn.XLOOKUP(SuperStoreData[[#This Row],[Zip Code]],ZipCodeTable[Zip Code],ZipCodeTable[State])</f>
        <v>TX</v>
      </c>
      <c r="N1852" t="s">
        <v>23</v>
      </c>
      <c r="O1852" t="s">
        <v>34</v>
      </c>
      <c r="P1852" t="s">
        <v>25</v>
      </c>
      <c r="Q1852" t="s">
        <v>26</v>
      </c>
      <c r="R1852" t="s">
        <v>35</v>
      </c>
      <c r="S1852" s="5">
        <v>13.747999999999999</v>
      </c>
      <c r="T1852" s="5">
        <v>4.4656583135400103</v>
      </c>
      <c r="U1852" s="6">
        <f>SuperStoreData[[#This Row],[Profit]]/SuperStoreData[[#This Row],[Sales]]</f>
        <v>0.3248223969697418</v>
      </c>
    </row>
    <row r="1853" spans="1:21" x14ac:dyDescent="0.2">
      <c r="A1853">
        <v>8532</v>
      </c>
      <c r="B1853" t="s">
        <v>11730</v>
      </c>
      <c r="C1853" s="1">
        <v>42637</v>
      </c>
      <c r="D1853" s="1">
        <v>42637</v>
      </c>
      <c r="E1853" s="7">
        <f>SuperStoreData[[#This Row],[Ship Date]]-SuperStoreData[[#This Row],[Order Date]]</f>
        <v>0</v>
      </c>
      <c r="F1853" t="s">
        <v>29</v>
      </c>
      <c r="G1853" t="s">
        <v>2773</v>
      </c>
      <c r="H1853" t="s">
        <v>11732</v>
      </c>
      <c r="I1853" t="str">
        <f>PROPER(SuperStoreData[[#This Row],[Customer Name]])</f>
        <v>Bruce Stewart</v>
      </c>
      <c r="J1853" t="s">
        <v>32</v>
      </c>
      <c r="K1853">
        <v>48227</v>
      </c>
      <c r="L1853" t="str">
        <f>_xlfn.XLOOKUP(SuperStoreData[[#This Row],[Zip Code]],ZipCodeTable[Zip Code],ZipCodeTable[City])</f>
        <v>Detroit</v>
      </c>
      <c r="M1853" t="str">
        <f>_xlfn.XLOOKUP(SuperStoreData[[#This Row],[Zip Code]],ZipCodeTable[Zip Code],ZipCodeTable[State])</f>
        <v>MI</v>
      </c>
      <c r="N1853" t="s">
        <v>23</v>
      </c>
      <c r="O1853" t="s">
        <v>1544</v>
      </c>
      <c r="P1853" t="s">
        <v>25</v>
      </c>
      <c r="Q1853" t="s">
        <v>91</v>
      </c>
      <c r="R1853" t="s">
        <v>1545</v>
      </c>
      <c r="S1853" s="5">
        <v>13.76</v>
      </c>
      <c r="T1853" s="5">
        <v>3.7383563813661498</v>
      </c>
      <c r="U1853" s="6">
        <f>SuperStoreData[[#This Row],[Profit]]/SuperStoreData[[#This Row],[Sales]]</f>
        <v>0.27168287655277251</v>
      </c>
    </row>
    <row r="1854" spans="1:21" x14ac:dyDescent="0.2">
      <c r="A1854">
        <v>6096</v>
      </c>
      <c r="B1854" t="s">
        <v>9698</v>
      </c>
      <c r="C1854" s="1">
        <v>43115</v>
      </c>
      <c r="D1854" s="1">
        <v>43118</v>
      </c>
      <c r="E1854" s="7">
        <f>SuperStoreData[[#This Row],[Ship Date]]-SuperStoreData[[#This Row],[Order Date]]</f>
        <v>3</v>
      </c>
      <c r="F1854" t="s">
        <v>29</v>
      </c>
      <c r="G1854" t="s">
        <v>4991</v>
      </c>
      <c r="H1854" t="s">
        <v>9699</v>
      </c>
      <c r="I1854" t="str">
        <f>PROPER(SuperStoreData[[#This Row],[Customer Name]])</f>
        <v>Seth Vernon</v>
      </c>
      <c r="J1854" t="s">
        <v>32</v>
      </c>
      <c r="K1854">
        <v>10035</v>
      </c>
      <c r="L1854" t="str">
        <f>_xlfn.XLOOKUP(SuperStoreData[[#This Row],[Zip Code]],ZipCodeTable[Zip Code],ZipCodeTable[City])</f>
        <v>New York</v>
      </c>
      <c r="M1854" t="str">
        <f>_xlfn.XLOOKUP(SuperStoreData[[#This Row],[Zip Code]],ZipCodeTable[Zip Code],ZipCodeTable[State])</f>
        <v>NY</v>
      </c>
      <c r="N1854" t="s">
        <v>46</v>
      </c>
      <c r="O1854" t="s">
        <v>1544</v>
      </c>
      <c r="P1854" t="s">
        <v>25</v>
      </c>
      <c r="Q1854" t="s">
        <v>91</v>
      </c>
      <c r="R1854" t="s">
        <v>1545</v>
      </c>
      <c r="S1854" s="5">
        <v>13.76</v>
      </c>
      <c r="T1854" s="5">
        <v>2.3420912125561899</v>
      </c>
      <c r="U1854" s="6">
        <f>SuperStoreData[[#This Row],[Profit]]/SuperStoreData[[#This Row],[Sales]]</f>
        <v>0.17021011719158358</v>
      </c>
    </row>
    <row r="1855" spans="1:21" x14ac:dyDescent="0.2">
      <c r="A1855">
        <v>1443</v>
      </c>
      <c r="B1855" t="s">
        <v>4364</v>
      </c>
      <c r="C1855" s="1">
        <v>42681</v>
      </c>
      <c r="D1855" s="1">
        <v>42684</v>
      </c>
      <c r="E1855" s="7">
        <f>SuperStoreData[[#This Row],[Ship Date]]-SuperStoreData[[#This Row],[Order Date]]</f>
        <v>3</v>
      </c>
      <c r="F1855" t="s">
        <v>18</v>
      </c>
      <c r="G1855" t="s">
        <v>2235</v>
      </c>
      <c r="H1855" t="s">
        <v>2236</v>
      </c>
      <c r="I1855" t="str">
        <f>PROPER(SuperStoreData[[#This Row],[Customer Name]])</f>
        <v>Pauline Webber</v>
      </c>
      <c r="J1855" t="s">
        <v>82</v>
      </c>
      <c r="K1855">
        <v>40475</v>
      </c>
      <c r="L1855" t="str">
        <f>_xlfn.XLOOKUP(SuperStoreData[[#This Row],[Zip Code]],ZipCodeTable[Zip Code],ZipCodeTable[City])</f>
        <v>Richmond</v>
      </c>
      <c r="M1855" t="str">
        <f>_xlfn.XLOOKUP(SuperStoreData[[#This Row],[Zip Code]],ZipCodeTable[Zip Code],ZipCodeTable[State])</f>
        <v>KY</v>
      </c>
      <c r="N1855" t="s">
        <v>85</v>
      </c>
      <c r="O1855" t="s">
        <v>1544</v>
      </c>
      <c r="P1855" t="s">
        <v>25</v>
      </c>
      <c r="Q1855" t="s">
        <v>91</v>
      </c>
      <c r="R1855" t="s">
        <v>1545</v>
      </c>
      <c r="S1855" s="5">
        <v>13.76</v>
      </c>
      <c r="T1855" s="5">
        <v>3.9839037499412999</v>
      </c>
      <c r="U1855" s="6">
        <f>SuperStoreData[[#This Row],[Profit]]/SuperStoreData[[#This Row],[Sales]]</f>
        <v>0.28952788880387353</v>
      </c>
    </row>
    <row r="1856" spans="1:21" x14ac:dyDescent="0.2">
      <c r="A1856">
        <v>4106</v>
      </c>
      <c r="B1856" t="s">
        <v>5425</v>
      </c>
      <c r="C1856" s="1">
        <v>42674</v>
      </c>
      <c r="D1856" s="1">
        <v>42674</v>
      </c>
      <c r="E1856" s="7">
        <f>SuperStoreData[[#This Row],[Ship Date]]-SuperStoreData[[#This Row],[Order Date]]</f>
        <v>0</v>
      </c>
      <c r="F1856" t="s">
        <v>29</v>
      </c>
      <c r="G1856" t="s">
        <v>5426</v>
      </c>
      <c r="H1856" t="s">
        <v>5427</v>
      </c>
      <c r="I1856" t="str">
        <f>PROPER(SuperStoreData[[#This Row],[Customer Name]])</f>
        <v>Jay Kimmel</v>
      </c>
      <c r="J1856" t="s">
        <v>32</v>
      </c>
      <c r="K1856">
        <v>92105</v>
      </c>
      <c r="L1856" t="str">
        <f>_xlfn.XLOOKUP(SuperStoreData[[#This Row],[Zip Code]],ZipCodeTable[Zip Code],ZipCodeTable[City])</f>
        <v>San Diego</v>
      </c>
      <c r="M1856" t="str">
        <f>_xlfn.XLOOKUP(SuperStoreData[[#This Row],[Zip Code]],ZipCodeTable[Zip Code],ZipCodeTable[State])</f>
        <v>CA</v>
      </c>
      <c r="N1856" t="s">
        <v>68</v>
      </c>
      <c r="O1856" t="s">
        <v>5428</v>
      </c>
      <c r="P1856" t="s">
        <v>25</v>
      </c>
      <c r="Q1856" t="s">
        <v>26</v>
      </c>
      <c r="R1856" t="s">
        <v>5429</v>
      </c>
      <c r="S1856" s="5">
        <v>13.76</v>
      </c>
      <c r="T1856" s="5">
        <v>4.2291088756976301</v>
      </c>
      <c r="U1856" s="6">
        <f>SuperStoreData[[#This Row],[Profit]]/SuperStoreData[[#This Row],[Sales]]</f>
        <v>0.30734802875709522</v>
      </c>
    </row>
    <row r="1857" spans="1:21" x14ac:dyDescent="0.2">
      <c r="A1857">
        <v>9217</v>
      </c>
      <c r="B1857" t="s">
        <v>10647</v>
      </c>
      <c r="C1857" s="1">
        <v>42635</v>
      </c>
      <c r="D1857" s="1">
        <v>42639</v>
      </c>
      <c r="E1857" s="7">
        <f>SuperStoreData[[#This Row],[Ship Date]]-SuperStoreData[[#This Row],[Order Date]]</f>
        <v>4</v>
      </c>
      <c r="F1857" t="s">
        <v>29</v>
      </c>
      <c r="G1857" t="s">
        <v>2472</v>
      </c>
      <c r="H1857" t="s">
        <v>2482</v>
      </c>
      <c r="I1857" t="str">
        <f>PROPER(SuperStoreData[[#This Row],[Customer Name]])</f>
        <v>Jason Gross</v>
      </c>
      <c r="J1857" t="s">
        <v>82</v>
      </c>
      <c r="K1857">
        <v>79762</v>
      </c>
      <c r="L1857" t="str">
        <f>_xlfn.XLOOKUP(SuperStoreData[[#This Row],[Zip Code]],ZipCodeTable[Zip Code],ZipCodeTable[City])</f>
        <v>Odessa</v>
      </c>
      <c r="M1857" t="str">
        <f>_xlfn.XLOOKUP(SuperStoreData[[#This Row],[Zip Code]],ZipCodeTable[Zip Code],ZipCodeTable[State])</f>
        <v>TX</v>
      </c>
      <c r="N1857" t="s">
        <v>23</v>
      </c>
      <c r="O1857" t="s">
        <v>2867</v>
      </c>
      <c r="P1857" t="s">
        <v>25</v>
      </c>
      <c r="Q1857" t="s">
        <v>39</v>
      </c>
      <c r="R1857" t="s">
        <v>2868</v>
      </c>
      <c r="S1857" s="5">
        <v>13.762</v>
      </c>
      <c r="T1857" s="5">
        <v>0.113158742732099</v>
      </c>
      <c r="U1857" s="6">
        <f>SuperStoreData[[#This Row],[Profit]]/SuperStoreData[[#This Row],[Sales]]</f>
        <v>8.2225506999054638E-3</v>
      </c>
    </row>
    <row r="1858" spans="1:21" x14ac:dyDescent="0.2">
      <c r="A1858">
        <v>3379</v>
      </c>
      <c r="B1858" t="s">
        <v>8842</v>
      </c>
      <c r="C1858" s="1">
        <v>42597</v>
      </c>
      <c r="D1858" s="1">
        <v>42601</v>
      </c>
      <c r="E1858" s="7">
        <f>SuperStoreData[[#This Row],[Ship Date]]-SuperStoreData[[#This Row],[Order Date]]</f>
        <v>4</v>
      </c>
      <c r="F1858" t="s">
        <v>29</v>
      </c>
      <c r="G1858" t="s">
        <v>6925</v>
      </c>
      <c r="H1858" t="s">
        <v>7496</v>
      </c>
      <c r="I1858" t="str">
        <f>PROPER(SuperStoreData[[#This Row],[Customer Name]])</f>
        <v>Philisse Overcash</v>
      </c>
      <c r="J1858" t="s">
        <v>21</v>
      </c>
      <c r="K1858">
        <v>77095</v>
      </c>
      <c r="L1858" t="str">
        <f>_xlfn.XLOOKUP(SuperStoreData[[#This Row],[Zip Code]],ZipCodeTable[Zip Code],ZipCodeTable[City])</f>
        <v>Houston</v>
      </c>
      <c r="M1858" t="str">
        <f>_xlfn.XLOOKUP(SuperStoreData[[#This Row],[Zip Code]],ZipCodeTable[Zip Code],ZipCodeTable[State])</f>
        <v>TX</v>
      </c>
      <c r="N1858" t="s">
        <v>23</v>
      </c>
      <c r="O1858" t="s">
        <v>1810</v>
      </c>
      <c r="P1858" t="s">
        <v>25</v>
      </c>
      <c r="Q1858" t="s">
        <v>26</v>
      </c>
      <c r="R1858" t="s">
        <v>1811</v>
      </c>
      <c r="S1858" s="5">
        <v>13.776</v>
      </c>
      <c r="T1858" s="5">
        <v>4.3882411029772603</v>
      </c>
      <c r="U1858" s="6">
        <f>SuperStoreData[[#This Row],[Profit]]/SuperStoreData[[#This Row],[Sales]]</f>
        <v>0.31854247263191493</v>
      </c>
    </row>
    <row r="1859" spans="1:21" x14ac:dyDescent="0.2">
      <c r="A1859">
        <v>4830</v>
      </c>
      <c r="B1859" t="s">
        <v>8403</v>
      </c>
      <c r="C1859" s="1">
        <v>42976</v>
      </c>
      <c r="D1859" s="1">
        <v>42981</v>
      </c>
      <c r="E1859" s="7">
        <f>SuperStoreData[[#This Row],[Ship Date]]-SuperStoreData[[#This Row],[Order Date]]</f>
        <v>5</v>
      </c>
      <c r="F1859" t="s">
        <v>29</v>
      </c>
      <c r="G1859" t="s">
        <v>3890</v>
      </c>
      <c r="H1859" t="s">
        <v>4847</v>
      </c>
      <c r="I1859" t="str">
        <f>PROPER(SuperStoreData[[#This Row],[Customer Name]])</f>
        <v>Thomas Thornton</v>
      </c>
      <c r="J1859" t="s">
        <v>32</v>
      </c>
      <c r="K1859">
        <v>10035</v>
      </c>
      <c r="L1859" t="str">
        <f>_xlfn.XLOOKUP(SuperStoreData[[#This Row],[Zip Code]],ZipCodeTable[Zip Code],ZipCodeTable[City])</f>
        <v>New York</v>
      </c>
      <c r="M1859" t="str">
        <f>_xlfn.XLOOKUP(SuperStoreData[[#This Row],[Zip Code]],ZipCodeTable[Zip Code],ZipCodeTable[State])</f>
        <v>NY</v>
      </c>
      <c r="N1859" t="s">
        <v>46</v>
      </c>
      <c r="O1859" t="s">
        <v>3171</v>
      </c>
      <c r="P1859" t="s">
        <v>25</v>
      </c>
      <c r="Q1859" t="s">
        <v>26</v>
      </c>
      <c r="R1859" t="s">
        <v>3172</v>
      </c>
      <c r="S1859" s="5">
        <v>13.776</v>
      </c>
      <c r="T1859" s="5">
        <v>2.1701822392274699</v>
      </c>
      <c r="U1859" s="6">
        <f>SuperStoreData[[#This Row],[Profit]]/SuperStoreData[[#This Row],[Sales]]</f>
        <v>0.15753355395089066</v>
      </c>
    </row>
    <row r="1860" spans="1:21" x14ac:dyDescent="0.2">
      <c r="A1860">
        <v>6997</v>
      </c>
      <c r="B1860" t="s">
        <v>10480</v>
      </c>
      <c r="C1860" s="1">
        <v>42309</v>
      </c>
      <c r="D1860" s="1">
        <v>42313</v>
      </c>
      <c r="E1860" s="7">
        <f>SuperStoreData[[#This Row],[Ship Date]]-SuperStoreData[[#This Row],[Order Date]]</f>
        <v>4</v>
      </c>
      <c r="F1860" t="s">
        <v>129</v>
      </c>
      <c r="G1860" t="s">
        <v>334</v>
      </c>
      <c r="H1860" t="s">
        <v>335</v>
      </c>
      <c r="I1860" t="str">
        <f>PROPER(SuperStoreData[[#This Row],[Customer Name]])</f>
        <v>Jennifer Braxton</v>
      </c>
      <c r="J1860" t="s">
        <v>82</v>
      </c>
      <c r="K1860">
        <v>61107</v>
      </c>
      <c r="L1860" t="str">
        <f>_xlfn.XLOOKUP(SuperStoreData[[#This Row],[Zip Code]],ZipCodeTable[Zip Code],ZipCodeTable[City])</f>
        <v>Rockford</v>
      </c>
      <c r="M1860" t="str">
        <f>_xlfn.XLOOKUP(SuperStoreData[[#This Row],[Zip Code]],ZipCodeTable[Zip Code],ZipCodeTable[State])</f>
        <v>IL</v>
      </c>
      <c r="N1860" t="s">
        <v>23</v>
      </c>
      <c r="O1860" t="s">
        <v>5644</v>
      </c>
      <c r="P1860" t="s">
        <v>25</v>
      </c>
      <c r="Q1860" t="s">
        <v>26</v>
      </c>
      <c r="R1860" t="s">
        <v>5645</v>
      </c>
      <c r="S1860" s="5">
        <v>13.84</v>
      </c>
      <c r="T1860" s="5">
        <v>0.24913332938633101</v>
      </c>
      <c r="U1860" s="6">
        <f>SuperStoreData[[#This Row],[Profit]]/SuperStoreData[[#This Row],[Sales]]</f>
        <v>1.8000963105948772E-2</v>
      </c>
    </row>
    <row r="1861" spans="1:21" x14ac:dyDescent="0.2">
      <c r="A1861">
        <v>9551</v>
      </c>
      <c r="B1861" t="s">
        <v>2574</v>
      </c>
      <c r="C1861" s="1">
        <v>43130</v>
      </c>
      <c r="D1861" s="1">
        <v>43136</v>
      </c>
      <c r="E1861" s="7">
        <f>SuperStoreData[[#This Row],[Ship Date]]-SuperStoreData[[#This Row],[Order Date]]</f>
        <v>6</v>
      </c>
      <c r="F1861" t="s">
        <v>18</v>
      </c>
      <c r="G1861" t="s">
        <v>2575</v>
      </c>
      <c r="H1861" t="s">
        <v>2576</v>
      </c>
      <c r="I1861" t="str">
        <f>PROPER(SuperStoreData[[#This Row],[Customer Name]])</f>
        <v>Nicole Fjeld</v>
      </c>
      <c r="J1861" t="s">
        <v>21</v>
      </c>
      <c r="K1861">
        <v>95123</v>
      </c>
      <c r="L1861" t="str">
        <f>_xlfn.XLOOKUP(SuperStoreData[[#This Row],[Zip Code]],ZipCodeTable[Zip Code],ZipCodeTable[City])</f>
        <v>San Jose</v>
      </c>
      <c r="M1861" t="str">
        <f>_xlfn.XLOOKUP(SuperStoreData[[#This Row],[Zip Code]],ZipCodeTable[Zip Code],ZipCodeTable[State])</f>
        <v>CA</v>
      </c>
      <c r="N1861" t="s">
        <v>68</v>
      </c>
      <c r="O1861" t="s">
        <v>2577</v>
      </c>
      <c r="P1861" t="s">
        <v>25</v>
      </c>
      <c r="Q1861" t="s">
        <v>26</v>
      </c>
      <c r="R1861" t="s">
        <v>2578</v>
      </c>
      <c r="S1861" s="5">
        <v>13.848000000000001</v>
      </c>
      <c r="T1861" s="5">
        <v>4.2548150357296501</v>
      </c>
      <c r="U1861" s="6">
        <f>SuperStoreData[[#This Row],[Profit]]/SuperStoreData[[#This Row],[Sales]]</f>
        <v>0.30725123019422662</v>
      </c>
    </row>
    <row r="1862" spans="1:21" x14ac:dyDescent="0.2">
      <c r="A1862">
        <v>932</v>
      </c>
      <c r="B1862" t="s">
        <v>8108</v>
      </c>
      <c r="C1862" s="1">
        <v>43201</v>
      </c>
      <c r="D1862" s="1">
        <v>43205</v>
      </c>
      <c r="E1862" s="7">
        <f>SuperStoreData[[#This Row],[Ship Date]]-SuperStoreData[[#This Row],[Order Date]]</f>
        <v>4</v>
      </c>
      <c r="F1862" t="s">
        <v>18</v>
      </c>
      <c r="G1862" t="s">
        <v>4695</v>
      </c>
      <c r="H1862" t="s">
        <v>4699</v>
      </c>
      <c r="I1862" t="str">
        <f>PROPER(SuperStoreData[[#This Row],[Customer Name]])</f>
        <v>Alan Barnes</v>
      </c>
      <c r="J1862" t="s">
        <v>32</v>
      </c>
      <c r="K1862">
        <v>43615</v>
      </c>
      <c r="L1862" t="str">
        <f>_xlfn.XLOOKUP(SuperStoreData[[#This Row],[Zip Code]],ZipCodeTable[Zip Code],ZipCodeTable[City])</f>
        <v>Toledo</v>
      </c>
      <c r="M1862" t="str">
        <f>_xlfn.XLOOKUP(SuperStoreData[[#This Row],[Zip Code]],ZipCodeTable[Zip Code],ZipCodeTable[State])</f>
        <v>OH</v>
      </c>
      <c r="N1862" t="s">
        <v>46</v>
      </c>
      <c r="O1862" t="s">
        <v>4412</v>
      </c>
      <c r="P1862" t="s">
        <v>25</v>
      </c>
      <c r="Q1862" t="s">
        <v>91</v>
      </c>
      <c r="R1862" t="s">
        <v>4413</v>
      </c>
      <c r="S1862" s="5">
        <v>13.872</v>
      </c>
      <c r="T1862" s="5">
        <v>1.33127729170886</v>
      </c>
      <c r="U1862" s="6">
        <f>SuperStoreData[[#This Row],[Profit]]/SuperStoreData[[#This Row],[Sales]]</f>
        <v>9.5968662897120818E-2</v>
      </c>
    </row>
    <row r="1863" spans="1:21" x14ac:dyDescent="0.2">
      <c r="A1863">
        <v>9295</v>
      </c>
      <c r="B1863" t="s">
        <v>11322</v>
      </c>
      <c r="C1863" s="1">
        <v>42886</v>
      </c>
      <c r="D1863" s="1">
        <v>42890</v>
      </c>
      <c r="E1863" s="7">
        <f>SuperStoreData[[#This Row],[Ship Date]]-SuperStoreData[[#This Row],[Order Date]]</f>
        <v>4</v>
      </c>
      <c r="F1863" t="s">
        <v>29</v>
      </c>
      <c r="G1863" t="s">
        <v>2276</v>
      </c>
      <c r="H1863" t="s">
        <v>2277</v>
      </c>
      <c r="I1863" t="str">
        <f>PROPER(SuperStoreData[[#This Row],[Customer Name]])</f>
        <v>Alice Mccarthy</v>
      </c>
      <c r="J1863" t="s">
        <v>82</v>
      </c>
      <c r="K1863">
        <v>44105</v>
      </c>
      <c r="L1863" t="str">
        <f>_xlfn.XLOOKUP(SuperStoreData[[#This Row],[Zip Code]],ZipCodeTable[Zip Code],ZipCodeTable[City])</f>
        <v>Cleveland</v>
      </c>
      <c r="M1863" t="str">
        <f>_xlfn.XLOOKUP(SuperStoreData[[#This Row],[Zip Code]],ZipCodeTable[Zip Code],ZipCodeTable[State])</f>
        <v>OH</v>
      </c>
      <c r="N1863" t="s">
        <v>46</v>
      </c>
      <c r="O1863" t="s">
        <v>2267</v>
      </c>
      <c r="P1863" t="s">
        <v>25</v>
      </c>
      <c r="Q1863" t="s">
        <v>91</v>
      </c>
      <c r="R1863" t="s">
        <v>2268</v>
      </c>
      <c r="S1863" s="5">
        <v>13.872</v>
      </c>
      <c r="T1863" s="5">
        <v>1.3894169943532899</v>
      </c>
      <c r="U1863" s="6">
        <f>SuperStoreData[[#This Row],[Profit]]/SuperStoreData[[#This Row],[Sales]]</f>
        <v>0.10015981793204223</v>
      </c>
    </row>
    <row r="1864" spans="1:21" x14ac:dyDescent="0.2">
      <c r="A1864">
        <v>5628</v>
      </c>
      <c r="B1864" t="s">
        <v>10953</v>
      </c>
      <c r="C1864" s="1">
        <v>42709</v>
      </c>
      <c r="D1864" s="1">
        <v>42710</v>
      </c>
      <c r="E1864" s="7">
        <f>SuperStoreData[[#This Row],[Ship Date]]-SuperStoreData[[#This Row],[Order Date]]</f>
        <v>1</v>
      </c>
      <c r="F1864" t="s">
        <v>29</v>
      </c>
      <c r="G1864" t="s">
        <v>8185</v>
      </c>
      <c r="H1864" t="s">
        <v>10955</v>
      </c>
      <c r="I1864" t="str">
        <f>PROPER(SuperStoreData[[#This Row],[Customer Name]])</f>
        <v>Dan Reichenbach</v>
      </c>
      <c r="J1864" t="s">
        <v>82</v>
      </c>
      <c r="K1864">
        <v>33180</v>
      </c>
      <c r="L1864" t="str">
        <f>_xlfn.XLOOKUP(SuperStoreData[[#This Row],[Zip Code]],ZipCodeTable[Zip Code],ZipCodeTable[City])</f>
        <v>Miami</v>
      </c>
      <c r="M1864" t="str">
        <f>_xlfn.XLOOKUP(SuperStoreData[[#This Row],[Zip Code]],ZipCodeTable[Zip Code],ZipCodeTable[State])</f>
        <v>FL</v>
      </c>
      <c r="N1864" t="s">
        <v>85</v>
      </c>
      <c r="O1864" t="s">
        <v>3772</v>
      </c>
      <c r="P1864" t="s">
        <v>25</v>
      </c>
      <c r="Q1864" t="s">
        <v>197</v>
      </c>
      <c r="R1864" t="s">
        <v>3773</v>
      </c>
      <c r="S1864" s="5">
        <v>13.872</v>
      </c>
      <c r="T1864" s="5">
        <v>3.5863521978209998</v>
      </c>
      <c r="U1864" s="6">
        <f>SuperStoreData[[#This Row],[Profit]]/SuperStoreData[[#This Row],[Sales]]</f>
        <v>0.25853173283023356</v>
      </c>
    </row>
    <row r="1865" spans="1:21" x14ac:dyDescent="0.2">
      <c r="A1865">
        <v>3668</v>
      </c>
      <c r="B1865" t="s">
        <v>6141</v>
      </c>
      <c r="C1865" s="1">
        <v>42330</v>
      </c>
      <c r="D1865" s="1">
        <v>42335</v>
      </c>
      <c r="E1865" s="7">
        <f>SuperStoreData[[#This Row],[Ship Date]]-SuperStoreData[[#This Row],[Order Date]]</f>
        <v>5</v>
      </c>
      <c r="F1865" t="s">
        <v>29</v>
      </c>
      <c r="G1865" t="s">
        <v>4653</v>
      </c>
      <c r="H1865" t="s">
        <v>5569</v>
      </c>
      <c r="I1865" t="str">
        <f>PROPER(SuperStoreData[[#This Row],[Customer Name]])</f>
        <v>Tim Brockman</v>
      </c>
      <c r="J1865" t="s">
        <v>32</v>
      </c>
      <c r="K1865">
        <v>97301</v>
      </c>
      <c r="L1865" t="str">
        <f>_xlfn.XLOOKUP(SuperStoreData[[#This Row],[Zip Code]],ZipCodeTable[Zip Code],ZipCodeTable[City])</f>
        <v>Salem</v>
      </c>
      <c r="M1865" t="str">
        <f>_xlfn.XLOOKUP(SuperStoreData[[#This Row],[Zip Code]],ZipCodeTable[Zip Code],ZipCodeTable[State])</f>
        <v>OR</v>
      </c>
      <c r="N1865" t="s">
        <v>68</v>
      </c>
      <c r="O1865" t="s">
        <v>6148</v>
      </c>
      <c r="P1865" t="s">
        <v>25</v>
      </c>
      <c r="Q1865" t="s">
        <v>214</v>
      </c>
      <c r="R1865" t="s">
        <v>6149</v>
      </c>
      <c r="S1865" s="5">
        <v>13.88</v>
      </c>
      <c r="T1865" s="5">
        <v>2.6969860192305202</v>
      </c>
      <c r="U1865" s="6">
        <f>SuperStoreData[[#This Row],[Profit]]/SuperStoreData[[#This Row],[Sales]]</f>
        <v>0.19430735008865418</v>
      </c>
    </row>
    <row r="1866" spans="1:21" x14ac:dyDescent="0.2">
      <c r="A1866">
        <v>7127</v>
      </c>
      <c r="B1866" t="s">
        <v>11193</v>
      </c>
      <c r="C1866" s="1">
        <v>43266</v>
      </c>
      <c r="D1866" s="1">
        <v>43271</v>
      </c>
      <c r="E1866" s="7">
        <f>SuperStoreData[[#This Row],[Ship Date]]-SuperStoreData[[#This Row],[Order Date]]</f>
        <v>5</v>
      </c>
      <c r="F1866" t="s">
        <v>129</v>
      </c>
      <c r="G1866" t="s">
        <v>4670</v>
      </c>
      <c r="H1866" t="s">
        <v>4671</v>
      </c>
      <c r="I1866" t="str">
        <f>PROPER(SuperStoreData[[#This Row],[Customer Name]])</f>
        <v>James Galang</v>
      </c>
      <c r="J1866" t="s">
        <v>32</v>
      </c>
      <c r="K1866">
        <v>30318</v>
      </c>
      <c r="L1866" t="str">
        <f>_xlfn.XLOOKUP(SuperStoreData[[#This Row],[Zip Code]],ZipCodeTable[Zip Code],ZipCodeTable[City])</f>
        <v>Atlanta</v>
      </c>
      <c r="M1866" t="str">
        <f>_xlfn.XLOOKUP(SuperStoreData[[#This Row],[Zip Code]],ZipCodeTable[Zip Code],ZipCodeTable[State])</f>
        <v>GA</v>
      </c>
      <c r="N1866" t="s">
        <v>85</v>
      </c>
      <c r="O1866" t="s">
        <v>2133</v>
      </c>
      <c r="P1866" t="s">
        <v>25</v>
      </c>
      <c r="Q1866" t="s">
        <v>52</v>
      </c>
      <c r="R1866" t="s">
        <v>2134</v>
      </c>
      <c r="S1866" s="5">
        <v>13.89</v>
      </c>
      <c r="T1866" s="5">
        <v>4.75629401387011</v>
      </c>
      <c r="U1866" s="6">
        <f>SuperStoreData[[#This Row],[Profit]]/SuperStoreData[[#This Row],[Sales]]</f>
        <v>0.34242577493665299</v>
      </c>
    </row>
    <row r="1867" spans="1:21" x14ac:dyDescent="0.2">
      <c r="A1867">
        <v>1663</v>
      </c>
      <c r="B1867" t="s">
        <v>11624</v>
      </c>
      <c r="C1867" s="1">
        <v>42077</v>
      </c>
      <c r="D1867" s="1">
        <v>42080</v>
      </c>
      <c r="E1867" s="7">
        <f>SuperStoreData[[#This Row],[Ship Date]]-SuperStoreData[[#This Row],[Order Date]]</f>
        <v>3</v>
      </c>
      <c r="F1867" t="s">
        <v>29</v>
      </c>
      <c r="G1867" t="s">
        <v>399</v>
      </c>
      <c r="H1867" t="s">
        <v>4715</v>
      </c>
      <c r="I1867" t="str">
        <f>PROPER(SuperStoreData[[#This Row],[Customer Name]])</f>
        <v>Quincy Jones</v>
      </c>
      <c r="J1867" t="s">
        <v>82</v>
      </c>
      <c r="K1867">
        <v>19143</v>
      </c>
      <c r="L1867" t="str">
        <f>_xlfn.XLOOKUP(SuperStoreData[[#This Row],[Zip Code]],ZipCodeTable[Zip Code],ZipCodeTable[City])</f>
        <v>Philadelphia</v>
      </c>
      <c r="M1867" t="str">
        <f>_xlfn.XLOOKUP(SuperStoreData[[#This Row],[Zip Code]],ZipCodeTable[Zip Code],ZipCodeTable[State])</f>
        <v>PA</v>
      </c>
      <c r="N1867" t="s">
        <v>46</v>
      </c>
      <c r="O1867" t="s">
        <v>1404</v>
      </c>
      <c r="P1867" t="s">
        <v>25</v>
      </c>
      <c r="Q1867" t="s">
        <v>26</v>
      </c>
      <c r="R1867" t="s">
        <v>1405</v>
      </c>
      <c r="S1867" s="5">
        <v>13.896000000000001</v>
      </c>
      <c r="T1867" s="5">
        <v>1.12628109240133</v>
      </c>
      <c r="U1867" s="6">
        <f>SuperStoreData[[#This Row],[Profit]]/SuperStoreData[[#This Row],[Sales]]</f>
        <v>8.1050740673670837E-2</v>
      </c>
    </row>
    <row r="1868" spans="1:21" x14ac:dyDescent="0.2">
      <c r="A1868">
        <v>3046</v>
      </c>
      <c r="B1868" t="s">
        <v>5093</v>
      </c>
      <c r="C1868" s="1">
        <v>43439</v>
      </c>
      <c r="D1868" s="1">
        <v>43441</v>
      </c>
      <c r="E1868" s="7">
        <f>SuperStoreData[[#This Row],[Ship Date]]-SuperStoreData[[#This Row],[Order Date]]</f>
        <v>2</v>
      </c>
      <c r="F1868" t="s">
        <v>129</v>
      </c>
      <c r="G1868" t="s">
        <v>3013</v>
      </c>
      <c r="H1868" t="s">
        <v>3014</v>
      </c>
      <c r="I1868" t="str">
        <f>PROPER(SuperStoreData[[#This Row],[Customer Name]])</f>
        <v>Chuck Clark</v>
      </c>
      <c r="J1868" t="s">
        <v>21</v>
      </c>
      <c r="K1868">
        <v>55407</v>
      </c>
      <c r="L1868" t="str">
        <f>_xlfn.XLOOKUP(SuperStoreData[[#This Row],[Zip Code]],ZipCodeTable[Zip Code],ZipCodeTable[City])</f>
        <v>Minneapolis</v>
      </c>
      <c r="M1868" t="str">
        <f>_xlfn.XLOOKUP(SuperStoreData[[#This Row],[Zip Code]],ZipCodeTable[Zip Code],ZipCodeTable[State])</f>
        <v>MN</v>
      </c>
      <c r="N1868" t="s">
        <v>23</v>
      </c>
      <c r="O1868" t="s">
        <v>5094</v>
      </c>
      <c r="P1868" t="s">
        <v>25</v>
      </c>
      <c r="Q1868" t="s">
        <v>52</v>
      </c>
      <c r="R1868" t="s">
        <v>5095</v>
      </c>
      <c r="S1868" s="5">
        <v>13.9</v>
      </c>
      <c r="T1868" s="5">
        <v>1.9539580672034</v>
      </c>
      <c r="U1868" s="6">
        <f>SuperStoreData[[#This Row],[Profit]]/SuperStoreData[[#This Row],[Sales]]</f>
        <v>0.14057252282038848</v>
      </c>
    </row>
    <row r="1869" spans="1:21" x14ac:dyDescent="0.2">
      <c r="A1869">
        <v>8813</v>
      </c>
      <c r="B1869" t="s">
        <v>5742</v>
      </c>
      <c r="C1869" s="1">
        <v>42727</v>
      </c>
      <c r="D1869" s="1">
        <v>42730</v>
      </c>
      <c r="E1869" s="7">
        <f>SuperStoreData[[#This Row],[Ship Date]]-SuperStoreData[[#This Row],[Order Date]]</f>
        <v>3</v>
      </c>
      <c r="F1869" t="s">
        <v>29</v>
      </c>
      <c r="G1869" t="s">
        <v>3057</v>
      </c>
      <c r="H1869" t="s">
        <v>3058</v>
      </c>
      <c r="I1869" t="str">
        <f>PROPER(SuperStoreData[[#This Row],[Customer Name]])</f>
        <v>Stephanie Phelps</v>
      </c>
      <c r="J1869" t="s">
        <v>82</v>
      </c>
      <c r="K1869">
        <v>49201</v>
      </c>
      <c r="L1869" t="str">
        <f>_xlfn.XLOOKUP(SuperStoreData[[#This Row],[Zip Code]],ZipCodeTable[Zip Code],ZipCodeTable[City])</f>
        <v>Jackson</v>
      </c>
      <c r="M1869" t="str">
        <f>_xlfn.XLOOKUP(SuperStoreData[[#This Row],[Zip Code]],ZipCodeTable[Zip Code],ZipCodeTable[State])</f>
        <v>MI</v>
      </c>
      <c r="N1869" t="s">
        <v>23</v>
      </c>
      <c r="O1869" t="s">
        <v>5756</v>
      </c>
      <c r="P1869" t="s">
        <v>25</v>
      </c>
      <c r="Q1869" t="s">
        <v>52</v>
      </c>
      <c r="R1869" t="s">
        <v>1044</v>
      </c>
      <c r="S1869" s="5">
        <v>13.9</v>
      </c>
      <c r="T1869" s="5">
        <v>0.17385657950890701</v>
      </c>
      <c r="U1869" s="6">
        <f>SuperStoreData[[#This Row],[Profit]]/SuperStoreData[[#This Row],[Sales]]</f>
        <v>1.2507667590568849E-2</v>
      </c>
    </row>
    <row r="1870" spans="1:21" x14ac:dyDescent="0.2">
      <c r="A1870">
        <v>4576</v>
      </c>
      <c r="B1870" t="s">
        <v>7735</v>
      </c>
      <c r="C1870" s="1">
        <v>43115</v>
      </c>
      <c r="D1870" s="1">
        <v>43119</v>
      </c>
      <c r="E1870" s="7">
        <f>SuperStoreData[[#This Row],[Ship Date]]-SuperStoreData[[#This Row],[Order Date]]</f>
        <v>4</v>
      </c>
      <c r="F1870" t="s">
        <v>29</v>
      </c>
      <c r="G1870" t="s">
        <v>1245</v>
      </c>
      <c r="H1870" t="s">
        <v>7641</v>
      </c>
      <c r="I1870" t="str">
        <f>PROPER(SuperStoreData[[#This Row],[Customer Name]])</f>
        <v>Matthew Grinstein</v>
      </c>
      <c r="J1870" t="s">
        <v>21</v>
      </c>
      <c r="K1870">
        <v>49201</v>
      </c>
      <c r="L1870" t="str">
        <f>_xlfn.XLOOKUP(SuperStoreData[[#This Row],[Zip Code]],ZipCodeTable[Zip Code],ZipCodeTable[City])</f>
        <v>Jackson</v>
      </c>
      <c r="M1870" t="str">
        <f>_xlfn.XLOOKUP(SuperStoreData[[#This Row],[Zip Code]],ZipCodeTable[Zip Code],ZipCodeTable[State])</f>
        <v>MI</v>
      </c>
      <c r="N1870" t="s">
        <v>23</v>
      </c>
      <c r="O1870" t="s">
        <v>4455</v>
      </c>
      <c r="P1870" t="s">
        <v>25</v>
      </c>
      <c r="Q1870" t="s">
        <v>52</v>
      </c>
      <c r="R1870" t="s">
        <v>4456</v>
      </c>
      <c r="S1870" s="5">
        <v>13.9</v>
      </c>
      <c r="T1870" s="5">
        <v>0.75524541425298297</v>
      </c>
      <c r="U1870" s="6">
        <f>SuperStoreData[[#This Row],[Profit]]/SuperStoreData[[#This Row],[Sales]]</f>
        <v>5.4334202464243378E-2</v>
      </c>
    </row>
    <row r="1871" spans="1:21" x14ac:dyDescent="0.2">
      <c r="A1871">
        <v>2715</v>
      </c>
      <c r="B1871" t="s">
        <v>1040</v>
      </c>
      <c r="C1871" s="1">
        <v>42266</v>
      </c>
      <c r="D1871" s="1">
        <v>42268</v>
      </c>
      <c r="E1871" s="7">
        <f>SuperStoreData[[#This Row],[Ship Date]]-SuperStoreData[[#This Row],[Order Date]]</f>
        <v>2</v>
      </c>
      <c r="F1871" t="s">
        <v>29</v>
      </c>
      <c r="G1871" t="s">
        <v>1041</v>
      </c>
      <c r="H1871" t="s">
        <v>1042</v>
      </c>
      <c r="I1871" t="str">
        <f>PROPER(SuperStoreData[[#This Row],[Customer Name]])</f>
        <v>Beth Thompson</v>
      </c>
      <c r="J1871" t="s">
        <v>21</v>
      </c>
      <c r="K1871">
        <v>98105</v>
      </c>
      <c r="L1871" t="str">
        <f>_xlfn.XLOOKUP(SuperStoreData[[#This Row],[Zip Code]],ZipCodeTable[Zip Code],ZipCodeTable[City])</f>
        <v>Seattle</v>
      </c>
      <c r="M1871" t="str">
        <f>_xlfn.XLOOKUP(SuperStoreData[[#This Row],[Zip Code]],ZipCodeTable[Zip Code],ZipCodeTable[State])</f>
        <v>WA</v>
      </c>
      <c r="N1871" t="s">
        <v>68</v>
      </c>
      <c r="O1871" t="s">
        <v>1043</v>
      </c>
      <c r="P1871" t="s">
        <v>25</v>
      </c>
      <c r="Q1871" t="s">
        <v>52</v>
      </c>
      <c r="R1871" t="s">
        <v>1044</v>
      </c>
      <c r="S1871" s="5">
        <v>13.9</v>
      </c>
      <c r="T1871" s="5">
        <v>1.04891394984271</v>
      </c>
      <c r="U1871" s="6">
        <f>SuperStoreData[[#This Row],[Profit]]/SuperStoreData[[#This Row],[Sales]]</f>
        <v>7.5461435240482738E-2</v>
      </c>
    </row>
    <row r="1872" spans="1:21" x14ac:dyDescent="0.2">
      <c r="A1872">
        <v>9014</v>
      </c>
      <c r="B1872" t="s">
        <v>9091</v>
      </c>
      <c r="C1872" s="1">
        <v>43220</v>
      </c>
      <c r="D1872" s="1">
        <v>43225</v>
      </c>
      <c r="E1872" s="7">
        <f>SuperStoreData[[#This Row],[Ship Date]]-SuperStoreData[[#This Row],[Order Date]]</f>
        <v>5</v>
      </c>
      <c r="F1872" t="s">
        <v>29</v>
      </c>
      <c r="G1872" t="s">
        <v>6083</v>
      </c>
      <c r="H1872" t="s">
        <v>6084</v>
      </c>
      <c r="I1872" t="str">
        <f>PROPER(SuperStoreData[[#This Row],[Customer Name]])</f>
        <v>Barry Pond</v>
      </c>
      <c r="J1872" t="s">
        <v>82</v>
      </c>
      <c r="K1872">
        <v>90008</v>
      </c>
      <c r="L1872" t="str">
        <f>_xlfn.XLOOKUP(SuperStoreData[[#This Row],[Zip Code]],ZipCodeTable[Zip Code],ZipCodeTable[City])</f>
        <v>Los Angeles</v>
      </c>
      <c r="M1872" t="str">
        <f>_xlfn.XLOOKUP(SuperStoreData[[#This Row],[Zip Code]],ZipCodeTable[Zip Code],ZipCodeTable[State])</f>
        <v>CA</v>
      </c>
      <c r="N1872" t="s">
        <v>68</v>
      </c>
      <c r="O1872" t="s">
        <v>5756</v>
      </c>
      <c r="P1872" t="s">
        <v>25</v>
      </c>
      <c r="Q1872" t="s">
        <v>52</v>
      </c>
      <c r="R1872" t="s">
        <v>1044</v>
      </c>
      <c r="S1872" s="5">
        <v>13.9</v>
      </c>
      <c r="T1872" s="5">
        <v>3.02230879288267</v>
      </c>
      <c r="U1872" s="6">
        <f>SuperStoreData[[#This Row],[Profit]]/SuperStoreData[[#This Row],[Sales]]</f>
        <v>0.21743228725774602</v>
      </c>
    </row>
    <row r="1873" spans="1:21" x14ac:dyDescent="0.2">
      <c r="A1873">
        <v>9030</v>
      </c>
      <c r="B1873" t="s">
        <v>9155</v>
      </c>
      <c r="C1873" s="1">
        <v>43330</v>
      </c>
      <c r="D1873" s="1">
        <v>43334</v>
      </c>
      <c r="E1873" s="7">
        <f>SuperStoreData[[#This Row],[Ship Date]]-SuperStoreData[[#This Row],[Order Date]]</f>
        <v>4</v>
      </c>
      <c r="F1873" t="s">
        <v>29</v>
      </c>
      <c r="G1873" t="s">
        <v>625</v>
      </c>
      <c r="H1873" t="s">
        <v>626</v>
      </c>
      <c r="I1873" t="str">
        <f>PROPER(SuperStoreData[[#This Row],[Customer Name]])</f>
        <v>Jack Lebron</v>
      </c>
      <c r="J1873" t="s">
        <v>32</v>
      </c>
      <c r="K1873">
        <v>10801</v>
      </c>
      <c r="L1873" t="str">
        <f>_xlfn.XLOOKUP(SuperStoreData[[#This Row],[Zip Code]],ZipCodeTable[Zip Code],ZipCodeTable[City])</f>
        <v>New Rochelle</v>
      </c>
      <c r="M1873" t="str">
        <f>_xlfn.XLOOKUP(SuperStoreData[[#This Row],[Zip Code]],ZipCodeTable[Zip Code],ZipCodeTable[State])</f>
        <v>NY</v>
      </c>
      <c r="N1873" t="s">
        <v>46</v>
      </c>
      <c r="O1873" t="s">
        <v>8027</v>
      </c>
      <c r="P1873" t="s">
        <v>25</v>
      </c>
      <c r="Q1873" t="s">
        <v>26</v>
      </c>
      <c r="R1873" t="s">
        <v>8028</v>
      </c>
      <c r="S1873" s="5">
        <v>13.904</v>
      </c>
      <c r="T1873" s="5">
        <v>2.5215000594170101</v>
      </c>
      <c r="U1873" s="6">
        <f>SuperStoreData[[#This Row],[Profit]]/SuperStoreData[[#This Row],[Sales]]</f>
        <v>0.181350694722167</v>
      </c>
    </row>
    <row r="1874" spans="1:21" x14ac:dyDescent="0.2">
      <c r="A1874">
        <v>7120</v>
      </c>
      <c r="B1874" t="s">
        <v>9031</v>
      </c>
      <c r="C1874" s="1">
        <v>42023</v>
      </c>
      <c r="D1874" s="1">
        <v>42024</v>
      </c>
      <c r="E1874" s="7">
        <f>SuperStoreData[[#This Row],[Ship Date]]-SuperStoreData[[#This Row],[Order Date]]</f>
        <v>1</v>
      </c>
      <c r="F1874" t="s">
        <v>29</v>
      </c>
      <c r="G1874" t="s">
        <v>2139</v>
      </c>
      <c r="H1874" t="s">
        <v>2140</v>
      </c>
      <c r="I1874" t="str">
        <f>PROPER(SuperStoreData[[#This Row],[Customer Name]])</f>
        <v>Greg Guthrie</v>
      </c>
      <c r="J1874" t="s">
        <v>82</v>
      </c>
      <c r="K1874">
        <v>98103</v>
      </c>
      <c r="L1874" t="str">
        <f>_xlfn.XLOOKUP(SuperStoreData[[#This Row],[Zip Code]],ZipCodeTable[Zip Code],ZipCodeTable[City])</f>
        <v>Seattle</v>
      </c>
      <c r="M1874" t="str">
        <f>_xlfn.XLOOKUP(SuperStoreData[[#This Row],[Zip Code]],ZipCodeTable[Zip Code],ZipCodeTable[State])</f>
        <v>WA</v>
      </c>
      <c r="N1874" t="s">
        <v>68</v>
      </c>
      <c r="O1874" t="s">
        <v>8027</v>
      </c>
      <c r="P1874" t="s">
        <v>25</v>
      </c>
      <c r="Q1874" t="s">
        <v>26</v>
      </c>
      <c r="R1874" t="s">
        <v>8028</v>
      </c>
      <c r="S1874" s="5">
        <v>13.904</v>
      </c>
      <c r="T1874" s="5">
        <v>1.37891855565815</v>
      </c>
      <c r="U1874" s="6">
        <f>SuperStoreData[[#This Row],[Profit]]/SuperStoreData[[#This Row],[Sales]]</f>
        <v>9.9174234440315742E-2</v>
      </c>
    </row>
    <row r="1875" spans="1:21" x14ac:dyDescent="0.2">
      <c r="A1875">
        <v>5075</v>
      </c>
      <c r="B1875" t="s">
        <v>10719</v>
      </c>
      <c r="C1875" s="1">
        <v>43367</v>
      </c>
      <c r="D1875" s="1">
        <v>43372</v>
      </c>
      <c r="E1875" s="7">
        <f>SuperStoreData[[#This Row],[Ship Date]]-SuperStoreData[[#This Row],[Order Date]]</f>
        <v>5</v>
      </c>
      <c r="F1875" t="s">
        <v>129</v>
      </c>
      <c r="G1875" t="s">
        <v>3676</v>
      </c>
      <c r="H1875" t="s">
        <v>3677</v>
      </c>
      <c r="I1875" t="str">
        <f>PROPER(SuperStoreData[[#This Row],[Customer Name]])</f>
        <v>Mick Brown</v>
      </c>
      <c r="J1875" t="s">
        <v>32</v>
      </c>
      <c r="K1875">
        <v>90049</v>
      </c>
      <c r="L1875" t="str">
        <f>_xlfn.XLOOKUP(SuperStoreData[[#This Row],[Zip Code]],ZipCodeTable[Zip Code],ZipCodeTable[City])</f>
        <v>Los Angeles</v>
      </c>
      <c r="M1875" t="str">
        <f>_xlfn.XLOOKUP(SuperStoreData[[#This Row],[Zip Code]],ZipCodeTable[Zip Code],ZipCodeTable[State])</f>
        <v>CA</v>
      </c>
      <c r="N1875" t="s">
        <v>68</v>
      </c>
      <c r="O1875" t="s">
        <v>8027</v>
      </c>
      <c r="P1875" t="s">
        <v>25</v>
      </c>
      <c r="Q1875" t="s">
        <v>26</v>
      </c>
      <c r="R1875" t="s">
        <v>8028</v>
      </c>
      <c r="S1875" s="5">
        <v>13.904</v>
      </c>
      <c r="T1875" s="5">
        <v>1.6497527825158</v>
      </c>
      <c r="U1875" s="6">
        <f>SuperStoreData[[#This Row],[Profit]]/SuperStoreData[[#This Row],[Sales]]</f>
        <v>0.11865310576206847</v>
      </c>
    </row>
    <row r="1876" spans="1:21" x14ac:dyDescent="0.2">
      <c r="A1876">
        <v>7894</v>
      </c>
      <c r="B1876" t="s">
        <v>10374</v>
      </c>
      <c r="C1876" s="1">
        <v>42735</v>
      </c>
      <c r="D1876" s="1">
        <v>42737</v>
      </c>
      <c r="E1876" s="7">
        <f>SuperStoreData[[#This Row],[Ship Date]]-SuperStoreData[[#This Row],[Order Date]]</f>
        <v>2</v>
      </c>
      <c r="F1876" t="s">
        <v>29</v>
      </c>
      <c r="G1876" t="s">
        <v>3820</v>
      </c>
      <c r="H1876" t="s">
        <v>3837</v>
      </c>
      <c r="I1876" t="str">
        <f>PROPER(SuperStoreData[[#This Row],[Customer Name]])</f>
        <v>Nathan Mautz</v>
      </c>
      <c r="J1876" t="s">
        <v>21</v>
      </c>
      <c r="K1876">
        <v>10011</v>
      </c>
      <c r="L1876" t="str">
        <f>_xlfn.XLOOKUP(SuperStoreData[[#This Row],[Zip Code]],ZipCodeTable[Zip Code],ZipCodeTable[City])</f>
        <v>New York</v>
      </c>
      <c r="M1876" t="str">
        <f>_xlfn.XLOOKUP(SuperStoreData[[#This Row],[Zip Code]],ZipCodeTable[Zip Code],ZipCodeTable[State])</f>
        <v>NY</v>
      </c>
      <c r="N1876" t="s">
        <v>46</v>
      </c>
      <c r="O1876" t="s">
        <v>8591</v>
      </c>
      <c r="P1876" t="s">
        <v>25</v>
      </c>
      <c r="Q1876" t="s">
        <v>26</v>
      </c>
      <c r="R1876" t="s">
        <v>8592</v>
      </c>
      <c r="S1876" s="5">
        <v>13.92</v>
      </c>
      <c r="T1876" s="5">
        <v>1.4116202966412601</v>
      </c>
      <c r="U1876" s="6">
        <f>SuperStoreData[[#This Row],[Profit]]/SuperStoreData[[#This Row],[Sales]]</f>
        <v>0.10140950406905604</v>
      </c>
    </row>
    <row r="1877" spans="1:21" x14ac:dyDescent="0.2">
      <c r="A1877">
        <v>5736</v>
      </c>
      <c r="B1877" t="s">
        <v>11461</v>
      </c>
      <c r="C1877" s="1">
        <v>42156</v>
      </c>
      <c r="D1877" s="1">
        <v>42161</v>
      </c>
      <c r="E1877" s="7">
        <f>SuperStoreData[[#This Row],[Ship Date]]-SuperStoreData[[#This Row],[Order Date]]</f>
        <v>5</v>
      </c>
      <c r="F1877" t="s">
        <v>29</v>
      </c>
      <c r="G1877" t="s">
        <v>5399</v>
      </c>
      <c r="H1877" t="s">
        <v>5400</v>
      </c>
      <c r="I1877" t="str">
        <f>PROPER(SuperStoreData[[#This Row],[Customer Name]])</f>
        <v>Jim Karlsson</v>
      </c>
      <c r="J1877" t="s">
        <v>32</v>
      </c>
      <c r="K1877">
        <v>10024</v>
      </c>
      <c r="L1877" t="str">
        <f>_xlfn.XLOOKUP(SuperStoreData[[#This Row],[Zip Code]],ZipCodeTable[Zip Code],ZipCodeTable[City])</f>
        <v>New York</v>
      </c>
      <c r="M1877" t="str">
        <f>_xlfn.XLOOKUP(SuperStoreData[[#This Row],[Zip Code]],ZipCodeTable[Zip Code],ZipCodeTable[State])</f>
        <v>NY</v>
      </c>
      <c r="N1877" t="s">
        <v>46</v>
      </c>
      <c r="O1877" t="s">
        <v>6725</v>
      </c>
      <c r="P1877" t="s">
        <v>25</v>
      </c>
      <c r="Q1877" t="s">
        <v>26</v>
      </c>
      <c r="R1877" t="s">
        <v>6726</v>
      </c>
      <c r="S1877" s="5">
        <v>13.92</v>
      </c>
      <c r="T1877" s="5">
        <v>0.73709003972604403</v>
      </c>
      <c r="U1877" s="6">
        <f>SuperStoreData[[#This Row],[Profit]]/SuperStoreData[[#This Row],[Sales]]</f>
        <v>5.2951870669974428E-2</v>
      </c>
    </row>
    <row r="1878" spans="1:21" x14ac:dyDescent="0.2">
      <c r="A1878">
        <v>7937</v>
      </c>
      <c r="B1878" t="s">
        <v>8919</v>
      </c>
      <c r="C1878" s="1">
        <v>42683</v>
      </c>
      <c r="D1878" s="1">
        <v>42688</v>
      </c>
      <c r="E1878" s="7">
        <f>SuperStoreData[[#This Row],[Ship Date]]-SuperStoreData[[#This Row],[Order Date]]</f>
        <v>5</v>
      </c>
      <c r="F1878" t="s">
        <v>29</v>
      </c>
      <c r="G1878" t="s">
        <v>700</v>
      </c>
      <c r="H1878" t="s">
        <v>5333</v>
      </c>
      <c r="I1878" t="str">
        <f>PROPER(SuperStoreData[[#This Row],[Customer Name]])</f>
        <v>Rick Wilson</v>
      </c>
      <c r="J1878" t="s">
        <v>82</v>
      </c>
      <c r="K1878">
        <v>94513</v>
      </c>
      <c r="L1878" t="str">
        <f>_xlfn.XLOOKUP(SuperStoreData[[#This Row],[Zip Code]],ZipCodeTable[Zip Code],ZipCodeTable[City])</f>
        <v>Brentwood</v>
      </c>
      <c r="M1878" t="str">
        <f>_xlfn.XLOOKUP(SuperStoreData[[#This Row],[Zip Code]],ZipCodeTable[Zip Code],ZipCodeTable[State])</f>
        <v>CA</v>
      </c>
      <c r="N1878" t="s">
        <v>68</v>
      </c>
      <c r="O1878" t="s">
        <v>6725</v>
      </c>
      <c r="P1878" t="s">
        <v>25</v>
      </c>
      <c r="Q1878" t="s">
        <v>26</v>
      </c>
      <c r="R1878" t="s">
        <v>6726</v>
      </c>
      <c r="S1878" s="5">
        <v>13.92</v>
      </c>
      <c r="T1878" s="5">
        <v>1.42300158848171</v>
      </c>
      <c r="U1878" s="6">
        <f>SuperStoreData[[#This Row],[Profit]]/SuperStoreData[[#This Row],[Sales]]</f>
        <v>0.10222712560931825</v>
      </c>
    </row>
    <row r="1879" spans="1:21" x14ac:dyDescent="0.2">
      <c r="A1879">
        <v>886</v>
      </c>
      <c r="B1879" t="s">
        <v>10707</v>
      </c>
      <c r="C1879" s="1">
        <v>42946</v>
      </c>
      <c r="D1879" s="1">
        <v>42949</v>
      </c>
      <c r="E1879" s="7">
        <f>SuperStoreData[[#This Row],[Ship Date]]-SuperStoreData[[#This Row],[Order Date]]</f>
        <v>3</v>
      </c>
      <c r="F1879" t="s">
        <v>129</v>
      </c>
      <c r="G1879" t="s">
        <v>1862</v>
      </c>
      <c r="H1879" t="s">
        <v>2458</v>
      </c>
      <c r="I1879" t="str">
        <f>PROPER(SuperStoreData[[#This Row],[Customer Name]])</f>
        <v>Jill Stevenson</v>
      </c>
      <c r="J1879" t="s">
        <v>82</v>
      </c>
      <c r="K1879">
        <v>90045</v>
      </c>
      <c r="L1879" t="str">
        <f>_xlfn.XLOOKUP(SuperStoreData[[#This Row],[Zip Code]],ZipCodeTable[Zip Code],ZipCodeTable[City])</f>
        <v>Los Angeles</v>
      </c>
      <c r="M1879" t="str">
        <f>_xlfn.XLOOKUP(SuperStoreData[[#This Row],[Zip Code]],ZipCodeTable[Zip Code],ZipCodeTable[State])</f>
        <v>CA</v>
      </c>
      <c r="N1879" t="s">
        <v>68</v>
      </c>
      <c r="O1879" t="s">
        <v>2440</v>
      </c>
      <c r="P1879" t="s">
        <v>25</v>
      </c>
      <c r="Q1879" t="s">
        <v>26</v>
      </c>
      <c r="R1879" t="s">
        <v>2441</v>
      </c>
      <c r="S1879" s="5">
        <v>13.944000000000001</v>
      </c>
      <c r="T1879" s="5">
        <v>3.17629366010758</v>
      </c>
      <c r="U1879" s="6">
        <f>SuperStoreData[[#This Row],[Profit]]/SuperStoreData[[#This Row],[Sales]]</f>
        <v>0.22778927568184021</v>
      </c>
    </row>
    <row r="1880" spans="1:21" x14ac:dyDescent="0.2">
      <c r="A1880">
        <v>8611</v>
      </c>
      <c r="B1880" t="s">
        <v>3504</v>
      </c>
      <c r="C1880" s="1">
        <v>43051</v>
      </c>
      <c r="D1880" s="1">
        <v>43054</v>
      </c>
      <c r="E1880" s="7">
        <f>SuperStoreData[[#This Row],[Ship Date]]-SuperStoreData[[#This Row],[Order Date]]</f>
        <v>3</v>
      </c>
      <c r="F1880" t="s">
        <v>29</v>
      </c>
      <c r="G1880" t="s">
        <v>3505</v>
      </c>
      <c r="H1880" t="s">
        <v>3506</v>
      </c>
      <c r="I1880" t="str">
        <f>PROPER(SuperStoreData[[#This Row],[Customer Name]])</f>
        <v>Bobby Trafton</v>
      </c>
      <c r="J1880" t="s">
        <v>32</v>
      </c>
      <c r="K1880">
        <v>10035</v>
      </c>
      <c r="L1880" t="str">
        <f>_xlfn.XLOOKUP(SuperStoreData[[#This Row],[Zip Code]],ZipCodeTable[Zip Code],ZipCodeTable[City])</f>
        <v>New York</v>
      </c>
      <c r="M1880" t="str">
        <f>_xlfn.XLOOKUP(SuperStoreData[[#This Row],[Zip Code]],ZipCodeTable[Zip Code],ZipCodeTable[State])</f>
        <v>NY</v>
      </c>
      <c r="N1880" t="s">
        <v>46</v>
      </c>
      <c r="O1880" t="s">
        <v>3514</v>
      </c>
      <c r="P1880" t="s">
        <v>48</v>
      </c>
      <c r="Q1880" t="s">
        <v>49</v>
      </c>
      <c r="R1880" t="s">
        <v>3515</v>
      </c>
      <c r="S1880" s="5">
        <v>13.96</v>
      </c>
      <c r="T1880" s="5">
        <v>4.1490022786502498</v>
      </c>
      <c r="U1880" s="6">
        <f>SuperStoreData[[#This Row],[Profit]]/SuperStoreData[[#This Row],[Sales]]</f>
        <v>0.29720646695202363</v>
      </c>
    </row>
    <row r="1881" spans="1:21" x14ac:dyDescent="0.2">
      <c r="A1881">
        <v>1017</v>
      </c>
      <c r="B1881" t="s">
        <v>4953</v>
      </c>
      <c r="C1881" s="1">
        <v>43353</v>
      </c>
      <c r="D1881" s="1">
        <v>43353</v>
      </c>
      <c r="E1881" s="7">
        <f>SuperStoreData[[#This Row],[Ship Date]]-SuperStoreData[[#This Row],[Order Date]]</f>
        <v>0</v>
      </c>
      <c r="F1881" t="s">
        <v>29</v>
      </c>
      <c r="G1881" t="s">
        <v>2129</v>
      </c>
      <c r="H1881" t="s">
        <v>2130</v>
      </c>
      <c r="I1881" t="str">
        <f>PROPER(SuperStoreData[[#This Row],[Customer Name]])</f>
        <v>Kalyca Meade</v>
      </c>
      <c r="J1881" t="s">
        <v>82</v>
      </c>
      <c r="K1881">
        <v>10011</v>
      </c>
      <c r="L1881" t="str">
        <f>_xlfn.XLOOKUP(SuperStoreData[[#This Row],[Zip Code]],ZipCodeTable[Zip Code],ZipCodeTable[City])</f>
        <v>New York</v>
      </c>
      <c r="M1881" t="str">
        <f>_xlfn.XLOOKUP(SuperStoreData[[#This Row],[Zip Code]],ZipCodeTable[Zip Code],ZipCodeTable[State])</f>
        <v>NY</v>
      </c>
      <c r="N1881" t="s">
        <v>46</v>
      </c>
      <c r="O1881" t="s">
        <v>3514</v>
      </c>
      <c r="P1881" t="s">
        <v>48</v>
      </c>
      <c r="Q1881" t="s">
        <v>49</v>
      </c>
      <c r="R1881" t="s">
        <v>3515</v>
      </c>
      <c r="S1881" s="5">
        <v>13.96</v>
      </c>
      <c r="T1881" s="5">
        <v>3.4985176383051502</v>
      </c>
      <c r="U1881" s="6">
        <f>SuperStoreData[[#This Row],[Profit]]/SuperStoreData[[#This Row],[Sales]]</f>
        <v>0.25061014601039755</v>
      </c>
    </row>
    <row r="1882" spans="1:21" x14ac:dyDescent="0.2">
      <c r="A1882">
        <v>4108</v>
      </c>
      <c r="B1882" t="s">
        <v>5491</v>
      </c>
      <c r="C1882" s="1">
        <v>42177</v>
      </c>
      <c r="D1882" s="1">
        <v>42179</v>
      </c>
      <c r="E1882" s="7">
        <f>SuperStoreData[[#This Row],[Ship Date]]-SuperStoreData[[#This Row],[Order Date]]</f>
        <v>2</v>
      </c>
      <c r="F1882" t="s">
        <v>489</v>
      </c>
      <c r="G1882" t="s">
        <v>5492</v>
      </c>
      <c r="H1882" t="s">
        <v>5493</v>
      </c>
      <c r="I1882" t="str">
        <f>PROPER(SuperStoreData[[#This Row],[Customer Name]])</f>
        <v>Marc Crier</v>
      </c>
      <c r="J1882" t="s">
        <v>32</v>
      </c>
      <c r="K1882">
        <v>10011</v>
      </c>
      <c r="L1882" t="str">
        <f>_xlfn.XLOOKUP(SuperStoreData[[#This Row],[Zip Code]],ZipCodeTable[Zip Code],ZipCodeTable[City])</f>
        <v>New York</v>
      </c>
      <c r="M1882" t="str">
        <f>_xlfn.XLOOKUP(SuperStoreData[[#This Row],[Zip Code]],ZipCodeTable[Zip Code],ZipCodeTable[State])</f>
        <v>NY</v>
      </c>
      <c r="N1882" t="s">
        <v>46</v>
      </c>
      <c r="O1882" t="s">
        <v>2459</v>
      </c>
      <c r="P1882" t="s">
        <v>25</v>
      </c>
      <c r="Q1882" t="s">
        <v>61</v>
      </c>
      <c r="R1882" t="s">
        <v>2460</v>
      </c>
      <c r="S1882" s="5">
        <v>13.96</v>
      </c>
      <c r="T1882" s="5">
        <v>0.81658043671805802</v>
      </c>
      <c r="U1882" s="6">
        <f>SuperStoreData[[#This Row],[Profit]]/SuperStoreData[[#This Row],[Sales]]</f>
        <v>5.8494300624502719E-2</v>
      </c>
    </row>
    <row r="1883" spans="1:21" x14ac:dyDescent="0.2">
      <c r="A1883">
        <v>572</v>
      </c>
      <c r="B1883" t="s">
        <v>11416</v>
      </c>
      <c r="C1883" s="1">
        <v>42679</v>
      </c>
      <c r="D1883" s="1">
        <v>42682</v>
      </c>
      <c r="E1883" s="7">
        <f>SuperStoreData[[#This Row],[Ship Date]]-SuperStoreData[[#This Row],[Order Date]]</f>
        <v>3</v>
      </c>
      <c r="F1883" t="s">
        <v>29</v>
      </c>
      <c r="G1883" t="s">
        <v>4185</v>
      </c>
      <c r="H1883" t="s">
        <v>4189</v>
      </c>
      <c r="I1883" t="str">
        <f>PROPER(SuperStoreData[[#This Row],[Customer Name]])</f>
        <v>Jennifer Ferguson</v>
      </c>
      <c r="J1883" t="s">
        <v>32</v>
      </c>
      <c r="K1883">
        <v>10024</v>
      </c>
      <c r="L1883" t="str">
        <f>_xlfn.XLOOKUP(SuperStoreData[[#This Row],[Zip Code]],ZipCodeTable[Zip Code],ZipCodeTable[City])</f>
        <v>New York</v>
      </c>
      <c r="M1883" t="str">
        <f>_xlfn.XLOOKUP(SuperStoreData[[#This Row],[Zip Code]],ZipCodeTable[Zip Code],ZipCodeTable[State])</f>
        <v>NY</v>
      </c>
      <c r="N1883" t="s">
        <v>46</v>
      </c>
      <c r="O1883" t="s">
        <v>3835</v>
      </c>
      <c r="P1883" t="s">
        <v>25</v>
      </c>
      <c r="Q1883" t="s">
        <v>117</v>
      </c>
      <c r="R1883" t="s">
        <v>3836</v>
      </c>
      <c r="S1883" s="5">
        <v>13.96</v>
      </c>
      <c r="T1883" s="5">
        <v>4.4595315563864899</v>
      </c>
      <c r="U1883" s="6">
        <f>SuperStoreData[[#This Row],[Profit]]/SuperStoreData[[#This Row],[Sales]]</f>
        <v>0.31945068455490616</v>
      </c>
    </row>
    <row r="1884" spans="1:21" x14ac:dyDescent="0.2">
      <c r="A1884">
        <v>8949</v>
      </c>
      <c r="B1884" t="s">
        <v>10655</v>
      </c>
      <c r="C1884" s="1">
        <v>43126</v>
      </c>
      <c r="D1884" s="1">
        <v>43130</v>
      </c>
      <c r="E1884" s="7">
        <f>SuperStoreData[[#This Row],[Ship Date]]-SuperStoreData[[#This Row],[Order Date]]</f>
        <v>4</v>
      </c>
      <c r="F1884" t="s">
        <v>18</v>
      </c>
      <c r="G1884" t="s">
        <v>289</v>
      </c>
      <c r="H1884" t="s">
        <v>290</v>
      </c>
      <c r="I1884" t="str">
        <f>PROPER(SuperStoreData[[#This Row],[Customer Name]])</f>
        <v>Adam Shillingsburg</v>
      </c>
      <c r="J1884" t="s">
        <v>32</v>
      </c>
      <c r="K1884">
        <v>92037</v>
      </c>
      <c r="L1884" t="str">
        <f>_xlfn.XLOOKUP(SuperStoreData[[#This Row],[Zip Code]],ZipCodeTable[Zip Code],ZipCodeTable[City])</f>
        <v>La Jolla</v>
      </c>
      <c r="M1884" t="str">
        <f>_xlfn.XLOOKUP(SuperStoreData[[#This Row],[Zip Code]],ZipCodeTable[Zip Code],ZipCodeTable[State])</f>
        <v>CA</v>
      </c>
      <c r="N1884" t="s">
        <v>68</v>
      </c>
      <c r="O1884" t="s">
        <v>1866</v>
      </c>
      <c r="P1884" t="s">
        <v>25</v>
      </c>
      <c r="Q1884" t="s">
        <v>39</v>
      </c>
      <c r="R1884" t="s">
        <v>1867</v>
      </c>
      <c r="S1884" s="5">
        <v>13.97</v>
      </c>
      <c r="T1884" s="5">
        <v>1.10534522193383</v>
      </c>
      <c r="U1884" s="6">
        <f>SuperStoreData[[#This Row],[Profit]]/SuperStoreData[[#This Row],[Sales]]</f>
        <v>7.9122778950166783E-2</v>
      </c>
    </row>
    <row r="1885" spans="1:21" x14ac:dyDescent="0.2">
      <c r="A1885">
        <v>6327</v>
      </c>
      <c r="B1885" t="s">
        <v>9567</v>
      </c>
      <c r="C1885" s="1">
        <v>43210</v>
      </c>
      <c r="D1885" s="1">
        <v>43213</v>
      </c>
      <c r="E1885" s="7">
        <f>SuperStoreData[[#This Row],[Ship Date]]-SuperStoreData[[#This Row],[Order Date]]</f>
        <v>3</v>
      </c>
      <c r="F1885" t="s">
        <v>29</v>
      </c>
      <c r="G1885" t="s">
        <v>951</v>
      </c>
      <c r="H1885" t="s">
        <v>952</v>
      </c>
      <c r="I1885" t="str">
        <f>PROPER(SuperStoreData[[#This Row],[Customer Name]])</f>
        <v>Xylona Preis</v>
      </c>
      <c r="J1885" t="s">
        <v>32</v>
      </c>
      <c r="K1885">
        <v>48185</v>
      </c>
      <c r="L1885" t="str">
        <f>_xlfn.XLOOKUP(SuperStoreData[[#This Row],[Zip Code]],ZipCodeTable[Zip Code],ZipCodeTable[City])</f>
        <v>Westland</v>
      </c>
      <c r="M1885" t="str">
        <f>_xlfn.XLOOKUP(SuperStoreData[[#This Row],[Zip Code]],ZipCodeTable[Zip Code],ZipCodeTable[State])</f>
        <v>MI</v>
      </c>
      <c r="N1885" t="s">
        <v>23</v>
      </c>
      <c r="O1885" t="s">
        <v>5222</v>
      </c>
      <c r="P1885" t="s">
        <v>25</v>
      </c>
      <c r="Q1885" t="s">
        <v>61</v>
      </c>
      <c r="R1885" t="s">
        <v>5223</v>
      </c>
      <c r="S1885" s="5">
        <v>13.98</v>
      </c>
      <c r="T1885" s="5">
        <v>2.9995986134526902</v>
      </c>
      <c r="U1885" s="6">
        <f>SuperStoreData[[#This Row],[Profit]]/SuperStoreData[[#This Row],[Sales]]</f>
        <v>0.21456356319404077</v>
      </c>
    </row>
    <row r="1886" spans="1:21" x14ac:dyDescent="0.2">
      <c r="A1886">
        <v>5341</v>
      </c>
      <c r="B1886" t="s">
        <v>6568</v>
      </c>
      <c r="C1886" s="1">
        <v>42093</v>
      </c>
      <c r="D1886" s="1">
        <v>42097</v>
      </c>
      <c r="E1886" s="7">
        <f>SuperStoreData[[#This Row],[Ship Date]]-SuperStoreData[[#This Row],[Order Date]]</f>
        <v>4</v>
      </c>
      <c r="F1886" t="s">
        <v>129</v>
      </c>
      <c r="G1886" t="s">
        <v>1182</v>
      </c>
      <c r="H1886" t="s">
        <v>1183</v>
      </c>
      <c r="I1886" t="str">
        <f>PROPER(SuperStoreData[[#This Row],[Customer Name]])</f>
        <v>Dianna Vittorini</v>
      </c>
      <c r="J1886" t="s">
        <v>32</v>
      </c>
      <c r="K1886">
        <v>11572</v>
      </c>
      <c r="L1886" t="str">
        <f>_xlfn.XLOOKUP(SuperStoreData[[#This Row],[Zip Code]],ZipCodeTable[Zip Code],ZipCodeTable[City])</f>
        <v>Oceanside</v>
      </c>
      <c r="M1886" t="str">
        <f>_xlfn.XLOOKUP(SuperStoreData[[#This Row],[Zip Code]],ZipCodeTable[Zip Code],ZipCodeTable[State])</f>
        <v>NY</v>
      </c>
      <c r="N1886" t="s">
        <v>46</v>
      </c>
      <c r="O1886" t="s">
        <v>5389</v>
      </c>
      <c r="P1886" t="s">
        <v>76</v>
      </c>
      <c r="Q1886" t="s">
        <v>77</v>
      </c>
      <c r="R1886" t="s">
        <v>5390</v>
      </c>
      <c r="S1886" s="5">
        <v>13.98</v>
      </c>
      <c r="T1886" s="5">
        <v>0.90581847987845299</v>
      </c>
      <c r="U1886" s="6">
        <f>SuperStoreData[[#This Row],[Profit]]/SuperStoreData[[#This Row],[Sales]]</f>
        <v>6.4793882680862155E-2</v>
      </c>
    </row>
    <row r="1887" spans="1:21" x14ac:dyDescent="0.2">
      <c r="A1887">
        <v>9178</v>
      </c>
      <c r="B1887" t="s">
        <v>8287</v>
      </c>
      <c r="C1887" s="1">
        <v>42793</v>
      </c>
      <c r="D1887" s="1">
        <v>42795</v>
      </c>
      <c r="E1887" s="7">
        <f>SuperStoreData[[#This Row],[Ship Date]]-SuperStoreData[[#This Row],[Order Date]]</f>
        <v>2</v>
      </c>
      <c r="F1887" t="s">
        <v>29</v>
      </c>
      <c r="G1887" t="s">
        <v>2360</v>
      </c>
      <c r="H1887" t="s">
        <v>8288</v>
      </c>
      <c r="I1887" t="str">
        <f>PROPER(SuperStoreData[[#This Row],[Customer Name]])</f>
        <v>Darren Powers</v>
      </c>
      <c r="J1887" t="s">
        <v>32</v>
      </c>
      <c r="K1887">
        <v>10035</v>
      </c>
      <c r="L1887" t="str">
        <f>_xlfn.XLOOKUP(SuperStoreData[[#This Row],[Zip Code]],ZipCodeTable[Zip Code],ZipCodeTable[City])</f>
        <v>New York</v>
      </c>
      <c r="M1887" t="str">
        <f>_xlfn.XLOOKUP(SuperStoreData[[#This Row],[Zip Code]],ZipCodeTable[Zip Code],ZipCodeTable[State])</f>
        <v>NY</v>
      </c>
      <c r="N1887" t="s">
        <v>46</v>
      </c>
      <c r="O1887" t="s">
        <v>8289</v>
      </c>
      <c r="P1887" t="s">
        <v>76</v>
      </c>
      <c r="Q1887" t="s">
        <v>98</v>
      </c>
      <c r="R1887" t="s">
        <v>8290</v>
      </c>
      <c r="S1887" s="5">
        <v>13.98</v>
      </c>
      <c r="T1887" s="5">
        <v>1.13506359404197</v>
      </c>
      <c r="U1887" s="6">
        <f>SuperStoreData[[#This Row],[Profit]]/SuperStoreData[[#This Row],[Sales]]</f>
        <v>8.1191959516592985E-2</v>
      </c>
    </row>
    <row r="1888" spans="1:21" x14ac:dyDescent="0.2">
      <c r="A1888">
        <v>4902</v>
      </c>
      <c r="B1888" t="s">
        <v>9052</v>
      </c>
      <c r="C1888" s="1">
        <v>43126</v>
      </c>
      <c r="D1888" s="1">
        <v>43127</v>
      </c>
      <c r="E1888" s="7">
        <f>SuperStoreData[[#This Row],[Ship Date]]-SuperStoreData[[#This Row],[Order Date]]</f>
        <v>1</v>
      </c>
      <c r="F1888" t="s">
        <v>29</v>
      </c>
      <c r="G1888" t="s">
        <v>2377</v>
      </c>
      <c r="H1888" t="s">
        <v>2378</v>
      </c>
      <c r="I1888" t="str">
        <f>PROPER(SuperStoreData[[#This Row],[Customer Name]])</f>
        <v>Christine Abelman</v>
      </c>
      <c r="J1888" t="s">
        <v>82</v>
      </c>
      <c r="K1888">
        <v>92804</v>
      </c>
      <c r="L1888" t="str">
        <f>_xlfn.XLOOKUP(SuperStoreData[[#This Row],[Zip Code]],ZipCodeTable[Zip Code],ZipCodeTable[City])</f>
        <v>Anaheim</v>
      </c>
      <c r="M1888" t="str">
        <f>_xlfn.XLOOKUP(SuperStoreData[[#This Row],[Zip Code]],ZipCodeTable[Zip Code],ZipCodeTable[State])</f>
        <v>CA</v>
      </c>
      <c r="N1888" t="s">
        <v>68</v>
      </c>
      <c r="O1888" t="s">
        <v>9053</v>
      </c>
      <c r="P1888" t="s">
        <v>25</v>
      </c>
      <c r="Q1888" t="s">
        <v>214</v>
      </c>
      <c r="R1888" t="s">
        <v>9054</v>
      </c>
      <c r="S1888" s="5">
        <v>13.98</v>
      </c>
      <c r="T1888" s="5">
        <v>0.38840769652088297</v>
      </c>
      <c r="U1888" s="6">
        <f>SuperStoreData[[#This Row],[Profit]]/SuperStoreData[[#This Row],[Sales]]</f>
        <v>2.7783097032967309E-2</v>
      </c>
    </row>
    <row r="1889" spans="1:21" x14ac:dyDescent="0.2">
      <c r="A1889">
        <v>6247</v>
      </c>
      <c r="B1889" t="s">
        <v>9733</v>
      </c>
      <c r="C1889" s="1">
        <v>43312</v>
      </c>
      <c r="D1889" s="1">
        <v>43315</v>
      </c>
      <c r="E1889" s="7">
        <f>SuperStoreData[[#This Row],[Ship Date]]-SuperStoreData[[#This Row],[Order Date]]</f>
        <v>3</v>
      </c>
      <c r="F1889" t="s">
        <v>29</v>
      </c>
      <c r="G1889" t="s">
        <v>2914</v>
      </c>
      <c r="H1889" t="s">
        <v>2936</v>
      </c>
      <c r="I1889" t="str">
        <f>PROPER(SuperStoreData[[#This Row],[Customer Name]])</f>
        <v>Katrina Bavinger</v>
      </c>
      <c r="J1889" t="s">
        <v>21</v>
      </c>
      <c r="K1889">
        <v>98105</v>
      </c>
      <c r="L1889" t="str">
        <f>_xlfn.XLOOKUP(SuperStoreData[[#This Row],[Zip Code]],ZipCodeTable[Zip Code],ZipCodeTable[City])</f>
        <v>Seattle</v>
      </c>
      <c r="M1889" t="str">
        <f>_xlfn.XLOOKUP(SuperStoreData[[#This Row],[Zip Code]],ZipCodeTable[Zip Code],ZipCodeTable[State])</f>
        <v>WA</v>
      </c>
      <c r="N1889" t="s">
        <v>68</v>
      </c>
      <c r="O1889" t="s">
        <v>5389</v>
      </c>
      <c r="P1889" t="s">
        <v>76</v>
      </c>
      <c r="Q1889" t="s">
        <v>77</v>
      </c>
      <c r="R1889" t="s">
        <v>5390</v>
      </c>
      <c r="S1889" s="5">
        <v>13.98</v>
      </c>
      <c r="T1889" s="5">
        <v>0.50725209545829997</v>
      </c>
      <c r="U1889" s="6">
        <f>SuperStoreData[[#This Row],[Profit]]/SuperStoreData[[#This Row],[Sales]]</f>
        <v>3.6284126999878395E-2</v>
      </c>
    </row>
    <row r="1890" spans="1:21" x14ac:dyDescent="0.2">
      <c r="A1890">
        <v>63</v>
      </c>
      <c r="B1890" t="s">
        <v>10623</v>
      </c>
      <c r="C1890" s="1">
        <v>43032</v>
      </c>
      <c r="D1890" s="1">
        <v>43036</v>
      </c>
      <c r="E1890" s="7">
        <f>SuperStoreData[[#This Row],[Ship Date]]-SuperStoreData[[#This Row],[Order Date]]</f>
        <v>4</v>
      </c>
      <c r="F1890" t="s">
        <v>29</v>
      </c>
      <c r="G1890" t="s">
        <v>191</v>
      </c>
      <c r="H1890" t="s">
        <v>192</v>
      </c>
      <c r="I1890" t="str">
        <f>PROPER(SuperStoreData[[#This Row],[Customer Name]])</f>
        <v>Kunst Miller</v>
      </c>
      <c r="J1890" t="s">
        <v>32</v>
      </c>
      <c r="K1890">
        <v>90004</v>
      </c>
      <c r="L1890" t="str">
        <f>_xlfn.XLOOKUP(SuperStoreData[[#This Row],[Zip Code]],ZipCodeTable[Zip Code],ZipCodeTable[City])</f>
        <v>Los Angeles</v>
      </c>
      <c r="M1890" t="str">
        <f>_xlfn.XLOOKUP(SuperStoreData[[#This Row],[Zip Code]],ZipCodeTable[Zip Code],ZipCodeTable[State])</f>
        <v>CA</v>
      </c>
      <c r="N1890" t="s">
        <v>68</v>
      </c>
      <c r="O1890" t="s">
        <v>5758</v>
      </c>
      <c r="P1890" t="s">
        <v>76</v>
      </c>
      <c r="Q1890" t="s">
        <v>77</v>
      </c>
      <c r="R1890" t="s">
        <v>5759</v>
      </c>
      <c r="S1890" s="5">
        <v>13.98</v>
      </c>
      <c r="T1890" s="5">
        <v>3.2890965922433</v>
      </c>
      <c r="U1890" s="6">
        <f>SuperStoreData[[#This Row],[Profit]]/SuperStoreData[[#This Row],[Sales]]</f>
        <v>0.23527157312183833</v>
      </c>
    </row>
    <row r="1891" spans="1:21" x14ac:dyDescent="0.2">
      <c r="A1891">
        <v>6302</v>
      </c>
      <c r="B1891" t="s">
        <v>4912</v>
      </c>
      <c r="C1891" s="1">
        <v>42782</v>
      </c>
      <c r="D1891" s="1">
        <v>42786</v>
      </c>
      <c r="E1891" s="7">
        <f>SuperStoreData[[#This Row],[Ship Date]]-SuperStoreData[[#This Row],[Order Date]]</f>
        <v>4</v>
      </c>
      <c r="F1891" t="s">
        <v>29</v>
      </c>
      <c r="G1891" t="s">
        <v>4913</v>
      </c>
      <c r="H1891" t="s">
        <v>4914</v>
      </c>
      <c r="I1891" t="str">
        <f>PROPER(SuperStoreData[[#This Row],[Customer Name]])</f>
        <v>Sarah Bern</v>
      </c>
      <c r="J1891" t="s">
        <v>32</v>
      </c>
      <c r="K1891">
        <v>60623</v>
      </c>
      <c r="L1891" t="str">
        <f>_xlfn.XLOOKUP(SuperStoreData[[#This Row],[Zip Code]],ZipCodeTable[Zip Code],ZipCodeTable[City])</f>
        <v>Chicago</v>
      </c>
      <c r="M1891" t="str">
        <f>_xlfn.XLOOKUP(SuperStoreData[[#This Row],[Zip Code]],ZipCodeTable[Zip Code],ZipCodeTable[State])</f>
        <v>IL</v>
      </c>
      <c r="N1891" t="s">
        <v>23</v>
      </c>
      <c r="O1891" t="s">
        <v>4031</v>
      </c>
      <c r="P1891" t="s">
        <v>25</v>
      </c>
      <c r="Q1891" t="s">
        <v>293</v>
      </c>
      <c r="R1891" t="s">
        <v>4032</v>
      </c>
      <c r="S1891" s="5">
        <v>13.984</v>
      </c>
      <c r="T1891" s="5">
        <v>-0.228812423098534</v>
      </c>
      <c r="U1891" s="6">
        <f>SuperStoreData[[#This Row],[Profit]]/SuperStoreData[[#This Row],[Sales]]</f>
        <v>-1.6362444443545052E-2</v>
      </c>
    </row>
    <row r="1892" spans="1:21" x14ac:dyDescent="0.2">
      <c r="A1892">
        <v>5094</v>
      </c>
      <c r="B1892" t="s">
        <v>5133</v>
      </c>
      <c r="C1892" s="1">
        <v>43345</v>
      </c>
      <c r="D1892" s="1">
        <v>43349</v>
      </c>
      <c r="E1892" s="7">
        <f>SuperStoreData[[#This Row],[Ship Date]]-SuperStoreData[[#This Row],[Order Date]]</f>
        <v>4</v>
      </c>
      <c r="F1892" t="s">
        <v>29</v>
      </c>
      <c r="G1892" t="s">
        <v>2778</v>
      </c>
      <c r="H1892" t="s">
        <v>2788</v>
      </c>
      <c r="I1892" t="str">
        <f>PROPER(SuperStoreData[[#This Row],[Customer Name]])</f>
        <v>Berenike Kampe</v>
      </c>
      <c r="J1892" t="s">
        <v>32</v>
      </c>
      <c r="K1892">
        <v>60610</v>
      </c>
      <c r="L1892" t="str">
        <f>_xlfn.XLOOKUP(SuperStoreData[[#This Row],[Zip Code]],ZipCodeTable[Zip Code],ZipCodeTable[City])</f>
        <v>Chicago</v>
      </c>
      <c r="M1892" t="str">
        <f>_xlfn.XLOOKUP(SuperStoreData[[#This Row],[Zip Code]],ZipCodeTable[Zip Code],ZipCodeTable[State])</f>
        <v>IL</v>
      </c>
      <c r="N1892" t="s">
        <v>23</v>
      </c>
      <c r="O1892" t="s">
        <v>4173</v>
      </c>
      <c r="P1892" t="s">
        <v>25</v>
      </c>
      <c r="Q1892" t="s">
        <v>39</v>
      </c>
      <c r="R1892" t="s">
        <v>4174</v>
      </c>
      <c r="S1892" s="5">
        <v>14.016</v>
      </c>
      <c r="T1892" s="5">
        <v>0.95306918661569395</v>
      </c>
      <c r="U1892" s="6">
        <f>SuperStoreData[[#This Row],[Profit]]/SuperStoreData[[#This Row],[Sales]]</f>
        <v>6.7998657720868577E-2</v>
      </c>
    </row>
    <row r="1893" spans="1:21" x14ac:dyDescent="0.2">
      <c r="A1893">
        <v>2169</v>
      </c>
      <c r="B1893" t="s">
        <v>11096</v>
      </c>
      <c r="C1893" s="1">
        <v>43078</v>
      </c>
      <c r="D1893" s="1">
        <v>43080</v>
      </c>
      <c r="E1893" s="7">
        <f>SuperStoreData[[#This Row],[Ship Date]]-SuperStoreData[[#This Row],[Order Date]]</f>
        <v>2</v>
      </c>
      <c r="F1893" t="s">
        <v>129</v>
      </c>
      <c r="G1893" t="s">
        <v>2860</v>
      </c>
      <c r="H1893" t="s">
        <v>9349</v>
      </c>
      <c r="I1893" t="str">
        <f>PROPER(SuperStoreData[[#This Row],[Customer Name]])</f>
        <v>John Huston</v>
      </c>
      <c r="J1893" t="s">
        <v>32</v>
      </c>
      <c r="K1893">
        <v>44240</v>
      </c>
      <c r="L1893" t="str">
        <f>_xlfn.XLOOKUP(SuperStoreData[[#This Row],[Zip Code]],ZipCodeTable[Zip Code],ZipCodeTable[City])</f>
        <v>Kent</v>
      </c>
      <c r="M1893" t="str">
        <f>_xlfn.XLOOKUP(SuperStoreData[[#This Row],[Zip Code]],ZipCodeTable[Zip Code],ZipCodeTable[State])</f>
        <v>OH</v>
      </c>
      <c r="N1893" t="s">
        <v>46</v>
      </c>
      <c r="O1893" t="s">
        <v>3240</v>
      </c>
      <c r="P1893" t="s">
        <v>25</v>
      </c>
      <c r="Q1893" t="s">
        <v>52</v>
      </c>
      <c r="R1893" t="s">
        <v>3241</v>
      </c>
      <c r="S1893" s="5">
        <v>14.016</v>
      </c>
      <c r="T1893" s="5">
        <v>2.34333551428512</v>
      </c>
      <c r="U1893" s="6">
        <f>SuperStoreData[[#This Row],[Profit]]/SuperStoreData[[#This Row],[Sales]]</f>
        <v>0.16719003383883563</v>
      </c>
    </row>
    <row r="1894" spans="1:21" x14ac:dyDescent="0.2">
      <c r="A1894">
        <v>267</v>
      </c>
      <c r="B1894" t="s">
        <v>8654</v>
      </c>
      <c r="C1894" s="1">
        <v>42766</v>
      </c>
      <c r="D1894" s="1">
        <v>42770</v>
      </c>
      <c r="E1894" s="7">
        <f>SuperStoreData[[#This Row],[Ship Date]]-SuperStoreData[[#This Row],[Order Date]]</f>
        <v>4</v>
      </c>
      <c r="F1894" t="s">
        <v>29</v>
      </c>
      <c r="G1894" t="s">
        <v>1267</v>
      </c>
      <c r="H1894" t="s">
        <v>1268</v>
      </c>
      <c r="I1894" t="str">
        <f>PROPER(SuperStoreData[[#This Row],[Customer Name]])</f>
        <v>Claudia Bergmann</v>
      </c>
      <c r="J1894" t="s">
        <v>82</v>
      </c>
      <c r="K1894">
        <v>27514</v>
      </c>
      <c r="L1894" t="str">
        <f>_xlfn.XLOOKUP(SuperStoreData[[#This Row],[Zip Code]],ZipCodeTable[Zip Code],ZipCodeTable[City])</f>
        <v>Chapel Hill</v>
      </c>
      <c r="M1894" t="str">
        <f>_xlfn.XLOOKUP(SuperStoreData[[#This Row],[Zip Code]],ZipCodeTable[Zip Code],ZipCodeTable[State])</f>
        <v>NC</v>
      </c>
      <c r="N1894" t="s">
        <v>85</v>
      </c>
      <c r="O1894" t="s">
        <v>5441</v>
      </c>
      <c r="P1894" t="s">
        <v>25</v>
      </c>
      <c r="Q1894" t="s">
        <v>52</v>
      </c>
      <c r="R1894" t="s">
        <v>5442</v>
      </c>
      <c r="S1894" s="5">
        <v>14.016</v>
      </c>
      <c r="T1894" s="5">
        <v>1.3542306493626199</v>
      </c>
      <c r="U1894" s="6">
        <f>SuperStoreData[[#This Row],[Profit]]/SuperStoreData[[#This Row],[Sales]]</f>
        <v>9.6620337425986011E-2</v>
      </c>
    </row>
    <row r="1895" spans="1:21" x14ac:dyDescent="0.2">
      <c r="A1895">
        <v>4827</v>
      </c>
      <c r="B1895" t="s">
        <v>7702</v>
      </c>
      <c r="C1895" s="1">
        <v>43361</v>
      </c>
      <c r="D1895" s="1">
        <v>43368</v>
      </c>
      <c r="E1895" s="7">
        <f>SuperStoreData[[#This Row],[Ship Date]]-SuperStoreData[[#This Row],[Order Date]]</f>
        <v>7</v>
      </c>
      <c r="F1895" t="s">
        <v>18</v>
      </c>
      <c r="G1895" t="s">
        <v>6598</v>
      </c>
      <c r="H1895" t="s">
        <v>6599</v>
      </c>
      <c r="I1895" t="str">
        <f>PROPER(SuperStoreData[[#This Row],[Customer Name]])</f>
        <v>Jim Epp</v>
      </c>
      <c r="J1895" t="s">
        <v>82</v>
      </c>
      <c r="K1895">
        <v>90036</v>
      </c>
      <c r="L1895" t="str">
        <f>_xlfn.XLOOKUP(SuperStoreData[[#This Row],[Zip Code]],ZipCodeTable[Zip Code],ZipCodeTable[City])</f>
        <v>Los Angeles</v>
      </c>
      <c r="M1895" t="str">
        <f>_xlfn.XLOOKUP(SuperStoreData[[#This Row],[Zip Code]],ZipCodeTable[Zip Code],ZipCodeTable[State])</f>
        <v>CA</v>
      </c>
      <c r="N1895" t="s">
        <v>68</v>
      </c>
      <c r="O1895" t="s">
        <v>1202</v>
      </c>
      <c r="P1895" t="s">
        <v>25</v>
      </c>
      <c r="Q1895" t="s">
        <v>26</v>
      </c>
      <c r="R1895" t="s">
        <v>1203</v>
      </c>
      <c r="S1895" s="5">
        <v>14.016</v>
      </c>
      <c r="T1895" s="5">
        <v>-0.124177242263892</v>
      </c>
      <c r="U1895" s="6">
        <f>SuperStoreData[[#This Row],[Profit]]/SuperStoreData[[#This Row],[Sales]]</f>
        <v>-8.8596776729375007E-3</v>
      </c>
    </row>
    <row r="1896" spans="1:21" x14ac:dyDescent="0.2">
      <c r="A1896">
        <v>1013</v>
      </c>
      <c r="B1896" t="s">
        <v>8883</v>
      </c>
      <c r="C1896" s="1">
        <v>42260</v>
      </c>
      <c r="D1896" s="1">
        <v>42264</v>
      </c>
      <c r="E1896" s="7">
        <f>SuperStoreData[[#This Row],[Ship Date]]-SuperStoreData[[#This Row],[Order Date]]</f>
        <v>4</v>
      </c>
      <c r="F1896" t="s">
        <v>129</v>
      </c>
      <c r="G1896" t="s">
        <v>6582</v>
      </c>
      <c r="H1896" t="s">
        <v>6583</v>
      </c>
      <c r="I1896" t="str">
        <f>PROPER(SuperStoreData[[#This Row],[Customer Name]])</f>
        <v>Philip Fox</v>
      </c>
      <c r="J1896" t="s">
        <v>32</v>
      </c>
      <c r="K1896">
        <v>98502</v>
      </c>
      <c r="L1896" t="str">
        <f>_xlfn.XLOOKUP(SuperStoreData[[#This Row],[Zip Code]],ZipCodeTable[Zip Code],ZipCodeTable[City])</f>
        <v>Olympia</v>
      </c>
      <c r="M1896" t="str">
        <f>_xlfn.XLOOKUP(SuperStoreData[[#This Row],[Zip Code]],ZipCodeTable[Zip Code],ZipCodeTable[State])</f>
        <v>WA</v>
      </c>
      <c r="N1896" t="s">
        <v>68</v>
      </c>
      <c r="O1896" t="s">
        <v>6401</v>
      </c>
      <c r="P1896" t="s">
        <v>25</v>
      </c>
      <c r="Q1896" t="s">
        <v>61</v>
      </c>
      <c r="R1896" t="s">
        <v>6402</v>
      </c>
      <c r="S1896" s="5">
        <v>14.03</v>
      </c>
      <c r="T1896" s="5">
        <v>4.0510882403172097</v>
      </c>
      <c r="U1896" s="6">
        <f>SuperStoreData[[#This Row],[Profit]]/SuperStoreData[[#This Row],[Sales]]</f>
        <v>0.28874470707891731</v>
      </c>
    </row>
    <row r="1897" spans="1:21" x14ac:dyDescent="0.2">
      <c r="A1897">
        <v>8763</v>
      </c>
      <c r="B1897" t="s">
        <v>11552</v>
      </c>
      <c r="C1897" s="1">
        <v>42478</v>
      </c>
      <c r="D1897" s="1">
        <v>42482</v>
      </c>
      <c r="E1897" s="7">
        <f>SuperStoreData[[#This Row],[Ship Date]]-SuperStoreData[[#This Row],[Order Date]]</f>
        <v>4</v>
      </c>
      <c r="F1897" t="s">
        <v>29</v>
      </c>
      <c r="G1897" t="s">
        <v>2425</v>
      </c>
      <c r="H1897" t="s">
        <v>2426</v>
      </c>
      <c r="I1897" t="str">
        <f>PROPER(SuperStoreData[[#This Row],[Customer Name]])</f>
        <v>Frank Olsen</v>
      </c>
      <c r="J1897" t="s">
        <v>32</v>
      </c>
      <c r="K1897">
        <v>95823</v>
      </c>
      <c r="L1897" t="str">
        <f>_xlfn.XLOOKUP(SuperStoreData[[#This Row],[Zip Code]],ZipCodeTable[Zip Code],ZipCodeTable[City])</f>
        <v>Sacramento</v>
      </c>
      <c r="M1897" t="str">
        <f>_xlfn.XLOOKUP(SuperStoreData[[#This Row],[Zip Code]],ZipCodeTable[Zip Code],ZipCodeTable[State])</f>
        <v>CA</v>
      </c>
      <c r="N1897" t="s">
        <v>68</v>
      </c>
      <c r="O1897" t="s">
        <v>6401</v>
      </c>
      <c r="P1897" t="s">
        <v>25</v>
      </c>
      <c r="Q1897" t="s">
        <v>61</v>
      </c>
      <c r="R1897" t="s">
        <v>6402</v>
      </c>
      <c r="S1897" s="5">
        <v>14.03</v>
      </c>
      <c r="T1897" s="5">
        <v>2.03470475836167</v>
      </c>
      <c r="U1897" s="6">
        <f>SuperStoreData[[#This Row],[Profit]]/SuperStoreData[[#This Row],[Sales]]</f>
        <v>0.14502528569933501</v>
      </c>
    </row>
    <row r="1898" spans="1:21" x14ac:dyDescent="0.2">
      <c r="A1898">
        <v>1669</v>
      </c>
      <c r="B1898" t="s">
        <v>10637</v>
      </c>
      <c r="C1898" s="1">
        <v>42872</v>
      </c>
      <c r="D1898" s="1">
        <v>42875</v>
      </c>
      <c r="E1898" s="7">
        <f>SuperStoreData[[#This Row],[Ship Date]]-SuperStoreData[[#This Row],[Order Date]]</f>
        <v>3</v>
      </c>
      <c r="F1898" t="s">
        <v>129</v>
      </c>
      <c r="G1898" t="s">
        <v>791</v>
      </c>
      <c r="H1898" t="s">
        <v>810</v>
      </c>
      <c r="I1898" t="str">
        <f>PROPER(SuperStoreData[[#This Row],[Customer Name]])</f>
        <v>Neola Schneider</v>
      </c>
      <c r="J1898" t="s">
        <v>32</v>
      </c>
      <c r="K1898">
        <v>75217</v>
      </c>
      <c r="L1898" t="str">
        <f>_xlfn.XLOOKUP(SuperStoreData[[#This Row],[Zip Code]],ZipCodeTable[Zip Code],ZipCodeTable[City])</f>
        <v>Dallas</v>
      </c>
      <c r="M1898" t="str">
        <f>_xlfn.XLOOKUP(SuperStoreData[[#This Row],[Zip Code]],ZipCodeTable[Zip Code],ZipCodeTable[State])</f>
        <v>TX</v>
      </c>
      <c r="N1898" t="s">
        <v>23</v>
      </c>
      <c r="O1898" t="s">
        <v>10638</v>
      </c>
      <c r="P1898" t="s">
        <v>25</v>
      </c>
      <c r="Q1898" t="s">
        <v>52</v>
      </c>
      <c r="R1898" t="s">
        <v>10639</v>
      </c>
      <c r="S1898" s="5">
        <v>14.04</v>
      </c>
      <c r="T1898" s="5">
        <v>1.3349937205442799</v>
      </c>
      <c r="U1898" s="6">
        <f>SuperStoreData[[#This Row],[Profit]]/SuperStoreData[[#This Row],[Sales]]</f>
        <v>9.5085022830789179E-2</v>
      </c>
    </row>
    <row r="1899" spans="1:21" x14ac:dyDescent="0.2">
      <c r="A1899">
        <v>1371</v>
      </c>
      <c r="B1899" t="s">
        <v>10663</v>
      </c>
      <c r="C1899" s="1">
        <v>42113</v>
      </c>
      <c r="D1899" s="1">
        <v>42117</v>
      </c>
      <c r="E1899" s="7">
        <f>SuperStoreData[[#This Row],[Ship Date]]-SuperStoreData[[#This Row],[Order Date]]</f>
        <v>4</v>
      </c>
      <c r="F1899" t="s">
        <v>29</v>
      </c>
      <c r="G1899" t="s">
        <v>8638</v>
      </c>
      <c r="H1899" t="s">
        <v>10664</v>
      </c>
      <c r="I1899" t="str">
        <f>PROPER(SuperStoreData[[#This Row],[Customer Name]])</f>
        <v>Jim Radford</v>
      </c>
      <c r="J1899" t="s">
        <v>32</v>
      </c>
      <c r="K1899">
        <v>80906</v>
      </c>
      <c r="L1899" t="str">
        <f>_xlfn.XLOOKUP(SuperStoreData[[#This Row],[Zip Code]],ZipCodeTable[Zip Code],ZipCodeTable[City])</f>
        <v>Colorado Springs</v>
      </c>
      <c r="M1899" t="str">
        <f>_xlfn.XLOOKUP(SuperStoreData[[#This Row],[Zip Code]],ZipCodeTable[Zip Code],ZipCodeTable[State])</f>
        <v>CO</v>
      </c>
      <c r="N1899" t="s">
        <v>68</v>
      </c>
      <c r="O1899" t="s">
        <v>10638</v>
      </c>
      <c r="P1899" t="s">
        <v>25</v>
      </c>
      <c r="Q1899" t="s">
        <v>52</v>
      </c>
      <c r="R1899" t="s">
        <v>10639</v>
      </c>
      <c r="S1899" s="5">
        <v>14.04</v>
      </c>
      <c r="T1899" s="5">
        <v>4.3090316300920604</v>
      </c>
      <c r="U1899" s="6">
        <f>SuperStoreData[[#This Row],[Profit]]/SuperStoreData[[#This Row],[Sales]]</f>
        <v>0.30691108476439177</v>
      </c>
    </row>
    <row r="1900" spans="1:21" x14ac:dyDescent="0.2">
      <c r="A1900">
        <v>1209</v>
      </c>
      <c r="B1900" t="s">
        <v>8177</v>
      </c>
      <c r="C1900" s="1">
        <v>43238</v>
      </c>
      <c r="D1900" s="1">
        <v>43239</v>
      </c>
      <c r="E1900" s="7">
        <f>SuperStoreData[[#This Row],[Ship Date]]-SuperStoreData[[#This Row],[Order Date]]</f>
        <v>1</v>
      </c>
      <c r="F1900" t="s">
        <v>129</v>
      </c>
      <c r="G1900" t="s">
        <v>2055</v>
      </c>
      <c r="H1900" t="s">
        <v>2056</v>
      </c>
      <c r="I1900" t="str">
        <f>PROPER(SuperStoreData[[#This Row],[Customer Name]])</f>
        <v>Steven Ward</v>
      </c>
      <c r="J1900" t="s">
        <v>82</v>
      </c>
      <c r="K1900">
        <v>10009</v>
      </c>
      <c r="L1900" t="str">
        <f>_xlfn.XLOOKUP(SuperStoreData[[#This Row],[Zip Code]],ZipCodeTable[Zip Code],ZipCodeTable[City])</f>
        <v>New York</v>
      </c>
      <c r="M1900" t="str">
        <f>_xlfn.XLOOKUP(SuperStoreData[[#This Row],[Zip Code]],ZipCodeTable[Zip Code],ZipCodeTable[State])</f>
        <v>NY</v>
      </c>
      <c r="N1900" t="s">
        <v>46</v>
      </c>
      <c r="O1900" t="s">
        <v>5353</v>
      </c>
      <c r="P1900" t="s">
        <v>25</v>
      </c>
      <c r="Q1900" t="s">
        <v>117</v>
      </c>
      <c r="R1900" t="s">
        <v>5354</v>
      </c>
      <c r="S1900" s="5">
        <v>14.07</v>
      </c>
      <c r="T1900" s="5">
        <v>3.2085404753177298</v>
      </c>
      <c r="U1900" s="6">
        <f>SuperStoreData[[#This Row],[Profit]]/SuperStoreData[[#This Row],[Sales]]</f>
        <v>0.22804125624148755</v>
      </c>
    </row>
    <row r="1901" spans="1:21" x14ac:dyDescent="0.2">
      <c r="A1901">
        <v>4290</v>
      </c>
      <c r="B1901" t="s">
        <v>8860</v>
      </c>
      <c r="C1901" s="1">
        <v>43316</v>
      </c>
      <c r="D1901" s="1">
        <v>43320</v>
      </c>
      <c r="E1901" s="7">
        <f>SuperStoreData[[#This Row],[Ship Date]]-SuperStoreData[[#This Row],[Order Date]]</f>
        <v>4</v>
      </c>
      <c r="F1901" t="s">
        <v>29</v>
      </c>
      <c r="G1901" t="s">
        <v>181</v>
      </c>
      <c r="H1901" t="s">
        <v>182</v>
      </c>
      <c r="I1901" t="str">
        <f>PROPER(SuperStoreData[[#This Row],[Customer Name]])</f>
        <v>Odella Nelson</v>
      </c>
      <c r="J1901" t="s">
        <v>82</v>
      </c>
      <c r="K1901">
        <v>77095</v>
      </c>
      <c r="L1901" t="str">
        <f>_xlfn.XLOOKUP(SuperStoreData[[#This Row],[Zip Code]],ZipCodeTable[Zip Code],ZipCodeTable[City])</f>
        <v>Houston</v>
      </c>
      <c r="M1901" t="str">
        <f>_xlfn.XLOOKUP(SuperStoreData[[#This Row],[Zip Code]],ZipCodeTable[Zip Code],ZipCodeTable[State])</f>
        <v>TX</v>
      </c>
      <c r="N1901" t="s">
        <v>23</v>
      </c>
      <c r="O1901" t="s">
        <v>1628</v>
      </c>
      <c r="P1901" t="s">
        <v>25</v>
      </c>
      <c r="Q1901" t="s">
        <v>91</v>
      </c>
      <c r="R1901" t="s">
        <v>1629</v>
      </c>
      <c r="S1901" s="5">
        <v>14.087999999999999</v>
      </c>
      <c r="T1901" s="5">
        <v>2.0056113160609002</v>
      </c>
      <c r="U1901" s="6">
        <f>SuperStoreData[[#This Row],[Profit]]/SuperStoreData[[#This Row],[Sales]]</f>
        <v>0.14236309739217065</v>
      </c>
    </row>
    <row r="1902" spans="1:21" x14ac:dyDescent="0.2">
      <c r="A1902">
        <v>9400</v>
      </c>
      <c r="B1902" t="s">
        <v>7313</v>
      </c>
      <c r="C1902" s="1">
        <v>42996</v>
      </c>
      <c r="D1902" s="1">
        <v>42998</v>
      </c>
      <c r="E1902" s="7">
        <f>SuperStoreData[[#This Row],[Ship Date]]-SuperStoreData[[#This Row],[Order Date]]</f>
        <v>2</v>
      </c>
      <c r="F1902" t="s">
        <v>29</v>
      </c>
      <c r="G1902" t="s">
        <v>7314</v>
      </c>
      <c r="H1902" t="s">
        <v>7315</v>
      </c>
      <c r="I1902" t="str">
        <f>PROPER(SuperStoreData[[#This Row],[Customer Name]])</f>
        <v>Sung Chung</v>
      </c>
      <c r="J1902" t="s">
        <v>32</v>
      </c>
      <c r="K1902">
        <v>60004</v>
      </c>
      <c r="L1902" t="str">
        <f>_xlfn.XLOOKUP(SuperStoreData[[#This Row],[Zip Code]],ZipCodeTable[Zip Code],ZipCodeTable[City])</f>
        <v>Arlington Heights</v>
      </c>
      <c r="M1902" t="str">
        <f>_xlfn.XLOOKUP(SuperStoreData[[#This Row],[Zip Code]],ZipCodeTable[Zip Code],ZipCodeTable[State])</f>
        <v>IL</v>
      </c>
      <c r="N1902" t="s">
        <v>23</v>
      </c>
      <c r="O1902" t="s">
        <v>3110</v>
      </c>
      <c r="P1902" t="s">
        <v>25</v>
      </c>
      <c r="Q1902" t="s">
        <v>52</v>
      </c>
      <c r="R1902" t="s">
        <v>3111</v>
      </c>
      <c r="S1902" s="5">
        <v>14.112</v>
      </c>
      <c r="T1902" s="5">
        <v>-0.10665880961815299</v>
      </c>
      <c r="U1902" s="6">
        <f>SuperStoreData[[#This Row],[Profit]]/SuperStoreData[[#This Row],[Sales]]</f>
        <v>-7.5580222235085738E-3</v>
      </c>
    </row>
    <row r="1903" spans="1:21" x14ac:dyDescent="0.2">
      <c r="A1903">
        <v>522</v>
      </c>
      <c r="B1903" t="s">
        <v>10088</v>
      </c>
      <c r="C1903" s="1">
        <v>42640</v>
      </c>
      <c r="D1903" s="1">
        <v>42642</v>
      </c>
      <c r="E1903" s="7">
        <f>SuperStoreData[[#This Row],[Ship Date]]-SuperStoreData[[#This Row],[Order Date]]</f>
        <v>2</v>
      </c>
      <c r="F1903" t="s">
        <v>29</v>
      </c>
      <c r="G1903" t="s">
        <v>4418</v>
      </c>
      <c r="H1903" t="s">
        <v>6376</v>
      </c>
      <c r="I1903" t="str">
        <f>PROPER(SuperStoreData[[#This Row],[Customer Name]])</f>
        <v>Dean Braden</v>
      </c>
      <c r="J1903" t="s">
        <v>32</v>
      </c>
      <c r="K1903">
        <v>77041</v>
      </c>
      <c r="L1903" t="str">
        <f>_xlfn.XLOOKUP(SuperStoreData[[#This Row],[Zip Code]],ZipCodeTable[Zip Code],ZipCodeTable[City])</f>
        <v>Houston</v>
      </c>
      <c r="M1903" t="str">
        <f>_xlfn.XLOOKUP(SuperStoreData[[#This Row],[Zip Code]],ZipCodeTable[Zip Code],ZipCodeTable[State])</f>
        <v>TX</v>
      </c>
      <c r="N1903" t="s">
        <v>23</v>
      </c>
      <c r="O1903" t="s">
        <v>1695</v>
      </c>
      <c r="P1903" t="s">
        <v>25</v>
      </c>
      <c r="Q1903" t="s">
        <v>26</v>
      </c>
      <c r="R1903" t="s">
        <v>1696</v>
      </c>
      <c r="S1903" s="5">
        <v>14.112</v>
      </c>
      <c r="T1903" s="5">
        <v>-0.55040217596326102</v>
      </c>
      <c r="U1903" s="6">
        <f>SuperStoreData[[#This Row],[Profit]]/SuperStoreData[[#This Row],[Sales]]</f>
        <v>-3.9002421766104099E-2</v>
      </c>
    </row>
    <row r="1904" spans="1:21" x14ac:dyDescent="0.2">
      <c r="A1904">
        <v>7310</v>
      </c>
      <c r="B1904" t="s">
        <v>6793</v>
      </c>
      <c r="C1904" s="1">
        <v>43392</v>
      </c>
      <c r="D1904" s="1">
        <v>43397</v>
      </c>
      <c r="E1904" s="7">
        <f>SuperStoreData[[#This Row],[Ship Date]]-SuperStoreData[[#This Row],[Order Date]]</f>
        <v>5</v>
      </c>
      <c r="F1904" t="s">
        <v>129</v>
      </c>
      <c r="G1904" t="s">
        <v>5065</v>
      </c>
      <c r="H1904" t="s">
        <v>6794</v>
      </c>
      <c r="I1904" t="str">
        <f>PROPER(SuperStoreData[[#This Row],[Customer Name]])</f>
        <v>Muhammed Macintyre</v>
      </c>
      <c r="J1904" t="s">
        <v>82</v>
      </c>
      <c r="K1904">
        <v>10024</v>
      </c>
      <c r="L1904" t="str">
        <f>_xlfn.XLOOKUP(SuperStoreData[[#This Row],[Zip Code]],ZipCodeTable[Zip Code],ZipCodeTable[City])</f>
        <v>New York</v>
      </c>
      <c r="M1904" t="str">
        <f>_xlfn.XLOOKUP(SuperStoreData[[#This Row],[Zip Code]],ZipCodeTable[Zip Code],ZipCodeTable[State])</f>
        <v>NY</v>
      </c>
      <c r="N1904" t="s">
        <v>46</v>
      </c>
      <c r="O1904" t="s">
        <v>116</v>
      </c>
      <c r="P1904" t="s">
        <v>25</v>
      </c>
      <c r="Q1904" t="s">
        <v>117</v>
      </c>
      <c r="R1904" t="s">
        <v>118</v>
      </c>
      <c r="S1904" s="5">
        <v>14.13</v>
      </c>
      <c r="T1904" s="5">
        <v>0.76290568802914405</v>
      </c>
      <c r="U1904" s="6">
        <f>SuperStoreData[[#This Row],[Profit]]/SuperStoreData[[#This Row],[Sales]]</f>
        <v>5.3991909980831143E-2</v>
      </c>
    </row>
    <row r="1905" spans="1:21" x14ac:dyDescent="0.2">
      <c r="A1905">
        <v>2591</v>
      </c>
      <c r="B1905" t="s">
        <v>6016</v>
      </c>
      <c r="C1905" s="1">
        <v>42171</v>
      </c>
      <c r="D1905" s="1">
        <v>42177</v>
      </c>
      <c r="E1905" s="7">
        <f>SuperStoreData[[#This Row],[Ship Date]]-SuperStoreData[[#This Row],[Order Date]]</f>
        <v>6</v>
      </c>
      <c r="F1905" t="s">
        <v>29</v>
      </c>
      <c r="G1905" t="s">
        <v>1322</v>
      </c>
      <c r="H1905" t="s">
        <v>1323</v>
      </c>
      <c r="I1905" t="str">
        <f>PROPER(SuperStoreData[[#This Row],[Customer Name]])</f>
        <v>Sanjit Engle</v>
      </c>
      <c r="J1905" t="s">
        <v>32</v>
      </c>
      <c r="K1905">
        <v>60090</v>
      </c>
      <c r="L1905" t="str">
        <f>_xlfn.XLOOKUP(SuperStoreData[[#This Row],[Zip Code]],ZipCodeTable[Zip Code],ZipCodeTable[City])</f>
        <v>Wheeling</v>
      </c>
      <c r="M1905" t="str">
        <f>_xlfn.XLOOKUP(SuperStoreData[[#This Row],[Zip Code]],ZipCodeTable[Zip Code],ZipCodeTable[State])</f>
        <v>IL</v>
      </c>
      <c r="N1905" t="s">
        <v>23</v>
      </c>
      <c r="O1905" t="s">
        <v>3817</v>
      </c>
      <c r="P1905" t="s">
        <v>48</v>
      </c>
      <c r="Q1905" t="s">
        <v>49</v>
      </c>
      <c r="R1905" t="s">
        <v>3818</v>
      </c>
      <c r="S1905" s="5">
        <v>14.135999999999999</v>
      </c>
      <c r="T1905" s="5">
        <v>2.9287441587518401</v>
      </c>
      <c r="U1905" s="6">
        <f>SuperStoreData[[#This Row],[Profit]]/SuperStoreData[[#This Row],[Sales]]</f>
        <v>0.20718337286020375</v>
      </c>
    </row>
    <row r="1906" spans="1:21" x14ac:dyDescent="0.2">
      <c r="A1906">
        <v>4626</v>
      </c>
      <c r="B1906" t="s">
        <v>6508</v>
      </c>
      <c r="C1906" s="1">
        <v>43198</v>
      </c>
      <c r="D1906" s="1">
        <v>43205</v>
      </c>
      <c r="E1906" s="7">
        <f>SuperStoreData[[#This Row],[Ship Date]]-SuperStoreData[[#This Row],[Order Date]]</f>
        <v>7</v>
      </c>
      <c r="F1906" t="s">
        <v>29</v>
      </c>
      <c r="G1906" t="s">
        <v>1187</v>
      </c>
      <c r="H1906" t="s">
        <v>1188</v>
      </c>
      <c r="I1906" t="str">
        <f>PROPER(SuperStoreData[[#This Row],[Customer Name]])</f>
        <v>Sean O'Donnell</v>
      </c>
      <c r="J1906" t="s">
        <v>32</v>
      </c>
      <c r="K1906">
        <v>38401</v>
      </c>
      <c r="L1906" t="str">
        <f>_xlfn.XLOOKUP(SuperStoreData[[#This Row],[Zip Code]],ZipCodeTable[Zip Code],ZipCodeTable[City])</f>
        <v>Columbia</v>
      </c>
      <c r="M1906" t="str">
        <f>_xlfn.XLOOKUP(SuperStoreData[[#This Row],[Zip Code]],ZipCodeTable[Zip Code],ZipCodeTable[State])</f>
        <v>TN</v>
      </c>
      <c r="N1906" t="s">
        <v>85</v>
      </c>
      <c r="O1906" t="s">
        <v>1150</v>
      </c>
      <c r="P1906" t="s">
        <v>48</v>
      </c>
      <c r="Q1906" t="s">
        <v>49</v>
      </c>
      <c r="R1906" t="s">
        <v>1151</v>
      </c>
      <c r="S1906" s="5">
        <v>14.135999999999999</v>
      </c>
      <c r="T1906" s="5">
        <v>1.01706156271543</v>
      </c>
      <c r="U1906" s="6">
        <f>SuperStoreData[[#This Row],[Profit]]/SuperStoreData[[#This Row],[Sales]]</f>
        <v>7.1948327866117018E-2</v>
      </c>
    </row>
    <row r="1907" spans="1:21" x14ac:dyDescent="0.2">
      <c r="A1907">
        <v>5603</v>
      </c>
      <c r="B1907" t="s">
        <v>11175</v>
      </c>
      <c r="C1907" s="1">
        <v>42907</v>
      </c>
      <c r="D1907" s="1">
        <v>42911</v>
      </c>
      <c r="E1907" s="7">
        <f>SuperStoreData[[#This Row],[Ship Date]]-SuperStoreData[[#This Row],[Order Date]]</f>
        <v>4</v>
      </c>
      <c r="F1907" t="s">
        <v>129</v>
      </c>
      <c r="G1907" t="s">
        <v>4994</v>
      </c>
      <c r="H1907" t="s">
        <v>4995</v>
      </c>
      <c r="I1907" t="str">
        <f>PROPER(SuperStoreData[[#This Row],[Customer Name]])</f>
        <v>Todd Boyes</v>
      </c>
      <c r="J1907" t="s">
        <v>82</v>
      </c>
      <c r="K1907">
        <v>77041</v>
      </c>
      <c r="L1907" t="str">
        <f>_xlfn.XLOOKUP(SuperStoreData[[#This Row],[Zip Code]],ZipCodeTable[Zip Code],ZipCodeTable[City])</f>
        <v>Houston</v>
      </c>
      <c r="M1907" t="str">
        <f>_xlfn.XLOOKUP(SuperStoreData[[#This Row],[Zip Code]],ZipCodeTable[Zip Code],ZipCodeTable[State])</f>
        <v>TX</v>
      </c>
      <c r="N1907" t="s">
        <v>23</v>
      </c>
      <c r="O1907" t="s">
        <v>7972</v>
      </c>
      <c r="P1907" t="s">
        <v>25</v>
      </c>
      <c r="Q1907" t="s">
        <v>61</v>
      </c>
      <c r="R1907" t="s">
        <v>7973</v>
      </c>
      <c r="S1907" s="5">
        <v>14.16</v>
      </c>
      <c r="T1907" s="5">
        <v>-6.0753014977075699E-2</v>
      </c>
      <c r="U1907" s="6">
        <f>SuperStoreData[[#This Row],[Profit]]/SuperStoreData[[#This Row],[Sales]]</f>
        <v>-4.2904671593980009E-3</v>
      </c>
    </row>
    <row r="1908" spans="1:21" x14ac:dyDescent="0.2">
      <c r="A1908">
        <v>2154</v>
      </c>
      <c r="B1908" t="s">
        <v>8184</v>
      </c>
      <c r="C1908" s="1">
        <v>43042</v>
      </c>
      <c r="D1908" s="1">
        <v>43047</v>
      </c>
      <c r="E1908" s="7">
        <f>SuperStoreData[[#This Row],[Ship Date]]-SuperStoreData[[#This Row],[Order Date]]</f>
        <v>5</v>
      </c>
      <c r="F1908" t="s">
        <v>29</v>
      </c>
      <c r="G1908" t="s">
        <v>8185</v>
      </c>
      <c r="H1908" t="s">
        <v>8186</v>
      </c>
      <c r="I1908" t="str">
        <f>PROPER(SuperStoreData[[#This Row],[Customer Name]])</f>
        <v>Dan Reichenbach</v>
      </c>
      <c r="J1908" t="s">
        <v>82</v>
      </c>
      <c r="K1908">
        <v>10009</v>
      </c>
      <c r="L1908" t="str">
        <f>_xlfn.XLOOKUP(SuperStoreData[[#This Row],[Zip Code]],ZipCodeTable[Zip Code],ZipCodeTable[City])</f>
        <v>New York</v>
      </c>
      <c r="M1908" t="str">
        <f>_xlfn.XLOOKUP(SuperStoreData[[#This Row],[Zip Code]],ZipCodeTable[Zip Code],ZipCodeTable[State])</f>
        <v>NY</v>
      </c>
      <c r="N1908" t="s">
        <v>46</v>
      </c>
      <c r="O1908" t="s">
        <v>3316</v>
      </c>
      <c r="P1908" t="s">
        <v>25</v>
      </c>
      <c r="Q1908" t="s">
        <v>26</v>
      </c>
      <c r="R1908" t="s">
        <v>3317</v>
      </c>
      <c r="S1908" s="5">
        <v>14.16</v>
      </c>
      <c r="T1908" s="5">
        <v>2.28136357090058</v>
      </c>
      <c r="U1908" s="6">
        <f>SuperStoreData[[#This Row],[Profit]]/SuperStoreData[[#This Row],[Sales]]</f>
        <v>0.16111324653252684</v>
      </c>
    </row>
    <row r="1909" spans="1:21" x14ac:dyDescent="0.2">
      <c r="A1909">
        <v>8652</v>
      </c>
      <c r="B1909" t="s">
        <v>7898</v>
      </c>
      <c r="C1909" s="1">
        <v>43435</v>
      </c>
      <c r="D1909" s="1">
        <v>43438</v>
      </c>
      <c r="E1909" s="7">
        <f>SuperStoreData[[#This Row],[Ship Date]]-SuperStoreData[[#This Row],[Order Date]]</f>
        <v>3</v>
      </c>
      <c r="F1909" t="s">
        <v>489</v>
      </c>
      <c r="G1909" t="s">
        <v>157</v>
      </c>
      <c r="H1909" t="s">
        <v>977</v>
      </c>
      <c r="I1909" t="str">
        <f>PROPER(SuperStoreData[[#This Row],[Customer Name]])</f>
        <v>Resi Pã¶Lking</v>
      </c>
      <c r="J1909" t="s">
        <v>32</v>
      </c>
      <c r="K1909">
        <v>98103</v>
      </c>
      <c r="L1909" t="str">
        <f>_xlfn.XLOOKUP(SuperStoreData[[#This Row],[Zip Code]],ZipCodeTable[Zip Code],ZipCodeTable[City])</f>
        <v>Seattle</v>
      </c>
      <c r="M1909" t="str">
        <f>_xlfn.XLOOKUP(SuperStoreData[[#This Row],[Zip Code]],ZipCodeTable[Zip Code],ZipCodeTable[State])</f>
        <v>WA</v>
      </c>
      <c r="N1909" t="s">
        <v>68</v>
      </c>
      <c r="O1909" t="s">
        <v>4014</v>
      </c>
      <c r="P1909" t="s">
        <v>48</v>
      </c>
      <c r="Q1909" t="s">
        <v>49</v>
      </c>
      <c r="R1909" t="s">
        <v>4015</v>
      </c>
      <c r="S1909" s="5">
        <v>14.19</v>
      </c>
      <c r="T1909" s="5">
        <v>2.5583416190616401</v>
      </c>
      <c r="U1909" s="6">
        <f>SuperStoreData[[#This Row],[Profit]]/SuperStoreData[[#This Row],[Sales]]</f>
        <v>0.18029186885564766</v>
      </c>
    </row>
    <row r="1910" spans="1:21" x14ac:dyDescent="0.2">
      <c r="A1910">
        <v>1318</v>
      </c>
      <c r="B1910" t="s">
        <v>7034</v>
      </c>
      <c r="C1910" s="1">
        <v>42288</v>
      </c>
      <c r="D1910" s="1">
        <v>42292</v>
      </c>
      <c r="E1910" s="7">
        <f>SuperStoreData[[#This Row],[Ship Date]]-SuperStoreData[[#This Row],[Order Date]]</f>
        <v>4</v>
      </c>
      <c r="F1910" t="s">
        <v>29</v>
      </c>
      <c r="G1910" t="s">
        <v>5509</v>
      </c>
      <c r="H1910" t="s">
        <v>5510</v>
      </c>
      <c r="I1910" t="str">
        <f>PROPER(SuperStoreData[[#This Row],[Customer Name]])</f>
        <v>Helen Andreada</v>
      </c>
      <c r="J1910" t="s">
        <v>32</v>
      </c>
      <c r="K1910">
        <v>19120</v>
      </c>
      <c r="L1910" t="str">
        <f>_xlfn.XLOOKUP(SuperStoreData[[#This Row],[Zip Code]],ZipCodeTable[Zip Code],ZipCodeTable[City])</f>
        <v>Philadelphia</v>
      </c>
      <c r="M1910" t="str">
        <f>_xlfn.XLOOKUP(SuperStoreData[[#This Row],[Zip Code]],ZipCodeTable[Zip Code],ZipCodeTable[State])</f>
        <v>PA</v>
      </c>
      <c r="N1910" t="s">
        <v>46</v>
      </c>
      <c r="O1910" t="s">
        <v>6057</v>
      </c>
      <c r="P1910" t="s">
        <v>76</v>
      </c>
      <c r="Q1910" t="s">
        <v>77</v>
      </c>
      <c r="R1910" t="s">
        <v>6058</v>
      </c>
      <c r="S1910" s="5">
        <v>14.2</v>
      </c>
      <c r="T1910" s="5">
        <v>4.1607538758936098</v>
      </c>
      <c r="U1910" s="6">
        <f>SuperStoreData[[#This Row],[Profit]]/SuperStoreData[[#This Row],[Sales]]</f>
        <v>0.29301083633053593</v>
      </c>
    </row>
    <row r="1911" spans="1:21" x14ac:dyDescent="0.2">
      <c r="A1911">
        <v>4173</v>
      </c>
      <c r="B1911" t="s">
        <v>488</v>
      </c>
      <c r="C1911" s="1">
        <v>42241</v>
      </c>
      <c r="D1911" s="1">
        <v>42243</v>
      </c>
      <c r="E1911" s="7">
        <f>SuperStoreData[[#This Row],[Ship Date]]-SuperStoreData[[#This Row],[Order Date]]</f>
        <v>2</v>
      </c>
      <c r="F1911" t="s">
        <v>489</v>
      </c>
      <c r="G1911" t="s">
        <v>490</v>
      </c>
      <c r="H1911" t="s">
        <v>491</v>
      </c>
      <c r="I1911" t="str">
        <f>PROPER(SuperStoreData[[#This Row],[Customer Name]])</f>
        <v>Jay Fein</v>
      </c>
      <c r="J1911" t="s">
        <v>32</v>
      </c>
      <c r="K1911">
        <v>29203</v>
      </c>
      <c r="L1911" t="str">
        <f>_xlfn.XLOOKUP(SuperStoreData[[#This Row],[Zip Code]],ZipCodeTable[Zip Code],ZipCodeTable[City])</f>
        <v>Columbia</v>
      </c>
      <c r="M1911" t="str">
        <f>_xlfn.XLOOKUP(SuperStoreData[[#This Row],[Zip Code]],ZipCodeTable[Zip Code],ZipCodeTable[State])</f>
        <v>SC</v>
      </c>
      <c r="N1911" t="s">
        <v>85</v>
      </c>
      <c r="O1911" t="s">
        <v>493</v>
      </c>
      <c r="P1911" t="s">
        <v>25</v>
      </c>
      <c r="Q1911" t="s">
        <v>26</v>
      </c>
      <c r="R1911" t="s">
        <v>494</v>
      </c>
      <c r="S1911" s="5">
        <v>14.2</v>
      </c>
      <c r="T1911" s="5">
        <v>0.87745628947669096</v>
      </c>
      <c r="U1911" s="6">
        <f>SuperStoreData[[#This Row],[Profit]]/SuperStoreData[[#This Row],[Sales]]</f>
        <v>6.1792696442020491E-2</v>
      </c>
    </row>
    <row r="1912" spans="1:21" x14ac:dyDescent="0.2">
      <c r="A1912">
        <v>9334</v>
      </c>
      <c r="B1912" t="s">
        <v>7256</v>
      </c>
      <c r="C1912" s="1">
        <v>42247</v>
      </c>
      <c r="D1912" s="1">
        <v>42252</v>
      </c>
      <c r="E1912" s="7">
        <f>SuperStoreData[[#This Row],[Ship Date]]-SuperStoreData[[#This Row],[Order Date]]</f>
        <v>5</v>
      </c>
      <c r="F1912" t="s">
        <v>129</v>
      </c>
      <c r="G1912" t="s">
        <v>5471</v>
      </c>
      <c r="H1912" t="s">
        <v>7257</v>
      </c>
      <c r="I1912" t="str">
        <f>PROPER(SuperStoreData[[#This Row],[Customer Name]])</f>
        <v>Shahid Shariari</v>
      </c>
      <c r="J1912" t="s">
        <v>32</v>
      </c>
      <c r="K1912">
        <v>40324</v>
      </c>
      <c r="L1912" t="str">
        <f>_xlfn.XLOOKUP(SuperStoreData[[#This Row],[Zip Code]],ZipCodeTable[Zip Code],ZipCodeTable[City])</f>
        <v>Georgetown</v>
      </c>
      <c r="M1912" t="str">
        <f>_xlfn.XLOOKUP(SuperStoreData[[#This Row],[Zip Code]],ZipCodeTable[Zip Code],ZipCodeTable[State])</f>
        <v>KY</v>
      </c>
      <c r="N1912" t="s">
        <v>85</v>
      </c>
      <c r="O1912" t="s">
        <v>551</v>
      </c>
      <c r="P1912" t="s">
        <v>25</v>
      </c>
      <c r="Q1912" t="s">
        <v>117</v>
      </c>
      <c r="R1912" t="s">
        <v>552</v>
      </c>
      <c r="S1912" s="5">
        <v>14.2</v>
      </c>
      <c r="T1912" s="5">
        <v>3.4079374286142601</v>
      </c>
      <c r="U1912" s="6">
        <f>SuperStoreData[[#This Row],[Profit]]/SuperStoreData[[#This Row],[Sales]]</f>
        <v>0.23999559356438452</v>
      </c>
    </row>
    <row r="1913" spans="1:21" x14ac:dyDescent="0.2">
      <c r="A1913">
        <v>5159</v>
      </c>
      <c r="B1913" t="s">
        <v>11659</v>
      </c>
      <c r="C1913" s="1">
        <v>43409</v>
      </c>
      <c r="D1913" s="1">
        <v>43414</v>
      </c>
      <c r="E1913" s="7">
        <f>SuperStoreData[[#This Row],[Ship Date]]-SuperStoreData[[#This Row],[Order Date]]</f>
        <v>5</v>
      </c>
      <c r="F1913" t="s">
        <v>129</v>
      </c>
      <c r="G1913" t="s">
        <v>2783</v>
      </c>
      <c r="H1913" t="s">
        <v>2784</v>
      </c>
      <c r="I1913" t="str">
        <f>PROPER(SuperStoreData[[#This Row],[Customer Name]])</f>
        <v>Gary Hansen</v>
      </c>
      <c r="J1913" t="s">
        <v>21</v>
      </c>
      <c r="K1913">
        <v>60653</v>
      </c>
      <c r="L1913" t="str">
        <f>_xlfn.XLOOKUP(SuperStoreData[[#This Row],[Zip Code]],ZipCodeTable[Zip Code],ZipCodeTable[City])</f>
        <v>Chicago</v>
      </c>
      <c r="M1913" t="str">
        <f>_xlfn.XLOOKUP(SuperStoreData[[#This Row],[Zip Code]],ZipCodeTable[Zip Code],ZipCodeTable[State])</f>
        <v>IL</v>
      </c>
      <c r="N1913" t="s">
        <v>23</v>
      </c>
      <c r="O1913" t="s">
        <v>2543</v>
      </c>
      <c r="P1913" t="s">
        <v>48</v>
      </c>
      <c r="Q1913" t="s">
        <v>49</v>
      </c>
      <c r="R1913" t="s">
        <v>2544</v>
      </c>
      <c r="S1913" s="5">
        <v>14.224</v>
      </c>
      <c r="T1913" s="5">
        <v>3.5758568450483001</v>
      </c>
      <c r="U1913" s="6">
        <f>SuperStoreData[[#This Row],[Profit]]/SuperStoreData[[#This Row],[Sales]]</f>
        <v>0.25139600991621908</v>
      </c>
    </row>
    <row r="1914" spans="1:21" x14ac:dyDescent="0.2">
      <c r="A1914">
        <v>8616</v>
      </c>
      <c r="B1914" t="s">
        <v>6857</v>
      </c>
      <c r="C1914" s="1">
        <v>43291</v>
      </c>
      <c r="D1914" s="1">
        <v>43295</v>
      </c>
      <c r="E1914" s="7">
        <f>SuperStoreData[[#This Row],[Ship Date]]-SuperStoreData[[#This Row],[Order Date]]</f>
        <v>4</v>
      </c>
      <c r="F1914" t="s">
        <v>29</v>
      </c>
      <c r="G1914" t="s">
        <v>1522</v>
      </c>
      <c r="H1914" t="s">
        <v>1523</v>
      </c>
      <c r="I1914" t="str">
        <f>PROPER(SuperStoreData[[#This Row],[Customer Name]])</f>
        <v>Bryan Davis</v>
      </c>
      <c r="J1914" t="s">
        <v>32</v>
      </c>
      <c r="K1914">
        <v>98026</v>
      </c>
      <c r="L1914" t="str">
        <f>_xlfn.XLOOKUP(SuperStoreData[[#This Row],[Zip Code]],ZipCodeTable[Zip Code],ZipCodeTable[City])</f>
        <v>Edmonds</v>
      </c>
      <c r="M1914" t="str">
        <f>_xlfn.XLOOKUP(SuperStoreData[[#This Row],[Zip Code]],ZipCodeTable[Zip Code],ZipCodeTable[State])</f>
        <v>WA</v>
      </c>
      <c r="N1914" t="s">
        <v>68</v>
      </c>
      <c r="O1914" t="s">
        <v>2386</v>
      </c>
      <c r="P1914" t="s">
        <v>25</v>
      </c>
      <c r="Q1914" t="s">
        <v>26</v>
      </c>
      <c r="R1914" t="s">
        <v>645</v>
      </c>
      <c r="S1914" s="5">
        <v>14.256</v>
      </c>
      <c r="T1914" s="5">
        <v>4.9430020148692302</v>
      </c>
      <c r="U1914" s="6">
        <f>SuperStoreData[[#This Row],[Profit]]/SuperStoreData[[#This Row],[Sales]]</f>
        <v>0.34673134223269009</v>
      </c>
    </row>
    <row r="1915" spans="1:21" x14ac:dyDescent="0.2">
      <c r="A1915">
        <v>2471</v>
      </c>
      <c r="B1915" t="s">
        <v>10068</v>
      </c>
      <c r="C1915" s="1">
        <v>42170</v>
      </c>
      <c r="D1915" s="1">
        <v>42170</v>
      </c>
      <c r="E1915" s="7">
        <f>SuperStoreData[[#This Row],[Ship Date]]-SuperStoreData[[#This Row],[Order Date]]</f>
        <v>0</v>
      </c>
      <c r="F1915" t="s">
        <v>29</v>
      </c>
      <c r="G1915" t="s">
        <v>10069</v>
      </c>
      <c r="H1915" t="s">
        <v>10070</v>
      </c>
      <c r="I1915" t="str">
        <f>PROPER(SuperStoreData[[#This Row],[Customer Name]])</f>
        <v>Carlos Meador</v>
      </c>
      <c r="J1915" t="s">
        <v>32</v>
      </c>
      <c r="K1915">
        <v>28314</v>
      </c>
      <c r="L1915" t="str">
        <f>_xlfn.XLOOKUP(SuperStoreData[[#This Row],[Zip Code]],ZipCodeTable[Zip Code],ZipCodeTable[City])</f>
        <v>Fayetteville</v>
      </c>
      <c r="M1915" t="str">
        <f>_xlfn.XLOOKUP(SuperStoreData[[#This Row],[Zip Code]],ZipCodeTable[Zip Code],ZipCodeTable[State])</f>
        <v>NC</v>
      </c>
      <c r="N1915" t="s">
        <v>85</v>
      </c>
      <c r="O1915" t="s">
        <v>7214</v>
      </c>
      <c r="P1915" t="s">
        <v>48</v>
      </c>
      <c r="Q1915" t="s">
        <v>49</v>
      </c>
      <c r="R1915" t="s">
        <v>7215</v>
      </c>
      <c r="S1915" s="5">
        <v>14.272</v>
      </c>
      <c r="T1915" s="5">
        <v>-0.134965141283207</v>
      </c>
      <c r="U1915" s="6">
        <f>SuperStoreData[[#This Row],[Profit]]/SuperStoreData[[#This Row],[Sales]]</f>
        <v>-9.4566382625565441E-3</v>
      </c>
    </row>
    <row r="1916" spans="1:21" x14ac:dyDescent="0.2">
      <c r="A1916">
        <v>303</v>
      </c>
      <c r="B1916" t="s">
        <v>11372</v>
      </c>
      <c r="C1916" s="1">
        <v>42724</v>
      </c>
      <c r="D1916" s="1">
        <v>42725</v>
      </c>
      <c r="E1916" s="7">
        <f>SuperStoreData[[#This Row],[Ship Date]]-SuperStoreData[[#This Row],[Order Date]]</f>
        <v>1</v>
      </c>
      <c r="F1916" t="s">
        <v>29</v>
      </c>
      <c r="G1916" t="s">
        <v>1078</v>
      </c>
      <c r="H1916" t="s">
        <v>1079</v>
      </c>
      <c r="I1916" t="str">
        <f>PROPER(SuperStoreData[[#This Row],[Customer Name]])</f>
        <v>Jonathan Doherty</v>
      </c>
      <c r="J1916" t="s">
        <v>82</v>
      </c>
      <c r="K1916">
        <v>7109</v>
      </c>
      <c r="L1916" t="str">
        <f>_xlfn.XLOOKUP(SuperStoreData[[#This Row],[Zip Code]],ZipCodeTable[Zip Code],ZipCodeTable[City])</f>
        <v>Belleville</v>
      </c>
      <c r="M1916" t="str">
        <f>_xlfn.XLOOKUP(SuperStoreData[[#This Row],[Zip Code]],ZipCodeTable[Zip Code],ZipCodeTable[State])</f>
        <v>NJ</v>
      </c>
      <c r="N1916" t="s">
        <v>46</v>
      </c>
      <c r="O1916" t="s">
        <v>3586</v>
      </c>
      <c r="P1916" t="s">
        <v>25</v>
      </c>
      <c r="Q1916" t="s">
        <v>26</v>
      </c>
      <c r="R1916" t="s">
        <v>3587</v>
      </c>
      <c r="S1916" s="5">
        <v>14.28</v>
      </c>
      <c r="T1916" s="5">
        <v>4.2912855587328398</v>
      </c>
      <c r="U1916" s="6">
        <f>SuperStoreData[[#This Row],[Profit]]/SuperStoreData[[#This Row],[Sales]]</f>
        <v>0.30051019318857425</v>
      </c>
    </row>
    <row r="1917" spans="1:21" x14ac:dyDescent="0.2">
      <c r="A1917">
        <v>8836</v>
      </c>
      <c r="B1917" t="s">
        <v>10588</v>
      </c>
      <c r="C1917" s="1">
        <v>42462</v>
      </c>
      <c r="D1917" s="1">
        <v>42467</v>
      </c>
      <c r="E1917" s="7">
        <f>SuperStoreData[[#This Row],[Ship Date]]-SuperStoreData[[#This Row],[Order Date]]</f>
        <v>5</v>
      </c>
      <c r="F1917" t="s">
        <v>29</v>
      </c>
      <c r="G1917" t="s">
        <v>521</v>
      </c>
      <c r="H1917" t="s">
        <v>527</v>
      </c>
      <c r="I1917" t="str">
        <f>PROPER(SuperStoreData[[#This Row],[Customer Name]])</f>
        <v>Karen Ferguson</v>
      </c>
      <c r="J1917" t="s">
        <v>21</v>
      </c>
      <c r="K1917">
        <v>30328</v>
      </c>
      <c r="L1917" t="str">
        <f>_xlfn.XLOOKUP(SuperStoreData[[#This Row],[Zip Code]],ZipCodeTable[Zip Code],ZipCodeTable[City])</f>
        <v>Atlanta</v>
      </c>
      <c r="M1917" t="str">
        <f>_xlfn.XLOOKUP(SuperStoreData[[#This Row],[Zip Code]],ZipCodeTable[Zip Code],ZipCodeTable[State])</f>
        <v>GA</v>
      </c>
      <c r="N1917" t="s">
        <v>85</v>
      </c>
      <c r="O1917" t="s">
        <v>7759</v>
      </c>
      <c r="P1917" t="s">
        <v>25</v>
      </c>
      <c r="Q1917" t="s">
        <v>52</v>
      </c>
      <c r="R1917" t="s">
        <v>7760</v>
      </c>
      <c r="S1917" s="5">
        <v>14.28</v>
      </c>
      <c r="T1917" s="5">
        <v>4.3084691033287097</v>
      </c>
      <c r="U1917" s="6">
        <f>SuperStoreData[[#This Row],[Profit]]/SuperStoreData[[#This Row],[Sales]]</f>
        <v>0.30171352264206652</v>
      </c>
    </row>
    <row r="1918" spans="1:21" x14ac:dyDescent="0.2">
      <c r="A1918">
        <v>195</v>
      </c>
      <c r="B1918" t="s">
        <v>11844</v>
      </c>
      <c r="C1918" s="1">
        <v>43428</v>
      </c>
      <c r="D1918" s="1">
        <v>43428</v>
      </c>
      <c r="E1918" s="7">
        <f>SuperStoreData[[#This Row],[Ship Date]]-SuperStoreData[[#This Row],[Order Date]]</f>
        <v>0</v>
      </c>
      <c r="F1918" t="s">
        <v>29</v>
      </c>
      <c r="G1918" t="s">
        <v>2987</v>
      </c>
      <c r="H1918" t="s">
        <v>2988</v>
      </c>
      <c r="I1918" t="str">
        <f>PROPER(SuperStoreData[[#This Row],[Customer Name]])</f>
        <v>Mary Zewe</v>
      </c>
      <c r="J1918" t="s">
        <v>82</v>
      </c>
      <c r="K1918">
        <v>92374</v>
      </c>
      <c r="L1918" t="str">
        <f>_xlfn.XLOOKUP(SuperStoreData[[#This Row],[Zip Code]],ZipCodeTable[Zip Code],ZipCodeTable[City])</f>
        <v>Redlands</v>
      </c>
      <c r="M1918" t="str">
        <f>_xlfn.XLOOKUP(SuperStoreData[[#This Row],[Zip Code]],ZipCodeTable[Zip Code],ZipCodeTable[State])</f>
        <v>CA</v>
      </c>
      <c r="N1918" t="s">
        <v>68</v>
      </c>
      <c r="O1918" t="s">
        <v>5522</v>
      </c>
      <c r="P1918" t="s">
        <v>25</v>
      </c>
      <c r="Q1918" t="s">
        <v>293</v>
      </c>
      <c r="R1918" t="s">
        <v>5523</v>
      </c>
      <c r="S1918" s="5">
        <v>14.28</v>
      </c>
      <c r="T1918" s="5">
        <v>-0.110925057281509</v>
      </c>
      <c r="U1918" s="6">
        <f>SuperStoreData[[#This Row],[Profit]]/SuperStoreData[[#This Row],[Sales]]</f>
        <v>-7.7678611541672979E-3</v>
      </c>
    </row>
    <row r="1919" spans="1:21" x14ac:dyDescent="0.2">
      <c r="A1919">
        <v>6432</v>
      </c>
      <c r="B1919" t="s">
        <v>3037</v>
      </c>
      <c r="C1919" s="1">
        <v>42519</v>
      </c>
      <c r="D1919" s="1">
        <v>42524</v>
      </c>
      <c r="E1919" s="7">
        <f>SuperStoreData[[#This Row],[Ship Date]]-SuperStoreData[[#This Row],[Order Date]]</f>
        <v>5</v>
      </c>
      <c r="F1919" t="s">
        <v>29</v>
      </c>
      <c r="G1919" t="s">
        <v>2068</v>
      </c>
      <c r="H1919" t="s">
        <v>3038</v>
      </c>
      <c r="I1919" t="str">
        <f>PROPER(SuperStoreData[[#This Row],[Customer Name]])</f>
        <v>Shahid Hopkins</v>
      </c>
      <c r="J1919" t="s">
        <v>32</v>
      </c>
      <c r="K1919">
        <v>28540</v>
      </c>
      <c r="L1919" t="str">
        <f>_xlfn.XLOOKUP(SuperStoreData[[#This Row],[Zip Code]],ZipCodeTable[Zip Code],ZipCodeTable[City])</f>
        <v>Jacksonville</v>
      </c>
      <c r="M1919" t="str">
        <f>_xlfn.XLOOKUP(SuperStoreData[[#This Row],[Zip Code]],ZipCodeTable[Zip Code],ZipCodeTable[State])</f>
        <v>NC</v>
      </c>
      <c r="N1919" t="s">
        <v>85</v>
      </c>
      <c r="O1919" t="s">
        <v>3039</v>
      </c>
      <c r="P1919" t="s">
        <v>25</v>
      </c>
      <c r="Q1919" t="s">
        <v>26</v>
      </c>
      <c r="R1919" t="s">
        <v>3040</v>
      </c>
      <c r="S1919" s="5">
        <v>14.301</v>
      </c>
      <c r="T1919" s="5">
        <v>4.8300307733169099</v>
      </c>
      <c r="U1919" s="6">
        <f>SuperStoreData[[#This Row],[Profit]]/SuperStoreData[[#This Row],[Sales]]</f>
        <v>0.33774077150667153</v>
      </c>
    </row>
    <row r="1920" spans="1:21" x14ac:dyDescent="0.2">
      <c r="A1920">
        <v>8084</v>
      </c>
      <c r="B1920" t="s">
        <v>11029</v>
      </c>
      <c r="C1920" s="1">
        <v>43396</v>
      </c>
      <c r="D1920" s="1">
        <v>43397</v>
      </c>
      <c r="E1920" s="7">
        <f>SuperStoreData[[#This Row],[Ship Date]]-SuperStoreData[[#This Row],[Order Date]]</f>
        <v>1</v>
      </c>
      <c r="F1920" t="s">
        <v>29</v>
      </c>
      <c r="G1920" t="s">
        <v>5673</v>
      </c>
      <c r="H1920" t="s">
        <v>8426</v>
      </c>
      <c r="I1920" t="str">
        <f>PROPER(SuperStoreData[[#This Row],[Customer Name]])</f>
        <v>Kristen Hastings</v>
      </c>
      <c r="J1920" t="s">
        <v>82</v>
      </c>
      <c r="K1920">
        <v>97477</v>
      </c>
      <c r="L1920" t="str">
        <f>_xlfn.XLOOKUP(SuperStoreData[[#This Row],[Zip Code]],ZipCodeTable[Zip Code],ZipCodeTable[City])</f>
        <v>Springfield</v>
      </c>
      <c r="M1920" t="str">
        <f>_xlfn.XLOOKUP(SuperStoreData[[#This Row],[Zip Code]],ZipCodeTable[Zip Code],ZipCodeTable[State])</f>
        <v>OR</v>
      </c>
      <c r="N1920" t="s">
        <v>68</v>
      </c>
      <c r="O1920" t="s">
        <v>3039</v>
      </c>
      <c r="P1920" t="s">
        <v>25</v>
      </c>
      <c r="Q1920" t="s">
        <v>26</v>
      </c>
      <c r="R1920" t="s">
        <v>3040</v>
      </c>
      <c r="S1920" s="5">
        <v>14.301</v>
      </c>
      <c r="T1920" s="5">
        <v>3.7130305619195698</v>
      </c>
      <c r="U1920" s="6">
        <f>SuperStoreData[[#This Row],[Profit]]/SuperStoreData[[#This Row],[Sales]]</f>
        <v>0.25963433060062724</v>
      </c>
    </row>
    <row r="1921" spans="1:21" x14ac:dyDescent="0.2">
      <c r="A1921">
        <v>1713</v>
      </c>
      <c r="B1921" t="s">
        <v>11567</v>
      </c>
      <c r="C1921" s="1">
        <v>42702</v>
      </c>
      <c r="D1921" s="1">
        <v>42704</v>
      </c>
      <c r="E1921" s="7">
        <f>SuperStoreData[[#This Row],[Ship Date]]-SuperStoreData[[#This Row],[Order Date]]</f>
        <v>2</v>
      </c>
      <c r="F1921" t="s">
        <v>29</v>
      </c>
      <c r="G1921" t="s">
        <v>3693</v>
      </c>
      <c r="H1921" t="s">
        <v>6198</v>
      </c>
      <c r="I1921" t="str">
        <f>PROPER(SuperStoreData[[#This Row],[Customer Name]])</f>
        <v>Jeremy Pistek</v>
      </c>
      <c r="J1921" t="s">
        <v>32</v>
      </c>
      <c r="K1921">
        <v>77070</v>
      </c>
      <c r="L1921" t="str">
        <f>_xlfn.XLOOKUP(SuperStoreData[[#This Row],[Zip Code]],ZipCodeTable[Zip Code],ZipCodeTable[City])</f>
        <v>Houston</v>
      </c>
      <c r="M1921" t="str">
        <f>_xlfn.XLOOKUP(SuperStoreData[[#This Row],[Zip Code]],ZipCodeTable[Zip Code],ZipCodeTable[State])</f>
        <v>TX</v>
      </c>
      <c r="N1921" t="s">
        <v>23</v>
      </c>
      <c r="O1921" t="s">
        <v>6696</v>
      </c>
      <c r="P1921" t="s">
        <v>25</v>
      </c>
      <c r="Q1921" t="s">
        <v>91</v>
      </c>
      <c r="R1921" t="s">
        <v>6697</v>
      </c>
      <c r="S1921" s="5">
        <v>14.304</v>
      </c>
      <c r="T1921" s="5">
        <v>4.1520805507298704</v>
      </c>
      <c r="U1921" s="6">
        <f>SuperStoreData[[#This Row],[Profit]]/SuperStoreData[[#This Row],[Sales]]</f>
        <v>0.29027408771881086</v>
      </c>
    </row>
    <row r="1922" spans="1:21" x14ac:dyDescent="0.2">
      <c r="A1922">
        <v>9243</v>
      </c>
      <c r="B1922" t="s">
        <v>6384</v>
      </c>
      <c r="C1922" s="1">
        <v>42708</v>
      </c>
      <c r="D1922" s="1">
        <v>42712</v>
      </c>
      <c r="E1922" s="7">
        <f>SuperStoreData[[#This Row],[Ship Date]]-SuperStoreData[[#This Row],[Order Date]]</f>
        <v>4</v>
      </c>
      <c r="F1922" t="s">
        <v>29</v>
      </c>
      <c r="G1922" t="s">
        <v>3441</v>
      </c>
      <c r="H1922" t="s">
        <v>3442</v>
      </c>
      <c r="I1922" t="str">
        <f>PROPER(SuperStoreData[[#This Row],[Customer Name]])</f>
        <v>Darrin Sayre</v>
      </c>
      <c r="J1922" t="s">
        <v>21</v>
      </c>
      <c r="K1922">
        <v>94122</v>
      </c>
      <c r="L1922" t="str">
        <f>_xlfn.XLOOKUP(SuperStoreData[[#This Row],[Zip Code]],ZipCodeTable[Zip Code],ZipCodeTable[City])</f>
        <v>San Francisco</v>
      </c>
      <c r="M1922" t="str">
        <f>_xlfn.XLOOKUP(SuperStoreData[[#This Row],[Zip Code]],ZipCodeTable[Zip Code],ZipCodeTable[State])</f>
        <v>CA</v>
      </c>
      <c r="N1922" t="s">
        <v>68</v>
      </c>
      <c r="O1922" t="s">
        <v>2963</v>
      </c>
      <c r="P1922" t="s">
        <v>25</v>
      </c>
      <c r="Q1922" t="s">
        <v>26</v>
      </c>
      <c r="R1922" t="s">
        <v>2964</v>
      </c>
      <c r="S1922" s="5">
        <v>14.304</v>
      </c>
      <c r="T1922" s="5">
        <v>4.6500121285147697</v>
      </c>
      <c r="U1922" s="6">
        <f>SuperStoreData[[#This Row],[Profit]]/SuperStoreData[[#This Row],[Sales]]</f>
        <v>0.32508474052815783</v>
      </c>
    </row>
    <row r="1923" spans="1:21" x14ac:dyDescent="0.2">
      <c r="A1923">
        <v>5687</v>
      </c>
      <c r="B1923" t="s">
        <v>11333</v>
      </c>
      <c r="C1923" s="1">
        <v>43012</v>
      </c>
      <c r="D1923" s="1">
        <v>43016</v>
      </c>
      <c r="E1923" s="7">
        <f>SuperStoreData[[#This Row],[Ship Date]]-SuperStoreData[[#This Row],[Order Date]]</f>
        <v>4</v>
      </c>
      <c r="F1923" t="s">
        <v>489</v>
      </c>
      <c r="G1923" t="s">
        <v>1930</v>
      </c>
      <c r="H1923" t="s">
        <v>7467</v>
      </c>
      <c r="I1923" t="str">
        <f>PROPER(SuperStoreData[[#This Row],[Customer Name]])</f>
        <v>Chloris Kastensmidt</v>
      </c>
      <c r="J1923" t="s">
        <v>32</v>
      </c>
      <c r="K1923">
        <v>32712</v>
      </c>
      <c r="L1923" t="str">
        <f>_xlfn.XLOOKUP(SuperStoreData[[#This Row],[Zip Code]],ZipCodeTable[Zip Code],ZipCodeTable[City])</f>
        <v>Apopka</v>
      </c>
      <c r="M1923" t="str">
        <f>_xlfn.XLOOKUP(SuperStoreData[[#This Row],[Zip Code]],ZipCodeTable[Zip Code],ZipCodeTable[State])</f>
        <v>FL</v>
      </c>
      <c r="N1923" t="s">
        <v>85</v>
      </c>
      <c r="O1923" t="s">
        <v>3870</v>
      </c>
      <c r="P1923" t="s">
        <v>25</v>
      </c>
      <c r="Q1923" t="s">
        <v>117</v>
      </c>
      <c r="R1923" t="s">
        <v>3871</v>
      </c>
      <c r="S1923" s="5">
        <v>14.32</v>
      </c>
      <c r="T1923" s="5">
        <v>3.7868790996562298</v>
      </c>
      <c r="U1923" s="6">
        <f>SuperStoreData[[#This Row],[Profit]]/SuperStoreData[[#This Row],[Sales]]</f>
        <v>0.26444686450113336</v>
      </c>
    </row>
    <row r="1924" spans="1:21" x14ac:dyDescent="0.2">
      <c r="A1924">
        <v>8576</v>
      </c>
      <c r="B1924" t="s">
        <v>11178</v>
      </c>
      <c r="C1924" s="1">
        <v>43091</v>
      </c>
      <c r="D1924" s="1">
        <v>43093</v>
      </c>
      <c r="E1924" s="7">
        <f>SuperStoreData[[#This Row],[Ship Date]]-SuperStoreData[[#This Row],[Order Date]]</f>
        <v>2</v>
      </c>
      <c r="F1924" t="s">
        <v>129</v>
      </c>
      <c r="G1924" t="s">
        <v>152</v>
      </c>
      <c r="H1924" t="s">
        <v>153</v>
      </c>
      <c r="I1924" t="str">
        <f>PROPER(SuperStoreData[[#This Row],[Customer Name]])</f>
        <v>Shui Tom</v>
      </c>
      <c r="J1924" t="s">
        <v>32</v>
      </c>
      <c r="K1924">
        <v>34952</v>
      </c>
      <c r="L1924" t="str">
        <f>_xlfn.XLOOKUP(SuperStoreData[[#This Row],[Zip Code]],ZipCodeTable[Zip Code],ZipCodeTable[City])</f>
        <v>Port Saint Lucie</v>
      </c>
      <c r="M1924" t="str">
        <f>_xlfn.XLOOKUP(SuperStoreData[[#This Row],[Zip Code]],ZipCodeTable[Zip Code],ZipCodeTable[State])</f>
        <v>FL</v>
      </c>
      <c r="N1924" t="s">
        <v>85</v>
      </c>
      <c r="O1924" t="s">
        <v>3017</v>
      </c>
      <c r="P1924" t="s">
        <v>25</v>
      </c>
      <c r="Q1924" t="s">
        <v>39</v>
      </c>
      <c r="R1924" t="s">
        <v>3018</v>
      </c>
      <c r="S1924" s="5">
        <v>14.336</v>
      </c>
      <c r="T1924" s="5">
        <v>1.59172371536046</v>
      </c>
      <c r="U1924" s="6">
        <f>SuperStoreData[[#This Row],[Profit]]/SuperStoreData[[#This Row],[Sales]]</f>
        <v>0.11102983505583565</v>
      </c>
    </row>
    <row r="1925" spans="1:21" x14ac:dyDescent="0.2">
      <c r="A1925">
        <v>3368</v>
      </c>
      <c r="B1925" t="s">
        <v>6390</v>
      </c>
      <c r="C1925" s="1">
        <v>42150</v>
      </c>
      <c r="D1925" s="1">
        <v>42154</v>
      </c>
      <c r="E1925" s="7">
        <f>SuperStoreData[[#This Row],[Ship Date]]-SuperStoreData[[#This Row],[Order Date]]</f>
        <v>4</v>
      </c>
      <c r="F1925" t="s">
        <v>29</v>
      </c>
      <c r="G1925" t="s">
        <v>6391</v>
      </c>
      <c r="H1925" t="s">
        <v>6392</v>
      </c>
      <c r="I1925" t="str">
        <f>PROPER(SuperStoreData[[#This Row],[Customer Name]])</f>
        <v>Brian Moss</v>
      </c>
      <c r="J1925" t="s">
        <v>82</v>
      </c>
      <c r="K1925">
        <v>75217</v>
      </c>
      <c r="L1925" t="str">
        <f>_xlfn.XLOOKUP(SuperStoreData[[#This Row],[Zip Code]],ZipCodeTable[Zip Code],ZipCodeTable[City])</f>
        <v>Dallas</v>
      </c>
      <c r="M1925" t="str">
        <f>_xlfn.XLOOKUP(SuperStoreData[[#This Row],[Zip Code]],ZipCodeTable[Zip Code],ZipCodeTable[State])</f>
        <v>TX</v>
      </c>
      <c r="N1925" t="s">
        <v>23</v>
      </c>
      <c r="O1925" t="s">
        <v>6393</v>
      </c>
      <c r="P1925" t="s">
        <v>25</v>
      </c>
      <c r="Q1925" t="s">
        <v>91</v>
      </c>
      <c r="R1925" t="s">
        <v>6394</v>
      </c>
      <c r="S1925" s="5">
        <v>14.352</v>
      </c>
      <c r="T1925" s="5">
        <v>4.4233792936924701</v>
      </c>
      <c r="U1925" s="6">
        <f>SuperStoreData[[#This Row],[Profit]]/SuperStoreData[[#This Row],[Sales]]</f>
        <v>0.30820647252595246</v>
      </c>
    </row>
    <row r="1926" spans="1:21" x14ac:dyDescent="0.2">
      <c r="A1926">
        <v>1276</v>
      </c>
      <c r="B1926" t="s">
        <v>10926</v>
      </c>
      <c r="C1926" s="1">
        <v>42787</v>
      </c>
      <c r="D1926" s="1">
        <v>42791</v>
      </c>
      <c r="E1926" s="7">
        <f>SuperStoreData[[#This Row],[Ship Date]]-SuperStoreData[[#This Row],[Order Date]]</f>
        <v>4</v>
      </c>
      <c r="F1926" t="s">
        <v>489</v>
      </c>
      <c r="G1926" t="s">
        <v>3401</v>
      </c>
      <c r="H1926" t="s">
        <v>3402</v>
      </c>
      <c r="I1926" t="str">
        <f>PROPER(SuperStoreData[[#This Row],[Customer Name]])</f>
        <v>Maurice Satty</v>
      </c>
      <c r="J1926" t="s">
        <v>32</v>
      </c>
      <c r="K1926">
        <v>76106</v>
      </c>
      <c r="L1926" t="str">
        <f>_xlfn.XLOOKUP(SuperStoreData[[#This Row],[Zip Code]],ZipCodeTable[Zip Code],ZipCodeTable[City])</f>
        <v>Fort Worth</v>
      </c>
      <c r="M1926" t="str">
        <f>_xlfn.XLOOKUP(SuperStoreData[[#This Row],[Zip Code]],ZipCodeTable[Zip Code],ZipCodeTable[State])</f>
        <v>TX</v>
      </c>
      <c r="N1926" t="s">
        <v>23</v>
      </c>
      <c r="O1926" t="s">
        <v>1072</v>
      </c>
      <c r="P1926" t="s">
        <v>25</v>
      </c>
      <c r="Q1926" t="s">
        <v>91</v>
      </c>
      <c r="R1926" t="s">
        <v>1073</v>
      </c>
      <c r="S1926" s="5">
        <v>14.352</v>
      </c>
      <c r="T1926" s="5">
        <v>4.4920271362896802</v>
      </c>
      <c r="U1926" s="6">
        <f>SuperStoreData[[#This Row],[Profit]]/SuperStoreData[[#This Row],[Sales]]</f>
        <v>0.31298962766789856</v>
      </c>
    </row>
    <row r="1927" spans="1:21" x14ac:dyDescent="0.2">
      <c r="A1927">
        <v>4092</v>
      </c>
      <c r="B1927" t="s">
        <v>208</v>
      </c>
      <c r="C1927" s="1">
        <v>42731</v>
      </c>
      <c r="D1927" s="1">
        <v>42735</v>
      </c>
      <c r="E1927" s="7">
        <f>SuperStoreData[[#This Row],[Ship Date]]-SuperStoreData[[#This Row],[Order Date]]</f>
        <v>4</v>
      </c>
      <c r="F1927" t="s">
        <v>29</v>
      </c>
      <c r="G1927" t="s">
        <v>209</v>
      </c>
      <c r="H1927" t="s">
        <v>210</v>
      </c>
      <c r="I1927" t="str">
        <f>PROPER(SuperStoreData[[#This Row],[Customer Name]])</f>
        <v>Thomas Boland</v>
      </c>
      <c r="J1927" t="s">
        <v>82</v>
      </c>
      <c r="K1927">
        <v>10035</v>
      </c>
      <c r="L1927" t="str">
        <f>_xlfn.XLOOKUP(SuperStoreData[[#This Row],[Zip Code]],ZipCodeTable[Zip Code],ZipCodeTable[City])</f>
        <v>New York</v>
      </c>
      <c r="M1927" t="str">
        <f>_xlfn.XLOOKUP(SuperStoreData[[#This Row],[Zip Code]],ZipCodeTable[Zip Code],ZipCodeTable[State])</f>
        <v>NY</v>
      </c>
      <c r="N1927" t="s">
        <v>46</v>
      </c>
      <c r="O1927" t="s">
        <v>211</v>
      </c>
      <c r="P1927" t="s">
        <v>25</v>
      </c>
      <c r="Q1927" t="s">
        <v>26</v>
      </c>
      <c r="R1927" t="s">
        <v>212</v>
      </c>
      <c r="S1927" s="5">
        <v>14.352</v>
      </c>
      <c r="T1927" s="5">
        <v>0.32763135886179401</v>
      </c>
      <c r="U1927" s="6">
        <f>SuperStoreData[[#This Row],[Profit]]/SuperStoreData[[#This Row],[Sales]]</f>
        <v>2.2828271938530799E-2</v>
      </c>
    </row>
    <row r="1928" spans="1:21" x14ac:dyDescent="0.2">
      <c r="A1928">
        <v>4325</v>
      </c>
      <c r="B1928" t="s">
        <v>8071</v>
      </c>
      <c r="C1928" s="1">
        <v>42312</v>
      </c>
      <c r="D1928" s="1">
        <v>42319</v>
      </c>
      <c r="E1928" s="7">
        <f>SuperStoreData[[#This Row],[Ship Date]]-SuperStoreData[[#This Row],[Order Date]]</f>
        <v>7</v>
      </c>
      <c r="F1928" t="s">
        <v>29</v>
      </c>
      <c r="G1928" t="s">
        <v>1631</v>
      </c>
      <c r="H1928" t="s">
        <v>1632</v>
      </c>
      <c r="I1928" t="str">
        <f>PROPER(SuperStoreData[[#This Row],[Customer Name]])</f>
        <v>Karl Braun</v>
      </c>
      <c r="J1928" t="s">
        <v>32</v>
      </c>
      <c r="K1928">
        <v>44312</v>
      </c>
      <c r="L1928" t="str">
        <f>_xlfn.XLOOKUP(SuperStoreData[[#This Row],[Zip Code]],ZipCodeTable[Zip Code],ZipCodeTable[City])</f>
        <v>Akron</v>
      </c>
      <c r="M1928" t="str">
        <f>_xlfn.XLOOKUP(SuperStoreData[[#This Row],[Zip Code]],ZipCodeTable[Zip Code],ZipCodeTable[State])</f>
        <v>OH</v>
      </c>
      <c r="N1928" t="s">
        <v>46</v>
      </c>
      <c r="O1928" t="s">
        <v>657</v>
      </c>
      <c r="P1928" t="s">
        <v>25</v>
      </c>
      <c r="Q1928" t="s">
        <v>52</v>
      </c>
      <c r="R1928" t="s">
        <v>658</v>
      </c>
      <c r="S1928" s="5">
        <v>14.352</v>
      </c>
      <c r="T1928" s="5">
        <v>1.0512692407228601</v>
      </c>
      <c r="U1928" s="6">
        <f>SuperStoreData[[#This Row],[Profit]]/SuperStoreData[[#This Row],[Sales]]</f>
        <v>7.3248971622272854E-2</v>
      </c>
    </row>
    <row r="1929" spans="1:21" x14ac:dyDescent="0.2">
      <c r="A1929">
        <v>681</v>
      </c>
      <c r="B1929" t="s">
        <v>9497</v>
      </c>
      <c r="C1929" s="1">
        <v>42735</v>
      </c>
      <c r="D1929" s="1">
        <v>42739</v>
      </c>
      <c r="E1929" s="7">
        <f>SuperStoreData[[#This Row],[Ship Date]]-SuperStoreData[[#This Row],[Order Date]]</f>
        <v>4</v>
      </c>
      <c r="F1929" t="s">
        <v>29</v>
      </c>
      <c r="G1929" t="s">
        <v>8324</v>
      </c>
      <c r="H1929" t="s">
        <v>8325</v>
      </c>
      <c r="I1929" t="str">
        <f>PROPER(SuperStoreData[[#This Row],[Customer Name]])</f>
        <v>Doug Jacobs</v>
      </c>
      <c r="J1929" t="s">
        <v>32</v>
      </c>
      <c r="K1929">
        <v>10024</v>
      </c>
      <c r="L1929" t="str">
        <f>_xlfn.XLOOKUP(SuperStoreData[[#This Row],[Zip Code]],ZipCodeTable[Zip Code],ZipCodeTable[City])</f>
        <v>New York</v>
      </c>
      <c r="M1929" t="str">
        <f>_xlfn.XLOOKUP(SuperStoreData[[#This Row],[Zip Code]],ZipCodeTable[Zip Code],ZipCodeTable[State])</f>
        <v>NY</v>
      </c>
      <c r="N1929" t="s">
        <v>46</v>
      </c>
      <c r="O1929" t="s">
        <v>211</v>
      </c>
      <c r="P1929" t="s">
        <v>25</v>
      </c>
      <c r="Q1929" t="s">
        <v>26</v>
      </c>
      <c r="R1929" t="s">
        <v>212</v>
      </c>
      <c r="S1929" s="5">
        <v>14.352</v>
      </c>
      <c r="T1929" s="5">
        <v>0.24340576464640401</v>
      </c>
      <c r="U1929" s="6">
        <f>SuperStoreData[[#This Row],[Profit]]/SuperStoreData[[#This Row],[Sales]]</f>
        <v>1.6959710468673634E-2</v>
      </c>
    </row>
    <row r="1930" spans="1:21" x14ac:dyDescent="0.2">
      <c r="A1930">
        <v>2286</v>
      </c>
      <c r="B1930" t="s">
        <v>4232</v>
      </c>
      <c r="C1930" s="1">
        <v>42506</v>
      </c>
      <c r="D1930" s="1">
        <v>42506</v>
      </c>
      <c r="E1930" s="7">
        <f>SuperStoreData[[#This Row],[Ship Date]]-SuperStoreData[[#This Row],[Order Date]]</f>
        <v>0</v>
      </c>
      <c r="F1930" t="s">
        <v>18</v>
      </c>
      <c r="G1930" t="s">
        <v>3093</v>
      </c>
      <c r="H1930" t="s">
        <v>3094</v>
      </c>
      <c r="I1930" t="str">
        <f>PROPER(SuperStoreData[[#This Row],[Customer Name]])</f>
        <v>Patrick Jones</v>
      </c>
      <c r="J1930" t="s">
        <v>82</v>
      </c>
      <c r="K1930">
        <v>37130</v>
      </c>
      <c r="L1930" t="str">
        <f>_xlfn.XLOOKUP(SuperStoreData[[#This Row],[Zip Code]],ZipCodeTable[Zip Code],ZipCodeTable[City])</f>
        <v>Murfreesboro</v>
      </c>
      <c r="M1930" t="str">
        <f>_xlfn.XLOOKUP(SuperStoreData[[#This Row],[Zip Code]],ZipCodeTable[Zip Code],ZipCodeTable[State])</f>
        <v>TN</v>
      </c>
      <c r="N1930" t="s">
        <v>85</v>
      </c>
      <c r="O1930" t="s">
        <v>4233</v>
      </c>
      <c r="P1930" t="s">
        <v>25</v>
      </c>
      <c r="Q1930" t="s">
        <v>91</v>
      </c>
      <c r="R1930" t="s">
        <v>4234</v>
      </c>
      <c r="S1930" s="5">
        <v>14.352</v>
      </c>
      <c r="T1930" s="5">
        <v>3.97063517079394</v>
      </c>
      <c r="U1930" s="6">
        <f>SuperStoreData[[#This Row],[Profit]]/SuperStoreData[[#This Row],[Sales]]</f>
        <v>0.27666075604751533</v>
      </c>
    </row>
    <row r="1931" spans="1:21" x14ac:dyDescent="0.2">
      <c r="A1931">
        <v>8884</v>
      </c>
      <c r="B1931" t="s">
        <v>9720</v>
      </c>
      <c r="C1931" s="1">
        <v>43039</v>
      </c>
      <c r="D1931" s="1">
        <v>43044</v>
      </c>
      <c r="E1931" s="7">
        <f>SuperStoreData[[#This Row],[Ship Date]]-SuperStoreData[[#This Row],[Order Date]]</f>
        <v>5</v>
      </c>
      <c r="F1931" t="s">
        <v>29</v>
      </c>
      <c r="G1931" t="s">
        <v>224</v>
      </c>
      <c r="H1931" t="s">
        <v>225</v>
      </c>
      <c r="I1931" t="str">
        <f>PROPER(SuperStoreData[[#This Row],[Customer Name]])</f>
        <v>Muhammed Yedwab</v>
      </c>
      <c r="J1931" t="s">
        <v>82</v>
      </c>
      <c r="K1931">
        <v>27707</v>
      </c>
      <c r="L1931" t="str">
        <f>_xlfn.XLOOKUP(SuperStoreData[[#This Row],[Zip Code]],ZipCodeTable[Zip Code],ZipCodeTable[City])</f>
        <v>Durham</v>
      </c>
      <c r="M1931" t="str">
        <f>_xlfn.XLOOKUP(SuperStoreData[[#This Row],[Zip Code]],ZipCodeTable[Zip Code],ZipCodeTable[State])</f>
        <v>NC</v>
      </c>
      <c r="N1931" t="s">
        <v>85</v>
      </c>
      <c r="O1931" t="s">
        <v>6112</v>
      </c>
      <c r="P1931" t="s">
        <v>25</v>
      </c>
      <c r="Q1931" t="s">
        <v>91</v>
      </c>
      <c r="R1931" t="s">
        <v>6113</v>
      </c>
      <c r="S1931" s="5">
        <v>14.352</v>
      </c>
      <c r="T1931" s="5">
        <v>4.4759151254986502</v>
      </c>
      <c r="U1931" s="6">
        <f>SuperStoreData[[#This Row],[Profit]]/SuperStoreData[[#This Row],[Sales]]</f>
        <v>0.311866995923819</v>
      </c>
    </row>
    <row r="1932" spans="1:21" x14ac:dyDescent="0.2">
      <c r="A1932">
        <v>2329</v>
      </c>
      <c r="B1932" t="s">
        <v>10420</v>
      </c>
      <c r="C1932" s="1">
        <v>42690</v>
      </c>
      <c r="D1932" s="1">
        <v>42692</v>
      </c>
      <c r="E1932" s="7">
        <f>SuperStoreData[[#This Row],[Ship Date]]-SuperStoreData[[#This Row],[Order Date]]</f>
        <v>2</v>
      </c>
      <c r="F1932" t="s">
        <v>18</v>
      </c>
      <c r="G1932" t="s">
        <v>1364</v>
      </c>
      <c r="H1932" t="s">
        <v>10421</v>
      </c>
      <c r="I1932" t="str">
        <f>PROPER(SuperStoreData[[#This Row],[Customer Name]])</f>
        <v>Kristina Nunn</v>
      </c>
      <c r="J1932" t="s">
        <v>21</v>
      </c>
      <c r="K1932">
        <v>80525</v>
      </c>
      <c r="L1932" t="str">
        <f>_xlfn.XLOOKUP(SuperStoreData[[#This Row],[Zip Code]],ZipCodeTable[Zip Code],ZipCodeTable[City])</f>
        <v>Fort Collins</v>
      </c>
      <c r="M1932" t="str">
        <f>_xlfn.XLOOKUP(SuperStoreData[[#This Row],[Zip Code]],ZipCodeTable[Zip Code],ZipCodeTable[State])</f>
        <v>CO</v>
      </c>
      <c r="N1932" t="s">
        <v>68</v>
      </c>
      <c r="O1932" t="s">
        <v>3940</v>
      </c>
      <c r="P1932" t="s">
        <v>25</v>
      </c>
      <c r="Q1932" t="s">
        <v>293</v>
      </c>
      <c r="R1932" t="s">
        <v>3941</v>
      </c>
      <c r="S1932" s="5">
        <v>14.352</v>
      </c>
      <c r="T1932" s="5">
        <v>1.2018537821717501</v>
      </c>
      <c r="U1932" s="6">
        <f>SuperStoreData[[#This Row],[Profit]]/SuperStoreData[[#This Row],[Sales]]</f>
        <v>8.3741205558232307E-2</v>
      </c>
    </row>
    <row r="1933" spans="1:21" x14ac:dyDescent="0.2">
      <c r="A1933">
        <v>4041</v>
      </c>
      <c r="B1933" t="s">
        <v>11543</v>
      </c>
      <c r="C1933" s="1">
        <v>42478</v>
      </c>
      <c r="D1933" s="1">
        <v>42482</v>
      </c>
      <c r="E1933" s="7">
        <f>SuperStoreData[[#This Row],[Ship Date]]-SuperStoreData[[#This Row],[Order Date]]</f>
        <v>4</v>
      </c>
      <c r="F1933" t="s">
        <v>29</v>
      </c>
      <c r="G1933" t="s">
        <v>4035</v>
      </c>
      <c r="H1933" t="s">
        <v>4036</v>
      </c>
      <c r="I1933" t="str">
        <f>PROPER(SuperStoreData[[#This Row],[Customer Name]])</f>
        <v>Anthony Johnson</v>
      </c>
      <c r="J1933" t="s">
        <v>82</v>
      </c>
      <c r="K1933">
        <v>94110</v>
      </c>
      <c r="L1933" t="str">
        <f>_xlfn.XLOOKUP(SuperStoreData[[#This Row],[Zip Code]],ZipCodeTable[Zip Code],ZipCodeTable[City])</f>
        <v>San Francisco</v>
      </c>
      <c r="M1933" t="str">
        <f>_xlfn.XLOOKUP(SuperStoreData[[#This Row],[Zip Code]],ZipCodeTable[Zip Code],ZipCodeTable[State])</f>
        <v>CA</v>
      </c>
      <c r="N1933" t="s">
        <v>68</v>
      </c>
      <c r="O1933" t="s">
        <v>211</v>
      </c>
      <c r="P1933" t="s">
        <v>25</v>
      </c>
      <c r="Q1933" t="s">
        <v>26</v>
      </c>
      <c r="R1933" t="s">
        <v>212</v>
      </c>
      <c r="S1933" s="5">
        <v>14.352</v>
      </c>
      <c r="T1933" s="5">
        <v>-0.68363000574133304</v>
      </c>
      <c r="U1933" s="6">
        <f>SuperStoreData[[#This Row],[Profit]]/SuperStoreData[[#This Row],[Sales]]</f>
        <v>-4.7633082897250073E-2</v>
      </c>
    </row>
    <row r="1934" spans="1:21" x14ac:dyDescent="0.2">
      <c r="A1934">
        <v>2920</v>
      </c>
      <c r="B1934" t="s">
        <v>10451</v>
      </c>
      <c r="C1934" s="1">
        <v>43259</v>
      </c>
      <c r="D1934" s="1">
        <v>43264</v>
      </c>
      <c r="E1934" s="7">
        <f>SuperStoreData[[#This Row],[Ship Date]]-SuperStoreData[[#This Row],[Order Date]]</f>
        <v>5</v>
      </c>
      <c r="F1934" t="s">
        <v>489</v>
      </c>
      <c r="G1934" t="s">
        <v>8879</v>
      </c>
      <c r="H1934" t="s">
        <v>9226</v>
      </c>
      <c r="I1934" t="str">
        <f>PROPER(SuperStoreData[[#This Row],[Customer Name]])</f>
        <v>Luke Schmidt</v>
      </c>
      <c r="J1934" t="s">
        <v>82</v>
      </c>
      <c r="K1934">
        <v>19140</v>
      </c>
      <c r="L1934" t="str">
        <f>_xlfn.XLOOKUP(SuperStoreData[[#This Row],[Zip Code]],ZipCodeTable[Zip Code],ZipCodeTable[City])</f>
        <v>Philadelphia</v>
      </c>
      <c r="M1934" t="str">
        <f>_xlfn.XLOOKUP(SuperStoreData[[#This Row],[Zip Code]],ZipCodeTable[Zip Code],ZipCodeTable[State])</f>
        <v>PA</v>
      </c>
      <c r="N1934" t="s">
        <v>46</v>
      </c>
      <c r="O1934" t="s">
        <v>3351</v>
      </c>
      <c r="P1934" t="s">
        <v>48</v>
      </c>
      <c r="Q1934" t="s">
        <v>49</v>
      </c>
      <c r="R1934" t="s">
        <v>3352</v>
      </c>
      <c r="S1934" s="5">
        <v>14.368</v>
      </c>
      <c r="T1934" s="5">
        <v>1.2475199974125299</v>
      </c>
      <c r="U1934" s="6">
        <f>SuperStoreData[[#This Row],[Profit]]/SuperStoreData[[#This Row],[Sales]]</f>
        <v>8.6826280443522405E-2</v>
      </c>
    </row>
    <row r="1935" spans="1:21" x14ac:dyDescent="0.2">
      <c r="A1935">
        <v>337</v>
      </c>
      <c r="B1935" t="s">
        <v>636</v>
      </c>
      <c r="C1935" s="1">
        <v>43074</v>
      </c>
      <c r="D1935" s="1">
        <v>43078</v>
      </c>
      <c r="E1935" s="7">
        <f>SuperStoreData[[#This Row],[Ship Date]]-SuperStoreData[[#This Row],[Order Date]]</f>
        <v>4</v>
      </c>
      <c r="F1935" t="s">
        <v>129</v>
      </c>
      <c r="G1935" t="s">
        <v>637</v>
      </c>
      <c r="H1935" t="s">
        <v>641</v>
      </c>
      <c r="I1935" t="str">
        <f>PROPER(SuperStoreData[[#This Row],[Customer Name]])</f>
        <v>Doug Bickford</v>
      </c>
      <c r="J1935" t="s">
        <v>32</v>
      </c>
      <c r="K1935">
        <v>90045</v>
      </c>
      <c r="L1935" t="str">
        <f>_xlfn.XLOOKUP(SuperStoreData[[#This Row],[Zip Code]],ZipCodeTable[Zip Code],ZipCodeTable[City])</f>
        <v>Los Angeles</v>
      </c>
      <c r="M1935" t="str">
        <f>_xlfn.XLOOKUP(SuperStoreData[[#This Row],[Zip Code]],ZipCodeTable[Zip Code],ZipCodeTable[State])</f>
        <v>CA</v>
      </c>
      <c r="N1935" t="s">
        <v>68</v>
      </c>
      <c r="O1935" t="s">
        <v>232</v>
      </c>
      <c r="P1935" t="s">
        <v>25</v>
      </c>
      <c r="Q1935" t="s">
        <v>26</v>
      </c>
      <c r="R1935" t="s">
        <v>233</v>
      </c>
      <c r="S1935" s="5">
        <v>14.368</v>
      </c>
      <c r="T1935" s="5">
        <v>2.6613241749769201</v>
      </c>
      <c r="U1935" s="6">
        <f>SuperStoreData[[#This Row],[Profit]]/SuperStoreData[[#This Row],[Sales]]</f>
        <v>0.18522579168826003</v>
      </c>
    </row>
    <row r="1936" spans="1:21" x14ac:dyDescent="0.2">
      <c r="A1936">
        <v>6043</v>
      </c>
      <c r="B1936" t="s">
        <v>3348</v>
      </c>
      <c r="C1936" s="1">
        <v>42576</v>
      </c>
      <c r="D1936" s="1">
        <v>42580</v>
      </c>
      <c r="E1936" s="7">
        <f>SuperStoreData[[#This Row],[Ship Date]]-SuperStoreData[[#This Row],[Order Date]]</f>
        <v>4</v>
      </c>
      <c r="F1936" t="s">
        <v>29</v>
      </c>
      <c r="G1936" t="s">
        <v>3349</v>
      </c>
      <c r="H1936" t="s">
        <v>3350</v>
      </c>
      <c r="I1936" t="str">
        <f>PROPER(SuperStoreData[[#This Row],[Customer Name]])</f>
        <v>Tracy Blumstein</v>
      </c>
      <c r="J1936" t="s">
        <v>32</v>
      </c>
      <c r="K1936">
        <v>85635</v>
      </c>
      <c r="L1936" t="str">
        <f>_xlfn.XLOOKUP(SuperStoreData[[#This Row],[Zip Code]],ZipCodeTable[Zip Code],ZipCodeTable[City])</f>
        <v>Sierra Vista</v>
      </c>
      <c r="M1936" t="str">
        <f>_xlfn.XLOOKUP(SuperStoreData[[#This Row],[Zip Code]],ZipCodeTable[Zip Code],ZipCodeTable[State])</f>
        <v>AZ</v>
      </c>
      <c r="N1936" t="s">
        <v>68</v>
      </c>
      <c r="O1936" t="s">
        <v>3351</v>
      </c>
      <c r="P1936" t="s">
        <v>48</v>
      </c>
      <c r="Q1936" t="s">
        <v>49</v>
      </c>
      <c r="R1936" t="s">
        <v>3352</v>
      </c>
      <c r="S1936" s="5">
        <v>14.368</v>
      </c>
      <c r="T1936" s="5">
        <v>1.22252474693831</v>
      </c>
      <c r="U1936" s="6">
        <f>SuperStoreData[[#This Row],[Profit]]/SuperStoreData[[#This Row],[Sales]]</f>
        <v>8.5086633278000423E-2</v>
      </c>
    </row>
    <row r="1937" spans="1:21" x14ac:dyDescent="0.2">
      <c r="A1937">
        <v>4337</v>
      </c>
      <c r="B1937" t="s">
        <v>9798</v>
      </c>
      <c r="C1937" s="1">
        <v>43438</v>
      </c>
      <c r="D1937" s="1">
        <v>43442</v>
      </c>
      <c r="E1937" s="7">
        <f>SuperStoreData[[#This Row],[Ship Date]]-SuperStoreData[[#This Row],[Order Date]]</f>
        <v>4</v>
      </c>
      <c r="F1937" t="s">
        <v>29</v>
      </c>
      <c r="G1937" t="s">
        <v>1069</v>
      </c>
      <c r="H1937" t="s">
        <v>1070</v>
      </c>
      <c r="I1937" t="str">
        <f>PROPER(SuperStoreData[[#This Row],[Customer Name]])</f>
        <v>Gary Zandusky</v>
      </c>
      <c r="J1937" t="s">
        <v>32</v>
      </c>
      <c r="K1937">
        <v>86442</v>
      </c>
      <c r="L1937" t="str">
        <f>_xlfn.XLOOKUP(SuperStoreData[[#This Row],[Zip Code]],ZipCodeTable[Zip Code],ZipCodeTable[City])</f>
        <v>Bullhead City</v>
      </c>
      <c r="M1937" t="str">
        <f>_xlfn.XLOOKUP(SuperStoreData[[#This Row],[Zip Code]],ZipCodeTable[Zip Code],ZipCodeTable[State])</f>
        <v>AZ</v>
      </c>
      <c r="N1937" t="s">
        <v>68</v>
      </c>
      <c r="O1937" t="s">
        <v>3351</v>
      </c>
      <c r="P1937" t="s">
        <v>48</v>
      </c>
      <c r="Q1937" t="s">
        <v>49</v>
      </c>
      <c r="R1937" t="s">
        <v>3352</v>
      </c>
      <c r="S1937" s="5">
        <v>14.368</v>
      </c>
      <c r="T1937" s="5">
        <v>3.9561644793924802</v>
      </c>
      <c r="U1937" s="6">
        <f>SuperStoreData[[#This Row],[Profit]]/SuperStoreData[[#This Row],[Sales]]</f>
        <v>0.27534552334301782</v>
      </c>
    </row>
    <row r="1938" spans="1:21" x14ac:dyDescent="0.2">
      <c r="A1938">
        <v>3316</v>
      </c>
      <c r="B1938" t="s">
        <v>10677</v>
      </c>
      <c r="C1938" s="1">
        <v>43441</v>
      </c>
      <c r="D1938" s="1">
        <v>43446</v>
      </c>
      <c r="E1938" s="7">
        <f>SuperStoreData[[#This Row],[Ship Date]]-SuperStoreData[[#This Row],[Order Date]]</f>
        <v>5</v>
      </c>
      <c r="F1938" t="s">
        <v>29</v>
      </c>
      <c r="G1938" t="s">
        <v>760</v>
      </c>
      <c r="H1938" t="s">
        <v>7883</v>
      </c>
      <c r="I1938" t="str">
        <f>PROPER(SuperStoreData[[#This Row],[Customer Name]])</f>
        <v>Hunter Glantz</v>
      </c>
      <c r="J1938" t="s">
        <v>32</v>
      </c>
      <c r="K1938">
        <v>11572</v>
      </c>
      <c r="L1938" t="str">
        <f>_xlfn.XLOOKUP(SuperStoreData[[#This Row],[Zip Code]],ZipCodeTable[Zip Code],ZipCodeTable[City])</f>
        <v>Oceanside</v>
      </c>
      <c r="M1938" t="str">
        <f>_xlfn.XLOOKUP(SuperStoreData[[#This Row],[Zip Code]],ZipCodeTable[Zip Code],ZipCodeTable[State])</f>
        <v>NY</v>
      </c>
      <c r="N1938" t="s">
        <v>46</v>
      </c>
      <c r="O1938" t="s">
        <v>4393</v>
      </c>
      <c r="P1938" t="s">
        <v>25</v>
      </c>
      <c r="Q1938" t="s">
        <v>26</v>
      </c>
      <c r="R1938" t="s">
        <v>4394</v>
      </c>
      <c r="S1938" s="5">
        <v>14.375999999999999</v>
      </c>
      <c r="T1938" s="5">
        <v>4.1995718026936402</v>
      </c>
      <c r="U1938" s="6">
        <f>SuperStoreData[[#This Row],[Profit]]/SuperStoreData[[#This Row],[Sales]]</f>
        <v>0.29212380374886199</v>
      </c>
    </row>
    <row r="1939" spans="1:21" x14ac:dyDescent="0.2">
      <c r="A1939">
        <v>7381</v>
      </c>
      <c r="B1939" t="s">
        <v>7913</v>
      </c>
      <c r="C1939" s="1">
        <v>43234</v>
      </c>
      <c r="D1939" s="1">
        <v>43238</v>
      </c>
      <c r="E1939" s="7">
        <f>SuperStoreData[[#This Row],[Ship Date]]-SuperStoreData[[#This Row],[Order Date]]</f>
        <v>4</v>
      </c>
      <c r="F1939" t="s">
        <v>29</v>
      </c>
      <c r="G1939" t="s">
        <v>7827</v>
      </c>
      <c r="H1939" t="s">
        <v>7915</v>
      </c>
      <c r="I1939" t="str">
        <f>PROPER(SuperStoreData[[#This Row],[Customer Name]])</f>
        <v>Alejandro Grove</v>
      </c>
      <c r="J1939" t="s">
        <v>32</v>
      </c>
      <c r="K1939">
        <v>68104</v>
      </c>
      <c r="L1939" t="str">
        <f>_xlfn.XLOOKUP(SuperStoreData[[#This Row],[Zip Code]],ZipCodeTable[Zip Code],ZipCodeTable[City])</f>
        <v>Omaha</v>
      </c>
      <c r="M1939" t="str">
        <f>_xlfn.XLOOKUP(SuperStoreData[[#This Row],[Zip Code]],ZipCodeTable[Zip Code],ZipCodeTable[State])</f>
        <v>NE</v>
      </c>
      <c r="N1939" t="s">
        <v>23</v>
      </c>
      <c r="O1939" t="s">
        <v>4811</v>
      </c>
      <c r="P1939" t="s">
        <v>25</v>
      </c>
      <c r="Q1939" t="s">
        <v>197</v>
      </c>
      <c r="R1939" t="s">
        <v>4812</v>
      </c>
      <c r="S1939" s="5">
        <v>14.4</v>
      </c>
      <c r="T1939" s="5">
        <v>-0.151051581135761</v>
      </c>
      <c r="U1939" s="6">
        <f>SuperStoreData[[#This Row],[Profit]]/SuperStoreData[[#This Row],[Sales]]</f>
        <v>-1.0489693134427847E-2</v>
      </c>
    </row>
    <row r="1940" spans="1:21" x14ac:dyDescent="0.2">
      <c r="A1940">
        <v>2680</v>
      </c>
      <c r="B1940" t="s">
        <v>9811</v>
      </c>
      <c r="C1940" s="1">
        <v>43450</v>
      </c>
      <c r="D1940" s="1">
        <v>43455</v>
      </c>
      <c r="E1940" s="7">
        <f>SuperStoreData[[#This Row],[Ship Date]]-SuperStoreData[[#This Row],[Order Date]]</f>
        <v>5</v>
      </c>
      <c r="F1940" t="s">
        <v>29</v>
      </c>
      <c r="G1940" t="s">
        <v>6704</v>
      </c>
      <c r="H1940" t="s">
        <v>6713</v>
      </c>
      <c r="I1940" t="str">
        <f>PROPER(SuperStoreData[[#This Row],[Customer Name]])</f>
        <v>Mick Hernandez</v>
      </c>
      <c r="J1940" t="s">
        <v>21</v>
      </c>
      <c r="K1940">
        <v>49201</v>
      </c>
      <c r="L1940" t="str">
        <f>_xlfn.XLOOKUP(SuperStoreData[[#This Row],[Zip Code]],ZipCodeTable[Zip Code],ZipCodeTable[City])</f>
        <v>Jackson</v>
      </c>
      <c r="M1940" t="str">
        <f>_xlfn.XLOOKUP(SuperStoreData[[#This Row],[Zip Code]],ZipCodeTable[Zip Code],ZipCodeTable[State])</f>
        <v>MI</v>
      </c>
      <c r="N1940" t="s">
        <v>23</v>
      </c>
      <c r="O1940" t="s">
        <v>486</v>
      </c>
      <c r="P1940" t="s">
        <v>25</v>
      </c>
      <c r="Q1940" t="s">
        <v>26</v>
      </c>
      <c r="R1940" t="s">
        <v>487</v>
      </c>
      <c r="S1940" s="5">
        <v>14.4</v>
      </c>
      <c r="T1940" s="5">
        <v>0.91673458460212098</v>
      </c>
      <c r="U1940" s="6">
        <f>SuperStoreData[[#This Row],[Profit]]/SuperStoreData[[#This Row],[Sales]]</f>
        <v>6.3662123930702849E-2</v>
      </c>
    </row>
    <row r="1941" spans="1:21" x14ac:dyDescent="0.2">
      <c r="A1941">
        <v>4986</v>
      </c>
      <c r="B1941" t="s">
        <v>2822</v>
      </c>
      <c r="C1941" s="1">
        <v>42740</v>
      </c>
      <c r="D1941" s="1">
        <v>42742</v>
      </c>
      <c r="E1941" s="7">
        <f>SuperStoreData[[#This Row],[Ship Date]]-SuperStoreData[[#This Row],[Order Date]]</f>
        <v>2</v>
      </c>
      <c r="F1941" t="s">
        <v>489</v>
      </c>
      <c r="G1941" t="s">
        <v>1101</v>
      </c>
      <c r="H1941" t="s">
        <v>1102</v>
      </c>
      <c r="I1941" t="str">
        <f>PROPER(SuperStoreData[[#This Row],[Customer Name]])</f>
        <v>Allen Goldenen</v>
      </c>
      <c r="J1941" t="s">
        <v>32</v>
      </c>
      <c r="K1941">
        <v>10009</v>
      </c>
      <c r="L1941" t="str">
        <f>_xlfn.XLOOKUP(SuperStoreData[[#This Row],[Zip Code]],ZipCodeTable[Zip Code],ZipCodeTable[City])</f>
        <v>New York</v>
      </c>
      <c r="M1941" t="str">
        <f>_xlfn.XLOOKUP(SuperStoreData[[#This Row],[Zip Code]],ZipCodeTable[Zip Code],ZipCodeTable[State])</f>
        <v>NY</v>
      </c>
      <c r="N1941" t="s">
        <v>46</v>
      </c>
      <c r="O1941" t="s">
        <v>2823</v>
      </c>
      <c r="P1941" t="s">
        <v>25</v>
      </c>
      <c r="Q1941" t="s">
        <v>197</v>
      </c>
      <c r="R1941" t="s">
        <v>2824</v>
      </c>
      <c r="S1941" s="5">
        <v>14.4</v>
      </c>
      <c r="T1941" s="5">
        <v>0.95040533917968595</v>
      </c>
      <c r="U1941" s="6">
        <f>SuperStoreData[[#This Row],[Profit]]/SuperStoreData[[#This Row],[Sales]]</f>
        <v>6.6000370776367084E-2</v>
      </c>
    </row>
    <row r="1942" spans="1:21" x14ac:dyDescent="0.2">
      <c r="A1942">
        <v>1033</v>
      </c>
      <c r="B1942" t="s">
        <v>7172</v>
      </c>
      <c r="C1942" s="1">
        <v>42329</v>
      </c>
      <c r="D1942" s="1">
        <v>42334</v>
      </c>
      <c r="E1942" s="7">
        <f>SuperStoreData[[#This Row],[Ship Date]]-SuperStoreData[[#This Row],[Order Date]]</f>
        <v>5</v>
      </c>
      <c r="F1942" t="s">
        <v>29</v>
      </c>
      <c r="G1942" t="s">
        <v>3474</v>
      </c>
      <c r="H1942" t="s">
        <v>3475</v>
      </c>
      <c r="I1942" t="str">
        <f>PROPER(SuperStoreData[[#This Row],[Customer Name]])</f>
        <v>Laura Armstrong</v>
      </c>
      <c r="J1942" t="s">
        <v>82</v>
      </c>
      <c r="K1942">
        <v>7601</v>
      </c>
      <c r="L1942" t="str">
        <f>_xlfn.XLOOKUP(SuperStoreData[[#This Row],[Zip Code]],ZipCodeTable[Zip Code],ZipCodeTable[City])</f>
        <v>Hackensack</v>
      </c>
      <c r="M1942" t="str">
        <f>_xlfn.XLOOKUP(SuperStoreData[[#This Row],[Zip Code]],ZipCodeTable[Zip Code],ZipCodeTable[State])</f>
        <v>NJ</v>
      </c>
      <c r="N1942" t="s">
        <v>46</v>
      </c>
      <c r="O1942" t="s">
        <v>2823</v>
      </c>
      <c r="P1942" t="s">
        <v>25</v>
      </c>
      <c r="Q1942" t="s">
        <v>197</v>
      </c>
      <c r="R1942" t="s">
        <v>2824</v>
      </c>
      <c r="S1942" s="5">
        <v>14.4</v>
      </c>
      <c r="T1942" s="5">
        <v>4.21566558880766</v>
      </c>
      <c r="U1942" s="6">
        <f>SuperStoreData[[#This Row],[Profit]]/SuperStoreData[[#This Row],[Sales]]</f>
        <v>0.29275455477830969</v>
      </c>
    </row>
    <row r="1943" spans="1:21" x14ac:dyDescent="0.2">
      <c r="A1943">
        <v>7585</v>
      </c>
      <c r="B1943" t="s">
        <v>9833</v>
      </c>
      <c r="C1943" s="1">
        <v>42241</v>
      </c>
      <c r="D1943" s="1">
        <v>42246</v>
      </c>
      <c r="E1943" s="7">
        <f>SuperStoreData[[#This Row],[Ship Date]]-SuperStoreData[[#This Row],[Order Date]]</f>
        <v>5</v>
      </c>
      <c r="F1943" t="s">
        <v>29</v>
      </c>
      <c r="G1943" t="s">
        <v>5673</v>
      </c>
      <c r="H1943" t="s">
        <v>5674</v>
      </c>
      <c r="I1943" t="str">
        <f>PROPER(SuperStoreData[[#This Row],[Customer Name]])</f>
        <v>Kristen Hastings</v>
      </c>
      <c r="J1943" t="s">
        <v>82</v>
      </c>
      <c r="K1943">
        <v>22153</v>
      </c>
      <c r="L1943" t="str">
        <f>_xlfn.XLOOKUP(SuperStoreData[[#This Row],[Zip Code]],ZipCodeTable[Zip Code],ZipCodeTable[City])</f>
        <v>Springfield</v>
      </c>
      <c r="M1943" t="str">
        <f>_xlfn.XLOOKUP(SuperStoreData[[#This Row],[Zip Code]],ZipCodeTable[Zip Code],ZipCodeTable[State])</f>
        <v>VA</v>
      </c>
      <c r="N1943" t="s">
        <v>85</v>
      </c>
      <c r="O1943" t="s">
        <v>374</v>
      </c>
      <c r="P1943" t="s">
        <v>25</v>
      </c>
      <c r="Q1943" t="s">
        <v>197</v>
      </c>
      <c r="R1943" t="s">
        <v>375</v>
      </c>
      <c r="S1943" s="5">
        <v>14.4</v>
      </c>
      <c r="T1943" s="5">
        <v>-0.45694455531651501</v>
      </c>
      <c r="U1943" s="6">
        <f>SuperStoreData[[#This Row],[Profit]]/SuperStoreData[[#This Row],[Sales]]</f>
        <v>-3.1732260785869097E-2</v>
      </c>
    </row>
    <row r="1944" spans="1:21" x14ac:dyDescent="0.2">
      <c r="A1944">
        <v>2658</v>
      </c>
      <c r="B1944" t="s">
        <v>8959</v>
      </c>
      <c r="C1944" s="1">
        <v>42327</v>
      </c>
      <c r="D1944" s="1">
        <v>42333</v>
      </c>
      <c r="E1944" s="7">
        <f>SuperStoreData[[#This Row],[Ship Date]]-SuperStoreData[[#This Row],[Order Date]]</f>
        <v>6</v>
      </c>
      <c r="F1944" t="s">
        <v>129</v>
      </c>
      <c r="G1944" t="s">
        <v>2258</v>
      </c>
      <c r="H1944" t="s">
        <v>2259</v>
      </c>
      <c r="I1944" t="str">
        <f>PROPER(SuperStoreData[[#This Row],[Customer Name]])</f>
        <v>Alan Schoenberger</v>
      </c>
      <c r="J1944" t="s">
        <v>82</v>
      </c>
      <c r="K1944">
        <v>84604</v>
      </c>
      <c r="L1944" t="str">
        <f>_xlfn.XLOOKUP(SuperStoreData[[#This Row],[Zip Code]],ZipCodeTable[Zip Code],ZipCodeTable[City])</f>
        <v>Provo</v>
      </c>
      <c r="M1944" t="str">
        <f>_xlfn.XLOOKUP(SuperStoreData[[#This Row],[Zip Code]],ZipCodeTable[Zip Code],ZipCodeTable[State])</f>
        <v>UT</v>
      </c>
      <c r="N1944" t="s">
        <v>68</v>
      </c>
      <c r="O1944" t="s">
        <v>2823</v>
      </c>
      <c r="P1944" t="s">
        <v>25</v>
      </c>
      <c r="Q1944" t="s">
        <v>197</v>
      </c>
      <c r="R1944" t="s">
        <v>2824</v>
      </c>
      <c r="S1944" s="5">
        <v>14.4</v>
      </c>
      <c r="T1944" s="5">
        <v>3.41974631225081</v>
      </c>
      <c r="U1944" s="6">
        <f>SuperStoreData[[#This Row],[Profit]]/SuperStoreData[[#This Row],[Sales]]</f>
        <v>0.23748238279519512</v>
      </c>
    </row>
    <row r="1945" spans="1:21" x14ac:dyDescent="0.2">
      <c r="A1945">
        <v>1036</v>
      </c>
      <c r="B1945" t="s">
        <v>9742</v>
      </c>
      <c r="C1945" s="1">
        <v>42161</v>
      </c>
      <c r="D1945" s="1">
        <v>42165</v>
      </c>
      <c r="E1945" s="7">
        <f>SuperStoreData[[#This Row],[Ship Date]]-SuperStoreData[[#This Row],[Order Date]]</f>
        <v>4</v>
      </c>
      <c r="F1945" t="s">
        <v>18</v>
      </c>
      <c r="G1945" t="s">
        <v>1101</v>
      </c>
      <c r="H1945" t="s">
        <v>1102</v>
      </c>
      <c r="I1945" t="str">
        <f>PROPER(SuperStoreData[[#This Row],[Customer Name]])</f>
        <v>Allen Goldenen</v>
      </c>
      <c r="J1945" t="s">
        <v>32</v>
      </c>
      <c r="K1945">
        <v>45231</v>
      </c>
      <c r="L1945" t="str">
        <f>_xlfn.XLOOKUP(SuperStoreData[[#This Row],[Zip Code]],ZipCodeTable[Zip Code],ZipCodeTable[City])</f>
        <v>Cincinnati</v>
      </c>
      <c r="M1945" t="str">
        <f>_xlfn.XLOOKUP(SuperStoreData[[#This Row],[Zip Code]],ZipCodeTable[Zip Code],ZipCodeTable[State])</f>
        <v>OH</v>
      </c>
      <c r="N1945" t="s">
        <v>46</v>
      </c>
      <c r="O1945" t="s">
        <v>1297</v>
      </c>
      <c r="P1945" t="s">
        <v>25</v>
      </c>
      <c r="Q1945" t="s">
        <v>26</v>
      </c>
      <c r="R1945" t="s">
        <v>1298</v>
      </c>
      <c r="S1945" s="5">
        <v>14.427</v>
      </c>
      <c r="T1945" s="5">
        <v>-0.44688116378408999</v>
      </c>
      <c r="U1945" s="6">
        <f>SuperStoreData[[#This Row],[Profit]]/SuperStoreData[[#This Row],[Sales]]</f>
        <v>-3.0975335397802038E-2</v>
      </c>
    </row>
    <row r="1946" spans="1:21" x14ac:dyDescent="0.2">
      <c r="A1946">
        <v>8552</v>
      </c>
      <c r="B1946" t="s">
        <v>8892</v>
      </c>
      <c r="C1946" s="1">
        <v>43225</v>
      </c>
      <c r="D1946" s="1">
        <v>43226</v>
      </c>
      <c r="E1946" s="7">
        <f>SuperStoreData[[#This Row],[Ship Date]]-SuperStoreData[[#This Row],[Order Date]]</f>
        <v>1</v>
      </c>
      <c r="F1946" t="s">
        <v>29</v>
      </c>
      <c r="G1946" t="s">
        <v>5089</v>
      </c>
      <c r="H1946" t="s">
        <v>5090</v>
      </c>
      <c r="I1946" t="str">
        <f>PROPER(SuperStoreData[[#This Row],[Customer Name]])</f>
        <v>Victoria Brennan</v>
      </c>
      <c r="J1946" t="s">
        <v>82</v>
      </c>
      <c r="K1946">
        <v>77041</v>
      </c>
      <c r="L1946" t="str">
        <f>_xlfn.XLOOKUP(SuperStoreData[[#This Row],[Zip Code]],ZipCodeTable[Zip Code],ZipCodeTable[City])</f>
        <v>Houston</v>
      </c>
      <c r="M1946" t="str">
        <f>_xlfn.XLOOKUP(SuperStoreData[[#This Row],[Zip Code]],ZipCodeTable[Zip Code],ZipCodeTable[State])</f>
        <v>TX</v>
      </c>
      <c r="N1946" t="s">
        <v>23</v>
      </c>
      <c r="O1946" t="s">
        <v>4879</v>
      </c>
      <c r="P1946" t="s">
        <v>25</v>
      </c>
      <c r="Q1946" t="s">
        <v>117</v>
      </c>
      <c r="R1946" t="s">
        <v>4880</v>
      </c>
      <c r="S1946" s="5">
        <v>14.432</v>
      </c>
      <c r="T1946" s="5">
        <v>1.66044045541868</v>
      </c>
      <c r="U1946" s="6">
        <f>SuperStoreData[[#This Row],[Profit]]/SuperStoreData[[#This Row],[Sales]]</f>
        <v>0.11505269231005266</v>
      </c>
    </row>
    <row r="1947" spans="1:21" x14ac:dyDescent="0.2">
      <c r="A1947">
        <v>2724</v>
      </c>
      <c r="B1947" t="s">
        <v>3767</v>
      </c>
      <c r="C1947" s="1">
        <v>43452</v>
      </c>
      <c r="D1947" s="1">
        <v>43458</v>
      </c>
      <c r="E1947" s="7">
        <f>SuperStoreData[[#This Row],[Ship Date]]-SuperStoreData[[#This Row],[Order Date]]</f>
        <v>6</v>
      </c>
      <c r="F1947" t="s">
        <v>29</v>
      </c>
      <c r="G1947" t="s">
        <v>3768</v>
      </c>
      <c r="H1947" t="s">
        <v>3769</v>
      </c>
      <c r="I1947" t="str">
        <f>PROPER(SuperStoreData[[#This Row],[Customer Name]])</f>
        <v>David Flashing</v>
      </c>
      <c r="J1947" t="s">
        <v>32</v>
      </c>
      <c r="K1947">
        <v>94591</v>
      </c>
      <c r="L1947" t="str">
        <f>_xlfn.XLOOKUP(SuperStoreData[[#This Row],[Zip Code]],ZipCodeTable[Zip Code],ZipCodeTable[City])</f>
        <v>Vallejo</v>
      </c>
      <c r="M1947" t="str">
        <f>_xlfn.XLOOKUP(SuperStoreData[[#This Row],[Zip Code]],ZipCodeTable[Zip Code],ZipCodeTable[State])</f>
        <v>CA</v>
      </c>
      <c r="N1947" t="s">
        <v>68</v>
      </c>
      <c r="O1947" t="s">
        <v>3772</v>
      </c>
      <c r="P1947" t="s">
        <v>25</v>
      </c>
      <c r="Q1947" t="s">
        <v>197</v>
      </c>
      <c r="R1947" t="s">
        <v>3773</v>
      </c>
      <c r="S1947" s="5">
        <v>14.45</v>
      </c>
      <c r="T1947" s="5">
        <v>-0.63988529966899199</v>
      </c>
      <c r="U1947" s="6">
        <f>SuperStoreData[[#This Row],[Profit]]/SuperStoreData[[#This Row],[Sales]]</f>
        <v>-4.4282719700276266E-2</v>
      </c>
    </row>
    <row r="1948" spans="1:21" x14ac:dyDescent="0.2">
      <c r="A1948">
        <v>1696</v>
      </c>
      <c r="B1948" t="s">
        <v>10792</v>
      </c>
      <c r="C1948" s="1">
        <v>43333</v>
      </c>
      <c r="D1948" s="1">
        <v>43337</v>
      </c>
      <c r="E1948" s="7">
        <f>SuperStoreData[[#This Row],[Ship Date]]-SuperStoreData[[#This Row],[Order Date]]</f>
        <v>4</v>
      </c>
      <c r="F1948" t="s">
        <v>129</v>
      </c>
      <c r="G1948" t="s">
        <v>3312</v>
      </c>
      <c r="H1948" t="s">
        <v>3313</v>
      </c>
      <c r="I1948" t="str">
        <f>PROPER(SuperStoreData[[#This Row],[Customer Name]])</f>
        <v>Phillina Ober</v>
      </c>
      <c r="J1948" t="s">
        <v>21</v>
      </c>
      <c r="K1948">
        <v>7002</v>
      </c>
      <c r="L1948" t="str">
        <f>_xlfn.XLOOKUP(SuperStoreData[[#This Row],[Zip Code]],ZipCodeTable[Zip Code],ZipCodeTable[City])</f>
        <v>Bayonne</v>
      </c>
      <c r="M1948" t="str">
        <f>_xlfn.XLOOKUP(SuperStoreData[[#This Row],[Zip Code]],ZipCodeTable[Zip Code],ZipCodeTable[State])</f>
        <v>NJ</v>
      </c>
      <c r="N1948" t="s">
        <v>46</v>
      </c>
      <c r="O1948" t="s">
        <v>3885</v>
      </c>
      <c r="P1948" t="s">
        <v>25</v>
      </c>
      <c r="Q1948" t="s">
        <v>26</v>
      </c>
      <c r="R1948" t="s">
        <v>3886</v>
      </c>
      <c r="S1948" s="5">
        <v>14.46</v>
      </c>
      <c r="T1948" s="5">
        <v>-0.51889649820488604</v>
      </c>
      <c r="U1948" s="6">
        <f>SuperStoreData[[#This Row],[Profit]]/SuperStoreData[[#This Row],[Sales]]</f>
        <v>-3.5884958382080639E-2</v>
      </c>
    </row>
    <row r="1949" spans="1:21" x14ac:dyDescent="0.2">
      <c r="A1949">
        <v>4131</v>
      </c>
      <c r="B1949" t="s">
        <v>9242</v>
      </c>
      <c r="C1949" s="1">
        <v>43187</v>
      </c>
      <c r="D1949" s="1">
        <v>43190</v>
      </c>
      <c r="E1949" s="7">
        <f>SuperStoreData[[#This Row],[Ship Date]]-SuperStoreData[[#This Row],[Order Date]]</f>
        <v>3</v>
      </c>
      <c r="F1949" t="s">
        <v>29</v>
      </c>
      <c r="G1949" t="s">
        <v>6970</v>
      </c>
      <c r="H1949" t="s">
        <v>6971</v>
      </c>
      <c r="I1949" t="str">
        <f>PROPER(SuperStoreData[[#This Row],[Customer Name]])</f>
        <v>Ann Blume</v>
      </c>
      <c r="J1949" t="s">
        <v>82</v>
      </c>
      <c r="K1949">
        <v>60623</v>
      </c>
      <c r="L1949" t="str">
        <f>_xlfn.XLOOKUP(SuperStoreData[[#This Row],[Zip Code]],ZipCodeTable[Zip Code],ZipCodeTable[City])</f>
        <v>Chicago</v>
      </c>
      <c r="M1949" t="str">
        <f>_xlfn.XLOOKUP(SuperStoreData[[#This Row],[Zip Code]],ZipCodeTable[Zip Code],ZipCodeTable[State])</f>
        <v>IL</v>
      </c>
      <c r="N1949" t="s">
        <v>23</v>
      </c>
      <c r="O1949" t="s">
        <v>831</v>
      </c>
      <c r="P1949" t="s">
        <v>25</v>
      </c>
      <c r="Q1949" t="s">
        <v>26</v>
      </c>
      <c r="R1949" t="s">
        <v>832</v>
      </c>
      <c r="S1949" s="5">
        <v>14.48</v>
      </c>
      <c r="T1949" s="5">
        <v>2.3364902875318698</v>
      </c>
      <c r="U1949" s="6">
        <f>SuperStoreData[[#This Row],[Profit]]/SuperStoreData[[#This Row],[Sales]]</f>
        <v>0.16135982648700758</v>
      </c>
    </row>
    <row r="1950" spans="1:21" x14ac:dyDescent="0.2">
      <c r="A1950">
        <v>5601</v>
      </c>
      <c r="B1950" t="s">
        <v>2942</v>
      </c>
      <c r="C1950" s="1">
        <v>42170</v>
      </c>
      <c r="D1950" s="1">
        <v>42176</v>
      </c>
      <c r="E1950" s="7">
        <f>SuperStoreData[[#This Row],[Ship Date]]-SuperStoreData[[#This Row],[Order Date]]</f>
        <v>6</v>
      </c>
      <c r="F1950" t="s">
        <v>489</v>
      </c>
      <c r="G1950" t="s">
        <v>1585</v>
      </c>
      <c r="H1950" t="s">
        <v>1586</v>
      </c>
      <c r="I1950" t="str">
        <f>PROPER(SuperStoreData[[#This Row],[Customer Name]])</f>
        <v>Denny Ordway</v>
      </c>
      <c r="J1950" t="s">
        <v>32</v>
      </c>
      <c r="K1950">
        <v>43229</v>
      </c>
      <c r="L1950" t="str">
        <f>_xlfn.XLOOKUP(SuperStoreData[[#This Row],[Zip Code]],ZipCodeTable[Zip Code],ZipCodeTable[City])</f>
        <v>Columbus</v>
      </c>
      <c r="M1950" t="str">
        <f>_xlfn.XLOOKUP(SuperStoreData[[#This Row],[Zip Code]],ZipCodeTable[Zip Code],ZipCodeTable[State])</f>
        <v>OH</v>
      </c>
      <c r="N1950" t="s">
        <v>46</v>
      </c>
      <c r="O1950" t="s">
        <v>2977</v>
      </c>
      <c r="P1950" t="s">
        <v>25</v>
      </c>
      <c r="Q1950" t="s">
        <v>293</v>
      </c>
      <c r="R1950" t="s">
        <v>2978</v>
      </c>
      <c r="S1950" s="5">
        <v>14.48</v>
      </c>
      <c r="T1950" s="5">
        <v>4.8388216984193999</v>
      </c>
      <c r="U1950" s="6">
        <f>SuperStoreData[[#This Row],[Profit]]/SuperStoreData[[#This Row],[Sales]]</f>
        <v>0.3341727692278591</v>
      </c>
    </row>
    <row r="1951" spans="1:21" x14ac:dyDescent="0.2">
      <c r="A1951">
        <v>3576</v>
      </c>
      <c r="B1951" t="s">
        <v>9324</v>
      </c>
      <c r="C1951" s="1">
        <v>43346</v>
      </c>
      <c r="D1951" s="1">
        <v>43350</v>
      </c>
      <c r="E1951" s="7">
        <f>SuperStoreData[[#This Row],[Ship Date]]-SuperStoreData[[#This Row],[Order Date]]</f>
        <v>4</v>
      </c>
      <c r="F1951" t="s">
        <v>29</v>
      </c>
      <c r="G1951" t="s">
        <v>3549</v>
      </c>
      <c r="H1951" t="s">
        <v>3550</v>
      </c>
      <c r="I1951" t="str">
        <f>PROPER(SuperStoreData[[#This Row],[Customer Name]])</f>
        <v>Dan Campbell</v>
      </c>
      <c r="J1951" t="s">
        <v>32</v>
      </c>
      <c r="K1951">
        <v>33161</v>
      </c>
      <c r="L1951" t="str">
        <f>_xlfn.XLOOKUP(SuperStoreData[[#This Row],[Zip Code]],ZipCodeTable[Zip Code],ZipCodeTable[City])</f>
        <v>Miami</v>
      </c>
      <c r="M1951" t="str">
        <f>_xlfn.XLOOKUP(SuperStoreData[[#This Row],[Zip Code]],ZipCodeTable[Zip Code],ZipCodeTable[State])</f>
        <v>FL</v>
      </c>
      <c r="N1951" t="s">
        <v>85</v>
      </c>
      <c r="O1951" t="s">
        <v>3913</v>
      </c>
      <c r="P1951" t="s">
        <v>25</v>
      </c>
      <c r="Q1951" t="s">
        <v>91</v>
      </c>
      <c r="R1951" t="s">
        <v>3914</v>
      </c>
      <c r="S1951" s="5">
        <v>14.496</v>
      </c>
      <c r="T1951" s="5">
        <v>3.1081651416021399</v>
      </c>
      <c r="U1951" s="6">
        <f>SuperStoreData[[#This Row],[Profit]]/SuperStoreData[[#This Row],[Sales]]</f>
        <v>0.21441536572862444</v>
      </c>
    </row>
    <row r="1952" spans="1:21" x14ac:dyDescent="0.2">
      <c r="A1952">
        <v>5910</v>
      </c>
      <c r="B1952" t="s">
        <v>2240</v>
      </c>
      <c r="C1952" s="1">
        <v>42969</v>
      </c>
      <c r="D1952" s="1">
        <v>42975</v>
      </c>
      <c r="E1952" s="7">
        <f>SuperStoreData[[#This Row],[Ship Date]]-SuperStoreData[[#This Row],[Order Date]]</f>
        <v>6</v>
      </c>
      <c r="F1952" t="s">
        <v>29</v>
      </c>
      <c r="G1952" t="s">
        <v>1026</v>
      </c>
      <c r="H1952" t="s">
        <v>1045</v>
      </c>
      <c r="I1952" t="str">
        <f>PROPER(SuperStoreData[[#This Row],[Customer Name]])</f>
        <v>Keith Dawkins</v>
      </c>
      <c r="J1952" t="s">
        <v>82</v>
      </c>
      <c r="K1952">
        <v>95123</v>
      </c>
      <c r="L1952" t="str">
        <f>_xlfn.XLOOKUP(SuperStoreData[[#This Row],[Zip Code]],ZipCodeTable[Zip Code],ZipCodeTable[City])</f>
        <v>San Jose</v>
      </c>
      <c r="M1952" t="str">
        <f>_xlfn.XLOOKUP(SuperStoreData[[#This Row],[Zip Code]],ZipCodeTable[Zip Code],ZipCodeTable[State])</f>
        <v>CA</v>
      </c>
      <c r="N1952" t="s">
        <v>68</v>
      </c>
      <c r="O1952" t="s">
        <v>2255</v>
      </c>
      <c r="P1952" t="s">
        <v>48</v>
      </c>
      <c r="Q1952" t="s">
        <v>49</v>
      </c>
      <c r="R1952" t="s">
        <v>2256</v>
      </c>
      <c r="S1952" s="5">
        <v>14.52</v>
      </c>
      <c r="T1952" s="5">
        <v>4.4061435067636099</v>
      </c>
      <c r="U1952" s="6">
        <f>SuperStoreData[[#This Row],[Profit]]/SuperStoreData[[#This Row],[Sales]]</f>
        <v>0.30345340955672245</v>
      </c>
    </row>
    <row r="1953" spans="1:21" x14ac:dyDescent="0.2">
      <c r="A1953">
        <v>6768</v>
      </c>
      <c r="B1953" t="s">
        <v>9610</v>
      </c>
      <c r="C1953" s="1">
        <v>42648</v>
      </c>
      <c r="D1953" s="1">
        <v>42652</v>
      </c>
      <c r="E1953" s="7">
        <f>SuperStoreData[[#This Row],[Ship Date]]-SuperStoreData[[#This Row],[Order Date]]</f>
        <v>4</v>
      </c>
      <c r="F1953" t="s">
        <v>29</v>
      </c>
      <c r="G1953" t="s">
        <v>1230</v>
      </c>
      <c r="H1953" t="s">
        <v>4957</v>
      </c>
      <c r="I1953" t="str">
        <f>PROPER(SuperStoreData[[#This Row],[Customer Name]])</f>
        <v>Sarah Jordon</v>
      </c>
      <c r="J1953" t="s">
        <v>32</v>
      </c>
      <c r="K1953">
        <v>60653</v>
      </c>
      <c r="L1953" t="str">
        <f>_xlfn.XLOOKUP(SuperStoreData[[#This Row],[Zip Code]],ZipCodeTable[Zip Code],ZipCodeTable[City])</f>
        <v>Chicago</v>
      </c>
      <c r="M1953" t="str">
        <f>_xlfn.XLOOKUP(SuperStoreData[[#This Row],[Zip Code]],ZipCodeTable[Zip Code],ZipCodeTable[State])</f>
        <v>IL</v>
      </c>
      <c r="N1953" t="s">
        <v>23</v>
      </c>
      <c r="O1953" t="s">
        <v>6466</v>
      </c>
      <c r="P1953" t="s">
        <v>48</v>
      </c>
      <c r="Q1953" t="s">
        <v>49</v>
      </c>
      <c r="R1953" t="s">
        <v>6467</v>
      </c>
      <c r="S1953" s="5">
        <v>14.56</v>
      </c>
      <c r="T1953" s="5">
        <v>0.47722747708615998</v>
      </c>
      <c r="U1953" s="6">
        <f>SuperStoreData[[#This Row],[Profit]]/SuperStoreData[[#This Row],[Sales]]</f>
        <v>3.2776612437236258E-2</v>
      </c>
    </row>
    <row r="1954" spans="1:21" x14ac:dyDescent="0.2">
      <c r="A1954">
        <v>7470</v>
      </c>
      <c r="B1954" t="s">
        <v>8467</v>
      </c>
      <c r="C1954" s="1">
        <v>42311</v>
      </c>
      <c r="D1954" s="1">
        <v>42315</v>
      </c>
      <c r="E1954" s="7">
        <f>SuperStoreData[[#This Row],[Ship Date]]-SuperStoreData[[#This Row],[Order Date]]</f>
        <v>4</v>
      </c>
      <c r="F1954" t="s">
        <v>29</v>
      </c>
      <c r="G1954" t="s">
        <v>2475</v>
      </c>
      <c r="H1954" t="s">
        <v>2485</v>
      </c>
      <c r="I1954" t="str">
        <f>PROPER(SuperStoreData[[#This Row],[Customer Name]])</f>
        <v>Alex Avila</v>
      </c>
      <c r="J1954" t="s">
        <v>32</v>
      </c>
      <c r="K1954">
        <v>10011</v>
      </c>
      <c r="L1954" t="str">
        <f>_xlfn.XLOOKUP(SuperStoreData[[#This Row],[Zip Code]],ZipCodeTable[Zip Code],ZipCodeTable[City])</f>
        <v>New York</v>
      </c>
      <c r="M1954" t="str">
        <f>_xlfn.XLOOKUP(SuperStoreData[[#This Row],[Zip Code]],ZipCodeTable[Zip Code],ZipCodeTable[State])</f>
        <v>NY</v>
      </c>
      <c r="N1954" t="s">
        <v>46</v>
      </c>
      <c r="O1954" t="s">
        <v>6466</v>
      </c>
      <c r="P1954" t="s">
        <v>48</v>
      </c>
      <c r="Q1954" t="s">
        <v>49</v>
      </c>
      <c r="R1954" t="s">
        <v>6467</v>
      </c>
      <c r="S1954" s="5">
        <v>14.56</v>
      </c>
      <c r="T1954" s="5">
        <v>1.69651124105308</v>
      </c>
      <c r="U1954" s="6">
        <f>SuperStoreData[[#This Row],[Profit]]/SuperStoreData[[#This Row],[Sales]]</f>
        <v>0.11651862919320605</v>
      </c>
    </row>
    <row r="1955" spans="1:21" x14ac:dyDescent="0.2">
      <c r="A1955">
        <v>59</v>
      </c>
      <c r="B1955" t="s">
        <v>8868</v>
      </c>
      <c r="C1955" s="1">
        <v>43382</v>
      </c>
      <c r="D1955" s="1">
        <v>43384</v>
      </c>
      <c r="E1955" s="7">
        <f>SuperStoreData[[#This Row],[Ship Date]]-SuperStoreData[[#This Row],[Order Date]]</f>
        <v>2</v>
      </c>
      <c r="F1955" t="s">
        <v>18</v>
      </c>
      <c r="G1955" t="s">
        <v>1819</v>
      </c>
      <c r="H1955" t="s">
        <v>8869</v>
      </c>
      <c r="I1955" t="str">
        <f>PROPER(SuperStoreData[[#This Row],[Customer Name]])</f>
        <v>Ted Butterfield</v>
      </c>
      <c r="J1955" t="s">
        <v>32</v>
      </c>
      <c r="K1955">
        <v>12180</v>
      </c>
      <c r="L1955" t="str">
        <f>_xlfn.XLOOKUP(SuperStoreData[[#This Row],[Zip Code]],ZipCodeTable[Zip Code],ZipCodeTable[City])</f>
        <v>Troy</v>
      </c>
      <c r="M1955" t="str">
        <f>_xlfn.XLOOKUP(SuperStoreData[[#This Row],[Zip Code]],ZipCodeTable[Zip Code],ZipCodeTable[State])</f>
        <v>NY</v>
      </c>
      <c r="N1955" t="s">
        <v>46</v>
      </c>
      <c r="O1955" t="s">
        <v>1366</v>
      </c>
      <c r="P1955" t="s">
        <v>25</v>
      </c>
      <c r="Q1955" t="s">
        <v>91</v>
      </c>
      <c r="R1955" t="s">
        <v>1367</v>
      </c>
      <c r="S1955" s="5">
        <v>14.56</v>
      </c>
      <c r="T1955" s="5">
        <v>4.4785612311065099</v>
      </c>
      <c r="U1955" s="6">
        <f>SuperStoreData[[#This Row],[Profit]]/SuperStoreData[[#This Row],[Sales]]</f>
        <v>0.30759349114742512</v>
      </c>
    </row>
    <row r="1956" spans="1:21" x14ac:dyDescent="0.2">
      <c r="A1956">
        <v>3941</v>
      </c>
      <c r="B1956" t="s">
        <v>9128</v>
      </c>
      <c r="C1956" s="1">
        <v>42343</v>
      </c>
      <c r="D1956" s="1">
        <v>42347</v>
      </c>
      <c r="E1956" s="7">
        <f>SuperStoreData[[#This Row],[Ship Date]]-SuperStoreData[[#This Row],[Order Date]]</f>
        <v>4</v>
      </c>
      <c r="F1956" t="s">
        <v>29</v>
      </c>
      <c r="G1956" t="s">
        <v>5993</v>
      </c>
      <c r="H1956" t="s">
        <v>9129</v>
      </c>
      <c r="I1956" t="str">
        <f>PROPER(SuperStoreData[[#This Row],[Customer Name]])</f>
        <v>Toby Swindell</v>
      </c>
      <c r="J1956" t="s">
        <v>32</v>
      </c>
      <c r="K1956">
        <v>10024</v>
      </c>
      <c r="L1956" t="str">
        <f>_xlfn.XLOOKUP(SuperStoreData[[#This Row],[Zip Code]],ZipCodeTable[Zip Code],ZipCodeTable[City])</f>
        <v>New York</v>
      </c>
      <c r="M1956" t="str">
        <f>_xlfn.XLOOKUP(SuperStoreData[[#This Row],[Zip Code]],ZipCodeTable[Zip Code],ZipCodeTable[State])</f>
        <v>NY</v>
      </c>
      <c r="N1956" t="s">
        <v>46</v>
      </c>
      <c r="O1956" t="s">
        <v>6466</v>
      </c>
      <c r="P1956" t="s">
        <v>48</v>
      </c>
      <c r="Q1956" t="s">
        <v>49</v>
      </c>
      <c r="R1956" t="s">
        <v>6467</v>
      </c>
      <c r="S1956" s="5">
        <v>14.56</v>
      </c>
      <c r="T1956" s="5">
        <v>2.99254865873045</v>
      </c>
      <c r="U1956" s="6">
        <f>SuperStoreData[[#This Row],[Profit]]/SuperStoreData[[#This Row],[Sales]]</f>
        <v>0.20553218809961882</v>
      </c>
    </row>
    <row r="1957" spans="1:21" x14ac:dyDescent="0.2">
      <c r="A1957">
        <v>9267</v>
      </c>
      <c r="B1957" t="s">
        <v>5712</v>
      </c>
      <c r="C1957" s="1">
        <v>42675</v>
      </c>
      <c r="D1957" s="1">
        <v>42680</v>
      </c>
      <c r="E1957" s="7">
        <f>SuperStoreData[[#This Row],[Ship Date]]-SuperStoreData[[#This Row],[Order Date]]</f>
        <v>5</v>
      </c>
      <c r="F1957" t="s">
        <v>18</v>
      </c>
      <c r="G1957" t="s">
        <v>3820</v>
      </c>
      <c r="H1957" t="s">
        <v>3821</v>
      </c>
      <c r="I1957" t="str">
        <f>PROPER(SuperStoreData[[#This Row],[Customer Name]])</f>
        <v>Nathan Mautz</v>
      </c>
      <c r="J1957" t="s">
        <v>21</v>
      </c>
      <c r="K1957">
        <v>89031</v>
      </c>
      <c r="L1957" t="str">
        <f>_xlfn.XLOOKUP(SuperStoreData[[#This Row],[Zip Code]],ZipCodeTable[Zip Code],ZipCodeTable[City])</f>
        <v>North Las Vegas</v>
      </c>
      <c r="M1957" t="str">
        <f>_xlfn.XLOOKUP(SuperStoreData[[#This Row],[Zip Code]],ZipCodeTable[Zip Code],ZipCodeTable[State])</f>
        <v>NV</v>
      </c>
      <c r="N1957" t="s">
        <v>68</v>
      </c>
      <c r="O1957" t="s">
        <v>3963</v>
      </c>
      <c r="P1957" t="s">
        <v>48</v>
      </c>
      <c r="Q1957" t="s">
        <v>49</v>
      </c>
      <c r="R1957" t="s">
        <v>3964</v>
      </c>
      <c r="S1957" s="5">
        <v>14.56</v>
      </c>
      <c r="T1957" s="5">
        <v>2.51109830612145</v>
      </c>
      <c r="U1957" s="6">
        <f>SuperStoreData[[#This Row],[Profit]]/SuperStoreData[[#This Row],[Sales]]</f>
        <v>0.17246554300284683</v>
      </c>
    </row>
    <row r="1958" spans="1:21" x14ac:dyDescent="0.2">
      <c r="A1958">
        <v>9152</v>
      </c>
      <c r="B1958" t="s">
        <v>10556</v>
      </c>
      <c r="C1958" s="1">
        <v>43012</v>
      </c>
      <c r="D1958" s="1">
        <v>43016</v>
      </c>
      <c r="E1958" s="7">
        <f>SuperStoreData[[#This Row],[Ship Date]]-SuperStoreData[[#This Row],[Order Date]]</f>
        <v>4</v>
      </c>
      <c r="F1958" t="s">
        <v>129</v>
      </c>
      <c r="G1958" t="s">
        <v>191</v>
      </c>
      <c r="H1958" t="s">
        <v>192</v>
      </c>
      <c r="I1958" t="str">
        <f>PROPER(SuperStoreData[[#This Row],[Customer Name]])</f>
        <v>Kunst Miller</v>
      </c>
      <c r="J1958" t="s">
        <v>32</v>
      </c>
      <c r="K1958">
        <v>85323</v>
      </c>
      <c r="L1958" t="str">
        <f>_xlfn.XLOOKUP(SuperStoreData[[#This Row],[Zip Code]],ZipCodeTable[Zip Code],ZipCodeTable[City])</f>
        <v>Avondale</v>
      </c>
      <c r="M1958" t="str">
        <f>_xlfn.XLOOKUP(SuperStoreData[[#This Row],[Zip Code]],ZipCodeTable[Zip Code],ZipCodeTable[State])</f>
        <v>AZ</v>
      </c>
      <c r="N1958" t="s">
        <v>68</v>
      </c>
      <c r="O1958" t="s">
        <v>4899</v>
      </c>
      <c r="P1958" t="s">
        <v>25</v>
      </c>
      <c r="Q1958" t="s">
        <v>52</v>
      </c>
      <c r="R1958" t="s">
        <v>4900</v>
      </c>
      <c r="S1958" s="5">
        <v>14.576000000000001</v>
      </c>
      <c r="T1958" s="5">
        <v>1.82576466710533</v>
      </c>
      <c r="U1958" s="6">
        <f>SuperStoreData[[#This Row],[Profit]]/SuperStoreData[[#This Row],[Sales]]</f>
        <v>0.1252582784786862</v>
      </c>
    </row>
    <row r="1959" spans="1:21" x14ac:dyDescent="0.2">
      <c r="A1959">
        <v>7050</v>
      </c>
      <c r="B1959" t="s">
        <v>10788</v>
      </c>
      <c r="C1959" s="1">
        <v>42546</v>
      </c>
      <c r="D1959" s="1">
        <v>42549</v>
      </c>
      <c r="E1959" s="7">
        <f>SuperStoreData[[#This Row],[Ship Date]]-SuperStoreData[[#This Row],[Order Date]]</f>
        <v>3</v>
      </c>
      <c r="F1959" t="s">
        <v>29</v>
      </c>
      <c r="G1959" t="s">
        <v>4215</v>
      </c>
      <c r="H1959" t="s">
        <v>4216</v>
      </c>
      <c r="I1959" t="str">
        <f>PROPER(SuperStoreData[[#This Row],[Customer Name]])</f>
        <v>Barry Franz</v>
      </c>
      <c r="J1959" t="s">
        <v>21</v>
      </c>
      <c r="K1959">
        <v>80013</v>
      </c>
      <c r="L1959" t="str">
        <f>_xlfn.XLOOKUP(SuperStoreData[[#This Row],[Zip Code]],ZipCodeTable[Zip Code],ZipCodeTable[City])</f>
        <v>Aurora</v>
      </c>
      <c r="M1959" t="str">
        <f>_xlfn.XLOOKUP(SuperStoreData[[#This Row],[Zip Code]],ZipCodeTable[Zip Code],ZipCodeTable[State])</f>
        <v>CO</v>
      </c>
      <c r="N1959" t="s">
        <v>68</v>
      </c>
      <c r="O1959" t="s">
        <v>4899</v>
      </c>
      <c r="P1959" t="s">
        <v>25</v>
      </c>
      <c r="Q1959" t="s">
        <v>52</v>
      </c>
      <c r="R1959" t="s">
        <v>4900</v>
      </c>
      <c r="S1959" s="5">
        <v>14.576000000000001</v>
      </c>
      <c r="T1959" s="5">
        <v>2.3939292916909198</v>
      </c>
      <c r="U1959" s="6">
        <f>SuperStoreData[[#This Row],[Profit]]/SuperStoreData[[#This Row],[Sales]]</f>
        <v>0.16423773955069426</v>
      </c>
    </row>
    <row r="1960" spans="1:21" x14ac:dyDescent="0.2">
      <c r="A1960">
        <v>930</v>
      </c>
      <c r="B1960" t="s">
        <v>8108</v>
      </c>
      <c r="C1960" s="1">
        <v>43444</v>
      </c>
      <c r="D1960" s="1">
        <v>43446</v>
      </c>
      <c r="E1960" s="7">
        <f>SuperStoreData[[#This Row],[Ship Date]]-SuperStoreData[[#This Row],[Order Date]]</f>
        <v>2</v>
      </c>
      <c r="F1960" t="s">
        <v>18</v>
      </c>
      <c r="G1960" t="s">
        <v>4695</v>
      </c>
      <c r="H1960" t="s">
        <v>4696</v>
      </c>
      <c r="I1960" t="str">
        <f>PROPER(SuperStoreData[[#This Row],[Customer Name]])</f>
        <v>Alan Barnes</v>
      </c>
      <c r="J1960" t="s">
        <v>32</v>
      </c>
      <c r="K1960">
        <v>43615</v>
      </c>
      <c r="L1960" t="str">
        <f>_xlfn.XLOOKUP(SuperStoreData[[#This Row],[Zip Code]],ZipCodeTable[Zip Code],ZipCodeTable[City])</f>
        <v>Toledo</v>
      </c>
      <c r="M1960" t="str">
        <f>_xlfn.XLOOKUP(SuperStoreData[[#This Row],[Zip Code]],ZipCodeTable[Zip Code],ZipCodeTable[State])</f>
        <v>OH</v>
      </c>
      <c r="N1960" t="s">
        <v>46</v>
      </c>
      <c r="O1960" t="s">
        <v>1803</v>
      </c>
      <c r="P1960" t="s">
        <v>25</v>
      </c>
      <c r="Q1960" t="s">
        <v>52</v>
      </c>
      <c r="R1960" t="s">
        <v>1804</v>
      </c>
      <c r="S1960" s="5">
        <v>14.592000000000001</v>
      </c>
      <c r="T1960" s="5">
        <v>0.44578997027188699</v>
      </c>
      <c r="U1960" s="6">
        <f>SuperStoreData[[#This Row],[Profit]]/SuperStoreData[[#This Row],[Sales]]</f>
        <v>3.0550299497799274E-2</v>
      </c>
    </row>
    <row r="1961" spans="1:21" x14ac:dyDescent="0.2">
      <c r="A1961">
        <v>6183</v>
      </c>
      <c r="B1961" t="s">
        <v>9951</v>
      </c>
      <c r="C1961" s="1">
        <v>43049</v>
      </c>
      <c r="D1961" s="1">
        <v>43054</v>
      </c>
      <c r="E1961" s="7">
        <f>SuperStoreData[[#This Row],[Ship Date]]-SuperStoreData[[#This Row],[Order Date]]</f>
        <v>5</v>
      </c>
      <c r="F1961" t="s">
        <v>29</v>
      </c>
      <c r="G1961" t="s">
        <v>5749</v>
      </c>
      <c r="H1961" t="s">
        <v>9954</v>
      </c>
      <c r="I1961" t="str">
        <f>PROPER(SuperStoreData[[#This Row],[Customer Name]])</f>
        <v>Giulietta Baptist</v>
      </c>
      <c r="J1961" t="s">
        <v>32</v>
      </c>
      <c r="K1961">
        <v>29203</v>
      </c>
      <c r="L1961" t="str">
        <f>_xlfn.XLOOKUP(SuperStoreData[[#This Row],[Zip Code]],ZipCodeTable[Zip Code],ZipCodeTable[City])</f>
        <v>Columbia</v>
      </c>
      <c r="M1961" t="str">
        <f>_xlfn.XLOOKUP(SuperStoreData[[#This Row],[Zip Code]],ZipCodeTable[Zip Code],ZipCodeTable[State])</f>
        <v>SC</v>
      </c>
      <c r="N1961" t="s">
        <v>85</v>
      </c>
      <c r="O1961" t="s">
        <v>2215</v>
      </c>
      <c r="P1961" t="s">
        <v>25</v>
      </c>
      <c r="Q1961" t="s">
        <v>26</v>
      </c>
      <c r="R1961" t="s">
        <v>2216</v>
      </c>
      <c r="S1961" s="5">
        <v>14.6</v>
      </c>
      <c r="T1961" s="5">
        <v>2.7098989863292902</v>
      </c>
      <c r="U1961" s="6">
        <f>SuperStoreData[[#This Row],[Profit]]/SuperStoreData[[#This Row],[Sales]]</f>
        <v>0.18560951961159522</v>
      </c>
    </row>
    <row r="1962" spans="1:21" x14ac:dyDescent="0.2">
      <c r="A1962">
        <v>2314</v>
      </c>
      <c r="B1962" t="s">
        <v>9664</v>
      </c>
      <c r="C1962" s="1">
        <v>43371</v>
      </c>
      <c r="D1962" s="1">
        <v>43375</v>
      </c>
      <c r="E1962" s="7">
        <f>SuperStoreData[[#This Row],[Ship Date]]-SuperStoreData[[#This Row],[Order Date]]</f>
        <v>4</v>
      </c>
      <c r="F1962" t="s">
        <v>29</v>
      </c>
      <c r="G1962" t="s">
        <v>1533</v>
      </c>
      <c r="H1962" t="s">
        <v>1534</v>
      </c>
      <c r="I1962" t="str">
        <f>PROPER(SuperStoreData[[#This Row],[Customer Name]])</f>
        <v>Elizabeth Moffitt</v>
      </c>
      <c r="J1962" t="s">
        <v>82</v>
      </c>
      <c r="K1962">
        <v>57103</v>
      </c>
      <c r="L1962" t="str">
        <f>_xlfn.XLOOKUP(SuperStoreData[[#This Row],[Zip Code]],ZipCodeTable[Zip Code],ZipCodeTable[City])</f>
        <v>Sioux Falls</v>
      </c>
      <c r="M1962" t="str">
        <f>_xlfn.XLOOKUP(SuperStoreData[[#This Row],[Zip Code]],ZipCodeTable[Zip Code],ZipCodeTable[State])</f>
        <v>SD</v>
      </c>
      <c r="N1962" t="s">
        <v>23</v>
      </c>
      <c r="O1962" t="s">
        <v>2900</v>
      </c>
      <c r="P1962" t="s">
        <v>25</v>
      </c>
      <c r="Q1962" t="s">
        <v>197</v>
      </c>
      <c r="R1962" t="s">
        <v>2901</v>
      </c>
      <c r="S1962" s="5">
        <v>14.62</v>
      </c>
      <c r="T1962" s="5">
        <v>-0.46218101803029599</v>
      </c>
      <c r="U1962" s="6">
        <f>SuperStoreData[[#This Row],[Profit]]/SuperStoreData[[#This Row],[Sales]]</f>
        <v>-3.1612928729842407E-2</v>
      </c>
    </row>
    <row r="1963" spans="1:21" x14ac:dyDescent="0.2">
      <c r="A1963">
        <v>159</v>
      </c>
      <c r="B1963" t="s">
        <v>9746</v>
      </c>
      <c r="C1963" s="1">
        <v>42812</v>
      </c>
      <c r="D1963" s="1">
        <v>42814</v>
      </c>
      <c r="E1963" s="7">
        <f>SuperStoreData[[#This Row],[Ship Date]]-SuperStoreData[[#This Row],[Order Date]]</f>
        <v>2</v>
      </c>
      <c r="F1963" t="s">
        <v>29</v>
      </c>
      <c r="G1963" t="s">
        <v>2124</v>
      </c>
      <c r="H1963" t="s">
        <v>2125</v>
      </c>
      <c r="I1963" t="str">
        <f>PROPER(SuperStoreData[[#This Row],[Customer Name]])</f>
        <v>Nora Paige</v>
      </c>
      <c r="J1963" t="s">
        <v>32</v>
      </c>
      <c r="K1963">
        <v>73034</v>
      </c>
      <c r="L1963" t="str">
        <f>_xlfn.XLOOKUP(SuperStoreData[[#This Row],[Zip Code]],ZipCodeTable[Zip Code],ZipCodeTable[City])</f>
        <v>Edmond</v>
      </c>
      <c r="M1963" t="str">
        <f>_xlfn.XLOOKUP(SuperStoreData[[#This Row],[Zip Code]],ZipCodeTable[Zip Code],ZipCodeTable[State])</f>
        <v>OK</v>
      </c>
      <c r="N1963" t="s">
        <v>23</v>
      </c>
      <c r="O1963" t="s">
        <v>1877</v>
      </c>
      <c r="P1963" t="s">
        <v>25</v>
      </c>
      <c r="Q1963" t="s">
        <v>197</v>
      </c>
      <c r="R1963" t="s">
        <v>1878</v>
      </c>
      <c r="S1963" s="5">
        <v>14.62</v>
      </c>
      <c r="T1963" s="5">
        <v>3.2990367800392</v>
      </c>
      <c r="U1963" s="6">
        <f>SuperStoreData[[#This Row],[Profit]]/SuperStoreData[[#This Row],[Sales]]</f>
        <v>0.225652310536197</v>
      </c>
    </row>
    <row r="1964" spans="1:21" x14ac:dyDescent="0.2">
      <c r="A1964">
        <v>6392</v>
      </c>
      <c r="B1964" t="s">
        <v>8333</v>
      </c>
      <c r="C1964" s="1">
        <v>43340</v>
      </c>
      <c r="D1964" s="1">
        <v>43344</v>
      </c>
      <c r="E1964" s="7">
        <f>SuperStoreData[[#This Row],[Ship Date]]-SuperStoreData[[#This Row],[Order Date]]</f>
        <v>4</v>
      </c>
      <c r="F1964" t="s">
        <v>29</v>
      </c>
      <c r="G1964" t="s">
        <v>3748</v>
      </c>
      <c r="H1964" t="s">
        <v>3749</v>
      </c>
      <c r="I1964" t="str">
        <f>PROPER(SuperStoreData[[#This Row],[Customer Name]])</f>
        <v>Pete Kriz</v>
      </c>
      <c r="J1964" t="s">
        <v>32</v>
      </c>
      <c r="K1964">
        <v>10011</v>
      </c>
      <c r="L1964" t="str">
        <f>_xlfn.XLOOKUP(SuperStoreData[[#This Row],[Zip Code]],ZipCodeTable[Zip Code],ZipCodeTable[City])</f>
        <v>New York</v>
      </c>
      <c r="M1964" t="str">
        <f>_xlfn.XLOOKUP(SuperStoreData[[#This Row],[Zip Code]],ZipCodeTable[Zip Code],ZipCodeTable[State])</f>
        <v>NY</v>
      </c>
      <c r="N1964" t="s">
        <v>46</v>
      </c>
      <c r="O1964" t="s">
        <v>8334</v>
      </c>
      <c r="P1964" t="s">
        <v>25</v>
      </c>
      <c r="Q1964" t="s">
        <v>91</v>
      </c>
      <c r="R1964" t="s">
        <v>8335</v>
      </c>
      <c r="S1964" s="5">
        <v>14.62</v>
      </c>
      <c r="T1964" s="5">
        <v>3.8284372312211001</v>
      </c>
      <c r="U1964" s="6">
        <f>SuperStoreData[[#This Row],[Profit]]/SuperStoreData[[#This Row],[Sales]]</f>
        <v>0.26186301171142956</v>
      </c>
    </row>
    <row r="1965" spans="1:21" x14ac:dyDescent="0.2">
      <c r="A1965">
        <v>4706</v>
      </c>
      <c r="B1965" t="s">
        <v>8864</v>
      </c>
      <c r="C1965" s="1">
        <v>43081</v>
      </c>
      <c r="D1965" s="1">
        <v>43087</v>
      </c>
      <c r="E1965" s="7">
        <f>SuperStoreData[[#This Row],[Ship Date]]-SuperStoreData[[#This Row],[Order Date]]</f>
        <v>6</v>
      </c>
      <c r="F1965" t="s">
        <v>18</v>
      </c>
      <c r="G1965" t="s">
        <v>371</v>
      </c>
      <c r="H1965" t="s">
        <v>387</v>
      </c>
      <c r="I1965" t="str">
        <f>PROPER(SuperStoreData[[#This Row],[Customer Name]])</f>
        <v>Arthur Gainer</v>
      </c>
      <c r="J1965" t="s">
        <v>32</v>
      </c>
      <c r="K1965">
        <v>6708</v>
      </c>
      <c r="L1965" t="str">
        <f>_xlfn.XLOOKUP(SuperStoreData[[#This Row],[Zip Code]],ZipCodeTable[Zip Code],ZipCodeTable[City])</f>
        <v>Waterbury</v>
      </c>
      <c r="M1965" t="str">
        <f>_xlfn.XLOOKUP(SuperStoreData[[#This Row],[Zip Code]],ZipCodeTable[Zip Code],ZipCodeTable[State])</f>
        <v>CT</v>
      </c>
      <c r="N1965" t="s">
        <v>46</v>
      </c>
      <c r="O1965" t="s">
        <v>1877</v>
      </c>
      <c r="P1965" t="s">
        <v>25</v>
      </c>
      <c r="Q1965" t="s">
        <v>197</v>
      </c>
      <c r="R1965" t="s">
        <v>1878</v>
      </c>
      <c r="S1965" s="5">
        <v>14.62</v>
      </c>
      <c r="T1965" s="5">
        <v>0.30396746160587401</v>
      </c>
      <c r="U1965" s="6">
        <f>SuperStoreData[[#This Row],[Profit]]/SuperStoreData[[#This Row],[Sales]]</f>
        <v>2.0791208044177431E-2</v>
      </c>
    </row>
    <row r="1966" spans="1:21" x14ac:dyDescent="0.2">
      <c r="A1966">
        <v>9441</v>
      </c>
      <c r="B1966" t="s">
        <v>10722</v>
      </c>
      <c r="C1966" s="1">
        <v>42960</v>
      </c>
      <c r="D1966" s="1">
        <v>42963</v>
      </c>
      <c r="E1966" s="7">
        <f>SuperStoreData[[#This Row],[Ship Date]]-SuperStoreData[[#This Row],[Order Date]]</f>
        <v>3</v>
      </c>
      <c r="F1966" t="s">
        <v>29</v>
      </c>
      <c r="G1966" t="s">
        <v>464</v>
      </c>
      <c r="H1966" t="s">
        <v>7199</v>
      </c>
      <c r="I1966" t="str">
        <f>PROPER(SuperStoreData[[#This Row],[Customer Name]])</f>
        <v>Barry Weirich</v>
      </c>
      <c r="J1966" t="s">
        <v>32</v>
      </c>
      <c r="K1966">
        <v>10035</v>
      </c>
      <c r="L1966" t="str">
        <f>_xlfn.XLOOKUP(SuperStoreData[[#This Row],[Zip Code]],ZipCodeTable[Zip Code],ZipCodeTable[City])</f>
        <v>New York</v>
      </c>
      <c r="M1966" t="str">
        <f>_xlfn.XLOOKUP(SuperStoreData[[#This Row],[Zip Code]],ZipCodeTable[Zip Code],ZipCodeTable[State])</f>
        <v>NY</v>
      </c>
      <c r="N1966" t="s">
        <v>46</v>
      </c>
      <c r="O1966" t="s">
        <v>8334</v>
      </c>
      <c r="P1966" t="s">
        <v>25</v>
      </c>
      <c r="Q1966" t="s">
        <v>91</v>
      </c>
      <c r="R1966" t="s">
        <v>8335</v>
      </c>
      <c r="S1966" s="5">
        <v>14.62</v>
      </c>
      <c r="T1966" s="5">
        <v>0.36534475551522</v>
      </c>
      <c r="U1966" s="6">
        <f>SuperStoreData[[#This Row],[Profit]]/SuperStoreData[[#This Row],[Sales]]</f>
        <v>2.4989381362190151E-2</v>
      </c>
    </row>
    <row r="1967" spans="1:21" x14ac:dyDescent="0.2">
      <c r="A1967">
        <v>687</v>
      </c>
      <c r="B1967" t="s">
        <v>4286</v>
      </c>
      <c r="C1967" s="1">
        <v>43428</v>
      </c>
      <c r="D1967" s="1">
        <v>43432</v>
      </c>
      <c r="E1967" s="7">
        <f>SuperStoreData[[#This Row],[Ship Date]]-SuperStoreData[[#This Row],[Order Date]]</f>
        <v>4</v>
      </c>
      <c r="F1967" t="s">
        <v>18</v>
      </c>
      <c r="G1967" t="s">
        <v>4287</v>
      </c>
      <c r="H1967" t="s">
        <v>4291</v>
      </c>
      <c r="I1967" t="str">
        <f>PROPER(SuperStoreData[[#This Row],[Customer Name]])</f>
        <v>Michael Chen</v>
      </c>
      <c r="J1967" t="s">
        <v>32</v>
      </c>
      <c r="K1967">
        <v>39212</v>
      </c>
      <c r="L1967" t="str">
        <f>_xlfn.XLOOKUP(SuperStoreData[[#This Row],[Zip Code]],ZipCodeTable[Zip Code],ZipCodeTable[City])</f>
        <v>Jackson</v>
      </c>
      <c r="M1967" t="str">
        <f>_xlfn.XLOOKUP(SuperStoreData[[#This Row],[Zip Code]],ZipCodeTable[Zip Code],ZipCodeTable[State])</f>
        <v>MS</v>
      </c>
      <c r="N1967" t="s">
        <v>85</v>
      </c>
      <c r="O1967" t="s">
        <v>4295</v>
      </c>
      <c r="P1967" t="s">
        <v>25</v>
      </c>
      <c r="Q1967" t="s">
        <v>197</v>
      </c>
      <c r="R1967" t="s">
        <v>4296</v>
      </c>
      <c r="S1967" s="5">
        <v>14.62</v>
      </c>
      <c r="T1967" s="5">
        <v>1.161795783698</v>
      </c>
      <c r="U1967" s="6">
        <f>SuperStoreData[[#This Row],[Profit]]/SuperStoreData[[#This Row],[Sales]]</f>
        <v>7.9466195875376205E-2</v>
      </c>
    </row>
    <row r="1968" spans="1:21" x14ac:dyDescent="0.2">
      <c r="A1968">
        <v>846</v>
      </c>
      <c r="B1968" t="s">
        <v>5651</v>
      </c>
      <c r="C1968" s="1">
        <v>42641</v>
      </c>
      <c r="D1968" s="1">
        <v>42644</v>
      </c>
      <c r="E1968" s="7">
        <f>SuperStoreData[[#This Row],[Ship Date]]-SuperStoreData[[#This Row],[Order Date]]</f>
        <v>3</v>
      </c>
      <c r="F1968" t="s">
        <v>18</v>
      </c>
      <c r="G1968" t="s">
        <v>5410</v>
      </c>
      <c r="H1968" t="s">
        <v>5653</v>
      </c>
      <c r="I1968" t="str">
        <f>PROPER(SuperStoreData[[#This Row],[Customer Name]])</f>
        <v>Eudokia Martin</v>
      </c>
      <c r="J1968" t="s">
        <v>82</v>
      </c>
      <c r="K1968">
        <v>90036</v>
      </c>
      <c r="L1968" t="str">
        <f>_xlfn.XLOOKUP(SuperStoreData[[#This Row],[Zip Code]],ZipCodeTable[Zip Code],ZipCodeTable[City])</f>
        <v>Los Angeles</v>
      </c>
      <c r="M1968" t="str">
        <f>_xlfn.XLOOKUP(SuperStoreData[[#This Row],[Zip Code]],ZipCodeTable[Zip Code],ZipCodeTable[State])</f>
        <v>CA</v>
      </c>
      <c r="N1968" t="s">
        <v>68</v>
      </c>
      <c r="O1968" t="s">
        <v>2900</v>
      </c>
      <c r="P1968" t="s">
        <v>25</v>
      </c>
      <c r="Q1968" t="s">
        <v>197</v>
      </c>
      <c r="R1968" t="s">
        <v>2901</v>
      </c>
      <c r="S1968" s="5">
        <v>14.62</v>
      </c>
      <c r="T1968" s="5">
        <v>3.0137765189996402</v>
      </c>
      <c r="U1968" s="6">
        <f>SuperStoreData[[#This Row],[Profit]]/SuperStoreData[[#This Row],[Sales]]</f>
        <v>0.20614066477425722</v>
      </c>
    </row>
    <row r="1969" spans="1:21" x14ac:dyDescent="0.2">
      <c r="A1969">
        <v>5668</v>
      </c>
      <c r="B1969" t="s">
        <v>7150</v>
      </c>
      <c r="C1969" s="1">
        <v>42819</v>
      </c>
      <c r="D1969" s="1">
        <v>42819</v>
      </c>
      <c r="E1969" s="7">
        <f>SuperStoreData[[#This Row],[Ship Date]]-SuperStoreData[[#This Row],[Order Date]]</f>
        <v>0</v>
      </c>
      <c r="F1969" t="s">
        <v>29</v>
      </c>
      <c r="G1969" t="s">
        <v>1322</v>
      </c>
      <c r="H1969" t="s">
        <v>1323</v>
      </c>
      <c r="I1969" t="str">
        <f>PROPER(SuperStoreData[[#This Row],[Customer Name]])</f>
        <v>Sanjit Engle</v>
      </c>
      <c r="J1969" t="s">
        <v>32</v>
      </c>
      <c r="K1969">
        <v>98103</v>
      </c>
      <c r="L1969" t="str">
        <f>_xlfn.XLOOKUP(SuperStoreData[[#This Row],[Zip Code]],ZipCodeTable[Zip Code],ZipCodeTable[City])</f>
        <v>Seattle</v>
      </c>
      <c r="M1969" t="str">
        <f>_xlfn.XLOOKUP(SuperStoreData[[#This Row],[Zip Code]],ZipCodeTable[Zip Code],ZipCodeTable[State])</f>
        <v>WA</v>
      </c>
      <c r="N1969" t="s">
        <v>68</v>
      </c>
      <c r="O1969" t="s">
        <v>2900</v>
      </c>
      <c r="P1969" t="s">
        <v>25</v>
      </c>
      <c r="Q1969" t="s">
        <v>197</v>
      </c>
      <c r="R1969" t="s">
        <v>2901</v>
      </c>
      <c r="S1969" s="5">
        <v>14.62</v>
      </c>
      <c r="T1969" s="5">
        <v>1.5171681120451499</v>
      </c>
      <c r="U1969" s="6">
        <f>SuperStoreData[[#This Row],[Profit]]/SuperStoreData[[#This Row],[Sales]]</f>
        <v>0.10377346867613885</v>
      </c>
    </row>
    <row r="1970" spans="1:21" x14ac:dyDescent="0.2">
      <c r="A1970">
        <v>3</v>
      </c>
      <c r="B1970" t="s">
        <v>7505</v>
      </c>
      <c r="C1970" s="1">
        <v>43089</v>
      </c>
      <c r="D1970" s="1">
        <v>43093</v>
      </c>
      <c r="E1970" s="7">
        <f>SuperStoreData[[#This Row],[Ship Date]]-SuperStoreData[[#This Row],[Order Date]]</f>
        <v>4</v>
      </c>
      <c r="F1970" t="s">
        <v>129</v>
      </c>
      <c r="G1970" t="s">
        <v>3997</v>
      </c>
      <c r="H1970" t="s">
        <v>7506</v>
      </c>
      <c r="I1970" t="str">
        <f>PROPER(SuperStoreData[[#This Row],[Customer Name]])</f>
        <v>Darrin Van Huff</v>
      </c>
      <c r="J1970" t="s">
        <v>82</v>
      </c>
      <c r="K1970">
        <v>90036</v>
      </c>
      <c r="L1970" t="str">
        <f>_xlfn.XLOOKUP(SuperStoreData[[#This Row],[Zip Code]],ZipCodeTable[Zip Code],ZipCodeTable[City])</f>
        <v>Los Angeles</v>
      </c>
      <c r="M1970" t="str">
        <f>_xlfn.XLOOKUP(SuperStoreData[[#This Row],[Zip Code]],ZipCodeTable[Zip Code],ZipCodeTable[State])</f>
        <v>CA</v>
      </c>
      <c r="N1970" t="s">
        <v>68</v>
      </c>
      <c r="O1970" t="s">
        <v>553</v>
      </c>
      <c r="P1970" t="s">
        <v>25</v>
      </c>
      <c r="Q1970" t="s">
        <v>197</v>
      </c>
      <c r="R1970" t="s">
        <v>554</v>
      </c>
      <c r="S1970" s="5">
        <v>14.62</v>
      </c>
      <c r="T1970" s="5">
        <v>3.5170032073392901</v>
      </c>
      <c r="U1970" s="6">
        <f>SuperStoreData[[#This Row],[Profit]]/SuperStoreData[[#This Row],[Sales]]</f>
        <v>0.24056109489324831</v>
      </c>
    </row>
    <row r="1971" spans="1:21" x14ac:dyDescent="0.2">
      <c r="A1971">
        <v>2018</v>
      </c>
      <c r="B1971" t="s">
        <v>9327</v>
      </c>
      <c r="C1971" s="1">
        <v>42856</v>
      </c>
      <c r="D1971" s="1">
        <v>42859</v>
      </c>
      <c r="E1971" s="7">
        <f>SuperStoreData[[#This Row],[Ship Date]]-SuperStoreData[[#This Row],[Order Date]]</f>
        <v>3</v>
      </c>
      <c r="F1971" t="s">
        <v>29</v>
      </c>
      <c r="G1971" t="s">
        <v>2778</v>
      </c>
      <c r="H1971" t="s">
        <v>2788</v>
      </c>
      <c r="I1971" t="str">
        <f>PROPER(SuperStoreData[[#This Row],[Customer Name]])</f>
        <v>Berenike Kampe</v>
      </c>
      <c r="J1971" t="s">
        <v>32</v>
      </c>
      <c r="K1971">
        <v>92404</v>
      </c>
      <c r="L1971" t="str">
        <f>_xlfn.XLOOKUP(SuperStoreData[[#This Row],[Zip Code]],ZipCodeTable[Zip Code],ZipCodeTable[City])</f>
        <v>San Bernardino</v>
      </c>
      <c r="M1971" t="str">
        <f>_xlfn.XLOOKUP(SuperStoreData[[#This Row],[Zip Code]],ZipCodeTable[Zip Code],ZipCodeTable[State])</f>
        <v>CA</v>
      </c>
      <c r="N1971" t="s">
        <v>68</v>
      </c>
      <c r="O1971" t="s">
        <v>553</v>
      </c>
      <c r="P1971" t="s">
        <v>25</v>
      </c>
      <c r="Q1971" t="s">
        <v>197</v>
      </c>
      <c r="R1971" t="s">
        <v>554</v>
      </c>
      <c r="S1971" s="5">
        <v>14.62</v>
      </c>
      <c r="T1971" s="5">
        <v>3.9309703253073298</v>
      </c>
      <c r="U1971" s="6">
        <f>SuperStoreData[[#This Row],[Profit]]/SuperStoreData[[#This Row],[Sales]]</f>
        <v>0.26887621924126742</v>
      </c>
    </row>
    <row r="1972" spans="1:21" x14ac:dyDescent="0.2">
      <c r="A1972">
        <v>8793</v>
      </c>
      <c r="B1972" t="s">
        <v>9539</v>
      </c>
      <c r="C1972" s="1">
        <v>43362</v>
      </c>
      <c r="D1972" s="1">
        <v>43368</v>
      </c>
      <c r="E1972" s="7">
        <f>SuperStoreData[[#This Row],[Ship Date]]-SuperStoreData[[#This Row],[Order Date]]</f>
        <v>6</v>
      </c>
      <c r="F1972" t="s">
        <v>18</v>
      </c>
      <c r="G1972" t="s">
        <v>5337</v>
      </c>
      <c r="H1972" t="s">
        <v>5338</v>
      </c>
      <c r="I1972" t="str">
        <f>PROPER(SuperStoreData[[#This Row],[Customer Name]])</f>
        <v>Bart Pistole</v>
      </c>
      <c r="J1972" t="s">
        <v>82</v>
      </c>
      <c r="K1972">
        <v>90008</v>
      </c>
      <c r="L1972" t="str">
        <f>_xlfn.XLOOKUP(SuperStoreData[[#This Row],[Zip Code]],ZipCodeTable[Zip Code],ZipCodeTable[City])</f>
        <v>Los Angeles</v>
      </c>
      <c r="M1972" t="str">
        <f>_xlfn.XLOOKUP(SuperStoreData[[#This Row],[Zip Code]],ZipCodeTable[Zip Code],ZipCodeTable[State])</f>
        <v>CA</v>
      </c>
      <c r="N1972" t="s">
        <v>68</v>
      </c>
      <c r="O1972" t="s">
        <v>4295</v>
      </c>
      <c r="P1972" t="s">
        <v>25</v>
      </c>
      <c r="Q1972" t="s">
        <v>197</v>
      </c>
      <c r="R1972" t="s">
        <v>4296</v>
      </c>
      <c r="S1972" s="5">
        <v>14.62</v>
      </c>
      <c r="T1972" s="5">
        <v>3.2670794827142098</v>
      </c>
      <c r="U1972" s="6">
        <f>SuperStoreData[[#This Row],[Profit]]/SuperStoreData[[#This Row],[Sales]]</f>
        <v>0.22346644888606088</v>
      </c>
    </row>
    <row r="1973" spans="1:21" x14ac:dyDescent="0.2">
      <c r="A1973">
        <v>2038</v>
      </c>
      <c r="B1973" t="s">
        <v>10281</v>
      </c>
      <c r="C1973" s="1">
        <v>42888</v>
      </c>
      <c r="D1973" s="1">
        <v>42892</v>
      </c>
      <c r="E1973" s="7">
        <f>SuperStoreData[[#This Row],[Ship Date]]-SuperStoreData[[#This Row],[Order Date]]</f>
        <v>4</v>
      </c>
      <c r="F1973" t="s">
        <v>29</v>
      </c>
      <c r="G1973" t="s">
        <v>3881</v>
      </c>
      <c r="H1973" t="s">
        <v>3882</v>
      </c>
      <c r="I1973" t="str">
        <f>PROPER(SuperStoreData[[#This Row],[Customer Name]])</f>
        <v>Carl Weiss</v>
      </c>
      <c r="J1973" t="s">
        <v>21</v>
      </c>
      <c r="K1973">
        <v>59715</v>
      </c>
      <c r="L1973" t="str">
        <f>_xlfn.XLOOKUP(SuperStoreData[[#This Row],[Zip Code]],ZipCodeTable[Zip Code],ZipCodeTable[City])</f>
        <v>Bozeman</v>
      </c>
      <c r="M1973" t="str">
        <f>_xlfn.XLOOKUP(SuperStoreData[[#This Row],[Zip Code]],ZipCodeTable[Zip Code],ZipCodeTable[State])</f>
        <v>MT</v>
      </c>
      <c r="N1973" t="s">
        <v>68</v>
      </c>
      <c r="O1973" t="s">
        <v>10283</v>
      </c>
      <c r="P1973" t="s">
        <v>25</v>
      </c>
      <c r="Q1973" t="s">
        <v>197</v>
      </c>
      <c r="R1973" t="s">
        <v>10284</v>
      </c>
      <c r="S1973" s="5">
        <v>14.62</v>
      </c>
      <c r="T1973" s="5">
        <v>1.72020247312366</v>
      </c>
      <c r="U1973" s="6">
        <f>SuperStoreData[[#This Row],[Profit]]/SuperStoreData[[#This Row],[Sales]]</f>
        <v>0.11766090787439536</v>
      </c>
    </row>
    <row r="1974" spans="1:21" x14ac:dyDescent="0.2">
      <c r="A1974">
        <v>2464</v>
      </c>
      <c r="B1974" t="s">
        <v>3289</v>
      </c>
      <c r="C1974" s="1">
        <v>43290</v>
      </c>
      <c r="D1974" s="1">
        <v>43293</v>
      </c>
      <c r="E1974" s="7">
        <f>SuperStoreData[[#This Row],[Ship Date]]-SuperStoreData[[#This Row],[Order Date]]</f>
        <v>3</v>
      </c>
      <c r="F1974" t="s">
        <v>29</v>
      </c>
      <c r="G1974" t="s">
        <v>2766</v>
      </c>
      <c r="H1974" t="s">
        <v>2770</v>
      </c>
      <c r="I1974" t="str">
        <f>PROPER(SuperStoreData[[#This Row],[Customer Name]])</f>
        <v>Chuck Sachs</v>
      </c>
      <c r="J1974" t="s">
        <v>32</v>
      </c>
      <c r="K1974">
        <v>10009</v>
      </c>
      <c r="L1974" t="str">
        <f>_xlfn.XLOOKUP(SuperStoreData[[#This Row],[Zip Code]],ZipCodeTable[Zip Code],ZipCodeTable[City])</f>
        <v>New York</v>
      </c>
      <c r="M1974" t="str">
        <f>_xlfn.XLOOKUP(SuperStoreData[[#This Row],[Zip Code]],ZipCodeTable[Zip Code],ZipCodeTable[State])</f>
        <v>NY</v>
      </c>
      <c r="N1974" t="s">
        <v>46</v>
      </c>
      <c r="O1974" t="s">
        <v>1768</v>
      </c>
      <c r="P1974" t="s">
        <v>25</v>
      </c>
      <c r="Q1974" t="s">
        <v>26</v>
      </c>
      <c r="R1974" t="s">
        <v>1769</v>
      </c>
      <c r="S1974" s="5">
        <v>14.624000000000001</v>
      </c>
      <c r="T1974" s="5">
        <v>2.3968496464517699</v>
      </c>
      <c r="U1974" s="6">
        <f>SuperStoreData[[#This Row],[Profit]]/SuperStoreData[[#This Row],[Sales]]</f>
        <v>0.16389836203855099</v>
      </c>
    </row>
    <row r="1975" spans="1:21" x14ac:dyDescent="0.2">
      <c r="A1975">
        <v>992</v>
      </c>
      <c r="B1975" t="s">
        <v>6474</v>
      </c>
      <c r="C1975" s="1">
        <v>42272</v>
      </c>
      <c r="D1975" s="1">
        <v>42277</v>
      </c>
      <c r="E1975" s="7">
        <f>SuperStoreData[[#This Row],[Ship Date]]-SuperStoreData[[#This Row],[Order Date]]</f>
        <v>5</v>
      </c>
      <c r="F1975" t="s">
        <v>18</v>
      </c>
      <c r="G1975" t="s">
        <v>4586</v>
      </c>
      <c r="H1975" t="s">
        <v>6475</v>
      </c>
      <c r="I1975" t="str">
        <f>PROPER(SuperStoreData[[#This Row],[Customer Name]])</f>
        <v>Troy Staebel</v>
      </c>
      <c r="J1975" t="s">
        <v>32</v>
      </c>
      <c r="K1975">
        <v>10024</v>
      </c>
      <c r="L1975" t="str">
        <f>_xlfn.XLOOKUP(SuperStoreData[[#This Row],[Zip Code]],ZipCodeTable[Zip Code],ZipCodeTable[City])</f>
        <v>New York</v>
      </c>
      <c r="M1975" t="str">
        <f>_xlfn.XLOOKUP(SuperStoreData[[#This Row],[Zip Code]],ZipCodeTable[Zip Code],ZipCodeTable[State])</f>
        <v>NY</v>
      </c>
      <c r="N1975" t="s">
        <v>46</v>
      </c>
      <c r="O1975" t="s">
        <v>3823</v>
      </c>
      <c r="P1975" t="s">
        <v>25</v>
      </c>
      <c r="Q1975" t="s">
        <v>26</v>
      </c>
      <c r="R1975" t="s">
        <v>3824</v>
      </c>
      <c r="S1975" s="5">
        <v>14.624000000000001</v>
      </c>
      <c r="T1975" s="5">
        <v>4.5000595143792603</v>
      </c>
      <c r="U1975" s="6">
        <f>SuperStoreData[[#This Row],[Profit]]/SuperStoreData[[#This Row],[Sales]]</f>
        <v>0.30771741755875687</v>
      </c>
    </row>
    <row r="1976" spans="1:21" x14ac:dyDescent="0.2">
      <c r="A1976">
        <v>5230</v>
      </c>
      <c r="B1976" t="s">
        <v>9336</v>
      </c>
      <c r="C1976" s="1">
        <v>43255</v>
      </c>
      <c r="D1976" s="1">
        <v>43255</v>
      </c>
      <c r="E1976" s="7">
        <f>SuperStoreData[[#This Row],[Ship Date]]-SuperStoreData[[#This Row],[Order Date]]</f>
        <v>0</v>
      </c>
      <c r="F1976" t="s">
        <v>129</v>
      </c>
      <c r="G1976" t="s">
        <v>2550</v>
      </c>
      <c r="H1976" t="s">
        <v>2551</v>
      </c>
      <c r="I1976" t="str">
        <f>PROPER(SuperStoreData[[#This Row],[Customer Name]])</f>
        <v>Sue Ann Reed</v>
      </c>
      <c r="J1976" t="s">
        <v>32</v>
      </c>
      <c r="K1976">
        <v>93727</v>
      </c>
      <c r="L1976" t="str">
        <f>_xlfn.XLOOKUP(SuperStoreData[[#This Row],[Zip Code]],ZipCodeTable[Zip Code],ZipCodeTable[City])</f>
        <v>Fresno</v>
      </c>
      <c r="M1976" t="str">
        <f>_xlfn.XLOOKUP(SuperStoreData[[#This Row],[Zip Code]],ZipCodeTable[Zip Code],ZipCodeTable[State])</f>
        <v>CA</v>
      </c>
      <c r="N1976" t="s">
        <v>68</v>
      </c>
      <c r="O1976" t="s">
        <v>1768</v>
      </c>
      <c r="P1976" t="s">
        <v>25</v>
      </c>
      <c r="Q1976" t="s">
        <v>26</v>
      </c>
      <c r="R1976" t="s">
        <v>1769</v>
      </c>
      <c r="S1976" s="5">
        <v>14.624000000000001</v>
      </c>
      <c r="T1976" s="5">
        <v>-0.63819792631140304</v>
      </c>
      <c r="U1976" s="6">
        <f>SuperStoreData[[#This Row],[Profit]]/SuperStoreData[[#This Row],[Sales]]</f>
        <v>-4.3640449009258959E-2</v>
      </c>
    </row>
    <row r="1977" spans="1:21" x14ac:dyDescent="0.2">
      <c r="A1977">
        <v>9628</v>
      </c>
      <c r="B1977" t="s">
        <v>10441</v>
      </c>
      <c r="C1977" s="1">
        <v>43462</v>
      </c>
      <c r="D1977" s="1">
        <v>43467</v>
      </c>
      <c r="E1977" s="7">
        <f>SuperStoreData[[#This Row],[Ship Date]]-SuperStoreData[[#This Row],[Order Date]]</f>
        <v>5</v>
      </c>
      <c r="F1977" t="s">
        <v>29</v>
      </c>
      <c r="G1977" t="s">
        <v>3505</v>
      </c>
      <c r="H1977" t="s">
        <v>3511</v>
      </c>
      <c r="I1977" t="str">
        <f>PROPER(SuperStoreData[[#This Row],[Customer Name]])</f>
        <v>Bobby Trafton</v>
      </c>
      <c r="J1977" t="s">
        <v>32</v>
      </c>
      <c r="K1977">
        <v>48227</v>
      </c>
      <c r="L1977" t="str">
        <f>_xlfn.XLOOKUP(SuperStoreData[[#This Row],[Zip Code]],ZipCodeTable[Zip Code],ZipCodeTable[City])</f>
        <v>Detroit</v>
      </c>
      <c r="M1977" t="str">
        <f>_xlfn.XLOOKUP(SuperStoreData[[#This Row],[Zip Code]],ZipCodeTable[Zip Code],ZipCodeTable[State])</f>
        <v>MI</v>
      </c>
      <c r="N1977" t="s">
        <v>23</v>
      </c>
      <c r="O1977" t="s">
        <v>2661</v>
      </c>
      <c r="P1977" t="s">
        <v>25</v>
      </c>
      <c r="Q1977" t="s">
        <v>26</v>
      </c>
      <c r="R1977" t="s">
        <v>2662</v>
      </c>
      <c r="S1977" s="5">
        <v>14.67</v>
      </c>
      <c r="T1977" s="5">
        <v>3.2121287055061498</v>
      </c>
      <c r="U1977" s="6">
        <f>SuperStoreData[[#This Row],[Profit]]/SuperStoreData[[#This Row],[Sales]]</f>
        <v>0.2189590119636094</v>
      </c>
    </row>
    <row r="1978" spans="1:21" x14ac:dyDescent="0.2">
      <c r="A1978">
        <v>6062</v>
      </c>
      <c r="B1978" t="s">
        <v>6717</v>
      </c>
      <c r="C1978" s="1">
        <v>43207</v>
      </c>
      <c r="D1978" s="1">
        <v>43213</v>
      </c>
      <c r="E1978" s="7">
        <f>SuperStoreData[[#This Row],[Ship Date]]-SuperStoreData[[#This Row],[Order Date]]</f>
        <v>6</v>
      </c>
      <c r="F1978" t="s">
        <v>29</v>
      </c>
      <c r="G1978" t="s">
        <v>5795</v>
      </c>
      <c r="H1978" t="s">
        <v>5796</v>
      </c>
      <c r="I1978" t="str">
        <f>PROPER(SuperStoreData[[#This Row],[Customer Name]])</f>
        <v>Eugene Hildebrand</v>
      </c>
      <c r="J1978" t="s">
        <v>21</v>
      </c>
      <c r="K1978">
        <v>14609</v>
      </c>
      <c r="L1978" t="str">
        <f>_xlfn.XLOOKUP(SuperStoreData[[#This Row],[Zip Code]],ZipCodeTable[Zip Code],ZipCodeTable[City])</f>
        <v>Rochester</v>
      </c>
      <c r="M1978" t="str">
        <f>_xlfn.XLOOKUP(SuperStoreData[[#This Row],[Zip Code]],ZipCodeTable[Zip Code],ZipCodeTable[State])</f>
        <v>NY</v>
      </c>
      <c r="N1978" t="s">
        <v>46</v>
      </c>
      <c r="O1978" t="s">
        <v>3686</v>
      </c>
      <c r="P1978" t="s">
        <v>25</v>
      </c>
      <c r="Q1978" t="s">
        <v>52</v>
      </c>
      <c r="R1978" t="s">
        <v>3687</v>
      </c>
      <c r="S1978" s="5">
        <v>14.67</v>
      </c>
      <c r="T1978" s="5">
        <v>2.4343836970196899</v>
      </c>
      <c r="U1978" s="6">
        <f>SuperStoreData[[#This Row],[Profit]]/SuperStoreData[[#This Row],[Sales]]</f>
        <v>0.16594299229854736</v>
      </c>
    </row>
    <row r="1979" spans="1:21" x14ac:dyDescent="0.2">
      <c r="A1979">
        <v>2198</v>
      </c>
      <c r="B1979" t="s">
        <v>11390</v>
      </c>
      <c r="C1979" s="1">
        <v>42249</v>
      </c>
      <c r="D1979" s="1">
        <v>42254</v>
      </c>
      <c r="E1979" s="7">
        <f>SuperStoreData[[#This Row],[Ship Date]]-SuperStoreData[[#This Row],[Order Date]]</f>
        <v>5</v>
      </c>
      <c r="F1979" t="s">
        <v>29</v>
      </c>
      <c r="G1979" t="s">
        <v>4701</v>
      </c>
      <c r="H1979" t="s">
        <v>4702</v>
      </c>
      <c r="I1979" t="str">
        <f>PROPER(SuperStoreData[[#This Row],[Customer Name]])</f>
        <v>Bart Folk</v>
      </c>
      <c r="J1979" t="s">
        <v>32</v>
      </c>
      <c r="K1979">
        <v>36116</v>
      </c>
      <c r="L1979" t="str">
        <f>_xlfn.XLOOKUP(SuperStoreData[[#This Row],[Zip Code]],ZipCodeTable[Zip Code],ZipCodeTable[City])</f>
        <v>Montgomery</v>
      </c>
      <c r="M1979" t="str">
        <f>_xlfn.XLOOKUP(SuperStoreData[[#This Row],[Zip Code]],ZipCodeTable[Zip Code],ZipCodeTable[State])</f>
        <v>AL</v>
      </c>
      <c r="N1979" t="s">
        <v>85</v>
      </c>
      <c r="O1979" t="s">
        <v>5286</v>
      </c>
      <c r="P1979" t="s">
        <v>25</v>
      </c>
      <c r="Q1979" t="s">
        <v>52</v>
      </c>
      <c r="R1979" t="s">
        <v>5287</v>
      </c>
      <c r="S1979" s="5">
        <v>14.67</v>
      </c>
      <c r="T1979" s="5">
        <v>9.6220373925503505E-2</v>
      </c>
      <c r="U1979" s="6">
        <f>SuperStoreData[[#This Row],[Profit]]/SuperStoreData[[#This Row],[Sales]]</f>
        <v>6.5589893609750176E-3</v>
      </c>
    </row>
    <row r="1980" spans="1:21" x14ac:dyDescent="0.2">
      <c r="A1980">
        <v>7259</v>
      </c>
      <c r="B1980" t="s">
        <v>11633</v>
      </c>
      <c r="C1980" s="1">
        <v>43375</v>
      </c>
      <c r="D1980" s="1">
        <v>43377</v>
      </c>
      <c r="E1980" s="7">
        <f>SuperStoreData[[#This Row],[Ship Date]]-SuperStoreData[[#This Row],[Order Date]]</f>
        <v>2</v>
      </c>
      <c r="F1980" t="s">
        <v>29</v>
      </c>
      <c r="G1980" t="s">
        <v>507</v>
      </c>
      <c r="H1980" t="s">
        <v>7701</v>
      </c>
      <c r="I1980" t="str">
        <f>PROPER(SuperStoreData[[#This Row],[Customer Name]])</f>
        <v>Eugene Moren</v>
      </c>
      <c r="J1980" t="s">
        <v>21</v>
      </c>
      <c r="K1980">
        <v>54880</v>
      </c>
      <c r="L1980" t="str">
        <f>_xlfn.XLOOKUP(SuperStoreData[[#This Row],[Zip Code]],ZipCodeTable[Zip Code],ZipCodeTable[City])</f>
        <v>Superior</v>
      </c>
      <c r="M1980" t="str">
        <f>_xlfn.XLOOKUP(SuperStoreData[[#This Row],[Zip Code]],ZipCodeTable[Zip Code],ZipCodeTable[State])</f>
        <v>WI</v>
      </c>
      <c r="N1980" t="s">
        <v>23</v>
      </c>
      <c r="O1980" t="s">
        <v>1104</v>
      </c>
      <c r="P1980" t="s">
        <v>25</v>
      </c>
      <c r="Q1980" t="s">
        <v>52</v>
      </c>
      <c r="R1980" t="s">
        <v>1105</v>
      </c>
      <c r="S1980" s="5">
        <v>14.7</v>
      </c>
      <c r="T1980" s="5">
        <v>4.2898899642115103</v>
      </c>
      <c r="U1980" s="6">
        <f>SuperStoreData[[#This Row],[Profit]]/SuperStoreData[[#This Row],[Sales]]</f>
        <v>0.29182924926608916</v>
      </c>
    </row>
    <row r="1981" spans="1:21" x14ac:dyDescent="0.2">
      <c r="A1981">
        <v>6460</v>
      </c>
      <c r="B1981" t="s">
        <v>8137</v>
      </c>
      <c r="C1981" s="1">
        <v>42571</v>
      </c>
      <c r="D1981" s="1">
        <v>42578</v>
      </c>
      <c r="E1981" s="7">
        <f>SuperStoreData[[#This Row],[Ship Date]]-SuperStoreData[[#This Row],[Order Date]]</f>
        <v>7</v>
      </c>
      <c r="F1981" t="s">
        <v>18</v>
      </c>
      <c r="G1981" t="s">
        <v>6663</v>
      </c>
      <c r="H1981" t="s">
        <v>6667</v>
      </c>
      <c r="I1981" t="str">
        <f>PROPER(SuperStoreData[[#This Row],[Customer Name]])</f>
        <v>Anthony Jacobs</v>
      </c>
      <c r="J1981" t="s">
        <v>82</v>
      </c>
      <c r="K1981">
        <v>21215</v>
      </c>
      <c r="L1981" t="str">
        <f>_xlfn.XLOOKUP(SuperStoreData[[#This Row],[Zip Code]],ZipCodeTable[Zip Code],ZipCodeTable[City])</f>
        <v>Baltimore</v>
      </c>
      <c r="M1981" t="str">
        <f>_xlfn.XLOOKUP(SuperStoreData[[#This Row],[Zip Code]],ZipCodeTable[Zip Code],ZipCodeTable[State])</f>
        <v>MD</v>
      </c>
      <c r="N1981" t="s">
        <v>46</v>
      </c>
      <c r="O1981" t="s">
        <v>2552</v>
      </c>
      <c r="P1981" t="s">
        <v>25</v>
      </c>
      <c r="Q1981" t="s">
        <v>52</v>
      </c>
      <c r="R1981" t="s">
        <v>2553</v>
      </c>
      <c r="S1981" s="5">
        <v>14.7</v>
      </c>
      <c r="T1981" s="5">
        <v>4.4626533592590096</v>
      </c>
      <c r="U1981" s="6">
        <f>SuperStoreData[[#This Row],[Profit]]/SuperStoreData[[#This Row],[Sales]]</f>
        <v>0.30358186117408231</v>
      </c>
    </row>
    <row r="1982" spans="1:21" x14ac:dyDescent="0.2">
      <c r="A1982">
        <v>7262</v>
      </c>
      <c r="B1982" t="s">
        <v>6795</v>
      </c>
      <c r="C1982" s="1">
        <v>43392</v>
      </c>
      <c r="D1982" s="1">
        <v>43397</v>
      </c>
      <c r="E1982" s="7">
        <f>SuperStoreData[[#This Row],[Ship Date]]-SuperStoreData[[#This Row],[Order Date]]</f>
        <v>5</v>
      </c>
      <c r="F1982" t="s">
        <v>129</v>
      </c>
      <c r="G1982" t="s">
        <v>6796</v>
      </c>
      <c r="H1982" t="s">
        <v>6797</v>
      </c>
      <c r="I1982" t="str">
        <f>PROPER(SuperStoreData[[#This Row],[Customer Name]])</f>
        <v>George Zrebassa</v>
      </c>
      <c r="J1982" t="s">
        <v>82</v>
      </c>
      <c r="K1982">
        <v>91360</v>
      </c>
      <c r="L1982" t="str">
        <f>_xlfn.XLOOKUP(SuperStoreData[[#This Row],[Zip Code]],ZipCodeTable[Zip Code],ZipCodeTable[City])</f>
        <v>Thousand Oaks</v>
      </c>
      <c r="M1982" t="str">
        <f>_xlfn.XLOOKUP(SuperStoreData[[#This Row],[Zip Code]],ZipCodeTable[Zip Code],ZipCodeTable[State])</f>
        <v>CA</v>
      </c>
      <c r="N1982" t="s">
        <v>68</v>
      </c>
      <c r="O1982" t="s">
        <v>6798</v>
      </c>
      <c r="P1982" t="s">
        <v>25</v>
      </c>
      <c r="Q1982" t="s">
        <v>52</v>
      </c>
      <c r="R1982" t="s">
        <v>6799</v>
      </c>
      <c r="S1982" s="5">
        <v>14.7</v>
      </c>
      <c r="T1982" s="5">
        <v>4.8784844214995102</v>
      </c>
      <c r="U1982" s="6">
        <f>SuperStoreData[[#This Row],[Profit]]/SuperStoreData[[#This Row],[Sales]]</f>
        <v>0.33186968853738169</v>
      </c>
    </row>
    <row r="1983" spans="1:21" x14ac:dyDescent="0.2">
      <c r="A1983">
        <v>5048</v>
      </c>
      <c r="B1983" t="s">
        <v>6932</v>
      </c>
      <c r="C1983" s="1">
        <v>42883</v>
      </c>
      <c r="D1983" s="1">
        <v>42889</v>
      </c>
      <c r="E1983" s="7">
        <f>SuperStoreData[[#This Row],[Ship Date]]-SuperStoreData[[#This Row],[Order Date]]</f>
        <v>6</v>
      </c>
      <c r="F1983" t="s">
        <v>129</v>
      </c>
      <c r="G1983" t="s">
        <v>4238</v>
      </c>
      <c r="H1983" t="s">
        <v>4239</v>
      </c>
      <c r="I1983" t="str">
        <f>PROPER(SuperStoreData[[#This Row],[Customer Name]])</f>
        <v>Arianne Irving</v>
      </c>
      <c r="J1983" t="s">
        <v>32</v>
      </c>
      <c r="K1983">
        <v>90036</v>
      </c>
      <c r="L1983" t="str">
        <f>_xlfn.XLOOKUP(SuperStoreData[[#This Row],[Zip Code]],ZipCodeTable[Zip Code],ZipCodeTable[City])</f>
        <v>Los Angeles</v>
      </c>
      <c r="M1983" t="str">
        <f>_xlfn.XLOOKUP(SuperStoreData[[#This Row],[Zip Code]],ZipCodeTable[Zip Code],ZipCodeTable[State])</f>
        <v>CA</v>
      </c>
      <c r="N1983" t="s">
        <v>68</v>
      </c>
      <c r="O1983" t="s">
        <v>6933</v>
      </c>
      <c r="P1983" t="s">
        <v>25</v>
      </c>
      <c r="Q1983" t="s">
        <v>52</v>
      </c>
      <c r="R1983" t="s">
        <v>6934</v>
      </c>
      <c r="S1983" s="5">
        <v>14.7</v>
      </c>
      <c r="T1983" s="5">
        <v>5.0156158783420999</v>
      </c>
      <c r="U1983" s="6">
        <f>SuperStoreData[[#This Row],[Profit]]/SuperStoreData[[#This Row],[Sales]]</f>
        <v>0.34119835907089119</v>
      </c>
    </row>
    <row r="1984" spans="1:21" x14ac:dyDescent="0.2">
      <c r="A1984">
        <v>1779</v>
      </c>
      <c r="B1984" t="s">
        <v>10624</v>
      </c>
      <c r="C1984" s="1">
        <v>43369</v>
      </c>
      <c r="D1984" s="1">
        <v>43371</v>
      </c>
      <c r="E1984" s="7">
        <f>SuperStoreData[[#This Row],[Ship Date]]-SuperStoreData[[#This Row],[Order Date]]</f>
        <v>2</v>
      </c>
      <c r="F1984" t="s">
        <v>29</v>
      </c>
      <c r="G1984" t="s">
        <v>2360</v>
      </c>
      <c r="H1984" t="s">
        <v>2361</v>
      </c>
      <c r="I1984" t="str">
        <f>PROPER(SuperStoreData[[#This Row],[Customer Name]])</f>
        <v>Darren Powers</v>
      </c>
      <c r="J1984" t="s">
        <v>32</v>
      </c>
      <c r="K1984">
        <v>90004</v>
      </c>
      <c r="L1984" t="str">
        <f>_xlfn.XLOOKUP(SuperStoreData[[#This Row],[Zip Code]],ZipCodeTable[Zip Code],ZipCodeTable[City])</f>
        <v>Los Angeles</v>
      </c>
      <c r="M1984" t="str">
        <f>_xlfn.XLOOKUP(SuperStoreData[[#This Row],[Zip Code]],ZipCodeTable[Zip Code],ZipCodeTable[State])</f>
        <v>CA</v>
      </c>
      <c r="N1984" t="s">
        <v>68</v>
      </c>
      <c r="O1984" t="s">
        <v>2552</v>
      </c>
      <c r="P1984" t="s">
        <v>25</v>
      </c>
      <c r="Q1984" t="s">
        <v>52</v>
      </c>
      <c r="R1984" t="s">
        <v>2553</v>
      </c>
      <c r="S1984" s="5">
        <v>14.7</v>
      </c>
      <c r="T1984" s="5">
        <v>1.6976209903027299</v>
      </c>
      <c r="U1984" s="6">
        <f>SuperStoreData[[#This Row],[Profit]]/SuperStoreData[[#This Row],[Sales]]</f>
        <v>0.11548442110902925</v>
      </c>
    </row>
    <row r="1985" spans="1:21" x14ac:dyDescent="0.2">
      <c r="A1985">
        <v>2868</v>
      </c>
      <c r="B1985" t="s">
        <v>6959</v>
      </c>
      <c r="C1985" s="1">
        <v>42955</v>
      </c>
      <c r="D1985" s="1">
        <v>42960</v>
      </c>
      <c r="E1985" s="7">
        <f>SuperStoreData[[#This Row],[Ship Date]]-SuperStoreData[[#This Row],[Order Date]]</f>
        <v>5</v>
      </c>
      <c r="F1985" t="s">
        <v>129</v>
      </c>
      <c r="G1985" t="s">
        <v>6754</v>
      </c>
      <c r="H1985" t="s">
        <v>6756</v>
      </c>
      <c r="I1985" t="str">
        <f>PROPER(SuperStoreData[[#This Row],[Customer Name]])</f>
        <v>Art Foster</v>
      </c>
      <c r="J1985" t="s">
        <v>32</v>
      </c>
      <c r="K1985">
        <v>43615</v>
      </c>
      <c r="L1985" t="str">
        <f>_xlfn.XLOOKUP(SuperStoreData[[#This Row],[Zip Code]],ZipCodeTable[Zip Code],ZipCodeTable[City])</f>
        <v>Toledo</v>
      </c>
      <c r="M1985" t="str">
        <f>_xlfn.XLOOKUP(SuperStoreData[[#This Row],[Zip Code]],ZipCodeTable[Zip Code],ZipCodeTable[State])</f>
        <v>OH</v>
      </c>
      <c r="N1985" t="s">
        <v>46</v>
      </c>
      <c r="O1985" t="s">
        <v>6351</v>
      </c>
      <c r="P1985" t="s">
        <v>25</v>
      </c>
      <c r="Q1985" t="s">
        <v>214</v>
      </c>
      <c r="R1985" t="s">
        <v>235</v>
      </c>
      <c r="S1985" s="5">
        <v>14.72</v>
      </c>
      <c r="T1985" s="5">
        <v>3.6500337385055599</v>
      </c>
      <c r="U1985" s="6">
        <f>SuperStoreData[[#This Row],[Profit]]/SuperStoreData[[#This Row],[Sales]]</f>
        <v>0.24796424853977989</v>
      </c>
    </row>
    <row r="1986" spans="1:21" x14ac:dyDescent="0.2">
      <c r="A1986">
        <v>6333</v>
      </c>
      <c r="B1986" t="s">
        <v>9567</v>
      </c>
      <c r="C1986" s="1">
        <v>43284</v>
      </c>
      <c r="D1986" s="1">
        <v>43289</v>
      </c>
      <c r="E1986" s="7">
        <f>SuperStoreData[[#This Row],[Ship Date]]-SuperStoreData[[#This Row],[Order Date]]</f>
        <v>5</v>
      </c>
      <c r="F1986" t="s">
        <v>29</v>
      </c>
      <c r="G1986" t="s">
        <v>951</v>
      </c>
      <c r="H1986" t="s">
        <v>952</v>
      </c>
      <c r="I1986" t="str">
        <f>PROPER(SuperStoreData[[#This Row],[Customer Name]])</f>
        <v>Xylona Preis</v>
      </c>
      <c r="J1986" t="s">
        <v>32</v>
      </c>
      <c r="K1986">
        <v>48185</v>
      </c>
      <c r="L1986" t="str">
        <f>_xlfn.XLOOKUP(SuperStoreData[[#This Row],[Zip Code]],ZipCodeTable[Zip Code],ZipCodeTable[City])</f>
        <v>Westland</v>
      </c>
      <c r="M1986" t="str">
        <f>_xlfn.XLOOKUP(SuperStoreData[[#This Row],[Zip Code]],ZipCodeTable[Zip Code],ZipCodeTable[State])</f>
        <v>MI</v>
      </c>
      <c r="N1986" t="s">
        <v>23</v>
      </c>
      <c r="O1986" t="s">
        <v>1005</v>
      </c>
      <c r="P1986" t="s">
        <v>48</v>
      </c>
      <c r="Q1986" t="s">
        <v>49</v>
      </c>
      <c r="R1986" t="s">
        <v>1006</v>
      </c>
      <c r="S1986" s="5">
        <v>14.73</v>
      </c>
      <c r="T1986" s="5">
        <v>-0.12019695987418701</v>
      </c>
      <c r="U1986" s="6">
        <f>SuperStoreData[[#This Row],[Profit]]/SuperStoreData[[#This Row],[Sales]]</f>
        <v>-8.1600108536447388E-3</v>
      </c>
    </row>
    <row r="1987" spans="1:21" x14ac:dyDescent="0.2">
      <c r="A1987">
        <v>2029</v>
      </c>
      <c r="B1987" t="s">
        <v>11042</v>
      </c>
      <c r="C1987" s="1">
        <v>43400</v>
      </c>
      <c r="D1987" s="1">
        <v>43405</v>
      </c>
      <c r="E1987" s="7">
        <f>SuperStoreData[[#This Row],[Ship Date]]-SuperStoreData[[#This Row],[Order Date]]</f>
        <v>5</v>
      </c>
      <c r="F1987" t="s">
        <v>29</v>
      </c>
      <c r="G1987" t="s">
        <v>4838</v>
      </c>
      <c r="H1987" t="s">
        <v>4839</v>
      </c>
      <c r="I1987" t="str">
        <f>PROPER(SuperStoreData[[#This Row],[Customer Name]])</f>
        <v>Guy Phonely</v>
      </c>
      <c r="J1987" t="s">
        <v>82</v>
      </c>
      <c r="K1987">
        <v>1453</v>
      </c>
      <c r="L1987" t="str">
        <f>_xlfn.XLOOKUP(SuperStoreData[[#This Row],[Zip Code]],ZipCodeTable[Zip Code],ZipCodeTable[City])</f>
        <v>Leominster</v>
      </c>
      <c r="M1987" t="str">
        <f>_xlfn.XLOOKUP(SuperStoreData[[#This Row],[Zip Code]],ZipCodeTable[Zip Code],ZipCodeTable[State])</f>
        <v>MA</v>
      </c>
      <c r="N1987" t="s">
        <v>46</v>
      </c>
      <c r="O1987" t="s">
        <v>34</v>
      </c>
      <c r="P1987" t="s">
        <v>25</v>
      </c>
      <c r="Q1987" t="s">
        <v>26</v>
      </c>
      <c r="R1987" t="s">
        <v>35</v>
      </c>
      <c r="S1987" s="5">
        <v>14.73</v>
      </c>
      <c r="T1987" s="5">
        <v>3.6449731176473001</v>
      </c>
      <c r="U1987" s="6">
        <f>SuperStoreData[[#This Row],[Profit]]/SuperStoreData[[#This Row],[Sales]]</f>
        <v>0.24745235014577732</v>
      </c>
    </row>
    <row r="1988" spans="1:21" x14ac:dyDescent="0.2">
      <c r="A1988">
        <v>4724</v>
      </c>
      <c r="B1988" t="s">
        <v>10116</v>
      </c>
      <c r="C1988" s="1">
        <v>42682</v>
      </c>
      <c r="D1988" s="1">
        <v>42687</v>
      </c>
      <c r="E1988" s="7">
        <f>SuperStoreData[[#This Row],[Ship Date]]-SuperStoreData[[#This Row],[Order Date]]</f>
        <v>5</v>
      </c>
      <c r="F1988" t="s">
        <v>489</v>
      </c>
      <c r="G1988" t="s">
        <v>921</v>
      </c>
      <c r="H1988" t="s">
        <v>4482</v>
      </c>
      <c r="I1988" t="str">
        <f>PROPER(SuperStoreData[[#This Row],[Customer Name]])</f>
        <v>Jeremy Farry</v>
      </c>
      <c r="J1988" t="s">
        <v>32</v>
      </c>
      <c r="K1988">
        <v>30605</v>
      </c>
      <c r="L1988" t="str">
        <f>_xlfn.XLOOKUP(SuperStoreData[[#This Row],[Zip Code]],ZipCodeTable[Zip Code],ZipCodeTable[City])</f>
        <v>Athens</v>
      </c>
      <c r="M1988" t="str">
        <f>_xlfn.XLOOKUP(SuperStoreData[[#This Row],[Zip Code]],ZipCodeTable[Zip Code],ZipCodeTable[State])</f>
        <v>GA</v>
      </c>
      <c r="N1988" t="s">
        <v>85</v>
      </c>
      <c r="O1988" t="s">
        <v>9074</v>
      </c>
      <c r="P1988" t="s">
        <v>25</v>
      </c>
      <c r="Q1988" t="s">
        <v>197</v>
      </c>
      <c r="R1988" t="s">
        <v>9075</v>
      </c>
      <c r="S1988" s="5">
        <v>14.73</v>
      </c>
      <c r="T1988" s="5">
        <v>5.0062777032885704</v>
      </c>
      <c r="U1988" s="6">
        <f>SuperStoreData[[#This Row],[Profit]]/SuperStoreData[[#This Row],[Sales]]</f>
        <v>0.33986949784715342</v>
      </c>
    </row>
    <row r="1989" spans="1:21" x14ac:dyDescent="0.2">
      <c r="A1989">
        <v>8142</v>
      </c>
      <c r="B1989" t="s">
        <v>4059</v>
      </c>
      <c r="C1989" s="1">
        <v>42771</v>
      </c>
      <c r="D1989" s="1">
        <v>42771</v>
      </c>
      <c r="E1989" s="7">
        <f>SuperStoreData[[#This Row],[Ship Date]]-SuperStoreData[[#This Row],[Order Date]]</f>
        <v>0</v>
      </c>
      <c r="F1989" t="s">
        <v>29</v>
      </c>
      <c r="G1989" t="s">
        <v>4060</v>
      </c>
      <c r="H1989" t="s">
        <v>4061</v>
      </c>
      <c r="I1989" t="str">
        <f>PROPER(SuperStoreData[[#This Row],[Customer Name]])</f>
        <v>Annie Zypern</v>
      </c>
      <c r="J1989" t="s">
        <v>32</v>
      </c>
      <c r="K1989">
        <v>92037</v>
      </c>
      <c r="L1989" t="str">
        <f>_xlfn.XLOOKUP(SuperStoreData[[#This Row],[Zip Code]],ZipCodeTable[Zip Code],ZipCodeTable[City])</f>
        <v>La Jolla</v>
      </c>
      <c r="M1989" t="str">
        <f>_xlfn.XLOOKUP(SuperStoreData[[#This Row],[Zip Code]],ZipCodeTable[Zip Code],ZipCodeTable[State])</f>
        <v>CA</v>
      </c>
      <c r="N1989" t="s">
        <v>68</v>
      </c>
      <c r="O1989" t="s">
        <v>3318</v>
      </c>
      <c r="P1989" t="s">
        <v>25</v>
      </c>
      <c r="Q1989" t="s">
        <v>197</v>
      </c>
      <c r="R1989" t="s">
        <v>3319</v>
      </c>
      <c r="S1989" s="5">
        <v>14.73</v>
      </c>
      <c r="T1989" s="5">
        <v>3.2814027339663001</v>
      </c>
      <c r="U1989" s="6">
        <f>SuperStoreData[[#This Row],[Profit]]/SuperStoreData[[#This Row],[Sales]]</f>
        <v>0.22277004303912423</v>
      </c>
    </row>
    <row r="1990" spans="1:21" x14ac:dyDescent="0.2">
      <c r="A1990">
        <v>7214</v>
      </c>
      <c r="B1990" t="s">
        <v>8531</v>
      </c>
      <c r="C1990" s="1">
        <v>43378</v>
      </c>
      <c r="D1990" s="1">
        <v>43383</v>
      </c>
      <c r="E1990" s="7">
        <f>SuperStoreData[[#This Row],[Ship Date]]-SuperStoreData[[#This Row],[Order Date]]</f>
        <v>5</v>
      </c>
      <c r="F1990" t="s">
        <v>29</v>
      </c>
      <c r="G1990" t="s">
        <v>5492</v>
      </c>
      <c r="H1990" t="s">
        <v>5493</v>
      </c>
      <c r="I1990" t="str">
        <f>PROPER(SuperStoreData[[#This Row],[Customer Name]])</f>
        <v>Marc Crier</v>
      </c>
      <c r="J1990" t="s">
        <v>32</v>
      </c>
      <c r="K1990">
        <v>93010</v>
      </c>
      <c r="L1990" t="str">
        <f>_xlfn.XLOOKUP(SuperStoreData[[#This Row],[Zip Code]],ZipCodeTable[Zip Code],ZipCodeTable[City])</f>
        <v>Camarillo</v>
      </c>
      <c r="M1990" t="str">
        <f>_xlfn.XLOOKUP(SuperStoreData[[#This Row],[Zip Code]],ZipCodeTable[Zip Code],ZipCodeTable[State])</f>
        <v>CA</v>
      </c>
      <c r="N1990" t="s">
        <v>68</v>
      </c>
      <c r="O1990" t="s">
        <v>3627</v>
      </c>
      <c r="P1990" t="s">
        <v>25</v>
      </c>
      <c r="Q1990" t="s">
        <v>197</v>
      </c>
      <c r="R1990" t="s">
        <v>3628</v>
      </c>
      <c r="S1990" s="5">
        <v>14.73</v>
      </c>
      <c r="T1990" s="5">
        <v>4.4277594164959897</v>
      </c>
      <c r="U1990" s="6">
        <f>SuperStoreData[[#This Row],[Profit]]/SuperStoreData[[#This Row],[Sales]]</f>
        <v>0.30059466507101085</v>
      </c>
    </row>
    <row r="1991" spans="1:21" x14ac:dyDescent="0.2">
      <c r="A1991">
        <v>1937</v>
      </c>
      <c r="B1991" t="s">
        <v>10724</v>
      </c>
      <c r="C1991" s="1">
        <v>43424</v>
      </c>
      <c r="D1991" s="1">
        <v>43428</v>
      </c>
      <c r="E1991" s="7">
        <f>SuperStoreData[[#This Row],[Ship Date]]-SuperStoreData[[#This Row],[Order Date]]</f>
        <v>4</v>
      </c>
      <c r="F1991" t="s">
        <v>129</v>
      </c>
      <c r="G1991" t="s">
        <v>1919</v>
      </c>
      <c r="H1991" t="s">
        <v>1920</v>
      </c>
      <c r="I1991" t="str">
        <f>PROPER(SuperStoreData[[#This Row],[Customer Name]])</f>
        <v>Nora Pelletier</v>
      </c>
      <c r="J1991" t="s">
        <v>21</v>
      </c>
      <c r="K1991">
        <v>94109</v>
      </c>
      <c r="L1991" t="str">
        <f>_xlfn.XLOOKUP(SuperStoreData[[#This Row],[Zip Code]],ZipCodeTable[Zip Code],ZipCodeTable[City])</f>
        <v>San Francisco</v>
      </c>
      <c r="M1991" t="str">
        <f>_xlfn.XLOOKUP(SuperStoreData[[#This Row],[Zip Code]],ZipCodeTable[Zip Code],ZipCodeTable[State])</f>
        <v>CA</v>
      </c>
      <c r="N1991" t="s">
        <v>68</v>
      </c>
      <c r="O1991" t="s">
        <v>1005</v>
      </c>
      <c r="P1991" t="s">
        <v>48</v>
      </c>
      <c r="Q1991" t="s">
        <v>49</v>
      </c>
      <c r="R1991" t="s">
        <v>1006</v>
      </c>
      <c r="S1991" s="5">
        <v>14.73</v>
      </c>
      <c r="T1991" s="5">
        <v>1.9438590367237101</v>
      </c>
      <c r="U1991" s="6">
        <f>SuperStoreData[[#This Row],[Profit]]/SuperStoreData[[#This Row],[Sales]]</f>
        <v>0.1319659902731643</v>
      </c>
    </row>
    <row r="1992" spans="1:21" x14ac:dyDescent="0.2">
      <c r="A1992">
        <v>1428</v>
      </c>
      <c r="B1992" t="s">
        <v>11845</v>
      </c>
      <c r="C1992" s="1">
        <v>42319</v>
      </c>
      <c r="D1992" s="1">
        <v>42323</v>
      </c>
      <c r="E1992" s="7">
        <f>SuperStoreData[[#This Row],[Ship Date]]-SuperStoreData[[#This Row],[Order Date]]</f>
        <v>4</v>
      </c>
      <c r="F1992" t="s">
        <v>129</v>
      </c>
      <c r="G1992" t="s">
        <v>4321</v>
      </c>
      <c r="H1992" t="s">
        <v>5230</v>
      </c>
      <c r="I1992" t="str">
        <f>PROPER(SuperStoreData[[#This Row],[Customer Name]])</f>
        <v>Damala Kotsonis</v>
      </c>
      <c r="J1992" t="s">
        <v>82</v>
      </c>
      <c r="K1992">
        <v>93905</v>
      </c>
      <c r="L1992" t="str">
        <f>_xlfn.XLOOKUP(SuperStoreData[[#This Row],[Zip Code]],ZipCodeTable[Zip Code],ZipCodeTable[City])</f>
        <v>Salinas</v>
      </c>
      <c r="M1992" t="str">
        <f>_xlfn.XLOOKUP(SuperStoreData[[#This Row],[Zip Code]],ZipCodeTable[Zip Code],ZipCodeTable[State])</f>
        <v>CA</v>
      </c>
      <c r="N1992" t="s">
        <v>68</v>
      </c>
      <c r="O1992" t="s">
        <v>4243</v>
      </c>
      <c r="P1992" t="s">
        <v>25</v>
      </c>
      <c r="Q1992" t="s">
        <v>293</v>
      </c>
      <c r="R1992" t="s">
        <v>4244</v>
      </c>
      <c r="S1992" s="5">
        <v>14.75</v>
      </c>
      <c r="T1992" s="5">
        <v>1.9646973603242699</v>
      </c>
      <c r="U1992" s="6">
        <f>SuperStoreData[[#This Row],[Profit]]/SuperStoreData[[#This Row],[Sales]]</f>
        <v>0.13319982103893355</v>
      </c>
    </row>
    <row r="1993" spans="1:21" x14ac:dyDescent="0.2">
      <c r="A1993">
        <v>2137</v>
      </c>
      <c r="B1993" t="s">
        <v>11867</v>
      </c>
      <c r="C1993" s="1">
        <v>42876</v>
      </c>
      <c r="D1993" s="1">
        <v>42883</v>
      </c>
      <c r="E1993" s="7">
        <f>SuperStoreData[[#This Row],[Ship Date]]-SuperStoreData[[#This Row],[Order Date]]</f>
        <v>7</v>
      </c>
      <c r="F1993" t="s">
        <v>29</v>
      </c>
      <c r="G1993" t="s">
        <v>4970</v>
      </c>
      <c r="H1993" t="s">
        <v>5839</v>
      </c>
      <c r="I1993" t="str">
        <f>PROPER(SuperStoreData[[#This Row],[Customer Name]])</f>
        <v>Trudy Brown</v>
      </c>
      <c r="J1993" t="s">
        <v>32</v>
      </c>
      <c r="K1993">
        <v>75051</v>
      </c>
      <c r="L1993" t="str">
        <f>_xlfn.XLOOKUP(SuperStoreData[[#This Row],[Zip Code]],ZipCodeTable[Zip Code],ZipCodeTable[City])</f>
        <v>Grand Prairie</v>
      </c>
      <c r="M1993" t="str">
        <f>_xlfn.XLOOKUP(SuperStoreData[[#This Row],[Zip Code]],ZipCodeTable[Zip Code],ZipCodeTable[State])</f>
        <v>TX</v>
      </c>
      <c r="N1993" t="s">
        <v>23</v>
      </c>
      <c r="O1993" t="s">
        <v>2008</v>
      </c>
      <c r="P1993" t="s">
        <v>48</v>
      </c>
      <c r="Q1993" t="s">
        <v>49</v>
      </c>
      <c r="R1993" t="s">
        <v>2009</v>
      </c>
      <c r="S1993" s="5">
        <v>14.76</v>
      </c>
      <c r="T1993" s="5">
        <v>4.2088615572359496</v>
      </c>
      <c r="U1993" s="6">
        <f>SuperStoreData[[#This Row],[Profit]]/SuperStoreData[[#This Row],[Sales]]</f>
        <v>0.28515322203495591</v>
      </c>
    </row>
    <row r="1994" spans="1:21" x14ac:dyDescent="0.2">
      <c r="A1994">
        <v>6780</v>
      </c>
      <c r="B1994" t="s">
        <v>2891</v>
      </c>
      <c r="C1994" s="1">
        <v>43387</v>
      </c>
      <c r="D1994" s="1">
        <v>43392</v>
      </c>
      <c r="E1994" s="7">
        <f>SuperStoreData[[#This Row],[Ship Date]]-SuperStoreData[[#This Row],[Order Date]]</f>
        <v>5</v>
      </c>
      <c r="F1994" t="s">
        <v>129</v>
      </c>
      <c r="G1994" t="s">
        <v>342</v>
      </c>
      <c r="H1994" t="s">
        <v>350</v>
      </c>
      <c r="I1994" t="str">
        <f>PROPER(SuperStoreData[[#This Row],[Customer Name]])</f>
        <v>Herbert Flentye</v>
      </c>
      <c r="J1994" t="s">
        <v>32</v>
      </c>
      <c r="K1994">
        <v>21215</v>
      </c>
      <c r="L1994" t="str">
        <f>_xlfn.XLOOKUP(SuperStoreData[[#This Row],[Zip Code]],ZipCodeTable[Zip Code],ZipCodeTable[City])</f>
        <v>Baltimore</v>
      </c>
      <c r="M1994" t="str">
        <f>_xlfn.XLOOKUP(SuperStoreData[[#This Row],[Zip Code]],ZipCodeTable[Zip Code],ZipCodeTable[State])</f>
        <v>MD</v>
      </c>
      <c r="N1994" t="s">
        <v>46</v>
      </c>
      <c r="O1994" t="s">
        <v>2008</v>
      </c>
      <c r="P1994" t="s">
        <v>48</v>
      </c>
      <c r="Q1994" t="s">
        <v>49</v>
      </c>
      <c r="R1994" t="s">
        <v>2009</v>
      </c>
      <c r="S1994" s="5">
        <v>14.76</v>
      </c>
      <c r="T1994" s="5">
        <v>-0.48547961479880702</v>
      </c>
      <c r="U1994" s="6">
        <f>SuperStoreData[[#This Row],[Profit]]/SuperStoreData[[#This Row],[Sales]]</f>
        <v>-3.2891572818347363E-2</v>
      </c>
    </row>
    <row r="1995" spans="1:21" x14ac:dyDescent="0.2">
      <c r="A1995">
        <v>2545</v>
      </c>
      <c r="B1995" t="s">
        <v>6023</v>
      </c>
      <c r="C1995" s="1">
        <v>43268</v>
      </c>
      <c r="D1995" s="1">
        <v>43271</v>
      </c>
      <c r="E1995" s="7">
        <f>SuperStoreData[[#This Row],[Ship Date]]-SuperStoreData[[#This Row],[Order Date]]</f>
        <v>3</v>
      </c>
      <c r="F1995" t="s">
        <v>29</v>
      </c>
      <c r="G1995" t="s">
        <v>2447</v>
      </c>
      <c r="H1995" t="s">
        <v>2448</v>
      </c>
      <c r="I1995" t="str">
        <f>PROPER(SuperStoreData[[#This Row],[Customer Name]])</f>
        <v>Anne Pryor</v>
      </c>
      <c r="J1995" t="s">
        <v>21</v>
      </c>
      <c r="K1995">
        <v>2148</v>
      </c>
      <c r="L1995" t="str">
        <f>_xlfn.XLOOKUP(SuperStoreData[[#This Row],[Zip Code]],ZipCodeTable[Zip Code],ZipCodeTable[City])</f>
        <v>Malden</v>
      </c>
      <c r="M1995" t="str">
        <f>_xlfn.XLOOKUP(SuperStoreData[[#This Row],[Zip Code]],ZipCodeTable[Zip Code],ZipCodeTable[State])</f>
        <v>MA</v>
      </c>
      <c r="N1995" t="s">
        <v>46</v>
      </c>
      <c r="O1995" t="s">
        <v>4703</v>
      </c>
      <c r="P1995" t="s">
        <v>25</v>
      </c>
      <c r="Q1995" t="s">
        <v>197</v>
      </c>
      <c r="R1995" t="s">
        <v>4704</v>
      </c>
      <c r="S1995" s="5">
        <v>14.76</v>
      </c>
      <c r="T1995" s="5">
        <v>3.9990527246653702</v>
      </c>
      <c r="U1995" s="6">
        <f>SuperStoreData[[#This Row],[Profit]]/SuperStoreData[[#This Row],[Sales]]</f>
        <v>0.27093853148139363</v>
      </c>
    </row>
    <row r="1996" spans="1:21" x14ac:dyDescent="0.2">
      <c r="A1996">
        <v>8810</v>
      </c>
      <c r="B1996" t="s">
        <v>11031</v>
      </c>
      <c r="C1996" s="1">
        <v>43396</v>
      </c>
      <c r="D1996" s="1">
        <v>43397</v>
      </c>
      <c r="E1996" s="7">
        <f>SuperStoreData[[#This Row],[Ship Date]]-SuperStoreData[[#This Row],[Order Date]]</f>
        <v>1</v>
      </c>
      <c r="F1996" t="s">
        <v>29</v>
      </c>
      <c r="G1996" t="s">
        <v>1472</v>
      </c>
      <c r="H1996" t="s">
        <v>2242</v>
      </c>
      <c r="I1996" t="str">
        <f>PROPER(SuperStoreData[[#This Row],[Customer Name]])</f>
        <v>Jamie Frazer</v>
      </c>
      <c r="J1996" t="s">
        <v>32</v>
      </c>
      <c r="K1996">
        <v>19134</v>
      </c>
      <c r="L1996" t="str">
        <f>_xlfn.XLOOKUP(SuperStoreData[[#This Row],[Zip Code]],ZipCodeTable[Zip Code],ZipCodeTable[City])</f>
        <v>Philadelphia</v>
      </c>
      <c r="M1996" t="str">
        <f>_xlfn.XLOOKUP(SuperStoreData[[#This Row],[Zip Code]],ZipCodeTable[Zip Code],ZipCodeTable[State])</f>
        <v>PA</v>
      </c>
      <c r="N1996" t="s">
        <v>46</v>
      </c>
      <c r="O1996" t="s">
        <v>6618</v>
      </c>
      <c r="P1996" t="s">
        <v>25</v>
      </c>
      <c r="Q1996" t="s">
        <v>197</v>
      </c>
      <c r="R1996" t="s">
        <v>6619</v>
      </c>
      <c r="S1996" s="5">
        <v>14.76</v>
      </c>
      <c r="T1996" s="5">
        <v>3.5051962751418801</v>
      </c>
      <c r="U1996" s="6">
        <f>SuperStoreData[[#This Row],[Profit]]/SuperStoreData[[#This Row],[Sales]]</f>
        <v>0.23747942243508674</v>
      </c>
    </row>
    <row r="1997" spans="1:21" x14ac:dyDescent="0.2">
      <c r="A1997">
        <v>4206</v>
      </c>
      <c r="B1997" t="s">
        <v>11837</v>
      </c>
      <c r="C1997" s="1">
        <v>42276</v>
      </c>
      <c r="D1997" s="1">
        <v>42281</v>
      </c>
      <c r="E1997" s="7">
        <f>SuperStoreData[[#This Row],[Ship Date]]-SuperStoreData[[#This Row],[Order Date]]</f>
        <v>5</v>
      </c>
      <c r="F1997" t="s">
        <v>129</v>
      </c>
      <c r="G1997" t="s">
        <v>3432</v>
      </c>
      <c r="H1997" t="s">
        <v>3433</v>
      </c>
      <c r="I1997" t="str">
        <f>PROPER(SuperStoreData[[#This Row],[Customer Name]])</f>
        <v>Anne Mcfarland</v>
      </c>
      <c r="J1997" t="s">
        <v>32</v>
      </c>
      <c r="K1997">
        <v>2920</v>
      </c>
      <c r="L1997" t="str">
        <f>_xlfn.XLOOKUP(SuperStoreData[[#This Row],[Zip Code]],ZipCodeTable[Zip Code],ZipCodeTable[City])</f>
        <v>Cranston</v>
      </c>
      <c r="M1997" t="str">
        <f>_xlfn.XLOOKUP(SuperStoreData[[#This Row],[Zip Code]],ZipCodeTable[Zip Code],ZipCodeTable[State])</f>
        <v>RI</v>
      </c>
      <c r="N1997" t="s">
        <v>46</v>
      </c>
      <c r="O1997" t="s">
        <v>2008</v>
      </c>
      <c r="P1997" t="s">
        <v>48</v>
      </c>
      <c r="Q1997" t="s">
        <v>49</v>
      </c>
      <c r="R1997" t="s">
        <v>2009</v>
      </c>
      <c r="S1997" s="5">
        <v>14.76</v>
      </c>
      <c r="T1997" s="5">
        <v>1.29885994122712</v>
      </c>
      <c r="U1997" s="6">
        <f>SuperStoreData[[#This Row],[Profit]]/SuperStoreData[[#This Row],[Sales]]</f>
        <v>8.799864100454742E-2</v>
      </c>
    </row>
    <row r="1998" spans="1:21" x14ac:dyDescent="0.2">
      <c r="A1998">
        <v>6909</v>
      </c>
      <c r="B1998" t="s">
        <v>7021</v>
      </c>
      <c r="C1998" s="1">
        <v>42924</v>
      </c>
      <c r="D1998" s="1">
        <v>42930</v>
      </c>
      <c r="E1998" s="7">
        <f>SuperStoreData[[#This Row],[Ship Date]]-SuperStoreData[[#This Row],[Order Date]]</f>
        <v>6</v>
      </c>
      <c r="F1998" t="s">
        <v>29</v>
      </c>
      <c r="G1998" t="s">
        <v>4661</v>
      </c>
      <c r="H1998" t="s">
        <v>4664</v>
      </c>
      <c r="I1998" t="str">
        <f>PROPER(SuperStoreData[[#This Row],[Customer Name]])</f>
        <v>Justin Ellison</v>
      </c>
      <c r="J1998" t="s">
        <v>82</v>
      </c>
      <c r="K1998">
        <v>29406</v>
      </c>
      <c r="L1998" t="str">
        <f>_xlfn.XLOOKUP(SuperStoreData[[#This Row],[Zip Code]],ZipCodeTable[Zip Code],ZipCodeTable[City])</f>
        <v>Charleston</v>
      </c>
      <c r="M1998" t="str">
        <f>_xlfn.XLOOKUP(SuperStoreData[[#This Row],[Zip Code]],ZipCodeTable[Zip Code],ZipCodeTable[State])</f>
        <v>SC</v>
      </c>
      <c r="N1998" t="s">
        <v>85</v>
      </c>
      <c r="O1998" t="s">
        <v>2008</v>
      </c>
      <c r="P1998" t="s">
        <v>48</v>
      </c>
      <c r="Q1998" t="s">
        <v>49</v>
      </c>
      <c r="R1998" t="s">
        <v>2009</v>
      </c>
      <c r="S1998" s="5">
        <v>14.76</v>
      </c>
      <c r="T1998" s="5">
        <v>3.9006663783167999</v>
      </c>
      <c r="U1998" s="6">
        <f>SuperStoreData[[#This Row],[Profit]]/SuperStoreData[[#This Row],[Sales]]</f>
        <v>0.26427278985886177</v>
      </c>
    </row>
    <row r="1999" spans="1:21" x14ac:dyDescent="0.2">
      <c r="A1999">
        <v>7903</v>
      </c>
      <c r="B1999" t="s">
        <v>7887</v>
      </c>
      <c r="C1999" s="1">
        <v>42698</v>
      </c>
      <c r="D1999" s="1">
        <v>42703</v>
      </c>
      <c r="E1999" s="7">
        <f>SuperStoreData[[#This Row],[Ship Date]]-SuperStoreData[[#This Row],[Order Date]]</f>
        <v>5</v>
      </c>
      <c r="F1999" t="s">
        <v>29</v>
      </c>
      <c r="G1999" t="s">
        <v>3549</v>
      </c>
      <c r="H1999" t="s">
        <v>3550</v>
      </c>
      <c r="I1999" t="str">
        <f>PROPER(SuperStoreData[[#This Row],[Customer Name]])</f>
        <v>Dan Campbell</v>
      </c>
      <c r="J1999" t="s">
        <v>32</v>
      </c>
      <c r="K1999">
        <v>38109</v>
      </c>
      <c r="L1999" t="str">
        <f>_xlfn.XLOOKUP(SuperStoreData[[#This Row],[Zip Code]],ZipCodeTable[Zip Code],ZipCodeTable[City])</f>
        <v>Memphis</v>
      </c>
      <c r="M1999" t="str">
        <f>_xlfn.XLOOKUP(SuperStoreData[[#This Row],[Zip Code]],ZipCodeTable[Zip Code],ZipCodeTable[State])</f>
        <v>TN</v>
      </c>
      <c r="N1999" t="s">
        <v>85</v>
      </c>
      <c r="O1999" t="s">
        <v>2190</v>
      </c>
      <c r="P1999" t="s">
        <v>25</v>
      </c>
      <c r="Q1999" t="s">
        <v>293</v>
      </c>
      <c r="R1999" t="s">
        <v>2191</v>
      </c>
      <c r="S1999" s="5">
        <v>14.76</v>
      </c>
      <c r="T1999" s="5">
        <v>3.3854450232378301</v>
      </c>
      <c r="U1999" s="6">
        <f>SuperStoreData[[#This Row],[Profit]]/SuperStoreData[[#This Row],[Sales]]</f>
        <v>0.22936619398630287</v>
      </c>
    </row>
    <row r="2000" spans="1:21" x14ac:dyDescent="0.2">
      <c r="A2000">
        <v>6378</v>
      </c>
      <c r="B2000" t="s">
        <v>8567</v>
      </c>
      <c r="C2000" s="1">
        <v>42280</v>
      </c>
      <c r="D2000" s="1">
        <v>42286</v>
      </c>
      <c r="E2000" s="7">
        <f>SuperStoreData[[#This Row],[Ship Date]]-SuperStoreData[[#This Row],[Order Date]]</f>
        <v>6</v>
      </c>
      <c r="F2000" t="s">
        <v>29</v>
      </c>
      <c r="G2000" t="s">
        <v>8568</v>
      </c>
      <c r="H2000" t="s">
        <v>8569</v>
      </c>
      <c r="I2000" t="str">
        <f>PROPER(SuperStoreData[[#This Row],[Customer Name]])</f>
        <v>Benjamin Patterson</v>
      </c>
      <c r="J2000" t="s">
        <v>32</v>
      </c>
      <c r="K2000">
        <v>90004</v>
      </c>
      <c r="L2000" t="str">
        <f>_xlfn.XLOOKUP(SuperStoreData[[#This Row],[Zip Code]],ZipCodeTable[Zip Code],ZipCodeTable[City])</f>
        <v>Los Angeles</v>
      </c>
      <c r="M2000" t="str">
        <f>_xlfn.XLOOKUP(SuperStoreData[[#This Row],[Zip Code]],ZipCodeTable[Zip Code],ZipCodeTable[State])</f>
        <v>CA</v>
      </c>
      <c r="N2000" t="s">
        <v>68</v>
      </c>
      <c r="O2000" t="s">
        <v>2008</v>
      </c>
      <c r="P2000" t="s">
        <v>48</v>
      </c>
      <c r="Q2000" t="s">
        <v>49</v>
      </c>
      <c r="R2000" t="s">
        <v>2009</v>
      </c>
      <c r="S2000" s="5">
        <v>14.76</v>
      </c>
      <c r="T2000" s="5">
        <v>1.53095300696351</v>
      </c>
      <c r="U2000" s="6">
        <f>SuperStoreData[[#This Row],[Profit]]/SuperStoreData[[#This Row],[Sales]]</f>
        <v>0.10372310345281233</v>
      </c>
    </row>
    <row r="2001" spans="1:21" x14ac:dyDescent="0.2">
      <c r="A2001">
        <v>1902</v>
      </c>
      <c r="B2001" t="s">
        <v>9671</v>
      </c>
      <c r="C2001" s="1">
        <v>42196</v>
      </c>
      <c r="D2001" s="1">
        <v>42200</v>
      </c>
      <c r="E2001" s="7">
        <f>SuperStoreData[[#This Row],[Ship Date]]-SuperStoreData[[#This Row],[Order Date]]</f>
        <v>4</v>
      </c>
      <c r="F2001" t="s">
        <v>18</v>
      </c>
      <c r="G2001" t="s">
        <v>391</v>
      </c>
      <c r="H2001" t="s">
        <v>395</v>
      </c>
      <c r="I2001" t="str">
        <f>PROPER(SuperStoreData[[#This Row],[Customer Name]])</f>
        <v>Dianna Wilson</v>
      </c>
      <c r="J2001" t="s">
        <v>21</v>
      </c>
      <c r="K2001">
        <v>48205</v>
      </c>
      <c r="L2001" t="str">
        <f>_xlfn.XLOOKUP(SuperStoreData[[#This Row],[Zip Code]],ZipCodeTable[Zip Code],ZipCodeTable[City])</f>
        <v>Detroit</v>
      </c>
      <c r="M2001" t="str">
        <f>_xlfn.XLOOKUP(SuperStoreData[[#This Row],[Zip Code]],ZipCodeTable[Zip Code],ZipCodeTable[State])</f>
        <v>MI</v>
      </c>
      <c r="N2001" t="s">
        <v>23</v>
      </c>
      <c r="O2001" t="s">
        <v>9121</v>
      </c>
      <c r="P2001" t="s">
        <v>76</v>
      </c>
      <c r="Q2001" t="s">
        <v>98</v>
      </c>
      <c r="R2001" t="s">
        <v>9122</v>
      </c>
      <c r="S2001" s="5">
        <v>14.78</v>
      </c>
      <c r="T2001" s="5">
        <v>3.6977499057104901</v>
      </c>
      <c r="U2001" s="6">
        <f>SuperStoreData[[#This Row],[Profit]]/SuperStoreData[[#This Row],[Sales]]</f>
        <v>0.25018605586674497</v>
      </c>
    </row>
    <row r="2002" spans="1:21" x14ac:dyDescent="0.2">
      <c r="A2002">
        <v>649</v>
      </c>
      <c r="B2002" t="s">
        <v>7365</v>
      </c>
      <c r="C2002" s="1">
        <v>42325</v>
      </c>
      <c r="D2002" s="1">
        <v>42332</v>
      </c>
      <c r="E2002" s="7">
        <f>SuperStoreData[[#This Row],[Ship Date]]-SuperStoreData[[#This Row],[Order Date]]</f>
        <v>7</v>
      </c>
      <c r="F2002" t="s">
        <v>129</v>
      </c>
      <c r="G2002" t="s">
        <v>2182</v>
      </c>
      <c r="H2002" t="s">
        <v>2183</v>
      </c>
      <c r="I2002" t="str">
        <f>PROPER(SuperStoreData[[#This Row],[Customer Name]])</f>
        <v>Anthony Rawles</v>
      </c>
      <c r="J2002" t="s">
        <v>82</v>
      </c>
      <c r="K2002">
        <v>98661</v>
      </c>
      <c r="L2002" t="str">
        <f>_xlfn.XLOOKUP(SuperStoreData[[#This Row],[Zip Code]],ZipCodeTable[Zip Code],ZipCodeTable[City])</f>
        <v>Vancouver</v>
      </c>
      <c r="M2002" t="str">
        <f>_xlfn.XLOOKUP(SuperStoreData[[#This Row],[Zip Code]],ZipCodeTable[Zip Code],ZipCodeTable[State])</f>
        <v>WA</v>
      </c>
      <c r="N2002" t="s">
        <v>68</v>
      </c>
      <c r="O2002" t="s">
        <v>413</v>
      </c>
      <c r="P2002" t="s">
        <v>48</v>
      </c>
      <c r="Q2002" t="s">
        <v>49</v>
      </c>
      <c r="R2002" t="s">
        <v>414</v>
      </c>
      <c r="S2002" s="5">
        <v>14.8</v>
      </c>
      <c r="T2002" s="5">
        <v>4.7830208307906297</v>
      </c>
      <c r="U2002" s="6">
        <f>SuperStoreData[[#This Row],[Profit]]/SuperStoreData[[#This Row],[Sales]]</f>
        <v>0.32317708316152904</v>
      </c>
    </row>
    <row r="2003" spans="1:21" x14ac:dyDescent="0.2">
      <c r="A2003">
        <v>6724</v>
      </c>
      <c r="B2003" t="s">
        <v>3755</v>
      </c>
      <c r="C2003" s="1">
        <v>42350</v>
      </c>
      <c r="D2003" s="1">
        <v>42352</v>
      </c>
      <c r="E2003" s="7">
        <f>SuperStoreData[[#This Row],[Ship Date]]-SuperStoreData[[#This Row],[Order Date]]</f>
        <v>2</v>
      </c>
      <c r="F2003" t="s">
        <v>129</v>
      </c>
      <c r="G2003" t="s">
        <v>3756</v>
      </c>
      <c r="H2003" t="s">
        <v>3757</v>
      </c>
      <c r="I2003" t="str">
        <f>PROPER(SuperStoreData[[#This Row],[Customer Name]])</f>
        <v>Vivian Mathis</v>
      </c>
      <c r="J2003" t="s">
        <v>32</v>
      </c>
      <c r="K2003">
        <v>3060</v>
      </c>
      <c r="L2003" t="str">
        <f>_xlfn.XLOOKUP(SuperStoreData[[#This Row],[Zip Code]],ZipCodeTable[Zip Code],ZipCodeTable[City])</f>
        <v>Nashua</v>
      </c>
      <c r="M2003" t="str">
        <f>_xlfn.XLOOKUP(SuperStoreData[[#This Row],[Zip Code]],ZipCodeTable[Zip Code],ZipCodeTable[State])</f>
        <v>NH</v>
      </c>
      <c r="N2003" t="s">
        <v>46</v>
      </c>
      <c r="O2003" t="s">
        <v>1318</v>
      </c>
      <c r="P2003" t="s">
        <v>25</v>
      </c>
      <c r="Q2003" t="s">
        <v>117</v>
      </c>
      <c r="R2003" t="s">
        <v>266</v>
      </c>
      <c r="S2003" s="5">
        <v>14.82</v>
      </c>
      <c r="T2003" s="5">
        <v>0.431626866227593</v>
      </c>
      <c r="U2003" s="6">
        <f>SuperStoreData[[#This Row],[Profit]]/SuperStoreData[[#This Row],[Sales]]</f>
        <v>2.9124619853413834E-2</v>
      </c>
    </row>
    <row r="2004" spans="1:21" x14ac:dyDescent="0.2">
      <c r="A2004">
        <v>9028</v>
      </c>
      <c r="B2004" t="s">
        <v>8946</v>
      </c>
      <c r="C2004" s="1">
        <v>43149</v>
      </c>
      <c r="D2004" s="1">
        <v>43152</v>
      </c>
      <c r="E2004" s="7">
        <f>SuperStoreData[[#This Row],[Ship Date]]-SuperStoreData[[#This Row],[Order Date]]</f>
        <v>3</v>
      </c>
      <c r="F2004" t="s">
        <v>29</v>
      </c>
      <c r="G2004" t="s">
        <v>4366</v>
      </c>
      <c r="H2004" t="s">
        <v>4367</v>
      </c>
      <c r="I2004" t="str">
        <f>PROPER(SuperStoreData[[#This Row],[Customer Name]])</f>
        <v>Patrick O'Donnell</v>
      </c>
      <c r="J2004" t="s">
        <v>32</v>
      </c>
      <c r="K2004">
        <v>1752</v>
      </c>
      <c r="L2004" t="str">
        <f>_xlfn.XLOOKUP(SuperStoreData[[#This Row],[Zip Code]],ZipCodeTable[Zip Code],ZipCodeTable[City])</f>
        <v>Marlborough</v>
      </c>
      <c r="M2004" t="str">
        <f>_xlfn.XLOOKUP(SuperStoreData[[#This Row],[Zip Code]],ZipCodeTable[Zip Code],ZipCodeTable[State])</f>
        <v>MA</v>
      </c>
      <c r="N2004" t="s">
        <v>46</v>
      </c>
      <c r="O2004" t="s">
        <v>5539</v>
      </c>
      <c r="P2004" t="s">
        <v>48</v>
      </c>
      <c r="Q2004" t="s">
        <v>49</v>
      </c>
      <c r="R2004" t="s">
        <v>5540</v>
      </c>
      <c r="S2004" s="5">
        <v>14.82</v>
      </c>
      <c r="T2004" s="5">
        <v>3.19152524614598</v>
      </c>
      <c r="U2004" s="6">
        <f>SuperStoreData[[#This Row],[Profit]]/SuperStoreData[[#This Row],[Sales]]</f>
        <v>0.2153525807116046</v>
      </c>
    </row>
    <row r="2005" spans="1:21" x14ac:dyDescent="0.2">
      <c r="A2005">
        <v>1684</v>
      </c>
      <c r="B2005" t="s">
        <v>5646</v>
      </c>
      <c r="C2005" s="1">
        <v>43425</v>
      </c>
      <c r="D2005" s="1">
        <v>43429</v>
      </c>
      <c r="E2005" s="7">
        <f>SuperStoreData[[#This Row],[Ship Date]]-SuperStoreData[[#This Row],[Order Date]]</f>
        <v>4</v>
      </c>
      <c r="F2005" t="s">
        <v>29</v>
      </c>
      <c r="G2005" t="s">
        <v>1267</v>
      </c>
      <c r="H2005" t="s">
        <v>4133</v>
      </c>
      <c r="I2005" t="str">
        <f>PROPER(SuperStoreData[[#This Row],[Customer Name]])</f>
        <v>Claudia Bergmann</v>
      </c>
      <c r="J2005" t="s">
        <v>82</v>
      </c>
      <c r="K2005">
        <v>94110</v>
      </c>
      <c r="L2005" t="str">
        <f>_xlfn.XLOOKUP(SuperStoreData[[#This Row],[Zip Code]],ZipCodeTable[Zip Code],ZipCodeTable[City])</f>
        <v>San Francisco</v>
      </c>
      <c r="M2005" t="str">
        <f>_xlfn.XLOOKUP(SuperStoreData[[#This Row],[Zip Code]],ZipCodeTable[Zip Code],ZipCodeTable[State])</f>
        <v>CA</v>
      </c>
      <c r="N2005" t="s">
        <v>68</v>
      </c>
      <c r="O2005" t="s">
        <v>5539</v>
      </c>
      <c r="P2005" t="s">
        <v>48</v>
      </c>
      <c r="Q2005" t="s">
        <v>49</v>
      </c>
      <c r="R2005" t="s">
        <v>5540</v>
      </c>
      <c r="S2005" s="5">
        <v>14.82</v>
      </c>
      <c r="T2005" s="5">
        <v>2.8273757999015001E-3</v>
      </c>
      <c r="U2005" s="6">
        <f>SuperStoreData[[#This Row],[Profit]]/SuperStoreData[[#This Row],[Sales]]</f>
        <v>1.9078109311076248E-4</v>
      </c>
    </row>
    <row r="2006" spans="1:21" x14ac:dyDescent="0.2">
      <c r="A2006">
        <v>6841</v>
      </c>
      <c r="B2006" t="s">
        <v>5149</v>
      </c>
      <c r="C2006" s="1">
        <v>43353</v>
      </c>
      <c r="D2006" s="1">
        <v>43358</v>
      </c>
      <c r="E2006" s="7">
        <f>SuperStoreData[[#This Row],[Ship Date]]-SuperStoreData[[#This Row],[Order Date]]</f>
        <v>5</v>
      </c>
      <c r="F2006" t="s">
        <v>18</v>
      </c>
      <c r="G2006" t="s">
        <v>4499</v>
      </c>
      <c r="H2006" t="s">
        <v>4500</v>
      </c>
      <c r="I2006" t="str">
        <f>PROPER(SuperStoreData[[#This Row],[Customer Name]])</f>
        <v>Mike Pelletier</v>
      </c>
      <c r="J2006" t="s">
        <v>21</v>
      </c>
      <c r="K2006">
        <v>45373</v>
      </c>
      <c r="L2006" t="str">
        <f>_xlfn.XLOOKUP(SuperStoreData[[#This Row],[Zip Code]],ZipCodeTable[Zip Code],ZipCodeTable[City])</f>
        <v>Troy</v>
      </c>
      <c r="M2006" t="str">
        <f>_xlfn.XLOOKUP(SuperStoreData[[#This Row],[Zip Code]],ZipCodeTable[Zip Code],ZipCodeTable[State])</f>
        <v>OH</v>
      </c>
      <c r="N2006" t="s">
        <v>46</v>
      </c>
      <c r="O2006" t="s">
        <v>3605</v>
      </c>
      <c r="P2006" t="s">
        <v>25</v>
      </c>
      <c r="Q2006" t="s">
        <v>26</v>
      </c>
      <c r="R2006" t="s">
        <v>3606</v>
      </c>
      <c r="S2006" s="5">
        <v>14.832000000000001</v>
      </c>
      <c r="T2006" s="5">
        <v>1.9763043418178501</v>
      </c>
      <c r="U2006" s="6">
        <f>SuperStoreData[[#This Row],[Profit]]/SuperStoreData[[#This Row],[Sales]]</f>
        <v>0.13324597773852817</v>
      </c>
    </row>
    <row r="2007" spans="1:21" x14ac:dyDescent="0.2">
      <c r="A2007">
        <v>3908</v>
      </c>
      <c r="B2007" t="s">
        <v>4170</v>
      </c>
      <c r="C2007" s="1">
        <v>42878</v>
      </c>
      <c r="D2007" s="1">
        <v>42883</v>
      </c>
      <c r="E2007" s="7">
        <f>SuperStoreData[[#This Row],[Ship Date]]-SuperStoreData[[#This Row],[Order Date]]</f>
        <v>5</v>
      </c>
      <c r="F2007" t="s">
        <v>29</v>
      </c>
      <c r="G2007" t="s">
        <v>4171</v>
      </c>
      <c r="H2007" t="s">
        <v>4181</v>
      </c>
      <c r="I2007" t="str">
        <f>PROPER(SuperStoreData[[#This Row],[Customer Name]])</f>
        <v>Valerie Takahito</v>
      </c>
      <c r="J2007" t="s">
        <v>21</v>
      </c>
      <c r="K2007">
        <v>19143</v>
      </c>
      <c r="L2007" t="str">
        <f>_xlfn.XLOOKUP(SuperStoreData[[#This Row],[Zip Code]],ZipCodeTable[Zip Code],ZipCodeTable[City])</f>
        <v>Philadelphia</v>
      </c>
      <c r="M2007" t="str">
        <f>_xlfn.XLOOKUP(SuperStoreData[[#This Row],[Zip Code]],ZipCodeTable[Zip Code],ZipCodeTable[State])</f>
        <v>PA</v>
      </c>
      <c r="N2007" t="s">
        <v>46</v>
      </c>
      <c r="O2007" t="s">
        <v>913</v>
      </c>
      <c r="P2007" t="s">
        <v>76</v>
      </c>
      <c r="Q2007" t="s">
        <v>98</v>
      </c>
      <c r="R2007" t="s">
        <v>914</v>
      </c>
      <c r="S2007" s="5">
        <v>14.85</v>
      </c>
      <c r="T2007" s="5">
        <v>0.53977773867466206</v>
      </c>
      <c r="U2007" s="6">
        <f>SuperStoreData[[#This Row],[Profit]]/SuperStoreData[[#This Row],[Sales]]</f>
        <v>3.6348669271021011E-2</v>
      </c>
    </row>
    <row r="2008" spans="1:21" x14ac:dyDescent="0.2">
      <c r="A2008">
        <v>574</v>
      </c>
      <c r="B2008" t="s">
        <v>11416</v>
      </c>
      <c r="C2008" s="1">
        <v>43386</v>
      </c>
      <c r="D2008" s="1">
        <v>43388</v>
      </c>
      <c r="E2008" s="7">
        <f>SuperStoreData[[#This Row],[Ship Date]]-SuperStoreData[[#This Row],[Order Date]]</f>
        <v>2</v>
      </c>
      <c r="F2008" t="s">
        <v>29</v>
      </c>
      <c r="G2008" t="s">
        <v>4185</v>
      </c>
      <c r="H2008" t="s">
        <v>4189</v>
      </c>
      <c r="I2008" t="str">
        <f>PROPER(SuperStoreData[[#This Row],[Customer Name]])</f>
        <v>Jennifer Ferguson</v>
      </c>
      <c r="J2008" t="s">
        <v>32</v>
      </c>
      <c r="K2008">
        <v>10024</v>
      </c>
      <c r="L2008" t="str">
        <f>_xlfn.XLOOKUP(SuperStoreData[[#This Row],[Zip Code]],ZipCodeTable[Zip Code],ZipCodeTable[City])</f>
        <v>New York</v>
      </c>
      <c r="M2008" t="str">
        <f>_xlfn.XLOOKUP(SuperStoreData[[#This Row],[Zip Code]],ZipCodeTable[Zip Code],ZipCodeTable[State])</f>
        <v>NY</v>
      </c>
      <c r="N2008" t="s">
        <v>46</v>
      </c>
      <c r="O2008" t="s">
        <v>913</v>
      </c>
      <c r="P2008" t="s">
        <v>76</v>
      </c>
      <c r="Q2008" t="s">
        <v>98</v>
      </c>
      <c r="R2008" t="s">
        <v>914</v>
      </c>
      <c r="S2008" s="5">
        <v>14.85</v>
      </c>
      <c r="T2008" s="5">
        <v>2.74389393243698</v>
      </c>
      <c r="U2008" s="6">
        <f>SuperStoreData[[#This Row],[Profit]]/SuperStoreData[[#This Row],[Sales]]</f>
        <v>0.18477400218430842</v>
      </c>
    </row>
    <row r="2009" spans="1:21" x14ac:dyDescent="0.2">
      <c r="A2009">
        <v>4926</v>
      </c>
      <c r="B2009" t="s">
        <v>6884</v>
      </c>
      <c r="C2009" s="1">
        <v>42532</v>
      </c>
      <c r="D2009" s="1">
        <v>42533</v>
      </c>
      <c r="E2009" s="7">
        <f>SuperStoreData[[#This Row],[Ship Date]]-SuperStoreData[[#This Row],[Order Date]]</f>
        <v>1</v>
      </c>
      <c r="F2009" t="s">
        <v>18</v>
      </c>
      <c r="G2009" t="s">
        <v>6055</v>
      </c>
      <c r="H2009" t="s">
        <v>6056</v>
      </c>
      <c r="I2009" t="str">
        <f>PROPER(SuperStoreData[[#This Row],[Customer Name]])</f>
        <v>Alex Russell</v>
      </c>
      <c r="J2009" t="s">
        <v>82</v>
      </c>
      <c r="K2009">
        <v>1841</v>
      </c>
      <c r="L2009" t="str">
        <f>_xlfn.XLOOKUP(SuperStoreData[[#This Row],[Zip Code]],ZipCodeTable[Zip Code],ZipCodeTable[City])</f>
        <v>Lawrence</v>
      </c>
      <c r="M2009" t="str">
        <f>_xlfn.XLOOKUP(SuperStoreData[[#This Row],[Zip Code]],ZipCodeTable[Zip Code],ZipCodeTable[State])</f>
        <v>MA</v>
      </c>
      <c r="N2009" t="s">
        <v>46</v>
      </c>
      <c r="O2009" t="s">
        <v>6014</v>
      </c>
      <c r="P2009" t="s">
        <v>25</v>
      </c>
      <c r="Q2009" t="s">
        <v>52</v>
      </c>
      <c r="R2009" t="s">
        <v>6015</v>
      </c>
      <c r="S2009" s="5">
        <v>14.88</v>
      </c>
      <c r="T2009" s="5">
        <v>4.3059131794307897</v>
      </c>
      <c r="U2009" s="6">
        <f>SuperStoreData[[#This Row],[Profit]]/SuperStoreData[[#This Row],[Sales]]</f>
        <v>0.28937588571443479</v>
      </c>
    </row>
    <row r="2010" spans="1:21" x14ac:dyDescent="0.2">
      <c r="A2010">
        <v>7464</v>
      </c>
      <c r="B2010" t="s">
        <v>6006</v>
      </c>
      <c r="C2010" s="1">
        <v>42988</v>
      </c>
      <c r="D2010" s="1">
        <v>42992</v>
      </c>
      <c r="E2010" s="7">
        <f>SuperStoreData[[#This Row],[Ship Date]]-SuperStoreData[[#This Row],[Order Date]]</f>
        <v>4</v>
      </c>
      <c r="F2010" t="s">
        <v>29</v>
      </c>
      <c r="G2010" t="s">
        <v>1955</v>
      </c>
      <c r="H2010" t="s">
        <v>1956</v>
      </c>
      <c r="I2010" t="str">
        <f>PROPER(SuperStoreData[[#This Row],[Customer Name]])</f>
        <v>Liz Preis</v>
      </c>
      <c r="J2010" t="s">
        <v>32</v>
      </c>
      <c r="K2010">
        <v>93277</v>
      </c>
      <c r="L2010" t="str">
        <f>_xlfn.XLOOKUP(SuperStoreData[[#This Row],[Zip Code]],ZipCodeTable[Zip Code],ZipCodeTable[City])</f>
        <v>Visalia</v>
      </c>
      <c r="M2010" t="str">
        <f>_xlfn.XLOOKUP(SuperStoreData[[#This Row],[Zip Code]],ZipCodeTable[Zip Code],ZipCodeTable[State])</f>
        <v>CA</v>
      </c>
      <c r="N2010" t="s">
        <v>68</v>
      </c>
      <c r="O2010" t="s">
        <v>6014</v>
      </c>
      <c r="P2010" t="s">
        <v>25</v>
      </c>
      <c r="Q2010" t="s">
        <v>52</v>
      </c>
      <c r="R2010" t="s">
        <v>6015</v>
      </c>
      <c r="S2010" s="5">
        <v>14.88</v>
      </c>
      <c r="T2010" s="5">
        <v>4.2256744262832404</v>
      </c>
      <c r="U2010" s="6">
        <f>SuperStoreData[[#This Row],[Profit]]/SuperStoreData[[#This Row],[Sales]]</f>
        <v>0.2839834963900027</v>
      </c>
    </row>
    <row r="2011" spans="1:21" x14ac:dyDescent="0.2">
      <c r="A2011">
        <v>9308</v>
      </c>
      <c r="B2011" t="s">
        <v>10692</v>
      </c>
      <c r="C2011" s="1">
        <v>43437</v>
      </c>
      <c r="D2011" s="1">
        <v>43440</v>
      </c>
      <c r="E2011" s="7">
        <f>SuperStoreData[[#This Row],[Ship Date]]-SuperStoreData[[#This Row],[Order Date]]</f>
        <v>3</v>
      </c>
      <c r="F2011" t="s">
        <v>29</v>
      </c>
      <c r="G2011" t="s">
        <v>2729</v>
      </c>
      <c r="H2011" t="s">
        <v>9465</v>
      </c>
      <c r="I2011" t="str">
        <f>PROPER(SuperStoreData[[#This Row],[Customer Name]])</f>
        <v>Christina Anderson</v>
      </c>
      <c r="J2011" t="s">
        <v>32</v>
      </c>
      <c r="K2011">
        <v>94110</v>
      </c>
      <c r="L2011" t="str">
        <f>_xlfn.XLOOKUP(SuperStoreData[[#This Row],[Zip Code]],ZipCodeTable[Zip Code],ZipCodeTable[City])</f>
        <v>San Francisco</v>
      </c>
      <c r="M2011" t="str">
        <f>_xlfn.XLOOKUP(SuperStoreData[[#This Row],[Zip Code]],ZipCodeTable[Zip Code],ZipCodeTable[State])</f>
        <v>CA</v>
      </c>
      <c r="N2011" t="s">
        <v>68</v>
      </c>
      <c r="O2011" t="s">
        <v>6014</v>
      </c>
      <c r="P2011" t="s">
        <v>25</v>
      </c>
      <c r="Q2011" t="s">
        <v>52</v>
      </c>
      <c r="R2011" t="s">
        <v>6015</v>
      </c>
      <c r="S2011" s="5">
        <v>14.88</v>
      </c>
      <c r="T2011" s="5">
        <v>3.3927633564003901</v>
      </c>
      <c r="U2011" s="6">
        <f>SuperStoreData[[#This Row],[Profit]]/SuperStoreData[[#This Row],[Sales]]</f>
        <v>0.22800829008067136</v>
      </c>
    </row>
    <row r="2012" spans="1:21" x14ac:dyDescent="0.2">
      <c r="A2012">
        <v>5297</v>
      </c>
      <c r="B2012" t="s">
        <v>11156</v>
      </c>
      <c r="C2012" s="1">
        <v>43217</v>
      </c>
      <c r="D2012" s="1">
        <v>43222</v>
      </c>
      <c r="E2012" s="7">
        <f>SuperStoreData[[#This Row],[Ship Date]]-SuperStoreData[[#This Row],[Order Date]]</f>
        <v>5</v>
      </c>
      <c r="F2012" t="s">
        <v>29</v>
      </c>
      <c r="G2012" t="s">
        <v>10165</v>
      </c>
      <c r="H2012" t="s">
        <v>11157</v>
      </c>
      <c r="I2012" t="str">
        <f>PROPER(SuperStoreData[[#This Row],[Customer Name]])</f>
        <v>Tony Molinari</v>
      </c>
      <c r="J2012" t="s">
        <v>32</v>
      </c>
      <c r="K2012">
        <v>10701</v>
      </c>
      <c r="L2012" t="str">
        <f>_xlfn.XLOOKUP(SuperStoreData[[#This Row],[Zip Code]],ZipCodeTable[Zip Code],ZipCodeTable[City])</f>
        <v>Yonkers</v>
      </c>
      <c r="M2012" t="str">
        <f>_xlfn.XLOOKUP(SuperStoreData[[#This Row],[Zip Code]],ZipCodeTable[Zip Code],ZipCodeTable[State])</f>
        <v>NY</v>
      </c>
      <c r="N2012" t="s">
        <v>46</v>
      </c>
      <c r="O2012" t="s">
        <v>2065</v>
      </c>
      <c r="P2012" t="s">
        <v>48</v>
      </c>
      <c r="Q2012" t="s">
        <v>49</v>
      </c>
      <c r="R2012" t="s">
        <v>2066</v>
      </c>
      <c r="S2012" s="5">
        <v>14.89</v>
      </c>
      <c r="T2012" s="5">
        <v>2.8639296444868898</v>
      </c>
      <c r="U2012" s="6">
        <f>SuperStoreData[[#This Row],[Profit]]/SuperStoreData[[#This Row],[Sales]]</f>
        <v>0.19233912991852853</v>
      </c>
    </row>
    <row r="2013" spans="1:21" x14ac:dyDescent="0.2">
      <c r="A2013">
        <v>5914</v>
      </c>
      <c r="B2013" t="s">
        <v>8938</v>
      </c>
      <c r="C2013" s="1">
        <v>43261</v>
      </c>
      <c r="D2013" s="1">
        <v>43266</v>
      </c>
      <c r="E2013" s="7">
        <f>SuperStoreData[[#This Row],[Ship Date]]-SuperStoreData[[#This Row],[Order Date]]</f>
        <v>5</v>
      </c>
      <c r="F2013" t="s">
        <v>29</v>
      </c>
      <c r="G2013" t="s">
        <v>4201</v>
      </c>
      <c r="H2013" t="s">
        <v>4203</v>
      </c>
      <c r="I2013" t="str">
        <f>PROPER(SuperStoreData[[#This Row],[Customer Name]])</f>
        <v>Peter Fuller</v>
      </c>
      <c r="J2013" t="s">
        <v>32</v>
      </c>
      <c r="K2013">
        <v>10035</v>
      </c>
      <c r="L2013" t="str">
        <f>_xlfn.XLOOKUP(SuperStoreData[[#This Row],[Zip Code]],ZipCodeTable[Zip Code],ZipCodeTable[City])</f>
        <v>New York</v>
      </c>
      <c r="M2013" t="str">
        <f>_xlfn.XLOOKUP(SuperStoreData[[#This Row],[Zip Code]],ZipCodeTable[Zip Code],ZipCodeTable[State])</f>
        <v>NY</v>
      </c>
      <c r="N2013" t="s">
        <v>46</v>
      </c>
      <c r="O2013" t="s">
        <v>7715</v>
      </c>
      <c r="P2013" t="s">
        <v>25</v>
      </c>
      <c r="Q2013" t="s">
        <v>61</v>
      </c>
      <c r="R2013" t="s">
        <v>7716</v>
      </c>
      <c r="S2013" s="5">
        <v>14.9</v>
      </c>
      <c r="T2013" s="5">
        <v>2.8360927114731198</v>
      </c>
      <c r="U2013" s="6">
        <f>SuperStoreData[[#This Row],[Profit]]/SuperStoreData[[#This Row],[Sales]]</f>
        <v>0.19034179271631677</v>
      </c>
    </row>
    <row r="2014" spans="1:21" x14ac:dyDescent="0.2">
      <c r="A2014">
        <v>1286</v>
      </c>
      <c r="B2014" t="s">
        <v>10940</v>
      </c>
      <c r="C2014" s="1">
        <v>43307</v>
      </c>
      <c r="D2014" s="1">
        <v>43313</v>
      </c>
      <c r="E2014" s="7">
        <f>SuperStoreData[[#This Row],[Ship Date]]-SuperStoreData[[#This Row],[Order Date]]</f>
        <v>6</v>
      </c>
      <c r="F2014" t="s">
        <v>29</v>
      </c>
      <c r="G2014" t="s">
        <v>4869</v>
      </c>
      <c r="H2014" t="s">
        <v>4870</v>
      </c>
      <c r="I2014" t="str">
        <f>PROPER(SuperStoreData[[#This Row],[Customer Name]])</f>
        <v>Gene Mcclure</v>
      </c>
      <c r="J2014" t="s">
        <v>32</v>
      </c>
      <c r="K2014">
        <v>2908</v>
      </c>
      <c r="L2014" t="str">
        <f>_xlfn.XLOOKUP(SuperStoreData[[#This Row],[Zip Code]],ZipCodeTable[Zip Code],ZipCodeTable[City])</f>
        <v>Providence</v>
      </c>
      <c r="M2014" t="str">
        <f>_xlfn.XLOOKUP(SuperStoreData[[#This Row],[Zip Code]],ZipCodeTable[Zip Code],ZipCodeTable[State])</f>
        <v>RI</v>
      </c>
      <c r="N2014" t="s">
        <v>46</v>
      </c>
      <c r="O2014" t="s">
        <v>7715</v>
      </c>
      <c r="P2014" t="s">
        <v>25</v>
      </c>
      <c r="Q2014" t="s">
        <v>61</v>
      </c>
      <c r="R2014" t="s">
        <v>7716</v>
      </c>
      <c r="S2014" s="5">
        <v>14.9</v>
      </c>
      <c r="T2014" s="5">
        <v>4.8025440133760799</v>
      </c>
      <c r="U2014" s="6">
        <f>SuperStoreData[[#This Row],[Profit]]/SuperStoreData[[#This Row],[Sales]]</f>
        <v>0.32231839015946845</v>
      </c>
    </row>
    <row r="2015" spans="1:21" x14ac:dyDescent="0.2">
      <c r="A2015">
        <v>7957</v>
      </c>
      <c r="B2015" t="s">
        <v>4484</v>
      </c>
      <c r="C2015" s="1">
        <v>43423</v>
      </c>
      <c r="D2015" s="1">
        <v>43425</v>
      </c>
      <c r="E2015" s="7">
        <f>SuperStoreData[[#This Row],[Ship Date]]-SuperStoreData[[#This Row],[Order Date]]</f>
        <v>2</v>
      </c>
      <c r="F2015" t="s">
        <v>29</v>
      </c>
      <c r="G2015" t="s">
        <v>2139</v>
      </c>
      <c r="H2015" t="s">
        <v>2140</v>
      </c>
      <c r="I2015" t="str">
        <f>PROPER(SuperStoreData[[#This Row],[Customer Name]])</f>
        <v>Greg Guthrie</v>
      </c>
      <c r="J2015" t="s">
        <v>82</v>
      </c>
      <c r="K2015">
        <v>95928</v>
      </c>
      <c r="L2015" t="str">
        <f>_xlfn.XLOOKUP(SuperStoreData[[#This Row],[Zip Code]],ZipCodeTable[Zip Code],ZipCodeTable[City])</f>
        <v>Chico</v>
      </c>
      <c r="M2015" t="str">
        <f>_xlfn.XLOOKUP(SuperStoreData[[#This Row],[Zip Code]],ZipCodeTable[Zip Code],ZipCodeTable[State])</f>
        <v>CA</v>
      </c>
      <c r="N2015" t="s">
        <v>68</v>
      </c>
      <c r="O2015" t="s">
        <v>692</v>
      </c>
      <c r="P2015" t="s">
        <v>25</v>
      </c>
      <c r="Q2015" t="s">
        <v>117</v>
      </c>
      <c r="R2015" t="s">
        <v>266</v>
      </c>
      <c r="S2015" s="5">
        <v>14.9</v>
      </c>
      <c r="T2015" s="5">
        <v>2.1081155133622702</v>
      </c>
      <c r="U2015" s="6">
        <f>SuperStoreData[[#This Row],[Profit]]/SuperStoreData[[#This Row],[Sales]]</f>
        <v>0.14148426264176309</v>
      </c>
    </row>
    <row r="2016" spans="1:21" x14ac:dyDescent="0.2">
      <c r="A2016">
        <v>82</v>
      </c>
      <c r="B2016" t="s">
        <v>7609</v>
      </c>
      <c r="C2016" s="1">
        <v>43227</v>
      </c>
      <c r="D2016" s="1">
        <v>43231</v>
      </c>
      <c r="E2016" s="7">
        <f>SuperStoreData[[#This Row],[Ship Date]]-SuperStoreData[[#This Row],[Order Date]]</f>
        <v>4</v>
      </c>
      <c r="F2016" t="s">
        <v>29</v>
      </c>
      <c r="G2016" t="s">
        <v>6062</v>
      </c>
      <c r="H2016" t="s">
        <v>6063</v>
      </c>
      <c r="I2016" t="str">
        <f>PROPER(SuperStoreData[[#This Row],[Customer Name]])</f>
        <v>Duane Noonan</v>
      </c>
      <c r="J2016" t="s">
        <v>32</v>
      </c>
      <c r="K2016">
        <v>94122</v>
      </c>
      <c r="L2016" t="str">
        <f>_xlfn.XLOOKUP(SuperStoreData[[#This Row],[Zip Code]],ZipCodeTable[Zip Code],ZipCodeTable[City])</f>
        <v>San Francisco</v>
      </c>
      <c r="M2016" t="str">
        <f>_xlfn.XLOOKUP(SuperStoreData[[#This Row],[Zip Code]],ZipCodeTable[Zip Code],ZipCodeTable[State])</f>
        <v>CA</v>
      </c>
      <c r="N2016" t="s">
        <v>68</v>
      </c>
      <c r="O2016" t="s">
        <v>2933</v>
      </c>
      <c r="P2016" t="s">
        <v>25</v>
      </c>
      <c r="Q2016" t="s">
        <v>52</v>
      </c>
      <c r="R2016" t="s">
        <v>2934</v>
      </c>
      <c r="S2016" s="5">
        <v>14.9</v>
      </c>
      <c r="T2016" s="5">
        <v>4.52217741354991</v>
      </c>
      <c r="U2016" s="6">
        <f>SuperStoreData[[#This Row],[Profit]]/SuperStoreData[[#This Row],[Sales]]</f>
        <v>0.30350183983556445</v>
      </c>
    </row>
    <row r="2017" spans="1:21" x14ac:dyDescent="0.2">
      <c r="A2017">
        <v>7615</v>
      </c>
      <c r="B2017" t="s">
        <v>10551</v>
      </c>
      <c r="C2017" s="1">
        <v>42109</v>
      </c>
      <c r="D2017" s="1">
        <v>42109</v>
      </c>
      <c r="E2017" s="7">
        <f>SuperStoreData[[#This Row],[Ship Date]]-SuperStoreData[[#This Row],[Order Date]]</f>
        <v>0</v>
      </c>
      <c r="F2017" t="s">
        <v>129</v>
      </c>
      <c r="G2017" t="s">
        <v>113</v>
      </c>
      <c r="H2017" t="s">
        <v>114</v>
      </c>
      <c r="I2017" t="str">
        <f>PROPER(SuperStoreData[[#This Row],[Customer Name]])</f>
        <v>Shahid Collister</v>
      </c>
      <c r="J2017" t="s">
        <v>32</v>
      </c>
      <c r="K2017">
        <v>10035</v>
      </c>
      <c r="L2017" t="str">
        <f>_xlfn.XLOOKUP(SuperStoreData[[#This Row],[Zip Code]],ZipCodeTable[Zip Code],ZipCodeTable[City])</f>
        <v>New York</v>
      </c>
      <c r="M2017" t="str">
        <f>_xlfn.XLOOKUP(SuperStoreData[[#This Row],[Zip Code]],ZipCodeTable[Zip Code],ZipCodeTable[State])</f>
        <v>NY</v>
      </c>
      <c r="N2017" t="s">
        <v>46</v>
      </c>
      <c r="O2017" t="s">
        <v>6673</v>
      </c>
      <c r="P2017" t="s">
        <v>48</v>
      </c>
      <c r="Q2017" t="s">
        <v>49</v>
      </c>
      <c r="R2017" t="s">
        <v>6674</v>
      </c>
      <c r="S2017" s="5">
        <v>14.91</v>
      </c>
      <c r="T2017" s="5">
        <v>-0.74464846220619196</v>
      </c>
      <c r="U2017" s="6">
        <f>SuperStoreData[[#This Row],[Profit]]/SuperStoreData[[#This Row],[Sales]]</f>
        <v>-4.9942888142601741E-2</v>
      </c>
    </row>
    <row r="2018" spans="1:21" x14ac:dyDescent="0.2">
      <c r="A2018">
        <v>5771</v>
      </c>
      <c r="B2018" t="s">
        <v>10558</v>
      </c>
      <c r="C2018" s="1">
        <v>42701</v>
      </c>
      <c r="D2018" s="1">
        <v>42703</v>
      </c>
      <c r="E2018" s="7">
        <f>SuperStoreData[[#This Row],[Ship Date]]-SuperStoreData[[#This Row],[Order Date]]</f>
        <v>2</v>
      </c>
      <c r="F2018" t="s">
        <v>29</v>
      </c>
      <c r="G2018" t="s">
        <v>734</v>
      </c>
      <c r="H2018" t="s">
        <v>735</v>
      </c>
      <c r="I2018" t="str">
        <f>PROPER(SuperStoreData[[#This Row],[Customer Name]])</f>
        <v>Shaun Chance</v>
      </c>
      <c r="J2018" t="s">
        <v>82</v>
      </c>
      <c r="K2018">
        <v>90032</v>
      </c>
      <c r="L2018" t="str">
        <f>_xlfn.XLOOKUP(SuperStoreData[[#This Row],[Zip Code]],ZipCodeTable[Zip Code],ZipCodeTable[City])</f>
        <v>Los Angeles</v>
      </c>
      <c r="M2018" t="str">
        <f>_xlfn.XLOOKUP(SuperStoreData[[#This Row],[Zip Code]],ZipCodeTable[Zip Code],ZipCodeTable[State])</f>
        <v>CA</v>
      </c>
      <c r="N2018" t="s">
        <v>68</v>
      </c>
      <c r="O2018" t="s">
        <v>6673</v>
      </c>
      <c r="P2018" t="s">
        <v>48</v>
      </c>
      <c r="Q2018" t="s">
        <v>49</v>
      </c>
      <c r="R2018" t="s">
        <v>6674</v>
      </c>
      <c r="S2018" s="5">
        <v>14.91</v>
      </c>
      <c r="T2018" s="5">
        <v>1.5379074064093601</v>
      </c>
      <c r="U2018" s="6">
        <f>SuperStoreData[[#This Row],[Profit]]/SuperStoreData[[#This Row],[Sales]]</f>
        <v>0.10314603664717371</v>
      </c>
    </row>
    <row r="2019" spans="1:21" x14ac:dyDescent="0.2">
      <c r="A2019">
        <v>2909</v>
      </c>
      <c r="B2019" t="s">
        <v>3173</v>
      </c>
      <c r="C2019" s="1">
        <v>42671</v>
      </c>
      <c r="D2019" s="1">
        <v>42677</v>
      </c>
      <c r="E2019" s="7">
        <f>SuperStoreData[[#This Row],[Ship Date]]-SuperStoreData[[#This Row],[Order Date]]</f>
        <v>6</v>
      </c>
      <c r="F2019" t="s">
        <v>29</v>
      </c>
      <c r="G2019" t="s">
        <v>834</v>
      </c>
      <c r="H2019" t="s">
        <v>3184</v>
      </c>
      <c r="I2019" t="str">
        <f>PROPER(SuperStoreData[[#This Row],[Customer Name]])</f>
        <v>Daniel Lacy</v>
      </c>
      <c r="J2019" t="s">
        <v>32</v>
      </c>
      <c r="K2019">
        <v>55122</v>
      </c>
      <c r="L2019" t="str">
        <f>_xlfn.XLOOKUP(SuperStoreData[[#This Row],[Zip Code]],ZipCodeTable[Zip Code],ZipCodeTable[City])</f>
        <v>Saint Paul</v>
      </c>
      <c r="M2019" t="str">
        <f>_xlfn.XLOOKUP(SuperStoreData[[#This Row],[Zip Code]],ZipCodeTable[Zip Code],ZipCodeTable[State])</f>
        <v>MN</v>
      </c>
      <c r="N2019" t="s">
        <v>23</v>
      </c>
      <c r="O2019" t="s">
        <v>846</v>
      </c>
      <c r="P2019" t="s">
        <v>25</v>
      </c>
      <c r="Q2019" t="s">
        <v>197</v>
      </c>
      <c r="R2019" t="s">
        <v>847</v>
      </c>
      <c r="S2019" s="5">
        <v>14.94</v>
      </c>
      <c r="T2019" s="5">
        <v>0.64329791652760204</v>
      </c>
      <c r="U2019" s="6">
        <f>SuperStoreData[[#This Row],[Profit]]/SuperStoreData[[#This Row],[Sales]]</f>
        <v>4.3058762819785948E-2</v>
      </c>
    </row>
    <row r="2020" spans="1:21" x14ac:dyDescent="0.2">
      <c r="A2020">
        <v>3654</v>
      </c>
      <c r="B2020" t="s">
        <v>6657</v>
      </c>
      <c r="C2020" s="1">
        <v>42017</v>
      </c>
      <c r="D2020" s="1">
        <v>42020</v>
      </c>
      <c r="E2020" s="7">
        <f>SuperStoreData[[#This Row],[Ship Date]]-SuperStoreData[[#This Row],[Order Date]]</f>
        <v>3</v>
      </c>
      <c r="F2020" t="s">
        <v>129</v>
      </c>
      <c r="G2020" t="s">
        <v>4418</v>
      </c>
      <c r="H2020" t="s">
        <v>4419</v>
      </c>
      <c r="I2020" t="str">
        <f>PROPER(SuperStoreData[[#This Row],[Customer Name]])</f>
        <v>Dean Braden</v>
      </c>
      <c r="J2020" t="s">
        <v>32</v>
      </c>
      <c r="K2020">
        <v>48234</v>
      </c>
      <c r="L2020" t="str">
        <f>_xlfn.XLOOKUP(SuperStoreData[[#This Row],[Zip Code]],ZipCodeTable[Zip Code],ZipCodeTable[City])</f>
        <v>Detroit</v>
      </c>
      <c r="M2020" t="str">
        <f>_xlfn.XLOOKUP(SuperStoreData[[#This Row],[Zip Code]],ZipCodeTable[Zip Code],ZipCodeTable[State])</f>
        <v>MI</v>
      </c>
      <c r="N2020" t="s">
        <v>23</v>
      </c>
      <c r="O2020" t="s">
        <v>1634</v>
      </c>
      <c r="P2020" t="s">
        <v>25</v>
      </c>
      <c r="Q2020" t="s">
        <v>91</v>
      </c>
      <c r="R2020" t="s">
        <v>187</v>
      </c>
      <c r="S2020" s="5">
        <v>14.94</v>
      </c>
      <c r="T2020" s="5">
        <v>1.08332657142394</v>
      </c>
      <c r="U2020" s="6">
        <f>SuperStoreData[[#This Row],[Profit]]/SuperStoreData[[#This Row],[Sales]]</f>
        <v>7.2511818703074965E-2</v>
      </c>
    </row>
    <row r="2021" spans="1:21" x14ac:dyDescent="0.2">
      <c r="A2021">
        <v>2631</v>
      </c>
      <c r="B2021" t="s">
        <v>6842</v>
      </c>
      <c r="C2021" s="1">
        <v>43190</v>
      </c>
      <c r="D2021" s="1">
        <v>43192</v>
      </c>
      <c r="E2021" s="7">
        <f>SuperStoreData[[#This Row],[Ship Date]]-SuperStoreData[[#This Row],[Order Date]]</f>
        <v>2</v>
      </c>
      <c r="F2021" t="s">
        <v>29</v>
      </c>
      <c r="G2021" t="s">
        <v>3707</v>
      </c>
      <c r="H2021" t="s">
        <v>3708</v>
      </c>
      <c r="I2021" t="str">
        <f>PROPER(SuperStoreData[[#This Row],[Customer Name]])</f>
        <v>Aimee Bixby</v>
      </c>
      <c r="J2021" t="s">
        <v>32</v>
      </c>
      <c r="K2021">
        <v>74133</v>
      </c>
      <c r="L2021" t="str">
        <f>_xlfn.XLOOKUP(SuperStoreData[[#This Row],[Zip Code]],ZipCodeTable[Zip Code],ZipCodeTable[City])</f>
        <v>Tulsa</v>
      </c>
      <c r="M2021" t="str">
        <f>_xlfn.XLOOKUP(SuperStoreData[[#This Row],[Zip Code]],ZipCodeTable[Zip Code],ZipCodeTable[State])</f>
        <v>OK</v>
      </c>
      <c r="N2021" t="s">
        <v>23</v>
      </c>
      <c r="O2021" t="s">
        <v>3133</v>
      </c>
      <c r="P2021" t="s">
        <v>25</v>
      </c>
      <c r="Q2021" t="s">
        <v>91</v>
      </c>
      <c r="R2021" t="s">
        <v>6843</v>
      </c>
      <c r="S2021" s="5">
        <v>14.94</v>
      </c>
      <c r="T2021" s="5">
        <v>3.9810834350982498</v>
      </c>
      <c r="U2021" s="6">
        <f>SuperStoreData[[#This Row],[Profit]]/SuperStoreData[[#This Row],[Sales]]</f>
        <v>0.26647144813241297</v>
      </c>
    </row>
    <row r="2022" spans="1:21" x14ac:dyDescent="0.2">
      <c r="A2022">
        <v>9256</v>
      </c>
      <c r="B2022" t="s">
        <v>7047</v>
      </c>
      <c r="C2022" s="1">
        <v>42099</v>
      </c>
      <c r="D2022" s="1">
        <v>42103</v>
      </c>
      <c r="E2022" s="7">
        <f>SuperStoreData[[#This Row],[Ship Date]]-SuperStoreData[[#This Row],[Order Date]]</f>
        <v>4</v>
      </c>
      <c r="F2022" t="s">
        <v>129</v>
      </c>
      <c r="G2022" t="s">
        <v>42</v>
      </c>
      <c r="H2022" t="s">
        <v>899</v>
      </c>
      <c r="I2022" t="str">
        <f>PROPER(SuperStoreData[[#This Row],[Customer Name]])</f>
        <v>Guy Armstrong</v>
      </c>
      <c r="J2022" t="s">
        <v>32</v>
      </c>
      <c r="K2022">
        <v>65203</v>
      </c>
      <c r="L2022" t="str">
        <f>_xlfn.XLOOKUP(SuperStoreData[[#This Row],[Zip Code]],ZipCodeTable[Zip Code],ZipCodeTable[City])</f>
        <v>Columbia</v>
      </c>
      <c r="M2022" t="str">
        <f>_xlfn.XLOOKUP(SuperStoreData[[#This Row],[Zip Code]],ZipCodeTable[Zip Code],ZipCodeTable[State])</f>
        <v>MO</v>
      </c>
      <c r="N2022" t="s">
        <v>23</v>
      </c>
      <c r="O2022" t="s">
        <v>1194</v>
      </c>
      <c r="P2022" t="s">
        <v>25</v>
      </c>
      <c r="Q2022" t="s">
        <v>197</v>
      </c>
      <c r="R2022" t="s">
        <v>1195</v>
      </c>
      <c r="S2022" s="5">
        <v>14.94</v>
      </c>
      <c r="T2022" s="5">
        <v>0.33387991532580702</v>
      </c>
      <c r="U2022" s="6">
        <f>SuperStoreData[[#This Row],[Profit]]/SuperStoreData[[#This Row],[Sales]]</f>
        <v>2.2348053234659104E-2</v>
      </c>
    </row>
    <row r="2023" spans="1:21" x14ac:dyDescent="0.2">
      <c r="A2023">
        <v>2599</v>
      </c>
      <c r="B2023" t="s">
        <v>7841</v>
      </c>
      <c r="C2023" s="1">
        <v>42975</v>
      </c>
      <c r="D2023" s="1">
        <v>42978</v>
      </c>
      <c r="E2023" s="7">
        <f>SuperStoreData[[#This Row],[Ship Date]]-SuperStoreData[[#This Row],[Order Date]]</f>
        <v>3</v>
      </c>
      <c r="F2023" t="s">
        <v>29</v>
      </c>
      <c r="G2023" t="s">
        <v>6391</v>
      </c>
      <c r="H2023" t="s">
        <v>6392</v>
      </c>
      <c r="I2023" t="str">
        <f>PROPER(SuperStoreData[[#This Row],[Customer Name]])</f>
        <v>Brian Moss</v>
      </c>
      <c r="J2023" t="s">
        <v>82</v>
      </c>
      <c r="K2023">
        <v>47201</v>
      </c>
      <c r="L2023" t="str">
        <f>_xlfn.XLOOKUP(SuperStoreData[[#This Row],[Zip Code]],ZipCodeTable[Zip Code],ZipCodeTable[City])</f>
        <v>Columbus</v>
      </c>
      <c r="M2023" t="str">
        <f>_xlfn.XLOOKUP(SuperStoreData[[#This Row],[Zip Code]],ZipCodeTable[Zip Code],ZipCodeTable[State])</f>
        <v>IN</v>
      </c>
      <c r="N2023" t="s">
        <v>23</v>
      </c>
      <c r="O2023" t="s">
        <v>3647</v>
      </c>
      <c r="P2023" t="s">
        <v>25</v>
      </c>
      <c r="Q2023" t="s">
        <v>91</v>
      </c>
      <c r="R2023" t="s">
        <v>3648</v>
      </c>
      <c r="S2023" s="5">
        <v>14.94</v>
      </c>
      <c r="T2023" s="5">
        <v>0.81264954034493098</v>
      </c>
      <c r="U2023" s="6">
        <f>SuperStoreData[[#This Row],[Profit]]/SuperStoreData[[#This Row],[Sales]]</f>
        <v>5.4394212874493371E-2</v>
      </c>
    </row>
    <row r="2024" spans="1:21" x14ac:dyDescent="0.2">
      <c r="A2024">
        <v>4931</v>
      </c>
      <c r="B2024" t="s">
        <v>1702</v>
      </c>
      <c r="C2024" s="1">
        <v>42847</v>
      </c>
      <c r="D2024" s="1">
        <v>42854</v>
      </c>
      <c r="E2024" s="7">
        <f>SuperStoreData[[#This Row],[Ship Date]]-SuperStoreData[[#This Row],[Order Date]]</f>
        <v>7</v>
      </c>
      <c r="F2024" t="s">
        <v>18</v>
      </c>
      <c r="G2024" t="s">
        <v>1703</v>
      </c>
      <c r="H2024" t="s">
        <v>1704</v>
      </c>
      <c r="I2024" t="str">
        <f>PROPER(SuperStoreData[[#This Row],[Customer Name]])</f>
        <v>Katherine Ducich</v>
      </c>
      <c r="J2024" t="s">
        <v>32</v>
      </c>
      <c r="K2024">
        <v>10009</v>
      </c>
      <c r="L2024" t="str">
        <f>_xlfn.XLOOKUP(SuperStoreData[[#This Row],[Zip Code]],ZipCodeTable[Zip Code],ZipCodeTable[City])</f>
        <v>New York</v>
      </c>
      <c r="M2024" t="str">
        <f>_xlfn.XLOOKUP(SuperStoreData[[#This Row],[Zip Code]],ZipCodeTable[Zip Code],ZipCodeTable[State])</f>
        <v>NY</v>
      </c>
      <c r="N2024" t="s">
        <v>46</v>
      </c>
      <c r="O2024" t="s">
        <v>1634</v>
      </c>
      <c r="P2024" t="s">
        <v>25</v>
      </c>
      <c r="Q2024" t="s">
        <v>91</v>
      </c>
      <c r="R2024" t="s">
        <v>187</v>
      </c>
      <c r="S2024" s="5">
        <v>14.94</v>
      </c>
      <c r="T2024" s="5">
        <v>2.9160522564001501</v>
      </c>
      <c r="U2024" s="6">
        <f>SuperStoreData[[#This Row],[Profit]]/SuperStoreData[[#This Row],[Sales]]</f>
        <v>0.19518422064258034</v>
      </c>
    </row>
    <row r="2025" spans="1:21" x14ac:dyDescent="0.2">
      <c r="A2025">
        <v>2602</v>
      </c>
      <c r="B2025" t="s">
        <v>3538</v>
      </c>
      <c r="C2025" s="1">
        <v>42498</v>
      </c>
      <c r="D2025" s="1">
        <v>42504</v>
      </c>
      <c r="E2025" s="7">
        <f>SuperStoreData[[#This Row],[Ship Date]]-SuperStoreData[[#This Row],[Order Date]]</f>
        <v>6</v>
      </c>
      <c r="F2025" t="s">
        <v>489</v>
      </c>
      <c r="G2025" t="s">
        <v>3539</v>
      </c>
      <c r="H2025" t="s">
        <v>3540</v>
      </c>
      <c r="I2025" t="str">
        <f>PROPER(SuperStoreData[[#This Row],[Customer Name]])</f>
        <v>Edward Nazzal</v>
      </c>
      <c r="J2025" t="s">
        <v>32</v>
      </c>
      <c r="K2025">
        <v>10035</v>
      </c>
      <c r="L2025" t="str">
        <f>_xlfn.XLOOKUP(SuperStoreData[[#This Row],[Zip Code]],ZipCodeTable[Zip Code],ZipCodeTable[City])</f>
        <v>New York</v>
      </c>
      <c r="M2025" t="str">
        <f>_xlfn.XLOOKUP(SuperStoreData[[#This Row],[Zip Code]],ZipCodeTable[Zip Code],ZipCodeTable[State])</f>
        <v>NY</v>
      </c>
      <c r="N2025" t="s">
        <v>46</v>
      </c>
      <c r="O2025" t="s">
        <v>1634</v>
      </c>
      <c r="P2025" t="s">
        <v>25</v>
      </c>
      <c r="Q2025" t="s">
        <v>91</v>
      </c>
      <c r="R2025" t="s">
        <v>187</v>
      </c>
      <c r="S2025" s="5">
        <v>14.94</v>
      </c>
      <c r="T2025" s="5">
        <v>1.40525584731616</v>
      </c>
      <c r="U2025" s="6">
        <f>SuperStoreData[[#This Row],[Profit]]/SuperStoreData[[#This Row],[Sales]]</f>
        <v>9.4059963006436417E-2</v>
      </c>
    </row>
    <row r="2026" spans="1:21" x14ac:dyDescent="0.2">
      <c r="A2026">
        <v>3729</v>
      </c>
      <c r="B2026" t="s">
        <v>4268</v>
      </c>
      <c r="C2026" s="1">
        <v>43022</v>
      </c>
      <c r="D2026" s="1">
        <v>43026</v>
      </c>
      <c r="E2026" s="7">
        <f>SuperStoreData[[#This Row],[Ship Date]]-SuperStoreData[[#This Row],[Order Date]]</f>
        <v>4</v>
      </c>
      <c r="F2026" t="s">
        <v>29</v>
      </c>
      <c r="G2026" t="s">
        <v>1869</v>
      </c>
      <c r="H2026" t="s">
        <v>1879</v>
      </c>
      <c r="I2026" t="str">
        <f>PROPER(SuperStoreData[[#This Row],[Customer Name]])</f>
        <v>Janet Lee</v>
      </c>
      <c r="J2026" t="s">
        <v>32</v>
      </c>
      <c r="K2026">
        <v>19711</v>
      </c>
      <c r="L2026" t="str">
        <f>_xlfn.XLOOKUP(SuperStoreData[[#This Row],[Zip Code]],ZipCodeTable[Zip Code],ZipCodeTable[City])</f>
        <v>Newark</v>
      </c>
      <c r="M2026" t="str">
        <f>_xlfn.XLOOKUP(SuperStoreData[[#This Row],[Zip Code]],ZipCodeTable[Zip Code],ZipCodeTable[State])</f>
        <v>DE</v>
      </c>
      <c r="N2026" t="s">
        <v>46</v>
      </c>
      <c r="O2026" t="s">
        <v>4273</v>
      </c>
      <c r="P2026" t="s">
        <v>25</v>
      </c>
      <c r="Q2026" t="s">
        <v>197</v>
      </c>
      <c r="R2026" t="s">
        <v>4274</v>
      </c>
      <c r="S2026" s="5">
        <v>14.94</v>
      </c>
      <c r="T2026" s="5">
        <v>2.32831226621798</v>
      </c>
      <c r="U2026" s="6">
        <f>SuperStoreData[[#This Row],[Profit]]/SuperStoreData[[#This Row],[Sales]]</f>
        <v>0.15584419452596923</v>
      </c>
    </row>
    <row r="2027" spans="1:21" x14ac:dyDescent="0.2">
      <c r="A2027">
        <v>6118</v>
      </c>
      <c r="B2027" t="s">
        <v>7990</v>
      </c>
      <c r="C2027" s="1">
        <v>42267</v>
      </c>
      <c r="D2027" s="1">
        <v>42273</v>
      </c>
      <c r="E2027" s="7">
        <f>SuperStoreData[[#This Row],[Ship Date]]-SuperStoreData[[#This Row],[Order Date]]</f>
        <v>6</v>
      </c>
      <c r="F2027" t="s">
        <v>29</v>
      </c>
      <c r="G2027" t="s">
        <v>814</v>
      </c>
      <c r="H2027" t="s">
        <v>815</v>
      </c>
      <c r="I2027" t="str">
        <f>PROPER(SuperStoreData[[#This Row],[Customer Name]])</f>
        <v>Corinna Mitchell</v>
      </c>
      <c r="J2027" t="s">
        <v>21</v>
      </c>
      <c r="K2027">
        <v>10011</v>
      </c>
      <c r="L2027" t="str">
        <f>_xlfn.XLOOKUP(SuperStoreData[[#This Row],[Zip Code]],ZipCodeTable[Zip Code],ZipCodeTable[City])</f>
        <v>New York</v>
      </c>
      <c r="M2027" t="str">
        <f>_xlfn.XLOOKUP(SuperStoreData[[#This Row],[Zip Code]],ZipCodeTable[Zip Code],ZipCodeTable[State])</f>
        <v>NY</v>
      </c>
      <c r="N2027" t="s">
        <v>46</v>
      </c>
      <c r="O2027" t="s">
        <v>346</v>
      </c>
      <c r="P2027" t="s">
        <v>25</v>
      </c>
      <c r="Q2027" t="s">
        <v>197</v>
      </c>
      <c r="R2027" t="s">
        <v>347</v>
      </c>
      <c r="S2027" s="5">
        <v>14.94</v>
      </c>
      <c r="T2027" s="5">
        <v>0.78129510730961105</v>
      </c>
      <c r="U2027" s="6">
        <f>SuperStoreData[[#This Row],[Profit]]/SuperStoreData[[#This Row],[Sales]]</f>
        <v>5.2295522577617874E-2</v>
      </c>
    </row>
    <row r="2028" spans="1:21" x14ac:dyDescent="0.2">
      <c r="A2028">
        <v>7469</v>
      </c>
      <c r="B2028" t="s">
        <v>8467</v>
      </c>
      <c r="C2028" s="1">
        <v>42311</v>
      </c>
      <c r="D2028" s="1">
        <v>42315</v>
      </c>
      <c r="E2028" s="7">
        <f>SuperStoreData[[#This Row],[Ship Date]]-SuperStoreData[[#This Row],[Order Date]]</f>
        <v>4</v>
      </c>
      <c r="F2028" t="s">
        <v>29</v>
      </c>
      <c r="G2028" t="s">
        <v>2475</v>
      </c>
      <c r="H2028" t="s">
        <v>2485</v>
      </c>
      <c r="I2028" t="str">
        <f>PROPER(SuperStoreData[[#This Row],[Customer Name]])</f>
        <v>Alex Avila</v>
      </c>
      <c r="J2028" t="s">
        <v>32</v>
      </c>
      <c r="K2028">
        <v>10011</v>
      </c>
      <c r="L2028" t="str">
        <f>_xlfn.XLOOKUP(SuperStoreData[[#This Row],[Zip Code]],ZipCodeTable[Zip Code],ZipCodeTable[City])</f>
        <v>New York</v>
      </c>
      <c r="M2028" t="str">
        <f>_xlfn.XLOOKUP(SuperStoreData[[#This Row],[Zip Code]],ZipCodeTable[Zip Code],ZipCodeTable[State])</f>
        <v>NY</v>
      </c>
      <c r="N2028" t="s">
        <v>46</v>
      </c>
      <c r="O2028" t="s">
        <v>1634</v>
      </c>
      <c r="P2028" t="s">
        <v>25</v>
      </c>
      <c r="Q2028" t="s">
        <v>91</v>
      </c>
      <c r="R2028" t="s">
        <v>187</v>
      </c>
      <c r="S2028" s="5">
        <v>14.94</v>
      </c>
      <c r="T2028" s="5">
        <v>3.9841871172556802</v>
      </c>
      <c r="U2028" s="6">
        <f>SuperStoreData[[#This Row],[Profit]]/SuperStoreData[[#This Row],[Sales]]</f>
        <v>0.26667919124870687</v>
      </c>
    </row>
    <row r="2029" spans="1:21" x14ac:dyDescent="0.2">
      <c r="A2029">
        <v>2153</v>
      </c>
      <c r="B2029" t="s">
        <v>10229</v>
      </c>
      <c r="C2029" s="1">
        <v>43170</v>
      </c>
      <c r="D2029" s="1">
        <v>43175</v>
      </c>
      <c r="E2029" s="7">
        <f>SuperStoreData[[#This Row],[Ship Date]]-SuperStoreData[[#This Row],[Order Date]]</f>
        <v>5</v>
      </c>
      <c r="F2029" t="s">
        <v>29</v>
      </c>
      <c r="G2029" t="s">
        <v>7100</v>
      </c>
      <c r="H2029" t="s">
        <v>7110</v>
      </c>
      <c r="I2029" t="str">
        <f>PROPER(SuperStoreData[[#This Row],[Customer Name]])</f>
        <v>Andy Reiter</v>
      </c>
      <c r="J2029" t="s">
        <v>32</v>
      </c>
      <c r="K2029">
        <v>2169</v>
      </c>
      <c r="L2029" t="str">
        <f>_xlfn.XLOOKUP(SuperStoreData[[#This Row],[Zip Code]],ZipCodeTable[Zip Code],ZipCodeTable[City])</f>
        <v>Quincy</v>
      </c>
      <c r="M2029" t="str">
        <f>_xlfn.XLOOKUP(SuperStoreData[[#This Row],[Zip Code]],ZipCodeTable[Zip Code],ZipCodeTable[State])</f>
        <v>MA</v>
      </c>
      <c r="N2029" t="s">
        <v>46</v>
      </c>
      <c r="O2029" t="s">
        <v>5175</v>
      </c>
      <c r="P2029" t="s">
        <v>25</v>
      </c>
      <c r="Q2029" t="s">
        <v>91</v>
      </c>
      <c r="R2029" t="s">
        <v>5176</v>
      </c>
      <c r="S2029" s="5">
        <v>14.94</v>
      </c>
      <c r="T2029" s="5">
        <v>-0.457807560282882</v>
      </c>
      <c r="U2029" s="6">
        <f>SuperStoreData[[#This Row],[Profit]]/SuperStoreData[[#This Row],[Sales]]</f>
        <v>-3.0643076324155423E-2</v>
      </c>
    </row>
    <row r="2030" spans="1:21" x14ac:dyDescent="0.2">
      <c r="A2030">
        <v>7679</v>
      </c>
      <c r="B2030" t="s">
        <v>11857</v>
      </c>
      <c r="C2030" s="1">
        <v>43063</v>
      </c>
      <c r="D2030" s="1">
        <v>43069</v>
      </c>
      <c r="E2030" s="7">
        <f>SuperStoreData[[#This Row],[Ship Date]]-SuperStoreData[[#This Row],[Order Date]]</f>
        <v>6</v>
      </c>
      <c r="F2030" t="s">
        <v>29</v>
      </c>
      <c r="G2030" t="s">
        <v>943</v>
      </c>
      <c r="H2030" t="s">
        <v>947</v>
      </c>
      <c r="I2030" t="str">
        <f>PROPER(SuperStoreData[[#This Row],[Customer Name]])</f>
        <v>Katherine Murray</v>
      </c>
      <c r="J2030" t="s">
        <v>21</v>
      </c>
      <c r="K2030">
        <v>2908</v>
      </c>
      <c r="L2030" t="str">
        <f>_xlfn.XLOOKUP(SuperStoreData[[#This Row],[Zip Code]],ZipCodeTable[Zip Code],ZipCodeTable[City])</f>
        <v>Providence</v>
      </c>
      <c r="M2030" t="str">
        <f>_xlfn.XLOOKUP(SuperStoreData[[#This Row],[Zip Code]],ZipCodeTable[Zip Code],ZipCodeTable[State])</f>
        <v>RI</v>
      </c>
      <c r="N2030" t="s">
        <v>46</v>
      </c>
      <c r="O2030" t="s">
        <v>5175</v>
      </c>
      <c r="P2030" t="s">
        <v>25</v>
      </c>
      <c r="Q2030" t="s">
        <v>91</v>
      </c>
      <c r="R2030" t="s">
        <v>5176</v>
      </c>
      <c r="S2030" s="5">
        <v>14.94</v>
      </c>
      <c r="T2030" s="5">
        <v>1.9748463893360699</v>
      </c>
      <c r="U2030" s="6">
        <f>SuperStoreData[[#This Row],[Profit]]/SuperStoreData[[#This Row],[Sales]]</f>
        <v>0.1321851666222269</v>
      </c>
    </row>
    <row r="2031" spans="1:21" x14ac:dyDescent="0.2">
      <c r="A2031">
        <v>9670</v>
      </c>
      <c r="B2031" t="s">
        <v>1474</v>
      </c>
      <c r="C2031" s="1">
        <v>43390</v>
      </c>
      <c r="D2031" s="1">
        <v>43392</v>
      </c>
      <c r="E2031" s="7">
        <f>SuperStoreData[[#This Row],[Ship Date]]-SuperStoreData[[#This Row],[Order Date]]</f>
        <v>2</v>
      </c>
      <c r="F2031" t="s">
        <v>29</v>
      </c>
      <c r="G2031" t="s">
        <v>1475</v>
      </c>
      <c r="H2031" t="s">
        <v>1476</v>
      </c>
      <c r="I2031" t="str">
        <f>PROPER(SuperStoreData[[#This Row],[Customer Name]])</f>
        <v>Amy Hunt</v>
      </c>
      <c r="J2031" t="s">
        <v>32</v>
      </c>
      <c r="K2031">
        <v>35601</v>
      </c>
      <c r="L2031" t="str">
        <f>_xlfn.XLOOKUP(SuperStoreData[[#This Row],[Zip Code]],ZipCodeTable[Zip Code],ZipCodeTable[City])</f>
        <v>Decatur</v>
      </c>
      <c r="M2031" t="str">
        <f>_xlfn.XLOOKUP(SuperStoreData[[#This Row],[Zip Code]],ZipCodeTable[Zip Code],ZipCodeTable[State])</f>
        <v>AL</v>
      </c>
      <c r="N2031" t="s">
        <v>85</v>
      </c>
      <c r="O2031" t="s">
        <v>346</v>
      </c>
      <c r="P2031" t="s">
        <v>25</v>
      </c>
      <c r="Q2031" t="s">
        <v>197</v>
      </c>
      <c r="R2031" t="s">
        <v>347</v>
      </c>
      <c r="S2031" s="5">
        <v>14.94</v>
      </c>
      <c r="T2031" s="5">
        <v>2.3832126574818702</v>
      </c>
      <c r="U2031" s="6">
        <f>SuperStoreData[[#This Row],[Profit]]/SuperStoreData[[#This Row],[Sales]]</f>
        <v>0.15951891951016534</v>
      </c>
    </row>
    <row r="2032" spans="1:21" x14ac:dyDescent="0.2">
      <c r="A2032">
        <v>7018</v>
      </c>
      <c r="B2032" t="s">
        <v>7067</v>
      </c>
      <c r="C2032" s="1">
        <v>42513</v>
      </c>
      <c r="D2032" s="1">
        <v>42520</v>
      </c>
      <c r="E2032" s="7">
        <f>SuperStoreData[[#This Row],[Ship Date]]-SuperStoreData[[#This Row],[Order Date]]</f>
        <v>7</v>
      </c>
      <c r="F2032" t="s">
        <v>129</v>
      </c>
      <c r="G2032" t="s">
        <v>2703</v>
      </c>
      <c r="H2032" t="s">
        <v>6727</v>
      </c>
      <c r="I2032" t="str">
        <f>PROPER(SuperStoreData[[#This Row],[Customer Name]])</f>
        <v>Filia Mcadams</v>
      </c>
      <c r="J2032" t="s">
        <v>82</v>
      </c>
      <c r="K2032">
        <v>40475</v>
      </c>
      <c r="L2032" t="str">
        <f>_xlfn.XLOOKUP(SuperStoreData[[#This Row],[Zip Code]],ZipCodeTable[Zip Code],ZipCodeTable[City])</f>
        <v>Richmond</v>
      </c>
      <c r="M2032" t="str">
        <f>_xlfn.XLOOKUP(SuperStoreData[[#This Row],[Zip Code]],ZipCodeTable[Zip Code],ZipCodeTable[State])</f>
        <v>KY</v>
      </c>
      <c r="N2032" t="s">
        <v>85</v>
      </c>
      <c r="O2032" t="s">
        <v>5316</v>
      </c>
      <c r="P2032" t="s">
        <v>25</v>
      </c>
      <c r="Q2032" t="s">
        <v>91</v>
      </c>
      <c r="R2032" t="s">
        <v>5317</v>
      </c>
      <c r="S2032" s="5">
        <v>14.94</v>
      </c>
      <c r="T2032" s="5">
        <v>0.150467864519783</v>
      </c>
      <c r="U2032" s="6">
        <f>SuperStoreData[[#This Row],[Profit]]/SuperStoreData[[#This Row],[Sales]]</f>
        <v>1.0071476875487484E-2</v>
      </c>
    </row>
    <row r="2033" spans="1:21" x14ac:dyDescent="0.2">
      <c r="A2033">
        <v>6589</v>
      </c>
      <c r="B2033" t="s">
        <v>9908</v>
      </c>
      <c r="C2033" s="1">
        <v>43071</v>
      </c>
      <c r="D2033" s="1">
        <v>43076</v>
      </c>
      <c r="E2033" s="7">
        <f>SuperStoreData[[#This Row],[Ship Date]]-SuperStoreData[[#This Row],[Order Date]]</f>
        <v>5</v>
      </c>
      <c r="F2033" t="s">
        <v>29</v>
      </c>
      <c r="G2033" t="s">
        <v>3432</v>
      </c>
      <c r="H2033" t="s">
        <v>3433</v>
      </c>
      <c r="I2033" t="str">
        <f>PROPER(SuperStoreData[[#This Row],[Customer Name]])</f>
        <v>Anne Mcfarland</v>
      </c>
      <c r="J2033" t="s">
        <v>32</v>
      </c>
      <c r="K2033">
        <v>24153</v>
      </c>
      <c r="L2033" t="str">
        <f>_xlfn.XLOOKUP(SuperStoreData[[#This Row],[Zip Code]],ZipCodeTable[Zip Code],ZipCodeTable[City])</f>
        <v>Salem</v>
      </c>
      <c r="M2033" t="str">
        <f>_xlfn.XLOOKUP(SuperStoreData[[#This Row],[Zip Code]],ZipCodeTable[Zip Code],ZipCodeTable[State])</f>
        <v>VA</v>
      </c>
      <c r="N2033" t="s">
        <v>85</v>
      </c>
      <c r="O2033" t="s">
        <v>484</v>
      </c>
      <c r="P2033" t="s">
        <v>25</v>
      </c>
      <c r="Q2033" t="s">
        <v>26</v>
      </c>
      <c r="R2033" t="s">
        <v>485</v>
      </c>
      <c r="S2033" s="5">
        <v>14.94</v>
      </c>
      <c r="T2033" s="5">
        <v>-9.7412116407158605E-2</v>
      </c>
      <c r="U2033" s="6">
        <f>SuperStoreData[[#This Row],[Profit]]/SuperStoreData[[#This Row],[Sales]]</f>
        <v>-6.5202219817375243E-3</v>
      </c>
    </row>
    <row r="2034" spans="1:21" x14ac:dyDescent="0.2">
      <c r="A2034">
        <v>5561</v>
      </c>
      <c r="B2034" t="s">
        <v>5138</v>
      </c>
      <c r="C2034" s="1">
        <v>43353</v>
      </c>
      <c r="D2034" s="1">
        <v>43358</v>
      </c>
      <c r="E2034" s="7">
        <f>SuperStoreData[[#This Row],[Ship Date]]-SuperStoreData[[#This Row],[Order Date]]</f>
        <v>5</v>
      </c>
      <c r="F2034" t="s">
        <v>29</v>
      </c>
      <c r="G2034" t="s">
        <v>542</v>
      </c>
      <c r="H2034" t="s">
        <v>543</v>
      </c>
      <c r="I2034" t="str">
        <f>PROPER(SuperStoreData[[#This Row],[Customer Name]])</f>
        <v>Ivan Liston</v>
      </c>
      <c r="J2034" t="s">
        <v>32</v>
      </c>
      <c r="K2034">
        <v>89031</v>
      </c>
      <c r="L2034" t="str">
        <f>_xlfn.XLOOKUP(SuperStoreData[[#This Row],[Zip Code]],ZipCodeTable[Zip Code],ZipCodeTable[City])</f>
        <v>North Las Vegas</v>
      </c>
      <c r="M2034" t="str">
        <f>_xlfn.XLOOKUP(SuperStoreData[[#This Row],[Zip Code]],ZipCodeTable[Zip Code],ZipCodeTable[State])</f>
        <v>NV</v>
      </c>
      <c r="N2034" t="s">
        <v>68</v>
      </c>
      <c r="O2034" t="s">
        <v>1194</v>
      </c>
      <c r="P2034" t="s">
        <v>25</v>
      </c>
      <c r="Q2034" t="s">
        <v>197</v>
      </c>
      <c r="R2034" t="s">
        <v>1195</v>
      </c>
      <c r="S2034" s="5">
        <v>14.94</v>
      </c>
      <c r="T2034" s="5">
        <v>4.7940291584285202</v>
      </c>
      <c r="U2034" s="6">
        <f>SuperStoreData[[#This Row],[Profit]]/SuperStoreData[[#This Row],[Sales]]</f>
        <v>0.32088548583858906</v>
      </c>
    </row>
    <row r="2035" spans="1:21" x14ac:dyDescent="0.2">
      <c r="A2035">
        <v>8600</v>
      </c>
      <c r="B2035" t="s">
        <v>11039</v>
      </c>
      <c r="C2035" s="1">
        <v>42469</v>
      </c>
      <c r="D2035" s="1">
        <v>42474</v>
      </c>
      <c r="E2035" s="7">
        <f>SuperStoreData[[#This Row],[Ship Date]]-SuperStoreData[[#This Row],[Order Date]]</f>
        <v>5</v>
      </c>
      <c r="F2035" t="s">
        <v>29</v>
      </c>
      <c r="G2035" t="s">
        <v>8879</v>
      </c>
      <c r="H2035" t="s">
        <v>8880</v>
      </c>
      <c r="I2035" t="str">
        <f>PROPER(SuperStoreData[[#This Row],[Customer Name]])</f>
        <v>Luke Schmidt</v>
      </c>
      <c r="J2035" t="s">
        <v>82</v>
      </c>
      <c r="K2035">
        <v>93727</v>
      </c>
      <c r="L2035" t="str">
        <f>_xlfn.XLOOKUP(SuperStoreData[[#This Row],[Zip Code]],ZipCodeTable[Zip Code],ZipCodeTable[City])</f>
        <v>Fresno</v>
      </c>
      <c r="M2035" t="str">
        <f>_xlfn.XLOOKUP(SuperStoreData[[#This Row],[Zip Code]],ZipCodeTable[Zip Code],ZipCodeTable[State])</f>
        <v>CA</v>
      </c>
      <c r="N2035" t="s">
        <v>68</v>
      </c>
      <c r="O2035" t="s">
        <v>5175</v>
      </c>
      <c r="P2035" t="s">
        <v>25</v>
      </c>
      <c r="Q2035" t="s">
        <v>91</v>
      </c>
      <c r="R2035" t="s">
        <v>5176</v>
      </c>
      <c r="S2035" s="5">
        <v>14.94</v>
      </c>
      <c r="T2035" s="5">
        <v>2.5373624114429401</v>
      </c>
      <c r="U2035" s="6">
        <f>SuperStoreData[[#This Row],[Profit]]/SuperStoreData[[#This Row],[Sales]]</f>
        <v>0.1698368414620442</v>
      </c>
    </row>
    <row r="2036" spans="1:21" x14ac:dyDescent="0.2">
      <c r="A2036">
        <v>6748</v>
      </c>
      <c r="B2036" t="s">
        <v>7376</v>
      </c>
      <c r="C2036" s="1">
        <v>43068</v>
      </c>
      <c r="D2036" s="1">
        <v>43070</v>
      </c>
      <c r="E2036" s="7">
        <f>SuperStoreData[[#This Row],[Ship Date]]-SuperStoreData[[#This Row],[Order Date]]</f>
        <v>2</v>
      </c>
      <c r="F2036" t="s">
        <v>29</v>
      </c>
      <c r="G2036" t="s">
        <v>2418</v>
      </c>
      <c r="H2036" t="s">
        <v>7377</v>
      </c>
      <c r="I2036" t="str">
        <f>PROPER(SuperStoreData[[#This Row],[Customer Name]])</f>
        <v>Allen Armold</v>
      </c>
      <c r="J2036" t="s">
        <v>32</v>
      </c>
      <c r="K2036">
        <v>10035</v>
      </c>
      <c r="L2036" t="str">
        <f>_xlfn.XLOOKUP(SuperStoreData[[#This Row],[Zip Code]],ZipCodeTable[Zip Code],ZipCodeTable[City])</f>
        <v>New York</v>
      </c>
      <c r="M2036" t="str">
        <f>_xlfn.XLOOKUP(SuperStoreData[[#This Row],[Zip Code]],ZipCodeTable[Zip Code],ZipCodeTable[State])</f>
        <v>NY</v>
      </c>
      <c r="N2036" t="s">
        <v>46</v>
      </c>
      <c r="O2036" t="s">
        <v>6529</v>
      </c>
      <c r="P2036" t="s">
        <v>25</v>
      </c>
      <c r="Q2036" t="s">
        <v>26</v>
      </c>
      <c r="R2036" t="s">
        <v>6530</v>
      </c>
      <c r="S2036" s="5">
        <v>14.952</v>
      </c>
      <c r="T2036" s="5">
        <v>1.73467727463295</v>
      </c>
      <c r="U2036" s="6">
        <f>SuperStoreData[[#This Row],[Profit]]/SuperStoreData[[#This Row],[Sales]]</f>
        <v>0.11601640413543005</v>
      </c>
    </row>
    <row r="2037" spans="1:21" x14ac:dyDescent="0.2">
      <c r="A2037">
        <v>4322</v>
      </c>
      <c r="B2037" t="s">
        <v>8071</v>
      </c>
      <c r="C2037" s="1">
        <v>42312</v>
      </c>
      <c r="D2037" s="1">
        <v>42319</v>
      </c>
      <c r="E2037" s="7">
        <f>SuperStoreData[[#This Row],[Ship Date]]-SuperStoreData[[#This Row],[Order Date]]</f>
        <v>7</v>
      </c>
      <c r="F2037" t="s">
        <v>29</v>
      </c>
      <c r="G2037" t="s">
        <v>1631</v>
      </c>
      <c r="H2037" t="s">
        <v>1632</v>
      </c>
      <c r="I2037" t="str">
        <f>PROPER(SuperStoreData[[#This Row],[Customer Name]])</f>
        <v>Karl Braun</v>
      </c>
      <c r="J2037" t="s">
        <v>32</v>
      </c>
      <c r="K2037">
        <v>44312</v>
      </c>
      <c r="L2037" t="str">
        <f>_xlfn.XLOOKUP(SuperStoreData[[#This Row],[Zip Code]],ZipCodeTable[Zip Code],ZipCodeTable[City])</f>
        <v>Akron</v>
      </c>
      <c r="M2037" t="str">
        <f>_xlfn.XLOOKUP(SuperStoreData[[#This Row],[Zip Code]],ZipCodeTable[Zip Code],ZipCodeTable[State])</f>
        <v>OH</v>
      </c>
      <c r="N2037" t="s">
        <v>46</v>
      </c>
      <c r="O2037" t="s">
        <v>1561</v>
      </c>
      <c r="P2037" t="s">
        <v>25</v>
      </c>
      <c r="Q2037" t="s">
        <v>26</v>
      </c>
      <c r="R2037" t="s">
        <v>1562</v>
      </c>
      <c r="S2037" s="5">
        <v>14.952</v>
      </c>
      <c r="T2037" s="5">
        <v>4.9013096687752702</v>
      </c>
      <c r="U2037" s="6">
        <f>SuperStoreData[[#This Row],[Profit]]/SuperStoreData[[#This Row],[Sales]]</f>
        <v>0.32780294734987092</v>
      </c>
    </row>
    <row r="2038" spans="1:21" x14ac:dyDescent="0.2">
      <c r="A2038">
        <v>502</v>
      </c>
      <c r="B2038" t="s">
        <v>11640</v>
      </c>
      <c r="C2038" s="1">
        <v>42638</v>
      </c>
      <c r="D2038" s="1">
        <v>42638</v>
      </c>
      <c r="E2038" s="7">
        <f>SuperStoreData[[#This Row],[Ship Date]]-SuperStoreData[[#This Row],[Order Date]]</f>
        <v>0</v>
      </c>
      <c r="F2038" t="s">
        <v>29</v>
      </c>
      <c r="G2038" t="s">
        <v>1158</v>
      </c>
      <c r="H2038" t="s">
        <v>1159</v>
      </c>
      <c r="I2038" t="str">
        <f>PROPER(SuperStoreData[[#This Row],[Customer Name]])</f>
        <v>Maribeth Yedwab</v>
      </c>
      <c r="J2038" t="s">
        <v>82</v>
      </c>
      <c r="K2038">
        <v>80134</v>
      </c>
      <c r="L2038" t="str">
        <f>_xlfn.XLOOKUP(SuperStoreData[[#This Row],[Zip Code]],ZipCodeTable[Zip Code],ZipCodeTable[City])</f>
        <v>Parker</v>
      </c>
      <c r="M2038" t="str">
        <f>_xlfn.XLOOKUP(SuperStoreData[[#This Row],[Zip Code]],ZipCodeTable[Zip Code],ZipCodeTable[State])</f>
        <v>CO</v>
      </c>
      <c r="N2038" t="s">
        <v>68</v>
      </c>
      <c r="O2038" t="s">
        <v>1561</v>
      </c>
      <c r="P2038" t="s">
        <v>25</v>
      </c>
      <c r="Q2038" t="s">
        <v>26</v>
      </c>
      <c r="R2038" t="s">
        <v>1562</v>
      </c>
      <c r="S2038" s="5">
        <v>14.952</v>
      </c>
      <c r="T2038" s="5">
        <v>2.31135720036115</v>
      </c>
      <c r="U2038" s="6">
        <f>SuperStoreData[[#This Row],[Profit]]/SuperStoreData[[#This Row],[Sales]]</f>
        <v>0.15458515251211544</v>
      </c>
    </row>
    <row r="2039" spans="1:21" x14ac:dyDescent="0.2">
      <c r="A2039">
        <v>4844</v>
      </c>
      <c r="B2039" t="s">
        <v>5649</v>
      </c>
      <c r="C2039" s="1">
        <v>43425</v>
      </c>
      <c r="D2039" s="1">
        <v>43429</v>
      </c>
      <c r="E2039" s="7">
        <f>SuperStoreData[[#This Row],[Ship Date]]-SuperStoreData[[#This Row],[Order Date]]</f>
        <v>4</v>
      </c>
      <c r="F2039" t="s">
        <v>18</v>
      </c>
      <c r="G2039" t="s">
        <v>1508</v>
      </c>
      <c r="H2039" t="s">
        <v>1509</v>
      </c>
      <c r="I2039" t="str">
        <f>PROPER(SuperStoreData[[#This Row],[Customer Name]])</f>
        <v>Cindy Chapman</v>
      </c>
      <c r="J2039" t="s">
        <v>32</v>
      </c>
      <c r="K2039">
        <v>8701</v>
      </c>
      <c r="L2039" t="str">
        <f>_xlfn.XLOOKUP(SuperStoreData[[#This Row],[Zip Code]],ZipCodeTable[Zip Code],ZipCodeTable[City])</f>
        <v>Lakewood</v>
      </c>
      <c r="M2039" t="str">
        <f>_xlfn.XLOOKUP(SuperStoreData[[#This Row],[Zip Code]],ZipCodeTable[Zip Code],ZipCodeTable[State])</f>
        <v>NJ</v>
      </c>
      <c r="N2039" t="s">
        <v>46</v>
      </c>
      <c r="O2039" t="s">
        <v>5622</v>
      </c>
      <c r="P2039" t="s">
        <v>25</v>
      </c>
      <c r="Q2039" t="s">
        <v>117</v>
      </c>
      <c r="R2039" t="s">
        <v>5623</v>
      </c>
      <c r="S2039" s="5">
        <v>14.96</v>
      </c>
      <c r="T2039" s="5">
        <v>0.37662320401286498</v>
      </c>
      <c r="U2039" s="6">
        <f>SuperStoreData[[#This Row],[Profit]]/SuperStoreData[[#This Row],[Sales]]</f>
        <v>2.5175347861822524E-2</v>
      </c>
    </row>
    <row r="2040" spans="1:21" x14ac:dyDescent="0.2">
      <c r="A2040">
        <v>3451</v>
      </c>
      <c r="B2040" t="s">
        <v>5975</v>
      </c>
      <c r="C2040" s="1">
        <v>43224</v>
      </c>
      <c r="D2040" s="1">
        <v>43228</v>
      </c>
      <c r="E2040" s="7">
        <f>SuperStoreData[[#This Row],[Ship Date]]-SuperStoreData[[#This Row],[Order Date]]</f>
        <v>4</v>
      </c>
      <c r="F2040" t="s">
        <v>29</v>
      </c>
      <c r="G2040" t="s">
        <v>19</v>
      </c>
      <c r="H2040" t="s">
        <v>5976</v>
      </c>
      <c r="I2040" t="str">
        <f>PROPER(SuperStoreData[[#This Row],[Customer Name]])</f>
        <v>Dennis Pardue</v>
      </c>
      <c r="J2040" t="s">
        <v>21</v>
      </c>
      <c r="K2040">
        <v>94110</v>
      </c>
      <c r="L2040" t="str">
        <f>_xlfn.XLOOKUP(SuperStoreData[[#This Row],[Zip Code]],ZipCodeTable[Zip Code],ZipCodeTable[City])</f>
        <v>San Francisco</v>
      </c>
      <c r="M2040" t="str">
        <f>_xlfn.XLOOKUP(SuperStoreData[[#This Row],[Zip Code]],ZipCodeTable[Zip Code],ZipCodeTable[State])</f>
        <v>CA</v>
      </c>
      <c r="N2040" t="s">
        <v>68</v>
      </c>
      <c r="O2040" t="s">
        <v>5977</v>
      </c>
      <c r="P2040" t="s">
        <v>25</v>
      </c>
      <c r="Q2040" t="s">
        <v>61</v>
      </c>
      <c r="R2040" t="s">
        <v>5978</v>
      </c>
      <c r="S2040" s="5">
        <v>14.97</v>
      </c>
      <c r="T2040" s="5">
        <v>1.7246277544273501</v>
      </c>
      <c r="U2040" s="6">
        <f>SuperStoreData[[#This Row],[Profit]]/SuperStoreData[[#This Row],[Sales]]</f>
        <v>0.11520559481812626</v>
      </c>
    </row>
    <row r="2041" spans="1:21" x14ac:dyDescent="0.2">
      <c r="A2041">
        <v>3435</v>
      </c>
      <c r="B2041" t="s">
        <v>4694</v>
      </c>
      <c r="C2041" s="1">
        <v>43403</v>
      </c>
      <c r="D2041" s="1">
        <v>43409</v>
      </c>
      <c r="E2041" s="7">
        <f>SuperStoreData[[#This Row],[Ship Date]]-SuperStoreData[[#This Row],[Order Date]]</f>
        <v>6</v>
      </c>
      <c r="F2041" t="s">
        <v>29</v>
      </c>
      <c r="G2041" t="s">
        <v>4695</v>
      </c>
      <c r="H2041" t="s">
        <v>4696</v>
      </c>
      <c r="I2041" t="str">
        <f>PROPER(SuperStoreData[[#This Row],[Customer Name]])</f>
        <v>Alan Barnes</v>
      </c>
      <c r="J2041" t="s">
        <v>32</v>
      </c>
      <c r="K2041">
        <v>98006</v>
      </c>
      <c r="L2041" t="str">
        <f>_xlfn.XLOOKUP(SuperStoreData[[#This Row],[Zip Code]],ZipCodeTable[Zip Code],ZipCodeTable[City])</f>
        <v>Bellevue</v>
      </c>
      <c r="M2041" t="str">
        <f>_xlfn.XLOOKUP(SuperStoreData[[#This Row],[Zip Code]],ZipCodeTable[Zip Code],ZipCodeTable[State])</f>
        <v>WA</v>
      </c>
      <c r="N2041" t="s">
        <v>68</v>
      </c>
      <c r="O2041" t="s">
        <v>203</v>
      </c>
      <c r="P2041" t="s">
        <v>25</v>
      </c>
      <c r="Q2041" t="s">
        <v>26</v>
      </c>
      <c r="R2041" t="s">
        <v>204</v>
      </c>
      <c r="S2041" s="5">
        <v>14.976000000000001</v>
      </c>
      <c r="T2041" s="5">
        <v>4.0764910085024999</v>
      </c>
      <c r="U2041" s="6">
        <f>SuperStoreData[[#This Row],[Profit]]/SuperStoreData[[#This Row],[Sales]]</f>
        <v>0.27220158977714343</v>
      </c>
    </row>
    <row r="2042" spans="1:21" x14ac:dyDescent="0.2">
      <c r="A2042">
        <v>4180</v>
      </c>
      <c r="B2042" t="s">
        <v>4803</v>
      </c>
      <c r="C2042" s="1">
        <v>42951</v>
      </c>
      <c r="D2042" s="1">
        <v>42955</v>
      </c>
      <c r="E2042" s="7">
        <f>SuperStoreData[[#This Row],[Ship Date]]-SuperStoreData[[#This Row],[Order Date]]</f>
        <v>4</v>
      </c>
      <c r="F2042" t="s">
        <v>29</v>
      </c>
      <c r="G2042" t="s">
        <v>4804</v>
      </c>
      <c r="H2042" t="s">
        <v>4805</v>
      </c>
      <c r="I2042" t="str">
        <f>PROPER(SuperStoreData[[#This Row],[Customer Name]])</f>
        <v>Ben Ferrer</v>
      </c>
      <c r="J2042" t="s">
        <v>21</v>
      </c>
      <c r="K2042">
        <v>94109</v>
      </c>
      <c r="L2042" t="str">
        <f>_xlfn.XLOOKUP(SuperStoreData[[#This Row],[Zip Code]],ZipCodeTable[Zip Code],ZipCodeTable[City])</f>
        <v>San Francisco</v>
      </c>
      <c r="M2042" t="str">
        <f>_xlfn.XLOOKUP(SuperStoreData[[#This Row],[Zip Code]],ZipCodeTable[Zip Code],ZipCodeTable[State])</f>
        <v>CA</v>
      </c>
      <c r="N2042" t="s">
        <v>68</v>
      </c>
      <c r="O2042" t="s">
        <v>4806</v>
      </c>
      <c r="P2042" t="s">
        <v>25</v>
      </c>
      <c r="Q2042" t="s">
        <v>26</v>
      </c>
      <c r="R2042" t="s">
        <v>4807</v>
      </c>
      <c r="S2042" s="5">
        <v>14.976000000000001</v>
      </c>
      <c r="T2042" s="5">
        <v>-0.691741432359683</v>
      </c>
      <c r="U2042" s="6">
        <f>SuperStoreData[[#This Row],[Profit]]/SuperStoreData[[#This Row],[Sales]]</f>
        <v>-4.6189999489829256E-2</v>
      </c>
    </row>
    <row r="2043" spans="1:21" x14ac:dyDescent="0.2">
      <c r="A2043">
        <v>3998</v>
      </c>
      <c r="B2043" t="s">
        <v>5724</v>
      </c>
      <c r="C2043" s="1">
        <v>43409</v>
      </c>
      <c r="D2043" s="1">
        <v>43413</v>
      </c>
      <c r="E2043" s="7">
        <f>SuperStoreData[[#This Row],[Ship Date]]-SuperStoreData[[#This Row],[Order Date]]</f>
        <v>4</v>
      </c>
      <c r="F2043" t="s">
        <v>29</v>
      </c>
      <c r="G2043" t="s">
        <v>5725</v>
      </c>
      <c r="H2043" t="s">
        <v>5726</v>
      </c>
      <c r="I2043" t="str">
        <f>PROPER(SuperStoreData[[#This Row],[Customer Name]])</f>
        <v>Dana Kaydos</v>
      </c>
      <c r="J2043" t="s">
        <v>32</v>
      </c>
      <c r="K2043">
        <v>53142</v>
      </c>
      <c r="L2043" t="str">
        <f>_xlfn.XLOOKUP(SuperStoreData[[#This Row],[Zip Code]],ZipCodeTable[Zip Code],ZipCodeTable[City])</f>
        <v>Kenosha</v>
      </c>
      <c r="M2043" t="str">
        <f>_xlfn.XLOOKUP(SuperStoreData[[#This Row],[Zip Code]],ZipCodeTable[Zip Code],ZipCodeTable[State])</f>
        <v>WI</v>
      </c>
      <c r="N2043" t="s">
        <v>23</v>
      </c>
      <c r="O2043" t="s">
        <v>5737</v>
      </c>
      <c r="P2043" t="s">
        <v>25</v>
      </c>
      <c r="Q2043" t="s">
        <v>52</v>
      </c>
      <c r="R2043" t="s">
        <v>5738</v>
      </c>
      <c r="S2043" s="5">
        <v>14.98</v>
      </c>
      <c r="T2043" s="5">
        <v>1.07017667726006</v>
      </c>
      <c r="U2043" s="6">
        <f>SuperStoreData[[#This Row],[Profit]]/SuperStoreData[[#This Row],[Sales]]</f>
        <v>7.1440365638188258E-2</v>
      </c>
    </row>
    <row r="2044" spans="1:21" x14ac:dyDescent="0.2">
      <c r="A2044">
        <v>2853</v>
      </c>
      <c r="B2044" t="s">
        <v>9328</v>
      </c>
      <c r="C2044" s="1">
        <v>42221</v>
      </c>
      <c r="D2044" s="1">
        <v>42223</v>
      </c>
      <c r="E2044" s="7">
        <f>SuperStoreData[[#This Row],[Ship Date]]-SuperStoreData[[#This Row],[Order Date]]</f>
        <v>2</v>
      </c>
      <c r="F2044" t="s">
        <v>129</v>
      </c>
      <c r="G2044" t="s">
        <v>2328</v>
      </c>
      <c r="H2044" t="s">
        <v>2329</v>
      </c>
      <c r="I2044" t="str">
        <f>PROPER(SuperStoreData[[#This Row],[Customer Name]])</f>
        <v>Susan Vittorini</v>
      </c>
      <c r="J2044" t="s">
        <v>32</v>
      </c>
      <c r="K2044">
        <v>11572</v>
      </c>
      <c r="L2044" t="str">
        <f>_xlfn.XLOOKUP(SuperStoreData[[#This Row],[Zip Code]],ZipCodeTable[Zip Code],ZipCodeTable[City])</f>
        <v>Oceanside</v>
      </c>
      <c r="M2044" t="str">
        <f>_xlfn.XLOOKUP(SuperStoreData[[#This Row],[Zip Code]],ZipCodeTable[Zip Code],ZipCodeTable[State])</f>
        <v>NY</v>
      </c>
      <c r="N2044" t="s">
        <v>46</v>
      </c>
      <c r="O2044" t="s">
        <v>7282</v>
      </c>
      <c r="P2044" t="s">
        <v>48</v>
      </c>
      <c r="Q2044" t="s">
        <v>49</v>
      </c>
      <c r="R2044" t="s">
        <v>7283</v>
      </c>
      <c r="S2044" s="5">
        <v>14.98</v>
      </c>
      <c r="T2044" s="5">
        <v>1.6220930373437801</v>
      </c>
      <c r="U2044" s="6">
        <f>SuperStoreData[[#This Row],[Profit]]/SuperStoreData[[#This Row],[Sales]]</f>
        <v>0.10828391437541923</v>
      </c>
    </row>
    <row r="2045" spans="1:21" x14ac:dyDescent="0.2">
      <c r="A2045">
        <v>2220</v>
      </c>
      <c r="B2045" t="s">
        <v>11339</v>
      </c>
      <c r="C2045" s="1">
        <v>43339</v>
      </c>
      <c r="D2045" s="1">
        <v>43339</v>
      </c>
      <c r="E2045" s="7">
        <f>SuperStoreData[[#This Row],[Ship Date]]-SuperStoreData[[#This Row],[Order Date]]</f>
        <v>0</v>
      </c>
      <c r="F2045" t="s">
        <v>29</v>
      </c>
      <c r="G2045" t="s">
        <v>2875</v>
      </c>
      <c r="H2045" t="s">
        <v>4649</v>
      </c>
      <c r="I2045" t="str">
        <f>PROPER(SuperStoreData[[#This Row],[Customer Name]])</f>
        <v>Matt Hagelstein</v>
      </c>
      <c r="J2045" t="s">
        <v>82</v>
      </c>
      <c r="K2045">
        <v>94110</v>
      </c>
      <c r="L2045" t="str">
        <f>_xlfn.XLOOKUP(SuperStoreData[[#This Row],[Zip Code]],ZipCodeTable[Zip Code],ZipCodeTable[City])</f>
        <v>San Francisco</v>
      </c>
      <c r="M2045" t="str">
        <f>_xlfn.XLOOKUP(SuperStoreData[[#This Row],[Zip Code]],ZipCodeTable[Zip Code],ZipCodeTable[State])</f>
        <v>CA</v>
      </c>
      <c r="N2045" t="s">
        <v>68</v>
      </c>
      <c r="O2045" t="s">
        <v>1514</v>
      </c>
      <c r="P2045" t="s">
        <v>25</v>
      </c>
      <c r="Q2045" t="s">
        <v>61</v>
      </c>
      <c r="R2045" t="s">
        <v>1515</v>
      </c>
      <c r="S2045" s="5">
        <v>14.98</v>
      </c>
      <c r="T2045" s="5">
        <v>3.2142772307927401</v>
      </c>
      <c r="U2045" s="6">
        <f>SuperStoreData[[#This Row],[Profit]]/SuperStoreData[[#This Row],[Sales]]</f>
        <v>0.21457124371113084</v>
      </c>
    </row>
    <row r="2046" spans="1:21" x14ac:dyDescent="0.2">
      <c r="A2046">
        <v>6314</v>
      </c>
      <c r="B2046" t="s">
        <v>8594</v>
      </c>
      <c r="C2046" s="1">
        <v>43114</v>
      </c>
      <c r="D2046" s="1">
        <v>43118</v>
      </c>
      <c r="E2046" s="7">
        <f>SuperStoreData[[#This Row],[Ship Date]]-SuperStoreData[[#This Row],[Order Date]]</f>
        <v>4</v>
      </c>
      <c r="F2046" t="s">
        <v>29</v>
      </c>
      <c r="G2046" t="s">
        <v>7695</v>
      </c>
      <c r="H2046" t="s">
        <v>7696</v>
      </c>
      <c r="I2046" t="str">
        <f>PROPER(SuperStoreData[[#This Row],[Customer Name]])</f>
        <v>Nat Gilpin</v>
      </c>
      <c r="J2046" t="s">
        <v>82</v>
      </c>
      <c r="K2046">
        <v>6824</v>
      </c>
      <c r="L2046" t="str">
        <f>_xlfn.XLOOKUP(SuperStoreData[[#This Row],[Zip Code]],ZipCodeTable[Zip Code],ZipCodeTable[City])</f>
        <v>Fairfield</v>
      </c>
      <c r="M2046" t="str">
        <f>_xlfn.XLOOKUP(SuperStoreData[[#This Row],[Zip Code]],ZipCodeTable[Zip Code],ZipCodeTable[State])</f>
        <v>CT</v>
      </c>
      <c r="N2046" t="s">
        <v>46</v>
      </c>
      <c r="O2046" t="s">
        <v>1176</v>
      </c>
      <c r="P2046" t="s">
        <v>76</v>
      </c>
      <c r="Q2046" t="s">
        <v>98</v>
      </c>
      <c r="R2046" t="s">
        <v>1177</v>
      </c>
      <c r="S2046" s="5">
        <v>14.99</v>
      </c>
      <c r="T2046" s="5">
        <v>1.5518151863995799</v>
      </c>
      <c r="U2046" s="6">
        <f>SuperStoreData[[#This Row],[Profit]]/SuperStoreData[[#This Row],[Sales]]</f>
        <v>0.10352336133419479</v>
      </c>
    </row>
    <row r="2047" spans="1:21" x14ac:dyDescent="0.2">
      <c r="A2047">
        <v>1998</v>
      </c>
      <c r="B2047" t="s">
        <v>4752</v>
      </c>
      <c r="C2047" s="1">
        <v>43310</v>
      </c>
      <c r="D2047" s="1">
        <v>43313</v>
      </c>
      <c r="E2047" s="7">
        <f>SuperStoreData[[#This Row],[Ship Date]]-SuperStoreData[[#This Row],[Order Date]]</f>
        <v>3</v>
      </c>
      <c r="F2047" t="s">
        <v>18</v>
      </c>
      <c r="G2047" t="s">
        <v>4753</v>
      </c>
      <c r="H2047" t="s">
        <v>4754</v>
      </c>
      <c r="I2047" t="str">
        <f>PROPER(SuperStoreData[[#This Row],[Customer Name]])</f>
        <v>Neil Ducich</v>
      </c>
      <c r="J2047" t="s">
        <v>82</v>
      </c>
      <c r="K2047">
        <v>23320</v>
      </c>
      <c r="L2047" t="str">
        <f>_xlfn.XLOOKUP(SuperStoreData[[#This Row],[Zip Code]],ZipCodeTable[Zip Code],ZipCodeTable[City])</f>
        <v>Chesapeake</v>
      </c>
      <c r="M2047" t="str">
        <f>_xlfn.XLOOKUP(SuperStoreData[[#This Row],[Zip Code]],ZipCodeTable[Zip Code],ZipCodeTable[State])</f>
        <v>VA</v>
      </c>
      <c r="N2047" t="s">
        <v>85</v>
      </c>
      <c r="O2047" t="s">
        <v>4755</v>
      </c>
      <c r="P2047" t="s">
        <v>25</v>
      </c>
      <c r="Q2047" t="s">
        <v>197</v>
      </c>
      <c r="R2047" t="s">
        <v>4756</v>
      </c>
      <c r="S2047" s="5">
        <v>15</v>
      </c>
      <c r="T2047" s="5">
        <v>-0.36165505070307502</v>
      </c>
      <c r="U2047" s="6">
        <f>SuperStoreData[[#This Row],[Profit]]/SuperStoreData[[#This Row],[Sales]]</f>
        <v>-2.4110336713538336E-2</v>
      </c>
    </row>
    <row r="2048" spans="1:21" x14ac:dyDescent="0.2">
      <c r="A2048">
        <v>7571</v>
      </c>
      <c r="B2048" t="s">
        <v>4602</v>
      </c>
      <c r="C2048" s="1">
        <v>43063</v>
      </c>
      <c r="D2048" s="1">
        <v>43065</v>
      </c>
      <c r="E2048" s="7">
        <f>SuperStoreData[[#This Row],[Ship Date]]-SuperStoreData[[#This Row],[Order Date]]</f>
        <v>2</v>
      </c>
      <c r="F2048" t="s">
        <v>29</v>
      </c>
      <c r="G2048" t="s">
        <v>1781</v>
      </c>
      <c r="H2048" t="s">
        <v>1782</v>
      </c>
      <c r="I2048" t="str">
        <f>PROPER(SuperStoreData[[#This Row],[Customer Name]])</f>
        <v>Rob Lucas</v>
      </c>
      <c r="J2048" t="s">
        <v>32</v>
      </c>
      <c r="K2048">
        <v>90045</v>
      </c>
      <c r="L2048" t="str">
        <f>_xlfn.XLOOKUP(SuperStoreData[[#This Row],[Zip Code]],ZipCodeTable[Zip Code],ZipCodeTable[City])</f>
        <v>Los Angeles</v>
      </c>
      <c r="M2048" t="str">
        <f>_xlfn.XLOOKUP(SuperStoreData[[#This Row],[Zip Code]],ZipCodeTable[Zip Code],ZipCodeTable[State])</f>
        <v>CA</v>
      </c>
      <c r="N2048" t="s">
        <v>68</v>
      </c>
      <c r="O2048" t="s">
        <v>1864</v>
      </c>
      <c r="P2048" t="s">
        <v>25</v>
      </c>
      <c r="Q2048" t="s">
        <v>117</v>
      </c>
      <c r="R2048" t="s">
        <v>1865</v>
      </c>
      <c r="S2048" s="5">
        <v>15</v>
      </c>
      <c r="T2048" s="5">
        <v>4.9956257246914904</v>
      </c>
      <c r="U2048" s="6">
        <f>SuperStoreData[[#This Row],[Profit]]/SuperStoreData[[#This Row],[Sales]]</f>
        <v>0.33304171497943269</v>
      </c>
    </row>
    <row r="2049" spans="1:21" x14ac:dyDescent="0.2">
      <c r="A2049">
        <v>3568</v>
      </c>
      <c r="B2049" t="s">
        <v>6476</v>
      </c>
      <c r="C2049" s="1">
        <v>42272</v>
      </c>
      <c r="D2049" s="1">
        <v>42277</v>
      </c>
      <c r="E2049" s="7">
        <f>SuperStoreData[[#This Row],[Ship Date]]-SuperStoreData[[#This Row],[Order Date]]</f>
        <v>5</v>
      </c>
      <c r="F2049" t="s">
        <v>129</v>
      </c>
      <c r="G2049" t="s">
        <v>251</v>
      </c>
      <c r="H2049" t="s">
        <v>2285</v>
      </c>
      <c r="I2049" t="str">
        <f>PROPER(SuperStoreData[[#This Row],[Customer Name]])</f>
        <v>Daniel Byrd</v>
      </c>
      <c r="J2049" t="s">
        <v>21</v>
      </c>
      <c r="K2049">
        <v>75220</v>
      </c>
      <c r="L2049" t="str">
        <f>_xlfn.XLOOKUP(SuperStoreData[[#This Row],[Zip Code]],ZipCodeTable[Zip Code],ZipCodeTable[City])</f>
        <v>Dallas</v>
      </c>
      <c r="M2049" t="str">
        <f>_xlfn.XLOOKUP(SuperStoreData[[#This Row],[Zip Code]],ZipCodeTable[Zip Code],ZipCodeTable[State])</f>
        <v>TX</v>
      </c>
      <c r="N2049" t="s">
        <v>23</v>
      </c>
      <c r="O2049" t="s">
        <v>5818</v>
      </c>
      <c r="P2049" t="s">
        <v>48</v>
      </c>
      <c r="Q2049" t="s">
        <v>49</v>
      </c>
      <c r="R2049" t="s">
        <v>5819</v>
      </c>
      <c r="S2049" s="5">
        <v>15.007999999999999</v>
      </c>
      <c r="T2049" s="5">
        <v>3.8621090829254301E-2</v>
      </c>
      <c r="U2049" s="6">
        <f>SuperStoreData[[#This Row],[Profit]]/SuperStoreData[[#This Row],[Sales]]</f>
        <v>2.5733669262562836E-3</v>
      </c>
    </row>
    <row r="2050" spans="1:21" x14ac:dyDescent="0.2">
      <c r="A2050">
        <v>1922</v>
      </c>
      <c r="B2050" t="s">
        <v>2986</v>
      </c>
      <c r="C2050" s="1">
        <v>42471</v>
      </c>
      <c r="D2050" s="1">
        <v>42475</v>
      </c>
      <c r="E2050" s="7">
        <f>SuperStoreData[[#This Row],[Ship Date]]-SuperStoreData[[#This Row],[Order Date]]</f>
        <v>4</v>
      </c>
      <c r="F2050" t="s">
        <v>29</v>
      </c>
      <c r="G2050" t="s">
        <v>2987</v>
      </c>
      <c r="H2050" t="s">
        <v>2988</v>
      </c>
      <c r="I2050" t="str">
        <f>PROPER(SuperStoreData[[#This Row],[Customer Name]])</f>
        <v>Mary Zewe</v>
      </c>
      <c r="J2050" t="s">
        <v>82</v>
      </c>
      <c r="K2050">
        <v>19601</v>
      </c>
      <c r="L2050" t="str">
        <f>_xlfn.XLOOKUP(SuperStoreData[[#This Row],[Zip Code]],ZipCodeTable[Zip Code],ZipCodeTable[City])</f>
        <v>Reading</v>
      </c>
      <c r="M2050" t="str">
        <f>_xlfn.XLOOKUP(SuperStoreData[[#This Row],[Zip Code]],ZipCodeTable[Zip Code],ZipCodeTable[State])</f>
        <v>PA</v>
      </c>
      <c r="N2050" t="s">
        <v>46</v>
      </c>
      <c r="O2050" t="s">
        <v>2990</v>
      </c>
      <c r="P2050" t="s">
        <v>25</v>
      </c>
      <c r="Q2050" t="s">
        <v>61</v>
      </c>
      <c r="R2050" t="s">
        <v>2792</v>
      </c>
      <c r="S2050" s="5">
        <v>15.007999999999999</v>
      </c>
      <c r="T2050" s="5">
        <v>0.85586263005741603</v>
      </c>
      <c r="U2050" s="6">
        <f>SuperStoreData[[#This Row],[Profit]]/SuperStoreData[[#This Row],[Sales]]</f>
        <v>5.7027094220243608E-2</v>
      </c>
    </row>
    <row r="2051" spans="1:21" x14ac:dyDescent="0.2">
      <c r="A2051">
        <v>4676</v>
      </c>
      <c r="B2051" t="s">
        <v>11111</v>
      </c>
      <c r="C2051" s="1">
        <v>42039</v>
      </c>
      <c r="D2051" s="1">
        <v>42043</v>
      </c>
      <c r="E2051" s="7">
        <f>SuperStoreData[[#This Row],[Ship Date]]-SuperStoreData[[#This Row],[Order Date]]</f>
        <v>4</v>
      </c>
      <c r="F2051" t="s">
        <v>129</v>
      </c>
      <c r="G2051" t="s">
        <v>7827</v>
      </c>
      <c r="H2051" t="s">
        <v>7914</v>
      </c>
      <c r="I2051" t="str">
        <f>PROPER(SuperStoreData[[#This Row],[Customer Name]])</f>
        <v>Alejandro Grove</v>
      </c>
      <c r="J2051" t="s">
        <v>32</v>
      </c>
      <c r="K2051">
        <v>19120</v>
      </c>
      <c r="L2051" t="str">
        <f>_xlfn.XLOOKUP(SuperStoreData[[#This Row],[Zip Code]],ZipCodeTable[Zip Code],ZipCodeTable[City])</f>
        <v>Philadelphia</v>
      </c>
      <c r="M2051" t="str">
        <f>_xlfn.XLOOKUP(SuperStoreData[[#This Row],[Zip Code]],ZipCodeTable[Zip Code],ZipCodeTable[State])</f>
        <v>PA</v>
      </c>
      <c r="N2051" t="s">
        <v>46</v>
      </c>
      <c r="O2051" t="s">
        <v>5818</v>
      </c>
      <c r="P2051" t="s">
        <v>48</v>
      </c>
      <c r="Q2051" t="s">
        <v>49</v>
      </c>
      <c r="R2051" t="s">
        <v>5819</v>
      </c>
      <c r="S2051" s="5">
        <v>15.007999999999999</v>
      </c>
      <c r="T2051" s="5">
        <v>1.2039338596061799</v>
      </c>
      <c r="U2051" s="6">
        <f>SuperStoreData[[#This Row],[Profit]]/SuperStoreData[[#This Row],[Sales]]</f>
        <v>8.0219473587831824E-2</v>
      </c>
    </row>
    <row r="2052" spans="1:21" x14ac:dyDescent="0.2">
      <c r="A2052">
        <v>2564</v>
      </c>
      <c r="B2052" t="s">
        <v>8832</v>
      </c>
      <c r="C2052" s="1">
        <v>42336</v>
      </c>
      <c r="D2052" s="1">
        <v>42339</v>
      </c>
      <c r="E2052" s="7">
        <f>SuperStoreData[[#This Row],[Ship Date]]-SuperStoreData[[#This Row],[Order Date]]</f>
        <v>3</v>
      </c>
      <c r="F2052" t="s">
        <v>129</v>
      </c>
      <c r="G2052" t="s">
        <v>8833</v>
      </c>
      <c r="H2052" t="s">
        <v>8834</v>
      </c>
      <c r="I2052" t="str">
        <f>PROPER(SuperStoreData[[#This Row],[Customer Name]])</f>
        <v>Harold Ryan</v>
      </c>
      <c r="J2052" t="s">
        <v>82</v>
      </c>
      <c r="K2052">
        <v>10009</v>
      </c>
      <c r="L2052" t="str">
        <f>_xlfn.XLOOKUP(SuperStoreData[[#This Row],[Zip Code]],ZipCodeTable[Zip Code],ZipCodeTable[City])</f>
        <v>New York</v>
      </c>
      <c r="M2052" t="str">
        <f>_xlfn.XLOOKUP(SuperStoreData[[#This Row],[Zip Code]],ZipCodeTable[Zip Code],ZipCodeTable[State])</f>
        <v>NY</v>
      </c>
      <c r="N2052" t="s">
        <v>46</v>
      </c>
      <c r="O2052" t="s">
        <v>8835</v>
      </c>
      <c r="P2052" t="s">
        <v>76</v>
      </c>
      <c r="Q2052" t="s">
        <v>77</v>
      </c>
      <c r="R2052" t="s">
        <v>8836</v>
      </c>
      <c r="S2052" s="5">
        <v>15.02</v>
      </c>
      <c r="T2052" s="5">
        <v>0.238266229407505</v>
      </c>
      <c r="U2052" s="6">
        <f>SuperStoreData[[#This Row],[Profit]]/SuperStoreData[[#This Row],[Sales]]</f>
        <v>1.5863264274800601E-2</v>
      </c>
    </row>
    <row r="2053" spans="1:21" x14ac:dyDescent="0.2">
      <c r="A2053">
        <v>8222</v>
      </c>
      <c r="B2053" t="s">
        <v>2958</v>
      </c>
      <c r="C2053" s="1">
        <v>43345</v>
      </c>
      <c r="D2053" s="1">
        <v>43350</v>
      </c>
      <c r="E2053" s="7">
        <f>SuperStoreData[[#This Row],[Ship Date]]-SuperStoreData[[#This Row],[Order Date]]</f>
        <v>5</v>
      </c>
      <c r="F2053" t="s">
        <v>29</v>
      </c>
      <c r="G2053" t="s">
        <v>2959</v>
      </c>
      <c r="H2053" t="s">
        <v>2960</v>
      </c>
      <c r="I2053" t="str">
        <f>PROPER(SuperStoreData[[#This Row],[Customer Name]])</f>
        <v>Russell D'Ascenzo</v>
      </c>
      <c r="J2053" t="s">
        <v>32</v>
      </c>
      <c r="K2053">
        <v>75217</v>
      </c>
      <c r="L2053" t="str">
        <f>_xlfn.XLOOKUP(SuperStoreData[[#This Row],[Zip Code]],ZipCodeTable[Zip Code],ZipCodeTable[City])</f>
        <v>Dallas</v>
      </c>
      <c r="M2053" t="str">
        <f>_xlfn.XLOOKUP(SuperStoreData[[#This Row],[Zip Code]],ZipCodeTable[Zip Code],ZipCodeTable[State])</f>
        <v>TX</v>
      </c>
      <c r="N2053" t="s">
        <v>23</v>
      </c>
      <c r="O2053" t="s">
        <v>731</v>
      </c>
      <c r="P2053" t="s">
        <v>25</v>
      </c>
      <c r="Q2053" t="s">
        <v>117</v>
      </c>
      <c r="R2053" t="s">
        <v>732</v>
      </c>
      <c r="S2053" s="5">
        <v>15.071999999999999</v>
      </c>
      <c r="T2053" s="5">
        <v>-0.50817287989803195</v>
      </c>
      <c r="U2053" s="6">
        <f>SuperStoreData[[#This Row],[Profit]]/SuperStoreData[[#This Row],[Sales]]</f>
        <v>-3.371635349641932E-2</v>
      </c>
    </row>
    <row r="2054" spans="1:21" x14ac:dyDescent="0.2">
      <c r="A2054">
        <v>702</v>
      </c>
      <c r="B2054" t="s">
        <v>1857</v>
      </c>
      <c r="C2054" s="1">
        <v>42451</v>
      </c>
      <c r="D2054" s="1">
        <v>42455</v>
      </c>
      <c r="E2054" s="7">
        <f>SuperStoreData[[#This Row],[Ship Date]]-SuperStoreData[[#This Row],[Order Date]]</f>
        <v>4</v>
      </c>
      <c r="F2054" t="s">
        <v>29</v>
      </c>
      <c r="G2054" t="s">
        <v>482</v>
      </c>
      <c r="H2054" t="s">
        <v>483</v>
      </c>
      <c r="I2054" t="str">
        <f>PROPER(SuperStoreData[[#This Row],[Customer Name]])</f>
        <v>Dorris Liebe</v>
      </c>
      <c r="J2054" t="s">
        <v>82</v>
      </c>
      <c r="K2054">
        <v>44105</v>
      </c>
      <c r="L2054" t="str">
        <f>_xlfn.XLOOKUP(SuperStoreData[[#This Row],[Zip Code]],ZipCodeTable[Zip Code],ZipCodeTable[City])</f>
        <v>Cleveland</v>
      </c>
      <c r="M2054" t="str">
        <f>_xlfn.XLOOKUP(SuperStoreData[[#This Row],[Zip Code]],ZipCodeTable[Zip Code],ZipCodeTable[State])</f>
        <v>OH</v>
      </c>
      <c r="N2054" t="s">
        <v>46</v>
      </c>
      <c r="O2054" t="s">
        <v>1859</v>
      </c>
      <c r="P2054" t="s">
        <v>48</v>
      </c>
      <c r="Q2054" t="s">
        <v>49</v>
      </c>
      <c r="R2054" t="s">
        <v>1860</v>
      </c>
      <c r="S2054" s="5">
        <v>15.071999999999999</v>
      </c>
      <c r="T2054" s="5">
        <v>0.86497811399948099</v>
      </c>
      <c r="U2054" s="6">
        <f>SuperStoreData[[#This Row],[Profit]]/SuperStoreData[[#This Row],[Sales]]</f>
        <v>5.7389736863022893E-2</v>
      </c>
    </row>
    <row r="2055" spans="1:21" x14ac:dyDescent="0.2">
      <c r="A2055">
        <v>3436</v>
      </c>
      <c r="B2055" t="s">
        <v>11192</v>
      </c>
      <c r="C2055" s="1">
        <v>42239</v>
      </c>
      <c r="D2055" s="1">
        <v>42244</v>
      </c>
      <c r="E2055" s="7">
        <f>SuperStoreData[[#This Row],[Ship Date]]-SuperStoreData[[#This Row],[Order Date]]</f>
        <v>5</v>
      </c>
      <c r="F2055" t="s">
        <v>18</v>
      </c>
      <c r="G2055" t="s">
        <v>1056</v>
      </c>
      <c r="H2055" t="s">
        <v>1057</v>
      </c>
      <c r="I2055" t="str">
        <f>PROPER(SuperStoreData[[#This Row],[Customer Name]])</f>
        <v>Neoma Murray</v>
      </c>
      <c r="J2055" t="s">
        <v>32</v>
      </c>
      <c r="K2055">
        <v>60610</v>
      </c>
      <c r="L2055" t="str">
        <f>_xlfn.XLOOKUP(SuperStoreData[[#This Row],[Zip Code]],ZipCodeTable[Zip Code],ZipCodeTable[City])</f>
        <v>Chicago</v>
      </c>
      <c r="M2055" t="str">
        <f>_xlfn.XLOOKUP(SuperStoreData[[#This Row],[Zip Code]],ZipCodeTable[Zip Code],ZipCodeTable[State])</f>
        <v>IL</v>
      </c>
      <c r="N2055" t="s">
        <v>23</v>
      </c>
      <c r="O2055" t="s">
        <v>2331</v>
      </c>
      <c r="P2055" t="s">
        <v>25</v>
      </c>
      <c r="Q2055" t="s">
        <v>26</v>
      </c>
      <c r="R2055" t="s">
        <v>2332</v>
      </c>
      <c r="S2055" s="5">
        <v>15.08</v>
      </c>
      <c r="T2055" s="5">
        <v>4.3430800581557598</v>
      </c>
      <c r="U2055" s="6">
        <f>SuperStoreData[[#This Row],[Profit]]/SuperStoreData[[#This Row],[Sales]]</f>
        <v>0.28800265637637662</v>
      </c>
    </row>
    <row r="2056" spans="1:21" x14ac:dyDescent="0.2">
      <c r="A2056">
        <v>7984</v>
      </c>
      <c r="B2056" t="s">
        <v>10074</v>
      </c>
      <c r="C2056" s="1">
        <v>42683</v>
      </c>
      <c r="D2056" s="1">
        <v>42687</v>
      </c>
      <c r="E2056" s="7">
        <f>SuperStoreData[[#This Row],[Ship Date]]-SuperStoreData[[#This Row],[Order Date]]</f>
        <v>4</v>
      </c>
      <c r="F2056" t="s">
        <v>129</v>
      </c>
      <c r="G2056" t="s">
        <v>1566</v>
      </c>
      <c r="H2056" t="s">
        <v>1567</v>
      </c>
      <c r="I2056" t="str">
        <f>PROPER(SuperStoreData[[#This Row],[Customer Name]])</f>
        <v>Edward Hooks</v>
      </c>
      <c r="J2056" t="s">
        <v>82</v>
      </c>
      <c r="K2056">
        <v>60623</v>
      </c>
      <c r="L2056" t="str">
        <f>_xlfn.XLOOKUP(SuperStoreData[[#This Row],[Zip Code]],ZipCodeTable[Zip Code],ZipCodeTable[City])</f>
        <v>Chicago</v>
      </c>
      <c r="M2056" t="str">
        <f>_xlfn.XLOOKUP(SuperStoreData[[#This Row],[Zip Code]],ZipCodeTable[Zip Code],ZipCodeTable[State])</f>
        <v>IL</v>
      </c>
      <c r="N2056" t="s">
        <v>23</v>
      </c>
      <c r="O2056" t="s">
        <v>7596</v>
      </c>
      <c r="P2056" t="s">
        <v>25</v>
      </c>
      <c r="Q2056" t="s">
        <v>117</v>
      </c>
      <c r="R2056" t="s">
        <v>266</v>
      </c>
      <c r="S2056" s="5">
        <v>15.12</v>
      </c>
      <c r="T2056" s="5">
        <v>1.9044588248415399</v>
      </c>
      <c r="U2056" s="6">
        <f>SuperStoreData[[#This Row],[Profit]]/SuperStoreData[[#This Row],[Sales]]</f>
        <v>0.12595627148422883</v>
      </c>
    </row>
    <row r="2057" spans="1:21" x14ac:dyDescent="0.2">
      <c r="A2057">
        <v>7247</v>
      </c>
      <c r="B2057" t="s">
        <v>2455</v>
      </c>
      <c r="C2057" s="1">
        <v>43121</v>
      </c>
      <c r="D2057" s="1">
        <v>43125</v>
      </c>
      <c r="E2057" s="7">
        <f>SuperStoreData[[#This Row],[Ship Date]]-SuperStoreData[[#This Row],[Order Date]]</f>
        <v>4</v>
      </c>
      <c r="F2057" t="s">
        <v>29</v>
      </c>
      <c r="G2057" t="s">
        <v>1862</v>
      </c>
      <c r="H2057" t="s">
        <v>1863</v>
      </c>
      <c r="I2057" t="str">
        <f>PROPER(SuperStoreData[[#This Row],[Customer Name]])</f>
        <v>Jill Stevenson</v>
      </c>
      <c r="J2057" t="s">
        <v>82</v>
      </c>
      <c r="K2057">
        <v>43229</v>
      </c>
      <c r="L2057" t="str">
        <f>_xlfn.XLOOKUP(SuperStoreData[[#This Row],[Zip Code]],ZipCodeTable[Zip Code],ZipCodeTable[City])</f>
        <v>Columbus</v>
      </c>
      <c r="M2057" t="str">
        <f>_xlfn.XLOOKUP(SuperStoreData[[#This Row],[Zip Code]],ZipCodeTable[Zip Code],ZipCodeTable[State])</f>
        <v>OH</v>
      </c>
      <c r="N2057" t="s">
        <v>46</v>
      </c>
      <c r="O2057" t="s">
        <v>2456</v>
      </c>
      <c r="P2057" t="s">
        <v>25</v>
      </c>
      <c r="Q2057" t="s">
        <v>197</v>
      </c>
      <c r="R2057" t="s">
        <v>2457</v>
      </c>
      <c r="S2057" s="5">
        <v>15.12</v>
      </c>
      <c r="T2057" s="5">
        <v>4.5417811956194596</v>
      </c>
      <c r="U2057" s="6">
        <f>SuperStoreData[[#This Row],[Profit]]/SuperStoreData[[#This Row],[Sales]]</f>
        <v>0.3003823542076362</v>
      </c>
    </row>
    <row r="2058" spans="1:21" x14ac:dyDescent="0.2">
      <c r="A2058">
        <v>1282</v>
      </c>
      <c r="B2058" t="s">
        <v>6301</v>
      </c>
      <c r="C2058" s="1">
        <v>42984</v>
      </c>
      <c r="D2058" s="1">
        <v>42989</v>
      </c>
      <c r="E2058" s="7">
        <f>SuperStoreData[[#This Row],[Ship Date]]-SuperStoreData[[#This Row],[Order Date]]</f>
        <v>5</v>
      </c>
      <c r="F2058" t="s">
        <v>18</v>
      </c>
      <c r="G2058" t="s">
        <v>2550</v>
      </c>
      <c r="H2058" t="s">
        <v>2551</v>
      </c>
      <c r="I2058" t="str">
        <f>PROPER(SuperStoreData[[#This Row],[Customer Name]])</f>
        <v>Sue Ann Reed</v>
      </c>
      <c r="J2058" t="s">
        <v>32</v>
      </c>
      <c r="K2058">
        <v>32216</v>
      </c>
      <c r="L2058" t="str">
        <f>_xlfn.XLOOKUP(SuperStoreData[[#This Row],[Zip Code]],ZipCodeTable[Zip Code],ZipCodeTable[City])</f>
        <v>Jacksonville</v>
      </c>
      <c r="M2058" t="str">
        <f>_xlfn.XLOOKUP(SuperStoreData[[#This Row],[Zip Code]],ZipCodeTable[Zip Code],ZipCodeTable[State])</f>
        <v>FL</v>
      </c>
      <c r="N2058" t="s">
        <v>85</v>
      </c>
      <c r="O2058" t="s">
        <v>6303</v>
      </c>
      <c r="P2058" t="s">
        <v>25</v>
      </c>
      <c r="Q2058" t="s">
        <v>197</v>
      </c>
      <c r="R2058" t="s">
        <v>6304</v>
      </c>
      <c r="S2058" s="5">
        <v>15.12</v>
      </c>
      <c r="T2058" s="5">
        <v>-0.31830053964823901</v>
      </c>
      <c r="U2058" s="6">
        <f>SuperStoreData[[#This Row],[Profit]]/SuperStoreData[[#This Row],[Sales]]</f>
        <v>-2.1051622992608401E-2</v>
      </c>
    </row>
    <row r="2059" spans="1:21" x14ac:dyDescent="0.2">
      <c r="A2059">
        <v>310</v>
      </c>
      <c r="B2059" t="s">
        <v>7589</v>
      </c>
      <c r="C2059" s="1">
        <v>42924</v>
      </c>
      <c r="D2059" s="1">
        <v>42924</v>
      </c>
      <c r="E2059" s="7">
        <f>SuperStoreData[[#This Row],[Ship Date]]-SuperStoreData[[#This Row],[Order Date]]</f>
        <v>0</v>
      </c>
      <c r="F2059" t="s">
        <v>129</v>
      </c>
      <c r="G2059" t="s">
        <v>3333</v>
      </c>
      <c r="H2059" t="s">
        <v>3334</v>
      </c>
      <c r="I2059" t="str">
        <f>PROPER(SuperStoreData[[#This Row],[Customer Name]])</f>
        <v>Ben Peterman</v>
      </c>
      <c r="J2059" t="s">
        <v>82</v>
      </c>
      <c r="K2059">
        <v>80004</v>
      </c>
      <c r="L2059" t="str">
        <f>_xlfn.XLOOKUP(SuperStoreData[[#This Row],[Zip Code]],ZipCodeTable[Zip Code],ZipCodeTable[City])</f>
        <v>Arvada</v>
      </c>
      <c r="M2059" t="str">
        <f>_xlfn.XLOOKUP(SuperStoreData[[#This Row],[Zip Code]],ZipCodeTable[Zip Code],ZipCodeTable[State])</f>
        <v>CO</v>
      </c>
      <c r="N2059" t="s">
        <v>68</v>
      </c>
      <c r="O2059" t="s">
        <v>4014</v>
      </c>
      <c r="P2059" t="s">
        <v>48</v>
      </c>
      <c r="Q2059" t="s">
        <v>49</v>
      </c>
      <c r="R2059" t="s">
        <v>4015</v>
      </c>
      <c r="S2059" s="5">
        <v>15.135999999999999</v>
      </c>
      <c r="T2059" s="5">
        <v>3.89385374072838</v>
      </c>
      <c r="U2059" s="6">
        <f>SuperStoreData[[#This Row],[Profit]]/SuperStoreData[[#This Row],[Sales]]</f>
        <v>0.25725777885361922</v>
      </c>
    </row>
    <row r="2060" spans="1:21" x14ac:dyDescent="0.2">
      <c r="A2060">
        <v>7519</v>
      </c>
      <c r="B2060" t="s">
        <v>6628</v>
      </c>
      <c r="C2060" s="1">
        <v>43410</v>
      </c>
      <c r="D2060" s="1">
        <v>43413</v>
      </c>
      <c r="E2060" s="7">
        <f>SuperStoreData[[#This Row],[Ship Date]]-SuperStoreData[[#This Row],[Order Date]]</f>
        <v>3</v>
      </c>
      <c r="F2060" t="s">
        <v>129</v>
      </c>
      <c r="G2060" t="s">
        <v>1346</v>
      </c>
      <c r="H2060" t="s">
        <v>1355</v>
      </c>
      <c r="I2060" t="str">
        <f>PROPER(SuperStoreData[[#This Row],[Customer Name]])</f>
        <v>John Lee</v>
      </c>
      <c r="J2060" t="s">
        <v>32</v>
      </c>
      <c r="K2060">
        <v>40475</v>
      </c>
      <c r="L2060" t="str">
        <f>_xlfn.XLOOKUP(SuperStoreData[[#This Row],[Zip Code]],ZipCodeTable[Zip Code],ZipCodeTable[City])</f>
        <v>Richmond</v>
      </c>
      <c r="M2060" t="str">
        <f>_xlfn.XLOOKUP(SuperStoreData[[#This Row],[Zip Code]],ZipCodeTable[Zip Code],ZipCodeTable[State])</f>
        <v>KY</v>
      </c>
      <c r="N2060" t="s">
        <v>85</v>
      </c>
      <c r="O2060" t="s">
        <v>2673</v>
      </c>
      <c r="P2060" t="s">
        <v>25</v>
      </c>
      <c r="Q2060" t="s">
        <v>61</v>
      </c>
      <c r="R2060" t="s">
        <v>2674</v>
      </c>
      <c r="S2060" s="5">
        <v>15.14</v>
      </c>
      <c r="T2060" s="5">
        <v>0.33534484354456101</v>
      </c>
      <c r="U2060" s="6">
        <f>SuperStoreData[[#This Row],[Profit]]/SuperStoreData[[#This Row],[Sales]]</f>
        <v>2.214959336489835E-2</v>
      </c>
    </row>
    <row r="2061" spans="1:21" x14ac:dyDescent="0.2">
      <c r="A2061">
        <v>3702</v>
      </c>
      <c r="B2061" t="s">
        <v>6235</v>
      </c>
      <c r="C2061" s="1">
        <v>43098</v>
      </c>
      <c r="D2061" s="1">
        <v>43099</v>
      </c>
      <c r="E2061" s="7">
        <f>SuperStoreData[[#This Row],[Ship Date]]-SuperStoreData[[#This Row],[Order Date]]</f>
        <v>1</v>
      </c>
      <c r="F2061" t="s">
        <v>129</v>
      </c>
      <c r="G2061" t="s">
        <v>3864</v>
      </c>
      <c r="H2061" t="s">
        <v>6236</v>
      </c>
      <c r="I2061" t="str">
        <f>PROPER(SuperStoreData[[#This Row],[Customer Name]])</f>
        <v>Maureen Fritzler</v>
      </c>
      <c r="J2061" t="s">
        <v>82</v>
      </c>
      <c r="K2061">
        <v>43615</v>
      </c>
      <c r="L2061" t="str">
        <f>_xlfn.XLOOKUP(SuperStoreData[[#This Row],[Zip Code]],ZipCodeTable[Zip Code],ZipCodeTable[City])</f>
        <v>Toledo</v>
      </c>
      <c r="M2061" t="str">
        <f>_xlfn.XLOOKUP(SuperStoreData[[#This Row],[Zip Code]],ZipCodeTable[Zip Code],ZipCodeTable[State])</f>
        <v>OH</v>
      </c>
      <c r="N2061" t="s">
        <v>46</v>
      </c>
      <c r="O2061" t="s">
        <v>3876</v>
      </c>
      <c r="P2061" t="s">
        <v>48</v>
      </c>
      <c r="Q2061" t="s">
        <v>49</v>
      </c>
      <c r="R2061" t="s">
        <v>3877</v>
      </c>
      <c r="S2061" s="5">
        <v>15.167999999999999</v>
      </c>
      <c r="T2061" s="5">
        <v>-0.44860893212474601</v>
      </c>
      <c r="U2061" s="6">
        <f>SuperStoreData[[#This Row],[Profit]]/SuperStoreData[[#This Row],[Sales]]</f>
        <v>-2.9576010820460578E-2</v>
      </c>
    </row>
    <row r="2062" spans="1:21" x14ac:dyDescent="0.2">
      <c r="A2062">
        <v>6311</v>
      </c>
      <c r="B2062" t="s">
        <v>3850</v>
      </c>
      <c r="C2062" s="1">
        <v>43199</v>
      </c>
      <c r="D2062" s="1">
        <v>43201</v>
      </c>
      <c r="E2062" s="7">
        <f>SuperStoreData[[#This Row],[Ship Date]]-SuperStoreData[[#This Row],[Order Date]]</f>
        <v>2</v>
      </c>
      <c r="F2062" t="s">
        <v>129</v>
      </c>
      <c r="G2062" t="s">
        <v>144</v>
      </c>
      <c r="H2062" t="s">
        <v>2999</v>
      </c>
      <c r="I2062" t="str">
        <f>PROPER(SuperStoreData[[#This Row],[Customer Name]])</f>
        <v>Tracy Poddar</v>
      </c>
      <c r="J2062" t="s">
        <v>82</v>
      </c>
      <c r="K2062">
        <v>97405</v>
      </c>
      <c r="L2062" t="str">
        <f>_xlfn.XLOOKUP(SuperStoreData[[#This Row],[Zip Code]],ZipCodeTable[Zip Code],ZipCodeTable[City])</f>
        <v>Eugene</v>
      </c>
      <c r="M2062" t="str">
        <f>_xlfn.XLOOKUP(SuperStoreData[[#This Row],[Zip Code]],ZipCodeTable[Zip Code],ZipCodeTable[State])</f>
        <v>OR</v>
      </c>
      <c r="N2062" t="s">
        <v>68</v>
      </c>
      <c r="O2062" t="s">
        <v>3852</v>
      </c>
      <c r="P2062" t="s">
        <v>25</v>
      </c>
      <c r="Q2062" t="s">
        <v>91</v>
      </c>
      <c r="R2062" t="s">
        <v>3853</v>
      </c>
      <c r="S2062" s="5">
        <v>15.176</v>
      </c>
      <c r="T2062" s="5">
        <v>3.5739590148576199</v>
      </c>
      <c r="U2062" s="6">
        <f>SuperStoreData[[#This Row],[Profit]]/SuperStoreData[[#This Row],[Sales]]</f>
        <v>0.23550072580769768</v>
      </c>
    </row>
    <row r="2063" spans="1:21" x14ac:dyDescent="0.2">
      <c r="A2063">
        <v>9114</v>
      </c>
      <c r="B2063" t="s">
        <v>7917</v>
      </c>
      <c r="C2063" s="1">
        <v>43420</v>
      </c>
      <c r="D2063" s="1">
        <v>43424</v>
      </c>
      <c r="E2063" s="7">
        <f>SuperStoreData[[#This Row],[Ship Date]]-SuperStoreData[[#This Row],[Order Date]]</f>
        <v>4</v>
      </c>
      <c r="F2063" t="s">
        <v>18</v>
      </c>
      <c r="G2063" t="s">
        <v>4543</v>
      </c>
      <c r="H2063" t="s">
        <v>4544</v>
      </c>
      <c r="I2063" t="str">
        <f>PROPER(SuperStoreData[[#This Row],[Customer Name]])</f>
        <v>Michelle Arnett</v>
      </c>
      <c r="J2063" t="s">
        <v>21</v>
      </c>
      <c r="K2063">
        <v>23223</v>
      </c>
      <c r="L2063" t="str">
        <f>_xlfn.XLOOKUP(SuperStoreData[[#This Row],[Zip Code]],ZipCodeTable[Zip Code],ZipCodeTable[City])</f>
        <v>Richmond</v>
      </c>
      <c r="M2063" t="str">
        <f>_xlfn.XLOOKUP(SuperStoreData[[#This Row],[Zip Code]],ZipCodeTable[Zip Code],ZipCodeTable[State])</f>
        <v>VA</v>
      </c>
      <c r="N2063" t="s">
        <v>85</v>
      </c>
      <c r="O2063" t="s">
        <v>2407</v>
      </c>
      <c r="P2063" t="s">
        <v>25</v>
      </c>
      <c r="Q2063" t="s">
        <v>26</v>
      </c>
      <c r="R2063" t="s">
        <v>2408</v>
      </c>
      <c r="S2063" s="5">
        <v>15.18</v>
      </c>
      <c r="T2063" s="5">
        <v>2.41479327782897</v>
      </c>
      <c r="U2063" s="6">
        <f>SuperStoreData[[#This Row],[Profit]]/SuperStoreData[[#This Row],[Sales]]</f>
        <v>0.15907729102957643</v>
      </c>
    </row>
    <row r="2064" spans="1:21" x14ac:dyDescent="0.2">
      <c r="A2064">
        <v>9230</v>
      </c>
      <c r="B2064" t="s">
        <v>10375</v>
      </c>
      <c r="C2064" s="1">
        <v>43017</v>
      </c>
      <c r="D2064" s="1">
        <v>43022</v>
      </c>
      <c r="E2064" s="7">
        <f>SuperStoreData[[#This Row],[Ship Date]]-SuperStoreData[[#This Row],[Order Date]]</f>
        <v>5</v>
      </c>
      <c r="F2064" t="s">
        <v>18</v>
      </c>
      <c r="G2064" t="s">
        <v>3349</v>
      </c>
      <c r="H2064" t="s">
        <v>3350</v>
      </c>
      <c r="I2064" t="str">
        <f>PROPER(SuperStoreData[[#This Row],[Customer Name]])</f>
        <v>Tracy Blumstein</v>
      </c>
      <c r="J2064" t="s">
        <v>32</v>
      </c>
      <c r="K2064">
        <v>90045</v>
      </c>
      <c r="L2064" t="str">
        <f>_xlfn.XLOOKUP(SuperStoreData[[#This Row],[Zip Code]],ZipCodeTable[Zip Code],ZipCodeTable[City])</f>
        <v>Los Angeles</v>
      </c>
      <c r="M2064" t="str">
        <f>_xlfn.XLOOKUP(SuperStoreData[[#This Row],[Zip Code]],ZipCodeTable[Zip Code],ZipCodeTable[State])</f>
        <v>CA</v>
      </c>
      <c r="N2064" t="s">
        <v>68</v>
      </c>
      <c r="O2064" t="s">
        <v>467</v>
      </c>
      <c r="P2064" t="s">
        <v>25</v>
      </c>
      <c r="Q2064" t="s">
        <v>26</v>
      </c>
      <c r="R2064" t="s">
        <v>468</v>
      </c>
      <c r="S2064" s="5">
        <v>15.192</v>
      </c>
      <c r="T2064" s="5">
        <v>1.50107236041726</v>
      </c>
      <c r="U2064" s="6">
        <f>SuperStoreData[[#This Row],[Profit]]/SuperStoreData[[#This Row],[Sales]]</f>
        <v>9.8806764113827009E-2</v>
      </c>
    </row>
    <row r="2065" spans="1:21" x14ac:dyDescent="0.2">
      <c r="A2065">
        <v>707</v>
      </c>
      <c r="B2065" t="s">
        <v>7573</v>
      </c>
      <c r="C2065" s="1">
        <v>42031</v>
      </c>
      <c r="D2065" s="1">
        <v>42037</v>
      </c>
      <c r="E2065" s="7">
        <f>SuperStoreData[[#This Row],[Ship Date]]-SuperStoreData[[#This Row],[Order Date]]</f>
        <v>6</v>
      </c>
      <c r="F2065" t="s">
        <v>29</v>
      </c>
      <c r="G2065" t="s">
        <v>5196</v>
      </c>
      <c r="H2065" t="s">
        <v>5197</v>
      </c>
      <c r="I2065" t="str">
        <f>PROPER(SuperStoreData[[#This Row],[Customer Name]])</f>
        <v>Brad Norvell</v>
      </c>
      <c r="J2065" t="s">
        <v>82</v>
      </c>
      <c r="K2065">
        <v>27511</v>
      </c>
      <c r="L2065" t="str">
        <f>_xlfn.XLOOKUP(SuperStoreData[[#This Row],[Zip Code]],ZipCodeTable[Zip Code],ZipCodeTable[City])</f>
        <v>Cary</v>
      </c>
      <c r="M2065" t="str">
        <f>_xlfn.XLOOKUP(SuperStoreData[[#This Row],[Zip Code]],ZipCodeTable[Zip Code],ZipCodeTable[State])</f>
        <v>NC</v>
      </c>
      <c r="N2065" t="s">
        <v>85</v>
      </c>
      <c r="O2065" t="s">
        <v>7576</v>
      </c>
      <c r="P2065" t="s">
        <v>76</v>
      </c>
      <c r="Q2065" t="s">
        <v>77</v>
      </c>
      <c r="R2065" t="s">
        <v>7577</v>
      </c>
      <c r="S2065" s="5">
        <v>15.215999999999999</v>
      </c>
      <c r="T2065" s="5">
        <v>5.17328939455897</v>
      </c>
      <c r="U2065" s="6">
        <f>SuperStoreData[[#This Row],[Profit]]/SuperStoreData[[#This Row],[Sales]]</f>
        <v>0.33999010216607323</v>
      </c>
    </row>
    <row r="2066" spans="1:21" x14ac:dyDescent="0.2">
      <c r="A2066">
        <v>8076</v>
      </c>
      <c r="B2066" t="s">
        <v>28</v>
      </c>
      <c r="C2066" s="1">
        <v>42654</v>
      </c>
      <c r="D2066" s="1">
        <v>42661</v>
      </c>
      <c r="E2066" s="7">
        <f>SuperStoreData[[#This Row],[Ship Date]]-SuperStoreData[[#This Row],[Order Date]]</f>
        <v>7</v>
      </c>
      <c r="F2066" t="s">
        <v>29</v>
      </c>
      <c r="G2066" t="s">
        <v>30</v>
      </c>
      <c r="H2066" t="s">
        <v>31</v>
      </c>
      <c r="I2066" t="str">
        <f>PROPER(SuperStoreData[[#This Row],[Customer Name]])</f>
        <v>Janet Martin</v>
      </c>
      <c r="J2066" t="s">
        <v>32</v>
      </c>
      <c r="K2066">
        <v>77340</v>
      </c>
      <c r="L2066" t="str">
        <f>_xlfn.XLOOKUP(SuperStoreData[[#This Row],[Zip Code]],ZipCodeTable[Zip Code],ZipCodeTable[City])</f>
        <v>Huntsville</v>
      </c>
      <c r="M2066" t="str">
        <f>_xlfn.XLOOKUP(SuperStoreData[[#This Row],[Zip Code]],ZipCodeTable[Zip Code],ZipCodeTable[State])</f>
        <v>TX</v>
      </c>
      <c r="N2066" t="s">
        <v>23</v>
      </c>
      <c r="O2066" t="s">
        <v>38</v>
      </c>
      <c r="P2066" t="s">
        <v>25</v>
      </c>
      <c r="Q2066" t="s">
        <v>39</v>
      </c>
      <c r="R2066" t="s">
        <v>40</v>
      </c>
      <c r="S2066" s="5">
        <v>15.224</v>
      </c>
      <c r="T2066" s="5">
        <v>2.6367944150985498</v>
      </c>
      <c r="U2066" s="6">
        <f>SuperStoreData[[#This Row],[Profit]]/SuperStoreData[[#This Row],[Sales]]</f>
        <v>0.17319984334593733</v>
      </c>
    </row>
    <row r="2067" spans="1:21" x14ac:dyDescent="0.2">
      <c r="A2067">
        <v>9420</v>
      </c>
      <c r="B2067" t="s">
        <v>2048</v>
      </c>
      <c r="C2067" s="1">
        <v>43435</v>
      </c>
      <c r="D2067" s="1">
        <v>43439</v>
      </c>
      <c r="E2067" s="7">
        <f>SuperStoreData[[#This Row],[Ship Date]]-SuperStoreData[[#This Row],[Order Date]]</f>
        <v>4</v>
      </c>
      <c r="F2067" t="s">
        <v>129</v>
      </c>
      <c r="G2067" t="s">
        <v>2049</v>
      </c>
      <c r="H2067" t="s">
        <v>2050</v>
      </c>
      <c r="I2067" t="str">
        <f>PROPER(SuperStoreData[[#This Row],[Customer Name]])</f>
        <v>Steve Chapman</v>
      </c>
      <c r="J2067" t="s">
        <v>82</v>
      </c>
      <c r="K2067">
        <v>77041</v>
      </c>
      <c r="L2067" t="str">
        <f>_xlfn.XLOOKUP(SuperStoreData[[#This Row],[Zip Code]],ZipCodeTable[Zip Code],ZipCodeTable[City])</f>
        <v>Houston</v>
      </c>
      <c r="M2067" t="str">
        <f>_xlfn.XLOOKUP(SuperStoreData[[#This Row],[Zip Code]],ZipCodeTable[Zip Code],ZipCodeTable[State])</f>
        <v>TX</v>
      </c>
      <c r="N2067" t="s">
        <v>23</v>
      </c>
      <c r="O2067" t="s">
        <v>38</v>
      </c>
      <c r="P2067" t="s">
        <v>25</v>
      </c>
      <c r="Q2067" t="s">
        <v>39</v>
      </c>
      <c r="R2067" t="s">
        <v>40</v>
      </c>
      <c r="S2067" s="5">
        <v>15.224</v>
      </c>
      <c r="T2067" s="5">
        <v>1.3905576899465599</v>
      </c>
      <c r="U2067" s="6">
        <f>SuperStoreData[[#This Row],[Profit]]/SuperStoreData[[#This Row],[Sales]]</f>
        <v>9.1339837752664202E-2</v>
      </c>
    </row>
    <row r="2068" spans="1:21" x14ac:dyDescent="0.2">
      <c r="A2068">
        <v>8567</v>
      </c>
      <c r="B2068" t="s">
        <v>9011</v>
      </c>
      <c r="C2068" s="1">
        <v>42259</v>
      </c>
      <c r="D2068" s="1">
        <v>42266</v>
      </c>
      <c r="E2068" s="7">
        <f>SuperStoreData[[#This Row],[Ship Date]]-SuperStoreData[[#This Row],[Order Date]]</f>
        <v>7</v>
      </c>
      <c r="F2068" t="s">
        <v>18</v>
      </c>
      <c r="G2068" t="s">
        <v>2143</v>
      </c>
      <c r="H2068" t="s">
        <v>2144</v>
      </c>
      <c r="I2068" t="str">
        <f>PROPER(SuperStoreData[[#This Row],[Customer Name]])</f>
        <v>Barry Gonzalez</v>
      </c>
      <c r="J2068" t="s">
        <v>32</v>
      </c>
      <c r="K2068">
        <v>75056</v>
      </c>
      <c r="L2068" t="str">
        <f>_xlfn.XLOOKUP(SuperStoreData[[#This Row],[Zip Code]],ZipCodeTable[Zip Code],ZipCodeTable[City])</f>
        <v>The Colony</v>
      </c>
      <c r="M2068" t="str">
        <f>_xlfn.XLOOKUP(SuperStoreData[[#This Row],[Zip Code]],ZipCodeTable[Zip Code],ZipCodeTable[State])</f>
        <v>TX</v>
      </c>
      <c r="N2068" t="s">
        <v>23</v>
      </c>
      <c r="O2068" t="s">
        <v>7516</v>
      </c>
      <c r="P2068" t="s">
        <v>25</v>
      </c>
      <c r="Q2068" t="s">
        <v>91</v>
      </c>
      <c r="R2068" t="s">
        <v>7517</v>
      </c>
      <c r="S2068" s="5">
        <v>15.231999999999999</v>
      </c>
      <c r="T2068" s="5">
        <v>0.15341274687759199</v>
      </c>
      <c r="U2068" s="6">
        <f>SuperStoreData[[#This Row],[Profit]]/SuperStoreData[[#This Row],[Sales]]</f>
        <v>1.0071740209925946E-2</v>
      </c>
    </row>
    <row r="2069" spans="1:21" x14ac:dyDescent="0.2">
      <c r="A2069">
        <v>7734</v>
      </c>
      <c r="B2069" t="s">
        <v>8399</v>
      </c>
      <c r="C2069" s="1">
        <v>42930</v>
      </c>
      <c r="D2069" s="1">
        <v>42934</v>
      </c>
      <c r="E2069" s="7">
        <f>SuperStoreData[[#This Row],[Ship Date]]-SuperStoreData[[#This Row],[Order Date]]</f>
        <v>4</v>
      </c>
      <c r="F2069" t="s">
        <v>129</v>
      </c>
      <c r="G2069" t="s">
        <v>6681</v>
      </c>
      <c r="H2069" t="s">
        <v>8400</v>
      </c>
      <c r="I2069" t="str">
        <f>PROPER(SuperStoreData[[#This Row],[Customer Name]])</f>
        <v>Michael Nguyen</v>
      </c>
      <c r="J2069" t="s">
        <v>32</v>
      </c>
      <c r="K2069">
        <v>45503</v>
      </c>
      <c r="L2069" t="str">
        <f>_xlfn.XLOOKUP(SuperStoreData[[#This Row],[Zip Code]],ZipCodeTable[Zip Code],ZipCodeTable[City])</f>
        <v>Springfield</v>
      </c>
      <c r="M2069" t="str">
        <f>_xlfn.XLOOKUP(SuperStoreData[[#This Row],[Zip Code]],ZipCodeTable[Zip Code],ZipCodeTable[State])</f>
        <v>OH</v>
      </c>
      <c r="N2069" t="s">
        <v>46</v>
      </c>
      <c r="O2069" t="s">
        <v>7516</v>
      </c>
      <c r="P2069" t="s">
        <v>25</v>
      </c>
      <c r="Q2069" t="s">
        <v>91</v>
      </c>
      <c r="R2069" t="s">
        <v>7517</v>
      </c>
      <c r="S2069" s="5">
        <v>15.231999999999999</v>
      </c>
      <c r="T2069" s="5">
        <v>0.97160966960167405</v>
      </c>
      <c r="U2069" s="6">
        <f>SuperStoreData[[#This Row],[Profit]]/SuperStoreData[[#This Row],[Sales]]</f>
        <v>6.3787399527420838E-2</v>
      </c>
    </row>
    <row r="2070" spans="1:21" x14ac:dyDescent="0.2">
      <c r="A2070">
        <v>312</v>
      </c>
      <c r="B2070" t="s">
        <v>7589</v>
      </c>
      <c r="C2070" s="1">
        <v>42686</v>
      </c>
      <c r="D2070" s="1">
        <v>42693</v>
      </c>
      <c r="E2070" s="7">
        <f>SuperStoreData[[#This Row],[Ship Date]]-SuperStoreData[[#This Row],[Order Date]]</f>
        <v>7</v>
      </c>
      <c r="F2070" t="s">
        <v>129</v>
      </c>
      <c r="G2070" t="s">
        <v>3333</v>
      </c>
      <c r="H2070" t="s">
        <v>3334</v>
      </c>
      <c r="I2070" t="str">
        <f>PROPER(SuperStoreData[[#This Row],[Customer Name]])</f>
        <v>Ben Peterman</v>
      </c>
      <c r="J2070" t="s">
        <v>82</v>
      </c>
      <c r="K2070">
        <v>80004</v>
      </c>
      <c r="L2070" t="str">
        <f>_xlfn.XLOOKUP(SuperStoreData[[#This Row],[Zip Code]],ZipCodeTable[Zip Code],ZipCodeTable[City])</f>
        <v>Arvada</v>
      </c>
      <c r="M2070" t="str">
        <f>_xlfn.XLOOKUP(SuperStoreData[[#This Row],[Zip Code]],ZipCodeTable[Zip Code],ZipCodeTable[State])</f>
        <v>CO</v>
      </c>
      <c r="N2070" t="s">
        <v>68</v>
      </c>
      <c r="O2070" t="s">
        <v>3000</v>
      </c>
      <c r="P2070" t="s">
        <v>48</v>
      </c>
      <c r="Q2070" t="s">
        <v>49</v>
      </c>
      <c r="R2070" t="s">
        <v>3001</v>
      </c>
      <c r="S2070" s="5">
        <v>15.231999999999999</v>
      </c>
      <c r="T2070" s="5">
        <v>1.2933301324634501</v>
      </c>
      <c r="U2070" s="6">
        <f>SuperStoreData[[#This Row],[Profit]]/SuperStoreData[[#This Row],[Sales]]</f>
        <v>8.4908753444291635E-2</v>
      </c>
    </row>
    <row r="2071" spans="1:21" x14ac:dyDescent="0.2">
      <c r="A2071">
        <v>3426</v>
      </c>
      <c r="B2071" t="s">
        <v>10562</v>
      </c>
      <c r="C2071" s="1">
        <v>42701</v>
      </c>
      <c r="D2071" s="1">
        <v>42703</v>
      </c>
      <c r="E2071" s="7">
        <f>SuperStoreData[[#This Row],[Ship Date]]-SuperStoreData[[#This Row],[Order Date]]</f>
        <v>2</v>
      </c>
      <c r="F2071" t="s">
        <v>29</v>
      </c>
      <c r="G2071" t="s">
        <v>4507</v>
      </c>
      <c r="H2071" t="s">
        <v>7044</v>
      </c>
      <c r="I2071" t="str">
        <f>PROPER(SuperStoreData[[#This Row],[Customer Name]])</f>
        <v>Deanra Eno</v>
      </c>
      <c r="J2071" t="s">
        <v>21</v>
      </c>
      <c r="K2071">
        <v>52001</v>
      </c>
      <c r="L2071" t="str">
        <f>_xlfn.XLOOKUP(SuperStoreData[[#This Row],[Zip Code]],ZipCodeTable[Zip Code],ZipCodeTable[City])</f>
        <v>Dubuque</v>
      </c>
      <c r="M2071" t="str">
        <f>_xlfn.XLOOKUP(SuperStoreData[[#This Row],[Zip Code]],ZipCodeTable[Zip Code],ZipCodeTable[State])</f>
        <v>IA</v>
      </c>
      <c r="N2071" t="s">
        <v>23</v>
      </c>
      <c r="O2071" t="s">
        <v>5380</v>
      </c>
      <c r="P2071" t="s">
        <v>25</v>
      </c>
      <c r="Q2071" t="s">
        <v>26</v>
      </c>
      <c r="R2071" t="s">
        <v>5381</v>
      </c>
      <c r="S2071" s="5">
        <v>15.24</v>
      </c>
      <c r="T2071" s="5">
        <v>4.3539062837134797</v>
      </c>
      <c r="U2071" s="6">
        <f>SuperStoreData[[#This Row],[Profit]]/SuperStoreData[[#This Row],[Sales]]</f>
        <v>0.28568938869511024</v>
      </c>
    </row>
    <row r="2072" spans="1:21" x14ac:dyDescent="0.2">
      <c r="A2072">
        <v>3284</v>
      </c>
      <c r="B2072" t="s">
        <v>11684</v>
      </c>
      <c r="C2072" s="1">
        <v>42847</v>
      </c>
      <c r="D2072" s="1">
        <v>42854</v>
      </c>
      <c r="E2072" s="7">
        <f>SuperStoreData[[#This Row],[Ship Date]]-SuperStoreData[[#This Row],[Order Date]]</f>
        <v>7</v>
      </c>
      <c r="F2072" t="s">
        <v>29</v>
      </c>
      <c r="G2072" t="s">
        <v>6699</v>
      </c>
      <c r="H2072" t="s">
        <v>8541</v>
      </c>
      <c r="I2072" t="str">
        <f>PROPER(SuperStoreData[[#This Row],[Customer Name]])</f>
        <v>Maya Herman</v>
      </c>
      <c r="J2072" t="s">
        <v>82</v>
      </c>
      <c r="K2072">
        <v>10035</v>
      </c>
      <c r="L2072" t="str">
        <f>_xlfn.XLOOKUP(SuperStoreData[[#This Row],[Zip Code]],ZipCodeTable[Zip Code],ZipCodeTable[City])</f>
        <v>New York</v>
      </c>
      <c r="M2072" t="str">
        <f>_xlfn.XLOOKUP(SuperStoreData[[#This Row],[Zip Code]],ZipCodeTable[Zip Code],ZipCodeTable[State])</f>
        <v>NY</v>
      </c>
      <c r="N2072" t="s">
        <v>46</v>
      </c>
      <c r="O2072" t="s">
        <v>997</v>
      </c>
      <c r="P2072" t="s">
        <v>48</v>
      </c>
      <c r="Q2072" t="s">
        <v>49</v>
      </c>
      <c r="R2072" t="s">
        <v>998</v>
      </c>
      <c r="S2072" s="5">
        <v>15.24</v>
      </c>
      <c r="T2072" s="5">
        <v>4.7399560860004204</v>
      </c>
      <c r="U2072" s="6">
        <f>SuperStoreData[[#This Row],[Profit]]/SuperStoreData[[#This Row],[Sales]]</f>
        <v>0.31102074055120871</v>
      </c>
    </row>
    <row r="2073" spans="1:21" x14ac:dyDescent="0.2">
      <c r="A2073">
        <v>9003</v>
      </c>
      <c r="B2073" t="s">
        <v>2219</v>
      </c>
      <c r="C2073" s="1">
        <v>42826</v>
      </c>
      <c r="D2073" s="1">
        <v>42833</v>
      </c>
      <c r="E2073" s="7">
        <f>SuperStoreData[[#This Row],[Ship Date]]-SuperStoreData[[#This Row],[Order Date]]</f>
        <v>7</v>
      </c>
      <c r="F2073" t="s">
        <v>29</v>
      </c>
      <c r="G2073" t="s">
        <v>1533</v>
      </c>
      <c r="H2073" t="s">
        <v>1534</v>
      </c>
      <c r="I2073" t="str">
        <f>PROPER(SuperStoreData[[#This Row],[Customer Name]])</f>
        <v>Elizabeth Moffitt</v>
      </c>
      <c r="J2073" t="s">
        <v>82</v>
      </c>
      <c r="K2073">
        <v>30328</v>
      </c>
      <c r="L2073" t="str">
        <f>_xlfn.XLOOKUP(SuperStoreData[[#This Row],[Zip Code]],ZipCodeTable[Zip Code],ZipCodeTable[City])</f>
        <v>Atlanta</v>
      </c>
      <c r="M2073" t="str">
        <f>_xlfn.XLOOKUP(SuperStoreData[[#This Row],[Zip Code]],ZipCodeTable[Zip Code],ZipCodeTable[State])</f>
        <v>GA</v>
      </c>
      <c r="N2073" t="s">
        <v>85</v>
      </c>
      <c r="O2073" t="s">
        <v>1837</v>
      </c>
      <c r="P2073" t="s">
        <v>25</v>
      </c>
      <c r="Q2073" t="s">
        <v>91</v>
      </c>
      <c r="R2073" t="s">
        <v>1838</v>
      </c>
      <c r="S2073" s="5">
        <v>15.24</v>
      </c>
      <c r="T2073" s="5">
        <v>3.6357838521902699</v>
      </c>
      <c r="U2073" s="6">
        <f>SuperStoreData[[#This Row],[Profit]]/SuperStoreData[[#This Row],[Sales]]</f>
        <v>0.2385684942382067</v>
      </c>
    </row>
    <row r="2074" spans="1:21" x14ac:dyDescent="0.2">
      <c r="A2074">
        <v>3499</v>
      </c>
      <c r="B2074" t="s">
        <v>5953</v>
      </c>
      <c r="C2074" s="1">
        <v>43176</v>
      </c>
      <c r="D2074" s="1">
        <v>43181</v>
      </c>
      <c r="E2074" s="7">
        <f>SuperStoreData[[#This Row],[Ship Date]]-SuperStoreData[[#This Row],[Order Date]]</f>
        <v>5</v>
      </c>
      <c r="F2074" t="s">
        <v>29</v>
      </c>
      <c r="G2074" t="s">
        <v>4386</v>
      </c>
      <c r="H2074" t="s">
        <v>4388</v>
      </c>
      <c r="I2074" t="str">
        <f>PROPER(SuperStoreData[[#This Row],[Customer Name]])</f>
        <v>Cathy Armstrong</v>
      </c>
      <c r="J2074" t="s">
        <v>21</v>
      </c>
      <c r="K2074">
        <v>90036</v>
      </c>
      <c r="L2074" t="str">
        <f>_xlfn.XLOOKUP(SuperStoreData[[#This Row],[Zip Code]],ZipCodeTable[Zip Code],ZipCodeTable[City])</f>
        <v>Los Angeles</v>
      </c>
      <c r="M2074" t="str">
        <f>_xlfn.XLOOKUP(SuperStoreData[[#This Row],[Zip Code]],ZipCodeTable[Zip Code],ZipCodeTable[State])</f>
        <v>CA</v>
      </c>
      <c r="N2074" t="s">
        <v>68</v>
      </c>
      <c r="O2074" t="s">
        <v>668</v>
      </c>
      <c r="P2074" t="s">
        <v>25</v>
      </c>
      <c r="Q2074" t="s">
        <v>26</v>
      </c>
      <c r="R2074" t="s">
        <v>669</v>
      </c>
      <c r="S2074" s="5">
        <v>15.24</v>
      </c>
      <c r="T2074" s="5">
        <v>2.1764657725465901</v>
      </c>
      <c r="U2074" s="6">
        <f>SuperStoreData[[#This Row],[Profit]]/SuperStoreData[[#This Row],[Sales]]</f>
        <v>0.14281271473402823</v>
      </c>
    </row>
    <row r="2075" spans="1:21" x14ac:dyDescent="0.2">
      <c r="A2075">
        <v>6034</v>
      </c>
      <c r="B2075" t="s">
        <v>8321</v>
      </c>
      <c r="C2075" s="1">
        <v>43095</v>
      </c>
      <c r="D2075" s="1">
        <v>43100</v>
      </c>
      <c r="E2075" s="7">
        <f>SuperStoreData[[#This Row],[Ship Date]]-SuperStoreData[[#This Row],[Order Date]]</f>
        <v>5</v>
      </c>
      <c r="F2075" t="s">
        <v>29</v>
      </c>
      <c r="G2075" t="s">
        <v>4040</v>
      </c>
      <c r="H2075" t="s">
        <v>4044</v>
      </c>
      <c r="I2075" t="str">
        <f>PROPER(SuperStoreData[[#This Row],[Customer Name]])</f>
        <v>Paul Prost</v>
      </c>
      <c r="J2075" t="s">
        <v>21</v>
      </c>
      <c r="K2075">
        <v>90036</v>
      </c>
      <c r="L2075" t="str">
        <f>_xlfn.XLOOKUP(SuperStoreData[[#This Row],[Zip Code]],ZipCodeTable[Zip Code],ZipCodeTable[City])</f>
        <v>Los Angeles</v>
      </c>
      <c r="M2075" t="str">
        <f>_xlfn.XLOOKUP(SuperStoreData[[#This Row],[Zip Code]],ZipCodeTable[Zip Code],ZipCodeTable[State])</f>
        <v>CA</v>
      </c>
      <c r="N2075" t="s">
        <v>68</v>
      </c>
      <c r="O2075" t="s">
        <v>2039</v>
      </c>
      <c r="P2075" t="s">
        <v>48</v>
      </c>
      <c r="Q2075" t="s">
        <v>49</v>
      </c>
      <c r="R2075" t="s">
        <v>2040</v>
      </c>
      <c r="S2075" s="5">
        <v>15.24</v>
      </c>
      <c r="T2075" s="5">
        <v>0.95383360336576595</v>
      </c>
      <c r="U2075" s="6">
        <f>SuperStoreData[[#This Row],[Profit]]/SuperStoreData[[#This Row],[Sales]]</f>
        <v>6.2587506782530569E-2</v>
      </c>
    </row>
    <row r="2076" spans="1:21" x14ac:dyDescent="0.2">
      <c r="A2076">
        <v>629</v>
      </c>
      <c r="B2076" t="s">
        <v>9056</v>
      </c>
      <c r="C2076" s="1">
        <v>42336</v>
      </c>
      <c r="D2076" s="1">
        <v>42336</v>
      </c>
      <c r="E2076" s="7">
        <f>SuperStoreData[[#This Row],[Ship Date]]-SuperStoreData[[#This Row],[Order Date]]</f>
        <v>0</v>
      </c>
      <c r="F2076" t="s">
        <v>29</v>
      </c>
      <c r="G2076" t="s">
        <v>1053</v>
      </c>
      <c r="H2076" t="s">
        <v>1054</v>
      </c>
      <c r="I2076" t="str">
        <f>PROPER(SuperStoreData[[#This Row],[Customer Name]])</f>
        <v>Logan Currie</v>
      </c>
      <c r="J2076" t="s">
        <v>32</v>
      </c>
      <c r="K2076">
        <v>94122</v>
      </c>
      <c r="L2076" t="str">
        <f>_xlfn.XLOOKUP(SuperStoreData[[#This Row],[Zip Code]],ZipCodeTable[Zip Code],ZipCodeTable[City])</f>
        <v>San Francisco</v>
      </c>
      <c r="M2076" t="str">
        <f>_xlfn.XLOOKUP(SuperStoreData[[#This Row],[Zip Code]],ZipCodeTable[Zip Code],ZipCodeTable[State])</f>
        <v>CA</v>
      </c>
      <c r="N2076" t="s">
        <v>68</v>
      </c>
      <c r="O2076" t="s">
        <v>5489</v>
      </c>
      <c r="P2076" t="s">
        <v>25</v>
      </c>
      <c r="Q2076" t="s">
        <v>26</v>
      </c>
      <c r="R2076" t="s">
        <v>5490</v>
      </c>
      <c r="S2076" s="5">
        <v>15.24</v>
      </c>
      <c r="T2076" s="5">
        <v>2.6248188402491901</v>
      </c>
      <c r="U2076" s="6">
        <f>SuperStoreData[[#This Row],[Profit]]/SuperStoreData[[#This Row],[Sales]]</f>
        <v>0.17223220736543243</v>
      </c>
    </row>
    <row r="2077" spans="1:21" x14ac:dyDescent="0.2">
      <c r="A2077">
        <v>421</v>
      </c>
      <c r="B2077" t="s">
        <v>3388</v>
      </c>
      <c r="C2077" s="1">
        <v>42795</v>
      </c>
      <c r="D2077" s="1">
        <v>42799</v>
      </c>
      <c r="E2077" s="7">
        <f>SuperStoreData[[#This Row],[Ship Date]]-SuperStoreData[[#This Row],[Order Date]]</f>
        <v>4</v>
      </c>
      <c r="F2077" t="s">
        <v>29</v>
      </c>
      <c r="G2077" t="s">
        <v>3389</v>
      </c>
      <c r="H2077" t="s">
        <v>3393</v>
      </c>
      <c r="I2077" t="str">
        <f>PROPER(SuperStoreData[[#This Row],[Customer Name]])</f>
        <v>Sung Pak</v>
      </c>
      <c r="J2077" t="s">
        <v>82</v>
      </c>
      <c r="K2077">
        <v>90045</v>
      </c>
      <c r="L2077" t="str">
        <f>_xlfn.XLOOKUP(SuperStoreData[[#This Row],[Zip Code]],ZipCodeTable[Zip Code],ZipCodeTable[City])</f>
        <v>Los Angeles</v>
      </c>
      <c r="M2077" t="str">
        <f>_xlfn.XLOOKUP(SuperStoreData[[#This Row],[Zip Code]],ZipCodeTable[Zip Code],ZipCodeTable[State])</f>
        <v>CA</v>
      </c>
      <c r="N2077" t="s">
        <v>68</v>
      </c>
      <c r="O2077" t="s">
        <v>2501</v>
      </c>
      <c r="P2077" t="s">
        <v>25</v>
      </c>
      <c r="Q2077" t="s">
        <v>293</v>
      </c>
      <c r="R2077" t="s">
        <v>2502</v>
      </c>
      <c r="S2077" s="5">
        <v>15.25</v>
      </c>
      <c r="T2077" s="5">
        <v>0.33611972346439001</v>
      </c>
      <c r="U2077" s="6">
        <f>SuperStoreData[[#This Row],[Profit]]/SuperStoreData[[#This Row],[Sales]]</f>
        <v>2.2040637604222296E-2</v>
      </c>
    </row>
    <row r="2078" spans="1:21" x14ac:dyDescent="0.2">
      <c r="A2078">
        <v>54</v>
      </c>
      <c r="B2078" t="s">
        <v>7362</v>
      </c>
      <c r="C2078" s="1">
        <v>42806</v>
      </c>
      <c r="D2078" s="1">
        <v>42810</v>
      </c>
      <c r="E2078" s="7">
        <f>SuperStoreData[[#This Row],[Ship Date]]-SuperStoreData[[#This Row],[Order Date]]</f>
        <v>4</v>
      </c>
      <c r="F2078" t="s">
        <v>29</v>
      </c>
      <c r="G2078" t="s">
        <v>7363</v>
      </c>
      <c r="H2078" t="s">
        <v>7364</v>
      </c>
      <c r="I2078" t="str">
        <f>PROPER(SuperStoreData[[#This Row],[Customer Name]])</f>
        <v>Janet Molinari</v>
      </c>
      <c r="J2078" t="s">
        <v>82</v>
      </c>
      <c r="K2078">
        <v>10024</v>
      </c>
      <c r="L2078" t="str">
        <f>_xlfn.XLOOKUP(SuperStoreData[[#This Row],[Zip Code]],ZipCodeTable[Zip Code],ZipCodeTable[City])</f>
        <v>New York</v>
      </c>
      <c r="M2078" t="str">
        <f>_xlfn.XLOOKUP(SuperStoreData[[#This Row],[Zip Code]],ZipCodeTable[Zip Code],ZipCodeTable[State])</f>
        <v>NY</v>
      </c>
      <c r="N2078" t="s">
        <v>46</v>
      </c>
      <c r="O2078" t="s">
        <v>4406</v>
      </c>
      <c r="P2078" t="s">
        <v>25</v>
      </c>
      <c r="Q2078" t="s">
        <v>117</v>
      </c>
      <c r="R2078" t="s">
        <v>4407</v>
      </c>
      <c r="S2078" s="5">
        <v>15.26</v>
      </c>
      <c r="T2078" s="5">
        <v>1.8758357159869199</v>
      </c>
      <c r="U2078" s="6">
        <f>SuperStoreData[[#This Row],[Profit]]/SuperStoreData[[#This Row],[Sales]]</f>
        <v>0.12292501415379554</v>
      </c>
    </row>
    <row r="2079" spans="1:21" x14ac:dyDescent="0.2">
      <c r="A2079">
        <v>4481</v>
      </c>
      <c r="B2079" t="s">
        <v>3117</v>
      </c>
      <c r="C2079" s="1">
        <v>43107</v>
      </c>
      <c r="D2079" s="1">
        <v>43110</v>
      </c>
      <c r="E2079" s="7">
        <f>SuperStoreData[[#This Row],[Ship Date]]-SuperStoreData[[#This Row],[Order Date]]</f>
        <v>3</v>
      </c>
      <c r="F2079" t="s">
        <v>29</v>
      </c>
      <c r="G2079" t="s">
        <v>951</v>
      </c>
      <c r="H2079" t="s">
        <v>952</v>
      </c>
      <c r="I2079" t="str">
        <f>PROPER(SuperStoreData[[#This Row],[Customer Name]])</f>
        <v>Xylona Preis</v>
      </c>
      <c r="J2079" t="s">
        <v>32</v>
      </c>
      <c r="K2079">
        <v>90049</v>
      </c>
      <c r="L2079" t="str">
        <f>_xlfn.XLOOKUP(SuperStoreData[[#This Row],[Zip Code]],ZipCodeTable[Zip Code],ZipCodeTable[City])</f>
        <v>Los Angeles</v>
      </c>
      <c r="M2079" t="str">
        <f>_xlfn.XLOOKUP(SuperStoreData[[#This Row],[Zip Code]],ZipCodeTable[Zip Code],ZipCodeTable[State])</f>
        <v>CA</v>
      </c>
      <c r="N2079" t="s">
        <v>68</v>
      </c>
      <c r="O2079" t="s">
        <v>3126</v>
      </c>
      <c r="P2079" t="s">
        <v>25</v>
      </c>
      <c r="Q2079" t="s">
        <v>117</v>
      </c>
      <c r="R2079" t="s">
        <v>3127</v>
      </c>
      <c r="S2079" s="5">
        <v>15.26</v>
      </c>
      <c r="T2079" s="5">
        <v>-0.34303368858016597</v>
      </c>
      <c r="U2079" s="6">
        <f>SuperStoreData[[#This Row],[Profit]]/SuperStoreData[[#This Row],[Sales]]</f>
        <v>-2.2479271859774965E-2</v>
      </c>
    </row>
    <row r="2080" spans="1:21" x14ac:dyDescent="0.2">
      <c r="A2080">
        <v>6323</v>
      </c>
      <c r="B2080" t="s">
        <v>2642</v>
      </c>
      <c r="C2080" s="1">
        <v>42965</v>
      </c>
      <c r="D2080" s="1">
        <v>42970</v>
      </c>
      <c r="E2080" s="7">
        <f>SuperStoreData[[#This Row],[Ship Date]]-SuperStoreData[[#This Row],[Order Date]]</f>
        <v>5</v>
      </c>
      <c r="F2080" t="s">
        <v>129</v>
      </c>
      <c r="G2080" t="s">
        <v>2643</v>
      </c>
      <c r="H2080" t="s">
        <v>2644</v>
      </c>
      <c r="I2080" t="str">
        <f>PROPER(SuperStoreData[[#This Row],[Customer Name]])</f>
        <v>Ross Baird</v>
      </c>
      <c r="J2080" t="s">
        <v>21</v>
      </c>
      <c r="K2080">
        <v>48640</v>
      </c>
      <c r="L2080" t="str">
        <f>_xlfn.XLOOKUP(SuperStoreData[[#This Row],[Zip Code]],ZipCodeTable[Zip Code],ZipCodeTable[City])</f>
        <v>Midland</v>
      </c>
      <c r="M2080" t="str">
        <f>_xlfn.XLOOKUP(SuperStoreData[[#This Row],[Zip Code]],ZipCodeTable[Zip Code],ZipCodeTable[State])</f>
        <v>MI</v>
      </c>
      <c r="N2080" t="s">
        <v>23</v>
      </c>
      <c r="O2080" t="s">
        <v>2646</v>
      </c>
      <c r="P2080" t="s">
        <v>25</v>
      </c>
      <c r="Q2080" t="s">
        <v>293</v>
      </c>
      <c r="R2080" t="s">
        <v>2647</v>
      </c>
      <c r="S2080" s="5">
        <v>15.28</v>
      </c>
      <c r="T2080" s="5">
        <v>0.64019087113111095</v>
      </c>
      <c r="U2080" s="6">
        <f>SuperStoreData[[#This Row],[Profit]]/SuperStoreData[[#This Row],[Sales]]</f>
        <v>4.1897308320098886E-2</v>
      </c>
    </row>
    <row r="2081" spans="1:21" x14ac:dyDescent="0.2">
      <c r="A2081">
        <v>9218</v>
      </c>
      <c r="B2081" t="s">
        <v>8303</v>
      </c>
      <c r="C2081" s="1">
        <v>43081</v>
      </c>
      <c r="D2081" s="1">
        <v>43087</v>
      </c>
      <c r="E2081" s="7">
        <f>SuperStoreData[[#This Row],[Ship Date]]-SuperStoreData[[#This Row],[Order Date]]</f>
        <v>6</v>
      </c>
      <c r="F2081" t="s">
        <v>18</v>
      </c>
      <c r="G2081" t="s">
        <v>5571</v>
      </c>
      <c r="H2081" t="s">
        <v>5572</v>
      </c>
      <c r="I2081" t="str">
        <f>PROPER(SuperStoreData[[#This Row],[Customer Name]])</f>
        <v>Arthur Wiediger</v>
      </c>
      <c r="J2081" t="s">
        <v>21</v>
      </c>
      <c r="K2081">
        <v>55407</v>
      </c>
      <c r="L2081" t="str">
        <f>_xlfn.XLOOKUP(SuperStoreData[[#This Row],[Zip Code]],ZipCodeTable[Zip Code],ZipCodeTable[City])</f>
        <v>Minneapolis</v>
      </c>
      <c r="M2081" t="str">
        <f>_xlfn.XLOOKUP(SuperStoreData[[#This Row],[Zip Code]],ZipCodeTable[Zip Code],ZipCodeTable[State])</f>
        <v>MN</v>
      </c>
      <c r="N2081" t="s">
        <v>23</v>
      </c>
      <c r="O2081" t="s">
        <v>2646</v>
      </c>
      <c r="P2081" t="s">
        <v>25</v>
      </c>
      <c r="Q2081" t="s">
        <v>293</v>
      </c>
      <c r="R2081" t="s">
        <v>2647</v>
      </c>
      <c r="S2081" s="5">
        <v>15.28</v>
      </c>
      <c r="T2081" s="5">
        <v>-0.37024370084932101</v>
      </c>
      <c r="U2081" s="6">
        <f>SuperStoreData[[#This Row],[Profit]]/SuperStoreData[[#This Row],[Sales]]</f>
        <v>-2.4230608694327291E-2</v>
      </c>
    </row>
    <row r="2082" spans="1:21" x14ac:dyDescent="0.2">
      <c r="A2082">
        <v>829</v>
      </c>
      <c r="B2082" t="s">
        <v>9930</v>
      </c>
      <c r="C2082" s="1">
        <v>43267</v>
      </c>
      <c r="D2082" s="1">
        <v>43269</v>
      </c>
      <c r="E2082" s="7">
        <f>SuperStoreData[[#This Row],[Ship Date]]-SuperStoreData[[#This Row],[Order Date]]</f>
        <v>2</v>
      </c>
      <c r="F2082" t="s">
        <v>29</v>
      </c>
      <c r="G2082" t="s">
        <v>5178</v>
      </c>
      <c r="H2082" t="s">
        <v>5191</v>
      </c>
      <c r="I2082" t="str">
        <f>PROPER(SuperStoreData[[#This Row],[Customer Name]])</f>
        <v>Greg Tran</v>
      </c>
      <c r="J2082" t="s">
        <v>32</v>
      </c>
      <c r="K2082">
        <v>55044</v>
      </c>
      <c r="L2082" t="str">
        <f>_xlfn.XLOOKUP(SuperStoreData[[#This Row],[Zip Code]],ZipCodeTable[Zip Code],ZipCodeTable[City])</f>
        <v>Lakeville</v>
      </c>
      <c r="M2082" t="str">
        <f>_xlfn.XLOOKUP(SuperStoreData[[#This Row],[Zip Code]],ZipCodeTable[Zip Code],ZipCodeTable[State])</f>
        <v>MN</v>
      </c>
      <c r="N2082" t="s">
        <v>23</v>
      </c>
      <c r="O2082" t="s">
        <v>2646</v>
      </c>
      <c r="P2082" t="s">
        <v>25</v>
      </c>
      <c r="Q2082" t="s">
        <v>293</v>
      </c>
      <c r="R2082" t="s">
        <v>2647</v>
      </c>
      <c r="S2082" s="5">
        <v>15.28</v>
      </c>
      <c r="T2082" s="5">
        <v>2.7108168708210099</v>
      </c>
      <c r="U2082" s="6">
        <f>SuperStoreData[[#This Row],[Profit]]/SuperStoreData[[#This Row],[Sales]]</f>
        <v>0.17740948107467341</v>
      </c>
    </row>
    <row r="2083" spans="1:21" x14ac:dyDescent="0.2">
      <c r="A2083">
        <v>1121</v>
      </c>
      <c r="B2083" t="s">
        <v>3652</v>
      </c>
      <c r="C2083" s="1">
        <v>42934</v>
      </c>
      <c r="D2083" s="1">
        <v>42940</v>
      </c>
      <c r="E2083" s="7">
        <f>SuperStoreData[[#This Row],[Ship Date]]-SuperStoreData[[#This Row],[Order Date]]</f>
        <v>6</v>
      </c>
      <c r="F2083" t="s">
        <v>29</v>
      </c>
      <c r="G2083" t="s">
        <v>3653</v>
      </c>
      <c r="H2083" t="s">
        <v>3654</v>
      </c>
      <c r="I2083" t="str">
        <f>PROPER(SuperStoreData[[#This Row],[Customer Name]])</f>
        <v>Christine Sundaresam</v>
      </c>
      <c r="J2083" t="s">
        <v>32</v>
      </c>
      <c r="K2083">
        <v>30076</v>
      </c>
      <c r="L2083" t="str">
        <f>_xlfn.XLOOKUP(SuperStoreData[[#This Row],[Zip Code]],ZipCodeTable[Zip Code],ZipCodeTable[City])</f>
        <v>Roswell</v>
      </c>
      <c r="M2083" t="str">
        <f>_xlfn.XLOOKUP(SuperStoreData[[#This Row],[Zip Code]],ZipCodeTable[Zip Code],ZipCodeTable[State])</f>
        <v>GA</v>
      </c>
      <c r="N2083" t="s">
        <v>85</v>
      </c>
      <c r="O2083" t="s">
        <v>2646</v>
      </c>
      <c r="P2083" t="s">
        <v>25</v>
      </c>
      <c r="Q2083" t="s">
        <v>293</v>
      </c>
      <c r="R2083" t="s">
        <v>2647</v>
      </c>
      <c r="S2083" s="5">
        <v>15.28</v>
      </c>
      <c r="T2083" s="5">
        <v>4.4426909974290201</v>
      </c>
      <c r="U2083" s="6">
        <f>SuperStoreData[[#This Row],[Profit]]/SuperStoreData[[#This Row],[Sales]]</f>
        <v>0.29075202862755367</v>
      </c>
    </row>
    <row r="2084" spans="1:21" x14ac:dyDescent="0.2">
      <c r="A2084">
        <v>1229</v>
      </c>
      <c r="B2084" t="s">
        <v>5122</v>
      </c>
      <c r="C2084" s="1">
        <v>43341</v>
      </c>
      <c r="D2084" s="1">
        <v>43344</v>
      </c>
      <c r="E2084" s="7">
        <f>SuperStoreData[[#This Row],[Ship Date]]-SuperStoreData[[#This Row],[Order Date]]</f>
        <v>3</v>
      </c>
      <c r="F2084" t="s">
        <v>29</v>
      </c>
      <c r="G2084" t="s">
        <v>5123</v>
      </c>
      <c r="H2084" t="s">
        <v>5124</v>
      </c>
      <c r="I2084" t="str">
        <f>PROPER(SuperStoreData[[#This Row],[Customer Name]])</f>
        <v>Zuschuss Carroll</v>
      </c>
      <c r="J2084" t="s">
        <v>32</v>
      </c>
      <c r="K2084">
        <v>90045</v>
      </c>
      <c r="L2084" t="str">
        <f>_xlfn.XLOOKUP(SuperStoreData[[#This Row],[Zip Code]],ZipCodeTable[Zip Code],ZipCodeTable[City])</f>
        <v>Los Angeles</v>
      </c>
      <c r="M2084" t="str">
        <f>_xlfn.XLOOKUP(SuperStoreData[[#This Row],[Zip Code]],ZipCodeTable[Zip Code],ZipCodeTable[State])</f>
        <v>CA</v>
      </c>
      <c r="N2084" t="s">
        <v>68</v>
      </c>
      <c r="O2084" t="s">
        <v>1094</v>
      </c>
      <c r="P2084" t="s">
        <v>25</v>
      </c>
      <c r="Q2084" t="s">
        <v>293</v>
      </c>
      <c r="R2084" t="s">
        <v>1095</v>
      </c>
      <c r="S2084" s="5">
        <v>15.28</v>
      </c>
      <c r="T2084" s="5">
        <v>-0.43219038433933399</v>
      </c>
      <c r="U2084" s="6">
        <f>SuperStoreData[[#This Row],[Profit]]/SuperStoreData[[#This Row],[Sales]]</f>
        <v>-2.8284711016972122E-2</v>
      </c>
    </row>
    <row r="2085" spans="1:21" x14ac:dyDescent="0.2">
      <c r="A2085">
        <v>4534</v>
      </c>
      <c r="B2085" t="s">
        <v>6890</v>
      </c>
      <c r="C2085" s="1">
        <v>42354</v>
      </c>
      <c r="D2085" s="1">
        <v>42355</v>
      </c>
      <c r="E2085" s="7">
        <f>SuperStoreData[[#This Row],[Ship Date]]-SuperStoreData[[#This Row],[Order Date]]</f>
        <v>1</v>
      </c>
      <c r="F2085" t="s">
        <v>489</v>
      </c>
      <c r="G2085" t="s">
        <v>819</v>
      </c>
      <c r="H2085" t="s">
        <v>5487</v>
      </c>
      <c r="I2085" t="str">
        <f>PROPER(SuperStoreData[[#This Row],[Customer Name]])</f>
        <v>Tanja Norvell</v>
      </c>
      <c r="J2085" t="s">
        <v>21</v>
      </c>
      <c r="K2085">
        <v>95336</v>
      </c>
      <c r="L2085" t="str">
        <f>_xlfn.XLOOKUP(SuperStoreData[[#This Row],[Zip Code]],ZipCodeTable[Zip Code],ZipCodeTable[City])</f>
        <v>Manteca</v>
      </c>
      <c r="M2085" t="str">
        <f>_xlfn.XLOOKUP(SuperStoreData[[#This Row],[Zip Code]],ZipCodeTable[Zip Code],ZipCodeTable[State])</f>
        <v>CA</v>
      </c>
      <c r="N2085" t="s">
        <v>68</v>
      </c>
      <c r="O2085" t="s">
        <v>1094</v>
      </c>
      <c r="P2085" t="s">
        <v>25</v>
      </c>
      <c r="Q2085" t="s">
        <v>293</v>
      </c>
      <c r="R2085" t="s">
        <v>1095</v>
      </c>
      <c r="S2085" s="5">
        <v>15.28</v>
      </c>
      <c r="T2085" s="5">
        <v>2.6510032143771598</v>
      </c>
      <c r="U2085" s="6">
        <f>SuperStoreData[[#This Row],[Profit]]/SuperStoreData[[#This Row],[Sales]]</f>
        <v>0.17349497476290313</v>
      </c>
    </row>
    <row r="2086" spans="1:21" x14ac:dyDescent="0.2">
      <c r="A2086">
        <v>5418</v>
      </c>
      <c r="B2086" t="s">
        <v>5044</v>
      </c>
      <c r="C2086" s="1">
        <v>42735</v>
      </c>
      <c r="D2086" s="1">
        <v>42739</v>
      </c>
      <c r="E2086" s="7">
        <f>SuperStoreData[[#This Row],[Ship Date]]-SuperStoreData[[#This Row],[Order Date]]</f>
        <v>4</v>
      </c>
      <c r="F2086" t="s">
        <v>129</v>
      </c>
      <c r="G2086" t="s">
        <v>2276</v>
      </c>
      <c r="H2086" t="s">
        <v>2277</v>
      </c>
      <c r="I2086" t="str">
        <f>PROPER(SuperStoreData[[#This Row],[Customer Name]])</f>
        <v>Alice Mccarthy</v>
      </c>
      <c r="J2086" t="s">
        <v>82</v>
      </c>
      <c r="K2086">
        <v>68104</v>
      </c>
      <c r="L2086" t="str">
        <f>_xlfn.XLOOKUP(SuperStoreData[[#This Row],[Zip Code]],ZipCodeTable[Zip Code],ZipCodeTable[City])</f>
        <v>Omaha</v>
      </c>
      <c r="M2086" t="str">
        <f>_xlfn.XLOOKUP(SuperStoreData[[#This Row],[Zip Code]],ZipCodeTable[Zip Code],ZipCodeTable[State])</f>
        <v>NE</v>
      </c>
      <c r="N2086" t="s">
        <v>23</v>
      </c>
      <c r="O2086" t="s">
        <v>2828</v>
      </c>
      <c r="P2086" t="s">
        <v>25</v>
      </c>
      <c r="Q2086" t="s">
        <v>26</v>
      </c>
      <c r="R2086" t="s">
        <v>2829</v>
      </c>
      <c r="S2086" s="5">
        <v>15.36</v>
      </c>
      <c r="T2086" s="5">
        <v>5.1522081582549299</v>
      </c>
      <c r="U2086" s="6">
        <f>SuperStoreData[[#This Row],[Profit]]/SuperStoreData[[#This Row],[Sales]]</f>
        <v>0.33543021863638867</v>
      </c>
    </row>
    <row r="2087" spans="1:21" x14ac:dyDescent="0.2">
      <c r="A2087">
        <v>3227</v>
      </c>
      <c r="B2087" t="s">
        <v>1896</v>
      </c>
      <c r="C2087" s="1">
        <v>42711</v>
      </c>
      <c r="D2087" s="1">
        <v>42715</v>
      </c>
      <c r="E2087" s="7">
        <f>SuperStoreData[[#This Row],[Ship Date]]-SuperStoreData[[#This Row],[Order Date]]</f>
        <v>4</v>
      </c>
      <c r="F2087" t="s">
        <v>18</v>
      </c>
      <c r="G2087" t="s">
        <v>1897</v>
      </c>
      <c r="H2087" t="s">
        <v>1903</v>
      </c>
      <c r="I2087" t="str">
        <f>PROPER(SuperStoreData[[#This Row],[Customer Name]])</f>
        <v>Erin Smith</v>
      </c>
      <c r="J2087" t="s">
        <v>82</v>
      </c>
      <c r="K2087">
        <v>85281</v>
      </c>
      <c r="L2087" t="str">
        <f>_xlfn.XLOOKUP(SuperStoreData[[#This Row],[Zip Code]],ZipCodeTable[Zip Code],ZipCodeTable[City])</f>
        <v>Tempe</v>
      </c>
      <c r="M2087" t="str">
        <f>_xlfn.XLOOKUP(SuperStoreData[[#This Row],[Zip Code]],ZipCodeTable[Zip Code],ZipCodeTable[State])</f>
        <v>AZ</v>
      </c>
      <c r="N2087" t="s">
        <v>68</v>
      </c>
      <c r="O2087" t="s">
        <v>1908</v>
      </c>
      <c r="P2087" t="s">
        <v>25</v>
      </c>
      <c r="Q2087" t="s">
        <v>214</v>
      </c>
      <c r="R2087" t="s">
        <v>1909</v>
      </c>
      <c r="S2087" s="5">
        <v>15.36</v>
      </c>
      <c r="T2087" s="5">
        <v>1.28187407765137</v>
      </c>
      <c r="U2087" s="6">
        <f>SuperStoreData[[#This Row],[Profit]]/SuperStoreData[[#This Row],[Sales]]</f>
        <v>8.3455343597094403E-2</v>
      </c>
    </row>
    <row r="2088" spans="1:21" x14ac:dyDescent="0.2">
      <c r="A2088">
        <v>2695</v>
      </c>
      <c r="B2088" t="s">
        <v>8508</v>
      </c>
      <c r="C2088" s="1">
        <v>42331</v>
      </c>
      <c r="D2088" s="1">
        <v>42336</v>
      </c>
      <c r="E2088" s="7">
        <f>SuperStoreData[[#This Row],[Ship Date]]-SuperStoreData[[#This Row],[Order Date]]</f>
        <v>5</v>
      </c>
      <c r="F2088" t="s">
        <v>29</v>
      </c>
      <c r="G2088" t="s">
        <v>1525</v>
      </c>
      <c r="H2088" t="s">
        <v>8509</v>
      </c>
      <c r="I2088" t="str">
        <f>PROPER(SuperStoreData[[#This Row],[Customer Name]])</f>
        <v>Dan Lawera</v>
      </c>
      <c r="J2088" t="s">
        <v>32</v>
      </c>
      <c r="K2088">
        <v>33012</v>
      </c>
      <c r="L2088" t="str">
        <f>_xlfn.XLOOKUP(SuperStoreData[[#This Row],[Zip Code]],ZipCodeTable[Zip Code],ZipCodeTable[City])</f>
        <v>Hialeah</v>
      </c>
      <c r="M2088" t="str">
        <f>_xlfn.XLOOKUP(SuperStoreData[[#This Row],[Zip Code]],ZipCodeTable[Zip Code],ZipCodeTable[State])</f>
        <v>FL</v>
      </c>
      <c r="N2088" t="s">
        <v>85</v>
      </c>
      <c r="O2088" t="s">
        <v>1058</v>
      </c>
      <c r="P2088" t="s">
        <v>48</v>
      </c>
      <c r="Q2088" t="s">
        <v>49</v>
      </c>
      <c r="R2088" t="s">
        <v>5205</v>
      </c>
      <c r="S2088" s="5">
        <v>15.384</v>
      </c>
      <c r="T2088" s="5">
        <v>3.5216442220182702</v>
      </c>
      <c r="U2088" s="6">
        <f>SuperStoreData[[#This Row],[Profit]]/SuperStoreData[[#This Row],[Sales]]</f>
        <v>0.22891603107243044</v>
      </c>
    </row>
    <row r="2089" spans="1:21" x14ac:dyDescent="0.2">
      <c r="A2089">
        <v>1934</v>
      </c>
      <c r="B2089" t="s">
        <v>4990</v>
      </c>
      <c r="C2089" s="1">
        <v>42973</v>
      </c>
      <c r="D2089" s="1">
        <v>42976</v>
      </c>
      <c r="E2089" s="7">
        <f>SuperStoreData[[#This Row],[Ship Date]]-SuperStoreData[[#This Row],[Order Date]]</f>
        <v>3</v>
      </c>
      <c r="F2089" t="s">
        <v>129</v>
      </c>
      <c r="G2089" t="s">
        <v>4991</v>
      </c>
      <c r="H2089" t="s">
        <v>4992</v>
      </c>
      <c r="I2089" t="str">
        <f>PROPER(SuperStoreData[[#This Row],[Customer Name]])</f>
        <v>Seth Vernon</v>
      </c>
      <c r="J2089" t="s">
        <v>32</v>
      </c>
      <c r="K2089">
        <v>70506</v>
      </c>
      <c r="L2089" t="str">
        <f>_xlfn.XLOOKUP(SuperStoreData[[#This Row],[Zip Code]],ZipCodeTable[Zip Code],ZipCodeTable[City])</f>
        <v>Lafayette</v>
      </c>
      <c r="M2089" t="str">
        <f>_xlfn.XLOOKUP(SuperStoreData[[#This Row],[Zip Code]],ZipCodeTable[Zip Code],ZipCodeTable[State])</f>
        <v>LA</v>
      </c>
      <c r="N2089" t="s">
        <v>85</v>
      </c>
      <c r="O2089" t="s">
        <v>4381</v>
      </c>
      <c r="P2089" t="s">
        <v>48</v>
      </c>
      <c r="Q2089" t="s">
        <v>49</v>
      </c>
      <c r="R2089" t="s">
        <v>4382</v>
      </c>
      <c r="S2089" s="5">
        <v>15.4</v>
      </c>
      <c r="T2089" s="5">
        <v>5.2406616207457297</v>
      </c>
      <c r="U2089" s="6">
        <f>SuperStoreData[[#This Row],[Profit]]/SuperStoreData[[#This Row],[Sales]]</f>
        <v>0.34030270264582657</v>
      </c>
    </row>
    <row r="2090" spans="1:21" x14ac:dyDescent="0.2">
      <c r="A2090">
        <v>3722</v>
      </c>
      <c r="B2090" t="s">
        <v>9804</v>
      </c>
      <c r="C2090" s="1">
        <v>42325</v>
      </c>
      <c r="D2090" s="1">
        <v>42330</v>
      </c>
      <c r="E2090" s="7">
        <f>SuperStoreData[[#This Row],[Ship Date]]-SuperStoreData[[#This Row],[Order Date]]</f>
        <v>5</v>
      </c>
      <c r="F2090" t="s">
        <v>29</v>
      </c>
      <c r="G2090" t="s">
        <v>1580</v>
      </c>
      <c r="H2090" t="s">
        <v>1581</v>
      </c>
      <c r="I2090" t="str">
        <f>PROPER(SuperStoreData[[#This Row],[Customer Name]])</f>
        <v>Alejandro Ballentine</v>
      </c>
      <c r="J2090" t="s">
        <v>21</v>
      </c>
      <c r="K2090">
        <v>39212</v>
      </c>
      <c r="L2090" t="str">
        <f>_xlfn.XLOOKUP(SuperStoreData[[#This Row],[Zip Code]],ZipCodeTable[Zip Code],ZipCodeTable[City])</f>
        <v>Jackson</v>
      </c>
      <c r="M2090" t="str">
        <f>_xlfn.XLOOKUP(SuperStoreData[[#This Row],[Zip Code]],ZipCodeTable[Zip Code],ZipCodeTable[State])</f>
        <v>MS</v>
      </c>
      <c r="N2090" t="s">
        <v>85</v>
      </c>
      <c r="O2090" t="s">
        <v>3481</v>
      </c>
      <c r="P2090" t="s">
        <v>25</v>
      </c>
      <c r="Q2090" t="s">
        <v>26</v>
      </c>
      <c r="R2090" t="s">
        <v>3482</v>
      </c>
      <c r="S2090" s="5">
        <v>15.42</v>
      </c>
      <c r="T2090" s="5">
        <v>3.66583182467014</v>
      </c>
      <c r="U2090" s="6">
        <f>SuperStoreData[[#This Row],[Profit]]/SuperStoreData[[#This Row],[Sales]]</f>
        <v>0.23773228434955512</v>
      </c>
    </row>
    <row r="2091" spans="1:21" x14ac:dyDescent="0.2">
      <c r="A2091">
        <v>790</v>
      </c>
      <c r="B2091" t="s">
        <v>10935</v>
      </c>
      <c r="C2091" s="1">
        <v>42556</v>
      </c>
      <c r="D2091" s="1">
        <v>42562</v>
      </c>
      <c r="E2091" s="7">
        <f>SuperStoreData[[#This Row],[Ship Date]]-SuperStoreData[[#This Row],[Order Date]]</f>
        <v>6</v>
      </c>
      <c r="F2091" t="s">
        <v>29</v>
      </c>
      <c r="G2091" t="s">
        <v>2550</v>
      </c>
      <c r="H2091" t="s">
        <v>2551</v>
      </c>
      <c r="I2091" t="str">
        <f>PROPER(SuperStoreData[[#This Row],[Customer Name]])</f>
        <v>Sue Ann Reed</v>
      </c>
      <c r="J2091" t="s">
        <v>32</v>
      </c>
      <c r="K2091">
        <v>23223</v>
      </c>
      <c r="L2091" t="str">
        <f>_xlfn.XLOOKUP(SuperStoreData[[#This Row],[Zip Code]],ZipCodeTable[Zip Code],ZipCodeTable[City])</f>
        <v>Richmond</v>
      </c>
      <c r="M2091" t="str">
        <f>_xlfn.XLOOKUP(SuperStoreData[[#This Row],[Zip Code]],ZipCodeTable[Zip Code],ZipCodeTable[State])</f>
        <v>VA</v>
      </c>
      <c r="N2091" t="s">
        <v>85</v>
      </c>
      <c r="O2091" t="s">
        <v>1029</v>
      </c>
      <c r="P2091" t="s">
        <v>25</v>
      </c>
      <c r="Q2091" t="s">
        <v>61</v>
      </c>
      <c r="R2091" t="s">
        <v>1030</v>
      </c>
      <c r="S2091" s="5">
        <v>15.42</v>
      </c>
      <c r="T2091" s="5">
        <v>2.4877488634016802</v>
      </c>
      <c r="U2091" s="6">
        <f>SuperStoreData[[#This Row],[Profit]]/SuperStoreData[[#This Row],[Sales]]</f>
        <v>0.16133261111554348</v>
      </c>
    </row>
    <row r="2092" spans="1:21" x14ac:dyDescent="0.2">
      <c r="A2092">
        <v>640</v>
      </c>
      <c r="B2092" t="s">
        <v>9625</v>
      </c>
      <c r="C2092" s="1">
        <v>42716</v>
      </c>
      <c r="D2092" s="1">
        <v>42720</v>
      </c>
      <c r="E2092" s="7">
        <f>SuperStoreData[[#This Row],[Ship Date]]-SuperStoreData[[#This Row],[Order Date]]</f>
        <v>4</v>
      </c>
      <c r="F2092" t="s">
        <v>29</v>
      </c>
      <c r="G2092" t="s">
        <v>3596</v>
      </c>
      <c r="H2092" t="s">
        <v>4225</v>
      </c>
      <c r="I2092" t="str">
        <f>PROPER(SuperStoreData[[#This Row],[Customer Name]])</f>
        <v>Rick Bensley</v>
      </c>
      <c r="J2092" t="s">
        <v>21</v>
      </c>
      <c r="K2092">
        <v>94591</v>
      </c>
      <c r="L2092" t="str">
        <f>_xlfn.XLOOKUP(SuperStoreData[[#This Row],[Zip Code]],ZipCodeTable[Zip Code],ZipCodeTable[City])</f>
        <v>Vallejo</v>
      </c>
      <c r="M2092" t="str">
        <f>_xlfn.XLOOKUP(SuperStoreData[[#This Row],[Zip Code]],ZipCodeTable[Zip Code],ZipCodeTable[State])</f>
        <v>CA</v>
      </c>
      <c r="N2092" t="s">
        <v>68</v>
      </c>
      <c r="O2092" t="s">
        <v>653</v>
      </c>
      <c r="P2092" t="s">
        <v>25</v>
      </c>
      <c r="Q2092" t="s">
        <v>26</v>
      </c>
      <c r="R2092" t="s">
        <v>654</v>
      </c>
      <c r="S2092" s="5">
        <v>15.423999999999999</v>
      </c>
      <c r="T2092" s="5">
        <v>0.79053211515726296</v>
      </c>
      <c r="U2092" s="6">
        <f>SuperStoreData[[#This Row],[Profit]]/SuperStoreData[[#This Row],[Sales]]</f>
        <v>5.1253378835403464E-2</v>
      </c>
    </row>
    <row r="2093" spans="1:21" x14ac:dyDescent="0.2">
      <c r="A2093">
        <v>2834</v>
      </c>
      <c r="B2093" t="s">
        <v>10886</v>
      </c>
      <c r="C2093" s="1">
        <v>42682</v>
      </c>
      <c r="D2093" s="1">
        <v>42682</v>
      </c>
      <c r="E2093" s="7">
        <f>SuperStoreData[[#This Row],[Ship Date]]-SuperStoreData[[#This Row],[Order Date]]</f>
        <v>0</v>
      </c>
      <c r="F2093" t="s">
        <v>129</v>
      </c>
      <c r="G2093" t="s">
        <v>4176</v>
      </c>
      <c r="H2093" t="s">
        <v>4177</v>
      </c>
      <c r="I2093" t="str">
        <f>PROPER(SuperStoreData[[#This Row],[Customer Name]])</f>
        <v>Carol Adams</v>
      </c>
      <c r="J2093" t="s">
        <v>82</v>
      </c>
      <c r="K2093">
        <v>35244</v>
      </c>
      <c r="L2093" t="str">
        <f>_xlfn.XLOOKUP(SuperStoreData[[#This Row],[Zip Code]],ZipCodeTable[Zip Code],ZipCodeTable[City])</f>
        <v>Birmingham</v>
      </c>
      <c r="M2093" t="str">
        <f>_xlfn.XLOOKUP(SuperStoreData[[#This Row],[Zip Code]],ZipCodeTable[Zip Code],ZipCodeTable[State])</f>
        <v>AL</v>
      </c>
      <c r="N2093" t="s">
        <v>85</v>
      </c>
      <c r="O2093" t="s">
        <v>4683</v>
      </c>
      <c r="P2093" t="s">
        <v>25</v>
      </c>
      <c r="Q2093" t="s">
        <v>52</v>
      </c>
      <c r="R2093" t="s">
        <v>4684</v>
      </c>
      <c r="S2093" s="5">
        <v>15.47</v>
      </c>
      <c r="T2093" s="5">
        <v>4.1456428657989903</v>
      </c>
      <c r="U2093" s="6">
        <f>SuperStoreData[[#This Row],[Profit]]/SuperStoreData[[#This Row],[Sales]]</f>
        <v>0.26797950005164772</v>
      </c>
    </row>
    <row r="2094" spans="1:21" x14ac:dyDescent="0.2">
      <c r="A2094">
        <v>1287</v>
      </c>
      <c r="B2094" t="s">
        <v>3593</v>
      </c>
      <c r="C2094" s="1">
        <v>43442</v>
      </c>
      <c r="D2094" s="1">
        <v>43444</v>
      </c>
      <c r="E2094" s="7">
        <f>SuperStoreData[[#This Row],[Ship Date]]-SuperStoreData[[#This Row],[Order Date]]</f>
        <v>2</v>
      </c>
      <c r="F2094" t="s">
        <v>29</v>
      </c>
      <c r="G2094" t="s">
        <v>1142</v>
      </c>
      <c r="H2094" t="s">
        <v>3594</v>
      </c>
      <c r="I2094" t="str">
        <f>PROPER(SuperStoreData[[#This Row],[Customer Name]])</f>
        <v>Alan Dominguez</v>
      </c>
      <c r="J2094" t="s">
        <v>21</v>
      </c>
      <c r="K2094">
        <v>10035</v>
      </c>
      <c r="L2094" t="str">
        <f>_xlfn.XLOOKUP(SuperStoreData[[#This Row],[Zip Code]],ZipCodeTable[Zip Code],ZipCodeTable[City])</f>
        <v>New York</v>
      </c>
      <c r="M2094" t="str">
        <f>_xlfn.XLOOKUP(SuperStoreData[[#This Row],[Zip Code]],ZipCodeTable[Zip Code],ZipCodeTable[State])</f>
        <v>NY</v>
      </c>
      <c r="N2094" t="s">
        <v>46</v>
      </c>
      <c r="O2094" t="s">
        <v>3023</v>
      </c>
      <c r="P2094" t="s">
        <v>25</v>
      </c>
      <c r="Q2094" t="s">
        <v>52</v>
      </c>
      <c r="R2094" t="s">
        <v>3024</v>
      </c>
      <c r="S2094" s="5">
        <v>15.48</v>
      </c>
      <c r="T2094" s="5">
        <v>4.4163020676315998</v>
      </c>
      <c r="U2094" s="6">
        <f>SuperStoreData[[#This Row],[Profit]]/SuperStoreData[[#This Row],[Sales]]</f>
        <v>0.28529083124235138</v>
      </c>
    </row>
    <row r="2095" spans="1:21" x14ac:dyDescent="0.2">
      <c r="A2095">
        <v>9206</v>
      </c>
      <c r="B2095" t="s">
        <v>9855</v>
      </c>
      <c r="C2095" s="1">
        <v>42481</v>
      </c>
      <c r="D2095" s="1">
        <v>42488</v>
      </c>
      <c r="E2095" s="7">
        <f>SuperStoreData[[#This Row],[Ship Date]]-SuperStoreData[[#This Row],[Order Date]]</f>
        <v>7</v>
      </c>
      <c r="F2095" t="s">
        <v>489</v>
      </c>
      <c r="G2095" t="s">
        <v>6067</v>
      </c>
      <c r="H2095" t="s">
        <v>6397</v>
      </c>
      <c r="I2095" t="str">
        <f>PROPER(SuperStoreData[[#This Row],[Customer Name]])</f>
        <v>Brian Thompson</v>
      </c>
      <c r="J2095" t="s">
        <v>32</v>
      </c>
      <c r="K2095">
        <v>6460</v>
      </c>
      <c r="L2095" t="str">
        <f>_xlfn.XLOOKUP(SuperStoreData[[#This Row],[Zip Code]],ZipCodeTable[Zip Code],ZipCodeTable[City])</f>
        <v>Milford</v>
      </c>
      <c r="M2095" t="str">
        <f>_xlfn.XLOOKUP(SuperStoreData[[#This Row],[Zip Code]],ZipCodeTable[Zip Code],ZipCodeTable[State])</f>
        <v>CT</v>
      </c>
      <c r="N2095" t="s">
        <v>46</v>
      </c>
      <c r="O2095" t="s">
        <v>3023</v>
      </c>
      <c r="P2095" t="s">
        <v>25</v>
      </c>
      <c r="Q2095" t="s">
        <v>52</v>
      </c>
      <c r="R2095" t="s">
        <v>3024</v>
      </c>
      <c r="S2095" s="5">
        <v>15.48</v>
      </c>
      <c r="T2095" s="5">
        <v>1.2751593764901801</v>
      </c>
      <c r="U2095" s="6">
        <f>SuperStoreData[[#This Row],[Profit]]/SuperStoreData[[#This Row],[Sales]]</f>
        <v>8.2374636724171835E-2</v>
      </c>
    </row>
    <row r="2096" spans="1:21" x14ac:dyDescent="0.2">
      <c r="A2096">
        <v>2692</v>
      </c>
      <c r="B2096" t="s">
        <v>11348</v>
      </c>
      <c r="C2096" s="1">
        <v>43458</v>
      </c>
      <c r="D2096" s="1">
        <v>43462</v>
      </c>
      <c r="E2096" s="7">
        <f>SuperStoreData[[#This Row],[Ship Date]]-SuperStoreData[[#This Row],[Order Date]]</f>
        <v>4</v>
      </c>
      <c r="F2096" t="s">
        <v>29</v>
      </c>
      <c r="G2096" t="s">
        <v>4348</v>
      </c>
      <c r="H2096" t="s">
        <v>4349</v>
      </c>
      <c r="I2096" t="str">
        <f>PROPER(SuperStoreData[[#This Row],[Customer Name]])</f>
        <v>Chad Sievert</v>
      </c>
      <c r="J2096" t="s">
        <v>32</v>
      </c>
      <c r="K2096">
        <v>80112</v>
      </c>
      <c r="L2096" t="str">
        <f>_xlfn.XLOOKUP(SuperStoreData[[#This Row],[Zip Code]],ZipCodeTable[Zip Code],ZipCodeTable[City])</f>
        <v>Englewood</v>
      </c>
      <c r="M2096" t="str">
        <f>_xlfn.XLOOKUP(SuperStoreData[[#This Row],[Zip Code]],ZipCodeTable[Zip Code],ZipCodeTable[State])</f>
        <v>CO</v>
      </c>
      <c r="N2096" t="s">
        <v>68</v>
      </c>
      <c r="O2096" t="s">
        <v>2717</v>
      </c>
      <c r="P2096" t="s">
        <v>25</v>
      </c>
      <c r="Q2096" t="s">
        <v>91</v>
      </c>
      <c r="R2096" t="s">
        <v>2718</v>
      </c>
      <c r="S2096" s="5">
        <v>15.48</v>
      </c>
      <c r="T2096" s="5">
        <v>4.5958975130318498</v>
      </c>
      <c r="U2096" s="6">
        <f>SuperStoreData[[#This Row],[Profit]]/SuperStoreData[[#This Row],[Sales]]</f>
        <v>0.29689260420102387</v>
      </c>
    </row>
    <row r="2097" spans="1:21" x14ac:dyDescent="0.2">
      <c r="A2097">
        <v>3694</v>
      </c>
      <c r="B2097" t="s">
        <v>11698</v>
      </c>
      <c r="C2097" s="1">
        <v>43228</v>
      </c>
      <c r="D2097" s="1">
        <v>43232</v>
      </c>
      <c r="E2097" s="7">
        <f>SuperStoreData[[#This Row],[Ship Date]]-SuperStoreData[[#This Row],[Order Date]]</f>
        <v>4</v>
      </c>
      <c r="F2097" t="s">
        <v>129</v>
      </c>
      <c r="G2097" t="s">
        <v>1610</v>
      </c>
      <c r="H2097" t="s">
        <v>1627</v>
      </c>
      <c r="I2097" t="str">
        <f>PROPER(SuperStoreData[[#This Row],[Customer Name]])</f>
        <v>Frank Atkinson</v>
      </c>
      <c r="J2097" t="s">
        <v>82</v>
      </c>
      <c r="K2097">
        <v>80219</v>
      </c>
      <c r="L2097" t="str">
        <f>_xlfn.XLOOKUP(SuperStoreData[[#This Row],[Zip Code]],ZipCodeTable[Zip Code],ZipCodeTable[City])</f>
        <v>Denver</v>
      </c>
      <c r="M2097" t="str">
        <f>_xlfn.XLOOKUP(SuperStoreData[[#This Row],[Zip Code]],ZipCodeTable[Zip Code],ZipCodeTable[State])</f>
        <v>CO</v>
      </c>
      <c r="N2097" t="s">
        <v>68</v>
      </c>
      <c r="O2097" t="s">
        <v>2255</v>
      </c>
      <c r="P2097" t="s">
        <v>48</v>
      </c>
      <c r="Q2097" t="s">
        <v>49</v>
      </c>
      <c r="R2097" t="s">
        <v>2256</v>
      </c>
      <c r="S2097" s="5">
        <v>15.488</v>
      </c>
      <c r="T2097" s="5">
        <v>2.4424501419857201</v>
      </c>
      <c r="U2097" s="6">
        <f>SuperStoreData[[#This Row],[Profit]]/SuperStoreData[[#This Row],[Sales]]</f>
        <v>0.15769951846498709</v>
      </c>
    </row>
    <row r="2098" spans="1:21" x14ac:dyDescent="0.2">
      <c r="A2098">
        <v>8834</v>
      </c>
      <c r="B2098" t="s">
        <v>10588</v>
      </c>
      <c r="C2098" s="1">
        <v>42973</v>
      </c>
      <c r="D2098" s="1">
        <v>42980</v>
      </c>
      <c r="E2098" s="7">
        <f>SuperStoreData[[#This Row],[Ship Date]]-SuperStoreData[[#This Row],[Order Date]]</f>
        <v>7</v>
      </c>
      <c r="F2098" t="s">
        <v>29</v>
      </c>
      <c r="G2098" t="s">
        <v>521</v>
      </c>
      <c r="H2098" t="s">
        <v>522</v>
      </c>
      <c r="I2098" t="str">
        <f>PROPER(SuperStoreData[[#This Row],[Customer Name]])</f>
        <v>Karen Ferguson</v>
      </c>
      <c r="J2098" t="s">
        <v>21</v>
      </c>
      <c r="K2098">
        <v>30328</v>
      </c>
      <c r="L2098" t="str">
        <f>_xlfn.XLOOKUP(SuperStoreData[[#This Row],[Zip Code]],ZipCodeTable[Zip Code],ZipCodeTable[City])</f>
        <v>Atlanta</v>
      </c>
      <c r="M2098" t="str">
        <f>_xlfn.XLOOKUP(SuperStoreData[[#This Row],[Zip Code]],ZipCodeTable[Zip Code],ZipCodeTable[State])</f>
        <v>GA</v>
      </c>
      <c r="N2098" t="s">
        <v>85</v>
      </c>
      <c r="O2098" t="s">
        <v>940</v>
      </c>
      <c r="P2098" t="s">
        <v>25</v>
      </c>
      <c r="Q2098" t="s">
        <v>61</v>
      </c>
      <c r="R2098" t="s">
        <v>941</v>
      </c>
      <c r="S2098" s="5">
        <v>15.51</v>
      </c>
      <c r="T2098" s="5">
        <v>-0.41683052096832002</v>
      </c>
      <c r="U2098" s="6">
        <f>SuperStoreData[[#This Row],[Profit]]/SuperStoreData[[#This Row],[Sales]]</f>
        <v>-2.6874952996023212E-2</v>
      </c>
    </row>
    <row r="2099" spans="1:21" x14ac:dyDescent="0.2">
      <c r="A2099">
        <v>7338</v>
      </c>
      <c r="B2099" t="s">
        <v>9956</v>
      </c>
      <c r="C2099" s="1">
        <v>42607</v>
      </c>
      <c r="D2099" s="1">
        <v>42607</v>
      </c>
      <c r="E2099" s="7">
        <f>SuperStoreData[[#This Row],[Ship Date]]-SuperStoreData[[#This Row],[Order Date]]</f>
        <v>0</v>
      </c>
      <c r="F2099" t="s">
        <v>18</v>
      </c>
      <c r="G2099" t="s">
        <v>1278</v>
      </c>
      <c r="H2099" t="s">
        <v>9133</v>
      </c>
      <c r="I2099" t="str">
        <f>PROPER(SuperStoreData[[#This Row],[Customer Name]])</f>
        <v>Brendan Murry</v>
      </c>
      <c r="J2099" t="s">
        <v>82</v>
      </c>
      <c r="K2099">
        <v>90045</v>
      </c>
      <c r="L2099" t="str">
        <f>_xlfn.XLOOKUP(SuperStoreData[[#This Row],[Zip Code]],ZipCodeTable[Zip Code],ZipCodeTable[City])</f>
        <v>Los Angeles</v>
      </c>
      <c r="M2099" t="str">
        <f>_xlfn.XLOOKUP(SuperStoreData[[#This Row],[Zip Code]],ZipCodeTable[Zip Code],ZipCodeTable[State])</f>
        <v>CA</v>
      </c>
      <c r="N2099" t="s">
        <v>68</v>
      </c>
      <c r="O2099" t="s">
        <v>940</v>
      </c>
      <c r="P2099" t="s">
        <v>25</v>
      </c>
      <c r="Q2099" t="s">
        <v>61</v>
      </c>
      <c r="R2099" t="s">
        <v>941</v>
      </c>
      <c r="S2099" s="5">
        <v>15.51</v>
      </c>
      <c r="T2099" s="5">
        <v>2.7666876476212598</v>
      </c>
      <c r="U2099" s="6">
        <f>SuperStoreData[[#This Row],[Profit]]/SuperStoreData[[#This Row],[Sales]]</f>
        <v>0.17838089281890779</v>
      </c>
    </row>
    <row r="2100" spans="1:21" x14ac:dyDescent="0.2">
      <c r="A2100">
        <v>6959</v>
      </c>
      <c r="B2100" t="s">
        <v>11191</v>
      </c>
      <c r="C2100" s="1">
        <v>42961</v>
      </c>
      <c r="D2100" s="1">
        <v>42965</v>
      </c>
      <c r="E2100" s="7">
        <f>SuperStoreData[[#This Row],[Ship Date]]-SuperStoreData[[#This Row],[Order Date]]</f>
        <v>4</v>
      </c>
      <c r="F2100" t="s">
        <v>129</v>
      </c>
      <c r="G2100" t="s">
        <v>6691</v>
      </c>
      <c r="H2100" t="s">
        <v>6702</v>
      </c>
      <c r="I2100" t="str">
        <f>PROPER(SuperStoreData[[#This Row],[Customer Name]])</f>
        <v>Rick Huthwaite</v>
      </c>
      <c r="J2100" t="s">
        <v>21</v>
      </c>
      <c r="K2100">
        <v>94110</v>
      </c>
      <c r="L2100" t="str">
        <f>_xlfn.XLOOKUP(SuperStoreData[[#This Row],[Zip Code]],ZipCodeTable[Zip Code],ZipCodeTable[City])</f>
        <v>San Francisco</v>
      </c>
      <c r="M2100" t="str">
        <f>_xlfn.XLOOKUP(SuperStoreData[[#This Row],[Zip Code]],ZipCodeTable[Zip Code],ZipCodeTable[State])</f>
        <v>CA</v>
      </c>
      <c r="N2100" t="s">
        <v>68</v>
      </c>
      <c r="O2100" t="s">
        <v>4474</v>
      </c>
      <c r="P2100" t="s">
        <v>25</v>
      </c>
      <c r="Q2100" t="s">
        <v>61</v>
      </c>
      <c r="R2100" t="s">
        <v>4475</v>
      </c>
      <c r="S2100" s="5">
        <v>15.51</v>
      </c>
      <c r="T2100" s="5">
        <v>4.3656000564451398</v>
      </c>
      <c r="U2100" s="6">
        <f>SuperStoreData[[#This Row],[Profit]]/SuperStoreData[[#This Row],[Sales]]</f>
        <v>0.28147002298163376</v>
      </c>
    </row>
    <row r="2101" spans="1:21" x14ac:dyDescent="0.2">
      <c r="A2101">
        <v>3648</v>
      </c>
      <c r="B2101" t="s">
        <v>10753</v>
      </c>
      <c r="C2101" s="1">
        <v>42598</v>
      </c>
      <c r="D2101" s="1">
        <v>42602</v>
      </c>
      <c r="E2101" s="7">
        <f>SuperStoreData[[#This Row],[Ship Date]]-SuperStoreData[[#This Row],[Order Date]]</f>
        <v>4</v>
      </c>
      <c r="F2101" t="s">
        <v>129</v>
      </c>
      <c r="G2101" t="s">
        <v>107</v>
      </c>
      <c r="H2101" t="s">
        <v>10122</v>
      </c>
      <c r="I2101" t="str">
        <f>PROPER(SuperStoreData[[#This Row],[Customer Name]])</f>
        <v>Vicky Freymann</v>
      </c>
      <c r="J2101" t="s">
        <v>21</v>
      </c>
      <c r="K2101">
        <v>90045</v>
      </c>
      <c r="L2101" t="str">
        <f>_xlfn.XLOOKUP(SuperStoreData[[#This Row],[Zip Code]],ZipCodeTable[Zip Code],ZipCodeTable[City])</f>
        <v>Los Angeles</v>
      </c>
      <c r="M2101" t="str">
        <f>_xlfn.XLOOKUP(SuperStoreData[[#This Row],[Zip Code]],ZipCodeTable[Zip Code],ZipCodeTable[State])</f>
        <v>CA</v>
      </c>
      <c r="N2101" t="s">
        <v>68</v>
      </c>
      <c r="O2101" t="s">
        <v>3041</v>
      </c>
      <c r="P2101" t="s">
        <v>25</v>
      </c>
      <c r="Q2101" t="s">
        <v>214</v>
      </c>
      <c r="R2101" t="s">
        <v>3042</v>
      </c>
      <c r="S2101" s="5">
        <v>15.52</v>
      </c>
      <c r="T2101" s="5">
        <v>2.1665244791932099</v>
      </c>
      <c r="U2101" s="6">
        <f>SuperStoreData[[#This Row],[Profit]]/SuperStoreData[[#This Row],[Sales]]</f>
        <v>0.13959564943255218</v>
      </c>
    </row>
    <row r="2102" spans="1:21" x14ac:dyDescent="0.2">
      <c r="A2102">
        <v>5777</v>
      </c>
      <c r="B2102" t="s">
        <v>3980</v>
      </c>
      <c r="C2102" s="1">
        <v>43102</v>
      </c>
      <c r="D2102" s="1">
        <v>43104</v>
      </c>
      <c r="E2102" s="7">
        <f>SuperStoreData[[#This Row],[Ship Date]]-SuperStoreData[[#This Row],[Order Date]]</f>
        <v>2</v>
      </c>
      <c r="F2102" t="s">
        <v>29</v>
      </c>
      <c r="G2102" t="s">
        <v>3981</v>
      </c>
      <c r="H2102" t="s">
        <v>3982</v>
      </c>
      <c r="I2102" t="str">
        <f>PROPER(SuperStoreData[[#This Row],[Customer Name]])</f>
        <v>Liz Mackendrick</v>
      </c>
      <c r="J2102" t="s">
        <v>32</v>
      </c>
      <c r="K2102">
        <v>13021</v>
      </c>
      <c r="L2102" t="str">
        <f>_xlfn.XLOOKUP(SuperStoreData[[#This Row],[Zip Code]],ZipCodeTable[Zip Code],ZipCodeTable[City])</f>
        <v>Auburn</v>
      </c>
      <c r="M2102" t="str">
        <f>_xlfn.XLOOKUP(SuperStoreData[[#This Row],[Zip Code]],ZipCodeTable[Zip Code],ZipCodeTable[State])</f>
        <v>NY</v>
      </c>
      <c r="N2102" t="s">
        <v>46</v>
      </c>
      <c r="O2102" t="s">
        <v>36</v>
      </c>
      <c r="P2102" t="s">
        <v>25</v>
      </c>
      <c r="Q2102" t="s">
        <v>26</v>
      </c>
      <c r="R2102" t="s">
        <v>37</v>
      </c>
      <c r="S2102" s="5">
        <v>15.528</v>
      </c>
      <c r="T2102" s="5">
        <v>2.2051558170069598</v>
      </c>
      <c r="U2102" s="6">
        <f>SuperStoreData[[#This Row],[Profit]]/SuperStoreData[[#This Row],[Sales]]</f>
        <v>0.14201158017819163</v>
      </c>
    </row>
    <row r="2103" spans="1:21" x14ac:dyDescent="0.2">
      <c r="A2103">
        <v>1916</v>
      </c>
      <c r="B2103" t="s">
        <v>11616</v>
      </c>
      <c r="C2103" s="1">
        <v>42267</v>
      </c>
      <c r="D2103" s="1">
        <v>42270</v>
      </c>
      <c r="E2103" s="7">
        <f>SuperStoreData[[#This Row],[Ship Date]]-SuperStoreData[[#This Row],[Order Date]]</f>
        <v>3</v>
      </c>
      <c r="F2103" t="s">
        <v>29</v>
      </c>
      <c r="G2103" t="s">
        <v>549</v>
      </c>
      <c r="H2103" t="s">
        <v>550</v>
      </c>
      <c r="I2103" t="str">
        <f>PROPER(SuperStoreData[[#This Row],[Customer Name]])</f>
        <v>Ann Steele</v>
      </c>
      <c r="J2103" t="s">
        <v>21</v>
      </c>
      <c r="K2103">
        <v>33437</v>
      </c>
      <c r="L2103" t="str">
        <f>_xlfn.XLOOKUP(SuperStoreData[[#This Row],[Zip Code]],ZipCodeTable[Zip Code],ZipCodeTable[City])</f>
        <v>Boynton Beach</v>
      </c>
      <c r="M2103" t="str">
        <f>_xlfn.XLOOKUP(SuperStoreData[[#This Row],[Zip Code]],ZipCodeTable[Zip Code],ZipCodeTable[State])</f>
        <v>FL</v>
      </c>
      <c r="N2103" t="s">
        <v>85</v>
      </c>
      <c r="O2103" t="s">
        <v>9299</v>
      </c>
      <c r="P2103" t="s">
        <v>25</v>
      </c>
      <c r="Q2103" t="s">
        <v>52</v>
      </c>
      <c r="R2103" t="s">
        <v>721</v>
      </c>
      <c r="S2103" s="5">
        <v>15.528</v>
      </c>
      <c r="T2103" s="5">
        <v>4.3085754491193899</v>
      </c>
      <c r="U2103" s="6">
        <f>SuperStoreData[[#This Row],[Profit]]/SuperStoreData[[#This Row],[Sales]]</f>
        <v>0.27747137101490144</v>
      </c>
    </row>
    <row r="2104" spans="1:21" x14ac:dyDescent="0.2">
      <c r="A2104">
        <v>3898</v>
      </c>
      <c r="B2104" t="s">
        <v>5690</v>
      </c>
      <c r="C2104" s="1">
        <v>43403</v>
      </c>
      <c r="D2104" s="1">
        <v>43406</v>
      </c>
      <c r="E2104" s="7">
        <f>SuperStoreData[[#This Row],[Ship Date]]-SuperStoreData[[#This Row],[Order Date]]</f>
        <v>3</v>
      </c>
      <c r="F2104" t="s">
        <v>29</v>
      </c>
      <c r="G2104" t="s">
        <v>3650</v>
      </c>
      <c r="H2104" t="s">
        <v>3651</v>
      </c>
      <c r="I2104" t="str">
        <f>PROPER(SuperStoreData[[#This Row],[Customer Name]])</f>
        <v>David Smith</v>
      </c>
      <c r="J2104" t="s">
        <v>82</v>
      </c>
      <c r="K2104">
        <v>78207</v>
      </c>
      <c r="L2104" t="str">
        <f>_xlfn.XLOOKUP(SuperStoreData[[#This Row],[Zip Code]],ZipCodeTable[Zip Code],ZipCodeTable[City])</f>
        <v>San Antonio</v>
      </c>
      <c r="M2104" t="str">
        <f>_xlfn.XLOOKUP(SuperStoreData[[#This Row],[Zip Code]],ZipCodeTable[Zip Code],ZipCodeTable[State])</f>
        <v>TX</v>
      </c>
      <c r="N2104" t="s">
        <v>23</v>
      </c>
      <c r="O2104" t="s">
        <v>4292</v>
      </c>
      <c r="P2104" t="s">
        <v>25</v>
      </c>
      <c r="Q2104" t="s">
        <v>91</v>
      </c>
      <c r="R2104" t="s">
        <v>4293</v>
      </c>
      <c r="S2104" s="5">
        <v>15.552</v>
      </c>
      <c r="T2104" s="5">
        <v>3.4960785075428702</v>
      </c>
      <c r="U2104" s="6">
        <f>SuperStoreData[[#This Row],[Profit]]/SuperStoreData[[#This Row],[Sales]]</f>
        <v>0.22479928675044175</v>
      </c>
    </row>
    <row r="2105" spans="1:21" x14ac:dyDescent="0.2">
      <c r="A2105">
        <v>8720</v>
      </c>
      <c r="B2105" t="s">
        <v>7489</v>
      </c>
      <c r="C2105" s="1">
        <v>43177</v>
      </c>
      <c r="D2105" s="1">
        <v>43181</v>
      </c>
      <c r="E2105" s="7">
        <f>SuperStoreData[[#This Row],[Ship Date]]-SuperStoreData[[#This Row],[Order Date]]</f>
        <v>4</v>
      </c>
      <c r="F2105" t="s">
        <v>129</v>
      </c>
      <c r="G2105" t="s">
        <v>5571</v>
      </c>
      <c r="H2105" t="s">
        <v>7490</v>
      </c>
      <c r="I2105" t="str">
        <f>PROPER(SuperStoreData[[#This Row],[Customer Name]])</f>
        <v>Arthur Wiediger</v>
      </c>
      <c r="J2105" t="s">
        <v>21</v>
      </c>
      <c r="K2105">
        <v>77070</v>
      </c>
      <c r="L2105" t="str">
        <f>_xlfn.XLOOKUP(SuperStoreData[[#This Row],[Zip Code]],ZipCodeTable[Zip Code],ZipCodeTable[City])</f>
        <v>Houston</v>
      </c>
      <c r="M2105" t="str">
        <f>_xlfn.XLOOKUP(SuperStoreData[[#This Row],[Zip Code]],ZipCodeTable[Zip Code],ZipCodeTable[State])</f>
        <v>TX</v>
      </c>
      <c r="N2105" t="s">
        <v>23</v>
      </c>
      <c r="O2105" t="s">
        <v>4329</v>
      </c>
      <c r="P2105" t="s">
        <v>25</v>
      </c>
      <c r="Q2105" t="s">
        <v>91</v>
      </c>
      <c r="R2105" t="s">
        <v>4330</v>
      </c>
      <c r="S2105" s="5">
        <v>15.552</v>
      </c>
      <c r="T2105" s="5">
        <v>4.1774539076441997</v>
      </c>
      <c r="U2105" s="6">
        <f>SuperStoreData[[#This Row],[Profit]]/SuperStoreData[[#This Row],[Sales]]</f>
        <v>0.26861200537835644</v>
      </c>
    </row>
    <row r="2106" spans="1:21" x14ac:dyDescent="0.2">
      <c r="A2106">
        <v>8379</v>
      </c>
      <c r="B2106" t="s">
        <v>7665</v>
      </c>
      <c r="C2106" s="1">
        <v>43036</v>
      </c>
      <c r="D2106" s="1">
        <v>43041</v>
      </c>
      <c r="E2106" s="7">
        <f>SuperStoreData[[#This Row],[Ship Date]]-SuperStoreData[[#This Row],[Order Date]]</f>
        <v>5</v>
      </c>
      <c r="F2106" t="s">
        <v>29</v>
      </c>
      <c r="G2106" t="s">
        <v>6438</v>
      </c>
      <c r="H2106" t="s">
        <v>6439</v>
      </c>
      <c r="I2106" t="str">
        <f>PROPER(SuperStoreData[[#This Row],[Customer Name]])</f>
        <v>Monica Federle</v>
      </c>
      <c r="J2106" t="s">
        <v>82</v>
      </c>
      <c r="K2106">
        <v>77095</v>
      </c>
      <c r="L2106" t="str">
        <f>_xlfn.XLOOKUP(SuperStoreData[[#This Row],[Zip Code]],ZipCodeTable[Zip Code],ZipCodeTable[City])</f>
        <v>Houston</v>
      </c>
      <c r="M2106" t="str">
        <f>_xlfn.XLOOKUP(SuperStoreData[[#This Row],[Zip Code]],ZipCodeTable[Zip Code],ZipCodeTable[State])</f>
        <v>TX</v>
      </c>
      <c r="N2106" t="s">
        <v>23</v>
      </c>
      <c r="O2106" t="s">
        <v>1636</v>
      </c>
      <c r="P2106" t="s">
        <v>25</v>
      </c>
      <c r="Q2106" t="s">
        <v>91</v>
      </c>
      <c r="R2106" t="s">
        <v>1637</v>
      </c>
      <c r="S2106" s="5">
        <v>15.552</v>
      </c>
      <c r="T2106" s="5">
        <v>2.4230635254588302</v>
      </c>
      <c r="U2106" s="6">
        <f>SuperStoreData[[#This Row],[Profit]]/SuperStoreData[[#This Row],[Sales]]</f>
        <v>0.1558039818324865</v>
      </c>
    </row>
    <row r="2107" spans="1:21" x14ac:dyDescent="0.2">
      <c r="A2107">
        <v>5570</v>
      </c>
      <c r="B2107" t="s">
        <v>7782</v>
      </c>
      <c r="C2107" s="1">
        <v>43400</v>
      </c>
      <c r="D2107" s="1">
        <v>43401</v>
      </c>
      <c r="E2107" s="7">
        <f>SuperStoreData[[#This Row],[Ship Date]]-SuperStoreData[[#This Row],[Order Date]]</f>
        <v>1</v>
      </c>
      <c r="F2107" t="s">
        <v>489</v>
      </c>
      <c r="G2107" t="s">
        <v>496</v>
      </c>
      <c r="H2107" t="s">
        <v>497</v>
      </c>
      <c r="I2107" t="str">
        <f>PROPER(SuperStoreData[[#This Row],[Customer Name]])</f>
        <v>Stephanie Ulpright</v>
      </c>
      <c r="J2107" t="s">
        <v>21</v>
      </c>
      <c r="K2107">
        <v>60610</v>
      </c>
      <c r="L2107" t="str">
        <f>_xlfn.XLOOKUP(SuperStoreData[[#This Row],[Zip Code]],ZipCodeTable[Zip Code],ZipCodeTable[City])</f>
        <v>Chicago</v>
      </c>
      <c r="M2107" t="str">
        <f>_xlfn.XLOOKUP(SuperStoreData[[#This Row],[Zip Code]],ZipCodeTable[Zip Code],ZipCodeTable[State])</f>
        <v>IL</v>
      </c>
      <c r="N2107" t="s">
        <v>23</v>
      </c>
      <c r="O2107" t="s">
        <v>5754</v>
      </c>
      <c r="P2107" t="s">
        <v>25</v>
      </c>
      <c r="Q2107" t="s">
        <v>91</v>
      </c>
      <c r="R2107" t="s">
        <v>5755</v>
      </c>
      <c r="S2107" s="5">
        <v>15.552</v>
      </c>
      <c r="T2107" s="5">
        <v>4.7767894963215598</v>
      </c>
      <c r="U2107" s="6">
        <f>SuperStoreData[[#This Row],[Profit]]/SuperStoreData[[#This Row],[Sales]]</f>
        <v>0.30714953037047066</v>
      </c>
    </row>
    <row r="2108" spans="1:21" x14ac:dyDescent="0.2">
      <c r="A2108">
        <v>5103</v>
      </c>
      <c r="B2108" t="s">
        <v>8829</v>
      </c>
      <c r="C2108" s="1">
        <v>42336</v>
      </c>
      <c r="D2108" s="1">
        <v>42339</v>
      </c>
      <c r="E2108" s="7">
        <f>SuperStoreData[[#This Row],[Ship Date]]-SuperStoreData[[#This Row],[Order Date]]</f>
        <v>3</v>
      </c>
      <c r="F2108" t="s">
        <v>489</v>
      </c>
      <c r="G2108" t="s">
        <v>4060</v>
      </c>
      <c r="H2108" t="s">
        <v>4062</v>
      </c>
      <c r="I2108" t="str">
        <f>PROPER(SuperStoreData[[#This Row],[Customer Name]])</f>
        <v>Annie Zypern</v>
      </c>
      <c r="J2108" t="s">
        <v>32</v>
      </c>
      <c r="K2108">
        <v>75217</v>
      </c>
      <c r="L2108" t="str">
        <f>_xlfn.XLOOKUP(SuperStoreData[[#This Row],[Zip Code]],ZipCodeTable[Zip Code],ZipCodeTable[City])</f>
        <v>Dallas</v>
      </c>
      <c r="M2108" t="str">
        <f>_xlfn.XLOOKUP(SuperStoreData[[#This Row],[Zip Code]],ZipCodeTable[Zip Code],ZipCodeTable[State])</f>
        <v>TX</v>
      </c>
      <c r="N2108" t="s">
        <v>23</v>
      </c>
      <c r="O2108" t="s">
        <v>6388</v>
      </c>
      <c r="P2108" t="s">
        <v>25</v>
      </c>
      <c r="Q2108" t="s">
        <v>91</v>
      </c>
      <c r="R2108" t="s">
        <v>6389</v>
      </c>
      <c r="S2108" s="5">
        <v>15.552</v>
      </c>
      <c r="T2108" s="5">
        <v>5.2229488751913902</v>
      </c>
      <c r="U2108" s="6">
        <f>SuperStoreData[[#This Row],[Profit]]/SuperStoreData[[#This Row],[Sales]]</f>
        <v>0.33583776203648341</v>
      </c>
    </row>
    <row r="2109" spans="1:21" x14ac:dyDescent="0.2">
      <c r="A2109">
        <v>2045</v>
      </c>
      <c r="B2109" t="s">
        <v>8909</v>
      </c>
      <c r="C2109" s="1">
        <v>43220</v>
      </c>
      <c r="D2109" s="1">
        <v>43225</v>
      </c>
      <c r="E2109" s="7">
        <f>SuperStoreData[[#This Row],[Ship Date]]-SuperStoreData[[#This Row],[Order Date]]</f>
        <v>5</v>
      </c>
      <c r="F2109" t="s">
        <v>29</v>
      </c>
      <c r="G2109" t="s">
        <v>3395</v>
      </c>
      <c r="H2109" t="s">
        <v>3396</v>
      </c>
      <c r="I2109" t="str">
        <f>PROPER(SuperStoreData[[#This Row],[Customer Name]])</f>
        <v>Ken Black</v>
      </c>
      <c r="J2109" t="s">
        <v>82</v>
      </c>
      <c r="K2109">
        <v>77095</v>
      </c>
      <c r="L2109" t="str">
        <f>_xlfn.XLOOKUP(SuperStoreData[[#This Row],[Zip Code]],ZipCodeTable[Zip Code],ZipCodeTable[City])</f>
        <v>Houston</v>
      </c>
      <c r="M2109" t="str">
        <f>_xlfn.XLOOKUP(SuperStoreData[[#This Row],[Zip Code]],ZipCodeTable[Zip Code],ZipCodeTable[State])</f>
        <v>TX</v>
      </c>
      <c r="N2109" t="s">
        <v>23</v>
      </c>
      <c r="O2109" t="s">
        <v>7522</v>
      </c>
      <c r="P2109" t="s">
        <v>25</v>
      </c>
      <c r="Q2109" t="s">
        <v>91</v>
      </c>
      <c r="R2109" t="s">
        <v>7523</v>
      </c>
      <c r="S2109" s="5">
        <v>15.552</v>
      </c>
      <c r="T2109" s="5">
        <v>5.0879455838653902</v>
      </c>
      <c r="U2109" s="6">
        <f>SuperStoreData[[#This Row],[Profit]]/SuperStoreData[[#This Row],[Sales]]</f>
        <v>0.32715699484731164</v>
      </c>
    </row>
    <row r="2110" spans="1:21" x14ac:dyDescent="0.2">
      <c r="A2110">
        <v>9304</v>
      </c>
      <c r="B2110" t="s">
        <v>9109</v>
      </c>
      <c r="C2110" s="1">
        <v>43350</v>
      </c>
      <c r="D2110" s="1">
        <v>43351</v>
      </c>
      <c r="E2110" s="7">
        <f>SuperStoreData[[#This Row],[Ship Date]]-SuperStoreData[[#This Row],[Order Date]]</f>
        <v>1</v>
      </c>
      <c r="F2110" t="s">
        <v>129</v>
      </c>
      <c r="G2110" t="s">
        <v>1947</v>
      </c>
      <c r="H2110" t="s">
        <v>8894</v>
      </c>
      <c r="I2110" t="str">
        <f>PROPER(SuperStoreData[[#This Row],[Customer Name]])</f>
        <v>Michael Paige</v>
      </c>
      <c r="J2110" t="s">
        <v>82</v>
      </c>
      <c r="K2110">
        <v>78501</v>
      </c>
      <c r="L2110" t="str">
        <f>_xlfn.XLOOKUP(SuperStoreData[[#This Row],[Zip Code]],ZipCodeTable[Zip Code],ZipCodeTable[City])</f>
        <v>Mcallen</v>
      </c>
      <c r="M2110" t="str">
        <f>_xlfn.XLOOKUP(SuperStoreData[[#This Row],[Zip Code]],ZipCodeTable[Zip Code],ZipCodeTable[State])</f>
        <v>TX</v>
      </c>
      <c r="N2110" t="s">
        <v>23</v>
      </c>
      <c r="O2110" t="s">
        <v>360</v>
      </c>
      <c r="P2110" t="s">
        <v>25</v>
      </c>
      <c r="Q2110" t="s">
        <v>91</v>
      </c>
      <c r="R2110" t="s">
        <v>361</v>
      </c>
      <c r="S2110" s="5">
        <v>15.552</v>
      </c>
      <c r="T2110" s="5">
        <v>5.0852723231972004</v>
      </c>
      <c r="U2110" s="6">
        <f>SuperStoreData[[#This Row],[Profit]]/SuperStoreData[[#This Row],[Sales]]</f>
        <v>0.32698510308623974</v>
      </c>
    </row>
    <row r="2111" spans="1:21" x14ac:dyDescent="0.2">
      <c r="A2111">
        <v>9523</v>
      </c>
      <c r="B2111" t="s">
        <v>9542</v>
      </c>
      <c r="C2111" s="1">
        <v>43254</v>
      </c>
      <c r="D2111" s="1">
        <v>43258</v>
      </c>
      <c r="E2111" s="7">
        <f>SuperStoreData[[#This Row],[Ship Date]]-SuperStoreData[[#This Row],[Order Date]]</f>
        <v>4</v>
      </c>
      <c r="F2111" t="s">
        <v>29</v>
      </c>
      <c r="G2111" t="s">
        <v>3033</v>
      </c>
      <c r="H2111" t="s">
        <v>5160</v>
      </c>
      <c r="I2111" t="str">
        <f>PROPER(SuperStoreData[[#This Row],[Customer Name]])</f>
        <v>Speros Goranitis</v>
      </c>
      <c r="J2111" t="s">
        <v>32</v>
      </c>
      <c r="K2111">
        <v>60623</v>
      </c>
      <c r="L2111" t="str">
        <f>_xlfn.XLOOKUP(SuperStoreData[[#This Row],[Zip Code]],ZipCodeTable[Zip Code],ZipCodeTable[City])</f>
        <v>Chicago</v>
      </c>
      <c r="M2111" t="str">
        <f>_xlfn.XLOOKUP(SuperStoreData[[#This Row],[Zip Code]],ZipCodeTable[Zip Code],ZipCodeTable[State])</f>
        <v>IL</v>
      </c>
      <c r="N2111" t="s">
        <v>23</v>
      </c>
      <c r="O2111" t="s">
        <v>3887</v>
      </c>
      <c r="P2111" t="s">
        <v>25</v>
      </c>
      <c r="Q2111" t="s">
        <v>91</v>
      </c>
      <c r="R2111" t="s">
        <v>3888</v>
      </c>
      <c r="S2111" s="5">
        <v>15.552</v>
      </c>
      <c r="T2111" s="5">
        <v>3.6625219094651098</v>
      </c>
      <c r="U2111" s="6">
        <f>SuperStoreData[[#This Row],[Profit]]/SuperStoreData[[#This Row],[Sales]]</f>
        <v>0.23550166598926889</v>
      </c>
    </row>
    <row r="2112" spans="1:21" x14ac:dyDescent="0.2">
      <c r="A2112">
        <v>3509</v>
      </c>
      <c r="B2112" t="s">
        <v>9634</v>
      </c>
      <c r="C2112" s="1">
        <v>43352</v>
      </c>
      <c r="D2112" s="1">
        <v>43358</v>
      </c>
      <c r="E2112" s="7">
        <f>SuperStoreData[[#This Row],[Ship Date]]-SuperStoreData[[#This Row],[Order Date]]</f>
        <v>6</v>
      </c>
      <c r="F2112" t="s">
        <v>29</v>
      </c>
      <c r="G2112" t="s">
        <v>1431</v>
      </c>
      <c r="H2112" t="s">
        <v>1432</v>
      </c>
      <c r="I2112" t="str">
        <f>PROPER(SuperStoreData[[#This Row],[Customer Name]])</f>
        <v>Sam Craven</v>
      </c>
      <c r="J2112" t="s">
        <v>32</v>
      </c>
      <c r="K2112">
        <v>75023</v>
      </c>
      <c r="L2112" t="str">
        <f>_xlfn.XLOOKUP(SuperStoreData[[#This Row],[Zip Code]],ZipCodeTable[Zip Code],ZipCodeTable[City])</f>
        <v>Plano</v>
      </c>
      <c r="M2112" t="str">
        <f>_xlfn.XLOOKUP(SuperStoreData[[#This Row],[Zip Code]],ZipCodeTable[Zip Code],ZipCodeTable[State])</f>
        <v>TX</v>
      </c>
      <c r="N2112" t="s">
        <v>23</v>
      </c>
      <c r="O2112" t="s">
        <v>2444</v>
      </c>
      <c r="P2112" t="s">
        <v>25</v>
      </c>
      <c r="Q2112" t="s">
        <v>91</v>
      </c>
      <c r="R2112" t="s">
        <v>2445</v>
      </c>
      <c r="S2112" s="5">
        <v>15.552</v>
      </c>
      <c r="T2112" s="5">
        <v>1.2536784664590399</v>
      </c>
      <c r="U2112" s="6">
        <f>SuperStoreData[[#This Row],[Profit]]/SuperStoreData[[#This Row],[Sales]]</f>
        <v>8.0612041310380661E-2</v>
      </c>
    </row>
    <row r="2113" spans="1:21" x14ac:dyDescent="0.2">
      <c r="A2113">
        <v>5373</v>
      </c>
      <c r="B2113" t="s">
        <v>10598</v>
      </c>
      <c r="C2113" s="1">
        <v>43003</v>
      </c>
      <c r="D2113" s="1">
        <v>43007</v>
      </c>
      <c r="E2113" s="7">
        <f>SuperStoreData[[#This Row],[Ship Date]]-SuperStoreData[[#This Row],[Order Date]]</f>
        <v>4</v>
      </c>
      <c r="F2113" t="s">
        <v>29</v>
      </c>
      <c r="G2113" t="s">
        <v>3324</v>
      </c>
      <c r="H2113" t="s">
        <v>3325</v>
      </c>
      <c r="I2113" t="str">
        <f>PROPER(SuperStoreData[[#This Row],[Customer Name]])</f>
        <v>Andrew Gjertsen</v>
      </c>
      <c r="J2113" t="s">
        <v>82</v>
      </c>
      <c r="K2113">
        <v>77041</v>
      </c>
      <c r="L2113" t="str">
        <f>_xlfn.XLOOKUP(SuperStoreData[[#This Row],[Zip Code]],ZipCodeTable[Zip Code],ZipCodeTable[City])</f>
        <v>Houston</v>
      </c>
      <c r="M2113" t="str">
        <f>_xlfn.XLOOKUP(SuperStoreData[[#This Row],[Zip Code]],ZipCodeTable[Zip Code],ZipCodeTable[State])</f>
        <v>TX</v>
      </c>
      <c r="N2113" t="s">
        <v>23</v>
      </c>
      <c r="O2113" t="s">
        <v>8443</v>
      </c>
      <c r="P2113" t="s">
        <v>25</v>
      </c>
      <c r="Q2113" t="s">
        <v>91</v>
      </c>
      <c r="R2113" t="s">
        <v>8444</v>
      </c>
      <c r="S2113" s="5">
        <v>15.552</v>
      </c>
      <c r="T2113" s="5">
        <v>3.5720365720148299</v>
      </c>
      <c r="U2113" s="6">
        <f>SuperStoreData[[#This Row],[Profit]]/SuperStoreData[[#This Row],[Sales]]</f>
        <v>0.22968342155445151</v>
      </c>
    </row>
    <row r="2114" spans="1:21" x14ac:dyDescent="0.2">
      <c r="A2114">
        <v>7760</v>
      </c>
      <c r="B2114" t="s">
        <v>10603</v>
      </c>
      <c r="C2114" s="1">
        <v>43065</v>
      </c>
      <c r="D2114" s="1">
        <v>43071</v>
      </c>
      <c r="E2114" s="7">
        <f>SuperStoreData[[#This Row],[Ship Date]]-SuperStoreData[[#This Row],[Order Date]]</f>
        <v>6</v>
      </c>
      <c r="F2114" t="s">
        <v>29</v>
      </c>
      <c r="G2114" t="s">
        <v>1935</v>
      </c>
      <c r="H2114" t="s">
        <v>10604</v>
      </c>
      <c r="I2114" t="str">
        <f>PROPER(SuperStoreData[[#This Row],[Customer Name]])</f>
        <v>Jennifer Patt</v>
      </c>
      <c r="J2114" t="s">
        <v>82</v>
      </c>
      <c r="K2114">
        <v>77041</v>
      </c>
      <c r="L2114" t="str">
        <f>_xlfn.XLOOKUP(SuperStoreData[[#This Row],[Zip Code]],ZipCodeTable[Zip Code],ZipCodeTable[City])</f>
        <v>Houston</v>
      </c>
      <c r="M2114" t="str">
        <f>_xlfn.XLOOKUP(SuperStoreData[[#This Row],[Zip Code]],ZipCodeTable[Zip Code],ZipCodeTable[State])</f>
        <v>TX</v>
      </c>
      <c r="N2114" t="s">
        <v>23</v>
      </c>
      <c r="O2114" t="s">
        <v>5543</v>
      </c>
      <c r="P2114" t="s">
        <v>25</v>
      </c>
      <c r="Q2114" t="s">
        <v>91</v>
      </c>
      <c r="R2114" t="s">
        <v>5544</v>
      </c>
      <c r="S2114" s="5">
        <v>15.552</v>
      </c>
      <c r="T2114" s="5">
        <v>1.9209335713470499</v>
      </c>
      <c r="U2114" s="6">
        <f>SuperStoreData[[#This Row],[Profit]]/SuperStoreData[[#This Row],[Sales]]</f>
        <v>0.12351681914525785</v>
      </c>
    </row>
    <row r="2115" spans="1:21" x14ac:dyDescent="0.2">
      <c r="A2115">
        <v>6496</v>
      </c>
      <c r="B2115" t="s">
        <v>11382</v>
      </c>
      <c r="C2115" s="1">
        <v>42354</v>
      </c>
      <c r="D2115" s="1">
        <v>42356</v>
      </c>
      <c r="E2115" s="7">
        <f>SuperStoreData[[#This Row],[Ship Date]]-SuperStoreData[[#This Row],[Order Date]]</f>
        <v>2</v>
      </c>
      <c r="F2115" t="s">
        <v>129</v>
      </c>
      <c r="G2115" t="s">
        <v>4467</v>
      </c>
      <c r="H2115" t="s">
        <v>6214</v>
      </c>
      <c r="I2115" t="str">
        <f>PROPER(SuperStoreData[[#This Row],[Customer Name]])</f>
        <v>Keith Herrera</v>
      </c>
      <c r="J2115" t="s">
        <v>32</v>
      </c>
      <c r="K2115">
        <v>77095</v>
      </c>
      <c r="L2115" t="str">
        <f>_xlfn.XLOOKUP(SuperStoreData[[#This Row],[Zip Code]],ZipCodeTable[Zip Code],ZipCodeTable[City])</f>
        <v>Houston</v>
      </c>
      <c r="M2115" t="str">
        <f>_xlfn.XLOOKUP(SuperStoreData[[#This Row],[Zip Code]],ZipCodeTable[Zip Code],ZipCodeTable[State])</f>
        <v>TX</v>
      </c>
      <c r="N2115" t="s">
        <v>23</v>
      </c>
      <c r="O2115" t="s">
        <v>2369</v>
      </c>
      <c r="P2115" t="s">
        <v>25</v>
      </c>
      <c r="Q2115" t="s">
        <v>91</v>
      </c>
      <c r="R2115" t="s">
        <v>2370</v>
      </c>
      <c r="S2115" s="5">
        <v>15.552</v>
      </c>
      <c r="T2115" s="5">
        <v>-1.5264385732974801E-2</v>
      </c>
      <c r="U2115" s="6">
        <f>SuperStoreData[[#This Row],[Profit]]/SuperStoreData[[#This Row],[Sales]]</f>
        <v>-9.8150628427049911E-4</v>
      </c>
    </row>
    <row r="2116" spans="1:21" x14ac:dyDescent="0.2">
      <c r="A2116">
        <v>5114</v>
      </c>
      <c r="B2116" t="s">
        <v>11775</v>
      </c>
      <c r="C2116" s="1">
        <v>42017</v>
      </c>
      <c r="D2116" s="1">
        <v>42022</v>
      </c>
      <c r="E2116" s="7">
        <f>SuperStoreData[[#This Row],[Ship Date]]-SuperStoreData[[#This Row],[Order Date]]</f>
        <v>5</v>
      </c>
      <c r="F2116" t="s">
        <v>129</v>
      </c>
      <c r="G2116" t="s">
        <v>3707</v>
      </c>
      <c r="H2116" t="s">
        <v>4077</v>
      </c>
      <c r="I2116" t="str">
        <f>PROPER(SuperStoreData[[#This Row],[Customer Name]])</f>
        <v>Aimee Bixby</v>
      </c>
      <c r="J2116" t="s">
        <v>32</v>
      </c>
      <c r="K2116">
        <v>75220</v>
      </c>
      <c r="L2116" t="str">
        <f>_xlfn.XLOOKUP(SuperStoreData[[#This Row],[Zip Code]],ZipCodeTable[Zip Code],ZipCodeTable[City])</f>
        <v>Dallas</v>
      </c>
      <c r="M2116" t="str">
        <f>_xlfn.XLOOKUP(SuperStoreData[[#This Row],[Zip Code]],ZipCodeTable[Zip Code],ZipCodeTable[State])</f>
        <v>TX</v>
      </c>
      <c r="N2116" t="s">
        <v>23</v>
      </c>
      <c r="O2116" t="s">
        <v>360</v>
      </c>
      <c r="P2116" t="s">
        <v>25</v>
      </c>
      <c r="Q2116" t="s">
        <v>91</v>
      </c>
      <c r="R2116" t="s">
        <v>361</v>
      </c>
      <c r="S2116" s="5">
        <v>15.552</v>
      </c>
      <c r="T2116" s="5">
        <v>0.32307121279059697</v>
      </c>
      <c r="U2116" s="6">
        <f>SuperStoreData[[#This Row],[Profit]]/SuperStoreData[[#This Row],[Sales]]</f>
        <v>2.0773611933551761E-2</v>
      </c>
    </row>
    <row r="2117" spans="1:21" x14ac:dyDescent="0.2">
      <c r="A2117">
        <v>5931</v>
      </c>
      <c r="B2117" t="s">
        <v>5384</v>
      </c>
      <c r="C2117" s="1">
        <v>42203</v>
      </c>
      <c r="D2117" s="1">
        <v>42203</v>
      </c>
      <c r="E2117" s="7">
        <f>SuperStoreData[[#This Row],[Ship Date]]-SuperStoreData[[#This Row],[Order Date]]</f>
        <v>0</v>
      </c>
      <c r="F2117" t="s">
        <v>18</v>
      </c>
      <c r="G2117" t="s">
        <v>1781</v>
      </c>
      <c r="H2117" t="s">
        <v>1782</v>
      </c>
      <c r="I2117" t="str">
        <f>PROPER(SuperStoreData[[#This Row],[Customer Name]])</f>
        <v>Rob Lucas</v>
      </c>
      <c r="J2117" t="s">
        <v>32</v>
      </c>
      <c r="K2117">
        <v>19120</v>
      </c>
      <c r="L2117" t="str">
        <f>_xlfn.XLOOKUP(SuperStoreData[[#This Row],[Zip Code]],ZipCodeTable[Zip Code],ZipCodeTable[City])</f>
        <v>Philadelphia</v>
      </c>
      <c r="M2117" t="str">
        <f>_xlfn.XLOOKUP(SuperStoreData[[#This Row],[Zip Code]],ZipCodeTable[Zip Code],ZipCodeTable[State])</f>
        <v>PA</v>
      </c>
      <c r="N2117" t="s">
        <v>46</v>
      </c>
      <c r="O2117" t="s">
        <v>627</v>
      </c>
      <c r="P2117" t="s">
        <v>25</v>
      </c>
      <c r="Q2117" t="s">
        <v>91</v>
      </c>
      <c r="R2117" t="s">
        <v>628</v>
      </c>
      <c r="S2117" s="5">
        <v>15.552</v>
      </c>
      <c r="T2117" s="5">
        <v>3.53888207746345</v>
      </c>
      <c r="U2117" s="6">
        <f>SuperStoreData[[#This Row],[Profit]]/SuperStoreData[[#This Row],[Sales]]</f>
        <v>0.22755157391097286</v>
      </c>
    </row>
    <row r="2118" spans="1:21" x14ac:dyDescent="0.2">
      <c r="A2118">
        <v>4153</v>
      </c>
      <c r="B2118" t="s">
        <v>5521</v>
      </c>
      <c r="C2118" s="1">
        <v>42862</v>
      </c>
      <c r="D2118" s="1">
        <v>42866</v>
      </c>
      <c r="E2118" s="7">
        <f>SuperStoreData[[#This Row],[Ship Date]]-SuperStoreData[[#This Row],[Order Date]]</f>
        <v>4</v>
      </c>
      <c r="F2118" t="s">
        <v>29</v>
      </c>
      <c r="G2118" t="s">
        <v>4064</v>
      </c>
      <c r="H2118" t="s">
        <v>4065</v>
      </c>
      <c r="I2118" t="str">
        <f>PROPER(SuperStoreData[[#This Row],[Customer Name]])</f>
        <v>Cassandra Brandow</v>
      </c>
      <c r="J2118" t="s">
        <v>32</v>
      </c>
      <c r="K2118">
        <v>19134</v>
      </c>
      <c r="L2118" t="str">
        <f>_xlfn.XLOOKUP(SuperStoreData[[#This Row],[Zip Code]],ZipCodeTable[Zip Code],ZipCodeTable[City])</f>
        <v>Philadelphia</v>
      </c>
      <c r="M2118" t="str">
        <f>_xlfn.XLOOKUP(SuperStoreData[[#This Row],[Zip Code]],ZipCodeTable[Zip Code],ZipCodeTable[State])</f>
        <v>PA</v>
      </c>
      <c r="N2118" t="s">
        <v>46</v>
      </c>
      <c r="O2118" t="s">
        <v>5543</v>
      </c>
      <c r="P2118" t="s">
        <v>25</v>
      </c>
      <c r="Q2118" t="s">
        <v>91</v>
      </c>
      <c r="R2118" t="s">
        <v>5544</v>
      </c>
      <c r="S2118" s="5">
        <v>15.552</v>
      </c>
      <c r="T2118" s="5">
        <v>2.8136059801094699</v>
      </c>
      <c r="U2118" s="6">
        <f>SuperStoreData[[#This Row],[Profit]]/SuperStoreData[[#This Row],[Sales]]</f>
        <v>0.18091602238358218</v>
      </c>
    </row>
    <row r="2119" spans="1:21" x14ac:dyDescent="0.2">
      <c r="A2119">
        <v>3597</v>
      </c>
      <c r="B2119" t="s">
        <v>6458</v>
      </c>
      <c r="C2119" s="1">
        <v>43361</v>
      </c>
      <c r="D2119" s="1">
        <v>43363</v>
      </c>
      <c r="E2119" s="7">
        <f>SuperStoreData[[#This Row],[Ship Date]]-SuperStoreData[[#This Row],[Order Date]]</f>
        <v>2</v>
      </c>
      <c r="F2119" t="s">
        <v>129</v>
      </c>
      <c r="G2119" t="s">
        <v>1053</v>
      </c>
      <c r="H2119" t="s">
        <v>1054</v>
      </c>
      <c r="I2119" t="str">
        <f>PROPER(SuperStoreData[[#This Row],[Customer Name]])</f>
        <v>Logan Currie</v>
      </c>
      <c r="J2119" t="s">
        <v>32</v>
      </c>
      <c r="K2119">
        <v>19140</v>
      </c>
      <c r="L2119" t="str">
        <f>_xlfn.XLOOKUP(SuperStoreData[[#This Row],[Zip Code]],ZipCodeTable[Zip Code],ZipCodeTable[City])</f>
        <v>Philadelphia</v>
      </c>
      <c r="M2119" t="str">
        <f>_xlfn.XLOOKUP(SuperStoreData[[#This Row],[Zip Code]],ZipCodeTable[Zip Code],ZipCodeTable[State])</f>
        <v>PA</v>
      </c>
      <c r="N2119" t="s">
        <v>46</v>
      </c>
      <c r="O2119" t="s">
        <v>514</v>
      </c>
      <c r="P2119" t="s">
        <v>25</v>
      </c>
      <c r="Q2119" t="s">
        <v>91</v>
      </c>
      <c r="R2119" t="s">
        <v>515</v>
      </c>
      <c r="S2119" s="5">
        <v>15.552</v>
      </c>
      <c r="T2119" s="5">
        <v>4.4342914780287002</v>
      </c>
      <c r="U2119" s="6">
        <f>SuperStoreData[[#This Row],[Profit]]/SuperStoreData[[#This Row],[Sales]]</f>
        <v>0.28512676684855326</v>
      </c>
    </row>
    <row r="2120" spans="1:21" x14ac:dyDescent="0.2">
      <c r="A2120">
        <v>1026</v>
      </c>
      <c r="B2120" t="s">
        <v>7043</v>
      </c>
      <c r="C2120" s="1">
        <v>43406</v>
      </c>
      <c r="D2120" s="1">
        <v>43410</v>
      </c>
      <c r="E2120" s="7">
        <f>SuperStoreData[[#This Row],[Ship Date]]-SuperStoreData[[#This Row],[Order Date]]</f>
        <v>4</v>
      </c>
      <c r="F2120" t="s">
        <v>129</v>
      </c>
      <c r="G2120" t="s">
        <v>4507</v>
      </c>
      <c r="H2120" t="s">
        <v>4508</v>
      </c>
      <c r="I2120" t="str">
        <f>PROPER(SuperStoreData[[#This Row],[Customer Name]])</f>
        <v>Deanra Eno</v>
      </c>
      <c r="J2120" t="s">
        <v>21</v>
      </c>
      <c r="K2120">
        <v>45503</v>
      </c>
      <c r="L2120" t="str">
        <f>_xlfn.XLOOKUP(SuperStoreData[[#This Row],[Zip Code]],ZipCodeTable[Zip Code],ZipCodeTable[City])</f>
        <v>Springfield</v>
      </c>
      <c r="M2120" t="str">
        <f>_xlfn.XLOOKUP(SuperStoreData[[#This Row],[Zip Code]],ZipCodeTable[Zip Code],ZipCodeTable[State])</f>
        <v>OH</v>
      </c>
      <c r="N2120" t="s">
        <v>46</v>
      </c>
      <c r="O2120" t="s">
        <v>2444</v>
      </c>
      <c r="P2120" t="s">
        <v>25</v>
      </c>
      <c r="Q2120" t="s">
        <v>91</v>
      </c>
      <c r="R2120" t="s">
        <v>2445</v>
      </c>
      <c r="S2120" s="5">
        <v>15.552</v>
      </c>
      <c r="T2120" s="5">
        <v>0.42560579646209001</v>
      </c>
      <c r="U2120" s="6">
        <f>SuperStoreData[[#This Row],[Profit]]/SuperStoreData[[#This Row],[Sales]]</f>
        <v>2.7366627858930685E-2</v>
      </c>
    </row>
    <row r="2121" spans="1:21" x14ac:dyDescent="0.2">
      <c r="A2121">
        <v>926</v>
      </c>
      <c r="B2121" t="s">
        <v>7902</v>
      </c>
      <c r="C2121" s="1">
        <v>43130</v>
      </c>
      <c r="D2121" s="1">
        <v>43137</v>
      </c>
      <c r="E2121" s="7">
        <f>SuperStoreData[[#This Row],[Ship Date]]-SuperStoreData[[#This Row],[Order Date]]</f>
        <v>7</v>
      </c>
      <c r="F2121" t="s">
        <v>18</v>
      </c>
      <c r="G2121" t="s">
        <v>7602</v>
      </c>
      <c r="H2121" t="s">
        <v>7603</v>
      </c>
      <c r="I2121" t="str">
        <f>PROPER(SuperStoreData[[#This Row],[Customer Name]])</f>
        <v>Jessica Myrick</v>
      </c>
      <c r="J2121" t="s">
        <v>32</v>
      </c>
      <c r="K2121">
        <v>19143</v>
      </c>
      <c r="L2121" t="str">
        <f>_xlfn.XLOOKUP(SuperStoreData[[#This Row],[Zip Code]],ZipCodeTable[Zip Code],ZipCodeTable[City])</f>
        <v>Philadelphia</v>
      </c>
      <c r="M2121" t="str">
        <f>_xlfn.XLOOKUP(SuperStoreData[[#This Row],[Zip Code]],ZipCodeTable[Zip Code],ZipCodeTable[State])</f>
        <v>PA</v>
      </c>
      <c r="N2121" t="s">
        <v>46</v>
      </c>
      <c r="O2121" t="s">
        <v>7903</v>
      </c>
      <c r="P2121" t="s">
        <v>25</v>
      </c>
      <c r="Q2121" t="s">
        <v>91</v>
      </c>
      <c r="R2121" t="s">
        <v>7904</v>
      </c>
      <c r="S2121" s="5">
        <v>15.552</v>
      </c>
      <c r="T2121" s="5">
        <v>1.7269190485033401</v>
      </c>
      <c r="U2121" s="6">
        <f>SuperStoreData[[#This Row],[Profit]]/SuperStoreData[[#This Row],[Sales]]</f>
        <v>0.11104160548503987</v>
      </c>
    </row>
    <row r="2122" spans="1:21" x14ac:dyDescent="0.2">
      <c r="A2122">
        <v>9092</v>
      </c>
      <c r="B2122" t="s">
        <v>11326</v>
      </c>
      <c r="C2122" s="1">
        <v>43408</v>
      </c>
      <c r="D2122" s="1">
        <v>43412</v>
      </c>
      <c r="E2122" s="7">
        <f>SuperStoreData[[#This Row],[Ship Date]]-SuperStoreData[[#This Row],[Order Date]]</f>
        <v>4</v>
      </c>
      <c r="F2122" t="s">
        <v>129</v>
      </c>
      <c r="G2122" t="s">
        <v>1342</v>
      </c>
      <c r="H2122" t="s">
        <v>11327</v>
      </c>
      <c r="I2122" t="str">
        <f>PROPER(SuperStoreData[[#This Row],[Customer Name]])</f>
        <v>Dorothy Wardle</v>
      </c>
      <c r="J2122" t="s">
        <v>82</v>
      </c>
      <c r="K2122">
        <v>45373</v>
      </c>
      <c r="L2122" t="str">
        <f>_xlfn.XLOOKUP(SuperStoreData[[#This Row],[Zip Code]],ZipCodeTable[Zip Code],ZipCodeTable[City])</f>
        <v>Troy</v>
      </c>
      <c r="M2122" t="str">
        <f>_xlfn.XLOOKUP(SuperStoreData[[#This Row],[Zip Code]],ZipCodeTable[Zip Code],ZipCodeTable[State])</f>
        <v>OH</v>
      </c>
      <c r="N2122" t="s">
        <v>46</v>
      </c>
      <c r="O2122" t="s">
        <v>8443</v>
      </c>
      <c r="P2122" t="s">
        <v>25</v>
      </c>
      <c r="Q2122" t="s">
        <v>91</v>
      </c>
      <c r="R2122" t="s">
        <v>8444</v>
      </c>
      <c r="S2122" s="5">
        <v>15.552</v>
      </c>
      <c r="T2122" s="5">
        <v>-0.57605949933840195</v>
      </c>
      <c r="U2122" s="6">
        <f>SuperStoreData[[#This Row],[Profit]]/SuperStoreData[[#This Row],[Sales]]</f>
        <v>-3.704086286898161E-2</v>
      </c>
    </row>
    <row r="2123" spans="1:21" x14ac:dyDescent="0.2">
      <c r="A2123">
        <v>951</v>
      </c>
      <c r="B2123" t="s">
        <v>11406</v>
      </c>
      <c r="C2123" s="1">
        <v>42794</v>
      </c>
      <c r="D2123" s="1">
        <v>42800</v>
      </c>
      <c r="E2123" s="7">
        <f>SuperStoreData[[#This Row],[Ship Date]]-SuperStoreData[[#This Row],[Order Date]]</f>
        <v>6</v>
      </c>
      <c r="F2123" t="s">
        <v>29</v>
      </c>
      <c r="G2123" t="s">
        <v>2643</v>
      </c>
      <c r="H2123" t="s">
        <v>4918</v>
      </c>
      <c r="I2123" t="str">
        <f>PROPER(SuperStoreData[[#This Row],[Customer Name]])</f>
        <v>Ross Baird</v>
      </c>
      <c r="J2123" t="s">
        <v>21</v>
      </c>
      <c r="K2123">
        <v>19120</v>
      </c>
      <c r="L2123" t="str">
        <f>_xlfn.XLOOKUP(SuperStoreData[[#This Row],[Zip Code]],ZipCodeTable[Zip Code],ZipCodeTable[City])</f>
        <v>Philadelphia</v>
      </c>
      <c r="M2123" t="str">
        <f>_xlfn.XLOOKUP(SuperStoreData[[#This Row],[Zip Code]],ZipCodeTable[Zip Code],ZipCodeTable[State])</f>
        <v>PA</v>
      </c>
      <c r="N2123" t="s">
        <v>46</v>
      </c>
      <c r="O2123" t="s">
        <v>514</v>
      </c>
      <c r="P2123" t="s">
        <v>25</v>
      </c>
      <c r="Q2123" t="s">
        <v>91</v>
      </c>
      <c r="R2123" t="s">
        <v>515</v>
      </c>
      <c r="S2123" s="5">
        <v>15.552</v>
      </c>
      <c r="T2123" s="5">
        <v>2.8247200827893901</v>
      </c>
      <c r="U2123" s="6">
        <f>SuperStoreData[[#This Row],[Profit]]/SuperStoreData[[#This Row],[Sales]]</f>
        <v>0.18163066375960585</v>
      </c>
    </row>
    <row r="2124" spans="1:21" x14ac:dyDescent="0.2">
      <c r="A2124">
        <v>4475</v>
      </c>
      <c r="B2124" t="s">
        <v>11512</v>
      </c>
      <c r="C2124" s="1">
        <v>43071</v>
      </c>
      <c r="D2124" s="1">
        <v>43075</v>
      </c>
      <c r="E2124" s="7">
        <f>SuperStoreData[[#This Row],[Ship Date]]-SuperStoreData[[#This Row],[Order Date]]</f>
        <v>4</v>
      </c>
      <c r="F2124" t="s">
        <v>489</v>
      </c>
      <c r="G2124" t="s">
        <v>5858</v>
      </c>
      <c r="H2124" t="s">
        <v>5859</v>
      </c>
      <c r="I2124" t="str">
        <f>PROPER(SuperStoreData[[#This Row],[Customer Name]])</f>
        <v>Maureen Gastineau</v>
      </c>
      <c r="J2124" t="s">
        <v>21</v>
      </c>
      <c r="K2124">
        <v>44060</v>
      </c>
      <c r="L2124" t="str">
        <f>_xlfn.XLOOKUP(SuperStoreData[[#This Row],[Zip Code]],ZipCodeTable[Zip Code],ZipCodeTable[City])</f>
        <v>Mentor</v>
      </c>
      <c r="M2124" t="str">
        <f>_xlfn.XLOOKUP(SuperStoreData[[#This Row],[Zip Code]],ZipCodeTable[Zip Code],ZipCodeTable[State])</f>
        <v>OH</v>
      </c>
      <c r="N2124" t="s">
        <v>46</v>
      </c>
      <c r="O2124" t="s">
        <v>4277</v>
      </c>
      <c r="P2124" t="s">
        <v>25</v>
      </c>
      <c r="Q2124" t="s">
        <v>91</v>
      </c>
      <c r="R2124" t="s">
        <v>4278</v>
      </c>
      <c r="S2124" s="5">
        <v>15.552</v>
      </c>
      <c r="T2124" s="5">
        <v>1.3727726364619599</v>
      </c>
      <c r="U2124" s="6">
        <f>SuperStoreData[[#This Row],[Profit]]/SuperStoreData[[#This Row],[Sales]]</f>
        <v>8.8269845451514908E-2</v>
      </c>
    </row>
    <row r="2125" spans="1:21" x14ac:dyDescent="0.2">
      <c r="A2125">
        <v>4133</v>
      </c>
      <c r="B2125" t="s">
        <v>1630</v>
      </c>
      <c r="C2125" s="1">
        <v>42983</v>
      </c>
      <c r="D2125" s="1">
        <v>42985</v>
      </c>
      <c r="E2125" s="7">
        <f>SuperStoreData[[#This Row],[Ship Date]]-SuperStoreData[[#This Row],[Order Date]]</f>
        <v>2</v>
      </c>
      <c r="F2125" t="s">
        <v>29</v>
      </c>
      <c r="G2125" t="s">
        <v>1631</v>
      </c>
      <c r="H2125" t="s">
        <v>1635</v>
      </c>
      <c r="I2125" t="str">
        <f>PROPER(SuperStoreData[[#This Row],[Customer Name]])</f>
        <v>Karl Braun</v>
      </c>
      <c r="J2125" t="s">
        <v>32</v>
      </c>
      <c r="K2125">
        <v>33021</v>
      </c>
      <c r="L2125" t="str">
        <f>_xlfn.XLOOKUP(SuperStoreData[[#This Row],[Zip Code]],ZipCodeTable[Zip Code],ZipCodeTable[City])</f>
        <v>Hollywood</v>
      </c>
      <c r="M2125" t="str">
        <f>_xlfn.XLOOKUP(SuperStoreData[[#This Row],[Zip Code]],ZipCodeTable[Zip Code],ZipCodeTable[State])</f>
        <v>FL</v>
      </c>
      <c r="N2125" t="s">
        <v>85</v>
      </c>
      <c r="O2125" t="s">
        <v>1636</v>
      </c>
      <c r="P2125" t="s">
        <v>25</v>
      </c>
      <c r="Q2125" t="s">
        <v>91</v>
      </c>
      <c r="R2125" t="s">
        <v>1637</v>
      </c>
      <c r="S2125" s="5">
        <v>15.552</v>
      </c>
      <c r="T2125" s="5">
        <v>1.8288943920920699</v>
      </c>
      <c r="U2125" s="6">
        <f>SuperStoreData[[#This Row],[Profit]]/SuperStoreData[[#This Row],[Sales]]</f>
        <v>0.11759866204295717</v>
      </c>
    </row>
    <row r="2126" spans="1:21" x14ac:dyDescent="0.2">
      <c r="A2126">
        <v>6479</v>
      </c>
      <c r="B2126" t="s">
        <v>2648</v>
      </c>
      <c r="C2126" s="1">
        <v>42290</v>
      </c>
      <c r="D2126" s="1">
        <v>42292</v>
      </c>
      <c r="E2126" s="7">
        <f>SuperStoreData[[#This Row],[Ship Date]]-SuperStoreData[[#This Row],[Order Date]]</f>
        <v>2</v>
      </c>
      <c r="F2126" t="s">
        <v>29</v>
      </c>
      <c r="G2126" t="s">
        <v>1517</v>
      </c>
      <c r="H2126" t="s">
        <v>1518</v>
      </c>
      <c r="I2126" t="str">
        <f>PROPER(SuperStoreData[[#This Row],[Customer Name]])</f>
        <v>Nick Radford</v>
      </c>
      <c r="J2126" t="s">
        <v>32</v>
      </c>
      <c r="K2126">
        <v>33024</v>
      </c>
      <c r="L2126" t="str">
        <f>_xlfn.XLOOKUP(SuperStoreData[[#This Row],[Zip Code]],ZipCodeTable[Zip Code],ZipCodeTable[City])</f>
        <v>Hollywood</v>
      </c>
      <c r="M2126" t="str">
        <f>_xlfn.XLOOKUP(SuperStoreData[[#This Row],[Zip Code]],ZipCodeTable[Zip Code],ZipCodeTable[State])</f>
        <v>FL</v>
      </c>
      <c r="N2126" t="s">
        <v>85</v>
      </c>
      <c r="O2126" t="s">
        <v>2656</v>
      </c>
      <c r="P2126" t="s">
        <v>25</v>
      </c>
      <c r="Q2126" t="s">
        <v>91</v>
      </c>
      <c r="R2126" t="s">
        <v>2657</v>
      </c>
      <c r="S2126" s="5">
        <v>15.552</v>
      </c>
      <c r="T2126" s="5">
        <v>4.4429001610578202E-2</v>
      </c>
      <c r="U2126" s="6">
        <f>SuperStoreData[[#This Row],[Profit]]/SuperStoreData[[#This Row],[Sales]]</f>
        <v>2.856803087099936E-3</v>
      </c>
    </row>
    <row r="2127" spans="1:21" x14ac:dyDescent="0.2">
      <c r="A2127">
        <v>4330</v>
      </c>
      <c r="B2127" t="s">
        <v>3016</v>
      </c>
      <c r="C2127" s="1">
        <v>42906</v>
      </c>
      <c r="D2127" s="1">
        <v>42910</v>
      </c>
      <c r="E2127" s="7">
        <f>SuperStoreData[[#This Row],[Ship Date]]-SuperStoreData[[#This Row],[Order Date]]</f>
        <v>4</v>
      </c>
      <c r="F2127" t="s">
        <v>29</v>
      </c>
      <c r="G2127" t="s">
        <v>318</v>
      </c>
      <c r="H2127" t="s">
        <v>338</v>
      </c>
      <c r="I2127" t="str">
        <f>PROPER(SuperStoreData[[#This Row],[Customer Name]])</f>
        <v>Patrick O'Brill</v>
      </c>
      <c r="J2127" t="s">
        <v>32</v>
      </c>
      <c r="K2127">
        <v>33012</v>
      </c>
      <c r="L2127" t="str">
        <f>_xlfn.XLOOKUP(SuperStoreData[[#This Row],[Zip Code]],ZipCodeTable[Zip Code],ZipCodeTable[City])</f>
        <v>Hialeah</v>
      </c>
      <c r="M2127" t="str">
        <f>_xlfn.XLOOKUP(SuperStoreData[[#This Row],[Zip Code]],ZipCodeTable[Zip Code],ZipCodeTable[State])</f>
        <v>FL</v>
      </c>
      <c r="N2127" t="s">
        <v>85</v>
      </c>
      <c r="O2127" t="s">
        <v>3019</v>
      </c>
      <c r="P2127" t="s">
        <v>25</v>
      </c>
      <c r="Q2127" t="s">
        <v>91</v>
      </c>
      <c r="R2127" t="s">
        <v>3020</v>
      </c>
      <c r="S2127" s="5">
        <v>15.552</v>
      </c>
      <c r="T2127" s="5">
        <v>2.9204977921002402</v>
      </c>
      <c r="U2127" s="6">
        <f>SuperStoreData[[#This Row],[Profit]]/SuperStoreData[[#This Row],[Sales]]</f>
        <v>0.18778920988298869</v>
      </c>
    </row>
    <row r="2128" spans="1:21" x14ac:dyDescent="0.2">
      <c r="A2128">
        <v>4422</v>
      </c>
      <c r="B2128" t="s">
        <v>3355</v>
      </c>
      <c r="C2128" s="1">
        <v>43418</v>
      </c>
      <c r="D2128" s="1">
        <v>43423</v>
      </c>
      <c r="E2128" s="7">
        <f>SuperStoreData[[#This Row],[Ship Date]]-SuperStoreData[[#This Row],[Order Date]]</f>
        <v>5</v>
      </c>
      <c r="F2128" t="s">
        <v>29</v>
      </c>
      <c r="G2128" t="s">
        <v>1713</v>
      </c>
      <c r="H2128" t="s">
        <v>3356</v>
      </c>
      <c r="I2128" t="str">
        <f>PROPER(SuperStoreData[[#This Row],[Customer Name]])</f>
        <v>Sanjit Chand</v>
      </c>
      <c r="J2128" t="s">
        <v>32</v>
      </c>
      <c r="K2128">
        <v>33063</v>
      </c>
      <c r="L2128" t="str">
        <f>_xlfn.XLOOKUP(SuperStoreData[[#This Row],[Zip Code]],ZipCodeTable[Zip Code],ZipCodeTable[City])</f>
        <v>Pompano Beach</v>
      </c>
      <c r="M2128" t="str">
        <f>_xlfn.XLOOKUP(SuperStoreData[[#This Row],[Zip Code]],ZipCodeTable[Zip Code],ZipCodeTable[State])</f>
        <v>FL</v>
      </c>
      <c r="N2128" t="s">
        <v>85</v>
      </c>
      <c r="O2128" t="s">
        <v>3357</v>
      </c>
      <c r="P2128" t="s">
        <v>25</v>
      </c>
      <c r="Q2128" t="s">
        <v>52</v>
      </c>
      <c r="R2128" t="s">
        <v>3358</v>
      </c>
      <c r="S2128" s="5">
        <v>15.552</v>
      </c>
      <c r="T2128" s="5">
        <v>3.7313207810671098</v>
      </c>
      <c r="U2128" s="6">
        <f>SuperStoreData[[#This Row],[Profit]]/SuperStoreData[[#This Row],[Sales]]</f>
        <v>0.23992546174557033</v>
      </c>
    </row>
    <row r="2129" spans="1:21" x14ac:dyDescent="0.2">
      <c r="A2129">
        <v>8199</v>
      </c>
      <c r="B2129" t="s">
        <v>4457</v>
      </c>
      <c r="C2129" s="1">
        <v>42591</v>
      </c>
      <c r="D2129" s="1">
        <v>42594</v>
      </c>
      <c r="E2129" s="7">
        <f>SuperStoreData[[#This Row],[Ship Date]]-SuperStoreData[[#This Row],[Order Date]]</f>
        <v>3</v>
      </c>
      <c r="F2129" t="s">
        <v>29</v>
      </c>
      <c r="G2129" t="s">
        <v>1955</v>
      </c>
      <c r="H2129" t="s">
        <v>1956</v>
      </c>
      <c r="I2129" t="str">
        <f>PROPER(SuperStoreData[[#This Row],[Customer Name]])</f>
        <v>Liz Preis</v>
      </c>
      <c r="J2129" t="s">
        <v>32</v>
      </c>
      <c r="K2129">
        <v>37918</v>
      </c>
      <c r="L2129" t="str">
        <f>_xlfn.XLOOKUP(SuperStoreData[[#This Row],[Zip Code]],ZipCodeTable[Zip Code],ZipCodeTable[City])</f>
        <v>Knoxville</v>
      </c>
      <c r="M2129" t="str">
        <f>_xlfn.XLOOKUP(SuperStoreData[[#This Row],[Zip Code]],ZipCodeTable[Zip Code],ZipCodeTable[State])</f>
        <v>TN</v>
      </c>
      <c r="N2129" t="s">
        <v>85</v>
      </c>
      <c r="O2129" t="s">
        <v>2155</v>
      </c>
      <c r="P2129" t="s">
        <v>25</v>
      </c>
      <c r="Q2129" t="s">
        <v>91</v>
      </c>
      <c r="R2129" t="s">
        <v>2156</v>
      </c>
      <c r="S2129" s="5">
        <v>15.552</v>
      </c>
      <c r="T2129" s="5">
        <v>2.4795288186547801</v>
      </c>
      <c r="U2129" s="6">
        <f>SuperStoreData[[#This Row],[Profit]]/SuperStoreData[[#This Row],[Sales]]</f>
        <v>0.15943472342173226</v>
      </c>
    </row>
    <row r="2130" spans="1:21" x14ac:dyDescent="0.2">
      <c r="A2130">
        <v>316</v>
      </c>
      <c r="B2130" t="s">
        <v>6426</v>
      </c>
      <c r="C2130" s="1">
        <v>42340</v>
      </c>
      <c r="D2130" s="1">
        <v>42344</v>
      </c>
      <c r="E2130" s="7">
        <f>SuperStoreData[[#This Row],[Ship Date]]-SuperStoreData[[#This Row],[Order Date]]</f>
        <v>4</v>
      </c>
      <c r="F2130" t="s">
        <v>29</v>
      </c>
      <c r="G2130" t="s">
        <v>1719</v>
      </c>
      <c r="H2130" t="s">
        <v>1720</v>
      </c>
      <c r="I2130" t="str">
        <f>PROPER(SuperStoreData[[#This Row],[Customer Name]])</f>
        <v>Andy Gerbode</v>
      </c>
      <c r="J2130" t="s">
        <v>82</v>
      </c>
      <c r="K2130">
        <v>33710</v>
      </c>
      <c r="L2130" t="str">
        <f>_xlfn.XLOOKUP(SuperStoreData[[#This Row],[Zip Code]],ZipCodeTable[Zip Code],ZipCodeTable[City])</f>
        <v>Saint Petersburg</v>
      </c>
      <c r="M2130" t="str">
        <f>_xlfn.XLOOKUP(SuperStoreData[[#This Row],[Zip Code]],ZipCodeTable[Zip Code],ZipCodeTable[State])</f>
        <v>FL</v>
      </c>
      <c r="N2130" t="s">
        <v>85</v>
      </c>
      <c r="O2130" t="s">
        <v>2369</v>
      </c>
      <c r="P2130" t="s">
        <v>25</v>
      </c>
      <c r="Q2130" t="s">
        <v>91</v>
      </c>
      <c r="R2130" t="s">
        <v>2370</v>
      </c>
      <c r="S2130" s="5">
        <v>15.552</v>
      </c>
      <c r="T2130" s="5">
        <v>3.35240251042161</v>
      </c>
      <c r="U2130" s="6">
        <f>SuperStoreData[[#This Row],[Profit]]/SuperStoreData[[#This Row],[Sales]]</f>
        <v>0.21556086100961999</v>
      </c>
    </row>
    <row r="2131" spans="1:21" x14ac:dyDescent="0.2">
      <c r="A2131">
        <v>7049</v>
      </c>
      <c r="B2131" t="s">
        <v>8199</v>
      </c>
      <c r="C2131" s="1">
        <v>42616</v>
      </c>
      <c r="D2131" s="1">
        <v>42621</v>
      </c>
      <c r="E2131" s="7">
        <f>SuperStoreData[[#This Row],[Ship Date]]-SuperStoreData[[#This Row],[Order Date]]</f>
        <v>5</v>
      </c>
      <c r="F2131" t="s">
        <v>18</v>
      </c>
      <c r="G2131" t="s">
        <v>1008</v>
      </c>
      <c r="H2131" t="s">
        <v>1009</v>
      </c>
      <c r="I2131" t="str">
        <f>PROPER(SuperStoreData[[#This Row],[Customer Name]])</f>
        <v>Toby Ritter</v>
      </c>
      <c r="J2131" t="s">
        <v>32</v>
      </c>
      <c r="K2131">
        <v>37211</v>
      </c>
      <c r="L2131" t="str">
        <f>_xlfn.XLOOKUP(SuperStoreData[[#This Row],[Zip Code]],ZipCodeTable[Zip Code],ZipCodeTable[City])</f>
        <v>Nashville</v>
      </c>
      <c r="M2131" t="str">
        <f>_xlfn.XLOOKUP(SuperStoreData[[#This Row],[Zip Code]],ZipCodeTable[Zip Code],ZipCodeTable[State])</f>
        <v>TN</v>
      </c>
      <c r="N2131" t="s">
        <v>85</v>
      </c>
      <c r="O2131" t="s">
        <v>2700</v>
      </c>
      <c r="P2131" t="s">
        <v>25</v>
      </c>
      <c r="Q2131" t="s">
        <v>91</v>
      </c>
      <c r="R2131" t="s">
        <v>2701</v>
      </c>
      <c r="S2131" s="5">
        <v>15.552</v>
      </c>
      <c r="T2131" s="5">
        <v>2.8156835812848602</v>
      </c>
      <c r="U2131" s="6">
        <f>SuperStoreData[[#This Row],[Profit]]/SuperStoreData[[#This Row],[Sales]]</f>
        <v>0.18104961299413969</v>
      </c>
    </row>
    <row r="2132" spans="1:21" x14ac:dyDescent="0.2">
      <c r="A2132">
        <v>13</v>
      </c>
      <c r="B2132" t="s">
        <v>8390</v>
      </c>
      <c r="C2132" s="1">
        <v>43186</v>
      </c>
      <c r="D2132" s="1">
        <v>43188</v>
      </c>
      <c r="E2132" s="7">
        <f>SuperStoreData[[#This Row],[Ship Date]]-SuperStoreData[[#This Row],[Order Date]]</f>
        <v>2</v>
      </c>
      <c r="F2132" t="s">
        <v>29</v>
      </c>
      <c r="G2132" t="s">
        <v>3465</v>
      </c>
      <c r="H2132" t="s">
        <v>3466</v>
      </c>
      <c r="I2132" t="str">
        <f>PROPER(SuperStoreData[[#This Row],[Customer Name]])</f>
        <v>Andrew Allen</v>
      </c>
      <c r="J2132" t="s">
        <v>32</v>
      </c>
      <c r="K2132">
        <v>28027</v>
      </c>
      <c r="L2132" t="str">
        <f>_xlfn.XLOOKUP(SuperStoreData[[#This Row],[Zip Code]],ZipCodeTable[Zip Code],ZipCodeTable[City])</f>
        <v>Concord</v>
      </c>
      <c r="M2132" t="str">
        <f>_xlfn.XLOOKUP(SuperStoreData[[#This Row],[Zip Code]],ZipCodeTable[Zip Code],ZipCodeTable[State])</f>
        <v>NC</v>
      </c>
      <c r="N2132" t="s">
        <v>85</v>
      </c>
      <c r="O2132" t="s">
        <v>6388</v>
      </c>
      <c r="P2132" t="s">
        <v>25</v>
      </c>
      <c r="Q2132" t="s">
        <v>91</v>
      </c>
      <c r="R2132" t="s">
        <v>6389</v>
      </c>
      <c r="S2132" s="5">
        <v>15.552</v>
      </c>
      <c r="T2132" s="5">
        <v>5.0166912178942296</v>
      </c>
      <c r="U2132" s="6">
        <f>SuperStoreData[[#This Row],[Profit]]/SuperStoreData[[#This Row],[Sales]]</f>
        <v>0.32257530979258164</v>
      </c>
    </row>
    <row r="2133" spans="1:21" x14ac:dyDescent="0.2">
      <c r="A2133">
        <v>1194</v>
      </c>
      <c r="B2133" t="s">
        <v>8469</v>
      </c>
      <c r="C2133" s="1">
        <v>43099</v>
      </c>
      <c r="D2133" s="1">
        <v>43104</v>
      </c>
      <c r="E2133" s="7">
        <f>SuperStoreData[[#This Row],[Ship Date]]-SuperStoreData[[#This Row],[Order Date]]</f>
        <v>5</v>
      </c>
      <c r="F2133" t="s">
        <v>489</v>
      </c>
      <c r="G2133" t="s">
        <v>7695</v>
      </c>
      <c r="H2133" t="s">
        <v>7696</v>
      </c>
      <c r="I2133" t="str">
        <f>PROPER(SuperStoreData[[#This Row],[Customer Name]])</f>
        <v>Nat Gilpin</v>
      </c>
      <c r="J2133" t="s">
        <v>82</v>
      </c>
      <c r="K2133">
        <v>33065</v>
      </c>
      <c r="L2133" t="str">
        <f>_xlfn.XLOOKUP(SuperStoreData[[#This Row],[Zip Code]],ZipCodeTable[Zip Code],ZipCodeTable[City])</f>
        <v>Coral Springs</v>
      </c>
      <c r="M2133" t="str">
        <f>_xlfn.XLOOKUP(SuperStoreData[[#This Row],[Zip Code]],ZipCodeTable[Zip Code],ZipCodeTable[State])</f>
        <v>FL</v>
      </c>
      <c r="N2133" t="s">
        <v>85</v>
      </c>
      <c r="O2133" t="s">
        <v>2369</v>
      </c>
      <c r="P2133" t="s">
        <v>25</v>
      </c>
      <c r="Q2133" t="s">
        <v>91</v>
      </c>
      <c r="R2133" t="s">
        <v>2370</v>
      </c>
      <c r="S2133" s="5">
        <v>15.552</v>
      </c>
      <c r="T2133" s="5">
        <v>0.18702528677285499</v>
      </c>
      <c r="U2133" s="6">
        <f>SuperStoreData[[#This Row],[Profit]]/SuperStoreData[[#This Row],[Sales]]</f>
        <v>1.2025802904633166E-2</v>
      </c>
    </row>
    <row r="2134" spans="1:21" x14ac:dyDescent="0.2">
      <c r="A2134">
        <v>2106</v>
      </c>
      <c r="B2134" t="s">
        <v>11685</v>
      </c>
      <c r="C2134" s="1">
        <v>42847</v>
      </c>
      <c r="D2134" s="1">
        <v>42854</v>
      </c>
      <c r="E2134" s="7">
        <f>SuperStoreData[[#This Row],[Ship Date]]-SuperStoreData[[#This Row],[Order Date]]</f>
        <v>7</v>
      </c>
      <c r="F2134" t="s">
        <v>29</v>
      </c>
      <c r="G2134" t="s">
        <v>5863</v>
      </c>
      <c r="H2134" t="s">
        <v>11686</v>
      </c>
      <c r="I2134" t="str">
        <f>PROPER(SuperStoreData[[#This Row],[Customer Name]])</f>
        <v>Ben Wallace</v>
      </c>
      <c r="J2134" t="s">
        <v>32</v>
      </c>
      <c r="K2134">
        <v>33437</v>
      </c>
      <c r="L2134" t="str">
        <f>_xlfn.XLOOKUP(SuperStoreData[[#This Row],[Zip Code]],ZipCodeTable[Zip Code],ZipCodeTable[City])</f>
        <v>Boynton Beach</v>
      </c>
      <c r="M2134" t="str">
        <f>_xlfn.XLOOKUP(SuperStoreData[[#This Row],[Zip Code]],ZipCodeTable[Zip Code],ZipCodeTable[State])</f>
        <v>FL</v>
      </c>
      <c r="N2134" t="s">
        <v>85</v>
      </c>
      <c r="O2134" t="s">
        <v>5054</v>
      </c>
      <c r="P2134" t="s">
        <v>25</v>
      </c>
      <c r="Q2134" t="s">
        <v>91</v>
      </c>
      <c r="R2134" t="s">
        <v>5055</v>
      </c>
      <c r="S2134" s="5">
        <v>15.552</v>
      </c>
      <c r="T2134" s="5">
        <v>0.90900716132745296</v>
      </c>
      <c r="U2134" s="6">
        <f>SuperStoreData[[#This Row],[Profit]]/SuperStoreData[[#This Row],[Sales]]</f>
        <v>5.8449534550376346E-2</v>
      </c>
    </row>
    <row r="2135" spans="1:21" x14ac:dyDescent="0.2">
      <c r="A2135">
        <v>959</v>
      </c>
      <c r="B2135" t="s">
        <v>8406</v>
      </c>
      <c r="C2135" s="1">
        <v>42358</v>
      </c>
      <c r="D2135" s="1">
        <v>42360</v>
      </c>
      <c r="E2135" s="7">
        <f>SuperStoreData[[#This Row],[Ship Date]]-SuperStoreData[[#This Row],[Order Date]]</f>
        <v>2</v>
      </c>
      <c r="F2135" t="s">
        <v>129</v>
      </c>
      <c r="G2135" t="s">
        <v>649</v>
      </c>
      <c r="H2135" t="s">
        <v>5561</v>
      </c>
      <c r="I2135" t="str">
        <f>PROPER(SuperStoreData[[#This Row],[Customer Name]])</f>
        <v>Joseph Airdo</v>
      </c>
      <c r="J2135" t="s">
        <v>32</v>
      </c>
      <c r="K2135">
        <v>85023</v>
      </c>
      <c r="L2135" t="str">
        <f>_xlfn.XLOOKUP(SuperStoreData[[#This Row],[Zip Code]],ZipCodeTable[Zip Code],ZipCodeTable[City])</f>
        <v>Phoenix</v>
      </c>
      <c r="M2135" t="str">
        <f>_xlfn.XLOOKUP(SuperStoreData[[#This Row],[Zip Code]],ZipCodeTable[Zip Code],ZipCodeTable[State])</f>
        <v>AZ</v>
      </c>
      <c r="N2135" t="s">
        <v>68</v>
      </c>
      <c r="O2135" t="s">
        <v>8407</v>
      </c>
      <c r="P2135" t="s">
        <v>25</v>
      </c>
      <c r="Q2135" t="s">
        <v>91</v>
      </c>
      <c r="R2135" t="s">
        <v>8408</v>
      </c>
      <c r="S2135" s="5">
        <v>15.552</v>
      </c>
      <c r="T2135" s="5">
        <v>5.1089717837308299</v>
      </c>
      <c r="U2135" s="6">
        <f>SuperStoreData[[#This Row],[Profit]]/SuperStoreData[[#This Row],[Sales]]</f>
        <v>0.32850898815141655</v>
      </c>
    </row>
    <row r="2136" spans="1:21" x14ac:dyDescent="0.2">
      <c r="A2136">
        <v>7020</v>
      </c>
      <c r="B2136" t="s">
        <v>10376</v>
      </c>
      <c r="C2136" s="1">
        <v>43205</v>
      </c>
      <c r="D2136" s="1">
        <v>43207</v>
      </c>
      <c r="E2136" s="7">
        <f>SuperStoreData[[#This Row],[Ship Date]]-SuperStoreData[[#This Row],[Order Date]]</f>
        <v>2</v>
      </c>
      <c r="F2136" t="s">
        <v>29</v>
      </c>
      <c r="G2136" t="s">
        <v>2927</v>
      </c>
      <c r="H2136" t="s">
        <v>3121</v>
      </c>
      <c r="I2136" t="str">
        <f>PROPER(SuperStoreData[[#This Row],[Customer Name]])</f>
        <v>Arthur Prichep</v>
      </c>
      <c r="J2136" t="s">
        <v>32</v>
      </c>
      <c r="K2136">
        <v>80219</v>
      </c>
      <c r="L2136" t="str">
        <f>_xlfn.XLOOKUP(SuperStoreData[[#This Row],[Zip Code]],ZipCodeTable[Zip Code],ZipCodeTable[City])</f>
        <v>Denver</v>
      </c>
      <c r="M2136" t="str">
        <f>_xlfn.XLOOKUP(SuperStoreData[[#This Row],[Zip Code]],ZipCodeTable[Zip Code],ZipCodeTable[State])</f>
        <v>CO</v>
      </c>
      <c r="N2136" t="s">
        <v>68</v>
      </c>
      <c r="O2136" t="s">
        <v>7237</v>
      </c>
      <c r="P2136" t="s">
        <v>25</v>
      </c>
      <c r="Q2136" t="s">
        <v>91</v>
      </c>
      <c r="R2136" t="s">
        <v>7238</v>
      </c>
      <c r="S2136" s="5">
        <v>15.552</v>
      </c>
      <c r="T2136" s="5">
        <v>5.3531005279034396</v>
      </c>
      <c r="U2136" s="6">
        <f>SuperStoreData[[#This Row],[Profit]]/SuperStoreData[[#This Row],[Sales]]</f>
        <v>0.34420656686621914</v>
      </c>
    </row>
    <row r="2137" spans="1:21" x14ac:dyDescent="0.2">
      <c r="A2137">
        <v>4987</v>
      </c>
      <c r="B2137" t="s">
        <v>10511</v>
      </c>
      <c r="C2137" s="1">
        <v>42264</v>
      </c>
      <c r="D2137" s="1">
        <v>42269</v>
      </c>
      <c r="E2137" s="7">
        <f>SuperStoreData[[#This Row],[Ship Date]]-SuperStoreData[[#This Row],[Order Date]]</f>
        <v>5</v>
      </c>
      <c r="F2137" t="s">
        <v>29</v>
      </c>
      <c r="G2137" t="s">
        <v>8110</v>
      </c>
      <c r="H2137" t="s">
        <v>8111</v>
      </c>
      <c r="I2137" t="str">
        <f>PROPER(SuperStoreData[[#This Row],[Customer Name]])</f>
        <v>Craig Leslie</v>
      </c>
      <c r="J2137" t="s">
        <v>21</v>
      </c>
      <c r="K2137">
        <v>80906</v>
      </c>
      <c r="L2137" t="str">
        <f>_xlfn.XLOOKUP(SuperStoreData[[#This Row],[Zip Code]],ZipCodeTable[Zip Code],ZipCodeTable[City])</f>
        <v>Colorado Springs</v>
      </c>
      <c r="M2137" t="str">
        <f>_xlfn.XLOOKUP(SuperStoreData[[#This Row],[Zip Code]],ZipCodeTable[Zip Code],ZipCodeTable[State])</f>
        <v>CO</v>
      </c>
      <c r="N2137" t="s">
        <v>68</v>
      </c>
      <c r="O2137" t="s">
        <v>531</v>
      </c>
      <c r="P2137" t="s">
        <v>25</v>
      </c>
      <c r="Q2137" t="s">
        <v>91</v>
      </c>
      <c r="R2137" t="s">
        <v>532</v>
      </c>
      <c r="S2137" s="5">
        <v>15.552</v>
      </c>
      <c r="T2137" s="5">
        <v>4.2408933425537603</v>
      </c>
      <c r="U2137" s="6">
        <f>SuperStoreData[[#This Row],[Profit]]/SuperStoreData[[#This Row],[Sales]]</f>
        <v>0.27269118714980456</v>
      </c>
    </row>
    <row r="2138" spans="1:21" x14ac:dyDescent="0.2">
      <c r="A2138">
        <v>1636</v>
      </c>
      <c r="B2138" t="s">
        <v>11037</v>
      </c>
      <c r="C2138" s="1">
        <v>42246</v>
      </c>
      <c r="D2138" s="1">
        <v>42251</v>
      </c>
      <c r="E2138" s="7">
        <f>SuperStoreData[[#This Row],[Ship Date]]-SuperStoreData[[#This Row],[Order Date]]</f>
        <v>5</v>
      </c>
      <c r="F2138" t="s">
        <v>29</v>
      </c>
      <c r="G2138" t="s">
        <v>3088</v>
      </c>
      <c r="H2138" t="s">
        <v>3089</v>
      </c>
      <c r="I2138" t="str">
        <f>PROPER(SuperStoreData[[#This Row],[Customer Name]])</f>
        <v>Natalie Webber</v>
      </c>
      <c r="J2138" t="s">
        <v>32</v>
      </c>
      <c r="K2138">
        <v>97224</v>
      </c>
      <c r="L2138" t="str">
        <f>_xlfn.XLOOKUP(SuperStoreData[[#This Row],[Zip Code]],ZipCodeTable[Zip Code],ZipCodeTable[City])</f>
        <v>Portland</v>
      </c>
      <c r="M2138" t="str">
        <f>_xlfn.XLOOKUP(SuperStoreData[[#This Row],[Zip Code]],ZipCodeTable[Zip Code],ZipCodeTable[State])</f>
        <v>OR</v>
      </c>
      <c r="N2138" t="s">
        <v>68</v>
      </c>
      <c r="O2138" t="s">
        <v>2444</v>
      </c>
      <c r="P2138" t="s">
        <v>25</v>
      </c>
      <c r="Q2138" t="s">
        <v>91</v>
      </c>
      <c r="R2138" t="s">
        <v>2445</v>
      </c>
      <c r="S2138" s="5">
        <v>15.552</v>
      </c>
      <c r="T2138" s="5">
        <v>-6.1302983566064902E-2</v>
      </c>
      <c r="U2138" s="6">
        <f>SuperStoreData[[#This Row],[Profit]]/SuperStoreData[[#This Row],[Sales]]</f>
        <v>-3.941807070863227E-3</v>
      </c>
    </row>
    <row r="2139" spans="1:21" x14ac:dyDescent="0.2">
      <c r="A2139">
        <v>8787</v>
      </c>
      <c r="B2139" t="s">
        <v>11321</v>
      </c>
      <c r="C2139" s="1">
        <v>42589</v>
      </c>
      <c r="D2139" s="1">
        <v>42591</v>
      </c>
      <c r="E2139" s="7">
        <f>SuperStoreData[[#This Row],[Ship Date]]-SuperStoreData[[#This Row],[Order Date]]</f>
        <v>2</v>
      </c>
      <c r="F2139" t="s">
        <v>29</v>
      </c>
      <c r="G2139" t="s">
        <v>6711</v>
      </c>
      <c r="H2139" t="s">
        <v>6712</v>
      </c>
      <c r="I2139" t="str">
        <f>PROPER(SuperStoreData[[#This Row],[Customer Name]])</f>
        <v>Candace Mcmahon</v>
      </c>
      <c r="J2139" t="s">
        <v>82</v>
      </c>
      <c r="K2139">
        <v>85023</v>
      </c>
      <c r="L2139" t="str">
        <f>_xlfn.XLOOKUP(SuperStoreData[[#This Row],[Zip Code]],ZipCodeTable[Zip Code],ZipCodeTable[City])</f>
        <v>Phoenix</v>
      </c>
      <c r="M2139" t="str">
        <f>_xlfn.XLOOKUP(SuperStoreData[[#This Row],[Zip Code]],ZipCodeTable[Zip Code],ZipCodeTable[State])</f>
        <v>AZ</v>
      </c>
      <c r="N2139" t="s">
        <v>68</v>
      </c>
      <c r="O2139" t="s">
        <v>4927</v>
      </c>
      <c r="P2139" t="s">
        <v>25</v>
      </c>
      <c r="Q2139" t="s">
        <v>91</v>
      </c>
      <c r="R2139" t="s">
        <v>4928</v>
      </c>
      <c r="S2139" s="5">
        <v>15.552</v>
      </c>
      <c r="T2139" s="5">
        <v>1.72118452412064</v>
      </c>
      <c r="U2139" s="6">
        <f>SuperStoreData[[#This Row],[Profit]]/SuperStoreData[[#This Row],[Sales]]</f>
        <v>0.11067287320734569</v>
      </c>
    </row>
    <row r="2140" spans="1:21" x14ac:dyDescent="0.2">
      <c r="A2140">
        <v>8609</v>
      </c>
      <c r="B2140" t="s">
        <v>3504</v>
      </c>
      <c r="C2140" s="1">
        <v>42891</v>
      </c>
      <c r="D2140" s="1">
        <v>42895</v>
      </c>
      <c r="E2140" s="7">
        <f>SuperStoreData[[#This Row],[Ship Date]]-SuperStoreData[[#This Row],[Order Date]]</f>
        <v>4</v>
      </c>
      <c r="F2140" t="s">
        <v>29</v>
      </c>
      <c r="G2140" t="s">
        <v>3505</v>
      </c>
      <c r="H2140" t="s">
        <v>3506</v>
      </c>
      <c r="I2140" t="str">
        <f>PROPER(SuperStoreData[[#This Row],[Customer Name]])</f>
        <v>Bobby Trafton</v>
      </c>
      <c r="J2140" t="s">
        <v>32</v>
      </c>
      <c r="K2140">
        <v>10035</v>
      </c>
      <c r="L2140" t="str">
        <f>_xlfn.XLOOKUP(SuperStoreData[[#This Row],[Zip Code]],ZipCodeTable[Zip Code],ZipCodeTable[City])</f>
        <v>New York</v>
      </c>
      <c r="M2140" t="str">
        <f>_xlfn.XLOOKUP(SuperStoreData[[#This Row],[Zip Code]],ZipCodeTable[Zip Code],ZipCodeTable[State])</f>
        <v>NY</v>
      </c>
      <c r="N2140" t="s">
        <v>46</v>
      </c>
      <c r="O2140" t="s">
        <v>3507</v>
      </c>
      <c r="P2140" t="s">
        <v>25</v>
      </c>
      <c r="Q2140" t="s">
        <v>39</v>
      </c>
      <c r="R2140" t="s">
        <v>3508</v>
      </c>
      <c r="S2140" s="5">
        <v>15.56</v>
      </c>
      <c r="T2140" s="5">
        <v>3.1574232991562101</v>
      </c>
      <c r="U2140" s="6">
        <f>SuperStoreData[[#This Row],[Profit]]/SuperStoreData[[#This Row],[Sales]]</f>
        <v>0.20291923516428084</v>
      </c>
    </row>
    <row r="2141" spans="1:21" x14ac:dyDescent="0.2">
      <c r="A2141">
        <v>9331</v>
      </c>
      <c r="B2141" t="s">
        <v>7660</v>
      </c>
      <c r="C2141" s="1">
        <v>42666</v>
      </c>
      <c r="D2141" s="1">
        <v>42670</v>
      </c>
      <c r="E2141" s="7">
        <f>SuperStoreData[[#This Row],[Ship Date]]-SuperStoreData[[#This Row],[Order Date]]</f>
        <v>4</v>
      </c>
      <c r="F2141" t="s">
        <v>29</v>
      </c>
      <c r="G2141" t="s">
        <v>6045</v>
      </c>
      <c r="H2141" t="s">
        <v>6046</v>
      </c>
      <c r="I2141" t="str">
        <f>PROPER(SuperStoreData[[#This Row],[Customer Name]])</f>
        <v>Eugene Barchas</v>
      </c>
      <c r="J2141" t="s">
        <v>32</v>
      </c>
      <c r="K2141">
        <v>10035</v>
      </c>
      <c r="L2141" t="str">
        <f>_xlfn.XLOOKUP(SuperStoreData[[#This Row],[Zip Code]],ZipCodeTable[Zip Code],ZipCodeTable[City])</f>
        <v>New York</v>
      </c>
      <c r="M2141" t="str">
        <f>_xlfn.XLOOKUP(SuperStoreData[[#This Row],[Zip Code]],ZipCodeTable[Zip Code],ZipCodeTable[State])</f>
        <v>NY</v>
      </c>
      <c r="N2141" t="s">
        <v>46</v>
      </c>
      <c r="O2141" t="s">
        <v>7661</v>
      </c>
      <c r="P2141" t="s">
        <v>25</v>
      </c>
      <c r="Q2141" t="s">
        <v>293</v>
      </c>
      <c r="R2141" t="s">
        <v>294</v>
      </c>
      <c r="S2141" s="5">
        <v>15.56</v>
      </c>
      <c r="T2141" s="5">
        <v>-0.38951726397729503</v>
      </c>
      <c r="U2141" s="6">
        <f>SuperStoreData[[#This Row],[Profit]]/SuperStoreData[[#This Row],[Sales]]</f>
        <v>-2.5033243186201478E-2</v>
      </c>
    </row>
    <row r="2142" spans="1:21" x14ac:dyDescent="0.2">
      <c r="A2142">
        <v>3162</v>
      </c>
      <c r="B2142" t="s">
        <v>9941</v>
      </c>
      <c r="C2142" s="1">
        <v>43210</v>
      </c>
      <c r="D2142" s="1">
        <v>43214</v>
      </c>
      <c r="E2142" s="7">
        <f>SuperStoreData[[#This Row],[Ship Date]]-SuperStoreData[[#This Row],[Order Date]]</f>
        <v>4</v>
      </c>
      <c r="F2142" t="s">
        <v>29</v>
      </c>
      <c r="G2142" t="s">
        <v>342</v>
      </c>
      <c r="H2142" t="s">
        <v>350</v>
      </c>
      <c r="I2142" t="str">
        <f>PROPER(SuperStoreData[[#This Row],[Customer Name]])</f>
        <v>Herbert Flentye</v>
      </c>
      <c r="J2142" t="s">
        <v>32</v>
      </c>
      <c r="K2142">
        <v>94109</v>
      </c>
      <c r="L2142" t="str">
        <f>_xlfn.XLOOKUP(SuperStoreData[[#This Row],[Zip Code]],ZipCodeTable[Zip Code],ZipCodeTable[City])</f>
        <v>San Francisco</v>
      </c>
      <c r="M2142" t="str">
        <f>_xlfn.XLOOKUP(SuperStoreData[[#This Row],[Zip Code]],ZipCodeTable[Zip Code],ZipCodeTable[State])</f>
        <v>CA</v>
      </c>
      <c r="N2142" t="s">
        <v>68</v>
      </c>
      <c r="O2142" t="s">
        <v>7661</v>
      </c>
      <c r="P2142" t="s">
        <v>25</v>
      </c>
      <c r="Q2142" t="s">
        <v>293</v>
      </c>
      <c r="R2142" t="s">
        <v>294</v>
      </c>
      <c r="S2142" s="5">
        <v>15.56</v>
      </c>
      <c r="T2142" s="5">
        <v>4.1306417181816402</v>
      </c>
      <c r="U2142" s="6">
        <f>SuperStoreData[[#This Row],[Profit]]/SuperStoreData[[#This Row],[Sales]]</f>
        <v>0.26546540605280461</v>
      </c>
    </row>
    <row r="2143" spans="1:21" x14ac:dyDescent="0.2">
      <c r="A2143">
        <v>7369</v>
      </c>
      <c r="B2143" t="s">
        <v>8388</v>
      </c>
      <c r="C2143" s="1">
        <v>42947</v>
      </c>
      <c r="D2143" s="1">
        <v>42953</v>
      </c>
      <c r="E2143" s="7">
        <f>SuperStoreData[[#This Row],[Ship Date]]-SuperStoreData[[#This Row],[Order Date]]</f>
        <v>6</v>
      </c>
      <c r="F2143" t="s">
        <v>18</v>
      </c>
      <c r="G2143" t="s">
        <v>5337</v>
      </c>
      <c r="H2143" t="s">
        <v>5338</v>
      </c>
      <c r="I2143" t="str">
        <f>PROPER(SuperStoreData[[#This Row],[Customer Name]])</f>
        <v>Bart Pistole</v>
      </c>
      <c r="J2143" t="s">
        <v>82</v>
      </c>
      <c r="K2143">
        <v>33180</v>
      </c>
      <c r="L2143" t="str">
        <f>_xlfn.XLOOKUP(SuperStoreData[[#This Row],[Zip Code]],ZipCodeTable[Zip Code],ZipCodeTable[City])</f>
        <v>Miami</v>
      </c>
      <c r="M2143" t="str">
        <f>_xlfn.XLOOKUP(SuperStoreData[[#This Row],[Zip Code]],ZipCodeTable[Zip Code],ZipCodeTable[State])</f>
        <v>FL</v>
      </c>
      <c r="N2143" t="s">
        <v>85</v>
      </c>
      <c r="O2143" t="s">
        <v>2577</v>
      </c>
      <c r="P2143" t="s">
        <v>25</v>
      </c>
      <c r="Q2143" t="s">
        <v>26</v>
      </c>
      <c r="R2143" t="s">
        <v>6473</v>
      </c>
      <c r="S2143" s="5">
        <v>15.57</v>
      </c>
      <c r="T2143" s="5">
        <v>2.9824371885429701</v>
      </c>
      <c r="U2143" s="6">
        <f>SuperStoreData[[#This Row],[Profit]]/SuperStoreData[[#This Row],[Sales]]</f>
        <v>0.19155023690064035</v>
      </c>
    </row>
    <row r="2144" spans="1:21" x14ac:dyDescent="0.2">
      <c r="A2144">
        <v>7924</v>
      </c>
      <c r="B2144" t="s">
        <v>10580</v>
      </c>
      <c r="C2144" s="1">
        <v>43448</v>
      </c>
      <c r="D2144" s="1">
        <v>43452</v>
      </c>
      <c r="E2144" s="7">
        <f>SuperStoreData[[#This Row],[Ship Date]]-SuperStoreData[[#This Row],[Order Date]]</f>
        <v>4</v>
      </c>
      <c r="F2144" t="s">
        <v>29</v>
      </c>
      <c r="G2144" t="s">
        <v>4040</v>
      </c>
      <c r="H2144" t="s">
        <v>4044</v>
      </c>
      <c r="I2144" t="str">
        <f>PROPER(SuperStoreData[[#This Row],[Customer Name]])</f>
        <v>Paul Prost</v>
      </c>
      <c r="J2144" t="s">
        <v>21</v>
      </c>
      <c r="K2144">
        <v>33021</v>
      </c>
      <c r="L2144" t="str">
        <f>_xlfn.XLOOKUP(SuperStoreData[[#This Row],[Zip Code]],ZipCodeTable[Zip Code],ZipCodeTable[City])</f>
        <v>Hollywood</v>
      </c>
      <c r="M2144" t="str">
        <f>_xlfn.XLOOKUP(SuperStoreData[[#This Row],[Zip Code]],ZipCodeTable[Zip Code],ZipCodeTable[State])</f>
        <v>FL</v>
      </c>
      <c r="N2144" t="s">
        <v>85</v>
      </c>
      <c r="O2144" t="s">
        <v>5644</v>
      </c>
      <c r="P2144" t="s">
        <v>25</v>
      </c>
      <c r="Q2144" t="s">
        <v>26</v>
      </c>
      <c r="R2144" t="s">
        <v>5645</v>
      </c>
      <c r="S2144" s="5">
        <v>15.57</v>
      </c>
      <c r="T2144" s="5">
        <v>3.86448281378533</v>
      </c>
      <c r="U2144" s="6">
        <f>SuperStoreData[[#This Row],[Profit]]/SuperStoreData[[#This Row],[Sales]]</f>
        <v>0.24820056607484456</v>
      </c>
    </row>
    <row r="2145" spans="1:21" x14ac:dyDescent="0.2">
      <c r="A2145">
        <v>4730</v>
      </c>
      <c r="B2145" t="s">
        <v>9159</v>
      </c>
      <c r="C2145" s="1">
        <v>43281</v>
      </c>
      <c r="D2145" s="1">
        <v>43285</v>
      </c>
      <c r="E2145" s="7">
        <f>SuperStoreData[[#This Row],[Ship Date]]-SuperStoreData[[#This Row],[Order Date]]</f>
        <v>4</v>
      </c>
      <c r="F2145" t="s">
        <v>129</v>
      </c>
      <c r="G2145" t="s">
        <v>2328</v>
      </c>
      <c r="H2145" t="s">
        <v>2329</v>
      </c>
      <c r="I2145" t="str">
        <f>PROPER(SuperStoreData[[#This Row],[Customer Name]])</f>
        <v>Susan Vittorini</v>
      </c>
      <c r="J2145" t="s">
        <v>32</v>
      </c>
      <c r="K2145">
        <v>75217</v>
      </c>
      <c r="L2145" t="str">
        <f>_xlfn.XLOOKUP(SuperStoreData[[#This Row],[Zip Code]],ZipCodeTable[Zip Code],ZipCodeTable[City])</f>
        <v>Dallas</v>
      </c>
      <c r="M2145" t="str">
        <f>_xlfn.XLOOKUP(SuperStoreData[[#This Row],[Zip Code]],ZipCodeTable[Zip Code],ZipCodeTable[State])</f>
        <v>TX</v>
      </c>
      <c r="N2145" t="s">
        <v>23</v>
      </c>
      <c r="O2145" t="s">
        <v>7406</v>
      </c>
      <c r="P2145" t="s">
        <v>76</v>
      </c>
      <c r="Q2145" t="s">
        <v>77</v>
      </c>
      <c r="R2145" t="s">
        <v>7407</v>
      </c>
      <c r="S2145" s="5">
        <v>15.576000000000001</v>
      </c>
      <c r="T2145" s="5">
        <v>2.6001535483065901</v>
      </c>
      <c r="U2145" s="6">
        <f>SuperStoreData[[#This Row],[Profit]]/SuperStoreData[[#This Row],[Sales]]</f>
        <v>0.16693333001454738</v>
      </c>
    </row>
    <row r="2146" spans="1:21" x14ac:dyDescent="0.2">
      <c r="A2146">
        <v>5369</v>
      </c>
      <c r="B2146" t="s">
        <v>6782</v>
      </c>
      <c r="C2146" s="1">
        <v>43379</v>
      </c>
      <c r="D2146" s="1">
        <v>43384</v>
      </c>
      <c r="E2146" s="7">
        <f>SuperStoreData[[#This Row],[Ship Date]]-SuperStoreData[[#This Row],[Order Date]]</f>
        <v>5</v>
      </c>
      <c r="F2146" t="s">
        <v>29</v>
      </c>
      <c r="G2146" t="s">
        <v>6783</v>
      </c>
      <c r="H2146" t="s">
        <v>6784</v>
      </c>
      <c r="I2146" t="str">
        <f>PROPER(SuperStoreData[[#This Row],[Customer Name]])</f>
        <v>Bill Donatelli</v>
      </c>
      <c r="J2146" t="s">
        <v>32</v>
      </c>
      <c r="K2146">
        <v>98103</v>
      </c>
      <c r="L2146" t="str">
        <f>_xlfn.XLOOKUP(SuperStoreData[[#This Row],[Zip Code]],ZipCodeTable[Zip Code],ZipCodeTable[City])</f>
        <v>Seattle</v>
      </c>
      <c r="M2146" t="str">
        <f>_xlfn.XLOOKUP(SuperStoreData[[#This Row],[Zip Code]],ZipCodeTable[Zip Code],ZipCodeTable[State])</f>
        <v>WA</v>
      </c>
      <c r="N2146" t="s">
        <v>68</v>
      </c>
      <c r="O2146" t="s">
        <v>1162</v>
      </c>
      <c r="P2146" t="s">
        <v>25</v>
      </c>
      <c r="Q2146" t="s">
        <v>61</v>
      </c>
      <c r="R2146" t="s">
        <v>1163</v>
      </c>
      <c r="S2146" s="5">
        <v>15.58</v>
      </c>
      <c r="T2146" s="5">
        <v>4.2779658223783503</v>
      </c>
      <c r="U2146" s="6">
        <f>SuperStoreData[[#This Row],[Profit]]/SuperStoreData[[#This Row],[Sales]]</f>
        <v>0.27458060477396345</v>
      </c>
    </row>
    <row r="2147" spans="1:21" x14ac:dyDescent="0.2">
      <c r="A2147">
        <v>7163</v>
      </c>
      <c r="B2147" t="s">
        <v>3581</v>
      </c>
      <c r="C2147" s="1">
        <v>43442</v>
      </c>
      <c r="D2147" s="1">
        <v>43444</v>
      </c>
      <c r="E2147" s="7">
        <f>SuperStoreData[[#This Row],[Ship Date]]-SuperStoreData[[#This Row],[Order Date]]</f>
        <v>2</v>
      </c>
      <c r="F2147" t="s">
        <v>29</v>
      </c>
      <c r="G2147" t="s">
        <v>3062</v>
      </c>
      <c r="H2147" t="s">
        <v>3584</v>
      </c>
      <c r="I2147" t="str">
        <f>PROPER(SuperStoreData[[#This Row],[Customer Name]])</f>
        <v>Maxwell Schwartz</v>
      </c>
      <c r="J2147" t="s">
        <v>32</v>
      </c>
      <c r="K2147">
        <v>23223</v>
      </c>
      <c r="L2147" t="str">
        <f>_xlfn.XLOOKUP(SuperStoreData[[#This Row],[Zip Code]],ZipCodeTable[Zip Code],ZipCodeTable[City])</f>
        <v>Richmond</v>
      </c>
      <c r="M2147" t="str">
        <f>_xlfn.XLOOKUP(SuperStoreData[[#This Row],[Zip Code]],ZipCodeTable[Zip Code],ZipCodeTable[State])</f>
        <v>VA</v>
      </c>
      <c r="N2147" t="s">
        <v>85</v>
      </c>
      <c r="O2147" t="s">
        <v>203</v>
      </c>
      <c r="P2147" t="s">
        <v>25</v>
      </c>
      <c r="Q2147" t="s">
        <v>26</v>
      </c>
      <c r="R2147" t="s">
        <v>204</v>
      </c>
      <c r="S2147" s="5">
        <v>15.6</v>
      </c>
      <c r="T2147" s="5">
        <v>4.9822430780745197</v>
      </c>
      <c r="U2147" s="6">
        <f>SuperStoreData[[#This Row],[Profit]]/SuperStoreData[[#This Row],[Sales]]</f>
        <v>0.3193745562868282</v>
      </c>
    </row>
    <row r="2148" spans="1:21" x14ac:dyDescent="0.2">
      <c r="A2148">
        <v>8322</v>
      </c>
      <c r="B2148" t="s">
        <v>11010</v>
      </c>
      <c r="C2148" s="1">
        <v>43196</v>
      </c>
      <c r="D2148" s="1">
        <v>43202</v>
      </c>
      <c r="E2148" s="7">
        <f>SuperStoreData[[#This Row],[Ship Date]]-SuperStoreData[[#This Row],[Order Date]]</f>
        <v>6</v>
      </c>
      <c r="F2148" t="s">
        <v>29</v>
      </c>
      <c r="G2148" t="s">
        <v>113</v>
      </c>
      <c r="H2148" t="s">
        <v>114</v>
      </c>
      <c r="I2148" t="str">
        <f>PROPER(SuperStoreData[[#This Row],[Customer Name]])</f>
        <v>Shahid Collister</v>
      </c>
      <c r="J2148" t="s">
        <v>32</v>
      </c>
      <c r="K2148">
        <v>77095</v>
      </c>
      <c r="L2148" t="str">
        <f>_xlfn.XLOOKUP(SuperStoreData[[#This Row],[Zip Code]],ZipCodeTable[Zip Code],ZipCodeTable[City])</f>
        <v>Houston</v>
      </c>
      <c r="M2148" t="str">
        <f>_xlfn.XLOOKUP(SuperStoreData[[#This Row],[Zip Code]],ZipCodeTable[Zip Code],ZipCodeTable[State])</f>
        <v>TX</v>
      </c>
      <c r="N2148" t="s">
        <v>23</v>
      </c>
      <c r="O2148" t="s">
        <v>2582</v>
      </c>
      <c r="P2148" t="s">
        <v>25</v>
      </c>
      <c r="Q2148" t="s">
        <v>26</v>
      </c>
      <c r="R2148" t="s">
        <v>2583</v>
      </c>
      <c r="S2148" s="5">
        <v>15.624000000000001</v>
      </c>
      <c r="T2148" s="5">
        <v>3.1249067497528702</v>
      </c>
      <c r="U2148" s="6">
        <f>SuperStoreData[[#This Row],[Profit]]/SuperStoreData[[#This Row],[Sales]]</f>
        <v>0.20000683242145867</v>
      </c>
    </row>
    <row r="2149" spans="1:21" x14ac:dyDescent="0.2">
      <c r="A2149">
        <v>897</v>
      </c>
      <c r="B2149" t="s">
        <v>3002</v>
      </c>
      <c r="C2149" s="1">
        <v>43204</v>
      </c>
      <c r="D2149" s="1">
        <v>43207</v>
      </c>
      <c r="E2149" s="7">
        <f>SuperStoreData[[#This Row],[Ship Date]]-SuperStoreData[[#This Row],[Order Date]]</f>
        <v>3</v>
      </c>
      <c r="F2149" t="s">
        <v>129</v>
      </c>
      <c r="G2149" t="s">
        <v>3003</v>
      </c>
      <c r="H2149" t="s">
        <v>3004</v>
      </c>
      <c r="I2149" t="str">
        <f>PROPER(SuperStoreData[[#This Row],[Customer Name]])</f>
        <v>Hunter Lopez</v>
      </c>
      <c r="J2149" t="s">
        <v>32</v>
      </c>
      <c r="K2149">
        <v>77095</v>
      </c>
      <c r="L2149" t="str">
        <f>_xlfn.XLOOKUP(SuperStoreData[[#This Row],[Zip Code]],ZipCodeTable[Zip Code],ZipCodeTable[City])</f>
        <v>Houston</v>
      </c>
      <c r="M2149" t="str">
        <f>_xlfn.XLOOKUP(SuperStoreData[[#This Row],[Zip Code]],ZipCodeTable[Zip Code],ZipCodeTable[State])</f>
        <v>TX</v>
      </c>
      <c r="N2149" t="s">
        <v>23</v>
      </c>
      <c r="O2149" t="s">
        <v>3005</v>
      </c>
      <c r="P2149" t="s">
        <v>25</v>
      </c>
      <c r="Q2149" t="s">
        <v>293</v>
      </c>
      <c r="R2149" t="s">
        <v>294</v>
      </c>
      <c r="S2149" s="5">
        <v>15.648</v>
      </c>
      <c r="T2149" s="5">
        <v>0.94755776712902995</v>
      </c>
      <c r="U2149" s="6">
        <f>SuperStoreData[[#This Row],[Profit]]/SuperStoreData[[#This Row],[Sales]]</f>
        <v>6.0554560782785656E-2</v>
      </c>
    </row>
    <row r="2150" spans="1:21" x14ac:dyDescent="0.2">
      <c r="A2150">
        <v>6603</v>
      </c>
      <c r="B2150" t="s">
        <v>2192</v>
      </c>
      <c r="C2150" s="1">
        <v>43367</v>
      </c>
      <c r="D2150" s="1">
        <v>43369</v>
      </c>
      <c r="E2150" s="7">
        <f>SuperStoreData[[#This Row],[Ship Date]]-SuperStoreData[[#This Row],[Order Date]]</f>
        <v>2</v>
      </c>
      <c r="F2150" t="s">
        <v>29</v>
      </c>
      <c r="G2150" t="s">
        <v>181</v>
      </c>
      <c r="H2150" t="s">
        <v>182</v>
      </c>
      <c r="I2150" t="str">
        <f>PROPER(SuperStoreData[[#This Row],[Customer Name]])</f>
        <v>Odella Nelson</v>
      </c>
      <c r="J2150" t="s">
        <v>82</v>
      </c>
      <c r="K2150">
        <v>20735</v>
      </c>
      <c r="L2150" t="str">
        <f>_xlfn.XLOOKUP(SuperStoreData[[#This Row],[Zip Code]],ZipCodeTable[Zip Code],ZipCodeTable[City])</f>
        <v>Clinton</v>
      </c>
      <c r="M2150" t="str">
        <f>_xlfn.XLOOKUP(SuperStoreData[[#This Row],[Zip Code]],ZipCodeTable[Zip Code],ZipCodeTable[State])</f>
        <v>MD</v>
      </c>
      <c r="N2150" t="s">
        <v>46</v>
      </c>
      <c r="O2150" t="s">
        <v>2194</v>
      </c>
      <c r="P2150" t="s">
        <v>25</v>
      </c>
      <c r="Q2150" t="s">
        <v>197</v>
      </c>
      <c r="R2150" t="s">
        <v>2195</v>
      </c>
      <c r="S2150" s="5">
        <v>15.66</v>
      </c>
      <c r="T2150" s="5">
        <v>2.8485962137468901</v>
      </c>
      <c r="U2150" s="6">
        <f>SuperStoreData[[#This Row],[Profit]]/SuperStoreData[[#This Row],[Sales]]</f>
        <v>0.18190269564156386</v>
      </c>
    </row>
    <row r="2151" spans="1:21" x14ac:dyDescent="0.2">
      <c r="A2151">
        <v>1342</v>
      </c>
      <c r="B2151" t="s">
        <v>1295</v>
      </c>
      <c r="C2151" s="1">
        <v>42107</v>
      </c>
      <c r="D2151" s="1">
        <v>42111</v>
      </c>
      <c r="E2151" s="7">
        <f>SuperStoreData[[#This Row],[Ship Date]]-SuperStoreData[[#This Row],[Order Date]]</f>
        <v>4</v>
      </c>
      <c r="F2151" t="s">
        <v>18</v>
      </c>
      <c r="G2151" t="s">
        <v>588</v>
      </c>
      <c r="H2151" t="s">
        <v>589</v>
      </c>
      <c r="I2151" t="str">
        <f>PROPER(SuperStoreData[[#This Row],[Customer Name]])</f>
        <v>Aaron Smayling</v>
      </c>
      <c r="J2151" t="s">
        <v>82</v>
      </c>
      <c r="K2151">
        <v>28540</v>
      </c>
      <c r="L2151" t="str">
        <f>_xlfn.XLOOKUP(SuperStoreData[[#This Row],[Zip Code]],ZipCodeTable[Zip Code],ZipCodeTable[City])</f>
        <v>Jacksonville</v>
      </c>
      <c r="M2151" t="str">
        <f>_xlfn.XLOOKUP(SuperStoreData[[#This Row],[Zip Code]],ZipCodeTable[Zip Code],ZipCodeTable[State])</f>
        <v>NC</v>
      </c>
      <c r="N2151" t="s">
        <v>85</v>
      </c>
      <c r="O2151" t="s">
        <v>1299</v>
      </c>
      <c r="P2151" t="s">
        <v>25</v>
      </c>
      <c r="Q2151" t="s">
        <v>26</v>
      </c>
      <c r="R2151" t="s">
        <v>1300</v>
      </c>
      <c r="S2151" s="5">
        <v>15.66</v>
      </c>
      <c r="T2151" s="5">
        <v>0.96238411671410495</v>
      </c>
      <c r="U2151" s="6">
        <f>SuperStoreData[[#This Row],[Profit]]/SuperStoreData[[#This Row],[Sales]]</f>
        <v>6.1454924438959446E-2</v>
      </c>
    </row>
    <row r="2152" spans="1:21" x14ac:dyDescent="0.2">
      <c r="A2152">
        <v>4159</v>
      </c>
      <c r="B2152" t="s">
        <v>884</v>
      </c>
      <c r="C2152" s="1">
        <v>42591</v>
      </c>
      <c r="D2152" s="1">
        <v>42598</v>
      </c>
      <c r="E2152" s="7">
        <f>SuperStoreData[[#This Row],[Ship Date]]-SuperStoreData[[#This Row],[Order Date]]</f>
        <v>7</v>
      </c>
      <c r="F2152" t="s">
        <v>29</v>
      </c>
      <c r="G2152" t="s">
        <v>88</v>
      </c>
      <c r="H2152" t="s">
        <v>885</v>
      </c>
      <c r="I2152" t="str">
        <f>PROPER(SuperStoreData[[#This Row],[Customer Name]])</f>
        <v>Suzanne Mcnair</v>
      </c>
      <c r="J2152" t="s">
        <v>82</v>
      </c>
      <c r="K2152">
        <v>60610</v>
      </c>
      <c r="L2152" t="str">
        <f>_xlfn.XLOOKUP(SuperStoreData[[#This Row],[Zip Code]],ZipCodeTable[Zip Code],ZipCodeTable[City])</f>
        <v>Chicago</v>
      </c>
      <c r="M2152" t="str">
        <f>_xlfn.XLOOKUP(SuperStoreData[[#This Row],[Zip Code]],ZipCodeTable[Zip Code],ZipCodeTable[State])</f>
        <v>IL</v>
      </c>
      <c r="N2152" t="s">
        <v>23</v>
      </c>
      <c r="O2152" t="s">
        <v>886</v>
      </c>
      <c r="P2152" t="s">
        <v>25</v>
      </c>
      <c r="Q2152" t="s">
        <v>91</v>
      </c>
      <c r="R2152" t="s">
        <v>887</v>
      </c>
      <c r="S2152" s="5">
        <v>15.696</v>
      </c>
      <c r="T2152" s="5">
        <v>-0.63468116651066098</v>
      </c>
      <c r="U2152" s="6">
        <f>SuperStoreData[[#This Row],[Profit]]/SuperStoreData[[#This Row],[Sales]]</f>
        <v>-4.0435854135490633E-2</v>
      </c>
    </row>
    <row r="2153" spans="1:21" x14ac:dyDescent="0.2">
      <c r="A2153">
        <v>2612</v>
      </c>
      <c r="B2153" t="s">
        <v>10825</v>
      </c>
      <c r="C2153" s="1">
        <v>42512</v>
      </c>
      <c r="D2153" s="1">
        <v>42516</v>
      </c>
      <c r="E2153" s="7">
        <f>SuperStoreData[[#This Row],[Ship Date]]-SuperStoreData[[#This Row],[Order Date]]</f>
        <v>4</v>
      </c>
      <c r="F2153" t="s">
        <v>29</v>
      </c>
      <c r="G2153" t="s">
        <v>6585</v>
      </c>
      <c r="H2153" t="s">
        <v>6586</v>
      </c>
      <c r="I2153" t="str">
        <f>PROPER(SuperStoreData[[#This Row],[Customer Name]])</f>
        <v>Matt Collister</v>
      </c>
      <c r="J2153" t="s">
        <v>82</v>
      </c>
      <c r="K2153">
        <v>76017</v>
      </c>
      <c r="L2153" t="str">
        <f>_xlfn.XLOOKUP(SuperStoreData[[#This Row],[Zip Code]],ZipCodeTable[Zip Code],ZipCodeTable[City])</f>
        <v>Arlington</v>
      </c>
      <c r="M2153" t="str">
        <f>_xlfn.XLOOKUP(SuperStoreData[[#This Row],[Zip Code]],ZipCodeTable[Zip Code],ZipCodeTable[State])</f>
        <v>TX</v>
      </c>
      <c r="N2153" t="s">
        <v>23</v>
      </c>
      <c r="O2153" t="s">
        <v>4736</v>
      </c>
      <c r="P2153" t="s">
        <v>25</v>
      </c>
      <c r="Q2153" t="s">
        <v>91</v>
      </c>
      <c r="R2153" t="s">
        <v>4737</v>
      </c>
      <c r="S2153" s="5">
        <v>15.696</v>
      </c>
      <c r="T2153" s="5">
        <v>2.9191111001211398</v>
      </c>
      <c r="U2153" s="6">
        <f>SuperStoreData[[#This Row],[Profit]]/SuperStoreData[[#This Row],[Sales]]</f>
        <v>0.18597802625644366</v>
      </c>
    </row>
    <row r="2154" spans="1:21" x14ac:dyDescent="0.2">
      <c r="A2154">
        <v>1034</v>
      </c>
      <c r="B2154" t="s">
        <v>9742</v>
      </c>
      <c r="C2154" s="1">
        <v>43234</v>
      </c>
      <c r="D2154" s="1">
        <v>43237</v>
      </c>
      <c r="E2154" s="7">
        <f>SuperStoreData[[#This Row],[Ship Date]]-SuperStoreData[[#This Row],[Order Date]]</f>
        <v>3</v>
      </c>
      <c r="F2154" t="s">
        <v>18</v>
      </c>
      <c r="G2154" t="s">
        <v>1101</v>
      </c>
      <c r="H2154" t="s">
        <v>1102</v>
      </c>
      <c r="I2154" t="str">
        <f>PROPER(SuperStoreData[[#This Row],[Customer Name]])</f>
        <v>Allen Goldenen</v>
      </c>
      <c r="J2154" t="s">
        <v>32</v>
      </c>
      <c r="K2154">
        <v>45231</v>
      </c>
      <c r="L2154" t="str">
        <f>_xlfn.XLOOKUP(SuperStoreData[[#This Row],[Zip Code]],ZipCodeTable[Zip Code],ZipCodeTable[City])</f>
        <v>Cincinnati</v>
      </c>
      <c r="M2154" t="str">
        <f>_xlfn.XLOOKUP(SuperStoreData[[#This Row],[Zip Code]],ZipCodeTable[Zip Code],ZipCodeTable[State])</f>
        <v>OH</v>
      </c>
      <c r="N2154" t="s">
        <v>46</v>
      </c>
      <c r="O2154" t="s">
        <v>4736</v>
      </c>
      <c r="P2154" t="s">
        <v>25</v>
      </c>
      <c r="Q2154" t="s">
        <v>91</v>
      </c>
      <c r="R2154" t="s">
        <v>4737</v>
      </c>
      <c r="S2154" s="5">
        <v>15.696</v>
      </c>
      <c r="T2154" s="5">
        <v>-0.33680956754821201</v>
      </c>
      <c r="U2154" s="6">
        <f>SuperStoreData[[#This Row],[Profit]]/SuperStoreData[[#This Row],[Sales]]</f>
        <v>-2.1458305781613916E-2</v>
      </c>
    </row>
    <row r="2155" spans="1:21" x14ac:dyDescent="0.2">
      <c r="A2155">
        <v>8626</v>
      </c>
      <c r="B2155" t="s">
        <v>6162</v>
      </c>
      <c r="C2155" s="1">
        <v>42860</v>
      </c>
      <c r="D2155" s="1">
        <v>42864</v>
      </c>
      <c r="E2155" s="7">
        <f>SuperStoreData[[#This Row],[Ship Date]]-SuperStoreData[[#This Row],[Order Date]]</f>
        <v>4</v>
      </c>
      <c r="F2155" t="s">
        <v>29</v>
      </c>
      <c r="G2155" t="s">
        <v>3924</v>
      </c>
      <c r="H2155" t="s">
        <v>6163</v>
      </c>
      <c r="I2155" t="str">
        <f>PROPER(SuperStoreData[[#This Row],[Customer Name]])</f>
        <v>Henry Goldwyn</v>
      </c>
      <c r="J2155" t="s">
        <v>82</v>
      </c>
      <c r="K2155">
        <v>80906</v>
      </c>
      <c r="L2155" t="str">
        <f>_xlfn.XLOOKUP(SuperStoreData[[#This Row],[Zip Code]],ZipCodeTable[Zip Code],ZipCodeTable[City])</f>
        <v>Colorado Springs</v>
      </c>
      <c r="M2155" t="str">
        <f>_xlfn.XLOOKUP(SuperStoreData[[#This Row],[Zip Code]],ZipCodeTable[Zip Code],ZipCodeTable[State])</f>
        <v>CO</v>
      </c>
      <c r="N2155" t="s">
        <v>68</v>
      </c>
      <c r="O2155" t="s">
        <v>886</v>
      </c>
      <c r="P2155" t="s">
        <v>25</v>
      </c>
      <c r="Q2155" t="s">
        <v>91</v>
      </c>
      <c r="R2155" t="s">
        <v>887</v>
      </c>
      <c r="S2155" s="5">
        <v>15.696</v>
      </c>
      <c r="T2155" s="5">
        <v>3.8628071716191998</v>
      </c>
      <c r="U2155" s="6">
        <f>SuperStoreData[[#This Row],[Profit]]/SuperStoreData[[#This Row],[Sales]]</f>
        <v>0.24610137433863405</v>
      </c>
    </row>
    <row r="2156" spans="1:21" x14ac:dyDescent="0.2">
      <c r="A2156">
        <v>7393</v>
      </c>
      <c r="B2156" t="s">
        <v>1537</v>
      </c>
      <c r="C2156" s="1">
        <v>43407</v>
      </c>
      <c r="D2156" s="1">
        <v>43411</v>
      </c>
      <c r="E2156" s="7">
        <f>SuperStoreData[[#This Row],[Ship Date]]-SuperStoreData[[#This Row],[Order Date]]</f>
        <v>4</v>
      </c>
      <c r="F2156" t="s">
        <v>29</v>
      </c>
      <c r="G2156" t="s">
        <v>1538</v>
      </c>
      <c r="H2156" t="s">
        <v>1539</v>
      </c>
      <c r="I2156" t="str">
        <f>PROPER(SuperStoreData[[#This Row],[Customer Name]])</f>
        <v>Dorothy Dickinson</v>
      </c>
      <c r="J2156" t="s">
        <v>32</v>
      </c>
      <c r="K2156">
        <v>90049</v>
      </c>
      <c r="L2156" t="str">
        <f>_xlfn.XLOOKUP(SuperStoreData[[#This Row],[Zip Code]],ZipCodeTable[Zip Code],ZipCodeTable[City])</f>
        <v>Los Angeles</v>
      </c>
      <c r="M2156" t="str">
        <f>_xlfn.XLOOKUP(SuperStoreData[[#This Row],[Zip Code]],ZipCodeTable[Zip Code],ZipCodeTable[State])</f>
        <v>CA</v>
      </c>
      <c r="N2156" t="s">
        <v>68</v>
      </c>
      <c r="O2156" t="s">
        <v>1546</v>
      </c>
      <c r="P2156" t="s">
        <v>25</v>
      </c>
      <c r="Q2156" t="s">
        <v>91</v>
      </c>
      <c r="R2156" t="s">
        <v>1547</v>
      </c>
      <c r="S2156" s="5">
        <v>15.7</v>
      </c>
      <c r="T2156" s="5">
        <v>-0.14735040306786801</v>
      </c>
      <c r="U2156" s="6">
        <f>SuperStoreData[[#This Row],[Profit]]/SuperStoreData[[#This Row],[Sales]]</f>
        <v>-9.38537599158395E-3</v>
      </c>
    </row>
    <row r="2157" spans="1:21" x14ac:dyDescent="0.2">
      <c r="A2157">
        <v>2689</v>
      </c>
      <c r="B2157" t="s">
        <v>7663</v>
      </c>
      <c r="C2157" s="1">
        <v>42983</v>
      </c>
      <c r="D2157" s="1">
        <v>42985</v>
      </c>
      <c r="E2157" s="7">
        <f>SuperStoreData[[#This Row],[Ship Date]]-SuperStoreData[[#This Row],[Order Date]]</f>
        <v>2</v>
      </c>
      <c r="F2157" t="s">
        <v>18</v>
      </c>
      <c r="G2157" t="s">
        <v>5026</v>
      </c>
      <c r="H2157" t="s">
        <v>7664</v>
      </c>
      <c r="I2157" t="str">
        <f>PROPER(SuperStoreData[[#This Row],[Customer Name]])</f>
        <v>Yoseph Carroll</v>
      </c>
      <c r="J2157" t="s">
        <v>82</v>
      </c>
      <c r="K2157">
        <v>90032</v>
      </c>
      <c r="L2157" t="str">
        <f>_xlfn.XLOOKUP(SuperStoreData[[#This Row],[Zip Code]],ZipCodeTable[Zip Code],ZipCodeTable[City])</f>
        <v>Los Angeles</v>
      </c>
      <c r="M2157" t="str">
        <f>_xlfn.XLOOKUP(SuperStoreData[[#This Row],[Zip Code]],ZipCodeTable[Zip Code],ZipCodeTable[State])</f>
        <v>CA</v>
      </c>
      <c r="N2157" t="s">
        <v>68</v>
      </c>
      <c r="O2157" t="s">
        <v>1546</v>
      </c>
      <c r="P2157" t="s">
        <v>25</v>
      </c>
      <c r="Q2157" t="s">
        <v>91</v>
      </c>
      <c r="R2157" t="s">
        <v>1547</v>
      </c>
      <c r="S2157" s="5">
        <v>15.7</v>
      </c>
      <c r="T2157" s="5">
        <v>3.5287015074801702</v>
      </c>
      <c r="U2157" s="6">
        <f>SuperStoreData[[#This Row],[Profit]]/SuperStoreData[[#This Row],[Sales]]</f>
        <v>0.22475805780128474</v>
      </c>
    </row>
    <row r="2158" spans="1:21" x14ac:dyDescent="0.2">
      <c r="A2158">
        <v>3106</v>
      </c>
      <c r="B2158" t="s">
        <v>10761</v>
      </c>
      <c r="C2158" s="1">
        <v>42846</v>
      </c>
      <c r="D2158" s="1">
        <v>42849</v>
      </c>
      <c r="E2158" s="7">
        <f>SuperStoreData[[#This Row],[Ship Date]]-SuperStoreData[[#This Row],[Order Date]]</f>
        <v>3</v>
      </c>
      <c r="F2158" t="s">
        <v>29</v>
      </c>
      <c r="G2158" t="s">
        <v>795</v>
      </c>
      <c r="H2158" t="s">
        <v>845</v>
      </c>
      <c r="I2158" t="str">
        <f>PROPER(SuperStoreData[[#This Row],[Customer Name]])</f>
        <v>Ken Heidel</v>
      </c>
      <c r="J2158" t="s">
        <v>82</v>
      </c>
      <c r="K2158">
        <v>77070</v>
      </c>
      <c r="L2158" t="str">
        <f>_xlfn.XLOOKUP(SuperStoreData[[#This Row],[Zip Code]],ZipCodeTable[Zip Code],ZipCodeTable[City])</f>
        <v>Houston</v>
      </c>
      <c r="M2158" t="str">
        <f>_xlfn.XLOOKUP(SuperStoreData[[#This Row],[Zip Code]],ZipCodeTable[Zip Code],ZipCodeTable[State])</f>
        <v>TX</v>
      </c>
      <c r="N2158" t="s">
        <v>23</v>
      </c>
      <c r="O2158" t="s">
        <v>9074</v>
      </c>
      <c r="P2158" t="s">
        <v>25</v>
      </c>
      <c r="Q2158" t="s">
        <v>197</v>
      </c>
      <c r="R2158" t="s">
        <v>9075</v>
      </c>
      <c r="S2158" s="5">
        <v>15.712</v>
      </c>
      <c r="T2158" s="5">
        <v>3.4578577667456298</v>
      </c>
      <c r="U2158" s="6">
        <f>SuperStoreData[[#This Row],[Profit]]/SuperStoreData[[#This Row],[Sales]]</f>
        <v>0.22007750552097949</v>
      </c>
    </row>
    <row r="2159" spans="1:21" x14ac:dyDescent="0.2">
      <c r="A2159">
        <v>612</v>
      </c>
      <c r="B2159" t="s">
        <v>11296</v>
      </c>
      <c r="C2159" s="1">
        <v>42624</v>
      </c>
      <c r="D2159" s="1">
        <v>42631</v>
      </c>
      <c r="E2159" s="7">
        <f>SuperStoreData[[#This Row],[Ship Date]]-SuperStoreData[[#This Row],[Order Date]]</f>
        <v>7</v>
      </c>
      <c r="F2159" t="s">
        <v>18</v>
      </c>
      <c r="G2159" t="s">
        <v>4609</v>
      </c>
      <c r="H2159" t="s">
        <v>7379</v>
      </c>
      <c r="I2159" t="str">
        <f>PROPER(SuperStoreData[[#This Row],[Customer Name]])</f>
        <v>Nona Balk</v>
      </c>
      <c r="J2159" t="s">
        <v>82</v>
      </c>
      <c r="K2159">
        <v>75217</v>
      </c>
      <c r="L2159" t="str">
        <f>_xlfn.XLOOKUP(SuperStoreData[[#This Row],[Zip Code]],ZipCodeTable[Zip Code],ZipCodeTable[City])</f>
        <v>Dallas</v>
      </c>
      <c r="M2159" t="str">
        <f>_xlfn.XLOOKUP(SuperStoreData[[#This Row],[Zip Code]],ZipCodeTable[Zip Code],ZipCodeTable[State])</f>
        <v>TX</v>
      </c>
      <c r="N2159" t="s">
        <v>23</v>
      </c>
      <c r="O2159" t="s">
        <v>9074</v>
      </c>
      <c r="P2159" t="s">
        <v>25</v>
      </c>
      <c r="Q2159" t="s">
        <v>197</v>
      </c>
      <c r="R2159" t="s">
        <v>9075</v>
      </c>
      <c r="S2159" s="5">
        <v>15.712</v>
      </c>
      <c r="T2159" s="5">
        <v>3.1738324651171501</v>
      </c>
      <c r="U2159" s="6">
        <f>SuperStoreData[[#This Row],[Profit]]/SuperStoreData[[#This Row],[Sales]]</f>
        <v>0.2020005387676394</v>
      </c>
    </row>
    <row r="2160" spans="1:21" x14ac:dyDescent="0.2">
      <c r="A2160">
        <v>1195</v>
      </c>
      <c r="B2160" t="s">
        <v>8469</v>
      </c>
      <c r="C2160" s="1">
        <v>42484</v>
      </c>
      <c r="D2160" s="1">
        <v>42488</v>
      </c>
      <c r="E2160" s="7">
        <f>SuperStoreData[[#This Row],[Ship Date]]-SuperStoreData[[#This Row],[Order Date]]</f>
        <v>4</v>
      </c>
      <c r="F2160" t="s">
        <v>489</v>
      </c>
      <c r="G2160" t="s">
        <v>7695</v>
      </c>
      <c r="H2160" t="s">
        <v>7696</v>
      </c>
      <c r="I2160" t="str">
        <f>PROPER(SuperStoreData[[#This Row],[Customer Name]])</f>
        <v>Nat Gilpin</v>
      </c>
      <c r="J2160" t="s">
        <v>82</v>
      </c>
      <c r="K2160">
        <v>33065</v>
      </c>
      <c r="L2160" t="str">
        <f>_xlfn.XLOOKUP(SuperStoreData[[#This Row],[Zip Code]],ZipCodeTable[Zip Code],ZipCodeTable[City])</f>
        <v>Coral Springs</v>
      </c>
      <c r="M2160" t="str">
        <f>_xlfn.XLOOKUP(SuperStoreData[[#This Row],[Zip Code]],ZipCodeTable[Zip Code],ZipCodeTable[State])</f>
        <v>FL</v>
      </c>
      <c r="N2160" t="s">
        <v>85</v>
      </c>
      <c r="O2160" t="s">
        <v>1005</v>
      </c>
      <c r="P2160" t="s">
        <v>48</v>
      </c>
      <c r="Q2160" t="s">
        <v>49</v>
      </c>
      <c r="R2160" t="s">
        <v>1006</v>
      </c>
      <c r="S2160" s="5">
        <v>15.712</v>
      </c>
      <c r="T2160" s="5">
        <v>-0.70931440881340801</v>
      </c>
      <c r="U2160" s="6">
        <f>SuperStoreData[[#This Row],[Profit]]/SuperStoreData[[#This Row],[Sales]]</f>
        <v>-4.514475616174949E-2</v>
      </c>
    </row>
    <row r="2161" spans="1:21" x14ac:dyDescent="0.2">
      <c r="A2161">
        <v>3350</v>
      </c>
      <c r="B2161" t="s">
        <v>8915</v>
      </c>
      <c r="C2161" s="1">
        <v>42708</v>
      </c>
      <c r="D2161" s="1">
        <v>42713</v>
      </c>
      <c r="E2161" s="7">
        <f>SuperStoreData[[#This Row],[Ship Date]]-SuperStoreData[[#This Row],[Order Date]]</f>
        <v>5</v>
      </c>
      <c r="F2161" t="s">
        <v>29</v>
      </c>
      <c r="G2161" t="s">
        <v>1056</v>
      </c>
      <c r="H2161" t="s">
        <v>1057</v>
      </c>
      <c r="I2161" t="str">
        <f>PROPER(SuperStoreData[[#This Row],[Customer Name]])</f>
        <v>Neoma Murray</v>
      </c>
      <c r="J2161" t="s">
        <v>32</v>
      </c>
      <c r="K2161">
        <v>98105</v>
      </c>
      <c r="L2161" t="str">
        <f>_xlfn.XLOOKUP(SuperStoreData[[#This Row],[Zip Code]],ZipCodeTable[Zip Code],ZipCodeTable[City])</f>
        <v>Seattle</v>
      </c>
      <c r="M2161" t="str">
        <f>_xlfn.XLOOKUP(SuperStoreData[[#This Row],[Zip Code]],ZipCodeTable[Zip Code],ZipCodeTable[State])</f>
        <v>WA</v>
      </c>
      <c r="N2161" t="s">
        <v>68</v>
      </c>
      <c r="O2161" t="s">
        <v>1977</v>
      </c>
      <c r="P2161" t="s">
        <v>25</v>
      </c>
      <c r="Q2161" t="s">
        <v>26</v>
      </c>
      <c r="R2161" t="s">
        <v>1978</v>
      </c>
      <c r="S2161" s="5">
        <v>15.712</v>
      </c>
      <c r="T2161" s="5">
        <v>3.8873095295295901</v>
      </c>
      <c r="U2161" s="6">
        <f>SuperStoreData[[#This Row],[Profit]]/SuperStoreData[[#This Row],[Sales]]</f>
        <v>0.24741022973075294</v>
      </c>
    </row>
    <row r="2162" spans="1:21" x14ac:dyDescent="0.2">
      <c r="A2162">
        <v>8838</v>
      </c>
      <c r="B2162" t="s">
        <v>10588</v>
      </c>
      <c r="C2162" s="1">
        <v>42375</v>
      </c>
      <c r="D2162" s="1">
        <v>42381</v>
      </c>
      <c r="E2162" s="7">
        <f>SuperStoreData[[#This Row],[Ship Date]]-SuperStoreData[[#This Row],[Order Date]]</f>
        <v>6</v>
      </c>
      <c r="F2162" t="s">
        <v>29</v>
      </c>
      <c r="G2162" t="s">
        <v>521</v>
      </c>
      <c r="H2162" t="s">
        <v>527</v>
      </c>
      <c r="I2162" t="str">
        <f>PROPER(SuperStoreData[[#This Row],[Customer Name]])</f>
        <v>Karen Ferguson</v>
      </c>
      <c r="J2162" t="s">
        <v>21</v>
      </c>
      <c r="K2162">
        <v>30328</v>
      </c>
      <c r="L2162" t="str">
        <f>_xlfn.XLOOKUP(SuperStoreData[[#This Row],[Zip Code]],ZipCodeTable[Zip Code],ZipCodeTable[City])</f>
        <v>Atlanta</v>
      </c>
      <c r="M2162" t="str">
        <f>_xlfn.XLOOKUP(SuperStoreData[[#This Row],[Zip Code]],ZipCodeTable[Zip Code],ZipCodeTable[State])</f>
        <v>GA</v>
      </c>
      <c r="N2162" t="s">
        <v>85</v>
      </c>
      <c r="O2162" t="s">
        <v>4713</v>
      </c>
      <c r="P2162" t="s">
        <v>25</v>
      </c>
      <c r="Q2162" t="s">
        <v>197</v>
      </c>
      <c r="R2162" t="s">
        <v>4714</v>
      </c>
      <c r="S2162" s="5">
        <v>15.75</v>
      </c>
      <c r="T2162" s="5">
        <v>2.2360599755123398</v>
      </c>
      <c r="U2162" s="6">
        <f>SuperStoreData[[#This Row],[Profit]]/SuperStoreData[[#This Row],[Sales]]</f>
        <v>0.14197206193729142</v>
      </c>
    </row>
    <row r="2163" spans="1:21" x14ac:dyDescent="0.2">
      <c r="A2163">
        <v>2560</v>
      </c>
      <c r="B2163" t="s">
        <v>11801</v>
      </c>
      <c r="C2163" s="1">
        <v>42861</v>
      </c>
      <c r="D2163" s="1">
        <v>42865</v>
      </c>
      <c r="E2163" s="7">
        <f>SuperStoreData[[#This Row],[Ship Date]]-SuperStoreData[[#This Row],[Order Date]]</f>
        <v>4</v>
      </c>
      <c r="F2163" t="s">
        <v>29</v>
      </c>
      <c r="G2163" t="s">
        <v>5943</v>
      </c>
      <c r="H2163" t="s">
        <v>5944</v>
      </c>
      <c r="I2163" t="str">
        <f>PROPER(SuperStoreData[[#This Row],[Customer Name]])</f>
        <v>Tamara Manning</v>
      </c>
      <c r="J2163" t="s">
        <v>32</v>
      </c>
      <c r="K2163">
        <v>84057</v>
      </c>
      <c r="L2163" t="str">
        <f>_xlfn.XLOOKUP(SuperStoreData[[#This Row],[Zip Code]],ZipCodeTable[Zip Code],ZipCodeTable[City])</f>
        <v>Orem</v>
      </c>
      <c r="M2163" t="str">
        <f>_xlfn.XLOOKUP(SuperStoreData[[#This Row],[Zip Code]],ZipCodeTable[Zip Code],ZipCodeTable[State])</f>
        <v>UT</v>
      </c>
      <c r="N2163" t="s">
        <v>68</v>
      </c>
      <c r="O2163" t="s">
        <v>4713</v>
      </c>
      <c r="P2163" t="s">
        <v>25</v>
      </c>
      <c r="Q2163" t="s">
        <v>197</v>
      </c>
      <c r="R2163" t="s">
        <v>4714</v>
      </c>
      <c r="S2163" s="5">
        <v>15.75</v>
      </c>
      <c r="T2163" s="5">
        <v>3.6609274225408897E-2</v>
      </c>
      <c r="U2163" s="6">
        <f>SuperStoreData[[#This Row],[Profit]]/SuperStoreData[[#This Row],[Sales]]</f>
        <v>2.3243983635180252E-3</v>
      </c>
    </row>
    <row r="2164" spans="1:21" x14ac:dyDescent="0.2">
      <c r="A2164">
        <v>6767</v>
      </c>
      <c r="B2164" t="s">
        <v>9610</v>
      </c>
      <c r="C2164" s="1">
        <v>43028</v>
      </c>
      <c r="D2164" s="1">
        <v>43034</v>
      </c>
      <c r="E2164" s="7">
        <f>SuperStoreData[[#This Row],[Ship Date]]-SuperStoreData[[#This Row],[Order Date]]</f>
        <v>6</v>
      </c>
      <c r="F2164" t="s">
        <v>29</v>
      </c>
      <c r="G2164" t="s">
        <v>1230</v>
      </c>
      <c r="H2164" t="s">
        <v>9611</v>
      </c>
      <c r="I2164" t="str">
        <f>PROPER(SuperStoreData[[#This Row],[Customer Name]])</f>
        <v>Sarah Jordon</v>
      </c>
      <c r="J2164" t="s">
        <v>32</v>
      </c>
      <c r="K2164">
        <v>60653</v>
      </c>
      <c r="L2164" t="str">
        <f>_xlfn.XLOOKUP(SuperStoreData[[#This Row],[Zip Code]],ZipCodeTable[Zip Code],ZipCodeTable[City])</f>
        <v>Chicago</v>
      </c>
      <c r="M2164" t="str">
        <f>_xlfn.XLOOKUP(SuperStoreData[[#This Row],[Zip Code]],ZipCodeTable[Zip Code],ZipCodeTable[State])</f>
        <v>IL</v>
      </c>
      <c r="N2164" t="s">
        <v>23</v>
      </c>
      <c r="O2164" t="s">
        <v>901</v>
      </c>
      <c r="P2164" t="s">
        <v>25</v>
      </c>
      <c r="Q2164" t="s">
        <v>52</v>
      </c>
      <c r="R2164" t="s">
        <v>902</v>
      </c>
      <c r="S2164" s="5">
        <v>15.76</v>
      </c>
      <c r="T2164" s="5">
        <v>2.9528061836842001</v>
      </c>
      <c r="U2164" s="6">
        <f>SuperStoreData[[#This Row],[Profit]]/SuperStoreData[[#This Row],[Sales]]</f>
        <v>0.18736079845711931</v>
      </c>
    </row>
    <row r="2165" spans="1:21" x14ac:dyDescent="0.2">
      <c r="A2165">
        <v>34</v>
      </c>
      <c r="B2165" t="s">
        <v>8936</v>
      </c>
      <c r="C2165" s="1">
        <v>42221</v>
      </c>
      <c r="D2165" s="1">
        <v>42227</v>
      </c>
      <c r="E2165" s="7">
        <f>SuperStoreData[[#This Row],[Ship Date]]-SuperStoreData[[#This Row],[Order Date]]</f>
        <v>6</v>
      </c>
      <c r="F2165" t="s">
        <v>29</v>
      </c>
      <c r="G2165" t="s">
        <v>3349</v>
      </c>
      <c r="H2165" t="s">
        <v>8937</v>
      </c>
      <c r="I2165" t="str">
        <f>PROPER(SuperStoreData[[#This Row],[Customer Name]])</f>
        <v>Tracy Blumstein</v>
      </c>
      <c r="J2165" t="s">
        <v>32</v>
      </c>
      <c r="K2165">
        <v>19140</v>
      </c>
      <c r="L2165" t="str">
        <f>_xlfn.XLOOKUP(SuperStoreData[[#This Row],[Zip Code]],ZipCodeTable[Zip Code],ZipCodeTable[City])</f>
        <v>Philadelphia</v>
      </c>
      <c r="M2165" t="str">
        <f>_xlfn.XLOOKUP(SuperStoreData[[#This Row],[Zip Code]],ZipCodeTable[Zip Code],ZipCodeTable[State])</f>
        <v>PA</v>
      </c>
      <c r="N2165" t="s">
        <v>46</v>
      </c>
      <c r="O2165" t="s">
        <v>901</v>
      </c>
      <c r="P2165" t="s">
        <v>25</v>
      </c>
      <c r="Q2165" t="s">
        <v>52</v>
      </c>
      <c r="R2165" t="s">
        <v>902</v>
      </c>
      <c r="S2165" s="5">
        <v>15.76</v>
      </c>
      <c r="T2165" s="5">
        <v>0.21902377175691601</v>
      </c>
      <c r="U2165" s="6">
        <f>SuperStoreData[[#This Row],[Profit]]/SuperStoreData[[#This Row],[Sales]]</f>
        <v>1.3897447446504823E-2</v>
      </c>
    </row>
    <row r="2166" spans="1:21" x14ac:dyDescent="0.2">
      <c r="A2166">
        <v>5359</v>
      </c>
      <c r="B2166" t="s">
        <v>4335</v>
      </c>
      <c r="C2166" s="1">
        <v>43330</v>
      </c>
      <c r="D2166" s="1">
        <v>43334</v>
      </c>
      <c r="E2166" s="7">
        <f>SuperStoreData[[#This Row],[Ship Date]]-SuperStoreData[[#This Row],[Order Date]]</f>
        <v>4</v>
      </c>
      <c r="F2166" t="s">
        <v>29</v>
      </c>
      <c r="G2166" t="s">
        <v>1746</v>
      </c>
      <c r="H2166" t="s">
        <v>1747</v>
      </c>
      <c r="I2166" t="str">
        <f>PROPER(SuperStoreData[[#This Row],[Customer Name]])</f>
        <v>Sonia Sunley</v>
      </c>
      <c r="J2166" t="s">
        <v>32</v>
      </c>
      <c r="K2166">
        <v>94122</v>
      </c>
      <c r="L2166" t="str">
        <f>_xlfn.XLOOKUP(SuperStoreData[[#This Row],[Zip Code]],ZipCodeTable[Zip Code],ZipCodeTable[City])</f>
        <v>San Francisco</v>
      </c>
      <c r="M2166" t="str">
        <f>_xlfn.XLOOKUP(SuperStoreData[[#This Row],[Zip Code]],ZipCodeTable[Zip Code],ZipCodeTable[State])</f>
        <v>CA</v>
      </c>
      <c r="N2166" t="s">
        <v>68</v>
      </c>
      <c r="O2166" t="s">
        <v>1505</v>
      </c>
      <c r="P2166" t="s">
        <v>25</v>
      </c>
      <c r="Q2166" t="s">
        <v>61</v>
      </c>
      <c r="R2166" t="s">
        <v>1506</v>
      </c>
      <c r="S2166" s="5">
        <v>15.78</v>
      </c>
      <c r="T2166" s="5">
        <v>0.35302276672536698</v>
      </c>
      <c r="U2166" s="6">
        <f>SuperStoreData[[#This Row],[Profit]]/SuperStoreData[[#This Row],[Sales]]</f>
        <v>2.237153147816014E-2</v>
      </c>
    </row>
    <row r="2167" spans="1:21" x14ac:dyDescent="0.2">
      <c r="A2167">
        <v>3678</v>
      </c>
      <c r="B2167" t="s">
        <v>6396</v>
      </c>
      <c r="C2167" s="1">
        <v>42477</v>
      </c>
      <c r="D2167" s="1">
        <v>42481</v>
      </c>
      <c r="E2167" s="7">
        <f>SuperStoreData[[#This Row],[Ship Date]]-SuperStoreData[[#This Row],[Order Date]]</f>
        <v>4</v>
      </c>
      <c r="F2167" t="s">
        <v>29</v>
      </c>
      <c r="G2167" t="s">
        <v>6067</v>
      </c>
      <c r="H2167" t="s">
        <v>6400</v>
      </c>
      <c r="I2167" t="str">
        <f>PROPER(SuperStoreData[[#This Row],[Customer Name]])</f>
        <v>Brian Thompson</v>
      </c>
      <c r="J2167" t="s">
        <v>32</v>
      </c>
      <c r="K2167">
        <v>20735</v>
      </c>
      <c r="L2167" t="str">
        <f>_xlfn.XLOOKUP(SuperStoreData[[#This Row],[Zip Code]],ZipCodeTable[Zip Code],ZipCodeTable[City])</f>
        <v>Clinton</v>
      </c>
      <c r="M2167" t="str">
        <f>_xlfn.XLOOKUP(SuperStoreData[[#This Row],[Zip Code]],ZipCodeTable[Zip Code],ZipCodeTable[State])</f>
        <v>MD</v>
      </c>
      <c r="N2167" t="s">
        <v>46</v>
      </c>
      <c r="O2167" t="s">
        <v>4124</v>
      </c>
      <c r="P2167" t="s">
        <v>25</v>
      </c>
      <c r="Q2167" t="s">
        <v>117</v>
      </c>
      <c r="R2167" t="s">
        <v>4125</v>
      </c>
      <c r="S2167" s="5">
        <v>15.8</v>
      </c>
      <c r="T2167" s="5">
        <v>1.8673262109718201</v>
      </c>
      <c r="U2167" s="6">
        <f>SuperStoreData[[#This Row],[Profit]]/SuperStoreData[[#This Row],[Sales]]</f>
        <v>0.11818520322606456</v>
      </c>
    </row>
    <row r="2168" spans="1:21" x14ac:dyDescent="0.2">
      <c r="A2168">
        <v>7958</v>
      </c>
      <c r="B2168" t="s">
        <v>4484</v>
      </c>
      <c r="C2168" s="1">
        <v>42844</v>
      </c>
      <c r="D2168" s="1">
        <v>42849</v>
      </c>
      <c r="E2168" s="7">
        <f>SuperStoreData[[#This Row],[Ship Date]]-SuperStoreData[[#This Row],[Order Date]]</f>
        <v>5</v>
      </c>
      <c r="F2168" t="s">
        <v>29</v>
      </c>
      <c r="G2168" t="s">
        <v>2139</v>
      </c>
      <c r="H2168" t="s">
        <v>2140</v>
      </c>
      <c r="I2168" t="str">
        <f>PROPER(SuperStoreData[[#This Row],[Customer Name]])</f>
        <v>Greg Guthrie</v>
      </c>
      <c r="J2168" t="s">
        <v>82</v>
      </c>
      <c r="K2168">
        <v>95928</v>
      </c>
      <c r="L2168" t="str">
        <f>_xlfn.XLOOKUP(SuperStoreData[[#This Row],[Zip Code]],ZipCodeTable[Zip Code],ZipCodeTable[City])</f>
        <v>Chico</v>
      </c>
      <c r="M2168" t="str">
        <f>_xlfn.XLOOKUP(SuperStoreData[[#This Row],[Zip Code]],ZipCodeTable[Zip Code],ZipCodeTable[State])</f>
        <v>CA</v>
      </c>
      <c r="N2168" t="s">
        <v>68</v>
      </c>
      <c r="O2168" t="s">
        <v>4505</v>
      </c>
      <c r="P2168" t="s">
        <v>25</v>
      </c>
      <c r="Q2168" t="s">
        <v>39</v>
      </c>
      <c r="R2168" t="s">
        <v>4506</v>
      </c>
      <c r="S2168" s="5">
        <v>15.8</v>
      </c>
      <c r="T2168" s="5">
        <v>2.5071349535632099</v>
      </c>
      <c r="U2168" s="6">
        <f>SuperStoreData[[#This Row],[Profit]]/SuperStoreData[[#This Row],[Sales]]</f>
        <v>0.15867942744070948</v>
      </c>
    </row>
    <row r="2169" spans="1:21" x14ac:dyDescent="0.2">
      <c r="A2169">
        <v>5383</v>
      </c>
      <c r="B2169" t="s">
        <v>4440</v>
      </c>
      <c r="C2169" s="1">
        <v>42331</v>
      </c>
      <c r="D2169" s="1">
        <v>42333</v>
      </c>
      <c r="E2169" s="7">
        <f>SuperStoreData[[#This Row],[Ship Date]]-SuperStoreData[[#This Row],[Order Date]]</f>
        <v>2</v>
      </c>
      <c r="F2169" t="s">
        <v>129</v>
      </c>
      <c r="G2169" t="s">
        <v>4284</v>
      </c>
      <c r="H2169" t="s">
        <v>4294</v>
      </c>
      <c r="I2169" t="str">
        <f>PROPER(SuperStoreData[[#This Row],[Customer Name]])</f>
        <v>Don Miller</v>
      </c>
      <c r="J2169" t="s">
        <v>82</v>
      </c>
      <c r="K2169">
        <v>77070</v>
      </c>
      <c r="L2169" t="str">
        <f>_xlfn.XLOOKUP(SuperStoreData[[#This Row],[Zip Code]],ZipCodeTable[Zip Code],ZipCodeTable[City])</f>
        <v>Houston</v>
      </c>
      <c r="M2169" t="str">
        <f>_xlfn.XLOOKUP(SuperStoreData[[#This Row],[Zip Code]],ZipCodeTable[Zip Code],ZipCodeTable[State])</f>
        <v>TX</v>
      </c>
      <c r="N2169" t="s">
        <v>23</v>
      </c>
      <c r="O2169" t="s">
        <v>1318</v>
      </c>
      <c r="P2169" t="s">
        <v>25</v>
      </c>
      <c r="Q2169" t="s">
        <v>117</v>
      </c>
      <c r="R2169" t="s">
        <v>266</v>
      </c>
      <c r="S2169" s="5">
        <v>15.808</v>
      </c>
      <c r="T2169" s="5">
        <v>-0.62460500198192903</v>
      </c>
      <c r="U2169" s="6">
        <f>SuperStoreData[[#This Row],[Profit]]/SuperStoreData[[#This Row],[Sales]]</f>
        <v>-3.9511956097034985E-2</v>
      </c>
    </row>
    <row r="2170" spans="1:21" x14ac:dyDescent="0.2">
      <c r="A2170">
        <v>5167</v>
      </c>
      <c r="B2170" t="s">
        <v>6918</v>
      </c>
      <c r="C2170" s="1">
        <v>42893</v>
      </c>
      <c r="D2170" s="1">
        <v>42896</v>
      </c>
      <c r="E2170" s="7">
        <f>SuperStoreData[[#This Row],[Ship Date]]-SuperStoreData[[#This Row],[Order Date]]</f>
        <v>3</v>
      </c>
      <c r="F2170" t="s">
        <v>29</v>
      </c>
      <c r="G2170" t="s">
        <v>1431</v>
      </c>
      <c r="H2170" t="s">
        <v>6920</v>
      </c>
      <c r="I2170" t="str">
        <f>PROPER(SuperStoreData[[#This Row],[Customer Name]])</f>
        <v>Sam Craven</v>
      </c>
      <c r="J2170" t="s">
        <v>32</v>
      </c>
      <c r="K2170">
        <v>48640</v>
      </c>
      <c r="L2170" t="str">
        <f>_xlfn.XLOOKUP(SuperStoreData[[#This Row],[Zip Code]],ZipCodeTable[Zip Code],ZipCodeTable[City])</f>
        <v>Midland</v>
      </c>
      <c r="M2170" t="str">
        <f>_xlfn.XLOOKUP(SuperStoreData[[#This Row],[Zip Code]],ZipCodeTable[Zip Code],ZipCodeTable[State])</f>
        <v>MI</v>
      </c>
      <c r="N2170" t="s">
        <v>23</v>
      </c>
      <c r="O2170" t="s">
        <v>1590</v>
      </c>
      <c r="P2170" t="s">
        <v>25</v>
      </c>
      <c r="Q2170" t="s">
        <v>91</v>
      </c>
      <c r="R2170" t="s">
        <v>1591</v>
      </c>
      <c r="S2170" s="5">
        <v>15.84</v>
      </c>
      <c r="T2170" s="5">
        <v>4.4727570330447</v>
      </c>
      <c r="U2170" s="6">
        <f>SuperStoreData[[#This Row],[Profit]]/SuperStoreData[[#This Row],[Sales]]</f>
        <v>0.28237102481342802</v>
      </c>
    </row>
    <row r="2171" spans="1:21" x14ac:dyDescent="0.2">
      <c r="A2171">
        <v>5673</v>
      </c>
      <c r="B2171" t="s">
        <v>11206</v>
      </c>
      <c r="C2171" s="1">
        <v>43098</v>
      </c>
      <c r="D2171" s="1">
        <v>43100</v>
      </c>
      <c r="E2171" s="7">
        <f>SuperStoreData[[#This Row],[Ship Date]]-SuperStoreData[[#This Row],[Order Date]]</f>
        <v>2</v>
      </c>
      <c r="F2171" t="s">
        <v>29</v>
      </c>
      <c r="G2171" t="s">
        <v>1145</v>
      </c>
      <c r="H2171" t="s">
        <v>1178</v>
      </c>
      <c r="I2171" t="str">
        <f>PROPER(SuperStoreData[[#This Row],[Customer Name]])</f>
        <v>Sally Hughsby</v>
      </c>
      <c r="J2171" t="s">
        <v>82</v>
      </c>
      <c r="K2171">
        <v>75081</v>
      </c>
      <c r="L2171" t="str">
        <f>_xlfn.XLOOKUP(SuperStoreData[[#This Row],[Zip Code]],ZipCodeTable[Zip Code],ZipCodeTable[City])</f>
        <v>Richardson</v>
      </c>
      <c r="M2171" t="str">
        <f>_xlfn.XLOOKUP(SuperStoreData[[#This Row],[Zip Code]],ZipCodeTable[Zip Code],ZipCodeTable[State])</f>
        <v>TX</v>
      </c>
      <c r="N2171" t="s">
        <v>23</v>
      </c>
      <c r="O2171" t="s">
        <v>9800</v>
      </c>
      <c r="P2171" t="s">
        <v>25</v>
      </c>
      <c r="Q2171" t="s">
        <v>293</v>
      </c>
      <c r="R2171" t="s">
        <v>9801</v>
      </c>
      <c r="S2171" s="5">
        <v>15.84</v>
      </c>
      <c r="T2171" s="5">
        <v>4.7151988762824502</v>
      </c>
      <c r="U2171" s="6">
        <f>SuperStoreData[[#This Row],[Profit]]/SuperStoreData[[#This Row],[Sales]]</f>
        <v>0.29767669673500319</v>
      </c>
    </row>
    <row r="2172" spans="1:21" x14ac:dyDescent="0.2">
      <c r="A2172">
        <v>9572</v>
      </c>
      <c r="B2172" t="s">
        <v>10555</v>
      </c>
      <c r="C2172" s="1">
        <v>42701</v>
      </c>
      <c r="D2172" s="1">
        <v>42703</v>
      </c>
      <c r="E2172" s="7">
        <f>SuperStoreData[[#This Row],[Ship Date]]-SuperStoreData[[#This Row],[Order Date]]</f>
        <v>2</v>
      </c>
      <c r="F2172" t="s">
        <v>489</v>
      </c>
      <c r="G2172" t="s">
        <v>2762</v>
      </c>
      <c r="H2172" t="s">
        <v>2763</v>
      </c>
      <c r="I2172" t="str">
        <f>PROPER(SuperStoreData[[#This Row],[Customer Name]])</f>
        <v>Maria Bertelson</v>
      </c>
      <c r="J2172" t="s">
        <v>32</v>
      </c>
      <c r="K2172">
        <v>43229</v>
      </c>
      <c r="L2172" t="str">
        <f>_xlfn.XLOOKUP(SuperStoreData[[#This Row],[Zip Code]],ZipCodeTable[Zip Code],ZipCodeTable[City])</f>
        <v>Columbus</v>
      </c>
      <c r="M2172" t="str">
        <f>_xlfn.XLOOKUP(SuperStoreData[[#This Row],[Zip Code]],ZipCodeTable[Zip Code],ZipCodeTable[State])</f>
        <v>OH</v>
      </c>
      <c r="N2172" t="s">
        <v>46</v>
      </c>
      <c r="O2172" t="s">
        <v>9800</v>
      </c>
      <c r="P2172" t="s">
        <v>25</v>
      </c>
      <c r="Q2172" t="s">
        <v>293</v>
      </c>
      <c r="R2172" t="s">
        <v>9801</v>
      </c>
      <c r="S2172" s="5">
        <v>15.84</v>
      </c>
      <c r="T2172" s="5">
        <v>1.2382292518350699</v>
      </c>
      <c r="U2172" s="6">
        <f>SuperStoreData[[#This Row],[Profit]]/SuperStoreData[[#This Row],[Sales]]</f>
        <v>7.8171038625951386E-2</v>
      </c>
    </row>
    <row r="2173" spans="1:21" x14ac:dyDescent="0.2">
      <c r="A2173">
        <v>5683</v>
      </c>
      <c r="B2173" t="s">
        <v>1414</v>
      </c>
      <c r="C2173" s="1">
        <v>42547</v>
      </c>
      <c r="D2173" s="1">
        <v>42550</v>
      </c>
      <c r="E2173" s="7">
        <f>SuperStoreData[[#This Row],[Ship Date]]-SuperStoreData[[#This Row],[Order Date]]</f>
        <v>3</v>
      </c>
      <c r="F2173" t="s">
        <v>29</v>
      </c>
      <c r="G2173" t="s">
        <v>1415</v>
      </c>
      <c r="H2173" t="s">
        <v>1416</v>
      </c>
      <c r="I2173" t="str">
        <f>PROPER(SuperStoreData[[#This Row],[Customer Name]])</f>
        <v>Rob Dowd</v>
      </c>
      <c r="J2173" t="s">
        <v>32</v>
      </c>
      <c r="K2173">
        <v>30605</v>
      </c>
      <c r="L2173" t="str">
        <f>_xlfn.XLOOKUP(SuperStoreData[[#This Row],[Zip Code]],ZipCodeTable[Zip Code],ZipCodeTable[City])</f>
        <v>Athens</v>
      </c>
      <c r="M2173" t="str">
        <f>_xlfn.XLOOKUP(SuperStoreData[[#This Row],[Zip Code]],ZipCodeTable[Zip Code],ZipCodeTable[State])</f>
        <v>GA</v>
      </c>
      <c r="N2173" t="s">
        <v>85</v>
      </c>
      <c r="O2173" t="s">
        <v>1428</v>
      </c>
      <c r="P2173" t="s">
        <v>25</v>
      </c>
      <c r="Q2173" t="s">
        <v>91</v>
      </c>
      <c r="R2173" t="s">
        <v>1429</v>
      </c>
      <c r="S2173" s="5">
        <v>15.84</v>
      </c>
      <c r="T2173" s="5">
        <v>4.8052884324878198</v>
      </c>
      <c r="U2173" s="6">
        <f>SuperStoreData[[#This Row],[Profit]]/SuperStoreData[[#This Row],[Sales]]</f>
        <v>0.30336416871766542</v>
      </c>
    </row>
    <row r="2174" spans="1:21" x14ac:dyDescent="0.2">
      <c r="A2174">
        <v>4536</v>
      </c>
      <c r="B2174" t="s">
        <v>5915</v>
      </c>
      <c r="C2174" s="1">
        <v>43459</v>
      </c>
      <c r="D2174" s="1">
        <v>43464</v>
      </c>
      <c r="E2174" s="7">
        <f>SuperStoreData[[#This Row],[Ship Date]]-SuperStoreData[[#This Row],[Order Date]]</f>
        <v>5</v>
      </c>
      <c r="F2174" t="s">
        <v>29</v>
      </c>
      <c r="G2174" t="s">
        <v>107</v>
      </c>
      <c r="H2174" t="s">
        <v>108</v>
      </c>
      <c r="I2174" t="str">
        <f>PROPER(SuperStoreData[[#This Row],[Customer Name]])</f>
        <v>Vicky Freymann</v>
      </c>
      <c r="J2174" t="s">
        <v>21</v>
      </c>
      <c r="K2174">
        <v>98115</v>
      </c>
      <c r="L2174" t="str">
        <f>_xlfn.XLOOKUP(SuperStoreData[[#This Row],[Zip Code]],ZipCodeTable[Zip Code],ZipCodeTable[City])</f>
        <v>Seattle</v>
      </c>
      <c r="M2174" t="str">
        <f>_xlfn.XLOOKUP(SuperStoreData[[#This Row],[Zip Code]],ZipCodeTable[Zip Code],ZipCodeTable[State])</f>
        <v>WA</v>
      </c>
      <c r="N2174" t="s">
        <v>68</v>
      </c>
      <c r="O2174" t="s">
        <v>837</v>
      </c>
      <c r="P2174" t="s">
        <v>48</v>
      </c>
      <c r="Q2174" t="s">
        <v>49</v>
      </c>
      <c r="R2174" t="s">
        <v>838</v>
      </c>
      <c r="S2174" s="5">
        <v>15.84</v>
      </c>
      <c r="T2174" s="5">
        <v>2.4873456031363799</v>
      </c>
      <c r="U2174" s="6">
        <f>SuperStoreData[[#This Row],[Profit]]/SuperStoreData[[#This Row],[Sales]]</f>
        <v>0.15702939413739772</v>
      </c>
    </row>
    <row r="2175" spans="1:21" x14ac:dyDescent="0.2">
      <c r="A2175">
        <v>5284</v>
      </c>
      <c r="B2175" t="s">
        <v>11583</v>
      </c>
      <c r="C2175" s="1">
        <v>42760</v>
      </c>
      <c r="D2175" s="1">
        <v>42763</v>
      </c>
      <c r="E2175" s="7">
        <f>SuperStoreData[[#This Row],[Ship Date]]-SuperStoreData[[#This Row],[Order Date]]</f>
        <v>3</v>
      </c>
      <c r="F2175" t="s">
        <v>29</v>
      </c>
      <c r="G2175" t="s">
        <v>482</v>
      </c>
      <c r="H2175" t="s">
        <v>11584</v>
      </c>
      <c r="I2175" t="str">
        <f>PROPER(SuperStoreData[[#This Row],[Customer Name]])</f>
        <v>Dorris Liebe</v>
      </c>
      <c r="J2175" t="s">
        <v>82</v>
      </c>
      <c r="K2175">
        <v>98105</v>
      </c>
      <c r="L2175" t="str">
        <f>_xlfn.XLOOKUP(SuperStoreData[[#This Row],[Zip Code]],ZipCodeTable[Zip Code],ZipCodeTable[City])</f>
        <v>Seattle</v>
      </c>
      <c r="M2175" t="str">
        <f>_xlfn.XLOOKUP(SuperStoreData[[#This Row],[Zip Code]],ZipCodeTable[Zip Code],ZipCodeTable[State])</f>
        <v>WA</v>
      </c>
      <c r="N2175" t="s">
        <v>68</v>
      </c>
      <c r="O2175" t="s">
        <v>1530</v>
      </c>
      <c r="P2175" t="s">
        <v>25</v>
      </c>
      <c r="Q2175" t="s">
        <v>61</v>
      </c>
      <c r="R2175" t="s">
        <v>1531</v>
      </c>
      <c r="S2175" s="5">
        <v>15.84</v>
      </c>
      <c r="T2175" s="5">
        <v>1.42726838685746</v>
      </c>
      <c r="U2175" s="6">
        <f>SuperStoreData[[#This Row],[Profit]]/SuperStoreData[[#This Row],[Sales]]</f>
        <v>9.0105327453122483E-2</v>
      </c>
    </row>
    <row r="2176" spans="1:21" x14ac:dyDescent="0.2">
      <c r="A2176">
        <v>2167</v>
      </c>
      <c r="B2176" t="s">
        <v>7926</v>
      </c>
      <c r="C2176" s="1">
        <v>43238</v>
      </c>
      <c r="D2176" s="1">
        <v>43243</v>
      </c>
      <c r="E2176" s="7">
        <f>SuperStoreData[[#This Row],[Ship Date]]-SuperStoreData[[#This Row],[Order Date]]</f>
        <v>5</v>
      </c>
      <c r="F2176" t="s">
        <v>29</v>
      </c>
      <c r="G2176" t="s">
        <v>5509</v>
      </c>
      <c r="H2176" t="s">
        <v>5510</v>
      </c>
      <c r="I2176" t="str">
        <f>PROPER(SuperStoreData[[#This Row],[Customer Name]])</f>
        <v>Helen Andreada</v>
      </c>
      <c r="J2176" t="s">
        <v>32</v>
      </c>
      <c r="K2176">
        <v>78041</v>
      </c>
      <c r="L2176" t="str">
        <f>_xlfn.XLOOKUP(SuperStoreData[[#This Row],[Zip Code]],ZipCodeTable[Zip Code],ZipCodeTable[City])</f>
        <v>Laredo</v>
      </c>
      <c r="M2176" t="str">
        <f>_xlfn.XLOOKUP(SuperStoreData[[#This Row],[Zip Code]],ZipCodeTable[Zip Code],ZipCodeTable[State])</f>
        <v>TX</v>
      </c>
      <c r="N2176" t="s">
        <v>23</v>
      </c>
      <c r="O2176" t="s">
        <v>7935</v>
      </c>
      <c r="P2176" t="s">
        <v>25</v>
      </c>
      <c r="Q2176" t="s">
        <v>52</v>
      </c>
      <c r="R2176" t="s">
        <v>7936</v>
      </c>
      <c r="S2176" s="5">
        <v>15.872</v>
      </c>
      <c r="T2176" s="5">
        <v>3.1395398113847199</v>
      </c>
      <c r="U2176" s="6">
        <f>SuperStoreData[[#This Row],[Profit]]/SuperStoreData[[#This Row],[Sales]]</f>
        <v>0.19780366755196069</v>
      </c>
    </row>
    <row r="2177" spans="1:21" x14ac:dyDescent="0.2">
      <c r="A2177">
        <v>2312</v>
      </c>
      <c r="B2177" t="s">
        <v>7160</v>
      </c>
      <c r="C2177" s="1">
        <v>42708</v>
      </c>
      <c r="D2177" s="1">
        <v>42713</v>
      </c>
      <c r="E2177" s="7">
        <f>SuperStoreData[[#This Row],[Ship Date]]-SuperStoreData[[#This Row],[Order Date]]</f>
        <v>5</v>
      </c>
      <c r="F2177" t="s">
        <v>18</v>
      </c>
      <c r="G2177" t="s">
        <v>3418</v>
      </c>
      <c r="H2177" t="s">
        <v>3419</v>
      </c>
      <c r="I2177" t="str">
        <f>PROPER(SuperStoreData[[#This Row],[Customer Name]])</f>
        <v>Becky Castell</v>
      </c>
      <c r="J2177" t="s">
        <v>21</v>
      </c>
      <c r="K2177">
        <v>85345</v>
      </c>
      <c r="L2177" t="str">
        <f>_xlfn.XLOOKUP(SuperStoreData[[#This Row],[Zip Code]],ZipCodeTable[Zip Code],ZipCodeTable[City])</f>
        <v>Peoria</v>
      </c>
      <c r="M2177" t="str">
        <f>_xlfn.XLOOKUP(SuperStoreData[[#This Row],[Zip Code]],ZipCodeTable[Zip Code],ZipCodeTable[State])</f>
        <v>AZ</v>
      </c>
      <c r="N2177" t="s">
        <v>68</v>
      </c>
      <c r="O2177" t="s">
        <v>1303</v>
      </c>
      <c r="P2177" t="s">
        <v>25</v>
      </c>
      <c r="Q2177" t="s">
        <v>52</v>
      </c>
      <c r="R2177" t="s">
        <v>1304</v>
      </c>
      <c r="S2177" s="5">
        <v>15.872</v>
      </c>
      <c r="T2177" s="5">
        <v>1.7196380218379199</v>
      </c>
      <c r="U2177" s="6">
        <f>SuperStoreData[[#This Row],[Profit]]/SuperStoreData[[#This Row],[Sales]]</f>
        <v>0.10834412940007056</v>
      </c>
    </row>
    <row r="2178" spans="1:21" x14ac:dyDescent="0.2">
      <c r="A2178">
        <v>179</v>
      </c>
      <c r="B2178" t="s">
        <v>10013</v>
      </c>
      <c r="C2178" s="1">
        <v>42968</v>
      </c>
      <c r="D2178" s="1">
        <v>42975</v>
      </c>
      <c r="E2178" s="7">
        <f>SuperStoreData[[#This Row],[Ship Date]]-SuperStoreData[[#This Row],[Order Date]]</f>
        <v>7</v>
      </c>
      <c r="F2178" t="s">
        <v>129</v>
      </c>
      <c r="G2178" t="s">
        <v>1087</v>
      </c>
      <c r="H2178" t="s">
        <v>6076</v>
      </c>
      <c r="I2178" t="str">
        <f>PROPER(SuperStoreData[[#This Row],[Customer Name]])</f>
        <v>Joel Eaton</v>
      </c>
      <c r="J2178" t="s">
        <v>32</v>
      </c>
      <c r="K2178">
        <v>43055</v>
      </c>
      <c r="L2178" t="str">
        <f>_xlfn.XLOOKUP(SuperStoreData[[#This Row],[Zip Code]],ZipCodeTable[Zip Code],ZipCodeTable[City])</f>
        <v>Newark</v>
      </c>
      <c r="M2178" t="str">
        <f>_xlfn.XLOOKUP(SuperStoreData[[#This Row],[Zip Code]],ZipCodeTable[Zip Code],ZipCodeTable[State])</f>
        <v>OH</v>
      </c>
      <c r="N2178" t="s">
        <v>46</v>
      </c>
      <c r="O2178" t="s">
        <v>10014</v>
      </c>
      <c r="P2178" t="s">
        <v>25</v>
      </c>
      <c r="Q2178" t="s">
        <v>214</v>
      </c>
      <c r="R2178" t="s">
        <v>10015</v>
      </c>
      <c r="S2178" s="5">
        <v>15.88</v>
      </c>
      <c r="T2178" s="5">
        <v>4.0657060779610203</v>
      </c>
      <c r="U2178" s="6">
        <f>SuperStoreData[[#This Row],[Profit]]/SuperStoreData[[#This Row],[Sales]]</f>
        <v>0.25602683110585767</v>
      </c>
    </row>
    <row r="2179" spans="1:21" x14ac:dyDescent="0.2">
      <c r="A2179">
        <v>3118</v>
      </c>
      <c r="B2179" t="s">
        <v>10386</v>
      </c>
      <c r="C2179" s="1">
        <v>42991</v>
      </c>
      <c r="D2179" s="1">
        <v>42996</v>
      </c>
      <c r="E2179" s="7">
        <f>SuperStoreData[[#This Row],[Ship Date]]-SuperStoreData[[#This Row],[Order Date]]</f>
        <v>5</v>
      </c>
      <c r="F2179" t="s">
        <v>29</v>
      </c>
      <c r="G2179" t="s">
        <v>3062</v>
      </c>
      <c r="H2179" t="s">
        <v>3063</v>
      </c>
      <c r="I2179" t="str">
        <f>PROPER(SuperStoreData[[#This Row],[Customer Name]])</f>
        <v>Maxwell Schwartz</v>
      </c>
      <c r="J2179" t="s">
        <v>32</v>
      </c>
      <c r="K2179">
        <v>98105</v>
      </c>
      <c r="L2179" t="str">
        <f>_xlfn.XLOOKUP(SuperStoreData[[#This Row],[Zip Code]],ZipCodeTable[Zip Code],ZipCodeTable[City])</f>
        <v>Seattle</v>
      </c>
      <c r="M2179" t="str">
        <f>_xlfn.XLOOKUP(SuperStoreData[[#This Row],[Zip Code]],ZipCodeTable[Zip Code],ZipCodeTable[State])</f>
        <v>WA</v>
      </c>
      <c r="N2179" t="s">
        <v>68</v>
      </c>
      <c r="O2179" t="s">
        <v>10014</v>
      </c>
      <c r="P2179" t="s">
        <v>25</v>
      </c>
      <c r="Q2179" t="s">
        <v>214</v>
      </c>
      <c r="R2179" t="s">
        <v>10015</v>
      </c>
      <c r="S2179" s="5">
        <v>15.88</v>
      </c>
      <c r="T2179" s="5">
        <v>4.9930012407034701</v>
      </c>
      <c r="U2179" s="6">
        <f>SuperStoreData[[#This Row],[Profit]]/SuperStoreData[[#This Row],[Sales]]</f>
        <v>0.3144207330417802</v>
      </c>
    </row>
    <row r="2180" spans="1:21" x14ac:dyDescent="0.2">
      <c r="A2180">
        <v>209</v>
      </c>
      <c r="B2180" t="s">
        <v>1206</v>
      </c>
      <c r="C2180" s="1">
        <v>42312</v>
      </c>
      <c r="D2180" s="1">
        <v>42317</v>
      </c>
      <c r="E2180" s="7">
        <f>SuperStoreData[[#This Row],[Ship Date]]-SuperStoreData[[#This Row],[Order Date]]</f>
        <v>5</v>
      </c>
      <c r="F2180" t="s">
        <v>29</v>
      </c>
      <c r="G2180" t="s">
        <v>1207</v>
      </c>
      <c r="H2180" t="s">
        <v>1212</v>
      </c>
      <c r="I2180" t="str">
        <f>PROPER(SuperStoreData[[#This Row],[Customer Name]])</f>
        <v>Joseph Holt</v>
      </c>
      <c r="J2180" t="s">
        <v>32</v>
      </c>
      <c r="K2180">
        <v>48601</v>
      </c>
      <c r="L2180" t="str">
        <f>_xlfn.XLOOKUP(SuperStoreData[[#This Row],[Zip Code]],ZipCodeTable[Zip Code],ZipCodeTable[City])</f>
        <v>Saginaw</v>
      </c>
      <c r="M2180" t="str">
        <f>_xlfn.XLOOKUP(SuperStoreData[[#This Row],[Zip Code]],ZipCodeTable[Zip Code],ZipCodeTable[State])</f>
        <v>MI</v>
      </c>
      <c r="N2180" t="s">
        <v>23</v>
      </c>
      <c r="O2180" t="s">
        <v>1217</v>
      </c>
      <c r="P2180" t="s">
        <v>25</v>
      </c>
      <c r="Q2180" t="s">
        <v>26</v>
      </c>
      <c r="R2180" t="s">
        <v>1218</v>
      </c>
      <c r="S2180" s="5">
        <v>15.92</v>
      </c>
      <c r="T2180" s="5">
        <v>4.8505019671318097</v>
      </c>
      <c r="U2180" s="6">
        <f>SuperStoreData[[#This Row],[Profit]]/SuperStoreData[[#This Row],[Sales]]</f>
        <v>0.30467977180476191</v>
      </c>
    </row>
    <row r="2181" spans="1:21" x14ac:dyDescent="0.2">
      <c r="A2181">
        <v>4104</v>
      </c>
      <c r="B2181" t="s">
        <v>10055</v>
      </c>
      <c r="C2181" s="1">
        <v>43157</v>
      </c>
      <c r="D2181" s="1">
        <v>43161</v>
      </c>
      <c r="E2181" s="7">
        <f>SuperStoreData[[#This Row],[Ship Date]]-SuperStoreData[[#This Row],[Order Date]]</f>
        <v>4</v>
      </c>
      <c r="F2181" t="s">
        <v>489</v>
      </c>
      <c r="G2181" t="s">
        <v>3596</v>
      </c>
      <c r="H2181" t="s">
        <v>3597</v>
      </c>
      <c r="I2181" t="str">
        <f>PROPER(SuperStoreData[[#This Row],[Customer Name]])</f>
        <v>Rick Bensley</v>
      </c>
      <c r="J2181" t="s">
        <v>21</v>
      </c>
      <c r="K2181">
        <v>68025</v>
      </c>
      <c r="L2181" t="str">
        <f>_xlfn.XLOOKUP(SuperStoreData[[#This Row],[Zip Code]],ZipCodeTable[Zip Code],ZipCodeTable[City])</f>
        <v>Fremont</v>
      </c>
      <c r="M2181" t="str">
        <f>_xlfn.XLOOKUP(SuperStoreData[[#This Row],[Zip Code]],ZipCodeTable[Zip Code],ZipCodeTable[State])</f>
        <v>NE</v>
      </c>
      <c r="N2181" t="s">
        <v>23</v>
      </c>
      <c r="O2181" t="s">
        <v>2547</v>
      </c>
      <c r="P2181" t="s">
        <v>48</v>
      </c>
      <c r="Q2181" t="s">
        <v>49</v>
      </c>
      <c r="R2181" t="s">
        <v>2548</v>
      </c>
      <c r="S2181" s="5">
        <v>15.92</v>
      </c>
      <c r="T2181" s="5">
        <v>1.35524421039833</v>
      </c>
      <c r="U2181" s="6">
        <f>SuperStoreData[[#This Row],[Profit]]/SuperStoreData[[#This Row],[Sales]]</f>
        <v>8.5128405175774496E-2</v>
      </c>
    </row>
    <row r="2182" spans="1:21" x14ac:dyDescent="0.2">
      <c r="A2182">
        <v>893</v>
      </c>
      <c r="B2182" t="s">
        <v>10952</v>
      </c>
      <c r="C2182" s="1">
        <v>43058</v>
      </c>
      <c r="D2182" s="1">
        <v>43064</v>
      </c>
      <c r="E2182" s="7">
        <f>SuperStoreData[[#This Row],[Ship Date]]-SuperStoreData[[#This Row],[Order Date]]</f>
        <v>6</v>
      </c>
      <c r="F2182" t="s">
        <v>18</v>
      </c>
      <c r="G2182" t="s">
        <v>4159</v>
      </c>
      <c r="H2182" t="s">
        <v>4160</v>
      </c>
      <c r="I2182" t="str">
        <f>PROPER(SuperStoreData[[#This Row],[Customer Name]])</f>
        <v>Tracy Hopkins</v>
      </c>
      <c r="J2182" t="s">
        <v>21</v>
      </c>
      <c r="K2182">
        <v>48227</v>
      </c>
      <c r="L2182" t="str">
        <f>_xlfn.XLOOKUP(SuperStoreData[[#This Row],[Zip Code]],ZipCodeTable[Zip Code],ZipCodeTable[City])</f>
        <v>Detroit</v>
      </c>
      <c r="M2182" t="str">
        <f>_xlfn.XLOOKUP(SuperStoreData[[#This Row],[Zip Code]],ZipCodeTable[Zip Code],ZipCodeTable[State])</f>
        <v>MI</v>
      </c>
      <c r="N2182" t="s">
        <v>23</v>
      </c>
      <c r="O2182" t="s">
        <v>51</v>
      </c>
      <c r="P2182" t="s">
        <v>25</v>
      </c>
      <c r="Q2182" t="s">
        <v>52</v>
      </c>
      <c r="R2182" t="s">
        <v>53</v>
      </c>
      <c r="S2182" s="5">
        <v>15.92</v>
      </c>
      <c r="T2182" s="5">
        <v>-0.53674890336444803</v>
      </c>
      <c r="U2182" s="6">
        <f>SuperStoreData[[#This Row],[Profit]]/SuperStoreData[[#This Row],[Sales]]</f>
        <v>-3.3715383377163823E-2</v>
      </c>
    </row>
    <row r="2183" spans="1:21" x14ac:dyDescent="0.2">
      <c r="A2183">
        <v>506</v>
      </c>
      <c r="B2183" t="s">
        <v>7684</v>
      </c>
      <c r="C2183" s="1">
        <v>43434</v>
      </c>
      <c r="D2183" s="1">
        <v>43438</v>
      </c>
      <c r="E2183" s="7">
        <f>SuperStoreData[[#This Row],[Ship Date]]-SuperStoreData[[#This Row],[Order Date]]</f>
        <v>4</v>
      </c>
      <c r="F2183" t="s">
        <v>129</v>
      </c>
      <c r="G2183" t="s">
        <v>1942</v>
      </c>
      <c r="H2183" t="s">
        <v>1943</v>
      </c>
      <c r="I2183" t="str">
        <f>PROPER(SuperStoreData[[#This Row],[Customer Name]])</f>
        <v>Ed Braxton</v>
      </c>
      <c r="J2183" t="s">
        <v>82</v>
      </c>
      <c r="K2183">
        <v>10024</v>
      </c>
      <c r="L2183" t="str">
        <f>_xlfn.XLOOKUP(SuperStoreData[[#This Row],[Zip Code]],ZipCodeTable[Zip Code],ZipCodeTable[City])</f>
        <v>New York</v>
      </c>
      <c r="M2183" t="str">
        <f>_xlfn.XLOOKUP(SuperStoreData[[#This Row],[Zip Code]],ZipCodeTable[Zip Code],ZipCodeTable[State])</f>
        <v>NY</v>
      </c>
      <c r="N2183" t="s">
        <v>46</v>
      </c>
      <c r="O2183" t="s">
        <v>1217</v>
      </c>
      <c r="P2183" t="s">
        <v>25</v>
      </c>
      <c r="Q2183" t="s">
        <v>26</v>
      </c>
      <c r="R2183" t="s">
        <v>1218</v>
      </c>
      <c r="S2183" s="5">
        <v>15.92</v>
      </c>
      <c r="T2183" s="5">
        <v>2.1170548393736999</v>
      </c>
      <c r="U2183" s="6">
        <f>SuperStoreData[[#This Row],[Profit]]/SuperStoreData[[#This Row],[Sales]]</f>
        <v>0.132980831618951</v>
      </c>
    </row>
    <row r="2184" spans="1:21" x14ac:dyDescent="0.2">
      <c r="A2184">
        <v>7517</v>
      </c>
      <c r="B2184" t="s">
        <v>6628</v>
      </c>
      <c r="C2184" s="1">
        <v>43416</v>
      </c>
      <c r="D2184" s="1">
        <v>43416</v>
      </c>
      <c r="E2184" s="7">
        <f>SuperStoreData[[#This Row],[Ship Date]]-SuperStoreData[[#This Row],[Order Date]]</f>
        <v>0</v>
      </c>
      <c r="F2184" t="s">
        <v>129</v>
      </c>
      <c r="G2184" t="s">
        <v>1346</v>
      </c>
      <c r="H2184" t="s">
        <v>1347</v>
      </c>
      <c r="I2184" t="str">
        <f>PROPER(SuperStoreData[[#This Row],[Customer Name]])</f>
        <v>John Lee</v>
      </c>
      <c r="J2184" t="s">
        <v>32</v>
      </c>
      <c r="K2184">
        <v>40475</v>
      </c>
      <c r="L2184" t="str">
        <f>_xlfn.XLOOKUP(SuperStoreData[[#This Row],[Zip Code]],ZipCodeTable[Zip Code],ZipCodeTable[City])</f>
        <v>Richmond</v>
      </c>
      <c r="M2184" t="str">
        <f>_xlfn.XLOOKUP(SuperStoreData[[#This Row],[Zip Code]],ZipCodeTable[Zip Code],ZipCodeTable[State])</f>
        <v>KY</v>
      </c>
      <c r="N2184" t="s">
        <v>85</v>
      </c>
      <c r="O2184" t="s">
        <v>1217</v>
      </c>
      <c r="P2184" t="s">
        <v>25</v>
      </c>
      <c r="Q2184" t="s">
        <v>26</v>
      </c>
      <c r="R2184" t="s">
        <v>1218</v>
      </c>
      <c r="S2184" s="5">
        <v>15.92</v>
      </c>
      <c r="T2184" s="5">
        <v>2.1872119778495702</v>
      </c>
      <c r="U2184" s="6">
        <f>SuperStoreData[[#This Row],[Profit]]/SuperStoreData[[#This Row],[Sales]]</f>
        <v>0.13738768705085241</v>
      </c>
    </row>
    <row r="2185" spans="1:21" x14ac:dyDescent="0.2">
      <c r="A2185">
        <v>7195</v>
      </c>
      <c r="B2185" t="s">
        <v>7413</v>
      </c>
      <c r="C2185" s="1">
        <v>43049</v>
      </c>
      <c r="D2185" s="1">
        <v>43053</v>
      </c>
      <c r="E2185" s="7">
        <f>SuperStoreData[[#This Row],[Ship Date]]-SuperStoreData[[#This Row],[Order Date]]</f>
        <v>4</v>
      </c>
      <c r="F2185" t="s">
        <v>18</v>
      </c>
      <c r="G2185" t="s">
        <v>5775</v>
      </c>
      <c r="H2185" t="s">
        <v>5776</v>
      </c>
      <c r="I2185" t="str">
        <f>PROPER(SuperStoreData[[#This Row],[Customer Name]])</f>
        <v>John Stevenson</v>
      </c>
      <c r="J2185" t="s">
        <v>32</v>
      </c>
      <c r="K2185">
        <v>30318</v>
      </c>
      <c r="L2185" t="str">
        <f>_xlfn.XLOOKUP(SuperStoreData[[#This Row],[Zip Code]],ZipCodeTable[Zip Code],ZipCodeTable[City])</f>
        <v>Atlanta</v>
      </c>
      <c r="M2185" t="str">
        <f>_xlfn.XLOOKUP(SuperStoreData[[#This Row],[Zip Code]],ZipCodeTable[Zip Code],ZipCodeTable[State])</f>
        <v>GA</v>
      </c>
      <c r="N2185" t="s">
        <v>85</v>
      </c>
      <c r="O2185" t="s">
        <v>1217</v>
      </c>
      <c r="P2185" t="s">
        <v>25</v>
      </c>
      <c r="Q2185" t="s">
        <v>26</v>
      </c>
      <c r="R2185" t="s">
        <v>1218</v>
      </c>
      <c r="S2185" s="5">
        <v>15.92</v>
      </c>
      <c r="T2185" s="5">
        <v>0.74986579328265401</v>
      </c>
      <c r="U2185" s="6">
        <f>SuperStoreData[[#This Row],[Profit]]/SuperStoreData[[#This Row],[Sales]]</f>
        <v>4.7102122693634049E-2</v>
      </c>
    </row>
    <row r="2186" spans="1:21" x14ac:dyDescent="0.2">
      <c r="A2186">
        <v>7664</v>
      </c>
      <c r="B2186" t="s">
        <v>7916</v>
      </c>
      <c r="C2186" s="1">
        <v>42443</v>
      </c>
      <c r="D2186" s="1">
        <v>42447</v>
      </c>
      <c r="E2186" s="7">
        <f>SuperStoreData[[#This Row],[Ship Date]]-SuperStoreData[[#This Row],[Order Date]]</f>
        <v>4</v>
      </c>
      <c r="F2186" t="s">
        <v>29</v>
      </c>
      <c r="G2186" t="s">
        <v>3033</v>
      </c>
      <c r="H2186" t="s">
        <v>3066</v>
      </c>
      <c r="I2186" t="str">
        <f>PROPER(SuperStoreData[[#This Row],[Customer Name]])</f>
        <v>Speros Goranitis</v>
      </c>
      <c r="J2186" t="s">
        <v>32</v>
      </c>
      <c r="K2186">
        <v>28806</v>
      </c>
      <c r="L2186" t="str">
        <f>_xlfn.XLOOKUP(SuperStoreData[[#This Row],[Zip Code]],ZipCodeTable[Zip Code],ZipCodeTable[City])</f>
        <v>Asheville</v>
      </c>
      <c r="M2186" t="str">
        <f>_xlfn.XLOOKUP(SuperStoreData[[#This Row],[Zip Code]],ZipCodeTable[Zip Code],ZipCodeTable[State])</f>
        <v>NC</v>
      </c>
      <c r="N2186" t="s">
        <v>85</v>
      </c>
      <c r="O2186" t="s">
        <v>51</v>
      </c>
      <c r="P2186" t="s">
        <v>25</v>
      </c>
      <c r="Q2186" t="s">
        <v>52</v>
      </c>
      <c r="R2186" t="s">
        <v>53</v>
      </c>
      <c r="S2186" s="5">
        <v>15.92</v>
      </c>
      <c r="T2186" s="5">
        <v>1.1891285590981699</v>
      </c>
      <c r="U2186" s="6">
        <f>SuperStoreData[[#This Row],[Profit]]/SuperStoreData[[#This Row],[Sales]]</f>
        <v>7.4694004968478014E-2</v>
      </c>
    </row>
    <row r="2187" spans="1:21" x14ac:dyDescent="0.2">
      <c r="A2187">
        <v>8870</v>
      </c>
      <c r="B2187" t="s">
        <v>1144</v>
      </c>
      <c r="C2187" s="1">
        <v>42364</v>
      </c>
      <c r="D2187" s="1">
        <v>42366</v>
      </c>
      <c r="E2187" s="7">
        <f>SuperStoreData[[#This Row],[Ship Date]]-SuperStoreData[[#This Row],[Order Date]]</f>
        <v>2</v>
      </c>
      <c r="F2187" t="s">
        <v>29</v>
      </c>
      <c r="G2187" t="s">
        <v>1145</v>
      </c>
      <c r="H2187" t="s">
        <v>1146</v>
      </c>
      <c r="I2187" t="str">
        <f>PROPER(SuperStoreData[[#This Row],[Customer Name]])</f>
        <v>Sally Hughsby</v>
      </c>
      <c r="J2187" t="s">
        <v>82</v>
      </c>
      <c r="K2187">
        <v>98105</v>
      </c>
      <c r="L2187" t="str">
        <f>_xlfn.XLOOKUP(SuperStoreData[[#This Row],[Zip Code]],ZipCodeTable[Zip Code],ZipCodeTable[City])</f>
        <v>Seattle</v>
      </c>
      <c r="M2187" t="str">
        <f>_xlfn.XLOOKUP(SuperStoreData[[#This Row],[Zip Code]],ZipCodeTable[Zip Code],ZipCodeTable[State])</f>
        <v>WA</v>
      </c>
      <c r="N2187" t="s">
        <v>68</v>
      </c>
      <c r="O2187" t="s">
        <v>1147</v>
      </c>
      <c r="P2187" t="s">
        <v>25</v>
      </c>
      <c r="Q2187" t="s">
        <v>26</v>
      </c>
      <c r="R2187" t="s">
        <v>1148</v>
      </c>
      <c r="S2187" s="5">
        <v>15.92</v>
      </c>
      <c r="T2187" s="5">
        <v>1.0598618684965999</v>
      </c>
      <c r="U2187" s="6">
        <f>SuperStoreData[[#This Row],[Profit]]/SuperStoreData[[#This Row],[Sales]]</f>
        <v>6.6574237970891958E-2</v>
      </c>
    </row>
    <row r="2188" spans="1:21" x14ac:dyDescent="0.2">
      <c r="A2188">
        <v>2976</v>
      </c>
      <c r="B2188" t="s">
        <v>5312</v>
      </c>
      <c r="C2188" s="1">
        <v>43456</v>
      </c>
      <c r="D2188" s="1">
        <v>43459</v>
      </c>
      <c r="E2188" s="7">
        <f>SuperStoreData[[#This Row],[Ship Date]]-SuperStoreData[[#This Row],[Order Date]]</f>
        <v>3</v>
      </c>
      <c r="F2188" t="s">
        <v>29</v>
      </c>
      <c r="G2188" t="s">
        <v>5313</v>
      </c>
      <c r="H2188" t="s">
        <v>5314</v>
      </c>
      <c r="I2188" t="str">
        <f>PROPER(SuperStoreData[[#This Row],[Customer Name]])</f>
        <v>Anna Gayman</v>
      </c>
      <c r="J2188" t="s">
        <v>32</v>
      </c>
      <c r="K2188">
        <v>75002</v>
      </c>
      <c r="L2188" t="str">
        <f>_xlfn.XLOOKUP(SuperStoreData[[#This Row],[Zip Code]],ZipCodeTable[Zip Code],ZipCodeTable[City])</f>
        <v>Allen</v>
      </c>
      <c r="M2188" t="str">
        <f>_xlfn.XLOOKUP(SuperStoreData[[#This Row],[Zip Code]],ZipCodeTable[Zip Code],ZipCodeTable[State])</f>
        <v>TX</v>
      </c>
      <c r="N2188" t="s">
        <v>23</v>
      </c>
      <c r="O2188" t="s">
        <v>5316</v>
      </c>
      <c r="P2188" t="s">
        <v>25</v>
      </c>
      <c r="Q2188" t="s">
        <v>91</v>
      </c>
      <c r="R2188" t="s">
        <v>5317</v>
      </c>
      <c r="S2188" s="5">
        <v>15.936</v>
      </c>
      <c r="T2188" s="5">
        <v>0.15288227488522799</v>
      </c>
      <c r="U2188" s="6">
        <f>SuperStoreData[[#This Row],[Profit]]/SuperStoreData[[#This Row],[Sales]]</f>
        <v>9.5935162453079804E-3</v>
      </c>
    </row>
    <row r="2189" spans="1:21" x14ac:dyDescent="0.2">
      <c r="A2189">
        <v>1459</v>
      </c>
      <c r="B2189" t="s">
        <v>10808</v>
      </c>
      <c r="C2189" s="1">
        <v>42633</v>
      </c>
      <c r="D2189" s="1">
        <v>42639</v>
      </c>
      <c r="E2189" s="7">
        <f>SuperStoreData[[#This Row],[Ship Date]]-SuperStoreData[[#This Row],[Order Date]]</f>
        <v>6</v>
      </c>
      <c r="F2189" t="s">
        <v>29</v>
      </c>
      <c r="G2189" t="s">
        <v>5809</v>
      </c>
      <c r="H2189" t="s">
        <v>5815</v>
      </c>
      <c r="I2189" t="str">
        <f>PROPER(SuperStoreData[[#This Row],[Customer Name]])</f>
        <v>Nicole Hansen</v>
      </c>
      <c r="J2189" t="s">
        <v>82</v>
      </c>
      <c r="K2189">
        <v>75061</v>
      </c>
      <c r="L2189" t="str">
        <f>_xlfn.XLOOKUP(SuperStoreData[[#This Row],[Zip Code]],ZipCodeTable[Zip Code],ZipCodeTable[City])</f>
        <v>Irving</v>
      </c>
      <c r="M2189" t="str">
        <f>_xlfn.XLOOKUP(SuperStoreData[[#This Row],[Zip Code]],ZipCodeTable[Zip Code],ZipCodeTable[State])</f>
        <v>TX</v>
      </c>
      <c r="N2189" t="s">
        <v>23</v>
      </c>
      <c r="O2189" t="s">
        <v>346</v>
      </c>
      <c r="P2189" t="s">
        <v>25</v>
      </c>
      <c r="Q2189" t="s">
        <v>197</v>
      </c>
      <c r="R2189" t="s">
        <v>347</v>
      </c>
      <c r="S2189" s="5">
        <v>15.936</v>
      </c>
      <c r="T2189" s="5">
        <v>1.4269708230631799</v>
      </c>
      <c r="U2189" s="6">
        <f>SuperStoreData[[#This Row],[Profit]]/SuperStoreData[[#This Row],[Sales]]</f>
        <v>8.9543851848844128E-2</v>
      </c>
    </row>
    <row r="2190" spans="1:21" x14ac:dyDescent="0.2">
      <c r="A2190">
        <v>9278</v>
      </c>
      <c r="B2190" t="s">
        <v>1191</v>
      </c>
      <c r="C2190" s="1">
        <v>43205</v>
      </c>
      <c r="D2190" s="1">
        <v>43207</v>
      </c>
      <c r="E2190" s="7">
        <f>SuperStoreData[[#This Row],[Ship Date]]-SuperStoreData[[#This Row],[Order Date]]</f>
        <v>2</v>
      </c>
      <c r="F2190" t="s">
        <v>29</v>
      </c>
      <c r="G2190" t="s">
        <v>1192</v>
      </c>
      <c r="H2190" t="s">
        <v>1193</v>
      </c>
      <c r="I2190" t="str">
        <f>PROPER(SuperStoreData[[#This Row],[Customer Name]])</f>
        <v>Sean Christensen</v>
      </c>
      <c r="J2190" t="s">
        <v>32</v>
      </c>
      <c r="K2190">
        <v>19140</v>
      </c>
      <c r="L2190" t="str">
        <f>_xlfn.XLOOKUP(SuperStoreData[[#This Row],[Zip Code]],ZipCodeTable[Zip Code],ZipCodeTable[City])</f>
        <v>Philadelphia</v>
      </c>
      <c r="M2190" t="str">
        <f>_xlfn.XLOOKUP(SuperStoreData[[#This Row],[Zip Code]],ZipCodeTable[Zip Code],ZipCodeTable[State])</f>
        <v>PA</v>
      </c>
      <c r="N2190" t="s">
        <v>46</v>
      </c>
      <c r="O2190" t="s">
        <v>1194</v>
      </c>
      <c r="P2190" t="s">
        <v>25</v>
      </c>
      <c r="Q2190" t="s">
        <v>197</v>
      </c>
      <c r="R2190" t="s">
        <v>1195</v>
      </c>
      <c r="S2190" s="5">
        <v>15.936</v>
      </c>
      <c r="T2190" s="5">
        <v>5.4030965436456997</v>
      </c>
      <c r="U2190" s="6">
        <f>SuperStoreData[[#This Row],[Profit]]/SuperStoreData[[#This Row],[Sales]]</f>
        <v>0.33904973290949419</v>
      </c>
    </row>
    <row r="2191" spans="1:21" x14ac:dyDescent="0.2">
      <c r="A2191">
        <v>3202</v>
      </c>
      <c r="B2191" t="s">
        <v>9123</v>
      </c>
      <c r="C2191" s="1">
        <v>43172</v>
      </c>
      <c r="D2191" s="1">
        <v>43172</v>
      </c>
      <c r="E2191" s="7">
        <f>SuperStoreData[[#This Row],[Ship Date]]-SuperStoreData[[#This Row],[Order Date]]</f>
        <v>0</v>
      </c>
      <c r="F2191" t="s">
        <v>129</v>
      </c>
      <c r="G2191" t="s">
        <v>4168</v>
      </c>
      <c r="H2191" t="s">
        <v>4169</v>
      </c>
      <c r="I2191" t="str">
        <f>PROPER(SuperStoreData[[#This Row],[Customer Name]])</f>
        <v>Ted Trevino</v>
      </c>
      <c r="J2191" t="s">
        <v>32</v>
      </c>
      <c r="K2191">
        <v>44312</v>
      </c>
      <c r="L2191" t="str">
        <f>_xlfn.XLOOKUP(SuperStoreData[[#This Row],[Zip Code]],ZipCodeTable[Zip Code],ZipCodeTable[City])</f>
        <v>Akron</v>
      </c>
      <c r="M2191" t="str">
        <f>_xlfn.XLOOKUP(SuperStoreData[[#This Row],[Zip Code]],ZipCodeTable[Zip Code],ZipCodeTable[State])</f>
        <v>OH</v>
      </c>
      <c r="N2191" t="s">
        <v>46</v>
      </c>
      <c r="O2191" t="s">
        <v>4848</v>
      </c>
      <c r="P2191" t="s">
        <v>25</v>
      </c>
      <c r="Q2191" t="s">
        <v>91</v>
      </c>
      <c r="R2191" t="s">
        <v>4849</v>
      </c>
      <c r="S2191" s="5">
        <v>15.936</v>
      </c>
      <c r="T2191" s="5">
        <v>5.2417096387868902</v>
      </c>
      <c r="U2191" s="6">
        <f>SuperStoreData[[#This Row],[Profit]]/SuperStoreData[[#This Row],[Sales]]</f>
        <v>0.32892254259455889</v>
      </c>
    </row>
    <row r="2192" spans="1:21" x14ac:dyDescent="0.2">
      <c r="A2192">
        <v>868</v>
      </c>
      <c r="B2192" t="s">
        <v>11509</v>
      </c>
      <c r="C2192" s="1">
        <v>42980</v>
      </c>
      <c r="D2192" s="1">
        <v>42984</v>
      </c>
      <c r="E2192" s="7">
        <f>SuperStoreData[[#This Row],[Ship Date]]-SuperStoreData[[#This Row],[Order Date]]</f>
        <v>4</v>
      </c>
      <c r="F2192" t="s">
        <v>18</v>
      </c>
      <c r="G2192" t="s">
        <v>4324</v>
      </c>
      <c r="H2192" t="s">
        <v>4325</v>
      </c>
      <c r="I2192" t="str">
        <f>PROPER(SuperStoreData[[#This Row],[Customer Name]])</f>
        <v>Linda Southworth</v>
      </c>
      <c r="J2192" t="s">
        <v>82</v>
      </c>
      <c r="K2192">
        <v>19140</v>
      </c>
      <c r="L2192" t="str">
        <f>_xlfn.XLOOKUP(SuperStoreData[[#This Row],[Zip Code]],ZipCodeTable[Zip Code],ZipCodeTable[City])</f>
        <v>Philadelphia</v>
      </c>
      <c r="M2192" t="str">
        <f>_xlfn.XLOOKUP(SuperStoreData[[#This Row],[Zip Code]],ZipCodeTable[Zip Code],ZipCodeTable[State])</f>
        <v>PA</v>
      </c>
      <c r="N2192" t="s">
        <v>46</v>
      </c>
      <c r="O2192" t="s">
        <v>1194</v>
      </c>
      <c r="P2192" t="s">
        <v>25</v>
      </c>
      <c r="Q2192" t="s">
        <v>197</v>
      </c>
      <c r="R2192" t="s">
        <v>1195</v>
      </c>
      <c r="S2192" s="5">
        <v>15.936</v>
      </c>
      <c r="T2192" s="5">
        <v>3.9858810864572498</v>
      </c>
      <c r="U2192" s="6">
        <f>SuperStoreData[[#This Row],[Profit]]/SuperStoreData[[#This Row],[Sales]]</f>
        <v>0.25011804006383342</v>
      </c>
    </row>
    <row r="2193" spans="1:21" x14ac:dyDescent="0.2">
      <c r="A2193">
        <v>5324</v>
      </c>
      <c r="B2193" t="s">
        <v>9218</v>
      </c>
      <c r="C2193" s="1">
        <v>43407</v>
      </c>
      <c r="D2193" s="1">
        <v>43412</v>
      </c>
      <c r="E2193" s="7">
        <f>SuperStoreData[[#This Row],[Ship Date]]-SuperStoreData[[#This Row],[Order Date]]</f>
        <v>5</v>
      </c>
      <c r="F2193" t="s">
        <v>129</v>
      </c>
      <c r="G2193" t="s">
        <v>5943</v>
      </c>
      <c r="H2193" t="s">
        <v>7583</v>
      </c>
      <c r="I2193" t="str">
        <f>PROPER(SuperStoreData[[#This Row],[Customer Name]])</f>
        <v>Tamara Manning</v>
      </c>
      <c r="J2193" t="s">
        <v>32</v>
      </c>
      <c r="K2193">
        <v>68801</v>
      </c>
      <c r="L2193" t="str">
        <f>_xlfn.XLOOKUP(SuperStoreData[[#This Row],[Zip Code]],ZipCodeTable[Zip Code],ZipCodeTable[City])</f>
        <v>Grand Island</v>
      </c>
      <c r="M2193" t="str">
        <f>_xlfn.XLOOKUP(SuperStoreData[[#This Row],[Zip Code]],ZipCodeTable[Zip Code],ZipCodeTable[State])</f>
        <v>NE</v>
      </c>
      <c r="N2193" t="s">
        <v>23</v>
      </c>
      <c r="O2193" t="s">
        <v>417</v>
      </c>
      <c r="P2193" t="s">
        <v>25</v>
      </c>
      <c r="Q2193" t="s">
        <v>91</v>
      </c>
      <c r="R2193" t="s">
        <v>418</v>
      </c>
      <c r="S2193" s="5">
        <v>15.96</v>
      </c>
      <c r="T2193" s="5">
        <v>-0.48532610958015399</v>
      </c>
      <c r="U2193" s="6">
        <f>SuperStoreData[[#This Row],[Profit]]/SuperStoreData[[#This Row],[Sales]]</f>
        <v>-3.0408904109032204E-2</v>
      </c>
    </row>
    <row r="2194" spans="1:21" x14ac:dyDescent="0.2">
      <c r="A2194">
        <v>6318</v>
      </c>
      <c r="B2194" t="s">
        <v>10611</v>
      </c>
      <c r="C2194" s="1">
        <v>43452</v>
      </c>
      <c r="D2194" s="1">
        <v>43454</v>
      </c>
      <c r="E2194" s="7">
        <f>SuperStoreData[[#This Row],[Ship Date]]-SuperStoreData[[#This Row],[Order Date]]</f>
        <v>2</v>
      </c>
      <c r="F2194" t="s">
        <v>29</v>
      </c>
      <c r="G2194" t="s">
        <v>7695</v>
      </c>
      <c r="H2194" t="s">
        <v>7696</v>
      </c>
      <c r="I2194" t="str">
        <f>PROPER(SuperStoreData[[#This Row],[Customer Name]])</f>
        <v>Nat Gilpin</v>
      </c>
      <c r="J2194" t="s">
        <v>82</v>
      </c>
      <c r="K2194">
        <v>49201</v>
      </c>
      <c r="L2194" t="str">
        <f>_xlfn.XLOOKUP(SuperStoreData[[#This Row],[Zip Code]],ZipCodeTable[Zip Code],ZipCodeTable[City])</f>
        <v>Jackson</v>
      </c>
      <c r="M2194" t="str">
        <f>_xlfn.XLOOKUP(SuperStoreData[[#This Row],[Zip Code]],ZipCodeTable[Zip Code],ZipCodeTable[State])</f>
        <v>MI</v>
      </c>
      <c r="N2194" t="s">
        <v>23</v>
      </c>
      <c r="O2194" t="s">
        <v>417</v>
      </c>
      <c r="P2194" t="s">
        <v>25</v>
      </c>
      <c r="Q2194" t="s">
        <v>91</v>
      </c>
      <c r="R2194" t="s">
        <v>418</v>
      </c>
      <c r="S2194" s="5">
        <v>15.96</v>
      </c>
      <c r="T2194" s="5">
        <v>0.67824792730794103</v>
      </c>
      <c r="U2194" s="6">
        <f>SuperStoreData[[#This Row],[Profit]]/SuperStoreData[[#This Row],[Sales]]</f>
        <v>4.2496737299996305E-2</v>
      </c>
    </row>
    <row r="2195" spans="1:21" x14ac:dyDescent="0.2">
      <c r="A2195">
        <v>6458</v>
      </c>
      <c r="B2195" t="s">
        <v>4336</v>
      </c>
      <c r="C2195" s="1">
        <v>43330</v>
      </c>
      <c r="D2195" s="1">
        <v>43334</v>
      </c>
      <c r="E2195" s="7">
        <f>SuperStoreData[[#This Row],[Ship Date]]-SuperStoreData[[#This Row],[Order Date]]</f>
        <v>4</v>
      </c>
      <c r="F2195" t="s">
        <v>29</v>
      </c>
      <c r="G2195" t="s">
        <v>3057</v>
      </c>
      <c r="H2195" t="s">
        <v>4337</v>
      </c>
      <c r="I2195" t="str">
        <f>PROPER(SuperStoreData[[#This Row],[Customer Name]])</f>
        <v>Stephanie Phelps</v>
      </c>
      <c r="J2195" t="s">
        <v>82</v>
      </c>
      <c r="K2195">
        <v>10009</v>
      </c>
      <c r="L2195" t="str">
        <f>_xlfn.XLOOKUP(SuperStoreData[[#This Row],[Zip Code]],ZipCodeTable[Zip Code],ZipCodeTable[City])</f>
        <v>New York</v>
      </c>
      <c r="M2195" t="str">
        <f>_xlfn.XLOOKUP(SuperStoreData[[#This Row],[Zip Code]],ZipCodeTable[Zip Code],ZipCodeTable[State])</f>
        <v>NY</v>
      </c>
      <c r="N2195" t="s">
        <v>46</v>
      </c>
      <c r="O2195" t="s">
        <v>4338</v>
      </c>
      <c r="P2195" t="s">
        <v>25</v>
      </c>
      <c r="Q2195" t="s">
        <v>52</v>
      </c>
      <c r="R2195" t="s">
        <v>4339</v>
      </c>
      <c r="S2195" s="5">
        <v>15.96</v>
      </c>
      <c r="T2195" s="5">
        <v>0.487057699268021</v>
      </c>
      <c r="U2195" s="6">
        <f>SuperStoreData[[#This Row],[Profit]]/SuperStoreData[[#This Row],[Sales]]</f>
        <v>3.0517399703510088E-2</v>
      </c>
    </row>
    <row r="2196" spans="1:21" x14ac:dyDescent="0.2">
      <c r="A2196">
        <v>2062</v>
      </c>
      <c r="B2196" t="s">
        <v>11838</v>
      </c>
      <c r="C2196" s="1">
        <v>43175</v>
      </c>
      <c r="D2196" s="1">
        <v>43180</v>
      </c>
      <c r="E2196" s="7">
        <f>SuperStoreData[[#This Row],[Ship Date]]-SuperStoreData[[#This Row],[Order Date]]</f>
        <v>5</v>
      </c>
      <c r="F2196" t="s">
        <v>29</v>
      </c>
      <c r="G2196" t="s">
        <v>2139</v>
      </c>
      <c r="H2196" t="s">
        <v>4166</v>
      </c>
      <c r="I2196" t="str">
        <f>PROPER(SuperStoreData[[#This Row],[Customer Name]])</f>
        <v>Greg Guthrie</v>
      </c>
      <c r="J2196" t="s">
        <v>82</v>
      </c>
      <c r="K2196">
        <v>90049</v>
      </c>
      <c r="L2196" t="str">
        <f>_xlfn.XLOOKUP(SuperStoreData[[#This Row],[Zip Code]],ZipCodeTable[Zip Code],ZipCodeTable[City])</f>
        <v>Los Angeles</v>
      </c>
      <c r="M2196" t="str">
        <f>_xlfn.XLOOKUP(SuperStoreData[[#This Row],[Zip Code]],ZipCodeTable[Zip Code],ZipCodeTable[State])</f>
        <v>CA</v>
      </c>
      <c r="N2196" t="s">
        <v>68</v>
      </c>
      <c r="O2196" t="s">
        <v>4503</v>
      </c>
      <c r="P2196" t="s">
        <v>25</v>
      </c>
      <c r="Q2196" t="s">
        <v>26</v>
      </c>
      <c r="R2196" t="s">
        <v>4504</v>
      </c>
      <c r="S2196" s="5">
        <v>15.968</v>
      </c>
      <c r="T2196" s="5">
        <v>3.2516965702962</v>
      </c>
      <c r="U2196" s="6">
        <f>SuperStoreData[[#This Row],[Profit]]/SuperStoreData[[#This Row],[Sales]]</f>
        <v>0.2036383122680486</v>
      </c>
    </row>
    <row r="2197" spans="1:21" x14ac:dyDescent="0.2">
      <c r="A2197">
        <v>4211</v>
      </c>
      <c r="B2197" t="s">
        <v>6656</v>
      </c>
      <c r="C2197" s="1">
        <v>43450</v>
      </c>
      <c r="D2197" s="1">
        <v>43454</v>
      </c>
      <c r="E2197" s="7">
        <f>SuperStoreData[[#This Row],[Ship Date]]-SuperStoreData[[#This Row],[Order Date]]</f>
        <v>4</v>
      </c>
      <c r="F2197" t="s">
        <v>29</v>
      </c>
      <c r="G2197" t="s">
        <v>4962</v>
      </c>
      <c r="H2197" t="s">
        <v>4963</v>
      </c>
      <c r="I2197" t="str">
        <f>PROPER(SuperStoreData[[#This Row],[Customer Name]])</f>
        <v>Angele Hood</v>
      </c>
      <c r="J2197" t="s">
        <v>32</v>
      </c>
      <c r="K2197">
        <v>60623</v>
      </c>
      <c r="L2197" t="str">
        <f>_xlfn.XLOOKUP(SuperStoreData[[#This Row],[Zip Code]],ZipCodeTable[Zip Code],ZipCodeTable[City])</f>
        <v>Chicago</v>
      </c>
      <c r="M2197" t="str">
        <f>_xlfn.XLOOKUP(SuperStoreData[[#This Row],[Zip Code]],ZipCodeTable[Zip Code],ZipCodeTable[State])</f>
        <v>IL</v>
      </c>
      <c r="N2197" t="s">
        <v>23</v>
      </c>
      <c r="O2197" t="s">
        <v>5898</v>
      </c>
      <c r="P2197" t="s">
        <v>25</v>
      </c>
      <c r="Q2197" t="s">
        <v>91</v>
      </c>
      <c r="R2197" t="s">
        <v>5899</v>
      </c>
      <c r="S2197" s="5">
        <v>15.984</v>
      </c>
      <c r="T2197" s="5">
        <v>1.89806640285013</v>
      </c>
      <c r="U2197" s="6">
        <f>SuperStoreData[[#This Row],[Profit]]/SuperStoreData[[#This Row],[Sales]]</f>
        <v>0.11874789807620934</v>
      </c>
    </row>
    <row r="2198" spans="1:21" x14ac:dyDescent="0.2">
      <c r="A2198">
        <v>3816</v>
      </c>
      <c r="B2198" t="s">
        <v>5896</v>
      </c>
      <c r="C2198" s="1">
        <v>43120</v>
      </c>
      <c r="D2198" s="1">
        <v>43125</v>
      </c>
      <c r="E2198" s="7">
        <f>SuperStoreData[[#This Row],[Ship Date]]-SuperStoreData[[#This Row],[Order Date]]</f>
        <v>5</v>
      </c>
      <c r="F2198" t="s">
        <v>489</v>
      </c>
      <c r="G2198" t="s">
        <v>2536</v>
      </c>
      <c r="H2198" t="s">
        <v>5897</v>
      </c>
      <c r="I2198" t="str">
        <f>PROPER(SuperStoreData[[#This Row],[Customer Name]])</f>
        <v>Zuschuss Donatelli</v>
      </c>
      <c r="J2198" t="s">
        <v>32</v>
      </c>
      <c r="K2198">
        <v>32216</v>
      </c>
      <c r="L2198" t="str">
        <f>_xlfn.XLOOKUP(SuperStoreData[[#This Row],[Zip Code]],ZipCodeTable[Zip Code],ZipCodeTable[City])</f>
        <v>Jacksonville</v>
      </c>
      <c r="M2198" t="str">
        <f>_xlfn.XLOOKUP(SuperStoreData[[#This Row],[Zip Code]],ZipCodeTable[Zip Code],ZipCodeTable[State])</f>
        <v>FL</v>
      </c>
      <c r="N2198" t="s">
        <v>85</v>
      </c>
      <c r="O2198" t="s">
        <v>5898</v>
      </c>
      <c r="P2198" t="s">
        <v>25</v>
      </c>
      <c r="Q2198" t="s">
        <v>91</v>
      </c>
      <c r="R2198" t="s">
        <v>5899</v>
      </c>
      <c r="S2198" s="5">
        <v>15.984</v>
      </c>
      <c r="T2198" s="5">
        <v>3.1163812895935701</v>
      </c>
      <c r="U2198" s="6">
        <f>SuperStoreData[[#This Row],[Profit]]/SuperStoreData[[#This Row],[Sales]]</f>
        <v>0.19496879939899714</v>
      </c>
    </row>
    <row r="2199" spans="1:21" x14ac:dyDescent="0.2">
      <c r="A2199">
        <v>8883</v>
      </c>
      <c r="B2199" t="s">
        <v>9720</v>
      </c>
      <c r="C2199" s="1">
        <v>42211</v>
      </c>
      <c r="D2199" s="1">
        <v>42217</v>
      </c>
      <c r="E2199" s="7">
        <f>SuperStoreData[[#This Row],[Ship Date]]-SuperStoreData[[#This Row],[Order Date]]</f>
        <v>6</v>
      </c>
      <c r="F2199" t="s">
        <v>29</v>
      </c>
      <c r="G2199" t="s">
        <v>224</v>
      </c>
      <c r="H2199" t="s">
        <v>225</v>
      </c>
      <c r="I2199" t="str">
        <f>PROPER(SuperStoreData[[#This Row],[Customer Name]])</f>
        <v>Muhammed Yedwab</v>
      </c>
      <c r="J2199" t="s">
        <v>82</v>
      </c>
      <c r="K2199">
        <v>27707</v>
      </c>
      <c r="L2199" t="str">
        <f>_xlfn.XLOOKUP(SuperStoreData[[#This Row],[Zip Code]],ZipCodeTable[Zip Code],ZipCodeTable[City])</f>
        <v>Durham</v>
      </c>
      <c r="M2199" t="str">
        <f>_xlfn.XLOOKUP(SuperStoreData[[#This Row],[Zip Code]],ZipCodeTable[Zip Code],ZipCodeTable[State])</f>
        <v>NC</v>
      </c>
      <c r="N2199" t="s">
        <v>85</v>
      </c>
      <c r="O2199" t="s">
        <v>8135</v>
      </c>
      <c r="P2199" t="s">
        <v>76</v>
      </c>
      <c r="Q2199" t="s">
        <v>98</v>
      </c>
      <c r="R2199" t="s">
        <v>8136</v>
      </c>
      <c r="S2199" s="5">
        <v>15.984</v>
      </c>
      <c r="T2199" s="5">
        <v>1.82206184385259</v>
      </c>
      <c r="U2199" s="6">
        <f>SuperStoreData[[#This Row],[Profit]]/SuperStoreData[[#This Row],[Sales]]</f>
        <v>0.11399285809888576</v>
      </c>
    </row>
    <row r="2200" spans="1:21" x14ac:dyDescent="0.2">
      <c r="A2200">
        <v>8502</v>
      </c>
      <c r="B2200" t="s">
        <v>139</v>
      </c>
      <c r="C2200" s="1">
        <v>43297</v>
      </c>
      <c r="D2200" s="1">
        <v>43299</v>
      </c>
      <c r="E2200" s="7">
        <f>SuperStoreData[[#This Row],[Ship Date]]-SuperStoreData[[#This Row],[Order Date]]</f>
        <v>2</v>
      </c>
      <c r="F2200" t="s">
        <v>129</v>
      </c>
      <c r="G2200" t="s">
        <v>140</v>
      </c>
      <c r="H2200" t="s">
        <v>141</v>
      </c>
      <c r="I2200" t="str">
        <f>PROPER(SuperStoreData[[#This Row],[Customer Name]])</f>
        <v>Dave Hallsten</v>
      </c>
      <c r="J2200" t="s">
        <v>82</v>
      </c>
      <c r="K2200">
        <v>90045</v>
      </c>
      <c r="L2200" t="str">
        <f>_xlfn.XLOOKUP(SuperStoreData[[#This Row],[Zip Code]],ZipCodeTable[Zip Code],ZipCodeTable[City])</f>
        <v>Los Angeles</v>
      </c>
      <c r="M2200" t="str">
        <f>_xlfn.XLOOKUP(SuperStoreData[[#This Row],[Zip Code]],ZipCodeTable[Zip Code],ZipCodeTable[State])</f>
        <v>CA</v>
      </c>
      <c r="N2200" t="s">
        <v>68</v>
      </c>
      <c r="O2200" t="s">
        <v>142</v>
      </c>
      <c r="P2200" t="s">
        <v>76</v>
      </c>
      <c r="Q2200" t="s">
        <v>98</v>
      </c>
      <c r="R2200" t="s">
        <v>143</v>
      </c>
      <c r="S2200" s="5">
        <v>15.984</v>
      </c>
      <c r="T2200" s="5">
        <v>3.98087622967327</v>
      </c>
      <c r="U2200" s="6">
        <f>SuperStoreData[[#This Row],[Profit]]/SuperStoreData[[#This Row],[Sales]]</f>
        <v>0.24905381817275213</v>
      </c>
    </row>
    <row r="2201" spans="1:21" x14ac:dyDescent="0.2">
      <c r="A2201">
        <v>5803</v>
      </c>
      <c r="B2201" t="s">
        <v>10089</v>
      </c>
      <c r="C2201" s="1">
        <v>42932</v>
      </c>
      <c r="D2201" s="1">
        <v>42936</v>
      </c>
      <c r="E2201" s="7">
        <f>SuperStoreData[[#This Row],[Ship Date]]-SuperStoreData[[#This Row],[Order Date]]</f>
        <v>4</v>
      </c>
      <c r="F2201" t="s">
        <v>18</v>
      </c>
      <c r="G2201" t="s">
        <v>4148</v>
      </c>
      <c r="H2201" t="s">
        <v>4149</v>
      </c>
      <c r="I2201" t="str">
        <f>PROPER(SuperStoreData[[#This Row],[Customer Name]])</f>
        <v>Ruben Dartt</v>
      </c>
      <c r="J2201" t="s">
        <v>32</v>
      </c>
      <c r="K2201">
        <v>91360</v>
      </c>
      <c r="L2201" t="str">
        <f>_xlfn.XLOOKUP(SuperStoreData[[#This Row],[Zip Code]],ZipCodeTable[Zip Code],ZipCodeTable[City])</f>
        <v>Thousand Oaks</v>
      </c>
      <c r="M2201" t="str">
        <f>_xlfn.XLOOKUP(SuperStoreData[[#This Row],[Zip Code]],ZipCodeTable[Zip Code],ZipCodeTable[State])</f>
        <v>CA</v>
      </c>
      <c r="N2201" t="s">
        <v>68</v>
      </c>
      <c r="O2201" t="s">
        <v>142</v>
      </c>
      <c r="P2201" t="s">
        <v>76</v>
      </c>
      <c r="Q2201" t="s">
        <v>98</v>
      </c>
      <c r="R2201" t="s">
        <v>143</v>
      </c>
      <c r="S2201" s="5">
        <v>15.984</v>
      </c>
      <c r="T2201" s="5">
        <v>-0.66520811327422702</v>
      </c>
      <c r="U2201" s="6">
        <f>SuperStoreData[[#This Row],[Profit]]/SuperStoreData[[#This Row],[Sales]]</f>
        <v>-4.1617124203843031E-2</v>
      </c>
    </row>
    <row r="2202" spans="1:21" x14ac:dyDescent="0.2">
      <c r="A2202">
        <v>1601</v>
      </c>
      <c r="B2202" t="s">
        <v>9519</v>
      </c>
      <c r="C2202" s="1">
        <v>43363</v>
      </c>
      <c r="D2202" s="1">
        <v>43369</v>
      </c>
      <c r="E2202" s="7">
        <f>SuperStoreData[[#This Row],[Ship Date]]-SuperStoreData[[#This Row],[Order Date]]</f>
        <v>6</v>
      </c>
      <c r="F2202" t="s">
        <v>129</v>
      </c>
      <c r="G2202" t="s">
        <v>3707</v>
      </c>
      <c r="H2202" t="s">
        <v>3708</v>
      </c>
      <c r="I2202" t="str">
        <f>PROPER(SuperStoreData[[#This Row],[Customer Name]])</f>
        <v>Aimee Bixby</v>
      </c>
      <c r="J2202" t="s">
        <v>32</v>
      </c>
      <c r="K2202">
        <v>75007</v>
      </c>
      <c r="L2202" t="str">
        <f>_xlfn.XLOOKUP(SuperStoreData[[#This Row],[Zip Code]],ZipCodeTable[Zip Code],ZipCodeTable[City])</f>
        <v>Carrollton</v>
      </c>
      <c r="M2202" t="str">
        <f>_xlfn.XLOOKUP(SuperStoreData[[#This Row],[Zip Code]],ZipCodeTable[Zip Code],ZipCodeTable[State])</f>
        <v>TX</v>
      </c>
      <c r="N2202" t="s">
        <v>23</v>
      </c>
      <c r="O2202" t="s">
        <v>1741</v>
      </c>
      <c r="P2202" t="s">
        <v>48</v>
      </c>
      <c r="Q2202" t="s">
        <v>49</v>
      </c>
      <c r="R2202" t="s">
        <v>1742</v>
      </c>
      <c r="S2202" s="5">
        <v>15.992000000000001</v>
      </c>
      <c r="T2202" s="5">
        <v>3.2035674100863201</v>
      </c>
      <c r="U2202" s="6">
        <f>SuperStoreData[[#This Row],[Profit]]/SuperStoreData[[#This Row],[Sales]]</f>
        <v>0.20032312469274136</v>
      </c>
    </row>
    <row r="2203" spans="1:21" x14ac:dyDescent="0.2">
      <c r="A2203">
        <v>9460</v>
      </c>
      <c r="B2203" t="s">
        <v>6515</v>
      </c>
      <c r="C2203" s="1">
        <v>43239</v>
      </c>
      <c r="D2203" s="1">
        <v>43243</v>
      </c>
      <c r="E2203" s="7">
        <f>SuperStoreData[[#This Row],[Ship Date]]-SuperStoreData[[#This Row],[Order Date]]</f>
        <v>4</v>
      </c>
      <c r="F2203" t="s">
        <v>29</v>
      </c>
      <c r="G2203" t="s">
        <v>1120</v>
      </c>
      <c r="H2203" t="s">
        <v>6517</v>
      </c>
      <c r="I2203" t="str">
        <f>PROPER(SuperStoreData[[#This Row],[Customer Name]])</f>
        <v>Shirley Jackson</v>
      </c>
      <c r="J2203" t="s">
        <v>32</v>
      </c>
      <c r="K2203">
        <v>94122</v>
      </c>
      <c r="L2203" t="str">
        <f>_xlfn.XLOOKUP(SuperStoreData[[#This Row],[Zip Code]],ZipCodeTable[Zip Code],ZipCodeTable[City])</f>
        <v>San Francisco</v>
      </c>
      <c r="M2203" t="str">
        <f>_xlfn.XLOOKUP(SuperStoreData[[#This Row],[Zip Code]],ZipCodeTable[Zip Code],ZipCodeTable[State])</f>
        <v>CA</v>
      </c>
      <c r="N2203" t="s">
        <v>68</v>
      </c>
      <c r="O2203" t="s">
        <v>6518</v>
      </c>
      <c r="P2203" t="s">
        <v>76</v>
      </c>
      <c r="Q2203" t="s">
        <v>98</v>
      </c>
      <c r="R2203" t="s">
        <v>6519</v>
      </c>
      <c r="S2203" s="5">
        <v>15.992000000000001</v>
      </c>
      <c r="T2203" s="5">
        <v>3.3752561544785398E-2</v>
      </c>
      <c r="U2203" s="6">
        <f>SuperStoreData[[#This Row],[Profit]]/SuperStoreData[[#This Row],[Sales]]</f>
        <v>2.1105903917449597E-3</v>
      </c>
    </row>
    <row r="2204" spans="1:21" x14ac:dyDescent="0.2">
      <c r="A2204">
        <v>7969</v>
      </c>
      <c r="B2204" t="s">
        <v>6911</v>
      </c>
      <c r="C2204" s="1">
        <v>42350</v>
      </c>
      <c r="D2204" s="1">
        <v>42350</v>
      </c>
      <c r="E2204" s="7">
        <f>SuperStoreData[[#This Row],[Ship Date]]-SuperStoreData[[#This Row],[Order Date]]</f>
        <v>0</v>
      </c>
      <c r="F2204" t="s">
        <v>18</v>
      </c>
      <c r="G2204" t="s">
        <v>5500</v>
      </c>
      <c r="H2204" t="s">
        <v>6912</v>
      </c>
      <c r="I2204" t="str">
        <f>PROPER(SuperStoreData[[#This Row],[Customer Name]])</f>
        <v>Corey Catlett</v>
      </c>
      <c r="J2204" t="s">
        <v>82</v>
      </c>
      <c r="K2204">
        <v>80219</v>
      </c>
      <c r="L2204" t="str">
        <f>_xlfn.XLOOKUP(SuperStoreData[[#This Row],[Zip Code]],ZipCodeTable[Zip Code],ZipCodeTable[City])</f>
        <v>Denver</v>
      </c>
      <c r="M2204" t="str">
        <f>_xlfn.XLOOKUP(SuperStoreData[[#This Row],[Zip Code]],ZipCodeTable[Zip Code],ZipCodeTable[State])</f>
        <v>CO</v>
      </c>
      <c r="N2204" t="s">
        <v>68</v>
      </c>
      <c r="O2204" t="s">
        <v>6518</v>
      </c>
      <c r="P2204" t="s">
        <v>76</v>
      </c>
      <c r="Q2204" t="s">
        <v>98</v>
      </c>
      <c r="R2204" t="s">
        <v>6519</v>
      </c>
      <c r="S2204" s="5">
        <v>15.992000000000001</v>
      </c>
      <c r="T2204" s="5">
        <v>-0.37589677719605602</v>
      </c>
      <c r="U2204" s="6">
        <f>SuperStoreData[[#This Row],[Profit]]/SuperStoreData[[#This Row],[Sales]]</f>
        <v>-2.3505301225366183E-2</v>
      </c>
    </row>
    <row r="2205" spans="1:21" x14ac:dyDescent="0.2">
      <c r="A2205">
        <v>6903</v>
      </c>
      <c r="B2205" t="s">
        <v>1861</v>
      </c>
      <c r="C2205" s="1">
        <v>42451</v>
      </c>
      <c r="D2205" s="1">
        <v>42455</v>
      </c>
      <c r="E2205" s="7">
        <f>SuperStoreData[[#This Row],[Ship Date]]-SuperStoreData[[#This Row],[Order Date]]</f>
        <v>4</v>
      </c>
      <c r="F2205" t="s">
        <v>29</v>
      </c>
      <c r="G2205" t="s">
        <v>1862</v>
      </c>
      <c r="H2205" t="s">
        <v>1863</v>
      </c>
      <c r="I2205" t="str">
        <f>PROPER(SuperStoreData[[#This Row],[Customer Name]])</f>
        <v>Jill Stevenson</v>
      </c>
      <c r="J2205" t="s">
        <v>82</v>
      </c>
      <c r="K2205">
        <v>60653</v>
      </c>
      <c r="L2205" t="str">
        <f>_xlfn.XLOOKUP(SuperStoreData[[#This Row],[Zip Code]],ZipCodeTable[Zip Code],ZipCodeTable[City])</f>
        <v>Chicago</v>
      </c>
      <c r="M2205" t="str">
        <f>_xlfn.XLOOKUP(SuperStoreData[[#This Row],[Zip Code]],ZipCodeTable[Zip Code],ZipCodeTable[State])</f>
        <v>IL</v>
      </c>
      <c r="N2205" t="s">
        <v>23</v>
      </c>
      <c r="O2205" t="s">
        <v>1864</v>
      </c>
      <c r="P2205" t="s">
        <v>25</v>
      </c>
      <c r="Q2205" t="s">
        <v>117</v>
      </c>
      <c r="R2205" t="s">
        <v>1865</v>
      </c>
      <c r="S2205" s="5">
        <v>16</v>
      </c>
      <c r="T2205" s="5">
        <v>0.61138089171671595</v>
      </c>
      <c r="U2205" s="6">
        <f>SuperStoreData[[#This Row],[Profit]]/SuperStoreData[[#This Row],[Sales]]</f>
        <v>3.8211305732294747E-2</v>
      </c>
    </row>
    <row r="2206" spans="1:21" x14ac:dyDescent="0.2">
      <c r="A2206">
        <v>7161</v>
      </c>
      <c r="B2206" t="s">
        <v>7839</v>
      </c>
      <c r="C2206" s="1">
        <v>42630</v>
      </c>
      <c r="D2206" s="1">
        <v>42633</v>
      </c>
      <c r="E2206" s="7">
        <f>SuperStoreData[[#This Row],[Ship Date]]-SuperStoreData[[#This Row],[Order Date]]</f>
        <v>3</v>
      </c>
      <c r="F2206" t="s">
        <v>129</v>
      </c>
      <c r="G2206" t="s">
        <v>4804</v>
      </c>
      <c r="H2206" t="s">
        <v>4805</v>
      </c>
      <c r="I2206" t="str">
        <f>PROPER(SuperStoreData[[#This Row],[Customer Name]])</f>
        <v>Ben Ferrer</v>
      </c>
      <c r="J2206" t="s">
        <v>21</v>
      </c>
      <c r="K2206">
        <v>60623</v>
      </c>
      <c r="L2206" t="str">
        <f>_xlfn.XLOOKUP(SuperStoreData[[#This Row],[Zip Code]],ZipCodeTable[Zip Code],ZipCodeTable[City])</f>
        <v>Chicago</v>
      </c>
      <c r="M2206" t="str">
        <f>_xlfn.XLOOKUP(SuperStoreData[[#This Row],[Zip Code]],ZipCodeTable[Zip Code],ZipCodeTable[State])</f>
        <v>IL</v>
      </c>
      <c r="N2206" t="s">
        <v>23</v>
      </c>
      <c r="O2206" t="s">
        <v>1864</v>
      </c>
      <c r="P2206" t="s">
        <v>25</v>
      </c>
      <c r="Q2206" t="s">
        <v>117</v>
      </c>
      <c r="R2206" t="s">
        <v>1865</v>
      </c>
      <c r="S2206" s="5">
        <v>16</v>
      </c>
      <c r="T2206" s="5">
        <v>5.5817226772312996</v>
      </c>
      <c r="U2206" s="6">
        <f>SuperStoreData[[#This Row],[Profit]]/SuperStoreData[[#This Row],[Sales]]</f>
        <v>0.34885766732695622</v>
      </c>
    </row>
    <row r="2207" spans="1:21" x14ac:dyDescent="0.2">
      <c r="A2207">
        <v>7431</v>
      </c>
      <c r="B2207" t="s">
        <v>8820</v>
      </c>
      <c r="C2207" s="1">
        <v>43355</v>
      </c>
      <c r="D2207" s="1">
        <v>43358</v>
      </c>
      <c r="E2207" s="7">
        <f>SuperStoreData[[#This Row],[Ship Date]]-SuperStoreData[[#This Row],[Order Date]]</f>
        <v>3</v>
      </c>
      <c r="F2207" t="s">
        <v>29</v>
      </c>
      <c r="G2207" t="s">
        <v>3337</v>
      </c>
      <c r="H2207" t="s">
        <v>3338</v>
      </c>
      <c r="I2207" t="str">
        <f>PROPER(SuperStoreData[[#This Row],[Customer Name]])</f>
        <v>Mark Haberlin</v>
      </c>
      <c r="J2207" t="s">
        <v>82</v>
      </c>
      <c r="K2207">
        <v>39212</v>
      </c>
      <c r="L2207" t="str">
        <f>_xlfn.XLOOKUP(SuperStoreData[[#This Row],[Zip Code]],ZipCodeTable[Zip Code],ZipCodeTable[City])</f>
        <v>Jackson</v>
      </c>
      <c r="M2207" t="str">
        <f>_xlfn.XLOOKUP(SuperStoreData[[#This Row],[Zip Code]],ZipCodeTable[Zip Code],ZipCodeTable[State])</f>
        <v>MS</v>
      </c>
      <c r="N2207" t="s">
        <v>85</v>
      </c>
      <c r="O2207" t="s">
        <v>7832</v>
      </c>
      <c r="P2207" t="s">
        <v>25</v>
      </c>
      <c r="Q2207" t="s">
        <v>91</v>
      </c>
      <c r="R2207" t="s">
        <v>7833</v>
      </c>
      <c r="S2207" s="5">
        <v>16</v>
      </c>
      <c r="T2207" s="5">
        <v>4.6390451458267004</v>
      </c>
      <c r="U2207" s="6">
        <f>SuperStoreData[[#This Row],[Profit]]/SuperStoreData[[#This Row],[Sales]]</f>
        <v>0.28994032161416877</v>
      </c>
    </row>
    <row r="2208" spans="1:21" x14ac:dyDescent="0.2">
      <c r="A2208">
        <v>8069</v>
      </c>
      <c r="B2208" t="s">
        <v>9706</v>
      </c>
      <c r="C2208" s="1">
        <v>43250</v>
      </c>
      <c r="D2208" s="1">
        <v>43251</v>
      </c>
      <c r="E2208" s="7">
        <f>SuperStoreData[[#This Row],[Ship Date]]-SuperStoreData[[#This Row],[Order Date]]</f>
        <v>1</v>
      </c>
      <c r="F2208" t="s">
        <v>29</v>
      </c>
      <c r="G2208" t="s">
        <v>1335</v>
      </c>
      <c r="H2208" t="s">
        <v>4276</v>
      </c>
      <c r="I2208" t="str">
        <f>PROPER(SuperStoreData[[#This Row],[Customer Name]])</f>
        <v>Noel Staavos</v>
      </c>
      <c r="J2208" t="s">
        <v>82</v>
      </c>
      <c r="K2208">
        <v>94109</v>
      </c>
      <c r="L2208" t="str">
        <f>_xlfn.XLOOKUP(SuperStoreData[[#This Row],[Zip Code]],ZipCodeTable[Zip Code],ZipCodeTable[City])</f>
        <v>San Francisco</v>
      </c>
      <c r="M2208" t="str">
        <f>_xlfn.XLOOKUP(SuperStoreData[[#This Row],[Zip Code]],ZipCodeTable[Zip Code],ZipCodeTable[State])</f>
        <v>CA</v>
      </c>
      <c r="N2208" t="s">
        <v>68</v>
      </c>
      <c r="O2208" t="s">
        <v>1332</v>
      </c>
      <c r="P2208" t="s">
        <v>48</v>
      </c>
      <c r="Q2208" t="s">
        <v>49</v>
      </c>
      <c r="R2208" t="s">
        <v>1333</v>
      </c>
      <c r="S2208" s="5">
        <v>16.02</v>
      </c>
      <c r="T2208" s="5">
        <v>-0.47119145443063398</v>
      </c>
      <c r="U2208" s="6">
        <f>SuperStoreData[[#This Row],[Profit]]/SuperStoreData[[#This Row],[Sales]]</f>
        <v>-2.9412700026881025E-2</v>
      </c>
    </row>
    <row r="2209" spans="1:21" x14ac:dyDescent="0.2">
      <c r="A2209">
        <v>2384</v>
      </c>
      <c r="B2209" t="s">
        <v>10696</v>
      </c>
      <c r="C2209" s="1">
        <v>42963</v>
      </c>
      <c r="D2209" s="1">
        <v>42969</v>
      </c>
      <c r="E2209" s="7">
        <f>SuperStoreData[[#This Row],[Ship Date]]-SuperStoreData[[#This Row],[Order Date]]</f>
        <v>6</v>
      </c>
      <c r="F2209" t="s">
        <v>18</v>
      </c>
      <c r="G2209" t="s">
        <v>1708</v>
      </c>
      <c r="H2209" t="s">
        <v>3670</v>
      </c>
      <c r="I2209" t="str">
        <f>PROPER(SuperStoreData[[#This Row],[Customer Name]])</f>
        <v>Christina Vanderzanden</v>
      </c>
      <c r="J2209" t="s">
        <v>32</v>
      </c>
      <c r="K2209">
        <v>93727</v>
      </c>
      <c r="L2209" t="str">
        <f>_xlfn.XLOOKUP(SuperStoreData[[#This Row],[Zip Code]],ZipCodeTable[Zip Code],ZipCodeTable[City])</f>
        <v>Fresno</v>
      </c>
      <c r="M2209" t="str">
        <f>_xlfn.XLOOKUP(SuperStoreData[[#This Row],[Zip Code]],ZipCodeTable[Zip Code],ZipCodeTable[State])</f>
        <v>CA</v>
      </c>
      <c r="N2209" t="s">
        <v>68</v>
      </c>
      <c r="O2209" t="s">
        <v>4072</v>
      </c>
      <c r="P2209" t="s">
        <v>25</v>
      </c>
      <c r="Q2209" t="s">
        <v>52</v>
      </c>
      <c r="R2209" t="s">
        <v>721</v>
      </c>
      <c r="S2209" s="5">
        <v>16.02</v>
      </c>
      <c r="T2209" s="5">
        <v>3.5993554826080598</v>
      </c>
      <c r="U2209" s="6">
        <f>SuperStoreData[[#This Row],[Profit]]/SuperStoreData[[#This Row],[Sales]]</f>
        <v>0.22467886907665793</v>
      </c>
    </row>
    <row r="2210" spans="1:21" x14ac:dyDescent="0.2">
      <c r="A2210">
        <v>3349</v>
      </c>
      <c r="B2210" t="s">
        <v>4600</v>
      </c>
      <c r="C2210" s="1">
        <v>43220</v>
      </c>
      <c r="D2210" s="1">
        <v>43226</v>
      </c>
      <c r="E2210" s="7">
        <f>SuperStoreData[[#This Row],[Ship Date]]-SuperStoreData[[#This Row],[Order Date]]</f>
        <v>6</v>
      </c>
      <c r="F2210" t="s">
        <v>18</v>
      </c>
      <c r="G2210" t="s">
        <v>4096</v>
      </c>
      <c r="H2210" t="s">
        <v>4097</v>
      </c>
      <c r="I2210" t="str">
        <f>PROPER(SuperStoreData[[#This Row],[Customer Name]])</f>
        <v>Alan Haines</v>
      </c>
      <c r="J2210" t="s">
        <v>82</v>
      </c>
      <c r="K2210">
        <v>60623</v>
      </c>
      <c r="L2210" t="str">
        <f>_xlfn.XLOOKUP(SuperStoreData[[#This Row],[Zip Code]],ZipCodeTable[Zip Code],ZipCodeTable[City])</f>
        <v>Chicago</v>
      </c>
      <c r="M2210" t="str">
        <f>_xlfn.XLOOKUP(SuperStoreData[[#This Row],[Zip Code]],ZipCodeTable[Zip Code],ZipCodeTable[State])</f>
        <v>IL</v>
      </c>
      <c r="N2210" t="s">
        <v>23</v>
      </c>
      <c r="O2210" t="s">
        <v>1297</v>
      </c>
      <c r="P2210" t="s">
        <v>25</v>
      </c>
      <c r="Q2210" t="s">
        <v>26</v>
      </c>
      <c r="R2210" t="s">
        <v>1298</v>
      </c>
      <c r="S2210" s="5">
        <v>16.03</v>
      </c>
      <c r="T2210" s="5">
        <v>0.94947471690038299</v>
      </c>
      <c r="U2210" s="6">
        <f>SuperStoreData[[#This Row],[Profit]]/SuperStoreData[[#This Row],[Sales]]</f>
        <v>5.923111147226344E-2</v>
      </c>
    </row>
    <row r="2211" spans="1:21" x14ac:dyDescent="0.2">
      <c r="A2211">
        <v>8317</v>
      </c>
      <c r="B2211" t="s">
        <v>7528</v>
      </c>
      <c r="C2211" s="1">
        <v>42301</v>
      </c>
      <c r="D2211" s="1">
        <v>42301</v>
      </c>
      <c r="E2211" s="7">
        <f>SuperStoreData[[#This Row],[Ship Date]]-SuperStoreData[[#This Row],[Order Date]]</f>
        <v>0</v>
      </c>
      <c r="F2211" t="s">
        <v>29</v>
      </c>
      <c r="G2211" t="s">
        <v>1992</v>
      </c>
      <c r="H2211" t="s">
        <v>7079</v>
      </c>
      <c r="I2211" t="str">
        <f>PROPER(SuperStoreData[[#This Row],[Customer Name]])</f>
        <v>Paul Van Hugh</v>
      </c>
      <c r="J2211" t="s">
        <v>21</v>
      </c>
      <c r="K2211">
        <v>77573</v>
      </c>
      <c r="L2211" t="str">
        <f>_xlfn.XLOOKUP(SuperStoreData[[#This Row],[Zip Code]],ZipCodeTable[Zip Code],ZipCodeTable[City])</f>
        <v>League City</v>
      </c>
      <c r="M2211" t="str">
        <f>_xlfn.XLOOKUP(SuperStoreData[[#This Row],[Zip Code]],ZipCodeTable[Zip Code],ZipCodeTable[State])</f>
        <v>TX</v>
      </c>
      <c r="N2211" t="s">
        <v>23</v>
      </c>
      <c r="O2211" t="s">
        <v>6603</v>
      </c>
      <c r="P2211" t="s">
        <v>25</v>
      </c>
      <c r="Q2211" t="s">
        <v>91</v>
      </c>
      <c r="R2211" t="s">
        <v>6604</v>
      </c>
      <c r="S2211" s="5">
        <v>16.032</v>
      </c>
      <c r="T2211" s="5">
        <v>2.2978535679542702</v>
      </c>
      <c r="U2211" s="6">
        <f>SuperStoreData[[#This Row],[Profit]]/SuperStoreData[[#This Row],[Sales]]</f>
        <v>0.14332918961790608</v>
      </c>
    </row>
    <row r="2212" spans="1:21" x14ac:dyDescent="0.2">
      <c r="A2212">
        <v>8159</v>
      </c>
      <c r="B2212" t="s">
        <v>11091</v>
      </c>
      <c r="C2212" s="1">
        <v>42821</v>
      </c>
      <c r="D2212" s="1">
        <v>42825</v>
      </c>
      <c r="E2212" s="7">
        <f>SuperStoreData[[#This Row],[Ship Date]]-SuperStoreData[[#This Row],[Order Date]]</f>
        <v>4</v>
      </c>
      <c r="F2212" t="s">
        <v>29</v>
      </c>
      <c r="G2212" t="s">
        <v>4775</v>
      </c>
      <c r="H2212" t="s">
        <v>5618</v>
      </c>
      <c r="I2212" t="str">
        <f>PROPER(SuperStoreData[[#This Row],[Customer Name]])</f>
        <v>Karen Bern</v>
      </c>
      <c r="J2212" t="s">
        <v>82</v>
      </c>
      <c r="K2212">
        <v>79762</v>
      </c>
      <c r="L2212" t="str">
        <f>_xlfn.XLOOKUP(SuperStoreData[[#This Row],[Zip Code]],ZipCodeTable[Zip Code],ZipCodeTable[City])</f>
        <v>Odessa</v>
      </c>
      <c r="M2212" t="str">
        <f>_xlfn.XLOOKUP(SuperStoreData[[#This Row],[Zip Code]],ZipCodeTable[Zip Code],ZipCodeTable[State])</f>
        <v>TX</v>
      </c>
      <c r="N2212" t="s">
        <v>23</v>
      </c>
      <c r="O2212" t="s">
        <v>1275</v>
      </c>
      <c r="P2212" t="s">
        <v>25</v>
      </c>
      <c r="Q2212" t="s">
        <v>91</v>
      </c>
      <c r="R2212" t="s">
        <v>1276</v>
      </c>
      <c r="S2212" s="5">
        <v>16.032</v>
      </c>
      <c r="T2212" s="5">
        <v>5.2698390292871702</v>
      </c>
      <c r="U2212" s="6">
        <f>SuperStoreData[[#This Row],[Profit]]/SuperStoreData[[#This Row],[Sales]]</f>
        <v>0.32870752428188438</v>
      </c>
    </row>
    <row r="2213" spans="1:21" x14ac:dyDescent="0.2">
      <c r="A2213">
        <v>3793</v>
      </c>
      <c r="B2213" t="s">
        <v>11099</v>
      </c>
      <c r="C2213" s="1">
        <v>43092</v>
      </c>
      <c r="D2213" s="1">
        <v>43095</v>
      </c>
      <c r="E2213" s="7">
        <f>SuperStoreData[[#This Row],[Ship Date]]-SuperStoreData[[#This Row],[Order Date]]</f>
        <v>3</v>
      </c>
      <c r="F2213" t="s">
        <v>18</v>
      </c>
      <c r="G2213" t="s">
        <v>2513</v>
      </c>
      <c r="H2213" t="s">
        <v>2514</v>
      </c>
      <c r="I2213" t="str">
        <f>PROPER(SuperStoreData[[#This Row],[Customer Name]])</f>
        <v>Bill Tyler</v>
      </c>
      <c r="J2213" t="s">
        <v>82</v>
      </c>
      <c r="K2213">
        <v>16602</v>
      </c>
      <c r="L2213" t="str">
        <f>_xlfn.XLOOKUP(SuperStoreData[[#This Row],[Zip Code]],ZipCodeTable[Zip Code],ZipCodeTable[City])</f>
        <v>Altoona</v>
      </c>
      <c r="M2213" t="str">
        <f>_xlfn.XLOOKUP(SuperStoreData[[#This Row],[Zip Code]],ZipCodeTable[Zip Code],ZipCodeTable[State])</f>
        <v>PA</v>
      </c>
      <c r="N2213" t="s">
        <v>46</v>
      </c>
      <c r="O2213" t="s">
        <v>9199</v>
      </c>
      <c r="P2213" t="s">
        <v>25</v>
      </c>
      <c r="Q2213" t="s">
        <v>52</v>
      </c>
      <c r="R2213" t="s">
        <v>9200</v>
      </c>
      <c r="S2213" s="5">
        <v>16.032</v>
      </c>
      <c r="T2213" s="5">
        <v>4.1731329041025802</v>
      </c>
      <c r="U2213" s="6">
        <f>SuperStoreData[[#This Row],[Profit]]/SuperStoreData[[#This Row],[Sales]]</f>
        <v>0.26030020609422283</v>
      </c>
    </row>
    <row r="2214" spans="1:21" x14ac:dyDescent="0.2">
      <c r="A2214">
        <v>1500</v>
      </c>
      <c r="B2214" t="s">
        <v>7692</v>
      </c>
      <c r="C2214" s="1">
        <v>43340</v>
      </c>
      <c r="D2214" s="1">
        <v>43344</v>
      </c>
      <c r="E2214" s="7">
        <f>SuperStoreData[[#This Row],[Ship Date]]-SuperStoreData[[#This Row],[Order Date]]</f>
        <v>4</v>
      </c>
      <c r="F2214" t="s">
        <v>29</v>
      </c>
      <c r="G2214" t="s">
        <v>3212</v>
      </c>
      <c r="H2214" t="s">
        <v>3213</v>
      </c>
      <c r="I2214" t="str">
        <f>PROPER(SuperStoreData[[#This Row],[Customer Name]])</f>
        <v>Nathan Gelder</v>
      </c>
      <c r="J2214" t="s">
        <v>32</v>
      </c>
      <c r="K2214">
        <v>78745</v>
      </c>
      <c r="L2214" t="str">
        <f>_xlfn.XLOOKUP(SuperStoreData[[#This Row],[Zip Code]],ZipCodeTable[Zip Code],ZipCodeTable[City])</f>
        <v>Austin</v>
      </c>
      <c r="M2214" t="str">
        <f>_xlfn.XLOOKUP(SuperStoreData[[#This Row],[Zip Code]],ZipCodeTable[Zip Code],ZipCodeTable[State])</f>
        <v>TX</v>
      </c>
      <c r="N2214" t="s">
        <v>23</v>
      </c>
      <c r="O2214" t="s">
        <v>4966</v>
      </c>
      <c r="P2214" t="s">
        <v>25</v>
      </c>
      <c r="Q2214" t="s">
        <v>91</v>
      </c>
      <c r="R2214" t="s">
        <v>4967</v>
      </c>
      <c r="S2214" s="5">
        <v>16.056000000000001</v>
      </c>
      <c r="T2214" s="5">
        <v>2.4762122242475799</v>
      </c>
      <c r="U2214" s="6">
        <f>SuperStoreData[[#This Row],[Profit]]/SuperStoreData[[#This Row],[Sales]]</f>
        <v>0.15422348182907197</v>
      </c>
    </row>
    <row r="2215" spans="1:21" x14ac:dyDescent="0.2">
      <c r="A2215">
        <v>200</v>
      </c>
      <c r="B2215" t="s">
        <v>4964</v>
      </c>
      <c r="C2215" s="1">
        <v>42571</v>
      </c>
      <c r="D2215" s="1">
        <v>42576</v>
      </c>
      <c r="E2215" s="7">
        <f>SuperStoreData[[#This Row],[Ship Date]]-SuperStoreData[[#This Row],[Order Date]]</f>
        <v>5</v>
      </c>
      <c r="F2215" t="s">
        <v>29</v>
      </c>
      <c r="G2215" t="s">
        <v>1115</v>
      </c>
      <c r="H2215" t="s">
        <v>4965</v>
      </c>
      <c r="I2215" t="str">
        <f>PROPER(SuperStoreData[[#This Row],[Customer Name]])</f>
        <v>Fred Hopkins</v>
      </c>
      <c r="J2215" t="s">
        <v>82</v>
      </c>
      <c r="K2215">
        <v>19120</v>
      </c>
      <c r="L2215" t="str">
        <f>_xlfn.XLOOKUP(SuperStoreData[[#This Row],[Zip Code]],ZipCodeTable[Zip Code],ZipCodeTable[City])</f>
        <v>Philadelphia</v>
      </c>
      <c r="M2215" t="str">
        <f>_xlfn.XLOOKUP(SuperStoreData[[#This Row],[Zip Code]],ZipCodeTable[Zip Code],ZipCodeTable[State])</f>
        <v>PA</v>
      </c>
      <c r="N2215" t="s">
        <v>46</v>
      </c>
      <c r="O2215" t="s">
        <v>4966</v>
      </c>
      <c r="P2215" t="s">
        <v>25</v>
      </c>
      <c r="Q2215" t="s">
        <v>91</v>
      </c>
      <c r="R2215" t="s">
        <v>4967</v>
      </c>
      <c r="S2215" s="5">
        <v>16.056000000000001</v>
      </c>
      <c r="T2215" s="5">
        <v>2.65176482197678</v>
      </c>
      <c r="U2215" s="6">
        <f>SuperStoreData[[#This Row],[Profit]]/SuperStoreData[[#This Row],[Sales]]</f>
        <v>0.16515725099506601</v>
      </c>
    </row>
    <row r="2216" spans="1:21" x14ac:dyDescent="0.2">
      <c r="A2216">
        <v>9209</v>
      </c>
      <c r="B2216" t="s">
        <v>2810</v>
      </c>
      <c r="C2216" s="1">
        <v>42164</v>
      </c>
      <c r="D2216" s="1">
        <v>42171</v>
      </c>
      <c r="E2216" s="7">
        <f>SuperStoreData[[#This Row],[Ship Date]]-SuperStoreData[[#This Row],[Order Date]]</f>
        <v>7</v>
      </c>
      <c r="F2216" t="s">
        <v>129</v>
      </c>
      <c r="G2216" t="s">
        <v>2811</v>
      </c>
      <c r="H2216" t="s">
        <v>2812</v>
      </c>
      <c r="I2216" t="str">
        <f>PROPER(SuperStoreData[[#This Row],[Customer Name]])</f>
        <v>Scot Coram</v>
      </c>
      <c r="J2216" t="s">
        <v>82</v>
      </c>
      <c r="K2216">
        <v>98105</v>
      </c>
      <c r="L2216" t="str">
        <f>_xlfn.XLOOKUP(SuperStoreData[[#This Row],[Zip Code]],ZipCodeTable[Zip Code],ZipCodeTable[City])</f>
        <v>Seattle</v>
      </c>
      <c r="M2216" t="str">
        <f>_xlfn.XLOOKUP(SuperStoreData[[#This Row],[Zip Code]],ZipCodeTable[Zip Code],ZipCodeTable[State])</f>
        <v>WA</v>
      </c>
      <c r="N2216" t="s">
        <v>68</v>
      </c>
      <c r="O2216" t="s">
        <v>2813</v>
      </c>
      <c r="P2216" t="s">
        <v>25</v>
      </c>
      <c r="Q2216" t="s">
        <v>61</v>
      </c>
      <c r="R2216" t="s">
        <v>2814</v>
      </c>
      <c r="S2216" s="5">
        <v>16.059999999999999</v>
      </c>
      <c r="T2216" s="5">
        <v>1.1198217309434999</v>
      </c>
      <c r="U2216" s="6">
        <f>SuperStoreData[[#This Row],[Profit]]/SuperStoreData[[#This Row],[Sales]]</f>
        <v>6.9727380507067241E-2</v>
      </c>
    </row>
    <row r="2217" spans="1:21" x14ac:dyDescent="0.2">
      <c r="A2217">
        <v>3917</v>
      </c>
      <c r="B2217" t="s">
        <v>9168</v>
      </c>
      <c r="C2217" s="1">
        <v>42046</v>
      </c>
      <c r="D2217" s="1">
        <v>42050</v>
      </c>
      <c r="E2217" s="7">
        <f>SuperStoreData[[#This Row],[Ship Date]]-SuperStoreData[[#This Row],[Order Date]]</f>
        <v>4</v>
      </c>
      <c r="F2217" t="s">
        <v>29</v>
      </c>
      <c r="G2217" t="s">
        <v>5117</v>
      </c>
      <c r="H2217" t="s">
        <v>5118</v>
      </c>
      <c r="I2217" t="str">
        <f>PROPER(SuperStoreData[[#This Row],[Customer Name]])</f>
        <v>Maris Laware</v>
      </c>
      <c r="J2217" t="s">
        <v>32</v>
      </c>
      <c r="K2217">
        <v>85023</v>
      </c>
      <c r="L2217" t="str">
        <f>_xlfn.XLOOKUP(SuperStoreData[[#This Row],[Zip Code]],ZipCodeTable[Zip Code],ZipCodeTable[City])</f>
        <v>Phoenix</v>
      </c>
      <c r="M2217" t="str">
        <f>_xlfn.XLOOKUP(SuperStoreData[[#This Row],[Zip Code]],ZipCodeTable[Zip Code],ZipCodeTable[State])</f>
        <v>AZ</v>
      </c>
      <c r="N2217" t="s">
        <v>68</v>
      </c>
      <c r="O2217" t="s">
        <v>1572</v>
      </c>
      <c r="P2217" t="s">
        <v>25</v>
      </c>
      <c r="Q2217" t="s">
        <v>91</v>
      </c>
      <c r="R2217" t="s">
        <v>1573</v>
      </c>
      <c r="S2217" s="5">
        <v>16.096</v>
      </c>
      <c r="T2217" s="5">
        <v>4.9645125063579796</v>
      </c>
      <c r="U2217" s="6">
        <f>SuperStoreData[[#This Row],[Profit]]/SuperStoreData[[#This Row],[Sales]]</f>
        <v>0.30843144298943709</v>
      </c>
    </row>
    <row r="2218" spans="1:21" x14ac:dyDescent="0.2">
      <c r="A2218">
        <v>6563</v>
      </c>
      <c r="B2218" t="s">
        <v>5303</v>
      </c>
      <c r="C2218" s="1">
        <v>42562</v>
      </c>
      <c r="D2218" s="1">
        <v>42564</v>
      </c>
      <c r="E2218" s="7">
        <f>SuperStoreData[[#This Row],[Ship Date]]-SuperStoreData[[#This Row],[Order Date]]</f>
        <v>2</v>
      </c>
      <c r="F2218" t="s">
        <v>29</v>
      </c>
      <c r="G2218" t="s">
        <v>3568</v>
      </c>
      <c r="H2218" t="s">
        <v>3569</v>
      </c>
      <c r="I2218" t="str">
        <f>PROPER(SuperStoreData[[#This Row],[Customer Name]])</f>
        <v>Carol Triggs</v>
      </c>
      <c r="J2218" t="s">
        <v>32</v>
      </c>
      <c r="K2218">
        <v>1841</v>
      </c>
      <c r="L2218" t="str">
        <f>_xlfn.XLOOKUP(SuperStoreData[[#This Row],[Zip Code]],ZipCodeTable[Zip Code],ZipCodeTable[City])</f>
        <v>Lawrence</v>
      </c>
      <c r="M2218" t="str">
        <f>_xlfn.XLOOKUP(SuperStoreData[[#This Row],[Zip Code]],ZipCodeTable[Zip Code],ZipCodeTable[State])</f>
        <v>MA</v>
      </c>
      <c r="N2218" t="s">
        <v>46</v>
      </c>
      <c r="O2218" t="s">
        <v>1568</v>
      </c>
      <c r="P2218" t="s">
        <v>25</v>
      </c>
      <c r="Q2218" t="s">
        <v>26</v>
      </c>
      <c r="R2218" t="s">
        <v>1569</v>
      </c>
      <c r="S2218" s="5">
        <v>16.14</v>
      </c>
      <c r="T2218" s="5">
        <v>0.98188979123755105</v>
      </c>
      <c r="U2218" s="6">
        <f>SuperStoreData[[#This Row],[Profit]]/SuperStoreData[[#This Row],[Sales]]</f>
        <v>6.0835798713602909E-2</v>
      </c>
    </row>
    <row r="2219" spans="1:21" x14ac:dyDescent="0.2">
      <c r="A2219">
        <v>6048</v>
      </c>
      <c r="B2219" t="s">
        <v>5614</v>
      </c>
      <c r="C2219" s="1">
        <v>43310</v>
      </c>
      <c r="D2219" s="1">
        <v>43315</v>
      </c>
      <c r="E2219" s="7">
        <f>SuperStoreData[[#This Row],[Ship Date]]-SuperStoreData[[#This Row],[Order Date]]</f>
        <v>5</v>
      </c>
      <c r="F2219" t="s">
        <v>29</v>
      </c>
      <c r="G2219" t="s">
        <v>5615</v>
      </c>
      <c r="H2219" t="s">
        <v>5616</v>
      </c>
      <c r="I2219" t="str">
        <f>PROPER(SuperStoreData[[#This Row],[Customer Name]])</f>
        <v>Christine Phan</v>
      </c>
      <c r="J2219" t="s">
        <v>82</v>
      </c>
      <c r="K2219">
        <v>33142</v>
      </c>
      <c r="L2219" t="str">
        <f>_xlfn.XLOOKUP(SuperStoreData[[#This Row],[Zip Code]],ZipCodeTable[Zip Code],ZipCodeTable[City])</f>
        <v>Miami</v>
      </c>
      <c r="M2219" t="str">
        <f>_xlfn.XLOOKUP(SuperStoreData[[#This Row],[Zip Code]],ZipCodeTable[Zip Code],ZipCodeTable[State])</f>
        <v>FL</v>
      </c>
      <c r="N2219" t="s">
        <v>85</v>
      </c>
      <c r="O2219" t="s">
        <v>211</v>
      </c>
      <c r="P2219" t="s">
        <v>25</v>
      </c>
      <c r="Q2219" t="s">
        <v>26</v>
      </c>
      <c r="R2219" t="s">
        <v>212</v>
      </c>
      <c r="S2219" s="5">
        <v>16.146000000000001</v>
      </c>
      <c r="T2219" s="5">
        <v>4.24080269562329</v>
      </c>
      <c r="U2219" s="6">
        <f>SuperStoreData[[#This Row],[Profit]]/SuperStoreData[[#This Row],[Sales]]</f>
        <v>0.26265345569325466</v>
      </c>
    </row>
    <row r="2220" spans="1:21" x14ac:dyDescent="0.2">
      <c r="A2220">
        <v>1810</v>
      </c>
      <c r="B2220" t="s">
        <v>10430</v>
      </c>
      <c r="C2220" s="1">
        <v>42427</v>
      </c>
      <c r="D2220" s="1">
        <v>42430</v>
      </c>
      <c r="E2220" s="7">
        <f>SuperStoreData[[#This Row],[Ship Date]]-SuperStoreData[[#This Row],[Order Date]]</f>
        <v>3</v>
      </c>
      <c r="F2220" t="s">
        <v>29</v>
      </c>
      <c r="G2220" t="s">
        <v>599</v>
      </c>
      <c r="H2220" t="s">
        <v>600</v>
      </c>
      <c r="I2220" t="str">
        <f>PROPER(SuperStoreData[[#This Row],[Customer Name]])</f>
        <v>Heather Kirkland</v>
      </c>
      <c r="J2220" t="s">
        <v>82</v>
      </c>
      <c r="K2220">
        <v>60610</v>
      </c>
      <c r="L2220" t="str">
        <f>_xlfn.XLOOKUP(SuperStoreData[[#This Row],[Zip Code]],ZipCodeTable[Zip Code],ZipCodeTable[City])</f>
        <v>Chicago</v>
      </c>
      <c r="M2220" t="str">
        <f>_xlfn.XLOOKUP(SuperStoreData[[#This Row],[Zip Code]],ZipCodeTable[Zip Code],ZipCodeTable[State])</f>
        <v>IL</v>
      </c>
      <c r="N2220" t="s">
        <v>23</v>
      </c>
      <c r="O2220" t="s">
        <v>1129</v>
      </c>
      <c r="P2220" t="s">
        <v>48</v>
      </c>
      <c r="Q2220" t="s">
        <v>49</v>
      </c>
      <c r="R2220" t="s">
        <v>1130</v>
      </c>
      <c r="S2220" s="5">
        <v>16.155999999999999</v>
      </c>
      <c r="T2220" s="5">
        <v>1.3264638080943201</v>
      </c>
      <c r="U2220" s="6">
        <f>SuperStoreData[[#This Row],[Profit]]/SuperStoreData[[#This Row],[Sales]]</f>
        <v>8.2103479084818035E-2</v>
      </c>
    </row>
    <row r="2221" spans="1:21" x14ac:dyDescent="0.2">
      <c r="A2221">
        <v>5467</v>
      </c>
      <c r="B2221" t="s">
        <v>8065</v>
      </c>
      <c r="C2221" s="1">
        <v>43012</v>
      </c>
      <c r="D2221" s="1">
        <v>43012</v>
      </c>
      <c r="E2221" s="7">
        <f>SuperStoreData[[#This Row],[Ship Date]]-SuperStoreData[[#This Row],[Order Date]]</f>
        <v>0</v>
      </c>
      <c r="F2221" t="s">
        <v>129</v>
      </c>
      <c r="G2221" t="s">
        <v>152</v>
      </c>
      <c r="H2221" t="s">
        <v>153</v>
      </c>
      <c r="I2221" t="str">
        <f>PROPER(SuperStoreData[[#This Row],[Customer Name]])</f>
        <v>Shui Tom</v>
      </c>
      <c r="J2221" t="s">
        <v>32</v>
      </c>
      <c r="K2221">
        <v>77095</v>
      </c>
      <c r="L2221" t="str">
        <f>_xlfn.XLOOKUP(SuperStoreData[[#This Row],[Zip Code]],ZipCodeTable[Zip Code],ZipCodeTable[City])</f>
        <v>Houston</v>
      </c>
      <c r="M2221" t="str">
        <f>_xlfn.XLOOKUP(SuperStoreData[[#This Row],[Zip Code]],ZipCodeTable[Zip Code],ZipCodeTable[State])</f>
        <v>TX</v>
      </c>
      <c r="N2221" t="s">
        <v>23</v>
      </c>
      <c r="O2221" t="s">
        <v>8066</v>
      </c>
      <c r="P2221" t="s">
        <v>25</v>
      </c>
      <c r="Q2221" t="s">
        <v>91</v>
      </c>
      <c r="R2221" t="s">
        <v>8067</v>
      </c>
      <c r="S2221" s="5">
        <v>16.175999999999998</v>
      </c>
      <c r="T2221" s="5">
        <v>4.7215931350815996</v>
      </c>
      <c r="U2221" s="6">
        <f>SuperStoreData[[#This Row],[Profit]]/SuperStoreData[[#This Row],[Sales]]</f>
        <v>0.29188879420633035</v>
      </c>
    </row>
    <row r="2222" spans="1:21" x14ac:dyDescent="0.2">
      <c r="A2222">
        <v>3438</v>
      </c>
      <c r="B2222" t="s">
        <v>11716</v>
      </c>
      <c r="C2222" s="1">
        <v>42588</v>
      </c>
      <c r="D2222" s="1">
        <v>42592</v>
      </c>
      <c r="E2222" s="7">
        <f>SuperStoreData[[#This Row],[Ship Date]]-SuperStoreData[[#This Row],[Order Date]]</f>
        <v>4</v>
      </c>
      <c r="F2222" t="s">
        <v>489</v>
      </c>
      <c r="G2222" t="s">
        <v>7006</v>
      </c>
      <c r="H2222" t="s">
        <v>7007</v>
      </c>
      <c r="I2222" t="str">
        <f>PROPER(SuperStoreData[[#This Row],[Customer Name]])</f>
        <v>Ryan Akin</v>
      </c>
      <c r="J2222" t="s">
        <v>32</v>
      </c>
      <c r="K2222">
        <v>75217</v>
      </c>
      <c r="L2222" t="str">
        <f>_xlfn.XLOOKUP(SuperStoreData[[#This Row],[Zip Code]],ZipCodeTable[Zip Code],ZipCodeTable[City])</f>
        <v>Dallas</v>
      </c>
      <c r="M2222" t="str">
        <f>_xlfn.XLOOKUP(SuperStoreData[[#This Row],[Zip Code]],ZipCodeTable[Zip Code],ZipCodeTable[State])</f>
        <v>TX</v>
      </c>
      <c r="N2222" t="s">
        <v>23</v>
      </c>
      <c r="O2222" t="s">
        <v>2232</v>
      </c>
      <c r="P2222" t="s">
        <v>48</v>
      </c>
      <c r="Q2222" t="s">
        <v>49</v>
      </c>
      <c r="R2222" t="s">
        <v>2233</v>
      </c>
      <c r="S2222" s="5">
        <v>16.192</v>
      </c>
      <c r="T2222" s="5">
        <v>3.9095166305007201</v>
      </c>
      <c r="U2222" s="6">
        <f>SuperStoreData[[#This Row],[Profit]]/SuperStoreData[[#This Row],[Sales]]</f>
        <v>0.24144742036195158</v>
      </c>
    </row>
    <row r="2223" spans="1:21" x14ac:dyDescent="0.2">
      <c r="A2223">
        <v>7888</v>
      </c>
      <c r="B2223" t="s">
        <v>3286</v>
      </c>
      <c r="C2223" s="1">
        <v>42534</v>
      </c>
      <c r="D2223" s="1">
        <v>42535</v>
      </c>
      <c r="E2223" s="7">
        <f>SuperStoreData[[#This Row],[Ship Date]]-SuperStoreData[[#This Row],[Order Date]]</f>
        <v>1</v>
      </c>
      <c r="F2223" t="s">
        <v>129</v>
      </c>
      <c r="G2223" t="s">
        <v>2580</v>
      </c>
      <c r="H2223" t="s">
        <v>2581</v>
      </c>
      <c r="I2223" t="str">
        <f>PROPER(SuperStoreData[[#This Row],[Customer Name]])</f>
        <v>Lena Cacioppo</v>
      </c>
      <c r="J2223" t="s">
        <v>32</v>
      </c>
      <c r="K2223">
        <v>80229</v>
      </c>
      <c r="L2223" t="str">
        <f>_xlfn.XLOOKUP(SuperStoreData[[#This Row],[Zip Code]],ZipCodeTable[Zip Code],ZipCodeTable[City])</f>
        <v>Denver</v>
      </c>
      <c r="M2223" t="str">
        <f>_xlfn.XLOOKUP(SuperStoreData[[#This Row],[Zip Code]],ZipCodeTable[Zip Code],ZipCodeTable[State])</f>
        <v>CO</v>
      </c>
      <c r="N2223" t="s">
        <v>68</v>
      </c>
      <c r="O2223" t="s">
        <v>3287</v>
      </c>
      <c r="P2223" t="s">
        <v>48</v>
      </c>
      <c r="Q2223" t="s">
        <v>49</v>
      </c>
      <c r="R2223" t="s">
        <v>3288</v>
      </c>
      <c r="S2223" s="5">
        <v>16.192</v>
      </c>
      <c r="T2223" s="5">
        <v>4.7807898086023197</v>
      </c>
      <c r="U2223" s="6">
        <f>SuperStoreData[[#This Row],[Profit]]/SuperStoreData[[#This Row],[Sales]]</f>
        <v>0.29525628758660571</v>
      </c>
    </row>
    <row r="2224" spans="1:21" x14ac:dyDescent="0.2">
      <c r="A2224">
        <v>1959</v>
      </c>
      <c r="B2224" t="s">
        <v>6873</v>
      </c>
      <c r="C2224" s="1">
        <v>42970</v>
      </c>
      <c r="D2224" s="1">
        <v>42977</v>
      </c>
      <c r="E2224" s="7">
        <f>SuperStoreData[[#This Row],[Ship Date]]-SuperStoreData[[#This Row],[Order Date]]</f>
        <v>7</v>
      </c>
      <c r="F2224" t="s">
        <v>129</v>
      </c>
      <c r="G2224" t="s">
        <v>6874</v>
      </c>
      <c r="H2224" t="s">
        <v>6875</v>
      </c>
      <c r="I2224" t="str">
        <f>PROPER(SuperStoreData[[#This Row],[Customer Name]])</f>
        <v>Robert Waldorf</v>
      </c>
      <c r="J2224" t="s">
        <v>32</v>
      </c>
      <c r="K2224">
        <v>65807</v>
      </c>
      <c r="L2224" t="str">
        <f>_xlfn.XLOOKUP(SuperStoreData[[#This Row],[Zip Code]],ZipCodeTable[Zip Code],ZipCodeTable[City])</f>
        <v>Springfield</v>
      </c>
      <c r="M2224" t="str">
        <f>_xlfn.XLOOKUP(SuperStoreData[[#This Row],[Zip Code]],ZipCodeTable[Zip Code],ZipCodeTable[State])</f>
        <v>MO</v>
      </c>
      <c r="N2224" t="s">
        <v>23</v>
      </c>
      <c r="O2224" t="s">
        <v>4860</v>
      </c>
      <c r="P2224" t="s">
        <v>25</v>
      </c>
      <c r="Q2224" t="s">
        <v>26</v>
      </c>
      <c r="R2224" t="s">
        <v>4861</v>
      </c>
      <c r="S2224" s="5">
        <v>16.2</v>
      </c>
      <c r="T2224" s="5">
        <v>1.68576037378697</v>
      </c>
      <c r="U2224" s="6">
        <f>SuperStoreData[[#This Row],[Profit]]/SuperStoreData[[#This Row],[Sales]]</f>
        <v>0.10405928233252902</v>
      </c>
    </row>
    <row r="2225" spans="1:21" x14ac:dyDescent="0.2">
      <c r="A2225">
        <v>1875</v>
      </c>
      <c r="B2225" t="s">
        <v>3509</v>
      </c>
      <c r="C2225" s="1">
        <v>42891</v>
      </c>
      <c r="D2225" s="1">
        <v>42895</v>
      </c>
      <c r="E2225" s="7">
        <f>SuperStoreData[[#This Row],[Ship Date]]-SuperStoreData[[#This Row],[Order Date]]</f>
        <v>4</v>
      </c>
      <c r="F2225" t="s">
        <v>29</v>
      </c>
      <c r="G2225" t="s">
        <v>3217</v>
      </c>
      <c r="H2225" t="s">
        <v>3218</v>
      </c>
      <c r="I2225" t="str">
        <f>PROPER(SuperStoreData[[#This Row],[Customer Name]])</f>
        <v>Mark Packer</v>
      </c>
      <c r="J2225" t="s">
        <v>21</v>
      </c>
      <c r="K2225">
        <v>43229</v>
      </c>
      <c r="L2225" t="str">
        <f>_xlfn.XLOOKUP(SuperStoreData[[#This Row],[Zip Code]],ZipCodeTable[Zip Code],ZipCodeTable[City])</f>
        <v>Columbus</v>
      </c>
      <c r="M2225" t="str">
        <f>_xlfn.XLOOKUP(SuperStoreData[[#This Row],[Zip Code]],ZipCodeTable[Zip Code],ZipCodeTable[State])</f>
        <v>OH</v>
      </c>
      <c r="N2225" t="s">
        <v>46</v>
      </c>
      <c r="O2225" t="s">
        <v>3510</v>
      </c>
      <c r="P2225" t="s">
        <v>25</v>
      </c>
      <c r="Q2225" t="s">
        <v>91</v>
      </c>
      <c r="R2225" t="s">
        <v>187</v>
      </c>
      <c r="S2225" s="5">
        <v>16.224</v>
      </c>
      <c r="T2225" s="5">
        <v>0.205327789181906</v>
      </c>
      <c r="U2225" s="6">
        <f>SuperStoreData[[#This Row],[Profit]]/SuperStoreData[[#This Row],[Sales]]</f>
        <v>1.2655805546222016E-2</v>
      </c>
    </row>
    <row r="2226" spans="1:21" x14ac:dyDescent="0.2">
      <c r="A2226">
        <v>2575</v>
      </c>
      <c r="B2226" t="s">
        <v>10219</v>
      </c>
      <c r="C2226" s="1">
        <v>43430</v>
      </c>
      <c r="D2226" s="1">
        <v>43435</v>
      </c>
      <c r="E2226" s="7">
        <f>SuperStoreData[[#This Row],[Ship Date]]-SuperStoreData[[#This Row],[Order Date]]</f>
        <v>5</v>
      </c>
      <c r="F2226" t="s">
        <v>29</v>
      </c>
      <c r="G2226" t="s">
        <v>4597</v>
      </c>
      <c r="H2226" t="s">
        <v>4598</v>
      </c>
      <c r="I2226" t="str">
        <f>PROPER(SuperStoreData[[#This Row],[Customer Name]])</f>
        <v>Ruben Ausman</v>
      </c>
      <c r="J2226" t="s">
        <v>82</v>
      </c>
      <c r="K2226">
        <v>31907</v>
      </c>
      <c r="L2226" t="str">
        <f>_xlfn.XLOOKUP(SuperStoreData[[#This Row],[Zip Code]],ZipCodeTable[Zip Code],ZipCodeTable[City])</f>
        <v>Columbus</v>
      </c>
      <c r="M2226" t="str">
        <f>_xlfn.XLOOKUP(SuperStoreData[[#This Row],[Zip Code]],ZipCodeTable[Zip Code],ZipCodeTable[State])</f>
        <v>GA</v>
      </c>
      <c r="N2226" t="s">
        <v>85</v>
      </c>
      <c r="O2226" t="s">
        <v>8130</v>
      </c>
      <c r="P2226" t="s">
        <v>25</v>
      </c>
      <c r="Q2226" t="s">
        <v>293</v>
      </c>
      <c r="R2226" t="s">
        <v>8131</v>
      </c>
      <c r="S2226" s="5">
        <v>16.23</v>
      </c>
      <c r="T2226" s="5">
        <v>-0.78954212407392999</v>
      </c>
      <c r="U2226" s="6">
        <f>SuperStoreData[[#This Row],[Profit]]/SuperStoreData[[#This Row],[Sales]]</f>
        <v>-4.8647080965738138E-2</v>
      </c>
    </row>
    <row r="2227" spans="1:21" x14ac:dyDescent="0.2">
      <c r="A2227">
        <v>8387</v>
      </c>
      <c r="B2227" t="s">
        <v>11308</v>
      </c>
      <c r="C2227" s="1">
        <v>43360</v>
      </c>
      <c r="D2227" s="1">
        <v>43366</v>
      </c>
      <c r="E2227" s="7">
        <f>SuperStoreData[[#This Row],[Ship Date]]-SuperStoreData[[#This Row],[Order Date]]</f>
        <v>6</v>
      </c>
      <c r="F2227" t="s">
        <v>29</v>
      </c>
      <c r="G2227" t="s">
        <v>4970</v>
      </c>
      <c r="H2227" t="s">
        <v>5839</v>
      </c>
      <c r="I2227" t="str">
        <f>PROPER(SuperStoreData[[#This Row],[Customer Name]])</f>
        <v>Trudy Brown</v>
      </c>
      <c r="J2227" t="s">
        <v>32</v>
      </c>
      <c r="K2227">
        <v>6040</v>
      </c>
      <c r="L2227" t="str">
        <f>_xlfn.XLOOKUP(SuperStoreData[[#This Row],[Zip Code]],ZipCodeTable[Zip Code],ZipCodeTable[City])</f>
        <v>Manchester</v>
      </c>
      <c r="M2227" t="str">
        <f>_xlfn.XLOOKUP(SuperStoreData[[#This Row],[Zip Code]],ZipCodeTable[Zip Code],ZipCodeTable[State])</f>
        <v>CT</v>
      </c>
      <c r="N2227" t="s">
        <v>46</v>
      </c>
      <c r="O2227" t="s">
        <v>1969</v>
      </c>
      <c r="P2227" t="s">
        <v>25</v>
      </c>
      <c r="Q2227" t="s">
        <v>61</v>
      </c>
      <c r="R2227" t="s">
        <v>1970</v>
      </c>
      <c r="S2227" s="5">
        <v>16.239999999999998</v>
      </c>
      <c r="T2227" s="5">
        <v>0.35907879688149102</v>
      </c>
      <c r="U2227" s="6">
        <f>SuperStoreData[[#This Row],[Profit]]/SuperStoreData[[#This Row],[Sales]]</f>
        <v>2.2110763354771617E-2</v>
      </c>
    </row>
    <row r="2228" spans="1:21" x14ac:dyDescent="0.2">
      <c r="A2228">
        <v>9443</v>
      </c>
      <c r="B2228" t="s">
        <v>5295</v>
      </c>
      <c r="C2228" s="1">
        <v>42933</v>
      </c>
      <c r="D2228" s="1">
        <v>42937</v>
      </c>
      <c r="E2228" s="7">
        <f>SuperStoreData[[#This Row],[Ship Date]]-SuperStoreData[[#This Row],[Order Date]]</f>
        <v>4</v>
      </c>
      <c r="F2228" t="s">
        <v>29</v>
      </c>
      <c r="G2228" t="s">
        <v>94</v>
      </c>
      <c r="H2228" t="s">
        <v>5302</v>
      </c>
      <c r="I2228" t="str">
        <f>PROPER(SuperStoreData[[#This Row],[Customer Name]])</f>
        <v>Hallie Redmond</v>
      </c>
      <c r="J2228" t="s">
        <v>21</v>
      </c>
      <c r="K2228">
        <v>32216</v>
      </c>
      <c r="L2228" t="str">
        <f>_xlfn.XLOOKUP(SuperStoreData[[#This Row],[Zip Code]],ZipCodeTable[Zip Code],ZipCodeTable[City])</f>
        <v>Jacksonville</v>
      </c>
      <c r="M2228" t="str">
        <f>_xlfn.XLOOKUP(SuperStoreData[[#This Row],[Zip Code]],ZipCodeTable[Zip Code],ZipCodeTable[State])</f>
        <v>FL</v>
      </c>
      <c r="N2228" t="s">
        <v>85</v>
      </c>
      <c r="O2228" t="s">
        <v>261</v>
      </c>
      <c r="P2228" t="s">
        <v>25</v>
      </c>
      <c r="Q2228" t="s">
        <v>52</v>
      </c>
      <c r="R2228" t="s">
        <v>262</v>
      </c>
      <c r="S2228" s="5">
        <v>16.256</v>
      </c>
      <c r="T2228" s="5">
        <v>4.3311147442972002</v>
      </c>
      <c r="U2228" s="6">
        <f>SuperStoreData[[#This Row],[Profit]]/SuperStoreData[[#This Row],[Sales]]</f>
        <v>0.26643176330568408</v>
      </c>
    </row>
    <row r="2229" spans="1:21" x14ac:dyDescent="0.2">
      <c r="A2229">
        <v>4488</v>
      </c>
      <c r="B2229" t="s">
        <v>4385</v>
      </c>
      <c r="C2229" s="1">
        <v>43358</v>
      </c>
      <c r="D2229" s="1">
        <v>43360</v>
      </c>
      <c r="E2229" s="7">
        <f>SuperStoreData[[#This Row],[Ship Date]]-SuperStoreData[[#This Row],[Order Date]]</f>
        <v>2</v>
      </c>
      <c r="F2229" t="s">
        <v>29</v>
      </c>
      <c r="G2229" t="s">
        <v>4386</v>
      </c>
      <c r="H2229" t="s">
        <v>4387</v>
      </c>
      <c r="I2229" t="str">
        <f>PROPER(SuperStoreData[[#This Row],[Customer Name]])</f>
        <v>Cathy Armstrong</v>
      </c>
      <c r="J2229" t="s">
        <v>21</v>
      </c>
      <c r="K2229">
        <v>77036</v>
      </c>
      <c r="L2229" t="str">
        <f>_xlfn.XLOOKUP(SuperStoreData[[#This Row],[Zip Code]],ZipCodeTable[Zip Code],ZipCodeTable[City])</f>
        <v>Houston</v>
      </c>
      <c r="M2229" t="str">
        <f>_xlfn.XLOOKUP(SuperStoreData[[#This Row],[Zip Code]],ZipCodeTable[Zip Code],ZipCodeTable[State])</f>
        <v>TX</v>
      </c>
      <c r="N2229" t="s">
        <v>23</v>
      </c>
      <c r="O2229" t="s">
        <v>3657</v>
      </c>
      <c r="P2229" t="s">
        <v>25</v>
      </c>
      <c r="Q2229" t="s">
        <v>26</v>
      </c>
      <c r="R2229" t="s">
        <v>3658</v>
      </c>
      <c r="S2229" s="5">
        <v>16.27</v>
      </c>
      <c r="T2229" s="5">
        <v>-0.195747448313077</v>
      </c>
      <c r="U2229" s="6">
        <f>SuperStoreData[[#This Row],[Profit]]/SuperStoreData[[#This Row],[Sales]]</f>
        <v>-1.2031189201787154E-2</v>
      </c>
    </row>
    <row r="2230" spans="1:21" x14ac:dyDescent="0.2">
      <c r="A2230">
        <v>8048</v>
      </c>
      <c r="B2230" t="s">
        <v>3160</v>
      </c>
      <c r="C2230" s="1">
        <v>43241</v>
      </c>
      <c r="D2230" s="1">
        <v>43246</v>
      </c>
      <c r="E2230" s="7">
        <f>SuperStoreData[[#This Row],[Ship Date]]-SuperStoreData[[#This Row],[Order Date]]</f>
        <v>5</v>
      </c>
      <c r="F2230" t="s">
        <v>129</v>
      </c>
      <c r="G2230" t="s">
        <v>1724</v>
      </c>
      <c r="H2230" t="s">
        <v>1725</v>
      </c>
      <c r="I2230" t="str">
        <f>PROPER(SuperStoreData[[#This Row],[Customer Name]])</f>
        <v>Justin Mackendrick</v>
      </c>
      <c r="J2230" t="s">
        <v>32</v>
      </c>
      <c r="K2230">
        <v>28403</v>
      </c>
      <c r="L2230" t="str">
        <f>_xlfn.XLOOKUP(SuperStoreData[[#This Row],[Zip Code]],ZipCodeTable[Zip Code],ZipCodeTable[City])</f>
        <v>Wilmington</v>
      </c>
      <c r="M2230" t="str">
        <f>_xlfn.XLOOKUP(SuperStoreData[[#This Row],[Zip Code]],ZipCodeTable[Zip Code],ZipCodeTable[State])</f>
        <v>NC</v>
      </c>
      <c r="N2230" t="s">
        <v>85</v>
      </c>
      <c r="O2230" t="s">
        <v>3161</v>
      </c>
      <c r="P2230" t="s">
        <v>25</v>
      </c>
      <c r="Q2230" t="s">
        <v>91</v>
      </c>
      <c r="R2230" t="s">
        <v>3162</v>
      </c>
      <c r="S2230" s="5">
        <v>16.271999999999998</v>
      </c>
      <c r="T2230" s="5">
        <v>5.8067776492840402E-2</v>
      </c>
      <c r="U2230" s="6">
        <f>SuperStoreData[[#This Row],[Profit]]/SuperStoreData[[#This Row],[Sales]]</f>
        <v>3.568570335105728E-3</v>
      </c>
    </row>
    <row r="2231" spans="1:21" x14ac:dyDescent="0.2">
      <c r="A2231">
        <v>5461</v>
      </c>
      <c r="B2231" t="s">
        <v>9837</v>
      </c>
      <c r="C2231" s="1">
        <v>42954</v>
      </c>
      <c r="D2231" s="1">
        <v>42958</v>
      </c>
      <c r="E2231" s="7">
        <f>SuperStoreData[[#This Row],[Ship Date]]-SuperStoreData[[#This Row],[Order Date]]</f>
        <v>4</v>
      </c>
      <c r="F2231" t="s">
        <v>29</v>
      </c>
      <c r="G2231" t="s">
        <v>569</v>
      </c>
      <c r="H2231" t="s">
        <v>6355</v>
      </c>
      <c r="I2231" t="str">
        <f>PROPER(SuperStoreData[[#This Row],[Customer Name]])</f>
        <v>Thomas Seio</v>
      </c>
      <c r="J2231" t="s">
        <v>82</v>
      </c>
      <c r="K2231">
        <v>28806</v>
      </c>
      <c r="L2231" t="str">
        <f>_xlfn.XLOOKUP(SuperStoreData[[#This Row],[Zip Code]],ZipCodeTable[Zip Code],ZipCodeTable[City])</f>
        <v>Asheville</v>
      </c>
      <c r="M2231" t="str">
        <f>_xlfn.XLOOKUP(SuperStoreData[[#This Row],[Zip Code]],ZipCodeTable[Zip Code],ZipCodeTable[State])</f>
        <v>NC</v>
      </c>
      <c r="N2231" t="s">
        <v>85</v>
      </c>
      <c r="O2231" t="s">
        <v>5213</v>
      </c>
      <c r="P2231" t="s">
        <v>25</v>
      </c>
      <c r="Q2231" t="s">
        <v>61</v>
      </c>
      <c r="R2231" t="s">
        <v>5214</v>
      </c>
      <c r="S2231" s="5">
        <v>16.271999999999998</v>
      </c>
      <c r="T2231" s="5">
        <v>1.7904450404416401</v>
      </c>
      <c r="U2231" s="6">
        <f>SuperStoreData[[#This Row],[Profit]]/SuperStoreData[[#This Row],[Sales]]</f>
        <v>0.11003226649715095</v>
      </c>
    </row>
    <row r="2232" spans="1:21" x14ac:dyDescent="0.2">
      <c r="A2232">
        <v>4341</v>
      </c>
      <c r="B2232" t="s">
        <v>10084</v>
      </c>
      <c r="C2232" s="1">
        <v>42930</v>
      </c>
      <c r="D2232" s="1">
        <v>42935</v>
      </c>
      <c r="E2232" s="7">
        <f>SuperStoreData[[#This Row],[Ship Date]]-SuperStoreData[[#This Row],[Order Date]]</f>
        <v>5</v>
      </c>
      <c r="F2232" t="s">
        <v>489</v>
      </c>
      <c r="G2232" t="s">
        <v>3756</v>
      </c>
      <c r="H2232" t="s">
        <v>3757</v>
      </c>
      <c r="I2232" t="str">
        <f>PROPER(SuperStoreData[[#This Row],[Customer Name]])</f>
        <v>Vivian Mathis</v>
      </c>
      <c r="J2232" t="s">
        <v>32</v>
      </c>
      <c r="K2232">
        <v>46368</v>
      </c>
      <c r="L2232" t="str">
        <f>_xlfn.XLOOKUP(SuperStoreData[[#This Row],[Zip Code]],ZipCodeTable[Zip Code],ZipCodeTable[City])</f>
        <v>Portage</v>
      </c>
      <c r="M2232" t="str">
        <f>_xlfn.XLOOKUP(SuperStoreData[[#This Row],[Zip Code]],ZipCodeTable[Zip Code],ZipCodeTable[State])</f>
        <v>IN</v>
      </c>
      <c r="N2232" t="s">
        <v>23</v>
      </c>
      <c r="O2232" t="s">
        <v>2031</v>
      </c>
      <c r="P2232" t="s">
        <v>25</v>
      </c>
      <c r="Q2232" t="s">
        <v>52</v>
      </c>
      <c r="R2232" t="s">
        <v>2032</v>
      </c>
      <c r="S2232" s="5">
        <v>16.28</v>
      </c>
      <c r="T2232" s="5">
        <v>1.3058366842014399</v>
      </c>
      <c r="U2232" s="6">
        <f>SuperStoreData[[#This Row],[Profit]]/SuperStoreData[[#This Row],[Sales]]</f>
        <v>8.0211098538171988E-2</v>
      </c>
    </row>
    <row r="2233" spans="1:21" x14ac:dyDescent="0.2">
      <c r="A2233">
        <v>1539</v>
      </c>
      <c r="B2233" t="s">
        <v>8488</v>
      </c>
      <c r="C2233" s="1">
        <v>42550</v>
      </c>
      <c r="D2233" s="1">
        <v>42555</v>
      </c>
      <c r="E2233" s="7">
        <f>SuperStoreData[[#This Row],[Ship Date]]-SuperStoreData[[#This Row],[Order Date]]</f>
        <v>5</v>
      </c>
      <c r="F2233" t="s">
        <v>129</v>
      </c>
      <c r="G2233" t="s">
        <v>1075</v>
      </c>
      <c r="H2233" t="s">
        <v>1076</v>
      </c>
      <c r="I2233" t="str">
        <f>PROPER(SuperStoreData[[#This Row],[Customer Name]])</f>
        <v>Carl Ludwig</v>
      </c>
      <c r="J2233" t="s">
        <v>32</v>
      </c>
      <c r="K2233">
        <v>2149</v>
      </c>
      <c r="L2233" t="str">
        <f>_xlfn.XLOOKUP(SuperStoreData[[#This Row],[Zip Code]],ZipCodeTable[Zip Code],ZipCodeTable[City])</f>
        <v>Everett</v>
      </c>
      <c r="M2233" t="str">
        <f>_xlfn.XLOOKUP(SuperStoreData[[#This Row],[Zip Code]],ZipCodeTable[Zip Code],ZipCodeTable[State])</f>
        <v>MA</v>
      </c>
      <c r="N2233" t="s">
        <v>46</v>
      </c>
      <c r="O2233" t="s">
        <v>2031</v>
      </c>
      <c r="P2233" t="s">
        <v>25</v>
      </c>
      <c r="Q2233" t="s">
        <v>52</v>
      </c>
      <c r="R2233" t="s">
        <v>2032</v>
      </c>
      <c r="S2233" s="5">
        <v>16.28</v>
      </c>
      <c r="T2233" s="5">
        <v>1.9668787293260299</v>
      </c>
      <c r="U2233" s="6">
        <f>SuperStoreData[[#This Row],[Profit]]/SuperStoreData[[#This Row],[Sales]]</f>
        <v>0.12081564676449814</v>
      </c>
    </row>
    <row r="2234" spans="1:21" x14ac:dyDescent="0.2">
      <c r="A2234">
        <v>6699</v>
      </c>
      <c r="B2234" t="s">
        <v>9914</v>
      </c>
      <c r="C2234" s="1">
        <v>42544</v>
      </c>
      <c r="D2234" s="1">
        <v>42549</v>
      </c>
      <c r="E2234" s="7">
        <f>SuperStoreData[[#This Row],[Ship Date]]-SuperStoreData[[#This Row],[Order Date]]</f>
        <v>5</v>
      </c>
      <c r="F2234" t="s">
        <v>29</v>
      </c>
      <c r="G2234" t="s">
        <v>6101</v>
      </c>
      <c r="H2234" t="s">
        <v>6102</v>
      </c>
      <c r="I2234" t="str">
        <f>PROPER(SuperStoreData[[#This Row],[Customer Name]])</f>
        <v>Shaun Weien</v>
      </c>
      <c r="J2234" t="s">
        <v>32</v>
      </c>
      <c r="K2234">
        <v>92024</v>
      </c>
      <c r="L2234" t="str">
        <f>_xlfn.XLOOKUP(SuperStoreData[[#This Row],[Zip Code]],ZipCodeTable[Zip Code],ZipCodeTable[City])</f>
        <v>Encinitas</v>
      </c>
      <c r="M2234" t="str">
        <f>_xlfn.XLOOKUP(SuperStoreData[[#This Row],[Zip Code]],ZipCodeTable[Zip Code],ZipCodeTable[State])</f>
        <v>CA</v>
      </c>
      <c r="N2234" t="s">
        <v>68</v>
      </c>
      <c r="O2234" t="s">
        <v>9027</v>
      </c>
      <c r="P2234" t="s">
        <v>25</v>
      </c>
      <c r="Q2234" t="s">
        <v>91</v>
      </c>
      <c r="R2234" t="s">
        <v>9028</v>
      </c>
      <c r="S2234" s="5">
        <v>16.34</v>
      </c>
      <c r="T2234" s="5">
        <v>2.8403450582441501</v>
      </c>
      <c r="U2234" s="6">
        <f>SuperStoreData[[#This Row],[Profit]]/SuperStoreData[[#This Row],[Sales]]</f>
        <v>0.17382772694272644</v>
      </c>
    </row>
    <row r="2235" spans="1:21" x14ac:dyDescent="0.2">
      <c r="A2235">
        <v>5358</v>
      </c>
      <c r="B2235" t="s">
        <v>4335</v>
      </c>
      <c r="C2235" s="1">
        <v>43444</v>
      </c>
      <c r="D2235" s="1">
        <v>43448</v>
      </c>
      <c r="E2235" s="7">
        <f>SuperStoreData[[#This Row],[Ship Date]]-SuperStoreData[[#This Row],[Order Date]]</f>
        <v>4</v>
      </c>
      <c r="F2235" t="s">
        <v>29</v>
      </c>
      <c r="G2235" t="s">
        <v>1746</v>
      </c>
      <c r="H2235" t="s">
        <v>1747</v>
      </c>
      <c r="I2235" t="str">
        <f>PROPER(SuperStoreData[[#This Row],[Customer Name]])</f>
        <v>Sonia Sunley</v>
      </c>
      <c r="J2235" t="s">
        <v>32</v>
      </c>
      <c r="K2235">
        <v>94122</v>
      </c>
      <c r="L2235" t="str">
        <f>_xlfn.XLOOKUP(SuperStoreData[[#This Row],[Zip Code]],ZipCodeTable[Zip Code],ZipCodeTable[City])</f>
        <v>San Francisco</v>
      </c>
      <c r="M2235" t="str">
        <f>_xlfn.XLOOKUP(SuperStoreData[[#This Row],[Zip Code]],ZipCodeTable[Zip Code],ZipCodeTable[State])</f>
        <v>CA</v>
      </c>
      <c r="N2235" t="s">
        <v>68</v>
      </c>
      <c r="O2235" t="s">
        <v>4342</v>
      </c>
      <c r="P2235" t="s">
        <v>76</v>
      </c>
      <c r="Q2235" t="s">
        <v>77</v>
      </c>
      <c r="R2235" t="s">
        <v>4343</v>
      </c>
      <c r="S2235" s="5">
        <v>16.36</v>
      </c>
      <c r="T2235" s="5">
        <v>3.1714412748191201</v>
      </c>
      <c r="U2235" s="6">
        <f>SuperStoreData[[#This Row],[Profit]]/SuperStoreData[[#This Row],[Sales]]</f>
        <v>0.19385337865642543</v>
      </c>
    </row>
    <row r="2236" spans="1:21" x14ac:dyDescent="0.2">
      <c r="A2236">
        <v>4467</v>
      </c>
      <c r="B2236" t="s">
        <v>10646</v>
      </c>
      <c r="C2236" s="1">
        <v>42780</v>
      </c>
      <c r="D2236" s="1">
        <v>42781</v>
      </c>
      <c r="E2236" s="7">
        <f>SuperStoreData[[#This Row],[Ship Date]]-SuperStoreData[[#This Row],[Order Date]]</f>
        <v>1</v>
      </c>
      <c r="F2236" t="s">
        <v>29</v>
      </c>
      <c r="G2236" t="s">
        <v>7065</v>
      </c>
      <c r="H2236" t="s">
        <v>7066</v>
      </c>
      <c r="I2236" t="str">
        <f>PROPER(SuperStoreData[[#This Row],[Customer Name]])</f>
        <v>Kelly Andreada</v>
      </c>
      <c r="J2236" t="s">
        <v>32</v>
      </c>
      <c r="K2236">
        <v>10035</v>
      </c>
      <c r="L2236" t="str">
        <f>_xlfn.XLOOKUP(SuperStoreData[[#This Row],[Zip Code]],ZipCodeTable[Zip Code],ZipCodeTable[City])</f>
        <v>New York</v>
      </c>
      <c r="M2236" t="str">
        <f>_xlfn.XLOOKUP(SuperStoreData[[#This Row],[Zip Code]],ZipCodeTable[Zip Code],ZipCodeTable[State])</f>
        <v>NY</v>
      </c>
      <c r="N2236" t="s">
        <v>46</v>
      </c>
      <c r="O2236" t="s">
        <v>3738</v>
      </c>
      <c r="P2236" t="s">
        <v>25</v>
      </c>
      <c r="Q2236" t="s">
        <v>52</v>
      </c>
      <c r="R2236" t="s">
        <v>3739</v>
      </c>
      <c r="S2236" s="5">
        <v>16.38</v>
      </c>
      <c r="T2236" s="5">
        <v>3.4165592069359301</v>
      </c>
      <c r="U2236" s="6">
        <f>SuperStoreData[[#This Row],[Profit]]/SuperStoreData[[#This Row],[Sales]]</f>
        <v>0.2085811481645867</v>
      </c>
    </row>
    <row r="2237" spans="1:21" x14ac:dyDescent="0.2">
      <c r="A2237">
        <v>7215</v>
      </c>
      <c r="B2237" t="s">
        <v>11188</v>
      </c>
      <c r="C2237" s="1">
        <v>42912</v>
      </c>
      <c r="D2237" s="1">
        <v>42912</v>
      </c>
      <c r="E2237" s="7">
        <f>SuperStoreData[[#This Row],[Ship Date]]-SuperStoreData[[#This Row],[Order Date]]</f>
        <v>0</v>
      </c>
      <c r="F2237" t="s">
        <v>129</v>
      </c>
      <c r="G2237" t="s">
        <v>3696</v>
      </c>
      <c r="H2237" t="s">
        <v>3697</v>
      </c>
      <c r="I2237" t="str">
        <f>PROPER(SuperStoreData[[#This Row],[Customer Name]])</f>
        <v>Helen Wasserman</v>
      </c>
      <c r="J2237" t="s">
        <v>82</v>
      </c>
      <c r="K2237">
        <v>48205</v>
      </c>
      <c r="L2237" t="str">
        <f>_xlfn.XLOOKUP(SuperStoreData[[#This Row],[Zip Code]],ZipCodeTable[Zip Code],ZipCodeTable[City])</f>
        <v>Detroit</v>
      </c>
      <c r="M2237" t="str">
        <f>_xlfn.XLOOKUP(SuperStoreData[[#This Row],[Zip Code]],ZipCodeTable[Zip Code],ZipCodeTable[State])</f>
        <v>MI</v>
      </c>
      <c r="N2237" t="s">
        <v>23</v>
      </c>
      <c r="O2237" t="s">
        <v>4154</v>
      </c>
      <c r="P2237" t="s">
        <v>25</v>
      </c>
      <c r="Q2237" t="s">
        <v>52</v>
      </c>
      <c r="R2237" t="s">
        <v>4155</v>
      </c>
      <c r="S2237" s="5">
        <v>16.399999999999999</v>
      </c>
      <c r="T2237" s="5">
        <v>0.75476174960456699</v>
      </c>
      <c r="U2237" s="6">
        <f>SuperStoreData[[#This Row],[Profit]]/SuperStoreData[[#This Row],[Sales]]</f>
        <v>4.6022057902717503E-2</v>
      </c>
    </row>
    <row r="2238" spans="1:21" x14ac:dyDescent="0.2">
      <c r="A2238">
        <v>1378</v>
      </c>
      <c r="B2238" t="s">
        <v>3604</v>
      </c>
      <c r="C2238" s="1">
        <v>42332</v>
      </c>
      <c r="D2238" s="1">
        <v>42338</v>
      </c>
      <c r="E2238" s="7">
        <f>SuperStoreData[[#This Row],[Ship Date]]-SuperStoreData[[#This Row],[Order Date]]</f>
        <v>6</v>
      </c>
      <c r="F2238" t="s">
        <v>129</v>
      </c>
      <c r="G2238" t="s">
        <v>894</v>
      </c>
      <c r="H2238" t="s">
        <v>903</v>
      </c>
      <c r="I2238" t="str">
        <f>PROPER(SuperStoreData[[#This Row],[Customer Name]])</f>
        <v>Valerie Dominguez</v>
      </c>
      <c r="J2238" t="s">
        <v>32</v>
      </c>
      <c r="K2238">
        <v>84062</v>
      </c>
      <c r="L2238" t="str">
        <f>_xlfn.XLOOKUP(SuperStoreData[[#This Row],[Zip Code]],ZipCodeTable[Zip Code],ZipCodeTable[City])</f>
        <v>Pleasant Grove</v>
      </c>
      <c r="M2238" t="str">
        <f>_xlfn.XLOOKUP(SuperStoreData[[#This Row],[Zip Code]],ZipCodeTable[Zip Code],ZipCodeTable[State])</f>
        <v>UT</v>
      </c>
      <c r="N2238" t="s">
        <v>68</v>
      </c>
      <c r="O2238" t="s">
        <v>3623</v>
      </c>
      <c r="P2238" t="s">
        <v>25</v>
      </c>
      <c r="Q2238" t="s">
        <v>52</v>
      </c>
      <c r="R2238" t="s">
        <v>3624</v>
      </c>
      <c r="S2238" s="5">
        <v>16.399999999999999</v>
      </c>
      <c r="T2238" s="5">
        <v>5.6514752245785296</v>
      </c>
      <c r="U2238" s="6">
        <f>SuperStoreData[[#This Row],[Profit]]/SuperStoreData[[#This Row],[Sales]]</f>
        <v>0.34460214784015425</v>
      </c>
    </row>
    <row r="2239" spans="1:21" x14ac:dyDescent="0.2">
      <c r="A2239">
        <v>2289</v>
      </c>
      <c r="B2239" t="s">
        <v>6788</v>
      </c>
      <c r="C2239" s="1">
        <v>43392</v>
      </c>
      <c r="D2239" s="1">
        <v>43397</v>
      </c>
      <c r="E2239" s="7">
        <f>SuperStoreData[[#This Row],[Ship Date]]-SuperStoreData[[#This Row],[Order Date]]</f>
        <v>5</v>
      </c>
      <c r="F2239" t="s">
        <v>18</v>
      </c>
      <c r="G2239" t="s">
        <v>5863</v>
      </c>
      <c r="H2239" t="s">
        <v>6789</v>
      </c>
      <c r="I2239" t="str">
        <f>PROPER(SuperStoreData[[#This Row],[Customer Name]])</f>
        <v>Ben Wallace</v>
      </c>
      <c r="J2239" t="s">
        <v>32</v>
      </c>
      <c r="K2239">
        <v>90032</v>
      </c>
      <c r="L2239" t="str">
        <f>_xlfn.XLOOKUP(SuperStoreData[[#This Row],[Zip Code]],ZipCodeTable[Zip Code],ZipCodeTable[City])</f>
        <v>Los Angeles</v>
      </c>
      <c r="M2239" t="str">
        <f>_xlfn.XLOOKUP(SuperStoreData[[#This Row],[Zip Code]],ZipCodeTable[Zip Code],ZipCodeTable[State])</f>
        <v>CA</v>
      </c>
      <c r="N2239" t="s">
        <v>68</v>
      </c>
      <c r="O2239" t="s">
        <v>6790</v>
      </c>
      <c r="P2239" t="s">
        <v>25</v>
      </c>
      <c r="Q2239" t="s">
        <v>52</v>
      </c>
      <c r="R2239" t="s">
        <v>6791</v>
      </c>
      <c r="S2239" s="5">
        <v>16.399999999999999</v>
      </c>
      <c r="T2239" s="5">
        <v>3.1136073646047402</v>
      </c>
      <c r="U2239" s="6">
        <f>SuperStoreData[[#This Row],[Profit]]/SuperStoreData[[#This Row],[Sales]]</f>
        <v>0.18985410759785004</v>
      </c>
    </row>
    <row r="2240" spans="1:21" x14ac:dyDescent="0.2">
      <c r="A2240">
        <v>8939</v>
      </c>
      <c r="B2240" t="s">
        <v>9037</v>
      </c>
      <c r="C2240" s="1">
        <v>42094</v>
      </c>
      <c r="D2240" s="1">
        <v>42098</v>
      </c>
      <c r="E2240" s="7">
        <f>SuperStoreData[[#This Row],[Ship Date]]-SuperStoreData[[#This Row],[Order Date]]</f>
        <v>4</v>
      </c>
      <c r="F2240" t="s">
        <v>129</v>
      </c>
      <c r="G2240" t="s">
        <v>3199</v>
      </c>
      <c r="H2240" t="s">
        <v>3200</v>
      </c>
      <c r="I2240" t="str">
        <f>PROPER(SuperStoreData[[#This Row],[Customer Name]])</f>
        <v>Paul Gonzalez</v>
      </c>
      <c r="J2240" t="s">
        <v>32</v>
      </c>
      <c r="K2240">
        <v>90008</v>
      </c>
      <c r="L2240" t="str">
        <f>_xlfn.XLOOKUP(SuperStoreData[[#This Row],[Zip Code]],ZipCodeTable[Zip Code],ZipCodeTable[City])</f>
        <v>Los Angeles</v>
      </c>
      <c r="M2240" t="str">
        <f>_xlfn.XLOOKUP(SuperStoreData[[#This Row],[Zip Code]],ZipCodeTable[Zip Code],ZipCodeTable[State])</f>
        <v>CA</v>
      </c>
      <c r="N2240" t="s">
        <v>68</v>
      </c>
      <c r="O2240" t="s">
        <v>3727</v>
      </c>
      <c r="P2240" t="s">
        <v>25</v>
      </c>
      <c r="Q2240" t="s">
        <v>52</v>
      </c>
      <c r="R2240" t="s">
        <v>3728</v>
      </c>
      <c r="S2240" s="5">
        <v>16.399999999999999</v>
      </c>
      <c r="T2240" s="5">
        <v>2.5172585719524001</v>
      </c>
      <c r="U2240" s="6">
        <f>SuperStoreData[[#This Row],[Profit]]/SuperStoreData[[#This Row],[Sales]]</f>
        <v>0.153491376338561</v>
      </c>
    </row>
    <row r="2241" spans="1:21" x14ac:dyDescent="0.2">
      <c r="A2241">
        <v>7981</v>
      </c>
      <c r="B2241" t="s">
        <v>2359</v>
      </c>
      <c r="C2241" s="1">
        <v>42504</v>
      </c>
      <c r="D2241" s="1">
        <v>42507</v>
      </c>
      <c r="E2241" s="7">
        <f>SuperStoreData[[#This Row],[Ship Date]]-SuperStoreData[[#This Row],[Order Date]]</f>
        <v>3</v>
      </c>
      <c r="F2241" t="s">
        <v>29</v>
      </c>
      <c r="G2241" t="s">
        <v>2360</v>
      </c>
      <c r="H2241" t="s">
        <v>2361</v>
      </c>
      <c r="I2241" t="str">
        <f>PROPER(SuperStoreData[[#This Row],[Customer Name]])</f>
        <v>Darren Powers</v>
      </c>
      <c r="J2241" t="s">
        <v>32</v>
      </c>
      <c r="K2241">
        <v>77095</v>
      </c>
      <c r="L2241" t="str">
        <f>_xlfn.XLOOKUP(SuperStoreData[[#This Row],[Zip Code]],ZipCodeTable[Zip Code],ZipCodeTable[City])</f>
        <v>Houston</v>
      </c>
      <c r="M2241" t="str">
        <f>_xlfn.XLOOKUP(SuperStoreData[[#This Row],[Zip Code]],ZipCodeTable[Zip Code],ZipCodeTable[State])</f>
        <v>TX</v>
      </c>
      <c r="N2241" t="s">
        <v>23</v>
      </c>
      <c r="O2241" t="s">
        <v>2362</v>
      </c>
      <c r="P2241" t="s">
        <v>25</v>
      </c>
      <c r="Q2241" t="s">
        <v>91</v>
      </c>
      <c r="R2241" t="s">
        <v>2363</v>
      </c>
      <c r="S2241" s="5">
        <v>16.448</v>
      </c>
      <c r="T2241" s="5">
        <v>2.3756210022030202</v>
      </c>
      <c r="U2241" s="6">
        <f>SuperStoreData[[#This Row],[Profit]]/SuperStoreData[[#This Row],[Sales]]</f>
        <v>0.14443221073705131</v>
      </c>
    </row>
    <row r="2242" spans="1:21" x14ac:dyDescent="0.2">
      <c r="A2242">
        <v>3613</v>
      </c>
      <c r="B2242" t="s">
        <v>3229</v>
      </c>
      <c r="C2242" s="1">
        <v>42725</v>
      </c>
      <c r="D2242" s="1">
        <v>42728</v>
      </c>
      <c r="E2242" s="7">
        <f>SuperStoreData[[#This Row],[Ship Date]]-SuperStoreData[[#This Row],[Order Date]]</f>
        <v>3</v>
      </c>
      <c r="F2242" t="s">
        <v>29</v>
      </c>
      <c r="G2242" t="s">
        <v>1580</v>
      </c>
      <c r="H2242" t="s">
        <v>3230</v>
      </c>
      <c r="I2242" t="str">
        <f>PROPER(SuperStoreData[[#This Row],[Customer Name]])</f>
        <v>Alejandro Ballentine</v>
      </c>
      <c r="J2242" t="s">
        <v>21</v>
      </c>
      <c r="K2242">
        <v>19134</v>
      </c>
      <c r="L2242" t="str">
        <f>_xlfn.XLOOKUP(SuperStoreData[[#This Row],[Zip Code]],ZipCodeTable[Zip Code],ZipCodeTable[City])</f>
        <v>Philadelphia</v>
      </c>
      <c r="M2242" t="str">
        <f>_xlfn.XLOOKUP(SuperStoreData[[#This Row],[Zip Code]],ZipCodeTable[Zip Code],ZipCodeTable[State])</f>
        <v>PA</v>
      </c>
      <c r="N2242" t="s">
        <v>46</v>
      </c>
      <c r="O2242" t="s">
        <v>2362</v>
      </c>
      <c r="P2242" t="s">
        <v>25</v>
      </c>
      <c r="Q2242" t="s">
        <v>91</v>
      </c>
      <c r="R2242" t="s">
        <v>2363</v>
      </c>
      <c r="S2242" s="5">
        <v>16.448</v>
      </c>
      <c r="T2242" s="5">
        <v>3.0376141604511102</v>
      </c>
      <c r="U2242" s="6">
        <f>SuperStoreData[[#This Row],[Profit]]/SuperStoreData[[#This Row],[Sales]]</f>
        <v>0.18467984924921632</v>
      </c>
    </row>
    <row r="2243" spans="1:21" x14ac:dyDescent="0.2">
      <c r="A2243">
        <v>7128</v>
      </c>
      <c r="B2243" t="s">
        <v>8299</v>
      </c>
      <c r="C2243" s="1">
        <v>42682</v>
      </c>
      <c r="D2243" s="1">
        <v>42687</v>
      </c>
      <c r="E2243" s="7">
        <f>SuperStoreData[[#This Row],[Ship Date]]-SuperStoreData[[#This Row],[Order Date]]</f>
        <v>5</v>
      </c>
      <c r="F2243" t="s">
        <v>29</v>
      </c>
      <c r="G2243" t="s">
        <v>1724</v>
      </c>
      <c r="H2243" t="s">
        <v>1725</v>
      </c>
      <c r="I2243" t="str">
        <f>PROPER(SuperStoreData[[#This Row],[Customer Name]])</f>
        <v>Justin Mackendrick</v>
      </c>
      <c r="J2243" t="s">
        <v>32</v>
      </c>
      <c r="K2243">
        <v>19711</v>
      </c>
      <c r="L2243" t="str">
        <f>_xlfn.XLOOKUP(SuperStoreData[[#This Row],[Zip Code]],ZipCodeTable[Zip Code],ZipCodeTable[City])</f>
        <v>Newark</v>
      </c>
      <c r="M2243" t="str">
        <f>_xlfn.XLOOKUP(SuperStoreData[[#This Row],[Zip Code]],ZipCodeTable[Zip Code],ZipCodeTable[State])</f>
        <v>DE</v>
      </c>
      <c r="N2243" t="s">
        <v>46</v>
      </c>
      <c r="O2243" t="s">
        <v>5367</v>
      </c>
      <c r="P2243" t="s">
        <v>25</v>
      </c>
      <c r="Q2243" t="s">
        <v>91</v>
      </c>
      <c r="R2243" t="s">
        <v>5368</v>
      </c>
      <c r="S2243" s="5">
        <v>16.45</v>
      </c>
      <c r="T2243" s="5">
        <v>2.06253695107841</v>
      </c>
      <c r="U2243" s="6">
        <f>SuperStoreData[[#This Row],[Profit]]/SuperStoreData[[#This Row],[Sales]]</f>
        <v>0.12538218547589119</v>
      </c>
    </row>
    <row r="2244" spans="1:21" x14ac:dyDescent="0.2">
      <c r="A2244">
        <v>2789</v>
      </c>
      <c r="B2244" t="s">
        <v>2196</v>
      </c>
      <c r="C2244" s="1">
        <v>42962</v>
      </c>
      <c r="D2244" s="1">
        <v>42968</v>
      </c>
      <c r="E2244" s="7">
        <f>SuperStoreData[[#This Row],[Ship Date]]-SuperStoreData[[#This Row],[Order Date]]</f>
        <v>6</v>
      </c>
      <c r="F2244" t="s">
        <v>29</v>
      </c>
      <c r="G2244" t="s">
        <v>2197</v>
      </c>
      <c r="H2244" t="s">
        <v>2202</v>
      </c>
      <c r="I2244" t="str">
        <f>PROPER(SuperStoreData[[#This Row],[Customer Name]])</f>
        <v>Michael Dominguez</v>
      </c>
      <c r="J2244" t="s">
        <v>82</v>
      </c>
      <c r="K2244">
        <v>78415</v>
      </c>
      <c r="L2244" t="str">
        <f>_xlfn.XLOOKUP(SuperStoreData[[#This Row],[Zip Code]],ZipCodeTable[Zip Code],ZipCodeTable[City])</f>
        <v>Corpus Christi</v>
      </c>
      <c r="M2244" t="str">
        <f>_xlfn.XLOOKUP(SuperStoreData[[#This Row],[Zip Code]],ZipCodeTable[Zip Code],ZipCodeTable[State])</f>
        <v>TX</v>
      </c>
      <c r="N2244" t="s">
        <v>23</v>
      </c>
      <c r="O2244" t="s">
        <v>1104</v>
      </c>
      <c r="P2244" t="s">
        <v>25</v>
      </c>
      <c r="Q2244" t="s">
        <v>52</v>
      </c>
      <c r="R2244" t="s">
        <v>1105</v>
      </c>
      <c r="S2244" s="5">
        <v>16.463999999999999</v>
      </c>
      <c r="T2244" s="5">
        <v>0.17075326915001299</v>
      </c>
      <c r="U2244" s="6">
        <f>SuperStoreData[[#This Row],[Profit]]/SuperStoreData[[#This Row],[Sales]]</f>
        <v>1.0371311294339955E-2</v>
      </c>
    </row>
    <row r="2245" spans="1:21" x14ac:dyDescent="0.2">
      <c r="A2245">
        <v>9154</v>
      </c>
      <c r="B2245" t="s">
        <v>10556</v>
      </c>
      <c r="C2245" s="1">
        <v>43012</v>
      </c>
      <c r="D2245" s="1">
        <v>43016</v>
      </c>
      <c r="E2245" s="7">
        <f>SuperStoreData[[#This Row],[Ship Date]]-SuperStoreData[[#This Row],[Order Date]]</f>
        <v>4</v>
      </c>
      <c r="F2245" t="s">
        <v>129</v>
      </c>
      <c r="G2245" t="s">
        <v>191</v>
      </c>
      <c r="H2245" t="s">
        <v>9104</v>
      </c>
      <c r="I2245" t="str">
        <f>PROPER(SuperStoreData[[#This Row],[Customer Name]])</f>
        <v>Kunst Miller</v>
      </c>
      <c r="J2245" t="s">
        <v>32</v>
      </c>
      <c r="K2245">
        <v>85323</v>
      </c>
      <c r="L2245" t="str">
        <f>_xlfn.XLOOKUP(SuperStoreData[[#This Row],[Zip Code]],ZipCodeTable[Zip Code],ZipCodeTable[City])</f>
        <v>Avondale</v>
      </c>
      <c r="M2245" t="str">
        <f>_xlfn.XLOOKUP(SuperStoreData[[#This Row],[Zip Code]],ZipCodeTable[Zip Code],ZipCodeTable[State])</f>
        <v>AZ</v>
      </c>
      <c r="N2245" t="s">
        <v>68</v>
      </c>
      <c r="O2245" t="s">
        <v>2373</v>
      </c>
      <c r="P2245" t="s">
        <v>25</v>
      </c>
      <c r="Q2245" t="s">
        <v>52</v>
      </c>
      <c r="R2245" t="s">
        <v>2374</v>
      </c>
      <c r="S2245" s="5">
        <v>16.463999999999999</v>
      </c>
      <c r="T2245" s="5">
        <v>0.22861226013745001</v>
      </c>
      <c r="U2245" s="6">
        <f>SuperStoreData[[#This Row],[Profit]]/SuperStoreData[[#This Row],[Sales]]</f>
        <v>1.3885584313499151E-2</v>
      </c>
    </row>
    <row r="2246" spans="1:21" x14ac:dyDescent="0.2">
      <c r="A2246">
        <v>3456</v>
      </c>
      <c r="B2246" t="s">
        <v>9583</v>
      </c>
      <c r="C2246" s="1">
        <v>42634</v>
      </c>
      <c r="D2246" s="1">
        <v>42639</v>
      </c>
      <c r="E2246" s="7">
        <f>SuperStoreData[[#This Row],[Ship Date]]-SuperStoreData[[#This Row],[Order Date]]</f>
        <v>5</v>
      </c>
      <c r="F2246" t="s">
        <v>29</v>
      </c>
      <c r="G2246" t="s">
        <v>1891</v>
      </c>
      <c r="H2246" t="s">
        <v>1892</v>
      </c>
      <c r="I2246" t="str">
        <f>PROPER(SuperStoreData[[#This Row],[Customer Name]])</f>
        <v>Alan Hwang</v>
      </c>
      <c r="J2246" t="s">
        <v>32</v>
      </c>
      <c r="K2246">
        <v>37211</v>
      </c>
      <c r="L2246" t="str">
        <f>_xlfn.XLOOKUP(SuperStoreData[[#This Row],[Zip Code]],ZipCodeTable[Zip Code],ZipCodeTable[City])</f>
        <v>Nashville</v>
      </c>
      <c r="M2246" t="str">
        <f>_xlfn.XLOOKUP(SuperStoreData[[#This Row],[Zip Code]],ZipCodeTable[Zip Code],ZipCodeTable[State])</f>
        <v>TN</v>
      </c>
      <c r="N2246" t="s">
        <v>85</v>
      </c>
      <c r="O2246" t="s">
        <v>6231</v>
      </c>
      <c r="P2246" t="s">
        <v>25</v>
      </c>
      <c r="Q2246" t="s">
        <v>91</v>
      </c>
      <c r="R2246" t="s">
        <v>6232</v>
      </c>
      <c r="S2246" s="5">
        <v>16.495999999999999</v>
      </c>
      <c r="T2246" s="5">
        <v>3.1811550366752601</v>
      </c>
      <c r="U2246" s="6">
        <f>SuperStoreData[[#This Row],[Profit]]/SuperStoreData[[#This Row],[Sales]]</f>
        <v>0.19284402501668649</v>
      </c>
    </row>
    <row r="2247" spans="1:21" x14ac:dyDescent="0.2">
      <c r="A2247">
        <v>1521</v>
      </c>
      <c r="B2247" t="s">
        <v>8632</v>
      </c>
      <c r="C2247" s="1">
        <v>42631</v>
      </c>
      <c r="D2247" s="1">
        <v>42636</v>
      </c>
      <c r="E2247" s="7">
        <f>SuperStoreData[[#This Row],[Ship Date]]-SuperStoreData[[#This Row],[Order Date]]</f>
        <v>5</v>
      </c>
      <c r="F2247" t="s">
        <v>29</v>
      </c>
      <c r="G2247" t="s">
        <v>876</v>
      </c>
      <c r="H2247" t="s">
        <v>877</v>
      </c>
      <c r="I2247" t="str">
        <f>PROPER(SuperStoreData[[#This Row],[Customer Name]])</f>
        <v>Paul Lucas</v>
      </c>
      <c r="J2247" t="s">
        <v>21</v>
      </c>
      <c r="K2247">
        <v>60610</v>
      </c>
      <c r="L2247" t="str">
        <f>_xlfn.XLOOKUP(SuperStoreData[[#This Row],[Zip Code]],ZipCodeTable[Zip Code],ZipCodeTable[City])</f>
        <v>Chicago</v>
      </c>
      <c r="M2247" t="str">
        <f>_xlfn.XLOOKUP(SuperStoreData[[#This Row],[Zip Code]],ZipCodeTable[Zip Code],ZipCodeTable[State])</f>
        <v>IL</v>
      </c>
      <c r="N2247" t="s">
        <v>23</v>
      </c>
      <c r="O2247" t="s">
        <v>5911</v>
      </c>
      <c r="P2247" t="s">
        <v>25</v>
      </c>
      <c r="Q2247" t="s">
        <v>52</v>
      </c>
      <c r="R2247" t="s">
        <v>5912</v>
      </c>
      <c r="S2247" s="5">
        <v>16.52</v>
      </c>
      <c r="T2247" s="5">
        <v>5.3220883709178199</v>
      </c>
      <c r="U2247" s="6">
        <f>SuperStoreData[[#This Row],[Profit]]/SuperStoreData[[#This Row],[Sales]]</f>
        <v>0.32216031300955328</v>
      </c>
    </row>
    <row r="2248" spans="1:21" x14ac:dyDescent="0.2">
      <c r="A2248">
        <v>4163</v>
      </c>
      <c r="B2248" t="s">
        <v>8085</v>
      </c>
      <c r="C2248" s="1">
        <v>43376</v>
      </c>
      <c r="D2248" s="1">
        <v>43382</v>
      </c>
      <c r="E2248" s="7">
        <f>SuperStoreData[[#This Row],[Ship Date]]-SuperStoreData[[#This Row],[Order Date]]</f>
        <v>6</v>
      </c>
      <c r="F2248" t="s">
        <v>29</v>
      </c>
      <c r="G2248" t="s">
        <v>2518</v>
      </c>
      <c r="H2248" t="s">
        <v>2519</v>
      </c>
      <c r="I2248" t="str">
        <f>PROPER(SuperStoreData[[#This Row],[Customer Name]])</f>
        <v>Emily Phan</v>
      </c>
      <c r="J2248" t="s">
        <v>32</v>
      </c>
      <c r="K2248">
        <v>3820</v>
      </c>
      <c r="L2248" t="str">
        <f>_xlfn.XLOOKUP(SuperStoreData[[#This Row],[Zip Code]],ZipCodeTable[Zip Code],ZipCodeTable[City])</f>
        <v>Dover</v>
      </c>
      <c r="M2248" t="str">
        <f>_xlfn.XLOOKUP(SuperStoreData[[#This Row],[Zip Code]],ZipCodeTable[Zip Code],ZipCodeTable[State])</f>
        <v>NH</v>
      </c>
      <c r="N2248" t="s">
        <v>46</v>
      </c>
      <c r="O2248" t="s">
        <v>3158</v>
      </c>
      <c r="P2248" t="s">
        <v>25</v>
      </c>
      <c r="Q2248" t="s">
        <v>197</v>
      </c>
      <c r="R2248" t="s">
        <v>3159</v>
      </c>
      <c r="S2248" s="5">
        <v>16.52</v>
      </c>
      <c r="T2248" s="5">
        <v>2.3302992024868199</v>
      </c>
      <c r="U2248" s="6">
        <f>SuperStoreData[[#This Row],[Profit]]/SuperStoreData[[#This Row],[Sales]]</f>
        <v>0.14105927375828209</v>
      </c>
    </row>
    <row r="2249" spans="1:21" x14ac:dyDescent="0.2">
      <c r="A2249">
        <v>3742</v>
      </c>
      <c r="B2249" t="s">
        <v>8358</v>
      </c>
      <c r="C2249" s="1">
        <v>43052</v>
      </c>
      <c r="D2249" s="1">
        <v>43057</v>
      </c>
      <c r="E2249" s="7">
        <f>SuperStoreData[[#This Row],[Ship Date]]-SuperStoreData[[#This Row],[Order Date]]</f>
        <v>5</v>
      </c>
      <c r="F2249" t="s">
        <v>29</v>
      </c>
      <c r="G2249" t="s">
        <v>3810</v>
      </c>
      <c r="H2249" t="s">
        <v>3811</v>
      </c>
      <c r="I2249" t="str">
        <f>PROPER(SuperStoreData[[#This Row],[Customer Name]])</f>
        <v>William Brown</v>
      </c>
      <c r="J2249" t="s">
        <v>32</v>
      </c>
      <c r="K2249">
        <v>10011</v>
      </c>
      <c r="L2249" t="str">
        <f>_xlfn.XLOOKUP(SuperStoreData[[#This Row],[Zip Code]],ZipCodeTable[Zip Code],ZipCodeTable[City])</f>
        <v>New York</v>
      </c>
      <c r="M2249" t="str">
        <f>_xlfn.XLOOKUP(SuperStoreData[[#This Row],[Zip Code]],ZipCodeTable[Zip Code],ZipCodeTable[State])</f>
        <v>NY</v>
      </c>
      <c r="N2249" t="s">
        <v>46</v>
      </c>
      <c r="O2249" t="s">
        <v>3074</v>
      </c>
      <c r="P2249" t="s">
        <v>25</v>
      </c>
      <c r="Q2249" t="s">
        <v>293</v>
      </c>
      <c r="R2249" t="s">
        <v>3075</v>
      </c>
      <c r="S2249" s="5">
        <v>16.52</v>
      </c>
      <c r="T2249" s="5">
        <v>0.67562399874960399</v>
      </c>
      <c r="U2249" s="6">
        <f>SuperStoreData[[#This Row],[Profit]]/SuperStoreData[[#This Row],[Sales]]</f>
        <v>4.0897336486053509E-2</v>
      </c>
    </row>
    <row r="2250" spans="1:21" x14ac:dyDescent="0.2">
      <c r="A2250">
        <v>2209</v>
      </c>
      <c r="B2250" t="s">
        <v>10154</v>
      </c>
      <c r="C2250" s="1">
        <v>42272</v>
      </c>
      <c r="D2250" s="1">
        <v>42277</v>
      </c>
      <c r="E2250" s="7">
        <f>SuperStoreData[[#This Row],[Ship Date]]-SuperStoreData[[#This Row],[Order Date]]</f>
        <v>5</v>
      </c>
      <c r="F2250" t="s">
        <v>29</v>
      </c>
      <c r="G2250" t="s">
        <v>5104</v>
      </c>
      <c r="H2250" t="s">
        <v>5105</v>
      </c>
      <c r="I2250" t="str">
        <f>PROPER(SuperStoreData[[#This Row],[Customer Name]])</f>
        <v>Roger Barcio</v>
      </c>
      <c r="J2250" t="s">
        <v>21</v>
      </c>
      <c r="K2250">
        <v>10009</v>
      </c>
      <c r="L2250" t="str">
        <f>_xlfn.XLOOKUP(SuperStoreData[[#This Row],[Zip Code]],ZipCodeTable[Zip Code],ZipCodeTable[City])</f>
        <v>New York</v>
      </c>
      <c r="M2250" t="str">
        <f>_xlfn.XLOOKUP(SuperStoreData[[#This Row],[Zip Code]],ZipCodeTable[Zip Code],ZipCodeTable[State])</f>
        <v>NY</v>
      </c>
      <c r="N2250" t="s">
        <v>46</v>
      </c>
      <c r="O2250" t="s">
        <v>5245</v>
      </c>
      <c r="P2250" t="s">
        <v>25</v>
      </c>
      <c r="Q2250" t="s">
        <v>52</v>
      </c>
      <c r="R2250" t="s">
        <v>5246</v>
      </c>
      <c r="S2250" s="5">
        <v>16.52</v>
      </c>
      <c r="T2250" s="5">
        <v>0.92019196995213803</v>
      </c>
      <c r="U2250" s="6">
        <f>SuperStoreData[[#This Row],[Profit]]/SuperStoreData[[#This Row],[Sales]]</f>
        <v>5.5701693096376396E-2</v>
      </c>
    </row>
    <row r="2251" spans="1:21" x14ac:dyDescent="0.2">
      <c r="A2251">
        <v>7354</v>
      </c>
      <c r="B2251" t="s">
        <v>10179</v>
      </c>
      <c r="C2251" s="1">
        <v>43302</v>
      </c>
      <c r="D2251" s="1">
        <v>43306</v>
      </c>
      <c r="E2251" s="7">
        <f>SuperStoreData[[#This Row],[Ship Date]]-SuperStoreData[[#This Row],[Order Date]]</f>
        <v>4</v>
      </c>
      <c r="F2251" t="s">
        <v>29</v>
      </c>
      <c r="G2251" t="s">
        <v>5531</v>
      </c>
      <c r="H2251" t="s">
        <v>5532</v>
      </c>
      <c r="I2251" t="str">
        <f>PROPER(SuperStoreData[[#This Row],[Customer Name]])</f>
        <v>Robert Dilbeck</v>
      </c>
      <c r="J2251" t="s">
        <v>21</v>
      </c>
      <c r="K2251">
        <v>19134</v>
      </c>
      <c r="L2251" t="str">
        <f>_xlfn.XLOOKUP(SuperStoreData[[#This Row],[Zip Code]],ZipCodeTable[Zip Code],ZipCodeTable[City])</f>
        <v>Philadelphia</v>
      </c>
      <c r="M2251" t="str">
        <f>_xlfn.XLOOKUP(SuperStoreData[[#This Row],[Zip Code]],ZipCodeTable[Zip Code],ZipCodeTable[State])</f>
        <v>PA</v>
      </c>
      <c r="N2251" t="s">
        <v>46</v>
      </c>
      <c r="O2251" t="s">
        <v>3158</v>
      </c>
      <c r="P2251" t="s">
        <v>25</v>
      </c>
      <c r="Q2251" t="s">
        <v>197</v>
      </c>
      <c r="R2251" t="s">
        <v>3159</v>
      </c>
      <c r="S2251" s="5">
        <v>16.52</v>
      </c>
      <c r="T2251" s="5">
        <v>1.29375673357023</v>
      </c>
      <c r="U2251" s="6">
        <f>SuperStoreData[[#This Row],[Profit]]/SuperStoreData[[#This Row],[Sales]]</f>
        <v>7.8314572250013925E-2</v>
      </c>
    </row>
    <row r="2252" spans="1:21" x14ac:dyDescent="0.2">
      <c r="A2252">
        <v>8667</v>
      </c>
      <c r="B2252" t="s">
        <v>11757</v>
      </c>
      <c r="C2252" s="1">
        <v>42871</v>
      </c>
      <c r="D2252" s="1">
        <v>42874</v>
      </c>
      <c r="E2252" s="7">
        <f>SuperStoreData[[#This Row],[Ship Date]]-SuperStoreData[[#This Row],[Order Date]]</f>
        <v>3</v>
      </c>
      <c r="F2252" t="s">
        <v>18</v>
      </c>
      <c r="G2252" t="s">
        <v>11758</v>
      </c>
      <c r="H2252" t="s">
        <v>11759</v>
      </c>
      <c r="I2252" t="str">
        <f>PROPER(SuperStoreData[[#This Row],[Customer Name]])</f>
        <v>Carl Jackson</v>
      </c>
      <c r="J2252" t="s">
        <v>82</v>
      </c>
      <c r="K2252">
        <v>19140</v>
      </c>
      <c r="L2252" t="str">
        <f>_xlfn.XLOOKUP(SuperStoreData[[#This Row],[Zip Code]],ZipCodeTable[Zip Code],ZipCodeTable[City])</f>
        <v>Philadelphia</v>
      </c>
      <c r="M2252" t="str">
        <f>_xlfn.XLOOKUP(SuperStoreData[[#This Row],[Zip Code]],ZipCodeTable[Zip Code],ZipCodeTable[State])</f>
        <v>PA</v>
      </c>
      <c r="N2252" t="s">
        <v>46</v>
      </c>
      <c r="O2252" t="s">
        <v>7850</v>
      </c>
      <c r="P2252" t="s">
        <v>25</v>
      </c>
      <c r="Q2252" t="s">
        <v>52</v>
      </c>
      <c r="R2252" t="s">
        <v>7851</v>
      </c>
      <c r="S2252" s="5">
        <v>16.52</v>
      </c>
      <c r="T2252" s="5">
        <v>2.9624848267703698</v>
      </c>
      <c r="U2252" s="6">
        <f>SuperStoreData[[#This Row],[Profit]]/SuperStoreData[[#This Row],[Sales]]</f>
        <v>0.17932716869070037</v>
      </c>
    </row>
    <row r="2253" spans="1:21" x14ac:dyDescent="0.2">
      <c r="A2253">
        <v>1173</v>
      </c>
      <c r="B2253" t="s">
        <v>9850</v>
      </c>
      <c r="C2253" s="1">
        <v>42881</v>
      </c>
      <c r="D2253" s="1">
        <v>42886</v>
      </c>
      <c r="E2253" s="7">
        <f>SuperStoreData[[#This Row],[Ship Date]]-SuperStoreData[[#This Row],[Order Date]]</f>
        <v>5</v>
      </c>
      <c r="F2253" t="s">
        <v>29</v>
      </c>
      <c r="G2253" t="s">
        <v>2418</v>
      </c>
      <c r="H2253" t="s">
        <v>2419</v>
      </c>
      <c r="I2253" t="str">
        <f>PROPER(SuperStoreData[[#This Row],[Customer Name]])</f>
        <v>Allen Armold</v>
      </c>
      <c r="J2253" t="s">
        <v>32</v>
      </c>
      <c r="K2253">
        <v>90008</v>
      </c>
      <c r="L2253" t="str">
        <f>_xlfn.XLOOKUP(SuperStoreData[[#This Row],[Zip Code]],ZipCodeTable[Zip Code],ZipCodeTable[City])</f>
        <v>Los Angeles</v>
      </c>
      <c r="M2253" t="str">
        <f>_xlfn.XLOOKUP(SuperStoreData[[#This Row],[Zip Code]],ZipCodeTable[Zip Code],ZipCodeTable[State])</f>
        <v>CA</v>
      </c>
      <c r="N2253" t="s">
        <v>68</v>
      </c>
      <c r="O2253" t="s">
        <v>9851</v>
      </c>
      <c r="P2253" t="s">
        <v>25</v>
      </c>
      <c r="Q2253" t="s">
        <v>26</v>
      </c>
      <c r="R2253" t="s">
        <v>9852</v>
      </c>
      <c r="S2253" s="5">
        <v>16.52</v>
      </c>
      <c r="T2253" s="5">
        <v>4.6391501606449603</v>
      </c>
      <c r="U2253" s="6">
        <f>SuperStoreData[[#This Row],[Profit]]/SuperStoreData[[#This Row],[Sales]]</f>
        <v>0.28082022764194675</v>
      </c>
    </row>
    <row r="2254" spans="1:21" x14ac:dyDescent="0.2">
      <c r="A2254">
        <v>7629</v>
      </c>
      <c r="B2254" t="s">
        <v>10010</v>
      </c>
      <c r="C2254" s="1">
        <v>42968</v>
      </c>
      <c r="D2254" s="1">
        <v>42975</v>
      </c>
      <c r="E2254" s="7">
        <f>SuperStoreData[[#This Row],[Ship Date]]-SuperStoreData[[#This Row],[Order Date]]</f>
        <v>7</v>
      </c>
      <c r="F2254" t="s">
        <v>129</v>
      </c>
      <c r="G2254" t="s">
        <v>5410</v>
      </c>
      <c r="H2254" t="s">
        <v>5411</v>
      </c>
      <c r="I2254" t="str">
        <f>PROPER(SuperStoreData[[#This Row],[Customer Name]])</f>
        <v>Eudokia Martin</v>
      </c>
      <c r="J2254" t="s">
        <v>82</v>
      </c>
      <c r="K2254">
        <v>85023</v>
      </c>
      <c r="L2254" t="str">
        <f>_xlfn.XLOOKUP(SuperStoreData[[#This Row],[Zip Code]],ZipCodeTable[Zip Code],ZipCodeTable[City])</f>
        <v>Phoenix</v>
      </c>
      <c r="M2254" t="str">
        <f>_xlfn.XLOOKUP(SuperStoreData[[#This Row],[Zip Code]],ZipCodeTable[Zip Code],ZipCodeTable[State])</f>
        <v>AZ</v>
      </c>
      <c r="N2254" t="s">
        <v>68</v>
      </c>
      <c r="O2254" t="s">
        <v>6311</v>
      </c>
      <c r="P2254" t="s">
        <v>25</v>
      </c>
      <c r="Q2254" t="s">
        <v>197</v>
      </c>
      <c r="R2254" t="s">
        <v>6312</v>
      </c>
      <c r="S2254" s="5">
        <v>16.52</v>
      </c>
      <c r="T2254" s="5">
        <v>5.0847805714739103</v>
      </c>
      <c r="U2254" s="6">
        <f>SuperStoreData[[#This Row],[Profit]]/SuperStoreData[[#This Row],[Sales]]</f>
        <v>0.30779543410859023</v>
      </c>
    </row>
    <row r="2255" spans="1:21" x14ac:dyDescent="0.2">
      <c r="A2255">
        <v>9073</v>
      </c>
      <c r="B2255" t="s">
        <v>3675</v>
      </c>
      <c r="C2255" s="1">
        <v>42930</v>
      </c>
      <c r="D2255" s="1">
        <v>42934</v>
      </c>
      <c r="E2255" s="7">
        <f>SuperStoreData[[#This Row],[Ship Date]]-SuperStoreData[[#This Row],[Order Date]]</f>
        <v>4</v>
      </c>
      <c r="F2255" t="s">
        <v>29</v>
      </c>
      <c r="G2255" t="s">
        <v>3676</v>
      </c>
      <c r="H2255" t="s">
        <v>3677</v>
      </c>
      <c r="I2255" t="str">
        <f>PROPER(SuperStoreData[[#This Row],[Customer Name]])</f>
        <v>Mick Brown</v>
      </c>
      <c r="J2255" t="s">
        <v>32</v>
      </c>
      <c r="K2255">
        <v>65807</v>
      </c>
      <c r="L2255" t="str">
        <f>_xlfn.XLOOKUP(SuperStoreData[[#This Row],[Zip Code]],ZipCodeTable[Zip Code],ZipCodeTable[City])</f>
        <v>Springfield</v>
      </c>
      <c r="M2255" t="str">
        <f>_xlfn.XLOOKUP(SuperStoreData[[#This Row],[Zip Code]],ZipCodeTable[Zip Code],ZipCodeTable[State])</f>
        <v>MO</v>
      </c>
      <c r="N2255" t="s">
        <v>23</v>
      </c>
      <c r="O2255" t="s">
        <v>1389</v>
      </c>
      <c r="P2255" t="s">
        <v>25</v>
      </c>
      <c r="Q2255" t="s">
        <v>293</v>
      </c>
      <c r="R2255" t="s">
        <v>294</v>
      </c>
      <c r="S2255" s="5">
        <v>16.559999999999999</v>
      </c>
      <c r="T2255" s="5">
        <v>1.1105903150227201</v>
      </c>
      <c r="U2255" s="6">
        <f>SuperStoreData[[#This Row],[Profit]]/SuperStoreData[[#This Row],[Sales]]</f>
        <v>6.7064632549681175E-2</v>
      </c>
    </row>
    <row r="2256" spans="1:21" x14ac:dyDescent="0.2">
      <c r="A2256">
        <v>8818</v>
      </c>
      <c r="B2256" t="s">
        <v>10448</v>
      </c>
      <c r="C2256" s="1">
        <v>43295</v>
      </c>
      <c r="D2256" s="1">
        <v>43299</v>
      </c>
      <c r="E2256" s="7">
        <f>SuperStoreData[[#This Row],[Ship Date]]-SuperStoreData[[#This Row],[Order Date]]</f>
        <v>4</v>
      </c>
      <c r="F2256" t="s">
        <v>129</v>
      </c>
      <c r="G2256" t="s">
        <v>3243</v>
      </c>
      <c r="H2256" t="s">
        <v>3244</v>
      </c>
      <c r="I2256" t="str">
        <f>PROPER(SuperStoreData[[#This Row],[Customer Name]])</f>
        <v>Pierre Wener</v>
      </c>
      <c r="J2256" t="s">
        <v>32</v>
      </c>
      <c r="K2256">
        <v>19805</v>
      </c>
      <c r="L2256" t="str">
        <f>_xlfn.XLOOKUP(SuperStoreData[[#This Row],[Zip Code]],ZipCodeTable[Zip Code],ZipCodeTable[City])</f>
        <v>Wilmington</v>
      </c>
      <c r="M2256" t="str">
        <f>_xlfn.XLOOKUP(SuperStoreData[[#This Row],[Zip Code]],ZipCodeTable[Zip Code],ZipCodeTable[State])</f>
        <v>DE</v>
      </c>
      <c r="N2256" t="s">
        <v>46</v>
      </c>
      <c r="O2256" t="s">
        <v>1389</v>
      </c>
      <c r="P2256" t="s">
        <v>25</v>
      </c>
      <c r="Q2256" t="s">
        <v>293</v>
      </c>
      <c r="R2256" t="s">
        <v>294</v>
      </c>
      <c r="S2256" s="5">
        <v>16.559999999999999</v>
      </c>
      <c r="T2256" s="5">
        <v>4.7862836563916904</v>
      </c>
      <c r="U2256" s="6">
        <f>SuperStoreData[[#This Row],[Profit]]/SuperStoreData[[#This Row],[Sales]]</f>
        <v>0.28902679084490884</v>
      </c>
    </row>
    <row r="2257" spans="1:21" x14ac:dyDescent="0.2">
      <c r="A2257">
        <v>5749</v>
      </c>
      <c r="B2257" t="s">
        <v>6169</v>
      </c>
      <c r="C2257" s="1">
        <v>43233</v>
      </c>
      <c r="D2257" s="1">
        <v>43237</v>
      </c>
      <c r="E2257" s="7">
        <f>SuperStoreData[[#This Row],[Ship Date]]-SuperStoreData[[#This Row],[Order Date]]</f>
        <v>4</v>
      </c>
      <c r="F2257" t="s">
        <v>29</v>
      </c>
      <c r="G2257" t="s">
        <v>612</v>
      </c>
      <c r="H2257" t="s">
        <v>613</v>
      </c>
      <c r="I2257" t="str">
        <f>PROPER(SuperStoreData[[#This Row],[Customer Name]])</f>
        <v>Lena Hernandez</v>
      </c>
      <c r="J2257" t="s">
        <v>32</v>
      </c>
      <c r="K2257">
        <v>27834</v>
      </c>
      <c r="L2257" t="str">
        <f>_xlfn.XLOOKUP(SuperStoreData[[#This Row],[Zip Code]],ZipCodeTable[Zip Code],ZipCodeTable[City])</f>
        <v>Greenville</v>
      </c>
      <c r="M2257" t="str">
        <f>_xlfn.XLOOKUP(SuperStoreData[[#This Row],[Zip Code]],ZipCodeTable[Zip Code],ZipCodeTable[State])</f>
        <v>NC</v>
      </c>
      <c r="N2257" t="s">
        <v>85</v>
      </c>
      <c r="O2257" t="s">
        <v>6174</v>
      </c>
      <c r="P2257" t="s">
        <v>76</v>
      </c>
      <c r="Q2257" t="s">
        <v>77</v>
      </c>
      <c r="R2257" t="s">
        <v>6175</v>
      </c>
      <c r="S2257" s="5">
        <v>16.559999999999999</v>
      </c>
      <c r="T2257" s="5">
        <v>2.9276586416745101</v>
      </c>
      <c r="U2257" s="6">
        <f>SuperStoreData[[#This Row],[Profit]]/SuperStoreData[[#This Row],[Sales]]</f>
        <v>0.17679098077744626</v>
      </c>
    </row>
    <row r="2258" spans="1:21" x14ac:dyDescent="0.2">
      <c r="A2258">
        <v>4666</v>
      </c>
      <c r="B2258" t="s">
        <v>10182</v>
      </c>
      <c r="C2258" s="1">
        <v>43315</v>
      </c>
      <c r="D2258" s="1">
        <v>43318</v>
      </c>
      <c r="E2258" s="7">
        <f>SuperStoreData[[#This Row],[Ship Date]]-SuperStoreData[[#This Row],[Order Date]]</f>
        <v>3</v>
      </c>
      <c r="F2258" t="s">
        <v>29</v>
      </c>
      <c r="G2258" t="s">
        <v>3007</v>
      </c>
      <c r="H2258" t="s">
        <v>6111</v>
      </c>
      <c r="I2258" t="str">
        <f>PROPER(SuperStoreData[[#This Row],[Customer Name]])</f>
        <v>Amy Cox</v>
      </c>
      <c r="J2258" t="s">
        <v>32</v>
      </c>
      <c r="K2258">
        <v>33024</v>
      </c>
      <c r="L2258" t="str">
        <f>_xlfn.XLOOKUP(SuperStoreData[[#This Row],[Zip Code]],ZipCodeTable[Zip Code],ZipCodeTable[City])</f>
        <v>Hollywood</v>
      </c>
      <c r="M2258" t="str">
        <f>_xlfn.XLOOKUP(SuperStoreData[[#This Row],[Zip Code]],ZipCodeTable[Zip Code],ZipCodeTable[State])</f>
        <v>FL</v>
      </c>
      <c r="N2258" t="s">
        <v>85</v>
      </c>
      <c r="O2258" t="s">
        <v>5767</v>
      </c>
      <c r="P2258" t="s">
        <v>25</v>
      </c>
      <c r="Q2258" t="s">
        <v>197</v>
      </c>
      <c r="R2258" t="s">
        <v>5768</v>
      </c>
      <c r="S2258" s="5">
        <v>16.559999999999999</v>
      </c>
      <c r="T2258" s="5">
        <v>5.7404961368718199</v>
      </c>
      <c r="U2258" s="6">
        <f>SuperStoreData[[#This Row],[Profit]]/SuperStoreData[[#This Row],[Sales]]</f>
        <v>0.34664831744395053</v>
      </c>
    </row>
    <row r="2259" spans="1:21" x14ac:dyDescent="0.2">
      <c r="A2259">
        <v>4519</v>
      </c>
      <c r="B2259" t="s">
        <v>10804</v>
      </c>
      <c r="C2259" s="1">
        <v>42610</v>
      </c>
      <c r="D2259" s="1">
        <v>42617</v>
      </c>
      <c r="E2259" s="7">
        <f>SuperStoreData[[#This Row],[Ship Date]]-SuperStoreData[[#This Row],[Order Date]]</f>
        <v>7</v>
      </c>
      <c r="F2259" t="s">
        <v>29</v>
      </c>
      <c r="G2259" t="s">
        <v>6338</v>
      </c>
      <c r="H2259" t="s">
        <v>6341</v>
      </c>
      <c r="I2259" t="str">
        <f>PROPER(SuperStoreData[[#This Row],[Customer Name]])</f>
        <v>Julia West</v>
      </c>
      <c r="J2259" t="s">
        <v>32</v>
      </c>
      <c r="K2259">
        <v>94109</v>
      </c>
      <c r="L2259" t="str">
        <f>_xlfn.XLOOKUP(SuperStoreData[[#This Row],[Zip Code]],ZipCodeTable[Zip Code],ZipCodeTable[City])</f>
        <v>San Francisco</v>
      </c>
      <c r="M2259" t="str">
        <f>_xlfn.XLOOKUP(SuperStoreData[[#This Row],[Zip Code]],ZipCodeTable[Zip Code],ZipCodeTable[State])</f>
        <v>CA</v>
      </c>
      <c r="N2259" t="s">
        <v>68</v>
      </c>
      <c r="O2259" t="s">
        <v>6001</v>
      </c>
      <c r="P2259" t="s">
        <v>25</v>
      </c>
      <c r="Q2259" t="s">
        <v>52</v>
      </c>
      <c r="R2259" t="s">
        <v>6002</v>
      </c>
      <c r="S2259" s="5">
        <v>16.559999999999999</v>
      </c>
      <c r="T2259" s="5">
        <v>0.38653943834850402</v>
      </c>
      <c r="U2259" s="6">
        <f>SuperStoreData[[#This Row],[Profit]]/SuperStoreData[[#This Row],[Sales]]</f>
        <v>2.3341753523460389E-2</v>
      </c>
    </row>
    <row r="2260" spans="1:21" x14ac:dyDescent="0.2">
      <c r="A2260">
        <v>9686</v>
      </c>
      <c r="B2260" t="s">
        <v>1290</v>
      </c>
      <c r="C2260" s="1">
        <v>42107</v>
      </c>
      <c r="D2260" s="1">
        <v>42111</v>
      </c>
      <c r="E2260" s="7">
        <f>SuperStoreData[[#This Row],[Ship Date]]-SuperStoreData[[#This Row],[Order Date]]</f>
        <v>4</v>
      </c>
      <c r="F2260" t="s">
        <v>129</v>
      </c>
      <c r="G2260" t="s">
        <v>1291</v>
      </c>
      <c r="H2260" t="s">
        <v>1292</v>
      </c>
      <c r="I2260" t="str">
        <f>PROPER(SuperStoreData[[#This Row],[Customer Name]])</f>
        <v>Fred Wasserman</v>
      </c>
      <c r="J2260" t="s">
        <v>82</v>
      </c>
      <c r="K2260">
        <v>90032</v>
      </c>
      <c r="L2260" t="str">
        <f>_xlfn.XLOOKUP(SuperStoreData[[#This Row],[Zip Code]],ZipCodeTable[Zip Code],ZipCodeTable[City])</f>
        <v>Los Angeles</v>
      </c>
      <c r="M2260" t="str">
        <f>_xlfn.XLOOKUP(SuperStoreData[[#This Row],[Zip Code]],ZipCodeTable[Zip Code],ZipCodeTable[State])</f>
        <v>CA</v>
      </c>
      <c r="N2260" t="s">
        <v>68</v>
      </c>
      <c r="O2260" t="s">
        <v>1293</v>
      </c>
      <c r="P2260" t="s">
        <v>76</v>
      </c>
      <c r="Q2260" t="s">
        <v>77</v>
      </c>
      <c r="R2260" t="s">
        <v>1294</v>
      </c>
      <c r="S2260" s="5">
        <v>16.59</v>
      </c>
      <c r="T2260" s="5">
        <v>0.53963475812450401</v>
      </c>
      <c r="U2260" s="6">
        <f>SuperStoreData[[#This Row],[Profit]]/SuperStoreData[[#This Row],[Sales]]</f>
        <v>3.2527712967118989E-2</v>
      </c>
    </row>
    <row r="2261" spans="1:21" x14ac:dyDescent="0.2">
      <c r="A2261">
        <v>5552</v>
      </c>
      <c r="B2261" t="s">
        <v>7657</v>
      </c>
      <c r="C2261" s="1">
        <v>42666</v>
      </c>
      <c r="D2261" s="1">
        <v>42670</v>
      </c>
      <c r="E2261" s="7">
        <f>SuperStoreData[[#This Row],[Ship Date]]-SuperStoreData[[#This Row],[Order Date]]</f>
        <v>4</v>
      </c>
      <c r="F2261" t="s">
        <v>29</v>
      </c>
      <c r="G2261" t="s">
        <v>2632</v>
      </c>
      <c r="H2261" t="s">
        <v>2636</v>
      </c>
      <c r="I2261" t="str">
        <f>PROPER(SuperStoreData[[#This Row],[Customer Name]])</f>
        <v>Darren Budd</v>
      </c>
      <c r="J2261" t="s">
        <v>82</v>
      </c>
      <c r="K2261">
        <v>77036</v>
      </c>
      <c r="L2261" t="str">
        <f>_xlfn.XLOOKUP(SuperStoreData[[#This Row],[Zip Code]],ZipCodeTable[Zip Code],ZipCodeTable[City])</f>
        <v>Houston</v>
      </c>
      <c r="M2261" t="str">
        <f>_xlfn.XLOOKUP(SuperStoreData[[#This Row],[Zip Code]],ZipCodeTable[Zip Code],ZipCodeTable[State])</f>
        <v>TX</v>
      </c>
      <c r="N2261" t="s">
        <v>23</v>
      </c>
      <c r="O2261" t="s">
        <v>6148</v>
      </c>
      <c r="P2261" t="s">
        <v>25</v>
      </c>
      <c r="Q2261" t="s">
        <v>214</v>
      </c>
      <c r="R2261" t="s">
        <v>6149</v>
      </c>
      <c r="S2261" s="5">
        <v>16.655999999999999</v>
      </c>
      <c r="T2261" s="5">
        <v>2.3155888345911202</v>
      </c>
      <c r="U2261" s="6">
        <f>SuperStoreData[[#This Row],[Profit]]/SuperStoreData[[#This Row],[Sales]]</f>
        <v>0.1390243056310711</v>
      </c>
    </row>
    <row r="2262" spans="1:21" x14ac:dyDescent="0.2">
      <c r="A2262">
        <v>8482</v>
      </c>
      <c r="B2262" t="s">
        <v>10524</v>
      </c>
      <c r="C2262" s="1">
        <v>43079</v>
      </c>
      <c r="D2262" s="1">
        <v>43085</v>
      </c>
      <c r="E2262" s="7">
        <f>SuperStoreData[[#This Row],[Ship Date]]-SuperStoreData[[#This Row],[Order Date]]</f>
        <v>6</v>
      </c>
      <c r="F2262" t="s">
        <v>29</v>
      </c>
      <c r="G2262" t="s">
        <v>19</v>
      </c>
      <c r="H2262" t="s">
        <v>10042</v>
      </c>
      <c r="I2262" t="str">
        <f>PROPER(SuperStoreData[[#This Row],[Customer Name]])</f>
        <v>Dennis Pardue</v>
      </c>
      <c r="J2262" t="s">
        <v>21</v>
      </c>
      <c r="K2262">
        <v>19120</v>
      </c>
      <c r="L2262" t="str">
        <f>_xlfn.XLOOKUP(SuperStoreData[[#This Row],[Zip Code]],ZipCodeTable[Zip Code],ZipCodeTable[City])</f>
        <v>Philadelphia</v>
      </c>
      <c r="M2262" t="str">
        <f>_xlfn.XLOOKUP(SuperStoreData[[#This Row],[Zip Code]],ZipCodeTable[Zip Code],ZipCodeTable[State])</f>
        <v>PA</v>
      </c>
      <c r="N2262" t="s">
        <v>46</v>
      </c>
      <c r="O2262" t="s">
        <v>6660</v>
      </c>
      <c r="P2262" t="s">
        <v>25</v>
      </c>
      <c r="Q2262" t="s">
        <v>52</v>
      </c>
      <c r="R2262" t="s">
        <v>6661</v>
      </c>
      <c r="S2262" s="5">
        <v>16.655999999999999</v>
      </c>
      <c r="T2262" s="5">
        <v>0.67335098843248598</v>
      </c>
      <c r="U2262" s="6">
        <f>SuperStoreData[[#This Row],[Profit]]/SuperStoreData[[#This Row],[Sales]]</f>
        <v>4.0426932542776538E-2</v>
      </c>
    </row>
    <row r="2263" spans="1:21" x14ac:dyDescent="0.2">
      <c r="A2263">
        <v>1671</v>
      </c>
      <c r="B2263" t="s">
        <v>9460</v>
      </c>
      <c r="C2263" s="1">
        <v>42982</v>
      </c>
      <c r="D2263" s="1">
        <v>42986</v>
      </c>
      <c r="E2263" s="7">
        <f>SuperStoreData[[#This Row],[Ship Date]]-SuperStoreData[[#This Row],[Order Date]]</f>
        <v>4</v>
      </c>
      <c r="F2263" t="s">
        <v>29</v>
      </c>
      <c r="G2263" t="s">
        <v>1127</v>
      </c>
      <c r="H2263" t="s">
        <v>1128</v>
      </c>
      <c r="I2263" t="str">
        <f>PROPER(SuperStoreData[[#This Row],[Customer Name]])</f>
        <v>Rick Duston</v>
      </c>
      <c r="J2263" t="s">
        <v>32</v>
      </c>
      <c r="K2263">
        <v>77095</v>
      </c>
      <c r="L2263" t="str">
        <f>_xlfn.XLOOKUP(SuperStoreData[[#This Row],[Zip Code]],ZipCodeTable[Zip Code],ZipCodeTable[City])</f>
        <v>Houston</v>
      </c>
      <c r="M2263" t="str">
        <f>_xlfn.XLOOKUP(SuperStoreData[[#This Row],[Zip Code]],ZipCodeTable[Zip Code],ZipCodeTable[State])</f>
        <v>TX</v>
      </c>
      <c r="N2263" t="s">
        <v>23</v>
      </c>
      <c r="O2263" t="s">
        <v>3714</v>
      </c>
      <c r="P2263" t="s">
        <v>76</v>
      </c>
      <c r="Q2263" t="s">
        <v>98</v>
      </c>
      <c r="R2263" t="s">
        <v>3715</v>
      </c>
      <c r="S2263" s="5">
        <v>16.68</v>
      </c>
      <c r="T2263" s="5">
        <v>4.1389983370227501</v>
      </c>
      <c r="U2263" s="6">
        <f>SuperStoreData[[#This Row],[Profit]]/SuperStoreData[[#This Row],[Sales]]</f>
        <v>0.24814138711167566</v>
      </c>
    </row>
    <row r="2264" spans="1:21" x14ac:dyDescent="0.2">
      <c r="A2264">
        <v>2582</v>
      </c>
      <c r="B2264" t="s">
        <v>10881</v>
      </c>
      <c r="C2264" s="1">
        <v>42704</v>
      </c>
      <c r="D2264" s="1">
        <v>42707</v>
      </c>
      <c r="E2264" s="7">
        <f>SuperStoreData[[#This Row],[Ship Date]]-SuperStoreData[[#This Row],[Order Date]]</f>
        <v>3</v>
      </c>
      <c r="F2264" t="s">
        <v>29</v>
      </c>
      <c r="G2264" t="s">
        <v>4827</v>
      </c>
      <c r="H2264" t="s">
        <v>7859</v>
      </c>
      <c r="I2264" t="str">
        <f>PROPER(SuperStoreData[[#This Row],[Customer Name]])</f>
        <v>Shirley Daniels</v>
      </c>
      <c r="J2264" t="s">
        <v>21</v>
      </c>
      <c r="K2264">
        <v>22304</v>
      </c>
      <c r="L2264" t="str">
        <f>_xlfn.XLOOKUP(SuperStoreData[[#This Row],[Zip Code]],ZipCodeTable[Zip Code],ZipCodeTable[City])</f>
        <v>Alexandria</v>
      </c>
      <c r="M2264" t="str">
        <f>_xlfn.XLOOKUP(SuperStoreData[[#This Row],[Zip Code]],ZipCodeTable[Zip Code],ZipCodeTable[State])</f>
        <v>VA</v>
      </c>
      <c r="N2264" t="s">
        <v>85</v>
      </c>
      <c r="O2264" t="s">
        <v>5695</v>
      </c>
      <c r="P2264" t="s">
        <v>25</v>
      </c>
      <c r="Q2264" t="s">
        <v>91</v>
      </c>
      <c r="R2264" t="s">
        <v>5696</v>
      </c>
      <c r="S2264" s="5">
        <v>16.68</v>
      </c>
      <c r="T2264" s="5">
        <v>2.7575939393107398</v>
      </c>
      <c r="U2264" s="6">
        <f>SuperStoreData[[#This Row],[Profit]]/SuperStoreData[[#This Row],[Sales]]</f>
        <v>0.16532337765651917</v>
      </c>
    </row>
    <row r="2265" spans="1:21" x14ac:dyDescent="0.2">
      <c r="A2265">
        <v>2399</v>
      </c>
      <c r="B2265" t="s">
        <v>8205</v>
      </c>
      <c r="C2265" s="1">
        <v>43371</v>
      </c>
      <c r="D2265" s="1">
        <v>43374</v>
      </c>
      <c r="E2265" s="7">
        <f>SuperStoreData[[#This Row],[Ship Date]]-SuperStoreData[[#This Row],[Order Date]]</f>
        <v>3</v>
      </c>
      <c r="F2265" t="s">
        <v>129</v>
      </c>
      <c r="G2265" t="s">
        <v>4374</v>
      </c>
      <c r="H2265" t="s">
        <v>7553</v>
      </c>
      <c r="I2265" t="str">
        <f>PROPER(SuperStoreData[[#This Row],[Customer Name]])</f>
        <v>Nora Preis</v>
      </c>
      <c r="J2265" t="s">
        <v>32</v>
      </c>
      <c r="K2265">
        <v>94109</v>
      </c>
      <c r="L2265" t="str">
        <f>_xlfn.XLOOKUP(SuperStoreData[[#This Row],[Zip Code]],ZipCodeTable[Zip Code],ZipCodeTable[City])</f>
        <v>San Francisco</v>
      </c>
      <c r="M2265" t="str">
        <f>_xlfn.XLOOKUP(SuperStoreData[[#This Row],[Zip Code]],ZipCodeTable[Zip Code],ZipCodeTable[State])</f>
        <v>CA</v>
      </c>
      <c r="N2265" t="s">
        <v>68</v>
      </c>
      <c r="O2265" t="s">
        <v>1469</v>
      </c>
      <c r="P2265" t="s">
        <v>25</v>
      </c>
      <c r="Q2265" t="s">
        <v>52</v>
      </c>
      <c r="R2265" t="s">
        <v>1470</v>
      </c>
      <c r="S2265" s="5">
        <v>16.68</v>
      </c>
      <c r="T2265" s="5">
        <v>-0.70916937750214304</v>
      </c>
      <c r="U2265" s="6">
        <f>SuperStoreData[[#This Row],[Profit]]/SuperStoreData[[#This Row],[Sales]]</f>
        <v>-4.2516149730344309E-2</v>
      </c>
    </row>
    <row r="2266" spans="1:21" x14ac:dyDescent="0.2">
      <c r="A2266">
        <v>2706</v>
      </c>
      <c r="B2266" t="s">
        <v>8657</v>
      </c>
      <c r="C2266" s="1">
        <v>42879</v>
      </c>
      <c r="D2266" s="1">
        <v>42879</v>
      </c>
      <c r="E2266" s="7">
        <f>SuperStoreData[[#This Row],[Ship Date]]-SuperStoreData[[#This Row],[Order Date]]</f>
        <v>0</v>
      </c>
      <c r="F2266" t="s">
        <v>29</v>
      </c>
      <c r="G2266" t="s">
        <v>1580</v>
      </c>
      <c r="H2266" t="s">
        <v>1581</v>
      </c>
      <c r="I2266" t="str">
        <f>PROPER(SuperStoreData[[#This Row],[Customer Name]])</f>
        <v>Alejandro Ballentine</v>
      </c>
      <c r="J2266" t="s">
        <v>21</v>
      </c>
      <c r="K2266">
        <v>88220</v>
      </c>
      <c r="L2266" t="str">
        <f>_xlfn.XLOOKUP(SuperStoreData[[#This Row],[Zip Code]],ZipCodeTable[Zip Code],ZipCodeTable[City])</f>
        <v>Carlsbad</v>
      </c>
      <c r="M2266" t="str">
        <f>_xlfn.XLOOKUP(SuperStoreData[[#This Row],[Zip Code]],ZipCodeTable[Zip Code],ZipCodeTable[State])</f>
        <v>NM</v>
      </c>
      <c r="N2266" t="s">
        <v>68</v>
      </c>
      <c r="O2266" t="s">
        <v>7756</v>
      </c>
      <c r="P2266" t="s">
        <v>25</v>
      </c>
      <c r="Q2266" t="s">
        <v>214</v>
      </c>
      <c r="R2266" t="s">
        <v>7757</v>
      </c>
      <c r="S2266" s="5">
        <v>16.68</v>
      </c>
      <c r="T2266" s="5">
        <v>-0.398601049049573</v>
      </c>
      <c r="U2266" s="6">
        <f>SuperStoreData[[#This Row],[Profit]]/SuperStoreData[[#This Row],[Sales]]</f>
        <v>-2.3896945386665047E-2</v>
      </c>
    </row>
    <row r="2267" spans="1:21" x14ac:dyDescent="0.2">
      <c r="A2267">
        <v>2145</v>
      </c>
      <c r="B2267" t="s">
        <v>681</v>
      </c>
      <c r="C2267" s="1">
        <v>42221</v>
      </c>
      <c r="D2267" s="1">
        <v>42225</v>
      </c>
      <c r="E2267" s="7">
        <f>SuperStoreData[[#This Row],[Ship Date]]-SuperStoreData[[#This Row],[Order Date]]</f>
        <v>4</v>
      </c>
      <c r="F2267" t="s">
        <v>29</v>
      </c>
      <c r="G2267" t="s">
        <v>682</v>
      </c>
      <c r="H2267" t="s">
        <v>687</v>
      </c>
      <c r="I2267" t="str">
        <f>PROPER(SuperStoreData[[#This Row],[Customer Name]])</f>
        <v>Dean Katz</v>
      </c>
      <c r="J2267" t="s">
        <v>82</v>
      </c>
      <c r="K2267">
        <v>19140</v>
      </c>
      <c r="L2267" t="str">
        <f>_xlfn.XLOOKUP(SuperStoreData[[#This Row],[Zip Code]],ZipCodeTable[Zip Code],ZipCodeTable[City])</f>
        <v>Philadelphia</v>
      </c>
      <c r="M2267" t="str">
        <f>_xlfn.XLOOKUP(SuperStoreData[[#This Row],[Zip Code]],ZipCodeTable[Zip Code],ZipCodeTable[State])</f>
        <v>PA</v>
      </c>
      <c r="N2267" t="s">
        <v>46</v>
      </c>
      <c r="O2267" t="s">
        <v>692</v>
      </c>
      <c r="P2267" t="s">
        <v>25</v>
      </c>
      <c r="Q2267" t="s">
        <v>117</v>
      </c>
      <c r="R2267" t="s">
        <v>266</v>
      </c>
      <c r="S2267" s="5">
        <v>16.687999999999999</v>
      </c>
      <c r="T2267" s="5">
        <v>3.62753243654354</v>
      </c>
      <c r="U2267" s="6">
        <f>SuperStoreData[[#This Row],[Profit]]/SuperStoreData[[#This Row],[Sales]]</f>
        <v>0.21737370784656881</v>
      </c>
    </row>
    <row r="2268" spans="1:21" x14ac:dyDescent="0.2">
      <c r="A2268">
        <v>9621</v>
      </c>
      <c r="B2268" t="s">
        <v>10999</v>
      </c>
      <c r="C2268" s="1">
        <v>43457</v>
      </c>
      <c r="D2268" s="1">
        <v>43464</v>
      </c>
      <c r="E2268" s="7">
        <f>SuperStoreData[[#This Row],[Ship Date]]-SuperStoreData[[#This Row],[Order Date]]</f>
        <v>7</v>
      </c>
      <c r="F2268" t="s">
        <v>29</v>
      </c>
      <c r="G2268" t="s">
        <v>6839</v>
      </c>
      <c r="H2268" t="s">
        <v>6840</v>
      </c>
      <c r="I2268" t="str">
        <f>PROPER(SuperStoreData[[#This Row],[Customer Name]])</f>
        <v>Dianna Arnett</v>
      </c>
      <c r="J2268" t="s">
        <v>21</v>
      </c>
      <c r="K2268">
        <v>43130</v>
      </c>
      <c r="L2268" t="str">
        <f>_xlfn.XLOOKUP(SuperStoreData[[#This Row],[Zip Code]],ZipCodeTable[Zip Code],ZipCodeTable[City])</f>
        <v>Lancaster</v>
      </c>
      <c r="M2268" t="str">
        <f>_xlfn.XLOOKUP(SuperStoreData[[#This Row],[Zip Code]],ZipCodeTable[Zip Code],ZipCodeTable[State])</f>
        <v>OH</v>
      </c>
      <c r="N2268" t="s">
        <v>46</v>
      </c>
      <c r="O2268" t="s">
        <v>7395</v>
      </c>
      <c r="P2268" t="s">
        <v>25</v>
      </c>
      <c r="Q2268" t="s">
        <v>39</v>
      </c>
      <c r="R2268" t="s">
        <v>7396</v>
      </c>
      <c r="S2268" s="5">
        <v>16.704000000000001</v>
      </c>
      <c r="T2268" s="5">
        <v>0.98874231443114002</v>
      </c>
      <c r="U2268" s="6">
        <f>SuperStoreData[[#This Row],[Profit]]/SuperStoreData[[#This Row],[Sales]]</f>
        <v>5.9191948900331658E-2</v>
      </c>
    </row>
    <row r="2269" spans="1:21" x14ac:dyDescent="0.2">
      <c r="A2269">
        <v>3041</v>
      </c>
      <c r="B2269" t="s">
        <v>4228</v>
      </c>
      <c r="C2269" s="1">
        <v>42224</v>
      </c>
      <c r="D2269" s="1">
        <v>42230</v>
      </c>
      <c r="E2269" s="7">
        <f>SuperStoreData[[#This Row],[Ship Date]]-SuperStoreData[[#This Row],[Order Date]]</f>
        <v>6</v>
      </c>
      <c r="F2269" t="s">
        <v>29</v>
      </c>
      <c r="G2269" t="s">
        <v>2536</v>
      </c>
      <c r="H2269" t="s">
        <v>2537</v>
      </c>
      <c r="I2269" t="str">
        <f>PROPER(SuperStoreData[[#This Row],[Customer Name]])</f>
        <v>Zuschuss Donatelli</v>
      </c>
      <c r="J2269" t="s">
        <v>32</v>
      </c>
      <c r="K2269">
        <v>37421</v>
      </c>
      <c r="L2269" t="str">
        <f>_xlfn.XLOOKUP(SuperStoreData[[#This Row],[Zip Code]],ZipCodeTable[Zip Code],ZipCodeTable[City])</f>
        <v>Chattanooga</v>
      </c>
      <c r="M2269" t="str">
        <f>_xlfn.XLOOKUP(SuperStoreData[[#This Row],[Zip Code]],ZipCodeTable[Zip Code],ZipCodeTable[State])</f>
        <v>TN</v>
      </c>
      <c r="N2269" t="s">
        <v>85</v>
      </c>
      <c r="O2269" t="s">
        <v>1058</v>
      </c>
      <c r="P2269" t="s">
        <v>48</v>
      </c>
      <c r="Q2269" t="s">
        <v>49</v>
      </c>
      <c r="R2269" t="s">
        <v>1059</v>
      </c>
      <c r="S2269" s="5">
        <v>16.72</v>
      </c>
      <c r="T2269" s="5">
        <v>5.3490135010822604</v>
      </c>
      <c r="U2269" s="6">
        <f>SuperStoreData[[#This Row],[Profit]]/SuperStoreData[[#This Row],[Sales]]</f>
        <v>0.31991707542358017</v>
      </c>
    </row>
    <row r="2270" spans="1:21" x14ac:dyDescent="0.2">
      <c r="A2270">
        <v>7887</v>
      </c>
      <c r="B2270" t="s">
        <v>3286</v>
      </c>
      <c r="C2270" s="1">
        <v>42814</v>
      </c>
      <c r="D2270" s="1">
        <v>42818</v>
      </c>
      <c r="E2270" s="7">
        <f>SuperStoreData[[#This Row],[Ship Date]]-SuperStoreData[[#This Row],[Order Date]]</f>
        <v>4</v>
      </c>
      <c r="F2270" t="s">
        <v>129</v>
      </c>
      <c r="G2270" t="s">
        <v>2580</v>
      </c>
      <c r="H2270" t="s">
        <v>2581</v>
      </c>
      <c r="I2270" t="str">
        <f>PROPER(SuperStoreData[[#This Row],[Customer Name]])</f>
        <v>Lena Cacioppo</v>
      </c>
      <c r="J2270" t="s">
        <v>32</v>
      </c>
      <c r="K2270">
        <v>80229</v>
      </c>
      <c r="L2270" t="str">
        <f>_xlfn.XLOOKUP(SuperStoreData[[#This Row],[Zip Code]],ZipCodeTable[Zip Code],ZipCodeTable[City])</f>
        <v>Denver</v>
      </c>
      <c r="M2270" t="str">
        <f>_xlfn.XLOOKUP(SuperStoreData[[#This Row],[Zip Code]],ZipCodeTable[Zip Code],ZipCodeTable[State])</f>
        <v>CO</v>
      </c>
      <c r="N2270" t="s">
        <v>68</v>
      </c>
      <c r="O2270" t="s">
        <v>1058</v>
      </c>
      <c r="P2270" t="s">
        <v>48</v>
      </c>
      <c r="Q2270" t="s">
        <v>49</v>
      </c>
      <c r="R2270" t="s">
        <v>1059</v>
      </c>
      <c r="S2270" s="5">
        <v>16.72</v>
      </c>
      <c r="T2270" s="5">
        <v>5.3043247467560297</v>
      </c>
      <c r="U2270" s="6">
        <f>SuperStoreData[[#This Row],[Profit]]/SuperStoreData[[#This Row],[Sales]]</f>
        <v>0.31724430303564771</v>
      </c>
    </row>
    <row r="2271" spans="1:21" x14ac:dyDescent="0.2">
      <c r="A2271">
        <v>8934</v>
      </c>
      <c r="B2271" t="s">
        <v>8089</v>
      </c>
      <c r="C2271" s="1">
        <v>42725</v>
      </c>
      <c r="D2271" s="1">
        <v>42731</v>
      </c>
      <c r="E2271" s="7">
        <f>SuperStoreData[[#This Row],[Ship Date]]-SuperStoreData[[#This Row],[Order Date]]</f>
        <v>6</v>
      </c>
      <c r="F2271" t="s">
        <v>29</v>
      </c>
      <c r="G2271" t="s">
        <v>4778</v>
      </c>
      <c r="H2271" t="s">
        <v>4779</v>
      </c>
      <c r="I2271" t="str">
        <f>PROPER(SuperStoreData[[#This Row],[Customer Name]])</f>
        <v>Sibella Parks</v>
      </c>
      <c r="J2271" t="s">
        <v>82</v>
      </c>
      <c r="K2271">
        <v>54302</v>
      </c>
      <c r="L2271" t="str">
        <f>_xlfn.XLOOKUP(SuperStoreData[[#This Row],[Zip Code]],ZipCodeTable[Zip Code],ZipCodeTable[City])</f>
        <v>Green Bay</v>
      </c>
      <c r="M2271" t="str">
        <f>_xlfn.XLOOKUP(SuperStoreData[[#This Row],[Zip Code]],ZipCodeTable[Zip Code],ZipCodeTable[State])</f>
        <v>WI</v>
      </c>
      <c r="N2271" t="s">
        <v>23</v>
      </c>
      <c r="O2271" t="s">
        <v>788</v>
      </c>
      <c r="P2271" t="s">
        <v>48</v>
      </c>
      <c r="Q2271" t="s">
        <v>49</v>
      </c>
      <c r="R2271" t="s">
        <v>789</v>
      </c>
      <c r="S2271" s="5">
        <v>16.739999999999998</v>
      </c>
      <c r="T2271" s="5">
        <v>2.9979571406188001</v>
      </c>
      <c r="U2271" s="6">
        <f>SuperStoreData[[#This Row],[Profit]]/SuperStoreData[[#This Row],[Sales]]</f>
        <v>0.17908943492346477</v>
      </c>
    </row>
    <row r="2272" spans="1:21" x14ac:dyDescent="0.2">
      <c r="A2272">
        <v>81</v>
      </c>
      <c r="B2272" t="s">
        <v>7492</v>
      </c>
      <c r="C2272" s="1">
        <v>42331</v>
      </c>
      <c r="D2272" s="1">
        <v>42335</v>
      </c>
      <c r="E2272" s="7">
        <f>SuperStoreData[[#This Row],[Ship Date]]-SuperStoreData[[#This Row],[Order Date]]</f>
        <v>4</v>
      </c>
      <c r="F2272" t="s">
        <v>18</v>
      </c>
      <c r="G2272" t="s">
        <v>1407</v>
      </c>
      <c r="H2272" t="s">
        <v>1408</v>
      </c>
      <c r="I2272" t="str">
        <f>PROPER(SuperStoreData[[#This Row],[Customer Name]])</f>
        <v>Stewart Carmichael</v>
      </c>
      <c r="J2272" t="s">
        <v>82</v>
      </c>
      <c r="K2272">
        <v>35601</v>
      </c>
      <c r="L2272" t="str">
        <f>_xlfn.XLOOKUP(SuperStoreData[[#This Row],[Zip Code]],ZipCodeTable[Zip Code],ZipCodeTable[City])</f>
        <v>Decatur</v>
      </c>
      <c r="M2272" t="str">
        <f>_xlfn.XLOOKUP(SuperStoreData[[#This Row],[Zip Code]],ZipCodeTable[Zip Code],ZipCodeTable[State])</f>
        <v>AL</v>
      </c>
      <c r="N2272" t="s">
        <v>85</v>
      </c>
      <c r="O2272" t="s">
        <v>7493</v>
      </c>
      <c r="P2272" t="s">
        <v>25</v>
      </c>
      <c r="Q2272" t="s">
        <v>26</v>
      </c>
      <c r="R2272" t="s">
        <v>7494</v>
      </c>
      <c r="S2272" s="5">
        <v>16.739999999999998</v>
      </c>
      <c r="T2272" s="5">
        <v>2.4968575089092102</v>
      </c>
      <c r="U2272" s="6">
        <f>SuperStoreData[[#This Row],[Profit]]/SuperStoreData[[#This Row],[Sales]]</f>
        <v>0.14915516779624913</v>
      </c>
    </row>
    <row r="2273" spans="1:21" x14ac:dyDescent="0.2">
      <c r="A2273">
        <v>3471</v>
      </c>
      <c r="B2273" t="s">
        <v>1074</v>
      </c>
      <c r="C2273" s="1">
        <v>42581</v>
      </c>
      <c r="D2273" s="1">
        <v>42582</v>
      </c>
      <c r="E2273" s="7">
        <f>SuperStoreData[[#This Row],[Ship Date]]-SuperStoreData[[#This Row],[Order Date]]</f>
        <v>1</v>
      </c>
      <c r="F2273" t="s">
        <v>29</v>
      </c>
      <c r="G2273" t="s">
        <v>1075</v>
      </c>
      <c r="H2273" t="s">
        <v>1076</v>
      </c>
      <c r="I2273" t="str">
        <f>PROPER(SuperStoreData[[#This Row],[Customer Name]])</f>
        <v>Carl Ludwig</v>
      </c>
      <c r="J2273" t="s">
        <v>32</v>
      </c>
      <c r="K2273">
        <v>94122</v>
      </c>
      <c r="L2273" t="str">
        <f>_xlfn.XLOOKUP(SuperStoreData[[#This Row],[Zip Code]],ZipCodeTable[Zip Code],ZipCodeTable[City])</f>
        <v>San Francisco</v>
      </c>
      <c r="M2273" t="str">
        <f>_xlfn.XLOOKUP(SuperStoreData[[#This Row],[Zip Code]],ZipCodeTable[Zip Code],ZipCodeTable[State])</f>
        <v>CA</v>
      </c>
      <c r="N2273" t="s">
        <v>68</v>
      </c>
      <c r="O2273" t="s">
        <v>788</v>
      </c>
      <c r="P2273" t="s">
        <v>48</v>
      </c>
      <c r="Q2273" t="s">
        <v>49</v>
      </c>
      <c r="R2273" t="s">
        <v>789</v>
      </c>
      <c r="S2273" s="5">
        <v>16.739999999999998</v>
      </c>
      <c r="T2273" s="5">
        <v>3.5555234449667399</v>
      </c>
      <c r="U2273" s="6">
        <f>SuperStoreData[[#This Row],[Profit]]/SuperStoreData[[#This Row],[Sales]]</f>
        <v>0.21239686051175269</v>
      </c>
    </row>
    <row r="2274" spans="1:21" x14ac:dyDescent="0.2">
      <c r="A2274">
        <v>6723</v>
      </c>
      <c r="B2274" t="s">
        <v>9441</v>
      </c>
      <c r="C2274" s="1">
        <v>42734</v>
      </c>
      <c r="D2274" s="1">
        <v>42738</v>
      </c>
      <c r="E2274" s="7">
        <f>SuperStoreData[[#This Row],[Ship Date]]-SuperStoreData[[#This Row],[Order Date]]</f>
        <v>4</v>
      </c>
      <c r="F2274" t="s">
        <v>29</v>
      </c>
      <c r="G2274" t="s">
        <v>5189</v>
      </c>
      <c r="H2274" t="s">
        <v>9442</v>
      </c>
      <c r="I2274" t="str">
        <f>PROPER(SuperStoreData[[#This Row],[Customer Name]])</f>
        <v>Dave Poirier</v>
      </c>
      <c r="J2274" t="s">
        <v>82</v>
      </c>
      <c r="K2274">
        <v>90032</v>
      </c>
      <c r="L2274" t="str">
        <f>_xlfn.XLOOKUP(SuperStoreData[[#This Row],[Zip Code]],ZipCodeTable[Zip Code],ZipCodeTable[City])</f>
        <v>Los Angeles</v>
      </c>
      <c r="M2274" t="str">
        <f>_xlfn.XLOOKUP(SuperStoreData[[#This Row],[Zip Code]],ZipCodeTable[Zip Code],ZipCodeTable[State])</f>
        <v>CA</v>
      </c>
      <c r="N2274" t="s">
        <v>68</v>
      </c>
      <c r="O2274" t="s">
        <v>9443</v>
      </c>
      <c r="P2274" t="s">
        <v>25</v>
      </c>
      <c r="Q2274" t="s">
        <v>52</v>
      </c>
      <c r="R2274" t="s">
        <v>9444</v>
      </c>
      <c r="S2274" s="5">
        <v>16.739999999999998</v>
      </c>
      <c r="T2274" s="5">
        <v>5.26375793420027</v>
      </c>
      <c r="U2274" s="6">
        <f>SuperStoreData[[#This Row],[Profit]]/SuperStoreData[[#This Row],[Sales]]</f>
        <v>0.31444193155318223</v>
      </c>
    </row>
    <row r="2275" spans="1:21" x14ac:dyDescent="0.2">
      <c r="A2275">
        <v>6113</v>
      </c>
      <c r="B2275" t="s">
        <v>7677</v>
      </c>
      <c r="C2275" s="1">
        <v>42330</v>
      </c>
      <c r="D2275" s="1">
        <v>42336</v>
      </c>
      <c r="E2275" s="7">
        <f>SuperStoreData[[#This Row],[Ship Date]]-SuperStoreData[[#This Row],[Order Date]]</f>
        <v>6</v>
      </c>
      <c r="F2275" t="s">
        <v>29</v>
      </c>
      <c r="G2275" t="s">
        <v>7678</v>
      </c>
      <c r="H2275" t="s">
        <v>7682</v>
      </c>
      <c r="I2275" t="str">
        <f>PROPER(SuperStoreData[[#This Row],[Customer Name]])</f>
        <v>Susan Pistek</v>
      </c>
      <c r="J2275" t="s">
        <v>32</v>
      </c>
      <c r="K2275">
        <v>44134</v>
      </c>
      <c r="L2275" t="str">
        <f>_xlfn.XLOOKUP(SuperStoreData[[#This Row],[Zip Code]],ZipCodeTable[Zip Code],ZipCodeTable[City])</f>
        <v>Cleveland</v>
      </c>
      <c r="M2275" t="str">
        <f>_xlfn.XLOOKUP(SuperStoreData[[#This Row],[Zip Code]],ZipCodeTable[Zip Code],ZipCodeTable[State])</f>
        <v>OH</v>
      </c>
      <c r="N2275" t="s">
        <v>46</v>
      </c>
      <c r="O2275" t="s">
        <v>3835</v>
      </c>
      <c r="P2275" t="s">
        <v>25</v>
      </c>
      <c r="Q2275" t="s">
        <v>117</v>
      </c>
      <c r="R2275" t="s">
        <v>3836</v>
      </c>
      <c r="S2275" s="5">
        <v>16.751999999999999</v>
      </c>
      <c r="T2275" s="5">
        <v>5.8618395930866196</v>
      </c>
      <c r="U2275" s="6">
        <f>SuperStoreData[[#This Row],[Profit]]/SuperStoreData[[#This Row],[Sales]]</f>
        <v>0.34991879137336557</v>
      </c>
    </row>
    <row r="2276" spans="1:21" x14ac:dyDescent="0.2">
      <c r="A2276">
        <v>4351</v>
      </c>
      <c r="B2276" t="s">
        <v>7111</v>
      </c>
      <c r="C2276" s="1">
        <v>43448</v>
      </c>
      <c r="D2276" s="1">
        <v>43454</v>
      </c>
      <c r="E2276" s="7">
        <f>SuperStoreData[[#This Row],[Ship Date]]-SuperStoreData[[#This Row],[Order Date]]</f>
        <v>6</v>
      </c>
      <c r="F2276" t="s">
        <v>29</v>
      </c>
      <c r="G2276" t="s">
        <v>625</v>
      </c>
      <c r="H2276" t="s">
        <v>626</v>
      </c>
      <c r="I2276" t="str">
        <f>PROPER(SuperStoreData[[#This Row],[Customer Name]])</f>
        <v>Jack Lebron</v>
      </c>
      <c r="J2276" t="s">
        <v>32</v>
      </c>
      <c r="K2276">
        <v>43130</v>
      </c>
      <c r="L2276" t="str">
        <f>_xlfn.XLOOKUP(SuperStoreData[[#This Row],[Zip Code]],ZipCodeTable[Zip Code],ZipCodeTable[City])</f>
        <v>Lancaster</v>
      </c>
      <c r="M2276" t="str">
        <f>_xlfn.XLOOKUP(SuperStoreData[[#This Row],[Zip Code]],ZipCodeTable[Zip Code],ZipCodeTable[State])</f>
        <v>OH</v>
      </c>
      <c r="N2276" t="s">
        <v>46</v>
      </c>
      <c r="O2276" t="s">
        <v>2853</v>
      </c>
      <c r="P2276" t="s">
        <v>25</v>
      </c>
      <c r="Q2276" t="s">
        <v>61</v>
      </c>
      <c r="R2276" t="s">
        <v>2854</v>
      </c>
      <c r="S2276" s="5">
        <v>16.768000000000001</v>
      </c>
      <c r="T2276" s="5">
        <v>2.2046131297282998</v>
      </c>
      <c r="U2276" s="6">
        <f>SuperStoreData[[#This Row],[Profit]]/SuperStoreData[[#This Row],[Sales]]</f>
        <v>0.13147740516032322</v>
      </c>
    </row>
    <row r="2277" spans="1:21" x14ac:dyDescent="0.2">
      <c r="A2277">
        <v>536</v>
      </c>
      <c r="B2277" t="s">
        <v>6808</v>
      </c>
      <c r="C2277" s="1">
        <v>43172</v>
      </c>
      <c r="D2277" s="1">
        <v>43177</v>
      </c>
      <c r="E2277" s="7">
        <f>SuperStoreData[[#This Row],[Ship Date]]-SuperStoreData[[#This Row],[Order Date]]</f>
        <v>5</v>
      </c>
      <c r="F2277" t="s">
        <v>29</v>
      </c>
      <c r="G2277" t="s">
        <v>2418</v>
      </c>
      <c r="H2277" t="s">
        <v>6809</v>
      </c>
      <c r="I2277" t="str">
        <f>PROPER(SuperStoreData[[#This Row],[Customer Name]])</f>
        <v>Allen Armold</v>
      </c>
      <c r="J2277" t="s">
        <v>32</v>
      </c>
      <c r="K2277">
        <v>85204</v>
      </c>
      <c r="L2277" t="str">
        <f>_xlfn.XLOOKUP(SuperStoreData[[#This Row],[Zip Code]],ZipCodeTable[Zip Code],ZipCodeTable[City])</f>
        <v>Mesa</v>
      </c>
      <c r="M2277" t="str">
        <f>_xlfn.XLOOKUP(SuperStoreData[[#This Row],[Zip Code]],ZipCodeTable[Zip Code],ZipCodeTable[State])</f>
        <v>AZ</v>
      </c>
      <c r="N2277" t="s">
        <v>68</v>
      </c>
      <c r="O2277" t="s">
        <v>2853</v>
      </c>
      <c r="P2277" t="s">
        <v>25</v>
      </c>
      <c r="Q2277" t="s">
        <v>61</v>
      </c>
      <c r="R2277" t="s">
        <v>2854</v>
      </c>
      <c r="S2277" s="5">
        <v>16.768000000000001</v>
      </c>
      <c r="T2277" s="5">
        <v>2.0756016608134198</v>
      </c>
      <c r="U2277" s="6">
        <f>SuperStoreData[[#This Row],[Profit]]/SuperStoreData[[#This Row],[Sales]]</f>
        <v>0.12378349599316672</v>
      </c>
    </row>
    <row r="2278" spans="1:21" x14ac:dyDescent="0.2">
      <c r="A2278">
        <v>5934</v>
      </c>
      <c r="B2278" t="s">
        <v>5384</v>
      </c>
      <c r="C2278" s="1">
        <v>43350</v>
      </c>
      <c r="D2278" s="1">
        <v>43355</v>
      </c>
      <c r="E2278" s="7">
        <f>SuperStoreData[[#This Row],[Ship Date]]-SuperStoreData[[#This Row],[Order Date]]</f>
        <v>5</v>
      </c>
      <c r="F2278" t="s">
        <v>18</v>
      </c>
      <c r="G2278" t="s">
        <v>1781</v>
      </c>
      <c r="H2278" t="s">
        <v>1782</v>
      </c>
      <c r="I2278" t="str">
        <f>PROPER(SuperStoreData[[#This Row],[Customer Name]])</f>
        <v>Rob Lucas</v>
      </c>
      <c r="J2278" t="s">
        <v>32</v>
      </c>
      <c r="K2278">
        <v>19120</v>
      </c>
      <c r="L2278" t="str">
        <f>_xlfn.XLOOKUP(SuperStoreData[[#This Row],[Zip Code]],ZipCodeTable[Zip Code],ZipCodeTable[City])</f>
        <v>Philadelphia</v>
      </c>
      <c r="M2278" t="str">
        <f>_xlfn.XLOOKUP(SuperStoreData[[#This Row],[Zip Code]],ZipCodeTable[Zip Code],ZipCodeTable[State])</f>
        <v>PA</v>
      </c>
      <c r="N2278" t="s">
        <v>46</v>
      </c>
      <c r="O2278" t="s">
        <v>5389</v>
      </c>
      <c r="P2278" t="s">
        <v>76</v>
      </c>
      <c r="Q2278" t="s">
        <v>77</v>
      </c>
      <c r="R2278" t="s">
        <v>5390</v>
      </c>
      <c r="S2278" s="5">
        <v>16.776</v>
      </c>
      <c r="T2278" s="5">
        <v>5.4299586764183303</v>
      </c>
      <c r="U2278" s="6">
        <f>SuperStoreData[[#This Row],[Profit]]/SuperStoreData[[#This Row],[Sales]]</f>
        <v>0.3236742177168771</v>
      </c>
    </row>
    <row r="2279" spans="1:21" x14ac:dyDescent="0.2">
      <c r="A2279">
        <v>5105</v>
      </c>
      <c r="B2279" t="s">
        <v>10898</v>
      </c>
      <c r="C2279" s="1">
        <v>42280</v>
      </c>
      <c r="D2279" s="1">
        <v>42284</v>
      </c>
      <c r="E2279" s="7">
        <f>SuperStoreData[[#This Row],[Ship Date]]-SuperStoreData[[#This Row],[Order Date]]</f>
        <v>4</v>
      </c>
      <c r="F2279" t="s">
        <v>129</v>
      </c>
      <c r="G2279" t="s">
        <v>4869</v>
      </c>
      <c r="H2279" t="s">
        <v>4870</v>
      </c>
      <c r="I2279" t="str">
        <f>PROPER(SuperStoreData[[#This Row],[Customer Name]])</f>
        <v>Gene Mcclure</v>
      </c>
      <c r="J2279" t="s">
        <v>32</v>
      </c>
      <c r="K2279">
        <v>19140</v>
      </c>
      <c r="L2279" t="str">
        <f>_xlfn.XLOOKUP(SuperStoreData[[#This Row],[Zip Code]],ZipCodeTable[Zip Code],ZipCodeTable[City])</f>
        <v>Philadelphia</v>
      </c>
      <c r="M2279" t="str">
        <f>_xlfn.XLOOKUP(SuperStoreData[[#This Row],[Zip Code]],ZipCodeTable[Zip Code],ZipCodeTable[State])</f>
        <v>PA</v>
      </c>
      <c r="N2279" t="s">
        <v>46</v>
      </c>
      <c r="O2279" t="s">
        <v>5758</v>
      </c>
      <c r="P2279" t="s">
        <v>76</v>
      </c>
      <c r="Q2279" t="s">
        <v>77</v>
      </c>
      <c r="R2279" t="s">
        <v>5759</v>
      </c>
      <c r="S2279" s="5">
        <v>16.776</v>
      </c>
      <c r="T2279" s="5">
        <v>4.6930524145567496</v>
      </c>
      <c r="U2279" s="6">
        <f>SuperStoreData[[#This Row],[Profit]]/SuperStoreData[[#This Row],[Sales]]</f>
        <v>0.27974799800648248</v>
      </c>
    </row>
    <row r="2280" spans="1:21" x14ac:dyDescent="0.2">
      <c r="A2280">
        <v>4936</v>
      </c>
      <c r="B2280" t="s">
        <v>8376</v>
      </c>
      <c r="C2280" s="1">
        <v>42493</v>
      </c>
      <c r="D2280" s="1">
        <v>42497</v>
      </c>
      <c r="E2280" s="7">
        <f>SuperStoreData[[#This Row],[Ship Date]]-SuperStoreData[[#This Row],[Order Date]]</f>
        <v>4</v>
      </c>
      <c r="F2280" t="s">
        <v>29</v>
      </c>
      <c r="G2280" t="s">
        <v>6708</v>
      </c>
      <c r="H2280" t="s">
        <v>7750</v>
      </c>
      <c r="I2280" t="str">
        <f>PROPER(SuperStoreData[[#This Row],[Customer Name]])</f>
        <v>Karen Seio</v>
      </c>
      <c r="J2280" t="s">
        <v>82</v>
      </c>
      <c r="K2280">
        <v>84043</v>
      </c>
      <c r="L2280" t="str">
        <f>_xlfn.XLOOKUP(SuperStoreData[[#This Row],[Zip Code]],ZipCodeTable[Zip Code],ZipCodeTable[City])</f>
        <v>Lehi</v>
      </c>
      <c r="M2280" t="str">
        <f>_xlfn.XLOOKUP(SuperStoreData[[#This Row],[Zip Code]],ZipCodeTable[Zip Code],ZipCodeTable[State])</f>
        <v>UT</v>
      </c>
      <c r="N2280" t="s">
        <v>68</v>
      </c>
      <c r="O2280" t="s">
        <v>8289</v>
      </c>
      <c r="P2280" t="s">
        <v>76</v>
      </c>
      <c r="Q2280" t="s">
        <v>98</v>
      </c>
      <c r="R2280" t="s">
        <v>8290</v>
      </c>
      <c r="S2280" s="5">
        <v>16.776</v>
      </c>
      <c r="T2280" s="5">
        <v>4.5710614668406198</v>
      </c>
      <c r="U2280" s="6">
        <f>SuperStoreData[[#This Row],[Profit]]/SuperStoreData[[#This Row],[Sales]]</f>
        <v>0.27247624385077612</v>
      </c>
    </row>
    <row r="2281" spans="1:21" x14ac:dyDescent="0.2">
      <c r="A2281">
        <v>4314</v>
      </c>
      <c r="B2281" t="s">
        <v>5989</v>
      </c>
      <c r="C2281" s="1">
        <v>43042</v>
      </c>
      <c r="D2281" s="1">
        <v>43045</v>
      </c>
      <c r="E2281" s="7">
        <f>SuperStoreData[[#This Row],[Ship Date]]-SuperStoreData[[#This Row],[Order Date]]</f>
        <v>3</v>
      </c>
      <c r="F2281" t="s">
        <v>29</v>
      </c>
      <c r="G2281" t="s">
        <v>4742</v>
      </c>
      <c r="H2281" t="s">
        <v>4743</v>
      </c>
      <c r="I2281" t="str">
        <f>PROPER(SuperStoreData[[#This Row],[Customer Name]])</f>
        <v>Stefania Perrino</v>
      </c>
      <c r="J2281" t="s">
        <v>82</v>
      </c>
      <c r="K2281">
        <v>11561</v>
      </c>
      <c r="L2281" t="str">
        <f>_xlfn.XLOOKUP(SuperStoreData[[#This Row],[Zip Code]],ZipCodeTable[Zip Code],ZipCodeTable[City])</f>
        <v>Long Beach</v>
      </c>
      <c r="M2281" t="str">
        <f>_xlfn.XLOOKUP(SuperStoreData[[#This Row],[Zip Code]],ZipCodeTable[Zip Code],ZipCodeTable[State])</f>
        <v>NY</v>
      </c>
      <c r="N2281" t="s">
        <v>46</v>
      </c>
      <c r="O2281" t="s">
        <v>2135</v>
      </c>
      <c r="P2281" t="s">
        <v>25</v>
      </c>
      <c r="Q2281" t="s">
        <v>39</v>
      </c>
      <c r="R2281" t="s">
        <v>2136</v>
      </c>
      <c r="S2281" s="5">
        <v>16.78</v>
      </c>
      <c r="T2281" s="5">
        <v>3.49305169261017</v>
      </c>
      <c r="U2281" s="6">
        <f>SuperStoreData[[#This Row],[Profit]]/SuperStoreData[[#This Row],[Sales]]</f>
        <v>0.20816756213409832</v>
      </c>
    </row>
    <row r="2282" spans="1:21" x14ac:dyDescent="0.2">
      <c r="A2282">
        <v>1497</v>
      </c>
      <c r="B2282" t="s">
        <v>3726</v>
      </c>
      <c r="C2282" s="1">
        <v>43036</v>
      </c>
      <c r="D2282" s="1">
        <v>43036</v>
      </c>
      <c r="E2282" s="7">
        <f>SuperStoreData[[#This Row],[Ship Date]]-SuperStoreData[[#This Row],[Order Date]]</f>
        <v>0</v>
      </c>
      <c r="F2282" t="s">
        <v>29</v>
      </c>
      <c r="G2282" t="s">
        <v>1454</v>
      </c>
      <c r="H2282" t="s">
        <v>3732</v>
      </c>
      <c r="I2282" t="str">
        <f>PROPER(SuperStoreData[[#This Row],[Customer Name]])</f>
        <v>John Dryer</v>
      </c>
      <c r="J2282" t="s">
        <v>32</v>
      </c>
      <c r="K2282">
        <v>75019</v>
      </c>
      <c r="L2282" t="str">
        <f>_xlfn.XLOOKUP(SuperStoreData[[#This Row],[Zip Code]],ZipCodeTable[Zip Code],ZipCodeTable[City])</f>
        <v>Coppell</v>
      </c>
      <c r="M2282" t="str">
        <f>_xlfn.XLOOKUP(SuperStoreData[[#This Row],[Zip Code]],ZipCodeTable[Zip Code],ZipCodeTable[State])</f>
        <v>TX</v>
      </c>
      <c r="N2282" t="s">
        <v>23</v>
      </c>
      <c r="O2282" t="s">
        <v>940</v>
      </c>
      <c r="P2282" t="s">
        <v>25</v>
      </c>
      <c r="Q2282" t="s">
        <v>61</v>
      </c>
      <c r="R2282" t="s">
        <v>3733</v>
      </c>
      <c r="S2282" s="5">
        <v>16.783999999999999</v>
      </c>
      <c r="T2282" s="5">
        <v>2.0748461928456101</v>
      </c>
      <c r="U2282" s="6">
        <f>SuperStoreData[[#This Row],[Profit]]/SuperStoreData[[#This Row],[Sales]]</f>
        <v>0.12362048336782711</v>
      </c>
    </row>
    <row r="2283" spans="1:21" x14ac:dyDescent="0.2">
      <c r="A2283">
        <v>7188</v>
      </c>
      <c r="B2283" t="s">
        <v>8916</v>
      </c>
      <c r="C2283" s="1">
        <v>42386</v>
      </c>
      <c r="D2283" s="1">
        <v>42391</v>
      </c>
      <c r="E2283" s="7">
        <f>SuperStoreData[[#This Row],[Ship Date]]-SuperStoreData[[#This Row],[Order Date]]</f>
        <v>5</v>
      </c>
      <c r="F2283" t="s">
        <v>29</v>
      </c>
      <c r="G2283" t="s">
        <v>2092</v>
      </c>
      <c r="H2283" t="s">
        <v>8918</v>
      </c>
      <c r="I2283" t="str">
        <f>PROPER(SuperStoreData[[#This Row],[Customer Name]])</f>
        <v>Emily Ducich</v>
      </c>
      <c r="J2283" t="s">
        <v>21</v>
      </c>
      <c r="K2283">
        <v>77095</v>
      </c>
      <c r="L2283" t="str">
        <f>_xlfn.XLOOKUP(SuperStoreData[[#This Row],[Zip Code]],ZipCodeTable[Zip Code],ZipCodeTable[City])</f>
        <v>Houston</v>
      </c>
      <c r="M2283" t="str">
        <f>_xlfn.XLOOKUP(SuperStoreData[[#This Row],[Zip Code]],ZipCodeTable[Zip Code],ZipCodeTable[State])</f>
        <v>TX</v>
      </c>
      <c r="N2283" t="s">
        <v>23</v>
      </c>
      <c r="O2283" t="s">
        <v>4099</v>
      </c>
      <c r="P2283" t="s">
        <v>48</v>
      </c>
      <c r="Q2283" t="s">
        <v>49</v>
      </c>
      <c r="R2283" t="s">
        <v>4100</v>
      </c>
      <c r="S2283" s="5">
        <v>16.783999999999999</v>
      </c>
      <c r="T2283" s="5">
        <v>1.4147698578688599</v>
      </c>
      <c r="U2283" s="6">
        <f>SuperStoreData[[#This Row],[Profit]]/SuperStoreData[[#This Row],[Sales]]</f>
        <v>8.4292770368735698E-2</v>
      </c>
    </row>
    <row r="2284" spans="1:21" x14ac:dyDescent="0.2">
      <c r="A2284">
        <v>9777</v>
      </c>
      <c r="B2284" t="s">
        <v>10962</v>
      </c>
      <c r="C2284" s="1">
        <v>42322</v>
      </c>
      <c r="D2284" s="1">
        <v>42328</v>
      </c>
      <c r="E2284" s="7">
        <f>SuperStoreData[[#This Row],[Ship Date]]-SuperStoreData[[#This Row],[Order Date]]</f>
        <v>6</v>
      </c>
      <c r="F2284" t="s">
        <v>29</v>
      </c>
      <c r="G2284" t="s">
        <v>4083</v>
      </c>
      <c r="H2284" t="s">
        <v>4085</v>
      </c>
      <c r="I2284" t="str">
        <f>PROPER(SuperStoreData[[#This Row],[Customer Name]])</f>
        <v>Luke Foster</v>
      </c>
      <c r="J2284" t="s">
        <v>32</v>
      </c>
      <c r="K2284">
        <v>78207</v>
      </c>
      <c r="L2284" t="str">
        <f>_xlfn.XLOOKUP(SuperStoreData[[#This Row],[Zip Code]],ZipCodeTable[Zip Code],ZipCodeTable[City])</f>
        <v>San Antonio</v>
      </c>
      <c r="M2284" t="str">
        <f>_xlfn.XLOOKUP(SuperStoreData[[#This Row],[Zip Code]],ZipCodeTable[Zip Code],ZipCodeTable[State])</f>
        <v>TX</v>
      </c>
      <c r="N2284" t="s">
        <v>23</v>
      </c>
      <c r="O2284" t="s">
        <v>2110</v>
      </c>
      <c r="P2284" t="s">
        <v>25</v>
      </c>
      <c r="Q2284" t="s">
        <v>26</v>
      </c>
      <c r="R2284" t="s">
        <v>2111</v>
      </c>
      <c r="S2284" s="5">
        <v>16.783999999999999</v>
      </c>
      <c r="T2284" s="5">
        <v>3.37405657168302</v>
      </c>
      <c r="U2284" s="6">
        <f>SuperStoreData[[#This Row],[Profit]]/SuperStoreData[[#This Row],[Sales]]</f>
        <v>0.20102815608216279</v>
      </c>
    </row>
    <row r="2285" spans="1:21" x14ac:dyDescent="0.2">
      <c r="A2285">
        <v>591</v>
      </c>
      <c r="B2285" t="s">
        <v>9594</v>
      </c>
      <c r="C2285" s="1">
        <v>42687</v>
      </c>
      <c r="D2285" s="1">
        <v>42691</v>
      </c>
      <c r="E2285" s="7">
        <f>SuperStoreData[[#This Row],[Ship Date]]-SuperStoreData[[#This Row],[Order Date]]</f>
        <v>4</v>
      </c>
      <c r="F2285" t="s">
        <v>29</v>
      </c>
      <c r="G2285" t="s">
        <v>5123</v>
      </c>
      <c r="H2285" t="s">
        <v>5124</v>
      </c>
      <c r="I2285" t="str">
        <f>PROPER(SuperStoreData[[#This Row],[Customer Name]])</f>
        <v>Zuschuss Carroll</v>
      </c>
      <c r="J2285" t="s">
        <v>32</v>
      </c>
      <c r="K2285">
        <v>97301</v>
      </c>
      <c r="L2285" t="str">
        <f>_xlfn.XLOOKUP(SuperStoreData[[#This Row],[Zip Code]],ZipCodeTable[Zip Code],ZipCodeTable[City])</f>
        <v>Salem</v>
      </c>
      <c r="M2285" t="str">
        <f>_xlfn.XLOOKUP(SuperStoreData[[#This Row],[Zip Code]],ZipCodeTable[Zip Code],ZipCodeTable[State])</f>
        <v>OR</v>
      </c>
      <c r="N2285" t="s">
        <v>68</v>
      </c>
      <c r="O2285" t="s">
        <v>6529</v>
      </c>
      <c r="P2285" t="s">
        <v>25</v>
      </c>
      <c r="Q2285" t="s">
        <v>26</v>
      </c>
      <c r="R2285" t="s">
        <v>6530</v>
      </c>
      <c r="S2285" s="5">
        <v>16.821000000000002</v>
      </c>
      <c r="T2285" s="5">
        <v>1.97922485717196</v>
      </c>
      <c r="U2285" s="6">
        <f>SuperStoreData[[#This Row],[Profit]]/SuperStoreData[[#This Row],[Sales]]</f>
        <v>0.11766392349871944</v>
      </c>
    </row>
    <row r="2286" spans="1:21" x14ac:dyDescent="0.2">
      <c r="A2286">
        <v>1598</v>
      </c>
      <c r="B2286" t="s">
        <v>9519</v>
      </c>
      <c r="C2286" s="1">
        <v>43363</v>
      </c>
      <c r="D2286" s="1">
        <v>43369</v>
      </c>
      <c r="E2286" s="7">
        <f>SuperStoreData[[#This Row],[Ship Date]]-SuperStoreData[[#This Row],[Order Date]]</f>
        <v>6</v>
      </c>
      <c r="F2286" t="s">
        <v>129</v>
      </c>
      <c r="G2286" t="s">
        <v>3707</v>
      </c>
      <c r="H2286" t="s">
        <v>3708</v>
      </c>
      <c r="I2286" t="str">
        <f>PROPER(SuperStoreData[[#This Row],[Customer Name]])</f>
        <v>Aimee Bixby</v>
      </c>
      <c r="J2286" t="s">
        <v>32</v>
      </c>
      <c r="K2286">
        <v>75007</v>
      </c>
      <c r="L2286" t="str">
        <f>_xlfn.XLOOKUP(SuperStoreData[[#This Row],[Zip Code]],ZipCodeTable[Zip Code],ZipCodeTable[City])</f>
        <v>Carrollton</v>
      </c>
      <c r="M2286" t="str">
        <f>_xlfn.XLOOKUP(SuperStoreData[[#This Row],[Zip Code]],ZipCodeTable[Zip Code],ZipCodeTable[State])</f>
        <v>TX</v>
      </c>
      <c r="N2286" t="s">
        <v>23</v>
      </c>
      <c r="O2286" t="s">
        <v>9520</v>
      </c>
      <c r="P2286" t="s">
        <v>25</v>
      </c>
      <c r="Q2286" t="s">
        <v>91</v>
      </c>
      <c r="R2286" t="s">
        <v>9521</v>
      </c>
      <c r="S2286" s="5">
        <v>16.896000000000001</v>
      </c>
      <c r="T2286" s="5">
        <v>5.6758566797783097</v>
      </c>
      <c r="U2286" s="6">
        <f>SuperStoreData[[#This Row],[Profit]]/SuperStoreData[[#This Row],[Sales]]</f>
        <v>0.33592901750581849</v>
      </c>
    </row>
    <row r="2287" spans="1:21" x14ac:dyDescent="0.2">
      <c r="A2287">
        <v>7383</v>
      </c>
      <c r="B2287" t="s">
        <v>7913</v>
      </c>
      <c r="C2287" s="1">
        <v>42709</v>
      </c>
      <c r="D2287" s="1">
        <v>42713</v>
      </c>
      <c r="E2287" s="7">
        <f>SuperStoreData[[#This Row],[Ship Date]]-SuperStoreData[[#This Row],[Order Date]]</f>
        <v>4</v>
      </c>
      <c r="F2287" t="s">
        <v>29</v>
      </c>
      <c r="G2287" t="s">
        <v>7827</v>
      </c>
      <c r="H2287" t="s">
        <v>7828</v>
      </c>
      <c r="I2287" t="str">
        <f>PROPER(SuperStoreData[[#This Row],[Customer Name]])</f>
        <v>Alejandro Grove</v>
      </c>
      <c r="J2287" t="s">
        <v>32</v>
      </c>
      <c r="K2287">
        <v>68104</v>
      </c>
      <c r="L2287" t="str">
        <f>_xlfn.XLOOKUP(SuperStoreData[[#This Row],[Zip Code]],ZipCodeTable[Zip Code],ZipCodeTable[City])</f>
        <v>Omaha</v>
      </c>
      <c r="M2287" t="str">
        <f>_xlfn.XLOOKUP(SuperStoreData[[#This Row],[Zip Code]],ZipCodeTable[Zip Code],ZipCodeTable[State])</f>
        <v>NE</v>
      </c>
      <c r="N2287" t="s">
        <v>23</v>
      </c>
      <c r="O2287" t="s">
        <v>2493</v>
      </c>
      <c r="P2287" t="s">
        <v>25</v>
      </c>
      <c r="Q2287" t="s">
        <v>214</v>
      </c>
      <c r="R2287" t="s">
        <v>2494</v>
      </c>
      <c r="S2287" s="5">
        <v>16.899999999999999</v>
      </c>
      <c r="T2287" s="5">
        <v>-7.0736118962686403E-2</v>
      </c>
      <c r="U2287" s="6">
        <f>SuperStoreData[[#This Row],[Profit]]/SuperStoreData[[#This Row],[Sales]]</f>
        <v>-4.185569169389728E-3</v>
      </c>
    </row>
    <row r="2288" spans="1:21" x14ac:dyDescent="0.2">
      <c r="A2288">
        <v>9539</v>
      </c>
      <c r="B2288" t="s">
        <v>5537</v>
      </c>
      <c r="C2288" s="1">
        <v>43023</v>
      </c>
      <c r="D2288" s="1">
        <v>43029</v>
      </c>
      <c r="E2288" s="7">
        <f>SuperStoreData[[#This Row],[Ship Date]]-SuperStoreData[[#This Row],[Order Date]]</f>
        <v>6</v>
      </c>
      <c r="F2288" t="s">
        <v>18</v>
      </c>
      <c r="G2288" t="s">
        <v>2418</v>
      </c>
      <c r="H2288" t="s">
        <v>2419</v>
      </c>
      <c r="I2288" t="str">
        <f>PROPER(SuperStoreData[[#This Row],[Customer Name]])</f>
        <v>Allen Armold</v>
      </c>
      <c r="J2288" t="s">
        <v>32</v>
      </c>
      <c r="K2288">
        <v>2908</v>
      </c>
      <c r="L2288" t="str">
        <f>_xlfn.XLOOKUP(SuperStoreData[[#This Row],[Zip Code]],ZipCodeTable[Zip Code],ZipCodeTable[City])</f>
        <v>Providence</v>
      </c>
      <c r="M2288" t="str">
        <f>_xlfn.XLOOKUP(SuperStoreData[[#This Row],[Zip Code]],ZipCodeTable[Zip Code],ZipCodeTable[State])</f>
        <v>RI</v>
      </c>
      <c r="N2288" t="s">
        <v>46</v>
      </c>
      <c r="O2288" t="s">
        <v>909</v>
      </c>
      <c r="P2288" t="s">
        <v>25</v>
      </c>
      <c r="Q2288" t="s">
        <v>91</v>
      </c>
      <c r="R2288" t="s">
        <v>910</v>
      </c>
      <c r="S2288" s="5">
        <v>16.899999999999999</v>
      </c>
      <c r="T2288" s="5">
        <v>2.0940201708545798</v>
      </c>
      <c r="U2288" s="6">
        <f>SuperStoreData[[#This Row],[Profit]]/SuperStoreData[[#This Row],[Sales]]</f>
        <v>0.12390651898547811</v>
      </c>
    </row>
    <row r="2289" spans="1:21" x14ac:dyDescent="0.2">
      <c r="A2289">
        <v>5325</v>
      </c>
      <c r="B2289" t="s">
        <v>3958</v>
      </c>
      <c r="C2289" s="1">
        <v>43253</v>
      </c>
      <c r="D2289" s="1">
        <v>43257</v>
      </c>
      <c r="E2289" s="7">
        <f>SuperStoreData[[#This Row],[Ship Date]]-SuperStoreData[[#This Row],[Order Date]]</f>
        <v>4</v>
      </c>
      <c r="F2289" t="s">
        <v>29</v>
      </c>
      <c r="G2289" t="s">
        <v>3959</v>
      </c>
      <c r="H2289" t="s">
        <v>3960</v>
      </c>
      <c r="I2289" t="str">
        <f>PROPER(SuperStoreData[[#This Row],[Customer Name]])</f>
        <v>Tracy Zic</v>
      </c>
      <c r="J2289" t="s">
        <v>32</v>
      </c>
      <c r="K2289">
        <v>90712</v>
      </c>
      <c r="L2289" t="str">
        <f>_xlfn.XLOOKUP(SuperStoreData[[#This Row],[Zip Code]],ZipCodeTable[Zip Code],ZipCodeTable[City])</f>
        <v>Lakewood</v>
      </c>
      <c r="M2289" t="str">
        <f>_xlfn.XLOOKUP(SuperStoreData[[#This Row],[Zip Code]],ZipCodeTable[Zip Code],ZipCodeTable[State])</f>
        <v>CA</v>
      </c>
      <c r="N2289" t="s">
        <v>68</v>
      </c>
      <c r="O2289" t="s">
        <v>3961</v>
      </c>
      <c r="P2289" t="s">
        <v>25</v>
      </c>
      <c r="Q2289" t="s">
        <v>52</v>
      </c>
      <c r="R2289" t="s">
        <v>3962</v>
      </c>
      <c r="S2289" s="5">
        <v>16.899999999999999</v>
      </c>
      <c r="T2289" s="5">
        <v>1.2269777342358299</v>
      </c>
      <c r="U2289" s="6">
        <f>SuperStoreData[[#This Row],[Profit]]/SuperStoreData[[#This Row],[Sales]]</f>
        <v>7.2602232795019525E-2</v>
      </c>
    </row>
    <row r="2290" spans="1:21" x14ac:dyDescent="0.2">
      <c r="A2290">
        <v>3760</v>
      </c>
      <c r="B2290" t="s">
        <v>9187</v>
      </c>
      <c r="C2290" s="1">
        <v>43002</v>
      </c>
      <c r="D2290" s="1">
        <v>43009</v>
      </c>
      <c r="E2290" s="7">
        <f>SuperStoreData[[#This Row],[Ship Date]]-SuperStoreData[[#This Row],[Order Date]]</f>
        <v>7</v>
      </c>
      <c r="F2290" t="s">
        <v>29</v>
      </c>
      <c r="G2290" t="s">
        <v>283</v>
      </c>
      <c r="H2290" t="s">
        <v>4645</v>
      </c>
      <c r="I2290" t="str">
        <f>PROPER(SuperStoreData[[#This Row],[Customer Name]])</f>
        <v>George Bell</v>
      </c>
      <c r="J2290" t="s">
        <v>82</v>
      </c>
      <c r="K2290">
        <v>90049</v>
      </c>
      <c r="L2290" t="str">
        <f>_xlfn.XLOOKUP(SuperStoreData[[#This Row],[Zip Code]],ZipCodeTable[Zip Code],ZipCodeTable[City])</f>
        <v>Los Angeles</v>
      </c>
      <c r="M2290" t="str">
        <f>_xlfn.XLOOKUP(SuperStoreData[[#This Row],[Zip Code]],ZipCodeTable[Zip Code],ZipCodeTable[State])</f>
        <v>CA</v>
      </c>
      <c r="N2290" t="s">
        <v>68</v>
      </c>
      <c r="O2290" t="s">
        <v>2493</v>
      </c>
      <c r="P2290" t="s">
        <v>25</v>
      </c>
      <c r="Q2290" t="s">
        <v>214</v>
      </c>
      <c r="R2290" t="s">
        <v>2494</v>
      </c>
      <c r="S2290" s="5">
        <v>16.899999999999999</v>
      </c>
      <c r="T2290" s="5">
        <v>0.87456954506474205</v>
      </c>
      <c r="U2290" s="6">
        <f>SuperStoreData[[#This Row],[Profit]]/SuperStoreData[[#This Row],[Sales]]</f>
        <v>5.1749677222765807E-2</v>
      </c>
    </row>
    <row r="2291" spans="1:21" x14ac:dyDescent="0.2">
      <c r="A2291">
        <v>2470</v>
      </c>
      <c r="B2291" t="s">
        <v>3488</v>
      </c>
      <c r="C2291" s="1">
        <v>42431</v>
      </c>
      <c r="D2291" s="1">
        <v>42436</v>
      </c>
      <c r="E2291" s="7">
        <f>SuperStoreData[[#This Row],[Ship Date]]-SuperStoreData[[#This Row],[Order Date]]</f>
        <v>5</v>
      </c>
      <c r="F2291" t="s">
        <v>29</v>
      </c>
      <c r="G2291" t="s">
        <v>2264</v>
      </c>
      <c r="H2291" t="s">
        <v>3492</v>
      </c>
      <c r="I2291" t="str">
        <f>PROPER(SuperStoreData[[#This Row],[Customer Name]])</f>
        <v>Mike Kennedy</v>
      </c>
      <c r="J2291" t="s">
        <v>32</v>
      </c>
      <c r="K2291">
        <v>23602</v>
      </c>
      <c r="L2291" t="str">
        <f>_xlfn.XLOOKUP(SuperStoreData[[#This Row],[Zip Code]],ZipCodeTable[Zip Code],ZipCodeTable[City])</f>
        <v>Newport News</v>
      </c>
      <c r="M2291" t="str">
        <f>_xlfn.XLOOKUP(SuperStoreData[[#This Row],[Zip Code]],ZipCodeTable[Zip Code],ZipCodeTable[State])</f>
        <v>VA</v>
      </c>
      <c r="N2291" t="s">
        <v>85</v>
      </c>
      <c r="O2291" t="s">
        <v>3493</v>
      </c>
      <c r="P2291" t="s">
        <v>25</v>
      </c>
      <c r="Q2291" t="s">
        <v>61</v>
      </c>
      <c r="R2291" t="s">
        <v>3494</v>
      </c>
      <c r="S2291" s="5">
        <v>16.91</v>
      </c>
      <c r="T2291" s="5">
        <v>3.65661469011977</v>
      </c>
      <c r="U2291" s="6">
        <f>SuperStoreData[[#This Row],[Profit]]/SuperStoreData[[#This Row],[Sales]]</f>
        <v>0.21623978061027616</v>
      </c>
    </row>
    <row r="2292" spans="1:21" x14ac:dyDescent="0.2">
      <c r="A2292">
        <v>5907</v>
      </c>
      <c r="B2292" t="s">
        <v>5081</v>
      </c>
      <c r="C2292" s="1">
        <v>43431</v>
      </c>
      <c r="D2292" s="1">
        <v>43437</v>
      </c>
      <c r="E2292" s="7">
        <f>SuperStoreData[[#This Row],[Ship Date]]-SuperStoreData[[#This Row],[Order Date]]</f>
        <v>6</v>
      </c>
      <c r="F2292" t="s">
        <v>489</v>
      </c>
      <c r="G2292" t="s">
        <v>2743</v>
      </c>
      <c r="H2292" t="s">
        <v>2744</v>
      </c>
      <c r="I2292" t="str">
        <f>PROPER(SuperStoreData[[#This Row],[Customer Name]])</f>
        <v>Frank Merwin</v>
      </c>
      <c r="J2292" t="s">
        <v>21</v>
      </c>
      <c r="K2292">
        <v>94122</v>
      </c>
      <c r="L2292" t="str">
        <f>_xlfn.XLOOKUP(SuperStoreData[[#This Row],[Zip Code]],ZipCodeTable[Zip Code],ZipCodeTable[City])</f>
        <v>San Francisco</v>
      </c>
      <c r="M2292" t="str">
        <f>_xlfn.XLOOKUP(SuperStoreData[[#This Row],[Zip Code]],ZipCodeTable[Zip Code],ZipCodeTable[State])</f>
        <v>CA</v>
      </c>
      <c r="N2292" t="s">
        <v>68</v>
      </c>
      <c r="O2292" t="s">
        <v>1888</v>
      </c>
      <c r="P2292" t="s">
        <v>76</v>
      </c>
      <c r="Q2292" t="s">
        <v>77</v>
      </c>
      <c r="R2292" t="s">
        <v>1889</v>
      </c>
      <c r="S2292" s="5">
        <v>16.95</v>
      </c>
      <c r="T2292" s="5">
        <v>1.4765078373004601</v>
      </c>
      <c r="U2292" s="6">
        <f>SuperStoreData[[#This Row],[Profit]]/SuperStoreData[[#This Row],[Sales]]</f>
        <v>8.7109606920381125E-2</v>
      </c>
    </row>
    <row r="2293" spans="1:21" x14ac:dyDescent="0.2">
      <c r="A2293">
        <v>6922</v>
      </c>
      <c r="B2293" t="s">
        <v>3437</v>
      </c>
      <c r="C2293" s="1">
        <v>43058</v>
      </c>
      <c r="D2293" s="1">
        <v>43063</v>
      </c>
      <c r="E2293" s="7">
        <f>SuperStoreData[[#This Row],[Ship Date]]-SuperStoreData[[#This Row],[Order Date]]</f>
        <v>5</v>
      </c>
      <c r="F2293" t="s">
        <v>29</v>
      </c>
      <c r="G2293" t="s">
        <v>3438</v>
      </c>
      <c r="H2293" t="s">
        <v>3439</v>
      </c>
      <c r="I2293" t="str">
        <f>PROPER(SuperStoreData[[#This Row],[Customer Name]])</f>
        <v>Penelope Sewall</v>
      </c>
      <c r="J2293" t="s">
        <v>21</v>
      </c>
      <c r="K2293">
        <v>10011</v>
      </c>
      <c r="L2293" t="str">
        <f>_xlfn.XLOOKUP(SuperStoreData[[#This Row],[Zip Code]],ZipCodeTable[Zip Code],ZipCodeTable[City])</f>
        <v>New York</v>
      </c>
      <c r="M2293" t="str">
        <f>_xlfn.XLOOKUP(SuperStoreData[[#This Row],[Zip Code]],ZipCodeTable[Zip Code],ZipCodeTable[State])</f>
        <v>NY</v>
      </c>
      <c r="N2293" t="s">
        <v>46</v>
      </c>
      <c r="O2293" t="s">
        <v>1371</v>
      </c>
      <c r="P2293" t="s">
        <v>25</v>
      </c>
      <c r="Q2293" t="s">
        <v>293</v>
      </c>
      <c r="R2293" t="s">
        <v>1372</v>
      </c>
      <c r="S2293" s="5">
        <v>16.98</v>
      </c>
      <c r="T2293" s="5">
        <v>1.80967495461079</v>
      </c>
      <c r="U2293" s="6">
        <f>SuperStoreData[[#This Row],[Profit]]/SuperStoreData[[#This Row],[Sales]]</f>
        <v>0.10657685245057656</v>
      </c>
    </row>
    <row r="2294" spans="1:21" x14ac:dyDescent="0.2">
      <c r="A2294">
        <v>5129</v>
      </c>
      <c r="B2294" t="s">
        <v>8206</v>
      </c>
      <c r="C2294" s="1">
        <v>42589</v>
      </c>
      <c r="D2294" s="1">
        <v>42593</v>
      </c>
      <c r="E2294" s="7">
        <f>SuperStoreData[[#This Row],[Ship Date]]-SuperStoreData[[#This Row],[Order Date]]</f>
        <v>4</v>
      </c>
      <c r="F2294" t="s">
        <v>489</v>
      </c>
      <c r="G2294" t="s">
        <v>3194</v>
      </c>
      <c r="H2294" t="s">
        <v>4404</v>
      </c>
      <c r="I2294" t="str">
        <f>PROPER(SuperStoreData[[#This Row],[Customer Name]])</f>
        <v>Darrin Martin</v>
      </c>
      <c r="J2294" t="s">
        <v>32</v>
      </c>
      <c r="K2294">
        <v>10009</v>
      </c>
      <c r="L2294" t="str">
        <f>_xlfn.XLOOKUP(SuperStoreData[[#This Row],[Zip Code]],ZipCodeTable[Zip Code],ZipCodeTable[City])</f>
        <v>New York</v>
      </c>
      <c r="M2294" t="str">
        <f>_xlfn.XLOOKUP(SuperStoreData[[#This Row],[Zip Code]],ZipCodeTable[Zip Code],ZipCodeTable[State])</f>
        <v>NY</v>
      </c>
      <c r="N2294" t="s">
        <v>46</v>
      </c>
      <c r="O2294" t="s">
        <v>7968</v>
      </c>
      <c r="P2294" t="s">
        <v>76</v>
      </c>
      <c r="Q2294" t="s">
        <v>98</v>
      </c>
      <c r="R2294" t="s">
        <v>7969</v>
      </c>
      <c r="S2294" s="5">
        <v>16.989999999999998</v>
      </c>
      <c r="T2294" s="5">
        <v>2.53601227707843E-2</v>
      </c>
      <c r="U2294" s="6">
        <f>SuperStoreData[[#This Row],[Profit]]/SuperStoreData[[#This Row],[Sales]]</f>
        <v>1.4926499570797117E-3</v>
      </c>
    </row>
    <row r="2295" spans="1:21" x14ac:dyDescent="0.2">
      <c r="A2295">
        <v>2607</v>
      </c>
      <c r="B2295" t="s">
        <v>3375</v>
      </c>
      <c r="C2295" s="1">
        <v>43366</v>
      </c>
      <c r="D2295" s="1">
        <v>43368</v>
      </c>
      <c r="E2295" s="7">
        <f>SuperStoreData[[#This Row],[Ship Date]]-SuperStoreData[[#This Row],[Order Date]]</f>
        <v>2</v>
      </c>
      <c r="F2295" t="s">
        <v>29</v>
      </c>
      <c r="G2295" t="s">
        <v>3376</v>
      </c>
      <c r="H2295" t="s">
        <v>3377</v>
      </c>
      <c r="I2295" t="str">
        <f>PROPER(SuperStoreData[[#This Row],[Customer Name]])</f>
        <v>Michael Granlund</v>
      </c>
      <c r="J2295" t="s">
        <v>21</v>
      </c>
      <c r="K2295">
        <v>92024</v>
      </c>
      <c r="L2295" t="str">
        <f>_xlfn.XLOOKUP(SuperStoreData[[#This Row],[Zip Code]],ZipCodeTable[Zip Code],ZipCodeTable[City])</f>
        <v>Encinitas</v>
      </c>
      <c r="M2295" t="str">
        <f>_xlfn.XLOOKUP(SuperStoreData[[#This Row],[Zip Code]],ZipCodeTable[Zip Code],ZipCodeTable[State])</f>
        <v>CA</v>
      </c>
      <c r="N2295" t="s">
        <v>68</v>
      </c>
      <c r="O2295" t="s">
        <v>2023</v>
      </c>
      <c r="P2295" t="s">
        <v>25</v>
      </c>
      <c r="Q2295" t="s">
        <v>52</v>
      </c>
      <c r="R2295" t="s">
        <v>2024</v>
      </c>
      <c r="S2295" s="5">
        <v>16.989999999999998</v>
      </c>
      <c r="T2295" s="5">
        <v>2.3128650892012002</v>
      </c>
      <c r="U2295" s="6">
        <f>SuperStoreData[[#This Row],[Profit]]/SuperStoreData[[#This Row],[Sales]]</f>
        <v>0.13613096463809302</v>
      </c>
    </row>
    <row r="2296" spans="1:21" x14ac:dyDescent="0.2">
      <c r="A2296">
        <v>6669</v>
      </c>
      <c r="B2296" t="s">
        <v>7466</v>
      </c>
      <c r="C2296" s="1">
        <v>42875</v>
      </c>
      <c r="D2296" s="1">
        <v>42879</v>
      </c>
      <c r="E2296" s="7">
        <f>SuperStoreData[[#This Row],[Ship Date]]-SuperStoreData[[#This Row],[Order Date]]</f>
        <v>4</v>
      </c>
      <c r="F2296" t="s">
        <v>129</v>
      </c>
      <c r="G2296" t="s">
        <v>723</v>
      </c>
      <c r="H2296" t="s">
        <v>724</v>
      </c>
      <c r="I2296" t="str">
        <f>PROPER(SuperStoreData[[#This Row],[Customer Name]])</f>
        <v>Cynthia Arntzen</v>
      </c>
      <c r="J2296" t="s">
        <v>32</v>
      </c>
      <c r="K2296">
        <v>8360</v>
      </c>
      <c r="L2296" t="str">
        <f>_xlfn.XLOOKUP(SuperStoreData[[#This Row],[Zip Code]],ZipCodeTable[Zip Code],ZipCodeTable[City])</f>
        <v>Vineland</v>
      </c>
      <c r="M2296" t="str">
        <f>_xlfn.XLOOKUP(SuperStoreData[[#This Row],[Zip Code]],ZipCodeTable[Zip Code],ZipCodeTable[State])</f>
        <v>NJ</v>
      </c>
      <c r="N2296" t="s">
        <v>46</v>
      </c>
      <c r="O2296" t="s">
        <v>4523</v>
      </c>
      <c r="P2296" t="s">
        <v>25</v>
      </c>
      <c r="Q2296" t="s">
        <v>214</v>
      </c>
      <c r="R2296" t="s">
        <v>4524</v>
      </c>
      <c r="S2296" s="5">
        <v>17</v>
      </c>
      <c r="T2296" s="5">
        <v>0.13318281207049201</v>
      </c>
      <c r="U2296" s="6">
        <f>SuperStoreData[[#This Row],[Profit]]/SuperStoreData[[#This Row],[Sales]]</f>
        <v>7.8342830629701179E-3</v>
      </c>
    </row>
    <row r="2297" spans="1:21" x14ac:dyDescent="0.2">
      <c r="A2297">
        <v>1218</v>
      </c>
      <c r="B2297" t="s">
        <v>6481</v>
      </c>
      <c r="C2297" s="1">
        <v>42309</v>
      </c>
      <c r="D2297" s="1">
        <v>42313</v>
      </c>
      <c r="E2297" s="7">
        <f>SuperStoreData[[#This Row],[Ship Date]]-SuperStoreData[[#This Row],[Order Date]]</f>
        <v>4</v>
      </c>
      <c r="F2297" t="s">
        <v>29</v>
      </c>
      <c r="G2297" t="s">
        <v>4742</v>
      </c>
      <c r="H2297" t="s">
        <v>4743</v>
      </c>
      <c r="I2297" t="str">
        <f>PROPER(SuperStoreData[[#This Row],[Customer Name]])</f>
        <v>Stefania Perrino</v>
      </c>
      <c r="J2297" t="s">
        <v>82</v>
      </c>
      <c r="K2297">
        <v>19134</v>
      </c>
      <c r="L2297" t="str">
        <f>_xlfn.XLOOKUP(SuperStoreData[[#This Row],[Zip Code]],ZipCodeTable[Zip Code],ZipCodeTable[City])</f>
        <v>Philadelphia</v>
      </c>
      <c r="M2297" t="str">
        <f>_xlfn.XLOOKUP(SuperStoreData[[#This Row],[Zip Code]],ZipCodeTable[Zip Code],ZipCodeTable[State])</f>
        <v>PA</v>
      </c>
      <c r="N2297" t="s">
        <v>46</v>
      </c>
      <c r="O2297" t="s">
        <v>6483</v>
      </c>
      <c r="P2297" t="s">
        <v>48</v>
      </c>
      <c r="Q2297" t="s">
        <v>49</v>
      </c>
      <c r="R2297" t="s">
        <v>6484</v>
      </c>
      <c r="S2297" s="5">
        <v>17.024000000000001</v>
      </c>
      <c r="T2297" s="5">
        <v>3.2014588728381099</v>
      </c>
      <c r="U2297" s="6">
        <f>SuperStoreData[[#This Row],[Profit]]/SuperStoreData[[#This Row],[Sales]]</f>
        <v>0.18805561988005814</v>
      </c>
    </row>
    <row r="2298" spans="1:21" x14ac:dyDescent="0.2">
      <c r="A2298">
        <v>4183</v>
      </c>
      <c r="B2298" t="s">
        <v>5056</v>
      </c>
      <c r="C2298" s="1">
        <v>43452</v>
      </c>
      <c r="D2298" s="1">
        <v>43457</v>
      </c>
      <c r="E2298" s="7">
        <f>SuperStoreData[[#This Row],[Ship Date]]-SuperStoreData[[#This Row],[Order Date]]</f>
        <v>5</v>
      </c>
      <c r="F2298" t="s">
        <v>29</v>
      </c>
      <c r="G2298" t="s">
        <v>5057</v>
      </c>
      <c r="H2298" t="s">
        <v>5058</v>
      </c>
      <c r="I2298" t="str">
        <f>PROPER(SuperStoreData[[#This Row],[Customer Name]])</f>
        <v>Cyra Reiten</v>
      </c>
      <c r="J2298" t="s">
        <v>21</v>
      </c>
      <c r="K2298">
        <v>10035</v>
      </c>
      <c r="L2298" t="str">
        <f>_xlfn.XLOOKUP(SuperStoreData[[#This Row],[Zip Code]],ZipCodeTable[Zip Code],ZipCodeTable[City])</f>
        <v>New York</v>
      </c>
      <c r="M2298" t="str">
        <f>_xlfn.XLOOKUP(SuperStoreData[[#This Row],[Zip Code]],ZipCodeTable[Zip Code],ZipCodeTable[State])</f>
        <v>NY</v>
      </c>
      <c r="N2298" t="s">
        <v>46</v>
      </c>
      <c r="O2298" t="s">
        <v>537</v>
      </c>
      <c r="P2298" t="s">
        <v>25</v>
      </c>
      <c r="Q2298" t="s">
        <v>91</v>
      </c>
      <c r="R2298" t="s">
        <v>5067</v>
      </c>
      <c r="S2298" s="5">
        <v>17.04</v>
      </c>
      <c r="T2298" s="5">
        <v>5.2904455152115997</v>
      </c>
      <c r="U2298" s="6">
        <f>SuperStoreData[[#This Row],[Profit]]/SuperStoreData[[#This Row],[Sales]]</f>
        <v>0.31047215464856809</v>
      </c>
    </row>
    <row r="2299" spans="1:21" x14ac:dyDescent="0.2">
      <c r="A2299">
        <v>357</v>
      </c>
      <c r="B2299" t="s">
        <v>5789</v>
      </c>
      <c r="C2299" s="1">
        <v>42239</v>
      </c>
      <c r="D2299" s="1">
        <v>42239</v>
      </c>
      <c r="E2299" s="7">
        <f>SuperStoreData[[#This Row],[Ship Date]]-SuperStoreData[[#This Row],[Order Date]]</f>
        <v>0</v>
      </c>
      <c r="F2299" t="s">
        <v>29</v>
      </c>
      <c r="G2299" t="s">
        <v>5445</v>
      </c>
      <c r="H2299" t="s">
        <v>5446</v>
      </c>
      <c r="I2299" t="str">
        <f>PROPER(SuperStoreData[[#This Row],[Customer Name]])</f>
        <v>Jeremy Lonsdale</v>
      </c>
      <c r="J2299" t="s">
        <v>32</v>
      </c>
      <c r="K2299">
        <v>10035</v>
      </c>
      <c r="L2299" t="str">
        <f>_xlfn.XLOOKUP(SuperStoreData[[#This Row],[Zip Code]],ZipCodeTable[Zip Code],ZipCodeTable[City])</f>
        <v>New York</v>
      </c>
      <c r="M2299" t="str">
        <f>_xlfn.XLOOKUP(SuperStoreData[[#This Row],[Zip Code]],ZipCodeTable[Zip Code],ZipCodeTable[State])</f>
        <v>NY</v>
      </c>
      <c r="N2299" t="s">
        <v>46</v>
      </c>
      <c r="O2299" t="s">
        <v>4739</v>
      </c>
      <c r="P2299" t="s">
        <v>25</v>
      </c>
      <c r="Q2299" t="s">
        <v>52</v>
      </c>
      <c r="R2299" t="s">
        <v>4740</v>
      </c>
      <c r="S2299" s="5">
        <v>17.04</v>
      </c>
      <c r="T2299" s="5">
        <v>3.3122324412992801</v>
      </c>
      <c r="U2299" s="6">
        <f>SuperStoreData[[#This Row],[Profit]]/SuperStoreData[[#This Row],[Sales]]</f>
        <v>0.19437983810441786</v>
      </c>
    </row>
    <row r="2300" spans="1:21" x14ac:dyDescent="0.2">
      <c r="A2300">
        <v>2022</v>
      </c>
      <c r="B2300" t="s">
        <v>9436</v>
      </c>
      <c r="C2300" s="1">
        <v>43445</v>
      </c>
      <c r="D2300" s="1">
        <v>43452</v>
      </c>
      <c r="E2300" s="7">
        <f>SuperStoreData[[#This Row],[Ship Date]]-SuperStoreData[[#This Row],[Order Date]]</f>
        <v>7</v>
      </c>
      <c r="F2300" t="s">
        <v>18</v>
      </c>
      <c r="G2300" t="s">
        <v>6691</v>
      </c>
      <c r="H2300" t="s">
        <v>6702</v>
      </c>
      <c r="I2300" t="str">
        <f>PROPER(SuperStoreData[[#This Row],[Customer Name]])</f>
        <v>Rick Huthwaite</v>
      </c>
      <c r="J2300" t="s">
        <v>21</v>
      </c>
      <c r="K2300">
        <v>2908</v>
      </c>
      <c r="L2300" t="str">
        <f>_xlfn.XLOOKUP(SuperStoreData[[#This Row],[Zip Code]],ZipCodeTable[Zip Code],ZipCodeTable[City])</f>
        <v>Providence</v>
      </c>
      <c r="M2300" t="str">
        <f>_xlfn.XLOOKUP(SuperStoreData[[#This Row],[Zip Code]],ZipCodeTable[Zip Code],ZipCodeTable[State])</f>
        <v>RI</v>
      </c>
      <c r="N2300" t="s">
        <v>46</v>
      </c>
      <c r="O2300" t="s">
        <v>537</v>
      </c>
      <c r="P2300" t="s">
        <v>25</v>
      </c>
      <c r="Q2300" t="s">
        <v>91</v>
      </c>
      <c r="R2300" t="s">
        <v>5067</v>
      </c>
      <c r="S2300" s="5">
        <v>17.04</v>
      </c>
      <c r="T2300" s="5">
        <v>2.9006714835123302</v>
      </c>
      <c r="U2300" s="6">
        <f>SuperStoreData[[#This Row],[Profit]]/SuperStoreData[[#This Row],[Sales]]</f>
        <v>0.17022719973663911</v>
      </c>
    </row>
    <row r="2301" spans="1:21" x14ac:dyDescent="0.2">
      <c r="A2301">
        <v>9019</v>
      </c>
      <c r="B2301" t="s">
        <v>10900</v>
      </c>
      <c r="C2301" s="1">
        <v>42280</v>
      </c>
      <c r="D2301" s="1">
        <v>42284</v>
      </c>
      <c r="E2301" s="7">
        <f>SuperStoreData[[#This Row],[Ship Date]]-SuperStoreData[[#This Row],[Order Date]]</f>
        <v>4</v>
      </c>
      <c r="F2301" t="s">
        <v>129</v>
      </c>
      <c r="G2301" t="s">
        <v>3305</v>
      </c>
      <c r="H2301" t="s">
        <v>4427</v>
      </c>
      <c r="I2301" t="str">
        <f>PROPER(SuperStoreData[[#This Row],[Customer Name]])</f>
        <v>Mark Van Huff</v>
      </c>
      <c r="J2301" t="s">
        <v>32</v>
      </c>
      <c r="K2301">
        <v>83201</v>
      </c>
      <c r="L2301" t="str">
        <f>_xlfn.XLOOKUP(SuperStoreData[[#This Row],[Zip Code]],ZipCodeTable[Zip Code],ZipCodeTable[City])</f>
        <v>Pocatello</v>
      </c>
      <c r="M2301" t="str">
        <f>_xlfn.XLOOKUP(SuperStoreData[[#This Row],[Zip Code]],ZipCodeTable[Zip Code],ZipCodeTable[State])</f>
        <v>ID</v>
      </c>
      <c r="N2301" t="s">
        <v>68</v>
      </c>
      <c r="O2301" t="s">
        <v>493</v>
      </c>
      <c r="P2301" t="s">
        <v>25</v>
      </c>
      <c r="Q2301" t="s">
        <v>26</v>
      </c>
      <c r="R2301" t="s">
        <v>494</v>
      </c>
      <c r="S2301" s="5">
        <v>17.04</v>
      </c>
      <c r="T2301" s="5">
        <v>5.5747929862510599</v>
      </c>
      <c r="U2301" s="6">
        <f>SuperStoreData[[#This Row],[Profit]]/SuperStoreData[[#This Row],[Sales]]</f>
        <v>0.32715921280816079</v>
      </c>
    </row>
    <row r="2302" spans="1:21" x14ac:dyDescent="0.2">
      <c r="A2302">
        <v>7530</v>
      </c>
      <c r="B2302" t="s">
        <v>11024</v>
      </c>
      <c r="C2302" s="1">
        <v>42152</v>
      </c>
      <c r="D2302" s="1">
        <v>42156</v>
      </c>
      <c r="E2302" s="7">
        <f>SuperStoreData[[#This Row],[Ship Date]]-SuperStoreData[[#This Row],[Order Date]]</f>
        <v>4</v>
      </c>
      <c r="F2302" t="s">
        <v>489</v>
      </c>
      <c r="G2302" t="s">
        <v>4597</v>
      </c>
      <c r="H2302" t="s">
        <v>4598</v>
      </c>
      <c r="I2302" t="str">
        <f>PROPER(SuperStoreData[[#This Row],[Customer Name]])</f>
        <v>Ruben Ausman</v>
      </c>
      <c r="J2302" t="s">
        <v>82</v>
      </c>
      <c r="K2302">
        <v>94109</v>
      </c>
      <c r="L2302" t="str">
        <f>_xlfn.XLOOKUP(SuperStoreData[[#This Row],[Zip Code]],ZipCodeTable[Zip Code],ZipCodeTable[City])</f>
        <v>San Francisco</v>
      </c>
      <c r="M2302" t="str">
        <f>_xlfn.XLOOKUP(SuperStoreData[[#This Row],[Zip Code]],ZipCodeTable[Zip Code],ZipCodeTable[State])</f>
        <v>CA</v>
      </c>
      <c r="N2302" t="s">
        <v>68</v>
      </c>
      <c r="O2302" t="s">
        <v>493</v>
      </c>
      <c r="P2302" t="s">
        <v>25</v>
      </c>
      <c r="Q2302" t="s">
        <v>26</v>
      </c>
      <c r="R2302" t="s">
        <v>494</v>
      </c>
      <c r="S2302" s="5">
        <v>17.04</v>
      </c>
      <c r="T2302" s="5">
        <v>0.60080589156539599</v>
      </c>
      <c r="U2302" s="6">
        <f>SuperStoreData[[#This Row],[Profit]]/SuperStoreData[[#This Row],[Sales]]</f>
        <v>3.5258561711584271E-2</v>
      </c>
    </row>
    <row r="2303" spans="1:21" x14ac:dyDescent="0.2">
      <c r="A2303">
        <v>5136</v>
      </c>
      <c r="B2303" t="s">
        <v>10431</v>
      </c>
      <c r="C2303" s="1">
        <v>42986</v>
      </c>
      <c r="D2303" s="1">
        <v>42993</v>
      </c>
      <c r="E2303" s="7">
        <f>SuperStoreData[[#This Row],[Ship Date]]-SuperStoreData[[#This Row],[Order Date]]</f>
        <v>7</v>
      </c>
      <c r="F2303" t="s">
        <v>29</v>
      </c>
      <c r="G2303" t="s">
        <v>1580</v>
      </c>
      <c r="H2303" t="s">
        <v>1581</v>
      </c>
      <c r="I2303" t="str">
        <f>PROPER(SuperStoreData[[#This Row],[Customer Name]])</f>
        <v>Alejandro Ballentine</v>
      </c>
      <c r="J2303" t="s">
        <v>21</v>
      </c>
      <c r="K2303">
        <v>98103</v>
      </c>
      <c r="L2303" t="str">
        <f>_xlfn.XLOOKUP(SuperStoreData[[#This Row],[Zip Code]],ZipCodeTable[Zip Code],ZipCodeTable[City])</f>
        <v>Seattle</v>
      </c>
      <c r="M2303" t="str">
        <f>_xlfn.XLOOKUP(SuperStoreData[[#This Row],[Zip Code]],ZipCodeTable[Zip Code],ZipCodeTable[State])</f>
        <v>WA</v>
      </c>
      <c r="N2303" t="s">
        <v>68</v>
      </c>
      <c r="O2303" t="s">
        <v>9752</v>
      </c>
      <c r="P2303" t="s">
        <v>25</v>
      </c>
      <c r="Q2303" t="s">
        <v>117</v>
      </c>
      <c r="R2303" t="s">
        <v>9753</v>
      </c>
      <c r="S2303" s="5">
        <v>17.05</v>
      </c>
      <c r="T2303" s="5">
        <v>5.9069226418497696</v>
      </c>
      <c r="U2303" s="6">
        <f>SuperStoreData[[#This Row],[Profit]]/SuperStoreData[[#This Row],[Sales]]</f>
        <v>0.3464470757683149</v>
      </c>
    </row>
    <row r="2304" spans="1:21" x14ac:dyDescent="0.2">
      <c r="A2304">
        <v>5818</v>
      </c>
      <c r="B2304" t="s">
        <v>11038</v>
      </c>
      <c r="C2304" s="1">
        <v>43213</v>
      </c>
      <c r="D2304" s="1">
        <v>43217</v>
      </c>
      <c r="E2304" s="7">
        <f>SuperStoreData[[#This Row],[Ship Date]]-SuperStoreData[[#This Row],[Order Date]]</f>
        <v>4</v>
      </c>
      <c r="F2304" t="s">
        <v>489</v>
      </c>
      <c r="G2304" t="s">
        <v>8418</v>
      </c>
      <c r="H2304" t="s">
        <v>8419</v>
      </c>
      <c r="I2304" t="str">
        <f>PROPER(SuperStoreData[[#This Row],[Customer Name]])</f>
        <v>Lynn Smith</v>
      </c>
      <c r="J2304" t="s">
        <v>32</v>
      </c>
      <c r="K2304">
        <v>13501</v>
      </c>
      <c r="L2304" t="str">
        <f>_xlfn.XLOOKUP(SuperStoreData[[#This Row],[Zip Code]],ZipCodeTable[Zip Code],ZipCodeTable[City])</f>
        <v>Utica</v>
      </c>
      <c r="M2304" t="str">
        <f>_xlfn.XLOOKUP(SuperStoreData[[#This Row],[Zip Code]],ZipCodeTable[Zip Code],ZipCodeTable[State])</f>
        <v>NY</v>
      </c>
      <c r="N2304" t="s">
        <v>46</v>
      </c>
      <c r="O2304" t="s">
        <v>5023</v>
      </c>
      <c r="P2304" t="s">
        <v>25</v>
      </c>
      <c r="Q2304" t="s">
        <v>26</v>
      </c>
      <c r="R2304" t="s">
        <v>5024</v>
      </c>
      <c r="S2304" s="5">
        <v>17.088000000000001</v>
      </c>
      <c r="T2304" s="5">
        <v>3.4742745650829598</v>
      </c>
      <c r="U2304" s="6">
        <f>SuperStoreData[[#This Row],[Profit]]/SuperStoreData[[#This Row],[Sales]]</f>
        <v>0.20331662951094098</v>
      </c>
    </row>
    <row r="2305" spans="1:21" x14ac:dyDescent="0.2">
      <c r="A2305">
        <v>2870</v>
      </c>
      <c r="B2305" t="s">
        <v>7512</v>
      </c>
      <c r="C2305" s="1">
        <v>42631</v>
      </c>
      <c r="D2305" s="1">
        <v>42636</v>
      </c>
      <c r="E2305" s="7">
        <f>SuperStoreData[[#This Row],[Ship Date]]-SuperStoreData[[#This Row],[Order Date]]</f>
        <v>5</v>
      </c>
      <c r="F2305" t="s">
        <v>29</v>
      </c>
      <c r="G2305" t="s">
        <v>7338</v>
      </c>
      <c r="H2305" t="s">
        <v>7513</v>
      </c>
      <c r="I2305" t="str">
        <f>PROPER(SuperStoreData[[#This Row],[Customer Name]])</f>
        <v>Lena Creighton</v>
      </c>
      <c r="J2305" t="s">
        <v>32</v>
      </c>
      <c r="K2305">
        <v>33710</v>
      </c>
      <c r="L2305" t="str">
        <f>_xlfn.XLOOKUP(SuperStoreData[[#This Row],[Zip Code]],ZipCodeTable[Zip Code],ZipCodeTable[City])</f>
        <v>Saint Petersburg</v>
      </c>
      <c r="M2305" t="str">
        <f>_xlfn.XLOOKUP(SuperStoreData[[#This Row],[Zip Code]],ZipCodeTable[Zip Code],ZipCodeTable[State])</f>
        <v>FL</v>
      </c>
      <c r="N2305" t="s">
        <v>85</v>
      </c>
      <c r="O2305" t="s">
        <v>7514</v>
      </c>
      <c r="P2305" t="s">
        <v>48</v>
      </c>
      <c r="Q2305" t="s">
        <v>49</v>
      </c>
      <c r="R2305" t="s">
        <v>7515</v>
      </c>
      <c r="S2305" s="5">
        <v>17.088000000000001</v>
      </c>
      <c r="T2305" s="5">
        <v>0.90547535273386903</v>
      </c>
      <c r="U2305" s="6">
        <f>SuperStoreData[[#This Row],[Profit]]/SuperStoreData[[#This Row],[Sales]]</f>
        <v>5.2988960248938961E-2</v>
      </c>
    </row>
    <row r="2306" spans="1:21" x14ac:dyDescent="0.2">
      <c r="A2306">
        <v>5606</v>
      </c>
      <c r="B2306" t="s">
        <v>9696</v>
      </c>
      <c r="C2306" s="1">
        <v>43376</v>
      </c>
      <c r="D2306" s="1">
        <v>43378</v>
      </c>
      <c r="E2306" s="7">
        <f>SuperStoreData[[#This Row],[Ship Date]]-SuperStoreData[[#This Row],[Order Date]]</f>
        <v>2</v>
      </c>
      <c r="F2306" t="s">
        <v>29</v>
      </c>
      <c r="G2306" t="s">
        <v>2703</v>
      </c>
      <c r="H2306" t="s">
        <v>7070</v>
      </c>
      <c r="I2306" t="str">
        <f>PROPER(SuperStoreData[[#This Row],[Customer Name]])</f>
        <v>Filia Mcadams</v>
      </c>
      <c r="J2306" t="s">
        <v>82</v>
      </c>
      <c r="K2306">
        <v>27405</v>
      </c>
      <c r="L2306" t="str">
        <f>_xlfn.XLOOKUP(SuperStoreData[[#This Row],[Zip Code]],ZipCodeTable[Zip Code],ZipCodeTable[City])</f>
        <v>Greensboro</v>
      </c>
      <c r="M2306" t="str">
        <f>_xlfn.XLOOKUP(SuperStoreData[[#This Row],[Zip Code]],ZipCodeTable[Zip Code],ZipCodeTable[State])</f>
        <v>NC</v>
      </c>
      <c r="N2306" t="s">
        <v>85</v>
      </c>
      <c r="O2306" t="s">
        <v>7514</v>
      </c>
      <c r="P2306" t="s">
        <v>48</v>
      </c>
      <c r="Q2306" t="s">
        <v>49</v>
      </c>
      <c r="R2306" t="s">
        <v>7515</v>
      </c>
      <c r="S2306" s="5">
        <v>17.088000000000001</v>
      </c>
      <c r="T2306" s="5">
        <v>5.0238292359575096</v>
      </c>
      <c r="U2306" s="6">
        <f>SuperStoreData[[#This Row],[Profit]]/SuperStoreData[[#This Row],[Sales]]</f>
        <v>0.29399749742260706</v>
      </c>
    </row>
    <row r="2307" spans="1:21" x14ac:dyDescent="0.2">
      <c r="A2307">
        <v>7754</v>
      </c>
      <c r="B2307" t="s">
        <v>11722</v>
      </c>
      <c r="C2307" s="1">
        <v>42702</v>
      </c>
      <c r="D2307" s="1">
        <v>42706</v>
      </c>
      <c r="E2307" s="7">
        <f>SuperStoreData[[#This Row],[Ship Date]]-SuperStoreData[[#This Row],[Order Date]]</f>
        <v>4</v>
      </c>
      <c r="F2307" t="s">
        <v>18</v>
      </c>
      <c r="G2307" t="s">
        <v>6970</v>
      </c>
      <c r="H2307" t="s">
        <v>6971</v>
      </c>
      <c r="I2307" t="str">
        <f>PROPER(SuperStoreData[[#This Row],[Customer Name]])</f>
        <v>Ann Blume</v>
      </c>
      <c r="J2307" t="s">
        <v>82</v>
      </c>
      <c r="K2307">
        <v>28540</v>
      </c>
      <c r="L2307" t="str">
        <f>_xlfn.XLOOKUP(SuperStoreData[[#This Row],[Zip Code]],ZipCodeTable[Zip Code],ZipCodeTable[City])</f>
        <v>Jacksonville</v>
      </c>
      <c r="M2307" t="str">
        <f>_xlfn.XLOOKUP(SuperStoreData[[#This Row],[Zip Code]],ZipCodeTable[Zip Code],ZipCodeTable[State])</f>
        <v>NC</v>
      </c>
      <c r="N2307" t="s">
        <v>85</v>
      </c>
      <c r="O2307" t="s">
        <v>7514</v>
      </c>
      <c r="P2307" t="s">
        <v>48</v>
      </c>
      <c r="Q2307" t="s">
        <v>49</v>
      </c>
      <c r="R2307" t="s">
        <v>7515</v>
      </c>
      <c r="S2307" s="5">
        <v>17.088000000000001</v>
      </c>
      <c r="T2307" s="5">
        <v>3.4228608737887698</v>
      </c>
      <c r="U2307" s="6">
        <f>SuperStoreData[[#This Row],[Profit]]/SuperStoreData[[#This Row],[Sales]]</f>
        <v>0.20030786948670234</v>
      </c>
    </row>
    <row r="2308" spans="1:21" x14ac:dyDescent="0.2">
      <c r="A2308">
        <v>1374</v>
      </c>
      <c r="B2308" t="s">
        <v>190</v>
      </c>
      <c r="C2308" s="1">
        <v>43077</v>
      </c>
      <c r="D2308" s="1">
        <v>43079</v>
      </c>
      <c r="E2308" s="7">
        <f>SuperStoreData[[#This Row],[Ship Date]]-SuperStoreData[[#This Row],[Order Date]]</f>
        <v>2</v>
      </c>
      <c r="F2308" t="s">
        <v>129</v>
      </c>
      <c r="G2308" t="s">
        <v>191</v>
      </c>
      <c r="H2308" t="s">
        <v>192</v>
      </c>
      <c r="I2308" t="str">
        <f>PROPER(SuperStoreData[[#This Row],[Customer Name]])</f>
        <v>Kunst Miller</v>
      </c>
      <c r="J2308" t="s">
        <v>32</v>
      </c>
      <c r="K2308">
        <v>94591</v>
      </c>
      <c r="L2308" t="str">
        <f>_xlfn.XLOOKUP(SuperStoreData[[#This Row],[Zip Code]],ZipCodeTable[Zip Code],ZipCodeTable[City])</f>
        <v>Vallejo</v>
      </c>
      <c r="M2308" t="str">
        <f>_xlfn.XLOOKUP(SuperStoreData[[#This Row],[Zip Code]],ZipCodeTable[Zip Code],ZipCodeTable[State])</f>
        <v>CA</v>
      </c>
      <c r="N2308" t="s">
        <v>68</v>
      </c>
      <c r="O2308" t="s">
        <v>194</v>
      </c>
      <c r="P2308" t="s">
        <v>25</v>
      </c>
      <c r="Q2308" t="s">
        <v>26</v>
      </c>
      <c r="R2308" t="s">
        <v>195</v>
      </c>
      <c r="S2308" s="5">
        <v>17.088000000000001</v>
      </c>
      <c r="T2308" s="5">
        <v>-0.34862256831294702</v>
      </c>
      <c r="U2308" s="6">
        <f>SuperStoreData[[#This Row],[Profit]]/SuperStoreData[[#This Row],[Sales]]</f>
        <v>-2.0401601610074146E-2</v>
      </c>
    </row>
    <row r="2309" spans="1:21" x14ac:dyDescent="0.2">
      <c r="A2309">
        <v>4013</v>
      </c>
      <c r="B2309" t="s">
        <v>10251</v>
      </c>
      <c r="C2309" s="1">
        <v>43185</v>
      </c>
      <c r="D2309" s="1">
        <v>43189</v>
      </c>
      <c r="E2309" s="7">
        <f>SuperStoreData[[#This Row],[Ship Date]]-SuperStoreData[[#This Row],[Order Date]]</f>
        <v>4</v>
      </c>
      <c r="F2309" t="s">
        <v>29</v>
      </c>
      <c r="G2309" t="s">
        <v>1041</v>
      </c>
      <c r="H2309" t="s">
        <v>10252</v>
      </c>
      <c r="I2309" t="str">
        <f>PROPER(SuperStoreData[[#This Row],[Customer Name]])</f>
        <v>Beth Thompson</v>
      </c>
      <c r="J2309" t="s">
        <v>21</v>
      </c>
      <c r="K2309">
        <v>54880</v>
      </c>
      <c r="L2309" t="str">
        <f>_xlfn.XLOOKUP(SuperStoreData[[#This Row],[Zip Code]],ZipCodeTable[Zip Code],ZipCodeTable[City])</f>
        <v>Superior</v>
      </c>
      <c r="M2309" t="str">
        <f>_xlfn.XLOOKUP(SuperStoreData[[#This Row],[Zip Code]],ZipCodeTable[Zip Code],ZipCodeTable[State])</f>
        <v>WI</v>
      </c>
      <c r="N2309" t="s">
        <v>23</v>
      </c>
      <c r="O2309" t="s">
        <v>8912</v>
      </c>
      <c r="P2309" t="s">
        <v>25</v>
      </c>
      <c r="Q2309" t="s">
        <v>52</v>
      </c>
      <c r="R2309" t="s">
        <v>8913</v>
      </c>
      <c r="S2309" s="5">
        <v>17.12</v>
      </c>
      <c r="T2309" s="5">
        <v>4.7317394899228997</v>
      </c>
      <c r="U2309" s="6">
        <f>SuperStoreData[[#This Row],[Profit]]/SuperStoreData[[#This Row],[Sales]]</f>
        <v>0.27638665244876748</v>
      </c>
    </row>
    <row r="2310" spans="1:21" x14ac:dyDescent="0.2">
      <c r="A2310">
        <v>1958</v>
      </c>
      <c r="B2310" t="s">
        <v>1812</v>
      </c>
      <c r="C2310" s="1">
        <v>42445</v>
      </c>
      <c r="D2310" s="1">
        <v>42451</v>
      </c>
      <c r="E2310" s="7">
        <f>SuperStoreData[[#This Row],[Ship Date]]-SuperStoreData[[#This Row],[Order Date]]</f>
        <v>6</v>
      </c>
      <c r="F2310" t="s">
        <v>29</v>
      </c>
      <c r="G2310" t="s">
        <v>1813</v>
      </c>
      <c r="H2310" t="s">
        <v>1827</v>
      </c>
      <c r="I2310" t="str">
        <f>PROPER(SuperStoreData[[#This Row],[Customer Name]])</f>
        <v>Ann Chong</v>
      </c>
      <c r="J2310" t="s">
        <v>82</v>
      </c>
      <c r="K2310">
        <v>10009</v>
      </c>
      <c r="L2310" t="str">
        <f>_xlfn.XLOOKUP(SuperStoreData[[#This Row],[Zip Code]],ZipCodeTable[Zip Code],ZipCodeTable[City])</f>
        <v>New York</v>
      </c>
      <c r="M2310" t="str">
        <f>_xlfn.XLOOKUP(SuperStoreData[[#This Row],[Zip Code]],ZipCodeTable[Zip Code],ZipCodeTable[State])</f>
        <v>NY</v>
      </c>
      <c r="N2310" t="s">
        <v>46</v>
      </c>
      <c r="O2310" t="s">
        <v>1830</v>
      </c>
      <c r="P2310" t="s">
        <v>25</v>
      </c>
      <c r="Q2310" t="s">
        <v>91</v>
      </c>
      <c r="R2310" t="s">
        <v>1831</v>
      </c>
      <c r="S2310" s="5">
        <v>17.12</v>
      </c>
      <c r="T2310" s="5">
        <v>-0.41635344846711803</v>
      </c>
      <c r="U2310" s="6">
        <f>SuperStoreData[[#This Row],[Profit]]/SuperStoreData[[#This Row],[Sales]]</f>
        <v>-2.4319710774948482E-2</v>
      </c>
    </row>
    <row r="2311" spans="1:21" x14ac:dyDescent="0.2">
      <c r="A2311">
        <v>8745</v>
      </c>
      <c r="B2311" t="s">
        <v>10237</v>
      </c>
      <c r="C2311" s="1">
        <v>42729</v>
      </c>
      <c r="D2311" s="1">
        <v>42731</v>
      </c>
      <c r="E2311" s="7">
        <f>SuperStoreData[[#This Row],[Ship Date]]-SuperStoreData[[#This Row],[Order Date]]</f>
        <v>2</v>
      </c>
      <c r="F2311" t="s">
        <v>129</v>
      </c>
      <c r="G2311" t="s">
        <v>5341</v>
      </c>
      <c r="H2311" t="s">
        <v>5342</v>
      </c>
      <c r="I2311" t="str">
        <f>PROPER(SuperStoreData[[#This Row],[Customer Name]])</f>
        <v>Harold Dahlen</v>
      </c>
      <c r="J2311" t="s">
        <v>21</v>
      </c>
      <c r="K2311">
        <v>2138</v>
      </c>
      <c r="L2311" t="str">
        <f>_xlfn.XLOOKUP(SuperStoreData[[#This Row],[Zip Code]],ZipCodeTable[Zip Code],ZipCodeTable[City])</f>
        <v>Cambridge</v>
      </c>
      <c r="M2311" t="str">
        <f>_xlfn.XLOOKUP(SuperStoreData[[#This Row],[Zip Code]],ZipCodeTable[Zip Code],ZipCodeTable[State])</f>
        <v>MA</v>
      </c>
      <c r="N2311" t="s">
        <v>46</v>
      </c>
      <c r="O2311" t="s">
        <v>6180</v>
      </c>
      <c r="P2311" t="s">
        <v>25</v>
      </c>
      <c r="Q2311" t="s">
        <v>52</v>
      </c>
      <c r="R2311" t="s">
        <v>6181</v>
      </c>
      <c r="S2311" s="5">
        <v>17.12</v>
      </c>
      <c r="T2311" s="5">
        <v>5.2096799685242798</v>
      </c>
      <c r="U2311" s="6">
        <f>SuperStoreData[[#This Row],[Profit]]/SuperStoreData[[#This Row],[Sales]]</f>
        <v>0.30430373647922193</v>
      </c>
    </row>
    <row r="2312" spans="1:21" x14ac:dyDescent="0.2">
      <c r="A2312">
        <v>9574</v>
      </c>
      <c r="B2312" t="s">
        <v>10555</v>
      </c>
      <c r="C2312" s="1">
        <v>42701</v>
      </c>
      <c r="D2312" s="1">
        <v>42703</v>
      </c>
      <c r="E2312" s="7">
        <f>SuperStoreData[[#This Row],[Ship Date]]-SuperStoreData[[#This Row],[Order Date]]</f>
        <v>2</v>
      </c>
      <c r="F2312" t="s">
        <v>489</v>
      </c>
      <c r="G2312" t="s">
        <v>2762</v>
      </c>
      <c r="H2312" t="s">
        <v>2763</v>
      </c>
      <c r="I2312" t="str">
        <f>PROPER(SuperStoreData[[#This Row],[Customer Name]])</f>
        <v>Maria Bertelson</v>
      </c>
      <c r="J2312" t="s">
        <v>32</v>
      </c>
      <c r="K2312">
        <v>43229</v>
      </c>
      <c r="L2312" t="str">
        <f>_xlfn.XLOOKUP(SuperStoreData[[#This Row],[Zip Code]],ZipCodeTable[Zip Code],ZipCodeTable[City])</f>
        <v>Columbus</v>
      </c>
      <c r="M2312" t="str">
        <f>_xlfn.XLOOKUP(SuperStoreData[[#This Row],[Zip Code]],ZipCodeTable[Zip Code],ZipCodeTable[State])</f>
        <v>OH</v>
      </c>
      <c r="N2312" t="s">
        <v>46</v>
      </c>
      <c r="O2312" t="s">
        <v>7481</v>
      </c>
      <c r="P2312" t="s">
        <v>25</v>
      </c>
      <c r="Q2312" t="s">
        <v>52</v>
      </c>
      <c r="R2312" t="s">
        <v>7482</v>
      </c>
      <c r="S2312" s="5">
        <v>17.12</v>
      </c>
      <c r="T2312" s="5">
        <v>4.5007230353249597</v>
      </c>
      <c r="U2312" s="6">
        <f>SuperStoreData[[#This Row],[Profit]]/SuperStoreData[[#This Row],[Sales]]</f>
        <v>0.26289270066150466</v>
      </c>
    </row>
    <row r="2313" spans="1:21" x14ac:dyDescent="0.2">
      <c r="A2313">
        <v>941</v>
      </c>
      <c r="B2313" t="s">
        <v>9377</v>
      </c>
      <c r="C2313" s="1">
        <v>42920</v>
      </c>
      <c r="D2313" s="1">
        <v>42920</v>
      </c>
      <c r="E2313" s="7">
        <f>SuperStoreData[[#This Row],[Ship Date]]-SuperStoreData[[#This Row],[Order Date]]</f>
        <v>0</v>
      </c>
      <c r="F2313" t="s">
        <v>18</v>
      </c>
      <c r="G2313" t="s">
        <v>1575</v>
      </c>
      <c r="H2313" t="s">
        <v>1576</v>
      </c>
      <c r="I2313" t="str">
        <f>PROPER(SuperStoreData[[#This Row],[Customer Name]])</f>
        <v>Karen Carlisle</v>
      </c>
      <c r="J2313" t="s">
        <v>82</v>
      </c>
      <c r="K2313">
        <v>94110</v>
      </c>
      <c r="L2313" t="str">
        <f>_xlfn.XLOOKUP(SuperStoreData[[#This Row],[Zip Code]],ZipCodeTable[Zip Code],ZipCodeTable[City])</f>
        <v>San Francisco</v>
      </c>
      <c r="M2313" t="str">
        <f>_xlfn.XLOOKUP(SuperStoreData[[#This Row],[Zip Code]],ZipCodeTable[Zip Code],ZipCodeTable[State])</f>
        <v>CA</v>
      </c>
      <c r="N2313" t="s">
        <v>68</v>
      </c>
      <c r="O2313" t="s">
        <v>3341</v>
      </c>
      <c r="P2313" t="s">
        <v>25</v>
      </c>
      <c r="Q2313" t="s">
        <v>91</v>
      </c>
      <c r="R2313" t="s">
        <v>3342</v>
      </c>
      <c r="S2313" s="5">
        <v>17.12</v>
      </c>
      <c r="T2313" s="5">
        <v>1.0568301862010501</v>
      </c>
      <c r="U2313" s="6">
        <f>SuperStoreData[[#This Row],[Profit]]/SuperStoreData[[#This Row],[Sales]]</f>
        <v>6.1730735175294975E-2</v>
      </c>
    </row>
    <row r="2314" spans="1:21" x14ac:dyDescent="0.2">
      <c r="A2314">
        <v>8670</v>
      </c>
      <c r="B2314" t="s">
        <v>9796</v>
      </c>
      <c r="C2314" s="1">
        <v>42360</v>
      </c>
      <c r="D2314" s="1">
        <v>42364</v>
      </c>
      <c r="E2314" s="7">
        <f>SuperStoreData[[#This Row],[Ship Date]]-SuperStoreData[[#This Row],[Order Date]]</f>
        <v>4</v>
      </c>
      <c r="F2314" t="s">
        <v>129</v>
      </c>
      <c r="G2314" t="s">
        <v>4238</v>
      </c>
      <c r="H2314" t="s">
        <v>6496</v>
      </c>
      <c r="I2314" t="str">
        <f>PROPER(SuperStoreData[[#This Row],[Customer Name]])</f>
        <v>Arianne Irving</v>
      </c>
      <c r="J2314" t="s">
        <v>32</v>
      </c>
      <c r="K2314">
        <v>90036</v>
      </c>
      <c r="L2314" t="str">
        <f>_xlfn.XLOOKUP(SuperStoreData[[#This Row],[Zip Code]],ZipCodeTable[Zip Code],ZipCodeTable[City])</f>
        <v>Los Angeles</v>
      </c>
      <c r="M2314" t="str">
        <f>_xlfn.XLOOKUP(SuperStoreData[[#This Row],[Zip Code]],ZipCodeTable[Zip Code],ZipCodeTable[State])</f>
        <v>CA</v>
      </c>
      <c r="N2314" t="s">
        <v>68</v>
      </c>
      <c r="O2314" t="s">
        <v>880</v>
      </c>
      <c r="P2314" t="s">
        <v>25</v>
      </c>
      <c r="Q2314" t="s">
        <v>91</v>
      </c>
      <c r="R2314" t="s">
        <v>187</v>
      </c>
      <c r="S2314" s="5">
        <v>17.12</v>
      </c>
      <c r="T2314" s="5">
        <v>5.9656829002163798</v>
      </c>
      <c r="U2314" s="6">
        <f>SuperStoreData[[#This Row],[Profit]]/SuperStoreData[[#This Row],[Sales]]</f>
        <v>0.34846278622759225</v>
      </c>
    </row>
    <row r="2315" spans="1:21" x14ac:dyDescent="0.2">
      <c r="A2315">
        <v>3335</v>
      </c>
      <c r="B2315" t="s">
        <v>9932</v>
      </c>
      <c r="C2315" s="1">
        <v>42914</v>
      </c>
      <c r="D2315" s="1">
        <v>42916</v>
      </c>
      <c r="E2315" s="7">
        <f>SuperStoreData[[#This Row],[Ship Date]]-SuperStoreData[[#This Row],[Order Date]]</f>
        <v>2</v>
      </c>
      <c r="F2315" t="s">
        <v>18</v>
      </c>
      <c r="G2315" t="s">
        <v>4371</v>
      </c>
      <c r="H2315" t="s">
        <v>4372</v>
      </c>
      <c r="I2315" t="str">
        <f>PROPER(SuperStoreData[[#This Row],[Customer Name]])</f>
        <v>Patrick Ryan</v>
      </c>
      <c r="J2315" t="s">
        <v>32</v>
      </c>
      <c r="K2315">
        <v>94601</v>
      </c>
      <c r="L2315" t="str">
        <f>_xlfn.XLOOKUP(SuperStoreData[[#This Row],[Zip Code]],ZipCodeTable[Zip Code],ZipCodeTable[City])</f>
        <v>Oakland</v>
      </c>
      <c r="M2315" t="str">
        <f>_xlfn.XLOOKUP(SuperStoreData[[#This Row],[Zip Code]],ZipCodeTable[Zip Code],ZipCodeTable[State])</f>
        <v>CA</v>
      </c>
      <c r="N2315" t="s">
        <v>68</v>
      </c>
      <c r="O2315" t="s">
        <v>8912</v>
      </c>
      <c r="P2315" t="s">
        <v>25</v>
      </c>
      <c r="Q2315" t="s">
        <v>52</v>
      </c>
      <c r="R2315" t="s">
        <v>8913</v>
      </c>
      <c r="S2315" s="5">
        <v>17.12</v>
      </c>
      <c r="T2315" s="5">
        <v>3.1818560621499898</v>
      </c>
      <c r="U2315" s="6">
        <f>SuperStoreData[[#This Row],[Profit]]/SuperStoreData[[#This Row],[Sales]]</f>
        <v>0.18585607839661156</v>
      </c>
    </row>
    <row r="2316" spans="1:21" x14ac:dyDescent="0.2">
      <c r="A2316">
        <v>4631</v>
      </c>
      <c r="B2316" t="s">
        <v>8516</v>
      </c>
      <c r="C2316" s="1">
        <v>42863</v>
      </c>
      <c r="D2316" s="1">
        <v>42865</v>
      </c>
      <c r="E2316" s="7">
        <f>SuperStoreData[[#This Row],[Ship Date]]-SuperStoreData[[#This Row],[Order Date]]</f>
        <v>2</v>
      </c>
      <c r="F2316" t="s">
        <v>489</v>
      </c>
      <c r="G2316" t="s">
        <v>42</v>
      </c>
      <c r="H2316" t="s">
        <v>899</v>
      </c>
      <c r="I2316" t="str">
        <f>PROPER(SuperStoreData[[#This Row],[Customer Name]])</f>
        <v>Guy Armstrong</v>
      </c>
      <c r="J2316" t="s">
        <v>32</v>
      </c>
      <c r="K2316">
        <v>48858</v>
      </c>
      <c r="L2316" t="str">
        <f>_xlfn.XLOOKUP(SuperStoreData[[#This Row],[Zip Code]],ZipCodeTable[Zip Code],ZipCodeTable[City])</f>
        <v>Mount Pleasant</v>
      </c>
      <c r="M2316" t="str">
        <f>_xlfn.XLOOKUP(SuperStoreData[[#This Row],[Zip Code]],ZipCodeTable[Zip Code],ZipCodeTable[State])</f>
        <v>MI</v>
      </c>
      <c r="N2316" t="s">
        <v>23</v>
      </c>
      <c r="O2316" t="s">
        <v>7469</v>
      </c>
      <c r="P2316" t="s">
        <v>48</v>
      </c>
      <c r="Q2316" t="s">
        <v>49</v>
      </c>
      <c r="R2316" t="s">
        <v>7470</v>
      </c>
      <c r="S2316" s="5">
        <v>17.14</v>
      </c>
      <c r="T2316" s="5">
        <v>0.48514366903481498</v>
      </c>
      <c r="U2316" s="6">
        <f>SuperStoreData[[#This Row],[Profit]]/SuperStoreData[[#This Row],[Sales]]</f>
        <v>2.8304764821167734E-2</v>
      </c>
    </row>
    <row r="2317" spans="1:21" x14ac:dyDescent="0.2">
      <c r="A2317">
        <v>2141</v>
      </c>
      <c r="B2317" t="s">
        <v>4907</v>
      </c>
      <c r="C2317" s="1">
        <v>43091</v>
      </c>
      <c r="D2317" s="1">
        <v>43097</v>
      </c>
      <c r="E2317" s="7">
        <f>SuperStoreData[[#This Row],[Ship Date]]-SuperStoreData[[#This Row],[Order Date]]</f>
        <v>6</v>
      </c>
      <c r="F2317" t="s">
        <v>29</v>
      </c>
      <c r="G2317" t="s">
        <v>3906</v>
      </c>
      <c r="H2317" t="s">
        <v>3907</v>
      </c>
      <c r="I2317" t="str">
        <f>PROPER(SuperStoreData[[#This Row],[Customer Name]])</f>
        <v>Grant Thornton</v>
      </c>
      <c r="J2317" t="s">
        <v>82</v>
      </c>
      <c r="K2317">
        <v>11561</v>
      </c>
      <c r="L2317" t="str">
        <f>_xlfn.XLOOKUP(SuperStoreData[[#This Row],[Zip Code]],ZipCodeTable[Zip Code],ZipCodeTable[City])</f>
        <v>Long Beach</v>
      </c>
      <c r="M2317" t="str">
        <f>_xlfn.XLOOKUP(SuperStoreData[[#This Row],[Zip Code]],ZipCodeTable[Zip Code],ZipCodeTable[State])</f>
        <v>NY</v>
      </c>
      <c r="N2317" t="s">
        <v>46</v>
      </c>
      <c r="O2317" t="s">
        <v>4915</v>
      </c>
      <c r="P2317" t="s">
        <v>25</v>
      </c>
      <c r="Q2317" t="s">
        <v>214</v>
      </c>
      <c r="R2317" t="s">
        <v>4916</v>
      </c>
      <c r="S2317" s="5">
        <v>17.14</v>
      </c>
      <c r="T2317" s="5">
        <v>2.74393568354408</v>
      </c>
      <c r="U2317" s="6">
        <f>SuperStoreData[[#This Row],[Profit]]/SuperStoreData[[#This Row],[Sales]]</f>
        <v>0.16008959647281679</v>
      </c>
    </row>
    <row r="2318" spans="1:21" x14ac:dyDescent="0.2">
      <c r="A2318">
        <v>6396</v>
      </c>
      <c r="B2318" t="s">
        <v>8333</v>
      </c>
      <c r="C2318" s="1">
        <v>42567</v>
      </c>
      <c r="D2318" s="1">
        <v>42571</v>
      </c>
      <c r="E2318" s="7">
        <f>SuperStoreData[[#This Row],[Ship Date]]-SuperStoreData[[#This Row],[Order Date]]</f>
        <v>4</v>
      </c>
      <c r="F2318" t="s">
        <v>29</v>
      </c>
      <c r="G2318" t="s">
        <v>3748</v>
      </c>
      <c r="H2318" t="s">
        <v>8336</v>
      </c>
      <c r="I2318" t="str">
        <f>PROPER(SuperStoreData[[#This Row],[Customer Name]])</f>
        <v>Pete Kriz</v>
      </c>
      <c r="J2318" t="s">
        <v>32</v>
      </c>
      <c r="K2318">
        <v>10011</v>
      </c>
      <c r="L2318" t="str">
        <f>_xlfn.XLOOKUP(SuperStoreData[[#This Row],[Zip Code]],ZipCodeTable[Zip Code],ZipCodeTable[City])</f>
        <v>New York</v>
      </c>
      <c r="M2318" t="str">
        <f>_xlfn.XLOOKUP(SuperStoreData[[#This Row],[Zip Code]],ZipCodeTable[Zip Code],ZipCodeTable[State])</f>
        <v>NY</v>
      </c>
      <c r="N2318" t="s">
        <v>46</v>
      </c>
      <c r="O2318" t="s">
        <v>1582</v>
      </c>
      <c r="P2318" t="s">
        <v>25</v>
      </c>
      <c r="Q2318" t="s">
        <v>61</v>
      </c>
      <c r="R2318" t="s">
        <v>1583</v>
      </c>
      <c r="S2318" s="5">
        <v>17.149999999999999</v>
      </c>
      <c r="T2318" s="5">
        <v>2.63636100193186</v>
      </c>
      <c r="U2318" s="6">
        <f>SuperStoreData[[#This Row],[Profit]]/SuperStoreData[[#This Row],[Sales]]</f>
        <v>0.15372367358203268</v>
      </c>
    </row>
    <row r="2319" spans="1:21" x14ac:dyDescent="0.2">
      <c r="A2319">
        <v>8390</v>
      </c>
      <c r="B2319" t="s">
        <v>11262</v>
      </c>
      <c r="C2319" s="1">
        <v>42802</v>
      </c>
      <c r="D2319" s="1">
        <v>42807</v>
      </c>
      <c r="E2319" s="7">
        <f>SuperStoreData[[#This Row],[Ship Date]]-SuperStoreData[[#This Row],[Order Date]]</f>
        <v>5</v>
      </c>
      <c r="F2319" t="s">
        <v>18</v>
      </c>
      <c r="G2319" t="s">
        <v>1736</v>
      </c>
      <c r="H2319" t="s">
        <v>1737</v>
      </c>
      <c r="I2319" t="str">
        <f>PROPER(SuperStoreData[[#This Row],[Customer Name]])</f>
        <v>Ross Devincentis</v>
      </c>
      <c r="J2319" t="s">
        <v>21</v>
      </c>
      <c r="K2319">
        <v>44312</v>
      </c>
      <c r="L2319" t="str">
        <f>_xlfn.XLOOKUP(SuperStoreData[[#This Row],[Zip Code]],ZipCodeTable[Zip Code],ZipCodeTable[City])</f>
        <v>Akron</v>
      </c>
      <c r="M2319" t="str">
        <f>_xlfn.XLOOKUP(SuperStoreData[[#This Row],[Zip Code]],ZipCodeTable[Zip Code],ZipCodeTable[State])</f>
        <v>OH</v>
      </c>
      <c r="N2319" t="s">
        <v>46</v>
      </c>
      <c r="O2319" t="s">
        <v>3870</v>
      </c>
      <c r="P2319" t="s">
        <v>25</v>
      </c>
      <c r="Q2319" t="s">
        <v>117</v>
      </c>
      <c r="R2319" t="s">
        <v>3871</v>
      </c>
      <c r="S2319" s="5">
        <v>17.184000000000001</v>
      </c>
      <c r="T2319" s="5">
        <v>-0.35300102404209999</v>
      </c>
      <c r="U2319" s="6">
        <f>SuperStoreData[[#This Row],[Profit]]/SuperStoreData[[#This Row],[Sales]]</f>
        <v>-2.0542424583455537E-2</v>
      </c>
    </row>
    <row r="2320" spans="1:21" x14ac:dyDescent="0.2">
      <c r="A2320">
        <v>1397</v>
      </c>
      <c r="B2320" t="s">
        <v>10627</v>
      </c>
      <c r="C2320" s="1">
        <v>43416</v>
      </c>
      <c r="D2320" s="1">
        <v>43421</v>
      </c>
      <c r="E2320" s="7">
        <f>SuperStoreData[[#This Row],[Ship Date]]-SuperStoreData[[#This Row],[Order Date]]</f>
        <v>5</v>
      </c>
      <c r="F2320" t="s">
        <v>18</v>
      </c>
      <c r="G2320" t="s">
        <v>3406</v>
      </c>
      <c r="H2320" t="s">
        <v>3412</v>
      </c>
      <c r="I2320" t="str">
        <f>PROPER(SuperStoreData[[#This Row],[Customer Name]])</f>
        <v>Nat Carroll</v>
      </c>
      <c r="J2320" t="s">
        <v>32</v>
      </c>
      <c r="K2320">
        <v>10035</v>
      </c>
      <c r="L2320" t="str">
        <f>_xlfn.XLOOKUP(SuperStoreData[[#This Row],[Zip Code]],ZipCodeTable[Zip Code],ZipCodeTable[City])</f>
        <v>New York</v>
      </c>
      <c r="M2320" t="str">
        <f>_xlfn.XLOOKUP(SuperStoreData[[#This Row],[Zip Code]],ZipCodeTable[Zip Code],ZipCodeTable[State])</f>
        <v>NY</v>
      </c>
      <c r="N2320" t="s">
        <v>46</v>
      </c>
      <c r="O2320" t="s">
        <v>5995</v>
      </c>
      <c r="P2320" t="s">
        <v>25</v>
      </c>
      <c r="Q2320" t="s">
        <v>26</v>
      </c>
      <c r="R2320" t="s">
        <v>5996</v>
      </c>
      <c r="S2320" s="5">
        <v>17.216000000000001</v>
      </c>
      <c r="T2320" s="5">
        <v>2.8376892256989099</v>
      </c>
      <c r="U2320" s="6">
        <f>SuperStoreData[[#This Row],[Profit]]/SuperStoreData[[#This Row],[Sales]]</f>
        <v>0.16482860279384931</v>
      </c>
    </row>
    <row r="2321" spans="1:21" x14ac:dyDescent="0.2">
      <c r="A2321">
        <v>1988</v>
      </c>
      <c r="B2321" t="s">
        <v>6575</v>
      </c>
      <c r="C2321" s="1">
        <v>42273</v>
      </c>
      <c r="D2321" s="1">
        <v>42277</v>
      </c>
      <c r="E2321" s="7">
        <f>SuperStoreData[[#This Row],[Ship Date]]-SuperStoreData[[#This Row],[Order Date]]</f>
        <v>4</v>
      </c>
      <c r="F2321" t="s">
        <v>29</v>
      </c>
      <c r="G2321" t="s">
        <v>289</v>
      </c>
      <c r="H2321" t="s">
        <v>1503</v>
      </c>
      <c r="I2321" t="str">
        <f>PROPER(SuperStoreData[[#This Row],[Customer Name]])</f>
        <v>Adam Shillingsburg</v>
      </c>
      <c r="J2321" t="s">
        <v>32</v>
      </c>
      <c r="K2321">
        <v>65807</v>
      </c>
      <c r="L2321" t="str">
        <f>_xlfn.XLOOKUP(SuperStoreData[[#This Row],[Zip Code]],ZipCodeTable[Zip Code],ZipCodeTable[City])</f>
        <v>Springfield</v>
      </c>
      <c r="M2321" t="str">
        <f>_xlfn.XLOOKUP(SuperStoreData[[#This Row],[Zip Code]],ZipCodeTable[Zip Code],ZipCodeTable[State])</f>
        <v>MO</v>
      </c>
      <c r="N2321" t="s">
        <v>23</v>
      </c>
      <c r="O2321" t="s">
        <v>3171</v>
      </c>
      <c r="P2321" t="s">
        <v>25</v>
      </c>
      <c r="Q2321" t="s">
        <v>26</v>
      </c>
      <c r="R2321" t="s">
        <v>3172</v>
      </c>
      <c r="S2321" s="5">
        <v>17.22</v>
      </c>
      <c r="T2321" s="5">
        <v>3.83716799558584</v>
      </c>
      <c r="U2321" s="6">
        <f>SuperStoreData[[#This Row],[Profit]]/SuperStoreData[[#This Row],[Sales]]</f>
        <v>0.22283205549278978</v>
      </c>
    </row>
    <row r="2322" spans="1:21" x14ac:dyDescent="0.2">
      <c r="A2322">
        <v>7083</v>
      </c>
      <c r="B2322" t="s">
        <v>1792</v>
      </c>
      <c r="C2322" s="1">
        <v>42941</v>
      </c>
      <c r="D2322" s="1">
        <v>42947</v>
      </c>
      <c r="E2322" s="7">
        <f>SuperStoreData[[#This Row],[Ship Date]]-SuperStoreData[[#This Row],[Order Date]]</f>
        <v>6</v>
      </c>
      <c r="F2322" t="s">
        <v>29</v>
      </c>
      <c r="G2322" t="s">
        <v>1793</v>
      </c>
      <c r="H2322" t="s">
        <v>1809</v>
      </c>
      <c r="I2322" t="str">
        <f>PROPER(SuperStoreData[[#This Row],[Customer Name]])</f>
        <v>Joe Elijah</v>
      </c>
      <c r="J2322" t="s">
        <v>32</v>
      </c>
      <c r="K2322">
        <v>28205</v>
      </c>
      <c r="L2322" t="str">
        <f>_xlfn.XLOOKUP(SuperStoreData[[#This Row],[Zip Code]],ZipCodeTable[Zip Code],ZipCodeTable[City])</f>
        <v>Charlotte</v>
      </c>
      <c r="M2322" t="str">
        <f>_xlfn.XLOOKUP(SuperStoreData[[#This Row],[Zip Code]],ZipCodeTable[Zip Code],ZipCodeTable[State])</f>
        <v>NC</v>
      </c>
      <c r="N2322" t="s">
        <v>85</v>
      </c>
      <c r="O2322" t="s">
        <v>1810</v>
      </c>
      <c r="P2322" t="s">
        <v>25</v>
      </c>
      <c r="Q2322" t="s">
        <v>26</v>
      </c>
      <c r="R2322" t="s">
        <v>1811</v>
      </c>
      <c r="S2322" s="5">
        <v>17.22</v>
      </c>
      <c r="T2322" s="5">
        <v>1.14756156081639</v>
      </c>
      <c r="U2322" s="6">
        <f>SuperStoreData[[#This Row],[Profit]]/SuperStoreData[[#This Row],[Sales]]</f>
        <v>6.6641205622322314E-2</v>
      </c>
    </row>
    <row r="2323" spans="1:21" x14ac:dyDescent="0.2">
      <c r="A2323">
        <v>5965</v>
      </c>
      <c r="B2323" t="s">
        <v>9673</v>
      </c>
      <c r="C2323" s="1">
        <v>43378</v>
      </c>
      <c r="D2323" s="1">
        <v>43382</v>
      </c>
      <c r="E2323" s="7">
        <f>SuperStoreData[[#This Row],[Ship Date]]-SuperStoreData[[#This Row],[Order Date]]</f>
        <v>4</v>
      </c>
      <c r="F2323" t="s">
        <v>29</v>
      </c>
      <c r="G2323" t="s">
        <v>5478</v>
      </c>
      <c r="H2323" t="s">
        <v>5505</v>
      </c>
      <c r="I2323" t="str">
        <f>PROPER(SuperStoreData[[#This Row],[Customer Name]])</f>
        <v>Lisa Ryan</v>
      </c>
      <c r="J2323" t="s">
        <v>82</v>
      </c>
      <c r="K2323">
        <v>94109</v>
      </c>
      <c r="L2323" t="str">
        <f>_xlfn.XLOOKUP(SuperStoreData[[#This Row],[Zip Code]],ZipCodeTable[Zip Code],ZipCodeTable[City])</f>
        <v>San Francisco</v>
      </c>
      <c r="M2323" t="str">
        <f>_xlfn.XLOOKUP(SuperStoreData[[#This Row],[Zip Code]],ZipCodeTable[Zip Code],ZipCodeTable[State])</f>
        <v>CA</v>
      </c>
      <c r="N2323" t="s">
        <v>68</v>
      </c>
      <c r="O2323" t="s">
        <v>9166</v>
      </c>
      <c r="P2323" t="s">
        <v>25</v>
      </c>
      <c r="Q2323" t="s">
        <v>214</v>
      </c>
      <c r="R2323" t="s">
        <v>9167</v>
      </c>
      <c r="S2323" s="5">
        <v>17.22</v>
      </c>
      <c r="T2323" s="5">
        <v>4.8995223292495202</v>
      </c>
      <c r="U2323" s="6">
        <f>SuperStoreData[[#This Row],[Profit]]/SuperStoreData[[#This Row],[Sales]]</f>
        <v>0.28452510622819516</v>
      </c>
    </row>
    <row r="2324" spans="1:21" x14ac:dyDescent="0.2">
      <c r="A2324">
        <v>4423</v>
      </c>
      <c r="B2324" t="s">
        <v>9127</v>
      </c>
      <c r="C2324" s="1">
        <v>43377</v>
      </c>
      <c r="D2324" s="1">
        <v>43381</v>
      </c>
      <c r="E2324" s="7">
        <f>SuperStoreData[[#This Row],[Ship Date]]-SuperStoreData[[#This Row],[Order Date]]</f>
        <v>4</v>
      </c>
      <c r="F2324" t="s">
        <v>18</v>
      </c>
      <c r="G2324" t="s">
        <v>4994</v>
      </c>
      <c r="H2324" t="s">
        <v>4995</v>
      </c>
      <c r="I2324" t="str">
        <f>PROPER(SuperStoreData[[#This Row],[Customer Name]])</f>
        <v>Todd Boyes</v>
      </c>
      <c r="J2324" t="s">
        <v>82</v>
      </c>
      <c r="K2324">
        <v>30328</v>
      </c>
      <c r="L2324" t="str">
        <f>_xlfn.XLOOKUP(SuperStoreData[[#This Row],[Zip Code]],ZipCodeTable[Zip Code],ZipCodeTable[City])</f>
        <v>Atlanta</v>
      </c>
      <c r="M2324" t="str">
        <f>_xlfn.XLOOKUP(SuperStoreData[[#This Row],[Zip Code]],ZipCodeTable[Zip Code],ZipCodeTable[State])</f>
        <v>GA</v>
      </c>
      <c r="N2324" t="s">
        <v>85</v>
      </c>
      <c r="O2324" t="s">
        <v>5402</v>
      </c>
      <c r="P2324" t="s">
        <v>25</v>
      </c>
      <c r="Q2324" t="s">
        <v>39</v>
      </c>
      <c r="R2324" t="s">
        <v>5403</v>
      </c>
      <c r="S2324" s="5">
        <v>17.239999999999998</v>
      </c>
      <c r="T2324" s="5">
        <v>-0.66501478912168299</v>
      </c>
      <c r="U2324" s="6">
        <f>SuperStoreData[[#This Row],[Profit]]/SuperStoreData[[#This Row],[Sales]]</f>
        <v>-3.8573943684552379E-2</v>
      </c>
    </row>
    <row r="2325" spans="1:21" x14ac:dyDescent="0.2">
      <c r="A2325">
        <v>8585</v>
      </c>
      <c r="B2325" t="s">
        <v>3336</v>
      </c>
      <c r="C2325" s="1">
        <v>42476</v>
      </c>
      <c r="D2325" s="1">
        <v>42481</v>
      </c>
      <c r="E2325" s="7">
        <f>SuperStoreData[[#This Row],[Ship Date]]-SuperStoreData[[#This Row],[Order Date]]</f>
        <v>5</v>
      </c>
      <c r="F2325" t="s">
        <v>129</v>
      </c>
      <c r="G2325" t="s">
        <v>3337</v>
      </c>
      <c r="H2325" t="s">
        <v>3338</v>
      </c>
      <c r="I2325" t="str">
        <f>PROPER(SuperStoreData[[#This Row],[Customer Name]])</f>
        <v>Mark Haberlin</v>
      </c>
      <c r="J2325" t="s">
        <v>82</v>
      </c>
      <c r="K2325">
        <v>92025</v>
      </c>
      <c r="L2325" t="str">
        <f>_xlfn.XLOOKUP(SuperStoreData[[#This Row],[Zip Code]],ZipCodeTable[Zip Code],ZipCodeTable[City])</f>
        <v>Escondido</v>
      </c>
      <c r="M2325" t="str">
        <f>_xlfn.XLOOKUP(SuperStoreData[[#This Row],[Zip Code]],ZipCodeTable[Zip Code],ZipCodeTable[State])</f>
        <v>CA</v>
      </c>
      <c r="N2325" t="s">
        <v>68</v>
      </c>
      <c r="O2325" t="s">
        <v>473</v>
      </c>
      <c r="P2325" t="s">
        <v>25</v>
      </c>
      <c r="Q2325" t="s">
        <v>26</v>
      </c>
      <c r="R2325" t="s">
        <v>474</v>
      </c>
      <c r="S2325" s="5">
        <v>17.248000000000001</v>
      </c>
      <c r="T2325" s="5">
        <v>0.161034880843064</v>
      </c>
      <c r="U2325" s="6">
        <f>SuperStoreData[[#This Row],[Profit]]/SuperStoreData[[#This Row],[Sales]]</f>
        <v>9.3364378967453615E-3</v>
      </c>
    </row>
    <row r="2326" spans="1:21" x14ac:dyDescent="0.2">
      <c r="A2326">
        <v>7701</v>
      </c>
      <c r="B2326" t="s">
        <v>8341</v>
      </c>
      <c r="C2326" s="1">
        <v>43100</v>
      </c>
      <c r="D2326" s="1">
        <v>43106</v>
      </c>
      <c r="E2326" s="7">
        <f>SuperStoreData[[#This Row],[Ship Date]]-SuperStoreData[[#This Row],[Order Date]]</f>
        <v>6</v>
      </c>
      <c r="F2326" t="s">
        <v>29</v>
      </c>
      <c r="G2326" t="s">
        <v>4804</v>
      </c>
      <c r="H2326" t="s">
        <v>8344</v>
      </c>
      <c r="I2326" t="str">
        <f>PROPER(SuperStoreData[[#This Row],[Customer Name]])</f>
        <v>Ben Ferrer</v>
      </c>
      <c r="J2326" t="s">
        <v>21</v>
      </c>
      <c r="K2326">
        <v>1841</v>
      </c>
      <c r="L2326" t="str">
        <f>_xlfn.XLOOKUP(SuperStoreData[[#This Row],[Zip Code]],ZipCodeTable[Zip Code],ZipCodeTable[City])</f>
        <v>Lawrence</v>
      </c>
      <c r="M2326" t="str">
        <f>_xlfn.XLOOKUP(SuperStoreData[[#This Row],[Zip Code]],ZipCodeTable[Zip Code],ZipCodeTable[State])</f>
        <v>MA</v>
      </c>
      <c r="N2326" t="s">
        <v>46</v>
      </c>
      <c r="O2326" t="s">
        <v>2486</v>
      </c>
      <c r="P2326" t="s">
        <v>25</v>
      </c>
      <c r="Q2326" t="s">
        <v>117</v>
      </c>
      <c r="R2326" t="s">
        <v>2487</v>
      </c>
      <c r="S2326" s="5">
        <v>17.28</v>
      </c>
      <c r="T2326" s="5">
        <v>1.3825489802150901</v>
      </c>
      <c r="U2326" s="6">
        <f>SuperStoreData[[#This Row],[Profit]]/SuperStoreData[[#This Row],[Sales]]</f>
        <v>8.0008621540225117E-2</v>
      </c>
    </row>
    <row r="2327" spans="1:21" x14ac:dyDescent="0.2">
      <c r="A2327">
        <v>1475</v>
      </c>
      <c r="B2327" t="s">
        <v>9507</v>
      </c>
      <c r="C2327" s="1">
        <v>42718</v>
      </c>
      <c r="D2327" s="1">
        <v>42722</v>
      </c>
      <c r="E2327" s="7">
        <f>SuperStoreData[[#This Row],[Ship Date]]-SuperStoreData[[#This Row],[Order Date]]</f>
        <v>4</v>
      </c>
      <c r="F2327" t="s">
        <v>29</v>
      </c>
      <c r="G2327" t="s">
        <v>1919</v>
      </c>
      <c r="H2327" t="s">
        <v>1920</v>
      </c>
      <c r="I2327" t="str">
        <f>PROPER(SuperStoreData[[#This Row],[Customer Name]])</f>
        <v>Nora Pelletier</v>
      </c>
      <c r="J2327" t="s">
        <v>21</v>
      </c>
      <c r="K2327">
        <v>14304</v>
      </c>
      <c r="L2327" t="str">
        <f>_xlfn.XLOOKUP(SuperStoreData[[#This Row],[Zip Code]],ZipCodeTable[Zip Code],ZipCodeTable[City])</f>
        <v>Niagara Falls</v>
      </c>
      <c r="M2327" t="str">
        <f>_xlfn.XLOOKUP(SuperStoreData[[#This Row],[Zip Code]],ZipCodeTable[Zip Code],ZipCodeTable[State])</f>
        <v>NY</v>
      </c>
      <c r="N2327" t="s">
        <v>46</v>
      </c>
      <c r="O2327" t="s">
        <v>9509</v>
      </c>
      <c r="P2327" t="s">
        <v>25</v>
      </c>
      <c r="Q2327" t="s">
        <v>52</v>
      </c>
      <c r="R2327" t="s">
        <v>9510</v>
      </c>
      <c r="S2327" s="5">
        <v>17.28</v>
      </c>
      <c r="T2327" s="5">
        <v>4.9617947822873498</v>
      </c>
      <c r="U2327" s="6">
        <f>SuperStoreData[[#This Row],[Profit]]/SuperStoreData[[#This Row],[Sales]]</f>
        <v>0.28714090175274015</v>
      </c>
    </row>
    <row r="2328" spans="1:21" x14ac:dyDescent="0.2">
      <c r="A2328">
        <v>7688</v>
      </c>
      <c r="B2328" t="s">
        <v>10833</v>
      </c>
      <c r="C2328" s="1">
        <v>43148</v>
      </c>
      <c r="D2328" s="1">
        <v>43150</v>
      </c>
      <c r="E2328" s="7">
        <f>SuperStoreData[[#This Row],[Ship Date]]-SuperStoreData[[#This Row],[Order Date]]</f>
        <v>2</v>
      </c>
      <c r="F2328" t="s">
        <v>29</v>
      </c>
      <c r="G2328" t="s">
        <v>2281</v>
      </c>
      <c r="H2328" t="s">
        <v>2282</v>
      </c>
      <c r="I2328" t="str">
        <f>PROPER(SuperStoreData[[#This Row],[Customer Name]])</f>
        <v>Brenda Bowman</v>
      </c>
      <c r="J2328" t="s">
        <v>82</v>
      </c>
      <c r="K2328">
        <v>49201</v>
      </c>
      <c r="L2328" t="str">
        <f>_xlfn.XLOOKUP(SuperStoreData[[#This Row],[Zip Code]],ZipCodeTable[Zip Code],ZipCodeTable[City])</f>
        <v>Jackson</v>
      </c>
      <c r="M2328" t="str">
        <f>_xlfn.XLOOKUP(SuperStoreData[[#This Row],[Zip Code]],ZipCodeTable[Zip Code],ZipCodeTable[State])</f>
        <v>MI</v>
      </c>
      <c r="N2328" t="s">
        <v>23</v>
      </c>
      <c r="O2328" t="s">
        <v>5644</v>
      </c>
      <c r="P2328" t="s">
        <v>25</v>
      </c>
      <c r="Q2328" t="s">
        <v>26</v>
      </c>
      <c r="R2328" t="s">
        <v>5645</v>
      </c>
      <c r="S2328" s="5">
        <v>17.3</v>
      </c>
      <c r="T2328" s="5">
        <v>3.7922163155594402</v>
      </c>
      <c r="U2328" s="6">
        <f>SuperStoreData[[#This Row],[Profit]]/SuperStoreData[[#This Row],[Sales]]</f>
        <v>0.2192032552346497</v>
      </c>
    </row>
    <row r="2329" spans="1:21" x14ac:dyDescent="0.2">
      <c r="A2329">
        <v>2055</v>
      </c>
      <c r="B2329" t="s">
        <v>1126</v>
      </c>
      <c r="C2329" s="1">
        <v>43087</v>
      </c>
      <c r="D2329" s="1">
        <v>43089</v>
      </c>
      <c r="E2329" s="7">
        <f>SuperStoreData[[#This Row],[Ship Date]]-SuperStoreData[[#This Row],[Order Date]]</f>
        <v>2</v>
      </c>
      <c r="F2329" t="s">
        <v>29</v>
      </c>
      <c r="G2329" t="s">
        <v>1127</v>
      </c>
      <c r="H2329" t="s">
        <v>1128</v>
      </c>
      <c r="I2329" t="str">
        <f>PROPER(SuperStoreData[[#This Row],[Customer Name]])</f>
        <v>Rick Duston</v>
      </c>
      <c r="J2329" t="s">
        <v>32</v>
      </c>
      <c r="K2329">
        <v>47374</v>
      </c>
      <c r="L2329" t="str">
        <f>_xlfn.XLOOKUP(SuperStoreData[[#This Row],[Zip Code]],ZipCodeTable[Zip Code],ZipCodeTable[City])</f>
        <v>Richmond</v>
      </c>
      <c r="M2329" t="str">
        <f>_xlfn.XLOOKUP(SuperStoreData[[#This Row],[Zip Code]],ZipCodeTable[Zip Code],ZipCodeTable[State])</f>
        <v>IN</v>
      </c>
      <c r="N2329" t="s">
        <v>23</v>
      </c>
      <c r="O2329" t="s">
        <v>1129</v>
      </c>
      <c r="P2329" t="s">
        <v>48</v>
      </c>
      <c r="Q2329" t="s">
        <v>49</v>
      </c>
      <c r="R2329" t="s">
        <v>1130</v>
      </c>
      <c r="S2329" s="5">
        <v>17.309999999999999</v>
      </c>
      <c r="T2329" s="5">
        <v>0.95686762857465701</v>
      </c>
      <c r="U2329" s="6">
        <f>SuperStoreData[[#This Row],[Profit]]/SuperStoreData[[#This Row],[Sales]]</f>
        <v>5.5278314764567134E-2</v>
      </c>
    </row>
    <row r="2330" spans="1:21" x14ac:dyDescent="0.2">
      <c r="A2330">
        <v>7589</v>
      </c>
      <c r="B2330" t="s">
        <v>8767</v>
      </c>
      <c r="C2330" s="1">
        <v>42639</v>
      </c>
      <c r="D2330" s="1">
        <v>42646</v>
      </c>
      <c r="E2330" s="7">
        <f>SuperStoreData[[#This Row],[Ship Date]]-SuperStoreData[[#This Row],[Order Date]]</f>
        <v>7</v>
      </c>
      <c r="F2330" t="s">
        <v>29</v>
      </c>
      <c r="G2330" t="s">
        <v>3676</v>
      </c>
      <c r="H2330" t="s">
        <v>3679</v>
      </c>
      <c r="I2330" t="str">
        <f>PROPER(SuperStoreData[[#This Row],[Customer Name]])</f>
        <v>Mick Brown</v>
      </c>
      <c r="J2330" t="s">
        <v>32</v>
      </c>
      <c r="K2330">
        <v>95661</v>
      </c>
      <c r="L2330" t="str">
        <f>_xlfn.XLOOKUP(SuperStoreData[[#This Row],[Zip Code]],ZipCodeTable[Zip Code],ZipCodeTable[City])</f>
        <v>Roseville</v>
      </c>
      <c r="M2330" t="str">
        <f>_xlfn.XLOOKUP(SuperStoreData[[#This Row],[Zip Code]],ZipCodeTable[Zip Code],ZipCodeTable[State])</f>
        <v>CA</v>
      </c>
      <c r="N2330" t="s">
        <v>68</v>
      </c>
      <c r="O2330" t="s">
        <v>1129</v>
      </c>
      <c r="P2330" t="s">
        <v>48</v>
      </c>
      <c r="Q2330" t="s">
        <v>49</v>
      </c>
      <c r="R2330" t="s">
        <v>1130</v>
      </c>
      <c r="S2330" s="5">
        <v>17.309999999999999</v>
      </c>
      <c r="T2330" s="5">
        <v>4.7555024307749498</v>
      </c>
      <c r="U2330" s="6">
        <f>SuperStoreData[[#This Row],[Profit]]/SuperStoreData[[#This Row],[Sales]]</f>
        <v>0.2747257325693212</v>
      </c>
    </row>
    <row r="2331" spans="1:21" x14ac:dyDescent="0.2">
      <c r="A2331">
        <v>1991</v>
      </c>
      <c r="B2331" t="s">
        <v>6575</v>
      </c>
      <c r="C2331" s="1">
        <v>42625</v>
      </c>
      <c r="D2331" s="1">
        <v>42630</v>
      </c>
      <c r="E2331" s="7">
        <f>SuperStoreData[[#This Row],[Ship Date]]-SuperStoreData[[#This Row],[Order Date]]</f>
        <v>5</v>
      </c>
      <c r="F2331" t="s">
        <v>29</v>
      </c>
      <c r="G2331" t="s">
        <v>289</v>
      </c>
      <c r="H2331" t="s">
        <v>290</v>
      </c>
      <c r="I2331" t="str">
        <f>PROPER(SuperStoreData[[#This Row],[Customer Name]])</f>
        <v>Adam Shillingsburg</v>
      </c>
      <c r="J2331" t="s">
        <v>32</v>
      </c>
      <c r="K2331">
        <v>65807</v>
      </c>
      <c r="L2331" t="str">
        <f>_xlfn.XLOOKUP(SuperStoreData[[#This Row],[Zip Code]],ZipCodeTable[Zip Code],ZipCodeTable[City])</f>
        <v>Springfield</v>
      </c>
      <c r="M2331" t="str">
        <f>_xlfn.XLOOKUP(SuperStoreData[[#This Row],[Zip Code]],ZipCodeTable[Zip Code],ZipCodeTable[State])</f>
        <v>MO</v>
      </c>
      <c r="N2331" t="s">
        <v>23</v>
      </c>
      <c r="O2331" t="s">
        <v>3095</v>
      </c>
      <c r="P2331" t="s">
        <v>25</v>
      </c>
      <c r="Q2331" t="s">
        <v>91</v>
      </c>
      <c r="R2331" t="s">
        <v>3096</v>
      </c>
      <c r="S2331" s="5">
        <v>17.34</v>
      </c>
      <c r="T2331" s="5">
        <v>4.2364192579306303</v>
      </c>
      <c r="U2331" s="6">
        <f>SuperStoreData[[#This Row],[Profit]]/SuperStoreData[[#This Row],[Sales]]</f>
        <v>0.24431483609749888</v>
      </c>
    </row>
    <row r="2332" spans="1:21" x14ac:dyDescent="0.2">
      <c r="A2332">
        <v>4112</v>
      </c>
      <c r="B2332" t="s">
        <v>10850</v>
      </c>
      <c r="C2332" s="1">
        <v>42934</v>
      </c>
      <c r="D2332" s="1">
        <v>42938</v>
      </c>
      <c r="E2332" s="7">
        <f>SuperStoreData[[#This Row],[Ship Date]]-SuperStoreData[[#This Row],[Order Date]]</f>
        <v>4</v>
      </c>
      <c r="F2332" t="s">
        <v>29</v>
      </c>
      <c r="G2332" t="s">
        <v>5574</v>
      </c>
      <c r="H2332" t="s">
        <v>5575</v>
      </c>
      <c r="I2332" t="str">
        <f>PROPER(SuperStoreData[[#This Row],[Customer Name]])</f>
        <v>Dionis Lloyd</v>
      </c>
      <c r="J2332" t="s">
        <v>82</v>
      </c>
      <c r="K2332">
        <v>48227</v>
      </c>
      <c r="L2332" t="str">
        <f>_xlfn.XLOOKUP(SuperStoreData[[#This Row],[Zip Code]],ZipCodeTable[Zip Code],ZipCodeTable[City])</f>
        <v>Detroit</v>
      </c>
      <c r="M2332" t="str">
        <f>_xlfn.XLOOKUP(SuperStoreData[[#This Row],[Zip Code]],ZipCodeTable[Zip Code],ZipCodeTable[State])</f>
        <v>MI</v>
      </c>
      <c r="N2332" t="s">
        <v>23</v>
      </c>
      <c r="O2332" t="s">
        <v>3095</v>
      </c>
      <c r="P2332" t="s">
        <v>25</v>
      </c>
      <c r="Q2332" t="s">
        <v>91</v>
      </c>
      <c r="R2332" t="s">
        <v>3096</v>
      </c>
      <c r="S2332" s="5">
        <v>17.34</v>
      </c>
      <c r="T2332" s="5">
        <v>3.1798138333235699</v>
      </c>
      <c r="U2332" s="6">
        <f>SuperStoreData[[#This Row],[Profit]]/SuperStoreData[[#This Row],[Sales]]</f>
        <v>0.18338026720435813</v>
      </c>
    </row>
    <row r="2333" spans="1:21" x14ac:dyDescent="0.2">
      <c r="A2333">
        <v>5335</v>
      </c>
      <c r="B2333" t="s">
        <v>10972</v>
      </c>
      <c r="C2333" s="1">
        <v>43223</v>
      </c>
      <c r="D2333" s="1">
        <v>43228</v>
      </c>
      <c r="E2333" s="7">
        <f>SuperStoreData[[#This Row],[Ship Date]]-SuperStoreData[[#This Row],[Order Date]]</f>
        <v>5</v>
      </c>
      <c r="F2333" t="s">
        <v>29</v>
      </c>
      <c r="G2333" t="s">
        <v>1631</v>
      </c>
      <c r="H2333" t="s">
        <v>1632</v>
      </c>
      <c r="I2333" t="str">
        <f>PROPER(SuperStoreData[[#This Row],[Customer Name]])</f>
        <v>Karl Braun</v>
      </c>
      <c r="J2333" t="s">
        <v>32</v>
      </c>
      <c r="K2333">
        <v>19711</v>
      </c>
      <c r="L2333" t="str">
        <f>_xlfn.XLOOKUP(SuperStoreData[[#This Row],[Zip Code]],ZipCodeTable[Zip Code],ZipCodeTable[City])</f>
        <v>Newark</v>
      </c>
      <c r="M2333" t="str">
        <f>_xlfn.XLOOKUP(SuperStoreData[[#This Row],[Zip Code]],ZipCodeTable[Zip Code],ZipCodeTable[State])</f>
        <v>DE</v>
      </c>
      <c r="N2333" t="s">
        <v>46</v>
      </c>
      <c r="O2333" t="s">
        <v>3095</v>
      </c>
      <c r="P2333" t="s">
        <v>25</v>
      </c>
      <c r="Q2333" t="s">
        <v>91</v>
      </c>
      <c r="R2333" t="s">
        <v>3096</v>
      </c>
      <c r="S2333" s="5">
        <v>17.34</v>
      </c>
      <c r="T2333" s="5">
        <v>4.9472501901654597</v>
      </c>
      <c r="U2333" s="6">
        <f>SuperStoreData[[#This Row],[Profit]]/SuperStoreData[[#This Row],[Sales]]</f>
        <v>0.2853085461456436</v>
      </c>
    </row>
    <row r="2334" spans="1:21" x14ac:dyDescent="0.2">
      <c r="A2334">
        <v>6021</v>
      </c>
      <c r="B2334" t="s">
        <v>7880</v>
      </c>
      <c r="C2334" s="1">
        <v>42729</v>
      </c>
      <c r="D2334" s="1">
        <v>42736</v>
      </c>
      <c r="E2334" s="7">
        <f>SuperStoreData[[#This Row],[Ship Date]]-SuperStoreData[[#This Row],[Order Date]]</f>
        <v>7</v>
      </c>
      <c r="F2334" t="s">
        <v>489</v>
      </c>
      <c r="G2334" t="s">
        <v>760</v>
      </c>
      <c r="H2334" t="s">
        <v>7883</v>
      </c>
      <c r="I2334" t="str">
        <f>PROPER(SuperStoreData[[#This Row],[Customer Name]])</f>
        <v>Hunter Glantz</v>
      </c>
      <c r="J2334" t="s">
        <v>32</v>
      </c>
      <c r="K2334">
        <v>70065</v>
      </c>
      <c r="L2334" t="str">
        <f>_xlfn.XLOOKUP(SuperStoreData[[#This Row],[Zip Code]],ZipCodeTable[Zip Code],ZipCodeTable[City])</f>
        <v>Kenner</v>
      </c>
      <c r="M2334" t="str">
        <f>_xlfn.XLOOKUP(SuperStoreData[[#This Row],[Zip Code]],ZipCodeTable[Zip Code],ZipCodeTable[State])</f>
        <v>LA</v>
      </c>
      <c r="N2334" t="s">
        <v>85</v>
      </c>
      <c r="O2334" t="s">
        <v>306</v>
      </c>
      <c r="P2334" t="s">
        <v>25</v>
      </c>
      <c r="Q2334" t="s">
        <v>39</v>
      </c>
      <c r="R2334" t="s">
        <v>307</v>
      </c>
      <c r="S2334" s="5">
        <v>17.34</v>
      </c>
      <c r="T2334" s="5">
        <v>3.2724982588442999</v>
      </c>
      <c r="U2334" s="6">
        <f>SuperStoreData[[#This Row],[Profit]]/SuperStoreData[[#This Row],[Sales]]</f>
        <v>0.1887253897834083</v>
      </c>
    </row>
    <row r="2335" spans="1:21" x14ac:dyDescent="0.2">
      <c r="A2335">
        <v>3945</v>
      </c>
      <c r="B2335" t="s">
        <v>8640</v>
      </c>
      <c r="C2335" s="1">
        <v>43078</v>
      </c>
      <c r="D2335" s="1">
        <v>43082</v>
      </c>
      <c r="E2335" s="7">
        <f>SuperStoreData[[#This Row],[Ship Date]]-SuperStoreData[[#This Row],[Order Date]]</f>
        <v>4</v>
      </c>
      <c r="F2335" t="s">
        <v>129</v>
      </c>
      <c r="G2335" t="s">
        <v>1585</v>
      </c>
      <c r="H2335" t="s">
        <v>1586</v>
      </c>
      <c r="I2335" t="str">
        <f>PROPER(SuperStoreData[[#This Row],[Customer Name]])</f>
        <v>Denny Ordway</v>
      </c>
      <c r="J2335" t="s">
        <v>32</v>
      </c>
      <c r="K2335">
        <v>90036</v>
      </c>
      <c r="L2335" t="str">
        <f>_xlfn.XLOOKUP(SuperStoreData[[#This Row],[Zip Code]],ZipCodeTable[Zip Code],ZipCodeTable[City])</f>
        <v>Los Angeles</v>
      </c>
      <c r="M2335" t="str">
        <f>_xlfn.XLOOKUP(SuperStoreData[[#This Row],[Zip Code]],ZipCodeTable[Zip Code],ZipCodeTable[State])</f>
        <v>CA</v>
      </c>
      <c r="N2335" t="s">
        <v>68</v>
      </c>
      <c r="O2335" t="s">
        <v>4412</v>
      </c>
      <c r="P2335" t="s">
        <v>25</v>
      </c>
      <c r="Q2335" t="s">
        <v>91</v>
      </c>
      <c r="R2335" t="s">
        <v>4413</v>
      </c>
      <c r="S2335" s="5">
        <v>17.34</v>
      </c>
      <c r="T2335" s="5">
        <v>0.17542305083750401</v>
      </c>
      <c r="U2335" s="6">
        <f>SuperStoreData[[#This Row],[Profit]]/SuperStoreData[[#This Row],[Sales]]</f>
        <v>1.0116669598471973E-2</v>
      </c>
    </row>
    <row r="2336" spans="1:21" x14ac:dyDescent="0.2">
      <c r="A2336">
        <v>1141</v>
      </c>
      <c r="B2336" t="s">
        <v>7670</v>
      </c>
      <c r="C2336" s="1">
        <v>43063</v>
      </c>
      <c r="D2336" s="1">
        <v>43069</v>
      </c>
      <c r="E2336" s="7">
        <f>SuperStoreData[[#This Row],[Ship Date]]-SuperStoreData[[#This Row],[Order Date]]</f>
        <v>6</v>
      </c>
      <c r="F2336" t="s">
        <v>129</v>
      </c>
      <c r="G2336" t="s">
        <v>2735</v>
      </c>
      <c r="H2336" t="s">
        <v>2739</v>
      </c>
      <c r="I2336" t="str">
        <f>PROPER(SuperStoreData[[#This Row],[Customer Name]])</f>
        <v>Frank Hawley</v>
      </c>
      <c r="J2336" t="s">
        <v>82</v>
      </c>
      <c r="K2336">
        <v>46350</v>
      </c>
      <c r="L2336" t="str">
        <f>_xlfn.XLOOKUP(SuperStoreData[[#This Row],[Zip Code]],ZipCodeTable[Zip Code],ZipCodeTable[City])</f>
        <v>La Porte</v>
      </c>
      <c r="M2336" t="str">
        <f>_xlfn.XLOOKUP(SuperStoreData[[#This Row],[Zip Code]],ZipCodeTable[Zip Code],ZipCodeTable[State])</f>
        <v>IN</v>
      </c>
      <c r="N2336" t="s">
        <v>23</v>
      </c>
      <c r="O2336" t="s">
        <v>4182</v>
      </c>
      <c r="P2336" t="s">
        <v>25</v>
      </c>
      <c r="Q2336" t="s">
        <v>26</v>
      </c>
      <c r="R2336" t="s">
        <v>4183</v>
      </c>
      <c r="S2336" s="5">
        <v>17.38</v>
      </c>
      <c r="T2336" s="5">
        <v>3.8376203933675699</v>
      </c>
      <c r="U2336" s="6">
        <f>SuperStoreData[[#This Row],[Profit]]/SuperStoreData[[#This Row],[Sales]]</f>
        <v>0.22080669697166685</v>
      </c>
    </row>
    <row r="2337" spans="1:21" x14ac:dyDescent="0.2">
      <c r="A2337">
        <v>5539</v>
      </c>
      <c r="B2337" t="s">
        <v>7800</v>
      </c>
      <c r="C2337" s="1">
        <v>42367</v>
      </c>
      <c r="D2337" s="1">
        <v>42371</v>
      </c>
      <c r="E2337" s="7">
        <f>SuperStoreData[[#This Row],[Ship Date]]-SuperStoreData[[#This Row],[Order Date]]</f>
        <v>4</v>
      </c>
      <c r="F2337" t="s">
        <v>29</v>
      </c>
      <c r="G2337" t="s">
        <v>1746</v>
      </c>
      <c r="H2337" t="s">
        <v>1747</v>
      </c>
      <c r="I2337" t="str">
        <f>PROPER(SuperStoreData[[#This Row],[Customer Name]])</f>
        <v>Sonia Sunley</v>
      </c>
      <c r="J2337" t="s">
        <v>32</v>
      </c>
      <c r="K2337">
        <v>68701</v>
      </c>
      <c r="L2337" t="str">
        <f>_xlfn.XLOOKUP(SuperStoreData[[#This Row],[Zip Code]],ZipCodeTable[Zip Code],ZipCodeTable[City])</f>
        <v>Norfolk</v>
      </c>
      <c r="M2337" t="str">
        <f>_xlfn.XLOOKUP(SuperStoreData[[#This Row],[Zip Code]],ZipCodeTable[Zip Code],ZipCodeTable[State])</f>
        <v>NE</v>
      </c>
      <c r="N2337" t="s">
        <v>23</v>
      </c>
      <c r="O2337" t="s">
        <v>2440</v>
      </c>
      <c r="P2337" t="s">
        <v>25</v>
      </c>
      <c r="Q2337" t="s">
        <v>26</v>
      </c>
      <c r="R2337" t="s">
        <v>2441</v>
      </c>
      <c r="S2337" s="5">
        <v>17.43</v>
      </c>
      <c r="T2337" s="5">
        <v>0.91291810102994198</v>
      </c>
      <c r="U2337" s="6">
        <f>SuperStoreData[[#This Row],[Profit]]/SuperStoreData[[#This Row],[Sales]]</f>
        <v>5.2376253644861849E-2</v>
      </c>
    </row>
    <row r="2338" spans="1:21" x14ac:dyDescent="0.2">
      <c r="A2338">
        <v>1283</v>
      </c>
      <c r="B2338" t="s">
        <v>6301</v>
      </c>
      <c r="C2338" s="1">
        <v>43280</v>
      </c>
      <c r="D2338" s="1">
        <v>43287</v>
      </c>
      <c r="E2338" s="7">
        <f>SuperStoreData[[#This Row],[Ship Date]]-SuperStoreData[[#This Row],[Order Date]]</f>
        <v>7</v>
      </c>
      <c r="F2338" t="s">
        <v>18</v>
      </c>
      <c r="G2338" t="s">
        <v>2550</v>
      </c>
      <c r="H2338" t="s">
        <v>6302</v>
      </c>
      <c r="I2338" t="str">
        <f>PROPER(SuperStoreData[[#This Row],[Customer Name]])</f>
        <v>Sue Ann Reed</v>
      </c>
      <c r="J2338" t="s">
        <v>32</v>
      </c>
      <c r="K2338">
        <v>32216</v>
      </c>
      <c r="L2338" t="str">
        <f>_xlfn.XLOOKUP(SuperStoreData[[#This Row],[Zip Code]],ZipCodeTable[Zip Code],ZipCodeTable[City])</f>
        <v>Jacksonville</v>
      </c>
      <c r="M2338" t="str">
        <f>_xlfn.XLOOKUP(SuperStoreData[[#This Row],[Zip Code]],ZipCodeTable[Zip Code],ZipCodeTable[State])</f>
        <v>FL</v>
      </c>
      <c r="N2338" t="s">
        <v>85</v>
      </c>
      <c r="O2338" t="s">
        <v>2582</v>
      </c>
      <c r="P2338" t="s">
        <v>25</v>
      </c>
      <c r="Q2338" t="s">
        <v>26</v>
      </c>
      <c r="R2338" t="s">
        <v>3335</v>
      </c>
      <c r="S2338" s="5">
        <v>17.43</v>
      </c>
      <c r="T2338" s="5">
        <v>2.4558227641561001</v>
      </c>
      <c r="U2338" s="6">
        <f>SuperStoreData[[#This Row],[Profit]]/SuperStoreData[[#This Row],[Sales]]</f>
        <v>0.1408963146389042</v>
      </c>
    </row>
    <row r="2339" spans="1:21" x14ac:dyDescent="0.2">
      <c r="A2339">
        <v>7138</v>
      </c>
      <c r="B2339" t="s">
        <v>9736</v>
      </c>
      <c r="C2339" s="1">
        <v>43234</v>
      </c>
      <c r="D2339" s="1">
        <v>43237</v>
      </c>
      <c r="E2339" s="7">
        <f>SuperStoreData[[#This Row],[Ship Date]]-SuperStoreData[[#This Row],[Order Date]]</f>
        <v>3</v>
      </c>
      <c r="F2339" t="s">
        <v>29</v>
      </c>
      <c r="G2339" t="s">
        <v>705</v>
      </c>
      <c r="H2339" t="s">
        <v>706</v>
      </c>
      <c r="I2339" t="str">
        <f>PROPER(SuperStoreData[[#This Row],[Customer Name]])</f>
        <v>Sung Shariari</v>
      </c>
      <c r="J2339" t="s">
        <v>32</v>
      </c>
      <c r="K2339">
        <v>33180</v>
      </c>
      <c r="L2339" t="str">
        <f>_xlfn.XLOOKUP(SuperStoreData[[#This Row],[Zip Code]],ZipCodeTable[Zip Code],ZipCodeTable[City])</f>
        <v>Miami</v>
      </c>
      <c r="M2339" t="str">
        <f>_xlfn.XLOOKUP(SuperStoreData[[#This Row],[Zip Code]],ZipCodeTable[Zip Code],ZipCodeTable[State])</f>
        <v>FL</v>
      </c>
      <c r="N2339" t="s">
        <v>85</v>
      </c>
      <c r="O2339" t="s">
        <v>1832</v>
      </c>
      <c r="P2339" t="s">
        <v>25</v>
      </c>
      <c r="Q2339" t="s">
        <v>61</v>
      </c>
      <c r="R2339" t="s">
        <v>1833</v>
      </c>
      <c r="S2339" s="5">
        <v>17.440000000000001</v>
      </c>
      <c r="T2339" s="5">
        <v>4.3021017857138801</v>
      </c>
      <c r="U2339" s="6">
        <f>SuperStoreData[[#This Row],[Profit]]/SuperStoreData[[#This Row],[Sales]]</f>
        <v>0.24668014826341053</v>
      </c>
    </row>
    <row r="2340" spans="1:21" x14ac:dyDescent="0.2">
      <c r="A2340">
        <v>787</v>
      </c>
      <c r="B2340" t="s">
        <v>8843</v>
      </c>
      <c r="C2340" s="1">
        <v>42625</v>
      </c>
      <c r="D2340" s="1">
        <v>42631</v>
      </c>
      <c r="E2340" s="7">
        <f>SuperStoreData[[#This Row],[Ship Date]]-SuperStoreData[[#This Row],[Order Date]]</f>
        <v>6</v>
      </c>
      <c r="F2340" t="s">
        <v>129</v>
      </c>
      <c r="G2340" t="s">
        <v>1698</v>
      </c>
      <c r="H2340" t="s">
        <v>1699</v>
      </c>
      <c r="I2340" t="str">
        <f>PROPER(SuperStoreData[[#This Row],[Customer Name]])</f>
        <v>Clay Ludtke</v>
      </c>
      <c r="J2340" t="s">
        <v>32</v>
      </c>
      <c r="K2340">
        <v>93534</v>
      </c>
      <c r="L2340" t="str">
        <f>_xlfn.XLOOKUP(SuperStoreData[[#This Row],[Zip Code]],ZipCodeTable[Zip Code],ZipCodeTable[City])</f>
        <v>Lancaster</v>
      </c>
      <c r="M2340" t="str">
        <f>_xlfn.XLOOKUP(SuperStoreData[[#This Row],[Zip Code]],ZipCodeTable[Zip Code],ZipCodeTable[State])</f>
        <v>CA</v>
      </c>
      <c r="N2340" t="s">
        <v>68</v>
      </c>
      <c r="O2340" t="s">
        <v>1795</v>
      </c>
      <c r="P2340" t="s">
        <v>25</v>
      </c>
      <c r="Q2340" t="s">
        <v>26</v>
      </c>
      <c r="R2340" t="s">
        <v>1796</v>
      </c>
      <c r="S2340" s="5">
        <v>17.456</v>
      </c>
      <c r="T2340" s="5">
        <v>2.3086534407318799</v>
      </c>
      <c r="U2340" s="6">
        <f>SuperStoreData[[#This Row],[Profit]]/SuperStoreData[[#This Row],[Sales]]</f>
        <v>0.13225558207675756</v>
      </c>
    </row>
    <row r="2341" spans="1:21" x14ac:dyDescent="0.2">
      <c r="A2341">
        <v>2885</v>
      </c>
      <c r="B2341" t="s">
        <v>11575</v>
      </c>
      <c r="C2341" s="1">
        <v>43359</v>
      </c>
      <c r="D2341" s="1">
        <v>43363</v>
      </c>
      <c r="E2341" s="7">
        <f>SuperStoreData[[#This Row],[Ship Date]]-SuperStoreData[[#This Row],[Order Date]]</f>
        <v>4</v>
      </c>
      <c r="F2341" t="s">
        <v>29</v>
      </c>
      <c r="G2341" t="s">
        <v>921</v>
      </c>
      <c r="H2341" t="s">
        <v>4482</v>
      </c>
      <c r="I2341" t="str">
        <f>PROPER(SuperStoreData[[#This Row],[Customer Name]])</f>
        <v>Jeremy Farry</v>
      </c>
      <c r="J2341" t="s">
        <v>32</v>
      </c>
      <c r="K2341">
        <v>94122</v>
      </c>
      <c r="L2341" t="str">
        <f>_xlfn.XLOOKUP(SuperStoreData[[#This Row],[Zip Code]],ZipCodeTable[Zip Code],ZipCodeTable[City])</f>
        <v>San Francisco</v>
      </c>
      <c r="M2341" t="str">
        <f>_xlfn.XLOOKUP(SuperStoreData[[#This Row],[Zip Code]],ZipCodeTable[Zip Code],ZipCodeTable[State])</f>
        <v>CA</v>
      </c>
      <c r="N2341" t="s">
        <v>68</v>
      </c>
      <c r="O2341" t="s">
        <v>1795</v>
      </c>
      <c r="P2341" t="s">
        <v>25</v>
      </c>
      <c r="Q2341" t="s">
        <v>26</v>
      </c>
      <c r="R2341" t="s">
        <v>1796</v>
      </c>
      <c r="S2341" s="5">
        <v>17.456</v>
      </c>
      <c r="T2341" s="5">
        <v>2.7109819342352099</v>
      </c>
      <c r="U2341" s="6">
        <f>SuperStoreData[[#This Row],[Profit]]/SuperStoreData[[#This Row],[Sales]]</f>
        <v>0.15530373133794742</v>
      </c>
    </row>
    <row r="2342" spans="1:21" x14ac:dyDescent="0.2">
      <c r="A2342">
        <v>46</v>
      </c>
      <c r="B2342" t="s">
        <v>7074</v>
      </c>
      <c r="C2342" s="1">
        <v>42368</v>
      </c>
      <c r="D2342" s="1">
        <v>42370</v>
      </c>
      <c r="E2342" s="7">
        <f>SuperStoreData[[#This Row],[Ship Date]]-SuperStoreData[[#This Row],[Order Date]]</f>
        <v>2</v>
      </c>
      <c r="F2342" t="s">
        <v>18</v>
      </c>
      <c r="G2342" t="s">
        <v>181</v>
      </c>
      <c r="H2342" t="s">
        <v>182</v>
      </c>
      <c r="I2342" t="str">
        <f>PROPER(SuperStoreData[[#This Row],[Customer Name]])</f>
        <v>Odella Nelson</v>
      </c>
      <c r="J2342" t="s">
        <v>82</v>
      </c>
      <c r="K2342">
        <v>55122</v>
      </c>
      <c r="L2342" t="str">
        <f>_xlfn.XLOOKUP(SuperStoreData[[#This Row],[Zip Code]],ZipCodeTable[Zip Code],ZipCodeTable[City])</f>
        <v>Saint Paul</v>
      </c>
      <c r="M2342" t="str">
        <f>_xlfn.XLOOKUP(SuperStoreData[[#This Row],[Zip Code]],ZipCodeTable[Zip Code],ZipCodeTable[State])</f>
        <v>MN</v>
      </c>
      <c r="N2342" t="s">
        <v>23</v>
      </c>
      <c r="O2342" t="s">
        <v>1412</v>
      </c>
      <c r="P2342" t="s">
        <v>25</v>
      </c>
      <c r="Q2342" t="s">
        <v>26</v>
      </c>
      <c r="R2342" t="s">
        <v>1413</v>
      </c>
      <c r="S2342" s="5">
        <v>17.46</v>
      </c>
      <c r="T2342" s="5">
        <v>4.3519820403351197</v>
      </c>
      <c r="U2342" s="6">
        <f>SuperStoreData[[#This Row],[Profit]]/SuperStoreData[[#This Row],[Sales]]</f>
        <v>0.24925441239032758</v>
      </c>
    </row>
    <row r="2343" spans="1:21" x14ac:dyDescent="0.2">
      <c r="A2343">
        <v>1326</v>
      </c>
      <c r="B2343" t="s">
        <v>11122</v>
      </c>
      <c r="C2343" s="1">
        <v>42334</v>
      </c>
      <c r="D2343" s="1">
        <v>42339</v>
      </c>
      <c r="E2343" s="7">
        <f>SuperStoreData[[#This Row],[Ship Date]]-SuperStoreData[[#This Row],[Order Date]]</f>
        <v>5</v>
      </c>
      <c r="F2343" t="s">
        <v>18</v>
      </c>
      <c r="G2343" t="s">
        <v>6638</v>
      </c>
      <c r="H2343" t="s">
        <v>6639</v>
      </c>
      <c r="I2343" t="str">
        <f>PROPER(SuperStoreData[[#This Row],[Customer Name]])</f>
        <v>Laurel Elliston</v>
      </c>
      <c r="J2343" t="s">
        <v>32</v>
      </c>
      <c r="K2343">
        <v>60653</v>
      </c>
      <c r="L2343" t="str">
        <f>_xlfn.XLOOKUP(SuperStoreData[[#This Row],[Zip Code]],ZipCodeTable[Zip Code],ZipCodeTable[City])</f>
        <v>Chicago</v>
      </c>
      <c r="M2343" t="str">
        <f>_xlfn.XLOOKUP(SuperStoreData[[#This Row],[Zip Code]],ZipCodeTable[Zip Code],ZipCodeTable[State])</f>
        <v>IL</v>
      </c>
      <c r="N2343" t="s">
        <v>23</v>
      </c>
      <c r="O2343" t="s">
        <v>11123</v>
      </c>
      <c r="P2343" t="s">
        <v>25</v>
      </c>
      <c r="Q2343" t="s">
        <v>26</v>
      </c>
      <c r="R2343" t="s">
        <v>11124</v>
      </c>
      <c r="S2343" s="5">
        <v>17.46</v>
      </c>
      <c r="T2343" s="5">
        <v>5.4096095152239903</v>
      </c>
      <c r="U2343" s="6">
        <f>SuperStoreData[[#This Row],[Profit]]/SuperStoreData[[#This Row],[Sales]]</f>
        <v>0.30982872366689518</v>
      </c>
    </row>
    <row r="2344" spans="1:21" x14ac:dyDescent="0.2">
      <c r="A2344">
        <v>885</v>
      </c>
      <c r="B2344" t="s">
        <v>11446</v>
      </c>
      <c r="C2344" s="1">
        <v>42965</v>
      </c>
      <c r="D2344" s="1">
        <v>42967</v>
      </c>
      <c r="E2344" s="7">
        <f>SuperStoreData[[#This Row],[Ship Date]]-SuperStoreData[[#This Row],[Order Date]]</f>
        <v>2</v>
      </c>
      <c r="F2344" t="s">
        <v>29</v>
      </c>
      <c r="G2344" t="s">
        <v>3521</v>
      </c>
      <c r="H2344" t="s">
        <v>3522</v>
      </c>
      <c r="I2344" t="str">
        <f>PROPER(SuperStoreData[[#This Row],[Customer Name]])</f>
        <v>Lauren Leatherbury</v>
      </c>
      <c r="J2344" t="s">
        <v>32</v>
      </c>
      <c r="K2344">
        <v>14609</v>
      </c>
      <c r="L2344" t="str">
        <f>_xlfn.XLOOKUP(SuperStoreData[[#This Row],[Zip Code]],ZipCodeTable[Zip Code],ZipCodeTable[City])</f>
        <v>Rochester</v>
      </c>
      <c r="M2344" t="str">
        <f>_xlfn.XLOOKUP(SuperStoreData[[#This Row],[Zip Code]],ZipCodeTable[Zip Code],ZipCodeTable[State])</f>
        <v>NY</v>
      </c>
      <c r="N2344" t="s">
        <v>46</v>
      </c>
      <c r="O2344" t="s">
        <v>1989</v>
      </c>
      <c r="P2344" t="s">
        <v>48</v>
      </c>
      <c r="Q2344" t="s">
        <v>49</v>
      </c>
      <c r="R2344" t="s">
        <v>1990</v>
      </c>
      <c r="S2344" s="5">
        <v>17.46</v>
      </c>
      <c r="T2344" s="5">
        <v>2.9798391114185501</v>
      </c>
      <c r="U2344" s="6">
        <f>SuperStoreData[[#This Row],[Profit]]/SuperStoreData[[#This Row],[Sales]]</f>
        <v>0.17066661577425829</v>
      </c>
    </row>
    <row r="2345" spans="1:21" x14ac:dyDescent="0.2">
      <c r="A2345">
        <v>5633</v>
      </c>
      <c r="B2345" t="s">
        <v>7049</v>
      </c>
      <c r="C2345" s="1">
        <v>43151</v>
      </c>
      <c r="D2345" s="1">
        <v>43156</v>
      </c>
      <c r="E2345" s="7">
        <f>SuperStoreData[[#This Row],[Ship Date]]-SuperStoreData[[#This Row],[Order Date]]</f>
        <v>5</v>
      </c>
      <c r="F2345" t="s">
        <v>29</v>
      </c>
      <c r="G2345" t="s">
        <v>7050</v>
      </c>
      <c r="H2345" t="s">
        <v>7051</v>
      </c>
      <c r="I2345" t="str">
        <f>PROPER(SuperStoreData[[#This Row],[Customer Name]])</f>
        <v>Natalie Fritzler</v>
      </c>
      <c r="J2345" t="s">
        <v>32</v>
      </c>
      <c r="K2345">
        <v>23320</v>
      </c>
      <c r="L2345" t="str">
        <f>_xlfn.XLOOKUP(SuperStoreData[[#This Row],[Zip Code]],ZipCodeTable[Zip Code],ZipCodeTable[City])</f>
        <v>Chesapeake</v>
      </c>
      <c r="M2345" t="str">
        <f>_xlfn.XLOOKUP(SuperStoreData[[#This Row],[Zip Code]],ZipCodeTable[Zip Code],ZipCodeTable[State])</f>
        <v>VA</v>
      </c>
      <c r="N2345" t="s">
        <v>85</v>
      </c>
      <c r="O2345" t="s">
        <v>1412</v>
      </c>
      <c r="P2345" t="s">
        <v>25</v>
      </c>
      <c r="Q2345" t="s">
        <v>26</v>
      </c>
      <c r="R2345" t="s">
        <v>1413</v>
      </c>
      <c r="S2345" s="5">
        <v>17.46</v>
      </c>
      <c r="T2345" s="5">
        <v>5.4922562430867599</v>
      </c>
      <c r="U2345" s="6">
        <f>SuperStoreData[[#This Row],[Profit]]/SuperStoreData[[#This Row],[Sales]]</f>
        <v>0.31456221323520961</v>
      </c>
    </row>
    <row r="2346" spans="1:21" x14ac:dyDescent="0.2">
      <c r="A2346">
        <v>6549</v>
      </c>
      <c r="B2346" t="s">
        <v>106</v>
      </c>
      <c r="C2346" s="1">
        <v>42696</v>
      </c>
      <c r="D2346" s="1">
        <v>42700</v>
      </c>
      <c r="E2346" s="7">
        <f>SuperStoreData[[#This Row],[Ship Date]]-SuperStoreData[[#This Row],[Order Date]]</f>
        <v>4</v>
      </c>
      <c r="F2346" t="s">
        <v>29</v>
      </c>
      <c r="G2346" t="s">
        <v>107</v>
      </c>
      <c r="H2346" t="s">
        <v>108</v>
      </c>
      <c r="I2346" t="str">
        <f>PROPER(SuperStoreData[[#This Row],[Customer Name]])</f>
        <v>Vicky Freymann</v>
      </c>
      <c r="J2346" t="s">
        <v>21</v>
      </c>
      <c r="K2346">
        <v>60126</v>
      </c>
      <c r="L2346" t="str">
        <f>_xlfn.XLOOKUP(SuperStoreData[[#This Row],[Zip Code]],ZipCodeTable[Zip Code],ZipCodeTable[City])</f>
        <v>Elmhurst</v>
      </c>
      <c r="M2346" t="str">
        <f>_xlfn.XLOOKUP(SuperStoreData[[#This Row],[Zip Code]],ZipCodeTable[Zip Code],ZipCodeTable[State])</f>
        <v>IL</v>
      </c>
      <c r="N2346" t="s">
        <v>23</v>
      </c>
      <c r="O2346" t="s">
        <v>110</v>
      </c>
      <c r="P2346" t="s">
        <v>25</v>
      </c>
      <c r="Q2346" t="s">
        <v>91</v>
      </c>
      <c r="R2346" t="s">
        <v>111</v>
      </c>
      <c r="S2346" s="5">
        <v>17.472000000000001</v>
      </c>
      <c r="T2346" s="5">
        <v>2.9957562954964101</v>
      </c>
      <c r="U2346" s="6">
        <f>SuperStoreData[[#This Row],[Profit]]/SuperStoreData[[#This Row],[Sales]]</f>
        <v>0.17146041068546303</v>
      </c>
    </row>
    <row r="2347" spans="1:21" x14ac:dyDescent="0.2">
      <c r="A2347">
        <v>9590</v>
      </c>
      <c r="B2347" t="s">
        <v>7124</v>
      </c>
      <c r="C2347" s="1">
        <v>42974</v>
      </c>
      <c r="D2347" s="1">
        <v>42979</v>
      </c>
      <c r="E2347" s="7">
        <f>SuperStoreData[[#This Row],[Ship Date]]-SuperStoreData[[#This Row],[Order Date]]</f>
        <v>5</v>
      </c>
      <c r="F2347" t="s">
        <v>29</v>
      </c>
      <c r="G2347" t="s">
        <v>5341</v>
      </c>
      <c r="H2347" t="s">
        <v>5345</v>
      </c>
      <c r="I2347" t="str">
        <f>PROPER(SuperStoreData[[#This Row],[Customer Name]])</f>
        <v>Harold Dahlen</v>
      </c>
      <c r="J2347" t="s">
        <v>21</v>
      </c>
      <c r="K2347">
        <v>60610</v>
      </c>
      <c r="L2347" t="str">
        <f>_xlfn.XLOOKUP(SuperStoreData[[#This Row],[Zip Code]],ZipCodeTable[Zip Code],ZipCodeTable[City])</f>
        <v>Chicago</v>
      </c>
      <c r="M2347" t="str">
        <f>_xlfn.XLOOKUP(SuperStoreData[[#This Row],[Zip Code]],ZipCodeTable[Zip Code],ZipCodeTable[State])</f>
        <v>IL</v>
      </c>
      <c r="N2347" t="s">
        <v>23</v>
      </c>
      <c r="O2347" t="s">
        <v>110</v>
      </c>
      <c r="P2347" t="s">
        <v>25</v>
      </c>
      <c r="Q2347" t="s">
        <v>91</v>
      </c>
      <c r="R2347" t="s">
        <v>111</v>
      </c>
      <c r="S2347" s="5">
        <v>17.472000000000001</v>
      </c>
      <c r="T2347" s="5">
        <v>6.0038728806766599</v>
      </c>
      <c r="U2347" s="6">
        <f>SuperStoreData[[#This Row],[Profit]]/SuperStoreData[[#This Row],[Sales]]</f>
        <v>0.34362825553323373</v>
      </c>
    </row>
    <row r="2348" spans="1:21" x14ac:dyDescent="0.2">
      <c r="A2348">
        <v>5574</v>
      </c>
      <c r="B2348" t="s">
        <v>4616</v>
      </c>
      <c r="C2348" s="1">
        <v>42715</v>
      </c>
      <c r="D2348" s="1">
        <v>42716</v>
      </c>
      <c r="E2348" s="7">
        <f>SuperStoreData[[#This Row],[Ship Date]]-SuperStoreData[[#This Row],[Order Date]]</f>
        <v>1</v>
      </c>
      <c r="F2348" t="s">
        <v>29</v>
      </c>
      <c r="G2348" t="s">
        <v>1644</v>
      </c>
      <c r="H2348" t="s">
        <v>1653</v>
      </c>
      <c r="I2348" t="str">
        <f>PROPER(SuperStoreData[[#This Row],[Customer Name]])</f>
        <v>Erin Ashbrook</v>
      </c>
      <c r="J2348" t="s">
        <v>82</v>
      </c>
      <c r="K2348">
        <v>43229</v>
      </c>
      <c r="L2348" t="str">
        <f>_xlfn.XLOOKUP(SuperStoreData[[#This Row],[Zip Code]],ZipCodeTable[Zip Code],ZipCodeTable[City])</f>
        <v>Columbus</v>
      </c>
      <c r="M2348" t="str">
        <f>_xlfn.XLOOKUP(SuperStoreData[[#This Row],[Zip Code]],ZipCodeTable[Zip Code],ZipCodeTable[State])</f>
        <v>OH</v>
      </c>
      <c r="N2348" t="s">
        <v>46</v>
      </c>
      <c r="O2348" t="s">
        <v>110</v>
      </c>
      <c r="P2348" t="s">
        <v>25</v>
      </c>
      <c r="Q2348" t="s">
        <v>91</v>
      </c>
      <c r="R2348" t="s">
        <v>111</v>
      </c>
      <c r="S2348" s="5">
        <v>17.472000000000001</v>
      </c>
      <c r="T2348" s="5">
        <v>3.7739958884268998</v>
      </c>
      <c r="U2348" s="6">
        <f>SuperStoreData[[#This Row],[Profit]]/SuperStoreData[[#This Row],[Sales]]</f>
        <v>0.21600251192919526</v>
      </c>
    </row>
    <row r="2349" spans="1:21" x14ac:dyDescent="0.2">
      <c r="A2349">
        <v>1263</v>
      </c>
      <c r="B2349" t="s">
        <v>5383</v>
      </c>
      <c r="C2349" s="1">
        <v>42870</v>
      </c>
      <c r="D2349" s="1">
        <v>42875</v>
      </c>
      <c r="E2349" s="7">
        <f>SuperStoreData[[#This Row],[Ship Date]]-SuperStoreData[[#This Row],[Order Date]]</f>
        <v>5</v>
      </c>
      <c r="F2349" t="s">
        <v>129</v>
      </c>
      <c r="G2349" t="s">
        <v>3653</v>
      </c>
      <c r="H2349" t="s">
        <v>3654</v>
      </c>
      <c r="I2349" t="str">
        <f>PROPER(SuperStoreData[[#This Row],[Customer Name]])</f>
        <v>Christine Sundaresam</v>
      </c>
      <c r="J2349" t="s">
        <v>32</v>
      </c>
      <c r="K2349">
        <v>11561</v>
      </c>
      <c r="L2349" t="str">
        <f>_xlfn.XLOOKUP(SuperStoreData[[#This Row],[Zip Code]],ZipCodeTable[Zip Code],ZipCodeTable[City])</f>
        <v>Long Beach</v>
      </c>
      <c r="M2349" t="str">
        <f>_xlfn.XLOOKUP(SuperStoreData[[#This Row],[Zip Code]],ZipCodeTable[Zip Code],ZipCodeTable[State])</f>
        <v>NY</v>
      </c>
      <c r="N2349" t="s">
        <v>46</v>
      </c>
      <c r="O2349" t="s">
        <v>3736</v>
      </c>
      <c r="P2349" t="s">
        <v>25</v>
      </c>
      <c r="Q2349" t="s">
        <v>26</v>
      </c>
      <c r="R2349" t="s">
        <v>3737</v>
      </c>
      <c r="S2349" s="5">
        <v>17.472000000000001</v>
      </c>
      <c r="T2349" s="5">
        <v>3.7477382559627301</v>
      </c>
      <c r="U2349" s="6">
        <f>SuperStoreData[[#This Row],[Profit]]/SuperStoreData[[#This Row],[Sales]]</f>
        <v>0.21449967124328811</v>
      </c>
    </row>
    <row r="2350" spans="1:21" x14ac:dyDescent="0.2">
      <c r="A2350">
        <v>2288</v>
      </c>
      <c r="B2350" t="s">
        <v>458</v>
      </c>
      <c r="C2350" s="1">
        <v>43427</v>
      </c>
      <c r="D2350" s="1">
        <v>43432</v>
      </c>
      <c r="E2350" s="7">
        <f>SuperStoreData[[#This Row],[Ship Date]]-SuperStoreData[[#This Row],[Order Date]]</f>
        <v>5</v>
      </c>
      <c r="F2350" t="s">
        <v>129</v>
      </c>
      <c r="G2350" t="s">
        <v>245</v>
      </c>
      <c r="H2350" t="s">
        <v>246</v>
      </c>
      <c r="I2350" t="str">
        <f>PROPER(SuperStoreData[[#This Row],[Customer Name]])</f>
        <v>Barry Blumstein</v>
      </c>
      <c r="J2350" t="s">
        <v>82</v>
      </c>
      <c r="K2350">
        <v>43615</v>
      </c>
      <c r="L2350" t="str">
        <f>_xlfn.XLOOKUP(SuperStoreData[[#This Row],[Zip Code]],ZipCodeTable[Zip Code],ZipCodeTable[City])</f>
        <v>Toledo</v>
      </c>
      <c r="M2350" t="str">
        <f>_xlfn.XLOOKUP(SuperStoreData[[#This Row],[Zip Code]],ZipCodeTable[Zip Code],ZipCodeTable[State])</f>
        <v>OH</v>
      </c>
      <c r="N2350" t="s">
        <v>46</v>
      </c>
      <c r="O2350" t="s">
        <v>460</v>
      </c>
      <c r="P2350" t="s">
        <v>25</v>
      </c>
      <c r="Q2350" t="s">
        <v>39</v>
      </c>
      <c r="R2350" t="s">
        <v>461</v>
      </c>
      <c r="S2350" s="5">
        <v>17.48</v>
      </c>
      <c r="T2350" s="5">
        <v>1.93366872572082</v>
      </c>
      <c r="U2350" s="6">
        <f>SuperStoreData[[#This Row],[Profit]]/SuperStoreData[[#This Row],[Sales]]</f>
        <v>0.11062178064764416</v>
      </c>
    </row>
    <row r="2351" spans="1:21" x14ac:dyDescent="0.2">
      <c r="A2351">
        <v>7721</v>
      </c>
      <c r="B2351" t="s">
        <v>4028</v>
      </c>
      <c r="C2351" s="1">
        <v>43414</v>
      </c>
      <c r="D2351" s="1">
        <v>43415</v>
      </c>
      <c r="E2351" s="7">
        <f>SuperStoreData[[#This Row],[Ship Date]]-SuperStoreData[[#This Row],[Order Date]]</f>
        <v>1</v>
      </c>
      <c r="F2351" t="s">
        <v>29</v>
      </c>
      <c r="G2351" t="s">
        <v>4029</v>
      </c>
      <c r="H2351" t="s">
        <v>4030</v>
      </c>
      <c r="I2351" t="str">
        <f>PROPER(SuperStoreData[[#This Row],[Customer Name]])</f>
        <v>Brooke Gillingham</v>
      </c>
      <c r="J2351" t="s">
        <v>82</v>
      </c>
      <c r="K2351">
        <v>10009</v>
      </c>
      <c r="L2351" t="str">
        <f>_xlfn.XLOOKUP(SuperStoreData[[#This Row],[Zip Code]],ZipCodeTable[Zip Code],ZipCodeTable[City])</f>
        <v>New York</v>
      </c>
      <c r="M2351" t="str">
        <f>_xlfn.XLOOKUP(SuperStoreData[[#This Row],[Zip Code]],ZipCodeTable[Zip Code],ZipCodeTable[State])</f>
        <v>NY</v>
      </c>
      <c r="N2351" t="s">
        <v>46</v>
      </c>
      <c r="O2351" t="s">
        <v>4031</v>
      </c>
      <c r="P2351" t="s">
        <v>25</v>
      </c>
      <c r="Q2351" t="s">
        <v>293</v>
      </c>
      <c r="R2351" t="s">
        <v>4032</v>
      </c>
      <c r="S2351" s="5">
        <v>17.48</v>
      </c>
      <c r="T2351" s="5">
        <v>3.6193373473914798</v>
      </c>
      <c r="U2351" s="6">
        <f>SuperStoreData[[#This Row],[Profit]]/SuperStoreData[[#This Row],[Sales]]</f>
        <v>0.20705591232216702</v>
      </c>
    </row>
    <row r="2352" spans="1:21" x14ac:dyDescent="0.2">
      <c r="A2352">
        <v>6832</v>
      </c>
      <c r="B2352" t="s">
        <v>9913</v>
      </c>
      <c r="C2352" s="1">
        <v>42510</v>
      </c>
      <c r="D2352" s="1">
        <v>42514</v>
      </c>
      <c r="E2352" s="7">
        <f>SuperStoreData[[#This Row],[Ship Date]]-SuperStoreData[[#This Row],[Order Date]]</f>
        <v>4</v>
      </c>
      <c r="F2352" t="s">
        <v>29</v>
      </c>
      <c r="G2352" t="s">
        <v>1490</v>
      </c>
      <c r="H2352" t="s">
        <v>1596</v>
      </c>
      <c r="I2352" t="str">
        <f>PROPER(SuperStoreData[[#This Row],[Customer Name]])</f>
        <v>Cari Schnelling</v>
      </c>
      <c r="J2352" t="s">
        <v>32</v>
      </c>
      <c r="K2352">
        <v>10024</v>
      </c>
      <c r="L2352" t="str">
        <f>_xlfn.XLOOKUP(SuperStoreData[[#This Row],[Zip Code]],ZipCodeTable[Zip Code],ZipCodeTable[City])</f>
        <v>New York</v>
      </c>
      <c r="M2352" t="str">
        <f>_xlfn.XLOOKUP(SuperStoreData[[#This Row],[Zip Code]],ZipCodeTable[Zip Code],ZipCodeTable[State])</f>
        <v>NY</v>
      </c>
      <c r="N2352" t="s">
        <v>46</v>
      </c>
      <c r="O2352" t="s">
        <v>460</v>
      </c>
      <c r="P2352" t="s">
        <v>25</v>
      </c>
      <c r="Q2352" t="s">
        <v>39</v>
      </c>
      <c r="R2352" t="s">
        <v>461</v>
      </c>
      <c r="S2352" s="5">
        <v>17.48</v>
      </c>
      <c r="T2352" s="5">
        <v>2.91102234927286</v>
      </c>
      <c r="U2352" s="6">
        <f>SuperStoreData[[#This Row],[Profit]]/SuperStoreData[[#This Row],[Sales]]</f>
        <v>0.16653445934055264</v>
      </c>
    </row>
    <row r="2353" spans="1:21" x14ac:dyDescent="0.2">
      <c r="A2353">
        <v>4379</v>
      </c>
      <c r="B2353" t="s">
        <v>11728</v>
      </c>
      <c r="C2353" s="1">
        <v>42858</v>
      </c>
      <c r="D2353" s="1">
        <v>42860</v>
      </c>
      <c r="E2353" s="7">
        <f>SuperStoreData[[#This Row],[Ship Date]]-SuperStoreData[[#This Row],[Order Date]]</f>
        <v>2</v>
      </c>
      <c r="F2353" t="s">
        <v>129</v>
      </c>
      <c r="G2353" t="s">
        <v>3807</v>
      </c>
      <c r="H2353" t="s">
        <v>3808</v>
      </c>
      <c r="I2353" t="str">
        <f>PROPER(SuperStoreData[[#This Row],[Customer Name]])</f>
        <v>Paul Stevenson</v>
      </c>
      <c r="J2353" t="s">
        <v>21</v>
      </c>
      <c r="K2353">
        <v>42420</v>
      </c>
      <c r="L2353" t="str">
        <f>_xlfn.XLOOKUP(SuperStoreData[[#This Row],[Zip Code]],ZipCodeTable[Zip Code],ZipCodeTable[City])</f>
        <v>Henderson</v>
      </c>
      <c r="M2353" t="str">
        <f>_xlfn.XLOOKUP(SuperStoreData[[#This Row],[Zip Code]],ZipCodeTable[Zip Code],ZipCodeTable[State])</f>
        <v>KY</v>
      </c>
      <c r="N2353" t="s">
        <v>85</v>
      </c>
      <c r="O2353" t="s">
        <v>4031</v>
      </c>
      <c r="P2353" t="s">
        <v>25</v>
      </c>
      <c r="Q2353" t="s">
        <v>293</v>
      </c>
      <c r="R2353" t="s">
        <v>4032</v>
      </c>
      <c r="S2353" s="5">
        <v>17.48</v>
      </c>
      <c r="T2353" s="5">
        <v>1.75863791961021</v>
      </c>
      <c r="U2353" s="6">
        <f>SuperStoreData[[#This Row],[Profit]]/SuperStoreData[[#This Row],[Sales]]</f>
        <v>0.10060857663673969</v>
      </c>
    </row>
    <row r="2354" spans="1:21" x14ac:dyDescent="0.2">
      <c r="A2354">
        <v>7272</v>
      </c>
      <c r="B2354" t="s">
        <v>8698</v>
      </c>
      <c r="C2354" s="1">
        <v>42372</v>
      </c>
      <c r="D2354" s="1">
        <v>42377</v>
      </c>
      <c r="E2354" s="7">
        <f>SuperStoreData[[#This Row],[Ship Date]]-SuperStoreData[[#This Row],[Order Date]]</f>
        <v>5</v>
      </c>
      <c r="F2354" t="s">
        <v>29</v>
      </c>
      <c r="G2354" t="s">
        <v>1026</v>
      </c>
      <c r="H2354" t="s">
        <v>1045</v>
      </c>
      <c r="I2354" t="str">
        <f>PROPER(SuperStoreData[[#This Row],[Customer Name]])</f>
        <v>Keith Dawkins</v>
      </c>
      <c r="J2354" t="s">
        <v>82</v>
      </c>
      <c r="K2354">
        <v>95123</v>
      </c>
      <c r="L2354" t="str">
        <f>_xlfn.XLOOKUP(SuperStoreData[[#This Row],[Zip Code]],ZipCodeTable[Zip Code],ZipCodeTable[City])</f>
        <v>San Jose</v>
      </c>
      <c r="M2354" t="str">
        <f>_xlfn.XLOOKUP(SuperStoreData[[#This Row],[Zip Code]],ZipCodeTable[Zip Code],ZipCodeTable[State])</f>
        <v>CA</v>
      </c>
      <c r="N2354" t="s">
        <v>68</v>
      </c>
      <c r="O2354" t="s">
        <v>460</v>
      </c>
      <c r="P2354" t="s">
        <v>25</v>
      </c>
      <c r="Q2354" t="s">
        <v>39</v>
      </c>
      <c r="R2354" t="s">
        <v>461</v>
      </c>
      <c r="S2354" s="5">
        <v>17.48</v>
      </c>
      <c r="T2354" s="5">
        <v>2.1715383032486799</v>
      </c>
      <c r="U2354" s="6">
        <f>SuperStoreData[[#This Row],[Profit]]/SuperStoreData[[#This Row],[Sales]]</f>
        <v>0.12422988004855148</v>
      </c>
    </row>
    <row r="2355" spans="1:21" x14ac:dyDescent="0.2">
      <c r="A2355">
        <v>2447</v>
      </c>
      <c r="B2355" t="s">
        <v>10799</v>
      </c>
      <c r="C2355" s="1">
        <v>42273</v>
      </c>
      <c r="D2355" s="1">
        <v>42277</v>
      </c>
      <c r="E2355" s="7">
        <f>SuperStoreData[[#This Row],[Ship Date]]-SuperStoreData[[#This Row],[Order Date]]</f>
        <v>4</v>
      </c>
      <c r="F2355" t="s">
        <v>29</v>
      </c>
      <c r="G2355" t="s">
        <v>3432</v>
      </c>
      <c r="H2355" t="s">
        <v>3433</v>
      </c>
      <c r="I2355" t="str">
        <f>PROPER(SuperStoreData[[#This Row],[Customer Name]])</f>
        <v>Anne Mcfarland</v>
      </c>
      <c r="J2355" t="s">
        <v>32</v>
      </c>
      <c r="K2355">
        <v>90004</v>
      </c>
      <c r="L2355" t="str">
        <f>_xlfn.XLOOKUP(SuperStoreData[[#This Row],[Zip Code]],ZipCodeTable[Zip Code],ZipCodeTable[City])</f>
        <v>Los Angeles</v>
      </c>
      <c r="M2355" t="str">
        <f>_xlfn.XLOOKUP(SuperStoreData[[#This Row],[Zip Code]],ZipCodeTable[Zip Code],ZipCodeTable[State])</f>
        <v>CA</v>
      </c>
      <c r="N2355" t="s">
        <v>68</v>
      </c>
      <c r="O2355" t="s">
        <v>4031</v>
      </c>
      <c r="P2355" t="s">
        <v>25</v>
      </c>
      <c r="Q2355" t="s">
        <v>293</v>
      </c>
      <c r="R2355" t="s">
        <v>4032</v>
      </c>
      <c r="S2355" s="5">
        <v>17.48</v>
      </c>
      <c r="T2355" s="5">
        <v>2.6259377403538902</v>
      </c>
      <c r="U2355" s="6">
        <f>SuperStoreData[[#This Row],[Profit]]/SuperStoreData[[#This Row],[Sales]]</f>
        <v>0.15022527118729348</v>
      </c>
    </row>
    <row r="2356" spans="1:21" x14ac:dyDescent="0.2">
      <c r="A2356">
        <v>5113</v>
      </c>
      <c r="B2356" t="s">
        <v>7965</v>
      </c>
      <c r="C2356" s="1">
        <v>43262</v>
      </c>
      <c r="D2356" s="1">
        <v>43264</v>
      </c>
      <c r="E2356" s="7">
        <f>SuperStoreData[[#This Row],[Ship Date]]-SuperStoreData[[#This Row],[Order Date]]</f>
        <v>2</v>
      </c>
      <c r="F2356" t="s">
        <v>489</v>
      </c>
      <c r="G2356" t="s">
        <v>6128</v>
      </c>
      <c r="H2356" t="s">
        <v>6129</v>
      </c>
      <c r="I2356" t="str">
        <f>PROPER(SuperStoreData[[#This Row],[Customer Name]])</f>
        <v>Helen Abelman</v>
      </c>
      <c r="J2356" t="s">
        <v>32</v>
      </c>
      <c r="K2356">
        <v>60610</v>
      </c>
      <c r="L2356" t="str">
        <f>_xlfn.XLOOKUP(SuperStoreData[[#This Row],[Zip Code]],ZipCodeTable[Zip Code],ZipCodeTable[City])</f>
        <v>Chicago</v>
      </c>
      <c r="M2356" t="str">
        <f>_xlfn.XLOOKUP(SuperStoreData[[#This Row],[Zip Code]],ZipCodeTable[Zip Code],ZipCodeTable[State])</f>
        <v>IL</v>
      </c>
      <c r="N2356" t="s">
        <v>23</v>
      </c>
      <c r="O2356" t="s">
        <v>7966</v>
      </c>
      <c r="P2356" t="s">
        <v>48</v>
      </c>
      <c r="Q2356" t="s">
        <v>49</v>
      </c>
      <c r="R2356" t="s">
        <v>7967</v>
      </c>
      <c r="S2356" s="5">
        <v>17.495999999999999</v>
      </c>
      <c r="T2356" s="5">
        <v>2.4116366771273698</v>
      </c>
      <c r="U2356" s="6">
        <f>SuperStoreData[[#This Row],[Profit]]/SuperStoreData[[#This Row],[Sales]]</f>
        <v>0.1378393162509928</v>
      </c>
    </row>
    <row r="2357" spans="1:21" x14ac:dyDescent="0.2">
      <c r="A2357">
        <v>9776</v>
      </c>
      <c r="B2357" t="s">
        <v>10962</v>
      </c>
      <c r="C2357" s="1">
        <v>42365</v>
      </c>
      <c r="D2357" s="1">
        <v>42372</v>
      </c>
      <c r="E2357" s="7">
        <f>SuperStoreData[[#This Row],[Ship Date]]-SuperStoreData[[#This Row],[Order Date]]</f>
        <v>7</v>
      </c>
      <c r="F2357" t="s">
        <v>29</v>
      </c>
      <c r="G2357" t="s">
        <v>4083</v>
      </c>
      <c r="H2357" t="s">
        <v>4085</v>
      </c>
      <c r="I2357" t="str">
        <f>PROPER(SuperStoreData[[#This Row],[Customer Name]])</f>
        <v>Luke Foster</v>
      </c>
      <c r="J2357" t="s">
        <v>32</v>
      </c>
      <c r="K2357">
        <v>78207</v>
      </c>
      <c r="L2357" t="str">
        <f>_xlfn.XLOOKUP(SuperStoreData[[#This Row],[Zip Code]],ZipCodeTable[Zip Code],ZipCodeTable[City])</f>
        <v>San Antonio</v>
      </c>
      <c r="M2357" t="str">
        <f>_xlfn.XLOOKUP(SuperStoreData[[#This Row],[Zip Code]],ZipCodeTable[Zip Code],ZipCodeTable[State])</f>
        <v>TX</v>
      </c>
      <c r="N2357" t="s">
        <v>23</v>
      </c>
      <c r="O2357" t="s">
        <v>4496</v>
      </c>
      <c r="P2357" t="s">
        <v>48</v>
      </c>
      <c r="Q2357" t="s">
        <v>49</v>
      </c>
      <c r="R2357" t="s">
        <v>4497</v>
      </c>
      <c r="S2357" s="5">
        <v>17.495999999999999</v>
      </c>
      <c r="T2357" s="5">
        <v>0.86342453547347198</v>
      </c>
      <c r="U2357" s="6">
        <f>SuperStoreData[[#This Row],[Profit]]/SuperStoreData[[#This Row],[Sales]]</f>
        <v>4.9349824844162782E-2</v>
      </c>
    </row>
    <row r="2358" spans="1:21" x14ac:dyDescent="0.2">
      <c r="A2358">
        <v>6691</v>
      </c>
      <c r="B2358" t="s">
        <v>11814</v>
      </c>
      <c r="C2358" s="1">
        <v>43367</v>
      </c>
      <c r="D2358" s="1">
        <v>43371</v>
      </c>
      <c r="E2358" s="7">
        <f>SuperStoreData[[#This Row],[Ship Date]]-SuperStoreData[[#This Row],[Order Date]]</f>
        <v>4</v>
      </c>
      <c r="F2358" t="s">
        <v>29</v>
      </c>
      <c r="G2358" t="s">
        <v>8879</v>
      </c>
      <c r="H2358" t="s">
        <v>8880</v>
      </c>
      <c r="I2358" t="str">
        <f>PROPER(SuperStoreData[[#This Row],[Customer Name]])</f>
        <v>Luke Schmidt</v>
      </c>
      <c r="J2358" t="s">
        <v>82</v>
      </c>
      <c r="K2358">
        <v>53209</v>
      </c>
      <c r="L2358" t="str">
        <f>_xlfn.XLOOKUP(SuperStoreData[[#This Row],[Zip Code]],ZipCodeTable[Zip Code],ZipCodeTable[City])</f>
        <v>Milwaukee</v>
      </c>
      <c r="M2358" t="str">
        <f>_xlfn.XLOOKUP(SuperStoreData[[#This Row],[Zip Code]],ZipCodeTable[Zip Code],ZipCodeTable[State])</f>
        <v>WI</v>
      </c>
      <c r="N2358" t="s">
        <v>23</v>
      </c>
      <c r="O2358" t="s">
        <v>1202</v>
      </c>
      <c r="P2358" t="s">
        <v>25</v>
      </c>
      <c r="Q2358" t="s">
        <v>26</v>
      </c>
      <c r="R2358" t="s">
        <v>1203</v>
      </c>
      <c r="S2358" s="5">
        <v>17.52</v>
      </c>
      <c r="T2358" s="5">
        <v>5.1839870190767403</v>
      </c>
      <c r="U2358" s="6">
        <f>SuperStoreData[[#This Row],[Profit]]/SuperStoreData[[#This Row],[Sales]]</f>
        <v>0.29588967003862676</v>
      </c>
    </row>
    <row r="2359" spans="1:21" x14ac:dyDescent="0.2">
      <c r="A2359">
        <v>261</v>
      </c>
      <c r="B2359" t="s">
        <v>1196</v>
      </c>
      <c r="C2359" s="1">
        <v>42990</v>
      </c>
      <c r="D2359" s="1">
        <v>42992</v>
      </c>
      <c r="E2359" s="7">
        <f>SuperStoreData[[#This Row],[Ship Date]]-SuperStoreData[[#This Row],[Order Date]]</f>
        <v>2</v>
      </c>
      <c r="F2359" t="s">
        <v>129</v>
      </c>
      <c r="G2359" t="s">
        <v>1197</v>
      </c>
      <c r="H2359" t="s">
        <v>1201</v>
      </c>
      <c r="I2359" t="str">
        <f>PROPER(SuperStoreData[[#This Row],[Customer Name]])</f>
        <v>Craig Carreira</v>
      </c>
      <c r="J2359" t="s">
        <v>32</v>
      </c>
      <c r="K2359">
        <v>10009</v>
      </c>
      <c r="L2359" t="str">
        <f>_xlfn.XLOOKUP(SuperStoreData[[#This Row],[Zip Code]],ZipCodeTable[Zip Code],ZipCodeTable[City])</f>
        <v>New York</v>
      </c>
      <c r="M2359" t="str">
        <f>_xlfn.XLOOKUP(SuperStoreData[[#This Row],[Zip Code]],ZipCodeTable[Zip Code],ZipCodeTable[State])</f>
        <v>NY</v>
      </c>
      <c r="N2359" t="s">
        <v>46</v>
      </c>
      <c r="O2359" t="s">
        <v>1202</v>
      </c>
      <c r="P2359" t="s">
        <v>25</v>
      </c>
      <c r="Q2359" t="s">
        <v>26</v>
      </c>
      <c r="R2359" t="s">
        <v>1203</v>
      </c>
      <c r="S2359" s="5">
        <v>17.52</v>
      </c>
      <c r="T2359" s="5">
        <v>6.0142700293527902</v>
      </c>
      <c r="U2359" s="6">
        <f>SuperStoreData[[#This Row],[Profit]]/SuperStoreData[[#This Row],[Sales]]</f>
        <v>0.34328025281694008</v>
      </c>
    </row>
    <row r="2360" spans="1:21" x14ac:dyDescent="0.2">
      <c r="A2360">
        <v>7765</v>
      </c>
      <c r="B2360" t="s">
        <v>7557</v>
      </c>
      <c r="C2360" s="1">
        <v>42105</v>
      </c>
      <c r="D2360" s="1">
        <v>42107</v>
      </c>
      <c r="E2360" s="7">
        <f>SuperStoreData[[#This Row],[Ship Date]]-SuperStoreData[[#This Row],[Order Date]]</f>
        <v>2</v>
      </c>
      <c r="F2360" t="s">
        <v>489</v>
      </c>
      <c r="G2360" t="s">
        <v>2281</v>
      </c>
      <c r="H2360" t="s">
        <v>2286</v>
      </c>
      <c r="I2360" t="str">
        <f>PROPER(SuperStoreData[[#This Row],[Customer Name]])</f>
        <v>Brenda Bowman</v>
      </c>
      <c r="J2360" t="s">
        <v>82</v>
      </c>
      <c r="K2360">
        <v>21044</v>
      </c>
      <c r="L2360" t="str">
        <f>_xlfn.XLOOKUP(SuperStoreData[[#This Row],[Zip Code]],ZipCodeTable[Zip Code],ZipCodeTable[City])</f>
        <v>Columbia</v>
      </c>
      <c r="M2360" t="str">
        <f>_xlfn.XLOOKUP(SuperStoreData[[#This Row],[Zip Code]],ZipCodeTable[Zip Code],ZipCodeTable[State])</f>
        <v>MD</v>
      </c>
      <c r="N2360" t="s">
        <v>46</v>
      </c>
      <c r="O2360" t="s">
        <v>3240</v>
      </c>
      <c r="P2360" t="s">
        <v>25</v>
      </c>
      <c r="Q2360" t="s">
        <v>52</v>
      </c>
      <c r="R2360" t="s">
        <v>3241</v>
      </c>
      <c r="S2360" s="5">
        <v>17.52</v>
      </c>
      <c r="T2360" s="5">
        <v>4.96185652207103</v>
      </c>
      <c r="U2360" s="6">
        <f>SuperStoreData[[#This Row],[Profit]]/SuperStoreData[[#This Row],[Sales]]</f>
        <v>0.28321098870268435</v>
      </c>
    </row>
    <row r="2361" spans="1:21" x14ac:dyDescent="0.2">
      <c r="A2361">
        <v>7728</v>
      </c>
      <c r="B2361" t="s">
        <v>8606</v>
      </c>
      <c r="C2361" s="1">
        <v>43184</v>
      </c>
      <c r="D2361" s="1">
        <v>43189</v>
      </c>
      <c r="E2361" s="7">
        <f>SuperStoreData[[#This Row],[Ship Date]]-SuperStoreData[[#This Row],[Order Date]]</f>
        <v>5</v>
      </c>
      <c r="F2361" t="s">
        <v>129</v>
      </c>
      <c r="G2361" t="s">
        <v>2748</v>
      </c>
      <c r="H2361" t="s">
        <v>2752</v>
      </c>
      <c r="I2361" t="str">
        <f>PROPER(SuperStoreData[[#This Row],[Customer Name]])</f>
        <v>Jim Kriz</v>
      </c>
      <c r="J2361" t="s">
        <v>21</v>
      </c>
      <c r="K2361">
        <v>10009</v>
      </c>
      <c r="L2361" t="str">
        <f>_xlfn.XLOOKUP(SuperStoreData[[#This Row],[Zip Code]],ZipCodeTable[Zip Code],ZipCodeTable[City])</f>
        <v>New York</v>
      </c>
      <c r="M2361" t="str">
        <f>_xlfn.XLOOKUP(SuperStoreData[[#This Row],[Zip Code]],ZipCodeTable[Zip Code],ZipCodeTable[State])</f>
        <v>NY</v>
      </c>
      <c r="N2361" t="s">
        <v>46</v>
      </c>
      <c r="O2361" t="s">
        <v>6531</v>
      </c>
      <c r="P2361" t="s">
        <v>25</v>
      </c>
      <c r="Q2361" t="s">
        <v>52</v>
      </c>
      <c r="R2361" t="s">
        <v>6532</v>
      </c>
      <c r="S2361" s="5">
        <v>17.52</v>
      </c>
      <c r="T2361" s="5">
        <v>5.4191204971009901</v>
      </c>
      <c r="U2361" s="6">
        <f>SuperStoreData[[#This Row],[Profit]]/SuperStoreData[[#This Row],[Sales]]</f>
        <v>0.3093105306564492</v>
      </c>
    </row>
    <row r="2362" spans="1:21" x14ac:dyDescent="0.2">
      <c r="A2362">
        <v>8515</v>
      </c>
      <c r="B2362" t="s">
        <v>9924</v>
      </c>
      <c r="C2362" s="1">
        <v>42990</v>
      </c>
      <c r="D2362" s="1">
        <v>42994</v>
      </c>
      <c r="E2362" s="7">
        <f>SuperStoreData[[#This Row],[Ship Date]]-SuperStoreData[[#This Row],[Order Date]]</f>
        <v>4</v>
      </c>
      <c r="F2362" t="s">
        <v>29</v>
      </c>
      <c r="G2362" t="s">
        <v>3924</v>
      </c>
      <c r="H2362" t="s">
        <v>6163</v>
      </c>
      <c r="I2362" t="str">
        <f>PROPER(SuperStoreData[[#This Row],[Customer Name]])</f>
        <v>Henry Goldwyn</v>
      </c>
      <c r="J2362" t="s">
        <v>82</v>
      </c>
      <c r="K2362">
        <v>41042</v>
      </c>
      <c r="L2362" t="str">
        <f>_xlfn.XLOOKUP(SuperStoreData[[#This Row],[Zip Code]],ZipCodeTable[Zip Code],ZipCodeTable[City])</f>
        <v>Florence</v>
      </c>
      <c r="M2362" t="str">
        <f>_xlfn.XLOOKUP(SuperStoreData[[#This Row],[Zip Code]],ZipCodeTable[Zip Code],ZipCodeTable[State])</f>
        <v>KY</v>
      </c>
      <c r="N2362" t="s">
        <v>85</v>
      </c>
      <c r="O2362" t="s">
        <v>5441</v>
      </c>
      <c r="P2362" t="s">
        <v>25</v>
      </c>
      <c r="Q2362" t="s">
        <v>52</v>
      </c>
      <c r="R2362" t="s">
        <v>5442</v>
      </c>
      <c r="S2362" s="5">
        <v>17.52</v>
      </c>
      <c r="T2362" s="5">
        <v>4.1470125630982801</v>
      </c>
      <c r="U2362" s="6">
        <f>SuperStoreData[[#This Row],[Profit]]/SuperStoreData[[#This Row],[Sales]]</f>
        <v>0.23670163031382879</v>
      </c>
    </row>
    <row r="2363" spans="1:21" x14ac:dyDescent="0.2">
      <c r="A2363">
        <v>7816</v>
      </c>
      <c r="B2363" t="s">
        <v>5857</v>
      </c>
      <c r="C2363" s="1">
        <v>42688</v>
      </c>
      <c r="D2363" s="1">
        <v>42693</v>
      </c>
      <c r="E2363" s="7">
        <f>SuperStoreData[[#This Row],[Ship Date]]-SuperStoreData[[#This Row],[Order Date]]</f>
        <v>5</v>
      </c>
      <c r="F2363" t="s">
        <v>18</v>
      </c>
      <c r="G2363" t="s">
        <v>5858</v>
      </c>
      <c r="H2363" t="s">
        <v>5859</v>
      </c>
      <c r="I2363" t="str">
        <f>PROPER(SuperStoreData[[#This Row],[Customer Name]])</f>
        <v>Maureen Gastineau</v>
      </c>
      <c r="J2363" t="s">
        <v>21</v>
      </c>
      <c r="K2363">
        <v>90049</v>
      </c>
      <c r="L2363" t="str">
        <f>_xlfn.XLOOKUP(SuperStoreData[[#This Row],[Zip Code]],ZipCodeTable[Zip Code],ZipCodeTable[City])</f>
        <v>Los Angeles</v>
      </c>
      <c r="M2363" t="str">
        <f>_xlfn.XLOOKUP(SuperStoreData[[#This Row],[Zip Code]],ZipCodeTable[Zip Code],ZipCodeTable[State])</f>
        <v>CA</v>
      </c>
      <c r="N2363" t="s">
        <v>68</v>
      </c>
      <c r="O2363" t="s">
        <v>3409</v>
      </c>
      <c r="P2363" t="s">
        <v>76</v>
      </c>
      <c r="Q2363" t="s">
        <v>98</v>
      </c>
      <c r="R2363" t="s">
        <v>3410</v>
      </c>
      <c r="S2363" s="5">
        <v>17.52</v>
      </c>
      <c r="T2363" s="5">
        <v>0.89493161372155305</v>
      </c>
      <c r="U2363" s="6">
        <f>SuperStoreData[[#This Row],[Profit]]/SuperStoreData[[#This Row],[Sales]]</f>
        <v>5.1080571559449374E-2</v>
      </c>
    </row>
    <row r="2364" spans="1:21" x14ac:dyDescent="0.2">
      <c r="A2364">
        <v>6071</v>
      </c>
      <c r="B2364" t="s">
        <v>7891</v>
      </c>
      <c r="C2364" s="1">
        <v>42266</v>
      </c>
      <c r="D2364" s="1">
        <v>42271</v>
      </c>
      <c r="E2364" s="7">
        <f>SuperStoreData[[#This Row],[Ship Date]]-SuperStoreData[[#This Row],[Order Date]]</f>
        <v>5</v>
      </c>
      <c r="F2364" t="s">
        <v>29</v>
      </c>
      <c r="G2364" t="s">
        <v>1026</v>
      </c>
      <c r="H2364" t="s">
        <v>1045</v>
      </c>
      <c r="I2364" t="str">
        <f>PROPER(SuperStoreData[[#This Row],[Customer Name]])</f>
        <v>Keith Dawkins</v>
      </c>
      <c r="J2364" t="s">
        <v>82</v>
      </c>
      <c r="K2364">
        <v>19120</v>
      </c>
      <c r="L2364" t="str">
        <f>_xlfn.XLOOKUP(SuperStoreData[[#This Row],[Zip Code]],ZipCodeTable[Zip Code],ZipCodeTable[City])</f>
        <v>Philadelphia</v>
      </c>
      <c r="M2364" t="str">
        <f>_xlfn.XLOOKUP(SuperStoreData[[#This Row],[Zip Code]],ZipCodeTable[Zip Code],ZipCodeTable[State])</f>
        <v>PA</v>
      </c>
      <c r="N2364" t="s">
        <v>46</v>
      </c>
      <c r="O2364" t="s">
        <v>2900</v>
      </c>
      <c r="P2364" t="s">
        <v>25</v>
      </c>
      <c r="Q2364" t="s">
        <v>197</v>
      </c>
      <c r="R2364" t="s">
        <v>2901</v>
      </c>
      <c r="S2364" s="5">
        <v>17.544</v>
      </c>
      <c r="T2364" s="5">
        <v>2.9144816473076598</v>
      </c>
      <c r="U2364" s="6">
        <f>SuperStoreData[[#This Row],[Profit]]/SuperStoreData[[#This Row],[Sales]]</f>
        <v>0.16612412490353737</v>
      </c>
    </row>
    <row r="2365" spans="1:21" x14ac:dyDescent="0.2">
      <c r="A2365">
        <v>1838</v>
      </c>
      <c r="B2365" t="s">
        <v>533</v>
      </c>
      <c r="C2365" s="1">
        <v>43133</v>
      </c>
      <c r="D2365" s="1">
        <v>43136</v>
      </c>
      <c r="E2365" s="7">
        <f>SuperStoreData[[#This Row],[Ship Date]]-SuperStoreData[[#This Row],[Order Date]]</f>
        <v>3</v>
      </c>
      <c r="F2365" t="s">
        <v>29</v>
      </c>
      <c r="G2365" t="s">
        <v>534</v>
      </c>
      <c r="H2365" t="s">
        <v>535</v>
      </c>
      <c r="I2365" t="str">
        <f>PROPER(SuperStoreData[[#This Row],[Customer Name]])</f>
        <v>Barbara Fisher</v>
      </c>
      <c r="J2365" t="s">
        <v>82</v>
      </c>
      <c r="K2365">
        <v>28205</v>
      </c>
      <c r="L2365" t="str">
        <f>_xlfn.XLOOKUP(SuperStoreData[[#This Row],[Zip Code]],ZipCodeTable[Zip Code],ZipCodeTable[City])</f>
        <v>Charlotte</v>
      </c>
      <c r="M2365" t="str">
        <f>_xlfn.XLOOKUP(SuperStoreData[[#This Row],[Zip Code]],ZipCodeTable[Zip Code],ZipCodeTable[State])</f>
        <v>NC</v>
      </c>
      <c r="N2365" t="s">
        <v>85</v>
      </c>
      <c r="O2365" t="s">
        <v>553</v>
      </c>
      <c r="P2365" t="s">
        <v>25</v>
      </c>
      <c r="Q2365" t="s">
        <v>197</v>
      </c>
      <c r="R2365" t="s">
        <v>554</v>
      </c>
      <c r="S2365" s="5">
        <v>17.544</v>
      </c>
      <c r="T2365" s="5">
        <v>1.5188542387384301</v>
      </c>
      <c r="U2365" s="6">
        <f>SuperStoreData[[#This Row],[Profit]]/SuperStoreData[[#This Row],[Sales]]</f>
        <v>8.6573999016098385E-2</v>
      </c>
    </row>
    <row r="2366" spans="1:21" x14ac:dyDescent="0.2">
      <c r="A2366">
        <v>726</v>
      </c>
      <c r="B2366" t="s">
        <v>8705</v>
      </c>
      <c r="C2366" s="1">
        <v>43074</v>
      </c>
      <c r="D2366" s="1">
        <v>43076</v>
      </c>
      <c r="E2366" s="7">
        <f>SuperStoreData[[#This Row],[Ship Date]]-SuperStoreData[[#This Row],[Order Date]]</f>
        <v>2</v>
      </c>
      <c r="F2366" t="s">
        <v>29</v>
      </c>
      <c r="G2366" t="s">
        <v>490</v>
      </c>
      <c r="H2366" t="s">
        <v>491</v>
      </c>
      <c r="I2366" t="str">
        <f>PROPER(SuperStoreData[[#This Row],[Customer Name]])</f>
        <v>Jay Fein</v>
      </c>
      <c r="J2366" t="s">
        <v>32</v>
      </c>
      <c r="K2366">
        <v>78745</v>
      </c>
      <c r="L2366" t="str">
        <f>_xlfn.XLOOKUP(SuperStoreData[[#This Row],[Zip Code]],ZipCodeTable[Zip Code],ZipCodeTable[City])</f>
        <v>Austin</v>
      </c>
      <c r="M2366" t="str">
        <f>_xlfn.XLOOKUP(SuperStoreData[[#This Row],[Zip Code]],ZipCodeTable[Zip Code],ZipCodeTable[State])</f>
        <v>TX</v>
      </c>
      <c r="N2366" t="s">
        <v>23</v>
      </c>
      <c r="O2366" t="s">
        <v>1587</v>
      </c>
      <c r="P2366" t="s">
        <v>25</v>
      </c>
      <c r="Q2366" t="s">
        <v>293</v>
      </c>
      <c r="R2366" t="s">
        <v>1588</v>
      </c>
      <c r="S2366" s="5">
        <v>17.568000000000001</v>
      </c>
      <c r="T2366" s="5">
        <v>3.43032360004737</v>
      </c>
      <c r="U2366" s="6">
        <f>SuperStoreData[[#This Row],[Profit]]/SuperStoreData[[#This Row],[Sales]]</f>
        <v>0.1952597677622592</v>
      </c>
    </row>
    <row r="2367" spans="1:21" x14ac:dyDescent="0.2">
      <c r="A2367">
        <v>2017</v>
      </c>
      <c r="B2367" t="s">
        <v>9327</v>
      </c>
      <c r="C2367" s="1">
        <v>42221</v>
      </c>
      <c r="D2367" s="1">
        <v>42223</v>
      </c>
      <c r="E2367" s="7">
        <f>SuperStoreData[[#This Row],[Ship Date]]-SuperStoreData[[#This Row],[Order Date]]</f>
        <v>2</v>
      </c>
      <c r="F2367" t="s">
        <v>29</v>
      </c>
      <c r="G2367" t="s">
        <v>2778</v>
      </c>
      <c r="H2367" t="s">
        <v>2779</v>
      </c>
      <c r="I2367" t="str">
        <f>PROPER(SuperStoreData[[#This Row],[Customer Name]])</f>
        <v>Berenike Kampe</v>
      </c>
      <c r="J2367" t="s">
        <v>32</v>
      </c>
      <c r="K2367">
        <v>92404</v>
      </c>
      <c r="L2367" t="str">
        <f>_xlfn.XLOOKUP(SuperStoreData[[#This Row],[Zip Code]],ZipCodeTable[Zip Code],ZipCodeTable[City])</f>
        <v>San Bernardino</v>
      </c>
      <c r="M2367" t="str">
        <f>_xlfn.XLOOKUP(SuperStoreData[[#This Row],[Zip Code]],ZipCodeTable[Zip Code],ZipCodeTable[State])</f>
        <v>CA</v>
      </c>
      <c r="N2367" t="s">
        <v>68</v>
      </c>
      <c r="O2367" t="s">
        <v>6652</v>
      </c>
      <c r="P2367" t="s">
        <v>25</v>
      </c>
      <c r="Q2367" t="s">
        <v>26</v>
      </c>
      <c r="R2367" t="s">
        <v>6653</v>
      </c>
      <c r="S2367" s="5">
        <v>17.568000000000001</v>
      </c>
      <c r="T2367" s="5">
        <v>2.8421805506608502</v>
      </c>
      <c r="U2367" s="6">
        <f>SuperStoreData[[#This Row],[Profit]]/SuperStoreData[[#This Row],[Sales]]</f>
        <v>0.16178167979626878</v>
      </c>
    </row>
    <row r="2368" spans="1:21" x14ac:dyDescent="0.2">
      <c r="A2368">
        <v>6306</v>
      </c>
      <c r="B2368" t="s">
        <v>3850</v>
      </c>
      <c r="C2368" s="1">
        <v>42515</v>
      </c>
      <c r="D2368" s="1">
        <v>42519</v>
      </c>
      <c r="E2368" s="7">
        <f>SuperStoreData[[#This Row],[Ship Date]]-SuperStoreData[[#This Row],[Order Date]]</f>
        <v>4</v>
      </c>
      <c r="F2368" t="s">
        <v>129</v>
      </c>
      <c r="G2368" t="s">
        <v>144</v>
      </c>
      <c r="H2368" t="s">
        <v>2999</v>
      </c>
      <c r="I2368" t="str">
        <f>PROPER(SuperStoreData[[#This Row],[Customer Name]])</f>
        <v>Tracy Poddar</v>
      </c>
      <c r="J2368" t="s">
        <v>82</v>
      </c>
      <c r="K2368">
        <v>97405</v>
      </c>
      <c r="L2368" t="str">
        <f>_xlfn.XLOOKUP(SuperStoreData[[#This Row],[Zip Code]],ZipCodeTable[Zip Code],ZipCodeTable[City])</f>
        <v>Eugene</v>
      </c>
      <c r="M2368" t="str">
        <f>_xlfn.XLOOKUP(SuperStoreData[[#This Row],[Zip Code]],ZipCodeTable[Zip Code],ZipCodeTable[State])</f>
        <v>OR</v>
      </c>
      <c r="N2368" t="s">
        <v>68</v>
      </c>
      <c r="O2368" t="s">
        <v>3878</v>
      </c>
      <c r="P2368" t="s">
        <v>25</v>
      </c>
      <c r="Q2368" t="s">
        <v>214</v>
      </c>
      <c r="R2368" t="s">
        <v>3879</v>
      </c>
      <c r="S2368" s="5">
        <v>17.584</v>
      </c>
      <c r="T2368" s="5">
        <v>3.5833359033452301</v>
      </c>
      <c r="U2368" s="6">
        <f>SuperStoreData[[#This Row],[Profit]]/SuperStoreData[[#This Row],[Sales]]</f>
        <v>0.20378388895275421</v>
      </c>
    </row>
    <row r="2369" spans="1:21" x14ac:dyDescent="0.2">
      <c r="A2369">
        <v>7384</v>
      </c>
      <c r="B2369" t="s">
        <v>7913</v>
      </c>
      <c r="C2369" s="1">
        <v>42709</v>
      </c>
      <c r="D2369" s="1">
        <v>42713</v>
      </c>
      <c r="E2369" s="7">
        <f>SuperStoreData[[#This Row],[Ship Date]]-SuperStoreData[[#This Row],[Order Date]]</f>
        <v>4</v>
      </c>
      <c r="F2369" t="s">
        <v>29</v>
      </c>
      <c r="G2369" t="s">
        <v>7827</v>
      </c>
      <c r="H2369" t="s">
        <v>7828</v>
      </c>
      <c r="I2369" t="str">
        <f>PROPER(SuperStoreData[[#This Row],[Customer Name]])</f>
        <v>Alejandro Grove</v>
      </c>
      <c r="J2369" t="s">
        <v>32</v>
      </c>
      <c r="K2369">
        <v>68104</v>
      </c>
      <c r="L2369" t="str">
        <f>_xlfn.XLOOKUP(SuperStoreData[[#This Row],[Zip Code]],ZipCodeTable[Zip Code],ZipCodeTable[City])</f>
        <v>Omaha</v>
      </c>
      <c r="M2369" t="str">
        <f>_xlfn.XLOOKUP(SuperStoreData[[#This Row],[Zip Code]],ZipCodeTable[Zip Code],ZipCodeTable[State])</f>
        <v>NE</v>
      </c>
      <c r="N2369" t="s">
        <v>23</v>
      </c>
      <c r="O2369" t="s">
        <v>1628</v>
      </c>
      <c r="P2369" t="s">
        <v>25</v>
      </c>
      <c r="Q2369" t="s">
        <v>91</v>
      </c>
      <c r="R2369" t="s">
        <v>1629</v>
      </c>
      <c r="S2369" s="5">
        <v>17.61</v>
      </c>
      <c r="T2369" s="5">
        <v>-0.62049440219645502</v>
      </c>
      <c r="U2369" s="6">
        <f>SuperStoreData[[#This Row],[Profit]]/SuperStoreData[[#This Row],[Sales]]</f>
        <v>-3.5235343679526125E-2</v>
      </c>
    </row>
    <row r="2370" spans="1:21" x14ac:dyDescent="0.2">
      <c r="A2370">
        <v>1262</v>
      </c>
      <c r="B2370" t="s">
        <v>11378</v>
      </c>
      <c r="C2370" s="1">
        <v>43239</v>
      </c>
      <c r="D2370" s="1">
        <v>43243</v>
      </c>
      <c r="E2370" s="7">
        <f>SuperStoreData[[#This Row],[Ship Date]]-SuperStoreData[[#This Row],[Order Date]]</f>
        <v>4</v>
      </c>
      <c r="F2370" t="s">
        <v>29</v>
      </c>
      <c r="G2370" t="s">
        <v>88</v>
      </c>
      <c r="H2370" t="s">
        <v>89</v>
      </c>
      <c r="I2370" t="str">
        <f>PROPER(SuperStoreData[[#This Row],[Customer Name]])</f>
        <v>Suzanne Mcnair</v>
      </c>
      <c r="J2370" t="s">
        <v>82</v>
      </c>
      <c r="K2370">
        <v>27834</v>
      </c>
      <c r="L2370" t="str">
        <f>_xlfn.XLOOKUP(SuperStoreData[[#This Row],[Zip Code]],ZipCodeTable[Zip Code],ZipCodeTable[City])</f>
        <v>Greenville</v>
      </c>
      <c r="M2370" t="str">
        <f>_xlfn.XLOOKUP(SuperStoreData[[#This Row],[Zip Code]],ZipCodeTable[Zip Code],ZipCodeTable[State])</f>
        <v>NC</v>
      </c>
      <c r="N2370" t="s">
        <v>85</v>
      </c>
      <c r="O2370" t="s">
        <v>155</v>
      </c>
      <c r="P2370" t="s">
        <v>25</v>
      </c>
      <c r="Q2370" t="s">
        <v>26</v>
      </c>
      <c r="R2370" t="s">
        <v>156</v>
      </c>
      <c r="S2370" s="5">
        <v>17.616</v>
      </c>
      <c r="T2370" s="5">
        <v>0.164052998982327</v>
      </c>
      <c r="U2370" s="6">
        <f>SuperStoreData[[#This Row],[Profit]]/SuperStoreData[[#This Row],[Sales]]</f>
        <v>9.3127270085335487E-3</v>
      </c>
    </row>
    <row r="2371" spans="1:21" x14ac:dyDescent="0.2">
      <c r="A2371">
        <v>6776</v>
      </c>
      <c r="B2371" t="s">
        <v>11436</v>
      </c>
      <c r="C2371" s="1">
        <v>42515</v>
      </c>
      <c r="D2371" s="1">
        <v>42518</v>
      </c>
      <c r="E2371" s="7">
        <f>SuperStoreData[[#This Row],[Ship Date]]-SuperStoreData[[#This Row],[Order Date]]</f>
        <v>3</v>
      </c>
      <c r="F2371" t="s">
        <v>29</v>
      </c>
      <c r="G2371" t="s">
        <v>1987</v>
      </c>
      <c r="H2371" t="s">
        <v>11437</v>
      </c>
      <c r="I2371" t="str">
        <f>PROPER(SuperStoreData[[#This Row],[Customer Name]])</f>
        <v>Chad Mcguire</v>
      </c>
      <c r="J2371" t="s">
        <v>32</v>
      </c>
      <c r="K2371">
        <v>10024</v>
      </c>
      <c r="L2371" t="str">
        <f>_xlfn.XLOOKUP(SuperStoreData[[#This Row],[Zip Code]],ZipCodeTable[Zip Code],ZipCodeTable[City])</f>
        <v>New York</v>
      </c>
      <c r="M2371" t="str">
        <f>_xlfn.XLOOKUP(SuperStoreData[[#This Row],[Zip Code]],ZipCodeTable[Zip Code],ZipCodeTable[State])</f>
        <v>NY</v>
      </c>
      <c r="N2371" t="s">
        <v>46</v>
      </c>
      <c r="O2371" t="s">
        <v>4583</v>
      </c>
      <c r="P2371" t="s">
        <v>25</v>
      </c>
      <c r="Q2371" t="s">
        <v>91</v>
      </c>
      <c r="R2371" t="s">
        <v>4584</v>
      </c>
      <c r="S2371" s="5">
        <v>17.64</v>
      </c>
      <c r="T2371" s="5">
        <v>4.27189231467292</v>
      </c>
      <c r="U2371" s="6">
        <f>SuperStoreData[[#This Row],[Profit]]/SuperStoreData[[#This Row],[Sales]]</f>
        <v>0.24217076613792063</v>
      </c>
    </row>
    <row r="2372" spans="1:21" x14ac:dyDescent="0.2">
      <c r="A2372">
        <v>9759</v>
      </c>
      <c r="B2372" t="s">
        <v>11106</v>
      </c>
      <c r="C2372" s="1">
        <v>43456</v>
      </c>
      <c r="D2372" s="1">
        <v>43460</v>
      </c>
      <c r="E2372" s="7">
        <f>SuperStoreData[[#This Row],[Ship Date]]-SuperStoreData[[#This Row],[Order Date]]</f>
        <v>4</v>
      </c>
      <c r="F2372" t="s">
        <v>129</v>
      </c>
      <c r="G2372" t="s">
        <v>2580</v>
      </c>
      <c r="H2372" t="s">
        <v>2581</v>
      </c>
      <c r="I2372" t="str">
        <f>PROPER(SuperStoreData[[#This Row],[Customer Name]])</f>
        <v>Lena Cacioppo</v>
      </c>
      <c r="J2372" t="s">
        <v>32</v>
      </c>
      <c r="K2372">
        <v>23223</v>
      </c>
      <c r="L2372" t="str">
        <f>_xlfn.XLOOKUP(SuperStoreData[[#This Row],[Zip Code]],ZipCodeTable[Zip Code],ZipCodeTable[City])</f>
        <v>Richmond</v>
      </c>
      <c r="M2372" t="str">
        <f>_xlfn.XLOOKUP(SuperStoreData[[#This Row],[Zip Code]],ZipCodeTable[Zip Code],ZipCodeTable[State])</f>
        <v>VA</v>
      </c>
      <c r="N2372" t="s">
        <v>85</v>
      </c>
      <c r="O2372" t="s">
        <v>4583</v>
      </c>
      <c r="P2372" t="s">
        <v>25</v>
      </c>
      <c r="Q2372" t="s">
        <v>91</v>
      </c>
      <c r="R2372" t="s">
        <v>4584</v>
      </c>
      <c r="S2372" s="5">
        <v>17.64</v>
      </c>
      <c r="T2372" s="5">
        <v>4.9096553652131503</v>
      </c>
      <c r="U2372" s="6">
        <f>SuperStoreData[[#This Row],[Profit]]/SuperStoreData[[#This Row],[Sales]]</f>
        <v>0.27832513408237813</v>
      </c>
    </row>
    <row r="2373" spans="1:21" x14ac:dyDescent="0.2">
      <c r="A2373">
        <v>9018</v>
      </c>
      <c r="B2373" t="s">
        <v>10900</v>
      </c>
      <c r="C2373" s="1">
        <v>42898</v>
      </c>
      <c r="D2373" s="1">
        <v>42902</v>
      </c>
      <c r="E2373" s="7">
        <f>SuperStoreData[[#This Row],[Ship Date]]-SuperStoreData[[#This Row],[Order Date]]</f>
        <v>4</v>
      </c>
      <c r="F2373" t="s">
        <v>129</v>
      </c>
      <c r="G2373" t="s">
        <v>3305</v>
      </c>
      <c r="H2373" t="s">
        <v>4427</v>
      </c>
      <c r="I2373" t="str">
        <f>PROPER(SuperStoreData[[#This Row],[Customer Name]])</f>
        <v>Mark Van Huff</v>
      </c>
      <c r="J2373" t="s">
        <v>32</v>
      </c>
      <c r="K2373">
        <v>83201</v>
      </c>
      <c r="L2373" t="str">
        <f>_xlfn.XLOOKUP(SuperStoreData[[#This Row],[Zip Code]],ZipCodeTable[Zip Code],ZipCodeTable[City])</f>
        <v>Pocatello</v>
      </c>
      <c r="M2373" t="str">
        <f>_xlfn.XLOOKUP(SuperStoreData[[#This Row],[Zip Code]],ZipCodeTable[Zip Code],ZipCodeTable[State])</f>
        <v>ID</v>
      </c>
      <c r="N2373" t="s">
        <v>68</v>
      </c>
      <c r="O2373" t="s">
        <v>450</v>
      </c>
      <c r="P2373" t="s">
        <v>25</v>
      </c>
      <c r="Q2373" t="s">
        <v>91</v>
      </c>
      <c r="R2373" t="s">
        <v>451</v>
      </c>
      <c r="S2373" s="5">
        <v>17.64</v>
      </c>
      <c r="T2373" s="5">
        <v>2.68348927257678</v>
      </c>
      <c r="U2373" s="6">
        <f>SuperStoreData[[#This Row],[Profit]]/SuperStoreData[[#This Row],[Sales]]</f>
        <v>0.15212524220956802</v>
      </c>
    </row>
    <row r="2374" spans="1:21" x14ac:dyDescent="0.2">
      <c r="A2374">
        <v>4208</v>
      </c>
      <c r="B2374" t="s">
        <v>11837</v>
      </c>
      <c r="C2374" s="1">
        <v>43436</v>
      </c>
      <c r="D2374" s="1">
        <v>43438</v>
      </c>
      <c r="E2374" s="7">
        <f>SuperStoreData[[#This Row],[Ship Date]]-SuperStoreData[[#This Row],[Order Date]]</f>
        <v>2</v>
      </c>
      <c r="F2374" t="s">
        <v>129</v>
      </c>
      <c r="G2374" t="s">
        <v>3432</v>
      </c>
      <c r="H2374" t="s">
        <v>11839</v>
      </c>
      <c r="I2374" t="str">
        <f>PROPER(SuperStoreData[[#This Row],[Customer Name]])</f>
        <v>Anne Mcfarland</v>
      </c>
      <c r="J2374" t="s">
        <v>32</v>
      </c>
      <c r="K2374">
        <v>2920</v>
      </c>
      <c r="L2374" t="str">
        <f>_xlfn.XLOOKUP(SuperStoreData[[#This Row],[Zip Code]],ZipCodeTable[Zip Code],ZipCodeTable[City])</f>
        <v>Cranston</v>
      </c>
      <c r="M2374" t="str">
        <f>_xlfn.XLOOKUP(SuperStoreData[[#This Row],[Zip Code]],ZipCodeTable[Zip Code],ZipCodeTable[State])</f>
        <v>RI</v>
      </c>
      <c r="N2374" t="s">
        <v>46</v>
      </c>
      <c r="O2374" t="s">
        <v>1150</v>
      </c>
      <c r="P2374" t="s">
        <v>48</v>
      </c>
      <c r="Q2374" t="s">
        <v>49</v>
      </c>
      <c r="R2374" t="s">
        <v>1151</v>
      </c>
      <c r="S2374" s="5">
        <v>17.670000000000002</v>
      </c>
      <c r="T2374" s="5">
        <v>0.81553637468812901</v>
      </c>
      <c r="U2374" s="6">
        <f>SuperStoreData[[#This Row],[Profit]]/SuperStoreData[[#This Row],[Sales]]</f>
        <v>4.615372805252569E-2</v>
      </c>
    </row>
    <row r="2375" spans="1:21" x14ac:dyDescent="0.2">
      <c r="A2375">
        <v>8754</v>
      </c>
      <c r="B2375" t="s">
        <v>6478</v>
      </c>
      <c r="C2375" s="1">
        <v>43126</v>
      </c>
      <c r="D2375" s="1">
        <v>43131</v>
      </c>
      <c r="E2375" s="7">
        <f>SuperStoreData[[#This Row],[Ship Date]]-SuperStoreData[[#This Row],[Order Date]]</f>
        <v>5</v>
      </c>
      <c r="F2375" t="s">
        <v>18</v>
      </c>
      <c r="G2375" t="s">
        <v>3775</v>
      </c>
      <c r="H2375" t="s">
        <v>3776</v>
      </c>
      <c r="I2375" t="str">
        <f>PROPER(SuperStoreData[[#This Row],[Customer Name]])</f>
        <v>Joy Daniels</v>
      </c>
      <c r="J2375" t="s">
        <v>32</v>
      </c>
      <c r="K2375">
        <v>43615</v>
      </c>
      <c r="L2375" t="str">
        <f>_xlfn.XLOOKUP(SuperStoreData[[#This Row],[Zip Code]],ZipCodeTable[Zip Code],ZipCodeTable[City])</f>
        <v>Toledo</v>
      </c>
      <c r="M2375" t="str">
        <f>_xlfn.XLOOKUP(SuperStoreData[[#This Row],[Zip Code]],ZipCodeTable[Zip Code],ZipCodeTable[State])</f>
        <v>OH</v>
      </c>
      <c r="N2375" t="s">
        <v>46</v>
      </c>
      <c r="O2375" t="s">
        <v>1500</v>
      </c>
      <c r="P2375" t="s">
        <v>25</v>
      </c>
      <c r="Q2375" t="s">
        <v>197</v>
      </c>
      <c r="R2375" t="s">
        <v>1501</v>
      </c>
      <c r="S2375" s="5">
        <v>17.712</v>
      </c>
      <c r="T2375" s="5">
        <v>-0.56348646172104599</v>
      </c>
      <c r="U2375" s="6">
        <f>SuperStoreData[[#This Row],[Profit]]/SuperStoreData[[#This Row],[Sales]]</f>
        <v>-3.1813824622913621E-2</v>
      </c>
    </row>
    <row r="2376" spans="1:21" x14ac:dyDescent="0.2">
      <c r="A2376">
        <v>1476</v>
      </c>
      <c r="B2376" t="s">
        <v>9507</v>
      </c>
      <c r="C2376" s="1">
        <v>43061</v>
      </c>
      <c r="D2376" s="1">
        <v>43066</v>
      </c>
      <c r="E2376" s="7">
        <f>SuperStoreData[[#This Row],[Ship Date]]-SuperStoreData[[#This Row],[Order Date]]</f>
        <v>5</v>
      </c>
      <c r="F2376" t="s">
        <v>29</v>
      </c>
      <c r="G2376" t="s">
        <v>1919</v>
      </c>
      <c r="H2376" t="s">
        <v>1920</v>
      </c>
      <c r="I2376" t="str">
        <f>PROPER(SuperStoreData[[#This Row],[Customer Name]])</f>
        <v>Nora Pelletier</v>
      </c>
      <c r="J2376" t="s">
        <v>21</v>
      </c>
      <c r="K2376">
        <v>14304</v>
      </c>
      <c r="L2376" t="str">
        <f>_xlfn.XLOOKUP(SuperStoreData[[#This Row],[Zip Code]],ZipCodeTable[Zip Code],ZipCodeTable[City])</f>
        <v>Niagara Falls</v>
      </c>
      <c r="M2376" t="str">
        <f>_xlfn.XLOOKUP(SuperStoreData[[#This Row],[Zip Code]],ZipCodeTable[Zip Code],ZipCodeTable[State])</f>
        <v>NY</v>
      </c>
      <c r="N2376" t="s">
        <v>46</v>
      </c>
      <c r="O2376" t="s">
        <v>651</v>
      </c>
      <c r="P2376" t="s">
        <v>25</v>
      </c>
      <c r="Q2376" t="s">
        <v>26</v>
      </c>
      <c r="R2376" t="s">
        <v>652</v>
      </c>
      <c r="S2376" s="5">
        <v>17.712</v>
      </c>
      <c r="T2376" s="5">
        <v>-0.25430631738534298</v>
      </c>
      <c r="U2376" s="6">
        <f>SuperStoreData[[#This Row],[Profit]]/SuperStoreData[[#This Row],[Sales]]</f>
        <v>-1.4357854414258299E-2</v>
      </c>
    </row>
    <row r="2377" spans="1:21" x14ac:dyDescent="0.2">
      <c r="A2377">
        <v>1308</v>
      </c>
      <c r="B2377" t="s">
        <v>9642</v>
      </c>
      <c r="C2377" s="1">
        <v>42933</v>
      </c>
      <c r="D2377" s="1">
        <v>42938</v>
      </c>
      <c r="E2377" s="7">
        <f>SuperStoreData[[#This Row],[Ship Date]]-SuperStoreData[[#This Row],[Order Date]]</f>
        <v>5</v>
      </c>
      <c r="F2377" t="s">
        <v>18</v>
      </c>
      <c r="G2377" t="s">
        <v>3867</v>
      </c>
      <c r="H2377" t="s">
        <v>4630</v>
      </c>
      <c r="I2377" t="str">
        <f>PROPER(SuperStoreData[[#This Row],[Customer Name]])</f>
        <v>Roy Collins</v>
      </c>
      <c r="J2377" t="s">
        <v>32</v>
      </c>
      <c r="K2377">
        <v>91104</v>
      </c>
      <c r="L2377" t="str">
        <f>_xlfn.XLOOKUP(SuperStoreData[[#This Row],[Zip Code]],ZipCodeTable[Zip Code],ZipCodeTable[City])</f>
        <v>Pasadena</v>
      </c>
      <c r="M2377" t="str">
        <f>_xlfn.XLOOKUP(SuperStoreData[[#This Row],[Zip Code]],ZipCodeTable[Zip Code],ZipCodeTable[State])</f>
        <v>CA</v>
      </c>
      <c r="N2377" t="s">
        <v>68</v>
      </c>
      <c r="O2377" t="s">
        <v>651</v>
      </c>
      <c r="P2377" t="s">
        <v>25</v>
      </c>
      <c r="Q2377" t="s">
        <v>26</v>
      </c>
      <c r="R2377" t="s">
        <v>652</v>
      </c>
      <c r="S2377" s="5">
        <v>17.712</v>
      </c>
      <c r="T2377" s="5">
        <v>2.9925465517132301</v>
      </c>
      <c r="U2377" s="6">
        <f>SuperStoreData[[#This Row],[Profit]]/SuperStoreData[[#This Row],[Sales]]</f>
        <v>0.16895588029094569</v>
      </c>
    </row>
    <row r="2378" spans="1:21" x14ac:dyDescent="0.2">
      <c r="A2378">
        <v>3514</v>
      </c>
      <c r="B2378" t="s">
        <v>3695</v>
      </c>
      <c r="C2378" s="1">
        <v>43073</v>
      </c>
      <c r="D2378" s="1">
        <v>43074</v>
      </c>
      <c r="E2378" s="7">
        <f>SuperStoreData[[#This Row],[Ship Date]]-SuperStoreData[[#This Row],[Order Date]]</f>
        <v>1</v>
      </c>
      <c r="F2378" t="s">
        <v>18</v>
      </c>
      <c r="G2378" t="s">
        <v>3696</v>
      </c>
      <c r="H2378" t="s">
        <v>3697</v>
      </c>
      <c r="I2378" t="str">
        <f>PROPER(SuperStoreData[[#This Row],[Customer Name]])</f>
        <v>Helen Wasserman</v>
      </c>
      <c r="J2378" t="s">
        <v>82</v>
      </c>
      <c r="K2378">
        <v>60653</v>
      </c>
      <c r="L2378" t="str">
        <f>_xlfn.XLOOKUP(SuperStoreData[[#This Row],[Zip Code]],ZipCodeTable[Zip Code],ZipCodeTable[City])</f>
        <v>Chicago</v>
      </c>
      <c r="M2378" t="str">
        <f>_xlfn.XLOOKUP(SuperStoreData[[#This Row],[Zip Code]],ZipCodeTable[Zip Code],ZipCodeTable[State])</f>
        <v>IL</v>
      </c>
      <c r="N2378" t="s">
        <v>23</v>
      </c>
      <c r="O2378" t="s">
        <v>3704</v>
      </c>
      <c r="P2378" t="s">
        <v>25</v>
      </c>
      <c r="Q2378" t="s">
        <v>91</v>
      </c>
      <c r="R2378" t="s">
        <v>3705</v>
      </c>
      <c r="S2378" s="5">
        <v>17.760000000000002</v>
      </c>
      <c r="T2378" s="5">
        <v>2.9466001168188001</v>
      </c>
      <c r="U2378" s="6">
        <f>SuperStoreData[[#This Row],[Profit]]/SuperStoreData[[#This Row],[Sales]]</f>
        <v>0.16591216873979728</v>
      </c>
    </row>
    <row r="2379" spans="1:21" x14ac:dyDescent="0.2">
      <c r="A2379">
        <v>9755</v>
      </c>
      <c r="B2379" t="s">
        <v>11106</v>
      </c>
      <c r="C2379" s="1">
        <v>43456</v>
      </c>
      <c r="D2379" s="1">
        <v>43460</v>
      </c>
      <c r="E2379" s="7">
        <f>SuperStoreData[[#This Row],[Ship Date]]-SuperStoreData[[#This Row],[Order Date]]</f>
        <v>4</v>
      </c>
      <c r="F2379" t="s">
        <v>129</v>
      </c>
      <c r="G2379" t="s">
        <v>2580</v>
      </c>
      <c r="H2379" t="s">
        <v>2581</v>
      </c>
      <c r="I2379" t="str">
        <f>PROPER(SuperStoreData[[#This Row],[Customer Name]])</f>
        <v>Lena Cacioppo</v>
      </c>
      <c r="J2379" t="s">
        <v>32</v>
      </c>
      <c r="K2379">
        <v>23223</v>
      </c>
      <c r="L2379" t="str">
        <f>_xlfn.XLOOKUP(SuperStoreData[[#This Row],[Zip Code]],ZipCodeTable[Zip Code],ZipCodeTable[City])</f>
        <v>Richmond</v>
      </c>
      <c r="M2379" t="str">
        <f>_xlfn.XLOOKUP(SuperStoreData[[#This Row],[Zip Code]],ZipCodeTable[Zip Code],ZipCodeTable[State])</f>
        <v>VA</v>
      </c>
      <c r="N2379" t="s">
        <v>85</v>
      </c>
      <c r="O2379" t="s">
        <v>5300</v>
      </c>
      <c r="P2379" t="s">
        <v>25</v>
      </c>
      <c r="Q2379" t="s">
        <v>26</v>
      </c>
      <c r="R2379" t="s">
        <v>5301</v>
      </c>
      <c r="S2379" s="5">
        <v>17.760000000000002</v>
      </c>
      <c r="T2379" s="5">
        <v>2.3628517559944102</v>
      </c>
      <c r="U2379" s="6">
        <f>SuperStoreData[[#This Row],[Profit]]/SuperStoreData[[#This Row],[Sales]]</f>
        <v>0.13304345472941498</v>
      </c>
    </row>
    <row r="2380" spans="1:21" x14ac:dyDescent="0.2">
      <c r="A2380">
        <v>4591</v>
      </c>
      <c r="B2380" t="s">
        <v>11085</v>
      </c>
      <c r="C2380" s="1">
        <v>42528</v>
      </c>
      <c r="D2380" s="1">
        <v>42532</v>
      </c>
      <c r="E2380" s="7">
        <f>SuperStoreData[[#This Row],[Ship Date]]-SuperStoreData[[#This Row],[Order Date]]</f>
        <v>4</v>
      </c>
      <c r="F2380" t="s">
        <v>29</v>
      </c>
      <c r="G2380" t="s">
        <v>5620</v>
      </c>
      <c r="H2380" t="s">
        <v>7426</v>
      </c>
      <c r="I2380" t="str">
        <f>PROPER(SuperStoreData[[#This Row],[Customer Name]])</f>
        <v>Mike Caudle</v>
      </c>
      <c r="J2380" t="s">
        <v>82</v>
      </c>
      <c r="K2380">
        <v>90004</v>
      </c>
      <c r="L2380" t="str">
        <f>_xlfn.XLOOKUP(SuperStoreData[[#This Row],[Zip Code]],ZipCodeTable[Zip Code],ZipCodeTable[City])</f>
        <v>Los Angeles</v>
      </c>
      <c r="M2380" t="str">
        <f>_xlfn.XLOOKUP(SuperStoreData[[#This Row],[Zip Code]],ZipCodeTable[Zip Code],ZipCodeTable[State])</f>
        <v>CA</v>
      </c>
      <c r="N2380" t="s">
        <v>68</v>
      </c>
      <c r="O2380" t="s">
        <v>8435</v>
      </c>
      <c r="P2380" t="s">
        <v>25</v>
      </c>
      <c r="Q2380" t="s">
        <v>214</v>
      </c>
      <c r="R2380" t="s">
        <v>8436</v>
      </c>
      <c r="S2380" s="5">
        <v>17.760000000000002</v>
      </c>
      <c r="T2380" s="5">
        <v>0.88508681479353402</v>
      </c>
      <c r="U2380" s="6">
        <f>SuperStoreData[[#This Row],[Profit]]/SuperStoreData[[#This Row],[Sales]]</f>
        <v>4.9835969301437723E-2</v>
      </c>
    </row>
    <row r="2381" spans="1:21" x14ac:dyDescent="0.2">
      <c r="A2381">
        <v>7729</v>
      </c>
      <c r="B2381" t="s">
        <v>11046</v>
      </c>
      <c r="C2381" s="1">
        <v>42806</v>
      </c>
      <c r="D2381" s="1">
        <v>42810</v>
      </c>
      <c r="E2381" s="7">
        <f>SuperStoreData[[#This Row],[Ship Date]]-SuperStoreData[[#This Row],[Order Date]]</f>
        <v>4</v>
      </c>
      <c r="F2381" t="s">
        <v>29</v>
      </c>
      <c r="G2381" t="s">
        <v>2816</v>
      </c>
      <c r="H2381" t="s">
        <v>2817</v>
      </c>
      <c r="I2381" t="str">
        <f>PROPER(SuperStoreData[[#This Row],[Customer Name]])</f>
        <v>George Ashbrook</v>
      </c>
      <c r="J2381" t="s">
        <v>32</v>
      </c>
      <c r="K2381">
        <v>79907</v>
      </c>
      <c r="L2381" t="str">
        <f>_xlfn.XLOOKUP(SuperStoreData[[#This Row],[Zip Code]],ZipCodeTable[Zip Code],ZipCodeTable[City])</f>
        <v>El Paso</v>
      </c>
      <c r="M2381" t="str">
        <f>_xlfn.XLOOKUP(SuperStoreData[[#This Row],[Zip Code]],ZipCodeTable[Zip Code],ZipCodeTable[State])</f>
        <v>TX</v>
      </c>
      <c r="N2381" t="s">
        <v>23</v>
      </c>
      <c r="O2381" t="s">
        <v>363</v>
      </c>
      <c r="P2381" t="s">
        <v>25</v>
      </c>
      <c r="Q2381" t="s">
        <v>52</v>
      </c>
      <c r="R2381" t="s">
        <v>364</v>
      </c>
      <c r="S2381" s="5">
        <v>17.856000000000002</v>
      </c>
      <c r="T2381" s="5">
        <v>0.449458373908176</v>
      </c>
      <c r="U2381" s="6">
        <f>SuperStoreData[[#This Row],[Profit]]/SuperStoreData[[#This Row],[Sales]]</f>
        <v>2.5171279900771504E-2</v>
      </c>
    </row>
    <row r="2382" spans="1:21" x14ac:dyDescent="0.2">
      <c r="A2382">
        <v>341</v>
      </c>
      <c r="B2382" t="s">
        <v>7795</v>
      </c>
      <c r="C2382" s="1">
        <v>43004</v>
      </c>
      <c r="D2382" s="1">
        <v>43008</v>
      </c>
      <c r="E2382" s="7">
        <f>SuperStoreData[[#This Row],[Ship Date]]-SuperStoreData[[#This Row],[Order Date]]</f>
        <v>4</v>
      </c>
      <c r="F2382" t="s">
        <v>129</v>
      </c>
      <c r="G2382" t="s">
        <v>1078</v>
      </c>
      <c r="H2382" t="s">
        <v>1079</v>
      </c>
      <c r="I2382" t="str">
        <f>PROPER(SuperStoreData[[#This Row],[Customer Name]])</f>
        <v>Jonathan Doherty</v>
      </c>
      <c r="J2382" t="s">
        <v>82</v>
      </c>
      <c r="K2382">
        <v>19140</v>
      </c>
      <c r="L2382" t="str">
        <f>_xlfn.XLOOKUP(SuperStoreData[[#This Row],[Zip Code]],ZipCodeTable[Zip Code],ZipCodeTable[City])</f>
        <v>Philadelphia</v>
      </c>
      <c r="M2382" t="str">
        <f>_xlfn.XLOOKUP(SuperStoreData[[#This Row],[Zip Code]],ZipCodeTable[Zip Code],ZipCodeTable[State])</f>
        <v>PA</v>
      </c>
      <c r="N2382" t="s">
        <v>46</v>
      </c>
      <c r="O2382" t="s">
        <v>4271</v>
      </c>
      <c r="P2382" t="s">
        <v>25</v>
      </c>
      <c r="Q2382" t="s">
        <v>52</v>
      </c>
      <c r="R2382" t="s">
        <v>4272</v>
      </c>
      <c r="S2382" s="5">
        <v>17.856000000000002</v>
      </c>
      <c r="T2382" s="5">
        <v>-0.24063802619411201</v>
      </c>
      <c r="U2382" s="6">
        <f>SuperStoreData[[#This Row],[Profit]]/SuperStoreData[[#This Row],[Sales]]</f>
        <v>-1.3476591968756271E-2</v>
      </c>
    </row>
    <row r="2383" spans="1:21" x14ac:dyDescent="0.2">
      <c r="A2383">
        <v>2159</v>
      </c>
      <c r="B2383" t="s">
        <v>9997</v>
      </c>
      <c r="C2383" s="1">
        <v>42864</v>
      </c>
      <c r="D2383" s="1">
        <v>42869</v>
      </c>
      <c r="E2383" s="7">
        <f>SuperStoreData[[#This Row],[Ship Date]]-SuperStoreData[[#This Row],[Order Date]]</f>
        <v>5</v>
      </c>
      <c r="F2383" t="s">
        <v>29</v>
      </c>
      <c r="G2383" t="s">
        <v>7637</v>
      </c>
      <c r="H2383" t="s">
        <v>7638</v>
      </c>
      <c r="I2383" t="str">
        <f>PROPER(SuperStoreData[[#This Row],[Customer Name]])</f>
        <v>Neil Knudson</v>
      </c>
      <c r="J2383" t="s">
        <v>21</v>
      </c>
      <c r="K2383">
        <v>32725</v>
      </c>
      <c r="L2383" t="str">
        <f>_xlfn.XLOOKUP(SuperStoreData[[#This Row],[Zip Code]],ZipCodeTable[Zip Code],ZipCodeTable[City])</f>
        <v>Deltona</v>
      </c>
      <c r="M2383" t="str">
        <f>_xlfn.XLOOKUP(SuperStoreData[[#This Row],[Zip Code]],ZipCodeTable[Zip Code],ZipCodeTable[State])</f>
        <v>FL</v>
      </c>
      <c r="N2383" t="s">
        <v>85</v>
      </c>
      <c r="O2383" t="s">
        <v>9443</v>
      </c>
      <c r="P2383" t="s">
        <v>25</v>
      </c>
      <c r="Q2383" t="s">
        <v>52</v>
      </c>
      <c r="R2383" t="s">
        <v>9444</v>
      </c>
      <c r="S2383" s="5">
        <v>17.856000000000002</v>
      </c>
      <c r="T2383" s="5">
        <v>2.12060288525175</v>
      </c>
      <c r="U2383" s="6">
        <f>SuperStoreData[[#This Row],[Profit]]/SuperStoreData[[#This Row],[Sales]]</f>
        <v>0.11876136230128527</v>
      </c>
    </row>
    <row r="2384" spans="1:21" x14ac:dyDescent="0.2">
      <c r="A2384">
        <v>1507</v>
      </c>
      <c r="B2384" t="s">
        <v>10676</v>
      </c>
      <c r="C2384" s="1">
        <v>43441</v>
      </c>
      <c r="D2384" s="1">
        <v>43446</v>
      </c>
      <c r="E2384" s="7">
        <f>SuperStoreData[[#This Row],[Ship Date]]-SuperStoreData[[#This Row],[Order Date]]</f>
        <v>5</v>
      </c>
      <c r="F2384" t="s">
        <v>29</v>
      </c>
      <c r="G2384" t="s">
        <v>7100</v>
      </c>
      <c r="H2384" t="s">
        <v>7101</v>
      </c>
      <c r="I2384" t="str">
        <f>PROPER(SuperStoreData[[#This Row],[Customer Name]])</f>
        <v>Andy Reiter</v>
      </c>
      <c r="J2384" t="s">
        <v>32</v>
      </c>
      <c r="K2384">
        <v>10024</v>
      </c>
      <c r="L2384" t="str">
        <f>_xlfn.XLOOKUP(SuperStoreData[[#This Row],[Zip Code]],ZipCodeTable[Zip Code],ZipCodeTable[City])</f>
        <v>New York</v>
      </c>
      <c r="M2384" t="str">
        <f>_xlfn.XLOOKUP(SuperStoreData[[#This Row],[Zip Code]],ZipCodeTable[Zip Code],ZipCodeTable[State])</f>
        <v>NY</v>
      </c>
      <c r="N2384" t="s">
        <v>46</v>
      </c>
      <c r="O2384" t="s">
        <v>4389</v>
      </c>
      <c r="P2384" t="s">
        <v>25</v>
      </c>
      <c r="Q2384" t="s">
        <v>26</v>
      </c>
      <c r="R2384" t="s">
        <v>4390</v>
      </c>
      <c r="S2384" s="5">
        <v>17.88</v>
      </c>
      <c r="T2384" s="5">
        <v>1.0857277109204</v>
      </c>
      <c r="U2384" s="6">
        <f>SuperStoreData[[#This Row],[Profit]]/SuperStoreData[[#This Row],[Sales]]</f>
        <v>6.0723026337829979E-2</v>
      </c>
    </row>
    <row r="2385" spans="1:21" x14ac:dyDescent="0.2">
      <c r="A2385">
        <v>634</v>
      </c>
      <c r="B2385" t="s">
        <v>10591</v>
      </c>
      <c r="C2385" s="1">
        <v>43401</v>
      </c>
      <c r="D2385" s="1">
        <v>43403</v>
      </c>
      <c r="E2385" s="7">
        <f>SuperStoreData[[#This Row],[Ship Date]]-SuperStoreData[[#This Row],[Order Date]]</f>
        <v>2</v>
      </c>
      <c r="F2385" t="s">
        <v>129</v>
      </c>
      <c r="G2385" t="s">
        <v>7147</v>
      </c>
      <c r="H2385" t="s">
        <v>7148</v>
      </c>
      <c r="I2385" t="str">
        <f>PROPER(SuperStoreData[[#This Row],[Customer Name]])</f>
        <v>Brian Dahlen</v>
      </c>
      <c r="J2385" t="s">
        <v>32</v>
      </c>
      <c r="K2385">
        <v>33180</v>
      </c>
      <c r="L2385" t="str">
        <f>_xlfn.XLOOKUP(SuperStoreData[[#This Row],[Zip Code]],ZipCodeTable[Zip Code],ZipCodeTable[City])</f>
        <v>Miami</v>
      </c>
      <c r="M2385" t="str">
        <f>_xlfn.XLOOKUP(SuperStoreData[[#This Row],[Zip Code]],ZipCodeTable[Zip Code],ZipCodeTable[State])</f>
        <v>FL</v>
      </c>
      <c r="N2385" t="s">
        <v>85</v>
      </c>
      <c r="O2385" t="s">
        <v>2478</v>
      </c>
      <c r="P2385" t="s">
        <v>76</v>
      </c>
      <c r="Q2385" t="s">
        <v>77</v>
      </c>
      <c r="R2385" t="s">
        <v>2479</v>
      </c>
      <c r="S2385" s="5">
        <v>17.88</v>
      </c>
      <c r="T2385" s="5">
        <v>5.4939189154289796</v>
      </c>
      <c r="U2385" s="6">
        <f>SuperStoreData[[#This Row],[Profit]]/SuperStoreData[[#This Row],[Sales]]</f>
        <v>0.30726615858103912</v>
      </c>
    </row>
    <row r="2386" spans="1:21" x14ac:dyDescent="0.2">
      <c r="A2386">
        <v>8423</v>
      </c>
      <c r="B2386" t="s">
        <v>7627</v>
      </c>
      <c r="C2386" s="1">
        <v>43148</v>
      </c>
      <c r="D2386" s="1">
        <v>43153</v>
      </c>
      <c r="E2386" s="7">
        <f>SuperStoreData[[#This Row],[Ship Date]]-SuperStoreData[[#This Row],[Order Date]]</f>
        <v>5</v>
      </c>
      <c r="F2386" t="s">
        <v>29</v>
      </c>
      <c r="G2386" t="s">
        <v>2124</v>
      </c>
      <c r="H2386" t="s">
        <v>2125</v>
      </c>
      <c r="I2386" t="str">
        <f>PROPER(SuperStoreData[[#This Row],[Customer Name]])</f>
        <v>Nora Paige</v>
      </c>
      <c r="J2386" t="s">
        <v>32</v>
      </c>
      <c r="K2386">
        <v>8701</v>
      </c>
      <c r="L2386" t="str">
        <f>_xlfn.XLOOKUP(SuperStoreData[[#This Row],[Zip Code]],ZipCodeTable[Zip Code],ZipCodeTable[City])</f>
        <v>Lakewood</v>
      </c>
      <c r="M2386" t="str">
        <f>_xlfn.XLOOKUP(SuperStoreData[[#This Row],[Zip Code]],ZipCodeTable[Zip Code],ZipCodeTable[State])</f>
        <v>NJ</v>
      </c>
      <c r="N2386" t="s">
        <v>46</v>
      </c>
      <c r="O2386" t="s">
        <v>3870</v>
      </c>
      <c r="P2386" t="s">
        <v>25</v>
      </c>
      <c r="Q2386" t="s">
        <v>117</v>
      </c>
      <c r="R2386" t="s">
        <v>3871</v>
      </c>
      <c r="S2386" s="5">
        <v>17.899999999999999</v>
      </c>
      <c r="T2386" s="5">
        <v>5.8066373597952898</v>
      </c>
      <c r="U2386" s="6">
        <f>SuperStoreData[[#This Row],[Profit]]/SuperStoreData[[#This Row],[Sales]]</f>
        <v>0.32439314859191565</v>
      </c>
    </row>
    <row r="2387" spans="1:21" x14ac:dyDescent="0.2">
      <c r="A2387">
        <v>1739</v>
      </c>
      <c r="B2387" t="s">
        <v>2852</v>
      </c>
      <c r="C2387" s="1">
        <v>42348</v>
      </c>
      <c r="D2387" s="1">
        <v>42353</v>
      </c>
      <c r="E2387" s="7">
        <f>SuperStoreData[[#This Row],[Ship Date]]-SuperStoreData[[#This Row],[Order Date]]</f>
        <v>5</v>
      </c>
      <c r="F2387" t="s">
        <v>29</v>
      </c>
      <c r="G2387" t="s">
        <v>326</v>
      </c>
      <c r="H2387" t="s">
        <v>2858</v>
      </c>
      <c r="I2387" t="str">
        <f>PROPER(SuperStoreData[[#This Row],[Customer Name]])</f>
        <v>David Bremer</v>
      </c>
      <c r="J2387" t="s">
        <v>82</v>
      </c>
      <c r="K2387">
        <v>94122</v>
      </c>
      <c r="L2387" t="str">
        <f>_xlfn.XLOOKUP(SuperStoreData[[#This Row],[Zip Code]],ZipCodeTable[Zip Code],ZipCodeTable[City])</f>
        <v>San Francisco</v>
      </c>
      <c r="M2387" t="str">
        <f>_xlfn.XLOOKUP(SuperStoreData[[#This Row],[Zip Code]],ZipCodeTable[Zip Code],ZipCodeTable[State])</f>
        <v>CA</v>
      </c>
      <c r="N2387" t="s">
        <v>68</v>
      </c>
      <c r="O2387" t="s">
        <v>1438</v>
      </c>
      <c r="P2387" t="s">
        <v>76</v>
      </c>
      <c r="Q2387" t="s">
        <v>77</v>
      </c>
      <c r="R2387" t="s">
        <v>1439</v>
      </c>
      <c r="S2387" s="5">
        <v>17.899999999999999</v>
      </c>
      <c r="T2387" s="5">
        <v>-0.119932409099755</v>
      </c>
      <c r="U2387" s="6">
        <f>SuperStoreData[[#This Row],[Profit]]/SuperStoreData[[#This Row],[Sales]]</f>
        <v>-6.7001345865784923E-3</v>
      </c>
    </row>
    <row r="2388" spans="1:21" x14ac:dyDescent="0.2">
      <c r="A2388">
        <v>7862</v>
      </c>
      <c r="B2388" t="s">
        <v>7619</v>
      </c>
      <c r="C2388" s="1">
        <v>42211</v>
      </c>
      <c r="D2388" s="1">
        <v>42218</v>
      </c>
      <c r="E2388" s="7">
        <f>SuperStoreData[[#This Row],[Ship Date]]-SuperStoreData[[#This Row],[Order Date]]</f>
        <v>7</v>
      </c>
      <c r="F2388" t="s">
        <v>29</v>
      </c>
      <c r="G2388" t="s">
        <v>7065</v>
      </c>
      <c r="H2388" t="s">
        <v>7620</v>
      </c>
      <c r="I2388" t="str">
        <f>PROPER(SuperStoreData[[#This Row],[Customer Name]])</f>
        <v>Kelly Andreada</v>
      </c>
      <c r="J2388" t="s">
        <v>32</v>
      </c>
      <c r="K2388">
        <v>98103</v>
      </c>
      <c r="L2388" t="str">
        <f>_xlfn.XLOOKUP(SuperStoreData[[#This Row],[Zip Code]],ZipCodeTable[Zip Code],ZipCodeTable[City])</f>
        <v>Seattle</v>
      </c>
      <c r="M2388" t="str">
        <f>_xlfn.XLOOKUP(SuperStoreData[[#This Row],[Zip Code]],ZipCodeTable[Zip Code],ZipCodeTable[State])</f>
        <v>WA</v>
      </c>
      <c r="N2388" t="s">
        <v>68</v>
      </c>
      <c r="O2388" t="s">
        <v>1438</v>
      </c>
      <c r="P2388" t="s">
        <v>76</v>
      </c>
      <c r="Q2388" t="s">
        <v>77</v>
      </c>
      <c r="R2388" t="s">
        <v>1439</v>
      </c>
      <c r="S2388" s="5">
        <v>17.899999999999999</v>
      </c>
      <c r="T2388" s="5">
        <v>2.18756091744992</v>
      </c>
      <c r="U2388" s="6">
        <f>SuperStoreData[[#This Row],[Profit]]/SuperStoreData[[#This Row],[Sales]]</f>
        <v>0.12221010712010727</v>
      </c>
    </row>
    <row r="2389" spans="1:21" x14ac:dyDescent="0.2">
      <c r="A2389">
        <v>9337</v>
      </c>
      <c r="B2389" t="s">
        <v>8710</v>
      </c>
      <c r="C2389" s="1">
        <v>43434</v>
      </c>
      <c r="D2389" s="1">
        <v>43441</v>
      </c>
      <c r="E2389" s="7">
        <f>SuperStoreData[[#This Row],[Ship Date]]-SuperStoreData[[#This Row],[Order Date]]</f>
        <v>7</v>
      </c>
      <c r="F2389" t="s">
        <v>29</v>
      </c>
      <c r="G2389" t="s">
        <v>2885</v>
      </c>
      <c r="H2389" t="s">
        <v>8711</v>
      </c>
      <c r="I2389" t="str">
        <f>PROPER(SuperStoreData[[#This Row],[Customer Name]])</f>
        <v>Craig Yedwab</v>
      </c>
      <c r="J2389" t="s">
        <v>82</v>
      </c>
      <c r="K2389">
        <v>94110</v>
      </c>
      <c r="L2389" t="str">
        <f>_xlfn.XLOOKUP(SuperStoreData[[#This Row],[Zip Code]],ZipCodeTable[Zip Code],ZipCodeTable[City])</f>
        <v>San Francisco</v>
      </c>
      <c r="M2389" t="str">
        <f>_xlfn.XLOOKUP(SuperStoreData[[#This Row],[Zip Code]],ZipCodeTable[Zip Code],ZipCodeTable[State])</f>
        <v>CA</v>
      </c>
      <c r="N2389" t="s">
        <v>68</v>
      </c>
      <c r="O2389" t="s">
        <v>3870</v>
      </c>
      <c r="P2389" t="s">
        <v>25</v>
      </c>
      <c r="Q2389" t="s">
        <v>117</v>
      </c>
      <c r="R2389" t="s">
        <v>3871</v>
      </c>
      <c r="S2389" s="5">
        <v>17.899999999999999</v>
      </c>
      <c r="T2389" s="5">
        <v>4.4489657362702903</v>
      </c>
      <c r="U2389" s="6">
        <f>SuperStoreData[[#This Row],[Profit]]/SuperStoreData[[#This Row],[Sales]]</f>
        <v>0.24854557185867546</v>
      </c>
    </row>
    <row r="2390" spans="1:21" x14ac:dyDescent="0.2">
      <c r="A2390">
        <v>6817</v>
      </c>
      <c r="B2390" t="s">
        <v>8865</v>
      </c>
      <c r="C2390" s="1">
        <v>42070</v>
      </c>
      <c r="D2390" s="1">
        <v>42074</v>
      </c>
      <c r="E2390" s="7">
        <f>SuperStoreData[[#This Row],[Ship Date]]-SuperStoreData[[#This Row],[Order Date]]</f>
        <v>4</v>
      </c>
      <c r="F2390" t="s">
        <v>29</v>
      </c>
      <c r="G2390" t="s">
        <v>5164</v>
      </c>
      <c r="H2390" t="s">
        <v>5165</v>
      </c>
      <c r="I2390" t="str">
        <f>PROPER(SuperStoreData[[#This Row],[Customer Name]])</f>
        <v>Gary Hwang</v>
      </c>
      <c r="J2390" t="s">
        <v>32</v>
      </c>
      <c r="K2390">
        <v>98105</v>
      </c>
      <c r="L2390" t="str">
        <f>_xlfn.XLOOKUP(SuperStoreData[[#This Row],[Zip Code]],ZipCodeTable[Zip Code],ZipCodeTable[City])</f>
        <v>Seattle</v>
      </c>
      <c r="M2390" t="str">
        <f>_xlfn.XLOOKUP(SuperStoreData[[#This Row],[Zip Code]],ZipCodeTable[Zip Code],ZipCodeTable[State])</f>
        <v>WA</v>
      </c>
      <c r="N2390" t="s">
        <v>68</v>
      </c>
      <c r="O2390" t="s">
        <v>6091</v>
      </c>
      <c r="P2390" t="s">
        <v>25</v>
      </c>
      <c r="Q2390" t="s">
        <v>117</v>
      </c>
      <c r="R2390" t="s">
        <v>6092</v>
      </c>
      <c r="S2390" s="5">
        <v>17.899999999999999</v>
      </c>
      <c r="T2390" s="5">
        <v>3.1270389890554302</v>
      </c>
      <c r="U2390" s="6">
        <f>SuperStoreData[[#This Row],[Profit]]/SuperStoreData[[#This Row],[Sales]]</f>
        <v>0.17469491558968886</v>
      </c>
    </row>
    <row r="2391" spans="1:21" x14ac:dyDescent="0.2">
      <c r="A2391">
        <v>8688</v>
      </c>
      <c r="B2391" t="s">
        <v>10941</v>
      </c>
      <c r="C2391" s="1">
        <v>42308</v>
      </c>
      <c r="D2391" s="1">
        <v>42310</v>
      </c>
      <c r="E2391" s="7">
        <f>SuperStoreData[[#This Row],[Ship Date]]-SuperStoreData[[#This Row],[Order Date]]</f>
        <v>2</v>
      </c>
      <c r="F2391" t="s">
        <v>489</v>
      </c>
      <c r="G2391" t="s">
        <v>8392</v>
      </c>
      <c r="H2391" t="s">
        <v>8393</v>
      </c>
      <c r="I2391" t="str">
        <f>PROPER(SuperStoreData[[#This Row],[Customer Name]])</f>
        <v>Adam Hart</v>
      </c>
      <c r="J2391" t="s">
        <v>82</v>
      </c>
      <c r="K2391">
        <v>90036</v>
      </c>
      <c r="L2391" t="str">
        <f>_xlfn.XLOOKUP(SuperStoreData[[#This Row],[Zip Code]],ZipCodeTable[Zip Code],ZipCodeTable[City])</f>
        <v>Los Angeles</v>
      </c>
      <c r="M2391" t="str">
        <f>_xlfn.XLOOKUP(SuperStoreData[[#This Row],[Zip Code]],ZipCodeTable[Zip Code],ZipCodeTable[State])</f>
        <v>CA</v>
      </c>
      <c r="N2391" t="s">
        <v>68</v>
      </c>
      <c r="O2391" t="s">
        <v>6091</v>
      </c>
      <c r="P2391" t="s">
        <v>25</v>
      </c>
      <c r="Q2391" t="s">
        <v>117</v>
      </c>
      <c r="R2391" t="s">
        <v>6092</v>
      </c>
      <c r="S2391" s="5">
        <v>17.899999999999999</v>
      </c>
      <c r="T2391" s="5">
        <v>4.0019287663651699</v>
      </c>
      <c r="U2391" s="6">
        <f>SuperStoreData[[#This Row],[Profit]]/SuperStoreData[[#This Row],[Sales]]</f>
        <v>0.22357143946174135</v>
      </c>
    </row>
    <row r="2392" spans="1:21" x14ac:dyDescent="0.2">
      <c r="A2392">
        <v>5290</v>
      </c>
      <c r="B2392" t="s">
        <v>5974</v>
      </c>
      <c r="C2392" s="1">
        <v>42757</v>
      </c>
      <c r="D2392" s="1">
        <v>42763</v>
      </c>
      <c r="E2392" s="7">
        <f>SuperStoreData[[#This Row],[Ship Date]]-SuperStoreData[[#This Row],[Order Date]]</f>
        <v>6</v>
      </c>
      <c r="F2392" t="s">
        <v>29</v>
      </c>
      <c r="G2392" t="s">
        <v>3969</v>
      </c>
      <c r="H2392" t="s">
        <v>3970</v>
      </c>
      <c r="I2392" t="str">
        <f>PROPER(SuperStoreData[[#This Row],[Customer Name]])</f>
        <v>Kean Takahito</v>
      </c>
      <c r="J2392" t="s">
        <v>32</v>
      </c>
      <c r="K2392">
        <v>77036</v>
      </c>
      <c r="L2392" t="str">
        <f>_xlfn.XLOOKUP(SuperStoreData[[#This Row],[Zip Code]],ZipCodeTable[Zip Code],ZipCodeTable[City])</f>
        <v>Houston</v>
      </c>
      <c r="M2392" t="str">
        <f>_xlfn.XLOOKUP(SuperStoreData[[#This Row],[Zip Code]],ZipCodeTable[Zip Code],ZipCodeTable[State])</f>
        <v>TX</v>
      </c>
      <c r="N2392" t="s">
        <v>23</v>
      </c>
      <c r="O2392" t="s">
        <v>5985</v>
      </c>
      <c r="P2392" t="s">
        <v>25</v>
      </c>
      <c r="Q2392" t="s">
        <v>91</v>
      </c>
      <c r="R2392" t="s">
        <v>5986</v>
      </c>
      <c r="S2392" s="5">
        <v>17.904</v>
      </c>
      <c r="T2392" s="5">
        <v>0.58244298599024302</v>
      </c>
      <c r="U2392" s="6">
        <f>SuperStoreData[[#This Row],[Profit]]/SuperStoreData[[#This Row],[Sales]]</f>
        <v>3.253144470454887E-2</v>
      </c>
    </row>
    <row r="2393" spans="1:21" x14ac:dyDescent="0.2">
      <c r="A2393">
        <v>6916</v>
      </c>
      <c r="B2393" t="s">
        <v>10247</v>
      </c>
      <c r="C2393" s="1">
        <v>43215</v>
      </c>
      <c r="D2393" s="1">
        <v>43217</v>
      </c>
      <c r="E2393" s="7">
        <f>SuperStoreData[[#This Row],[Ship Date]]-SuperStoreData[[#This Row],[Order Date]]</f>
        <v>2</v>
      </c>
      <c r="F2393" t="s">
        <v>29</v>
      </c>
      <c r="G2393" t="s">
        <v>4374</v>
      </c>
      <c r="H2393" t="s">
        <v>10248</v>
      </c>
      <c r="I2393" t="str">
        <f>PROPER(SuperStoreData[[#This Row],[Customer Name]])</f>
        <v>Nora Preis</v>
      </c>
      <c r="J2393" t="s">
        <v>32</v>
      </c>
      <c r="K2393">
        <v>60623</v>
      </c>
      <c r="L2393" t="str">
        <f>_xlfn.XLOOKUP(SuperStoreData[[#This Row],[Zip Code]],ZipCodeTable[Zip Code],ZipCodeTable[City])</f>
        <v>Chicago</v>
      </c>
      <c r="M2393" t="str">
        <f>_xlfn.XLOOKUP(SuperStoreData[[#This Row],[Zip Code]],ZipCodeTable[Zip Code],ZipCodeTable[State])</f>
        <v>IL</v>
      </c>
      <c r="N2393" t="s">
        <v>23</v>
      </c>
      <c r="O2393" t="s">
        <v>4431</v>
      </c>
      <c r="P2393" t="s">
        <v>25</v>
      </c>
      <c r="Q2393" t="s">
        <v>26</v>
      </c>
      <c r="R2393" t="s">
        <v>4432</v>
      </c>
      <c r="S2393" s="5">
        <v>17.904</v>
      </c>
      <c r="T2393" s="5">
        <v>1.4811319092145701</v>
      </c>
      <c r="U2393" s="6">
        <f>SuperStoreData[[#This Row],[Profit]]/SuperStoreData[[#This Row],[Sales]]</f>
        <v>8.2726313070518878E-2</v>
      </c>
    </row>
    <row r="2394" spans="1:21" x14ac:dyDescent="0.2">
      <c r="A2394">
        <v>7643</v>
      </c>
      <c r="B2394" t="s">
        <v>5048</v>
      </c>
      <c r="C2394" s="1">
        <v>42245</v>
      </c>
      <c r="D2394" s="1">
        <v>42249</v>
      </c>
      <c r="E2394" s="7">
        <f>SuperStoreData[[#This Row],[Ship Date]]-SuperStoreData[[#This Row],[Order Date]]</f>
        <v>4</v>
      </c>
      <c r="F2394" t="s">
        <v>18</v>
      </c>
      <c r="G2394" t="s">
        <v>694</v>
      </c>
      <c r="H2394" t="s">
        <v>1092</v>
      </c>
      <c r="I2394" t="str">
        <f>PROPER(SuperStoreData[[#This Row],[Customer Name]])</f>
        <v>Laurel Beltran</v>
      </c>
      <c r="J2394" t="s">
        <v>21</v>
      </c>
      <c r="K2394">
        <v>81001</v>
      </c>
      <c r="L2394" t="str">
        <f>_xlfn.XLOOKUP(SuperStoreData[[#This Row],[Zip Code]],ZipCodeTable[Zip Code],ZipCodeTable[City])</f>
        <v>Pueblo</v>
      </c>
      <c r="M2394" t="str">
        <f>_xlfn.XLOOKUP(SuperStoreData[[#This Row],[Zip Code]],ZipCodeTable[Zip Code],ZipCodeTable[State])</f>
        <v>CO</v>
      </c>
      <c r="N2394" t="s">
        <v>68</v>
      </c>
      <c r="O2394" t="s">
        <v>4431</v>
      </c>
      <c r="P2394" t="s">
        <v>25</v>
      </c>
      <c r="Q2394" t="s">
        <v>26</v>
      </c>
      <c r="R2394" t="s">
        <v>4432</v>
      </c>
      <c r="S2394" s="5">
        <v>17.904</v>
      </c>
      <c r="T2394" s="5">
        <v>0.48884350621217199</v>
      </c>
      <c r="U2394" s="6">
        <f>SuperStoreData[[#This Row],[Profit]]/SuperStoreData[[#This Row],[Sales]]</f>
        <v>2.7303591723199953E-2</v>
      </c>
    </row>
    <row r="2395" spans="1:21" x14ac:dyDescent="0.2">
      <c r="A2395">
        <v>1629</v>
      </c>
      <c r="B2395" t="s">
        <v>9894</v>
      </c>
      <c r="C2395" s="1">
        <v>42624</v>
      </c>
      <c r="D2395" s="1">
        <v>42629</v>
      </c>
      <c r="E2395" s="7">
        <f>SuperStoreData[[#This Row],[Ship Date]]-SuperStoreData[[#This Row],[Order Date]]</f>
        <v>5</v>
      </c>
      <c r="F2395" t="s">
        <v>129</v>
      </c>
      <c r="G2395" t="s">
        <v>7270</v>
      </c>
      <c r="H2395" t="s">
        <v>7271</v>
      </c>
      <c r="I2395" t="str">
        <f>PROPER(SuperStoreData[[#This Row],[Customer Name]])</f>
        <v>Alan Shonely</v>
      </c>
      <c r="J2395" t="s">
        <v>32</v>
      </c>
      <c r="K2395">
        <v>44105</v>
      </c>
      <c r="L2395" t="str">
        <f>_xlfn.XLOOKUP(SuperStoreData[[#This Row],[Zip Code]],ZipCodeTable[Zip Code],ZipCodeTable[City])</f>
        <v>Cleveland</v>
      </c>
      <c r="M2395" t="str">
        <f>_xlfn.XLOOKUP(SuperStoreData[[#This Row],[Zip Code]],ZipCodeTable[Zip Code],ZipCodeTable[State])</f>
        <v>OH</v>
      </c>
      <c r="N2395" t="s">
        <v>46</v>
      </c>
      <c r="O2395" t="s">
        <v>5275</v>
      </c>
      <c r="P2395" t="s">
        <v>48</v>
      </c>
      <c r="Q2395" t="s">
        <v>49</v>
      </c>
      <c r="R2395" t="s">
        <v>5276</v>
      </c>
      <c r="S2395" s="5">
        <v>17.920000000000002</v>
      </c>
      <c r="T2395" s="5">
        <v>3.64962902678135</v>
      </c>
      <c r="U2395" s="6">
        <f>SuperStoreData[[#This Row],[Profit]]/SuperStoreData[[#This Row],[Sales]]</f>
        <v>0.20366233408378068</v>
      </c>
    </row>
    <row r="2396" spans="1:21" x14ac:dyDescent="0.2">
      <c r="A2396">
        <v>4331</v>
      </c>
      <c r="B2396" t="s">
        <v>3016</v>
      </c>
      <c r="C2396" s="1">
        <v>42906</v>
      </c>
      <c r="D2396" s="1">
        <v>42910</v>
      </c>
      <c r="E2396" s="7">
        <f>SuperStoreData[[#This Row],[Ship Date]]-SuperStoreData[[#This Row],[Order Date]]</f>
        <v>4</v>
      </c>
      <c r="F2396" t="s">
        <v>29</v>
      </c>
      <c r="G2396" t="s">
        <v>318</v>
      </c>
      <c r="H2396" t="s">
        <v>338</v>
      </c>
      <c r="I2396" t="str">
        <f>PROPER(SuperStoreData[[#This Row],[Customer Name]])</f>
        <v>Patrick O'Brill</v>
      </c>
      <c r="J2396" t="s">
        <v>32</v>
      </c>
      <c r="K2396">
        <v>33012</v>
      </c>
      <c r="L2396" t="str">
        <f>_xlfn.XLOOKUP(SuperStoreData[[#This Row],[Zip Code]],ZipCodeTable[Zip Code],ZipCodeTable[City])</f>
        <v>Hialeah</v>
      </c>
      <c r="M2396" t="str">
        <f>_xlfn.XLOOKUP(SuperStoreData[[#This Row],[Zip Code]],ZipCodeTable[Zip Code],ZipCodeTable[State])</f>
        <v>FL</v>
      </c>
      <c r="N2396" t="s">
        <v>85</v>
      </c>
      <c r="O2396" t="s">
        <v>3017</v>
      </c>
      <c r="P2396" t="s">
        <v>25</v>
      </c>
      <c r="Q2396" t="s">
        <v>39</v>
      </c>
      <c r="R2396" t="s">
        <v>3018</v>
      </c>
      <c r="S2396" s="5">
        <v>17.920000000000002</v>
      </c>
      <c r="T2396" s="5">
        <v>0.208296897820482</v>
      </c>
      <c r="U2396" s="6">
        <f>SuperStoreData[[#This Row],[Profit]]/SuperStoreData[[#This Row],[Sales]]</f>
        <v>1.1623710815875111E-2</v>
      </c>
    </row>
    <row r="2397" spans="1:21" x14ac:dyDescent="0.2">
      <c r="A2397">
        <v>5508</v>
      </c>
      <c r="B2397" t="s">
        <v>5798</v>
      </c>
      <c r="C2397" s="1">
        <v>42211</v>
      </c>
      <c r="D2397" s="1">
        <v>42215</v>
      </c>
      <c r="E2397" s="7">
        <f>SuperStoreData[[#This Row],[Ship Date]]-SuperStoreData[[#This Row],[Order Date]]</f>
        <v>4</v>
      </c>
      <c r="F2397" t="s">
        <v>29</v>
      </c>
      <c r="G2397" t="s">
        <v>673</v>
      </c>
      <c r="H2397" t="s">
        <v>674</v>
      </c>
      <c r="I2397" t="str">
        <f>PROPER(SuperStoreData[[#This Row],[Customer Name]])</f>
        <v>Patrick Gardner</v>
      </c>
      <c r="J2397" t="s">
        <v>32</v>
      </c>
      <c r="K2397">
        <v>30080</v>
      </c>
      <c r="L2397" t="str">
        <f>_xlfn.XLOOKUP(SuperStoreData[[#This Row],[Zip Code]],ZipCodeTable[Zip Code],ZipCodeTable[City])</f>
        <v>Smyrna</v>
      </c>
      <c r="M2397" t="str">
        <f>_xlfn.XLOOKUP(SuperStoreData[[#This Row],[Zip Code]],ZipCodeTable[Zip Code],ZipCodeTable[State])</f>
        <v>GA</v>
      </c>
      <c r="N2397" t="s">
        <v>85</v>
      </c>
      <c r="O2397" t="s">
        <v>5799</v>
      </c>
      <c r="P2397" t="s">
        <v>25</v>
      </c>
      <c r="Q2397" t="s">
        <v>293</v>
      </c>
      <c r="R2397" t="s">
        <v>5800</v>
      </c>
      <c r="S2397" s="5">
        <v>17.920000000000002</v>
      </c>
      <c r="T2397" s="5">
        <v>3.3057193839583499</v>
      </c>
      <c r="U2397" s="6">
        <f>SuperStoreData[[#This Row],[Profit]]/SuperStoreData[[#This Row],[Sales]]</f>
        <v>0.18447094776553291</v>
      </c>
    </row>
    <row r="2398" spans="1:21" x14ac:dyDescent="0.2">
      <c r="A2398">
        <v>5478</v>
      </c>
      <c r="B2398" t="s">
        <v>8430</v>
      </c>
      <c r="C2398" s="1">
        <v>42716</v>
      </c>
      <c r="D2398" s="1">
        <v>42721</v>
      </c>
      <c r="E2398" s="7">
        <f>SuperStoreData[[#This Row],[Ship Date]]-SuperStoreData[[#This Row],[Order Date]]</f>
        <v>5</v>
      </c>
      <c r="F2398" t="s">
        <v>18</v>
      </c>
      <c r="G2398" t="s">
        <v>1982</v>
      </c>
      <c r="H2398" t="s">
        <v>1983</v>
      </c>
      <c r="I2398" t="str">
        <f>PROPER(SuperStoreData[[#This Row],[Customer Name]])</f>
        <v>Dean Percer</v>
      </c>
      <c r="J2398" t="s">
        <v>21</v>
      </c>
      <c r="K2398">
        <v>55369</v>
      </c>
      <c r="L2398" t="str">
        <f>_xlfn.XLOOKUP(SuperStoreData[[#This Row],[Zip Code]],ZipCodeTable[Zip Code],ZipCodeTable[City])</f>
        <v>Osseo</v>
      </c>
      <c r="M2398" t="str">
        <f>_xlfn.XLOOKUP(SuperStoreData[[#This Row],[Zip Code]],ZipCodeTable[Zip Code],ZipCodeTable[State])</f>
        <v>MN</v>
      </c>
      <c r="N2398" t="s">
        <v>23</v>
      </c>
      <c r="O2398" t="s">
        <v>3201</v>
      </c>
      <c r="P2398" t="s">
        <v>25</v>
      </c>
      <c r="Q2398" t="s">
        <v>91</v>
      </c>
      <c r="R2398" t="s">
        <v>3202</v>
      </c>
      <c r="S2398" s="5">
        <v>17.940000000000001</v>
      </c>
      <c r="T2398" s="5">
        <v>5.4578036008043496</v>
      </c>
      <c r="U2398" s="6">
        <f>SuperStoreData[[#This Row],[Profit]]/SuperStoreData[[#This Row],[Sales]]</f>
        <v>0.30422539580849217</v>
      </c>
    </row>
    <row r="2399" spans="1:21" x14ac:dyDescent="0.2">
      <c r="A2399">
        <v>3383</v>
      </c>
      <c r="B2399" t="s">
        <v>3936</v>
      </c>
      <c r="C2399" s="1">
        <v>43162</v>
      </c>
      <c r="D2399" s="1">
        <v>43167</v>
      </c>
      <c r="E2399" s="7">
        <f>SuperStoreData[[#This Row],[Ship Date]]-SuperStoreData[[#This Row],[Order Date]]</f>
        <v>5</v>
      </c>
      <c r="F2399" t="s">
        <v>129</v>
      </c>
      <c r="G2399" t="s">
        <v>268</v>
      </c>
      <c r="H2399" t="s">
        <v>269</v>
      </c>
      <c r="I2399" t="str">
        <f>PROPER(SuperStoreData[[#This Row],[Customer Name]])</f>
        <v>Maribeth Schnelling</v>
      </c>
      <c r="J2399" t="s">
        <v>32</v>
      </c>
      <c r="K2399">
        <v>10035</v>
      </c>
      <c r="L2399" t="str">
        <f>_xlfn.XLOOKUP(SuperStoreData[[#This Row],[Zip Code]],ZipCodeTable[Zip Code],ZipCodeTable[City])</f>
        <v>New York</v>
      </c>
      <c r="M2399" t="str">
        <f>_xlfn.XLOOKUP(SuperStoreData[[#This Row],[Zip Code]],ZipCodeTable[Zip Code],ZipCodeTable[State])</f>
        <v>NY</v>
      </c>
      <c r="N2399" t="s">
        <v>46</v>
      </c>
      <c r="O2399" t="s">
        <v>3940</v>
      </c>
      <c r="P2399" t="s">
        <v>25</v>
      </c>
      <c r="Q2399" t="s">
        <v>293</v>
      </c>
      <c r="R2399" t="s">
        <v>3941</v>
      </c>
      <c r="S2399" s="5">
        <v>17.940000000000001</v>
      </c>
      <c r="T2399" s="5">
        <v>2.4833928607338498</v>
      </c>
      <c r="U2399" s="6">
        <f>SuperStoreData[[#This Row],[Profit]]/SuperStoreData[[#This Row],[Sales]]</f>
        <v>0.13842769569307969</v>
      </c>
    </row>
    <row r="2400" spans="1:21" x14ac:dyDescent="0.2">
      <c r="A2400">
        <v>3026</v>
      </c>
      <c r="B2400" t="s">
        <v>6110</v>
      </c>
      <c r="C2400" s="1">
        <v>43423</v>
      </c>
      <c r="D2400" s="1">
        <v>43427</v>
      </c>
      <c r="E2400" s="7">
        <f>SuperStoreData[[#This Row],[Ship Date]]-SuperStoreData[[#This Row],[Order Date]]</f>
        <v>4</v>
      </c>
      <c r="F2400" t="s">
        <v>29</v>
      </c>
      <c r="G2400" t="s">
        <v>3007</v>
      </c>
      <c r="H2400" t="s">
        <v>6111</v>
      </c>
      <c r="I2400" t="str">
        <f>PROPER(SuperStoreData[[#This Row],[Customer Name]])</f>
        <v>Amy Cox</v>
      </c>
      <c r="J2400" t="s">
        <v>32</v>
      </c>
      <c r="K2400">
        <v>10011</v>
      </c>
      <c r="L2400" t="str">
        <f>_xlfn.XLOOKUP(SuperStoreData[[#This Row],[Zip Code]],ZipCodeTable[Zip Code],ZipCodeTable[City])</f>
        <v>New York</v>
      </c>
      <c r="M2400" t="str">
        <f>_xlfn.XLOOKUP(SuperStoreData[[#This Row],[Zip Code]],ZipCodeTable[Zip Code],ZipCodeTable[State])</f>
        <v>NY</v>
      </c>
      <c r="N2400" t="s">
        <v>46</v>
      </c>
      <c r="O2400" t="s">
        <v>6112</v>
      </c>
      <c r="P2400" t="s">
        <v>25</v>
      </c>
      <c r="Q2400" t="s">
        <v>91</v>
      </c>
      <c r="R2400" t="s">
        <v>6113</v>
      </c>
      <c r="S2400" s="5">
        <v>17.940000000000001</v>
      </c>
      <c r="T2400" s="5">
        <v>2.1383917097778098</v>
      </c>
      <c r="U2400" s="6">
        <f>SuperStoreData[[#This Row],[Profit]]/SuperStoreData[[#This Row],[Sales]]</f>
        <v>0.11919686230645539</v>
      </c>
    </row>
    <row r="2401" spans="1:21" x14ac:dyDescent="0.2">
      <c r="A2401">
        <v>8334</v>
      </c>
      <c r="B2401" t="s">
        <v>6264</v>
      </c>
      <c r="C2401" s="1">
        <v>42856</v>
      </c>
      <c r="D2401" s="1">
        <v>42859</v>
      </c>
      <c r="E2401" s="7">
        <f>SuperStoreData[[#This Row],[Ship Date]]-SuperStoreData[[#This Row],[Order Date]]</f>
        <v>3</v>
      </c>
      <c r="F2401" t="s">
        <v>18</v>
      </c>
      <c r="G2401" t="s">
        <v>6265</v>
      </c>
      <c r="H2401" t="s">
        <v>6269</v>
      </c>
      <c r="I2401" t="str">
        <f>PROPER(SuperStoreData[[#This Row],[Customer Name]])</f>
        <v>Pamela Stobb</v>
      </c>
      <c r="J2401" t="s">
        <v>32</v>
      </c>
      <c r="K2401">
        <v>1810</v>
      </c>
      <c r="L2401" t="str">
        <f>_xlfn.XLOOKUP(SuperStoreData[[#This Row],[Zip Code]],ZipCodeTable[Zip Code],ZipCodeTable[City])</f>
        <v>Andover</v>
      </c>
      <c r="M2401" t="str">
        <f>_xlfn.XLOOKUP(SuperStoreData[[#This Row],[Zip Code]],ZipCodeTable[Zip Code],ZipCodeTable[State])</f>
        <v>MA</v>
      </c>
      <c r="N2401" t="s">
        <v>46</v>
      </c>
      <c r="O2401" t="s">
        <v>6270</v>
      </c>
      <c r="P2401" t="s">
        <v>25</v>
      </c>
      <c r="Q2401" t="s">
        <v>91</v>
      </c>
      <c r="R2401" t="s">
        <v>6271</v>
      </c>
      <c r="S2401" s="5">
        <v>17.940000000000001</v>
      </c>
      <c r="T2401" s="5">
        <v>4.6364188589503801</v>
      </c>
      <c r="U2401" s="6">
        <f>SuperStoreData[[#This Row],[Profit]]/SuperStoreData[[#This Row],[Sales]]</f>
        <v>0.25844029314104683</v>
      </c>
    </row>
    <row r="2402" spans="1:21" x14ac:dyDescent="0.2">
      <c r="A2402">
        <v>8466</v>
      </c>
      <c r="B2402" t="s">
        <v>6276</v>
      </c>
      <c r="C2402" s="1">
        <v>42256</v>
      </c>
      <c r="D2402" s="1">
        <v>42259</v>
      </c>
      <c r="E2402" s="7">
        <f>SuperStoreData[[#This Row],[Ship Date]]-SuperStoreData[[#This Row],[Order Date]]</f>
        <v>3</v>
      </c>
      <c r="F2402" t="s">
        <v>29</v>
      </c>
      <c r="G2402" t="s">
        <v>1886</v>
      </c>
      <c r="H2402" t="s">
        <v>1887</v>
      </c>
      <c r="I2402" t="str">
        <f>PROPER(SuperStoreData[[#This Row],[Customer Name]])</f>
        <v>Mick Crebagga</v>
      </c>
      <c r="J2402" t="s">
        <v>32</v>
      </c>
      <c r="K2402">
        <v>10024</v>
      </c>
      <c r="L2402" t="str">
        <f>_xlfn.XLOOKUP(SuperStoreData[[#This Row],[Zip Code]],ZipCodeTable[Zip Code],ZipCodeTable[City])</f>
        <v>New York</v>
      </c>
      <c r="M2402" t="str">
        <f>_xlfn.XLOOKUP(SuperStoreData[[#This Row],[Zip Code]],ZipCodeTable[Zip Code],ZipCodeTable[State])</f>
        <v>NY</v>
      </c>
      <c r="N2402" t="s">
        <v>46</v>
      </c>
      <c r="O2402" t="s">
        <v>4217</v>
      </c>
      <c r="P2402" t="s">
        <v>25</v>
      </c>
      <c r="Q2402" t="s">
        <v>61</v>
      </c>
      <c r="R2402" t="s">
        <v>4218</v>
      </c>
      <c r="S2402" s="5">
        <v>17.940000000000001</v>
      </c>
      <c r="T2402" s="5">
        <v>0.90873119739114205</v>
      </c>
      <c r="U2402" s="6">
        <f>SuperStoreData[[#This Row],[Profit]]/SuperStoreData[[#This Row],[Sales]]</f>
        <v>5.0653912898056964E-2</v>
      </c>
    </row>
    <row r="2403" spans="1:21" x14ac:dyDescent="0.2">
      <c r="A2403">
        <v>5008</v>
      </c>
      <c r="B2403" t="s">
        <v>6569</v>
      </c>
      <c r="C2403" s="1">
        <v>42913</v>
      </c>
      <c r="D2403" s="1">
        <v>42917</v>
      </c>
      <c r="E2403" s="7">
        <f>SuperStoreData[[#This Row],[Ship Date]]-SuperStoreData[[#This Row],[Order Date]]</f>
        <v>4</v>
      </c>
      <c r="F2403" t="s">
        <v>29</v>
      </c>
      <c r="G2403" t="s">
        <v>1982</v>
      </c>
      <c r="H2403" t="s">
        <v>1983</v>
      </c>
      <c r="I2403" t="str">
        <f>PROPER(SuperStoreData[[#This Row],[Customer Name]])</f>
        <v>Dean Percer</v>
      </c>
      <c r="J2403" t="s">
        <v>21</v>
      </c>
      <c r="K2403">
        <v>10035</v>
      </c>
      <c r="L2403" t="str">
        <f>_xlfn.XLOOKUP(SuperStoreData[[#This Row],[Zip Code]],ZipCodeTable[Zip Code],ZipCodeTable[City])</f>
        <v>New York</v>
      </c>
      <c r="M2403" t="str">
        <f>_xlfn.XLOOKUP(SuperStoreData[[#This Row],[Zip Code]],ZipCodeTable[Zip Code],ZipCodeTable[State])</f>
        <v>NY</v>
      </c>
      <c r="N2403" t="s">
        <v>46</v>
      </c>
      <c r="O2403" t="s">
        <v>4217</v>
      </c>
      <c r="P2403" t="s">
        <v>25</v>
      </c>
      <c r="Q2403" t="s">
        <v>61</v>
      </c>
      <c r="R2403" t="s">
        <v>4218</v>
      </c>
      <c r="S2403" s="5">
        <v>17.940000000000001</v>
      </c>
      <c r="T2403" s="5">
        <v>3.7391492927101102</v>
      </c>
      <c r="U2403" s="6">
        <f>SuperStoreData[[#This Row],[Profit]]/SuperStoreData[[#This Row],[Sales]]</f>
        <v>0.20842526715218004</v>
      </c>
    </row>
    <row r="2404" spans="1:21" x14ac:dyDescent="0.2">
      <c r="A2404">
        <v>6749</v>
      </c>
      <c r="B2404" t="s">
        <v>7376</v>
      </c>
      <c r="C2404" s="1">
        <v>42707</v>
      </c>
      <c r="D2404" s="1">
        <v>42712</v>
      </c>
      <c r="E2404" s="7">
        <f>SuperStoreData[[#This Row],[Ship Date]]-SuperStoreData[[#This Row],[Order Date]]</f>
        <v>5</v>
      </c>
      <c r="F2404" t="s">
        <v>29</v>
      </c>
      <c r="G2404" t="s">
        <v>2418</v>
      </c>
      <c r="H2404" t="s">
        <v>7377</v>
      </c>
      <c r="I2404" t="str">
        <f>PROPER(SuperStoreData[[#This Row],[Customer Name]])</f>
        <v>Allen Armold</v>
      </c>
      <c r="J2404" t="s">
        <v>32</v>
      </c>
      <c r="K2404">
        <v>10035</v>
      </c>
      <c r="L2404" t="str">
        <f>_xlfn.XLOOKUP(SuperStoreData[[#This Row],[Zip Code]],ZipCodeTable[Zip Code],ZipCodeTable[City])</f>
        <v>New York</v>
      </c>
      <c r="M2404" t="str">
        <f>_xlfn.XLOOKUP(SuperStoreData[[#This Row],[Zip Code]],ZipCodeTable[Zip Code],ZipCodeTable[State])</f>
        <v>NY</v>
      </c>
      <c r="N2404" t="s">
        <v>46</v>
      </c>
      <c r="O2404" t="s">
        <v>6393</v>
      </c>
      <c r="P2404" t="s">
        <v>25</v>
      </c>
      <c r="Q2404" t="s">
        <v>91</v>
      </c>
      <c r="R2404" t="s">
        <v>6394</v>
      </c>
      <c r="S2404" s="5">
        <v>17.940000000000001</v>
      </c>
      <c r="T2404" s="5">
        <v>-0.24389596606167699</v>
      </c>
      <c r="U2404" s="6">
        <f>SuperStoreData[[#This Row],[Profit]]/SuperStoreData[[#This Row],[Sales]]</f>
        <v>-1.3595092868543867E-2</v>
      </c>
    </row>
    <row r="2405" spans="1:21" x14ac:dyDescent="0.2">
      <c r="A2405">
        <v>7119</v>
      </c>
      <c r="B2405" t="s">
        <v>7762</v>
      </c>
      <c r="C2405" s="1">
        <v>43198</v>
      </c>
      <c r="D2405" s="1">
        <v>43204</v>
      </c>
      <c r="E2405" s="7">
        <f>SuperStoreData[[#This Row],[Ship Date]]-SuperStoreData[[#This Row],[Order Date]]</f>
        <v>6</v>
      </c>
      <c r="F2405" t="s">
        <v>29</v>
      </c>
      <c r="G2405" t="s">
        <v>1935</v>
      </c>
      <c r="H2405" t="s">
        <v>7763</v>
      </c>
      <c r="I2405" t="str">
        <f>PROPER(SuperStoreData[[#This Row],[Customer Name]])</f>
        <v>Jennifer Patt</v>
      </c>
      <c r="J2405" t="s">
        <v>82</v>
      </c>
      <c r="K2405">
        <v>10009</v>
      </c>
      <c r="L2405" t="str">
        <f>_xlfn.XLOOKUP(SuperStoreData[[#This Row],[Zip Code]],ZipCodeTable[Zip Code],ZipCodeTable[City])</f>
        <v>New York</v>
      </c>
      <c r="M2405" t="str">
        <f>_xlfn.XLOOKUP(SuperStoreData[[#This Row],[Zip Code]],ZipCodeTable[Zip Code],ZipCodeTable[State])</f>
        <v>NY</v>
      </c>
      <c r="N2405" t="s">
        <v>46</v>
      </c>
      <c r="O2405" t="s">
        <v>5161</v>
      </c>
      <c r="P2405" t="s">
        <v>25</v>
      </c>
      <c r="Q2405" t="s">
        <v>91</v>
      </c>
      <c r="R2405" t="s">
        <v>5162</v>
      </c>
      <c r="S2405" s="5">
        <v>17.940000000000001</v>
      </c>
      <c r="T2405" s="5">
        <v>3.0042635172158398</v>
      </c>
      <c r="U2405" s="6">
        <f>SuperStoreData[[#This Row],[Profit]]/SuperStoreData[[#This Row],[Sales]]</f>
        <v>0.1674617345159331</v>
      </c>
    </row>
    <row r="2406" spans="1:21" x14ac:dyDescent="0.2">
      <c r="A2406">
        <v>8053</v>
      </c>
      <c r="B2406" t="s">
        <v>8164</v>
      </c>
      <c r="C2406" s="1">
        <v>42176</v>
      </c>
      <c r="D2406" s="1">
        <v>42179</v>
      </c>
      <c r="E2406" s="7">
        <f>SuperStoreData[[#This Row],[Ship Date]]-SuperStoreData[[#This Row],[Order Date]]</f>
        <v>3</v>
      </c>
      <c r="F2406" t="s">
        <v>129</v>
      </c>
      <c r="G2406" t="s">
        <v>534</v>
      </c>
      <c r="H2406" t="s">
        <v>4315</v>
      </c>
      <c r="I2406" t="str">
        <f>PROPER(SuperStoreData[[#This Row],[Customer Name]])</f>
        <v>Barbara Fisher</v>
      </c>
      <c r="J2406" t="s">
        <v>82</v>
      </c>
      <c r="K2406">
        <v>10009</v>
      </c>
      <c r="L2406" t="str">
        <f>_xlfn.XLOOKUP(SuperStoreData[[#This Row],[Zip Code]],ZipCodeTable[Zip Code],ZipCodeTable[City])</f>
        <v>New York</v>
      </c>
      <c r="M2406" t="str">
        <f>_xlfn.XLOOKUP(SuperStoreData[[#This Row],[Zip Code]],ZipCodeTable[Zip Code],ZipCodeTable[State])</f>
        <v>NY</v>
      </c>
      <c r="N2406" t="s">
        <v>46</v>
      </c>
      <c r="O2406" t="s">
        <v>657</v>
      </c>
      <c r="P2406" t="s">
        <v>25</v>
      </c>
      <c r="Q2406" t="s">
        <v>52</v>
      </c>
      <c r="R2406" t="s">
        <v>658</v>
      </c>
      <c r="S2406" s="5">
        <v>17.940000000000001</v>
      </c>
      <c r="T2406" s="5">
        <v>2.4421213418620198</v>
      </c>
      <c r="U2406" s="6">
        <f>SuperStoreData[[#This Row],[Profit]]/SuperStoreData[[#This Row],[Sales]]</f>
        <v>0.13612716509821737</v>
      </c>
    </row>
    <row r="2407" spans="1:21" x14ac:dyDescent="0.2">
      <c r="A2407">
        <v>5878</v>
      </c>
      <c r="B2407" t="s">
        <v>9868</v>
      </c>
      <c r="C2407" s="1">
        <v>42645</v>
      </c>
      <c r="D2407" s="1">
        <v>42649</v>
      </c>
      <c r="E2407" s="7">
        <f>SuperStoreData[[#This Row],[Ship Date]]-SuperStoreData[[#This Row],[Order Date]]</f>
        <v>4</v>
      </c>
      <c r="F2407" t="s">
        <v>29</v>
      </c>
      <c r="G2407" t="s">
        <v>2011</v>
      </c>
      <c r="H2407" t="s">
        <v>6814</v>
      </c>
      <c r="I2407" t="str">
        <f>PROPER(SuperStoreData[[#This Row],[Customer Name]])</f>
        <v>Frank Gastineau</v>
      </c>
      <c r="J2407" t="s">
        <v>21</v>
      </c>
      <c r="K2407">
        <v>1841</v>
      </c>
      <c r="L2407" t="str">
        <f>_xlfn.XLOOKUP(SuperStoreData[[#This Row],[Zip Code]],ZipCodeTable[Zip Code],ZipCodeTable[City])</f>
        <v>Lawrence</v>
      </c>
      <c r="M2407" t="str">
        <f>_xlfn.XLOOKUP(SuperStoreData[[#This Row],[Zip Code]],ZipCodeTable[Zip Code],ZipCodeTable[State])</f>
        <v>MA</v>
      </c>
      <c r="N2407" t="s">
        <v>46</v>
      </c>
      <c r="O2407" t="s">
        <v>3201</v>
      </c>
      <c r="P2407" t="s">
        <v>25</v>
      </c>
      <c r="Q2407" t="s">
        <v>91</v>
      </c>
      <c r="R2407" t="s">
        <v>3202</v>
      </c>
      <c r="S2407" s="5">
        <v>17.940000000000001</v>
      </c>
      <c r="T2407" s="5">
        <v>3.0233903141149598</v>
      </c>
      <c r="U2407" s="6">
        <f>SuperStoreData[[#This Row],[Profit]]/SuperStoreData[[#This Row],[Sales]]</f>
        <v>0.16852788818923967</v>
      </c>
    </row>
    <row r="2408" spans="1:21" x14ac:dyDescent="0.2">
      <c r="A2408">
        <v>7581</v>
      </c>
      <c r="B2408" t="s">
        <v>10450</v>
      </c>
      <c r="C2408" s="1">
        <v>43189</v>
      </c>
      <c r="D2408" s="1">
        <v>43189</v>
      </c>
      <c r="E2408" s="7">
        <f>SuperStoreData[[#This Row],[Ship Date]]-SuperStoreData[[#This Row],[Order Date]]</f>
        <v>0</v>
      </c>
      <c r="F2408" t="s">
        <v>129</v>
      </c>
      <c r="G2408" t="s">
        <v>606</v>
      </c>
      <c r="H2408" t="s">
        <v>9050</v>
      </c>
      <c r="I2408" t="str">
        <f>PROPER(SuperStoreData[[#This Row],[Customer Name]])</f>
        <v>Annie Thurman</v>
      </c>
      <c r="J2408" t="s">
        <v>32</v>
      </c>
      <c r="K2408">
        <v>7960</v>
      </c>
      <c r="L2408" t="str">
        <f>_xlfn.XLOOKUP(SuperStoreData[[#This Row],[Zip Code]],ZipCodeTable[Zip Code],ZipCodeTable[City])</f>
        <v>Morristown</v>
      </c>
      <c r="M2408" t="str">
        <f>_xlfn.XLOOKUP(SuperStoreData[[#This Row],[Zip Code]],ZipCodeTable[Zip Code],ZipCodeTable[State])</f>
        <v>NJ</v>
      </c>
      <c r="N2408" t="s">
        <v>46</v>
      </c>
      <c r="O2408" t="s">
        <v>657</v>
      </c>
      <c r="P2408" t="s">
        <v>25</v>
      </c>
      <c r="Q2408" t="s">
        <v>52</v>
      </c>
      <c r="R2408" t="s">
        <v>658</v>
      </c>
      <c r="S2408" s="5">
        <v>17.940000000000001</v>
      </c>
      <c r="T2408" s="5">
        <v>3.5607509630176399</v>
      </c>
      <c r="U2408" s="6">
        <f>SuperStoreData[[#This Row],[Profit]]/SuperStoreData[[#This Row],[Sales]]</f>
        <v>0.1984811016174827</v>
      </c>
    </row>
    <row r="2409" spans="1:21" x14ac:dyDescent="0.2">
      <c r="A2409">
        <v>5644</v>
      </c>
      <c r="B2409" t="s">
        <v>8397</v>
      </c>
      <c r="C2409" s="1">
        <v>42077</v>
      </c>
      <c r="D2409" s="1">
        <v>42082</v>
      </c>
      <c r="E2409" s="7">
        <f>SuperStoreData[[#This Row],[Ship Date]]-SuperStoreData[[#This Row],[Order Date]]</f>
        <v>5</v>
      </c>
      <c r="F2409" t="s">
        <v>129</v>
      </c>
      <c r="G2409" t="s">
        <v>1423</v>
      </c>
      <c r="H2409" t="s">
        <v>4982</v>
      </c>
      <c r="I2409" t="str">
        <f>PROPER(SuperStoreData[[#This Row],[Customer Name]])</f>
        <v>Anna Hã¤Berlin</v>
      </c>
      <c r="J2409" t="s">
        <v>82</v>
      </c>
      <c r="K2409">
        <v>30076</v>
      </c>
      <c r="L2409" t="str">
        <f>_xlfn.XLOOKUP(SuperStoreData[[#This Row],[Zip Code]],ZipCodeTable[Zip Code],ZipCodeTable[City])</f>
        <v>Roswell</v>
      </c>
      <c r="M2409" t="str">
        <f>_xlfn.XLOOKUP(SuperStoreData[[#This Row],[Zip Code]],ZipCodeTable[Zip Code],ZipCodeTable[State])</f>
        <v>GA</v>
      </c>
      <c r="N2409" t="s">
        <v>85</v>
      </c>
      <c r="O2409" t="s">
        <v>3940</v>
      </c>
      <c r="P2409" t="s">
        <v>25</v>
      </c>
      <c r="Q2409" t="s">
        <v>293</v>
      </c>
      <c r="R2409" t="s">
        <v>3941</v>
      </c>
      <c r="S2409" s="5">
        <v>17.940000000000001</v>
      </c>
      <c r="T2409" s="5">
        <v>1.1221874858622201</v>
      </c>
      <c r="U2409" s="6">
        <f>SuperStoreData[[#This Row],[Profit]]/SuperStoreData[[#This Row],[Sales]]</f>
        <v>6.2552256737024525E-2</v>
      </c>
    </row>
    <row r="2410" spans="1:21" x14ac:dyDescent="0.2">
      <c r="A2410">
        <v>7039</v>
      </c>
      <c r="B2410" t="s">
        <v>10194</v>
      </c>
      <c r="C2410" s="1">
        <v>42844</v>
      </c>
      <c r="D2410" s="1">
        <v>42851</v>
      </c>
      <c r="E2410" s="7">
        <f>SuperStoreData[[#This Row],[Ship Date]]-SuperStoreData[[#This Row],[Order Date]]</f>
        <v>7</v>
      </c>
      <c r="F2410" t="s">
        <v>29</v>
      </c>
      <c r="G2410" t="s">
        <v>3151</v>
      </c>
      <c r="H2410" t="s">
        <v>3152</v>
      </c>
      <c r="I2410" t="str">
        <f>PROPER(SuperStoreData[[#This Row],[Customer Name]])</f>
        <v>Peter Bã¼Hler</v>
      </c>
      <c r="J2410" t="s">
        <v>32</v>
      </c>
      <c r="K2410">
        <v>30080</v>
      </c>
      <c r="L2410" t="str">
        <f>_xlfn.XLOOKUP(SuperStoreData[[#This Row],[Zip Code]],ZipCodeTable[Zip Code],ZipCodeTable[City])</f>
        <v>Smyrna</v>
      </c>
      <c r="M2410" t="str">
        <f>_xlfn.XLOOKUP(SuperStoreData[[#This Row],[Zip Code]],ZipCodeTable[Zip Code],ZipCodeTable[State])</f>
        <v>GA</v>
      </c>
      <c r="N2410" t="s">
        <v>85</v>
      </c>
      <c r="O2410" t="s">
        <v>10195</v>
      </c>
      <c r="P2410" t="s">
        <v>25</v>
      </c>
      <c r="Q2410" t="s">
        <v>52</v>
      </c>
      <c r="R2410" t="s">
        <v>10196</v>
      </c>
      <c r="S2410" s="5">
        <v>17.940000000000001</v>
      </c>
      <c r="T2410" s="5">
        <v>2.7332022776888398</v>
      </c>
      <c r="U2410" s="6">
        <f>SuperStoreData[[#This Row],[Profit]]/SuperStoreData[[#This Row],[Sales]]</f>
        <v>0.15235241235723743</v>
      </c>
    </row>
    <row r="2411" spans="1:21" x14ac:dyDescent="0.2">
      <c r="A2411">
        <v>7126</v>
      </c>
      <c r="B2411" t="s">
        <v>11193</v>
      </c>
      <c r="C2411" s="1">
        <v>43266</v>
      </c>
      <c r="D2411" s="1">
        <v>43271</v>
      </c>
      <c r="E2411" s="7">
        <f>SuperStoreData[[#This Row],[Ship Date]]-SuperStoreData[[#This Row],[Order Date]]</f>
        <v>5</v>
      </c>
      <c r="F2411" t="s">
        <v>129</v>
      </c>
      <c r="G2411" t="s">
        <v>4670</v>
      </c>
      <c r="H2411" t="s">
        <v>4671</v>
      </c>
      <c r="I2411" t="str">
        <f>PROPER(SuperStoreData[[#This Row],[Customer Name]])</f>
        <v>James Galang</v>
      </c>
      <c r="J2411" t="s">
        <v>32</v>
      </c>
      <c r="K2411">
        <v>30318</v>
      </c>
      <c r="L2411" t="str">
        <f>_xlfn.XLOOKUP(SuperStoreData[[#This Row],[Zip Code]],ZipCodeTable[Zip Code],ZipCodeTable[City])</f>
        <v>Atlanta</v>
      </c>
      <c r="M2411" t="str">
        <f>_xlfn.XLOOKUP(SuperStoreData[[#This Row],[Zip Code]],ZipCodeTable[Zip Code],ZipCodeTable[State])</f>
        <v>GA</v>
      </c>
      <c r="N2411" t="s">
        <v>85</v>
      </c>
      <c r="O2411" t="s">
        <v>4233</v>
      </c>
      <c r="P2411" t="s">
        <v>25</v>
      </c>
      <c r="Q2411" t="s">
        <v>91</v>
      </c>
      <c r="R2411" t="s">
        <v>4234</v>
      </c>
      <c r="S2411" s="5">
        <v>17.940000000000001</v>
      </c>
      <c r="T2411" s="5">
        <v>1.35645411918457</v>
      </c>
      <c r="U2411" s="6">
        <f>SuperStoreData[[#This Row],[Profit]]/SuperStoreData[[#This Row],[Sales]]</f>
        <v>7.5610597501926974E-2</v>
      </c>
    </row>
    <row r="2412" spans="1:21" x14ac:dyDescent="0.2">
      <c r="A2412">
        <v>2892</v>
      </c>
      <c r="B2412" t="s">
        <v>11444</v>
      </c>
      <c r="C2412" s="1">
        <v>43428</v>
      </c>
      <c r="D2412" s="1">
        <v>43428</v>
      </c>
      <c r="E2412" s="7">
        <f>SuperStoreData[[#This Row],[Ship Date]]-SuperStoreData[[#This Row],[Order Date]]</f>
        <v>0</v>
      </c>
      <c r="F2412" t="s">
        <v>129</v>
      </c>
      <c r="G2412" t="s">
        <v>5112</v>
      </c>
      <c r="H2412" t="s">
        <v>5113</v>
      </c>
      <c r="I2412" t="str">
        <f>PROPER(SuperStoreData[[#This Row],[Customer Name]])</f>
        <v>Harry Greene</v>
      </c>
      <c r="J2412" t="s">
        <v>32</v>
      </c>
      <c r="K2412">
        <v>70601</v>
      </c>
      <c r="L2412" t="str">
        <f>_xlfn.XLOOKUP(SuperStoreData[[#This Row],[Zip Code]],ZipCodeTable[Zip Code],ZipCodeTable[City])</f>
        <v>Lake Charles</v>
      </c>
      <c r="M2412" t="str">
        <f>_xlfn.XLOOKUP(SuperStoreData[[#This Row],[Zip Code]],ZipCodeTable[Zip Code],ZipCodeTable[State])</f>
        <v>LA</v>
      </c>
      <c r="N2412" t="s">
        <v>85</v>
      </c>
      <c r="O2412" t="s">
        <v>8714</v>
      </c>
      <c r="P2412" t="s">
        <v>25</v>
      </c>
      <c r="Q2412" t="s">
        <v>26</v>
      </c>
      <c r="R2412" t="s">
        <v>8715</v>
      </c>
      <c r="S2412" s="5">
        <v>17.940000000000001</v>
      </c>
      <c r="T2412" s="5">
        <v>2.1171307944953801</v>
      </c>
      <c r="U2412" s="6">
        <f>SuperStoreData[[#This Row],[Profit]]/SuperStoreData[[#This Row],[Sales]]</f>
        <v>0.11801174997187179</v>
      </c>
    </row>
    <row r="2413" spans="1:21" x14ac:dyDescent="0.2">
      <c r="A2413">
        <v>4963</v>
      </c>
      <c r="B2413" t="s">
        <v>5247</v>
      </c>
      <c r="C2413" s="1">
        <v>42448</v>
      </c>
      <c r="D2413" s="1">
        <v>42452</v>
      </c>
      <c r="E2413" s="7">
        <f>SuperStoreData[[#This Row],[Ship Date]]-SuperStoreData[[#This Row],[Order Date]]</f>
        <v>4</v>
      </c>
      <c r="F2413" t="s">
        <v>18</v>
      </c>
      <c r="G2413" t="s">
        <v>5248</v>
      </c>
      <c r="H2413" t="s">
        <v>5249</v>
      </c>
      <c r="I2413" t="str">
        <f>PROPER(SuperStoreData[[#This Row],[Customer Name]])</f>
        <v>Aaron Bergman</v>
      </c>
      <c r="J2413" t="s">
        <v>32</v>
      </c>
      <c r="K2413">
        <v>98103</v>
      </c>
      <c r="L2413" t="str">
        <f>_xlfn.XLOOKUP(SuperStoreData[[#This Row],[Zip Code]],ZipCodeTable[Zip Code],ZipCodeTable[City])</f>
        <v>Seattle</v>
      </c>
      <c r="M2413" t="str">
        <f>_xlfn.XLOOKUP(SuperStoreData[[#This Row],[Zip Code]],ZipCodeTable[Zip Code],ZipCodeTable[State])</f>
        <v>WA</v>
      </c>
      <c r="N2413" t="s">
        <v>68</v>
      </c>
      <c r="O2413" t="s">
        <v>5254</v>
      </c>
      <c r="P2413" t="s">
        <v>25</v>
      </c>
      <c r="Q2413" t="s">
        <v>52</v>
      </c>
      <c r="R2413" t="s">
        <v>5255</v>
      </c>
      <c r="S2413" s="5">
        <v>17.940000000000001</v>
      </c>
      <c r="T2413" s="5">
        <v>1.83621241154843</v>
      </c>
      <c r="U2413" s="6">
        <f>SuperStoreData[[#This Row],[Profit]]/SuperStoreData[[#This Row],[Sales]]</f>
        <v>0.10235297723235395</v>
      </c>
    </row>
    <row r="2414" spans="1:21" x14ac:dyDescent="0.2">
      <c r="A2414">
        <v>4815</v>
      </c>
      <c r="B2414" t="s">
        <v>5838</v>
      </c>
      <c r="C2414" s="1">
        <v>42235</v>
      </c>
      <c r="D2414" s="1">
        <v>42237</v>
      </c>
      <c r="E2414" s="7">
        <f>SuperStoreData[[#This Row],[Ship Date]]-SuperStoreData[[#This Row],[Order Date]]</f>
        <v>2</v>
      </c>
      <c r="F2414" t="s">
        <v>18</v>
      </c>
      <c r="G2414" t="s">
        <v>4970</v>
      </c>
      <c r="H2414" t="s">
        <v>5839</v>
      </c>
      <c r="I2414" t="str">
        <f>PROPER(SuperStoreData[[#This Row],[Customer Name]])</f>
        <v>Trudy Brown</v>
      </c>
      <c r="J2414" t="s">
        <v>32</v>
      </c>
      <c r="K2414">
        <v>90004</v>
      </c>
      <c r="L2414" t="str">
        <f>_xlfn.XLOOKUP(SuperStoreData[[#This Row],[Zip Code]],ZipCodeTable[Zip Code],ZipCodeTable[City])</f>
        <v>Los Angeles</v>
      </c>
      <c r="M2414" t="str">
        <f>_xlfn.XLOOKUP(SuperStoreData[[#This Row],[Zip Code]],ZipCodeTable[Zip Code],ZipCodeTable[State])</f>
        <v>CA</v>
      </c>
      <c r="N2414" t="s">
        <v>68</v>
      </c>
      <c r="O2414" t="s">
        <v>4767</v>
      </c>
      <c r="P2414" t="s">
        <v>25</v>
      </c>
      <c r="Q2414" t="s">
        <v>91</v>
      </c>
      <c r="R2414" t="s">
        <v>4768</v>
      </c>
      <c r="S2414" s="5">
        <v>17.940000000000001</v>
      </c>
      <c r="T2414" s="5">
        <v>1.2723511491964601</v>
      </c>
      <c r="U2414" s="6">
        <f>SuperStoreData[[#This Row],[Profit]]/SuperStoreData[[#This Row],[Sales]]</f>
        <v>7.0922583567249717E-2</v>
      </c>
    </row>
    <row r="2415" spans="1:21" x14ac:dyDescent="0.2">
      <c r="A2415">
        <v>8896</v>
      </c>
      <c r="B2415" t="s">
        <v>8456</v>
      </c>
      <c r="C2415" s="1">
        <v>43164</v>
      </c>
      <c r="D2415" s="1">
        <v>43164</v>
      </c>
      <c r="E2415" s="7">
        <f>SuperStoreData[[#This Row],[Ship Date]]-SuperStoreData[[#This Row],[Order Date]]</f>
        <v>0</v>
      </c>
      <c r="F2415" t="s">
        <v>29</v>
      </c>
      <c r="G2415" t="s">
        <v>6783</v>
      </c>
      <c r="H2415" t="s">
        <v>6784</v>
      </c>
      <c r="I2415" t="str">
        <f>PROPER(SuperStoreData[[#This Row],[Customer Name]])</f>
        <v>Bill Donatelli</v>
      </c>
      <c r="J2415" t="s">
        <v>32</v>
      </c>
      <c r="K2415">
        <v>90004</v>
      </c>
      <c r="L2415" t="str">
        <f>_xlfn.XLOOKUP(SuperStoreData[[#This Row],[Zip Code]],ZipCodeTable[Zip Code],ZipCodeTable[City])</f>
        <v>Los Angeles</v>
      </c>
      <c r="M2415" t="str">
        <f>_xlfn.XLOOKUP(SuperStoreData[[#This Row],[Zip Code]],ZipCodeTable[Zip Code],ZipCodeTable[State])</f>
        <v>CA</v>
      </c>
      <c r="N2415" t="s">
        <v>68</v>
      </c>
      <c r="O2415" t="s">
        <v>4217</v>
      </c>
      <c r="P2415" t="s">
        <v>25</v>
      </c>
      <c r="Q2415" t="s">
        <v>61</v>
      </c>
      <c r="R2415" t="s">
        <v>4218</v>
      </c>
      <c r="S2415" s="5">
        <v>17.940000000000001</v>
      </c>
      <c r="T2415" s="5">
        <v>3.93334908799216</v>
      </c>
      <c r="U2415" s="6">
        <f>SuperStoreData[[#This Row],[Profit]]/SuperStoreData[[#This Row],[Sales]]</f>
        <v>0.21925022787024301</v>
      </c>
    </row>
    <row r="2416" spans="1:21" x14ac:dyDescent="0.2">
      <c r="A2416">
        <v>1678</v>
      </c>
      <c r="B2416" t="s">
        <v>9126</v>
      </c>
      <c r="C2416" s="1">
        <v>42343</v>
      </c>
      <c r="D2416" s="1">
        <v>42347</v>
      </c>
      <c r="E2416" s="7">
        <f>SuperStoreData[[#This Row],[Ship Date]]-SuperStoreData[[#This Row],[Order Date]]</f>
        <v>4</v>
      </c>
      <c r="F2416" t="s">
        <v>29</v>
      </c>
      <c r="G2416" t="s">
        <v>1310</v>
      </c>
      <c r="H2416" t="s">
        <v>1311</v>
      </c>
      <c r="I2416" t="str">
        <f>PROPER(SuperStoreData[[#This Row],[Customer Name]])</f>
        <v>Eric Barreto</v>
      </c>
      <c r="J2416" t="s">
        <v>32</v>
      </c>
      <c r="K2416">
        <v>94110</v>
      </c>
      <c r="L2416" t="str">
        <f>_xlfn.XLOOKUP(SuperStoreData[[#This Row],[Zip Code]],ZipCodeTable[Zip Code],ZipCodeTable[City])</f>
        <v>San Francisco</v>
      </c>
      <c r="M2416" t="str">
        <f>_xlfn.XLOOKUP(SuperStoreData[[#This Row],[Zip Code]],ZipCodeTable[Zip Code],ZipCodeTable[State])</f>
        <v>CA</v>
      </c>
      <c r="N2416" t="s">
        <v>68</v>
      </c>
      <c r="O2416" t="s">
        <v>1072</v>
      </c>
      <c r="P2416" t="s">
        <v>25</v>
      </c>
      <c r="Q2416" t="s">
        <v>91</v>
      </c>
      <c r="R2416" t="s">
        <v>1073</v>
      </c>
      <c r="S2416" s="5">
        <v>17.940000000000001</v>
      </c>
      <c r="T2416" s="5">
        <v>2.3068401070162299</v>
      </c>
      <c r="U2416" s="6">
        <f>SuperStoreData[[#This Row],[Profit]]/SuperStoreData[[#This Row],[Sales]]</f>
        <v>0.12858640507336844</v>
      </c>
    </row>
    <row r="2417" spans="1:21" x14ac:dyDescent="0.2">
      <c r="A2417">
        <v>9416</v>
      </c>
      <c r="B2417" t="s">
        <v>9228</v>
      </c>
      <c r="C2417" s="1">
        <v>43188</v>
      </c>
      <c r="D2417" s="1">
        <v>43192</v>
      </c>
      <c r="E2417" s="7">
        <f>SuperStoreData[[#This Row],[Ship Date]]-SuperStoreData[[#This Row],[Order Date]]</f>
        <v>4</v>
      </c>
      <c r="F2417" t="s">
        <v>29</v>
      </c>
      <c r="G2417" t="s">
        <v>296</v>
      </c>
      <c r="H2417" t="s">
        <v>8218</v>
      </c>
      <c r="I2417" t="str">
        <f>PROPER(SuperStoreData[[#This Row],[Customer Name]])</f>
        <v>John Castell</v>
      </c>
      <c r="J2417" t="s">
        <v>32</v>
      </c>
      <c r="K2417">
        <v>98115</v>
      </c>
      <c r="L2417" t="str">
        <f>_xlfn.XLOOKUP(SuperStoreData[[#This Row],[Zip Code]],ZipCodeTable[Zip Code],ZipCodeTable[City])</f>
        <v>Seattle</v>
      </c>
      <c r="M2417" t="str">
        <f>_xlfn.XLOOKUP(SuperStoreData[[#This Row],[Zip Code]],ZipCodeTable[Zip Code],ZipCodeTable[State])</f>
        <v>WA</v>
      </c>
      <c r="N2417" t="s">
        <v>68</v>
      </c>
      <c r="O2417" t="s">
        <v>5161</v>
      </c>
      <c r="P2417" t="s">
        <v>25</v>
      </c>
      <c r="Q2417" t="s">
        <v>91</v>
      </c>
      <c r="R2417" t="s">
        <v>5162</v>
      </c>
      <c r="S2417" s="5">
        <v>17.940000000000001</v>
      </c>
      <c r="T2417" s="5">
        <v>3.9779484298173902</v>
      </c>
      <c r="U2417" s="6">
        <f>SuperStoreData[[#This Row],[Profit]]/SuperStoreData[[#This Row],[Sales]]</f>
        <v>0.22173625584266388</v>
      </c>
    </row>
    <row r="2418" spans="1:21" x14ac:dyDescent="0.2">
      <c r="A2418">
        <v>6065</v>
      </c>
      <c r="B2418" t="s">
        <v>10855</v>
      </c>
      <c r="C2418" s="1">
        <v>42317</v>
      </c>
      <c r="D2418" s="1">
        <v>42321</v>
      </c>
      <c r="E2418" s="7">
        <f>SuperStoreData[[#This Row],[Ship Date]]-SuperStoreData[[#This Row],[Order Date]]</f>
        <v>4</v>
      </c>
      <c r="F2418" t="s">
        <v>129</v>
      </c>
      <c r="G2418" t="s">
        <v>1153</v>
      </c>
      <c r="H2418" t="s">
        <v>3713</v>
      </c>
      <c r="I2418" t="str">
        <f>PROPER(SuperStoreData[[#This Row],[Customer Name]])</f>
        <v>Ralph Arnett</v>
      </c>
      <c r="J2418" t="s">
        <v>32</v>
      </c>
      <c r="K2418">
        <v>92037</v>
      </c>
      <c r="L2418" t="str">
        <f>_xlfn.XLOOKUP(SuperStoreData[[#This Row],[Zip Code]],ZipCodeTable[Zip Code],ZipCodeTable[City])</f>
        <v>La Jolla</v>
      </c>
      <c r="M2418" t="str">
        <f>_xlfn.XLOOKUP(SuperStoreData[[#This Row],[Zip Code]],ZipCodeTable[Zip Code],ZipCodeTable[State])</f>
        <v>CA</v>
      </c>
      <c r="N2418" t="s">
        <v>68</v>
      </c>
      <c r="O2418" t="s">
        <v>6112</v>
      </c>
      <c r="P2418" t="s">
        <v>25</v>
      </c>
      <c r="Q2418" t="s">
        <v>91</v>
      </c>
      <c r="R2418" t="s">
        <v>6113</v>
      </c>
      <c r="S2418" s="5">
        <v>17.940000000000001</v>
      </c>
      <c r="T2418" s="5">
        <v>-0.80048554318823795</v>
      </c>
      <c r="U2418" s="6">
        <f>SuperStoreData[[#This Row],[Profit]]/SuperStoreData[[#This Row],[Sales]]</f>
        <v>-4.4620152909043358E-2</v>
      </c>
    </row>
    <row r="2419" spans="1:21" x14ac:dyDescent="0.2">
      <c r="A2419">
        <v>7011</v>
      </c>
      <c r="B2419" t="s">
        <v>10326</v>
      </c>
      <c r="C2419" s="1">
        <v>43352</v>
      </c>
      <c r="D2419" s="1">
        <v>43356</v>
      </c>
      <c r="E2419" s="7">
        <f>SuperStoreData[[#This Row],[Ship Date]]-SuperStoreData[[#This Row],[Order Date]]</f>
        <v>4</v>
      </c>
      <c r="F2419" t="s">
        <v>29</v>
      </c>
      <c r="G2419" t="s">
        <v>5178</v>
      </c>
      <c r="H2419" t="s">
        <v>5191</v>
      </c>
      <c r="I2419" t="str">
        <f>PROPER(SuperStoreData[[#This Row],[Customer Name]])</f>
        <v>Greg Tran</v>
      </c>
      <c r="J2419" t="s">
        <v>32</v>
      </c>
      <c r="K2419">
        <v>10035</v>
      </c>
      <c r="L2419" t="str">
        <f>_xlfn.XLOOKUP(SuperStoreData[[#This Row],[Zip Code]],ZipCodeTable[Zip Code],ZipCodeTable[City])</f>
        <v>New York</v>
      </c>
      <c r="M2419" t="str">
        <f>_xlfn.XLOOKUP(SuperStoreData[[#This Row],[Zip Code]],ZipCodeTable[Zip Code],ZipCodeTable[State])</f>
        <v>NY</v>
      </c>
      <c r="N2419" t="s">
        <v>46</v>
      </c>
      <c r="O2419" t="s">
        <v>758</v>
      </c>
      <c r="P2419" t="s">
        <v>25</v>
      </c>
      <c r="Q2419" t="s">
        <v>26</v>
      </c>
      <c r="R2419" t="s">
        <v>233</v>
      </c>
      <c r="S2419" s="5">
        <v>17.96</v>
      </c>
      <c r="T2419" s="5">
        <v>0.96925167810785495</v>
      </c>
      <c r="U2419" s="6">
        <f>SuperStoreData[[#This Row],[Profit]]/SuperStoreData[[#This Row],[Sales]]</f>
        <v>5.3967242656339363E-2</v>
      </c>
    </row>
    <row r="2420" spans="1:21" x14ac:dyDescent="0.2">
      <c r="A2420">
        <v>2532</v>
      </c>
      <c r="B2420" t="s">
        <v>8910</v>
      </c>
      <c r="C2420" s="1">
        <v>43375</v>
      </c>
      <c r="D2420" s="1">
        <v>43378</v>
      </c>
      <c r="E2420" s="7">
        <f>SuperStoreData[[#This Row],[Ship Date]]-SuperStoreData[[#This Row],[Order Date]]</f>
        <v>3</v>
      </c>
      <c r="F2420" t="s">
        <v>29</v>
      </c>
      <c r="G2420" t="s">
        <v>3163</v>
      </c>
      <c r="H2420" t="s">
        <v>5848</v>
      </c>
      <c r="I2420" t="str">
        <f>PROPER(SuperStoreData[[#This Row],[Customer Name]])</f>
        <v>Don Jones</v>
      </c>
      <c r="J2420" t="s">
        <v>82</v>
      </c>
      <c r="K2420">
        <v>72209</v>
      </c>
      <c r="L2420" t="str">
        <f>_xlfn.XLOOKUP(SuperStoreData[[#This Row],[Zip Code]],ZipCodeTable[Zip Code],ZipCodeTable[City])</f>
        <v>Little Rock</v>
      </c>
      <c r="M2420" t="str">
        <f>_xlfn.XLOOKUP(SuperStoreData[[#This Row],[Zip Code]],ZipCodeTable[Zip Code],ZipCodeTable[State])</f>
        <v>AR</v>
      </c>
      <c r="N2420" t="s">
        <v>85</v>
      </c>
      <c r="O2420" t="s">
        <v>758</v>
      </c>
      <c r="P2420" t="s">
        <v>25</v>
      </c>
      <c r="Q2420" t="s">
        <v>26</v>
      </c>
      <c r="R2420" t="s">
        <v>233</v>
      </c>
      <c r="S2420" s="5">
        <v>17.96</v>
      </c>
      <c r="T2420" s="5">
        <v>-0.197889050779258</v>
      </c>
      <c r="U2420" s="6">
        <f>SuperStoreData[[#This Row],[Profit]]/SuperStoreData[[#This Row],[Sales]]</f>
        <v>-1.101832131287628E-2</v>
      </c>
    </row>
    <row r="2421" spans="1:21" x14ac:dyDescent="0.2">
      <c r="A2421">
        <v>990</v>
      </c>
      <c r="B2421" t="s">
        <v>9880</v>
      </c>
      <c r="C2421" s="1">
        <v>42592</v>
      </c>
      <c r="D2421" s="1">
        <v>42598</v>
      </c>
      <c r="E2421" s="7">
        <f>SuperStoreData[[#This Row],[Ship Date]]-SuperStoreData[[#This Row],[Order Date]]</f>
        <v>6</v>
      </c>
      <c r="F2421" t="s">
        <v>29</v>
      </c>
      <c r="G2421" t="s">
        <v>4143</v>
      </c>
      <c r="H2421" t="s">
        <v>4144</v>
      </c>
      <c r="I2421" t="str">
        <f>PROPER(SuperStoreData[[#This Row],[Customer Name]])</f>
        <v>John Grady</v>
      </c>
      <c r="J2421" t="s">
        <v>82</v>
      </c>
      <c r="K2421">
        <v>13021</v>
      </c>
      <c r="L2421" t="str">
        <f>_xlfn.XLOOKUP(SuperStoreData[[#This Row],[Zip Code]],ZipCodeTable[Zip Code],ZipCodeTable[City])</f>
        <v>Auburn</v>
      </c>
      <c r="M2421" t="str">
        <f>_xlfn.XLOOKUP(SuperStoreData[[#This Row],[Zip Code]],ZipCodeTable[Zip Code],ZipCodeTable[State])</f>
        <v>NY</v>
      </c>
      <c r="N2421" t="s">
        <v>46</v>
      </c>
      <c r="O2421" t="s">
        <v>8235</v>
      </c>
      <c r="P2421" t="s">
        <v>25</v>
      </c>
      <c r="Q2421" t="s">
        <v>52</v>
      </c>
      <c r="R2421" t="s">
        <v>8236</v>
      </c>
      <c r="S2421" s="5">
        <v>17.97</v>
      </c>
      <c r="T2421" s="5">
        <v>5.0146223985300402</v>
      </c>
      <c r="U2421" s="6">
        <f>SuperStoreData[[#This Row],[Profit]]/SuperStoreData[[#This Row],[Sales]]</f>
        <v>0.27905522529382532</v>
      </c>
    </row>
    <row r="2422" spans="1:21" x14ac:dyDescent="0.2">
      <c r="A2422">
        <v>4328</v>
      </c>
      <c r="B2422" t="s">
        <v>10685</v>
      </c>
      <c r="C2422" s="1">
        <v>42882</v>
      </c>
      <c r="D2422" s="1">
        <v>42888</v>
      </c>
      <c r="E2422" s="7">
        <f>SuperStoreData[[#This Row],[Ship Date]]-SuperStoreData[[#This Row],[Order Date]]</f>
        <v>6</v>
      </c>
      <c r="F2422" t="s">
        <v>18</v>
      </c>
      <c r="G2422" t="s">
        <v>4994</v>
      </c>
      <c r="H2422" t="s">
        <v>4995</v>
      </c>
      <c r="I2422" t="str">
        <f>PROPER(SuperStoreData[[#This Row],[Customer Name]])</f>
        <v>Todd Boyes</v>
      </c>
      <c r="J2422" t="s">
        <v>82</v>
      </c>
      <c r="K2422">
        <v>7060</v>
      </c>
      <c r="L2422" t="str">
        <f>_xlfn.XLOOKUP(SuperStoreData[[#This Row],[Zip Code]],ZipCodeTable[Zip Code],ZipCodeTable[City])</f>
        <v>Plainfield</v>
      </c>
      <c r="M2422" t="str">
        <f>_xlfn.XLOOKUP(SuperStoreData[[#This Row],[Zip Code]],ZipCodeTable[Zip Code],ZipCodeTable[State])</f>
        <v>NJ</v>
      </c>
      <c r="N2422" t="s">
        <v>46</v>
      </c>
      <c r="O2422" t="s">
        <v>3740</v>
      </c>
      <c r="P2422" t="s">
        <v>25</v>
      </c>
      <c r="Q2422" t="s">
        <v>91</v>
      </c>
      <c r="R2422" t="s">
        <v>3741</v>
      </c>
      <c r="S2422" s="5">
        <v>18</v>
      </c>
      <c r="T2422" s="5">
        <v>3.6394186832345001</v>
      </c>
      <c r="U2422" s="6">
        <f>SuperStoreData[[#This Row],[Profit]]/SuperStoreData[[#This Row],[Sales]]</f>
        <v>0.20218992684636111</v>
      </c>
    </row>
    <row r="2423" spans="1:21" x14ac:dyDescent="0.2">
      <c r="A2423">
        <v>4955</v>
      </c>
      <c r="B2423" t="s">
        <v>6354</v>
      </c>
      <c r="C2423" s="1">
        <v>43144</v>
      </c>
      <c r="D2423" s="1">
        <v>43150</v>
      </c>
      <c r="E2423" s="7">
        <f>SuperStoreData[[#This Row],[Ship Date]]-SuperStoreData[[#This Row],[Order Date]]</f>
        <v>6</v>
      </c>
      <c r="F2423" t="s">
        <v>129</v>
      </c>
      <c r="G2423" t="s">
        <v>569</v>
      </c>
      <c r="H2423" t="s">
        <v>6355</v>
      </c>
      <c r="I2423" t="str">
        <f>PROPER(SuperStoreData[[#This Row],[Customer Name]])</f>
        <v>Thomas Seio</v>
      </c>
      <c r="J2423" t="s">
        <v>82</v>
      </c>
      <c r="K2423">
        <v>89031</v>
      </c>
      <c r="L2423" t="str">
        <f>_xlfn.XLOOKUP(SuperStoreData[[#This Row],[Zip Code]],ZipCodeTable[Zip Code],ZipCodeTable[City])</f>
        <v>North Las Vegas</v>
      </c>
      <c r="M2423" t="str">
        <f>_xlfn.XLOOKUP(SuperStoreData[[#This Row],[Zip Code]],ZipCodeTable[Zip Code],ZipCodeTable[State])</f>
        <v>NV</v>
      </c>
      <c r="N2423" t="s">
        <v>68</v>
      </c>
      <c r="O2423" t="s">
        <v>2970</v>
      </c>
      <c r="P2423" t="s">
        <v>25</v>
      </c>
      <c r="Q2423" t="s">
        <v>52</v>
      </c>
      <c r="R2423" t="s">
        <v>2971</v>
      </c>
      <c r="S2423" s="5">
        <v>18.059999999999999</v>
      </c>
      <c r="T2423" s="5">
        <v>1.4629530076450099</v>
      </c>
      <c r="U2423" s="6">
        <f>SuperStoreData[[#This Row],[Profit]]/SuperStoreData[[#This Row],[Sales]]</f>
        <v>8.1005149924972875E-2</v>
      </c>
    </row>
    <row r="2424" spans="1:21" x14ac:dyDescent="0.2">
      <c r="A2424">
        <v>2796</v>
      </c>
      <c r="B2424" t="s">
        <v>7433</v>
      </c>
      <c r="C2424" s="1">
        <v>43343</v>
      </c>
      <c r="D2424" s="1">
        <v>43348</v>
      </c>
      <c r="E2424" s="7">
        <f>SuperStoreData[[#This Row],[Ship Date]]-SuperStoreData[[#This Row],[Order Date]]</f>
        <v>5</v>
      </c>
      <c r="F2424" t="s">
        <v>29</v>
      </c>
      <c r="G2424" t="s">
        <v>6134</v>
      </c>
      <c r="H2424" t="s">
        <v>7434</v>
      </c>
      <c r="I2424" t="str">
        <f>PROPER(SuperStoreData[[#This Row],[Customer Name]])</f>
        <v>Kean Nguyen</v>
      </c>
      <c r="J2424" t="s">
        <v>82</v>
      </c>
      <c r="K2424">
        <v>90278</v>
      </c>
      <c r="L2424" t="str">
        <f>_xlfn.XLOOKUP(SuperStoreData[[#This Row],[Zip Code]],ZipCodeTable[Zip Code],ZipCodeTable[City])</f>
        <v>Redondo Beach</v>
      </c>
      <c r="M2424" t="str">
        <f>_xlfn.XLOOKUP(SuperStoreData[[#This Row],[Zip Code]],ZipCodeTable[Zip Code],ZipCodeTable[State])</f>
        <v>CA</v>
      </c>
      <c r="N2424" t="s">
        <v>68</v>
      </c>
      <c r="O2424" t="s">
        <v>1242</v>
      </c>
      <c r="P2424" t="s">
        <v>25</v>
      </c>
      <c r="Q2424" t="s">
        <v>26</v>
      </c>
      <c r="R2424" t="s">
        <v>1243</v>
      </c>
      <c r="S2424" s="5">
        <v>18.088000000000001</v>
      </c>
      <c r="T2424" s="5">
        <v>6.3057167945892001</v>
      </c>
      <c r="U2424" s="6">
        <f>SuperStoreData[[#This Row],[Profit]]/SuperStoreData[[#This Row],[Sales]]</f>
        <v>0.3486132681661433</v>
      </c>
    </row>
    <row r="2425" spans="1:21" x14ac:dyDescent="0.2">
      <c r="A2425">
        <v>9668</v>
      </c>
      <c r="B2425" t="s">
        <v>10313</v>
      </c>
      <c r="C2425" s="1">
        <v>43395</v>
      </c>
      <c r="D2425" s="1">
        <v>43401</v>
      </c>
      <c r="E2425" s="7">
        <f>SuperStoreData[[#This Row],[Ship Date]]-SuperStoreData[[#This Row],[Order Date]]</f>
        <v>6</v>
      </c>
      <c r="F2425" t="s">
        <v>29</v>
      </c>
      <c r="G2425" t="s">
        <v>4874</v>
      </c>
      <c r="H2425" t="s">
        <v>4877</v>
      </c>
      <c r="I2425" t="str">
        <f>PROPER(SuperStoreData[[#This Row],[Customer Name]])</f>
        <v>Art Ferguson</v>
      </c>
      <c r="J2425" t="s">
        <v>32</v>
      </c>
      <c r="K2425">
        <v>92672</v>
      </c>
      <c r="L2425" t="str">
        <f>_xlfn.XLOOKUP(SuperStoreData[[#This Row],[Zip Code]],ZipCodeTable[Zip Code],ZipCodeTable[City])</f>
        <v>San Clemente</v>
      </c>
      <c r="M2425" t="str">
        <f>_xlfn.XLOOKUP(SuperStoreData[[#This Row],[Zip Code]],ZipCodeTable[Zip Code],ZipCodeTable[State])</f>
        <v>CA</v>
      </c>
      <c r="N2425" t="s">
        <v>68</v>
      </c>
      <c r="O2425" t="s">
        <v>1242</v>
      </c>
      <c r="P2425" t="s">
        <v>25</v>
      </c>
      <c r="Q2425" t="s">
        <v>26</v>
      </c>
      <c r="R2425" t="s">
        <v>1243</v>
      </c>
      <c r="S2425" s="5">
        <v>18.088000000000001</v>
      </c>
      <c r="T2425" s="5">
        <v>0.47020778159804999</v>
      </c>
      <c r="U2425" s="6">
        <f>SuperStoreData[[#This Row],[Profit]]/SuperStoreData[[#This Row],[Sales]]</f>
        <v>2.5995565103828503E-2</v>
      </c>
    </row>
    <row r="2426" spans="1:21" x14ac:dyDescent="0.2">
      <c r="A2426">
        <v>9482</v>
      </c>
      <c r="B2426" t="s">
        <v>5111</v>
      </c>
      <c r="C2426" s="1">
        <v>43431</v>
      </c>
      <c r="D2426" s="1">
        <v>43437</v>
      </c>
      <c r="E2426" s="7">
        <f>SuperStoreData[[#This Row],[Ship Date]]-SuperStoreData[[#This Row],[Order Date]]</f>
        <v>6</v>
      </c>
      <c r="F2426" t="s">
        <v>29</v>
      </c>
      <c r="G2426" t="s">
        <v>5112</v>
      </c>
      <c r="H2426" t="s">
        <v>5113</v>
      </c>
      <c r="I2426" t="str">
        <f>PROPER(SuperStoreData[[#This Row],[Customer Name]])</f>
        <v>Harry Greene</v>
      </c>
      <c r="J2426" t="s">
        <v>32</v>
      </c>
      <c r="K2426">
        <v>75220</v>
      </c>
      <c r="L2426" t="str">
        <f>_xlfn.XLOOKUP(SuperStoreData[[#This Row],[Zip Code]],ZipCodeTable[Zip Code],ZipCodeTable[City])</f>
        <v>Dallas</v>
      </c>
      <c r="M2426" t="str">
        <f>_xlfn.XLOOKUP(SuperStoreData[[#This Row],[Zip Code]],ZipCodeTable[Zip Code],ZipCodeTable[State])</f>
        <v>TX</v>
      </c>
      <c r="N2426" t="s">
        <v>23</v>
      </c>
      <c r="O2426" t="s">
        <v>5114</v>
      </c>
      <c r="P2426" t="s">
        <v>25</v>
      </c>
      <c r="Q2426" t="s">
        <v>61</v>
      </c>
      <c r="R2426" t="s">
        <v>5115</v>
      </c>
      <c r="S2426" s="5">
        <v>18.16</v>
      </c>
      <c r="T2426" s="5">
        <v>4.4708582643727004</v>
      </c>
      <c r="U2426" s="6">
        <f>SuperStoreData[[#This Row],[Profit]]/SuperStoreData[[#This Row],[Sales]]</f>
        <v>0.24619263570334254</v>
      </c>
    </row>
    <row r="2427" spans="1:21" x14ac:dyDescent="0.2">
      <c r="A2427">
        <v>5492</v>
      </c>
      <c r="B2427" t="s">
        <v>10888</v>
      </c>
      <c r="C2427" s="1">
        <v>42682</v>
      </c>
      <c r="D2427" s="1">
        <v>42682</v>
      </c>
      <c r="E2427" s="7">
        <f>SuperStoreData[[#This Row],[Ship Date]]-SuperStoreData[[#This Row],[Order Date]]</f>
        <v>0</v>
      </c>
      <c r="F2427" t="s">
        <v>18</v>
      </c>
      <c r="G2427" t="s">
        <v>6131</v>
      </c>
      <c r="H2427" t="s">
        <v>6132</v>
      </c>
      <c r="I2427" t="str">
        <f>PROPER(SuperStoreData[[#This Row],[Customer Name]])</f>
        <v>Claire Gute</v>
      </c>
      <c r="J2427" t="s">
        <v>32</v>
      </c>
      <c r="K2427">
        <v>77070</v>
      </c>
      <c r="L2427" t="str">
        <f>_xlfn.XLOOKUP(SuperStoreData[[#This Row],[Zip Code]],ZipCodeTable[Zip Code],ZipCodeTable[City])</f>
        <v>Houston</v>
      </c>
      <c r="M2427" t="str">
        <f>_xlfn.XLOOKUP(SuperStoreData[[#This Row],[Zip Code]],ZipCodeTable[Zip Code],ZipCodeTable[State])</f>
        <v>TX</v>
      </c>
      <c r="N2427" t="s">
        <v>23</v>
      </c>
      <c r="O2427" t="s">
        <v>5114</v>
      </c>
      <c r="P2427" t="s">
        <v>25</v>
      </c>
      <c r="Q2427" t="s">
        <v>61</v>
      </c>
      <c r="R2427" t="s">
        <v>5115</v>
      </c>
      <c r="S2427" s="5">
        <v>18.16</v>
      </c>
      <c r="T2427" s="5">
        <v>2.3765272101337498</v>
      </c>
      <c r="U2427" s="6">
        <f>SuperStoreData[[#This Row],[Profit]]/SuperStoreData[[#This Row],[Sales]]</f>
        <v>0.13086603580031661</v>
      </c>
    </row>
    <row r="2428" spans="1:21" x14ac:dyDescent="0.2">
      <c r="A2428">
        <v>1499</v>
      </c>
      <c r="B2428" t="s">
        <v>8978</v>
      </c>
      <c r="C2428" s="1">
        <v>42666</v>
      </c>
      <c r="D2428" s="1">
        <v>42669</v>
      </c>
      <c r="E2428" s="7">
        <f>SuperStoreData[[#This Row],[Ship Date]]-SuperStoreData[[#This Row],[Order Date]]</f>
        <v>3</v>
      </c>
      <c r="F2428" t="s">
        <v>18</v>
      </c>
      <c r="G2428" t="s">
        <v>7637</v>
      </c>
      <c r="H2428" t="s">
        <v>7638</v>
      </c>
      <c r="I2428" t="str">
        <f>PROPER(SuperStoreData[[#This Row],[Customer Name]])</f>
        <v>Neil Knudson</v>
      </c>
      <c r="J2428" t="s">
        <v>21</v>
      </c>
      <c r="K2428">
        <v>94122</v>
      </c>
      <c r="L2428" t="str">
        <f>_xlfn.XLOOKUP(SuperStoreData[[#This Row],[Zip Code]],ZipCodeTable[Zip Code],ZipCodeTable[City])</f>
        <v>San Francisco</v>
      </c>
      <c r="M2428" t="str">
        <f>_xlfn.XLOOKUP(SuperStoreData[[#This Row],[Zip Code]],ZipCodeTable[Zip Code],ZipCodeTable[State])</f>
        <v>CA</v>
      </c>
      <c r="N2428" t="s">
        <v>68</v>
      </c>
      <c r="O2428" t="s">
        <v>2557</v>
      </c>
      <c r="P2428" t="s">
        <v>25</v>
      </c>
      <c r="Q2428" t="s">
        <v>26</v>
      </c>
      <c r="R2428" t="s">
        <v>2558</v>
      </c>
      <c r="S2428" s="5">
        <v>18.16</v>
      </c>
      <c r="T2428" s="5">
        <v>3.9685420813871901</v>
      </c>
      <c r="U2428" s="6">
        <f>SuperStoreData[[#This Row],[Profit]]/SuperStoreData[[#This Row],[Sales]]</f>
        <v>0.21853205293982325</v>
      </c>
    </row>
    <row r="2429" spans="1:21" x14ac:dyDescent="0.2">
      <c r="A2429">
        <v>278</v>
      </c>
      <c r="B2429" t="s">
        <v>7945</v>
      </c>
      <c r="C2429" s="1">
        <v>42308</v>
      </c>
      <c r="D2429" s="1">
        <v>42310</v>
      </c>
      <c r="E2429" s="7">
        <f>SuperStoreData[[#This Row],[Ship Date]]-SuperStoreData[[#This Row],[Order Date]]</f>
        <v>2</v>
      </c>
      <c r="F2429" t="s">
        <v>29</v>
      </c>
      <c r="G2429" t="s">
        <v>3324</v>
      </c>
      <c r="H2429" t="s">
        <v>3325</v>
      </c>
      <c r="I2429" t="str">
        <f>PROPER(SuperStoreData[[#This Row],[Customer Name]])</f>
        <v>Andrew Gjertsen</v>
      </c>
      <c r="J2429" t="s">
        <v>82</v>
      </c>
      <c r="K2429">
        <v>19140</v>
      </c>
      <c r="L2429" t="str">
        <f>_xlfn.XLOOKUP(SuperStoreData[[#This Row],[Zip Code]],ZipCodeTable[Zip Code],ZipCodeTable[City])</f>
        <v>Philadelphia</v>
      </c>
      <c r="M2429" t="str">
        <f>_xlfn.XLOOKUP(SuperStoreData[[#This Row],[Zip Code]],ZipCodeTable[Zip Code],ZipCodeTable[State])</f>
        <v>PA</v>
      </c>
      <c r="N2429" t="s">
        <v>46</v>
      </c>
      <c r="O2429" t="s">
        <v>6995</v>
      </c>
      <c r="P2429" t="s">
        <v>25</v>
      </c>
      <c r="Q2429" t="s">
        <v>91</v>
      </c>
      <c r="R2429" t="s">
        <v>6996</v>
      </c>
      <c r="S2429" s="5">
        <v>18.175999999999998</v>
      </c>
      <c r="T2429" s="5">
        <v>4.23951552742954</v>
      </c>
      <c r="U2429" s="6">
        <f>SuperStoreData[[#This Row],[Profit]]/SuperStoreData[[#This Row],[Sales]]</f>
        <v>0.23324799336650201</v>
      </c>
    </row>
    <row r="2430" spans="1:21" x14ac:dyDescent="0.2">
      <c r="A2430">
        <v>9286</v>
      </c>
      <c r="B2430" t="s">
        <v>10016</v>
      </c>
      <c r="C2430" s="1">
        <v>43074</v>
      </c>
      <c r="D2430" s="1">
        <v>43077</v>
      </c>
      <c r="E2430" s="7">
        <f>SuperStoreData[[#This Row],[Ship Date]]-SuperStoreData[[#This Row],[Order Date]]</f>
        <v>3</v>
      </c>
      <c r="F2430" t="s">
        <v>18</v>
      </c>
      <c r="G2430" t="s">
        <v>2860</v>
      </c>
      <c r="H2430" t="s">
        <v>10017</v>
      </c>
      <c r="I2430" t="str">
        <f>PROPER(SuperStoreData[[#This Row],[Customer Name]])</f>
        <v>John Huston</v>
      </c>
      <c r="J2430" t="s">
        <v>32</v>
      </c>
      <c r="K2430">
        <v>28110</v>
      </c>
      <c r="L2430" t="str">
        <f>_xlfn.XLOOKUP(SuperStoreData[[#This Row],[Zip Code]],ZipCodeTable[Zip Code],ZipCodeTable[City])</f>
        <v>Monroe</v>
      </c>
      <c r="M2430" t="str">
        <f>_xlfn.XLOOKUP(SuperStoreData[[#This Row],[Zip Code]],ZipCodeTable[Zip Code],ZipCodeTable[State])</f>
        <v>NC</v>
      </c>
      <c r="N2430" t="s">
        <v>85</v>
      </c>
      <c r="O2430" t="s">
        <v>7108</v>
      </c>
      <c r="P2430" t="s">
        <v>48</v>
      </c>
      <c r="Q2430" t="s">
        <v>49</v>
      </c>
      <c r="R2430" t="s">
        <v>7109</v>
      </c>
      <c r="S2430" s="5">
        <v>18.175999999999998</v>
      </c>
      <c r="T2430" s="5">
        <v>1.1623535173352499</v>
      </c>
      <c r="U2430" s="6">
        <f>SuperStoreData[[#This Row],[Profit]]/SuperStoreData[[#This Row],[Sales]]</f>
        <v>6.3949907423814373E-2</v>
      </c>
    </row>
    <row r="2431" spans="1:21" x14ac:dyDescent="0.2">
      <c r="A2431">
        <v>6974</v>
      </c>
      <c r="B2431" t="s">
        <v>9440</v>
      </c>
      <c r="C2431" s="1">
        <v>42100</v>
      </c>
      <c r="D2431" s="1">
        <v>42106</v>
      </c>
      <c r="E2431" s="7">
        <f>SuperStoreData[[#This Row],[Ship Date]]-SuperStoreData[[#This Row],[Order Date]]</f>
        <v>6</v>
      </c>
      <c r="F2431" t="s">
        <v>29</v>
      </c>
      <c r="G2431" t="s">
        <v>1327</v>
      </c>
      <c r="H2431" t="s">
        <v>5608</v>
      </c>
      <c r="I2431" t="str">
        <f>PROPER(SuperStoreData[[#This Row],[Customer Name]])</f>
        <v>Adrian Barton</v>
      </c>
      <c r="J2431" t="s">
        <v>32</v>
      </c>
      <c r="K2431">
        <v>85023</v>
      </c>
      <c r="L2431" t="str">
        <f>_xlfn.XLOOKUP(SuperStoreData[[#This Row],[Zip Code]],ZipCodeTable[Zip Code],ZipCodeTable[City])</f>
        <v>Phoenix</v>
      </c>
      <c r="M2431" t="str">
        <f>_xlfn.XLOOKUP(SuperStoreData[[#This Row],[Zip Code]],ZipCodeTable[Zip Code],ZipCodeTable[State])</f>
        <v>AZ</v>
      </c>
      <c r="N2431" t="s">
        <v>68</v>
      </c>
      <c r="O2431" t="s">
        <v>3680</v>
      </c>
      <c r="P2431" t="s">
        <v>25</v>
      </c>
      <c r="Q2431" t="s">
        <v>26</v>
      </c>
      <c r="R2431" t="s">
        <v>3681</v>
      </c>
      <c r="S2431" s="5">
        <v>18.18</v>
      </c>
      <c r="T2431" s="5">
        <v>4.5227744556375198</v>
      </c>
      <c r="U2431" s="6">
        <f>SuperStoreData[[#This Row],[Profit]]/SuperStoreData[[#This Row],[Sales]]</f>
        <v>0.24877747280734433</v>
      </c>
    </row>
    <row r="2432" spans="1:21" x14ac:dyDescent="0.2">
      <c r="A2432">
        <v>4199</v>
      </c>
      <c r="B2432" t="s">
        <v>3263</v>
      </c>
      <c r="C2432" s="1">
        <v>42746</v>
      </c>
      <c r="D2432" s="1">
        <v>42748</v>
      </c>
      <c r="E2432" s="7">
        <f>SuperStoreData[[#This Row],[Ship Date]]-SuperStoreData[[#This Row],[Order Date]]</f>
        <v>2</v>
      </c>
      <c r="F2432" t="s">
        <v>29</v>
      </c>
      <c r="G2432" t="s">
        <v>366</v>
      </c>
      <c r="H2432" t="s">
        <v>384</v>
      </c>
      <c r="I2432" t="str">
        <f>PROPER(SuperStoreData[[#This Row],[Customer Name]])</f>
        <v>Caroline Jumper</v>
      </c>
      <c r="J2432" t="s">
        <v>32</v>
      </c>
      <c r="K2432">
        <v>19134</v>
      </c>
      <c r="L2432" t="str">
        <f>_xlfn.XLOOKUP(SuperStoreData[[#This Row],[Zip Code]],ZipCodeTable[Zip Code],ZipCodeTable[City])</f>
        <v>Philadelphia</v>
      </c>
      <c r="M2432" t="str">
        <f>_xlfn.XLOOKUP(SuperStoreData[[#This Row],[Zip Code]],ZipCodeTable[Zip Code],ZipCodeTable[State])</f>
        <v>PA</v>
      </c>
      <c r="N2432" t="s">
        <v>46</v>
      </c>
      <c r="O2432" t="s">
        <v>425</v>
      </c>
      <c r="P2432" t="s">
        <v>25</v>
      </c>
      <c r="Q2432" t="s">
        <v>26</v>
      </c>
      <c r="R2432" t="s">
        <v>426</v>
      </c>
      <c r="S2432" s="5">
        <v>18.192</v>
      </c>
      <c r="T2432" s="5">
        <v>-0.38963683749426598</v>
      </c>
      <c r="U2432" s="6">
        <f>SuperStoreData[[#This Row],[Profit]]/SuperStoreData[[#This Row],[Sales]]</f>
        <v>-2.1418031964284628E-2</v>
      </c>
    </row>
    <row r="2433" spans="1:21" x14ac:dyDescent="0.2">
      <c r="A2433">
        <v>4660</v>
      </c>
      <c r="B2433" t="s">
        <v>2564</v>
      </c>
      <c r="C2433" s="1">
        <v>43130</v>
      </c>
      <c r="D2433" s="1">
        <v>43136</v>
      </c>
      <c r="E2433" s="7">
        <f>SuperStoreData[[#This Row],[Ship Date]]-SuperStoreData[[#This Row],[Order Date]]</f>
        <v>6</v>
      </c>
      <c r="F2433" t="s">
        <v>29</v>
      </c>
      <c r="G2433" t="s">
        <v>1549</v>
      </c>
      <c r="H2433" t="s">
        <v>2571</v>
      </c>
      <c r="I2433" t="str">
        <f>PROPER(SuperStoreData[[#This Row],[Customer Name]])</f>
        <v>Stewart Visinsky</v>
      </c>
      <c r="J2433" t="s">
        <v>32</v>
      </c>
      <c r="K2433">
        <v>19140</v>
      </c>
      <c r="L2433" t="str">
        <f>_xlfn.XLOOKUP(SuperStoreData[[#This Row],[Zip Code]],ZipCodeTable[Zip Code],ZipCodeTable[City])</f>
        <v>Philadelphia</v>
      </c>
      <c r="M2433" t="str">
        <f>_xlfn.XLOOKUP(SuperStoreData[[#This Row],[Zip Code]],ZipCodeTable[Zip Code],ZipCodeTable[State])</f>
        <v>PA</v>
      </c>
      <c r="N2433" t="s">
        <v>46</v>
      </c>
      <c r="O2433" t="s">
        <v>2572</v>
      </c>
      <c r="P2433" t="s">
        <v>25</v>
      </c>
      <c r="Q2433" t="s">
        <v>39</v>
      </c>
      <c r="R2433" t="s">
        <v>2573</v>
      </c>
      <c r="S2433" s="5">
        <v>18.2</v>
      </c>
      <c r="T2433" s="5">
        <v>2.1387166042457801</v>
      </c>
      <c r="U2433" s="6">
        <f>SuperStoreData[[#This Row],[Profit]]/SuperStoreData[[#This Row],[Sales]]</f>
        <v>0.11751190133218573</v>
      </c>
    </row>
    <row r="2434" spans="1:21" x14ac:dyDescent="0.2">
      <c r="A2434">
        <v>3275</v>
      </c>
      <c r="B2434" t="s">
        <v>2128</v>
      </c>
      <c r="C2434" s="1">
        <v>42989</v>
      </c>
      <c r="D2434" s="1">
        <v>42991</v>
      </c>
      <c r="E2434" s="7">
        <f>SuperStoreData[[#This Row],[Ship Date]]-SuperStoreData[[#This Row],[Order Date]]</f>
        <v>2</v>
      </c>
      <c r="F2434" t="s">
        <v>29</v>
      </c>
      <c r="G2434" t="s">
        <v>2129</v>
      </c>
      <c r="H2434" t="s">
        <v>2130</v>
      </c>
      <c r="I2434" t="str">
        <f>PROPER(SuperStoreData[[#This Row],[Customer Name]])</f>
        <v>Kalyca Meade</v>
      </c>
      <c r="J2434" t="s">
        <v>82</v>
      </c>
      <c r="K2434">
        <v>66212</v>
      </c>
      <c r="L2434" t="str">
        <f>_xlfn.XLOOKUP(SuperStoreData[[#This Row],[Zip Code]],ZipCodeTable[Zip Code],ZipCodeTable[City])</f>
        <v>Overland Park</v>
      </c>
      <c r="M2434" t="str">
        <f>_xlfn.XLOOKUP(SuperStoreData[[#This Row],[Zip Code]],ZipCodeTable[Zip Code],ZipCodeTable[State])</f>
        <v>KS</v>
      </c>
      <c r="N2434" t="s">
        <v>23</v>
      </c>
      <c r="O2434" t="s">
        <v>2137</v>
      </c>
      <c r="P2434" t="s">
        <v>25</v>
      </c>
      <c r="Q2434" t="s">
        <v>117</v>
      </c>
      <c r="R2434" t="s">
        <v>266</v>
      </c>
      <c r="S2434" s="5">
        <v>18.239999999999998</v>
      </c>
      <c r="T2434" s="5">
        <v>4.1447881257345296</v>
      </c>
      <c r="U2434" s="6">
        <f>SuperStoreData[[#This Row],[Profit]]/SuperStoreData[[#This Row],[Sales]]</f>
        <v>0.22723619110386678</v>
      </c>
    </row>
    <row r="2435" spans="1:21" x14ac:dyDescent="0.2">
      <c r="A2435">
        <v>5079</v>
      </c>
      <c r="B2435" t="s">
        <v>7325</v>
      </c>
      <c r="C2435" s="1">
        <v>42823</v>
      </c>
      <c r="D2435" s="1">
        <v>42827</v>
      </c>
      <c r="E2435" s="7">
        <f>SuperStoreData[[#This Row],[Ship Date]]-SuperStoreData[[#This Row],[Order Date]]</f>
        <v>4</v>
      </c>
      <c r="F2435" t="s">
        <v>29</v>
      </c>
      <c r="G2435" t="s">
        <v>448</v>
      </c>
      <c r="H2435" t="s">
        <v>449</v>
      </c>
      <c r="I2435" t="str">
        <f>PROPER(SuperStoreData[[#This Row],[Customer Name]])</f>
        <v>Catherine Glotzbach</v>
      </c>
      <c r="J2435" t="s">
        <v>21</v>
      </c>
      <c r="K2435">
        <v>53209</v>
      </c>
      <c r="L2435" t="str">
        <f>_xlfn.XLOOKUP(SuperStoreData[[#This Row],[Zip Code]],ZipCodeTable[Zip Code],ZipCodeTable[City])</f>
        <v>Milwaukee</v>
      </c>
      <c r="M2435" t="str">
        <f>_xlfn.XLOOKUP(SuperStoreData[[#This Row],[Zip Code]],ZipCodeTable[Zip Code],ZipCodeTable[State])</f>
        <v>WI</v>
      </c>
      <c r="N2435" t="s">
        <v>23</v>
      </c>
      <c r="O2435" t="s">
        <v>629</v>
      </c>
      <c r="P2435" t="s">
        <v>25</v>
      </c>
      <c r="Q2435" t="s">
        <v>26</v>
      </c>
      <c r="R2435" t="s">
        <v>630</v>
      </c>
      <c r="S2435" s="5">
        <v>18.239999999999998</v>
      </c>
      <c r="T2435" s="5">
        <v>4.1025766355420101</v>
      </c>
      <c r="U2435" s="6">
        <f>SuperStoreData[[#This Row],[Profit]]/SuperStoreData[[#This Row],[Sales]]</f>
        <v>0.22492196466787337</v>
      </c>
    </row>
    <row r="2436" spans="1:21" x14ac:dyDescent="0.2">
      <c r="A2436">
        <v>9795</v>
      </c>
      <c r="B2436" t="s">
        <v>9865</v>
      </c>
      <c r="C2436" s="1">
        <v>42388</v>
      </c>
      <c r="D2436" s="1">
        <v>42392</v>
      </c>
      <c r="E2436" s="7">
        <f>SuperStoreData[[#This Row],[Ship Date]]-SuperStoreData[[#This Row],[Order Date]]</f>
        <v>4</v>
      </c>
      <c r="F2436" t="s">
        <v>129</v>
      </c>
      <c r="G2436" t="s">
        <v>1649</v>
      </c>
      <c r="H2436" t="s">
        <v>9866</v>
      </c>
      <c r="I2436" t="str">
        <f>PROPER(SuperStoreData[[#This Row],[Customer Name]])</f>
        <v>Katherine Hughes</v>
      </c>
      <c r="J2436" t="s">
        <v>32</v>
      </c>
      <c r="K2436">
        <v>77070</v>
      </c>
      <c r="L2436" t="str">
        <f>_xlfn.XLOOKUP(SuperStoreData[[#This Row],[Zip Code]],ZipCodeTable[Zip Code],ZipCodeTable[City])</f>
        <v>Houston</v>
      </c>
      <c r="M2436" t="str">
        <f>_xlfn.XLOOKUP(SuperStoreData[[#This Row],[Zip Code]],ZipCodeTable[Zip Code],ZipCodeTable[State])</f>
        <v>TX</v>
      </c>
      <c r="N2436" t="s">
        <v>23</v>
      </c>
      <c r="O2436" t="s">
        <v>1984</v>
      </c>
      <c r="P2436" t="s">
        <v>25</v>
      </c>
      <c r="Q2436" t="s">
        <v>26</v>
      </c>
      <c r="R2436" t="s">
        <v>1985</v>
      </c>
      <c r="S2436" s="5">
        <v>18.239999999999998</v>
      </c>
      <c r="T2436" s="5">
        <v>5.3461392501959901</v>
      </c>
      <c r="U2436" s="6">
        <f>SuperStoreData[[#This Row],[Profit]]/SuperStoreData[[#This Row],[Sales]]</f>
        <v>0.29309973959407842</v>
      </c>
    </row>
    <row r="2437" spans="1:21" x14ac:dyDescent="0.2">
      <c r="A2437">
        <v>3823</v>
      </c>
      <c r="B2437" t="s">
        <v>6553</v>
      </c>
      <c r="C2437" s="1">
        <v>42997</v>
      </c>
      <c r="D2437" s="1">
        <v>43001</v>
      </c>
      <c r="E2437" s="7">
        <f>SuperStoreData[[#This Row],[Ship Date]]-SuperStoreData[[#This Row],[Order Date]]</f>
        <v>4</v>
      </c>
      <c r="F2437" t="s">
        <v>29</v>
      </c>
      <c r="G2437" t="s">
        <v>5112</v>
      </c>
      <c r="H2437" t="s">
        <v>5113</v>
      </c>
      <c r="I2437" t="str">
        <f>PROPER(SuperStoreData[[#This Row],[Customer Name]])</f>
        <v>Harry Greene</v>
      </c>
      <c r="J2437" t="s">
        <v>32</v>
      </c>
      <c r="K2437">
        <v>10024</v>
      </c>
      <c r="L2437" t="str">
        <f>_xlfn.XLOOKUP(SuperStoreData[[#This Row],[Zip Code]],ZipCodeTable[Zip Code],ZipCodeTable[City])</f>
        <v>New York</v>
      </c>
      <c r="M2437" t="str">
        <f>_xlfn.XLOOKUP(SuperStoreData[[#This Row],[Zip Code]],ZipCodeTable[Zip Code],ZipCodeTable[State])</f>
        <v>NY</v>
      </c>
      <c r="N2437" t="s">
        <v>46</v>
      </c>
      <c r="O2437" t="s">
        <v>4309</v>
      </c>
      <c r="P2437" t="s">
        <v>25</v>
      </c>
      <c r="Q2437" t="s">
        <v>26</v>
      </c>
      <c r="R2437" t="s">
        <v>4310</v>
      </c>
      <c r="S2437" s="5">
        <v>18.239999999999998</v>
      </c>
      <c r="T2437" s="5">
        <v>1.0213751064396099</v>
      </c>
      <c r="U2437" s="6">
        <f>SuperStoreData[[#This Row],[Profit]]/SuperStoreData[[#This Row],[Sales]]</f>
        <v>5.5996442239013705E-2</v>
      </c>
    </row>
    <row r="2438" spans="1:21" x14ac:dyDescent="0.2">
      <c r="A2438">
        <v>6243</v>
      </c>
      <c r="B2438" t="s">
        <v>10041</v>
      </c>
      <c r="C2438" s="1">
        <v>43240</v>
      </c>
      <c r="D2438" s="1">
        <v>43240</v>
      </c>
      <c r="E2438" s="7">
        <f>SuperStoreData[[#This Row],[Ship Date]]-SuperStoreData[[#This Row],[Order Date]]</f>
        <v>0</v>
      </c>
      <c r="F2438" t="s">
        <v>29</v>
      </c>
      <c r="G2438" t="s">
        <v>19</v>
      </c>
      <c r="H2438" t="s">
        <v>10042</v>
      </c>
      <c r="I2438" t="str">
        <f>PROPER(SuperStoreData[[#This Row],[Customer Name]])</f>
        <v>Dennis Pardue</v>
      </c>
      <c r="J2438" t="s">
        <v>21</v>
      </c>
      <c r="K2438">
        <v>38401</v>
      </c>
      <c r="L2438" t="str">
        <f>_xlfn.XLOOKUP(SuperStoreData[[#This Row],[Zip Code]],ZipCodeTable[Zip Code],ZipCodeTable[City])</f>
        <v>Columbia</v>
      </c>
      <c r="M2438" t="str">
        <f>_xlfn.XLOOKUP(SuperStoreData[[#This Row],[Zip Code]],ZipCodeTable[Zip Code],ZipCodeTable[State])</f>
        <v>TN</v>
      </c>
      <c r="N2438" t="s">
        <v>85</v>
      </c>
      <c r="O2438" t="s">
        <v>1984</v>
      </c>
      <c r="P2438" t="s">
        <v>25</v>
      </c>
      <c r="Q2438" t="s">
        <v>26</v>
      </c>
      <c r="R2438" t="s">
        <v>1985</v>
      </c>
      <c r="S2438" s="5">
        <v>18.239999999999998</v>
      </c>
      <c r="T2438" s="5">
        <v>-0.247963550374108</v>
      </c>
      <c r="U2438" s="6">
        <f>SuperStoreData[[#This Row],[Profit]]/SuperStoreData[[#This Row],[Sales]]</f>
        <v>-1.3594492893317326E-2</v>
      </c>
    </row>
    <row r="2439" spans="1:21" x14ac:dyDescent="0.2">
      <c r="A2439">
        <v>4538</v>
      </c>
      <c r="B2439" t="s">
        <v>5915</v>
      </c>
      <c r="C2439" s="1">
        <v>43459</v>
      </c>
      <c r="D2439" s="1">
        <v>43464</v>
      </c>
      <c r="E2439" s="7">
        <f>SuperStoreData[[#This Row],[Ship Date]]-SuperStoreData[[#This Row],[Order Date]]</f>
        <v>5</v>
      </c>
      <c r="F2439" t="s">
        <v>29</v>
      </c>
      <c r="G2439" t="s">
        <v>107</v>
      </c>
      <c r="H2439" t="s">
        <v>108</v>
      </c>
      <c r="I2439" t="str">
        <f>PROPER(SuperStoreData[[#This Row],[Customer Name]])</f>
        <v>Vicky Freymann</v>
      </c>
      <c r="J2439" t="s">
        <v>21</v>
      </c>
      <c r="K2439">
        <v>98115</v>
      </c>
      <c r="L2439" t="str">
        <f>_xlfn.XLOOKUP(SuperStoreData[[#This Row],[Zip Code]],ZipCodeTable[Zip Code],ZipCodeTable[City])</f>
        <v>Seattle</v>
      </c>
      <c r="M2439" t="str">
        <f>_xlfn.XLOOKUP(SuperStoreData[[#This Row],[Zip Code]],ZipCodeTable[Zip Code],ZipCodeTable[State])</f>
        <v>WA</v>
      </c>
      <c r="N2439" t="s">
        <v>68</v>
      </c>
      <c r="O2439" t="s">
        <v>1803</v>
      </c>
      <c r="P2439" t="s">
        <v>25</v>
      </c>
      <c r="Q2439" t="s">
        <v>52</v>
      </c>
      <c r="R2439" t="s">
        <v>1804</v>
      </c>
      <c r="S2439" s="5">
        <v>18.239999999999998</v>
      </c>
      <c r="T2439" s="5">
        <v>2.8538331579015801</v>
      </c>
      <c r="U2439" s="6">
        <f>SuperStoreData[[#This Row],[Profit]]/SuperStoreData[[#This Row],[Sales]]</f>
        <v>0.15646015120074452</v>
      </c>
    </row>
    <row r="2440" spans="1:21" x14ac:dyDescent="0.2">
      <c r="A2440">
        <v>3248</v>
      </c>
      <c r="B2440" t="s">
        <v>7035</v>
      </c>
      <c r="C2440" s="1">
        <v>42146</v>
      </c>
      <c r="D2440" s="1">
        <v>42153</v>
      </c>
      <c r="E2440" s="7">
        <f>SuperStoreData[[#This Row],[Ship Date]]-SuperStoreData[[#This Row],[Order Date]]</f>
        <v>7</v>
      </c>
      <c r="F2440" t="s">
        <v>129</v>
      </c>
      <c r="G2440" t="s">
        <v>3333</v>
      </c>
      <c r="H2440" t="s">
        <v>3334</v>
      </c>
      <c r="I2440" t="str">
        <f>PROPER(SuperStoreData[[#This Row],[Customer Name]])</f>
        <v>Ben Peterman</v>
      </c>
      <c r="J2440" t="s">
        <v>82</v>
      </c>
      <c r="K2440">
        <v>98103</v>
      </c>
      <c r="L2440" t="str">
        <f>_xlfn.XLOOKUP(SuperStoreData[[#This Row],[Zip Code]],ZipCodeTable[Zip Code],ZipCodeTable[City])</f>
        <v>Seattle</v>
      </c>
      <c r="M2440" t="str">
        <f>_xlfn.XLOOKUP(SuperStoreData[[#This Row],[Zip Code]],ZipCodeTable[Zip Code],ZipCodeTable[State])</f>
        <v>WA</v>
      </c>
      <c r="N2440" t="s">
        <v>68</v>
      </c>
      <c r="O2440" t="s">
        <v>7037</v>
      </c>
      <c r="P2440" t="s">
        <v>25</v>
      </c>
      <c r="Q2440" t="s">
        <v>52</v>
      </c>
      <c r="R2440" t="s">
        <v>7038</v>
      </c>
      <c r="S2440" s="5">
        <v>18.239999999999998</v>
      </c>
      <c r="T2440" s="5">
        <v>5.1969991191136797</v>
      </c>
      <c r="U2440" s="6">
        <f>SuperStoreData[[#This Row],[Profit]]/SuperStoreData[[#This Row],[Sales]]</f>
        <v>0.28492319731982896</v>
      </c>
    </row>
    <row r="2441" spans="1:21" x14ac:dyDescent="0.2">
      <c r="A2441">
        <v>6213</v>
      </c>
      <c r="B2441" t="s">
        <v>7712</v>
      </c>
      <c r="C2441" s="1">
        <v>42705</v>
      </c>
      <c r="D2441" s="1">
        <v>42711</v>
      </c>
      <c r="E2441" s="7">
        <f>SuperStoreData[[#This Row],[Ship Date]]-SuperStoreData[[#This Row],[Order Date]]</f>
        <v>6</v>
      </c>
      <c r="F2441" t="s">
        <v>129</v>
      </c>
      <c r="G2441" t="s">
        <v>2762</v>
      </c>
      <c r="H2441" t="s">
        <v>5938</v>
      </c>
      <c r="I2441" t="str">
        <f>PROPER(SuperStoreData[[#This Row],[Customer Name]])</f>
        <v>Maria Bertelson</v>
      </c>
      <c r="J2441" t="s">
        <v>32</v>
      </c>
      <c r="K2441">
        <v>98632</v>
      </c>
      <c r="L2441" t="str">
        <f>_xlfn.XLOOKUP(SuperStoreData[[#This Row],[Zip Code]],ZipCodeTable[Zip Code],ZipCodeTable[City])</f>
        <v>Longview</v>
      </c>
      <c r="M2441" t="str">
        <f>_xlfn.XLOOKUP(SuperStoreData[[#This Row],[Zip Code]],ZipCodeTable[Zip Code],ZipCodeTable[State])</f>
        <v>WA</v>
      </c>
      <c r="N2441" t="s">
        <v>68</v>
      </c>
      <c r="O2441" t="s">
        <v>2137</v>
      </c>
      <c r="P2441" t="s">
        <v>25</v>
      </c>
      <c r="Q2441" t="s">
        <v>117</v>
      </c>
      <c r="R2441" t="s">
        <v>266</v>
      </c>
      <c r="S2441" s="5">
        <v>18.239999999999998</v>
      </c>
      <c r="T2441" s="5">
        <v>6.2478283185605799</v>
      </c>
      <c r="U2441" s="6">
        <f>SuperStoreData[[#This Row],[Profit]]/SuperStoreData[[#This Row],[Sales]]</f>
        <v>0.34253444728950549</v>
      </c>
    </row>
    <row r="2442" spans="1:21" x14ac:dyDescent="0.2">
      <c r="A2442">
        <v>8874</v>
      </c>
      <c r="B2442" t="s">
        <v>6887</v>
      </c>
      <c r="C2442" s="1">
        <v>43351</v>
      </c>
      <c r="D2442" s="1">
        <v>43355</v>
      </c>
      <c r="E2442" s="7">
        <f>SuperStoreData[[#This Row],[Ship Date]]-SuperStoreData[[#This Row],[Order Date]]</f>
        <v>4</v>
      </c>
      <c r="F2442" t="s">
        <v>489</v>
      </c>
      <c r="G2442" t="s">
        <v>1618</v>
      </c>
      <c r="H2442" t="s">
        <v>1619</v>
      </c>
      <c r="I2442" t="str">
        <f>PROPER(SuperStoreData[[#This Row],[Customer Name]])</f>
        <v>Richard Bierner</v>
      </c>
      <c r="J2442" t="s">
        <v>32</v>
      </c>
      <c r="K2442">
        <v>43229</v>
      </c>
      <c r="L2442" t="str">
        <f>_xlfn.XLOOKUP(SuperStoreData[[#This Row],[Zip Code]],ZipCodeTable[Zip Code],ZipCodeTable[City])</f>
        <v>Columbus</v>
      </c>
      <c r="M2442" t="str">
        <f>_xlfn.XLOOKUP(SuperStoreData[[#This Row],[Zip Code]],ZipCodeTable[Zip Code],ZipCodeTable[State])</f>
        <v>OH</v>
      </c>
      <c r="N2442" t="s">
        <v>46</v>
      </c>
      <c r="O2442" t="s">
        <v>1958</v>
      </c>
      <c r="P2442" t="s">
        <v>25</v>
      </c>
      <c r="Q2442" t="s">
        <v>26</v>
      </c>
      <c r="R2442" t="s">
        <v>1959</v>
      </c>
      <c r="S2442" s="5">
        <v>18.263999999999999</v>
      </c>
      <c r="T2442" s="5">
        <v>5.7303385556935398</v>
      </c>
      <c r="U2442" s="6">
        <f>SuperStoreData[[#This Row],[Profit]]/SuperStoreData[[#This Row],[Sales]]</f>
        <v>0.31375046844576981</v>
      </c>
    </row>
    <row r="2443" spans="1:21" x14ac:dyDescent="0.2">
      <c r="A2443">
        <v>4816</v>
      </c>
      <c r="B2443" t="s">
        <v>11071</v>
      </c>
      <c r="C2443" s="1">
        <v>43175</v>
      </c>
      <c r="D2443" s="1">
        <v>43175</v>
      </c>
      <c r="E2443" s="7">
        <f>SuperStoreData[[#This Row],[Ship Date]]-SuperStoreData[[#This Row],[Order Date]]</f>
        <v>0</v>
      </c>
      <c r="F2443" t="s">
        <v>29</v>
      </c>
      <c r="G2443" t="s">
        <v>5853</v>
      </c>
      <c r="H2443" t="s">
        <v>5854</v>
      </c>
      <c r="I2443" t="str">
        <f>PROPER(SuperStoreData[[#This Row],[Customer Name]])</f>
        <v>Maureen Gnade</v>
      </c>
      <c r="J2443" t="s">
        <v>32</v>
      </c>
      <c r="K2443">
        <v>19134</v>
      </c>
      <c r="L2443" t="str">
        <f>_xlfn.XLOOKUP(SuperStoreData[[#This Row],[Zip Code]],ZipCodeTable[Zip Code],ZipCodeTable[City])</f>
        <v>Philadelphia</v>
      </c>
      <c r="M2443" t="str">
        <f>_xlfn.XLOOKUP(SuperStoreData[[#This Row],[Zip Code]],ZipCodeTable[Zip Code],ZipCodeTable[State])</f>
        <v>PA</v>
      </c>
      <c r="N2443" t="s">
        <v>46</v>
      </c>
      <c r="O2443" t="s">
        <v>3525</v>
      </c>
      <c r="P2443" t="s">
        <v>25</v>
      </c>
      <c r="Q2443" t="s">
        <v>91</v>
      </c>
      <c r="R2443" t="s">
        <v>3526</v>
      </c>
      <c r="S2443" s="5">
        <v>18.263999999999999</v>
      </c>
      <c r="T2443" s="5">
        <v>1.8741898317569601</v>
      </c>
      <c r="U2443" s="6">
        <f>SuperStoreData[[#This Row],[Profit]]/SuperStoreData[[#This Row],[Sales]]</f>
        <v>0.1026166136529216</v>
      </c>
    </row>
    <row r="2444" spans="1:21" x14ac:dyDescent="0.2">
      <c r="A2444">
        <v>4603</v>
      </c>
      <c r="B2444" t="s">
        <v>10923</v>
      </c>
      <c r="C2444" s="1">
        <v>43130</v>
      </c>
      <c r="D2444" s="1">
        <v>43137</v>
      </c>
      <c r="E2444" s="7">
        <f>SuperStoreData[[#This Row],[Ship Date]]-SuperStoreData[[#This Row],[Order Date]]</f>
        <v>7</v>
      </c>
      <c r="F2444" t="s">
        <v>129</v>
      </c>
      <c r="G2444" t="s">
        <v>4804</v>
      </c>
      <c r="H2444" t="s">
        <v>4805</v>
      </c>
      <c r="I2444" t="str">
        <f>PROPER(SuperStoreData[[#This Row],[Customer Name]])</f>
        <v>Ben Ferrer</v>
      </c>
      <c r="J2444" t="s">
        <v>21</v>
      </c>
      <c r="K2444">
        <v>28540</v>
      </c>
      <c r="L2444" t="str">
        <f>_xlfn.XLOOKUP(SuperStoreData[[#This Row],[Zip Code]],ZipCodeTable[Zip Code],ZipCodeTable[City])</f>
        <v>Jacksonville</v>
      </c>
      <c r="M2444" t="str">
        <f>_xlfn.XLOOKUP(SuperStoreData[[#This Row],[Zip Code]],ZipCodeTable[Zip Code],ZipCodeTable[State])</f>
        <v>NC</v>
      </c>
      <c r="N2444" t="s">
        <v>85</v>
      </c>
      <c r="O2444" t="s">
        <v>7598</v>
      </c>
      <c r="P2444" t="s">
        <v>25</v>
      </c>
      <c r="Q2444" t="s">
        <v>91</v>
      </c>
      <c r="R2444" t="s">
        <v>7599</v>
      </c>
      <c r="S2444" s="5">
        <v>18.271999999999998</v>
      </c>
      <c r="T2444" s="5">
        <v>2.0095052189227101</v>
      </c>
      <c r="U2444" s="6">
        <f>SuperStoreData[[#This Row],[Profit]]/SuperStoreData[[#This Row],[Sales]]</f>
        <v>0.10997729963456164</v>
      </c>
    </row>
    <row r="2445" spans="1:21" x14ac:dyDescent="0.2">
      <c r="A2445">
        <v>771</v>
      </c>
      <c r="B2445" t="s">
        <v>11577</v>
      </c>
      <c r="C2445" s="1">
        <v>42296</v>
      </c>
      <c r="D2445" s="1">
        <v>42299</v>
      </c>
      <c r="E2445" s="7">
        <f>SuperStoreData[[#This Row],[Ship Date]]-SuperStoreData[[#This Row],[Order Date]]</f>
        <v>3</v>
      </c>
      <c r="F2445" t="s">
        <v>29</v>
      </c>
      <c r="G2445" t="s">
        <v>9139</v>
      </c>
      <c r="H2445" t="s">
        <v>9140</v>
      </c>
      <c r="I2445" t="str">
        <f>PROPER(SuperStoreData[[#This Row],[Customer Name]])</f>
        <v>Benjamin Venier</v>
      </c>
      <c r="J2445" t="s">
        <v>82</v>
      </c>
      <c r="K2445">
        <v>50315</v>
      </c>
      <c r="L2445" t="str">
        <f>_xlfn.XLOOKUP(SuperStoreData[[#This Row],[Zip Code]],ZipCodeTable[Zip Code],ZipCodeTable[City])</f>
        <v>Des Moines</v>
      </c>
      <c r="M2445" t="str">
        <f>_xlfn.XLOOKUP(SuperStoreData[[#This Row],[Zip Code]],ZipCodeTable[Zip Code],ZipCodeTable[State])</f>
        <v>IA</v>
      </c>
      <c r="N2445" t="s">
        <v>23</v>
      </c>
      <c r="O2445" t="s">
        <v>3823</v>
      </c>
      <c r="P2445" t="s">
        <v>25</v>
      </c>
      <c r="Q2445" t="s">
        <v>26</v>
      </c>
      <c r="R2445" t="s">
        <v>3824</v>
      </c>
      <c r="S2445" s="5">
        <v>18.28</v>
      </c>
      <c r="T2445" s="5">
        <v>4.4236830889746601</v>
      </c>
      <c r="U2445" s="6">
        <f>SuperStoreData[[#This Row],[Profit]]/SuperStoreData[[#This Row],[Sales]]</f>
        <v>0.24199579261349344</v>
      </c>
    </row>
    <row r="2446" spans="1:21" x14ac:dyDescent="0.2">
      <c r="A2446">
        <v>6336</v>
      </c>
      <c r="B2446" t="s">
        <v>7174</v>
      </c>
      <c r="C2446" s="1">
        <v>43261</v>
      </c>
      <c r="D2446" s="1">
        <v>43261</v>
      </c>
      <c r="E2446" s="7">
        <f>SuperStoreData[[#This Row],[Ship Date]]-SuperStoreData[[#This Row],[Order Date]]</f>
        <v>0</v>
      </c>
      <c r="F2446" t="s">
        <v>29</v>
      </c>
      <c r="G2446" t="s">
        <v>4852</v>
      </c>
      <c r="H2446" t="s">
        <v>4853</v>
      </c>
      <c r="I2446" t="str">
        <f>PROPER(SuperStoreData[[#This Row],[Customer Name]])</f>
        <v>Mark Hamilton</v>
      </c>
      <c r="J2446" t="s">
        <v>32</v>
      </c>
      <c r="K2446">
        <v>10011</v>
      </c>
      <c r="L2446" t="str">
        <f>_xlfn.XLOOKUP(SuperStoreData[[#This Row],[Zip Code]],ZipCodeTable[Zip Code],ZipCodeTable[City])</f>
        <v>New York</v>
      </c>
      <c r="M2446" t="str">
        <f>_xlfn.XLOOKUP(SuperStoreData[[#This Row],[Zip Code]],ZipCodeTable[Zip Code],ZipCodeTable[State])</f>
        <v>NY</v>
      </c>
      <c r="N2446" t="s">
        <v>46</v>
      </c>
      <c r="O2446" t="s">
        <v>351</v>
      </c>
      <c r="P2446" t="s">
        <v>25</v>
      </c>
      <c r="Q2446" t="s">
        <v>26</v>
      </c>
      <c r="R2446" t="s">
        <v>352</v>
      </c>
      <c r="S2446" s="5">
        <v>18.28</v>
      </c>
      <c r="T2446" s="5">
        <v>2.2022552970803901</v>
      </c>
      <c r="U2446" s="6">
        <f>SuperStoreData[[#This Row],[Profit]]/SuperStoreData[[#This Row],[Sales]]</f>
        <v>0.12047348452299726</v>
      </c>
    </row>
    <row r="2447" spans="1:21" x14ac:dyDescent="0.2">
      <c r="A2447">
        <v>814</v>
      </c>
      <c r="B2447" t="s">
        <v>8142</v>
      </c>
      <c r="C2447" s="1">
        <v>42986</v>
      </c>
      <c r="D2447" s="1">
        <v>42990</v>
      </c>
      <c r="E2447" s="7">
        <f>SuperStoreData[[#This Row],[Ship Date]]-SuperStoreData[[#This Row],[Order Date]]</f>
        <v>4</v>
      </c>
      <c r="F2447" t="s">
        <v>489</v>
      </c>
      <c r="G2447" t="s">
        <v>5272</v>
      </c>
      <c r="H2447" t="s">
        <v>5273</v>
      </c>
      <c r="I2447" t="str">
        <f>PROPER(SuperStoreData[[#This Row],[Customer Name]])</f>
        <v>Pauline Johnson</v>
      </c>
      <c r="J2447" t="s">
        <v>32</v>
      </c>
      <c r="K2447">
        <v>92704</v>
      </c>
      <c r="L2447" t="str">
        <f>_xlfn.XLOOKUP(SuperStoreData[[#This Row],[Zip Code]],ZipCodeTable[Zip Code],ZipCodeTable[City])</f>
        <v>Santa Ana</v>
      </c>
      <c r="M2447" t="str">
        <f>_xlfn.XLOOKUP(SuperStoreData[[#This Row],[Zip Code]],ZipCodeTable[Zip Code],ZipCodeTable[State])</f>
        <v>CA</v>
      </c>
      <c r="N2447" t="s">
        <v>68</v>
      </c>
      <c r="O2447" t="s">
        <v>7956</v>
      </c>
      <c r="P2447" t="s">
        <v>48</v>
      </c>
      <c r="Q2447" t="s">
        <v>49</v>
      </c>
      <c r="R2447" t="s">
        <v>7957</v>
      </c>
      <c r="S2447" s="5">
        <v>18.28</v>
      </c>
      <c r="T2447" s="5">
        <v>2.0822212522825598E-2</v>
      </c>
      <c r="U2447" s="6">
        <f>SuperStoreData[[#This Row],[Profit]]/SuperStoreData[[#This Row],[Sales]]</f>
        <v>1.1390707069379429E-3</v>
      </c>
    </row>
    <row r="2448" spans="1:21" x14ac:dyDescent="0.2">
      <c r="A2448">
        <v>805</v>
      </c>
      <c r="B2448" t="s">
        <v>10107</v>
      </c>
      <c r="C2448" s="1">
        <v>42979</v>
      </c>
      <c r="D2448" s="1">
        <v>42983</v>
      </c>
      <c r="E2448" s="7">
        <f>SuperStoreData[[#This Row],[Ship Date]]-SuperStoreData[[#This Row],[Order Date]]</f>
        <v>4</v>
      </c>
      <c r="F2448" t="s">
        <v>18</v>
      </c>
      <c r="G2448" t="s">
        <v>3256</v>
      </c>
      <c r="H2448" t="s">
        <v>10108</v>
      </c>
      <c r="I2448" t="str">
        <f>PROPER(SuperStoreData[[#This Row],[Customer Name]])</f>
        <v>Gary Mcgarr</v>
      </c>
      <c r="J2448" t="s">
        <v>32</v>
      </c>
      <c r="K2448">
        <v>94122</v>
      </c>
      <c r="L2448" t="str">
        <f>_xlfn.XLOOKUP(SuperStoreData[[#This Row],[Zip Code]],ZipCodeTable[Zip Code],ZipCodeTable[City])</f>
        <v>San Francisco</v>
      </c>
      <c r="M2448" t="str">
        <f>_xlfn.XLOOKUP(SuperStoreData[[#This Row],[Zip Code]],ZipCodeTable[Zip Code],ZipCodeTable[State])</f>
        <v>CA</v>
      </c>
      <c r="N2448" t="s">
        <v>68</v>
      </c>
      <c r="O2448" t="s">
        <v>7956</v>
      </c>
      <c r="P2448" t="s">
        <v>48</v>
      </c>
      <c r="Q2448" t="s">
        <v>49</v>
      </c>
      <c r="R2448" t="s">
        <v>7957</v>
      </c>
      <c r="S2448" s="5">
        <v>18.28</v>
      </c>
      <c r="T2448" s="5">
        <v>0.14936382744715701</v>
      </c>
      <c r="U2448" s="6">
        <f>SuperStoreData[[#This Row],[Profit]]/SuperStoreData[[#This Row],[Sales]]</f>
        <v>8.1708877159276262E-3</v>
      </c>
    </row>
    <row r="2449" spans="1:21" x14ac:dyDescent="0.2">
      <c r="A2449">
        <v>4221</v>
      </c>
      <c r="B2449" t="s">
        <v>7164</v>
      </c>
      <c r="C2449" s="1">
        <v>43380</v>
      </c>
      <c r="D2449" s="1">
        <v>43384</v>
      </c>
      <c r="E2449" s="7">
        <f>SuperStoreData[[#This Row],[Ship Date]]-SuperStoreData[[#This Row],[Order Date]]</f>
        <v>4</v>
      </c>
      <c r="F2449" t="s">
        <v>129</v>
      </c>
      <c r="G2449" t="s">
        <v>2398</v>
      </c>
      <c r="H2449" t="s">
        <v>2399</v>
      </c>
      <c r="I2449" t="str">
        <f>PROPER(SuperStoreData[[#This Row],[Customer Name]])</f>
        <v>Tom Boeckenhauer</v>
      </c>
      <c r="J2449" t="s">
        <v>32</v>
      </c>
      <c r="K2449">
        <v>98103</v>
      </c>
      <c r="L2449" t="str">
        <f>_xlfn.XLOOKUP(SuperStoreData[[#This Row],[Zip Code]],ZipCodeTable[Zip Code],ZipCodeTable[City])</f>
        <v>Seattle</v>
      </c>
      <c r="M2449" t="str">
        <f>_xlfn.XLOOKUP(SuperStoreData[[#This Row],[Zip Code]],ZipCodeTable[Zip Code],ZipCodeTable[State])</f>
        <v>WA</v>
      </c>
      <c r="N2449" t="s">
        <v>68</v>
      </c>
      <c r="O2449" t="s">
        <v>1204</v>
      </c>
      <c r="P2449" t="s">
        <v>25</v>
      </c>
      <c r="Q2449" t="s">
        <v>26</v>
      </c>
      <c r="R2449" t="s">
        <v>1205</v>
      </c>
      <c r="S2449" s="5">
        <v>18.288</v>
      </c>
      <c r="T2449" s="5">
        <v>3.83670521846176</v>
      </c>
      <c r="U2449" s="6">
        <f>SuperStoreData[[#This Row],[Profit]]/SuperStoreData[[#This Row],[Sales]]</f>
        <v>0.20979359243557305</v>
      </c>
    </row>
    <row r="2450" spans="1:21" x14ac:dyDescent="0.2">
      <c r="A2450">
        <v>2616</v>
      </c>
      <c r="B2450" t="s">
        <v>10910</v>
      </c>
      <c r="C2450" s="1">
        <v>43393</v>
      </c>
      <c r="D2450" s="1">
        <v>43393</v>
      </c>
      <c r="E2450" s="7">
        <f>SuperStoreData[[#This Row],[Ship Date]]-SuperStoreData[[#This Row],[Order Date]]</f>
        <v>0</v>
      </c>
      <c r="F2450" t="s">
        <v>29</v>
      </c>
      <c r="G2450" t="s">
        <v>2931</v>
      </c>
      <c r="H2450" t="s">
        <v>10911</v>
      </c>
      <c r="I2450" t="str">
        <f>PROPER(SuperStoreData[[#This Row],[Customer Name]])</f>
        <v>Aleksandra Gannaway</v>
      </c>
      <c r="J2450" t="s">
        <v>82</v>
      </c>
      <c r="K2450">
        <v>90049</v>
      </c>
      <c r="L2450" t="str">
        <f>_xlfn.XLOOKUP(SuperStoreData[[#This Row],[Zip Code]],ZipCodeTable[Zip Code],ZipCodeTable[City])</f>
        <v>Los Angeles</v>
      </c>
      <c r="M2450" t="str">
        <f>_xlfn.XLOOKUP(SuperStoreData[[#This Row],[Zip Code]],ZipCodeTable[Zip Code],ZipCodeTable[State])</f>
        <v>CA</v>
      </c>
      <c r="N2450" t="s">
        <v>68</v>
      </c>
      <c r="O2450" t="s">
        <v>5380</v>
      </c>
      <c r="P2450" t="s">
        <v>25</v>
      </c>
      <c r="Q2450" t="s">
        <v>26</v>
      </c>
      <c r="R2450" t="s">
        <v>5381</v>
      </c>
      <c r="S2450" s="5">
        <v>18.288</v>
      </c>
      <c r="T2450" s="5">
        <v>3.4714899886124302</v>
      </c>
      <c r="U2450" s="6">
        <f>SuperStoreData[[#This Row],[Profit]]/SuperStoreData[[#This Row],[Sales]]</f>
        <v>0.18982338082963857</v>
      </c>
    </row>
    <row r="2451" spans="1:21" x14ac:dyDescent="0.2">
      <c r="A2451">
        <v>8537</v>
      </c>
      <c r="B2451" t="s">
        <v>5340</v>
      </c>
      <c r="C2451" s="1">
        <v>43065</v>
      </c>
      <c r="D2451" s="1">
        <v>43071</v>
      </c>
      <c r="E2451" s="7">
        <f>SuperStoreData[[#This Row],[Ship Date]]-SuperStoreData[[#This Row],[Order Date]]</f>
        <v>6</v>
      </c>
      <c r="F2451" t="s">
        <v>29</v>
      </c>
      <c r="G2451" t="s">
        <v>5341</v>
      </c>
      <c r="H2451" t="s">
        <v>5346</v>
      </c>
      <c r="I2451" t="str">
        <f>PROPER(SuperStoreData[[#This Row],[Customer Name]])</f>
        <v>Harold Dahlen</v>
      </c>
      <c r="J2451" t="s">
        <v>21</v>
      </c>
      <c r="K2451">
        <v>19143</v>
      </c>
      <c r="L2451" t="str">
        <f>_xlfn.XLOOKUP(SuperStoreData[[#This Row],[Zip Code]],ZipCodeTable[Zip Code],ZipCodeTable[City])</f>
        <v>Philadelphia</v>
      </c>
      <c r="M2451" t="str">
        <f>_xlfn.XLOOKUP(SuperStoreData[[#This Row],[Zip Code]],ZipCodeTable[Zip Code],ZipCodeTable[State])</f>
        <v>PA</v>
      </c>
      <c r="N2451" t="s">
        <v>46</v>
      </c>
      <c r="O2451" t="s">
        <v>1445</v>
      </c>
      <c r="P2451" t="s">
        <v>25</v>
      </c>
      <c r="Q2451" t="s">
        <v>26</v>
      </c>
      <c r="R2451" t="s">
        <v>1446</v>
      </c>
      <c r="S2451" s="5">
        <v>18.312000000000001</v>
      </c>
      <c r="T2451" s="5">
        <v>0.75613228640719998</v>
      </c>
      <c r="U2451" s="6">
        <f>SuperStoreData[[#This Row],[Profit]]/SuperStoreData[[#This Row],[Sales]]</f>
        <v>4.129162769807776E-2</v>
      </c>
    </row>
    <row r="2452" spans="1:21" x14ac:dyDescent="0.2">
      <c r="A2452">
        <v>6813</v>
      </c>
      <c r="B2452" t="s">
        <v>8238</v>
      </c>
      <c r="C2452" s="1">
        <v>42362</v>
      </c>
      <c r="D2452" s="1">
        <v>42367</v>
      </c>
      <c r="E2452" s="7">
        <f>SuperStoreData[[#This Row],[Ship Date]]-SuperStoreData[[#This Row],[Order Date]]</f>
        <v>5</v>
      </c>
      <c r="F2452" t="s">
        <v>18</v>
      </c>
      <c r="G2452" t="s">
        <v>6265</v>
      </c>
      <c r="H2452" t="s">
        <v>6266</v>
      </c>
      <c r="I2452" t="str">
        <f>PROPER(SuperStoreData[[#This Row],[Customer Name]])</f>
        <v>Pamela Stobb</v>
      </c>
      <c r="J2452" t="s">
        <v>32</v>
      </c>
      <c r="K2452">
        <v>19140</v>
      </c>
      <c r="L2452" t="str">
        <f>_xlfn.XLOOKUP(SuperStoreData[[#This Row],[Zip Code]],ZipCodeTable[Zip Code],ZipCodeTable[City])</f>
        <v>Philadelphia</v>
      </c>
      <c r="M2452" t="str">
        <f>_xlfn.XLOOKUP(SuperStoreData[[#This Row],[Zip Code]],ZipCodeTable[Zip Code],ZipCodeTable[State])</f>
        <v>PA</v>
      </c>
      <c r="N2452" t="s">
        <v>46</v>
      </c>
      <c r="O2452" t="s">
        <v>1445</v>
      </c>
      <c r="P2452" t="s">
        <v>25</v>
      </c>
      <c r="Q2452" t="s">
        <v>26</v>
      </c>
      <c r="R2452" t="s">
        <v>1446</v>
      </c>
      <c r="S2452" s="5">
        <v>18.312000000000001</v>
      </c>
      <c r="T2452" s="5">
        <v>2.6598482015445</v>
      </c>
      <c r="U2452" s="6">
        <f>SuperStoreData[[#This Row],[Profit]]/SuperStoreData[[#This Row],[Sales]]</f>
        <v>0.14525164927613041</v>
      </c>
    </row>
    <row r="2453" spans="1:21" x14ac:dyDescent="0.2">
      <c r="A2453">
        <v>4873</v>
      </c>
      <c r="B2453" t="s">
        <v>10337</v>
      </c>
      <c r="C2453" s="1">
        <v>43347</v>
      </c>
      <c r="D2453" s="1">
        <v>43351</v>
      </c>
      <c r="E2453" s="7">
        <f>SuperStoreData[[#This Row],[Ship Date]]-SuperStoreData[[#This Row],[Order Date]]</f>
        <v>4</v>
      </c>
      <c r="F2453" t="s">
        <v>29</v>
      </c>
      <c r="G2453" t="s">
        <v>3528</v>
      </c>
      <c r="H2453" t="s">
        <v>7196</v>
      </c>
      <c r="I2453" t="str">
        <f>PROPER(SuperStoreData[[#This Row],[Customer Name]])</f>
        <v>Ken Lonsdale</v>
      </c>
      <c r="J2453" t="s">
        <v>32</v>
      </c>
      <c r="K2453">
        <v>77095</v>
      </c>
      <c r="L2453" t="str">
        <f>_xlfn.XLOOKUP(SuperStoreData[[#This Row],[Zip Code]],ZipCodeTable[Zip Code],ZipCodeTable[City])</f>
        <v>Houston</v>
      </c>
      <c r="M2453" t="str">
        <f>_xlfn.XLOOKUP(SuperStoreData[[#This Row],[Zip Code]],ZipCodeTable[Zip Code],ZipCodeTable[State])</f>
        <v>TX</v>
      </c>
      <c r="N2453" t="s">
        <v>23</v>
      </c>
      <c r="O2453" t="s">
        <v>2051</v>
      </c>
      <c r="P2453" t="s">
        <v>25</v>
      </c>
      <c r="Q2453" t="s">
        <v>39</v>
      </c>
      <c r="R2453" t="s">
        <v>2052</v>
      </c>
      <c r="S2453" s="5">
        <v>18.32</v>
      </c>
      <c r="T2453" s="5">
        <v>1.1673821602488299</v>
      </c>
      <c r="U2453" s="6">
        <f>SuperStoreData[[#This Row],[Profit]]/SuperStoreData[[#This Row],[Sales]]</f>
        <v>6.3721733638036571E-2</v>
      </c>
    </row>
    <row r="2454" spans="1:21" x14ac:dyDescent="0.2">
      <c r="A2454">
        <v>902</v>
      </c>
      <c r="B2454" t="s">
        <v>7326</v>
      </c>
      <c r="C2454" s="1">
        <v>43427</v>
      </c>
      <c r="D2454" s="1">
        <v>43430</v>
      </c>
      <c r="E2454" s="7">
        <f>SuperStoreData[[#This Row],[Ship Date]]-SuperStoreData[[#This Row],[Order Date]]</f>
        <v>3</v>
      </c>
      <c r="F2454" t="s">
        <v>18</v>
      </c>
      <c r="G2454" t="s">
        <v>5908</v>
      </c>
      <c r="H2454" t="s">
        <v>5910</v>
      </c>
      <c r="I2454" t="str">
        <f>PROPER(SuperStoreData[[#This Row],[Customer Name]])</f>
        <v>Tamara Dahlen</v>
      </c>
      <c r="J2454" t="s">
        <v>32</v>
      </c>
      <c r="K2454">
        <v>75043</v>
      </c>
      <c r="L2454" t="str">
        <f>_xlfn.XLOOKUP(SuperStoreData[[#This Row],[Zip Code]],ZipCodeTable[Zip Code],ZipCodeTable[City])</f>
        <v>Garland</v>
      </c>
      <c r="M2454" t="str">
        <f>_xlfn.XLOOKUP(SuperStoreData[[#This Row],[Zip Code]],ZipCodeTable[Zip Code],ZipCodeTable[State])</f>
        <v>TX</v>
      </c>
      <c r="N2454" t="s">
        <v>23</v>
      </c>
      <c r="O2454" t="s">
        <v>634</v>
      </c>
      <c r="P2454" t="s">
        <v>25</v>
      </c>
      <c r="Q2454" t="s">
        <v>26</v>
      </c>
      <c r="R2454" t="s">
        <v>635</v>
      </c>
      <c r="S2454" s="5">
        <v>18.335999999999999</v>
      </c>
      <c r="T2454" s="5">
        <v>0.94257076333606604</v>
      </c>
      <c r="U2454" s="6">
        <f>SuperStoreData[[#This Row],[Profit]]/SuperStoreData[[#This Row],[Sales]]</f>
        <v>5.1405473567630131E-2</v>
      </c>
    </row>
    <row r="2455" spans="1:21" x14ac:dyDescent="0.2">
      <c r="A2455">
        <v>9138</v>
      </c>
      <c r="B2455" t="s">
        <v>1309</v>
      </c>
      <c r="C2455" s="1">
        <v>43289</v>
      </c>
      <c r="D2455" s="1">
        <v>43293</v>
      </c>
      <c r="E2455" s="7">
        <f>SuperStoreData[[#This Row],[Ship Date]]-SuperStoreData[[#This Row],[Order Date]]</f>
        <v>4</v>
      </c>
      <c r="F2455" t="s">
        <v>29</v>
      </c>
      <c r="G2455" t="s">
        <v>1310</v>
      </c>
      <c r="H2455" t="s">
        <v>1311</v>
      </c>
      <c r="I2455" t="str">
        <f>PROPER(SuperStoreData[[#This Row],[Customer Name]])</f>
        <v>Eric Barreto</v>
      </c>
      <c r="J2455" t="s">
        <v>32</v>
      </c>
      <c r="K2455">
        <v>33710</v>
      </c>
      <c r="L2455" t="str">
        <f>_xlfn.XLOOKUP(SuperStoreData[[#This Row],[Zip Code]],ZipCodeTable[Zip Code],ZipCodeTable[City])</f>
        <v>Saint Petersburg</v>
      </c>
      <c r="M2455" t="str">
        <f>_xlfn.XLOOKUP(SuperStoreData[[#This Row],[Zip Code]],ZipCodeTable[Zip Code],ZipCodeTable[State])</f>
        <v>FL</v>
      </c>
      <c r="N2455" t="s">
        <v>85</v>
      </c>
      <c r="O2455" t="s">
        <v>1313</v>
      </c>
      <c r="P2455" t="s">
        <v>25</v>
      </c>
      <c r="Q2455" t="s">
        <v>26</v>
      </c>
      <c r="R2455" t="s">
        <v>1314</v>
      </c>
      <c r="S2455" s="5">
        <v>18.335999999999999</v>
      </c>
      <c r="T2455" s="5">
        <v>4.10416574924706</v>
      </c>
      <c r="U2455" s="6">
        <f>SuperStoreData[[#This Row],[Profit]]/SuperStoreData[[#This Row],[Sales]]</f>
        <v>0.22383102908197319</v>
      </c>
    </row>
    <row r="2456" spans="1:21" x14ac:dyDescent="0.2">
      <c r="A2456">
        <v>4910</v>
      </c>
      <c r="B2456" t="s">
        <v>8063</v>
      </c>
      <c r="C2456" s="1">
        <v>43335</v>
      </c>
      <c r="D2456" s="1">
        <v>43338</v>
      </c>
      <c r="E2456" s="7">
        <f>SuperStoreData[[#This Row],[Ship Date]]-SuperStoreData[[#This Row],[Order Date]]</f>
        <v>3</v>
      </c>
      <c r="F2456" t="s">
        <v>29</v>
      </c>
      <c r="G2456" t="s">
        <v>2496</v>
      </c>
      <c r="H2456" t="s">
        <v>5716</v>
      </c>
      <c r="I2456" t="str">
        <f>PROPER(SuperStoreData[[#This Row],[Customer Name]])</f>
        <v>Brosina Hoffman</v>
      </c>
      <c r="J2456" t="s">
        <v>32</v>
      </c>
      <c r="K2456">
        <v>37604</v>
      </c>
      <c r="L2456" t="str">
        <f>_xlfn.XLOOKUP(SuperStoreData[[#This Row],[Zip Code]],ZipCodeTable[Zip Code],ZipCodeTable[City])</f>
        <v>Johnson City</v>
      </c>
      <c r="M2456" t="str">
        <f>_xlfn.XLOOKUP(SuperStoreData[[#This Row],[Zip Code]],ZipCodeTable[Zip Code],ZipCodeTable[State])</f>
        <v>TN</v>
      </c>
      <c r="N2456" t="s">
        <v>85</v>
      </c>
      <c r="O2456" t="s">
        <v>1094</v>
      </c>
      <c r="P2456" t="s">
        <v>25</v>
      </c>
      <c r="Q2456" t="s">
        <v>293</v>
      </c>
      <c r="R2456" t="s">
        <v>1095</v>
      </c>
      <c r="S2456" s="5">
        <v>18.335999999999999</v>
      </c>
      <c r="T2456" s="5">
        <v>-0.70916680224138995</v>
      </c>
      <c r="U2456" s="6">
        <f>SuperStoreData[[#This Row],[Profit]]/SuperStoreData[[#This Row],[Sales]]</f>
        <v>-3.8676199947719786E-2</v>
      </c>
    </row>
    <row r="2457" spans="1:21" x14ac:dyDescent="0.2">
      <c r="A2457">
        <v>8673</v>
      </c>
      <c r="B2457" t="s">
        <v>8596</v>
      </c>
      <c r="C2457" s="1">
        <v>43382</v>
      </c>
      <c r="D2457" s="1">
        <v>43384</v>
      </c>
      <c r="E2457" s="7">
        <f>SuperStoreData[[#This Row],[Ship Date]]-SuperStoreData[[#This Row],[Order Date]]</f>
        <v>2</v>
      </c>
      <c r="F2457" t="s">
        <v>29</v>
      </c>
      <c r="G2457" t="s">
        <v>2302</v>
      </c>
      <c r="H2457" t="s">
        <v>2303</v>
      </c>
      <c r="I2457" t="str">
        <f>PROPER(SuperStoreData[[#This Row],[Customer Name]])</f>
        <v>Joy Smith</v>
      </c>
      <c r="J2457" t="s">
        <v>32</v>
      </c>
      <c r="K2457">
        <v>62521</v>
      </c>
      <c r="L2457" t="str">
        <f>_xlfn.XLOOKUP(SuperStoreData[[#This Row],[Zip Code]],ZipCodeTable[Zip Code],ZipCodeTable[City])</f>
        <v>Decatur</v>
      </c>
      <c r="M2457" t="str">
        <f>_xlfn.XLOOKUP(SuperStoreData[[#This Row],[Zip Code]],ZipCodeTable[Zip Code],ZipCodeTable[State])</f>
        <v>IL</v>
      </c>
      <c r="N2457" t="s">
        <v>23</v>
      </c>
      <c r="O2457" t="s">
        <v>6052</v>
      </c>
      <c r="P2457" t="s">
        <v>25</v>
      </c>
      <c r="Q2457" t="s">
        <v>117</v>
      </c>
      <c r="R2457" t="s">
        <v>6053</v>
      </c>
      <c r="S2457" s="5">
        <v>18.367999999999999</v>
      </c>
      <c r="T2457" s="5">
        <v>-0.386866229634309</v>
      </c>
      <c r="U2457" s="6">
        <f>SuperStoreData[[#This Row],[Profit]]/SuperStoreData[[#This Row],[Sales]]</f>
        <v>-2.1061968076780763E-2</v>
      </c>
    </row>
    <row r="2458" spans="1:21" x14ac:dyDescent="0.2">
      <c r="A2458">
        <v>8294</v>
      </c>
      <c r="B2458" t="s">
        <v>3170</v>
      </c>
      <c r="C2458" s="1">
        <v>42973</v>
      </c>
      <c r="D2458" s="1">
        <v>42974</v>
      </c>
      <c r="E2458" s="7">
        <f>SuperStoreData[[#This Row],[Ship Date]]-SuperStoreData[[#This Row],[Order Date]]</f>
        <v>1</v>
      </c>
      <c r="F2458" t="s">
        <v>29</v>
      </c>
      <c r="G2458" t="s">
        <v>864</v>
      </c>
      <c r="H2458" t="s">
        <v>881</v>
      </c>
      <c r="I2458" t="str">
        <f>PROPER(SuperStoreData[[#This Row],[Customer Name]])</f>
        <v>Jack O'Briant</v>
      </c>
      <c r="J2458" t="s">
        <v>82</v>
      </c>
      <c r="K2458">
        <v>98103</v>
      </c>
      <c r="L2458" t="str">
        <f>_xlfn.XLOOKUP(SuperStoreData[[#This Row],[Zip Code]],ZipCodeTable[Zip Code],ZipCodeTable[City])</f>
        <v>Seattle</v>
      </c>
      <c r="M2458" t="str">
        <f>_xlfn.XLOOKUP(SuperStoreData[[#This Row],[Zip Code]],ZipCodeTable[Zip Code],ZipCodeTable[State])</f>
        <v>WA</v>
      </c>
      <c r="N2458" t="s">
        <v>68</v>
      </c>
      <c r="O2458" t="s">
        <v>3171</v>
      </c>
      <c r="P2458" t="s">
        <v>25</v>
      </c>
      <c r="Q2458" t="s">
        <v>26</v>
      </c>
      <c r="R2458" t="s">
        <v>3172</v>
      </c>
      <c r="S2458" s="5">
        <v>18.367999999999999</v>
      </c>
      <c r="T2458" s="5">
        <v>2.03435016563279</v>
      </c>
      <c r="U2458" s="6">
        <f>SuperStoreData[[#This Row],[Profit]]/SuperStoreData[[#This Row],[Sales]]</f>
        <v>0.11075512661328343</v>
      </c>
    </row>
    <row r="2459" spans="1:21" x14ac:dyDescent="0.2">
      <c r="A2459">
        <v>520</v>
      </c>
      <c r="B2459" t="s">
        <v>10088</v>
      </c>
      <c r="C2459" s="1">
        <v>42932</v>
      </c>
      <c r="D2459" s="1">
        <v>42936</v>
      </c>
      <c r="E2459" s="7">
        <f>SuperStoreData[[#This Row],[Ship Date]]-SuperStoreData[[#This Row],[Order Date]]</f>
        <v>4</v>
      </c>
      <c r="F2459" t="s">
        <v>29</v>
      </c>
      <c r="G2459" t="s">
        <v>4418</v>
      </c>
      <c r="H2459" t="s">
        <v>6376</v>
      </c>
      <c r="I2459" t="str">
        <f>PROPER(SuperStoreData[[#This Row],[Customer Name]])</f>
        <v>Dean Braden</v>
      </c>
      <c r="J2459" t="s">
        <v>32</v>
      </c>
      <c r="K2459">
        <v>77041</v>
      </c>
      <c r="L2459" t="str">
        <f>_xlfn.XLOOKUP(SuperStoreData[[#This Row],[Zip Code]],ZipCodeTable[Zip Code],ZipCodeTable[City])</f>
        <v>Houston</v>
      </c>
      <c r="M2459" t="str">
        <f>_xlfn.XLOOKUP(SuperStoreData[[#This Row],[Zip Code]],ZipCodeTable[Zip Code],ZipCodeTable[State])</f>
        <v>TX</v>
      </c>
      <c r="N2459" t="s">
        <v>23</v>
      </c>
      <c r="O2459" t="s">
        <v>3231</v>
      </c>
      <c r="P2459" t="s">
        <v>76</v>
      </c>
      <c r="Q2459" t="s">
        <v>77</v>
      </c>
      <c r="R2459" t="s">
        <v>3232</v>
      </c>
      <c r="S2459" s="5">
        <v>18.391999999999999</v>
      </c>
      <c r="T2459" s="5">
        <v>0.31692093660223603</v>
      </c>
      <c r="U2459" s="6">
        <f>SuperStoreData[[#This Row],[Profit]]/SuperStoreData[[#This Row],[Sales]]</f>
        <v>1.7231455883114182E-2</v>
      </c>
    </row>
    <row r="2460" spans="1:21" x14ac:dyDescent="0.2">
      <c r="A2460">
        <v>8426</v>
      </c>
      <c r="B2460" t="s">
        <v>11350</v>
      </c>
      <c r="C2460" s="1">
        <v>43456</v>
      </c>
      <c r="D2460" s="1">
        <v>43462</v>
      </c>
      <c r="E2460" s="7">
        <f>SuperStoreData[[#This Row],[Ship Date]]-SuperStoreData[[#This Row],[Order Date]]</f>
        <v>6</v>
      </c>
      <c r="F2460" t="s">
        <v>18</v>
      </c>
      <c r="G2460" t="s">
        <v>4253</v>
      </c>
      <c r="H2460" t="s">
        <v>4254</v>
      </c>
      <c r="I2460" t="str">
        <f>PROPER(SuperStoreData[[#This Row],[Customer Name]])</f>
        <v>Edward Becker</v>
      </c>
      <c r="J2460" t="s">
        <v>82</v>
      </c>
      <c r="K2460">
        <v>45231</v>
      </c>
      <c r="L2460" t="str">
        <f>_xlfn.XLOOKUP(SuperStoreData[[#This Row],[Zip Code]],ZipCodeTable[Zip Code],ZipCodeTable[City])</f>
        <v>Cincinnati</v>
      </c>
      <c r="M2460" t="str">
        <f>_xlfn.XLOOKUP(SuperStoreData[[#This Row],[Zip Code]],ZipCodeTable[Zip Code],ZipCodeTable[State])</f>
        <v>OH</v>
      </c>
      <c r="N2460" t="s">
        <v>46</v>
      </c>
      <c r="O2460" t="s">
        <v>2828</v>
      </c>
      <c r="P2460" t="s">
        <v>25</v>
      </c>
      <c r="Q2460" t="s">
        <v>26</v>
      </c>
      <c r="R2460" t="s">
        <v>2829</v>
      </c>
      <c r="S2460" s="5">
        <v>18.431999999999999</v>
      </c>
      <c r="T2460" s="5">
        <v>5.8674551396226802</v>
      </c>
      <c r="U2460" s="6">
        <f>SuperStoreData[[#This Row],[Profit]]/SuperStoreData[[#This Row],[Sales]]</f>
        <v>0.31832981443265412</v>
      </c>
    </row>
    <row r="2461" spans="1:21" x14ac:dyDescent="0.2">
      <c r="A2461">
        <v>4994</v>
      </c>
      <c r="B2461" t="s">
        <v>9266</v>
      </c>
      <c r="C2461" s="1">
        <v>42462</v>
      </c>
      <c r="D2461" s="1">
        <v>42469</v>
      </c>
      <c r="E2461" s="7">
        <f>SuperStoreData[[#This Row],[Ship Date]]-SuperStoreData[[#This Row],[Order Date]]</f>
        <v>7</v>
      </c>
      <c r="F2461" t="s">
        <v>29</v>
      </c>
      <c r="G2461" t="s">
        <v>9267</v>
      </c>
      <c r="H2461" t="s">
        <v>9268</v>
      </c>
      <c r="I2461" t="str">
        <f>PROPER(SuperStoreData[[#This Row],[Customer Name]])</f>
        <v>Robert Barroso</v>
      </c>
      <c r="J2461" t="s">
        <v>82</v>
      </c>
      <c r="K2461">
        <v>38109</v>
      </c>
      <c r="L2461" t="str">
        <f>_xlfn.XLOOKUP(SuperStoreData[[#This Row],[Zip Code]],ZipCodeTable[Zip Code],ZipCodeTable[City])</f>
        <v>Memphis</v>
      </c>
      <c r="M2461" t="str">
        <f>_xlfn.XLOOKUP(SuperStoreData[[#This Row],[Zip Code]],ZipCodeTable[Zip Code],ZipCodeTable[State])</f>
        <v>TN</v>
      </c>
      <c r="N2461" t="s">
        <v>85</v>
      </c>
      <c r="O2461" t="s">
        <v>9272</v>
      </c>
      <c r="P2461" t="s">
        <v>25</v>
      </c>
      <c r="Q2461" t="s">
        <v>197</v>
      </c>
      <c r="R2461" t="s">
        <v>9273</v>
      </c>
      <c r="S2461" s="5">
        <v>18.431999999999999</v>
      </c>
      <c r="T2461" s="5">
        <v>1.0895258153299401E-2</v>
      </c>
      <c r="U2461" s="6">
        <f>SuperStoreData[[#This Row],[Profit]]/SuperStoreData[[#This Row],[Sales]]</f>
        <v>5.9110558557396928E-4</v>
      </c>
    </row>
    <row r="2462" spans="1:21" x14ac:dyDescent="0.2">
      <c r="A2462">
        <v>2086</v>
      </c>
      <c r="B2462" t="s">
        <v>10352</v>
      </c>
      <c r="C2462" s="1">
        <v>43231</v>
      </c>
      <c r="D2462" s="1">
        <v>43236</v>
      </c>
      <c r="E2462" s="7">
        <f>SuperStoreData[[#This Row],[Ship Date]]-SuperStoreData[[#This Row],[Order Date]]</f>
        <v>5</v>
      </c>
      <c r="F2462" t="s">
        <v>29</v>
      </c>
      <c r="G2462" t="s">
        <v>3589</v>
      </c>
      <c r="H2462" t="s">
        <v>3590</v>
      </c>
      <c r="I2462" t="str">
        <f>PROPER(SuperStoreData[[#This Row],[Customer Name]])</f>
        <v>Irene Maddox</v>
      </c>
      <c r="J2462" t="s">
        <v>32</v>
      </c>
      <c r="K2462">
        <v>10009</v>
      </c>
      <c r="L2462" t="str">
        <f>_xlfn.XLOOKUP(SuperStoreData[[#This Row],[Zip Code]],ZipCodeTable[Zip Code],ZipCodeTable[City])</f>
        <v>New York</v>
      </c>
      <c r="M2462" t="str">
        <f>_xlfn.XLOOKUP(SuperStoreData[[#This Row],[Zip Code]],ZipCodeTable[Zip Code],ZipCodeTable[State])</f>
        <v>NY</v>
      </c>
      <c r="N2462" t="s">
        <v>46</v>
      </c>
      <c r="O2462" t="s">
        <v>4703</v>
      </c>
      <c r="P2462" t="s">
        <v>25</v>
      </c>
      <c r="Q2462" t="s">
        <v>197</v>
      </c>
      <c r="R2462" t="s">
        <v>4704</v>
      </c>
      <c r="S2462" s="5">
        <v>18.45</v>
      </c>
      <c r="T2462" s="5">
        <v>-4.3241853978209899E-2</v>
      </c>
      <c r="U2462" s="6">
        <f>SuperStoreData[[#This Row],[Profit]]/SuperStoreData[[#This Row],[Sales]]</f>
        <v>-2.3437319229382058E-3</v>
      </c>
    </row>
    <row r="2463" spans="1:21" x14ac:dyDescent="0.2">
      <c r="A2463">
        <v>2622</v>
      </c>
      <c r="B2463" t="s">
        <v>10261</v>
      </c>
      <c r="C2463" s="1">
        <v>42593</v>
      </c>
      <c r="D2463" s="1">
        <v>42597</v>
      </c>
      <c r="E2463" s="7">
        <f>SuperStoreData[[#This Row],[Ship Date]]-SuperStoreData[[#This Row],[Order Date]]</f>
        <v>4</v>
      </c>
      <c r="F2463" t="s">
        <v>29</v>
      </c>
      <c r="G2463" t="s">
        <v>5780</v>
      </c>
      <c r="H2463" t="s">
        <v>7738</v>
      </c>
      <c r="I2463" t="str">
        <f>PROPER(SuperStoreData[[#This Row],[Customer Name]])</f>
        <v>Jim Mitchum</v>
      </c>
      <c r="J2463" t="s">
        <v>82</v>
      </c>
      <c r="K2463">
        <v>88220</v>
      </c>
      <c r="L2463" t="str">
        <f>_xlfn.XLOOKUP(SuperStoreData[[#This Row],[Zip Code]],ZipCodeTable[Zip Code],ZipCodeTable[City])</f>
        <v>Carlsbad</v>
      </c>
      <c r="M2463" t="str">
        <f>_xlfn.XLOOKUP(SuperStoreData[[#This Row],[Zip Code]],ZipCodeTable[Zip Code],ZipCodeTable[State])</f>
        <v>NM</v>
      </c>
      <c r="N2463" t="s">
        <v>68</v>
      </c>
      <c r="O2463" t="s">
        <v>6618</v>
      </c>
      <c r="P2463" t="s">
        <v>25</v>
      </c>
      <c r="Q2463" t="s">
        <v>197</v>
      </c>
      <c r="R2463" t="s">
        <v>6619</v>
      </c>
      <c r="S2463" s="5">
        <v>18.45</v>
      </c>
      <c r="T2463" s="5">
        <v>2.9709009694664399</v>
      </c>
      <c r="U2463" s="6">
        <f>SuperStoreData[[#This Row],[Profit]]/SuperStoreData[[#This Row],[Sales]]</f>
        <v>0.16102444278950895</v>
      </c>
    </row>
    <row r="2464" spans="1:21" x14ac:dyDescent="0.2">
      <c r="A2464">
        <v>7483</v>
      </c>
      <c r="B2464" t="s">
        <v>10392</v>
      </c>
      <c r="C2464" s="1">
        <v>42986</v>
      </c>
      <c r="D2464" s="1">
        <v>42991</v>
      </c>
      <c r="E2464" s="7">
        <f>SuperStoreData[[#This Row],[Ship Date]]-SuperStoreData[[#This Row],[Order Date]]</f>
        <v>5</v>
      </c>
      <c r="F2464" t="s">
        <v>29</v>
      </c>
      <c r="G2464" t="s">
        <v>3081</v>
      </c>
      <c r="H2464" t="s">
        <v>3082</v>
      </c>
      <c r="I2464" t="str">
        <f>PROPER(SuperStoreData[[#This Row],[Customer Name]])</f>
        <v>Julie Prescott</v>
      </c>
      <c r="J2464" t="s">
        <v>21</v>
      </c>
      <c r="K2464">
        <v>10011</v>
      </c>
      <c r="L2464" t="str">
        <f>_xlfn.XLOOKUP(SuperStoreData[[#This Row],[Zip Code]],ZipCodeTable[Zip Code],ZipCodeTable[City])</f>
        <v>New York</v>
      </c>
      <c r="M2464" t="str">
        <f>_xlfn.XLOOKUP(SuperStoreData[[#This Row],[Zip Code]],ZipCodeTable[Zip Code],ZipCodeTable[State])</f>
        <v>NY</v>
      </c>
      <c r="N2464" t="s">
        <v>46</v>
      </c>
      <c r="O2464" t="s">
        <v>2577</v>
      </c>
      <c r="P2464" t="s">
        <v>25</v>
      </c>
      <c r="Q2464" t="s">
        <v>26</v>
      </c>
      <c r="R2464" t="s">
        <v>2578</v>
      </c>
      <c r="S2464" s="5">
        <v>18.463999999999999</v>
      </c>
      <c r="T2464" s="5">
        <v>0.85675521760866902</v>
      </c>
      <c r="U2464" s="6">
        <f>SuperStoreData[[#This Row],[Profit]]/SuperStoreData[[#This Row],[Sales]]</f>
        <v>4.6401387435478177E-2</v>
      </c>
    </row>
    <row r="2465" spans="1:21" x14ac:dyDescent="0.2">
      <c r="A2465">
        <v>7993</v>
      </c>
      <c r="B2465" t="s">
        <v>8149</v>
      </c>
      <c r="C2465" s="1">
        <v>42249</v>
      </c>
      <c r="D2465" s="1">
        <v>42251</v>
      </c>
      <c r="E2465" s="7">
        <f>SuperStoreData[[#This Row],[Ship Date]]-SuperStoreData[[#This Row],[Order Date]]</f>
        <v>2</v>
      </c>
      <c r="F2465" t="s">
        <v>18</v>
      </c>
      <c r="G2465" t="s">
        <v>3756</v>
      </c>
      <c r="H2465" t="s">
        <v>3757</v>
      </c>
      <c r="I2465" t="str">
        <f>PROPER(SuperStoreData[[#This Row],[Customer Name]])</f>
        <v>Vivian Mathis</v>
      </c>
      <c r="J2465" t="s">
        <v>32</v>
      </c>
      <c r="K2465">
        <v>33433</v>
      </c>
      <c r="L2465" t="str">
        <f>_xlfn.XLOOKUP(SuperStoreData[[#This Row],[Zip Code]],ZipCodeTable[Zip Code],ZipCodeTable[City])</f>
        <v>Boca Raton</v>
      </c>
      <c r="M2465" t="str">
        <f>_xlfn.XLOOKUP(SuperStoreData[[#This Row],[Zip Code]],ZipCodeTable[Zip Code],ZipCodeTable[State])</f>
        <v>FL</v>
      </c>
      <c r="N2465" t="s">
        <v>85</v>
      </c>
      <c r="O2465" t="s">
        <v>8156</v>
      </c>
      <c r="P2465" t="s">
        <v>76</v>
      </c>
      <c r="Q2465" t="s">
        <v>77</v>
      </c>
      <c r="R2465" t="s">
        <v>8157</v>
      </c>
      <c r="S2465" s="5">
        <v>18.463999999999999</v>
      </c>
      <c r="T2465" s="5">
        <v>3.1770024962893499</v>
      </c>
      <c r="U2465" s="6">
        <f>SuperStoreData[[#This Row],[Profit]]/SuperStoreData[[#This Row],[Sales]]</f>
        <v>0.17206469325657225</v>
      </c>
    </row>
    <row r="2466" spans="1:21" x14ac:dyDescent="0.2">
      <c r="A2466">
        <v>6029</v>
      </c>
      <c r="B2466" t="s">
        <v>9499</v>
      </c>
      <c r="C2466" s="1">
        <v>42735</v>
      </c>
      <c r="D2466" s="1">
        <v>42739</v>
      </c>
      <c r="E2466" s="7">
        <f>SuperStoreData[[#This Row],[Ship Date]]-SuperStoreData[[#This Row],[Order Date]]</f>
        <v>4</v>
      </c>
      <c r="F2466" t="s">
        <v>18</v>
      </c>
      <c r="G2466" t="s">
        <v>408</v>
      </c>
      <c r="H2466" t="s">
        <v>409</v>
      </c>
      <c r="I2466" t="str">
        <f>PROPER(SuperStoreData[[#This Row],[Customer Name]])</f>
        <v>Liz Thompson</v>
      </c>
      <c r="J2466" t="s">
        <v>32</v>
      </c>
      <c r="K2466">
        <v>28540</v>
      </c>
      <c r="L2466" t="str">
        <f>_xlfn.XLOOKUP(SuperStoreData[[#This Row],[Zip Code]],ZipCodeTable[Zip Code],ZipCodeTable[City])</f>
        <v>Jacksonville</v>
      </c>
      <c r="M2466" t="str">
        <f>_xlfn.XLOOKUP(SuperStoreData[[#This Row],[Zip Code]],ZipCodeTable[Zip Code],ZipCodeTable[State])</f>
        <v>NC</v>
      </c>
      <c r="N2466" t="s">
        <v>85</v>
      </c>
      <c r="O2466" t="s">
        <v>3956</v>
      </c>
      <c r="P2466" t="s">
        <v>25</v>
      </c>
      <c r="Q2466" t="s">
        <v>52</v>
      </c>
      <c r="R2466" t="s">
        <v>3957</v>
      </c>
      <c r="S2466" s="5">
        <v>18.48</v>
      </c>
      <c r="T2466" s="5">
        <v>4.5209437942281898</v>
      </c>
      <c r="U2466" s="6">
        <f>SuperStoreData[[#This Row],[Profit]]/SuperStoreData[[#This Row],[Sales]]</f>
        <v>0.24463981570498863</v>
      </c>
    </row>
    <row r="2467" spans="1:21" x14ac:dyDescent="0.2">
      <c r="A2467">
        <v>8902</v>
      </c>
      <c r="B2467" t="s">
        <v>11805</v>
      </c>
      <c r="C2467" s="1">
        <v>42731</v>
      </c>
      <c r="D2467" s="1">
        <v>42735</v>
      </c>
      <c r="E2467" s="7">
        <f>SuperStoreData[[#This Row],[Ship Date]]-SuperStoreData[[#This Row],[Order Date]]</f>
        <v>4</v>
      </c>
      <c r="F2467" t="s">
        <v>29</v>
      </c>
      <c r="G2467" t="s">
        <v>2953</v>
      </c>
      <c r="H2467" t="s">
        <v>2954</v>
      </c>
      <c r="I2467" t="str">
        <f>PROPER(SuperStoreData[[#This Row],[Customer Name]])</f>
        <v>Beth Paige</v>
      </c>
      <c r="J2467" t="s">
        <v>32</v>
      </c>
      <c r="K2467">
        <v>62521</v>
      </c>
      <c r="L2467" t="str">
        <f>_xlfn.XLOOKUP(SuperStoreData[[#This Row],[Zip Code]],ZipCodeTable[Zip Code],ZipCodeTable[City])</f>
        <v>Decatur</v>
      </c>
      <c r="M2467" t="str">
        <f>_xlfn.XLOOKUP(SuperStoreData[[#This Row],[Zip Code]],ZipCodeTable[Zip Code],ZipCodeTable[State])</f>
        <v>IL</v>
      </c>
      <c r="N2467" t="s">
        <v>23</v>
      </c>
      <c r="O2467" t="s">
        <v>7686</v>
      </c>
      <c r="P2467" t="s">
        <v>25</v>
      </c>
      <c r="Q2467" t="s">
        <v>91</v>
      </c>
      <c r="R2467" t="s">
        <v>7687</v>
      </c>
      <c r="S2467" s="5">
        <v>18.495999999999999</v>
      </c>
      <c r="T2467" s="5">
        <v>4.3949324244141197</v>
      </c>
      <c r="U2467" s="6">
        <f>SuperStoreData[[#This Row],[Profit]]/SuperStoreData[[#This Row],[Sales]]</f>
        <v>0.2376152911123551</v>
      </c>
    </row>
    <row r="2468" spans="1:21" x14ac:dyDescent="0.2">
      <c r="A2468">
        <v>8141</v>
      </c>
      <c r="B2468" t="s">
        <v>9162</v>
      </c>
      <c r="C2468" s="1">
        <v>42276</v>
      </c>
      <c r="D2468" s="1">
        <v>42278</v>
      </c>
      <c r="E2468" s="7">
        <f>SuperStoreData[[#This Row],[Ship Date]]-SuperStoreData[[#This Row],[Order Date]]</f>
        <v>2</v>
      </c>
      <c r="F2468" t="s">
        <v>29</v>
      </c>
      <c r="G2468" t="s">
        <v>7637</v>
      </c>
      <c r="H2468" t="s">
        <v>7638</v>
      </c>
      <c r="I2468" t="str">
        <f>PROPER(SuperStoreData[[#This Row],[Customer Name]])</f>
        <v>Neil Knudson</v>
      </c>
      <c r="J2468" t="s">
        <v>21</v>
      </c>
      <c r="K2468">
        <v>19140</v>
      </c>
      <c r="L2468" t="str">
        <f>_xlfn.XLOOKUP(SuperStoreData[[#This Row],[Zip Code]],ZipCodeTable[Zip Code],ZipCodeTable[City])</f>
        <v>Philadelphia</v>
      </c>
      <c r="M2468" t="str">
        <f>_xlfn.XLOOKUP(SuperStoreData[[#This Row],[Zip Code]],ZipCodeTable[Zip Code],ZipCodeTable[State])</f>
        <v>PA</v>
      </c>
      <c r="N2468" t="s">
        <v>46</v>
      </c>
      <c r="O2468" t="s">
        <v>4412</v>
      </c>
      <c r="P2468" t="s">
        <v>25</v>
      </c>
      <c r="Q2468" t="s">
        <v>91</v>
      </c>
      <c r="R2468" t="s">
        <v>4413</v>
      </c>
      <c r="S2468" s="5">
        <v>18.495999999999999</v>
      </c>
      <c r="T2468" s="5">
        <v>5.1361452499012703</v>
      </c>
      <c r="U2468" s="6">
        <f>SuperStoreData[[#This Row],[Profit]]/SuperStoreData[[#This Row],[Sales]]</f>
        <v>0.27768951394362407</v>
      </c>
    </row>
    <row r="2469" spans="1:21" x14ac:dyDescent="0.2">
      <c r="A2469">
        <v>291</v>
      </c>
      <c r="B2469" t="s">
        <v>9751</v>
      </c>
      <c r="C2469" s="1">
        <v>43254</v>
      </c>
      <c r="D2469" s="1">
        <v>43261</v>
      </c>
      <c r="E2469" s="7">
        <f>SuperStoreData[[#This Row],[Ship Date]]-SuperStoreData[[#This Row],[Order Date]]</f>
        <v>7</v>
      </c>
      <c r="F2469" t="s">
        <v>129</v>
      </c>
      <c r="G2469" t="s">
        <v>501</v>
      </c>
      <c r="H2469" t="s">
        <v>1665</v>
      </c>
      <c r="I2469" t="str">
        <f>PROPER(SuperStoreData[[#This Row],[Customer Name]])</f>
        <v>Nick Zandusky</v>
      </c>
      <c r="J2469" t="s">
        <v>21</v>
      </c>
      <c r="K2469">
        <v>43229</v>
      </c>
      <c r="L2469" t="str">
        <f>_xlfn.XLOOKUP(SuperStoreData[[#This Row],[Zip Code]],ZipCodeTable[Zip Code],ZipCodeTable[City])</f>
        <v>Columbus</v>
      </c>
      <c r="M2469" t="str">
        <f>_xlfn.XLOOKUP(SuperStoreData[[#This Row],[Zip Code]],ZipCodeTable[Zip Code],ZipCodeTable[State])</f>
        <v>OH</v>
      </c>
      <c r="N2469" t="s">
        <v>46</v>
      </c>
      <c r="O2469" t="s">
        <v>3772</v>
      </c>
      <c r="P2469" t="s">
        <v>25</v>
      </c>
      <c r="Q2469" t="s">
        <v>197</v>
      </c>
      <c r="R2469" t="s">
        <v>3773</v>
      </c>
      <c r="S2469" s="5">
        <v>18.495999999999999</v>
      </c>
      <c r="T2469" s="5">
        <v>0.44248032880836702</v>
      </c>
      <c r="U2469" s="6">
        <f>SuperStoreData[[#This Row],[Profit]]/SuperStoreData[[#This Row],[Sales]]</f>
        <v>2.3923028157891817E-2</v>
      </c>
    </row>
    <row r="2470" spans="1:21" x14ac:dyDescent="0.2">
      <c r="A2470">
        <v>7865</v>
      </c>
      <c r="B2470" t="s">
        <v>8173</v>
      </c>
      <c r="C2470" s="1">
        <v>42355</v>
      </c>
      <c r="D2470" s="1">
        <v>42362</v>
      </c>
      <c r="E2470" s="7">
        <f>SuperStoreData[[#This Row],[Ship Date]]-SuperStoreData[[#This Row],[Order Date]]</f>
        <v>7</v>
      </c>
      <c r="F2470" t="s">
        <v>129</v>
      </c>
      <c r="G2470" t="s">
        <v>1750</v>
      </c>
      <c r="H2470" t="s">
        <v>8175</v>
      </c>
      <c r="I2470" t="str">
        <f>PROPER(SuperStoreData[[#This Row],[Customer Name]])</f>
        <v>Toby Gnade</v>
      </c>
      <c r="J2470" t="s">
        <v>32</v>
      </c>
      <c r="K2470">
        <v>85204</v>
      </c>
      <c r="L2470" t="str">
        <f>_xlfn.XLOOKUP(SuperStoreData[[#This Row],[Zip Code]],ZipCodeTable[Zip Code],ZipCodeTable[City])</f>
        <v>Mesa</v>
      </c>
      <c r="M2470" t="str">
        <f>_xlfn.XLOOKUP(SuperStoreData[[#This Row],[Zip Code]],ZipCodeTable[Zip Code],ZipCodeTable[State])</f>
        <v>AZ</v>
      </c>
      <c r="N2470" t="s">
        <v>68</v>
      </c>
      <c r="O2470" t="s">
        <v>7686</v>
      </c>
      <c r="P2470" t="s">
        <v>25</v>
      </c>
      <c r="Q2470" t="s">
        <v>91</v>
      </c>
      <c r="R2470" t="s">
        <v>7687</v>
      </c>
      <c r="S2470" s="5">
        <v>18.495999999999999</v>
      </c>
      <c r="T2470" s="5">
        <v>5.5319406454925497</v>
      </c>
      <c r="U2470" s="6">
        <f>SuperStoreData[[#This Row],[Profit]]/SuperStoreData[[#This Row],[Sales]]</f>
        <v>0.29908848645612834</v>
      </c>
    </row>
    <row r="2471" spans="1:21" x14ac:dyDescent="0.2">
      <c r="A2471">
        <v>9</v>
      </c>
      <c r="B2471" t="s">
        <v>6346</v>
      </c>
      <c r="C2471" s="1">
        <v>42705</v>
      </c>
      <c r="D2471" s="1">
        <v>42710</v>
      </c>
      <c r="E2471" s="7">
        <f>SuperStoreData[[#This Row],[Ship Date]]-SuperStoreData[[#This Row],[Order Date]]</f>
        <v>5</v>
      </c>
      <c r="F2471" t="s">
        <v>29</v>
      </c>
      <c r="G2471" t="s">
        <v>2496</v>
      </c>
      <c r="H2471" t="s">
        <v>2497</v>
      </c>
      <c r="I2471" t="str">
        <f>PROPER(SuperStoreData[[#This Row],[Customer Name]])</f>
        <v>Brosina Hoffman</v>
      </c>
      <c r="J2471" t="s">
        <v>32</v>
      </c>
      <c r="K2471">
        <v>90032</v>
      </c>
      <c r="L2471" t="str">
        <f>_xlfn.XLOOKUP(SuperStoreData[[#This Row],[Zip Code]],ZipCodeTable[Zip Code],ZipCodeTable[City])</f>
        <v>Los Angeles</v>
      </c>
      <c r="M2471" t="str">
        <f>_xlfn.XLOOKUP(SuperStoreData[[#This Row],[Zip Code]],ZipCodeTable[Zip Code],ZipCodeTable[State])</f>
        <v>CA</v>
      </c>
      <c r="N2471" t="s">
        <v>68</v>
      </c>
      <c r="O2471" t="s">
        <v>3481</v>
      </c>
      <c r="P2471" t="s">
        <v>25</v>
      </c>
      <c r="Q2471" t="s">
        <v>26</v>
      </c>
      <c r="R2471" t="s">
        <v>3482</v>
      </c>
      <c r="S2471" s="5">
        <v>18.504000000000001</v>
      </c>
      <c r="T2471" s="5">
        <v>3.2307872474861998</v>
      </c>
      <c r="U2471" s="6">
        <f>SuperStoreData[[#This Row],[Profit]]/SuperStoreData[[#This Row],[Sales]]</f>
        <v>0.17459939729173149</v>
      </c>
    </row>
    <row r="2472" spans="1:21" x14ac:dyDescent="0.2">
      <c r="A2472">
        <v>8127</v>
      </c>
      <c r="B2472" t="s">
        <v>4758</v>
      </c>
      <c r="C2472" s="1">
        <v>42960</v>
      </c>
      <c r="D2472" s="1">
        <v>42964</v>
      </c>
      <c r="E2472" s="7">
        <f>SuperStoreData[[#This Row],[Ship Date]]-SuperStoreData[[#This Row],[Order Date]]</f>
        <v>4</v>
      </c>
      <c r="F2472" t="s">
        <v>29</v>
      </c>
      <c r="G2472" t="s">
        <v>1286</v>
      </c>
      <c r="H2472" t="s">
        <v>4771</v>
      </c>
      <c r="I2472" t="str">
        <f>PROPER(SuperStoreData[[#This Row],[Customer Name]])</f>
        <v>Trudy Schmidt</v>
      </c>
      <c r="J2472" t="s">
        <v>32</v>
      </c>
      <c r="K2472">
        <v>77070</v>
      </c>
      <c r="L2472" t="str">
        <f>_xlfn.XLOOKUP(SuperStoreData[[#This Row],[Zip Code]],ZipCodeTable[Zip Code],ZipCodeTable[City])</f>
        <v>Houston</v>
      </c>
      <c r="M2472" t="str">
        <f>_xlfn.XLOOKUP(SuperStoreData[[#This Row],[Zip Code]],ZipCodeTable[Zip Code],ZipCodeTable[State])</f>
        <v>TX</v>
      </c>
      <c r="N2472" t="s">
        <v>23</v>
      </c>
      <c r="O2472" t="s">
        <v>4772</v>
      </c>
      <c r="P2472" t="s">
        <v>76</v>
      </c>
      <c r="Q2472" t="s">
        <v>77</v>
      </c>
      <c r="R2472" t="s">
        <v>4773</v>
      </c>
      <c r="S2472" s="5">
        <v>18.527999999999999</v>
      </c>
      <c r="T2472" s="5">
        <v>1.7144238058122401</v>
      </c>
      <c r="U2472" s="6">
        <f>SuperStoreData[[#This Row],[Profit]]/SuperStoreData[[#This Row],[Sales]]</f>
        <v>9.2531509381057864E-2</v>
      </c>
    </row>
    <row r="2473" spans="1:21" x14ac:dyDescent="0.2">
      <c r="A2473">
        <v>8919</v>
      </c>
      <c r="B2473" t="s">
        <v>6331</v>
      </c>
      <c r="C2473" s="1">
        <v>42081</v>
      </c>
      <c r="D2473" s="1">
        <v>42086</v>
      </c>
      <c r="E2473" s="7">
        <f>SuperStoreData[[#This Row],[Ship Date]]-SuperStoreData[[#This Row],[Order Date]]</f>
        <v>5</v>
      </c>
      <c r="F2473" t="s">
        <v>29</v>
      </c>
      <c r="G2473" t="s">
        <v>470</v>
      </c>
      <c r="H2473" t="s">
        <v>471</v>
      </c>
      <c r="I2473" t="str">
        <f>PROPER(SuperStoreData[[#This Row],[Customer Name]])</f>
        <v>Cynthia Voltz</v>
      </c>
      <c r="J2473" t="s">
        <v>82</v>
      </c>
      <c r="K2473">
        <v>78745</v>
      </c>
      <c r="L2473" t="str">
        <f>_xlfn.XLOOKUP(SuperStoreData[[#This Row],[Zip Code]],ZipCodeTable[Zip Code],ZipCodeTable[City])</f>
        <v>Austin</v>
      </c>
      <c r="M2473" t="str">
        <f>_xlfn.XLOOKUP(SuperStoreData[[#This Row],[Zip Code]],ZipCodeTable[Zip Code],ZipCodeTable[State])</f>
        <v>TX</v>
      </c>
      <c r="N2473" t="s">
        <v>23</v>
      </c>
      <c r="O2473" t="s">
        <v>1404</v>
      </c>
      <c r="P2473" t="s">
        <v>25</v>
      </c>
      <c r="Q2473" t="s">
        <v>26</v>
      </c>
      <c r="R2473" t="s">
        <v>1405</v>
      </c>
      <c r="S2473" s="5">
        <v>18.527999999999999</v>
      </c>
      <c r="T2473" s="5">
        <v>4.06127551045192</v>
      </c>
      <c r="U2473" s="6">
        <f>SuperStoreData[[#This Row],[Profit]]/SuperStoreData[[#This Row],[Sales]]</f>
        <v>0.21919664888017704</v>
      </c>
    </row>
    <row r="2474" spans="1:21" x14ac:dyDescent="0.2">
      <c r="A2474">
        <v>7861</v>
      </c>
      <c r="B2474" t="s">
        <v>1401</v>
      </c>
      <c r="C2474" s="1">
        <v>43006</v>
      </c>
      <c r="D2474" s="1">
        <v>43009</v>
      </c>
      <c r="E2474" s="7">
        <f>SuperStoreData[[#This Row],[Ship Date]]-SuperStoreData[[#This Row],[Order Date]]</f>
        <v>3</v>
      </c>
      <c r="F2474" t="s">
        <v>29</v>
      </c>
      <c r="G2474" t="s">
        <v>649</v>
      </c>
      <c r="H2474" t="s">
        <v>1402</v>
      </c>
      <c r="I2474" t="str">
        <f>PROPER(SuperStoreData[[#This Row],[Customer Name]])</f>
        <v>Joseph Airdo</v>
      </c>
      <c r="J2474" t="s">
        <v>32</v>
      </c>
      <c r="K2474">
        <v>44221</v>
      </c>
      <c r="L2474" t="str">
        <f>_xlfn.XLOOKUP(SuperStoreData[[#This Row],[Zip Code]],ZipCodeTable[Zip Code],ZipCodeTable[City])</f>
        <v>Cuyahoga Falls</v>
      </c>
      <c r="M2474" t="str">
        <f>_xlfn.XLOOKUP(SuperStoreData[[#This Row],[Zip Code]],ZipCodeTable[Zip Code],ZipCodeTable[State])</f>
        <v>OH</v>
      </c>
      <c r="N2474" t="s">
        <v>46</v>
      </c>
      <c r="O2474" t="s">
        <v>1404</v>
      </c>
      <c r="P2474" t="s">
        <v>25</v>
      </c>
      <c r="Q2474" t="s">
        <v>26</v>
      </c>
      <c r="R2474" t="s">
        <v>1405</v>
      </c>
      <c r="S2474" s="5">
        <v>18.527999999999999</v>
      </c>
      <c r="T2474" s="5">
        <v>2.64654122931183</v>
      </c>
      <c r="U2474" s="6">
        <f>SuperStoreData[[#This Row],[Profit]]/SuperStoreData[[#This Row],[Sales]]</f>
        <v>0.14284009225560396</v>
      </c>
    </row>
    <row r="2475" spans="1:21" x14ac:dyDescent="0.2">
      <c r="A2475">
        <v>8993</v>
      </c>
      <c r="B2475" t="s">
        <v>8721</v>
      </c>
      <c r="C2475" s="1">
        <v>42114</v>
      </c>
      <c r="D2475" s="1">
        <v>42116</v>
      </c>
      <c r="E2475" s="7">
        <f>SuperStoreData[[#This Row],[Ship Date]]-SuperStoreData[[#This Row],[Order Date]]</f>
        <v>2</v>
      </c>
      <c r="F2475" t="s">
        <v>29</v>
      </c>
      <c r="G2475" t="s">
        <v>5003</v>
      </c>
      <c r="H2475" t="s">
        <v>5005</v>
      </c>
      <c r="I2475" t="str">
        <f>PROPER(SuperStoreData[[#This Row],[Customer Name]])</f>
        <v>Victoria Pisteka</v>
      </c>
      <c r="J2475" t="s">
        <v>82</v>
      </c>
      <c r="K2475">
        <v>38401</v>
      </c>
      <c r="L2475" t="str">
        <f>_xlfn.XLOOKUP(SuperStoreData[[#This Row],[Zip Code]],ZipCodeTable[Zip Code],ZipCodeTable[City])</f>
        <v>Columbia</v>
      </c>
      <c r="M2475" t="str">
        <f>_xlfn.XLOOKUP(SuperStoreData[[#This Row],[Zip Code]],ZipCodeTable[Zip Code],ZipCodeTable[State])</f>
        <v>TN</v>
      </c>
      <c r="N2475" t="s">
        <v>85</v>
      </c>
      <c r="O2475" t="s">
        <v>4772</v>
      </c>
      <c r="P2475" t="s">
        <v>76</v>
      </c>
      <c r="Q2475" t="s">
        <v>77</v>
      </c>
      <c r="R2475" t="s">
        <v>4773</v>
      </c>
      <c r="S2475" s="5">
        <v>18.527999999999999</v>
      </c>
      <c r="T2475" s="5">
        <v>3.7235573288662001</v>
      </c>
      <c r="U2475" s="6">
        <f>SuperStoreData[[#This Row],[Profit]]/SuperStoreData[[#This Row],[Sales]]</f>
        <v>0.20096919952861617</v>
      </c>
    </row>
    <row r="2476" spans="1:21" x14ac:dyDescent="0.2">
      <c r="A2476">
        <v>9357</v>
      </c>
      <c r="B2476" t="s">
        <v>1014</v>
      </c>
      <c r="C2476" s="1">
        <v>43259</v>
      </c>
      <c r="D2476" s="1">
        <v>43263</v>
      </c>
      <c r="E2476" s="7">
        <f>SuperStoreData[[#This Row],[Ship Date]]-SuperStoreData[[#This Row],[Order Date]]</f>
        <v>4</v>
      </c>
      <c r="F2476" t="s">
        <v>29</v>
      </c>
      <c r="G2476" t="s">
        <v>1015</v>
      </c>
      <c r="H2476" t="s">
        <v>1031</v>
      </c>
      <c r="I2476" t="str">
        <f>PROPER(SuperStoreData[[#This Row],[Customer Name]])</f>
        <v>Matt Abelman</v>
      </c>
      <c r="J2476" t="s">
        <v>21</v>
      </c>
      <c r="K2476">
        <v>49201</v>
      </c>
      <c r="L2476" t="str">
        <f>_xlfn.XLOOKUP(SuperStoreData[[#This Row],[Zip Code]],ZipCodeTable[Zip Code],ZipCodeTable[City])</f>
        <v>Jackson</v>
      </c>
      <c r="M2476" t="str">
        <f>_xlfn.XLOOKUP(SuperStoreData[[#This Row],[Zip Code]],ZipCodeTable[Zip Code],ZipCodeTable[State])</f>
        <v>MI</v>
      </c>
      <c r="N2476" t="s">
        <v>23</v>
      </c>
      <c r="O2476" t="s">
        <v>1032</v>
      </c>
      <c r="P2476" t="s">
        <v>25</v>
      </c>
      <c r="Q2476" t="s">
        <v>91</v>
      </c>
      <c r="R2476" t="s">
        <v>1033</v>
      </c>
      <c r="S2476" s="5">
        <v>18.54</v>
      </c>
      <c r="T2476" s="5">
        <v>3.04950536335752</v>
      </c>
      <c r="U2476" s="6">
        <f>SuperStoreData[[#This Row],[Profit]]/SuperStoreData[[#This Row],[Sales]]</f>
        <v>0.16448248993298384</v>
      </c>
    </row>
    <row r="2477" spans="1:21" x14ac:dyDescent="0.2">
      <c r="A2477">
        <v>2259</v>
      </c>
      <c r="B2477" t="s">
        <v>8656</v>
      </c>
      <c r="C2477" s="1">
        <v>43227</v>
      </c>
      <c r="D2477" s="1">
        <v>43232</v>
      </c>
      <c r="E2477" s="7">
        <f>SuperStoreData[[#This Row],[Ship Date]]-SuperStoreData[[#This Row],[Order Date]]</f>
        <v>5</v>
      </c>
      <c r="F2477" t="s">
        <v>18</v>
      </c>
      <c r="G2477" t="s">
        <v>4586</v>
      </c>
      <c r="H2477" t="s">
        <v>4587</v>
      </c>
      <c r="I2477" t="str">
        <f>PROPER(SuperStoreData[[#This Row],[Customer Name]])</f>
        <v>Troy Staebel</v>
      </c>
      <c r="J2477" t="s">
        <v>32</v>
      </c>
      <c r="K2477">
        <v>94122</v>
      </c>
      <c r="L2477" t="str">
        <f>_xlfn.XLOOKUP(SuperStoreData[[#This Row],[Zip Code]],ZipCodeTable[Zip Code],ZipCodeTable[City])</f>
        <v>San Francisco</v>
      </c>
      <c r="M2477" t="str">
        <f>_xlfn.XLOOKUP(SuperStoreData[[#This Row],[Zip Code]],ZipCodeTable[Zip Code],ZipCodeTable[State])</f>
        <v>CA</v>
      </c>
      <c r="N2477" t="s">
        <v>68</v>
      </c>
      <c r="O2477" t="s">
        <v>1032</v>
      </c>
      <c r="P2477" t="s">
        <v>25</v>
      </c>
      <c r="Q2477" t="s">
        <v>91</v>
      </c>
      <c r="R2477" t="s">
        <v>1033</v>
      </c>
      <c r="S2477" s="5">
        <v>18.54</v>
      </c>
      <c r="T2477" s="5">
        <v>1.9273949393912</v>
      </c>
      <c r="U2477" s="6">
        <f>SuperStoreData[[#This Row],[Profit]]/SuperStoreData[[#This Row],[Sales]]</f>
        <v>0.10395873459499461</v>
      </c>
    </row>
    <row r="2478" spans="1:21" x14ac:dyDescent="0.2">
      <c r="A2478">
        <v>5051</v>
      </c>
      <c r="B2478" t="s">
        <v>9192</v>
      </c>
      <c r="C2478" s="1">
        <v>42897</v>
      </c>
      <c r="D2478" s="1">
        <v>42901</v>
      </c>
      <c r="E2478" s="7">
        <f>SuperStoreData[[#This Row],[Ship Date]]-SuperStoreData[[#This Row],[Order Date]]</f>
        <v>4</v>
      </c>
      <c r="F2478" t="s">
        <v>29</v>
      </c>
      <c r="G2478" t="s">
        <v>660</v>
      </c>
      <c r="H2478" t="s">
        <v>664</v>
      </c>
      <c r="I2478" t="str">
        <f>PROPER(SuperStoreData[[#This Row],[Customer Name]])</f>
        <v>Adam Bellavance</v>
      </c>
      <c r="J2478" t="s">
        <v>21</v>
      </c>
      <c r="K2478">
        <v>98198</v>
      </c>
      <c r="L2478" t="str">
        <f>_xlfn.XLOOKUP(SuperStoreData[[#This Row],[Zip Code]],ZipCodeTable[Zip Code],ZipCodeTable[City])</f>
        <v>Seattle</v>
      </c>
      <c r="M2478" t="str">
        <f>_xlfn.XLOOKUP(SuperStoreData[[#This Row],[Zip Code]],ZipCodeTable[Zip Code],ZipCodeTable[State])</f>
        <v>WA</v>
      </c>
      <c r="N2478" t="s">
        <v>68</v>
      </c>
      <c r="O2478" t="s">
        <v>1032</v>
      </c>
      <c r="P2478" t="s">
        <v>25</v>
      </c>
      <c r="Q2478" t="s">
        <v>91</v>
      </c>
      <c r="R2478" t="s">
        <v>1033</v>
      </c>
      <c r="S2478" s="5">
        <v>18.54</v>
      </c>
      <c r="T2478" s="5">
        <v>1.7409521753544399</v>
      </c>
      <c r="U2478" s="6">
        <f>SuperStoreData[[#This Row],[Profit]]/SuperStoreData[[#This Row],[Sales]]</f>
        <v>9.3902490580066889E-2</v>
      </c>
    </row>
    <row r="2479" spans="1:21" x14ac:dyDescent="0.2">
      <c r="A2479">
        <v>3473</v>
      </c>
      <c r="B2479" t="s">
        <v>7708</v>
      </c>
      <c r="C2479" s="1">
        <v>43299</v>
      </c>
      <c r="D2479" s="1">
        <v>43304</v>
      </c>
      <c r="E2479" s="7">
        <f>SuperStoreData[[#This Row],[Ship Date]]-SuperStoreData[[#This Row],[Order Date]]</f>
        <v>5</v>
      </c>
      <c r="F2479" t="s">
        <v>29</v>
      </c>
      <c r="G2479" t="s">
        <v>2366</v>
      </c>
      <c r="H2479" t="s">
        <v>7709</v>
      </c>
      <c r="I2479" t="str">
        <f>PROPER(SuperStoreData[[#This Row],[Customer Name]])</f>
        <v>Sylvia Foulston</v>
      </c>
      <c r="J2479" t="s">
        <v>82</v>
      </c>
      <c r="K2479">
        <v>43229</v>
      </c>
      <c r="L2479" t="str">
        <f>_xlfn.XLOOKUP(SuperStoreData[[#This Row],[Zip Code]],ZipCodeTable[Zip Code],ZipCodeTable[City])</f>
        <v>Columbus</v>
      </c>
      <c r="M2479" t="str">
        <f>_xlfn.XLOOKUP(SuperStoreData[[#This Row],[Zip Code]],ZipCodeTable[Zip Code],ZipCodeTable[State])</f>
        <v>OH</v>
      </c>
      <c r="N2479" t="s">
        <v>46</v>
      </c>
      <c r="O2479" t="s">
        <v>7710</v>
      </c>
      <c r="P2479" t="s">
        <v>76</v>
      </c>
      <c r="Q2479" t="s">
        <v>77</v>
      </c>
      <c r="R2479" t="s">
        <v>7711</v>
      </c>
      <c r="S2479" s="5">
        <v>18.544</v>
      </c>
      <c r="T2479" s="5">
        <v>6.0582938610294903</v>
      </c>
      <c r="U2479" s="6">
        <f>SuperStoreData[[#This Row],[Profit]]/SuperStoreData[[#This Row],[Sales]]</f>
        <v>0.32669833159132283</v>
      </c>
    </row>
    <row r="2480" spans="1:21" x14ac:dyDescent="0.2">
      <c r="A2480">
        <v>2990</v>
      </c>
      <c r="B2480" t="s">
        <v>9822</v>
      </c>
      <c r="C2480" s="1">
        <v>42131</v>
      </c>
      <c r="D2480" s="1">
        <v>42136</v>
      </c>
      <c r="E2480" s="7">
        <f>SuperStoreData[[#This Row],[Ship Date]]-SuperStoreData[[#This Row],[Order Date]]</f>
        <v>5</v>
      </c>
      <c r="F2480" t="s">
        <v>129</v>
      </c>
      <c r="G2480" t="s">
        <v>3209</v>
      </c>
      <c r="H2480" t="s">
        <v>9824</v>
      </c>
      <c r="I2480" t="str">
        <f>PROPER(SuperStoreData[[#This Row],[Customer Name]])</f>
        <v>Matthew Clasen</v>
      </c>
      <c r="J2480" t="s">
        <v>82</v>
      </c>
      <c r="K2480">
        <v>90032</v>
      </c>
      <c r="L2480" t="str">
        <f>_xlfn.XLOOKUP(SuperStoreData[[#This Row],[Zip Code]],ZipCodeTable[Zip Code],ZipCodeTable[City])</f>
        <v>Los Angeles</v>
      </c>
      <c r="M2480" t="str">
        <f>_xlfn.XLOOKUP(SuperStoreData[[#This Row],[Zip Code]],ZipCodeTable[Zip Code],ZipCodeTable[State])</f>
        <v>CA</v>
      </c>
      <c r="N2480" t="s">
        <v>68</v>
      </c>
      <c r="O2480" t="s">
        <v>6725</v>
      </c>
      <c r="P2480" t="s">
        <v>25</v>
      </c>
      <c r="Q2480" t="s">
        <v>26</v>
      </c>
      <c r="R2480" t="s">
        <v>6726</v>
      </c>
      <c r="S2480" s="5">
        <v>18.559999999999999</v>
      </c>
      <c r="T2480" s="5">
        <v>6.4535527079877903</v>
      </c>
      <c r="U2480" s="6">
        <f>SuperStoreData[[#This Row],[Profit]]/SuperStoreData[[#This Row],[Sales]]</f>
        <v>0.34771296918037664</v>
      </c>
    </row>
    <row r="2481" spans="1:21" x14ac:dyDescent="0.2">
      <c r="A2481">
        <v>700</v>
      </c>
      <c r="B2481" t="s">
        <v>8114</v>
      </c>
      <c r="C2481" s="1">
        <v>43445</v>
      </c>
      <c r="D2481" s="1">
        <v>43445</v>
      </c>
      <c r="E2481" s="7">
        <f>SuperStoreData[[#This Row],[Ship Date]]-SuperStoreData[[#This Row],[Order Date]]</f>
        <v>0</v>
      </c>
      <c r="F2481" t="s">
        <v>18</v>
      </c>
      <c r="G2481" t="s">
        <v>6571</v>
      </c>
      <c r="H2481" t="s">
        <v>6572</v>
      </c>
      <c r="I2481" t="str">
        <f>PROPER(SuperStoreData[[#This Row],[Customer Name]])</f>
        <v>Jesus Ocampo</v>
      </c>
      <c r="J2481" t="s">
        <v>21</v>
      </c>
      <c r="K2481">
        <v>19013</v>
      </c>
      <c r="L2481" t="str">
        <f>_xlfn.XLOOKUP(SuperStoreData[[#This Row],[Zip Code]],ZipCodeTable[Zip Code],ZipCodeTable[City])</f>
        <v>Chester</v>
      </c>
      <c r="M2481" t="str">
        <f>_xlfn.XLOOKUP(SuperStoreData[[#This Row],[Zip Code]],ZipCodeTable[Zip Code],ZipCodeTable[State])</f>
        <v>PA</v>
      </c>
      <c r="N2481" t="s">
        <v>46</v>
      </c>
      <c r="O2481" t="s">
        <v>2597</v>
      </c>
      <c r="P2481" t="s">
        <v>25</v>
      </c>
      <c r="Q2481" t="s">
        <v>26</v>
      </c>
      <c r="R2481" t="s">
        <v>2598</v>
      </c>
      <c r="S2481" s="5">
        <v>18.588000000000001</v>
      </c>
      <c r="T2481" s="5">
        <v>4.8959524053080701</v>
      </c>
      <c r="U2481" s="6">
        <f>SuperStoreData[[#This Row],[Profit]]/SuperStoreData[[#This Row],[Sales]]</f>
        <v>0.26339317868022755</v>
      </c>
    </row>
    <row r="2482" spans="1:21" x14ac:dyDescent="0.2">
      <c r="A2482">
        <v>973</v>
      </c>
      <c r="B2482" t="s">
        <v>8580</v>
      </c>
      <c r="C2482" s="1">
        <v>43092</v>
      </c>
      <c r="D2482" s="1">
        <v>43099</v>
      </c>
      <c r="E2482" s="7">
        <f>SuperStoreData[[#This Row],[Ship Date]]-SuperStoreData[[#This Row],[Order Date]]</f>
        <v>7</v>
      </c>
      <c r="F2482" t="s">
        <v>129</v>
      </c>
      <c r="G2482" t="s">
        <v>2394</v>
      </c>
      <c r="H2482" t="s">
        <v>6205</v>
      </c>
      <c r="I2482" t="str">
        <f>PROPER(SuperStoreData[[#This Row],[Customer Name]])</f>
        <v>Delfina Latchford</v>
      </c>
      <c r="J2482" t="s">
        <v>32</v>
      </c>
      <c r="K2482">
        <v>19134</v>
      </c>
      <c r="L2482" t="str">
        <f>_xlfn.XLOOKUP(SuperStoreData[[#This Row],[Zip Code]],ZipCodeTable[Zip Code],ZipCodeTable[City])</f>
        <v>Philadelphia</v>
      </c>
      <c r="M2482" t="str">
        <f>_xlfn.XLOOKUP(SuperStoreData[[#This Row],[Zip Code]],ZipCodeTable[Zip Code],ZipCodeTable[State])</f>
        <v>PA</v>
      </c>
      <c r="N2482" t="s">
        <v>46</v>
      </c>
      <c r="O2482" t="s">
        <v>2597</v>
      </c>
      <c r="P2482" t="s">
        <v>25</v>
      </c>
      <c r="Q2482" t="s">
        <v>26</v>
      </c>
      <c r="R2482" t="s">
        <v>2598</v>
      </c>
      <c r="S2482" s="5">
        <v>18.588000000000001</v>
      </c>
      <c r="T2482" s="5">
        <v>0.97857255620458306</v>
      </c>
      <c r="U2482" s="6">
        <f>SuperStoreData[[#This Row],[Profit]]/SuperStoreData[[#This Row],[Sales]]</f>
        <v>5.2645392522303797E-2</v>
      </c>
    </row>
    <row r="2483" spans="1:21" x14ac:dyDescent="0.2">
      <c r="A2483">
        <v>8499</v>
      </c>
      <c r="B2483" t="s">
        <v>4074</v>
      </c>
      <c r="C2483" s="1">
        <v>42771</v>
      </c>
      <c r="D2483" s="1">
        <v>42771</v>
      </c>
      <c r="E2483" s="7">
        <f>SuperStoreData[[#This Row],[Ship Date]]-SuperStoreData[[#This Row],[Order Date]]</f>
        <v>0</v>
      </c>
      <c r="F2483" t="s">
        <v>129</v>
      </c>
      <c r="G2483" t="s">
        <v>3707</v>
      </c>
      <c r="H2483" t="s">
        <v>3708</v>
      </c>
      <c r="I2483" t="str">
        <f>PROPER(SuperStoreData[[#This Row],[Customer Name]])</f>
        <v>Aimee Bixby</v>
      </c>
      <c r="J2483" t="s">
        <v>32</v>
      </c>
      <c r="K2483">
        <v>10701</v>
      </c>
      <c r="L2483" t="str">
        <f>_xlfn.XLOOKUP(SuperStoreData[[#This Row],[Zip Code]],ZipCodeTable[Zip Code],ZipCodeTable[City])</f>
        <v>Yonkers</v>
      </c>
      <c r="M2483" t="str">
        <f>_xlfn.XLOOKUP(SuperStoreData[[#This Row],[Zip Code]],ZipCodeTable[Zip Code],ZipCodeTable[State])</f>
        <v>NY</v>
      </c>
      <c r="N2483" t="s">
        <v>46</v>
      </c>
      <c r="O2483" t="s">
        <v>4075</v>
      </c>
      <c r="P2483" t="s">
        <v>25</v>
      </c>
      <c r="Q2483" t="s">
        <v>214</v>
      </c>
      <c r="R2483" t="s">
        <v>4076</v>
      </c>
      <c r="S2483" s="5">
        <v>18.62</v>
      </c>
      <c r="T2483" s="5">
        <v>6.2329750305476201</v>
      </c>
      <c r="U2483" s="6">
        <f>SuperStoreData[[#This Row],[Profit]]/SuperStoreData[[#This Row],[Sales]]</f>
        <v>0.33474624224208482</v>
      </c>
    </row>
    <row r="2484" spans="1:21" x14ac:dyDescent="0.2">
      <c r="A2484">
        <v>2645</v>
      </c>
      <c r="B2484" t="s">
        <v>8855</v>
      </c>
      <c r="C2484" s="1">
        <v>42907</v>
      </c>
      <c r="D2484" s="1">
        <v>42912</v>
      </c>
      <c r="E2484" s="7">
        <f>SuperStoreData[[#This Row],[Ship Date]]-SuperStoreData[[#This Row],[Order Date]]</f>
        <v>5</v>
      </c>
      <c r="F2484" t="s">
        <v>129</v>
      </c>
      <c r="G2484" t="s">
        <v>4804</v>
      </c>
      <c r="H2484" t="s">
        <v>4805</v>
      </c>
      <c r="I2484" t="str">
        <f>PROPER(SuperStoreData[[#This Row],[Customer Name]])</f>
        <v>Ben Ferrer</v>
      </c>
      <c r="J2484" t="s">
        <v>21</v>
      </c>
      <c r="K2484">
        <v>27604</v>
      </c>
      <c r="L2484" t="str">
        <f>_xlfn.XLOOKUP(SuperStoreData[[#This Row],[Zip Code]],ZipCodeTable[Zip Code],ZipCodeTable[City])</f>
        <v>Raleigh</v>
      </c>
      <c r="M2484" t="str">
        <f>_xlfn.XLOOKUP(SuperStoreData[[#This Row],[Zip Code]],ZipCodeTable[Zip Code],ZipCodeTable[State])</f>
        <v>NC</v>
      </c>
      <c r="N2484" t="s">
        <v>85</v>
      </c>
      <c r="O2484" t="s">
        <v>8158</v>
      </c>
      <c r="P2484" t="s">
        <v>48</v>
      </c>
      <c r="Q2484" t="s">
        <v>49</v>
      </c>
      <c r="R2484" t="s">
        <v>8159</v>
      </c>
      <c r="S2484" s="5">
        <v>18.623999999999999</v>
      </c>
      <c r="T2484" s="5">
        <v>4.2021797810771098</v>
      </c>
      <c r="U2484" s="6">
        <f>SuperStoreData[[#This Row],[Profit]]/SuperStoreData[[#This Row],[Sales]]</f>
        <v>0.22563250542725033</v>
      </c>
    </row>
    <row r="2485" spans="1:21" x14ac:dyDescent="0.2">
      <c r="A2485">
        <v>231</v>
      </c>
      <c r="B2485" t="s">
        <v>7899</v>
      </c>
      <c r="C2485" s="1">
        <v>43435</v>
      </c>
      <c r="D2485" s="1">
        <v>43438</v>
      </c>
      <c r="E2485" s="7">
        <f>SuperStoreData[[#This Row],[Ship Date]]-SuperStoreData[[#This Row],[Order Date]]</f>
        <v>3</v>
      </c>
      <c r="F2485" t="s">
        <v>29</v>
      </c>
      <c r="G2485" t="s">
        <v>1644</v>
      </c>
      <c r="H2485" t="s">
        <v>7900</v>
      </c>
      <c r="I2485" t="str">
        <f>PROPER(SuperStoreData[[#This Row],[Customer Name]])</f>
        <v>Erin Ashbrook</v>
      </c>
      <c r="J2485" t="s">
        <v>82</v>
      </c>
      <c r="K2485">
        <v>28205</v>
      </c>
      <c r="L2485" t="str">
        <f>_xlfn.XLOOKUP(SuperStoreData[[#This Row],[Zip Code]],ZipCodeTable[Zip Code],ZipCodeTable[City])</f>
        <v>Charlotte</v>
      </c>
      <c r="M2485" t="str">
        <f>_xlfn.XLOOKUP(SuperStoreData[[#This Row],[Zip Code]],ZipCodeTable[Zip Code],ZipCodeTable[State])</f>
        <v>NC</v>
      </c>
      <c r="N2485" t="s">
        <v>85</v>
      </c>
      <c r="O2485" t="s">
        <v>5300</v>
      </c>
      <c r="P2485" t="s">
        <v>25</v>
      </c>
      <c r="Q2485" t="s">
        <v>26</v>
      </c>
      <c r="R2485" t="s">
        <v>5301</v>
      </c>
      <c r="S2485" s="5">
        <v>18.648</v>
      </c>
      <c r="T2485" s="5">
        <v>5.4118935850286896</v>
      </c>
      <c r="U2485" s="6">
        <f>SuperStoreData[[#This Row],[Profit]]/SuperStoreData[[#This Row],[Sales]]</f>
        <v>0.29021308371024718</v>
      </c>
    </row>
    <row r="2486" spans="1:21" x14ac:dyDescent="0.2">
      <c r="A2486">
        <v>5664</v>
      </c>
      <c r="B2486" t="s">
        <v>9904</v>
      </c>
      <c r="C2486" s="1">
        <v>42721</v>
      </c>
      <c r="D2486" s="1">
        <v>42726</v>
      </c>
      <c r="E2486" s="7">
        <f>SuperStoreData[[#This Row],[Ship Date]]-SuperStoreData[[#This Row],[Order Date]]</f>
        <v>5</v>
      </c>
      <c r="F2486" t="s">
        <v>489</v>
      </c>
      <c r="G2486" t="s">
        <v>2472</v>
      </c>
      <c r="H2486" t="s">
        <v>2482</v>
      </c>
      <c r="I2486" t="str">
        <f>PROPER(SuperStoreData[[#This Row],[Customer Name]])</f>
        <v>Jason Gross</v>
      </c>
      <c r="J2486" t="s">
        <v>82</v>
      </c>
      <c r="K2486">
        <v>43055</v>
      </c>
      <c r="L2486" t="str">
        <f>_xlfn.XLOOKUP(SuperStoreData[[#This Row],[Zip Code]],ZipCodeTable[Zip Code],ZipCodeTable[City])</f>
        <v>Newark</v>
      </c>
      <c r="M2486" t="str">
        <f>_xlfn.XLOOKUP(SuperStoreData[[#This Row],[Zip Code]],ZipCodeTable[Zip Code],ZipCodeTable[State])</f>
        <v>OH</v>
      </c>
      <c r="N2486" t="s">
        <v>46</v>
      </c>
      <c r="O2486" t="s">
        <v>7358</v>
      </c>
      <c r="P2486" t="s">
        <v>25</v>
      </c>
      <c r="Q2486" t="s">
        <v>52</v>
      </c>
      <c r="R2486" t="s">
        <v>7359</v>
      </c>
      <c r="S2486" s="5">
        <v>18.655999999999999</v>
      </c>
      <c r="T2486" s="5">
        <v>0.78004324429785499</v>
      </c>
      <c r="U2486" s="6">
        <f>SuperStoreData[[#This Row],[Profit]]/SuperStoreData[[#This Row],[Sales]]</f>
        <v>4.1811923472226363E-2</v>
      </c>
    </row>
    <row r="2487" spans="1:21" x14ac:dyDescent="0.2">
      <c r="A2487">
        <v>9131</v>
      </c>
      <c r="B2487" t="s">
        <v>10505</v>
      </c>
      <c r="C2487" s="1">
        <v>43420</v>
      </c>
      <c r="D2487" s="1">
        <v>43426</v>
      </c>
      <c r="E2487" s="7">
        <f>SuperStoreData[[#This Row],[Ship Date]]-SuperStoreData[[#This Row],[Order Date]]</f>
        <v>6</v>
      </c>
      <c r="F2487" t="s">
        <v>129</v>
      </c>
      <c r="G2487" t="s">
        <v>3549</v>
      </c>
      <c r="H2487" t="s">
        <v>3550</v>
      </c>
      <c r="I2487" t="str">
        <f>PROPER(SuperStoreData[[#This Row],[Customer Name]])</f>
        <v>Dan Campbell</v>
      </c>
      <c r="J2487" t="s">
        <v>32</v>
      </c>
      <c r="K2487">
        <v>44105</v>
      </c>
      <c r="L2487" t="str">
        <f>_xlfn.XLOOKUP(SuperStoreData[[#This Row],[Zip Code]],ZipCodeTable[Zip Code],ZipCodeTable[City])</f>
        <v>Cleveland</v>
      </c>
      <c r="M2487" t="str">
        <f>_xlfn.XLOOKUP(SuperStoreData[[#This Row],[Zip Code]],ZipCodeTable[Zip Code],ZipCodeTable[State])</f>
        <v>OH</v>
      </c>
      <c r="N2487" t="s">
        <v>46</v>
      </c>
      <c r="O2487" t="s">
        <v>982</v>
      </c>
      <c r="P2487" t="s">
        <v>25</v>
      </c>
      <c r="Q2487" t="s">
        <v>52</v>
      </c>
      <c r="R2487" t="s">
        <v>983</v>
      </c>
      <c r="S2487" s="5">
        <v>18.655999999999999</v>
      </c>
      <c r="T2487" s="5">
        <v>1.12913570302521</v>
      </c>
      <c r="U2487" s="6">
        <f>SuperStoreData[[#This Row],[Profit]]/SuperStoreData[[#This Row],[Sales]]</f>
        <v>6.0523997803666921E-2</v>
      </c>
    </row>
    <row r="2488" spans="1:21" x14ac:dyDescent="0.2">
      <c r="A2488">
        <v>8962</v>
      </c>
      <c r="B2488" t="s">
        <v>10843</v>
      </c>
      <c r="C2488" s="1">
        <v>43050</v>
      </c>
      <c r="D2488" s="1">
        <v>43055</v>
      </c>
      <c r="E2488" s="7">
        <f>SuperStoreData[[#This Row],[Ship Date]]-SuperStoreData[[#This Row],[Order Date]]</f>
        <v>5</v>
      </c>
      <c r="F2488" t="s">
        <v>29</v>
      </c>
      <c r="G2488" t="s">
        <v>3953</v>
      </c>
      <c r="H2488" t="s">
        <v>3954</v>
      </c>
      <c r="I2488" t="str">
        <f>PROPER(SuperStoreData[[#This Row],[Customer Name]])</f>
        <v>Rose O'Brian</v>
      </c>
      <c r="J2488" t="s">
        <v>32</v>
      </c>
      <c r="K2488">
        <v>77070</v>
      </c>
      <c r="L2488" t="str">
        <f>_xlfn.XLOOKUP(SuperStoreData[[#This Row],[Zip Code]],ZipCodeTable[Zip Code],ZipCodeTable[City])</f>
        <v>Houston</v>
      </c>
      <c r="M2488" t="str">
        <f>_xlfn.XLOOKUP(SuperStoreData[[#This Row],[Zip Code]],ZipCodeTable[Zip Code],ZipCodeTable[State])</f>
        <v>TX</v>
      </c>
      <c r="N2488" t="s">
        <v>23</v>
      </c>
      <c r="O2488" t="s">
        <v>6531</v>
      </c>
      <c r="P2488" t="s">
        <v>25</v>
      </c>
      <c r="Q2488" t="s">
        <v>52</v>
      </c>
      <c r="R2488" t="s">
        <v>6532</v>
      </c>
      <c r="S2488" s="5">
        <v>18.687999999999999</v>
      </c>
      <c r="T2488" s="5">
        <v>6.38862591797227</v>
      </c>
      <c r="U2488" s="6">
        <f>SuperStoreData[[#This Row],[Profit]]/SuperStoreData[[#This Row],[Sales]]</f>
        <v>0.34185712317916689</v>
      </c>
    </row>
    <row r="2489" spans="1:21" x14ac:dyDescent="0.2">
      <c r="A2489">
        <v>8491</v>
      </c>
      <c r="B2489" t="s">
        <v>1321</v>
      </c>
      <c r="C2489" s="1">
        <v>42979</v>
      </c>
      <c r="D2489" s="1">
        <v>42981</v>
      </c>
      <c r="E2489" s="7">
        <f>SuperStoreData[[#This Row],[Ship Date]]-SuperStoreData[[#This Row],[Order Date]]</f>
        <v>2</v>
      </c>
      <c r="F2489" t="s">
        <v>129</v>
      </c>
      <c r="G2489" t="s">
        <v>1322</v>
      </c>
      <c r="H2489" t="s">
        <v>1331</v>
      </c>
      <c r="I2489" t="str">
        <f>PROPER(SuperStoreData[[#This Row],[Customer Name]])</f>
        <v>Sanjit Engle</v>
      </c>
      <c r="J2489" t="s">
        <v>32</v>
      </c>
      <c r="K2489">
        <v>22204</v>
      </c>
      <c r="L2489" t="str">
        <f>_xlfn.XLOOKUP(SuperStoreData[[#This Row],[Zip Code]],ZipCodeTable[Zip Code],ZipCodeTable[City])</f>
        <v>Arlington</v>
      </c>
      <c r="M2489" t="str">
        <f>_xlfn.XLOOKUP(SuperStoreData[[#This Row],[Zip Code]],ZipCodeTable[Zip Code],ZipCodeTable[State])</f>
        <v>VA</v>
      </c>
      <c r="N2489" t="s">
        <v>85</v>
      </c>
      <c r="O2489" t="s">
        <v>1332</v>
      </c>
      <c r="P2489" t="s">
        <v>48</v>
      </c>
      <c r="Q2489" t="s">
        <v>49</v>
      </c>
      <c r="R2489" t="s">
        <v>1333</v>
      </c>
      <c r="S2489" s="5">
        <v>18.690000000000001</v>
      </c>
      <c r="T2489" s="5">
        <v>-0.31978949540206902</v>
      </c>
      <c r="U2489" s="6">
        <f>SuperStoreData[[#This Row],[Profit]]/SuperStoreData[[#This Row],[Sales]]</f>
        <v>-1.7110192370362171E-2</v>
      </c>
    </row>
    <row r="2490" spans="1:21" x14ac:dyDescent="0.2">
      <c r="A2490">
        <v>9236</v>
      </c>
      <c r="B2490" t="s">
        <v>1757</v>
      </c>
      <c r="C2490" s="1">
        <v>43261</v>
      </c>
      <c r="D2490" s="1">
        <v>43264</v>
      </c>
      <c r="E2490" s="7">
        <f>SuperStoreData[[#This Row],[Ship Date]]-SuperStoreData[[#This Row],[Order Date]]</f>
        <v>3</v>
      </c>
      <c r="F2490" t="s">
        <v>29</v>
      </c>
      <c r="G2490" t="s">
        <v>1758</v>
      </c>
      <c r="H2490" t="s">
        <v>1777</v>
      </c>
      <c r="I2490" t="str">
        <f>PROPER(SuperStoreData[[#This Row],[Customer Name]])</f>
        <v>Lena Radford</v>
      </c>
      <c r="J2490" t="s">
        <v>32</v>
      </c>
      <c r="K2490">
        <v>90036</v>
      </c>
      <c r="L2490" t="str">
        <f>_xlfn.XLOOKUP(SuperStoreData[[#This Row],[Zip Code]],ZipCodeTable[Zip Code],ZipCodeTable[City])</f>
        <v>Los Angeles</v>
      </c>
      <c r="M2490" t="str">
        <f>_xlfn.XLOOKUP(SuperStoreData[[#This Row],[Zip Code]],ZipCodeTable[Zip Code],ZipCodeTable[State])</f>
        <v>CA</v>
      </c>
      <c r="N2490" t="s">
        <v>68</v>
      </c>
      <c r="O2490" t="s">
        <v>1778</v>
      </c>
      <c r="P2490" t="s">
        <v>25</v>
      </c>
      <c r="Q2490" t="s">
        <v>52</v>
      </c>
      <c r="R2490" t="s">
        <v>1779</v>
      </c>
      <c r="S2490" s="5">
        <v>18.690000000000001</v>
      </c>
      <c r="T2490" s="5">
        <v>-0.66027647362720299</v>
      </c>
      <c r="U2490" s="6">
        <f>SuperStoreData[[#This Row],[Profit]]/SuperStoreData[[#This Row],[Sales]]</f>
        <v>-3.5327794201562492E-2</v>
      </c>
    </row>
    <row r="2491" spans="1:21" x14ac:dyDescent="0.2">
      <c r="A2491">
        <v>4035</v>
      </c>
      <c r="B2491" t="s">
        <v>7737</v>
      </c>
      <c r="C2491" s="1">
        <v>42884</v>
      </c>
      <c r="D2491" s="1">
        <v>42888</v>
      </c>
      <c r="E2491" s="7">
        <f>SuperStoreData[[#This Row],[Ship Date]]-SuperStoreData[[#This Row],[Order Date]]</f>
        <v>4</v>
      </c>
      <c r="F2491" t="s">
        <v>489</v>
      </c>
      <c r="G2491" t="s">
        <v>5780</v>
      </c>
      <c r="H2491" t="s">
        <v>7738</v>
      </c>
      <c r="I2491" t="str">
        <f>PROPER(SuperStoreData[[#This Row],[Customer Name]])</f>
        <v>Jim Mitchum</v>
      </c>
      <c r="J2491" t="s">
        <v>82</v>
      </c>
      <c r="K2491">
        <v>44052</v>
      </c>
      <c r="L2491" t="str">
        <f>_xlfn.XLOOKUP(SuperStoreData[[#This Row],[Zip Code]],ZipCodeTable[Zip Code],ZipCodeTable[City])</f>
        <v>Lorain</v>
      </c>
      <c r="M2491" t="str">
        <f>_xlfn.XLOOKUP(SuperStoreData[[#This Row],[Zip Code]],ZipCodeTable[Zip Code],ZipCodeTable[State])</f>
        <v>OH</v>
      </c>
      <c r="N2491" t="s">
        <v>46</v>
      </c>
      <c r="O2491" t="s">
        <v>4891</v>
      </c>
      <c r="P2491" t="s">
        <v>25</v>
      </c>
      <c r="Q2491" t="s">
        <v>26</v>
      </c>
      <c r="R2491" t="s">
        <v>4892</v>
      </c>
      <c r="S2491" s="5">
        <v>18.693000000000001</v>
      </c>
      <c r="T2491" s="5">
        <v>6.1714361613531903</v>
      </c>
      <c r="U2491" s="6">
        <f>SuperStoreData[[#This Row],[Profit]]/SuperStoreData[[#This Row],[Sales]]</f>
        <v>0.33014690854080081</v>
      </c>
    </row>
    <row r="2492" spans="1:21" x14ac:dyDescent="0.2">
      <c r="A2492">
        <v>2945</v>
      </c>
      <c r="B2492" t="s">
        <v>9524</v>
      </c>
      <c r="C2492" s="1">
        <v>43363</v>
      </c>
      <c r="D2492" s="1">
        <v>43369</v>
      </c>
      <c r="E2492" s="7">
        <f>SuperStoreData[[#This Row],[Ship Date]]-SuperStoreData[[#This Row],[Order Date]]</f>
        <v>6</v>
      </c>
      <c r="F2492" t="s">
        <v>29</v>
      </c>
      <c r="G2492" t="s">
        <v>1886</v>
      </c>
      <c r="H2492" t="s">
        <v>9525</v>
      </c>
      <c r="I2492" t="str">
        <f>PROPER(SuperStoreData[[#This Row],[Customer Name]])</f>
        <v>Mick Crebagga</v>
      </c>
      <c r="J2492" t="s">
        <v>32</v>
      </c>
      <c r="K2492">
        <v>90049</v>
      </c>
      <c r="L2492" t="str">
        <f>_xlfn.XLOOKUP(SuperStoreData[[#This Row],[Zip Code]],ZipCodeTable[Zip Code],ZipCodeTable[City])</f>
        <v>Los Angeles</v>
      </c>
      <c r="M2492" t="str">
        <f>_xlfn.XLOOKUP(SuperStoreData[[#This Row],[Zip Code]],ZipCodeTable[Zip Code],ZipCodeTable[State])</f>
        <v>CA</v>
      </c>
      <c r="N2492" t="s">
        <v>68</v>
      </c>
      <c r="O2492" t="s">
        <v>6356</v>
      </c>
      <c r="P2492" t="s">
        <v>48</v>
      </c>
      <c r="Q2492" t="s">
        <v>49</v>
      </c>
      <c r="R2492" t="s">
        <v>6357</v>
      </c>
      <c r="S2492" s="5">
        <v>18.7</v>
      </c>
      <c r="T2492" s="5">
        <v>2.3011808106836802</v>
      </c>
      <c r="U2492" s="6">
        <f>SuperStoreData[[#This Row],[Profit]]/SuperStoreData[[#This Row],[Sales]]</f>
        <v>0.12305779736276365</v>
      </c>
    </row>
    <row r="2493" spans="1:21" x14ac:dyDescent="0.2">
      <c r="A2493">
        <v>7440</v>
      </c>
      <c r="B2493" t="s">
        <v>1868</v>
      </c>
      <c r="C2493" s="1">
        <v>42730</v>
      </c>
      <c r="D2493" s="1">
        <v>42737</v>
      </c>
      <c r="E2493" s="7">
        <f>SuperStoreData[[#This Row],[Ship Date]]-SuperStoreData[[#This Row],[Order Date]]</f>
        <v>7</v>
      </c>
      <c r="F2493" t="s">
        <v>29</v>
      </c>
      <c r="G2493" t="s">
        <v>1869</v>
      </c>
      <c r="H2493" t="s">
        <v>1879</v>
      </c>
      <c r="I2493" t="str">
        <f>PROPER(SuperStoreData[[#This Row],[Customer Name]])</f>
        <v>Janet Lee</v>
      </c>
      <c r="J2493" t="s">
        <v>32</v>
      </c>
      <c r="K2493">
        <v>90049</v>
      </c>
      <c r="L2493" t="str">
        <f>_xlfn.XLOOKUP(SuperStoreData[[#This Row],[Zip Code]],ZipCodeTable[Zip Code],ZipCodeTable[City])</f>
        <v>Los Angeles</v>
      </c>
      <c r="M2493" t="str">
        <f>_xlfn.XLOOKUP(SuperStoreData[[#This Row],[Zip Code]],ZipCodeTable[Zip Code],ZipCodeTable[State])</f>
        <v>CA</v>
      </c>
      <c r="N2493" t="s">
        <v>68</v>
      </c>
      <c r="O2493" t="s">
        <v>1570</v>
      </c>
      <c r="P2493" t="s">
        <v>25</v>
      </c>
      <c r="Q2493" t="s">
        <v>26</v>
      </c>
      <c r="R2493" t="s">
        <v>1571</v>
      </c>
      <c r="S2493" s="5">
        <v>18.72</v>
      </c>
      <c r="T2493" s="5">
        <v>4.2261325599721502</v>
      </c>
      <c r="U2493" s="6">
        <f>SuperStoreData[[#This Row],[Profit]]/SuperStoreData[[#This Row],[Sales]]</f>
        <v>0.22575494444295677</v>
      </c>
    </row>
    <row r="2494" spans="1:21" x14ac:dyDescent="0.2">
      <c r="A2494">
        <v>3726</v>
      </c>
      <c r="B2494" t="s">
        <v>11081</v>
      </c>
      <c r="C2494" s="1">
        <v>43069</v>
      </c>
      <c r="D2494" s="1">
        <v>43075</v>
      </c>
      <c r="E2494" s="7">
        <f>SuperStoreData[[#This Row],[Ship Date]]-SuperStoreData[[#This Row],[Order Date]]</f>
        <v>6</v>
      </c>
      <c r="F2494" t="s">
        <v>29</v>
      </c>
      <c r="G2494" t="s">
        <v>1145</v>
      </c>
      <c r="H2494" t="s">
        <v>1146</v>
      </c>
      <c r="I2494" t="str">
        <f>PROPER(SuperStoreData[[#This Row],[Customer Name]])</f>
        <v>Sally Hughsby</v>
      </c>
      <c r="J2494" t="s">
        <v>82</v>
      </c>
      <c r="K2494">
        <v>80219</v>
      </c>
      <c r="L2494" t="str">
        <f>_xlfn.XLOOKUP(SuperStoreData[[#This Row],[Zip Code]],ZipCodeTable[Zip Code],ZipCodeTable[City])</f>
        <v>Denver</v>
      </c>
      <c r="M2494" t="str">
        <f>_xlfn.XLOOKUP(SuperStoreData[[#This Row],[Zip Code]],ZipCodeTable[Zip Code],ZipCodeTable[State])</f>
        <v>CO</v>
      </c>
      <c r="N2494" t="s">
        <v>68</v>
      </c>
      <c r="O2494" t="s">
        <v>1356</v>
      </c>
      <c r="P2494" t="s">
        <v>25</v>
      </c>
      <c r="Q2494" t="s">
        <v>39</v>
      </c>
      <c r="R2494" t="s">
        <v>1357</v>
      </c>
      <c r="S2494" s="5">
        <v>18.72</v>
      </c>
      <c r="T2494" s="5">
        <v>6.5925349782522999E-2</v>
      </c>
      <c r="U2494" s="6">
        <f>SuperStoreData[[#This Row],[Profit]]/SuperStoreData[[#This Row],[Sales]]</f>
        <v>3.521653300348451E-3</v>
      </c>
    </row>
    <row r="2495" spans="1:21" x14ac:dyDescent="0.2">
      <c r="A2495">
        <v>2451</v>
      </c>
      <c r="B2495" t="s">
        <v>8844</v>
      </c>
      <c r="C2495" s="1">
        <v>42625</v>
      </c>
      <c r="D2495" s="1">
        <v>42631</v>
      </c>
      <c r="E2495" s="7">
        <f>SuperStoreData[[#This Row],[Ship Date]]-SuperStoreData[[#This Row],[Order Date]]</f>
        <v>6</v>
      </c>
      <c r="F2495" t="s">
        <v>129</v>
      </c>
      <c r="G2495" t="s">
        <v>5947</v>
      </c>
      <c r="H2495" t="s">
        <v>5948</v>
      </c>
      <c r="I2495" t="str">
        <f>PROPER(SuperStoreData[[#This Row],[Customer Name]])</f>
        <v>Denny Blanton</v>
      </c>
      <c r="J2495" t="s">
        <v>32</v>
      </c>
      <c r="K2495">
        <v>10011</v>
      </c>
      <c r="L2495" t="str">
        <f>_xlfn.XLOOKUP(SuperStoreData[[#This Row],[Zip Code]],ZipCodeTable[Zip Code],ZipCodeTable[City])</f>
        <v>New York</v>
      </c>
      <c r="M2495" t="str">
        <f>_xlfn.XLOOKUP(SuperStoreData[[#This Row],[Zip Code]],ZipCodeTable[Zip Code],ZipCodeTable[State])</f>
        <v>NY</v>
      </c>
      <c r="N2495" t="s">
        <v>46</v>
      </c>
      <c r="O2495" t="s">
        <v>2612</v>
      </c>
      <c r="P2495" t="s">
        <v>25</v>
      </c>
      <c r="Q2495" t="s">
        <v>197</v>
      </c>
      <c r="R2495" t="s">
        <v>2613</v>
      </c>
      <c r="S2495" s="5">
        <v>18.75</v>
      </c>
      <c r="T2495" s="5">
        <v>0.40308399777234399</v>
      </c>
      <c r="U2495" s="6">
        <f>SuperStoreData[[#This Row],[Profit]]/SuperStoreData[[#This Row],[Sales]]</f>
        <v>2.1497813214525013E-2</v>
      </c>
    </row>
    <row r="2496" spans="1:21" x14ac:dyDescent="0.2">
      <c r="A2496">
        <v>9341</v>
      </c>
      <c r="B2496" t="s">
        <v>9452</v>
      </c>
      <c r="C2496" s="1">
        <v>43154</v>
      </c>
      <c r="D2496" s="1">
        <v>43161</v>
      </c>
      <c r="E2496" s="7">
        <f>SuperStoreData[[#This Row],[Ship Date]]-SuperStoreData[[#This Row],[Order Date]]</f>
        <v>7</v>
      </c>
      <c r="F2496" t="s">
        <v>129</v>
      </c>
      <c r="G2496" t="s">
        <v>4975</v>
      </c>
      <c r="H2496" t="s">
        <v>4977</v>
      </c>
      <c r="I2496" t="str">
        <f>PROPER(SuperStoreData[[#This Row],[Customer Name]])</f>
        <v>Rachel Payne</v>
      </c>
      <c r="J2496" t="s">
        <v>82</v>
      </c>
      <c r="K2496">
        <v>94110</v>
      </c>
      <c r="L2496" t="str">
        <f>_xlfn.XLOOKUP(SuperStoreData[[#This Row],[Zip Code]],ZipCodeTable[Zip Code],ZipCodeTable[City])</f>
        <v>San Francisco</v>
      </c>
      <c r="M2496" t="str">
        <f>_xlfn.XLOOKUP(SuperStoreData[[#This Row],[Zip Code]],ZipCodeTable[Zip Code],ZipCodeTable[State])</f>
        <v>CA</v>
      </c>
      <c r="N2496" t="s">
        <v>68</v>
      </c>
      <c r="O2496" t="s">
        <v>4755</v>
      </c>
      <c r="P2496" t="s">
        <v>25</v>
      </c>
      <c r="Q2496" t="s">
        <v>197</v>
      </c>
      <c r="R2496" t="s">
        <v>4756</v>
      </c>
      <c r="S2496" s="5">
        <v>18.75</v>
      </c>
      <c r="T2496" s="5">
        <v>5.3927966475446096</v>
      </c>
      <c r="U2496" s="6">
        <f>SuperStoreData[[#This Row],[Profit]]/SuperStoreData[[#This Row],[Sales]]</f>
        <v>0.28761582120237916</v>
      </c>
    </row>
    <row r="2497" spans="1:21" x14ac:dyDescent="0.2">
      <c r="A2497">
        <v>9660</v>
      </c>
      <c r="B2497" t="s">
        <v>10897</v>
      </c>
      <c r="C2497" s="1">
        <v>42638</v>
      </c>
      <c r="D2497" s="1">
        <v>42645</v>
      </c>
      <c r="E2497" s="7">
        <f>SuperStoreData[[#This Row],[Ship Date]]-SuperStoreData[[#This Row],[Order Date]]</f>
        <v>7</v>
      </c>
      <c r="F2497" t="s">
        <v>129</v>
      </c>
      <c r="G2497" t="s">
        <v>2147</v>
      </c>
      <c r="H2497" t="s">
        <v>2148</v>
      </c>
      <c r="I2497" t="str">
        <f>PROPER(SuperStoreData[[#This Row],[Customer Name]])</f>
        <v>Cindy Stewart</v>
      </c>
      <c r="J2497" t="s">
        <v>32</v>
      </c>
      <c r="K2497">
        <v>91767</v>
      </c>
      <c r="L2497" t="str">
        <f>_xlfn.XLOOKUP(SuperStoreData[[#This Row],[Zip Code]],ZipCodeTable[Zip Code],ZipCodeTable[City])</f>
        <v>Pomona</v>
      </c>
      <c r="M2497" t="str">
        <f>_xlfn.XLOOKUP(SuperStoreData[[#This Row],[Zip Code]],ZipCodeTable[Zip Code],ZipCodeTable[State])</f>
        <v>CA</v>
      </c>
      <c r="N2497" t="s">
        <v>68</v>
      </c>
      <c r="O2497" t="s">
        <v>2863</v>
      </c>
      <c r="P2497" t="s">
        <v>25</v>
      </c>
      <c r="Q2497" t="s">
        <v>197</v>
      </c>
      <c r="R2497" t="s">
        <v>2864</v>
      </c>
      <c r="S2497" s="5">
        <v>18.75</v>
      </c>
      <c r="T2497" s="5">
        <v>6.1058170309869899</v>
      </c>
      <c r="U2497" s="6">
        <f>SuperStoreData[[#This Row],[Profit]]/SuperStoreData[[#This Row],[Sales]]</f>
        <v>0.32564357498597279</v>
      </c>
    </row>
    <row r="2498" spans="1:21" x14ac:dyDescent="0.2">
      <c r="A2498">
        <v>3178</v>
      </c>
      <c r="B2498" t="s">
        <v>6867</v>
      </c>
      <c r="C2498" s="1">
        <v>42933</v>
      </c>
      <c r="D2498" s="1">
        <v>42938</v>
      </c>
      <c r="E2498" s="7">
        <f>SuperStoreData[[#This Row],[Ship Date]]-SuperStoreData[[#This Row],[Order Date]]</f>
        <v>5</v>
      </c>
      <c r="F2498" t="s">
        <v>489</v>
      </c>
      <c r="G2498" t="s">
        <v>2068</v>
      </c>
      <c r="H2498" t="s">
        <v>3038</v>
      </c>
      <c r="I2498" t="str">
        <f>PROPER(SuperStoreData[[#This Row],[Customer Name]])</f>
        <v>Shahid Hopkins</v>
      </c>
      <c r="J2498" t="s">
        <v>32</v>
      </c>
      <c r="K2498">
        <v>10024</v>
      </c>
      <c r="L2498" t="str">
        <f>_xlfn.XLOOKUP(SuperStoreData[[#This Row],[Zip Code]],ZipCodeTable[Zip Code],ZipCodeTable[City])</f>
        <v>New York</v>
      </c>
      <c r="M2498" t="str">
        <f>_xlfn.XLOOKUP(SuperStoreData[[#This Row],[Zip Code]],ZipCodeTable[Zip Code],ZipCodeTable[State])</f>
        <v>NY</v>
      </c>
      <c r="N2498" t="s">
        <v>46</v>
      </c>
      <c r="O2498" t="s">
        <v>6868</v>
      </c>
      <c r="P2498" t="s">
        <v>25</v>
      </c>
      <c r="Q2498" t="s">
        <v>91</v>
      </c>
      <c r="R2498" t="s">
        <v>6869</v>
      </c>
      <c r="S2498" s="5">
        <v>18.760000000000002</v>
      </c>
      <c r="T2498" s="5">
        <v>1.3805981280158499</v>
      </c>
      <c r="U2498" s="6">
        <f>SuperStoreData[[#This Row],[Profit]]/SuperStoreData[[#This Row],[Sales]]</f>
        <v>7.3592650747113533E-2</v>
      </c>
    </row>
    <row r="2499" spans="1:21" x14ac:dyDescent="0.2">
      <c r="A2499">
        <v>7948</v>
      </c>
      <c r="B2499" t="s">
        <v>112</v>
      </c>
      <c r="C2499" s="1">
        <v>42319</v>
      </c>
      <c r="D2499" s="1">
        <v>42326</v>
      </c>
      <c r="E2499" s="7">
        <f>SuperStoreData[[#This Row],[Ship Date]]-SuperStoreData[[#This Row],[Order Date]]</f>
        <v>7</v>
      </c>
      <c r="F2499" t="s">
        <v>29</v>
      </c>
      <c r="G2499" t="s">
        <v>113</v>
      </c>
      <c r="H2499" t="s">
        <v>114</v>
      </c>
      <c r="I2499" t="str">
        <f>PROPER(SuperStoreData[[#This Row],[Customer Name]])</f>
        <v>Shahid Collister</v>
      </c>
      <c r="J2499" t="s">
        <v>32</v>
      </c>
      <c r="K2499">
        <v>79907</v>
      </c>
      <c r="L2499" t="str">
        <f>_xlfn.XLOOKUP(SuperStoreData[[#This Row],[Zip Code]],ZipCodeTable[Zip Code],ZipCodeTable[City])</f>
        <v>El Paso</v>
      </c>
      <c r="M2499" t="str">
        <f>_xlfn.XLOOKUP(SuperStoreData[[#This Row],[Zip Code]],ZipCodeTable[Zip Code],ZipCodeTable[State])</f>
        <v>TX</v>
      </c>
      <c r="N2499" t="s">
        <v>23</v>
      </c>
      <c r="O2499" t="s">
        <v>116</v>
      </c>
      <c r="P2499" t="s">
        <v>25</v>
      </c>
      <c r="Q2499" t="s">
        <v>117</v>
      </c>
      <c r="R2499" t="s">
        <v>118</v>
      </c>
      <c r="S2499" s="5">
        <v>18.84</v>
      </c>
      <c r="T2499" s="5">
        <v>1.3492429605685501</v>
      </c>
      <c r="U2499" s="6">
        <f>SuperStoreData[[#This Row],[Profit]]/SuperStoreData[[#This Row],[Sales]]</f>
        <v>7.1615868395358287E-2</v>
      </c>
    </row>
    <row r="2500" spans="1:21" x14ac:dyDescent="0.2">
      <c r="A2500">
        <v>641</v>
      </c>
      <c r="B2500" t="s">
        <v>9282</v>
      </c>
      <c r="C2500" s="1">
        <v>43372</v>
      </c>
      <c r="D2500" s="1">
        <v>43375</v>
      </c>
      <c r="E2500" s="7">
        <f>SuperStoreData[[#This Row],[Ship Date]]-SuperStoreData[[#This Row],[Order Date]]</f>
        <v>3</v>
      </c>
      <c r="F2500" t="s">
        <v>29</v>
      </c>
      <c r="G2500" t="s">
        <v>8478</v>
      </c>
      <c r="H2500" t="s">
        <v>8479</v>
      </c>
      <c r="I2500" t="str">
        <f>PROPER(SuperStoreData[[#This Row],[Customer Name]])</f>
        <v>Justin Deggeller</v>
      </c>
      <c r="J2500" t="s">
        <v>82</v>
      </c>
      <c r="K2500">
        <v>55407</v>
      </c>
      <c r="L2500" t="str">
        <f>_xlfn.XLOOKUP(SuperStoreData[[#This Row],[Zip Code]],ZipCodeTable[Zip Code],ZipCodeTable[City])</f>
        <v>Minneapolis</v>
      </c>
      <c r="M2500" t="str">
        <f>_xlfn.XLOOKUP(SuperStoreData[[#This Row],[Zip Code]],ZipCodeTable[Zip Code],ZipCodeTable[State])</f>
        <v>MN</v>
      </c>
      <c r="N2500" t="s">
        <v>23</v>
      </c>
      <c r="O2500" t="s">
        <v>9283</v>
      </c>
      <c r="P2500" t="s">
        <v>48</v>
      </c>
      <c r="Q2500" t="s">
        <v>49</v>
      </c>
      <c r="R2500" t="s">
        <v>9284</v>
      </c>
      <c r="S2500" s="5">
        <v>18.84</v>
      </c>
      <c r="T2500" s="5">
        <v>5.7795659211226997</v>
      </c>
      <c r="U2500" s="6">
        <f>SuperStoreData[[#This Row],[Profit]]/SuperStoreData[[#This Row],[Sales]]</f>
        <v>0.30677101492158704</v>
      </c>
    </row>
    <row r="2501" spans="1:21" x14ac:dyDescent="0.2">
      <c r="A2501">
        <v>8016</v>
      </c>
      <c r="B2501" t="s">
        <v>10731</v>
      </c>
      <c r="C2501" s="1">
        <v>43329</v>
      </c>
      <c r="D2501" s="1">
        <v>43336</v>
      </c>
      <c r="E2501" s="7">
        <f>SuperStoreData[[#This Row],[Ship Date]]-SuperStoreData[[#This Row],[Order Date]]</f>
        <v>7</v>
      </c>
      <c r="F2501" t="s">
        <v>489</v>
      </c>
      <c r="G2501" t="s">
        <v>4970</v>
      </c>
      <c r="H2501" t="s">
        <v>5839</v>
      </c>
      <c r="I2501" t="str">
        <f>PROPER(SuperStoreData[[#This Row],[Customer Name]])</f>
        <v>Trudy Brown</v>
      </c>
      <c r="J2501" t="s">
        <v>32</v>
      </c>
      <c r="K2501">
        <v>10009</v>
      </c>
      <c r="L2501" t="str">
        <f>_xlfn.XLOOKUP(SuperStoreData[[#This Row],[Zip Code]],ZipCodeTable[Zip Code],ZipCodeTable[City])</f>
        <v>New York</v>
      </c>
      <c r="M2501" t="str">
        <f>_xlfn.XLOOKUP(SuperStoreData[[#This Row],[Zip Code]],ZipCodeTable[Zip Code],ZipCodeTable[State])</f>
        <v>NY</v>
      </c>
      <c r="N2501" t="s">
        <v>46</v>
      </c>
      <c r="O2501" t="s">
        <v>9283</v>
      </c>
      <c r="P2501" t="s">
        <v>48</v>
      </c>
      <c r="Q2501" t="s">
        <v>49</v>
      </c>
      <c r="R2501" t="s">
        <v>9284</v>
      </c>
      <c r="S2501" s="5">
        <v>18.84</v>
      </c>
      <c r="T2501" s="5">
        <v>0.777728031426975</v>
      </c>
      <c r="U2501" s="6">
        <f>SuperStoreData[[#This Row],[Profit]]/SuperStoreData[[#This Row],[Sales]]</f>
        <v>4.1280681073618632E-2</v>
      </c>
    </row>
    <row r="2502" spans="1:21" x14ac:dyDescent="0.2">
      <c r="A2502">
        <v>1386</v>
      </c>
      <c r="B2502" t="s">
        <v>4039</v>
      </c>
      <c r="C2502" s="1">
        <v>42220</v>
      </c>
      <c r="D2502" s="1">
        <v>42225</v>
      </c>
      <c r="E2502" s="7">
        <f>SuperStoreData[[#This Row],[Ship Date]]-SuperStoreData[[#This Row],[Order Date]]</f>
        <v>5</v>
      </c>
      <c r="F2502" t="s">
        <v>489</v>
      </c>
      <c r="G2502" t="s">
        <v>4040</v>
      </c>
      <c r="H2502" t="s">
        <v>4044</v>
      </c>
      <c r="I2502" t="str">
        <f>PROPER(SuperStoreData[[#This Row],[Customer Name]])</f>
        <v>Paul Prost</v>
      </c>
      <c r="J2502" t="s">
        <v>21</v>
      </c>
      <c r="K2502">
        <v>30080</v>
      </c>
      <c r="L2502" t="str">
        <f>_xlfn.XLOOKUP(SuperStoreData[[#This Row],[Zip Code]],ZipCodeTable[Zip Code],ZipCodeTable[City])</f>
        <v>Smyrna</v>
      </c>
      <c r="M2502" t="str">
        <f>_xlfn.XLOOKUP(SuperStoreData[[#This Row],[Zip Code]],ZipCodeTable[Zip Code],ZipCodeTable[State])</f>
        <v>GA</v>
      </c>
      <c r="N2502" t="s">
        <v>85</v>
      </c>
      <c r="O2502" t="s">
        <v>4051</v>
      </c>
      <c r="P2502" t="s">
        <v>48</v>
      </c>
      <c r="Q2502" t="s">
        <v>49</v>
      </c>
      <c r="R2502" t="s">
        <v>4052</v>
      </c>
      <c r="S2502" s="5">
        <v>18.84</v>
      </c>
      <c r="T2502" s="5">
        <v>1.33836603718577</v>
      </c>
      <c r="U2502" s="6">
        <f>SuperStoreData[[#This Row],[Profit]]/SuperStoreData[[#This Row],[Sales]]</f>
        <v>7.1038537005614119E-2</v>
      </c>
    </row>
    <row r="2503" spans="1:21" x14ac:dyDescent="0.2">
      <c r="A2503">
        <v>2927</v>
      </c>
      <c r="B2503" t="s">
        <v>6817</v>
      </c>
      <c r="C2503" s="1">
        <v>42325</v>
      </c>
      <c r="D2503" s="1">
        <v>42330</v>
      </c>
      <c r="E2503" s="7">
        <f>SuperStoreData[[#This Row],[Ship Date]]-SuperStoreData[[#This Row],[Order Date]]</f>
        <v>5</v>
      </c>
      <c r="F2503" t="s">
        <v>129</v>
      </c>
      <c r="G2503" t="s">
        <v>2003</v>
      </c>
      <c r="H2503" t="s">
        <v>2004</v>
      </c>
      <c r="I2503" t="str">
        <f>PROPER(SuperStoreData[[#This Row],[Customer Name]])</f>
        <v>Becky Pak</v>
      </c>
      <c r="J2503" t="s">
        <v>32</v>
      </c>
      <c r="K2503">
        <v>31907</v>
      </c>
      <c r="L2503" t="str">
        <f>_xlfn.XLOOKUP(SuperStoreData[[#This Row],[Zip Code]],ZipCodeTable[Zip Code],ZipCodeTable[City])</f>
        <v>Columbus</v>
      </c>
      <c r="M2503" t="str">
        <f>_xlfn.XLOOKUP(SuperStoreData[[#This Row],[Zip Code]],ZipCodeTable[Zip Code],ZipCodeTable[State])</f>
        <v>GA</v>
      </c>
      <c r="N2503" t="s">
        <v>85</v>
      </c>
      <c r="O2503" t="s">
        <v>6818</v>
      </c>
      <c r="P2503" t="s">
        <v>48</v>
      </c>
      <c r="Q2503" t="s">
        <v>49</v>
      </c>
      <c r="R2503" t="s">
        <v>6819</v>
      </c>
      <c r="S2503" s="5">
        <v>18.84</v>
      </c>
      <c r="T2503" s="5">
        <v>4.3478180615064703</v>
      </c>
      <c r="U2503" s="6">
        <f>SuperStoreData[[#This Row],[Profit]]/SuperStoreData[[#This Row],[Sales]]</f>
        <v>0.23077590560013111</v>
      </c>
    </row>
    <row r="2504" spans="1:21" x14ac:dyDescent="0.2">
      <c r="A2504">
        <v>7500</v>
      </c>
      <c r="B2504" t="s">
        <v>8196</v>
      </c>
      <c r="C2504" s="1">
        <v>42324</v>
      </c>
      <c r="D2504" s="1">
        <v>42329</v>
      </c>
      <c r="E2504" s="7">
        <f>SuperStoreData[[#This Row],[Ship Date]]-SuperStoreData[[#This Row],[Order Date]]</f>
        <v>5</v>
      </c>
      <c r="F2504" t="s">
        <v>29</v>
      </c>
      <c r="G2504" t="s">
        <v>3293</v>
      </c>
      <c r="H2504" t="s">
        <v>3294</v>
      </c>
      <c r="I2504" t="str">
        <f>PROPER(SuperStoreData[[#This Row],[Customer Name]])</f>
        <v>Toby Carlisle</v>
      </c>
      <c r="J2504" t="s">
        <v>32</v>
      </c>
      <c r="K2504">
        <v>92683</v>
      </c>
      <c r="L2504" t="str">
        <f>_xlfn.XLOOKUP(SuperStoreData[[#This Row],[Zip Code]],ZipCodeTable[Zip Code],ZipCodeTable[City])</f>
        <v>Westminster</v>
      </c>
      <c r="M2504" t="str">
        <f>_xlfn.XLOOKUP(SuperStoreData[[#This Row],[Zip Code]],ZipCodeTable[Zip Code],ZipCodeTable[State])</f>
        <v>CA</v>
      </c>
      <c r="N2504" t="s">
        <v>68</v>
      </c>
      <c r="O2504" t="s">
        <v>1859</v>
      </c>
      <c r="P2504" t="s">
        <v>48</v>
      </c>
      <c r="Q2504" t="s">
        <v>49</v>
      </c>
      <c r="R2504" t="s">
        <v>1860</v>
      </c>
      <c r="S2504" s="5">
        <v>18.84</v>
      </c>
      <c r="T2504" s="5">
        <v>-0.713903737499201</v>
      </c>
      <c r="U2504" s="6">
        <f>SuperStoreData[[#This Row],[Profit]]/SuperStoreData[[#This Row],[Sales]]</f>
        <v>-3.7892979697409818E-2</v>
      </c>
    </row>
    <row r="2505" spans="1:21" x14ac:dyDescent="0.2">
      <c r="A2505">
        <v>4950</v>
      </c>
      <c r="B2505" t="s">
        <v>11233</v>
      </c>
      <c r="C2505" s="1">
        <v>43098</v>
      </c>
      <c r="D2505" s="1">
        <v>43102</v>
      </c>
      <c r="E2505" s="7">
        <f>SuperStoreData[[#This Row],[Ship Date]]-SuperStoreData[[#This Row],[Order Date]]</f>
        <v>4</v>
      </c>
      <c r="F2505" t="s">
        <v>29</v>
      </c>
      <c r="G2505" t="s">
        <v>6783</v>
      </c>
      <c r="H2505" t="s">
        <v>8461</v>
      </c>
      <c r="I2505" t="str">
        <f>PROPER(SuperStoreData[[#This Row],[Customer Name]])</f>
        <v>Bill Donatelli</v>
      </c>
      <c r="J2505" t="s">
        <v>32</v>
      </c>
      <c r="K2505">
        <v>90045</v>
      </c>
      <c r="L2505" t="str">
        <f>_xlfn.XLOOKUP(SuperStoreData[[#This Row],[Zip Code]],ZipCodeTable[Zip Code],ZipCodeTable[City])</f>
        <v>Los Angeles</v>
      </c>
      <c r="M2505" t="str">
        <f>_xlfn.XLOOKUP(SuperStoreData[[#This Row],[Zip Code]],ZipCodeTable[Zip Code],ZipCodeTable[State])</f>
        <v>CA</v>
      </c>
      <c r="N2505" t="s">
        <v>68</v>
      </c>
      <c r="O2505" t="s">
        <v>9283</v>
      </c>
      <c r="P2505" t="s">
        <v>48</v>
      </c>
      <c r="Q2505" t="s">
        <v>49</v>
      </c>
      <c r="R2505" t="s">
        <v>9284</v>
      </c>
      <c r="S2505" s="5">
        <v>18.84</v>
      </c>
      <c r="T2505" s="5">
        <v>-3.2458317309303499E-3</v>
      </c>
      <c r="U2505" s="6">
        <f>SuperStoreData[[#This Row],[Profit]]/SuperStoreData[[#This Row],[Sales]]</f>
        <v>-1.7228406215129245E-4</v>
      </c>
    </row>
    <row r="2506" spans="1:21" x14ac:dyDescent="0.2">
      <c r="A2506">
        <v>4959</v>
      </c>
      <c r="B2506" t="s">
        <v>9590</v>
      </c>
      <c r="C2506" s="1">
        <v>43456</v>
      </c>
      <c r="D2506" s="1">
        <v>43460</v>
      </c>
      <c r="E2506" s="7">
        <f>SuperStoreData[[#This Row],[Ship Date]]-SuperStoreData[[#This Row],[Order Date]]</f>
        <v>4</v>
      </c>
      <c r="F2506" t="s">
        <v>29</v>
      </c>
      <c r="G2506" t="s">
        <v>990</v>
      </c>
      <c r="H2506" t="s">
        <v>991</v>
      </c>
      <c r="I2506" t="str">
        <f>PROPER(SuperStoreData[[#This Row],[Customer Name]])</f>
        <v>Joe Kamberova</v>
      </c>
      <c r="J2506" t="s">
        <v>32</v>
      </c>
      <c r="K2506">
        <v>75007</v>
      </c>
      <c r="L2506" t="str">
        <f>_xlfn.XLOOKUP(SuperStoreData[[#This Row],[Zip Code]],ZipCodeTable[Zip Code],ZipCodeTable[City])</f>
        <v>Carrollton</v>
      </c>
      <c r="M2506" t="str">
        <f>_xlfn.XLOOKUP(SuperStoreData[[#This Row],[Zip Code]],ZipCodeTable[Zip Code],ZipCodeTable[State])</f>
        <v>TX</v>
      </c>
      <c r="N2506" t="s">
        <v>23</v>
      </c>
      <c r="O2506" t="s">
        <v>9591</v>
      </c>
      <c r="P2506" t="s">
        <v>25</v>
      </c>
      <c r="Q2506" t="s">
        <v>117</v>
      </c>
      <c r="R2506" t="s">
        <v>266</v>
      </c>
      <c r="S2506" s="5">
        <v>18.864000000000001</v>
      </c>
      <c r="T2506" s="5">
        <v>1.4351367816466201</v>
      </c>
      <c r="U2506" s="6">
        <f>SuperStoreData[[#This Row],[Profit]]/SuperStoreData[[#This Row],[Sales]]</f>
        <v>7.6078073666593513E-2</v>
      </c>
    </row>
    <row r="2507" spans="1:21" x14ac:dyDescent="0.2">
      <c r="A2507">
        <v>637</v>
      </c>
      <c r="B2507" t="s">
        <v>8455</v>
      </c>
      <c r="C2507" s="1">
        <v>43164</v>
      </c>
      <c r="D2507" s="1">
        <v>43164</v>
      </c>
      <c r="E2507" s="7">
        <f>SuperStoreData[[#This Row],[Ship Date]]-SuperStoreData[[#This Row],[Order Date]]</f>
        <v>0</v>
      </c>
      <c r="F2507" t="s">
        <v>29</v>
      </c>
      <c r="G2507" t="s">
        <v>2353</v>
      </c>
      <c r="H2507" t="s">
        <v>7533</v>
      </c>
      <c r="I2507" t="str">
        <f>PROPER(SuperStoreData[[#This Row],[Customer Name]])</f>
        <v>Max Engle</v>
      </c>
      <c r="J2507" t="s">
        <v>32</v>
      </c>
      <c r="K2507">
        <v>80013</v>
      </c>
      <c r="L2507" t="str">
        <f>_xlfn.XLOOKUP(SuperStoreData[[#This Row],[Zip Code]],ZipCodeTable[Zip Code],ZipCodeTable[City])</f>
        <v>Aurora</v>
      </c>
      <c r="M2507" t="str">
        <f>_xlfn.XLOOKUP(SuperStoreData[[#This Row],[Zip Code]],ZipCodeTable[Zip Code],ZipCodeTable[State])</f>
        <v>CO</v>
      </c>
      <c r="N2507" t="s">
        <v>68</v>
      </c>
      <c r="O2507" t="s">
        <v>4368</v>
      </c>
      <c r="P2507" t="s">
        <v>25</v>
      </c>
      <c r="Q2507" t="s">
        <v>26</v>
      </c>
      <c r="R2507" t="s">
        <v>4369</v>
      </c>
      <c r="S2507" s="5">
        <v>18.882000000000001</v>
      </c>
      <c r="T2507" s="5">
        <v>1.0781657344190201</v>
      </c>
      <c r="U2507" s="6">
        <f>SuperStoreData[[#This Row],[Profit]]/SuperStoreData[[#This Row],[Sales]]</f>
        <v>5.7100187184568371E-2</v>
      </c>
    </row>
    <row r="2508" spans="1:21" x14ac:dyDescent="0.2">
      <c r="A2508">
        <v>4142</v>
      </c>
      <c r="B2508" t="s">
        <v>7853</v>
      </c>
      <c r="C2508" s="1">
        <v>43350</v>
      </c>
      <c r="D2508" s="1">
        <v>43352</v>
      </c>
      <c r="E2508" s="7">
        <f>SuperStoreData[[#This Row],[Ship Date]]-SuperStoreData[[#This Row],[Order Date]]</f>
        <v>2</v>
      </c>
      <c r="F2508" t="s">
        <v>29</v>
      </c>
      <c r="G2508" t="s">
        <v>1746</v>
      </c>
      <c r="H2508" t="s">
        <v>1747</v>
      </c>
      <c r="I2508" t="str">
        <f>PROPER(SuperStoreData[[#This Row],[Customer Name]])</f>
        <v>Sonia Sunley</v>
      </c>
      <c r="J2508" t="s">
        <v>32</v>
      </c>
      <c r="K2508">
        <v>67212</v>
      </c>
      <c r="L2508" t="str">
        <f>_xlfn.XLOOKUP(SuperStoreData[[#This Row],[Zip Code]],ZipCodeTable[Zip Code],ZipCodeTable[City])</f>
        <v>Wichita</v>
      </c>
      <c r="M2508" t="str">
        <f>_xlfn.XLOOKUP(SuperStoreData[[#This Row],[Zip Code]],ZipCodeTable[Zip Code],ZipCodeTable[State])</f>
        <v>KS</v>
      </c>
      <c r="N2508" t="s">
        <v>23</v>
      </c>
      <c r="O2508" t="s">
        <v>7854</v>
      </c>
      <c r="P2508" t="s">
        <v>25</v>
      </c>
      <c r="Q2508" t="s">
        <v>197</v>
      </c>
      <c r="R2508" t="s">
        <v>7855</v>
      </c>
      <c r="S2508" s="5">
        <v>18.899999999999999</v>
      </c>
      <c r="T2508" s="5">
        <v>6.50221206659592</v>
      </c>
      <c r="U2508" s="6">
        <f>SuperStoreData[[#This Row],[Profit]]/SuperStoreData[[#This Row],[Sales]]</f>
        <v>0.34403238447597462</v>
      </c>
    </row>
    <row r="2509" spans="1:21" x14ac:dyDescent="0.2">
      <c r="A2509">
        <v>1953</v>
      </c>
      <c r="B2509" t="s">
        <v>1812</v>
      </c>
      <c r="C2509" s="1">
        <v>42941</v>
      </c>
      <c r="D2509" s="1">
        <v>42947</v>
      </c>
      <c r="E2509" s="7">
        <f>SuperStoreData[[#This Row],[Ship Date]]-SuperStoreData[[#This Row],[Order Date]]</f>
        <v>6</v>
      </c>
      <c r="F2509" t="s">
        <v>29</v>
      </c>
      <c r="G2509" t="s">
        <v>1813</v>
      </c>
      <c r="H2509" t="s">
        <v>1814</v>
      </c>
      <c r="I2509" t="str">
        <f>PROPER(SuperStoreData[[#This Row],[Customer Name]])</f>
        <v>Ann Chong</v>
      </c>
      <c r="J2509" t="s">
        <v>82</v>
      </c>
      <c r="K2509">
        <v>10009</v>
      </c>
      <c r="L2509" t="str">
        <f>_xlfn.XLOOKUP(SuperStoreData[[#This Row],[Zip Code]],ZipCodeTable[Zip Code],ZipCodeTable[City])</f>
        <v>New York</v>
      </c>
      <c r="M2509" t="str">
        <f>_xlfn.XLOOKUP(SuperStoreData[[#This Row],[Zip Code]],ZipCodeTable[Zip Code],ZipCodeTable[State])</f>
        <v>NY</v>
      </c>
      <c r="N2509" t="s">
        <v>46</v>
      </c>
      <c r="O2509" t="s">
        <v>1815</v>
      </c>
      <c r="P2509" t="s">
        <v>25</v>
      </c>
      <c r="Q2509" t="s">
        <v>197</v>
      </c>
      <c r="R2509" t="s">
        <v>1816</v>
      </c>
      <c r="S2509" s="5">
        <v>18.899999999999999</v>
      </c>
      <c r="T2509" s="5">
        <v>-0.50366606670210101</v>
      </c>
      <c r="U2509" s="6">
        <f>SuperStoreData[[#This Row],[Profit]]/SuperStoreData[[#This Row],[Sales]]</f>
        <v>-2.6648998238206406E-2</v>
      </c>
    </row>
    <row r="2510" spans="1:21" x14ac:dyDescent="0.2">
      <c r="A2510">
        <v>5798</v>
      </c>
      <c r="B2510" t="s">
        <v>11501</v>
      </c>
      <c r="C2510" s="1">
        <v>43373</v>
      </c>
      <c r="D2510" s="1">
        <v>43375</v>
      </c>
      <c r="E2510" s="7">
        <f>SuperStoreData[[#This Row],[Ship Date]]-SuperStoreData[[#This Row],[Order Date]]</f>
        <v>2</v>
      </c>
      <c r="F2510" t="s">
        <v>129</v>
      </c>
      <c r="G2510" t="s">
        <v>5631</v>
      </c>
      <c r="H2510" t="s">
        <v>10335</v>
      </c>
      <c r="I2510" t="str">
        <f>PROPER(SuperStoreData[[#This Row],[Customer Name]])</f>
        <v>Lisa Decherney</v>
      </c>
      <c r="J2510" t="s">
        <v>32</v>
      </c>
      <c r="K2510">
        <v>10011</v>
      </c>
      <c r="L2510" t="str">
        <f>_xlfn.XLOOKUP(SuperStoreData[[#This Row],[Zip Code]],ZipCodeTable[Zip Code],ZipCodeTable[City])</f>
        <v>New York</v>
      </c>
      <c r="M2510" t="str">
        <f>_xlfn.XLOOKUP(SuperStoreData[[#This Row],[Zip Code]],ZipCodeTable[Zip Code],ZipCodeTable[State])</f>
        <v>NY</v>
      </c>
      <c r="N2510" t="s">
        <v>46</v>
      </c>
      <c r="O2510" t="s">
        <v>6303</v>
      </c>
      <c r="P2510" t="s">
        <v>25</v>
      </c>
      <c r="Q2510" t="s">
        <v>197</v>
      </c>
      <c r="R2510" t="s">
        <v>6304</v>
      </c>
      <c r="S2510" s="5">
        <v>18.899999999999999</v>
      </c>
      <c r="T2510" s="5">
        <v>-8.5064411178067498E-2</v>
      </c>
      <c r="U2510" s="6">
        <f>SuperStoreData[[#This Row],[Profit]]/SuperStoreData[[#This Row],[Sales]]</f>
        <v>-4.5007624961940478E-3</v>
      </c>
    </row>
    <row r="2511" spans="1:21" x14ac:dyDescent="0.2">
      <c r="A2511">
        <v>8805</v>
      </c>
      <c r="B2511" t="s">
        <v>11858</v>
      </c>
      <c r="C2511" s="1">
        <v>42912</v>
      </c>
      <c r="D2511" s="1">
        <v>42919</v>
      </c>
      <c r="E2511" s="7">
        <f>SuperStoreData[[#This Row],[Ship Date]]-SuperStoreData[[#This Row],[Order Date]]</f>
        <v>7</v>
      </c>
      <c r="F2511" t="s">
        <v>18</v>
      </c>
      <c r="G2511" t="s">
        <v>7830</v>
      </c>
      <c r="H2511" t="s">
        <v>7831</v>
      </c>
      <c r="I2511" t="str">
        <f>PROPER(SuperStoreData[[#This Row],[Customer Name]])</f>
        <v>Aaron Hawkins</v>
      </c>
      <c r="J2511" t="s">
        <v>82</v>
      </c>
      <c r="K2511">
        <v>10035</v>
      </c>
      <c r="L2511" t="str">
        <f>_xlfn.XLOOKUP(SuperStoreData[[#This Row],[Zip Code]],ZipCodeTable[Zip Code],ZipCodeTable[City])</f>
        <v>New York</v>
      </c>
      <c r="M2511" t="str">
        <f>_xlfn.XLOOKUP(SuperStoreData[[#This Row],[Zip Code]],ZipCodeTable[Zip Code],ZipCodeTable[State])</f>
        <v>NY</v>
      </c>
      <c r="N2511" t="s">
        <v>46</v>
      </c>
      <c r="O2511" t="s">
        <v>7854</v>
      </c>
      <c r="P2511" t="s">
        <v>25</v>
      </c>
      <c r="Q2511" t="s">
        <v>197</v>
      </c>
      <c r="R2511" t="s">
        <v>7855</v>
      </c>
      <c r="S2511" s="5">
        <v>18.899999999999999</v>
      </c>
      <c r="T2511" s="5">
        <v>-0.64074854191987896</v>
      </c>
      <c r="U2511" s="6">
        <f>SuperStoreData[[#This Row],[Profit]]/SuperStoreData[[#This Row],[Sales]]</f>
        <v>-3.3902039255020056E-2</v>
      </c>
    </row>
    <row r="2512" spans="1:21" x14ac:dyDescent="0.2">
      <c r="A2512">
        <v>1561</v>
      </c>
      <c r="B2512" t="s">
        <v>3399</v>
      </c>
      <c r="C2512" s="1">
        <v>42962</v>
      </c>
      <c r="D2512" s="1">
        <v>42967</v>
      </c>
      <c r="E2512" s="7">
        <f>SuperStoreData[[#This Row],[Ship Date]]-SuperStoreData[[#This Row],[Order Date]]</f>
        <v>5</v>
      </c>
      <c r="F2512" t="s">
        <v>29</v>
      </c>
      <c r="G2512" t="s">
        <v>2896</v>
      </c>
      <c r="H2512" t="s">
        <v>2897</v>
      </c>
      <c r="I2512" t="str">
        <f>PROPER(SuperStoreData[[#This Row],[Customer Name]])</f>
        <v>Paul Knutson</v>
      </c>
      <c r="J2512" t="s">
        <v>21</v>
      </c>
      <c r="K2512">
        <v>94109</v>
      </c>
      <c r="L2512" t="str">
        <f>_xlfn.XLOOKUP(SuperStoreData[[#This Row],[Zip Code]],ZipCodeTable[Zip Code],ZipCodeTable[City])</f>
        <v>San Francisco</v>
      </c>
      <c r="M2512" t="str">
        <f>_xlfn.XLOOKUP(SuperStoreData[[#This Row],[Zip Code]],ZipCodeTable[Zip Code],ZipCodeTable[State])</f>
        <v>CA</v>
      </c>
      <c r="N2512" t="s">
        <v>68</v>
      </c>
      <c r="O2512" t="s">
        <v>1815</v>
      </c>
      <c r="P2512" t="s">
        <v>25</v>
      </c>
      <c r="Q2512" t="s">
        <v>197</v>
      </c>
      <c r="R2512" t="s">
        <v>1816</v>
      </c>
      <c r="S2512" s="5">
        <v>18.899999999999999</v>
      </c>
      <c r="T2512" s="5">
        <v>6.2515317712383904</v>
      </c>
      <c r="U2512" s="6">
        <f>SuperStoreData[[#This Row],[Profit]]/SuperStoreData[[#This Row],[Sales]]</f>
        <v>0.33076887678510003</v>
      </c>
    </row>
    <row r="2513" spans="1:21" x14ac:dyDescent="0.2">
      <c r="A2513">
        <v>7442</v>
      </c>
      <c r="B2513" t="s">
        <v>8738</v>
      </c>
      <c r="C2513" s="1">
        <v>42344</v>
      </c>
      <c r="D2513" s="1">
        <v>42348</v>
      </c>
      <c r="E2513" s="7">
        <f>SuperStoreData[[#This Row],[Ship Date]]-SuperStoreData[[#This Row],[Order Date]]</f>
        <v>4</v>
      </c>
      <c r="F2513" t="s">
        <v>18</v>
      </c>
      <c r="G2513" t="s">
        <v>4143</v>
      </c>
      <c r="H2513" t="s">
        <v>4144</v>
      </c>
      <c r="I2513" t="str">
        <f>PROPER(SuperStoreData[[#This Row],[Customer Name]])</f>
        <v>John Grady</v>
      </c>
      <c r="J2513" t="s">
        <v>82</v>
      </c>
      <c r="K2513">
        <v>92105</v>
      </c>
      <c r="L2513" t="str">
        <f>_xlfn.XLOOKUP(SuperStoreData[[#This Row],[Zip Code]],ZipCodeTable[Zip Code],ZipCodeTable[City])</f>
        <v>San Diego</v>
      </c>
      <c r="M2513" t="str">
        <f>_xlfn.XLOOKUP(SuperStoreData[[#This Row],[Zip Code]],ZipCodeTable[Zip Code],ZipCodeTable[State])</f>
        <v>CA</v>
      </c>
      <c r="N2513" t="s">
        <v>68</v>
      </c>
      <c r="O2513" t="s">
        <v>7854</v>
      </c>
      <c r="P2513" t="s">
        <v>25</v>
      </c>
      <c r="Q2513" t="s">
        <v>197</v>
      </c>
      <c r="R2513" t="s">
        <v>7855</v>
      </c>
      <c r="S2513" s="5">
        <v>18.899999999999999</v>
      </c>
      <c r="T2513" s="5">
        <v>1.2193116043658201</v>
      </c>
      <c r="U2513" s="6">
        <f>SuperStoreData[[#This Row],[Profit]]/SuperStoreData[[#This Row],[Sales]]</f>
        <v>6.4513841500837041E-2</v>
      </c>
    </row>
    <row r="2514" spans="1:21" x14ac:dyDescent="0.2">
      <c r="A2514">
        <v>5300</v>
      </c>
      <c r="B2514" t="s">
        <v>10400</v>
      </c>
      <c r="C2514" s="1">
        <v>43250</v>
      </c>
      <c r="D2514" s="1">
        <v>43254</v>
      </c>
      <c r="E2514" s="7">
        <f>SuperStoreData[[#This Row],[Ship Date]]-SuperStoreData[[#This Row],[Order Date]]</f>
        <v>4</v>
      </c>
      <c r="F2514" t="s">
        <v>18</v>
      </c>
      <c r="G2514" t="s">
        <v>3997</v>
      </c>
      <c r="H2514" t="s">
        <v>3998</v>
      </c>
      <c r="I2514" t="str">
        <f>PROPER(SuperStoreData[[#This Row],[Customer Name]])</f>
        <v>Darrin Van Huff</v>
      </c>
      <c r="J2514" t="s">
        <v>82</v>
      </c>
      <c r="K2514">
        <v>92037</v>
      </c>
      <c r="L2514" t="str">
        <f>_xlfn.XLOOKUP(SuperStoreData[[#This Row],[Zip Code]],ZipCodeTable[Zip Code],ZipCodeTable[City])</f>
        <v>La Jolla</v>
      </c>
      <c r="M2514" t="str">
        <f>_xlfn.XLOOKUP(SuperStoreData[[#This Row],[Zip Code]],ZipCodeTable[Zip Code],ZipCodeTable[State])</f>
        <v>CA</v>
      </c>
      <c r="N2514" t="s">
        <v>68</v>
      </c>
      <c r="O2514" t="s">
        <v>7854</v>
      </c>
      <c r="P2514" t="s">
        <v>25</v>
      </c>
      <c r="Q2514" t="s">
        <v>197</v>
      </c>
      <c r="R2514" t="s">
        <v>7855</v>
      </c>
      <c r="S2514" s="5">
        <v>18.899999999999999</v>
      </c>
      <c r="T2514" s="5">
        <v>0.67320764229844099</v>
      </c>
      <c r="U2514" s="6">
        <f>SuperStoreData[[#This Row],[Profit]]/SuperStoreData[[#This Row],[Sales]]</f>
        <v>3.5619451973462488E-2</v>
      </c>
    </row>
    <row r="2515" spans="1:21" x14ac:dyDescent="0.2">
      <c r="A2515">
        <v>6927</v>
      </c>
      <c r="B2515" t="s">
        <v>11337</v>
      </c>
      <c r="C2515" s="1">
        <v>43452</v>
      </c>
      <c r="D2515" s="1">
        <v>43458</v>
      </c>
      <c r="E2515" s="7">
        <f>SuperStoreData[[#This Row],[Ship Date]]-SuperStoreData[[#This Row],[Order Date]]</f>
        <v>6</v>
      </c>
      <c r="F2515" t="s">
        <v>29</v>
      </c>
      <c r="G2515" t="s">
        <v>575</v>
      </c>
      <c r="H2515" t="s">
        <v>11338</v>
      </c>
      <c r="I2515" t="str">
        <f>PROPER(SuperStoreData[[#This Row],[Customer Name]])</f>
        <v>Khloe Miller</v>
      </c>
      <c r="J2515" t="s">
        <v>32</v>
      </c>
      <c r="K2515">
        <v>90032</v>
      </c>
      <c r="L2515" t="str">
        <f>_xlfn.XLOOKUP(SuperStoreData[[#This Row],[Zip Code]],ZipCodeTable[Zip Code],ZipCodeTable[City])</f>
        <v>Los Angeles</v>
      </c>
      <c r="M2515" t="str">
        <f>_xlfn.XLOOKUP(SuperStoreData[[#This Row],[Zip Code]],ZipCodeTable[Zip Code],ZipCodeTable[State])</f>
        <v>CA</v>
      </c>
      <c r="N2515" t="s">
        <v>68</v>
      </c>
      <c r="O2515" t="s">
        <v>2456</v>
      </c>
      <c r="P2515" t="s">
        <v>25</v>
      </c>
      <c r="Q2515" t="s">
        <v>197</v>
      </c>
      <c r="R2515" t="s">
        <v>2457</v>
      </c>
      <c r="S2515" s="5">
        <v>18.899999999999999</v>
      </c>
      <c r="T2515" s="5">
        <v>5.9540590075883202</v>
      </c>
      <c r="U2515" s="6">
        <f>SuperStoreData[[#This Row],[Profit]]/SuperStoreData[[#This Row],[Sales]]</f>
        <v>0.31502957712107515</v>
      </c>
    </row>
    <row r="2516" spans="1:21" x14ac:dyDescent="0.2">
      <c r="A2516">
        <v>3721</v>
      </c>
      <c r="B2516" t="s">
        <v>9804</v>
      </c>
      <c r="C2516" s="1">
        <v>42297</v>
      </c>
      <c r="D2516" s="1">
        <v>42300</v>
      </c>
      <c r="E2516" s="7">
        <f>SuperStoreData[[#This Row],[Ship Date]]-SuperStoreData[[#This Row],[Order Date]]</f>
        <v>3</v>
      </c>
      <c r="F2516" t="s">
        <v>29</v>
      </c>
      <c r="G2516" t="s">
        <v>1580</v>
      </c>
      <c r="H2516" t="s">
        <v>1589</v>
      </c>
      <c r="I2516" t="str">
        <f>PROPER(SuperStoreData[[#This Row],[Customer Name]])</f>
        <v>Alejandro Ballentine</v>
      </c>
      <c r="J2516" t="s">
        <v>21</v>
      </c>
      <c r="K2516">
        <v>39212</v>
      </c>
      <c r="L2516" t="str">
        <f>_xlfn.XLOOKUP(SuperStoreData[[#This Row],[Zip Code]],ZipCodeTable[Zip Code],ZipCodeTable[City])</f>
        <v>Jackson</v>
      </c>
      <c r="M2516" t="str">
        <f>_xlfn.XLOOKUP(SuperStoreData[[#This Row],[Zip Code]],ZipCodeTable[Zip Code],ZipCodeTable[State])</f>
        <v>MS</v>
      </c>
      <c r="N2516" t="s">
        <v>85</v>
      </c>
      <c r="O2516" t="s">
        <v>4014</v>
      </c>
      <c r="P2516" t="s">
        <v>48</v>
      </c>
      <c r="Q2516" t="s">
        <v>49</v>
      </c>
      <c r="R2516" t="s">
        <v>4015</v>
      </c>
      <c r="S2516" s="5">
        <v>18.920000000000002</v>
      </c>
      <c r="T2516" s="5">
        <v>6.1963797560914102</v>
      </c>
      <c r="U2516" s="6">
        <f>SuperStoreData[[#This Row],[Profit]]/SuperStoreData[[#This Row],[Sales]]</f>
        <v>0.32750421543823516</v>
      </c>
    </row>
    <row r="2517" spans="1:21" x14ac:dyDescent="0.2">
      <c r="A2517">
        <v>7849</v>
      </c>
      <c r="B2517" t="s">
        <v>1502</v>
      </c>
      <c r="C2517" s="1">
        <v>42362</v>
      </c>
      <c r="D2517" s="1">
        <v>42364</v>
      </c>
      <c r="E2517" s="7">
        <f>SuperStoreData[[#This Row],[Ship Date]]-SuperStoreData[[#This Row],[Order Date]]</f>
        <v>2</v>
      </c>
      <c r="F2517" t="s">
        <v>29</v>
      </c>
      <c r="G2517" t="s">
        <v>289</v>
      </c>
      <c r="H2517" t="s">
        <v>1503</v>
      </c>
      <c r="I2517" t="str">
        <f>PROPER(SuperStoreData[[#This Row],[Customer Name]])</f>
        <v>Adam Shillingsburg</v>
      </c>
      <c r="J2517" t="s">
        <v>32</v>
      </c>
      <c r="K2517">
        <v>75061</v>
      </c>
      <c r="L2517" t="str">
        <f>_xlfn.XLOOKUP(SuperStoreData[[#This Row],[Zip Code]],ZipCodeTable[Zip Code],ZipCodeTable[City])</f>
        <v>Irving</v>
      </c>
      <c r="M2517" t="str">
        <f>_xlfn.XLOOKUP(SuperStoreData[[#This Row],[Zip Code]],ZipCodeTable[Zip Code],ZipCodeTable[State])</f>
        <v>TX</v>
      </c>
      <c r="N2517" t="s">
        <v>23</v>
      </c>
      <c r="O2517" t="s">
        <v>1505</v>
      </c>
      <c r="P2517" t="s">
        <v>25</v>
      </c>
      <c r="Q2517" t="s">
        <v>61</v>
      </c>
      <c r="R2517" t="s">
        <v>1506</v>
      </c>
      <c r="S2517" s="5">
        <v>18.936</v>
      </c>
      <c r="T2517" s="5">
        <v>1.06090125509009</v>
      </c>
      <c r="U2517" s="6">
        <f>SuperStoreData[[#This Row],[Profit]]/SuperStoreData[[#This Row],[Sales]]</f>
        <v>5.6025626060946875E-2</v>
      </c>
    </row>
    <row r="2518" spans="1:21" x14ac:dyDescent="0.2">
      <c r="A2518">
        <v>2702</v>
      </c>
      <c r="B2518" t="s">
        <v>9077</v>
      </c>
      <c r="C2518" s="1">
        <v>43235</v>
      </c>
      <c r="D2518" s="1">
        <v>43240</v>
      </c>
      <c r="E2518" s="7">
        <f>SuperStoreData[[#This Row],[Ship Date]]-SuperStoreData[[#This Row],[Order Date]]</f>
        <v>5</v>
      </c>
      <c r="F2518" t="s">
        <v>29</v>
      </c>
      <c r="G2518" t="s">
        <v>6419</v>
      </c>
      <c r="H2518" t="s">
        <v>9078</v>
      </c>
      <c r="I2518" t="str">
        <f>PROPER(SuperStoreData[[#This Row],[Customer Name]])</f>
        <v>Sean Miller</v>
      </c>
      <c r="J2518" t="s">
        <v>21</v>
      </c>
      <c r="K2518">
        <v>32216</v>
      </c>
      <c r="L2518" t="str">
        <f>_xlfn.XLOOKUP(SuperStoreData[[#This Row],[Zip Code]],ZipCodeTable[Zip Code],ZipCodeTable[City])</f>
        <v>Jacksonville</v>
      </c>
      <c r="M2518" t="str">
        <f>_xlfn.XLOOKUP(SuperStoreData[[#This Row],[Zip Code]],ZipCodeTable[Zip Code],ZipCodeTable[State])</f>
        <v>FL</v>
      </c>
      <c r="N2518" t="s">
        <v>85</v>
      </c>
      <c r="O2518" t="s">
        <v>265</v>
      </c>
      <c r="P2518" t="s">
        <v>25</v>
      </c>
      <c r="Q2518" t="s">
        <v>117</v>
      </c>
      <c r="R2518" t="s">
        <v>266</v>
      </c>
      <c r="S2518" s="5">
        <v>18.936</v>
      </c>
      <c r="T2518" s="5">
        <v>2.7520570111908498</v>
      </c>
      <c r="U2518" s="6">
        <f>SuperStoreData[[#This Row],[Profit]]/SuperStoreData[[#This Row],[Sales]]</f>
        <v>0.14533465416090249</v>
      </c>
    </row>
    <row r="2519" spans="1:21" x14ac:dyDescent="0.2">
      <c r="A2519">
        <v>5593</v>
      </c>
      <c r="B2519" t="s">
        <v>7919</v>
      </c>
      <c r="C2519" s="1">
        <v>42437</v>
      </c>
      <c r="D2519" s="1">
        <v>42442</v>
      </c>
      <c r="E2519" s="7">
        <f>SuperStoreData[[#This Row],[Ship Date]]-SuperStoreData[[#This Row],[Order Date]]</f>
        <v>5</v>
      </c>
      <c r="F2519" t="s">
        <v>129</v>
      </c>
      <c r="G2519" t="s">
        <v>3614</v>
      </c>
      <c r="H2519" t="s">
        <v>3615</v>
      </c>
      <c r="I2519" t="str">
        <f>PROPER(SuperStoreData[[#This Row],[Customer Name]])</f>
        <v>Marina Lichtenstein</v>
      </c>
      <c r="J2519" t="s">
        <v>82</v>
      </c>
      <c r="K2519">
        <v>8701</v>
      </c>
      <c r="L2519" t="str">
        <f>_xlfn.XLOOKUP(SuperStoreData[[#This Row],[Zip Code]],ZipCodeTable[Zip Code],ZipCodeTable[City])</f>
        <v>Lakewood</v>
      </c>
      <c r="M2519" t="str">
        <f>_xlfn.XLOOKUP(SuperStoreData[[#This Row],[Zip Code]],ZipCodeTable[Zip Code],ZipCodeTable[State])</f>
        <v>NJ</v>
      </c>
      <c r="N2519" t="s">
        <v>46</v>
      </c>
      <c r="O2519" t="s">
        <v>5106</v>
      </c>
      <c r="P2519" t="s">
        <v>25</v>
      </c>
      <c r="Q2519" t="s">
        <v>26</v>
      </c>
      <c r="R2519" t="s">
        <v>5107</v>
      </c>
      <c r="S2519" s="5">
        <v>18.940000000000001</v>
      </c>
      <c r="T2519" s="5">
        <v>3.6955934267317598</v>
      </c>
      <c r="U2519" s="6">
        <f>SuperStoreData[[#This Row],[Profit]]/SuperStoreData[[#This Row],[Sales]]</f>
        <v>0.19512108905658709</v>
      </c>
    </row>
    <row r="2520" spans="1:21" x14ac:dyDescent="0.2">
      <c r="A2520">
        <v>9721</v>
      </c>
      <c r="B2520" t="s">
        <v>10178</v>
      </c>
      <c r="C2520" s="1">
        <v>42980</v>
      </c>
      <c r="D2520" s="1">
        <v>42984</v>
      </c>
      <c r="E2520" s="7">
        <f>SuperStoreData[[#This Row],[Ship Date]]-SuperStoreData[[#This Row],[Order Date]]</f>
        <v>4</v>
      </c>
      <c r="F2520" t="s">
        <v>29</v>
      </c>
      <c r="G2520" t="s">
        <v>3071</v>
      </c>
      <c r="H2520" t="s">
        <v>3321</v>
      </c>
      <c r="I2520" t="str">
        <f>PROPER(SuperStoreData[[#This Row],[Customer Name]])</f>
        <v>Chris Selesnick</v>
      </c>
      <c r="J2520" t="s">
        <v>82</v>
      </c>
      <c r="K2520">
        <v>54302</v>
      </c>
      <c r="L2520" t="str">
        <f>_xlfn.XLOOKUP(SuperStoreData[[#This Row],[Zip Code]],ZipCodeTable[Zip Code],ZipCodeTable[City])</f>
        <v>Green Bay</v>
      </c>
      <c r="M2520" t="str">
        <f>_xlfn.XLOOKUP(SuperStoreData[[#This Row],[Zip Code]],ZipCodeTable[Zip Code],ZipCodeTable[State])</f>
        <v>WI</v>
      </c>
      <c r="N2520" t="s">
        <v>23</v>
      </c>
      <c r="O2520" t="s">
        <v>3876</v>
      </c>
      <c r="P2520" t="s">
        <v>48</v>
      </c>
      <c r="Q2520" t="s">
        <v>49</v>
      </c>
      <c r="R2520" t="s">
        <v>3877</v>
      </c>
      <c r="S2520" s="5">
        <v>18.96</v>
      </c>
      <c r="T2520" s="5">
        <v>4.41361984397202</v>
      </c>
      <c r="U2520" s="6">
        <f>SuperStoreData[[#This Row],[Profit]]/SuperStoreData[[#This Row],[Sales]]</f>
        <v>0.23278585674957911</v>
      </c>
    </row>
    <row r="2521" spans="1:21" x14ac:dyDescent="0.2">
      <c r="A2521">
        <v>1910</v>
      </c>
      <c r="B2521" t="s">
        <v>9289</v>
      </c>
      <c r="C2521" s="1">
        <v>43417</v>
      </c>
      <c r="D2521" s="1">
        <v>43423</v>
      </c>
      <c r="E2521" s="7">
        <f>SuperStoreData[[#This Row],[Ship Date]]-SuperStoreData[[#This Row],[Order Date]]</f>
        <v>6</v>
      </c>
      <c r="F2521" t="s">
        <v>29</v>
      </c>
      <c r="G2521" t="s">
        <v>6125</v>
      </c>
      <c r="H2521" t="s">
        <v>9290</v>
      </c>
      <c r="I2521" t="str">
        <f>PROPER(SuperStoreData[[#This Row],[Customer Name]])</f>
        <v>Duane Benoit</v>
      </c>
      <c r="J2521" t="s">
        <v>32</v>
      </c>
      <c r="K2521">
        <v>11572</v>
      </c>
      <c r="L2521" t="str">
        <f>_xlfn.XLOOKUP(SuperStoreData[[#This Row],[Zip Code]],ZipCodeTable[Zip Code],ZipCodeTable[City])</f>
        <v>Oceanside</v>
      </c>
      <c r="M2521" t="str">
        <f>_xlfn.XLOOKUP(SuperStoreData[[#This Row],[Zip Code]],ZipCodeTable[Zip Code],ZipCodeTable[State])</f>
        <v>NY</v>
      </c>
      <c r="N2521" t="s">
        <v>46</v>
      </c>
      <c r="O2521" t="s">
        <v>4179</v>
      </c>
      <c r="P2521" t="s">
        <v>48</v>
      </c>
      <c r="Q2521" t="s">
        <v>49</v>
      </c>
      <c r="R2521" t="s">
        <v>4180</v>
      </c>
      <c r="S2521" s="5">
        <v>18.96</v>
      </c>
      <c r="T2521" s="5">
        <v>1.53166667750761</v>
      </c>
      <c r="U2521" s="6">
        <f>SuperStoreData[[#This Row],[Profit]]/SuperStoreData[[#This Row],[Sales]]</f>
        <v>8.0784107463481539E-2</v>
      </c>
    </row>
    <row r="2522" spans="1:21" x14ac:dyDescent="0.2">
      <c r="A2522">
        <v>2966</v>
      </c>
      <c r="B2522" t="s">
        <v>8795</v>
      </c>
      <c r="C2522" s="1">
        <v>42826</v>
      </c>
      <c r="D2522" s="1">
        <v>42830</v>
      </c>
      <c r="E2522" s="7">
        <f>SuperStoreData[[#This Row],[Ship Date]]-SuperStoreData[[#This Row],[Order Date]]</f>
        <v>4</v>
      </c>
      <c r="F2522" t="s">
        <v>129</v>
      </c>
      <c r="G2522" t="s">
        <v>4833</v>
      </c>
      <c r="H2522" t="s">
        <v>4834</v>
      </c>
      <c r="I2522" t="str">
        <f>PROPER(SuperStoreData[[#This Row],[Customer Name]])</f>
        <v>Andy Yotov</v>
      </c>
      <c r="J2522" t="s">
        <v>82</v>
      </c>
      <c r="K2522">
        <v>92054</v>
      </c>
      <c r="L2522" t="str">
        <f>_xlfn.XLOOKUP(SuperStoreData[[#This Row],[Zip Code]],ZipCodeTable[Zip Code],ZipCodeTable[City])</f>
        <v>Oceanside</v>
      </c>
      <c r="M2522" t="str">
        <f>_xlfn.XLOOKUP(SuperStoreData[[#This Row],[Zip Code]],ZipCodeTable[Zip Code],ZipCodeTable[State])</f>
        <v>CA</v>
      </c>
      <c r="N2522" t="s">
        <v>68</v>
      </c>
      <c r="O2522" t="s">
        <v>3876</v>
      </c>
      <c r="P2522" t="s">
        <v>48</v>
      </c>
      <c r="Q2522" t="s">
        <v>49</v>
      </c>
      <c r="R2522" t="s">
        <v>3877</v>
      </c>
      <c r="S2522" s="5">
        <v>18.96</v>
      </c>
      <c r="T2522" s="5">
        <v>-0.37062315785917699</v>
      </c>
      <c r="U2522" s="6">
        <f>SuperStoreData[[#This Row],[Profit]]/SuperStoreData[[#This Row],[Sales]]</f>
        <v>-1.9547634908184439E-2</v>
      </c>
    </row>
    <row r="2523" spans="1:21" x14ac:dyDescent="0.2">
      <c r="A2523">
        <v>1683</v>
      </c>
      <c r="B2523" t="s">
        <v>11506</v>
      </c>
      <c r="C2523" s="1">
        <v>43304</v>
      </c>
      <c r="D2523" s="1">
        <v>43307</v>
      </c>
      <c r="E2523" s="7">
        <f>SuperStoreData[[#This Row],[Ship Date]]-SuperStoreData[[#This Row],[Order Date]]</f>
        <v>3</v>
      </c>
      <c r="F2523" t="s">
        <v>129</v>
      </c>
      <c r="G2523" t="s">
        <v>6265</v>
      </c>
      <c r="H2523" t="s">
        <v>6269</v>
      </c>
      <c r="I2523" t="str">
        <f>PROPER(SuperStoreData[[#This Row],[Customer Name]])</f>
        <v>Pamela Stobb</v>
      </c>
      <c r="J2523" t="s">
        <v>32</v>
      </c>
      <c r="K2523">
        <v>90008</v>
      </c>
      <c r="L2523" t="str">
        <f>_xlfn.XLOOKUP(SuperStoreData[[#This Row],[Zip Code]],ZipCodeTable[Zip Code],ZipCodeTable[City])</f>
        <v>Los Angeles</v>
      </c>
      <c r="M2523" t="str">
        <f>_xlfn.XLOOKUP(SuperStoreData[[#This Row],[Zip Code]],ZipCodeTable[Zip Code],ZipCodeTable[State])</f>
        <v>CA</v>
      </c>
      <c r="N2523" t="s">
        <v>68</v>
      </c>
      <c r="O2523" t="s">
        <v>3852</v>
      </c>
      <c r="P2523" t="s">
        <v>25</v>
      </c>
      <c r="Q2523" t="s">
        <v>91</v>
      </c>
      <c r="R2523" t="s">
        <v>3853</v>
      </c>
      <c r="S2523" s="5">
        <v>18.97</v>
      </c>
      <c r="T2523" s="5">
        <v>6.5922432233468298</v>
      </c>
      <c r="U2523" s="6">
        <f>SuperStoreData[[#This Row],[Profit]]/SuperStoreData[[#This Row],[Sales]]</f>
        <v>0.34750886786224722</v>
      </c>
    </row>
    <row r="2524" spans="1:21" x14ac:dyDescent="0.2">
      <c r="A2524">
        <v>3822</v>
      </c>
      <c r="B2524" t="s">
        <v>6553</v>
      </c>
      <c r="C2524" s="1">
        <v>42750</v>
      </c>
      <c r="D2524" s="1">
        <v>42754</v>
      </c>
      <c r="E2524" s="7">
        <f>SuperStoreData[[#This Row],[Ship Date]]-SuperStoreData[[#This Row],[Order Date]]</f>
        <v>4</v>
      </c>
      <c r="F2524" t="s">
        <v>29</v>
      </c>
      <c r="G2524" t="s">
        <v>5112</v>
      </c>
      <c r="H2524" t="s">
        <v>6554</v>
      </c>
      <c r="I2524" t="str">
        <f>PROPER(SuperStoreData[[#This Row],[Customer Name]])</f>
        <v>Harry Greene</v>
      </c>
      <c r="J2524" t="s">
        <v>32</v>
      </c>
      <c r="K2524">
        <v>10024</v>
      </c>
      <c r="L2524" t="str">
        <f>_xlfn.XLOOKUP(SuperStoreData[[#This Row],[Zip Code]],ZipCodeTable[Zip Code],ZipCodeTable[City])</f>
        <v>New York</v>
      </c>
      <c r="M2524" t="str">
        <f>_xlfn.XLOOKUP(SuperStoreData[[#This Row],[Zip Code]],ZipCodeTable[Zip Code],ZipCodeTable[State])</f>
        <v>NY</v>
      </c>
      <c r="N2524" t="s">
        <v>46</v>
      </c>
      <c r="O2524" t="s">
        <v>6555</v>
      </c>
      <c r="P2524" t="s">
        <v>25</v>
      </c>
      <c r="Q2524" t="s">
        <v>91</v>
      </c>
      <c r="R2524" t="s">
        <v>6556</v>
      </c>
      <c r="S2524" s="5">
        <v>18.98</v>
      </c>
      <c r="T2524" s="5">
        <v>3.0573387528204399</v>
      </c>
      <c r="U2524" s="6">
        <f>SuperStoreData[[#This Row],[Profit]]/SuperStoreData[[#This Row],[Sales]]</f>
        <v>0.1610821260706238</v>
      </c>
    </row>
    <row r="2525" spans="1:21" x14ac:dyDescent="0.2">
      <c r="A2525">
        <v>3003</v>
      </c>
      <c r="B2525" t="s">
        <v>4305</v>
      </c>
      <c r="C2525" s="1">
        <v>43347</v>
      </c>
      <c r="D2525" s="1">
        <v>43351</v>
      </c>
      <c r="E2525" s="7">
        <f>SuperStoreData[[#This Row],[Ship Date]]-SuperStoreData[[#This Row],[Order Date]]</f>
        <v>4</v>
      </c>
      <c r="F2525" t="s">
        <v>29</v>
      </c>
      <c r="G2525" t="s">
        <v>4306</v>
      </c>
      <c r="H2525" t="s">
        <v>4307</v>
      </c>
      <c r="I2525" t="str">
        <f>PROPER(SuperStoreData[[#This Row],[Customer Name]])</f>
        <v>Victor Preis</v>
      </c>
      <c r="J2525" t="s">
        <v>21</v>
      </c>
      <c r="K2525">
        <v>48310</v>
      </c>
      <c r="L2525" t="str">
        <f>_xlfn.XLOOKUP(SuperStoreData[[#This Row],[Zip Code]],ZipCodeTable[Zip Code],ZipCodeTable[City])</f>
        <v>Sterling Heights</v>
      </c>
      <c r="M2525" t="str">
        <f>_xlfn.XLOOKUP(SuperStoreData[[#This Row],[Zip Code]],ZipCodeTable[Zip Code],ZipCodeTable[State])</f>
        <v>MI</v>
      </c>
      <c r="N2525" t="s">
        <v>23</v>
      </c>
      <c r="O2525" t="s">
        <v>4309</v>
      </c>
      <c r="P2525" t="s">
        <v>25</v>
      </c>
      <c r="Q2525" t="s">
        <v>26</v>
      </c>
      <c r="R2525" t="s">
        <v>4310</v>
      </c>
      <c r="S2525" s="5">
        <v>19</v>
      </c>
      <c r="T2525" s="5">
        <v>3.46935706723082</v>
      </c>
      <c r="U2525" s="6">
        <f>SuperStoreData[[#This Row],[Profit]]/SuperStoreData[[#This Row],[Sales]]</f>
        <v>0.18259774038056947</v>
      </c>
    </row>
    <row r="2526" spans="1:21" x14ac:dyDescent="0.2">
      <c r="A2526">
        <v>4355</v>
      </c>
      <c r="B2526" t="s">
        <v>10645</v>
      </c>
      <c r="C2526" s="1">
        <v>43183</v>
      </c>
      <c r="D2526" s="1">
        <v>43186</v>
      </c>
      <c r="E2526" s="7">
        <f>SuperStoreData[[#This Row],[Ship Date]]-SuperStoreData[[#This Row],[Order Date]]</f>
        <v>3</v>
      </c>
      <c r="F2526" t="s">
        <v>129</v>
      </c>
      <c r="G2526" t="s">
        <v>2197</v>
      </c>
      <c r="H2526" t="s">
        <v>2202</v>
      </c>
      <c r="I2526" t="str">
        <f>PROPER(SuperStoreData[[#This Row],[Customer Name]])</f>
        <v>Michael Dominguez</v>
      </c>
      <c r="J2526" t="s">
        <v>82</v>
      </c>
      <c r="K2526">
        <v>28806</v>
      </c>
      <c r="L2526" t="str">
        <f>_xlfn.XLOOKUP(SuperStoreData[[#This Row],[Zip Code]],ZipCodeTable[Zip Code],ZipCodeTable[City])</f>
        <v>Asheville</v>
      </c>
      <c r="M2526" t="str">
        <f>_xlfn.XLOOKUP(SuperStoreData[[#This Row],[Zip Code]],ZipCodeTable[Zip Code],ZipCodeTable[State])</f>
        <v>NC</v>
      </c>
      <c r="N2526" t="s">
        <v>85</v>
      </c>
      <c r="O2526" t="s">
        <v>6455</v>
      </c>
      <c r="P2526" t="s">
        <v>25</v>
      </c>
      <c r="Q2526" t="s">
        <v>26</v>
      </c>
      <c r="R2526" t="s">
        <v>6456</v>
      </c>
      <c r="S2526" s="5">
        <v>19.007999999999999</v>
      </c>
      <c r="T2526" s="5">
        <v>6.4756808761411797</v>
      </c>
      <c r="U2526" s="6">
        <f>SuperStoreData[[#This Row],[Profit]]/SuperStoreData[[#This Row],[Sales]]</f>
        <v>0.34068186427510416</v>
      </c>
    </row>
    <row r="2527" spans="1:21" x14ac:dyDescent="0.2">
      <c r="A2527">
        <v>3837</v>
      </c>
      <c r="B2527" t="s">
        <v>5779</v>
      </c>
      <c r="C2527" s="1">
        <v>42729</v>
      </c>
      <c r="D2527" s="1">
        <v>42733</v>
      </c>
      <c r="E2527" s="7">
        <f>SuperStoreData[[#This Row],[Ship Date]]-SuperStoreData[[#This Row],[Order Date]]</f>
        <v>4</v>
      </c>
      <c r="F2527" t="s">
        <v>29</v>
      </c>
      <c r="G2527" t="s">
        <v>5780</v>
      </c>
      <c r="H2527" t="s">
        <v>5781</v>
      </c>
      <c r="I2527" t="str">
        <f>PROPER(SuperStoreData[[#This Row],[Customer Name]])</f>
        <v>Jim Mitchum</v>
      </c>
      <c r="J2527" t="s">
        <v>82</v>
      </c>
      <c r="K2527">
        <v>85301</v>
      </c>
      <c r="L2527" t="str">
        <f>_xlfn.XLOOKUP(SuperStoreData[[#This Row],[Zip Code]],ZipCodeTable[Zip Code],ZipCodeTable[City])</f>
        <v>Glendale</v>
      </c>
      <c r="M2527" t="str">
        <f>_xlfn.XLOOKUP(SuperStoreData[[#This Row],[Zip Code]],ZipCodeTable[Zip Code],ZipCodeTable[State])</f>
        <v>AZ</v>
      </c>
      <c r="N2527" t="s">
        <v>68</v>
      </c>
      <c r="O2527" t="s">
        <v>1597</v>
      </c>
      <c r="P2527" t="s">
        <v>25</v>
      </c>
      <c r="Q2527" t="s">
        <v>91</v>
      </c>
      <c r="R2527" t="s">
        <v>1598</v>
      </c>
      <c r="S2527" s="5">
        <v>19.007999999999999</v>
      </c>
      <c r="T2527" s="5">
        <v>3.0783312951097601</v>
      </c>
      <c r="U2527" s="6">
        <f>SuperStoreData[[#This Row],[Profit]]/SuperStoreData[[#This Row],[Sales]]</f>
        <v>0.16194924742791247</v>
      </c>
    </row>
    <row r="2528" spans="1:21" x14ac:dyDescent="0.2">
      <c r="A2528">
        <v>4982</v>
      </c>
      <c r="B2528" t="s">
        <v>6621</v>
      </c>
      <c r="C2528" s="1">
        <v>43075</v>
      </c>
      <c r="D2528" s="1">
        <v>43081</v>
      </c>
      <c r="E2528" s="7">
        <f>SuperStoreData[[#This Row],[Ship Date]]-SuperStoreData[[#This Row],[Order Date]]</f>
        <v>6</v>
      </c>
      <c r="F2528" t="s">
        <v>129</v>
      </c>
      <c r="G2528" t="s">
        <v>2016</v>
      </c>
      <c r="H2528" t="s">
        <v>6622</v>
      </c>
      <c r="I2528" t="str">
        <f>PROPER(SuperStoreData[[#This Row],[Customer Name]])</f>
        <v>Rob Williams</v>
      </c>
      <c r="J2528" t="s">
        <v>82</v>
      </c>
      <c r="K2528">
        <v>60610</v>
      </c>
      <c r="L2528" t="str">
        <f>_xlfn.XLOOKUP(SuperStoreData[[#This Row],[Zip Code]],ZipCodeTable[Zip Code],ZipCodeTable[City])</f>
        <v>Chicago</v>
      </c>
      <c r="M2528" t="str">
        <f>_xlfn.XLOOKUP(SuperStoreData[[#This Row],[Zip Code]],ZipCodeTable[Zip Code],ZipCodeTable[State])</f>
        <v>IL</v>
      </c>
      <c r="N2528" t="s">
        <v>23</v>
      </c>
      <c r="O2528" t="s">
        <v>2221</v>
      </c>
      <c r="P2528" t="s">
        <v>76</v>
      </c>
      <c r="Q2528" t="s">
        <v>77</v>
      </c>
      <c r="R2528" t="s">
        <v>2222</v>
      </c>
      <c r="S2528" s="5">
        <v>19.04</v>
      </c>
      <c r="T2528" s="5">
        <v>0.20388612521236099</v>
      </c>
      <c r="U2528" s="6">
        <f>SuperStoreData[[#This Row],[Profit]]/SuperStoreData[[#This Row],[Sales]]</f>
        <v>1.0708304895607196E-2</v>
      </c>
    </row>
    <row r="2529" spans="1:21" x14ac:dyDescent="0.2">
      <c r="A2529">
        <v>4121</v>
      </c>
      <c r="B2529" t="s">
        <v>3750</v>
      </c>
      <c r="C2529" s="1">
        <v>42781</v>
      </c>
      <c r="D2529" s="1">
        <v>42788</v>
      </c>
      <c r="E2529" s="7">
        <f>SuperStoreData[[#This Row],[Ship Date]]-SuperStoreData[[#This Row],[Order Date]]</f>
        <v>7</v>
      </c>
      <c r="F2529" t="s">
        <v>29</v>
      </c>
      <c r="G2529" t="s">
        <v>3248</v>
      </c>
      <c r="H2529" t="s">
        <v>3249</v>
      </c>
      <c r="I2529" t="str">
        <f>PROPER(SuperStoreData[[#This Row],[Customer Name]])</f>
        <v>Michael Moore</v>
      </c>
      <c r="J2529" t="s">
        <v>32</v>
      </c>
      <c r="K2529">
        <v>19120</v>
      </c>
      <c r="L2529" t="str">
        <f>_xlfn.XLOOKUP(SuperStoreData[[#This Row],[Zip Code]],ZipCodeTable[Zip Code],ZipCodeTable[City])</f>
        <v>Philadelphia</v>
      </c>
      <c r="M2529" t="str">
        <f>_xlfn.XLOOKUP(SuperStoreData[[#This Row],[Zip Code]],ZipCodeTable[Zip Code],ZipCodeTable[State])</f>
        <v>PA</v>
      </c>
      <c r="N2529" t="s">
        <v>46</v>
      </c>
      <c r="O2529" t="s">
        <v>2221</v>
      </c>
      <c r="P2529" t="s">
        <v>76</v>
      </c>
      <c r="Q2529" t="s">
        <v>77</v>
      </c>
      <c r="R2529" t="s">
        <v>2222</v>
      </c>
      <c r="S2529" s="5">
        <v>19.04</v>
      </c>
      <c r="T2529" s="5">
        <v>5.9844262188738497</v>
      </c>
      <c r="U2529" s="6">
        <f>SuperStoreData[[#This Row],[Profit]]/SuperStoreData[[#This Row],[Sales]]</f>
        <v>0.31430809973076945</v>
      </c>
    </row>
    <row r="2530" spans="1:21" x14ac:dyDescent="0.2">
      <c r="A2530">
        <v>2638</v>
      </c>
      <c r="B2530" t="s">
        <v>7509</v>
      </c>
      <c r="C2530" s="1">
        <v>42631</v>
      </c>
      <c r="D2530" s="1">
        <v>42636</v>
      </c>
      <c r="E2530" s="7">
        <f>SuperStoreData[[#This Row],[Ship Date]]-SuperStoreData[[#This Row],[Order Date]]</f>
        <v>5</v>
      </c>
      <c r="F2530" t="s">
        <v>29</v>
      </c>
      <c r="G2530" t="s">
        <v>4913</v>
      </c>
      <c r="H2530" t="s">
        <v>7510</v>
      </c>
      <c r="I2530" t="str">
        <f>PROPER(SuperStoreData[[#This Row],[Customer Name]])</f>
        <v>Sarah Bern</v>
      </c>
      <c r="J2530" t="s">
        <v>32</v>
      </c>
      <c r="K2530">
        <v>10035</v>
      </c>
      <c r="L2530" t="str">
        <f>_xlfn.XLOOKUP(SuperStoreData[[#This Row],[Zip Code]],ZipCodeTable[Zip Code],ZipCodeTable[City])</f>
        <v>New York</v>
      </c>
      <c r="M2530" t="str">
        <f>_xlfn.XLOOKUP(SuperStoreData[[#This Row],[Zip Code]],ZipCodeTable[Zip Code],ZipCodeTable[State])</f>
        <v>NY</v>
      </c>
      <c r="N2530" t="s">
        <v>46</v>
      </c>
      <c r="O2530" t="s">
        <v>7516</v>
      </c>
      <c r="P2530" t="s">
        <v>25</v>
      </c>
      <c r="Q2530" t="s">
        <v>91</v>
      </c>
      <c r="R2530" t="s">
        <v>7517</v>
      </c>
      <c r="S2530" s="5">
        <v>19.04</v>
      </c>
      <c r="T2530" s="5">
        <v>4.9067231090072703</v>
      </c>
      <c r="U2530" s="6">
        <f>SuperStoreData[[#This Row],[Profit]]/SuperStoreData[[#This Row],[Sales]]</f>
        <v>0.25770604564113814</v>
      </c>
    </row>
    <row r="2531" spans="1:21" x14ac:dyDescent="0.2">
      <c r="A2531">
        <v>72</v>
      </c>
      <c r="B2531" t="s">
        <v>8241</v>
      </c>
      <c r="C2531" s="1">
        <v>42835</v>
      </c>
      <c r="D2531" s="1">
        <v>42841</v>
      </c>
      <c r="E2531" s="7">
        <f>SuperStoreData[[#This Row],[Ship Date]]-SuperStoreData[[#This Row],[Order Date]]</f>
        <v>6</v>
      </c>
      <c r="F2531" t="s">
        <v>129</v>
      </c>
      <c r="G2531" t="s">
        <v>3349</v>
      </c>
      <c r="H2531" t="s">
        <v>3350</v>
      </c>
      <c r="I2531" t="str">
        <f>PROPER(SuperStoreData[[#This Row],[Customer Name]])</f>
        <v>Tracy Blumstein</v>
      </c>
      <c r="J2531" t="s">
        <v>32</v>
      </c>
      <c r="K2531">
        <v>49201</v>
      </c>
      <c r="L2531" t="str">
        <f>_xlfn.XLOOKUP(SuperStoreData[[#This Row],[Zip Code]],ZipCodeTable[Zip Code],ZipCodeTable[City])</f>
        <v>Jackson</v>
      </c>
      <c r="M2531" t="str">
        <f>_xlfn.XLOOKUP(SuperStoreData[[#This Row],[Zip Code]],ZipCodeTable[Zip Code],ZipCodeTable[State])</f>
        <v>MI</v>
      </c>
      <c r="N2531" t="s">
        <v>23</v>
      </c>
      <c r="O2531" t="s">
        <v>688</v>
      </c>
      <c r="P2531" t="s">
        <v>25</v>
      </c>
      <c r="Q2531" t="s">
        <v>91</v>
      </c>
      <c r="R2531" t="s">
        <v>689</v>
      </c>
      <c r="S2531" s="5">
        <v>19.05</v>
      </c>
      <c r="T2531" s="5">
        <v>5.1565708798463801</v>
      </c>
      <c r="U2531" s="6">
        <f>SuperStoreData[[#This Row],[Profit]]/SuperStoreData[[#This Row],[Sales]]</f>
        <v>0.2706861354250068</v>
      </c>
    </row>
    <row r="2532" spans="1:21" x14ac:dyDescent="0.2">
      <c r="A2532">
        <v>6329</v>
      </c>
      <c r="B2532" t="s">
        <v>9567</v>
      </c>
      <c r="C2532" s="1">
        <v>42082</v>
      </c>
      <c r="D2532" s="1">
        <v>42084</v>
      </c>
      <c r="E2532" s="7">
        <f>SuperStoreData[[#This Row],[Ship Date]]-SuperStoreData[[#This Row],[Order Date]]</f>
        <v>2</v>
      </c>
      <c r="F2532" t="s">
        <v>29</v>
      </c>
      <c r="G2532" t="s">
        <v>951</v>
      </c>
      <c r="H2532" t="s">
        <v>3128</v>
      </c>
      <c r="I2532" t="str">
        <f>PROPER(SuperStoreData[[#This Row],[Customer Name]])</f>
        <v>Xylona Preis</v>
      </c>
      <c r="J2532" t="s">
        <v>32</v>
      </c>
      <c r="K2532">
        <v>48185</v>
      </c>
      <c r="L2532" t="str">
        <f>_xlfn.XLOOKUP(SuperStoreData[[#This Row],[Zip Code]],ZipCodeTable[Zip Code],ZipCodeTable[City])</f>
        <v>Westland</v>
      </c>
      <c r="M2532" t="str">
        <f>_xlfn.XLOOKUP(SuperStoreData[[#This Row],[Zip Code]],ZipCodeTable[Zip Code],ZipCodeTable[State])</f>
        <v>MI</v>
      </c>
      <c r="N2532" t="s">
        <v>23</v>
      </c>
      <c r="O2532" t="s">
        <v>5489</v>
      </c>
      <c r="P2532" t="s">
        <v>25</v>
      </c>
      <c r="Q2532" t="s">
        <v>26</v>
      </c>
      <c r="R2532" t="s">
        <v>5490</v>
      </c>
      <c r="S2532" s="5">
        <v>19.05</v>
      </c>
      <c r="T2532" s="5">
        <v>4.4633735595657198</v>
      </c>
      <c r="U2532" s="6">
        <f>SuperStoreData[[#This Row],[Profit]]/SuperStoreData[[#This Row],[Sales]]</f>
        <v>0.23429782464911914</v>
      </c>
    </row>
    <row r="2533" spans="1:21" x14ac:dyDescent="0.2">
      <c r="A2533">
        <v>6888</v>
      </c>
      <c r="B2533" t="s">
        <v>10713</v>
      </c>
      <c r="C2533" s="1">
        <v>43268</v>
      </c>
      <c r="D2533" s="1">
        <v>43272</v>
      </c>
      <c r="E2533" s="7">
        <f>SuperStoreData[[#This Row],[Ship Date]]-SuperStoreData[[#This Row],[Order Date]]</f>
        <v>4</v>
      </c>
      <c r="F2533" t="s">
        <v>29</v>
      </c>
      <c r="G2533" t="s">
        <v>3521</v>
      </c>
      <c r="H2533" t="s">
        <v>3522</v>
      </c>
      <c r="I2533" t="str">
        <f>PROPER(SuperStoreData[[#This Row],[Customer Name]])</f>
        <v>Lauren Leatherbury</v>
      </c>
      <c r="J2533" t="s">
        <v>32</v>
      </c>
      <c r="K2533">
        <v>90032</v>
      </c>
      <c r="L2533" t="str">
        <f>_xlfn.XLOOKUP(SuperStoreData[[#This Row],[Zip Code]],ZipCodeTable[Zip Code],ZipCodeTable[City])</f>
        <v>Los Angeles</v>
      </c>
      <c r="M2533" t="str">
        <f>_xlfn.XLOOKUP(SuperStoreData[[#This Row],[Zip Code]],ZipCodeTable[Zip Code],ZipCodeTable[State])</f>
        <v>CA</v>
      </c>
      <c r="N2533" t="s">
        <v>68</v>
      </c>
      <c r="O2533" t="s">
        <v>688</v>
      </c>
      <c r="P2533" t="s">
        <v>25</v>
      </c>
      <c r="Q2533" t="s">
        <v>91</v>
      </c>
      <c r="R2533" t="s">
        <v>689</v>
      </c>
      <c r="S2533" s="5">
        <v>19.05</v>
      </c>
      <c r="T2533" s="5">
        <v>0.979782498736261</v>
      </c>
      <c r="U2533" s="6">
        <f>SuperStoreData[[#This Row],[Profit]]/SuperStoreData[[#This Row],[Sales]]</f>
        <v>5.1432152164633121E-2</v>
      </c>
    </row>
    <row r="2534" spans="1:21" x14ac:dyDescent="0.2">
      <c r="A2534">
        <v>290</v>
      </c>
      <c r="B2534" t="s">
        <v>9751</v>
      </c>
      <c r="C2534" s="1">
        <v>43071</v>
      </c>
      <c r="D2534" s="1">
        <v>43077</v>
      </c>
      <c r="E2534" s="7">
        <f>SuperStoreData[[#This Row],[Ship Date]]-SuperStoreData[[#This Row],[Order Date]]</f>
        <v>6</v>
      </c>
      <c r="F2534" t="s">
        <v>129</v>
      </c>
      <c r="G2534" t="s">
        <v>501</v>
      </c>
      <c r="H2534" t="s">
        <v>1665</v>
      </c>
      <c r="I2534" t="str">
        <f>PROPER(SuperStoreData[[#This Row],[Customer Name]])</f>
        <v>Nick Zandusky</v>
      </c>
      <c r="J2534" t="s">
        <v>21</v>
      </c>
      <c r="K2534">
        <v>43229</v>
      </c>
      <c r="L2534" t="str">
        <f>_xlfn.XLOOKUP(SuperStoreData[[#This Row],[Zip Code]],ZipCodeTable[Zip Code],ZipCodeTable[City])</f>
        <v>Columbus</v>
      </c>
      <c r="M2534" t="str">
        <f>_xlfn.XLOOKUP(SuperStoreData[[#This Row],[Zip Code]],ZipCodeTable[Zip Code],ZipCodeTable[State])</f>
        <v>OH</v>
      </c>
      <c r="N2534" t="s">
        <v>46</v>
      </c>
      <c r="O2534" t="s">
        <v>9752</v>
      </c>
      <c r="P2534" t="s">
        <v>25</v>
      </c>
      <c r="Q2534" t="s">
        <v>117</v>
      </c>
      <c r="R2534" t="s">
        <v>9753</v>
      </c>
      <c r="S2534" s="5">
        <v>19.096</v>
      </c>
      <c r="T2534" s="5">
        <v>1.27144987021597</v>
      </c>
      <c r="U2534" s="6">
        <f>SuperStoreData[[#This Row],[Profit]]/SuperStoreData[[#This Row],[Sales]]</f>
        <v>6.658199990657572E-2</v>
      </c>
    </row>
    <row r="2535" spans="1:21" x14ac:dyDescent="0.2">
      <c r="A2535">
        <v>2773</v>
      </c>
      <c r="B2535" t="s">
        <v>7024</v>
      </c>
      <c r="C2535" s="1">
        <v>43078</v>
      </c>
      <c r="D2535" s="1">
        <v>43083</v>
      </c>
      <c r="E2535" s="7">
        <f>SuperStoreData[[#This Row],[Ship Date]]-SuperStoreData[[#This Row],[Order Date]]</f>
        <v>5</v>
      </c>
      <c r="F2535" t="s">
        <v>18</v>
      </c>
      <c r="G2535" t="s">
        <v>6067</v>
      </c>
      <c r="H2535" t="s">
        <v>6397</v>
      </c>
      <c r="I2535" t="str">
        <f>PROPER(SuperStoreData[[#This Row],[Customer Name]])</f>
        <v>Brian Thompson</v>
      </c>
      <c r="J2535" t="s">
        <v>32</v>
      </c>
      <c r="K2535">
        <v>33311</v>
      </c>
      <c r="L2535" t="str">
        <f>_xlfn.XLOOKUP(SuperStoreData[[#This Row],[Zip Code]],ZipCodeTable[Zip Code],ZipCodeTable[City])</f>
        <v>Fort Lauderdale</v>
      </c>
      <c r="M2535" t="str">
        <f>_xlfn.XLOOKUP(SuperStoreData[[#This Row],[Zip Code]],ZipCodeTable[Zip Code],ZipCodeTable[State])</f>
        <v>FL</v>
      </c>
      <c r="N2535" t="s">
        <v>85</v>
      </c>
      <c r="O2535" t="s">
        <v>2547</v>
      </c>
      <c r="P2535" t="s">
        <v>48</v>
      </c>
      <c r="Q2535" t="s">
        <v>49</v>
      </c>
      <c r="R2535" t="s">
        <v>2548</v>
      </c>
      <c r="S2535" s="5">
        <v>19.103999999999999</v>
      </c>
      <c r="T2535" s="5">
        <v>5.5566097434820598</v>
      </c>
      <c r="U2535" s="6">
        <f>SuperStoreData[[#This Row],[Profit]]/SuperStoreData[[#This Row],[Sales]]</f>
        <v>0.29086106278695878</v>
      </c>
    </row>
    <row r="2536" spans="1:21" x14ac:dyDescent="0.2">
      <c r="A2536">
        <v>7833</v>
      </c>
      <c r="B2536" t="s">
        <v>6316</v>
      </c>
      <c r="C2536" s="1">
        <v>42773</v>
      </c>
      <c r="D2536" s="1">
        <v>42775</v>
      </c>
      <c r="E2536" s="7">
        <f>SuperStoreData[[#This Row],[Ship Date]]-SuperStoreData[[#This Row],[Order Date]]</f>
        <v>2</v>
      </c>
      <c r="F2536" t="s">
        <v>29</v>
      </c>
      <c r="G2536" t="s">
        <v>3676</v>
      </c>
      <c r="H2536" t="s">
        <v>3677</v>
      </c>
      <c r="I2536" t="str">
        <f>PROPER(SuperStoreData[[#This Row],[Customer Name]])</f>
        <v>Mick Brown</v>
      </c>
      <c r="J2536" t="s">
        <v>32</v>
      </c>
      <c r="K2536">
        <v>77036</v>
      </c>
      <c r="L2536" t="str">
        <f>_xlfn.XLOOKUP(SuperStoreData[[#This Row],[Zip Code]],ZipCodeTable[Zip Code],ZipCodeTable[City])</f>
        <v>Houston</v>
      </c>
      <c r="M2536" t="str">
        <f>_xlfn.XLOOKUP(SuperStoreData[[#This Row],[Zip Code]],ZipCodeTable[Zip Code],ZipCodeTable[State])</f>
        <v>TX</v>
      </c>
      <c r="N2536" t="s">
        <v>23</v>
      </c>
      <c r="O2536" t="s">
        <v>2081</v>
      </c>
      <c r="P2536" t="s">
        <v>76</v>
      </c>
      <c r="Q2536" t="s">
        <v>98</v>
      </c>
      <c r="R2536" t="s">
        <v>2082</v>
      </c>
      <c r="S2536" s="5">
        <v>19.135999999999999</v>
      </c>
      <c r="T2536" s="5">
        <v>4.3333130691262998</v>
      </c>
      <c r="U2536" s="6">
        <f>SuperStoreData[[#This Row],[Profit]]/SuperStoreData[[#This Row],[Sales]]</f>
        <v>0.2264482164050115</v>
      </c>
    </row>
    <row r="2537" spans="1:21" x14ac:dyDescent="0.2">
      <c r="A2537">
        <v>9066</v>
      </c>
      <c r="B2537" t="s">
        <v>8245</v>
      </c>
      <c r="C2537" s="1">
        <v>43049</v>
      </c>
      <c r="D2537" s="1">
        <v>43053</v>
      </c>
      <c r="E2537" s="7">
        <f>SuperStoreData[[#This Row],[Ship Date]]-SuperStoreData[[#This Row],[Order Date]]</f>
        <v>4</v>
      </c>
      <c r="F2537" t="s">
        <v>29</v>
      </c>
      <c r="G2537" t="s">
        <v>72</v>
      </c>
      <c r="H2537" t="s">
        <v>8246</v>
      </c>
      <c r="I2537" t="str">
        <f>PROPER(SuperStoreData[[#This Row],[Customer Name]])</f>
        <v>Bradley Drucker</v>
      </c>
      <c r="J2537" t="s">
        <v>32</v>
      </c>
      <c r="K2537">
        <v>60653</v>
      </c>
      <c r="L2537" t="str">
        <f>_xlfn.XLOOKUP(SuperStoreData[[#This Row],[Zip Code]],ZipCodeTable[Zip Code],ZipCodeTable[City])</f>
        <v>Chicago</v>
      </c>
      <c r="M2537" t="str">
        <f>_xlfn.XLOOKUP(SuperStoreData[[#This Row],[Zip Code]],ZipCodeTable[Zip Code],ZipCodeTable[State])</f>
        <v>IL</v>
      </c>
      <c r="N2537" t="s">
        <v>23</v>
      </c>
      <c r="O2537" t="s">
        <v>5161</v>
      </c>
      <c r="P2537" t="s">
        <v>25</v>
      </c>
      <c r="Q2537" t="s">
        <v>91</v>
      </c>
      <c r="R2537" t="s">
        <v>5162</v>
      </c>
      <c r="S2537" s="5">
        <v>19.135999999999999</v>
      </c>
      <c r="T2537" s="5">
        <v>1.75442291627534</v>
      </c>
      <c r="U2537" s="6">
        <f>SuperStoreData[[#This Row],[Profit]]/SuperStoreData[[#This Row],[Sales]]</f>
        <v>9.1681799554522367E-2</v>
      </c>
    </row>
    <row r="2538" spans="1:21" x14ac:dyDescent="0.2">
      <c r="A2538">
        <v>6507</v>
      </c>
      <c r="B2538" t="s">
        <v>6544</v>
      </c>
      <c r="C2538" s="1">
        <v>42756</v>
      </c>
      <c r="D2538" s="1">
        <v>42758</v>
      </c>
      <c r="E2538" s="7">
        <f>SuperStoreData[[#This Row],[Ship Date]]-SuperStoreData[[#This Row],[Order Date]]</f>
        <v>2</v>
      </c>
      <c r="F2538" t="s">
        <v>129</v>
      </c>
      <c r="G2538" t="s">
        <v>4778</v>
      </c>
      <c r="H2538" t="s">
        <v>6547</v>
      </c>
      <c r="I2538" t="str">
        <f>PROPER(SuperStoreData[[#This Row],[Customer Name]])</f>
        <v>Sibella Parks</v>
      </c>
      <c r="J2538" t="s">
        <v>82</v>
      </c>
      <c r="K2538">
        <v>19143</v>
      </c>
      <c r="L2538" t="str">
        <f>_xlfn.XLOOKUP(SuperStoreData[[#This Row],[Zip Code]],ZipCodeTable[Zip Code],ZipCodeTable[City])</f>
        <v>Philadelphia</v>
      </c>
      <c r="M2538" t="str">
        <f>_xlfn.XLOOKUP(SuperStoreData[[#This Row],[Zip Code]],ZipCodeTable[Zip Code],ZipCodeTable[State])</f>
        <v>PA</v>
      </c>
      <c r="N2538" t="s">
        <v>46</v>
      </c>
      <c r="O2538" t="s">
        <v>1215</v>
      </c>
      <c r="P2538" t="s">
        <v>25</v>
      </c>
      <c r="Q2538" t="s">
        <v>91</v>
      </c>
      <c r="R2538" t="s">
        <v>1216</v>
      </c>
      <c r="S2538" s="5">
        <v>19.135999999999999</v>
      </c>
      <c r="T2538" s="5">
        <v>5.1184667089529903</v>
      </c>
      <c r="U2538" s="6">
        <f>SuperStoreData[[#This Row],[Profit]]/SuperStoreData[[#This Row],[Sales]]</f>
        <v>0.26747840243274407</v>
      </c>
    </row>
    <row r="2539" spans="1:21" x14ac:dyDescent="0.2">
      <c r="A2539">
        <v>3704</v>
      </c>
      <c r="B2539" t="s">
        <v>7845</v>
      </c>
      <c r="C2539" s="1">
        <v>42637</v>
      </c>
      <c r="D2539" s="1">
        <v>42640</v>
      </c>
      <c r="E2539" s="7">
        <f>SuperStoreData[[#This Row],[Ship Date]]-SuperStoreData[[#This Row],[Order Date]]</f>
        <v>3</v>
      </c>
      <c r="F2539" t="s">
        <v>29</v>
      </c>
      <c r="G2539" t="s">
        <v>140</v>
      </c>
      <c r="H2539" t="s">
        <v>141</v>
      </c>
      <c r="I2539" t="str">
        <f>PROPER(SuperStoreData[[#This Row],[Customer Name]])</f>
        <v>Dave Hallsten</v>
      </c>
      <c r="J2539" t="s">
        <v>82</v>
      </c>
      <c r="K2539">
        <v>35601</v>
      </c>
      <c r="L2539" t="str">
        <f>_xlfn.XLOOKUP(SuperStoreData[[#This Row],[Zip Code]],ZipCodeTable[Zip Code],ZipCodeTable[City])</f>
        <v>Decatur</v>
      </c>
      <c r="M2539" t="str">
        <f>_xlfn.XLOOKUP(SuperStoreData[[#This Row],[Zip Code]],ZipCodeTable[Zip Code],ZipCodeTable[State])</f>
        <v>AL</v>
      </c>
      <c r="N2539" t="s">
        <v>85</v>
      </c>
      <c r="O2539" t="s">
        <v>3662</v>
      </c>
      <c r="P2539" t="s">
        <v>25</v>
      </c>
      <c r="Q2539" t="s">
        <v>26</v>
      </c>
      <c r="R2539" t="s">
        <v>3663</v>
      </c>
      <c r="S2539" s="5">
        <v>19.14</v>
      </c>
      <c r="T2539" s="5">
        <v>1.48058556526492</v>
      </c>
      <c r="U2539" s="6">
        <f>SuperStoreData[[#This Row],[Profit]]/SuperStoreData[[#This Row],[Sales]]</f>
        <v>7.7355567673193307E-2</v>
      </c>
    </row>
    <row r="2540" spans="1:21" x14ac:dyDescent="0.2">
      <c r="A2540">
        <v>5100</v>
      </c>
      <c r="B2540" t="s">
        <v>5404</v>
      </c>
      <c r="C2540" s="1">
        <v>42273</v>
      </c>
      <c r="D2540" s="1">
        <v>42273</v>
      </c>
      <c r="E2540" s="7">
        <f>SuperStoreData[[#This Row],[Ship Date]]-SuperStoreData[[#This Row],[Order Date]]</f>
        <v>0</v>
      </c>
      <c r="F2540" t="s">
        <v>29</v>
      </c>
      <c r="G2540" t="s">
        <v>5405</v>
      </c>
      <c r="H2540" t="s">
        <v>5406</v>
      </c>
      <c r="I2540" t="str">
        <f>PROPER(SuperStoreData[[#This Row],[Customer Name]])</f>
        <v>Parhena Norris</v>
      </c>
      <c r="J2540" t="s">
        <v>21</v>
      </c>
      <c r="K2540">
        <v>93309</v>
      </c>
      <c r="L2540" t="str">
        <f>_xlfn.XLOOKUP(SuperStoreData[[#This Row],[Zip Code]],ZipCodeTable[Zip Code],ZipCodeTable[City])</f>
        <v>Bakersfield</v>
      </c>
      <c r="M2540" t="str">
        <f>_xlfn.XLOOKUP(SuperStoreData[[#This Row],[Zip Code]],ZipCodeTable[Zip Code],ZipCodeTable[State])</f>
        <v>CA</v>
      </c>
      <c r="N2540" t="s">
        <v>68</v>
      </c>
      <c r="O2540" t="s">
        <v>5407</v>
      </c>
      <c r="P2540" t="s">
        <v>25</v>
      </c>
      <c r="Q2540" t="s">
        <v>26</v>
      </c>
      <c r="R2540" t="s">
        <v>5408</v>
      </c>
      <c r="S2540" s="5">
        <v>19.152000000000001</v>
      </c>
      <c r="T2540" s="5">
        <v>2.93079539679279</v>
      </c>
      <c r="U2540" s="6">
        <f>SuperStoreData[[#This Row],[Profit]]/SuperStoreData[[#This Row],[Sales]]</f>
        <v>0.15302816399294014</v>
      </c>
    </row>
    <row r="2541" spans="1:21" x14ac:dyDescent="0.2">
      <c r="A2541">
        <v>5824</v>
      </c>
      <c r="B2541" t="s">
        <v>7473</v>
      </c>
      <c r="C2541" s="1">
        <v>42673</v>
      </c>
      <c r="D2541" s="1">
        <v>42676</v>
      </c>
      <c r="E2541" s="7">
        <f>SuperStoreData[[#This Row],[Ship Date]]-SuperStoreData[[#This Row],[Order Date]]</f>
        <v>3</v>
      </c>
      <c r="F2541" t="s">
        <v>29</v>
      </c>
      <c r="G2541" t="s">
        <v>4858</v>
      </c>
      <c r="H2541" t="s">
        <v>4859</v>
      </c>
      <c r="I2541" t="str">
        <f>PROPER(SuperStoreData[[#This Row],[Customer Name]])</f>
        <v>Charles Sheldon</v>
      </c>
      <c r="J2541" t="s">
        <v>82</v>
      </c>
      <c r="K2541">
        <v>94122</v>
      </c>
      <c r="L2541" t="str">
        <f>_xlfn.XLOOKUP(SuperStoreData[[#This Row],[Zip Code]],ZipCodeTable[Zip Code],ZipCodeTable[City])</f>
        <v>San Francisco</v>
      </c>
      <c r="M2541" t="str">
        <f>_xlfn.XLOOKUP(SuperStoreData[[#This Row],[Zip Code]],ZipCodeTable[Zip Code],ZipCodeTable[State])</f>
        <v>CA</v>
      </c>
      <c r="N2541" t="s">
        <v>68</v>
      </c>
      <c r="O2541" t="s">
        <v>4393</v>
      </c>
      <c r="P2541" t="s">
        <v>25</v>
      </c>
      <c r="Q2541" t="s">
        <v>26</v>
      </c>
      <c r="R2541" t="s">
        <v>4394</v>
      </c>
      <c r="S2541" s="5">
        <v>19.167999999999999</v>
      </c>
      <c r="T2541" s="5">
        <v>3.21586543311893</v>
      </c>
      <c r="U2541" s="6">
        <f>SuperStoreData[[#This Row],[Profit]]/SuperStoreData[[#This Row],[Sales]]</f>
        <v>0.16777261232882565</v>
      </c>
    </row>
    <row r="2542" spans="1:21" x14ac:dyDescent="0.2">
      <c r="A2542">
        <v>3297</v>
      </c>
      <c r="B2542" t="s">
        <v>10329</v>
      </c>
      <c r="C2542" s="1">
        <v>42906</v>
      </c>
      <c r="D2542" s="1">
        <v>42911</v>
      </c>
      <c r="E2542" s="7">
        <f>SuperStoreData[[#This Row],[Ship Date]]-SuperStoreData[[#This Row],[Order Date]]</f>
        <v>5</v>
      </c>
      <c r="F2542" t="s">
        <v>29</v>
      </c>
      <c r="G2542" t="s">
        <v>2996</v>
      </c>
      <c r="H2542" t="s">
        <v>6087</v>
      </c>
      <c r="I2542" t="str">
        <f>PROPER(SuperStoreData[[#This Row],[Customer Name]])</f>
        <v>Emily Burns</v>
      </c>
      <c r="J2542" t="s">
        <v>32</v>
      </c>
      <c r="K2542">
        <v>85023</v>
      </c>
      <c r="L2542" t="str">
        <f>_xlfn.XLOOKUP(SuperStoreData[[#This Row],[Zip Code]],ZipCodeTable[Zip Code],ZipCodeTable[City])</f>
        <v>Phoenix</v>
      </c>
      <c r="M2542" t="str">
        <f>_xlfn.XLOOKUP(SuperStoreData[[#This Row],[Zip Code]],ZipCodeTable[Zip Code],ZipCodeTable[State])</f>
        <v>AZ</v>
      </c>
      <c r="N2542" t="s">
        <v>68</v>
      </c>
      <c r="O2542" t="s">
        <v>3823</v>
      </c>
      <c r="P2542" t="s">
        <v>25</v>
      </c>
      <c r="Q2542" t="s">
        <v>26</v>
      </c>
      <c r="R2542" t="s">
        <v>3824</v>
      </c>
      <c r="S2542" s="5">
        <v>19.193999999999999</v>
      </c>
      <c r="T2542" s="5">
        <v>5.6743320492998803</v>
      </c>
      <c r="U2542" s="6">
        <f>SuperStoreData[[#This Row],[Profit]]/SuperStoreData[[#This Row],[Sales]]</f>
        <v>0.29563051210273422</v>
      </c>
    </row>
    <row r="2543" spans="1:21" x14ac:dyDescent="0.2">
      <c r="A2543">
        <v>6504</v>
      </c>
      <c r="B2543" t="s">
        <v>2076</v>
      </c>
      <c r="C2543" s="1">
        <v>42224</v>
      </c>
      <c r="D2543" s="1">
        <v>42231</v>
      </c>
      <c r="E2543" s="7">
        <f>SuperStoreData[[#This Row],[Ship Date]]-SuperStoreData[[#This Row],[Order Date]]</f>
        <v>7</v>
      </c>
      <c r="F2543" t="s">
        <v>29</v>
      </c>
      <c r="G2543" t="s">
        <v>2077</v>
      </c>
      <c r="H2543" t="s">
        <v>2078</v>
      </c>
      <c r="I2543" t="str">
        <f>PROPER(SuperStoreData[[#This Row],[Customer Name]])</f>
        <v>Liz Carlisle</v>
      </c>
      <c r="J2543" t="s">
        <v>32</v>
      </c>
      <c r="K2543">
        <v>44256</v>
      </c>
      <c r="L2543" t="str">
        <f>_xlfn.XLOOKUP(SuperStoreData[[#This Row],[Zip Code]],ZipCodeTable[Zip Code],ZipCodeTable[City])</f>
        <v>Medina</v>
      </c>
      <c r="M2543" t="str">
        <f>_xlfn.XLOOKUP(SuperStoreData[[#This Row],[Zip Code]],ZipCodeTable[Zip Code],ZipCodeTable[State])</f>
        <v>OH</v>
      </c>
      <c r="N2543" t="s">
        <v>46</v>
      </c>
      <c r="O2543" t="s">
        <v>2079</v>
      </c>
      <c r="P2543" t="s">
        <v>25</v>
      </c>
      <c r="Q2543" t="s">
        <v>26</v>
      </c>
      <c r="R2543" t="s">
        <v>2080</v>
      </c>
      <c r="S2543" s="5">
        <v>19.242000000000001</v>
      </c>
      <c r="T2543" s="5">
        <v>-0.38549551625877998</v>
      </c>
      <c r="U2543" s="6">
        <f>SuperStoreData[[#This Row],[Profit]]/SuperStoreData[[#This Row],[Sales]]</f>
        <v>-2.0034066950357549E-2</v>
      </c>
    </row>
    <row r="2544" spans="1:21" x14ac:dyDescent="0.2">
      <c r="A2544">
        <v>3256</v>
      </c>
      <c r="B2544" t="s">
        <v>5893</v>
      </c>
      <c r="C2544" s="1">
        <v>43380</v>
      </c>
      <c r="D2544" s="1">
        <v>43384</v>
      </c>
      <c r="E2544" s="7">
        <f>SuperStoreData[[#This Row],[Ship Date]]-SuperStoreData[[#This Row],[Order Date]]</f>
        <v>4</v>
      </c>
      <c r="F2544" t="s">
        <v>29</v>
      </c>
      <c r="G2544" t="s">
        <v>783</v>
      </c>
      <c r="H2544" t="s">
        <v>2500</v>
      </c>
      <c r="I2544" t="str">
        <f>PROPER(SuperStoreData[[#This Row],[Customer Name]])</f>
        <v>Chris Cortes</v>
      </c>
      <c r="J2544" t="s">
        <v>32</v>
      </c>
      <c r="K2544">
        <v>98105</v>
      </c>
      <c r="L2544" t="str">
        <f>_xlfn.XLOOKUP(SuperStoreData[[#This Row],[Zip Code]],ZipCodeTable[Zip Code],ZipCodeTable[City])</f>
        <v>Seattle</v>
      </c>
      <c r="M2544" t="str">
        <f>_xlfn.XLOOKUP(SuperStoreData[[#This Row],[Zip Code]],ZipCodeTable[Zip Code],ZipCodeTable[State])</f>
        <v>WA</v>
      </c>
      <c r="N2544" t="s">
        <v>68</v>
      </c>
      <c r="O2544" t="s">
        <v>4152</v>
      </c>
      <c r="P2544" t="s">
        <v>25</v>
      </c>
      <c r="Q2544" t="s">
        <v>26</v>
      </c>
      <c r="R2544" t="s">
        <v>4153</v>
      </c>
      <c r="S2544" s="5">
        <v>19.295999999999999</v>
      </c>
      <c r="T2544" s="5">
        <v>3.1284179302025201</v>
      </c>
      <c r="U2544" s="6">
        <f>SuperStoreData[[#This Row],[Profit]]/SuperStoreData[[#This Row],[Sales]]</f>
        <v>0.16212779489026327</v>
      </c>
    </row>
    <row r="2545" spans="1:21" x14ac:dyDescent="0.2">
      <c r="A2545">
        <v>6611</v>
      </c>
      <c r="B2545" t="s">
        <v>9710</v>
      </c>
      <c r="C2545" s="1">
        <v>43343</v>
      </c>
      <c r="D2545" s="1">
        <v>43345</v>
      </c>
      <c r="E2545" s="7">
        <f>SuperStoreData[[#This Row],[Ship Date]]-SuperStoreData[[#This Row],[Order Date]]</f>
        <v>2</v>
      </c>
      <c r="F2545" t="s">
        <v>18</v>
      </c>
      <c r="G2545" t="s">
        <v>3324</v>
      </c>
      <c r="H2545" t="s">
        <v>7946</v>
      </c>
      <c r="I2545" t="str">
        <f>PROPER(SuperStoreData[[#This Row],[Customer Name]])</f>
        <v>Andrew Gjertsen</v>
      </c>
      <c r="J2545" t="s">
        <v>82</v>
      </c>
      <c r="K2545">
        <v>90049</v>
      </c>
      <c r="L2545" t="str">
        <f>_xlfn.XLOOKUP(SuperStoreData[[#This Row],[Zip Code]],ZipCodeTable[Zip Code],ZipCodeTable[City])</f>
        <v>Los Angeles</v>
      </c>
      <c r="M2545" t="str">
        <f>_xlfn.XLOOKUP(SuperStoreData[[#This Row],[Zip Code]],ZipCodeTable[Zip Code],ZipCodeTable[State])</f>
        <v>CA</v>
      </c>
      <c r="N2545" t="s">
        <v>68</v>
      </c>
      <c r="O2545" t="s">
        <v>4152</v>
      </c>
      <c r="P2545" t="s">
        <v>25</v>
      </c>
      <c r="Q2545" t="s">
        <v>26</v>
      </c>
      <c r="R2545" t="s">
        <v>4153</v>
      </c>
      <c r="S2545" s="5">
        <v>19.295999999999999</v>
      </c>
      <c r="T2545" s="5">
        <v>3.9042209096639402</v>
      </c>
      <c r="U2545" s="6">
        <f>SuperStoreData[[#This Row],[Profit]]/SuperStoreData[[#This Row],[Sales]]</f>
        <v>0.20233317317910138</v>
      </c>
    </row>
    <row r="2546" spans="1:21" x14ac:dyDescent="0.2">
      <c r="A2546">
        <v>2064</v>
      </c>
      <c r="B2546" t="s">
        <v>11838</v>
      </c>
      <c r="C2546" s="1">
        <v>42682</v>
      </c>
      <c r="D2546" s="1">
        <v>42686</v>
      </c>
      <c r="E2546" s="7">
        <f>SuperStoreData[[#This Row],[Ship Date]]-SuperStoreData[[#This Row],[Order Date]]</f>
        <v>4</v>
      </c>
      <c r="F2546" t="s">
        <v>29</v>
      </c>
      <c r="G2546" t="s">
        <v>2139</v>
      </c>
      <c r="H2546" t="s">
        <v>2140</v>
      </c>
      <c r="I2546" t="str">
        <f>PROPER(SuperStoreData[[#This Row],[Customer Name]])</f>
        <v>Greg Guthrie</v>
      </c>
      <c r="J2546" t="s">
        <v>82</v>
      </c>
      <c r="K2546">
        <v>90049</v>
      </c>
      <c r="L2546" t="str">
        <f>_xlfn.XLOOKUP(SuperStoreData[[#This Row],[Zip Code]],ZipCodeTable[Zip Code],ZipCodeTable[City])</f>
        <v>Los Angeles</v>
      </c>
      <c r="M2546" t="str">
        <f>_xlfn.XLOOKUP(SuperStoreData[[#This Row],[Zip Code]],ZipCodeTable[Zip Code],ZipCodeTable[State])</f>
        <v>CA</v>
      </c>
      <c r="N2546" t="s">
        <v>68</v>
      </c>
      <c r="O2546" t="s">
        <v>4152</v>
      </c>
      <c r="P2546" t="s">
        <v>25</v>
      </c>
      <c r="Q2546" t="s">
        <v>26</v>
      </c>
      <c r="R2546" t="s">
        <v>4153</v>
      </c>
      <c r="S2546" s="5">
        <v>19.295999999999999</v>
      </c>
      <c r="T2546" s="5">
        <v>0.45921380213343499</v>
      </c>
      <c r="U2546" s="6">
        <f>SuperStoreData[[#This Row],[Profit]]/SuperStoreData[[#This Row],[Sales]]</f>
        <v>2.3798393559983158E-2</v>
      </c>
    </row>
    <row r="2547" spans="1:21" x14ac:dyDescent="0.2">
      <c r="A2547">
        <v>79</v>
      </c>
      <c r="B2547" t="s">
        <v>11041</v>
      </c>
      <c r="C2547" s="1">
        <v>43050</v>
      </c>
      <c r="D2547" s="1">
        <v>43056</v>
      </c>
      <c r="E2547" s="7">
        <f>SuperStoreData[[#This Row],[Ship Date]]-SuperStoreData[[#This Row],[Order Date]]</f>
        <v>6</v>
      </c>
      <c r="F2547" t="s">
        <v>129</v>
      </c>
      <c r="G2547" t="s">
        <v>1087</v>
      </c>
      <c r="H2547" t="s">
        <v>6076</v>
      </c>
      <c r="I2547" t="str">
        <f>PROPER(SuperStoreData[[#This Row],[Customer Name]])</f>
        <v>Joel Eaton</v>
      </c>
      <c r="J2547" t="s">
        <v>32</v>
      </c>
      <c r="K2547">
        <v>77070</v>
      </c>
      <c r="L2547" t="str">
        <f>_xlfn.XLOOKUP(SuperStoreData[[#This Row],[Zip Code]],ZipCodeTable[Zip Code],ZipCodeTable[City])</f>
        <v>Houston</v>
      </c>
      <c r="M2547" t="str">
        <f>_xlfn.XLOOKUP(SuperStoreData[[#This Row],[Zip Code]],ZipCodeTable[Zip Code],ZipCodeTable[State])</f>
        <v>TX</v>
      </c>
      <c r="N2547" t="s">
        <v>23</v>
      </c>
      <c r="O2547" t="s">
        <v>7418</v>
      </c>
      <c r="P2547" t="s">
        <v>48</v>
      </c>
      <c r="Q2547" t="s">
        <v>49</v>
      </c>
      <c r="R2547" t="s">
        <v>7419</v>
      </c>
      <c r="S2547" s="5">
        <v>19.3</v>
      </c>
      <c r="T2547" s="5">
        <v>0.28504902863722498</v>
      </c>
      <c r="U2547" s="6">
        <f>SuperStoreData[[#This Row],[Profit]]/SuperStoreData[[#This Row],[Sales]]</f>
        <v>1.4769379722136008E-2</v>
      </c>
    </row>
    <row r="2548" spans="1:21" x14ac:dyDescent="0.2">
      <c r="A2548">
        <v>5738</v>
      </c>
      <c r="B2548" t="s">
        <v>9571</v>
      </c>
      <c r="C2548" s="1">
        <v>42082</v>
      </c>
      <c r="D2548" s="1">
        <v>42084</v>
      </c>
      <c r="E2548" s="7">
        <f>SuperStoreData[[#This Row],[Ship Date]]-SuperStoreData[[#This Row],[Order Date]]</f>
        <v>2</v>
      </c>
      <c r="F2548" t="s">
        <v>29</v>
      </c>
      <c r="G2548" t="s">
        <v>3305</v>
      </c>
      <c r="H2548" t="s">
        <v>4427</v>
      </c>
      <c r="I2548" t="str">
        <f>PROPER(SuperStoreData[[#This Row],[Customer Name]])</f>
        <v>Mark Van Huff</v>
      </c>
      <c r="J2548" t="s">
        <v>32</v>
      </c>
      <c r="K2548">
        <v>90049</v>
      </c>
      <c r="L2548" t="str">
        <f>_xlfn.XLOOKUP(SuperStoreData[[#This Row],[Zip Code]],ZipCodeTable[Zip Code],ZipCodeTable[City])</f>
        <v>Los Angeles</v>
      </c>
      <c r="M2548" t="str">
        <f>_xlfn.XLOOKUP(SuperStoreData[[#This Row],[Zip Code]],ZipCodeTable[Zip Code],ZipCodeTable[State])</f>
        <v>CA</v>
      </c>
      <c r="N2548" t="s">
        <v>68</v>
      </c>
      <c r="O2548" t="s">
        <v>7418</v>
      </c>
      <c r="P2548" t="s">
        <v>48</v>
      </c>
      <c r="Q2548" t="s">
        <v>49</v>
      </c>
      <c r="R2548" t="s">
        <v>7419</v>
      </c>
      <c r="S2548" s="5">
        <v>19.3</v>
      </c>
      <c r="T2548" s="5">
        <v>2.8654068444825902</v>
      </c>
      <c r="U2548" s="6">
        <f>SuperStoreData[[#This Row],[Profit]]/SuperStoreData[[#This Row],[Sales]]</f>
        <v>0.14846667587992696</v>
      </c>
    </row>
    <row r="2549" spans="1:21" x14ac:dyDescent="0.2">
      <c r="A2549">
        <v>9155</v>
      </c>
      <c r="B2549" t="s">
        <v>574</v>
      </c>
      <c r="C2549" s="1">
        <v>43021</v>
      </c>
      <c r="D2549" s="1">
        <v>43027</v>
      </c>
      <c r="E2549" s="7">
        <f>SuperStoreData[[#This Row],[Ship Date]]-SuperStoreData[[#This Row],[Order Date]]</f>
        <v>6</v>
      </c>
      <c r="F2549" t="s">
        <v>129</v>
      </c>
      <c r="G2549" t="s">
        <v>575</v>
      </c>
      <c r="H2549" t="s">
        <v>576</v>
      </c>
      <c r="I2549" t="str">
        <f>PROPER(SuperStoreData[[#This Row],[Customer Name]])</f>
        <v>Khloe Miller</v>
      </c>
      <c r="J2549" t="s">
        <v>32</v>
      </c>
      <c r="K2549">
        <v>19140</v>
      </c>
      <c r="L2549" t="str">
        <f>_xlfn.XLOOKUP(SuperStoreData[[#This Row],[Zip Code]],ZipCodeTable[Zip Code],ZipCodeTable[City])</f>
        <v>Philadelphia</v>
      </c>
      <c r="M2549" t="str">
        <f>_xlfn.XLOOKUP(SuperStoreData[[#This Row],[Zip Code]],ZipCodeTable[Zip Code],ZipCodeTable[State])</f>
        <v>PA</v>
      </c>
      <c r="N2549" t="s">
        <v>46</v>
      </c>
      <c r="O2549" t="s">
        <v>577</v>
      </c>
      <c r="P2549" t="s">
        <v>48</v>
      </c>
      <c r="Q2549" t="s">
        <v>49</v>
      </c>
      <c r="R2549" t="s">
        <v>578</v>
      </c>
      <c r="S2549" s="5">
        <v>19.312000000000001</v>
      </c>
      <c r="T2549" s="5">
        <v>0.96891600325209704</v>
      </c>
      <c r="U2549" s="6">
        <f>SuperStoreData[[#This Row],[Profit]]/SuperStoreData[[#This Row],[Sales]]</f>
        <v>5.0171706879251085E-2</v>
      </c>
    </row>
    <row r="2550" spans="1:21" x14ac:dyDescent="0.2">
      <c r="A2550">
        <v>3167</v>
      </c>
      <c r="B2550" t="s">
        <v>9941</v>
      </c>
      <c r="C2550" s="1">
        <v>43210</v>
      </c>
      <c r="D2550" s="1">
        <v>43214</v>
      </c>
      <c r="E2550" s="7">
        <f>SuperStoreData[[#This Row],[Ship Date]]-SuperStoreData[[#This Row],[Order Date]]</f>
        <v>4</v>
      </c>
      <c r="F2550" t="s">
        <v>29</v>
      </c>
      <c r="G2550" t="s">
        <v>342</v>
      </c>
      <c r="H2550" t="s">
        <v>350</v>
      </c>
      <c r="I2550" t="str">
        <f>PROPER(SuperStoreData[[#This Row],[Customer Name]])</f>
        <v>Herbert Flentye</v>
      </c>
      <c r="J2550" t="s">
        <v>32</v>
      </c>
      <c r="K2550">
        <v>94109</v>
      </c>
      <c r="L2550" t="str">
        <f>_xlfn.XLOOKUP(SuperStoreData[[#This Row],[Zip Code]],ZipCodeTable[Zip Code],ZipCodeTable[City])</f>
        <v>San Francisco</v>
      </c>
      <c r="M2550" t="str">
        <f>_xlfn.XLOOKUP(SuperStoreData[[#This Row],[Zip Code]],ZipCodeTable[Zip Code],ZipCodeTable[State])</f>
        <v>CA</v>
      </c>
      <c r="N2550" t="s">
        <v>68</v>
      </c>
      <c r="O2550" t="s">
        <v>2717</v>
      </c>
      <c r="P2550" t="s">
        <v>25</v>
      </c>
      <c r="Q2550" t="s">
        <v>91</v>
      </c>
      <c r="R2550" t="s">
        <v>2718</v>
      </c>
      <c r="S2550" s="5">
        <v>19.350000000000001</v>
      </c>
      <c r="T2550" s="5">
        <v>3.8415625132170002</v>
      </c>
      <c r="U2550" s="6">
        <f>SuperStoreData[[#This Row],[Profit]]/SuperStoreData[[#This Row],[Sales]]</f>
        <v>0.19853036244015504</v>
      </c>
    </row>
    <row r="2551" spans="1:21" x14ac:dyDescent="0.2">
      <c r="A2551">
        <v>2987</v>
      </c>
      <c r="B2551" t="s">
        <v>10728</v>
      </c>
      <c r="C2551" s="1">
        <v>43329</v>
      </c>
      <c r="D2551" s="1">
        <v>43336</v>
      </c>
      <c r="E2551" s="7">
        <f>SuperStoreData[[#This Row],[Ship Date]]-SuperStoreData[[#This Row],[Order Date]]</f>
        <v>7</v>
      </c>
      <c r="F2551" t="s">
        <v>29</v>
      </c>
      <c r="G2551" t="s">
        <v>2590</v>
      </c>
      <c r="H2551" t="s">
        <v>2591</v>
      </c>
      <c r="I2551" t="str">
        <f>PROPER(SuperStoreData[[#This Row],[Customer Name]])</f>
        <v>Julia Barnett</v>
      </c>
      <c r="J2551" t="s">
        <v>21</v>
      </c>
      <c r="K2551">
        <v>31907</v>
      </c>
      <c r="L2551" t="str">
        <f>_xlfn.XLOOKUP(SuperStoreData[[#This Row],[Zip Code]],ZipCodeTable[Zip Code],ZipCodeTable[City])</f>
        <v>Columbus</v>
      </c>
      <c r="M2551" t="str">
        <f>_xlfn.XLOOKUP(SuperStoreData[[#This Row],[Zip Code]],ZipCodeTable[Zip Code],ZipCodeTable[State])</f>
        <v>GA</v>
      </c>
      <c r="N2551" t="s">
        <v>85</v>
      </c>
      <c r="O2551" t="s">
        <v>6215</v>
      </c>
      <c r="P2551" t="s">
        <v>25</v>
      </c>
      <c r="Q2551" t="s">
        <v>91</v>
      </c>
      <c r="R2551" t="s">
        <v>6216</v>
      </c>
      <c r="S2551" s="5">
        <v>19.36</v>
      </c>
      <c r="T2551" s="5">
        <v>2.6436192215264702</v>
      </c>
      <c r="U2551" s="6">
        <f>SuperStoreData[[#This Row],[Profit]]/SuperStoreData[[#This Row],[Sales]]</f>
        <v>0.13655057962430114</v>
      </c>
    </row>
    <row r="2552" spans="1:21" x14ac:dyDescent="0.2">
      <c r="A2552">
        <v>5737</v>
      </c>
      <c r="B2552" t="s">
        <v>9571</v>
      </c>
      <c r="C2552" s="1">
        <v>42082</v>
      </c>
      <c r="D2552" s="1">
        <v>42084</v>
      </c>
      <c r="E2552" s="7">
        <f>SuperStoreData[[#This Row],[Ship Date]]-SuperStoreData[[#This Row],[Order Date]]</f>
        <v>2</v>
      </c>
      <c r="F2552" t="s">
        <v>29</v>
      </c>
      <c r="G2552" t="s">
        <v>3305</v>
      </c>
      <c r="H2552" t="s">
        <v>3306</v>
      </c>
      <c r="I2552" t="str">
        <f>PROPER(SuperStoreData[[#This Row],[Customer Name]])</f>
        <v>Mark Van Huff</v>
      </c>
      <c r="J2552" t="s">
        <v>32</v>
      </c>
      <c r="K2552">
        <v>90049</v>
      </c>
      <c r="L2552" t="str">
        <f>_xlfn.XLOOKUP(SuperStoreData[[#This Row],[Zip Code]],ZipCodeTable[Zip Code],ZipCodeTable[City])</f>
        <v>Los Angeles</v>
      </c>
      <c r="M2552" t="str">
        <f>_xlfn.XLOOKUP(SuperStoreData[[#This Row],[Zip Code]],ZipCodeTable[Zip Code],ZipCodeTable[State])</f>
        <v>CA</v>
      </c>
      <c r="N2552" t="s">
        <v>68</v>
      </c>
      <c r="O2552" t="s">
        <v>6215</v>
      </c>
      <c r="P2552" t="s">
        <v>25</v>
      </c>
      <c r="Q2552" t="s">
        <v>91</v>
      </c>
      <c r="R2552" t="s">
        <v>6216</v>
      </c>
      <c r="S2552" s="5">
        <v>19.36</v>
      </c>
      <c r="T2552" s="5">
        <v>6.1820320076481101</v>
      </c>
      <c r="U2552" s="6">
        <f>SuperStoreData[[#This Row],[Profit]]/SuperStoreData[[#This Row],[Sales]]</f>
        <v>0.31931983510579082</v>
      </c>
    </row>
    <row r="2553" spans="1:21" x14ac:dyDescent="0.2">
      <c r="A2553">
        <v>9015</v>
      </c>
      <c r="B2553" t="s">
        <v>9091</v>
      </c>
      <c r="C2553" s="1">
        <v>43079</v>
      </c>
      <c r="D2553" s="1">
        <v>43081</v>
      </c>
      <c r="E2553" s="7">
        <f>SuperStoreData[[#This Row],[Ship Date]]-SuperStoreData[[#This Row],[Order Date]]</f>
        <v>2</v>
      </c>
      <c r="F2553" t="s">
        <v>29</v>
      </c>
      <c r="G2553" t="s">
        <v>6083</v>
      </c>
      <c r="H2553" t="s">
        <v>9092</v>
      </c>
      <c r="I2553" t="str">
        <f>PROPER(SuperStoreData[[#This Row],[Customer Name]])</f>
        <v>Barry Pond</v>
      </c>
      <c r="J2553" t="s">
        <v>82</v>
      </c>
      <c r="K2553">
        <v>90008</v>
      </c>
      <c r="L2553" t="str">
        <f>_xlfn.XLOOKUP(SuperStoreData[[#This Row],[Zip Code]],ZipCodeTable[Zip Code],ZipCodeTable[City])</f>
        <v>Los Angeles</v>
      </c>
      <c r="M2553" t="str">
        <f>_xlfn.XLOOKUP(SuperStoreData[[#This Row],[Zip Code]],ZipCodeTable[Zip Code],ZipCodeTable[State])</f>
        <v>CA</v>
      </c>
      <c r="N2553" t="s">
        <v>68</v>
      </c>
      <c r="O2553" t="s">
        <v>6834</v>
      </c>
      <c r="P2553" t="s">
        <v>25</v>
      </c>
      <c r="Q2553" t="s">
        <v>293</v>
      </c>
      <c r="R2553" t="s">
        <v>6835</v>
      </c>
      <c r="S2553" s="5">
        <v>19.399999999999999</v>
      </c>
      <c r="T2553" s="5">
        <v>6.3347888388597502</v>
      </c>
      <c r="U2553" s="6">
        <f>SuperStoreData[[#This Row],[Profit]]/SuperStoreData[[#This Row],[Sales]]</f>
        <v>0.32653550715771912</v>
      </c>
    </row>
    <row r="2554" spans="1:21" x14ac:dyDescent="0.2">
      <c r="A2554">
        <v>6107</v>
      </c>
      <c r="B2554" t="s">
        <v>9782</v>
      </c>
      <c r="C2554" s="1">
        <v>43358</v>
      </c>
      <c r="D2554" s="1">
        <v>43362</v>
      </c>
      <c r="E2554" s="7">
        <f>SuperStoreData[[#This Row],[Ship Date]]-SuperStoreData[[#This Row],[Order Date]]</f>
        <v>4</v>
      </c>
      <c r="F2554" t="s">
        <v>29</v>
      </c>
      <c r="G2554" t="s">
        <v>3810</v>
      </c>
      <c r="H2554" t="s">
        <v>3811</v>
      </c>
      <c r="I2554" t="str">
        <f>PROPER(SuperStoreData[[#This Row],[Customer Name]])</f>
        <v>William Brown</v>
      </c>
      <c r="J2554" t="s">
        <v>32</v>
      </c>
      <c r="K2554">
        <v>75051</v>
      </c>
      <c r="L2554" t="str">
        <f>_xlfn.XLOOKUP(SuperStoreData[[#This Row],[Zip Code]],ZipCodeTable[Zip Code],ZipCodeTable[City])</f>
        <v>Grand Prairie</v>
      </c>
      <c r="M2554" t="str">
        <f>_xlfn.XLOOKUP(SuperStoreData[[#This Row],[Zip Code]],ZipCodeTable[Zip Code],ZipCodeTable[State])</f>
        <v>TX</v>
      </c>
      <c r="N2554" t="s">
        <v>23</v>
      </c>
      <c r="O2554" t="s">
        <v>5326</v>
      </c>
      <c r="P2554" t="s">
        <v>25</v>
      </c>
      <c r="Q2554" t="s">
        <v>39</v>
      </c>
      <c r="R2554" t="s">
        <v>5327</v>
      </c>
      <c r="S2554" s="5">
        <v>19.431999999999999</v>
      </c>
      <c r="T2554" s="5">
        <v>2.5454357298296002</v>
      </c>
      <c r="U2554" s="6">
        <f>SuperStoreData[[#This Row],[Profit]]/SuperStoreData[[#This Row],[Sales]]</f>
        <v>0.13099195810156444</v>
      </c>
    </row>
    <row r="2555" spans="1:21" x14ac:dyDescent="0.2">
      <c r="A2555">
        <v>9355</v>
      </c>
      <c r="B2555" t="s">
        <v>1014</v>
      </c>
      <c r="C2555" s="1">
        <v>43462</v>
      </c>
      <c r="D2555" s="1">
        <v>43467</v>
      </c>
      <c r="E2555" s="7">
        <f>SuperStoreData[[#This Row],[Ship Date]]-SuperStoreData[[#This Row],[Order Date]]</f>
        <v>5</v>
      </c>
      <c r="F2555" t="s">
        <v>29</v>
      </c>
      <c r="G2555" t="s">
        <v>1015</v>
      </c>
      <c r="H2555" t="s">
        <v>1063</v>
      </c>
      <c r="I2555" t="str">
        <f>PROPER(SuperStoreData[[#This Row],[Customer Name]])</f>
        <v>Matt Abelman</v>
      </c>
      <c r="J2555" t="s">
        <v>21</v>
      </c>
      <c r="K2555">
        <v>49201</v>
      </c>
      <c r="L2555" t="str">
        <f>_xlfn.XLOOKUP(SuperStoreData[[#This Row],[Zip Code]],ZipCodeTable[Zip Code],ZipCodeTable[City])</f>
        <v>Jackson</v>
      </c>
      <c r="M2555" t="str">
        <f>_xlfn.XLOOKUP(SuperStoreData[[#This Row],[Zip Code]],ZipCodeTable[Zip Code],ZipCodeTable[State])</f>
        <v>MI</v>
      </c>
      <c r="N2555" t="s">
        <v>23</v>
      </c>
      <c r="O2555" t="s">
        <v>1064</v>
      </c>
      <c r="P2555" t="s">
        <v>25</v>
      </c>
      <c r="Q2555" t="s">
        <v>91</v>
      </c>
      <c r="R2555" t="s">
        <v>1065</v>
      </c>
      <c r="S2555" s="5">
        <v>19.440000000000001</v>
      </c>
      <c r="T2555" s="5">
        <v>0.20090582501288901</v>
      </c>
      <c r="U2555" s="6">
        <f>SuperStoreData[[#This Row],[Profit]]/SuperStoreData[[#This Row],[Sales]]</f>
        <v>1.0334661780498406E-2</v>
      </c>
    </row>
    <row r="2556" spans="1:21" x14ac:dyDescent="0.2">
      <c r="A2556">
        <v>8695</v>
      </c>
      <c r="B2556" t="s">
        <v>10379</v>
      </c>
      <c r="C2556" s="1">
        <v>43067</v>
      </c>
      <c r="D2556" s="1">
        <v>43073</v>
      </c>
      <c r="E2556" s="7">
        <f>SuperStoreData[[#This Row],[Ship Date]]-SuperStoreData[[#This Row],[Order Date]]</f>
        <v>6</v>
      </c>
      <c r="F2556" t="s">
        <v>129</v>
      </c>
      <c r="G2556" t="s">
        <v>420</v>
      </c>
      <c r="H2556" t="s">
        <v>421</v>
      </c>
      <c r="I2556" t="str">
        <f>PROPER(SuperStoreData[[#This Row],[Customer Name]])</f>
        <v>Corey Roper</v>
      </c>
      <c r="J2556" t="s">
        <v>21</v>
      </c>
      <c r="K2556">
        <v>49505</v>
      </c>
      <c r="L2556" t="str">
        <f>_xlfn.XLOOKUP(SuperStoreData[[#This Row],[Zip Code]],ZipCodeTable[Zip Code],ZipCodeTable[City])</f>
        <v>Grand Rapids</v>
      </c>
      <c r="M2556" t="str">
        <f>_xlfn.XLOOKUP(SuperStoreData[[#This Row],[Zip Code]],ZipCodeTable[Zip Code],ZipCodeTable[State])</f>
        <v>MI</v>
      </c>
      <c r="N2556" t="s">
        <v>23</v>
      </c>
      <c r="O2556" t="s">
        <v>5754</v>
      </c>
      <c r="P2556" t="s">
        <v>25</v>
      </c>
      <c r="Q2556" t="s">
        <v>91</v>
      </c>
      <c r="R2556" t="s">
        <v>5755</v>
      </c>
      <c r="S2556" s="5">
        <v>19.440000000000001</v>
      </c>
      <c r="T2556" s="5">
        <v>5.0863345736329499</v>
      </c>
      <c r="U2556" s="6">
        <f>SuperStoreData[[#This Row],[Profit]]/SuperStoreData[[#This Row],[Sales]]</f>
        <v>0.26164272498111879</v>
      </c>
    </row>
    <row r="2557" spans="1:21" x14ac:dyDescent="0.2">
      <c r="A2557">
        <v>4928</v>
      </c>
      <c r="B2557" t="s">
        <v>1141</v>
      </c>
      <c r="C2557" s="1">
        <v>42364</v>
      </c>
      <c r="D2557" s="1">
        <v>42366</v>
      </c>
      <c r="E2557" s="7">
        <f>SuperStoreData[[#This Row],[Ship Date]]-SuperStoreData[[#This Row],[Order Date]]</f>
        <v>2</v>
      </c>
      <c r="F2557" t="s">
        <v>29</v>
      </c>
      <c r="G2557" t="s">
        <v>1142</v>
      </c>
      <c r="H2557" t="s">
        <v>1143</v>
      </c>
      <c r="I2557" t="str">
        <f>PROPER(SuperStoreData[[#This Row],[Customer Name]])</f>
        <v>Alan Dominguez</v>
      </c>
      <c r="J2557" t="s">
        <v>21</v>
      </c>
      <c r="K2557">
        <v>6824</v>
      </c>
      <c r="L2557" t="str">
        <f>_xlfn.XLOOKUP(SuperStoreData[[#This Row],[Zip Code]],ZipCodeTable[Zip Code],ZipCodeTable[City])</f>
        <v>Fairfield</v>
      </c>
      <c r="M2557" t="str">
        <f>_xlfn.XLOOKUP(SuperStoreData[[#This Row],[Zip Code]],ZipCodeTable[Zip Code],ZipCodeTable[State])</f>
        <v>CT</v>
      </c>
      <c r="N2557" t="s">
        <v>46</v>
      </c>
      <c r="O2557" t="s">
        <v>1012</v>
      </c>
      <c r="P2557" t="s">
        <v>25</v>
      </c>
      <c r="Q2557" t="s">
        <v>91</v>
      </c>
      <c r="R2557" t="s">
        <v>1013</v>
      </c>
      <c r="S2557" s="5">
        <v>19.440000000000001</v>
      </c>
      <c r="T2557" s="5">
        <v>-0.85588669336216106</v>
      </c>
      <c r="U2557" s="6">
        <f>SuperStoreData[[#This Row],[Profit]]/SuperStoreData[[#This Row],[Sales]]</f>
        <v>-4.4027093279946555E-2</v>
      </c>
    </row>
    <row r="2558" spans="1:21" x14ac:dyDescent="0.2">
      <c r="A2558">
        <v>5814</v>
      </c>
      <c r="B2558" t="s">
        <v>1622</v>
      </c>
      <c r="C2558" s="1">
        <v>43358</v>
      </c>
      <c r="D2558" s="1">
        <v>43362</v>
      </c>
      <c r="E2558" s="7">
        <f>SuperStoreData[[#This Row],[Ship Date]]-SuperStoreData[[#This Row],[Order Date]]</f>
        <v>4</v>
      </c>
      <c r="F2558" t="s">
        <v>18</v>
      </c>
      <c r="G2558" t="s">
        <v>1623</v>
      </c>
      <c r="H2558" t="s">
        <v>1624</v>
      </c>
      <c r="I2558" t="str">
        <f>PROPER(SuperStoreData[[#This Row],[Customer Name]])</f>
        <v>Steven Roelle</v>
      </c>
      <c r="J2558" t="s">
        <v>21</v>
      </c>
      <c r="K2558">
        <v>10024</v>
      </c>
      <c r="L2558" t="str">
        <f>_xlfn.XLOOKUP(SuperStoreData[[#This Row],[Zip Code]],ZipCodeTable[Zip Code],ZipCodeTable[City])</f>
        <v>New York</v>
      </c>
      <c r="M2558" t="str">
        <f>_xlfn.XLOOKUP(SuperStoreData[[#This Row],[Zip Code]],ZipCodeTable[Zip Code],ZipCodeTable[State])</f>
        <v>NY</v>
      </c>
      <c r="N2558" t="s">
        <v>46</v>
      </c>
      <c r="O2558" t="s">
        <v>1625</v>
      </c>
      <c r="P2558" t="s">
        <v>25</v>
      </c>
      <c r="Q2558" t="s">
        <v>91</v>
      </c>
      <c r="R2558" t="s">
        <v>1626</v>
      </c>
      <c r="S2558" s="5">
        <v>19.440000000000001</v>
      </c>
      <c r="T2558" s="5">
        <v>4.5532984937704404</v>
      </c>
      <c r="U2558" s="6">
        <f>SuperStoreData[[#This Row],[Profit]]/SuperStoreData[[#This Row],[Sales]]</f>
        <v>0.23422317354786215</v>
      </c>
    </row>
    <row r="2559" spans="1:21" x14ac:dyDescent="0.2">
      <c r="A2559">
        <v>8189</v>
      </c>
      <c r="B2559" t="s">
        <v>1924</v>
      </c>
      <c r="C2559" s="1">
        <v>42135</v>
      </c>
      <c r="D2559" s="1">
        <v>42140</v>
      </c>
      <c r="E2559" s="7">
        <f>SuperStoreData[[#This Row],[Ship Date]]-SuperStoreData[[#This Row],[Order Date]]</f>
        <v>5</v>
      </c>
      <c r="F2559" t="s">
        <v>129</v>
      </c>
      <c r="G2559" t="s">
        <v>1925</v>
      </c>
      <c r="H2559" t="s">
        <v>1926</v>
      </c>
      <c r="I2559" t="str">
        <f>PROPER(SuperStoreData[[#This Row],[Customer Name]])</f>
        <v>Sheri Gordon</v>
      </c>
      <c r="J2559" t="s">
        <v>32</v>
      </c>
      <c r="K2559">
        <v>20852</v>
      </c>
      <c r="L2559" t="str">
        <f>_xlfn.XLOOKUP(SuperStoreData[[#This Row],[Zip Code]],ZipCodeTable[Zip Code],ZipCodeTable[City])</f>
        <v>Rockville</v>
      </c>
      <c r="M2559" t="str">
        <f>_xlfn.XLOOKUP(SuperStoreData[[#This Row],[Zip Code]],ZipCodeTable[Zip Code],ZipCodeTable[State])</f>
        <v>MD</v>
      </c>
      <c r="N2559" t="s">
        <v>46</v>
      </c>
      <c r="O2559" t="s">
        <v>1927</v>
      </c>
      <c r="P2559" t="s">
        <v>25</v>
      </c>
      <c r="Q2559" t="s">
        <v>91</v>
      </c>
      <c r="R2559" t="s">
        <v>1928</v>
      </c>
      <c r="S2559" s="5">
        <v>19.440000000000001</v>
      </c>
      <c r="T2559" s="5">
        <v>5.08222515394122</v>
      </c>
      <c r="U2559" s="6">
        <f>SuperStoreData[[#This Row],[Profit]]/SuperStoreData[[#This Row],[Sales]]</f>
        <v>0.26143133507928085</v>
      </c>
    </row>
    <row r="2560" spans="1:21" x14ac:dyDescent="0.2">
      <c r="A2560">
        <v>4167</v>
      </c>
      <c r="B2560" t="s">
        <v>5728</v>
      </c>
      <c r="C2560" s="1">
        <v>42752</v>
      </c>
      <c r="D2560" s="1">
        <v>42756</v>
      </c>
      <c r="E2560" s="7">
        <f>SuperStoreData[[#This Row],[Ship Date]]-SuperStoreData[[#This Row],[Order Date]]</f>
        <v>4</v>
      </c>
      <c r="F2560" t="s">
        <v>29</v>
      </c>
      <c r="G2560" t="s">
        <v>2182</v>
      </c>
      <c r="H2560" t="s">
        <v>2183</v>
      </c>
      <c r="I2560" t="str">
        <f>PROPER(SuperStoreData[[#This Row],[Customer Name]])</f>
        <v>Anthony Rawles</v>
      </c>
      <c r="J2560" t="s">
        <v>82</v>
      </c>
      <c r="K2560">
        <v>11561</v>
      </c>
      <c r="L2560" t="str">
        <f>_xlfn.XLOOKUP(SuperStoreData[[#This Row],[Zip Code]],ZipCodeTable[Zip Code],ZipCodeTable[City])</f>
        <v>Long Beach</v>
      </c>
      <c r="M2560" t="str">
        <f>_xlfn.XLOOKUP(SuperStoreData[[#This Row],[Zip Code]],ZipCodeTable[Zip Code],ZipCodeTable[State])</f>
        <v>NY</v>
      </c>
      <c r="N2560" t="s">
        <v>46</v>
      </c>
      <c r="O2560" t="s">
        <v>5729</v>
      </c>
      <c r="P2560" t="s">
        <v>25</v>
      </c>
      <c r="Q2560" t="s">
        <v>91</v>
      </c>
      <c r="R2560" t="s">
        <v>5730</v>
      </c>
      <c r="S2560" s="5">
        <v>19.440000000000001</v>
      </c>
      <c r="T2560" s="5">
        <v>0.193051339355335</v>
      </c>
      <c r="U2560" s="6">
        <f>SuperStoreData[[#This Row],[Profit]]/SuperStoreData[[#This Row],[Sales]]</f>
        <v>9.9306244524349271E-3</v>
      </c>
    </row>
    <row r="2561" spans="1:21" x14ac:dyDescent="0.2">
      <c r="A2561">
        <v>5712</v>
      </c>
      <c r="B2561" t="s">
        <v>5830</v>
      </c>
      <c r="C2561" s="1">
        <v>43001</v>
      </c>
      <c r="D2561" s="1">
        <v>43005</v>
      </c>
      <c r="E2561" s="7">
        <f>SuperStoreData[[#This Row],[Ship Date]]-SuperStoreData[[#This Row],[Order Date]]</f>
        <v>4</v>
      </c>
      <c r="F2561" t="s">
        <v>29</v>
      </c>
      <c r="G2561" t="s">
        <v>3088</v>
      </c>
      <c r="H2561" t="s">
        <v>3089</v>
      </c>
      <c r="I2561" t="str">
        <f>PROPER(SuperStoreData[[#This Row],[Customer Name]])</f>
        <v>Natalie Webber</v>
      </c>
      <c r="J2561" t="s">
        <v>32</v>
      </c>
      <c r="K2561">
        <v>10024</v>
      </c>
      <c r="L2561" t="str">
        <f>_xlfn.XLOOKUP(SuperStoreData[[#This Row],[Zip Code]],ZipCodeTable[Zip Code],ZipCodeTable[City])</f>
        <v>New York</v>
      </c>
      <c r="M2561" t="str">
        <f>_xlfn.XLOOKUP(SuperStoreData[[#This Row],[Zip Code]],ZipCodeTable[Zip Code],ZipCodeTable[State])</f>
        <v>NY</v>
      </c>
      <c r="N2561" t="s">
        <v>46</v>
      </c>
      <c r="O2561" t="s">
        <v>5833</v>
      </c>
      <c r="P2561" t="s">
        <v>25</v>
      </c>
      <c r="Q2561" t="s">
        <v>91</v>
      </c>
      <c r="R2561" t="s">
        <v>5834</v>
      </c>
      <c r="S2561" s="5">
        <v>19.440000000000001</v>
      </c>
      <c r="T2561" s="5">
        <v>-0.237532547729425</v>
      </c>
      <c r="U2561" s="6">
        <f>SuperStoreData[[#This Row],[Profit]]/SuperStoreData[[#This Row],[Sales]]</f>
        <v>-1.2218752455217335E-2</v>
      </c>
    </row>
    <row r="2562" spans="1:21" x14ac:dyDescent="0.2">
      <c r="A2562">
        <v>1170</v>
      </c>
      <c r="B2562" t="s">
        <v>6204</v>
      </c>
      <c r="C2562" s="1">
        <v>43395</v>
      </c>
      <c r="D2562" s="1">
        <v>43397</v>
      </c>
      <c r="E2562" s="7">
        <f>SuperStoreData[[#This Row],[Ship Date]]-SuperStoreData[[#This Row],[Order Date]]</f>
        <v>2</v>
      </c>
      <c r="F2562" t="s">
        <v>129</v>
      </c>
      <c r="G2562" t="s">
        <v>2394</v>
      </c>
      <c r="H2562" t="s">
        <v>2395</v>
      </c>
      <c r="I2562" t="str">
        <f>PROPER(SuperStoreData[[#This Row],[Customer Name]])</f>
        <v>Delfina Latchford</v>
      </c>
      <c r="J2562" t="s">
        <v>32</v>
      </c>
      <c r="K2562">
        <v>10035</v>
      </c>
      <c r="L2562" t="str">
        <f>_xlfn.XLOOKUP(SuperStoreData[[#This Row],[Zip Code]],ZipCodeTable[Zip Code],ZipCodeTable[City])</f>
        <v>New York</v>
      </c>
      <c r="M2562" t="str">
        <f>_xlfn.XLOOKUP(SuperStoreData[[#This Row],[Zip Code]],ZipCodeTable[Zip Code],ZipCodeTable[State])</f>
        <v>NY</v>
      </c>
      <c r="N2562" t="s">
        <v>46</v>
      </c>
      <c r="O2562" t="s">
        <v>2001</v>
      </c>
      <c r="P2562" t="s">
        <v>25</v>
      </c>
      <c r="Q2562" t="s">
        <v>91</v>
      </c>
      <c r="R2562" t="s">
        <v>2002</v>
      </c>
      <c r="S2562" s="5">
        <v>19.440000000000001</v>
      </c>
      <c r="T2562" s="5">
        <v>2.0110078338867701</v>
      </c>
      <c r="U2562" s="6">
        <f>SuperStoreData[[#This Row],[Profit]]/SuperStoreData[[#This Row],[Sales]]</f>
        <v>0.10344690503532768</v>
      </c>
    </row>
    <row r="2563" spans="1:21" x14ac:dyDescent="0.2">
      <c r="A2563">
        <v>3913</v>
      </c>
      <c r="B2563" t="s">
        <v>9208</v>
      </c>
      <c r="C2563" s="1">
        <v>42714</v>
      </c>
      <c r="D2563" s="1">
        <v>42720</v>
      </c>
      <c r="E2563" s="7">
        <f>SuperStoreData[[#This Row],[Ship Date]]-SuperStoreData[[#This Row],[Order Date]]</f>
        <v>6</v>
      </c>
      <c r="F2563" t="s">
        <v>29</v>
      </c>
      <c r="G2563" t="s">
        <v>5065</v>
      </c>
      <c r="H2563" t="s">
        <v>5066</v>
      </c>
      <c r="I2563" t="str">
        <f>PROPER(SuperStoreData[[#This Row],[Customer Name]])</f>
        <v>Muhammed Macintyre</v>
      </c>
      <c r="J2563" t="s">
        <v>82</v>
      </c>
      <c r="K2563">
        <v>10035</v>
      </c>
      <c r="L2563" t="str">
        <f>_xlfn.XLOOKUP(SuperStoreData[[#This Row],[Zip Code]],ZipCodeTable[Zip Code],ZipCodeTable[City])</f>
        <v>New York</v>
      </c>
      <c r="M2563" t="str">
        <f>_xlfn.XLOOKUP(SuperStoreData[[#This Row],[Zip Code]],ZipCodeTable[Zip Code],ZipCodeTable[State])</f>
        <v>NY</v>
      </c>
      <c r="N2563" t="s">
        <v>46</v>
      </c>
      <c r="O2563" t="s">
        <v>7522</v>
      </c>
      <c r="P2563" t="s">
        <v>25</v>
      </c>
      <c r="Q2563" t="s">
        <v>91</v>
      </c>
      <c r="R2563" t="s">
        <v>7523</v>
      </c>
      <c r="S2563" s="5">
        <v>19.440000000000001</v>
      </c>
      <c r="T2563" s="5">
        <v>2.1837411987851501</v>
      </c>
      <c r="U2563" s="6">
        <f>SuperStoreData[[#This Row],[Profit]]/SuperStoreData[[#This Row],[Sales]]</f>
        <v>0.11233236619265174</v>
      </c>
    </row>
    <row r="2564" spans="1:21" x14ac:dyDescent="0.2">
      <c r="A2564">
        <v>6425</v>
      </c>
      <c r="B2564" t="s">
        <v>9406</v>
      </c>
      <c r="C2564" s="1">
        <v>43294</v>
      </c>
      <c r="D2564" s="1">
        <v>43298</v>
      </c>
      <c r="E2564" s="7">
        <f>SuperStoreData[[#This Row],[Ship Date]]-SuperStoreData[[#This Row],[Order Date]]</f>
        <v>4</v>
      </c>
      <c r="F2564" t="s">
        <v>29</v>
      </c>
      <c r="G2564" t="s">
        <v>3723</v>
      </c>
      <c r="H2564" t="s">
        <v>4007</v>
      </c>
      <c r="I2564" t="str">
        <f>PROPER(SuperStoreData[[#This Row],[Customer Name]])</f>
        <v>Doug O'Connell</v>
      </c>
      <c r="J2564" t="s">
        <v>32</v>
      </c>
      <c r="K2564">
        <v>1841</v>
      </c>
      <c r="L2564" t="str">
        <f>_xlfn.XLOOKUP(SuperStoreData[[#This Row],[Zip Code]],ZipCodeTable[Zip Code],ZipCodeTable[City])</f>
        <v>Lawrence</v>
      </c>
      <c r="M2564" t="str">
        <f>_xlfn.XLOOKUP(SuperStoreData[[#This Row],[Zip Code]],ZipCodeTable[Zip Code],ZipCodeTable[State])</f>
        <v>MA</v>
      </c>
      <c r="N2564" t="s">
        <v>46</v>
      </c>
      <c r="O2564" t="s">
        <v>2700</v>
      </c>
      <c r="P2564" t="s">
        <v>25</v>
      </c>
      <c r="Q2564" t="s">
        <v>91</v>
      </c>
      <c r="R2564" t="s">
        <v>2701</v>
      </c>
      <c r="S2564" s="5">
        <v>19.440000000000001</v>
      </c>
      <c r="T2564" s="5">
        <v>2.0823047656812799</v>
      </c>
      <c r="U2564" s="6">
        <f>SuperStoreData[[#This Row],[Profit]]/SuperStoreData[[#This Row],[Sales]]</f>
        <v>0.10711444267907817</v>
      </c>
    </row>
    <row r="2565" spans="1:21" x14ac:dyDescent="0.2">
      <c r="A2565">
        <v>8947</v>
      </c>
      <c r="B2565" t="s">
        <v>10679</v>
      </c>
      <c r="C2565" s="1">
        <v>42154</v>
      </c>
      <c r="D2565" s="1">
        <v>42156</v>
      </c>
      <c r="E2565" s="7">
        <f>SuperStoreData[[#This Row],[Ship Date]]-SuperStoreData[[#This Row],[Order Date]]</f>
        <v>2</v>
      </c>
      <c r="F2565" t="s">
        <v>29</v>
      </c>
      <c r="G2565" t="s">
        <v>301</v>
      </c>
      <c r="H2565" t="s">
        <v>302</v>
      </c>
      <c r="I2565" t="str">
        <f>PROPER(SuperStoreData[[#This Row],[Customer Name]])</f>
        <v>Nick Crebassa</v>
      </c>
      <c r="J2565" t="s">
        <v>82</v>
      </c>
      <c r="K2565">
        <v>2740</v>
      </c>
      <c r="L2565" t="str">
        <f>_xlfn.XLOOKUP(SuperStoreData[[#This Row],[Zip Code]],ZipCodeTable[Zip Code],ZipCodeTable[City])</f>
        <v>New Bedford</v>
      </c>
      <c r="M2565" t="str">
        <f>_xlfn.XLOOKUP(SuperStoreData[[#This Row],[Zip Code]],ZipCodeTable[Zip Code],ZipCodeTable[State])</f>
        <v>MA</v>
      </c>
      <c r="N2565" t="s">
        <v>46</v>
      </c>
      <c r="O2565" t="s">
        <v>1012</v>
      </c>
      <c r="P2565" t="s">
        <v>25</v>
      </c>
      <c r="Q2565" t="s">
        <v>91</v>
      </c>
      <c r="R2565" t="s">
        <v>1013</v>
      </c>
      <c r="S2565" s="5">
        <v>19.440000000000001</v>
      </c>
      <c r="T2565" s="5">
        <v>-0.113242121320897</v>
      </c>
      <c r="U2565" s="6">
        <f>SuperStoreData[[#This Row],[Profit]]/SuperStoreData[[#This Row],[Sales]]</f>
        <v>-5.8252120021037553E-3</v>
      </c>
    </row>
    <row r="2566" spans="1:21" x14ac:dyDescent="0.2">
      <c r="A2566">
        <v>1004</v>
      </c>
      <c r="B2566" t="s">
        <v>11808</v>
      </c>
      <c r="C2566" s="1">
        <v>43102</v>
      </c>
      <c r="D2566" s="1">
        <v>43104</v>
      </c>
      <c r="E2566" s="7">
        <f>SuperStoreData[[#This Row],[Ship Date]]-SuperStoreData[[#This Row],[Order Date]]</f>
        <v>2</v>
      </c>
      <c r="F2566" t="s">
        <v>489</v>
      </c>
      <c r="G2566" t="s">
        <v>7559</v>
      </c>
      <c r="H2566" t="s">
        <v>11809</v>
      </c>
      <c r="I2566" t="str">
        <f>PROPER(SuperStoreData[[#This Row],[Customer Name]])</f>
        <v>Rick Hansen</v>
      </c>
      <c r="J2566" t="s">
        <v>32</v>
      </c>
      <c r="K2566">
        <v>10024</v>
      </c>
      <c r="L2566" t="str">
        <f>_xlfn.XLOOKUP(SuperStoreData[[#This Row],[Zip Code]],ZipCodeTable[Zip Code],ZipCodeTable[City])</f>
        <v>New York</v>
      </c>
      <c r="M2566" t="str">
        <f>_xlfn.XLOOKUP(SuperStoreData[[#This Row],[Zip Code]],ZipCodeTable[Zip Code],ZipCodeTable[State])</f>
        <v>NY</v>
      </c>
      <c r="N2566" t="s">
        <v>46</v>
      </c>
      <c r="O2566" t="s">
        <v>5206</v>
      </c>
      <c r="P2566" t="s">
        <v>25</v>
      </c>
      <c r="Q2566" t="s">
        <v>91</v>
      </c>
      <c r="R2566" t="s">
        <v>5207</v>
      </c>
      <c r="S2566" s="5">
        <v>19.440000000000001</v>
      </c>
      <c r="T2566" s="5">
        <v>4.0333195003883198</v>
      </c>
      <c r="U2566" s="6">
        <f>SuperStoreData[[#This Row],[Profit]]/SuperStoreData[[#This Row],[Sales]]</f>
        <v>0.20747528294178599</v>
      </c>
    </row>
    <row r="2567" spans="1:21" x14ac:dyDescent="0.2">
      <c r="A2567">
        <v>5863</v>
      </c>
      <c r="B2567" t="s">
        <v>353</v>
      </c>
      <c r="C2567" s="1">
        <v>42898</v>
      </c>
      <c r="D2567" s="1">
        <v>42901</v>
      </c>
      <c r="E2567" s="7">
        <f>SuperStoreData[[#This Row],[Ship Date]]-SuperStoreData[[#This Row],[Order Date]]</f>
        <v>3</v>
      </c>
      <c r="F2567" t="s">
        <v>129</v>
      </c>
      <c r="G2567" t="s">
        <v>354</v>
      </c>
      <c r="H2567" t="s">
        <v>359</v>
      </c>
      <c r="I2567" t="str">
        <f>PROPER(SuperStoreData[[#This Row],[Customer Name]])</f>
        <v>Chris Mcafee</v>
      </c>
      <c r="J2567" t="s">
        <v>32</v>
      </c>
      <c r="K2567">
        <v>72209</v>
      </c>
      <c r="L2567" t="str">
        <f>_xlfn.XLOOKUP(SuperStoreData[[#This Row],[Zip Code]],ZipCodeTable[Zip Code],ZipCodeTable[City])</f>
        <v>Little Rock</v>
      </c>
      <c r="M2567" t="str">
        <f>_xlfn.XLOOKUP(SuperStoreData[[#This Row],[Zip Code]],ZipCodeTable[Zip Code],ZipCodeTable[State])</f>
        <v>AR</v>
      </c>
      <c r="N2567" t="s">
        <v>85</v>
      </c>
      <c r="O2567" t="s">
        <v>360</v>
      </c>
      <c r="P2567" t="s">
        <v>25</v>
      </c>
      <c r="Q2567" t="s">
        <v>91</v>
      </c>
      <c r="R2567" t="s">
        <v>361</v>
      </c>
      <c r="S2567" s="5">
        <v>19.440000000000001</v>
      </c>
      <c r="T2567" s="5">
        <v>1.14998321550984</v>
      </c>
      <c r="U2567" s="6">
        <f>SuperStoreData[[#This Row],[Profit]]/SuperStoreData[[#This Row],[Sales]]</f>
        <v>5.915551520112345E-2</v>
      </c>
    </row>
    <row r="2568" spans="1:21" x14ac:dyDescent="0.2">
      <c r="A2568">
        <v>5123</v>
      </c>
      <c r="B2568" t="s">
        <v>3394</v>
      </c>
      <c r="C2568" s="1">
        <v>42795</v>
      </c>
      <c r="D2568" s="1">
        <v>42799</v>
      </c>
      <c r="E2568" s="7">
        <f>SuperStoreData[[#This Row],[Ship Date]]-SuperStoreData[[#This Row],[Order Date]]</f>
        <v>4</v>
      </c>
      <c r="F2568" t="s">
        <v>29</v>
      </c>
      <c r="G2568" t="s">
        <v>3395</v>
      </c>
      <c r="H2568" t="s">
        <v>3398</v>
      </c>
      <c r="I2568" t="str">
        <f>PROPER(SuperStoreData[[#This Row],[Customer Name]])</f>
        <v>Ken Black</v>
      </c>
      <c r="J2568" t="s">
        <v>82</v>
      </c>
      <c r="K2568">
        <v>70506</v>
      </c>
      <c r="L2568" t="str">
        <f>_xlfn.XLOOKUP(SuperStoreData[[#This Row],[Zip Code]],ZipCodeTable[Zip Code],ZipCodeTable[City])</f>
        <v>Lafayette</v>
      </c>
      <c r="M2568" t="str">
        <f>_xlfn.XLOOKUP(SuperStoreData[[#This Row],[Zip Code]],ZipCodeTable[Zip Code],ZipCodeTable[State])</f>
        <v>LA</v>
      </c>
      <c r="N2568" t="s">
        <v>85</v>
      </c>
      <c r="O2568" t="s">
        <v>1625</v>
      </c>
      <c r="P2568" t="s">
        <v>25</v>
      </c>
      <c r="Q2568" t="s">
        <v>91</v>
      </c>
      <c r="R2568" t="s">
        <v>1626</v>
      </c>
      <c r="S2568" s="5">
        <v>19.440000000000001</v>
      </c>
      <c r="T2568" s="5">
        <v>0.68363980335040297</v>
      </c>
      <c r="U2568" s="6">
        <f>SuperStoreData[[#This Row],[Profit]]/SuperStoreData[[#This Row],[Sales]]</f>
        <v>3.5166656550946654E-2</v>
      </c>
    </row>
    <row r="2569" spans="1:21" x14ac:dyDescent="0.2">
      <c r="A2569">
        <v>8263</v>
      </c>
      <c r="B2569" t="s">
        <v>8570</v>
      </c>
      <c r="C2569" s="1">
        <v>42280</v>
      </c>
      <c r="D2569" s="1">
        <v>42286</v>
      </c>
      <c r="E2569" s="7">
        <f>SuperStoreData[[#This Row],[Ship Date]]-SuperStoreData[[#This Row],[Order Date]]</f>
        <v>6</v>
      </c>
      <c r="F2569" t="s">
        <v>29</v>
      </c>
      <c r="G2569" t="s">
        <v>1479</v>
      </c>
      <c r="H2569" t="s">
        <v>1480</v>
      </c>
      <c r="I2569" t="str">
        <f>PROPER(SuperStoreData[[#This Row],[Customer Name]])</f>
        <v>Tony Chapman</v>
      </c>
      <c r="J2569" t="s">
        <v>21</v>
      </c>
      <c r="K2569">
        <v>72701</v>
      </c>
      <c r="L2569" t="str">
        <f>_xlfn.XLOOKUP(SuperStoreData[[#This Row],[Zip Code]],ZipCodeTable[Zip Code],ZipCodeTable[City])</f>
        <v>Fayetteville</v>
      </c>
      <c r="M2569" t="str">
        <f>_xlfn.XLOOKUP(SuperStoreData[[#This Row],[Zip Code]],ZipCodeTable[Zip Code],ZipCodeTable[State])</f>
        <v>AR</v>
      </c>
      <c r="N2569" t="s">
        <v>85</v>
      </c>
      <c r="O2569" t="s">
        <v>8571</v>
      </c>
      <c r="P2569" t="s">
        <v>25</v>
      </c>
      <c r="Q2569" t="s">
        <v>91</v>
      </c>
      <c r="R2569" t="s">
        <v>8572</v>
      </c>
      <c r="S2569" s="5">
        <v>19.440000000000001</v>
      </c>
      <c r="T2569" s="5">
        <v>6.2056783775034203</v>
      </c>
      <c r="U2569" s="6">
        <f>SuperStoreData[[#This Row],[Profit]]/SuperStoreData[[#This Row],[Sales]]</f>
        <v>0.31922213876046401</v>
      </c>
    </row>
    <row r="2570" spans="1:21" x14ac:dyDescent="0.2">
      <c r="A2570">
        <v>2581</v>
      </c>
      <c r="B2570" t="s">
        <v>10881</v>
      </c>
      <c r="C2570" s="1">
        <v>43348</v>
      </c>
      <c r="D2570" s="1">
        <v>43352</v>
      </c>
      <c r="E2570" s="7">
        <f>SuperStoreData[[#This Row],[Ship Date]]-SuperStoreData[[#This Row],[Order Date]]</f>
        <v>4</v>
      </c>
      <c r="F2570" t="s">
        <v>29</v>
      </c>
      <c r="G2570" t="s">
        <v>4827</v>
      </c>
      <c r="H2570" t="s">
        <v>4828</v>
      </c>
      <c r="I2570" t="str">
        <f>PROPER(SuperStoreData[[#This Row],[Customer Name]])</f>
        <v>Shirley Daniels</v>
      </c>
      <c r="J2570" t="s">
        <v>21</v>
      </c>
      <c r="K2570">
        <v>22304</v>
      </c>
      <c r="L2570" t="str">
        <f>_xlfn.XLOOKUP(SuperStoreData[[#This Row],[Zip Code]],ZipCodeTable[Zip Code],ZipCodeTable[City])</f>
        <v>Alexandria</v>
      </c>
      <c r="M2570" t="str">
        <f>_xlfn.XLOOKUP(SuperStoreData[[#This Row],[Zip Code]],ZipCodeTable[Zip Code],ZipCodeTable[State])</f>
        <v>VA</v>
      </c>
      <c r="N2570" t="s">
        <v>85</v>
      </c>
      <c r="O2570" t="s">
        <v>5543</v>
      </c>
      <c r="P2570" t="s">
        <v>25</v>
      </c>
      <c r="Q2570" t="s">
        <v>91</v>
      </c>
      <c r="R2570" t="s">
        <v>5544</v>
      </c>
      <c r="S2570" s="5">
        <v>19.440000000000001</v>
      </c>
      <c r="T2570" s="5">
        <v>0.71907120073813102</v>
      </c>
      <c r="U2570" s="6">
        <f>SuperStoreData[[#This Row],[Profit]]/SuperStoreData[[#This Row],[Sales]]</f>
        <v>3.698925929722896E-2</v>
      </c>
    </row>
    <row r="2571" spans="1:21" x14ac:dyDescent="0.2">
      <c r="A2571">
        <v>569</v>
      </c>
      <c r="B2571" t="s">
        <v>799</v>
      </c>
      <c r="C2571" s="1">
        <v>43435</v>
      </c>
      <c r="D2571" s="1">
        <v>43441</v>
      </c>
      <c r="E2571" s="7">
        <f>SuperStoreData[[#This Row],[Ship Date]]-SuperStoreData[[#This Row],[Order Date]]</f>
        <v>6</v>
      </c>
      <c r="F2571" t="s">
        <v>29</v>
      </c>
      <c r="G2571" t="s">
        <v>800</v>
      </c>
      <c r="H2571" t="s">
        <v>807</v>
      </c>
      <c r="I2571" t="str">
        <f>PROPER(SuperStoreData[[#This Row],[Customer Name]])</f>
        <v>Ellis Ballard</v>
      </c>
      <c r="J2571" t="s">
        <v>82</v>
      </c>
      <c r="K2571">
        <v>98105</v>
      </c>
      <c r="L2571" t="str">
        <f>_xlfn.XLOOKUP(SuperStoreData[[#This Row],[Zip Code]],ZipCodeTable[Zip Code],ZipCodeTable[City])</f>
        <v>Seattle</v>
      </c>
      <c r="M2571" t="str">
        <f>_xlfn.XLOOKUP(SuperStoreData[[#This Row],[Zip Code]],ZipCodeTable[Zip Code],ZipCodeTable[State])</f>
        <v>WA</v>
      </c>
      <c r="N2571" t="s">
        <v>68</v>
      </c>
      <c r="O2571" t="s">
        <v>823</v>
      </c>
      <c r="P2571" t="s">
        <v>25</v>
      </c>
      <c r="Q2571" t="s">
        <v>91</v>
      </c>
      <c r="R2571" t="s">
        <v>824</v>
      </c>
      <c r="S2571" s="5">
        <v>19.440000000000001</v>
      </c>
      <c r="T2571" s="5">
        <v>6.4808348304074901</v>
      </c>
      <c r="U2571" s="6">
        <f>SuperStoreData[[#This Row],[Profit]]/SuperStoreData[[#This Row],[Sales]]</f>
        <v>0.33337627728433589</v>
      </c>
    </row>
    <row r="2572" spans="1:21" x14ac:dyDescent="0.2">
      <c r="A2572">
        <v>5648</v>
      </c>
      <c r="B2572" t="s">
        <v>2151</v>
      </c>
      <c r="C2572" s="1">
        <v>43330</v>
      </c>
      <c r="D2572" s="1">
        <v>43335</v>
      </c>
      <c r="E2572" s="7">
        <f>SuperStoreData[[#This Row],[Ship Date]]-SuperStoreData[[#This Row],[Order Date]]</f>
        <v>5</v>
      </c>
      <c r="F2572" t="s">
        <v>29</v>
      </c>
      <c r="G2572" t="s">
        <v>2152</v>
      </c>
      <c r="H2572" t="s">
        <v>2153</v>
      </c>
      <c r="I2572" t="str">
        <f>PROPER(SuperStoreData[[#This Row],[Customer Name]])</f>
        <v>Joy Bell-</v>
      </c>
      <c r="J2572" t="s">
        <v>32</v>
      </c>
      <c r="K2572">
        <v>84106</v>
      </c>
      <c r="L2572" t="str">
        <f>_xlfn.XLOOKUP(SuperStoreData[[#This Row],[Zip Code]],ZipCodeTable[Zip Code],ZipCodeTable[City])</f>
        <v>Salt Lake City</v>
      </c>
      <c r="M2572" t="str">
        <f>_xlfn.XLOOKUP(SuperStoreData[[#This Row],[Zip Code]],ZipCodeTable[Zip Code],ZipCodeTable[State])</f>
        <v>UT</v>
      </c>
      <c r="N2572" t="s">
        <v>68</v>
      </c>
      <c r="O2572" t="s">
        <v>2155</v>
      </c>
      <c r="P2572" t="s">
        <v>25</v>
      </c>
      <c r="Q2572" t="s">
        <v>91</v>
      </c>
      <c r="R2572" t="s">
        <v>2156</v>
      </c>
      <c r="S2572" s="5">
        <v>19.440000000000001</v>
      </c>
      <c r="T2572" s="5">
        <v>0.66432162559159502</v>
      </c>
      <c r="U2572" s="6">
        <f>SuperStoreData[[#This Row],[Profit]]/SuperStoreData[[#This Row],[Sales]]</f>
        <v>3.4172923127139661E-2</v>
      </c>
    </row>
    <row r="2573" spans="1:21" x14ac:dyDescent="0.2">
      <c r="A2573">
        <v>4486</v>
      </c>
      <c r="B2573" t="s">
        <v>3117</v>
      </c>
      <c r="C2573" s="1">
        <v>42319</v>
      </c>
      <c r="D2573" s="1">
        <v>42322</v>
      </c>
      <c r="E2573" s="7">
        <f>SuperStoreData[[#This Row],[Ship Date]]-SuperStoreData[[#This Row],[Order Date]]</f>
        <v>3</v>
      </c>
      <c r="F2573" t="s">
        <v>29</v>
      </c>
      <c r="G2573" t="s">
        <v>951</v>
      </c>
      <c r="H2573" t="s">
        <v>3118</v>
      </c>
      <c r="I2573" t="str">
        <f>PROPER(SuperStoreData[[#This Row],[Customer Name]])</f>
        <v>Xylona Preis</v>
      </c>
      <c r="J2573" t="s">
        <v>32</v>
      </c>
      <c r="K2573">
        <v>90049</v>
      </c>
      <c r="L2573" t="str">
        <f>_xlfn.XLOOKUP(SuperStoreData[[#This Row],[Zip Code]],ZipCodeTable[Zip Code],ZipCodeTable[City])</f>
        <v>Los Angeles</v>
      </c>
      <c r="M2573" t="str">
        <f>_xlfn.XLOOKUP(SuperStoreData[[#This Row],[Zip Code]],ZipCodeTable[Zip Code],ZipCodeTable[State])</f>
        <v>CA</v>
      </c>
      <c r="N2573" t="s">
        <v>68</v>
      </c>
      <c r="O2573" t="s">
        <v>3133</v>
      </c>
      <c r="P2573" t="s">
        <v>25</v>
      </c>
      <c r="Q2573" t="s">
        <v>91</v>
      </c>
      <c r="R2573" t="s">
        <v>3134</v>
      </c>
      <c r="S2573" s="5">
        <v>19.440000000000001</v>
      </c>
      <c r="T2573" s="5">
        <v>2.06570006403226</v>
      </c>
      <c r="U2573" s="6">
        <f>SuperStoreData[[#This Row],[Profit]]/SuperStoreData[[#This Row],[Sales]]</f>
        <v>0.10626029135968415</v>
      </c>
    </row>
    <row r="2574" spans="1:21" x14ac:dyDescent="0.2">
      <c r="A2574">
        <v>4312</v>
      </c>
      <c r="B2574" t="s">
        <v>3809</v>
      </c>
      <c r="C2574" s="1">
        <v>42362</v>
      </c>
      <c r="D2574" s="1">
        <v>42367</v>
      </c>
      <c r="E2574" s="7">
        <f>SuperStoreData[[#This Row],[Ship Date]]-SuperStoreData[[#This Row],[Order Date]]</f>
        <v>5</v>
      </c>
      <c r="F2574" t="s">
        <v>29</v>
      </c>
      <c r="G2574" t="s">
        <v>3810</v>
      </c>
      <c r="H2574" t="s">
        <v>3811</v>
      </c>
      <c r="I2574" t="str">
        <f>PROPER(SuperStoreData[[#This Row],[Customer Name]])</f>
        <v>William Brown</v>
      </c>
      <c r="J2574" t="s">
        <v>32</v>
      </c>
      <c r="K2574">
        <v>90045</v>
      </c>
      <c r="L2574" t="str">
        <f>_xlfn.XLOOKUP(SuperStoreData[[#This Row],[Zip Code]],ZipCodeTable[Zip Code],ZipCodeTable[City])</f>
        <v>Los Angeles</v>
      </c>
      <c r="M2574" t="str">
        <f>_xlfn.XLOOKUP(SuperStoreData[[#This Row],[Zip Code]],ZipCodeTable[Zip Code],ZipCodeTable[State])</f>
        <v>CA</v>
      </c>
      <c r="N2574" t="s">
        <v>68</v>
      </c>
      <c r="O2574" t="s">
        <v>3814</v>
      </c>
      <c r="P2574" t="s">
        <v>25</v>
      </c>
      <c r="Q2574" t="s">
        <v>91</v>
      </c>
      <c r="R2574" t="s">
        <v>3815</v>
      </c>
      <c r="S2574" s="5">
        <v>19.440000000000001</v>
      </c>
      <c r="T2574" s="5">
        <v>1.1872143674445399</v>
      </c>
      <c r="U2574" s="6">
        <f>SuperStoreData[[#This Row],[Profit]]/SuperStoreData[[#This Row],[Sales]]</f>
        <v>6.1070697913813775E-2</v>
      </c>
    </row>
    <row r="2575" spans="1:21" x14ac:dyDescent="0.2">
      <c r="A2575">
        <v>5328</v>
      </c>
      <c r="B2575" t="s">
        <v>4727</v>
      </c>
      <c r="C2575" s="1">
        <v>42723</v>
      </c>
      <c r="D2575" s="1">
        <v>42724</v>
      </c>
      <c r="E2575" s="7">
        <f>SuperStoreData[[#This Row],[Ship Date]]-SuperStoreData[[#This Row],[Order Date]]</f>
        <v>1</v>
      </c>
      <c r="F2575" t="s">
        <v>129</v>
      </c>
      <c r="G2575" t="s">
        <v>4728</v>
      </c>
      <c r="H2575" t="s">
        <v>4729</v>
      </c>
      <c r="I2575" t="str">
        <f>PROPER(SuperStoreData[[#This Row],[Customer Name]])</f>
        <v>Lycoris Saunders</v>
      </c>
      <c r="J2575" t="s">
        <v>32</v>
      </c>
      <c r="K2575">
        <v>90049</v>
      </c>
      <c r="L2575" t="str">
        <f>_xlfn.XLOOKUP(SuperStoreData[[#This Row],[Zip Code]],ZipCodeTable[Zip Code],ZipCodeTable[City])</f>
        <v>Los Angeles</v>
      </c>
      <c r="M2575" t="str">
        <f>_xlfn.XLOOKUP(SuperStoreData[[#This Row],[Zip Code]],ZipCodeTable[Zip Code],ZipCodeTable[State])</f>
        <v>CA</v>
      </c>
      <c r="N2575" t="s">
        <v>68</v>
      </c>
      <c r="O2575" t="s">
        <v>4730</v>
      </c>
      <c r="P2575" t="s">
        <v>25</v>
      </c>
      <c r="Q2575" t="s">
        <v>91</v>
      </c>
      <c r="R2575" t="s">
        <v>4731</v>
      </c>
      <c r="S2575" s="5">
        <v>19.440000000000001</v>
      </c>
      <c r="T2575" s="5">
        <v>-0.16933783977106401</v>
      </c>
      <c r="U2575" s="6">
        <f>SuperStoreData[[#This Row],[Profit]]/SuperStoreData[[#This Row],[Sales]]</f>
        <v>-8.7107942269065847E-3</v>
      </c>
    </row>
    <row r="2576" spans="1:21" x14ac:dyDescent="0.2">
      <c r="A2576">
        <v>6018</v>
      </c>
      <c r="B2576" t="s">
        <v>4832</v>
      </c>
      <c r="C2576" s="1">
        <v>42698</v>
      </c>
      <c r="D2576" s="1">
        <v>42702</v>
      </c>
      <c r="E2576" s="7">
        <f>SuperStoreData[[#This Row],[Ship Date]]-SuperStoreData[[#This Row],[Order Date]]</f>
        <v>4</v>
      </c>
      <c r="F2576" t="s">
        <v>29</v>
      </c>
      <c r="G2576" t="s">
        <v>4833</v>
      </c>
      <c r="H2576" t="s">
        <v>4834</v>
      </c>
      <c r="I2576" t="str">
        <f>PROPER(SuperStoreData[[#This Row],[Customer Name]])</f>
        <v>Andy Yotov</v>
      </c>
      <c r="J2576" t="s">
        <v>82</v>
      </c>
      <c r="K2576">
        <v>90049</v>
      </c>
      <c r="L2576" t="str">
        <f>_xlfn.XLOOKUP(SuperStoreData[[#This Row],[Zip Code]],ZipCodeTable[Zip Code],ZipCodeTable[City])</f>
        <v>Los Angeles</v>
      </c>
      <c r="M2576" t="str">
        <f>_xlfn.XLOOKUP(SuperStoreData[[#This Row],[Zip Code]],ZipCodeTable[Zip Code],ZipCodeTable[State])</f>
        <v>CA</v>
      </c>
      <c r="N2576" t="s">
        <v>68</v>
      </c>
      <c r="O2576" t="s">
        <v>4835</v>
      </c>
      <c r="P2576" t="s">
        <v>25</v>
      </c>
      <c r="Q2576" t="s">
        <v>91</v>
      </c>
      <c r="R2576" t="s">
        <v>4836</v>
      </c>
      <c r="S2576" s="5">
        <v>19.440000000000001</v>
      </c>
      <c r="T2576" s="5">
        <v>5.1819265391976597</v>
      </c>
      <c r="U2576" s="6">
        <f>SuperStoreData[[#This Row],[Profit]]/SuperStoreData[[#This Row],[Sales]]</f>
        <v>0.26656000716037342</v>
      </c>
    </row>
    <row r="2577" spans="1:21" x14ac:dyDescent="0.2">
      <c r="A2577">
        <v>1133</v>
      </c>
      <c r="B2577" t="s">
        <v>5193</v>
      </c>
      <c r="C2577" s="1">
        <v>42683</v>
      </c>
      <c r="D2577" s="1">
        <v>42687</v>
      </c>
      <c r="E2577" s="7">
        <f>SuperStoreData[[#This Row],[Ship Date]]-SuperStoreData[[#This Row],[Order Date]]</f>
        <v>4</v>
      </c>
      <c r="F2577" t="s">
        <v>18</v>
      </c>
      <c r="G2577" t="s">
        <v>2139</v>
      </c>
      <c r="H2577" t="s">
        <v>2140</v>
      </c>
      <c r="I2577" t="str">
        <f>PROPER(SuperStoreData[[#This Row],[Customer Name]])</f>
        <v>Greg Guthrie</v>
      </c>
      <c r="J2577" t="s">
        <v>82</v>
      </c>
      <c r="K2577">
        <v>94509</v>
      </c>
      <c r="L2577" t="str">
        <f>_xlfn.XLOOKUP(SuperStoreData[[#This Row],[Zip Code]],ZipCodeTable[Zip Code],ZipCodeTable[City])</f>
        <v>Antioch</v>
      </c>
      <c r="M2577" t="str">
        <f>_xlfn.XLOOKUP(SuperStoreData[[#This Row],[Zip Code]],ZipCodeTable[Zip Code],ZipCodeTable[State])</f>
        <v>CA</v>
      </c>
      <c r="N2577" t="s">
        <v>68</v>
      </c>
      <c r="O2577" t="s">
        <v>627</v>
      </c>
      <c r="P2577" t="s">
        <v>25</v>
      </c>
      <c r="Q2577" t="s">
        <v>91</v>
      </c>
      <c r="R2577" t="s">
        <v>628</v>
      </c>
      <c r="S2577" s="5">
        <v>19.440000000000001</v>
      </c>
      <c r="T2577" s="5">
        <v>4.7290398558372297</v>
      </c>
      <c r="U2577" s="6">
        <f>SuperStoreData[[#This Row],[Profit]]/SuperStoreData[[#This Row],[Sales]]</f>
        <v>0.24326336706981633</v>
      </c>
    </row>
    <row r="2578" spans="1:21" x14ac:dyDescent="0.2">
      <c r="A2578">
        <v>9082</v>
      </c>
      <c r="B2578" t="s">
        <v>7254</v>
      </c>
      <c r="C2578" s="1">
        <v>43162</v>
      </c>
      <c r="D2578" s="1">
        <v>43169</v>
      </c>
      <c r="E2578" s="7">
        <f>SuperStoreData[[#This Row],[Ship Date]]-SuperStoreData[[#This Row],[Order Date]]</f>
        <v>7</v>
      </c>
      <c r="F2578" t="s">
        <v>129</v>
      </c>
      <c r="G2578" t="s">
        <v>795</v>
      </c>
      <c r="H2578" t="s">
        <v>845</v>
      </c>
      <c r="I2578" t="str">
        <f>PROPER(SuperStoreData[[#This Row],[Customer Name]])</f>
        <v>Ken Heidel</v>
      </c>
      <c r="J2578" t="s">
        <v>82</v>
      </c>
      <c r="K2578">
        <v>92704</v>
      </c>
      <c r="L2578" t="str">
        <f>_xlfn.XLOOKUP(SuperStoreData[[#This Row],[Zip Code]],ZipCodeTable[Zip Code],ZipCodeTable[City])</f>
        <v>Santa Ana</v>
      </c>
      <c r="M2578" t="str">
        <f>_xlfn.XLOOKUP(SuperStoreData[[#This Row],[Zip Code]],ZipCodeTable[Zip Code],ZipCodeTable[State])</f>
        <v>CA</v>
      </c>
      <c r="N2578" t="s">
        <v>68</v>
      </c>
      <c r="O2578" t="s">
        <v>2269</v>
      </c>
      <c r="P2578" t="s">
        <v>25</v>
      </c>
      <c r="Q2578" t="s">
        <v>91</v>
      </c>
      <c r="R2578" t="s">
        <v>2270</v>
      </c>
      <c r="S2578" s="5">
        <v>19.440000000000001</v>
      </c>
      <c r="T2578" s="5">
        <v>4.2456990562502899</v>
      </c>
      <c r="U2578" s="6">
        <f>SuperStoreData[[#This Row],[Profit]]/SuperStoreData[[#This Row],[Sales]]</f>
        <v>0.21840015721452108</v>
      </c>
    </row>
    <row r="2579" spans="1:21" x14ac:dyDescent="0.2">
      <c r="A2579">
        <v>6233</v>
      </c>
      <c r="B2579" t="s">
        <v>7249</v>
      </c>
      <c r="C2579" s="1">
        <v>43066</v>
      </c>
      <c r="D2579" s="1">
        <v>43069</v>
      </c>
      <c r="E2579" s="7">
        <f>SuperStoreData[[#This Row],[Ship Date]]-SuperStoreData[[#This Row],[Order Date]]</f>
        <v>3</v>
      </c>
      <c r="F2579" t="s">
        <v>489</v>
      </c>
      <c r="G2579" t="s">
        <v>4185</v>
      </c>
      <c r="H2579" t="s">
        <v>4189</v>
      </c>
      <c r="I2579" t="str">
        <f>PROPER(SuperStoreData[[#This Row],[Customer Name]])</f>
        <v>Jennifer Ferguson</v>
      </c>
      <c r="J2579" t="s">
        <v>32</v>
      </c>
      <c r="K2579">
        <v>98105</v>
      </c>
      <c r="L2579" t="str">
        <f>_xlfn.XLOOKUP(SuperStoreData[[#This Row],[Zip Code]],ZipCodeTable[Zip Code],ZipCodeTable[City])</f>
        <v>Seattle</v>
      </c>
      <c r="M2579" t="str">
        <f>_xlfn.XLOOKUP(SuperStoreData[[#This Row],[Zip Code]],ZipCodeTable[Zip Code],ZipCodeTable[State])</f>
        <v>WA</v>
      </c>
      <c r="N2579" t="s">
        <v>68</v>
      </c>
      <c r="O2579" t="s">
        <v>4730</v>
      </c>
      <c r="P2579" t="s">
        <v>25</v>
      </c>
      <c r="Q2579" t="s">
        <v>91</v>
      </c>
      <c r="R2579" t="s">
        <v>4731</v>
      </c>
      <c r="S2579" s="5">
        <v>19.440000000000001</v>
      </c>
      <c r="T2579" s="5">
        <v>-0.23250112105492901</v>
      </c>
      <c r="U2579" s="6">
        <f>SuperStoreData[[#This Row],[Profit]]/SuperStoreData[[#This Row],[Sales]]</f>
        <v>-1.1959934210644495E-2</v>
      </c>
    </row>
    <row r="2580" spans="1:21" x14ac:dyDescent="0.2">
      <c r="A2580">
        <v>2837</v>
      </c>
      <c r="B2580" t="s">
        <v>7317</v>
      </c>
      <c r="C2580" s="1">
        <v>43411</v>
      </c>
      <c r="D2580" s="1">
        <v>43416</v>
      </c>
      <c r="E2580" s="7">
        <f>SuperStoreData[[#This Row],[Ship Date]]-SuperStoreData[[#This Row],[Order Date]]</f>
        <v>5</v>
      </c>
      <c r="F2580" t="s">
        <v>29</v>
      </c>
      <c r="G2580" t="s">
        <v>42</v>
      </c>
      <c r="H2580" t="s">
        <v>899</v>
      </c>
      <c r="I2580" t="str">
        <f>PROPER(SuperStoreData[[#This Row],[Customer Name]])</f>
        <v>Guy Armstrong</v>
      </c>
      <c r="J2580" t="s">
        <v>32</v>
      </c>
      <c r="K2580">
        <v>90036</v>
      </c>
      <c r="L2580" t="str">
        <f>_xlfn.XLOOKUP(SuperStoreData[[#This Row],[Zip Code]],ZipCodeTable[Zip Code],ZipCodeTable[City])</f>
        <v>Los Angeles</v>
      </c>
      <c r="M2580" t="str">
        <f>_xlfn.XLOOKUP(SuperStoreData[[#This Row],[Zip Code]],ZipCodeTable[Zip Code],ZipCodeTable[State])</f>
        <v>CA</v>
      </c>
      <c r="N2580" t="s">
        <v>68</v>
      </c>
      <c r="O2580" t="s">
        <v>1160</v>
      </c>
      <c r="P2580" t="s">
        <v>25</v>
      </c>
      <c r="Q2580" t="s">
        <v>91</v>
      </c>
      <c r="R2580" t="s">
        <v>1161</v>
      </c>
      <c r="S2580" s="5">
        <v>19.440000000000001</v>
      </c>
      <c r="T2580" s="5">
        <v>4.6259201751258701</v>
      </c>
      <c r="U2580" s="6">
        <f>SuperStoreData[[#This Row],[Profit]]/SuperStoreData[[#This Row],[Sales]]</f>
        <v>0.2379588567451579</v>
      </c>
    </row>
    <row r="2581" spans="1:21" x14ac:dyDescent="0.2">
      <c r="A2581">
        <v>7361</v>
      </c>
      <c r="B2581" t="s">
        <v>7437</v>
      </c>
      <c r="C2581" s="1">
        <v>42441</v>
      </c>
      <c r="D2581" s="1">
        <v>42446</v>
      </c>
      <c r="E2581" s="7">
        <f>SuperStoreData[[#This Row],[Ship Date]]-SuperStoreData[[#This Row],[Order Date]]</f>
        <v>5</v>
      </c>
      <c r="F2581" t="s">
        <v>18</v>
      </c>
      <c r="G2581" t="s">
        <v>7438</v>
      </c>
      <c r="H2581" t="s">
        <v>7439</v>
      </c>
      <c r="I2581" t="str">
        <f>PROPER(SuperStoreData[[#This Row],[Customer Name]])</f>
        <v>Jason Fortune-</v>
      </c>
      <c r="J2581" t="s">
        <v>32</v>
      </c>
      <c r="K2581">
        <v>90036</v>
      </c>
      <c r="L2581" t="str">
        <f>_xlfn.XLOOKUP(SuperStoreData[[#This Row],[Zip Code]],ZipCodeTable[Zip Code],ZipCodeTable[City])</f>
        <v>Los Angeles</v>
      </c>
      <c r="M2581" t="str">
        <f>_xlfn.XLOOKUP(SuperStoreData[[#This Row],[Zip Code]],ZipCodeTable[Zip Code],ZipCodeTable[State])</f>
        <v>CA</v>
      </c>
      <c r="N2581" t="s">
        <v>68</v>
      </c>
      <c r="O2581" t="s">
        <v>2656</v>
      </c>
      <c r="P2581" t="s">
        <v>25</v>
      </c>
      <c r="Q2581" t="s">
        <v>91</v>
      </c>
      <c r="R2581" t="s">
        <v>2657</v>
      </c>
      <c r="S2581" s="5">
        <v>19.440000000000001</v>
      </c>
      <c r="T2581" s="5">
        <v>1.64042362981933</v>
      </c>
      <c r="U2581" s="6">
        <f>SuperStoreData[[#This Row],[Profit]]/SuperStoreData[[#This Row],[Sales]]</f>
        <v>8.4383931575068405E-2</v>
      </c>
    </row>
    <row r="2582" spans="1:21" x14ac:dyDescent="0.2">
      <c r="A2582">
        <v>9176</v>
      </c>
      <c r="B2582" t="s">
        <v>7519</v>
      </c>
      <c r="C2582" s="1">
        <v>43165</v>
      </c>
      <c r="D2582" s="1">
        <v>43170</v>
      </c>
      <c r="E2582" s="7">
        <f>SuperStoreData[[#This Row],[Ship Date]]-SuperStoreData[[#This Row],[Order Date]]</f>
        <v>5</v>
      </c>
      <c r="F2582" t="s">
        <v>129</v>
      </c>
      <c r="G2582" t="s">
        <v>7520</v>
      </c>
      <c r="H2582" t="s">
        <v>7521</v>
      </c>
      <c r="I2582" t="str">
        <f>PROPER(SuperStoreData[[#This Row],[Customer Name]])</f>
        <v>Sarah Brown</v>
      </c>
      <c r="J2582" t="s">
        <v>32</v>
      </c>
      <c r="K2582">
        <v>98031</v>
      </c>
      <c r="L2582" t="str">
        <f>_xlfn.XLOOKUP(SuperStoreData[[#This Row],[Zip Code]],ZipCodeTable[Zip Code],ZipCodeTable[City])</f>
        <v>Kent</v>
      </c>
      <c r="M2582" t="str">
        <f>_xlfn.XLOOKUP(SuperStoreData[[#This Row],[Zip Code]],ZipCodeTable[Zip Code],ZipCodeTable[State])</f>
        <v>WA</v>
      </c>
      <c r="N2582" t="s">
        <v>68</v>
      </c>
      <c r="O2582" t="s">
        <v>7522</v>
      </c>
      <c r="P2582" t="s">
        <v>25</v>
      </c>
      <c r="Q2582" t="s">
        <v>91</v>
      </c>
      <c r="R2582" t="s">
        <v>7523</v>
      </c>
      <c r="S2582" s="5">
        <v>19.440000000000001</v>
      </c>
      <c r="T2582" s="5">
        <v>1.8991028410341</v>
      </c>
      <c r="U2582" s="6">
        <f>SuperStoreData[[#This Row],[Profit]]/SuperStoreData[[#This Row],[Sales]]</f>
        <v>9.7690475361836407E-2</v>
      </c>
    </row>
    <row r="2583" spans="1:21" x14ac:dyDescent="0.2">
      <c r="A2583">
        <v>9212</v>
      </c>
      <c r="B2583" t="s">
        <v>8082</v>
      </c>
      <c r="C2583" s="1">
        <v>43376</v>
      </c>
      <c r="D2583" s="1">
        <v>43382</v>
      </c>
      <c r="E2583" s="7">
        <f>SuperStoreData[[#This Row],[Ship Date]]-SuperStoreData[[#This Row],[Order Date]]</f>
        <v>6</v>
      </c>
      <c r="F2583" t="s">
        <v>29</v>
      </c>
      <c r="G2583" t="s">
        <v>4238</v>
      </c>
      <c r="H2583" t="s">
        <v>4239</v>
      </c>
      <c r="I2583" t="str">
        <f>PROPER(SuperStoreData[[#This Row],[Customer Name]])</f>
        <v>Arianne Irving</v>
      </c>
      <c r="J2583" t="s">
        <v>32</v>
      </c>
      <c r="K2583">
        <v>95661</v>
      </c>
      <c r="L2583" t="str">
        <f>_xlfn.XLOOKUP(SuperStoreData[[#This Row],[Zip Code]],ZipCodeTable[Zip Code],ZipCodeTable[City])</f>
        <v>Roseville</v>
      </c>
      <c r="M2583" t="str">
        <f>_xlfn.XLOOKUP(SuperStoreData[[#This Row],[Zip Code]],ZipCodeTable[Zip Code],ZipCodeTable[State])</f>
        <v>CA</v>
      </c>
      <c r="N2583" t="s">
        <v>68</v>
      </c>
      <c r="O2583" t="s">
        <v>8083</v>
      </c>
      <c r="P2583" t="s">
        <v>25</v>
      </c>
      <c r="Q2583" t="s">
        <v>91</v>
      </c>
      <c r="R2583" t="s">
        <v>8084</v>
      </c>
      <c r="S2583" s="5">
        <v>19.440000000000001</v>
      </c>
      <c r="T2583" s="5">
        <v>6.3645572704198301</v>
      </c>
      <c r="U2583" s="6">
        <f>SuperStoreData[[#This Row],[Profit]]/SuperStoreData[[#This Row],[Sales]]</f>
        <v>0.3273949213178925</v>
      </c>
    </row>
    <row r="2584" spans="1:21" x14ac:dyDescent="0.2">
      <c r="A2584">
        <v>2252</v>
      </c>
      <c r="B2584" t="s">
        <v>8365</v>
      </c>
      <c r="C2584" s="1">
        <v>43395</v>
      </c>
      <c r="D2584" s="1">
        <v>43397</v>
      </c>
      <c r="E2584" s="7">
        <f>SuperStoreData[[#This Row],[Ship Date]]-SuperStoreData[[#This Row],[Order Date]]</f>
        <v>2</v>
      </c>
      <c r="F2584" t="s">
        <v>129</v>
      </c>
      <c r="G2584" t="s">
        <v>1724</v>
      </c>
      <c r="H2584" t="s">
        <v>8300</v>
      </c>
      <c r="I2584" t="str">
        <f>PROPER(SuperStoreData[[#This Row],[Customer Name]])</f>
        <v>Justin Mackendrick</v>
      </c>
      <c r="J2584" t="s">
        <v>32</v>
      </c>
      <c r="K2584">
        <v>90004</v>
      </c>
      <c r="L2584" t="str">
        <f>_xlfn.XLOOKUP(SuperStoreData[[#This Row],[Zip Code]],ZipCodeTable[Zip Code],ZipCodeTable[City])</f>
        <v>Los Angeles</v>
      </c>
      <c r="M2584" t="str">
        <f>_xlfn.XLOOKUP(SuperStoreData[[#This Row],[Zip Code]],ZipCodeTable[Zip Code],ZipCodeTable[State])</f>
        <v>CA</v>
      </c>
      <c r="N2584" t="s">
        <v>68</v>
      </c>
      <c r="O2584" t="s">
        <v>3133</v>
      </c>
      <c r="P2584" t="s">
        <v>25</v>
      </c>
      <c r="Q2584" t="s">
        <v>91</v>
      </c>
      <c r="R2584" t="s">
        <v>3134</v>
      </c>
      <c r="S2584" s="5">
        <v>19.440000000000001</v>
      </c>
      <c r="T2584" s="5">
        <v>1.6356646415102301</v>
      </c>
      <c r="U2584" s="6">
        <f>SuperStoreData[[#This Row],[Profit]]/SuperStoreData[[#This Row],[Sales]]</f>
        <v>8.4139127649703188E-2</v>
      </c>
    </row>
    <row r="2585" spans="1:21" x14ac:dyDescent="0.2">
      <c r="A2585">
        <v>2707</v>
      </c>
      <c r="B2585" t="s">
        <v>8657</v>
      </c>
      <c r="C2585" s="1">
        <v>42879</v>
      </c>
      <c r="D2585" s="1">
        <v>42879</v>
      </c>
      <c r="E2585" s="7">
        <f>SuperStoreData[[#This Row],[Ship Date]]-SuperStoreData[[#This Row],[Order Date]]</f>
        <v>0</v>
      </c>
      <c r="F2585" t="s">
        <v>29</v>
      </c>
      <c r="G2585" t="s">
        <v>1580</v>
      </c>
      <c r="H2585" t="s">
        <v>1581</v>
      </c>
      <c r="I2585" t="str">
        <f>PROPER(SuperStoreData[[#This Row],[Customer Name]])</f>
        <v>Alejandro Ballentine</v>
      </c>
      <c r="J2585" t="s">
        <v>21</v>
      </c>
      <c r="K2585">
        <v>88220</v>
      </c>
      <c r="L2585" t="str">
        <f>_xlfn.XLOOKUP(SuperStoreData[[#This Row],[Zip Code]],ZipCodeTable[Zip Code],ZipCodeTable[City])</f>
        <v>Carlsbad</v>
      </c>
      <c r="M2585" t="str">
        <f>_xlfn.XLOOKUP(SuperStoreData[[#This Row],[Zip Code]],ZipCodeTable[Zip Code],ZipCodeTable[State])</f>
        <v>NM</v>
      </c>
      <c r="N2585" t="s">
        <v>68</v>
      </c>
      <c r="O2585" t="s">
        <v>8659</v>
      </c>
      <c r="P2585" t="s">
        <v>25</v>
      </c>
      <c r="Q2585" t="s">
        <v>91</v>
      </c>
      <c r="R2585" t="s">
        <v>8660</v>
      </c>
      <c r="S2585" s="5">
        <v>19.440000000000001</v>
      </c>
      <c r="T2585" s="5">
        <v>-0.85048754784594005</v>
      </c>
      <c r="U2585" s="6">
        <f>SuperStoreData[[#This Row],[Profit]]/SuperStoreData[[#This Row],[Sales]]</f>
        <v>-4.3749359457095675E-2</v>
      </c>
    </row>
    <row r="2586" spans="1:21" x14ac:dyDescent="0.2">
      <c r="A2586">
        <v>7611</v>
      </c>
      <c r="B2586" t="s">
        <v>10076</v>
      </c>
      <c r="C2586" s="1">
        <v>42485</v>
      </c>
      <c r="D2586" s="1">
        <v>42489</v>
      </c>
      <c r="E2586" s="7">
        <f>SuperStoreData[[#This Row],[Ship Date]]-SuperStoreData[[#This Row],[Order Date]]</f>
        <v>4</v>
      </c>
      <c r="F2586" t="s">
        <v>18</v>
      </c>
      <c r="G2586" t="s">
        <v>2550</v>
      </c>
      <c r="H2586" t="s">
        <v>2551</v>
      </c>
      <c r="I2586" t="str">
        <f>PROPER(SuperStoreData[[#This Row],[Customer Name]])</f>
        <v>Sue Ann Reed</v>
      </c>
      <c r="J2586" t="s">
        <v>32</v>
      </c>
      <c r="K2586">
        <v>92553</v>
      </c>
      <c r="L2586" t="str">
        <f>_xlfn.XLOOKUP(SuperStoreData[[#This Row],[Zip Code]],ZipCodeTable[Zip Code],ZipCodeTable[City])</f>
        <v>Moreno Valley</v>
      </c>
      <c r="M2586" t="str">
        <f>_xlfn.XLOOKUP(SuperStoreData[[#This Row],[Zip Code]],ZipCodeTable[Zip Code],ZipCodeTable[State])</f>
        <v>CA</v>
      </c>
      <c r="N2586" t="s">
        <v>68</v>
      </c>
      <c r="O2586" t="s">
        <v>2155</v>
      </c>
      <c r="P2586" t="s">
        <v>25</v>
      </c>
      <c r="Q2586" t="s">
        <v>91</v>
      </c>
      <c r="R2586" t="s">
        <v>2156</v>
      </c>
      <c r="S2586" s="5">
        <v>19.440000000000001</v>
      </c>
      <c r="T2586" s="5">
        <v>3.9765642824391398</v>
      </c>
      <c r="U2586" s="6">
        <f>SuperStoreData[[#This Row],[Profit]]/SuperStoreData[[#This Row],[Sales]]</f>
        <v>0.20455577584563475</v>
      </c>
    </row>
    <row r="2587" spans="1:21" x14ac:dyDescent="0.2">
      <c r="A2587">
        <v>7736</v>
      </c>
      <c r="B2587" t="s">
        <v>10158</v>
      </c>
      <c r="C2587" s="1">
        <v>43080</v>
      </c>
      <c r="D2587" s="1">
        <v>43080</v>
      </c>
      <c r="E2587" s="7">
        <f>SuperStoreData[[#This Row],[Ship Date]]-SuperStoreData[[#This Row],[Order Date]]</f>
        <v>0</v>
      </c>
      <c r="F2587" t="s">
        <v>29</v>
      </c>
      <c r="G2587" t="s">
        <v>854</v>
      </c>
      <c r="H2587" t="s">
        <v>855</v>
      </c>
      <c r="I2587" t="str">
        <f>PROPER(SuperStoreData[[#This Row],[Customer Name]])</f>
        <v>Deirdre Greer</v>
      </c>
      <c r="J2587" t="s">
        <v>82</v>
      </c>
      <c r="K2587">
        <v>98105</v>
      </c>
      <c r="L2587" t="str">
        <f>_xlfn.XLOOKUP(SuperStoreData[[#This Row],[Zip Code]],ZipCodeTable[Zip Code],ZipCodeTable[City])</f>
        <v>Seattle</v>
      </c>
      <c r="M2587" t="str">
        <f>_xlfn.XLOOKUP(SuperStoreData[[#This Row],[Zip Code]],ZipCodeTable[Zip Code],ZipCodeTable[State])</f>
        <v>WA</v>
      </c>
      <c r="N2587" t="s">
        <v>68</v>
      </c>
      <c r="O2587" t="s">
        <v>1927</v>
      </c>
      <c r="P2587" t="s">
        <v>25</v>
      </c>
      <c r="Q2587" t="s">
        <v>91</v>
      </c>
      <c r="R2587" t="s">
        <v>1928</v>
      </c>
      <c r="S2587" s="5">
        <v>19.440000000000001</v>
      </c>
      <c r="T2587" s="5">
        <v>0.56461206229111605</v>
      </c>
      <c r="U2587" s="6">
        <f>SuperStoreData[[#This Row],[Profit]]/SuperStoreData[[#This Row],[Sales]]</f>
        <v>2.9043830364769343E-2</v>
      </c>
    </row>
    <row r="2588" spans="1:21" x14ac:dyDescent="0.2">
      <c r="A2588">
        <v>4118</v>
      </c>
      <c r="B2588" t="s">
        <v>10621</v>
      </c>
      <c r="C2588" s="1">
        <v>43421</v>
      </c>
      <c r="D2588" s="1">
        <v>43425</v>
      </c>
      <c r="E2588" s="7">
        <f>SuperStoreData[[#This Row],[Ship Date]]-SuperStoreData[[#This Row],[Order Date]]</f>
        <v>4</v>
      </c>
      <c r="F2588" t="s">
        <v>29</v>
      </c>
      <c r="G2588" t="s">
        <v>5993</v>
      </c>
      <c r="H2588" t="s">
        <v>5994</v>
      </c>
      <c r="I2588" t="str">
        <f>PROPER(SuperStoreData[[#This Row],[Customer Name]])</f>
        <v>Toby Swindell</v>
      </c>
      <c r="J2588" t="s">
        <v>32</v>
      </c>
      <c r="K2588">
        <v>90036</v>
      </c>
      <c r="L2588" t="str">
        <f>_xlfn.XLOOKUP(SuperStoreData[[#This Row],[Zip Code]],ZipCodeTable[Zip Code],ZipCodeTable[City])</f>
        <v>Los Angeles</v>
      </c>
      <c r="M2588" t="str">
        <f>_xlfn.XLOOKUP(SuperStoreData[[#This Row],[Zip Code]],ZipCodeTable[Zip Code],ZipCodeTable[State])</f>
        <v>CA</v>
      </c>
      <c r="N2588" t="s">
        <v>68</v>
      </c>
      <c r="O2588" t="s">
        <v>4730</v>
      </c>
      <c r="P2588" t="s">
        <v>25</v>
      </c>
      <c r="Q2588" t="s">
        <v>91</v>
      </c>
      <c r="R2588" t="s">
        <v>4731</v>
      </c>
      <c r="S2588" s="5">
        <v>19.440000000000001</v>
      </c>
      <c r="T2588" s="5">
        <v>3.6417069998251299</v>
      </c>
      <c r="U2588" s="6">
        <f>SuperStoreData[[#This Row],[Profit]]/SuperStoreData[[#This Row],[Sales]]</f>
        <v>0.18733060698688939</v>
      </c>
    </row>
    <row r="2589" spans="1:21" x14ac:dyDescent="0.2">
      <c r="A2589">
        <v>5470</v>
      </c>
      <c r="B2589" t="s">
        <v>10993</v>
      </c>
      <c r="C2589" s="1">
        <v>43065</v>
      </c>
      <c r="D2589" s="1">
        <v>43067</v>
      </c>
      <c r="E2589" s="7">
        <f>SuperStoreData[[#This Row],[Ship Date]]-SuperStoreData[[#This Row],[Order Date]]</f>
        <v>2</v>
      </c>
      <c r="F2589" t="s">
        <v>18</v>
      </c>
      <c r="G2589" t="s">
        <v>521</v>
      </c>
      <c r="H2589" t="s">
        <v>522</v>
      </c>
      <c r="I2589" t="str">
        <f>PROPER(SuperStoreData[[#This Row],[Customer Name]])</f>
        <v>Karen Ferguson</v>
      </c>
      <c r="J2589" t="s">
        <v>21</v>
      </c>
      <c r="K2589">
        <v>92105</v>
      </c>
      <c r="L2589" t="str">
        <f>_xlfn.XLOOKUP(SuperStoreData[[#This Row],[Zip Code]],ZipCodeTable[Zip Code],ZipCodeTable[City])</f>
        <v>San Diego</v>
      </c>
      <c r="M2589" t="str">
        <f>_xlfn.XLOOKUP(SuperStoreData[[#This Row],[Zip Code]],ZipCodeTable[Zip Code],ZipCodeTable[State])</f>
        <v>CA</v>
      </c>
      <c r="N2589" t="s">
        <v>68</v>
      </c>
      <c r="O2589" t="s">
        <v>5054</v>
      </c>
      <c r="P2589" t="s">
        <v>25</v>
      </c>
      <c r="Q2589" t="s">
        <v>91</v>
      </c>
      <c r="R2589" t="s">
        <v>5055</v>
      </c>
      <c r="S2589" s="5">
        <v>19.440000000000001</v>
      </c>
      <c r="T2589" s="5">
        <v>4.8103412752465697</v>
      </c>
      <c r="U2589" s="6">
        <f>SuperStoreData[[#This Row],[Profit]]/SuperStoreData[[#This Row],[Sales]]</f>
        <v>0.24744553885013218</v>
      </c>
    </row>
    <row r="2590" spans="1:21" x14ac:dyDescent="0.2">
      <c r="A2590">
        <v>8733</v>
      </c>
      <c r="B2590" t="s">
        <v>11146</v>
      </c>
      <c r="C2590" s="1">
        <v>42620</v>
      </c>
      <c r="D2590" s="1">
        <v>42625</v>
      </c>
      <c r="E2590" s="7">
        <f>SuperStoreData[[#This Row],[Ship Date]]-SuperStoreData[[#This Row],[Order Date]]</f>
        <v>5</v>
      </c>
      <c r="F2590" t="s">
        <v>129</v>
      </c>
      <c r="G2590" t="s">
        <v>2235</v>
      </c>
      <c r="H2590" t="s">
        <v>2236</v>
      </c>
      <c r="I2590" t="str">
        <f>PROPER(SuperStoreData[[#This Row],[Customer Name]])</f>
        <v>Pauline Webber</v>
      </c>
      <c r="J2590" t="s">
        <v>82</v>
      </c>
      <c r="K2590">
        <v>98105</v>
      </c>
      <c r="L2590" t="str">
        <f>_xlfn.XLOOKUP(SuperStoreData[[#This Row],[Zip Code]],ZipCodeTable[Zip Code],ZipCodeTable[City])</f>
        <v>Seattle</v>
      </c>
      <c r="M2590" t="str">
        <f>_xlfn.XLOOKUP(SuperStoreData[[#This Row],[Zip Code]],ZipCodeTable[Zip Code],ZipCodeTable[State])</f>
        <v>WA</v>
      </c>
      <c r="N2590" t="s">
        <v>68</v>
      </c>
      <c r="O2590" t="s">
        <v>5729</v>
      </c>
      <c r="P2590" t="s">
        <v>25</v>
      </c>
      <c r="Q2590" t="s">
        <v>91</v>
      </c>
      <c r="R2590" t="s">
        <v>5730</v>
      </c>
      <c r="S2590" s="5">
        <v>19.440000000000001</v>
      </c>
      <c r="T2590" s="5">
        <v>3.4690262026224201</v>
      </c>
      <c r="U2590" s="6">
        <f>SuperStoreData[[#This Row],[Profit]]/SuperStoreData[[#This Row],[Sales]]</f>
        <v>0.17844784992913681</v>
      </c>
    </row>
    <row r="2591" spans="1:21" x14ac:dyDescent="0.2">
      <c r="A2591">
        <v>5565</v>
      </c>
      <c r="B2591" t="s">
        <v>7782</v>
      </c>
      <c r="C2591" s="1">
        <v>43425</v>
      </c>
      <c r="D2591" s="1">
        <v>43428</v>
      </c>
      <c r="E2591" s="7">
        <f>SuperStoreData[[#This Row],[Ship Date]]-SuperStoreData[[#This Row],[Order Date]]</f>
        <v>3</v>
      </c>
      <c r="F2591" t="s">
        <v>489</v>
      </c>
      <c r="G2591" t="s">
        <v>496</v>
      </c>
      <c r="H2591" t="s">
        <v>497</v>
      </c>
      <c r="I2591" t="str">
        <f>PROPER(SuperStoreData[[#This Row],[Customer Name]])</f>
        <v>Stephanie Ulpright</v>
      </c>
      <c r="J2591" t="s">
        <v>21</v>
      </c>
      <c r="K2591">
        <v>60610</v>
      </c>
      <c r="L2591" t="str">
        <f>_xlfn.XLOOKUP(SuperStoreData[[#This Row],[Zip Code]],ZipCodeTable[Zip Code],ZipCodeTable[City])</f>
        <v>Chicago</v>
      </c>
      <c r="M2591" t="str">
        <f>_xlfn.XLOOKUP(SuperStoreData[[#This Row],[Zip Code]],ZipCodeTable[Zip Code],ZipCodeTable[State])</f>
        <v>IL</v>
      </c>
      <c r="N2591" t="s">
        <v>23</v>
      </c>
      <c r="O2591" t="s">
        <v>7037</v>
      </c>
      <c r="P2591" t="s">
        <v>25</v>
      </c>
      <c r="Q2591" t="s">
        <v>52</v>
      </c>
      <c r="R2591" t="s">
        <v>7038</v>
      </c>
      <c r="S2591" s="5">
        <v>19.456</v>
      </c>
      <c r="T2591" s="5">
        <v>4.5116228259543902</v>
      </c>
      <c r="U2591" s="6">
        <f>SuperStoreData[[#This Row],[Profit]]/SuperStoreData[[#This Row],[Sales]]</f>
        <v>0.23188850873532021</v>
      </c>
    </row>
    <row r="2592" spans="1:21" x14ac:dyDescent="0.2">
      <c r="A2592">
        <v>9464</v>
      </c>
      <c r="B2592" t="s">
        <v>11098</v>
      </c>
      <c r="C2592" s="1">
        <v>43092</v>
      </c>
      <c r="D2592" s="1">
        <v>43095</v>
      </c>
      <c r="E2592" s="7">
        <f>SuperStoreData[[#This Row],[Ship Date]]-SuperStoreData[[#This Row],[Order Date]]</f>
        <v>3</v>
      </c>
      <c r="F2592" t="s">
        <v>18</v>
      </c>
      <c r="G2592" t="s">
        <v>2302</v>
      </c>
      <c r="H2592" t="s">
        <v>2303</v>
      </c>
      <c r="I2592" t="str">
        <f>PROPER(SuperStoreData[[#This Row],[Customer Name]])</f>
        <v>Joy Smith</v>
      </c>
      <c r="J2592" t="s">
        <v>32</v>
      </c>
      <c r="K2592">
        <v>43229</v>
      </c>
      <c r="L2592" t="str">
        <f>_xlfn.XLOOKUP(SuperStoreData[[#This Row],[Zip Code]],ZipCodeTable[Zip Code],ZipCodeTable[City])</f>
        <v>Columbus</v>
      </c>
      <c r="M2592" t="str">
        <f>_xlfn.XLOOKUP(SuperStoreData[[#This Row],[Zip Code]],ZipCodeTable[Zip Code],ZipCodeTable[State])</f>
        <v>OH</v>
      </c>
      <c r="N2592" t="s">
        <v>46</v>
      </c>
      <c r="O2592" t="s">
        <v>1803</v>
      </c>
      <c r="P2592" t="s">
        <v>25</v>
      </c>
      <c r="Q2592" t="s">
        <v>52</v>
      </c>
      <c r="R2592" t="s">
        <v>1804</v>
      </c>
      <c r="S2592" s="5">
        <v>19.456</v>
      </c>
      <c r="T2592" s="5">
        <v>4.9257309801243903</v>
      </c>
      <c r="U2592" s="6">
        <f>SuperStoreData[[#This Row],[Profit]]/SuperStoreData[[#This Row],[Sales]]</f>
        <v>0.25317285054093291</v>
      </c>
    </row>
    <row r="2593" spans="1:21" x14ac:dyDescent="0.2">
      <c r="A2593">
        <v>556</v>
      </c>
      <c r="B2593" t="s">
        <v>2453</v>
      </c>
      <c r="C2593" s="1">
        <v>43121</v>
      </c>
      <c r="D2593" s="1">
        <v>43125</v>
      </c>
      <c r="E2593" s="7">
        <f>SuperStoreData[[#This Row],[Ship Date]]-SuperStoreData[[#This Row],[Order Date]]</f>
        <v>4</v>
      </c>
      <c r="F2593" t="s">
        <v>129</v>
      </c>
      <c r="G2593" t="s">
        <v>428</v>
      </c>
      <c r="H2593" t="s">
        <v>429</v>
      </c>
      <c r="I2593" t="str">
        <f>PROPER(SuperStoreData[[#This Row],[Customer Name]])</f>
        <v>Ashley Jarboe</v>
      </c>
      <c r="J2593" t="s">
        <v>32</v>
      </c>
      <c r="K2593">
        <v>28403</v>
      </c>
      <c r="L2593" t="str">
        <f>_xlfn.XLOOKUP(SuperStoreData[[#This Row],[Zip Code]],ZipCodeTable[Zip Code],ZipCodeTable[City])</f>
        <v>Wilmington</v>
      </c>
      <c r="M2593" t="str">
        <f>_xlfn.XLOOKUP(SuperStoreData[[#This Row],[Zip Code]],ZipCodeTable[Zip Code],ZipCodeTable[State])</f>
        <v>NC</v>
      </c>
      <c r="N2593" t="s">
        <v>85</v>
      </c>
      <c r="O2593" t="s">
        <v>1803</v>
      </c>
      <c r="P2593" t="s">
        <v>25</v>
      </c>
      <c r="Q2593" t="s">
        <v>52</v>
      </c>
      <c r="R2593" t="s">
        <v>1804</v>
      </c>
      <c r="S2593" s="5">
        <v>19.456</v>
      </c>
      <c r="T2593" s="5">
        <v>4.0103317482626197</v>
      </c>
      <c r="U2593" s="6">
        <f>SuperStoreData[[#This Row],[Profit]]/SuperStoreData[[#This Row],[Sales]]</f>
        <v>0.20612313673224814</v>
      </c>
    </row>
    <row r="2594" spans="1:21" x14ac:dyDescent="0.2">
      <c r="A2594">
        <v>22</v>
      </c>
      <c r="B2594" t="s">
        <v>6623</v>
      </c>
      <c r="C2594" s="1">
        <v>43184</v>
      </c>
      <c r="D2594" s="1">
        <v>43190</v>
      </c>
      <c r="E2594" s="7">
        <f>SuperStoreData[[#This Row],[Ship Date]]-SuperStoreData[[#This Row],[Order Date]]</f>
        <v>6</v>
      </c>
      <c r="F2594" t="s">
        <v>29</v>
      </c>
      <c r="G2594" t="s">
        <v>3395</v>
      </c>
      <c r="H2594" t="s">
        <v>3398</v>
      </c>
      <c r="I2594" t="str">
        <f>PROPER(SuperStoreData[[#This Row],[Customer Name]])</f>
        <v>Ken Black</v>
      </c>
      <c r="J2594" t="s">
        <v>82</v>
      </c>
      <c r="K2594">
        <v>68025</v>
      </c>
      <c r="L2594" t="str">
        <f>_xlfn.XLOOKUP(SuperStoreData[[#This Row],[Zip Code]],ZipCodeTable[Zip Code],ZipCodeTable[City])</f>
        <v>Fremont</v>
      </c>
      <c r="M2594" t="str">
        <f>_xlfn.XLOOKUP(SuperStoreData[[#This Row],[Zip Code]],ZipCodeTable[Zip Code],ZipCodeTable[State])</f>
        <v>NE</v>
      </c>
      <c r="N2594" t="s">
        <v>23</v>
      </c>
      <c r="O2594" t="s">
        <v>1469</v>
      </c>
      <c r="P2594" t="s">
        <v>25</v>
      </c>
      <c r="Q2594" t="s">
        <v>52</v>
      </c>
      <c r="R2594" t="s">
        <v>1470</v>
      </c>
      <c r="S2594" s="5">
        <v>19.46</v>
      </c>
      <c r="T2594" s="5">
        <v>3.5179805665266199</v>
      </c>
      <c r="U2594" s="6">
        <f>SuperStoreData[[#This Row],[Profit]]/SuperStoreData[[#This Row],[Sales]]</f>
        <v>0.1807800907773186</v>
      </c>
    </row>
    <row r="2595" spans="1:21" x14ac:dyDescent="0.2">
      <c r="A2595">
        <v>1071</v>
      </c>
      <c r="B2595" t="s">
        <v>9740</v>
      </c>
      <c r="C2595" s="1">
        <v>42723</v>
      </c>
      <c r="D2595" s="1">
        <v>42727</v>
      </c>
      <c r="E2595" s="7">
        <f>SuperStoreData[[#This Row],[Ship Date]]-SuperStoreData[[#This Row],[Order Date]]</f>
        <v>4</v>
      </c>
      <c r="F2595" t="s">
        <v>29</v>
      </c>
      <c r="G2595" t="s">
        <v>4787</v>
      </c>
      <c r="H2595" t="s">
        <v>4788</v>
      </c>
      <c r="I2595" t="str">
        <f>PROPER(SuperStoreData[[#This Row],[Customer Name]])</f>
        <v>Skye Norling</v>
      </c>
      <c r="J2595" t="s">
        <v>21</v>
      </c>
      <c r="K2595">
        <v>90008</v>
      </c>
      <c r="L2595" t="str">
        <f>_xlfn.XLOOKUP(SuperStoreData[[#This Row],[Zip Code]],ZipCodeTable[Zip Code],ZipCodeTable[City])</f>
        <v>Los Angeles</v>
      </c>
      <c r="M2595" t="str">
        <f>_xlfn.XLOOKUP(SuperStoreData[[#This Row],[Zip Code]],ZipCodeTable[Zip Code],ZipCodeTable[State])</f>
        <v>CA</v>
      </c>
      <c r="N2595" t="s">
        <v>68</v>
      </c>
      <c r="O2595" t="s">
        <v>4455</v>
      </c>
      <c r="P2595" t="s">
        <v>25</v>
      </c>
      <c r="Q2595" t="s">
        <v>52</v>
      </c>
      <c r="R2595" t="s">
        <v>4456</v>
      </c>
      <c r="S2595" s="5">
        <v>19.46</v>
      </c>
      <c r="T2595" s="5">
        <v>6.15086661124014</v>
      </c>
      <c r="U2595" s="6">
        <f>SuperStoreData[[#This Row],[Profit]]/SuperStoreData[[#This Row],[Sales]]</f>
        <v>0.316077420927037</v>
      </c>
    </row>
    <row r="2596" spans="1:21" x14ac:dyDescent="0.2">
      <c r="A2596">
        <v>5437</v>
      </c>
      <c r="B2596" t="s">
        <v>4283</v>
      </c>
      <c r="C2596" s="1">
        <v>43428</v>
      </c>
      <c r="D2596" s="1">
        <v>43432</v>
      </c>
      <c r="E2596" s="7">
        <f>SuperStoreData[[#This Row],[Ship Date]]-SuperStoreData[[#This Row],[Order Date]]</f>
        <v>4</v>
      </c>
      <c r="F2596" t="s">
        <v>18</v>
      </c>
      <c r="G2596" t="s">
        <v>4284</v>
      </c>
      <c r="H2596" t="s">
        <v>4285</v>
      </c>
      <c r="I2596" t="str">
        <f>PROPER(SuperStoreData[[#This Row],[Customer Name]])</f>
        <v>Don Miller</v>
      </c>
      <c r="J2596" t="s">
        <v>82</v>
      </c>
      <c r="K2596">
        <v>32137</v>
      </c>
      <c r="L2596" t="str">
        <f>_xlfn.XLOOKUP(SuperStoreData[[#This Row],[Zip Code]],ZipCodeTable[Zip Code],ZipCodeTable[City])</f>
        <v>Palm Coast</v>
      </c>
      <c r="M2596" t="str">
        <f>_xlfn.XLOOKUP(SuperStoreData[[#This Row],[Zip Code]],ZipCodeTable[Zip Code],ZipCodeTable[State])</f>
        <v>FL</v>
      </c>
      <c r="N2596" t="s">
        <v>85</v>
      </c>
      <c r="O2596" t="s">
        <v>3631</v>
      </c>
      <c r="P2596" t="s">
        <v>48</v>
      </c>
      <c r="Q2596" t="s">
        <v>49</v>
      </c>
      <c r="R2596" t="s">
        <v>3632</v>
      </c>
      <c r="S2596" s="5">
        <v>19.52</v>
      </c>
      <c r="T2596" s="5">
        <v>6.1975158989552002</v>
      </c>
      <c r="U2596" s="6">
        <f>SuperStoreData[[#This Row],[Profit]]/SuperStoreData[[#This Row],[Sales]]</f>
        <v>0.31749569154483609</v>
      </c>
    </row>
    <row r="2597" spans="1:21" x14ac:dyDescent="0.2">
      <c r="A2597">
        <v>5618</v>
      </c>
      <c r="B2597" t="s">
        <v>11660</v>
      </c>
      <c r="C2597" s="1">
        <v>43409</v>
      </c>
      <c r="D2597" s="1">
        <v>43414</v>
      </c>
      <c r="E2597" s="7">
        <f>SuperStoreData[[#This Row],[Ship Date]]-SuperStoreData[[#This Row],[Order Date]]</f>
        <v>5</v>
      </c>
      <c r="F2597" t="s">
        <v>29</v>
      </c>
      <c r="G2597" t="s">
        <v>3997</v>
      </c>
      <c r="H2597" t="s">
        <v>7506</v>
      </c>
      <c r="I2597" t="str">
        <f>PROPER(SuperStoreData[[#This Row],[Customer Name]])</f>
        <v>Darrin Van Huff</v>
      </c>
      <c r="J2597" t="s">
        <v>82</v>
      </c>
      <c r="K2597">
        <v>38109</v>
      </c>
      <c r="L2597" t="str">
        <f>_xlfn.XLOOKUP(SuperStoreData[[#This Row],[Zip Code]],ZipCodeTable[Zip Code],ZipCodeTable[City])</f>
        <v>Memphis</v>
      </c>
      <c r="M2597" t="str">
        <f>_xlfn.XLOOKUP(SuperStoreData[[#This Row],[Zip Code]],ZipCodeTable[Zip Code],ZipCodeTable[State])</f>
        <v>TN</v>
      </c>
      <c r="N2597" t="s">
        <v>85</v>
      </c>
      <c r="O2597" t="s">
        <v>3631</v>
      </c>
      <c r="P2597" t="s">
        <v>48</v>
      </c>
      <c r="Q2597" t="s">
        <v>49</v>
      </c>
      <c r="R2597" t="s">
        <v>3632</v>
      </c>
      <c r="S2597" s="5">
        <v>19.52</v>
      </c>
      <c r="T2597" s="5">
        <v>0.36366895317361703</v>
      </c>
      <c r="U2597" s="6">
        <f>SuperStoreData[[#This Row],[Profit]]/SuperStoreData[[#This Row],[Sales]]</f>
        <v>1.8630581617500874E-2</v>
      </c>
    </row>
    <row r="2598" spans="1:21" x14ac:dyDescent="0.2">
      <c r="A2598">
        <v>1760</v>
      </c>
      <c r="B2598" t="s">
        <v>4024</v>
      </c>
      <c r="C2598" s="1">
        <v>43392</v>
      </c>
      <c r="D2598" s="1">
        <v>43398</v>
      </c>
      <c r="E2598" s="7">
        <f>SuperStoreData[[#This Row],[Ship Date]]-SuperStoreData[[#This Row],[Order Date]]</f>
        <v>6</v>
      </c>
      <c r="F2598" t="s">
        <v>29</v>
      </c>
      <c r="G2598" t="s">
        <v>3676</v>
      </c>
      <c r="H2598" t="s">
        <v>3679</v>
      </c>
      <c r="I2598" t="str">
        <f>PROPER(SuperStoreData[[#This Row],[Customer Name]])</f>
        <v>Mick Brown</v>
      </c>
      <c r="J2598" t="s">
        <v>32</v>
      </c>
      <c r="K2598">
        <v>19143</v>
      </c>
      <c r="L2598" t="str">
        <f>_xlfn.XLOOKUP(SuperStoreData[[#This Row],[Zip Code]],ZipCodeTable[Zip Code],ZipCodeTable[City])</f>
        <v>Philadelphia</v>
      </c>
      <c r="M2598" t="str">
        <f>_xlfn.XLOOKUP(SuperStoreData[[#This Row],[Zip Code]],ZipCodeTable[Zip Code],ZipCodeTable[State])</f>
        <v>PA</v>
      </c>
      <c r="N2598" t="s">
        <v>46</v>
      </c>
      <c r="O2598" t="s">
        <v>2031</v>
      </c>
      <c r="P2598" t="s">
        <v>25</v>
      </c>
      <c r="Q2598" t="s">
        <v>52</v>
      </c>
      <c r="R2598" t="s">
        <v>2032</v>
      </c>
      <c r="S2598" s="5">
        <v>19.536000000000001</v>
      </c>
      <c r="T2598" s="5">
        <v>1.9588533330534299</v>
      </c>
      <c r="U2598" s="6">
        <f>SuperStoreData[[#This Row],[Profit]]/SuperStoreData[[#This Row],[Sales]]</f>
        <v>0.10026890525457768</v>
      </c>
    </row>
    <row r="2599" spans="1:21" x14ac:dyDescent="0.2">
      <c r="A2599">
        <v>7196</v>
      </c>
      <c r="B2599" t="s">
        <v>7975</v>
      </c>
      <c r="C2599" s="1">
        <v>43286</v>
      </c>
      <c r="D2599" s="1">
        <v>43291</v>
      </c>
      <c r="E2599" s="7">
        <f>SuperStoreData[[#This Row],[Ship Date]]-SuperStoreData[[#This Row],[Order Date]]</f>
        <v>5</v>
      </c>
      <c r="F2599" t="s">
        <v>29</v>
      </c>
      <c r="G2599" t="s">
        <v>6925</v>
      </c>
      <c r="H2599" t="s">
        <v>6927</v>
      </c>
      <c r="I2599" t="str">
        <f>PROPER(SuperStoreData[[#This Row],[Customer Name]])</f>
        <v>Philisse Overcash</v>
      </c>
      <c r="J2599" t="s">
        <v>21</v>
      </c>
      <c r="K2599">
        <v>98103</v>
      </c>
      <c r="L2599" t="str">
        <f>_xlfn.XLOOKUP(SuperStoreData[[#This Row],[Zip Code]],ZipCodeTable[Zip Code],ZipCodeTable[City])</f>
        <v>Seattle</v>
      </c>
      <c r="M2599" t="str">
        <f>_xlfn.XLOOKUP(SuperStoreData[[#This Row],[Zip Code]],ZipCodeTable[Zip Code],ZipCodeTable[State])</f>
        <v>WA</v>
      </c>
      <c r="N2599" t="s">
        <v>68</v>
      </c>
      <c r="O2599" t="s">
        <v>3386</v>
      </c>
      <c r="P2599" t="s">
        <v>48</v>
      </c>
      <c r="Q2599" t="s">
        <v>49</v>
      </c>
      <c r="R2599" t="s">
        <v>4881</v>
      </c>
      <c r="S2599" s="5">
        <v>19.54</v>
      </c>
      <c r="T2599" s="5">
        <v>-0.351100612526065</v>
      </c>
      <c r="U2599" s="6">
        <f>SuperStoreData[[#This Row],[Profit]]/SuperStoreData[[#This Row],[Sales]]</f>
        <v>-1.7968301562234647E-2</v>
      </c>
    </row>
    <row r="2600" spans="1:21" x14ac:dyDescent="0.2">
      <c r="A2600">
        <v>673</v>
      </c>
      <c r="B2600" t="s">
        <v>8424</v>
      </c>
      <c r="C2600" s="1">
        <v>43280</v>
      </c>
      <c r="D2600" s="1">
        <v>43281</v>
      </c>
      <c r="E2600" s="7">
        <f>SuperStoreData[[#This Row],[Ship Date]]-SuperStoreData[[#This Row],[Order Date]]</f>
        <v>1</v>
      </c>
      <c r="F2600" t="s">
        <v>29</v>
      </c>
      <c r="G2600" t="s">
        <v>5908</v>
      </c>
      <c r="H2600" t="s">
        <v>5909</v>
      </c>
      <c r="I2600" t="str">
        <f>PROPER(SuperStoreData[[#This Row],[Customer Name]])</f>
        <v>Tamara Dahlen</v>
      </c>
      <c r="J2600" t="s">
        <v>32</v>
      </c>
      <c r="K2600">
        <v>62301</v>
      </c>
      <c r="L2600" t="str">
        <f>_xlfn.XLOOKUP(SuperStoreData[[#This Row],[Zip Code]],ZipCodeTable[Zip Code],ZipCodeTable[City])</f>
        <v>Quincy</v>
      </c>
      <c r="M2600" t="str">
        <f>_xlfn.XLOOKUP(SuperStoreData[[#This Row],[Zip Code]],ZipCodeTable[Zip Code],ZipCodeTable[State])</f>
        <v>IL</v>
      </c>
      <c r="N2600" t="s">
        <v>23</v>
      </c>
      <c r="O2600" t="s">
        <v>5286</v>
      </c>
      <c r="P2600" t="s">
        <v>25</v>
      </c>
      <c r="Q2600" t="s">
        <v>52</v>
      </c>
      <c r="R2600" t="s">
        <v>5287</v>
      </c>
      <c r="S2600" s="5">
        <v>19.559999999999999</v>
      </c>
      <c r="T2600" s="5">
        <v>2.9758876038391802</v>
      </c>
      <c r="U2600" s="6">
        <f>SuperStoreData[[#This Row],[Profit]]/SuperStoreData[[#This Row],[Sales]]</f>
        <v>0.15214149303881291</v>
      </c>
    </row>
    <row r="2601" spans="1:21" x14ac:dyDescent="0.2">
      <c r="A2601">
        <v>7654</v>
      </c>
      <c r="B2601" t="s">
        <v>10086</v>
      </c>
      <c r="C2601" s="1">
        <v>42640</v>
      </c>
      <c r="D2601" s="1">
        <v>42642</v>
      </c>
      <c r="E2601" s="7">
        <f>SuperStoreData[[#This Row],[Ship Date]]-SuperStoreData[[#This Row],[Order Date]]</f>
        <v>2</v>
      </c>
      <c r="F2601" t="s">
        <v>29</v>
      </c>
      <c r="G2601" t="s">
        <v>1291</v>
      </c>
      <c r="H2601" t="s">
        <v>1292</v>
      </c>
      <c r="I2601" t="str">
        <f>PROPER(SuperStoreData[[#This Row],[Customer Name]])</f>
        <v>Fred Wasserman</v>
      </c>
      <c r="J2601" t="s">
        <v>82</v>
      </c>
      <c r="K2601">
        <v>35810</v>
      </c>
      <c r="L2601" t="str">
        <f>_xlfn.XLOOKUP(SuperStoreData[[#This Row],[Zip Code]],ZipCodeTable[Zip Code],ZipCodeTable[City])</f>
        <v>Huntsville</v>
      </c>
      <c r="M2601" t="str">
        <f>_xlfn.XLOOKUP(SuperStoreData[[#This Row],[Zip Code]],ZipCodeTable[Zip Code],ZipCodeTable[State])</f>
        <v>AL</v>
      </c>
      <c r="N2601" t="s">
        <v>85</v>
      </c>
      <c r="O2601" t="s">
        <v>2602</v>
      </c>
      <c r="P2601" t="s">
        <v>25</v>
      </c>
      <c r="Q2601" t="s">
        <v>52</v>
      </c>
      <c r="R2601" t="s">
        <v>2603</v>
      </c>
      <c r="S2601" s="5">
        <v>19.559999999999999</v>
      </c>
      <c r="T2601" s="5">
        <v>6.2242439384075601</v>
      </c>
      <c r="U2601" s="6">
        <f>SuperStoreData[[#This Row],[Profit]]/SuperStoreData[[#This Row],[Sales]]</f>
        <v>0.3182128802866851</v>
      </c>
    </row>
    <row r="2602" spans="1:21" x14ac:dyDescent="0.2">
      <c r="A2602">
        <v>6035</v>
      </c>
      <c r="B2602" t="s">
        <v>9341</v>
      </c>
      <c r="C2602" s="1">
        <v>42807</v>
      </c>
      <c r="D2602" s="1">
        <v>42809</v>
      </c>
      <c r="E2602" s="7">
        <f>SuperStoreData[[#This Row],[Ship Date]]-SuperStoreData[[#This Row],[Order Date]]</f>
        <v>2</v>
      </c>
      <c r="F2602" t="s">
        <v>29</v>
      </c>
      <c r="G2602" t="s">
        <v>673</v>
      </c>
      <c r="H2602" t="s">
        <v>686</v>
      </c>
      <c r="I2602" t="str">
        <f>PROPER(SuperStoreData[[#This Row],[Customer Name]])</f>
        <v>Patrick Gardner</v>
      </c>
      <c r="J2602" t="s">
        <v>32</v>
      </c>
      <c r="K2602">
        <v>75007</v>
      </c>
      <c r="L2602" t="str">
        <f>_xlfn.XLOOKUP(SuperStoreData[[#This Row],[Zip Code]],ZipCodeTable[Zip Code],ZipCodeTable[City])</f>
        <v>Carrollton</v>
      </c>
      <c r="M2602" t="str">
        <f>_xlfn.XLOOKUP(SuperStoreData[[#This Row],[Zip Code]],ZipCodeTable[Zip Code],ZipCodeTable[State])</f>
        <v>TX</v>
      </c>
      <c r="N2602" t="s">
        <v>23</v>
      </c>
      <c r="O2602" t="s">
        <v>7068</v>
      </c>
      <c r="P2602" t="s">
        <v>25</v>
      </c>
      <c r="Q2602" t="s">
        <v>39</v>
      </c>
      <c r="R2602" t="s">
        <v>7069</v>
      </c>
      <c r="S2602" s="5">
        <v>19.568000000000001</v>
      </c>
      <c r="T2602" s="5">
        <v>6.5908257011637996</v>
      </c>
      <c r="U2602" s="6">
        <f>SuperStoreData[[#This Row],[Profit]]/SuperStoreData[[#This Row],[Sales]]</f>
        <v>0.33681652193191941</v>
      </c>
    </row>
    <row r="2603" spans="1:21" x14ac:dyDescent="0.2">
      <c r="A2603">
        <v>7318</v>
      </c>
      <c r="B2603" t="s">
        <v>9026</v>
      </c>
      <c r="C2603" s="1">
        <v>42084</v>
      </c>
      <c r="D2603" s="1">
        <v>42088</v>
      </c>
      <c r="E2603" s="7">
        <f>SuperStoreData[[#This Row],[Ship Date]]-SuperStoreData[[#This Row],[Order Date]]</f>
        <v>4</v>
      </c>
      <c r="F2603" t="s">
        <v>29</v>
      </c>
      <c r="G2603" t="s">
        <v>200</v>
      </c>
      <c r="H2603" t="s">
        <v>201</v>
      </c>
      <c r="I2603" t="str">
        <f>PROPER(SuperStoreData[[#This Row],[Customer Name]])</f>
        <v>Katharine Harms</v>
      </c>
      <c r="J2603" t="s">
        <v>82</v>
      </c>
      <c r="K2603">
        <v>97123</v>
      </c>
      <c r="L2603" t="str">
        <f>_xlfn.XLOOKUP(SuperStoreData[[#This Row],[Zip Code]],ZipCodeTable[Zip Code],ZipCodeTable[City])</f>
        <v>Hillsboro</v>
      </c>
      <c r="M2603" t="str">
        <f>_xlfn.XLOOKUP(SuperStoreData[[#This Row],[Zip Code]],ZipCodeTable[Zip Code],ZipCodeTable[State])</f>
        <v>OR</v>
      </c>
      <c r="N2603" t="s">
        <v>68</v>
      </c>
      <c r="O2603" t="s">
        <v>9027</v>
      </c>
      <c r="P2603" t="s">
        <v>25</v>
      </c>
      <c r="Q2603" t="s">
        <v>91</v>
      </c>
      <c r="R2603" t="s">
        <v>9028</v>
      </c>
      <c r="S2603" s="5">
        <v>19.608000000000001</v>
      </c>
      <c r="T2603" s="5">
        <v>6.0728225150556696</v>
      </c>
      <c r="U2603" s="6">
        <f>SuperStoreData[[#This Row],[Profit]]/SuperStoreData[[#This Row],[Sales]]</f>
        <v>0.30971147057607451</v>
      </c>
    </row>
    <row r="2604" spans="1:21" x14ac:dyDescent="0.2">
      <c r="A2604">
        <v>7102</v>
      </c>
      <c r="B2604" t="s">
        <v>563</v>
      </c>
      <c r="C2604" s="1">
        <v>43021</v>
      </c>
      <c r="D2604" s="1">
        <v>43027</v>
      </c>
      <c r="E2604" s="7">
        <f>SuperStoreData[[#This Row],[Ship Date]]-SuperStoreData[[#This Row],[Order Date]]</f>
        <v>6</v>
      </c>
      <c r="F2604" t="s">
        <v>129</v>
      </c>
      <c r="G2604" t="s">
        <v>564</v>
      </c>
      <c r="H2604" t="s">
        <v>565</v>
      </c>
      <c r="I2604" t="str">
        <f>PROPER(SuperStoreData[[#This Row],[Customer Name]])</f>
        <v>Susan Gilcrest</v>
      </c>
      <c r="J2604" t="s">
        <v>82</v>
      </c>
      <c r="K2604">
        <v>79109</v>
      </c>
      <c r="L2604" t="str">
        <f>_xlfn.XLOOKUP(SuperStoreData[[#This Row],[Zip Code]],ZipCodeTable[Zip Code],ZipCodeTable[City])</f>
        <v>Amarillo</v>
      </c>
      <c r="M2604" t="str">
        <f>_xlfn.XLOOKUP(SuperStoreData[[#This Row],[Zip Code]],ZipCodeTable[Zip Code],ZipCodeTable[State])</f>
        <v>TX</v>
      </c>
      <c r="N2604" t="s">
        <v>23</v>
      </c>
      <c r="O2604" t="s">
        <v>567</v>
      </c>
      <c r="P2604" t="s">
        <v>25</v>
      </c>
      <c r="Q2604" t="s">
        <v>91</v>
      </c>
      <c r="R2604" t="s">
        <v>187</v>
      </c>
      <c r="S2604" s="5">
        <v>19.648</v>
      </c>
      <c r="T2604" s="5">
        <v>5.92368299564873</v>
      </c>
      <c r="U2604" s="6">
        <f>SuperStoreData[[#This Row],[Profit]]/SuperStoreData[[#This Row],[Sales]]</f>
        <v>0.30149038047886451</v>
      </c>
    </row>
    <row r="2605" spans="1:21" x14ac:dyDescent="0.2">
      <c r="A2605">
        <v>3950</v>
      </c>
      <c r="B2605" t="s">
        <v>9243</v>
      </c>
      <c r="C2605" s="1">
        <v>43187</v>
      </c>
      <c r="D2605" s="1">
        <v>43190</v>
      </c>
      <c r="E2605" s="7">
        <f>SuperStoreData[[#This Row],[Ship Date]]-SuperStoreData[[#This Row],[Order Date]]</f>
        <v>3</v>
      </c>
      <c r="F2605" t="s">
        <v>29</v>
      </c>
      <c r="G2605" t="s">
        <v>4863</v>
      </c>
      <c r="H2605" t="s">
        <v>4864</v>
      </c>
      <c r="I2605" t="str">
        <f>PROPER(SuperStoreData[[#This Row],[Customer Name]])</f>
        <v>Steve Nguyen</v>
      </c>
      <c r="J2605" t="s">
        <v>21</v>
      </c>
      <c r="K2605">
        <v>77506</v>
      </c>
      <c r="L2605" t="str">
        <f>_xlfn.XLOOKUP(SuperStoreData[[#This Row],[Zip Code]],ZipCodeTable[Zip Code],ZipCodeTable[City])</f>
        <v>Pasadena</v>
      </c>
      <c r="M2605" t="str">
        <f>_xlfn.XLOOKUP(SuperStoreData[[#This Row],[Zip Code]],ZipCodeTable[Zip Code],ZipCodeTable[State])</f>
        <v>TX</v>
      </c>
      <c r="N2605" t="s">
        <v>23</v>
      </c>
      <c r="O2605" t="s">
        <v>665</v>
      </c>
      <c r="P2605" t="s">
        <v>25</v>
      </c>
      <c r="Q2605" t="s">
        <v>91</v>
      </c>
      <c r="R2605" t="s">
        <v>666</v>
      </c>
      <c r="S2605" s="5">
        <v>19.648</v>
      </c>
      <c r="T2605" s="5">
        <v>0.14645135939912499</v>
      </c>
      <c r="U2605" s="6">
        <f>SuperStoreData[[#This Row],[Profit]]/SuperStoreData[[#This Row],[Sales]]</f>
        <v>7.4537540410792441E-3</v>
      </c>
    </row>
    <row r="2606" spans="1:21" x14ac:dyDescent="0.2">
      <c r="A2606">
        <v>2133</v>
      </c>
      <c r="B2606" t="s">
        <v>9737</v>
      </c>
      <c r="C2606" s="1">
        <v>42638</v>
      </c>
      <c r="D2606" s="1">
        <v>42642</v>
      </c>
      <c r="E2606" s="7">
        <f>SuperStoreData[[#This Row],[Ship Date]]-SuperStoreData[[#This Row],[Order Date]]</f>
        <v>4</v>
      </c>
      <c r="F2606" t="s">
        <v>29</v>
      </c>
      <c r="G2606" t="s">
        <v>1525</v>
      </c>
      <c r="H2606" t="s">
        <v>1526</v>
      </c>
      <c r="I2606" t="str">
        <f>PROPER(SuperStoreData[[#This Row],[Customer Name]])</f>
        <v>Dan Lawera</v>
      </c>
      <c r="J2606" t="s">
        <v>32</v>
      </c>
      <c r="K2606">
        <v>10011</v>
      </c>
      <c r="L2606" t="str">
        <f>_xlfn.XLOOKUP(SuperStoreData[[#This Row],[Zip Code]],ZipCodeTable[Zip Code],ZipCodeTable[City])</f>
        <v>New York</v>
      </c>
      <c r="M2606" t="str">
        <f>_xlfn.XLOOKUP(SuperStoreData[[#This Row],[Zip Code]],ZipCodeTable[Zip Code],ZipCodeTable[State])</f>
        <v>NY</v>
      </c>
      <c r="N2606" t="s">
        <v>46</v>
      </c>
      <c r="O2606" t="s">
        <v>5173</v>
      </c>
      <c r="P2606" t="s">
        <v>25</v>
      </c>
      <c r="Q2606" t="s">
        <v>91</v>
      </c>
      <c r="R2606" t="s">
        <v>5174</v>
      </c>
      <c r="S2606" s="5">
        <v>19.649999999999999</v>
      </c>
      <c r="T2606" s="5">
        <v>6.3002838549667599</v>
      </c>
      <c r="U2606" s="6">
        <f>SuperStoreData[[#This Row],[Profit]]/SuperStoreData[[#This Row],[Sales]]</f>
        <v>0.32062513256828296</v>
      </c>
    </row>
    <row r="2607" spans="1:21" x14ac:dyDescent="0.2">
      <c r="A2607">
        <v>4412</v>
      </c>
      <c r="B2607" t="s">
        <v>9888</v>
      </c>
      <c r="C2607" s="1">
        <v>43151</v>
      </c>
      <c r="D2607" s="1">
        <v>43158</v>
      </c>
      <c r="E2607" s="7">
        <f>SuperStoreData[[#This Row],[Ship Date]]-SuperStoreData[[#This Row],[Order Date]]</f>
        <v>7</v>
      </c>
      <c r="F2607" t="s">
        <v>18</v>
      </c>
      <c r="G2607" t="s">
        <v>985</v>
      </c>
      <c r="H2607" t="s">
        <v>986</v>
      </c>
      <c r="I2607" t="str">
        <f>PROPER(SuperStoreData[[#This Row],[Customer Name]])</f>
        <v>Toby Braunhardt</v>
      </c>
      <c r="J2607" t="s">
        <v>32</v>
      </c>
      <c r="K2607">
        <v>10024</v>
      </c>
      <c r="L2607" t="str">
        <f>_xlfn.XLOOKUP(SuperStoreData[[#This Row],[Zip Code]],ZipCodeTable[Zip Code],ZipCodeTable[City])</f>
        <v>New York</v>
      </c>
      <c r="M2607" t="str">
        <f>_xlfn.XLOOKUP(SuperStoreData[[#This Row],[Zip Code]],ZipCodeTable[Zip Code],ZipCodeTable[State])</f>
        <v>NY</v>
      </c>
      <c r="N2607" t="s">
        <v>46</v>
      </c>
      <c r="O2607" t="s">
        <v>5173</v>
      </c>
      <c r="P2607" t="s">
        <v>25</v>
      </c>
      <c r="Q2607" t="s">
        <v>91</v>
      </c>
      <c r="R2607" t="s">
        <v>5174</v>
      </c>
      <c r="S2607" s="5">
        <v>19.649999999999999</v>
      </c>
      <c r="T2607" s="5">
        <v>2.4519641788417501</v>
      </c>
      <c r="U2607" s="6">
        <f>SuperStoreData[[#This Row],[Profit]]/SuperStoreData[[#This Row],[Sales]]</f>
        <v>0.12478189205301528</v>
      </c>
    </row>
    <row r="2608" spans="1:21" x14ac:dyDescent="0.2">
      <c r="A2608">
        <v>1348</v>
      </c>
      <c r="B2608" t="s">
        <v>8818</v>
      </c>
      <c r="C2608" s="1">
        <v>43095</v>
      </c>
      <c r="D2608" s="1">
        <v>43099</v>
      </c>
      <c r="E2608" s="7">
        <f>SuperStoreData[[#This Row],[Ship Date]]-SuperStoreData[[#This Row],[Order Date]]</f>
        <v>4</v>
      </c>
      <c r="F2608" t="s">
        <v>29</v>
      </c>
      <c r="G2608" t="s">
        <v>713</v>
      </c>
      <c r="H2608" t="s">
        <v>714</v>
      </c>
      <c r="I2608" t="str">
        <f>PROPER(SuperStoreData[[#This Row],[Customer Name]])</f>
        <v>Bradley Nguyen</v>
      </c>
      <c r="J2608" t="s">
        <v>32</v>
      </c>
      <c r="K2608">
        <v>55044</v>
      </c>
      <c r="L2608" t="str">
        <f>_xlfn.XLOOKUP(SuperStoreData[[#This Row],[Zip Code]],ZipCodeTable[Zip Code],ZipCodeTable[City])</f>
        <v>Lakeville</v>
      </c>
      <c r="M2608" t="str">
        <f>_xlfn.XLOOKUP(SuperStoreData[[#This Row],[Zip Code]],ZipCodeTable[Zip Code],ZipCodeTable[State])</f>
        <v>MN</v>
      </c>
      <c r="N2608" t="s">
        <v>23</v>
      </c>
      <c r="O2608" t="s">
        <v>6499</v>
      </c>
      <c r="P2608" t="s">
        <v>25</v>
      </c>
      <c r="Q2608" t="s">
        <v>52</v>
      </c>
      <c r="R2608" t="s">
        <v>6500</v>
      </c>
      <c r="S2608" s="5">
        <v>19.68</v>
      </c>
      <c r="T2608" s="5">
        <v>3.2371304091556099</v>
      </c>
      <c r="U2608" s="6">
        <f>SuperStoreData[[#This Row],[Profit]]/SuperStoreData[[#This Row],[Sales]]</f>
        <v>0.16448833379855743</v>
      </c>
    </row>
    <row r="2609" spans="1:21" x14ac:dyDescent="0.2">
      <c r="A2609">
        <v>6587</v>
      </c>
      <c r="B2609" t="s">
        <v>9908</v>
      </c>
      <c r="C2609" s="1">
        <v>42973</v>
      </c>
      <c r="D2609" s="1">
        <v>42977</v>
      </c>
      <c r="E2609" s="7">
        <f>SuperStoreData[[#This Row],[Ship Date]]-SuperStoreData[[#This Row],[Order Date]]</f>
        <v>4</v>
      </c>
      <c r="F2609" t="s">
        <v>29</v>
      </c>
      <c r="G2609" t="s">
        <v>3432</v>
      </c>
      <c r="H2609" t="s">
        <v>3433</v>
      </c>
      <c r="I2609" t="str">
        <f>PROPER(SuperStoreData[[#This Row],[Customer Name]])</f>
        <v>Anne Mcfarland</v>
      </c>
      <c r="J2609" t="s">
        <v>32</v>
      </c>
      <c r="K2609">
        <v>24153</v>
      </c>
      <c r="L2609" t="str">
        <f>_xlfn.XLOOKUP(SuperStoreData[[#This Row],[Zip Code]],ZipCodeTable[Zip Code],ZipCodeTable[City])</f>
        <v>Salem</v>
      </c>
      <c r="M2609" t="str">
        <f>_xlfn.XLOOKUP(SuperStoreData[[#This Row],[Zip Code]],ZipCodeTable[Zip Code],ZipCodeTable[State])</f>
        <v>VA</v>
      </c>
      <c r="N2609" t="s">
        <v>85</v>
      </c>
      <c r="O2609" t="s">
        <v>6499</v>
      </c>
      <c r="P2609" t="s">
        <v>25</v>
      </c>
      <c r="Q2609" t="s">
        <v>52</v>
      </c>
      <c r="R2609" t="s">
        <v>6500</v>
      </c>
      <c r="S2609" s="5">
        <v>19.68</v>
      </c>
      <c r="T2609" s="5">
        <v>4.7190894578922897</v>
      </c>
      <c r="U2609" s="6">
        <f>SuperStoreData[[#This Row],[Profit]]/SuperStoreData[[#This Row],[Sales]]</f>
        <v>0.23979113099046187</v>
      </c>
    </row>
    <row r="2610" spans="1:21" x14ac:dyDescent="0.2">
      <c r="A2610">
        <v>9740</v>
      </c>
      <c r="B2610" t="s">
        <v>8608</v>
      </c>
      <c r="C2610" s="1">
        <v>42406</v>
      </c>
      <c r="D2610" s="1">
        <v>42413</v>
      </c>
      <c r="E2610" s="7">
        <f>SuperStoreData[[#This Row],[Ship Date]]-SuperStoreData[[#This Row],[Order Date]]</f>
        <v>7</v>
      </c>
      <c r="F2610" t="s">
        <v>29</v>
      </c>
      <c r="G2610" t="s">
        <v>1382</v>
      </c>
      <c r="H2610" t="s">
        <v>1383</v>
      </c>
      <c r="I2610" t="str">
        <f>PROPER(SuperStoreData[[#This Row],[Customer Name]])</f>
        <v>Ken Dana</v>
      </c>
      <c r="J2610" t="s">
        <v>82</v>
      </c>
      <c r="K2610">
        <v>90032</v>
      </c>
      <c r="L2610" t="str">
        <f>_xlfn.XLOOKUP(SuperStoreData[[#This Row],[Zip Code]],ZipCodeTable[Zip Code],ZipCodeTable[City])</f>
        <v>Los Angeles</v>
      </c>
      <c r="M2610" t="str">
        <f>_xlfn.XLOOKUP(SuperStoreData[[#This Row],[Zip Code]],ZipCodeTable[Zip Code],ZipCodeTable[State])</f>
        <v>CA</v>
      </c>
      <c r="N2610" t="s">
        <v>68</v>
      </c>
      <c r="O2610" t="s">
        <v>1922</v>
      </c>
      <c r="P2610" t="s">
        <v>25</v>
      </c>
      <c r="Q2610" t="s">
        <v>26</v>
      </c>
      <c r="R2610" t="s">
        <v>1923</v>
      </c>
      <c r="S2610" s="5">
        <v>19.68</v>
      </c>
      <c r="T2610" s="5">
        <v>4.3866709665247301</v>
      </c>
      <c r="U2610" s="6">
        <f>SuperStoreData[[#This Row],[Profit]]/SuperStoreData[[#This Row],[Sales]]</f>
        <v>0.22289994748601272</v>
      </c>
    </row>
    <row r="2611" spans="1:21" x14ac:dyDescent="0.2">
      <c r="A2611">
        <v>9484</v>
      </c>
      <c r="B2611" t="s">
        <v>10138</v>
      </c>
      <c r="C2611" s="1">
        <v>43137</v>
      </c>
      <c r="D2611" s="1">
        <v>43143</v>
      </c>
      <c r="E2611" s="7">
        <f>SuperStoreData[[#This Row],[Ship Date]]-SuperStoreData[[#This Row],[Order Date]]</f>
        <v>6</v>
      </c>
      <c r="F2611" t="s">
        <v>29</v>
      </c>
      <c r="G2611" t="s">
        <v>1580</v>
      </c>
      <c r="H2611" t="s">
        <v>3230</v>
      </c>
      <c r="I2611" t="str">
        <f>PROPER(SuperStoreData[[#This Row],[Customer Name]])</f>
        <v>Alejandro Ballentine</v>
      </c>
      <c r="J2611" t="s">
        <v>21</v>
      </c>
      <c r="K2611">
        <v>90008</v>
      </c>
      <c r="L2611" t="str">
        <f>_xlfn.XLOOKUP(SuperStoreData[[#This Row],[Zip Code]],ZipCodeTable[Zip Code],ZipCodeTable[City])</f>
        <v>Los Angeles</v>
      </c>
      <c r="M2611" t="str">
        <f>_xlfn.XLOOKUP(SuperStoreData[[#This Row],[Zip Code]],ZipCodeTable[Zip Code],ZipCodeTable[State])</f>
        <v>CA</v>
      </c>
      <c r="N2611" t="s">
        <v>68</v>
      </c>
      <c r="O2611" t="s">
        <v>4163</v>
      </c>
      <c r="P2611" t="s">
        <v>25</v>
      </c>
      <c r="Q2611" t="s">
        <v>52</v>
      </c>
      <c r="R2611" t="s">
        <v>4164</v>
      </c>
      <c r="S2611" s="5">
        <v>19.68</v>
      </c>
      <c r="T2611" s="5">
        <v>0.86205245993189095</v>
      </c>
      <c r="U2611" s="6">
        <f>SuperStoreData[[#This Row],[Profit]]/SuperStoreData[[#This Row],[Sales]]</f>
        <v>4.3803478655075757E-2</v>
      </c>
    </row>
    <row r="2612" spans="1:21" x14ac:dyDescent="0.2">
      <c r="A2612">
        <v>6357</v>
      </c>
      <c r="B2612" t="s">
        <v>10286</v>
      </c>
      <c r="C2612" s="1">
        <v>42930</v>
      </c>
      <c r="D2612" s="1">
        <v>42934</v>
      </c>
      <c r="E2612" s="7">
        <f>SuperStoreData[[#This Row],[Ship Date]]-SuperStoreData[[#This Row],[Order Date]]</f>
        <v>4</v>
      </c>
      <c r="F2612" t="s">
        <v>29</v>
      </c>
      <c r="G2612" t="s">
        <v>3071</v>
      </c>
      <c r="H2612" t="s">
        <v>3072</v>
      </c>
      <c r="I2612" t="str">
        <f>PROPER(SuperStoreData[[#This Row],[Customer Name]])</f>
        <v>Chris Selesnick</v>
      </c>
      <c r="J2612" t="s">
        <v>82</v>
      </c>
      <c r="K2612">
        <v>98103</v>
      </c>
      <c r="L2612" t="str">
        <f>_xlfn.XLOOKUP(SuperStoreData[[#This Row],[Zip Code]],ZipCodeTable[Zip Code],ZipCodeTable[City])</f>
        <v>Seattle</v>
      </c>
      <c r="M2612" t="str">
        <f>_xlfn.XLOOKUP(SuperStoreData[[#This Row],[Zip Code]],ZipCodeTable[Zip Code],ZipCodeTable[State])</f>
        <v>WA</v>
      </c>
      <c r="N2612" t="s">
        <v>68</v>
      </c>
      <c r="O2612" t="s">
        <v>1922</v>
      </c>
      <c r="P2612" t="s">
        <v>25</v>
      </c>
      <c r="Q2612" t="s">
        <v>26</v>
      </c>
      <c r="R2612" t="s">
        <v>1923</v>
      </c>
      <c r="S2612" s="5">
        <v>19.68</v>
      </c>
      <c r="T2612" s="5">
        <v>3.0505390608274698</v>
      </c>
      <c r="U2612" s="6">
        <f>SuperStoreData[[#This Row],[Profit]]/SuperStoreData[[#This Row],[Sales]]</f>
        <v>0.15500706609895681</v>
      </c>
    </row>
    <row r="2613" spans="1:21" x14ac:dyDescent="0.2">
      <c r="A2613">
        <v>8970</v>
      </c>
      <c r="B2613" t="s">
        <v>2313</v>
      </c>
      <c r="C2613" s="1">
        <v>43408</v>
      </c>
      <c r="D2613" s="1">
        <v>43408</v>
      </c>
      <c r="E2613" s="7">
        <f>SuperStoreData[[#This Row],[Ship Date]]-SuperStoreData[[#This Row],[Order Date]]</f>
        <v>0</v>
      </c>
      <c r="F2613" t="s">
        <v>29</v>
      </c>
      <c r="G2613" t="s">
        <v>1897</v>
      </c>
      <c r="H2613" t="s">
        <v>1903</v>
      </c>
      <c r="I2613" t="str">
        <f>PROPER(SuperStoreData[[#This Row],[Customer Name]])</f>
        <v>Erin Smith</v>
      </c>
      <c r="J2613" t="s">
        <v>82</v>
      </c>
      <c r="K2613">
        <v>44107</v>
      </c>
      <c r="L2613" t="str">
        <f>_xlfn.XLOOKUP(SuperStoreData[[#This Row],[Zip Code]],ZipCodeTable[Zip Code],ZipCodeTable[City])</f>
        <v>Lakewood</v>
      </c>
      <c r="M2613" t="str">
        <f>_xlfn.XLOOKUP(SuperStoreData[[#This Row],[Zip Code]],ZipCodeTable[Zip Code],ZipCodeTable[State])</f>
        <v>OH</v>
      </c>
      <c r="N2613" t="s">
        <v>46</v>
      </c>
      <c r="O2613" t="s">
        <v>2314</v>
      </c>
      <c r="P2613" t="s">
        <v>25</v>
      </c>
      <c r="Q2613" t="s">
        <v>52</v>
      </c>
      <c r="R2613" t="s">
        <v>2315</v>
      </c>
      <c r="S2613" s="5">
        <v>19.728000000000002</v>
      </c>
      <c r="T2613" s="5">
        <v>-0.94972343781179702</v>
      </c>
      <c r="U2613" s="6">
        <f>SuperStoreData[[#This Row],[Profit]]/SuperStoreData[[#This Row],[Sales]]</f>
        <v>-4.8140887966940236E-2</v>
      </c>
    </row>
    <row r="2614" spans="1:21" x14ac:dyDescent="0.2">
      <c r="A2614">
        <v>6677</v>
      </c>
      <c r="B2614" t="s">
        <v>10008</v>
      </c>
      <c r="C2614" s="1">
        <v>43207</v>
      </c>
      <c r="D2614" s="1">
        <v>43212</v>
      </c>
      <c r="E2614" s="7">
        <f>SuperStoreData[[#This Row],[Ship Date]]-SuperStoreData[[#This Row],[Order Date]]</f>
        <v>5</v>
      </c>
      <c r="F2614" t="s">
        <v>129</v>
      </c>
      <c r="G2614" t="s">
        <v>3167</v>
      </c>
      <c r="H2614" t="s">
        <v>10009</v>
      </c>
      <c r="I2614" t="str">
        <f>PROPER(SuperStoreData[[#This Row],[Customer Name]])</f>
        <v>Denise Leinenbach</v>
      </c>
      <c r="J2614" t="s">
        <v>32</v>
      </c>
      <c r="K2614">
        <v>46226</v>
      </c>
      <c r="L2614" t="str">
        <f>_xlfn.XLOOKUP(SuperStoreData[[#This Row],[Zip Code]],ZipCodeTable[Zip Code],ZipCodeTable[City])</f>
        <v>Indianapolis</v>
      </c>
      <c r="M2614" t="str">
        <f>_xlfn.XLOOKUP(SuperStoreData[[#This Row],[Zip Code]],ZipCodeTable[Zip Code],ZipCodeTable[State])</f>
        <v>IN</v>
      </c>
      <c r="N2614" t="s">
        <v>23</v>
      </c>
      <c r="O2614" t="s">
        <v>4505</v>
      </c>
      <c r="P2614" t="s">
        <v>25</v>
      </c>
      <c r="Q2614" t="s">
        <v>39</v>
      </c>
      <c r="R2614" t="s">
        <v>4506</v>
      </c>
      <c r="S2614" s="5">
        <v>19.75</v>
      </c>
      <c r="T2614" s="5">
        <v>4.9616386521228799</v>
      </c>
      <c r="U2614" s="6">
        <f>SuperStoreData[[#This Row],[Profit]]/SuperStoreData[[#This Row],[Sales]]</f>
        <v>0.25122221023406988</v>
      </c>
    </row>
    <row r="2615" spans="1:21" x14ac:dyDescent="0.2">
      <c r="A2615">
        <v>2173</v>
      </c>
      <c r="B2615" t="s">
        <v>541</v>
      </c>
      <c r="C2615" s="1">
        <v>43409</v>
      </c>
      <c r="D2615" s="1">
        <v>43416</v>
      </c>
      <c r="E2615" s="7">
        <f>SuperStoreData[[#This Row],[Ship Date]]-SuperStoreData[[#This Row],[Order Date]]</f>
        <v>7</v>
      </c>
      <c r="F2615" t="s">
        <v>18</v>
      </c>
      <c r="G2615" t="s">
        <v>542</v>
      </c>
      <c r="H2615" t="s">
        <v>543</v>
      </c>
      <c r="I2615" t="str">
        <f>PROPER(SuperStoreData[[#This Row],[Customer Name]])</f>
        <v>Ivan Liston</v>
      </c>
      <c r="J2615" t="s">
        <v>32</v>
      </c>
      <c r="K2615">
        <v>94122</v>
      </c>
      <c r="L2615" t="str">
        <f>_xlfn.XLOOKUP(SuperStoreData[[#This Row],[Zip Code]],ZipCodeTable[Zip Code],ZipCodeTable[City])</f>
        <v>San Francisco</v>
      </c>
      <c r="M2615" t="str">
        <f>_xlfn.XLOOKUP(SuperStoreData[[#This Row],[Zip Code]],ZipCodeTable[Zip Code],ZipCodeTable[State])</f>
        <v>CA</v>
      </c>
      <c r="N2615" t="s">
        <v>68</v>
      </c>
      <c r="O2615" t="s">
        <v>544</v>
      </c>
      <c r="P2615" t="s">
        <v>25</v>
      </c>
      <c r="Q2615" t="s">
        <v>26</v>
      </c>
      <c r="R2615" t="s">
        <v>545</v>
      </c>
      <c r="S2615" s="5">
        <v>19.751999999999999</v>
      </c>
      <c r="T2615" s="5">
        <v>5.4219256276531498</v>
      </c>
      <c r="U2615" s="6">
        <f>SuperStoreData[[#This Row],[Profit]]/SuperStoreData[[#This Row],[Sales]]</f>
        <v>0.27450008240447299</v>
      </c>
    </row>
    <row r="2616" spans="1:21" x14ac:dyDescent="0.2">
      <c r="A2616">
        <v>2930</v>
      </c>
      <c r="B2616" t="s">
        <v>9265</v>
      </c>
      <c r="C2616" s="1">
        <v>42837</v>
      </c>
      <c r="D2616" s="1">
        <v>42841</v>
      </c>
      <c r="E2616" s="7">
        <f>SuperStoreData[[#This Row],[Ship Date]]-SuperStoreData[[#This Row],[Order Date]]</f>
        <v>4</v>
      </c>
      <c r="F2616" t="s">
        <v>29</v>
      </c>
      <c r="G2616" t="s">
        <v>3421</v>
      </c>
      <c r="H2616" t="s">
        <v>3422</v>
      </c>
      <c r="I2616" t="str">
        <f>PROPER(SuperStoreData[[#This Row],[Customer Name]])</f>
        <v>Maria Etezadi</v>
      </c>
      <c r="J2616" t="s">
        <v>21</v>
      </c>
      <c r="K2616">
        <v>48601</v>
      </c>
      <c r="L2616" t="str">
        <f>_xlfn.XLOOKUP(SuperStoreData[[#This Row],[Zip Code]],ZipCodeTable[Zip Code],ZipCodeTable[City])</f>
        <v>Saginaw</v>
      </c>
      <c r="M2616" t="str">
        <f>_xlfn.XLOOKUP(SuperStoreData[[#This Row],[Zip Code]],ZipCodeTable[Zip Code],ZipCodeTable[State])</f>
        <v>MI</v>
      </c>
      <c r="N2616" t="s">
        <v>23</v>
      </c>
      <c r="O2616" t="s">
        <v>5539</v>
      </c>
      <c r="P2616" t="s">
        <v>48</v>
      </c>
      <c r="Q2616" t="s">
        <v>49</v>
      </c>
      <c r="R2616" t="s">
        <v>5540</v>
      </c>
      <c r="S2616" s="5">
        <v>19.760000000000002</v>
      </c>
      <c r="T2616" s="5">
        <v>2.0342079910267201</v>
      </c>
      <c r="U2616" s="6">
        <f>SuperStoreData[[#This Row],[Profit]]/SuperStoreData[[#This Row],[Sales]]</f>
        <v>0.10294574853374089</v>
      </c>
    </row>
    <row r="2617" spans="1:21" x14ac:dyDescent="0.2">
      <c r="A2617">
        <v>5323</v>
      </c>
      <c r="B2617" t="s">
        <v>1981</v>
      </c>
      <c r="C2617" s="1">
        <v>42631</v>
      </c>
      <c r="D2617" s="1">
        <v>42635</v>
      </c>
      <c r="E2617" s="7">
        <f>SuperStoreData[[#This Row],[Ship Date]]-SuperStoreData[[#This Row],[Order Date]]</f>
        <v>4</v>
      </c>
      <c r="F2617" t="s">
        <v>18</v>
      </c>
      <c r="G2617" t="s">
        <v>1982</v>
      </c>
      <c r="H2617" t="s">
        <v>1983</v>
      </c>
      <c r="I2617" t="str">
        <f>PROPER(SuperStoreData[[#This Row],[Customer Name]])</f>
        <v>Dean Percer</v>
      </c>
      <c r="J2617" t="s">
        <v>21</v>
      </c>
      <c r="K2617">
        <v>37918</v>
      </c>
      <c r="L2617" t="str">
        <f>_xlfn.XLOOKUP(SuperStoreData[[#This Row],[Zip Code]],ZipCodeTable[Zip Code],ZipCodeTable[City])</f>
        <v>Knoxville</v>
      </c>
      <c r="M2617" t="str">
        <f>_xlfn.XLOOKUP(SuperStoreData[[#This Row],[Zip Code]],ZipCodeTable[Zip Code],ZipCodeTable[State])</f>
        <v>TN</v>
      </c>
      <c r="N2617" t="s">
        <v>85</v>
      </c>
      <c r="O2617" t="s">
        <v>2033</v>
      </c>
      <c r="P2617" t="s">
        <v>48</v>
      </c>
      <c r="Q2617" t="s">
        <v>49</v>
      </c>
      <c r="R2617" t="s">
        <v>2034</v>
      </c>
      <c r="S2617" s="5">
        <v>19.760000000000002</v>
      </c>
      <c r="T2617" s="5">
        <v>2.65379006583475</v>
      </c>
      <c r="U2617" s="6">
        <f>SuperStoreData[[#This Row],[Profit]]/SuperStoreData[[#This Row],[Sales]]</f>
        <v>0.13430111669204201</v>
      </c>
    </row>
    <row r="2618" spans="1:21" x14ac:dyDescent="0.2">
      <c r="A2618">
        <v>6005</v>
      </c>
      <c r="B2618" t="s">
        <v>5538</v>
      </c>
      <c r="C2618" s="1">
        <v>43023</v>
      </c>
      <c r="D2618" s="1">
        <v>43029</v>
      </c>
      <c r="E2618" s="7">
        <f>SuperStoreData[[#This Row],[Ship Date]]-SuperStoreData[[#This Row],[Order Date]]</f>
        <v>6</v>
      </c>
      <c r="F2618" t="s">
        <v>29</v>
      </c>
      <c r="G2618" t="s">
        <v>1101</v>
      </c>
      <c r="H2618" t="s">
        <v>1102</v>
      </c>
      <c r="I2618" t="str">
        <f>PROPER(SuperStoreData[[#This Row],[Customer Name]])</f>
        <v>Allen Goldenen</v>
      </c>
      <c r="J2618" t="s">
        <v>32</v>
      </c>
      <c r="K2618">
        <v>90004</v>
      </c>
      <c r="L2618" t="str">
        <f>_xlfn.XLOOKUP(SuperStoreData[[#This Row],[Zip Code]],ZipCodeTable[Zip Code],ZipCodeTable[City])</f>
        <v>Los Angeles</v>
      </c>
      <c r="M2618" t="str">
        <f>_xlfn.XLOOKUP(SuperStoreData[[#This Row],[Zip Code]],ZipCodeTable[Zip Code],ZipCodeTable[State])</f>
        <v>CA</v>
      </c>
      <c r="N2618" t="s">
        <v>68</v>
      </c>
      <c r="O2618" t="s">
        <v>5539</v>
      </c>
      <c r="P2618" t="s">
        <v>48</v>
      </c>
      <c r="Q2618" t="s">
        <v>49</v>
      </c>
      <c r="R2618" t="s">
        <v>5540</v>
      </c>
      <c r="S2618" s="5">
        <v>19.760000000000002</v>
      </c>
      <c r="T2618" s="5">
        <v>0.39294540010531498</v>
      </c>
      <c r="U2618" s="6">
        <f>SuperStoreData[[#This Row],[Profit]]/SuperStoreData[[#This Row],[Sales]]</f>
        <v>1.9885900815046303E-2</v>
      </c>
    </row>
    <row r="2619" spans="1:21" x14ac:dyDescent="0.2">
      <c r="A2619">
        <v>222</v>
      </c>
      <c r="B2619" t="s">
        <v>10660</v>
      </c>
      <c r="C2619" s="1">
        <v>42486</v>
      </c>
      <c r="D2619" s="1">
        <v>42491</v>
      </c>
      <c r="E2619" s="7">
        <f>SuperStoreData[[#This Row],[Ship Date]]-SuperStoreData[[#This Row],[Order Date]]</f>
        <v>5</v>
      </c>
      <c r="F2619" t="s">
        <v>18</v>
      </c>
      <c r="G2619" t="s">
        <v>4612</v>
      </c>
      <c r="H2619" t="s">
        <v>10661</v>
      </c>
      <c r="I2619" t="str">
        <f>PROPER(SuperStoreData[[#This Row],[Customer Name]])</f>
        <v>Joni Blumstein</v>
      </c>
      <c r="J2619" t="s">
        <v>32</v>
      </c>
      <c r="K2619">
        <v>43017</v>
      </c>
      <c r="L2619" t="str">
        <f>_xlfn.XLOOKUP(SuperStoreData[[#This Row],[Zip Code]],ZipCodeTable[Zip Code],ZipCodeTable[City])</f>
        <v>Dublin</v>
      </c>
      <c r="M2619" t="str">
        <f>_xlfn.XLOOKUP(SuperStoreData[[#This Row],[Zip Code]],ZipCodeTable[Zip Code],ZipCodeTable[State])</f>
        <v>OH</v>
      </c>
      <c r="N2619" t="s">
        <v>46</v>
      </c>
      <c r="O2619" t="s">
        <v>3605</v>
      </c>
      <c r="P2619" t="s">
        <v>25</v>
      </c>
      <c r="Q2619" t="s">
        <v>26</v>
      </c>
      <c r="R2619" t="s">
        <v>3606</v>
      </c>
      <c r="S2619" s="5">
        <v>19.776</v>
      </c>
      <c r="T2619" s="5">
        <v>0.26876865437026298</v>
      </c>
      <c r="U2619" s="6">
        <f>SuperStoreData[[#This Row],[Profit]]/SuperStoreData[[#This Row],[Sales]]</f>
        <v>1.3590647975842586E-2</v>
      </c>
    </row>
    <row r="2620" spans="1:21" x14ac:dyDescent="0.2">
      <c r="A2620">
        <v>6593</v>
      </c>
      <c r="B2620" t="s">
        <v>11606</v>
      </c>
      <c r="C2620" s="1">
        <v>42361</v>
      </c>
      <c r="D2620" s="1">
        <v>42365</v>
      </c>
      <c r="E2620" s="7">
        <f>SuperStoreData[[#This Row],[Ship Date]]-SuperStoreData[[#This Row],[Order Date]]</f>
        <v>4</v>
      </c>
      <c r="F2620" t="s">
        <v>29</v>
      </c>
      <c r="G2620" t="s">
        <v>3395</v>
      </c>
      <c r="H2620" t="s">
        <v>3398</v>
      </c>
      <c r="I2620" t="str">
        <f>PROPER(SuperStoreData[[#This Row],[Customer Name]])</f>
        <v>Ken Black</v>
      </c>
      <c r="J2620" t="s">
        <v>82</v>
      </c>
      <c r="K2620">
        <v>94110</v>
      </c>
      <c r="L2620" t="str">
        <f>_xlfn.XLOOKUP(SuperStoreData[[#This Row],[Zip Code]],ZipCodeTable[Zip Code],ZipCodeTable[City])</f>
        <v>San Francisco</v>
      </c>
      <c r="M2620" t="str">
        <f>_xlfn.XLOOKUP(SuperStoreData[[#This Row],[Zip Code]],ZipCodeTable[Zip Code],ZipCodeTable[State])</f>
        <v>CA</v>
      </c>
      <c r="N2620" t="s">
        <v>68</v>
      </c>
      <c r="O2620" t="s">
        <v>913</v>
      </c>
      <c r="P2620" t="s">
        <v>76</v>
      </c>
      <c r="Q2620" t="s">
        <v>98</v>
      </c>
      <c r="R2620" t="s">
        <v>914</v>
      </c>
      <c r="S2620" s="5">
        <v>19.8</v>
      </c>
      <c r="T2620" s="5">
        <v>6.8300006604957799</v>
      </c>
      <c r="U2620" s="6">
        <f>SuperStoreData[[#This Row],[Profit]]/SuperStoreData[[#This Row],[Sales]]</f>
        <v>0.34494952830786768</v>
      </c>
    </row>
    <row r="2621" spans="1:21" x14ac:dyDescent="0.2">
      <c r="A2621">
        <v>3814</v>
      </c>
      <c r="B2621" t="s">
        <v>4534</v>
      </c>
      <c r="C2621" s="1">
        <v>42723</v>
      </c>
      <c r="D2621" s="1">
        <v>42728</v>
      </c>
      <c r="E2621" s="7">
        <f>SuperStoreData[[#This Row],[Ship Date]]-SuperStoreData[[#This Row],[Order Date]]</f>
        <v>5</v>
      </c>
      <c r="F2621" t="s">
        <v>29</v>
      </c>
      <c r="G2621" t="s">
        <v>3212</v>
      </c>
      <c r="H2621" t="s">
        <v>4535</v>
      </c>
      <c r="I2621" t="str">
        <f>PROPER(SuperStoreData[[#This Row],[Customer Name]])</f>
        <v>Nathan Gelder</v>
      </c>
      <c r="J2621" t="s">
        <v>32</v>
      </c>
      <c r="K2621">
        <v>62301</v>
      </c>
      <c r="L2621" t="str">
        <f>_xlfn.XLOOKUP(SuperStoreData[[#This Row],[Zip Code]],ZipCodeTable[Zip Code],ZipCodeTable[City])</f>
        <v>Quincy</v>
      </c>
      <c r="M2621" t="str">
        <f>_xlfn.XLOOKUP(SuperStoreData[[#This Row],[Zip Code]],ZipCodeTable[Zip Code],ZipCodeTable[State])</f>
        <v>IL</v>
      </c>
      <c r="N2621" t="s">
        <v>23</v>
      </c>
      <c r="O2621" t="s">
        <v>3158</v>
      </c>
      <c r="P2621" t="s">
        <v>25</v>
      </c>
      <c r="Q2621" t="s">
        <v>197</v>
      </c>
      <c r="R2621" t="s">
        <v>3159</v>
      </c>
      <c r="S2621" s="5">
        <v>19.824000000000002</v>
      </c>
      <c r="T2621" s="5">
        <v>-0.35639388239909497</v>
      </c>
      <c r="U2621" s="6">
        <f>SuperStoreData[[#This Row],[Profit]]/SuperStoreData[[#This Row],[Sales]]</f>
        <v>-1.7977899636758221E-2</v>
      </c>
    </row>
    <row r="2622" spans="1:21" x14ac:dyDescent="0.2">
      <c r="A2622">
        <v>4343</v>
      </c>
      <c r="B2622" t="s">
        <v>9334</v>
      </c>
      <c r="C2622" s="1">
        <v>42983</v>
      </c>
      <c r="D2622" s="1">
        <v>42989</v>
      </c>
      <c r="E2622" s="7">
        <f>SuperStoreData[[#This Row],[Ship Date]]-SuperStoreData[[#This Row],[Order Date]]</f>
        <v>6</v>
      </c>
      <c r="F2622" t="s">
        <v>18</v>
      </c>
      <c r="G2622" t="s">
        <v>840</v>
      </c>
      <c r="H2622" t="s">
        <v>857</v>
      </c>
      <c r="I2622" t="str">
        <f>PROPER(SuperStoreData[[#This Row],[Customer Name]])</f>
        <v>Natalie Decherney</v>
      </c>
      <c r="J2622" t="s">
        <v>32</v>
      </c>
      <c r="K2622">
        <v>94110</v>
      </c>
      <c r="L2622" t="str">
        <f>_xlfn.XLOOKUP(SuperStoreData[[#This Row],[Zip Code]],ZipCodeTable[Zip Code],ZipCodeTable[City])</f>
        <v>San Francisco</v>
      </c>
      <c r="M2622" t="str">
        <f>_xlfn.XLOOKUP(SuperStoreData[[#This Row],[Zip Code]],ZipCodeTable[Zip Code],ZipCodeTable[State])</f>
        <v>CA</v>
      </c>
      <c r="N2622" t="s">
        <v>68</v>
      </c>
      <c r="O2622" t="s">
        <v>1755</v>
      </c>
      <c r="P2622" t="s">
        <v>25</v>
      </c>
      <c r="Q2622" t="s">
        <v>26</v>
      </c>
      <c r="R2622" t="s">
        <v>1756</v>
      </c>
      <c r="S2622" s="5">
        <v>19.824000000000002</v>
      </c>
      <c r="T2622" s="5">
        <v>5.1237038211442796</v>
      </c>
      <c r="U2622" s="6">
        <f>SuperStoreData[[#This Row],[Profit]]/SuperStoreData[[#This Row],[Sales]]</f>
        <v>0.25845963585271786</v>
      </c>
    </row>
    <row r="2623" spans="1:21" x14ac:dyDescent="0.2">
      <c r="A2623">
        <v>5982</v>
      </c>
      <c r="B2623" t="s">
        <v>5458</v>
      </c>
      <c r="C2623" s="1">
        <v>42161</v>
      </c>
      <c r="D2623" s="1">
        <v>42166</v>
      </c>
      <c r="E2623" s="7">
        <f>SuperStoreData[[#This Row],[Ship Date]]-SuperStoreData[[#This Row],[Order Date]]</f>
        <v>5</v>
      </c>
      <c r="F2623" t="s">
        <v>29</v>
      </c>
      <c r="G2623" t="s">
        <v>3596</v>
      </c>
      <c r="H2623" t="s">
        <v>3597</v>
      </c>
      <c r="I2623" t="str">
        <f>PROPER(SuperStoreData[[#This Row],[Customer Name]])</f>
        <v>Rick Bensley</v>
      </c>
      <c r="J2623" t="s">
        <v>21</v>
      </c>
      <c r="K2623">
        <v>74133</v>
      </c>
      <c r="L2623" t="str">
        <f>_xlfn.XLOOKUP(SuperStoreData[[#This Row],[Zip Code]],ZipCodeTable[Zip Code],ZipCodeTable[City])</f>
        <v>Tulsa</v>
      </c>
      <c r="M2623" t="str">
        <f>_xlfn.XLOOKUP(SuperStoreData[[#This Row],[Zip Code]],ZipCodeTable[Zip Code],ZipCodeTable[State])</f>
        <v>OK</v>
      </c>
      <c r="N2623" t="s">
        <v>23</v>
      </c>
      <c r="O2623" t="s">
        <v>5466</v>
      </c>
      <c r="P2623" t="s">
        <v>25</v>
      </c>
      <c r="Q2623" t="s">
        <v>61</v>
      </c>
      <c r="R2623" t="s">
        <v>5467</v>
      </c>
      <c r="S2623" s="5">
        <v>19.86</v>
      </c>
      <c r="T2623" s="5">
        <v>0.99287843284135702</v>
      </c>
      <c r="U2623" s="6">
        <f>SuperStoreData[[#This Row],[Profit]]/SuperStoreData[[#This Row],[Sales]]</f>
        <v>4.9993878793623214E-2</v>
      </c>
    </row>
    <row r="2624" spans="1:21" x14ac:dyDescent="0.2">
      <c r="A2624">
        <v>7890</v>
      </c>
      <c r="B2624" t="s">
        <v>10864</v>
      </c>
      <c r="C2624" s="1">
        <v>42641</v>
      </c>
      <c r="D2624" s="1">
        <v>42646</v>
      </c>
      <c r="E2624" s="7">
        <f>SuperStoreData[[#This Row],[Ship Date]]-SuperStoreData[[#This Row],[Order Date]]</f>
        <v>5</v>
      </c>
      <c r="F2624" t="s">
        <v>29</v>
      </c>
      <c r="G2624" t="s">
        <v>1286</v>
      </c>
      <c r="H2624" t="s">
        <v>4771</v>
      </c>
      <c r="I2624" t="str">
        <f>PROPER(SuperStoreData[[#This Row],[Customer Name]])</f>
        <v>Trudy Schmidt</v>
      </c>
      <c r="J2624" t="s">
        <v>32</v>
      </c>
      <c r="K2624">
        <v>72701</v>
      </c>
      <c r="L2624" t="str">
        <f>_xlfn.XLOOKUP(SuperStoreData[[#This Row],[Zip Code]],ZipCodeTable[Zip Code],ZipCodeTable[City])</f>
        <v>Fayetteville</v>
      </c>
      <c r="M2624" t="str">
        <f>_xlfn.XLOOKUP(SuperStoreData[[#This Row],[Zip Code]],ZipCodeTable[Zip Code],ZipCodeTable[State])</f>
        <v>AR</v>
      </c>
      <c r="N2624" t="s">
        <v>85</v>
      </c>
      <c r="O2624" t="s">
        <v>9293</v>
      </c>
      <c r="P2624" t="s">
        <v>25</v>
      </c>
      <c r="Q2624" t="s">
        <v>52</v>
      </c>
      <c r="R2624" t="s">
        <v>9294</v>
      </c>
      <c r="S2624" s="5">
        <v>19.89</v>
      </c>
      <c r="T2624" s="5">
        <v>5.7328020415380898</v>
      </c>
      <c r="U2624" s="6">
        <f>SuperStoreData[[#This Row],[Profit]]/SuperStoreData[[#This Row],[Sales]]</f>
        <v>0.28822534145490647</v>
      </c>
    </row>
    <row r="2625" spans="1:21" x14ac:dyDescent="0.2">
      <c r="A2625">
        <v>2925</v>
      </c>
      <c r="B2625" t="s">
        <v>1723</v>
      </c>
      <c r="C2625" s="1">
        <v>42317</v>
      </c>
      <c r="D2625" s="1">
        <v>42319</v>
      </c>
      <c r="E2625" s="7">
        <f>SuperStoreData[[#This Row],[Ship Date]]-SuperStoreData[[#This Row],[Order Date]]</f>
        <v>2</v>
      </c>
      <c r="F2625" t="s">
        <v>18</v>
      </c>
      <c r="G2625" t="s">
        <v>1724</v>
      </c>
      <c r="H2625" t="s">
        <v>1725</v>
      </c>
      <c r="I2625" t="str">
        <f>PROPER(SuperStoreData[[#This Row],[Customer Name]])</f>
        <v>Justin Mackendrick</v>
      </c>
      <c r="J2625" t="s">
        <v>32</v>
      </c>
      <c r="K2625">
        <v>13601</v>
      </c>
      <c r="L2625" t="str">
        <f>_xlfn.XLOOKUP(SuperStoreData[[#This Row],[Zip Code]],ZipCodeTable[Zip Code],ZipCodeTable[City])</f>
        <v>Watertown</v>
      </c>
      <c r="M2625" t="str">
        <f>_xlfn.XLOOKUP(SuperStoreData[[#This Row],[Zip Code]],ZipCodeTable[Zip Code],ZipCodeTable[State])</f>
        <v>NY</v>
      </c>
      <c r="N2625" t="s">
        <v>46</v>
      </c>
      <c r="O2625" t="s">
        <v>1727</v>
      </c>
      <c r="P2625" t="s">
        <v>25</v>
      </c>
      <c r="Q2625" t="s">
        <v>39</v>
      </c>
      <c r="R2625" t="s">
        <v>1728</v>
      </c>
      <c r="S2625" s="5">
        <v>19.899999999999999</v>
      </c>
      <c r="T2625" s="5">
        <v>0.67212816218123195</v>
      </c>
      <c r="U2625" s="6">
        <f>SuperStoreData[[#This Row],[Profit]]/SuperStoreData[[#This Row],[Sales]]</f>
        <v>3.3775284531720198E-2</v>
      </c>
    </row>
    <row r="2626" spans="1:21" x14ac:dyDescent="0.2">
      <c r="A2626">
        <v>194</v>
      </c>
      <c r="B2626" t="s">
        <v>7614</v>
      </c>
      <c r="C2626" s="1">
        <v>42163</v>
      </c>
      <c r="D2626" s="1">
        <v>42167</v>
      </c>
      <c r="E2626" s="7">
        <f>SuperStoreData[[#This Row],[Ship Date]]-SuperStoreData[[#This Row],[Order Date]]</f>
        <v>4</v>
      </c>
      <c r="F2626" t="s">
        <v>18</v>
      </c>
      <c r="G2626" t="s">
        <v>3217</v>
      </c>
      <c r="H2626" t="s">
        <v>3218</v>
      </c>
      <c r="I2626" t="str">
        <f>PROPER(SuperStoreData[[#This Row],[Customer Name]])</f>
        <v>Mark Packer</v>
      </c>
      <c r="J2626" t="s">
        <v>21</v>
      </c>
      <c r="K2626">
        <v>10035</v>
      </c>
      <c r="L2626" t="str">
        <f>_xlfn.XLOOKUP(SuperStoreData[[#This Row],[Zip Code]],ZipCodeTable[Zip Code],ZipCodeTable[City])</f>
        <v>New York</v>
      </c>
      <c r="M2626" t="str">
        <f>_xlfn.XLOOKUP(SuperStoreData[[#This Row],[Zip Code]],ZipCodeTable[Zip Code],ZipCodeTable[State])</f>
        <v>NY</v>
      </c>
      <c r="N2626" t="s">
        <v>46</v>
      </c>
      <c r="O2626" t="s">
        <v>2723</v>
      </c>
      <c r="P2626" t="s">
        <v>25</v>
      </c>
      <c r="Q2626" t="s">
        <v>52</v>
      </c>
      <c r="R2626" t="s">
        <v>2724</v>
      </c>
      <c r="S2626" s="5">
        <v>19.899999999999999</v>
      </c>
      <c r="T2626" s="5">
        <v>3.66799140078707</v>
      </c>
      <c r="U2626" s="6">
        <f>SuperStoreData[[#This Row],[Profit]]/SuperStoreData[[#This Row],[Sales]]</f>
        <v>0.18432117591894825</v>
      </c>
    </row>
    <row r="2627" spans="1:21" x14ac:dyDescent="0.2">
      <c r="A2627">
        <v>4940</v>
      </c>
      <c r="B2627" t="s">
        <v>7740</v>
      </c>
      <c r="C2627" s="1">
        <v>42662</v>
      </c>
      <c r="D2627" s="1">
        <v>42667</v>
      </c>
      <c r="E2627" s="7">
        <f>SuperStoreData[[#This Row],[Ship Date]]-SuperStoreData[[#This Row],[Order Date]]</f>
        <v>5</v>
      </c>
      <c r="F2627" t="s">
        <v>29</v>
      </c>
      <c r="G2627" t="s">
        <v>7147</v>
      </c>
      <c r="H2627" t="s">
        <v>7148</v>
      </c>
      <c r="I2627" t="str">
        <f>PROPER(SuperStoreData[[#This Row],[Customer Name]])</f>
        <v>Brian Dahlen</v>
      </c>
      <c r="J2627" t="s">
        <v>32</v>
      </c>
      <c r="K2627">
        <v>94109</v>
      </c>
      <c r="L2627" t="str">
        <f>_xlfn.XLOOKUP(SuperStoreData[[#This Row],[Zip Code]],ZipCodeTable[Zip Code],ZipCodeTable[City])</f>
        <v>San Francisco</v>
      </c>
      <c r="M2627" t="str">
        <f>_xlfn.XLOOKUP(SuperStoreData[[#This Row],[Zip Code]],ZipCodeTable[Zip Code],ZipCodeTable[State])</f>
        <v>CA</v>
      </c>
      <c r="N2627" t="s">
        <v>68</v>
      </c>
      <c r="O2627" t="s">
        <v>2723</v>
      </c>
      <c r="P2627" t="s">
        <v>25</v>
      </c>
      <c r="Q2627" t="s">
        <v>52</v>
      </c>
      <c r="R2627" t="s">
        <v>2724</v>
      </c>
      <c r="S2627" s="5">
        <v>19.899999999999999</v>
      </c>
      <c r="T2627" s="5">
        <v>2.0696010622630299</v>
      </c>
      <c r="U2627" s="6">
        <f>SuperStoreData[[#This Row],[Profit]]/SuperStoreData[[#This Row],[Sales]]</f>
        <v>0.10400005338005176</v>
      </c>
    </row>
    <row r="2628" spans="1:21" x14ac:dyDescent="0.2">
      <c r="A2628">
        <v>1711</v>
      </c>
      <c r="B2628" t="s">
        <v>11711</v>
      </c>
      <c r="C2628" s="1">
        <v>43439</v>
      </c>
      <c r="D2628" s="1">
        <v>43440</v>
      </c>
      <c r="E2628" s="7">
        <f>SuperStoreData[[#This Row],[Ship Date]]-SuperStoreData[[#This Row],[Order Date]]</f>
        <v>1</v>
      </c>
      <c r="F2628" t="s">
        <v>29</v>
      </c>
      <c r="G2628" t="s">
        <v>767</v>
      </c>
      <c r="H2628" t="s">
        <v>768</v>
      </c>
      <c r="I2628" t="str">
        <f>PROPER(SuperStoreData[[#This Row],[Customer Name]])</f>
        <v>Jamie Kunitz</v>
      </c>
      <c r="J2628" t="s">
        <v>32</v>
      </c>
      <c r="K2628">
        <v>94122</v>
      </c>
      <c r="L2628" t="str">
        <f>_xlfn.XLOOKUP(SuperStoreData[[#This Row],[Zip Code]],ZipCodeTable[Zip Code],ZipCodeTable[City])</f>
        <v>San Francisco</v>
      </c>
      <c r="M2628" t="str">
        <f>_xlfn.XLOOKUP(SuperStoreData[[#This Row],[Zip Code]],ZipCodeTable[Zip Code],ZipCodeTable[State])</f>
        <v>CA</v>
      </c>
      <c r="N2628" t="s">
        <v>68</v>
      </c>
      <c r="O2628" t="s">
        <v>2723</v>
      </c>
      <c r="P2628" t="s">
        <v>25</v>
      </c>
      <c r="Q2628" t="s">
        <v>52</v>
      </c>
      <c r="R2628" t="s">
        <v>2724</v>
      </c>
      <c r="S2628" s="5">
        <v>19.899999999999999</v>
      </c>
      <c r="T2628" s="5">
        <v>2.81537452063144</v>
      </c>
      <c r="U2628" s="6">
        <f>SuperStoreData[[#This Row],[Profit]]/SuperStoreData[[#This Row],[Sales]]</f>
        <v>0.14147610656439397</v>
      </c>
    </row>
    <row r="2629" spans="1:21" x14ac:dyDescent="0.2">
      <c r="A2629">
        <v>1081</v>
      </c>
      <c r="B2629" t="s">
        <v>11537</v>
      </c>
      <c r="C2629" s="1">
        <v>42881</v>
      </c>
      <c r="D2629" s="1">
        <v>42884</v>
      </c>
      <c r="E2629" s="7">
        <f>SuperStoreData[[#This Row],[Ship Date]]-SuperStoreData[[#This Row],[Order Date]]</f>
        <v>3</v>
      </c>
      <c r="F2629" t="s">
        <v>29</v>
      </c>
      <c r="G2629" t="s">
        <v>2513</v>
      </c>
      <c r="H2629" t="s">
        <v>2514</v>
      </c>
      <c r="I2629" t="str">
        <f>PROPER(SuperStoreData[[#This Row],[Customer Name]])</f>
        <v>Bill Tyler</v>
      </c>
      <c r="J2629" t="s">
        <v>82</v>
      </c>
      <c r="K2629">
        <v>48227</v>
      </c>
      <c r="L2629" t="str">
        <f>_xlfn.XLOOKUP(SuperStoreData[[#This Row],[Zip Code]],ZipCodeTable[Zip Code],ZipCodeTable[City])</f>
        <v>Detroit</v>
      </c>
      <c r="M2629" t="str">
        <f>_xlfn.XLOOKUP(SuperStoreData[[#This Row],[Zip Code]],ZipCodeTable[Zip Code],ZipCodeTable[State])</f>
        <v>MI</v>
      </c>
      <c r="N2629" t="s">
        <v>23</v>
      </c>
      <c r="O2629" t="s">
        <v>1634</v>
      </c>
      <c r="P2629" t="s">
        <v>25</v>
      </c>
      <c r="Q2629" t="s">
        <v>91</v>
      </c>
      <c r="R2629" t="s">
        <v>187</v>
      </c>
      <c r="S2629" s="5">
        <v>19.920000000000002</v>
      </c>
      <c r="T2629" s="5">
        <v>5.3906409319802799</v>
      </c>
      <c r="U2629" s="6">
        <f>SuperStoreData[[#This Row],[Profit]]/SuperStoreData[[#This Row],[Sales]]</f>
        <v>0.27061450461748393</v>
      </c>
    </row>
    <row r="2630" spans="1:21" x14ac:dyDescent="0.2">
      <c r="A2630">
        <v>7129</v>
      </c>
      <c r="B2630" t="s">
        <v>8299</v>
      </c>
      <c r="C2630" s="1">
        <v>43437</v>
      </c>
      <c r="D2630" s="1">
        <v>43444</v>
      </c>
      <c r="E2630" s="7">
        <f>SuperStoreData[[#This Row],[Ship Date]]-SuperStoreData[[#This Row],[Order Date]]</f>
        <v>7</v>
      </c>
      <c r="F2630" t="s">
        <v>29</v>
      </c>
      <c r="G2630" t="s">
        <v>1724</v>
      </c>
      <c r="H2630" t="s">
        <v>8300</v>
      </c>
      <c r="I2630" t="str">
        <f>PROPER(SuperStoreData[[#This Row],[Customer Name]])</f>
        <v>Justin Mackendrick</v>
      </c>
      <c r="J2630" t="s">
        <v>32</v>
      </c>
      <c r="K2630">
        <v>19711</v>
      </c>
      <c r="L2630" t="str">
        <f>_xlfn.XLOOKUP(SuperStoreData[[#This Row],[Zip Code]],ZipCodeTable[Zip Code],ZipCodeTable[City])</f>
        <v>Newark</v>
      </c>
      <c r="M2630" t="str">
        <f>_xlfn.XLOOKUP(SuperStoreData[[#This Row],[Zip Code]],ZipCodeTable[Zip Code],ZipCodeTable[State])</f>
        <v>DE</v>
      </c>
      <c r="N2630" t="s">
        <v>46</v>
      </c>
      <c r="O2630" t="s">
        <v>6253</v>
      </c>
      <c r="P2630" t="s">
        <v>48</v>
      </c>
      <c r="Q2630" t="s">
        <v>49</v>
      </c>
      <c r="R2630" t="s">
        <v>6254</v>
      </c>
      <c r="S2630" s="5">
        <v>19.920000000000002</v>
      </c>
      <c r="T2630" s="5">
        <v>1.4696122252532899</v>
      </c>
      <c r="U2630" s="6">
        <f>SuperStoreData[[#This Row],[Profit]]/SuperStoreData[[#This Row],[Sales]]</f>
        <v>7.377571411914105E-2</v>
      </c>
    </row>
    <row r="2631" spans="1:21" x14ac:dyDescent="0.2">
      <c r="A2631">
        <v>716</v>
      </c>
      <c r="B2631" t="s">
        <v>481</v>
      </c>
      <c r="C2631" s="1">
        <v>43042</v>
      </c>
      <c r="D2631" s="1">
        <v>43049</v>
      </c>
      <c r="E2631" s="7">
        <f>SuperStoreData[[#This Row],[Ship Date]]-SuperStoreData[[#This Row],[Order Date]]</f>
        <v>7</v>
      </c>
      <c r="F2631" t="s">
        <v>129</v>
      </c>
      <c r="G2631" t="s">
        <v>482</v>
      </c>
      <c r="H2631" t="s">
        <v>483</v>
      </c>
      <c r="I2631" t="str">
        <f>PROPER(SuperStoreData[[#This Row],[Customer Name]])</f>
        <v>Dorris Liebe</v>
      </c>
      <c r="J2631" t="s">
        <v>82</v>
      </c>
      <c r="K2631">
        <v>98105</v>
      </c>
      <c r="L2631" t="str">
        <f>_xlfn.XLOOKUP(SuperStoreData[[#This Row],[Zip Code]],ZipCodeTable[Zip Code],ZipCodeTable[City])</f>
        <v>Seattle</v>
      </c>
      <c r="M2631" t="str">
        <f>_xlfn.XLOOKUP(SuperStoreData[[#This Row],[Zip Code]],ZipCodeTable[Zip Code],ZipCodeTable[State])</f>
        <v>WA</v>
      </c>
      <c r="N2631" t="s">
        <v>68</v>
      </c>
      <c r="O2631" t="s">
        <v>484</v>
      </c>
      <c r="P2631" t="s">
        <v>25</v>
      </c>
      <c r="Q2631" t="s">
        <v>26</v>
      </c>
      <c r="R2631" t="s">
        <v>485</v>
      </c>
      <c r="S2631" s="5">
        <v>19.920000000000002</v>
      </c>
      <c r="T2631" s="5">
        <v>4.9345570789515998</v>
      </c>
      <c r="U2631" s="6">
        <f>SuperStoreData[[#This Row],[Profit]]/SuperStoreData[[#This Row],[Sales]]</f>
        <v>0.24771872886303209</v>
      </c>
    </row>
    <row r="2632" spans="1:21" x14ac:dyDescent="0.2">
      <c r="A2632">
        <v>1523</v>
      </c>
      <c r="B2632" t="s">
        <v>5163</v>
      </c>
      <c r="C2632" s="1">
        <v>42839</v>
      </c>
      <c r="D2632" s="1">
        <v>42839</v>
      </c>
      <c r="E2632" s="7">
        <f>SuperStoreData[[#This Row],[Ship Date]]-SuperStoreData[[#This Row],[Order Date]]</f>
        <v>0</v>
      </c>
      <c r="F2632" t="s">
        <v>29</v>
      </c>
      <c r="G2632" t="s">
        <v>5164</v>
      </c>
      <c r="H2632" t="s">
        <v>5165</v>
      </c>
      <c r="I2632" t="str">
        <f>PROPER(SuperStoreData[[#This Row],[Customer Name]])</f>
        <v>Gary Hwang</v>
      </c>
      <c r="J2632" t="s">
        <v>32</v>
      </c>
      <c r="K2632">
        <v>85705</v>
      </c>
      <c r="L2632" t="str">
        <f>_xlfn.XLOOKUP(SuperStoreData[[#This Row],[Zip Code]],ZipCodeTable[Zip Code],ZipCodeTable[City])</f>
        <v>Tucson</v>
      </c>
      <c r="M2632" t="str">
        <f>_xlfn.XLOOKUP(SuperStoreData[[#This Row],[Zip Code]],ZipCodeTable[Zip Code],ZipCodeTable[State])</f>
        <v>AZ</v>
      </c>
      <c r="N2632" t="s">
        <v>68</v>
      </c>
      <c r="O2632" t="s">
        <v>5175</v>
      </c>
      <c r="P2632" t="s">
        <v>25</v>
      </c>
      <c r="Q2632" t="s">
        <v>91</v>
      </c>
      <c r="R2632" t="s">
        <v>5176</v>
      </c>
      <c r="S2632" s="5">
        <v>19.920000000000002</v>
      </c>
      <c r="T2632" s="5">
        <v>5.74596691840215</v>
      </c>
      <c r="U2632" s="6">
        <f>SuperStoreData[[#This Row],[Profit]]/SuperStoreData[[#This Row],[Sales]]</f>
        <v>0.28845215453826051</v>
      </c>
    </row>
    <row r="2633" spans="1:21" x14ac:dyDescent="0.2">
      <c r="A2633">
        <v>577</v>
      </c>
      <c r="B2633" t="s">
        <v>9188</v>
      </c>
      <c r="C2633" s="1">
        <v>42530</v>
      </c>
      <c r="D2633" s="1">
        <v>42532</v>
      </c>
      <c r="E2633" s="7">
        <f>SuperStoreData[[#This Row],[Ship Date]]-SuperStoreData[[#This Row],[Order Date]]</f>
        <v>2</v>
      </c>
      <c r="F2633" t="s">
        <v>129</v>
      </c>
      <c r="G2633" t="s">
        <v>5535</v>
      </c>
      <c r="H2633" t="s">
        <v>5536</v>
      </c>
      <c r="I2633" t="str">
        <f>PROPER(SuperStoreData[[#This Row],[Customer Name]])</f>
        <v>Trudy Glocke</v>
      </c>
      <c r="J2633" t="s">
        <v>32</v>
      </c>
      <c r="K2633">
        <v>90805</v>
      </c>
      <c r="L2633" t="str">
        <f>_xlfn.XLOOKUP(SuperStoreData[[#This Row],[Zip Code]],ZipCodeTable[Zip Code],ZipCodeTable[City])</f>
        <v>Long Beach</v>
      </c>
      <c r="M2633" t="str">
        <f>_xlfn.XLOOKUP(SuperStoreData[[#This Row],[Zip Code]],ZipCodeTable[Zip Code],ZipCodeTable[State])</f>
        <v>CA</v>
      </c>
      <c r="N2633" t="s">
        <v>68</v>
      </c>
      <c r="O2633" t="s">
        <v>9193</v>
      </c>
      <c r="P2633" t="s">
        <v>25</v>
      </c>
      <c r="Q2633" t="s">
        <v>91</v>
      </c>
      <c r="R2633" t="s">
        <v>9194</v>
      </c>
      <c r="S2633" s="5">
        <v>19.920000000000002</v>
      </c>
      <c r="T2633" s="5">
        <v>2.50944220441942</v>
      </c>
      <c r="U2633" s="6">
        <f>SuperStoreData[[#This Row],[Profit]]/SuperStoreData[[#This Row],[Sales]]</f>
        <v>0.12597601427808333</v>
      </c>
    </row>
    <row r="2634" spans="1:21" x14ac:dyDescent="0.2">
      <c r="A2634">
        <v>5971</v>
      </c>
      <c r="B2634" t="s">
        <v>9658</v>
      </c>
      <c r="C2634" s="1">
        <v>42161</v>
      </c>
      <c r="D2634" s="1">
        <v>42167</v>
      </c>
      <c r="E2634" s="7">
        <f>SuperStoreData[[#This Row],[Ship Date]]-SuperStoreData[[#This Row],[Order Date]]</f>
        <v>6</v>
      </c>
      <c r="F2634" t="s">
        <v>18</v>
      </c>
      <c r="G2634" t="s">
        <v>5514</v>
      </c>
      <c r="H2634" t="s">
        <v>5963</v>
      </c>
      <c r="I2634" t="str">
        <f>PROPER(SuperStoreData[[#This Row],[Customer Name]])</f>
        <v>Charles Crestani</v>
      </c>
      <c r="J2634" t="s">
        <v>32</v>
      </c>
      <c r="K2634">
        <v>92105</v>
      </c>
      <c r="L2634" t="str">
        <f>_xlfn.XLOOKUP(SuperStoreData[[#This Row],[Zip Code]],ZipCodeTable[Zip Code],ZipCodeTable[City])</f>
        <v>San Diego</v>
      </c>
      <c r="M2634" t="str">
        <f>_xlfn.XLOOKUP(SuperStoreData[[#This Row],[Zip Code]],ZipCodeTable[Zip Code],ZipCodeTable[State])</f>
        <v>CA</v>
      </c>
      <c r="N2634" t="s">
        <v>68</v>
      </c>
      <c r="O2634" t="s">
        <v>2584</v>
      </c>
      <c r="P2634" t="s">
        <v>25</v>
      </c>
      <c r="Q2634" t="s">
        <v>91</v>
      </c>
      <c r="R2634" t="s">
        <v>2585</v>
      </c>
      <c r="S2634" s="5">
        <v>19.920000000000002</v>
      </c>
      <c r="T2634" s="5">
        <v>2.3797598822098398</v>
      </c>
      <c r="U2634" s="6">
        <f>SuperStoreData[[#This Row],[Profit]]/SuperStoreData[[#This Row],[Sales]]</f>
        <v>0.1194658575406546</v>
      </c>
    </row>
    <row r="2635" spans="1:21" x14ac:dyDescent="0.2">
      <c r="A2635">
        <v>4734</v>
      </c>
      <c r="B2635" t="s">
        <v>11433</v>
      </c>
      <c r="C2635" s="1">
        <v>42515</v>
      </c>
      <c r="D2635" s="1">
        <v>42518</v>
      </c>
      <c r="E2635" s="7">
        <f>SuperStoreData[[#This Row],[Ship Date]]-SuperStoreData[[#This Row],[Order Date]]</f>
        <v>3</v>
      </c>
      <c r="F2635" t="s">
        <v>129</v>
      </c>
      <c r="G2635" t="s">
        <v>1618</v>
      </c>
      <c r="H2635" t="s">
        <v>1619</v>
      </c>
      <c r="I2635" t="str">
        <f>PROPER(SuperStoreData[[#This Row],[Customer Name]])</f>
        <v>Richard Bierner</v>
      </c>
      <c r="J2635" t="s">
        <v>32</v>
      </c>
      <c r="K2635">
        <v>92105</v>
      </c>
      <c r="L2635" t="str">
        <f>_xlfn.XLOOKUP(SuperStoreData[[#This Row],[Zip Code]],ZipCodeTable[Zip Code],ZipCodeTable[City])</f>
        <v>San Diego</v>
      </c>
      <c r="M2635" t="str">
        <f>_xlfn.XLOOKUP(SuperStoreData[[#This Row],[Zip Code]],ZipCodeTable[Zip Code],ZipCodeTable[State])</f>
        <v>CA</v>
      </c>
      <c r="N2635" t="s">
        <v>68</v>
      </c>
      <c r="O2635" t="s">
        <v>8972</v>
      </c>
      <c r="P2635" t="s">
        <v>48</v>
      </c>
      <c r="Q2635" t="s">
        <v>49</v>
      </c>
      <c r="R2635" t="s">
        <v>8973</v>
      </c>
      <c r="S2635" s="5">
        <v>19.920000000000002</v>
      </c>
      <c r="T2635" s="5">
        <v>-0.18078989726119199</v>
      </c>
      <c r="U2635" s="6">
        <f>SuperStoreData[[#This Row],[Profit]]/SuperStoreData[[#This Row],[Sales]]</f>
        <v>-9.0757980552807222E-3</v>
      </c>
    </row>
    <row r="2636" spans="1:21" x14ac:dyDescent="0.2">
      <c r="A2636">
        <v>4837</v>
      </c>
      <c r="B2636" t="s">
        <v>4498</v>
      </c>
      <c r="C2636" s="1">
        <v>42844</v>
      </c>
      <c r="D2636" s="1">
        <v>42849</v>
      </c>
      <c r="E2636" s="7">
        <f>SuperStoreData[[#This Row],[Ship Date]]-SuperStoreData[[#This Row],[Order Date]]</f>
        <v>5</v>
      </c>
      <c r="F2636" t="s">
        <v>29</v>
      </c>
      <c r="G2636" t="s">
        <v>4499</v>
      </c>
      <c r="H2636" t="s">
        <v>4500</v>
      </c>
      <c r="I2636" t="str">
        <f>PROPER(SuperStoreData[[#This Row],[Customer Name]])</f>
        <v>Mike Pelletier</v>
      </c>
      <c r="J2636" t="s">
        <v>21</v>
      </c>
      <c r="K2636">
        <v>94110</v>
      </c>
      <c r="L2636" t="str">
        <f>_xlfn.XLOOKUP(SuperStoreData[[#This Row],[Zip Code]],ZipCodeTable[Zip Code],ZipCodeTable[City])</f>
        <v>San Francisco</v>
      </c>
      <c r="M2636" t="str">
        <f>_xlfn.XLOOKUP(SuperStoreData[[#This Row],[Zip Code]],ZipCodeTable[Zip Code],ZipCodeTable[State])</f>
        <v>CA</v>
      </c>
      <c r="N2636" t="s">
        <v>68</v>
      </c>
      <c r="O2636" t="s">
        <v>4127</v>
      </c>
      <c r="P2636" t="s">
        <v>25</v>
      </c>
      <c r="Q2636" t="s">
        <v>26</v>
      </c>
      <c r="R2636" t="s">
        <v>4128</v>
      </c>
      <c r="S2636" s="5">
        <v>19.936</v>
      </c>
      <c r="T2636" s="5">
        <v>2.4601818360854599</v>
      </c>
      <c r="U2636" s="6">
        <f>SuperStoreData[[#This Row],[Profit]]/SuperStoreData[[#This Row],[Sales]]</f>
        <v>0.12340398455484851</v>
      </c>
    </row>
    <row r="2637" spans="1:21" x14ac:dyDescent="0.2">
      <c r="A2637">
        <v>1058</v>
      </c>
      <c r="B2637" t="s">
        <v>7025</v>
      </c>
      <c r="C2637" s="1">
        <v>42200</v>
      </c>
      <c r="D2637" s="1">
        <v>42204</v>
      </c>
      <c r="E2637" s="7">
        <f>SuperStoreData[[#This Row],[Ship Date]]-SuperStoreData[[#This Row],[Order Date]]</f>
        <v>4</v>
      </c>
      <c r="F2637" t="s">
        <v>29</v>
      </c>
      <c r="G2637" t="s">
        <v>3333</v>
      </c>
      <c r="H2637" t="s">
        <v>3334</v>
      </c>
      <c r="I2637" t="str">
        <f>PROPER(SuperStoreData[[#This Row],[Customer Name]])</f>
        <v>Ben Peterman</v>
      </c>
      <c r="J2637" t="s">
        <v>82</v>
      </c>
      <c r="K2637">
        <v>92037</v>
      </c>
      <c r="L2637" t="str">
        <f>_xlfn.XLOOKUP(SuperStoreData[[#This Row],[Zip Code]],ZipCodeTable[Zip Code],ZipCodeTable[City])</f>
        <v>La Jolla</v>
      </c>
      <c r="M2637" t="str">
        <f>_xlfn.XLOOKUP(SuperStoreData[[#This Row],[Zip Code]],ZipCodeTable[Zip Code],ZipCodeTable[State])</f>
        <v>CA</v>
      </c>
      <c r="N2637" t="s">
        <v>68</v>
      </c>
      <c r="O2637" t="s">
        <v>4127</v>
      </c>
      <c r="P2637" t="s">
        <v>25</v>
      </c>
      <c r="Q2637" t="s">
        <v>26</v>
      </c>
      <c r="R2637" t="s">
        <v>4128</v>
      </c>
      <c r="S2637" s="5">
        <v>19.936</v>
      </c>
      <c r="T2637" s="5">
        <v>6.9346934911014797</v>
      </c>
      <c r="U2637" s="6">
        <f>SuperStoreData[[#This Row],[Profit]]/SuperStoreData[[#This Row],[Sales]]</f>
        <v>0.34784778747499395</v>
      </c>
    </row>
    <row r="2638" spans="1:21" x14ac:dyDescent="0.2">
      <c r="A2638">
        <v>2959</v>
      </c>
      <c r="B2638" t="s">
        <v>10666</v>
      </c>
      <c r="C2638" s="1">
        <v>42091</v>
      </c>
      <c r="D2638" s="1">
        <v>42096</v>
      </c>
      <c r="E2638" s="7">
        <f>SuperStoreData[[#This Row],[Ship Date]]-SuperStoreData[[#This Row],[Order Date]]</f>
        <v>5</v>
      </c>
      <c r="F2638" t="s">
        <v>29</v>
      </c>
      <c r="G2638" t="s">
        <v>3969</v>
      </c>
      <c r="H2638" t="s">
        <v>10667</v>
      </c>
      <c r="I2638" t="str">
        <f>PROPER(SuperStoreData[[#This Row],[Customer Name]])</f>
        <v>Kean Takahito</v>
      </c>
      <c r="J2638" t="s">
        <v>32</v>
      </c>
      <c r="K2638">
        <v>90032</v>
      </c>
      <c r="L2638" t="str">
        <f>_xlfn.XLOOKUP(SuperStoreData[[#This Row],[Zip Code]],ZipCodeTable[Zip Code],ZipCodeTable[City])</f>
        <v>Los Angeles</v>
      </c>
      <c r="M2638" t="str">
        <f>_xlfn.XLOOKUP(SuperStoreData[[#This Row],[Zip Code]],ZipCodeTable[Zip Code],ZipCodeTable[State])</f>
        <v>CA</v>
      </c>
      <c r="N2638" t="s">
        <v>68</v>
      </c>
      <c r="O2638" t="s">
        <v>4127</v>
      </c>
      <c r="P2638" t="s">
        <v>25</v>
      </c>
      <c r="Q2638" t="s">
        <v>26</v>
      </c>
      <c r="R2638" t="s">
        <v>4128</v>
      </c>
      <c r="S2638" s="5">
        <v>19.936</v>
      </c>
      <c r="T2638" s="5">
        <v>2.8602709942865898</v>
      </c>
      <c r="U2638" s="6">
        <f>SuperStoreData[[#This Row],[Profit]]/SuperStoreData[[#This Row],[Sales]]</f>
        <v>0.14347266223347663</v>
      </c>
    </row>
    <row r="2639" spans="1:21" x14ac:dyDescent="0.2">
      <c r="A2639">
        <v>3833</v>
      </c>
      <c r="B2639" t="s">
        <v>8281</v>
      </c>
      <c r="C2639" s="1">
        <v>42563</v>
      </c>
      <c r="D2639" s="1">
        <v>42568</v>
      </c>
      <c r="E2639" s="7">
        <f>SuperStoreData[[#This Row],[Ship Date]]-SuperStoreData[[#This Row],[Order Date]]</f>
        <v>5</v>
      </c>
      <c r="F2639" t="s">
        <v>29</v>
      </c>
      <c r="G2639" t="s">
        <v>4728</v>
      </c>
      <c r="H2639" t="s">
        <v>8282</v>
      </c>
      <c r="I2639" t="str">
        <f>PROPER(SuperStoreData[[#This Row],[Customer Name]])</f>
        <v>Lycoris Saunders</v>
      </c>
      <c r="J2639" t="s">
        <v>32</v>
      </c>
      <c r="K2639">
        <v>19901</v>
      </c>
      <c r="L2639" t="str">
        <f>_xlfn.XLOOKUP(SuperStoreData[[#This Row],[Zip Code]],ZipCodeTable[Zip Code],ZipCodeTable[City])</f>
        <v>Dover</v>
      </c>
      <c r="M2639" t="str">
        <f>_xlfn.XLOOKUP(SuperStoreData[[#This Row],[Zip Code]],ZipCodeTable[Zip Code],ZipCodeTable[State])</f>
        <v>DE</v>
      </c>
      <c r="N2639" t="s">
        <v>46</v>
      </c>
      <c r="O2639" t="s">
        <v>4503</v>
      </c>
      <c r="P2639" t="s">
        <v>25</v>
      </c>
      <c r="Q2639" t="s">
        <v>26</v>
      </c>
      <c r="R2639" t="s">
        <v>4504</v>
      </c>
      <c r="S2639" s="5">
        <v>19.96</v>
      </c>
      <c r="T2639" s="5">
        <v>4.4742793125156899</v>
      </c>
      <c r="U2639" s="6">
        <f>SuperStoreData[[#This Row],[Profit]]/SuperStoreData[[#This Row],[Sales]]</f>
        <v>0.22416229020619688</v>
      </c>
    </row>
    <row r="2640" spans="1:21" x14ac:dyDescent="0.2">
      <c r="A2640">
        <v>9709</v>
      </c>
      <c r="B2640" t="s">
        <v>9976</v>
      </c>
      <c r="C2640" s="1">
        <v>43406</v>
      </c>
      <c r="D2640" s="1">
        <v>43411</v>
      </c>
      <c r="E2640" s="7">
        <f>SuperStoreData[[#This Row],[Ship Date]]-SuperStoreData[[#This Row],[Order Date]]</f>
        <v>5</v>
      </c>
      <c r="F2640" t="s">
        <v>29</v>
      </c>
      <c r="G2640" t="s">
        <v>2539</v>
      </c>
      <c r="H2640" t="s">
        <v>4712</v>
      </c>
      <c r="I2640" t="str">
        <f>PROPER(SuperStoreData[[#This Row],[Customer Name]])</f>
        <v>Carlos Soltero</v>
      </c>
      <c r="J2640" t="s">
        <v>32</v>
      </c>
      <c r="K2640">
        <v>90045</v>
      </c>
      <c r="L2640" t="str">
        <f>_xlfn.XLOOKUP(SuperStoreData[[#This Row],[Zip Code]],ZipCodeTable[Zip Code],ZipCodeTable[City])</f>
        <v>Los Angeles</v>
      </c>
      <c r="M2640" t="str">
        <f>_xlfn.XLOOKUP(SuperStoreData[[#This Row],[Zip Code]],ZipCodeTable[Zip Code],ZipCodeTable[State])</f>
        <v>CA</v>
      </c>
      <c r="N2640" t="s">
        <v>68</v>
      </c>
      <c r="O2640" t="s">
        <v>6963</v>
      </c>
      <c r="P2640" t="s">
        <v>48</v>
      </c>
      <c r="Q2640" t="s">
        <v>49</v>
      </c>
      <c r="R2640" t="s">
        <v>6964</v>
      </c>
      <c r="S2640" s="5">
        <v>19.96</v>
      </c>
      <c r="T2640" s="5">
        <v>3.6069250167266098</v>
      </c>
      <c r="U2640" s="6">
        <f>SuperStoreData[[#This Row],[Profit]]/SuperStoreData[[#This Row],[Sales]]</f>
        <v>0.18070766616866782</v>
      </c>
    </row>
    <row r="2641" spans="1:21" x14ac:dyDescent="0.2">
      <c r="A2641">
        <v>1938</v>
      </c>
      <c r="B2641" t="s">
        <v>5887</v>
      </c>
      <c r="C2641" s="1">
        <v>43182</v>
      </c>
      <c r="D2641" s="1">
        <v>43184</v>
      </c>
      <c r="E2641" s="7">
        <f>SuperStoreData[[#This Row],[Ship Date]]-SuperStoreData[[#This Row],[Order Date]]</f>
        <v>2</v>
      </c>
      <c r="F2641" t="s">
        <v>29</v>
      </c>
      <c r="G2641" t="s">
        <v>1793</v>
      </c>
      <c r="H2641" t="s">
        <v>1797</v>
      </c>
      <c r="I2641" t="str">
        <f>PROPER(SuperStoreData[[#This Row],[Customer Name]])</f>
        <v>Joe Elijah</v>
      </c>
      <c r="J2641" t="s">
        <v>32</v>
      </c>
      <c r="K2641">
        <v>80020</v>
      </c>
      <c r="L2641" t="str">
        <f>_xlfn.XLOOKUP(SuperStoreData[[#This Row],[Zip Code]],ZipCodeTable[Zip Code],ZipCodeTable[City])</f>
        <v>Broomfield</v>
      </c>
      <c r="M2641" t="str">
        <f>_xlfn.XLOOKUP(SuperStoreData[[#This Row],[Zip Code]],ZipCodeTable[Zip Code],ZipCodeTable[State])</f>
        <v>CO</v>
      </c>
      <c r="N2641" t="s">
        <v>68</v>
      </c>
      <c r="O2641" t="s">
        <v>4537</v>
      </c>
      <c r="P2641" t="s">
        <v>25</v>
      </c>
      <c r="Q2641" t="s">
        <v>26</v>
      </c>
      <c r="R2641" t="s">
        <v>4538</v>
      </c>
      <c r="S2641" s="5">
        <v>19.968</v>
      </c>
      <c r="T2641" s="5">
        <v>3.7037490235190398</v>
      </c>
      <c r="U2641" s="6">
        <f>SuperStoreData[[#This Row],[Profit]]/SuperStoreData[[#This Row],[Sales]]</f>
        <v>0.18548422593745192</v>
      </c>
    </row>
    <row r="2642" spans="1:21" x14ac:dyDescent="0.2">
      <c r="A2642">
        <v>1139</v>
      </c>
      <c r="B2642" t="s">
        <v>7670</v>
      </c>
      <c r="C2642" s="1">
        <v>42157</v>
      </c>
      <c r="D2642" s="1">
        <v>42161</v>
      </c>
      <c r="E2642" s="7">
        <f>SuperStoreData[[#This Row],[Ship Date]]-SuperStoreData[[#This Row],[Order Date]]</f>
        <v>4</v>
      </c>
      <c r="F2642" t="s">
        <v>129</v>
      </c>
      <c r="G2642" t="s">
        <v>2735</v>
      </c>
      <c r="H2642" t="s">
        <v>2736</v>
      </c>
      <c r="I2642" t="str">
        <f>PROPER(SuperStoreData[[#This Row],[Customer Name]])</f>
        <v>Frank Hawley</v>
      </c>
      <c r="J2642" t="s">
        <v>82</v>
      </c>
      <c r="K2642">
        <v>46350</v>
      </c>
      <c r="L2642" t="str">
        <f>_xlfn.XLOOKUP(SuperStoreData[[#This Row],[Zip Code]],ZipCodeTable[Zip Code],ZipCodeTable[City])</f>
        <v>La Porte</v>
      </c>
      <c r="M2642" t="str">
        <f>_xlfn.XLOOKUP(SuperStoreData[[#This Row],[Zip Code]],ZipCodeTable[Zip Code],ZipCodeTable[State])</f>
        <v>IN</v>
      </c>
      <c r="N2642" t="s">
        <v>23</v>
      </c>
      <c r="O2642" t="s">
        <v>7182</v>
      </c>
      <c r="P2642" t="s">
        <v>25</v>
      </c>
      <c r="Q2642" t="s">
        <v>91</v>
      </c>
      <c r="R2642" t="s">
        <v>7183</v>
      </c>
      <c r="S2642" s="5">
        <v>19.98</v>
      </c>
      <c r="T2642" s="5">
        <v>-0.26671608475812603</v>
      </c>
      <c r="U2642" s="6">
        <f>SuperStoreData[[#This Row],[Profit]]/SuperStoreData[[#This Row],[Sales]]</f>
        <v>-1.3349153391297599E-2</v>
      </c>
    </row>
    <row r="2643" spans="1:21" x14ac:dyDescent="0.2">
      <c r="A2643">
        <v>5582</v>
      </c>
      <c r="B2643" t="s">
        <v>3806</v>
      </c>
      <c r="C2643" s="1">
        <v>43009</v>
      </c>
      <c r="D2643" s="1">
        <v>43010</v>
      </c>
      <c r="E2643" s="7">
        <f>SuperStoreData[[#This Row],[Ship Date]]-SuperStoreData[[#This Row],[Order Date]]</f>
        <v>1</v>
      </c>
      <c r="F2643" t="s">
        <v>29</v>
      </c>
      <c r="G2643" t="s">
        <v>3807</v>
      </c>
      <c r="H2643" t="s">
        <v>3808</v>
      </c>
      <c r="I2643" t="str">
        <f>PROPER(SuperStoreData[[#This Row],[Customer Name]])</f>
        <v>Paul Stevenson</v>
      </c>
      <c r="J2643" t="s">
        <v>21</v>
      </c>
      <c r="K2643">
        <v>20735</v>
      </c>
      <c r="L2643" t="str">
        <f>_xlfn.XLOOKUP(SuperStoreData[[#This Row],[Zip Code]],ZipCodeTable[Zip Code],ZipCodeTable[City])</f>
        <v>Clinton</v>
      </c>
      <c r="M2643" t="str">
        <f>_xlfn.XLOOKUP(SuperStoreData[[#This Row],[Zip Code]],ZipCodeTable[Zip Code],ZipCodeTable[State])</f>
        <v>MD</v>
      </c>
      <c r="N2643" t="s">
        <v>46</v>
      </c>
      <c r="O2643" t="s">
        <v>1613</v>
      </c>
      <c r="P2643" t="s">
        <v>48</v>
      </c>
      <c r="Q2643" t="s">
        <v>49</v>
      </c>
      <c r="R2643" t="s">
        <v>1614</v>
      </c>
      <c r="S2643" s="5">
        <v>19.98</v>
      </c>
      <c r="T2643" s="5">
        <v>1.88524381401708</v>
      </c>
      <c r="U2643" s="6">
        <f>SuperStoreData[[#This Row],[Profit]]/SuperStoreData[[#This Row],[Sales]]</f>
        <v>9.4356547248102093E-2</v>
      </c>
    </row>
    <row r="2644" spans="1:21" x14ac:dyDescent="0.2">
      <c r="A2644">
        <v>8267</v>
      </c>
      <c r="B2644" t="s">
        <v>11445</v>
      </c>
      <c r="C2644" s="1">
        <v>42965</v>
      </c>
      <c r="D2644" s="1">
        <v>42967</v>
      </c>
      <c r="E2644" s="7">
        <f>SuperStoreData[[#This Row],[Ship Date]]-SuperStoreData[[#This Row],[Order Date]]</f>
        <v>2</v>
      </c>
      <c r="F2644" t="s">
        <v>29</v>
      </c>
      <c r="G2644" t="s">
        <v>1649</v>
      </c>
      <c r="H2644" t="s">
        <v>2546</v>
      </c>
      <c r="I2644" t="str">
        <f>PROPER(SuperStoreData[[#This Row],[Customer Name]])</f>
        <v>Katherine Hughes</v>
      </c>
      <c r="J2644" t="s">
        <v>32</v>
      </c>
      <c r="K2644">
        <v>19901</v>
      </c>
      <c r="L2644" t="str">
        <f>_xlfn.XLOOKUP(SuperStoreData[[#This Row],[Zip Code]],ZipCodeTable[Zip Code],ZipCodeTable[City])</f>
        <v>Dover</v>
      </c>
      <c r="M2644" t="str">
        <f>_xlfn.XLOOKUP(SuperStoreData[[#This Row],[Zip Code]],ZipCodeTable[Zip Code],ZipCodeTable[State])</f>
        <v>DE</v>
      </c>
      <c r="N2644" t="s">
        <v>46</v>
      </c>
      <c r="O2644" t="s">
        <v>142</v>
      </c>
      <c r="P2644" t="s">
        <v>76</v>
      </c>
      <c r="Q2644" t="s">
        <v>98</v>
      </c>
      <c r="R2644" t="s">
        <v>143</v>
      </c>
      <c r="S2644" s="5">
        <v>19.98</v>
      </c>
      <c r="T2644" s="5">
        <v>2.4252631508770102</v>
      </c>
      <c r="U2644" s="6">
        <f>SuperStoreData[[#This Row],[Profit]]/SuperStoreData[[#This Row],[Sales]]</f>
        <v>0.12138454208593644</v>
      </c>
    </row>
    <row r="2645" spans="1:21" x14ac:dyDescent="0.2">
      <c r="A2645">
        <v>8480</v>
      </c>
      <c r="B2645" t="s">
        <v>7422</v>
      </c>
      <c r="C2645" s="1">
        <v>42358</v>
      </c>
      <c r="D2645" s="1">
        <v>42361</v>
      </c>
      <c r="E2645" s="7">
        <f>SuperStoreData[[#This Row],[Ship Date]]-SuperStoreData[[#This Row],[Order Date]]</f>
        <v>3</v>
      </c>
      <c r="F2645" t="s">
        <v>29</v>
      </c>
      <c r="G2645" t="s">
        <v>2097</v>
      </c>
      <c r="H2645" t="s">
        <v>2098</v>
      </c>
      <c r="I2645" t="str">
        <f>PROPER(SuperStoreData[[#This Row],[Customer Name]])</f>
        <v>Scot Wooten</v>
      </c>
      <c r="J2645" t="s">
        <v>32</v>
      </c>
      <c r="K2645">
        <v>90036</v>
      </c>
      <c r="L2645" t="str">
        <f>_xlfn.XLOOKUP(SuperStoreData[[#This Row],[Zip Code]],ZipCodeTable[Zip Code],ZipCodeTable[City])</f>
        <v>Los Angeles</v>
      </c>
      <c r="M2645" t="str">
        <f>_xlfn.XLOOKUP(SuperStoreData[[#This Row],[Zip Code]],ZipCodeTable[Zip Code],ZipCodeTable[State])</f>
        <v>CA</v>
      </c>
      <c r="N2645" t="s">
        <v>68</v>
      </c>
      <c r="O2645" t="s">
        <v>7423</v>
      </c>
      <c r="P2645" t="s">
        <v>25</v>
      </c>
      <c r="Q2645" t="s">
        <v>91</v>
      </c>
      <c r="R2645" t="s">
        <v>7424</v>
      </c>
      <c r="S2645" s="5">
        <v>19.98</v>
      </c>
      <c r="T2645" s="5">
        <v>5.0714868982510497</v>
      </c>
      <c r="U2645" s="6">
        <f>SuperStoreData[[#This Row],[Profit]]/SuperStoreData[[#This Row],[Sales]]</f>
        <v>0.2538281730856381</v>
      </c>
    </row>
    <row r="2646" spans="1:21" x14ac:dyDescent="0.2">
      <c r="A2646">
        <v>2108</v>
      </c>
      <c r="B2646" t="s">
        <v>11846</v>
      </c>
      <c r="C2646" s="1">
        <v>42798</v>
      </c>
      <c r="D2646" s="1">
        <v>42802</v>
      </c>
      <c r="E2646" s="7">
        <f>SuperStoreData[[#This Row],[Ship Date]]-SuperStoreData[[#This Row],[Order Date]]</f>
        <v>4</v>
      </c>
      <c r="F2646" t="s">
        <v>489</v>
      </c>
      <c r="G2646" t="s">
        <v>8782</v>
      </c>
      <c r="H2646" t="s">
        <v>11847</v>
      </c>
      <c r="I2646" t="str">
        <f>PROPER(SuperStoreData[[#This Row],[Customer Name]])</f>
        <v>Sandra Glassco</v>
      </c>
      <c r="J2646" t="s">
        <v>32</v>
      </c>
      <c r="K2646">
        <v>92374</v>
      </c>
      <c r="L2646" t="str">
        <f>_xlfn.XLOOKUP(SuperStoreData[[#This Row],[Zip Code]],ZipCodeTable[Zip Code],ZipCodeTable[City])</f>
        <v>Redlands</v>
      </c>
      <c r="M2646" t="str">
        <f>_xlfn.XLOOKUP(SuperStoreData[[#This Row],[Zip Code]],ZipCodeTable[Zip Code],ZipCodeTable[State])</f>
        <v>CA</v>
      </c>
      <c r="N2646" t="s">
        <v>68</v>
      </c>
      <c r="O2646" t="s">
        <v>1823</v>
      </c>
      <c r="P2646" t="s">
        <v>25</v>
      </c>
      <c r="Q2646" t="s">
        <v>91</v>
      </c>
      <c r="R2646" t="s">
        <v>1824</v>
      </c>
      <c r="S2646" s="5">
        <v>19.98</v>
      </c>
      <c r="T2646" s="5">
        <v>3.5902437871864699</v>
      </c>
      <c r="U2646" s="6">
        <f>SuperStoreData[[#This Row],[Profit]]/SuperStoreData[[#This Row],[Sales]]</f>
        <v>0.17969188124056407</v>
      </c>
    </row>
    <row r="2647" spans="1:21" x14ac:dyDescent="0.2">
      <c r="A2647">
        <v>87</v>
      </c>
      <c r="B2647" t="s">
        <v>11033</v>
      </c>
      <c r="C2647" s="1">
        <v>42122</v>
      </c>
      <c r="D2647" s="1">
        <v>42124</v>
      </c>
      <c r="E2647" s="7">
        <f>SuperStoreData[[#This Row],[Ship Date]]-SuperStoreData[[#This Row],[Order Date]]</f>
        <v>2</v>
      </c>
      <c r="F2647" t="s">
        <v>29</v>
      </c>
      <c r="G2647" t="s">
        <v>3199</v>
      </c>
      <c r="H2647" t="s">
        <v>3200</v>
      </c>
      <c r="I2647" t="str">
        <f>PROPER(SuperStoreData[[#This Row],[Customer Name]])</f>
        <v>Paul Gonzalez</v>
      </c>
      <c r="J2647" t="s">
        <v>32</v>
      </c>
      <c r="K2647">
        <v>55901</v>
      </c>
      <c r="L2647" t="str">
        <f>_xlfn.XLOOKUP(SuperStoreData[[#This Row],[Zip Code]],ZipCodeTable[Zip Code],ZipCodeTable[City])</f>
        <v>Rochester</v>
      </c>
      <c r="M2647" t="str">
        <f>_xlfn.XLOOKUP(SuperStoreData[[#This Row],[Zip Code]],ZipCodeTable[Zip Code],ZipCodeTable[State])</f>
        <v>MN</v>
      </c>
      <c r="N2647" t="s">
        <v>23</v>
      </c>
      <c r="O2647" t="s">
        <v>710</v>
      </c>
      <c r="P2647" t="s">
        <v>76</v>
      </c>
      <c r="Q2647" t="s">
        <v>77</v>
      </c>
      <c r="R2647" t="s">
        <v>711</v>
      </c>
      <c r="S2647" s="5">
        <v>19.989999999999998</v>
      </c>
      <c r="T2647" s="5">
        <v>1.0171644269211699</v>
      </c>
      <c r="U2647" s="6">
        <f>SuperStoreData[[#This Row],[Profit]]/SuperStoreData[[#This Row],[Sales]]</f>
        <v>5.0883663177647323E-2</v>
      </c>
    </row>
    <row r="2648" spans="1:21" x14ac:dyDescent="0.2">
      <c r="A2648">
        <v>8028</v>
      </c>
      <c r="B2648" t="s">
        <v>7217</v>
      </c>
      <c r="C2648" s="1">
        <v>42703</v>
      </c>
      <c r="D2648" s="1">
        <v>42704</v>
      </c>
      <c r="E2648" s="7">
        <f>SuperStoreData[[#This Row],[Ship Date]]-SuperStoreData[[#This Row],[Order Date]]</f>
        <v>1</v>
      </c>
      <c r="F2648" t="s">
        <v>129</v>
      </c>
      <c r="G2648" t="s">
        <v>4284</v>
      </c>
      <c r="H2648" t="s">
        <v>4441</v>
      </c>
      <c r="I2648" t="str">
        <f>PROPER(SuperStoreData[[#This Row],[Customer Name]])</f>
        <v>Don Miller</v>
      </c>
      <c r="J2648" t="s">
        <v>82</v>
      </c>
      <c r="K2648">
        <v>10035</v>
      </c>
      <c r="L2648" t="str">
        <f>_xlfn.XLOOKUP(SuperStoreData[[#This Row],[Zip Code]],ZipCodeTable[Zip Code],ZipCodeTable[City])</f>
        <v>New York</v>
      </c>
      <c r="M2648" t="str">
        <f>_xlfn.XLOOKUP(SuperStoreData[[#This Row],[Zip Code]],ZipCodeTable[Zip Code],ZipCodeTable[State])</f>
        <v>NY</v>
      </c>
      <c r="N2648" t="s">
        <v>46</v>
      </c>
      <c r="O2648" t="s">
        <v>710</v>
      </c>
      <c r="P2648" t="s">
        <v>76</v>
      </c>
      <c r="Q2648" t="s">
        <v>77</v>
      </c>
      <c r="R2648" t="s">
        <v>711</v>
      </c>
      <c r="S2648" s="5">
        <v>19.989999999999998</v>
      </c>
      <c r="T2648" s="5">
        <v>0.92053276536339401</v>
      </c>
      <c r="U2648" s="6">
        <f>SuperStoreData[[#This Row],[Profit]]/SuperStoreData[[#This Row],[Sales]]</f>
        <v>4.6049663099719564E-2</v>
      </c>
    </row>
    <row r="2649" spans="1:21" x14ac:dyDescent="0.2">
      <c r="A2649">
        <v>4332</v>
      </c>
      <c r="B2649" t="s">
        <v>704</v>
      </c>
      <c r="C2649" s="1">
        <v>42695</v>
      </c>
      <c r="D2649" s="1">
        <v>42697</v>
      </c>
      <c r="E2649" s="7">
        <f>SuperStoreData[[#This Row],[Ship Date]]-SuperStoreData[[#This Row],[Order Date]]</f>
        <v>2</v>
      </c>
      <c r="F2649" t="s">
        <v>29</v>
      </c>
      <c r="G2649" t="s">
        <v>705</v>
      </c>
      <c r="H2649" t="s">
        <v>706</v>
      </c>
      <c r="I2649" t="str">
        <f>PROPER(SuperStoreData[[#This Row],[Customer Name]])</f>
        <v>Sung Shariari</v>
      </c>
      <c r="J2649" t="s">
        <v>32</v>
      </c>
      <c r="K2649">
        <v>98052</v>
      </c>
      <c r="L2649" t="str">
        <f>_xlfn.XLOOKUP(SuperStoreData[[#This Row],[Zip Code]],ZipCodeTable[Zip Code],ZipCodeTable[City])</f>
        <v>Redmond</v>
      </c>
      <c r="M2649" t="str">
        <f>_xlfn.XLOOKUP(SuperStoreData[[#This Row],[Zip Code]],ZipCodeTable[Zip Code],ZipCodeTable[State])</f>
        <v>WA</v>
      </c>
      <c r="N2649" t="s">
        <v>68</v>
      </c>
      <c r="O2649" t="s">
        <v>710</v>
      </c>
      <c r="P2649" t="s">
        <v>76</v>
      </c>
      <c r="Q2649" t="s">
        <v>77</v>
      </c>
      <c r="R2649" t="s">
        <v>711</v>
      </c>
      <c r="S2649" s="5">
        <v>19.989999999999998</v>
      </c>
      <c r="T2649" s="5">
        <v>3.71678725914055</v>
      </c>
      <c r="U2649" s="6">
        <f>SuperStoreData[[#This Row],[Profit]]/SuperStoreData[[#This Row],[Sales]]</f>
        <v>0.1859323291215883</v>
      </c>
    </row>
    <row r="2650" spans="1:21" x14ac:dyDescent="0.2">
      <c r="A2650">
        <v>4431</v>
      </c>
      <c r="B2650" t="s">
        <v>3079</v>
      </c>
      <c r="C2650" s="1">
        <v>42635</v>
      </c>
      <c r="D2650" s="1">
        <v>42635</v>
      </c>
      <c r="E2650" s="7">
        <f>SuperStoreData[[#This Row],[Ship Date]]-SuperStoreData[[#This Row],[Order Date]]</f>
        <v>0</v>
      </c>
      <c r="F2650" t="s">
        <v>129</v>
      </c>
      <c r="G2650" t="s">
        <v>2927</v>
      </c>
      <c r="H2650" t="s">
        <v>2928</v>
      </c>
      <c r="I2650" t="str">
        <f>PROPER(SuperStoreData[[#This Row],[Customer Name]])</f>
        <v>Arthur Prichep</v>
      </c>
      <c r="J2650" t="s">
        <v>32</v>
      </c>
      <c r="K2650">
        <v>42420</v>
      </c>
      <c r="L2650" t="str">
        <f>_xlfn.XLOOKUP(SuperStoreData[[#This Row],[Zip Code]],ZipCodeTable[Zip Code],ZipCodeTable[City])</f>
        <v>Henderson</v>
      </c>
      <c r="M2650" t="str">
        <f>_xlfn.XLOOKUP(SuperStoreData[[#This Row],[Zip Code]],ZipCodeTable[Zip Code],ZipCodeTable[State])</f>
        <v>KY</v>
      </c>
      <c r="N2650" t="s">
        <v>85</v>
      </c>
      <c r="O2650" t="s">
        <v>1864</v>
      </c>
      <c r="P2650" t="s">
        <v>25</v>
      </c>
      <c r="Q2650" t="s">
        <v>117</v>
      </c>
      <c r="R2650" t="s">
        <v>1865</v>
      </c>
      <c r="S2650" s="5">
        <v>20</v>
      </c>
      <c r="T2650" s="5">
        <v>1.94562518017525</v>
      </c>
      <c r="U2650" s="6">
        <f>SuperStoreData[[#This Row],[Profit]]/SuperStoreData[[#This Row],[Sales]]</f>
        <v>9.72812590087625E-2</v>
      </c>
    </row>
    <row r="2651" spans="1:21" x14ac:dyDescent="0.2">
      <c r="A2651">
        <v>189</v>
      </c>
      <c r="B2651" t="s">
        <v>8671</v>
      </c>
      <c r="C2651" s="1">
        <v>42323</v>
      </c>
      <c r="D2651" s="1">
        <v>42326</v>
      </c>
      <c r="E2651" s="7">
        <f>SuperStoreData[[#This Row],[Ship Date]]-SuperStoreData[[#This Row],[Order Date]]</f>
        <v>3</v>
      </c>
      <c r="F2651" t="s">
        <v>29</v>
      </c>
      <c r="G2651" t="s">
        <v>2276</v>
      </c>
      <c r="H2651" t="s">
        <v>2277</v>
      </c>
      <c r="I2651" t="str">
        <f>PROPER(SuperStoreData[[#This Row],[Customer Name]])</f>
        <v>Alice Mccarthy</v>
      </c>
      <c r="J2651" t="s">
        <v>82</v>
      </c>
      <c r="K2651">
        <v>75051</v>
      </c>
      <c r="L2651" t="str">
        <f>_xlfn.XLOOKUP(SuperStoreData[[#This Row],[Zip Code]],ZipCodeTable[Zip Code],ZipCodeTable[City])</f>
        <v>Grand Prairie</v>
      </c>
      <c r="M2651" t="str">
        <f>_xlfn.XLOOKUP(SuperStoreData[[#This Row],[Zip Code]],ZipCodeTable[Zip Code],ZipCodeTable[State])</f>
        <v>TX</v>
      </c>
      <c r="N2651" t="s">
        <v>23</v>
      </c>
      <c r="O2651" t="s">
        <v>516</v>
      </c>
      <c r="P2651" t="s">
        <v>25</v>
      </c>
      <c r="Q2651" t="s">
        <v>91</v>
      </c>
      <c r="R2651" t="s">
        <v>517</v>
      </c>
      <c r="S2651" s="5">
        <v>20.015999999999998</v>
      </c>
      <c r="T2651" s="5">
        <v>3.12037991135014</v>
      </c>
      <c r="U2651" s="6">
        <f>SuperStoreData[[#This Row],[Profit]]/SuperStoreData[[#This Row],[Sales]]</f>
        <v>0.15589428014339229</v>
      </c>
    </row>
    <row r="2652" spans="1:21" x14ac:dyDescent="0.2">
      <c r="A2652">
        <v>6166</v>
      </c>
      <c r="B2652" t="s">
        <v>9319</v>
      </c>
      <c r="C2652" s="1">
        <v>42684</v>
      </c>
      <c r="D2652" s="1">
        <v>42688</v>
      </c>
      <c r="E2652" s="7">
        <f>SuperStoreData[[#This Row],[Ship Date]]-SuperStoreData[[#This Row],[Order Date]]</f>
        <v>4</v>
      </c>
      <c r="F2652" t="s">
        <v>18</v>
      </c>
      <c r="G2652" t="s">
        <v>1000</v>
      </c>
      <c r="H2652" t="s">
        <v>1001</v>
      </c>
      <c r="I2652" t="str">
        <f>PROPER(SuperStoreData[[#This Row],[Customer Name]])</f>
        <v>Matt Connell</v>
      </c>
      <c r="J2652" t="s">
        <v>82</v>
      </c>
      <c r="K2652">
        <v>33801</v>
      </c>
      <c r="L2652" t="str">
        <f>_xlfn.XLOOKUP(SuperStoreData[[#This Row],[Zip Code]],ZipCodeTable[Zip Code],ZipCodeTable[City])</f>
        <v>Lakeland</v>
      </c>
      <c r="M2652" t="str">
        <f>_xlfn.XLOOKUP(SuperStoreData[[#This Row],[Zip Code]],ZipCodeTable[Zip Code],ZipCodeTable[State])</f>
        <v>FL</v>
      </c>
      <c r="N2652" t="s">
        <v>85</v>
      </c>
      <c r="O2652" t="s">
        <v>2164</v>
      </c>
      <c r="P2652" t="s">
        <v>48</v>
      </c>
      <c r="Q2652" t="s">
        <v>49</v>
      </c>
      <c r="R2652" t="s">
        <v>2165</v>
      </c>
      <c r="S2652" s="5">
        <v>20.015999999999998</v>
      </c>
      <c r="T2652" s="5">
        <v>4.5132270585417098</v>
      </c>
      <c r="U2652" s="6">
        <f>SuperStoreData[[#This Row],[Profit]]/SuperStoreData[[#This Row],[Sales]]</f>
        <v>0.22548096815256347</v>
      </c>
    </row>
    <row r="2653" spans="1:21" x14ac:dyDescent="0.2">
      <c r="A2653">
        <v>2489</v>
      </c>
      <c r="B2653" t="s">
        <v>1266</v>
      </c>
      <c r="C2653" s="1">
        <v>42614</v>
      </c>
      <c r="D2653" s="1">
        <v>42617</v>
      </c>
      <c r="E2653" s="7">
        <f>SuperStoreData[[#This Row],[Ship Date]]-SuperStoreData[[#This Row],[Order Date]]</f>
        <v>3</v>
      </c>
      <c r="F2653" t="s">
        <v>129</v>
      </c>
      <c r="G2653" t="s">
        <v>1267</v>
      </c>
      <c r="H2653" t="s">
        <v>1268</v>
      </c>
      <c r="I2653" t="str">
        <f>PROPER(SuperStoreData[[#This Row],[Customer Name]])</f>
        <v>Claudia Bergmann</v>
      </c>
      <c r="J2653" t="s">
        <v>82</v>
      </c>
      <c r="K2653">
        <v>19711</v>
      </c>
      <c r="L2653" t="str">
        <f>_xlfn.XLOOKUP(SuperStoreData[[#This Row],[Zip Code]],ZipCodeTable[Zip Code],ZipCodeTable[City])</f>
        <v>Newark</v>
      </c>
      <c r="M2653" t="str">
        <f>_xlfn.XLOOKUP(SuperStoreData[[#This Row],[Zip Code]],ZipCodeTable[Zip Code],ZipCodeTable[State])</f>
        <v>DE</v>
      </c>
      <c r="N2653" t="s">
        <v>46</v>
      </c>
      <c r="O2653" t="s">
        <v>1275</v>
      </c>
      <c r="P2653" t="s">
        <v>25</v>
      </c>
      <c r="Q2653" t="s">
        <v>91</v>
      </c>
      <c r="R2653" t="s">
        <v>1276</v>
      </c>
      <c r="S2653" s="5">
        <v>20.04</v>
      </c>
      <c r="T2653" s="5">
        <v>-0.40301565294250202</v>
      </c>
      <c r="U2653" s="6">
        <f>SuperStoreData[[#This Row],[Profit]]/SuperStoreData[[#This Row],[Sales]]</f>
        <v>-2.0110561524076948E-2</v>
      </c>
    </row>
    <row r="2654" spans="1:21" x14ac:dyDescent="0.2">
      <c r="A2654">
        <v>9269</v>
      </c>
      <c r="B2654" t="s">
        <v>10796</v>
      </c>
      <c r="C2654" s="1">
        <v>43358</v>
      </c>
      <c r="D2654" s="1">
        <v>43360</v>
      </c>
      <c r="E2654" s="7">
        <f>SuperStoreData[[#This Row],[Ship Date]]-SuperStoreData[[#This Row],[Order Date]]</f>
        <v>2</v>
      </c>
      <c r="F2654" t="s">
        <v>489</v>
      </c>
      <c r="G2654" t="s">
        <v>2539</v>
      </c>
      <c r="H2654" t="s">
        <v>2540</v>
      </c>
      <c r="I2654" t="str">
        <f>PROPER(SuperStoreData[[#This Row],[Customer Name]])</f>
        <v>Carlos Soltero</v>
      </c>
      <c r="J2654" t="s">
        <v>32</v>
      </c>
      <c r="K2654">
        <v>11520</v>
      </c>
      <c r="L2654" t="str">
        <f>_xlfn.XLOOKUP(SuperStoreData[[#This Row],[Zip Code]],ZipCodeTable[Zip Code],ZipCodeTable[City])</f>
        <v>Freeport</v>
      </c>
      <c r="M2654" t="str">
        <f>_xlfn.XLOOKUP(SuperStoreData[[#This Row],[Zip Code]],ZipCodeTable[Zip Code],ZipCodeTable[State])</f>
        <v>NY</v>
      </c>
      <c r="N2654" t="s">
        <v>46</v>
      </c>
      <c r="O2654" t="s">
        <v>3191</v>
      </c>
      <c r="P2654" t="s">
        <v>25</v>
      </c>
      <c r="Q2654" t="s">
        <v>91</v>
      </c>
      <c r="R2654" t="s">
        <v>3192</v>
      </c>
      <c r="S2654" s="5">
        <v>20.04</v>
      </c>
      <c r="T2654" s="5">
        <v>5.32789820142027</v>
      </c>
      <c r="U2654" s="6">
        <f>SuperStoreData[[#This Row],[Profit]]/SuperStoreData[[#This Row],[Sales]]</f>
        <v>0.26586318370360629</v>
      </c>
    </row>
    <row r="2655" spans="1:21" x14ac:dyDescent="0.2">
      <c r="A2655">
        <v>904</v>
      </c>
      <c r="B2655" t="s">
        <v>5802</v>
      </c>
      <c r="C2655" s="1">
        <v>42807</v>
      </c>
      <c r="D2655" s="1">
        <v>42812</v>
      </c>
      <c r="E2655" s="7">
        <f>SuperStoreData[[#This Row],[Ship Date]]-SuperStoreData[[#This Row],[Order Date]]</f>
        <v>5</v>
      </c>
      <c r="F2655" t="s">
        <v>29</v>
      </c>
      <c r="G2655" t="s">
        <v>1053</v>
      </c>
      <c r="H2655" t="s">
        <v>1054</v>
      </c>
      <c r="I2655" t="str">
        <f>PROPER(SuperStoreData[[#This Row],[Customer Name]])</f>
        <v>Logan Currie</v>
      </c>
      <c r="J2655" t="s">
        <v>32</v>
      </c>
      <c r="K2655">
        <v>90032</v>
      </c>
      <c r="L2655" t="str">
        <f>_xlfn.XLOOKUP(SuperStoreData[[#This Row],[Zip Code]],ZipCodeTable[Zip Code],ZipCodeTable[City])</f>
        <v>Los Angeles</v>
      </c>
      <c r="M2655" t="str">
        <f>_xlfn.XLOOKUP(SuperStoreData[[#This Row],[Zip Code]],ZipCodeTable[Zip Code],ZipCodeTable[State])</f>
        <v>CA</v>
      </c>
      <c r="N2655" t="s">
        <v>68</v>
      </c>
      <c r="O2655" t="s">
        <v>3191</v>
      </c>
      <c r="P2655" t="s">
        <v>25</v>
      </c>
      <c r="Q2655" t="s">
        <v>91</v>
      </c>
      <c r="R2655" t="s">
        <v>3192</v>
      </c>
      <c r="S2655" s="5">
        <v>20.04</v>
      </c>
      <c r="T2655" s="5">
        <v>5.8049506545638696</v>
      </c>
      <c r="U2655" s="6">
        <f>SuperStoreData[[#This Row],[Profit]]/SuperStoreData[[#This Row],[Sales]]</f>
        <v>0.28966819633552243</v>
      </c>
    </row>
    <row r="2656" spans="1:21" x14ac:dyDescent="0.2">
      <c r="A2656">
        <v>134</v>
      </c>
      <c r="B2656" t="s">
        <v>7927</v>
      </c>
      <c r="C2656" s="1">
        <v>43379</v>
      </c>
      <c r="D2656" s="1">
        <v>43385</v>
      </c>
      <c r="E2656" s="7">
        <f>SuperStoreData[[#This Row],[Ship Date]]-SuperStoreData[[#This Row],[Order Date]]</f>
        <v>6</v>
      </c>
      <c r="F2656" t="s">
        <v>29</v>
      </c>
      <c r="G2656" t="s">
        <v>7338</v>
      </c>
      <c r="H2656" t="s">
        <v>7932</v>
      </c>
      <c r="I2656" t="str">
        <f>PROPER(SuperStoreData[[#This Row],[Customer Name]])</f>
        <v>Lena Creighton</v>
      </c>
      <c r="J2656" t="s">
        <v>32</v>
      </c>
      <c r="K2656">
        <v>95661</v>
      </c>
      <c r="L2656" t="str">
        <f>_xlfn.XLOOKUP(SuperStoreData[[#This Row],[Zip Code]],ZipCodeTable[Zip Code],ZipCodeTable[City])</f>
        <v>Roseville</v>
      </c>
      <c r="M2656" t="str">
        <f>_xlfn.XLOOKUP(SuperStoreData[[#This Row],[Zip Code]],ZipCodeTable[Zip Code],ZipCodeTable[State])</f>
        <v>CA</v>
      </c>
      <c r="N2656" t="s">
        <v>68</v>
      </c>
      <c r="O2656" t="s">
        <v>6603</v>
      </c>
      <c r="P2656" t="s">
        <v>25</v>
      </c>
      <c r="Q2656" t="s">
        <v>91</v>
      </c>
      <c r="R2656" t="s">
        <v>6604</v>
      </c>
      <c r="S2656" s="5">
        <v>20.04</v>
      </c>
      <c r="T2656" s="5">
        <v>4.2189629947721201</v>
      </c>
      <c r="U2656" s="6">
        <f>SuperStoreData[[#This Row],[Profit]]/SuperStoreData[[#This Row],[Sales]]</f>
        <v>0.21052709554751101</v>
      </c>
    </row>
    <row r="2657" spans="1:21" x14ac:dyDescent="0.2">
      <c r="A2657">
        <v>8153</v>
      </c>
      <c r="B2657" t="s">
        <v>10301</v>
      </c>
      <c r="C2657" s="1">
        <v>42066</v>
      </c>
      <c r="D2657" s="1">
        <v>42071</v>
      </c>
      <c r="E2657" s="7">
        <f>SuperStoreData[[#This Row],[Ship Date]]-SuperStoreData[[#This Row],[Order Date]]</f>
        <v>5</v>
      </c>
      <c r="F2657" t="s">
        <v>18</v>
      </c>
      <c r="G2657" t="s">
        <v>239</v>
      </c>
      <c r="H2657" t="s">
        <v>240</v>
      </c>
      <c r="I2657" t="str">
        <f>PROPER(SuperStoreData[[#This Row],[Customer Name]])</f>
        <v>Raymond Buch</v>
      </c>
      <c r="J2657" t="s">
        <v>32</v>
      </c>
      <c r="K2657">
        <v>98115</v>
      </c>
      <c r="L2657" t="str">
        <f>_xlfn.XLOOKUP(SuperStoreData[[#This Row],[Zip Code]],ZipCodeTable[Zip Code],ZipCodeTable[City])</f>
        <v>Seattle</v>
      </c>
      <c r="M2657" t="str">
        <f>_xlfn.XLOOKUP(SuperStoreData[[#This Row],[Zip Code]],ZipCodeTable[Zip Code],ZipCodeTable[State])</f>
        <v>WA</v>
      </c>
      <c r="N2657" t="s">
        <v>68</v>
      </c>
      <c r="O2657" t="s">
        <v>1433</v>
      </c>
      <c r="P2657" t="s">
        <v>25</v>
      </c>
      <c r="Q2657" t="s">
        <v>91</v>
      </c>
      <c r="R2657" t="s">
        <v>1434</v>
      </c>
      <c r="S2657" s="5">
        <v>20.04</v>
      </c>
      <c r="T2657" s="5">
        <v>4.2641196949352498</v>
      </c>
      <c r="U2657" s="6">
        <f>SuperStoreData[[#This Row],[Profit]]/SuperStoreData[[#This Row],[Sales]]</f>
        <v>0.21278042389896457</v>
      </c>
    </row>
    <row r="2658" spans="1:21" x14ac:dyDescent="0.2">
      <c r="A2658">
        <v>5744</v>
      </c>
      <c r="B2658" t="s">
        <v>11286</v>
      </c>
      <c r="C2658" s="1">
        <v>42775</v>
      </c>
      <c r="D2658" s="1">
        <v>42779</v>
      </c>
      <c r="E2658" s="7">
        <f>SuperStoreData[[#This Row],[Ship Date]]-SuperStoreData[[#This Row],[Order Date]]</f>
        <v>4</v>
      </c>
      <c r="F2658" t="s">
        <v>18</v>
      </c>
      <c r="G2658" t="s">
        <v>140</v>
      </c>
      <c r="H2658" t="s">
        <v>9999</v>
      </c>
      <c r="I2658" t="str">
        <f>PROPER(SuperStoreData[[#This Row],[Customer Name]])</f>
        <v>Dave Hallsten</v>
      </c>
      <c r="J2658" t="s">
        <v>82</v>
      </c>
      <c r="K2658">
        <v>94533</v>
      </c>
      <c r="L2658" t="str">
        <f>_xlfn.XLOOKUP(SuperStoreData[[#This Row],[Zip Code]],ZipCodeTable[Zip Code],ZipCodeTable[City])</f>
        <v>Fairfield</v>
      </c>
      <c r="M2658" t="str">
        <f>_xlfn.XLOOKUP(SuperStoreData[[#This Row],[Zip Code]],ZipCodeTable[Zip Code],ZipCodeTable[State])</f>
        <v>CA</v>
      </c>
      <c r="N2658" t="s">
        <v>68</v>
      </c>
      <c r="O2658" t="s">
        <v>1593</v>
      </c>
      <c r="P2658" t="s">
        <v>25</v>
      </c>
      <c r="Q2658" t="s">
        <v>91</v>
      </c>
      <c r="R2658" t="s">
        <v>1594</v>
      </c>
      <c r="S2658" s="5">
        <v>20.04</v>
      </c>
      <c r="T2658" s="5">
        <v>9.2759960646550496E-2</v>
      </c>
      <c r="U2658" s="6">
        <f>SuperStoreData[[#This Row],[Profit]]/SuperStoreData[[#This Row],[Sales]]</f>
        <v>4.6287405512250752E-3</v>
      </c>
    </row>
    <row r="2659" spans="1:21" x14ac:dyDescent="0.2">
      <c r="A2659">
        <v>9339</v>
      </c>
      <c r="B2659" t="s">
        <v>9452</v>
      </c>
      <c r="C2659" s="1">
        <v>43053</v>
      </c>
      <c r="D2659" s="1">
        <v>43054</v>
      </c>
      <c r="E2659" s="7">
        <f>SuperStoreData[[#This Row],[Ship Date]]-SuperStoreData[[#This Row],[Order Date]]</f>
        <v>1</v>
      </c>
      <c r="F2659" t="s">
        <v>129</v>
      </c>
      <c r="G2659" t="s">
        <v>4975</v>
      </c>
      <c r="H2659" t="s">
        <v>4977</v>
      </c>
      <c r="I2659" t="str">
        <f>PROPER(SuperStoreData[[#This Row],[Customer Name]])</f>
        <v>Rachel Payne</v>
      </c>
      <c r="J2659" t="s">
        <v>82</v>
      </c>
      <c r="K2659">
        <v>94110</v>
      </c>
      <c r="L2659" t="str">
        <f>_xlfn.XLOOKUP(SuperStoreData[[#This Row],[Zip Code]],ZipCodeTable[Zip Code],ZipCodeTable[City])</f>
        <v>San Francisco</v>
      </c>
      <c r="M2659" t="str">
        <f>_xlfn.XLOOKUP(SuperStoreData[[#This Row],[Zip Code]],ZipCodeTable[Zip Code],ZipCodeTable[State])</f>
        <v>CA</v>
      </c>
      <c r="N2659" t="s">
        <v>68</v>
      </c>
      <c r="O2659" t="s">
        <v>5684</v>
      </c>
      <c r="P2659" t="s">
        <v>25</v>
      </c>
      <c r="Q2659" t="s">
        <v>26</v>
      </c>
      <c r="R2659" t="s">
        <v>5685</v>
      </c>
      <c r="S2659" s="5">
        <v>20.064</v>
      </c>
      <c r="T2659" s="5">
        <v>6.9427911414415497</v>
      </c>
      <c r="U2659" s="6">
        <f>SuperStoreData[[#This Row],[Profit]]/SuperStoreData[[#This Row],[Sales]]</f>
        <v>0.34603225385972636</v>
      </c>
    </row>
    <row r="2660" spans="1:21" x14ac:dyDescent="0.2">
      <c r="A2660">
        <v>6145</v>
      </c>
      <c r="B2660" t="s">
        <v>11145</v>
      </c>
      <c r="C2660" s="1">
        <v>42712</v>
      </c>
      <c r="D2660" s="1">
        <v>42716</v>
      </c>
      <c r="E2660" s="7">
        <f>SuperStoreData[[#This Row],[Ship Date]]-SuperStoreData[[#This Row],[Order Date]]</f>
        <v>4</v>
      </c>
      <c r="F2660" t="s">
        <v>29</v>
      </c>
      <c r="G2660" t="s">
        <v>5178</v>
      </c>
      <c r="H2660" t="s">
        <v>5191</v>
      </c>
      <c r="I2660" t="str">
        <f>PROPER(SuperStoreData[[#This Row],[Customer Name]])</f>
        <v>Greg Tran</v>
      </c>
      <c r="J2660" t="s">
        <v>32</v>
      </c>
      <c r="K2660">
        <v>68104</v>
      </c>
      <c r="L2660" t="str">
        <f>_xlfn.XLOOKUP(SuperStoreData[[#This Row],[Zip Code]],ZipCodeTable[Zip Code],ZipCodeTable[City])</f>
        <v>Omaha</v>
      </c>
      <c r="M2660" t="str">
        <f>_xlfn.XLOOKUP(SuperStoreData[[#This Row],[Zip Code]],ZipCodeTable[Zip Code],ZipCodeTable[State])</f>
        <v>NE</v>
      </c>
      <c r="N2660" t="s">
        <v>23</v>
      </c>
      <c r="O2660" t="s">
        <v>6631</v>
      </c>
      <c r="P2660" t="s">
        <v>25</v>
      </c>
      <c r="Q2660" t="s">
        <v>91</v>
      </c>
      <c r="R2660" t="s">
        <v>6632</v>
      </c>
      <c r="S2660" s="5">
        <v>20.07</v>
      </c>
      <c r="T2660" s="5">
        <v>0.85173712889345399</v>
      </c>
      <c r="U2660" s="6">
        <f>SuperStoreData[[#This Row],[Profit]]/SuperStoreData[[#This Row],[Sales]]</f>
        <v>4.2438322316564719E-2</v>
      </c>
    </row>
    <row r="2661" spans="1:21" x14ac:dyDescent="0.2">
      <c r="A2661">
        <v>6783</v>
      </c>
      <c r="B2661" t="s">
        <v>10770</v>
      </c>
      <c r="C2661" s="1">
        <v>42128</v>
      </c>
      <c r="D2661" s="1">
        <v>42131</v>
      </c>
      <c r="E2661" s="7">
        <f>SuperStoreData[[#This Row],[Ship Date]]-SuperStoreData[[#This Row],[Order Date]]</f>
        <v>3</v>
      </c>
      <c r="F2661" t="s">
        <v>129</v>
      </c>
      <c r="G2661" t="s">
        <v>296</v>
      </c>
      <c r="H2661" t="s">
        <v>8218</v>
      </c>
      <c r="I2661" t="str">
        <f>PROPER(SuperStoreData[[#This Row],[Customer Name]])</f>
        <v>John Castell</v>
      </c>
      <c r="J2661" t="s">
        <v>32</v>
      </c>
      <c r="K2661">
        <v>19143</v>
      </c>
      <c r="L2661" t="str">
        <f>_xlfn.XLOOKUP(SuperStoreData[[#This Row],[Zip Code]],ZipCodeTable[Zip Code],ZipCodeTable[City])</f>
        <v>Philadelphia</v>
      </c>
      <c r="M2661" t="str">
        <f>_xlfn.XLOOKUP(SuperStoreData[[#This Row],[Zip Code]],ZipCodeTable[Zip Code],ZipCodeTable[State])</f>
        <v>PA</v>
      </c>
      <c r="N2661" t="s">
        <v>46</v>
      </c>
      <c r="O2661" t="s">
        <v>9283</v>
      </c>
      <c r="P2661" t="s">
        <v>48</v>
      </c>
      <c r="Q2661" t="s">
        <v>49</v>
      </c>
      <c r="R2661" t="s">
        <v>9284</v>
      </c>
      <c r="S2661" s="5">
        <v>20.096</v>
      </c>
      <c r="T2661" s="5">
        <v>2.5957043491520699</v>
      </c>
      <c r="U2661" s="6">
        <f>SuperStoreData[[#This Row],[Profit]]/SuperStoreData[[#This Row],[Sales]]</f>
        <v>0.12916522438057673</v>
      </c>
    </row>
    <row r="2662" spans="1:21" x14ac:dyDescent="0.2">
      <c r="A2662">
        <v>90</v>
      </c>
      <c r="B2662" t="s">
        <v>8951</v>
      </c>
      <c r="C2662" s="1">
        <v>42327</v>
      </c>
      <c r="D2662" s="1">
        <v>42333</v>
      </c>
      <c r="E2662" s="7">
        <f>SuperStoreData[[#This Row],[Ship Date]]-SuperStoreData[[#This Row],[Order Date]]</f>
        <v>6</v>
      </c>
      <c r="F2662" t="s">
        <v>29</v>
      </c>
      <c r="G2662" t="s">
        <v>8154</v>
      </c>
      <c r="H2662" t="s">
        <v>8952</v>
      </c>
      <c r="I2662" t="str">
        <f>PROPER(SuperStoreData[[#This Row],[Customer Name]])</f>
        <v>Jim Sink</v>
      </c>
      <c r="J2662" t="s">
        <v>82</v>
      </c>
      <c r="K2662">
        <v>90036</v>
      </c>
      <c r="L2662" t="str">
        <f>_xlfn.XLOOKUP(SuperStoreData[[#This Row],[Zip Code]],ZipCodeTable[Zip Code],ZipCodeTable[City])</f>
        <v>Los Angeles</v>
      </c>
      <c r="M2662" t="str">
        <f>_xlfn.XLOOKUP(SuperStoreData[[#This Row],[Zip Code]],ZipCodeTable[Zip Code],ZipCodeTable[State])</f>
        <v>CA</v>
      </c>
      <c r="N2662" t="s">
        <v>68</v>
      </c>
      <c r="O2662" t="s">
        <v>8957</v>
      </c>
      <c r="P2662" t="s">
        <v>25</v>
      </c>
      <c r="Q2662" t="s">
        <v>52</v>
      </c>
      <c r="R2662" t="s">
        <v>8958</v>
      </c>
      <c r="S2662" s="5">
        <v>20.100000000000001</v>
      </c>
      <c r="T2662" s="5">
        <v>3.5807396270396898</v>
      </c>
      <c r="U2662" s="6">
        <f>SuperStoreData[[#This Row],[Profit]]/SuperStoreData[[#This Row],[Sales]]</f>
        <v>0.17814625010147708</v>
      </c>
    </row>
    <row r="2663" spans="1:21" x14ac:dyDescent="0.2">
      <c r="A2663">
        <v>6797</v>
      </c>
      <c r="B2663" t="s">
        <v>10781</v>
      </c>
      <c r="C2663" s="1">
        <v>43406</v>
      </c>
      <c r="D2663" s="1">
        <v>43409</v>
      </c>
      <c r="E2663" s="7">
        <f>SuperStoreData[[#This Row],[Ship Date]]-SuperStoreData[[#This Row],[Order Date]]</f>
        <v>3</v>
      </c>
      <c r="F2663" t="s">
        <v>489</v>
      </c>
      <c r="G2663" t="s">
        <v>1886</v>
      </c>
      <c r="H2663" t="s">
        <v>1887</v>
      </c>
      <c r="I2663" t="str">
        <f>PROPER(SuperStoreData[[#This Row],[Customer Name]])</f>
        <v>Mick Crebagga</v>
      </c>
      <c r="J2663" t="s">
        <v>32</v>
      </c>
      <c r="K2663">
        <v>77041</v>
      </c>
      <c r="L2663" t="str">
        <f>_xlfn.XLOOKUP(SuperStoreData[[#This Row],[Zip Code]],ZipCodeTable[Zip Code],ZipCodeTable[City])</f>
        <v>Houston</v>
      </c>
      <c r="M2663" t="str">
        <f>_xlfn.XLOOKUP(SuperStoreData[[#This Row],[Zip Code]],ZipCodeTable[Zip Code],ZipCodeTable[State])</f>
        <v>TX</v>
      </c>
      <c r="N2663" t="s">
        <v>23</v>
      </c>
      <c r="O2663" t="s">
        <v>3327</v>
      </c>
      <c r="P2663" t="s">
        <v>48</v>
      </c>
      <c r="Q2663" t="s">
        <v>49</v>
      </c>
      <c r="R2663" t="s">
        <v>8048</v>
      </c>
      <c r="S2663" s="5">
        <v>20.103999999999999</v>
      </c>
      <c r="T2663" s="5">
        <v>0.21684848858759401</v>
      </c>
      <c r="U2663" s="6">
        <f>SuperStoreData[[#This Row],[Profit]]/SuperStoreData[[#This Row],[Sales]]</f>
        <v>1.0786335484858437E-2</v>
      </c>
    </row>
    <row r="2664" spans="1:21" x14ac:dyDescent="0.2">
      <c r="A2664">
        <v>9734</v>
      </c>
      <c r="B2664" t="s">
        <v>9668</v>
      </c>
      <c r="C2664" s="1">
        <v>42024</v>
      </c>
      <c r="D2664" s="1">
        <v>42030</v>
      </c>
      <c r="E2664" s="7">
        <f>SuperStoreData[[#This Row],[Ship Date]]-SuperStoreData[[#This Row],[Order Date]]</f>
        <v>6</v>
      </c>
      <c r="F2664" t="s">
        <v>29</v>
      </c>
      <c r="G2664" t="s">
        <v>301</v>
      </c>
      <c r="H2664" t="s">
        <v>9669</v>
      </c>
      <c r="I2664" t="str">
        <f>PROPER(SuperStoreData[[#This Row],[Customer Name]])</f>
        <v>Nick Crebassa</v>
      </c>
      <c r="J2664" t="s">
        <v>82</v>
      </c>
      <c r="K2664">
        <v>23666</v>
      </c>
      <c r="L2664" t="str">
        <f>_xlfn.XLOOKUP(SuperStoreData[[#This Row],[Zip Code]],ZipCodeTable[Zip Code],ZipCodeTable[City])</f>
        <v>Hampton</v>
      </c>
      <c r="M2664" t="str">
        <f>_xlfn.XLOOKUP(SuperStoreData[[#This Row],[Zip Code]],ZipCodeTable[Zip Code],ZipCodeTable[State])</f>
        <v>VA</v>
      </c>
      <c r="N2664" t="s">
        <v>85</v>
      </c>
      <c r="O2664" t="s">
        <v>1572</v>
      </c>
      <c r="P2664" t="s">
        <v>25</v>
      </c>
      <c r="Q2664" t="s">
        <v>91</v>
      </c>
      <c r="R2664" t="s">
        <v>1573</v>
      </c>
      <c r="S2664" s="5">
        <v>20.12</v>
      </c>
      <c r="T2664" s="5">
        <v>6.6846161804622897</v>
      </c>
      <c r="U2664" s="6">
        <f>SuperStoreData[[#This Row],[Profit]]/SuperStoreData[[#This Row],[Sales]]</f>
        <v>0.3322373847148255</v>
      </c>
    </row>
    <row r="2665" spans="1:21" x14ac:dyDescent="0.2">
      <c r="A2665">
        <v>5504</v>
      </c>
      <c r="B2665" t="s">
        <v>2173</v>
      </c>
      <c r="C2665" s="1">
        <v>43080</v>
      </c>
      <c r="D2665" s="1">
        <v>43082</v>
      </c>
      <c r="E2665" s="7">
        <f>SuperStoreData[[#This Row],[Ship Date]]-SuperStoreData[[#This Row],[Order Date]]</f>
        <v>2</v>
      </c>
      <c r="F2665" t="s">
        <v>29</v>
      </c>
      <c r="G2665" t="s">
        <v>2174</v>
      </c>
      <c r="H2665" t="s">
        <v>2186</v>
      </c>
      <c r="I2665" t="str">
        <f>PROPER(SuperStoreData[[#This Row],[Customer Name]])</f>
        <v>Thea Hudgings</v>
      </c>
      <c r="J2665" t="s">
        <v>82</v>
      </c>
      <c r="K2665">
        <v>19140</v>
      </c>
      <c r="L2665" t="str">
        <f>_xlfn.XLOOKUP(SuperStoreData[[#This Row],[Zip Code]],ZipCodeTable[Zip Code],ZipCodeTable[City])</f>
        <v>Philadelphia</v>
      </c>
      <c r="M2665" t="str">
        <f>_xlfn.XLOOKUP(SuperStoreData[[#This Row],[Zip Code]],ZipCodeTable[Zip Code],ZipCodeTable[State])</f>
        <v>PA</v>
      </c>
      <c r="N2665" t="s">
        <v>46</v>
      </c>
      <c r="O2665" t="s">
        <v>2135</v>
      </c>
      <c r="P2665" t="s">
        <v>25</v>
      </c>
      <c r="Q2665" t="s">
        <v>39</v>
      </c>
      <c r="R2665" t="s">
        <v>2136</v>
      </c>
      <c r="S2665" s="5">
        <v>20.135999999999999</v>
      </c>
      <c r="T2665" s="5">
        <v>6.3665562702976697</v>
      </c>
      <c r="U2665" s="6">
        <f>SuperStoreData[[#This Row],[Profit]]/SuperStoreData[[#This Row],[Sales]]</f>
        <v>0.31617780444465982</v>
      </c>
    </row>
    <row r="2666" spans="1:21" x14ac:dyDescent="0.2">
      <c r="A2666">
        <v>176</v>
      </c>
      <c r="B2666" t="s">
        <v>8208</v>
      </c>
      <c r="C2666" s="1">
        <v>43428</v>
      </c>
      <c r="D2666" s="1">
        <v>43435</v>
      </c>
      <c r="E2666" s="7">
        <f>SuperStoreData[[#This Row],[Ship Date]]-SuperStoreData[[#This Row],[Order Date]]</f>
        <v>7</v>
      </c>
      <c r="F2666" t="s">
        <v>29</v>
      </c>
      <c r="G2666" t="s">
        <v>334</v>
      </c>
      <c r="H2666" t="s">
        <v>335</v>
      </c>
      <c r="I2666" t="str">
        <f>PROPER(SuperStoreData[[#This Row],[Customer Name]])</f>
        <v>Jennifer Braxton</v>
      </c>
      <c r="J2666" t="s">
        <v>82</v>
      </c>
      <c r="K2666">
        <v>60623</v>
      </c>
      <c r="L2666" t="str">
        <f>_xlfn.XLOOKUP(SuperStoreData[[#This Row],[Zip Code]],ZipCodeTable[Zip Code],ZipCodeTable[City])</f>
        <v>Chicago</v>
      </c>
      <c r="M2666" t="str">
        <f>_xlfn.XLOOKUP(SuperStoreData[[#This Row],[Zip Code]],ZipCodeTable[Zip Code],ZipCodeTable[State])</f>
        <v>IL</v>
      </c>
      <c r="N2666" t="s">
        <v>23</v>
      </c>
      <c r="O2666" t="s">
        <v>7854</v>
      </c>
      <c r="P2666" t="s">
        <v>25</v>
      </c>
      <c r="Q2666" t="s">
        <v>197</v>
      </c>
      <c r="R2666" t="s">
        <v>7855</v>
      </c>
      <c r="S2666" s="5">
        <v>20.16</v>
      </c>
      <c r="T2666" s="5">
        <v>1.7866528974992499</v>
      </c>
      <c r="U2666" s="6">
        <f>SuperStoreData[[#This Row],[Profit]]/SuperStoreData[[#This Row],[Sales]]</f>
        <v>8.8623655629923109E-2</v>
      </c>
    </row>
    <row r="2667" spans="1:21" x14ac:dyDescent="0.2">
      <c r="A2667">
        <v>2519</v>
      </c>
      <c r="B2667" t="s">
        <v>8519</v>
      </c>
      <c r="C2667" s="1">
        <v>43416</v>
      </c>
      <c r="D2667" s="1">
        <v>43419</v>
      </c>
      <c r="E2667" s="7">
        <f>SuperStoreData[[#This Row],[Ship Date]]-SuperStoreData[[#This Row],[Order Date]]</f>
        <v>3</v>
      </c>
      <c r="F2667" t="s">
        <v>29</v>
      </c>
      <c r="G2667" t="s">
        <v>1316</v>
      </c>
      <c r="H2667" t="s">
        <v>8520</v>
      </c>
      <c r="I2667" t="str">
        <f>PROPER(SuperStoreData[[#This Row],[Customer Name]])</f>
        <v>Cynthia Delaney</v>
      </c>
      <c r="J2667" t="s">
        <v>21</v>
      </c>
      <c r="K2667">
        <v>73120</v>
      </c>
      <c r="L2667" t="str">
        <f>_xlfn.XLOOKUP(SuperStoreData[[#This Row],[Zip Code]],ZipCodeTable[Zip Code],ZipCodeTable[City])</f>
        <v>Oklahoma City</v>
      </c>
      <c r="M2667" t="str">
        <f>_xlfn.XLOOKUP(SuperStoreData[[#This Row],[Zip Code]],ZipCodeTable[Zip Code],ZipCodeTable[State])</f>
        <v>OK</v>
      </c>
      <c r="N2667" t="s">
        <v>23</v>
      </c>
      <c r="O2667" t="s">
        <v>4811</v>
      </c>
      <c r="P2667" t="s">
        <v>25</v>
      </c>
      <c r="Q2667" t="s">
        <v>197</v>
      </c>
      <c r="R2667" t="s">
        <v>4812</v>
      </c>
      <c r="S2667" s="5">
        <v>20.16</v>
      </c>
      <c r="T2667" s="5">
        <v>2.30682868062499</v>
      </c>
      <c r="U2667" s="6">
        <f>SuperStoreData[[#This Row],[Profit]]/SuperStoreData[[#This Row],[Sales]]</f>
        <v>0.11442602582465228</v>
      </c>
    </row>
    <row r="2668" spans="1:21" x14ac:dyDescent="0.2">
      <c r="A2668">
        <v>796</v>
      </c>
      <c r="B2668" t="s">
        <v>9965</v>
      </c>
      <c r="C2668" s="1">
        <v>43094</v>
      </c>
      <c r="D2668" s="1">
        <v>43101</v>
      </c>
      <c r="E2668" s="7">
        <f>SuperStoreData[[#This Row],[Ship Date]]-SuperStoreData[[#This Row],[Order Date]]</f>
        <v>7</v>
      </c>
      <c r="F2668" t="s">
        <v>29</v>
      </c>
      <c r="G2668" t="s">
        <v>7559</v>
      </c>
      <c r="H2668" t="s">
        <v>7560</v>
      </c>
      <c r="I2668" t="str">
        <f>PROPER(SuperStoreData[[#This Row],[Customer Name]])</f>
        <v>Rick Hansen</v>
      </c>
      <c r="J2668" t="s">
        <v>32</v>
      </c>
      <c r="K2668">
        <v>55901</v>
      </c>
      <c r="L2668" t="str">
        <f>_xlfn.XLOOKUP(SuperStoreData[[#This Row],[Zip Code]],ZipCodeTable[Zip Code],ZipCodeTable[City])</f>
        <v>Rochester</v>
      </c>
      <c r="M2668" t="str">
        <f>_xlfn.XLOOKUP(SuperStoreData[[#This Row],[Zip Code]],ZipCodeTable[Zip Code],ZipCodeTable[State])</f>
        <v>MN</v>
      </c>
      <c r="N2668" t="s">
        <v>23</v>
      </c>
      <c r="O2668" t="s">
        <v>486</v>
      </c>
      <c r="P2668" t="s">
        <v>25</v>
      </c>
      <c r="Q2668" t="s">
        <v>26</v>
      </c>
      <c r="R2668" t="s">
        <v>487</v>
      </c>
      <c r="S2668" s="5">
        <v>20.16</v>
      </c>
      <c r="T2668" s="5">
        <v>5.94576937461688</v>
      </c>
      <c r="U2668" s="6">
        <f>SuperStoreData[[#This Row],[Profit]]/SuperStoreData[[#This Row],[Sales]]</f>
        <v>0.29492903643932938</v>
      </c>
    </row>
    <row r="2669" spans="1:21" x14ac:dyDescent="0.2">
      <c r="A2669">
        <v>8149</v>
      </c>
      <c r="B2669" t="s">
        <v>11263</v>
      </c>
      <c r="C2669" s="1">
        <v>42802</v>
      </c>
      <c r="D2669" s="1">
        <v>42807</v>
      </c>
      <c r="E2669" s="7">
        <f>SuperStoreData[[#This Row],[Ship Date]]-SuperStoreData[[#This Row],[Order Date]]</f>
        <v>5</v>
      </c>
      <c r="F2669" t="s">
        <v>29</v>
      </c>
      <c r="G2669" t="s">
        <v>507</v>
      </c>
      <c r="H2669" t="s">
        <v>5261</v>
      </c>
      <c r="I2669" t="str">
        <f>PROPER(SuperStoreData[[#This Row],[Customer Name]])</f>
        <v>Eugene Moren</v>
      </c>
      <c r="J2669" t="s">
        <v>21</v>
      </c>
      <c r="K2669">
        <v>92704</v>
      </c>
      <c r="L2669" t="str">
        <f>_xlfn.XLOOKUP(SuperStoreData[[#This Row],[Zip Code]],ZipCodeTable[Zip Code],ZipCodeTable[City])</f>
        <v>Santa Ana</v>
      </c>
      <c r="M2669" t="str">
        <f>_xlfn.XLOOKUP(SuperStoreData[[#This Row],[Zip Code]],ZipCodeTable[Zip Code],ZipCodeTable[State])</f>
        <v>CA</v>
      </c>
      <c r="N2669" t="s">
        <v>68</v>
      </c>
      <c r="O2669" t="s">
        <v>6295</v>
      </c>
      <c r="P2669" t="s">
        <v>25</v>
      </c>
      <c r="Q2669" t="s">
        <v>197</v>
      </c>
      <c r="R2669" t="s">
        <v>6296</v>
      </c>
      <c r="S2669" s="5">
        <v>20.16</v>
      </c>
      <c r="T2669" s="5">
        <v>1.4255430816478101</v>
      </c>
      <c r="U2669" s="6">
        <f>SuperStoreData[[#This Row],[Profit]]/SuperStoreData[[#This Row],[Sales]]</f>
        <v>7.0711462383323917E-2</v>
      </c>
    </row>
    <row r="2670" spans="1:21" x14ac:dyDescent="0.2">
      <c r="A2670">
        <v>2856</v>
      </c>
      <c r="B2670" t="s">
        <v>10772</v>
      </c>
      <c r="C2670" s="1">
        <v>42339</v>
      </c>
      <c r="D2670" s="1">
        <v>42341</v>
      </c>
      <c r="E2670" s="7">
        <f>SuperStoreData[[#This Row],[Ship Date]]-SuperStoreData[[#This Row],[Order Date]]</f>
        <v>2</v>
      </c>
      <c r="F2670" t="s">
        <v>29</v>
      </c>
      <c r="G2670" t="s">
        <v>239</v>
      </c>
      <c r="H2670" t="s">
        <v>240</v>
      </c>
      <c r="I2670" t="str">
        <f>PROPER(SuperStoreData[[#This Row],[Customer Name]])</f>
        <v>Raymond Buch</v>
      </c>
      <c r="J2670" t="s">
        <v>32</v>
      </c>
      <c r="K2670">
        <v>57103</v>
      </c>
      <c r="L2670" t="str">
        <f>_xlfn.XLOOKUP(SuperStoreData[[#This Row],[Zip Code]],ZipCodeTable[Zip Code],ZipCodeTable[City])</f>
        <v>Sioux Falls</v>
      </c>
      <c r="M2670" t="str">
        <f>_xlfn.XLOOKUP(SuperStoreData[[#This Row],[Zip Code]],ZipCodeTable[Zip Code],ZipCodeTable[State])</f>
        <v>SD</v>
      </c>
      <c r="N2670" t="s">
        <v>23</v>
      </c>
      <c r="O2670" t="s">
        <v>273</v>
      </c>
      <c r="P2670" t="s">
        <v>25</v>
      </c>
      <c r="Q2670" t="s">
        <v>197</v>
      </c>
      <c r="R2670" t="s">
        <v>274</v>
      </c>
      <c r="S2670" s="5">
        <v>20.23</v>
      </c>
      <c r="T2670" s="5">
        <v>4.34122914351705</v>
      </c>
      <c r="U2670" s="6">
        <f>SuperStoreData[[#This Row],[Profit]]/SuperStoreData[[#This Row],[Sales]]</f>
        <v>0.21459363042595403</v>
      </c>
    </row>
    <row r="2671" spans="1:21" x14ac:dyDescent="0.2">
      <c r="A2671">
        <v>8545</v>
      </c>
      <c r="B2671" t="s">
        <v>11105</v>
      </c>
      <c r="C2671" s="1">
        <v>43075</v>
      </c>
      <c r="D2671" s="1">
        <v>43081</v>
      </c>
      <c r="E2671" s="7">
        <f>SuperStoreData[[#This Row],[Ship Date]]-SuperStoreData[[#This Row],[Order Date]]</f>
        <v>6</v>
      </c>
      <c r="F2671" t="s">
        <v>29</v>
      </c>
      <c r="G2671" t="s">
        <v>3650</v>
      </c>
      <c r="H2671" t="s">
        <v>6446</v>
      </c>
      <c r="I2671" t="str">
        <f>PROPER(SuperStoreData[[#This Row],[Customer Name]])</f>
        <v>David Smith</v>
      </c>
      <c r="J2671" t="s">
        <v>82</v>
      </c>
      <c r="K2671">
        <v>31907</v>
      </c>
      <c r="L2671" t="str">
        <f>_xlfn.XLOOKUP(SuperStoreData[[#This Row],[Zip Code]],ZipCodeTable[Zip Code],ZipCodeTable[City])</f>
        <v>Columbus</v>
      </c>
      <c r="M2671" t="str">
        <f>_xlfn.XLOOKUP(SuperStoreData[[#This Row],[Zip Code]],ZipCodeTable[Zip Code],ZipCodeTable[State])</f>
        <v>GA</v>
      </c>
      <c r="N2671" t="s">
        <v>85</v>
      </c>
      <c r="O2671" t="s">
        <v>3287</v>
      </c>
      <c r="P2671" t="s">
        <v>48</v>
      </c>
      <c r="Q2671" t="s">
        <v>49</v>
      </c>
      <c r="R2671" t="s">
        <v>3288</v>
      </c>
      <c r="S2671" s="5">
        <v>20.239999999999998</v>
      </c>
      <c r="T2671" s="5">
        <v>0.97265620816710796</v>
      </c>
      <c r="U2671" s="6">
        <f>SuperStoreData[[#This Row],[Profit]]/SuperStoreData[[#This Row],[Sales]]</f>
        <v>4.8056136767149607E-2</v>
      </c>
    </row>
    <row r="2672" spans="1:21" x14ac:dyDescent="0.2">
      <c r="A2672">
        <v>7295</v>
      </c>
      <c r="B2672" t="s">
        <v>10924</v>
      </c>
      <c r="C2672" s="1">
        <v>42368</v>
      </c>
      <c r="D2672" s="1">
        <v>42373</v>
      </c>
      <c r="E2672" s="7">
        <f>SuperStoreData[[#This Row],[Ship Date]]-SuperStoreData[[#This Row],[Order Date]]</f>
        <v>5</v>
      </c>
      <c r="F2672" t="s">
        <v>29</v>
      </c>
      <c r="G2672" t="s">
        <v>4148</v>
      </c>
      <c r="H2672" t="s">
        <v>4149</v>
      </c>
      <c r="I2672" t="str">
        <f>PROPER(SuperStoreData[[#This Row],[Customer Name]])</f>
        <v>Ruben Dartt</v>
      </c>
      <c r="J2672" t="s">
        <v>32</v>
      </c>
      <c r="K2672">
        <v>98006</v>
      </c>
      <c r="L2672" t="str">
        <f>_xlfn.XLOOKUP(SuperStoreData[[#This Row],[Zip Code]],ZipCodeTable[Zip Code],ZipCodeTable[City])</f>
        <v>Bellevue</v>
      </c>
      <c r="M2672" t="str">
        <f>_xlfn.XLOOKUP(SuperStoreData[[#This Row],[Zip Code]],ZipCodeTable[Zip Code],ZipCodeTable[State])</f>
        <v>WA</v>
      </c>
      <c r="N2672" t="s">
        <v>68</v>
      </c>
      <c r="O2672" t="s">
        <v>2232</v>
      </c>
      <c r="P2672" t="s">
        <v>48</v>
      </c>
      <c r="Q2672" t="s">
        <v>49</v>
      </c>
      <c r="R2672" t="s">
        <v>2233</v>
      </c>
      <c r="S2672" s="5">
        <v>20.239999999999998</v>
      </c>
      <c r="T2672" s="5">
        <v>0.243151910348542</v>
      </c>
      <c r="U2672" s="6">
        <f>SuperStoreData[[#This Row],[Profit]]/SuperStoreData[[#This Row],[Sales]]</f>
        <v>1.2013434305758006E-2</v>
      </c>
    </row>
    <row r="2673" spans="1:21" x14ac:dyDescent="0.2">
      <c r="A2673">
        <v>4522</v>
      </c>
      <c r="B2673" t="s">
        <v>9577</v>
      </c>
      <c r="C2673" s="1">
        <v>42634</v>
      </c>
      <c r="D2673" s="1">
        <v>42639</v>
      </c>
      <c r="E2673" s="7">
        <f>SuperStoreData[[#This Row],[Ship Date]]-SuperStoreData[[#This Row],[Order Date]]</f>
        <v>5</v>
      </c>
      <c r="F2673" t="s">
        <v>29</v>
      </c>
      <c r="G2673" t="s">
        <v>3635</v>
      </c>
      <c r="H2673" t="s">
        <v>6886</v>
      </c>
      <c r="I2673" t="str">
        <f>PROPER(SuperStoreData[[#This Row],[Customer Name]])</f>
        <v>Linda Cazamias</v>
      </c>
      <c r="J2673" t="s">
        <v>82</v>
      </c>
      <c r="K2673">
        <v>47374</v>
      </c>
      <c r="L2673" t="str">
        <f>_xlfn.XLOOKUP(SuperStoreData[[#This Row],[Zip Code]],ZipCodeTable[Zip Code],ZipCodeTable[City])</f>
        <v>Richmond</v>
      </c>
      <c r="M2673" t="str">
        <f>_xlfn.XLOOKUP(SuperStoreData[[#This Row],[Zip Code]],ZipCodeTable[Zip Code],ZipCodeTable[State])</f>
        <v>IN</v>
      </c>
      <c r="N2673" t="s">
        <v>23</v>
      </c>
      <c r="O2673" t="s">
        <v>997</v>
      </c>
      <c r="P2673" t="s">
        <v>48</v>
      </c>
      <c r="Q2673" t="s">
        <v>49</v>
      </c>
      <c r="R2673" t="s">
        <v>998</v>
      </c>
      <c r="S2673" s="5">
        <v>20.32</v>
      </c>
      <c r="T2673" s="5">
        <v>1.91565222094275</v>
      </c>
      <c r="U2673" s="6">
        <f>SuperStoreData[[#This Row],[Profit]]/SuperStoreData[[#This Row],[Sales]]</f>
        <v>9.427422347159202E-2</v>
      </c>
    </row>
    <row r="2674" spans="1:21" x14ac:dyDescent="0.2">
      <c r="A2674">
        <v>2854</v>
      </c>
      <c r="B2674" t="s">
        <v>9328</v>
      </c>
      <c r="C2674" s="1">
        <v>42739</v>
      </c>
      <c r="D2674" s="1">
        <v>42743</v>
      </c>
      <c r="E2674" s="7">
        <f>SuperStoreData[[#This Row],[Ship Date]]-SuperStoreData[[#This Row],[Order Date]]</f>
        <v>4</v>
      </c>
      <c r="F2674" t="s">
        <v>129</v>
      </c>
      <c r="G2674" t="s">
        <v>2328</v>
      </c>
      <c r="H2674" t="s">
        <v>2329</v>
      </c>
      <c r="I2674" t="str">
        <f>PROPER(SuperStoreData[[#This Row],[Customer Name]])</f>
        <v>Susan Vittorini</v>
      </c>
      <c r="J2674" t="s">
        <v>32</v>
      </c>
      <c r="K2674">
        <v>11572</v>
      </c>
      <c r="L2674" t="str">
        <f>_xlfn.XLOOKUP(SuperStoreData[[#This Row],[Zip Code]],ZipCodeTable[Zip Code],ZipCodeTable[City])</f>
        <v>Oceanside</v>
      </c>
      <c r="M2674" t="str">
        <f>_xlfn.XLOOKUP(SuperStoreData[[#This Row],[Zip Code]],ZipCodeTable[Zip Code],ZipCodeTable[State])</f>
        <v>NY</v>
      </c>
      <c r="N2674" t="s">
        <v>46</v>
      </c>
      <c r="O2674" t="s">
        <v>997</v>
      </c>
      <c r="P2674" t="s">
        <v>48</v>
      </c>
      <c r="Q2674" t="s">
        <v>49</v>
      </c>
      <c r="R2674" t="s">
        <v>998</v>
      </c>
      <c r="S2674" s="5">
        <v>20.32</v>
      </c>
      <c r="T2674" s="5">
        <v>0.13257215676587</v>
      </c>
      <c r="U2674" s="6">
        <f>SuperStoreData[[#This Row],[Profit]]/SuperStoreData[[#This Row],[Sales]]</f>
        <v>6.5242203132810043E-3</v>
      </c>
    </row>
    <row r="2675" spans="1:21" x14ac:dyDescent="0.2">
      <c r="A2675">
        <v>6894</v>
      </c>
      <c r="B2675" t="s">
        <v>9212</v>
      </c>
      <c r="C2675" s="1">
        <v>42311</v>
      </c>
      <c r="D2675" s="1">
        <v>42316</v>
      </c>
      <c r="E2675" s="7">
        <f>SuperStoreData[[#This Row],[Ship Date]]-SuperStoreData[[#This Row],[Order Date]]</f>
        <v>5</v>
      </c>
      <c r="F2675" t="s">
        <v>29</v>
      </c>
      <c r="G2675" t="s">
        <v>2659</v>
      </c>
      <c r="H2675" t="s">
        <v>2660</v>
      </c>
      <c r="I2675" t="str">
        <f>PROPER(SuperStoreData[[#This Row],[Customer Name]])</f>
        <v>Saphhira Shifley</v>
      </c>
      <c r="J2675" t="s">
        <v>82</v>
      </c>
      <c r="K2675">
        <v>31907</v>
      </c>
      <c r="L2675" t="str">
        <f>_xlfn.XLOOKUP(SuperStoreData[[#This Row],[Zip Code]],ZipCodeTable[Zip Code],ZipCodeTable[City])</f>
        <v>Columbus</v>
      </c>
      <c r="M2675" t="str">
        <f>_xlfn.XLOOKUP(SuperStoreData[[#This Row],[Zip Code]],ZipCodeTable[Zip Code],ZipCodeTable[State])</f>
        <v>GA</v>
      </c>
      <c r="N2675" t="s">
        <v>85</v>
      </c>
      <c r="O2675" t="s">
        <v>2039</v>
      </c>
      <c r="P2675" t="s">
        <v>48</v>
      </c>
      <c r="Q2675" t="s">
        <v>49</v>
      </c>
      <c r="R2675" t="s">
        <v>2040</v>
      </c>
      <c r="S2675" s="5">
        <v>20.32</v>
      </c>
      <c r="T2675" s="5">
        <v>5.3682307340288098</v>
      </c>
      <c r="U2675" s="6">
        <f>SuperStoreData[[#This Row],[Profit]]/SuperStoreData[[#This Row],[Sales]]</f>
        <v>0.26418458336755951</v>
      </c>
    </row>
    <row r="2676" spans="1:21" x14ac:dyDescent="0.2">
      <c r="A2676">
        <v>4995</v>
      </c>
      <c r="B2676" t="s">
        <v>9266</v>
      </c>
      <c r="C2676" s="1">
        <v>42319</v>
      </c>
      <c r="D2676" s="1">
        <v>42326</v>
      </c>
      <c r="E2676" s="7">
        <f>SuperStoreData[[#This Row],[Ship Date]]-SuperStoreData[[#This Row],[Order Date]]</f>
        <v>7</v>
      </c>
      <c r="F2676" t="s">
        <v>29</v>
      </c>
      <c r="G2676" t="s">
        <v>9267</v>
      </c>
      <c r="H2676" t="s">
        <v>9271</v>
      </c>
      <c r="I2676" t="str">
        <f>PROPER(SuperStoreData[[#This Row],[Customer Name]])</f>
        <v>Robert Barroso</v>
      </c>
      <c r="J2676" t="s">
        <v>82</v>
      </c>
      <c r="K2676">
        <v>38109</v>
      </c>
      <c r="L2676" t="str">
        <f>_xlfn.XLOOKUP(SuperStoreData[[#This Row],[Zip Code]],ZipCodeTable[Zip Code],ZipCodeTable[City])</f>
        <v>Memphis</v>
      </c>
      <c r="M2676" t="str">
        <f>_xlfn.XLOOKUP(SuperStoreData[[#This Row],[Zip Code]],ZipCodeTable[Zip Code],ZipCodeTable[State])</f>
        <v>TN</v>
      </c>
      <c r="N2676" t="s">
        <v>85</v>
      </c>
      <c r="O2676" t="s">
        <v>997</v>
      </c>
      <c r="P2676" t="s">
        <v>48</v>
      </c>
      <c r="Q2676" t="s">
        <v>49</v>
      </c>
      <c r="R2676" t="s">
        <v>998</v>
      </c>
      <c r="S2676" s="5">
        <v>20.32</v>
      </c>
      <c r="T2676" s="5">
        <v>2.26284147533325</v>
      </c>
      <c r="U2676" s="6">
        <f>SuperStoreData[[#This Row],[Profit]]/SuperStoreData[[#This Row],[Sales]]</f>
        <v>0.11136030882545521</v>
      </c>
    </row>
    <row r="2677" spans="1:21" x14ac:dyDescent="0.2">
      <c r="A2677">
        <v>4508</v>
      </c>
      <c r="B2677" t="s">
        <v>10654</v>
      </c>
      <c r="C2677" s="1">
        <v>43029</v>
      </c>
      <c r="D2677" s="1">
        <v>43034</v>
      </c>
      <c r="E2677" s="7">
        <f>SuperStoreData[[#This Row],[Ship Date]]-SuperStoreData[[#This Row],[Order Date]]</f>
        <v>5</v>
      </c>
      <c r="F2677" t="s">
        <v>29</v>
      </c>
      <c r="G2677" t="s">
        <v>4804</v>
      </c>
      <c r="H2677" t="s">
        <v>4805</v>
      </c>
      <c r="I2677" t="str">
        <f>PROPER(SuperStoreData[[#This Row],[Customer Name]])</f>
        <v>Ben Ferrer</v>
      </c>
      <c r="J2677" t="s">
        <v>21</v>
      </c>
      <c r="K2677">
        <v>90045</v>
      </c>
      <c r="L2677" t="str">
        <f>_xlfn.XLOOKUP(SuperStoreData[[#This Row],[Zip Code]],ZipCodeTable[Zip Code],ZipCodeTable[City])</f>
        <v>Los Angeles</v>
      </c>
      <c r="M2677" t="str">
        <f>_xlfn.XLOOKUP(SuperStoreData[[#This Row],[Zip Code]],ZipCodeTable[Zip Code],ZipCodeTable[State])</f>
        <v>CA</v>
      </c>
      <c r="N2677" t="s">
        <v>68</v>
      </c>
      <c r="O2677" t="s">
        <v>5213</v>
      </c>
      <c r="P2677" t="s">
        <v>25</v>
      </c>
      <c r="Q2677" t="s">
        <v>61</v>
      </c>
      <c r="R2677" t="s">
        <v>5214</v>
      </c>
      <c r="S2677" s="5">
        <v>20.34</v>
      </c>
      <c r="T2677" s="5">
        <v>2.6989321502988499</v>
      </c>
      <c r="U2677" s="6">
        <f>SuperStoreData[[#This Row],[Profit]]/SuperStoreData[[#This Row],[Sales]]</f>
        <v>0.13269086284655113</v>
      </c>
    </row>
    <row r="2678" spans="1:21" x14ac:dyDescent="0.2">
      <c r="A2678">
        <v>2961</v>
      </c>
      <c r="B2678" t="s">
        <v>10917</v>
      </c>
      <c r="C2678" s="1">
        <v>42434</v>
      </c>
      <c r="D2678" s="1">
        <v>42438</v>
      </c>
      <c r="E2678" s="7">
        <f>SuperStoreData[[#This Row],[Ship Date]]-SuperStoreData[[#This Row],[Order Date]]</f>
        <v>4</v>
      </c>
      <c r="F2678" t="s">
        <v>29</v>
      </c>
      <c r="G2678" t="s">
        <v>6925</v>
      </c>
      <c r="H2678" t="s">
        <v>6927</v>
      </c>
      <c r="I2678" t="str">
        <f>PROPER(SuperStoreData[[#This Row],[Customer Name]])</f>
        <v>Philisse Overcash</v>
      </c>
      <c r="J2678" t="s">
        <v>21</v>
      </c>
      <c r="K2678">
        <v>98115</v>
      </c>
      <c r="L2678" t="str">
        <f>_xlfn.XLOOKUP(SuperStoreData[[#This Row],[Zip Code]],ZipCodeTable[Zip Code],ZipCodeTable[City])</f>
        <v>Seattle</v>
      </c>
      <c r="M2678" t="str">
        <f>_xlfn.XLOOKUP(SuperStoreData[[#This Row],[Zip Code]],ZipCodeTable[Zip Code],ZipCodeTable[State])</f>
        <v>WA</v>
      </c>
      <c r="N2678" t="s">
        <v>68</v>
      </c>
      <c r="O2678" t="s">
        <v>3161</v>
      </c>
      <c r="P2678" t="s">
        <v>25</v>
      </c>
      <c r="Q2678" t="s">
        <v>91</v>
      </c>
      <c r="R2678" t="s">
        <v>3162</v>
      </c>
      <c r="S2678" s="5">
        <v>20.34</v>
      </c>
      <c r="T2678" s="5">
        <v>3.94553117227886</v>
      </c>
      <c r="U2678" s="6">
        <f>SuperStoreData[[#This Row],[Profit]]/SuperStoreData[[#This Row],[Sales]]</f>
        <v>0.19397891702452605</v>
      </c>
    </row>
    <row r="2679" spans="1:21" x14ac:dyDescent="0.2">
      <c r="A2679">
        <v>4863</v>
      </c>
      <c r="B2679" t="s">
        <v>6936</v>
      </c>
      <c r="C2679" s="1">
        <v>42248</v>
      </c>
      <c r="D2679" s="1">
        <v>42251</v>
      </c>
      <c r="E2679" s="7">
        <f>SuperStoreData[[#This Row],[Ship Date]]-SuperStoreData[[#This Row],[Order Date]]</f>
        <v>3</v>
      </c>
      <c r="F2679" t="s">
        <v>29</v>
      </c>
      <c r="G2679" t="s">
        <v>1145</v>
      </c>
      <c r="H2679" t="s">
        <v>1178</v>
      </c>
      <c r="I2679" t="str">
        <f>PROPER(SuperStoreData[[#This Row],[Customer Name]])</f>
        <v>Sally Hughsby</v>
      </c>
      <c r="J2679" t="s">
        <v>82</v>
      </c>
      <c r="K2679">
        <v>10011</v>
      </c>
      <c r="L2679" t="str">
        <f>_xlfn.XLOOKUP(SuperStoreData[[#This Row],[Zip Code]],ZipCodeTable[Zip Code],ZipCodeTable[City])</f>
        <v>New York</v>
      </c>
      <c r="M2679" t="str">
        <f>_xlfn.XLOOKUP(SuperStoreData[[#This Row],[Zip Code]],ZipCodeTable[Zip Code],ZipCodeTable[State])</f>
        <v>NY</v>
      </c>
      <c r="N2679" t="s">
        <v>46</v>
      </c>
      <c r="O2679" t="s">
        <v>6957</v>
      </c>
      <c r="P2679" t="s">
        <v>25</v>
      </c>
      <c r="Q2679" t="s">
        <v>26</v>
      </c>
      <c r="R2679" t="s">
        <v>6958</v>
      </c>
      <c r="S2679" s="5">
        <v>20.367999999999999</v>
      </c>
      <c r="T2679" s="5">
        <v>5.0939509500030704</v>
      </c>
      <c r="U2679" s="6">
        <f>SuperStoreData[[#This Row],[Profit]]/SuperStoreData[[#This Row],[Sales]]</f>
        <v>0.25009578505513896</v>
      </c>
    </row>
    <row r="2680" spans="1:21" x14ac:dyDescent="0.2">
      <c r="A2680">
        <v>259</v>
      </c>
      <c r="B2680" t="s">
        <v>1196</v>
      </c>
      <c r="C2680" s="1">
        <v>42990</v>
      </c>
      <c r="D2680" s="1">
        <v>42992</v>
      </c>
      <c r="E2680" s="7">
        <f>SuperStoreData[[#This Row],[Ship Date]]-SuperStoreData[[#This Row],[Order Date]]</f>
        <v>2</v>
      </c>
      <c r="F2680" t="s">
        <v>129</v>
      </c>
      <c r="G2680" t="s">
        <v>1197</v>
      </c>
      <c r="H2680" t="s">
        <v>1198</v>
      </c>
      <c r="I2680" t="str">
        <f>PROPER(SuperStoreData[[#This Row],[Customer Name]])</f>
        <v>Craig Carreira</v>
      </c>
      <c r="J2680" t="s">
        <v>32</v>
      </c>
      <c r="K2680">
        <v>10009</v>
      </c>
      <c r="L2680" t="str">
        <f>_xlfn.XLOOKUP(SuperStoreData[[#This Row],[Zip Code]],ZipCodeTable[Zip Code],ZipCodeTable[City])</f>
        <v>New York</v>
      </c>
      <c r="M2680" t="str">
        <f>_xlfn.XLOOKUP(SuperStoreData[[#This Row],[Zip Code]],ZipCodeTable[Zip Code],ZipCodeTable[State])</f>
        <v>NY</v>
      </c>
      <c r="N2680" t="s">
        <v>46</v>
      </c>
      <c r="O2680" t="s">
        <v>670</v>
      </c>
      <c r="P2680" t="s">
        <v>76</v>
      </c>
      <c r="Q2680" t="s">
        <v>77</v>
      </c>
      <c r="R2680" t="s">
        <v>671</v>
      </c>
      <c r="S2680" s="5">
        <v>20.37</v>
      </c>
      <c r="T2680" s="5">
        <v>4.4484805968800201</v>
      </c>
      <c r="U2680" s="6">
        <f>SuperStoreData[[#This Row],[Profit]]/SuperStoreData[[#This Row],[Sales]]</f>
        <v>0.21838392719096808</v>
      </c>
    </row>
    <row r="2681" spans="1:21" x14ac:dyDescent="0.2">
      <c r="A2681">
        <v>7853</v>
      </c>
      <c r="B2681" t="s">
        <v>6609</v>
      </c>
      <c r="C2681" s="1">
        <v>43291</v>
      </c>
      <c r="D2681" s="1">
        <v>43295</v>
      </c>
      <c r="E2681" s="7">
        <f>SuperStoreData[[#This Row],[Ship Date]]-SuperStoreData[[#This Row],[Order Date]]</f>
        <v>4</v>
      </c>
      <c r="F2681" t="s">
        <v>29</v>
      </c>
      <c r="G2681" t="s">
        <v>569</v>
      </c>
      <c r="H2681" t="s">
        <v>570</v>
      </c>
      <c r="I2681" t="str">
        <f>PROPER(SuperStoreData[[#This Row],[Customer Name]])</f>
        <v>Thomas Seio</v>
      </c>
      <c r="J2681" t="s">
        <v>82</v>
      </c>
      <c r="K2681">
        <v>60653</v>
      </c>
      <c r="L2681" t="str">
        <f>_xlfn.XLOOKUP(SuperStoreData[[#This Row],[Zip Code]],ZipCodeTable[Zip Code],ZipCodeTable[City])</f>
        <v>Chicago</v>
      </c>
      <c r="M2681" t="str">
        <f>_xlfn.XLOOKUP(SuperStoreData[[#This Row],[Zip Code]],ZipCodeTable[Zip Code],ZipCodeTable[State])</f>
        <v>IL</v>
      </c>
      <c r="N2681" t="s">
        <v>23</v>
      </c>
      <c r="O2681" t="s">
        <v>6610</v>
      </c>
      <c r="P2681" t="s">
        <v>25</v>
      </c>
      <c r="Q2681" t="s">
        <v>39</v>
      </c>
      <c r="R2681" t="s">
        <v>6611</v>
      </c>
      <c r="S2681" s="5">
        <v>20.388000000000002</v>
      </c>
      <c r="T2681" s="5">
        <v>5.4561239219062001</v>
      </c>
      <c r="U2681" s="6">
        <f>SuperStoreData[[#This Row],[Profit]]/SuperStoreData[[#This Row],[Sales]]</f>
        <v>0.26761447527497545</v>
      </c>
    </row>
    <row r="2682" spans="1:21" x14ac:dyDescent="0.2">
      <c r="A2682">
        <v>8783</v>
      </c>
      <c r="B2682" t="s">
        <v>8477</v>
      </c>
      <c r="C2682" s="1">
        <v>43420</v>
      </c>
      <c r="D2682" s="1">
        <v>43425</v>
      </c>
      <c r="E2682" s="7">
        <f>SuperStoreData[[#This Row],[Ship Date]]-SuperStoreData[[#This Row],[Order Date]]</f>
        <v>5</v>
      </c>
      <c r="F2682" t="s">
        <v>29</v>
      </c>
      <c r="G2682" t="s">
        <v>8478</v>
      </c>
      <c r="H2682" t="s">
        <v>8479</v>
      </c>
      <c r="I2682" t="str">
        <f>PROPER(SuperStoreData[[#This Row],[Customer Name]])</f>
        <v>Justin Deggeller</v>
      </c>
      <c r="J2682" t="s">
        <v>82</v>
      </c>
      <c r="K2682">
        <v>83301</v>
      </c>
      <c r="L2682" t="str">
        <f>_xlfn.XLOOKUP(SuperStoreData[[#This Row],[Zip Code]],ZipCodeTable[Zip Code],ZipCodeTable[City])</f>
        <v>Twin Falls</v>
      </c>
      <c r="M2682" t="str">
        <f>_xlfn.XLOOKUP(SuperStoreData[[#This Row],[Zip Code]],ZipCodeTable[Zip Code],ZipCodeTable[State])</f>
        <v>ID</v>
      </c>
      <c r="N2682" t="s">
        <v>68</v>
      </c>
      <c r="O2682" t="s">
        <v>3662</v>
      </c>
      <c r="P2682" t="s">
        <v>25</v>
      </c>
      <c r="Q2682" t="s">
        <v>26</v>
      </c>
      <c r="R2682" t="s">
        <v>3663</v>
      </c>
      <c r="S2682" s="5">
        <v>20.416</v>
      </c>
      <c r="T2682" s="5">
        <v>4.4800512458280002</v>
      </c>
      <c r="U2682" s="6">
        <f>SuperStoreData[[#This Row],[Profit]]/SuperStoreData[[#This Row],[Sales]]</f>
        <v>0.21943824675881662</v>
      </c>
    </row>
    <row r="2683" spans="1:21" x14ac:dyDescent="0.2">
      <c r="A2683">
        <v>5679</v>
      </c>
      <c r="B2683" t="s">
        <v>11335</v>
      </c>
      <c r="C2683" s="1">
        <v>42765</v>
      </c>
      <c r="D2683" s="1">
        <v>42769</v>
      </c>
      <c r="E2683" s="7">
        <f>SuperStoreData[[#This Row],[Ship Date]]-SuperStoreData[[#This Row],[Order Date]]</f>
        <v>4</v>
      </c>
      <c r="F2683" t="s">
        <v>29</v>
      </c>
      <c r="G2683" t="s">
        <v>9043</v>
      </c>
      <c r="H2683" t="s">
        <v>9044</v>
      </c>
      <c r="I2683" t="str">
        <f>PROPER(SuperStoreData[[#This Row],[Customer Name]])</f>
        <v>Steve Carroll</v>
      </c>
      <c r="J2683" t="s">
        <v>21</v>
      </c>
      <c r="K2683">
        <v>49423</v>
      </c>
      <c r="L2683" t="str">
        <f>_xlfn.XLOOKUP(SuperStoreData[[#This Row],[Zip Code]],ZipCodeTable[Zip Code],ZipCodeTable[City])</f>
        <v>Holland</v>
      </c>
      <c r="M2683" t="str">
        <f>_xlfn.XLOOKUP(SuperStoreData[[#This Row],[Zip Code]],ZipCodeTable[Zip Code],ZipCodeTable[State])</f>
        <v>MI</v>
      </c>
      <c r="N2683" t="s">
        <v>23</v>
      </c>
      <c r="O2683" t="s">
        <v>1900</v>
      </c>
      <c r="P2683" t="s">
        <v>25</v>
      </c>
      <c r="Q2683" t="s">
        <v>117</v>
      </c>
      <c r="R2683" t="s">
        <v>266</v>
      </c>
      <c r="S2683" s="5">
        <v>20.440000000000001</v>
      </c>
      <c r="T2683" s="5">
        <v>2.0561601888637102</v>
      </c>
      <c r="U2683" s="6">
        <f>SuperStoreData[[#This Row],[Profit]]/SuperStoreData[[#This Row],[Sales]]</f>
        <v>0.10059492117728523</v>
      </c>
    </row>
    <row r="2684" spans="1:21" x14ac:dyDescent="0.2">
      <c r="A2684">
        <v>5020</v>
      </c>
      <c r="B2684" t="s">
        <v>8533</v>
      </c>
      <c r="C2684" s="1">
        <v>43424</v>
      </c>
      <c r="D2684" s="1">
        <v>43429</v>
      </c>
      <c r="E2684" s="7">
        <f>SuperStoreData[[#This Row],[Ship Date]]-SuperStoreData[[#This Row],[Order Date]]</f>
        <v>5</v>
      </c>
      <c r="F2684" t="s">
        <v>18</v>
      </c>
      <c r="G2684" t="s">
        <v>5471</v>
      </c>
      <c r="H2684" t="s">
        <v>7257</v>
      </c>
      <c r="I2684" t="str">
        <f>PROPER(SuperStoreData[[#This Row],[Customer Name]])</f>
        <v>Shahid Shariari</v>
      </c>
      <c r="J2684" t="s">
        <v>32</v>
      </c>
      <c r="K2684">
        <v>90008</v>
      </c>
      <c r="L2684" t="str">
        <f>_xlfn.XLOOKUP(SuperStoreData[[#This Row],[Zip Code]],ZipCodeTable[Zip Code],ZipCodeTable[City])</f>
        <v>Los Angeles</v>
      </c>
      <c r="M2684" t="str">
        <f>_xlfn.XLOOKUP(SuperStoreData[[#This Row],[Zip Code]],ZipCodeTable[Zip Code],ZipCodeTable[State])</f>
        <v>CA</v>
      </c>
      <c r="N2684" t="s">
        <v>68</v>
      </c>
      <c r="O2684" t="s">
        <v>2780</v>
      </c>
      <c r="P2684" t="s">
        <v>25</v>
      </c>
      <c r="Q2684" t="s">
        <v>214</v>
      </c>
      <c r="R2684" t="s">
        <v>2781</v>
      </c>
      <c r="S2684" s="5">
        <v>20.46</v>
      </c>
      <c r="T2684" s="5">
        <v>6.9557505528214696</v>
      </c>
      <c r="U2684" s="6">
        <f>SuperStoreData[[#This Row],[Profit]]/SuperStoreData[[#This Row],[Sales]]</f>
        <v>0.33996825771365929</v>
      </c>
    </row>
    <row r="2685" spans="1:21" x14ac:dyDescent="0.2">
      <c r="A2685">
        <v>4369</v>
      </c>
      <c r="B2685" t="s">
        <v>7263</v>
      </c>
      <c r="C2685" s="1">
        <v>43348</v>
      </c>
      <c r="D2685" s="1">
        <v>43354</v>
      </c>
      <c r="E2685" s="7">
        <f>SuperStoreData[[#This Row],[Ship Date]]-SuperStoreData[[#This Row],[Order Date]]</f>
        <v>6</v>
      </c>
      <c r="F2685" t="s">
        <v>129</v>
      </c>
      <c r="G2685" t="s">
        <v>5509</v>
      </c>
      <c r="H2685" t="s">
        <v>5510</v>
      </c>
      <c r="I2685" t="str">
        <f>PROPER(SuperStoreData[[#This Row],[Customer Name]])</f>
        <v>Helen Andreada</v>
      </c>
      <c r="J2685" t="s">
        <v>32</v>
      </c>
      <c r="K2685">
        <v>60623</v>
      </c>
      <c r="L2685" t="str">
        <f>_xlfn.XLOOKUP(SuperStoreData[[#This Row],[Zip Code]],ZipCodeTable[Zip Code],ZipCodeTable[City])</f>
        <v>Chicago</v>
      </c>
      <c r="M2685" t="str">
        <f>_xlfn.XLOOKUP(SuperStoreData[[#This Row],[Zip Code]],ZipCodeTable[Zip Code],ZipCodeTable[State])</f>
        <v>IL</v>
      </c>
      <c r="N2685" t="s">
        <v>23</v>
      </c>
      <c r="O2685" t="s">
        <v>7140</v>
      </c>
      <c r="P2685" t="s">
        <v>25</v>
      </c>
      <c r="Q2685" t="s">
        <v>91</v>
      </c>
      <c r="R2685" t="s">
        <v>7141</v>
      </c>
      <c r="S2685" s="5">
        <v>20.544</v>
      </c>
      <c r="T2685" s="5">
        <v>2.33495077312736</v>
      </c>
      <c r="U2685" s="6">
        <f>SuperStoreData[[#This Row],[Profit]]/SuperStoreData[[#This Row],[Sales]]</f>
        <v>0.11365609292870717</v>
      </c>
    </row>
    <row r="2686" spans="1:21" x14ac:dyDescent="0.2">
      <c r="A2686">
        <v>5984</v>
      </c>
      <c r="B2686" t="s">
        <v>8702</v>
      </c>
      <c r="C2686" s="1">
        <v>42621</v>
      </c>
      <c r="D2686" s="1">
        <v>42624</v>
      </c>
      <c r="E2686" s="7">
        <f>SuperStoreData[[#This Row],[Ship Date]]-SuperStoreData[[#This Row],[Order Date]]</f>
        <v>3</v>
      </c>
      <c r="F2686" t="s">
        <v>129</v>
      </c>
      <c r="G2686" t="s">
        <v>3425</v>
      </c>
      <c r="H2686" t="s">
        <v>8703</v>
      </c>
      <c r="I2686" t="str">
        <f>PROPER(SuperStoreData[[#This Row],[Customer Name]])</f>
        <v>Evan Henry</v>
      </c>
      <c r="J2686" t="s">
        <v>32</v>
      </c>
      <c r="K2686">
        <v>19143</v>
      </c>
      <c r="L2686" t="str">
        <f>_xlfn.XLOOKUP(SuperStoreData[[#This Row],[Zip Code]],ZipCodeTable[Zip Code],ZipCodeTable[City])</f>
        <v>Philadelphia</v>
      </c>
      <c r="M2686" t="str">
        <f>_xlfn.XLOOKUP(SuperStoreData[[#This Row],[Zip Code]],ZipCodeTable[Zip Code],ZipCodeTable[State])</f>
        <v>PA</v>
      </c>
      <c r="N2686" t="s">
        <v>46</v>
      </c>
      <c r="O2686" t="s">
        <v>7140</v>
      </c>
      <c r="P2686" t="s">
        <v>25</v>
      </c>
      <c r="Q2686" t="s">
        <v>91</v>
      </c>
      <c r="R2686" t="s">
        <v>7141</v>
      </c>
      <c r="S2686" s="5">
        <v>20.544</v>
      </c>
      <c r="T2686" s="5">
        <v>2.0171978596126898</v>
      </c>
      <c r="U2686" s="6">
        <f>SuperStoreData[[#This Row],[Profit]]/SuperStoreData[[#This Row],[Sales]]</f>
        <v>9.8189148150929217E-2</v>
      </c>
    </row>
    <row r="2687" spans="1:21" x14ac:dyDescent="0.2">
      <c r="A2687">
        <v>8368</v>
      </c>
      <c r="B2687" t="s">
        <v>5477</v>
      </c>
      <c r="C2687" s="1">
        <v>42855</v>
      </c>
      <c r="D2687" s="1">
        <v>42860</v>
      </c>
      <c r="E2687" s="7">
        <f>SuperStoreData[[#This Row],[Ship Date]]-SuperStoreData[[#This Row],[Order Date]]</f>
        <v>5</v>
      </c>
      <c r="F2687" t="s">
        <v>129</v>
      </c>
      <c r="G2687" t="s">
        <v>5478</v>
      </c>
      <c r="H2687" t="s">
        <v>5479</v>
      </c>
      <c r="I2687" t="str">
        <f>PROPER(SuperStoreData[[#This Row],[Customer Name]])</f>
        <v>Lisa Ryan</v>
      </c>
      <c r="J2687" t="s">
        <v>82</v>
      </c>
      <c r="K2687">
        <v>95051</v>
      </c>
      <c r="L2687" t="str">
        <f>_xlfn.XLOOKUP(SuperStoreData[[#This Row],[Zip Code]],ZipCodeTable[Zip Code],ZipCodeTable[City])</f>
        <v>Santa Clara</v>
      </c>
      <c r="M2687" t="str">
        <f>_xlfn.XLOOKUP(SuperStoreData[[#This Row],[Zip Code]],ZipCodeTable[Zip Code],ZipCodeTable[State])</f>
        <v>CA</v>
      </c>
      <c r="N2687" t="s">
        <v>68</v>
      </c>
      <c r="O2687" t="s">
        <v>2362</v>
      </c>
      <c r="P2687" t="s">
        <v>25</v>
      </c>
      <c r="Q2687" t="s">
        <v>91</v>
      </c>
      <c r="R2687" t="s">
        <v>2363</v>
      </c>
      <c r="S2687" s="5">
        <v>20.56</v>
      </c>
      <c r="T2687" s="5">
        <v>7.1398306687373001</v>
      </c>
      <c r="U2687" s="6">
        <f>SuperStoreData[[#This Row],[Profit]]/SuperStoreData[[#This Row],[Sales]]</f>
        <v>0.34726802863508272</v>
      </c>
    </row>
    <row r="2688" spans="1:21" x14ac:dyDescent="0.2">
      <c r="A2688">
        <v>4980</v>
      </c>
      <c r="B2688" t="s">
        <v>6621</v>
      </c>
      <c r="C2688" s="1">
        <v>43184</v>
      </c>
      <c r="D2688" s="1">
        <v>43190</v>
      </c>
      <c r="E2688" s="7">
        <f>SuperStoreData[[#This Row],[Ship Date]]-SuperStoreData[[#This Row],[Order Date]]</f>
        <v>6</v>
      </c>
      <c r="F2688" t="s">
        <v>129</v>
      </c>
      <c r="G2688" t="s">
        <v>2016</v>
      </c>
      <c r="H2688" t="s">
        <v>6622</v>
      </c>
      <c r="I2688" t="str">
        <f>PROPER(SuperStoreData[[#This Row],[Customer Name]])</f>
        <v>Rob Williams</v>
      </c>
      <c r="J2688" t="s">
        <v>82</v>
      </c>
      <c r="K2688">
        <v>60610</v>
      </c>
      <c r="L2688" t="str">
        <f>_xlfn.XLOOKUP(SuperStoreData[[#This Row],[Zip Code]],ZipCodeTable[Zip Code],ZipCodeTable[City])</f>
        <v>Chicago</v>
      </c>
      <c r="M2688" t="str">
        <f>_xlfn.XLOOKUP(SuperStoreData[[#This Row],[Zip Code]],ZipCodeTable[Zip Code],ZipCodeTable[State])</f>
        <v>IL</v>
      </c>
      <c r="N2688" t="s">
        <v>23</v>
      </c>
      <c r="O2688" t="s">
        <v>4915</v>
      </c>
      <c r="P2688" t="s">
        <v>25</v>
      </c>
      <c r="Q2688" t="s">
        <v>214</v>
      </c>
      <c r="R2688" t="s">
        <v>4916</v>
      </c>
      <c r="S2688" s="5">
        <v>20.568000000000001</v>
      </c>
      <c r="T2688" s="5">
        <v>3.47761411244907</v>
      </c>
      <c r="U2688" s="6">
        <f>SuperStoreData[[#This Row],[Profit]]/SuperStoreData[[#This Row],[Sales]]</f>
        <v>0.16907886583280191</v>
      </c>
    </row>
    <row r="2689" spans="1:21" x14ac:dyDescent="0.2">
      <c r="A2689">
        <v>1140</v>
      </c>
      <c r="B2689" t="s">
        <v>7670</v>
      </c>
      <c r="C2689" s="1">
        <v>42157</v>
      </c>
      <c r="D2689" s="1">
        <v>42161</v>
      </c>
      <c r="E2689" s="7">
        <f>SuperStoreData[[#This Row],[Ship Date]]-SuperStoreData[[#This Row],[Order Date]]</f>
        <v>4</v>
      </c>
      <c r="F2689" t="s">
        <v>129</v>
      </c>
      <c r="G2689" t="s">
        <v>2735</v>
      </c>
      <c r="H2689" t="s">
        <v>2736</v>
      </c>
      <c r="I2689" t="str">
        <f>PROPER(SuperStoreData[[#This Row],[Customer Name]])</f>
        <v>Frank Hawley</v>
      </c>
      <c r="J2689" t="s">
        <v>82</v>
      </c>
      <c r="K2689">
        <v>46350</v>
      </c>
      <c r="L2689" t="str">
        <f>_xlfn.XLOOKUP(SuperStoreData[[#This Row],[Zip Code]],ZipCodeTable[Zip Code],ZipCodeTable[City])</f>
        <v>La Porte</v>
      </c>
      <c r="M2689" t="str">
        <f>_xlfn.XLOOKUP(SuperStoreData[[#This Row],[Zip Code]],ZipCodeTable[Zip Code],ZipCodeTable[State])</f>
        <v>IN</v>
      </c>
      <c r="N2689" t="s">
        <v>23</v>
      </c>
      <c r="O2689" t="s">
        <v>3110</v>
      </c>
      <c r="P2689" t="s">
        <v>25</v>
      </c>
      <c r="Q2689" t="s">
        <v>52</v>
      </c>
      <c r="R2689" t="s">
        <v>3111</v>
      </c>
      <c r="S2689" s="5">
        <v>20.58</v>
      </c>
      <c r="T2689" s="5">
        <v>5.9992826120339098</v>
      </c>
      <c r="U2689" s="6">
        <f>SuperStoreData[[#This Row],[Profit]]/SuperStoreData[[#This Row],[Sales]]</f>
        <v>0.29151033100261953</v>
      </c>
    </row>
    <row r="2690" spans="1:21" x14ac:dyDescent="0.2">
      <c r="A2690">
        <v>7273</v>
      </c>
      <c r="B2690" t="s">
        <v>6909</v>
      </c>
      <c r="C2690" s="1">
        <v>43416</v>
      </c>
      <c r="D2690" s="1">
        <v>43422</v>
      </c>
      <c r="E2690" s="7">
        <f>SuperStoreData[[#This Row],[Ship Date]]-SuperStoreData[[#This Row],[Order Date]]</f>
        <v>6</v>
      </c>
      <c r="F2690" t="s">
        <v>29</v>
      </c>
      <c r="G2690" t="s">
        <v>3330</v>
      </c>
      <c r="H2690" t="s">
        <v>6910</v>
      </c>
      <c r="I2690" t="str">
        <f>PROPER(SuperStoreData[[#This Row],[Customer Name]])</f>
        <v>Erica Bern</v>
      </c>
      <c r="J2690" t="s">
        <v>82</v>
      </c>
      <c r="K2690">
        <v>27405</v>
      </c>
      <c r="L2690" t="str">
        <f>_xlfn.XLOOKUP(SuperStoreData[[#This Row],[Zip Code]],ZipCodeTable[Zip Code],ZipCodeTable[City])</f>
        <v>Greensboro</v>
      </c>
      <c r="M2690" t="str">
        <f>_xlfn.XLOOKUP(SuperStoreData[[#This Row],[Zip Code]],ZipCodeTable[Zip Code],ZipCodeTable[State])</f>
        <v>NC</v>
      </c>
      <c r="N2690" t="s">
        <v>85</v>
      </c>
      <c r="O2690" t="s">
        <v>4830</v>
      </c>
      <c r="P2690" t="s">
        <v>25</v>
      </c>
      <c r="Q2690" t="s">
        <v>214</v>
      </c>
      <c r="R2690" t="s">
        <v>4831</v>
      </c>
      <c r="S2690" s="5">
        <v>20.608000000000001</v>
      </c>
      <c r="T2690" s="5">
        <v>2.32197377974851</v>
      </c>
      <c r="U2690" s="6">
        <f>SuperStoreData[[#This Row],[Profit]]/SuperStoreData[[#This Row],[Sales]]</f>
        <v>0.1126734171073617</v>
      </c>
    </row>
    <row r="2691" spans="1:21" x14ac:dyDescent="0.2">
      <c r="A2691">
        <v>8115</v>
      </c>
      <c r="B2691" t="s">
        <v>3021</v>
      </c>
      <c r="C2691" s="1">
        <v>42906</v>
      </c>
      <c r="D2691" s="1">
        <v>42910</v>
      </c>
      <c r="E2691" s="7">
        <f>SuperStoreData[[#This Row],[Ship Date]]-SuperStoreData[[#This Row],[Order Date]]</f>
        <v>4</v>
      </c>
      <c r="F2691" t="s">
        <v>129</v>
      </c>
      <c r="G2691" t="s">
        <v>476</v>
      </c>
      <c r="H2691" t="s">
        <v>3022</v>
      </c>
      <c r="I2691" t="str">
        <f>PROPER(SuperStoreData[[#This Row],[Customer Name]])</f>
        <v>Laurel Workman</v>
      </c>
      <c r="J2691" t="s">
        <v>82</v>
      </c>
      <c r="K2691">
        <v>77506</v>
      </c>
      <c r="L2691" t="str">
        <f>_xlfn.XLOOKUP(SuperStoreData[[#This Row],[Zip Code]],ZipCodeTable[Zip Code],ZipCodeTable[City])</f>
        <v>Pasadena</v>
      </c>
      <c r="M2691" t="str">
        <f>_xlfn.XLOOKUP(SuperStoreData[[#This Row],[Zip Code]],ZipCodeTable[Zip Code],ZipCodeTable[State])</f>
        <v>TX</v>
      </c>
      <c r="N2691" t="s">
        <v>23</v>
      </c>
      <c r="O2691" t="s">
        <v>3023</v>
      </c>
      <c r="P2691" t="s">
        <v>25</v>
      </c>
      <c r="Q2691" t="s">
        <v>52</v>
      </c>
      <c r="R2691" t="s">
        <v>3024</v>
      </c>
      <c r="S2691" s="5">
        <v>20.64</v>
      </c>
      <c r="T2691" s="5">
        <v>6.6811691017910197</v>
      </c>
      <c r="U2691" s="6">
        <f>SuperStoreData[[#This Row],[Profit]]/SuperStoreData[[#This Row],[Sales]]</f>
        <v>0.32370005338134783</v>
      </c>
    </row>
    <row r="2692" spans="1:21" x14ac:dyDescent="0.2">
      <c r="A2692">
        <v>3540</v>
      </c>
      <c r="B2692" t="s">
        <v>6308</v>
      </c>
      <c r="C2692" s="1">
        <v>42975</v>
      </c>
      <c r="D2692" s="1">
        <v>42980</v>
      </c>
      <c r="E2692" s="7">
        <f>SuperStoreData[[#This Row],[Ship Date]]-SuperStoreData[[#This Row],[Order Date]]</f>
        <v>5</v>
      </c>
      <c r="F2692" t="s">
        <v>489</v>
      </c>
      <c r="G2692" t="s">
        <v>5455</v>
      </c>
      <c r="H2692" t="s">
        <v>5457</v>
      </c>
      <c r="I2692" t="str">
        <f>PROPER(SuperStoreData[[#This Row],[Customer Name]])</f>
        <v>Sean Braxton</v>
      </c>
      <c r="J2692" t="s">
        <v>82</v>
      </c>
      <c r="K2692">
        <v>42420</v>
      </c>
      <c r="L2692" t="str">
        <f>_xlfn.XLOOKUP(SuperStoreData[[#This Row],[Zip Code]],ZipCodeTable[Zip Code],ZipCodeTable[City])</f>
        <v>Henderson</v>
      </c>
      <c r="M2692" t="str">
        <f>_xlfn.XLOOKUP(SuperStoreData[[#This Row],[Zip Code]],ZipCodeTable[Zip Code],ZipCodeTable[State])</f>
        <v>KY</v>
      </c>
      <c r="N2692" t="s">
        <v>85</v>
      </c>
      <c r="O2692" t="s">
        <v>6311</v>
      </c>
      <c r="P2692" t="s">
        <v>25</v>
      </c>
      <c r="Q2692" t="s">
        <v>197</v>
      </c>
      <c r="R2692" t="s">
        <v>6312</v>
      </c>
      <c r="S2692" s="5">
        <v>20.65</v>
      </c>
      <c r="T2692" s="5">
        <v>2.0151958658800102</v>
      </c>
      <c r="U2692" s="6">
        <f>SuperStoreData[[#This Row],[Profit]]/SuperStoreData[[#This Row],[Sales]]</f>
        <v>9.7588177524455713E-2</v>
      </c>
    </row>
    <row r="2693" spans="1:21" x14ac:dyDescent="0.2">
      <c r="A2693">
        <v>9641</v>
      </c>
      <c r="B2693" t="s">
        <v>5244</v>
      </c>
      <c r="C2693" s="1">
        <v>42715</v>
      </c>
      <c r="D2693" s="1">
        <v>42715</v>
      </c>
      <c r="E2693" s="7">
        <f>SuperStoreData[[#This Row],[Ship Date]]-SuperStoreData[[#This Row],[Order Date]]</f>
        <v>0</v>
      </c>
      <c r="F2693" t="s">
        <v>29</v>
      </c>
      <c r="G2693" t="s">
        <v>163</v>
      </c>
      <c r="H2693" t="s">
        <v>164</v>
      </c>
      <c r="I2693" t="str">
        <f>PROPER(SuperStoreData[[#This Row],[Customer Name]])</f>
        <v>Craig Molinari</v>
      </c>
      <c r="J2693" t="s">
        <v>82</v>
      </c>
      <c r="K2693">
        <v>98103</v>
      </c>
      <c r="L2693" t="str">
        <f>_xlfn.XLOOKUP(SuperStoreData[[#This Row],[Zip Code]],ZipCodeTable[Zip Code],ZipCodeTable[City])</f>
        <v>Seattle</v>
      </c>
      <c r="M2693" t="str">
        <f>_xlfn.XLOOKUP(SuperStoreData[[#This Row],[Zip Code]],ZipCodeTable[Zip Code],ZipCodeTable[State])</f>
        <v>WA</v>
      </c>
      <c r="N2693" t="s">
        <v>68</v>
      </c>
      <c r="O2693" t="s">
        <v>5245</v>
      </c>
      <c r="P2693" t="s">
        <v>25</v>
      </c>
      <c r="Q2693" t="s">
        <v>52</v>
      </c>
      <c r="R2693" t="s">
        <v>5246</v>
      </c>
      <c r="S2693" s="5">
        <v>20.65</v>
      </c>
      <c r="T2693" s="5">
        <v>7.0983151711202597</v>
      </c>
      <c r="U2693" s="6">
        <f>SuperStoreData[[#This Row],[Profit]]/SuperStoreData[[#This Row],[Sales]]</f>
        <v>0.34374407608330559</v>
      </c>
    </row>
    <row r="2694" spans="1:21" x14ac:dyDescent="0.2">
      <c r="A2694">
        <v>5753</v>
      </c>
      <c r="B2694" t="s">
        <v>10062</v>
      </c>
      <c r="C2694" s="1">
        <v>42909</v>
      </c>
      <c r="D2694" s="1">
        <v>42911</v>
      </c>
      <c r="E2694" s="7">
        <f>SuperStoreData[[#This Row],[Ship Date]]-SuperStoreData[[#This Row],[Order Date]]</f>
        <v>2</v>
      </c>
      <c r="F2694" t="s">
        <v>29</v>
      </c>
      <c r="G2694" t="s">
        <v>230</v>
      </c>
      <c r="H2694" t="s">
        <v>231</v>
      </c>
      <c r="I2694" t="str">
        <f>PROPER(SuperStoreData[[#This Row],[Customer Name]])</f>
        <v>Frank Preis</v>
      </c>
      <c r="J2694" t="s">
        <v>32</v>
      </c>
      <c r="K2694">
        <v>92037</v>
      </c>
      <c r="L2694" t="str">
        <f>_xlfn.XLOOKUP(SuperStoreData[[#This Row],[Zip Code]],ZipCodeTable[Zip Code],ZipCodeTable[City])</f>
        <v>La Jolla</v>
      </c>
      <c r="M2694" t="str">
        <f>_xlfn.XLOOKUP(SuperStoreData[[#This Row],[Zip Code]],ZipCodeTable[Zip Code],ZipCodeTable[State])</f>
        <v>CA</v>
      </c>
      <c r="N2694" t="s">
        <v>68</v>
      </c>
      <c r="O2694" t="s">
        <v>3158</v>
      </c>
      <c r="P2694" t="s">
        <v>25</v>
      </c>
      <c r="Q2694" t="s">
        <v>197</v>
      </c>
      <c r="R2694" t="s">
        <v>3159</v>
      </c>
      <c r="S2694" s="5">
        <v>20.65</v>
      </c>
      <c r="T2694" s="5">
        <v>5.4364417019745099</v>
      </c>
      <c r="U2694" s="6">
        <f>SuperStoreData[[#This Row],[Profit]]/SuperStoreData[[#This Row],[Sales]]</f>
        <v>0.26326594198423781</v>
      </c>
    </row>
    <row r="2695" spans="1:21" x14ac:dyDescent="0.2">
      <c r="A2695">
        <v>9215</v>
      </c>
      <c r="B2695" t="s">
        <v>11692</v>
      </c>
      <c r="C2695" s="1">
        <v>42099</v>
      </c>
      <c r="D2695" s="1">
        <v>42101</v>
      </c>
      <c r="E2695" s="7">
        <f>SuperStoreData[[#This Row],[Ship Date]]-SuperStoreData[[#This Row],[Order Date]]</f>
        <v>2</v>
      </c>
      <c r="F2695" t="s">
        <v>18</v>
      </c>
      <c r="G2695" t="s">
        <v>534</v>
      </c>
      <c r="H2695" t="s">
        <v>11693</v>
      </c>
      <c r="I2695" t="str">
        <f>PROPER(SuperStoreData[[#This Row],[Customer Name]])</f>
        <v>Barbara Fisher</v>
      </c>
      <c r="J2695" t="s">
        <v>82</v>
      </c>
      <c r="K2695">
        <v>19120</v>
      </c>
      <c r="L2695" t="str">
        <f>_xlfn.XLOOKUP(SuperStoreData[[#This Row],[Zip Code]],ZipCodeTable[Zip Code],ZipCodeTable[City])</f>
        <v>Philadelphia</v>
      </c>
      <c r="M2695" t="str">
        <f>_xlfn.XLOOKUP(SuperStoreData[[#This Row],[Zip Code]],ZipCodeTable[Zip Code],ZipCodeTable[State])</f>
        <v>PA</v>
      </c>
      <c r="N2695" t="s">
        <v>46</v>
      </c>
      <c r="O2695" t="s">
        <v>9374</v>
      </c>
      <c r="P2695" t="s">
        <v>25</v>
      </c>
      <c r="Q2695" t="s">
        <v>197</v>
      </c>
      <c r="R2695" t="s">
        <v>9375</v>
      </c>
      <c r="S2695" s="5">
        <v>20.664000000000001</v>
      </c>
      <c r="T2695" s="5">
        <v>-0.31600156106368799</v>
      </c>
      <c r="U2695" s="6">
        <f>SuperStoreData[[#This Row],[Profit]]/SuperStoreData[[#This Row],[Sales]]</f>
        <v>-1.5292371325188151E-2</v>
      </c>
    </row>
    <row r="2696" spans="1:21" x14ac:dyDescent="0.2">
      <c r="A2696">
        <v>4090</v>
      </c>
      <c r="B2696" t="s">
        <v>208</v>
      </c>
      <c r="C2696" s="1">
        <v>43353</v>
      </c>
      <c r="D2696" s="1">
        <v>43358</v>
      </c>
      <c r="E2696" s="7">
        <f>SuperStoreData[[#This Row],[Ship Date]]-SuperStoreData[[#This Row],[Order Date]]</f>
        <v>5</v>
      </c>
      <c r="F2696" t="s">
        <v>29</v>
      </c>
      <c r="G2696" t="s">
        <v>209</v>
      </c>
      <c r="H2696" t="s">
        <v>210</v>
      </c>
      <c r="I2696" t="str">
        <f>PROPER(SuperStoreData[[#This Row],[Customer Name]])</f>
        <v>Thomas Boland</v>
      </c>
      <c r="J2696" t="s">
        <v>82</v>
      </c>
      <c r="K2696">
        <v>10035</v>
      </c>
      <c r="L2696" t="str">
        <f>_xlfn.XLOOKUP(SuperStoreData[[#This Row],[Zip Code]],ZipCodeTable[Zip Code],ZipCodeTable[City])</f>
        <v>New York</v>
      </c>
      <c r="M2696" t="str">
        <f>_xlfn.XLOOKUP(SuperStoreData[[#This Row],[Zip Code]],ZipCodeTable[Zip Code],ZipCodeTable[State])</f>
        <v>NY</v>
      </c>
      <c r="N2696" t="s">
        <v>46</v>
      </c>
      <c r="O2696" t="s">
        <v>216</v>
      </c>
      <c r="P2696" t="s">
        <v>25</v>
      </c>
      <c r="Q2696" t="s">
        <v>197</v>
      </c>
      <c r="R2696" t="s">
        <v>217</v>
      </c>
      <c r="S2696" s="5">
        <v>20.7</v>
      </c>
      <c r="T2696" s="5">
        <v>2.3777277373101202</v>
      </c>
      <c r="U2696" s="6">
        <f>SuperStoreData[[#This Row],[Profit]]/SuperStoreData[[#This Row],[Sales]]</f>
        <v>0.11486607426618939</v>
      </c>
    </row>
    <row r="2697" spans="1:21" x14ac:dyDescent="0.2">
      <c r="A2697">
        <v>8483</v>
      </c>
      <c r="B2697" t="s">
        <v>7055</v>
      </c>
      <c r="C2697" s="1">
        <v>42717</v>
      </c>
      <c r="D2697" s="1">
        <v>42719</v>
      </c>
      <c r="E2697" s="7">
        <f>SuperStoreData[[#This Row],[Ship Date]]-SuperStoreData[[#This Row],[Order Date]]</f>
        <v>2</v>
      </c>
      <c r="F2697" t="s">
        <v>29</v>
      </c>
      <c r="G2697" t="s">
        <v>3163</v>
      </c>
      <c r="H2697" t="s">
        <v>7056</v>
      </c>
      <c r="I2697" t="str">
        <f>PROPER(SuperStoreData[[#This Row],[Customer Name]])</f>
        <v>Don Jones</v>
      </c>
      <c r="J2697" t="s">
        <v>82</v>
      </c>
      <c r="K2697">
        <v>10024</v>
      </c>
      <c r="L2697" t="str">
        <f>_xlfn.XLOOKUP(SuperStoreData[[#This Row],[Zip Code]],ZipCodeTable[Zip Code],ZipCodeTable[City])</f>
        <v>New York</v>
      </c>
      <c r="M2697" t="str">
        <f>_xlfn.XLOOKUP(SuperStoreData[[#This Row],[Zip Code]],ZipCodeTable[Zip Code],ZipCodeTable[State])</f>
        <v>NY</v>
      </c>
      <c r="N2697" t="s">
        <v>46</v>
      </c>
      <c r="O2697" t="s">
        <v>216</v>
      </c>
      <c r="P2697" t="s">
        <v>25</v>
      </c>
      <c r="Q2697" t="s">
        <v>197</v>
      </c>
      <c r="R2697" t="s">
        <v>217</v>
      </c>
      <c r="S2697" s="5">
        <v>20.7</v>
      </c>
      <c r="T2697" s="5">
        <v>6.7757462122453198</v>
      </c>
      <c r="U2697" s="6">
        <f>SuperStoreData[[#This Row],[Profit]]/SuperStoreData[[#This Row],[Sales]]</f>
        <v>0.32733073489107828</v>
      </c>
    </row>
    <row r="2698" spans="1:21" x14ac:dyDescent="0.2">
      <c r="A2698">
        <v>5208</v>
      </c>
      <c r="B2698" t="s">
        <v>7582</v>
      </c>
      <c r="C2698" s="1">
        <v>43022</v>
      </c>
      <c r="D2698" s="1">
        <v>43028</v>
      </c>
      <c r="E2698" s="7">
        <f>SuperStoreData[[#This Row],[Ship Date]]-SuperStoreData[[#This Row],[Order Date]]</f>
        <v>6</v>
      </c>
      <c r="F2698" t="s">
        <v>29</v>
      </c>
      <c r="G2698" t="s">
        <v>5943</v>
      </c>
      <c r="H2698" t="s">
        <v>7583</v>
      </c>
      <c r="I2698" t="str">
        <f>PROPER(SuperStoreData[[#This Row],[Customer Name]])</f>
        <v>Tamara Manning</v>
      </c>
      <c r="J2698" t="s">
        <v>32</v>
      </c>
      <c r="K2698">
        <v>13021</v>
      </c>
      <c r="L2698" t="str">
        <f>_xlfn.XLOOKUP(SuperStoreData[[#This Row],[Zip Code]],ZipCodeTable[Zip Code],ZipCodeTable[City])</f>
        <v>Auburn</v>
      </c>
      <c r="M2698" t="str">
        <f>_xlfn.XLOOKUP(SuperStoreData[[#This Row],[Zip Code]],ZipCodeTable[Zip Code],ZipCodeTable[State])</f>
        <v>NY</v>
      </c>
      <c r="N2698" t="s">
        <v>46</v>
      </c>
      <c r="O2698" t="s">
        <v>6826</v>
      </c>
      <c r="P2698" t="s">
        <v>25</v>
      </c>
      <c r="Q2698" t="s">
        <v>197</v>
      </c>
      <c r="R2698" t="s">
        <v>6827</v>
      </c>
      <c r="S2698" s="5">
        <v>20.7</v>
      </c>
      <c r="T2698" s="5">
        <v>1.05135957246828</v>
      </c>
      <c r="U2698" s="6">
        <f>SuperStoreData[[#This Row],[Profit]]/SuperStoreData[[#This Row],[Sales]]</f>
        <v>5.0790317510544934E-2</v>
      </c>
    </row>
    <row r="2699" spans="1:21" x14ac:dyDescent="0.2">
      <c r="A2699">
        <v>362</v>
      </c>
      <c r="B2699" t="s">
        <v>10815</v>
      </c>
      <c r="C2699" s="1">
        <v>43061</v>
      </c>
      <c r="D2699" s="1">
        <v>43066</v>
      </c>
      <c r="E2699" s="7">
        <f>SuperStoreData[[#This Row],[Ship Date]]-SuperStoreData[[#This Row],[Order Date]]</f>
        <v>5</v>
      </c>
      <c r="F2699" t="s">
        <v>29</v>
      </c>
      <c r="G2699" t="s">
        <v>5157</v>
      </c>
      <c r="H2699" t="s">
        <v>5158</v>
      </c>
      <c r="I2699" t="str">
        <f>PROPER(SuperStoreData[[#This Row],[Customer Name]])</f>
        <v>Katrina Willman</v>
      </c>
      <c r="J2699" t="s">
        <v>32</v>
      </c>
      <c r="K2699">
        <v>10009</v>
      </c>
      <c r="L2699" t="str">
        <f>_xlfn.XLOOKUP(SuperStoreData[[#This Row],[Zip Code]],ZipCodeTable[Zip Code],ZipCodeTable[City])</f>
        <v>New York</v>
      </c>
      <c r="M2699" t="str">
        <f>_xlfn.XLOOKUP(SuperStoreData[[#This Row],[Zip Code]],ZipCodeTable[Zip Code],ZipCodeTable[State])</f>
        <v>NY</v>
      </c>
      <c r="N2699" t="s">
        <v>46</v>
      </c>
      <c r="O2699" t="s">
        <v>5767</v>
      </c>
      <c r="P2699" t="s">
        <v>25</v>
      </c>
      <c r="Q2699" t="s">
        <v>197</v>
      </c>
      <c r="R2699" t="s">
        <v>5768</v>
      </c>
      <c r="S2699" s="5">
        <v>20.7</v>
      </c>
      <c r="T2699" s="5">
        <v>6.5938760328856603</v>
      </c>
      <c r="U2699" s="6">
        <f>SuperStoreData[[#This Row],[Profit]]/SuperStoreData[[#This Row],[Sales]]</f>
        <v>0.31854473588819615</v>
      </c>
    </row>
    <row r="2700" spans="1:21" x14ac:dyDescent="0.2">
      <c r="A2700">
        <v>361</v>
      </c>
      <c r="B2700" t="s">
        <v>5764</v>
      </c>
      <c r="C2700" s="1">
        <v>42735</v>
      </c>
      <c r="D2700" s="1">
        <v>42738</v>
      </c>
      <c r="E2700" s="7">
        <f>SuperStoreData[[#This Row],[Ship Date]]-SuperStoreData[[#This Row],[Order Date]]</f>
        <v>3</v>
      </c>
      <c r="F2700" t="s">
        <v>18</v>
      </c>
      <c r="G2700" t="s">
        <v>5089</v>
      </c>
      <c r="H2700" t="s">
        <v>5090</v>
      </c>
      <c r="I2700" t="str">
        <f>PROPER(SuperStoreData[[#This Row],[Customer Name]])</f>
        <v>Victoria Brennan</v>
      </c>
      <c r="J2700" t="s">
        <v>82</v>
      </c>
      <c r="K2700">
        <v>31907</v>
      </c>
      <c r="L2700" t="str">
        <f>_xlfn.XLOOKUP(SuperStoreData[[#This Row],[Zip Code]],ZipCodeTable[Zip Code],ZipCodeTable[City])</f>
        <v>Columbus</v>
      </c>
      <c r="M2700" t="str">
        <f>_xlfn.XLOOKUP(SuperStoreData[[#This Row],[Zip Code]],ZipCodeTable[Zip Code],ZipCodeTable[State])</f>
        <v>GA</v>
      </c>
      <c r="N2700" t="s">
        <v>85</v>
      </c>
      <c r="O2700" t="s">
        <v>5767</v>
      </c>
      <c r="P2700" t="s">
        <v>25</v>
      </c>
      <c r="Q2700" t="s">
        <v>197</v>
      </c>
      <c r="R2700" t="s">
        <v>5768</v>
      </c>
      <c r="S2700" s="5">
        <v>20.7</v>
      </c>
      <c r="T2700" s="5">
        <v>-0.38451230642211198</v>
      </c>
      <c r="U2700" s="6">
        <f>SuperStoreData[[#This Row],[Profit]]/SuperStoreData[[#This Row],[Sales]]</f>
        <v>-1.8575473740198647E-2</v>
      </c>
    </row>
    <row r="2701" spans="1:21" x14ac:dyDescent="0.2">
      <c r="A2701">
        <v>6842</v>
      </c>
      <c r="B2701" t="s">
        <v>7587</v>
      </c>
      <c r="C2701" s="1">
        <v>42628</v>
      </c>
      <c r="D2701" s="1">
        <v>42632</v>
      </c>
      <c r="E2701" s="7">
        <f>SuperStoreData[[#This Row],[Ship Date]]-SuperStoreData[[#This Row],[Order Date]]</f>
        <v>4</v>
      </c>
      <c r="F2701" t="s">
        <v>29</v>
      </c>
      <c r="G2701" t="s">
        <v>4035</v>
      </c>
      <c r="H2701" t="s">
        <v>7595</v>
      </c>
      <c r="I2701" t="str">
        <f>PROPER(SuperStoreData[[#This Row],[Customer Name]])</f>
        <v>Anthony Johnson</v>
      </c>
      <c r="J2701" t="s">
        <v>82</v>
      </c>
      <c r="K2701">
        <v>22153</v>
      </c>
      <c r="L2701" t="str">
        <f>_xlfn.XLOOKUP(SuperStoreData[[#This Row],[Zip Code]],ZipCodeTable[Zip Code],ZipCodeTable[City])</f>
        <v>Springfield</v>
      </c>
      <c r="M2701" t="str">
        <f>_xlfn.XLOOKUP(SuperStoreData[[#This Row],[Zip Code]],ZipCodeTable[Zip Code],ZipCodeTable[State])</f>
        <v>VA</v>
      </c>
      <c r="N2701" t="s">
        <v>85</v>
      </c>
      <c r="O2701" t="s">
        <v>6174</v>
      </c>
      <c r="P2701" t="s">
        <v>76</v>
      </c>
      <c r="Q2701" t="s">
        <v>77</v>
      </c>
      <c r="R2701" t="s">
        <v>6175</v>
      </c>
      <c r="S2701" s="5">
        <v>20.7</v>
      </c>
      <c r="T2701" s="5">
        <v>1.6343015995711301</v>
      </c>
      <c r="U2701" s="6">
        <f>SuperStoreData[[#This Row],[Profit]]/SuperStoreData[[#This Row],[Sales]]</f>
        <v>7.8951768095223682E-2</v>
      </c>
    </row>
    <row r="2702" spans="1:21" x14ac:dyDescent="0.2">
      <c r="A2702">
        <v>557</v>
      </c>
      <c r="B2702" t="s">
        <v>6770</v>
      </c>
      <c r="C2702" s="1">
        <v>43410</v>
      </c>
      <c r="D2702" s="1">
        <v>43414</v>
      </c>
      <c r="E2702" s="7">
        <f>SuperStoreData[[#This Row],[Ship Date]]-SuperStoreData[[#This Row],[Order Date]]</f>
        <v>4</v>
      </c>
      <c r="F2702" t="s">
        <v>29</v>
      </c>
      <c r="G2702" t="s">
        <v>6771</v>
      </c>
      <c r="H2702" t="s">
        <v>6772</v>
      </c>
      <c r="I2702" t="str">
        <f>PROPER(SuperStoreData[[#This Row],[Customer Name]])</f>
        <v>Olvera Toch</v>
      </c>
      <c r="J2702" t="s">
        <v>32</v>
      </c>
      <c r="K2702">
        <v>90045</v>
      </c>
      <c r="L2702" t="str">
        <f>_xlfn.XLOOKUP(SuperStoreData[[#This Row],[Zip Code]],ZipCodeTable[Zip Code],ZipCodeTable[City])</f>
        <v>Los Angeles</v>
      </c>
      <c r="M2702" t="str">
        <f>_xlfn.XLOOKUP(SuperStoreData[[#This Row],[Zip Code]],ZipCodeTable[Zip Code],ZipCodeTable[State])</f>
        <v>CA</v>
      </c>
      <c r="N2702" t="s">
        <v>68</v>
      </c>
      <c r="O2702" t="s">
        <v>216</v>
      </c>
      <c r="P2702" t="s">
        <v>25</v>
      </c>
      <c r="Q2702" t="s">
        <v>197</v>
      </c>
      <c r="R2702" t="s">
        <v>217</v>
      </c>
      <c r="S2702" s="5">
        <v>20.7</v>
      </c>
      <c r="T2702" s="5">
        <v>1.86407633768221</v>
      </c>
      <c r="U2702" s="6">
        <f>SuperStoreData[[#This Row],[Profit]]/SuperStoreData[[#This Row],[Sales]]</f>
        <v>9.0051996989478744E-2</v>
      </c>
    </row>
    <row r="2703" spans="1:21" x14ac:dyDescent="0.2">
      <c r="A2703">
        <v>6727</v>
      </c>
      <c r="B2703" t="s">
        <v>7586</v>
      </c>
      <c r="C2703" s="1">
        <v>42686</v>
      </c>
      <c r="D2703" s="1">
        <v>42693</v>
      </c>
      <c r="E2703" s="7">
        <f>SuperStoreData[[#This Row],[Ship Date]]-SuperStoreData[[#This Row],[Order Date]]</f>
        <v>7</v>
      </c>
      <c r="F2703" t="s">
        <v>29</v>
      </c>
      <c r="G2703" t="s">
        <v>962</v>
      </c>
      <c r="H2703" t="s">
        <v>963</v>
      </c>
      <c r="I2703" t="str">
        <f>PROPER(SuperStoreData[[#This Row],[Customer Name]])</f>
        <v>Sarah Foster</v>
      </c>
      <c r="J2703" t="s">
        <v>32</v>
      </c>
      <c r="K2703">
        <v>98103</v>
      </c>
      <c r="L2703" t="str">
        <f>_xlfn.XLOOKUP(SuperStoreData[[#This Row],[Zip Code]],ZipCodeTable[Zip Code],ZipCodeTable[City])</f>
        <v>Seattle</v>
      </c>
      <c r="M2703" t="str">
        <f>_xlfn.XLOOKUP(SuperStoreData[[#This Row],[Zip Code]],ZipCodeTable[Zip Code],ZipCodeTable[State])</f>
        <v>WA</v>
      </c>
      <c r="N2703" t="s">
        <v>68</v>
      </c>
      <c r="O2703" t="s">
        <v>36</v>
      </c>
      <c r="P2703" t="s">
        <v>25</v>
      </c>
      <c r="Q2703" t="s">
        <v>26</v>
      </c>
      <c r="R2703" t="s">
        <v>37</v>
      </c>
      <c r="S2703" s="5">
        <v>20.704000000000001</v>
      </c>
      <c r="T2703" s="5">
        <v>4.7750372261123202</v>
      </c>
      <c r="U2703" s="6">
        <f>SuperStoreData[[#This Row],[Profit]]/SuperStoreData[[#This Row],[Sales]]</f>
        <v>0.23063355999383309</v>
      </c>
    </row>
    <row r="2704" spans="1:21" x14ac:dyDescent="0.2">
      <c r="A2704">
        <v>1298</v>
      </c>
      <c r="B2704" t="s">
        <v>11765</v>
      </c>
      <c r="C2704" s="1">
        <v>43420</v>
      </c>
      <c r="D2704" s="1">
        <v>43425</v>
      </c>
      <c r="E2704" s="7">
        <f>SuperStoreData[[#This Row],[Ship Date]]-SuperStoreData[[#This Row],[Order Date]]</f>
        <v>5</v>
      </c>
      <c r="F2704" t="s">
        <v>29</v>
      </c>
      <c r="G2704" t="s">
        <v>3330</v>
      </c>
      <c r="H2704" t="s">
        <v>6910</v>
      </c>
      <c r="I2704" t="str">
        <f>PROPER(SuperStoreData[[#This Row],[Customer Name]])</f>
        <v>Erica Bern</v>
      </c>
      <c r="J2704" t="s">
        <v>82</v>
      </c>
      <c r="K2704">
        <v>94533</v>
      </c>
      <c r="L2704" t="str">
        <f>_xlfn.XLOOKUP(SuperStoreData[[#This Row],[Zip Code]],ZipCodeTable[Zip Code],ZipCodeTable[City])</f>
        <v>Fairfield</v>
      </c>
      <c r="M2704" t="str">
        <f>_xlfn.XLOOKUP(SuperStoreData[[#This Row],[Zip Code]],ZipCodeTable[Zip Code],ZipCodeTable[State])</f>
        <v>CA</v>
      </c>
      <c r="N2704" t="s">
        <v>68</v>
      </c>
      <c r="O2704" t="s">
        <v>3716</v>
      </c>
      <c r="P2704" t="s">
        <v>25</v>
      </c>
      <c r="Q2704" t="s">
        <v>26</v>
      </c>
      <c r="R2704" t="s">
        <v>6268</v>
      </c>
      <c r="S2704" s="5">
        <v>20.72</v>
      </c>
      <c r="T2704" s="5">
        <v>1.20216812297651</v>
      </c>
      <c r="U2704" s="6">
        <f>SuperStoreData[[#This Row],[Profit]]/SuperStoreData[[#This Row],[Sales]]</f>
        <v>5.8019697054850869E-2</v>
      </c>
    </row>
    <row r="2705" spans="1:21" x14ac:dyDescent="0.2">
      <c r="A2705">
        <v>333</v>
      </c>
      <c r="B2705" t="s">
        <v>10712</v>
      </c>
      <c r="C2705" s="1">
        <v>42853</v>
      </c>
      <c r="D2705" s="1">
        <v>42855</v>
      </c>
      <c r="E2705" s="7">
        <f>SuperStoreData[[#This Row],[Ship Date]]-SuperStoreData[[#This Row],[Order Date]]</f>
        <v>2</v>
      </c>
      <c r="F2705" t="s">
        <v>129</v>
      </c>
      <c r="G2705" t="s">
        <v>1448</v>
      </c>
      <c r="H2705" t="s">
        <v>1449</v>
      </c>
      <c r="I2705" t="str">
        <f>PROPER(SuperStoreData[[#This Row],[Customer Name]])</f>
        <v>John Lucas</v>
      </c>
      <c r="J2705" t="s">
        <v>32</v>
      </c>
      <c r="K2705">
        <v>19134</v>
      </c>
      <c r="L2705" t="str">
        <f>_xlfn.XLOOKUP(SuperStoreData[[#This Row],[Zip Code]],ZipCodeTable[Zip Code],ZipCodeTable[City])</f>
        <v>Philadelphia</v>
      </c>
      <c r="M2705" t="str">
        <f>_xlfn.XLOOKUP(SuperStoreData[[#This Row],[Zip Code]],ZipCodeTable[Zip Code],ZipCodeTable[State])</f>
        <v>PA</v>
      </c>
      <c r="N2705" t="s">
        <v>46</v>
      </c>
      <c r="O2705" t="s">
        <v>9330</v>
      </c>
      <c r="P2705" t="s">
        <v>25</v>
      </c>
      <c r="Q2705" t="s">
        <v>26</v>
      </c>
      <c r="R2705" t="s">
        <v>9331</v>
      </c>
      <c r="S2705" s="5">
        <v>20.724</v>
      </c>
      <c r="T2705" s="5">
        <v>0.82981255178814495</v>
      </c>
      <c r="U2705" s="6">
        <f>SuperStoreData[[#This Row],[Profit]]/SuperStoreData[[#This Row],[Sales]]</f>
        <v>4.0041138380049454E-2</v>
      </c>
    </row>
    <row r="2706" spans="1:21" x14ac:dyDescent="0.2">
      <c r="A2706">
        <v>4349</v>
      </c>
      <c r="B2706" t="s">
        <v>10644</v>
      </c>
      <c r="C2706" s="1">
        <v>42645</v>
      </c>
      <c r="D2706" s="1">
        <v>42649</v>
      </c>
      <c r="E2706" s="7">
        <f>SuperStoreData[[#This Row],[Ship Date]]-SuperStoreData[[#This Row],[Order Date]]</f>
        <v>4</v>
      </c>
      <c r="F2706" t="s">
        <v>129</v>
      </c>
      <c r="G2706" t="s">
        <v>3305</v>
      </c>
      <c r="H2706" t="s">
        <v>4427</v>
      </c>
      <c r="I2706" t="str">
        <f>PROPER(SuperStoreData[[#This Row],[Customer Name]])</f>
        <v>Mark Van Huff</v>
      </c>
      <c r="J2706" t="s">
        <v>32</v>
      </c>
      <c r="K2706">
        <v>85204</v>
      </c>
      <c r="L2706" t="str">
        <f>_xlfn.XLOOKUP(SuperStoreData[[#This Row],[Zip Code]],ZipCodeTable[Zip Code],ZipCodeTable[City])</f>
        <v>Mesa</v>
      </c>
      <c r="M2706" t="str">
        <f>_xlfn.XLOOKUP(SuperStoreData[[#This Row],[Zip Code]],ZipCodeTable[Zip Code],ZipCodeTable[State])</f>
        <v>AZ</v>
      </c>
      <c r="N2706" t="s">
        <v>68</v>
      </c>
      <c r="O2706" t="s">
        <v>3343</v>
      </c>
      <c r="P2706" t="s">
        <v>25</v>
      </c>
      <c r="Q2706" t="s">
        <v>26</v>
      </c>
      <c r="R2706" t="s">
        <v>3344</v>
      </c>
      <c r="S2706" s="5">
        <v>20.724</v>
      </c>
      <c r="T2706" s="5">
        <v>7.0326095600842802</v>
      </c>
      <c r="U2706" s="6">
        <f>SuperStoreData[[#This Row],[Profit]]/SuperStoreData[[#This Row],[Sales]]</f>
        <v>0.33934614746594671</v>
      </c>
    </row>
    <row r="2707" spans="1:21" x14ac:dyDescent="0.2">
      <c r="A2707">
        <v>3261</v>
      </c>
      <c r="B2707" t="s">
        <v>8263</v>
      </c>
      <c r="C2707" s="1">
        <v>42448</v>
      </c>
      <c r="D2707" s="1">
        <v>42455</v>
      </c>
      <c r="E2707" s="7">
        <f>SuperStoreData[[#This Row],[Ship Date]]-SuperStoreData[[#This Row],[Order Date]]</f>
        <v>7</v>
      </c>
      <c r="F2707" t="s">
        <v>18</v>
      </c>
      <c r="G2707" t="s">
        <v>6711</v>
      </c>
      <c r="H2707" t="s">
        <v>8264</v>
      </c>
      <c r="I2707" t="str">
        <f>PROPER(SuperStoreData[[#This Row],[Customer Name]])</f>
        <v>Candace Mcmahon</v>
      </c>
      <c r="J2707" t="s">
        <v>82</v>
      </c>
      <c r="K2707">
        <v>77506</v>
      </c>
      <c r="L2707" t="str">
        <f>_xlfn.XLOOKUP(SuperStoreData[[#This Row],[Zip Code]],ZipCodeTable[Zip Code],ZipCodeTable[City])</f>
        <v>Pasadena</v>
      </c>
      <c r="M2707" t="str">
        <f>_xlfn.XLOOKUP(SuperStoreData[[#This Row],[Zip Code]],ZipCodeTable[Zip Code],ZipCodeTable[State])</f>
        <v>TX</v>
      </c>
      <c r="N2707" t="s">
        <v>23</v>
      </c>
      <c r="O2707" t="s">
        <v>8265</v>
      </c>
      <c r="P2707" t="s">
        <v>25</v>
      </c>
      <c r="Q2707" t="s">
        <v>91</v>
      </c>
      <c r="R2707" t="s">
        <v>8266</v>
      </c>
      <c r="S2707" s="5">
        <v>20.736000000000001</v>
      </c>
      <c r="T2707" s="5">
        <v>-0.90113263887361195</v>
      </c>
      <c r="U2707" s="6">
        <f>SuperStoreData[[#This Row],[Profit]]/SuperStoreData[[#This Row],[Sales]]</f>
        <v>-4.3457399637037611E-2</v>
      </c>
    </row>
    <row r="2708" spans="1:21" x14ac:dyDescent="0.2">
      <c r="A2708">
        <v>5953</v>
      </c>
      <c r="B2708" t="s">
        <v>8394</v>
      </c>
      <c r="C2708" s="1">
        <v>42077</v>
      </c>
      <c r="D2708" s="1">
        <v>42082</v>
      </c>
      <c r="E2708" s="7">
        <f>SuperStoreData[[#This Row],[Ship Date]]-SuperStoreData[[#This Row],[Order Date]]</f>
        <v>5</v>
      </c>
      <c r="F2708" t="s">
        <v>29</v>
      </c>
      <c r="G2708" t="s">
        <v>4827</v>
      </c>
      <c r="H2708" t="s">
        <v>8395</v>
      </c>
      <c r="I2708" t="str">
        <f>PROPER(SuperStoreData[[#This Row],[Customer Name]])</f>
        <v>Shirley Daniels</v>
      </c>
      <c r="J2708" t="s">
        <v>21</v>
      </c>
      <c r="K2708">
        <v>77041</v>
      </c>
      <c r="L2708" t="str">
        <f>_xlfn.XLOOKUP(SuperStoreData[[#This Row],[Zip Code]],ZipCodeTable[Zip Code],ZipCodeTable[City])</f>
        <v>Houston</v>
      </c>
      <c r="M2708" t="str">
        <f>_xlfn.XLOOKUP(SuperStoreData[[#This Row],[Zip Code]],ZipCodeTable[Zip Code],ZipCodeTable[State])</f>
        <v>TX</v>
      </c>
      <c r="N2708" t="s">
        <v>23</v>
      </c>
      <c r="O2708" t="s">
        <v>1064</v>
      </c>
      <c r="P2708" t="s">
        <v>25</v>
      </c>
      <c r="Q2708" t="s">
        <v>91</v>
      </c>
      <c r="R2708" t="s">
        <v>1065</v>
      </c>
      <c r="S2708" s="5">
        <v>20.736000000000001</v>
      </c>
      <c r="T2708" s="5">
        <v>5.7799931238589703</v>
      </c>
      <c r="U2708" s="6">
        <f>SuperStoreData[[#This Row],[Profit]]/SuperStoreData[[#This Row],[Sales]]</f>
        <v>0.27874195234659388</v>
      </c>
    </row>
    <row r="2709" spans="1:21" x14ac:dyDescent="0.2">
      <c r="A2709">
        <v>7568</v>
      </c>
      <c r="B2709" t="s">
        <v>9859</v>
      </c>
      <c r="C2709" s="1">
        <v>43113</v>
      </c>
      <c r="D2709" s="1">
        <v>43118</v>
      </c>
      <c r="E2709" s="7">
        <f>SuperStoreData[[#This Row],[Ship Date]]-SuperStoreData[[#This Row],[Order Date]]</f>
        <v>5</v>
      </c>
      <c r="F2709" t="s">
        <v>18</v>
      </c>
      <c r="G2709" t="s">
        <v>2224</v>
      </c>
      <c r="H2709" t="s">
        <v>2225</v>
      </c>
      <c r="I2709" t="str">
        <f>PROPER(SuperStoreData[[#This Row],[Customer Name]])</f>
        <v>Katherine Nockton</v>
      </c>
      <c r="J2709" t="s">
        <v>82</v>
      </c>
      <c r="K2709">
        <v>77070</v>
      </c>
      <c r="L2709" t="str">
        <f>_xlfn.XLOOKUP(SuperStoreData[[#This Row],[Zip Code]],ZipCodeTable[Zip Code],ZipCodeTable[City])</f>
        <v>Houston</v>
      </c>
      <c r="M2709" t="str">
        <f>_xlfn.XLOOKUP(SuperStoreData[[#This Row],[Zip Code]],ZipCodeTable[Zip Code],ZipCodeTable[State])</f>
        <v>TX</v>
      </c>
      <c r="N2709" t="s">
        <v>23</v>
      </c>
      <c r="O2709" t="s">
        <v>4927</v>
      </c>
      <c r="P2709" t="s">
        <v>25</v>
      </c>
      <c r="Q2709" t="s">
        <v>91</v>
      </c>
      <c r="R2709" t="s">
        <v>4928</v>
      </c>
      <c r="S2709" s="5">
        <v>20.736000000000001</v>
      </c>
      <c r="T2709" s="5">
        <v>5.4262607190505401</v>
      </c>
      <c r="U2709" s="6">
        <f>SuperStoreData[[#This Row],[Profit]]/SuperStoreData[[#This Row],[Sales]]</f>
        <v>0.26168309794803918</v>
      </c>
    </row>
    <row r="2710" spans="1:21" x14ac:dyDescent="0.2">
      <c r="A2710">
        <v>5416</v>
      </c>
      <c r="B2710" t="s">
        <v>10412</v>
      </c>
      <c r="C2710" s="1">
        <v>42080</v>
      </c>
      <c r="D2710" s="1">
        <v>42084</v>
      </c>
      <c r="E2710" s="7">
        <f>SuperStoreData[[#This Row],[Ship Date]]-SuperStoreData[[#This Row],[Order Date]]</f>
        <v>4</v>
      </c>
      <c r="F2710" t="s">
        <v>29</v>
      </c>
      <c r="G2710" t="s">
        <v>2580</v>
      </c>
      <c r="H2710" t="s">
        <v>2588</v>
      </c>
      <c r="I2710" t="str">
        <f>PROPER(SuperStoreData[[#This Row],[Customer Name]])</f>
        <v>Lena Cacioppo</v>
      </c>
      <c r="J2710" t="s">
        <v>32</v>
      </c>
      <c r="K2710">
        <v>60653</v>
      </c>
      <c r="L2710" t="str">
        <f>_xlfn.XLOOKUP(SuperStoreData[[#This Row],[Zip Code]],ZipCodeTable[Zip Code],ZipCodeTable[City])</f>
        <v>Chicago</v>
      </c>
      <c r="M2710" t="str">
        <f>_xlfn.XLOOKUP(SuperStoreData[[#This Row],[Zip Code]],ZipCodeTable[Zip Code],ZipCodeTable[State])</f>
        <v>IL</v>
      </c>
      <c r="N2710" t="s">
        <v>23</v>
      </c>
      <c r="O2710" t="s">
        <v>5054</v>
      </c>
      <c r="P2710" t="s">
        <v>25</v>
      </c>
      <c r="Q2710" t="s">
        <v>91</v>
      </c>
      <c r="R2710" t="s">
        <v>5055</v>
      </c>
      <c r="S2710" s="5">
        <v>20.736000000000001</v>
      </c>
      <c r="T2710" s="5">
        <v>2.8855869324965</v>
      </c>
      <c r="U2710" s="6">
        <f>SuperStoreData[[#This Row],[Profit]]/SuperStoreData[[#This Row],[Sales]]</f>
        <v>0.13915832043289447</v>
      </c>
    </row>
    <row r="2711" spans="1:21" x14ac:dyDescent="0.2">
      <c r="A2711">
        <v>2129</v>
      </c>
      <c r="B2711" t="s">
        <v>3783</v>
      </c>
      <c r="C2711" s="1">
        <v>43169</v>
      </c>
      <c r="D2711" s="1">
        <v>43173</v>
      </c>
      <c r="E2711" s="7">
        <f>SuperStoreData[[#This Row],[Ship Date]]-SuperStoreData[[#This Row],[Order Date]]</f>
        <v>4</v>
      </c>
      <c r="F2711" t="s">
        <v>29</v>
      </c>
      <c r="G2711" t="s">
        <v>2071</v>
      </c>
      <c r="H2711" t="s">
        <v>2872</v>
      </c>
      <c r="I2711" t="str">
        <f>PROPER(SuperStoreData[[#This Row],[Customer Name]])</f>
        <v>Julie Kriz</v>
      </c>
      <c r="J2711" t="s">
        <v>21</v>
      </c>
      <c r="K2711">
        <v>19134</v>
      </c>
      <c r="L2711" t="str">
        <f>_xlfn.XLOOKUP(SuperStoreData[[#This Row],[Zip Code]],ZipCodeTable[Zip Code],ZipCodeTable[City])</f>
        <v>Philadelphia</v>
      </c>
      <c r="M2711" t="str">
        <f>_xlfn.XLOOKUP(SuperStoreData[[#This Row],[Zip Code]],ZipCodeTable[Zip Code],ZipCodeTable[State])</f>
        <v>PA</v>
      </c>
      <c r="N2711" t="s">
        <v>46</v>
      </c>
      <c r="O2711" t="s">
        <v>3784</v>
      </c>
      <c r="P2711" t="s">
        <v>25</v>
      </c>
      <c r="Q2711" t="s">
        <v>91</v>
      </c>
      <c r="R2711" t="s">
        <v>3785</v>
      </c>
      <c r="S2711" s="5">
        <v>20.736000000000001</v>
      </c>
      <c r="T2711" s="5">
        <v>0.98978244416444605</v>
      </c>
      <c r="U2711" s="6">
        <f>SuperStoreData[[#This Row],[Profit]]/SuperStoreData[[#This Row],[Sales]]</f>
        <v>4.7732563858239103E-2</v>
      </c>
    </row>
    <row r="2712" spans="1:21" x14ac:dyDescent="0.2">
      <c r="A2712">
        <v>2980</v>
      </c>
      <c r="B2712" t="s">
        <v>7487</v>
      </c>
      <c r="C2712" s="1">
        <v>42534</v>
      </c>
      <c r="D2712" s="1">
        <v>42540</v>
      </c>
      <c r="E2712" s="7">
        <f>SuperStoreData[[#This Row],[Ship Date]]-SuperStoreData[[#This Row],[Order Date]]</f>
        <v>6</v>
      </c>
      <c r="F2712" t="s">
        <v>29</v>
      </c>
      <c r="G2712" t="s">
        <v>5749</v>
      </c>
      <c r="H2712" t="s">
        <v>5753</v>
      </c>
      <c r="I2712" t="str">
        <f>PROPER(SuperStoreData[[#This Row],[Customer Name]])</f>
        <v>Giulietta Baptist</v>
      </c>
      <c r="J2712" t="s">
        <v>32</v>
      </c>
      <c r="K2712">
        <v>19134</v>
      </c>
      <c r="L2712" t="str">
        <f>_xlfn.XLOOKUP(SuperStoreData[[#This Row],[Zip Code]],ZipCodeTable[Zip Code],ZipCodeTable[City])</f>
        <v>Philadelphia</v>
      </c>
      <c r="M2712" t="str">
        <f>_xlfn.XLOOKUP(SuperStoreData[[#This Row],[Zip Code]],ZipCodeTable[Zip Code],ZipCodeTable[State])</f>
        <v>PA</v>
      </c>
      <c r="N2712" t="s">
        <v>46</v>
      </c>
      <c r="O2712" t="s">
        <v>5729</v>
      </c>
      <c r="P2712" t="s">
        <v>25</v>
      </c>
      <c r="Q2712" t="s">
        <v>91</v>
      </c>
      <c r="R2712" t="s">
        <v>5730</v>
      </c>
      <c r="S2712" s="5">
        <v>20.736000000000001</v>
      </c>
      <c r="T2712" s="5">
        <v>5.2353436805564497</v>
      </c>
      <c r="U2712" s="6">
        <f>SuperStoreData[[#This Row],[Profit]]/SuperStoreData[[#This Row],[Sales]]</f>
        <v>0.25247606484164975</v>
      </c>
    </row>
    <row r="2713" spans="1:21" x14ac:dyDescent="0.2">
      <c r="A2713">
        <v>3034</v>
      </c>
      <c r="B2713" t="s">
        <v>8712</v>
      </c>
      <c r="C2713" s="1">
        <v>42224</v>
      </c>
      <c r="D2713" s="1">
        <v>42228</v>
      </c>
      <c r="E2713" s="7">
        <f>SuperStoreData[[#This Row],[Ship Date]]-SuperStoreData[[#This Row],[Order Date]]</f>
        <v>4</v>
      </c>
      <c r="F2713" t="s">
        <v>29</v>
      </c>
      <c r="G2713" t="s">
        <v>660</v>
      </c>
      <c r="H2713" t="s">
        <v>667</v>
      </c>
      <c r="I2713" t="str">
        <f>PROPER(SuperStoreData[[#This Row],[Customer Name]])</f>
        <v>Adam Bellavance</v>
      </c>
      <c r="J2713" t="s">
        <v>21</v>
      </c>
      <c r="K2713">
        <v>19143</v>
      </c>
      <c r="L2713" t="str">
        <f>_xlfn.XLOOKUP(SuperStoreData[[#This Row],[Zip Code]],ZipCodeTable[Zip Code],ZipCodeTable[City])</f>
        <v>Philadelphia</v>
      </c>
      <c r="M2713" t="str">
        <f>_xlfn.XLOOKUP(SuperStoreData[[#This Row],[Zip Code]],ZipCodeTable[Zip Code],ZipCodeTable[State])</f>
        <v>PA</v>
      </c>
      <c r="N2713" t="s">
        <v>46</v>
      </c>
      <c r="O2713" t="s">
        <v>7943</v>
      </c>
      <c r="P2713" t="s">
        <v>25</v>
      </c>
      <c r="Q2713" t="s">
        <v>91</v>
      </c>
      <c r="R2713" t="s">
        <v>7944</v>
      </c>
      <c r="S2713" s="5">
        <v>20.736000000000001</v>
      </c>
      <c r="T2713" s="5">
        <v>-0.99986051322667302</v>
      </c>
      <c r="U2713" s="6">
        <f>SuperStoreData[[#This Row],[Profit]]/SuperStoreData[[#This Row],[Sales]]</f>
        <v>-4.8218581849280143E-2</v>
      </c>
    </row>
    <row r="2714" spans="1:21" x14ac:dyDescent="0.2">
      <c r="A2714">
        <v>5082</v>
      </c>
      <c r="B2714" t="s">
        <v>9274</v>
      </c>
      <c r="C2714" s="1">
        <v>42716</v>
      </c>
      <c r="D2714" s="1">
        <v>42720</v>
      </c>
      <c r="E2714" s="7">
        <f>SuperStoreData[[#This Row],[Ship Date]]-SuperStoreData[[#This Row],[Order Date]]</f>
        <v>4</v>
      </c>
      <c r="F2714" t="s">
        <v>489</v>
      </c>
      <c r="G2714" t="s">
        <v>2748</v>
      </c>
      <c r="H2714" t="s">
        <v>2752</v>
      </c>
      <c r="I2714" t="str">
        <f>PROPER(SuperStoreData[[#This Row],[Customer Name]])</f>
        <v>Jim Kriz</v>
      </c>
      <c r="J2714" t="s">
        <v>21</v>
      </c>
      <c r="K2714">
        <v>44105</v>
      </c>
      <c r="L2714" t="str">
        <f>_xlfn.XLOOKUP(SuperStoreData[[#This Row],[Zip Code]],ZipCodeTable[Zip Code],ZipCodeTable[City])</f>
        <v>Cleveland</v>
      </c>
      <c r="M2714" t="str">
        <f>_xlfn.XLOOKUP(SuperStoreData[[#This Row],[Zip Code]],ZipCodeTable[Zip Code],ZipCodeTable[State])</f>
        <v>OH</v>
      </c>
      <c r="N2714" t="s">
        <v>46</v>
      </c>
      <c r="O2714" t="s">
        <v>531</v>
      </c>
      <c r="P2714" t="s">
        <v>25</v>
      </c>
      <c r="Q2714" t="s">
        <v>91</v>
      </c>
      <c r="R2714" t="s">
        <v>532</v>
      </c>
      <c r="S2714" s="5">
        <v>20.736000000000001</v>
      </c>
      <c r="T2714" s="5">
        <v>2.7541166886536601</v>
      </c>
      <c r="U2714" s="6">
        <f>SuperStoreData[[#This Row],[Profit]]/SuperStoreData[[#This Row],[Sales]]</f>
        <v>0.13281812734633777</v>
      </c>
    </row>
    <row r="2715" spans="1:21" x14ac:dyDescent="0.2">
      <c r="A2715">
        <v>6787</v>
      </c>
      <c r="B2715" t="s">
        <v>10770</v>
      </c>
      <c r="C2715" s="1">
        <v>42128</v>
      </c>
      <c r="D2715" s="1">
        <v>42131</v>
      </c>
      <c r="E2715" s="7">
        <f>SuperStoreData[[#This Row],[Ship Date]]-SuperStoreData[[#This Row],[Order Date]]</f>
        <v>3</v>
      </c>
      <c r="F2715" t="s">
        <v>129</v>
      </c>
      <c r="G2715" t="s">
        <v>296</v>
      </c>
      <c r="H2715" t="s">
        <v>10040</v>
      </c>
      <c r="I2715" t="str">
        <f>PROPER(SuperStoreData[[#This Row],[Customer Name]])</f>
        <v>John Castell</v>
      </c>
      <c r="J2715" t="s">
        <v>32</v>
      </c>
      <c r="K2715">
        <v>19143</v>
      </c>
      <c r="L2715" t="str">
        <f>_xlfn.XLOOKUP(SuperStoreData[[#This Row],[Zip Code]],ZipCodeTable[Zip Code],ZipCodeTable[City])</f>
        <v>Philadelphia</v>
      </c>
      <c r="M2715" t="str">
        <f>_xlfn.XLOOKUP(SuperStoreData[[#This Row],[Zip Code]],ZipCodeTable[Zip Code],ZipCodeTable[State])</f>
        <v>PA</v>
      </c>
      <c r="N2715" t="s">
        <v>46</v>
      </c>
      <c r="O2715" t="s">
        <v>627</v>
      </c>
      <c r="P2715" t="s">
        <v>25</v>
      </c>
      <c r="Q2715" t="s">
        <v>91</v>
      </c>
      <c r="R2715" t="s">
        <v>628</v>
      </c>
      <c r="S2715" s="5">
        <v>20.736000000000001</v>
      </c>
      <c r="T2715" s="5">
        <v>0.82715599867914602</v>
      </c>
      <c r="U2715" s="6">
        <f>SuperStoreData[[#This Row],[Profit]]/SuperStoreData[[#This Row],[Sales]]</f>
        <v>3.9889853331363134E-2</v>
      </c>
    </row>
    <row r="2716" spans="1:21" x14ac:dyDescent="0.2">
      <c r="A2716">
        <v>1742</v>
      </c>
      <c r="B2716" t="s">
        <v>11713</v>
      </c>
      <c r="C2716" s="1">
        <v>42306</v>
      </c>
      <c r="D2716" s="1">
        <v>42310</v>
      </c>
      <c r="E2716" s="7">
        <f>SuperStoreData[[#This Row],[Ship Date]]-SuperStoreData[[#This Row],[Order Date]]</f>
        <v>4</v>
      </c>
      <c r="F2716" t="s">
        <v>29</v>
      </c>
      <c r="G2716" t="s">
        <v>1886</v>
      </c>
      <c r="H2716" t="s">
        <v>9038</v>
      </c>
      <c r="I2716" t="str">
        <f>PROPER(SuperStoreData[[#This Row],[Customer Name]])</f>
        <v>Mick Crebagga</v>
      </c>
      <c r="J2716" t="s">
        <v>32</v>
      </c>
      <c r="K2716">
        <v>19140</v>
      </c>
      <c r="L2716" t="str">
        <f>_xlfn.XLOOKUP(SuperStoreData[[#This Row],[Zip Code]],ZipCodeTable[Zip Code],ZipCodeTable[City])</f>
        <v>Philadelphia</v>
      </c>
      <c r="M2716" t="str">
        <f>_xlfn.XLOOKUP(SuperStoreData[[#This Row],[Zip Code]],ZipCodeTable[Zip Code],ZipCodeTable[State])</f>
        <v>PA</v>
      </c>
      <c r="N2716" t="s">
        <v>46</v>
      </c>
      <c r="O2716" t="s">
        <v>7943</v>
      </c>
      <c r="P2716" t="s">
        <v>25</v>
      </c>
      <c r="Q2716" t="s">
        <v>91</v>
      </c>
      <c r="R2716" t="s">
        <v>7944</v>
      </c>
      <c r="S2716" s="5">
        <v>20.736000000000001</v>
      </c>
      <c r="T2716" s="5">
        <v>1.3109137814749701</v>
      </c>
      <c r="U2716" s="6">
        <f>SuperStoreData[[#This Row],[Profit]]/SuperStoreData[[#This Row],[Sales]]</f>
        <v>6.3219221714649401E-2</v>
      </c>
    </row>
    <row r="2717" spans="1:21" x14ac:dyDescent="0.2">
      <c r="A2717">
        <v>5319</v>
      </c>
      <c r="B2717" t="s">
        <v>1981</v>
      </c>
      <c r="C2717" s="1">
        <v>43374</v>
      </c>
      <c r="D2717" s="1">
        <v>43381</v>
      </c>
      <c r="E2717" s="7">
        <f>SuperStoreData[[#This Row],[Ship Date]]-SuperStoreData[[#This Row],[Order Date]]</f>
        <v>7</v>
      </c>
      <c r="F2717" t="s">
        <v>18</v>
      </c>
      <c r="G2717" t="s">
        <v>1982</v>
      </c>
      <c r="H2717" t="s">
        <v>1983</v>
      </c>
      <c r="I2717" t="str">
        <f>PROPER(SuperStoreData[[#This Row],[Customer Name]])</f>
        <v>Dean Percer</v>
      </c>
      <c r="J2717" t="s">
        <v>21</v>
      </c>
      <c r="K2717">
        <v>37918</v>
      </c>
      <c r="L2717" t="str">
        <f>_xlfn.XLOOKUP(SuperStoreData[[#This Row],[Zip Code]],ZipCodeTable[Zip Code],ZipCodeTable[City])</f>
        <v>Knoxville</v>
      </c>
      <c r="M2717" t="str">
        <f>_xlfn.XLOOKUP(SuperStoreData[[#This Row],[Zip Code]],ZipCodeTable[Zip Code],ZipCodeTable[State])</f>
        <v>TN</v>
      </c>
      <c r="N2717" t="s">
        <v>85</v>
      </c>
      <c r="O2717" t="s">
        <v>2001</v>
      </c>
      <c r="P2717" t="s">
        <v>25</v>
      </c>
      <c r="Q2717" t="s">
        <v>91</v>
      </c>
      <c r="R2717" t="s">
        <v>2002</v>
      </c>
      <c r="S2717" s="5">
        <v>20.736000000000001</v>
      </c>
      <c r="T2717" s="5">
        <v>0.91375362431556795</v>
      </c>
      <c r="U2717" s="6">
        <f>SuperStoreData[[#This Row],[Profit]]/SuperStoreData[[#This Row],[Sales]]</f>
        <v>4.4066050555341817E-2</v>
      </c>
    </row>
    <row r="2718" spans="1:21" x14ac:dyDescent="0.2">
      <c r="A2718">
        <v>8514</v>
      </c>
      <c r="B2718" t="s">
        <v>4275</v>
      </c>
      <c r="C2718" s="1">
        <v>42335</v>
      </c>
      <c r="D2718" s="1">
        <v>42341</v>
      </c>
      <c r="E2718" s="7">
        <f>SuperStoreData[[#This Row],[Ship Date]]-SuperStoreData[[#This Row],[Order Date]]</f>
        <v>6</v>
      </c>
      <c r="F2718" t="s">
        <v>29</v>
      </c>
      <c r="G2718" t="s">
        <v>1335</v>
      </c>
      <c r="H2718" t="s">
        <v>4276</v>
      </c>
      <c r="I2718" t="str">
        <f>PROPER(SuperStoreData[[#This Row],[Customer Name]])</f>
        <v>Noel Staavos</v>
      </c>
      <c r="J2718" t="s">
        <v>82</v>
      </c>
      <c r="K2718">
        <v>32839</v>
      </c>
      <c r="L2718" t="str">
        <f>_xlfn.XLOOKUP(SuperStoreData[[#This Row],[Zip Code]],ZipCodeTable[Zip Code],ZipCodeTable[City])</f>
        <v>Orlando</v>
      </c>
      <c r="M2718" t="str">
        <f>_xlfn.XLOOKUP(SuperStoreData[[#This Row],[Zip Code]],ZipCodeTable[Zip Code],ZipCodeTable[State])</f>
        <v>FL</v>
      </c>
      <c r="N2718" t="s">
        <v>85</v>
      </c>
      <c r="O2718" t="s">
        <v>4277</v>
      </c>
      <c r="P2718" t="s">
        <v>25</v>
      </c>
      <c r="Q2718" t="s">
        <v>91</v>
      </c>
      <c r="R2718" t="s">
        <v>4278</v>
      </c>
      <c r="S2718" s="5">
        <v>20.736000000000001</v>
      </c>
      <c r="T2718" s="5">
        <v>2.32821115937453</v>
      </c>
      <c r="U2718" s="6">
        <f>SuperStoreData[[#This Row],[Profit]]/SuperStoreData[[#This Row],[Sales]]</f>
        <v>0.11227870174452788</v>
      </c>
    </row>
    <row r="2719" spans="1:21" x14ac:dyDescent="0.2">
      <c r="A2719">
        <v>2863</v>
      </c>
      <c r="B2719" t="s">
        <v>7558</v>
      </c>
      <c r="C2719" s="1">
        <v>42493</v>
      </c>
      <c r="D2719" s="1">
        <v>42498</v>
      </c>
      <c r="E2719" s="7">
        <f>SuperStoreData[[#This Row],[Ship Date]]-SuperStoreData[[#This Row],[Order Date]]</f>
        <v>5</v>
      </c>
      <c r="F2719" t="s">
        <v>29</v>
      </c>
      <c r="G2719" t="s">
        <v>7559</v>
      </c>
      <c r="H2719" t="s">
        <v>7560</v>
      </c>
      <c r="I2719" t="str">
        <f>PROPER(SuperStoreData[[#This Row],[Customer Name]])</f>
        <v>Rick Hansen</v>
      </c>
      <c r="J2719" t="s">
        <v>32</v>
      </c>
      <c r="K2719">
        <v>32839</v>
      </c>
      <c r="L2719" t="str">
        <f>_xlfn.XLOOKUP(SuperStoreData[[#This Row],[Zip Code]],ZipCodeTable[Zip Code],ZipCodeTable[City])</f>
        <v>Orlando</v>
      </c>
      <c r="M2719" t="str">
        <f>_xlfn.XLOOKUP(SuperStoreData[[#This Row],[Zip Code]],ZipCodeTable[Zip Code],ZipCodeTable[State])</f>
        <v>FL</v>
      </c>
      <c r="N2719" t="s">
        <v>85</v>
      </c>
      <c r="O2719" t="s">
        <v>3814</v>
      </c>
      <c r="P2719" t="s">
        <v>25</v>
      </c>
      <c r="Q2719" t="s">
        <v>91</v>
      </c>
      <c r="R2719" t="s">
        <v>3815</v>
      </c>
      <c r="S2719" s="5">
        <v>20.736000000000001</v>
      </c>
      <c r="T2719" s="5">
        <v>3.7417967125317699</v>
      </c>
      <c r="U2719" s="6">
        <f>SuperStoreData[[#This Row],[Profit]]/SuperStoreData[[#This Row],[Sales]]</f>
        <v>0.18044930133737316</v>
      </c>
    </row>
    <row r="2720" spans="1:21" x14ac:dyDescent="0.2">
      <c r="A2720">
        <v>6732</v>
      </c>
      <c r="B2720" t="s">
        <v>9138</v>
      </c>
      <c r="C2720" s="1">
        <v>42290</v>
      </c>
      <c r="D2720" s="1">
        <v>42295</v>
      </c>
      <c r="E2720" s="7">
        <f>SuperStoreData[[#This Row],[Ship Date]]-SuperStoreData[[#This Row],[Order Date]]</f>
        <v>5</v>
      </c>
      <c r="F2720" t="s">
        <v>18</v>
      </c>
      <c r="G2720" t="s">
        <v>9139</v>
      </c>
      <c r="H2720" t="s">
        <v>9140</v>
      </c>
      <c r="I2720" t="str">
        <f>PROPER(SuperStoreData[[#This Row],[Customer Name]])</f>
        <v>Benjamin Venier</v>
      </c>
      <c r="J2720" t="s">
        <v>82</v>
      </c>
      <c r="K2720">
        <v>37167</v>
      </c>
      <c r="L2720" t="str">
        <f>_xlfn.XLOOKUP(SuperStoreData[[#This Row],[Zip Code]],ZipCodeTable[Zip Code],ZipCodeTable[City])</f>
        <v>Smyrna</v>
      </c>
      <c r="M2720" t="str">
        <f>_xlfn.XLOOKUP(SuperStoreData[[#This Row],[Zip Code]],ZipCodeTable[Zip Code],ZipCodeTable[State])</f>
        <v>TN</v>
      </c>
      <c r="N2720" t="s">
        <v>85</v>
      </c>
      <c r="O2720" t="s">
        <v>2369</v>
      </c>
      <c r="P2720" t="s">
        <v>25</v>
      </c>
      <c r="Q2720" t="s">
        <v>91</v>
      </c>
      <c r="R2720" t="s">
        <v>2370</v>
      </c>
      <c r="S2720" s="5">
        <v>20.736000000000001</v>
      </c>
      <c r="T2720" s="5">
        <v>8.8895153727445803E-2</v>
      </c>
      <c r="U2720" s="6">
        <f>SuperStoreData[[#This Row],[Profit]]/SuperStoreData[[#This Row],[Sales]]</f>
        <v>4.2869962252819159E-3</v>
      </c>
    </row>
    <row r="2721" spans="1:21" x14ac:dyDescent="0.2">
      <c r="A2721">
        <v>7965</v>
      </c>
      <c r="B2721" t="s">
        <v>9260</v>
      </c>
      <c r="C2721" s="1">
        <v>42837</v>
      </c>
      <c r="D2721" s="1">
        <v>42841</v>
      </c>
      <c r="E2721" s="7">
        <f>SuperStoreData[[#This Row],[Ship Date]]-SuperStoreData[[#This Row],[Order Date]]</f>
        <v>4</v>
      </c>
      <c r="F2721" t="s">
        <v>129</v>
      </c>
      <c r="G2721" t="s">
        <v>8154</v>
      </c>
      <c r="H2721" t="s">
        <v>8155</v>
      </c>
      <c r="I2721" t="str">
        <f>PROPER(SuperStoreData[[#This Row],[Customer Name]])</f>
        <v>Jim Sink</v>
      </c>
      <c r="J2721" t="s">
        <v>82</v>
      </c>
      <c r="K2721">
        <v>33023</v>
      </c>
      <c r="L2721" t="str">
        <f>_xlfn.XLOOKUP(SuperStoreData[[#This Row],[Zip Code]],ZipCodeTable[Zip Code],ZipCodeTable[City])</f>
        <v>Hollywood</v>
      </c>
      <c r="M2721" t="str">
        <f>_xlfn.XLOOKUP(SuperStoreData[[#This Row],[Zip Code]],ZipCodeTable[Zip Code],ZipCodeTable[State])</f>
        <v>FL</v>
      </c>
      <c r="N2721" t="s">
        <v>85</v>
      </c>
      <c r="O2721" t="s">
        <v>8265</v>
      </c>
      <c r="P2721" t="s">
        <v>25</v>
      </c>
      <c r="Q2721" t="s">
        <v>91</v>
      </c>
      <c r="R2721" t="s">
        <v>8266</v>
      </c>
      <c r="S2721" s="5">
        <v>20.736000000000001</v>
      </c>
      <c r="T2721" s="5">
        <v>6.4469254862189498</v>
      </c>
      <c r="U2721" s="6">
        <f>SuperStoreData[[#This Row],[Profit]]/SuperStoreData[[#This Row],[Sales]]</f>
        <v>0.31090497136472556</v>
      </c>
    </row>
    <row r="2722" spans="1:21" x14ac:dyDescent="0.2">
      <c r="A2722">
        <v>7209</v>
      </c>
      <c r="B2722" t="s">
        <v>7236</v>
      </c>
      <c r="C2722" s="1">
        <v>42430</v>
      </c>
      <c r="D2722" s="1">
        <v>42431</v>
      </c>
      <c r="E2722" s="7">
        <f>SuperStoreData[[#This Row],[Ship Date]]-SuperStoreData[[#This Row],[Order Date]]</f>
        <v>1</v>
      </c>
      <c r="F2722" t="s">
        <v>18</v>
      </c>
      <c r="G2722" t="s">
        <v>3635</v>
      </c>
      <c r="H2722" t="s">
        <v>3636</v>
      </c>
      <c r="I2722" t="str">
        <f>PROPER(SuperStoreData[[#This Row],[Customer Name]])</f>
        <v>Linda Cazamias</v>
      </c>
      <c r="J2722" t="s">
        <v>82</v>
      </c>
      <c r="K2722">
        <v>85023</v>
      </c>
      <c r="L2722" t="str">
        <f>_xlfn.XLOOKUP(SuperStoreData[[#This Row],[Zip Code]],ZipCodeTable[Zip Code],ZipCodeTable[City])</f>
        <v>Phoenix</v>
      </c>
      <c r="M2722" t="str">
        <f>_xlfn.XLOOKUP(SuperStoreData[[#This Row],[Zip Code]],ZipCodeTable[Zip Code],ZipCodeTable[State])</f>
        <v>AZ</v>
      </c>
      <c r="N2722" t="s">
        <v>68</v>
      </c>
      <c r="O2722" t="s">
        <v>7237</v>
      </c>
      <c r="P2722" t="s">
        <v>25</v>
      </c>
      <c r="Q2722" t="s">
        <v>91</v>
      </c>
      <c r="R2722" t="s">
        <v>7238</v>
      </c>
      <c r="S2722" s="5">
        <v>20.736000000000001</v>
      </c>
      <c r="T2722" s="5">
        <v>4.5133000980594904</v>
      </c>
      <c r="U2722" s="6">
        <f>SuperStoreData[[#This Row],[Profit]]/SuperStoreData[[#This Row],[Sales]]</f>
        <v>0.21765529022277635</v>
      </c>
    </row>
    <row r="2723" spans="1:21" x14ac:dyDescent="0.2">
      <c r="A2723">
        <v>3015</v>
      </c>
      <c r="B2723" t="s">
        <v>8857</v>
      </c>
      <c r="C2723" s="1">
        <v>42989</v>
      </c>
      <c r="D2723" s="1">
        <v>42995</v>
      </c>
      <c r="E2723" s="7">
        <f>SuperStoreData[[#This Row],[Ship Date]]-SuperStoreData[[#This Row],[Order Date]]</f>
        <v>6</v>
      </c>
      <c r="F2723" t="s">
        <v>29</v>
      </c>
      <c r="G2723" t="s">
        <v>2188</v>
      </c>
      <c r="H2723" t="s">
        <v>8858</v>
      </c>
      <c r="I2723" t="str">
        <f>PROPER(SuperStoreData[[#This Row],[Customer Name]])</f>
        <v>Sharelle Roach</v>
      </c>
      <c r="J2723" t="s">
        <v>21</v>
      </c>
      <c r="K2723">
        <v>80027</v>
      </c>
      <c r="L2723" t="str">
        <f>_xlfn.XLOOKUP(SuperStoreData[[#This Row],[Zip Code]],ZipCodeTable[Zip Code],ZipCodeTable[City])</f>
        <v>Louisville</v>
      </c>
      <c r="M2723" t="str">
        <f>_xlfn.XLOOKUP(SuperStoreData[[#This Row],[Zip Code]],ZipCodeTable[Zip Code],ZipCodeTable[State])</f>
        <v>CO</v>
      </c>
      <c r="N2723" t="s">
        <v>68</v>
      </c>
      <c r="O2723" t="s">
        <v>4730</v>
      </c>
      <c r="P2723" t="s">
        <v>25</v>
      </c>
      <c r="Q2723" t="s">
        <v>91</v>
      </c>
      <c r="R2723" t="s">
        <v>4731</v>
      </c>
      <c r="S2723" s="5">
        <v>20.736000000000001</v>
      </c>
      <c r="T2723" s="5">
        <v>5.0036856537267802</v>
      </c>
      <c r="U2723" s="6">
        <f>SuperStoreData[[#This Row],[Profit]]/SuperStoreData[[#This Row],[Sales]]</f>
        <v>0.24130428499839796</v>
      </c>
    </row>
    <row r="2724" spans="1:21" x14ac:dyDescent="0.2">
      <c r="A2724">
        <v>590</v>
      </c>
      <c r="B2724" t="s">
        <v>9594</v>
      </c>
      <c r="C2724" s="1">
        <v>42476</v>
      </c>
      <c r="D2724" s="1">
        <v>42480</v>
      </c>
      <c r="E2724" s="7">
        <f>SuperStoreData[[#This Row],[Ship Date]]-SuperStoreData[[#This Row],[Order Date]]</f>
        <v>4</v>
      </c>
      <c r="F2724" t="s">
        <v>29</v>
      </c>
      <c r="G2724" t="s">
        <v>5123</v>
      </c>
      <c r="H2724" t="s">
        <v>7132</v>
      </c>
      <c r="I2724" t="str">
        <f>PROPER(SuperStoreData[[#This Row],[Customer Name]])</f>
        <v>Zuschuss Carroll</v>
      </c>
      <c r="J2724" t="s">
        <v>32</v>
      </c>
      <c r="K2724">
        <v>97301</v>
      </c>
      <c r="L2724" t="str">
        <f>_xlfn.XLOOKUP(SuperStoreData[[#This Row],[Zip Code]],ZipCodeTable[Zip Code],ZipCodeTable[City])</f>
        <v>Salem</v>
      </c>
      <c r="M2724" t="str">
        <f>_xlfn.XLOOKUP(SuperStoreData[[#This Row],[Zip Code]],ZipCodeTable[Zip Code],ZipCodeTable[State])</f>
        <v>OR</v>
      </c>
      <c r="N2724" t="s">
        <v>68</v>
      </c>
      <c r="O2724" t="s">
        <v>4730</v>
      </c>
      <c r="P2724" t="s">
        <v>25</v>
      </c>
      <c r="Q2724" t="s">
        <v>91</v>
      </c>
      <c r="R2724" t="s">
        <v>4731</v>
      </c>
      <c r="S2724" s="5">
        <v>20.736000000000001</v>
      </c>
      <c r="T2724" s="5">
        <v>1.34873568478818</v>
      </c>
      <c r="U2724" s="6">
        <f>SuperStoreData[[#This Row],[Profit]]/SuperStoreData[[#This Row],[Sales]]</f>
        <v>6.5043194675355895E-2</v>
      </c>
    </row>
    <row r="2725" spans="1:21" x14ac:dyDescent="0.2">
      <c r="A2725">
        <v>5248</v>
      </c>
      <c r="B2725" t="s">
        <v>9870</v>
      </c>
      <c r="C2725" s="1">
        <v>43226</v>
      </c>
      <c r="D2725" s="1">
        <v>43226</v>
      </c>
      <c r="E2725" s="7">
        <f>SuperStoreData[[#This Row],[Ship Date]]-SuperStoreData[[#This Row],[Order Date]]</f>
        <v>0</v>
      </c>
      <c r="F2725" t="s">
        <v>29</v>
      </c>
      <c r="G2725" t="s">
        <v>1087</v>
      </c>
      <c r="H2725" t="s">
        <v>6076</v>
      </c>
      <c r="I2725" t="str">
        <f>PROPER(SuperStoreData[[#This Row],[Customer Name]])</f>
        <v>Joel Eaton</v>
      </c>
      <c r="J2725" t="s">
        <v>32</v>
      </c>
      <c r="K2725">
        <v>60423</v>
      </c>
      <c r="L2725" t="str">
        <f>_xlfn.XLOOKUP(SuperStoreData[[#This Row],[Zip Code]],ZipCodeTable[Zip Code],ZipCodeTable[City])</f>
        <v>Frankfort</v>
      </c>
      <c r="M2725" t="str">
        <f>_xlfn.XLOOKUP(SuperStoreData[[#This Row],[Zip Code]],ZipCodeTable[Zip Code],ZipCodeTable[State])</f>
        <v>IL</v>
      </c>
      <c r="N2725" t="s">
        <v>23</v>
      </c>
      <c r="O2725" t="s">
        <v>1184</v>
      </c>
      <c r="P2725" t="s">
        <v>25</v>
      </c>
      <c r="Q2725" t="s">
        <v>39</v>
      </c>
      <c r="R2725" t="s">
        <v>1185</v>
      </c>
      <c r="S2725" s="5">
        <v>20.768000000000001</v>
      </c>
      <c r="T2725" s="5">
        <v>1.00233652241646</v>
      </c>
      <c r="U2725" s="6">
        <f>SuperStoreData[[#This Row],[Profit]]/SuperStoreData[[#This Row],[Sales]]</f>
        <v>4.8263507435307204E-2</v>
      </c>
    </row>
    <row r="2726" spans="1:21" x14ac:dyDescent="0.2">
      <c r="A2726">
        <v>8622</v>
      </c>
      <c r="B2726" t="s">
        <v>7843</v>
      </c>
      <c r="C2726" s="1">
        <v>42975</v>
      </c>
      <c r="D2726" s="1">
        <v>42978</v>
      </c>
      <c r="E2726" s="7">
        <f>SuperStoreData[[#This Row],[Ship Date]]-SuperStoreData[[#This Row],[Order Date]]</f>
        <v>3</v>
      </c>
      <c r="F2726" t="s">
        <v>29</v>
      </c>
      <c r="G2726" t="s">
        <v>2735</v>
      </c>
      <c r="H2726" t="s">
        <v>2739</v>
      </c>
      <c r="I2726" t="str">
        <f>PROPER(SuperStoreData[[#This Row],[Customer Name]])</f>
        <v>Frank Hawley</v>
      </c>
      <c r="J2726" t="s">
        <v>82</v>
      </c>
      <c r="K2726">
        <v>37064</v>
      </c>
      <c r="L2726" t="str">
        <f>_xlfn.XLOOKUP(SuperStoreData[[#This Row],[Zip Code]],ZipCodeTable[Zip Code],ZipCodeTable[City])</f>
        <v>Franklin</v>
      </c>
      <c r="M2726" t="str">
        <f>_xlfn.XLOOKUP(SuperStoreData[[#This Row],[Zip Code]],ZipCodeTable[Zip Code],ZipCodeTable[State])</f>
        <v>TN</v>
      </c>
      <c r="N2726" t="s">
        <v>85</v>
      </c>
      <c r="O2726" t="s">
        <v>1184</v>
      </c>
      <c r="P2726" t="s">
        <v>25</v>
      </c>
      <c r="Q2726" t="s">
        <v>39</v>
      </c>
      <c r="R2726" t="s">
        <v>1185</v>
      </c>
      <c r="S2726" s="5">
        <v>20.768000000000001</v>
      </c>
      <c r="T2726" s="5">
        <v>0.87729449282427596</v>
      </c>
      <c r="U2726" s="6">
        <f>SuperStoreData[[#This Row],[Profit]]/SuperStoreData[[#This Row],[Sales]]</f>
        <v>4.224260847574518E-2</v>
      </c>
    </row>
    <row r="2727" spans="1:21" x14ac:dyDescent="0.2">
      <c r="A2727">
        <v>8583</v>
      </c>
      <c r="B2727" t="s">
        <v>9615</v>
      </c>
      <c r="C2727" s="1">
        <v>42757</v>
      </c>
      <c r="D2727" s="1">
        <v>42762</v>
      </c>
      <c r="E2727" s="7">
        <f>SuperStoreData[[#This Row],[Ship Date]]-SuperStoreData[[#This Row],[Order Date]]</f>
        <v>5</v>
      </c>
      <c r="F2727" t="s">
        <v>129</v>
      </c>
      <c r="G2727" t="s">
        <v>6585</v>
      </c>
      <c r="H2727" t="s">
        <v>9616</v>
      </c>
      <c r="I2727" t="str">
        <f>PROPER(SuperStoreData[[#This Row],[Customer Name]])</f>
        <v>Matt Collister</v>
      </c>
      <c r="J2727" t="s">
        <v>82</v>
      </c>
      <c r="K2727">
        <v>78666</v>
      </c>
      <c r="L2727" t="str">
        <f>_xlfn.XLOOKUP(SuperStoreData[[#This Row],[Zip Code]],ZipCodeTable[Zip Code],ZipCodeTable[City])</f>
        <v>San Marcos</v>
      </c>
      <c r="M2727" t="str">
        <f>_xlfn.XLOOKUP(SuperStoreData[[#This Row],[Zip Code]],ZipCodeTable[Zip Code],ZipCodeTable[State])</f>
        <v>TX</v>
      </c>
      <c r="N2727" t="s">
        <v>23</v>
      </c>
      <c r="O2727" t="s">
        <v>6142</v>
      </c>
      <c r="P2727" t="s">
        <v>76</v>
      </c>
      <c r="Q2727" t="s">
        <v>77</v>
      </c>
      <c r="R2727" t="s">
        <v>6143</v>
      </c>
      <c r="S2727" s="5">
        <v>20.783999999999999</v>
      </c>
      <c r="T2727" s="5">
        <v>0.27985392120694103</v>
      </c>
      <c r="U2727" s="6">
        <f>SuperStoreData[[#This Row],[Profit]]/SuperStoreData[[#This Row],[Sales]]</f>
        <v>1.3464873037285462E-2</v>
      </c>
    </row>
    <row r="2728" spans="1:21" x14ac:dyDescent="0.2">
      <c r="A2728">
        <v>6279</v>
      </c>
      <c r="B2728" t="s">
        <v>8898</v>
      </c>
      <c r="C2728" s="1">
        <v>42885</v>
      </c>
      <c r="D2728" s="1">
        <v>42889</v>
      </c>
      <c r="E2728" s="7">
        <f>SuperStoreData[[#This Row],[Ship Date]]-SuperStoreData[[#This Row],[Order Date]]</f>
        <v>4</v>
      </c>
      <c r="F2728" t="s">
        <v>129</v>
      </c>
      <c r="G2728" t="s">
        <v>5151</v>
      </c>
      <c r="H2728" t="s">
        <v>5152</v>
      </c>
      <c r="I2728" t="str">
        <f>PROPER(SuperStoreData[[#This Row],[Customer Name]])</f>
        <v>Dennis Kane</v>
      </c>
      <c r="J2728" t="s">
        <v>32</v>
      </c>
      <c r="K2728">
        <v>98105</v>
      </c>
      <c r="L2728" t="str">
        <f>_xlfn.XLOOKUP(SuperStoreData[[#This Row],[Zip Code]],ZipCodeTable[Zip Code],ZipCodeTable[City])</f>
        <v>Seattle</v>
      </c>
      <c r="M2728" t="str">
        <f>_xlfn.XLOOKUP(SuperStoreData[[#This Row],[Zip Code]],ZipCodeTable[Zip Code],ZipCodeTable[State])</f>
        <v>WA</v>
      </c>
      <c r="N2728" t="s">
        <v>68</v>
      </c>
      <c r="O2728" t="s">
        <v>227</v>
      </c>
      <c r="P2728" t="s">
        <v>76</v>
      </c>
      <c r="Q2728" t="s">
        <v>98</v>
      </c>
      <c r="R2728" t="s">
        <v>228</v>
      </c>
      <c r="S2728" s="5">
        <v>20.783999999999999</v>
      </c>
      <c r="T2728" s="5">
        <v>5.3943795099348897</v>
      </c>
      <c r="U2728" s="6">
        <f>SuperStoreData[[#This Row],[Profit]]/SuperStoreData[[#This Row],[Sales]]</f>
        <v>0.25954481860733691</v>
      </c>
    </row>
    <row r="2729" spans="1:21" x14ac:dyDescent="0.2">
      <c r="A2729">
        <v>212</v>
      </c>
      <c r="B2729" t="s">
        <v>6246</v>
      </c>
      <c r="C2729" s="1">
        <v>42254</v>
      </c>
      <c r="D2729" s="1">
        <v>42259</v>
      </c>
      <c r="E2729" s="7">
        <f>SuperStoreData[[#This Row],[Ship Date]]-SuperStoreData[[#This Row],[Order Date]]</f>
        <v>5</v>
      </c>
      <c r="F2729" t="s">
        <v>129</v>
      </c>
      <c r="G2729" t="s">
        <v>3943</v>
      </c>
      <c r="H2729" t="s">
        <v>3944</v>
      </c>
      <c r="I2729" t="str">
        <f>PROPER(SuperStoreData[[#This Row],[Customer Name]])</f>
        <v>Michael Stewart</v>
      </c>
      <c r="J2729" t="s">
        <v>82</v>
      </c>
      <c r="K2729">
        <v>75220</v>
      </c>
      <c r="L2729" t="str">
        <f>_xlfn.XLOOKUP(SuperStoreData[[#This Row],[Zip Code]],ZipCodeTable[Zip Code],ZipCodeTable[City])</f>
        <v>Dallas</v>
      </c>
      <c r="M2729" t="str">
        <f>_xlfn.XLOOKUP(SuperStoreData[[#This Row],[Zip Code]],ZipCodeTable[Zip Code],ZipCodeTable[State])</f>
        <v>TX</v>
      </c>
      <c r="N2729" t="s">
        <v>23</v>
      </c>
      <c r="O2729" t="s">
        <v>4655</v>
      </c>
      <c r="P2729" t="s">
        <v>76</v>
      </c>
      <c r="Q2729" t="s">
        <v>77</v>
      </c>
      <c r="R2729" t="s">
        <v>4656</v>
      </c>
      <c r="S2729" s="5">
        <v>20.8</v>
      </c>
      <c r="T2729" s="5">
        <v>7.1720243421619099</v>
      </c>
      <c r="U2729" s="6">
        <f>SuperStoreData[[#This Row],[Profit]]/SuperStoreData[[#This Row],[Sales]]</f>
        <v>0.34480886260393795</v>
      </c>
    </row>
    <row r="2730" spans="1:21" x14ac:dyDescent="0.2">
      <c r="A2730">
        <v>4236</v>
      </c>
      <c r="B2730" t="s">
        <v>9940</v>
      </c>
      <c r="C2730" s="1">
        <v>43277</v>
      </c>
      <c r="D2730" s="1">
        <v>43281</v>
      </c>
      <c r="E2730" s="7">
        <f>SuperStoreData[[#This Row],[Ship Date]]-SuperStoreData[[#This Row],[Order Date]]</f>
        <v>4</v>
      </c>
      <c r="F2730" t="s">
        <v>18</v>
      </c>
      <c r="G2730" t="s">
        <v>1015</v>
      </c>
      <c r="H2730" t="s">
        <v>1031</v>
      </c>
      <c r="I2730" t="str">
        <f>PROPER(SuperStoreData[[#This Row],[Customer Name]])</f>
        <v>Matt Abelman</v>
      </c>
      <c r="J2730" t="s">
        <v>21</v>
      </c>
      <c r="K2730">
        <v>19143</v>
      </c>
      <c r="L2730" t="str">
        <f>_xlfn.XLOOKUP(SuperStoreData[[#This Row],[Zip Code]],ZipCodeTable[Zip Code],ZipCodeTable[City])</f>
        <v>Philadelphia</v>
      </c>
      <c r="M2730" t="str">
        <f>_xlfn.XLOOKUP(SuperStoreData[[#This Row],[Zip Code]],ZipCodeTable[Zip Code],ZipCodeTable[State])</f>
        <v>PA</v>
      </c>
      <c r="N2730" t="s">
        <v>46</v>
      </c>
      <c r="O2730" t="s">
        <v>4865</v>
      </c>
      <c r="P2730" t="s">
        <v>25</v>
      </c>
      <c r="Q2730" t="s">
        <v>197</v>
      </c>
      <c r="R2730" t="s">
        <v>4866</v>
      </c>
      <c r="S2730" s="5">
        <v>20.808</v>
      </c>
      <c r="T2730" s="5">
        <v>-0.49810046402216801</v>
      </c>
      <c r="U2730" s="6">
        <f>SuperStoreData[[#This Row],[Profit]]/SuperStoreData[[#This Row],[Sales]]</f>
        <v>-2.3937930796913112E-2</v>
      </c>
    </row>
    <row r="2731" spans="1:21" x14ac:dyDescent="0.2">
      <c r="A2731">
        <v>5490</v>
      </c>
      <c r="B2731" t="s">
        <v>275</v>
      </c>
      <c r="C2731" s="1">
        <v>42698</v>
      </c>
      <c r="D2731" s="1">
        <v>42704</v>
      </c>
      <c r="E2731" s="7">
        <f>SuperStoreData[[#This Row],[Ship Date]]-SuperStoreData[[#This Row],[Order Date]]</f>
        <v>6</v>
      </c>
      <c r="F2731" t="s">
        <v>129</v>
      </c>
      <c r="G2731" t="s">
        <v>276</v>
      </c>
      <c r="H2731" t="s">
        <v>305</v>
      </c>
      <c r="I2731" t="str">
        <f>PROPER(SuperStoreData[[#This Row],[Customer Name]])</f>
        <v>Barry Franzã–Sisch</v>
      </c>
      <c r="J2731" t="s">
        <v>82</v>
      </c>
      <c r="K2731">
        <v>32216</v>
      </c>
      <c r="L2731" t="str">
        <f>_xlfn.XLOOKUP(SuperStoreData[[#This Row],[Zip Code]],ZipCodeTable[Zip Code],ZipCodeTable[City])</f>
        <v>Jacksonville</v>
      </c>
      <c r="M2731" t="str">
        <f>_xlfn.XLOOKUP(SuperStoreData[[#This Row],[Zip Code]],ZipCodeTable[Zip Code],ZipCodeTable[State])</f>
        <v>FL</v>
      </c>
      <c r="N2731" t="s">
        <v>85</v>
      </c>
      <c r="O2731" t="s">
        <v>306</v>
      </c>
      <c r="P2731" t="s">
        <v>25</v>
      </c>
      <c r="Q2731" t="s">
        <v>39</v>
      </c>
      <c r="R2731" t="s">
        <v>307</v>
      </c>
      <c r="S2731" s="5">
        <v>20.808</v>
      </c>
      <c r="T2731" s="5">
        <v>5.4632241862376203</v>
      </c>
      <c r="U2731" s="6">
        <f>SuperStoreData[[#This Row],[Profit]]/SuperStoreData[[#This Row],[Sales]]</f>
        <v>0.26255402663579491</v>
      </c>
    </row>
    <row r="2732" spans="1:21" x14ac:dyDescent="0.2">
      <c r="A2732">
        <v>1290</v>
      </c>
      <c r="B2732" t="s">
        <v>10240</v>
      </c>
      <c r="C2732" s="1">
        <v>42822</v>
      </c>
      <c r="D2732" s="1">
        <v>42825</v>
      </c>
      <c r="E2732" s="7">
        <f>SuperStoreData[[#This Row],[Ship Date]]-SuperStoreData[[#This Row],[Order Date]]</f>
        <v>3</v>
      </c>
      <c r="F2732" t="s">
        <v>29</v>
      </c>
      <c r="G2732" t="s">
        <v>4994</v>
      </c>
      <c r="H2732" t="s">
        <v>4995</v>
      </c>
      <c r="I2732" t="str">
        <f>PROPER(SuperStoreData[[#This Row],[Customer Name]])</f>
        <v>Todd Boyes</v>
      </c>
      <c r="J2732" t="s">
        <v>82</v>
      </c>
      <c r="K2732">
        <v>10009</v>
      </c>
      <c r="L2732" t="str">
        <f>_xlfn.XLOOKUP(SuperStoreData[[#This Row],[Zip Code]],ZipCodeTable[Zip Code],ZipCodeTable[City])</f>
        <v>New York</v>
      </c>
      <c r="M2732" t="str">
        <f>_xlfn.XLOOKUP(SuperStoreData[[#This Row],[Zip Code]],ZipCodeTable[Zip Code],ZipCodeTable[State])</f>
        <v>NY</v>
      </c>
      <c r="N2732" t="s">
        <v>46</v>
      </c>
      <c r="O2732" t="s">
        <v>6660</v>
      </c>
      <c r="P2732" t="s">
        <v>25</v>
      </c>
      <c r="Q2732" t="s">
        <v>52</v>
      </c>
      <c r="R2732" t="s">
        <v>6661</v>
      </c>
      <c r="S2732" s="5">
        <v>20.82</v>
      </c>
      <c r="T2732" s="5">
        <v>6.4564053457305102</v>
      </c>
      <c r="U2732" s="6">
        <f>SuperStoreData[[#This Row],[Profit]]/SuperStoreData[[#This Row],[Sales]]</f>
        <v>0.31010592438667195</v>
      </c>
    </row>
    <row r="2733" spans="1:21" x14ac:dyDescent="0.2">
      <c r="A2733">
        <v>8887</v>
      </c>
      <c r="B2733" t="s">
        <v>10778</v>
      </c>
      <c r="C2733" s="1">
        <v>42256</v>
      </c>
      <c r="D2733" s="1">
        <v>42258</v>
      </c>
      <c r="E2733" s="7">
        <f>SuperStoreData[[#This Row],[Ship Date]]-SuperStoreData[[#This Row],[Order Date]]</f>
        <v>2</v>
      </c>
      <c r="F2733" t="s">
        <v>29</v>
      </c>
      <c r="G2733" t="s">
        <v>4604</v>
      </c>
      <c r="H2733" t="s">
        <v>4605</v>
      </c>
      <c r="I2733" t="str">
        <f>PROPER(SuperStoreData[[#This Row],[Customer Name]])</f>
        <v>Brendan Sweed</v>
      </c>
      <c r="J2733" t="s">
        <v>82</v>
      </c>
      <c r="K2733">
        <v>43229</v>
      </c>
      <c r="L2733" t="str">
        <f>_xlfn.XLOOKUP(SuperStoreData[[#This Row],[Zip Code]],ZipCodeTable[Zip Code],ZipCodeTable[City])</f>
        <v>Columbus</v>
      </c>
      <c r="M2733" t="str">
        <f>_xlfn.XLOOKUP(SuperStoreData[[#This Row],[Zip Code]],ZipCodeTable[Zip Code],ZipCodeTable[State])</f>
        <v>OH</v>
      </c>
      <c r="N2733" t="s">
        <v>46</v>
      </c>
      <c r="O2733" t="s">
        <v>8027</v>
      </c>
      <c r="P2733" t="s">
        <v>25</v>
      </c>
      <c r="Q2733" t="s">
        <v>26</v>
      </c>
      <c r="R2733" t="s">
        <v>8028</v>
      </c>
      <c r="S2733" s="5">
        <v>20.856000000000002</v>
      </c>
      <c r="T2733" s="5">
        <v>1.32658889183162</v>
      </c>
      <c r="U2733" s="6">
        <f>SuperStoreData[[#This Row],[Profit]]/SuperStoreData[[#This Row],[Sales]]</f>
        <v>6.360706232410912E-2</v>
      </c>
    </row>
    <row r="2734" spans="1:21" x14ac:dyDescent="0.2">
      <c r="A2734">
        <v>6221</v>
      </c>
      <c r="B2734" t="s">
        <v>9713</v>
      </c>
      <c r="C2734" s="1">
        <v>43329</v>
      </c>
      <c r="D2734" s="1">
        <v>43335</v>
      </c>
      <c r="E2734" s="7">
        <f>SuperStoreData[[#This Row],[Ship Date]]-SuperStoreData[[#This Row],[Order Date]]</f>
        <v>6</v>
      </c>
      <c r="F2734" t="s">
        <v>29</v>
      </c>
      <c r="G2734" t="s">
        <v>2302</v>
      </c>
      <c r="H2734" t="s">
        <v>2303</v>
      </c>
      <c r="I2734" t="str">
        <f>PROPER(SuperStoreData[[#This Row],[Customer Name]])</f>
        <v>Joy Smith</v>
      </c>
      <c r="J2734" t="s">
        <v>32</v>
      </c>
      <c r="K2734">
        <v>48183</v>
      </c>
      <c r="L2734" t="str">
        <f>_xlfn.XLOOKUP(SuperStoreData[[#This Row],[Zip Code]],ZipCodeTable[Zip Code],ZipCodeTable[City])</f>
        <v>Trenton</v>
      </c>
      <c r="M2734" t="str">
        <f>_xlfn.XLOOKUP(SuperStoreData[[#This Row],[Zip Code]],ZipCodeTable[Zip Code],ZipCodeTable[State])</f>
        <v>MI</v>
      </c>
      <c r="N2734" t="s">
        <v>23</v>
      </c>
      <c r="O2734" t="s">
        <v>7715</v>
      </c>
      <c r="P2734" t="s">
        <v>25</v>
      </c>
      <c r="Q2734" t="s">
        <v>61</v>
      </c>
      <c r="R2734" t="s">
        <v>7716</v>
      </c>
      <c r="S2734" s="5">
        <v>20.86</v>
      </c>
      <c r="T2734" s="5">
        <v>4.04051788013152</v>
      </c>
      <c r="U2734" s="6">
        <f>SuperStoreData[[#This Row],[Profit]]/SuperStoreData[[#This Row],[Sales]]</f>
        <v>0.19369692618080153</v>
      </c>
    </row>
    <row r="2735" spans="1:21" x14ac:dyDescent="0.2">
      <c r="A2735">
        <v>1774</v>
      </c>
      <c r="B2735" t="s">
        <v>11289</v>
      </c>
      <c r="C2735" s="1">
        <v>42553</v>
      </c>
      <c r="D2735" s="1">
        <v>42555</v>
      </c>
      <c r="E2735" s="7">
        <f>SuperStoreData[[#This Row],[Ship Date]]-SuperStoreData[[#This Row],[Order Date]]</f>
        <v>2</v>
      </c>
      <c r="F2735" t="s">
        <v>29</v>
      </c>
      <c r="G2735" t="s">
        <v>224</v>
      </c>
      <c r="H2735" t="s">
        <v>225</v>
      </c>
      <c r="I2735" t="str">
        <f>PROPER(SuperStoreData[[#This Row],[Customer Name]])</f>
        <v>Muhammed Yedwab</v>
      </c>
      <c r="J2735" t="s">
        <v>82</v>
      </c>
      <c r="K2735">
        <v>21215</v>
      </c>
      <c r="L2735" t="str">
        <f>_xlfn.XLOOKUP(SuperStoreData[[#This Row],[Zip Code]],ZipCodeTable[Zip Code],ZipCodeTable[City])</f>
        <v>Baltimore</v>
      </c>
      <c r="M2735" t="str">
        <f>_xlfn.XLOOKUP(SuperStoreData[[#This Row],[Zip Code]],ZipCodeTable[Zip Code],ZipCodeTable[State])</f>
        <v>MD</v>
      </c>
      <c r="N2735" t="s">
        <v>46</v>
      </c>
      <c r="O2735" t="s">
        <v>6479</v>
      </c>
      <c r="P2735" t="s">
        <v>25</v>
      </c>
      <c r="Q2735" t="s">
        <v>26</v>
      </c>
      <c r="R2735" t="s">
        <v>6480</v>
      </c>
      <c r="S2735" s="5">
        <v>20.86</v>
      </c>
      <c r="T2735" s="5">
        <v>5.28864453993324</v>
      </c>
      <c r="U2735" s="6">
        <f>SuperStoreData[[#This Row],[Profit]]/SuperStoreData[[#This Row],[Sales]]</f>
        <v>0.25353041898050049</v>
      </c>
    </row>
    <row r="2736" spans="1:21" x14ac:dyDescent="0.2">
      <c r="A2736">
        <v>3356</v>
      </c>
      <c r="B2736" t="s">
        <v>9386</v>
      </c>
      <c r="C2736" s="1">
        <v>43164</v>
      </c>
      <c r="D2736" s="1">
        <v>43164</v>
      </c>
      <c r="E2736" s="7">
        <f>SuperStoreData[[#This Row],[Ship Date]]-SuperStoreData[[#This Row],[Order Date]]</f>
        <v>0</v>
      </c>
      <c r="F2736" t="s">
        <v>29</v>
      </c>
      <c r="G2736" t="s">
        <v>2377</v>
      </c>
      <c r="H2736" t="s">
        <v>9387</v>
      </c>
      <c r="I2736" t="str">
        <f>PROPER(SuperStoreData[[#This Row],[Customer Name]])</f>
        <v>Christine Abelman</v>
      </c>
      <c r="J2736" t="s">
        <v>82</v>
      </c>
      <c r="K2736">
        <v>6010</v>
      </c>
      <c r="L2736" t="str">
        <f>_xlfn.XLOOKUP(SuperStoreData[[#This Row],[Zip Code]],ZipCodeTable[Zip Code],ZipCodeTable[City])</f>
        <v>Bristol</v>
      </c>
      <c r="M2736" t="str">
        <f>_xlfn.XLOOKUP(SuperStoreData[[#This Row],[Zip Code]],ZipCodeTable[Zip Code],ZipCodeTable[State])</f>
        <v>CT</v>
      </c>
      <c r="N2736" t="s">
        <v>46</v>
      </c>
      <c r="O2736" t="s">
        <v>1299</v>
      </c>
      <c r="P2736" t="s">
        <v>25</v>
      </c>
      <c r="Q2736" t="s">
        <v>26</v>
      </c>
      <c r="R2736" t="s">
        <v>1300</v>
      </c>
      <c r="S2736" s="5">
        <v>20.88</v>
      </c>
      <c r="T2736" s="5">
        <v>-0.99498285101113704</v>
      </c>
      <c r="U2736" s="6">
        <f>SuperStoreData[[#This Row],[Profit]]/SuperStoreData[[#This Row],[Sales]]</f>
        <v>-4.7652435393253693E-2</v>
      </c>
    </row>
    <row r="2737" spans="1:21" x14ac:dyDescent="0.2">
      <c r="A2737">
        <v>1741</v>
      </c>
      <c r="B2737" t="s">
        <v>6429</v>
      </c>
      <c r="C2737" s="1">
        <v>42340</v>
      </c>
      <c r="D2737" s="1">
        <v>42344</v>
      </c>
      <c r="E2737" s="7">
        <f>SuperStoreData[[#This Row],[Ship Date]]-SuperStoreData[[#This Row],[Order Date]]</f>
        <v>4</v>
      </c>
      <c r="F2737" t="s">
        <v>29</v>
      </c>
      <c r="G2737" t="s">
        <v>2092</v>
      </c>
      <c r="H2737" t="s">
        <v>2093</v>
      </c>
      <c r="I2737" t="str">
        <f>PROPER(SuperStoreData[[#This Row],[Customer Name]])</f>
        <v>Emily Ducich</v>
      </c>
      <c r="J2737" t="s">
        <v>21</v>
      </c>
      <c r="K2737">
        <v>92037</v>
      </c>
      <c r="L2737" t="str">
        <f>_xlfn.XLOOKUP(SuperStoreData[[#This Row],[Zip Code]],ZipCodeTable[Zip Code],ZipCodeTable[City])</f>
        <v>La Jolla</v>
      </c>
      <c r="M2737" t="str">
        <f>_xlfn.XLOOKUP(SuperStoreData[[#This Row],[Zip Code]],ZipCodeTable[Zip Code],ZipCodeTable[State])</f>
        <v>CA</v>
      </c>
      <c r="N2737" t="s">
        <v>68</v>
      </c>
      <c r="O2737" t="s">
        <v>313</v>
      </c>
      <c r="P2737" t="s">
        <v>25</v>
      </c>
      <c r="Q2737" t="s">
        <v>197</v>
      </c>
      <c r="R2737" t="s">
        <v>314</v>
      </c>
      <c r="S2737" s="5">
        <v>20.88</v>
      </c>
      <c r="T2737" s="5">
        <v>4.81630389915144</v>
      </c>
      <c r="U2737" s="6">
        <f>SuperStoreData[[#This Row],[Profit]]/SuperStoreData[[#This Row],[Sales]]</f>
        <v>0.23066589555322989</v>
      </c>
    </row>
    <row r="2738" spans="1:21" x14ac:dyDescent="0.2">
      <c r="A2738">
        <v>4248</v>
      </c>
      <c r="B2738" t="s">
        <v>11409</v>
      </c>
      <c r="C2738" s="1">
        <v>42291</v>
      </c>
      <c r="D2738" s="1">
        <v>42297</v>
      </c>
      <c r="E2738" s="7">
        <f>SuperStoreData[[#This Row],[Ship Date]]-SuperStoreData[[#This Row],[Order Date]]</f>
        <v>6</v>
      </c>
      <c r="F2738" t="s">
        <v>29</v>
      </c>
      <c r="G2738" t="s">
        <v>5076</v>
      </c>
      <c r="H2738" t="s">
        <v>7041</v>
      </c>
      <c r="I2738" t="str">
        <f>PROPER(SuperStoreData[[#This Row],[Customer Name]])</f>
        <v>Lindsay Shagiari</v>
      </c>
      <c r="J2738" t="s">
        <v>21</v>
      </c>
      <c r="K2738">
        <v>21215</v>
      </c>
      <c r="L2738" t="str">
        <f>_xlfn.XLOOKUP(SuperStoreData[[#This Row],[Zip Code]],ZipCodeTable[Zip Code],ZipCodeTable[City])</f>
        <v>Baltimore</v>
      </c>
      <c r="M2738" t="str">
        <f>_xlfn.XLOOKUP(SuperStoreData[[#This Row],[Zip Code]],ZipCodeTable[Zip Code],ZipCodeTable[State])</f>
        <v>MD</v>
      </c>
      <c r="N2738" t="s">
        <v>46</v>
      </c>
      <c r="O2738" t="s">
        <v>1058</v>
      </c>
      <c r="P2738" t="s">
        <v>48</v>
      </c>
      <c r="Q2738" t="s">
        <v>49</v>
      </c>
      <c r="R2738" t="s">
        <v>1059</v>
      </c>
      <c r="S2738" s="5">
        <v>20.9</v>
      </c>
      <c r="T2738" s="5">
        <v>4.74593810052653</v>
      </c>
      <c r="U2738" s="6">
        <f>SuperStoreData[[#This Row],[Profit]]/SuperStoreData[[#This Row],[Sales]]</f>
        <v>0.22707837801562347</v>
      </c>
    </row>
    <row r="2739" spans="1:21" x14ac:dyDescent="0.2">
      <c r="A2739">
        <v>4055</v>
      </c>
      <c r="B2739" t="s">
        <v>11498</v>
      </c>
      <c r="C2739" s="1">
        <v>43408</v>
      </c>
      <c r="D2739" s="1">
        <v>43408</v>
      </c>
      <c r="E2739" s="7">
        <f>SuperStoreData[[#This Row],[Ship Date]]-SuperStoreData[[#This Row],[Order Date]]</f>
        <v>0</v>
      </c>
      <c r="F2739" t="s">
        <v>29</v>
      </c>
      <c r="G2739" t="s">
        <v>88</v>
      </c>
      <c r="H2739" t="s">
        <v>885</v>
      </c>
      <c r="I2739" t="str">
        <f>PROPER(SuperStoreData[[#This Row],[Customer Name]])</f>
        <v>Suzanne Mcnair</v>
      </c>
      <c r="J2739" t="s">
        <v>82</v>
      </c>
      <c r="K2739">
        <v>19134</v>
      </c>
      <c r="L2739" t="str">
        <f>_xlfn.XLOOKUP(SuperStoreData[[#This Row],[Zip Code]],ZipCodeTable[Zip Code],ZipCodeTable[City])</f>
        <v>Philadelphia</v>
      </c>
      <c r="M2739" t="str">
        <f>_xlfn.XLOOKUP(SuperStoreData[[#This Row],[Zip Code]],ZipCodeTable[Zip Code],ZipCodeTable[State])</f>
        <v>PA</v>
      </c>
      <c r="N2739" t="s">
        <v>46</v>
      </c>
      <c r="O2739" t="s">
        <v>886</v>
      </c>
      <c r="P2739" t="s">
        <v>25</v>
      </c>
      <c r="Q2739" t="s">
        <v>91</v>
      </c>
      <c r="R2739" t="s">
        <v>887</v>
      </c>
      <c r="S2739" s="5">
        <v>20.928000000000001</v>
      </c>
      <c r="T2739" s="5">
        <v>-5.18207838252304E-2</v>
      </c>
      <c r="U2739" s="6">
        <f>SuperStoreData[[#This Row],[Profit]]/SuperStoreData[[#This Row],[Sales]]</f>
        <v>-2.4761460161138379E-3</v>
      </c>
    </row>
    <row r="2740" spans="1:21" x14ac:dyDescent="0.2">
      <c r="A2740">
        <v>3190</v>
      </c>
      <c r="B2740" t="s">
        <v>9721</v>
      </c>
      <c r="C2740" s="1">
        <v>42878</v>
      </c>
      <c r="D2740" s="1">
        <v>42882</v>
      </c>
      <c r="E2740" s="7">
        <f>SuperStoreData[[#This Row],[Ship Date]]-SuperStoreData[[#This Row],[Order Date]]</f>
        <v>4</v>
      </c>
      <c r="F2740" t="s">
        <v>129</v>
      </c>
      <c r="G2740" t="s">
        <v>4661</v>
      </c>
      <c r="H2740" t="s">
        <v>4663</v>
      </c>
      <c r="I2740" t="str">
        <f>PROPER(SuperStoreData[[#This Row],[Customer Name]])</f>
        <v>Justin Ellison</v>
      </c>
      <c r="J2740" t="s">
        <v>82</v>
      </c>
      <c r="K2740">
        <v>95695</v>
      </c>
      <c r="L2740" t="str">
        <f>_xlfn.XLOOKUP(SuperStoreData[[#This Row],[Zip Code]],ZipCodeTable[Zip Code],ZipCodeTable[City])</f>
        <v>Woodland</v>
      </c>
      <c r="M2740" t="str">
        <f>_xlfn.XLOOKUP(SuperStoreData[[#This Row],[Zip Code]],ZipCodeTable[Zip Code],ZipCodeTable[State])</f>
        <v>CA</v>
      </c>
      <c r="N2740" t="s">
        <v>68</v>
      </c>
      <c r="O2740" t="s">
        <v>1660</v>
      </c>
      <c r="P2740" t="s">
        <v>25</v>
      </c>
      <c r="Q2740" t="s">
        <v>26</v>
      </c>
      <c r="R2740" t="s">
        <v>1661</v>
      </c>
      <c r="S2740" s="5">
        <v>20.928000000000001</v>
      </c>
      <c r="T2740" s="5">
        <v>1.1862298603160399</v>
      </c>
      <c r="U2740" s="6">
        <f>SuperStoreData[[#This Row],[Profit]]/SuperStoreData[[#This Row],[Sales]]</f>
        <v>5.6681472683297013E-2</v>
      </c>
    </row>
    <row r="2741" spans="1:21" x14ac:dyDescent="0.2">
      <c r="A2741">
        <v>5446</v>
      </c>
      <c r="B2741" t="s">
        <v>10765</v>
      </c>
      <c r="C2741" s="1">
        <v>42900</v>
      </c>
      <c r="D2741" s="1">
        <v>42903</v>
      </c>
      <c r="E2741" s="7">
        <f>SuperStoreData[[#This Row],[Ship Date]]-SuperStoreData[[#This Row],[Order Date]]</f>
        <v>3</v>
      </c>
      <c r="F2741" t="s">
        <v>29</v>
      </c>
      <c r="G2741" t="s">
        <v>1840</v>
      </c>
      <c r="H2741" t="s">
        <v>1844</v>
      </c>
      <c r="I2741" t="str">
        <f>PROPER(SuperStoreData[[#This Row],[Customer Name]])</f>
        <v>Bill Eplett</v>
      </c>
      <c r="J2741" t="s">
        <v>21</v>
      </c>
      <c r="K2741">
        <v>77041</v>
      </c>
      <c r="L2741" t="str">
        <f>_xlfn.XLOOKUP(SuperStoreData[[#This Row],[Zip Code]],ZipCodeTable[Zip Code],ZipCodeTable[City])</f>
        <v>Houston</v>
      </c>
      <c r="M2741" t="str">
        <f>_xlfn.XLOOKUP(SuperStoreData[[#This Row],[Zip Code]],ZipCodeTable[Zip Code],ZipCodeTable[State])</f>
        <v>TX</v>
      </c>
      <c r="N2741" t="s">
        <v>23</v>
      </c>
      <c r="O2741" t="s">
        <v>1173</v>
      </c>
      <c r="P2741" t="s">
        <v>25</v>
      </c>
      <c r="Q2741" t="s">
        <v>293</v>
      </c>
      <c r="R2741" t="s">
        <v>1174</v>
      </c>
      <c r="S2741" s="5">
        <v>20.936</v>
      </c>
      <c r="T2741" s="5">
        <v>-9.5910397113302501E-2</v>
      </c>
      <c r="U2741" s="6">
        <f>SuperStoreData[[#This Row],[Profit]]/SuperStoreData[[#This Row],[Sales]]</f>
        <v>-4.5811232858856757E-3</v>
      </c>
    </row>
    <row r="2742" spans="1:21" x14ac:dyDescent="0.2">
      <c r="A2742">
        <v>3179</v>
      </c>
      <c r="B2742" t="s">
        <v>4719</v>
      </c>
      <c r="C2742" s="1">
        <v>42874</v>
      </c>
      <c r="D2742" s="1">
        <v>42879</v>
      </c>
      <c r="E2742" s="7">
        <f>SuperStoreData[[#This Row],[Ship Date]]-SuperStoreData[[#This Row],[Order Date]]</f>
        <v>5</v>
      </c>
      <c r="F2742" t="s">
        <v>29</v>
      </c>
      <c r="G2742" t="s">
        <v>88</v>
      </c>
      <c r="H2742" t="s">
        <v>89</v>
      </c>
      <c r="I2742" t="str">
        <f>PROPER(SuperStoreData[[#This Row],[Customer Name]])</f>
        <v>Suzanne Mcnair</v>
      </c>
      <c r="J2742" t="s">
        <v>82</v>
      </c>
      <c r="K2742">
        <v>10011</v>
      </c>
      <c r="L2742" t="str">
        <f>_xlfn.XLOOKUP(SuperStoreData[[#This Row],[Zip Code]],ZipCodeTable[Zip Code],ZipCodeTable[City])</f>
        <v>New York</v>
      </c>
      <c r="M2742" t="str">
        <f>_xlfn.XLOOKUP(SuperStoreData[[#This Row],[Zip Code]],ZipCodeTable[Zip Code],ZipCodeTable[State])</f>
        <v>NY</v>
      </c>
      <c r="N2742" t="s">
        <v>46</v>
      </c>
      <c r="O2742" t="s">
        <v>4720</v>
      </c>
      <c r="P2742" t="s">
        <v>48</v>
      </c>
      <c r="Q2742" t="s">
        <v>49</v>
      </c>
      <c r="R2742" t="s">
        <v>4721</v>
      </c>
      <c r="S2742" s="5">
        <v>20.94</v>
      </c>
      <c r="T2742" s="5">
        <v>0.11454789171937101</v>
      </c>
      <c r="U2742" s="6">
        <f>SuperStoreData[[#This Row],[Profit]]/SuperStoreData[[#This Row],[Sales]]</f>
        <v>5.4702909130549668E-3</v>
      </c>
    </row>
    <row r="2743" spans="1:21" x14ac:dyDescent="0.2">
      <c r="A2743">
        <v>6498</v>
      </c>
      <c r="B2743" t="s">
        <v>10538</v>
      </c>
      <c r="C2743" s="1">
        <v>43463</v>
      </c>
      <c r="D2743" s="1">
        <v>43466</v>
      </c>
      <c r="E2743" s="7">
        <f>SuperStoreData[[#This Row],[Ship Date]]-SuperStoreData[[#This Row],[Order Date]]</f>
        <v>3</v>
      </c>
      <c r="F2743" t="s">
        <v>29</v>
      </c>
      <c r="G2743" t="s">
        <v>8168</v>
      </c>
      <c r="H2743" t="s">
        <v>8169</v>
      </c>
      <c r="I2743" t="str">
        <f>PROPER(SuperStoreData[[#This Row],[Customer Name]])</f>
        <v>Shirley Schmidt</v>
      </c>
      <c r="J2743" t="s">
        <v>21</v>
      </c>
      <c r="K2743">
        <v>40214</v>
      </c>
      <c r="L2743" t="str">
        <f>_xlfn.XLOOKUP(SuperStoreData[[#This Row],[Zip Code]],ZipCodeTable[Zip Code],ZipCodeTable[City])</f>
        <v>Louisville</v>
      </c>
      <c r="M2743" t="str">
        <f>_xlfn.XLOOKUP(SuperStoreData[[#This Row],[Zip Code]],ZipCodeTable[Zip Code],ZipCodeTable[State])</f>
        <v>KY</v>
      </c>
      <c r="N2743" t="s">
        <v>85</v>
      </c>
      <c r="O2743" t="s">
        <v>4720</v>
      </c>
      <c r="P2743" t="s">
        <v>48</v>
      </c>
      <c r="Q2743" t="s">
        <v>49</v>
      </c>
      <c r="R2743" t="s">
        <v>4721</v>
      </c>
      <c r="S2743" s="5">
        <v>20.94</v>
      </c>
      <c r="T2743" s="5">
        <v>1.1832028391209199</v>
      </c>
      <c r="U2743" s="6">
        <f>SuperStoreData[[#This Row],[Profit]]/SuperStoreData[[#This Row],[Sales]]</f>
        <v>5.6504433577885378E-2</v>
      </c>
    </row>
    <row r="2744" spans="1:21" x14ac:dyDescent="0.2">
      <c r="A2744">
        <v>172</v>
      </c>
      <c r="B2744" t="s">
        <v>4347</v>
      </c>
      <c r="C2744" s="1">
        <v>42038</v>
      </c>
      <c r="D2744" s="1">
        <v>42041</v>
      </c>
      <c r="E2744" s="7">
        <f>SuperStoreData[[#This Row],[Ship Date]]-SuperStoreData[[#This Row],[Order Date]]</f>
        <v>3</v>
      </c>
      <c r="F2744" t="s">
        <v>29</v>
      </c>
      <c r="G2744" t="s">
        <v>4348</v>
      </c>
      <c r="H2744" t="s">
        <v>4349</v>
      </c>
      <c r="I2744" t="str">
        <f>PROPER(SuperStoreData[[#This Row],[Customer Name]])</f>
        <v>Chad Sievert</v>
      </c>
      <c r="J2744" t="s">
        <v>32</v>
      </c>
      <c r="K2744">
        <v>90004</v>
      </c>
      <c r="L2744" t="str">
        <f>_xlfn.XLOOKUP(SuperStoreData[[#This Row],[Zip Code]],ZipCodeTable[Zip Code],ZipCodeTable[City])</f>
        <v>Los Angeles</v>
      </c>
      <c r="M2744" t="str">
        <f>_xlfn.XLOOKUP(SuperStoreData[[#This Row],[Zip Code]],ZipCodeTable[Zip Code],ZipCodeTable[State])</f>
        <v>CA</v>
      </c>
      <c r="N2744" t="s">
        <v>68</v>
      </c>
      <c r="O2744" t="s">
        <v>1641</v>
      </c>
      <c r="P2744" t="s">
        <v>25</v>
      </c>
      <c r="Q2744" t="s">
        <v>91</v>
      </c>
      <c r="R2744" t="s">
        <v>1642</v>
      </c>
      <c r="S2744" s="5">
        <v>20.94</v>
      </c>
      <c r="T2744" s="5">
        <v>4.31617956678227</v>
      </c>
      <c r="U2744" s="6">
        <f>SuperStoreData[[#This Row],[Profit]]/SuperStoreData[[#This Row],[Sales]]</f>
        <v>0.20612127826085339</v>
      </c>
    </row>
    <row r="2745" spans="1:21" x14ac:dyDescent="0.2">
      <c r="A2745">
        <v>4087</v>
      </c>
      <c r="B2745" t="s">
        <v>3634</v>
      </c>
      <c r="C2745" s="1">
        <v>42628</v>
      </c>
      <c r="D2745" s="1">
        <v>42628</v>
      </c>
      <c r="E2745" s="7">
        <f>SuperStoreData[[#This Row],[Ship Date]]-SuperStoreData[[#This Row],[Order Date]]</f>
        <v>0</v>
      </c>
      <c r="F2745" t="s">
        <v>129</v>
      </c>
      <c r="G2745" t="s">
        <v>3635</v>
      </c>
      <c r="H2745" t="s">
        <v>3636</v>
      </c>
      <c r="I2745" t="str">
        <f>PROPER(SuperStoreData[[#This Row],[Customer Name]])</f>
        <v>Linda Cazamias</v>
      </c>
      <c r="J2745" t="s">
        <v>82</v>
      </c>
      <c r="K2745">
        <v>95823</v>
      </c>
      <c r="L2745" t="str">
        <f>_xlfn.XLOOKUP(SuperStoreData[[#This Row],[Zip Code]],ZipCodeTable[Zip Code],ZipCodeTable[City])</f>
        <v>Sacramento</v>
      </c>
      <c r="M2745" t="str">
        <f>_xlfn.XLOOKUP(SuperStoreData[[#This Row],[Zip Code]],ZipCodeTable[Zip Code],ZipCodeTable[State])</f>
        <v>CA</v>
      </c>
      <c r="N2745" t="s">
        <v>68</v>
      </c>
      <c r="O2745" t="s">
        <v>1412</v>
      </c>
      <c r="P2745" t="s">
        <v>25</v>
      </c>
      <c r="Q2745" t="s">
        <v>26</v>
      </c>
      <c r="R2745" t="s">
        <v>1413</v>
      </c>
      <c r="S2745" s="5">
        <v>20.952000000000002</v>
      </c>
      <c r="T2745" s="5">
        <v>1.96226547348831</v>
      </c>
      <c r="U2745" s="6">
        <f>SuperStoreData[[#This Row],[Profit]]/SuperStoreData[[#This Row],[Sales]]</f>
        <v>9.3655282239800963E-2</v>
      </c>
    </row>
    <row r="2746" spans="1:21" x14ac:dyDescent="0.2">
      <c r="A2746">
        <v>6124</v>
      </c>
      <c r="B2746" t="s">
        <v>11825</v>
      </c>
      <c r="C2746" s="1">
        <v>42313</v>
      </c>
      <c r="D2746" s="1">
        <v>42318</v>
      </c>
      <c r="E2746" s="7">
        <f>SuperStoreData[[#This Row],[Ship Date]]-SuperStoreData[[#This Row],[Order Date]]</f>
        <v>5</v>
      </c>
      <c r="F2746" t="s">
        <v>29</v>
      </c>
      <c r="G2746" t="s">
        <v>4827</v>
      </c>
      <c r="H2746" t="s">
        <v>4828</v>
      </c>
      <c r="I2746" t="str">
        <f>PROPER(SuperStoreData[[#This Row],[Customer Name]])</f>
        <v>Shirley Daniels</v>
      </c>
      <c r="J2746" t="s">
        <v>21</v>
      </c>
      <c r="K2746">
        <v>76021</v>
      </c>
      <c r="L2746" t="str">
        <f>_xlfn.XLOOKUP(SuperStoreData[[#This Row],[Zip Code]],ZipCodeTable[Zip Code],ZipCodeTable[City])</f>
        <v>Bedford</v>
      </c>
      <c r="M2746" t="str">
        <f>_xlfn.XLOOKUP(SuperStoreData[[#This Row],[Zip Code]],ZipCodeTable[Zip Code],ZipCodeTable[State])</f>
        <v>TX</v>
      </c>
      <c r="N2746" t="s">
        <v>23</v>
      </c>
      <c r="O2746" t="s">
        <v>5173</v>
      </c>
      <c r="P2746" t="s">
        <v>25</v>
      </c>
      <c r="Q2746" t="s">
        <v>91</v>
      </c>
      <c r="R2746" t="s">
        <v>5174</v>
      </c>
      <c r="S2746" s="5">
        <v>20.96</v>
      </c>
      <c r="T2746" s="5">
        <v>3.5600728783049802</v>
      </c>
      <c r="U2746" s="6">
        <f>SuperStoreData[[#This Row],[Profit]]/SuperStoreData[[#This Row],[Sales]]</f>
        <v>0.16985080526264218</v>
      </c>
    </row>
    <row r="2747" spans="1:21" x14ac:dyDescent="0.2">
      <c r="A2747">
        <v>4315</v>
      </c>
      <c r="B2747" t="s">
        <v>10736</v>
      </c>
      <c r="C2747" s="1">
        <v>42064</v>
      </c>
      <c r="D2747" s="1">
        <v>42068</v>
      </c>
      <c r="E2747" s="7">
        <f>SuperStoreData[[#This Row],[Ship Date]]-SuperStoreData[[#This Row],[Order Date]]</f>
        <v>4</v>
      </c>
      <c r="F2747" t="s">
        <v>29</v>
      </c>
      <c r="G2747" t="s">
        <v>4695</v>
      </c>
      <c r="H2747" t="s">
        <v>4696</v>
      </c>
      <c r="I2747" t="str">
        <f>PROPER(SuperStoreData[[#This Row],[Customer Name]])</f>
        <v>Alan Barnes</v>
      </c>
      <c r="J2747" t="s">
        <v>32</v>
      </c>
      <c r="K2747">
        <v>90045</v>
      </c>
      <c r="L2747" t="str">
        <f>_xlfn.XLOOKUP(SuperStoreData[[#This Row],[Zip Code]],ZipCodeTable[Zip Code],ZipCodeTable[City])</f>
        <v>Los Angeles</v>
      </c>
      <c r="M2747" t="str">
        <f>_xlfn.XLOOKUP(SuperStoreData[[#This Row],[Zip Code]],ZipCodeTable[Zip Code],ZipCodeTable[State])</f>
        <v>CA</v>
      </c>
      <c r="N2747" t="s">
        <v>68</v>
      </c>
      <c r="O2747" t="s">
        <v>5439</v>
      </c>
      <c r="P2747" t="s">
        <v>25</v>
      </c>
      <c r="Q2747" t="s">
        <v>52</v>
      </c>
      <c r="R2747" t="s">
        <v>721</v>
      </c>
      <c r="S2747" s="5">
        <v>20.96</v>
      </c>
      <c r="T2747" s="5">
        <v>-0.88077271649253597</v>
      </c>
      <c r="U2747" s="6">
        <f>SuperStoreData[[#This Row],[Profit]]/SuperStoreData[[#This Row],[Sales]]</f>
        <v>-4.2021599069300378E-2</v>
      </c>
    </row>
    <row r="2748" spans="1:21" x14ac:dyDescent="0.2">
      <c r="A2748">
        <v>9025</v>
      </c>
      <c r="B2748" t="s">
        <v>10938</v>
      </c>
      <c r="C2748" s="1">
        <v>43307</v>
      </c>
      <c r="D2748" s="1">
        <v>43313</v>
      </c>
      <c r="E2748" s="7">
        <f>SuperStoreData[[#This Row],[Ship Date]]-SuperStoreData[[#This Row],[Order Date]]</f>
        <v>6</v>
      </c>
      <c r="F2748" t="s">
        <v>29</v>
      </c>
      <c r="G2748" t="s">
        <v>5003</v>
      </c>
      <c r="H2748" t="s">
        <v>5005</v>
      </c>
      <c r="I2748" t="str">
        <f>PROPER(SuperStoreData[[#This Row],[Customer Name]])</f>
        <v>Victoria Pisteka</v>
      </c>
      <c r="J2748" t="s">
        <v>82</v>
      </c>
      <c r="K2748">
        <v>10035</v>
      </c>
      <c r="L2748" t="str">
        <f>_xlfn.XLOOKUP(SuperStoreData[[#This Row],[Zip Code]],ZipCodeTable[Zip Code],ZipCodeTable[City])</f>
        <v>New York</v>
      </c>
      <c r="M2748" t="str">
        <f>_xlfn.XLOOKUP(SuperStoreData[[#This Row],[Zip Code]],ZipCodeTable[Zip Code],ZipCodeTable[State])</f>
        <v>NY</v>
      </c>
      <c r="N2748" t="s">
        <v>46</v>
      </c>
      <c r="O2748" t="s">
        <v>5389</v>
      </c>
      <c r="P2748" t="s">
        <v>76</v>
      </c>
      <c r="Q2748" t="s">
        <v>77</v>
      </c>
      <c r="R2748" t="s">
        <v>5390</v>
      </c>
      <c r="S2748" s="5">
        <v>20.97</v>
      </c>
      <c r="T2748" s="5">
        <v>5.1464962214330203</v>
      </c>
      <c r="U2748" s="6">
        <f>SuperStoreData[[#This Row],[Profit]]/SuperStoreData[[#This Row],[Sales]]</f>
        <v>0.24542185128435959</v>
      </c>
    </row>
    <row r="2749" spans="1:21" x14ac:dyDescent="0.2">
      <c r="A2749">
        <v>8319</v>
      </c>
      <c r="B2749" t="s">
        <v>7112</v>
      </c>
      <c r="C2749" s="1">
        <v>43448</v>
      </c>
      <c r="D2749" s="1">
        <v>43454</v>
      </c>
      <c r="E2749" s="7">
        <f>SuperStoreData[[#This Row],[Ship Date]]-SuperStoreData[[#This Row],[Order Date]]</f>
        <v>6</v>
      </c>
      <c r="F2749" t="s">
        <v>29</v>
      </c>
      <c r="G2749" t="s">
        <v>1911</v>
      </c>
      <c r="H2749" t="s">
        <v>1912</v>
      </c>
      <c r="I2749" t="str">
        <f>PROPER(SuperStoreData[[#This Row],[Customer Name]])</f>
        <v>Henry Macallister</v>
      </c>
      <c r="J2749" t="s">
        <v>32</v>
      </c>
      <c r="K2749">
        <v>27217</v>
      </c>
      <c r="L2749" t="str">
        <f>_xlfn.XLOOKUP(SuperStoreData[[#This Row],[Zip Code]],ZipCodeTable[Zip Code],ZipCodeTable[City])</f>
        <v>Burlington</v>
      </c>
      <c r="M2749" t="str">
        <f>_xlfn.XLOOKUP(SuperStoreData[[#This Row],[Zip Code]],ZipCodeTable[Zip Code],ZipCodeTable[State])</f>
        <v>NC</v>
      </c>
      <c r="N2749" t="s">
        <v>85</v>
      </c>
      <c r="O2749" t="s">
        <v>4154</v>
      </c>
      <c r="P2749" t="s">
        <v>25</v>
      </c>
      <c r="Q2749" t="s">
        <v>52</v>
      </c>
      <c r="R2749" t="s">
        <v>4155</v>
      </c>
      <c r="S2749" s="5">
        <v>20.992000000000001</v>
      </c>
      <c r="T2749" s="5">
        <v>6.2425590440494396</v>
      </c>
      <c r="U2749" s="6">
        <f>SuperStoreData[[#This Row],[Profit]]/SuperStoreData[[#This Row],[Sales]]</f>
        <v>0.2973780032416844</v>
      </c>
    </row>
    <row r="2750" spans="1:21" x14ac:dyDescent="0.2">
      <c r="A2750">
        <v>8957</v>
      </c>
      <c r="B2750" t="s">
        <v>10875</v>
      </c>
      <c r="C2750" s="1">
        <v>42980</v>
      </c>
      <c r="D2750" s="1">
        <v>42986</v>
      </c>
      <c r="E2750" s="7">
        <f>SuperStoreData[[#This Row],[Ship Date]]-SuperStoreData[[#This Row],[Order Date]]</f>
        <v>6</v>
      </c>
      <c r="F2750" t="s">
        <v>18</v>
      </c>
      <c r="G2750" t="s">
        <v>9529</v>
      </c>
      <c r="H2750" t="s">
        <v>9530</v>
      </c>
      <c r="I2750" t="str">
        <f>PROPER(SuperStoreData[[#This Row],[Customer Name]])</f>
        <v>Jennifer Halladay</v>
      </c>
      <c r="J2750" t="s">
        <v>32</v>
      </c>
      <c r="K2750">
        <v>33012</v>
      </c>
      <c r="L2750" t="str">
        <f>_xlfn.XLOOKUP(SuperStoreData[[#This Row],[Zip Code]],ZipCodeTable[Zip Code],ZipCodeTable[City])</f>
        <v>Hialeah</v>
      </c>
      <c r="M2750" t="str">
        <f>_xlfn.XLOOKUP(SuperStoreData[[#This Row],[Zip Code]],ZipCodeTable[Zip Code],ZipCodeTable[State])</f>
        <v>FL</v>
      </c>
      <c r="N2750" t="s">
        <v>85</v>
      </c>
      <c r="O2750" t="s">
        <v>8346</v>
      </c>
      <c r="P2750" t="s">
        <v>48</v>
      </c>
      <c r="Q2750" t="s">
        <v>49</v>
      </c>
      <c r="R2750" t="s">
        <v>8347</v>
      </c>
      <c r="S2750" s="5">
        <v>21</v>
      </c>
      <c r="T2750" s="5">
        <v>6.5540669148045296</v>
      </c>
      <c r="U2750" s="6">
        <f>SuperStoreData[[#This Row],[Profit]]/SuperStoreData[[#This Row],[Sales]]</f>
        <v>0.31209842451450143</v>
      </c>
    </row>
    <row r="2751" spans="1:21" x14ac:dyDescent="0.2">
      <c r="A2751">
        <v>839</v>
      </c>
      <c r="B2751" t="s">
        <v>5262</v>
      </c>
      <c r="C2751" s="1">
        <v>43332</v>
      </c>
      <c r="D2751" s="1">
        <v>43334</v>
      </c>
      <c r="E2751" s="7">
        <f>SuperStoreData[[#This Row],[Ship Date]]-SuperStoreData[[#This Row],[Order Date]]</f>
        <v>2</v>
      </c>
      <c r="F2751" t="s">
        <v>29</v>
      </c>
      <c r="G2751" t="s">
        <v>1942</v>
      </c>
      <c r="H2751" t="s">
        <v>1943</v>
      </c>
      <c r="I2751" t="str">
        <f>PROPER(SuperStoreData[[#This Row],[Customer Name]])</f>
        <v>Ed Braxton</v>
      </c>
      <c r="J2751" t="s">
        <v>82</v>
      </c>
      <c r="K2751">
        <v>76106</v>
      </c>
      <c r="L2751" t="str">
        <f>_xlfn.XLOOKUP(SuperStoreData[[#This Row],[Zip Code]],ZipCodeTable[Zip Code],ZipCodeTable[City])</f>
        <v>Fort Worth</v>
      </c>
      <c r="M2751" t="str">
        <f>_xlfn.XLOOKUP(SuperStoreData[[#This Row],[Zip Code]],ZipCodeTable[Zip Code],ZipCodeTable[State])</f>
        <v>TX</v>
      </c>
      <c r="N2751" t="s">
        <v>23</v>
      </c>
      <c r="O2751" t="s">
        <v>242</v>
      </c>
      <c r="P2751" t="s">
        <v>76</v>
      </c>
      <c r="Q2751" t="s">
        <v>98</v>
      </c>
      <c r="R2751" t="s">
        <v>243</v>
      </c>
      <c r="S2751" s="5">
        <v>21.071999999999999</v>
      </c>
      <c r="T2751" s="5">
        <v>5.8384498702511403</v>
      </c>
      <c r="U2751" s="6">
        <f>SuperStoreData[[#This Row],[Profit]]/SuperStoreData[[#This Row],[Sales]]</f>
        <v>0.27707146309088554</v>
      </c>
    </row>
    <row r="2752" spans="1:21" x14ac:dyDescent="0.2">
      <c r="A2752">
        <v>4192</v>
      </c>
      <c r="B2752" t="s">
        <v>5886</v>
      </c>
      <c r="C2752" s="1">
        <v>43191</v>
      </c>
      <c r="D2752" s="1">
        <v>43194</v>
      </c>
      <c r="E2752" s="7">
        <f>SuperStoreData[[#This Row],[Ship Date]]-SuperStoreData[[#This Row],[Order Date]]</f>
        <v>3</v>
      </c>
      <c r="F2752" t="s">
        <v>489</v>
      </c>
      <c r="G2752" t="s">
        <v>3194</v>
      </c>
      <c r="H2752" t="s">
        <v>3195</v>
      </c>
      <c r="I2752" t="str">
        <f>PROPER(SuperStoreData[[#This Row],[Customer Name]])</f>
        <v>Darrin Martin</v>
      </c>
      <c r="J2752" t="s">
        <v>32</v>
      </c>
      <c r="K2752">
        <v>77070</v>
      </c>
      <c r="L2752" t="str">
        <f>_xlfn.XLOOKUP(SuperStoreData[[#This Row],[Zip Code]],ZipCodeTable[Zip Code],ZipCodeTable[City])</f>
        <v>Houston</v>
      </c>
      <c r="M2752" t="str">
        <f>_xlfn.XLOOKUP(SuperStoreData[[#This Row],[Zip Code]],ZipCodeTable[Zip Code],ZipCodeTable[State])</f>
        <v>TX</v>
      </c>
      <c r="N2752" t="s">
        <v>23</v>
      </c>
      <c r="O2752" t="s">
        <v>1428</v>
      </c>
      <c r="P2752" t="s">
        <v>25</v>
      </c>
      <c r="Q2752" t="s">
        <v>91</v>
      </c>
      <c r="R2752" t="s">
        <v>1429</v>
      </c>
      <c r="S2752" s="5">
        <v>21.12</v>
      </c>
      <c r="T2752" s="5">
        <v>1.2663779970145601</v>
      </c>
      <c r="U2752" s="6">
        <f>SuperStoreData[[#This Row],[Profit]]/SuperStoreData[[#This Row],[Sales]]</f>
        <v>5.9961079404098484E-2</v>
      </c>
    </row>
    <row r="2753" spans="1:21" x14ac:dyDescent="0.2">
      <c r="A2753">
        <v>6032</v>
      </c>
      <c r="B2753" t="s">
        <v>10866</v>
      </c>
      <c r="C2753" s="1">
        <v>42676</v>
      </c>
      <c r="D2753" s="1">
        <v>42680</v>
      </c>
      <c r="E2753" s="7">
        <f>SuperStoreData[[#This Row],[Ship Date]]-SuperStoreData[[#This Row],[Order Date]]</f>
        <v>4</v>
      </c>
      <c r="F2753" t="s">
        <v>29</v>
      </c>
      <c r="G2753" t="s">
        <v>2659</v>
      </c>
      <c r="H2753" t="s">
        <v>2660</v>
      </c>
      <c r="I2753" t="str">
        <f>PROPER(SuperStoreData[[#This Row],[Customer Name]])</f>
        <v>Saphhira Shifley</v>
      </c>
      <c r="J2753" t="s">
        <v>82</v>
      </c>
      <c r="K2753">
        <v>3060</v>
      </c>
      <c r="L2753" t="str">
        <f>_xlfn.XLOOKUP(SuperStoreData[[#This Row],[Zip Code]],ZipCodeTable[Zip Code],ZipCodeTable[City])</f>
        <v>Nashua</v>
      </c>
      <c r="M2753" t="str">
        <f>_xlfn.XLOOKUP(SuperStoreData[[#This Row],[Zip Code]],ZipCodeTable[Zip Code],ZipCodeTable[State])</f>
        <v>NH</v>
      </c>
      <c r="N2753" t="s">
        <v>46</v>
      </c>
      <c r="O2753" t="s">
        <v>837</v>
      </c>
      <c r="P2753" t="s">
        <v>48</v>
      </c>
      <c r="Q2753" t="s">
        <v>49</v>
      </c>
      <c r="R2753" t="s">
        <v>838</v>
      </c>
      <c r="S2753" s="5">
        <v>21.12</v>
      </c>
      <c r="T2753" s="5">
        <v>5.8129895331487802</v>
      </c>
      <c r="U2753" s="6">
        <f>SuperStoreData[[#This Row],[Profit]]/SuperStoreData[[#This Row],[Sales]]</f>
        <v>0.275236246834696</v>
      </c>
    </row>
    <row r="2754" spans="1:21" x14ac:dyDescent="0.2">
      <c r="A2754">
        <v>5961</v>
      </c>
      <c r="B2754" t="s">
        <v>6256</v>
      </c>
      <c r="C2754" s="1">
        <v>43360</v>
      </c>
      <c r="D2754" s="1">
        <v>43364</v>
      </c>
      <c r="E2754" s="7">
        <f>SuperStoreData[[#This Row],[Ship Date]]-SuperStoreData[[#This Row],[Order Date]]</f>
        <v>4</v>
      </c>
      <c r="F2754" t="s">
        <v>129</v>
      </c>
      <c r="G2754" t="s">
        <v>3614</v>
      </c>
      <c r="H2754" t="s">
        <v>3615</v>
      </c>
      <c r="I2754" t="str">
        <f>PROPER(SuperStoreData[[#This Row],[Customer Name]])</f>
        <v>Marina Lichtenstein</v>
      </c>
      <c r="J2754" t="s">
        <v>82</v>
      </c>
      <c r="K2754">
        <v>90045</v>
      </c>
      <c r="L2754" t="str">
        <f>_xlfn.XLOOKUP(SuperStoreData[[#This Row],[Zip Code]],ZipCodeTable[Zip Code],ZipCodeTable[City])</f>
        <v>Los Angeles</v>
      </c>
      <c r="M2754" t="str">
        <f>_xlfn.XLOOKUP(SuperStoreData[[#This Row],[Zip Code]],ZipCodeTable[Zip Code],ZipCodeTable[State])</f>
        <v>CA</v>
      </c>
      <c r="N2754" t="s">
        <v>68</v>
      </c>
      <c r="O2754" t="s">
        <v>837</v>
      </c>
      <c r="P2754" t="s">
        <v>48</v>
      </c>
      <c r="Q2754" t="s">
        <v>49</v>
      </c>
      <c r="R2754" t="s">
        <v>838</v>
      </c>
      <c r="S2754" s="5">
        <v>21.12</v>
      </c>
      <c r="T2754" s="5">
        <v>3.6401670050256301</v>
      </c>
      <c r="U2754" s="6">
        <f>SuperStoreData[[#This Row],[Profit]]/SuperStoreData[[#This Row],[Sales]]</f>
        <v>0.17235639228341051</v>
      </c>
    </row>
    <row r="2755" spans="1:21" x14ac:dyDescent="0.2">
      <c r="A2755">
        <v>4039</v>
      </c>
      <c r="B2755" t="s">
        <v>11543</v>
      </c>
      <c r="C2755" s="1">
        <v>43434</v>
      </c>
      <c r="D2755" s="1">
        <v>43437</v>
      </c>
      <c r="E2755" s="7">
        <f>SuperStoreData[[#This Row],[Ship Date]]-SuperStoreData[[#This Row],[Order Date]]</f>
        <v>3</v>
      </c>
      <c r="F2755" t="s">
        <v>29</v>
      </c>
      <c r="G2755" t="s">
        <v>4035</v>
      </c>
      <c r="H2755" t="s">
        <v>7588</v>
      </c>
      <c r="I2755" t="str">
        <f>PROPER(SuperStoreData[[#This Row],[Customer Name]])</f>
        <v>Anthony Johnson</v>
      </c>
      <c r="J2755" t="s">
        <v>82</v>
      </c>
      <c r="K2755">
        <v>94110</v>
      </c>
      <c r="L2755" t="str">
        <f>_xlfn.XLOOKUP(SuperStoreData[[#This Row],[Zip Code]],ZipCodeTable[Zip Code],ZipCodeTable[City])</f>
        <v>San Francisco</v>
      </c>
      <c r="M2755" t="str">
        <f>_xlfn.XLOOKUP(SuperStoreData[[#This Row],[Zip Code]],ZipCodeTable[Zip Code],ZipCodeTable[State])</f>
        <v>CA</v>
      </c>
      <c r="N2755" t="s">
        <v>68</v>
      </c>
      <c r="O2755" t="s">
        <v>4258</v>
      </c>
      <c r="P2755" t="s">
        <v>25</v>
      </c>
      <c r="Q2755" t="s">
        <v>91</v>
      </c>
      <c r="R2755" t="s">
        <v>4259</v>
      </c>
      <c r="S2755" s="5">
        <v>21.12</v>
      </c>
      <c r="T2755" s="5">
        <v>1.24190021703802</v>
      </c>
      <c r="U2755" s="6">
        <f>SuperStoreData[[#This Row],[Profit]]/SuperStoreData[[#This Row],[Sales]]</f>
        <v>5.8802093609754733E-2</v>
      </c>
    </row>
    <row r="2756" spans="1:21" x14ac:dyDescent="0.2">
      <c r="A2756">
        <v>609</v>
      </c>
      <c r="B2756" t="s">
        <v>10324</v>
      </c>
      <c r="C2756" s="1">
        <v>43387</v>
      </c>
      <c r="D2756" s="1">
        <v>43392</v>
      </c>
      <c r="E2756" s="7">
        <f>SuperStoreData[[#This Row],[Ship Date]]-SuperStoreData[[#This Row],[Order Date]]</f>
        <v>5</v>
      </c>
      <c r="F2756" t="s">
        <v>29</v>
      </c>
      <c r="G2756" t="s">
        <v>1485</v>
      </c>
      <c r="H2756" t="s">
        <v>10327</v>
      </c>
      <c r="I2756" t="str">
        <f>PROPER(SuperStoreData[[#This Row],[Customer Name]])</f>
        <v>Andrew Roberts</v>
      </c>
      <c r="J2756" t="s">
        <v>32</v>
      </c>
      <c r="K2756">
        <v>19134</v>
      </c>
      <c r="L2756" t="str">
        <f>_xlfn.XLOOKUP(SuperStoreData[[#This Row],[Zip Code]],ZipCodeTable[Zip Code],ZipCodeTable[City])</f>
        <v>Philadelphia</v>
      </c>
      <c r="M2756" t="str">
        <f>_xlfn.XLOOKUP(SuperStoreData[[#This Row],[Zip Code]],ZipCodeTable[Zip Code],ZipCodeTable[State])</f>
        <v>PA</v>
      </c>
      <c r="N2756" t="s">
        <v>46</v>
      </c>
      <c r="O2756" t="s">
        <v>2373</v>
      </c>
      <c r="P2756" t="s">
        <v>25</v>
      </c>
      <c r="Q2756" t="s">
        <v>52</v>
      </c>
      <c r="R2756" t="s">
        <v>2374</v>
      </c>
      <c r="S2756" s="5">
        <v>21.167999999999999</v>
      </c>
      <c r="T2756" s="5">
        <v>0.92974493873199904</v>
      </c>
      <c r="U2756" s="6">
        <f>SuperStoreData[[#This Row],[Profit]]/SuperStoreData[[#This Row],[Sales]]</f>
        <v>4.3922190983182119E-2</v>
      </c>
    </row>
    <row r="2757" spans="1:21" x14ac:dyDescent="0.2">
      <c r="A2757">
        <v>8051</v>
      </c>
      <c r="B2757" t="s">
        <v>10994</v>
      </c>
      <c r="C2757" s="1">
        <v>42518</v>
      </c>
      <c r="D2757" s="1">
        <v>42524</v>
      </c>
      <c r="E2757" s="7">
        <f>SuperStoreData[[#This Row],[Ship Date]]-SuperStoreData[[#This Row],[Order Date]]</f>
        <v>6</v>
      </c>
      <c r="F2757" t="s">
        <v>29</v>
      </c>
      <c r="G2757" t="s">
        <v>163</v>
      </c>
      <c r="H2757" t="s">
        <v>168</v>
      </c>
      <c r="I2757" t="str">
        <f>PROPER(SuperStoreData[[#This Row],[Customer Name]])</f>
        <v>Craig Molinari</v>
      </c>
      <c r="J2757" t="s">
        <v>82</v>
      </c>
      <c r="K2757">
        <v>19140</v>
      </c>
      <c r="L2757" t="str">
        <f>_xlfn.XLOOKUP(SuperStoreData[[#This Row],[Zip Code]],ZipCodeTable[Zip Code],ZipCodeTable[City])</f>
        <v>Philadelphia</v>
      </c>
      <c r="M2757" t="str">
        <f>_xlfn.XLOOKUP(SuperStoreData[[#This Row],[Zip Code]],ZipCodeTable[Zip Code],ZipCodeTable[State])</f>
        <v>PA</v>
      </c>
      <c r="N2757" t="s">
        <v>46</v>
      </c>
      <c r="O2757" t="s">
        <v>122</v>
      </c>
      <c r="P2757" t="s">
        <v>48</v>
      </c>
      <c r="Q2757" t="s">
        <v>49</v>
      </c>
      <c r="R2757" t="s">
        <v>123</v>
      </c>
      <c r="S2757" s="5">
        <v>21.184000000000001</v>
      </c>
      <c r="T2757" s="5">
        <v>7.1711851638198603</v>
      </c>
      <c r="U2757" s="6">
        <f>SuperStoreData[[#This Row],[Profit]]/SuperStoreData[[#This Row],[Sales]]</f>
        <v>0.33851893711385289</v>
      </c>
    </row>
    <row r="2758" spans="1:21" x14ac:dyDescent="0.2">
      <c r="A2758">
        <v>6174</v>
      </c>
      <c r="B2758" t="s">
        <v>1664</v>
      </c>
      <c r="C2758" s="1">
        <v>42826</v>
      </c>
      <c r="D2758" s="1">
        <v>42828</v>
      </c>
      <c r="E2758" s="7">
        <f>SuperStoreData[[#This Row],[Ship Date]]-SuperStoreData[[#This Row],[Order Date]]</f>
        <v>2</v>
      </c>
      <c r="F2758" t="s">
        <v>29</v>
      </c>
      <c r="G2758" t="s">
        <v>501</v>
      </c>
      <c r="H2758" t="s">
        <v>1665</v>
      </c>
      <c r="I2758" t="str">
        <f>PROPER(SuperStoreData[[#This Row],[Customer Name]])</f>
        <v>Nick Zandusky</v>
      </c>
      <c r="J2758" t="s">
        <v>21</v>
      </c>
      <c r="K2758">
        <v>65807</v>
      </c>
      <c r="L2758" t="str">
        <f>_xlfn.XLOOKUP(SuperStoreData[[#This Row],[Zip Code]],ZipCodeTable[Zip Code],ZipCodeTable[City])</f>
        <v>Springfield</v>
      </c>
      <c r="M2758" t="str">
        <f>_xlfn.XLOOKUP(SuperStoreData[[#This Row],[Zip Code]],ZipCodeTable[Zip Code],ZipCodeTable[State])</f>
        <v>MO</v>
      </c>
      <c r="N2758" t="s">
        <v>23</v>
      </c>
      <c r="O2758" t="s">
        <v>1666</v>
      </c>
      <c r="P2758" t="s">
        <v>76</v>
      </c>
      <c r="Q2758" t="s">
        <v>77</v>
      </c>
      <c r="R2758" t="s">
        <v>1667</v>
      </c>
      <c r="S2758" s="5">
        <v>21.2</v>
      </c>
      <c r="T2758" s="5">
        <v>7.0240989523376296</v>
      </c>
      <c r="U2758" s="6">
        <f>SuperStoreData[[#This Row],[Profit]]/SuperStoreData[[#This Row],[Sales]]</f>
        <v>0.33132542228007689</v>
      </c>
    </row>
    <row r="2759" spans="1:21" x14ac:dyDescent="0.2">
      <c r="A2759">
        <v>7550</v>
      </c>
      <c r="B2759" t="s">
        <v>4446</v>
      </c>
      <c r="C2759" s="1">
        <v>42847</v>
      </c>
      <c r="D2759" s="1">
        <v>42852</v>
      </c>
      <c r="E2759" s="7">
        <f>SuperStoreData[[#This Row],[Ship Date]]-SuperStoreData[[#This Row],[Order Date]]</f>
        <v>5</v>
      </c>
      <c r="F2759" t="s">
        <v>18</v>
      </c>
      <c r="G2759" t="s">
        <v>1533</v>
      </c>
      <c r="H2759" t="s">
        <v>1534</v>
      </c>
      <c r="I2759" t="str">
        <f>PROPER(SuperStoreData[[#This Row],[Customer Name]])</f>
        <v>Elizabeth Moffitt</v>
      </c>
      <c r="J2759" t="s">
        <v>82</v>
      </c>
      <c r="K2759">
        <v>77036</v>
      </c>
      <c r="L2759" t="str">
        <f>_xlfn.XLOOKUP(SuperStoreData[[#This Row],[Zip Code]],ZipCodeTable[Zip Code],ZipCodeTable[City])</f>
        <v>Houston</v>
      </c>
      <c r="M2759" t="str">
        <f>_xlfn.XLOOKUP(SuperStoreData[[#This Row],[Zip Code]],ZipCodeTable[Zip Code],ZipCodeTable[State])</f>
        <v>TX</v>
      </c>
      <c r="N2759" t="s">
        <v>23</v>
      </c>
      <c r="O2759" t="s">
        <v>3817</v>
      </c>
      <c r="P2759" t="s">
        <v>48</v>
      </c>
      <c r="Q2759" t="s">
        <v>49</v>
      </c>
      <c r="R2759" t="s">
        <v>3818</v>
      </c>
      <c r="S2759" s="5">
        <v>21.204000000000001</v>
      </c>
      <c r="T2759" s="5">
        <v>4.2982557788773903</v>
      </c>
      <c r="U2759" s="6">
        <f>SuperStoreData[[#This Row],[Profit]]/SuperStoreData[[#This Row],[Sales]]</f>
        <v>0.20270966699101067</v>
      </c>
    </row>
    <row r="2760" spans="1:21" x14ac:dyDescent="0.2">
      <c r="A2760">
        <v>8685</v>
      </c>
      <c r="B2760" t="s">
        <v>8793</v>
      </c>
      <c r="C2760" s="1">
        <v>43372</v>
      </c>
      <c r="D2760" s="1">
        <v>43378</v>
      </c>
      <c r="E2760" s="7">
        <f>SuperStoreData[[#This Row],[Ship Date]]-SuperStoreData[[#This Row],[Order Date]]</f>
        <v>6</v>
      </c>
      <c r="F2760" t="s">
        <v>29</v>
      </c>
      <c r="G2760" t="s">
        <v>819</v>
      </c>
      <c r="H2760" t="s">
        <v>5487</v>
      </c>
      <c r="I2760" t="str">
        <f>PROPER(SuperStoreData[[#This Row],[Customer Name]])</f>
        <v>Tanja Norvell</v>
      </c>
      <c r="J2760" t="s">
        <v>21</v>
      </c>
      <c r="K2760">
        <v>92024</v>
      </c>
      <c r="L2760" t="str">
        <f>_xlfn.XLOOKUP(SuperStoreData[[#This Row],[Zip Code]],ZipCodeTable[Zip Code],ZipCodeTable[City])</f>
        <v>Encinitas</v>
      </c>
      <c r="M2760" t="str">
        <f>_xlfn.XLOOKUP(SuperStoreData[[#This Row],[Zip Code]],ZipCodeTable[Zip Code],ZipCodeTable[State])</f>
        <v>CA</v>
      </c>
      <c r="N2760" t="s">
        <v>68</v>
      </c>
      <c r="O2760" t="s">
        <v>5039</v>
      </c>
      <c r="P2760" t="s">
        <v>76</v>
      </c>
      <c r="Q2760" t="s">
        <v>77</v>
      </c>
      <c r="R2760" t="s">
        <v>5040</v>
      </c>
      <c r="S2760" s="5">
        <v>21.21</v>
      </c>
      <c r="T2760" s="5">
        <v>5.2024866472731803</v>
      </c>
      <c r="U2760" s="6">
        <f>SuperStoreData[[#This Row],[Profit]]/SuperStoreData[[#This Row],[Sales]]</f>
        <v>0.24528461326134748</v>
      </c>
    </row>
    <row r="2761" spans="1:21" x14ac:dyDescent="0.2">
      <c r="A2761">
        <v>4571</v>
      </c>
      <c r="B2761" t="s">
        <v>10723</v>
      </c>
      <c r="C2761" s="1">
        <v>43424</v>
      </c>
      <c r="D2761" s="1">
        <v>43428</v>
      </c>
      <c r="E2761" s="7">
        <f>SuperStoreData[[#This Row],[Ship Date]]-SuperStoreData[[#This Row],[Order Date]]</f>
        <v>4</v>
      </c>
      <c r="F2761" t="s">
        <v>129</v>
      </c>
      <c r="G2761" t="s">
        <v>3820</v>
      </c>
      <c r="H2761" t="s">
        <v>3821</v>
      </c>
      <c r="I2761" t="str">
        <f>PROPER(SuperStoreData[[#This Row],[Customer Name]])</f>
        <v>Nathan Mautz</v>
      </c>
      <c r="J2761" t="s">
        <v>21</v>
      </c>
      <c r="K2761">
        <v>67212</v>
      </c>
      <c r="L2761" t="str">
        <f>_xlfn.XLOOKUP(SuperStoreData[[#This Row],[Zip Code]],ZipCodeTable[Zip Code],ZipCodeTable[City])</f>
        <v>Wichita</v>
      </c>
      <c r="M2761" t="str">
        <f>_xlfn.XLOOKUP(SuperStoreData[[#This Row],[Zip Code]],ZipCodeTable[Zip Code],ZipCodeTable[State])</f>
        <v>KS</v>
      </c>
      <c r="N2761" t="s">
        <v>23</v>
      </c>
      <c r="O2761" t="s">
        <v>1700</v>
      </c>
      <c r="P2761" t="s">
        <v>25</v>
      </c>
      <c r="Q2761" t="s">
        <v>52</v>
      </c>
      <c r="R2761" t="s">
        <v>1701</v>
      </c>
      <c r="S2761" s="5">
        <v>21.24</v>
      </c>
      <c r="T2761" s="5">
        <v>7.35648528708853</v>
      </c>
      <c r="U2761" s="6">
        <f>SuperStoreData[[#This Row],[Profit]]/SuperStoreData[[#This Row],[Sales]]</f>
        <v>0.34635053140718131</v>
      </c>
    </row>
    <row r="2762" spans="1:21" x14ac:dyDescent="0.2">
      <c r="A2762">
        <v>4404</v>
      </c>
      <c r="B2762" t="s">
        <v>1697</v>
      </c>
      <c r="C2762" s="1">
        <v>42847</v>
      </c>
      <c r="D2762" s="1">
        <v>42854</v>
      </c>
      <c r="E2762" s="7">
        <f>SuperStoreData[[#This Row],[Ship Date]]-SuperStoreData[[#This Row],[Order Date]]</f>
        <v>7</v>
      </c>
      <c r="F2762" t="s">
        <v>18</v>
      </c>
      <c r="G2762" t="s">
        <v>1698</v>
      </c>
      <c r="H2762" t="s">
        <v>1699</v>
      </c>
      <c r="I2762" t="str">
        <f>PROPER(SuperStoreData[[#This Row],[Customer Name]])</f>
        <v>Clay Ludtke</v>
      </c>
      <c r="J2762" t="s">
        <v>32</v>
      </c>
      <c r="K2762">
        <v>10009</v>
      </c>
      <c r="L2762" t="str">
        <f>_xlfn.XLOOKUP(SuperStoreData[[#This Row],[Zip Code]],ZipCodeTable[Zip Code],ZipCodeTable[City])</f>
        <v>New York</v>
      </c>
      <c r="M2762" t="str">
        <f>_xlfn.XLOOKUP(SuperStoreData[[#This Row],[Zip Code]],ZipCodeTable[Zip Code],ZipCodeTable[State])</f>
        <v>NY</v>
      </c>
      <c r="N2762" t="s">
        <v>46</v>
      </c>
      <c r="O2762" t="s">
        <v>1700</v>
      </c>
      <c r="P2762" t="s">
        <v>25</v>
      </c>
      <c r="Q2762" t="s">
        <v>52</v>
      </c>
      <c r="R2762" t="s">
        <v>1701</v>
      </c>
      <c r="S2762" s="5">
        <v>21.24</v>
      </c>
      <c r="T2762" s="5">
        <v>3.0620360648500702</v>
      </c>
      <c r="U2762" s="6">
        <f>SuperStoreData[[#This Row],[Profit]]/SuperStoreData[[#This Row],[Sales]]</f>
        <v>0.14416365653719729</v>
      </c>
    </row>
    <row r="2763" spans="1:21" x14ac:dyDescent="0.2">
      <c r="A2763">
        <v>5286</v>
      </c>
      <c r="B2763" t="s">
        <v>4240</v>
      </c>
      <c r="C2763" s="1">
        <v>43292</v>
      </c>
      <c r="D2763" s="1">
        <v>43296</v>
      </c>
      <c r="E2763" s="7">
        <f>SuperStoreData[[#This Row],[Ship Date]]-SuperStoreData[[#This Row],[Order Date]]</f>
        <v>4</v>
      </c>
      <c r="F2763" t="s">
        <v>18</v>
      </c>
      <c r="G2763" t="s">
        <v>3848</v>
      </c>
      <c r="H2763" t="s">
        <v>3849</v>
      </c>
      <c r="I2763" t="str">
        <f>PROPER(SuperStoreData[[#This Row],[Customer Name]])</f>
        <v>Lisa Hazard</v>
      </c>
      <c r="J2763" t="s">
        <v>32</v>
      </c>
      <c r="K2763">
        <v>80027</v>
      </c>
      <c r="L2763" t="str">
        <f>_xlfn.XLOOKUP(SuperStoreData[[#This Row],[Zip Code]],ZipCodeTable[Zip Code],ZipCodeTable[City])</f>
        <v>Louisville</v>
      </c>
      <c r="M2763" t="str">
        <f>_xlfn.XLOOKUP(SuperStoreData[[#This Row],[Zip Code]],ZipCodeTable[Zip Code],ZipCodeTable[State])</f>
        <v>CO</v>
      </c>
      <c r="N2763" t="s">
        <v>68</v>
      </c>
      <c r="O2763" t="s">
        <v>4243</v>
      </c>
      <c r="P2763" t="s">
        <v>25</v>
      </c>
      <c r="Q2763" t="s">
        <v>293</v>
      </c>
      <c r="R2763" t="s">
        <v>4244</v>
      </c>
      <c r="S2763" s="5">
        <v>21.24</v>
      </c>
      <c r="T2763" s="5">
        <v>3.41786172794346</v>
      </c>
      <c r="U2763" s="6">
        <f>SuperStoreData[[#This Row],[Profit]]/SuperStoreData[[#This Row],[Sales]]</f>
        <v>0.16091627721014409</v>
      </c>
    </row>
    <row r="2764" spans="1:21" x14ac:dyDescent="0.2">
      <c r="A2764">
        <v>4476</v>
      </c>
      <c r="B2764" t="s">
        <v>11512</v>
      </c>
      <c r="C2764" s="1">
        <v>43049</v>
      </c>
      <c r="D2764" s="1">
        <v>43053</v>
      </c>
      <c r="E2764" s="7">
        <f>SuperStoreData[[#This Row],[Ship Date]]-SuperStoreData[[#This Row],[Order Date]]</f>
        <v>4</v>
      </c>
      <c r="F2764" t="s">
        <v>489</v>
      </c>
      <c r="G2764" t="s">
        <v>5858</v>
      </c>
      <c r="H2764" t="s">
        <v>5859</v>
      </c>
      <c r="I2764" t="str">
        <f>PROPER(SuperStoreData[[#This Row],[Customer Name]])</f>
        <v>Maureen Gastineau</v>
      </c>
      <c r="J2764" t="s">
        <v>21</v>
      </c>
      <c r="K2764">
        <v>44060</v>
      </c>
      <c r="L2764" t="str">
        <f>_xlfn.XLOOKUP(SuperStoreData[[#This Row],[Zip Code]],ZipCodeTable[Zip Code],ZipCodeTable[City])</f>
        <v>Mentor</v>
      </c>
      <c r="M2764" t="str">
        <f>_xlfn.XLOOKUP(SuperStoreData[[#This Row],[Zip Code]],ZipCodeTable[Zip Code],ZipCodeTable[State])</f>
        <v>OH</v>
      </c>
      <c r="N2764" t="s">
        <v>46</v>
      </c>
      <c r="O2764" t="s">
        <v>8972</v>
      </c>
      <c r="P2764" t="s">
        <v>48</v>
      </c>
      <c r="Q2764" t="s">
        <v>49</v>
      </c>
      <c r="R2764" t="s">
        <v>8973</v>
      </c>
      <c r="S2764" s="5">
        <v>21.248000000000001</v>
      </c>
      <c r="T2764" s="5">
        <v>4.8772382756238901</v>
      </c>
      <c r="U2764" s="6">
        <f>SuperStoreData[[#This Row],[Profit]]/SuperStoreData[[#This Row],[Sales]]</f>
        <v>0.22953869896573276</v>
      </c>
    </row>
    <row r="2765" spans="1:21" x14ac:dyDescent="0.2">
      <c r="A2765">
        <v>5615</v>
      </c>
      <c r="B2765" t="s">
        <v>10385</v>
      </c>
      <c r="C2765" s="1">
        <v>43433</v>
      </c>
      <c r="D2765" s="1">
        <v>43437</v>
      </c>
      <c r="E2765" s="7">
        <f>SuperStoreData[[#This Row],[Ship Date]]-SuperStoreData[[#This Row],[Order Date]]</f>
        <v>4</v>
      </c>
      <c r="F2765" t="s">
        <v>29</v>
      </c>
      <c r="G2765" t="s">
        <v>1935</v>
      </c>
      <c r="H2765" t="s">
        <v>7763</v>
      </c>
      <c r="I2765" t="str">
        <f>PROPER(SuperStoreData[[#This Row],[Customer Name]])</f>
        <v>Jennifer Patt</v>
      </c>
      <c r="J2765" t="s">
        <v>82</v>
      </c>
      <c r="K2765">
        <v>10035</v>
      </c>
      <c r="L2765" t="str">
        <f>_xlfn.XLOOKUP(SuperStoreData[[#This Row],[Zip Code]],ZipCodeTable[Zip Code],ZipCodeTable[City])</f>
        <v>New York</v>
      </c>
      <c r="M2765" t="str">
        <f>_xlfn.XLOOKUP(SuperStoreData[[#This Row],[Zip Code]],ZipCodeTable[Zip Code],ZipCodeTable[State])</f>
        <v>NY</v>
      </c>
      <c r="N2765" t="s">
        <v>46</v>
      </c>
      <c r="O2765" t="s">
        <v>4739</v>
      </c>
      <c r="P2765" t="s">
        <v>25</v>
      </c>
      <c r="Q2765" t="s">
        <v>52</v>
      </c>
      <c r="R2765" t="s">
        <v>4740</v>
      </c>
      <c r="S2765" s="5">
        <v>21.3</v>
      </c>
      <c r="T2765" s="5">
        <v>6.2240644539129404</v>
      </c>
      <c r="U2765" s="6">
        <f>SuperStoreData[[#This Row],[Profit]]/SuperStoreData[[#This Row],[Sales]]</f>
        <v>0.29220959877525543</v>
      </c>
    </row>
    <row r="2766" spans="1:21" x14ac:dyDescent="0.2">
      <c r="A2766">
        <v>6613</v>
      </c>
      <c r="B2766" t="s">
        <v>9853</v>
      </c>
      <c r="C2766" s="1">
        <v>42881</v>
      </c>
      <c r="D2766" s="1">
        <v>42886</v>
      </c>
      <c r="E2766" s="7">
        <f>SuperStoreData[[#This Row],[Ship Date]]-SuperStoreData[[#This Row],[Order Date]]</f>
        <v>5</v>
      </c>
      <c r="F2766" t="s">
        <v>29</v>
      </c>
      <c r="G2766" t="s">
        <v>2021</v>
      </c>
      <c r="H2766" t="s">
        <v>2043</v>
      </c>
      <c r="I2766" t="str">
        <f>PROPER(SuperStoreData[[#This Row],[Customer Name]])</f>
        <v>Juliana Krohn</v>
      </c>
      <c r="J2766" t="s">
        <v>32</v>
      </c>
      <c r="K2766">
        <v>40214</v>
      </c>
      <c r="L2766" t="str">
        <f>_xlfn.XLOOKUP(SuperStoreData[[#This Row],[Zip Code]],ZipCodeTable[Zip Code],ZipCodeTable[City])</f>
        <v>Louisville</v>
      </c>
      <c r="M2766" t="str">
        <f>_xlfn.XLOOKUP(SuperStoreData[[#This Row],[Zip Code]],ZipCodeTable[Zip Code],ZipCodeTable[State])</f>
        <v>KY</v>
      </c>
      <c r="N2766" t="s">
        <v>85</v>
      </c>
      <c r="O2766" t="s">
        <v>493</v>
      </c>
      <c r="P2766" t="s">
        <v>25</v>
      </c>
      <c r="Q2766" t="s">
        <v>26</v>
      </c>
      <c r="R2766" t="s">
        <v>494</v>
      </c>
      <c r="S2766" s="5">
        <v>21.3</v>
      </c>
      <c r="T2766" s="5">
        <v>1.1081031225182401</v>
      </c>
      <c r="U2766" s="6">
        <f>SuperStoreData[[#This Row],[Profit]]/SuperStoreData[[#This Row],[Sales]]</f>
        <v>5.2023620775504223E-2</v>
      </c>
    </row>
    <row r="2767" spans="1:21" x14ac:dyDescent="0.2">
      <c r="A2767">
        <v>4503</v>
      </c>
      <c r="B2767" t="s">
        <v>11648</v>
      </c>
      <c r="C2767" s="1">
        <v>42296</v>
      </c>
      <c r="D2767" s="1">
        <v>42301</v>
      </c>
      <c r="E2767" s="7">
        <f>SuperStoreData[[#This Row],[Ship Date]]-SuperStoreData[[#This Row],[Order Date]]</f>
        <v>5</v>
      </c>
      <c r="F2767" t="s">
        <v>29</v>
      </c>
      <c r="G2767" t="s">
        <v>3943</v>
      </c>
      <c r="H2767" t="s">
        <v>3944</v>
      </c>
      <c r="I2767" t="str">
        <f>PROPER(SuperStoreData[[#This Row],[Customer Name]])</f>
        <v>Michael Stewart</v>
      </c>
      <c r="J2767" t="s">
        <v>82</v>
      </c>
      <c r="K2767">
        <v>77095</v>
      </c>
      <c r="L2767" t="str">
        <f>_xlfn.XLOOKUP(SuperStoreData[[#This Row],[Zip Code]],ZipCodeTable[Zip Code],ZipCodeTable[City])</f>
        <v>Houston</v>
      </c>
      <c r="M2767" t="str">
        <f>_xlfn.XLOOKUP(SuperStoreData[[#This Row],[Zip Code]],ZipCodeTable[Zip Code],ZipCodeTable[State])</f>
        <v>TX</v>
      </c>
      <c r="N2767" t="s">
        <v>23</v>
      </c>
      <c r="O2767" t="s">
        <v>7837</v>
      </c>
      <c r="P2767" t="s">
        <v>25</v>
      </c>
      <c r="Q2767" t="s">
        <v>117</v>
      </c>
      <c r="R2767" t="s">
        <v>266</v>
      </c>
      <c r="S2767" s="5">
        <v>21.312000000000001</v>
      </c>
      <c r="T2767" s="5">
        <v>4.4277421407897197</v>
      </c>
      <c r="U2767" s="6">
        <f>SuperStoreData[[#This Row],[Profit]]/SuperStoreData[[#This Row],[Sales]]</f>
        <v>0.20775817102053865</v>
      </c>
    </row>
    <row r="2768" spans="1:21" x14ac:dyDescent="0.2">
      <c r="A2768">
        <v>8856</v>
      </c>
      <c r="B2768" t="s">
        <v>10680</v>
      </c>
      <c r="C2768" s="1">
        <v>43161</v>
      </c>
      <c r="D2768" s="1">
        <v>43165</v>
      </c>
      <c r="E2768" s="7">
        <f>SuperStoreData[[#This Row],[Ship Date]]-SuperStoreData[[#This Row],[Order Date]]</f>
        <v>4</v>
      </c>
      <c r="F2768" t="s">
        <v>29</v>
      </c>
      <c r="G2768" t="s">
        <v>5189</v>
      </c>
      <c r="H2768" t="s">
        <v>9442</v>
      </c>
      <c r="I2768" t="str">
        <f>PROPER(SuperStoreData[[#This Row],[Customer Name]])</f>
        <v>Dave Poirier</v>
      </c>
      <c r="J2768" t="s">
        <v>82</v>
      </c>
      <c r="K2768">
        <v>83642</v>
      </c>
      <c r="L2768" t="str">
        <f>_xlfn.XLOOKUP(SuperStoreData[[#This Row],[Zip Code]],ZipCodeTable[Zip Code],ZipCodeTable[City])</f>
        <v>Meridian</v>
      </c>
      <c r="M2768" t="str">
        <f>_xlfn.XLOOKUP(SuperStoreData[[#This Row],[Zip Code]],ZipCodeTable[Zip Code],ZipCodeTable[State])</f>
        <v>ID</v>
      </c>
      <c r="N2768" t="s">
        <v>68</v>
      </c>
      <c r="O2768" t="s">
        <v>5300</v>
      </c>
      <c r="P2768" t="s">
        <v>25</v>
      </c>
      <c r="Q2768" t="s">
        <v>26</v>
      </c>
      <c r="R2768" t="s">
        <v>5301</v>
      </c>
      <c r="S2768" s="5">
        <v>21.312000000000001</v>
      </c>
      <c r="T2768" s="5">
        <v>3.0950502956380102</v>
      </c>
      <c r="U2768" s="6">
        <f>SuperStoreData[[#This Row],[Profit]]/SuperStoreData[[#This Row],[Sales]]</f>
        <v>0.14522570831634807</v>
      </c>
    </row>
    <row r="2769" spans="1:21" x14ac:dyDescent="0.2">
      <c r="A2769">
        <v>1520</v>
      </c>
      <c r="B2769" t="s">
        <v>7061</v>
      </c>
      <c r="C2769" s="1">
        <v>42364</v>
      </c>
      <c r="D2769" s="1">
        <v>42368</v>
      </c>
      <c r="E2769" s="7">
        <f>SuperStoreData[[#This Row],[Ship Date]]-SuperStoreData[[#This Row],[Order Date]]</f>
        <v>4</v>
      </c>
      <c r="F2769" t="s">
        <v>129</v>
      </c>
      <c r="G2769" t="s">
        <v>1253</v>
      </c>
      <c r="H2769" t="s">
        <v>2321</v>
      </c>
      <c r="I2769" t="str">
        <f>PROPER(SuperStoreData[[#This Row],[Customer Name]])</f>
        <v>Victoria Wilson</v>
      </c>
      <c r="J2769" t="s">
        <v>82</v>
      </c>
      <c r="K2769">
        <v>94110</v>
      </c>
      <c r="L2769" t="str">
        <f>_xlfn.XLOOKUP(SuperStoreData[[#This Row],[Zip Code]],ZipCodeTable[Zip Code],ZipCodeTable[City])</f>
        <v>San Francisco</v>
      </c>
      <c r="M2769" t="str">
        <f>_xlfn.XLOOKUP(SuperStoreData[[#This Row],[Zip Code]],ZipCodeTable[Zip Code],ZipCodeTable[State])</f>
        <v>CA</v>
      </c>
      <c r="N2769" t="s">
        <v>68</v>
      </c>
      <c r="O2769" t="s">
        <v>1204</v>
      </c>
      <c r="P2769" t="s">
        <v>25</v>
      </c>
      <c r="Q2769" t="s">
        <v>26</v>
      </c>
      <c r="R2769" t="s">
        <v>1205</v>
      </c>
      <c r="S2769" s="5">
        <v>21.335999999999999</v>
      </c>
      <c r="T2769" s="5">
        <v>0.104389328625884</v>
      </c>
      <c r="U2769" s="6">
        <f>SuperStoreData[[#This Row],[Profit]]/SuperStoreData[[#This Row],[Sales]]</f>
        <v>4.8926381995633671E-3</v>
      </c>
    </row>
    <row r="2770" spans="1:21" x14ac:dyDescent="0.2">
      <c r="A2770">
        <v>6956</v>
      </c>
      <c r="B2770" t="s">
        <v>10711</v>
      </c>
      <c r="C2770" s="1">
        <v>43072</v>
      </c>
      <c r="D2770" s="1">
        <v>43076</v>
      </c>
      <c r="E2770" s="7">
        <f>SuperStoreData[[#This Row],[Ship Date]]-SuperStoreData[[#This Row],[Order Date]]</f>
        <v>4</v>
      </c>
      <c r="F2770" t="s">
        <v>29</v>
      </c>
      <c r="G2770" t="s">
        <v>4324</v>
      </c>
      <c r="H2770" t="s">
        <v>4326</v>
      </c>
      <c r="I2770" t="str">
        <f>PROPER(SuperStoreData[[#This Row],[Customer Name]])</f>
        <v>Linda Southworth</v>
      </c>
      <c r="J2770" t="s">
        <v>82</v>
      </c>
      <c r="K2770">
        <v>90004</v>
      </c>
      <c r="L2770" t="str">
        <f>_xlfn.XLOOKUP(SuperStoreData[[#This Row],[Zip Code]],ZipCodeTable[Zip Code],ZipCodeTable[City])</f>
        <v>Los Angeles</v>
      </c>
      <c r="M2770" t="str">
        <f>_xlfn.XLOOKUP(SuperStoreData[[#This Row],[Zip Code]],ZipCodeTable[Zip Code],ZipCodeTable[State])</f>
        <v>CA</v>
      </c>
      <c r="N2770" t="s">
        <v>68</v>
      </c>
      <c r="O2770" t="s">
        <v>3802</v>
      </c>
      <c r="P2770" t="s">
        <v>25</v>
      </c>
      <c r="Q2770" t="s">
        <v>293</v>
      </c>
      <c r="R2770" t="s">
        <v>3803</v>
      </c>
      <c r="S2770" s="5">
        <v>21.34</v>
      </c>
      <c r="T2770" s="5">
        <v>1.08451467932312</v>
      </c>
      <c r="U2770" s="6">
        <f>SuperStoreData[[#This Row],[Profit]]/SuperStoreData[[#This Row],[Sales]]</f>
        <v>5.0820744110736643E-2</v>
      </c>
    </row>
    <row r="2771" spans="1:21" x14ac:dyDescent="0.2">
      <c r="A2771">
        <v>858</v>
      </c>
      <c r="B2771" t="s">
        <v>2777</v>
      </c>
      <c r="C2771" s="1">
        <v>42785</v>
      </c>
      <c r="D2771" s="1">
        <v>42790</v>
      </c>
      <c r="E2771" s="7">
        <f>SuperStoreData[[#This Row],[Ship Date]]-SuperStoreData[[#This Row],[Order Date]]</f>
        <v>5</v>
      </c>
      <c r="F2771" t="s">
        <v>29</v>
      </c>
      <c r="G2771" t="s">
        <v>2778</v>
      </c>
      <c r="H2771" t="s">
        <v>2788</v>
      </c>
      <c r="I2771" t="str">
        <f>PROPER(SuperStoreData[[#This Row],[Customer Name]])</f>
        <v>Berenike Kampe</v>
      </c>
      <c r="J2771" t="s">
        <v>32</v>
      </c>
      <c r="K2771">
        <v>10035</v>
      </c>
      <c r="L2771" t="str">
        <f>_xlfn.XLOOKUP(SuperStoreData[[#This Row],[Zip Code]],ZipCodeTable[Zip Code],ZipCodeTable[City])</f>
        <v>New York</v>
      </c>
      <c r="M2771" t="str">
        <f>_xlfn.XLOOKUP(SuperStoreData[[#This Row],[Zip Code]],ZipCodeTable[Zip Code],ZipCodeTable[State])</f>
        <v>NY</v>
      </c>
      <c r="N2771" t="s">
        <v>46</v>
      </c>
      <c r="O2771" t="s">
        <v>2791</v>
      </c>
      <c r="P2771" t="s">
        <v>25</v>
      </c>
      <c r="Q2771" t="s">
        <v>61</v>
      </c>
      <c r="R2771" t="s">
        <v>2792</v>
      </c>
      <c r="S2771" s="5">
        <v>21.36</v>
      </c>
      <c r="T2771" s="5">
        <v>2.8823183041020499</v>
      </c>
      <c r="U2771" s="6">
        <f>SuperStoreData[[#This Row],[Profit]]/SuperStoreData[[#This Row],[Sales]]</f>
        <v>0.13493999551039559</v>
      </c>
    </row>
    <row r="2772" spans="1:21" x14ac:dyDescent="0.2">
      <c r="A2772">
        <v>4977</v>
      </c>
      <c r="B2772" t="s">
        <v>5677</v>
      </c>
      <c r="C2772" s="1">
        <v>42435</v>
      </c>
      <c r="D2772" s="1">
        <v>42440</v>
      </c>
      <c r="E2772" s="7">
        <f>SuperStoreData[[#This Row],[Ship Date]]-SuperStoreData[[#This Row],[Order Date]]</f>
        <v>5</v>
      </c>
      <c r="F2772" t="s">
        <v>18</v>
      </c>
      <c r="G2772" t="s">
        <v>1891</v>
      </c>
      <c r="H2772" t="s">
        <v>1892</v>
      </c>
      <c r="I2772" t="str">
        <f>PROPER(SuperStoreData[[#This Row],[Customer Name]])</f>
        <v>Alan Hwang</v>
      </c>
      <c r="J2772" t="s">
        <v>32</v>
      </c>
      <c r="K2772">
        <v>10024</v>
      </c>
      <c r="L2772" t="str">
        <f>_xlfn.XLOOKUP(SuperStoreData[[#This Row],[Zip Code]],ZipCodeTable[Zip Code],ZipCodeTable[City])</f>
        <v>New York</v>
      </c>
      <c r="M2772" t="str">
        <f>_xlfn.XLOOKUP(SuperStoreData[[#This Row],[Zip Code]],ZipCodeTable[Zip Code],ZipCodeTable[State])</f>
        <v>NY</v>
      </c>
      <c r="N2772" t="s">
        <v>46</v>
      </c>
      <c r="O2772" t="s">
        <v>5023</v>
      </c>
      <c r="P2772" t="s">
        <v>25</v>
      </c>
      <c r="Q2772" t="s">
        <v>26</v>
      </c>
      <c r="R2772" t="s">
        <v>5024</v>
      </c>
      <c r="S2772" s="5">
        <v>21.36</v>
      </c>
      <c r="T2772" s="5">
        <v>3.8483863780510599</v>
      </c>
      <c r="U2772" s="6">
        <f>SuperStoreData[[#This Row],[Profit]]/SuperStoreData[[#This Row],[Sales]]</f>
        <v>0.18016790159415075</v>
      </c>
    </row>
    <row r="2773" spans="1:21" x14ac:dyDescent="0.2">
      <c r="A2773">
        <v>6255</v>
      </c>
      <c r="B2773" t="s">
        <v>6005</v>
      </c>
      <c r="C2773" s="1">
        <v>42371</v>
      </c>
      <c r="D2773" s="1">
        <v>42373</v>
      </c>
      <c r="E2773" s="7">
        <f>SuperStoreData[[#This Row],[Ship Date]]-SuperStoreData[[#This Row],[Order Date]]</f>
        <v>2</v>
      </c>
      <c r="F2773" t="s">
        <v>29</v>
      </c>
      <c r="G2773" t="s">
        <v>1253</v>
      </c>
      <c r="H2773" t="s">
        <v>2321</v>
      </c>
      <c r="I2773" t="str">
        <f>PROPER(SuperStoreData[[#This Row],[Customer Name]])</f>
        <v>Victoria Wilson</v>
      </c>
      <c r="J2773" t="s">
        <v>82</v>
      </c>
      <c r="K2773">
        <v>36116</v>
      </c>
      <c r="L2773" t="str">
        <f>_xlfn.XLOOKUP(SuperStoreData[[#This Row],[Zip Code]],ZipCodeTable[Zip Code],ZipCodeTable[City])</f>
        <v>Montgomery</v>
      </c>
      <c r="M2773" t="str">
        <f>_xlfn.XLOOKUP(SuperStoreData[[#This Row],[Zip Code]],ZipCodeTable[Zip Code],ZipCodeTable[State])</f>
        <v>AL</v>
      </c>
      <c r="N2773" t="s">
        <v>85</v>
      </c>
      <c r="O2773" t="s">
        <v>1332</v>
      </c>
      <c r="P2773" t="s">
        <v>48</v>
      </c>
      <c r="Q2773" t="s">
        <v>49</v>
      </c>
      <c r="R2773" t="s">
        <v>1333</v>
      </c>
      <c r="S2773" s="5">
        <v>21.36</v>
      </c>
      <c r="T2773" s="5">
        <v>-0.67921907361345102</v>
      </c>
      <c r="U2773" s="6">
        <f>SuperStoreData[[#This Row],[Profit]]/SuperStoreData[[#This Row],[Sales]]</f>
        <v>-3.1798645768419995E-2</v>
      </c>
    </row>
    <row r="2774" spans="1:21" x14ac:dyDescent="0.2">
      <c r="A2774">
        <v>4680</v>
      </c>
      <c r="B2774" t="s">
        <v>8077</v>
      </c>
      <c r="C2774" s="1">
        <v>42414</v>
      </c>
      <c r="D2774" s="1">
        <v>42419</v>
      </c>
      <c r="E2774" s="7">
        <f>SuperStoreData[[#This Row],[Ship Date]]-SuperStoreData[[#This Row],[Order Date]]</f>
        <v>5</v>
      </c>
      <c r="F2774" t="s">
        <v>29</v>
      </c>
      <c r="G2774" t="s">
        <v>7438</v>
      </c>
      <c r="H2774" t="s">
        <v>7439</v>
      </c>
      <c r="I2774" t="str">
        <f>PROPER(SuperStoreData[[#This Row],[Customer Name]])</f>
        <v>Jason Fortune-</v>
      </c>
      <c r="J2774" t="s">
        <v>32</v>
      </c>
      <c r="K2774">
        <v>84321</v>
      </c>
      <c r="L2774" t="str">
        <f>_xlfn.XLOOKUP(SuperStoreData[[#This Row],[Zip Code]],ZipCodeTable[Zip Code],ZipCodeTable[City])</f>
        <v>Logan</v>
      </c>
      <c r="M2774" t="str">
        <f>_xlfn.XLOOKUP(SuperStoreData[[#This Row],[Zip Code]],ZipCodeTable[Zip Code],ZipCodeTable[State])</f>
        <v>UT</v>
      </c>
      <c r="N2774" t="s">
        <v>68</v>
      </c>
      <c r="O2774" t="s">
        <v>2791</v>
      </c>
      <c r="P2774" t="s">
        <v>25</v>
      </c>
      <c r="Q2774" t="s">
        <v>61</v>
      </c>
      <c r="R2774" t="s">
        <v>2792</v>
      </c>
      <c r="S2774" s="5">
        <v>21.36</v>
      </c>
      <c r="T2774" s="5">
        <v>5.5121423645962997</v>
      </c>
      <c r="U2774" s="6">
        <f>SuperStoreData[[#This Row],[Profit]]/SuperStoreData[[#This Row],[Sales]]</f>
        <v>0.25805909946611888</v>
      </c>
    </row>
    <row r="2775" spans="1:21" x14ac:dyDescent="0.2">
      <c r="A2775">
        <v>7438</v>
      </c>
      <c r="B2775" t="s">
        <v>8364</v>
      </c>
      <c r="C2775" s="1">
        <v>43395</v>
      </c>
      <c r="D2775" s="1">
        <v>43397</v>
      </c>
      <c r="E2775" s="7">
        <f>SuperStoreData[[#This Row],[Ship Date]]-SuperStoreData[[#This Row],[Order Date]]</f>
        <v>2</v>
      </c>
      <c r="F2775" t="s">
        <v>29</v>
      </c>
      <c r="G2775" t="s">
        <v>276</v>
      </c>
      <c r="H2775" t="s">
        <v>312</v>
      </c>
      <c r="I2775" t="str">
        <f>PROPER(SuperStoreData[[#This Row],[Customer Name]])</f>
        <v>Barry Franzã¶Sisch</v>
      </c>
      <c r="J2775" t="s">
        <v>82</v>
      </c>
      <c r="K2775">
        <v>98105</v>
      </c>
      <c r="L2775" t="str">
        <f>_xlfn.XLOOKUP(SuperStoreData[[#This Row],[Zip Code]],ZipCodeTable[Zip Code],ZipCodeTable[City])</f>
        <v>Seattle</v>
      </c>
      <c r="M2775" t="str">
        <f>_xlfn.XLOOKUP(SuperStoreData[[#This Row],[Zip Code]],ZipCodeTable[Zip Code],ZipCodeTable[State])</f>
        <v>WA</v>
      </c>
      <c r="N2775" t="s">
        <v>68</v>
      </c>
      <c r="O2775" t="s">
        <v>5023</v>
      </c>
      <c r="P2775" t="s">
        <v>25</v>
      </c>
      <c r="Q2775" t="s">
        <v>26</v>
      </c>
      <c r="R2775" t="s">
        <v>5024</v>
      </c>
      <c r="S2775" s="5">
        <v>21.36</v>
      </c>
      <c r="T2775" s="5">
        <v>3.8693798349173401</v>
      </c>
      <c r="U2775" s="6">
        <f>SuperStoreData[[#This Row],[Profit]]/SuperStoreData[[#This Row],[Sales]]</f>
        <v>0.18115074133508147</v>
      </c>
    </row>
    <row r="2776" spans="1:21" x14ac:dyDescent="0.2">
      <c r="A2776">
        <v>2699</v>
      </c>
      <c r="B2776" t="s">
        <v>9077</v>
      </c>
      <c r="C2776" s="1">
        <v>43438</v>
      </c>
      <c r="D2776" s="1">
        <v>43443</v>
      </c>
      <c r="E2776" s="7">
        <f>SuperStoreData[[#This Row],[Ship Date]]-SuperStoreData[[#This Row],[Order Date]]</f>
        <v>5</v>
      </c>
      <c r="F2776" t="s">
        <v>29</v>
      </c>
      <c r="G2776" t="s">
        <v>6419</v>
      </c>
      <c r="H2776" t="s">
        <v>6420</v>
      </c>
      <c r="I2776" t="str">
        <f>PROPER(SuperStoreData[[#This Row],[Customer Name]])</f>
        <v>Sean Miller</v>
      </c>
      <c r="J2776" t="s">
        <v>21</v>
      </c>
      <c r="K2776">
        <v>32216</v>
      </c>
      <c r="L2776" t="str">
        <f>_xlfn.XLOOKUP(SuperStoreData[[#This Row],[Zip Code]],ZipCodeTable[Zip Code],ZipCodeTable[City])</f>
        <v>Jacksonville</v>
      </c>
      <c r="M2776" t="str">
        <f>_xlfn.XLOOKUP(SuperStoreData[[#This Row],[Zip Code]],ZipCodeTable[Zip Code],ZipCodeTable[State])</f>
        <v>FL</v>
      </c>
      <c r="N2776" t="s">
        <v>85</v>
      </c>
      <c r="O2776" t="s">
        <v>6603</v>
      </c>
      <c r="P2776" t="s">
        <v>25</v>
      </c>
      <c r="Q2776" t="s">
        <v>91</v>
      </c>
      <c r="R2776" t="s">
        <v>6604</v>
      </c>
      <c r="S2776" s="5">
        <v>21.376000000000001</v>
      </c>
      <c r="T2776" s="5">
        <v>5.9494367928765701</v>
      </c>
      <c r="U2776" s="6">
        <f>SuperStoreData[[#This Row],[Profit]]/SuperStoreData[[#This Row],[Sales]]</f>
        <v>0.27832320325957005</v>
      </c>
    </row>
    <row r="2777" spans="1:21" x14ac:dyDescent="0.2">
      <c r="A2777">
        <v>1514</v>
      </c>
      <c r="B2777" t="s">
        <v>9176</v>
      </c>
      <c r="C2777" s="1">
        <v>43087</v>
      </c>
      <c r="D2777" s="1">
        <v>43090</v>
      </c>
      <c r="E2777" s="7">
        <f>SuperStoreData[[#This Row],[Ship Date]]-SuperStoreData[[#This Row],[Order Date]]</f>
        <v>3</v>
      </c>
      <c r="F2777" t="s">
        <v>29</v>
      </c>
      <c r="G2777" t="s">
        <v>859</v>
      </c>
      <c r="H2777" t="s">
        <v>860</v>
      </c>
      <c r="I2777" t="str">
        <f>PROPER(SuperStoreData[[#This Row],[Customer Name]])</f>
        <v>Russell Applegate</v>
      </c>
      <c r="J2777" t="s">
        <v>32</v>
      </c>
      <c r="K2777">
        <v>75220</v>
      </c>
      <c r="L2777" t="str">
        <f>_xlfn.XLOOKUP(SuperStoreData[[#This Row],[Zip Code]],ZipCodeTable[Zip Code],ZipCodeTable[City])</f>
        <v>Dallas</v>
      </c>
      <c r="M2777" t="str">
        <f>_xlfn.XLOOKUP(SuperStoreData[[#This Row],[Zip Code]],ZipCodeTable[Zip Code],ZipCodeTable[State])</f>
        <v>TX</v>
      </c>
      <c r="N2777" t="s">
        <v>23</v>
      </c>
      <c r="O2777" t="s">
        <v>2079</v>
      </c>
      <c r="P2777" t="s">
        <v>25</v>
      </c>
      <c r="Q2777" t="s">
        <v>26</v>
      </c>
      <c r="R2777" t="s">
        <v>2080</v>
      </c>
      <c r="S2777" s="5">
        <v>21.38</v>
      </c>
      <c r="T2777" s="5">
        <v>1.9785800637275299</v>
      </c>
      <c r="U2777" s="6">
        <f>SuperStoreData[[#This Row],[Profit]]/SuperStoreData[[#This Row],[Sales]]</f>
        <v>9.2543501577527124E-2</v>
      </c>
    </row>
    <row r="2778" spans="1:21" x14ac:dyDescent="0.2">
      <c r="A2778">
        <v>83</v>
      </c>
      <c r="B2778" t="s">
        <v>7609</v>
      </c>
      <c r="C2778" s="1">
        <v>42688</v>
      </c>
      <c r="D2778" s="1">
        <v>42693</v>
      </c>
      <c r="E2778" s="7">
        <f>SuperStoreData[[#This Row],[Ship Date]]-SuperStoreData[[#This Row],[Order Date]]</f>
        <v>5</v>
      </c>
      <c r="F2778" t="s">
        <v>29</v>
      </c>
      <c r="G2778" t="s">
        <v>6062</v>
      </c>
      <c r="H2778" t="s">
        <v>7613</v>
      </c>
      <c r="I2778" t="str">
        <f>PROPER(SuperStoreData[[#This Row],[Customer Name]])</f>
        <v>Duane Noonan</v>
      </c>
      <c r="J2778" t="s">
        <v>32</v>
      </c>
      <c r="K2778">
        <v>94122</v>
      </c>
      <c r="L2778" t="str">
        <f>_xlfn.XLOOKUP(SuperStoreData[[#This Row],[Zip Code]],ZipCodeTable[Zip Code],ZipCodeTable[City])</f>
        <v>San Francisco</v>
      </c>
      <c r="M2778" t="str">
        <f>_xlfn.XLOOKUP(SuperStoreData[[#This Row],[Zip Code]],ZipCodeTable[Zip Code],ZipCodeTable[State])</f>
        <v>CA</v>
      </c>
      <c r="N2778" t="s">
        <v>68</v>
      </c>
      <c r="O2778" t="s">
        <v>7168</v>
      </c>
      <c r="P2778" t="s">
        <v>25</v>
      </c>
      <c r="Q2778" t="s">
        <v>61</v>
      </c>
      <c r="R2778" t="s">
        <v>7169</v>
      </c>
      <c r="S2778" s="5">
        <v>21.39</v>
      </c>
      <c r="T2778" s="5">
        <v>2.7653986108364701</v>
      </c>
      <c r="U2778" s="6">
        <f>SuperStoreData[[#This Row],[Profit]]/SuperStoreData[[#This Row],[Sales]]</f>
        <v>0.12928464753793689</v>
      </c>
    </row>
    <row r="2779" spans="1:21" x14ac:dyDescent="0.2">
      <c r="A2779">
        <v>9624</v>
      </c>
      <c r="B2779" t="s">
        <v>11468</v>
      </c>
      <c r="C2779" s="1">
        <v>42220</v>
      </c>
      <c r="D2779" s="1">
        <v>42224</v>
      </c>
      <c r="E2779" s="7">
        <f>SuperStoreData[[#This Row],[Ship Date]]-SuperStoreData[[#This Row],[Order Date]]</f>
        <v>4</v>
      </c>
      <c r="F2779" t="s">
        <v>18</v>
      </c>
      <c r="G2779" t="s">
        <v>2353</v>
      </c>
      <c r="H2779" t="s">
        <v>2354</v>
      </c>
      <c r="I2779" t="str">
        <f>PROPER(SuperStoreData[[#This Row],[Customer Name]])</f>
        <v>Max Engle</v>
      </c>
      <c r="J2779" t="s">
        <v>32</v>
      </c>
      <c r="K2779">
        <v>75220</v>
      </c>
      <c r="L2779" t="str">
        <f>_xlfn.XLOOKUP(SuperStoreData[[#This Row],[Zip Code]],ZipCodeTable[Zip Code],ZipCodeTable[City])</f>
        <v>Dallas</v>
      </c>
      <c r="M2779" t="str">
        <f>_xlfn.XLOOKUP(SuperStoreData[[#This Row],[Zip Code]],ZipCodeTable[Zip Code],ZipCodeTable[State])</f>
        <v>TX</v>
      </c>
      <c r="N2779" t="s">
        <v>23</v>
      </c>
      <c r="O2779" t="s">
        <v>7920</v>
      </c>
      <c r="P2779" t="s">
        <v>25</v>
      </c>
      <c r="Q2779" t="s">
        <v>39</v>
      </c>
      <c r="R2779" t="s">
        <v>7921</v>
      </c>
      <c r="S2779" s="5">
        <v>21.391999999999999</v>
      </c>
      <c r="T2779" s="5">
        <v>6.0218961161731803</v>
      </c>
      <c r="U2779" s="6">
        <f>SuperStoreData[[#This Row],[Profit]]/SuperStoreData[[#This Row],[Sales]]</f>
        <v>0.28150224926015244</v>
      </c>
    </row>
    <row r="2780" spans="1:21" x14ac:dyDescent="0.2">
      <c r="A2780">
        <v>3531</v>
      </c>
      <c r="B2780" t="s">
        <v>9353</v>
      </c>
      <c r="C2780" s="1">
        <v>43410</v>
      </c>
      <c r="D2780" s="1">
        <v>43410</v>
      </c>
      <c r="E2780" s="7">
        <f>SuperStoreData[[#This Row],[Ship Date]]-SuperStoreData[[#This Row],[Order Date]]</f>
        <v>0</v>
      </c>
      <c r="F2780" t="s">
        <v>29</v>
      </c>
      <c r="G2780" t="s">
        <v>2317</v>
      </c>
      <c r="H2780" t="s">
        <v>2318</v>
      </c>
      <c r="I2780" t="str">
        <f>PROPER(SuperStoreData[[#This Row],[Customer Name]])</f>
        <v>Roy Phan</v>
      </c>
      <c r="J2780" t="s">
        <v>82</v>
      </c>
      <c r="K2780">
        <v>47905</v>
      </c>
      <c r="L2780" t="str">
        <f>_xlfn.XLOOKUP(SuperStoreData[[#This Row],[Zip Code]],ZipCodeTable[Zip Code],ZipCodeTable[City])</f>
        <v>Lafayette</v>
      </c>
      <c r="M2780" t="str">
        <f>_xlfn.XLOOKUP(SuperStoreData[[#This Row],[Zip Code]],ZipCodeTable[Zip Code],ZipCodeTable[State])</f>
        <v>IN</v>
      </c>
      <c r="N2780" t="s">
        <v>23</v>
      </c>
      <c r="O2780" t="s">
        <v>6180</v>
      </c>
      <c r="P2780" t="s">
        <v>25</v>
      </c>
      <c r="Q2780" t="s">
        <v>52</v>
      </c>
      <c r="R2780" t="s">
        <v>6181</v>
      </c>
      <c r="S2780" s="5">
        <v>21.4</v>
      </c>
      <c r="T2780" s="5">
        <v>2.6348147576594898</v>
      </c>
      <c r="U2780" s="6">
        <f>SuperStoreData[[#This Row],[Profit]]/SuperStoreData[[#This Row],[Sales]]</f>
        <v>0.12312218493735934</v>
      </c>
    </row>
    <row r="2781" spans="1:21" x14ac:dyDescent="0.2">
      <c r="A2781">
        <v>1836</v>
      </c>
      <c r="B2781" t="s">
        <v>9887</v>
      </c>
      <c r="C2781" s="1">
        <v>43151</v>
      </c>
      <c r="D2781" s="1">
        <v>43158</v>
      </c>
      <c r="E2781" s="7">
        <f>SuperStoreData[[#This Row],[Ship Date]]-SuperStoreData[[#This Row],[Order Date]]</f>
        <v>7</v>
      </c>
      <c r="F2781" t="s">
        <v>18</v>
      </c>
      <c r="G2781" t="s">
        <v>5362</v>
      </c>
      <c r="H2781" t="s">
        <v>5363</v>
      </c>
      <c r="I2781" t="str">
        <f>PROPER(SuperStoreData[[#This Row],[Customer Name]])</f>
        <v>Raymond Messe</v>
      </c>
      <c r="J2781" t="s">
        <v>32</v>
      </c>
      <c r="K2781">
        <v>6450</v>
      </c>
      <c r="L2781" t="str">
        <f>_xlfn.XLOOKUP(SuperStoreData[[#This Row],[Zip Code]],ZipCodeTable[Zip Code],ZipCodeTable[City])</f>
        <v>Meriden</v>
      </c>
      <c r="M2781" t="str">
        <f>_xlfn.XLOOKUP(SuperStoreData[[#This Row],[Zip Code]],ZipCodeTable[Zip Code],ZipCodeTable[State])</f>
        <v>CT</v>
      </c>
      <c r="N2781" t="s">
        <v>46</v>
      </c>
      <c r="O2781" t="s">
        <v>6180</v>
      </c>
      <c r="P2781" t="s">
        <v>25</v>
      </c>
      <c r="Q2781" t="s">
        <v>52</v>
      </c>
      <c r="R2781" t="s">
        <v>6181</v>
      </c>
      <c r="S2781" s="5">
        <v>21.4</v>
      </c>
      <c r="T2781" s="5">
        <v>3.2624579423201499</v>
      </c>
      <c r="U2781" s="6">
        <f>SuperStoreData[[#This Row],[Profit]]/SuperStoreData[[#This Row],[Sales]]</f>
        <v>0.15245130571589485</v>
      </c>
    </row>
    <row r="2782" spans="1:21" x14ac:dyDescent="0.2">
      <c r="A2782">
        <v>4017</v>
      </c>
      <c r="B2782" t="s">
        <v>10380</v>
      </c>
      <c r="C2782" s="1">
        <v>43107</v>
      </c>
      <c r="D2782" s="1">
        <v>43109</v>
      </c>
      <c r="E2782" s="7">
        <f>SuperStoreData[[#This Row],[Ship Date]]-SuperStoreData[[#This Row],[Order Date]]</f>
        <v>2</v>
      </c>
      <c r="F2782" t="s">
        <v>29</v>
      </c>
      <c r="G2782" t="s">
        <v>453</v>
      </c>
      <c r="H2782" t="s">
        <v>10382</v>
      </c>
      <c r="I2782" t="str">
        <f>PROPER(SuperStoreData[[#This Row],[Customer Name]])</f>
        <v>Fred Harton</v>
      </c>
      <c r="J2782" t="s">
        <v>32</v>
      </c>
      <c r="K2782">
        <v>30318</v>
      </c>
      <c r="L2782" t="str">
        <f>_xlfn.XLOOKUP(SuperStoreData[[#This Row],[Zip Code]],ZipCodeTable[Zip Code],ZipCodeTable[City])</f>
        <v>Atlanta</v>
      </c>
      <c r="M2782" t="str">
        <f>_xlfn.XLOOKUP(SuperStoreData[[#This Row],[Zip Code]],ZipCodeTable[Zip Code],ZipCodeTable[State])</f>
        <v>GA</v>
      </c>
      <c r="N2782" t="s">
        <v>85</v>
      </c>
      <c r="O2782" t="s">
        <v>1830</v>
      </c>
      <c r="P2782" t="s">
        <v>25</v>
      </c>
      <c r="Q2782" t="s">
        <v>91</v>
      </c>
      <c r="R2782" t="s">
        <v>1831</v>
      </c>
      <c r="S2782" s="5">
        <v>21.4</v>
      </c>
      <c r="T2782" s="5">
        <v>1.7312720605040199</v>
      </c>
      <c r="U2782" s="6">
        <f>SuperStoreData[[#This Row],[Profit]]/SuperStoreData[[#This Row],[Sales]]</f>
        <v>8.0900563574954204E-2</v>
      </c>
    </row>
    <row r="2783" spans="1:21" x14ac:dyDescent="0.2">
      <c r="A2783">
        <v>5897</v>
      </c>
      <c r="B2783" t="s">
        <v>875</v>
      </c>
      <c r="C2783" s="1">
        <v>42728</v>
      </c>
      <c r="D2783" s="1">
        <v>42731</v>
      </c>
      <c r="E2783" s="7">
        <f>SuperStoreData[[#This Row],[Ship Date]]-SuperStoreData[[#This Row],[Order Date]]</f>
        <v>3</v>
      </c>
      <c r="F2783" t="s">
        <v>29</v>
      </c>
      <c r="G2783" t="s">
        <v>876</v>
      </c>
      <c r="H2783" t="s">
        <v>877</v>
      </c>
      <c r="I2783" t="str">
        <f>PROPER(SuperStoreData[[#This Row],[Customer Name]])</f>
        <v>Paul Lucas</v>
      </c>
      <c r="J2783" t="s">
        <v>21</v>
      </c>
      <c r="K2783">
        <v>90049</v>
      </c>
      <c r="L2783" t="str">
        <f>_xlfn.XLOOKUP(SuperStoreData[[#This Row],[Zip Code]],ZipCodeTable[Zip Code],ZipCodeTable[City])</f>
        <v>Los Angeles</v>
      </c>
      <c r="M2783" t="str">
        <f>_xlfn.XLOOKUP(SuperStoreData[[#This Row],[Zip Code]],ZipCodeTable[Zip Code],ZipCodeTable[State])</f>
        <v>CA</v>
      </c>
      <c r="N2783" t="s">
        <v>68</v>
      </c>
      <c r="O2783" t="s">
        <v>880</v>
      </c>
      <c r="P2783" t="s">
        <v>25</v>
      </c>
      <c r="Q2783" t="s">
        <v>91</v>
      </c>
      <c r="R2783" t="s">
        <v>187</v>
      </c>
      <c r="S2783" s="5">
        <v>21.4</v>
      </c>
      <c r="T2783" s="5">
        <v>1.53945033839695</v>
      </c>
      <c r="U2783" s="6">
        <f>SuperStoreData[[#This Row],[Profit]]/SuperStoreData[[#This Row],[Sales]]</f>
        <v>7.1936931700792059E-2</v>
      </c>
    </row>
    <row r="2784" spans="1:21" x14ac:dyDescent="0.2">
      <c r="A2784">
        <v>5068</v>
      </c>
      <c r="B2784" t="s">
        <v>8363</v>
      </c>
      <c r="C2784" s="1">
        <v>42989</v>
      </c>
      <c r="D2784" s="1">
        <v>42994</v>
      </c>
      <c r="E2784" s="7">
        <f>SuperStoreData[[#This Row],[Ship Date]]-SuperStoreData[[#This Row],[Order Date]]</f>
        <v>5</v>
      </c>
      <c r="F2784" t="s">
        <v>29</v>
      </c>
      <c r="G2784" t="s">
        <v>3381</v>
      </c>
      <c r="H2784" t="s">
        <v>3382</v>
      </c>
      <c r="I2784" t="str">
        <f>PROPER(SuperStoreData[[#This Row],[Customer Name]])</f>
        <v>Tonja Turnell</v>
      </c>
      <c r="J2784" t="s">
        <v>21</v>
      </c>
      <c r="K2784">
        <v>90008</v>
      </c>
      <c r="L2784" t="str">
        <f>_xlfn.XLOOKUP(SuperStoreData[[#This Row],[Zip Code]],ZipCodeTable[Zip Code],ZipCodeTable[City])</f>
        <v>Los Angeles</v>
      </c>
      <c r="M2784" t="str">
        <f>_xlfn.XLOOKUP(SuperStoreData[[#This Row],[Zip Code]],ZipCodeTable[Zip Code],ZipCodeTable[State])</f>
        <v>CA</v>
      </c>
      <c r="N2784" t="s">
        <v>68</v>
      </c>
      <c r="O2784" t="s">
        <v>7481</v>
      </c>
      <c r="P2784" t="s">
        <v>25</v>
      </c>
      <c r="Q2784" t="s">
        <v>52</v>
      </c>
      <c r="R2784" t="s">
        <v>7482</v>
      </c>
      <c r="S2784" s="5">
        <v>21.4</v>
      </c>
      <c r="T2784" s="5">
        <v>2.9662718304111202</v>
      </c>
      <c r="U2784" s="6">
        <f>SuperStoreData[[#This Row],[Profit]]/SuperStoreData[[#This Row],[Sales]]</f>
        <v>0.13861083319678133</v>
      </c>
    </row>
    <row r="2785" spans="1:21" x14ac:dyDescent="0.2">
      <c r="A2785">
        <v>4517</v>
      </c>
      <c r="B2785" t="s">
        <v>8482</v>
      </c>
      <c r="C2785" s="1">
        <v>43411</v>
      </c>
      <c r="D2785" s="1">
        <v>43415</v>
      </c>
      <c r="E2785" s="7">
        <f>SuperStoreData[[#This Row],[Ship Date]]-SuperStoreData[[#This Row],[Order Date]]</f>
        <v>4</v>
      </c>
      <c r="F2785" t="s">
        <v>29</v>
      </c>
      <c r="G2785" t="s">
        <v>2878</v>
      </c>
      <c r="H2785" t="s">
        <v>2879</v>
      </c>
      <c r="I2785" t="str">
        <f>PROPER(SuperStoreData[[#This Row],[Customer Name]])</f>
        <v>Rob Beeghly</v>
      </c>
      <c r="J2785" t="s">
        <v>32</v>
      </c>
      <c r="K2785">
        <v>98105</v>
      </c>
      <c r="L2785" t="str">
        <f>_xlfn.XLOOKUP(SuperStoreData[[#This Row],[Zip Code]],ZipCodeTable[Zip Code],ZipCodeTable[City])</f>
        <v>Seattle</v>
      </c>
      <c r="M2785" t="str">
        <f>_xlfn.XLOOKUP(SuperStoreData[[#This Row],[Zip Code]],ZipCodeTable[Zip Code],ZipCodeTable[State])</f>
        <v>WA</v>
      </c>
      <c r="N2785" t="s">
        <v>68</v>
      </c>
      <c r="O2785" t="s">
        <v>7441</v>
      </c>
      <c r="P2785" t="s">
        <v>25</v>
      </c>
      <c r="Q2785" t="s">
        <v>91</v>
      </c>
      <c r="R2785" t="s">
        <v>7442</v>
      </c>
      <c r="S2785" s="5">
        <v>21.4</v>
      </c>
      <c r="T2785" s="5">
        <v>7.0830918925093203</v>
      </c>
      <c r="U2785" s="6">
        <f>SuperStoreData[[#This Row],[Profit]]/SuperStoreData[[#This Row],[Sales]]</f>
        <v>0.33098560245370656</v>
      </c>
    </row>
    <row r="2786" spans="1:21" x14ac:dyDescent="0.2">
      <c r="A2786">
        <v>7197</v>
      </c>
      <c r="B2786" t="s">
        <v>10909</v>
      </c>
      <c r="C2786" s="1">
        <v>43221</v>
      </c>
      <c r="D2786" s="1">
        <v>43226</v>
      </c>
      <c r="E2786" s="7">
        <f>SuperStoreData[[#This Row],[Ship Date]]-SuperStoreData[[#This Row],[Order Date]]</f>
        <v>5</v>
      </c>
      <c r="F2786" t="s">
        <v>29</v>
      </c>
      <c r="G2786" t="s">
        <v>7083</v>
      </c>
      <c r="H2786" t="s">
        <v>7085</v>
      </c>
      <c r="I2786" t="str">
        <f>PROPER(SuperStoreData[[#This Row],[Customer Name]])</f>
        <v>Marc Harrigan</v>
      </c>
      <c r="J2786" t="s">
        <v>21</v>
      </c>
      <c r="K2786">
        <v>90036</v>
      </c>
      <c r="L2786" t="str">
        <f>_xlfn.XLOOKUP(SuperStoreData[[#This Row],[Zip Code]],ZipCodeTable[Zip Code],ZipCodeTable[City])</f>
        <v>Los Angeles</v>
      </c>
      <c r="M2786" t="str">
        <f>_xlfn.XLOOKUP(SuperStoreData[[#This Row],[Zip Code]],ZipCodeTable[Zip Code],ZipCodeTable[State])</f>
        <v>CA</v>
      </c>
      <c r="N2786" t="s">
        <v>68</v>
      </c>
      <c r="O2786" t="s">
        <v>7481</v>
      </c>
      <c r="P2786" t="s">
        <v>25</v>
      </c>
      <c r="Q2786" t="s">
        <v>52</v>
      </c>
      <c r="R2786" t="s">
        <v>7482</v>
      </c>
      <c r="S2786" s="5">
        <v>21.4</v>
      </c>
      <c r="T2786" s="5">
        <v>7.3617608395543401</v>
      </c>
      <c r="U2786" s="6">
        <f>SuperStoreData[[#This Row],[Profit]]/SuperStoreData[[#This Row],[Sales]]</f>
        <v>0.34400751586702527</v>
      </c>
    </row>
    <row r="2787" spans="1:21" x14ac:dyDescent="0.2">
      <c r="A2787">
        <v>5662</v>
      </c>
      <c r="B2787" t="s">
        <v>10569</v>
      </c>
      <c r="C2787" s="1">
        <v>42488</v>
      </c>
      <c r="D2787" s="1">
        <v>42491</v>
      </c>
      <c r="E2787" s="7">
        <f>SuperStoreData[[#This Row],[Ship Date]]-SuperStoreData[[#This Row],[Order Date]]</f>
        <v>3</v>
      </c>
      <c r="F2787" t="s">
        <v>29</v>
      </c>
      <c r="G2787" t="s">
        <v>8110</v>
      </c>
      <c r="H2787" t="s">
        <v>10570</v>
      </c>
      <c r="I2787" t="str">
        <f>PROPER(SuperStoreData[[#This Row],[Customer Name]])</f>
        <v>Craig Leslie</v>
      </c>
      <c r="J2787" t="s">
        <v>21</v>
      </c>
      <c r="K2787">
        <v>80013</v>
      </c>
      <c r="L2787" t="str">
        <f>_xlfn.XLOOKUP(SuperStoreData[[#This Row],[Zip Code]],ZipCodeTable[Zip Code],ZipCodeTable[City])</f>
        <v>Aurora</v>
      </c>
      <c r="M2787" t="str">
        <f>_xlfn.XLOOKUP(SuperStoreData[[#This Row],[Zip Code]],ZipCodeTable[Zip Code],ZipCodeTable[State])</f>
        <v>CO</v>
      </c>
      <c r="N2787" t="s">
        <v>68</v>
      </c>
      <c r="O2787" t="s">
        <v>3478</v>
      </c>
      <c r="P2787" t="s">
        <v>48</v>
      </c>
      <c r="Q2787" t="s">
        <v>49</v>
      </c>
      <c r="R2787" t="s">
        <v>3479</v>
      </c>
      <c r="S2787" s="5">
        <v>21.44</v>
      </c>
      <c r="T2787" s="5">
        <v>0.77351373586495897</v>
      </c>
      <c r="U2787" s="6">
        <f>SuperStoreData[[#This Row],[Profit]]/SuperStoreData[[#This Row],[Sales]]</f>
        <v>3.607806603847756E-2</v>
      </c>
    </row>
    <row r="2788" spans="1:21" x14ac:dyDescent="0.2">
      <c r="A2788">
        <v>133</v>
      </c>
      <c r="B2788" t="s">
        <v>1341</v>
      </c>
      <c r="C2788" s="1">
        <v>42833</v>
      </c>
      <c r="D2788" s="1">
        <v>42838</v>
      </c>
      <c r="E2788" s="7">
        <f>SuperStoreData[[#This Row],[Ship Date]]-SuperStoreData[[#This Row],[Order Date]]</f>
        <v>5</v>
      </c>
      <c r="F2788" t="s">
        <v>18</v>
      </c>
      <c r="G2788" t="s">
        <v>1342</v>
      </c>
      <c r="H2788" t="s">
        <v>1344</v>
      </c>
      <c r="I2788" t="str">
        <f>PROPER(SuperStoreData[[#This Row],[Customer Name]])</f>
        <v>Dorothy Wardle</v>
      </c>
      <c r="J2788" t="s">
        <v>82</v>
      </c>
      <c r="K2788">
        <v>43229</v>
      </c>
      <c r="L2788" t="str">
        <f>_xlfn.XLOOKUP(SuperStoreData[[#This Row],[Zip Code]],ZipCodeTable[Zip Code],ZipCodeTable[City])</f>
        <v>Columbus</v>
      </c>
      <c r="M2788" t="str">
        <f>_xlfn.XLOOKUP(SuperStoreData[[#This Row],[Zip Code]],ZipCodeTable[Zip Code],ZipCodeTable[State])</f>
        <v>OH</v>
      </c>
      <c r="N2788" t="s">
        <v>46</v>
      </c>
      <c r="O2788" t="s">
        <v>692</v>
      </c>
      <c r="P2788" t="s">
        <v>25</v>
      </c>
      <c r="Q2788" t="s">
        <v>117</v>
      </c>
      <c r="R2788" t="s">
        <v>266</v>
      </c>
      <c r="S2788" s="5">
        <v>21.456</v>
      </c>
      <c r="T2788" s="5">
        <v>-0.57483005675510102</v>
      </c>
      <c r="U2788" s="6">
        <f>SuperStoreData[[#This Row],[Profit]]/SuperStoreData[[#This Row],[Sales]]</f>
        <v>-2.6791110027735879E-2</v>
      </c>
    </row>
    <row r="2789" spans="1:21" x14ac:dyDescent="0.2">
      <c r="A2789">
        <v>1567</v>
      </c>
      <c r="B2789" t="s">
        <v>11538</v>
      </c>
      <c r="C2789" s="1">
        <v>43435</v>
      </c>
      <c r="D2789" s="1">
        <v>43439</v>
      </c>
      <c r="E2789" s="7">
        <f>SuperStoreData[[#This Row],[Ship Date]]-SuperStoreData[[#This Row],[Order Date]]</f>
        <v>4</v>
      </c>
      <c r="F2789" t="s">
        <v>18</v>
      </c>
      <c r="G2789" t="s">
        <v>1852</v>
      </c>
      <c r="H2789" t="s">
        <v>1853</v>
      </c>
      <c r="I2789" t="str">
        <f>PROPER(SuperStoreData[[#This Row],[Customer Name]])</f>
        <v>Anthony Witt</v>
      </c>
      <c r="J2789" t="s">
        <v>32</v>
      </c>
      <c r="K2789">
        <v>75002</v>
      </c>
      <c r="L2789" t="str">
        <f>_xlfn.XLOOKUP(SuperStoreData[[#This Row],[Zip Code]],ZipCodeTable[Zip Code],ZipCodeTable[City])</f>
        <v>Allen</v>
      </c>
      <c r="M2789" t="str">
        <f>_xlfn.XLOOKUP(SuperStoreData[[#This Row],[Zip Code]],ZipCodeTable[Zip Code],ZipCodeTable[State])</f>
        <v>TX</v>
      </c>
      <c r="N2789" t="s">
        <v>23</v>
      </c>
      <c r="O2789" t="s">
        <v>1438</v>
      </c>
      <c r="P2789" t="s">
        <v>76</v>
      </c>
      <c r="Q2789" t="s">
        <v>77</v>
      </c>
      <c r="R2789" t="s">
        <v>1439</v>
      </c>
      <c r="S2789" s="5">
        <v>21.48</v>
      </c>
      <c r="T2789" s="5">
        <v>2.3594048622516999</v>
      </c>
      <c r="U2789" s="6">
        <f>SuperStoreData[[#This Row],[Profit]]/SuperStoreData[[#This Row],[Sales]]</f>
        <v>0.10984193958341247</v>
      </c>
    </row>
    <row r="2790" spans="1:21" x14ac:dyDescent="0.2">
      <c r="A2790">
        <v>6394</v>
      </c>
      <c r="B2790" t="s">
        <v>8333</v>
      </c>
      <c r="C2790" s="1">
        <v>42516</v>
      </c>
      <c r="D2790" s="1">
        <v>42519</v>
      </c>
      <c r="E2790" s="7">
        <f>SuperStoreData[[#This Row],[Ship Date]]-SuperStoreData[[#This Row],[Order Date]]</f>
        <v>3</v>
      </c>
      <c r="F2790" t="s">
        <v>29</v>
      </c>
      <c r="G2790" t="s">
        <v>3748</v>
      </c>
      <c r="H2790" t="s">
        <v>3749</v>
      </c>
      <c r="I2790" t="str">
        <f>PROPER(SuperStoreData[[#This Row],[Customer Name]])</f>
        <v>Pete Kriz</v>
      </c>
      <c r="J2790" t="s">
        <v>32</v>
      </c>
      <c r="K2790">
        <v>10011</v>
      </c>
      <c r="L2790" t="str">
        <f>_xlfn.XLOOKUP(SuperStoreData[[#This Row],[Zip Code]],ZipCodeTable[Zip Code],ZipCodeTable[City])</f>
        <v>New York</v>
      </c>
      <c r="M2790" t="str">
        <f>_xlfn.XLOOKUP(SuperStoreData[[#This Row],[Zip Code]],ZipCodeTable[Zip Code],ZipCodeTable[State])</f>
        <v>NY</v>
      </c>
      <c r="N2790" t="s">
        <v>46</v>
      </c>
      <c r="O2790" t="s">
        <v>3870</v>
      </c>
      <c r="P2790" t="s">
        <v>25</v>
      </c>
      <c r="Q2790" t="s">
        <v>117</v>
      </c>
      <c r="R2790" t="s">
        <v>3871</v>
      </c>
      <c r="S2790" s="5">
        <v>21.48</v>
      </c>
      <c r="T2790" s="5">
        <v>-0.56628263053618999</v>
      </c>
      <c r="U2790" s="6">
        <f>SuperStoreData[[#This Row],[Profit]]/SuperStoreData[[#This Row],[Sales]]</f>
        <v>-2.6363250956060985E-2</v>
      </c>
    </row>
    <row r="2791" spans="1:21" x14ac:dyDescent="0.2">
      <c r="A2791">
        <v>2156</v>
      </c>
      <c r="B2791" t="s">
        <v>10763</v>
      </c>
      <c r="C2791" s="1">
        <v>42970</v>
      </c>
      <c r="D2791" s="1">
        <v>42976</v>
      </c>
      <c r="E2791" s="7">
        <f>SuperStoreData[[#This Row],[Ship Date]]-SuperStoreData[[#This Row],[Order Date]]</f>
        <v>6</v>
      </c>
      <c r="F2791" t="s">
        <v>129</v>
      </c>
      <c r="G2791" t="s">
        <v>7689</v>
      </c>
      <c r="H2791" t="s">
        <v>10764</v>
      </c>
      <c r="I2791" t="str">
        <f>PROPER(SuperStoreData[[#This Row],[Customer Name]])</f>
        <v>Larry Blacks</v>
      </c>
      <c r="J2791" t="s">
        <v>32</v>
      </c>
      <c r="K2791">
        <v>90032</v>
      </c>
      <c r="L2791" t="str">
        <f>_xlfn.XLOOKUP(SuperStoreData[[#This Row],[Zip Code]],ZipCodeTable[Zip Code],ZipCodeTable[City])</f>
        <v>Los Angeles</v>
      </c>
      <c r="M2791" t="str">
        <f>_xlfn.XLOOKUP(SuperStoreData[[#This Row],[Zip Code]],ZipCodeTable[Zip Code],ZipCodeTable[State])</f>
        <v>CA</v>
      </c>
      <c r="N2791" t="s">
        <v>68</v>
      </c>
      <c r="O2791" t="s">
        <v>6091</v>
      </c>
      <c r="P2791" t="s">
        <v>25</v>
      </c>
      <c r="Q2791" t="s">
        <v>117</v>
      </c>
      <c r="R2791" t="s">
        <v>6092</v>
      </c>
      <c r="S2791" s="5">
        <v>21.48</v>
      </c>
      <c r="T2791" s="5">
        <v>1.6847310271836899</v>
      </c>
      <c r="U2791" s="6">
        <f>SuperStoreData[[#This Row],[Profit]]/SuperStoreData[[#This Row],[Sales]]</f>
        <v>7.8432543164976248E-2</v>
      </c>
    </row>
    <row r="2792" spans="1:21" x14ac:dyDescent="0.2">
      <c r="A2792">
        <v>6794</v>
      </c>
      <c r="B2792" t="s">
        <v>8734</v>
      </c>
      <c r="C2792" s="1">
        <v>43316</v>
      </c>
      <c r="D2792" s="1">
        <v>43319</v>
      </c>
      <c r="E2792" s="7">
        <f>SuperStoreData[[#This Row],[Ship Date]]-SuperStoreData[[#This Row],[Order Date]]</f>
        <v>3</v>
      </c>
      <c r="F2792" t="s">
        <v>29</v>
      </c>
      <c r="G2792" t="s">
        <v>1000</v>
      </c>
      <c r="H2792" t="s">
        <v>1001</v>
      </c>
      <c r="I2792" t="str">
        <f>PROPER(SuperStoreData[[#This Row],[Customer Name]])</f>
        <v>Matt Connell</v>
      </c>
      <c r="J2792" t="s">
        <v>82</v>
      </c>
      <c r="K2792">
        <v>60610</v>
      </c>
      <c r="L2792" t="str">
        <f>_xlfn.XLOOKUP(SuperStoreData[[#This Row],[Zip Code]],ZipCodeTable[Zip Code],ZipCodeTable[City])</f>
        <v>Chicago</v>
      </c>
      <c r="M2792" t="str">
        <f>_xlfn.XLOOKUP(SuperStoreData[[#This Row],[Zip Code]],ZipCodeTable[Zip Code],ZipCodeTable[State])</f>
        <v>IL</v>
      </c>
      <c r="N2792" t="s">
        <v>23</v>
      </c>
      <c r="O2792" t="s">
        <v>7816</v>
      </c>
      <c r="P2792" t="s">
        <v>25</v>
      </c>
      <c r="Q2792" t="s">
        <v>61</v>
      </c>
      <c r="R2792" t="s">
        <v>7817</v>
      </c>
      <c r="S2792" s="5">
        <v>21.488</v>
      </c>
      <c r="T2792" s="5">
        <v>5.6923198136713102</v>
      </c>
      <c r="U2792" s="6">
        <f>SuperStoreData[[#This Row],[Profit]]/SuperStoreData[[#This Row],[Sales]]</f>
        <v>0.26490691612394407</v>
      </c>
    </row>
    <row r="2793" spans="1:21" x14ac:dyDescent="0.2">
      <c r="A2793">
        <v>4367</v>
      </c>
      <c r="B2793" t="s">
        <v>9629</v>
      </c>
      <c r="C2793" s="1">
        <v>43063</v>
      </c>
      <c r="D2793" s="1">
        <v>43067</v>
      </c>
      <c r="E2793" s="7">
        <f>SuperStoreData[[#This Row],[Ship Date]]-SuperStoreData[[#This Row],[Order Date]]</f>
        <v>4</v>
      </c>
      <c r="F2793" t="s">
        <v>129</v>
      </c>
      <c r="G2793" t="s">
        <v>3406</v>
      </c>
      <c r="H2793" t="s">
        <v>3412</v>
      </c>
      <c r="I2793" t="str">
        <f>PROPER(SuperStoreData[[#This Row],[Customer Name]])</f>
        <v>Nat Carroll</v>
      </c>
      <c r="J2793" t="s">
        <v>32</v>
      </c>
      <c r="K2793">
        <v>58103</v>
      </c>
      <c r="L2793" t="str">
        <f>_xlfn.XLOOKUP(SuperStoreData[[#This Row],[Zip Code]],ZipCodeTable[Zip Code],ZipCodeTable[City])</f>
        <v>Fargo</v>
      </c>
      <c r="M2793" t="str">
        <f>_xlfn.XLOOKUP(SuperStoreData[[#This Row],[Zip Code]],ZipCodeTable[Zip Code],ZipCodeTable[State])</f>
        <v>ND</v>
      </c>
      <c r="N2793" t="s">
        <v>23</v>
      </c>
      <c r="O2793" t="s">
        <v>3894</v>
      </c>
      <c r="P2793" t="s">
        <v>25</v>
      </c>
      <c r="Q2793" t="s">
        <v>52</v>
      </c>
      <c r="R2793" t="s">
        <v>3895</v>
      </c>
      <c r="S2793" s="5">
        <v>21.5</v>
      </c>
      <c r="T2793" s="5">
        <v>4.7389705003516802</v>
      </c>
      <c r="U2793" s="6">
        <f>SuperStoreData[[#This Row],[Profit]]/SuperStoreData[[#This Row],[Sales]]</f>
        <v>0.22041723257449675</v>
      </c>
    </row>
    <row r="2794" spans="1:21" x14ac:dyDescent="0.2">
      <c r="A2794">
        <v>5523</v>
      </c>
      <c r="B2794" t="s">
        <v>4263</v>
      </c>
      <c r="C2794" s="1">
        <v>43337</v>
      </c>
      <c r="D2794" s="1">
        <v>43340</v>
      </c>
      <c r="E2794" s="7">
        <f>SuperStoreData[[#This Row],[Ship Date]]-SuperStoreData[[#This Row],[Order Date]]</f>
        <v>3</v>
      </c>
      <c r="F2794" t="s">
        <v>18</v>
      </c>
      <c r="G2794" t="s">
        <v>1930</v>
      </c>
      <c r="H2794" t="s">
        <v>1931</v>
      </c>
      <c r="I2794" t="str">
        <f>PROPER(SuperStoreData[[#This Row],[Customer Name]])</f>
        <v>Chloris Kastensmidt</v>
      </c>
      <c r="J2794" t="s">
        <v>32</v>
      </c>
      <c r="K2794">
        <v>95051</v>
      </c>
      <c r="L2794" t="str">
        <f>_xlfn.XLOOKUP(SuperStoreData[[#This Row],[Zip Code]],ZipCodeTable[Zip Code],ZipCodeTable[City])</f>
        <v>Santa Clara</v>
      </c>
      <c r="M2794" t="str">
        <f>_xlfn.XLOOKUP(SuperStoreData[[#This Row],[Zip Code]],ZipCodeTable[Zip Code],ZipCodeTable[State])</f>
        <v>CA</v>
      </c>
      <c r="N2794" t="s">
        <v>68</v>
      </c>
      <c r="O2794" t="s">
        <v>758</v>
      </c>
      <c r="P2794" t="s">
        <v>25</v>
      </c>
      <c r="Q2794" t="s">
        <v>26</v>
      </c>
      <c r="R2794" t="s">
        <v>233</v>
      </c>
      <c r="S2794" s="5">
        <v>21.552</v>
      </c>
      <c r="T2794" s="5">
        <v>5.5588927732009301</v>
      </c>
      <c r="U2794" s="6">
        <f>SuperStoreData[[#This Row],[Profit]]/SuperStoreData[[#This Row],[Sales]]</f>
        <v>0.25792932318118644</v>
      </c>
    </row>
    <row r="2795" spans="1:21" x14ac:dyDescent="0.2">
      <c r="A2795">
        <v>799</v>
      </c>
      <c r="B2795" t="s">
        <v>10662</v>
      </c>
      <c r="C2795" s="1">
        <v>42638</v>
      </c>
      <c r="D2795" s="1">
        <v>42643</v>
      </c>
      <c r="E2795" s="7">
        <f>SuperStoreData[[#This Row],[Ship Date]]-SuperStoreData[[#This Row],[Order Date]]</f>
        <v>5</v>
      </c>
      <c r="F2795" t="s">
        <v>18</v>
      </c>
      <c r="G2795" t="s">
        <v>326</v>
      </c>
      <c r="H2795" t="s">
        <v>327</v>
      </c>
      <c r="I2795" t="str">
        <f>PROPER(SuperStoreData[[#This Row],[Customer Name]])</f>
        <v>David Bremer</v>
      </c>
      <c r="J2795" t="s">
        <v>82</v>
      </c>
      <c r="K2795">
        <v>14609</v>
      </c>
      <c r="L2795" t="str">
        <f>_xlfn.XLOOKUP(SuperStoreData[[#This Row],[Zip Code]],ZipCodeTable[Zip Code],ZipCodeTable[City])</f>
        <v>Rochester</v>
      </c>
      <c r="M2795" t="str">
        <f>_xlfn.XLOOKUP(SuperStoreData[[#This Row],[Zip Code]],ZipCodeTable[Zip Code],ZipCodeTable[State])</f>
        <v>NY</v>
      </c>
      <c r="N2795" t="s">
        <v>46</v>
      </c>
      <c r="O2795" t="s">
        <v>2973</v>
      </c>
      <c r="P2795" t="s">
        <v>25</v>
      </c>
      <c r="Q2795" t="s">
        <v>197</v>
      </c>
      <c r="R2795" t="s">
        <v>2974</v>
      </c>
      <c r="S2795" s="5">
        <v>21.56</v>
      </c>
      <c r="T2795" s="5">
        <v>5.9770980403209402</v>
      </c>
      <c r="U2795" s="6">
        <f>SuperStoreData[[#This Row],[Profit]]/SuperStoreData[[#This Row],[Sales]]</f>
        <v>0.27723089240820686</v>
      </c>
    </row>
    <row r="2796" spans="1:21" x14ac:dyDescent="0.2">
      <c r="A2796">
        <v>1699</v>
      </c>
      <c r="B2796" t="s">
        <v>11251</v>
      </c>
      <c r="C2796" s="1">
        <v>42923</v>
      </c>
      <c r="D2796" s="1">
        <v>42929</v>
      </c>
      <c r="E2796" s="7">
        <f>SuperStoreData[[#This Row],[Ship Date]]-SuperStoreData[[#This Row],[Order Date]]</f>
        <v>6</v>
      </c>
      <c r="F2796" t="s">
        <v>29</v>
      </c>
      <c r="G2796" t="s">
        <v>371</v>
      </c>
      <c r="H2796" t="s">
        <v>387</v>
      </c>
      <c r="I2796" t="str">
        <f>PROPER(SuperStoreData[[#This Row],[Customer Name]])</f>
        <v>Arthur Gainer</v>
      </c>
      <c r="J2796" t="s">
        <v>32</v>
      </c>
      <c r="K2796">
        <v>90008</v>
      </c>
      <c r="L2796" t="str">
        <f>_xlfn.XLOOKUP(SuperStoreData[[#This Row],[Zip Code]],ZipCodeTable[Zip Code],ZipCodeTable[City])</f>
        <v>Los Angeles</v>
      </c>
      <c r="M2796" t="str">
        <f>_xlfn.XLOOKUP(SuperStoreData[[#This Row],[Zip Code]],ZipCodeTable[Zip Code],ZipCodeTable[State])</f>
        <v>CA</v>
      </c>
      <c r="N2796" t="s">
        <v>68</v>
      </c>
      <c r="O2796" t="s">
        <v>3384</v>
      </c>
      <c r="P2796" t="s">
        <v>25</v>
      </c>
      <c r="Q2796" t="s">
        <v>197</v>
      </c>
      <c r="R2796" t="s">
        <v>3385</v>
      </c>
      <c r="S2796" s="5">
        <v>21.56</v>
      </c>
      <c r="T2796" s="5">
        <v>6.7078559420149304</v>
      </c>
      <c r="U2796" s="6">
        <f>SuperStoreData[[#This Row],[Profit]]/SuperStoreData[[#This Row],[Sales]]</f>
        <v>0.31112504369271476</v>
      </c>
    </row>
    <row r="2797" spans="1:21" x14ac:dyDescent="0.2">
      <c r="A2797">
        <v>5746</v>
      </c>
      <c r="B2797" t="s">
        <v>11286</v>
      </c>
      <c r="C2797" s="1">
        <v>42100</v>
      </c>
      <c r="D2797" s="1">
        <v>42104</v>
      </c>
      <c r="E2797" s="7">
        <f>SuperStoreData[[#This Row],[Ship Date]]-SuperStoreData[[#This Row],[Order Date]]</f>
        <v>4</v>
      </c>
      <c r="F2797" t="s">
        <v>18</v>
      </c>
      <c r="G2797" t="s">
        <v>140</v>
      </c>
      <c r="H2797" t="s">
        <v>141</v>
      </c>
      <c r="I2797" t="str">
        <f>PROPER(SuperStoreData[[#This Row],[Customer Name]])</f>
        <v>Dave Hallsten</v>
      </c>
      <c r="J2797" t="s">
        <v>82</v>
      </c>
      <c r="K2797">
        <v>94533</v>
      </c>
      <c r="L2797" t="str">
        <f>_xlfn.XLOOKUP(SuperStoreData[[#This Row],[Zip Code]],ZipCodeTable[Zip Code],ZipCodeTable[City])</f>
        <v>Fairfield</v>
      </c>
      <c r="M2797" t="str">
        <f>_xlfn.XLOOKUP(SuperStoreData[[#This Row],[Zip Code]],ZipCodeTable[Zip Code],ZipCodeTable[State])</f>
        <v>CA</v>
      </c>
      <c r="N2797" t="s">
        <v>68</v>
      </c>
      <c r="O2797" t="s">
        <v>4316</v>
      </c>
      <c r="P2797" t="s">
        <v>48</v>
      </c>
      <c r="Q2797" t="s">
        <v>49</v>
      </c>
      <c r="R2797" t="s">
        <v>4317</v>
      </c>
      <c r="S2797" s="5">
        <v>21.56</v>
      </c>
      <c r="T2797" s="5">
        <v>6.9225741967263099</v>
      </c>
      <c r="U2797" s="6">
        <f>SuperStoreData[[#This Row],[Profit]]/SuperStoreData[[#This Row],[Sales]]</f>
        <v>0.32108414641587713</v>
      </c>
    </row>
    <row r="2798" spans="1:21" x14ac:dyDescent="0.2">
      <c r="A2798">
        <v>5892</v>
      </c>
      <c r="B2798" t="s">
        <v>10029</v>
      </c>
      <c r="C2798" s="1">
        <v>43215</v>
      </c>
      <c r="D2798" s="1">
        <v>43222</v>
      </c>
      <c r="E2798" s="7">
        <f>SuperStoreData[[#This Row],[Ship Date]]-SuperStoreData[[#This Row],[Order Date]]</f>
        <v>7</v>
      </c>
      <c r="F2798" t="s">
        <v>29</v>
      </c>
      <c r="G2798" t="s">
        <v>2062</v>
      </c>
      <c r="H2798" t="s">
        <v>2064</v>
      </c>
      <c r="I2798" t="str">
        <f>PROPER(SuperStoreData[[#This Row],[Customer Name]])</f>
        <v>Roger Demir</v>
      </c>
      <c r="J2798" t="s">
        <v>32</v>
      </c>
      <c r="K2798">
        <v>60610</v>
      </c>
      <c r="L2798" t="str">
        <f>_xlfn.XLOOKUP(SuperStoreData[[#This Row],[Zip Code]],ZipCodeTable[Zip Code],ZipCodeTable[City])</f>
        <v>Chicago</v>
      </c>
      <c r="M2798" t="str">
        <f>_xlfn.XLOOKUP(SuperStoreData[[#This Row],[Zip Code]],ZipCodeTable[Zip Code],ZipCodeTable[State])</f>
        <v>IL</v>
      </c>
      <c r="N2798" t="s">
        <v>23</v>
      </c>
      <c r="O2798" t="s">
        <v>3787</v>
      </c>
      <c r="P2798" t="s">
        <v>25</v>
      </c>
      <c r="Q2798" t="s">
        <v>61</v>
      </c>
      <c r="R2798" t="s">
        <v>3788</v>
      </c>
      <c r="S2798" s="5">
        <v>21.568000000000001</v>
      </c>
      <c r="T2798" s="5">
        <v>6.5728468187175402</v>
      </c>
      <c r="U2798" s="6">
        <f>SuperStoreData[[#This Row],[Profit]]/SuperStoreData[[#This Row],[Sales]]</f>
        <v>0.30474994522985627</v>
      </c>
    </row>
    <row r="2799" spans="1:21" x14ac:dyDescent="0.2">
      <c r="A2799">
        <v>3013</v>
      </c>
      <c r="B2799" t="s">
        <v>8857</v>
      </c>
      <c r="C2799" s="1">
        <v>43178</v>
      </c>
      <c r="D2799" s="1">
        <v>43181</v>
      </c>
      <c r="E2799" s="7">
        <f>SuperStoreData[[#This Row],[Ship Date]]-SuperStoreData[[#This Row],[Order Date]]</f>
        <v>3</v>
      </c>
      <c r="F2799" t="s">
        <v>29</v>
      </c>
      <c r="G2799" t="s">
        <v>2188</v>
      </c>
      <c r="H2799" t="s">
        <v>8858</v>
      </c>
      <c r="I2799" t="str">
        <f>PROPER(SuperStoreData[[#This Row],[Customer Name]])</f>
        <v>Sharelle Roach</v>
      </c>
      <c r="J2799" t="s">
        <v>21</v>
      </c>
      <c r="K2799">
        <v>80027</v>
      </c>
      <c r="L2799" t="str">
        <f>_xlfn.XLOOKUP(SuperStoreData[[#This Row],[Zip Code]],ZipCodeTable[Zip Code],ZipCodeTable[City])</f>
        <v>Louisville</v>
      </c>
      <c r="M2799" t="str">
        <f>_xlfn.XLOOKUP(SuperStoreData[[#This Row],[Zip Code]],ZipCodeTable[Zip Code],ZipCodeTable[State])</f>
        <v>CO</v>
      </c>
      <c r="N2799" t="s">
        <v>68</v>
      </c>
      <c r="O2799" t="s">
        <v>4705</v>
      </c>
      <c r="P2799" t="s">
        <v>25</v>
      </c>
      <c r="Q2799" t="s">
        <v>26</v>
      </c>
      <c r="R2799" t="s">
        <v>4706</v>
      </c>
      <c r="S2799" s="5">
        <v>21.594000000000001</v>
      </c>
      <c r="T2799" s="5">
        <v>0.21528202672486599</v>
      </c>
      <c r="U2799" s="6">
        <f>SuperStoreData[[#This Row],[Profit]]/SuperStoreData[[#This Row],[Sales]]</f>
        <v>9.9695298103577839E-3</v>
      </c>
    </row>
    <row r="2800" spans="1:21" x14ac:dyDescent="0.2">
      <c r="A2800">
        <v>9608</v>
      </c>
      <c r="B2800" t="s">
        <v>4700</v>
      </c>
      <c r="C2800" s="1">
        <v>43403</v>
      </c>
      <c r="D2800" s="1">
        <v>43409</v>
      </c>
      <c r="E2800" s="7">
        <f>SuperStoreData[[#This Row],[Ship Date]]-SuperStoreData[[#This Row],[Order Date]]</f>
        <v>6</v>
      </c>
      <c r="F2800" t="s">
        <v>129</v>
      </c>
      <c r="G2800" t="s">
        <v>4701</v>
      </c>
      <c r="H2800" t="s">
        <v>4702</v>
      </c>
      <c r="I2800" t="str">
        <f>PROPER(SuperStoreData[[#This Row],[Customer Name]])</f>
        <v>Bart Folk</v>
      </c>
      <c r="J2800" t="s">
        <v>32</v>
      </c>
      <c r="K2800">
        <v>10024</v>
      </c>
      <c r="L2800" t="str">
        <f>_xlfn.XLOOKUP(SuperStoreData[[#This Row],[Zip Code]],ZipCodeTable[Zip Code],ZipCodeTable[City])</f>
        <v>New York</v>
      </c>
      <c r="M2800" t="str">
        <f>_xlfn.XLOOKUP(SuperStoreData[[#This Row],[Zip Code]],ZipCodeTable[Zip Code],ZipCodeTable[State])</f>
        <v>NY</v>
      </c>
      <c r="N2800" t="s">
        <v>46</v>
      </c>
      <c r="O2800" t="s">
        <v>3740</v>
      </c>
      <c r="P2800" t="s">
        <v>25</v>
      </c>
      <c r="Q2800" t="s">
        <v>91</v>
      </c>
      <c r="R2800" t="s">
        <v>3741</v>
      </c>
      <c r="S2800" s="5">
        <v>21.6</v>
      </c>
      <c r="T2800" s="5">
        <v>4.4486455994713801</v>
      </c>
      <c r="U2800" s="6">
        <f>SuperStoreData[[#This Row],[Profit]]/SuperStoreData[[#This Row],[Sales]]</f>
        <v>0.20595581479034167</v>
      </c>
    </row>
    <row r="2801" spans="1:21" x14ac:dyDescent="0.2">
      <c r="A2801">
        <v>9119</v>
      </c>
      <c r="B2801" t="s">
        <v>9308</v>
      </c>
      <c r="C2801" s="1">
        <v>42937</v>
      </c>
      <c r="D2801" s="1">
        <v>42942</v>
      </c>
      <c r="E2801" s="7">
        <f>SuperStoreData[[#This Row],[Ship Date]]-SuperStoreData[[#This Row],[Order Date]]</f>
        <v>5</v>
      </c>
      <c r="F2801" t="s">
        <v>129</v>
      </c>
      <c r="G2801" t="s">
        <v>791</v>
      </c>
      <c r="H2801" t="s">
        <v>810</v>
      </c>
      <c r="I2801" t="str">
        <f>PROPER(SuperStoreData[[#This Row],[Customer Name]])</f>
        <v>Neola Schneider</v>
      </c>
      <c r="J2801" t="s">
        <v>32</v>
      </c>
      <c r="K2801">
        <v>19140</v>
      </c>
      <c r="L2801" t="str">
        <f>_xlfn.XLOOKUP(SuperStoreData[[#This Row],[Zip Code]],ZipCodeTable[Zip Code],ZipCodeTable[City])</f>
        <v>Philadelphia</v>
      </c>
      <c r="M2801" t="str">
        <f>_xlfn.XLOOKUP(SuperStoreData[[#This Row],[Zip Code]],ZipCodeTable[Zip Code],ZipCodeTable[State])</f>
        <v>PA</v>
      </c>
      <c r="N2801" t="s">
        <v>46</v>
      </c>
      <c r="O2801" t="s">
        <v>3161</v>
      </c>
      <c r="P2801" t="s">
        <v>25</v>
      </c>
      <c r="Q2801" t="s">
        <v>91</v>
      </c>
      <c r="R2801" t="s">
        <v>3162</v>
      </c>
      <c r="S2801" s="5">
        <v>21.696000000000002</v>
      </c>
      <c r="T2801" s="5">
        <v>-0.390018244974626</v>
      </c>
      <c r="U2801" s="6">
        <f>SuperStoreData[[#This Row],[Profit]]/SuperStoreData[[#This Row],[Sales]]</f>
        <v>-1.7976504654066462E-2</v>
      </c>
    </row>
    <row r="2802" spans="1:21" x14ac:dyDescent="0.2">
      <c r="A2802">
        <v>3328</v>
      </c>
      <c r="B2802" t="s">
        <v>7279</v>
      </c>
      <c r="C2802" s="1">
        <v>42175</v>
      </c>
      <c r="D2802" s="1">
        <v>42179</v>
      </c>
      <c r="E2802" s="7">
        <f>SuperStoreData[[#This Row],[Ship Date]]-SuperStoreData[[#This Row],[Order Date]]</f>
        <v>4</v>
      </c>
      <c r="F2802" t="s">
        <v>29</v>
      </c>
      <c r="G2802" t="s">
        <v>172</v>
      </c>
      <c r="H2802" t="s">
        <v>173</v>
      </c>
      <c r="I2802" t="str">
        <f>PROPER(SuperStoreData[[#This Row],[Customer Name]])</f>
        <v>Karen Daniels</v>
      </c>
      <c r="J2802" t="s">
        <v>32</v>
      </c>
      <c r="K2802">
        <v>77095</v>
      </c>
      <c r="L2802" t="str">
        <f>_xlfn.XLOOKUP(SuperStoreData[[#This Row],[Zip Code]],ZipCodeTable[Zip Code],ZipCodeTable[City])</f>
        <v>Houston</v>
      </c>
      <c r="M2802" t="str">
        <f>_xlfn.XLOOKUP(SuperStoreData[[#This Row],[Zip Code]],ZipCodeTable[Zip Code],ZipCodeTable[State])</f>
        <v>TX</v>
      </c>
      <c r="N2802" t="s">
        <v>23</v>
      </c>
      <c r="O2802" t="s">
        <v>2278</v>
      </c>
      <c r="P2802" t="s">
        <v>25</v>
      </c>
      <c r="Q2802" t="s">
        <v>91</v>
      </c>
      <c r="R2802" t="s">
        <v>2279</v>
      </c>
      <c r="S2802" s="5">
        <v>21.72</v>
      </c>
      <c r="T2802" s="5">
        <v>4.2345188663661801</v>
      </c>
      <c r="U2802" s="6">
        <f>SuperStoreData[[#This Row],[Profit]]/SuperStoreData[[#This Row],[Sales]]</f>
        <v>0.19495943215313905</v>
      </c>
    </row>
    <row r="2803" spans="1:21" x14ac:dyDescent="0.2">
      <c r="A2803">
        <v>795</v>
      </c>
      <c r="B2803" t="s">
        <v>9684</v>
      </c>
      <c r="C2803" s="1">
        <v>42283</v>
      </c>
      <c r="D2803" s="1">
        <v>42290</v>
      </c>
      <c r="E2803" s="7">
        <f>SuperStoreData[[#This Row],[Ship Date]]-SuperStoreData[[#This Row],[Order Date]]</f>
        <v>7</v>
      </c>
      <c r="F2803" t="s">
        <v>29</v>
      </c>
      <c r="G2803" t="s">
        <v>7152</v>
      </c>
      <c r="H2803" t="s">
        <v>7153</v>
      </c>
      <c r="I2803" t="str">
        <f>PROPER(SuperStoreData[[#This Row],[Customer Name]])</f>
        <v>Erica Smith</v>
      </c>
      <c r="J2803" t="s">
        <v>32</v>
      </c>
      <c r="K2803">
        <v>94110</v>
      </c>
      <c r="L2803" t="str">
        <f>_xlfn.XLOOKUP(SuperStoreData[[#This Row],[Zip Code]],ZipCodeTable[Zip Code],ZipCodeTable[City])</f>
        <v>San Francisco</v>
      </c>
      <c r="M2803" t="str">
        <f>_xlfn.XLOOKUP(SuperStoreData[[#This Row],[Zip Code]],ZipCodeTable[Zip Code],ZipCodeTable[State])</f>
        <v>CA</v>
      </c>
      <c r="N2803" t="s">
        <v>68</v>
      </c>
      <c r="O2803" t="s">
        <v>2278</v>
      </c>
      <c r="P2803" t="s">
        <v>25</v>
      </c>
      <c r="Q2803" t="s">
        <v>91</v>
      </c>
      <c r="R2803" t="s">
        <v>2279</v>
      </c>
      <c r="S2803" s="5">
        <v>21.72</v>
      </c>
      <c r="T2803" s="5">
        <v>4.1366665341719697</v>
      </c>
      <c r="U2803" s="6">
        <f>SuperStoreData[[#This Row],[Profit]]/SuperStoreData[[#This Row],[Sales]]</f>
        <v>0.19045426032099308</v>
      </c>
    </row>
    <row r="2804" spans="1:21" x14ac:dyDescent="0.2">
      <c r="A2804">
        <v>9189</v>
      </c>
      <c r="B2804" t="s">
        <v>9918</v>
      </c>
      <c r="C2804" s="1">
        <v>42990</v>
      </c>
      <c r="D2804" s="1">
        <v>42994</v>
      </c>
      <c r="E2804" s="7">
        <f>SuperStoreData[[#This Row],[Ship Date]]-SuperStoreData[[#This Row],[Order Date]]</f>
        <v>4</v>
      </c>
      <c r="F2804" t="s">
        <v>29</v>
      </c>
      <c r="G2804" t="s">
        <v>6419</v>
      </c>
      <c r="H2804" t="s">
        <v>6420</v>
      </c>
      <c r="I2804" t="str">
        <f>PROPER(SuperStoreData[[#This Row],[Customer Name]])</f>
        <v>Sean Miller</v>
      </c>
      <c r="J2804" t="s">
        <v>21</v>
      </c>
      <c r="K2804">
        <v>18103</v>
      </c>
      <c r="L2804" t="str">
        <f>_xlfn.XLOOKUP(SuperStoreData[[#This Row],[Zip Code]],ZipCodeTable[Zip Code],ZipCodeTable[City])</f>
        <v>Allentown</v>
      </c>
      <c r="M2804" t="str">
        <f>_xlfn.XLOOKUP(SuperStoreData[[#This Row],[Zip Code]],ZipCodeTable[Zip Code],ZipCodeTable[State])</f>
        <v>PA</v>
      </c>
      <c r="N2804" t="s">
        <v>46</v>
      </c>
      <c r="O2804" t="s">
        <v>670</v>
      </c>
      <c r="P2804" t="s">
        <v>76</v>
      </c>
      <c r="Q2804" t="s">
        <v>77</v>
      </c>
      <c r="R2804" t="s">
        <v>671</v>
      </c>
      <c r="S2804" s="5">
        <v>21.728000000000002</v>
      </c>
      <c r="T2804" s="5">
        <v>3.6136784235871802</v>
      </c>
      <c r="U2804" s="6">
        <f>SuperStoreData[[#This Row],[Profit]]/SuperStoreData[[#This Row],[Sales]]</f>
        <v>0.16631436043755429</v>
      </c>
    </row>
    <row r="2805" spans="1:21" x14ac:dyDescent="0.2">
      <c r="A2805">
        <v>7525</v>
      </c>
      <c r="B2805" t="s">
        <v>6831</v>
      </c>
      <c r="C2805" s="1">
        <v>43140</v>
      </c>
      <c r="D2805" s="1">
        <v>43145</v>
      </c>
      <c r="E2805" s="7">
        <f>SuperStoreData[[#This Row],[Ship Date]]-SuperStoreData[[#This Row],[Order Date]]</f>
        <v>5</v>
      </c>
      <c r="F2805" t="s">
        <v>29</v>
      </c>
      <c r="G2805" t="s">
        <v>1698</v>
      </c>
      <c r="H2805" t="s">
        <v>1699</v>
      </c>
      <c r="I2805" t="str">
        <f>PROPER(SuperStoreData[[#This Row],[Customer Name]])</f>
        <v>Clay Ludtke</v>
      </c>
      <c r="J2805" t="s">
        <v>32</v>
      </c>
      <c r="K2805">
        <v>97030</v>
      </c>
      <c r="L2805" t="str">
        <f>_xlfn.XLOOKUP(SuperStoreData[[#This Row],[Zip Code]],ZipCodeTable[Zip Code],ZipCodeTable[City])</f>
        <v>Gresham</v>
      </c>
      <c r="M2805" t="str">
        <f>_xlfn.XLOOKUP(SuperStoreData[[#This Row],[Zip Code]],ZipCodeTable[Zip Code],ZipCodeTable[State])</f>
        <v>OR</v>
      </c>
      <c r="N2805" t="s">
        <v>68</v>
      </c>
      <c r="O2805" t="s">
        <v>6834</v>
      </c>
      <c r="P2805" t="s">
        <v>25</v>
      </c>
      <c r="Q2805" t="s">
        <v>293</v>
      </c>
      <c r="R2805" t="s">
        <v>6835</v>
      </c>
      <c r="S2805" s="5">
        <v>21.728000000000002</v>
      </c>
      <c r="T2805" s="5">
        <v>2.2412063695248099</v>
      </c>
      <c r="U2805" s="6">
        <f>SuperStoreData[[#This Row],[Profit]]/SuperStoreData[[#This Row],[Sales]]</f>
        <v>0.10314830493026554</v>
      </c>
    </row>
    <row r="2806" spans="1:21" x14ac:dyDescent="0.2">
      <c r="A2806">
        <v>201</v>
      </c>
      <c r="B2806" t="s">
        <v>10537</v>
      </c>
      <c r="C2806" s="1">
        <v>43463</v>
      </c>
      <c r="D2806" s="1">
        <v>43466</v>
      </c>
      <c r="E2806" s="7">
        <f>SuperStoreData[[#This Row],[Ship Date]]-SuperStoreData[[#This Row],[Order Date]]</f>
        <v>3</v>
      </c>
      <c r="F2806" t="s">
        <v>29</v>
      </c>
      <c r="G2806" t="s">
        <v>2762</v>
      </c>
      <c r="H2806" t="s">
        <v>5938</v>
      </c>
      <c r="I2806" t="str">
        <f>PROPER(SuperStoreData[[#This Row],[Customer Name]])</f>
        <v>Maria Bertelson</v>
      </c>
      <c r="J2806" t="s">
        <v>32</v>
      </c>
      <c r="K2806">
        <v>44312</v>
      </c>
      <c r="L2806" t="str">
        <f>_xlfn.XLOOKUP(SuperStoreData[[#This Row],[Zip Code]],ZipCodeTable[Zip Code],ZipCodeTable[City])</f>
        <v>Akron</v>
      </c>
      <c r="M2806" t="str">
        <f>_xlfn.XLOOKUP(SuperStoreData[[#This Row],[Zip Code]],ZipCodeTable[Zip Code],ZipCodeTable[State])</f>
        <v>OH</v>
      </c>
      <c r="N2806" t="s">
        <v>46</v>
      </c>
      <c r="O2806" t="s">
        <v>10200</v>
      </c>
      <c r="P2806" t="s">
        <v>25</v>
      </c>
      <c r="Q2806" t="s">
        <v>91</v>
      </c>
      <c r="R2806" t="s">
        <v>10201</v>
      </c>
      <c r="S2806" s="5">
        <v>21.744</v>
      </c>
      <c r="T2806" s="5">
        <v>3.5220587800136798</v>
      </c>
      <c r="U2806" s="6">
        <f>SuperStoreData[[#This Row],[Profit]]/SuperStoreData[[#This Row],[Sales]]</f>
        <v>0.16197842071438925</v>
      </c>
    </row>
    <row r="2807" spans="1:21" x14ac:dyDescent="0.2">
      <c r="A2807">
        <v>1183</v>
      </c>
      <c r="B2807" t="s">
        <v>8061</v>
      </c>
      <c r="C2807" s="1">
        <v>43284</v>
      </c>
      <c r="D2807" s="1">
        <v>43291</v>
      </c>
      <c r="E2807" s="7">
        <f>SuperStoreData[[#This Row],[Ship Date]]-SuperStoreData[[#This Row],[Order Date]]</f>
        <v>7</v>
      </c>
      <c r="F2807" t="s">
        <v>18</v>
      </c>
      <c r="G2807" t="s">
        <v>2878</v>
      </c>
      <c r="H2807" t="s">
        <v>8062</v>
      </c>
      <c r="I2807" t="str">
        <f>PROPER(SuperStoreData[[#This Row],[Customer Name]])</f>
        <v>Rob Beeghly</v>
      </c>
      <c r="J2807" t="s">
        <v>32</v>
      </c>
      <c r="K2807">
        <v>28540</v>
      </c>
      <c r="L2807" t="str">
        <f>_xlfn.XLOOKUP(SuperStoreData[[#This Row],[Zip Code]],ZipCodeTable[Zip Code],ZipCodeTable[City])</f>
        <v>Jacksonville</v>
      </c>
      <c r="M2807" t="str">
        <f>_xlfn.XLOOKUP(SuperStoreData[[#This Row],[Zip Code]],ZipCodeTable[Zip Code],ZipCodeTable[State])</f>
        <v>NC</v>
      </c>
      <c r="N2807" t="s">
        <v>85</v>
      </c>
      <c r="O2807" t="s">
        <v>2800</v>
      </c>
      <c r="P2807" t="s">
        <v>25</v>
      </c>
      <c r="Q2807" t="s">
        <v>293</v>
      </c>
      <c r="R2807" t="s">
        <v>2801</v>
      </c>
      <c r="S2807" s="5">
        <v>21.744</v>
      </c>
      <c r="T2807" s="5">
        <v>5.7201209801278701</v>
      </c>
      <c r="U2807" s="6">
        <f>SuperStoreData[[#This Row],[Profit]]/SuperStoreData[[#This Row],[Sales]]</f>
        <v>0.26306663815893444</v>
      </c>
    </row>
    <row r="2808" spans="1:21" x14ac:dyDescent="0.2">
      <c r="A2808">
        <v>1309</v>
      </c>
      <c r="B2808" t="s">
        <v>9642</v>
      </c>
      <c r="C2808" s="1">
        <v>43445</v>
      </c>
      <c r="D2808" s="1">
        <v>43446</v>
      </c>
      <c r="E2808" s="7">
        <f>SuperStoreData[[#This Row],[Ship Date]]-SuperStoreData[[#This Row],[Order Date]]</f>
        <v>1</v>
      </c>
      <c r="F2808" t="s">
        <v>18</v>
      </c>
      <c r="G2808" t="s">
        <v>3867</v>
      </c>
      <c r="H2808" t="s">
        <v>4630</v>
      </c>
      <c r="I2808" t="str">
        <f>PROPER(SuperStoreData[[#This Row],[Customer Name]])</f>
        <v>Roy Collins</v>
      </c>
      <c r="J2808" t="s">
        <v>32</v>
      </c>
      <c r="K2808">
        <v>91104</v>
      </c>
      <c r="L2808" t="str">
        <f>_xlfn.XLOOKUP(SuperStoreData[[#This Row],[Zip Code]],ZipCodeTable[Zip Code],ZipCodeTable[City])</f>
        <v>Pasadena</v>
      </c>
      <c r="M2808" t="str">
        <f>_xlfn.XLOOKUP(SuperStoreData[[#This Row],[Zip Code]],ZipCodeTable[Zip Code],ZipCodeTable[State])</f>
        <v>CA</v>
      </c>
      <c r="N2808" t="s">
        <v>68</v>
      </c>
      <c r="O2808" t="s">
        <v>1487</v>
      </c>
      <c r="P2808" t="s">
        <v>25</v>
      </c>
      <c r="Q2808" t="s">
        <v>39</v>
      </c>
      <c r="R2808" t="s">
        <v>1488</v>
      </c>
      <c r="S2808" s="5">
        <v>21.78</v>
      </c>
      <c r="T2808" s="5">
        <v>6.2624933421345004</v>
      </c>
      <c r="U2808" s="6">
        <f>SuperStoreData[[#This Row],[Profit]]/SuperStoreData[[#This Row],[Sales]]</f>
        <v>0.28753412957458679</v>
      </c>
    </row>
    <row r="2809" spans="1:21" x14ac:dyDescent="0.2">
      <c r="A2809">
        <v>3559</v>
      </c>
      <c r="B2809" t="s">
        <v>5654</v>
      </c>
      <c r="C2809" s="1">
        <v>42682</v>
      </c>
      <c r="D2809" s="1">
        <v>42684</v>
      </c>
      <c r="E2809" s="7">
        <f>SuperStoreData[[#This Row],[Ship Date]]-SuperStoreData[[#This Row],[Order Date]]</f>
        <v>2</v>
      </c>
      <c r="F2809" t="s">
        <v>29</v>
      </c>
      <c r="G2809" t="s">
        <v>2756</v>
      </c>
      <c r="H2809" t="s">
        <v>2757</v>
      </c>
      <c r="I2809" t="str">
        <f>PROPER(SuperStoreData[[#This Row],[Customer Name]])</f>
        <v>Tony Sayre</v>
      </c>
      <c r="J2809" t="s">
        <v>32</v>
      </c>
      <c r="K2809">
        <v>94122</v>
      </c>
      <c r="L2809" t="str">
        <f>_xlfn.XLOOKUP(SuperStoreData[[#This Row],[Zip Code]],ZipCodeTable[Zip Code],ZipCodeTable[City])</f>
        <v>San Francisco</v>
      </c>
      <c r="M2809" t="str">
        <f>_xlfn.XLOOKUP(SuperStoreData[[#This Row],[Zip Code]],ZipCodeTable[Zip Code],ZipCodeTable[State])</f>
        <v>CA</v>
      </c>
      <c r="N2809" t="s">
        <v>68</v>
      </c>
      <c r="O2809" t="s">
        <v>3039</v>
      </c>
      <c r="P2809" t="s">
        <v>25</v>
      </c>
      <c r="Q2809" t="s">
        <v>26</v>
      </c>
      <c r="R2809" t="s">
        <v>3040</v>
      </c>
      <c r="S2809" s="5">
        <v>21.792000000000002</v>
      </c>
      <c r="T2809" s="5">
        <v>4.8144148523846999</v>
      </c>
      <c r="U2809" s="6">
        <f>SuperStoreData[[#This Row],[Profit]]/SuperStoreData[[#This Row],[Sales]]</f>
        <v>0.22092579168431992</v>
      </c>
    </row>
    <row r="2810" spans="1:21" x14ac:dyDescent="0.2">
      <c r="A2810">
        <v>49</v>
      </c>
      <c r="B2810" t="s">
        <v>9640</v>
      </c>
      <c r="C2810" s="1">
        <v>42644</v>
      </c>
      <c r="D2810" s="1">
        <v>42647</v>
      </c>
      <c r="E2810" s="7">
        <f>SuperStoreData[[#This Row],[Ship Date]]-SuperStoreData[[#This Row],[Order Date]]</f>
        <v>3</v>
      </c>
      <c r="F2810" t="s">
        <v>29</v>
      </c>
      <c r="G2810" t="s">
        <v>612</v>
      </c>
      <c r="H2810" t="s">
        <v>613</v>
      </c>
      <c r="I2810" t="str">
        <f>PROPER(SuperStoreData[[#This Row],[Customer Name]])</f>
        <v>Lena Hernandez</v>
      </c>
      <c r="J2810" t="s">
        <v>32</v>
      </c>
      <c r="K2810">
        <v>19901</v>
      </c>
      <c r="L2810" t="str">
        <f>_xlfn.XLOOKUP(SuperStoreData[[#This Row],[Zip Code]],ZipCodeTable[Zip Code],ZipCodeTable[City])</f>
        <v>Dover</v>
      </c>
      <c r="M2810" t="str">
        <f>_xlfn.XLOOKUP(SuperStoreData[[#This Row],[Zip Code]],ZipCodeTable[Zip Code],ZipCodeTable[State])</f>
        <v>DE</v>
      </c>
      <c r="N2810" t="s">
        <v>46</v>
      </c>
      <c r="O2810" t="s">
        <v>948</v>
      </c>
      <c r="P2810" t="s">
        <v>76</v>
      </c>
      <c r="Q2810" t="s">
        <v>98</v>
      </c>
      <c r="R2810" t="s">
        <v>949</v>
      </c>
      <c r="S2810" s="5">
        <v>21.8</v>
      </c>
      <c r="T2810" s="5">
        <v>5.9120929279116998</v>
      </c>
      <c r="U2810" s="6">
        <f>SuperStoreData[[#This Row],[Profit]]/SuperStoreData[[#This Row],[Sales]]</f>
        <v>0.27119692329870182</v>
      </c>
    </row>
    <row r="2811" spans="1:21" x14ac:dyDescent="0.2">
      <c r="A2811">
        <v>1401</v>
      </c>
      <c r="B2811" t="s">
        <v>942</v>
      </c>
      <c r="C2811" s="1">
        <v>42890</v>
      </c>
      <c r="D2811" s="1">
        <v>42895</v>
      </c>
      <c r="E2811" s="7">
        <f>SuperStoreData[[#This Row],[Ship Date]]-SuperStoreData[[#This Row],[Order Date]]</f>
        <v>5</v>
      </c>
      <c r="F2811" t="s">
        <v>29</v>
      </c>
      <c r="G2811" t="s">
        <v>943</v>
      </c>
      <c r="H2811" t="s">
        <v>947</v>
      </c>
      <c r="I2811" t="str">
        <f>PROPER(SuperStoreData[[#This Row],[Customer Name]])</f>
        <v>Katherine Murray</v>
      </c>
      <c r="J2811" t="s">
        <v>21</v>
      </c>
      <c r="K2811">
        <v>24153</v>
      </c>
      <c r="L2811" t="str">
        <f>_xlfn.XLOOKUP(SuperStoreData[[#This Row],[Zip Code]],ZipCodeTable[Zip Code],ZipCodeTable[City])</f>
        <v>Salem</v>
      </c>
      <c r="M2811" t="str">
        <f>_xlfn.XLOOKUP(SuperStoreData[[#This Row],[Zip Code]],ZipCodeTable[Zip Code],ZipCodeTable[State])</f>
        <v>VA</v>
      </c>
      <c r="N2811" t="s">
        <v>85</v>
      </c>
      <c r="O2811" t="s">
        <v>948</v>
      </c>
      <c r="P2811" t="s">
        <v>76</v>
      </c>
      <c r="Q2811" t="s">
        <v>98</v>
      </c>
      <c r="R2811" t="s">
        <v>949</v>
      </c>
      <c r="S2811" s="5">
        <v>21.8</v>
      </c>
      <c r="T2811" s="5">
        <v>5.9931443788154199</v>
      </c>
      <c r="U2811" s="6">
        <f>SuperStoreData[[#This Row],[Profit]]/SuperStoreData[[#This Row],[Sales]]</f>
        <v>0.27491487976217521</v>
      </c>
    </row>
    <row r="2812" spans="1:21" x14ac:dyDescent="0.2">
      <c r="A2812">
        <v>4598</v>
      </c>
      <c r="B2812" t="s">
        <v>11351</v>
      </c>
      <c r="C2812" s="1">
        <v>43456</v>
      </c>
      <c r="D2812" s="1">
        <v>43462</v>
      </c>
      <c r="E2812" s="7">
        <f>SuperStoreData[[#This Row],[Ship Date]]-SuperStoreData[[#This Row],[Order Date]]</f>
        <v>6</v>
      </c>
      <c r="F2812" t="s">
        <v>29</v>
      </c>
      <c r="G2812" t="s">
        <v>1245</v>
      </c>
      <c r="H2812" t="s">
        <v>1246</v>
      </c>
      <c r="I2812" t="str">
        <f>PROPER(SuperStoreData[[#This Row],[Customer Name]])</f>
        <v>Matthew Grinstein</v>
      </c>
      <c r="J2812" t="s">
        <v>21</v>
      </c>
      <c r="K2812">
        <v>53209</v>
      </c>
      <c r="L2812" t="str">
        <f>_xlfn.XLOOKUP(SuperStoreData[[#This Row],[Zip Code]],ZipCodeTable[Zip Code],ZipCodeTable[City])</f>
        <v>Milwaukee</v>
      </c>
      <c r="M2812" t="str">
        <f>_xlfn.XLOOKUP(SuperStoreData[[#This Row],[Zip Code]],ZipCodeTable[Zip Code],ZipCodeTable[State])</f>
        <v>WI</v>
      </c>
      <c r="N2812" t="s">
        <v>23</v>
      </c>
      <c r="O2812" t="s">
        <v>5595</v>
      </c>
      <c r="P2812" t="s">
        <v>25</v>
      </c>
      <c r="Q2812" t="s">
        <v>214</v>
      </c>
      <c r="R2812" t="s">
        <v>5596</v>
      </c>
      <c r="S2812" s="5">
        <v>21.81</v>
      </c>
      <c r="T2812" s="5">
        <v>3.5821673551506299</v>
      </c>
      <c r="U2812" s="6">
        <f>SuperStoreData[[#This Row],[Profit]]/SuperStoreData[[#This Row],[Sales]]</f>
        <v>0.16424426204266987</v>
      </c>
    </row>
    <row r="2813" spans="1:21" x14ac:dyDescent="0.2">
      <c r="A2813">
        <v>7162</v>
      </c>
      <c r="B2813" t="s">
        <v>3581</v>
      </c>
      <c r="C2813" s="1">
        <v>42676</v>
      </c>
      <c r="D2813" s="1">
        <v>42676</v>
      </c>
      <c r="E2813" s="7">
        <f>SuperStoreData[[#This Row],[Ship Date]]-SuperStoreData[[#This Row],[Order Date]]</f>
        <v>0</v>
      </c>
      <c r="F2813" t="s">
        <v>29</v>
      </c>
      <c r="G2813" t="s">
        <v>3062</v>
      </c>
      <c r="H2813" t="s">
        <v>3063</v>
      </c>
      <c r="I2813" t="str">
        <f>PROPER(SuperStoreData[[#This Row],[Customer Name]])</f>
        <v>Maxwell Schwartz</v>
      </c>
      <c r="J2813" t="s">
        <v>32</v>
      </c>
      <c r="K2813">
        <v>23223</v>
      </c>
      <c r="L2813" t="str">
        <f>_xlfn.XLOOKUP(SuperStoreData[[#This Row],[Zip Code]],ZipCodeTable[Zip Code],ZipCodeTable[City])</f>
        <v>Richmond</v>
      </c>
      <c r="M2813" t="str">
        <f>_xlfn.XLOOKUP(SuperStoreData[[#This Row],[Zip Code]],ZipCodeTable[Zip Code],ZipCodeTable[State])</f>
        <v>VA</v>
      </c>
      <c r="N2813" t="s">
        <v>85</v>
      </c>
      <c r="O2813" t="s">
        <v>3582</v>
      </c>
      <c r="P2813" t="s">
        <v>25</v>
      </c>
      <c r="Q2813" t="s">
        <v>91</v>
      </c>
      <c r="R2813" t="s">
        <v>3583</v>
      </c>
      <c r="S2813" s="5">
        <v>21.84</v>
      </c>
      <c r="T2813" s="5">
        <v>6.4414551008648502</v>
      </c>
      <c r="U2813" s="6">
        <f>SuperStoreData[[#This Row],[Profit]]/SuperStoreData[[#This Row],[Sales]]</f>
        <v>0.2949384203692697</v>
      </c>
    </row>
    <row r="2814" spans="1:21" x14ac:dyDescent="0.2">
      <c r="A2814">
        <v>1572</v>
      </c>
      <c r="B2814" t="s">
        <v>10442</v>
      </c>
      <c r="C2814" s="1">
        <v>42723</v>
      </c>
      <c r="D2814" s="1">
        <v>42728</v>
      </c>
      <c r="E2814" s="7">
        <f>SuperStoreData[[#This Row],[Ship Date]]-SuperStoreData[[#This Row],[Order Date]]</f>
        <v>5</v>
      </c>
      <c r="F2814" t="s">
        <v>18</v>
      </c>
      <c r="G2814" t="s">
        <v>1713</v>
      </c>
      <c r="H2814" t="s">
        <v>1714</v>
      </c>
      <c r="I2814" t="str">
        <f>PROPER(SuperStoreData[[#This Row],[Customer Name]])</f>
        <v>Sanjit Chand</v>
      </c>
      <c r="J2814" t="s">
        <v>32</v>
      </c>
      <c r="K2814">
        <v>90004</v>
      </c>
      <c r="L2814" t="str">
        <f>_xlfn.XLOOKUP(SuperStoreData[[#This Row],[Zip Code]],ZipCodeTable[Zip Code],ZipCodeTable[City])</f>
        <v>Los Angeles</v>
      </c>
      <c r="M2814" t="str">
        <f>_xlfn.XLOOKUP(SuperStoreData[[#This Row],[Zip Code]],ZipCodeTable[Zip Code],ZipCodeTable[State])</f>
        <v>CA</v>
      </c>
      <c r="N2814" t="s">
        <v>68</v>
      </c>
      <c r="O2814" t="s">
        <v>7390</v>
      </c>
      <c r="P2814" t="s">
        <v>25</v>
      </c>
      <c r="Q2814" t="s">
        <v>293</v>
      </c>
      <c r="R2814" t="s">
        <v>7391</v>
      </c>
      <c r="S2814" s="5">
        <v>21.84</v>
      </c>
      <c r="T2814" s="5">
        <v>-1.28619208439671E-2</v>
      </c>
      <c r="U2814" s="6">
        <f>SuperStoreData[[#This Row],[Profit]]/SuperStoreData[[#This Row],[Sales]]</f>
        <v>-5.8891578955893318E-4</v>
      </c>
    </row>
    <row r="2815" spans="1:21" x14ac:dyDescent="0.2">
      <c r="A2815">
        <v>5265</v>
      </c>
      <c r="B2815" t="s">
        <v>5461</v>
      </c>
      <c r="C2815" s="1">
        <v>42161</v>
      </c>
      <c r="D2815" s="1">
        <v>42166</v>
      </c>
      <c r="E2815" s="7">
        <f>SuperStoreData[[#This Row],[Ship Date]]-SuperStoreData[[#This Row],[Order Date]]</f>
        <v>5</v>
      </c>
      <c r="F2815" t="s">
        <v>18</v>
      </c>
      <c r="G2815" t="s">
        <v>1763</v>
      </c>
      <c r="H2815" t="s">
        <v>1764</v>
      </c>
      <c r="I2815" t="str">
        <f>PROPER(SuperStoreData[[#This Row],[Customer Name]])</f>
        <v>Sam Zeldin</v>
      </c>
      <c r="J2815" t="s">
        <v>21</v>
      </c>
      <c r="K2815">
        <v>77036</v>
      </c>
      <c r="L2815" t="str">
        <f>_xlfn.XLOOKUP(SuperStoreData[[#This Row],[Zip Code]],ZipCodeTable[Zip Code],ZipCodeTable[City])</f>
        <v>Houston</v>
      </c>
      <c r="M2815" t="str">
        <f>_xlfn.XLOOKUP(SuperStoreData[[#This Row],[Zip Code]],ZipCodeTable[Zip Code],ZipCodeTable[State])</f>
        <v>TX</v>
      </c>
      <c r="N2815" t="s">
        <v>23</v>
      </c>
      <c r="O2815" t="s">
        <v>4899</v>
      </c>
      <c r="P2815" t="s">
        <v>25</v>
      </c>
      <c r="Q2815" t="s">
        <v>52</v>
      </c>
      <c r="R2815" t="s">
        <v>4900</v>
      </c>
      <c r="S2815" s="5">
        <v>21.864000000000001</v>
      </c>
      <c r="T2815" s="5">
        <v>1.7482622600743301</v>
      </c>
      <c r="U2815" s="6">
        <f>SuperStoreData[[#This Row],[Profit]]/SuperStoreData[[#This Row],[Sales]]</f>
        <v>7.9960769304533941E-2</v>
      </c>
    </row>
    <row r="2816" spans="1:21" x14ac:dyDescent="0.2">
      <c r="A2816">
        <v>963</v>
      </c>
      <c r="B2816" t="s">
        <v>678</v>
      </c>
      <c r="C2816" s="1">
        <v>42255</v>
      </c>
      <c r="D2816" s="1">
        <v>42259</v>
      </c>
      <c r="E2816" s="7">
        <f>SuperStoreData[[#This Row],[Ship Date]]-SuperStoreData[[#This Row],[Order Date]]</f>
        <v>4</v>
      </c>
      <c r="F2816" t="s">
        <v>18</v>
      </c>
      <c r="G2816" t="s">
        <v>470</v>
      </c>
      <c r="H2816" t="s">
        <v>471</v>
      </c>
      <c r="I2816" t="str">
        <f>PROPER(SuperStoreData[[#This Row],[Customer Name]])</f>
        <v>Cynthia Voltz</v>
      </c>
      <c r="J2816" t="s">
        <v>82</v>
      </c>
      <c r="K2816">
        <v>94110</v>
      </c>
      <c r="L2816" t="str">
        <f>_xlfn.XLOOKUP(SuperStoreData[[#This Row],[Zip Code]],ZipCodeTable[Zip Code],ZipCodeTable[City])</f>
        <v>San Francisco</v>
      </c>
      <c r="M2816" t="str">
        <f>_xlfn.XLOOKUP(SuperStoreData[[#This Row],[Zip Code]],ZipCodeTable[Zip Code],ZipCodeTable[State])</f>
        <v>CA</v>
      </c>
      <c r="N2816" t="s">
        <v>68</v>
      </c>
      <c r="O2816" t="s">
        <v>679</v>
      </c>
      <c r="P2816" t="s">
        <v>25</v>
      </c>
      <c r="Q2816" t="s">
        <v>293</v>
      </c>
      <c r="R2816" t="s">
        <v>680</v>
      </c>
      <c r="S2816" s="5">
        <v>21.88</v>
      </c>
      <c r="T2816" s="5">
        <v>-0.28940846648122898</v>
      </c>
      <c r="U2816" s="6">
        <f>SuperStoreData[[#This Row],[Profit]]/SuperStoreData[[#This Row],[Sales]]</f>
        <v>-1.3227077992743556E-2</v>
      </c>
    </row>
    <row r="2817" spans="1:21" x14ac:dyDescent="0.2">
      <c r="A2817">
        <v>7351</v>
      </c>
      <c r="B2817" t="s">
        <v>9994</v>
      </c>
      <c r="C2817" s="1">
        <v>43136</v>
      </c>
      <c r="D2817" s="1">
        <v>43140</v>
      </c>
      <c r="E2817" s="7">
        <f>SuperStoreData[[#This Row],[Ship Date]]-SuperStoreData[[#This Row],[Order Date]]</f>
        <v>4</v>
      </c>
      <c r="F2817" t="s">
        <v>29</v>
      </c>
      <c r="G2817" t="s">
        <v>334</v>
      </c>
      <c r="H2817" t="s">
        <v>335</v>
      </c>
      <c r="I2817" t="str">
        <f>PROPER(SuperStoreData[[#This Row],[Customer Name]])</f>
        <v>Jennifer Braxton</v>
      </c>
      <c r="J2817" t="s">
        <v>82</v>
      </c>
      <c r="K2817">
        <v>53209</v>
      </c>
      <c r="L2817" t="str">
        <f>_xlfn.XLOOKUP(SuperStoreData[[#This Row],[Zip Code]],ZipCodeTable[Zip Code],ZipCodeTable[City])</f>
        <v>Milwaukee</v>
      </c>
      <c r="M2817" t="str">
        <f>_xlfn.XLOOKUP(SuperStoreData[[#This Row],[Zip Code]],ZipCodeTable[Zip Code],ZipCodeTable[State])</f>
        <v>WI</v>
      </c>
      <c r="N2817" t="s">
        <v>23</v>
      </c>
      <c r="O2817" t="s">
        <v>1202</v>
      </c>
      <c r="P2817" t="s">
        <v>25</v>
      </c>
      <c r="Q2817" t="s">
        <v>26</v>
      </c>
      <c r="R2817" t="s">
        <v>1203</v>
      </c>
      <c r="S2817" s="5">
        <v>21.9</v>
      </c>
      <c r="T2817" s="5">
        <v>6.6136880678386101</v>
      </c>
      <c r="U2817" s="6">
        <f>SuperStoreData[[#This Row],[Profit]]/SuperStoreData[[#This Row],[Sales]]</f>
        <v>0.30199488894240228</v>
      </c>
    </row>
    <row r="2818" spans="1:21" x14ac:dyDescent="0.2">
      <c r="A2818">
        <v>7910</v>
      </c>
      <c r="B2818" t="s">
        <v>3261</v>
      </c>
      <c r="C2818" s="1">
        <v>43451</v>
      </c>
      <c r="D2818" s="1">
        <v>43454</v>
      </c>
      <c r="E2818" s="7">
        <f>SuperStoreData[[#This Row],[Ship Date]]-SuperStoreData[[#This Row],[Order Date]]</f>
        <v>3</v>
      </c>
      <c r="F2818" t="s">
        <v>29</v>
      </c>
      <c r="G2818" t="s">
        <v>2062</v>
      </c>
      <c r="H2818" t="s">
        <v>2064</v>
      </c>
      <c r="I2818" t="str">
        <f>PROPER(SuperStoreData[[#This Row],[Customer Name]])</f>
        <v>Roger Demir</v>
      </c>
      <c r="J2818" t="s">
        <v>32</v>
      </c>
      <c r="K2818">
        <v>95037</v>
      </c>
      <c r="L2818" t="str">
        <f>_xlfn.XLOOKUP(SuperStoreData[[#This Row],[Zip Code]],ZipCodeTable[Zip Code],ZipCodeTable[City])</f>
        <v>Morgan Hill</v>
      </c>
      <c r="M2818" t="str">
        <f>_xlfn.XLOOKUP(SuperStoreData[[#This Row],[Zip Code]],ZipCodeTable[Zip Code],ZipCodeTable[State])</f>
        <v>CA</v>
      </c>
      <c r="N2818" t="s">
        <v>68</v>
      </c>
      <c r="O2818" t="s">
        <v>2314</v>
      </c>
      <c r="P2818" t="s">
        <v>25</v>
      </c>
      <c r="Q2818" t="s">
        <v>52</v>
      </c>
      <c r="R2818" t="s">
        <v>2315</v>
      </c>
      <c r="S2818" s="5">
        <v>21.92</v>
      </c>
      <c r="T2818" s="5">
        <v>5.2927501247846704</v>
      </c>
      <c r="U2818" s="6">
        <f>SuperStoreData[[#This Row],[Profit]]/SuperStoreData[[#This Row],[Sales]]</f>
        <v>0.24145757868543202</v>
      </c>
    </row>
    <row r="2819" spans="1:21" x14ac:dyDescent="0.2">
      <c r="A2819">
        <v>3108</v>
      </c>
      <c r="B2819" t="s">
        <v>8896</v>
      </c>
      <c r="C2819" s="1">
        <v>42268</v>
      </c>
      <c r="D2819" s="1">
        <v>42270</v>
      </c>
      <c r="E2819" s="7">
        <f>SuperStoreData[[#This Row],[Ship Date]]-SuperStoreData[[#This Row],[Order Date]]</f>
        <v>2</v>
      </c>
      <c r="F2819" t="s">
        <v>29</v>
      </c>
      <c r="G2819" t="s">
        <v>3465</v>
      </c>
      <c r="H2819" t="s">
        <v>8903</v>
      </c>
      <c r="I2819" t="str">
        <f>PROPER(SuperStoreData[[#This Row],[Customer Name]])</f>
        <v>Andrew Allen</v>
      </c>
      <c r="J2819" t="s">
        <v>32</v>
      </c>
      <c r="K2819">
        <v>65807</v>
      </c>
      <c r="L2819" t="str">
        <f>_xlfn.XLOOKUP(SuperStoreData[[#This Row],[Zip Code]],ZipCodeTable[Zip Code],ZipCodeTable[City])</f>
        <v>Springfield</v>
      </c>
      <c r="M2819" t="str">
        <f>_xlfn.XLOOKUP(SuperStoreData[[#This Row],[Zip Code]],ZipCodeTable[Zip Code],ZipCodeTable[State])</f>
        <v>MO</v>
      </c>
      <c r="N2819" t="s">
        <v>23</v>
      </c>
      <c r="O2819" t="s">
        <v>8334</v>
      </c>
      <c r="P2819" t="s">
        <v>25</v>
      </c>
      <c r="Q2819" t="s">
        <v>91</v>
      </c>
      <c r="R2819" t="s">
        <v>8335</v>
      </c>
      <c r="S2819" s="5">
        <v>21.93</v>
      </c>
      <c r="T2819" s="5">
        <v>5.2689516100358604</v>
      </c>
      <c r="U2819" s="6">
        <f>SuperStoreData[[#This Row],[Profit]]/SuperStoreData[[#This Row],[Sales]]</f>
        <v>0.24026227131946468</v>
      </c>
    </row>
    <row r="2820" spans="1:21" x14ac:dyDescent="0.2">
      <c r="A2820">
        <v>4197</v>
      </c>
      <c r="B2820" t="s">
        <v>9115</v>
      </c>
      <c r="C2820" s="1">
        <v>42718</v>
      </c>
      <c r="D2820" s="1">
        <v>42722</v>
      </c>
      <c r="E2820" s="7">
        <f>SuperStoreData[[#This Row],[Ship Date]]-SuperStoreData[[#This Row],[Order Date]]</f>
        <v>4</v>
      </c>
      <c r="F2820" t="s">
        <v>129</v>
      </c>
      <c r="G2820" t="s">
        <v>2026</v>
      </c>
      <c r="H2820" t="s">
        <v>2027</v>
      </c>
      <c r="I2820" t="str">
        <f>PROPER(SuperStoreData[[#This Row],[Customer Name]])</f>
        <v>Roland Fjeld</v>
      </c>
      <c r="J2820" t="s">
        <v>32</v>
      </c>
      <c r="K2820">
        <v>10024</v>
      </c>
      <c r="L2820" t="str">
        <f>_xlfn.XLOOKUP(SuperStoreData[[#This Row],[Zip Code]],ZipCodeTable[Zip Code],ZipCodeTable[City])</f>
        <v>New York</v>
      </c>
      <c r="M2820" t="str">
        <f>_xlfn.XLOOKUP(SuperStoreData[[#This Row],[Zip Code]],ZipCodeTable[Zip Code],ZipCodeTable[State])</f>
        <v>NY</v>
      </c>
      <c r="N2820" t="s">
        <v>46</v>
      </c>
      <c r="O2820" t="s">
        <v>2900</v>
      </c>
      <c r="P2820" t="s">
        <v>25</v>
      </c>
      <c r="Q2820" t="s">
        <v>197</v>
      </c>
      <c r="R2820" t="s">
        <v>2901</v>
      </c>
      <c r="S2820" s="5">
        <v>21.93</v>
      </c>
      <c r="T2820" s="5">
        <v>4.2128396799881704</v>
      </c>
      <c r="U2820" s="6">
        <f>SuperStoreData[[#This Row],[Profit]]/SuperStoreData[[#This Row],[Sales]]</f>
        <v>0.19210395257583998</v>
      </c>
    </row>
    <row r="2821" spans="1:21" x14ac:dyDescent="0.2">
      <c r="A2821">
        <v>8910</v>
      </c>
      <c r="B2821" t="s">
        <v>11384</v>
      </c>
      <c r="C2821" s="1">
        <v>42354</v>
      </c>
      <c r="D2821" s="1">
        <v>42356</v>
      </c>
      <c r="E2821" s="7">
        <f>SuperStoreData[[#This Row],[Ship Date]]-SuperStoreData[[#This Row],[Order Date]]</f>
        <v>2</v>
      </c>
      <c r="F2821" t="s">
        <v>29</v>
      </c>
      <c r="G2821" t="s">
        <v>2550</v>
      </c>
      <c r="H2821" t="s">
        <v>2551</v>
      </c>
      <c r="I2821" t="str">
        <f>PROPER(SuperStoreData[[#This Row],[Customer Name]])</f>
        <v>Sue Ann Reed</v>
      </c>
      <c r="J2821" t="s">
        <v>32</v>
      </c>
      <c r="K2821">
        <v>2149</v>
      </c>
      <c r="L2821" t="str">
        <f>_xlfn.XLOOKUP(SuperStoreData[[#This Row],[Zip Code]],ZipCodeTable[Zip Code],ZipCodeTable[City])</f>
        <v>Everett</v>
      </c>
      <c r="M2821" t="str">
        <f>_xlfn.XLOOKUP(SuperStoreData[[#This Row],[Zip Code]],ZipCodeTable[Zip Code],ZipCodeTable[State])</f>
        <v>MA</v>
      </c>
      <c r="N2821" t="s">
        <v>46</v>
      </c>
      <c r="O2821" t="s">
        <v>1877</v>
      </c>
      <c r="P2821" t="s">
        <v>25</v>
      </c>
      <c r="Q2821" t="s">
        <v>197</v>
      </c>
      <c r="R2821" t="s">
        <v>1878</v>
      </c>
      <c r="S2821" s="5">
        <v>21.93</v>
      </c>
      <c r="T2821" s="5">
        <v>6.84107111351351</v>
      </c>
      <c r="U2821" s="6">
        <f>SuperStoreData[[#This Row],[Profit]]/SuperStoreData[[#This Row],[Sales]]</f>
        <v>0.31195034717343867</v>
      </c>
    </row>
    <row r="2822" spans="1:21" x14ac:dyDescent="0.2">
      <c r="A2822">
        <v>6929</v>
      </c>
      <c r="B2822" t="s">
        <v>10355</v>
      </c>
      <c r="C2822" s="1">
        <v>43346</v>
      </c>
      <c r="D2822" s="1">
        <v>43350</v>
      </c>
      <c r="E2822" s="7">
        <f>SuperStoreData[[#This Row],[Ship Date]]-SuperStoreData[[#This Row],[Order Date]]</f>
        <v>4</v>
      </c>
      <c r="F2822" t="s">
        <v>129</v>
      </c>
      <c r="G2822" t="s">
        <v>4148</v>
      </c>
      <c r="H2822" t="s">
        <v>4149</v>
      </c>
      <c r="I2822" t="str">
        <f>PROPER(SuperStoreData[[#This Row],[Customer Name]])</f>
        <v>Ruben Dartt</v>
      </c>
      <c r="J2822" t="s">
        <v>32</v>
      </c>
      <c r="K2822">
        <v>94109</v>
      </c>
      <c r="L2822" t="str">
        <f>_xlfn.XLOOKUP(SuperStoreData[[#This Row],[Zip Code]],ZipCodeTable[Zip Code],ZipCodeTable[City])</f>
        <v>San Francisco</v>
      </c>
      <c r="M2822" t="str">
        <f>_xlfn.XLOOKUP(SuperStoreData[[#This Row],[Zip Code]],ZipCodeTable[Zip Code],ZipCodeTable[State])</f>
        <v>CA</v>
      </c>
      <c r="N2822" t="s">
        <v>68</v>
      </c>
      <c r="O2822" t="s">
        <v>4295</v>
      </c>
      <c r="P2822" t="s">
        <v>25</v>
      </c>
      <c r="Q2822" t="s">
        <v>197</v>
      </c>
      <c r="R2822" t="s">
        <v>4296</v>
      </c>
      <c r="S2822" s="5">
        <v>21.93</v>
      </c>
      <c r="T2822" s="5">
        <v>3.61249036836064</v>
      </c>
      <c r="U2822" s="6">
        <f>SuperStoreData[[#This Row],[Profit]]/SuperStoreData[[#This Row],[Sales]]</f>
        <v>0.16472824297130143</v>
      </c>
    </row>
    <row r="2823" spans="1:21" x14ac:dyDescent="0.2">
      <c r="A2823">
        <v>1675</v>
      </c>
      <c r="B2823" t="s">
        <v>8935</v>
      </c>
      <c r="C2823" s="1">
        <v>42221</v>
      </c>
      <c r="D2823" s="1">
        <v>42227</v>
      </c>
      <c r="E2823" s="7">
        <f>SuperStoreData[[#This Row],[Ship Date]]-SuperStoreData[[#This Row],[Order Date]]</f>
        <v>6</v>
      </c>
      <c r="F2823" t="s">
        <v>29</v>
      </c>
      <c r="G2823" t="s">
        <v>2366</v>
      </c>
      <c r="H2823" t="s">
        <v>7709</v>
      </c>
      <c r="I2823" t="str">
        <f>PROPER(SuperStoreData[[#This Row],[Customer Name]])</f>
        <v>Sylvia Foulston</v>
      </c>
      <c r="J2823" t="s">
        <v>82</v>
      </c>
      <c r="K2823">
        <v>77041</v>
      </c>
      <c r="L2823" t="str">
        <f>_xlfn.XLOOKUP(SuperStoreData[[#This Row],[Zip Code]],ZipCodeTable[Zip Code],ZipCodeTable[City])</f>
        <v>Houston</v>
      </c>
      <c r="M2823" t="str">
        <f>_xlfn.XLOOKUP(SuperStoreData[[#This Row],[Zip Code]],ZipCodeTable[Zip Code],ZipCodeTable[State])</f>
        <v>TX</v>
      </c>
      <c r="N2823" t="s">
        <v>23</v>
      </c>
      <c r="O2823" t="s">
        <v>6136</v>
      </c>
      <c r="P2823" t="s">
        <v>48</v>
      </c>
      <c r="Q2823" t="s">
        <v>49</v>
      </c>
      <c r="R2823" t="s">
        <v>6137</v>
      </c>
      <c r="S2823" s="5">
        <v>21.936</v>
      </c>
      <c r="T2823" s="5">
        <v>2.4944897978157101</v>
      </c>
      <c r="U2823" s="6">
        <f>SuperStoreData[[#This Row],[Profit]]/SuperStoreData[[#This Row],[Sales]]</f>
        <v>0.11371671215425375</v>
      </c>
    </row>
    <row r="2824" spans="1:21" x14ac:dyDescent="0.2">
      <c r="A2824">
        <v>4311</v>
      </c>
      <c r="B2824" t="s">
        <v>3809</v>
      </c>
      <c r="C2824" s="1">
        <v>43255</v>
      </c>
      <c r="D2824" s="1">
        <v>43259</v>
      </c>
      <c r="E2824" s="7">
        <f>SuperStoreData[[#This Row],[Ship Date]]-SuperStoreData[[#This Row],[Order Date]]</f>
        <v>4</v>
      </c>
      <c r="F2824" t="s">
        <v>29</v>
      </c>
      <c r="G2824" t="s">
        <v>3810</v>
      </c>
      <c r="H2824" t="s">
        <v>3822</v>
      </c>
      <c r="I2824" t="str">
        <f>PROPER(SuperStoreData[[#This Row],[Customer Name]])</f>
        <v>William Brown</v>
      </c>
      <c r="J2824" t="s">
        <v>32</v>
      </c>
      <c r="K2824">
        <v>90045</v>
      </c>
      <c r="L2824" t="str">
        <f>_xlfn.XLOOKUP(SuperStoreData[[#This Row],[Zip Code]],ZipCodeTable[Zip Code],ZipCodeTable[City])</f>
        <v>Los Angeles</v>
      </c>
      <c r="M2824" t="str">
        <f>_xlfn.XLOOKUP(SuperStoreData[[#This Row],[Zip Code]],ZipCodeTable[Zip Code],ZipCodeTable[State])</f>
        <v>CA</v>
      </c>
      <c r="N2824" t="s">
        <v>68</v>
      </c>
      <c r="O2824" t="s">
        <v>3823</v>
      </c>
      <c r="P2824" t="s">
        <v>25</v>
      </c>
      <c r="Q2824" t="s">
        <v>26</v>
      </c>
      <c r="R2824" t="s">
        <v>3824</v>
      </c>
      <c r="S2824" s="5">
        <v>21.936</v>
      </c>
      <c r="T2824" s="5">
        <v>4.2004562502791396</v>
      </c>
      <c r="U2824" s="6">
        <f>SuperStoreData[[#This Row],[Profit]]/SuperStoreData[[#This Row],[Sales]]</f>
        <v>0.19148688230667121</v>
      </c>
    </row>
    <row r="2825" spans="1:21" x14ac:dyDescent="0.2">
      <c r="A2825">
        <v>6419</v>
      </c>
      <c r="B2825" t="s">
        <v>11849</v>
      </c>
      <c r="C2825" s="1">
        <v>42173</v>
      </c>
      <c r="D2825" s="1">
        <v>42178</v>
      </c>
      <c r="E2825" s="7">
        <f>SuperStoreData[[#This Row],[Ship Date]]-SuperStoreData[[#This Row],[Order Date]]</f>
        <v>5</v>
      </c>
      <c r="F2825" t="s">
        <v>29</v>
      </c>
      <c r="G2825" t="s">
        <v>3696</v>
      </c>
      <c r="H2825" t="s">
        <v>3703</v>
      </c>
      <c r="I2825" t="str">
        <f>PROPER(SuperStoreData[[#This Row],[Customer Name]])</f>
        <v>Helen Wasserman</v>
      </c>
      <c r="J2825" t="s">
        <v>82</v>
      </c>
      <c r="K2825">
        <v>74133</v>
      </c>
      <c r="L2825" t="str">
        <f>_xlfn.XLOOKUP(SuperStoreData[[#This Row],[Zip Code]],ZipCodeTable[Zip Code],ZipCodeTable[City])</f>
        <v>Tulsa</v>
      </c>
      <c r="M2825" t="str">
        <f>_xlfn.XLOOKUP(SuperStoreData[[#This Row],[Zip Code]],ZipCodeTable[Zip Code],ZipCodeTable[State])</f>
        <v>OK</v>
      </c>
      <c r="N2825" t="s">
        <v>23</v>
      </c>
      <c r="O2825" t="s">
        <v>7930</v>
      </c>
      <c r="P2825" t="s">
        <v>25</v>
      </c>
      <c r="Q2825" t="s">
        <v>214</v>
      </c>
      <c r="R2825" t="s">
        <v>7931</v>
      </c>
      <c r="S2825" s="5">
        <v>21.96</v>
      </c>
      <c r="T2825" s="5">
        <v>6.5492965927541098</v>
      </c>
      <c r="U2825" s="6">
        <f>SuperStoreData[[#This Row],[Profit]]/SuperStoreData[[#This Row],[Sales]]</f>
        <v>0.29823754976111611</v>
      </c>
    </row>
    <row r="2826" spans="1:21" x14ac:dyDescent="0.2">
      <c r="A2826">
        <v>2553</v>
      </c>
      <c r="B2826" t="s">
        <v>9523</v>
      </c>
      <c r="C2826" s="1">
        <v>43363</v>
      </c>
      <c r="D2826" s="1">
        <v>43369</v>
      </c>
      <c r="E2826" s="7">
        <f>SuperStoreData[[#This Row],[Ship Date]]-SuperStoreData[[#This Row],[Order Date]]</f>
        <v>6</v>
      </c>
      <c r="F2826" t="s">
        <v>29</v>
      </c>
      <c r="G2826" t="s">
        <v>1327</v>
      </c>
      <c r="H2826" t="s">
        <v>5608</v>
      </c>
      <c r="I2826" t="str">
        <f>PROPER(SuperStoreData[[#This Row],[Customer Name]])</f>
        <v>Adrian Barton</v>
      </c>
      <c r="J2826" t="s">
        <v>32</v>
      </c>
      <c r="K2826">
        <v>42420</v>
      </c>
      <c r="L2826" t="str">
        <f>_xlfn.XLOOKUP(SuperStoreData[[#This Row],[Zip Code]],ZipCodeTable[Zip Code],ZipCodeTable[City])</f>
        <v>Henderson</v>
      </c>
      <c r="M2826" t="str">
        <f>_xlfn.XLOOKUP(SuperStoreData[[#This Row],[Zip Code]],ZipCodeTable[Zip Code],ZipCodeTable[State])</f>
        <v>KY</v>
      </c>
      <c r="N2826" t="s">
        <v>85</v>
      </c>
      <c r="O2826" t="s">
        <v>6652</v>
      </c>
      <c r="P2826" t="s">
        <v>25</v>
      </c>
      <c r="Q2826" t="s">
        <v>26</v>
      </c>
      <c r="R2826" t="s">
        <v>6653</v>
      </c>
      <c r="S2826" s="5">
        <v>21.96</v>
      </c>
      <c r="T2826" s="5">
        <v>5.5133297110357899</v>
      </c>
      <c r="U2826" s="6">
        <f>SuperStoreData[[#This Row],[Profit]]/SuperStoreData[[#This Row],[Sales]]</f>
        <v>0.25106237299798678</v>
      </c>
    </row>
    <row r="2827" spans="1:21" x14ac:dyDescent="0.2">
      <c r="A2827">
        <v>9055</v>
      </c>
      <c r="B2827" t="s">
        <v>10189</v>
      </c>
      <c r="C2827" s="1">
        <v>42966</v>
      </c>
      <c r="D2827" s="1">
        <v>42967</v>
      </c>
      <c r="E2827" s="7">
        <f>SuperStoreData[[#This Row],[Ship Date]]-SuperStoreData[[#This Row],[Order Date]]</f>
        <v>1</v>
      </c>
      <c r="F2827" t="s">
        <v>29</v>
      </c>
      <c r="G2827" t="s">
        <v>2778</v>
      </c>
      <c r="H2827" t="s">
        <v>2788</v>
      </c>
      <c r="I2827" t="str">
        <f>PROPER(SuperStoreData[[#This Row],[Customer Name]])</f>
        <v>Berenike Kampe</v>
      </c>
      <c r="J2827" t="s">
        <v>32</v>
      </c>
      <c r="K2827">
        <v>92704</v>
      </c>
      <c r="L2827" t="str">
        <f>_xlfn.XLOOKUP(SuperStoreData[[#This Row],[Zip Code]],ZipCodeTable[Zip Code],ZipCodeTable[City])</f>
        <v>Santa Ana</v>
      </c>
      <c r="M2827" t="str">
        <f>_xlfn.XLOOKUP(SuperStoreData[[#This Row],[Zip Code]],ZipCodeTable[Zip Code],ZipCodeTable[State])</f>
        <v>CA</v>
      </c>
      <c r="N2827" t="s">
        <v>68</v>
      </c>
      <c r="O2827" t="s">
        <v>7930</v>
      </c>
      <c r="P2827" t="s">
        <v>25</v>
      </c>
      <c r="Q2827" t="s">
        <v>214</v>
      </c>
      <c r="R2827" t="s">
        <v>7931</v>
      </c>
      <c r="S2827" s="5">
        <v>21.96</v>
      </c>
      <c r="T2827" s="5">
        <v>4.0647192667662804</v>
      </c>
      <c r="U2827" s="6">
        <f>SuperStoreData[[#This Row],[Profit]]/SuperStoreData[[#This Row],[Sales]]</f>
        <v>0.18509650577259928</v>
      </c>
    </row>
    <row r="2828" spans="1:21" x14ac:dyDescent="0.2">
      <c r="A2828">
        <v>8662</v>
      </c>
      <c r="B2828" t="s">
        <v>7452</v>
      </c>
      <c r="C2828" s="1">
        <v>43410</v>
      </c>
      <c r="D2828" s="1">
        <v>43415</v>
      </c>
      <c r="E2828" s="7">
        <f>SuperStoreData[[#This Row],[Ship Date]]-SuperStoreData[[#This Row],[Order Date]]</f>
        <v>5</v>
      </c>
      <c r="F2828" t="s">
        <v>29</v>
      </c>
      <c r="G2828" t="s">
        <v>4670</v>
      </c>
      <c r="H2828" t="s">
        <v>4671</v>
      </c>
      <c r="I2828" t="str">
        <f>PROPER(SuperStoreData[[#This Row],[Customer Name]])</f>
        <v>James Galang</v>
      </c>
      <c r="J2828" t="s">
        <v>32</v>
      </c>
      <c r="K2828">
        <v>77041</v>
      </c>
      <c r="L2828" t="str">
        <f>_xlfn.XLOOKUP(SuperStoreData[[#This Row],[Zip Code]],ZipCodeTable[Zip Code],ZipCodeTable[City])</f>
        <v>Houston</v>
      </c>
      <c r="M2828" t="str">
        <f>_xlfn.XLOOKUP(SuperStoreData[[#This Row],[Zip Code]],ZipCodeTable[Zip Code],ZipCodeTable[State])</f>
        <v>TX</v>
      </c>
      <c r="N2828" t="s">
        <v>23</v>
      </c>
      <c r="O2828" t="s">
        <v>5699</v>
      </c>
      <c r="P2828" t="s">
        <v>48</v>
      </c>
      <c r="Q2828" t="s">
        <v>49</v>
      </c>
      <c r="R2828" t="s">
        <v>5700</v>
      </c>
      <c r="S2828" s="5">
        <v>21.968</v>
      </c>
      <c r="T2828" s="5">
        <v>0.92463716013073005</v>
      </c>
      <c r="U2828" s="6">
        <f>SuperStoreData[[#This Row],[Profit]]/SuperStoreData[[#This Row],[Sales]]</f>
        <v>4.2090183909811091E-2</v>
      </c>
    </row>
    <row r="2829" spans="1:21" x14ac:dyDescent="0.2">
      <c r="A2829">
        <v>228</v>
      </c>
      <c r="B2829" t="s">
        <v>6440</v>
      </c>
      <c r="C2829" s="1">
        <v>42675</v>
      </c>
      <c r="D2829" s="1">
        <v>42678</v>
      </c>
      <c r="E2829" s="7">
        <f>SuperStoreData[[#This Row],[Ship Date]]-SuperStoreData[[#This Row],[Order Date]]</f>
        <v>3</v>
      </c>
      <c r="F2829" t="s">
        <v>29</v>
      </c>
      <c r="G2829" t="s">
        <v>3650</v>
      </c>
      <c r="H2829" t="s">
        <v>3651</v>
      </c>
      <c r="I2829" t="str">
        <f>PROPER(SuperStoreData[[#This Row],[Customer Name]])</f>
        <v>David Smith</v>
      </c>
      <c r="J2829" t="s">
        <v>82</v>
      </c>
      <c r="K2829">
        <v>48227</v>
      </c>
      <c r="L2829" t="str">
        <f>_xlfn.XLOOKUP(SuperStoreData[[#This Row],[Zip Code]],ZipCodeTable[Zip Code],ZipCodeTable[City])</f>
        <v>Detroit</v>
      </c>
      <c r="M2829" t="str">
        <f>_xlfn.XLOOKUP(SuperStoreData[[#This Row],[Zip Code]],ZipCodeTable[Zip Code],ZipCodeTable[State])</f>
        <v>MI</v>
      </c>
      <c r="N2829" t="s">
        <v>23</v>
      </c>
      <c r="O2829" t="s">
        <v>1783</v>
      </c>
      <c r="P2829" t="s">
        <v>25</v>
      </c>
      <c r="Q2829" t="s">
        <v>61</v>
      </c>
      <c r="R2829" t="s">
        <v>1784</v>
      </c>
      <c r="S2829" s="5">
        <v>21.98</v>
      </c>
      <c r="T2829" s="5">
        <v>1.6372514917355201</v>
      </c>
      <c r="U2829" s="6">
        <f>SuperStoreData[[#This Row],[Profit]]/SuperStoreData[[#This Row],[Sales]]</f>
        <v>7.4488238932462245E-2</v>
      </c>
    </row>
    <row r="2830" spans="1:21" x14ac:dyDescent="0.2">
      <c r="A2830">
        <v>9056</v>
      </c>
      <c r="B2830" t="s">
        <v>7584</v>
      </c>
      <c r="C2830" s="1">
        <v>43022</v>
      </c>
      <c r="D2830" s="1">
        <v>43028</v>
      </c>
      <c r="E2830" s="7">
        <f>SuperStoreData[[#This Row],[Ship Date]]-SuperStoreData[[#This Row],[Order Date]]</f>
        <v>6</v>
      </c>
      <c r="F2830" t="s">
        <v>129</v>
      </c>
      <c r="G2830" t="s">
        <v>1197</v>
      </c>
      <c r="H2830" t="s">
        <v>1201</v>
      </c>
      <c r="I2830" t="str">
        <f>PROPER(SuperStoreData[[#This Row],[Customer Name]])</f>
        <v>Craig Carreira</v>
      </c>
      <c r="J2830" t="s">
        <v>32</v>
      </c>
      <c r="K2830">
        <v>98103</v>
      </c>
      <c r="L2830" t="str">
        <f>_xlfn.XLOOKUP(SuperStoreData[[#This Row],[Zip Code]],ZipCodeTable[Zip Code],ZipCodeTable[City])</f>
        <v>Seattle</v>
      </c>
      <c r="M2830" t="str">
        <f>_xlfn.XLOOKUP(SuperStoreData[[#This Row],[Zip Code]],ZipCodeTable[Zip Code],ZipCodeTable[State])</f>
        <v>WA</v>
      </c>
      <c r="N2830" t="s">
        <v>68</v>
      </c>
      <c r="O2830" t="s">
        <v>5983</v>
      </c>
      <c r="P2830" t="s">
        <v>76</v>
      </c>
      <c r="Q2830" t="s">
        <v>77</v>
      </c>
      <c r="R2830" t="s">
        <v>5984</v>
      </c>
      <c r="S2830" s="5">
        <v>21.98</v>
      </c>
      <c r="T2830" s="5">
        <v>4.4329923928948496</v>
      </c>
      <c r="U2830" s="6">
        <f>SuperStoreData[[#This Row],[Profit]]/SuperStoreData[[#This Row],[Sales]]</f>
        <v>0.20168300240649906</v>
      </c>
    </row>
    <row r="2831" spans="1:21" x14ac:dyDescent="0.2">
      <c r="A2831">
        <v>5396</v>
      </c>
      <c r="B2831" t="s">
        <v>9231</v>
      </c>
      <c r="C2831" s="1">
        <v>42638</v>
      </c>
      <c r="D2831" s="1">
        <v>42640</v>
      </c>
      <c r="E2831" s="7">
        <f>SuperStoreData[[#This Row],[Ship Date]]-SuperStoreData[[#This Row],[Order Date]]</f>
        <v>2</v>
      </c>
      <c r="F2831" t="s">
        <v>129</v>
      </c>
      <c r="G2831" t="s">
        <v>4143</v>
      </c>
      <c r="H2831" t="s">
        <v>9232</v>
      </c>
      <c r="I2831" t="str">
        <f>PROPER(SuperStoreData[[#This Row],[Customer Name]])</f>
        <v>John Grady</v>
      </c>
      <c r="J2831" t="s">
        <v>82</v>
      </c>
      <c r="K2831">
        <v>84604</v>
      </c>
      <c r="L2831" t="str">
        <f>_xlfn.XLOOKUP(SuperStoreData[[#This Row],[Zip Code]],ZipCodeTable[Zip Code],ZipCodeTable[City])</f>
        <v>Provo</v>
      </c>
      <c r="M2831" t="str">
        <f>_xlfn.XLOOKUP(SuperStoreData[[#This Row],[Zip Code]],ZipCodeTable[Zip Code],ZipCodeTable[State])</f>
        <v>UT</v>
      </c>
      <c r="N2831" t="s">
        <v>68</v>
      </c>
      <c r="O2831" t="s">
        <v>1546</v>
      </c>
      <c r="P2831" t="s">
        <v>25</v>
      </c>
      <c r="Q2831" t="s">
        <v>91</v>
      </c>
      <c r="R2831" t="s">
        <v>1547</v>
      </c>
      <c r="S2831" s="5">
        <v>21.98</v>
      </c>
      <c r="T2831" s="5">
        <v>7.64838040896589</v>
      </c>
      <c r="U2831" s="6">
        <f>SuperStoreData[[#This Row],[Profit]]/SuperStoreData[[#This Row],[Sales]]</f>
        <v>0.34796999130873019</v>
      </c>
    </row>
    <row r="2832" spans="1:21" x14ac:dyDescent="0.2">
      <c r="A2832">
        <v>9421</v>
      </c>
      <c r="B2832" t="s">
        <v>2048</v>
      </c>
      <c r="C2832" s="1">
        <v>43435</v>
      </c>
      <c r="D2832" s="1">
        <v>43439</v>
      </c>
      <c r="E2832" s="7">
        <f>SuperStoreData[[#This Row],[Ship Date]]-SuperStoreData[[#This Row],[Order Date]]</f>
        <v>4</v>
      </c>
      <c r="F2832" t="s">
        <v>129</v>
      </c>
      <c r="G2832" t="s">
        <v>2049</v>
      </c>
      <c r="H2832" t="s">
        <v>2050</v>
      </c>
      <c r="I2832" t="str">
        <f>PROPER(SuperStoreData[[#This Row],[Customer Name]])</f>
        <v>Steve Chapman</v>
      </c>
      <c r="J2832" t="s">
        <v>82</v>
      </c>
      <c r="K2832">
        <v>77041</v>
      </c>
      <c r="L2832" t="str">
        <f>_xlfn.XLOOKUP(SuperStoreData[[#This Row],[Zip Code]],ZipCodeTable[Zip Code],ZipCodeTable[City])</f>
        <v>Houston</v>
      </c>
      <c r="M2832" t="str">
        <f>_xlfn.XLOOKUP(SuperStoreData[[#This Row],[Zip Code]],ZipCodeTable[Zip Code],ZipCodeTable[State])</f>
        <v>TX</v>
      </c>
      <c r="N2832" t="s">
        <v>23</v>
      </c>
      <c r="O2832" t="s">
        <v>2051</v>
      </c>
      <c r="P2832" t="s">
        <v>25</v>
      </c>
      <c r="Q2832" t="s">
        <v>39</v>
      </c>
      <c r="R2832" t="s">
        <v>2052</v>
      </c>
      <c r="S2832" s="5">
        <v>21.984000000000002</v>
      </c>
      <c r="T2832" s="5">
        <v>3.1578537829001299</v>
      </c>
      <c r="U2832" s="6">
        <f>SuperStoreData[[#This Row],[Profit]]/SuperStoreData[[#This Row],[Sales]]</f>
        <v>0.14364327615084288</v>
      </c>
    </row>
    <row r="2833" spans="1:21" x14ac:dyDescent="0.2">
      <c r="A2833">
        <v>8875</v>
      </c>
      <c r="B2833" t="s">
        <v>8309</v>
      </c>
      <c r="C2833" s="1">
        <v>42105</v>
      </c>
      <c r="D2833" s="1">
        <v>42110</v>
      </c>
      <c r="E2833" s="7">
        <f>SuperStoreData[[#This Row],[Ship Date]]-SuperStoreData[[#This Row],[Order Date]]</f>
        <v>5</v>
      </c>
      <c r="F2833" t="s">
        <v>129</v>
      </c>
      <c r="G2833" t="s">
        <v>3293</v>
      </c>
      <c r="H2833" t="s">
        <v>4886</v>
      </c>
      <c r="I2833" t="str">
        <f>PROPER(SuperStoreData[[#This Row],[Customer Name]])</f>
        <v>Toby Carlisle</v>
      </c>
      <c r="J2833" t="s">
        <v>32</v>
      </c>
      <c r="K2833">
        <v>77095</v>
      </c>
      <c r="L2833" t="str">
        <f>_xlfn.XLOOKUP(SuperStoreData[[#This Row],[Zip Code]],ZipCodeTable[Zip Code],ZipCodeTable[City])</f>
        <v>Houston</v>
      </c>
      <c r="M2833" t="str">
        <f>_xlfn.XLOOKUP(SuperStoreData[[#This Row],[Zip Code]],ZipCodeTable[Zip Code],ZipCodeTable[State])</f>
        <v>TX</v>
      </c>
      <c r="N2833" t="s">
        <v>23</v>
      </c>
      <c r="O2833" t="s">
        <v>2629</v>
      </c>
      <c r="P2833" t="s">
        <v>25</v>
      </c>
      <c r="Q2833" t="s">
        <v>26</v>
      </c>
      <c r="R2833" t="s">
        <v>2630</v>
      </c>
      <c r="S2833" s="5">
        <v>21.99</v>
      </c>
      <c r="T2833" s="5">
        <v>-9.8308286775516202E-2</v>
      </c>
      <c r="U2833" s="6">
        <f>SuperStoreData[[#This Row],[Profit]]/SuperStoreData[[#This Row],[Sales]]</f>
        <v>-4.4705905764218373E-3</v>
      </c>
    </row>
    <row r="2834" spans="1:21" x14ac:dyDescent="0.2">
      <c r="A2834">
        <v>923</v>
      </c>
      <c r="B2834" t="s">
        <v>7102</v>
      </c>
      <c r="C2834" s="1">
        <v>42319</v>
      </c>
      <c r="D2834" s="1">
        <v>42323</v>
      </c>
      <c r="E2834" s="7">
        <f>SuperStoreData[[#This Row],[Ship Date]]-SuperStoreData[[#This Row],[Order Date]]</f>
        <v>4</v>
      </c>
      <c r="F2834" t="s">
        <v>29</v>
      </c>
      <c r="G2834" t="s">
        <v>1322</v>
      </c>
      <c r="H2834" t="s">
        <v>1331</v>
      </c>
      <c r="I2834" t="str">
        <f>PROPER(SuperStoreData[[#This Row],[Customer Name]])</f>
        <v>Sanjit Engle</v>
      </c>
      <c r="J2834" t="s">
        <v>32</v>
      </c>
      <c r="K2834">
        <v>10009</v>
      </c>
      <c r="L2834" t="str">
        <f>_xlfn.XLOOKUP(SuperStoreData[[#This Row],[Zip Code]],ZipCodeTable[Zip Code],ZipCodeTable[City])</f>
        <v>New York</v>
      </c>
      <c r="M2834" t="str">
        <f>_xlfn.XLOOKUP(SuperStoreData[[#This Row],[Zip Code]],ZipCodeTable[Zip Code],ZipCodeTable[State])</f>
        <v>NY</v>
      </c>
      <c r="N2834" t="s">
        <v>46</v>
      </c>
      <c r="O2834" t="s">
        <v>2350</v>
      </c>
      <c r="P2834" t="s">
        <v>76</v>
      </c>
      <c r="Q2834" t="s">
        <v>98</v>
      </c>
      <c r="R2834" t="s">
        <v>7103</v>
      </c>
      <c r="S2834" s="5">
        <v>21.99</v>
      </c>
      <c r="T2834" s="5">
        <v>1.00960635921075</v>
      </c>
      <c r="U2834" s="6">
        <f>SuperStoreData[[#This Row],[Profit]]/SuperStoreData[[#This Row],[Sales]]</f>
        <v>4.5912067267428379E-2</v>
      </c>
    </row>
    <row r="2835" spans="1:21" x14ac:dyDescent="0.2">
      <c r="A2835">
        <v>2782</v>
      </c>
      <c r="B2835" t="s">
        <v>9764</v>
      </c>
      <c r="C2835" s="1">
        <v>43254</v>
      </c>
      <c r="D2835" s="1">
        <v>43260</v>
      </c>
      <c r="E2835" s="7">
        <f>SuperStoreData[[#This Row],[Ship Date]]-SuperStoreData[[#This Row],[Order Date]]</f>
        <v>6</v>
      </c>
      <c r="F2835" t="s">
        <v>29</v>
      </c>
      <c r="G2835" t="s">
        <v>760</v>
      </c>
      <c r="H2835" t="s">
        <v>7883</v>
      </c>
      <c r="I2835" t="str">
        <f>PROPER(SuperStoreData[[#This Row],[Customer Name]])</f>
        <v>Hunter Glantz</v>
      </c>
      <c r="J2835" t="s">
        <v>32</v>
      </c>
      <c r="K2835">
        <v>55044</v>
      </c>
      <c r="L2835" t="str">
        <f>_xlfn.XLOOKUP(SuperStoreData[[#This Row],[Zip Code]],ZipCodeTable[Zip Code],ZipCodeTable[City])</f>
        <v>Lakeville</v>
      </c>
      <c r="M2835" t="str">
        <f>_xlfn.XLOOKUP(SuperStoreData[[#This Row],[Zip Code]],ZipCodeTable[Zip Code],ZipCodeTable[State])</f>
        <v>MN</v>
      </c>
      <c r="N2835" t="s">
        <v>23</v>
      </c>
      <c r="O2835" t="s">
        <v>6441</v>
      </c>
      <c r="P2835" t="s">
        <v>25</v>
      </c>
      <c r="Q2835" t="s">
        <v>52</v>
      </c>
      <c r="R2835" t="s">
        <v>6442</v>
      </c>
      <c r="S2835" s="5">
        <v>22</v>
      </c>
      <c r="T2835" s="5">
        <v>0.36773852666319501</v>
      </c>
      <c r="U2835" s="6">
        <f>SuperStoreData[[#This Row],[Profit]]/SuperStoreData[[#This Row],[Sales]]</f>
        <v>1.6715387575599774E-2</v>
      </c>
    </row>
    <row r="2836" spans="1:21" x14ac:dyDescent="0.2">
      <c r="A2836">
        <v>1242</v>
      </c>
      <c r="B2836" t="s">
        <v>11493</v>
      </c>
      <c r="C2836" s="1">
        <v>42134</v>
      </c>
      <c r="D2836" s="1">
        <v>42139</v>
      </c>
      <c r="E2836" s="7">
        <f>SuperStoreData[[#This Row],[Ship Date]]-SuperStoreData[[#This Row],[Order Date]]</f>
        <v>5</v>
      </c>
      <c r="F2836" t="s">
        <v>29</v>
      </c>
      <c r="G2836" t="s">
        <v>2670</v>
      </c>
      <c r="H2836" t="s">
        <v>2671</v>
      </c>
      <c r="I2836" t="str">
        <f>PROPER(SuperStoreData[[#This Row],[Customer Name]])</f>
        <v>Meg O'Connel</v>
      </c>
      <c r="J2836" t="s">
        <v>21</v>
      </c>
      <c r="K2836">
        <v>10024</v>
      </c>
      <c r="L2836" t="str">
        <f>_xlfn.XLOOKUP(SuperStoreData[[#This Row],[Zip Code]],ZipCodeTable[Zip Code],ZipCodeTable[City])</f>
        <v>New York</v>
      </c>
      <c r="M2836" t="str">
        <f>_xlfn.XLOOKUP(SuperStoreData[[#This Row],[Zip Code]],ZipCodeTable[Zip Code],ZipCodeTable[State])</f>
        <v>NY</v>
      </c>
      <c r="N2836" t="s">
        <v>46</v>
      </c>
      <c r="O2836" t="s">
        <v>8016</v>
      </c>
      <c r="P2836" t="s">
        <v>76</v>
      </c>
      <c r="Q2836" t="s">
        <v>98</v>
      </c>
      <c r="R2836" t="s">
        <v>8017</v>
      </c>
      <c r="S2836" s="5">
        <v>22</v>
      </c>
      <c r="T2836" s="5">
        <v>2.86563897974108</v>
      </c>
      <c r="U2836" s="6">
        <f>SuperStoreData[[#This Row],[Profit]]/SuperStoreData[[#This Row],[Sales]]</f>
        <v>0.13025631726095818</v>
      </c>
    </row>
    <row r="2837" spans="1:21" x14ac:dyDescent="0.2">
      <c r="A2837">
        <v>9672</v>
      </c>
      <c r="B2837" t="s">
        <v>8015</v>
      </c>
      <c r="C2837" s="1">
        <v>43388</v>
      </c>
      <c r="D2837" s="1">
        <v>43392</v>
      </c>
      <c r="E2837" s="7">
        <f>SuperStoreData[[#This Row],[Ship Date]]-SuperStoreData[[#This Row],[Order Date]]</f>
        <v>4</v>
      </c>
      <c r="F2837" t="s">
        <v>29</v>
      </c>
      <c r="G2837" t="s">
        <v>3528</v>
      </c>
      <c r="H2837" t="s">
        <v>3529</v>
      </c>
      <c r="I2837" t="str">
        <f>PROPER(SuperStoreData[[#This Row],[Customer Name]])</f>
        <v>Ken Lonsdale</v>
      </c>
      <c r="J2837" t="s">
        <v>32</v>
      </c>
      <c r="K2837">
        <v>94568</v>
      </c>
      <c r="L2837" t="str">
        <f>_xlfn.XLOOKUP(SuperStoreData[[#This Row],[Zip Code]],ZipCodeTable[Zip Code],ZipCodeTable[City])</f>
        <v>Dublin</v>
      </c>
      <c r="M2837" t="str">
        <f>_xlfn.XLOOKUP(SuperStoreData[[#This Row],[Zip Code]],ZipCodeTable[Zip Code],ZipCodeTable[State])</f>
        <v>CA</v>
      </c>
      <c r="N2837" t="s">
        <v>68</v>
      </c>
      <c r="O2837" t="s">
        <v>8016</v>
      </c>
      <c r="P2837" t="s">
        <v>76</v>
      </c>
      <c r="Q2837" t="s">
        <v>98</v>
      </c>
      <c r="R2837" t="s">
        <v>8017</v>
      </c>
      <c r="S2837" s="5">
        <v>22</v>
      </c>
      <c r="T2837" s="5">
        <v>5.5456661264303699</v>
      </c>
      <c r="U2837" s="6">
        <f>SuperStoreData[[#This Row],[Profit]]/SuperStoreData[[#This Row],[Sales]]</f>
        <v>0.25207573301956226</v>
      </c>
    </row>
    <row r="2838" spans="1:21" x14ac:dyDescent="0.2">
      <c r="A2838">
        <v>446</v>
      </c>
      <c r="B2838" t="s">
        <v>4400</v>
      </c>
      <c r="C2838" s="1">
        <v>42697</v>
      </c>
      <c r="D2838" s="1">
        <v>42701</v>
      </c>
      <c r="E2838" s="7">
        <f>SuperStoreData[[#This Row],[Ship Date]]-SuperStoreData[[#This Row],[Order Date]]</f>
        <v>4</v>
      </c>
      <c r="F2838" t="s">
        <v>129</v>
      </c>
      <c r="G2838" t="s">
        <v>3748</v>
      </c>
      <c r="H2838" t="s">
        <v>3749</v>
      </c>
      <c r="I2838" t="str">
        <f>PROPER(SuperStoreData[[#This Row],[Customer Name]])</f>
        <v>Pete Kriz</v>
      </c>
      <c r="J2838" t="s">
        <v>32</v>
      </c>
      <c r="K2838">
        <v>48227</v>
      </c>
      <c r="L2838" t="str">
        <f>_xlfn.XLOOKUP(SuperStoreData[[#This Row],[Zip Code]],ZipCodeTable[Zip Code],ZipCodeTable[City])</f>
        <v>Detroit</v>
      </c>
      <c r="M2838" t="str">
        <f>_xlfn.XLOOKUP(SuperStoreData[[#This Row],[Zip Code]],ZipCodeTable[Zip Code],ZipCodeTable[State])</f>
        <v>MI</v>
      </c>
      <c r="N2838" t="s">
        <v>23</v>
      </c>
      <c r="O2838" t="s">
        <v>3278</v>
      </c>
      <c r="P2838" t="s">
        <v>25</v>
      </c>
      <c r="Q2838" t="s">
        <v>197</v>
      </c>
      <c r="R2838" t="s">
        <v>3279</v>
      </c>
      <c r="S2838" s="5">
        <v>22.05</v>
      </c>
      <c r="T2838" s="5">
        <v>1.9381561419504101</v>
      </c>
      <c r="U2838" s="6">
        <f>SuperStoreData[[#This Row],[Profit]]/SuperStoreData[[#This Row],[Sales]]</f>
        <v>8.7898237730177325E-2</v>
      </c>
    </row>
    <row r="2839" spans="1:21" x14ac:dyDescent="0.2">
      <c r="A2839">
        <v>9120</v>
      </c>
      <c r="B2839" t="s">
        <v>4917</v>
      </c>
      <c r="C2839" s="1">
        <v>42217</v>
      </c>
      <c r="D2839" s="1">
        <v>42221</v>
      </c>
      <c r="E2839" s="7">
        <f>SuperStoreData[[#This Row],[Ship Date]]-SuperStoreData[[#This Row],[Order Date]]</f>
        <v>4</v>
      </c>
      <c r="F2839" t="s">
        <v>29</v>
      </c>
      <c r="G2839" t="s">
        <v>2643</v>
      </c>
      <c r="H2839" t="s">
        <v>2644</v>
      </c>
      <c r="I2839" t="str">
        <f>PROPER(SuperStoreData[[#This Row],[Customer Name]])</f>
        <v>Ross Baird</v>
      </c>
      <c r="J2839" t="s">
        <v>21</v>
      </c>
      <c r="K2839">
        <v>90036</v>
      </c>
      <c r="L2839" t="str">
        <f>_xlfn.XLOOKUP(SuperStoreData[[#This Row],[Zip Code]],ZipCodeTable[Zip Code],ZipCodeTable[City])</f>
        <v>Los Angeles</v>
      </c>
      <c r="M2839" t="str">
        <f>_xlfn.XLOOKUP(SuperStoreData[[#This Row],[Zip Code]],ZipCodeTable[Zip Code],ZipCodeTable[State])</f>
        <v>CA</v>
      </c>
      <c r="N2839" t="s">
        <v>68</v>
      </c>
      <c r="O2839" t="s">
        <v>4646</v>
      </c>
      <c r="P2839" t="s">
        <v>25</v>
      </c>
      <c r="Q2839" t="s">
        <v>197</v>
      </c>
      <c r="R2839" t="s">
        <v>4647</v>
      </c>
      <c r="S2839" s="5">
        <v>22.05</v>
      </c>
      <c r="T2839" s="5">
        <v>7.1598711984363597</v>
      </c>
      <c r="U2839" s="6">
        <f>SuperStoreData[[#This Row],[Profit]]/SuperStoreData[[#This Row],[Sales]]</f>
        <v>0.32471071194722717</v>
      </c>
    </row>
    <row r="2840" spans="1:21" x14ac:dyDescent="0.2">
      <c r="A2840">
        <v>6246</v>
      </c>
      <c r="B2840" t="s">
        <v>9733</v>
      </c>
      <c r="C2840" s="1">
        <v>42434</v>
      </c>
      <c r="D2840" s="1">
        <v>42439</v>
      </c>
      <c r="E2840" s="7">
        <f>SuperStoreData[[#This Row],[Ship Date]]-SuperStoreData[[#This Row],[Order Date]]</f>
        <v>5</v>
      </c>
      <c r="F2840" t="s">
        <v>29</v>
      </c>
      <c r="G2840" t="s">
        <v>2914</v>
      </c>
      <c r="H2840" t="s">
        <v>2915</v>
      </c>
      <c r="I2840" t="str">
        <f>PROPER(SuperStoreData[[#This Row],[Customer Name]])</f>
        <v>Katrina Bavinger</v>
      </c>
      <c r="J2840" t="s">
        <v>21</v>
      </c>
      <c r="K2840">
        <v>98105</v>
      </c>
      <c r="L2840" t="str">
        <f>_xlfn.XLOOKUP(SuperStoreData[[#This Row],[Zip Code]],ZipCodeTable[Zip Code],ZipCodeTable[City])</f>
        <v>Seattle</v>
      </c>
      <c r="M2840" t="str">
        <f>_xlfn.XLOOKUP(SuperStoreData[[#This Row],[Zip Code]],ZipCodeTable[Zip Code],ZipCodeTable[State])</f>
        <v>WA</v>
      </c>
      <c r="N2840" t="s">
        <v>68</v>
      </c>
      <c r="O2840" t="s">
        <v>2008</v>
      </c>
      <c r="P2840" t="s">
        <v>48</v>
      </c>
      <c r="Q2840" t="s">
        <v>49</v>
      </c>
      <c r="R2840" t="s">
        <v>2009</v>
      </c>
      <c r="S2840" s="5">
        <v>22.14</v>
      </c>
      <c r="T2840" s="5">
        <v>0.25503663153436001</v>
      </c>
      <c r="U2840" s="6">
        <f>SuperStoreData[[#This Row],[Profit]]/SuperStoreData[[#This Row],[Sales]]</f>
        <v>1.1519269716999098E-2</v>
      </c>
    </row>
    <row r="2841" spans="1:21" x14ac:dyDescent="0.2">
      <c r="A2841">
        <v>9364</v>
      </c>
      <c r="B2841" t="s">
        <v>9843</v>
      </c>
      <c r="C2841" s="1">
        <v>42340</v>
      </c>
      <c r="D2841" s="1">
        <v>42345</v>
      </c>
      <c r="E2841" s="7">
        <f>SuperStoreData[[#This Row],[Ship Date]]-SuperStoreData[[#This Row],[Order Date]]</f>
        <v>5</v>
      </c>
      <c r="F2841" t="s">
        <v>29</v>
      </c>
      <c r="G2841" t="s">
        <v>3807</v>
      </c>
      <c r="H2841" t="s">
        <v>6328</v>
      </c>
      <c r="I2841" t="str">
        <f>PROPER(SuperStoreData[[#This Row],[Customer Name]])</f>
        <v>Paul Stevenson</v>
      </c>
      <c r="J2841" t="s">
        <v>21</v>
      </c>
      <c r="K2841">
        <v>98105</v>
      </c>
      <c r="L2841" t="str">
        <f>_xlfn.XLOOKUP(SuperStoreData[[#This Row],[Zip Code]],ZipCodeTable[Zip Code],ZipCodeTable[City])</f>
        <v>Seattle</v>
      </c>
      <c r="M2841" t="str">
        <f>_xlfn.XLOOKUP(SuperStoreData[[#This Row],[Zip Code]],ZipCodeTable[Zip Code],ZipCodeTable[State])</f>
        <v>WA</v>
      </c>
      <c r="N2841" t="s">
        <v>68</v>
      </c>
      <c r="O2841" t="s">
        <v>2008</v>
      </c>
      <c r="P2841" t="s">
        <v>48</v>
      </c>
      <c r="Q2841" t="s">
        <v>49</v>
      </c>
      <c r="R2841" t="s">
        <v>2009</v>
      </c>
      <c r="S2841" s="5">
        <v>22.14</v>
      </c>
      <c r="T2841" s="5">
        <v>5.43603269908348</v>
      </c>
      <c r="U2841" s="6">
        <f>SuperStoreData[[#This Row],[Profit]]/SuperStoreData[[#This Row],[Sales]]</f>
        <v>0.24552993220792591</v>
      </c>
    </row>
    <row r="2842" spans="1:21" x14ac:dyDescent="0.2">
      <c r="A2842">
        <v>3957</v>
      </c>
      <c r="B2842" t="s">
        <v>10939</v>
      </c>
      <c r="C2842" s="1">
        <v>42480</v>
      </c>
      <c r="D2842" s="1">
        <v>42484</v>
      </c>
      <c r="E2842" s="7">
        <f>SuperStoreData[[#This Row],[Ship Date]]-SuperStoreData[[#This Row],[Order Date]]</f>
        <v>4</v>
      </c>
      <c r="F2842" t="s">
        <v>29</v>
      </c>
      <c r="G2842" t="s">
        <v>6062</v>
      </c>
      <c r="H2842" t="s">
        <v>6063</v>
      </c>
      <c r="I2842" t="str">
        <f>PROPER(SuperStoreData[[#This Row],[Customer Name]])</f>
        <v>Duane Noonan</v>
      </c>
      <c r="J2842" t="s">
        <v>32</v>
      </c>
      <c r="K2842">
        <v>94109</v>
      </c>
      <c r="L2842" t="str">
        <f>_xlfn.XLOOKUP(SuperStoreData[[#This Row],[Zip Code]],ZipCodeTable[Zip Code],ZipCodeTable[City])</f>
        <v>San Francisco</v>
      </c>
      <c r="M2842" t="str">
        <f>_xlfn.XLOOKUP(SuperStoreData[[#This Row],[Zip Code]],ZipCodeTable[Zip Code],ZipCodeTable[State])</f>
        <v>CA</v>
      </c>
      <c r="N2842" t="s">
        <v>68</v>
      </c>
      <c r="O2842" t="s">
        <v>2008</v>
      </c>
      <c r="P2842" t="s">
        <v>48</v>
      </c>
      <c r="Q2842" t="s">
        <v>49</v>
      </c>
      <c r="R2842" t="s">
        <v>2009</v>
      </c>
      <c r="S2842" s="5">
        <v>22.14</v>
      </c>
      <c r="T2842" s="5">
        <v>2.3720256608542698</v>
      </c>
      <c r="U2842" s="6">
        <f>SuperStoreData[[#This Row],[Profit]]/SuperStoreData[[#This Row],[Sales]]</f>
        <v>0.10713756372422176</v>
      </c>
    </row>
    <row r="2843" spans="1:21" x14ac:dyDescent="0.2">
      <c r="A2843">
        <v>7447</v>
      </c>
      <c r="B2843" t="s">
        <v>2428</v>
      </c>
      <c r="C2843" s="1">
        <v>42284</v>
      </c>
      <c r="D2843" s="1">
        <v>42290</v>
      </c>
      <c r="E2843" s="7">
        <f>SuperStoreData[[#This Row],[Ship Date]]-SuperStoreData[[#This Row],[Order Date]]</f>
        <v>6</v>
      </c>
      <c r="F2843" t="s">
        <v>129</v>
      </c>
      <c r="G2843" t="s">
        <v>1736</v>
      </c>
      <c r="H2843" t="s">
        <v>1737</v>
      </c>
      <c r="I2843" t="str">
        <f>PROPER(SuperStoreData[[#This Row],[Customer Name]])</f>
        <v>Ross Devincentis</v>
      </c>
      <c r="J2843" t="s">
        <v>21</v>
      </c>
      <c r="K2843">
        <v>60610</v>
      </c>
      <c r="L2843" t="str">
        <f>_xlfn.XLOOKUP(SuperStoreData[[#This Row],[Zip Code]],ZipCodeTable[Zip Code],ZipCodeTable[City])</f>
        <v>Chicago</v>
      </c>
      <c r="M2843" t="str">
        <f>_xlfn.XLOOKUP(SuperStoreData[[#This Row],[Zip Code]],ZipCodeTable[Zip Code],ZipCodeTable[State])</f>
        <v>IL</v>
      </c>
      <c r="N2843" t="s">
        <v>23</v>
      </c>
      <c r="O2843" t="s">
        <v>2432</v>
      </c>
      <c r="P2843" t="s">
        <v>48</v>
      </c>
      <c r="Q2843" t="s">
        <v>49</v>
      </c>
      <c r="R2843" t="s">
        <v>2433</v>
      </c>
      <c r="S2843" s="5">
        <v>22.2</v>
      </c>
      <c r="T2843" s="5">
        <v>7.2489049343858296</v>
      </c>
      <c r="U2843" s="6">
        <f>SuperStoreData[[#This Row],[Profit]]/SuperStoreData[[#This Row],[Sales]]</f>
        <v>0.32652724929665899</v>
      </c>
    </row>
    <row r="2844" spans="1:21" x14ac:dyDescent="0.2">
      <c r="A2844">
        <v>526</v>
      </c>
      <c r="B2844" t="s">
        <v>11079</v>
      </c>
      <c r="C2844" s="1">
        <v>43175</v>
      </c>
      <c r="D2844" s="1">
        <v>43175</v>
      </c>
      <c r="E2844" s="7">
        <f>SuperStoreData[[#This Row],[Ship Date]]-SuperStoreData[[#This Row],[Order Date]]</f>
        <v>0</v>
      </c>
      <c r="F2844" t="s">
        <v>29</v>
      </c>
      <c r="G2844" t="s">
        <v>7147</v>
      </c>
      <c r="H2844" t="s">
        <v>7148</v>
      </c>
      <c r="I2844" t="str">
        <f>PROPER(SuperStoreData[[#This Row],[Customer Name]])</f>
        <v>Brian Dahlen</v>
      </c>
      <c r="J2844" t="s">
        <v>32</v>
      </c>
      <c r="K2844">
        <v>1841</v>
      </c>
      <c r="L2844" t="str">
        <f>_xlfn.XLOOKUP(SuperStoreData[[#This Row],[Zip Code]],ZipCodeTable[Zip Code],ZipCodeTable[City])</f>
        <v>Lawrence</v>
      </c>
      <c r="M2844" t="str">
        <f>_xlfn.XLOOKUP(SuperStoreData[[#This Row],[Zip Code]],ZipCodeTable[Zip Code],ZipCodeTable[State])</f>
        <v>MA</v>
      </c>
      <c r="N2844" t="s">
        <v>46</v>
      </c>
      <c r="O2844" t="s">
        <v>7837</v>
      </c>
      <c r="P2844" t="s">
        <v>25</v>
      </c>
      <c r="Q2844" t="s">
        <v>117</v>
      </c>
      <c r="R2844" t="s">
        <v>266</v>
      </c>
      <c r="S2844" s="5">
        <v>22.2</v>
      </c>
      <c r="T2844" s="5">
        <v>5.8585091673234897E-2</v>
      </c>
      <c r="U2844" s="6">
        <f>SuperStoreData[[#This Row],[Profit]]/SuperStoreData[[#This Row],[Sales]]</f>
        <v>2.6389680933889595E-3</v>
      </c>
    </row>
    <row r="2845" spans="1:21" x14ac:dyDescent="0.2">
      <c r="A2845">
        <v>913</v>
      </c>
      <c r="B2845" t="s">
        <v>11798</v>
      </c>
      <c r="C2845" s="1">
        <v>43343</v>
      </c>
      <c r="D2845" s="1">
        <v>43348</v>
      </c>
      <c r="E2845" s="7">
        <f>SuperStoreData[[#This Row],[Ship Date]]-SuperStoreData[[#This Row],[Order Date]]</f>
        <v>5</v>
      </c>
      <c r="F2845" t="s">
        <v>29</v>
      </c>
      <c r="G2845" t="s">
        <v>2908</v>
      </c>
      <c r="H2845" t="s">
        <v>2909</v>
      </c>
      <c r="I2845" t="str">
        <f>PROPER(SuperStoreData[[#This Row],[Customer Name]])</f>
        <v>Sample Company A</v>
      </c>
      <c r="J2845" t="s">
        <v>21</v>
      </c>
      <c r="K2845">
        <v>6360</v>
      </c>
      <c r="L2845" t="str">
        <f>_xlfn.XLOOKUP(SuperStoreData[[#This Row],[Zip Code]],ZipCodeTable[Zip Code],ZipCodeTable[City])</f>
        <v>Norwich</v>
      </c>
      <c r="M2845" t="str">
        <f>_xlfn.XLOOKUP(SuperStoreData[[#This Row],[Zip Code]],ZipCodeTable[Zip Code],ZipCodeTable[State])</f>
        <v>CT</v>
      </c>
      <c r="N2845" t="s">
        <v>46</v>
      </c>
      <c r="O2845" t="s">
        <v>413</v>
      </c>
      <c r="P2845" t="s">
        <v>48</v>
      </c>
      <c r="Q2845" t="s">
        <v>49</v>
      </c>
      <c r="R2845" t="s">
        <v>414</v>
      </c>
      <c r="S2845" s="5">
        <v>22.2</v>
      </c>
      <c r="T2845" s="5">
        <v>-0.58891712946247299</v>
      </c>
      <c r="U2845" s="6">
        <f>SuperStoreData[[#This Row],[Profit]]/SuperStoreData[[#This Row],[Sales]]</f>
        <v>-2.652779862443572E-2</v>
      </c>
    </row>
    <row r="2846" spans="1:21" x14ac:dyDescent="0.2">
      <c r="A2846">
        <v>2201</v>
      </c>
      <c r="B2846" t="s">
        <v>407</v>
      </c>
      <c r="C2846" s="1">
        <v>42400</v>
      </c>
      <c r="D2846" s="1">
        <v>42405</v>
      </c>
      <c r="E2846" s="7">
        <f>SuperStoreData[[#This Row],[Ship Date]]-SuperStoreData[[#This Row],[Order Date]]</f>
        <v>5</v>
      </c>
      <c r="F2846" t="s">
        <v>29</v>
      </c>
      <c r="G2846" t="s">
        <v>408</v>
      </c>
      <c r="H2846" t="s">
        <v>412</v>
      </c>
      <c r="I2846" t="str">
        <f>PROPER(SuperStoreData[[#This Row],[Customer Name]])</f>
        <v>Liz Thompson</v>
      </c>
      <c r="J2846" t="s">
        <v>32</v>
      </c>
      <c r="K2846">
        <v>72209</v>
      </c>
      <c r="L2846" t="str">
        <f>_xlfn.XLOOKUP(SuperStoreData[[#This Row],[Zip Code]],ZipCodeTable[Zip Code],ZipCodeTable[City])</f>
        <v>Little Rock</v>
      </c>
      <c r="M2846" t="str">
        <f>_xlfn.XLOOKUP(SuperStoreData[[#This Row],[Zip Code]],ZipCodeTable[Zip Code],ZipCodeTable[State])</f>
        <v>AR</v>
      </c>
      <c r="N2846" t="s">
        <v>85</v>
      </c>
      <c r="O2846" t="s">
        <v>413</v>
      </c>
      <c r="P2846" t="s">
        <v>48</v>
      </c>
      <c r="Q2846" t="s">
        <v>49</v>
      </c>
      <c r="R2846" t="s">
        <v>414</v>
      </c>
      <c r="S2846" s="5">
        <v>22.2</v>
      </c>
      <c r="T2846" s="5">
        <v>6.7880684936617603</v>
      </c>
      <c r="U2846" s="6">
        <f>SuperStoreData[[#This Row],[Profit]]/SuperStoreData[[#This Row],[Sales]]</f>
        <v>0.30576885106584506</v>
      </c>
    </row>
    <row r="2847" spans="1:21" x14ac:dyDescent="0.2">
      <c r="A2847">
        <v>2588</v>
      </c>
      <c r="B2847" t="s">
        <v>11664</v>
      </c>
      <c r="C2847" s="1">
        <v>43409</v>
      </c>
      <c r="D2847" s="1">
        <v>43414</v>
      </c>
      <c r="E2847" s="7">
        <f>SuperStoreData[[#This Row],[Ship Date]]-SuperStoreData[[#This Row],[Order Date]]</f>
        <v>5</v>
      </c>
      <c r="F2847" t="s">
        <v>29</v>
      </c>
      <c r="G2847" t="s">
        <v>1153</v>
      </c>
      <c r="H2847" t="s">
        <v>1154</v>
      </c>
      <c r="I2847" t="str">
        <f>PROPER(SuperStoreData[[#This Row],[Customer Name]])</f>
        <v>Ralph Arnett</v>
      </c>
      <c r="J2847" t="s">
        <v>32</v>
      </c>
      <c r="K2847">
        <v>10024</v>
      </c>
      <c r="L2847" t="str">
        <f>_xlfn.XLOOKUP(SuperStoreData[[#This Row],[Zip Code]],ZipCodeTable[Zip Code],ZipCodeTable[City])</f>
        <v>New York</v>
      </c>
      <c r="M2847" t="str">
        <f>_xlfn.XLOOKUP(SuperStoreData[[#This Row],[Zip Code]],ZipCodeTable[Zip Code],ZipCodeTable[State])</f>
        <v>NY</v>
      </c>
      <c r="N2847" t="s">
        <v>46</v>
      </c>
      <c r="O2847" t="s">
        <v>1134</v>
      </c>
      <c r="P2847" t="s">
        <v>48</v>
      </c>
      <c r="Q2847" t="s">
        <v>49</v>
      </c>
      <c r="R2847" t="s">
        <v>1135</v>
      </c>
      <c r="S2847" s="5">
        <v>22.23</v>
      </c>
      <c r="T2847" s="5">
        <v>5.7881034104377598</v>
      </c>
      <c r="U2847" s="6">
        <f>SuperStoreData[[#This Row],[Profit]]/SuperStoreData[[#This Row],[Sales]]</f>
        <v>0.2603735227367413</v>
      </c>
    </row>
    <row r="2848" spans="1:21" x14ac:dyDescent="0.2">
      <c r="A2848">
        <v>9440</v>
      </c>
      <c r="B2848" t="s">
        <v>7610</v>
      </c>
      <c r="C2848" s="1">
        <v>42688</v>
      </c>
      <c r="D2848" s="1">
        <v>42693</v>
      </c>
      <c r="E2848" s="7">
        <f>SuperStoreData[[#This Row],[Ship Date]]-SuperStoreData[[#This Row],[Order Date]]</f>
        <v>5</v>
      </c>
      <c r="F2848" t="s">
        <v>29</v>
      </c>
      <c r="G2848" t="s">
        <v>6083</v>
      </c>
      <c r="H2848" t="s">
        <v>6084</v>
      </c>
      <c r="I2848" t="str">
        <f>PROPER(SuperStoreData[[#This Row],[Customer Name]])</f>
        <v>Barry Pond</v>
      </c>
      <c r="J2848" t="s">
        <v>82</v>
      </c>
      <c r="K2848">
        <v>60623</v>
      </c>
      <c r="L2848" t="str">
        <f>_xlfn.XLOOKUP(SuperStoreData[[#This Row],[Zip Code]],ZipCodeTable[Zip Code],ZipCodeTable[City])</f>
        <v>Chicago</v>
      </c>
      <c r="M2848" t="str">
        <f>_xlfn.XLOOKUP(SuperStoreData[[#This Row],[Zip Code]],ZipCodeTable[Zip Code],ZipCodeTable[State])</f>
        <v>IL</v>
      </c>
      <c r="N2848" t="s">
        <v>23</v>
      </c>
      <c r="O2848" t="s">
        <v>7611</v>
      </c>
      <c r="P2848" t="s">
        <v>25</v>
      </c>
      <c r="Q2848" t="s">
        <v>214</v>
      </c>
      <c r="R2848" t="s">
        <v>7612</v>
      </c>
      <c r="S2848" s="5">
        <v>22.24</v>
      </c>
      <c r="T2848" s="5">
        <v>1.94825985077028</v>
      </c>
      <c r="U2848" s="6">
        <f>SuperStoreData[[#This Row],[Profit]]/SuperStoreData[[#This Row],[Sales]]</f>
        <v>8.7601611995066553E-2</v>
      </c>
    </row>
    <row r="2849" spans="1:21" x14ac:dyDescent="0.2">
      <c r="A2849">
        <v>3637</v>
      </c>
      <c r="B2849" t="s">
        <v>6944</v>
      </c>
      <c r="C2849" s="1">
        <v>43413</v>
      </c>
      <c r="D2849" s="1">
        <v>43416</v>
      </c>
      <c r="E2849" s="7">
        <f>SuperStoreData[[#This Row],[Ship Date]]-SuperStoreData[[#This Row],[Order Date]]</f>
        <v>3</v>
      </c>
      <c r="F2849" t="s">
        <v>29</v>
      </c>
      <c r="G2849" t="s">
        <v>4040</v>
      </c>
      <c r="H2849" t="s">
        <v>4043</v>
      </c>
      <c r="I2849" t="str">
        <f>PROPER(SuperStoreData[[#This Row],[Customer Name]])</f>
        <v>Paul Prost</v>
      </c>
      <c r="J2849" t="s">
        <v>21</v>
      </c>
      <c r="K2849">
        <v>45503</v>
      </c>
      <c r="L2849" t="str">
        <f>_xlfn.XLOOKUP(SuperStoreData[[#This Row],[Zip Code]],ZipCodeTable[Zip Code],ZipCodeTable[City])</f>
        <v>Springfield</v>
      </c>
      <c r="M2849" t="str">
        <f>_xlfn.XLOOKUP(SuperStoreData[[#This Row],[Zip Code]],ZipCodeTable[Zip Code],ZipCodeTable[State])</f>
        <v>OH</v>
      </c>
      <c r="N2849" t="s">
        <v>46</v>
      </c>
      <c r="O2849" t="s">
        <v>1032</v>
      </c>
      <c r="P2849" t="s">
        <v>25</v>
      </c>
      <c r="Q2849" t="s">
        <v>91</v>
      </c>
      <c r="R2849" t="s">
        <v>1033</v>
      </c>
      <c r="S2849" s="5">
        <v>22.248000000000001</v>
      </c>
      <c r="T2849" s="5">
        <v>-1.0428887265711</v>
      </c>
      <c r="U2849" s="6">
        <f>SuperStoreData[[#This Row],[Profit]]/SuperStoreData[[#This Row],[Sales]]</f>
        <v>-4.6875616980002692E-2</v>
      </c>
    </row>
    <row r="2850" spans="1:21" x14ac:dyDescent="0.2">
      <c r="A2850">
        <v>3403</v>
      </c>
      <c r="B2850" t="s">
        <v>3473</v>
      </c>
      <c r="C2850" s="1">
        <v>42024</v>
      </c>
      <c r="D2850" s="1">
        <v>42030</v>
      </c>
      <c r="E2850" s="7">
        <f>SuperStoreData[[#This Row],[Ship Date]]-SuperStoreData[[#This Row],[Order Date]]</f>
        <v>6</v>
      </c>
      <c r="F2850" t="s">
        <v>18</v>
      </c>
      <c r="G2850" t="s">
        <v>3474</v>
      </c>
      <c r="H2850" t="s">
        <v>3475</v>
      </c>
      <c r="I2850" t="str">
        <f>PROPER(SuperStoreData[[#This Row],[Customer Name]])</f>
        <v>Laura Armstrong</v>
      </c>
      <c r="J2850" t="s">
        <v>82</v>
      </c>
      <c r="K2850">
        <v>60477</v>
      </c>
      <c r="L2850" t="str">
        <f>_xlfn.XLOOKUP(SuperStoreData[[#This Row],[Zip Code]],ZipCodeTable[Zip Code],ZipCodeTable[City])</f>
        <v>Tinley Park</v>
      </c>
      <c r="M2850" t="str">
        <f>_xlfn.XLOOKUP(SuperStoreData[[#This Row],[Zip Code]],ZipCodeTable[Zip Code],ZipCodeTable[State])</f>
        <v>IL</v>
      </c>
      <c r="N2850" t="s">
        <v>23</v>
      </c>
      <c r="O2850" t="s">
        <v>2547</v>
      </c>
      <c r="P2850" t="s">
        <v>48</v>
      </c>
      <c r="Q2850" t="s">
        <v>49</v>
      </c>
      <c r="R2850" t="s">
        <v>2548</v>
      </c>
      <c r="S2850" s="5">
        <v>22.288</v>
      </c>
      <c r="T2850" s="5">
        <v>5.2310571344991601</v>
      </c>
      <c r="U2850" s="6">
        <f>SuperStoreData[[#This Row],[Profit]]/SuperStoreData[[#This Row],[Sales]]</f>
        <v>0.23470285061464286</v>
      </c>
    </row>
    <row r="2851" spans="1:21" x14ac:dyDescent="0.2">
      <c r="A2851">
        <v>8316</v>
      </c>
      <c r="B2851" t="s">
        <v>7528</v>
      </c>
      <c r="C2851" s="1">
        <v>43078</v>
      </c>
      <c r="D2851" s="1">
        <v>43082</v>
      </c>
      <c r="E2851" s="7">
        <f>SuperStoreData[[#This Row],[Ship Date]]-SuperStoreData[[#This Row],[Order Date]]</f>
        <v>4</v>
      </c>
      <c r="F2851" t="s">
        <v>29</v>
      </c>
      <c r="G2851" t="s">
        <v>1992</v>
      </c>
      <c r="H2851" t="s">
        <v>1993</v>
      </c>
      <c r="I2851" t="str">
        <f>PROPER(SuperStoreData[[#This Row],[Customer Name]])</f>
        <v>Paul Van Hugh</v>
      </c>
      <c r="J2851" t="s">
        <v>21</v>
      </c>
      <c r="K2851">
        <v>77573</v>
      </c>
      <c r="L2851" t="str">
        <f>_xlfn.XLOOKUP(SuperStoreData[[#This Row],[Zip Code]],ZipCodeTable[Zip Code],ZipCodeTable[City])</f>
        <v>League City</v>
      </c>
      <c r="M2851" t="str">
        <f>_xlfn.XLOOKUP(SuperStoreData[[#This Row],[Zip Code]],ZipCodeTable[Zip Code],ZipCodeTable[State])</f>
        <v>TX</v>
      </c>
      <c r="N2851" t="s">
        <v>23</v>
      </c>
      <c r="O2851" t="s">
        <v>51</v>
      </c>
      <c r="P2851" t="s">
        <v>25</v>
      </c>
      <c r="Q2851" t="s">
        <v>52</v>
      </c>
      <c r="R2851" t="s">
        <v>53</v>
      </c>
      <c r="S2851" s="5">
        <v>22.288</v>
      </c>
      <c r="T2851" s="5">
        <v>0.93254356754114898</v>
      </c>
      <c r="U2851" s="6">
        <f>SuperStoreData[[#This Row],[Profit]]/SuperStoreData[[#This Row],[Sales]]</f>
        <v>4.1840612326864188E-2</v>
      </c>
    </row>
    <row r="2852" spans="1:21" x14ac:dyDescent="0.2">
      <c r="A2852">
        <v>7925</v>
      </c>
      <c r="B2852" t="s">
        <v>7879</v>
      </c>
      <c r="C2852" s="1">
        <v>42620</v>
      </c>
      <c r="D2852" s="1">
        <v>42620</v>
      </c>
      <c r="E2852" s="7">
        <f>SuperStoreData[[#This Row],[Ship Date]]-SuperStoreData[[#This Row],[Order Date]]</f>
        <v>0</v>
      </c>
      <c r="F2852" t="s">
        <v>18</v>
      </c>
      <c r="G2852" t="s">
        <v>7652</v>
      </c>
      <c r="H2852" t="s">
        <v>7653</v>
      </c>
      <c r="I2852" t="str">
        <f>PROPER(SuperStoreData[[#This Row],[Customer Name]])</f>
        <v>Roy Franzã¶Sisch</v>
      </c>
      <c r="J2852" t="s">
        <v>32</v>
      </c>
      <c r="K2852">
        <v>22153</v>
      </c>
      <c r="L2852" t="str">
        <f>_xlfn.XLOOKUP(SuperStoreData[[#This Row],[Zip Code]],ZipCodeTable[Zip Code],ZipCodeTable[City])</f>
        <v>Springfield</v>
      </c>
      <c r="M2852" t="str">
        <f>_xlfn.XLOOKUP(SuperStoreData[[#This Row],[Zip Code]],ZipCodeTable[Zip Code],ZipCodeTable[State])</f>
        <v>VA</v>
      </c>
      <c r="N2852" t="s">
        <v>85</v>
      </c>
      <c r="O2852" t="s">
        <v>7493</v>
      </c>
      <c r="P2852" t="s">
        <v>25</v>
      </c>
      <c r="Q2852" t="s">
        <v>26</v>
      </c>
      <c r="R2852" t="s">
        <v>7494</v>
      </c>
      <c r="S2852" s="5">
        <v>22.32</v>
      </c>
      <c r="T2852" s="5">
        <v>0.70123969486418403</v>
      </c>
      <c r="U2852" s="6">
        <f>SuperStoreData[[#This Row],[Profit]]/SuperStoreData[[#This Row],[Sales]]</f>
        <v>3.1417549053054841E-2</v>
      </c>
    </row>
    <row r="2853" spans="1:21" x14ac:dyDescent="0.2">
      <c r="A2853">
        <v>6964</v>
      </c>
      <c r="B2853" t="s">
        <v>8673</v>
      </c>
      <c r="C2853" s="1">
        <v>43087</v>
      </c>
      <c r="D2853" s="1">
        <v>43093</v>
      </c>
      <c r="E2853" s="7">
        <f>SuperStoreData[[#This Row],[Ship Date]]-SuperStoreData[[#This Row],[Order Date]]</f>
        <v>6</v>
      </c>
      <c r="F2853" t="s">
        <v>129</v>
      </c>
      <c r="G2853" t="s">
        <v>1078</v>
      </c>
      <c r="H2853" t="s">
        <v>4439</v>
      </c>
      <c r="I2853" t="str">
        <f>PROPER(SuperStoreData[[#This Row],[Customer Name]])</f>
        <v>Jonathan Doherty</v>
      </c>
      <c r="J2853" t="s">
        <v>82</v>
      </c>
      <c r="K2853">
        <v>29203</v>
      </c>
      <c r="L2853" t="str">
        <f>_xlfn.XLOOKUP(SuperStoreData[[#This Row],[Zip Code]],ZipCodeTable[Zip Code],ZipCodeTable[City])</f>
        <v>Columbia</v>
      </c>
      <c r="M2853" t="str">
        <f>_xlfn.XLOOKUP(SuperStoreData[[#This Row],[Zip Code]],ZipCodeTable[Zip Code],ZipCodeTable[State])</f>
        <v>SC</v>
      </c>
      <c r="N2853" t="s">
        <v>85</v>
      </c>
      <c r="O2853" t="s">
        <v>6014</v>
      </c>
      <c r="P2853" t="s">
        <v>25</v>
      </c>
      <c r="Q2853" t="s">
        <v>52</v>
      </c>
      <c r="R2853" t="s">
        <v>6015</v>
      </c>
      <c r="S2853" s="5">
        <v>22.32</v>
      </c>
      <c r="T2853" s="5">
        <v>-0.13767713175552099</v>
      </c>
      <c r="U2853" s="6">
        <f>SuperStoreData[[#This Row],[Profit]]/SuperStoreData[[#This Row],[Sales]]</f>
        <v>-6.16833027578499E-3</v>
      </c>
    </row>
    <row r="2854" spans="1:21" x14ac:dyDescent="0.2">
      <c r="A2854">
        <v>3409</v>
      </c>
      <c r="B2854" t="s">
        <v>10306</v>
      </c>
      <c r="C2854" s="1">
        <v>42885</v>
      </c>
      <c r="D2854" s="1">
        <v>42890</v>
      </c>
      <c r="E2854" s="7">
        <f>SuperStoreData[[#This Row],[Ship Date]]-SuperStoreData[[#This Row],[Order Date]]</f>
        <v>5</v>
      </c>
      <c r="F2854" t="s">
        <v>29</v>
      </c>
      <c r="G2854" t="s">
        <v>694</v>
      </c>
      <c r="H2854" t="s">
        <v>1092</v>
      </c>
      <c r="I2854" t="str">
        <f>PROPER(SuperStoreData[[#This Row],[Customer Name]])</f>
        <v>Laurel Beltran</v>
      </c>
      <c r="J2854" t="s">
        <v>21</v>
      </c>
      <c r="K2854">
        <v>43229</v>
      </c>
      <c r="L2854" t="str">
        <f>_xlfn.XLOOKUP(SuperStoreData[[#This Row],[Zip Code]],ZipCodeTable[Zip Code],ZipCodeTable[City])</f>
        <v>Columbus</v>
      </c>
      <c r="M2854" t="str">
        <f>_xlfn.XLOOKUP(SuperStoreData[[#This Row],[Zip Code]],ZipCodeTable[Zip Code],ZipCodeTable[State])</f>
        <v>OH</v>
      </c>
      <c r="N2854" t="s">
        <v>46</v>
      </c>
      <c r="O2854" t="s">
        <v>3514</v>
      </c>
      <c r="P2854" t="s">
        <v>48</v>
      </c>
      <c r="Q2854" t="s">
        <v>49</v>
      </c>
      <c r="R2854" t="s">
        <v>3515</v>
      </c>
      <c r="S2854" s="5">
        <v>22.335999999999999</v>
      </c>
      <c r="T2854" s="5">
        <v>5.7659858921650899</v>
      </c>
      <c r="U2854" s="6">
        <f>SuperStoreData[[#This Row],[Profit]]/SuperStoreData[[#This Row],[Sales]]</f>
        <v>0.258147649183609</v>
      </c>
    </row>
    <row r="2855" spans="1:21" x14ac:dyDescent="0.2">
      <c r="A2855">
        <v>5542</v>
      </c>
      <c r="B2855" t="s">
        <v>10119</v>
      </c>
      <c r="C2855" s="1">
        <v>42459</v>
      </c>
      <c r="D2855" s="1">
        <v>42463</v>
      </c>
      <c r="E2855" s="7">
        <f>SuperStoreData[[#This Row],[Ship Date]]-SuperStoreData[[#This Row],[Order Date]]</f>
        <v>4</v>
      </c>
      <c r="F2855" t="s">
        <v>29</v>
      </c>
      <c r="G2855" t="s">
        <v>6638</v>
      </c>
      <c r="H2855" t="s">
        <v>6639</v>
      </c>
      <c r="I2855" t="str">
        <f>PROPER(SuperStoreData[[#This Row],[Customer Name]])</f>
        <v>Laurel Elliston</v>
      </c>
      <c r="J2855" t="s">
        <v>32</v>
      </c>
      <c r="K2855">
        <v>60653</v>
      </c>
      <c r="L2855" t="str">
        <f>_xlfn.XLOOKUP(SuperStoreData[[#This Row],[Zip Code]],ZipCodeTable[Zip Code],ZipCodeTable[City])</f>
        <v>Chicago</v>
      </c>
      <c r="M2855" t="str">
        <f>_xlfn.XLOOKUP(SuperStoreData[[#This Row],[Zip Code]],ZipCodeTable[Zip Code],ZipCodeTable[State])</f>
        <v>IL</v>
      </c>
      <c r="N2855" t="s">
        <v>23</v>
      </c>
      <c r="O2855" t="s">
        <v>4075</v>
      </c>
      <c r="P2855" t="s">
        <v>25</v>
      </c>
      <c r="Q2855" t="s">
        <v>214</v>
      </c>
      <c r="R2855" t="s">
        <v>4076</v>
      </c>
      <c r="S2855" s="5">
        <v>22.344000000000001</v>
      </c>
      <c r="T2855" s="5">
        <v>-0.19341525839870599</v>
      </c>
      <c r="U2855" s="6">
        <f>SuperStoreData[[#This Row],[Profit]]/SuperStoreData[[#This Row],[Sales]]</f>
        <v>-8.6562503758819357E-3</v>
      </c>
    </row>
    <row r="2856" spans="1:21" x14ac:dyDescent="0.2">
      <c r="A2856">
        <v>4754</v>
      </c>
      <c r="B2856" t="s">
        <v>7727</v>
      </c>
      <c r="C2856" s="1">
        <v>42871</v>
      </c>
      <c r="D2856" s="1">
        <v>42876</v>
      </c>
      <c r="E2856" s="7">
        <f>SuperStoreData[[#This Row],[Ship Date]]-SuperStoreData[[#This Row],[Order Date]]</f>
        <v>5</v>
      </c>
      <c r="F2856" t="s">
        <v>29</v>
      </c>
      <c r="G2856" t="s">
        <v>4612</v>
      </c>
      <c r="H2856" t="s">
        <v>4613</v>
      </c>
      <c r="I2856" t="str">
        <f>PROPER(SuperStoreData[[#This Row],[Customer Name]])</f>
        <v>Joni Blumstein</v>
      </c>
      <c r="J2856" t="s">
        <v>32</v>
      </c>
      <c r="K2856">
        <v>78745</v>
      </c>
      <c r="L2856" t="str">
        <f>_xlfn.XLOOKUP(SuperStoreData[[#This Row],[Zip Code]],ZipCodeTable[Zip Code],ZipCodeTable[City])</f>
        <v>Austin</v>
      </c>
      <c r="M2856" t="str">
        <f>_xlfn.XLOOKUP(SuperStoreData[[#This Row],[Zip Code]],ZipCodeTable[Zip Code],ZipCodeTable[State])</f>
        <v>TX</v>
      </c>
      <c r="N2856" t="s">
        <v>23</v>
      </c>
      <c r="O2856" t="s">
        <v>5389</v>
      </c>
      <c r="P2856" t="s">
        <v>76</v>
      </c>
      <c r="Q2856" t="s">
        <v>77</v>
      </c>
      <c r="R2856" t="s">
        <v>5390</v>
      </c>
      <c r="S2856" s="5">
        <v>22.367999999999999</v>
      </c>
      <c r="T2856" s="5">
        <v>5.8491071685533598</v>
      </c>
      <c r="U2856" s="6">
        <f>SuperStoreData[[#This Row],[Profit]]/SuperStoreData[[#This Row],[Sales]]</f>
        <v>0.26149441919498212</v>
      </c>
    </row>
    <row r="2857" spans="1:21" x14ac:dyDescent="0.2">
      <c r="A2857">
        <v>9108</v>
      </c>
      <c r="B2857" t="s">
        <v>10726</v>
      </c>
      <c r="C2857" s="1">
        <v>42931</v>
      </c>
      <c r="D2857" s="1">
        <v>42936</v>
      </c>
      <c r="E2857" s="7">
        <f>SuperStoreData[[#This Row],[Ship Date]]-SuperStoreData[[#This Row],[Order Date]]</f>
        <v>5</v>
      </c>
      <c r="F2857" t="s">
        <v>18</v>
      </c>
      <c r="G2857" t="s">
        <v>5065</v>
      </c>
      <c r="H2857" t="s">
        <v>5066</v>
      </c>
      <c r="I2857" t="str">
        <f>PROPER(SuperStoreData[[#This Row],[Customer Name]])</f>
        <v>Muhammed Macintyre</v>
      </c>
      <c r="J2857" t="s">
        <v>82</v>
      </c>
      <c r="K2857">
        <v>76117</v>
      </c>
      <c r="L2857" t="str">
        <f>_xlfn.XLOOKUP(SuperStoreData[[#This Row],[Zip Code]],ZipCodeTable[Zip Code],ZipCodeTable[City])</f>
        <v>Haltom City</v>
      </c>
      <c r="M2857" t="str">
        <f>_xlfn.XLOOKUP(SuperStoreData[[#This Row],[Zip Code]],ZipCodeTable[Zip Code],ZipCodeTable[State])</f>
        <v>TX</v>
      </c>
      <c r="N2857" t="s">
        <v>23</v>
      </c>
      <c r="O2857" t="s">
        <v>9053</v>
      </c>
      <c r="P2857" t="s">
        <v>25</v>
      </c>
      <c r="Q2857" t="s">
        <v>214</v>
      </c>
      <c r="R2857" t="s">
        <v>9054</v>
      </c>
      <c r="S2857" s="5">
        <v>22.367999999999999</v>
      </c>
      <c r="T2857" s="5">
        <v>6.7488553824439101</v>
      </c>
      <c r="U2857" s="6">
        <f>SuperStoreData[[#This Row],[Profit]]/SuperStoreData[[#This Row],[Sales]]</f>
        <v>0.30171921416505321</v>
      </c>
    </row>
    <row r="2858" spans="1:21" x14ac:dyDescent="0.2">
      <c r="A2858">
        <v>5</v>
      </c>
      <c r="B2858" t="s">
        <v>7272</v>
      </c>
      <c r="C2858" s="1">
        <v>42955</v>
      </c>
      <c r="D2858" s="1">
        <v>42962</v>
      </c>
      <c r="E2858" s="7">
        <f>SuperStoreData[[#This Row],[Ship Date]]-SuperStoreData[[#This Row],[Order Date]]</f>
        <v>7</v>
      </c>
      <c r="F2858" t="s">
        <v>29</v>
      </c>
      <c r="G2858" t="s">
        <v>1187</v>
      </c>
      <c r="H2858" t="s">
        <v>3938</v>
      </c>
      <c r="I2858" t="str">
        <f>PROPER(SuperStoreData[[#This Row],[Customer Name]])</f>
        <v>Sean O'Donnell</v>
      </c>
      <c r="J2858" t="s">
        <v>32</v>
      </c>
      <c r="K2858">
        <v>33311</v>
      </c>
      <c r="L2858" t="str">
        <f>_xlfn.XLOOKUP(SuperStoreData[[#This Row],[Zip Code]],ZipCodeTable[Zip Code],ZipCodeTable[City])</f>
        <v>Fort Lauderdale</v>
      </c>
      <c r="M2858" t="str">
        <f>_xlfn.XLOOKUP(SuperStoreData[[#This Row],[Zip Code]],ZipCodeTable[Zip Code],ZipCodeTable[State])</f>
        <v>FL</v>
      </c>
      <c r="N2858" t="s">
        <v>85</v>
      </c>
      <c r="O2858" t="s">
        <v>5222</v>
      </c>
      <c r="P2858" t="s">
        <v>25</v>
      </c>
      <c r="Q2858" t="s">
        <v>61</v>
      </c>
      <c r="R2858" t="s">
        <v>5223</v>
      </c>
      <c r="S2858" s="5">
        <v>22.367999999999999</v>
      </c>
      <c r="T2858" s="5">
        <v>3.8404925596059099</v>
      </c>
      <c r="U2858" s="6">
        <f>SuperStoreData[[#This Row],[Profit]]/SuperStoreData[[#This Row],[Sales]]</f>
        <v>0.17169584046879069</v>
      </c>
    </row>
    <row r="2859" spans="1:21" x14ac:dyDescent="0.2">
      <c r="A2859">
        <v>1172</v>
      </c>
      <c r="B2859" t="s">
        <v>6684</v>
      </c>
      <c r="C2859" s="1">
        <v>42787</v>
      </c>
      <c r="D2859" s="1">
        <v>42792</v>
      </c>
      <c r="E2859" s="7">
        <f>SuperStoreData[[#This Row],[Ship Date]]-SuperStoreData[[#This Row],[Order Date]]</f>
        <v>5</v>
      </c>
      <c r="F2859" t="s">
        <v>29</v>
      </c>
      <c r="G2859" t="s">
        <v>6685</v>
      </c>
      <c r="H2859" t="s">
        <v>6686</v>
      </c>
      <c r="I2859" t="str">
        <f>PROPER(SuperStoreData[[#This Row],[Customer Name]])</f>
        <v>Scott Williamson</v>
      </c>
      <c r="J2859" t="s">
        <v>32</v>
      </c>
      <c r="K2859">
        <v>48073</v>
      </c>
      <c r="L2859" t="str">
        <f>_xlfn.XLOOKUP(SuperStoreData[[#This Row],[Zip Code]],ZipCodeTable[Zip Code],ZipCodeTable[City])</f>
        <v>Royal Oak</v>
      </c>
      <c r="M2859" t="str">
        <f>_xlfn.XLOOKUP(SuperStoreData[[#This Row],[Zip Code]],ZipCodeTable[Zip Code],ZipCodeTable[State])</f>
        <v>MI</v>
      </c>
      <c r="N2859" t="s">
        <v>23</v>
      </c>
      <c r="O2859" t="s">
        <v>5985</v>
      </c>
      <c r="P2859" t="s">
        <v>25</v>
      </c>
      <c r="Q2859" t="s">
        <v>91</v>
      </c>
      <c r="R2859" t="s">
        <v>5986</v>
      </c>
      <c r="S2859" s="5">
        <v>22.38</v>
      </c>
      <c r="T2859" s="5">
        <v>3.1402445310587002</v>
      </c>
      <c r="U2859" s="6">
        <f>SuperStoreData[[#This Row],[Profit]]/SuperStoreData[[#This Row],[Sales]]</f>
        <v>0.14031476903747545</v>
      </c>
    </row>
    <row r="2860" spans="1:21" x14ac:dyDescent="0.2">
      <c r="A2860">
        <v>6809</v>
      </c>
      <c r="B2860" t="s">
        <v>11785</v>
      </c>
      <c r="C2860" s="1">
        <v>42070</v>
      </c>
      <c r="D2860" s="1">
        <v>42075</v>
      </c>
      <c r="E2860" s="7">
        <f>SuperStoreData[[#This Row],[Ship Date]]-SuperStoreData[[#This Row],[Order Date]]</f>
        <v>5</v>
      </c>
      <c r="F2860" t="s">
        <v>29</v>
      </c>
      <c r="G2860" t="s">
        <v>1942</v>
      </c>
      <c r="H2860" t="s">
        <v>1943</v>
      </c>
      <c r="I2860" t="str">
        <f>PROPER(SuperStoreData[[#This Row],[Customer Name]])</f>
        <v>Ed Braxton</v>
      </c>
      <c r="J2860" t="s">
        <v>82</v>
      </c>
      <c r="K2860">
        <v>77095</v>
      </c>
      <c r="L2860" t="str">
        <f>_xlfn.XLOOKUP(SuperStoreData[[#This Row],[Zip Code]],ZipCodeTable[Zip Code],ZipCodeTable[City])</f>
        <v>Houston</v>
      </c>
      <c r="M2860" t="str">
        <f>_xlfn.XLOOKUP(SuperStoreData[[#This Row],[Zip Code]],ZipCodeTable[Zip Code],ZipCodeTable[State])</f>
        <v>TX</v>
      </c>
      <c r="N2860" t="s">
        <v>23</v>
      </c>
      <c r="O2860" t="s">
        <v>3253</v>
      </c>
      <c r="P2860" t="s">
        <v>48</v>
      </c>
      <c r="Q2860" t="s">
        <v>49</v>
      </c>
      <c r="R2860" t="s">
        <v>3254</v>
      </c>
      <c r="S2860" s="5">
        <v>22.38</v>
      </c>
      <c r="T2860" s="5">
        <v>2.1369556239014602</v>
      </c>
      <c r="U2860" s="6">
        <f>SuperStoreData[[#This Row],[Profit]]/SuperStoreData[[#This Row],[Sales]]</f>
        <v>9.5485059155561228E-2</v>
      </c>
    </row>
    <row r="2861" spans="1:21" x14ac:dyDescent="0.2">
      <c r="A2861">
        <v>5409</v>
      </c>
      <c r="B2861" t="s">
        <v>6199</v>
      </c>
      <c r="C2861" s="1">
        <v>43456</v>
      </c>
      <c r="D2861" s="1">
        <v>43460</v>
      </c>
      <c r="E2861" s="7">
        <f>SuperStoreData[[#This Row],[Ship Date]]-SuperStoreData[[#This Row],[Order Date]]</f>
        <v>4</v>
      </c>
      <c r="F2861" t="s">
        <v>29</v>
      </c>
      <c r="G2861" t="s">
        <v>3054</v>
      </c>
      <c r="H2861" t="s">
        <v>5817</v>
      </c>
      <c r="I2861" t="str">
        <f>PROPER(SuperStoreData[[#This Row],[Customer Name]])</f>
        <v>Denise Monton</v>
      </c>
      <c r="J2861" t="s">
        <v>82</v>
      </c>
      <c r="K2861">
        <v>94109</v>
      </c>
      <c r="L2861" t="str">
        <f>_xlfn.XLOOKUP(SuperStoreData[[#This Row],[Zip Code]],ZipCodeTable[Zip Code],ZipCodeTable[City])</f>
        <v>San Francisco</v>
      </c>
      <c r="M2861" t="str">
        <f>_xlfn.XLOOKUP(SuperStoreData[[#This Row],[Zip Code]],ZipCodeTable[Zip Code],ZipCodeTable[State])</f>
        <v>CA</v>
      </c>
      <c r="N2861" t="s">
        <v>68</v>
      </c>
      <c r="O2861" t="s">
        <v>1997</v>
      </c>
      <c r="P2861" t="s">
        <v>25</v>
      </c>
      <c r="Q2861" t="s">
        <v>26</v>
      </c>
      <c r="R2861" t="s">
        <v>1998</v>
      </c>
      <c r="S2861" s="5">
        <v>22.423999999999999</v>
      </c>
      <c r="T2861" s="5">
        <v>4.9177807422574498</v>
      </c>
      <c r="U2861" s="6">
        <f>SuperStoreData[[#This Row],[Profit]]/SuperStoreData[[#This Row],[Sales]]</f>
        <v>0.21930880941212316</v>
      </c>
    </row>
    <row r="2862" spans="1:21" x14ac:dyDescent="0.2">
      <c r="A2862">
        <v>3594</v>
      </c>
      <c r="B2862" t="s">
        <v>7244</v>
      </c>
      <c r="C2862" s="1">
        <v>43437</v>
      </c>
      <c r="D2862" s="1">
        <v>43439</v>
      </c>
      <c r="E2862" s="7">
        <f>SuperStoreData[[#This Row],[Ship Date]]-SuperStoreData[[#This Row],[Order Date]]</f>
        <v>2</v>
      </c>
      <c r="F2862" t="s">
        <v>29</v>
      </c>
      <c r="G2862" t="s">
        <v>501</v>
      </c>
      <c r="H2862" t="s">
        <v>1665</v>
      </c>
      <c r="I2862" t="str">
        <f>PROPER(SuperStoreData[[#This Row],[Customer Name]])</f>
        <v>Nick Zandusky</v>
      </c>
      <c r="J2862" t="s">
        <v>21</v>
      </c>
      <c r="K2862">
        <v>43615</v>
      </c>
      <c r="L2862" t="str">
        <f>_xlfn.XLOOKUP(SuperStoreData[[#This Row],[Zip Code]],ZipCodeTable[Zip Code],ZipCodeTable[City])</f>
        <v>Toledo</v>
      </c>
      <c r="M2862" t="str">
        <f>_xlfn.XLOOKUP(SuperStoreData[[#This Row],[Zip Code]],ZipCodeTable[Zip Code],ZipCodeTable[State])</f>
        <v>OH</v>
      </c>
      <c r="N2862" t="s">
        <v>46</v>
      </c>
      <c r="O2862" t="s">
        <v>1561</v>
      </c>
      <c r="P2862" t="s">
        <v>25</v>
      </c>
      <c r="Q2862" t="s">
        <v>26</v>
      </c>
      <c r="R2862" t="s">
        <v>1562</v>
      </c>
      <c r="S2862" s="5">
        <v>22.428000000000001</v>
      </c>
      <c r="T2862" s="5">
        <v>7.4284658633477703</v>
      </c>
      <c r="U2862" s="6">
        <f>SuperStoreData[[#This Row],[Profit]]/SuperStoreData[[#This Row],[Sales]]</f>
        <v>0.33121392292436996</v>
      </c>
    </row>
    <row r="2863" spans="1:21" x14ac:dyDescent="0.2">
      <c r="A2863">
        <v>6269</v>
      </c>
      <c r="B2863" t="s">
        <v>746</v>
      </c>
      <c r="C2863" s="1">
        <v>42932</v>
      </c>
      <c r="D2863" s="1">
        <v>42938</v>
      </c>
      <c r="E2863" s="7">
        <f>SuperStoreData[[#This Row],[Ship Date]]-SuperStoreData[[#This Row],[Order Date]]</f>
        <v>6</v>
      </c>
      <c r="F2863" t="s">
        <v>129</v>
      </c>
      <c r="G2863" t="s">
        <v>747</v>
      </c>
      <c r="H2863" t="s">
        <v>757</v>
      </c>
      <c r="I2863" t="str">
        <f>PROPER(SuperStoreData[[#This Row],[Customer Name]])</f>
        <v>Robert Marley</v>
      </c>
      <c r="J2863" t="s">
        <v>21</v>
      </c>
      <c r="K2863">
        <v>2138</v>
      </c>
      <c r="L2863" t="str">
        <f>_xlfn.XLOOKUP(SuperStoreData[[#This Row],[Zip Code]],ZipCodeTable[Zip Code],ZipCodeTable[City])</f>
        <v>Cambridge</v>
      </c>
      <c r="M2863" t="str">
        <f>_xlfn.XLOOKUP(SuperStoreData[[#This Row],[Zip Code]],ZipCodeTable[Zip Code],ZipCodeTable[State])</f>
        <v>MA</v>
      </c>
      <c r="N2863" t="s">
        <v>46</v>
      </c>
      <c r="O2863" t="s">
        <v>758</v>
      </c>
      <c r="P2863" t="s">
        <v>25</v>
      </c>
      <c r="Q2863" t="s">
        <v>26</v>
      </c>
      <c r="R2863" t="s">
        <v>233</v>
      </c>
      <c r="S2863" s="5">
        <v>22.45</v>
      </c>
      <c r="T2863" s="5">
        <v>3.4249233017662002</v>
      </c>
      <c r="U2863" s="6">
        <f>SuperStoreData[[#This Row],[Profit]]/SuperStoreData[[#This Row],[Sales]]</f>
        <v>0.15255783081363922</v>
      </c>
    </row>
    <row r="2864" spans="1:21" x14ac:dyDescent="0.2">
      <c r="A2864">
        <v>4229</v>
      </c>
      <c r="B2864" t="s">
        <v>10504</v>
      </c>
      <c r="C2864" s="1">
        <v>42084</v>
      </c>
      <c r="D2864" s="1">
        <v>42088</v>
      </c>
      <c r="E2864" s="7">
        <f>SuperStoreData[[#This Row],[Ship Date]]-SuperStoreData[[#This Row],[Order Date]]</f>
        <v>4</v>
      </c>
      <c r="F2864" t="s">
        <v>18</v>
      </c>
      <c r="G2864" t="s">
        <v>7463</v>
      </c>
      <c r="H2864" t="s">
        <v>7464</v>
      </c>
      <c r="I2864" t="str">
        <f>PROPER(SuperStoreData[[#This Row],[Customer Name]])</f>
        <v>Vivek Grady</v>
      </c>
      <c r="J2864" t="s">
        <v>82</v>
      </c>
      <c r="K2864">
        <v>47374</v>
      </c>
      <c r="L2864" t="str">
        <f>_xlfn.XLOOKUP(SuperStoreData[[#This Row],[Zip Code]],ZipCodeTable[Zip Code],ZipCodeTable[City])</f>
        <v>Richmond</v>
      </c>
      <c r="M2864" t="str">
        <f>_xlfn.XLOOKUP(SuperStoreData[[#This Row],[Zip Code]],ZipCodeTable[Zip Code],ZipCodeTable[State])</f>
        <v>IN</v>
      </c>
      <c r="N2864" t="s">
        <v>23</v>
      </c>
      <c r="O2864" t="s">
        <v>5958</v>
      </c>
      <c r="P2864" t="s">
        <v>25</v>
      </c>
      <c r="Q2864" t="s">
        <v>91</v>
      </c>
      <c r="R2864" t="s">
        <v>5959</v>
      </c>
      <c r="S2864" s="5">
        <v>22.48</v>
      </c>
      <c r="T2864" s="5">
        <v>0.36647557355952598</v>
      </c>
      <c r="U2864" s="6">
        <f>SuperStoreData[[#This Row],[Profit]]/SuperStoreData[[#This Row],[Sales]]</f>
        <v>1.6302294197487809E-2</v>
      </c>
    </row>
    <row r="2865" spans="1:21" x14ac:dyDescent="0.2">
      <c r="A2865">
        <v>5392</v>
      </c>
      <c r="B2865" t="s">
        <v>9474</v>
      </c>
      <c r="C2865" s="1">
        <v>42065</v>
      </c>
      <c r="D2865" s="1">
        <v>42071</v>
      </c>
      <c r="E2865" s="7">
        <f>SuperStoreData[[#This Row],[Ship Date]]-SuperStoreData[[#This Row],[Order Date]]</f>
        <v>6</v>
      </c>
      <c r="F2865" t="s">
        <v>29</v>
      </c>
      <c r="G2865" t="s">
        <v>9475</v>
      </c>
      <c r="H2865" t="s">
        <v>9479</v>
      </c>
      <c r="I2865" t="str">
        <f>PROPER(SuperStoreData[[#This Row],[Customer Name]])</f>
        <v>Georgia Rosenberg</v>
      </c>
      <c r="J2865" t="s">
        <v>82</v>
      </c>
      <c r="K2865">
        <v>19805</v>
      </c>
      <c r="L2865" t="str">
        <f>_xlfn.XLOOKUP(SuperStoreData[[#This Row],[Zip Code]],ZipCodeTable[Zip Code],ZipCodeTable[City])</f>
        <v>Wilmington</v>
      </c>
      <c r="M2865" t="str">
        <f>_xlfn.XLOOKUP(SuperStoreData[[#This Row],[Zip Code]],ZipCodeTable[Zip Code],ZipCodeTable[State])</f>
        <v>DE</v>
      </c>
      <c r="N2865" t="s">
        <v>46</v>
      </c>
      <c r="O2865" t="s">
        <v>4755</v>
      </c>
      <c r="P2865" t="s">
        <v>25</v>
      </c>
      <c r="Q2865" t="s">
        <v>197</v>
      </c>
      <c r="R2865" t="s">
        <v>4756</v>
      </c>
      <c r="S2865" s="5">
        <v>22.5</v>
      </c>
      <c r="T2865" s="5">
        <v>6.6354647685341801</v>
      </c>
      <c r="U2865" s="6">
        <f>SuperStoreData[[#This Row],[Profit]]/SuperStoreData[[#This Row],[Sales]]</f>
        <v>0.2949095452681858</v>
      </c>
    </row>
    <row r="2866" spans="1:21" x14ac:dyDescent="0.2">
      <c r="A2866">
        <v>6617</v>
      </c>
      <c r="B2866" t="s">
        <v>8871</v>
      </c>
      <c r="C2866" s="1">
        <v>42254</v>
      </c>
      <c r="D2866" s="1">
        <v>42257</v>
      </c>
      <c r="E2866" s="7">
        <f>SuperStoreData[[#This Row],[Ship Date]]-SuperStoreData[[#This Row],[Order Date]]</f>
        <v>3</v>
      </c>
      <c r="F2866" t="s">
        <v>18</v>
      </c>
      <c r="G2866" t="s">
        <v>1107</v>
      </c>
      <c r="H2866" t="s">
        <v>8873</v>
      </c>
      <c r="I2866" t="str">
        <f>PROPER(SuperStoreData[[#This Row],[Customer Name]])</f>
        <v>Mike Vittorini</v>
      </c>
      <c r="J2866" t="s">
        <v>32</v>
      </c>
      <c r="K2866">
        <v>90045</v>
      </c>
      <c r="L2866" t="str">
        <f>_xlfn.XLOOKUP(SuperStoreData[[#This Row],[Zip Code]],ZipCodeTable[Zip Code],ZipCodeTable[City])</f>
        <v>Los Angeles</v>
      </c>
      <c r="M2866" t="str">
        <f>_xlfn.XLOOKUP(SuperStoreData[[#This Row],[Zip Code]],ZipCodeTable[Zip Code],ZipCodeTable[State])</f>
        <v>CA</v>
      </c>
      <c r="N2866" t="s">
        <v>68</v>
      </c>
      <c r="O2866" t="s">
        <v>2612</v>
      </c>
      <c r="P2866" t="s">
        <v>25</v>
      </c>
      <c r="Q2866" t="s">
        <v>197</v>
      </c>
      <c r="R2866" t="s">
        <v>2613</v>
      </c>
      <c r="S2866" s="5">
        <v>22.5</v>
      </c>
      <c r="T2866" s="5">
        <v>4.5793885469157596</v>
      </c>
      <c r="U2866" s="6">
        <f>SuperStoreData[[#This Row],[Profit]]/SuperStoreData[[#This Row],[Sales]]</f>
        <v>0.20352837986292266</v>
      </c>
    </row>
    <row r="2867" spans="1:21" x14ac:dyDescent="0.2">
      <c r="A2867">
        <v>3458</v>
      </c>
      <c r="B2867" t="s">
        <v>8704</v>
      </c>
      <c r="C2867" s="1">
        <v>42498</v>
      </c>
      <c r="D2867" s="1">
        <v>42502</v>
      </c>
      <c r="E2867" s="7">
        <f>SuperStoreData[[#This Row],[Ship Date]]-SuperStoreData[[#This Row],[Order Date]]</f>
        <v>4</v>
      </c>
      <c r="F2867" t="s">
        <v>18</v>
      </c>
      <c r="G2867" t="s">
        <v>289</v>
      </c>
      <c r="H2867" t="s">
        <v>1503</v>
      </c>
      <c r="I2867" t="str">
        <f>PROPER(SuperStoreData[[#This Row],[Customer Name]])</f>
        <v>Adam Shillingsburg</v>
      </c>
      <c r="J2867" t="s">
        <v>32</v>
      </c>
      <c r="K2867">
        <v>19143</v>
      </c>
      <c r="L2867" t="str">
        <f>_xlfn.XLOOKUP(SuperStoreData[[#This Row],[Zip Code]],ZipCodeTable[Zip Code],ZipCodeTable[City])</f>
        <v>Philadelphia</v>
      </c>
      <c r="M2867" t="str">
        <f>_xlfn.XLOOKUP(SuperStoreData[[#This Row],[Zip Code]],ZipCodeTable[Zip Code],ZipCodeTable[State])</f>
        <v>PA</v>
      </c>
      <c r="N2867" t="s">
        <v>46</v>
      </c>
      <c r="O2867" t="s">
        <v>5818</v>
      </c>
      <c r="P2867" t="s">
        <v>48</v>
      </c>
      <c r="Q2867" t="s">
        <v>49</v>
      </c>
      <c r="R2867" t="s">
        <v>5819</v>
      </c>
      <c r="S2867" s="5">
        <v>22.512</v>
      </c>
      <c r="T2867" s="5">
        <v>3.7259265419057099</v>
      </c>
      <c r="U2867" s="6">
        <f>SuperStoreData[[#This Row],[Profit]]/SuperStoreData[[#This Row],[Sales]]</f>
        <v>0.16550846401500133</v>
      </c>
    </row>
    <row r="2868" spans="1:21" x14ac:dyDescent="0.2">
      <c r="A2868">
        <v>8730</v>
      </c>
      <c r="B2868" t="s">
        <v>11253</v>
      </c>
      <c r="C2868" s="1">
        <v>43427</v>
      </c>
      <c r="D2868" s="1">
        <v>43431</v>
      </c>
      <c r="E2868" s="7">
        <f>SuperStoreData[[#This Row],[Ship Date]]-SuperStoreData[[#This Row],[Order Date]]</f>
        <v>4</v>
      </c>
      <c r="F2868" t="s">
        <v>29</v>
      </c>
      <c r="G2868" t="s">
        <v>3389</v>
      </c>
      <c r="H2868" t="s">
        <v>3393</v>
      </c>
      <c r="I2868" t="str">
        <f>PROPER(SuperStoreData[[#This Row],[Customer Name]])</f>
        <v>Sung Pak</v>
      </c>
      <c r="J2868" t="s">
        <v>82</v>
      </c>
      <c r="K2868">
        <v>37130</v>
      </c>
      <c r="L2868" t="str">
        <f>_xlfn.XLOOKUP(SuperStoreData[[#This Row],[Zip Code]],ZipCodeTable[Zip Code],ZipCodeTable[City])</f>
        <v>Murfreesboro</v>
      </c>
      <c r="M2868" t="str">
        <f>_xlfn.XLOOKUP(SuperStoreData[[#This Row],[Zip Code]],ZipCodeTable[Zip Code],ZipCodeTable[State])</f>
        <v>TN</v>
      </c>
      <c r="N2868" t="s">
        <v>85</v>
      </c>
      <c r="O2868" t="s">
        <v>2990</v>
      </c>
      <c r="P2868" t="s">
        <v>25</v>
      </c>
      <c r="Q2868" t="s">
        <v>61</v>
      </c>
      <c r="R2868" t="s">
        <v>2792</v>
      </c>
      <c r="S2868" s="5">
        <v>22.512</v>
      </c>
      <c r="T2868" s="5">
        <v>-1.0176458534099899</v>
      </c>
      <c r="U2868" s="6">
        <f>SuperStoreData[[#This Row],[Profit]]/SuperStoreData[[#This Row],[Sales]]</f>
        <v>-4.5204595478411068E-2</v>
      </c>
    </row>
    <row r="2869" spans="1:21" x14ac:dyDescent="0.2">
      <c r="A2869">
        <v>8794</v>
      </c>
      <c r="B2869" t="s">
        <v>9539</v>
      </c>
      <c r="C2869" s="1">
        <v>43052</v>
      </c>
      <c r="D2869" s="1">
        <v>43058</v>
      </c>
      <c r="E2869" s="7">
        <f>SuperStoreData[[#This Row],[Ship Date]]-SuperStoreData[[#This Row],[Order Date]]</f>
        <v>6</v>
      </c>
      <c r="F2869" t="s">
        <v>18</v>
      </c>
      <c r="G2869" t="s">
        <v>5337</v>
      </c>
      <c r="H2869" t="s">
        <v>5338</v>
      </c>
      <c r="I2869" t="str">
        <f>PROPER(SuperStoreData[[#This Row],[Customer Name]])</f>
        <v>Bart Pistole</v>
      </c>
      <c r="J2869" t="s">
        <v>82</v>
      </c>
      <c r="K2869">
        <v>90008</v>
      </c>
      <c r="L2869" t="str">
        <f>_xlfn.XLOOKUP(SuperStoreData[[#This Row],[Zip Code]],ZipCodeTable[Zip Code],ZipCodeTable[City])</f>
        <v>Los Angeles</v>
      </c>
      <c r="M2869" t="str">
        <f>_xlfn.XLOOKUP(SuperStoreData[[#This Row],[Zip Code]],ZipCodeTable[Zip Code],ZipCodeTable[State])</f>
        <v>CA</v>
      </c>
      <c r="N2869" t="s">
        <v>68</v>
      </c>
      <c r="O2869" t="s">
        <v>4879</v>
      </c>
      <c r="P2869" t="s">
        <v>25</v>
      </c>
      <c r="Q2869" t="s">
        <v>117</v>
      </c>
      <c r="R2869" t="s">
        <v>4880</v>
      </c>
      <c r="S2869" s="5">
        <v>22.55</v>
      </c>
      <c r="T2869" s="5">
        <v>4.7112136749150899</v>
      </c>
      <c r="U2869" s="6">
        <f>SuperStoreData[[#This Row],[Profit]]/SuperStoreData[[#This Row],[Sales]]</f>
        <v>0.20892300110488202</v>
      </c>
    </row>
    <row r="2870" spans="1:21" x14ac:dyDescent="0.2">
      <c r="A2870">
        <v>4833</v>
      </c>
      <c r="B2870" t="s">
        <v>5601</v>
      </c>
      <c r="C2870" s="1">
        <v>43309</v>
      </c>
      <c r="D2870" s="1">
        <v>43313</v>
      </c>
      <c r="E2870" s="7">
        <f>SuperStoreData[[#This Row],[Ship Date]]-SuperStoreData[[#This Row],[Order Date]]</f>
        <v>4</v>
      </c>
      <c r="F2870" t="s">
        <v>29</v>
      </c>
      <c r="G2870" t="s">
        <v>268</v>
      </c>
      <c r="H2870" t="s">
        <v>269</v>
      </c>
      <c r="I2870" t="str">
        <f>PROPER(SuperStoreData[[#This Row],[Customer Name]])</f>
        <v>Maribeth Schnelling</v>
      </c>
      <c r="J2870" t="s">
        <v>32</v>
      </c>
      <c r="K2870">
        <v>54401</v>
      </c>
      <c r="L2870" t="str">
        <f>_xlfn.XLOOKUP(SuperStoreData[[#This Row],[Zip Code]],ZipCodeTable[Zip Code],ZipCodeTable[City])</f>
        <v>Wausau</v>
      </c>
      <c r="M2870" t="str">
        <f>_xlfn.XLOOKUP(SuperStoreData[[#This Row],[Zip Code]],ZipCodeTable[Zip Code],ZipCodeTable[State])</f>
        <v>WI</v>
      </c>
      <c r="N2870" t="s">
        <v>23</v>
      </c>
      <c r="O2870" t="s">
        <v>86</v>
      </c>
      <c r="P2870" t="s">
        <v>25</v>
      </c>
      <c r="Q2870" t="s">
        <v>61</v>
      </c>
      <c r="R2870" t="s">
        <v>87</v>
      </c>
      <c r="S2870" s="5">
        <v>22.58</v>
      </c>
      <c r="T2870" s="5">
        <v>4.79542430038354</v>
      </c>
      <c r="U2870" s="6">
        <f>SuperStoreData[[#This Row],[Profit]]/SuperStoreData[[#This Row],[Sales]]</f>
        <v>0.21237485829865102</v>
      </c>
    </row>
    <row r="2871" spans="1:21" x14ac:dyDescent="0.2">
      <c r="A2871">
        <v>2978</v>
      </c>
      <c r="B2871" t="s">
        <v>3030</v>
      </c>
      <c r="C2871" s="1">
        <v>42717</v>
      </c>
      <c r="D2871" s="1">
        <v>42721</v>
      </c>
      <c r="E2871" s="7">
        <f>SuperStoreData[[#This Row],[Ship Date]]-SuperStoreData[[#This Row],[Order Date]]</f>
        <v>4</v>
      </c>
      <c r="F2871" t="s">
        <v>129</v>
      </c>
      <c r="G2871" t="s">
        <v>3003</v>
      </c>
      <c r="H2871" t="s">
        <v>3031</v>
      </c>
      <c r="I2871" t="str">
        <f>PROPER(SuperStoreData[[#This Row],[Customer Name]])</f>
        <v>Hunter Lopez</v>
      </c>
      <c r="J2871" t="s">
        <v>32</v>
      </c>
      <c r="K2871">
        <v>14609</v>
      </c>
      <c r="L2871" t="str">
        <f>_xlfn.XLOOKUP(SuperStoreData[[#This Row],[Zip Code]],ZipCodeTable[Zip Code],ZipCodeTable[City])</f>
        <v>Rochester</v>
      </c>
      <c r="M2871" t="str">
        <f>_xlfn.XLOOKUP(SuperStoreData[[#This Row],[Zip Code]],ZipCodeTable[Zip Code],ZipCodeTable[State])</f>
        <v>NY</v>
      </c>
      <c r="N2871" t="s">
        <v>46</v>
      </c>
      <c r="O2871" t="s">
        <v>86</v>
      </c>
      <c r="P2871" t="s">
        <v>25</v>
      </c>
      <c r="Q2871" t="s">
        <v>61</v>
      </c>
      <c r="R2871" t="s">
        <v>87</v>
      </c>
      <c r="S2871" s="5">
        <v>22.58</v>
      </c>
      <c r="T2871" s="5">
        <v>3.82227111140761</v>
      </c>
      <c r="U2871" s="6">
        <f>SuperStoreData[[#This Row],[Profit]]/SuperStoreData[[#This Row],[Sales]]</f>
        <v>0.16927684284356112</v>
      </c>
    </row>
    <row r="2872" spans="1:21" x14ac:dyDescent="0.2">
      <c r="A2872">
        <v>4162</v>
      </c>
      <c r="B2872" t="s">
        <v>8126</v>
      </c>
      <c r="C2872" s="1">
        <v>42119</v>
      </c>
      <c r="D2872" s="1">
        <v>42124</v>
      </c>
      <c r="E2872" s="7">
        <f>SuperStoreData[[#This Row],[Ship Date]]-SuperStoreData[[#This Row],[Order Date]]</f>
        <v>5</v>
      </c>
      <c r="F2872" t="s">
        <v>29</v>
      </c>
      <c r="G2872" t="s">
        <v>1475</v>
      </c>
      <c r="H2872" t="s">
        <v>8127</v>
      </c>
      <c r="I2872" t="str">
        <f>PROPER(SuperStoreData[[#This Row],[Customer Name]])</f>
        <v>Amy Hunt</v>
      </c>
      <c r="J2872" t="s">
        <v>32</v>
      </c>
      <c r="K2872">
        <v>10035</v>
      </c>
      <c r="L2872" t="str">
        <f>_xlfn.XLOOKUP(SuperStoreData[[#This Row],[Zip Code]],ZipCodeTable[Zip Code],ZipCodeTable[City])</f>
        <v>New York</v>
      </c>
      <c r="M2872" t="str">
        <f>_xlfn.XLOOKUP(SuperStoreData[[#This Row],[Zip Code]],ZipCodeTable[Zip Code],ZipCodeTable[State])</f>
        <v>NY</v>
      </c>
      <c r="N2872" t="s">
        <v>46</v>
      </c>
      <c r="O2872" t="s">
        <v>86</v>
      </c>
      <c r="P2872" t="s">
        <v>25</v>
      </c>
      <c r="Q2872" t="s">
        <v>61</v>
      </c>
      <c r="R2872" t="s">
        <v>87</v>
      </c>
      <c r="S2872" s="5">
        <v>22.58</v>
      </c>
      <c r="T2872" s="5">
        <v>1.06788894221138</v>
      </c>
      <c r="U2872" s="6">
        <f>SuperStoreData[[#This Row],[Profit]]/SuperStoreData[[#This Row],[Sales]]</f>
        <v>4.7293575828670505E-2</v>
      </c>
    </row>
    <row r="2873" spans="1:21" x14ac:dyDescent="0.2">
      <c r="A2873">
        <v>7789</v>
      </c>
      <c r="B2873" t="s">
        <v>8862</v>
      </c>
      <c r="C2873" s="1">
        <v>42511</v>
      </c>
      <c r="D2873" s="1">
        <v>42517</v>
      </c>
      <c r="E2873" s="7">
        <f>SuperStoreData[[#This Row],[Ship Date]]-SuperStoreData[[#This Row],[Order Date]]</f>
        <v>6</v>
      </c>
      <c r="F2873" t="s">
        <v>18</v>
      </c>
      <c r="G2873" t="s">
        <v>1874</v>
      </c>
      <c r="H2873" t="s">
        <v>8863</v>
      </c>
      <c r="I2873" t="str">
        <f>PROPER(SuperStoreData[[#This Row],[Customer Name]])</f>
        <v>Luke Weiss</v>
      </c>
      <c r="J2873" t="s">
        <v>32</v>
      </c>
      <c r="K2873">
        <v>60653</v>
      </c>
      <c r="L2873" t="str">
        <f>_xlfn.XLOOKUP(SuperStoreData[[#This Row],[Zip Code]],ZipCodeTable[Zip Code],ZipCodeTable[City])</f>
        <v>Chicago</v>
      </c>
      <c r="M2873" t="str">
        <f>_xlfn.XLOOKUP(SuperStoreData[[#This Row],[Zip Code]],ZipCodeTable[Zip Code],ZipCodeTable[State])</f>
        <v>IL</v>
      </c>
      <c r="N2873" t="s">
        <v>23</v>
      </c>
      <c r="O2873" t="s">
        <v>5365</v>
      </c>
      <c r="P2873" t="s">
        <v>48</v>
      </c>
      <c r="Q2873" t="s">
        <v>49</v>
      </c>
      <c r="R2873" t="s">
        <v>5366</v>
      </c>
      <c r="S2873" s="5">
        <v>22.608000000000001</v>
      </c>
      <c r="T2873" s="5">
        <v>5.2672252057896003</v>
      </c>
      <c r="U2873" s="6">
        <f>SuperStoreData[[#This Row],[Profit]]/SuperStoreData[[#This Row],[Sales]]</f>
        <v>0.23298059119734607</v>
      </c>
    </row>
    <row r="2874" spans="1:21" x14ac:dyDescent="0.2">
      <c r="A2874">
        <v>8183</v>
      </c>
      <c r="B2874" t="s">
        <v>9132</v>
      </c>
      <c r="C2874" s="1">
        <v>43352</v>
      </c>
      <c r="D2874" s="1">
        <v>43357</v>
      </c>
      <c r="E2874" s="7">
        <f>SuperStoreData[[#This Row],[Ship Date]]-SuperStoreData[[#This Row],[Order Date]]</f>
        <v>5</v>
      </c>
      <c r="F2874" t="s">
        <v>29</v>
      </c>
      <c r="G2874" t="s">
        <v>1278</v>
      </c>
      <c r="H2874" t="s">
        <v>9133</v>
      </c>
      <c r="I2874" t="str">
        <f>PROPER(SuperStoreData[[#This Row],[Customer Name]])</f>
        <v>Brendan Murry</v>
      </c>
      <c r="J2874" t="s">
        <v>82</v>
      </c>
      <c r="K2874">
        <v>60653</v>
      </c>
      <c r="L2874" t="str">
        <f>_xlfn.XLOOKUP(SuperStoreData[[#This Row],[Zip Code]],ZipCodeTable[Zip Code],ZipCodeTable[City])</f>
        <v>Chicago</v>
      </c>
      <c r="M2874" t="str">
        <f>_xlfn.XLOOKUP(SuperStoreData[[#This Row],[Zip Code]],ZipCodeTable[Zip Code],ZipCodeTable[State])</f>
        <v>IL</v>
      </c>
      <c r="N2874" t="s">
        <v>23</v>
      </c>
      <c r="O2874" t="s">
        <v>5365</v>
      </c>
      <c r="P2874" t="s">
        <v>48</v>
      </c>
      <c r="Q2874" t="s">
        <v>49</v>
      </c>
      <c r="R2874" t="s">
        <v>5366</v>
      </c>
      <c r="S2874" s="5">
        <v>22.608000000000001</v>
      </c>
      <c r="T2874" s="5">
        <v>3.1016422550429898</v>
      </c>
      <c r="U2874" s="6">
        <f>SuperStoreData[[#This Row],[Profit]]/SuperStoreData[[#This Row],[Sales]]</f>
        <v>0.13719224411902822</v>
      </c>
    </row>
    <row r="2875" spans="1:21" x14ac:dyDescent="0.2">
      <c r="A2875">
        <v>3018</v>
      </c>
      <c r="B2875" t="s">
        <v>10389</v>
      </c>
      <c r="C2875" s="1">
        <v>43222</v>
      </c>
      <c r="D2875" s="1">
        <v>43226</v>
      </c>
      <c r="E2875" s="7">
        <f>SuperStoreData[[#This Row],[Ship Date]]-SuperStoreData[[#This Row],[Order Date]]</f>
        <v>4</v>
      </c>
      <c r="F2875" t="s">
        <v>29</v>
      </c>
      <c r="G2875" t="s">
        <v>6704</v>
      </c>
      <c r="H2875" t="s">
        <v>6713</v>
      </c>
      <c r="I2875" t="str">
        <f>PROPER(SuperStoreData[[#This Row],[Customer Name]])</f>
        <v>Mick Hernandez</v>
      </c>
      <c r="J2875" t="s">
        <v>21</v>
      </c>
      <c r="K2875">
        <v>78577</v>
      </c>
      <c r="L2875" t="str">
        <f>_xlfn.XLOOKUP(SuperStoreData[[#This Row],[Zip Code]],ZipCodeTable[Zip Code],ZipCodeTable[City])</f>
        <v>Pharr</v>
      </c>
      <c r="M2875" t="str">
        <f>_xlfn.XLOOKUP(SuperStoreData[[#This Row],[Zip Code]],ZipCodeTable[Zip Code],ZipCodeTable[State])</f>
        <v>TX</v>
      </c>
      <c r="N2875" t="s">
        <v>23</v>
      </c>
      <c r="O2875" t="s">
        <v>5365</v>
      </c>
      <c r="P2875" t="s">
        <v>48</v>
      </c>
      <c r="Q2875" t="s">
        <v>49</v>
      </c>
      <c r="R2875" t="s">
        <v>5366</v>
      </c>
      <c r="S2875" s="5">
        <v>22.608000000000001</v>
      </c>
      <c r="T2875" s="5">
        <v>3.8963890741302101</v>
      </c>
      <c r="U2875" s="6">
        <f>SuperStoreData[[#This Row],[Profit]]/SuperStoreData[[#This Row],[Sales]]</f>
        <v>0.1723455889123412</v>
      </c>
    </row>
    <row r="2876" spans="1:21" x14ac:dyDescent="0.2">
      <c r="A2876">
        <v>2155</v>
      </c>
      <c r="B2876" t="s">
        <v>11609</v>
      </c>
      <c r="C2876" s="1">
        <v>43119</v>
      </c>
      <c r="D2876" s="1">
        <v>43123</v>
      </c>
      <c r="E2876" s="7">
        <f>SuperStoreData[[#This Row],[Ship Date]]-SuperStoreData[[#This Row],[Order Date]]</f>
        <v>4</v>
      </c>
      <c r="F2876" t="s">
        <v>29</v>
      </c>
      <c r="G2876" t="s">
        <v>4804</v>
      </c>
      <c r="H2876" t="s">
        <v>7529</v>
      </c>
      <c r="I2876" t="str">
        <f>PROPER(SuperStoreData[[#This Row],[Customer Name]])</f>
        <v>Ben Ferrer</v>
      </c>
      <c r="J2876" t="s">
        <v>21</v>
      </c>
      <c r="K2876">
        <v>75081</v>
      </c>
      <c r="L2876" t="str">
        <f>_xlfn.XLOOKUP(SuperStoreData[[#This Row],[Zip Code]],ZipCodeTable[Zip Code],ZipCodeTable[City])</f>
        <v>Richardson</v>
      </c>
      <c r="M2876" t="str">
        <f>_xlfn.XLOOKUP(SuperStoreData[[#This Row],[Zip Code]],ZipCodeTable[Zip Code],ZipCodeTable[State])</f>
        <v>TX</v>
      </c>
      <c r="N2876" t="s">
        <v>23</v>
      </c>
      <c r="O2876" t="s">
        <v>5365</v>
      </c>
      <c r="P2876" t="s">
        <v>48</v>
      </c>
      <c r="Q2876" t="s">
        <v>49</v>
      </c>
      <c r="R2876" t="s">
        <v>5366</v>
      </c>
      <c r="S2876" s="5">
        <v>22.608000000000001</v>
      </c>
      <c r="T2876" s="5">
        <v>7.6667451149799399</v>
      </c>
      <c r="U2876" s="6">
        <f>SuperStoreData[[#This Row],[Profit]]/SuperStoreData[[#This Row],[Sales]]</f>
        <v>0.33911646828467534</v>
      </c>
    </row>
    <row r="2877" spans="1:21" x14ac:dyDescent="0.2">
      <c r="A2877">
        <v>501</v>
      </c>
      <c r="B2877" t="s">
        <v>11640</v>
      </c>
      <c r="C2877" s="1">
        <v>43312</v>
      </c>
      <c r="D2877" s="1">
        <v>43317</v>
      </c>
      <c r="E2877" s="7">
        <f>SuperStoreData[[#This Row],[Ship Date]]-SuperStoreData[[#This Row],[Order Date]]</f>
        <v>5</v>
      </c>
      <c r="F2877" t="s">
        <v>29</v>
      </c>
      <c r="G2877" t="s">
        <v>1158</v>
      </c>
      <c r="H2877" t="s">
        <v>1159</v>
      </c>
      <c r="I2877" t="str">
        <f>PROPER(SuperStoreData[[#This Row],[Customer Name]])</f>
        <v>Maribeth Yedwab</v>
      </c>
      <c r="J2877" t="s">
        <v>82</v>
      </c>
      <c r="K2877">
        <v>80134</v>
      </c>
      <c r="L2877" t="str">
        <f>_xlfn.XLOOKUP(SuperStoreData[[#This Row],[Zip Code]],ZipCodeTable[Zip Code],ZipCodeTable[City])</f>
        <v>Parker</v>
      </c>
      <c r="M2877" t="str">
        <f>_xlfn.XLOOKUP(SuperStoreData[[#This Row],[Zip Code]],ZipCodeTable[Zip Code],ZipCodeTable[State])</f>
        <v>CO</v>
      </c>
      <c r="N2877" t="s">
        <v>68</v>
      </c>
      <c r="O2877" t="s">
        <v>2331</v>
      </c>
      <c r="P2877" t="s">
        <v>25</v>
      </c>
      <c r="Q2877" t="s">
        <v>26</v>
      </c>
      <c r="R2877" t="s">
        <v>2332</v>
      </c>
      <c r="S2877" s="5">
        <v>22.62</v>
      </c>
      <c r="T2877" s="5">
        <v>-0.929087175582749</v>
      </c>
      <c r="U2877" s="6">
        <f>SuperStoreData[[#This Row],[Profit]]/SuperStoreData[[#This Row],[Sales]]</f>
        <v>-4.1073703606664409E-2</v>
      </c>
    </row>
    <row r="2878" spans="1:21" x14ac:dyDescent="0.2">
      <c r="A2878">
        <v>5787</v>
      </c>
      <c r="B2878" t="s">
        <v>2020</v>
      </c>
      <c r="C2878" s="1">
        <v>42554</v>
      </c>
      <c r="D2878" s="1">
        <v>42560</v>
      </c>
      <c r="E2878" s="7">
        <f>SuperStoreData[[#This Row],[Ship Date]]-SuperStoreData[[#This Row],[Order Date]]</f>
        <v>6</v>
      </c>
      <c r="F2878" t="s">
        <v>29</v>
      </c>
      <c r="G2878" t="s">
        <v>2021</v>
      </c>
      <c r="H2878" t="s">
        <v>2053</v>
      </c>
      <c r="I2878" t="str">
        <f>PROPER(SuperStoreData[[#This Row],[Customer Name]])</f>
        <v>Juliana Krohn</v>
      </c>
      <c r="J2878" t="s">
        <v>32</v>
      </c>
      <c r="K2878">
        <v>97477</v>
      </c>
      <c r="L2878" t="str">
        <f>_xlfn.XLOOKUP(SuperStoreData[[#This Row],[Zip Code]],ZipCodeTable[Zip Code],ZipCodeTable[City])</f>
        <v>Springfield</v>
      </c>
      <c r="M2878" t="str">
        <f>_xlfn.XLOOKUP(SuperStoreData[[#This Row],[Zip Code]],ZipCodeTable[Zip Code],ZipCodeTable[State])</f>
        <v>OR</v>
      </c>
      <c r="N2878" t="s">
        <v>68</v>
      </c>
      <c r="O2878" t="s">
        <v>473</v>
      </c>
      <c r="P2878" t="s">
        <v>25</v>
      </c>
      <c r="Q2878" t="s">
        <v>26</v>
      </c>
      <c r="R2878" t="s">
        <v>474</v>
      </c>
      <c r="S2878" s="5">
        <v>22.638000000000002</v>
      </c>
      <c r="T2878" s="5">
        <v>6.4140176275234504</v>
      </c>
      <c r="U2878" s="6">
        <f>SuperStoreData[[#This Row],[Profit]]/SuperStoreData[[#This Row],[Sales]]</f>
        <v>0.28332969465162339</v>
      </c>
    </row>
    <row r="2879" spans="1:21" x14ac:dyDescent="0.2">
      <c r="A2879">
        <v>8658</v>
      </c>
      <c r="B2879" t="s">
        <v>7898</v>
      </c>
      <c r="C2879" s="1">
        <v>42255</v>
      </c>
      <c r="D2879" s="1">
        <v>42260</v>
      </c>
      <c r="E2879" s="7">
        <f>SuperStoreData[[#This Row],[Ship Date]]-SuperStoreData[[#This Row],[Order Date]]</f>
        <v>5</v>
      </c>
      <c r="F2879" t="s">
        <v>489</v>
      </c>
      <c r="G2879" t="s">
        <v>157</v>
      </c>
      <c r="H2879" t="s">
        <v>977</v>
      </c>
      <c r="I2879" t="str">
        <f>PROPER(SuperStoreData[[#This Row],[Customer Name]])</f>
        <v>Resi Pã¶Lking</v>
      </c>
      <c r="J2879" t="s">
        <v>32</v>
      </c>
      <c r="K2879">
        <v>98103</v>
      </c>
      <c r="L2879" t="str">
        <f>_xlfn.XLOOKUP(SuperStoreData[[#This Row],[Zip Code]],ZipCodeTable[Zip Code],ZipCodeTable[City])</f>
        <v>Seattle</v>
      </c>
      <c r="M2879" t="str">
        <f>_xlfn.XLOOKUP(SuperStoreData[[#This Row],[Zip Code]],ZipCodeTable[Zip Code],ZipCodeTable[State])</f>
        <v>WA</v>
      </c>
      <c r="N2879" t="s">
        <v>68</v>
      </c>
      <c r="O2879" t="s">
        <v>5979</v>
      </c>
      <c r="P2879" t="s">
        <v>25</v>
      </c>
      <c r="Q2879" t="s">
        <v>39</v>
      </c>
      <c r="R2879" t="s">
        <v>5980</v>
      </c>
      <c r="S2879" s="5">
        <v>22.66</v>
      </c>
      <c r="T2879" s="5">
        <v>5.8060009091236804</v>
      </c>
      <c r="U2879" s="6">
        <f>SuperStoreData[[#This Row],[Profit]]/SuperStoreData[[#This Row],[Sales]]</f>
        <v>0.25622245847853842</v>
      </c>
    </row>
    <row r="2880" spans="1:21" x14ac:dyDescent="0.2">
      <c r="A2880">
        <v>8403</v>
      </c>
      <c r="B2880" t="s">
        <v>4639</v>
      </c>
      <c r="C2880" s="1">
        <v>43214</v>
      </c>
      <c r="D2880" s="1">
        <v>43217</v>
      </c>
      <c r="E2880" s="7">
        <f>SuperStoreData[[#This Row],[Ship Date]]-SuperStoreData[[#This Row],[Order Date]]</f>
        <v>3</v>
      </c>
      <c r="F2880" t="s">
        <v>129</v>
      </c>
      <c r="G2880" t="s">
        <v>4465</v>
      </c>
      <c r="H2880" t="s">
        <v>4466</v>
      </c>
      <c r="I2880" t="str">
        <f>PROPER(SuperStoreData[[#This Row],[Customer Name]])</f>
        <v>Brian Derr</v>
      </c>
      <c r="J2880" t="s">
        <v>32</v>
      </c>
      <c r="K2880">
        <v>10009</v>
      </c>
      <c r="L2880" t="str">
        <f>_xlfn.XLOOKUP(SuperStoreData[[#This Row],[Zip Code]],ZipCodeTable[Zip Code],ZipCodeTable[City])</f>
        <v>New York</v>
      </c>
      <c r="M2880" t="str">
        <f>_xlfn.XLOOKUP(SuperStoreData[[#This Row],[Zip Code]],ZipCodeTable[Zip Code],ZipCodeTable[State])</f>
        <v>NY</v>
      </c>
      <c r="N2880" t="s">
        <v>46</v>
      </c>
      <c r="O2880" t="s">
        <v>2666</v>
      </c>
      <c r="P2880" t="s">
        <v>25</v>
      </c>
      <c r="Q2880" t="s">
        <v>91</v>
      </c>
      <c r="R2880" t="s">
        <v>2667</v>
      </c>
      <c r="S2880" s="5">
        <v>22.68</v>
      </c>
      <c r="T2880" s="5">
        <v>3.67662407488814</v>
      </c>
      <c r="U2880" s="6">
        <f>SuperStoreData[[#This Row],[Profit]]/SuperStoreData[[#This Row],[Sales]]</f>
        <v>0.16210864527725485</v>
      </c>
    </row>
    <row r="2881" spans="1:21" x14ac:dyDescent="0.2">
      <c r="A2881">
        <v>221</v>
      </c>
      <c r="B2881" t="s">
        <v>10660</v>
      </c>
      <c r="C2881" s="1">
        <v>42486</v>
      </c>
      <c r="D2881" s="1">
        <v>42491</v>
      </c>
      <c r="E2881" s="7">
        <f>SuperStoreData[[#This Row],[Ship Date]]-SuperStoreData[[#This Row],[Order Date]]</f>
        <v>5</v>
      </c>
      <c r="F2881" t="s">
        <v>18</v>
      </c>
      <c r="G2881" t="s">
        <v>4612</v>
      </c>
      <c r="H2881" t="s">
        <v>4613</v>
      </c>
      <c r="I2881" t="str">
        <f>PROPER(SuperStoreData[[#This Row],[Customer Name]])</f>
        <v>Joni Blumstein</v>
      </c>
      <c r="J2881" t="s">
        <v>32</v>
      </c>
      <c r="K2881">
        <v>43017</v>
      </c>
      <c r="L2881" t="str">
        <f>_xlfn.XLOOKUP(SuperStoreData[[#This Row],[Zip Code]],ZipCodeTable[Zip Code],ZipCodeTable[City])</f>
        <v>Dublin</v>
      </c>
      <c r="M2881" t="str">
        <f>_xlfn.XLOOKUP(SuperStoreData[[#This Row],[Zip Code]],ZipCodeTable[Zip Code],ZipCodeTable[State])</f>
        <v>OH</v>
      </c>
      <c r="N2881" t="s">
        <v>46</v>
      </c>
      <c r="O2881" t="s">
        <v>5356</v>
      </c>
      <c r="P2881" t="s">
        <v>25</v>
      </c>
      <c r="Q2881" t="s">
        <v>91</v>
      </c>
      <c r="R2881" t="s">
        <v>5357</v>
      </c>
      <c r="S2881" s="5">
        <v>22.704000000000001</v>
      </c>
      <c r="T2881" s="5">
        <v>6.4753533158060002</v>
      </c>
      <c r="U2881" s="6">
        <f>SuperStoreData[[#This Row],[Profit]]/SuperStoreData[[#This Row],[Sales]]</f>
        <v>0.28520759847630373</v>
      </c>
    </row>
    <row r="2882" spans="1:21" x14ac:dyDescent="0.2">
      <c r="A2882">
        <v>3802</v>
      </c>
      <c r="B2882" t="s">
        <v>8252</v>
      </c>
      <c r="C2882" s="1">
        <v>43298</v>
      </c>
      <c r="D2882" s="1">
        <v>43304</v>
      </c>
      <c r="E2882" s="7">
        <f>SuperStoreData[[#This Row],[Ship Date]]-SuperStoreData[[#This Row],[Order Date]]</f>
        <v>6</v>
      </c>
      <c r="F2882" t="s">
        <v>29</v>
      </c>
      <c r="G2882" t="s">
        <v>2555</v>
      </c>
      <c r="H2882" t="s">
        <v>2556</v>
      </c>
      <c r="I2882" t="str">
        <f>PROPER(SuperStoreData[[#This Row],[Customer Name]])</f>
        <v>Nathan Cano</v>
      </c>
      <c r="J2882" t="s">
        <v>32</v>
      </c>
      <c r="K2882">
        <v>28540</v>
      </c>
      <c r="L2882" t="str">
        <f>_xlfn.XLOOKUP(SuperStoreData[[#This Row],[Zip Code]],ZipCodeTable[Zip Code],ZipCodeTable[City])</f>
        <v>Jacksonville</v>
      </c>
      <c r="M2882" t="str">
        <f>_xlfn.XLOOKUP(SuperStoreData[[#This Row],[Zip Code]],ZipCodeTable[Zip Code],ZipCodeTable[State])</f>
        <v>NC</v>
      </c>
      <c r="N2882" t="s">
        <v>85</v>
      </c>
      <c r="O2882" t="s">
        <v>953</v>
      </c>
      <c r="P2882" t="s">
        <v>76</v>
      </c>
      <c r="Q2882" t="s">
        <v>77</v>
      </c>
      <c r="R2882" t="s">
        <v>954</v>
      </c>
      <c r="S2882" s="5">
        <v>22.704000000000001</v>
      </c>
      <c r="T2882" s="5">
        <v>3.2930169026376799</v>
      </c>
      <c r="U2882" s="6">
        <f>SuperStoreData[[#This Row],[Profit]]/SuperStoreData[[#This Row],[Sales]]</f>
        <v>0.14504126597241365</v>
      </c>
    </row>
    <row r="2883" spans="1:21" x14ac:dyDescent="0.2">
      <c r="A2883">
        <v>760</v>
      </c>
      <c r="B2883" t="s">
        <v>9217</v>
      </c>
      <c r="C2883" s="1">
        <v>43044</v>
      </c>
      <c r="D2883" s="1">
        <v>43044</v>
      </c>
      <c r="E2883" s="7">
        <f>SuperStoreData[[#This Row],[Ship Date]]-SuperStoreData[[#This Row],[Order Date]]</f>
        <v>0</v>
      </c>
      <c r="F2883" t="s">
        <v>29</v>
      </c>
      <c r="G2883" t="s">
        <v>276</v>
      </c>
      <c r="H2883" t="s">
        <v>305</v>
      </c>
      <c r="I2883" t="str">
        <f>PROPER(SuperStoreData[[#This Row],[Customer Name]])</f>
        <v>Barry Franzã–Sisch</v>
      </c>
      <c r="J2883" t="s">
        <v>82</v>
      </c>
      <c r="K2883">
        <v>54302</v>
      </c>
      <c r="L2883" t="str">
        <f>_xlfn.XLOOKUP(SuperStoreData[[#This Row],[Zip Code]],ZipCodeTable[Zip Code],ZipCodeTable[City])</f>
        <v>Green Bay</v>
      </c>
      <c r="M2883" t="str">
        <f>_xlfn.XLOOKUP(SuperStoreData[[#This Row],[Zip Code]],ZipCodeTable[Zip Code],ZipCodeTable[State])</f>
        <v>WI</v>
      </c>
      <c r="N2883" t="s">
        <v>23</v>
      </c>
      <c r="O2883" t="s">
        <v>537</v>
      </c>
      <c r="P2883" t="s">
        <v>25</v>
      </c>
      <c r="Q2883" t="s">
        <v>91</v>
      </c>
      <c r="R2883" t="s">
        <v>5067</v>
      </c>
      <c r="S2883" s="5">
        <v>22.72</v>
      </c>
      <c r="T2883" s="5">
        <v>5.7743266552160204</v>
      </c>
      <c r="U2883" s="6">
        <f>SuperStoreData[[#This Row],[Profit]]/SuperStoreData[[#This Row],[Sales]]</f>
        <v>0.25415170137394455</v>
      </c>
    </row>
    <row r="2884" spans="1:21" x14ac:dyDescent="0.2">
      <c r="A2884">
        <v>5333</v>
      </c>
      <c r="B2884" t="s">
        <v>3669</v>
      </c>
      <c r="C2884" s="1">
        <v>42930</v>
      </c>
      <c r="D2884" s="1">
        <v>42934</v>
      </c>
      <c r="E2884" s="7">
        <f>SuperStoreData[[#This Row],[Ship Date]]-SuperStoreData[[#This Row],[Order Date]]</f>
        <v>4</v>
      </c>
      <c r="F2884" t="s">
        <v>29</v>
      </c>
      <c r="G2884" t="s">
        <v>1708</v>
      </c>
      <c r="H2884" t="s">
        <v>3670</v>
      </c>
      <c r="I2884" t="str">
        <f>PROPER(SuperStoreData[[#This Row],[Customer Name]])</f>
        <v>Christina Vanderzanden</v>
      </c>
      <c r="J2884" t="s">
        <v>32</v>
      </c>
      <c r="K2884">
        <v>10011</v>
      </c>
      <c r="L2884" t="str">
        <f>_xlfn.XLOOKUP(SuperStoreData[[#This Row],[Zip Code]],ZipCodeTable[Zip Code],ZipCodeTable[City])</f>
        <v>New York</v>
      </c>
      <c r="M2884" t="str">
        <f>_xlfn.XLOOKUP(SuperStoreData[[#This Row],[Zip Code]],ZipCodeTable[Zip Code],ZipCodeTable[State])</f>
        <v>NY</v>
      </c>
      <c r="N2884" t="s">
        <v>46</v>
      </c>
      <c r="O2884" t="s">
        <v>3673</v>
      </c>
      <c r="P2884" t="s">
        <v>25</v>
      </c>
      <c r="Q2884" t="s">
        <v>214</v>
      </c>
      <c r="R2884" t="s">
        <v>3674</v>
      </c>
      <c r="S2884" s="5">
        <v>22.72</v>
      </c>
      <c r="T2884" s="5">
        <v>7.2852638780077603</v>
      </c>
      <c r="U2884" s="6">
        <f>SuperStoreData[[#This Row],[Profit]]/SuperStoreData[[#This Row],[Sales]]</f>
        <v>0.32065421998273597</v>
      </c>
    </row>
    <row r="2885" spans="1:21" x14ac:dyDescent="0.2">
      <c r="A2885">
        <v>5770</v>
      </c>
      <c r="B2885" t="s">
        <v>10687</v>
      </c>
      <c r="C2885" s="1">
        <v>43011</v>
      </c>
      <c r="D2885" s="1">
        <v>43015</v>
      </c>
      <c r="E2885" s="7">
        <f>SuperStoreData[[#This Row],[Ship Date]]-SuperStoreData[[#This Row],[Order Date]]</f>
        <v>4</v>
      </c>
      <c r="F2885" t="s">
        <v>29</v>
      </c>
      <c r="G2885" t="s">
        <v>705</v>
      </c>
      <c r="H2885" t="s">
        <v>706</v>
      </c>
      <c r="I2885" t="str">
        <f>PROPER(SuperStoreData[[#This Row],[Customer Name]])</f>
        <v>Sung Shariari</v>
      </c>
      <c r="J2885" t="s">
        <v>32</v>
      </c>
      <c r="K2885">
        <v>1453</v>
      </c>
      <c r="L2885" t="str">
        <f>_xlfn.XLOOKUP(SuperStoreData[[#This Row],[Zip Code]],ZipCodeTable[Zip Code],ZipCodeTable[City])</f>
        <v>Leominster</v>
      </c>
      <c r="M2885" t="str">
        <f>_xlfn.XLOOKUP(SuperStoreData[[#This Row],[Zip Code]],ZipCodeTable[Zip Code],ZipCodeTable[State])</f>
        <v>MA</v>
      </c>
      <c r="N2885" t="s">
        <v>46</v>
      </c>
      <c r="O2885" t="s">
        <v>537</v>
      </c>
      <c r="P2885" t="s">
        <v>25</v>
      </c>
      <c r="Q2885" t="s">
        <v>91</v>
      </c>
      <c r="R2885" t="s">
        <v>5067</v>
      </c>
      <c r="S2885" s="5">
        <v>22.72</v>
      </c>
      <c r="T2885" s="5">
        <v>3.3013801246218701</v>
      </c>
      <c r="U2885" s="6">
        <f>SuperStoreData[[#This Row],[Profit]]/SuperStoreData[[#This Row],[Sales]]</f>
        <v>0.14530722379497668</v>
      </c>
    </row>
    <row r="2886" spans="1:21" x14ac:dyDescent="0.2">
      <c r="A2886">
        <v>6837</v>
      </c>
      <c r="B2886" t="s">
        <v>8530</v>
      </c>
      <c r="C2886" s="1">
        <v>43378</v>
      </c>
      <c r="D2886" s="1">
        <v>43383</v>
      </c>
      <c r="E2886" s="7">
        <f>SuperStoreData[[#This Row],[Ship Date]]-SuperStoreData[[#This Row],[Order Date]]</f>
        <v>5</v>
      </c>
      <c r="F2886" t="s">
        <v>29</v>
      </c>
      <c r="G2886" t="s">
        <v>5574</v>
      </c>
      <c r="H2886" t="s">
        <v>5575</v>
      </c>
      <c r="I2886" t="str">
        <f>PROPER(SuperStoreData[[#This Row],[Customer Name]])</f>
        <v>Dionis Lloyd</v>
      </c>
      <c r="J2886" t="s">
        <v>82</v>
      </c>
      <c r="K2886">
        <v>91360</v>
      </c>
      <c r="L2886" t="str">
        <f>_xlfn.XLOOKUP(SuperStoreData[[#This Row],[Zip Code]],ZipCodeTable[Zip Code],ZipCodeTable[City])</f>
        <v>Thousand Oaks</v>
      </c>
      <c r="M2886" t="str">
        <f>_xlfn.XLOOKUP(SuperStoreData[[#This Row],[Zip Code]],ZipCodeTable[Zip Code],ZipCodeTable[State])</f>
        <v>CA</v>
      </c>
      <c r="N2886" t="s">
        <v>68</v>
      </c>
      <c r="O2886" t="s">
        <v>7108</v>
      </c>
      <c r="P2886" t="s">
        <v>48</v>
      </c>
      <c r="Q2886" t="s">
        <v>49</v>
      </c>
      <c r="R2886" t="s">
        <v>7109</v>
      </c>
      <c r="S2886" s="5">
        <v>22.72</v>
      </c>
      <c r="T2886" s="5">
        <v>7.4015734958573596</v>
      </c>
      <c r="U2886" s="6">
        <f>SuperStoreData[[#This Row],[Profit]]/SuperStoreData[[#This Row],[Sales]]</f>
        <v>0.32577348133174999</v>
      </c>
    </row>
    <row r="2887" spans="1:21" x14ac:dyDescent="0.2">
      <c r="A2887">
        <v>1609</v>
      </c>
      <c r="B2887" t="s">
        <v>9343</v>
      </c>
      <c r="C2887" s="1">
        <v>43112</v>
      </c>
      <c r="D2887" s="1">
        <v>43116</v>
      </c>
      <c r="E2887" s="7">
        <f>SuperStoreData[[#This Row],[Ship Date]]-SuperStoreData[[#This Row],[Order Date]]</f>
        <v>4</v>
      </c>
      <c r="F2887" t="s">
        <v>129</v>
      </c>
      <c r="G2887" t="s">
        <v>2106</v>
      </c>
      <c r="H2887" t="s">
        <v>8558</v>
      </c>
      <c r="I2887" t="str">
        <f>PROPER(SuperStoreData[[#This Row],[Customer Name]])</f>
        <v>Jas O'Carroll</v>
      </c>
      <c r="J2887" t="s">
        <v>32</v>
      </c>
      <c r="K2887">
        <v>90049</v>
      </c>
      <c r="L2887" t="str">
        <f>_xlfn.XLOOKUP(SuperStoreData[[#This Row],[Zip Code]],ZipCodeTable[Zip Code],ZipCodeTable[City])</f>
        <v>Los Angeles</v>
      </c>
      <c r="M2887" t="str">
        <f>_xlfn.XLOOKUP(SuperStoreData[[#This Row],[Zip Code]],ZipCodeTable[Zip Code],ZipCodeTable[State])</f>
        <v>CA</v>
      </c>
      <c r="N2887" t="s">
        <v>68</v>
      </c>
      <c r="O2887" t="s">
        <v>537</v>
      </c>
      <c r="P2887" t="s">
        <v>25</v>
      </c>
      <c r="Q2887" t="s">
        <v>91</v>
      </c>
      <c r="R2887" t="s">
        <v>5067</v>
      </c>
      <c r="S2887" s="5">
        <v>22.72</v>
      </c>
      <c r="T2887" s="5">
        <v>5.6664767765033401</v>
      </c>
      <c r="U2887" s="6">
        <f>SuperStoreData[[#This Row],[Profit]]/SuperStoreData[[#This Row],[Sales]]</f>
        <v>0.2494047876982104</v>
      </c>
    </row>
    <row r="2888" spans="1:21" x14ac:dyDescent="0.2">
      <c r="A2888">
        <v>21</v>
      </c>
      <c r="B2888" t="s">
        <v>11162</v>
      </c>
      <c r="C2888" s="1">
        <v>42709</v>
      </c>
      <c r="D2888" s="1">
        <v>42712</v>
      </c>
      <c r="E2888" s="7">
        <f>SuperStoreData[[#This Row],[Ship Date]]-SuperStoreData[[#This Row],[Order Date]]</f>
        <v>3</v>
      </c>
      <c r="F2888" t="s">
        <v>129</v>
      </c>
      <c r="G2888" t="s">
        <v>2536</v>
      </c>
      <c r="H2888" t="s">
        <v>2537</v>
      </c>
      <c r="I2888" t="str">
        <f>PROPER(SuperStoreData[[#This Row],[Customer Name]])</f>
        <v>Zuschuss Donatelli</v>
      </c>
      <c r="J2888" t="s">
        <v>32</v>
      </c>
      <c r="K2888">
        <v>94109</v>
      </c>
      <c r="L2888" t="str">
        <f>_xlfn.XLOOKUP(SuperStoreData[[#This Row],[Zip Code]],ZipCodeTable[Zip Code],ZipCodeTable[City])</f>
        <v>San Francisco</v>
      </c>
      <c r="M2888" t="str">
        <f>_xlfn.XLOOKUP(SuperStoreData[[#This Row],[Zip Code]],ZipCodeTable[Zip Code],ZipCodeTable[State])</f>
        <v>CA</v>
      </c>
      <c r="N2888" t="s">
        <v>68</v>
      </c>
      <c r="O2888" t="s">
        <v>493</v>
      </c>
      <c r="P2888" t="s">
        <v>25</v>
      </c>
      <c r="Q2888" t="s">
        <v>26</v>
      </c>
      <c r="R2888" t="s">
        <v>494</v>
      </c>
      <c r="S2888" s="5">
        <v>22.72</v>
      </c>
      <c r="T2888" s="5">
        <v>4.0760780489382</v>
      </c>
      <c r="U2888" s="6">
        <f>SuperStoreData[[#This Row],[Profit]]/SuperStoreData[[#This Row],[Sales]]</f>
        <v>0.17940484370326584</v>
      </c>
    </row>
    <row r="2889" spans="1:21" x14ac:dyDescent="0.2">
      <c r="A2889">
        <v>3424</v>
      </c>
      <c r="B2889" t="s">
        <v>11312</v>
      </c>
      <c r="C2889" s="1">
        <v>43025</v>
      </c>
      <c r="D2889" s="1">
        <v>43029</v>
      </c>
      <c r="E2889" s="7">
        <f>SuperStoreData[[#This Row],[Ship Date]]-SuperStoreData[[#This Row],[Order Date]]</f>
        <v>4</v>
      </c>
      <c r="F2889" t="s">
        <v>29</v>
      </c>
      <c r="G2889" t="s">
        <v>1698</v>
      </c>
      <c r="H2889" t="s">
        <v>5837</v>
      </c>
      <c r="I2889" t="str">
        <f>PROPER(SuperStoreData[[#This Row],[Customer Name]])</f>
        <v>Clay Ludtke</v>
      </c>
      <c r="J2889" t="s">
        <v>32</v>
      </c>
      <c r="K2889">
        <v>90004</v>
      </c>
      <c r="L2889" t="str">
        <f>_xlfn.XLOOKUP(SuperStoreData[[#This Row],[Zip Code]],ZipCodeTable[Zip Code],ZipCodeTable[City])</f>
        <v>Los Angeles</v>
      </c>
      <c r="M2889" t="str">
        <f>_xlfn.XLOOKUP(SuperStoreData[[#This Row],[Zip Code]],ZipCodeTable[Zip Code],ZipCodeTable[State])</f>
        <v>CA</v>
      </c>
      <c r="N2889" t="s">
        <v>68</v>
      </c>
      <c r="O2889" t="s">
        <v>493</v>
      </c>
      <c r="P2889" t="s">
        <v>25</v>
      </c>
      <c r="Q2889" t="s">
        <v>26</v>
      </c>
      <c r="R2889" t="s">
        <v>494</v>
      </c>
      <c r="S2889" s="5">
        <v>22.72</v>
      </c>
      <c r="T2889" s="5">
        <v>-0.94504634979645596</v>
      </c>
      <c r="U2889" s="6">
        <f>SuperStoreData[[#This Row],[Profit]]/SuperStoreData[[#This Row],[Sales]]</f>
        <v>-4.1595349903013029E-2</v>
      </c>
    </row>
    <row r="2890" spans="1:21" x14ac:dyDescent="0.2">
      <c r="A2890">
        <v>1021</v>
      </c>
      <c r="B2890" t="s">
        <v>11113</v>
      </c>
      <c r="C2890" s="1">
        <v>43292</v>
      </c>
      <c r="D2890" s="1">
        <v>43299</v>
      </c>
      <c r="E2890" s="7">
        <f>SuperStoreData[[#This Row],[Ship Date]]-SuperStoreData[[#This Row],[Order Date]]</f>
        <v>7</v>
      </c>
      <c r="F2890" t="s">
        <v>29</v>
      </c>
      <c r="G2890" t="s">
        <v>5178</v>
      </c>
      <c r="H2890" t="s">
        <v>5179</v>
      </c>
      <c r="I2890" t="str">
        <f>PROPER(SuperStoreData[[#This Row],[Customer Name]])</f>
        <v>Greg Tran</v>
      </c>
      <c r="J2890" t="s">
        <v>32</v>
      </c>
      <c r="K2890">
        <v>20016</v>
      </c>
      <c r="L2890" t="str">
        <f>_xlfn.XLOOKUP(SuperStoreData[[#This Row],[Zip Code]],ZipCodeTable[Zip Code],ZipCodeTable[City])</f>
        <v>Washington</v>
      </c>
      <c r="M2890" t="str">
        <f>_xlfn.XLOOKUP(SuperStoreData[[#This Row],[Zip Code]],ZipCodeTable[Zip Code],ZipCodeTable[State])</f>
        <v>DC</v>
      </c>
      <c r="N2890" t="s">
        <v>46</v>
      </c>
      <c r="O2890" t="s">
        <v>720</v>
      </c>
      <c r="P2890" t="s">
        <v>25</v>
      </c>
      <c r="Q2890" t="s">
        <v>52</v>
      </c>
      <c r="R2890" t="s">
        <v>721</v>
      </c>
      <c r="S2890" s="5">
        <v>22.74</v>
      </c>
      <c r="T2890" s="5">
        <v>6.3656378027212401</v>
      </c>
      <c r="U2890" s="6">
        <f>SuperStoreData[[#This Row],[Profit]]/SuperStoreData[[#This Row],[Sales]]</f>
        <v>0.27993130179073178</v>
      </c>
    </row>
    <row r="2891" spans="1:21" x14ac:dyDescent="0.2">
      <c r="A2891">
        <v>7331</v>
      </c>
      <c r="B2891" t="s">
        <v>7676</v>
      </c>
      <c r="C2891" s="1">
        <v>42157</v>
      </c>
      <c r="D2891" s="1">
        <v>42161</v>
      </c>
      <c r="E2891" s="7">
        <f>SuperStoreData[[#This Row],[Ship Date]]-SuperStoreData[[#This Row],[Order Date]]</f>
        <v>4</v>
      </c>
      <c r="F2891" t="s">
        <v>18</v>
      </c>
      <c r="G2891" t="s">
        <v>3057</v>
      </c>
      <c r="H2891" t="s">
        <v>4337</v>
      </c>
      <c r="I2891" t="str">
        <f>PROPER(SuperStoreData[[#This Row],[Customer Name]])</f>
        <v>Stephanie Phelps</v>
      </c>
      <c r="J2891" t="s">
        <v>82</v>
      </c>
      <c r="K2891">
        <v>60623</v>
      </c>
      <c r="L2891" t="str">
        <f>_xlfn.XLOOKUP(SuperStoreData[[#This Row],[Zip Code]],ZipCodeTable[Zip Code],ZipCodeTable[City])</f>
        <v>Chicago</v>
      </c>
      <c r="M2891" t="str">
        <f>_xlfn.XLOOKUP(SuperStoreData[[#This Row],[Zip Code]],ZipCodeTable[Zip Code],ZipCodeTable[State])</f>
        <v>IL</v>
      </c>
      <c r="N2891" t="s">
        <v>23</v>
      </c>
      <c r="O2891" t="s">
        <v>4179</v>
      </c>
      <c r="P2891" t="s">
        <v>48</v>
      </c>
      <c r="Q2891" t="s">
        <v>49</v>
      </c>
      <c r="R2891" t="s">
        <v>4180</v>
      </c>
      <c r="S2891" s="5">
        <v>22.751999999999999</v>
      </c>
      <c r="T2891" s="5">
        <v>4.6452591119228899</v>
      </c>
      <c r="U2891" s="6">
        <f>SuperStoreData[[#This Row],[Profit]]/SuperStoreData[[#This Row],[Sales]]</f>
        <v>0.20416926476454333</v>
      </c>
    </row>
    <row r="2892" spans="1:21" x14ac:dyDescent="0.2">
      <c r="A2892">
        <v>3982</v>
      </c>
      <c r="B2892" t="s">
        <v>8576</v>
      </c>
      <c r="C2892" s="1">
        <v>43167</v>
      </c>
      <c r="D2892" s="1">
        <v>43174</v>
      </c>
      <c r="E2892" s="7">
        <f>SuperStoreData[[#This Row],[Ship Date]]-SuperStoreData[[#This Row],[Order Date]]</f>
        <v>7</v>
      </c>
      <c r="F2892" t="s">
        <v>29</v>
      </c>
      <c r="G2892" t="s">
        <v>876</v>
      </c>
      <c r="H2892" t="s">
        <v>8577</v>
      </c>
      <c r="I2892" t="str">
        <f>PROPER(SuperStoreData[[#This Row],[Customer Name]])</f>
        <v>Paul Lucas</v>
      </c>
      <c r="J2892" t="s">
        <v>21</v>
      </c>
      <c r="K2892">
        <v>98115</v>
      </c>
      <c r="L2892" t="str">
        <f>_xlfn.XLOOKUP(SuperStoreData[[#This Row],[Zip Code]],ZipCodeTable[Zip Code],ZipCodeTable[City])</f>
        <v>Seattle</v>
      </c>
      <c r="M2892" t="str">
        <f>_xlfn.XLOOKUP(SuperStoreData[[#This Row],[Zip Code]],ZipCodeTable[Zip Code],ZipCodeTable[State])</f>
        <v>WA</v>
      </c>
      <c r="N2892" t="s">
        <v>68</v>
      </c>
      <c r="O2892" t="s">
        <v>7981</v>
      </c>
      <c r="P2892" t="s">
        <v>48</v>
      </c>
      <c r="Q2892" t="s">
        <v>49</v>
      </c>
      <c r="R2892" t="s">
        <v>7982</v>
      </c>
      <c r="S2892" s="5">
        <v>22.77</v>
      </c>
      <c r="T2892" s="5">
        <v>2.3062901175547199</v>
      </c>
      <c r="U2892" s="6">
        <f>SuperStoreData[[#This Row],[Profit]]/SuperStoreData[[#This Row],[Sales]]</f>
        <v>0.10128634684034782</v>
      </c>
    </row>
    <row r="2893" spans="1:21" x14ac:dyDescent="0.2">
      <c r="A2893">
        <v>5513</v>
      </c>
      <c r="B2893" t="s">
        <v>10492</v>
      </c>
      <c r="C2893" s="1">
        <v>42310</v>
      </c>
      <c r="D2893" s="1">
        <v>42315</v>
      </c>
      <c r="E2893" s="7">
        <f>SuperStoreData[[#This Row],[Ship Date]]-SuperStoreData[[#This Row],[Order Date]]</f>
        <v>5</v>
      </c>
      <c r="F2893" t="s">
        <v>29</v>
      </c>
      <c r="G2893" t="s">
        <v>9529</v>
      </c>
      <c r="H2893" t="s">
        <v>9530</v>
      </c>
      <c r="I2893" t="str">
        <f>PROPER(SuperStoreData[[#This Row],[Customer Name]])</f>
        <v>Jennifer Halladay</v>
      </c>
      <c r="J2893" t="s">
        <v>32</v>
      </c>
      <c r="K2893">
        <v>97504</v>
      </c>
      <c r="L2893" t="str">
        <f>_xlfn.XLOOKUP(SuperStoreData[[#This Row],[Zip Code]],ZipCodeTable[Zip Code],ZipCodeTable[City])</f>
        <v>Medford</v>
      </c>
      <c r="M2893" t="str">
        <f>_xlfn.XLOOKUP(SuperStoreData[[#This Row],[Zip Code]],ZipCodeTable[Zip Code],ZipCodeTable[State])</f>
        <v>OR</v>
      </c>
      <c r="N2893" t="s">
        <v>68</v>
      </c>
      <c r="O2893" t="s">
        <v>6555</v>
      </c>
      <c r="P2893" t="s">
        <v>25</v>
      </c>
      <c r="Q2893" t="s">
        <v>91</v>
      </c>
      <c r="R2893" t="s">
        <v>6556</v>
      </c>
      <c r="S2893" s="5">
        <v>22.776</v>
      </c>
      <c r="T2893" s="5">
        <v>7.50345649423189</v>
      </c>
      <c r="U2893" s="6">
        <f>SuperStoreData[[#This Row],[Profit]]/SuperStoreData[[#This Row],[Sales]]</f>
        <v>0.32944575404952098</v>
      </c>
    </row>
    <row r="2894" spans="1:21" x14ac:dyDescent="0.2">
      <c r="A2894">
        <v>1827</v>
      </c>
      <c r="B2894" t="s">
        <v>10256</v>
      </c>
      <c r="C2894" s="1">
        <v>42010</v>
      </c>
      <c r="D2894" s="1">
        <v>42011</v>
      </c>
      <c r="E2894" s="7">
        <f>SuperStoreData[[#This Row],[Ship Date]]-SuperStoreData[[#This Row],[Order Date]]</f>
        <v>1</v>
      </c>
      <c r="F2894" t="s">
        <v>29</v>
      </c>
      <c r="G2894" t="s">
        <v>2550</v>
      </c>
      <c r="H2894" t="s">
        <v>2551</v>
      </c>
      <c r="I2894" t="str">
        <f>PROPER(SuperStoreData[[#This Row],[Customer Name]])</f>
        <v>Sue Ann Reed</v>
      </c>
      <c r="J2894" t="s">
        <v>32</v>
      </c>
      <c r="K2894">
        <v>97756</v>
      </c>
      <c r="L2894" t="str">
        <f>_xlfn.XLOOKUP(SuperStoreData[[#This Row],[Zip Code]],ZipCodeTable[Zip Code],ZipCodeTable[City])</f>
        <v>Redmond</v>
      </c>
      <c r="M2894" t="str">
        <f>_xlfn.XLOOKUP(SuperStoreData[[#This Row],[Zip Code]],ZipCodeTable[Zip Code],ZipCodeTable[State])</f>
        <v>OR</v>
      </c>
      <c r="N2894" t="s">
        <v>68</v>
      </c>
      <c r="O2894" t="s">
        <v>3512</v>
      </c>
      <c r="P2894" t="s">
        <v>48</v>
      </c>
      <c r="Q2894" t="s">
        <v>49</v>
      </c>
      <c r="R2894" t="s">
        <v>3513</v>
      </c>
      <c r="S2894" s="5">
        <v>22.783999999999999</v>
      </c>
      <c r="T2894" s="5">
        <v>5.5478502988286698</v>
      </c>
      <c r="U2894" s="6">
        <f>SuperStoreData[[#This Row],[Profit]]/SuperStoreData[[#This Row],[Sales]]</f>
        <v>0.24349764303145496</v>
      </c>
    </row>
    <row r="2895" spans="1:21" x14ac:dyDescent="0.2">
      <c r="A2895">
        <v>9699</v>
      </c>
      <c r="B2895" t="s">
        <v>8578</v>
      </c>
      <c r="C2895" s="1">
        <v>43067</v>
      </c>
      <c r="D2895" s="1">
        <v>43070</v>
      </c>
      <c r="E2895" s="7">
        <f>SuperStoreData[[#This Row],[Ship Date]]-SuperStoreData[[#This Row],[Order Date]]</f>
        <v>3</v>
      </c>
      <c r="F2895" t="s">
        <v>29</v>
      </c>
      <c r="G2895" t="s">
        <v>575</v>
      </c>
      <c r="H2895" t="s">
        <v>7004</v>
      </c>
      <c r="I2895" t="str">
        <f>PROPER(SuperStoreData[[#This Row],[Customer Name]])</f>
        <v>Khloe Miller</v>
      </c>
      <c r="J2895" t="s">
        <v>32</v>
      </c>
      <c r="K2895">
        <v>90301</v>
      </c>
      <c r="L2895" t="str">
        <f>_xlfn.XLOOKUP(SuperStoreData[[#This Row],[Zip Code]],ZipCodeTable[Zip Code],ZipCodeTable[City])</f>
        <v>Inglewood</v>
      </c>
      <c r="M2895" t="str">
        <f>_xlfn.XLOOKUP(SuperStoreData[[#This Row],[Zip Code]],ZipCodeTable[Zip Code],ZipCodeTable[State])</f>
        <v>CA</v>
      </c>
      <c r="N2895" t="s">
        <v>68</v>
      </c>
      <c r="O2895" t="s">
        <v>3525</v>
      </c>
      <c r="P2895" t="s">
        <v>25</v>
      </c>
      <c r="Q2895" t="s">
        <v>91</v>
      </c>
      <c r="R2895" t="s">
        <v>3526</v>
      </c>
      <c r="S2895" s="5">
        <v>22.83</v>
      </c>
      <c r="T2895" s="5">
        <v>0.42687856496680299</v>
      </c>
      <c r="U2895" s="6">
        <f>SuperStoreData[[#This Row],[Profit]]/SuperStoreData[[#This Row],[Sales]]</f>
        <v>1.8698141260043936E-2</v>
      </c>
    </row>
    <row r="2896" spans="1:21" x14ac:dyDescent="0.2">
      <c r="A2896">
        <v>7230</v>
      </c>
      <c r="B2896" t="s">
        <v>9654</v>
      </c>
      <c r="C2896" s="1">
        <v>43225</v>
      </c>
      <c r="D2896" s="1">
        <v>43225</v>
      </c>
      <c r="E2896" s="7">
        <f>SuperStoreData[[#This Row],[Ship Date]]-SuperStoreData[[#This Row],[Order Date]]</f>
        <v>0</v>
      </c>
      <c r="F2896" t="s">
        <v>18</v>
      </c>
      <c r="G2896" t="s">
        <v>2062</v>
      </c>
      <c r="H2896" t="s">
        <v>2064</v>
      </c>
      <c r="I2896" t="str">
        <f>PROPER(SuperStoreData[[#This Row],[Customer Name]])</f>
        <v>Roger Demir</v>
      </c>
      <c r="J2896" t="s">
        <v>32</v>
      </c>
      <c r="K2896">
        <v>94122</v>
      </c>
      <c r="L2896" t="str">
        <f>_xlfn.XLOOKUP(SuperStoreData[[#This Row],[Zip Code]],ZipCodeTable[Zip Code],ZipCodeTable[City])</f>
        <v>San Francisco</v>
      </c>
      <c r="M2896" t="str">
        <f>_xlfn.XLOOKUP(SuperStoreData[[#This Row],[Zip Code]],ZipCodeTable[Zip Code],ZipCodeTable[State])</f>
        <v>CA</v>
      </c>
      <c r="N2896" t="s">
        <v>68</v>
      </c>
      <c r="O2896" t="s">
        <v>3525</v>
      </c>
      <c r="P2896" t="s">
        <v>25</v>
      </c>
      <c r="Q2896" t="s">
        <v>91</v>
      </c>
      <c r="R2896" t="s">
        <v>3526</v>
      </c>
      <c r="S2896" s="5">
        <v>22.83</v>
      </c>
      <c r="T2896" s="5">
        <v>3.1793229656733</v>
      </c>
      <c r="U2896" s="6">
        <f>SuperStoreData[[#This Row],[Profit]]/SuperStoreData[[#This Row],[Sales]]</f>
        <v>0.13926075189107753</v>
      </c>
    </row>
    <row r="2897" spans="1:21" x14ac:dyDescent="0.2">
      <c r="A2897">
        <v>7919</v>
      </c>
      <c r="B2897" t="s">
        <v>3585</v>
      </c>
      <c r="C2897" s="1">
        <v>43442</v>
      </c>
      <c r="D2897" s="1">
        <v>43444</v>
      </c>
      <c r="E2897" s="7">
        <f>SuperStoreData[[#This Row],[Ship Date]]-SuperStoreData[[#This Row],[Order Date]]</f>
        <v>2</v>
      </c>
      <c r="F2897" t="s">
        <v>129</v>
      </c>
      <c r="G2897" t="s">
        <v>3081</v>
      </c>
      <c r="H2897" t="s">
        <v>3082</v>
      </c>
      <c r="I2897" t="str">
        <f>PROPER(SuperStoreData[[#This Row],[Customer Name]])</f>
        <v>Julie Prescott</v>
      </c>
      <c r="J2897" t="s">
        <v>21</v>
      </c>
      <c r="K2897">
        <v>92024</v>
      </c>
      <c r="L2897" t="str">
        <f>_xlfn.XLOOKUP(SuperStoreData[[#This Row],[Zip Code]],ZipCodeTable[Zip Code],ZipCodeTable[City])</f>
        <v>Encinitas</v>
      </c>
      <c r="M2897" t="str">
        <f>_xlfn.XLOOKUP(SuperStoreData[[#This Row],[Zip Code]],ZipCodeTable[Zip Code],ZipCodeTable[State])</f>
        <v>CA</v>
      </c>
      <c r="N2897" t="s">
        <v>68</v>
      </c>
      <c r="O2897" t="s">
        <v>3586</v>
      </c>
      <c r="P2897" t="s">
        <v>25</v>
      </c>
      <c r="Q2897" t="s">
        <v>26</v>
      </c>
      <c r="R2897" t="s">
        <v>3587</v>
      </c>
      <c r="S2897" s="5">
        <v>22.847999999999999</v>
      </c>
      <c r="T2897" s="5">
        <v>3.2121000059167599</v>
      </c>
      <c r="U2897" s="6">
        <f>SuperStoreData[[#This Row],[Profit]]/SuperStoreData[[#This Row],[Sales]]</f>
        <v>0.1405856095026593</v>
      </c>
    </row>
    <row r="2898" spans="1:21" x14ac:dyDescent="0.2">
      <c r="A2898">
        <v>7078</v>
      </c>
      <c r="B2898" t="s">
        <v>1792</v>
      </c>
      <c r="C2898" s="1">
        <v>42164</v>
      </c>
      <c r="D2898" s="1">
        <v>42168</v>
      </c>
      <c r="E2898" s="7">
        <f>SuperStoreData[[#This Row],[Ship Date]]-SuperStoreData[[#This Row],[Order Date]]</f>
        <v>4</v>
      </c>
      <c r="F2898" t="s">
        <v>29</v>
      </c>
      <c r="G2898" t="s">
        <v>1793</v>
      </c>
      <c r="H2898" t="s">
        <v>1794</v>
      </c>
      <c r="I2898" t="str">
        <f>PROPER(SuperStoreData[[#This Row],[Customer Name]])</f>
        <v>Joe Elijah</v>
      </c>
      <c r="J2898" t="s">
        <v>32</v>
      </c>
      <c r="K2898">
        <v>28205</v>
      </c>
      <c r="L2898" t="str">
        <f>_xlfn.XLOOKUP(SuperStoreData[[#This Row],[Zip Code]],ZipCodeTable[Zip Code],ZipCodeTable[City])</f>
        <v>Charlotte</v>
      </c>
      <c r="M2898" t="str">
        <f>_xlfn.XLOOKUP(SuperStoreData[[#This Row],[Zip Code]],ZipCodeTable[Zip Code],ZipCodeTable[State])</f>
        <v>NC</v>
      </c>
      <c r="N2898" t="s">
        <v>85</v>
      </c>
      <c r="O2898" t="s">
        <v>1795</v>
      </c>
      <c r="P2898" t="s">
        <v>25</v>
      </c>
      <c r="Q2898" t="s">
        <v>26</v>
      </c>
      <c r="R2898" t="s">
        <v>1796</v>
      </c>
      <c r="S2898" s="5">
        <v>22.911000000000001</v>
      </c>
      <c r="T2898" s="5">
        <v>8.64728894153933E-2</v>
      </c>
      <c r="U2898" s="6">
        <f>SuperStoreData[[#This Row],[Profit]]/SuperStoreData[[#This Row],[Sales]]</f>
        <v>3.7742957276152632E-3</v>
      </c>
    </row>
    <row r="2899" spans="1:21" x14ac:dyDescent="0.2">
      <c r="A2899">
        <v>4906</v>
      </c>
      <c r="B2899" t="s">
        <v>8250</v>
      </c>
      <c r="C2899" s="1">
        <v>42993</v>
      </c>
      <c r="D2899" s="1">
        <v>42998</v>
      </c>
      <c r="E2899" s="7">
        <f>SuperStoreData[[#This Row],[Ship Date]]-SuperStoreData[[#This Row],[Order Date]]</f>
        <v>5</v>
      </c>
      <c r="F2899" t="s">
        <v>129</v>
      </c>
      <c r="G2899" t="s">
        <v>6598</v>
      </c>
      <c r="H2899" t="s">
        <v>8251</v>
      </c>
      <c r="I2899" t="str">
        <f>PROPER(SuperStoreData[[#This Row],[Customer Name]])</f>
        <v>Jim Epp</v>
      </c>
      <c r="J2899" t="s">
        <v>82</v>
      </c>
      <c r="K2899">
        <v>3301</v>
      </c>
      <c r="L2899" t="str">
        <f>_xlfn.XLOOKUP(SuperStoreData[[#This Row],[Zip Code]],ZipCodeTable[Zip Code],ZipCodeTable[City])</f>
        <v>Concord</v>
      </c>
      <c r="M2899" t="str">
        <f>_xlfn.XLOOKUP(SuperStoreData[[#This Row],[Zip Code]],ZipCodeTable[Zip Code],ZipCodeTable[State])</f>
        <v>NH</v>
      </c>
      <c r="N2899" t="s">
        <v>46</v>
      </c>
      <c r="O2899" t="s">
        <v>708</v>
      </c>
      <c r="P2899" t="s">
        <v>25</v>
      </c>
      <c r="Q2899" t="s">
        <v>26</v>
      </c>
      <c r="R2899" t="s">
        <v>709</v>
      </c>
      <c r="S2899" s="5">
        <v>22.92</v>
      </c>
      <c r="T2899" s="5">
        <v>1.2989073169361001</v>
      </c>
      <c r="U2899" s="6">
        <f>SuperStoreData[[#This Row],[Profit]]/SuperStoreData[[#This Row],[Sales]]</f>
        <v>5.6671348906461604E-2</v>
      </c>
    </row>
    <row r="2900" spans="1:21" x14ac:dyDescent="0.2">
      <c r="A2900">
        <v>6259</v>
      </c>
      <c r="B2900" t="s">
        <v>11280</v>
      </c>
      <c r="C2900" s="1">
        <v>43367</v>
      </c>
      <c r="D2900" s="1">
        <v>43371</v>
      </c>
      <c r="E2900" s="7">
        <f>SuperStoreData[[#This Row],[Ship Date]]-SuperStoreData[[#This Row],[Order Date]]</f>
        <v>4</v>
      </c>
      <c r="F2900" t="s">
        <v>129</v>
      </c>
      <c r="G2900" t="s">
        <v>2860</v>
      </c>
      <c r="H2900" t="s">
        <v>2861</v>
      </c>
      <c r="I2900" t="str">
        <f>PROPER(SuperStoreData[[#This Row],[Customer Name]])</f>
        <v>John Huston</v>
      </c>
      <c r="J2900" t="s">
        <v>32</v>
      </c>
      <c r="K2900">
        <v>10009</v>
      </c>
      <c r="L2900" t="str">
        <f>_xlfn.XLOOKUP(SuperStoreData[[#This Row],[Zip Code]],ZipCodeTable[Zip Code],ZipCodeTable[City])</f>
        <v>New York</v>
      </c>
      <c r="M2900" t="str">
        <f>_xlfn.XLOOKUP(SuperStoreData[[#This Row],[Zip Code]],ZipCodeTable[Zip Code],ZipCodeTable[State])</f>
        <v>NY</v>
      </c>
      <c r="N2900" t="s">
        <v>46</v>
      </c>
      <c r="O2900" t="s">
        <v>2646</v>
      </c>
      <c r="P2900" t="s">
        <v>25</v>
      </c>
      <c r="Q2900" t="s">
        <v>293</v>
      </c>
      <c r="R2900" t="s">
        <v>2647</v>
      </c>
      <c r="S2900" s="5">
        <v>22.92</v>
      </c>
      <c r="T2900" s="5">
        <v>2.9158224238723598</v>
      </c>
      <c r="U2900" s="6">
        <f>SuperStoreData[[#This Row],[Profit]]/SuperStoreData[[#This Row],[Sales]]</f>
        <v>0.12721738324050436</v>
      </c>
    </row>
    <row r="2901" spans="1:21" x14ac:dyDescent="0.2">
      <c r="A2901">
        <v>4333</v>
      </c>
      <c r="B2901" t="s">
        <v>704</v>
      </c>
      <c r="C2901" s="1">
        <v>43211</v>
      </c>
      <c r="D2901" s="1">
        <v>43215</v>
      </c>
      <c r="E2901" s="7">
        <f>SuperStoreData[[#This Row],[Ship Date]]-SuperStoreData[[#This Row],[Order Date]]</f>
        <v>4</v>
      </c>
      <c r="F2901" t="s">
        <v>29</v>
      </c>
      <c r="G2901" t="s">
        <v>705</v>
      </c>
      <c r="H2901" t="s">
        <v>706</v>
      </c>
      <c r="I2901" t="str">
        <f>PROPER(SuperStoreData[[#This Row],[Customer Name]])</f>
        <v>Sung Shariari</v>
      </c>
      <c r="J2901" t="s">
        <v>32</v>
      </c>
      <c r="K2901">
        <v>98052</v>
      </c>
      <c r="L2901" t="str">
        <f>_xlfn.XLOOKUP(SuperStoreData[[#This Row],[Zip Code]],ZipCodeTable[Zip Code],ZipCodeTable[City])</f>
        <v>Redmond</v>
      </c>
      <c r="M2901" t="str">
        <f>_xlfn.XLOOKUP(SuperStoreData[[#This Row],[Zip Code]],ZipCodeTable[Zip Code],ZipCodeTable[State])</f>
        <v>WA</v>
      </c>
      <c r="N2901" t="s">
        <v>68</v>
      </c>
      <c r="O2901" t="s">
        <v>708</v>
      </c>
      <c r="P2901" t="s">
        <v>25</v>
      </c>
      <c r="Q2901" t="s">
        <v>26</v>
      </c>
      <c r="R2901" t="s">
        <v>709</v>
      </c>
      <c r="S2901" s="5">
        <v>22.92</v>
      </c>
      <c r="T2901" s="5">
        <v>5.7232994336201299</v>
      </c>
      <c r="U2901" s="6">
        <f>SuperStoreData[[#This Row],[Profit]]/SuperStoreData[[#This Row],[Sales]]</f>
        <v>0.24970765417190791</v>
      </c>
    </row>
    <row r="2902" spans="1:21" x14ac:dyDescent="0.2">
      <c r="A2902">
        <v>9174</v>
      </c>
      <c r="B2902" t="s">
        <v>1091</v>
      </c>
      <c r="C2902" s="1">
        <v>43386</v>
      </c>
      <c r="D2902" s="1">
        <v>43390</v>
      </c>
      <c r="E2902" s="7">
        <f>SuperStoreData[[#This Row],[Ship Date]]-SuperStoreData[[#This Row],[Order Date]]</f>
        <v>4</v>
      </c>
      <c r="F2902" t="s">
        <v>489</v>
      </c>
      <c r="G2902" t="s">
        <v>694</v>
      </c>
      <c r="H2902" t="s">
        <v>1092</v>
      </c>
      <c r="I2902" t="str">
        <f>PROPER(SuperStoreData[[#This Row],[Customer Name]])</f>
        <v>Laurel Beltran</v>
      </c>
      <c r="J2902" t="s">
        <v>21</v>
      </c>
      <c r="K2902">
        <v>93030</v>
      </c>
      <c r="L2902" t="str">
        <f>_xlfn.XLOOKUP(SuperStoreData[[#This Row],[Zip Code]],ZipCodeTable[Zip Code],ZipCodeTable[City])</f>
        <v>Oxnard</v>
      </c>
      <c r="M2902" t="str">
        <f>_xlfn.XLOOKUP(SuperStoreData[[#This Row],[Zip Code]],ZipCodeTable[Zip Code],ZipCodeTable[State])</f>
        <v>CA</v>
      </c>
      <c r="N2902" t="s">
        <v>68</v>
      </c>
      <c r="O2902" t="s">
        <v>1094</v>
      </c>
      <c r="P2902" t="s">
        <v>25</v>
      </c>
      <c r="Q2902" t="s">
        <v>293</v>
      </c>
      <c r="R2902" t="s">
        <v>1095</v>
      </c>
      <c r="S2902" s="5">
        <v>22.92</v>
      </c>
      <c r="T2902" s="5">
        <v>5.4448637059416898</v>
      </c>
      <c r="U2902" s="6">
        <f>SuperStoreData[[#This Row],[Profit]]/SuperStoreData[[#This Row],[Sales]]</f>
        <v>0.23755949851403532</v>
      </c>
    </row>
    <row r="2903" spans="1:21" x14ac:dyDescent="0.2">
      <c r="A2903">
        <v>1105</v>
      </c>
      <c r="B2903" t="s">
        <v>9982</v>
      </c>
      <c r="C2903" s="1">
        <v>43010</v>
      </c>
      <c r="D2903" s="1">
        <v>43017</v>
      </c>
      <c r="E2903" s="7">
        <f>SuperStoreData[[#This Row],[Ship Date]]-SuperStoreData[[#This Row],[Order Date]]</f>
        <v>7</v>
      </c>
      <c r="F2903" t="s">
        <v>29</v>
      </c>
      <c r="G2903" t="s">
        <v>1056</v>
      </c>
      <c r="H2903" t="s">
        <v>1057</v>
      </c>
      <c r="I2903" t="str">
        <f>PROPER(SuperStoreData[[#This Row],[Customer Name]])</f>
        <v>Neoma Murray</v>
      </c>
      <c r="J2903" t="s">
        <v>32</v>
      </c>
      <c r="K2903">
        <v>92503</v>
      </c>
      <c r="L2903" t="str">
        <f>_xlfn.XLOOKUP(SuperStoreData[[#This Row],[Zip Code]],ZipCodeTable[Zip Code],ZipCodeTable[City])</f>
        <v>Riverside</v>
      </c>
      <c r="M2903" t="str">
        <f>_xlfn.XLOOKUP(SuperStoreData[[#This Row],[Zip Code]],ZipCodeTable[Zip Code],ZipCodeTable[State])</f>
        <v>CA</v>
      </c>
      <c r="N2903" t="s">
        <v>68</v>
      </c>
      <c r="O2903" t="s">
        <v>2483</v>
      </c>
      <c r="P2903" t="s">
        <v>25</v>
      </c>
      <c r="Q2903" t="s">
        <v>91</v>
      </c>
      <c r="R2903" t="s">
        <v>2484</v>
      </c>
      <c r="S2903" s="5">
        <v>22.92</v>
      </c>
      <c r="T2903" s="5">
        <v>1.90912452293477</v>
      </c>
      <c r="U2903" s="6">
        <f>SuperStoreData[[#This Row],[Profit]]/SuperStoreData[[#This Row],[Sales]]</f>
        <v>8.3295136253698512E-2</v>
      </c>
    </row>
    <row r="2904" spans="1:21" x14ac:dyDescent="0.2">
      <c r="A2904">
        <v>3280</v>
      </c>
      <c r="B2904" t="s">
        <v>4140</v>
      </c>
      <c r="C2904" s="1">
        <v>42674</v>
      </c>
      <c r="D2904" s="1">
        <v>42678</v>
      </c>
      <c r="E2904" s="7">
        <f>SuperStoreData[[#This Row],[Ship Date]]-SuperStoreData[[#This Row],[Order Date]]</f>
        <v>4</v>
      </c>
      <c r="F2904" t="s">
        <v>129</v>
      </c>
      <c r="G2904" t="s">
        <v>3701</v>
      </c>
      <c r="H2904" t="s">
        <v>4141</v>
      </c>
      <c r="I2904" t="str">
        <f>PROPER(SuperStoreData[[#This Row],[Customer Name]])</f>
        <v>Greg Maxwell</v>
      </c>
      <c r="J2904" t="s">
        <v>82</v>
      </c>
      <c r="K2904">
        <v>22304</v>
      </c>
      <c r="L2904" t="str">
        <f>_xlfn.XLOOKUP(SuperStoreData[[#This Row],[Zip Code]],ZipCodeTable[Zip Code],ZipCodeTable[City])</f>
        <v>Alexandria</v>
      </c>
      <c r="M2904" t="str">
        <f>_xlfn.XLOOKUP(SuperStoreData[[#This Row],[Zip Code]],ZipCodeTable[Zip Code],ZipCodeTable[State])</f>
        <v>VA</v>
      </c>
      <c r="N2904" t="s">
        <v>85</v>
      </c>
      <c r="O2904" t="s">
        <v>4154</v>
      </c>
      <c r="P2904" t="s">
        <v>25</v>
      </c>
      <c r="Q2904" t="s">
        <v>52</v>
      </c>
      <c r="R2904" t="s">
        <v>4155</v>
      </c>
      <c r="S2904" s="5">
        <v>22.96</v>
      </c>
      <c r="T2904" s="5">
        <v>2.4195860048760101</v>
      </c>
      <c r="U2904" s="6">
        <f>SuperStoreData[[#This Row],[Profit]]/SuperStoreData[[#This Row],[Sales]]</f>
        <v>0.10538266571759625</v>
      </c>
    </row>
    <row r="2905" spans="1:21" x14ac:dyDescent="0.2">
      <c r="A2905">
        <v>9112</v>
      </c>
      <c r="B2905" t="s">
        <v>7917</v>
      </c>
      <c r="C2905" s="1">
        <v>42288</v>
      </c>
      <c r="D2905" s="1">
        <v>42290</v>
      </c>
      <c r="E2905" s="7">
        <f>SuperStoreData[[#This Row],[Ship Date]]-SuperStoreData[[#This Row],[Order Date]]</f>
        <v>2</v>
      </c>
      <c r="F2905" t="s">
        <v>18</v>
      </c>
      <c r="G2905" t="s">
        <v>4543</v>
      </c>
      <c r="H2905" t="s">
        <v>4544</v>
      </c>
      <c r="I2905" t="str">
        <f>PROPER(SuperStoreData[[#This Row],[Customer Name]])</f>
        <v>Michelle Arnett</v>
      </c>
      <c r="J2905" t="s">
        <v>21</v>
      </c>
      <c r="K2905">
        <v>23223</v>
      </c>
      <c r="L2905" t="str">
        <f>_xlfn.XLOOKUP(SuperStoreData[[#This Row],[Zip Code]],ZipCodeTable[Zip Code],ZipCodeTable[City])</f>
        <v>Richmond</v>
      </c>
      <c r="M2905" t="str">
        <f>_xlfn.XLOOKUP(SuperStoreData[[#This Row],[Zip Code]],ZipCodeTable[Zip Code],ZipCodeTable[State])</f>
        <v>VA</v>
      </c>
      <c r="N2905" t="s">
        <v>85</v>
      </c>
      <c r="O2905" t="s">
        <v>2565</v>
      </c>
      <c r="P2905" t="s">
        <v>76</v>
      </c>
      <c r="Q2905" t="s">
        <v>77</v>
      </c>
      <c r="R2905" t="s">
        <v>2566</v>
      </c>
      <c r="S2905" s="5">
        <v>22.96</v>
      </c>
      <c r="T2905" s="5">
        <v>6.9312918924844302</v>
      </c>
      <c r="U2905" s="6">
        <f>SuperStoreData[[#This Row],[Profit]]/SuperStoreData[[#This Row],[Sales]]</f>
        <v>0.30188553538695251</v>
      </c>
    </row>
    <row r="2906" spans="1:21" x14ac:dyDescent="0.2">
      <c r="A2906">
        <v>5925</v>
      </c>
      <c r="B2906" t="s">
        <v>9511</v>
      </c>
      <c r="C2906" s="1">
        <v>42534</v>
      </c>
      <c r="D2906" s="1">
        <v>42538</v>
      </c>
      <c r="E2906" s="7">
        <f>SuperStoreData[[#This Row],[Ship Date]]-SuperStoreData[[#This Row],[Order Date]]</f>
        <v>4</v>
      </c>
      <c r="F2906" t="s">
        <v>129</v>
      </c>
      <c r="G2906" t="s">
        <v>1618</v>
      </c>
      <c r="H2906" t="s">
        <v>9512</v>
      </c>
      <c r="I2906" t="str">
        <f>PROPER(SuperStoreData[[#This Row],[Customer Name]])</f>
        <v>Richard Bierner</v>
      </c>
      <c r="J2906" t="s">
        <v>32</v>
      </c>
      <c r="K2906">
        <v>22153</v>
      </c>
      <c r="L2906" t="str">
        <f>_xlfn.XLOOKUP(SuperStoreData[[#This Row],[Zip Code]],ZipCodeTable[Zip Code],ZipCodeTable[City])</f>
        <v>Springfield</v>
      </c>
      <c r="M2906" t="str">
        <f>_xlfn.XLOOKUP(SuperStoreData[[#This Row],[Zip Code]],ZipCodeTable[Zip Code],ZipCodeTable[State])</f>
        <v>VA</v>
      </c>
      <c r="N2906" t="s">
        <v>85</v>
      </c>
      <c r="O2906" t="s">
        <v>8446</v>
      </c>
      <c r="P2906" t="s">
        <v>25</v>
      </c>
      <c r="Q2906" t="s">
        <v>52</v>
      </c>
      <c r="R2906" t="s">
        <v>8447</v>
      </c>
      <c r="S2906" s="5">
        <v>22.96</v>
      </c>
      <c r="T2906" s="5">
        <v>3.1816697654335102</v>
      </c>
      <c r="U2906" s="6">
        <f>SuperStoreData[[#This Row],[Profit]]/SuperStoreData[[#This Row],[Sales]]</f>
        <v>0.13857446713560584</v>
      </c>
    </row>
    <row r="2907" spans="1:21" x14ac:dyDescent="0.2">
      <c r="A2907">
        <v>1123</v>
      </c>
      <c r="B2907" t="s">
        <v>9569</v>
      </c>
      <c r="C2907" s="1">
        <v>42632</v>
      </c>
      <c r="D2907" s="1">
        <v>42635</v>
      </c>
      <c r="E2907" s="7">
        <f>SuperStoreData[[#This Row],[Ship Date]]-SuperStoreData[[#This Row],[Order Date]]</f>
        <v>3</v>
      </c>
      <c r="F2907" t="s">
        <v>29</v>
      </c>
      <c r="G2907" t="s">
        <v>3003</v>
      </c>
      <c r="H2907" t="s">
        <v>3031</v>
      </c>
      <c r="I2907" t="str">
        <f>PROPER(SuperStoreData[[#This Row],[Customer Name]])</f>
        <v>Hunter Lopez</v>
      </c>
      <c r="J2907" t="s">
        <v>32</v>
      </c>
      <c r="K2907">
        <v>72401</v>
      </c>
      <c r="L2907" t="str">
        <f>_xlfn.XLOOKUP(SuperStoreData[[#This Row],[Zip Code]],ZipCodeTable[Zip Code],ZipCodeTable[City])</f>
        <v>Jonesboro</v>
      </c>
      <c r="M2907" t="str">
        <f>_xlfn.XLOOKUP(SuperStoreData[[#This Row],[Zip Code]],ZipCodeTable[Zip Code],ZipCodeTable[State])</f>
        <v>AR</v>
      </c>
      <c r="N2907" t="s">
        <v>85</v>
      </c>
      <c r="O2907" t="s">
        <v>6790</v>
      </c>
      <c r="P2907" t="s">
        <v>25</v>
      </c>
      <c r="Q2907" t="s">
        <v>52</v>
      </c>
      <c r="R2907" t="s">
        <v>6791</v>
      </c>
      <c r="S2907" s="5">
        <v>22.96</v>
      </c>
      <c r="T2907" s="5">
        <v>-0.73341442782122002</v>
      </c>
      <c r="U2907" s="6">
        <f>SuperStoreData[[#This Row],[Profit]]/SuperStoreData[[#This Row],[Sales]]</f>
        <v>-3.1943137100227351E-2</v>
      </c>
    </row>
    <row r="2908" spans="1:21" x14ac:dyDescent="0.2">
      <c r="A2908">
        <v>7610</v>
      </c>
      <c r="B2908" t="s">
        <v>2624</v>
      </c>
      <c r="C2908" s="1">
        <v>42267</v>
      </c>
      <c r="D2908" s="1">
        <v>42273</v>
      </c>
      <c r="E2908" s="7">
        <f>SuperStoreData[[#This Row],[Ship Date]]-SuperStoreData[[#This Row],[Order Date]]</f>
        <v>6</v>
      </c>
      <c r="F2908" t="s">
        <v>29</v>
      </c>
      <c r="G2908" t="s">
        <v>2264</v>
      </c>
      <c r="H2908" t="s">
        <v>2265</v>
      </c>
      <c r="I2908" t="str">
        <f>PROPER(SuperStoreData[[#This Row],[Customer Name]])</f>
        <v>Mike Kennedy</v>
      </c>
      <c r="J2908" t="s">
        <v>32</v>
      </c>
      <c r="K2908">
        <v>94122</v>
      </c>
      <c r="L2908" t="str">
        <f>_xlfn.XLOOKUP(SuperStoreData[[#This Row],[Zip Code]],ZipCodeTable[Zip Code],ZipCodeTable[City])</f>
        <v>San Francisco</v>
      </c>
      <c r="M2908" t="str">
        <f>_xlfn.XLOOKUP(SuperStoreData[[#This Row],[Zip Code]],ZipCodeTable[Zip Code],ZipCodeTable[State])</f>
        <v>CA</v>
      </c>
      <c r="N2908" t="s">
        <v>68</v>
      </c>
      <c r="O2908" t="s">
        <v>2625</v>
      </c>
      <c r="P2908" t="s">
        <v>25</v>
      </c>
      <c r="Q2908" t="s">
        <v>52</v>
      </c>
      <c r="R2908" t="s">
        <v>2626</v>
      </c>
      <c r="S2908" s="5">
        <v>22.96</v>
      </c>
      <c r="T2908" s="5">
        <v>4.60725761899098</v>
      </c>
      <c r="U2908" s="6">
        <f>SuperStoreData[[#This Row],[Profit]]/SuperStoreData[[#This Row],[Sales]]</f>
        <v>0.20066453044385801</v>
      </c>
    </row>
    <row r="2909" spans="1:21" x14ac:dyDescent="0.2">
      <c r="A2909">
        <v>1241</v>
      </c>
      <c r="B2909" t="s">
        <v>7197</v>
      </c>
      <c r="C2909" s="1">
        <v>42883</v>
      </c>
      <c r="D2909" s="1">
        <v>42889</v>
      </c>
      <c r="E2909" s="7">
        <f>SuperStoreData[[#This Row],[Ship Date]]-SuperStoreData[[#This Row],[Order Date]]</f>
        <v>6</v>
      </c>
      <c r="F2909" t="s">
        <v>29</v>
      </c>
      <c r="G2909" t="s">
        <v>773</v>
      </c>
      <c r="H2909" t="s">
        <v>6748</v>
      </c>
      <c r="I2909" t="str">
        <f>PROPER(SuperStoreData[[#This Row],[Customer Name]])</f>
        <v>Greg Matthias</v>
      </c>
      <c r="J2909" t="s">
        <v>32</v>
      </c>
      <c r="K2909">
        <v>98105</v>
      </c>
      <c r="L2909" t="str">
        <f>_xlfn.XLOOKUP(SuperStoreData[[#This Row],[Zip Code]],ZipCodeTable[Zip Code],ZipCodeTable[City])</f>
        <v>Seattle</v>
      </c>
      <c r="M2909" t="str">
        <f>_xlfn.XLOOKUP(SuperStoreData[[#This Row],[Zip Code]],ZipCodeTable[Zip Code],ZipCodeTable[State])</f>
        <v>WA</v>
      </c>
      <c r="N2909" t="s">
        <v>68</v>
      </c>
      <c r="O2909" t="s">
        <v>6052</v>
      </c>
      <c r="P2909" t="s">
        <v>25</v>
      </c>
      <c r="Q2909" t="s">
        <v>117</v>
      </c>
      <c r="R2909" t="s">
        <v>6053</v>
      </c>
      <c r="S2909" s="5">
        <v>22.96</v>
      </c>
      <c r="T2909" s="5">
        <v>2.7590562030304699</v>
      </c>
      <c r="U2909" s="6">
        <f>SuperStoreData[[#This Row],[Profit]]/SuperStoreData[[#This Row],[Sales]]</f>
        <v>0.12016795309366157</v>
      </c>
    </row>
    <row r="2910" spans="1:21" x14ac:dyDescent="0.2">
      <c r="A2910">
        <v>6169</v>
      </c>
      <c r="B2910" t="s">
        <v>9424</v>
      </c>
      <c r="C2910" s="1">
        <v>43358</v>
      </c>
      <c r="D2910" s="1">
        <v>43364</v>
      </c>
      <c r="E2910" s="7">
        <f>SuperStoreData[[#This Row],[Ship Date]]-SuperStoreData[[#This Row],[Order Date]]</f>
        <v>6</v>
      </c>
      <c r="F2910" t="s">
        <v>129</v>
      </c>
      <c r="G2910" t="s">
        <v>700</v>
      </c>
      <c r="H2910" t="s">
        <v>701</v>
      </c>
      <c r="I2910" t="str">
        <f>PROPER(SuperStoreData[[#This Row],[Customer Name]])</f>
        <v>Rick Wilson</v>
      </c>
      <c r="J2910" t="s">
        <v>82</v>
      </c>
      <c r="K2910">
        <v>90008</v>
      </c>
      <c r="L2910" t="str">
        <f>_xlfn.XLOOKUP(SuperStoreData[[#This Row],[Zip Code]],ZipCodeTable[Zip Code],ZipCodeTable[City])</f>
        <v>Los Angeles</v>
      </c>
      <c r="M2910" t="str">
        <f>_xlfn.XLOOKUP(SuperStoreData[[#This Row],[Zip Code]],ZipCodeTable[Zip Code],ZipCodeTable[State])</f>
        <v>CA</v>
      </c>
      <c r="N2910" t="s">
        <v>68</v>
      </c>
      <c r="O2910" t="s">
        <v>808</v>
      </c>
      <c r="P2910" t="s">
        <v>25</v>
      </c>
      <c r="Q2910" t="s">
        <v>91</v>
      </c>
      <c r="R2910" t="s">
        <v>809</v>
      </c>
      <c r="S2910" s="5">
        <v>22.96</v>
      </c>
      <c r="T2910" s="5">
        <v>3.0411307953326401</v>
      </c>
      <c r="U2910" s="6">
        <f>SuperStoreData[[#This Row],[Profit]]/SuperStoreData[[#This Row],[Sales]]</f>
        <v>0.13245343185246689</v>
      </c>
    </row>
    <row r="2911" spans="1:21" x14ac:dyDescent="0.2">
      <c r="A2911">
        <v>9614</v>
      </c>
      <c r="B2911" t="s">
        <v>7291</v>
      </c>
      <c r="C2911" s="1">
        <v>43063</v>
      </c>
      <c r="D2911" s="1">
        <v>43067</v>
      </c>
      <c r="E2911" s="7">
        <f>SuperStoreData[[#This Row],[Ship Date]]-SuperStoreData[[#This Row],[Order Date]]</f>
        <v>4</v>
      </c>
      <c r="F2911" t="s">
        <v>18</v>
      </c>
      <c r="G2911" t="s">
        <v>2987</v>
      </c>
      <c r="H2911" t="s">
        <v>2988</v>
      </c>
      <c r="I2911" t="str">
        <f>PROPER(SuperStoreData[[#This Row],[Customer Name]])</f>
        <v>Mary Zewe</v>
      </c>
      <c r="J2911" t="s">
        <v>82</v>
      </c>
      <c r="K2911">
        <v>98115</v>
      </c>
      <c r="L2911" t="str">
        <f>_xlfn.XLOOKUP(SuperStoreData[[#This Row],[Zip Code]],ZipCodeTable[Zip Code],ZipCodeTable[City])</f>
        <v>Seattle</v>
      </c>
      <c r="M2911" t="str">
        <f>_xlfn.XLOOKUP(SuperStoreData[[#This Row],[Zip Code]],ZipCodeTable[Zip Code],ZipCodeTable[State])</f>
        <v>WA</v>
      </c>
      <c r="N2911" t="s">
        <v>68</v>
      </c>
      <c r="O2911" t="s">
        <v>572</v>
      </c>
      <c r="P2911" t="s">
        <v>25</v>
      </c>
      <c r="Q2911" t="s">
        <v>39</v>
      </c>
      <c r="R2911" t="s">
        <v>573</v>
      </c>
      <c r="S2911" s="5">
        <v>22.98</v>
      </c>
      <c r="T2911" s="5">
        <v>1.1259869146733199</v>
      </c>
      <c r="U2911" s="6">
        <f>SuperStoreData[[#This Row],[Profit]]/SuperStoreData[[#This Row],[Sales]]</f>
        <v>4.8998560255583981E-2</v>
      </c>
    </row>
    <row r="2912" spans="1:21" x14ac:dyDescent="0.2">
      <c r="A2912">
        <v>8511</v>
      </c>
      <c r="B2912" t="s">
        <v>7336</v>
      </c>
      <c r="C2912" s="1">
        <v>42919</v>
      </c>
      <c r="D2912" s="1">
        <v>42922</v>
      </c>
      <c r="E2912" s="7">
        <f>SuperStoreData[[#This Row],[Ship Date]]-SuperStoreData[[#This Row],[Order Date]]</f>
        <v>3</v>
      </c>
      <c r="F2912" t="s">
        <v>18</v>
      </c>
      <c r="G2912" t="s">
        <v>723</v>
      </c>
      <c r="H2912" t="s">
        <v>724</v>
      </c>
      <c r="I2912" t="str">
        <f>PROPER(SuperStoreData[[#This Row],[Customer Name]])</f>
        <v>Cynthia Arntzen</v>
      </c>
      <c r="J2912" t="s">
        <v>32</v>
      </c>
      <c r="K2912">
        <v>48205</v>
      </c>
      <c r="L2912" t="str">
        <f>_xlfn.XLOOKUP(SuperStoreData[[#This Row],[Zip Code]],ZipCodeTable[Zip Code],ZipCodeTable[City])</f>
        <v>Detroit</v>
      </c>
      <c r="M2912" t="str">
        <f>_xlfn.XLOOKUP(SuperStoreData[[#This Row],[Zip Code]],ZipCodeTable[Zip Code],ZipCodeTable[State])</f>
        <v>MI</v>
      </c>
      <c r="N2912" t="s">
        <v>23</v>
      </c>
      <c r="O2912" t="s">
        <v>4246</v>
      </c>
      <c r="P2912" t="s">
        <v>25</v>
      </c>
      <c r="Q2912" t="s">
        <v>26</v>
      </c>
      <c r="R2912" t="s">
        <v>4247</v>
      </c>
      <c r="S2912" s="5">
        <v>23</v>
      </c>
      <c r="T2912" s="5">
        <v>2.4241124922538</v>
      </c>
      <c r="U2912" s="6">
        <f>SuperStoreData[[#This Row],[Profit]]/SuperStoreData[[#This Row],[Sales]]</f>
        <v>0.10539619531538261</v>
      </c>
    </row>
    <row r="2913" spans="1:21" x14ac:dyDescent="0.2">
      <c r="A2913">
        <v>9205</v>
      </c>
      <c r="B2913" t="s">
        <v>1114</v>
      </c>
      <c r="C2913" s="1">
        <v>42639</v>
      </c>
      <c r="D2913" s="1">
        <v>42645</v>
      </c>
      <c r="E2913" s="7">
        <f>SuperStoreData[[#This Row],[Ship Date]]-SuperStoreData[[#This Row],[Order Date]]</f>
        <v>6</v>
      </c>
      <c r="F2913" t="s">
        <v>29</v>
      </c>
      <c r="G2913" t="s">
        <v>1115</v>
      </c>
      <c r="H2913" t="s">
        <v>1116</v>
      </c>
      <c r="I2913" t="str">
        <f>PROPER(SuperStoreData[[#This Row],[Customer Name]])</f>
        <v>Fred Hopkins</v>
      </c>
      <c r="J2913" t="s">
        <v>82</v>
      </c>
      <c r="K2913">
        <v>90004</v>
      </c>
      <c r="L2913" t="str">
        <f>_xlfn.XLOOKUP(SuperStoreData[[#This Row],[Zip Code]],ZipCodeTable[Zip Code],ZipCodeTable[City])</f>
        <v>Los Angeles</v>
      </c>
      <c r="M2913" t="str">
        <f>_xlfn.XLOOKUP(SuperStoreData[[#This Row],[Zip Code]],ZipCodeTable[Zip Code],ZipCodeTable[State])</f>
        <v>CA</v>
      </c>
      <c r="N2913" t="s">
        <v>68</v>
      </c>
      <c r="O2913" t="s">
        <v>1117</v>
      </c>
      <c r="P2913" t="s">
        <v>25</v>
      </c>
      <c r="Q2913" t="s">
        <v>52</v>
      </c>
      <c r="R2913" t="s">
        <v>1118</v>
      </c>
      <c r="S2913" s="5">
        <v>23.04</v>
      </c>
      <c r="T2913" s="5">
        <v>2.0701848971763899</v>
      </c>
      <c r="U2913" s="6">
        <f>SuperStoreData[[#This Row],[Profit]]/SuperStoreData[[#This Row],[Sales]]</f>
        <v>8.9851775051058597E-2</v>
      </c>
    </row>
    <row r="2914" spans="1:21" x14ac:dyDescent="0.2">
      <c r="A2914">
        <v>6862</v>
      </c>
      <c r="B2914" t="s">
        <v>8856</v>
      </c>
      <c r="C2914" s="1">
        <v>42295</v>
      </c>
      <c r="D2914" s="1">
        <v>42299</v>
      </c>
      <c r="E2914" s="7">
        <f>SuperStoreData[[#This Row],[Ship Date]]-SuperStoreData[[#This Row],[Order Date]]</f>
        <v>4</v>
      </c>
      <c r="F2914" t="s">
        <v>29</v>
      </c>
      <c r="G2914" t="s">
        <v>6265</v>
      </c>
      <c r="H2914" t="s">
        <v>6266</v>
      </c>
      <c r="I2914" t="str">
        <f>PROPER(SuperStoreData[[#This Row],[Customer Name]])</f>
        <v>Pamela Stobb</v>
      </c>
      <c r="J2914" t="s">
        <v>32</v>
      </c>
      <c r="K2914">
        <v>90008</v>
      </c>
      <c r="L2914" t="str">
        <f>_xlfn.XLOOKUP(SuperStoreData[[#This Row],[Zip Code]],ZipCodeTable[Zip Code],ZipCodeTable[City])</f>
        <v>Los Angeles</v>
      </c>
      <c r="M2914" t="str">
        <f>_xlfn.XLOOKUP(SuperStoreData[[#This Row],[Zip Code]],ZipCodeTable[Zip Code],ZipCodeTable[State])</f>
        <v>CA</v>
      </c>
      <c r="N2914" t="s">
        <v>68</v>
      </c>
      <c r="O2914" t="s">
        <v>7227</v>
      </c>
      <c r="P2914" t="s">
        <v>25</v>
      </c>
      <c r="Q2914" t="s">
        <v>197</v>
      </c>
      <c r="R2914" t="s">
        <v>7228</v>
      </c>
      <c r="S2914" s="5">
        <v>23.04</v>
      </c>
      <c r="T2914" s="5">
        <v>6.2266011547797397</v>
      </c>
      <c r="U2914" s="6">
        <f>SuperStoreData[[#This Row],[Profit]]/SuperStoreData[[#This Row],[Sales]]</f>
        <v>0.27025178623175955</v>
      </c>
    </row>
    <row r="2915" spans="1:21" x14ac:dyDescent="0.2">
      <c r="A2915">
        <v>8031</v>
      </c>
      <c r="B2915" t="s">
        <v>5203</v>
      </c>
      <c r="C2915" s="1">
        <v>43436</v>
      </c>
      <c r="D2915" s="1">
        <v>43438</v>
      </c>
      <c r="E2915" s="7">
        <f>SuperStoreData[[#This Row],[Ship Date]]-SuperStoreData[[#This Row],[Order Date]]</f>
        <v>2</v>
      </c>
      <c r="F2915" t="s">
        <v>29</v>
      </c>
      <c r="G2915" t="s">
        <v>1056</v>
      </c>
      <c r="H2915" t="s">
        <v>5204</v>
      </c>
      <c r="I2915" t="str">
        <f>PROPER(SuperStoreData[[#This Row],[Customer Name]])</f>
        <v>Neoma Murray</v>
      </c>
      <c r="J2915" t="s">
        <v>32</v>
      </c>
      <c r="K2915">
        <v>79109</v>
      </c>
      <c r="L2915" t="str">
        <f>_xlfn.XLOOKUP(SuperStoreData[[#This Row],[Zip Code]],ZipCodeTable[Zip Code],ZipCodeTable[City])</f>
        <v>Amarillo</v>
      </c>
      <c r="M2915" t="str">
        <f>_xlfn.XLOOKUP(SuperStoreData[[#This Row],[Zip Code]],ZipCodeTable[Zip Code],ZipCodeTable[State])</f>
        <v>TX</v>
      </c>
      <c r="N2915" t="s">
        <v>23</v>
      </c>
      <c r="O2915" t="s">
        <v>1058</v>
      </c>
      <c r="P2915" t="s">
        <v>48</v>
      </c>
      <c r="Q2915" t="s">
        <v>49</v>
      </c>
      <c r="R2915" t="s">
        <v>5205</v>
      </c>
      <c r="S2915" s="5">
        <v>23.076000000000001</v>
      </c>
      <c r="T2915" s="5">
        <v>3.5555650582560698</v>
      </c>
      <c r="U2915" s="6">
        <f>SuperStoreData[[#This Row],[Profit]]/SuperStoreData[[#This Row],[Sales]]</f>
        <v>0.15408064908372637</v>
      </c>
    </row>
    <row r="2916" spans="1:21" x14ac:dyDescent="0.2">
      <c r="A2916">
        <v>9067</v>
      </c>
      <c r="B2916" t="s">
        <v>10933</v>
      </c>
      <c r="C2916" s="1">
        <v>42228</v>
      </c>
      <c r="D2916" s="1">
        <v>42232</v>
      </c>
      <c r="E2916" s="7">
        <f>SuperStoreData[[#This Row],[Ship Date]]-SuperStoreData[[#This Row],[Order Date]]</f>
        <v>4</v>
      </c>
      <c r="F2916" t="s">
        <v>29</v>
      </c>
      <c r="G2916" t="s">
        <v>1730</v>
      </c>
      <c r="H2916" t="s">
        <v>2980</v>
      </c>
      <c r="I2916" t="str">
        <f>PROPER(SuperStoreData[[#This Row],[Customer Name]])</f>
        <v>Bryan Mills</v>
      </c>
      <c r="J2916" t="s">
        <v>32</v>
      </c>
      <c r="K2916">
        <v>22801</v>
      </c>
      <c r="L2916" t="str">
        <f>_xlfn.XLOOKUP(SuperStoreData[[#This Row],[Zip Code]],ZipCodeTable[Zip Code],ZipCodeTable[City])</f>
        <v>Harrisonburg</v>
      </c>
      <c r="M2916" t="str">
        <f>_xlfn.XLOOKUP(SuperStoreData[[#This Row],[Zip Code]],ZipCodeTable[Zip Code],ZipCodeTable[State])</f>
        <v>VA</v>
      </c>
      <c r="N2916" t="s">
        <v>85</v>
      </c>
      <c r="O2916" t="s">
        <v>8156</v>
      </c>
      <c r="P2916" t="s">
        <v>76</v>
      </c>
      <c r="Q2916" t="s">
        <v>77</v>
      </c>
      <c r="R2916" t="s">
        <v>8157</v>
      </c>
      <c r="S2916" s="5">
        <v>23.08</v>
      </c>
      <c r="T2916" s="5">
        <v>1.64584589803495</v>
      </c>
      <c r="U2916" s="6">
        <f>SuperStoreData[[#This Row],[Profit]]/SuperStoreData[[#This Row],[Sales]]</f>
        <v>7.1310480850734409E-2</v>
      </c>
    </row>
    <row r="2917" spans="1:21" x14ac:dyDescent="0.2">
      <c r="A2917">
        <v>1947</v>
      </c>
      <c r="B2917" t="s">
        <v>1812</v>
      </c>
      <c r="C2917" s="1">
        <v>43122</v>
      </c>
      <c r="D2917" s="1">
        <v>43127</v>
      </c>
      <c r="E2917" s="7">
        <f>SuperStoreData[[#This Row],[Ship Date]]-SuperStoreData[[#This Row],[Order Date]]</f>
        <v>5</v>
      </c>
      <c r="F2917" t="s">
        <v>29</v>
      </c>
      <c r="G2917" t="s">
        <v>1813</v>
      </c>
      <c r="H2917" t="s">
        <v>1817</v>
      </c>
      <c r="I2917" t="str">
        <f>PROPER(SuperStoreData[[#This Row],[Customer Name]])</f>
        <v>Ann Chong</v>
      </c>
      <c r="J2917" t="s">
        <v>82</v>
      </c>
      <c r="K2917">
        <v>10009</v>
      </c>
      <c r="L2917" t="str">
        <f>_xlfn.XLOOKUP(SuperStoreData[[#This Row],[Zip Code]],ZipCodeTable[Zip Code],ZipCodeTable[City])</f>
        <v>New York</v>
      </c>
      <c r="M2917" t="str">
        <f>_xlfn.XLOOKUP(SuperStoreData[[#This Row],[Zip Code]],ZipCodeTable[Zip Code],ZipCodeTable[State])</f>
        <v>NY</v>
      </c>
      <c r="N2917" t="s">
        <v>46</v>
      </c>
      <c r="O2917" t="s">
        <v>1705</v>
      </c>
      <c r="P2917" t="s">
        <v>25</v>
      </c>
      <c r="Q2917" t="s">
        <v>52</v>
      </c>
      <c r="R2917" t="s">
        <v>1706</v>
      </c>
      <c r="S2917" s="5">
        <v>23.1</v>
      </c>
      <c r="T2917" s="5">
        <v>0.75988842758811603</v>
      </c>
      <c r="U2917" s="6">
        <f>SuperStoreData[[#This Row],[Profit]]/SuperStoreData[[#This Row],[Sales]]</f>
        <v>3.289560292589247E-2</v>
      </c>
    </row>
    <row r="2918" spans="1:21" x14ac:dyDescent="0.2">
      <c r="A2918">
        <v>862</v>
      </c>
      <c r="B2918" t="s">
        <v>6348</v>
      </c>
      <c r="C2918" s="1">
        <v>43411</v>
      </c>
      <c r="D2918" s="1">
        <v>43417</v>
      </c>
      <c r="E2918" s="7">
        <f>SuperStoreData[[#This Row],[Ship Date]]-SuperStoreData[[#This Row],[Order Date]]</f>
        <v>6</v>
      </c>
      <c r="F2918" t="s">
        <v>29</v>
      </c>
      <c r="G2918" t="s">
        <v>6349</v>
      </c>
      <c r="H2918" t="s">
        <v>6350</v>
      </c>
      <c r="I2918" t="str">
        <f>PROPER(SuperStoreData[[#This Row],[Customer Name]])</f>
        <v>Chuck Magee</v>
      </c>
      <c r="J2918" t="s">
        <v>32</v>
      </c>
      <c r="K2918">
        <v>94122</v>
      </c>
      <c r="L2918" t="str">
        <f>_xlfn.XLOOKUP(SuperStoreData[[#This Row],[Zip Code]],ZipCodeTable[Zip Code],ZipCodeTable[City])</f>
        <v>San Francisco</v>
      </c>
      <c r="M2918" t="str">
        <f>_xlfn.XLOOKUP(SuperStoreData[[#This Row],[Zip Code]],ZipCodeTable[Zip Code],ZipCodeTable[State])</f>
        <v>CA</v>
      </c>
      <c r="N2918" t="s">
        <v>68</v>
      </c>
      <c r="O2918" t="s">
        <v>3956</v>
      </c>
      <c r="P2918" t="s">
        <v>25</v>
      </c>
      <c r="Q2918" t="s">
        <v>52</v>
      </c>
      <c r="R2918" t="s">
        <v>3957</v>
      </c>
      <c r="S2918" s="5">
        <v>23.1</v>
      </c>
      <c r="T2918" s="5">
        <v>6.6540512591606698</v>
      </c>
      <c r="U2918" s="6">
        <f>SuperStoreData[[#This Row],[Profit]]/SuperStoreData[[#This Row],[Sales]]</f>
        <v>0.28805416706323245</v>
      </c>
    </row>
    <row r="2919" spans="1:21" x14ac:dyDescent="0.2">
      <c r="A2919">
        <v>4932</v>
      </c>
      <c r="B2919" t="s">
        <v>10701</v>
      </c>
      <c r="C2919" s="1">
        <v>43325</v>
      </c>
      <c r="D2919" s="1">
        <v>43330</v>
      </c>
      <c r="E2919" s="7">
        <f>SuperStoreData[[#This Row],[Ship Date]]-SuperStoreData[[#This Row],[Order Date]]</f>
        <v>5</v>
      </c>
      <c r="F2919" t="s">
        <v>29</v>
      </c>
      <c r="G2919" t="s">
        <v>2703</v>
      </c>
      <c r="H2919" t="s">
        <v>2704</v>
      </c>
      <c r="I2919" t="str">
        <f>PROPER(SuperStoreData[[#This Row],[Customer Name]])</f>
        <v>Filia Mcadams</v>
      </c>
      <c r="J2919" t="s">
        <v>82</v>
      </c>
      <c r="K2919">
        <v>98103</v>
      </c>
      <c r="L2919" t="str">
        <f>_xlfn.XLOOKUP(SuperStoreData[[#This Row],[Zip Code]],ZipCodeTable[Zip Code],ZipCodeTable[City])</f>
        <v>Seattle</v>
      </c>
      <c r="M2919" t="str">
        <f>_xlfn.XLOOKUP(SuperStoreData[[#This Row],[Zip Code]],ZipCodeTable[Zip Code],ZipCodeTable[State])</f>
        <v>WA</v>
      </c>
      <c r="N2919" t="s">
        <v>68</v>
      </c>
      <c r="O2919" t="s">
        <v>2357</v>
      </c>
      <c r="P2919" t="s">
        <v>25</v>
      </c>
      <c r="Q2919" t="s">
        <v>52</v>
      </c>
      <c r="R2919" t="s">
        <v>2358</v>
      </c>
      <c r="S2919" s="5">
        <v>23.1</v>
      </c>
      <c r="T2919" s="5">
        <v>1.58356426747569</v>
      </c>
      <c r="U2919" s="6">
        <f>SuperStoreData[[#This Row],[Profit]]/SuperStoreData[[#This Row],[Sales]]</f>
        <v>6.855256569158831E-2</v>
      </c>
    </row>
    <row r="2920" spans="1:21" x14ac:dyDescent="0.2">
      <c r="A2920">
        <v>2903</v>
      </c>
      <c r="B2920" t="s">
        <v>7502</v>
      </c>
      <c r="C2920" s="1">
        <v>42997</v>
      </c>
      <c r="D2920" s="1">
        <v>43001</v>
      </c>
      <c r="E2920" s="7">
        <f>SuperStoreData[[#This Row],[Ship Date]]-SuperStoreData[[#This Row],[Order Date]]</f>
        <v>4</v>
      </c>
      <c r="F2920" t="s">
        <v>29</v>
      </c>
      <c r="G2920" t="s">
        <v>7503</v>
      </c>
      <c r="H2920" t="s">
        <v>7504</v>
      </c>
      <c r="I2920" t="str">
        <f>PROPER(SuperStoreData[[#This Row],[Customer Name]])</f>
        <v>Craig Reiter</v>
      </c>
      <c r="J2920" t="s">
        <v>32</v>
      </c>
      <c r="K2920">
        <v>60610</v>
      </c>
      <c r="L2920" t="str">
        <f>_xlfn.XLOOKUP(SuperStoreData[[#This Row],[Zip Code]],ZipCodeTable[Zip Code],ZipCodeTable[City])</f>
        <v>Chicago</v>
      </c>
      <c r="M2920" t="str">
        <f>_xlfn.XLOOKUP(SuperStoreData[[#This Row],[Zip Code]],ZipCodeTable[Zip Code],ZipCodeTable[State])</f>
        <v>IL</v>
      </c>
      <c r="N2920" t="s">
        <v>23</v>
      </c>
      <c r="O2920" t="s">
        <v>3095</v>
      </c>
      <c r="P2920" t="s">
        <v>25</v>
      </c>
      <c r="Q2920" t="s">
        <v>91</v>
      </c>
      <c r="R2920" t="s">
        <v>3096</v>
      </c>
      <c r="S2920" s="5">
        <v>23.12</v>
      </c>
      <c r="T2920" s="5">
        <v>2.0264893702392901</v>
      </c>
      <c r="U2920" s="6">
        <f>SuperStoreData[[#This Row],[Profit]]/SuperStoreData[[#This Row],[Sales]]</f>
        <v>8.7650924318308385E-2</v>
      </c>
    </row>
    <row r="2921" spans="1:21" x14ac:dyDescent="0.2">
      <c r="A2921">
        <v>2368</v>
      </c>
      <c r="B2921" t="s">
        <v>6680</v>
      </c>
      <c r="C2921" s="1">
        <v>42880</v>
      </c>
      <c r="D2921" s="1">
        <v>42885</v>
      </c>
      <c r="E2921" s="7">
        <f>SuperStoreData[[#This Row],[Ship Date]]-SuperStoreData[[#This Row],[Order Date]]</f>
        <v>5</v>
      </c>
      <c r="F2921" t="s">
        <v>18</v>
      </c>
      <c r="G2921" t="s">
        <v>6681</v>
      </c>
      <c r="H2921" t="s">
        <v>6682</v>
      </c>
      <c r="I2921" t="str">
        <f>PROPER(SuperStoreData[[#This Row],[Customer Name]])</f>
        <v>Michael Nguyen</v>
      </c>
      <c r="J2921" t="s">
        <v>32</v>
      </c>
      <c r="K2921">
        <v>20735</v>
      </c>
      <c r="L2921" t="str">
        <f>_xlfn.XLOOKUP(SuperStoreData[[#This Row],[Zip Code]],ZipCodeTable[Zip Code],ZipCodeTable[City])</f>
        <v>Clinton</v>
      </c>
      <c r="M2921" t="str">
        <f>_xlfn.XLOOKUP(SuperStoreData[[#This Row],[Zip Code]],ZipCodeTable[Zip Code],ZipCodeTable[State])</f>
        <v>MD</v>
      </c>
      <c r="N2921" t="s">
        <v>46</v>
      </c>
      <c r="O2921" t="s">
        <v>2267</v>
      </c>
      <c r="P2921" t="s">
        <v>25</v>
      </c>
      <c r="Q2921" t="s">
        <v>91</v>
      </c>
      <c r="R2921" t="s">
        <v>2268</v>
      </c>
      <c r="S2921" s="5">
        <v>23.12</v>
      </c>
      <c r="T2921" s="5">
        <v>5.2259691976797704</v>
      </c>
      <c r="U2921" s="6">
        <f>SuperStoreData[[#This Row],[Profit]]/SuperStoreData[[#This Row],[Sales]]</f>
        <v>0.22603673000345026</v>
      </c>
    </row>
    <row r="2922" spans="1:21" x14ac:dyDescent="0.2">
      <c r="A2922">
        <v>6397</v>
      </c>
      <c r="B2922" t="s">
        <v>8333</v>
      </c>
      <c r="C2922" s="1">
        <v>42567</v>
      </c>
      <c r="D2922" s="1">
        <v>42571</v>
      </c>
      <c r="E2922" s="7">
        <f>SuperStoreData[[#This Row],[Ship Date]]-SuperStoreData[[#This Row],[Order Date]]</f>
        <v>4</v>
      </c>
      <c r="F2922" t="s">
        <v>29</v>
      </c>
      <c r="G2922" t="s">
        <v>3748</v>
      </c>
      <c r="H2922" t="s">
        <v>8336</v>
      </c>
      <c r="I2922" t="str">
        <f>PROPER(SuperStoreData[[#This Row],[Customer Name]])</f>
        <v>Pete Kriz</v>
      </c>
      <c r="J2922" t="s">
        <v>32</v>
      </c>
      <c r="K2922">
        <v>10011</v>
      </c>
      <c r="L2922" t="str">
        <f>_xlfn.XLOOKUP(SuperStoreData[[#This Row],[Zip Code]],ZipCodeTable[Zip Code],ZipCodeTable[City])</f>
        <v>New York</v>
      </c>
      <c r="M2922" t="str">
        <f>_xlfn.XLOOKUP(SuperStoreData[[#This Row],[Zip Code]],ZipCodeTable[Zip Code],ZipCodeTable[State])</f>
        <v>NY</v>
      </c>
      <c r="N2922" t="s">
        <v>46</v>
      </c>
      <c r="O2922" t="s">
        <v>4780</v>
      </c>
      <c r="P2922" t="s">
        <v>25</v>
      </c>
      <c r="Q2922" t="s">
        <v>26</v>
      </c>
      <c r="R2922" t="s">
        <v>4781</v>
      </c>
      <c r="S2922" s="5">
        <v>23.12</v>
      </c>
      <c r="T2922" s="5">
        <v>0.78731813399680795</v>
      </c>
      <c r="U2922" s="6">
        <f>SuperStoreData[[#This Row],[Profit]]/SuperStoreData[[#This Row],[Sales]]</f>
        <v>3.4053552508512455E-2</v>
      </c>
    </row>
    <row r="2923" spans="1:21" x14ac:dyDescent="0.2">
      <c r="A2923">
        <v>2951</v>
      </c>
      <c r="B2923" t="s">
        <v>7700</v>
      </c>
      <c r="C2923" s="1">
        <v>42465</v>
      </c>
      <c r="D2923" s="1">
        <v>42470</v>
      </c>
      <c r="E2923" s="7">
        <f>SuperStoreData[[#This Row],[Ship Date]]-SuperStoreData[[#This Row],[Order Date]]</f>
        <v>5</v>
      </c>
      <c r="F2923" t="s">
        <v>489</v>
      </c>
      <c r="G2923" t="s">
        <v>507</v>
      </c>
      <c r="H2923" t="s">
        <v>5261</v>
      </c>
      <c r="I2923" t="str">
        <f>PROPER(SuperStoreData[[#This Row],[Customer Name]])</f>
        <v>Eugene Moren</v>
      </c>
      <c r="J2923" t="s">
        <v>21</v>
      </c>
      <c r="K2923">
        <v>85301</v>
      </c>
      <c r="L2923" t="str">
        <f>_xlfn.XLOOKUP(SuperStoreData[[#This Row],[Zip Code]],ZipCodeTable[Zip Code],ZipCodeTable[City])</f>
        <v>Glendale</v>
      </c>
      <c r="M2923" t="str">
        <f>_xlfn.XLOOKUP(SuperStoreData[[#This Row],[Zip Code]],ZipCodeTable[Zip Code],ZipCodeTable[State])</f>
        <v>AZ</v>
      </c>
      <c r="N2923" t="s">
        <v>68</v>
      </c>
      <c r="O2923" t="s">
        <v>3095</v>
      </c>
      <c r="P2923" t="s">
        <v>25</v>
      </c>
      <c r="Q2923" t="s">
        <v>91</v>
      </c>
      <c r="R2923" t="s">
        <v>3096</v>
      </c>
      <c r="S2923" s="5">
        <v>23.12</v>
      </c>
      <c r="T2923" s="5">
        <v>2.0864888821940402</v>
      </c>
      <c r="U2923" s="6">
        <f>SuperStoreData[[#This Row],[Profit]]/SuperStoreData[[#This Row],[Sales]]</f>
        <v>9.0246058918427338E-2</v>
      </c>
    </row>
    <row r="2924" spans="1:21" x14ac:dyDescent="0.2">
      <c r="A2924">
        <v>8953</v>
      </c>
      <c r="B2924" t="s">
        <v>10269</v>
      </c>
      <c r="C2924" s="1">
        <v>42120</v>
      </c>
      <c r="D2924" s="1">
        <v>42124</v>
      </c>
      <c r="E2924" s="7">
        <f>SuperStoreData[[#This Row],[Ship Date]]-SuperStoreData[[#This Row],[Order Date]]</f>
        <v>4</v>
      </c>
      <c r="F2924" t="s">
        <v>29</v>
      </c>
      <c r="G2924" t="s">
        <v>625</v>
      </c>
      <c r="H2924" t="s">
        <v>626</v>
      </c>
      <c r="I2924" t="str">
        <f>PROPER(SuperStoreData[[#This Row],[Customer Name]])</f>
        <v>Jack Lebron</v>
      </c>
      <c r="J2924" t="s">
        <v>32</v>
      </c>
      <c r="K2924">
        <v>38301</v>
      </c>
      <c r="L2924" t="str">
        <f>_xlfn.XLOOKUP(SuperStoreData[[#This Row],[Zip Code]],ZipCodeTable[Zip Code],ZipCodeTable[City])</f>
        <v>Jackson</v>
      </c>
      <c r="M2924" t="str">
        <f>_xlfn.XLOOKUP(SuperStoreData[[#This Row],[Zip Code]],ZipCodeTable[Zip Code],ZipCodeTable[State])</f>
        <v>TN</v>
      </c>
      <c r="N2924" t="s">
        <v>85</v>
      </c>
      <c r="O2924" t="s">
        <v>5911</v>
      </c>
      <c r="P2924" t="s">
        <v>25</v>
      </c>
      <c r="Q2924" t="s">
        <v>52</v>
      </c>
      <c r="R2924" t="s">
        <v>5912</v>
      </c>
      <c r="S2924" s="5">
        <v>23.128</v>
      </c>
      <c r="T2924" s="5">
        <v>2.1557384908674</v>
      </c>
      <c r="U2924" s="6">
        <f>SuperStoreData[[#This Row],[Profit]]/SuperStoreData[[#This Row],[Sales]]</f>
        <v>9.320903194687824E-2</v>
      </c>
    </row>
    <row r="2925" spans="1:21" x14ac:dyDescent="0.2">
      <c r="A2925">
        <v>7436</v>
      </c>
      <c r="B2925" t="s">
        <v>10967</v>
      </c>
      <c r="C2925" s="1">
        <v>42490</v>
      </c>
      <c r="D2925" s="1">
        <v>42494</v>
      </c>
      <c r="E2925" s="7">
        <f>SuperStoreData[[#This Row],[Ship Date]]-SuperStoreData[[#This Row],[Order Date]]</f>
        <v>4</v>
      </c>
      <c r="F2925" t="s">
        <v>29</v>
      </c>
      <c r="G2925" t="s">
        <v>5337</v>
      </c>
      <c r="H2925" t="s">
        <v>5598</v>
      </c>
      <c r="I2925" t="str">
        <f>PROPER(SuperStoreData[[#This Row],[Customer Name]])</f>
        <v>Bart Pistole</v>
      </c>
      <c r="J2925" t="s">
        <v>82</v>
      </c>
      <c r="K2925">
        <v>93030</v>
      </c>
      <c r="L2925" t="str">
        <f>_xlfn.XLOOKUP(SuperStoreData[[#This Row],[Zip Code]],ZipCodeTable[Zip Code],ZipCodeTable[City])</f>
        <v>Oxnard</v>
      </c>
      <c r="M2925" t="str">
        <f>_xlfn.XLOOKUP(SuperStoreData[[#This Row],[Zip Code]],ZipCodeTable[Zip Code],ZipCodeTable[State])</f>
        <v>CA</v>
      </c>
      <c r="N2925" t="s">
        <v>68</v>
      </c>
      <c r="O2925" t="s">
        <v>3885</v>
      </c>
      <c r="P2925" t="s">
        <v>25</v>
      </c>
      <c r="Q2925" t="s">
        <v>26</v>
      </c>
      <c r="R2925" t="s">
        <v>3886</v>
      </c>
      <c r="S2925" s="5">
        <v>23.135999999999999</v>
      </c>
      <c r="T2925" s="5">
        <v>4.3631328666294404</v>
      </c>
      <c r="U2925" s="6">
        <f>SuperStoreData[[#This Row],[Profit]]/SuperStoreData[[#This Row],[Sales]]</f>
        <v>0.18858630993384512</v>
      </c>
    </row>
    <row r="2926" spans="1:21" x14ac:dyDescent="0.2">
      <c r="A2926">
        <v>7421</v>
      </c>
      <c r="B2926" t="s">
        <v>7769</v>
      </c>
      <c r="C2926" s="1">
        <v>42714</v>
      </c>
      <c r="D2926" s="1">
        <v>42720</v>
      </c>
      <c r="E2926" s="7">
        <f>SuperStoreData[[#This Row],[Ship Date]]-SuperStoreData[[#This Row],[Order Date]]</f>
        <v>6</v>
      </c>
      <c r="F2926" t="s">
        <v>129</v>
      </c>
      <c r="G2926" t="s">
        <v>1407</v>
      </c>
      <c r="H2926" t="s">
        <v>1408</v>
      </c>
      <c r="I2926" t="str">
        <f>PROPER(SuperStoreData[[#This Row],[Customer Name]])</f>
        <v>Stewart Carmichael</v>
      </c>
      <c r="J2926" t="s">
        <v>82</v>
      </c>
      <c r="K2926">
        <v>19134</v>
      </c>
      <c r="L2926" t="str">
        <f>_xlfn.XLOOKUP(SuperStoreData[[#This Row],[Zip Code]],ZipCodeTable[Zip Code],ZipCodeTable[City])</f>
        <v>Philadelphia</v>
      </c>
      <c r="M2926" t="str">
        <f>_xlfn.XLOOKUP(SuperStoreData[[#This Row],[Zip Code]],ZipCodeTable[Zip Code],ZipCodeTable[State])</f>
        <v>PA</v>
      </c>
      <c r="N2926" t="s">
        <v>46</v>
      </c>
      <c r="O2926" t="s">
        <v>1404</v>
      </c>
      <c r="P2926" t="s">
        <v>25</v>
      </c>
      <c r="Q2926" t="s">
        <v>26</v>
      </c>
      <c r="R2926" t="s">
        <v>1405</v>
      </c>
      <c r="S2926" s="5">
        <v>23.16</v>
      </c>
      <c r="T2926" s="5">
        <v>5.6718399823154</v>
      </c>
      <c r="U2926" s="6">
        <f>SuperStoreData[[#This Row],[Profit]]/SuperStoreData[[#This Row],[Sales]]</f>
        <v>0.2448980994091278</v>
      </c>
    </row>
    <row r="2927" spans="1:21" x14ac:dyDescent="0.2">
      <c r="A2927">
        <v>5192</v>
      </c>
      <c r="B2927" t="s">
        <v>4248</v>
      </c>
      <c r="C2927" s="1">
        <v>43058</v>
      </c>
      <c r="D2927" s="1">
        <v>43064</v>
      </c>
      <c r="E2927" s="7">
        <f>SuperStoreData[[#This Row],[Ship Date]]-SuperStoreData[[#This Row],[Order Date]]</f>
        <v>6</v>
      </c>
      <c r="F2927" t="s">
        <v>29</v>
      </c>
      <c r="G2927" t="s">
        <v>1687</v>
      </c>
      <c r="H2927" t="s">
        <v>4249</v>
      </c>
      <c r="I2927" t="str">
        <f>PROPER(SuperStoreData[[#This Row],[Customer Name]])</f>
        <v>Darren Koutras</v>
      </c>
      <c r="J2927" t="s">
        <v>32</v>
      </c>
      <c r="K2927">
        <v>94122</v>
      </c>
      <c r="L2927" t="str">
        <f>_xlfn.XLOOKUP(SuperStoreData[[#This Row],[Zip Code]],ZipCodeTable[Zip Code],ZipCodeTable[City])</f>
        <v>San Francisco</v>
      </c>
      <c r="M2927" t="str">
        <f>_xlfn.XLOOKUP(SuperStoreData[[#This Row],[Zip Code]],ZipCodeTable[Zip Code],ZipCodeTable[State])</f>
        <v>CA</v>
      </c>
      <c r="N2927" t="s">
        <v>68</v>
      </c>
      <c r="O2927" t="s">
        <v>4250</v>
      </c>
      <c r="P2927" t="s">
        <v>25</v>
      </c>
      <c r="Q2927" t="s">
        <v>293</v>
      </c>
      <c r="R2927" t="s">
        <v>4251</v>
      </c>
      <c r="S2927" s="5">
        <v>23.16</v>
      </c>
      <c r="T2927" s="5">
        <v>0.953007592857816</v>
      </c>
      <c r="U2927" s="6">
        <f>SuperStoreData[[#This Row],[Profit]]/SuperStoreData[[#This Row],[Sales]]</f>
        <v>4.1148859795242486E-2</v>
      </c>
    </row>
    <row r="2928" spans="1:21" x14ac:dyDescent="0.2">
      <c r="A2928">
        <v>1623</v>
      </c>
      <c r="B2928" t="s">
        <v>5926</v>
      </c>
      <c r="C2928" s="1">
        <v>43233</v>
      </c>
      <c r="D2928" s="1">
        <v>43240</v>
      </c>
      <c r="E2928" s="7">
        <f>SuperStoreData[[#This Row],[Ship Date]]-SuperStoreData[[#This Row],[Order Date]]</f>
        <v>7</v>
      </c>
      <c r="F2928" t="s">
        <v>29</v>
      </c>
      <c r="G2928" t="s">
        <v>5927</v>
      </c>
      <c r="H2928" t="s">
        <v>5930</v>
      </c>
      <c r="I2928" t="str">
        <f>PROPER(SuperStoreData[[#This Row],[Customer Name]])</f>
        <v>Jenna Caffey</v>
      </c>
      <c r="J2928" t="s">
        <v>32</v>
      </c>
      <c r="K2928">
        <v>98031</v>
      </c>
      <c r="L2928" t="str">
        <f>_xlfn.XLOOKUP(SuperStoreData[[#This Row],[Zip Code]],ZipCodeTable[Zip Code],ZipCodeTable[City])</f>
        <v>Kent</v>
      </c>
      <c r="M2928" t="str">
        <f>_xlfn.XLOOKUP(SuperStoreData[[#This Row],[Zip Code]],ZipCodeTable[Zip Code],ZipCodeTable[State])</f>
        <v>WA</v>
      </c>
      <c r="N2928" t="s">
        <v>68</v>
      </c>
      <c r="O2928" t="s">
        <v>831</v>
      </c>
      <c r="P2928" t="s">
        <v>25</v>
      </c>
      <c r="Q2928" t="s">
        <v>26</v>
      </c>
      <c r="R2928" t="s">
        <v>832</v>
      </c>
      <c r="S2928" s="5">
        <v>23.167999999999999</v>
      </c>
      <c r="T2928" s="5">
        <v>1.40606191988214</v>
      </c>
      <c r="U2928" s="6">
        <f>SuperStoreData[[#This Row],[Profit]]/SuperStoreData[[#This Row],[Sales]]</f>
        <v>6.0689827342979112E-2</v>
      </c>
    </row>
    <row r="2929" spans="1:21" x14ac:dyDescent="0.2">
      <c r="A2929">
        <v>8607</v>
      </c>
      <c r="B2929" t="s">
        <v>9178</v>
      </c>
      <c r="C2929" s="1">
        <v>43298</v>
      </c>
      <c r="D2929" s="1">
        <v>43300</v>
      </c>
      <c r="E2929" s="7">
        <f>SuperStoreData[[#This Row],[Ship Date]]-SuperStoreData[[#This Row],[Order Date]]</f>
        <v>2</v>
      </c>
      <c r="F2929" t="s">
        <v>29</v>
      </c>
      <c r="G2929" t="s">
        <v>4011</v>
      </c>
      <c r="H2929" t="s">
        <v>4012</v>
      </c>
      <c r="I2929" t="str">
        <f>PROPER(SuperStoreData[[#This Row],[Customer Name]])</f>
        <v>Charles Mccrossin</v>
      </c>
      <c r="J2929" t="s">
        <v>32</v>
      </c>
      <c r="K2929">
        <v>2740</v>
      </c>
      <c r="L2929" t="str">
        <f>_xlfn.XLOOKUP(SuperStoreData[[#This Row],[Zip Code]],ZipCodeTable[Zip Code],ZipCodeTable[City])</f>
        <v>New Bedford</v>
      </c>
      <c r="M2929" t="str">
        <f>_xlfn.XLOOKUP(SuperStoreData[[#This Row],[Zip Code]],ZipCodeTable[Zip Code],ZipCodeTable[State])</f>
        <v>MA</v>
      </c>
      <c r="N2929" t="s">
        <v>46</v>
      </c>
      <c r="O2929" t="s">
        <v>7710</v>
      </c>
      <c r="P2929" t="s">
        <v>76</v>
      </c>
      <c r="Q2929" t="s">
        <v>77</v>
      </c>
      <c r="R2929" t="s">
        <v>7711</v>
      </c>
      <c r="S2929" s="5">
        <v>23.18</v>
      </c>
      <c r="T2929" s="5">
        <v>7.0108103983957903</v>
      </c>
      <c r="U2929" s="6">
        <f>SuperStoreData[[#This Row],[Profit]]/SuperStoreData[[#This Row],[Sales]]</f>
        <v>0.30245083685917989</v>
      </c>
    </row>
    <row r="2930" spans="1:21" x14ac:dyDescent="0.2">
      <c r="A2930">
        <v>367</v>
      </c>
      <c r="B2930" t="s">
        <v>9971</v>
      </c>
      <c r="C2930" s="1">
        <v>43357</v>
      </c>
      <c r="D2930" s="1">
        <v>43358</v>
      </c>
      <c r="E2930" s="7">
        <f>SuperStoreData[[#This Row],[Ship Date]]-SuperStoreData[[#This Row],[Order Date]]</f>
        <v>1</v>
      </c>
      <c r="F2930" t="s">
        <v>489</v>
      </c>
      <c r="G2930" t="s">
        <v>2342</v>
      </c>
      <c r="H2930" t="s">
        <v>7889</v>
      </c>
      <c r="I2930" t="str">
        <f>PROPER(SuperStoreData[[#This Row],[Customer Name]])</f>
        <v>Michael Kennedy</v>
      </c>
      <c r="J2930" t="s">
        <v>82</v>
      </c>
      <c r="K2930">
        <v>6040</v>
      </c>
      <c r="L2930" t="str">
        <f>_xlfn.XLOOKUP(SuperStoreData[[#This Row],[Zip Code]],ZipCodeTable[Zip Code],ZipCodeTable[City])</f>
        <v>Manchester</v>
      </c>
      <c r="M2930" t="str">
        <f>_xlfn.XLOOKUP(SuperStoreData[[#This Row],[Zip Code]],ZipCodeTable[Zip Code],ZipCodeTable[State])</f>
        <v>CT</v>
      </c>
      <c r="N2930" t="s">
        <v>46</v>
      </c>
      <c r="O2930" t="s">
        <v>8591</v>
      </c>
      <c r="P2930" t="s">
        <v>25</v>
      </c>
      <c r="Q2930" t="s">
        <v>26</v>
      </c>
      <c r="R2930" t="s">
        <v>8592</v>
      </c>
      <c r="S2930" s="5">
        <v>23.2</v>
      </c>
      <c r="T2930" s="5">
        <v>4.4614496477146002</v>
      </c>
      <c r="U2930" s="6">
        <f>SuperStoreData[[#This Row],[Profit]]/SuperStoreData[[#This Row],[Sales]]</f>
        <v>0.19230386412562933</v>
      </c>
    </row>
    <row r="2931" spans="1:21" x14ac:dyDescent="0.2">
      <c r="A2931">
        <v>4501</v>
      </c>
      <c r="B2931" t="s">
        <v>6724</v>
      </c>
      <c r="C2931" s="1">
        <v>42970</v>
      </c>
      <c r="D2931" s="1">
        <v>42977</v>
      </c>
      <c r="E2931" s="7">
        <f>SuperStoreData[[#This Row],[Ship Date]]-SuperStoreData[[#This Row],[Order Date]]</f>
        <v>7</v>
      </c>
      <c r="F2931" t="s">
        <v>29</v>
      </c>
      <c r="G2931" t="s">
        <v>2703</v>
      </c>
      <c r="H2931" t="s">
        <v>2704</v>
      </c>
      <c r="I2931" t="str">
        <f>PROPER(SuperStoreData[[#This Row],[Customer Name]])</f>
        <v>Filia Mcadams</v>
      </c>
      <c r="J2931" t="s">
        <v>82</v>
      </c>
      <c r="K2931">
        <v>93309</v>
      </c>
      <c r="L2931" t="str">
        <f>_xlfn.XLOOKUP(SuperStoreData[[#This Row],[Zip Code]],ZipCodeTable[Zip Code],ZipCodeTable[City])</f>
        <v>Bakersfield</v>
      </c>
      <c r="M2931" t="str">
        <f>_xlfn.XLOOKUP(SuperStoreData[[#This Row],[Zip Code]],ZipCodeTable[Zip Code],ZipCodeTable[State])</f>
        <v>CA</v>
      </c>
      <c r="N2931" t="s">
        <v>68</v>
      </c>
      <c r="O2931" t="s">
        <v>6725</v>
      </c>
      <c r="P2931" t="s">
        <v>25</v>
      </c>
      <c r="Q2931" t="s">
        <v>26</v>
      </c>
      <c r="R2931" t="s">
        <v>6726</v>
      </c>
      <c r="S2931" s="5">
        <v>23.2</v>
      </c>
      <c r="T2931" s="5">
        <v>1.5101324259783699</v>
      </c>
      <c r="U2931" s="6">
        <f>SuperStoreData[[#This Row],[Profit]]/SuperStoreData[[#This Row],[Sales]]</f>
        <v>6.5091914912860774E-2</v>
      </c>
    </row>
    <row r="2932" spans="1:21" x14ac:dyDescent="0.2">
      <c r="A2932">
        <v>9153</v>
      </c>
      <c r="B2932" t="s">
        <v>10556</v>
      </c>
      <c r="C2932" s="1">
        <v>43012</v>
      </c>
      <c r="D2932" s="1">
        <v>43016</v>
      </c>
      <c r="E2932" s="7">
        <f>SuperStoreData[[#This Row],[Ship Date]]-SuperStoreData[[#This Row],[Order Date]]</f>
        <v>4</v>
      </c>
      <c r="F2932" t="s">
        <v>129</v>
      </c>
      <c r="G2932" t="s">
        <v>191</v>
      </c>
      <c r="H2932" t="s">
        <v>192</v>
      </c>
      <c r="I2932" t="str">
        <f>PROPER(SuperStoreData[[#This Row],[Customer Name]])</f>
        <v>Kunst Miller</v>
      </c>
      <c r="J2932" t="s">
        <v>32</v>
      </c>
      <c r="K2932">
        <v>85323</v>
      </c>
      <c r="L2932" t="str">
        <f>_xlfn.XLOOKUP(SuperStoreData[[#This Row],[Zip Code]],ZipCodeTable[Zip Code],ZipCodeTable[City])</f>
        <v>Avondale</v>
      </c>
      <c r="M2932" t="str">
        <f>_xlfn.XLOOKUP(SuperStoreData[[#This Row],[Zip Code]],ZipCodeTable[Zip Code],ZipCodeTable[State])</f>
        <v>AZ</v>
      </c>
      <c r="N2932" t="s">
        <v>68</v>
      </c>
      <c r="O2932" t="s">
        <v>3142</v>
      </c>
      <c r="P2932" t="s">
        <v>76</v>
      </c>
      <c r="Q2932" t="s">
        <v>77</v>
      </c>
      <c r="R2932" t="s">
        <v>3143</v>
      </c>
      <c r="S2932" s="5">
        <v>23.2</v>
      </c>
      <c r="T2932" s="5">
        <v>7.1090941372837904</v>
      </c>
      <c r="U2932" s="6">
        <f>SuperStoreData[[#This Row],[Profit]]/SuperStoreData[[#This Row],[Sales]]</f>
        <v>0.30642647143464613</v>
      </c>
    </row>
    <row r="2933" spans="1:21" x14ac:dyDescent="0.2">
      <c r="A2933">
        <v>7183</v>
      </c>
      <c r="B2933" t="s">
        <v>11611</v>
      </c>
      <c r="C2933" s="1">
        <v>42540</v>
      </c>
      <c r="D2933" s="1">
        <v>42545</v>
      </c>
      <c r="E2933" s="7">
        <f>SuperStoreData[[#This Row],[Ship Date]]-SuperStoreData[[#This Row],[Order Date]]</f>
        <v>5</v>
      </c>
      <c r="F2933" t="s">
        <v>29</v>
      </c>
      <c r="G2933" t="s">
        <v>501</v>
      </c>
      <c r="H2933" t="s">
        <v>4361</v>
      </c>
      <c r="I2933" t="str">
        <f>PROPER(SuperStoreData[[#This Row],[Customer Name]])</f>
        <v>Nick Zandusky</v>
      </c>
      <c r="J2933" t="s">
        <v>21</v>
      </c>
      <c r="K2933">
        <v>90032</v>
      </c>
      <c r="L2933" t="str">
        <f>_xlfn.XLOOKUP(SuperStoreData[[#This Row],[Zip Code]],ZipCodeTable[Zip Code],ZipCodeTable[City])</f>
        <v>Los Angeles</v>
      </c>
      <c r="M2933" t="str">
        <f>_xlfn.XLOOKUP(SuperStoreData[[#This Row],[Zip Code]],ZipCodeTable[Zip Code],ZipCodeTable[State])</f>
        <v>CA</v>
      </c>
      <c r="N2933" t="s">
        <v>68</v>
      </c>
      <c r="O2933" t="s">
        <v>2440</v>
      </c>
      <c r="P2933" t="s">
        <v>25</v>
      </c>
      <c r="Q2933" t="s">
        <v>26</v>
      </c>
      <c r="R2933" t="s">
        <v>2441</v>
      </c>
      <c r="S2933" s="5">
        <v>23.24</v>
      </c>
      <c r="T2933" s="5">
        <v>4.9862643576017804</v>
      </c>
      <c r="U2933" s="6">
        <f>SuperStoreData[[#This Row],[Profit]]/SuperStoreData[[#This Row],[Sales]]</f>
        <v>0.21455526495704735</v>
      </c>
    </row>
    <row r="2934" spans="1:21" x14ac:dyDescent="0.2">
      <c r="A2934">
        <v>7052</v>
      </c>
      <c r="B2934" t="s">
        <v>7353</v>
      </c>
      <c r="C2934" s="1">
        <v>42256</v>
      </c>
      <c r="D2934" s="1">
        <v>42261</v>
      </c>
      <c r="E2934" s="7">
        <f>SuperStoreData[[#This Row],[Ship Date]]-SuperStoreData[[#This Row],[Order Date]]</f>
        <v>5</v>
      </c>
      <c r="F2934" t="s">
        <v>489</v>
      </c>
      <c r="G2934" t="s">
        <v>3810</v>
      </c>
      <c r="H2934" t="s">
        <v>3811</v>
      </c>
      <c r="I2934" t="str">
        <f>PROPER(SuperStoreData[[#This Row],[Customer Name]])</f>
        <v>William Brown</v>
      </c>
      <c r="J2934" t="s">
        <v>32</v>
      </c>
      <c r="K2934">
        <v>92804</v>
      </c>
      <c r="L2934" t="str">
        <f>_xlfn.XLOOKUP(SuperStoreData[[#This Row],[Zip Code]],ZipCodeTable[Zip Code],ZipCodeTable[City])</f>
        <v>Anaheim</v>
      </c>
      <c r="M2934" t="str">
        <f>_xlfn.XLOOKUP(SuperStoreData[[#This Row],[Zip Code]],ZipCodeTable[Zip Code],ZipCodeTable[State])</f>
        <v>CA</v>
      </c>
      <c r="N2934" t="s">
        <v>68</v>
      </c>
      <c r="O2934" t="s">
        <v>7358</v>
      </c>
      <c r="P2934" t="s">
        <v>25</v>
      </c>
      <c r="Q2934" t="s">
        <v>52</v>
      </c>
      <c r="R2934" t="s">
        <v>7359</v>
      </c>
      <c r="S2934" s="5">
        <v>23.32</v>
      </c>
      <c r="T2934" s="5">
        <v>-0.81892421440751095</v>
      </c>
      <c r="U2934" s="6">
        <f>SuperStoreData[[#This Row],[Profit]]/SuperStoreData[[#This Row],[Sales]]</f>
        <v>-3.5116818799635977E-2</v>
      </c>
    </row>
    <row r="2935" spans="1:21" x14ac:dyDescent="0.2">
      <c r="A2935">
        <v>6722</v>
      </c>
      <c r="B2935" t="s">
        <v>9441</v>
      </c>
      <c r="C2935" s="1">
        <v>42100</v>
      </c>
      <c r="D2935" s="1">
        <v>42106</v>
      </c>
      <c r="E2935" s="7">
        <f>SuperStoreData[[#This Row],[Ship Date]]-SuperStoreData[[#This Row],[Order Date]]</f>
        <v>6</v>
      </c>
      <c r="F2935" t="s">
        <v>29</v>
      </c>
      <c r="G2935" t="s">
        <v>5189</v>
      </c>
      <c r="H2935" t="s">
        <v>5192</v>
      </c>
      <c r="I2935" t="str">
        <f>PROPER(SuperStoreData[[#This Row],[Customer Name]])</f>
        <v>Dave Poirier</v>
      </c>
      <c r="J2935" t="s">
        <v>82</v>
      </c>
      <c r="K2935">
        <v>90032</v>
      </c>
      <c r="L2935" t="str">
        <f>_xlfn.XLOOKUP(SuperStoreData[[#This Row],[Zip Code]],ZipCodeTable[Zip Code],ZipCodeTable[City])</f>
        <v>Los Angeles</v>
      </c>
      <c r="M2935" t="str">
        <f>_xlfn.XLOOKUP(SuperStoreData[[#This Row],[Zip Code]],ZipCodeTable[Zip Code],ZipCodeTable[State])</f>
        <v>CA</v>
      </c>
      <c r="N2935" t="s">
        <v>68</v>
      </c>
      <c r="O2935" t="s">
        <v>7358</v>
      </c>
      <c r="P2935" t="s">
        <v>25</v>
      </c>
      <c r="Q2935" t="s">
        <v>52</v>
      </c>
      <c r="R2935" t="s">
        <v>7359</v>
      </c>
      <c r="S2935" s="5">
        <v>23.32</v>
      </c>
      <c r="T2935" s="5">
        <v>0.97914677768202196</v>
      </c>
      <c r="U2935" s="6">
        <f>SuperStoreData[[#This Row],[Profit]]/SuperStoreData[[#This Row],[Sales]]</f>
        <v>4.1987426144169039E-2</v>
      </c>
    </row>
    <row r="2936" spans="1:21" x14ac:dyDescent="0.2">
      <c r="A2936">
        <v>5139</v>
      </c>
      <c r="B2936" t="s">
        <v>11518</v>
      </c>
      <c r="C2936" s="1">
        <v>43242</v>
      </c>
      <c r="D2936" s="1">
        <v>43246</v>
      </c>
      <c r="E2936" s="7">
        <f>SuperStoreData[[#This Row],[Ship Date]]-SuperStoreData[[#This Row],[Order Date]]</f>
        <v>4</v>
      </c>
      <c r="F2936" t="s">
        <v>29</v>
      </c>
      <c r="G2936" t="s">
        <v>649</v>
      </c>
      <c r="H2936" t="s">
        <v>650</v>
      </c>
      <c r="I2936" t="str">
        <f>PROPER(SuperStoreData[[#This Row],[Customer Name]])</f>
        <v>Joseph Airdo</v>
      </c>
      <c r="J2936" t="s">
        <v>32</v>
      </c>
      <c r="K2936">
        <v>10550</v>
      </c>
      <c r="L2936" t="str">
        <f>_xlfn.XLOOKUP(SuperStoreData[[#This Row],[Zip Code]],ZipCodeTable[Zip Code],ZipCodeTable[City])</f>
        <v>Mount Vernon</v>
      </c>
      <c r="M2936" t="str">
        <f>_xlfn.XLOOKUP(SuperStoreData[[#This Row],[Zip Code]],ZipCodeTable[Zip Code],ZipCodeTable[State])</f>
        <v>NY</v>
      </c>
      <c r="N2936" t="s">
        <v>46</v>
      </c>
      <c r="O2936" t="s">
        <v>7661</v>
      </c>
      <c r="P2936" t="s">
        <v>25</v>
      </c>
      <c r="Q2936" t="s">
        <v>293</v>
      </c>
      <c r="R2936" t="s">
        <v>294</v>
      </c>
      <c r="S2936" s="5">
        <v>23.34</v>
      </c>
      <c r="T2936" s="5">
        <v>1.90884693573668</v>
      </c>
      <c r="U2936" s="6">
        <f>SuperStoreData[[#This Row],[Profit]]/SuperStoreData[[#This Row],[Sales]]</f>
        <v>8.1784358857612677E-2</v>
      </c>
    </row>
    <row r="2937" spans="1:21" x14ac:dyDescent="0.2">
      <c r="A2937">
        <v>3196</v>
      </c>
      <c r="B2937" t="s">
        <v>5960</v>
      </c>
      <c r="C2937" s="1">
        <v>43176</v>
      </c>
      <c r="D2937" s="1">
        <v>43181</v>
      </c>
      <c r="E2937" s="7">
        <f>SuperStoreData[[#This Row],[Ship Date]]-SuperStoreData[[#This Row],[Order Date]]</f>
        <v>5</v>
      </c>
      <c r="F2937" t="s">
        <v>29</v>
      </c>
      <c r="G2937" t="s">
        <v>814</v>
      </c>
      <c r="H2937" t="s">
        <v>5961</v>
      </c>
      <c r="I2937" t="str">
        <f>PROPER(SuperStoreData[[#This Row],[Customer Name]])</f>
        <v>Corinna Mitchell</v>
      </c>
      <c r="J2937" t="s">
        <v>21</v>
      </c>
      <c r="K2937">
        <v>39212</v>
      </c>
      <c r="L2937" t="str">
        <f>_xlfn.XLOOKUP(SuperStoreData[[#This Row],[Zip Code]],ZipCodeTable[Zip Code],ZipCodeTable[City])</f>
        <v>Jackson</v>
      </c>
      <c r="M2937" t="str">
        <f>_xlfn.XLOOKUP(SuperStoreData[[#This Row],[Zip Code]],ZipCodeTable[Zip Code],ZipCodeTable[State])</f>
        <v>MS</v>
      </c>
      <c r="N2937" t="s">
        <v>85</v>
      </c>
      <c r="O2937" t="s">
        <v>4733</v>
      </c>
      <c r="P2937" t="s">
        <v>25</v>
      </c>
      <c r="Q2937" t="s">
        <v>117</v>
      </c>
      <c r="R2937" t="s">
        <v>4734</v>
      </c>
      <c r="S2937" s="5">
        <v>23.34</v>
      </c>
      <c r="T2937" s="5">
        <v>4.9630432020796302</v>
      </c>
      <c r="U2937" s="6">
        <f>SuperStoreData[[#This Row],[Profit]]/SuperStoreData[[#This Row],[Sales]]</f>
        <v>0.21264109691857885</v>
      </c>
    </row>
    <row r="2938" spans="1:21" x14ac:dyDescent="0.2">
      <c r="A2938">
        <v>1126</v>
      </c>
      <c r="B2938" t="s">
        <v>9569</v>
      </c>
      <c r="C2938" s="1">
        <v>43072</v>
      </c>
      <c r="D2938" s="1">
        <v>43078</v>
      </c>
      <c r="E2938" s="7">
        <f>SuperStoreData[[#This Row],[Ship Date]]-SuperStoreData[[#This Row],[Order Date]]</f>
        <v>6</v>
      </c>
      <c r="F2938" t="s">
        <v>29</v>
      </c>
      <c r="G2938" t="s">
        <v>3003</v>
      </c>
      <c r="H2938" t="s">
        <v>3031</v>
      </c>
      <c r="I2938" t="str">
        <f>PROPER(SuperStoreData[[#This Row],[Customer Name]])</f>
        <v>Hunter Lopez</v>
      </c>
      <c r="J2938" t="s">
        <v>32</v>
      </c>
      <c r="K2938">
        <v>72401</v>
      </c>
      <c r="L2938" t="str">
        <f>_xlfn.XLOOKUP(SuperStoreData[[#This Row],[Zip Code]],ZipCodeTable[Zip Code],ZipCodeTable[City])</f>
        <v>Jonesboro</v>
      </c>
      <c r="M2938" t="str">
        <f>_xlfn.XLOOKUP(SuperStoreData[[#This Row],[Zip Code]],ZipCodeTable[Zip Code],ZipCodeTable[State])</f>
        <v>AR</v>
      </c>
      <c r="N2938" t="s">
        <v>85</v>
      </c>
      <c r="O2938" t="s">
        <v>7661</v>
      </c>
      <c r="P2938" t="s">
        <v>25</v>
      </c>
      <c r="Q2938" t="s">
        <v>293</v>
      </c>
      <c r="R2938" t="s">
        <v>294</v>
      </c>
      <c r="S2938" s="5">
        <v>23.34</v>
      </c>
      <c r="T2938" s="5">
        <v>1.98220170278115</v>
      </c>
      <c r="U2938" s="6">
        <f>SuperStoreData[[#This Row],[Profit]]/SuperStoreData[[#This Row],[Sales]]</f>
        <v>8.4927236623014143E-2</v>
      </c>
    </row>
    <row r="2939" spans="1:21" x14ac:dyDescent="0.2">
      <c r="A2939">
        <v>7628</v>
      </c>
      <c r="B2939" t="s">
        <v>10010</v>
      </c>
      <c r="C2939" s="1">
        <v>43207</v>
      </c>
      <c r="D2939" s="1">
        <v>43212</v>
      </c>
      <c r="E2939" s="7">
        <f>SuperStoreData[[#This Row],[Ship Date]]-SuperStoreData[[#This Row],[Order Date]]</f>
        <v>5</v>
      </c>
      <c r="F2939" t="s">
        <v>129</v>
      </c>
      <c r="G2939" t="s">
        <v>5410</v>
      </c>
      <c r="H2939" t="s">
        <v>5411</v>
      </c>
      <c r="I2939" t="str">
        <f>PROPER(SuperStoreData[[#This Row],[Customer Name]])</f>
        <v>Eudokia Martin</v>
      </c>
      <c r="J2939" t="s">
        <v>82</v>
      </c>
      <c r="K2939">
        <v>85023</v>
      </c>
      <c r="L2939" t="str">
        <f>_xlfn.XLOOKUP(SuperStoreData[[#This Row],[Zip Code]],ZipCodeTable[Zip Code],ZipCodeTable[City])</f>
        <v>Phoenix</v>
      </c>
      <c r="M2939" t="str">
        <f>_xlfn.XLOOKUP(SuperStoreData[[#This Row],[Zip Code]],ZipCodeTable[Zip Code],ZipCodeTable[State])</f>
        <v>AZ</v>
      </c>
      <c r="N2939" t="s">
        <v>68</v>
      </c>
      <c r="O2939" t="s">
        <v>5464</v>
      </c>
      <c r="P2939" t="s">
        <v>76</v>
      </c>
      <c r="Q2939" t="s">
        <v>77</v>
      </c>
      <c r="R2939" t="s">
        <v>5465</v>
      </c>
      <c r="S2939" s="5">
        <v>23.344000000000001</v>
      </c>
      <c r="T2939" s="5">
        <v>-0.82724869065280404</v>
      </c>
      <c r="U2939" s="6">
        <f>SuperStoreData[[#This Row],[Profit]]/SuperStoreData[[#This Row],[Sales]]</f>
        <v>-3.5437315398081051E-2</v>
      </c>
    </row>
    <row r="2940" spans="1:21" x14ac:dyDescent="0.2">
      <c r="A2940">
        <v>390</v>
      </c>
      <c r="B2940" t="s">
        <v>7375</v>
      </c>
      <c r="C2940" s="1">
        <v>42122</v>
      </c>
      <c r="D2940" s="1">
        <v>42127</v>
      </c>
      <c r="E2940" s="7">
        <f>SuperStoreData[[#This Row],[Ship Date]]-SuperStoreData[[#This Row],[Order Date]]</f>
        <v>5</v>
      </c>
      <c r="F2940" t="s">
        <v>29</v>
      </c>
      <c r="G2940" t="s">
        <v>1107</v>
      </c>
      <c r="H2940" t="s">
        <v>1108</v>
      </c>
      <c r="I2940" t="str">
        <f>PROPER(SuperStoreData[[#This Row],[Customer Name]])</f>
        <v>Mike Vittorini</v>
      </c>
      <c r="J2940" t="s">
        <v>32</v>
      </c>
      <c r="K2940">
        <v>10009</v>
      </c>
      <c r="L2940" t="str">
        <f>_xlfn.XLOOKUP(SuperStoreData[[#This Row],[Zip Code]],ZipCodeTable[Zip Code],ZipCodeTable[City])</f>
        <v>New York</v>
      </c>
      <c r="M2940" t="str">
        <f>_xlfn.XLOOKUP(SuperStoreData[[#This Row],[Zip Code]],ZipCodeTable[Zip Code],ZipCodeTable[State])</f>
        <v>NY</v>
      </c>
      <c r="N2940" t="s">
        <v>46</v>
      </c>
      <c r="O2940" t="s">
        <v>2215</v>
      </c>
      <c r="P2940" t="s">
        <v>25</v>
      </c>
      <c r="Q2940" t="s">
        <v>26</v>
      </c>
      <c r="R2940" t="s">
        <v>2216</v>
      </c>
      <c r="S2940" s="5">
        <v>23.36</v>
      </c>
      <c r="T2940" s="5">
        <v>4.7786844646109898</v>
      </c>
      <c r="U2940" s="6">
        <f>SuperStoreData[[#This Row],[Profit]]/SuperStoreData[[#This Row],[Sales]]</f>
        <v>0.20456697194396362</v>
      </c>
    </row>
    <row r="2941" spans="1:21" x14ac:dyDescent="0.2">
      <c r="A2941">
        <v>7505</v>
      </c>
      <c r="B2941" t="s">
        <v>11771</v>
      </c>
      <c r="C2941" s="1">
        <v>43366</v>
      </c>
      <c r="D2941" s="1">
        <v>43368</v>
      </c>
      <c r="E2941" s="7">
        <f>SuperStoreData[[#This Row],[Ship Date]]-SuperStoreData[[#This Row],[Order Date]]</f>
        <v>2</v>
      </c>
      <c r="F2941" t="s">
        <v>129</v>
      </c>
      <c r="G2941" t="s">
        <v>9094</v>
      </c>
      <c r="H2941" t="s">
        <v>11772</v>
      </c>
      <c r="I2941" t="str">
        <f>PROPER(SuperStoreData[[#This Row],[Customer Name]])</f>
        <v>Jason Klamczynski</v>
      </c>
      <c r="J2941" t="s">
        <v>82</v>
      </c>
      <c r="K2941">
        <v>8401</v>
      </c>
      <c r="L2941" t="str">
        <f>_xlfn.XLOOKUP(SuperStoreData[[#This Row],[Zip Code]],ZipCodeTable[Zip Code],ZipCodeTable[City])</f>
        <v>Atlantic City</v>
      </c>
      <c r="M2941" t="str">
        <f>_xlfn.XLOOKUP(SuperStoreData[[#This Row],[Zip Code]],ZipCodeTable[Zip Code],ZipCodeTable[State])</f>
        <v>NJ</v>
      </c>
      <c r="N2941" t="s">
        <v>46</v>
      </c>
      <c r="O2941" t="s">
        <v>6340</v>
      </c>
      <c r="P2941" t="s">
        <v>25</v>
      </c>
      <c r="Q2941" t="s">
        <v>293</v>
      </c>
      <c r="R2941" t="s">
        <v>294</v>
      </c>
      <c r="S2941" s="5">
        <v>23.36</v>
      </c>
      <c r="T2941" s="5">
        <v>7.1585719318190701</v>
      </c>
      <c r="U2941" s="6">
        <f>SuperStoreData[[#This Row],[Profit]]/SuperStoreData[[#This Row],[Sales]]</f>
        <v>0.306445716259378</v>
      </c>
    </row>
    <row r="2942" spans="1:21" x14ac:dyDescent="0.2">
      <c r="A2942">
        <v>4776</v>
      </c>
      <c r="B2942" t="s">
        <v>8755</v>
      </c>
      <c r="C2942" s="1">
        <v>42295</v>
      </c>
      <c r="D2942" s="1">
        <v>42299</v>
      </c>
      <c r="E2942" s="7">
        <f>SuperStoreData[[#This Row],[Ship Date]]-SuperStoreData[[#This Row],[Order Date]]</f>
        <v>4</v>
      </c>
      <c r="F2942" t="s">
        <v>29</v>
      </c>
      <c r="G2942" t="s">
        <v>8756</v>
      </c>
      <c r="H2942" t="s">
        <v>8757</v>
      </c>
      <c r="I2942" t="str">
        <f>PROPER(SuperStoreData[[#This Row],[Customer Name]])</f>
        <v>Eileen Kiefer</v>
      </c>
      <c r="J2942" t="s">
        <v>21</v>
      </c>
      <c r="K2942">
        <v>92025</v>
      </c>
      <c r="L2942" t="str">
        <f>_xlfn.XLOOKUP(SuperStoreData[[#This Row],[Zip Code]],ZipCodeTable[Zip Code],ZipCodeTable[City])</f>
        <v>Escondido</v>
      </c>
      <c r="M2942" t="str">
        <f>_xlfn.XLOOKUP(SuperStoreData[[#This Row],[Zip Code]],ZipCodeTable[Zip Code],ZipCodeTable[State])</f>
        <v>CA</v>
      </c>
      <c r="N2942" t="s">
        <v>68</v>
      </c>
      <c r="O2942" t="s">
        <v>8758</v>
      </c>
      <c r="P2942" t="s">
        <v>25</v>
      </c>
      <c r="Q2942" t="s">
        <v>52</v>
      </c>
      <c r="R2942" t="s">
        <v>8759</v>
      </c>
      <c r="S2942" s="5">
        <v>23.36</v>
      </c>
      <c r="T2942" s="5">
        <v>2.6991485287517198</v>
      </c>
      <c r="U2942" s="6">
        <f>SuperStoreData[[#This Row],[Profit]]/SuperStoreData[[#This Row],[Sales]]</f>
        <v>0.11554574181300171</v>
      </c>
    </row>
    <row r="2943" spans="1:21" x14ac:dyDescent="0.2">
      <c r="A2943">
        <v>7934</v>
      </c>
      <c r="B2943" t="s">
        <v>8919</v>
      </c>
      <c r="C2943" s="1">
        <v>42982</v>
      </c>
      <c r="D2943" s="1">
        <v>42986</v>
      </c>
      <c r="E2943" s="7">
        <f>SuperStoreData[[#This Row],[Ship Date]]-SuperStoreData[[#This Row],[Order Date]]</f>
        <v>4</v>
      </c>
      <c r="F2943" t="s">
        <v>29</v>
      </c>
      <c r="G2943" t="s">
        <v>700</v>
      </c>
      <c r="H2943" t="s">
        <v>701</v>
      </c>
      <c r="I2943" t="str">
        <f>PROPER(SuperStoreData[[#This Row],[Customer Name]])</f>
        <v>Rick Wilson</v>
      </c>
      <c r="J2943" t="s">
        <v>82</v>
      </c>
      <c r="K2943">
        <v>94513</v>
      </c>
      <c r="L2943" t="str">
        <f>_xlfn.XLOOKUP(SuperStoreData[[#This Row],[Zip Code]],ZipCodeTable[Zip Code],ZipCodeTable[City])</f>
        <v>Brentwood</v>
      </c>
      <c r="M2943" t="str">
        <f>_xlfn.XLOOKUP(SuperStoreData[[#This Row],[Zip Code]],ZipCodeTable[Zip Code],ZipCodeTable[State])</f>
        <v>CA</v>
      </c>
      <c r="N2943" t="s">
        <v>68</v>
      </c>
      <c r="O2943" t="s">
        <v>6340</v>
      </c>
      <c r="P2943" t="s">
        <v>25</v>
      </c>
      <c r="Q2943" t="s">
        <v>293</v>
      </c>
      <c r="R2943" t="s">
        <v>294</v>
      </c>
      <c r="S2943" s="5">
        <v>23.36</v>
      </c>
      <c r="T2943" s="5">
        <v>1.51519555625706</v>
      </c>
      <c r="U2943" s="6">
        <f>SuperStoreData[[#This Row],[Profit]]/SuperStoreData[[#This Row],[Sales]]</f>
        <v>6.486282346990839E-2</v>
      </c>
    </row>
    <row r="2944" spans="1:21" x14ac:dyDescent="0.2">
      <c r="A2944">
        <v>7886</v>
      </c>
      <c r="B2944" t="s">
        <v>3286</v>
      </c>
      <c r="C2944" s="1">
        <v>43290</v>
      </c>
      <c r="D2944" s="1">
        <v>43293</v>
      </c>
      <c r="E2944" s="7">
        <f>SuperStoreData[[#This Row],[Ship Date]]-SuperStoreData[[#This Row],[Order Date]]</f>
        <v>3</v>
      </c>
      <c r="F2944" t="s">
        <v>129</v>
      </c>
      <c r="G2944" t="s">
        <v>2580</v>
      </c>
      <c r="H2944" t="s">
        <v>2581</v>
      </c>
      <c r="I2944" t="str">
        <f>PROPER(SuperStoreData[[#This Row],[Customer Name]])</f>
        <v>Lena Cacioppo</v>
      </c>
      <c r="J2944" t="s">
        <v>32</v>
      </c>
      <c r="K2944">
        <v>80229</v>
      </c>
      <c r="L2944" t="str">
        <f>_xlfn.XLOOKUP(SuperStoreData[[#This Row],[Zip Code]],ZipCodeTable[Zip Code],ZipCodeTable[City])</f>
        <v>Denver</v>
      </c>
      <c r="M2944" t="str">
        <f>_xlfn.XLOOKUP(SuperStoreData[[#This Row],[Zip Code]],ZipCodeTable[Zip Code],ZipCodeTable[State])</f>
        <v>CO</v>
      </c>
      <c r="N2944" t="s">
        <v>68</v>
      </c>
      <c r="O2944" t="s">
        <v>3296</v>
      </c>
      <c r="P2944" t="s">
        <v>48</v>
      </c>
      <c r="Q2944" t="s">
        <v>49</v>
      </c>
      <c r="R2944" t="s">
        <v>2548</v>
      </c>
      <c r="S2944" s="5">
        <v>23.376000000000001</v>
      </c>
      <c r="T2944" s="5">
        <v>4.4221132767319604</v>
      </c>
      <c r="U2944" s="6">
        <f>SuperStoreData[[#This Row],[Profit]]/SuperStoreData[[#This Row],[Sales]]</f>
        <v>0.18917322367949863</v>
      </c>
    </row>
    <row r="2945" spans="1:21" x14ac:dyDescent="0.2">
      <c r="A2945">
        <v>3874</v>
      </c>
      <c r="B2945" t="s">
        <v>4395</v>
      </c>
      <c r="C2945" s="1">
        <v>42039</v>
      </c>
      <c r="D2945" s="1">
        <v>42043</v>
      </c>
      <c r="E2945" s="7">
        <f>SuperStoreData[[#This Row],[Ship Date]]-SuperStoreData[[#This Row],[Order Date]]</f>
        <v>4</v>
      </c>
      <c r="F2945" t="s">
        <v>129</v>
      </c>
      <c r="G2945" t="s">
        <v>3194</v>
      </c>
      <c r="H2945" t="s">
        <v>3195</v>
      </c>
      <c r="I2945" t="str">
        <f>PROPER(SuperStoreData[[#This Row],[Customer Name]])</f>
        <v>Darrin Martin</v>
      </c>
      <c r="J2945" t="s">
        <v>32</v>
      </c>
      <c r="K2945">
        <v>37604</v>
      </c>
      <c r="L2945" t="str">
        <f>_xlfn.XLOOKUP(SuperStoreData[[#This Row],[Zip Code]],ZipCodeTable[Zip Code],ZipCodeTable[City])</f>
        <v>Johnson City</v>
      </c>
      <c r="M2945" t="str">
        <f>_xlfn.XLOOKUP(SuperStoreData[[#This Row],[Zip Code]],ZipCodeTable[Zip Code],ZipCodeTable[State])</f>
        <v>TN</v>
      </c>
      <c r="N2945" t="s">
        <v>85</v>
      </c>
      <c r="O2945" t="s">
        <v>3005</v>
      </c>
      <c r="P2945" t="s">
        <v>25</v>
      </c>
      <c r="Q2945" t="s">
        <v>293</v>
      </c>
      <c r="R2945" t="s">
        <v>294</v>
      </c>
      <c r="S2945" s="5">
        <v>23.472000000000001</v>
      </c>
      <c r="T2945" s="5">
        <v>0.87531132190446104</v>
      </c>
      <c r="U2945" s="6">
        <f>SuperStoreData[[#This Row],[Profit]]/SuperStoreData[[#This Row],[Sales]]</f>
        <v>3.7291722985023049E-2</v>
      </c>
    </row>
    <row r="2946" spans="1:21" x14ac:dyDescent="0.2">
      <c r="A2946">
        <v>7677</v>
      </c>
      <c r="B2946" t="s">
        <v>6059</v>
      </c>
      <c r="C2946" s="1">
        <v>42466</v>
      </c>
      <c r="D2946" s="1">
        <v>42470</v>
      </c>
      <c r="E2946" s="7">
        <f>SuperStoreData[[#This Row],[Ship Date]]-SuperStoreData[[#This Row],[Order Date]]</f>
        <v>4</v>
      </c>
      <c r="F2946" t="s">
        <v>489</v>
      </c>
      <c r="G2946" t="s">
        <v>3234</v>
      </c>
      <c r="H2946" t="s">
        <v>6060</v>
      </c>
      <c r="I2946" t="str">
        <f>PROPER(SuperStoreData[[#This Row],[Customer Name]])</f>
        <v>Jack Garza</v>
      </c>
      <c r="J2946" t="s">
        <v>32</v>
      </c>
      <c r="K2946">
        <v>28205</v>
      </c>
      <c r="L2946" t="str">
        <f>_xlfn.XLOOKUP(SuperStoreData[[#This Row],[Zip Code]],ZipCodeTable[Zip Code],ZipCodeTable[City])</f>
        <v>Charlotte</v>
      </c>
      <c r="M2946" t="str">
        <f>_xlfn.XLOOKUP(SuperStoreData[[#This Row],[Zip Code]],ZipCodeTable[Zip Code],ZipCodeTable[State])</f>
        <v>NC</v>
      </c>
      <c r="N2946" t="s">
        <v>85</v>
      </c>
      <c r="O2946" t="s">
        <v>380</v>
      </c>
      <c r="P2946" t="s">
        <v>76</v>
      </c>
      <c r="Q2946" t="s">
        <v>77</v>
      </c>
      <c r="R2946" t="s">
        <v>381</v>
      </c>
      <c r="S2946" s="5">
        <v>23.472000000000001</v>
      </c>
      <c r="T2946" s="5">
        <v>4.9282642833511003</v>
      </c>
      <c r="U2946" s="6">
        <f>SuperStoreData[[#This Row],[Profit]]/SuperStoreData[[#This Row],[Sales]]</f>
        <v>0.20996354308755538</v>
      </c>
    </row>
    <row r="2947" spans="1:21" x14ac:dyDescent="0.2">
      <c r="A2947">
        <v>5486</v>
      </c>
      <c r="B2947" t="s">
        <v>7718</v>
      </c>
      <c r="C2947" s="1">
        <v>43345</v>
      </c>
      <c r="D2947" s="1">
        <v>43351</v>
      </c>
      <c r="E2947" s="7">
        <f>SuperStoreData[[#This Row],[Ship Date]]-SuperStoreData[[#This Row],[Order Date]]</f>
        <v>6</v>
      </c>
      <c r="F2947" t="s">
        <v>29</v>
      </c>
      <c r="G2947" t="s">
        <v>7719</v>
      </c>
      <c r="H2947" t="s">
        <v>7720</v>
      </c>
      <c r="I2947" t="str">
        <f>PROPER(SuperStoreData[[#This Row],[Customer Name]])</f>
        <v>Philip Brown</v>
      </c>
      <c r="J2947" t="s">
        <v>32</v>
      </c>
      <c r="K2947">
        <v>33178</v>
      </c>
      <c r="L2947" t="str">
        <f>_xlfn.XLOOKUP(SuperStoreData[[#This Row],[Zip Code]],ZipCodeTable[Zip Code],ZipCodeTable[City])</f>
        <v>Miami</v>
      </c>
      <c r="M2947" t="str">
        <f>_xlfn.XLOOKUP(SuperStoreData[[#This Row],[Zip Code]],ZipCodeTable[Zip Code],ZipCodeTable[State])</f>
        <v>FL</v>
      </c>
      <c r="N2947" t="s">
        <v>85</v>
      </c>
      <c r="O2947" t="s">
        <v>3005</v>
      </c>
      <c r="P2947" t="s">
        <v>25</v>
      </c>
      <c r="Q2947" t="s">
        <v>293</v>
      </c>
      <c r="R2947" t="s">
        <v>294</v>
      </c>
      <c r="S2947" s="5">
        <v>23.472000000000001</v>
      </c>
      <c r="T2947" s="5">
        <v>5.6271927837352198</v>
      </c>
      <c r="U2947" s="6">
        <f>SuperStoreData[[#This Row],[Profit]]/SuperStoreData[[#This Row],[Sales]]</f>
        <v>0.23974066052041665</v>
      </c>
    </row>
    <row r="2948" spans="1:21" x14ac:dyDescent="0.2">
      <c r="A2948">
        <v>7101</v>
      </c>
      <c r="B2948" t="s">
        <v>10443</v>
      </c>
      <c r="C2948" s="1">
        <v>42623</v>
      </c>
      <c r="D2948" s="1">
        <v>42629</v>
      </c>
      <c r="E2948" s="7">
        <f>SuperStoreData[[#This Row],[Ship Date]]-SuperStoreData[[#This Row],[Order Date]]</f>
        <v>6</v>
      </c>
      <c r="F2948" t="s">
        <v>29</v>
      </c>
      <c r="G2948" t="s">
        <v>3874</v>
      </c>
      <c r="H2948" t="s">
        <v>10444</v>
      </c>
      <c r="I2948" t="str">
        <f>PROPER(SuperStoreData[[#This Row],[Customer Name]])</f>
        <v>Sally Matthias</v>
      </c>
      <c r="J2948" t="s">
        <v>32</v>
      </c>
      <c r="K2948">
        <v>85254</v>
      </c>
      <c r="L2948" t="str">
        <f>_xlfn.XLOOKUP(SuperStoreData[[#This Row],[Zip Code]],ZipCodeTable[Zip Code],ZipCodeTable[City])</f>
        <v>Scottsdale</v>
      </c>
      <c r="M2948" t="str">
        <f>_xlfn.XLOOKUP(SuperStoreData[[#This Row],[Zip Code]],ZipCodeTable[Zip Code],ZipCodeTable[State])</f>
        <v>AZ</v>
      </c>
      <c r="N2948" t="s">
        <v>68</v>
      </c>
      <c r="O2948" t="s">
        <v>4086</v>
      </c>
      <c r="P2948" t="s">
        <v>25</v>
      </c>
      <c r="Q2948" t="s">
        <v>293</v>
      </c>
      <c r="R2948" t="s">
        <v>294</v>
      </c>
      <c r="S2948" s="5">
        <v>23.472000000000001</v>
      </c>
      <c r="T2948" s="5">
        <v>6.0302439226715698</v>
      </c>
      <c r="U2948" s="6">
        <f>SuperStoreData[[#This Row],[Profit]]/SuperStoreData[[#This Row],[Sales]]</f>
        <v>0.25691223256099049</v>
      </c>
    </row>
    <row r="2949" spans="1:21" x14ac:dyDescent="0.2">
      <c r="A2949">
        <v>4614</v>
      </c>
      <c r="B2949" t="s">
        <v>11869</v>
      </c>
      <c r="C2949" s="1">
        <v>42381</v>
      </c>
      <c r="D2949" s="1">
        <v>42386</v>
      </c>
      <c r="E2949" s="7">
        <f>SuperStoreData[[#This Row],[Ship Date]]-SuperStoreData[[#This Row],[Order Date]]</f>
        <v>5</v>
      </c>
      <c r="F2949" t="s">
        <v>29</v>
      </c>
      <c r="G2949" t="s">
        <v>2518</v>
      </c>
      <c r="H2949" t="s">
        <v>2519</v>
      </c>
      <c r="I2949" t="str">
        <f>PROPER(SuperStoreData[[#This Row],[Customer Name]])</f>
        <v>Emily Phan</v>
      </c>
      <c r="J2949" t="s">
        <v>32</v>
      </c>
      <c r="K2949">
        <v>32216</v>
      </c>
      <c r="L2949" t="str">
        <f>_xlfn.XLOOKUP(SuperStoreData[[#This Row],[Zip Code]],ZipCodeTable[Zip Code],ZipCodeTable[City])</f>
        <v>Jacksonville</v>
      </c>
      <c r="M2949" t="str">
        <f>_xlfn.XLOOKUP(SuperStoreData[[#This Row],[Zip Code]],ZipCodeTable[Zip Code],ZipCodeTable[State])</f>
        <v>FL</v>
      </c>
      <c r="N2949" t="s">
        <v>85</v>
      </c>
      <c r="O2949" t="s">
        <v>1628</v>
      </c>
      <c r="P2949" t="s">
        <v>25</v>
      </c>
      <c r="Q2949" t="s">
        <v>91</v>
      </c>
      <c r="R2949" t="s">
        <v>1629</v>
      </c>
      <c r="S2949" s="5">
        <v>23.48</v>
      </c>
      <c r="T2949" s="5">
        <v>5.3395699679451702</v>
      </c>
      <c r="U2949" s="6">
        <f>SuperStoreData[[#This Row],[Profit]]/SuperStoreData[[#This Row],[Sales]]</f>
        <v>0.22740928313224745</v>
      </c>
    </row>
    <row r="2950" spans="1:21" x14ac:dyDescent="0.2">
      <c r="A2950">
        <v>6434</v>
      </c>
      <c r="B2950" t="s">
        <v>11592</v>
      </c>
      <c r="C2950" s="1">
        <v>42163</v>
      </c>
      <c r="D2950" s="1">
        <v>42168</v>
      </c>
      <c r="E2950" s="7">
        <f>SuperStoreData[[#This Row],[Ship Date]]-SuperStoreData[[#This Row],[Order Date]]</f>
        <v>5</v>
      </c>
      <c r="F2950" t="s">
        <v>29</v>
      </c>
      <c r="G2950" t="s">
        <v>4067</v>
      </c>
      <c r="H2950" t="s">
        <v>4073</v>
      </c>
      <c r="I2950" t="str">
        <f>PROPER(SuperStoreData[[#This Row],[Customer Name]])</f>
        <v>Fred Chung</v>
      </c>
      <c r="J2950" t="s">
        <v>82</v>
      </c>
      <c r="K2950">
        <v>60610</v>
      </c>
      <c r="L2950" t="str">
        <f>_xlfn.XLOOKUP(SuperStoreData[[#This Row],[Zip Code]],ZipCodeTable[Zip Code],ZipCodeTable[City])</f>
        <v>Chicago</v>
      </c>
      <c r="M2950" t="str">
        <f>_xlfn.XLOOKUP(SuperStoreData[[#This Row],[Zip Code]],ZipCodeTable[Zip Code],ZipCodeTable[State])</f>
        <v>IL</v>
      </c>
      <c r="N2950" t="s">
        <v>23</v>
      </c>
      <c r="O2950" t="s">
        <v>450</v>
      </c>
      <c r="P2950" t="s">
        <v>25</v>
      </c>
      <c r="Q2950" t="s">
        <v>91</v>
      </c>
      <c r="R2950" t="s">
        <v>451</v>
      </c>
      <c r="S2950" s="5">
        <v>23.52</v>
      </c>
      <c r="T2950" s="5">
        <v>6.76337270591333</v>
      </c>
      <c r="U2950" s="6">
        <f>SuperStoreData[[#This Row],[Profit]]/SuperStoreData[[#This Row],[Sales]]</f>
        <v>0.28755836334665519</v>
      </c>
    </row>
    <row r="2951" spans="1:21" x14ac:dyDescent="0.2">
      <c r="A2951">
        <v>3717</v>
      </c>
      <c r="B2951" t="s">
        <v>11460</v>
      </c>
      <c r="C2951" s="1">
        <v>42758</v>
      </c>
      <c r="D2951" s="1">
        <v>42762</v>
      </c>
      <c r="E2951" s="7">
        <f>SuperStoreData[[#This Row],[Ship Date]]-SuperStoreData[[#This Row],[Order Date]]</f>
        <v>4</v>
      </c>
      <c r="F2951" t="s">
        <v>29</v>
      </c>
      <c r="G2951" t="s">
        <v>6571</v>
      </c>
      <c r="H2951" t="s">
        <v>6572</v>
      </c>
      <c r="I2951" t="str">
        <f>PROPER(SuperStoreData[[#This Row],[Customer Name]])</f>
        <v>Jesus Ocampo</v>
      </c>
      <c r="J2951" t="s">
        <v>21</v>
      </c>
      <c r="K2951">
        <v>68104</v>
      </c>
      <c r="L2951" t="str">
        <f>_xlfn.XLOOKUP(SuperStoreData[[#This Row],[Zip Code]],ZipCodeTable[Zip Code],ZipCodeTable[City])</f>
        <v>Omaha</v>
      </c>
      <c r="M2951" t="str">
        <f>_xlfn.XLOOKUP(SuperStoreData[[#This Row],[Zip Code]],ZipCodeTable[Zip Code],ZipCodeTable[State])</f>
        <v>NE</v>
      </c>
      <c r="N2951" t="s">
        <v>23</v>
      </c>
      <c r="O2951" t="s">
        <v>116</v>
      </c>
      <c r="P2951" t="s">
        <v>25</v>
      </c>
      <c r="Q2951" t="s">
        <v>117</v>
      </c>
      <c r="R2951" t="s">
        <v>118</v>
      </c>
      <c r="S2951" s="5">
        <v>23.55</v>
      </c>
      <c r="T2951" s="5">
        <v>2.4379562699995101</v>
      </c>
      <c r="U2951" s="6">
        <f>SuperStoreData[[#This Row],[Profit]]/SuperStoreData[[#This Row],[Sales]]</f>
        <v>0.10352255923564799</v>
      </c>
    </row>
    <row r="2952" spans="1:21" x14ac:dyDescent="0.2">
      <c r="A2952">
        <v>463</v>
      </c>
      <c r="B2952" t="s">
        <v>10101</v>
      </c>
      <c r="C2952" s="1">
        <v>42549</v>
      </c>
      <c r="D2952" s="1">
        <v>42553</v>
      </c>
      <c r="E2952" s="7">
        <f>SuperStoreData[[#This Row],[Ship Date]]-SuperStoreData[[#This Row],[Order Date]]</f>
        <v>4</v>
      </c>
      <c r="F2952" t="s">
        <v>29</v>
      </c>
      <c r="G2952" t="s">
        <v>819</v>
      </c>
      <c r="H2952" t="s">
        <v>820</v>
      </c>
      <c r="I2952" t="str">
        <f>PROPER(SuperStoreData[[#This Row],[Customer Name]])</f>
        <v>Tanja Norvell</v>
      </c>
      <c r="J2952" t="s">
        <v>21</v>
      </c>
      <c r="K2952">
        <v>85023</v>
      </c>
      <c r="L2952" t="str">
        <f>_xlfn.XLOOKUP(SuperStoreData[[#This Row],[Zip Code]],ZipCodeTable[Zip Code],ZipCodeTable[City])</f>
        <v>Phoenix</v>
      </c>
      <c r="M2952" t="str">
        <f>_xlfn.XLOOKUP(SuperStoreData[[#This Row],[Zip Code]],ZipCodeTable[Zip Code],ZipCodeTable[State])</f>
        <v>AZ</v>
      </c>
      <c r="N2952" t="s">
        <v>68</v>
      </c>
      <c r="O2952" t="s">
        <v>1150</v>
      </c>
      <c r="P2952" t="s">
        <v>48</v>
      </c>
      <c r="Q2952" t="s">
        <v>49</v>
      </c>
      <c r="R2952" t="s">
        <v>1151</v>
      </c>
      <c r="S2952" s="5">
        <v>23.56</v>
      </c>
      <c r="T2952" s="5">
        <v>-0.21566024870194</v>
      </c>
      <c r="U2952" s="6">
        <f>SuperStoreData[[#This Row],[Profit]]/SuperStoreData[[#This Row],[Sales]]</f>
        <v>-9.1536608107784384E-3</v>
      </c>
    </row>
    <row r="2953" spans="1:21" x14ac:dyDescent="0.2">
      <c r="A2953">
        <v>6084</v>
      </c>
      <c r="B2953" t="s">
        <v>10239</v>
      </c>
      <c r="C2953" s="1">
        <v>43219</v>
      </c>
      <c r="D2953" s="1">
        <v>43224</v>
      </c>
      <c r="E2953" s="7">
        <f>SuperStoreData[[#This Row],[Ship Date]]-SuperStoreData[[#This Row],[Order Date]]</f>
        <v>5</v>
      </c>
      <c r="F2953" t="s">
        <v>29</v>
      </c>
      <c r="G2953" t="s">
        <v>8604</v>
      </c>
      <c r="H2953" t="s">
        <v>9278</v>
      </c>
      <c r="I2953" t="str">
        <f>PROPER(SuperStoreData[[#This Row],[Customer Name]])</f>
        <v>Jeremy Ellison</v>
      </c>
      <c r="J2953" t="s">
        <v>32</v>
      </c>
      <c r="K2953">
        <v>77095</v>
      </c>
      <c r="L2953" t="str">
        <f>_xlfn.XLOOKUP(SuperStoreData[[#This Row],[Zip Code]],ZipCodeTable[Zip Code],ZipCodeTable[City])</f>
        <v>Houston</v>
      </c>
      <c r="M2953" t="str">
        <f>_xlfn.XLOOKUP(SuperStoreData[[#This Row],[Zip Code]],ZipCodeTable[Zip Code],ZipCodeTable[State])</f>
        <v>TX</v>
      </c>
      <c r="N2953" t="s">
        <v>23</v>
      </c>
      <c r="O2953" t="s">
        <v>7137</v>
      </c>
      <c r="P2953" t="s">
        <v>25</v>
      </c>
      <c r="Q2953" t="s">
        <v>52</v>
      </c>
      <c r="R2953" t="s">
        <v>7138</v>
      </c>
      <c r="S2953" s="5">
        <v>23.616</v>
      </c>
      <c r="T2953" s="5">
        <v>5.64533108302727</v>
      </c>
      <c r="U2953" s="6">
        <f>SuperStoreData[[#This Row],[Profit]]/SuperStoreData[[#This Row],[Sales]]</f>
        <v>0.23904687851572112</v>
      </c>
    </row>
    <row r="2954" spans="1:21" x14ac:dyDescent="0.2">
      <c r="A2954">
        <v>4583</v>
      </c>
      <c r="B2954" t="s">
        <v>6775</v>
      </c>
      <c r="C2954" s="1">
        <v>42277</v>
      </c>
      <c r="D2954" s="1">
        <v>42281</v>
      </c>
      <c r="E2954" s="7">
        <f>SuperStoreData[[#This Row],[Ship Date]]-SuperStoreData[[#This Row],[Order Date]]</f>
        <v>4</v>
      </c>
      <c r="F2954" t="s">
        <v>18</v>
      </c>
      <c r="G2954" t="s">
        <v>2152</v>
      </c>
      <c r="H2954" t="s">
        <v>6671</v>
      </c>
      <c r="I2954" t="str">
        <f>PROPER(SuperStoreData[[#This Row],[Customer Name]])</f>
        <v>Joy Bell-</v>
      </c>
      <c r="J2954" t="s">
        <v>32</v>
      </c>
      <c r="K2954">
        <v>19140</v>
      </c>
      <c r="L2954" t="str">
        <f>_xlfn.XLOOKUP(SuperStoreData[[#This Row],[Zip Code]],ZipCodeTable[Zip Code],ZipCodeTable[City])</f>
        <v>Philadelphia</v>
      </c>
      <c r="M2954" t="str">
        <f>_xlfn.XLOOKUP(SuperStoreData[[#This Row],[Zip Code]],ZipCodeTable[Zip Code],ZipCodeTable[State])</f>
        <v>PA</v>
      </c>
      <c r="N2954" t="s">
        <v>46</v>
      </c>
      <c r="O2954" t="s">
        <v>6776</v>
      </c>
      <c r="P2954" t="s">
        <v>25</v>
      </c>
      <c r="Q2954" t="s">
        <v>197</v>
      </c>
      <c r="R2954" t="s">
        <v>6777</v>
      </c>
      <c r="S2954" s="5">
        <v>23.616</v>
      </c>
      <c r="T2954" s="5">
        <v>1.22196814975315</v>
      </c>
      <c r="U2954" s="6">
        <f>SuperStoreData[[#This Row],[Profit]]/SuperStoreData[[#This Row],[Sales]]</f>
        <v>5.1743231273422681E-2</v>
      </c>
    </row>
    <row r="2955" spans="1:21" x14ac:dyDescent="0.2">
      <c r="A2955">
        <v>9102</v>
      </c>
      <c r="B2955" t="s">
        <v>5607</v>
      </c>
      <c r="C2955" s="1">
        <v>42718</v>
      </c>
      <c r="D2955" s="1">
        <v>42720</v>
      </c>
      <c r="E2955" s="7">
        <f>SuperStoreData[[#This Row],[Ship Date]]-SuperStoreData[[#This Row],[Order Date]]</f>
        <v>2</v>
      </c>
      <c r="F2955" t="s">
        <v>29</v>
      </c>
      <c r="G2955" t="s">
        <v>1327</v>
      </c>
      <c r="H2955" t="s">
        <v>5608</v>
      </c>
      <c r="I2955" t="str">
        <f>PROPER(SuperStoreData[[#This Row],[Customer Name]])</f>
        <v>Adrian Barton</v>
      </c>
      <c r="J2955" t="s">
        <v>32</v>
      </c>
      <c r="K2955">
        <v>77041</v>
      </c>
      <c r="L2955" t="str">
        <f>_xlfn.XLOOKUP(SuperStoreData[[#This Row],[Zip Code]],ZipCodeTable[Zip Code],ZipCodeTable[City])</f>
        <v>Houston</v>
      </c>
      <c r="M2955" t="str">
        <f>_xlfn.XLOOKUP(SuperStoreData[[#This Row],[Zip Code]],ZipCodeTable[Zip Code],ZipCodeTable[State])</f>
        <v>TX</v>
      </c>
      <c r="N2955" t="s">
        <v>23</v>
      </c>
      <c r="O2955" t="s">
        <v>901</v>
      </c>
      <c r="P2955" t="s">
        <v>25</v>
      </c>
      <c r="Q2955" t="s">
        <v>52</v>
      </c>
      <c r="R2955" t="s">
        <v>902</v>
      </c>
      <c r="S2955" s="5">
        <v>23.64</v>
      </c>
      <c r="T2955" s="5">
        <v>2.6089466982264899</v>
      </c>
      <c r="U2955" s="6">
        <f>SuperStoreData[[#This Row],[Profit]]/SuperStoreData[[#This Row],[Sales]]</f>
        <v>0.11036153545797335</v>
      </c>
    </row>
    <row r="2956" spans="1:21" x14ac:dyDescent="0.2">
      <c r="A2956">
        <v>9179</v>
      </c>
      <c r="B2956" t="s">
        <v>8287</v>
      </c>
      <c r="C2956" s="1">
        <v>42708</v>
      </c>
      <c r="D2956" s="1">
        <v>42713</v>
      </c>
      <c r="E2956" s="7">
        <f>SuperStoreData[[#This Row],[Ship Date]]-SuperStoreData[[#This Row],[Order Date]]</f>
        <v>5</v>
      </c>
      <c r="F2956" t="s">
        <v>29</v>
      </c>
      <c r="G2956" t="s">
        <v>2360</v>
      </c>
      <c r="H2956" t="s">
        <v>2361</v>
      </c>
      <c r="I2956" t="str">
        <f>PROPER(SuperStoreData[[#This Row],[Customer Name]])</f>
        <v>Darren Powers</v>
      </c>
      <c r="J2956" t="s">
        <v>32</v>
      </c>
      <c r="K2956">
        <v>10035</v>
      </c>
      <c r="L2956" t="str">
        <f>_xlfn.XLOOKUP(SuperStoreData[[#This Row],[Zip Code]],ZipCodeTable[Zip Code],ZipCodeTable[City])</f>
        <v>New York</v>
      </c>
      <c r="M2956" t="str">
        <f>_xlfn.XLOOKUP(SuperStoreData[[#This Row],[Zip Code]],ZipCodeTable[Zip Code],ZipCodeTable[State])</f>
        <v>NY</v>
      </c>
      <c r="N2956" t="s">
        <v>46</v>
      </c>
      <c r="O2956" t="s">
        <v>3449</v>
      </c>
      <c r="P2956" t="s">
        <v>25</v>
      </c>
      <c r="Q2956" t="s">
        <v>52</v>
      </c>
      <c r="R2956" t="s">
        <v>3450</v>
      </c>
      <c r="S2956" s="5">
        <v>23.65</v>
      </c>
      <c r="T2956" s="5">
        <v>7.3892861049807701</v>
      </c>
      <c r="U2956" s="6">
        <f>SuperStoreData[[#This Row],[Profit]]/SuperStoreData[[#This Row],[Sales]]</f>
        <v>0.31244338710278102</v>
      </c>
    </row>
    <row r="2957" spans="1:21" x14ac:dyDescent="0.2">
      <c r="A2957">
        <v>6925</v>
      </c>
      <c r="B2957" t="s">
        <v>11729</v>
      </c>
      <c r="C2957" s="1">
        <v>42094</v>
      </c>
      <c r="D2957" s="1">
        <v>42094</v>
      </c>
      <c r="E2957" s="7">
        <f>SuperStoreData[[#This Row],[Ship Date]]-SuperStoreData[[#This Row],[Order Date]]</f>
        <v>0</v>
      </c>
      <c r="F2957" t="s">
        <v>29</v>
      </c>
      <c r="G2957" t="s">
        <v>1869</v>
      </c>
      <c r="H2957" t="s">
        <v>1879</v>
      </c>
      <c r="I2957" t="str">
        <f>PROPER(SuperStoreData[[#This Row],[Customer Name]])</f>
        <v>Janet Lee</v>
      </c>
      <c r="J2957" t="s">
        <v>32</v>
      </c>
      <c r="K2957">
        <v>10035</v>
      </c>
      <c r="L2957" t="str">
        <f>_xlfn.XLOOKUP(SuperStoreData[[#This Row],[Zip Code]],ZipCodeTable[Zip Code],ZipCodeTable[City])</f>
        <v>New York</v>
      </c>
      <c r="M2957" t="str">
        <f>_xlfn.XLOOKUP(SuperStoreData[[#This Row],[Zip Code]],ZipCodeTable[Zip Code],ZipCodeTable[State])</f>
        <v>NY</v>
      </c>
      <c r="N2957" t="s">
        <v>46</v>
      </c>
      <c r="O2957" t="s">
        <v>909</v>
      </c>
      <c r="P2957" t="s">
        <v>25</v>
      </c>
      <c r="Q2957" t="s">
        <v>91</v>
      </c>
      <c r="R2957" t="s">
        <v>910</v>
      </c>
      <c r="S2957" s="5">
        <v>23.66</v>
      </c>
      <c r="T2957" s="5">
        <v>7.8684608516769403</v>
      </c>
      <c r="U2957" s="6">
        <f>SuperStoreData[[#This Row],[Profit]]/SuperStoreData[[#This Row],[Sales]]</f>
        <v>0.33256385679107947</v>
      </c>
    </row>
    <row r="2958" spans="1:21" x14ac:dyDescent="0.2">
      <c r="A2958">
        <v>9234</v>
      </c>
      <c r="B2958" t="s">
        <v>1757</v>
      </c>
      <c r="C2958" s="1">
        <v>42941</v>
      </c>
      <c r="D2958" s="1">
        <v>42947</v>
      </c>
      <c r="E2958" s="7">
        <f>SuperStoreData[[#This Row],[Ship Date]]-SuperStoreData[[#This Row],[Order Date]]</f>
        <v>6</v>
      </c>
      <c r="F2958" t="s">
        <v>29</v>
      </c>
      <c r="G2958" t="s">
        <v>1758</v>
      </c>
      <c r="H2958" t="s">
        <v>1759</v>
      </c>
      <c r="I2958" t="str">
        <f>PROPER(SuperStoreData[[#This Row],[Customer Name]])</f>
        <v>Lena Radford</v>
      </c>
      <c r="J2958" t="s">
        <v>32</v>
      </c>
      <c r="K2958">
        <v>90036</v>
      </c>
      <c r="L2958" t="str">
        <f>_xlfn.XLOOKUP(SuperStoreData[[#This Row],[Zip Code]],ZipCodeTable[Zip Code],ZipCodeTable[City])</f>
        <v>Los Angeles</v>
      </c>
      <c r="M2958" t="str">
        <f>_xlfn.XLOOKUP(SuperStoreData[[#This Row],[Zip Code]],ZipCodeTable[Zip Code],ZipCodeTable[State])</f>
        <v>CA</v>
      </c>
      <c r="N2958" t="s">
        <v>68</v>
      </c>
      <c r="O2958" t="s">
        <v>1505</v>
      </c>
      <c r="P2958" t="s">
        <v>25</v>
      </c>
      <c r="Q2958" t="s">
        <v>61</v>
      </c>
      <c r="R2958" t="s">
        <v>1506</v>
      </c>
      <c r="S2958" s="5">
        <v>23.67</v>
      </c>
      <c r="T2958" s="5">
        <v>8.0491062279369103</v>
      </c>
      <c r="U2958" s="6">
        <f>SuperStoreData[[#This Row],[Profit]]/SuperStoreData[[#This Row],[Sales]]</f>
        <v>0.34005518495719939</v>
      </c>
    </row>
    <row r="2959" spans="1:21" x14ac:dyDescent="0.2">
      <c r="A2959">
        <v>1411</v>
      </c>
      <c r="B2959" t="s">
        <v>3915</v>
      </c>
      <c r="C2959" s="1">
        <v>42906</v>
      </c>
      <c r="D2959" s="1">
        <v>42907</v>
      </c>
      <c r="E2959" s="7">
        <f>SuperStoreData[[#This Row],[Ship Date]]-SuperStoreData[[#This Row],[Order Date]]</f>
        <v>1</v>
      </c>
      <c r="F2959" t="s">
        <v>29</v>
      </c>
      <c r="G2959" t="s">
        <v>1763</v>
      </c>
      <c r="H2959" t="s">
        <v>1764</v>
      </c>
      <c r="I2959" t="str">
        <f>PROPER(SuperStoreData[[#This Row],[Customer Name]])</f>
        <v>Sam Zeldin</v>
      </c>
      <c r="J2959" t="s">
        <v>21</v>
      </c>
      <c r="K2959">
        <v>75051</v>
      </c>
      <c r="L2959" t="str">
        <f>_xlfn.XLOOKUP(SuperStoreData[[#This Row],[Zip Code]],ZipCodeTable[Zip Code],ZipCodeTable[City])</f>
        <v>Grand Prairie</v>
      </c>
      <c r="M2959" t="str">
        <f>_xlfn.XLOOKUP(SuperStoreData[[#This Row],[Zip Code]],ZipCodeTable[Zip Code],ZipCodeTable[State])</f>
        <v>TX</v>
      </c>
      <c r="N2959" t="s">
        <v>23</v>
      </c>
      <c r="O2959" t="s">
        <v>3916</v>
      </c>
      <c r="P2959" t="s">
        <v>25</v>
      </c>
      <c r="Q2959" t="s">
        <v>197</v>
      </c>
      <c r="R2959" t="s">
        <v>3917</v>
      </c>
      <c r="S2959" s="5">
        <v>23.68</v>
      </c>
      <c r="T2959" s="5">
        <v>3.3045994340992402</v>
      </c>
      <c r="U2959" s="6">
        <f>SuperStoreData[[#This Row],[Profit]]/SuperStoreData[[#This Row],[Sales]]</f>
        <v>0.13955234096702873</v>
      </c>
    </row>
    <row r="2960" spans="1:21" x14ac:dyDescent="0.2">
      <c r="A2960">
        <v>2084</v>
      </c>
      <c r="B2960" t="s">
        <v>10438</v>
      </c>
      <c r="C2960" s="1">
        <v>42353</v>
      </c>
      <c r="D2960" s="1">
        <v>42355</v>
      </c>
      <c r="E2960" s="7">
        <f>SuperStoreData[[#This Row],[Ship Date]]-SuperStoreData[[#This Row],[Order Date]]</f>
        <v>2</v>
      </c>
      <c r="F2960" t="s">
        <v>29</v>
      </c>
      <c r="G2960" t="s">
        <v>2092</v>
      </c>
      <c r="H2960" t="s">
        <v>8918</v>
      </c>
      <c r="I2960" t="str">
        <f>PROPER(SuperStoreData[[#This Row],[Customer Name]])</f>
        <v>Emily Ducich</v>
      </c>
      <c r="J2960" t="s">
        <v>21</v>
      </c>
      <c r="K2960">
        <v>77036</v>
      </c>
      <c r="L2960" t="str">
        <f>_xlfn.XLOOKUP(SuperStoreData[[#This Row],[Zip Code]],ZipCodeTable[Zip Code],ZipCodeTable[City])</f>
        <v>Houston</v>
      </c>
      <c r="M2960" t="str">
        <f>_xlfn.XLOOKUP(SuperStoreData[[#This Row],[Zip Code]],ZipCodeTable[Zip Code],ZipCodeTable[State])</f>
        <v>TX</v>
      </c>
      <c r="N2960" t="s">
        <v>23</v>
      </c>
      <c r="O2960" t="s">
        <v>3916</v>
      </c>
      <c r="P2960" t="s">
        <v>25</v>
      </c>
      <c r="Q2960" t="s">
        <v>197</v>
      </c>
      <c r="R2960" t="s">
        <v>3917</v>
      </c>
      <c r="S2960" s="5">
        <v>23.68</v>
      </c>
      <c r="T2960" s="5">
        <v>2.3558995154195101</v>
      </c>
      <c r="U2960" s="6">
        <f>SuperStoreData[[#This Row],[Profit]]/SuperStoreData[[#This Row],[Sales]]</f>
        <v>9.9488999806567155E-2</v>
      </c>
    </row>
    <row r="2961" spans="1:21" x14ac:dyDescent="0.2">
      <c r="A2961">
        <v>4440</v>
      </c>
      <c r="B2961" t="s">
        <v>11258</v>
      </c>
      <c r="C2961" s="1">
        <v>42990</v>
      </c>
      <c r="D2961" s="1">
        <v>42994</v>
      </c>
      <c r="E2961" s="7">
        <f>SuperStoreData[[#This Row],[Ship Date]]-SuperStoreData[[#This Row],[Order Date]]</f>
        <v>4</v>
      </c>
      <c r="F2961" t="s">
        <v>29</v>
      </c>
      <c r="G2961" t="s">
        <v>5069</v>
      </c>
      <c r="H2961" t="s">
        <v>5071</v>
      </c>
      <c r="I2961" t="str">
        <f>PROPER(SuperStoreData[[#This Row],[Customer Name]])</f>
        <v>Meg Tillman</v>
      </c>
      <c r="J2961" t="s">
        <v>32</v>
      </c>
      <c r="K2961">
        <v>77642</v>
      </c>
      <c r="L2961" t="str">
        <f>_xlfn.XLOOKUP(SuperStoreData[[#This Row],[Zip Code]],ZipCodeTable[Zip Code],ZipCodeTable[City])</f>
        <v>Port Arthur</v>
      </c>
      <c r="M2961" t="str">
        <f>_xlfn.XLOOKUP(SuperStoreData[[#This Row],[Zip Code]],ZipCodeTable[Zip Code],ZipCodeTable[State])</f>
        <v>TX</v>
      </c>
      <c r="N2961" t="s">
        <v>23</v>
      </c>
      <c r="O2961" t="s">
        <v>3704</v>
      </c>
      <c r="P2961" t="s">
        <v>25</v>
      </c>
      <c r="Q2961" t="s">
        <v>91</v>
      </c>
      <c r="R2961" t="s">
        <v>3705</v>
      </c>
      <c r="S2961" s="5">
        <v>23.68</v>
      </c>
      <c r="T2961" s="5">
        <v>5.6830521067786304</v>
      </c>
      <c r="U2961" s="6">
        <f>SuperStoreData[[#This Row],[Profit]]/SuperStoreData[[#This Row],[Sales]]</f>
        <v>0.23999375450923272</v>
      </c>
    </row>
    <row r="2962" spans="1:21" x14ac:dyDescent="0.2">
      <c r="A2962">
        <v>213</v>
      </c>
      <c r="B2962" t="s">
        <v>1252</v>
      </c>
      <c r="C2962" s="1">
        <v>42977</v>
      </c>
      <c r="D2962" s="1">
        <v>42979</v>
      </c>
      <c r="E2962" s="7">
        <f>SuperStoreData[[#This Row],[Ship Date]]-SuperStoreData[[#This Row],[Order Date]]</f>
        <v>2</v>
      </c>
      <c r="F2962" t="s">
        <v>29</v>
      </c>
      <c r="G2962" t="s">
        <v>1253</v>
      </c>
      <c r="H2962" t="s">
        <v>1254</v>
      </c>
      <c r="I2962" t="str">
        <f>PROPER(SuperStoreData[[#This Row],[Customer Name]])</f>
        <v>Victoria Wilson</v>
      </c>
      <c r="J2962" t="s">
        <v>82</v>
      </c>
      <c r="K2962">
        <v>44256</v>
      </c>
      <c r="L2962" t="str">
        <f>_xlfn.XLOOKUP(SuperStoreData[[#This Row],[Zip Code]],ZipCodeTable[Zip Code],ZipCodeTable[City])</f>
        <v>Medina</v>
      </c>
      <c r="M2962" t="str">
        <f>_xlfn.XLOOKUP(SuperStoreData[[#This Row],[Zip Code]],ZipCodeTable[Zip Code],ZipCodeTable[State])</f>
        <v>OH</v>
      </c>
      <c r="N2962" t="s">
        <v>46</v>
      </c>
      <c r="O2962" t="s">
        <v>1256</v>
      </c>
      <c r="P2962" t="s">
        <v>25</v>
      </c>
      <c r="Q2962" t="s">
        <v>197</v>
      </c>
      <c r="R2962" t="s">
        <v>1257</v>
      </c>
      <c r="S2962" s="5">
        <v>23.68</v>
      </c>
      <c r="T2962" s="5">
        <v>-0.41356756406643003</v>
      </c>
      <c r="U2962" s="6">
        <f>SuperStoreData[[#This Row],[Profit]]/SuperStoreData[[#This Row],[Sales]]</f>
        <v>-1.7464846455508026E-2</v>
      </c>
    </row>
    <row r="2963" spans="1:21" x14ac:dyDescent="0.2">
      <c r="A2963">
        <v>2779</v>
      </c>
      <c r="B2963" t="s">
        <v>11625</v>
      </c>
      <c r="C2963" s="1">
        <v>42077</v>
      </c>
      <c r="D2963" s="1">
        <v>42080</v>
      </c>
      <c r="E2963" s="7">
        <f>SuperStoreData[[#This Row],[Ship Date]]-SuperStoreData[[#This Row],[Order Date]]</f>
        <v>3</v>
      </c>
      <c r="F2963" t="s">
        <v>29</v>
      </c>
      <c r="G2963" t="s">
        <v>2659</v>
      </c>
      <c r="H2963" t="s">
        <v>2660</v>
      </c>
      <c r="I2963" t="str">
        <f>PROPER(SuperStoreData[[#This Row],[Customer Name]])</f>
        <v>Saphhira Shifley</v>
      </c>
      <c r="J2963" t="s">
        <v>82</v>
      </c>
      <c r="K2963">
        <v>33068</v>
      </c>
      <c r="L2963" t="str">
        <f>_xlfn.XLOOKUP(SuperStoreData[[#This Row],[Zip Code]],ZipCodeTable[Zip Code],ZipCodeTable[City])</f>
        <v>Pompano Beach</v>
      </c>
      <c r="M2963" t="str">
        <f>_xlfn.XLOOKUP(SuperStoreData[[#This Row],[Zip Code]],ZipCodeTable[Zip Code],ZipCodeTable[State])</f>
        <v>FL</v>
      </c>
      <c r="N2963" t="s">
        <v>85</v>
      </c>
      <c r="O2963" t="s">
        <v>413</v>
      </c>
      <c r="P2963" t="s">
        <v>48</v>
      </c>
      <c r="Q2963" t="s">
        <v>49</v>
      </c>
      <c r="R2963" t="s">
        <v>414</v>
      </c>
      <c r="S2963" s="5">
        <v>23.68</v>
      </c>
      <c r="T2963" s="5">
        <v>0.58756222722009399</v>
      </c>
      <c r="U2963" s="6">
        <f>SuperStoreData[[#This Row],[Profit]]/SuperStoreData[[#This Row],[Sales]]</f>
        <v>2.4812594054902617E-2</v>
      </c>
    </row>
    <row r="2964" spans="1:21" x14ac:dyDescent="0.2">
      <c r="A2964">
        <v>4658</v>
      </c>
      <c r="B2964" t="s">
        <v>2564</v>
      </c>
      <c r="C2964" s="1">
        <v>42603</v>
      </c>
      <c r="D2964" s="1">
        <v>42605</v>
      </c>
      <c r="E2964" s="7">
        <f>SuperStoreData[[#This Row],[Ship Date]]-SuperStoreData[[#This Row],[Order Date]]</f>
        <v>2</v>
      </c>
      <c r="F2964" t="s">
        <v>29</v>
      </c>
      <c r="G2964" t="s">
        <v>1549</v>
      </c>
      <c r="H2964" t="s">
        <v>1550</v>
      </c>
      <c r="I2964" t="str">
        <f>PROPER(SuperStoreData[[#This Row],[Customer Name]])</f>
        <v>Stewart Visinsky</v>
      </c>
      <c r="J2964" t="s">
        <v>32</v>
      </c>
      <c r="K2964">
        <v>19140</v>
      </c>
      <c r="L2964" t="str">
        <f>_xlfn.XLOOKUP(SuperStoreData[[#This Row],[Zip Code]],ZipCodeTable[Zip Code],ZipCodeTable[City])</f>
        <v>Philadelphia</v>
      </c>
      <c r="M2964" t="str">
        <f>_xlfn.XLOOKUP(SuperStoreData[[#This Row],[Zip Code]],ZipCodeTable[Zip Code],ZipCodeTable[State])</f>
        <v>PA</v>
      </c>
      <c r="N2964" t="s">
        <v>46</v>
      </c>
      <c r="O2964" t="s">
        <v>2586</v>
      </c>
      <c r="P2964" t="s">
        <v>25</v>
      </c>
      <c r="Q2964" t="s">
        <v>39</v>
      </c>
      <c r="R2964" t="s">
        <v>2587</v>
      </c>
      <c r="S2964" s="5">
        <v>23.696000000000002</v>
      </c>
      <c r="T2964" s="5">
        <v>-0.58685472440886399</v>
      </c>
      <c r="U2964" s="6">
        <f>SuperStoreData[[#This Row],[Profit]]/SuperStoreData[[#This Row],[Sales]]</f>
        <v>-2.4765982630353813E-2</v>
      </c>
    </row>
    <row r="2965" spans="1:21" x14ac:dyDescent="0.2">
      <c r="A2965">
        <v>835</v>
      </c>
      <c r="B2965" t="s">
        <v>10364</v>
      </c>
      <c r="C2965" s="1">
        <v>42211</v>
      </c>
      <c r="D2965" s="1">
        <v>42217</v>
      </c>
      <c r="E2965" s="7">
        <f>SuperStoreData[[#This Row],[Ship Date]]-SuperStoreData[[#This Row],[Order Date]]</f>
        <v>6</v>
      </c>
      <c r="F2965" t="s">
        <v>29</v>
      </c>
      <c r="G2965" t="s">
        <v>334</v>
      </c>
      <c r="H2965" t="s">
        <v>335</v>
      </c>
      <c r="I2965" t="str">
        <f>PROPER(SuperStoreData[[#This Row],[Customer Name]])</f>
        <v>Jennifer Braxton</v>
      </c>
      <c r="J2965" t="s">
        <v>82</v>
      </c>
      <c r="K2965">
        <v>33614</v>
      </c>
      <c r="L2965" t="str">
        <f>_xlfn.XLOOKUP(SuperStoreData[[#This Row],[Zip Code]],ZipCodeTable[Zip Code],ZipCodeTable[City])</f>
        <v>Tampa</v>
      </c>
      <c r="M2965" t="str">
        <f>_xlfn.XLOOKUP(SuperStoreData[[#This Row],[Zip Code]],ZipCodeTable[Zip Code],ZipCodeTable[State])</f>
        <v>FL</v>
      </c>
      <c r="N2965" t="s">
        <v>85</v>
      </c>
      <c r="O2965" t="s">
        <v>2586</v>
      </c>
      <c r="P2965" t="s">
        <v>25</v>
      </c>
      <c r="Q2965" t="s">
        <v>39</v>
      </c>
      <c r="R2965" t="s">
        <v>2587</v>
      </c>
      <c r="S2965" s="5">
        <v>23.696000000000002</v>
      </c>
      <c r="T2965" s="5">
        <v>6.1610398430959297</v>
      </c>
      <c r="U2965" s="6">
        <f>SuperStoreData[[#This Row],[Profit]]/SuperStoreData[[#This Row],[Sales]]</f>
        <v>0.26000336947568914</v>
      </c>
    </row>
    <row r="2966" spans="1:21" x14ac:dyDescent="0.2">
      <c r="A2966">
        <v>8242</v>
      </c>
      <c r="B2966" t="s">
        <v>611</v>
      </c>
      <c r="C2966" s="1">
        <v>43361</v>
      </c>
      <c r="D2966" s="1">
        <v>43366</v>
      </c>
      <c r="E2966" s="7">
        <f>SuperStoreData[[#This Row],[Ship Date]]-SuperStoreData[[#This Row],[Order Date]]</f>
        <v>5</v>
      </c>
      <c r="F2966" t="s">
        <v>29</v>
      </c>
      <c r="G2966" t="s">
        <v>612</v>
      </c>
      <c r="H2966" t="s">
        <v>613</v>
      </c>
      <c r="I2966" t="str">
        <f>PROPER(SuperStoreData[[#This Row],[Customer Name]])</f>
        <v>Lena Hernandez</v>
      </c>
      <c r="J2966" t="s">
        <v>32</v>
      </c>
      <c r="K2966">
        <v>10009</v>
      </c>
      <c r="L2966" t="str">
        <f>_xlfn.XLOOKUP(SuperStoreData[[#This Row],[Zip Code]],ZipCodeTable[Zip Code],ZipCodeTable[City])</f>
        <v>New York</v>
      </c>
      <c r="M2966" t="str">
        <f>_xlfn.XLOOKUP(SuperStoreData[[#This Row],[Zip Code]],ZipCodeTable[Zip Code],ZipCodeTable[State])</f>
        <v>NY</v>
      </c>
      <c r="N2966" t="s">
        <v>46</v>
      </c>
      <c r="O2966" t="s">
        <v>614</v>
      </c>
      <c r="P2966" t="s">
        <v>25</v>
      </c>
      <c r="Q2966" t="s">
        <v>26</v>
      </c>
      <c r="R2966" t="s">
        <v>615</v>
      </c>
      <c r="S2966" s="5">
        <v>23.744</v>
      </c>
      <c r="T2966" s="5">
        <v>4.3206487291503297</v>
      </c>
      <c r="U2966" s="6">
        <f>SuperStoreData[[#This Row],[Profit]]/SuperStoreData[[#This Row],[Sales]]</f>
        <v>0.18196802262257117</v>
      </c>
    </row>
    <row r="2967" spans="1:21" x14ac:dyDescent="0.2">
      <c r="A2967">
        <v>666</v>
      </c>
      <c r="B2967" t="s">
        <v>5869</v>
      </c>
      <c r="C2967" s="1">
        <v>43326</v>
      </c>
      <c r="D2967" s="1">
        <v>43328</v>
      </c>
      <c r="E2967" s="7">
        <f>SuperStoreData[[#This Row],[Ship Date]]-SuperStoreData[[#This Row],[Order Date]]</f>
        <v>2</v>
      </c>
      <c r="F2967" t="s">
        <v>129</v>
      </c>
      <c r="G2967" t="s">
        <v>3763</v>
      </c>
      <c r="H2967" t="s">
        <v>5877</v>
      </c>
      <c r="I2967" t="str">
        <f>PROPER(SuperStoreData[[#This Row],[Customer Name]])</f>
        <v>Tiffany House</v>
      </c>
      <c r="J2967" t="s">
        <v>82</v>
      </c>
      <c r="K2967">
        <v>75081</v>
      </c>
      <c r="L2967" t="str">
        <f>_xlfn.XLOOKUP(SuperStoreData[[#This Row],[Zip Code]],ZipCodeTable[Zip Code],ZipCodeTable[City])</f>
        <v>Richardson</v>
      </c>
      <c r="M2967" t="str">
        <f>_xlfn.XLOOKUP(SuperStoreData[[#This Row],[Zip Code]],ZipCodeTable[Zip Code],ZipCodeTable[State])</f>
        <v>TX</v>
      </c>
      <c r="N2967" t="s">
        <v>23</v>
      </c>
      <c r="O2967" t="s">
        <v>5878</v>
      </c>
      <c r="P2967" t="s">
        <v>25</v>
      </c>
      <c r="Q2967" t="s">
        <v>214</v>
      </c>
      <c r="R2967" t="s">
        <v>5879</v>
      </c>
      <c r="S2967" s="5">
        <v>23.76</v>
      </c>
      <c r="T2967" s="5">
        <v>6.3897202388967402</v>
      </c>
      <c r="U2967" s="6">
        <f>SuperStoreData[[#This Row],[Profit]]/SuperStoreData[[#This Row],[Sales]]</f>
        <v>0.26892761948218602</v>
      </c>
    </row>
    <row r="2968" spans="1:21" x14ac:dyDescent="0.2">
      <c r="A2968">
        <v>3707</v>
      </c>
      <c r="B2968" t="s">
        <v>9090</v>
      </c>
      <c r="C2968" s="1">
        <v>42891</v>
      </c>
      <c r="D2968" s="1">
        <v>42893</v>
      </c>
      <c r="E2968" s="7">
        <f>SuperStoreData[[#This Row],[Ship Date]]-SuperStoreData[[#This Row],[Order Date]]</f>
        <v>2</v>
      </c>
      <c r="F2968" t="s">
        <v>29</v>
      </c>
      <c r="G2968" t="s">
        <v>3539</v>
      </c>
      <c r="H2968" t="s">
        <v>3540</v>
      </c>
      <c r="I2968" t="str">
        <f>PROPER(SuperStoreData[[#This Row],[Customer Name]])</f>
        <v>Edward Nazzal</v>
      </c>
      <c r="J2968" t="s">
        <v>32</v>
      </c>
      <c r="K2968">
        <v>75220</v>
      </c>
      <c r="L2968" t="str">
        <f>_xlfn.XLOOKUP(SuperStoreData[[#This Row],[Zip Code]],ZipCodeTable[Zip Code],ZipCodeTable[City])</f>
        <v>Dallas</v>
      </c>
      <c r="M2968" t="str">
        <f>_xlfn.XLOOKUP(SuperStoreData[[#This Row],[Zip Code]],ZipCodeTable[Zip Code],ZipCodeTable[State])</f>
        <v>TX</v>
      </c>
      <c r="N2968" t="s">
        <v>23</v>
      </c>
      <c r="O2968" t="s">
        <v>6822</v>
      </c>
      <c r="P2968" t="s">
        <v>25</v>
      </c>
      <c r="Q2968" t="s">
        <v>52</v>
      </c>
      <c r="R2968" t="s">
        <v>6823</v>
      </c>
      <c r="S2968" s="5">
        <v>23.832000000000001</v>
      </c>
      <c r="T2968" s="5">
        <v>0.52094067009376299</v>
      </c>
      <c r="U2968" s="6">
        <f>SuperStoreData[[#This Row],[Profit]]/SuperStoreData[[#This Row],[Sales]]</f>
        <v>2.1858873367479145E-2</v>
      </c>
    </row>
    <row r="2969" spans="1:21" x14ac:dyDescent="0.2">
      <c r="A2969">
        <v>380</v>
      </c>
      <c r="B2969" t="s">
        <v>11293</v>
      </c>
      <c r="C2969" s="1">
        <v>43386</v>
      </c>
      <c r="D2969" s="1">
        <v>43393</v>
      </c>
      <c r="E2969" s="7">
        <f>SuperStoreData[[#This Row],[Ship Date]]-SuperStoreData[[#This Row],[Order Date]]</f>
        <v>7</v>
      </c>
      <c r="F2969" t="s">
        <v>29</v>
      </c>
      <c r="G2969" t="s">
        <v>859</v>
      </c>
      <c r="H2969" t="s">
        <v>860</v>
      </c>
      <c r="I2969" t="str">
        <f>PROPER(SuperStoreData[[#This Row],[Customer Name]])</f>
        <v>Russell Applegate</v>
      </c>
      <c r="J2969" t="s">
        <v>32</v>
      </c>
      <c r="K2969">
        <v>77095</v>
      </c>
      <c r="L2969" t="str">
        <f>_xlfn.XLOOKUP(SuperStoreData[[#This Row],[Zip Code]],ZipCodeTable[Zip Code],ZipCodeTable[City])</f>
        <v>Houston</v>
      </c>
      <c r="M2969" t="str">
        <f>_xlfn.XLOOKUP(SuperStoreData[[#This Row],[Zip Code]],ZipCodeTable[Zip Code],ZipCodeTable[State])</f>
        <v>TX</v>
      </c>
      <c r="N2969" t="s">
        <v>23</v>
      </c>
      <c r="O2969" t="s">
        <v>5466</v>
      </c>
      <c r="P2969" t="s">
        <v>25</v>
      </c>
      <c r="Q2969" t="s">
        <v>61</v>
      </c>
      <c r="R2969" t="s">
        <v>5467</v>
      </c>
      <c r="S2969" s="5">
        <v>23.832000000000001</v>
      </c>
      <c r="T2969" s="5">
        <v>2.85705837108017</v>
      </c>
      <c r="U2969" s="6">
        <f>SuperStoreData[[#This Row],[Profit]]/SuperStoreData[[#This Row],[Sales]]</f>
        <v>0.11988328176737874</v>
      </c>
    </row>
    <row r="2970" spans="1:21" x14ac:dyDescent="0.2">
      <c r="A2970">
        <v>6120</v>
      </c>
      <c r="B2970" t="s">
        <v>9446</v>
      </c>
      <c r="C2970" s="1">
        <v>42804</v>
      </c>
      <c r="D2970" s="1">
        <v>42805</v>
      </c>
      <c r="E2970" s="7">
        <f>SuperStoreData[[#This Row],[Ship Date]]-SuperStoreData[[#This Row],[Order Date]]</f>
        <v>1</v>
      </c>
      <c r="F2970" t="s">
        <v>29</v>
      </c>
      <c r="G2970" t="s">
        <v>6248</v>
      </c>
      <c r="H2970" t="s">
        <v>6249</v>
      </c>
      <c r="I2970" t="str">
        <f>PROPER(SuperStoreData[[#This Row],[Customer Name]])</f>
        <v>Justin Ritter</v>
      </c>
      <c r="J2970" t="s">
        <v>82</v>
      </c>
      <c r="K2970">
        <v>97477</v>
      </c>
      <c r="L2970" t="str">
        <f>_xlfn.XLOOKUP(SuperStoreData[[#This Row],[Zip Code]],ZipCodeTable[Zip Code],ZipCodeTable[City])</f>
        <v>Springfield</v>
      </c>
      <c r="M2970" t="str">
        <f>_xlfn.XLOOKUP(SuperStoreData[[#This Row],[Zip Code]],ZipCodeTable[Zip Code],ZipCodeTable[State])</f>
        <v>OR</v>
      </c>
      <c r="N2970" t="s">
        <v>68</v>
      </c>
      <c r="O2970" t="s">
        <v>6822</v>
      </c>
      <c r="P2970" t="s">
        <v>25</v>
      </c>
      <c r="Q2970" t="s">
        <v>52</v>
      </c>
      <c r="R2970" t="s">
        <v>6823</v>
      </c>
      <c r="S2970" s="5">
        <v>23.832000000000001</v>
      </c>
      <c r="T2970" s="5">
        <v>6.5289327837575701</v>
      </c>
      <c r="U2970" s="6">
        <f>SuperStoreData[[#This Row],[Profit]]/SuperStoreData[[#This Row],[Sales]]</f>
        <v>0.27395656192336226</v>
      </c>
    </row>
    <row r="2971" spans="1:21" x14ac:dyDescent="0.2">
      <c r="A2971">
        <v>7400</v>
      </c>
      <c r="B2971" t="s">
        <v>7530</v>
      </c>
      <c r="C2971" s="1">
        <v>43339</v>
      </c>
      <c r="D2971" s="1">
        <v>43341</v>
      </c>
      <c r="E2971" s="7">
        <f>SuperStoreData[[#This Row],[Ship Date]]-SuperStoreData[[#This Row],[Order Date]]</f>
        <v>2</v>
      </c>
      <c r="F2971" t="s">
        <v>129</v>
      </c>
      <c r="G2971" t="s">
        <v>2353</v>
      </c>
      <c r="H2971" t="s">
        <v>7533</v>
      </c>
      <c r="I2971" t="str">
        <f>PROPER(SuperStoreData[[#This Row],[Customer Name]])</f>
        <v>Max Engle</v>
      </c>
      <c r="J2971" t="s">
        <v>32</v>
      </c>
      <c r="K2971">
        <v>60610</v>
      </c>
      <c r="L2971" t="str">
        <f>_xlfn.XLOOKUP(SuperStoreData[[#This Row],[Zip Code]],ZipCodeTable[Zip Code],ZipCodeTable[City])</f>
        <v>Chicago</v>
      </c>
      <c r="M2971" t="str">
        <f>_xlfn.XLOOKUP(SuperStoreData[[#This Row],[Zip Code]],ZipCodeTable[Zip Code],ZipCodeTable[State])</f>
        <v>IL</v>
      </c>
      <c r="N2971" t="s">
        <v>23</v>
      </c>
      <c r="O2971" t="s">
        <v>2478</v>
      </c>
      <c r="P2971" t="s">
        <v>76</v>
      </c>
      <c r="Q2971" t="s">
        <v>77</v>
      </c>
      <c r="R2971" t="s">
        <v>2479</v>
      </c>
      <c r="S2971" s="5">
        <v>23.84</v>
      </c>
      <c r="T2971" s="5">
        <v>7.5732732509644798</v>
      </c>
      <c r="U2971" s="6">
        <f>SuperStoreData[[#This Row],[Profit]]/SuperStoreData[[#This Row],[Sales]]</f>
        <v>0.31767085784246979</v>
      </c>
    </row>
    <row r="2972" spans="1:21" x14ac:dyDescent="0.2">
      <c r="A2972">
        <v>9005</v>
      </c>
      <c r="B2972" t="s">
        <v>4184</v>
      </c>
      <c r="C2972" s="1">
        <v>43317</v>
      </c>
      <c r="D2972" s="1">
        <v>43320</v>
      </c>
      <c r="E2972" s="7">
        <f>SuperStoreData[[#This Row],[Ship Date]]-SuperStoreData[[#This Row],[Order Date]]</f>
        <v>3</v>
      </c>
      <c r="F2972" t="s">
        <v>489</v>
      </c>
      <c r="G2972" t="s">
        <v>4185</v>
      </c>
      <c r="H2972" t="s">
        <v>4186</v>
      </c>
      <c r="I2972" t="str">
        <f>PROPER(SuperStoreData[[#This Row],[Customer Name]])</f>
        <v>Jennifer Ferguson</v>
      </c>
      <c r="J2972" t="s">
        <v>32</v>
      </c>
      <c r="K2972">
        <v>99207</v>
      </c>
      <c r="L2972" t="str">
        <f>_xlfn.XLOOKUP(SuperStoreData[[#This Row],[Zip Code]],ZipCodeTable[Zip Code],ZipCodeTable[City])</f>
        <v>Spokane</v>
      </c>
      <c r="M2972" t="str">
        <f>_xlfn.XLOOKUP(SuperStoreData[[#This Row],[Zip Code]],ZipCodeTable[Zip Code],ZipCodeTable[State])</f>
        <v>WA</v>
      </c>
      <c r="N2972" t="s">
        <v>68</v>
      </c>
      <c r="O2972" t="s">
        <v>4187</v>
      </c>
      <c r="P2972" t="s">
        <v>25</v>
      </c>
      <c r="Q2972" t="s">
        <v>52</v>
      </c>
      <c r="R2972" t="s">
        <v>4188</v>
      </c>
      <c r="S2972" s="5">
        <v>23.84</v>
      </c>
      <c r="T2972" s="5">
        <v>3.5466239644245099</v>
      </c>
      <c r="U2972" s="6">
        <f>SuperStoreData[[#This Row],[Profit]]/SuperStoreData[[#This Row],[Sales]]</f>
        <v>0.14876778374263883</v>
      </c>
    </row>
    <row r="2973" spans="1:21" x14ac:dyDescent="0.2">
      <c r="A2973">
        <v>2890</v>
      </c>
      <c r="B2973" t="s">
        <v>2145</v>
      </c>
      <c r="C2973" s="1">
        <v>43330</v>
      </c>
      <c r="D2973" s="1">
        <v>43335</v>
      </c>
      <c r="E2973" s="7">
        <f>SuperStoreData[[#This Row],[Ship Date]]-SuperStoreData[[#This Row],[Order Date]]</f>
        <v>5</v>
      </c>
      <c r="F2973" t="s">
        <v>29</v>
      </c>
      <c r="G2973" t="s">
        <v>795</v>
      </c>
      <c r="H2973" t="s">
        <v>845</v>
      </c>
      <c r="I2973" t="str">
        <f>PROPER(SuperStoreData[[#This Row],[Customer Name]])</f>
        <v>Ken Heidel</v>
      </c>
      <c r="J2973" t="s">
        <v>82</v>
      </c>
      <c r="K2973">
        <v>98105</v>
      </c>
      <c r="L2973" t="str">
        <f>_xlfn.XLOOKUP(SuperStoreData[[#This Row],[Zip Code]],ZipCodeTable[Zip Code],ZipCodeTable[City])</f>
        <v>Seattle</v>
      </c>
      <c r="M2973" t="str">
        <f>_xlfn.XLOOKUP(SuperStoreData[[#This Row],[Zip Code]],ZipCodeTable[Zip Code],ZipCodeTable[State])</f>
        <v>WA</v>
      </c>
      <c r="N2973" t="s">
        <v>68</v>
      </c>
      <c r="O2973" t="s">
        <v>298</v>
      </c>
      <c r="P2973" t="s">
        <v>25</v>
      </c>
      <c r="Q2973" t="s">
        <v>91</v>
      </c>
      <c r="R2973" t="s">
        <v>299</v>
      </c>
      <c r="S2973" s="5">
        <v>23.85</v>
      </c>
      <c r="T2973" s="5">
        <v>-0.177183072532451</v>
      </c>
      <c r="U2973" s="6">
        <f>SuperStoreData[[#This Row],[Profit]]/SuperStoreData[[#This Row],[Sales]]</f>
        <v>-7.4290596449664986E-3</v>
      </c>
    </row>
    <row r="2974" spans="1:21" x14ac:dyDescent="0.2">
      <c r="A2974">
        <v>3171</v>
      </c>
      <c r="B2974" t="s">
        <v>10058</v>
      </c>
      <c r="C2974" s="1">
        <v>42445</v>
      </c>
      <c r="D2974" s="1">
        <v>42448</v>
      </c>
      <c r="E2974" s="7">
        <f>SuperStoreData[[#This Row],[Ship Date]]-SuperStoreData[[#This Row],[Order Date]]</f>
        <v>3</v>
      </c>
      <c r="F2974" t="s">
        <v>129</v>
      </c>
      <c r="G2974" t="s">
        <v>3748</v>
      </c>
      <c r="H2974" t="s">
        <v>3749</v>
      </c>
      <c r="I2974" t="str">
        <f>PROPER(SuperStoreData[[#This Row],[Customer Name]])</f>
        <v>Pete Kriz</v>
      </c>
      <c r="J2974" t="s">
        <v>32</v>
      </c>
      <c r="K2974">
        <v>29203</v>
      </c>
      <c r="L2974" t="str">
        <f>_xlfn.XLOOKUP(SuperStoreData[[#This Row],[Zip Code]],ZipCodeTable[Zip Code],ZipCodeTable[City])</f>
        <v>Columbia</v>
      </c>
      <c r="M2974" t="str">
        <f>_xlfn.XLOOKUP(SuperStoreData[[#This Row],[Zip Code]],ZipCodeTable[Zip Code],ZipCodeTable[State])</f>
        <v>SC</v>
      </c>
      <c r="N2974" t="s">
        <v>85</v>
      </c>
      <c r="O2974" t="s">
        <v>1147</v>
      </c>
      <c r="P2974" t="s">
        <v>25</v>
      </c>
      <c r="Q2974" t="s">
        <v>26</v>
      </c>
      <c r="R2974" t="s">
        <v>1148</v>
      </c>
      <c r="S2974" s="5">
        <v>23.88</v>
      </c>
      <c r="T2974" s="5">
        <v>8.2339457925381403</v>
      </c>
      <c r="U2974" s="6">
        <f>SuperStoreData[[#This Row],[Profit]]/SuperStoreData[[#This Row],[Sales]]</f>
        <v>0.3448051001900394</v>
      </c>
    </row>
    <row r="2975" spans="1:21" x14ac:dyDescent="0.2">
      <c r="A2975">
        <v>6512</v>
      </c>
      <c r="B2975" t="s">
        <v>4808</v>
      </c>
      <c r="C2975" s="1">
        <v>43066</v>
      </c>
      <c r="D2975" s="1">
        <v>43068</v>
      </c>
      <c r="E2975" s="7">
        <f>SuperStoreData[[#This Row],[Ship Date]]-SuperStoreData[[#This Row],[Order Date]]</f>
        <v>2</v>
      </c>
      <c r="F2975" t="s">
        <v>29</v>
      </c>
      <c r="G2975" t="s">
        <v>4809</v>
      </c>
      <c r="H2975" t="s">
        <v>4822</v>
      </c>
      <c r="I2975" t="str">
        <f>PROPER(SuperStoreData[[#This Row],[Customer Name]])</f>
        <v>Frank Carlisle</v>
      </c>
      <c r="J2975" t="s">
        <v>21</v>
      </c>
      <c r="K2975">
        <v>94109</v>
      </c>
      <c r="L2975" t="str">
        <f>_xlfn.XLOOKUP(SuperStoreData[[#This Row],[Zip Code]],ZipCodeTable[Zip Code],ZipCodeTable[City])</f>
        <v>San Francisco</v>
      </c>
      <c r="M2975" t="str">
        <f>_xlfn.XLOOKUP(SuperStoreData[[#This Row],[Zip Code]],ZipCodeTable[Zip Code],ZipCodeTable[State])</f>
        <v>CA</v>
      </c>
      <c r="N2975" t="s">
        <v>68</v>
      </c>
      <c r="O2975" t="s">
        <v>51</v>
      </c>
      <c r="P2975" t="s">
        <v>25</v>
      </c>
      <c r="Q2975" t="s">
        <v>52</v>
      </c>
      <c r="R2975" t="s">
        <v>53</v>
      </c>
      <c r="S2975" s="5">
        <v>23.88</v>
      </c>
      <c r="T2975" s="5">
        <v>-0.93083297768828299</v>
      </c>
      <c r="U2975" s="6">
        <f>SuperStoreData[[#This Row],[Profit]]/SuperStoreData[[#This Row],[Sales]]</f>
        <v>-3.897960543083262E-2</v>
      </c>
    </row>
    <row r="2976" spans="1:21" x14ac:dyDescent="0.2">
      <c r="A2976">
        <v>1985</v>
      </c>
      <c r="B2976" t="s">
        <v>10831</v>
      </c>
      <c r="C2976" s="1">
        <v>42804</v>
      </c>
      <c r="D2976" s="1">
        <v>42807</v>
      </c>
      <c r="E2976" s="7">
        <f>SuperStoreData[[#This Row],[Ship Date]]-SuperStoreData[[#This Row],[Order Date]]</f>
        <v>3</v>
      </c>
      <c r="F2976" t="s">
        <v>129</v>
      </c>
      <c r="G2976" t="s">
        <v>476</v>
      </c>
      <c r="H2976" t="s">
        <v>3022</v>
      </c>
      <c r="I2976" t="str">
        <f>PROPER(SuperStoreData[[#This Row],[Customer Name]])</f>
        <v>Laurel Workman</v>
      </c>
      <c r="J2976" t="s">
        <v>82</v>
      </c>
      <c r="K2976">
        <v>94513</v>
      </c>
      <c r="L2976" t="str">
        <f>_xlfn.XLOOKUP(SuperStoreData[[#This Row],[Zip Code]],ZipCodeTable[Zip Code],ZipCodeTable[City])</f>
        <v>Brentwood</v>
      </c>
      <c r="M2976" t="str">
        <f>_xlfn.XLOOKUP(SuperStoreData[[#This Row],[Zip Code]],ZipCodeTable[Zip Code],ZipCodeTable[State])</f>
        <v>CA</v>
      </c>
      <c r="N2976" t="s">
        <v>68</v>
      </c>
      <c r="O2976" t="s">
        <v>2547</v>
      </c>
      <c r="P2976" t="s">
        <v>48</v>
      </c>
      <c r="Q2976" t="s">
        <v>49</v>
      </c>
      <c r="R2976" t="s">
        <v>2548</v>
      </c>
      <c r="S2976" s="5">
        <v>23.88</v>
      </c>
      <c r="T2976" s="5">
        <v>1.2372183025232999</v>
      </c>
      <c r="U2976" s="6">
        <f>SuperStoreData[[#This Row],[Profit]]/SuperStoreData[[#This Row],[Sales]]</f>
        <v>5.1809811663454775E-2</v>
      </c>
    </row>
    <row r="2977" spans="1:21" x14ac:dyDescent="0.2">
      <c r="A2977">
        <v>8094</v>
      </c>
      <c r="B2977" t="s">
        <v>11154</v>
      </c>
      <c r="C2977" s="1">
        <v>43112</v>
      </c>
      <c r="D2977" s="1">
        <v>43116</v>
      </c>
      <c r="E2977" s="7">
        <f>SuperStoreData[[#This Row],[Ship Date]]-SuperStoreData[[#This Row],[Order Date]]</f>
        <v>4</v>
      </c>
      <c r="F2977" t="s">
        <v>129</v>
      </c>
      <c r="G2977" t="s">
        <v>5151</v>
      </c>
      <c r="H2977" t="s">
        <v>5152</v>
      </c>
      <c r="I2977" t="str">
        <f>PROPER(SuperStoreData[[#This Row],[Customer Name]])</f>
        <v>Dennis Kane</v>
      </c>
      <c r="J2977" t="s">
        <v>32</v>
      </c>
      <c r="K2977">
        <v>98115</v>
      </c>
      <c r="L2977" t="str">
        <f>_xlfn.XLOOKUP(SuperStoreData[[#This Row],[Zip Code]],ZipCodeTable[Zip Code],ZipCodeTable[City])</f>
        <v>Seattle</v>
      </c>
      <c r="M2977" t="str">
        <f>_xlfn.XLOOKUP(SuperStoreData[[#This Row],[Zip Code]],ZipCodeTable[Zip Code],ZipCodeTable[State])</f>
        <v>WA</v>
      </c>
      <c r="N2977" t="s">
        <v>68</v>
      </c>
      <c r="O2977" t="s">
        <v>2547</v>
      </c>
      <c r="P2977" t="s">
        <v>48</v>
      </c>
      <c r="Q2977" t="s">
        <v>49</v>
      </c>
      <c r="R2977" t="s">
        <v>2548</v>
      </c>
      <c r="S2977" s="5">
        <v>23.88</v>
      </c>
      <c r="T2977" s="5">
        <v>0.49470239457925402</v>
      </c>
      <c r="U2977" s="6">
        <f>SuperStoreData[[#This Row],[Profit]]/SuperStoreData[[#This Row],[Sales]]</f>
        <v>2.0716180677523201E-2</v>
      </c>
    </row>
    <row r="2978" spans="1:21" x14ac:dyDescent="0.2">
      <c r="A2978">
        <v>6066</v>
      </c>
      <c r="B2978" t="s">
        <v>4167</v>
      </c>
      <c r="C2978" s="1">
        <v>43271</v>
      </c>
      <c r="D2978" s="1">
        <v>43278</v>
      </c>
      <c r="E2978" s="7">
        <f>SuperStoreData[[#This Row],[Ship Date]]-SuperStoreData[[#This Row],[Order Date]]</f>
        <v>7</v>
      </c>
      <c r="F2978" t="s">
        <v>18</v>
      </c>
      <c r="G2978" t="s">
        <v>4168</v>
      </c>
      <c r="H2978" t="s">
        <v>4169</v>
      </c>
      <c r="I2978" t="str">
        <f>PROPER(SuperStoreData[[#This Row],[Customer Name]])</f>
        <v>Ted Trevino</v>
      </c>
      <c r="J2978" t="s">
        <v>32</v>
      </c>
      <c r="K2978">
        <v>19120</v>
      </c>
      <c r="L2978" t="str">
        <f>_xlfn.XLOOKUP(SuperStoreData[[#This Row],[Zip Code]],ZipCodeTable[Zip Code],ZipCodeTable[City])</f>
        <v>Philadelphia</v>
      </c>
      <c r="M2978" t="str">
        <f>_xlfn.XLOOKUP(SuperStoreData[[#This Row],[Zip Code]],ZipCodeTable[Zip Code],ZipCodeTable[State])</f>
        <v>PA</v>
      </c>
      <c r="N2978" t="s">
        <v>46</v>
      </c>
      <c r="O2978" t="s">
        <v>346</v>
      </c>
      <c r="P2978" t="s">
        <v>25</v>
      </c>
      <c r="Q2978" t="s">
        <v>197</v>
      </c>
      <c r="R2978" t="s">
        <v>347</v>
      </c>
      <c r="S2978" s="5">
        <v>23.904</v>
      </c>
      <c r="T2978" s="5">
        <v>-0.610257507862214</v>
      </c>
      <c r="U2978" s="6">
        <f>SuperStoreData[[#This Row],[Profit]]/SuperStoreData[[#This Row],[Sales]]</f>
        <v>-2.552951421779677E-2</v>
      </c>
    </row>
    <row r="2979" spans="1:21" x14ac:dyDescent="0.2">
      <c r="A2979">
        <v>1548</v>
      </c>
      <c r="B2979" t="s">
        <v>10449</v>
      </c>
      <c r="C2979" s="1">
        <v>43295</v>
      </c>
      <c r="D2979" s="1">
        <v>43299</v>
      </c>
      <c r="E2979" s="7">
        <f>SuperStoreData[[#This Row],[Ship Date]]-SuperStoreData[[#This Row],[Order Date]]</f>
        <v>4</v>
      </c>
      <c r="F2979" t="s">
        <v>29</v>
      </c>
      <c r="G2979" t="s">
        <v>5089</v>
      </c>
      <c r="H2979" t="s">
        <v>5090</v>
      </c>
      <c r="I2979" t="str">
        <f>PROPER(SuperStoreData[[#This Row],[Customer Name]])</f>
        <v>Victoria Brennan</v>
      </c>
      <c r="J2979" t="s">
        <v>82</v>
      </c>
      <c r="K2979">
        <v>78207</v>
      </c>
      <c r="L2979" t="str">
        <f>_xlfn.XLOOKUP(SuperStoreData[[#This Row],[Zip Code]],ZipCodeTable[Zip Code],ZipCodeTable[City])</f>
        <v>San Antonio</v>
      </c>
      <c r="M2979" t="str">
        <f>_xlfn.XLOOKUP(SuperStoreData[[#This Row],[Zip Code]],ZipCodeTable[Zip Code],ZipCodeTable[State])</f>
        <v>TX</v>
      </c>
      <c r="N2979" t="s">
        <v>23</v>
      </c>
      <c r="O2979" t="s">
        <v>3770</v>
      </c>
      <c r="P2979" t="s">
        <v>25</v>
      </c>
      <c r="Q2979" t="s">
        <v>26</v>
      </c>
      <c r="R2979" t="s">
        <v>3771</v>
      </c>
      <c r="S2979" s="5">
        <v>23.911999999999999</v>
      </c>
      <c r="T2979" s="5">
        <v>1.73121502206195</v>
      </c>
      <c r="U2979" s="6">
        <f>SuperStoreData[[#This Row],[Profit]]/SuperStoreData[[#This Row],[Sales]]</f>
        <v>7.2399423806538563E-2</v>
      </c>
    </row>
    <row r="2980" spans="1:21" x14ac:dyDescent="0.2">
      <c r="A2980">
        <v>103</v>
      </c>
      <c r="B2980" t="s">
        <v>1068</v>
      </c>
      <c r="C2980" s="1">
        <v>42581</v>
      </c>
      <c r="D2980" s="1">
        <v>42582</v>
      </c>
      <c r="E2980" s="7">
        <f>SuperStoreData[[#This Row],[Ship Date]]-SuperStoreData[[#This Row],[Order Date]]</f>
        <v>1</v>
      </c>
      <c r="F2980" t="s">
        <v>129</v>
      </c>
      <c r="G2980" t="s">
        <v>1069</v>
      </c>
      <c r="H2980" t="s">
        <v>1070</v>
      </c>
      <c r="I2980" t="str">
        <f>PROPER(SuperStoreData[[#This Row],[Customer Name]])</f>
        <v>Gary Zandusky</v>
      </c>
      <c r="J2980" t="s">
        <v>32</v>
      </c>
      <c r="K2980">
        <v>55901</v>
      </c>
      <c r="L2980" t="str">
        <f>_xlfn.XLOOKUP(SuperStoreData[[#This Row],[Zip Code]],ZipCodeTable[Zip Code],ZipCodeTable[City])</f>
        <v>Rochester</v>
      </c>
      <c r="M2980" t="str">
        <f>_xlfn.XLOOKUP(SuperStoreData[[#This Row],[Zip Code]],ZipCodeTable[Zip Code],ZipCodeTable[State])</f>
        <v>MN</v>
      </c>
      <c r="N2980" t="s">
        <v>23</v>
      </c>
      <c r="O2980" t="s">
        <v>1072</v>
      </c>
      <c r="P2980" t="s">
        <v>25</v>
      </c>
      <c r="Q2980" t="s">
        <v>91</v>
      </c>
      <c r="R2980" t="s">
        <v>1073</v>
      </c>
      <c r="S2980" s="5">
        <v>23.92</v>
      </c>
      <c r="T2980" s="5">
        <v>0.19835953817912799</v>
      </c>
      <c r="U2980" s="6">
        <f>SuperStoreData[[#This Row],[Profit]]/SuperStoreData[[#This Row],[Sales]]</f>
        <v>8.2926228335755848E-3</v>
      </c>
    </row>
    <row r="2981" spans="1:21" x14ac:dyDescent="0.2">
      <c r="A2981">
        <v>2284</v>
      </c>
      <c r="B2981" t="s">
        <v>4087</v>
      </c>
      <c r="C2981" s="1">
        <v>43063</v>
      </c>
      <c r="D2981" s="1">
        <v>43065</v>
      </c>
      <c r="E2981" s="7">
        <f>SuperStoreData[[#This Row],[Ship Date]]-SuperStoreData[[#This Row],[Order Date]]</f>
        <v>2</v>
      </c>
      <c r="F2981" t="s">
        <v>29</v>
      </c>
      <c r="G2981" t="s">
        <v>962</v>
      </c>
      <c r="H2981" t="s">
        <v>4088</v>
      </c>
      <c r="I2981" t="str">
        <f>PROPER(SuperStoreData[[#This Row],[Customer Name]])</f>
        <v>Sarah Foster</v>
      </c>
      <c r="J2981" t="s">
        <v>32</v>
      </c>
      <c r="K2981">
        <v>47362</v>
      </c>
      <c r="L2981" t="str">
        <f>_xlfn.XLOOKUP(SuperStoreData[[#This Row],[Zip Code]],ZipCodeTable[Zip Code],ZipCodeTable[City])</f>
        <v>New Castle</v>
      </c>
      <c r="M2981" t="str">
        <f>_xlfn.XLOOKUP(SuperStoreData[[#This Row],[Zip Code]],ZipCodeTable[Zip Code],ZipCodeTable[State])</f>
        <v>IN</v>
      </c>
      <c r="N2981" t="s">
        <v>23</v>
      </c>
      <c r="O2981" t="s">
        <v>2081</v>
      </c>
      <c r="P2981" t="s">
        <v>76</v>
      </c>
      <c r="Q2981" t="s">
        <v>98</v>
      </c>
      <c r="R2981" t="s">
        <v>2082</v>
      </c>
      <c r="S2981" s="5">
        <v>23.92</v>
      </c>
      <c r="T2981" s="5">
        <v>5.4898712866321704</v>
      </c>
      <c r="U2981" s="6">
        <f>SuperStoreData[[#This Row],[Profit]]/SuperStoreData[[#This Row],[Sales]]</f>
        <v>0.2295096691735857</v>
      </c>
    </row>
    <row r="2982" spans="1:21" x14ac:dyDescent="0.2">
      <c r="A2982">
        <v>5521</v>
      </c>
      <c r="B2982" t="s">
        <v>3990</v>
      </c>
      <c r="C2982" s="1">
        <v>43216</v>
      </c>
      <c r="D2982" s="1">
        <v>43217</v>
      </c>
      <c r="E2982" s="7">
        <f>SuperStoreData[[#This Row],[Ship Date]]-SuperStoreData[[#This Row],[Order Date]]</f>
        <v>1</v>
      </c>
      <c r="F2982" t="s">
        <v>29</v>
      </c>
      <c r="G2982" t="s">
        <v>3943</v>
      </c>
      <c r="H2982" t="s">
        <v>3944</v>
      </c>
      <c r="I2982" t="str">
        <f>PROPER(SuperStoreData[[#This Row],[Customer Name]])</f>
        <v>Michael Stewart</v>
      </c>
      <c r="J2982" t="s">
        <v>82</v>
      </c>
      <c r="K2982">
        <v>19134</v>
      </c>
      <c r="L2982" t="str">
        <f>_xlfn.XLOOKUP(SuperStoreData[[#This Row],[Zip Code]],ZipCodeTable[Zip Code],ZipCodeTable[City])</f>
        <v>Philadelphia</v>
      </c>
      <c r="M2982" t="str">
        <f>_xlfn.XLOOKUP(SuperStoreData[[#This Row],[Zip Code]],ZipCodeTable[Zip Code],ZipCodeTable[State])</f>
        <v>PA</v>
      </c>
      <c r="N2982" t="s">
        <v>46</v>
      </c>
      <c r="O2982" t="s">
        <v>4018</v>
      </c>
      <c r="P2982" t="s">
        <v>25</v>
      </c>
      <c r="Q2982" t="s">
        <v>91</v>
      </c>
      <c r="R2982" t="s">
        <v>4019</v>
      </c>
      <c r="S2982" s="5">
        <v>23.92</v>
      </c>
      <c r="T2982" s="5">
        <v>-0.85311128635479205</v>
      </c>
      <c r="U2982" s="6">
        <f>SuperStoreData[[#This Row],[Profit]]/SuperStoreData[[#This Row],[Sales]]</f>
        <v>-3.5665187556638459E-2</v>
      </c>
    </row>
    <row r="2983" spans="1:21" x14ac:dyDescent="0.2">
      <c r="A2983">
        <v>2491</v>
      </c>
      <c r="B2983" t="s">
        <v>6535</v>
      </c>
      <c r="C2983" s="1">
        <v>43263</v>
      </c>
      <c r="D2983" s="1">
        <v>43270</v>
      </c>
      <c r="E2983" s="7">
        <f>SuperStoreData[[#This Row],[Ship Date]]-SuperStoreData[[#This Row],[Order Date]]</f>
        <v>7</v>
      </c>
      <c r="F2983" t="s">
        <v>129</v>
      </c>
      <c r="G2983" t="s">
        <v>4653</v>
      </c>
      <c r="H2983" t="s">
        <v>4654</v>
      </c>
      <c r="I2983" t="str">
        <f>PROPER(SuperStoreData[[#This Row],[Customer Name]])</f>
        <v>Tim Brockman</v>
      </c>
      <c r="J2983" t="s">
        <v>32</v>
      </c>
      <c r="K2983">
        <v>10024</v>
      </c>
      <c r="L2983" t="str">
        <f>_xlfn.XLOOKUP(SuperStoreData[[#This Row],[Zip Code]],ZipCodeTable[Zip Code],ZipCodeTable[City])</f>
        <v>New York</v>
      </c>
      <c r="M2983" t="str">
        <f>_xlfn.XLOOKUP(SuperStoreData[[#This Row],[Zip Code]],ZipCodeTable[Zip Code],ZipCodeTable[State])</f>
        <v>NY</v>
      </c>
      <c r="N2983" t="s">
        <v>46</v>
      </c>
      <c r="O2983" t="s">
        <v>6393</v>
      </c>
      <c r="P2983" t="s">
        <v>25</v>
      </c>
      <c r="Q2983" t="s">
        <v>91</v>
      </c>
      <c r="R2983" t="s">
        <v>6394</v>
      </c>
      <c r="S2983" s="5">
        <v>23.92</v>
      </c>
      <c r="T2983" s="5">
        <v>5.2852009274762404</v>
      </c>
      <c r="U2983" s="6">
        <f>SuperStoreData[[#This Row],[Profit]]/SuperStoreData[[#This Row],[Sales]]</f>
        <v>0.22095321603161538</v>
      </c>
    </row>
    <row r="2984" spans="1:21" x14ac:dyDescent="0.2">
      <c r="A2984">
        <v>6746</v>
      </c>
      <c r="B2984" t="s">
        <v>8661</v>
      </c>
      <c r="C2984" s="1">
        <v>42684</v>
      </c>
      <c r="D2984" s="1">
        <v>42688</v>
      </c>
      <c r="E2984" s="7">
        <f>SuperStoreData[[#This Row],[Ship Date]]-SuperStoreData[[#This Row],[Order Date]]</f>
        <v>4</v>
      </c>
      <c r="F2984" t="s">
        <v>129</v>
      </c>
      <c r="G2984" t="s">
        <v>3653</v>
      </c>
      <c r="H2984" t="s">
        <v>3660</v>
      </c>
      <c r="I2984" t="str">
        <f>PROPER(SuperStoreData[[#This Row],[Customer Name]])</f>
        <v>Christine Sundaresam</v>
      </c>
      <c r="J2984" t="s">
        <v>32</v>
      </c>
      <c r="K2984">
        <v>43017</v>
      </c>
      <c r="L2984" t="str">
        <f>_xlfn.XLOOKUP(SuperStoreData[[#This Row],[Zip Code]],ZipCodeTable[Zip Code],ZipCodeTable[City])</f>
        <v>Dublin</v>
      </c>
      <c r="M2984" t="str">
        <f>_xlfn.XLOOKUP(SuperStoreData[[#This Row],[Zip Code]],ZipCodeTable[Zip Code],ZipCodeTable[State])</f>
        <v>OH</v>
      </c>
      <c r="N2984" t="s">
        <v>46</v>
      </c>
      <c r="O2984" t="s">
        <v>5254</v>
      </c>
      <c r="P2984" t="s">
        <v>25</v>
      </c>
      <c r="Q2984" t="s">
        <v>52</v>
      </c>
      <c r="R2984" t="s">
        <v>5255</v>
      </c>
      <c r="S2984" s="5">
        <v>23.92</v>
      </c>
      <c r="T2984" s="5">
        <v>2.9760518787053098</v>
      </c>
      <c r="U2984" s="6">
        <f>SuperStoreData[[#This Row],[Profit]]/SuperStoreData[[#This Row],[Sales]]</f>
        <v>0.12441688456125877</v>
      </c>
    </row>
    <row r="2985" spans="1:21" x14ac:dyDescent="0.2">
      <c r="A2985">
        <v>6179</v>
      </c>
      <c r="B2985" t="s">
        <v>9951</v>
      </c>
      <c r="C2985" s="1">
        <v>42626</v>
      </c>
      <c r="D2985" s="1">
        <v>42633</v>
      </c>
      <c r="E2985" s="7">
        <f>SuperStoreData[[#This Row],[Ship Date]]-SuperStoreData[[#This Row],[Order Date]]</f>
        <v>7</v>
      </c>
      <c r="F2985" t="s">
        <v>29</v>
      </c>
      <c r="G2985" t="s">
        <v>5749</v>
      </c>
      <c r="H2985" t="s">
        <v>5750</v>
      </c>
      <c r="I2985" t="str">
        <f>PROPER(SuperStoreData[[#This Row],[Customer Name]])</f>
        <v>Giulietta Baptist</v>
      </c>
      <c r="J2985" t="s">
        <v>32</v>
      </c>
      <c r="K2985">
        <v>29203</v>
      </c>
      <c r="L2985" t="str">
        <f>_xlfn.XLOOKUP(SuperStoreData[[#This Row],[Zip Code]],ZipCodeTable[Zip Code],ZipCodeTable[City])</f>
        <v>Columbia</v>
      </c>
      <c r="M2985" t="str">
        <f>_xlfn.XLOOKUP(SuperStoreData[[#This Row],[Zip Code]],ZipCodeTable[Zip Code],ZipCodeTable[State])</f>
        <v>SC</v>
      </c>
      <c r="N2985" t="s">
        <v>85</v>
      </c>
      <c r="O2985" t="s">
        <v>6270</v>
      </c>
      <c r="P2985" t="s">
        <v>25</v>
      </c>
      <c r="Q2985" t="s">
        <v>91</v>
      </c>
      <c r="R2985" t="s">
        <v>6271</v>
      </c>
      <c r="S2985" s="5">
        <v>23.92</v>
      </c>
      <c r="T2985" s="5">
        <v>3.4252639173552102</v>
      </c>
      <c r="U2985" s="6">
        <f>SuperStoreData[[#This Row],[Profit]]/SuperStoreData[[#This Row],[Sales]]</f>
        <v>0.14319665206334489</v>
      </c>
    </row>
    <row r="2986" spans="1:21" x14ac:dyDescent="0.2">
      <c r="A2986">
        <v>8338</v>
      </c>
      <c r="B2986" t="s">
        <v>11241</v>
      </c>
      <c r="C2986" s="1">
        <v>42430</v>
      </c>
      <c r="D2986" s="1">
        <v>42433</v>
      </c>
      <c r="E2986" s="7">
        <f>SuperStoreData[[#This Row],[Ship Date]]-SuperStoreData[[#This Row],[Order Date]]</f>
        <v>3</v>
      </c>
      <c r="F2986" t="s">
        <v>29</v>
      </c>
      <c r="G2986" t="s">
        <v>1966</v>
      </c>
      <c r="H2986" t="s">
        <v>1974</v>
      </c>
      <c r="I2986" t="str">
        <f>PROPER(SuperStoreData[[#This Row],[Customer Name]])</f>
        <v>Tamara Chand</v>
      </c>
      <c r="J2986" t="s">
        <v>82</v>
      </c>
      <c r="K2986">
        <v>35601</v>
      </c>
      <c r="L2986" t="str">
        <f>_xlfn.XLOOKUP(SuperStoreData[[#This Row],[Zip Code]],ZipCodeTable[Zip Code],ZipCodeTable[City])</f>
        <v>Decatur</v>
      </c>
      <c r="M2986" t="str">
        <f>_xlfn.XLOOKUP(SuperStoreData[[#This Row],[Zip Code]],ZipCodeTable[Zip Code],ZipCodeTable[State])</f>
        <v>AL</v>
      </c>
      <c r="N2986" t="s">
        <v>85</v>
      </c>
      <c r="O2986" t="s">
        <v>11242</v>
      </c>
      <c r="P2986" t="s">
        <v>25</v>
      </c>
      <c r="Q2986" t="s">
        <v>91</v>
      </c>
      <c r="R2986" t="s">
        <v>11243</v>
      </c>
      <c r="S2986" s="5">
        <v>23.92</v>
      </c>
      <c r="T2986" s="5">
        <v>3.2403908254160401</v>
      </c>
      <c r="U2986" s="6">
        <f>SuperStoreData[[#This Row],[Profit]]/SuperStoreData[[#This Row],[Sales]]</f>
        <v>0.13546784387190802</v>
      </c>
    </row>
    <row r="2987" spans="1:21" x14ac:dyDescent="0.2">
      <c r="A2987">
        <v>8175</v>
      </c>
      <c r="B2987" t="s">
        <v>6386</v>
      </c>
      <c r="C2987" s="1">
        <v>42477</v>
      </c>
      <c r="D2987" s="1">
        <v>42481</v>
      </c>
      <c r="E2987" s="7">
        <f>SuperStoreData[[#This Row],[Ship Date]]-SuperStoreData[[#This Row],[Order Date]]</f>
        <v>4</v>
      </c>
      <c r="F2987" t="s">
        <v>29</v>
      </c>
      <c r="G2987" t="s">
        <v>2783</v>
      </c>
      <c r="H2987" t="s">
        <v>4945</v>
      </c>
      <c r="I2987" t="str">
        <f>PROPER(SuperStoreData[[#This Row],[Customer Name]])</f>
        <v>Gary Hansen</v>
      </c>
      <c r="J2987" t="s">
        <v>21</v>
      </c>
      <c r="K2987">
        <v>90049</v>
      </c>
      <c r="L2987" t="str">
        <f>_xlfn.XLOOKUP(SuperStoreData[[#This Row],[Zip Code]],ZipCodeTable[Zip Code],ZipCodeTable[City])</f>
        <v>Los Angeles</v>
      </c>
      <c r="M2987" t="str">
        <f>_xlfn.XLOOKUP(SuperStoreData[[#This Row],[Zip Code]],ZipCodeTable[Zip Code],ZipCodeTable[State])</f>
        <v>CA</v>
      </c>
      <c r="N2987" t="s">
        <v>68</v>
      </c>
      <c r="O2987" t="s">
        <v>4217</v>
      </c>
      <c r="P2987" t="s">
        <v>25</v>
      </c>
      <c r="Q2987" t="s">
        <v>61</v>
      </c>
      <c r="R2987" t="s">
        <v>4218</v>
      </c>
      <c r="S2987" s="5">
        <v>23.92</v>
      </c>
      <c r="T2987" s="5">
        <v>7.8941225628958396</v>
      </c>
      <c r="U2987" s="6">
        <f>SuperStoreData[[#This Row],[Profit]]/SuperStoreData[[#This Row],[Sales]]</f>
        <v>0.33002184627490966</v>
      </c>
    </row>
    <row r="2988" spans="1:21" x14ac:dyDescent="0.2">
      <c r="A2988">
        <v>780</v>
      </c>
      <c r="B2988" t="s">
        <v>9921</v>
      </c>
      <c r="C2988" s="1">
        <v>42833</v>
      </c>
      <c r="D2988" s="1">
        <v>42840</v>
      </c>
      <c r="E2988" s="7">
        <f>SuperStoreData[[#This Row],[Ship Date]]-SuperStoreData[[#This Row],[Order Date]]</f>
        <v>7</v>
      </c>
      <c r="F2988" t="s">
        <v>18</v>
      </c>
      <c r="G2988" t="s">
        <v>501</v>
      </c>
      <c r="H2988" t="s">
        <v>1665</v>
      </c>
      <c r="I2988" t="str">
        <f>PROPER(SuperStoreData[[#This Row],[Customer Name]])</f>
        <v>Nick Zandusky</v>
      </c>
      <c r="J2988" t="s">
        <v>21</v>
      </c>
      <c r="K2988">
        <v>94110</v>
      </c>
      <c r="L2988" t="str">
        <f>_xlfn.XLOOKUP(SuperStoreData[[#This Row],[Zip Code]],ZipCodeTable[Zip Code],ZipCodeTable[City])</f>
        <v>San Francisco</v>
      </c>
      <c r="M2988" t="str">
        <f>_xlfn.XLOOKUP(SuperStoreData[[#This Row],[Zip Code]],ZipCodeTable[Zip Code],ZipCodeTable[State])</f>
        <v>CA</v>
      </c>
      <c r="N2988" t="s">
        <v>68</v>
      </c>
      <c r="O2988" t="s">
        <v>7658</v>
      </c>
      <c r="P2988" t="s">
        <v>25</v>
      </c>
      <c r="Q2988" t="s">
        <v>91</v>
      </c>
      <c r="R2988" t="s">
        <v>7659</v>
      </c>
      <c r="S2988" s="5">
        <v>23.92</v>
      </c>
      <c r="T2988" s="5">
        <v>6.8629866401484696</v>
      </c>
      <c r="U2988" s="6">
        <f>SuperStoreData[[#This Row],[Profit]]/SuperStoreData[[#This Row],[Sales]]</f>
        <v>0.28691415719684238</v>
      </c>
    </row>
    <row r="2989" spans="1:21" x14ac:dyDescent="0.2">
      <c r="A2989">
        <v>1577</v>
      </c>
      <c r="B2989" t="s">
        <v>10105</v>
      </c>
      <c r="C2989" s="1">
        <v>43429</v>
      </c>
      <c r="D2989" s="1">
        <v>43433</v>
      </c>
      <c r="E2989" s="7">
        <f>SuperStoreData[[#This Row],[Ship Date]]-SuperStoreData[[#This Row],[Order Date]]</f>
        <v>4</v>
      </c>
      <c r="F2989" t="s">
        <v>29</v>
      </c>
      <c r="G2989" t="s">
        <v>3381</v>
      </c>
      <c r="H2989" t="s">
        <v>3382</v>
      </c>
      <c r="I2989" t="str">
        <f>PROPER(SuperStoreData[[#This Row],[Customer Name]])</f>
        <v>Tonja Turnell</v>
      </c>
      <c r="J2989" t="s">
        <v>21</v>
      </c>
      <c r="K2989">
        <v>60505</v>
      </c>
      <c r="L2989" t="str">
        <f>_xlfn.XLOOKUP(SuperStoreData[[#This Row],[Zip Code]],ZipCodeTable[Zip Code],ZipCodeTable[City])</f>
        <v>Aurora</v>
      </c>
      <c r="M2989" t="str">
        <f>_xlfn.XLOOKUP(SuperStoreData[[#This Row],[Zip Code]],ZipCodeTable[Zip Code],ZipCodeTable[State])</f>
        <v>IL</v>
      </c>
      <c r="N2989" t="s">
        <v>23</v>
      </c>
      <c r="O2989" t="s">
        <v>5977</v>
      </c>
      <c r="P2989" t="s">
        <v>25</v>
      </c>
      <c r="Q2989" t="s">
        <v>61</v>
      </c>
      <c r="R2989" t="s">
        <v>5978</v>
      </c>
      <c r="S2989" s="5">
        <v>23.952000000000002</v>
      </c>
      <c r="T2989" s="5">
        <v>0.35776106132887098</v>
      </c>
      <c r="U2989" s="6">
        <f>SuperStoreData[[#This Row],[Profit]]/SuperStoreData[[#This Row],[Sales]]</f>
        <v>1.4936584056816589E-2</v>
      </c>
    </row>
    <row r="2990" spans="1:21" x14ac:dyDescent="0.2">
      <c r="A2990">
        <v>5774</v>
      </c>
      <c r="B2990" t="s">
        <v>11826</v>
      </c>
      <c r="C2990" s="1">
        <v>42313</v>
      </c>
      <c r="D2990" s="1">
        <v>42318</v>
      </c>
      <c r="E2990" s="7">
        <f>SuperStoreData[[#This Row],[Ship Date]]-SuperStoreData[[#This Row],[Order Date]]</f>
        <v>5</v>
      </c>
      <c r="F2990" t="s">
        <v>29</v>
      </c>
      <c r="G2990" t="s">
        <v>3986</v>
      </c>
      <c r="H2990" t="s">
        <v>3987</v>
      </c>
      <c r="I2990" t="str">
        <f>PROPER(SuperStoreData[[#This Row],[Customer Name]])</f>
        <v>Theone Pippenger</v>
      </c>
      <c r="J2990" t="s">
        <v>32</v>
      </c>
      <c r="K2990">
        <v>76706</v>
      </c>
      <c r="L2990" t="str">
        <f>_xlfn.XLOOKUP(SuperStoreData[[#This Row],[Zip Code]],ZipCodeTable[Zip Code],ZipCodeTable[City])</f>
        <v>Waco</v>
      </c>
      <c r="M2990" t="str">
        <f>_xlfn.XLOOKUP(SuperStoreData[[#This Row],[Zip Code]],ZipCodeTable[Zip Code],ZipCodeTable[State])</f>
        <v>TX</v>
      </c>
      <c r="N2990" t="s">
        <v>23</v>
      </c>
      <c r="O2990" t="s">
        <v>1514</v>
      </c>
      <c r="P2990" t="s">
        <v>25</v>
      </c>
      <c r="Q2990" t="s">
        <v>61</v>
      </c>
      <c r="R2990" t="s">
        <v>1515</v>
      </c>
      <c r="S2990" s="5">
        <v>23.968</v>
      </c>
      <c r="T2990" s="5">
        <v>6.6745255216164603</v>
      </c>
      <c r="U2990" s="6">
        <f>SuperStoreData[[#This Row],[Profit]]/SuperStoreData[[#This Row],[Sales]]</f>
        <v>0.27847653211016604</v>
      </c>
    </row>
    <row r="2991" spans="1:21" x14ac:dyDescent="0.2">
      <c r="A2991">
        <v>5955</v>
      </c>
      <c r="B2991" t="s">
        <v>7281</v>
      </c>
      <c r="C2991" s="1">
        <v>42175</v>
      </c>
      <c r="D2991" s="1">
        <v>42179</v>
      </c>
      <c r="E2991" s="7">
        <f>SuperStoreData[[#This Row],[Ship Date]]-SuperStoreData[[#This Row],[Order Date]]</f>
        <v>4</v>
      </c>
      <c r="F2991" t="s">
        <v>129</v>
      </c>
      <c r="G2991" t="s">
        <v>7188</v>
      </c>
      <c r="H2991" t="s">
        <v>7189</v>
      </c>
      <c r="I2991" t="str">
        <f>PROPER(SuperStoreData[[#This Row],[Customer Name]])</f>
        <v>Tom Stivers</v>
      </c>
      <c r="J2991" t="s">
        <v>82</v>
      </c>
      <c r="K2991">
        <v>19601</v>
      </c>
      <c r="L2991" t="str">
        <f>_xlfn.XLOOKUP(SuperStoreData[[#This Row],[Zip Code]],ZipCodeTable[Zip Code],ZipCodeTable[City])</f>
        <v>Reading</v>
      </c>
      <c r="M2991" t="str">
        <f>_xlfn.XLOOKUP(SuperStoreData[[#This Row],[Zip Code]],ZipCodeTable[Zip Code],ZipCodeTable[State])</f>
        <v>PA</v>
      </c>
      <c r="N2991" t="s">
        <v>46</v>
      </c>
      <c r="O2991" t="s">
        <v>7282</v>
      </c>
      <c r="P2991" t="s">
        <v>48</v>
      </c>
      <c r="Q2991" t="s">
        <v>49</v>
      </c>
      <c r="R2991" t="s">
        <v>7283</v>
      </c>
      <c r="S2991" s="5">
        <v>23.968</v>
      </c>
      <c r="T2991" s="5">
        <v>6.8532576072425897</v>
      </c>
      <c r="U2991" s="6">
        <f>SuperStoreData[[#This Row],[Profit]]/SuperStoreData[[#This Row],[Sales]]</f>
        <v>0.28593364516199055</v>
      </c>
    </row>
    <row r="2992" spans="1:21" x14ac:dyDescent="0.2">
      <c r="A2992">
        <v>1039</v>
      </c>
      <c r="B2992" t="s">
        <v>9767</v>
      </c>
      <c r="C2992" s="1">
        <v>42450</v>
      </c>
      <c r="D2992" s="1">
        <v>42455</v>
      </c>
      <c r="E2992" s="7">
        <f>SuperStoreData[[#This Row],[Ship Date]]-SuperStoreData[[#This Row],[Order Date]]</f>
        <v>5</v>
      </c>
      <c r="F2992" t="s">
        <v>18</v>
      </c>
      <c r="G2992" t="s">
        <v>9529</v>
      </c>
      <c r="H2992" t="s">
        <v>9768</v>
      </c>
      <c r="I2992" t="str">
        <f>PROPER(SuperStoreData[[#This Row],[Customer Name]])</f>
        <v>Jennifer Halladay</v>
      </c>
      <c r="J2992" t="s">
        <v>32</v>
      </c>
      <c r="K2992">
        <v>27217</v>
      </c>
      <c r="L2992" t="str">
        <f>_xlfn.XLOOKUP(SuperStoreData[[#This Row],[Zip Code]],ZipCodeTable[Zip Code],ZipCodeTable[City])</f>
        <v>Burlington</v>
      </c>
      <c r="M2992" t="str">
        <f>_xlfn.XLOOKUP(SuperStoreData[[#This Row],[Zip Code]],ZipCodeTable[Zip Code],ZipCodeTable[State])</f>
        <v>NC</v>
      </c>
      <c r="N2992" t="s">
        <v>85</v>
      </c>
      <c r="O2992" t="s">
        <v>8912</v>
      </c>
      <c r="P2992" t="s">
        <v>25</v>
      </c>
      <c r="Q2992" t="s">
        <v>52</v>
      </c>
      <c r="R2992" t="s">
        <v>8913</v>
      </c>
      <c r="S2992" s="5">
        <v>23.968</v>
      </c>
      <c r="T2992" s="5">
        <v>4.4394692577634798</v>
      </c>
      <c r="U2992" s="6">
        <f>SuperStoreData[[#This Row],[Profit]]/SuperStoreData[[#This Row],[Sales]]</f>
        <v>0.18522485220975801</v>
      </c>
    </row>
    <row r="2993" spans="1:21" x14ac:dyDescent="0.2">
      <c r="A2993">
        <v>2720</v>
      </c>
      <c r="B2993" t="s">
        <v>5135</v>
      </c>
      <c r="C2993" s="1">
        <v>43345</v>
      </c>
      <c r="D2993" s="1">
        <v>43349</v>
      </c>
      <c r="E2993" s="7">
        <f>SuperStoreData[[#This Row],[Ship Date]]-SuperStoreData[[#This Row],[Order Date]]</f>
        <v>4</v>
      </c>
      <c r="F2993" t="s">
        <v>129</v>
      </c>
      <c r="G2993" t="s">
        <v>4083</v>
      </c>
      <c r="H2993" t="s">
        <v>5136</v>
      </c>
      <c r="I2993" t="str">
        <f>PROPER(SuperStoreData[[#This Row],[Customer Name]])</f>
        <v>Luke Foster</v>
      </c>
      <c r="J2993" t="s">
        <v>32</v>
      </c>
      <c r="K2993">
        <v>77095</v>
      </c>
      <c r="L2993" t="str">
        <f>_xlfn.XLOOKUP(SuperStoreData[[#This Row],[Zip Code]],ZipCodeTable[Zip Code],ZipCodeTable[City])</f>
        <v>Houston</v>
      </c>
      <c r="M2993" t="str">
        <f>_xlfn.XLOOKUP(SuperStoreData[[#This Row],[Zip Code]],ZipCodeTable[Zip Code],ZipCodeTable[State])</f>
        <v>TX</v>
      </c>
      <c r="N2993" t="s">
        <v>23</v>
      </c>
      <c r="O2993" t="s">
        <v>2200</v>
      </c>
      <c r="P2993" t="s">
        <v>48</v>
      </c>
      <c r="Q2993" t="s">
        <v>49</v>
      </c>
      <c r="R2993" t="s">
        <v>2201</v>
      </c>
      <c r="S2993" s="5">
        <v>23.975999999999999</v>
      </c>
      <c r="T2993" s="5">
        <v>2.8063821911767302</v>
      </c>
      <c r="U2993" s="6">
        <f>SuperStoreData[[#This Row],[Profit]]/SuperStoreData[[#This Row],[Sales]]</f>
        <v>0.1170496409399704</v>
      </c>
    </row>
    <row r="2994" spans="1:21" x14ac:dyDescent="0.2">
      <c r="A2994">
        <v>670</v>
      </c>
      <c r="B2994" t="s">
        <v>6381</v>
      </c>
      <c r="C2994" s="1">
        <v>43319</v>
      </c>
      <c r="D2994" s="1">
        <v>43323</v>
      </c>
      <c r="E2994" s="7">
        <f>SuperStoreData[[#This Row],[Ship Date]]-SuperStoreData[[#This Row],[Order Date]]</f>
        <v>4</v>
      </c>
      <c r="F2994" t="s">
        <v>29</v>
      </c>
      <c r="G2994" t="s">
        <v>2670</v>
      </c>
      <c r="H2994" t="s">
        <v>6382</v>
      </c>
      <c r="I2994" t="str">
        <f>PROPER(SuperStoreData[[#This Row],[Customer Name]])</f>
        <v>Meg O'Connel</v>
      </c>
      <c r="J2994" t="s">
        <v>21</v>
      </c>
      <c r="K2994">
        <v>60653</v>
      </c>
      <c r="L2994" t="str">
        <f>_xlfn.XLOOKUP(SuperStoreData[[#This Row],[Zip Code]],ZipCodeTable[Zip Code],ZipCodeTable[City])</f>
        <v>Chicago</v>
      </c>
      <c r="M2994" t="str">
        <f>_xlfn.XLOOKUP(SuperStoreData[[#This Row],[Zip Code]],ZipCodeTable[Zip Code],ZipCodeTable[State])</f>
        <v>IL</v>
      </c>
      <c r="N2994" t="s">
        <v>23</v>
      </c>
      <c r="O2994" t="s">
        <v>2200</v>
      </c>
      <c r="P2994" t="s">
        <v>48</v>
      </c>
      <c r="Q2994" t="s">
        <v>49</v>
      </c>
      <c r="R2994" t="s">
        <v>2201</v>
      </c>
      <c r="S2994" s="5">
        <v>23.975999999999999</v>
      </c>
      <c r="T2994" s="5">
        <v>4.1278795377983197</v>
      </c>
      <c r="U2994" s="6">
        <f>SuperStoreData[[#This Row],[Profit]]/SuperStoreData[[#This Row],[Sales]]</f>
        <v>0.17216714788948614</v>
      </c>
    </row>
    <row r="2995" spans="1:21" x14ac:dyDescent="0.2">
      <c r="A2995">
        <v>2785</v>
      </c>
      <c r="B2995" t="s">
        <v>6541</v>
      </c>
      <c r="C2995" s="1">
        <v>43266</v>
      </c>
      <c r="D2995" s="1">
        <v>43271</v>
      </c>
      <c r="E2995" s="7">
        <f>SuperStoreData[[#This Row],[Ship Date]]-SuperStoreData[[#This Row],[Order Date]]</f>
        <v>5</v>
      </c>
      <c r="F2995" t="s">
        <v>29</v>
      </c>
      <c r="G2995" t="s">
        <v>1947</v>
      </c>
      <c r="H2995" t="s">
        <v>6542</v>
      </c>
      <c r="I2995" t="str">
        <f>PROPER(SuperStoreData[[#This Row],[Customer Name]])</f>
        <v>Michael Paige</v>
      </c>
      <c r="J2995" t="s">
        <v>82</v>
      </c>
      <c r="K2995">
        <v>45373</v>
      </c>
      <c r="L2995" t="str">
        <f>_xlfn.XLOOKUP(SuperStoreData[[#This Row],[Zip Code]],ZipCodeTable[Zip Code],ZipCodeTable[City])</f>
        <v>Troy</v>
      </c>
      <c r="M2995" t="str">
        <f>_xlfn.XLOOKUP(SuperStoreData[[#This Row],[Zip Code]],ZipCodeTable[Zip Code],ZipCodeTable[State])</f>
        <v>OH</v>
      </c>
      <c r="N2995" t="s">
        <v>46</v>
      </c>
      <c r="O2995" t="s">
        <v>315</v>
      </c>
      <c r="P2995" t="s">
        <v>76</v>
      </c>
      <c r="Q2995" t="s">
        <v>98</v>
      </c>
      <c r="R2995" t="s">
        <v>316</v>
      </c>
      <c r="S2995" s="5">
        <v>23.975999999999999</v>
      </c>
      <c r="T2995" s="5">
        <v>-0.47260975655898402</v>
      </c>
      <c r="U2995" s="6">
        <f>SuperStoreData[[#This Row],[Profit]]/SuperStoreData[[#This Row],[Sales]]</f>
        <v>-1.9711784974932599E-2</v>
      </c>
    </row>
    <row r="2996" spans="1:21" x14ac:dyDescent="0.2">
      <c r="A2996">
        <v>116</v>
      </c>
      <c r="B2996" t="s">
        <v>10773</v>
      </c>
      <c r="C2996" s="1">
        <v>42691</v>
      </c>
      <c r="D2996" s="1">
        <v>42698</v>
      </c>
      <c r="E2996" s="7">
        <f>SuperStoreData[[#This Row],[Ship Date]]-SuperStoreData[[#This Row],[Order Date]]</f>
        <v>7</v>
      </c>
      <c r="F2996" t="s">
        <v>129</v>
      </c>
      <c r="G2996" t="s">
        <v>5128</v>
      </c>
      <c r="H2996" t="s">
        <v>10775</v>
      </c>
      <c r="I2996" t="str">
        <f>PROPER(SuperStoreData[[#This Row],[Customer Name]])</f>
        <v>Ryan Crowe</v>
      </c>
      <c r="J2996" t="s">
        <v>32</v>
      </c>
      <c r="K2996">
        <v>43229</v>
      </c>
      <c r="L2996" t="str">
        <f>_xlfn.XLOOKUP(SuperStoreData[[#This Row],[Zip Code]],ZipCodeTable[Zip Code],ZipCodeTable[City])</f>
        <v>Columbus</v>
      </c>
      <c r="M2996" t="str">
        <f>_xlfn.XLOOKUP(SuperStoreData[[#This Row],[Zip Code]],ZipCodeTable[Zip Code],ZipCodeTable[State])</f>
        <v>OH</v>
      </c>
      <c r="N2996" t="s">
        <v>46</v>
      </c>
      <c r="O2996" t="s">
        <v>5898</v>
      </c>
      <c r="P2996" t="s">
        <v>25</v>
      </c>
      <c r="Q2996" t="s">
        <v>91</v>
      </c>
      <c r="R2996" t="s">
        <v>5899</v>
      </c>
      <c r="S2996" s="5">
        <v>23.975999999999999</v>
      </c>
      <c r="T2996" s="5">
        <v>6.0650968693431198</v>
      </c>
      <c r="U2996" s="6">
        <f>SuperStoreData[[#This Row],[Profit]]/SuperStoreData[[#This Row],[Sales]]</f>
        <v>0.25296533489085421</v>
      </c>
    </row>
    <row r="2997" spans="1:21" x14ac:dyDescent="0.2">
      <c r="A2997">
        <v>4320</v>
      </c>
      <c r="B2997" t="s">
        <v>11546</v>
      </c>
      <c r="C2997" s="1">
        <v>43248</v>
      </c>
      <c r="D2997" s="1">
        <v>43252</v>
      </c>
      <c r="E2997" s="7">
        <f>SuperStoreData[[#This Row],[Ship Date]]-SuperStoreData[[#This Row],[Order Date]]</f>
        <v>4</v>
      </c>
      <c r="F2997" t="s">
        <v>129</v>
      </c>
      <c r="G2997" t="s">
        <v>152</v>
      </c>
      <c r="H2997" t="s">
        <v>153</v>
      </c>
      <c r="I2997" t="str">
        <f>PROPER(SuperStoreData[[#This Row],[Customer Name]])</f>
        <v>Shui Tom</v>
      </c>
      <c r="J2997" t="s">
        <v>32</v>
      </c>
      <c r="K2997">
        <v>87105</v>
      </c>
      <c r="L2997" t="str">
        <f>_xlfn.XLOOKUP(SuperStoreData[[#This Row],[Zip Code]],ZipCodeTable[Zip Code],ZipCodeTable[City])</f>
        <v>Albuquerque</v>
      </c>
      <c r="M2997" t="str">
        <f>_xlfn.XLOOKUP(SuperStoreData[[#This Row],[Zip Code]],ZipCodeTable[Zip Code],ZipCodeTable[State])</f>
        <v>NM</v>
      </c>
      <c r="N2997" t="s">
        <v>68</v>
      </c>
      <c r="O2997" t="s">
        <v>315</v>
      </c>
      <c r="P2997" t="s">
        <v>76</v>
      </c>
      <c r="Q2997" t="s">
        <v>98</v>
      </c>
      <c r="R2997" t="s">
        <v>316</v>
      </c>
      <c r="S2997" s="5">
        <v>23.975999999999999</v>
      </c>
      <c r="T2997" s="5">
        <v>2.6111847177854699</v>
      </c>
      <c r="U2997" s="6">
        <f>SuperStoreData[[#This Row],[Profit]]/SuperStoreData[[#This Row],[Sales]]</f>
        <v>0.10890827151257382</v>
      </c>
    </row>
    <row r="2998" spans="1:21" x14ac:dyDescent="0.2">
      <c r="A2998">
        <v>2144</v>
      </c>
      <c r="B2998" t="s">
        <v>681</v>
      </c>
      <c r="C2998" s="1">
        <v>42255</v>
      </c>
      <c r="D2998" s="1">
        <v>42259</v>
      </c>
      <c r="E2998" s="7">
        <f>SuperStoreData[[#This Row],[Ship Date]]-SuperStoreData[[#This Row],[Order Date]]</f>
        <v>4</v>
      </c>
      <c r="F2998" t="s">
        <v>29</v>
      </c>
      <c r="G2998" t="s">
        <v>682</v>
      </c>
      <c r="H2998" t="s">
        <v>683</v>
      </c>
      <c r="I2998" t="str">
        <f>PROPER(SuperStoreData[[#This Row],[Customer Name]])</f>
        <v>Dean Katz</v>
      </c>
      <c r="J2998" t="s">
        <v>82</v>
      </c>
      <c r="K2998">
        <v>19140</v>
      </c>
      <c r="L2998" t="str">
        <f>_xlfn.XLOOKUP(SuperStoreData[[#This Row],[Zip Code]],ZipCodeTable[Zip Code],ZipCodeTable[City])</f>
        <v>Philadelphia</v>
      </c>
      <c r="M2998" t="str">
        <f>_xlfn.XLOOKUP(SuperStoreData[[#This Row],[Zip Code]],ZipCodeTable[Zip Code],ZipCodeTable[State])</f>
        <v>PA</v>
      </c>
      <c r="N2998" t="s">
        <v>46</v>
      </c>
      <c r="O2998" t="s">
        <v>684</v>
      </c>
      <c r="P2998" t="s">
        <v>76</v>
      </c>
      <c r="Q2998" t="s">
        <v>98</v>
      </c>
      <c r="R2998" t="s">
        <v>685</v>
      </c>
      <c r="S2998" s="5">
        <v>23.988</v>
      </c>
      <c r="T2998" s="5">
        <v>-0.13112123846854901</v>
      </c>
      <c r="U2998" s="6">
        <f>SuperStoreData[[#This Row],[Profit]]/SuperStoreData[[#This Row],[Sales]]</f>
        <v>-5.4661179951871353E-3</v>
      </c>
    </row>
    <row r="2999" spans="1:21" x14ac:dyDescent="0.2">
      <c r="A2999">
        <v>2784</v>
      </c>
      <c r="B2999" t="s">
        <v>4578</v>
      </c>
      <c r="C2999" s="1">
        <v>42448</v>
      </c>
      <c r="D2999" s="1">
        <v>42449</v>
      </c>
      <c r="E2999" s="7">
        <f>SuperStoreData[[#This Row],[Ship Date]]-SuperStoreData[[#This Row],[Order Date]]</f>
        <v>1</v>
      </c>
      <c r="F2999" t="s">
        <v>29</v>
      </c>
      <c r="G2999" t="s">
        <v>3845</v>
      </c>
      <c r="H2999" t="s">
        <v>3846</v>
      </c>
      <c r="I2999" t="str">
        <f>PROPER(SuperStoreData[[#This Row],[Customer Name]])</f>
        <v>Alejandro Savely</v>
      </c>
      <c r="J2999" t="s">
        <v>82</v>
      </c>
      <c r="K2999">
        <v>19134</v>
      </c>
      <c r="L2999" t="str">
        <f>_xlfn.XLOOKUP(SuperStoreData[[#This Row],[Zip Code]],ZipCodeTable[Zip Code],ZipCodeTable[City])</f>
        <v>Philadelphia</v>
      </c>
      <c r="M2999" t="str">
        <f>_xlfn.XLOOKUP(SuperStoreData[[#This Row],[Zip Code]],ZipCodeTable[Zip Code],ZipCodeTable[State])</f>
        <v>PA</v>
      </c>
      <c r="N2999" t="s">
        <v>46</v>
      </c>
      <c r="O2999" t="s">
        <v>4579</v>
      </c>
      <c r="P2999" t="s">
        <v>76</v>
      </c>
      <c r="Q2999" t="s">
        <v>98</v>
      </c>
      <c r="R2999" t="s">
        <v>4580</v>
      </c>
      <c r="S2999" s="5">
        <v>23.988</v>
      </c>
      <c r="T2999" s="5">
        <v>0.50812411705096305</v>
      </c>
      <c r="U2999" s="6">
        <f>SuperStoreData[[#This Row],[Profit]]/SuperStoreData[[#This Row],[Sales]]</f>
        <v>2.1182429425169378E-2</v>
      </c>
    </row>
    <row r="3000" spans="1:21" x14ac:dyDescent="0.2">
      <c r="A3000">
        <v>6933</v>
      </c>
      <c r="B3000" t="s">
        <v>8162</v>
      </c>
      <c r="C3000" s="1">
        <v>42130</v>
      </c>
      <c r="D3000" s="1">
        <v>42135</v>
      </c>
      <c r="E3000" s="7">
        <f>SuperStoreData[[#This Row],[Ship Date]]-SuperStoreData[[#This Row],[Order Date]]</f>
        <v>5</v>
      </c>
      <c r="F3000" t="s">
        <v>29</v>
      </c>
      <c r="G3000" t="s">
        <v>152</v>
      </c>
      <c r="H3000" t="s">
        <v>153</v>
      </c>
      <c r="I3000" t="str">
        <f>PROPER(SuperStoreData[[#This Row],[Customer Name]])</f>
        <v>Shui Tom</v>
      </c>
      <c r="J3000" t="s">
        <v>32</v>
      </c>
      <c r="K3000">
        <v>19140</v>
      </c>
      <c r="L3000" t="str">
        <f>_xlfn.XLOOKUP(SuperStoreData[[#This Row],[Zip Code]],ZipCodeTable[Zip Code],ZipCodeTable[City])</f>
        <v>Philadelphia</v>
      </c>
      <c r="M3000" t="str">
        <f>_xlfn.XLOOKUP(SuperStoreData[[#This Row],[Zip Code]],ZipCodeTable[Zip Code],ZipCodeTable[State])</f>
        <v>PA</v>
      </c>
      <c r="N3000" t="s">
        <v>46</v>
      </c>
      <c r="O3000" t="s">
        <v>6518</v>
      </c>
      <c r="P3000" t="s">
        <v>76</v>
      </c>
      <c r="Q3000" t="s">
        <v>98</v>
      </c>
      <c r="R3000" t="s">
        <v>6519</v>
      </c>
      <c r="S3000" s="5">
        <v>23.988</v>
      </c>
      <c r="T3000" s="5">
        <v>4.0785314292671</v>
      </c>
      <c r="U3000" s="6">
        <f>SuperStoreData[[#This Row],[Profit]]/SuperStoreData[[#This Row],[Sales]]</f>
        <v>0.1700238214635276</v>
      </c>
    </row>
    <row r="3001" spans="1:21" x14ac:dyDescent="0.2">
      <c r="A3001">
        <v>1304</v>
      </c>
      <c r="B3001" t="s">
        <v>2765</v>
      </c>
      <c r="C3001" s="1">
        <v>42656</v>
      </c>
      <c r="D3001" s="1">
        <v>42660</v>
      </c>
      <c r="E3001" s="7">
        <f>SuperStoreData[[#This Row],[Ship Date]]-SuperStoreData[[#This Row],[Order Date]]</f>
        <v>4</v>
      </c>
      <c r="F3001" t="s">
        <v>29</v>
      </c>
      <c r="G3001" t="s">
        <v>2766</v>
      </c>
      <c r="H3001" t="s">
        <v>2767</v>
      </c>
      <c r="I3001" t="str">
        <f>PROPER(SuperStoreData[[#This Row],[Customer Name]])</f>
        <v>Chuck Sachs</v>
      </c>
      <c r="J3001" t="s">
        <v>32</v>
      </c>
      <c r="K3001">
        <v>31907</v>
      </c>
      <c r="L3001" t="str">
        <f>_xlfn.XLOOKUP(SuperStoreData[[#This Row],[Zip Code]],ZipCodeTable[Zip Code],ZipCodeTable[City])</f>
        <v>Columbus</v>
      </c>
      <c r="M3001" t="str">
        <f>_xlfn.XLOOKUP(SuperStoreData[[#This Row],[Zip Code]],ZipCodeTable[Zip Code],ZipCodeTable[State])</f>
        <v>GA</v>
      </c>
      <c r="N3001" t="s">
        <v>85</v>
      </c>
      <c r="O3001" t="s">
        <v>2768</v>
      </c>
      <c r="P3001" t="s">
        <v>48</v>
      </c>
      <c r="Q3001" t="s">
        <v>49</v>
      </c>
      <c r="R3001" t="s">
        <v>2769</v>
      </c>
      <c r="S3001" s="5">
        <v>23.99</v>
      </c>
      <c r="T3001" s="5">
        <v>5.3208559963852</v>
      </c>
      <c r="U3001" s="6">
        <f>SuperStoreData[[#This Row],[Profit]]/SuperStoreData[[#This Row],[Sales]]</f>
        <v>0.22179474766090873</v>
      </c>
    </row>
    <row r="3002" spans="1:21" x14ac:dyDescent="0.2">
      <c r="A3002">
        <v>4509</v>
      </c>
      <c r="B3002" t="s">
        <v>10654</v>
      </c>
      <c r="C3002" s="1">
        <v>43259</v>
      </c>
      <c r="D3002" s="1">
        <v>43261</v>
      </c>
      <c r="E3002" s="7">
        <f>SuperStoreData[[#This Row],[Ship Date]]-SuperStoreData[[#This Row],[Order Date]]</f>
        <v>2</v>
      </c>
      <c r="F3002" t="s">
        <v>29</v>
      </c>
      <c r="G3002" t="s">
        <v>4804</v>
      </c>
      <c r="H3002" t="s">
        <v>4805</v>
      </c>
      <c r="I3002" t="str">
        <f>PROPER(SuperStoreData[[#This Row],[Customer Name]])</f>
        <v>Ben Ferrer</v>
      </c>
      <c r="J3002" t="s">
        <v>21</v>
      </c>
      <c r="K3002">
        <v>90045</v>
      </c>
      <c r="L3002" t="str">
        <f>_xlfn.XLOOKUP(SuperStoreData[[#This Row],[Zip Code]],ZipCodeTable[Zip Code],ZipCodeTable[City])</f>
        <v>Los Angeles</v>
      </c>
      <c r="M3002" t="str">
        <f>_xlfn.XLOOKUP(SuperStoreData[[#This Row],[Zip Code]],ZipCodeTable[Zip Code],ZipCodeTable[State])</f>
        <v>CA</v>
      </c>
      <c r="N3002" t="s">
        <v>68</v>
      </c>
      <c r="O3002" t="s">
        <v>2768</v>
      </c>
      <c r="P3002" t="s">
        <v>48</v>
      </c>
      <c r="Q3002" t="s">
        <v>49</v>
      </c>
      <c r="R3002" t="s">
        <v>2769</v>
      </c>
      <c r="S3002" s="5">
        <v>23.99</v>
      </c>
      <c r="T3002" s="5">
        <v>5.9637365663290899E-2</v>
      </c>
      <c r="U3002" s="6">
        <f>SuperStoreData[[#This Row],[Profit]]/SuperStoreData[[#This Row],[Sales]]</f>
        <v>2.4859260384864903E-3</v>
      </c>
    </row>
    <row r="3003" spans="1:21" x14ac:dyDescent="0.2">
      <c r="A3003">
        <v>4047</v>
      </c>
      <c r="B3003" t="s">
        <v>9983</v>
      </c>
      <c r="C3003" s="1">
        <v>43010</v>
      </c>
      <c r="D3003" s="1">
        <v>43017</v>
      </c>
      <c r="E3003" s="7">
        <f>SuperStoreData[[#This Row],[Ship Date]]-SuperStoreData[[#This Row],[Order Date]]</f>
        <v>7</v>
      </c>
      <c r="F3003" t="s">
        <v>29</v>
      </c>
      <c r="G3003" t="s">
        <v>7678</v>
      </c>
      <c r="H3003" t="s">
        <v>7679</v>
      </c>
      <c r="I3003" t="str">
        <f>PROPER(SuperStoreData[[#This Row],[Customer Name]])</f>
        <v>Susan Pistek</v>
      </c>
      <c r="J3003" t="s">
        <v>32</v>
      </c>
      <c r="K3003">
        <v>60653</v>
      </c>
      <c r="L3003" t="str">
        <f>_xlfn.XLOOKUP(SuperStoreData[[#This Row],[Zip Code]],ZipCodeTable[Zip Code],ZipCodeTable[City])</f>
        <v>Chicago</v>
      </c>
      <c r="M3003" t="str">
        <f>_xlfn.XLOOKUP(SuperStoreData[[#This Row],[Zip Code]],ZipCodeTable[Zip Code],ZipCodeTable[State])</f>
        <v>IL</v>
      </c>
      <c r="N3003" t="s">
        <v>23</v>
      </c>
      <c r="O3003" t="s">
        <v>6533</v>
      </c>
      <c r="P3003" t="s">
        <v>25</v>
      </c>
      <c r="Q3003" t="s">
        <v>39</v>
      </c>
      <c r="R3003" t="s">
        <v>6534</v>
      </c>
      <c r="S3003" s="5">
        <v>23.992000000000001</v>
      </c>
      <c r="T3003" s="5">
        <v>1.2966517133520801</v>
      </c>
      <c r="U3003" s="6">
        <f>SuperStoreData[[#This Row],[Profit]]/SuperStoreData[[#This Row],[Sales]]</f>
        <v>5.404516977959653E-2</v>
      </c>
    </row>
    <row r="3004" spans="1:21" x14ac:dyDescent="0.2">
      <c r="A3004">
        <v>6495</v>
      </c>
      <c r="B3004" t="s">
        <v>11382</v>
      </c>
      <c r="C3004" s="1">
        <v>43086</v>
      </c>
      <c r="D3004" s="1">
        <v>43092</v>
      </c>
      <c r="E3004" s="7">
        <f>SuperStoreData[[#This Row],[Ship Date]]-SuperStoreData[[#This Row],[Order Date]]</f>
        <v>6</v>
      </c>
      <c r="F3004" t="s">
        <v>129</v>
      </c>
      <c r="G3004" t="s">
        <v>4467</v>
      </c>
      <c r="H3004" t="s">
        <v>6222</v>
      </c>
      <c r="I3004" t="str">
        <f>PROPER(SuperStoreData[[#This Row],[Customer Name]])</f>
        <v>Keith Herrera</v>
      </c>
      <c r="J3004" t="s">
        <v>32</v>
      </c>
      <c r="K3004">
        <v>77095</v>
      </c>
      <c r="L3004" t="str">
        <f>_xlfn.XLOOKUP(SuperStoreData[[#This Row],[Zip Code]],ZipCodeTable[Zip Code],ZipCodeTable[City])</f>
        <v>Houston</v>
      </c>
      <c r="M3004" t="str">
        <f>_xlfn.XLOOKUP(SuperStoreData[[#This Row],[Zip Code]],ZipCodeTable[Zip Code],ZipCodeTable[State])</f>
        <v>TX</v>
      </c>
      <c r="N3004" t="s">
        <v>23</v>
      </c>
      <c r="O3004" t="s">
        <v>2726</v>
      </c>
      <c r="P3004" t="s">
        <v>76</v>
      </c>
      <c r="Q3004" t="s">
        <v>77</v>
      </c>
      <c r="R3004" t="s">
        <v>2727</v>
      </c>
      <c r="S3004" s="5">
        <v>24</v>
      </c>
      <c r="T3004" s="5">
        <v>1.44052537475252</v>
      </c>
      <c r="U3004" s="6">
        <f>SuperStoreData[[#This Row],[Profit]]/SuperStoreData[[#This Row],[Sales]]</f>
        <v>6.0021890614688329E-2</v>
      </c>
    </row>
    <row r="3005" spans="1:21" x14ac:dyDescent="0.2">
      <c r="A3005">
        <v>783</v>
      </c>
      <c r="B3005" t="s">
        <v>2979</v>
      </c>
      <c r="C3005" s="1">
        <v>42799</v>
      </c>
      <c r="D3005" s="1">
        <v>42805</v>
      </c>
      <c r="E3005" s="7">
        <f>SuperStoreData[[#This Row],[Ship Date]]-SuperStoreData[[#This Row],[Order Date]]</f>
        <v>6</v>
      </c>
      <c r="F3005" t="s">
        <v>129</v>
      </c>
      <c r="G3005" t="s">
        <v>1730</v>
      </c>
      <c r="H3005" t="s">
        <v>2980</v>
      </c>
      <c r="I3005" t="str">
        <f>PROPER(SuperStoreData[[#This Row],[Customer Name]])</f>
        <v>Bryan Mills</v>
      </c>
      <c r="J3005" t="s">
        <v>32</v>
      </c>
      <c r="K3005">
        <v>43229</v>
      </c>
      <c r="L3005" t="str">
        <f>_xlfn.XLOOKUP(SuperStoreData[[#This Row],[Zip Code]],ZipCodeTable[Zip Code],ZipCodeTable[City])</f>
        <v>Columbus</v>
      </c>
      <c r="M3005" t="str">
        <f>_xlfn.XLOOKUP(SuperStoreData[[#This Row],[Zip Code]],ZipCodeTable[Zip Code],ZipCodeTable[State])</f>
        <v>OH</v>
      </c>
      <c r="N3005" t="s">
        <v>46</v>
      </c>
      <c r="O3005" t="s">
        <v>2726</v>
      </c>
      <c r="P3005" t="s">
        <v>76</v>
      </c>
      <c r="Q3005" t="s">
        <v>77</v>
      </c>
      <c r="R3005" t="s">
        <v>2727</v>
      </c>
      <c r="S3005" s="5">
        <v>24</v>
      </c>
      <c r="T3005" s="5">
        <v>2.9498950345742299</v>
      </c>
      <c r="U3005" s="6">
        <f>SuperStoreData[[#This Row],[Profit]]/SuperStoreData[[#This Row],[Sales]]</f>
        <v>0.12291229310725958</v>
      </c>
    </row>
    <row r="3006" spans="1:21" x14ac:dyDescent="0.2">
      <c r="A3006">
        <v>7870</v>
      </c>
      <c r="B3006" t="s">
        <v>2725</v>
      </c>
      <c r="C3006" s="1">
        <v>42939</v>
      </c>
      <c r="D3006" s="1">
        <v>42943</v>
      </c>
      <c r="E3006" s="7">
        <f>SuperStoreData[[#This Row],[Ship Date]]-SuperStoreData[[#This Row],[Order Date]]</f>
        <v>4</v>
      </c>
      <c r="F3006" t="s">
        <v>29</v>
      </c>
      <c r="G3006" t="s">
        <v>1436</v>
      </c>
      <c r="H3006" t="s">
        <v>1437</v>
      </c>
      <c r="I3006" t="str">
        <f>PROPER(SuperStoreData[[#This Row],[Customer Name]])</f>
        <v>Michael Oakman</v>
      </c>
      <c r="J3006" t="s">
        <v>32</v>
      </c>
      <c r="K3006">
        <v>28540</v>
      </c>
      <c r="L3006" t="str">
        <f>_xlfn.XLOOKUP(SuperStoreData[[#This Row],[Zip Code]],ZipCodeTable[Zip Code],ZipCodeTable[City])</f>
        <v>Jacksonville</v>
      </c>
      <c r="M3006" t="str">
        <f>_xlfn.XLOOKUP(SuperStoreData[[#This Row],[Zip Code]],ZipCodeTable[Zip Code],ZipCodeTable[State])</f>
        <v>NC</v>
      </c>
      <c r="N3006" t="s">
        <v>85</v>
      </c>
      <c r="O3006" t="s">
        <v>2726</v>
      </c>
      <c r="P3006" t="s">
        <v>76</v>
      </c>
      <c r="Q3006" t="s">
        <v>77</v>
      </c>
      <c r="R3006" t="s">
        <v>2727</v>
      </c>
      <c r="S3006" s="5">
        <v>24</v>
      </c>
      <c r="T3006" s="5">
        <v>4.2532706956562096</v>
      </c>
      <c r="U3006" s="6">
        <f>SuperStoreData[[#This Row],[Profit]]/SuperStoreData[[#This Row],[Sales]]</f>
        <v>0.17721961231900873</v>
      </c>
    </row>
    <row r="3007" spans="1:21" x14ac:dyDescent="0.2">
      <c r="A3007">
        <v>6085</v>
      </c>
      <c r="B3007" t="s">
        <v>10239</v>
      </c>
      <c r="C3007" s="1">
        <v>42116</v>
      </c>
      <c r="D3007" s="1">
        <v>42118</v>
      </c>
      <c r="E3007" s="7">
        <f>SuperStoreData[[#This Row],[Ship Date]]-SuperStoreData[[#This Row],[Order Date]]</f>
        <v>2</v>
      </c>
      <c r="F3007" t="s">
        <v>29</v>
      </c>
      <c r="G3007" t="s">
        <v>8604</v>
      </c>
      <c r="H3007" t="s">
        <v>9278</v>
      </c>
      <c r="I3007" t="str">
        <f>PROPER(SuperStoreData[[#This Row],[Customer Name]])</f>
        <v>Jeremy Ellison</v>
      </c>
      <c r="J3007" t="s">
        <v>32</v>
      </c>
      <c r="K3007">
        <v>77095</v>
      </c>
      <c r="L3007" t="str">
        <f>_xlfn.XLOOKUP(SuperStoreData[[#This Row],[Zip Code]],ZipCodeTable[Zip Code],ZipCodeTable[City])</f>
        <v>Houston</v>
      </c>
      <c r="M3007" t="str">
        <f>_xlfn.XLOOKUP(SuperStoreData[[#This Row],[Zip Code]],ZipCodeTable[Zip Code],ZipCodeTable[State])</f>
        <v>TX</v>
      </c>
      <c r="N3007" t="s">
        <v>23</v>
      </c>
      <c r="O3007" t="s">
        <v>8835</v>
      </c>
      <c r="P3007" t="s">
        <v>76</v>
      </c>
      <c r="Q3007" t="s">
        <v>77</v>
      </c>
      <c r="R3007" t="s">
        <v>8836</v>
      </c>
      <c r="S3007" s="5">
        <v>24.032</v>
      </c>
      <c r="T3007" s="5">
        <v>5.7094046726932204</v>
      </c>
      <c r="U3007" s="6">
        <f>SuperStoreData[[#This Row],[Profit]]/SuperStoreData[[#This Row],[Sales]]</f>
        <v>0.23757509456945824</v>
      </c>
    </row>
    <row r="3008" spans="1:21" x14ac:dyDescent="0.2">
      <c r="A3008">
        <v>3381</v>
      </c>
      <c r="B3008" t="s">
        <v>10459</v>
      </c>
      <c r="C3008" s="1">
        <v>43443</v>
      </c>
      <c r="D3008" s="1">
        <v>43446</v>
      </c>
      <c r="E3008" s="7">
        <f>SuperStoreData[[#This Row],[Ship Date]]-SuperStoreData[[#This Row],[Order Date]]</f>
        <v>3</v>
      </c>
      <c r="F3008" t="s">
        <v>18</v>
      </c>
      <c r="G3008" t="s">
        <v>5908</v>
      </c>
      <c r="H3008" t="s">
        <v>5909</v>
      </c>
      <c r="I3008" t="str">
        <f>PROPER(SuperStoreData[[#This Row],[Customer Name]])</f>
        <v>Tamara Dahlen</v>
      </c>
      <c r="J3008" t="s">
        <v>32</v>
      </c>
      <c r="K3008">
        <v>19120</v>
      </c>
      <c r="L3008" t="str">
        <f>_xlfn.XLOOKUP(SuperStoreData[[#This Row],[Zip Code]],ZipCodeTable[Zip Code],ZipCodeTable[City])</f>
        <v>Philadelphia</v>
      </c>
      <c r="M3008" t="str">
        <f>_xlfn.XLOOKUP(SuperStoreData[[#This Row],[Zip Code]],ZipCodeTable[Zip Code],ZipCodeTable[State])</f>
        <v>PA</v>
      </c>
      <c r="N3008" t="s">
        <v>46</v>
      </c>
      <c r="O3008" t="s">
        <v>4509</v>
      </c>
      <c r="P3008" t="s">
        <v>48</v>
      </c>
      <c r="Q3008" t="s">
        <v>49</v>
      </c>
      <c r="R3008" t="s">
        <v>4510</v>
      </c>
      <c r="S3008" s="5">
        <v>24.047999999999998</v>
      </c>
      <c r="T3008" s="5">
        <v>4.0754995510583996</v>
      </c>
      <c r="U3008" s="6">
        <f>SuperStoreData[[#This Row],[Profit]]/SuperStoreData[[#This Row],[Sales]]</f>
        <v>0.1694735342256487</v>
      </c>
    </row>
    <row r="3009" spans="1:21" x14ac:dyDescent="0.2">
      <c r="A3009">
        <v>6983</v>
      </c>
      <c r="B3009" t="s">
        <v>648</v>
      </c>
      <c r="C3009" s="1">
        <v>42518</v>
      </c>
      <c r="D3009" s="1">
        <v>42524</v>
      </c>
      <c r="E3009" s="7">
        <f>SuperStoreData[[#This Row],[Ship Date]]-SuperStoreData[[#This Row],[Order Date]]</f>
        <v>6</v>
      </c>
      <c r="F3009" t="s">
        <v>29</v>
      </c>
      <c r="G3009" t="s">
        <v>649</v>
      </c>
      <c r="H3009" t="s">
        <v>650</v>
      </c>
      <c r="I3009" t="str">
        <f>PROPER(SuperStoreData[[#This Row],[Customer Name]])</f>
        <v>Joseph Airdo</v>
      </c>
      <c r="J3009" t="s">
        <v>32</v>
      </c>
      <c r="K3009">
        <v>48227</v>
      </c>
      <c r="L3009" t="str">
        <f>_xlfn.XLOOKUP(SuperStoreData[[#This Row],[Zip Code]],ZipCodeTable[Zip Code],ZipCodeTable[City])</f>
        <v>Detroit</v>
      </c>
      <c r="M3009" t="str">
        <f>_xlfn.XLOOKUP(SuperStoreData[[#This Row],[Zip Code]],ZipCodeTable[Zip Code],ZipCodeTable[State])</f>
        <v>MI</v>
      </c>
      <c r="N3009" t="s">
        <v>23</v>
      </c>
      <c r="O3009" t="s">
        <v>653</v>
      </c>
      <c r="P3009" t="s">
        <v>25</v>
      </c>
      <c r="Q3009" t="s">
        <v>26</v>
      </c>
      <c r="R3009" t="s">
        <v>654</v>
      </c>
      <c r="S3009" s="5">
        <v>24.1</v>
      </c>
      <c r="T3009" s="5">
        <v>1.90505688167418</v>
      </c>
      <c r="U3009" s="6">
        <f>SuperStoreData[[#This Row],[Profit]]/SuperStoreData[[#This Row],[Sales]]</f>
        <v>7.9048003388970112E-2</v>
      </c>
    </row>
    <row r="3010" spans="1:21" x14ac:dyDescent="0.2">
      <c r="A3010">
        <v>4433</v>
      </c>
      <c r="B3010" t="s">
        <v>3079</v>
      </c>
      <c r="C3010" s="1">
        <v>43378</v>
      </c>
      <c r="D3010" s="1">
        <v>43381</v>
      </c>
      <c r="E3010" s="7">
        <f>SuperStoreData[[#This Row],[Ship Date]]-SuperStoreData[[#This Row],[Order Date]]</f>
        <v>3</v>
      </c>
      <c r="F3010" t="s">
        <v>129</v>
      </c>
      <c r="G3010" t="s">
        <v>2927</v>
      </c>
      <c r="H3010" t="s">
        <v>3105</v>
      </c>
      <c r="I3010" t="str">
        <f>PROPER(SuperStoreData[[#This Row],[Customer Name]])</f>
        <v>Arthur Prichep</v>
      </c>
      <c r="J3010" t="s">
        <v>32</v>
      </c>
      <c r="K3010">
        <v>42420</v>
      </c>
      <c r="L3010" t="str">
        <f>_xlfn.XLOOKUP(SuperStoreData[[#This Row],[Zip Code]],ZipCodeTable[Zip Code],ZipCodeTable[City])</f>
        <v>Henderson</v>
      </c>
      <c r="M3010" t="str">
        <f>_xlfn.XLOOKUP(SuperStoreData[[#This Row],[Zip Code]],ZipCodeTable[Zip Code],ZipCodeTable[State])</f>
        <v>KY</v>
      </c>
      <c r="N3010" t="s">
        <v>85</v>
      </c>
      <c r="O3010" t="s">
        <v>1248</v>
      </c>
      <c r="P3010" t="s">
        <v>48</v>
      </c>
      <c r="Q3010" t="s">
        <v>49</v>
      </c>
      <c r="R3010" t="s">
        <v>1249</v>
      </c>
      <c r="S3010" s="5">
        <v>24.1</v>
      </c>
      <c r="T3010" s="5">
        <v>-0.72267389227010104</v>
      </c>
      <c r="U3010" s="6">
        <f>SuperStoreData[[#This Row],[Profit]]/SuperStoreData[[#This Row],[Sales]]</f>
        <v>-2.9986468558925353E-2</v>
      </c>
    </row>
    <row r="3011" spans="1:21" x14ac:dyDescent="0.2">
      <c r="A3011">
        <v>6965</v>
      </c>
      <c r="B3011" t="s">
        <v>8673</v>
      </c>
      <c r="C3011" s="1">
        <v>42249</v>
      </c>
      <c r="D3011" s="1">
        <v>42254</v>
      </c>
      <c r="E3011" s="7">
        <f>SuperStoreData[[#This Row],[Ship Date]]-SuperStoreData[[#This Row],[Order Date]]</f>
        <v>5</v>
      </c>
      <c r="F3011" t="s">
        <v>129</v>
      </c>
      <c r="G3011" t="s">
        <v>1078</v>
      </c>
      <c r="H3011" t="s">
        <v>1079</v>
      </c>
      <c r="I3011" t="str">
        <f>PROPER(SuperStoreData[[#This Row],[Customer Name]])</f>
        <v>Jonathan Doherty</v>
      </c>
      <c r="J3011" t="s">
        <v>82</v>
      </c>
      <c r="K3011">
        <v>29203</v>
      </c>
      <c r="L3011" t="str">
        <f>_xlfn.XLOOKUP(SuperStoreData[[#This Row],[Zip Code]],ZipCodeTable[Zip Code],ZipCodeTable[City])</f>
        <v>Columbia</v>
      </c>
      <c r="M3011" t="str">
        <f>_xlfn.XLOOKUP(SuperStoreData[[#This Row],[Zip Code]],ZipCodeTable[Zip Code],ZipCodeTable[State])</f>
        <v>SC</v>
      </c>
      <c r="N3011" t="s">
        <v>85</v>
      </c>
      <c r="O3011" t="s">
        <v>653</v>
      </c>
      <c r="P3011" t="s">
        <v>25</v>
      </c>
      <c r="Q3011" t="s">
        <v>26</v>
      </c>
      <c r="R3011" t="s">
        <v>654</v>
      </c>
      <c r="S3011" s="5">
        <v>24.1</v>
      </c>
      <c r="T3011" s="5">
        <v>-0.70578412355204101</v>
      </c>
      <c r="U3011" s="6">
        <f>SuperStoreData[[#This Row],[Profit]]/SuperStoreData[[#This Row],[Sales]]</f>
        <v>-2.9285648280167675E-2</v>
      </c>
    </row>
    <row r="3012" spans="1:21" x14ac:dyDescent="0.2">
      <c r="A3012">
        <v>999</v>
      </c>
      <c r="B3012" t="s">
        <v>11371</v>
      </c>
      <c r="C3012" s="1">
        <v>43389</v>
      </c>
      <c r="D3012" s="1">
        <v>43394</v>
      </c>
      <c r="E3012" s="7">
        <f>SuperStoreData[[#This Row],[Ship Date]]-SuperStoreData[[#This Row],[Order Date]]</f>
        <v>5</v>
      </c>
      <c r="F3012" t="s">
        <v>29</v>
      </c>
      <c r="G3012" t="s">
        <v>1415</v>
      </c>
      <c r="H3012" t="s">
        <v>1416</v>
      </c>
      <c r="I3012" t="str">
        <f>PROPER(SuperStoreData[[#This Row],[Customer Name]])</f>
        <v>Rob Dowd</v>
      </c>
      <c r="J3012" t="s">
        <v>32</v>
      </c>
      <c r="K3012">
        <v>42420</v>
      </c>
      <c r="L3012" t="str">
        <f>_xlfn.XLOOKUP(SuperStoreData[[#This Row],[Zip Code]],ZipCodeTable[Zip Code],ZipCodeTable[City])</f>
        <v>Henderson</v>
      </c>
      <c r="M3012" t="str">
        <f>_xlfn.XLOOKUP(SuperStoreData[[#This Row],[Zip Code]],ZipCodeTable[Zip Code],ZipCodeTable[State])</f>
        <v>KY</v>
      </c>
      <c r="N3012" t="s">
        <v>85</v>
      </c>
      <c r="O3012" t="s">
        <v>1248</v>
      </c>
      <c r="P3012" t="s">
        <v>48</v>
      </c>
      <c r="Q3012" t="s">
        <v>49</v>
      </c>
      <c r="R3012" t="s">
        <v>1249</v>
      </c>
      <c r="S3012" s="5">
        <v>24.1</v>
      </c>
      <c r="T3012" s="5">
        <v>5.4142505773603098</v>
      </c>
      <c r="U3012" s="6">
        <f>SuperStoreData[[#This Row],[Profit]]/SuperStoreData[[#This Row],[Sales]]</f>
        <v>0.22465770030540702</v>
      </c>
    </row>
    <row r="3013" spans="1:21" x14ac:dyDescent="0.2">
      <c r="A3013">
        <v>7243</v>
      </c>
      <c r="B3013" t="s">
        <v>10320</v>
      </c>
      <c r="C3013" s="1">
        <v>43018</v>
      </c>
      <c r="D3013" s="1">
        <v>43022</v>
      </c>
      <c r="E3013" s="7">
        <f>SuperStoreData[[#This Row],[Ship Date]]-SuperStoreData[[#This Row],[Order Date]]</f>
        <v>4</v>
      </c>
      <c r="F3013" t="s">
        <v>129</v>
      </c>
      <c r="G3013" t="s">
        <v>490</v>
      </c>
      <c r="H3013" t="s">
        <v>513</v>
      </c>
      <c r="I3013" t="str">
        <f>PROPER(SuperStoreData[[#This Row],[Customer Name]])</f>
        <v>Jay Fein</v>
      </c>
      <c r="J3013" t="s">
        <v>32</v>
      </c>
      <c r="K3013">
        <v>91104</v>
      </c>
      <c r="L3013" t="str">
        <f>_xlfn.XLOOKUP(SuperStoreData[[#This Row],[Zip Code]],ZipCodeTable[Zip Code],ZipCodeTable[City])</f>
        <v>Pasadena</v>
      </c>
      <c r="M3013" t="str">
        <f>_xlfn.XLOOKUP(SuperStoreData[[#This Row],[Zip Code]],ZipCodeTable[Zip Code],ZipCodeTable[State])</f>
        <v>CA</v>
      </c>
      <c r="N3013" t="s">
        <v>68</v>
      </c>
      <c r="O3013" t="s">
        <v>577</v>
      </c>
      <c r="P3013" t="s">
        <v>48</v>
      </c>
      <c r="Q3013" t="s">
        <v>49</v>
      </c>
      <c r="R3013" t="s">
        <v>578</v>
      </c>
      <c r="S3013" s="5">
        <v>24.14</v>
      </c>
      <c r="T3013" s="5">
        <v>2.2360115329623298</v>
      </c>
      <c r="U3013" s="6">
        <f>SuperStoreData[[#This Row],[Profit]]/SuperStoreData[[#This Row],[Sales]]</f>
        <v>9.262682406637654E-2</v>
      </c>
    </row>
    <row r="3014" spans="1:21" x14ac:dyDescent="0.2">
      <c r="A3014">
        <v>1966</v>
      </c>
      <c r="B3014" t="s">
        <v>6873</v>
      </c>
      <c r="C3014" s="1">
        <v>42933</v>
      </c>
      <c r="D3014" s="1">
        <v>42938</v>
      </c>
      <c r="E3014" s="7">
        <f>SuperStoreData[[#This Row],[Ship Date]]-SuperStoreData[[#This Row],[Order Date]]</f>
        <v>5</v>
      </c>
      <c r="F3014" t="s">
        <v>129</v>
      </c>
      <c r="G3014" t="s">
        <v>6874</v>
      </c>
      <c r="H3014" t="s">
        <v>6875</v>
      </c>
      <c r="I3014" t="str">
        <f>PROPER(SuperStoreData[[#This Row],[Customer Name]])</f>
        <v>Robert Waldorf</v>
      </c>
      <c r="J3014" t="s">
        <v>32</v>
      </c>
      <c r="K3014">
        <v>65807</v>
      </c>
      <c r="L3014" t="str">
        <f>_xlfn.XLOOKUP(SuperStoreData[[#This Row],[Zip Code]],ZipCodeTable[Zip Code],ZipCodeTable[City])</f>
        <v>Springfield</v>
      </c>
      <c r="M3014" t="str">
        <f>_xlfn.XLOOKUP(SuperStoreData[[#This Row],[Zip Code]],ZipCodeTable[Zip Code],ZipCodeTable[State])</f>
        <v>MO</v>
      </c>
      <c r="N3014" t="s">
        <v>23</v>
      </c>
      <c r="O3014" t="s">
        <v>6876</v>
      </c>
      <c r="P3014" t="s">
        <v>25</v>
      </c>
      <c r="Q3014" t="s">
        <v>39</v>
      </c>
      <c r="R3014" t="s">
        <v>6877</v>
      </c>
      <c r="S3014" s="5">
        <v>24.18</v>
      </c>
      <c r="T3014" s="5">
        <v>7.5512837253739198</v>
      </c>
      <c r="U3014" s="6">
        <f>SuperStoreData[[#This Row],[Profit]]/SuperStoreData[[#This Row],[Sales]]</f>
        <v>0.31229461229834243</v>
      </c>
    </row>
    <row r="3015" spans="1:21" x14ac:dyDescent="0.2">
      <c r="A3015">
        <v>5901</v>
      </c>
      <c r="B3015" t="s">
        <v>9724</v>
      </c>
      <c r="C3015" s="1">
        <v>42459</v>
      </c>
      <c r="D3015" s="1">
        <v>42464</v>
      </c>
      <c r="E3015" s="7">
        <f>SuperStoreData[[#This Row],[Ship Date]]-SuperStoreData[[#This Row],[Order Date]]</f>
        <v>5</v>
      </c>
      <c r="F3015" t="s">
        <v>29</v>
      </c>
      <c r="G3015" t="s">
        <v>4692</v>
      </c>
      <c r="H3015" t="s">
        <v>9725</v>
      </c>
      <c r="I3015" t="str">
        <f>PROPER(SuperStoreData[[#This Row],[Customer Name]])</f>
        <v>Patrick Bzostek</v>
      </c>
      <c r="J3015" t="s">
        <v>21</v>
      </c>
      <c r="K3015">
        <v>94122</v>
      </c>
      <c r="L3015" t="str">
        <f>_xlfn.XLOOKUP(SuperStoreData[[#This Row],[Zip Code]],ZipCodeTable[Zip Code],ZipCodeTable[City])</f>
        <v>San Francisco</v>
      </c>
      <c r="M3015" t="str">
        <f>_xlfn.XLOOKUP(SuperStoreData[[#This Row],[Zip Code]],ZipCodeTable[Zip Code],ZipCodeTable[State])</f>
        <v>CA</v>
      </c>
      <c r="N3015" t="s">
        <v>68</v>
      </c>
      <c r="O3015" t="s">
        <v>3219</v>
      </c>
      <c r="P3015" t="s">
        <v>25</v>
      </c>
      <c r="Q3015" t="s">
        <v>26</v>
      </c>
      <c r="R3015" t="s">
        <v>3220</v>
      </c>
      <c r="S3015" s="5">
        <v>24.192</v>
      </c>
      <c r="T3015" s="5">
        <v>1.9412441878921001</v>
      </c>
      <c r="U3015" s="6">
        <f>SuperStoreData[[#This Row],[Profit]]/SuperStoreData[[#This Row],[Sales]]</f>
        <v>8.0243228666174768E-2</v>
      </c>
    </row>
    <row r="3016" spans="1:21" x14ac:dyDescent="0.2">
      <c r="A3016">
        <v>2408</v>
      </c>
      <c r="B3016" t="s">
        <v>9572</v>
      </c>
      <c r="C3016" s="1">
        <v>42243</v>
      </c>
      <c r="D3016" s="1">
        <v>42246</v>
      </c>
      <c r="E3016" s="7">
        <f>SuperStoreData[[#This Row],[Ship Date]]-SuperStoreData[[#This Row],[Order Date]]</f>
        <v>3</v>
      </c>
      <c r="F3016" t="s">
        <v>29</v>
      </c>
      <c r="G3016" t="s">
        <v>5943</v>
      </c>
      <c r="H3016" t="s">
        <v>7583</v>
      </c>
      <c r="I3016" t="str">
        <f>PROPER(SuperStoreData[[#This Row],[Customer Name]])</f>
        <v>Tamara Manning</v>
      </c>
      <c r="J3016" t="s">
        <v>32</v>
      </c>
      <c r="K3016">
        <v>94122</v>
      </c>
      <c r="L3016" t="str">
        <f>_xlfn.XLOOKUP(SuperStoreData[[#This Row],[Zip Code]],ZipCodeTable[Zip Code],ZipCodeTable[City])</f>
        <v>San Francisco</v>
      </c>
      <c r="M3016" t="str">
        <f>_xlfn.XLOOKUP(SuperStoreData[[#This Row],[Zip Code]],ZipCodeTable[Zip Code],ZipCodeTable[State])</f>
        <v>CA</v>
      </c>
      <c r="N3016" t="s">
        <v>68</v>
      </c>
      <c r="O3016" t="s">
        <v>771</v>
      </c>
      <c r="P3016" t="s">
        <v>25</v>
      </c>
      <c r="Q3016" t="s">
        <v>52</v>
      </c>
      <c r="R3016" t="s">
        <v>721</v>
      </c>
      <c r="S3016" s="5">
        <v>24.2</v>
      </c>
      <c r="T3016" s="5">
        <v>-1.18871176676663</v>
      </c>
      <c r="U3016" s="6">
        <f>SuperStoreData[[#This Row],[Profit]]/SuperStoreData[[#This Row],[Sales]]</f>
        <v>-4.9120320940769839E-2</v>
      </c>
    </row>
    <row r="3017" spans="1:21" x14ac:dyDescent="0.2">
      <c r="A3017">
        <v>7726</v>
      </c>
      <c r="B3017" t="s">
        <v>10807</v>
      </c>
      <c r="C3017" s="1">
        <v>43046</v>
      </c>
      <c r="D3017" s="1">
        <v>43048</v>
      </c>
      <c r="E3017" s="7">
        <f>SuperStoreData[[#This Row],[Ship Date]]-SuperStoreData[[#This Row],[Order Date]]</f>
        <v>2</v>
      </c>
      <c r="F3017" t="s">
        <v>29</v>
      </c>
      <c r="G3017" t="s">
        <v>2756</v>
      </c>
      <c r="H3017" t="s">
        <v>9215</v>
      </c>
      <c r="I3017" t="str">
        <f>PROPER(SuperStoreData[[#This Row],[Customer Name]])</f>
        <v>Tony Sayre</v>
      </c>
      <c r="J3017" t="s">
        <v>32</v>
      </c>
      <c r="K3017">
        <v>44105</v>
      </c>
      <c r="L3017" t="str">
        <f>_xlfn.XLOOKUP(SuperStoreData[[#This Row],[Zip Code]],ZipCodeTable[Zip Code],ZipCodeTable[City])</f>
        <v>Cleveland</v>
      </c>
      <c r="M3017" t="str">
        <f>_xlfn.XLOOKUP(SuperStoreData[[#This Row],[Zip Code]],ZipCodeTable[Zip Code],ZipCodeTable[State])</f>
        <v>OH</v>
      </c>
      <c r="N3017" t="s">
        <v>46</v>
      </c>
      <c r="O3017" t="s">
        <v>2673</v>
      </c>
      <c r="P3017" t="s">
        <v>25</v>
      </c>
      <c r="Q3017" t="s">
        <v>61</v>
      </c>
      <c r="R3017" t="s">
        <v>2674</v>
      </c>
      <c r="S3017" s="5">
        <v>24.224</v>
      </c>
      <c r="T3017" s="5">
        <v>3.0116236492379702</v>
      </c>
      <c r="U3017" s="6">
        <f>SuperStoreData[[#This Row],[Profit]]/SuperStoreData[[#This Row],[Sales]]</f>
        <v>0.12432396174199019</v>
      </c>
    </row>
    <row r="3018" spans="1:21" x14ac:dyDescent="0.2">
      <c r="A3018">
        <v>3437</v>
      </c>
      <c r="B3018" t="s">
        <v>11192</v>
      </c>
      <c r="C3018" s="1">
        <v>43266</v>
      </c>
      <c r="D3018" s="1">
        <v>43271</v>
      </c>
      <c r="E3018" s="7">
        <f>SuperStoreData[[#This Row],[Ship Date]]-SuperStoreData[[#This Row],[Order Date]]</f>
        <v>5</v>
      </c>
      <c r="F3018" t="s">
        <v>18</v>
      </c>
      <c r="G3018" t="s">
        <v>1056</v>
      </c>
      <c r="H3018" t="s">
        <v>1057</v>
      </c>
      <c r="I3018" t="str">
        <f>PROPER(SuperStoreData[[#This Row],[Customer Name]])</f>
        <v>Neoma Murray</v>
      </c>
      <c r="J3018" t="s">
        <v>32</v>
      </c>
      <c r="K3018">
        <v>60610</v>
      </c>
      <c r="L3018" t="str">
        <f>_xlfn.XLOOKUP(SuperStoreData[[#This Row],[Zip Code]],ZipCodeTable[Zip Code],ZipCodeTable[City])</f>
        <v>Chicago</v>
      </c>
      <c r="M3018" t="str">
        <f>_xlfn.XLOOKUP(SuperStoreData[[#This Row],[Zip Code]],ZipCodeTable[Zip Code],ZipCodeTable[State])</f>
        <v>IL</v>
      </c>
      <c r="N3018" t="s">
        <v>23</v>
      </c>
      <c r="O3018" t="s">
        <v>2232</v>
      </c>
      <c r="P3018" t="s">
        <v>48</v>
      </c>
      <c r="Q3018" t="s">
        <v>49</v>
      </c>
      <c r="R3018" t="s">
        <v>2233</v>
      </c>
      <c r="S3018" s="5">
        <v>24.288</v>
      </c>
      <c r="T3018" s="5">
        <v>4.9671930120362404</v>
      </c>
      <c r="U3018" s="6">
        <f>SuperStoreData[[#This Row],[Profit]]/SuperStoreData[[#This Row],[Sales]]</f>
        <v>0.20451222875643282</v>
      </c>
    </row>
    <row r="3019" spans="1:21" x14ac:dyDescent="0.2">
      <c r="A3019">
        <v>8350</v>
      </c>
      <c r="B3019" t="s">
        <v>11607</v>
      </c>
      <c r="C3019" s="1">
        <v>43119</v>
      </c>
      <c r="D3019" s="1">
        <v>43123</v>
      </c>
      <c r="E3019" s="7">
        <f>SuperStoreData[[#This Row],[Ship Date]]-SuperStoreData[[#This Row],[Order Date]]</f>
        <v>4</v>
      </c>
      <c r="F3019" t="s">
        <v>29</v>
      </c>
      <c r="G3019" t="s">
        <v>2036</v>
      </c>
      <c r="H3019" t="s">
        <v>2037</v>
      </c>
      <c r="I3019" t="str">
        <f>PROPER(SuperStoreData[[#This Row],[Customer Name]])</f>
        <v>Jane Waco</v>
      </c>
      <c r="J3019" t="s">
        <v>82</v>
      </c>
      <c r="K3019">
        <v>1841</v>
      </c>
      <c r="L3019" t="str">
        <f>_xlfn.XLOOKUP(SuperStoreData[[#This Row],[Zip Code]],ZipCodeTable[Zip Code],ZipCodeTable[City])</f>
        <v>Lawrence</v>
      </c>
      <c r="M3019" t="str">
        <f>_xlfn.XLOOKUP(SuperStoreData[[#This Row],[Zip Code]],ZipCodeTable[Zip Code],ZipCodeTable[State])</f>
        <v>MA</v>
      </c>
      <c r="N3019" t="s">
        <v>46</v>
      </c>
      <c r="O3019" t="s">
        <v>7966</v>
      </c>
      <c r="P3019" t="s">
        <v>48</v>
      </c>
      <c r="Q3019" t="s">
        <v>49</v>
      </c>
      <c r="R3019" t="s">
        <v>7967</v>
      </c>
      <c r="S3019" s="5">
        <v>24.3</v>
      </c>
      <c r="T3019" s="5">
        <v>0.97833955587313304</v>
      </c>
      <c r="U3019" s="6">
        <f>SuperStoreData[[#This Row],[Profit]]/SuperStoreData[[#This Row],[Sales]]</f>
        <v>4.0260887072968439E-2</v>
      </c>
    </row>
    <row r="3020" spans="1:21" x14ac:dyDescent="0.2">
      <c r="A3020">
        <v>2237</v>
      </c>
      <c r="B3020" t="s">
        <v>8473</v>
      </c>
      <c r="C3020" s="1">
        <v>42438</v>
      </c>
      <c r="D3020" s="1">
        <v>42441</v>
      </c>
      <c r="E3020" s="7">
        <f>SuperStoreData[[#This Row],[Ship Date]]-SuperStoreData[[#This Row],[Order Date]]</f>
        <v>3</v>
      </c>
      <c r="F3020" t="s">
        <v>129</v>
      </c>
      <c r="G3020" t="s">
        <v>3568</v>
      </c>
      <c r="H3020" t="s">
        <v>8474</v>
      </c>
      <c r="I3020" t="str">
        <f>PROPER(SuperStoreData[[#This Row],[Customer Name]])</f>
        <v>Carol Triggs</v>
      </c>
      <c r="J3020" t="s">
        <v>32</v>
      </c>
      <c r="K3020">
        <v>46203</v>
      </c>
      <c r="L3020" t="str">
        <f>_xlfn.XLOOKUP(SuperStoreData[[#This Row],[Zip Code]],ZipCodeTable[Zip Code],ZipCodeTable[City])</f>
        <v>Indianapolis</v>
      </c>
      <c r="M3020" t="str">
        <f>_xlfn.XLOOKUP(SuperStoreData[[#This Row],[Zip Code]],ZipCodeTable[Zip Code],ZipCodeTable[State])</f>
        <v>IN</v>
      </c>
      <c r="N3020" t="s">
        <v>23</v>
      </c>
      <c r="O3020" t="s">
        <v>2319</v>
      </c>
      <c r="P3020" t="s">
        <v>25</v>
      </c>
      <c r="Q3020" t="s">
        <v>52</v>
      </c>
      <c r="R3020" t="s">
        <v>2320</v>
      </c>
      <c r="S3020" s="5">
        <v>24.32</v>
      </c>
      <c r="T3020" s="5">
        <v>4.6702903169482299</v>
      </c>
      <c r="U3020" s="6">
        <f>SuperStoreData[[#This Row],[Profit]]/SuperStoreData[[#This Row],[Sales]]</f>
        <v>0.19203496369030551</v>
      </c>
    </row>
    <row r="3021" spans="1:21" x14ac:dyDescent="0.2">
      <c r="A3021">
        <v>7900</v>
      </c>
      <c r="B3021" t="s">
        <v>7887</v>
      </c>
      <c r="C3021" s="1">
        <v>43231</v>
      </c>
      <c r="D3021" s="1">
        <v>43232</v>
      </c>
      <c r="E3021" s="7">
        <f>SuperStoreData[[#This Row],[Ship Date]]-SuperStoreData[[#This Row],[Order Date]]</f>
        <v>1</v>
      </c>
      <c r="F3021" t="s">
        <v>29</v>
      </c>
      <c r="G3021" t="s">
        <v>3549</v>
      </c>
      <c r="H3021" t="s">
        <v>3550</v>
      </c>
      <c r="I3021" t="str">
        <f>PROPER(SuperStoreData[[#This Row],[Customer Name]])</f>
        <v>Dan Campbell</v>
      </c>
      <c r="J3021" t="s">
        <v>32</v>
      </c>
      <c r="K3021">
        <v>38109</v>
      </c>
      <c r="L3021" t="str">
        <f>_xlfn.XLOOKUP(SuperStoreData[[#This Row],[Zip Code]],ZipCodeTable[Zip Code],ZipCodeTable[City])</f>
        <v>Memphis</v>
      </c>
      <c r="M3021" t="str">
        <f>_xlfn.XLOOKUP(SuperStoreData[[#This Row],[Zip Code]],ZipCodeTable[Zip Code],ZipCodeTable[State])</f>
        <v>TN</v>
      </c>
      <c r="N3021" t="s">
        <v>85</v>
      </c>
      <c r="O3021" t="s">
        <v>2137</v>
      </c>
      <c r="P3021" t="s">
        <v>25</v>
      </c>
      <c r="Q3021" t="s">
        <v>117</v>
      </c>
      <c r="R3021" t="s">
        <v>266</v>
      </c>
      <c r="S3021" s="5">
        <v>24.32</v>
      </c>
      <c r="T3021" s="5">
        <v>-0.32606120039291397</v>
      </c>
      <c r="U3021" s="6">
        <f>SuperStoreData[[#This Row],[Profit]]/SuperStoreData[[#This Row],[Sales]]</f>
        <v>-1.3407121726682318E-2</v>
      </c>
    </row>
    <row r="3022" spans="1:21" x14ac:dyDescent="0.2">
      <c r="A3022">
        <v>2965</v>
      </c>
      <c r="B3022" t="s">
        <v>8795</v>
      </c>
      <c r="C3022" s="1">
        <v>42826</v>
      </c>
      <c r="D3022" s="1">
        <v>42830</v>
      </c>
      <c r="E3022" s="7">
        <f>SuperStoreData[[#This Row],[Ship Date]]-SuperStoreData[[#This Row],[Order Date]]</f>
        <v>4</v>
      </c>
      <c r="F3022" t="s">
        <v>129</v>
      </c>
      <c r="G3022" t="s">
        <v>4833</v>
      </c>
      <c r="H3022" t="s">
        <v>4834</v>
      </c>
      <c r="I3022" t="str">
        <f>PROPER(SuperStoreData[[#This Row],[Customer Name]])</f>
        <v>Andy Yotov</v>
      </c>
      <c r="J3022" t="s">
        <v>82</v>
      </c>
      <c r="K3022">
        <v>92054</v>
      </c>
      <c r="L3022" t="str">
        <f>_xlfn.XLOOKUP(SuperStoreData[[#This Row],[Zip Code]],ZipCodeTable[Zip Code],ZipCodeTable[City])</f>
        <v>Oceanside</v>
      </c>
      <c r="M3022" t="str">
        <f>_xlfn.XLOOKUP(SuperStoreData[[#This Row],[Zip Code]],ZipCodeTable[Zip Code],ZipCodeTable[State])</f>
        <v>CA</v>
      </c>
      <c r="N3022" t="s">
        <v>68</v>
      </c>
      <c r="O3022" t="s">
        <v>629</v>
      </c>
      <c r="P3022" t="s">
        <v>25</v>
      </c>
      <c r="Q3022" t="s">
        <v>26</v>
      </c>
      <c r="R3022" t="s">
        <v>630</v>
      </c>
      <c r="S3022" s="5">
        <v>24.32</v>
      </c>
      <c r="T3022" s="5">
        <v>5.0579412336507099</v>
      </c>
      <c r="U3022" s="6">
        <f>SuperStoreData[[#This Row],[Profit]]/SuperStoreData[[#This Row],[Sales]]</f>
        <v>0.2079745573047167</v>
      </c>
    </row>
    <row r="3023" spans="1:21" x14ac:dyDescent="0.2">
      <c r="A3023">
        <v>3060</v>
      </c>
      <c r="B3023" t="s">
        <v>9471</v>
      </c>
      <c r="C3023" s="1">
        <v>43001</v>
      </c>
      <c r="D3023" s="1">
        <v>43004</v>
      </c>
      <c r="E3023" s="7">
        <f>SuperStoreData[[#This Row],[Ship Date]]-SuperStoreData[[#This Row],[Order Date]]</f>
        <v>3</v>
      </c>
      <c r="F3023" t="s">
        <v>129</v>
      </c>
      <c r="G3023" t="s">
        <v>9472</v>
      </c>
      <c r="H3023" t="s">
        <v>9473</v>
      </c>
      <c r="I3023" t="str">
        <f>PROPER(SuperStoreData[[#This Row],[Customer Name]])</f>
        <v>Hilary Holden</v>
      </c>
      <c r="J3023" t="s">
        <v>82</v>
      </c>
      <c r="K3023">
        <v>94110</v>
      </c>
      <c r="L3023" t="str">
        <f>_xlfn.XLOOKUP(SuperStoreData[[#This Row],[Zip Code]],ZipCodeTable[Zip Code],ZipCodeTable[City])</f>
        <v>San Francisco</v>
      </c>
      <c r="M3023" t="str">
        <f>_xlfn.XLOOKUP(SuperStoreData[[#This Row],[Zip Code]],ZipCodeTable[Zip Code],ZipCodeTable[State])</f>
        <v>CA</v>
      </c>
      <c r="N3023" t="s">
        <v>68</v>
      </c>
      <c r="O3023" t="s">
        <v>5494</v>
      </c>
      <c r="P3023" t="s">
        <v>48</v>
      </c>
      <c r="Q3023" t="s">
        <v>137</v>
      </c>
      <c r="R3023" t="s">
        <v>5495</v>
      </c>
      <c r="S3023" s="5">
        <v>24.367999999999999</v>
      </c>
      <c r="T3023" s="5">
        <v>3.3016538299635201</v>
      </c>
      <c r="U3023" s="6">
        <f>SuperStoreData[[#This Row],[Profit]]/SuperStoreData[[#This Row],[Sales]]</f>
        <v>0.13549137516265267</v>
      </c>
    </row>
    <row r="3024" spans="1:21" x14ac:dyDescent="0.2">
      <c r="A3024">
        <v>5052</v>
      </c>
      <c r="B3024" t="s">
        <v>5628</v>
      </c>
      <c r="C3024" s="1">
        <v>42628</v>
      </c>
      <c r="D3024" s="1">
        <v>42630</v>
      </c>
      <c r="E3024" s="7">
        <f>SuperStoreData[[#This Row],[Ship Date]]-SuperStoreData[[#This Row],[Order Date]]</f>
        <v>2</v>
      </c>
      <c r="F3024" t="s">
        <v>29</v>
      </c>
      <c r="G3024" t="s">
        <v>4775</v>
      </c>
      <c r="H3024" t="s">
        <v>5618</v>
      </c>
      <c r="I3024" t="str">
        <f>PROPER(SuperStoreData[[#This Row],[Customer Name]])</f>
        <v>Karen Bern</v>
      </c>
      <c r="J3024" t="s">
        <v>82</v>
      </c>
      <c r="K3024">
        <v>19140</v>
      </c>
      <c r="L3024" t="str">
        <f>_xlfn.XLOOKUP(SuperStoreData[[#This Row],[Zip Code]],ZipCodeTable[Zip Code],ZipCodeTable[City])</f>
        <v>Philadelphia</v>
      </c>
      <c r="M3024" t="str">
        <f>_xlfn.XLOOKUP(SuperStoreData[[#This Row],[Zip Code]],ZipCodeTable[Zip Code],ZipCodeTable[State])</f>
        <v>PA</v>
      </c>
      <c r="N3024" t="s">
        <v>46</v>
      </c>
      <c r="O3024" t="s">
        <v>2501</v>
      </c>
      <c r="P3024" t="s">
        <v>25</v>
      </c>
      <c r="Q3024" t="s">
        <v>293</v>
      </c>
      <c r="R3024" t="s">
        <v>2502</v>
      </c>
      <c r="S3024" s="5">
        <v>24.4</v>
      </c>
      <c r="T3024" s="5">
        <v>4.5269823077468097</v>
      </c>
      <c r="U3024" s="6">
        <f>SuperStoreData[[#This Row],[Profit]]/SuperStoreData[[#This Row],[Sales]]</f>
        <v>0.18553206179290205</v>
      </c>
    </row>
    <row r="3025" spans="1:21" x14ac:dyDescent="0.2">
      <c r="A3025">
        <v>3761</v>
      </c>
      <c r="B3025" t="s">
        <v>9187</v>
      </c>
      <c r="C3025" s="1">
        <v>42937</v>
      </c>
      <c r="D3025" s="1">
        <v>42937</v>
      </c>
      <c r="E3025" s="7">
        <f>SuperStoreData[[#This Row],[Ship Date]]-SuperStoreData[[#This Row],[Order Date]]</f>
        <v>0</v>
      </c>
      <c r="F3025" t="s">
        <v>29</v>
      </c>
      <c r="G3025" t="s">
        <v>283</v>
      </c>
      <c r="H3025" t="s">
        <v>284</v>
      </c>
      <c r="I3025" t="str">
        <f>PROPER(SuperStoreData[[#This Row],[Customer Name]])</f>
        <v>George Bell</v>
      </c>
      <c r="J3025" t="s">
        <v>82</v>
      </c>
      <c r="K3025">
        <v>90049</v>
      </c>
      <c r="L3025" t="str">
        <f>_xlfn.XLOOKUP(SuperStoreData[[#This Row],[Zip Code]],ZipCodeTable[Zip Code],ZipCodeTable[City])</f>
        <v>Los Angeles</v>
      </c>
      <c r="M3025" t="str">
        <f>_xlfn.XLOOKUP(SuperStoreData[[#This Row],[Zip Code]],ZipCodeTable[Zip Code],ZipCodeTable[State])</f>
        <v>CA</v>
      </c>
      <c r="N3025" t="s">
        <v>68</v>
      </c>
      <c r="O3025" t="s">
        <v>3631</v>
      </c>
      <c r="P3025" t="s">
        <v>48</v>
      </c>
      <c r="Q3025" t="s">
        <v>49</v>
      </c>
      <c r="R3025" t="s">
        <v>3632</v>
      </c>
      <c r="S3025" s="5">
        <v>24.4</v>
      </c>
      <c r="T3025" s="5">
        <v>7.2241579737734902</v>
      </c>
      <c r="U3025" s="6">
        <f>SuperStoreData[[#This Row],[Profit]]/SuperStoreData[[#This Row],[Sales]]</f>
        <v>0.29607204810547094</v>
      </c>
    </row>
    <row r="3026" spans="1:21" x14ac:dyDescent="0.2">
      <c r="A3026">
        <v>6558</v>
      </c>
      <c r="B3026" t="s">
        <v>9700</v>
      </c>
      <c r="C3026" s="1">
        <v>43083</v>
      </c>
      <c r="D3026" s="1">
        <v>43088</v>
      </c>
      <c r="E3026" s="7">
        <f>SuperStoreData[[#This Row],[Ship Date]]-SuperStoreData[[#This Row],[Order Date]]</f>
        <v>5</v>
      </c>
      <c r="F3026" t="s">
        <v>129</v>
      </c>
      <c r="G3026" t="s">
        <v>5076</v>
      </c>
      <c r="H3026" t="s">
        <v>7041</v>
      </c>
      <c r="I3026" t="str">
        <f>PROPER(SuperStoreData[[#This Row],[Customer Name]])</f>
        <v>Lindsay Shagiari</v>
      </c>
      <c r="J3026" t="s">
        <v>21</v>
      </c>
      <c r="K3026">
        <v>60653</v>
      </c>
      <c r="L3026" t="str">
        <f>_xlfn.XLOOKUP(SuperStoreData[[#This Row],[Zip Code]],ZipCodeTable[Zip Code],ZipCodeTable[City])</f>
        <v>Chicago</v>
      </c>
      <c r="M3026" t="str">
        <f>_xlfn.XLOOKUP(SuperStoreData[[#This Row],[Zip Code]],ZipCodeTable[Zip Code],ZipCodeTable[State])</f>
        <v>IL</v>
      </c>
      <c r="N3026" t="s">
        <v>23</v>
      </c>
      <c r="O3026" t="s">
        <v>4893</v>
      </c>
      <c r="P3026" t="s">
        <v>25</v>
      </c>
      <c r="Q3026" t="s">
        <v>197</v>
      </c>
      <c r="R3026" t="s">
        <v>4894</v>
      </c>
      <c r="S3026" s="5">
        <v>24.423999999999999</v>
      </c>
      <c r="T3026" s="5">
        <v>0.699450790895083</v>
      </c>
      <c r="U3026" s="6">
        <f>SuperStoreData[[#This Row],[Profit]]/SuperStoreData[[#This Row],[Sales]]</f>
        <v>2.8637847645556953E-2</v>
      </c>
    </row>
    <row r="3027" spans="1:21" x14ac:dyDescent="0.2">
      <c r="A3027">
        <v>9573</v>
      </c>
      <c r="B3027" t="s">
        <v>10555</v>
      </c>
      <c r="C3027" s="1">
        <v>42701</v>
      </c>
      <c r="D3027" s="1">
        <v>42703</v>
      </c>
      <c r="E3027" s="7">
        <f>SuperStoreData[[#This Row],[Ship Date]]-SuperStoreData[[#This Row],[Order Date]]</f>
        <v>2</v>
      </c>
      <c r="F3027" t="s">
        <v>489</v>
      </c>
      <c r="G3027" t="s">
        <v>2762</v>
      </c>
      <c r="H3027" t="s">
        <v>2763</v>
      </c>
      <c r="I3027" t="str">
        <f>PROPER(SuperStoreData[[#This Row],[Customer Name]])</f>
        <v>Maria Bertelson</v>
      </c>
      <c r="J3027" t="s">
        <v>32</v>
      </c>
      <c r="K3027">
        <v>43229</v>
      </c>
      <c r="L3027" t="str">
        <f>_xlfn.XLOOKUP(SuperStoreData[[#This Row],[Zip Code]],ZipCodeTable[Zip Code],ZipCodeTable[City])</f>
        <v>Columbus</v>
      </c>
      <c r="M3027" t="str">
        <f>_xlfn.XLOOKUP(SuperStoreData[[#This Row],[Zip Code]],ZipCodeTable[Zip Code],ZipCodeTable[State])</f>
        <v>OH</v>
      </c>
      <c r="N3027" t="s">
        <v>46</v>
      </c>
      <c r="O3027" t="s">
        <v>4893</v>
      </c>
      <c r="P3027" t="s">
        <v>25</v>
      </c>
      <c r="Q3027" t="s">
        <v>197</v>
      </c>
      <c r="R3027" t="s">
        <v>4894</v>
      </c>
      <c r="S3027" s="5">
        <v>24.423999999999999</v>
      </c>
      <c r="T3027" s="5">
        <v>7.0281076002927296</v>
      </c>
      <c r="U3027" s="6">
        <f>SuperStoreData[[#This Row],[Profit]]/SuperStoreData[[#This Row],[Sales]]</f>
        <v>0.28775415985476294</v>
      </c>
    </row>
    <row r="3028" spans="1:21" x14ac:dyDescent="0.2">
      <c r="A3028">
        <v>8062</v>
      </c>
      <c r="B3028" t="s">
        <v>9688</v>
      </c>
      <c r="C3028" s="1">
        <v>43425</v>
      </c>
      <c r="D3028" s="1">
        <v>43429</v>
      </c>
      <c r="E3028" s="7">
        <f>SuperStoreData[[#This Row],[Ship Date]]-SuperStoreData[[#This Row],[Order Date]]</f>
        <v>4</v>
      </c>
      <c r="F3028" t="s">
        <v>29</v>
      </c>
      <c r="G3028" t="s">
        <v>1966</v>
      </c>
      <c r="H3028" t="s">
        <v>1971</v>
      </c>
      <c r="I3028" t="str">
        <f>PROPER(SuperStoreData[[#This Row],[Customer Name]])</f>
        <v>Tamara Chand</v>
      </c>
      <c r="J3028" t="s">
        <v>82</v>
      </c>
      <c r="K3028">
        <v>11561</v>
      </c>
      <c r="L3028" t="str">
        <f>_xlfn.XLOOKUP(SuperStoreData[[#This Row],[Zip Code]],ZipCodeTable[Zip Code],ZipCodeTable[City])</f>
        <v>Long Beach</v>
      </c>
      <c r="M3028" t="str">
        <f>_xlfn.XLOOKUP(SuperStoreData[[#This Row],[Zip Code]],ZipCodeTable[Zip Code],ZipCodeTable[State])</f>
        <v>NY</v>
      </c>
      <c r="N3028" t="s">
        <v>46</v>
      </c>
      <c r="O3028" t="s">
        <v>7730</v>
      </c>
      <c r="P3028" t="s">
        <v>25</v>
      </c>
      <c r="Q3028" t="s">
        <v>26</v>
      </c>
      <c r="R3028" t="s">
        <v>7731</v>
      </c>
      <c r="S3028" s="5">
        <v>24.448</v>
      </c>
      <c r="T3028" s="5">
        <v>3.8763835270476301</v>
      </c>
      <c r="U3028" s="6">
        <f>SuperStoreData[[#This Row],[Profit]]/SuperStoreData[[#This Row],[Sales]]</f>
        <v>0.15855626337727544</v>
      </c>
    </row>
    <row r="3029" spans="1:21" x14ac:dyDescent="0.2">
      <c r="A3029">
        <v>7871</v>
      </c>
      <c r="B3029" t="s">
        <v>10816</v>
      </c>
      <c r="C3029" s="1">
        <v>42544</v>
      </c>
      <c r="D3029" s="1">
        <v>42550</v>
      </c>
      <c r="E3029" s="7">
        <f>SuperStoreData[[#This Row],[Ship Date]]-SuperStoreData[[#This Row],[Order Date]]</f>
        <v>6</v>
      </c>
      <c r="F3029" t="s">
        <v>29</v>
      </c>
      <c r="G3029" t="s">
        <v>4176</v>
      </c>
      <c r="H3029" t="s">
        <v>4177</v>
      </c>
      <c r="I3029" t="str">
        <f>PROPER(SuperStoreData[[#This Row],[Customer Name]])</f>
        <v>Carol Adams</v>
      </c>
      <c r="J3029" t="s">
        <v>82</v>
      </c>
      <c r="K3029">
        <v>44107</v>
      </c>
      <c r="L3029" t="str">
        <f>_xlfn.XLOOKUP(SuperStoreData[[#This Row],[Zip Code]],ZipCodeTable[Zip Code],ZipCodeTable[City])</f>
        <v>Lakewood</v>
      </c>
      <c r="M3029" t="str">
        <f>_xlfn.XLOOKUP(SuperStoreData[[#This Row],[Zip Code]],ZipCodeTable[Zip Code],ZipCodeTable[State])</f>
        <v>OH</v>
      </c>
      <c r="N3029" t="s">
        <v>46</v>
      </c>
      <c r="O3029" t="s">
        <v>2646</v>
      </c>
      <c r="P3029" t="s">
        <v>25</v>
      </c>
      <c r="Q3029" t="s">
        <v>293</v>
      </c>
      <c r="R3029" t="s">
        <v>2647</v>
      </c>
      <c r="S3029" s="5">
        <v>24.448</v>
      </c>
      <c r="T3029" s="5">
        <v>0.13175384009219901</v>
      </c>
      <c r="U3029" s="6">
        <f>SuperStoreData[[#This Row],[Profit]]/SuperStoreData[[#This Row],[Sales]]</f>
        <v>5.3891459461796057E-3</v>
      </c>
    </row>
    <row r="3030" spans="1:21" x14ac:dyDescent="0.2">
      <c r="A3030">
        <v>712</v>
      </c>
      <c r="B3030" t="s">
        <v>2926</v>
      </c>
      <c r="C3030" s="1">
        <v>42835</v>
      </c>
      <c r="D3030" s="1">
        <v>42837</v>
      </c>
      <c r="E3030" s="7">
        <f>SuperStoreData[[#This Row],[Ship Date]]-SuperStoreData[[#This Row],[Order Date]]</f>
        <v>2</v>
      </c>
      <c r="F3030" t="s">
        <v>29</v>
      </c>
      <c r="G3030" t="s">
        <v>2927</v>
      </c>
      <c r="H3030" t="s">
        <v>2928</v>
      </c>
      <c r="I3030" t="str">
        <f>PROPER(SuperStoreData[[#This Row],[Customer Name]])</f>
        <v>Arthur Prichep</v>
      </c>
      <c r="J3030" t="s">
        <v>32</v>
      </c>
      <c r="K3030">
        <v>32137</v>
      </c>
      <c r="L3030" t="str">
        <f>_xlfn.XLOOKUP(SuperStoreData[[#This Row],[Zip Code]],ZipCodeTable[Zip Code],ZipCodeTable[City])</f>
        <v>Palm Coast</v>
      </c>
      <c r="M3030" t="str">
        <f>_xlfn.XLOOKUP(SuperStoreData[[#This Row],[Zip Code]],ZipCodeTable[Zip Code],ZipCodeTable[State])</f>
        <v>FL</v>
      </c>
      <c r="N3030" t="s">
        <v>85</v>
      </c>
      <c r="O3030" t="s">
        <v>1094</v>
      </c>
      <c r="P3030" t="s">
        <v>25</v>
      </c>
      <c r="Q3030" t="s">
        <v>293</v>
      </c>
      <c r="R3030" t="s">
        <v>1095</v>
      </c>
      <c r="S3030" s="5">
        <v>24.448</v>
      </c>
      <c r="T3030" s="5">
        <v>3.3134091276254399E-2</v>
      </c>
      <c r="U3030" s="6">
        <f>SuperStoreData[[#This Row],[Profit]]/SuperStoreData[[#This Row],[Sales]]</f>
        <v>1.3552884193494109E-3</v>
      </c>
    </row>
    <row r="3031" spans="1:21" x14ac:dyDescent="0.2">
      <c r="A3031">
        <v>4568</v>
      </c>
      <c r="B3031" t="s">
        <v>3297</v>
      </c>
      <c r="C3031" s="1">
        <v>42464</v>
      </c>
      <c r="D3031" s="1">
        <v>42468</v>
      </c>
      <c r="E3031" s="7">
        <f>SuperStoreData[[#This Row],[Ship Date]]-SuperStoreData[[#This Row],[Order Date]]</f>
        <v>4</v>
      </c>
      <c r="F3031" t="s">
        <v>29</v>
      </c>
      <c r="G3031" t="s">
        <v>2204</v>
      </c>
      <c r="H3031" t="s">
        <v>2439</v>
      </c>
      <c r="I3031" t="str">
        <f>PROPER(SuperStoreData[[#This Row],[Customer Name]])</f>
        <v>Matt Collins</v>
      </c>
      <c r="J3031" t="s">
        <v>32</v>
      </c>
      <c r="K3031">
        <v>28314</v>
      </c>
      <c r="L3031" t="str">
        <f>_xlfn.XLOOKUP(SuperStoreData[[#This Row],[Zip Code]],ZipCodeTable[Zip Code],ZipCodeTable[City])</f>
        <v>Fayetteville</v>
      </c>
      <c r="M3031" t="str">
        <f>_xlfn.XLOOKUP(SuperStoreData[[#This Row],[Zip Code]],ZipCodeTable[Zip Code],ZipCodeTable[State])</f>
        <v>NC</v>
      </c>
      <c r="N3031" t="s">
        <v>85</v>
      </c>
      <c r="O3031" t="s">
        <v>2483</v>
      </c>
      <c r="P3031" t="s">
        <v>25</v>
      </c>
      <c r="Q3031" t="s">
        <v>91</v>
      </c>
      <c r="R3031" t="s">
        <v>2484</v>
      </c>
      <c r="S3031" s="5">
        <v>24.448</v>
      </c>
      <c r="T3031" s="5">
        <v>1.27730099398026</v>
      </c>
      <c r="U3031" s="6">
        <f>SuperStoreData[[#This Row],[Profit]]/SuperStoreData[[#This Row],[Sales]]</f>
        <v>5.224562311764807E-2</v>
      </c>
    </row>
    <row r="3032" spans="1:21" x14ac:dyDescent="0.2">
      <c r="A3032">
        <v>2389</v>
      </c>
      <c r="B3032" t="s">
        <v>7728</v>
      </c>
      <c r="C3032" s="1">
        <v>43422</v>
      </c>
      <c r="D3032" s="1">
        <v>43427</v>
      </c>
      <c r="E3032" s="7">
        <f>SuperStoreData[[#This Row],[Ship Date]]-SuperStoreData[[#This Row],[Order Date]]</f>
        <v>5</v>
      </c>
      <c r="F3032" t="s">
        <v>18</v>
      </c>
      <c r="G3032" t="s">
        <v>5151</v>
      </c>
      <c r="H3032" t="s">
        <v>5152</v>
      </c>
      <c r="I3032" t="str">
        <f>PROPER(SuperStoreData[[#This Row],[Customer Name]])</f>
        <v>Dennis Kane</v>
      </c>
      <c r="J3032" t="s">
        <v>32</v>
      </c>
      <c r="K3032">
        <v>92105</v>
      </c>
      <c r="L3032" t="str">
        <f>_xlfn.XLOOKUP(SuperStoreData[[#This Row],[Zip Code]],ZipCodeTable[Zip Code],ZipCodeTable[City])</f>
        <v>San Diego</v>
      </c>
      <c r="M3032" t="str">
        <f>_xlfn.XLOOKUP(SuperStoreData[[#This Row],[Zip Code]],ZipCodeTable[Zip Code],ZipCodeTable[State])</f>
        <v>CA</v>
      </c>
      <c r="N3032" t="s">
        <v>68</v>
      </c>
      <c r="O3032" t="s">
        <v>7730</v>
      </c>
      <c r="P3032" t="s">
        <v>25</v>
      </c>
      <c r="Q3032" t="s">
        <v>26</v>
      </c>
      <c r="R3032" t="s">
        <v>7731</v>
      </c>
      <c r="S3032" s="5">
        <v>24.448</v>
      </c>
      <c r="T3032" s="5">
        <v>4.0129636163039004</v>
      </c>
      <c r="U3032" s="6">
        <f>SuperStoreData[[#This Row],[Profit]]/SuperStoreData[[#This Row],[Sales]]</f>
        <v>0.16414281807525771</v>
      </c>
    </row>
    <row r="3033" spans="1:21" x14ac:dyDescent="0.2">
      <c r="A3033">
        <v>6481</v>
      </c>
      <c r="B3033" t="s">
        <v>2648</v>
      </c>
      <c r="C3033" s="1">
        <v>42806</v>
      </c>
      <c r="D3033" s="1">
        <v>42811</v>
      </c>
      <c r="E3033" s="7">
        <f>SuperStoreData[[#This Row],[Ship Date]]-SuperStoreData[[#This Row],[Order Date]]</f>
        <v>5</v>
      </c>
      <c r="F3033" t="s">
        <v>29</v>
      </c>
      <c r="G3033" t="s">
        <v>1517</v>
      </c>
      <c r="H3033" t="s">
        <v>1518</v>
      </c>
      <c r="I3033" t="str">
        <f>PROPER(SuperStoreData[[#This Row],[Customer Name]])</f>
        <v>Nick Radford</v>
      </c>
      <c r="J3033" t="s">
        <v>32</v>
      </c>
      <c r="K3033">
        <v>33024</v>
      </c>
      <c r="L3033" t="str">
        <f>_xlfn.XLOOKUP(SuperStoreData[[#This Row],[Zip Code]],ZipCodeTable[Zip Code],ZipCodeTable[City])</f>
        <v>Hollywood</v>
      </c>
      <c r="M3033" t="str">
        <f>_xlfn.XLOOKUP(SuperStoreData[[#This Row],[Zip Code]],ZipCodeTable[Zip Code],ZipCodeTable[State])</f>
        <v>FL</v>
      </c>
      <c r="N3033" t="s">
        <v>85</v>
      </c>
      <c r="O3033" t="s">
        <v>460</v>
      </c>
      <c r="P3033" t="s">
        <v>25</v>
      </c>
      <c r="Q3033" t="s">
        <v>39</v>
      </c>
      <c r="R3033" t="s">
        <v>461</v>
      </c>
      <c r="S3033" s="5">
        <v>24.472000000000001</v>
      </c>
      <c r="T3033" s="5">
        <v>6.2986887569032799</v>
      </c>
      <c r="U3033" s="6">
        <f>SuperStoreData[[#This Row],[Profit]]/SuperStoreData[[#This Row],[Sales]]</f>
        <v>0.25738348957597579</v>
      </c>
    </row>
    <row r="3034" spans="1:21" x14ac:dyDescent="0.2">
      <c r="A3034">
        <v>6347</v>
      </c>
      <c r="B3034" t="s">
        <v>9718</v>
      </c>
      <c r="C3034" s="1">
        <v>42802</v>
      </c>
      <c r="D3034" s="1">
        <v>42806</v>
      </c>
      <c r="E3034" s="7">
        <f>SuperStoreData[[#This Row],[Ship Date]]-SuperStoreData[[#This Row],[Order Date]]</f>
        <v>4</v>
      </c>
      <c r="F3034" t="s">
        <v>489</v>
      </c>
      <c r="G3034" t="s">
        <v>3596</v>
      </c>
      <c r="H3034" t="s">
        <v>3597</v>
      </c>
      <c r="I3034" t="str">
        <f>PROPER(SuperStoreData[[#This Row],[Customer Name]])</f>
        <v>Rick Bensley</v>
      </c>
      <c r="J3034" t="s">
        <v>21</v>
      </c>
      <c r="K3034">
        <v>10024</v>
      </c>
      <c r="L3034" t="str">
        <f>_xlfn.XLOOKUP(SuperStoreData[[#This Row],[Zip Code]],ZipCodeTable[Zip Code],ZipCodeTable[City])</f>
        <v>New York</v>
      </c>
      <c r="M3034" t="str">
        <f>_xlfn.XLOOKUP(SuperStoreData[[#This Row],[Zip Code]],ZipCodeTable[Zip Code],ZipCodeTable[State])</f>
        <v>NY</v>
      </c>
      <c r="N3034" t="s">
        <v>46</v>
      </c>
      <c r="O3034" t="s">
        <v>3627</v>
      </c>
      <c r="P3034" t="s">
        <v>25</v>
      </c>
      <c r="Q3034" t="s">
        <v>197</v>
      </c>
      <c r="R3034" t="s">
        <v>3628</v>
      </c>
      <c r="S3034" s="5">
        <v>24.55</v>
      </c>
      <c r="T3034" s="5">
        <v>-1.1764139865772401</v>
      </c>
      <c r="U3034" s="6">
        <f>SuperStoreData[[#This Row],[Profit]]/SuperStoreData[[#This Row],[Sales]]</f>
        <v>-4.7919103322901835E-2</v>
      </c>
    </row>
    <row r="3035" spans="1:21" x14ac:dyDescent="0.2">
      <c r="A3035">
        <v>9072</v>
      </c>
      <c r="B3035" t="s">
        <v>7488</v>
      </c>
      <c r="C3035" s="1">
        <v>42534</v>
      </c>
      <c r="D3035" s="1">
        <v>42540</v>
      </c>
      <c r="E3035" s="7">
        <f>SuperStoreData[[#This Row],[Ship Date]]-SuperStoreData[[#This Row],[Order Date]]</f>
        <v>6</v>
      </c>
      <c r="F3035" t="s">
        <v>29</v>
      </c>
      <c r="G3035" t="s">
        <v>1763</v>
      </c>
      <c r="H3035" t="s">
        <v>1764</v>
      </c>
      <c r="I3035" t="str">
        <f>PROPER(SuperStoreData[[#This Row],[Customer Name]])</f>
        <v>Sam Zeldin</v>
      </c>
      <c r="J3035" t="s">
        <v>21</v>
      </c>
      <c r="K3035">
        <v>47201</v>
      </c>
      <c r="L3035" t="str">
        <f>_xlfn.XLOOKUP(SuperStoreData[[#This Row],[Zip Code]],ZipCodeTable[Zip Code],ZipCodeTable[City])</f>
        <v>Columbus</v>
      </c>
      <c r="M3035" t="str">
        <f>_xlfn.XLOOKUP(SuperStoreData[[#This Row],[Zip Code]],ZipCodeTable[Zip Code],ZipCodeTable[State])</f>
        <v>IN</v>
      </c>
      <c r="N3035" t="s">
        <v>23</v>
      </c>
      <c r="O3035" t="s">
        <v>4631</v>
      </c>
      <c r="P3035" t="s">
        <v>25</v>
      </c>
      <c r="Q3035" t="s">
        <v>61</v>
      </c>
      <c r="R3035" t="s">
        <v>4632</v>
      </c>
      <c r="S3035" s="5">
        <v>24.56</v>
      </c>
      <c r="T3035" s="5">
        <v>3.5041572175527702</v>
      </c>
      <c r="U3035" s="6">
        <f>SuperStoreData[[#This Row],[Profit]]/SuperStoreData[[#This Row],[Sales]]</f>
        <v>0.14267741113814211</v>
      </c>
    </row>
    <row r="3036" spans="1:21" x14ac:dyDescent="0.2">
      <c r="A3036">
        <v>757</v>
      </c>
      <c r="B3036" t="s">
        <v>11544</v>
      </c>
      <c r="C3036" s="1">
        <v>43270</v>
      </c>
      <c r="D3036" s="1">
        <v>43277</v>
      </c>
      <c r="E3036" s="7">
        <f>SuperStoreData[[#This Row],[Ship Date]]-SuperStoreData[[#This Row],[Order Date]]</f>
        <v>7</v>
      </c>
      <c r="F3036" t="s">
        <v>29</v>
      </c>
      <c r="G3036" t="s">
        <v>5579</v>
      </c>
      <c r="H3036" t="s">
        <v>5698</v>
      </c>
      <c r="I3036" t="str">
        <f>PROPER(SuperStoreData[[#This Row],[Customer Name]])</f>
        <v>Debra Catini</v>
      </c>
      <c r="J3036" t="s">
        <v>32</v>
      </c>
      <c r="K3036">
        <v>55016</v>
      </c>
      <c r="L3036" t="str">
        <f>_xlfn.XLOOKUP(SuperStoreData[[#This Row],[Zip Code]],ZipCodeTable[Zip Code],ZipCodeTable[City])</f>
        <v>Cottage Grove</v>
      </c>
      <c r="M3036" t="str">
        <f>_xlfn.XLOOKUP(SuperStoreData[[#This Row],[Zip Code]],ZipCodeTable[Zip Code],ZipCodeTable[State])</f>
        <v>MN</v>
      </c>
      <c r="N3036" t="s">
        <v>23</v>
      </c>
      <c r="O3036" t="s">
        <v>4631</v>
      </c>
      <c r="P3036" t="s">
        <v>25</v>
      </c>
      <c r="Q3036" t="s">
        <v>61</v>
      </c>
      <c r="R3036" t="s">
        <v>4632</v>
      </c>
      <c r="S3036" s="5">
        <v>24.56</v>
      </c>
      <c r="T3036" s="5">
        <v>0.46875127577480402</v>
      </c>
      <c r="U3036" s="6">
        <f>SuperStoreData[[#This Row],[Profit]]/SuperStoreData[[#This Row],[Sales]]</f>
        <v>1.9085963997345443E-2</v>
      </c>
    </row>
    <row r="3037" spans="1:21" x14ac:dyDescent="0.2">
      <c r="A3037">
        <v>351</v>
      </c>
      <c r="B3037" t="s">
        <v>659</v>
      </c>
      <c r="C3037" s="1">
        <v>43046</v>
      </c>
      <c r="D3037" s="1">
        <v>43050</v>
      </c>
      <c r="E3037" s="7">
        <f>SuperStoreData[[#This Row],[Ship Date]]-SuperStoreData[[#This Row],[Order Date]]</f>
        <v>4</v>
      </c>
      <c r="F3037" t="s">
        <v>18</v>
      </c>
      <c r="G3037" t="s">
        <v>660</v>
      </c>
      <c r="H3037" t="s">
        <v>664</v>
      </c>
      <c r="I3037" t="str">
        <f>PROPER(SuperStoreData[[#This Row],[Customer Name]])</f>
        <v>Adam Bellavance</v>
      </c>
      <c r="J3037" t="s">
        <v>21</v>
      </c>
      <c r="K3037">
        <v>10009</v>
      </c>
      <c r="L3037" t="str">
        <f>_xlfn.XLOOKUP(SuperStoreData[[#This Row],[Zip Code]],ZipCodeTable[Zip Code],ZipCodeTable[City])</f>
        <v>New York</v>
      </c>
      <c r="M3037" t="str">
        <f>_xlfn.XLOOKUP(SuperStoreData[[#This Row],[Zip Code]],ZipCodeTable[Zip Code],ZipCodeTable[State])</f>
        <v>NY</v>
      </c>
      <c r="N3037" t="s">
        <v>46</v>
      </c>
      <c r="O3037" t="s">
        <v>665</v>
      </c>
      <c r="P3037" t="s">
        <v>25</v>
      </c>
      <c r="Q3037" t="s">
        <v>91</v>
      </c>
      <c r="R3037" t="s">
        <v>666</v>
      </c>
      <c r="S3037" s="5">
        <v>24.56</v>
      </c>
      <c r="T3037" s="5">
        <v>2.0864784902637901</v>
      </c>
      <c r="U3037" s="6">
        <f>SuperStoreData[[#This Row],[Profit]]/SuperStoreData[[#This Row],[Sales]]</f>
        <v>8.4954335922792765E-2</v>
      </c>
    </row>
    <row r="3038" spans="1:21" x14ac:dyDescent="0.2">
      <c r="A3038">
        <v>3664</v>
      </c>
      <c r="B3038" t="s">
        <v>2742</v>
      </c>
      <c r="C3038" s="1">
        <v>43408</v>
      </c>
      <c r="D3038" s="1">
        <v>43415</v>
      </c>
      <c r="E3038" s="7">
        <f>SuperStoreData[[#This Row],[Ship Date]]-SuperStoreData[[#This Row],[Order Date]]</f>
        <v>7</v>
      </c>
      <c r="F3038" t="s">
        <v>29</v>
      </c>
      <c r="G3038" t="s">
        <v>2743</v>
      </c>
      <c r="H3038" t="s">
        <v>2744</v>
      </c>
      <c r="I3038" t="str">
        <f>PROPER(SuperStoreData[[#This Row],[Customer Name]])</f>
        <v>Frank Merwin</v>
      </c>
      <c r="J3038" t="s">
        <v>21</v>
      </c>
      <c r="K3038">
        <v>2169</v>
      </c>
      <c r="L3038" t="str">
        <f>_xlfn.XLOOKUP(SuperStoreData[[#This Row],[Zip Code]],ZipCodeTable[Zip Code],ZipCodeTable[City])</f>
        <v>Quincy</v>
      </c>
      <c r="M3038" t="str">
        <f>_xlfn.XLOOKUP(SuperStoreData[[#This Row],[Zip Code]],ZipCodeTable[Zip Code],ZipCodeTable[State])</f>
        <v>MA</v>
      </c>
      <c r="N3038" t="s">
        <v>46</v>
      </c>
      <c r="O3038" t="s">
        <v>665</v>
      </c>
      <c r="P3038" t="s">
        <v>25</v>
      </c>
      <c r="Q3038" t="s">
        <v>91</v>
      </c>
      <c r="R3038" t="s">
        <v>666</v>
      </c>
      <c r="S3038" s="5">
        <v>24.56</v>
      </c>
      <c r="T3038" s="5">
        <v>3.37537416391819</v>
      </c>
      <c r="U3038" s="6">
        <f>SuperStoreData[[#This Row],[Profit]]/SuperStoreData[[#This Row],[Sales]]</f>
        <v>0.13743380146246703</v>
      </c>
    </row>
    <row r="3039" spans="1:21" x14ac:dyDescent="0.2">
      <c r="A3039">
        <v>348</v>
      </c>
      <c r="B3039" t="s">
        <v>5907</v>
      </c>
      <c r="C3039" s="1">
        <v>43385</v>
      </c>
      <c r="D3039" s="1">
        <v>43391</v>
      </c>
      <c r="E3039" s="7">
        <f>SuperStoreData[[#This Row],[Ship Date]]-SuperStoreData[[#This Row],[Order Date]]</f>
        <v>6</v>
      </c>
      <c r="F3039" t="s">
        <v>29</v>
      </c>
      <c r="G3039" t="s">
        <v>5908</v>
      </c>
      <c r="H3039" t="s">
        <v>5910</v>
      </c>
      <c r="I3039" t="str">
        <f>PROPER(SuperStoreData[[#This Row],[Customer Name]])</f>
        <v>Tamara Dahlen</v>
      </c>
      <c r="J3039" t="s">
        <v>32</v>
      </c>
      <c r="K3039">
        <v>1852</v>
      </c>
      <c r="L3039" t="str">
        <f>_xlfn.XLOOKUP(SuperStoreData[[#This Row],[Zip Code]],ZipCodeTable[Zip Code],ZipCodeTable[City])</f>
        <v>Lowell</v>
      </c>
      <c r="M3039" t="str">
        <f>_xlfn.XLOOKUP(SuperStoreData[[#This Row],[Zip Code]],ZipCodeTable[Zip Code],ZipCodeTable[State])</f>
        <v>MA</v>
      </c>
      <c r="N3039" t="s">
        <v>46</v>
      </c>
      <c r="O3039" t="s">
        <v>567</v>
      </c>
      <c r="P3039" t="s">
        <v>25</v>
      </c>
      <c r="Q3039" t="s">
        <v>91</v>
      </c>
      <c r="R3039" t="s">
        <v>187</v>
      </c>
      <c r="S3039" s="5">
        <v>24.56</v>
      </c>
      <c r="T3039" s="5">
        <v>5.1530613832076302</v>
      </c>
      <c r="U3039" s="6">
        <f>SuperStoreData[[#This Row],[Profit]]/SuperStoreData[[#This Row],[Sales]]</f>
        <v>0.20981520289933348</v>
      </c>
    </row>
    <row r="3040" spans="1:21" x14ac:dyDescent="0.2">
      <c r="A3040">
        <v>8574</v>
      </c>
      <c r="B3040" t="s">
        <v>9707</v>
      </c>
      <c r="C3040" s="1">
        <v>43250</v>
      </c>
      <c r="D3040" s="1">
        <v>43251</v>
      </c>
      <c r="E3040" s="7">
        <f>SuperStoreData[[#This Row],[Ship Date]]-SuperStoreData[[#This Row],[Order Date]]</f>
        <v>1</v>
      </c>
      <c r="F3040" t="s">
        <v>18</v>
      </c>
      <c r="G3040" t="s">
        <v>3062</v>
      </c>
      <c r="H3040" t="s">
        <v>3063</v>
      </c>
      <c r="I3040" t="str">
        <f>PROPER(SuperStoreData[[#This Row],[Customer Name]])</f>
        <v>Maxwell Schwartz</v>
      </c>
      <c r="J3040" t="s">
        <v>32</v>
      </c>
      <c r="K3040">
        <v>10035</v>
      </c>
      <c r="L3040" t="str">
        <f>_xlfn.XLOOKUP(SuperStoreData[[#This Row],[Zip Code]],ZipCodeTable[Zip Code],ZipCodeTable[City])</f>
        <v>New York</v>
      </c>
      <c r="M3040" t="str">
        <f>_xlfn.XLOOKUP(SuperStoreData[[#This Row],[Zip Code]],ZipCodeTable[Zip Code],ZipCodeTable[State])</f>
        <v>NY</v>
      </c>
      <c r="N3040" t="s">
        <v>46</v>
      </c>
      <c r="O3040" t="s">
        <v>567</v>
      </c>
      <c r="P3040" t="s">
        <v>25</v>
      </c>
      <c r="Q3040" t="s">
        <v>91</v>
      </c>
      <c r="R3040" t="s">
        <v>187</v>
      </c>
      <c r="S3040" s="5">
        <v>24.56</v>
      </c>
      <c r="T3040" s="5">
        <v>1.4036060583515599</v>
      </c>
      <c r="U3040" s="6">
        <f>SuperStoreData[[#This Row],[Profit]]/SuperStoreData[[#This Row],[Sales]]</f>
        <v>5.7150083809102609E-2</v>
      </c>
    </row>
    <row r="3041" spans="1:21" x14ac:dyDescent="0.2">
      <c r="A3041">
        <v>4214</v>
      </c>
      <c r="B3041" t="s">
        <v>4200</v>
      </c>
      <c r="C3041" s="1">
        <v>43065</v>
      </c>
      <c r="D3041" s="1">
        <v>43068</v>
      </c>
      <c r="E3041" s="7">
        <f>SuperStoreData[[#This Row],[Ship Date]]-SuperStoreData[[#This Row],[Order Date]]</f>
        <v>3</v>
      </c>
      <c r="F3041" t="s">
        <v>129</v>
      </c>
      <c r="G3041" t="s">
        <v>4201</v>
      </c>
      <c r="H3041" t="s">
        <v>4203</v>
      </c>
      <c r="I3041" t="str">
        <f>PROPER(SuperStoreData[[#This Row],[Customer Name]])</f>
        <v>Peter Fuller</v>
      </c>
      <c r="J3041" t="s">
        <v>32</v>
      </c>
      <c r="K3041">
        <v>40475</v>
      </c>
      <c r="L3041" t="str">
        <f>_xlfn.XLOOKUP(SuperStoreData[[#This Row],[Zip Code]],ZipCodeTable[Zip Code],ZipCodeTable[City])</f>
        <v>Richmond</v>
      </c>
      <c r="M3041" t="str">
        <f>_xlfn.XLOOKUP(SuperStoreData[[#This Row],[Zip Code]],ZipCodeTable[Zip Code],ZipCodeTable[State])</f>
        <v>KY</v>
      </c>
      <c r="N3041" t="s">
        <v>85</v>
      </c>
      <c r="O3041" t="s">
        <v>4204</v>
      </c>
      <c r="P3041" t="s">
        <v>25</v>
      </c>
      <c r="Q3041" t="s">
        <v>91</v>
      </c>
      <c r="R3041" t="s">
        <v>4205</v>
      </c>
      <c r="S3041" s="5">
        <v>24.56</v>
      </c>
      <c r="T3041" s="5">
        <v>-0.59427806705929098</v>
      </c>
      <c r="U3041" s="6">
        <f>SuperStoreData[[#This Row],[Profit]]/SuperStoreData[[#This Row],[Sales]]</f>
        <v>-2.4196989701111199E-2</v>
      </c>
    </row>
    <row r="3042" spans="1:21" x14ac:dyDescent="0.2">
      <c r="A3042">
        <v>921</v>
      </c>
      <c r="B3042" t="s">
        <v>4629</v>
      </c>
      <c r="C3042" s="1">
        <v>42873</v>
      </c>
      <c r="D3042" s="1">
        <v>42879</v>
      </c>
      <c r="E3042" s="7">
        <f>SuperStoreData[[#This Row],[Ship Date]]-SuperStoreData[[#This Row],[Order Date]]</f>
        <v>6</v>
      </c>
      <c r="F3042" t="s">
        <v>29</v>
      </c>
      <c r="G3042" t="s">
        <v>3867</v>
      </c>
      <c r="H3042" t="s">
        <v>4630</v>
      </c>
      <c r="I3042" t="str">
        <f>PROPER(SuperStoreData[[#This Row],[Customer Name]])</f>
        <v>Roy Collins</v>
      </c>
      <c r="J3042" t="s">
        <v>32</v>
      </c>
      <c r="K3042">
        <v>22304</v>
      </c>
      <c r="L3042" t="str">
        <f>_xlfn.XLOOKUP(SuperStoreData[[#This Row],[Zip Code]],ZipCodeTable[Zip Code],ZipCodeTable[City])</f>
        <v>Alexandria</v>
      </c>
      <c r="M3042" t="str">
        <f>_xlfn.XLOOKUP(SuperStoreData[[#This Row],[Zip Code]],ZipCodeTable[Zip Code],ZipCodeTable[State])</f>
        <v>VA</v>
      </c>
      <c r="N3042" t="s">
        <v>85</v>
      </c>
      <c r="O3042" t="s">
        <v>4631</v>
      </c>
      <c r="P3042" t="s">
        <v>25</v>
      </c>
      <c r="Q3042" t="s">
        <v>61</v>
      </c>
      <c r="R3042" t="s">
        <v>4632</v>
      </c>
      <c r="S3042" s="5">
        <v>24.56</v>
      </c>
      <c r="T3042" s="5">
        <v>2.68335988064623</v>
      </c>
      <c r="U3042" s="6">
        <f>SuperStoreData[[#This Row],[Profit]]/SuperStoreData[[#This Row],[Sales]]</f>
        <v>0.10925732413054683</v>
      </c>
    </row>
    <row r="3043" spans="1:21" x14ac:dyDescent="0.2">
      <c r="A3043">
        <v>8767</v>
      </c>
      <c r="B3043" t="s">
        <v>10018</v>
      </c>
      <c r="C3043" s="1">
        <v>42294</v>
      </c>
      <c r="D3043" s="1">
        <v>42299</v>
      </c>
      <c r="E3043" s="7">
        <f>SuperStoreData[[#This Row],[Ship Date]]-SuperStoreData[[#This Row],[Order Date]]</f>
        <v>5</v>
      </c>
      <c r="F3043" t="s">
        <v>29</v>
      </c>
      <c r="G3043" t="s">
        <v>2281</v>
      </c>
      <c r="H3043" t="s">
        <v>2282</v>
      </c>
      <c r="I3043" t="str">
        <f>PROPER(SuperStoreData[[#This Row],[Customer Name]])</f>
        <v>Brenda Bowman</v>
      </c>
      <c r="J3043" t="s">
        <v>82</v>
      </c>
      <c r="K3043">
        <v>76106</v>
      </c>
      <c r="L3043" t="str">
        <f>_xlfn.XLOOKUP(SuperStoreData[[#This Row],[Zip Code]],ZipCodeTable[Zip Code],ZipCodeTable[City])</f>
        <v>Fort Worth</v>
      </c>
      <c r="M3043" t="str">
        <f>_xlfn.XLOOKUP(SuperStoreData[[#This Row],[Zip Code]],ZipCodeTable[Zip Code],ZipCodeTable[State])</f>
        <v>TX</v>
      </c>
      <c r="N3043" t="s">
        <v>23</v>
      </c>
      <c r="O3043" t="s">
        <v>10019</v>
      </c>
      <c r="P3043" t="s">
        <v>25</v>
      </c>
      <c r="Q3043" t="s">
        <v>39</v>
      </c>
      <c r="R3043" t="s">
        <v>10020</v>
      </c>
      <c r="S3043" s="5">
        <v>24.588000000000001</v>
      </c>
      <c r="T3043" s="5">
        <v>1.197694588189</v>
      </c>
      <c r="U3043" s="6">
        <f>SuperStoreData[[#This Row],[Profit]]/SuperStoreData[[#This Row],[Sales]]</f>
        <v>4.8710533113266632E-2</v>
      </c>
    </row>
    <row r="3044" spans="1:21" x14ac:dyDescent="0.2">
      <c r="A3044">
        <v>6920</v>
      </c>
      <c r="B3044" t="s">
        <v>9869</v>
      </c>
      <c r="C3044" s="1">
        <v>43226</v>
      </c>
      <c r="D3044" s="1">
        <v>43226</v>
      </c>
      <c r="E3044" s="7">
        <f>SuperStoreData[[#This Row],[Ship Date]]-SuperStoreData[[#This Row],[Order Date]]</f>
        <v>0</v>
      </c>
      <c r="F3044" t="s">
        <v>29</v>
      </c>
      <c r="G3044" t="s">
        <v>3924</v>
      </c>
      <c r="H3044" t="s">
        <v>3925</v>
      </c>
      <c r="I3044" t="str">
        <f>PROPER(SuperStoreData[[#This Row],[Customer Name]])</f>
        <v>Henry Goldwyn</v>
      </c>
      <c r="J3044" t="s">
        <v>82</v>
      </c>
      <c r="K3044">
        <v>19143</v>
      </c>
      <c r="L3044" t="str">
        <f>_xlfn.XLOOKUP(SuperStoreData[[#This Row],[Zip Code]],ZipCodeTable[Zip Code],ZipCodeTable[City])</f>
        <v>Philadelphia</v>
      </c>
      <c r="M3044" t="str">
        <f>_xlfn.XLOOKUP(SuperStoreData[[#This Row],[Zip Code]],ZipCodeTable[Zip Code],ZipCodeTable[State])</f>
        <v>PA</v>
      </c>
      <c r="N3044" t="s">
        <v>46</v>
      </c>
      <c r="O3044" t="s">
        <v>4397</v>
      </c>
      <c r="P3044" t="s">
        <v>25</v>
      </c>
      <c r="Q3044" t="s">
        <v>26</v>
      </c>
      <c r="R3044" t="s">
        <v>4398</v>
      </c>
      <c r="S3044" s="5">
        <v>24.588000000000001</v>
      </c>
      <c r="T3044" s="5">
        <v>4.1004269005582099</v>
      </c>
      <c r="U3044" s="6">
        <f>SuperStoreData[[#This Row],[Profit]]/SuperStoreData[[#This Row],[Sales]]</f>
        <v>0.166765369308533</v>
      </c>
    </row>
    <row r="3045" spans="1:21" x14ac:dyDescent="0.2">
      <c r="A3045">
        <v>6400</v>
      </c>
      <c r="B3045" t="s">
        <v>4989</v>
      </c>
      <c r="C3045" s="1">
        <v>42546</v>
      </c>
      <c r="D3045" s="1">
        <v>42552</v>
      </c>
      <c r="E3045" s="7">
        <f>SuperStoreData[[#This Row],[Ship Date]]-SuperStoreData[[#This Row],[Order Date]]</f>
        <v>6</v>
      </c>
      <c r="F3045" t="s">
        <v>29</v>
      </c>
      <c r="G3045" t="s">
        <v>4193</v>
      </c>
      <c r="H3045" t="s">
        <v>4194</v>
      </c>
      <c r="I3045" t="str">
        <f>PROPER(SuperStoreData[[#This Row],[Customer Name]])</f>
        <v>Gary Mitchum</v>
      </c>
      <c r="J3045" t="s">
        <v>21</v>
      </c>
      <c r="K3045">
        <v>3301</v>
      </c>
      <c r="L3045" t="str">
        <f>_xlfn.XLOOKUP(SuperStoreData[[#This Row],[Zip Code]],ZipCodeTable[Zip Code],ZipCodeTable[City])</f>
        <v>Concord</v>
      </c>
      <c r="M3045" t="str">
        <f>_xlfn.XLOOKUP(SuperStoreData[[#This Row],[Zip Code]],ZipCodeTable[Zip Code],ZipCodeTable[State])</f>
        <v>NH</v>
      </c>
      <c r="N3045" t="s">
        <v>46</v>
      </c>
      <c r="O3045" t="s">
        <v>2562</v>
      </c>
      <c r="P3045" t="s">
        <v>25</v>
      </c>
      <c r="Q3045" t="s">
        <v>197</v>
      </c>
      <c r="R3045" t="s">
        <v>2563</v>
      </c>
      <c r="S3045" s="5">
        <v>24.64</v>
      </c>
      <c r="T3045" s="5">
        <v>1.4691149441351701</v>
      </c>
      <c r="U3045" s="6">
        <f>SuperStoreData[[#This Row],[Profit]]/SuperStoreData[[#This Row],[Sales]]</f>
        <v>5.9623171434057223E-2</v>
      </c>
    </row>
    <row r="3046" spans="1:21" x14ac:dyDescent="0.2">
      <c r="A3046">
        <v>8550</v>
      </c>
      <c r="B3046" t="s">
        <v>7218</v>
      </c>
      <c r="C3046" s="1">
        <v>43423</v>
      </c>
      <c r="D3046" s="1">
        <v>43427</v>
      </c>
      <c r="E3046" s="7">
        <f>SuperStoreData[[#This Row],[Ship Date]]-SuperStoreData[[#This Row],[Order Date]]</f>
        <v>4</v>
      </c>
      <c r="F3046" t="s">
        <v>18</v>
      </c>
      <c r="G3046" t="s">
        <v>283</v>
      </c>
      <c r="H3046" t="s">
        <v>284</v>
      </c>
      <c r="I3046" t="str">
        <f>PROPER(SuperStoreData[[#This Row],[Customer Name]])</f>
        <v>George Bell</v>
      </c>
      <c r="J3046" t="s">
        <v>82</v>
      </c>
      <c r="K3046">
        <v>80013</v>
      </c>
      <c r="L3046" t="str">
        <f>_xlfn.XLOOKUP(SuperStoreData[[#This Row],[Zip Code]],ZipCodeTable[Zip Code],ZipCodeTable[City])</f>
        <v>Aurora</v>
      </c>
      <c r="M3046" t="str">
        <f>_xlfn.XLOOKUP(SuperStoreData[[#This Row],[Zip Code]],ZipCodeTable[Zip Code],ZipCodeTable[State])</f>
        <v>CO</v>
      </c>
      <c r="N3046" t="s">
        <v>68</v>
      </c>
      <c r="O3046" t="s">
        <v>7219</v>
      </c>
      <c r="P3046" t="s">
        <v>48</v>
      </c>
      <c r="Q3046" t="s">
        <v>49</v>
      </c>
      <c r="R3046" t="s">
        <v>7220</v>
      </c>
      <c r="S3046" s="5">
        <v>24.64</v>
      </c>
      <c r="T3046" s="5">
        <v>4.9012896711667198</v>
      </c>
      <c r="U3046" s="6">
        <f>SuperStoreData[[#This Row],[Profit]]/SuperStoreData[[#This Row],[Sales]]</f>
        <v>0.19891597691423374</v>
      </c>
    </row>
    <row r="3047" spans="1:21" x14ac:dyDescent="0.2">
      <c r="A3047">
        <v>5403</v>
      </c>
      <c r="B3047" t="s">
        <v>10552</v>
      </c>
      <c r="C3047" s="1">
        <v>42011</v>
      </c>
      <c r="D3047" s="1">
        <v>42016</v>
      </c>
      <c r="E3047" s="7">
        <f>SuperStoreData[[#This Row],[Ship Date]]-SuperStoreData[[#This Row],[Order Date]]</f>
        <v>5</v>
      </c>
      <c r="F3047" t="s">
        <v>29</v>
      </c>
      <c r="G3047" t="s">
        <v>4096</v>
      </c>
      <c r="H3047" t="s">
        <v>4097</v>
      </c>
      <c r="I3047" t="str">
        <f>PROPER(SuperStoreData[[#This Row],[Customer Name]])</f>
        <v>Alan Haines</v>
      </c>
      <c r="J3047" t="s">
        <v>82</v>
      </c>
      <c r="K3047">
        <v>10024</v>
      </c>
      <c r="L3047" t="str">
        <f>_xlfn.XLOOKUP(SuperStoreData[[#This Row],[Zip Code]],ZipCodeTable[Zip Code],ZipCodeTable[City])</f>
        <v>New York</v>
      </c>
      <c r="M3047" t="str">
        <f>_xlfn.XLOOKUP(SuperStoreData[[#This Row],[Zip Code]],ZipCodeTable[Zip Code],ZipCodeTable[State])</f>
        <v>NY</v>
      </c>
      <c r="N3047" t="s">
        <v>46</v>
      </c>
      <c r="O3047" t="s">
        <v>3481</v>
      </c>
      <c r="P3047" t="s">
        <v>25</v>
      </c>
      <c r="Q3047" t="s">
        <v>26</v>
      </c>
      <c r="R3047" t="s">
        <v>3482</v>
      </c>
      <c r="S3047" s="5">
        <v>24.672000000000001</v>
      </c>
      <c r="T3047" s="5">
        <v>5.35514471523389</v>
      </c>
      <c r="U3047" s="6">
        <f>SuperStoreData[[#This Row],[Profit]]/SuperStoreData[[#This Row],[Sales]]</f>
        <v>0.21705353093522575</v>
      </c>
    </row>
    <row r="3048" spans="1:21" x14ac:dyDescent="0.2">
      <c r="A3048">
        <v>1196</v>
      </c>
      <c r="B3048" t="s">
        <v>8469</v>
      </c>
      <c r="C3048" s="1">
        <v>43253</v>
      </c>
      <c r="D3048" s="1">
        <v>43254</v>
      </c>
      <c r="E3048" s="7">
        <f>SuperStoreData[[#This Row],[Ship Date]]-SuperStoreData[[#This Row],[Order Date]]</f>
        <v>1</v>
      </c>
      <c r="F3048" t="s">
        <v>489</v>
      </c>
      <c r="G3048" t="s">
        <v>7695</v>
      </c>
      <c r="H3048" t="s">
        <v>8475</v>
      </c>
      <c r="I3048" t="str">
        <f>PROPER(SuperStoreData[[#This Row],[Customer Name]])</f>
        <v>Nat Gilpin</v>
      </c>
      <c r="J3048" t="s">
        <v>82</v>
      </c>
      <c r="K3048">
        <v>33065</v>
      </c>
      <c r="L3048" t="str">
        <f>_xlfn.XLOOKUP(SuperStoreData[[#This Row],[Zip Code]],ZipCodeTable[Zip Code],ZipCodeTable[City])</f>
        <v>Coral Springs</v>
      </c>
      <c r="M3048" t="str">
        <f>_xlfn.XLOOKUP(SuperStoreData[[#This Row],[Zip Code]],ZipCodeTable[Zip Code],ZipCodeTable[State])</f>
        <v>FL</v>
      </c>
      <c r="N3048" t="s">
        <v>85</v>
      </c>
      <c r="O3048" t="s">
        <v>1029</v>
      </c>
      <c r="P3048" t="s">
        <v>25</v>
      </c>
      <c r="Q3048" t="s">
        <v>61</v>
      </c>
      <c r="R3048" t="s">
        <v>1030</v>
      </c>
      <c r="S3048" s="5">
        <v>24.672000000000001</v>
      </c>
      <c r="T3048" s="5">
        <v>-0.44984852706400003</v>
      </c>
      <c r="U3048" s="6">
        <f>SuperStoreData[[#This Row],[Profit]]/SuperStoreData[[#This Row],[Sales]]</f>
        <v>-1.8233160143644619E-2</v>
      </c>
    </row>
    <row r="3049" spans="1:21" x14ac:dyDescent="0.2">
      <c r="A3049">
        <v>9592</v>
      </c>
      <c r="B3049" t="s">
        <v>11336</v>
      </c>
      <c r="C3049" s="1">
        <v>42473</v>
      </c>
      <c r="D3049" s="1">
        <v>42477</v>
      </c>
      <c r="E3049" s="7">
        <f>SuperStoreData[[#This Row],[Ship Date]]-SuperStoreData[[#This Row],[Order Date]]</f>
        <v>4</v>
      </c>
      <c r="F3049" t="s">
        <v>29</v>
      </c>
      <c r="G3049" t="s">
        <v>4215</v>
      </c>
      <c r="H3049" t="s">
        <v>4216</v>
      </c>
      <c r="I3049" t="str">
        <f>PROPER(SuperStoreData[[#This Row],[Customer Name]])</f>
        <v>Barry Franz</v>
      </c>
      <c r="J3049" t="s">
        <v>21</v>
      </c>
      <c r="K3049">
        <v>77506</v>
      </c>
      <c r="L3049" t="str">
        <f>_xlfn.XLOOKUP(SuperStoreData[[#This Row],[Zip Code]],ZipCodeTable[Zip Code],ZipCodeTable[City])</f>
        <v>Pasadena</v>
      </c>
      <c r="M3049" t="str">
        <f>_xlfn.XLOOKUP(SuperStoreData[[#This Row],[Zip Code]],ZipCodeTable[Zip Code],ZipCodeTable[State])</f>
        <v>TX</v>
      </c>
      <c r="N3049" t="s">
        <v>23</v>
      </c>
      <c r="O3049" t="s">
        <v>2033</v>
      </c>
      <c r="P3049" t="s">
        <v>48</v>
      </c>
      <c r="Q3049" t="s">
        <v>49</v>
      </c>
      <c r="R3049" t="s">
        <v>2034</v>
      </c>
      <c r="S3049" s="5">
        <v>24.7</v>
      </c>
      <c r="T3049" s="5">
        <v>6.87960000445812</v>
      </c>
      <c r="U3049" s="6">
        <f>SuperStoreData[[#This Row],[Profit]]/SuperStoreData[[#This Row],[Sales]]</f>
        <v>0.27852631596996436</v>
      </c>
    </row>
    <row r="3050" spans="1:21" x14ac:dyDescent="0.2">
      <c r="A3050">
        <v>4196</v>
      </c>
      <c r="B3050" t="s">
        <v>5801</v>
      </c>
      <c r="C3050" s="1">
        <v>42788</v>
      </c>
      <c r="D3050" s="1">
        <v>42794</v>
      </c>
      <c r="E3050" s="7">
        <f>SuperStoreData[[#This Row],[Ship Date]]-SuperStoreData[[#This Row],[Order Date]]</f>
        <v>6</v>
      </c>
      <c r="F3050" t="s">
        <v>29</v>
      </c>
      <c r="G3050" t="s">
        <v>4923</v>
      </c>
      <c r="H3050" t="s">
        <v>4929</v>
      </c>
      <c r="I3050" t="str">
        <f>PROPER(SuperStoreData[[#This Row],[Customer Name]])</f>
        <v>Clytie Kelty</v>
      </c>
      <c r="J3050" t="s">
        <v>32</v>
      </c>
      <c r="K3050">
        <v>90032</v>
      </c>
      <c r="L3050" t="str">
        <f>_xlfn.XLOOKUP(SuperStoreData[[#This Row],[Zip Code]],ZipCodeTable[Zip Code],ZipCodeTable[City])</f>
        <v>Los Angeles</v>
      </c>
      <c r="M3050" t="str">
        <f>_xlfn.XLOOKUP(SuperStoreData[[#This Row],[Zip Code]],ZipCodeTable[Zip Code],ZipCodeTable[State])</f>
        <v>CA</v>
      </c>
      <c r="N3050" t="s">
        <v>68</v>
      </c>
      <c r="O3050" t="s">
        <v>5539</v>
      </c>
      <c r="P3050" t="s">
        <v>48</v>
      </c>
      <c r="Q3050" t="s">
        <v>49</v>
      </c>
      <c r="R3050" t="s">
        <v>5540</v>
      </c>
      <c r="S3050" s="5">
        <v>24.7</v>
      </c>
      <c r="T3050" s="5">
        <v>6.9611970511174199</v>
      </c>
      <c r="U3050" s="6">
        <f>SuperStoreData[[#This Row],[Profit]]/SuperStoreData[[#This Row],[Sales]]</f>
        <v>0.28182984012621132</v>
      </c>
    </row>
    <row r="3051" spans="1:21" x14ac:dyDescent="0.2">
      <c r="A3051">
        <v>5908</v>
      </c>
      <c r="B3051" t="s">
        <v>2240</v>
      </c>
      <c r="C3051" s="1">
        <v>43080</v>
      </c>
      <c r="D3051" s="1">
        <v>43085</v>
      </c>
      <c r="E3051" s="7">
        <f>SuperStoreData[[#This Row],[Ship Date]]-SuperStoreData[[#This Row],[Order Date]]</f>
        <v>5</v>
      </c>
      <c r="F3051" t="s">
        <v>29</v>
      </c>
      <c r="G3051" t="s">
        <v>1026</v>
      </c>
      <c r="H3051" t="s">
        <v>1027</v>
      </c>
      <c r="I3051" t="str">
        <f>PROPER(SuperStoreData[[#This Row],[Customer Name]])</f>
        <v>Keith Dawkins</v>
      </c>
      <c r="J3051" t="s">
        <v>82</v>
      </c>
      <c r="K3051">
        <v>95123</v>
      </c>
      <c r="L3051" t="str">
        <f>_xlfn.XLOOKUP(SuperStoreData[[#This Row],[Zip Code]],ZipCodeTable[Zip Code],ZipCodeTable[City])</f>
        <v>San Jose</v>
      </c>
      <c r="M3051" t="str">
        <f>_xlfn.XLOOKUP(SuperStoreData[[#This Row],[Zip Code]],ZipCodeTable[Zip Code],ZipCodeTable[State])</f>
        <v>CA</v>
      </c>
      <c r="N3051" t="s">
        <v>68</v>
      </c>
      <c r="O3051" t="s">
        <v>1404</v>
      </c>
      <c r="P3051" t="s">
        <v>25</v>
      </c>
      <c r="Q3051" t="s">
        <v>26</v>
      </c>
      <c r="R3051" t="s">
        <v>1405</v>
      </c>
      <c r="S3051" s="5">
        <v>24.704000000000001</v>
      </c>
      <c r="T3051" s="5">
        <v>-0.388549434742893</v>
      </c>
      <c r="U3051" s="6">
        <f>SuperStoreData[[#This Row],[Profit]]/SuperStoreData[[#This Row],[Sales]]</f>
        <v>-1.5728199269061407E-2</v>
      </c>
    </row>
    <row r="3052" spans="1:21" x14ac:dyDescent="0.2">
      <c r="A3052">
        <v>6276</v>
      </c>
      <c r="B3052" t="s">
        <v>8898</v>
      </c>
      <c r="C3052" s="1">
        <v>42324</v>
      </c>
      <c r="D3052" s="1">
        <v>42328</v>
      </c>
      <c r="E3052" s="7">
        <f>SuperStoreData[[#This Row],[Ship Date]]-SuperStoreData[[#This Row],[Order Date]]</f>
        <v>4</v>
      </c>
      <c r="F3052" t="s">
        <v>129</v>
      </c>
      <c r="G3052" t="s">
        <v>5151</v>
      </c>
      <c r="H3052" t="s">
        <v>5152</v>
      </c>
      <c r="I3052" t="str">
        <f>PROPER(SuperStoreData[[#This Row],[Customer Name]])</f>
        <v>Dennis Kane</v>
      </c>
      <c r="J3052" t="s">
        <v>32</v>
      </c>
      <c r="K3052">
        <v>98105</v>
      </c>
      <c r="L3052" t="str">
        <f>_xlfn.XLOOKUP(SuperStoreData[[#This Row],[Zip Code]],ZipCodeTable[Zip Code],ZipCodeTable[City])</f>
        <v>Seattle</v>
      </c>
      <c r="M3052" t="str">
        <f>_xlfn.XLOOKUP(SuperStoreData[[#This Row],[Zip Code]],ZipCodeTable[Zip Code],ZipCodeTable[State])</f>
        <v>WA</v>
      </c>
      <c r="N3052" t="s">
        <v>68</v>
      </c>
      <c r="O3052" t="s">
        <v>4946</v>
      </c>
      <c r="P3052" t="s">
        <v>48</v>
      </c>
      <c r="Q3052" t="s">
        <v>49</v>
      </c>
      <c r="R3052" t="s">
        <v>4947</v>
      </c>
      <c r="S3052" s="5">
        <v>24.75</v>
      </c>
      <c r="T3052" s="5">
        <v>5.3224321539421604</v>
      </c>
      <c r="U3052" s="6">
        <f>SuperStoreData[[#This Row],[Profit]]/SuperStoreData[[#This Row],[Sales]]</f>
        <v>0.21504776379564283</v>
      </c>
    </row>
    <row r="3053" spans="1:21" x14ac:dyDescent="0.2">
      <c r="A3053">
        <v>3703</v>
      </c>
      <c r="B3053" t="s">
        <v>7845</v>
      </c>
      <c r="C3053" s="1">
        <v>43003</v>
      </c>
      <c r="D3053" s="1">
        <v>43007</v>
      </c>
      <c r="E3053" s="7">
        <f>SuperStoreData[[#This Row],[Ship Date]]-SuperStoreData[[#This Row],[Order Date]]</f>
        <v>4</v>
      </c>
      <c r="F3053" t="s">
        <v>29</v>
      </c>
      <c r="G3053" t="s">
        <v>140</v>
      </c>
      <c r="H3053" t="s">
        <v>141</v>
      </c>
      <c r="I3053" t="str">
        <f>PROPER(SuperStoreData[[#This Row],[Customer Name]])</f>
        <v>Dave Hallsten</v>
      </c>
      <c r="J3053" t="s">
        <v>82</v>
      </c>
      <c r="K3053">
        <v>35601</v>
      </c>
      <c r="L3053" t="str">
        <f>_xlfn.XLOOKUP(SuperStoreData[[#This Row],[Zip Code]],ZipCodeTable[Zip Code],ZipCodeTable[City])</f>
        <v>Decatur</v>
      </c>
      <c r="M3053" t="str">
        <f>_xlfn.XLOOKUP(SuperStoreData[[#This Row],[Zip Code]],ZipCodeTable[Zip Code],ZipCodeTable[State])</f>
        <v>AL</v>
      </c>
      <c r="N3053" t="s">
        <v>85</v>
      </c>
      <c r="O3053" t="s">
        <v>7850</v>
      </c>
      <c r="P3053" t="s">
        <v>25</v>
      </c>
      <c r="Q3053" t="s">
        <v>52</v>
      </c>
      <c r="R3053" t="s">
        <v>7851</v>
      </c>
      <c r="S3053" s="5">
        <v>24.78</v>
      </c>
      <c r="T3053" s="5">
        <v>4.2193262421771003</v>
      </c>
      <c r="U3053" s="6">
        <f>SuperStoreData[[#This Row],[Profit]]/SuperStoreData[[#This Row],[Sales]]</f>
        <v>0.17027143834451575</v>
      </c>
    </row>
    <row r="3054" spans="1:21" x14ac:dyDescent="0.2">
      <c r="A3054">
        <v>6547</v>
      </c>
      <c r="B3054" t="s">
        <v>8132</v>
      </c>
      <c r="C3054" s="1">
        <v>42668</v>
      </c>
      <c r="D3054" s="1">
        <v>42673</v>
      </c>
      <c r="E3054" s="7">
        <f>SuperStoreData[[#This Row],[Ship Date]]-SuperStoreData[[#This Row],[Order Date]]</f>
        <v>5</v>
      </c>
      <c r="F3054" t="s">
        <v>29</v>
      </c>
      <c r="G3054" t="s">
        <v>2360</v>
      </c>
      <c r="H3054" t="s">
        <v>3379</v>
      </c>
      <c r="I3054" t="str">
        <f>PROPER(SuperStoreData[[#This Row],[Customer Name]])</f>
        <v>Darren Powers</v>
      </c>
      <c r="J3054" t="s">
        <v>32</v>
      </c>
      <c r="K3054">
        <v>44105</v>
      </c>
      <c r="L3054" t="str">
        <f>_xlfn.XLOOKUP(SuperStoreData[[#This Row],[Zip Code]],ZipCodeTable[Zip Code],ZipCodeTable[City])</f>
        <v>Cleveland</v>
      </c>
      <c r="M3054" t="str">
        <f>_xlfn.XLOOKUP(SuperStoreData[[#This Row],[Zip Code]],ZipCodeTable[Zip Code],ZipCodeTable[State])</f>
        <v>OH</v>
      </c>
      <c r="N3054" t="s">
        <v>46</v>
      </c>
      <c r="O3054" t="s">
        <v>8059</v>
      </c>
      <c r="P3054" t="s">
        <v>25</v>
      </c>
      <c r="Q3054" t="s">
        <v>91</v>
      </c>
      <c r="R3054" t="s">
        <v>8060</v>
      </c>
      <c r="S3054" s="5">
        <v>24.783999999999999</v>
      </c>
      <c r="T3054" s="5">
        <v>4.6775137083873402</v>
      </c>
      <c r="U3054" s="6">
        <f>SuperStoreData[[#This Row],[Profit]]/SuperStoreData[[#This Row],[Sales]]</f>
        <v>0.18873118578063833</v>
      </c>
    </row>
    <row r="3055" spans="1:21" x14ac:dyDescent="0.2">
      <c r="A3055">
        <v>1894</v>
      </c>
      <c r="B3055" t="s">
        <v>10633</v>
      </c>
      <c r="C3055" s="1">
        <v>42365</v>
      </c>
      <c r="D3055" s="1">
        <v>42369</v>
      </c>
      <c r="E3055" s="7">
        <f>SuperStoreData[[#This Row],[Ship Date]]-SuperStoreData[[#This Row],[Order Date]]</f>
        <v>4</v>
      </c>
      <c r="F3055" t="s">
        <v>29</v>
      </c>
      <c r="G3055" t="s">
        <v>5101</v>
      </c>
      <c r="H3055" t="s">
        <v>9097</v>
      </c>
      <c r="I3055" t="str">
        <f>PROPER(SuperStoreData[[#This Row],[Customer Name]])</f>
        <v>Carol Darley</v>
      </c>
      <c r="J3055" t="s">
        <v>32</v>
      </c>
      <c r="K3055">
        <v>97504</v>
      </c>
      <c r="L3055" t="str">
        <f>_xlfn.XLOOKUP(SuperStoreData[[#This Row],[Zip Code]],ZipCodeTable[Zip Code],ZipCodeTable[City])</f>
        <v>Medford</v>
      </c>
      <c r="M3055" t="str">
        <f>_xlfn.XLOOKUP(SuperStoreData[[#This Row],[Zip Code]],ZipCodeTable[Zip Code],ZipCodeTable[State])</f>
        <v>OR</v>
      </c>
      <c r="N3055" t="s">
        <v>68</v>
      </c>
      <c r="O3055" t="s">
        <v>4002</v>
      </c>
      <c r="P3055" t="s">
        <v>25</v>
      </c>
      <c r="Q3055" t="s">
        <v>91</v>
      </c>
      <c r="R3055" t="s">
        <v>4003</v>
      </c>
      <c r="S3055" s="5">
        <v>24.783999999999999</v>
      </c>
      <c r="T3055" s="5">
        <v>8.4552297913248609</v>
      </c>
      <c r="U3055" s="6">
        <f>SuperStoreData[[#This Row],[Profit]]/SuperStoreData[[#This Row],[Sales]]</f>
        <v>0.34115678628650992</v>
      </c>
    </row>
    <row r="3056" spans="1:21" x14ac:dyDescent="0.2">
      <c r="A3056">
        <v>181</v>
      </c>
      <c r="B3056" t="s">
        <v>4621</v>
      </c>
      <c r="C3056" s="1">
        <v>42630</v>
      </c>
      <c r="D3056" s="1">
        <v>42634</v>
      </c>
      <c r="E3056" s="7">
        <f>SuperStoreData[[#This Row],[Ship Date]]-SuperStoreData[[#This Row],[Order Date]]</f>
        <v>4</v>
      </c>
      <c r="F3056" t="s">
        <v>129</v>
      </c>
      <c r="G3056" t="s">
        <v>4622</v>
      </c>
      <c r="H3056" t="s">
        <v>4628</v>
      </c>
      <c r="I3056" t="str">
        <f>PROPER(SuperStoreData[[#This Row],[Customer Name]])</f>
        <v>David Kendrick</v>
      </c>
      <c r="J3056" t="s">
        <v>82</v>
      </c>
      <c r="K3056">
        <v>62521</v>
      </c>
      <c r="L3056" t="str">
        <f>_xlfn.XLOOKUP(SuperStoreData[[#This Row],[Zip Code]],ZipCodeTable[Zip Code],ZipCodeTable[City])</f>
        <v>Decatur</v>
      </c>
      <c r="M3056" t="str">
        <f>_xlfn.XLOOKUP(SuperStoreData[[#This Row],[Zip Code]],ZipCodeTable[Zip Code],ZipCodeTable[State])</f>
        <v>IL</v>
      </c>
      <c r="N3056" t="s">
        <v>23</v>
      </c>
      <c r="O3056" t="s">
        <v>1765</v>
      </c>
      <c r="P3056" t="s">
        <v>25</v>
      </c>
      <c r="Q3056" t="s">
        <v>61</v>
      </c>
      <c r="R3056" t="s">
        <v>1766</v>
      </c>
      <c r="S3056" s="5">
        <v>24.815999999999999</v>
      </c>
      <c r="T3056" s="5">
        <v>5.33873546177505</v>
      </c>
      <c r="U3056" s="6">
        <f>SuperStoreData[[#This Row],[Profit]]/SuperStoreData[[#This Row],[Sales]]</f>
        <v>0.21513279584844658</v>
      </c>
    </row>
    <row r="3057" spans="1:21" x14ac:dyDescent="0.2">
      <c r="A3057">
        <v>4037</v>
      </c>
      <c r="B3057" t="s">
        <v>11415</v>
      </c>
      <c r="C3057" s="1">
        <v>42679</v>
      </c>
      <c r="D3057" s="1">
        <v>42682</v>
      </c>
      <c r="E3057" s="7">
        <f>SuperStoreData[[#This Row],[Ship Date]]-SuperStoreData[[#This Row],[Order Date]]</f>
        <v>3</v>
      </c>
      <c r="F3057" t="s">
        <v>29</v>
      </c>
      <c r="G3057" t="s">
        <v>453</v>
      </c>
      <c r="H3057" t="s">
        <v>454</v>
      </c>
      <c r="I3057" t="str">
        <f>PROPER(SuperStoreData[[#This Row],[Customer Name]])</f>
        <v>Fred Harton</v>
      </c>
      <c r="J3057" t="s">
        <v>32</v>
      </c>
      <c r="K3057">
        <v>60623</v>
      </c>
      <c r="L3057" t="str">
        <f>_xlfn.XLOOKUP(SuperStoreData[[#This Row],[Zip Code]],ZipCodeTable[Zip Code],ZipCodeTable[City])</f>
        <v>Chicago</v>
      </c>
      <c r="M3057" t="str">
        <f>_xlfn.XLOOKUP(SuperStoreData[[#This Row],[Zip Code]],ZipCodeTable[Zip Code],ZipCodeTable[State])</f>
        <v>IL</v>
      </c>
      <c r="N3057" t="s">
        <v>23</v>
      </c>
      <c r="O3057" t="s">
        <v>940</v>
      </c>
      <c r="P3057" t="s">
        <v>25</v>
      </c>
      <c r="Q3057" t="s">
        <v>61</v>
      </c>
      <c r="R3057" t="s">
        <v>941</v>
      </c>
      <c r="S3057" s="5">
        <v>24.815999999999999</v>
      </c>
      <c r="T3057" s="5">
        <v>7.7947966893385301</v>
      </c>
      <c r="U3057" s="6">
        <f>SuperStoreData[[#This Row],[Profit]]/SuperStoreData[[#This Row],[Sales]]</f>
        <v>0.31410367058907684</v>
      </c>
    </row>
    <row r="3058" spans="1:21" x14ac:dyDescent="0.2">
      <c r="A3058">
        <v>7041</v>
      </c>
      <c r="B3058" t="s">
        <v>9049</v>
      </c>
      <c r="C3058" s="1">
        <v>43191</v>
      </c>
      <c r="D3058" s="1">
        <v>43194</v>
      </c>
      <c r="E3058" s="7">
        <f>SuperStoreData[[#This Row],[Ship Date]]-SuperStoreData[[#This Row],[Order Date]]</f>
        <v>3</v>
      </c>
      <c r="F3058" t="s">
        <v>29</v>
      </c>
      <c r="G3058" t="s">
        <v>606</v>
      </c>
      <c r="H3058" t="s">
        <v>607</v>
      </c>
      <c r="I3058" t="str">
        <f>PROPER(SuperStoreData[[#This Row],[Customer Name]])</f>
        <v>Annie Thurman</v>
      </c>
      <c r="J3058" t="s">
        <v>32</v>
      </c>
      <c r="K3058">
        <v>10009</v>
      </c>
      <c r="L3058" t="str">
        <f>_xlfn.XLOOKUP(SuperStoreData[[#This Row],[Zip Code]],ZipCodeTable[Zip Code],ZipCodeTable[City])</f>
        <v>New York</v>
      </c>
      <c r="M3058" t="str">
        <f>_xlfn.XLOOKUP(SuperStoreData[[#This Row],[Zip Code]],ZipCodeTable[Zip Code],ZipCodeTable[State])</f>
        <v>NY</v>
      </c>
      <c r="N3058" t="s">
        <v>46</v>
      </c>
      <c r="O3058" t="s">
        <v>4078</v>
      </c>
      <c r="P3058" t="s">
        <v>25</v>
      </c>
      <c r="Q3058" t="s">
        <v>26</v>
      </c>
      <c r="R3058" t="s">
        <v>4079</v>
      </c>
      <c r="S3058" s="5">
        <v>24.815999999999999</v>
      </c>
      <c r="T3058" s="5">
        <v>5.6534500572329698</v>
      </c>
      <c r="U3058" s="6">
        <f>SuperStoreData[[#This Row],[Profit]]/SuperStoreData[[#This Row],[Sales]]</f>
        <v>0.22781471861834984</v>
      </c>
    </row>
    <row r="3059" spans="1:21" x14ac:dyDescent="0.2">
      <c r="A3059">
        <v>3434</v>
      </c>
      <c r="B3059" t="s">
        <v>4694</v>
      </c>
      <c r="C3059" s="1">
        <v>43403</v>
      </c>
      <c r="D3059" s="1">
        <v>43409</v>
      </c>
      <c r="E3059" s="7">
        <f>SuperStoreData[[#This Row],[Ship Date]]-SuperStoreData[[#This Row],[Order Date]]</f>
        <v>6</v>
      </c>
      <c r="F3059" t="s">
        <v>29</v>
      </c>
      <c r="G3059" t="s">
        <v>4695</v>
      </c>
      <c r="H3059" t="s">
        <v>4699</v>
      </c>
      <c r="I3059" t="str">
        <f>PROPER(SuperStoreData[[#This Row],[Customer Name]])</f>
        <v>Alan Barnes</v>
      </c>
      <c r="J3059" t="s">
        <v>32</v>
      </c>
      <c r="K3059">
        <v>98006</v>
      </c>
      <c r="L3059" t="str">
        <f>_xlfn.XLOOKUP(SuperStoreData[[#This Row],[Zip Code]],ZipCodeTable[Zip Code],ZipCodeTable[City])</f>
        <v>Bellevue</v>
      </c>
      <c r="M3059" t="str">
        <f>_xlfn.XLOOKUP(SuperStoreData[[#This Row],[Zip Code]],ZipCodeTable[Zip Code],ZipCodeTable[State])</f>
        <v>WA</v>
      </c>
      <c r="N3059" t="s">
        <v>68</v>
      </c>
      <c r="O3059" t="s">
        <v>4078</v>
      </c>
      <c r="P3059" t="s">
        <v>25</v>
      </c>
      <c r="Q3059" t="s">
        <v>26</v>
      </c>
      <c r="R3059" t="s">
        <v>4079</v>
      </c>
      <c r="S3059" s="5">
        <v>24.815999999999999</v>
      </c>
      <c r="T3059" s="5">
        <v>3.4563274899712999</v>
      </c>
      <c r="U3059" s="6">
        <f>SuperStoreData[[#This Row],[Profit]]/SuperStoreData[[#This Row],[Sales]]</f>
        <v>0.13927818705558107</v>
      </c>
    </row>
    <row r="3060" spans="1:21" x14ac:dyDescent="0.2">
      <c r="A3060">
        <v>280</v>
      </c>
      <c r="B3060" t="s">
        <v>7945</v>
      </c>
      <c r="C3060" s="1">
        <v>42308</v>
      </c>
      <c r="D3060" s="1">
        <v>42310</v>
      </c>
      <c r="E3060" s="7">
        <f>SuperStoreData[[#This Row],[Ship Date]]-SuperStoreData[[#This Row],[Order Date]]</f>
        <v>2</v>
      </c>
      <c r="F3060" t="s">
        <v>29</v>
      </c>
      <c r="G3060" t="s">
        <v>3324</v>
      </c>
      <c r="H3060" t="s">
        <v>3325</v>
      </c>
      <c r="I3060" t="str">
        <f>PROPER(SuperStoreData[[#This Row],[Customer Name]])</f>
        <v>Andrew Gjertsen</v>
      </c>
      <c r="J3060" t="s">
        <v>82</v>
      </c>
      <c r="K3060">
        <v>19140</v>
      </c>
      <c r="L3060" t="str">
        <f>_xlfn.XLOOKUP(SuperStoreData[[#This Row],[Zip Code]],ZipCodeTable[Zip Code],ZipCodeTable[City])</f>
        <v>Philadelphia</v>
      </c>
      <c r="M3060" t="str">
        <f>_xlfn.XLOOKUP(SuperStoreData[[#This Row],[Zip Code]],ZipCodeTable[Zip Code],ZipCodeTable[State])</f>
        <v>PA</v>
      </c>
      <c r="N3060" t="s">
        <v>46</v>
      </c>
      <c r="O3060" t="s">
        <v>6826</v>
      </c>
      <c r="P3060" t="s">
        <v>25</v>
      </c>
      <c r="Q3060" t="s">
        <v>197</v>
      </c>
      <c r="R3060" t="s">
        <v>6827</v>
      </c>
      <c r="S3060" s="5">
        <v>24.84</v>
      </c>
      <c r="T3060" s="5">
        <v>-0.64909430610908703</v>
      </c>
      <c r="U3060" s="6">
        <f>SuperStoreData[[#This Row],[Profit]]/SuperStoreData[[#This Row],[Sales]]</f>
        <v>-2.6131010712926207E-2</v>
      </c>
    </row>
    <row r="3061" spans="1:21" x14ac:dyDescent="0.2">
      <c r="A3061">
        <v>6970</v>
      </c>
      <c r="B3061" t="s">
        <v>6670</v>
      </c>
      <c r="C3061" s="1">
        <v>42344</v>
      </c>
      <c r="D3061" s="1">
        <v>42349</v>
      </c>
      <c r="E3061" s="7">
        <f>SuperStoreData[[#This Row],[Ship Date]]-SuperStoreData[[#This Row],[Order Date]]</f>
        <v>5</v>
      </c>
      <c r="F3061" t="s">
        <v>129</v>
      </c>
      <c r="G3061" t="s">
        <v>2152</v>
      </c>
      <c r="H3061" t="s">
        <v>6671</v>
      </c>
      <c r="I3061" t="str">
        <f>PROPER(SuperStoreData[[#This Row],[Customer Name]])</f>
        <v>Joy Bell-</v>
      </c>
      <c r="J3061" t="s">
        <v>32</v>
      </c>
      <c r="K3061">
        <v>98632</v>
      </c>
      <c r="L3061" t="str">
        <f>_xlfn.XLOOKUP(SuperStoreData[[#This Row],[Zip Code]],ZipCodeTable[Zip Code],ZipCodeTable[City])</f>
        <v>Longview</v>
      </c>
      <c r="M3061" t="str">
        <f>_xlfn.XLOOKUP(SuperStoreData[[#This Row],[Zip Code]],ZipCodeTable[Zip Code],ZipCodeTable[State])</f>
        <v>WA</v>
      </c>
      <c r="N3061" t="s">
        <v>68</v>
      </c>
      <c r="O3061" t="s">
        <v>6673</v>
      </c>
      <c r="P3061" t="s">
        <v>48</v>
      </c>
      <c r="Q3061" t="s">
        <v>49</v>
      </c>
      <c r="R3061" t="s">
        <v>6674</v>
      </c>
      <c r="S3061" s="5">
        <v>24.85</v>
      </c>
      <c r="T3061" s="5">
        <v>-0.53841968046758404</v>
      </c>
      <c r="U3061" s="6">
        <f>SuperStoreData[[#This Row],[Profit]]/SuperStoreData[[#This Row],[Sales]]</f>
        <v>-2.166678794638165E-2</v>
      </c>
    </row>
    <row r="3062" spans="1:21" x14ac:dyDescent="0.2">
      <c r="A3062">
        <v>4628</v>
      </c>
      <c r="B3062" t="s">
        <v>7977</v>
      </c>
      <c r="C3062" s="1">
        <v>42268</v>
      </c>
      <c r="D3062" s="1">
        <v>42271</v>
      </c>
      <c r="E3062" s="7">
        <f>SuperStoreData[[#This Row],[Ship Date]]-SuperStoreData[[#This Row],[Order Date]]</f>
        <v>3</v>
      </c>
      <c r="F3062" t="s">
        <v>29</v>
      </c>
      <c r="G3062" t="s">
        <v>80</v>
      </c>
      <c r="H3062" t="s">
        <v>81</v>
      </c>
      <c r="I3062" t="str">
        <f>PROPER(SuperStoreData[[#This Row],[Customer Name]])</f>
        <v>Cyma Kinney</v>
      </c>
      <c r="J3062" t="s">
        <v>82</v>
      </c>
      <c r="K3062">
        <v>10011</v>
      </c>
      <c r="L3062" t="str">
        <f>_xlfn.XLOOKUP(SuperStoreData[[#This Row],[Zip Code]],ZipCodeTable[Zip Code],ZipCodeTable[City])</f>
        <v>New York</v>
      </c>
      <c r="M3062" t="str">
        <f>_xlfn.XLOOKUP(SuperStoreData[[#This Row],[Zip Code]],ZipCodeTable[Zip Code],ZipCodeTable[State])</f>
        <v>NY</v>
      </c>
      <c r="N3062" t="s">
        <v>46</v>
      </c>
      <c r="O3062" t="s">
        <v>339</v>
      </c>
      <c r="P3062" t="s">
        <v>25</v>
      </c>
      <c r="Q3062" t="s">
        <v>61</v>
      </c>
      <c r="R3062" t="s">
        <v>340</v>
      </c>
      <c r="S3062" s="5">
        <v>24.88</v>
      </c>
      <c r="T3062" s="5">
        <v>4.6402867825728</v>
      </c>
      <c r="U3062" s="6">
        <f>SuperStoreData[[#This Row],[Profit]]/SuperStoreData[[#This Row],[Sales]]</f>
        <v>0.18650670347961415</v>
      </c>
    </row>
    <row r="3063" spans="1:21" x14ac:dyDescent="0.2">
      <c r="A3063">
        <v>2997</v>
      </c>
      <c r="B3063" t="s">
        <v>9883</v>
      </c>
      <c r="C3063" s="1">
        <v>43351</v>
      </c>
      <c r="D3063" s="1">
        <v>43354</v>
      </c>
      <c r="E3063" s="7">
        <f>SuperStoreData[[#This Row],[Ship Date]]-SuperStoreData[[#This Row],[Order Date]]</f>
        <v>3</v>
      </c>
      <c r="F3063" t="s">
        <v>29</v>
      </c>
      <c r="G3063" t="s">
        <v>3088</v>
      </c>
      <c r="H3063" t="s">
        <v>3089</v>
      </c>
      <c r="I3063" t="str">
        <f>PROPER(SuperStoreData[[#This Row],[Customer Name]])</f>
        <v>Natalie Webber</v>
      </c>
      <c r="J3063" t="s">
        <v>32</v>
      </c>
      <c r="K3063">
        <v>19120</v>
      </c>
      <c r="L3063" t="str">
        <f>_xlfn.XLOOKUP(SuperStoreData[[#This Row],[Zip Code]],ZipCodeTable[Zip Code],ZipCodeTable[City])</f>
        <v>Philadelphia</v>
      </c>
      <c r="M3063" t="str">
        <f>_xlfn.XLOOKUP(SuperStoreData[[#This Row],[Zip Code]],ZipCodeTable[Zip Code],ZipCodeTable[State])</f>
        <v>PA</v>
      </c>
      <c r="N3063" t="s">
        <v>46</v>
      </c>
      <c r="O3063" t="s">
        <v>7661</v>
      </c>
      <c r="P3063" t="s">
        <v>25</v>
      </c>
      <c r="Q3063" t="s">
        <v>293</v>
      </c>
      <c r="R3063" t="s">
        <v>294</v>
      </c>
      <c r="S3063" s="5">
        <v>24.896000000000001</v>
      </c>
      <c r="T3063" s="5">
        <v>6.62387215577942</v>
      </c>
      <c r="U3063" s="6">
        <f>SuperStoreData[[#This Row],[Profit]]/SuperStoreData[[#This Row],[Sales]]</f>
        <v>0.26606170291530445</v>
      </c>
    </row>
    <row r="3064" spans="1:21" x14ac:dyDescent="0.2">
      <c r="A3064">
        <v>2011</v>
      </c>
      <c r="B3064" t="s">
        <v>8535</v>
      </c>
      <c r="C3064" s="1">
        <v>42574</v>
      </c>
      <c r="D3064" s="1">
        <v>42577</v>
      </c>
      <c r="E3064" s="7">
        <f>SuperStoreData[[#This Row],[Ship Date]]-SuperStoreData[[#This Row],[Order Date]]</f>
        <v>3</v>
      </c>
      <c r="F3064" t="s">
        <v>29</v>
      </c>
      <c r="G3064" t="s">
        <v>1472</v>
      </c>
      <c r="H3064" t="s">
        <v>2245</v>
      </c>
      <c r="I3064" t="str">
        <f>PROPER(SuperStoreData[[#This Row],[Customer Name]])</f>
        <v>Jamie Frazer</v>
      </c>
      <c r="J3064" t="s">
        <v>32</v>
      </c>
      <c r="K3064">
        <v>37604</v>
      </c>
      <c r="L3064" t="str">
        <f>_xlfn.XLOOKUP(SuperStoreData[[#This Row],[Zip Code]],ZipCodeTable[Zip Code],ZipCodeTable[City])</f>
        <v>Johnson City</v>
      </c>
      <c r="M3064" t="str">
        <f>_xlfn.XLOOKUP(SuperStoreData[[#This Row],[Zip Code]],ZipCodeTable[Zip Code],ZipCodeTable[State])</f>
        <v>TN</v>
      </c>
      <c r="N3064" t="s">
        <v>85</v>
      </c>
      <c r="O3064" t="s">
        <v>4709</v>
      </c>
      <c r="P3064" t="s">
        <v>25</v>
      </c>
      <c r="Q3064" t="s">
        <v>91</v>
      </c>
      <c r="R3064" t="s">
        <v>4710</v>
      </c>
      <c r="S3064" s="5">
        <v>24.896000000000001</v>
      </c>
      <c r="T3064" s="5">
        <v>4.9469142057850402</v>
      </c>
      <c r="U3064" s="6">
        <f>SuperStoreData[[#This Row],[Profit]]/SuperStoreData[[#This Row],[Sales]]</f>
        <v>0.19870317343288238</v>
      </c>
    </row>
    <row r="3065" spans="1:21" x14ac:dyDescent="0.2">
      <c r="A3065">
        <v>1964</v>
      </c>
      <c r="B3065" t="s">
        <v>6873</v>
      </c>
      <c r="C3065" s="1">
        <v>42970</v>
      </c>
      <c r="D3065" s="1">
        <v>42977</v>
      </c>
      <c r="E3065" s="7">
        <f>SuperStoreData[[#This Row],[Ship Date]]-SuperStoreData[[#This Row],[Order Date]]</f>
        <v>7</v>
      </c>
      <c r="F3065" t="s">
        <v>129</v>
      </c>
      <c r="G3065" t="s">
        <v>6874</v>
      </c>
      <c r="H3065" t="s">
        <v>6875</v>
      </c>
      <c r="I3065" t="str">
        <f>PROPER(SuperStoreData[[#This Row],[Customer Name]])</f>
        <v>Robert Waldorf</v>
      </c>
      <c r="J3065" t="s">
        <v>32</v>
      </c>
      <c r="K3065">
        <v>65807</v>
      </c>
      <c r="L3065" t="str">
        <f>_xlfn.XLOOKUP(SuperStoreData[[#This Row],[Zip Code]],ZipCodeTable[Zip Code],ZipCodeTable[City])</f>
        <v>Springfield</v>
      </c>
      <c r="M3065" t="str">
        <f>_xlfn.XLOOKUP(SuperStoreData[[#This Row],[Zip Code]],ZipCodeTable[Zip Code],ZipCodeTable[State])</f>
        <v>MO</v>
      </c>
      <c r="N3065" t="s">
        <v>23</v>
      </c>
      <c r="O3065" t="s">
        <v>5175</v>
      </c>
      <c r="P3065" t="s">
        <v>25</v>
      </c>
      <c r="Q3065" t="s">
        <v>91</v>
      </c>
      <c r="R3065" t="s">
        <v>5176</v>
      </c>
      <c r="S3065" s="5">
        <v>24.9</v>
      </c>
      <c r="T3065" s="5">
        <v>-0.555131407286511</v>
      </c>
      <c r="U3065" s="6">
        <f>SuperStoreData[[#This Row],[Profit]]/SuperStoreData[[#This Row],[Sales]]</f>
        <v>-2.2294434027570725E-2</v>
      </c>
    </row>
    <row r="3066" spans="1:21" x14ac:dyDescent="0.2">
      <c r="A3066">
        <v>6444</v>
      </c>
      <c r="B3066" t="s">
        <v>7934</v>
      </c>
      <c r="C3066" s="1">
        <v>43074</v>
      </c>
      <c r="D3066" s="1">
        <v>43076</v>
      </c>
      <c r="E3066" s="7">
        <f>SuperStoreData[[#This Row],[Ship Date]]-SuperStoreData[[#This Row],[Order Date]]</f>
        <v>2</v>
      </c>
      <c r="F3066" t="s">
        <v>29</v>
      </c>
      <c r="G3066" t="s">
        <v>5216</v>
      </c>
      <c r="H3066" t="s">
        <v>7019</v>
      </c>
      <c r="I3066" t="str">
        <f>PROPER(SuperStoreData[[#This Row],[Customer Name]])</f>
        <v>Bart Watters</v>
      </c>
      <c r="J3066" t="s">
        <v>82</v>
      </c>
      <c r="K3066">
        <v>10024</v>
      </c>
      <c r="L3066" t="str">
        <f>_xlfn.XLOOKUP(SuperStoreData[[#This Row],[Zip Code]],ZipCodeTable[Zip Code],ZipCodeTable[City])</f>
        <v>New York</v>
      </c>
      <c r="M3066" t="str">
        <f>_xlfn.XLOOKUP(SuperStoreData[[#This Row],[Zip Code]],ZipCodeTable[Zip Code],ZipCodeTable[State])</f>
        <v>NY</v>
      </c>
      <c r="N3066" t="s">
        <v>46</v>
      </c>
      <c r="O3066" t="s">
        <v>4273</v>
      </c>
      <c r="P3066" t="s">
        <v>25</v>
      </c>
      <c r="Q3066" t="s">
        <v>197</v>
      </c>
      <c r="R3066" t="s">
        <v>4274</v>
      </c>
      <c r="S3066" s="5">
        <v>24.9</v>
      </c>
      <c r="T3066" s="5">
        <v>6.3755004373316799</v>
      </c>
      <c r="U3066" s="6">
        <f>SuperStoreData[[#This Row],[Profit]]/SuperStoreData[[#This Row],[Sales]]</f>
        <v>0.25604419427034858</v>
      </c>
    </row>
    <row r="3067" spans="1:21" x14ac:dyDescent="0.2">
      <c r="A3067">
        <v>4480</v>
      </c>
      <c r="B3067" t="s">
        <v>10496</v>
      </c>
      <c r="C3067" s="1">
        <v>42595</v>
      </c>
      <c r="D3067" s="1">
        <v>42598</v>
      </c>
      <c r="E3067" s="7">
        <f>SuperStoreData[[#This Row],[Ship Date]]-SuperStoreData[[#This Row],[Order Date]]</f>
        <v>3</v>
      </c>
      <c r="F3067" t="s">
        <v>29</v>
      </c>
      <c r="G3067" t="s">
        <v>9760</v>
      </c>
      <c r="H3067" t="s">
        <v>9761</v>
      </c>
      <c r="I3067" t="str">
        <f>PROPER(SuperStoreData[[#This Row],[Customer Name]])</f>
        <v>Carlos Daly</v>
      </c>
      <c r="J3067" t="s">
        <v>32</v>
      </c>
      <c r="K3067">
        <v>10024</v>
      </c>
      <c r="L3067" t="str">
        <f>_xlfn.XLOOKUP(SuperStoreData[[#This Row],[Zip Code]],ZipCodeTable[Zip Code],ZipCodeTable[City])</f>
        <v>New York</v>
      </c>
      <c r="M3067" t="str">
        <f>_xlfn.XLOOKUP(SuperStoreData[[#This Row],[Zip Code]],ZipCodeTable[Zip Code],ZipCodeTable[State])</f>
        <v>NY</v>
      </c>
      <c r="N3067" t="s">
        <v>46</v>
      </c>
      <c r="O3067" t="s">
        <v>8784</v>
      </c>
      <c r="P3067" t="s">
        <v>25</v>
      </c>
      <c r="Q3067" t="s">
        <v>91</v>
      </c>
      <c r="R3067" t="s">
        <v>8785</v>
      </c>
      <c r="S3067" s="5">
        <v>24.9</v>
      </c>
      <c r="T3067" s="5">
        <v>0.97422851170765901</v>
      </c>
      <c r="U3067" s="6">
        <f>SuperStoreData[[#This Row],[Profit]]/SuperStoreData[[#This Row],[Sales]]</f>
        <v>3.9125643040468235E-2</v>
      </c>
    </row>
    <row r="3068" spans="1:21" x14ac:dyDescent="0.2">
      <c r="A3068">
        <v>4038</v>
      </c>
      <c r="B3068" t="s">
        <v>11543</v>
      </c>
      <c r="C3068" s="1">
        <v>43270</v>
      </c>
      <c r="D3068" s="1">
        <v>43277</v>
      </c>
      <c r="E3068" s="7">
        <f>SuperStoreData[[#This Row],[Ship Date]]-SuperStoreData[[#This Row],[Order Date]]</f>
        <v>7</v>
      </c>
      <c r="F3068" t="s">
        <v>29</v>
      </c>
      <c r="G3068" t="s">
        <v>4035</v>
      </c>
      <c r="H3068" t="s">
        <v>7595</v>
      </c>
      <c r="I3068" t="str">
        <f>PROPER(SuperStoreData[[#This Row],[Customer Name]])</f>
        <v>Anthony Johnson</v>
      </c>
      <c r="J3068" t="s">
        <v>82</v>
      </c>
      <c r="K3068">
        <v>94110</v>
      </c>
      <c r="L3068" t="str">
        <f>_xlfn.XLOOKUP(SuperStoreData[[#This Row],[Zip Code]],ZipCodeTable[Zip Code],ZipCodeTable[City])</f>
        <v>San Francisco</v>
      </c>
      <c r="M3068" t="str">
        <f>_xlfn.XLOOKUP(SuperStoreData[[#This Row],[Zip Code]],ZipCodeTable[Zip Code],ZipCodeTable[State])</f>
        <v>CA</v>
      </c>
      <c r="N3068" t="s">
        <v>68</v>
      </c>
      <c r="O3068" t="s">
        <v>6253</v>
      </c>
      <c r="P3068" t="s">
        <v>48</v>
      </c>
      <c r="Q3068" t="s">
        <v>49</v>
      </c>
      <c r="R3068" t="s">
        <v>6254</v>
      </c>
      <c r="S3068" s="5">
        <v>24.9</v>
      </c>
      <c r="T3068" s="5">
        <v>7.2744379392794798</v>
      </c>
      <c r="U3068" s="6">
        <f>SuperStoreData[[#This Row],[Profit]]/SuperStoreData[[#This Row],[Sales]]</f>
        <v>0.29214610197909557</v>
      </c>
    </row>
    <row r="3069" spans="1:21" x14ac:dyDescent="0.2">
      <c r="A3069">
        <v>4794</v>
      </c>
      <c r="B3069" t="s">
        <v>11463</v>
      </c>
      <c r="C3069" s="1">
        <v>42637</v>
      </c>
      <c r="D3069" s="1">
        <v>42642</v>
      </c>
      <c r="E3069" s="7">
        <f>SuperStoreData[[#This Row],[Ship Date]]-SuperStoreData[[#This Row],[Order Date]]</f>
        <v>5</v>
      </c>
      <c r="F3069" t="s">
        <v>29</v>
      </c>
      <c r="G3069" t="s">
        <v>5845</v>
      </c>
      <c r="H3069" t="s">
        <v>5846</v>
      </c>
      <c r="I3069" t="str">
        <f>PROPER(SuperStoreData[[#This Row],[Customer Name]])</f>
        <v>Michelle Moray</v>
      </c>
      <c r="J3069" t="s">
        <v>32</v>
      </c>
      <c r="K3069">
        <v>10011</v>
      </c>
      <c r="L3069" t="str">
        <f>_xlfn.XLOOKUP(SuperStoreData[[#This Row],[Zip Code]],ZipCodeTable[Zip Code],ZipCodeTable[City])</f>
        <v>New York</v>
      </c>
      <c r="M3069" t="str">
        <f>_xlfn.XLOOKUP(SuperStoreData[[#This Row],[Zip Code]],ZipCodeTable[Zip Code],ZipCodeTable[State])</f>
        <v>NY</v>
      </c>
      <c r="N3069" t="s">
        <v>46</v>
      </c>
      <c r="O3069" t="s">
        <v>3551</v>
      </c>
      <c r="P3069" t="s">
        <v>25</v>
      </c>
      <c r="Q3069" t="s">
        <v>91</v>
      </c>
      <c r="R3069" t="s">
        <v>3552</v>
      </c>
      <c r="S3069" s="5">
        <v>24.96</v>
      </c>
      <c r="T3069" s="5">
        <v>-0.55599857207926795</v>
      </c>
      <c r="U3069" s="6">
        <f>SuperStoreData[[#This Row],[Profit]]/SuperStoreData[[#This Row],[Sales]]</f>
        <v>-2.2275583817278361E-2</v>
      </c>
    </row>
    <row r="3070" spans="1:21" x14ac:dyDescent="0.2">
      <c r="A3070">
        <v>2986</v>
      </c>
      <c r="B3070" t="s">
        <v>10728</v>
      </c>
      <c r="C3070" s="1">
        <v>43329</v>
      </c>
      <c r="D3070" s="1">
        <v>43336</v>
      </c>
      <c r="E3070" s="7">
        <f>SuperStoreData[[#This Row],[Ship Date]]-SuperStoreData[[#This Row],[Order Date]]</f>
        <v>7</v>
      </c>
      <c r="F3070" t="s">
        <v>29</v>
      </c>
      <c r="G3070" t="s">
        <v>2590</v>
      </c>
      <c r="H3070" t="s">
        <v>2591</v>
      </c>
      <c r="I3070" t="str">
        <f>PROPER(SuperStoreData[[#This Row],[Customer Name]])</f>
        <v>Julia Barnett</v>
      </c>
      <c r="J3070" t="s">
        <v>21</v>
      </c>
      <c r="K3070">
        <v>31907</v>
      </c>
      <c r="L3070" t="str">
        <f>_xlfn.XLOOKUP(SuperStoreData[[#This Row],[Zip Code]],ZipCodeTable[Zip Code],ZipCodeTable[City])</f>
        <v>Columbus</v>
      </c>
      <c r="M3070" t="str">
        <f>_xlfn.XLOOKUP(SuperStoreData[[#This Row],[Zip Code]],ZipCodeTable[Zip Code],ZipCodeTable[State])</f>
        <v>GA</v>
      </c>
      <c r="N3070" t="s">
        <v>85</v>
      </c>
      <c r="O3070" t="s">
        <v>10729</v>
      </c>
      <c r="P3070" t="s">
        <v>48</v>
      </c>
      <c r="Q3070" t="s">
        <v>49</v>
      </c>
      <c r="R3070" t="s">
        <v>10730</v>
      </c>
      <c r="S3070" s="5">
        <v>24.96</v>
      </c>
      <c r="T3070" s="5">
        <v>4.8518426555599499</v>
      </c>
      <c r="U3070" s="6">
        <f>SuperStoreData[[#This Row],[Profit]]/SuperStoreData[[#This Row],[Sales]]</f>
        <v>0.19438472177724159</v>
      </c>
    </row>
    <row r="3071" spans="1:21" x14ac:dyDescent="0.2">
      <c r="A3071">
        <v>1865</v>
      </c>
      <c r="B3071" t="s">
        <v>7933</v>
      </c>
      <c r="C3071" s="1">
        <v>42833</v>
      </c>
      <c r="D3071" s="1">
        <v>42839</v>
      </c>
      <c r="E3071" s="7">
        <f>SuperStoreData[[#This Row],[Ship Date]]-SuperStoreData[[#This Row],[Order Date]]</f>
        <v>6</v>
      </c>
      <c r="F3071" t="s">
        <v>29</v>
      </c>
      <c r="G3071" t="s">
        <v>1496</v>
      </c>
      <c r="H3071" t="s">
        <v>6306</v>
      </c>
      <c r="I3071" t="str">
        <f>PROPER(SuperStoreData[[#This Row],[Customer Name]])</f>
        <v>Noah Childs</v>
      </c>
      <c r="J3071" t="s">
        <v>82</v>
      </c>
      <c r="K3071">
        <v>80013</v>
      </c>
      <c r="L3071" t="str">
        <f>_xlfn.XLOOKUP(SuperStoreData[[#This Row],[Zip Code]],ZipCodeTable[Zip Code],ZipCodeTable[City])</f>
        <v>Aurora</v>
      </c>
      <c r="M3071" t="str">
        <f>_xlfn.XLOOKUP(SuperStoreData[[#This Row],[Zip Code]],ZipCodeTable[Zip Code],ZipCodeTable[State])</f>
        <v>CO</v>
      </c>
      <c r="N3071" t="s">
        <v>68</v>
      </c>
      <c r="O3071" t="s">
        <v>4871</v>
      </c>
      <c r="P3071" t="s">
        <v>48</v>
      </c>
      <c r="Q3071" t="s">
        <v>49</v>
      </c>
      <c r="R3071" t="s">
        <v>4872</v>
      </c>
      <c r="S3071" s="5">
        <v>24.96</v>
      </c>
      <c r="T3071" s="5">
        <v>0.56135147622805903</v>
      </c>
      <c r="U3071" s="6">
        <f>SuperStoreData[[#This Row],[Profit]]/SuperStoreData[[#This Row],[Sales]]</f>
        <v>2.2490043118111338E-2</v>
      </c>
    </row>
    <row r="3072" spans="1:21" x14ac:dyDescent="0.2">
      <c r="A3072">
        <v>5598</v>
      </c>
      <c r="B3072" t="s">
        <v>7755</v>
      </c>
      <c r="C3072" s="1">
        <v>42361</v>
      </c>
      <c r="D3072" s="1">
        <v>42365</v>
      </c>
      <c r="E3072" s="7">
        <f>SuperStoreData[[#This Row],[Ship Date]]-SuperStoreData[[#This Row],[Order Date]]</f>
        <v>4</v>
      </c>
      <c r="F3072" t="s">
        <v>29</v>
      </c>
      <c r="G3072" t="s">
        <v>1549</v>
      </c>
      <c r="H3072" t="s">
        <v>1550</v>
      </c>
      <c r="I3072" t="str">
        <f>PROPER(SuperStoreData[[#This Row],[Customer Name]])</f>
        <v>Stewart Visinsky</v>
      </c>
      <c r="J3072" t="s">
        <v>32</v>
      </c>
      <c r="K3072">
        <v>21215</v>
      </c>
      <c r="L3072" t="str">
        <f>_xlfn.XLOOKUP(SuperStoreData[[#This Row],[Zip Code]],ZipCodeTable[Zip Code],ZipCodeTable[City])</f>
        <v>Baltimore</v>
      </c>
      <c r="M3072" t="str">
        <f>_xlfn.XLOOKUP(SuperStoreData[[#This Row],[Zip Code]],ZipCodeTable[Zip Code],ZipCodeTable[State])</f>
        <v>MD</v>
      </c>
      <c r="N3072" t="s">
        <v>46</v>
      </c>
      <c r="O3072" t="s">
        <v>7756</v>
      </c>
      <c r="P3072" t="s">
        <v>25</v>
      </c>
      <c r="Q3072" t="s">
        <v>214</v>
      </c>
      <c r="R3072" t="s">
        <v>7757</v>
      </c>
      <c r="S3072" s="5">
        <v>25.02</v>
      </c>
      <c r="T3072" s="5">
        <v>8.4903881856190395</v>
      </c>
      <c r="U3072" s="6">
        <f>SuperStoreData[[#This Row],[Profit]]/SuperStoreData[[#This Row],[Sales]]</f>
        <v>0.33934405218301517</v>
      </c>
    </row>
    <row r="3073" spans="1:21" x14ac:dyDescent="0.2">
      <c r="A3073">
        <v>4589</v>
      </c>
      <c r="B3073" t="s">
        <v>2157</v>
      </c>
      <c r="C3073" s="1">
        <v>42364</v>
      </c>
      <c r="D3073" s="1">
        <v>42369</v>
      </c>
      <c r="E3073" s="7">
        <f>SuperStoreData[[#This Row],[Ship Date]]-SuperStoreData[[#This Row],[Order Date]]</f>
        <v>5</v>
      </c>
      <c r="F3073" t="s">
        <v>129</v>
      </c>
      <c r="G3073" t="s">
        <v>2158</v>
      </c>
      <c r="H3073" t="s">
        <v>2159</v>
      </c>
      <c r="I3073" t="str">
        <f>PROPER(SuperStoreData[[#This Row],[Customer Name]])</f>
        <v>Nancy Lomonaco</v>
      </c>
      <c r="J3073" t="s">
        <v>21</v>
      </c>
      <c r="K3073">
        <v>94526</v>
      </c>
      <c r="L3073" t="str">
        <f>_xlfn.XLOOKUP(SuperStoreData[[#This Row],[Zip Code]],ZipCodeTable[Zip Code],ZipCodeTable[City])</f>
        <v>Danville</v>
      </c>
      <c r="M3073" t="str">
        <f>_xlfn.XLOOKUP(SuperStoreData[[#This Row],[Zip Code]],ZipCodeTable[Zip Code],ZipCodeTable[State])</f>
        <v>CA</v>
      </c>
      <c r="N3073" t="s">
        <v>68</v>
      </c>
      <c r="O3073" t="s">
        <v>2164</v>
      </c>
      <c r="P3073" t="s">
        <v>48</v>
      </c>
      <c r="Q3073" t="s">
        <v>49</v>
      </c>
      <c r="R3073" t="s">
        <v>2165</v>
      </c>
      <c r="S3073" s="5">
        <v>25.02</v>
      </c>
      <c r="T3073" s="5">
        <v>2.3422718244954202</v>
      </c>
      <c r="U3073" s="6">
        <f>SuperStoreData[[#This Row],[Profit]]/SuperStoreData[[#This Row],[Sales]]</f>
        <v>9.3615980195660281E-2</v>
      </c>
    </row>
    <row r="3074" spans="1:21" x14ac:dyDescent="0.2">
      <c r="A3074">
        <v>4062</v>
      </c>
      <c r="B3074" t="s">
        <v>8942</v>
      </c>
      <c r="C3074" s="1">
        <v>42343</v>
      </c>
      <c r="D3074" s="1">
        <v>42345</v>
      </c>
      <c r="E3074" s="7">
        <f>SuperStoreData[[#This Row],[Ship Date]]-SuperStoreData[[#This Row],[Order Date]]</f>
        <v>2</v>
      </c>
      <c r="F3074" t="s">
        <v>18</v>
      </c>
      <c r="G3074" t="s">
        <v>1443</v>
      </c>
      <c r="H3074" t="s">
        <v>1444</v>
      </c>
      <c r="I3074" t="str">
        <f>PROPER(SuperStoreData[[#This Row],[Customer Name]])</f>
        <v>Cari Sayre</v>
      </c>
      <c r="J3074" t="s">
        <v>82</v>
      </c>
      <c r="K3074">
        <v>98105</v>
      </c>
      <c r="L3074" t="str">
        <f>_xlfn.XLOOKUP(SuperStoreData[[#This Row],[Zip Code]],ZipCodeTable[Zip Code],ZipCodeTable[City])</f>
        <v>Seattle</v>
      </c>
      <c r="M3074" t="str">
        <f>_xlfn.XLOOKUP(SuperStoreData[[#This Row],[Zip Code]],ZipCodeTable[Zip Code],ZipCodeTable[State])</f>
        <v>WA</v>
      </c>
      <c r="N3074" t="s">
        <v>68</v>
      </c>
      <c r="O3074" t="s">
        <v>6479</v>
      </c>
      <c r="P3074" t="s">
        <v>25</v>
      </c>
      <c r="Q3074" t="s">
        <v>26</v>
      </c>
      <c r="R3074" t="s">
        <v>6480</v>
      </c>
      <c r="S3074" s="5">
        <v>25.032</v>
      </c>
      <c r="T3074" s="5">
        <v>3.0654543106219698</v>
      </c>
      <c r="U3074" s="6">
        <f>SuperStoreData[[#This Row],[Profit]]/SuperStoreData[[#This Row],[Sales]]</f>
        <v>0.12246142180496844</v>
      </c>
    </row>
    <row r="3075" spans="1:21" x14ac:dyDescent="0.2">
      <c r="A3075">
        <v>3813</v>
      </c>
      <c r="B3075" t="s">
        <v>4137</v>
      </c>
      <c r="C3075" s="1">
        <v>42639</v>
      </c>
      <c r="D3075" s="1">
        <v>42643</v>
      </c>
      <c r="E3075" s="7">
        <f>SuperStoreData[[#This Row],[Ship Date]]-SuperStoreData[[#This Row],[Order Date]]</f>
        <v>4</v>
      </c>
      <c r="F3075" t="s">
        <v>489</v>
      </c>
      <c r="G3075" t="s">
        <v>3748</v>
      </c>
      <c r="H3075" t="s">
        <v>3749</v>
      </c>
      <c r="I3075" t="str">
        <f>PROPER(SuperStoreData[[#This Row],[Customer Name]])</f>
        <v>Pete Kriz</v>
      </c>
      <c r="J3075" t="s">
        <v>32</v>
      </c>
      <c r="K3075">
        <v>53209</v>
      </c>
      <c r="L3075" t="str">
        <f>_xlfn.XLOOKUP(SuperStoreData[[#This Row],[Zip Code]],ZipCodeTable[Zip Code],ZipCodeTable[City])</f>
        <v>Milwaukee</v>
      </c>
      <c r="M3075" t="str">
        <f>_xlfn.XLOOKUP(SuperStoreData[[#This Row],[Zip Code]],ZipCodeTable[Zip Code],ZipCodeTable[State])</f>
        <v>WI</v>
      </c>
      <c r="N3075" t="s">
        <v>23</v>
      </c>
      <c r="O3075" t="s">
        <v>4138</v>
      </c>
      <c r="P3075" t="s">
        <v>25</v>
      </c>
      <c r="Q3075" t="s">
        <v>197</v>
      </c>
      <c r="R3075" t="s">
        <v>4139</v>
      </c>
      <c r="S3075" s="5">
        <v>25.06</v>
      </c>
      <c r="T3075" s="5">
        <v>7.1816019755928604</v>
      </c>
      <c r="U3075" s="6">
        <f>SuperStoreData[[#This Row],[Profit]]/SuperStoreData[[#This Row],[Sales]]</f>
        <v>0.28657629591352196</v>
      </c>
    </row>
    <row r="3076" spans="1:21" x14ac:dyDescent="0.2">
      <c r="A3076">
        <v>5890</v>
      </c>
      <c r="B3076" t="s">
        <v>8099</v>
      </c>
      <c r="C3076" s="1">
        <v>43178</v>
      </c>
      <c r="D3076" s="1">
        <v>43181</v>
      </c>
      <c r="E3076" s="7">
        <f>SuperStoreData[[#This Row],[Ship Date]]-SuperStoreData[[#This Row],[Order Date]]</f>
        <v>3</v>
      </c>
      <c r="F3076" t="s">
        <v>18</v>
      </c>
      <c r="G3076" t="s">
        <v>6026</v>
      </c>
      <c r="H3076" t="s">
        <v>6027</v>
      </c>
      <c r="I3076" t="str">
        <f>PROPER(SuperStoreData[[#This Row],[Customer Name]])</f>
        <v>Jill Matthias</v>
      </c>
      <c r="J3076" t="s">
        <v>32</v>
      </c>
      <c r="K3076">
        <v>21215</v>
      </c>
      <c r="L3076" t="str">
        <f>_xlfn.XLOOKUP(SuperStoreData[[#This Row],[Zip Code]],ZipCodeTable[Zip Code],ZipCodeTable[City])</f>
        <v>Baltimore</v>
      </c>
      <c r="M3076" t="str">
        <f>_xlfn.XLOOKUP(SuperStoreData[[#This Row],[Zip Code]],ZipCodeTable[Zip Code],ZipCodeTable[State])</f>
        <v>MD</v>
      </c>
      <c r="N3076" t="s">
        <v>46</v>
      </c>
      <c r="O3076" t="s">
        <v>8100</v>
      </c>
      <c r="P3076" t="s">
        <v>25</v>
      </c>
      <c r="Q3076" t="s">
        <v>26</v>
      </c>
      <c r="R3076" t="s">
        <v>8101</v>
      </c>
      <c r="S3076" s="5">
        <v>25.06</v>
      </c>
      <c r="T3076" s="5">
        <v>2.2882422550150698</v>
      </c>
      <c r="U3076" s="6">
        <f>SuperStoreData[[#This Row],[Profit]]/SuperStoreData[[#This Row],[Sales]]</f>
        <v>9.1310544892859932E-2</v>
      </c>
    </row>
    <row r="3077" spans="1:21" x14ac:dyDescent="0.2">
      <c r="A3077">
        <v>7786</v>
      </c>
      <c r="B3077" t="s">
        <v>11532</v>
      </c>
      <c r="C3077" s="1">
        <v>42043</v>
      </c>
      <c r="D3077" s="1">
        <v>42044</v>
      </c>
      <c r="E3077" s="7">
        <f>SuperStoreData[[#This Row],[Ship Date]]-SuperStoreData[[#This Row],[Order Date]]</f>
        <v>1</v>
      </c>
      <c r="F3077" t="s">
        <v>29</v>
      </c>
      <c r="G3077" t="s">
        <v>7719</v>
      </c>
      <c r="H3077" t="s">
        <v>7720</v>
      </c>
      <c r="I3077" t="str">
        <f>PROPER(SuperStoreData[[#This Row],[Customer Name]])</f>
        <v>Philip Brown</v>
      </c>
      <c r="J3077" t="s">
        <v>32</v>
      </c>
      <c r="K3077">
        <v>10009</v>
      </c>
      <c r="L3077" t="str">
        <f>_xlfn.XLOOKUP(SuperStoreData[[#This Row],[Zip Code]],ZipCodeTable[Zip Code],ZipCodeTable[City])</f>
        <v>New York</v>
      </c>
      <c r="M3077" t="str">
        <f>_xlfn.XLOOKUP(SuperStoreData[[#This Row],[Zip Code]],ZipCodeTable[Zip Code],ZipCodeTable[State])</f>
        <v>NY</v>
      </c>
      <c r="N3077" t="s">
        <v>46</v>
      </c>
      <c r="O3077" t="s">
        <v>5924</v>
      </c>
      <c r="P3077" t="s">
        <v>25</v>
      </c>
      <c r="Q3077" t="s">
        <v>197</v>
      </c>
      <c r="R3077" t="s">
        <v>5925</v>
      </c>
      <c r="S3077" s="5">
        <v>25.06</v>
      </c>
      <c r="T3077" s="5">
        <v>3.9053912706690701</v>
      </c>
      <c r="U3077" s="6">
        <f>SuperStoreData[[#This Row],[Profit]]/SuperStoreData[[#This Row],[Sales]]</f>
        <v>0.15584163091257264</v>
      </c>
    </row>
    <row r="3078" spans="1:21" x14ac:dyDescent="0.2">
      <c r="A3078">
        <v>8900</v>
      </c>
      <c r="B3078" t="s">
        <v>5409</v>
      </c>
      <c r="C3078" s="1">
        <v>42674</v>
      </c>
      <c r="D3078" s="1">
        <v>42674</v>
      </c>
      <c r="E3078" s="7">
        <f>SuperStoreData[[#This Row],[Ship Date]]-SuperStoreData[[#This Row],[Order Date]]</f>
        <v>0</v>
      </c>
      <c r="F3078" t="s">
        <v>129</v>
      </c>
      <c r="G3078" t="s">
        <v>5410</v>
      </c>
      <c r="H3078" t="s">
        <v>5411</v>
      </c>
      <c r="I3078" t="str">
        <f>PROPER(SuperStoreData[[#This Row],[Customer Name]])</f>
        <v>Eudokia Martin</v>
      </c>
      <c r="J3078" t="s">
        <v>82</v>
      </c>
      <c r="K3078">
        <v>22153</v>
      </c>
      <c r="L3078" t="str">
        <f>_xlfn.XLOOKUP(SuperStoreData[[#This Row],[Zip Code]],ZipCodeTable[Zip Code],ZipCodeTable[City])</f>
        <v>Springfield</v>
      </c>
      <c r="M3078" t="str">
        <f>_xlfn.XLOOKUP(SuperStoreData[[#This Row],[Zip Code]],ZipCodeTable[Zip Code],ZipCodeTable[State])</f>
        <v>VA</v>
      </c>
      <c r="N3078" t="s">
        <v>85</v>
      </c>
      <c r="O3078" t="s">
        <v>3098</v>
      </c>
      <c r="P3078" t="s">
        <v>25</v>
      </c>
      <c r="Q3078" t="s">
        <v>197</v>
      </c>
      <c r="R3078" t="s">
        <v>3099</v>
      </c>
      <c r="S3078" s="5">
        <v>25.06</v>
      </c>
      <c r="T3078" s="5">
        <v>7.3027789843890902</v>
      </c>
      <c r="U3078" s="6">
        <f>SuperStoreData[[#This Row],[Profit]]/SuperStoreData[[#This Row],[Sales]]</f>
        <v>0.29141177112486394</v>
      </c>
    </row>
    <row r="3079" spans="1:21" x14ac:dyDescent="0.2">
      <c r="A3079">
        <v>4138</v>
      </c>
      <c r="B3079" t="s">
        <v>9517</v>
      </c>
      <c r="C3079" s="1">
        <v>43363</v>
      </c>
      <c r="D3079" s="1">
        <v>43369</v>
      </c>
      <c r="E3079" s="7">
        <f>SuperStoreData[[#This Row],[Ship Date]]-SuperStoreData[[#This Row],[Order Date]]</f>
        <v>6</v>
      </c>
      <c r="F3079" t="s">
        <v>29</v>
      </c>
      <c r="G3079" t="s">
        <v>1538</v>
      </c>
      <c r="H3079" t="s">
        <v>1539</v>
      </c>
      <c r="I3079" t="str">
        <f>PROPER(SuperStoreData[[#This Row],[Customer Name]])</f>
        <v>Dorothy Dickinson</v>
      </c>
      <c r="J3079" t="s">
        <v>32</v>
      </c>
      <c r="K3079">
        <v>22304</v>
      </c>
      <c r="L3079" t="str">
        <f>_xlfn.XLOOKUP(SuperStoreData[[#This Row],[Zip Code]],ZipCodeTable[Zip Code],ZipCodeTable[City])</f>
        <v>Alexandria</v>
      </c>
      <c r="M3079" t="str">
        <f>_xlfn.XLOOKUP(SuperStoreData[[#This Row],[Zip Code]],ZipCodeTable[Zip Code],ZipCodeTable[State])</f>
        <v>VA</v>
      </c>
      <c r="N3079" t="s">
        <v>85</v>
      </c>
      <c r="O3079" t="s">
        <v>6091</v>
      </c>
      <c r="P3079" t="s">
        <v>25</v>
      </c>
      <c r="Q3079" t="s">
        <v>117</v>
      </c>
      <c r="R3079" t="s">
        <v>6092</v>
      </c>
      <c r="S3079" s="5">
        <v>25.06</v>
      </c>
      <c r="T3079" s="5">
        <v>0.91637761063461198</v>
      </c>
      <c r="U3079" s="6">
        <f>SuperStoreData[[#This Row],[Profit]]/SuperStoreData[[#This Row],[Sales]]</f>
        <v>3.6567342802658102E-2</v>
      </c>
    </row>
    <row r="3080" spans="1:21" x14ac:dyDescent="0.2">
      <c r="A3080">
        <v>5326</v>
      </c>
      <c r="B3080" t="s">
        <v>3958</v>
      </c>
      <c r="C3080" s="1">
        <v>43253</v>
      </c>
      <c r="D3080" s="1">
        <v>43257</v>
      </c>
      <c r="E3080" s="7">
        <f>SuperStoreData[[#This Row],[Ship Date]]-SuperStoreData[[#This Row],[Order Date]]</f>
        <v>4</v>
      </c>
      <c r="F3080" t="s">
        <v>29</v>
      </c>
      <c r="G3080" t="s">
        <v>3959</v>
      </c>
      <c r="H3080" t="s">
        <v>3960</v>
      </c>
      <c r="I3080" t="str">
        <f>PROPER(SuperStoreData[[#This Row],[Customer Name]])</f>
        <v>Tracy Zic</v>
      </c>
      <c r="J3080" t="s">
        <v>32</v>
      </c>
      <c r="K3080">
        <v>90712</v>
      </c>
      <c r="L3080" t="str">
        <f>_xlfn.XLOOKUP(SuperStoreData[[#This Row],[Zip Code]],ZipCodeTable[Zip Code],ZipCodeTable[City])</f>
        <v>Lakewood</v>
      </c>
      <c r="M3080" t="str">
        <f>_xlfn.XLOOKUP(SuperStoreData[[#This Row],[Zip Code]],ZipCodeTable[Zip Code],ZipCodeTable[State])</f>
        <v>CA</v>
      </c>
      <c r="N3080" t="s">
        <v>68</v>
      </c>
      <c r="O3080" t="s">
        <v>1058</v>
      </c>
      <c r="P3080" t="s">
        <v>48</v>
      </c>
      <c r="Q3080" t="s">
        <v>49</v>
      </c>
      <c r="R3080" t="s">
        <v>1059</v>
      </c>
      <c r="S3080" s="5">
        <v>25.08</v>
      </c>
      <c r="T3080" s="5">
        <v>4.022842834565</v>
      </c>
      <c r="U3080" s="6">
        <f>SuperStoreData[[#This Row],[Profit]]/SuperStoreData[[#This Row],[Sales]]</f>
        <v>0.16040043200019938</v>
      </c>
    </row>
    <row r="3081" spans="1:21" x14ac:dyDescent="0.2">
      <c r="A3081">
        <v>1337</v>
      </c>
      <c r="B3081" t="s">
        <v>1471</v>
      </c>
      <c r="C3081" s="1">
        <v>43281</v>
      </c>
      <c r="D3081" s="1">
        <v>43286</v>
      </c>
      <c r="E3081" s="7">
        <f>SuperStoreData[[#This Row],[Ship Date]]-SuperStoreData[[#This Row],[Order Date]]</f>
        <v>5</v>
      </c>
      <c r="F3081" t="s">
        <v>29</v>
      </c>
      <c r="G3081" t="s">
        <v>1472</v>
      </c>
      <c r="H3081" t="s">
        <v>1473</v>
      </c>
      <c r="I3081" t="str">
        <f>PROPER(SuperStoreData[[#This Row],[Customer Name]])</f>
        <v>Jamie Frazer</v>
      </c>
      <c r="J3081" t="s">
        <v>32</v>
      </c>
      <c r="K3081">
        <v>90008</v>
      </c>
      <c r="L3081" t="str">
        <f>_xlfn.XLOOKUP(SuperStoreData[[#This Row],[Zip Code]],ZipCodeTable[Zip Code],ZipCodeTable[City])</f>
        <v>Los Angeles</v>
      </c>
      <c r="M3081" t="str">
        <f>_xlfn.XLOOKUP(SuperStoreData[[#This Row],[Zip Code]],ZipCodeTable[Zip Code],ZipCodeTable[State])</f>
        <v>CA</v>
      </c>
      <c r="N3081" t="s">
        <v>68</v>
      </c>
      <c r="O3081" t="s">
        <v>788</v>
      </c>
      <c r="P3081" t="s">
        <v>48</v>
      </c>
      <c r="Q3081" t="s">
        <v>49</v>
      </c>
      <c r="R3081" t="s">
        <v>789</v>
      </c>
      <c r="S3081" s="5">
        <v>25.11</v>
      </c>
      <c r="T3081" s="5">
        <v>1.9406960952018699</v>
      </c>
      <c r="U3081" s="6">
        <f>SuperStoreData[[#This Row],[Profit]]/SuperStoreData[[#This Row],[Sales]]</f>
        <v>7.7287777586693349E-2</v>
      </c>
    </row>
    <row r="3082" spans="1:21" x14ac:dyDescent="0.2">
      <c r="A3082">
        <v>1634</v>
      </c>
      <c r="B3082" t="s">
        <v>5836</v>
      </c>
      <c r="C3082" s="1">
        <v>42923</v>
      </c>
      <c r="D3082" s="1">
        <v>42927</v>
      </c>
      <c r="E3082" s="7">
        <f>SuperStoreData[[#This Row],[Ship Date]]-SuperStoreData[[#This Row],[Order Date]]</f>
        <v>4</v>
      </c>
      <c r="F3082" t="s">
        <v>489</v>
      </c>
      <c r="G3082" t="s">
        <v>1698</v>
      </c>
      <c r="H3082" t="s">
        <v>1699</v>
      </c>
      <c r="I3082" t="str">
        <f>PROPER(SuperStoreData[[#This Row],[Customer Name]])</f>
        <v>Clay Ludtke</v>
      </c>
      <c r="J3082" t="s">
        <v>32</v>
      </c>
      <c r="K3082">
        <v>44105</v>
      </c>
      <c r="L3082" t="str">
        <f>_xlfn.XLOOKUP(SuperStoreData[[#This Row],[Zip Code]],ZipCodeTable[Zip Code],ZipCodeTable[City])</f>
        <v>Cleveland</v>
      </c>
      <c r="M3082" t="str">
        <f>_xlfn.XLOOKUP(SuperStoreData[[#This Row],[Zip Code]],ZipCodeTable[Zip Code],ZipCodeTable[State])</f>
        <v>OH</v>
      </c>
      <c r="N3082" t="s">
        <v>46</v>
      </c>
      <c r="O3082" t="s">
        <v>308</v>
      </c>
      <c r="P3082" t="s">
        <v>25</v>
      </c>
      <c r="Q3082" t="s">
        <v>61</v>
      </c>
      <c r="R3082" t="s">
        <v>309</v>
      </c>
      <c r="S3082" s="5">
        <v>25.12</v>
      </c>
      <c r="T3082" s="5">
        <v>1.8936228660365899</v>
      </c>
      <c r="U3082" s="6">
        <f>SuperStoreData[[#This Row],[Profit]]/SuperStoreData[[#This Row],[Sales]]</f>
        <v>7.5383075877252778E-2</v>
      </c>
    </row>
    <row r="3083" spans="1:21" x14ac:dyDescent="0.2">
      <c r="A3083">
        <v>2567</v>
      </c>
      <c r="B3083" t="s">
        <v>961</v>
      </c>
      <c r="C3083" s="1">
        <v>42890</v>
      </c>
      <c r="D3083" s="1">
        <v>42895</v>
      </c>
      <c r="E3083" s="7">
        <f>SuperStoreData[[#This Row],[Ship Date]]-SuperStoreData[[#This Row],[Order Date]]</f>
        <v>5</v>
      </c>
      <c r="F3083" t="s">
        <v>129</v>
      </c>
      <c r="G3083" t="s">
        <v>962</v>
      </c>
      <c r="H3083" t="s">
        <v>963</v>
      </c>
      <c r="I3083" t="str">
        <f>PROPER(SuperStoreData[[#This Row],[Customer Name]])</f>
        <v>Sarah Foster</v>
      </c>
      <c r="J3083" t="s">
        <v>32</v>
      </c>
      <c r="K3083">
        <v>98226</v>
      </c>
      <c r="L3083" t="str">
        <f>_xlfn.XLOOKUP(SuperStoreData[[#This Row],[Zip Code]],ZipCodeTable[Zip Code],ZipCodeTable[City])</f>
        <v>Bellingham</v>
      </c>
      <c r="M3083" t="str">
        <f>_xlfn.XLOOKUP(SuperStoreData[[#This Row],[Zip Code]],ZipCodeTable[Zip Code],ZipCodeTable[State])</f>
        <v>WA</v>
      </c>
      <c r="N3083" t="s">
        <v>68</v>
      </c>
      <c r="O3083" t="s">
        <v>965</v>
      </c>
      <c r="P3083" t="s">
        <v>25</v>
      </c>
      <c r="Q3083" t="s">
        <v>26</v>
      </c>
      <c r="R3083" t="s">
        <v>966</v>
      </c>
      <c r="S3083" s="5">
        <v>25.12</v>
      </c>
      <c r="T3083" s="5">
        <v>0.59196220006895595</v>
      </c>
      <c r="U3083" s="6">
        <f>SuperStoreData[[#This Row],[Profit]]/SuperStoreData[[#This Row],[Sales]]</f>
        <v>2.3565374206566715E-2</v>
      </c>
    </row>
    <row r="3084" spans="1:21" x14ac:dyDescent="0.2">
      <c r="A3084">
        <v>6082</v>
      </c>
      <c r="B3084" t="s">
        <v>9065</v>
      </c>
      <c r="C3084" s="1">
        <v>43296</v>
      </c>
      <c r="D3084" s="1">
        <v>43299</v>
      </c>
      <c r="E3084" s="7">
        <f>SuperStoreData[[#This Row],[Ship Date]]-SuperStoreData[[#This Row],[Order Date]]</f>
        <v>3</v>
      </c>
      <c r="F3084" t="s">
        <v>489</v>
      </c>
      <c r="G3084" t="s">
        <v>9066</v>
      </c>
      <c r="H3084" t="s">
        <v>9067</v>
      </c>
      <c r="I3084" t="str">
        <f>PROPER(SuperStoreData[[#This Row],[Customer Name]])</f>
        <v>Troy Blackwell</v>
      </c>
      <c r="J3084" t="s">
        <v>32</v>
      </c>
      <c r="K3084">
        <v>79424</v>
      </c>
      <c r="L3084" t="str">
        <f>_xlfn.XLOOKUP(SuperStoreData[[#This Row],[Zip Code]],ZipCodeTable[Zip Code],ZipCodeTable[City])</f>
        <v>Lubbock</v>
      </c>
      <c r="M3084" t="str">
        <f>_xlfn.XLOOKUP(SuperStoreData[[#This Row],[Zip Code]],ZipCodeTable[Zip Code],ZipCodeTable[State])</f>
        <v>TX</v>
      </c>
      <c r="N3084" t="s">
        <v>23</v>
      </c>
      <c r="O3084" t="s">
        <v>5526</v>
      </c>
      <c r="P3084" t="s">
        <v>48</v>
      </c>
      <c r="Q3084" t="s">
        <v>49</v>
      </c>
      <c r="R3084" t="s">
        <v>5527</v>
      </c>
      <c r="S3084" s="5">
        <v>25.16</v>
      </c>
      <c r="T3084" s="5">
        <v>8.16059620562487</v>
      </c>
      <c r="U3084" s="6">
        <f>SuperStoreData[[#This Row],[Profit]]/SuperStoreData[[#This Row],[Sales]]</f>
        <v>0.32434802089129056</v>
      </c>
    </row>
    <row r="3085" spans="1:21" x14ac:dyDescent="0.2">
      <c r="A3085">
        <v>3605</v>
      </c>
      <c r="B3085" t="s">
        <v>9935</v>
      </c>
      <c r="C3085" s="1">
        <v>43358</v>
      </c>
      <c r="D3085" s="1">
        <v>43362</v>
      </c>
      <c r="E3085" s="7">
        <f>SuperStoreData[[#This Row],[Ship Date]]-SuperStoreData[[#This Row],[Order Date]]</f>
        <v>4</v>
      </c>
      <c r="F3085" t="s">
        <v>29</v>
      </c>
      <c r="G3085" t="s">
        <v>4159</v>
      </c>
      <c r="H3085" t="s">
        <v>4160</v>
      </c>
      <c r="I3085" t="str">
        <f>PROPER(SuperStoreData[[#This Row],[Customer Name]])</f>
        <v>Tracy Hopkins</v>
      </c>
      <c r="J3085" t="s">
        <v>21</v>
      </c>
      <c r="K3085">
        <v>21044</v>
      </c>
      <c r="L3085" t="str">
        <f>_xlfn.XLOOKUP(SuperStoreData[[#This Row],[Zip Code]],ZipCodeTable[Zip Code],ZipCodeTable[City])</f>
        <v>Columbia</v>
      </c>
      <c r="M3085" t="str">
        <f>_xlfn.XLOOKUP(SuperStoreData[[#This Row],[Zip Code]],ZipCodeTable[Zip Code],ZipCodeTable[State])</f>
        <v>MD</v>
      </c>
      <c r="N3085" t="s">
        <v>46</v>
      </c>
      <c r="O3085" t="s">
        <v>9937</v>
      </c>
      <c r="P3085" t="s">
        <v>48</v>
      </c>
      <c r="Q3085" t="s">
        <v>49</v>
      </c>
      <c r="R3085" t="s">
        <v>9938</v>
      </c>
      <c r="S3085" s="5">
        <v>25.16</v>
      </c>
      <c r="T3085" s="5">
        <v>-0.32605252697264903</v>
      </c>
      <c r="U3085" s="6">
        <f>SuperStoreData[[#This Row],[Profit]]/SuperStoreData[[#This Row],[Sales]]</f>
        <v>-1.2959162439294476E-2</v>
      </c>
    </row>
    <row r="3086" spans="1:21" x14ac:dyDescent="0.2">
      <c r="A3086">
        <v>5735</v>
      </c>
      <c r="B3086" t="s">
        <v>11470</v>
      </c>
      <c r="C3086" s="1">
        <v>42529</v>
      </c>
      <c r="D3086" s="1">
        <v>42533</v>
      </c>
      <c r="E3086" s="7">
        <f>SuperStoreData[[#This Row],[Ship Date]]-SuperStoreData[[#This Row],[Order Date]]</f>
        <v>4</v>
      </c>
      <c r="F3086" t="s">
        <v>18</v>
      </c>
      <c r="G3086" t="s">
        <v>8185</v>
      </c>
      <c r="H3086" t="s">
        <v>10503</v>
      </c>
      <c r="I3086" t="str">
        <f>PROPER(SuperStoreData[[#This Row],[Customer Name]])</f>
        <v>Dan Reichenbach</v>
      </c>
      <c r="J3086" t="s">
        <v>82</v>
      </c>
      <c r="K3086">
        <v>6460</v>
      </c>
      <c r="L3086" t="str">
        <f>_xlfn.XLOOKUP(SuperStoreData[[#This Row],[Zip Code]],ZipCodeTable[Zip Code],ZipCodeTable[City])</f>
        <v>Milford</v>
      </c>
      <c r="M3086" t="str">
        <f>_xlfn.XLOOKUP(SuperStoreData[[#This Row],[Zip Code]],ZipCodeTable[Zip Code],ZipCodeTable[State])</f>
        <v>CT</v>
      </c>
      <c r="N3086" t="s">
        <v>46</v>
      </c>
      <c r="O3086" t="s">
        <v>9937</v>
      </c>
      <c r="P3086" t="s">
        <v>48</v>
      </c>
      <c r="Q3086" t="s">
        <v>49</v>
      </c>
      <c r="R3086" t="s">
        <v>9938</v>
      </c>
      <c r="S3086" s="5">
        <v>25.16</v>
      </c>
      <c r="T3086" s="5">
        <v>8.43773348431478</v>
      </c>
      <c r="U3086" s="6">
        <f>SuperStoreData[[#This Row],[Profit]]/SuperStoreData[[#This Row],[Sales]]</f>
        <v>0.33536301606974483</v>
      </c>
    </row>
    <row r="3087" spans="1:21" x14ac:dyDescent="0.2">
      <c r="A3087">
        <v>5547</v>
      </c>
      <c r="B3087" t="s">
        <v>5524</v>
      </c>
      <c r="C3087" s="1">
        <v>43423</v>
      </c>
      <c r="D3087" s="1">
        <v>43429</v>
      </c>
      <c r="E3087" s="7">
        <f>SuperStoreData[[#This Row],[Ship Date]]-SuperStoreData[[#This Row],[Order Date]]</f>
        <v>6</v>
      </c>
      <c r="F3087" t="s">
        <v>18</v>
      </c>
      <c r="G3087" t="s">
        <v>1724</v>
      </c>
      <c r="H3087" t="s">
        <v>1725</v>
      </c>
      <c r="I3087" t="str">
        <f>PROPER(SuperStoreData[[#This Row],[Customer Name]])</f>
        <v>Justin Mackendrick</v>
      </c>
      <c r="J3087" t="s">
        <v>32</v>
      </c>
      <c r="K3087">
        <v>84020</v>
      </c>
      <c r="L3087" t="str">
        <f>_xlfn.XLOOKUP(SuperStoreData[[#This Row],[Zip Code]],ZipCodeTable[Zip Code],ZipCodeTable[City])</f>
        <v>Draper</v>
      </c>
      <c r="M3087" t="str">
        <f>_xlfn.XLOOKUP(SuperStoreData[[#This Row],[Zip Code]],ZipCodeTable[Zip Code],ZipCodeTable[State])</f>
        <v>UT</v>
      </c>
      <c r="N3087" t="s">
        <v>68</v>
      </c>
      <c r="O3087" t="s">
        <v>5526</v>
      </c>
      <c r="P3087" t="s">
        <v>48</v>
      </c>
      <c r="Q3087" t="s">
        <v>49</v>
      </c>
      <c r="R3087" t="s">
        <v>5527</v>
      </c>
      <c r="S3087" s="5">
        <v>25.16</v>
      </c>
      <c r="T3087" s="5">
        <v>1.1949293361418201</v>
      </c>
      <c r="U3087" s="6">
        <f>SuperStoreData[[#This Row],[Profit]]/SuperStoreData[[#This Row],[Sales]]</f>
        <v>4.7493216857782988E-2</v>
      </c>
    </row>
    <row r="3088" spans="1:21" x14ac:dyDescent="0.2">
      <c r="A3088">
        <v>2679</v>
      </c>
      <c r="B3088" t="s">
        <v>9891</v>
      </c>
      <c r="C3088" s="1">
        <v>42590</v>
      </c>
      <c r="D3088" s="1">
        <v>42592</v>
      </c>
      <c r="E3088" s="7">
        <f>SuperStoreData[[#This Row],[Ship Date]]-SuperStoreData[[#This Row],[Order Date]]</f>
        <v>2</v>
      </c>
      <c r="F3088" t="s">
        <v>489</v>
      </c>
      <c r="G3088" t="s">
        <v>1549</v>
      </c>
      <c r="H3088" t="s">
        <v>1550</v>
      </c>
      <c r="I3088" t="str">
        <f>PROPER(SuperStoreData[[#This Row],[Customer Name]])</f>
        <v>Stewart Visinsky</v>
      </c>
      <c r="J3088" t="s">
        <v>32</v>
      </c>
      <c r="K3088">
        <v>81001</v>
      </c>
      <c r="L3088" t="str">
        <f>_xlfn.XLOOKUP(SuperStoreData[[#This Row],[Zip Code]],ZipCodeTable[Zip Code],ZipCodeTable[City])</f>
        <v>Pueblo</v>
      </c>
      <c r="M3088" t="str">
        <f>_xlfn.XLOOKUP(SuperStoreData[[#This Row],[Zip Code]],ZipCodeTable[Zip Code],ZipCodeTable[State])</f>
        <v>CO</v>
      </c>
      <c r="N3088" t="s">
        <v>68</v>
      </c>
      <c r="O3088" t="s">
        <v>3760</v>
      </c>
      <c r="P3088" t="s">
        <v>25</v>
      </c>
      <c r="Q3088" t="s">
        <v>26</v>
      </c>
      <c r="R3088" t="s">
        <v>3761</v>
      </c>
      <c r="S3088" s="5">
        <v>25.164000000000001</v>
      </c>
      <c r="T3088" s="5">
        <v>-1.25311305721199</v>
      </c>
      <c r="U3088" s="6">
        <f>SuperStoreData[[#This Row],[Profit]]/SuperStoreData[[#This Row],[Sales]]</f>
        <v>-4.9797848402956202E-2</v>
      </c>
    </row>
    <row r="3089" spans="1:21" x14ac:dyDescent="0.2">
      <c r="A3089">
        <v>7605</v>
      </c>
      <c r="B3089" t="s">
        <v>11127</v>
      </c>
      <c r="C3089" s="1">
        <v>42334</v>
      </c>
      <c r="D3089" s="1">
        <v>42339</v>
      </c>
      <c r="E3089" s="7">
        <f>SuperStoreData[[#This Row],[Ship Date]]-SuperStoreData[[#This Row],[Order Date]]</f>
        <v>5</v>
      </c>
      <c r="F3089" t="s">
        <v>29</v>
      </c>
      <c r="G3089" t="s">
        <v>9002</v>
      </c>
      <c r="H3089" t="s">
        <v>9004</v>
      </c>
      <c r="I3089" t="str">
        <f>PROPER(SuperStoreData[[#This Row],[Customer Name]])</f>
        <v>Brian Stugart</v>
      </c>
      <c r="J3089" t="s">
        <v>32</v>
      </c>
      <c r="K3089">
        <v>60623</v>
      </c>
      <c r="L3089" t="str">
        <f>_xlfn.XLOOKUP(SuperStoreData[[#This Row],[Zip Code]],ZipCodeTable[Zip Code],ZipCodeTable[City])</f>
        <v>Chicago</v>
      </c>
      <c r="M3089" t="str">
        <f>_xlfn.XLOOKUP(SuperStoreData[[#This Row],[Zip Code]],ZipCodeTable[Zip Code],ZipCodeTable[State])</f>
        <v>IL</v>
      </c>
      <c r="N3089" t="s">
        <v>23</v>
      </c>
      <c r="O3089" t="s">
        <v>4099</v>
      </c>
      <c r="P3089" t="s">
        <v>48</v>
      </c>
      <c r="Q3089" t="s">
        <v>49</v>
      </c>
      <c r="R3089" t="s">
        <v>4100</v>
      </c>
      <c r="S3089" s="5">
        <v>25.175999999999998</v>
      </c>
      <c r="T3089" s="5">
        <v>6.58701050278869</v>
      </c>
      <c r="U3089" s="6">
        <f>SuperStoreData[[#This Row],[Profit]]/SuperStoreData[[#This Row],[Sales]]</f>
        <v>0.26163848517590921</v>
      </c>
    </row>
    <row r="3090" spans="1:21" x14ac:dyDescent="0.2">
      <c r="A3090">
        <v>1070</v>
      </c>
      <c r="B3090" t="s">
        <v>10757</v>
      </c>
      <c r="C3090" s="1">
        <v>42007</v>
      </c>
      <c r="D3090" s="1">
        <v>42011</v>
      </c>
      <c r="E3090" s="7">
        <f>SuperStoreData[[#This Row],[Ship Date]]-SuperStoreData[[#This Row],[Order Date]]</f>
        <v>4</v>
      </c>
      <c r="F3090" t="s">
        <v>29</v>
      </c>
      <c r="G3090" t="s">
        <v>2643</v>
      </c>
      <c r="H3090" t="s">
        <v>2644</v>
      </c>
      <c r="I3090" t="str">
        <f>PROPER(SuperStoreData[[#This Row],[Customer Name]])</f>
        <v>Ross Baird</v>
      </c>
      <c r="J3090" t="s">
        <v>21</v>
      </c>
      <c r="K3090">
        <v>19143</v>
      </c>
      <c r="L3090" t="str">
        <f>_xlfn.XLOOKUP(SuperStoreData[[#This Row],[Zip Code]],ZipCodeTable[Zip Code],ZipCodeTable[City])</f>
        <v>Philadelphia</v>
      </c>
      <c r="M3090" t="str">
        <f>_xlfn.XLOOKUP(SuperStoreData[[#This Row],[Zip Code]],ZipCodeTable[Zip Code],ZipCodeTable[State])</f>
        <v>PA</v>
      </c>
      <c r="N3090" t="s">
        <v>46</v>
      </c>
      <c r="O3090" t="s">
        <v>2110</v>
      </c>
      <c r="P3090" t="s">
        <v>25</v>
      </c>
      <c r="Q3090" t="s">
        <v>26</v>
      </c>
      <c r="R3090" t="s">
        <v>2111</v>
      </c>
      <c r="S3090" s="5">
        <v>25.175999999999998</v>
      </c>
      <c r="T3090" s="5">
        <v>6.3745586997129902</v>
      </c>
      <c r="U3090" s="6">
        <f>SuperStoreData[[#This Row],[Profit]]/SuperStoreData[[#This Row],[Sales]]</f>
        <v>0.25319982124694118</v>
      </c>
    </row>
    <row r="3091" spans="1:21" x14ac:dyDescent="0.2">
      <c r="A3091">
        <v>7988</v>
      </c>
      <c r="B3091" t="s">
        <v>10387</v>
      </c>
      <c r="C3091" s="1">
        <v>42991</v>
      </c>
      <c r="D3091" s="1">
        <v>42996</v>
      </c>
      <c r="E3091" s="7">
        <f>SuperStoreData[[#This Row],[Ship Date]]-SuperStoreData[[#This Row],[Order Date]]</f>
        <v>5</v>
      </c>
      <c r="F3091" t="s">
        <v>29</v>
      </c>
      <c r="G3091" t="s">
        <v>1015</v>
      </c>
      <c r="H3091" t="s">
        <v>1063</v>
      </c>
      <c r="I3091" t="str">
        <f>PROPER(SuperStoreData[[#This Row],[Customer Name]])</f>
        <v>Matt Abelman</v>
      </c>
      <c r="J3091" t="s">
        <v>21</v>
      </c>
      <c r="K3091">
        <v>53081</v>
      </c>
      <c r="L3091" t="str">
        <f>_xlfn.XLOOKUP(SuperStoreData[[#This Row],[Zip Code]],ZipCodeTable[Zip Code],ZipCodeTable[City])</f>
        <v>Sheboygan</v>
      </c>
      <c r="M3091" t="str">
        <f>_xlfn.XLOOKUP(SuperStoreData[[#This Row],[Zip Code]],ZipCodeTable[Zip Code],ZipCodeTable[State])</f>
        <v>WI</v>
      </c>
      <c r="N3091" t="s">
        <v>23</v>
      </c>
      <c r="O3091" t="s">
        <v>5374</v>
      </c>
      <c r="P3091" t="s">
        <v>25</v>
      </c>
      <c r="Q3091" t="s">
        <v>197</v>
      </c>
      <c r="R3091" t="s">
        <v>5375</v>
      </c>
      <c r="S3091" s="5">
        <v>25.2</v>
      </c>
      <c r="T3091" s="5">
        <v>1.59514431510001</v>
      </c>
      <c r="U3091" s="6">
        <f>SuperStoreData[[#This Row],[Profit]]/SuperStoreData[[#This Row],[Sales]]</f>
        <v>6.3299377583333732E-2</v>
      </c>
    </row>
    <row r="3092" spans="1:21" x14ac:dyDescent="0.2">
      <c r="A3092">
        <v>6207</v>
      </c>
      <c r="B3092" t="s">
        <v>9711</v>
      </c>
      <c r="C3092" s="1">
        <v>43234</v>
      </c>
      <c r="D3092" s="1">
        <v>43235</v>
      </c>
      <c r="E3092" s="7">
        <f>SuperStoreData[[#This Row],[Ship Date]]-SuperStoreData[[#This Row],[Order Date]]</f>
        <v>1</v>
      </c>
      <c r="F3092" t="s">
        <v>129</v>
      </c>
      <c r="G3092" t="s">
        <v>6349</v>
      </c>
      <c r="H3092" t="s">
        <v>6350</v>
      </c>
      <c r="I3092" t="str">
        <f>PROPER(SuperStoreData[[#This Row],[Customer Name]])</f>
        <v>Chuck Magee</v>
      </c>
      <c r="J3092" t="s">
        <v>32</v>
      </c>
      <c r="K3092">
        <v>77095</v>
      </c>
      <c r="L3092" t="str">
        <f>_xlfn.XLOOKUP(SuperStoreData[[#This Row],[Zip Code]],ZipCodeTable[Zip Code],ZipCodeTable[City])</f>
        <v>Houston</v>
      </c>
      <c r="M3092" t="str">
        <f>_xlfn.XLOOKUP(SuperStoreData[[#This Row],[Zip Code]],ZipCodeTable[Zip Code],ZipCodeTable[State])</f>
        <v>TX</v>
      </c>
      <c r="N3092" t="s">
        <v>23</v>
      </c>
      <c r="O3092" t="s">
        <v>265</v>
      </c>
      <c r="P3092" t="s">
        <v>25</v>
      </c>
      <c r="Q3092" t="s">
        <v>117</v>
      </c>
      <c r="R3092" t="s">
        <v>266</v>
      </c>
      <c r="S3092" s="5">
        <v>25.248000000000001</v>
      </c>
      <c r="T3092" s="5">
        <v>8.2638863607412105</v>
      </c>
      <c r="U3092" s="6">
        <f>SuperStoreData[[#This Row],[Profit]]/SuperStoreData[[#This Row],[Sales]]</f>
        <v>0.32730855357815314</v>
      </c>
    </row>
    <row r="3093" spans="1:21" x14ac:dyDescent="0.2">
      <c r="A3093">
        <v>4280</v>
      </c>
      <c r="B3093" t="s">
        <v>8623</v>
      </c>
      <c r="C3093" s="1">
        <v>42584</v>
      </c>
      <c r="D3093" s="1">
        <v>42587</v>
      </c>
      <c r="E3093" s="7">
        <f>SuperStoreData[[#This Row],[Ship Date]]-SuperStoreData[[#This Row],[Order Date]]</f>
        <v>3</v>
      </c>
      <c r="F3093" t="s">
        <v>29</v>
      </c>
      <c r="G3093" t="s">
        <v>3454</v>
      </c>
      <c r="H3093" t="s">
        <v>3455</v>
      </c>
      <c r="I3093" t="str">
        <f>PROPER(SuperStoreData[[#This Row],[Customer Name]])</f>
        <v>Bill Shonely</v>
      </c>
      <c r="J3093" t="s">
        <v>82</v>
      </c>
      <c r="K3093">
        <v>8701</v>
      </c>
      <c r="L3093" t="str">
        <f>_xlfn.XLOOKUP(SuperStoreData[[#This Row],[Zip Code]],ZipCodeTable[Zip Code],ZipCodeTable[City])</f>
        <v>Lakewood</v>
      </c>
      <c r="M3093" t="str">
        <f>_xlfn.XLOOKUP(SuperStoreData[[#This Row],[Zip Code]],ZipCodeTable[Zip Code],ZipCodeTable[State])</f>
        <v>NJ</v>
      </c>
      <c r="N3093" t="s">
        <v>46</v>
      </c>
      <c r="O3093" t="s">
        <v>2407</v>
      </c>
      <c r="P3093" t="s">
        <v>25</v>
      </c>
      <c r="Q3093" t="s">
        <v>26</v>
      </c>
      <c r="R3093" t="s">
        <v>2408</v>
      </c>
      <c r="S3093" s="5">
        <v>25.3</v>
      </c>
      <c r="T3093" s="5">
        <v>7.2253780878345504</v>
      </c>
      <c r="U3093" s="6">
        <f>SuperStoreData[[#This Row],[Profit]]/SuperStoreData[[#This Row],[Sales]]</f>
        <v>0.28558806671282805</v>
      </c>
    </row>
    <row r="3094" spans="1:21" x14ac:dyDescent="0.2">
      <c r="A3094">
        <v>8461</v>
      </c>
      <c r="B3094" t="s">
        <v>11678</v>
      </c>
      <c r="C3094" s="1">
        <v>43103</v>
      </c>
      <c r="D3094" s="1">
        <v>43107</v>
      </c>
      <c r="E3094" s="7">
        <f>SuperStoreData[[#This Row],[Ship Date]]-SuperStoreData[[#This Row],[Order Date]]</f>
        <v>4</v>
      </c>
      <c r="F3094" t="s">
        <v>29</v>
      </c>
      <c r="G3094" t="s">
        <v>606</v>
      </c>
      <c r="H3094" t="s">
        <v>607</v>
      </c>
      <c r="I3094" t="str">
        <f>PROPER(SuperStoreData[[#This Row],[Customer Name]])</f>
        <v>Annie Thurman</v>
      </c>
      <c r="J3094" t="s">
        <v>32</v>
      </c>
      <c r="K3094">
        <v>6010</v>
      </c>
      <c r="L3094" t="str">
        <f>_xlfn.XLOOKUP(SuperStoreData[[#This Row],[Zip Code]],ZipCodeTable[Zip Code],ZipCodeTable[City])</f>
        <v>Bristol</v>
      </c>
      <c r="M3094" t="str">
        <f>_xlfn.XLOOKUP(SuperStoreData[[#This Row],[Zip Code]],ZipCodeTable[Zip Code],ZipCodeTable[State])</f>
        <v>CT</v>
      </c>
      <c r="N3094" t="s">
        <v>46</v>
      </c>
      <c r="O3094" t="s">
        <v>2407</v>
      </c>
      <c r="P3094" t="s">
        <v>25</v>
      </c>
      <c r="Q3094" t="s">
        <v>26</v>
      </c>
      <c r="R3094" t="s">
        <v>2408</v>
      </c>
      <c r="S3094" s="5">
        <v>25.3</v>
      </c>
      <c r="T3094" s="5">
        <v>1.0959993976731801</v>
      </c>
      <c r="U3094" s="6">
        <f>SuperStoreData[[#This Row],[Profit]]/SuperStoreData[[#This Row],[Sales]]</f>
        <v>4.332013429538261E-2</v>
      </c>
    </row>
    <row r="3095" spans="1:21" x14ac:dyDescent="0.2">
      <c r="A3095">
        <v>1165</v>
      </c>
      <c r="B3095" t="s">
        <v>2446</v>
      </c>
      <c r="C3095" s="1">
        <v>43121</v>
      </c>
      <c r="D3095" s="1">
        <v>43125</v>
      </c>
      <c r="E3095" s="7">
        <f>SuperStoreData[[#This Row],[Ship Date]]-SuperStoreData[[#This Row],[Order Date]]</f>
        <v>4</v>
      </c>
      <c r="F3095" t="s">
        <v>29</v>
      </c>
      <c r="G3095" t="s">
        <v>2447</v>
      </c>
      <c r="H3095" t="s">
        <v>2448</v>
      </c>
      <c r="I3095" t="str">
        <f>PROPER(SuperStoreData[[#This Row],[Customer Name]])</f>
        <v>Anne Pryor</v>
      </c>
      <c r="J3095" t="s">
        <v>21</v>
      </c>
      <c r="K3095">
        <v>10035</v>
      </c>
      <c r="L3095" t="str">
        <f>_xlfn.XLOOKUP(SuperStoreData[[#This Row],[Zip Code]],ZipCodeTable[Zip Code],ZipCodeTable[City])</f>
        <v>New York</v>
      </c>
      <c r="M3095" t="str">
        <f>_xlfn.XLOOKUP(SuperStoreData[[#This Row],[Zip Code]],ZipCodeTable[Zip Code],ZipCodeTable[State])</f>
        <v>NY</v>
      </c>
      <c r="N3095" t="s">
        <v>46</v>
      </c>
      <c r="O3095" t="s">
        <v>467</v>
      </c>
      <c r="P3095" t="s">
        <v>25</v>
      </c>
      <c r="Q3095" t="s">
        <v>26</v>
      </c>
      <c r="R3095" t="s">
        <v>468</v>
      </c>
      <c r="S3095" s="5">
        <v>25.32</v>
      </c>
      <c r="T3095" s="5">
        <v>6.4349281966908203</v>
      </c>
      <c r="U3095" s="6">
        <f>SuperStoreData[[#This Row],[Profit]]/SuperStoreData[[#This Row],[Sales]]</f>
        <v>0.25414408359758373</v>
      </c>
    </row>
    <row r="3096" spans="1:21" x14ac:dyDescent="0.2">
      <c r="A3096">
        <v>7098</v>
      </c>
      <c r="B3096" t="s">
        <v>9404</v>
      </c>
      <c r="C3096" s="1">
        <v>42729</v>
      </c>
      <c r="D3096" s="1">
        <v>42733</v>
      </c>
      <c r="E3096" s="7">
        <f>SuperStoreData[[#This Row],[Ship Date]]-SuperStoreData[[#This Row],[Order Date]]</f>
        <v>4</v>
      </c>
      <c r="F3096" t="s">
        <v>18</v>
      </c>
      <c r="G3096" t="s">
        <v>157</v>
      </c>
      <c r="H3096" t="s">
        <v>977</v>
      </c>
      <c r="I3096" t="str">
        <f>PROPER(SuperStoreData[[#This Row],[Customer Name]])</f>
        <v>Resi Pã¶Lking</v>
      </c>
      <c r="J3096" t="s">
        <v>32</v>
      </c>
      <c r="K3096">
        <v>10009</v>
      </c>
      <c r="L3096" t="str">
        <f>_xlfn.XLOOKUP(SuperStoreData[[#This Row],[Zip Code]],ZipCodeTable[Zip Code],ZipCodeTable[City])</f>
        <v>New York</v>
      </c>
      <c r="M3096" t="str">
        <f>_xlfn.XLOOKUP(SuperStoreData[[#This Row],[Zip Code]],ZipCodeTable[Zip Code],ZipCodeTable[State])</f>
        <v>NY</v>
      </c>
      <c r="N3096" t="s">
        <v>46</v>
      </c>
      <c r="O3096" t="s">
        <v>467</v>
      </c>
      <c r="P3096" t="s">
        <v>25</v>
      </c>
      <c r="Q3096" t="s">
        <v>26</v>
      </c>
      <c r="R3096" t="s">
        <v>468</v>
      </c>
      <c r="S3096" s="5">
        <v>25.32</v>
      </c>
      <c r="T3096" s="5">
        <v>7.4974717241358402</v>
      </c>
      <c r="U3096" s="6">
        <f>SuperStoreData[[#This Row],[Profit]]/SuperStoreData[[#This Row],[Sales]]</f>
        <v>0.29610867788846129</v>
      </c>
    </row>
    <row r="3097" spans="1:21" x14ac:dyDescent="0.2">
      <c r="A3097">
        <v>3923</v>
      </c>
      <c r="B3097" t="s">
        <v>11352</v>
      </c>
      <c r="C3097" s="1">
        <v>43459</v>
      </c>
      <c r="D3097" s="1">
        <v>43462</v>
      </c>
      <c r="E3097" s="7">
        <f>SuperStoreData[[#This Row],[Ship Date]]-SuperStoreData[[#This Row],[Order Date]]</f>
        <v>3</v>
      </c>
      <c r="F3097" t="s">
        <v>29</v>
      </c>
      <c r="G3097" t="s">
        <v>1192</v>
      </c>
      <c r="H3097" t="s">
        <v>6787</v>
      </c>
      <c r="I3097" t="str">
        <f>PROPER(SuperStoreData[[#This Row],[Customer Name]])</f>
        <v>Sean Christensen</v>
      </c>
      <c r="J3097" t="s">
        <v>32</v>
      </c>
      <c r="K3097">
        <v>60623</v>
      </c>
      <c r="L3097" t="str">
        <f>_xlfn.XLOOKUP(SuperStoreData[[#This Row],[Zip Code]],ZipCodeTable[Zip Code],ZipCodeTable[City])</f>
        <v>Chicago</v>
      </c>
      <c r="M3097" t="str">
        <f>_xlfn.XLOOKUP(SuperStoreData[[#This Row],[Zip Code]],ZipCodeTable[Zip Code],ZipCodeTable[State])</f>
        <v>IL</v>
      </c>
      <c r="N3097" t="s">
        <v>23</v>
      </c>
      <c r="O3097" t="s">
        <v>1590</v>
      </c>
      <c r="P3097" t="s">
        <v>25</v>
      </c>
      <c r="Q3097" t="s">
        <v>91</v>
      </c>
      <c r="R3097" t="s">
        <v>1591</v>
      </c>
      <c r="S3097" s="5">
        <v>25.344000000000001</v>
      </c>
      <c r="T3097" s="5">
        <v>5.9953876032495597</v>
      </c>
      <c r="U3097" s="6">
        <f>SuperStoreData[[#This Row],[Profit]]/SuperStoreData[[#This Row],[Sales]]</f>
        <v>0.23656043257771303</v>
      </c>
    </row>
    <row r="3098" spans="1:21" x14ac:dyDescent="0.2">
      <c r="A3098">
        <v>3310</v>
      </c>
      <c r="B3098" t="s">
        <v>4527</v>
      </c>
      <c r="C3098" s="1">
        <v>43289</v>
      </c>
      <c r="D3098" s="1">
        <v>43296</v>
      </c>
      <c r="E3098" s="7">
        <f>SuperStoreData[[#This Row],[Ship Date]]-SuperStoreData[[#This Row],[Order Date]]</f>
        <v>7</v>
      </c>
      <c r="F3098" t="s">
        <v>29</v>
      </c>
      <c r="G3098" t="s">
        <v>3906</v>
      </c>
      <c r="H3098" t="s">
        <v>3907</v>
      </c>
      <c r="I3098" t="str">
        <f>PROPER(SuperStoreData[[#This Row],[Customer Name]])</f>
        <v>Grant Thornton</v>
      </c>
      <c r="J3098" t="s">
        <v>82</v>
      </c>
      <c r="K3098">
        <v>10009</v>
      </c>
      <c r="L3098" t="str">
        <f>_xlfn.XLOOKUP(SuperStoreData[[#This Row],[Zip Code]],ZipCodeTable[Zip Code],ZipCodeTable[City])</f>
        <v>New York</v>
      </c>
      <c r="M3098" t="str">
        <f>_xlfn.XLOOKUP(SuperStoreData[[#This Row],[Zip Code]],ZipCodeTable[Zip Code],ZipCodeTable[State])</f>
        <v>NY</v>
      </c>
      <c r="N3098" t="s">
        <v>46</v>
      </c>
      <c r="O3098" t="s">
        <v>655</v>
      </c>
      <c r="P3098" t="s">
        <v>25</v>
      </c>
      <c r="Q3098" t="s">
        <v>26</v>
      </c>
      <c r="R3098" t="s">
        <v>656</v>
      </c>
      <c r="S3098" s="5">
        <v>25.344000000000001</v>
      </c>
      <c r="T3098" s="5">
        <v>8.7794100209035904</v>
      </c>
      <c r="U3098" s="6">
        <f>SuperStoreData[[#This Row],[Profit]]/SuperStoreData[[#This Row],[Sales]]</f>
        <v>0.34640980196115806</v>
      </c>
    </row>
    <row r="3099" spans="1:21" x14ac:dyDescent="0.2">
      <c r="A3099">
        <v>2054</v>
      </c>
      <c r="B3099" t="s">
        <v>7176</v>
      </c>
      <c r="C3099" s="1">
        <v>42117</v>
      </c>
      <c r="D3099" s="1">
        <v>42121</v>
      </c>
      <c r="E3099" s="7">
        <f>SuperStoreData[[#This Row],[Ship Date]]-SuperStoreData[[#This Row],[Order Date]]</f>
        <v>4</v>
      </c>
      <c r="F3099" t="s">
        <v>18</v>
      </c>
      <c r="G3099" t="s">
        <v>4923</v>
      </c>
      <c r="H3099" t="s">
        <v>7177</v>
      </c>
      <c r="I3099" t="str">
        <f>PROPER(SuperStoreData[[#This Row],[Customer Name]])</f>
        <v>Clytie Kelty</v>
      </c>
      <c r="J3099" t="s">
        <v>32</v>
      </c>
      <c r="K3099">
        <v>19134</v>
      </c>
      <c r="L3099" t="str">
        <f>_xlfn.XLOOKUP(SuperStoreData[[#This Row],[Zip Code]],ZipCodeTable[Zip Code],ZipCodeTable[City])</f>
        <v>Philadelphia</v>
      </c>
      <c r="M3099" t="str">
        <f>_xlfn.XLOOKUP(SuperStoreData[[#This Row],[Zip Code]],ZipCodeTable[Zip Code],ZipCodeTable[State])</f>
        <v>PA</v>
      </c>
      <c r="N3099" t="s">
        <v>46</v>
      </c>
      <c r="O3099" t="s">
        <v>837</v>
      </c>
      <c r="P3099" t="s">
        <v>48</v>
      </c>
      <c r="Q3099" t="s">
        <v>49</v>
      </c>
      <c r="R3099" t="s">
        <v>838</v>
      </c>
      <c r="S3099" s="5">
        <v>25.344000000000001</v>
      </c>
      <c r="T3099" s="5">
        <v>0.37894953477264298</v>
      </c>
      <c r="U3099" s="6">
        <f>SuperStoreData[[#This Row],[Profit]]/SuperStoreData[[#This Row],[Sales]]</f>
        <v>1.4952238587935722E-2</v>
      </c>
    </row>
    <row r="3100" spans="1:21" x14ac:dyDescent="0.2">
      <c r="A3100">
        <v>952</v>
      </c>
      <c r="B3100" t="s">
        <v>11406</v>
      </c>
      <c r="C3100" s="1">
        <v>42663</v>
      </c>
      <c r="D3100" s="1">
        <v>42667</v>
      </c>
      <c r="E3100" s="7">
        <f>SuperStoreData[[#This Row],[Ship Date]]-SuperStoreData[[#This Row],[Order Date]]</f>
        <v>4</v>
      </c>
      <c r="F3100" t="s">
        <v>29</v>
      </c>
      <c r="G3100" t="s">
        <v>2643</v>
      </c>
      <c r="H3100" t="s">
        <v>8385</v>
      </c>
      <c r="I3100" t="str">
        <f>PROPER(SuperStoreData[[#This Row],[Customer Name]])</f>
        <v>Ross Baird</v>
      </c>
      <c r="J3100" t="s">
        <v>21</v>
      </c>
      <c r="K3100">
        <v>19120</v>
      </c>
      <c r="L3100" t="str">
        <f>_xlfn.XLOOKUP(SuperStoreData[[#This Row],[Zip Code]],ZipCodeTable[Zip Code],ZipCodeTable[City])</f>
        <v>Philadelphia</v>
      </c>
      <c r="M3100" t="str">
        <f>_xlfn.XLOOKUP(SuperStoreData[[#This Row],[Zip Code]],ZipCodeTable[Zip Code],ZipCodeTable[State])</f>
        <v>PA</v>
      </c>
      <c r="N3100" t="s">
        <v>46</v>
      </c>
      <c r="O3100" t="s">
        <v>1590</v>
      </c>
      <c r="P3100" t="s">
        <v>25</v>
      </c>
      <c r="Q3100" t="s">
        <v>91</v>
      </c>
      <c r="R3100" t="s">
        <v>1591</v>
      </c>
      <c r="S3100" s="5">
        <v>25.344000000000001</v>
      </c>
      <c r="T3100" s="5">
        <v>2.9831704040600102</v>
      </c>
      <c r="U3100" s="6">
        <f>SuperStoreData[[#This Row],[Profit]]/SuperStoreData[[#This Row],[Sales]]</f>
        <v>0.11770716556423651</v>
      </c>
    </row>
    <row r="3101" spans="1:21" x14ac:dyDescent="0.2">
      <c r="A3101">
        <v>4769</v>
      </c>
      <c r="B3101" t="s">
        <v>1595</v>
      </c>
      <c r="C3101" s="1">
        <v>42840</v>
      </c>
      <c r="D3101" s="1">
        <v>42846</v>
      </c>
      <c r="E3101" s="7">
        <f>SuperStoreData[[#This Row],[Ship Date]]-SuperStoreData[[#This Row],[Order Date]]</f>
        <v>6</v>
      </c>
      <c r="F3101" t="s">
        <v>489</v>
      </c>
      <c r="G3101" t="s">
        <v>1490</v>
      </c>
      <c r="H3101" t="s">
        <v>1596</v>
      </c>
      <c r="I3101" t="str">
        <f>PROPER(SuperStoreData[[#This Row],[Customer Name]])</f>
        <v>Cari Schnelling</v>
      </c>
      <c r="J3101" t="s">
        <v>32</v>
      </c>
      <c r="K3101">
        <v>28540</v>
      </c>
      <c r="L3101" t="str">
        <f>_xlfn.XLOOKUP(SuperStoreData[[#This Row],[Zip Code]],ZipCodeTable[Zip Code],ZipCodeTable[City])</f>
        <v>Jacksonville</v>
      </c>
      <c r="M3101" t="str">
        <f>_xlfn.XLOOKUP(SuperStoreData[[#This Row],[Zip Code]],ZipCodeTable[Zip Code],ZipCodeTable[State])</f>
        <v>NC</v>
      </c>
      <c r="N3101" t="s">
        <v>85</v>
      </c>
      <c r="O3101" t="s">
        <v>1597</v>
      </c>
      <c r="P3101" t="s">
        <v>25</v>
      </c>
      <c r="Q3101" t="s">
        <v>91</v>
      </c>
      <c r="R3101" t="s">
        <v>1598</v>
      </c>
      <c r="S3101" s="5">
        <v>25.344000000000001</v>
      </c>
      <c r="T3101" s="5">
        <v>1.18440711760109</v>
      </c>
      <c r="U3101" s="6">
        <f>SuperStoreData[[#This Row],[Profit]]/SuperStoreData[[#This Row],[Sales]]</f>
        <v>4.6733235385144012E-2</v>
      </c>
    </row>
    <row r="3102" spans="1:21" x14ac:dyDescent="0.2">
      <c r="A3102">
        <v>8725</v>
      </c>
      <c r="B3102" t="s">
        <v>11558</v>
      </c>
      <c r="C3102" s="1">
        <v>43165</v>
      </c>
      <c r="D3102" s="1">
        <v>43171</v>
      </c>
      <c r="E3102" s="7">
        <f>SuperStoreData[[#This Row],[Ship Date]]-SuperStoreData[[#This Row],[Order Date]]</f>
        <v>6</v>
      </c>
      <c r="F3102" t="s">
        <v>129</v>
      </c>
      <c r="G3102" t="s">
        <v>7083</v>
      </c>
      <c r="H3102" t="s">
        <v>7085</v>
      </c>
      <c r="I3102" t="str">
        <f>PROPER(SuperStoreData[[#This Row],[Customer Name]])</f>
        <v>Marc Harrigan</v>
      </c>
      <c r="J3102" t="s">
        <v>21</v>
      </c>
      <c r="K3102">
        <v>33178</v>
      </c>
      <c r="L3102" t="str">
        <f>_xlfn.XLOOKUP(SuperStoreData[[#This Row],[Zip Code]],ZipCodeTable[Zip Code],ZipCodeTable[City])</f>
        <v>Miami</v>
      </c>
      <c r="M3102" t="str">
        <f>_xlfn.XLOOKUP(SuperStoreData[[#This Row],[Zip Code]],ZipCodeTable[Zip Code],ZipCodeTable[State])</f>
        <v>FL</v>
      </c>
      <c r="N3102" t="s">
        <v>85</v>
      </c>
      <c r="O3102" t="s">
        <v>5087</v>
      </c>
      <c r="P3102" t="s">
        <v>25</v>
      </c>
      <c r="Q3102" t="s">
        <v>91</v>
      </c>
      <c r="R3102" t="s">
        <v>5088</v>
      </c>
      <c r="S3102" s="5">
        <v>25.344000000000001</v>
      </c>
      <c r="T3102" s="5">
        <v>1.7322340110836401</v>
      </c>
      <c r="U3102" s="6">
        <f>SuperStoreData[[#This Row],[Profit]]/SuperStoreData[[#This Row],[Sales]]</f>
        <v>6.8348879856519884E-2</v>
      </c>
    </row>
    <row r="3103" spans="1:21" x14ac:dyDescent="0.2">
      <c r="A3103">
        <v>3689</v>
      </c>
      <c r="B3103" t="s">
        <v>1584</v>
      </c>
      <c r="C3103" s="1">
        <v>42259</v>
      </c>
      <c r="D3103" s="1">
        <v>42260</v>
      </c>
      <c r="E3103" s="7">
        <f>SuperStoreData[[#This Row],[Ship Date]]-SuperStoreData[[#This Row],[Order Date]]</f>
        <v>1</v>
      </c>
      <c r="F3103" t="s">
        <v>129</v>
      </c>
      <c r="G3103" t="s">
        <v>1585</v>
      </c>
      <c r="H3103" t="s">
        <v>1586</v>
      </c>
      <c r="I3103" t="str">
        <f>PROPER(SuperStoreData[[#This Row],[Customer Name]])</f>
        <v>Denny Ordway</v>
      </c>
      <c r="J3103" t="s">
        <v>32</v>
      </c>
      <c r="K3103">
        <v>85204</v>
      </c>
      <c r="L3103" t="str">
        <f>_xlfn.XLOOKUP(SuperStoreData[[#This Row],[Zip Code]],ZipCodeTable[Zip Code],ZipCodeTable[City])</f>
        <v>Mesa</v>
      </c>
      <c r="M3103" t="str">
        <f>_xlfn.XLOOKUP(SuperStoreData[[#This Row],[Zip Code]],ZipCodeTable[Zip Code],ZipCodeTable[State])</f>
        <v>AZ</v>
      </c>
      <c r="N3103" t="s">
        <v>68</v>
      </c>
      <c r="O3103" t="s">
        <v>1590</v>
      </c>
      <c r="P3103" t="s">
        <v>25</v>
      </c>
      <c r="Q3103" t="s">
        <v>91</v>
      </c>
      <c r="R3103" t="s">
        <v>1591</v>
      </c>
      <c r="S3103" s="5">
        <v>25.344000000000001</v>
      </c>
      <c r="T3103" s="5">
        <v>3.5472749950512199</v>
      </c>
      <c r="U3103" s="6">
        <f>SuperStoreData[[#This Row],[Profit]]/SuperStoreData[[#This Row],[Sales]]</f>
        <v>0.13996508029715987</v>
      </c>
    </row>
    <row r="3104" spans="1:21" x14ac:dyDescent="0.2">
      <c r="A3104">
        <v>4748</v>
      </c>
      <c r="B3104" t="s">
        <v>2488</v>
      </c>
      <c r="C3104" s="1">
        <v>42814</v>
      </c>
      <c r="D3104" s="1">
        <v>42816</v>
      </c>
      <c r="E3104" s="7">
        <f>SuperStoreData[[#This Row],[Ship Date]]-SuperStoreData[[#This Row],[Order Date]]</f>
        <v>2</v>
      </c>
      <c r="F3104" t="s">
        <v>489</v>
      </c>
      <c r="G3104" t="s">
        <v>2489</v>
      </c>
      <c r="H3104" t="s">
        <v>2490</v>
      </c>
      <c r="I3104" t="str">
        <f>PROPER(SuperStoreData[[#This Row],[Customer Name]])</f>
        <v>Theresa Swint</v>
      </c>
      <c r="J3104" t="s">
        <v>82</v>
      </c>
      <c r="K3104">
        <v>94110</v>
      </c>
      <c r="L3104" t="str">
        <f>_xlfn.XLOOKUP(SuperStoreData[[#This Row],[Zip Code]],ZipCodeTable[Zip Code],ZipCodeTable[City])</f>
        <v>San Francisco</v>
      </c>
      <c r="M3104" t="str">
        <f>_xlfn.XLOOKUP(SuperStoreData[[#This Row],[Zip Code]],ZipCodeTable[Zip Code],ZipCodeTable[State])</f>
        <v>CA</v>
      </c>
      <c r="N3104" t="s">
        <v>68</v>
      </c>
      <c r="O3104" t="s">
        <v>2493</v>
      </c>
      <c r="P3104" t="s">
        <v>25</v>
      </c>
      <c r="Q3104" t="s">
        <v>214</v>
      </c>
      <c r="R3104" t="s">
        <v>2494</v>
      </c>
      <c r="S3104" s="5">
        <v>25.35</v>
      </c>
      <c r="T3104" s="5">
        <v>1.22495969697579E-2</v>
      </c>
      <c r="U3104" s="6">
        <f>SuperStoreData[[#This Row],[Profit]]/SuperStoreData[[#This Row],[Sales]]</f>
        <v>4.8321881537506509E-4</v>
      </c>
    </row>
    <row r="3105" spans="1:21" x14ac:dyDescent="0.2">
      <c r="A3105">
        <v>6244</v>
      </c>
      <c r="B3105" t="s">
        <v>10635</v>
      </c>
      <c r="C3105" s="1">
        <v>42365</v>
      </c>
      <c r="D3105" s="1">
        <v>42369</v>
      </c>
      <c r="E3105" s="7">
        <f>SuperStoreData[[#This Row],[Ship Date]]-SuperStoreData[[#This Row],[Order Date]]</f>
        <v>4</v>
      </c>
      <c r="F3105" t="s">
        <v>29</v>
      </c>
      <c r="G3105" t="s">
        <v>3136</v>
      </c>
      <c r="H3105" t="s">
        <v>3149</v>
      </c>
      <c r="I3105" t="str">
        <f>PROPER(SuperStoreData[[#This Row],[Customer Name]])</f>
        <v>Clay Rozendal</v>
      </c>
      <c r="J3105" t="s">
        <v>21</v>
      </c>
      <c r="K3105">
        <v>98006</v>
      </c>
      <c r="L3105" t="str">
        <f>_xlfn.XLOOKUP(SuperStoreData[[#This Row],[Zip Code]],ZipCodeTable[Zip Code],ZipCodeTable[City])</f>
        <v>Bellevue</v>
      </c>
      <c r="M3105" t="str">
        <f>_xlfn.XLOOKUP(SuperStoreData[[#This Row],[Zip Code]],ZipCodeTable[Zip Code],ZipCodeTable[State])</f>
        <v>WA</v>
      </c>
      <c r="N3105" t="s">
        <v>68</v>
      </c>
      <c r="O3105" t="s">
        <v>2493</v>
      </c>
      <c r="P3105" t="s">
        <v>25</v>
      </c>
      <c r="Q3105" t="s">
        <v>214</v>
      </c>
      <c r="R3105" t="s">
        <v>2494</v>
      </c>
      <c r="S3105" s="5">
        <v>25.35</v>
      </c>
      <c r="T3105" s="5">
        <v>4.8214251877220002</v>
      </c>
      <c r="U3105" s="6">
        <f>SuperStoreData[[#This Row],[Profit]]/SuperStoreData[[#This Row],[Sales]]</f>
        <v>0.19019428748410255</v>
      </c>
    </row>
    <row r="3106" spans="1:21" x14ac:dyDescent="0.2">
      <c r="A3106">
        <v>5936</v>
      </c>
      <c r="B3106" t="s">
        <v>3595</v>
      </c>
      <c r="C3106" s="1">
        <v>42115</v>
      </c>
      <c r="D3106" s="1">
        <v>42119</v>
      </c>
      <c r="E3106" s="7">
        <f>SuperStoreData[[#This Row],[Ship Date]]-SuperStoreData[[#This Row],[Order Date]]</f>
        <v>4</v>
      </c>
      <c r="F3106" t="s">
        <v>489</v>
      </c>
      <c r="G3106" t="s">
        <v>3596</v>
      </c>
      <c r="H3106" t="s">
        <v>3597</v>
      </c>
      <c r="I3106" t="str">
        <f>PROPER(SuperStoreData[[#This Row],[Customer Name]])</f>
        <v>Rick Bensley</v>
      </c>
      <c r="J3106" t="s">
        <v>21</v>
      </c>
      <c r="K3106">
        <v>98103</v>
      </c>
      <c r="L3106" t="str">
        <f>_xlfn.XLOOKUP(SuperStoreData[[#This Row],[Zip Code]],ZipCodeTable[Zip Code],ZipCodeTable[City])</f>
        <v>Seattle</v>
      </c>
      <c r="M3106" t="str">
        <f>_xlfn.XLOOKUP(SuperStoreData[[#This Row],[Zip Code]],ZipCodeTable[Zip Code],ZipCodeTable[State])</f>
        <v>WA</v>
      </c>
      <c r="N3106" t="s">
        <v>68</v>
      </c>
      <c r="O3106" t="s">
        <v>997</v>
      </c>
      <c r="P3106" t="s">
        <v>48</v>
      </c>
      <c r="Q3106" t="s">
        <v>49</v>
      </c>
      <c r="R3106" t="s">
        <v>998</v>
      </c>
      <c r="S3106" s="5">
        <v>25.4</v>
      </c>
      <c r="T3106" s="5">
        <v>6.3797750553790697</v>
      </c>
      <c r="U3106" s="6">
        <f>SuperStoreData[[#This Row],[Profit]]/SuperStoreData[[#This Row],[Sales]]</f>
        <v>0.25117224627476653</v>
      </c>
    </row>
    <row r="3107" spans="1:21" x14ac:dyDescent="0.2">
      <c r="A3107">
        <v>4452</v>
      </c>
      <c r="B3107" t="s">
        <v>3600</v>
      </c>
      <c r="C3107" s="1">
        <v>42365</v>
      </c>
      <c r="D3107" s="1">
        <v>42368</v>
      </c>
      <c r="E3107" s="7">
        <f>SuperStoreData[[#This Row],[Ship Date]]-SuperStoreData[[#This Row],[Order Date]]</f>
        <v>3</v>
      </c>
      <c r="F3107" t="s">
        <v>18</v>
      </c>
      <c r="G3107" t="s">
        <v>974</v>
      </c>
      <c r="H3107" t="s">
        <v>1004</v>
      </c>
      <c r="I3107" t="str">
        <f>PROPER(SuperStoreData[[#This Row],[Customer Name]])</f>
        <v>Anna Andreadi</v>
      </c>
      <c r="J3107" t="s">
        <v>32</v>
      </c>
      <c r="K3107">
        <v>94109</v>
      </c>
      <c r="L3107" t="str">
        <f>_xlfn.XLOOKUP(SuperStoreData[[#This Row],[Zip Code]],ZipCodeTable[Zip Code],ZipCodeTable[City])</f>
        <v>San Francisco</v>
      </c>
      <c r="M3107" t="str">
        <f>_xlfn.XLOOKUP(SuperStoreData[[#This Row],[Zip Code]],ZipCodeTable[Zip Code],ZipCodeTable[State])</f>
        <v>CA</v>
      </c>
      <c r="N3107" t="s">
        <v>68</v>
      </c>
      <c r="O3107" t="s">
        <v>997</v>
      </c>
      <c r="P3107" t="s">
        <v>48</v>
      </c>
      <c r="Q3107" t="s">
        <v>49</v>
      </c>
      <c r="R3107" t="s">
        <v>998</v>
      </c>
      <c r="S3107" s="5">
        <v>25.4</v>
      </c>
      <c r="T3107" s="5">
        <v>2.8045396985975199</v>
      </c>
      <c r="U3107" s="6">
        <f>SuperStoreData[[#This Row],[Profit]]/SuperStoreData[[#This Row],[Sales]]</f>
        <v>0.11041494876368189</v>
      </c>
    </row>
    <row r="3108" spans="1:21" x14ac:dyDescent="0.2">
      <c r="A3108">
        <v>7805</v>
      </c>
      <c r="B3108" t="s">
        <v>10173</v>
      </c>
      <c r="C3108" s="1">
        <v>42939</v>
      </c>
      <c r="D3108" s="1">
        <v>42944</v>
      </c>
      <c r="E3108" s="7">
        <f>SuperStoreData[[#This Row],[Ship Date]]-SuperStoreData[[#This Row],[Order Date]]</f>
        <v>5</v>
      </c>
      <c r="F3108" t="s">
        <v>29</v>
      </c>
      <c r="G3108" t="s">
        <v>377</v>
      </c>
      <c r="H3108" t="s">
        <v>378</v>
      </c>
      <c r="I3108" t="str">
        <f>PROPER(SuperStoreData[[#This Row],[Customer Name]])</f>
        <v>Sanjit Jacobs</v>
      </c>
      <c r="J3108" t="s">
        <v>21</v>
      </c>
      <c r="K3108">
        <v>37064</v>
      </c>
      <c r="L3108" t="str">
        <f>_xlfn.XLOOKUP(SuperStoreData[[#This Row],[Zip Code]],ZipCodeTable[Zip Code],ZipCodeTable[City])</f>
        <v>Franklin</v>
      </c>
      <c r="M3108" t="str">
        <f>_xlfn.XLOOKUP(SuperStoreData[[#This Row],[Zip Code]],ZipCodeTable[Zip Code],ZipCodeTable[State])</f>
        <v>TN</v>
      </c>
      <c r="N3108" t="s">
        <v>85</v>
      </c>
      <c r="O3108" t="s">
        <v>3607</v>
      </c>
      <c r="P3108" t="s">
        <v>25</v>
      </c>
      <c r="Q3108" t="s">
        <v>61</v>
      </c>
      <c r="R3108" t="s">
        <v>3608</v>
      </c>
      <c r="S3108" s="5">
        <v>25.423999999999999</v>
      </c>
      <c r="T3108" s="5">
        <v>5.4667097053640203</v>
      </c>
      <c r="U3108" s="6">
        <f>SuperStoreData[[#This Row],[Profit]]/SuperStoreData[[#This Row],[Sales]]</f>
        <v>0.21502162151368867</v>
      </c>
    </row>
    <row r="3109" spans="1:21" x14ac:dyDescent="0.2">
      <c r="A3109">
        <v>2881</v>
      </c>
      <c r="B3109" t="s">
        <v>9437</v>
      </c>
      <c r="C3109" s="1">
        <v>42351</v>
      </c>
      <c r="D3109" s="1">
        <v>42355</v>
      </c>
      <c r="E3109" s="7">
        <f>SuperStoreData[[#This Row],[Ship Date]]-SuperStoreData[[#This Row],[Order Date]]</f>
        <v>4</v>
      </c>
      <c r="F3109" t="s">
        <v>129</v>
      </c>
      <c r="G3109" t="s">
        <v>4827</v>
      </c>
      <c r="H3109" t="s">
        <v>4828</v>
      </c>
      <c r="I3109" t="str">
        <f>PROPER(SuperStoreData[[#This Row],[Customer Name]])</f>
        <v>Shirley Daniels</v>
      </c>
      <c r="J3109" t="s">
        <v>21</v>
      </c>
      <c r="K3109">
        <v>7050</v>
      </c>
      <c r="L3109" t="str">
        <f>_xlfn.XLOOKUP(SuperStoreData[[#This Row],[Zip Code]],ZipCodeTable[Zip Code],ZipCodeTable[City])</f>
        <v>Orange</v>
      </c>
      <c r="M3109" t="str">
        <f>_xlfn.XLOOKUP(SuperStoreData[[#This Row],[Zip Code]],ZipCodeTable[Zip Code],ZipCodeTable[State])</f>
        <v>NJ</v>
      </c>
      <c r="N3109" t="s">
        <v>46</v>
      </c>
      <c r="O3109" t="s">
        <v>5587</v>
      </c>
      <c r="P3109" t="s">
        <v>25</v>
      </c>
      <c r="Q3109" t="s">
        <v>26</v>
      </c>
      <c r="R3109" t="s">
        <v>5588</v>
      </c>
      <c r="S3109" s="5">
        <v>25.44</v>
      </c>
      <c r="T3109" s="5">
        <v>4.3516373123056704</v>
      </c>
      <c r="U3109" s="6">
        <f>SuperStoreData[[#This Row],[Profit]]/SuperStoreData[[#This Row],[Sales]]</f>
        <v>0.17105492579817885</v>
      </c>
    </row>
    <row r="3110" spans="1:21" x14ac:dyDescent="0.2">
      <c r="A3110">
        <v>9310</v>
      </c>
      <c r="B3110" t="s">
        <v>10692</v>
      </c>
      <c r="C3110" s="1">
        <v>43437</v>
      </c>
      <c r="D3110" s="1">
        <v>43440</v>
      </c>
      <c r="E3110" s="7">
        <f>SuperStoreData[[#This Row],[Ship Date]]-SuperStoreData[[#This Row],[Order Date]]</f>
        <v>3</v>
      </c>
      <c r="F3110" t="s">
        <v>29</v>
      </c>
      <c r="G3110" t="s">
        <v>2729</v>
      </c>
      <c r="H3110" t="s">
        <v>9465</v>
      </c>
      <c r="I3110" t="str">
        <f>PROPER(SuperStoreData[[#This Row],[Customer Name]])</f>
        <v>Christina Anderson</v>
      </c>
      <c r="J3110" t="s">
        <v>32</v>
      </c>
      <c r="K3110">
        <v>94110</v>
      </c>
      <c r="L3110" t="str">
        <f>_xlfn.XLOOKUP(SuperStoreData[[#This Row],[Zip Code]],ZipCodeTable[Zip Code],ZipCodeTable[City])</f>
        <v>San Francisco</v>
      </c>
      <c r="M3110" t="str">
        <f>_xlfn.XLOOKUP(SuperStoreData[[#This Row],[Zip Code]],ZipCodeTable[Zip Code],ZipCodeTable[State])</f>
        <v>CA</v>
      </c>
      <c r="N3110" t="s">
        <v>68</v>
      </c>
      <c r="O3110" t="s">
        <v>4679</v>
      </c>
      <c r="P3110" t="s">
        <v>25</v>
      </c>
      <c r="Q3110" t="s">
        <v>52</v>
      </c>
      <c r="R3110" t="s">
        <v>4680</v>
      </c>
      <c r="S3110" s="5">
        <v>25.44</v>
      </c>
      <c r="T3110" s="5">
        <v>8.6989087841881396</v>
      </c>
      <c r="U3110" s="6">
        <f>SuperStoreData[[#This Row],[Profit]]/SuperStoreData[[#This Row],[Sales]]</f>
        <v>0.3419382383721753</v>
      </c>
    </row>
    <row r="3111" spans="1:21" x14ac:dyDescent="0.2">
      <c r="A3111">
        <v>953</v>
      </c>
      <c r="B3111" t="s">
        <v>2545</v>
      </c>
      <c r="C3111" s="1">
        <v>42017</v>
      </c>
      <c r="D3111" s="1">
        <v>42019</v>
      </c>
      <c r="E3111" s="7">
        <f>SuperStoreData[[#This Row],[Ship Date]]-SuperStoreData[[#This Row],[Order Date]]</f>
        <v>2</v>
      </c>
      <c r="F3111" t="s">
        <v>29</v>
      </c>
      <c r="G3111" t="s">
        <v>1649</v>
      </c>
      <c r="H3111" t="s">
        <v>2546</v>
      </c>
      <c r="I3111" t="str">
        <f>PROPER(SuperStoreData[[#This Row],[Customer Name]])</f>
        <v>Katherine Hughes</v>
      </c>
      <c r="J3111" t="s">
        <v>32</v>
      </c>
      <c r="K3111">
        <v>19143</v>
      </c>
      <c r="L3111" t="str">
        <f>_xlfn.XLOOKUP(SuperStoreData[[#This Row],[Zip Code]],ZipCodeTable[Zip Code],ZipCodeTable[City])</f>
        <v>Philadelphia</v>
      </c>
      <c r="M3111" t="str">
        <f>_xlfn.XLOOKUP(SuperStoreData[[#This Row],[Zip Code]],ZipCodeTable[Zip Code],ZipCodeTable[State])</f>
        <v>PA</v>
      </c>
      <c r="N3111" t="s">
        <v>46</v>
      </c>
      <c r="O3111" t="s">
        <v>2547</v>
      </c>
      <c r="P3111" t="s">
        <v>48</v>
      </c>
      <c r="Q3111" t="s">
        <v>49</v>
      </c>
      <c r="R3111" t="s">
        <v>2548</v>
      </c>
      <c r="S3111" s="5">
        <v>25.472000000000001</v>
      </c>
      <c r="T3111" s="5">
        <v>-1.1239990542701299</v>
      </c>
      <c r="U3111" s="6">
        <f>SuperStoreData[[#This Row],[Profit]]/SuperStoreData[[#This Row],[Sales]]</f>
        <v>-4.4126847293896432E-2</v>
      </c>
    </row>
    <row r="3112" spans="1:21" x14ac:dyDescent="0.2">
      <c r="A3112">
        <v>2526</v>
      </c>
      <c r="B3112" t="s">
        <v>4846</v>
      </c>
      <c r="C3112" s="1">
        <v>42415</v>
      </c>
      <c r="D3112" s="1">
        <v>42419</v>
      </c>
      <c r="E3112" s="7">
        <f>SuperStoreData[[#This Row],[Ship Date]]-SuperStoreData[[#This Row],[Order Date]]</f>
        <v>4</v>
      </c>
      <c r="F3112" t="s">
        <v>29</v>
      </c>
      <c r="G3112" t="s">
        <v>3890</v>
      </c>
      <c r="H3112" t="s">
        <v>4847</v>
      </c>
      <c r="I3112" t="str">
        <f>PROPER(SuperStoreData[[#This Row],[Customer Name]])</f>
        <v>Thomas Thornton</v>
      </c>
      <c r="J3112" t="s">
        <v>32</v>
      </c>
      <c r="K3112">
        <v>77041</v>
      </c>
      <c r="L3112" t="str">
        <f>_xlfn.XLOOKUP(SuperStoreData[[#This Row],[Zip Code]],ZipCodeTable[Zip Code],ZipCodeTable[City])</f>
        <v>Houston</v>
      </c>
      <c r="M3112" t="str">
        <f>_xlfn.XLOOKUP(SuperStoreData[[#This Row],[Zip Code]],ZipCodeTable[Zip Code],ZipCodeTable[State])</f>
        <v>TX</v>
      </c>
      <c r="N3112" t="s">
        <v>23</v>
      </c>
      <c r="O3112" t="s">
        <v>4520</v>
      </c>
      <c r="P3112" t="s">
        <v>76</v>
      </c>
      <c r="Q3112" t="s">
        <v>77</v>
      </c>
      <c r="R3112" t="s">
        <v>4521</v>
      </c>
      <c r="S3112" s="5">
        <v>25.488</v>
      </c>
      <c r="T3112" s="5">
        <v>-0.26129559186172202</v>
      </c>
      <c r="U3112" s="6">
        <f>SuperStoreData[[#This Row],[Profit]]/SuperStoreData[[#This Row],[Sales]]</f>
        <v>-1.0251710289615586E-2</v>
      </c>
    </row>
    <row r="3113" spans="1:21" x14ac:dyDescent="0.2">
      <c r="A3113">
        <v>7747</v>
      </c>
      <c r="B3113" t="s">
        <v>9551</v>
      </c>
      <c r="C3113" s="1">
        <v>43358</v>
      </c>
      <c r="D3113" s="1">
        <v>43363</v>
      </c>
      <c r="E3113" s="7">
        <f>SuperStoreData[[#This Row],[Ship Date]]-SuperStoreData[[#This Row],[Order Date]]</f>
        <v>5</v>
      </c>
      <c r="F3113" t="s">
        <v>29</v>
      </c>
      <c r="G3113" t="s">
        <v>8756</v>
      </c>
      <c r="H3113" t="s">
        <v>8757</v>
      </c>
      <c r="I3113" t="str">
        <f>PROPER(SuperStoreData[[#This Row],[Customer Name]])</f>
        <v>Eileen Kiefer</v>
      </c>
      <c r="J3113" t="s">
        <v>21</v>
      </c>
      <c r="K3113">
        <v>60610</v>
      </c>
      <c r="L3113" t="str">
        <f>_xlfn.XLOOKUP(SuperStoreData[[#This Row],[Zip Code]],ZipCodeTable[Zip Code],ZipCodeTable[City])</f>
        <v>Chicago</v>
      </c>
      <c r="M3113" t="str">
        <f>_xlfn.XLOOKUP(SuperStoreData[[#This Row],[Zip Code]],ZipCodeTable[Zip Code],ZipCodeTable[State])</f>
        <v>IL</v>
      </c>
      <c r="N3113" t="s">
        <v>23</v>
      </c>
      <c r="O3113" t="s">
        <v>5033</v>
      </c>
      <c r="P3113" t="s">
        <v>76</v>
      </c>
      <c r="Q3113" t="s">
        <v>77</v>
      </c>
      <c r="R3113" t="s">
        <v>5034</v>
      </c>
      <c r="S3113" s="5">
        <v>25.488</v>
      </c>
      <c r="T3113" s="5">
        <v>-0.195200844097867</v>
      </c>
      <c r="U3113" s="6">
        <f>SuperStoreData[[#This Row],[Profit]]/SuperStoreData[[#This Row],[Sales]]</f>
        <v>-7.6585390810525351E-3</v>
      </c>
    </row>
    <row r="3114" spans="1:21" x14ac:dyDescent="0.2">
      <c r="A3114">
        <v>8438</v>
      </c>
      <c r="B3114" t="s">
        <v>7005</v>
      </c>
      <c r="C3114" s="1">
        <v>43344</v>
      </c>
      <c r="D3114" s="1">
        <v>43348</v>
      </c>
      <c r="E3114" s="7">
        <f>SuperStoreData[[#This Row],[Ship Date]]-SuperStoreData[[#This Row],[Order Date]]</f>
        <v>4</v>
      </c>
      <c r="F3114" t="s">
        <v>29</v>
      </c>
      <c r="G3114" t="s">
        <v>7006</v>
      </c>
      <c r="H3114" t="s">
        <v>7007</v>
      </c>
      <c r="I3114" t="str">
        <f>PROPER(SuperStoreData[[#This Row],[Customer Name]])</f>
        <v>Ryan Akin</v>
      </c>
      <c r="J3114" t="s">
        <v>32</v>
      </c>
      <c r="K3114">
        <v>44105</v>
      </c>
      <c r="L3114" t="str">
        <f>_xlfn.XLOOKUP(SuperStoreData[[#This Row],[Zip Code]],ZipCodeTable[Zip Code],ZipCodeTable[City])</f>
        <v>Cleveland</v>
      </c>
      <c r="M3114" t="str">
        <f>_xlfn.XLOOKUP(SuperStoreData[[#This Row],[Zip Code]],ZipCodeTable[Zip Code],ZipCodeTable[State])</f>
        <v>OH</v>
      </c>
      <c r="N3114" t="s">
        <v>46</v>
      </c>
      <c r="O3114" t="s">
        <v>4520</v>
      </c>
      <c r="P3114" t="s">
        <v>76</v>
      </c>
      <c r="Q3114" t="s">
        <v>77</v>
      </c>
      <c r="R3114" t="s">
        <v>4521</v>
      </c>
      <c r="S3114" s="5">
        <v>25.488</v>
      </c>
      <c r="T3114" s="5">
        <v>7.8182346676029404</v>
      </c>
      <c r="U3114" s="6">
        <f>SuperStoreData[[#This Row],[Profit]]/SuperStoreData[[#This Row],[Sales]]</f>
        <v>0.30674178702145877</v>
      </c>
    </row>
    <row r="3115" spans="1:21" x14ac:dyDescent="0.2">
      <c r="A3115">
        <v>9261</v>
      </c>
      <c r="B3115" t="s">
        <v>7318</v>
      </c>
      <c r="C3115" s="1">
        <v>43403</v>
      </c>
      <c r="D3115" s="1">
        <v>43405</v>
      </c>
      <c r="E3115" s="7">
        <f>SuperStoreData[[#This Row],[Ship Date]]-SuperStoreData[[#This Row],[Order Date]]</f>
        <v>2</v>
      </c>
      <c r="F3115" t="s">
        <v>129</v>
      </c>
      <c r="G3115" t="s">
        <v>5445</v>
      </c>
      <c r="H3115" t="s">
        <v>5451</v>
      </c>
      <c r="I3115" t="str">
        <f>PROPER(SuperStoreData[[#This Row],[Customer Name]])</f>
        <v>Jeremy Lonsdale</v>
      </c>
      <c r="J3115" t="s">
        <v>32</v>
      </c>
      <c r="K3115">
        <v>57401</v>
      </c>
      <c r="L3115" t="str">
        <f>_xlfn.XLOOKUP(SuperStoreData[[#This Row],[Zip Code]],ZipCodeTable[Zip Code],ZipCodeTable[City])</f>
        <v>Aberdeen</v>
      </c>
      <c r="M3115" t="str">
        <f>_xlfn.XLOOKUP(SuperStoreData[[#This Row],[Zip Code]],ZipCodeTable[Zip Code],ZipCodeTable[State])</f>
        <v>SD</v>
      </c>
      <c r="N3115" t="s">
        <v>23</v>
      </c>
      <c r="O3115" t="s">
        <v>4523</v>
      </c>
      <c r="P3115" t="s">
        <v>25</v>
      </c>
      <c r="Q3115" t="s">
        <v>214</v>
      </c>
      <c r="R3115" t="s">
        <v>4524</v>
      </c>
      <c r="S3115" s="5">
        <v>25.5</v>
      </c>
      <c r="T3115" s="5">
        <v>8.7082759142219306</v>
      </c>
      <c r="U3115" s="6">
        <f>SuperStoreData[[#This Row],[Profit]]/SuperStoreData[[#This Row],[Sales]]</f>
        <v>0.34150101624399726</v>
      </c>
    </row>
    <row r="3116" spans="1:21" x14ac:dyDescent="0.2">
      <c r="A3116">
        <v>5913</v>
      </c>
      <c r="B3116" t="s">
        <v>10544</v>
      </c>
      <c r="C3116" s="1">
        <v>43014</v>
      </c>
      <c r="D3116" s="1">
        <v>43015</v>
      </c>
      <c r="E3116" s="7">
        <f>SuperStoreData[[#This Row],[Ship Date]]-SuperStoreData[[#This Row],[Order Date]]</f>
        <v>1</v>
      </c>
      <c r="F3116" t="s">
        <v>129</v>
      </c>
      <c r="G3116" t="s">
        <v>1342</v>
      </c>
      <c r="H3116" t="s">
        <v>1343</v>
      </c>
      <c r="I3116" t="str">
        <f>PROPER(SuperStoreData[[#This Row],[Customer Name]])</f>
        <v>Dorothy Wardle</v>
      </c>
      <c r="J3116" t="s">
        <v>82</v>
      </c>
      <c r="K3116">
        <v>42301</v>
      </c>
      <c r="L3116" t="str">
        <f>_xlfn.XLOOKUP(SuperStoreData[[#This Row],[Zip Code]],ZipCodeTable[Zip Code],ZipCodeTable[City])</f>
        <v>Owensboro</v>
      </c>
      <c r="M3116" t="str">
        <f>_xlfn.XLOOKUP(SuperStoreData[[#This Row],[Zip Code]],ZipCodeTable[Zip Code],ZipCodeTable[State])</f>
        <v>KY</v>
      </c>
      <c r="N3116" t="s">
        <v>85</v>
      </c>
      <c r="O3116" t="s">
        <v>4523</v>
      </c>
      <c r="P3116" t="s">
        <v>25</v>
      </c>
      <c r="Q3116" t="s">
        <v>214</v>
      </c>
      <c r="R3116" t="s">
        <v>4524</v>
      </c>
      <c r="S3116" s="5">
        <v>25.5</v>
      </c>
      <c r="T3116" s="5">
        <v>7.3193379914212597</v>
      </c>
      <c r="U3116" s="6">
        <f>SuperStoreData[[#This Row],[Profit]]/SuperStoreData[[#This Row],[Sales]]</f>
        <v>0.28703286240867687</v>
      </c>
    </row>
    <row r="3117" spans="1:21" x14ac:dyDescent="0.2">
      <c r="A3117">
        <v>3562</v>
      </c>
      <c r="B3117" t="s">
        <v>3718</v>
      </c>
      <c r="C3117" s="1">
        <v>43036</v>
      </c>
      <c r="D3117" s="1">
        <v>43036</v>
      </c>
      <c r="E3117" s="7">
        <f>SuperStoreData[[#This Row],[Ship Date]]-SuperStoreData[[#This Row],[Order Date]]</f>
        <v>0</v>
      </c>
      <c r="F3117" t="s">
        <v>129</v>
      </c>
      <c r="G3117" t="s">
        <v>3719</v>
      </c>
      <c r="H3117" t="s">
        <v>3720</v>
      </c>
      <c r="I3117" t="str">
        <f>PROPER(SuperStoreData[[#This Row],[Customer Name]])</f>
        <v>Maribeth Dona</v>
      </c>
      <c r="J3117" t="s">
        <v>32</v>
      </c>
      <c r="K3117">
        <v>44312</v>
      </c>
      <c r="L3117" t="str">
        <f>_xlfn.XLOOKUP(SuperStoreData[[#This Row],[Zip Code]],ZipCodeTable[Zip Code],ZipCodeTable[City])</f>
        <v>Akron</v>
      </c>
      <c r="M3117" t="str">
        <f>_xlfn.XLOOKUP(SuperStoreData[[#This Row],[Zip Code]],ZipCodeTable[Zip Code],ZipCodeTable[State])</f>
        <v>OH</v>
      </c>
      <c r="N3117" t="s">
        <v>46</v>
      </c>
      <c r="O3117" t="s">
        <v>3734</v>
      </c>
      <c r="P3117" t="s">
        <v>25</v>
      </c>
      <c r="Q3117" t="s">
        <v>26</v>
      </c>
      <c r="R3117" t="s">
        <v>3735</v>
      </c>
      <c r="S3117" s="5">
        <v>25.56</v>
      </c>
      <c r="T3117" s="5">
        <v>2.6285936897973099</v>
      </c>
      <c r="U3117" s="6">
        <f>SuperStoreData[[#This Row],[Profit]]/SuperStoreData[[#This Row],[Sales]]</f>
        <v>0.10284012870881494</v>
      </c>
    </row>
    <row r="3118" spans="1:21" x14ac:dyDescent="0.2">
      <c r="A3118">
        <v>8512</v>
      </c>
      <c r="B3118" t="s">
        <v>10255</v>
      </c>
      <c r="C3118" s="1">
        <v>43224</v>
      </c>
      <c r="D3118" s="1">
        <v>43230</v>
      </c>
      <c r="E3118" s="7">
        <f>SuperStoreData[[#This Row],[Ship Date]]-SuperStoreData[[#This Row],[Order Date]]</f>
        <v>6</v>
      </c>
      <c r="F3118" t="s">
        <v>29</v>
      </c>
      <c r="G3118" t="s">
        <v>7338</v>
      </c>
      <c r="H3118" t="s">
        <v>7513</v>
      </c>
      <c r="I3118" t="str">
        <f>PROPER(SuperStoreData[[#This Row],[Customer Name]])</f>
        <v>Lena Creighton</v>
      </c>
      <c r="J3118" t="s">
        <v>32</v>
      </c>
      <c r="K3118">
        <v>10035</v>
      </c>
      <c r="L3118" t="str">
        <f>_xlfn.XLOOKUP(SuperStoreData[[#This Row],[Zip Code]],ZipCodeTable[Zip Code],ZipCodeTable[City])</f>
        <v>New York</v>
      </c>
      <c r="M3118" t="str">
        <f>_xlfn.XLOOKUP(SuperStoreData[[#This Row],[Zip Code]],ZipCodeTable[Zip Code],ZipCodeTable[State])</f>
        <v>NY</v>
      </c>
      <c r="N3118" t="s">
        <v>46</v>
      </c>
      <c r="O3118" t="s">
        <v>1046</v>
      </c>
      <c r="P3118" t="s">
        <v>25</v>
      </c>
      <c r="Q3118" t="s">
        <v>26</v>
      </c>
      <c r="R3118" t="s">
        <v>1047</v>
      </c>
      <c r="S3118" s="5">
        <v>25.584</v>
      </c>
      <c r="T3118" s="5">
        <v>0.833527483898444</v>
      </c>
      <c r="U3118" s="6">
        <f>SuperStoreData[[#This Row],[Profit]]/SuperStoreData[[#This Row],[Sales]]</f>
        <v>3.2580029858444499E-2</v>
      </c>
    </row>
    <row r="3119" spans="1:21" x14ac:dyDescent="0.2">
      <c r="A3119">
        <v>7857</v>
      </c>
      <c r="B3119" t="s">
        <v>11628</v>
      </c>
      <c r="C3119" s="1">
        <v>42661</v>
      </c>
      <c r="D3119" s="1">
        <v>42665</v>
      </c>
      <c r="E3119" s="7">
        <f>SuperStoreData[[#This Row],[Ship Date]]-SuperStoreData[[#This Row],[Order Date]]</f>
        <v>4</v>
      </c>
      <c r="F3119" t="s">
        <v>18</v>
      </c>
      <c r="G3119" t="s">
        <v>476</v>
      </c>
      <c r="H3119" t="s">
        <v>3022</v>
      </c>
      <c r="I3119" t="str">
        <f>PROPER(SuperStoreData[[#This Row],[Customer Name]])</f>
        <v>Laurel Workman</v>
      </c>
      <c r="J3119" t="s">
        <v>82</v>
      </c>
      <c r="K3119">
        <v>10024</v>
      </c>
      <c r="L3119" t="str">
        <f>_xlfn.XLOOKUP(SuperStoreData[[#This Row],[Zip Code]],ZipCodeTable[Zip Code],ZipCodeTable[City])</f>
        <v>New York</v>
      </c>
      <c r="M3119" t="str">
        <f>_xlfn.XLOOKUP(SuperStoreData[[#This Row],[Zip Code]],ZipCodeTable[Zip Code],ZipCodeTable[State])</f>
        <v>NY</v>
      </c>
      <c r="N3119" t="s">
        <v>46</v>
      </c>
      <c r="O3119" t="s">
        <v>1046</v>
      </c>
      <c r="P3119" t="s">
        <v>25</v>
      </c>
      <c r="Q3119" t="s">
        <v>26</v>
      </c>
      <c r="R3119" t="s">
        <v>1047</v>
      </c>
      <c r="S3119" s="5">
        <v>25.584</v>
      </c>
      <c r="T3119" s="5">
        <v>1.3351631983480099</v>
      </c>
      <c r="U3119" s="6">
        <f>SuperStoreData[[#This Row],[Profit]]/SuperStoreData[[#This Row],[Sales]]</f>
        <v>5.2187429578955988E-2</v>
      </c>
    </row>
    <row r="3120" spans="1:21" x14ac:dyDescent="0.2">
      <c r="A3120">
        <v>2656</v>
      </c>
      <c r="B3120" t="s">
        <v>8959</v>
      </c>
      <c r="C3120" s="1">
        <v>43364</v>
      </c>
      <c r="D3120" s="1">
        <v>43366</v>
      </c>
      <c r="E3120" s="7">
        <f>SuperStoreData[[#This Row],[Ship Date]]-SuperStoreData[[#This Row],[Order Date]]</f>
        <v>2</v>
      </c>
      <c r="F3120" t="s">
        <v>129</v>
      </c>
      <c r="G3120" t="s">
        <v>2258</v>
      </c>
      <c r="H3120" t="s">
        <v>2259</v>
      </c>
      <c r="I3120" t="str">
        <f>PROPER(SuperStoreData[[#This Row],[Customer Name]])</f>
        <v>Alan Schoenberger</v>
      </c>
      <c r="J3120" t="s">
        <v>82</v>
      </c>
      <c r="K3120">
        <v>84604</v>
      </c>
      <c r="L3120" t="str">
        <f>_xlfn.XLOOKUP(SuperStoreData[[#This Row],[Zip Code]],ZipCodeTable[Zip Code],ZipCodeTable[City])</f>
        <v>Provo</v>
      </c>
      <c r="M3120" t="str">
        <f>_xlfn.XLOOKUP(SuperStoreData[[#This Row],[Zip Code]],ZipCodeTable[Zip Code],ZipCodeTable[State])</f>
        <v>UT</v>
      </c>
      <c r="N3120" t="s">
        <v>68</v>
      </c>
      <c r="O3120" t="s">
        <v>1046</v>
      </c>
      <c r="P3120" t="s">
        <v>25</v>
      </c>
      <c r="Q3120" t="s">
        <v>26</v>
      </c>
      <c r="R3120" t="s">
        <v>1047</v>
      </c>
      <c r="S3120" s="5">
        <v>25.584</v>
      </c>
      <c r="T3120" s="5">
        <v>7.0423314239502401</v>
      </c>
      <c r="U3120" s="6">
        <f>SuperStoreData[[#This Row],[Profit]]/SuperStoreData[[#This Row],[Sales]]</f>
        <v>0.27526311069223891</v>
      </c>
    </row>
    <row r="3121" spans="1:21" x14ac:dyDescent="0.2">
      <c r="A3121">
        <v>4582</v>
      </c>
      <c r="B3121" t="s">
        <v>9435</v>
      </c>
      <c r="C3121" s="1">
        <v>42348</v>
      </c>
      <c r="D3121" s="1">
        <v>42352</v>
      </c>
      <c r="E3121" s="7">
        <f>SuperStoreData[[#This Row],[Ship Date]]-SuperStoreData[[#This Row],[Order Date]]</f>
        <v>4</v>
      </c>
      <c r="F3121" t="s">
        <v>18</v>
      </c>
      <c r="G3121" t="s">
        <v>2447</v>
      </c>
      <c r="H3121" t="s">
        <v>2448</v>
      </c>
      <c r="I3121" t="str">
        <f>PROPER(SuperStoreData[[#This Row],[Customer Name]])</f>
        <v>Anne Pryor</v>
      </c>
      <c r="J3121" t="s">
        <v>21</v>
      </c>
      <c r="K3121">
        <v>19140</v>
      </c>
      <c r="L3121" t="str">
        <f>_xlfn.XLOOKUP(SuperStoreData[[#This Row],[Zip Code]],ZipCodeTable[Zip Code],ZipCodeTable[City])</f>
        <v>Philadelphia</v>
      </c>
      <c r="M3121" t="str">
        <f>_xlfn.XLOOKUP(SuperStoreData[[#This Row],[Zip Code]],ZipCodeTable[Zip Code],ZipCodeTable[State])</f>
        <v>PA</v>
      </c>
      <c r="N3121" t="s">
        <v>46</v>
      </c>
      <c r="O3121" t="s">
        <v>8614</v>
      </c>
      <c r="P3121" t="s">
        <v>48</v>
      </c>
      <c r="Q3121" t="s">
        <v>49</v>
      </c>
      <c r="R3121" t="s">
        <v>8615</v>
      </c>
      <c r="S3121" s="5">
        <v>25.632000000000001</v>
      </c>
      <c r="T3121" s="5">
        <v>1.88509489017939</v>
      </c>
      <c r="U3121" s="6">
        <f>SuperStoreData[[#This Row],[Profit]]/SuperStoreData[[#This Row],[Sales]]</f>
        <v>7.3544588412117279E-2</v>
      </c>
    </row>
    <row r="3122" spans="1:21" x14ac:dyDescent="0.2">
      <c r="A3122">
        <v>3105</v>
      </c>
      <c r="B3122" t="s">
        <v>10305</v>
      </c>
      <c r="C3122" s="1">
        <v>42066</v>
      </c>
      <c r="D3122" s="1">
        <v>42071</v>
      </c>
      <c r="E3122" s="7">
        <f>SuperStoreData[[#This Row],[Ship Date]]-SuperStoreData[[#This Row],[Order Date]]</f>
        <v>5</v>
      </c>
      <c r="F3122" t="s">
        <v>29</v>
      </c>
      <c r="G3122" t="s">
        <v>5663</v>
      </c>
      <c r="H3122" t="s">
        <v>7734</v>
      </c>
      <c r="I3122" t="str">
        <f>PROPER(SuperStoreData[[#This Row],[Customer Name]])</f>
        <v>Erin Creighton</v>
      </c>
      <c r="J3122" t="s">
        <v>32</v>
      </c>
      <c r="K3122">
        <v>10024</v>
      </c>
      <c r="L3122" t="str">
        <f>_xlfn.XLOOKUP(SuperStoreData[[#This Row],[Zip Code]],ZipCodeTable[Zip Code],ZipCodeTable[City])</f>
        <v>New York</v>
      </c>
      <c r="M3122" t="str">
        <f>_xlfn.XLOOKUP(SuperStoreData[[#This Row],[Zip Code]],ZipCodeTable[Zip Code],ZipCodeTable[State])</f>
        <v>NY</v>
      </c>
      <c r="N3122" t="s">
        <v>46</v>
      </c>
      <c r="O3122" t="s">
        <v>8232</v>
      </c>
      <c r="P3122" t="s">
        <v>25</v>
      </c>
      <c r="Q3122" t="s">
        <v>91</v>
      </c>
      <c r="R3122" t="s">
        <v>8233</v>
      </c>
      <c r="S3122" s="5">
        <v>25.68</v>
      </c>
      <c r="T3122" s="5">
        <v>1.62172604458124</v>
      </c>
      <c r="U3122" s="6">
        <f>SuperStoreData[[#This Row],[Profit]]/SuperStoreData[[#This Row],[Sales]]</f>
        <v>6.3151325723568533E-2</v>
      </c>
    </row>
    <row r="3123" spans="1:21" x14ac:dyDescent="0.2">
      <c r="A3123">
        <v>2805</v>
      </c>
      <c r="B3123" t="s">
        <v>7454</v>
      </c>
      <c r="C3123" s="1">
        <v>42560</v>
      </c>
      <c r="D3123" s="1">
        <v>42565</v>
      </c>
      <c r="E3123" s="7">
        <f>SuperStoreData[[#This Row],[Ship Date]]-SuperStoreData[[#This Row],[Order Date]]</f>
        <v>5</v>
      </c>
      <c r="F3123" t="s">
        <v>29</v>
      </c>
      <c r="G3123" t="s">
        <v>2147</v>
      </c>
      <c r="H3123" t="s">
        <v>2148</v>
      </c>
      <c r="I3123" t="str">
        <f>PROPER(SuperStoreData[[#This Row],[Customer Name]])</f>
        <v>Cindy Stewart</v>
      </c>
      <c r="J3123" t="s">
        <v>32</v>
      </c>
      <c r="K3123">
        <v>94122</v>
      </c>
      <c r="L3123" t="str">
        <f>_xlfn.XLOOKUP(SuperStoreData[[#This Row],[Zip Code]],ZipCodeTable[Zip Code],ZipCodeTable[City])</f>
        <v>San Francisco</v>
      </c>
      <c r="M3123" t="str">
        <f>_xlfn.XLOOKUP(SuperStoreData[[#This Row],[Zip Code]],ZipCodeTable[Zip Code],ZipCodeTable[State])</f>
        <v>CA</v>
      </c>
      <c r="N3123" t="s">
        <v>68</v>
      </c>
      <c r="O3123" t="s">
        <v>7260</v>
      </c>
      <c r="P3123" t="s">
        <v>25</v>
      </c>
      <c r="Q3123" t="s">
        <v>91</v>
      </c>
      <c r="R3123" t="s">
        <v>7261</v>
      </c>
      <c r="S3123" s="5">
        <v>25.68</v>
      </c>
      <c r="T3123" s="5">
        <v>6.8070496816058501</v>
      </c>
      <c r="U3123" s="6">
        <f>SuperStoreData[[#This Row],[Profit]]/SuperStoreData[[#This Row],[Sales]]</f>
        <v>0.26507202809991626</v>
      </c>
    </row>
    <row r="3124" spans="1:21" x14ac:dyDescent="0.2">
      <c r="A3124">
        <v>7914</v>
      </c>
      <c r="B3124" t="s">
        <v>10786</v>
      </c>
      <c r="C3124" s="1">
        <v>42624</v>
      </c>
      <c r="D3124" s="1">
        <v>42628</v>
      </c>
      <c r="E3124" s="7">
        <f>SuperStoreData[[#This Row],[Ship Date]]-SuperStoreData[[#This Row],[Order Date]]</f>
        <v>4</v>
      </c>
      <c r="F3124" t="s">
        <v>18</v>
      </c>
      <c r="G3124" t="s">
        <v>1793</v>
      </c>
      <c r="H3124" t="s">
        <v>1794</v>
      </c>
      <c r="I3124" t="str">
        <f>PROPER(SuperStoreData[[#This Row],[Customer Name]])</f>
        <v>Joe Elijah</v>
      </c>
      <c r="J3124" t="s">
        <v>32</v>
      </c>
      <c r="K3124">
        <v>44105</v>
      </c>
      <c r="L3124" t="str">
        <f>_xlfn.XLOOKUP(SuperStoreData[[#This Row],[Zip Code]],ZipCodeTable[Zip Code],ZipCodeTable[City])</f>
        <v>Cleveland</v>
      </c>
      <c r="M3124" t="str">
        <f>_xlfn.XLOOKUP(SuperStoreData[[#This Row],[Zip Code]],ZipCodeTable[Zip Code],ZipCodeTable[State])</f>
        <v>OH</v>
      </c>
      <c r="N3124" t="s">
        <v>46</v>
      </c>
      <c r="O3124" t="s">
        <v>2813</v>
      </c>
      <c r="P3124" t="s">
        <v>25</v>
      </c>
      <c r="Q3124" t="s">
        <v>61</v>
      </c>
      <c r="R3124" t="s">
        <v>2814</v>
      </c>
      <c r="S3124" s="5">
        <v>25.696000000000002</v>
      </c>
      <c r="T3124" s="5">
        <v>6.1926551515912198</v>
      </c>
      <c r="U3124" s="6">
        <f>SuperStoreData[[#This Row],[Profit]]/SuperStoreData[[#This Row],[Sales]]</f>
        <v>0.2409968536578152</v>
      </c>
    </row>
    <row r="3125" spans="1:21" x14ac:dyDescent="0.2">
      <c r="A3125">
        <v>7700</v>
      </c>
      <c r="B3125" t="s">
        <v>8341</v>
      </c>
      <c r="C3125" s="1">
        <v>42759</v>
      </c>
      <c r="D3125" s="1">
        <v>42761</v>
      </c>
      <c r="E3125" s="7">
        <f>SuperStoreData[[#This Row],[Ship Date]]-SuperStoreData[[#This Row],[Order Date]]</f>
        <v>2</v>
      </c>
      <c r="F3125" t="s">
        <v>29</v>
      </c>
      <c r="G3125" t="s">
        <v>4804</v>
      </c>
      <c r="H3125" t="s">
        <v>7529</v>
      </c>
      <c r="I3125" t="str">
        <f>PROPER(SuperStoreData[[#This Row],[Customer Name]])</f>
        <v>Ben Ferrer</v>
      </c>
      <c r="J3125" t="s">
        <v>21</v>
      </c>
      <c r="K3125">
        <v>1841</v>
      </c>
      <c r="L3125" t="str">
        <f>_xlfn.XLOOKUP(SuperStoreData[[#This Row],[Zip Code]],ZipCodeTable[Zip Code],ZipCodeTable[City])</f>
        <v>Lawrence</v>
      </c>
      <c r="M3125" t="str">
        <f>_xlfn.XLOOKUP(SuperStoreData[[#This Row],[Zip Code]],ZipCodeTable[Zip Code],ZipCodeTable[State])</f>
        <v>MA</v>
      </c>
      <c r="N3125" t="s">
        <v>46</v>
      </c>
      <c r="O3125" t="s">
        <v>4915</v>
      </c>
      <c r="P3125" t="s">
        <v>25</v>
      </c>
      <c r="Q3125" t="s">
        <v>214</v>
      </c>
      <c r="R3125" t="s">
        <v>4916</v>
      </c>
      <c r="S3125" s="5">
        <v>25.71</v>
      </c>
      <c r="T3125" s="5">
        <v>5.9797225766041899</v>
      </c>
      <c r="U3125" s="6">
        <f>SuperStoreData[[#This Row],[Profit]]/SuperStoreData[[#This Row],[Sales]]</f>
        <v>0.23258353078973901</v>
      </c>
    </row>
    <row r="3126" spans="1:21" x14ac:dyDescent="0.2">
      <c r="A3126">
        <v>4778</v>
      </c>
      <c r="B3126" t="s">
        <v>9315</v>
      </c>
      <c r="C3126" s="1">
        <v>42691</v>
      </c>
      <c r="D3126" s="1">
        <v>42695</v>
      </c>
      <c r="E3126" s="7">
        <f>SuperStoreData[[#This Row],[Ship Date]]-SuperStoreData[[#This Row],[Order Date]]</f>
        <v>4</v>
      </c>
      <c r="F3126" t="s">
        <v>129</v>
      </c>
      <c r="G3126" t="s">
        <v>80</v>
      </c>
      <c r="H3126" t="s">
        <v>7978</v>
      </c>
      <c r="I3126" t="str">
        <f>PROPER(SuperStoreData[[#This Row],[Customer Name]])</f>
        <v>Cyma Kinney</v>
      </c>
      <c r="J3126" t="s">
        <v>82</v>
      </c>
      <c r="K3126">
        <v>11561</v>
      </c>
      <c r="L3126" t="str">
        <f>_xlfn.XLOOKUP(SuperStoreData[[#This Row],[Zip Code]],ZipCodeTable[Zip Code],ZipCodeTable[City])</f>
        <v>Long Beach</v>
      </c>
      <c r="M3126" t="str">
        <f>_xlfn.XLOOKUP(SuperStoreData[[#This Row],[Zip Code]],ZipCodeTable[Zip Code],ZipCodeTable[State])</f>
        <v>NY</v>
      </c>
      <c r="N3126" t="s">
        <v>46</v>
      </c>
      <c r="O3126" t="s">
        <v>4915</v>
      </c>
      <c r="P3126" t="s">
        <v>25</v>
      </c>
      <c r="Q3126" t="s">
        <v>214</v>
      </c>
      <c r="R3126" t="s">
        <v>4916</v>
      </c>
      <c r="S3126" s="5">
        <v>25.71</v>
      </c>
      <c r="T3126" s="5">
        <v>3.9189539388210699</v>
      </c>
      <c r="U3126" s="6">
        <f>SuperStoreData[[#This Row],[Profit]]/SuperStoreData[[#This Row],[Sales]]</f>
        <v>0.15242916914901089</v>
      </c>
    </row>
    <row r="3127" spans="1:21" x14ac:dyDescent="0.2">
      <c r="A3127">
        <v>7001</v>
      </c>
      <c r="B3127" t="s">
        <v>10934</v>
      </c>
      <c r="C3127" s="1">
        <v>42228</v>
      </c>
      <c r="D3127" s="1">
        <v>42232</v>
      </c>
      <c r="E3127" s="7">
        <f>SuperStoreData[[#This Row],[Ship Date]]-SuperStoreData[[#This Row],[Order Date]]</f>
        <v>4</v>
      </c>
      <c r="F3127" t="s">
        <v>18</v>
      </c>
      <c r="G3127" t="s">
        <v>3186</v>
      </c>
      <c r="H3127" t="s">
        <v>3187</v>
      </c>
      <c r="I3127" t="str">
        <f>PROPER(SuperStoreData[[#This Row],[Customer Name]])</f>
        <v>Kimberly Carter</v>
      </c>
      <c r="J3127" t="s">
        <v>82</v>
      </c>
      <c r="K3127">
        <v>40214</v>
      </c>
      <c r="L3127" t="str">
        <f>_xlfn.XLOOKUP(SuperStoreData[[#This Row],[Zip Code]],ZipCodeTable[Zip Code],ZipCodeTable[City])</f>
        <v>Louisville</v>
      </c>
      <c r="M3127" t="str">
        <f>_xlfn.XLOOKUP(SuperStoreData[[#This Row],[Zip Code]],ZipCodeTable[Zip Code],ZipCodeTable[State])</f>
        <v>KY</v>
      </c>
      <c r="N3127" t="s">
        <v>85</v>
      </c>
      <c r="O3127" t="s">
        <v>4830</v>
      </c>
      <c r="P3127" t="s">
        <v>25</v>
      </c>
      <c r="Q3127" t="s">
        <v>214</v>
      </c>
      <c r="R3127" t="s">
        <v>4831</v>
      </c>
      <c r="S3127" s="5">
        <v>25.76</v>
      </c>
      <c r="T3127" s="5">
        <v>4.3882961268807401</v>
      </c>
      <c r="U3127" s="6">
        <f>SuperStoreData[[#This Row],[Profit]]/SuperStoreData[[#This Row],[Sales]]</f>
        <v>0.17035311051555668</v>
      </c>
    </row>
    <row r="3128" spans="1:21" x14ac:dyDescent="0.2">
      <c r="A3128">
        <v>813</v>
      </c>
      <c r="B3128" t="s">
        <v>7918</v>
      </c>
      <c r="C3128" s="1">
        <v>42473</v>
      </c>
      <c r="D3128" s="1">
        <v>42474</v>
      </c>
      <c r="E3128" s="7">
        <f>SuperStoreData[[#This Row],[Ship Date]]-SuperStoreData[[#This Row],[Order Date]]</f>
        <v>1</v>
      </c>
      <c r="F3128" t="s">
        <v>18</v>
      </c>
      <c r="G3128" t="s">
        <v>5123</v>
      </c>
      <c r="H3128" t="s">
        <v>7132</v>
      </c>
      <c r="I3128" t="str">
        <f>PROPER(SuperStoreData[[#This Row],[Customer Name]])</f>
        <v>Zuschuss Carroll</v>
      </c>
      <c r="J3128" t="s">
        <v>32</v>
      </c>
      <c r="K3128">
        <v>98026</v>
      </c>
      <c r="L3128" t="str">
        <f>_xlfn.XLOOKUP(SuperStoreData[[#This Row],[Zip Code]],ZipCodeTable[Zip Code],ZipCodeTable[City])</f>
        <v>Edmonds</v>
      </c>
      <c r="M3128" t="str">
        <f>_xlfn.XLOOKUP(SuperStoreData[[#This Row],[Zip Code]],ZipCodeTable[Zip Code],ZipCodeTable[State])</f>
        <v>WA</v>
      </c>
      <c r="N3128" t="s">
        <v>68</v>
      </c>
      <c r="O3128" t="s">
        <v>4104</v>
      </c>
      <c r="P3128" t="s">
        <v>76</v>
      </c>
      <c r="Q3128" t="s">
        <v>77</v>
      </c>
      <c r="R3128" t="s">
        <v>4105</v>
      </c>
      <c r="S3128" s="5">
        <v>25.78</v>
      </c>
      <c r="T3128" s="5">
        <v>7.7503836445101504</v>
      </c>
      <c r="U3128" s="6">
        <f>SuperStoreData[[#This Row],[Profit]]/SuperStoreData[[#This Row],[Sales]]</f>
        <v>0.30063551763033941</v>
      </c>
    </row>
    <row r="3129" spans="1:21" x14ac:dyDescent="0.2">
      <c r="A3129">
        <v>3372</v>
      </c>
      <c r="B3129" t="s">
        <v>10418</v>
      </c>
      <c r="C3129" s="1">
        <v>43345</v>
      </c>
      <c r="D3129" s="1">
        <v>43349</v>
      </c>
      <c r="E3129" s="7">
        <f>SuperStoreData[[#This Row],[Ship Date]]-SuperStoreData[[#This Row],[Order Date]]</f>
        <v>4</v>
      </c>
      <c r="F3129" t="s">
        <v>29</v>
      </c>
      <c r="G3129" t="s">
        <v>2773</v>
      </c>
      <c r="H3129" t="s">
        <v>2774</v>
      </c>
      <c r="I3129" t="str">
        <f>PROPER(SuperStoreData[[#This Row],[Customer Name]])</f>
        <v>Bruce Stewart</v>
      </c>
      <c r="J3129" t="s">
        <v>32</v>
      </c>
      <c r="K3129">
        <v>94122</v>
      </c>
      <c r="L3129" t="str">
        <f>_xlfn.XLOOKUP(SuperStoreData[[#This Row],[Zip Code]],ZipCodeTable[Zip Code],ZipCodeTable[City])</f>
        <v>San Francisco</v>
      </c>
      <c r="M3129" t="str">
        <f>_xlfn.XLOOKUP(SuperStoreData[[#This Row],[Zip Code]],ZipCodeTable[Zip Code],ZipCodeTable[State])</f>
        <v>CA</v>
      </c>
      <c r="N3129" t="s">
        <v>68</v>
      </c>
      <c r="O3129" t="s">
        <v>5995</v>
      </c>
      <c r="P3129" t="s">
        <v>25</v>
      </c>
      <c r="Q3129" t="s">
        <v>26</v>
      </c>
      <c r="R3129" t="s">
        <v>5996</v>
      </c>
      <c r="S3129" s="5">
        <v>25.824000000000002</v>
      </c>
      <c r="T3129" s="5">
        <v>1.4579831949480599</v>
      </c>
      <c r="U3129" s="6">
        <f>SuperStoreData[[#This Row],[Profit]]/SuperStoreData[[#This Row],[Sales]]</f>
        <v>5.6458457053440977E-2</v>
      </c>
    </row>
    <row r="3130" spans="1:21" x14ac:dyDescent="0.2">
      <c r="A3130">
        <v>7019</v>
      </c>
      <c r="B3130" t="s">
        <v>10351</v>
      </c>
      <c r="C3130" s="1">
        <v>42883</v>
      </c>
      <c r="D3130" s="1">
        <v>42888</v>
      </c>
      <c r="E3130" s="7">
        <f>SuperStoreData[[#This Row],[Ship Date]]-SuperStoreData[[#This Row],[Order Date]]</f>
        <v>5</v>
      </c>
      <c r="F3130" t="s">
        <v>129</v>
      </c>
      <c r="G3130" t="s">
        <v>3874</v>
      </c>
      <c r="H3130" t="s">
        <v>3875</v>
      </c>
      <c r="I3130" t="str">
        <f>PROPER(SuperStoreData[[#This Row],[Customer Name]])</f>
        <v>Sally Matthias</v>
      </c>
      <c r="J3130" t="s">
        <v>32</v>
      </c>
      <c r="K3130">
        <v>10035</v>
      </c>
      <c r="L3130" t="str">
        <f>_xlfn.XLOOKUP(SuperStoreData[[#This Row],[Zip Code]],ZipCodeTable[Zip Code],ZipCodeTable[City])</f>
        <v>New York</v>
      </c>
      <c r="M3130" t="str">
        <f>_xlfn.XLOOKUP(SuperStoreData[[#This Row],[Zip Code]],ZipCodeTable[Zip Code],ZipCodeTable[State])</f>
        <v>NY</v>
      </c>
      <c r="N3130" t="s">
        <v>46</v>
      </c>
      <c r="O3130" t="s">
        <v>6776</v>
      </c>
      <c r="P3130" t="s">
        <v>25</v>
      </c>
      <c r="Q3130" t="s">
        <v>197</v>
      </c>
      <c r="R3130" t="s">
        <v>6777</v>
      </c>
      <c r="S3130" s="5">
        <v>25.83</v>
      </c>
      <c r="T3130" s="5">
        <v>6.4608069996493001</v>
      </c>
      <c r="U3130" s="6">
        <f>SuperStoreData[[#This Row],[Profit]]/SuperStoreData[[#This Row],[Sales]]</f>
        <v>0.25012802940957418</v>
      </c>
    </row>
    <row r="3131" spans="1:21" x14ac:dyDescent="0.2">
      <c r="A3131">
        <v>6300</v>
      </c>
      <c r="B3131" t="s">
        <v>11742</v>
      </c>
      <c r="C3131" s="1">
        <v>42893</v>
      </c>
      <c r="D3131" s="1">
        <v>42897</v>
      </c>
      <c r="E3131" s="7">
        <f>SuperStoreData[[#This Row],[Ship Date]]-SuperStoreData[[#This Row],[Order Date]]</f>
        <v>4</v>
      </c>
      <c r="F3131" t="s">
        <v>18</v>
      </c>
      <c r="G3131" t="s">
        <v>6115</v>
      </c>
      <c r="H3131" t="s">
        <v>6116</v>
      </c>
      <c r="I3131" t="str">
        <f>PROPER(SuperStoreData[[#This Row],[Customer Name]])</f>
        <v>Maria Zettner</v>
      </c>
      <c r="J3131" t="s">
        <v>21</v>
      </c>
      <c r="K3131">
        <v>94109</v>
      </c>
      <c r="L3131" t="str">
        <f>_xlfn.XLOOKUP(SuperStoreData[[#This Row],[Zip Code]],ZipCodeTable[Zip Code],ZipCodeTable[City])</f>
        <v>San Francisco</v>
      </c>
      <c r="M3131" t="str">
        <f>_xlfn.XLOOKUP(SuperStoreData[[#This Row],[Zip Code]],ZipCodeTable[Zip Code],ZipCodeTable[State])</f>
        <v>CA</v>
      </c>
      <c r="N3131" t="s">
        <v>68</v>
      </c>
      <c r="O3131" t="s">
        <v>9618</v>
      </c>
      <c r="P3131" t="s">
        <v>48</v>
      </c>
      <c r="Q3131" t="s">
        <v>49</v>
      </c>
      <c r="R3131" t="s">
        <v>9619</v>
      </c>
      <c r="S3131" s="5">
        <v>25.83</v>
      </c>
      <c r="T3131" s="5">
        <v>8.2867255057006801</v>
      </c>
      <c r="U3131" s="6">
        <f>SuperStoreData[[#This Row],[Profit]]/SuperStoreData[[#This Row],[Sales]]</f>
        <v>0.32081786704222537</v>
      </c>
    </row>
    <row r="3132" spans="1:21" x14ac:dyDescent="0.2">
      <c r="A3132">
        <v>4020</v>
      </c>
      <c r="B3132" t="s">
        <v>10380</v>
      </c>
      <c r="C3132" s="1">
        <v>42521</v>
      </c>
      <c r="D3132" s="1">
        <v>42521</v>
      </c>
      <c r="E3132" s="7">
        <f>SuperStoreData[[#This Row],[Ship Date]]-SuperStoreData[[#This Row],[Order Date]]</f>
        <v>0</v>
      </c>
      <c r="F3132" t="s">
        <v>29</v>
      </c>
      <c r="G3132" t="s">
        <v>453</v>
      </c>
      <c r="H3132" t="s">
        <v>10382</v>
      </c>
      <c r="I3132" t="str">
        <f>PROPER(SuperStoreData[[#This Row],[Customer Name]])</f>
        <v>Fred Harton</v>
      </c>
      <c r="J3132" t="s">
        <v>32</v>
      </c>
      <c r="K3132">
        <v>30318</v>
      </c>
      <c r="L3132" t="str">
        <f>_xlfn.XLOOKUP(SuperStoreData[[#This Row],[Zip Code]],ZipCodeTable[Zip Code],ZipCodeTable[City])</f>
        <v>Atlanta</v>
      </c>
      <c r="M3132" t="str">
        <f>_xlfn.XLOOKUP(SuperStoreData[[#This Row],[Zip Code]],ZipCodeTable[Zip Code],ZipCodeTable[State])</f>
        <v>GA</v>
      </c>
      <c r="N3132" t="s">
        <v>85</v>
      </c>
      <c r="O3132" t="s">
        <v>5402</v>
      </c>
      <c r="P3132" t="s">
        <v>25</v>
      </c>
      <c r="Q3132" t="s">
        <v>39</v>
      </c>
      <c r="R3132" t="s">
        <v>5403</v>
      </c>
      <c r="S3132" s="5">
        <v>25.86</v>
      </c>
      <c r="T3132" s="5">
        <v>2.9308934026989002</v>
      </c>
      <c r="U3132" s="6">
        <f>SuperStoreData[[#This Row],[Profit]]/SuperStoreData[[#This Row],[Sales]]</f>
        <v>0.11333694519330627</v>
      </c>
    </row>
    <row r="3133" spans="1:21" x14ac:dyDescent="0.2">
      <c r="A3133">
        <v>9596</v>
      </c>
      <c r="B3133" t="s">
        <v>10491</v>
      </c>
      <c r="C3133" s="1">
        <v>42298</v>
      </c>
      <c r="D3133" s="1">
        <v>42303</v>
      </c>
      <c r="E3133" s="7">
        <f>SuperStoreData[[#This Row],[Ship Date]]-SuperStoreData[[#This Row],[Order Date]]</f>
        <v>5</v>
      </c>
      <c r="F3133" t="s">
        <v>29</v>
      </c>
      <c r="G3133" t="s">
        <v>1026</v>
      </c>
      <c r="H3133" t="s">
        <v>1045</v>
      </c>
      <c r="I3133" t="str">
        <f>PROPER(SuperStoreData[[#This Row],[Customer Name]])</f>
        <v>Keith Dawkins</v>
      </c>
      <c r="J3133" t="s">
        <v>82</v>
      </c>
      <c r="K3133">
        <v>95123</v>
      </c>
      <c r="L3133" t="str">
        <f>_xlfn.XLOOKUP(SuperStoreData[[#This Row],[Zip Code]],ZipCodeTable[Zip Code],ZipCodeTable[City])</f>
        <v>San Jose</v>
      </c>
      <c r="M3133" t="str">
        <f>_xlfn.XLOOKUP(SuperStoreData[[#This Row],[Zip Code]],ZipCodeTable[Zip Code],ZipCodeTable[State])</f>
        <v>CA</v>
      </c>
      <c r="N3133" t="s">
        <v>68</v>
      </c>
      <c r="O3133" t="s">
        <v>5402</v>
      </c>
      <c r="P3133" t="s">
        <v>25</v>
      </c>
      <c r="Q3133" t="s">
        <v>39</v>
      </c>
      <c r="R3133" t="s">
        <v>5403</v>
      </c>
      <c r="S3133" s="5">
        <v>25.86</v>
      </c>
      <c r="T3133" s="5">
        <v>4.9746422921459503</v>
      </c>
      <c r="U3133" s="6">
        <f>SuperStoreData[[#This Row],[Profit]]/SuperStoreData[[#This Row],[Sales]]</f>
        <v>0.19236822475429044</v>
      </c>
    </row>
    <row r="3134" spans="1:21" x14ac:dyDescent="0.2">
      <c r="A3134">
        <v>5948</v>
      </c>
      <c r="B3134" t="s">
        <v>8222</v>
      </c>
      <c r="C3134" s="1">
        <v>43042</v>
      </c>
      <c r="D3134" s="1">
        <v>43047</v>
      </c>
      <c r="E3134" s="7">
        <f>SuperStoreData[[#This Row],[Ship Date]]-SuperStoreData[[#This Row],[Order Date]]</f>
        <v>5</v>
      </c>
      <c r="F3134" t="s">
        <v>129</v>
      </c>
      <c r="G3134" t="s">
        <v>1673</v>
      </c>
      <c r="H3134" t="s">
        <v>1674</v>
      </c>
      <c r="I3134" t="str">
        <f>PROPER(SuperStoreData[[#This Row],[Customer Name]])</f>
        <v>Brad Eason</v>
      </c>
      <c r="J3134" t="s">
        <v>21</v>
      </c>
      <c r="K3134">
        <v>50315</v>
      </c>
      <c r="L3134" t="str">
        <f>_xlfn.XLOOKUP(SuperStoreData[[#This Row],[Zip Code]],ZipCodeTable[Zip Code],ZipCodeTable[City])</f>
        <v>Des Moines</v>
      </c>
      <c r="M3134" t="str">
        <f>_xlfn.XLOOKUP(SuperStoreData[[#This Row],[Zip Code]],ZipCodeTable[Zip Code],ZipCodeTable[State])</f>
        <v>IA</v>
      </c>
      <c r="N3134" t="s">
        <v>23</v>
      </c>
      <c r="O3134" t="s">
        <v>3899</v>
      </c>
      <c r="P3134" t="s">
        <v>25</v>
      </c>
      <c r="Q3134" t="s">
        <v>26</v>
      </c>
      <c r="R3134" t="s">
        <v>3900</v>
      </c>
      <c r="S3134" s="5">
        <v>25.9</v>
      </c>
      <c r="T3134" s="5">
        <v>-9.8619846094127606E-2</v>
      </c>
      <c r="U3134" s="6">
        <f>SuperStoreData[[#This Row],[Profit]]/SuperStoreData[[#This Row],[Sales]]</f>
        <v>-3.8077160654103326E-3</v>
      </c>
    </row>
    <row r="3135" spans="1:21" x14ac:dyDescent="0.2">
      <c r="A3135">
        <v>7486</v>
      </c>
      <c r="B3135" t="s">
        <v>11421</v>
      </c>
      <c r="C3135" s="1">
        <v>42406</v>
      </c>
      <c r="D3135" s="1">
        <v>42408</v>
      </c>
      <c r="E3135" s="7">
        <f>SuperStoreData[[#This Row],[Ship Date]]-SuperStoreData[[#This Row],[Order Date]]</f>
        <v>2</v>
      </c>
      <c r="F3135" t="s">
        <v>29</v>
      </c>
      <c r="G3135" t="s">
        <v>1951</v>
      </c>
      <c r="H3135" t="s">
        <v>4454</v>
      </c>
      <c r="I3135" t="str">
        <f>PROPER(SuperStoreData[[#This Row],[Customer Name]])</f>
        <v>Christopher Schild</v>
      </c>
      <c r="J3135" t="s">
        <v>21</v>
      </c>
      <c r="K3135">
        <v>58103</v>
      </c>
      <c r="L3135" t="str">
        <f>_xlfn.XLOOKUP(SuperStoreData[[#This Row],[Zip Code]],ZipCodeTable[Zip Code],ZipCodeTable[City])</f>
        <v>Fargo</v>
      </c>
      <c r="M3135" t="str">
        <f>_xlfn.XLOOKUP(SuperStoreData[[#This Row],[Zip Code]],ZipCodeTable[Zip Code],ZipCodeTable[State])</f>
        <v>ND</v>
      </c>
      <c r="N3135" t="s">
        <v>23</v>
      </c>
      <c r="O3135" t="s">
        <v>3899</v>
      </c>
      <c r="P3135" t="s">
        <v>25</v>
      </c>
      <c r="Q3135" t="s">
        <v>26</v>
      </c>
      <c r="R3135" t="s">
        <v>3900</v>
      </c>
      <c r="S3135" s="5">
        <v>25.9</v>
      </c>
      <c r="T3135" s="5">
        <v>1.6397448841156099</v>
      </c>
      <c r="U3135" s="6">
        <f>SuperStoreData[[#This Row],[Profit]]/SuperStoreData[[#This Row],[Sales]]</f>
        <v>6.3310613286316986E-2</v>
      </c>
    </row>
    <row r="3136" spans="1:21" x14ac:dyDescent="0.2">
      <c r="A3136">
        <v>3398</v>
      </c>
      <c r="B3136" t="s">
        <v>520</v>
      </c>
      <c r="C3136" s="1">
        <v>42364</v>
      </c>
      <c r="D3136" s="1">
        <v>42366</v>
      </c>
      <c r="E3136" s="7">
        <f>SuperStoreData[[#This Row],[Ship Date]]-SuperStoreData[[#This Row],[Order Date]]</f>
        <v>2</v>
      </c>
      <c r="F3136" t="s">
        <v>29</v>
      </c>
      <c r="G3136" t="s">
        <v>521</v>
      </c>
      <c r="H3136" t="s">
        <v>530</v>
      </c>
      <c r="I3136" t="str">
        <f>PROPER(SuperStoreData[[#This Row],[Customer Name]])</f>
        <v>Karen Ferguson</v>
      </c>
      <c r="J3136" t="s">
        <v>21</v>
      </c>
      <c r="K3136">
        <v>46203</v>
      </c>
      <c r="L3136" t="str">
        <f>_xlfn.XLOOKUP(SuperStoreData[[#This Row],[Zip Code]],ZipCodeTable[Zip Code],ZipCodeTable[City])</f>
        <v>Indianapolis</v>
      </c>
      <c r="M3136" t="str">
        <f>_xlfn.XLOOKUP(SuperStoreData[[#This Row],[Zip Code]],ZipCodeTable[Zip Code],ZipCodeTable[State])</f>
        <v>IN</v>
      </c>
      <c r="N3136" t="s">
        <v>23</v>
      </c>
      <c r="O3136" t="s">
        <v>531</v>
      </c>
      <c r="P3136" t="s">
        <v>25</v>
      </c>
      <c r="Q3136" t="s">
        <v>91</v>
      </c>
      <c r="R3136" t="s">
        <v>532</v>
      </c>
      <c r="S3136" s="5">
        <v>25.92</v>
      </c>
      <c r="T3136" s="5">
        <v>7.72228721854139</v>
      </c>
      <c r="U3136" s="6">
        <f>SuperStoreData[[#This Row],[Profit]]/SuperStoreData[[#This Row],[Sales]]</f>
        <v>0.29792774762891161</v>
      </c>
    </row>
    <row r="3137" spans="1:21" x14ac:dyDescent="0.2">
      <c r="A3137">
        <v>2623</v>
      </c>
      <c r="B3137" t="s">
        <v>3208</v>
      </c>
      <c r="C3137" s="1">
        <v>42680</v>
      </c>
      <c r="D3137" s="1">
        <v>42683</v>
      </c>
      <c r="E3137" s="7">
        <f>SuperStoreData[[#This Row],[Ship Date]]-SuperStoreData[[#This Row],[Order Date]]</f>
        <v>3</v>
      </c>
      <c r="F3137" t="s">
        <v>129</v>
      </c>
      <c r="G3137" t="s">
        <v>3209</v>
      </c>
      <c r="H3137" t="s">
        <v>3210</v>
      </c>
      <c r="I3137" t="str">
        <f>PROPER(SuperStoreData[[#This Row],[Customer Name]])</f>
        <v>Matthew Clasen</v>
      </c>
      <c r="J3137" t="s">
        <v>82</v>
      </c>
      <c r="K3137">
        <v>63116</v>
      </c>
      <c r="L3137" t="str">
        <f>_xlfn.XLOOKUP(SuperStoreData[[#This Row],[Zip Code]],ZipCodeTable[Zip Code],ZipCodeTable[City])</f>
        <v>Saint Louis</v>
      </c>
      <c r="M3137" t="str">
        <f>_xlfn.XLOOKUP(SuperStoreData[[#This Row],[Zip Code]],ZipCodeTable[Zip Code],ZipCodeTable[State])</f>
        <v>MO</v>
      </c>
      <c r="N3137" t="s">
        <v>23</v>
      </c>
      <c r="O3137" t="s">
        <v>1012</v>
      </c>
      <c r="P3137" t="s">
        <v>25</v>
      </c>
      <c r="Q3137" t="s">
        <v>91</v>
      </c>
      <c r="R3137" t="s">
        <v>1013</v>
      </c>
      <c r="S3137" s="5">
        <v>25.92</v>
      </c>
      <c r="T3137" s="5">
        <v>0.36430654479277502</v>
      </c>
      <c r="U3137" s="6">
        <f>SuperStoreData[[#This Row],[Profit]]/SuperStoreData[[#This Row],[Sales]]</f>
        <v>1.4055036450338542E-2</v>
      </c>
    </row>
    <row r="3138" spans="1:21" x14ac:dyDescent="0.2">
      <c r="A3138">
        <v>238</v>
      </c>
      <c r="B3138" t="s">
        <v>3527</v>
      </c>
      <c r="C3138" s="1">
        <v>42464</v>
      </c>
      <c r="D3138" s="1">
        <v>42464</v>
      </c>
      <c r="E3138" s="7">
        <f>SuperStoreData[[#This Row],[Ship Date]]-SuperStoreData[[#This Row],[Order Date]]</f>
        <v>0</v>
      </c>
      <c r="F3138" t="s">
        <v>129</v>
      </c>
      <c r="G3138" t="s">
        <v>3528</v>
      </c>
      <c r="H3138" t="s">
        <v>3529</v>
      </c>
      <c r="I3138" t="str">
        <f>PROPER(SuperStoreData[[#This Row],[Customer Name]])</f>
        <v>Ken Lonsdale</v>
      </c>
      <c r="J3138" t="s">
        <v>32</v>
      </c>
      <c r="K3138">
        <v>60610</v>
      </c>
      <c r="L3138" t="str">
        <f>_xlfn.XLOOKUP(SuperStoreData[[#This Row],[Zip Code]],ZipCodeTable[Zip Code],ZipCodeTable[City])</f>
        <v>Chicago</v>
      </c>
      <c r="M3138" t="str">
        <f>_xlfn.XLOOKUP(SuperStoreData[[#This Row],[Zip Code]],ZipCodeTable[Zip Code],ZipCodeTable[State])</f>
        <v>IL</v>
      </c>
      <c r="N3138" t="s">
        <v>23</v>
      </c>
      <c r="O3138" t="s">
        <v>1636</v>
      </c>
      <c r="P3138" t="s">
        <v>25</v>
      </c>
      <c r="Q3138" t="s">
        <v>91</v>
      </c>
      <c r="R3138" t="s">
        <v>1637</v>
      </c>
      <c r="S3138" s="5">
        <v>25.92</v>
      </c>
      <c r="T3138" s="5">
        <v>1.25129506843598</v>
      </c>
      <c r="U3138" s="6">
        <f>SuperStoreData[[#This Row],[Profit]]/SuperStoreData[[#This Row],[Sales]]</f>
        <v>4.8275272702005399E-2</v>
      </c>
    </row>
    <row r="3139" spans="1:21" x14ac:dyDescent="0.2">
      <c r="A3139">
        <v>5382</v>
      </c>
      <c r="B3139" t="s">
        <v>4440</v>
      </c>
      <c r="C3139" s="1">
        <v>42353</v>
      </c>
      <c r="D3139" s="1">
        <v>42356</v>
      </c>
      <c r="E3139" s="7">
        <f>SuperStoreData[[#This Row],[Ship Date]]-SuperStoreData[[#This Row],[Order Date]]</f>
        <v>3</v>
      </c>
      <c r="F3139" t="s">
        <v>129</v>
      </c>
      <c r="G3139" t="s">
        <v>4284</v>
      </c>
      <c r="H3139" t="s">
        <v>4294</v>
      </c>
      <c r="I3139" t="str">
        <f>PROPER(SuperStoreData[[#This Row],[Customer Name]])</f>
        <v>Don Miller</v>
      </c>
      <c r="J3139" t="s">
        <v>82</v>
      </c>
      <c r="K3139">
        <v>77070</v>
      </c>
      <c r="L3139" t="str">
        <f>_xlfn.XLOOKUP(SuperStoreData[[#This Row],[Zip Code]],ZipCodeTable[Zip Code],ZipCodeTable[City])</f>
        <v>Houston</v>
      </c>
      <c r="M3139" t="str">
        <f>_xlfn.XLOOKUP(SuperStoreData[[#This Row],[Zip Code]],ZipCodeTable[Zip Code],ZipCodeTable[State])</f>
        <v>TX</v>
      </c>
      <c r="N3139" t="s">
        <v>23</v>
      </c>
      <c r="O3139" t="s">
        <v>1927</v>
      </c>
      <c r="P3139" t="s">
        <v>25</v>
      </c>
      <c r="Q3139" t="s">
        <v>91</v>
      </c>
      <c r="R3139" t="s">
        <v>1928</v>
      </c>
      <c r="S3139" s="5">
        <v>25.92</v>
      </c>
      <c r="T3139" s="5">
        <v>9.0165584238744891</v>
      </c>
      <c r="U3139" s="6">
        <f>SuperStoreData[[#This Row],[Profit]]/SuperStoreData[[#This Row],[Sales]]</f>
        <v>0.34786105030379971</v>
      </c>
    </row>
    <row r="3140" spans="1:21" x14ac:dyDescent="0.2">
      <c r="A3140">
        <v>8032</v>
      </c>
      <c r="B3140" t="s">
        <v>5203</v>
      </c>
      <c r="C3140" s="1">
        <v>42041</v>
      </c>
      <c r="D3140" s="1">
        <v>42044</v>
      </c>
      <c r="E3140" s="7">
        <f>SuperStoreData[[#This Row],[Ship Date]]-SuperStoreData[[#This Row],[Order Date]]</f>
        <v>3</v>
      </c>
      <c r="F3140" t="s">
        <v>29</v>
      </c>
      <c r="G3140" t="s">
        <v>1056</v>
      </c>
      <c r="H3140" t="s">
        <v>1057</v>
      </c>
      <c r="I3140" t="str">
        <f>PROPER(SuperStoreData[[#This Row],[Customer Name]])</f>
        <v>Neoma Murray</v>
      </c>
      <c r="J3140" t="s">
        <v>32</v>
      </c>
      <c r="K3140">
        <v>79109</v>
      </c>
      <c r="L3140" t="str">
        <f>_xlfn.XLOOKUP(SuperStoreData[[#This Row],[Zip Code]],ZipCodeTable[Zip Code],ZipCodeTable[City])</f>
        <v>Amarillo</v>
      </c>
      <c r="M3140" t="str">
        <f>_xlfn.XLOOKUP(SuperStoreData[[#This Row],[Zip Code]],ZipCodeTable[Zip Code],ZipCodeTable[State])</f>
        <v>TX</v>
      </c>
      <c r="N3140" t="s">
        <v>23</v>
      </c>
      <c r="O3140" t="s">
        <v>5206</v>
      </c>
      <c r="P3140" t="s">
        <v>25</v>
      </c>
      <c r="Q3140" t="s">
        <v>91</v>
      </c>
      <c r="R3140" t="s">
        <v>5207</v>
      </c>
      <c r="S3140" s="5">
        <v>25.92</v>
      </c>
      <c r="T3140" s="5">
        <v>0.60395365388823796</v>
      </c>
      <c r="U3140" s="6">
        <f>SuperStoreData[[#This Row],[Profit]]/SuperStoreData[[#This Row],[Sales]]</f>
        <v>2.3300681091367202E-2</v>
      </c>
    </row>
    <row r="3141" spans="1:21" x14ac:dyDescent="0.2">
      <c r="A3141">
        <v>4364</v>
      </c>
      <c r="B3141" t="s">
        <v>9629</v>
      </c>
      <c r="C3141" s="1">
        <v>42101</v>
      </c>
      <c r="D3141" s="1">
        <v>42101</v>
      </c>
      <c r="E3141" s="7">
        <f>SuperStoreData[[#This Row],[Ship Date]]-SuperStoreData[[#This Row],[Order Date]]</f>
        <v>0</v>
      </c>
      <c r="F3141" t="s">
        <v>129</v>
      </c>
      <c r="G3141" t="s">
        <v>3406</v>
      </c>
      <c r="H3141" t="s">
        <v>9633</v>
      </c>
      <c r="I3141" t="str">
        <f>PROPER(SuperStoreData[[#This Row],[Customer Name]])</f>
        <v>Nat Carroll</v>
      </c>
      <c r="J3141" t="s">
        <v>32</v>
      </c>
      <c r="K3141">
        <v>58103</v>
      </c>
      <c r="L3141" t="str">
        <f>_xlfn.XLOOKUP(SuperStoreData[[#This Row],[Zip Code]],ZipCodeTable[Zip Code],ZipCodeTable[City])</f>
        <v>Fargo</v>
      </c>
      <c r="M3141" t="str">
        <f>_xlfn.XLOOKUP(SuperStoreData[[#This Row],[Zip Code]],ZipCodeTable[Zip Code],ZipCodeTable[State])</f>
        <v>ND</v>
      </c>
      <c r="N3141" t="s">
        <v>23</v>
      </c>
      <c r="O3141" t="s">
        <v>3357</v>
      </c>
      <c r="P3141" t="s">
        <v>25</v>
      </c>
      <c r="Q3141" t="s">
        <v>52</v>
      </c>
      <c r="R3141" t="s">
        <v>3358</v>
      </c>
      <c r="S3141" s="5">
        <v>25.92</v>
      </c>
      <c r="T3141" s="5">
        <v>2.5165439844261099</v>
      </c>
      <c r="U3141" s="6">
        <f>SuperStoreData[[#This Row],[Profit]]/SuperStoreData[[#This Row],[Sales]]</f>
        <v>9.7088888288044364E-2</v>
      </c>
    </row>
    <row r="3142" spans="1:21" x14ac:dyDescent="0.2">
      <c r="A3142">
        <v>6193</v>
      </c>
      <c r="B3142" t="s">
        <v>10264</v>
      </c>
      <c r="C3142" s="1">
        <v>43051</v>
      </c>
      <c r="D3142" s="1">
        <v>43054</v>
      </c>
      <c r="E3142" s="7">
        <f>SuperStoreData[[#This Row],[Ship Date]]-SuperStoreData[[#This Row],[Order Date]]</f>
        <v>3</v>
      </c>
      <c r="F3142" t="s">
        <v>29</v>
      </c>
      <c r="G3142" t="s">
        <v>2794</v>
      </c>
      <c r="H3142" t="s">
        <v>2799</v>
      </c>
      <c r="I3142" t="str">
        <f>PROPER(SuperStoreData[[#This Row],[Customer Name]])</f>
        <v>Alex Grayson</v>
      </c>
      <c r="J3142" t="s">
        <v>32</v>
      </c>
      <c r="K3142">
        <v>77095</v>
      </c>
      <c r="L3142" t="str">
        <f>_xlfn.XLOOKUP(SuperStoreData[[#This Row],[Zip Code]],ZipCodeTable[Zip Code],ZipCodeTable[City])</f>
        <v>Houston</v>
      </c>
      <c r="M3142" t="str">
        <f>_xlfn.XLOOKUP(SuperStoreData[[#This Row],[Zip Code]],ZipCodeTable[Zip Code],ZipCodeTable[State])</f>
        <v>TX</v>
      </c>
      <c r="N3142" t="s">
        <v>23</v>
      </c>
      <c r="O3142" t="s">
        <v>5804</v>
      </c>
      <c r="P3142" t="s">
        <v>25</v>
      </c>
      <c r="Q3142" t="s">
        <v>91</v>
      </c>
      <c r="R3142" t="s">
        <v>5805</v>
      </c>
      <c r="S3142" s="5">
        <v>25.92</v>
      </c>
      <c r="T3142" s="5">
        <v>1.3934076473822901</v>
      </c>
      <c r="U3142" s="6">
        <f>SuperStoreData[[#This Row],[Profit]]/SuperStoreData[[#This Row],[Sales]]</f>
        <v>5.3758011087279706E-2</v>
      </c>
    </row>
    <row r="3143" spans="1:21" x14ac:dyDescent="0.2">
      <c r="A3143">
        <v>7216</v>
      </c>
      <c r="B3143" t="s">
        <v>11188</v>
      </c>
      <c r="C3143" s="1">
        <v>43266</v>
      </c>
      <c r="D3143" s="1">
        <v>43271</v>
      </c>
      <c r="E3143" s="7">
        <f>SuperStoreData[[#This Row],[Ship Date]]-SuperStoreData[[#This Row],[Order Date]]</f>
        <v>5</v>
      </c>
      <c r="F3143" t="s">
        <v>129</v>
      </c>
      <c r="G3143" t="s">
        <v>3696</v>
      </c>
      <c r="H3143" t="s">
        <v>3697</v>
      </c>
      <c r="I3143" t="str">
        <f>PROPER(SuperStoreData[[#This Row],[Customer Name]])</f>
        <v>Helen Wasserman</v>
      </c>
      <c r="J3143" t="s">
        <v>82</v>
      </c>
      <c r="K3143">
        <v>48205</v>
      </c>
      <c r="L3143" t="str">
        <f>_xlfn.XLOOKUP(SuperStoreData[[#This Row],[Zip Code]],ZipCodeTable[Zip Code],ZipCodeTable[City])</f>
        <v>Detroit</v>
      </c>
      <c r="M3143" t="str">
        <f>_xlfn.XLOOKUP(SuperStoreData[[#This Row],[Zip Code]],ZipCodeTable[Zip Code],ZipCodeTable[State])</f>
        <v>MI</v>
      </c>
      <c r="N3143" t="s">
        <v>23</v>
      </c>
      <c r="O3143" t="s">
        <v>2001</v>
      </c>
      <c r="P3143" t="s">
        <v>25</v>
      </c>
      <c r="Q3143" t="s">
        <v>91</v>
      </c>
      <c r="R3143" t="s">
        <v>2002</v>
      </c>
      <c r="S3143" s="5">
        <v>25.92</v>
      </c>
      <c r="T3143" s="5">
        <v>7.7727555101617796</v>
      </c>
      <c r="U3143" s="6">
        <f>SuperStoreData[[#This Row],[Profit]]/SuperStoreData[[#This Row],[Sales]]</f>
        <v>0.29987482678093286</v>
      </c>
    </row>
    <row r="3144" spans="1:21" x14ac:dyDescent="0.2">
      <c r="A3144">
        <v>371</v>
      </c>
      <c r="B3144" t="s">
        <v>11457</v>
      </c>
      <c r="C3144" s="1">
        <v>42758</v>
      </c>
      <c r="D3144" s="1">
        <v>42762</v>
      </c>
      <c r="E3144" s="7">
        <f>SuperStoreData[[#This Row],[Ship Date]]-SuperStoreData[[#This Row],[Order Date]]</f>
        <v>4</v>
      </c>
      <c r="F3144" t="s">
        <v>29</v>
      </c>
      <c r="G3144" t="s">
        <v>2698</v>
      </c>
      <c r="H3144" t="s">
        <v>9070</v>
      </c>
      <c r="I3144" t="str">
        <f>PROPER(SuperStoreData[[#This Row],[Customer Name]])</f>
        <v>Guy Thornton</v>
      </c>
      <c r="J3144" t="s">
        <v>32</v>
      </c>
      <c r="K3144">
        <v>78550</v>
      </c>
      <c r="L3144" t="str">
        <f>_xlfn.XLOOKUP(SuperStoreData[[#This Row],[Zip Code]],ZipCodeTable[Zip Code],ZipCodeTable[City])</f>
        <v>Harlingen</v>
      </c>
      <c r="M3144" t="str">
        <f>_xlfn.XLOOKUP(SuperStoreData[[#This Row],[Zip Code]],ZipCodeTable[Zip Code],ZipCodeTable[State])</f>
        <v>TX</v>
      </c>
      <c r="N3144" t="s">
        <v>23</v>
      </c>
      <c r="O3144" t="s">
        <v>4442</v>
      </c>
      <c r="P3144" t="s">
        <v>25</v>
      </c>
      <c r="Q3144" t="s">
        <v>91</v>
      </c>
      <c r="R3144" t="s">
        <v>4443</v>
      </c>
      <c r="S3144" s="5">
        <v>25.92</v>
      </c>
      <c r="T3144" s="5">
        <v>1.7651175633777001</v>
      </c>
      <c r="U3144" s="6">
        <f>SuperStoreData[[#This Row],[Profit]]/SuperStoreData[[#This Row],[Sales]]</f>
        <v>6.8098671426608789E-2</v>
      </c>
    </row>
    <row r="3145" spans="1:21" x14ac:dyDescent="0.2">
      <c r="A3145">
        <v>4502</v>
      </c>
      <c r="B3145" t="s">
        <v>11648</v>
      </c>
      <c r="C3145" s="1">
        <v>42641</v>
      </c>
      <c r="D3145" s="1">
        <v>42648</v>
      </c>
      <c r="E3145" s="7">
        <f>SuperStoreData[[#This Row],[Ship Date]]-SuperStoreData[[#This Row],[Order Date]]</f>
        <v>7</v>
      </c>
      <c r="F3145" t="s">
        <v>29</v>
      </c>
      <c r="G3145" t="s">
        <v>3943</v>
      </c>
      <c r="H3145" t="s">
        <v>11649</v>
      </c>
      <c r="I3145" t="str">
        <f>PROPER(SuperStoreData[[#This Row],[Customer Name]])</f>
        <v>Michael Stewart</v>
      </c>
      <c r="J3145" t="s">
        <v>82</v>
      </c>
      <c r="K3145">
        <v>77095</v>
      </c>
      <c r="L3145" t="str">
        <f>_xlfn.XLOOKUP(SuperStoreData[[#This Row],[Zip Code]],ZipCodeTable[Zip Code],ZipCodeTable[City])</f>
        <v>Houston</v>
      </c>
      <c r="M3145" t="str">
        <f>_xlfn.XLOOKUP(SuperStoreData[[#This Row],[Zip Code]],ZipCodeTable[Zip Code],ZipCodeTable[State])</f>
        <v>TX</v>
      </c>
      <c r="N3145" t="s">
        <v>23</v>
      </c>
      <c r="O3145" t="s">
        <v>4730</v>
      </c>
      <c r="P3145" t="s">
        <v>25</v>
      </c>
      <c r="Q3145" t="s">
        <v>91</v>
      </c>
      <c r="R3145" t="s">
        <v>4731</v>
      </c>
      <c r="S3145" s="5">
        <v>25.92</v>
      </c>
      <c r="T3145" s="5">
        <v>1.50716083831046</v>
      </c>
      <c r="U3145" s="6">
        <f>SuperStoreData[[#This Row],[Profit]]/SuperStoreData[[#This Row],[Sales]]</f>
        <v>5.8146637280496141E-2</v>
      </c>
    </row>
    <row r="3146" spans="1:21" x14ac:dyDescent="0.2">
      <c r="A3146">
        <v>4903</v>
      </c>
      <c r="B3146" t="s">
        <v>5263</v>
      </c>
      <c r="C3146" s="1">
        <v>42986</v>
      </c>
      <c r="D3146" s="1">
        <v>42988</v>
      </c>
      <c r="E3146" s="7">
        <f>SuperStoreData[[#This Row],[Ship Date]]-SuperStoreData[[#This Row],[Order Date]]</f>
        <v>2</v>
      </c>
      <c r="F3146" t="s">
        <v>29</v>
      </c>
      <c r="G3146" t="s">
        <v>2068</v>
      </c>
      <c r="H3146" t="s">
        <v>3038</v>
      </c>
      <c r="I3146" t="str">
        <f>PROPER(SuperStoreData[[#This Row],[Customer Name]])</f>
        <v>Shahid Hopkins</v>
      </c>
      <c r="J3146" t="s">
        <v>32</v>
      </c>
      <c r="K3146">
        <v>10035</v>
      </c>
      <c r="L3146" t="str">
        <f>_xlfn.XLOOKUP(SuperStoreData[[#This Row],[Zip Code]],ZipCodeTable[Zip Code],ZipCodeTable[City])</f>
        <v>New York</v>
      </c>
      <c r="M3146" t="str">
        <f>_xlfn.XLOOKUP(SuperStoreData[[#This Row],[Zip Code]],ZipCodeTable[Zip Code],ZipCodeTable[State])</f>
        <v>NY</v>
      </c>
      <c r="N3146" t="s">
        <v>46</v>
      </c>
      <c r="O3146" t="s">
        <v>4860</v>
      </c>
      <c r="P3146" t="s">
        <v>25</v>
      </c>
      <c r="Q3146" t="s">
        <v>26</v>
      </c>
      <c r="R3146" t="s">
        <v>4861</v>
      </c>
      <c r="S3146" s="5">
        <v>25.92</v>
      </c>
      <c r="T3146" s="5">
        <v>5.6058024659901804</v>
      </c>
      <c r="U3146" s="6">
        <f>SuperStoreData[[#This Row],[Profit]]/SuperStoreData[[#This Row],[Sales]]</f>
        <v>0.21627324328665817</v>
      </c>
    </row>
    <row r="3147" spans="1:21" x14ac:dyDescent="0.2">
      <c r="A3147">
        <v>8538</v>
      </c>
      <c r="B3147" t="s">
        <v>5340</v>
      </c>
      <c r="C3147" s="1">
        <v>43424</v>
      </c>
      <c r="D3147" s="1">
        <v>43429</v>
      </c>
      <c r="E3147" s="7">
        <f>SuperStoreData[[#This Row],[Ship Date]]-SuperStoreData[[#This Row],[Order Date]]</f>
        <v>5</v>
      </c>
      <c r="F3147" t="s">
        <v>29</v>
      </c>
      <c r="G3147" t="s">
        <v>5341</v>
      </c>
      <c r="H3147" t="s">
        <v>5345</v>
      </c>
      <c r="I3147" t="str">
        <f>PROPER(SuperStoreData[[#This Row],[Customer Name]])</f>
        <v>Harold Dahlen</v>
      </c>
      <c r="J3147" t="s">
        <v>21</v>
      </c>
      <c r="K3147">
        <v>19143</v>
      </c>
      <c r="L3147" t="str">
        <f>_xlfn.XLOOKUP(SuperStoreData[[#This Row],[Zip Code]],ZipCodeTable[Zip Code],ZipCodeTable[City])</f>
        <v>Philadelphia</v>
      </c>
      <c r="M3147" t="str">
        <f>_xlfn.XLOOKUP(SuperStoreData[[#This Row],[Zip Code]],ZipCodeTable[Zip Code],ZipCodeTable[State])</f>
        <v>PA</v>
      </c>
      <c r="N3147" t="s">
        <v>46</v>
      </c>
      <c r="O3147" t="s">
        <v>2700</v>
      </c>
      <c r="P3147" t="s">
        <v>25</v>
      </c>
      <c r="Q3147" t="s">
        <v>91</v>
      </c>
      <c r="R3147" t="s">
        <v>2701</v>
      </c>
      <c r="S3147" s="5">
        <v>25.92</v>
      </c>
      <c r="T3147" s="5">
        <v>2.2316925562174799</v>
      </c>
      <c r="U3147" s="6">
        <f>SuperStoreData[[#This Row],[Profit]]/SuperStoreData[[#This Row],[Sales]]</f>
        <v>8.6099249854069429E-2</v>
      </c>
    </row>
    <row r="3148" spans="1:21" x14ac:dyDescent="0.2">
      <c r="A3148">
        <v>7284</v>
      </c>
      <c r="B3148" t="s">
        <v>6505</v>
      </c>
      <c r="C3148" s="1">
        <v>43353</v>
      </c>
      <c r="D3148" s="1">
        <v>43358</v>
      </c>
      <c r="E3148" s="7">
        <f>SuperStoreData[[#This Row],[Ship Date]]-SuperStoreData[[#This Row],[Order Date]]</f>
        <v>5</v>
      </c>
      <c r="F3148" t="s">
        <v>29</v>
      </c>
      <c r="G3148" t="s">
        <v>1053</v>
      </c>
      <c r="H3148" t="s">
        <v>1054</v>
      </c>
      <c r="I3148" t="str">
        <f>PROPER(SuperStoreData[[#This Row],[Customer Name]])</f>
        <v>Logan Currie</v>
      </c>
      <c r="J3148" t="s">
        <v>32</v>
      </c>
      <c r="K3148">
        <v>44105</v>
      </c>
      <c r="L3148" t="str">
        <f>_xlfn.XLOOKUP(SuperStoreData[[#This Row],[Zip Code]],ZipCodeTable[Zip Code],ZipCodeTable[City])</f>
        <v>Cleveland</v>
      </c>
      <c r="M3148" t="str">
        <f>_xlfn.XLOOKUP(SuperStoreData[[#This Row],[Zip Code]],ZipCodeTable[Zip Code],ZipCodeTable[State])</f>
        <v>OH</v>
      </c>
      <c r="N3148" t="s">
        <v>46</v>
      </c>
      <c r="O3148" t="s">
        <v>3357</v>
      </c>
      <c r="P3148" t="s">
        <v>25</v>
      </c>
      <c r="Q3148" t="s">
        <v>52</v>
      </c>
      <c r="R3148" t="s">
        <v>3358</v>
      </c>
      <c r="S3148" s="5">
        <v>25.92</v>
      </c>
      <c r="T3148" s="5">
        <v>0.80113917038287996</v>
      </c>
      <c r="U3148" s="6">
        <f>SuperStoreData[[#This Row],[Profit]]/SuperStoreData[[#This Row],[Sales]]</f>
        <v>3.0908147005512341E-2</v>
      </c>
    </row>
    <row r="3149" spans="1:21" x14ac:dyDescent="0.2">
      <c r="A3149">
        <v>9385</v>
      </c>
      <c r="B3149" t="s">
        <v>7211</v>
      </c>
      <c r="C3149" s="1">
        <v>43442</v>
      </c>
      <c r="D3149" s="1">
        <v>43443</v>
      </c>
      <c r="E3149" s="7">
        <f>SuperStoreData[[#This Row],[Ship Date]]-SuperStoreData[[#This Row],[Order Date]]</f>
        <v>1</v>
      </c>
      <c r="F3149" t="s">
        <v>29</v>
      </c>
      <c r="G3149" t="s">
        <v>377</v>
      </c>
      <c r="H3149" t="s">
        <v>6731</v>
      </c>
      <c r="I3149" t="str">
        <f>PROPER(SuperStoreData[[#This Row],[Customer Name]])</f>
        <v>Sanjit Jacobs</v>
      </c>
      <c r="J3149" t="s">
        <v>21</v>
      </c>
      <c r="K3149">
        <v>10009</v>
      </c>
      <c r="L3149" t="str">
        <f>_xlfn.XLOOKUP(SuperStoreData[[#This Row],[Zip Code]],ZipCodeTable[Zip Code],ZipCodeTable[City])</f>
        <v>New York</v>
      </c>
      <c r="M3149" t="str">
        <f>_xlfn.XLOOKUP(SuperStoreData[[#This Row],[Zip Code]],ZipCodeTable[Zip Code],ZipCodeTable[State])</f>
        <v>NY</v>
      </c>
      <c r="N3149" t="s">
        <v>46</v>
      </c>
      <c r="O3149" t="s">
        <v>531</v>
      </c>
      <c r="P3149" t="s">
        <v>25</v>
      </c>
      <c r="Q3149" t="s">
        <v>91</v>
      </c>
      <c r="R3149" t="s">
        <v>532</v>
      </c>
      <c r="S3149" s="5">
        <v>25.92</v>
      </c>
      <c r="T3149" s="5">
        <v>1.3971642085431299</v>
      </c>
      <c r="U3149" s="6">
        <f>SuperStoreData[[#This Row],[Profit]]/SuperStoreData[[#This Row],[Sales]]</f>
        <v>5.3902940144410876E-2</v>
      </c>
    </row>
    <row r="3150" spans="1:21" x14ac:dyDescent="0.2">
      <c r="A3150">
        <v>7554</v>
      </c>
      <c r="B3150" t="s">
        <v>9723</v>
      </c>
      <c r="C3150" s="1">
        <v>42311</v>
      </c>
      <c r="D3150" s="1">
        <v>42315</v>
      </c>
      <c r="E3150" s="7">
        <f>SuperStoreData[[#This Row],[Ship Date]]-SuperStoreData[[#This Row],[Order Date]]</f>
        <v>4</v>
      </c>
      <c r="F3150" t="s">
        <v>29</v>
      </c>
      <c r="G3150" t="s">
        <v>200</v>
      </c>
      <c r="H3150" t="s">
        <v>205</v>
      </c>
      <c r="I3150" t="str">
        <f>PROPER(SuperStoreData[[#This Row],[Customer Name]])</f>
        <v>Katharine Harms</v>
      </c>
      <c r="J3150" t="s">
        <v>82</v>
      </c>
      <c r="K3150">
        <v>10024</v>
      </c>
      <c r="L3150" t="str">
        <f>_xlfn.XLOOKUP(SuperStoreData[[#This Row],[Zip Code]],ZipCodeTable[Zip Code],ZipCodeTable[City])</f>
        <v>New York</v>
      </c>
      <c r="M3150" t="str">
        <f>_xlfn.XLOOKUP(SuperStoreData[[#This Row],[Zip Code]],ZipCodeTable[Zip Code],ZipCodeTable[State])</f>
        <v>NY</v>
      </c>
      <c r="N3150" t="s">
        <v>46</v>
      </c>
      <c r="O3150" t="s">
        <v>3814</v>
      </c>
      <c r="P3150" t="s">
        <v>25</v>
      </c>
      <c r="Q3150" t="s">
        <v>91</v>
      </c>
      <c r="R3150" t="s">
        <v>3815</v>
      </c>
      <c r="S3150" s="5">
        <v>25.92</v>
      </c>
      <c r="T3150" s="5">
        <v>5.5895614147173198</v>
      </c>
      <c r="U3150" s="6">
        <f>SuperStoreData[[#This Row],[Profit]]/SuperStoreData[[#This Row],[Sales]]</f>
        <v>0.21564665951841511</v>
      </c>
    </row>
    <row r="3151" spans="1:21" x14ac:dyDescent="0.2">
      <c r="A3151">
        <v>2338</v>
      </c>
      <c r="B3151" t="s">
        <v>10378</v>
      </c>
      <c r="C3151" s="1">
        <v>43067</v>
      </c>
      <c r="D3151" s="1">
        <v>43073</v>
      </c>
      <c r="E3151" s="7">
        <f>SuperStoreData[[#This Row],[Ship Date]]-SuperStoreData[[#This Row],[Order Date]]</f>
        <v>6</v>
      </c>
      <c r="F3151" t="s">
        <v>489</v>
      </c>
      <c r="G3151" t="s">
        <v>7559</v>
      </c>
      <c r="H3151" t="s">
        <v>7560</v>
      </c>
      <c r="I3151" t="str">
        <f>PROPER(SuperStoreData[[#This Row],[Customer Name]])</f>
        <v>Rick Hansen</v>
      </c>
      <c r="J3151" t="s">
        <v>32</v>
      </c>
      <c r="K3151">
        <v>10009</v>
      </c>
      <c r="L3151" t="str">
        <f>_xlfn.XLOOKUP(SuperStoreData[[#This Row],[Zip Code]],ZipCodeTable[Zip Code],ZipCodeTable[City])</f>
        <v>New York</v>
      </c>
      <c r="M3151" t="str">
        <f>_xlfn.XLOOKUP(SuperStoreData[[#This Row],[Zip Code]],ZipCodeTable[Zip Code],ZipCodeTable[State])</f>
        <v>NY</v>
      </c>
      <c r="N3151" t="s">
        <v>46</v>
      </c>
      <c r="O3151" t="s">
        <v>360</v>
      </c>
      <c r="P3151" t="s">
        <v>25</v>
      </c>
      <c r="Q3151" t="s">
        <v>91</v>
      </c>
      <c r="R3151" t="s">
        <v>361</v>
      </c>
      <c r="S3151" s="5">
        <v>25.92</v>
      </c>
      <c r="T3151" s="5">
        <v>0.92695793879405797</v>
      </c>
      <c r="U3151" s="6">
        <f>SuperStoreData[[#This Row],[Profit]]/SuperStoreData[[#This Row],[Sales]]</f>
        <v>3.576226615717816E-2</v>
      </c>
    </row>
    <row r="3152" spans="1:21" x14ac:dyDescent="0.2">
      <c r="A3152">
        <v>2338</v>
      </c>
      <c r="B3152" t="s">
        <v>10378</v>
      </c>
      <c r="C3152" s="1">
        <v>43067</v>
      </c>
      <c r="D3152" s="1">
        <v>43073</v>
      </c>
      <c r="E3152" s="7">
        <f>SuperStoreData[[#This Row],[Ship Date]]-SuperStoreData[[#This Row],[Order Date]]</f>
        <v>6</v>
      </c>
      <c r="F3152" t="s">
        <v>489</v>
      </c>
      <c r="G3152" t="s">
        <v>7559</v>
      </c>
      <c r="H3152" t="s">
        <v>7560</v>
      </c>
      <c r="I3152" t="str">
        <f>PROPER(SuperStoreData[[#This Row],[Customer Name]])</f>
        <v>Rick Hansen</v>
      </c>
      <c r="J3152" t="s">
        <v>32</v>
      </c>
      <c r="K3152">
        <v>10009</v>
      </c>
      <c r="L3152" t="str">
        <f>_xlfn.XLOOKUP(SuperStoreData[[#This Row],[Zip Code]],ZipCodeTable[Zip Code],ZipCodeTable[City])</f>
        <v>New York</v>
      </c>
      <c r="M3152" t="str">
        <f>_xlfn.XLOOKUP(SuperStoreData[[#This Row],[Zip Code]],ZipCodeTable[Zip Code],ZipCodeTable[State])</f>
        <v>NY</v>
      </c>
      <c r="N3152" t="s">
        <v>46</v>
      </c>
      <c r="O3152" t="s">
        <v>360</v>
      </c>
      <c r="P3152" t="s">
        <v>25</v>
      </c>
      <c r="Q3152" t="s">
        <v>91</v>
      </c>
      <c r="R3152" t="s">
        <v>361</v>
      </c>
      <c r="S3152" s="5">
        <v>25.92</v>
      </c>
      <c r="T3152" s="5">
        <v>0.40586602222151003</v>
      </c>
      <c r="U3152" s="6">
        <f>SuperStoreData[[#This Row],[Profit]]/SuperStoreData[[#This Row],[Sales]]</f>
        <v>1.5658411351138504E-2</v>
      </c>
    </row>
    <row r="3153" spans="1:21" x14ac:dyDescent="0.2">
      <c r="A3153">
        <v>6718</v>
      </c>
      <c r="B3153" t="s">
        <v>5792</v>
      </c>
      <c r="C3153" s="1">
        <v>42235</v>
      </c>
      <c r="D3153" s="1">
        <v>42240</v>
      </c>
      <c r="E3153" s="7">
        <f>SuperStoreData[[#This Row],[Ship Date]]-SuperStoreData[[#This Row],[Order Date]]</f>
        <v>5</v>
      </c>
      <c r="F3153" t="s">
        <v>29</v>
      </c>
      <c r="G3153" t="s">
        <v>718</v>
      </c>
      <c r="H3153" t="s">
        <v>1560</v>
      </c>
      <c r="I3153" t="str">
        <f>PROPER(SuperStoreData[[#This Row],[Customer Name]])</f>
        <v>Christine Kargatis</v>
      </c>
      <c r="J3153" t="s">
        <v>21</v>
      </c>
      <c r="K3153">
        <v>71901</v>
      </c>
      <c r="L3153" t="str">
        <f>_xlfn.XLOOKUP(SuperStoreData[[#This Row],[Zip Code]],ZipCodeTable[Zip Code],ZipCodeTable[City])</f>
        <v>Hot Springs National Park</v>
      </c>
      <c r="M3153" t="str">
        <f>_xlfn.XLOOKUP(SuperStoreData[[#This Row],[Zip Code]],ZipCodeTable[Zip Code],ZipCodeTable[State])</f>
        <v>AR</v>
      </c>
      <c r="N3153" t="s">
        <v>85</v>
      </c>
      <c r="O3153" t="s">
        <v>5754</v>
      </c>
      <c r="P3153" t="s">
        <v>25</v>
      </c>
      <c r="Q3153" t="s">
        <v>91</v>
      </c>
      <c r="R3153" t="s">
        <v>5755</v>
      </c>
      <c r="S3153" s="5">
        <v>25.92</v>
      </c>
      <c r="T3153" s="5">
        <v>3.0657041668062299</v>
      </c>
      <c r="U3153" s="6">
        <f>SuperStoreData[[#This Row],[Profit]]/SuperStoreData[[#This Row],[Sales]]</f>
        <v>0.11827562371937615</v>
      </c>
    </row>
    <row r="3154" spans="1:21" x14ac:dyDescent="0.2">
      <c r="A3154">
        <v>4007</v>
      </c>
      <c r="B3154" t="s">
        <v>7003</v>
      </c>
      <c r="C3154" s="1">
        <v>42279</v>
      </c>
      <c r="D3154" s="1">
        <v>42282</v>
      </c>
      <c r="E3154" s="7">
        <f>SuperStoreData[[#This Row],[Ship Date]]-SuperStoreData[[#This Row],[Order Date]]</f>
        <v>3</v>
      </c>
      <c r="F3154" t="s">
        <v>29</v>
      </c>
      <c r="G3154" t="s">
        <v>575</v>
      </c>
      <c r="H3154" t="s">
        <v>576</v>
      </c>
      <c r="I3154" t="str">
        <f>PROPER(SuperStoreData[[#This Row],[Customer Name]])</f>
        <v>Khloe Miller</v>
      </c>
      <c r="J3154" t="s">
        <v>32</v>
      </c>
      <c r="K3154">
        <v>30076</v>
      </c>
      <c r="L3154" t="str">
        <f>_xlfn.XLOOKUP(SuperStoreData[[#This Row],[Zip Code]],ZipCodeTable[Zip Code],ZipCodeTable[City])</f>
        <v>Roswell</v>
      </c>
      <c r="M3154" t="str">
        <f>_xlfn.XLOOKUP(SuperStoreData[[#This Row],[Zip Code]],ZipCodeTable[Zip Code],ZipCodeTable[State])</f>
        <v>GA</v>
      </c>
      <c r="N3154" t="s">
        <v>85</v>
      </c>
      <c r="O3154" t="s">
        <v>1160</v>
      </c>
      <c r="P3154" t="s">
        <v>25</v>
      </c>
      <c r="Q3154" t="s">
        <v>91</v>
      </c>
      <c r="R3154" t="s">
        <v>1161</v>
      </c>
      <c r="S3154" s="5">
        <v>25.92</v>
      </c>
      <c r="T3154" s="5">
        <v>0.18953026071614601</v>
      </c>
      <c r="U3154" s="6">
        <f>SuperStoreData[[#This Row],[Profit]]/SuperStoreData[[#This Row],[Sales]]</f>
        <v>7.3121242560241512E-3</v>
      </c>
    </row>
    <row r="3155" spans="1:21" x14ac:dyDescent="0.2">
      <c r="A3155">
        <v>9223</v>
      </c>
      <c r="B3155" t="s">
        <v>7940</v>
      </c>
      <c r="C3155" s="1">
        <v>42714</v>
      </c>
      <c r="D3155" s="1">
        <v>42714</v>
      </c>
      <c r="E3155" s="7">
        <f>SuperStoreData[[#This Row],[Ship Date]]-SuperStoreData[[#This Row],[Order Date]]</f>
        <v>0</v>
      </c>
      <c r="F3155" t="s">
        <v>18</v>
      </c>
      <c r="G3155" t="s">
        <v>5884</v>
      </c>
      <c r="H3155" t="s">
        <v>5885</v>
      </c>
      <c r="I3155" t="str">
        <f>PROPER(SuperStoreData[[#This Row],[Customer Name]])</f>
        <v>Michelle Huthwaite</v>
      </c>
      <c r="J3155" t="s">
        <v>32</v>
      </c>
      <c r="K3155">
        <v>70506</v>
      </c>
      <c r="L3155" t="str">
        <f>_xlfn.XLOOKUP(SuperStoreData[[#This Row],[Zip Code]],ZipCodeTable[Zip Code],ZipCodeTable[City])</f>
        <v>Lafayette</v>
      </c>
      <c r="M3155" t="str">
        <f>_xlfn.XLOOKUP(SuperStoreData[[#This Row],[Zip Code]],ZipCodeTable[Zip Code],ZipCodeTable[State])</f>
        <v>LA</v>
      </c>
      <c r="N3155" t="s">
        <v>85</v>
      </c>
      <c r="O3155" t="s">
        <v>7943</v>
      </c>
      <c r="P3155" t="s">
        <v>25</v>
      </c>
      <c r="Q3155" t="s">
        <v>91</v>
      </c>
      <c r="R3155" t="s">
        <v>7944</v>
      </c>
      <c r="S3155" s="5">
        <v>25.92</v>
      </c>
      <c r="T3155" s="5">
        <v>1.35044286803062</v>
      </c>
      <c r="U3155" s="6">
        <f>SuperStoreData[[#This Row],[Profit]]/SuperStoreData[[#This Row],[Sales]]</f>
        <v>5.2100419291304781E-2</v>
      </c>
    </row>
    <row r="3156" spans="1:21" x14ac:dyDescent="0.2">
      <c r="A3156">
        <v>2554</v>
      </c>
      <c r="B3156" t="s">
        <v>8230</v>
      </c>
      <c r="C3156" s="1">
        <v>43326</v>
      </c>
      <c r="D3156" s="1">
        <v>43333</v>
      </c>
      <c r="E3156" s="7">
        <f>SuperStoreData[[#This Row],[Ship Date]]-SuperStoreData[[#This Row],[Order Date]]</f>
        <v>7</v>
      </c>
      <c r="F3156" t="s">
        <v>29</v>
      </c>
      <c r="G3156" t="s">
        <v>5405</v>
      </c>
      <c r="H3156" t="s">
        <v>5406</v>
      </c>
      <c r="I3156" t="str">
        <f>PROPER(SuperStoreData[[#This Row],[Customer Name]])</f>
        <v>Parhena Norris</v>
      </c>
      <c r="J3156" t="s">
        <v>21</v>
      </c>
      <c r="K3156">
        <v>29203</v>
      </c>
      <c r="L3156" t="str">
        <f>_xlfn.XLOOKUP(SuperStoreData[[#This Row],[Zip Code]],ZipCodeTable[Zip Code],ZipCodeTable[City])</f>
        <v>Columbia</v>
      </c>
      <c r="M3156" t="str">
        <f>_xlfn.XLOOKUP(SuperStoreData[[#This Row],[Zip Code]],ZipCodeTable[Zip Code],ZipCodeTable[State])</f>
        <v>SC</v>
      </c>
      <c r="N3156" t="s">
        <v>85</v>
      </c>
      <c r="O3156" t="s">
        <v>7097</v>
      </c>
      <c r="P3156" t="s">
        <v>25</v>
      </c>
      <c r="Q3156" t="s">
        <v>91</v>
      </c>
      <c r="R3156" t="s">
        <v>7098</v>
      </c>
      <c r="S3156" s="5">
        <v>25.92</v>
      </c>
      <c r="T3156" s="5">
        <v>0.46986369702046399</v>
      </c>
      <c r="U3156" s="6">
        <f>SuperStoreData[[#This Row],[Profit]]/SuperStoreData[[#This Row],[Sales]]</f>
        <v>1.812745744677716E-2</v>
      </c>
    </row>
    <row r="3157" spans="1:21" x14ac:dyDescent="0.2">
      <c r="A3157">
        <v>6893</v>
      </c>
      <c r="B3157" t="s">
        <v>9212</v>
      </c>
      <c r="C3157" s="1">
        <v>42714</v>
      </c>
      <c r="D3157" s="1">
        <v>42720</v>
      </c>
      <c r="E3157" s="7">
        <f>SuperStoreData[[#This Row],[Ship Date]]-SuperStoreData[[#This Row],[Order Date]]</f>
        <v>6</v>
      </c>
      <c r="F3157" t="s">
        <v>29</v>
      </c>
      <c r="G3157" t="s">
        <v>2659</v>
      </c>
      <c r="H3157" t="s">
        <v>2660</v>
      </c>
      <c r="I3157" t="str">
        <f>PROPER(SuperStoreData[[#This Row],[Customer Name]])</f>
        <v>Saphhira Shifley</v>
      </c>
      <c r="J3157" t="s">
        <v>82</v>
      </c>
      <c r="K3157">
        <v>31907</v>
      </c>
      <c r="L3157" t="str">
        <f>_xlfn.XLOOKUP(SuperStoreData[[#This Row],[Zip Code]],ZipCodeTable[Zip Code],ZipCodeTable[City])</f>
        <v>Columbus</v>
      </c>
      <c r="M3157" t="str">
        <f>_xlfn.XLOOKUP(SuperStoreData[[#This Row],[Zip Code]],ZipCodeTable[Zip Code],ZipCodeTable[State])</f>
        <v>GA</v>
      </c>
      <c r="N3157" t="s">
        <v>85</v>
      </c>
      <c r="O3157" t="s">
        <v>5729</v>
      </c>
      <c r="P3157" t="s">
        <v>25</v>
      </c>
      <c r="Q3157" t="s">
        <v>91</v>
      </c>
      <c r="R3157" t="s">
        <v>5730</v>
      </c>
      <c r="S3157" s="5">
        <v>25.92</v>
      </c>
      <c r="T3157" s="5">
        <v>4.1911724251083502</v>
      </c>
      <c r="U3157" s="6">
        <f>SuperStoreData[[#This Row],[Profit]]/SuperStoreData[[#This Row],[Sales]]</f>
        <v>0.16169646701806906</v>
      </c>
    </row>
    <row r="3158" spans="1:21" x14ac:dyDescent="0.2">
      <c r="A3158">
        <v>3322</v>
      </c>
      <c r="B3158" t="s">
        <v>9779</v>
      </c>
      <c r="C3158" s="1">
        <v>43017</v>
      </c>
      <c r="D3158" s="1">
        <v>43019</v>
      </c>
      <c r="E3158" s="7">
        <f>SuperStoreData[[#This Row],[Ship Date]]-SuperStoreData[[#This Row],[Order Date]]</f>
        <v>2</v>
      </c>
      <c r="F3158" t="s">
        <v>29</v>
      </c>
      <c r="G3158" t="s">
        <v>2756</v>
      </c>
      <c r="H3158" t="s">
        <v>2757</v>
      </c>
      <c r="I3158" t="str">
        <f>PROPER(SuperStoreData[[#This Row],[Customer Name]])</f>
        <v>Tony Sayre</v>
      </c>
      <c r="J3158" t="s">
        <v>32</v>
      </c>
      <c r="K3158">
        <v>38401</v>
      </c>
      <c r="L3158" t="str">
        <f>_xlfn.XLOOKUP(SuperStoreData[[#This Row],[Zip Code]],ZipCodeTable[Zip Code],ZipCodeTable[City])</f>
        <v>Columbia</v>
      </c>
      <c r="M3158" t="str">
        <f>_xlfn.XLOOKUP(SuperStoreData[[#This Row],[Zip Code]],ZipCodeTable[Zip Code],ZipCodeTable[State])</f>
        <v>TN</v>
      </c>
      <c r="N3158" t="s">
        <v>85</v>
      </c>
      <c r="O3158" t="s">
        <v>6313</v>
      </c>
      <c r="P3158" t="s">
        <v>25</v>
      </c>
      <c r="Q3158" t="s">
        <v>91</v>
      </c>
      <c r="R3158" t="s">
        <v>6314</v>
      </c>
      <c r="S3158" s="5">
        <v>25.92</v>
      </c>
      <c r="T3158" s="5">
        <v>4.5656235726094296</v>
      </c>
      <c r="U3158" s="6">
        <f>SuperStoreData[[#This Row],[Profit]]/SuperStoreData[[#This Row],[Sales]]</f>
        <v>0.17614288474573417</v>
      </c>
    </row>
    <row r="3159" spans="1:21" x14ac:dyDescent="0.2">
      <c r="A3159">
        <v>3943</v>
      </c>
      <c r="B3159" t="s">
        <v>11140</v>
      </c>
      <c r="C3159" s="1">
        <v>42988</v>
      </c>
      <c r="D3159" s="1">
        <v>42992</v>
      </c>
      <c r="E3159" s="7">
        <f>SuperStoreData[[#This Row],[Ship Date]]-SuperStoreData[[#This Row],[Order Date]]</f>
        <v>4</v>
      </c>
      <c r="F3159" t="s">
        <v>129</v>
      </c>
      <c r="G3159" t="s">
        <v>1600</v>
      </c>
      <c r="H3159" t="s">
        <v>8329</v>
      </c>
      <c r="I3159" t="str">
        <f>PROPER(SuperStoreData[[#This Row],[Customer Name]])</f>
        <v>Eric Hoffmann</v>
      </c>
      <c r="J3159" t="s">
        <v>32</v>
      </c>
      <c r="K3159">
        <v>38109</v>
      </c>
      <c r="L3159" t="str">
        <f>_xlfn.XLOOKUP(SuperStoreData[[#This Row],[Zip Code]],ZipCodeTable[Zip Code],ZipCodeTable[City])</f>
        <v>Memphis</v>
      </c>
      <c r="M3159" t="str">
        <f>_xlfn.XLOOKUP(SuperStoreData[[#This Row],[Zip Code]],ZipCodeTable[Zip Code],ZipCodeTable[State])</f>
        <v>TN</v>
      </c>
      <c r="N3159" t="s">
        <v>85</v>
      </c>
      <c r="O3159" t="s">
        <v>2444</v>
      </c>
      <c r="P3159" t="s">
        <v>25</v>
      </c>
      <c r="Q3159" t="s">
        <v>91</v>
      </c>
      <c r="R3159" t="s">
        <v>2445</v>
      </c>
      <c r="S3159" s="5">
        <v>25.92</v>
      </c>
      <c r="T3159" s="5">
        <v>6.1393307636854502</v>
      </c>
      <c r="U3159" s="6">
        <f>SuperStoreData[[#This Row],[Profit]]/SuperStoreData[[#This Row],[Sales]]</f>
        <v>0.23685689674712385</v>
      </c>
    </row>
    <row r="3160" spans="1:21" x14ac:dyDescent="0.2">
      <c r="A3160">
        <v>3502</v>
      </c>
      <c r="B3160" t="s">
        <v>11507</v>
      </c>
      <c r="C3160" s="1">
        <v>42980</v>
      </c>
      <c r="D3160" s="1">
        <v>42984</v>
      </c>
      <c r="E3160" s="7">
        <f>SuperStoreData[[#This Row],[Ship Date]]-SuperStoreData[[#This Row],[Order Date]]</f>
        <v>4</v>
      </c>
      <c r="F3160" t="s">
        <v>29</v>
      </c>
      <c r="G3160" t="s">
        <v>990</v>
      </c>
      <c r="H3160" t="s">
        <v>991</v>
      </c>
      <c r="I3160" t="str">
        <f>PROPER(SuperStoreData[[#This Row],[Customer Name]])</f>
        <v>Joe Kamberova</v>
      </c>
      <c r="J3160" t="s">
        <v>32</v>
      </c>
      <c r="K3160">
        <v>36608</v>
      </c>
      <c r="L3160" t="str">
        <f>_xlfn.XLOOKUP(SuperStoreData[[#This Row],[Zip Code]],ZipCodeTable[Zip Code],ZipCodeTable[City])</f>
        <v>Mobile</v>
      </c>
      <c r="M3160" t="str">
        <f>_xlfn.XLOOKUP(SuperStoreData[[#This Row],[Zip Code]],ZipCodeTable[Zip Code],ZipCodeTable[State])</f>
        <v>AL</v>
      </c>
      <c r="N3160" t="s">
        <v>85</v>
      </c>
      <c r="O3160" t="s">
        <v>1117</v>
      </c>
      <c r="P3160" t="s">
        <v>25</v>
      </c>
      <c r="Q3160" t="s">
        <v>52</v>
      </c>
      <c r="R3160" t="s">
        <v>1118</v>
      </c>
      <c r="S3160" s="5">
        <v>25.92</v>
      </c>
      <c r="T3160" s="5">
        <v>7.5727091308926804</v>
      </c>
      <c r="U3160" s="6">
        <f>SuperStoreData[[#This Row],[Profit]]/SuperStoreData[[#This Row],[Sales]]</f>
        <v>0.29215698807456325</v>
      </c>
    </row>
    <row r="3161" spans="1:21" x14ac:dyDescent="0.2">
      <c r="A3161">
        <v>1480</v>
      </c>
      <c r="B3161" t="s">
        <v>2263</v>
      </c>
      <c r="C3161" s="1">
        <v>42606</v>
      </c>
      <c r="D3161" s="1">
        <v>42610</v>
      </c>
      <c r="E3161" s="7">
        <f>SuperStoreData[[#This Row],[Ship Date]]-SuperStoreData[[#This Row],[Order Date]]</f>
        <v>4</v>
      </c>
      <c r="F3161" t="s">
        <v>29</v>
      </c>
      <c r="G3161" t="s">
        <v>2264</v>
      </c>
      <c r="H3161" t="s">
        <v>2266</v>
      </c>
      <c r="I3161" t="str">
        <f>PROPER(SuperStoreData[[#This Row],[Customer Name]])</f>
        <v>Mike Kennedy</v>
      </c>
      <c r="J3161" t="s">
        <v>32</v>
      </c>
      <c r="K3161">
        <v>94122</v>
      </c>
      <c r="L3161" t="str">
        <f>_xlfn.XLOOKUP(SuperStoreData[[#This Row],[Zip Code]],ZipCodeTable[Zip Code],ZipCodeTable[City])</f>
        <v>San Francisco</v>
      </c>
      <c r="M3161" t="str">
        <f>_xlfn.XLOOKUP(SuperStoreData[[#This Row],[Zip Code]],ZipCodeTable[Zip Code],ZipCodeTable[State])</f>
        <v>CA</v>
      </c>
      <c r="N3161" t="s">
        <v>68</v>
      </c>
      <c r="O3161" t="s">
        <v>2269</v>
      </c>
      <c r="P3161" t="s">
        <v>25</v>
      </c>
      <c r="Q3161" t="s">
        <v>91</v>
      </c>
      <c r="R3161" t="s">
        <v>2270</v>
      </c>
      <c r="S3161" s="5">
        <v>25.92</v>
      </c>
      <c r="T3161" s="5">
        <v>5.4652651466252404</v>
      </c>
      <c r="U3161" s="6">
        <f>SuperStoreData[[#This Row],[Profit]]/SuperStoreData[[#This Row],[Sales]]</f>
        <v>0.21085127880498611</v>
      </c>
    </row>
    <row r="3162" spans="1:21" x14ac:dyDescent="0.2">
      <c r="A3162">
        <v>7609</v>
      </c>
      <c r="B3162" t="s">
        <v>2624</v>
      </c>
      <c r="C3162" s="1">
        <v>42728</v>
      </c>
      <c r="D3162" s="1">
        <v>42730</v>
      </c>
      <c r="E3162" s="7">
        <f>SuperStoreData[[#This Row],[Ship Date]]-SuperStoreData[[#This Row],[Order Date]]</f>
        <v>2</v>
      </c>
      <c r="F3162" t="s">
        <v>29</v>
      </c>
      <c r="G3162" t="s">
        <v>2264</v>
      </c>
      <c r="H3162" t="s">
        <v>2266</v>
      </c>
      <c r="I3162" t="str">
        <f>PROPER(SuperStoreData[[#This Row],[Customer Name]])</f>
        <v>Mike Kennedy</v>
      </c>
      <c r="J3162" t="s">
        <v>32</v>
      </c>
      <c r="K3162">
        <v>94122</v>
      </c>
      <c r="L3162" t="str">
        <f>_xlfn.XLOOKUP(SuperStoreData[[#This Row],[Zip Code]],ZipCodeTable[Zip Code],ZipCodeTable[City])</f>
        <v>San Francisco</v>
      </c>
      <c r="M3162" t="str">
        <f>_xlfn.XLOOKUP(SuperStoreData[[#This Row],[Zip Code]],ZipCodeTable[Zip Code],ZipCodeTable[State])</f>
        <v>CA</v>
      </c>
      <c r="N3162" t="s">
        <v>68</v>
      </c>
      <c r="O3162" t="s">
        <v>2444</v>
      </c>
      <c r="P3162" t="s">
        <v>25</v>
      </c>
      <c r="Q3162" t="s">
        <v>91</v>
      </c>
      <c r="R3162" t="s">
        <v>2445</v>
      </c>
      <c r="S3162" s="5">
        <v>25.92</v>
      </c>
      <c r="T3162" s="5">
        <v>3.0617432679849101</v>
      </c>
      <c r="U3162" s="6">
        <f>SuperStoreData[[#This Row],[Profit]]/SuperStoreData[[#This Row],[Sales]]</f>
        <v>0.11812281126484991</v>
      </c>
    </row>
    <row r="3163" spans="1:21" x14ac:dyDescent="0.2">
      <c r="A3163">
        <v>6000</v>
      </c>
      <c r="B3163" t="s">
        <v>6992</v>
      </c>
      <c r="C3163" s="1">
        <v>42137</v>
      </c>
      <c r="D3163" s="1">
        <v>42141</v>
      </c>
      <c r="E3163" s="7">
        <f>SuperStoreData[[#This Row],[Ship Date]]-SuperStoreData[[#This Row],[Order Date]]</f>
        <v>4</v>
      </c>
      <c r="F3163" t="s">
        <v>29</v>
      </c>
      <c r="G3163" t="s">
        <v>1145</v>
      </c>
      <c r="H3163" t="s">
        <v>1149</v>
      </c>
      <c r="I3163" t="str">
        <f>PROPER(SuperStoreData[[#This Row],[Customer Name]])</f>
        <v>Sally Hughsby</v>
      </c>
      <c r="J3163" t="s">
        <v>82</v>
      </c>
      <c r="K3163">
        <v>83605</v>
      </c>
      <c r="L3163" t="str">
        <f>_xlfn.XLOOKUP(SuperStoreData[[#This Row],[Zip Code]],ZipCodeTable[Zip Code],ZipCodeTable[City])</f>
        <v>Caldwell</v>
      </c>
      <c r="M3163" t="str">
        <f>_xlfn.XLOOKUP(SuperStoreData[[#This Row],[Zip Code]],ZipCodeTable[Zip Code],ZipCodeTable[State])</f>
        <v>ID</v>
      </c>
      <c r="N3163" t="s">
        <v>68</v>
      </c>
      <c r="O3163" t="s">
        <v>5804</v>
      </c>
      <c r="P3163" t="s">
        <v>25</v>
      </c>
      <c r="Q3163" t="s">
        <v>91</v>
      </c>
      <c r="R3163" t="s">
        <v>5805</v>
      </c>
      <c r="S3163" s="5">
        <v>25.92</v>
      </c>
      <c r="T3163" s="5">
        <v>-0.97405176256041404</v>
      </c>
      <c r="U3163" s="6">
        <f>SuperStoreData[[#This Row],[Profit]]/SuperStoreData[[#This Row],[Sales]]</f>
        <v>-3.7579157506188808E-2</v>
      </c>
    </row>
    <row r="3164" spans="1:21" x14ac:dyDescent="0.2">
      <c r="A3164">
        <v>7743</v>
      </c>
      <c r="B3164" t="s">
        <v>9675</v>
      </c>
      <c r="C3164" s="1">
        <v>43378</v>
      </c>
      <c r="D3164" s="1">
        <v>43382</v>
      </c>
      <c r="E3164" s="7">
        <f>SuperStoreData[[#This Row],[Ship Date]]-SuperStoreData[[#This Row],[Order Date]]</f>
        <v>4</v>
      </c>
      <c r="F3164" t="s">
        <v>29</v>
      </c>
      <c r="G3164" t="s">
        <v>5824</v>
      </c>
      <c r="H3164" t="s">
        <v>5825</v>
      </c>
      <c r="I3164" t="str">
        <f>PROPER(SuperStoreData[[#This Row],[Customer Name]])</f>
        <v>Kean Thornton</v>
      </c>
      <c r="J3164" t="s">
        <v>32</v>
      </c>
      <c r="K3164">
        <v>90036</v>
      </c>
      <c r="L3164" t="str">
        <f>_xlfn.XLOOKUP(SuperStoreData[[#This Row],[Zip Code]],ZipCodeTable[Zip Code],ZipCodeTable[City])</f>
        <v>Los Angeles</v>
      </c>
      <c r="M3164" t="str">
        <f>_xlfn.XLOOKUP(SuperStoreData[[#This Row],[Zip Code]],ZipCodeTable[Zip Code],ZipCodeTable[State])</f>
        <v>CA</v>
      </c>
      <c r="N3164" t="s">
        <v>68</v>
      </c>
      <c r="O3164" t="s">
        <v>7522</v>
      </c>
      <c r="P3164" t="s">
        <v>25</v>
      </c>
      <c r="Q3164" t="s">
        <v>91</v>
      </c>
      <c r="R3164" t="s">
        <v>7523</v>
      </c>
      <c r="S3164" s="5">
        <v>25.92</v>
      </c>
      <c r="T3164" s="5">
        <v>0.41589545868190098</v>
      </c>
      <c r="U3164" s="6">
        <f>SuperStoreData[[#This Row],[Profit]]/SuperStoreData[[#This Row],[Sales]]</f>
        <v>1.6045349486184451E-2</v>
      </c>
    </row>
    <row r="3165" spans="1:21" x14ac:dyDescent="0.2">
      <c r="A3165">
        <v>6358</v>
      </c>
      <c r="B3165" t="s">
        <v>10286</v>
      </c>
      <c r="C3165" s="1">
        <v>43127</v>
      </c>
      <c r="D3165" s="1">
        <v>43131</v>
      </c>
      <c r="E3165" s="7">
        <f>SuperStoreData[[#This Row],[Ship Date]]-SuperStoreData[[#This Row],[Order Date]]</f>
        <v>4</v>
      </c>
      <c r="F3165" t="s">
        <v>29</v>
      </c>
      <c r="G3165" t="s">
        <v>3071</v>
      </c>
      <c r="H3165" t="s">
        <v>3072</v>
      </c>
      <c r="I3165" t="str">
        <f>PROPER(SuperStoreData[[#This Row],[Customer Name]])</f>
        <v>Chris Selesnick</v>
      </c>
      <c r="J3165" t="s">
        <v>82</v>
      </c>
      <c r="K3165">
        <v>98103</v>
      </c>
      <c r="L3165" t="str">
        <f>_xlfn.XLOOKUP(SuperStoreData[[#This Row],[Zip Code]],ZipCodeTable[Zip Code],ZipCodeTable[City])</f>
        <v>Seattle</v>
      </c>
      <c r="M3165" t="str">
        <f>_xlfn.XLOOKUP(SuperStoreData[[#This Row],[Zip Code]],ZipCodeTable[Zip Code],ZipCodeTable[State])</f>
        <v>WA</v>
      </c>
      <c r="N3165" t="s">
        <v>68</v>
      </c>
      <c r="O3165" t="s">
        <v>5206</v>
      </c>
      <c r="P3165" t="s">
        <v>25</v>
      </c>
      <c r="Q3165" t="s">
        <v>91</v>
      </c>
      <c r="R3165" t="s">
        <v>5207</v>
      </c>
      <c r="S3165" s="5">
        <v>25.92</v>
      </c>
      <c r="T3165" s="5">
        <v>-7.0245021737851895E-2</v>
      </c>
      <c r="U3165" s="6">
        <f>SuperStoreData[[#This Row],[Profit]]/SuperStoreData[[#This Row],[Sales]]</f>
        <v>-2.7100702830961379E-3</v>
      </c>
    </row>
    <row r="3166" spans="1:21" x14ac:dyDescent="0.2">
      <c r="A3166">
        <v>1187</v>
      </c>
      <c r="B3166" t="s">
        <v>10614</v>
      </c>
      <c r="C3166" s="1">
        <v>42903</v>
      </c>
      <c r="D3166" s="1">
        <v>42908</v>
      </c>
      <c r="E3166" s="7">
        <f>SuperStoreData[[#This Row],[Ship Date]]-SuperStoreData[[#This Row],[Order Date]]</f>
        <v>5</v>
      </c>
      <c r="F3166" t="s">
        <v>29</v>
      </c>
      <c r="G3166" t="s">
        <v>8833</v>
      </c>
      <c r="H3166" t="s">
        <v>8837</v>
      </c>
      <c r="I3166" t="str">
        <f>PROPER(SuperStoreData[[#This Row],[Customer Name]])</f>
        <v>Harold Ryan</v>
      </c>
      <c r="J3166" t="s">
        <v>82</v>
      </c>
      <c r="K3166">
        <v>98103</v>
      </c>
      <c r="L3166" t="str">
        <f>_xlfn.XLOOKUP(SuperStoreData[[#This Row],[Zip Code]],ZipCodeTable[Zip Code],ZipCodeTable[City])</f>
        <v>Seattle</v>
      </c>
      <c r="M3166" t="str">
        <f>_xlfn.XLOOKUP(SuperStoreData[[#This Row],[Zip Code]],ZipCodeTable[Zip Code],ZipCodeTable[State])</f>
        <v>WA</v>
      </c>
      <c r="N3166" t="s">
        <v>68</v>
      </c>
      <c r="O3166" t="s">
        <v>2155</v>
      </c>
      <c r="P3166" t="s">
        <v>25</v>
      </c>
      <c r="Q3166" t="s">
        <v>91</v>
      </c>
      <c r="R3166" t="s">
        <v>2156</v>
      </c>
      <c r="S3166" s="5">
        <v>25.92</v>
      </c>
      <c r="T3166" s="5">
        <v>3.3409992794296701</v>
      </c>
      <c r="U3166" s="6">
        <f>SuperStoreData[[#This Row],[Profit]]/SuperStoreData[[#This Row],[Sales]]</f>
        <v>0.12889657713849034</v>
      </c>
    </row>
    <row r="3167" spans="1:21" x14ac:dyDescent="0.2">
      <c r="A3167">
        <v>5946</v>
      </c>
      <c r="B3167" t="s">
        <v>10776</v>
      </c>
      <c r="C3167" s="1">
        <v>43245</v>
      </c>
      <c r="D3167" s="1">
        <v>43245</v>
      </c>
      <c r="E3167" s="7">
        <f>SuperStoreData[[#This Row],[Ship Date]]-SuperStoreData[[#This Row],[Order Date]]</f>
        <v>0</v>
      </c>
      <c r="F3167" t="s">
        <v>29</v>
      </c>
      <c r="G3167" t="s">
        <v>7363</v>
      </c>
      <c r="H3167" t="s">
        <v>7364</v>
      </c>
      <c r="I3167" t="str">
        <f>PROPER(SuperStoreData[[#This Row],[Customer Name]])</f>
        <v>Janet Molinari</v>
      </c>
      <c r="J3167" t="s">
        <v>82</v>
      </c>
      <c r="K3167">
        <v>90036</v>
      </c>
      <c r="L3167" t="str">
        <f>_xlfn.XLOOKUP(SuperStoreData[[#This Row],[Zip Code]],ZipCodeTable[Zip Code],ZipCodeTable[City])</f>
        <v>Los Angeles</v>
      </c>
      <c r="M3167" t="str">
        <f>_xlfn.XLOOKUP(SuperStoreData[[#This Row],[Zip Code]],ZipCodeTable[Zip Code],ZipCodeTable[State])</f>
        <v>CA</v>
      </c>
      <c r="N3167" t="s">
        <v>68</v>
      </c>
      <c r="O3167" t="s">
        <v>3499</v>
      </c>
      <c r="P3167" t="s">
        <v>25</v>
      </c>
      <c r="Q3167" t="s">
        <v>91</v>
      </c>
      <c r="R3167" t="s">
        <v>3500</v>
      </c>
      <c r="S3167" s="5">
        <v>25.92</v>
      </c>
      <c r="T3167" s="5">
        <v>2.9081838990692299</v>
      </c>
      <c r="U3167" s="6">
        <f>SuperStoreData[[#This Row],[Profit]]/SuperStoreData[[#This Row],[Sales]]</f>
        <v>0.11219845289618942</v>
      </c>
    </row>
    <row r="3168" spans="1:21" x14ac:dyDescent="0.2">
      <c r="A3168">
        <v>7656</v>
      </c>
      <c r="B3168" t="s">
        <v>11724</v>
      </c>
      <c r="C3168" s="1">
        <v>42858</v>
      </c>
      <c r="D3168" s="1">
        <v>42860</v>
      </c>
      <c r="E3168" s="7">
        <f>SuperStoreData[[#This Row],[Ship Date]]-SuperStoreData[[#This Row],[Order Date]]</f>
        <v>2</v>
      </c>
      <c r="F3168" t="s">
        <v>129</v>
      </c>
      <c r="G3168" t="s">
        <v>1081</v>
      </c>
      <c r="H3168" t="s">
        <v>1082</v>
      </c>
      <c r="I3168" t="str">
        <f>PROPER(SuperStoreData[[#This Row],[Customer Name]])</f>
        <v>John Murray</v>
      </c>
      <c r="J3168" t="s">
        <v>32</v>
      </c>
      <c r="K3168">
        <v>89115</v>
      </c>
      <c r="L3168" t="str">
        <f>_xlfn.XLOOKUP(SuperStoreData[[#This Row],[Zip Code]],ZipCodeTable[Zip Code],ZipCodeTable[City])</f>
        <v>Las Vegas</v>
      </c>
      <c r="M3168" t="str">
        <f>_xlfn.XLOOKUP(SuperStoreData[[#This Row],[Zip Code]],ZipCodeTable[Zip Code],ZipCodeTable[State])</f>
        <v>NV</v>
      </c>
      <c r="N3168" t="s">
        <v>68</v>
      </c>
      <c r="O3168" t="s">
        <v>5729</v>
      </c>
      <c r="P3168" t="s">
        <v>25</v>
      </c>
      <c r="Q3168" t="s">
        <v>91</v>
      </c>
      <c r="R3168" t="s">
        <v>5730</v>
      </c>
      <c r="S3168" s="5">
        <v>25.92</v>
      </c>
      <c r="T3168" s="5">
        <v>1.1379932939061499</v>
      </c>
      <c r="U3168" s="6">
        <f>SuperStoreData[[#This Row],[Profit]]/SuperStoreData[[#This Row],[Sales]]</f>
        <v>4.3904062264897757E-2</v>
      </c>
    </row>
    <row r="3169" spans="1:21" x14ac:dyDescent="0.2">
      <c r="A3169">
        <v>2791</v>
      </c>
      <c r="B3169" t="s">
        <v>9945</v>
      </c>
      <c r="C3169" s="1">
        <v>43043</v>
      </c>
      <c r="D3169" s="1">
        <v>43047</v>
      </c>
      <c r="E3169" s="7">
        <f>SuperStoreData[[#This Row],[Ship Date]]-SuperStoreData[[#This Row],[Order Date]]</f>
        <v>4</v>
      </c>
      <c r="F3169" t="s">
        <v>18</v>
      </c>
      <c r="G3169" t="s">
        <v>6391</v>
      </c>
      <c r="H3169" t="s">
        <v>6591</v>
      </c>
      <c r="I3169" t="str">
        <f>PROPER(SuperStoreData[[#This Row],[Customer Name]])</f>
        <v>Brian Moss</v>
      </c>
      <c r="J3169" t="s">
        <v>82</v>
      </c>
      <c r="K3169">
        <v>68104</v>
      </c>
      <c r="L3169" t="str">
        <f>_xlfn.XLOOKUP(SuperStoreData[[#This Row],[Zip Code]],ZipCodeTable[Zip Code],ZipCodeTable[City])</f>
        <v>Omaha</v>
      </c>
      <c r="M3169" t="str">
        <f>_xlfn.XLOOKUP(SuperStoreData[[#This Row],[Zip Code]],ZipCodeTable[Zip Code],ZipCodeTable[State])</f>
        <v>NE</v>
      </c>
      <c r="N3169" t="s">
        <v>23</v>
      </c>
      <c r="O3169" t="s">
        <v>1184</v>
      </c>
      <c r="P3169" t="s">
        <v>25</v>
      </c>
      <c r="Q3169" t="s">
        <v>39</v>
      </c>
      <c r="R3169" t="s">
        <v>1185</v>
      </c>
      <c r="S3169" s="5">
        <v>25.96</v>
      </c>
      <c r="T3169" s="5">
        <v>3.3884819356298999</v>
      </c>
      <c r="U3169" s="6">
        <f>SuperStoreData[[#This Row],[Profit]]/SuperStoreData[[#This Row],[Sales]]</f>
        <v>0.1305270391228775</v>
      </c>
    </row>
    <row r="3170" spans="1:21" x14ac:dyDescent="0.2">
      <c r="A3170">
        <v>7108</v>
      </c>
      <c r="B3170" t="s">
        <v>9342</v>
      </c>
      <c r="C3170" s="1">
        <v>43353</v>
      </c>
      <c r="D3170" s="1">
        <v>43357</v>
      </c>
      <c r="E3170" s="7">
        <f>SuperStoreData[[#This Row],[Ship Date]]-SuperStoreData[[#This Row],[Order Date]]</f>
        <v>4</v>
      </c>
      <c r="F3170" t="s">
        <v>29</v>
      </c>
      <c r="G3170" t="s">
        <v>191</v>
      </c>
      <c r="H3170" t="s">
        <v>192</v>
      </c>
      <c r="I3170" t="str">
        <f>PROPER(SuperStoreData[[#This Row],[Customer Name]])</f>
        <v>Kunst Miller</v>
      </c>
      <c r="J3170" t="s">
        <v>32</v>
      </c>
      <c r="K3170">
        <v>10035</v>
      </c>
      <c r="L3170" t="str">
        <f>_xlfn.XLOOKUP(SuperStoreData[[#This Row],[Zip Code]],ZipCodeTable[Zip Code],ZipCodeTable[City])</f>
        <v>New York</v>
      </c>
      <c r="M3170" t="str">
        <f>_xlfn.XLOOKUP(SuperStoreData[[#This Row],[Zip Code]],ZipCodeTable[Zip Code],ZipCodeTable[State])</f>
        <v>NY</v>
      </c>
      <c r="N3170" t="s">
        <v>46</v>
      </c>
      <c r="O3170" t="s">
        <v>9345</v>
      </c>
      <c r="P3170" t="s">
        <v>76</v>
      </c>
      <c r="Q3170" t="s">
        <v>98</v>
      </c>
      <c r="R3170" t="s">
        <v>9346</v>
      </c>
      <c r="S3170" s="5">
        <v>25.98</v>
      </c>
      <c r="T3170" s="5">
        <v>5.5919003631711899</v>
      </c>
      <c r="U3170" s="6">
        <f>SuperStoreData[[#This Row],[Profit]]/SuperStoreData[[#This Row],[Sales]]</f>
        <v>0.2152386590905</v>
      </c>
    </row>
    <row r="3171" spans="1:21" x14ac:dyDescent="0.2">
      <c r="A3171">
        <v>2741</v>
      </c>
      <c r="B3171" t="s">
        <v>8630</v>
      </c>
      <c r="C3171" s="1">
        <v>42711</v>
      </c>
      <c r="D3171" s="1">
        <v>42713</v>
      </c>
      <c r="E3171" s="7">
        <f>SuperStoreData[[#This Row],[Ship Date]]-SuperStoreData[[#This Row],[Order Date]]</f>
        <v>2</v>
      </c>
      <c r="F3171" t="s">
        <v>18</v>
      </c>
      <c r="G3171" t="s">
        <v>4253</v>
      </c>
      <c r="H3171" t="s">
        <v>7297</v>
      </c>
      <c r="I3171" t="str">
        <f>PROPER(SuperStoreData[[#This Row],[Customer Name]])</f>
        <v>Edward Becker</v>
      </c>
      <c r="J3171" t="s">
        <v>82</v>
      </c>
      <c r="K3171">
        <v>35244</v>
      </c>
      <c r="L3171" t="str">
        <f>_xlfn.XLOOKUP(SuperStoreData[[#This Row],[Zip Code]],ZipCodeTable[Zip Code],ZipCodeTable[City])</f>
        <v>Birmingham</v>
      </c>
      <c r="M3171" t="str">
        <f>_xlfn.XLOOKUP(SuperStoreData[[#This Row],[Zip Code]],ZipCodeTable[Zip Code],ZipCodeTable[State])</f>
        <v>AL</v>
      </c>
      <c r="N3171" t="s">
        <v>85</v>
      </c>
      <c r="O3171" t="s">
        <v>6142</v>
      </c>
      <c r="P3171" t="s">
        <v>76</v>
      </c>
      <c r="Q3171" t="s">
        <v>77</v>
      </c>
      <c r="R3171" t="s">
        <v>6143</v>
      </c>
      <c r="S3171" s="5">
        <v>25.98</v>
      </c>
      <c r="T3171" s="5">
        <v>8.4845855350513606</v>
      </c>
      <c r="U3171" s="6">
        <f>SuperStoreData[[#This Row],[Profit]]/SuperStoreData[[#This Row],[Sales]]</f>
        <v>0.3265814293707221</v>
      </c>
    </row>
    <row r="3172" spans="1:21" x14ac:dyDescent="0.2">
      <c r="A3172">
        <v>9329</v>
      </c>
      <c r="B3172" t="s">
        <v>5547</v>
      </c>
      <c r="C3172" s="1">
        <v>42862</v>
      </c>
      <c r="D3172" s="1">
        <v>42866</v>
      </c>
      <c r="E3172" s="7">
        <f>SuperStoreData[[#This Row],[Ship Date]]-SuperStoreData[[#This Row],[Order Date]]</f>
        <v>4</v>
      </c>
      <c r="F3172" t="s">
        <v>18</v>
      </c>
      <c r="G3172" t="s">
        <v>1881</v>
      </c>
      <c r="H3172" t="s">
        <v>1882</v>
      </c>
      <c r="I3172" t="str">
        <f>PROPER(SuperStoreData[[#This Row],[Customer Name]])</f>
        <v>Phillip Flathmann</v>
      </c>
      <c r="J3172" t="s">
        <v>32</v>
      </c>
      <c r="K3172">
        <v>98026</v>
      </c>
      <c r="L3172" t="str">
        <f>_xlfn.XLOOKUP(SuperStoreData[[#This Row],[Zip Code]],ZipCodeTable[Zip Code],ZipCodeTable[City])</f>
        <v>Edmonds</v>
      </c>
      <c r="M3172" t="str">
        <f>_xlfn.XLOOKUP(SuperStoreData[[#This Row],[Zip Code]],ZipCodeTable[Zip Code],ZipCodeTable[State])</f>
        <v>WA</v>
      </c>
      <c r="N3172" t="s">
        <v>68</v>
      </c>
      <c r="O3172" t="s">
        <v>5548</v>
      </c>
      <c r="P3172" t="s">
        <v>25</v>
      </c>
      <c r="Q3172" t="s">
        <v>52</v>
      </c>
      <c r="R3172" t="s">
        <v>5549</v>
      </c>
      <c r="S3172" s="5">
        <v>25.98</v>
      </c>
      <c r="T3172" s="5">
        <v>-0.89839309633435205</v>
      </c>
      <c r="U3172" s="6">
        <f>SuperStoreData[[#This Row],[Profit]]/SuperStoreData[[#This Row],[Sales]]</f>
        <v>-3.4580180767296076E-2</v>
      </c>
    </row>
    <row r="3173" spans="1:21" x14ac:dyDescent="0.2">
      <c r="A3173">
        <v>4395</v>
      </c>
      <c r="B3173" t="s">
        <v>9655</v>
      </c>
      <c r="C3173" s="1">
        <v>42366</v>
      </c>
      <c r="D3173" s="1">
        <v>42370</v>
      </c>
      <c r="E3173" s="7">
        <f>SuperStoreData[[#This Row],[Ship Date]]-SuperStoreData[[#This Row],[Order Date]]</f>
        <v>4</v>
      </c>
      <c r="F3173" t="s">
        <v>489</v>
      </c>
      <c r="G3173" t="s">
        <v>2097</v>
      </c>
      <c r="H3173" t="s">
        <v>2098</v>
      </c>
      <c r="I3173" t="str">
        <f>PROPER(SuperStoreData[[#This Row],[Customer Name]])</f>
        <v>Scot Wooten</v>
      </c>
      <c r="J3173" t="s">
        <v>32</v>
      </c>
      <c r="K3173">
        <v>45503</v>
      </c>
      <c r="L3173" t="str">
        <f>_xlfn.XLOOKUP(SuperStoreData[[#This Row],[Zip Code]],ZipCodeTable[Zip Code],ZipCodeTable[City])</f>
        <v>Springfield</v>
      </c>
      <c r="M3173" t="str">
        <f>_xlfn.XLOOKUP(SuperStoreData[[#This Row],[Zip Code]],ZipCodeTable[Zip Code],ZipCodeTable[State])</f>
        <v>OH</v>
      </c>
      <c r="N3173" t="s">
        <v>46</v>
      </c>
      <c r="O3173" t="s">
        <v>3667</v>
      </c>
      <c r="P3173" t="s">
        <v>25</v>
      </c>
      <c r="Q3173" t="s">
        <v>61</v>
      </c>
      <c r="R3173" t="s">
        <v>3668</v>
      </c>
      <c r="S3173" s="5">
        <v>25.984000000000002</v>
      </c>
      <c r="T3173" s="5">
        <v>4.4027086387065397</v>
      </c>
      <c r="U3173" s="6">
        <f>SuperStoreData[[#This Row],[Profit]]/SuperStoreData[[#This Row],[Sales]]</f>
        <v>0.16943921793051644</v>
      </c>
    </row>
    <row r="3174" spans="1:21" x14ac:dyDescent="0.2">
      <c r="A3174">
        <v>7010</v>
      </c>
      <c r="B3174" t="s">
        <v>9923</v>
      </c>
      <c r="C3174" s="1">
        <v>43043</v>
      </c>
      <c r="D3174" s="1">
        <v>43048</v>
      </c>
      <c r="E3174" s="7">
        <f>SuperStoreData[[#This Row],[Ship Date]]-SuperStoreData[[#This Row],[Order Date]]</f>
        <v>5</v>
      </c>
      <c r="F3174" t="s">
        <v>29</v>
      </c>
      <c r="G3174" t="s">
        <v>2224</v>
      </c>
      <c r="H3174" t="s">
        <v>2225</v>
      </c>
      <c r="I3174" t="str">
        <f>PROPER(SuperStoreData[[#This Row],[Customer Name]])</f>
        <v>Katherine Nockton</v>
      </c>
      <c r="J3174" t="s">
        <v>82</v>
      </c>
      <c r="K3174">
        <v>45503</v>
      </c>
      <c r="L3174" t="str">
        <f>_xlfn.XLOOKUP(SuperStoreData[[#This Row],[Zip Code]],ZipCodeTable[Zip Code],ZipCodeTable[City])</f>
        <v>Springfield</v>
      </c>
      <c r="M3174" t="str">
        <f>_xlfn.XLOOKUP(SuperStoreData[[#This Row],[Zip Code]],ZipCodeTable[Zip Code],ZipCodeTable[State])</f>
        <v>OH</v>
      </c>
      <c r="N3174" t="s">
        <v>46</v>
      </c>
      <c r="O3174" t="s">
        <v>5611</v>
      </c>
      <c r="P3174" t="s">
        <v>48</v>
      </c>
      <c r="Q3174" t="s">
        <v>49</v>
      </c>
      <c r="R3174" t="s">
        <v>5612</v>
      </c>
      <c r="S3174" s="5">
        <v>25.984000000000002</v>
      </c>
      <c r="T3174" s="5">
        <v>1.5903808997198201</v>
      </c>
      <c r="U3174" s="6">
        <f>SuperStoreData[[#This Row],[Profit]]/SuperStoreData[[#This Row],[Sales]]</f>
        <v>6.1206161473207357E-2</v>
      </c>
    </row>
    <row r="3175" spans="1:21" x14ac:dyDescent="0.2">
      <c r="A3175">
        <v>6430</v>
      </c>
      <c r="B3175" t="s">
        <v>3037</v>
      </c>
      <c r="C3175" s="1">
        <v>43082</v>
      </c>
      <c r="D3175" s="1">
        <v>43089</v>
      </c>
      <c r="E3175" s="7">
        <f>SuperStoreData[[#This Row],[Ship Date]]-SuperStoreData[[#This Row],[Order Date]]</f>
        <v>7</v>
      </c>
      <c r="F3175" t="s">
        <v>29</v>
      </c>
      <c r="G3175" t="s">
        <v>2068</v>
      </c>
      <c r="H3175" t="s">
        <v>3038</v>
      </c>
      <c r="I3175" t="str">
        <f>PROPER(SuperStoreData[[#This Row],[Customer Name]])</f>
        <v>Shahid Hopkins</v>
      </c>
      <c r="J3175" t="s">
        <v>32</v>
      </c>
      <c r="K3175">
        <v>28540</v>
      </c>
      <c r="L3175" t="str">
        <f>_xlfn.XLOOKUP(SuperStoreData[[#This Row],[Zip Code]],ZipCodeTable[Zip Code],ZipCodeTable[City])</f>
        <v>Jacksonville</v>
      </c>
      <c r="M3175" t="str">
        <f>_xlfn.XLOOKUP(SuperStoreData[[#This Row],[Zip Code]],ZipCodeTable[Zip Code],ZipCodeTable[State])</f>
        <v>NC</v>
      </c>
      <c r="N3175" t="s">
        <v>85</v>
      </c>
      <c r="O3175" t="s">
        <v>1969</v>
      </c>
      <c r="P3175" t="s">
        <v>25</v>
      </c>
      <c r="Q3175" t="s">
        <v>61</v>
      </c>
      <c r="R3175" t="s">
        <v>1970</v>
      </c>
      <c r="S3175" s="5">
        <v>25.984000000000002</v>
      </c>
      <c r="T3175" s="5">
        <v>0.954359997425271</v>
      </c>
      <c r="U3175" s="6">
        <f>SuperStoreData[[#This Row],[Profit]]/SuperStoreData[[#This Row],[Sales]]</f>
        <v>3.6728756058546447E-2</v>
      </c>
    </row>
    <row r="3176" spans="1:21" x14ac:dyDescent="0.2">
      <c r="A3176">
        <v>3032</v>
      </c>
      <c r="B3176" t="s">
        <v>9948</v>
      </c>
      <c r="C3176" s="1">
        <v>43128</v>
      </c>
      <c r="D3176" s="1">
        <v>43132</v>
      </c>
      <c r="E3176" s="7">
        <f>SuperStoreData[[#This Row],[Ship Date]]-SuperStoreData[[#This Row],[Order Date]]</f>
        <v>4</v>
      </c>
      <c r="F3176" t="s">
        <v>29</v>
      </c>
      <c r="G3176" t="s">
        <v>5551</v>
      </c>
      <c r="H3176" t="s">
        <v>5552</v>
      </c>
      <c r="I3176" t="str">
        <f>PROPER(SuperStoreData[[#This Row],[Customer Name]])</f>
        <v>Dario Medina</v>
      </c>
      <c r="J3176" t="s">
        <v>82</v>
      </c>
      <c r="K3176">
        <v>48146</v>
      </c>
      <c r="L3176" t="str">
        <f>_xlfn.XLOOKUP(SuperStoreData[[#This Row],[Zip Code]],ZipCodeTable[Zip Code],ZipCodeTable[City])</f>
        <v>Lincoln Park</v>
      </c>
      <c r="M3176" t="str">
        <f>_xlfn.XLOOKUP(SuperStoreData[[#This Row],[Zip Code]],ZipCodeTable[Zip Code],ZipCodeTable[State])</f>
        <v>MI</v>
      </c>
      <c r="N3176" t="s">
        <v>23</v>
      </c>
      <c r="O3176" t="s">
        <v>3690</v>
      </c>
      <c r="P3176" t="s">
        <v>25</v>
      </c>
      <c r="Q3176" t="s">
        <v>52</v>
      </c>
      <c r="R3176" t="s">
        <v>3691</v>
      </c>
      <c r="S3176" s="5">
        <v>25.99</v>
      </c>
      <c r="T3176" s="5">
        <v>1.4074099790052801</v>
      </c>
      <c r="U3176" s="6">
        <f>SuperStoreData[[#This Row],[Profit]]/SuperStoreData[[#This Row],[Sales]]</f>
        <v>5.4151980723558299E-2</v>
      </c>
    </row>
    <row r="3177" spans="1:21" x14ac:dyDescent="0.2">
      <c r="A3177">
        <v>4766</v>
      </c>
      <c r="B3177" t="s">
        <v>10510</v>
      </c>
      <c r="C3177" s="1">
        <v>42264</v>
      </c>
      <c r="D3177" s="1">
        <v>42269</v>
      </c>
      <c r="E3177" s="7">
        <f>SuperStoreData[[#This Row],[Ship Date]]-SuperStoreData[[#This Row],[Order Date]]</f>
        <v>5</v>
      </c>
      <c r="F3177" t="s">
        <v>29</v>
      </c>
      <c r="G3177" t="s">
        <v>2249</v>
      </c>
      <c r="H3177" t="s">
        <v>2250</v>
      </c>
      <c r="I3177" t="str">
        <f>PROPER(SuperStoreData[[#This Row],[Customer Name]])</f>
        <v>Deborah Brumfield</v>
      </c>
      <c r="J3177" t="s">
        <v>21</v>
      </c>
      <c r="K3177">
        <v>10009</v>
      </c>
      <c r="L3177" t="str">
        <f>_xlfn.XLOOKUP(SuperStoreData[[#This Row],[Zip Code]],ZipCodeTable[Zip Code],ZipCodeTable[City])</f>
        <v>New York</v>
      </c>
      <c r="M3177" t="str">
        <f>_xlfn.XLOOKUP(SuperStoreData[[#This Row],[Zip Code]],ZipCodeTable[Zip Code],ZipCodeTable[State])</f>
        <v>NY</v>
      </c>
      <c r="N3177" t="s">
        <v>46</v>
      </c>
      <c r="O3177" t="s">
        <v>3690</v>
      </c>
      <c r="P3177" t="s">
        <v>25</v>
      </c>
      <c r="Q3177" t="s">
        <v>52</v>
      </c>
      <c r="R3177" t="s">
        <v>3691</v>
      </c>
      <c r="S3177" s="5">
        <v>25.99</v>
      </c>
      <c r="T3177" s="5">
        <v>5.7590651089898497</v>
      </c>
      <c r="U3177" s="6">
        <f>SuperStoreData[[#This Row],[Profit]]/SuperStoreData[[#This Row],[Sales]]</f>
        <v>0.22158773024201039</v>
      </c>
    </row>
    <row r="3178" spans="1:21" x14ac:dyDescent="0.2">
      <c r="A3178">
        <v>4274</v>
      </c>
      <c r="B3178" t="s">
        <v>9912</v>
      </c>
      <c r="C3178" s="1">
        <v>43302</v>
      </c>
      <c r="D3178" s="1">
        <v>43306</v>
      </c>
      <c r="E3178" s="7">
        <f>SuperStoreData[[#This Row],[Ship Date]]-SuperStoreData[[#This Row],[Order Date]]</f>
        <v>4</v>
      </c>
      <c r="F3178" t="s">
        <v>489</v>
      </c>
      <c r="G3178" t="s">
        <v>962</v>
      </c>
      <c r="H3178" t="s">
        <v>963</v>
      </c>
      <c r="I3178" t="str">
        <f>PROPER(SuperStoreData[[#This Row],[Customer Name]])</f>
        <v>Sarah Foster</v>
      </c>
      <c r="J3178" t="s">
        <v>32</v>
      </c>
      <c r="K3178">
        <v>84107</v>
      </c>
      <c r="L3178" t="str">
        <f>_xlfn.XLOOKUP(SuperStoreData[[#This Row],[Zip Code]],ZipCodeTable[Zip Code],ZipCodeTable[City])</f>
        <v>Salt Lake City</v>
      </c>
      <c r="M3178" t="str">
        <f>_xlfn.XLOOKUP(SuperStoreData[[#This Row],[Zip Code]],ZipCodeTable[Zip Code],ZipCodeTable[State])</f>
        <v>UT</v>
      </c>
      <c r="N3178" t="s">
        <v>68</v>
      </c>
      <c r="O3178" t="s">
        <v>3690</v>
      </c>
      <c r="P3178" t="s">
        <v>25</v>
      </c>
      <c r="Q3178" t="s">
        <v>52</v>
      </c>
      <c r="R3178" t="s">
        <v>3691</v>
      </c>
      <c r="S3178" s="5">
        <v>25.99</v>
      </c>
      <c r="T3178" s="5">
        <v>8.3431912208135302</v>
      </c>
      <c r="U3178" s="6">
        <f>SuperStoreData[[#This Row],[Profit]]/SuperStoreData[[#This Row],[Sales]]</f>
        <v>0.32101543750725398</v>
      </c>
    </row>
    <row r="3179" spans="1:21" x14ac:dyDescent="0.2">
      <c r="A3179">
        <v>2105</v>
      </c>
      <c r="B3179" t="s">
        <v>10507</v>
      </c>
      <c r="C3179" s="1">
        <v>42983</v>
      </c>
      <c r="D3179" s="1">
        <v>42987</v>
      </c>
      <c r="E3179" s="7">
        <f>SuperStoreData[[#This Row],[Ship Date]]-SuperStoreData[[#This Row],[Order Date]]</f>
        <v>4</v>
      </c>
      <c r="F3179" t="s">
        <v>129</v>
      </c>
      <c r="G3179" t="s">
        <v>6391</v>
      </c>
      <c r="H3179" t="s">
        <v>6392</v>
      </c>
      <c r="I3179" t="str">
        <f>PROPER(SuperStoreData[[#This Row],[Customer Name]])</f>
        <v>Brian Moss</v>
      </c>
      <c r="J3179" t="s">
        <v>82</v>
      </c>
      <c r="K3179">
        <v>10009</v>
      </c>
      <c r="L3179" t="str">
        <f>_xlfn.XLOOKUP(SuperStoreData[[#This Row],[Zip Code]],ZipCodeTable[Zip Code],ZipCodeTable[City])</f>
        <v>New York</v>
      </c>
      <c r="M3179" t="str">
        <f>_xlfn.XLOOKUP(SuperStoreData[[#This Row],[Zip Code]],ZipCodeTable[Zip Code],ZipCodeTable[State])</f>
        <v>NY</v>
      </c>
      <c r="N3179" t="s">
        <v>46</v>
      </c>
      <c r="O3179" t="s">
        <v>4655</v>
      </c>
      <c r="P3179" t="s">
        <v>76</v>
      </c>
      <c r="Q3179" t="s">
        <v>77</v>
      </c>
      <c r="R3179" t="s">
        <v>4656</v>
      </c>
      <c r="S3179" s="5">
        <v>26</v>
      </c>
      <c r="T3179" s="5">
        <v>0.38310907870551503</v>
      </c>
      <c r="U3179" s="6">
        <f>SuperStoreData[[#This Row],[Profit]]/SuperStoreData[[#This Row],[Sales]]</f>
        <v>1.4734964565596732E-2</v>
      </c>
    </row>
    <row r="3180" spans="1:21" x14ac:dyDescent="0.2">
      <c r="A3180">
        <v>3158</v>
      </c>
      <c r="B3180" t="s">
        <v>10550</v>
      </c>
      <c r="C3180" s="1">
        <v>42451</v>
      </c>
      <c r="D3180" s="1">
        <v>42456</v>
      </c>
      <c r="E3180" s="7">
        <f>SuperStoreData[[#This Row],[Ship Date]]-SuperStoreData[[#This Row],[Order Date]]</f>
        <v>5</v>
      </c>
      <c r="F3180" t="s">
        <v>29</v>
      </c>
      <c r="G3180" t="s">
        <v>3367</v>
      </c>
      <c r="H3180" t="s">
        <v>3368</v>
      </c>
      <c r="I3180" t="str">
        <f>PROPER(SuperStoreData[[#This Row],[Customer Name]])</f>
        <v>Eleni Mccrary</v>
      </c>
      <c r="J3180" t="s">
        <v>82</v>
      </c>
      <c r="K3180">
        <v>10009</v>
      </c>
      <c r="L3180" t="str">
        <f>_xlfn.XLOOKUP(SuperStoreData[[#This Row],[Zip Code]],ZipCodeTable[Zip Code],ZipCodeTable[City])</f>
        <v>New York</v>
      </c>
      <c r="M3180" t="str">
        <f>_xlfn.XLOOKUP(SuperStoreData[[#This Row],[Zip Code]],ZipCodeTable[Zip Code],ZipCodeTable[State])</f>
        <v>NY</v>
      </c>
      <c r="N3180" t="s">
        <v>46</v>
      </c>
      <c r="O3180" t="s">
        <v>4655</v>
      </c>
      <c r="P3180" t="s">
        <v>76</v>
      </c>
      <c r="Q3180" t="s">
        <v>77</v>
      </c>
      <c r="R3180" t="s">
        <v>4656</v>
      </c>
      <c r="S3180" s="5">
        <v>26</v>
      </c>
      <c r="T3180" s="5">
        <v>0.39863116761030398</v>
      </c>
      <c r="U3180" s="6">
        <f>SuperStoreData[[#This Row],[Profit]]/SuperStoreData[[#This Row],[Sales]]</f>
        <v>1.5331967985011692E-2</v>
      </c>
    </row>
    <row r="3181" spans="1:21" x14ac:dyDescent="0.2">
      <c r="A3181">
        <v>7292</v>
      </c>
      <c r="B3181" t="s">
        <v>11570</v>
      </c>
      <c r="C3181" s="1">
        <v>42296</v>
      </c>
      <c r="D3181" s="1">
        <v>42299</v>
      </c>
      <c r="E3181" s="7">
        <f>SuperStoreData[[#This Row],[Ship Date]]-SuperStoreData[[#This Row],[Order Date]]</f>
        <v>3</v>
      </c>
      <c r="F3181" t="s">
        <v>18</v>
      </c>
      <c r="G3181" t="s">
        <v>64</v>
      </c>
      <c r="H3181" t="s">
        <v>2639</v>
      </c>
      <c r="I3181" t="str">
        <f>PROPER(SuperStoreData[[#This Row],[Customer Name]])</f>
        <v>Steven Cartwright</v>
      </c>
      <c r="J3181" t="s">
        <v>32</v>
      </c>
      <c r="K3181">
        <v>94122</v>
      </c>
      <c r="L3181" t="str">
        <f>_xlfn.XLOOKUP(SuperStoreData[[#This Row],[Zip Code]],ZipCodeTable[Zip Code],ZipCodeTable[City])</f>
        <v>San Francisco</v>
      </c>
      <c r="M3181" t="str">
        <f>_xlfn.XLOOKUP(SuperStoreData[[#This Row],[Zip Code]],ZipCodeTable[Zip Code],ZipCodeTable[State])</f>
        <v>CA</v>
      </c>
      <c r="N3181" t="s">
        <v>68</v>
      </c>
      <c r="O3181" t="s">
        <v>3772</v>
      </c>
      <c r="P3181" t="s">
        <v>25</v>
      </c>
      <c r="Q3181" t="s">
        <v>197</v>
      </c>
      <c r="R3181" t="s">
        <v>3773</v>
      </c>
      <c r="S3181" s="5">
        <v>26.01</v>
      </c>
      <c r="T3181" s="5">
        <v>-0.73625527373757704</v>
      </c>
      <c r="U3181" s="6">
        <f>SuperStoreData[[#This Row],[Profit]]/SuperStoreData[[#This Row],[Sales]]</f>
        <v>-2.8306623365535449E-2</v>
      </c>
    </row>
    <row r="3182" spans="1:21" x14ac:dyDescent="0.2">
      <c r="A3182">
        <v>4124</v>
      </c>
      <c r="B3182" t="s">
        <v>7127</v>
      </c>
      <c r="C3182" s="1">
        <v>42270</v>
      </c>
      <c r="D3182" s="1">
        <v>42275</v>
      </c>
      <c r="E3182" s="7">
        <f>SuperStoreData[[#This Row],[Ship Date]]-SuperStoreData[[#This Row],[Order Date]]</f>
        <v>5</v>
      </c>
      <c r="F3182" t="s">
        <v>489</v>
      </c>
      <c r="G3182" t="s">
        <v>7128</v>
      </c>
      <c r="H3182" t="s">
        <v>7129</v>
      </c>
      <c r="I3182" t="str">
        <f>PROPER(SuperStoreData[[#This Row],[Customer Name]])</f>
        <v>Liz Pelletier</v>
      </c>
      <c r="J3182" t="s">
        <v>32</v>
      </c>
      <c r="K3182">
        <v>98103</v>
      </c>
      <c r="L3182" t="str">
        <f>_xlfn.XLOOKUP(SuperStoreData[[#This Row],[Zip Code]],ZipCodeTable[Zip Code],ZipCodeTable[City])</f>
        <v>Seattle</v>
      </c>
      <c r="M3182" t="str">
        <f>_xlfn.XLOOKUP(SuperStoreData[[#This Row],[Zip Code]],ZipCodeTable[Zip Code],ZipCodeTable[State])</f>
        <v>WA</v>
      </c>
      <c r="N3182" t="s">
        <v>68</v>
      </c>
      <c r="O3182" t="s">
        <v>3657</v>
      </c>
      <c r="P3182" t="s">
        <v>25</v>
      </c>
      <c r="Q3182" t="s">
        <v>26</v>
      </c>
      <c r="R3182" t="s">
        <v>3658</v>
      </c>
      <c r="S3182" s="5">
        <v>26.032</v>
      </c>
      <c r="T3182" s="5">
        <v>8.7393214141396403</v>
      </c>
      <c r="U3182" s="6">
        <f>SuperStoreData[[#This Row],[Profit]]/SuperStoreData[[#This Row],[Sales]]</f>
        <v>0.33571455954746621</v>
      </c>
    </row>
    <row r="3183" spans="1:21" x14ac:dyDescent="0.2">
      <c r="A3183">
        <v>3186</v>
      </c>
      <c r="B3183" t="s">
        <v>5597</v>
      </c>
      <c r="C3183" s="1">
        <v>43374</v>
      </c>
      <c r="D3183" s="1">
        <v>43375</v>
      </c>
      <c r="E3183" s="7">
        <f>SuperStoreData[[#This Row],[Ship Date]]-SuperStoreData[[#This Row],[Order Date]]</f>
        <v>1</v>
      </c>
      <c r="F3183" t="s">
        <v>18</v>
      </c>
      <c r="G3183" t="s">
        <v>1966</v>
      </c>
      <c r="H3183" t="s">
        <v>1971</v>
      </c>
      <c r="I3183" t="str">
        <f>PROPER(SuperStoreData[[#This Row],[Customer Name]])</f>
        <v>Tamara Chand</v>
      </c>
      <c r="J3183" t="s">
        <v>82</v>
      </c>
      <c r="K3183">
        <v>77041</v>
      </c>
      <c r="L3183" t="str">
        <f>_xlfn.XLOOKUP(SuperStoreData[[#This Row],[Zip Code]],ZipCodeTable[Zip Code],ZipCodeTable[City])</f>
        <v>Houston</v>
      </c>
      <c r="M3183" t="str">
        <f>_xlfn.XLOOKUP(SuperStoreData[[#This Row],[Zip Code]],ZipCodeTable[Zip Code],ZipCodeTable[State])</f>
        <v>TX</v>
      </c>
      <c r="N3183" t="s">
        <v>23</v>
      </c>
      <c r="O3183" t="s">
        <v>2271</v>
      </c>
      <c r="P3183" t="s">
        <v>25</v>
      </c>
      <c r="Q3183" t="s">
        <v>26</v>
      </c>
      <c r="R3183" t="s">
        <v>2272</v>
      </c>
      <c r="S3183" s="5">
        <v>26.045999999999999</v>
      </c>
      <c r="T3183" s="5">
        <v>1.47316145634406</v>
      </c>
      <c r="U3183" s="6">
        <f>SuperStoreData[[#This Row],[Profit]]/SuperStoreData[[#This Row],[Sales]]</f>
        <v>5.6559988341551876E-2</v>
      </c>
    </row>
    <row r="3184" spans="1:21" x14ac:dyDescent="0.2">
      <c r="A3184">
        <v>3232</v>
      </c>
      <c r="B3184" t="s">
        <v>8631</v>
      </c>
      <c r="C3184" s="1">
        <v>43045</v>
      </c>
      <c r="D3184" s="1">
        <v>43048</v>
      </c>
      <c r="E3184" s="7">
        <f>SuperStoreData[[#This Row],[Ship Date]]-SuperStoreData[[#This Row],[Order Date]]</f>
        <v>3</v>
      </c>
      <c r="F3184" t="s">
        <v>29</v>
      </c>
      <c r="G3184" t="s">
        <v>840</v>
      </c>
      <c r="H3184" t="s">
        <v>857</v>
      </c>
      <c r="I3184" t="str">
        <f>PROPER(SuperStoreData[[#This Row],[Customer Name]])</f>
        <v>Natalie Decherney</v>
      </c>
      <c r="J3184" t="s">
        <v>32</v>
      </c>
      <c r="K3184">
        <v>77095</v>
      </c>
      <c r="L3184" t="str">
        <f>_xlfn.XLOOKUP(SuperStoreData[[#This Row],[Zip Code]],ZipCodeTable[Zip Code],ZipCodeTable[City])</f>
        <v>Houston</v>
      </c>
      <c r="M3184" t="str">
        <f>_xlfn.XLOOKUP(SuperStoreData[[#This Row],[Zip Code]],ZipCodeTable[Zip Code],ZipCodeTable[State])</f>
        <v>TX</v>
      </c>
      <c r="N3184" t="s">
        <v>23</v>
      </c>
      <c r="O3184" t="s">
        <v>2271</v>
      </c>
      <c r="P3184" t="s">
        <v>25</v>
      </c>
      <c r="Q3184" t="s">
        <v>26</v>
      </c>
      <c r="R3184" t="s">
        <v>2272</v>
      </c>
      <c r="S3184" s="5">
        <v>26.045999999999999</v>
      </c>
      <c r="T3184" s="5">
        <v>4.4346122630222498</v>
      </c>
      <c r="U3184" s="6">
        <f>SuperStoreData[[#This Row],[Profit]]/SuperStoreData[[#This Row],[Sales]]</f>
        <v>0.17026077950634455</v>
      </c>
    </row>
    <row r="3185" spans="1:21" x14ac:dyDescent="0.2">
      <c r="A3185">
        <v>4158</v>
      </c>
      <c r="B3185" t="s">
        <v>4637</v>
      </c>
      <c r="C3185" s="1">
        <v>42254</v>
      </c>
      <c r="D3185" s="1">
        <v>42260</v>
      </c>
      <c r="E3185" s="7">
        <f>SuperStoreData[[#This Row],[Ship Date]]-SuperStoreData[[#This Row],[Order Date]]</f>
        <v>6</v>
      </c>
      <c r="F3185" t="s">
        <v>129</v>
      </c>
      <c r="G3185" t="s">
        <v>2097</v>
      </c>
      <c r="H3185" t="s">
        <v>4638</v>
      </c>
      <c r="I3185" t="str">
        <f>PROPER(SuperStoreData[[#This Row],[Customer Name]])</f>
        <v>Scot Wooten</v>
      </c>
      <c r="J3185" t="s">
        <v>32</v>
      </c>
      <c r="K3185">
        <v>19140</v>
      </c>
      <c r="L3185" t="str">
        <f>_xlfn.XLOOKUP(SuperStoreData[[#This Row],[Zip Code]],ZipCodeTable[Zip Code],ZipCodeTable[City])</f>
        <v>Philadelphia</v>
      </c>
      <c r="M3185" t="str">
        <f>_xlfn.XLOOKUP(SuperStoreData[[#This Row],[Zip Code]],ZipCodeTable[Zip Code],ZipCodeTable[State])</f>
        <v>PA</v>
      </c>
      <c r="N3185" t="s">
        <v>46</v>
      </c>
      <c r="O3185" t="s">
        <v>831</v>
      </c>
      <c r="P3185" t="s">
        <v>25</v>
      </c>
      <c r="Q3185" t="s">
        <v>26</v>
      </c>
      <c r="R3185" t="s">
        <v>832</v>
      </c>
      <c r="S3185" s="5">
        <v>26.064</v>
      </c>
      <c r="T3185" s="5">
        <v>3.5540632750610901</v>
      </c>
      <c r="U3185" s="6">
        <f>SuperStoreData[[#This Row],[Profit]]/SuperStoreData[[#This Row],[Sales]]</f>
        <v>0.13635908820829842</v>
      </c>
    </row>
    <row r="3186" spans="1:21" x14ac:dyDescent="0.2">
      <c r="A3186">
        <v>5825</v>
      </c>
      <c r="B3186" t="s">
        <v>1484</v>
      </c>
      <c r="C3186" s="1">
        <v>42986</v>
      </c>
      <c r="D3186" s="1">
        <v>42988</v>
      </c>
      <c r="E3186" s="7">
        <f>SuperStoreData[[#This Row],[Ship Date]]-SuperStoreData[[#This Row],[Order Date]]</f>
        <v>2</v>
      </c>
      <c r="F3186" t="s">
        <v>489</v>
      </c>
      <c r="G3186" t="s">
        <v>1485</v>
      </c>
      <c r="H3186" t="s">
        <v>1486</v>
      </c>
      <c r="I3186" t="str">
        <f>PROPER(SuperStoreData[[#This Row],[Customer Name]])</f>
        <v>Andrew Roberts</v>
      </c>
      <c r="J3186" t="s">
        <v>32</v>
      </c>
      <c r="K3186">
        <v>43229</v>
      </c>
      <c r="L3186" t="str">
        <f>_xlfn.XLOOKUP(SuperStoreData[[#This Row],[Zip Code]],ZipCodeTable[Zip Code],ZipCodeTable[City])</f>
        <v>Columbus</v>
      </c>
      <c r="M3186" t="str">
        <f>_xlfn.XLOOKUP(SuperStoreData[[#This Row],[Zip Code]],ZipCodeTable[Zip Code],ZipCodeTable[State])</f>
        <v>OH</v>
      </c>
      <c r="N3186" t="s">
        <v>46</v>
      </c>
      <c r="O3186" t="s">
        <v>1487</v>
      </c>
      <c r="P3186" t="s">
        <v>25</v>
      </c>
      <c r="Q3186" t="s">
        <v>39</v>
      </c>
      <c r="R3186" t="s">
        <v>1488</v>
      </c>
      <c r="S3186" s="5">
        <v>26.135999999999999</v>
      </c>
      <c r="T3186" s="5">
        <v>8.8732801417360001</v>
      </c>
      <c r="U3186" s="6">
        <f>SuperStoreData[[#This Row],[Profit]]/SuperStoreData[[#This Row],[Sales]]</f>
        <v>0.33950413765442305</v>
      </c>
    </row>
    <row r="3187" spans="1:21" x14ac:dyDescent="0.2">
      <c r="A3187">
        <v>6163</v>
      </c>
      <c r="B3187" t="s">
        <v>9319</v>
      </c>
      <c r="C3187" s="1">
        <v>42257</v>
      </c>
      <c r="D3187" s="1">
        <v>42261</v>
      </c>
      <c r="E3187" s="7">
        <f>SuperStoreData[[#This Row],[Ship Date]]-SuperStoreData[[#This Row],[Order Date]]</f>
        <v>4</v>
      </c>
      <c r="F3187" t="s">
        <v>18</v>
      </c>
      <c r="G3187" t="s">
        <v>1000</v>
      </c>
      <c r="H3187" t="s">
        <v>1001</v>
      </c>
      <c r="I3187" t="str">
        <f>PROPER(SuperStoreData[[#This Row],[Customer Name]])</f>
        <v>Matt Connell</v>
      </c>
      <c r="J3187" t="s">
        <v>82</v>
      </c>
      <c r="K3187">
        <v>33801</v>
      </c>
      <c r="L3187" t="str">
        <f>_xlfn.XLOOKUP(SuperStoreData[[#This Row],[Zip Code]],ZipCodeTable[Zip Code],ZipCodeTable[City])</f>
        <v>Lakeland</v>
      </c>
      <c r="M3187" t="str">
        <f>_xlfn.XLOOKUP(SuperStoreData[[#This Row],[Zip Code]],ZipCodeTable[Zip Code],ZipCodeTable[State])</f>
        <v>FL</v>
      </c>
      <c r="N3187" t="s">
        <v>85</v>
      </c>
      <c r="O3187" t="s">
        <v>1832</v>
      </c>
      <c r="P3187" t="s">
        <v>25</v>
      </c>
      <c r="Q3187" t="s">
        <v>61</v>
      </c>
      <c r="R3187" t="s">
        <v>1833</v>
      </c>
      <c r="S3187" s="5">
        <v>26.16</v>
      </c>
      <c r="T3187" s="5">
        <v>6.7443613213857798</v>
      </c>
      <c r="U3187" s="6">
        <f>SuperStoreData[[#This Row],[Profit]]/SuperStoreData[[#This Row],[Sales]]</f>
        <v>0.25781197711719339</v>
      </c>
    </row>
    <row r="3188" spans="1:21" x14ac:dyDescent="0.2">
      <c r="A3188">
        <v>9011</v>
      </c>
      <c r="B3188" t="s">
        <v>9366</v>
      </c>
      <c r="C3188" s="1">
        <v>43288</v>
      </c>
      <c r="D3188" s="1">
        <v>43290</v>
      </c>
      <c r="E3188" s="7">
        <f>SuperStoreData[[#This Row],[Ship Date]]-SuperStoreData[[#This Row],[Order Date]]</f>
        <v>2</v>
      </c>
      <c r="F3188" t="s">
        <v>29</v>
      </c>
      <c r="G3188" t="s">
        <v>4753</v>
      </c>
      <c r="H3188" t="s">
        <v>9367</v>
      </c>
      <c r="I3188" t="str">
        <f>PROPER(SuperStoreData[[#This Row],[Customer Name]])</f>
        <v>Neil Ducich</v>
      </c>
      <c r="J3188" t="s">
        <v>82</v>
      </c>
      <c r="K3188">
        <v>35810</v>
      </c>
      <c r="L3188" t="str">
        <f>_xlfn.XLOOKUP(SuperStoreData[[#This Row],[Zip Code]],ZipCodeTable[Zip Code],ZipCodeTable[City])</f>
        <v>Huntsville</v>
      </c>
      <c r="M3188" t="str">
        <f>_xlfn.XLOOKUP(SuperStoreData[[#This Row],[Zip Code]],ZipCodeTable[Zip Code],ZipCodeTable[State])</f>
        <v>AL</v>
      </c>
      <c r="N3188" t="s">
        <v>85</v>
      </c>
      <c r="O3188" t="s">
        <v>1660</v>
      </c>
      <c r="P3188" t="s">
        <v>25</v>
      </c>
      <c r="Q3188" t="s">
        <v>26</v>
      </c>
      <c r="R3188" t="s">
        <v>1661</v>
      </c>
      <c r="S3188" s="5">
        <v>26.16</v>
      </c>
      <c r="T3188" s="5">
        <v>5.4993713236180799</v>
      </c>
      <c r="U3188" s="6">
        <f>SuperStoreData[[#This Row],[Profit]]/SuperStoreData[[#This Row],[Sales]]</f>
        <v>0.21022061634625688</v>
      </c>
    </row>
    <row r="3189" spans="1:21" x14ac:dyDescent="0.2">
      <c r="A3189">
        <v>8952</v>
      </c>
      <c r="B3189" t="s">
        <v>10269</v>
      </c>
      <c r="C3189" s="1">
        <v>42989</v>
      </c>
      <c r="D3189" s="1">
        <v>42991</v>
      </c>
      <c r="E3189" s="7">
        <f>SuperStoreData[[#This Row],[Ship Date]]-SuperStoreData[[#This Row],[Order Date]]</f>
        <v>2</v>
      </c>
      <c r="F3189" t="s">
        <v>29</v>
      </c>
      <c r="G3189" t="s">
        <v>625</v>
      </c>
      <c r="H3189" t="s">
        <v>10279</v>
      </c>
      <c r="I3189" t="str">
        <f>PROPER(SuperStoreData[[#This Row],[Customer Name]])</f>
        <v>Jack Lebron</v>
      </c>
      <c r="J3189" t="s">
        <v>32</v>
      </c>
      <c r="K3189">
        <v>38301</v>
      </c>
      <c r="L3189" t="str">
        <f>_xlfn.XLOOKUP(SuperStoreData[[#This Row],[Zip Code]],ZipCodeTable[Zip Code],ZipCodeTable[City])</f>
        <v>Jackson</v>
      </c>
      <c r="M3189" t="str">
        <f>_xlfn.XLOOKUP(SuperStoreData[[#This Row],[Zip Code]],ZipCodeTable[Zip Code],ZipCodeTable[State])</f>
        <v>TN</v>
      </c>
      <c r="N3189" t="s">
        <v>85</v>
      </c>
      <c r="O3189" t="s">
        <v>1832</v>
      </c>
      <c r="P3189" t="s">
        <v>25</v>
      </c>
      <c r="Q3189" t="s">
        <v>61</v>
      </c>
      <c r="R3189" t="s">
        <v>1833</v>
      </c>
      <c r="S3189" s="5">
        <v>26.16</v>
      </c>
      <c r="T3189" s="5">
        <v>6.2028925451662102</v>
      </c>
      <c r="U3189" s="6">
        <f>SuperStoreData[[#This Row],[Profit]]/SuperStoreData[[#This Row],[Sales]]</f>
        <v>0.23711362940237807</v>
      </c>
    </row>
    <row r="3190" spans="1:21" x14ac:dyDescent="0.2">
      <c r="A3190">
        <v>3360</v>
      </c>
      <c r="B3190" t="s">
        <v>4873</v>
      </c>
      <c r="C3190" s="1">
        <v>42955</v>
      </c>
      <c r="D3190" s="1">
        <v>42957</v>
      </c>
      <c r="E3190" s="7">
        <f>SuperStoreData[[#This Row],[Ship Date]]-SuperStoreData[[#This Row],[Order Date]]</f>
        <v>2</v>
      </c>
      <c r="F3190" t="s">
        <v>29</v>
      </c>
      <c r="G3190" t="s">
        <v>4874</v>
      </c>
      <c r="H3190" t="s">
        <v>4875</v>
      </c>
      <c r="I3190" t="str">
        <f>PROPER(SuperStoreData[[#This Row],[Customer Name]])</f>
        <v>Art Ferguson</v>
      </c>
      <c r="J3190" t="s">
        <v>32</v>
      </c>
      <c r="K3190">
        <v>60610</v>
      </c>
      <c r="L3190" t="str">
        <f>_xlfn.XLOOKUP(SuperStoreData[[#This Row],[Zip Code]],ZipCodeTable[Zip Code],ZipCodeTable[City])</f>
        <v>Chicago</v>
      </c>
      <c r="M3190" t="str">
        <f>_xlfn.XLOOKUP(SuperStoreData[[#This Row],[Zip Code]],ZipCodeTable[Zip Code],ZipCodeTable[State])</f>
        <v>IL</v>
      </c>
      <c r="N3190" t="s">
        <v>23</v>
      </c>
      <c r="O3190" t="s">
        <v>4342</v>
      </c>
      <c r="P3190" t="s">
        <v>76</v>
      </c>
      <c r="Q3190" t="s">
        <v>77</v>
      </c>
      <c r="R3190" t="s">
        <v>4343</v>
      </c>
      <c r="S3190" s="5">
        <v>26.175999999999998</v>
      </c>
      <c r="T3190" s="5">
        <v>8.0306850526625304</v>
      </c>
      <c r="U3190" s="6">
        <f>SuperStoreData[[#This Row],[Profit]]/SuperStoreData[[#This Row],[Sales]]</f>
        <v>0.30679573092384366</v>
      </c>
    </row>
    <row r="3191" spans="1:21" x14ac:dyDescent="0.2">
      <c r="A3191">
        <v>6497</v>
      </c>
      <c r="B3191" t="s">
        <v>11382</v>
      </c>
      <c r="C3191" s="1">
        <v>43177</v>
      </c>
      <c r="D3191" s="1">
        <v>43181</v>
      </c>
      <c r="E3191" s="7">
        <f>SuperStoreData[[#This Row],[Ship Date]]-SuperStoreData[[#This Row],[Order Date]]</f>
        <v>4</v>
      </c>
      <c r="F3191" t="s">
        <v>129</v>
      </c>
      <c r="G3191" t="s">
        <v>4467</v>
      </c>
      <c r="H3191" t="s">
        <v>6214</v>
      </c>
      <c r="I3191" t="str">
        <f>PROPER(SuperStoreData[[#This Row],[Customer Name]])</f>
        <v>Keith Herrera</v>
      </c>
      <c r="J3191" t="s">
        <v>32</v>
      </c>
      <c r="K3191">
        <v>77095</v>
      </c>
      <c r="L3191" t="str">
        <f>_xlfn.XLOOKUP(SuperStoreData[[#This Row],[Zip Code]],ZipCodeTable[Zip Code],ZipCodeTable[City])</f>
        <v>Houston</v>
      </c>
      <c r="M3191" t="str">
        <f>_xlfn.XLOOKUP(SuperStoreData[[#This Row],[Zip Code]],ZipCodeTable[Zip Code],ZipCodeTable[State])</f>
        <v>TX</v>
      </c>
      <c r="N3191" t="s">
        <v>23</v>
      </c>
      <c r="O3191" t="s">
        <v>4342</v>
      </c>
      <c r="P3191" t="s">
        <v>76</v>
      </c>
      <c r="Q3191" t="s">
        <v>77</v>
      </c>
      <c r="R3191" t="s">
        <v>4343</v>
      </c>
      <c r="S3191" s="5">
        <v>26.175999999999998</v>
      </c>
      <c r="T3191" s="5">
        <v>8.0204032070844402</v>
      </c>
      <c r="U3191" s="6">
        <f>SuperStoreData[[#This Row],[Profit]]/SuperStoreData[[#This Row],[Sales]]</f>
        <v>0.30640293425597648</v>
      </c>
    </row>
    <row r="3192" spans="1:21" x14ac:dyDescent="0.2">
      <c r="A3192">
        <v>1529</v>
      </c>
      <c r="B3192" t="s">
        <v>5619</v>
      </c>
      <c r="C3192" s="1">
        <v>42094</v>
      </c>
      <c r="D3192" s="1">
        <v>42099</v>
      </c>
      <c r="E3192" s="7">
        <f>SuperStoreData[[#This Row],[Ship Date]]-SuperStoreData[[#This Row],[Order Date]]</f>
        <v>5</v>
      </c>
      <c r="F3192" t="s">
        <v>129</v>
      </c>
      <c r="G3192" t="s">
        <v>5620</v>
      </c>
      <c r="H3192" t="s">
        <v>5621</v>
      </c>
      <c r="I3192" t="str">
        <f>PROPER(SuperStoreData[[#This Row],[Customer Name]])</f>
        <v>Mike Caudle</v>
      </c>
      <c r="J3192" t="s">
        <v>82</v>
      </c>
      <c r="K3192">
        <v>19711</v>
      </c>
      <c r="L3192" t="str">
        <f>_xlfn.XLOOKUP(SuperStoreData[[#This Row],[Zip Code]],ZipCodeTable[Zip Code],ZipCodeTable[City])</f>
        <v>Newark</v>
      </c>
      <c r="M3192" t="str">
        <f>_xlfn.XLOOKUP(SuperStoreData[[#This Row],[Zip Code]],ZipCodeTable[Zip Code],ZipCodeTable[State])</f>
        <v>DE</v>
      </c>
      <c r="N3192" t="s">
        <v>46</v>
      </c>
      <c r="O3192" t="s">
        <v>5622</v>
      </c>
      <c r="P3192" t="s">
        <v>25</v>
      </c>
      <c r="Q3192" t="s">
        <v>117</v>
      </c>
      <c r="R3192" t="s">
        <v>5623</v>
      </c>
      <c r="S3192" s="5">
        <v>26.18</v>
      </c>
      <c r="T3192" s="5">
        <v>5.88776992852</v>
      </c>
      <c r="U3192" s="6">
        <f>SuperStoreData[[#This Row],[Profit]]/SuperStoreData[[#This Row],[Sales]]</f>
        <v>0.22489571919480519</v>
      </c>
    </row>
    <row r="3193" spans="1:21" x14ac:dyDescent="0.2">
      <c r="A3193">
        <v>2673</v>
      </c>
      <c r="B3193" t="s">
        <v>6457</v>
      </c>
      <c r="C3193" s="1">
        <v>42690</v>
      </c>
      <c r="D3193" s="1">
        <v>42692</v>
      </c>
      <c r="E3193" s="7">
        <f>SuperStoreData[[#This Row],[Ship Date]]-SuperStoreData[[#This Row],[Order Date]]</f>
        <v>2</v>
      </c>
      <c r="F3193" t="s">
        <v>129</v>
      </c>
      <c r="G3193" t="s">
        <v>4635</v>
      </c>
      <c r="H3193" t="s">
        <v>4636</v>
      </c>
      <c r="I3193" t="str">
        <f>PROPER(SuperStoreData[[#This Row],[Customer Name]])</f>
        <v>Rick Reed</v>
      </c>
      <c r="J3193" t="s">
        <v>82</v>
      </c>
      <c r="K3193">
        <v>1852</v>
      </c>
      <c r="L3193" t="str">
        <f>_xlfn.XLOOKUP(SuperStoreData[[#This Row],[Zip Code]],ZipCodeTable[Zip Code],ZipCodeTable[City])</f>
        <v>Lowell</v>
      </c>
      <c r="M3193" t="str">
        <f>_xlfn.XLOOKUP(SuperStoreData[[#This Row],[Zip Code]],ZipCodeTable[Zip Code],ZipCodeTable[State])</f>
        <v>MA</v>
      </c>
      <c r="N3193" t="s">
        <v>46</v>
      </c>
      <c r="O3193" t="s">
        <v>5028</v>
      </c>
      <c r="P3193" t="s">
        <v>25</v>
      </c>
      <c r="Q3193" t="s">
        <v>91</v>
      </c>
      <c r="R3193" t="s">
        <v>5029</v>
      </c>
      <c r="S3193" s="5">
        <v>26.2</v>
      </c>
      <c r="T3193" s="5">
        <v>2.05666408810692</v>
      </c>
      <c r="U3193" s="6">
        <f>SuperStoreData[[#This Row],[Profit]]/SuperStoreData[[#This Row],[Sales]]</f>
        <v>7.8498629317058019E-2</v>
      </c>
    </row>
    <row r="3194" spans="1:21" x14ac:dyDescent="0.2">
      <c r="A3194">
        <v>8095</v>
      </c>
      <c r="B3194" t="s">
        <v>11154</v>
      </c>
      <c r="C3194" s="1">
        <v>43304</v>
      </c>
      <c r="D3194" s="1">
        <v>43305</v>
      </c>
      <c r="E3194" s="7">
        <f>SuperStoreData[[#This Row],[Ship Date]]-SuperStoreData[[#This Row],[Order Date]]</f>
        <v>1</v>
      </c>
      <c r="F3194" t="s">
        <v>129</v>
      </c>
      <c r="G3194" t="s">
        <v>5151</v>
      </c>
      <c r="H3194" t="s">
        <v>5152</v>
      </c>
      <c r="I3194" t="str">
        <f>PROPER(SuperStoreData[[#This Row],[Customer Name]])</f>
        <v>Dennis Kane</v>
      </c>
      <c r="J3194" t="s">
        <v>32</v>
      </c>
      <c r="K3194">
        <v>98115</v>
      </c>
      <c r="L3194" t="str">
        <f>_xlfn.XLOOKUP(SuperStoreData[[#This Row],[Zip Code]],ZipCodeTable[Zip Code],ZipCodeTable[City])</f>
        <v>Seattle</v>
      </c>
      <c r="M3194" t="str">
        <f>_xlfn.XLOOKUP(SuperStoreData[[#This Row],[Zip Code]],ZipCodeTable[Zip Code],ZipCodeTable[State])</f>
        <v>WA</v>
      </c>
      <c r="N3194" t="s">
        <v>68</v>
      </c>
      <c r="O3194" t="s">
        <v>5173</v>
      </c>
      <c r="P3194" t="s">
        <v>25</v>
      </c>
      <c r="Q3194" t="s">
        <v>91</v>
      </c>
      <c r="R3194" t="s">
        <v>5174</v>
      </c>
      <c r="S3194" s="5">
        <v>26.2</v>
      </c>
      <c r="T3194" s="5">
        <v>8.5584622761611993</v>
      </c>
      <c r="U3194" s="6">
        <f>SuperStoreData[[#This Row],[Profit]]/SuperStoreData[[#This Row],[Sales]]</f>
        <v>0.32665886550233586</v>
      </c>
    </row>
    <row r="3195" spans="1:21" x14ac:dyDescent="0.2">
      <c r="A3195">
        <v>1990</v>
      </c>
      <c r="B3195" t="s">
        <v>6575</v>
      </c>
      <c r="C3195" s="1">
        <v>42625</v>
      </c>
      <c r="D3195" s="1">
        <v>42630</v>
      </c>
      <c r="E3195" s="7">
        <f>SuperStoreData[[#This Row],[Ship Date]]-SuperStoreData[[#This Row],[Order Date]]</f>
        <v>5</v>
      </c>
      <c r="F3195" t="s">
        <v>29</v>
      </c>
      <c r="G3195" t="s">
        <v>289</v>
      </c>
      <c r="H3195" t="s">
        <v>6576</v>
      </c>
      <c r="I3195" t="str">
        <f>PROPER(SuperStoreData[[#This Row],[Customer Name]])</f>
        <v>Adam Shillingsburg</v>
      </c>
      <c r="J3195" t="s">
        <v>32</v>
      </c>
      <c r="K3195">
        <v>65807</v>
      </c>
      <c r="L3195" t="str">
        <f>_xlfn.XLOOKUP(SuperStoreData[[#This Row],[Zip Code]],ZipCodeTable[Zip Code],ZipCodeTable[City])</f>
        <v>Springfield</v>
      </c>
      <c r="M3195" t="str">
        <f>_xlfn.XLOOKUP(SuperStoreData[[#This Row],[Zip Code]],ZipCodeTable[Zip Code],ZipCodeTable[State])</f>
        <v>MO</v>
      </c>
      <c r="N3195" t="s">
        <v>23</v>
      </c>
      <c r="O3195" t="s">
        <v>6577</v>
      </c>
      <c r="P3195" t="s">
        <v>25</v>
      </c>
      <c r="Q3195" t="s">
        <v>293</v>
      </c>
      <c r="R3195" t="s">
        <v>4032</v>
      </c>
      <c r="S3195" s="5">
        <v>26.22</v>
      </c>
      <c r="T3195" s="5">
        <v>6.1954304698013303</v>
      </c>
      <c r="U3195" s="6">
        <f>SuperStoreData[[#This Row],[Profit]]/SuperStoreData[[#This Row],[Sales]]</f>
        <v>0.23628644049585548</v>
      </c>
    </row>
    <row r="3196" spans="1:21" x14ac:dyDescent="0.2">
      <c r="A3196">
        <v>2947</v>
      </c>
      <c r="B3196" t="s">
        <v>8340</v>
      </c>
      <c r="C3196" s="1">
        <v>42983</v>
      </c>
      <c r="D3196" s="1">
        <v>42988</v>
      </c>
      <c r="E3196" s="7">
        <f>SuperStoreData[[#This Row],[Ship Date]]-SuperStoreData[[#This Row],[Order Date]]</f>
        <v>5</v>
      </c>
      <c r="F3196" t="s">
        <v>29</v>
      </c>
      <c r="G3196" t="s">
        <v>4499</v>
      </c>
      <c r="H3196" t="s">
        <v>4500</v>
      </c>
      <c r="I3196" t="str">
        <f>PROPER(SuperStoreData[[#This Row],[Customer Name]])</f>
        <v>Mike Pelletier</v>
      </c>
      <c r="J3196" t="s">
        <v>21</v>
      </c>
      <c r="K3196">
        <v>92024</v>
      </c>
      <c r="L3196" t="str">
        <f>_xlfn.XLOOKUP(SuperStoreData[[#This Row],[Zip Code]],ZipCodeTable[Zip Code],ZipCodeTable[City])</f>
        <v>Encinitas</v>
      </c>
      <c r="M3196" t="str">
        <f>_xlfn.XLOOKUP(SuperStoreData[[#This Row],[Zip Code]],ZipCodeTable[Zip Code],ZipCodeTable[State])</f>
        <v>CA</v>
      </c>
      <c r="N3196" t="s">
        <v>68</v>
      </c>
      <c r="O3196" t="s">
        <v>8346</v>
      </c>
      <c r="P3196" t="s">
        <v>48</v>
      </c>
      <c r="Q3196" t="s">
        <v>49</v>
      </c>
      <c r="R3196" t="s">
        <v>8347</v>
      </c>
      <c r="S3196" s="5">
        <v>26.25</v>
      </c>
      <c r="T3196" s="5">
        <v>9.1458190347900903</v>
      </c>
      <c r="U3196" s="6">
        <f>SuperStoreData[[#This Row],[Profit]]/SuperStoreData[[#This Row],[Sales]]</f>
        <v>0.34841215370628914</v>
      </c>
    </row>
    <row r="3197" spans="1:21" x14ac:dyDescent="0.2">
      <c r="A3197">
        <v>643</v>
      </c>
      <c r="B3197" t="s">
        <v>11676</v>
      </c>
      <c r="C3197" s="1">
        <v>42952</v>
      </c>
      <c r="D3197" s="1">
        <v>42958</v>
      </c>
      <c r="E3197" s="7">
        <f>SuperStoreData[[#This Row],[Ship Date]]-SuperStoreData[[#This Row],[Order Date]]</f>
        <v>6</v>
      </c>
      <c r="F3197" t="s">
        <v>129</v>
      </c>
      <c r="G3197" t="s">
        <v>1346</v>
      </c>
      <c r="H3197" t="s">
        <v>1355</v>
      </c>
      <c r="I3197" t="str">
        <f>PROPER(SuperStoreData[[#This Row],[Customer Name]])</f>
        <v>John Lee</v>
      </c>
      <c r="J3197" t="s">
        <v>32</v>
      </c>
      <c r="K3197">
        <v>92691</v>
      </c>
      <c r="L3197" t="str">
        <f>_xlfn.XLOOKUP(SuperStoreData[[#This Row],[Zip Code]],ZipCodeTable[Zip Code],ZipCodeTable[City])</f>
        <v>Mission Viejo</v>
      </c>
      <c r="M3197" t="str">
        <f>_xlfn.XLOOKUP(SuperStoreData[[#This Row],[Zip Code]],ZipCodeTable[Zip Code],ZipCodeTable[State])</f>
        <v>CA</v>
      </c>
      <c r="N3197" t="s">
        <v>68</v>
      </c>
      <c r="O3197" t="s">
        <v>4755</v>
      </c>
      <c r="P3197" t="s">
        <v>25</v>
      </c>
      <c r="Q3197" t="s">
        <v>197</v>
      </c>
      <c r="R3197" t="s">
        <v>4756</v>
      </c>
      <c r="S3197" s="5">
        <v>26.25</v>
      </c>
      <c r="T3197" s="5">
        <v>3.1919716358676702</v>
      </c>
      <c r="U3197" s="6">
        <f>SuperStoreData[[#This Row],[Profit]]/SuperStoreData[[#This Row],[Sales]]</f>
        <v>0.12159891946162553</v>
      </c>
    </row>
    <row r="3198" spans="1:21" x14ac:dyDescent="0.2">
      <c r="A3198">
        <v>6238</v>
      </c>
      <c r="B3198" t="s">
        <v>10066</v>
      </c>
      <c r="C3198" s="1">
        <v>43434</v>
      </c>
      <c r="D3198" s="1">
        <v>43437</v>
      </c>
      <c r="E3198" s="7">
        <f>SuperStoreData[[#This Row],[Ship Date]]-SuperStoreData[[#This Row],[Order Date]]</f>
        <v>3</v>
      </c>
      <c r="F3198" t="s">
        <v>29</v>
      </c>
      <c r="G3198" t="s">
        <v>985</v>
      </c>
      <c r="H3198" t="s">
        <v>986</v>
      </c>
      <c r="I3198" t="str">
        <f>PROPER(SuperStoreData[[#This Row],[Customer Name]])</f>
        <v>Toby Braunhardt</v>
      </c>
      <c r="J3198" t="s">
        <v>32</v>
      </c>
      <c r="K3198">
        <v>10009</v>
      </c>
      <c r="L3198" t="str">
        <f>_xlfn.XLOOKUP(SuperStoreData[[#This Row],[Zip Code]],ZipCodeTable[Zip Code],ZipCodeTable[City])</f>
        <v>New York</v>
      </c>
      <c r="M3198" t="str">
        <f>_xlfn.XLOOKUP(SuperStoreData[[#This Row],[Zip Code]],ZipCodeTable[Zip Code],ZipCodeTable[State])</f>
        <v>NY</v>
      </c>
      <c r="N3198" t="s">
        <v>46</v>
      </c>
      <c r="O3198" t="s">
        <v>544</v>
      </c>
      <c r="P3198" t="s">
        <v>25</v>
      </c>
      <c r="Q3198" t="s">
        <v>26</v>
      </c>
      <c r="R3198" t="s">
        <v>545</v>
      </c>
      <c r="S3198" s="5">
        <v>26.335999999999999</v>
      </c>
      <c r="T3198" s="5">
        <v>4.47195671400614</v>
      </c>
      <c r="U3198" s="6">
        <f>SuperStoreData[[#This Row],[Profit]]/SuperStoreData[[#This Row],[Sales]]</f>
        <v>0.16980394570193424</v>
      </c>
    </row>
    <row r="3199" spans="1:21" x14ac:dyDescent="0.2">
      <c r="A3199">
        <v>5391</v>
      </c>
      <c r="B3199" t="s">
        <v>6967</v>
      </c>
      <c r="C3199" s="1">
        <v>42318</v>
      </c>
      <c r="D3199" s="1">
        <v>42324</v>
      </c>
      <c r="E3199" s="7">
        <f>SuperStoreData[[#This Row],[Ship Date]]-SuperStoreData[[#This Row],[Order Date]]</f>
        <v>6</v>
      </c>
      <c r="F3199" t="s">
        <v>129</v>
      </c>
      <c r="G3199" t="s">
        <v>301</v>
      </c>
      <c r="H3199" t="s">
        <v>302</v>
      </c>
      <c r="I3199" t="str">
        <f>PROPER(SuperStoreData[[#This Row],[Customer Name]])</f>
        <v>Nick Crebassa</v>
      </c>
      <c r="J3199" t="s">
        <v>82</v>
      </c>
      <c r="K3199">
        <v>98105</v>
      </c>
      <c r="L3199" t="str">
        <f>_xlfn.XLOOKUP(SuperStoreData[[#This Row],[Zip Code]],ZipCodeTable[Zip Code],ZipCodeTable[City])</f>
        <v>Seattle</v>
      </c>
      <c r="M3199" t="str">
        <f>_xlfn.XLOOKUP(SuperStoreData[[#This Row],[Zip Code]],ZipCodeTable[Zip Code],ZipCodeTable[State])</f>
        <v>WA</v>
      </c>
      <c r="N3199" t="s">
        <v>68</v>
      </c>
      <c r="O3199" t="s">
        <v>6652</v>
      </c>
      <c r="P3199" t="s">
        <v>25</v>
      </c>
      <c r="Q3199" t="s">
        <v>26</v>
      </c>
      <c r="R3199" t="s">
        <v>6653</v>
      </c>
      <c r="S3199" s="5">
        <v>26.352</v>
      </c>
      <c r="T3199" s="5">
        <v>9.2115139765828697</v>
      </c>
      <c r="U3199" s="6">
        <f>SuperStoreData[[#This Row],[Profit]]/SuperStoreData[[#This Row],[Sales]]</f>
        <v>0.34955654130930741</v>
      </c>
    </row>
    <row r="3200" spans="1:21" x14ac:dyDescent="0.2">
      <c r="A3200">
        <v>4900</v>
      </c>
      <c r="B3200" t="s">
        <v>10159</v>
      </c>
      <c r="C3200" s="1">
        <v>43080</v>
      </c>
      <c r="D3200" s="1">
        <v>43080</v>
      </c>
      <c r="E3200" s="7">
        <f>SuperStoreData[[#This Row],[Ship Date]]-SuperStoreData[[#This Row],[Order Date]]</f>
        <v>0</v>
      </c>
      <c r="F3200" t="s">
        <v>29</v>
      </c>
      <c r="G3200" t="s">
        <v>1925</v>
      </c>
      <c r="H3200" t="s">
        <v>10160</v>
      </c>
      <c r="I3200" t="str">
        <f>PROPER(SuperStoreData[[#This Row],[Customer Name]])</f>
        <v>Sheri Gordon</v>
      </c>
      <c r="J3200" t="s">
        <v>32</v>
      </c>
      <c r="K3200">
        <v>97030</v>
      </c>
      <c r="L3200" t="str">
        <f>_xlfn.XLOOKUP(SuperStoreData[[#This Row],[Zip Code]],ZipCodeTable[Zip Code],ZipCodeTable[City])</f>
        <v>Gresham</v>
      </c>
      <c r="M3200" t="str">
        <f>_xlfn.XLOOKUP(SuperStoreData[[#This Row],[Zip Code]],ZipCodeTable[Zip Code],ZipCodeTable[State])</f>
        <v>OR</v>
      </c>
      <c r="N3200" t="s">
        <v>68</v>
      </c>
      <c r="O3200" t="s">
        <v>6652</v>
      </c>
      <c r="P3200" t="s">
        <v>25</v>
      </c>
      <c r="Q3200" t="s">
        <v>26</v>
      </c>
      <c r="R3200" t="s">
        <v>6653</v>
      </c>
      <c r="S3200" s="5">
        <v>26.352</v>
      </c>
      <c r="T3200" s="5">
        <v>2.3452105289130101</v>
      </c>
      <c r="U3200" s="6">
        <f>SuperStoreData[[#This Row],[Profit]]/SuperStoreData[[#This Row],[Sales]]</f>
        <v>8.8995542232582353E-2</v>
      </c>
    </row>
    <row r="3201" spans="1:21" x14ac:dyDescent="0.2">
      <c r="A3201">
        <v>9799</v>
      </c>
      <c r="B3201" t="s">
        <v>7400</v>
      </c>
      <c r="C3201" s="1">
        <v>43239</v>
      </c>
      <c r="D3201" s="1">
        <v>43241</v>
      </c>
      <c r="E3201" s="7">
        <f>SuperStoreData[[#This Row],[Ship Date]]-SuperStoreData[[#This Row],[Order Date]]</f>
        <v>2</v>
      </c>
      <c r="F3201" t="s">
        <v>29</v>
      </c>
      <c r="G3201" t="s">
        <v>937</v>
      </c>
      <c r="H3201" t="s">
        <v>7401</v>
      </c>
      <c r="I3201" t="str">
        <f>PROPER(SuperStoreData[[#This Row],[Customer Name]])</f>
        <v>Cindy Schnelling</v>
      </c>
      <c r="J3201" t="s">
        <v>82</v>
      </c>
      <c r="K3201">
        <v>43615</v>
      </c>
      <c r="L3201" t="str">
        <f>_xlfn.XLOOKUP(SuperStoreData[[#This Row],[Zip Code]],ZipCodeTable[Zip Code],ZipCodeTable[City])</f>
        <v>Toledo</v>
      </c>
      <c r="M3201" t="str">
        <f>_xlfn.XLOOKUP(SuperStoreData[[#This Row],[Zip Code]],ZipCodeTable[Zip Code],ZipCodeTable[State])</f>
        <v>OH</v>
      </c>
      <c r="N3201" t="s">
        <v>46</v>
      </c>
      <c r="O3201" t="s">
        <v>7402</v>
      </c>
      <c r="P3201" t="s">
        <v>76</v>
      </c>
      <c r="Q3201" t="s">
        <v>98</v>
      </c>
      <c r="R3201" t="s">
        <v>7403</v>
      </c>
      <c r="S3201" s="5">
        <v>26.376000000000001</v>
      </c>
      <c r="T3201" s="5">
        <v>6.8260755928218799</v>
      </c>
      <c r="U3201" s="6">
        <f>SuperStoreData[[#This Row],[Profit]]/SuperStoreData[[#This Row],[Sales]]</f>
        <v>0.25879874100780559</v>
      </c>
    </row>
    <row r="3202" spans="1:21" x14ac:dyDescent="0.2">
      <c r="A3202">
        <v>3047</v>
      </c>
      <c r="B3202" t="s">
        <v>5093</v>
      </c>
      <c r="C3202" s="1">
        <v>43341</v>
      </c>
      <c r="D3202" s="1">
        <v>43344</v>
      </c>
      <c r="E3202" s="7">
        <f>SuperStoreData[[#This Row],[Ship Date]]-SuperStoreData[[#This Row],[Order Date]]</f>
        <v>3</v>
      </c>
      <c r="F3202" t="s">
        <v>129</v>
      </c>
      <c r="G3202" t="s">
        <v>3013</v>
      </c>
      <c r="H3202" t="s">
        <v>3014</v>
      </c>
      <c r="I3202" t="str">
        <f>PROPER(SuperStoreData[[#This Row],[Customer Name]])</f>
        <v>Chuck Clark</v>
      </c>
      <c r="J3202" t="s">
        <v>21</v>
      </c>
      <c r="K3202">
        <v>55407</v>
      </c>
      <c r="L3202" t="str">
        <f>_xlfn.XLOOKUP(SuperStoreData[[#This Row],[Zip Code]],ZipCodeTable[Zip Code],ZipCodeTable[City])</f>
        <v>Minneapolis</v>
      </c>
      <c r="M3202" t="str">
        <f>_xlfn.XLOOKUP(SuperStoreData[[#This Row],[Zip Code]],ZipCodeTable[Zip Code],ZipCodeTable[State])</f>
        <v>MN</v>
      </c>
      <c r="N3202" t="s">
        <v>23</v>
      </c>
      <c r="O3202" t="s">
        <v>186</v>
      </c>
      <c r="P3202" t="s">
        <v>25</v>
      </c>
      <c r="Q3202" t="s">
        <v>91</v>
      </c>
      <c r="R3202" t="s">
        <v>187</v>
      </c>
      <c r="S3202" s="5">
        <v>26.38</v>
      </c>
      <c r="T3202" s="5">
        <v>3.5743818255140201</v>
      </c>
      <c r="U3202" s="6">
        <f>SuperStoreData[[#This Row],[Profit]]/SuperStoreData[[#This Row],[Sales]]</f>
        <v>0.13549589937505763</v>
      </c>
    </row>
    <row r="3203" spans="1:21" x14ac:dyDescent="0.2">
      <c r="A3203">
        <v>1084</v>
      </c>
      <c r="B3203" t="s">
        <v>171</v>
      </c>
      <c r="C3203" s="1">
        <v>42630</v>
      </c>
      <c r="D3203" s="1">
        <v>42634</v>
      </c>
      <c r="E3203" s="7">
        <f>SuperStoreData[[#This Row],[Ship Date]]-SuperStoreData[[#This Row],[Order Date]]</f>
        <v>4</v>
      </c>
      <c r="F3203" t="s">
        <v>29</v>
      </c>
      <c r="G3203" t="s">
        <v>172</v>
      </c>
      <c r="H3203" t="s">
        <v>173</v>
      </c>
      <c r="I3203" t="str">
        <f>PROPER(SuperStoreData[[#This Row],[Customer Name]])</f>
        <v>Karen Daniels</v>
      </c>
      <c r="J3203" t="s">
        <v>32</v>
      </c>
      <c r="K3203">
        <v>10701</v>
      </c>
      <c r="L3203" t="str">
        <f>_xlfn.XLOOKUP(SuperStoreData[[#This Row],[Zip Code]],ZipCodeTable[Zip Code],ZipCodeTable[City])</f>
        <v>Yonkers</v>
      </c>
      <c r="M3203" t="str">
        <f>_xlfn.XLOOKUP(SuperStoreData[[#This Row],[Zip Code]],ZipCodeTable[Zip Code],ZipCodeTable[State])</f>
        <v>NY</v>
      </c>
      <c r="N3203" t="s">
        <v>46</v>
      </c>
      <c r="O3203" t="s">
        <v>186</v>
      </c>
      <c r="P3203" t="s">
        <v>25</v>
      </c>
      <c r="Q3203" t="s">
        <v>91</v>
      </c>
      <c r="R3203" t="s">
        <v>187</v>
      </c>
      <c r="S3203" s="5">
        <v>26.38</v>
      </c>
      <c r="T3203" s="5">
        <v>-1.06038331193105</v>
      </c>
      <c r="U3203" s="6">
        <f>SuperStoreData[[#This Row],[Profit]]/SuperStoreData[[#This Row],[Sales]]</f>
        <v>-4.0196486426499242E-2</v>
      </c>
    </row>
    <row r="3204" spans="1:21" x14ac:dyDescent="0.2">
      <c r="A3204">
        <v>3735</v>
      </c>
      <c r="B3204" t="s">
        <v>4800</v>
      </c>
      <c r="C3204" s="1">
        <v>42951</v>
      </c>
      <c r="D3204" s="1">
        <v>42955</v>
      </c>
      <c r="E3204" s="7">
        <f>SuperStoreData[[#This Row],[Ship Date]]-SuperStoreData[[#This Row],[Order Date]]</f>
        <v>4</v>
      </c>
      <c r="F3204" t="s">
        <v>129</v>
      </c>
      <c r="G3204" t="s">
        <v>4801</v>
      </c>
      <c r="H3204" t="s">
        <v>4802</v>
      </c>
      <c r="I3204" t="str">
        <f>PROPER(SuperStoreData[[#This Row],[Customer Name]])</f>
        <v>Roland Murray</v>
      </c>
      <c r="J3204" t="s">
        <v>32</v>
      </c>
      <c r="K3204">
        <v>10011</v>
      </c>
      <c r="L3204" t="str">
        <f>_xlfn.XLOOKUP(SuperStoreData[[#This Row],[Zip Code]],ZipCodeTable[Zip Code],ZipCodeTable[City])</f>
        <v>New York</v>
      </c>
      <c r="M3204" t="str">
        <f>_xlfn.XLOOKUP(SuperStoreData[[#This Row],[Zip Code]],ZipCodeTable[Zip Code],ZipCodeTable[State])</f>
        <v>NY</v>
      </c>
      <c r="N3204" t="s">
        <v>46</v>
      </c>
      <c r="O3204" t="s">
        <v>90</v>
      </c>
      <c r="P3204" t="s">
        <v>25</v>
      </c>
      <c r="Q3204" t="s">
        <v>91</v>
      </c>
      <c r="R3204" t="s">
        <v>92</v>
      </c>
      <c r="S3204" s="5">
        <v>26.38</v>
      </c>
      <c r="T3204" s="5">
        <v>4.0476463921814601</v>
      </c>
      <c r="U3204" s="6">
        <f>SuperStoreData[[#This Row],[Profit]]/SuperStoreData[[#This Row],[Sales]]</f>
        <v>0.15343617862704551</v>
      </c>
    </row>
    <row r="3205" spans="1:21" x14ac:dyDescent="0.2">
      <c r="A3205">
        <v>8353</v>
      </c>
      <c r="B3205" t="s">
        <v>2619</v>
      </c>
      <c r="C3205" s="1">
        <v>42728</v>
      </c>
      <c r="D3205" s="1">
        <v>42730</v>
      </c>
      <c r="E3205" s="7">
        <f>SuperStoreData[[#This Row],[Ship Date]]-SuperStoreData[[#This Row],[Order Date]]</f>
        <v>2</v>
      </c>
      <c r="F3205" t="s">
        <v>29</v>
      </c>
      <c r="G3205" t="s">
        <v>1351</v>
      </c>
      <c r="H3205" t="s">
        <v>1352</v>
      </c>
      <c r="I3205" t="str">
        <f>PROPER(SuperStoreData[[#This Row],[Customer Name]])</f>
        <v>Bill Overfelt</v>
      </c>
      <c r="J3205" t="s">
        <v>82</v>
      </c>
      <c r="K3205">
        <v>19134</v>
      </c>
      <c r="L3205" t="str">
        <f>_xlfn.XLOOKUP(SuperStoreData[[#This Row],[Zip Code]],ZipCodeTable[Zip Code],ZipCodeTable[City])</f>
        <v>Philadelphia</v>
      </c>
      <c r="M3205" t="str">
        <f>_xlfn.XLOOKUP(SuperStoreData[[#This Row],[Zip Code]],ZipCodeTable[Zip Code],ZipCodeTable[State])</f>
        <v>PA</v>
      </c>
      <c r="N3205" t="s">
        <v>46</v>
      </c>
      <c r="O3205" t="s">
        <v>2629</v>
      </c>
      <c r="P3205" t="s">
        <v>25</v>
      </c>
      <c r="Q3205" t="s">
        <v>26</v>
      </c>
      <c r="R3205" t="s">
        <v>2630</v>
      </c>
      <c r="S3205" s="5">
        <v>26.388000000000002</v>
      </c>
      <c r="T3205" s="5">
        <v>1.27168894933205</v>
      </c>
      <c r="U3205" s="6">
        <f>SuperStoreData[[#This Row],[Profit]]/SuperStoreData[[#This Row],[Sales]]</f>
        <v>4.8191941387450733E-2</v>
      </c>
    </row>
    <row r="3206" spans="1:21" x14ac:dyDescent="0.2">
      <c r="A3206">
        <v>6988</v>
      </c>
      <c r="B3206" t="s">
        <v>648</v>
      </c>
      <c r="C3206" s="1">
        <v>42064</v>
      </c>
      <c r="D3206" s="1">
        <v>42069</v>
      </c>
      <c r="E3206" s="7">
        <f>SuperStoreData[[#This Row],[Ship Date]]-SuperStoreData[[#This Row],[Order Date]]</f>
        <v>5</v>
      </c>
      <c r="F3206" t="s">
        <v>29</v>
      </c>
      <c r="G3206" t="s">
        <v>649</v>
      </c>
      <c r="H3206" t="s">
        <v>650</v>
      </c>
      <c r="I3206" t="str">
        <f>PROPER(SuperStoreData[[#This Row],[Customer Name]])</f>
        <v>Joseph Airdo</v>
      </c>
      <c r="J3206" t="s">
        <v>32</v>
      </c>
      <c r="K3206">
        <v>48227</v>
      </c>
      <c r="L3206" t="str">
        <f>_xlfn.XLOOKUP(SuperStoreData[[#This Row],[Zip Code]],ZipCodeTable[Zip Code],ZipCodeTable[City])</f>
        <v>Detroit</v>
      </c>
      <c r="M3206" t="str">
        <f>_xlfn.XLOOKUP(SuperStoreData[[#This Row],[Zip Code]],ZipCodeTable[Zip Code],ZipCodeTable[State])</f>
        <v>MI</v>
      </c>
      <c r="N3206" t="s">
        <v>23</v>
      </c>
      <c r="O3206" t="s">
        <v>655</v>
      </c>
      <c r="P3206" t="s">
        <v>25</v>
      </c>
      <c r="Q3206" t="s">
        <v>26</v>
      </c>
      <c r="R3206" t="s">
        <v>656</v>
      </c>
      <c r="S3206" s="5">
        <v>26.4</v>
      </c>
      <c r="T3206" s="5">
        <v>-0.51979983507698402</v>
      </c>
      <c r="U3206" s="6">
        <f>SuperStoreData[[#This Row],[Profit]]/SuperStoreData[[#This Row],[Sales]]</f>
        <v>-1.968938769231E-2</v>
      </c>
    </row>
    <row r="3207" spans="1:21" x14ac:dyDescent="0.2">
      <c r="A3207">
        <v>1852</v>
      </c>
      <c r="B3207" t="s">
        <v>9660</v>
      </c>
      <c r="C3207" s="1">
        <v>43147</v>
      </c>
      <c r="D3207" s="1">
        <v>43152</v>
      </c>
      <c r="E3207" s="7">
        <f>SuperStoreData[[#This Row],[Ship Date]]-SuperStoreData[[#This Row],[Order Date]]</f>
        <v>5</v>
      </c>
      <c r="F3207" t="s">
        <v>129</v>
      </c>
      <c r="G3207" t="s">
        <v>1835</v>
      </c>
      <c r="H3207" t="s">
        <v>7623</v>
      </c>
      <c r="I3207" t="str">
        <f>PROPER(SuperStoreData[[#This Row],[Customer Name]])</f>
        <v>Ralph Kennedy</v>
      </c>
      <c r="J3207" t="s">
        <v>32</v>
      </c>
      <c r="K3207">
        <v>46614</v>
      </c>
      <c r="L3207" t="str">
        <f>_xlfn.XLOOKUP(SuperStoreData[[#This Row],[Zip Code]],ZipCodeTable[Zip Code],ZipCodeTable[City])</f>
        <v>South Bend</v>
      </c>
      <c r="M3207" t="str">
        <f>_xlfn.XLOOKUP(SuperStoreData[[#This Row],[Zip Code]],ZipCodeTable[Zip Code],ZipCodeTable[State])</f>
        <v>IN</v>
      </c>
      <c r="N3207" t="s">
        <v>23</v>
      </c>
      <c r="O3207" t="s">
        <v>4258</v>
      </c>
      <c r="P3207" t="s">
        <v>25</v>
      </c>
      <c r="Q3207" t="s">
        <v>91</v>
      </c>
      <c r="R3207" t="s">
        <v>4259</v>
      </c>
      <c r="S3207" s="5">
        <v>26.4</v>
      </c>
      <c r="T3207" s="5">
        <v>3.5895476358085898</v>
      </c>
      <c r="U3207" s="6">
        <f>SuperStoreData[[#This Row],[Profit]]/SuperStoreData[[#This Row],[Sales]]</f>
        <v>0.13596771347759812</v>
      </c>
    </row>
    <row r="3208" spans="1:21" x14ac:dyDescent="0.2">
      <c r="A3208">
        <v>5694</v>
      </c>
      <c r="B3208" t="s">
        <v>6999</v>
      </c>
      <c r="C3208" s="1">
        <v>42279</v>
      </c>
      <c r="D3208" s="1">
        <v>42282</v>
      </c>
      <c r="E3208" s="7">
        <f>SuperStoreData[[#This Row],[Ship Date]]-SuperStoreData[[#This Row],[Order Date]]</f>
        <v>3</v>
      </c>
      <c r="F3208" t="s">
        <v>29</v>
      </c>
      <c r="G3208" t="s">
        <v>2129</v>
      </c>
      <c r="H3208" t="s">
        <v>7000</v>
      </c>
      <c r="I3208" t="str">
        <f>PROPER(SuperStoreData[[#This Row],[Customer Name]])</f>
        <v>Kalyca Meade</v>
      </c>
      <c r="J3208" t="s">
        <v>82</v>
      </c>
      <c r="K3208">
        <v>21215</v>
      </c>
      <c r="L3208" t="str">
        <f>_xlfn.XLOOKUP(SuperStoreData[[#This Row],[Zip Code]],ZipCodeTable[Zip Code],ZipCodeTable[City])</f>
        <v>Baltimore</v>
      </c>
      <c r="M3208" t="str">
        <f>_xlfn.XLOOKUP(SuperStoreData[[#This Row],[Zip Code]],ZipCodeTable[Zip Code],ZipCodeTable[State])</f>
        <v>MD</v>
      </c>
      <c r="N3208" t="s">
        <v>46</v>
      </c>
      <c r="O3208" t="s">
        <v>5087</v>
      </c>
      <c r="P3208" t="s">
        <v>25</v>
      </c>
      <c r="Q3208" t="s">
        <v>91</v>
      </c>
      <c r="R3208" t="s">
        <v>5088</v>
      </c>
      <c r="S3208" s="5">
        <v>26.4</v>
      </c>
      <c r="T3208" s="5">
        <v>5.08020455779904</v>
      </c>
      <c r="U3208" s="6">
        <f>SuperStoreData[[#This Row],[Profit]]/SuperStoreData[[#This Row],[Sales]]</f>
        <v>0.19243199082572121</v>
      </c>
    </row>
    <row r="3209" spans="1:21" x14ac:dyDescent="0.2">
      <c r="A3209">
        <v>2894</v>
      </c>
      <c r="B3209" t="s">
        <v>10432</v>
      </c>
      <c r="C3209" s="1">
        <v>43415</v>
      </c>
      <c r="D3209" s="1">
        <v>43419</v>
      </c>
      <c r="E3209" s="7">
        <f>SuperStoreData[[#This Row],[Ship Date]]-SuperStoreData[[#This Row],[Order Date]]</f>
        <v>4</v>
      </c>
      <c r="F3209" t="s">
        <v>29</v>
      </c>
      <c r="G3209" t="s">
        <v>2847</v>
      </c>
      <c r="H3209" t="s">
        <v>3156</v>
      </c>
      <c r="I3209" t="str">
        <f>PROPER(SuperStoreData[[#This Row],[Customer Name]])</f>
        <v>Julie Creighton</v>
      </c>
      <c r="J3209" t="s">
        <v>82</v>
      </c>
      <c r="K3209">
        <v>14609</v>
      </c>
      <c r="L3209" t="str">
        <f>_xlfn.XLOOKUP(SuperStoreData[[#This Row],[Zip Code]],ZipCodeTable[Zip Code],ZipCodeTable[City])</f>
        <v>Rochester</v>
      </c>
      <c r="M3209" t="str">
        <f>_xlfn.XLOOKUP(SuperStoreData[[#This Row],[Zip Code]],ZipCodeTable[Zip Code],ZipCodeTable[State])</f>
        <v>NY</v>
      </c>
      <c r="N3209" t="s">
        <v>46</v>
      </c>
      <c r="O3209" t="s">
        <v>1590</v>
      </c>
      <c r="P3209" t="s">
        <v>25</v>
      </c>
      <c r="Q3209" t="s">
        <v>91</v>
      </c>
      <c r="R3209" t="s">
        <v>1591</v>
      </c>
      <c r="S3209" s="5">
        <v>26.4</v>
      </c>
      <c r="T3209" s="5">
        <v>7.6459892910775098</v>
      </c>
      <c r="U3209" s="6">
        <f>SuperStoreData[[#This Row],[Profit]]/SuperStoreData[[#This Row],[Sales]]</f>
        <v>0.28962080648020871</v>
      </c>
    </row>
    <row r="3210" spans="1:21" x14ac:dyDescent="0.2">
      <c r="A3210">
        <v>5424</v>
      </c>
      <c r="B3210" t="s">
        <v>3181</v>
      </c>
      <c r="C3210" s="1">
        <v>42671</v>
      </c>
      <c r="D3210" s="1">
        <v>42677</v>
      </c>
      <c r="E3210" s="7">
        <f>SuperStoreData[[#This Row],[Ship Date]]-SuperStoreData[[#This Row],[Order Date]]</f>
        <v>6</v>
      </c>
      <c r="F3210" t="s">
        <v>129</v>
      </c>
      <c r="G3210" t="s">
        <v>3093</v>
      </c>
      <c r="H3210" t="s">
        <v>3094</v>
      </c>
      <c r="I3210" t="str">
        <f>PROPER(SuperStoreData[[#This Row],[Customer Name]])</f>
        <v>Patrick Jones</v>
      </c>
      <c r="J3210" t="s">
        <v>82</v>
      </c>
      <c r="K3210">
        <v>40475</v>
      </c>
      <c r="L3210" t="str">
        <f>_xlfn.XLOOKUP(SuperStoreData[[#This Row],[Zip Code]],ZipCodeTable[Zip Code],ZipCodeTable[City])</f>
        <v>Richmond</v>
      </c>
      <c r="M3210" t="str">
        <f>_xlfn.XLOOKUP(SuperStoreData[[#This Row],[Zip Code]],ZipCodeTable[Zip Code],ZipCodeTable[State])</f>
        <v>KY</v>
      </c>
      <c r="N3210" t="s">
        <v>85</v>
      </c>
      <c r="O3210" t="s">
        <v>3182</v>
      </c>
      <c r="P3210" t="s">
        <v>25</v>
      </c>
      <c r="Q3210" t="s">
        <v>91</v>
      </c>
      <c r="R3210" t="s">
        <v>3183</v>
      </c>
      <c r="S3210" s="5">
        <v>26.4</v>
      </c>
      <c r="T3210" s="5">
        <v>4.8921210251712397</v>
      </c>
      <c r="U3210" s="6">
        <f>SuperStoreData[[#This Row],[Profit]]/SuperStoreData[[#This Row],[Sales]]</f>
        <v>0.1853076145898197</v>
      </c>
    </row>
    <row r="3211" spans="1:21" x14ac:dyDescent="0.2">
      <c r="A3211">
        <v>3855</v>
      </c>
      <c r="B3211" t="s">
        <v>4944</v>
      </c>
      <c r="C3211" s="1">
        <v>42934</v>
      </c>
      <c r="D3211" s="1">
        <v>42939</v>
      </c>
      <c r="E3211" s="7">
        <f>SuperStoreData[[#This Row],[Ship Date]]-SuperStoreData[[#This Row],[Order Date]]</f>
        <v>5</v>
      </c>
      <c r="F3211" t="s">
        <v>29</v>
      </c>
      <c r="G3211" t="s">
        <v>2783</v>
      </c>
      <c r="H3211" t="s">
        <v>4945</v>
      </c>
      <c r="I3211" t="str">
        <f>PROPER(SuperStoreData[[#This Row],[Customer Name]])</f>
        <v>Gary Hansen</v>
      </c>
      <c r="J3211" t="s">
        <v>21</v>
      </c>
      <c r="K3211">
        <v>94122</v>
      </c>
      <c r="L3211" t="str">
        <f>_xlfn.XLOOKUP(SuperStoreData[[#This Row],[Zip Code]],ZipCodeTable[Zip Code],ZipCodeTable[City])</f>
        <v>San Francisco</v>
      </c>
      <c r="M3211" t="str">
        <f>_xlfn.XLOOKUP(SuperStoreData[[#This Row],[Zip Code]],ZipCodeTable[Zip Code],ZipCodeTable[State])</f>
        <v>CA</v>
      </c>
      <c r="N3211" t="s">
        <v>68</v>
      </c>
      <c r="O3211" t="s">
        <v>1530</v>
      </c>
      <c r="P3211" t="s">
        <v>25</v>
      </c>
      <c r="Q3211" t="s">
        <v>61</v>
      </c>
      <c r="R3211" t="s">
        <v>1531</v>
      </c>
      <c r="S3211" s="5">
        <v>26.4</v>
      </c>
      <c r="T3211" s="5">
        <v>3.6453273273346798</v>
      </c>
      <c r="U3211" s="6">
        <f>SuperStoreData[[#This Row],[Profit]]/SuperStoreData[[#This Row],[Sales]]</f>
        <v>0.13808058058085909</v>
      </c>
    </row>
    <row r="3212" spans="1:21" x14ac:dyDescent="0.2">
      <c r="A3212">
        <v>5905</v>
      </c>
      <c r="B3212" t="s">
        <v>5081</v>
      </c>
      <c r="C3212" s="1">
        <v>42924</v>
      </c>
      <c r="D3212" s="1">
        <v>42926</v>
      </c>
      <c r="E3212" s="7">
        <f>SuperStoreData[[#This Row],[Ship Date]]-SuperStoreData[[#This Row],[Order Date]]</f>
        <v>2</v>
      </c>
      <c r="F3212" t="s">
        <v>489</v>
      </c>
      <c r="G3212" t="s">
        <v>2743</v>
      </c>
      <c r="H3212" t="s">
        <v>2744</v>
      </c>
      <c r="I3212" t="str">
        <f>PROPER(SuperStoreData[[#This Row],[Customer Name]])</f>
        <v>Frank Merwin</v>
      </c>
      <c r="J3212" t="s">
        <v>21</v>
      </c>
      <c r="K3212">
        <v>94122</v>
      </c>
      <c r="L3212" t="str">
        <f>_xlfn.XLOOKUP(SuperStoreData[[#This Row],[Zip Code]],ZipCodeTable[Zip Code],ZipCodeTable[City])</f>
        <v>San Francisco</v>
      </c>
      <c r="M3212" t="str">
        <f>_xlfn.XLOOKUP(SuperStoreData[[#This Row],[Zip Code]],ZipCodeTable[Zip Code],ZipCodeTable[State])</f>
        <v>CA</v>
      </c>
      <c r="N3212" t="s">
        <v>68</v>
      </c>
      <c r="O3212" t="s">
        <v>5087</v>
      </c>
      <c r="P3212" t="s">
        <v>25</v>
      </c>
      <c r="Q3212" t="s">
        <v>91</v>
      </c>
      <c r="R3212" t="s">
        <v>5088</v>
      </c>
      <c r="S3212" s="5">
        <v>26.4</v>
      </c>
      <c r="T3212" s="5">
        <v>-0.309709197289111</v>
      </c>
      <c r="U3212" s="6">
        <f>SuperStoreData[[#This Row],[Profit]]/SuperStoreData[[#This Row],[Sales]]</f>
        <v>-1.1731408988223902E-2</v>
      </c>
    </row>
    <row r="3213" spans="1:21" x14ac:dyDescent="0.2">
      <c r="A3213">
        <v>5057</v>
      </c>
      <c r="B3213" t="s">
        <v>6003</v>
      </c>
      <c r="C3213" s="1">
        <v>42371</v>
      </c>
      <c r="D3213" s="1">
        <v>42373</v>
      </c>
      <c r="E3213" s="7">
        <f>SuperStoreData[[#This Row],[Ship Date]]-SuperStoreData[[#This Row],[Order Date]]</f>
        <v>2</v>
      </c>
      <c r="F3213" t="s">
        <v>18</v>
      </c>
      <c r="G3213" t="s">
        <v>1056</v>
      </c>
      <c r="H3213" t="s">
        <v>1057</v>
      </c>
      <c r="I3213" t="str">
        <f>PROPER(SuperStoreData[[#This Row],[Customer Name]])</f>
        <v>Neoma Murray</v>
      </c>
      <c r="J3213" t="s">
        <v>32</v>
      </c>
      <c r="K3213">
        <v>92553</v>
      </c>
      <c r="L3213" t="str">
        <f>_xlfn.XLOOKUP(SuperStoreData[[#This Row],[Zip Code]],ZipCodeTable[Zip Code],ZipCodeTable[City])</f>
        <v>Moreno Valley</v>
      </c>
      <c r="M3213" t="str">
        <f>_xlfn.XLOOKUP(SuperStoreData[[#This Row],[Zip Code]],ZipCodeTable[Zip Code],ZipCodeTable[State])</f>
        <v>CA</v>
      </c>
      <c r="N3213" t="s">
        <v>68</v>
      </c>
      <c r="O3213" t="s">
        <v>442</v>
      </c>
      <c r="P3213" t="s">
        <v>25</v>
      </c>
      <c r="Q3213" t="s">
        <v>91</v>
      </c>
      <c r="R3213" t="s">
        <v>443</v>
      </c>
      <c r="S3213" s="5">
        <v>26.4</v>
      </c>
      <c r="T3213" s="5">
        <v>6.64738975865904</v>
      </c>
      <c r="U3213" s="6">
        <f>SuperStoreData[[#This Row],[Profit]]/SuperStoreData[[#This Row],[Sales]]</f>
        <v>0.25179506661587275</v>
      </c>
    </row>
    <row r="3214" spans="1:21" x14ac:dyDescent="0.2">
      <c r="A3214">
        <v>4438</v>
      </c>
      <c r="B3214" t="s">
        <v>2599</v>
      </c>
      <c r="C3214" s="1">
        <v>42547</v>
      </c>
      <c r="D3214" s="1">
        <v>42551</v>
      </c>
      <c r="E3214" s="7">
        <f>SuperStoreData[[#This Row],[Ship Date]]-SuperStoreData[[#This Row],[Order Date]]</f>
        <v>4</v>
      </c>
      <c r="F3214" t="s">
        <v>29</v>
      </c>
      <c r="G3214" t="s">
        <v>2600</v>
      </c>
      <c r="H3214" t="s">
        <v>2601</v>
      </c>
      <c r="I3214" t="str">
        <f>PROPER(SuperStoreData[[#This Row],[Customer Name]])</f>
        <v>Christy Brittain</v>
      </c>
      <c r="J3214" t="s">
        <v>32</v>
      </c>
      <c r="K3214">
        <v>60653</v>
      </c>
      <c r="L3214" t="str">
        <f>_xlfn.XLOOKUP(SuperStoreData[[#This Row],[Zip Code]],ZipCodeTable[Zip Code],ZipCodeTable[City])</f>
        <v>Chicago</v>
      </c>
      <c r="M3214" t="str">
        <f>_xlfn.XLOOKUP(SuperStoreData[[#This Row],[Zip Code]],ZipCodeTable[Zip Code],ZipCodeTable[State])</f>
        <v>IL</v>
      </c>
      <c r="N3214" t="s">
        <v>23</v>
      </c>
      <c r="O3214" t="s">
        <v>2617</v>
      </c>
      <c r="P3214" t="s">
        <v>25</v>
      </c>
      <c r="Q3214" t="s">
        <v>39</v>
      </c>
      <c r="R3214" t="s">
        <v>2618</v>
      </c>
      <c r="S3214" s="5">
        <v>26.405999999999999</v>
      </c>
      <c r="T3214" s="5">
        <v>3.9578917935651199</v>
      </c>
      <c r="U3214" s="6">
        <f>SuperStoreData[[#This Row],[Profit]]/SuperStoreData[[#This Row],[Sales]]</f>
        <v>0.14988607867776718</v>
      </c>
    </row>
    <row r="3215" spans="1:21" x14ac:dyDescent="0.2">
      <c r="A3215">
        <v>7685</v>
      </c>
      <c r="B3215" t="s">
        <v>8068</v>
      </c>
      <c r="C3215" s="1">
        <v>42312</v>
      </c>
      <c r="D3215" s="1">
        <v>42319</v>
      </c>
      <c r="E3215" s="7">
        <f>SuperStoreData[[#This Row],[Ship Date]]-SuperStoreData[[#This Row],[Order Date]]</f>
        <v>7</v>
      </c>
      <c r="F3215" t="s">
        <v>29</v>
      </c>
      <c r="G3215" t="s">
        <v>4168</v>
      </c>
      <c r="H3215" t="s">
        <v>5968</v>
      </c>
      <c r="I3215" t="str">
        <f>PROPER(SuperStoreData[[#This Row],[Customer Name]])</f>
        <v>Ted Trevino</v>
      </c>
      <c r="J3215" t="s">
        <v>32</v>
      </c>
      <c r="K3215">
        <v>14609</v>
      </c>
      <c r="L3215" t="str">
        <f>_xlfn.XLOOKUP(SuperStoreData[[#This Row],[Zip Code]],ZipCodeTable[Zip Code],ZipCodeTable[City])</f>
        <v>Rochester</v>
      </c>
      <c r="M3215" t="str">
        <f>_xlfn.XLOOKUP(SuperStoreData[[#This Row],[Zip Code]],ZipCodeTable[Zip Code],ZipCodeTable[State])</f>
        <v>NY</v>
      </c>
      <c r="N3215" t="s">
        <v>46</v>
      </c>
      <c r="O3215" t="s">
        <v>3497</v>
      </c>
      <c r="P3215" t="s">
        <v>25</v>
      </c>
      <c r="Q3215" t="s">
        <v>26</v>
      </c>
      <c r="R3215" t="s">
        <v>3498</v>
      </c>
      <c r="S3215" s="5">
        <v>26.423999999999999</v>
      </c>
      <c r="T3215" s="5">
        <v>2.0975634741799598</v>
      </c>
      <c r="U3215" s="6">
        <f>SuperStoreData[[#This Row],[Profit]]/SuperStoreData[[#This Row],[Sales]]</f>
        <v>7.9380997357703598E-2</v>
      </c>
    </row>
    <row r="3216" spans="1:21" x14ac:dyDescent="0.2">
      <c r="A3216">
        <v>1951</v>
      </c>
      <c r="B3216" t="s">
        <v>1812</v>
      </c>
      <c r="C3216" s="1">
        <v>43455</v>
      </c>
      <c r="D3216" s="1">
        <v>43459</v>
      </c>
      <c r="E3216" s="7">
        <f>SuperStoreData[[#This Row],[Ship Date]]-SuperStoreData[[#This Row],[Order Date]]</f>
        <v>4</v>
      </c>
      <c r="F3216" t="s">
        <v>29</v>
      </c>
      <c r="G3216" t="s">
        <v>1813</v>
      </c>
      <c r="H3216" t="s">
        <v>1814</v>
      </c>
      <c r="I3216" t="str">
        <f>PROPER(SuperStoreData[[#This Row],[Customer Name]])</f>
        <v>Ann Chong</v>
      </c>
      <c r="J3216" t="s">
        <v>82</v>
      </c>
      <c r="K3216">
        <v>10009</v>
      </c>
      <c r="L3216" t="str">
        <f>_xlfn.XLOOKUP(SuperStoreData[[#This Row],[Zip Code]],ZipCodeTable[Zip Code],ZipCodeTable[City])</f>
        <v>New York</v>
      </c>
      <c r="M3216" t="str">
        <f>_xlfn.XLOOKUP(SuperStoreData[[#This Row],[Zip Code]],ZipCodeTable[Zip Code],ZipCodeTable[State])</f>
        <v>NY</v>
      </c>
      <c r="N3216" t="s">
        <v>46</v>
      </c>
      <c r="O3216" t="s">
        <v>1755</v>
      </c>
      <c r="P3216" t="s">
        <v>25</v>
      </c>
      <c r="Q3216" t="s">
        <v>26</v>
      </c>
      <c r="R3216" t="s">
        <v>1756</v>
      </c>
      <c r="S3216" s="5">
        <v>26.431999999999999</v>
      </c>
      <c r="T3216" s="5">
        <v>2.2941261153059598</v>
      </c>
      <c r="U3216" s="6">
        <f>SuperStoreData[[#This Row],[Profit]]/SuperStoreData[[#This Row],[Sales]]</f>
        <v>8.6793512231611677E-2</v>
      </c>
    </row>
    <row r="3217" spans="1:21" x14ac:dyDescent="0.2">
      <c r="A3217">
        <v>7569</v>
      </c>
      <c r="B3217" t="s">
        <v>4602</v>
      </c>
      <c r="C3217" s="1">
        <v>43063</v>
      </c>
      <c r="D3217" s="1">
        <v>43065</v>
      </c>
      <c r="E3217" s="7">
        <f>SuperStoreData[[#This Row],[Ship Date]]-SuperStoreData[[#This Row],[Order Date]]</f>
        <v>2</v>
      </c>
      <c r="F3217" t="s">
        <v>29</v>
      </c>
      <c r="G3217" t="s">
        <v>1781</v>
      </c>
      <c r="H3217" t="s">
        <v>1800</v>
      </c>
      <c r="I3217" t="str">
        <f>PROPER(SuperStoreData[[#This Row],[Customer Name]])</f>
        <v>Rob Lucas</v>
      </c>
      <c r="J3217" t="s">
        <v>32</v>
      </c>
      <c r="K3217">
        <v>90045</v>
      </c>
      <c r="L3217" t="str">
        <f>_xlfn.XLOOKUP(SuperStoreData[[#This Row],[Zip Code]],ZipCodeTable[Zip Code],ZipCodeTable[City])</f>
        <v>Los Angeles</v>
      </c>
      <c r="M3217" t="str">
        <f>_xlfn.XLOOKUP(SuperStoreData[[#This Row],[Zip Code]],ZipCodeTable[Zip Code],ZipCodeTable[State])</f>
        <v>CA</v>
      </c>
      <c r="N3217" t="s">
        <v>68</v>
      </c>
      <c r="O3217" t="s">
        <v>2552</v>
      </c>
      <c r="P3217" t="s">
        <v>25</v>
      </c>
      <c r="Q3217" t="s">
        <v>52</v>
      </c>
      <c r="R3217" t="s">
        <v>2553</v>
      </c>
      <c r="S3217" s="5">
        <v>26.46</v>
      </c>
      <c r="T3217" s="5">
        <v>-0.44378860785145002</v>
      </c>
      <c r="U3217" s="6">
        <f>SuperStoreData[[#This Row],[Profit]]/SuperStoreData[[#This Row],[Sales]]</f>
        <v>-1.6772056230213529E-2</v>
      </c>
    </row>
    <row r="3218" spans="1:21" x14ac:dyDescent="0.2">
      <c r="A3218">
        <v>5741</v>
      </c>
      <c r="B3218" t="s">
        <v>11286</v>
      </c>
      <c r="C3218" s="1">
        <v>43452</v>
      </c>
      <c r="D3218" s="1">
        <v>43457</v>
      </c>
      <c r="E3218" s="7">
        <f>SuperStoreData[[#This Row],[Ship Date]]-SuperStoreData[[#This Row],[Order Date]]</f>
        <v>5</v>
      </c>
      <c r="F3218" t="s">
        <v>18</v>
      </c>
      <c r="G3218" t="s">
        <v>140</v>
      </c>
      <c r="H3218" t="s">
        <v>141</v>
      </c>
      <c r="I3218" t="str">
        <f>PROPER(SuperStoreData[[#This Row],[Customer Name]])</f>
        <v>Dave Hallsten</v>
      </c>
      <c r="J3218" t="s">
        <v>82</v>
      </c>
      <c r="K3218">
        <v>94533</v>
      </c>
      <c r="L3218" t="str">
        <f>_xlfn.XLOOKUP(SuperStoreData[[#This Row],[Zip Code]],ZipCodeTable[Zip Code],ZipCodeTable[City])</f>
        <v>Fairfield</v>
      </c>
      <c r="M3218" t="str">
        <f>_xlfn.XLOOKUP(SuperStoreData[[#This Row],[Zip Code]],ZipCodeTable[Zip Code],ZipCodeTable[State])</f>
        <v>CA</v>
      </c>
      <c r="N3218" t="s">
        <v>68</v>
      </c>
      <c r="O3218" t="s">
        <v>122</v>
      </c>
      <c r="P3218" t="s">
        <v>48</v>
      </c>
      <c r="Q3218" t="s">
        <v>49</v>
      </c>
      <c r="R3218" t="s">
        <v>123</v>
      </c>
      <c r="S3218" s="5">
        <v>26.48</v>
      </c>
      <c r="T3218" s="5">
        <v>2.53407299234948</v>
      </c>
      <c r="U3218" s="6">
        <f>SuperStoreData[[#This Row],[Profit]]/SuperStoreData[[#This Row],[Sales]]</f>
        <v>9.5697620557004537E-2</v>
      </c>
    </row>
    <row r="3219" spans="1:21" x14ac:dyDescent="0.2">
      <c r="A3219">
        <v>5034</v>
      </c>
      <c r="B3219" t="s">
        <v>11082</v>
      </c>
      <c r="C3219" s="1">
        <v>43069</v>
      </c>
      <c r="D3219" s="1">
        <v>43075</v>
      </c>
      <c r="E3219" s="7">
        <f>SuperStoreData[[#This Row],[Ship Date]]-SuperStoreData[[#This Row],[Order Date]]</f>
        <v>6</v>
      </c>
      <c r="F3219" t="s">
        <v>29</v>
      </c>
      <c r="G3219" t="s">
        <v>2281</v>
      </c>
      <c r="H3219" t="s">
        <v>2282</v>
      </c>
      <c r="I3219" t="str">
        <f>PROPER(SuperStoreData[[#This Row],[Customer Name]])</f>
        <v>Brenda Bowman</v>
      </c>
      <c r="J3219" t="s">
        <v>82</v>
      </c>
      <c r="K3219">
        <v>8360</v>
      </c>
      <c r="L3219" t="str">
        <f>_xlfn.XLOOKUP(SuperStoreData[[#This Row],[Zip Code]],ZipCodeTable[Zip Code],ZipCodeTable[City])</f>
        <v>Vineland</v>
      </c>
      <c r="M3219" t="str">
        <f>_xlfn.XLOOKUP(SuperStoreData[[#This Row],[Zip Code]],ZipCodeTable[Zip Code],ZipCodeTable[State])</f>
        <v>NJ</v>
      </c>
      <c r="N3219" t="s">
        <v>46</v>
      </c>
      <c r="O3219" t="s">
        <v>2309</v>
      </c>
      <c r="P3219" t="s">
        <v>25</v>
      </c>
      <c r="Q3219" t="s">
        <v>39</v>
      </c>
      <c r="R3219" t="s">
        <v>2310</v>
      </c>
      <c r="S3219" s="5">
        <v>26.49</v>
      </c>
      <c r="T3219" s="5">
        <v>2.9505439832244802</v>
      </c>
      <c r="U3219" s="6">
        <f>SuperStoreData[[#This Row],[Profit]]/SuperStoreData[[#This Row],[Sales]]</f>
        <v>0.1113833138250087</v>
      </c>
    </row>
    <row r="3220" spans="1:21" x14ac:dyDescent="0.2">
      <c r="A3220">
        <v>8296</v>
      </c>
      <c r="B3220" t="s">
        <v>11635</v>
      </c>
      <c r="C3220" s="1">
        <v>42208</v>
      </c>
      <c r="D3220" s="1">
        <v>42212</v>
      </c>
      <c r="E3220" s="7">
        <f>SuperStoreData[[#This Row],[Ship Date]]-SuperStoreData[[#This Row],[Order Date]]</f>
        <v>4</v>
      </c>
      <c r="F3220" t="s">
        <v>29</v>
      </c>
      <c r="G3220" t="s">
        <v>4253</v>
      </c>
      <c r="H3220" t="s">
        <v>4254</v>
      </c>
      <c r="I3220" t="str">
        <f>PROPER(SuperStoreData[[#This Row],[Customer Name]])</f>
        <v>Edward Becker</v>
      </c>
      <c r="J3220" t="s">
        <v>82</v>
      </c>
      <c r="K3220">
        <v>22204</v>
      </c>
      <c r="L3220" t="str">
        <f>_xlfn.XLOOKUP(SuperStoreData[[#This Row],[Zip Code]],ZipCodeTable[Zip Code],ZipCodeTable[City])</f>
        <v>Arlington</v>
      </c>
      <c r="M3220" t="str">
        <f>_xlfn.XLOOKUP(SuperStoreData[[#This Row],[Zip Code]],ZipCodeTable[Zip Code],ZipCodeTable[State])</f>
        <v>VA</v>
      </c>
      <c r="N3220" t="s">
        <v>85</v>
      </c>
      <c r="O3220" t="s">
        <v>4243</v>
      </c>
      <c r="P3220" t="s">
        <v>25</v>
      </c>
      <c r="Q3220" t="s">
        <v>293</v>
      </c>
      <c r="R3220" t="s">
        <v>4244</v>
      </c>
      <c r="S3220" s="5">
        <v>26.55</v>
      </c>
      <c r="T3220" s="5">
        <v>6.6871822676200399</v>
      </c>
      <c r="U3220" s="6">
        <f>SuperStoreData[[#This Row],[Profit]]/SuperStoreData[[#This Row],[Sales]]</f>
        <v>0.25187127185009567</v>
      </c>
    </row>
    <row r="3221" spans="1:21" x14ac:dyDescent="0.2">
      <c r="A3221">
        <v>9675</v>
      </c>
      <c r="B3221" t="s">
        <v>10137</v>
      </c>
      <c r="C3221" s="1">
        <v>42239</v>
      </c>
      <c r="D3221" s="1">
        <v>42243</v>
      </c>
      <c r="E3221" s="7">
        <f>SuperStoreData[[#This Row],[Ship Date]]-SuperStoreData[[#This Row],[Order Date]]</f>
        <v>4</v>
      </c>
      <c r="F3221" t="s">
        <v>129</v>
      </c>
      <c r="G3221" t="s">
        <v>1448</v>
      </c>
      <c r="H3221" t="s">
        <v>1449</v>
      </c>
      <c r="I3221" t="str">
        <f>PROPER(SuperStoreData[[#This Row],[Customer Name]])</f>
        <v>John Lucas</v>
      </c>
      <c r="J3221" t="s">
        <v>32</v>
      </c>
      <c r="K3221">
        <v>77095</v>
      </c>
      <c r="L3221" t="str">
        <f>_xlfn.XLOOKUP(SuperStoreData[[#This Row],[Zip Code]],ZipCodeTable[Zip Code],ZipCodeTable[City])</f>
        <v>Houston</v>
      </c>
      <c r="M3221" t="str">
        <f>_xlfn.XLOOKUP(SuperStoreData[[#This Row],[Zip Code]],ZipCodeTable[Zip Code],ZipCodeTable[State])</f>
        <v>TX</v>
      </c>
      <c r="N3221" t="s">
        <v>23</v>
      </c>
      <c r="O3221" t="s">
        <v>2818</v>
      </c>
      <c r="P3221" t="s">
        <v>25</v>
      </c>
      <c r="Q3221" t="s">
        <v>61</v>
      </c>
      <c r="R3221" t="s">
        <v>2819</v>
      </c>
      <c r="S3221" s="5">
        <v>26.632000000000001</v>
      </c>
      <c r="T3221" s="5">
        <v>3.64512313875445</v>
      </c>
      <c r="U3221" s="6">
        <f>SuperStoreData[[#This Row],[Profit]]/SuperStoreData[[#This Row],[Sales]]</f>
        <v>0.13687004876668857</v>
      </c>
    </row>
    <row r="3222" spans="1:21" x14ac:dyDescent="0.2">
      <c r="A3222">
        <v>3829</v>
      </c>
      <c r="B3222" t="s">
        <v>5325</v>
      </c>
      <c r="C3222" s="1">
        <v>42308</v>
      </c>
      <c r="D3222" s="1">
        <v>42312</v>
      </c>
      <c r="E3222" s="7">
        <f>SuperStoreData[[#This Row],[Ship Date]]-SuperStoreData[[#This Row],[Order Date]]</f>
        <v>4</v>
      </c>
      <c r="F3222" t="s">
        <v>29</v>
      </c>
      <c r="G3222" t="s">
        <v>700</v>
      </c>
      <c r="H3222" t="s">
        <v>5333</v>
      </c>
      <c r="I3222" t="str">
        <f>PROPER(SuperStoreData[[#This Row],[Customer Name]])</f>
        <v>Rick Wilson</v>
      </c>
      <c r="J3222" t="s">
        <v>82</v>
      </c>
      <c r="K3222">
        <v>48234</v>
      </c>
      <c r="L3222" t="str">
        <f>_xlfn.XLOOKUP(SuperStoreData[[#This Row],[Zip Code]],ZipCodeTable[Zip Code],ZipCodeTable[City])</f>
        <v>Detroit</v>
      </c>
      <c r="M3222" t="str">
        <f>_xlfn.XLOOKUP(SuperStoreData[[#This Row],[Zip Code]],ZipCodeTable[Zip Code],ZipCodeTable[State])</f>
        <v>MI</v>
      </c>
      <c r="N3222" t="s">
        <v>23</v>
      </c>
      <c r="O3222" t="s">
        <v>5334</v>
      </c>
      <c r="P3222" t="s">
        <v>48</v>
      </c>
      <c r="Q3222" t="s">
        <v>55</v>
      </c>
      <c r="R3222" t="s">
        <v>5335</v>
      </c>
      <c r="S3222" s="5">
        <v>26.64</v>
      </c>
      <c r="T3222" s="5">
        <v>5.3963204908100302</v>
      </c>
      <c r="U3222" s="6">
        <f>SuperStoreData[[#This Row],[Profit]]/SuperStoreData[[#This Row],[Sales]]</f>
        <v>0.20256458298836449</v>
      </c>
    </row>
    <row r="3223" spans="1:21" x14ac:dyDescent="0.2">
      <c r="A3223">
        <v>6173</v>
      </c>
      <c r="B3223" t="s">
        <v>1664</v>
      </c>
      <c r="C3223" s="1">
        <v>42826</v>
      </c>
      <c r="D3223" s="1">
        <v>42828</v>
      </c>
      <c r="E3223" s="7">
        <f>SuperStoreData[[#This Row],[Ship Date]]-SuperStoreData[[#This Row],[Order Date]]</f>
        <v>2</v>
      </c>
      <c r="F3223" t="s">
        <v>29</v>
      </c>
      <c r="G3223" t="s">
        <v>501</v>
      </c>
      <c r="H3223" t="s">
        <v>1665</v>
      </c>
      <c r="I3223" t="str">
        <f>PROPER(SuperStoreData[[#This Row],[Customer Name]])</f>
        <v>Nick Zandusky</v>
      </c>
      <c r="J3223" t="s">
        <v>21</v>
      </c>
      <c r="K3223">
        <v>65807</v>
      </c>
      <c r="L3223" t="str">
        <f>_xlfn.XLOOKUP(SuperStoreData[[#This Row],[Zip Code]],ZipCodeTable[Zip Code],ZipCodeTable[City])</f>
        <v>Springfield</v>
      </c>
      <c r="M3223" t="str">
        <f>_xlfn.XLOOKUP(SuperStoreData[[#This Row],[Zip Code]],ZipCodeTable[Zip Code],ZipCodeTable[State])</f>
        <v>MO</v>
      </c>
      <c r="N3223" t="s">
        <v>23</v>
      </c>
      <c r="O3223" t="s">
        <v>1668</v>
      </c>
      <c r="P3223" t="s">
        <v>25</v>
      </c>
      <c r="Q3223" t="s">
        <v>26</v>
      </c>
      <c r="R3223" t="s">
        <v>1669</v>
      </c>
      <c r="S3223" s="5">
        <v>26.7</v>
      </c>
      <c r="T3223" s="5">
        <v>7.7144418448108398</v>
      </c>
      <c r="U3223" s="6">
        <f>SuperStoreData[[#This Row],[Profit]]/SuperStoreData[[#This Row],[Sales]]</f>
        <v>0.28893040617269061</v>
      </c>
    </row>
    <row r="3224" spans="1:21" x14ac:dyDescent="0.2">
      <c r="A3224">
        <v>9507</v>
      </c>
      <c r="B3224" t="s">
        <v>4147</v>
      </c>
      <c r="C3224" s="1">
        <v>42639</v>
      </c>
      <c r="D3224" s="1">
        <v>42643</v>
      </c>
      <c r="E3224" s="7">
        <f>SuperStoreData[[#This Row],[Ship Date]]-SuperStoreData[[#This Row],[Order Date]]</f>
        <v>4</v>
      </c>
      <c r="F3224" t="s">
        <v>129</v>
      </c>
      <c r="G3224" t="s">
        <v>4148</v>
      </c>
      <c r="H3224" t="s">
        <v>4149</v>
      </c>
      <c r="I3224" t="str">
        <f>PROPER(SuperStoreData[[#This Row],[Customer Name]])</f>
        <v>Ruben Dartt</v>
      </c>
      <c r="J3224" t="s">
        <v>32</v>
      </c>
      <c r="K3224">
        <v>48127</v>
      </c>
      <c r="L3224" t="str">
        <f>_xlfn.XLOOKUP(SuperStoreData[[#This Row],[Zip Code]],ZipCodeTable[Zip Code],ZipCodeTable[City])</f>
        <v>Dearborn Heights</v>
      </c>
      <c r="M3224" t="str">
        <f>_xlfn.XLOOKUP(SuperStoreData[[#This Row],[Zip Code]],ZipCodeTable[Zip Code],ZipCodeTable[State])</f>
        <v>MI</v>
      </c>
      <c r="N3224" t="s">
        <v>23</v>
      </c>
      <c r="O3224" t="s">
        <v>4150</v>
      </c>
      <c r="P3224" t="s">
        <v>25</v>
      </c>
      <c r="Q3224" t="s">
        <v>52</v>
      </c>
      <c r="R3224" t="s">
        <v>4151</v>
      </c>
      <c r="S3224" s="5">
        <v>26.7</v>
      </c>
      <c r="T3224" s="5">
        <v>-0.38031690424032399</v>
      </c>
      <c r="U3224" s="6">
        <f>SuperStoreData[[#This Row],[Profit]]/SuperStoreData[[#This Row],[Sales]]</f>
        <v>-1.4244078810499026E-2</v>
      </c>
    </row>
    <row r="3225" spans="1:21" x14ac:dyDescent="0.2">
      <c r="A3225">
        <v>8827</v>
      </c>
      <c r="B3225" t="s">
        <v>1430</v>
      </c>
      <c r="C3225" s="1">
        <v>42701</v>
      </c>
      <c r="D3225" s="1">
        <v>42706</v>
      </c>
      <c r="E3225" s="7">
        <f>SuperStoreData[[#This Row],[Ship Date]]-SuperStoreData[[#This Row],[Order Date]]</f>
        <v>5</v>
      </c>
      <c r="F3225" t="s">
        <v>129</v>
      </c>
      <c r="G3225" t="s">
        <v>1431</v>
      </c>
      <c r="H3225" t="s">
        <v>1432</v>
      </c>
      <c r="I3225" t="str">
        <f>PROPER(SuperStoreData[[#This Row],[Customer Name]])</f>
        <v>Sam Craven</v>
      </c>
      <c r="J3225" t="s">
        <v>32</v>
      </c>
      <c r="K3225">
        <v>77095</v>
      </c>
      <c r="L3225" t="str">
        <f>_xlfn.XLOOKUP(SuperStoreData[[#This Row],[Zip Code]],ZipCodeTable[Zip Code],ZipCodeTable[City])</f>
        <v>Houston</v>
      </c>
      <c r="M3225" t="str">
        <f>_xlfn.XLOOKUP(SuperStoreData[[#This Row],[Zip Code]],ZipCodeTable[Zip Code],ZipCodeTable[State])</f>
        <v>TX</v>
      </c>
      <c r="N3225" t="s">
        <v>23</v>
      </c>
      <c r="O3225" t="s">
        <v>1433</v>
      </c>
      <c r="P3225" t="s">
        <v>25</v>
      </c>
      <c r="Q3225" t="s">
        <v>91</v>
      </c>
      <c r="R3225" t="s">
        <v>1434</v>
      </c>
      <c r="S3225" s="5">
        <v>26.72</v>
      </c>
      <c r="T3225" s="5">
        <v>7.5906335801178004</v>
      </c>
      <c r="U3225" s="6">
        <f>SuperStoreData[[#This Row],[Profit]]/SuperStoreData[[#This Row],[Sales]]</f>
        <v>0.28408059805830094</v>
      </c>
    </row>
    <row r="3226" spans="1:21" x14ac:dyDescent="0.2">
      <c r="A3226">
        <v>3924</v>
      </c>
      <c r="B3226" t="s">
        <v>11352</v>
      </c>
      <c r="C3226" s="1">
        <v>42224</v>
      </c>
      <c r="D3226" s="1">
        <v>42226</v>
      </c>
      <c r="E3226" s="7">
        <f>SuperStoreData[[#This Row],[Ship Date]]-SuperStoreData[[#This Row],[Order Date]]</f>
        <v>2</v>
      </c>
      <c r="F3226" t="s">
        <v>29</v>
      </c>
      <c r="G3226" t="s">
        <v>1192</v>
      </c>
      <c r="H3226" t="s">
        <v>6787</v>
      </c>
      <c r="I3226" t="str">
        <f>PROPER(SuperStoreData[[#This Row],[Customer Name]])</f>
        <v>Sean Christensen</v>
      </c>
      <c r="J3226" t="s">
        <v>32</v>
      </c>
      <c r="K3226">
        <v>60623</v>
      </c>
      <c r="L3226" t="str">
        <f>_xlfn.XLOOKUP(SuperStoreData[[#This Row],[Zip Code]],ZipCodeTable[Zip Code],ZipCodeTable[City])</f>
        <v>Chicago</v>
      </c>
      <c r="M3226" t="str">
        <f>_xlfn.XLOOKUP(SuperStoreData[[#This Row],[Zip Code]],ZipCodeTable[Zip Code],ZipCodeTable[State])</f>
        <v>IL</v>
      </c>
      <c r="N3226" t="s">
        <v>23</v>
      </c>
      <c r="O3226" t="s">
        <v>8674</v>
      </c>
      <c r="P3226" t="s">
        <v>25</v>
      </c>
      <c r="Q3226" t="s">
        <v>91</v>
      </c>
      <c r="R3226" t="s">
        <v>8675</v>
      </c>
      <c r="S3226" s="5">
        <v>26.72</v>
      </c>
      <c r="T3226" s="5">
        <v>2.8030828848917899</v>
      </c>
      <c r="U3226" s="6">
        <f>SuperStoreData[[#This Row],[Profit]]/SuperStoreData[[#This Row],[Sales]]</f>
        <v>0.1049057965902616</v>
      </c>
    </row>
    <row r="3227" spans="1:21" x14ac:dyDescent="0.2">
      <c r="A3227">
        <v>8044</v>
      </c>
      <c r="B3227" t="s">
        <v>7078</v>
      </c>
      <c r="C3227" s="1">
        <v>42368</v>
      </c>
      <c r="D3227" s="1">
        <v>42370</v>
      </c>
      <c r="E3227" s="7">
        <f>SuperStoreData[[#This Row],[Ship Date]]-SuperStoreData[[#This Row],[Order Date]]</f>
        <v>2</v>
      </c>
      <c r="F3227" t="s">
        <v>29</v>
      </c>
      <c r="G3227" t="s">
        <v>1992</v>
      </c>
      <c r="H3227" t="s">
        <v>7079</v>
      </c>
      <c r="I3227" t="str">
        <f>PROPER(SuperStoreData[[#This Row],[Customer Name]])</f>
        <v>Paul Van Hugh</v>
      </c>
      <c r="J3227" t="s">
        <v>21</v>
      </c>
      <c r="K3227">
        <v>2138</v>
      </c>
      <c r="L3227" t="str">
        <f>_xlfn.XLOOKUP(SuperStoreData[[#This Row],[Zip Code]],ZipCodeTable[Zip Code],ZipCodeTable[City])</f>
        <v>Cambridge</v>
      </c>
      <c r="M3227" t="str">
        <f>_xlfn.XLOOKUP(SuperStoreData[[#This Row],[Zip Code]],ZipCodeTable[Zip Code],ZipCodeTable[State])</f>
        <v>MA</v>
      </c>
      <c r="N3227" t="s">
        <v>46</v>
      </c>
      <c r="O3227" t="s">
        <v>7080</v>
      </c>
      <c r="P3227" t="s">
        <v>48</v>
      </c>
      <c r="Q3227" t="s">
        <v>49</v>
      </c>
      <c r="R3227" t="s">
        <v>7081</v>
      </c>
      <c r="S3227" s="5">
        <v>26.72</v>
      </c>
      <c r="T3227" s="5">
        <v>0.697473402252476</v>
      </c>
      <c r="U3227" s="6">
        <f>SuperStoreData[[#This Row],[Profit]]/SuperStoreData[[#This Row],[Sales]]</f>
        <v>2.6103046491484882E-2</v>
      </c>
    </row>
    <row r="3228" spans="1:21" x14ac:dyDescent="0.2">
      <c r="A3228">
        <v>7769</v>
      </c>
      <c r="B3228" t="s">
        <v>7688</v>
      </c>
      <c r="C3228" s="1">
        <v>42372</v>
      </c>
      <c r="D3228" s="1">
        <v>42377</v>
      </c>
      <c r="E3228" s="7">
        <f>SuperStoreData[[#This Row],[Ship Date]]-SuperStoreData[[#This Row],[Order Date]]</f>
        <v>5</v>
      </c>
      <c r="F3228" t="s">
        <v>29</v>
      </c>
      <c r="G3228" t="s">
        <v>7689</v>
      </c>
      <c r="H3228" t="s">
        <v>7690</v>
      </c>
      <c r="I3228" t="str">
        <f>PROPER(SuperStoreData[[#This Row],[Customer Name]])</f>
        <v>Larry Blacks</v>
      </c>
      <c r="J3228" t="s">
        <v>32</v>
      </c>
      <c r="K3228">
        <v>32303</v>
      </c>
      <c r="L3228" t="str">
        <f>_xlfn.XLOOKUP(SuperStoreData[[#This Row],[Zip Code]],ZipCodeTable[Zip Code],ZipCodeTable[City])</f>
        <v>Tallahassee</v>
      </c>
      <c r="M3228" t="str">
        <f>_xlfn.XLOOKUP(SuperStoreData[[#This Row],[Zip Code]],ZipCodeTable[Zip Code],ZipCodeTable[State])</f>
        <v>FL</v>
      </c>
      <c r="N3228" t="s">
        <v>85</v>
      </c>
      <c r="O3228" t="s">
        <v>6212</v>
      </c>
      <c r="P3228" t="s">
        <v>25</v>
      </c>
      <c r="Q3228" t="s">
        <v>91</v>
      </c>
      <c r="R3228" t="s">
        <v>6213</v>
      </c>
      <c r="S3228" s="5">
        <v>26.72</v>
      </c>
      <c r="T3228" s="5">
        <v>7.8351666102565902</v>
      </c>
      <c r="U3228" s="6">
        <f>SuperStoreData[[#This Row],[Profit]]/SuperStoreData[[#This Row],[Sales]]</f>
        <v>0.29323228331798618</v>
      </c>
    </row>
    <row r="3229" spans="1:21" x14ac:dyDescent="0.2">
      <c r="A3229">
        <v>5743</v>
      </c>
      <c r="B3229" t="s">
        <v>11286</v>
      </c>
      <c r="C3229" s="1">
        <v>42775</v>
      </c>
      <c r="D3229" s="1">
        <v>42779</v>
      </c>
      <c r="E3229" s="7">
        <f>SuperStoreData[[#This Row],[Ship Date]]-SuperStoreData[[#This Row],[Order Date]]</f>
        <v>4</v>
      </c>
      <c r="F3229" t="s">
        <v>18</v>
      </c>
      <c r="G3229" t="s">
        <v>140</v>
      </c>
      <c r="H3229" t="s">
        <v>141</v>
      </c>
      <c r="I3229" t="str">
        <f>PROPER(SuperStoreData[[#This Row],[Customer Name]])</f>
        <v>Dave Hallsten</v>
      </c>
      <c r="J3229" t="s">
        <v>82</v>
      </c>
      <c r="K3229">
        <v>94533</v>
      </c>
      <c r="L3229" t="str">
        <f>_xlfn.XLOOKUP(SuperStoreData[[#This Row],[Zip Code]],ZipCodeTable[Zip Code],ZipCodeTable[City])</f>
        <v>Fairfield</v>
      </c>
      <c r="M3229" t="str">
        <f>_xlfn.XLOOKUP(SuperStoreData[[#This Row],[Zip Code]],ZipCodeTable[Zip Code],ZipCodeTable[State])</f>
        <v>CA</v>
      </c>
      <c r="N3229" t="s">
        <v>68</v>
      </c>
      <c r="O3229" t="s">
        <v>6212</v>
      </c>
      <c r="P3229" t="s">
        <v>25</v>
      </c>
      <c r="Q3229" t="s">
        <v>91</v>
      </c>
      <c r="R3229" t="s">
        <v>6213</v>
      </c>
      <c r="S3229" s="5">
        <v>26.72</v>
      </c>
      <c r="T3229" s="5">
        <v>8.6784176626419196</v>
      </c>
      <c r="U3229" s="6">
        <f>SuperStoreData[[#This Row],[Profit]]/SuperStoreData[[#This Row],[Sales]]</f>
        <v>0.32479108018869463</v>
      </c>
    </row>
    <row r="3230" spans="1:21" x14ac:dyDescent="0.2">
      <c r="A3230">
        <v>1986</v>
      </c>
      <c r="B3230" t="s">
        <v>10831</v>
      </c>
      <c r="C3230" s="1">
        <v>42804</v>
      </c>
      <c r="D3230" s="1">
        <v>42807</v>
      </c>
      <c r="E3230" s="7">
        <f>SuperStoreData[[#This Row],[Ship Date]]-SuperStoreData[[#This Row],[Order Date]]</f>
        <v>3</v>
      </c>
      <c r="F3230" t="s">
        <v>129</v>
      </c>
      <c r="G3230" t="s">
        <v>476</v>
      </c>
      <c r="H3230" t="s">
        <v>477</v>
      </c>
      <c r="I3230" t="str">
        <f>PROPER(SuperStoreData[[#This Row],[Customer Name]])</f>
        <v>Laurel Workman</v>
      </c>
      <c r="J3230" t="s">
        <v>82</v>
      </c>
      <c r="K3230">
        <v>94513</v>
      </c>
      <c r="L3230" t="str">
        <f>_xlfn.XLOOKUP(SuperStoreData[[#This Row],[Zip Code]],ZipCodeTable[Zip Code],ZipCodeTable[City])</f>
        <v>Brentwood</v>
      </c>
      <c r="M3230" t="str">
        <f>_xlfn.XLOOKUP(SuperStoreData[[#This Row],[Zip Code]],ZipCodeTable[Zip Code],ZipCodeTable[State])</f>
        <v>CA</v>
      </c>
      <c r="N3230" t="s">
        <v>68</v>
      </c>
      <c r="O3230" t="s">
        <v>6631</v>
      </c>
      <c r="P3230" t="s">
        <v>25</v>
      </c>
      <c r="Q3230" t="s">
        <v>91</v>
      </c>
      <c r="R3230" t="s">
        <v>6632</v>
      </c>
      <c r="S3230" s="5">
        <v>26.76</v>
      </c>
      <c r="T3230" s="5">
        <v>1.7522208202210401</v>
      </c>
      <c r="U3230" s="6">
        <f>SuperStoreData[[#This Row],[Profit]]/SuperStoreData[[#This Row],[Sales]]</f>
        <v>6.5479103894657692E-2</v>
      </c>
    </row>
    <row r="3231" spans="1:21" x14ac:dyDescent="0.2">
      <c r="A3231">
        <v>305</v>
      </c>
      <c r="B3231" t="s">
        <v>3477</v>
      </c>
      <c r="C3231" s="1">
        <v>42024</v>
      </c>
      <c r="D3231" s="1">
        <v>42030</v>
      </c>
      <c r="E3231" s="7">
        <f>SuperStoreData[[#This Row],[Ship Date]]-SuperStoreData[[#This Row],[Order Date]]</f>
        <v>6</v>
      </c>
      <c r="F3231" t="s">
        <v>129</v>
      </c>
      <c r="G3231" t="s">
        <v>2258</v>
      </c>
      <c r="H3231" t="s">
        <v>2259</v>
      </c>
      <c r="I3231" t="str">
        <f>PROPER(SuperStoreData[[#This Row],[Customer Name]])</f>
        <v>Alan Schoenberger</v>
      </c>
      <c r="J3231" t="s">
        <v>82</v>
      </c>
      <c r="K3231">
        <v>10024</v>
      </c>
      <c r="L3231" t="str">
        <f>_xlfn.XLOOKUP(SuperStoreData[[#This Row],[Zip Code]],ZipCodeTable[Zip Code],ZipCodeTable[City])</f>
        <v>New York</v>
      </c>
      <c r="M3231" t="str">
        <f>_xlfn.XLOOKUP(SuperStoreData[[#This Row],[Zip Code]],ZipCodeTable[Zip Code],ZipCodeTable[State])</f>
        <v>NY</v>
      </c>
      <c r="N3231" t="s">
        <v>46</v>
      </c>
      <c r="O3231" t="s">
        <v>3478</v>
      </c>
      <c r="P3231" t="s">
        <v>48</v>
      </c>
      <c r="Q3231" t="s">
        <v>49</v>
      </c>
      <c r="R3231" t="s">
        <v>3479</v>
      </c>
      <c r="S3231" s="5">
        <v>26.8</v>
      </c>
      <c r="T3231" s="5">
        <v>7.4880270700811398</v>
      </c>
      <c r="U3231" s="6">
        <f>SuperStoreData[[#This Row],[Profit]]/SuperStoreData[[#This Row],[Sales]]</f>
        <v>0.27940399515228131</v>
      </c>
    </row>
    <row r="3232" spans="1:21" x14ac:dyDescent="0.2">
      <c r="A3232">
        <v>5533</v>
      </c>
      <c r="B3232" t="s">
        <v>4922</v>
      </c>
      <c r="C3232" s="1">
        <v>42217</v>
      </c>
      <c r="D3232" s="1">
        <v>42221</v>
      </c>
      <c r="E3232" s="7">
        <f>SuperStoreData[[#This Row],[Ship Date]]-SuperStoreData[[#This Row],[Order Date]]</f>
        <v>4</v>
      </c>
      <c r="F3232" t="s">
        <v>18</v>
      </c>
      <c r="G3232" t="s">
        <v>4923</v>
      </c>
      <c r="H3232" t="s">
        <v>4924</v>
      </c>
      <c r="I3232" t="str">
        <f>PROPER(SuperStoreData[[#This Row],[Customer Name]])</f>
        <v>Clytie Kelty</v>
      </c>
      <c r="J3232" t="s">
        <v>32</v>
      </c>
      <c r="K3232">
        <v>72209</v>
      </c>
      <c r="L3232" t="str">
        <f>_xlfn.XLOOKUP(SuperStoreData[[#This Row],[Zip Code]],ZipCodeTable[Zip Code],ZipCodeTable[City])</f>
        <v>Little Rock</v>
      </c>
      <c r="M3232" t="str">
        <f>_xlfn.XLOOKUP(SuperStoreData[[#This Row],[Zip Code]],ZipCodeTable[Zip Code],ZipCodeTable[State])</f>
        <v>AR</v>
      </c>
      <c r="N3232" t="s">
        <v>85</v>
      </c>
      <c r="O3232" t="s">
        <v>1438</v>
      </c>
      <c r="P3232" t="s">
        <v>76</v>
      </c>
      <c r="Q3232" t="s">
        <v>77</v>
      </c>
      <c r="R3232" t="s">
        <v>1439</v>
      </c>
      <c r="S3232" s="5">
        <v>26.85</v>
      </c>
      <c r="T3232" s="5">
        <v>3.5104126973576801</v>
      </c>
      <c r="U3232" s="6">
        <f>SuperStoreData[[#This Row],[Profit]]/SuperStoreData[[#This Row],[Sales]]</f>
        <v>0.13074162746211099</v>
      </c>
    </row>
    <row r="3233" spans="1:21" x14ac:dyDescent="0.2">
      <c r="A3233">
        <v>8100</v>
      </c>
      <c r="B3233" t="s">
        <v>6690</v>
      </c>
      <c r="C3233" s="1">
        <v>42176</v>
      </c>
      <c r="D3233" s="1">
        <v>42180</v>
      </c>
      <c r="E3233" s="7">
        <f>SuperStoreData[[#This Row],[Ship Date]]-SuperStoreData[[#This Row],[Order Date]]</f>
        <v>4</v>
      </c>
      <c r="F3233" t="s">
        <v>18</v>
      </c>
      <c r="G3233" t="s">
        <v>6691</v>
      </c>
      <c r="H3233" t="s">
        <v>6702</v>
      </c>
      <c r="I3233" t="str">
        <f>PROPER(SuperStoreData[[#This Row],[Customer Name]])</f>
        <v>Rick Huthwaite</v>
      </c>
      <c r="J3233" t="s">
        <v>21</v>
      </c>
      <c r="K3233">
        <v>90045</v>
      </c>
      <c r="L3233" t="str">
        <f>_xlfn.XLOOKUP(SuperStoreData[[#This Row],[Zip Code]],ZipCodeTable[Zip Code],ZipCodeTable[City])</f>
        <v>Los Angeles</v>
      </c>
      <c r="M3233" t="str">
        <f>_xlfn.XLOOKUP(SuperStoreData[[#This Row],[Zip Code]],ZipCodeTable[Zip Code],ZipCodeTable[State])</f>
        <v>CA</v>
      </c>
      <c r="N3233" t="s">
        <v>68</v>
      </c>
      <c r="O3233" t="s">
        <v>1438</v>
      </c>
      <c r="P3233" t="s">
        <v>76</v>
      </c>
      <c r="Q3233" t="s">
        <v>77</v>
      </c>
      <c r="R3233" t="s">
        <v>1439</v>
      </c>
      <c r="S3233" s="5">
        <v>26.85</v>
      </c>
      <c r="T3233" s="5">
        <v>9.3872247845412602</v>
      </c>
      <c r="U3233" s="6">
        <f>SuperStoreData[[#This Row],[Profit]]/SuperStoreData[[#This Row],[Sales]]</f>
        <v>0.34961731041122013</v>
      </c>
    </row>
    <row r="3234" spans="1:21" x14ac:dyDescent="0.2">
      <c r="A3234">
        <v>4577</v>
      </c>
      <c r="B3234" t="s">
        <v>7735</v>
      </c>
      <c r="C3234" s="1">
        <v>42336</v>
      </c>
      <c r="D3234" s="1">
        <v>42338</v>
      </c>
      <c r="E3234" s="7">
        <f>SuperStoreData[[#This Row],[Ship Date]]-SuperStoreData[[#This Row],[Order Date]]</f>
        <v>2</v>
      </c>
      <c r="F3234" t="s">
        <v>29</v>
      </c>
      <c r="G3234" t="s">
        <v>1245</v>
      </c>
      <c r="H3234" t="s">
        <v>1246</v>
      </c>
      <c r="I3234" t="str">
        <f>PROPER(SuperStoreData[[#This Row],[Customer Name]])</f>
        <v>Matthew Grinstein</v>
      </c>
      <c r="J3234" t="s">
        <v>21</v>
      </c>
      <c r="K3234">
        <v>49201</v>
      </c>
      <c r="L3234" t="str">
        <f>_xlfn.XLOOKUP(SuperStoreData[[#This Row],[Zip Code]],ZipCodeTable[Zip Code],ZipCodeTable[City])</f>
        <v>Jackson</v>
      </c>
      <c r="M3234" t="str">
        <f>_xlfn.XLOOKUP(SuperStoreData[[#This Row],[Zip Code]],ZipCodeTable[Zip Code],ZipCodeTable[State])</f>
        <v>MI</v>
      </c>
      <c r="N3234" t="s">
        <v>23</v>
      </c>
      <c r="O3234" t="s">
        <v>6098</v>
      </c>
      <c r="P3234" t="s">
        <v>25</v>
      </c>
      <c r="Q3234" t="s">
        <v>61</v>
      </c>
      <c r="R3234" t="s">
        <v>6099</v>
      </c>
      <c r="S3234" s="5">
        <v>26.86</v>
      </c>
      <c r="T3234" s="5">
        <v>3.0066309279362202</v>
      </c>
      <c r="U3234" s="6">
        <f>SuperStoreData[[#This Row],[Profit]]/SuperStoreData[[#This Row],[Sales]]</f>
        <v>0.11193711570872004</v>
      </c>
    </row>
    <row r="3235" spans="1:21" x14ac:dyDescent="0.2">
      <c r="A3235">
        <v>3062</v>
      </c>
      <c r="B3235" t="s">
        <v>2523</v>
      </c>
      <c r="C3235" s="1">
        <v>42367</v>
      </c>
      <c r="D3235" s="1">
        <v>42371</v>
      </c>
      <c r="E3235" s="7">
        <f>SuperStoreData[[#This Row],[Ship Date]]-SuperStoreData[[#This Row],[Order Date]]</f>
        <v>4</v>
      </c>
      <c r="F3235" t="s">
        <v>29</v>
      </c>
      <c r="G3235" t="s">
        <v>2524</v>
      </c>
      <c r="H3235" t="s">
        <v>2525</v>
      </c>
      <c r="I3235" t="str">
        <f>PROPER(SuperStoreData[[#This Row],[Customer Name]])</f>
        <v>Richard Eichhorn</v>
      </c>
      <c r="J3235" t="s">
        <v>32</v>
      </c>
      <c r="K3235">
        <v>75081</v>
      </c>
      <c r="L3235" t="str">
        <f>_xlfn.XLOOKUP(SuperStoreData[[#This Row],[Zip Code]],ZipCodeTable[Zip Code],ZipCodeTable[City])</f>
        <v>Richardson</v>
      </c>
      <c r="M3235" t="str">
        <f>_xlfn.XLOOKUP(SuperStoreData[[#This Row],[Zip Code]],ZipCodeTable[Zip Code],ZipCodeTable[State])</f>
        <v>TX</v>
      </c>
      <c r="N3235" t="s">
        <v>23</v>
      </c>
      <c r="O3235" t="s">
        <v>1684</v>
      </c>
      <c r="P3235" t="s">
        <v>25</v>
      </c>
      <c r="Q3235" t="s">
        <v>91</v>
      </c>
      <c r="R3235" t="s">
        <v>1685</v>
      </c>
      <c r="S3235" s="5">
        <v>26.88</v>
      </c>
      <c r="T3235" s="5">
        <v>3.95827025864055</v>
      </c>
      <c r="U3235" s="6">
        <f>SuperStoreData[[#This Row],[Profit]]/SuperStoreData[[#This Row],[Sales]]</f>
        <v>0.14725707807442523</v>
      </c>
    </row>
    <row r="3236" spans="1:21" x14ac:dyDescent="0.2">
      <c r="A3236">
        <v>2445</v>
      </c>
      <c r="B3236" t="s">
        <v>10117</v>
      </c>
      <c r="C3236" s="1">
        <v>43246</v>
      </c>
      <c r="D3236" s="1">
        <v>43249</v>
      </c>
      <c r="E3236" s="7">
        <f>SuperStoreData[[#This Row],[Ship Date]]-SuperStoreData[[#This Row],[Order Date]]</f>
        <v>3</v>
      </c>
      <c r="F3236" t="s">
        <v>29</v>
      </c>
      <c r="G3236" t="s">
        <v>4874</v>
      </c>
      <c r="H3236" t="s">
        <v>4877</v>
      </c>
      <c r="I3236" t="str">
        <f>PROPER(SuperStoreData[[#This Row],[Customer Name]])</f>
        <v>Art Ferguson</v>
      </c>
      <c r="J3236" t="s">
        <v>32</v>
      </c>
      <c r="K3236">
        <v>7055</v>
      </c>
      <c r="L3236" t="str">
        <f>_xlfn.XLOOKUP(SuperStoreData[[#This Row],[Zip Code]],ZipCodeTable[Zip Code],ZipCodeTable[City])</f>
        <v>Passaic</v>
      </c>
      <c r="M3236" t="str">
        <f>_xlfn.XLOOKUP(SuperStoreData[[#This Row],[Zip Code]],ZipCodeTable[Zip Code],ZipCodeTable[State])</f>
        <v>NJ</v>
      </c>
      <c r="N3236" t="s">
        <v>46</v>
      </c>
      <c r="O3236" t="s">
        <v>5799</v>
      </c>
      <c r="P3236" t="s">
        <v>25</v>
      </c>
      <c r="Q3236" t="s">
        <v>293</v>
      </c>
      <c r="R3236" t="s">
        <v>5800</v>
      </c>
      <c r="S3236" s="5">
        <v>26.88</v>
      </c>
      <c r="T3236" s="5">
        <v>7.4861014665619496</v>
      </c>
      <c r="U3236" s="6">
        <f>SuperStoreData[[#This Row],[Profit]]/SuperStoreData[[#This Row],[Sales]]</f>
        <v>0.27850079860721538</v>
      </c>
    </row>
    <row r="3237" spans="1:21" x14ac:dyDescent="0.2">
      <c r="A3237">
        <v>8774</v>
      </c>
      <c r="B3237" t="s">
        <v>10290</v>
      </c>
      <c r="C3237" s="1">
        <v>43155</v>
      </c>
      <c r="D3237" s="1">
        <v>43159</v>
      </c>
      <c r="E3237" s="7">
        <f>SuperStoreData[[#This Row],[Ship Date]]-SuperStoreData[[#This Row],[Order Date]]</f>
        <v>4</v>
      </c>
      <c r="F3237" t="s">
        <v>29</v>
      </c>
      <c r="G3237" t="s">
        <v>1035</v>
      </c>
      <c r="H3237" t="s">
        <v>9827</v>
      </c>
      <c r="I3237" t="str">
        <f>PROPER(SuperStoreData[[#This Row],[Customer Name]])</f>
        <v>Lindsay Castell</v>
      </c>
      <c r="J3237" t="s">
        <v>21</v>
      </c>
      <c r="K3237">
        <v>10024</v>
      </c>
      <c r="L3237" t="str">
        <f>_xlfn.XLOOKUP(SuperStoreData[[#This Row],[Zip Code]],ZipCodeTable[Zip Code],ZipCodeTable[City])</f>
        <v>New York</v>
      </c>
      <c r="M3237" t="str">
        <f>_xlfn.XLOOKUP(SuperStoreData[[#This Row],[Zip Code]],ZipCodeTable[Zip Code],ZipCodeTable[State])</f>
        <v>NY</v>
      </c>
      <c r="N3237" t="s">
        <v>46</v>
      </c>
      <c r="O3237" t="s">
        <v>3017</v>
      </c>
      <c r="P3237" t="s">
        <v>25</v>
      </c>
      <c r="Q3237" t="s">
        <v>39</v>
      </c>
      <c r="R3237" t="s">
        <v>3018</v>
      </c>
      <c r="S3237" s="5">
        <v>26.88</v>
      </c>
      <c r="T3237" s="5">
        <v>2.7223512227875601</v>
      </c>
      <c r="U3237" s="6">
        <f>SuperStoreData[[#This Row],[Profit]]/SuperStoreData[[#This Row],[Sales]]</f>
        <v>0.10127794727632293</v>
      </c>
    </row>
    <row r="3238" spans="1:21" x14ac:dyDescent="0.2">
      <c r="A3238">
        <v>7797</v>
      </c>
      <c r="B3238" t="s">
        <v>1946</v>
      </c>
      <c r="C3238" s="1">
        <v>43354</v>
      </c>
      <c r="D3238" s="1">
        <v>43355</v>
      </c>
      <c r="E3238" s="7">
        <f>SuperStoreData[[#This Row],[Ship Date]]-SuperStoreData[[#This Row],[Order Date]]</f>
        <v>1</v>
      </c>
      <c r="F3238" t="s">
        <v>29</v>
      </c>
      <c r="G3238" t="s">
        <v>1947</v>
      </c>
      <c r="H3238" t="s">
        <v>1948</v>
      </c>
      <c r="I3238" t="str">
        <f>PROPER(SuperStoreData[[#This Row],[Customer Name]])</f>
        <v>Michael Paige</v>
      </c>
      <c r="J3238" t="s">
        <v>82</v>
      </c>
      <c r="K3238">
        <v>6457</v>
      </c>
      <c r="L3238" t="str">
        <f>_xlfn.XLOOKUP(SuperStoreData[[#This Row],[Zip Code]],ZipCodeTable[Zip Code],ZipCodeTable[City])</f>
        <v>Middletown</v>
      </c>
      <c r="M3238" t="str">
        <f>_xlfn.XLOOKUP(SuperStoreData[[#This Row],[Zip Code]],ZipCodeTable[Zip Code],ZipCodeTable[State])</f>
        <v>CT</v>
      </c>
      <c r="N3238" t="s">
        <v>46</v>
      </c>
      <c r="O3238" t="s">
        <v>1568</v>
      </c>
      <c r="P3238" t="s">
        <v>25</v>
      </c>
      <c r="Q3238" t="s">
        <v>26</v>
      </c>
      <c r="R3238" t="s">
        <v>1569</v>
      </c>
      <c r="S3238" s="5">
        <v>26.9</v>
      </c>
      <c r="T3238" s="5">
        <v>6.0394813989805698</v>
      </c>
      <c r="U3238" s="6">
        <f>SuperStoreData[[#This Row],[Profit]]/SuperStoreData[[#This Row],[Sales]]</f>
        <v>0.22451603713682416</v>
      </c>
    </row>
    <row r="3239" spans="1:21" x14ac:dyDescent="0.2">
      <c r="A3239">
        <v>9501</v>
      </c>
      <c r="B3239" t="s">
        <v>10930</v>
      </c>
      <c r="C3239" s="1">
        <v>42547</v>
      </c>
      <c r="D3239" s="1">
        <v>42551</v>
      </c>
      <c r="E3239" s="7">
        <f>SuperStoreData[[#This Row],[Ship Date]]-SuperStoreData[[#This Row],[Order Date]]</f>
        <v>4</v>
      </c>
      <c r="F3239" t="s">
        <v>29</v>
      </c>
      <c r="G3239" t="s">
        <v>354</v>
      </c>
      <c r="H3239" t="s">
        <v>362</v>
      </c>
      <c r="I3239" t="str">
        <f>PROPER(SuperStoreData[[#This Row],[Customer Name]])</f>
        <v>Chris Mcafee</v>
      </c>
      <c r="J3239" t="s">
        <v>32</v>
      </c>
      <c r="K3239">
        <v>53209</v>
      </c>
      <c r="L3239" t="str">
        <f>_xlfn.XLOOKUP(SuperStoreData[[#This Row],[Zip Code]],ZipCodeTable[Zip Code],ZipCodeTable[City])</f>
        <v>Milwaukee</v>
      </c>
      <c r="M3239" t="str">
        <f>_xlfn.XLOOKUP(SuperStoreData[[#This Row],[Zip Code]],ZipCodeTable[Zip Code],ZipCodeTable[State])</f>
        <v>WI</v>
      </c>
      <c r="N3239" t="s">
        <v>23</v>
      </c>
      <c r="O3239" t="s">
        <v>3351</v>
      </c>
      <c r="P3239" t="s">
        <v>48</v>
      </c>
      <c r="Q3239" t="s">
        <v>49</v>
      </c>
      <c r="R3239" t="s">
        <v>3352</v>
      </c>
      <c r="S3239" s="5">
        <v>26.94</v>
      </c>
      <c r="T3239" s="5">
        <v>2.4585073296276301</v>
      </c>
      <c r="U3239" s="6">
        <f>SuperStoreData[[#This Row],[Profit]]/SuperStoreData[[#This Row],[Sales]]</f>
        <v>9.1258623965390862E-2</v>
      </c>
    </row>
    <row r="3240" spans="1:21" x14ac:dyDescent="0.2">
      <c r="A3240">
        <v>1300</v>
      </c>
      <c r="B3240" t="s">
        <v>3786</v>
      </c>
      <c r="C3240" s="1">
        <v>43169</v>
      </c>
      <c r="D3240" s="1">
        <v>43173</v>
      </c>
      <c r="E3240" s="7">
        <f>SuperStoreData[[#This Row],[Ship Date]]-SuperStoreData[[#This Row],[Order Date]]</f>
        <v>4</v>
      </c>
      <c r="F3240" t="s">
        <v>18</v>
      </c>
      <c r="G3240" t="s">
        <v>2475</v>
      </c>
      <c r="H3240" t="s">
        <v>2485</v>
      </c>
      <c r="I3240" t="str">
        <f>PROPER(SuperStoreData[[#This Row],[Customer Name]])</f>
        <v>Alex Avila</v>
      </c>
      <c r="J3240" t="s">
        <v>32</v>
      </c>
      <c r="K3240">
        <v>94109</v>
      </c>
      <c r="L3240" t="str">
        <f>_xlfn.XLOOKUP(SuperStoreData[[#This Row],[Zip Code]],ZipCodeTable[Zip Code],ZipCodeTable[City])</f>
        <v>San Francisco</v>
      </c>
      <c r="M3240" t="str">
        <f>_xlfn.XLOOKUP(SuperStoreData[[#This Row],[Zip Code]],ZipCodeTable[Zip Code],ZipCodeTable[State])</f>
        <v>CA</v>
      </c>
      <c r="N3240" t="s">
        <v>68</v>
      </c>
      <c r="O3240" t="s">
        <v>3787</v>
      </c>
      <c r="P3240" t="s">
        <v>25</v>
      </c>
      <c r="Q3240" t="s">
        <v>61</v>
      </c>
      <c r="R3240" t="s">
        <v>3788</v>
      </c>
      <c r="S3240" s="5">
        <v>26.96</v>
      </c>
      <c r="T3240" s="5">
        <v>9.2118597681372005</v>
      </c>
      <c r="U3240" s="6">
        <f>SuperStoreData[[#This Row],[Profit]]/SuperStoreData[[#This Row],[Sales]]</f>
        <v>0.34168619318016319</v>
      </c>
    </row>
    <row r="3241" spans="1:21" x14ac:dyDescent="0.2">
      <c r="A3241">
        <v>9662</v>
      </c>
      <c r="B3241" t="s">
        <v>4934</v>
      </c>
      <c r="C3241" s="1">
        <v>43150</v>
      </c>
      <c r="D3241" s="1">
        <v>43152</v>
      </c>
      <c r="E3241" s="7">
        <f>SuperStoreData[[#This Row],[Ship Date]]-SuperStoreData[[#This Row],[Order Date]]</f>
        <v>2</v>
      </c>
      <c r="F3241" t="s">
        <v>29</v>
      </c>
      <c r="G3241" t="s">
        <v>3421</v>
      </c>
      <c r="H3241" t="s">
        <v>3422</v>
      </c>
      <c r="I3241" t="str">
        <f>PROPER(SuperStoreData[[#This Row],[Customer Name]])</f>
        <v>Maria Etezadi</v>
      </c>
      <c r="J3241" t="s">
        <v>21</v>
      </c>
      <c r="K3241">
        <v>93101</v>
      </c>
      <c r="L3241" t="str">
        <f>_xlfn.XLOOKUP(SuperStoreData[[#This Row],[Zip Code]],ZipCodeTable[Zip Code],ZipCodeTable[City])</f>
        <v>Santa Barbara</v>
      </c>
      <c r="M3241" t="str">
        <f>_xlfn.XLOOKUP(SuperStoreData[[#This Row],[Zip Code]],ZipCodeTable[Zip Code],ZipCodeTable[State])</f>
        <v>CA</v>
      </c>
      <c r="N3241" t="s">
        <v>68</v>
      </c>
      <c r="O3241" t="s">
        <v>4940</v>
      </c>
      <c r="P3241" t="s">
        <v>76</v>
      </c>
      <c r="Q3241" t="s">
        <v>77</v>
      </c>
      <c r="R3241" t="s">
        <v>4941</v>
      </c>
      <c r="S3241" s="5">
        <v>26.96</v>
      </c>
      <c r="T3241" s="5">
        <v>3.9801933689883899</v>
      </c>
      <c r="U3241" s="6">
        <f>SuperStoreData[[#This Row],[Profit]]/SuperStoreData[[#This Row],[Sales]]</f>
        <v>0.1476332851998661</v>
      </c>
    </row>
    <row r="3242" spans="1:21" x14ac:dyDescent="0.2">
      <c r="A3242">
        <v>5337</v>
      </c>
      <c r="B3242" t="s">
        <v>9871</v>
      </c>
      <c r="C3242" s="1">
        <v>43226</v>
      </c>
      <c r="D3242" s="1">
        <v>43226</v>
      </c>
      <c r="E3242" s="7">
        <f>SuperStoreData[[#This Row],[Ship Date]]-SuperStoreData[[#This Row],[Order Date]]</f>
        <v>0</v>
      </c>
      <c r="F3242" t="s">
        <v>29</v>
      </c>
      <c r="G3242" t="s">
        <v>9872</v>
      </c>
      <c r="H3242" t="s">
        <v>9873</v>
      </c>
      <c r="I3242" t="str">
        <f>PROPER(SuperStoreData[[#This Row],[Customer Name]])</f>
        <v>Michelle Ellison</v>
      </c>
      <c r="J3242" t="s">
        <v>82</v>
      </c>
      <c r="K3242">
        <v>98105</v>
      </c>
      <c r="L3242" t="str">
        <f>_xlfn.XLOOKUP(SuperStoreData[[#This Row],[Zip Code]],ZipCodeTable[Zip Code],ZipCodeTable[City])</f>
        <v>Seattle</v>
      </c>
      <c r="M3242" t="str">
        <f>_xlfn.XLOOKUP(SuperStoreData[[#This Row],[Zip Code]],ZipCodeTable[Zip Code],ZipCodeTable[State])</f>
        <v>WA</v>
      </c>
      <c r="N3242" t="s">
        <v>68</v>
      </c>
      <c r="O3242" t="s">
        <v>5184</v>
      </c>
      <c r="P3242" t="s">
        <v>25</v>
      </c>
      <c r="Q3242" t="s">
        <v>26</v>
      </c>
      <c r="R3242" t="s">
        <v>5185</v>
      </c>
      <c r="S3242" s="5">
        <v>26.975999999999999</v>
      </c>
      <c r="T3242" s="5">
        <v>1.2808968837549599</v>
      </c>
      <c r="U3242" s="6">
        <f>SuperStoreData[[#This Row],[Profit]]/SuperStoreData[[#This Row],[Sales]]</f>
        <v>4.7482832286290036E-2</v>
      </c>
    </row>
    <row r="3243" spans="1:21" x14ac:dyDescent="0.2">
      <c r="A3243">
        <v>9517</v>
      </c>
      <c r="B3243" t="s">
        <v>10547</v>
      </c>
      <c r="C3243" s="1">
        <v>42109</v>
      </c>
      <c r="D3243" s="1">
        <v>42109</v>
      </c>
      <c r="E3243" s="7">
        <f>SuperStoreData[[#This Row],[Ship Date]]-SuperStoreData[[#This Row],[Order Date]]</f>
        <v>0</v>
      </c>
      <c r="F3243" t="s">
        <v>129</v>
      </c>
      <c r="G3243" t="s">
        <v>3401</v>
      </c>
      <c r="H3243" t="s">
        <v>3402</v>
      </c>
      <c r="I3243" t="str">
        <f>PROPER(SuperStoreData[[#This Row],[Customer Name]])</f>
        <v>Maurice Satty</v>
      </c>
      <c r="J3243" t="s">
        <v>32</v>
      </c>
      <c r="K3243">
        <v>43402</v>
      </c>
      <c r="L3243" t="str">
        <f>_xlfn.XLOOKUP(SuperStoreData[[#This Row],[Zip Code]],ZipCodeTable[Zip Code],ZipCodeTable[City])</f>
        <v>Bowling Green</v>
      </c>
      <c r="M3243" t="str">
        <f>_xlfn.XLOOKUP(SuperStoreData[[#This Row],[Zip Code]],ZipCodeTable[Zip Code],ZipCodeTable[State])</f>
        <v>OH</v>
      </c>
      <c r="N3243" t="s">
        <v>46</v>
      </c>
      <c r="O3243" t="s">
        <v>1176</v>
      </c>
      <c r="P3243" t="s">
        <v>76</v>
      </c>
      <c r="Q3243" t="s">
        <v>98</v>
      </c>
      <c r="R3243" t="s">
        <v>1177</v>
      </c>
      <c r="S3243" s="5">
        <v>26.981999999999999</v>
      </c>
      <c r="T3243" s="5">
        <v>6.1194939461925602</v>
      </c>
      <c r="U3243" s="6">
        <f>SuperStoreData[[#This Row],[Profit]]/SuperStoreData[[#This Row],[Sales]]</f>
        <v>0.22679912334862354</v>
      </c>
    </row>
    <row r="3244" spans="1:21" x14ac:dyDescent="0.2">
      <c r="A3244">
        <v>1908</v>
      </c>
      <c r="B3244" t="s">
        <v>8861</v>
      </c>
      <c r="C3244" s="1">
        <v>42949</v>
      </c>
      <c r="D3244" s="1">
        <v>42951</v>
      </c>
      <c r="E3244" s="7">
        <f>SuperStoreData[[#This Row],[Ship Date]]-SuperStoreData[[#This Row],[Order Date]]</f>
        <v>2</v>
      </c>
      <c r="F3244" t="s">
        <v>29</v>
      </c>
      <c r="G3244" t="s">
        <v>2317</v>
      </c>
      <c r="H3244" t="s">
        <v>2318</v>
      </c>
      <c r="I3244" t="str">
        <f>PROPER(SuperStoreData[[#This Row],[Customer Name]])</f>
        <v>Roy Phan</v>
      </c>
      <c r="J3244" t="s">
        <v>82</v>
      </c>
      <c r="K3244">
        <v>32712</v>
      </c>
      <c r="L3244" t="str">
        <f>_xlfn.XLOOKUP(SuperStoreData[[#This Row],[Zip Code]],ZipCodeTable[Zip Code],ZipCodeTable[City])</f>
        <v>Apopka</v>
      </c>
      <c r="M3244" t="str">
        <f>_xlfn.XLOOKUP(SuperStoreData[[#This Row],[Zip Code]],ZipCodeTable[Zip Code],ZipCodeTable[State])</f>
        <v>FL</v>
      </c>
      <c r="N3244" t="s">
        <v>85</v>
      </c>
      <c r="O3244" t="s">
        <v>6493</v>
      </c>
      <c r="P3244" t="s">
        <v>25</v>
      </c>
      <c r="Q3244" t="s">
        <v>26</v>
      </c>
      <c r="R3244" t="s">
        <v>6494</v>
      </c>
      <c r="S3244" s="5">
        <v>27.018000000000001</v>
      </c>
      <c r="T3244" s="5">
        <v>4.4554275460793997</v>
      </c>
      <c r="U3244" s="6">
        <f>SuperStoreData[[#This Row],[Profit]]/SuperStoreData[[#This Row],[Sales]]</f>
        <v>0.16490589777479456</v>
      </c>
    </row>
    <row r="3245" spans="1:21" x14ac:dyDescent="0.2">
      <c r="A3245">
        <v>1549</v>
      </c>
      <c r="B3245" t="s">
        <v>10449</v>
      </c>
      <c r="C3245" s="1">
        <v>43295</v>
      </c>
      <c r="D3245" s="1">
        <v>43299</v>
      </c>
      <c r="E3245" s="7">
        <f>SuperStoreData[[#This Row],[Ship Date]]-SuperStoreData[[#This Row],[Order Date]]</f>
        <v>4</v>
      </c>
      <c r="F3245" t="s">
        <v>29</v>
      </c>
      <c r="G3245" t="s">
        <v>5089</v>
      </c>
      <c r="H3245" t="s">
        <v>5090</v>
      </c>
      <c r="I3245" t="str">
        <f>PROPER(SuperStoreData[[#This Row],[Customer Name]])</f>
        <v>Victoria Brennan</v>
      </c>
      <c r="J3245" t="s">
        <v>82</v>
      </c>
      <c r="K3245">
        <v>78207</v>
      </c>
      <c r="L3245" t="str">
        <f>_xlfn.XLOOKUP(SuperStoreData[[#This Row],[Zip Code]],ZipCodeTable[Zip Code],ZipCodeTable[City])</f>
        <v>San Antonio</v>
      </c>
      <c r="M3245" t="str">
        <f>_xlfn.XLOOKUP(SuperStoreData[[#This Row],[Zip Code]],ZipCodeTable[Zip Code],ZipCodeTable[State])</f>
        <v>TX</v>
      </c>
      <c r="N3245" t="s">
        <v>23</v>
      </c>
      <c r="O3245" t="s">
        <v>3493</v>
      </c>
      <c r="P3245" t="s">
        <v>25</v>
      </c>
      <c r="Q3245" t="s">
        <v>61</v>
      </c>
      <c r="R3245" t="s">
        <v>3494</v>
      </c>
      <c r="S3245" s="5">
        <v>27.056000000000001</v>
      </c>
      <c r="T3245" s="5">
        <v>1.22551081180748</v>
      </c>
      <c r="U3245" s="6">
        <f>SuperStoreData[[#This Row],[Profit]]/SuperStoreData[[#This Row],[Sales]]</f>
        <v>4.5295343428721171E-2</v>
      </c>
    </row>
    <row r="3246" spans="1:21" x14ac:dyDescent="0.2">
      <c r="A3246">
        <v>3610</v>
      </c>
      <c r="B3246" t="s">
        <v>11291</v>
      </c>
      <c r="C3246" s="1">
        <v>43458</v>
      </c>
      <c r="D3246" s="1">
        <v>43464</v>
      </c>
      <c r="E3246" s="7">
        <f>SuperStoreData[[#This Row],[Ship Date]]-SuperStoreData[[#This Row],[Order Date]]</f>
        <v>6</v>
      </c>
      <c r="F3246" t="s">
        <v>29</v>
      </c>
      <c r="G3246" t="s">
        <v>283</v>
      </c>
      <c r="H3246" t="s">
        <v>11292</v>
      </c>
      <c r="I3246" t="str">
        <f>PROPER(SuperStoreData[[#This Row],[Customer Name]])</f>
        <v>George Bell</v>
      </c>
      <c r="J3246" t="s">
        <v>82</v>
      </c>
      <c r="K3246">
        <v>43055</v>
      </c>
      <c r="L3246" t="str">
        <f>_xlfn.XLOOKUP(SuperStoreData[[#This Row],[Zip Code]],ZipCodeTable[Zip Code],ZipCodeTable[City])</f>
        <v>Newark</v>
      </c>
      <c r="M3246" t="str">
        <f>_xlfn.XLOOKUP(SuperStoreData[[#This Row],[Zip Code]],ZipCodeTable[Zip Code],ZipCodeTable[State])</f>
        <v>OH</v>
      </c>
      <c r="N3246" t="s">
        <v>46</v>
      </c>
      <c r="O3246" t="s">
        <v>86</v>
      </c>
      <c r="P3246" t="s">
        <v>25</v>
      </c>
      <c r="Q3246" t="s">
        <v>61</v>
      </c>
      <c r="R3246" t="s">
        <v>87</v>
      </c>
      <c r="S3246" s="5">
        <v>27.096</v>
      </c>
      <c r="T3246" s="5">
        <v>4.5366534834048302</v>
      </c>
      <c r="U3246" s="6">
        <f>SuperStoreData[[#This Row],[Profit]]/SuperStoreData[[#This Row],[Sales]]</f>
        <v>0.1674289003323306</v>
      </c>
    </row>
    <row r="3247" spans="1:21" x14ac:dyDescent="0.2">
      <c r="A3247">
        <v>4352</v>
      </c>
      <c r="B3247" t="s">
        <v>7111</v>
      </c>
      <c r="C3247" s="1">
        <v>43448</v>
      </c>
      <c r="D3247" s="1">
        <v>43454</v>
      </c>
      <c r="E3247" s="7">
        <f>SuperStoreData[[#This Row],[Ship Date]]-SuperStoreData[[#This Row],[Order Date]]</f>
        <v>6</v>
      </c>
      <c r="F3247" t="s">
        <v>29</v>
      </c>
      <c r="G3247" t="s">
        <v>625</v>
      </c>
      <c r="H3247" t="s">
        <v>626</v>
      </c>
      <c r="I3247" t="str">
        <f>PROPER(SuperStoreData[[#This Row],[Customer Name]])</f>
        <v>Jack Lebron</v>
      </c>
      <c r="J3247" t="s">
        <v>32</v>
      </c>
      <c r="K3247">
        <v>43130</v>
      </c>
      <c r="L3247" t="str">
        <f>_xlfn.XLOOKUP(SuperStoreData[[#This Row],[Zip Code]],ZipCodeTable[Zip Code],ZipCodeTable[City])</f>
        <v>Lancaster</v>
      </c>
      <c r="M3247" t="str">
        <f>_xlfn.XLOOKUP(SuperStoreData[[#This Row],[Zip Code]],ZipCodeTable[Zip Code],ZipCodeTable[State])</f>
        <v>OH</v>
      </c>
      <c r="N3247" t="s">
        <v>46</v>
      </c>
      <c r="O3247" t="s">
        <v>1888</v>
      </c>
      <c r="P3247" t="s">
        <v>76</v>
      </c>
      <c r="Q3247" t="s">
        <v>77</v>
      </c>
      <c r="R3247" t="s">
        <v>1889</v>
      </c>
      <c r="S3247" s="5">
        <v>27.12</v>
      </c>
      <c r="T3247" s="5">
        <v>1.86256886883129</v>
      </c>
      <c r="U3247" s="6">
        <f>SuperStoreData[[#This Row],[Profit]]/SuperStoreData[[#This Row],[Sales]]</f>
        <v>6.8678793098498891E-2</v>
      </c>
    </row>
    <row r="3248" spans="1:21" x14ac:dyDescent="0.2">
      <c r="A3248">
        <v>7233</v>
      </c>
      <c r="B3248" t="s">
        <v>7784</v>
      </c>
      <c r="C3248" s="1">
        <v>43323</v>
      </c>
      <c r="D3248" s="1">
        <v>43325</v>
      </c>
      <c r="E3248" s="7">
        <f>SuperStoreData[[#This Row],[Ship Date]]-SuperStoreData[[#This Row],[Order Date]]</f>
        <v>2</v>
      </c>
      <c r="F3248" t="s">
        <v>18</v>
      </c>
      <c r="G3248" t="s">
        <v>113</v>
      </c>
      <c r="H3248" t="s">
        <v>114</v>
      </c>
      <c r="I3248" t="str">
        <f>PROPER(SuperStoreData[[#This Row],[Customer Name]])</f>
        <v>Shahid Collister</v>
      </c>
      <c r="J3248" t="s">
        <v>32</v>
      </c>
      <c r="K3248">
        <v>6824</v>
      </c>
      <c r="L3248" t="str">
        <f>_xlfn.XLOOKUP(SuperStoreData[[#This Row],[Zip Code]],ZipCodeTable[Zip Code],ZipCodeTable[City])</f>
        <v>Fairfield</v>
      </c>
      <c r="M3248" t="str">
        <f>_xlfn.XLOOKUP(SuperStoreData[[#This Row],[Zip Code]],ZipCodeTable[Zip Code],ZipCodeTable[State])</f>
        <v>CT</v>
      </c>
      <c r="N3248" t="s">
        <v>46</v>
      </c>
      <c r="O3248" t="s">
        <v>3161</v>
      </c>
      <c r="P3248" t="s">
        <v>25</v>
      </c>
      <c r="Q3248" t="s">
        <v>91</v>
      </c>
      <c r="R3248" t="s">
        <v>3162</v>
      </c>
      <c r="S3248" s="5">
        <v>27.12</v>
      </c>
      <c r="T3248" s="5">
        <v>1.05061597791882</v>
      </c>
      <c r="U3248" s="6">
        <f>SuperStoreData[[#This Row],[Profit]]/SuperStoreData[[#This Row],[Sales]]</f>
        <v>3.8739527209396017E-2</v>
      </c>
    </row>
    <row r="3249" spans="1:21" x14ac:dyDescent="0.2">
      <c r="A3249">
        <v>408</v>
      </c>
      <c r="B3249" t="s">
        <v>6203</v>
      </c>
      <c r="C3249" s="1">
        <v>42341</v>
      </c>
      <c r="D3249" s="1">
        <v>42344</v>
      </c>
      <c r="E3249" s="7">
        <f>SuperStoreData[[#This Row],[Ship Date]]-SuperStoreData[[#This Row],[Order Date]]</f>
        <v>3</v>
      </c>
      <c r="F3249" t="s">
        <v>29</v>
      </c>
      <c r="G3249" t="s">
        <v>4467</v>
      </c>
      <c r="H3249" t="s">
        <v>4468</v>
      </c>
      <c r="I3249" t="str">
        <f>PROPER(SuperStoreData[[#This Row],[Customer Name]])</f>
        <v>Keith Herrera</v>
      </c>
      <c r="J3249" t="s">
        <v>32</v>
      </c>
      <c r="K3249">
        <v>94110</v>
      </c>
      <c r="L3249" t="str">
        <f>_xlfn.XLOOKUP(SuperStoreData[[#This Row],[Zip Code]],ZipCodeTable[Zip Code],ZipCodeTable[City])</f>
        <v>San Francisco</v>
      </c>
      <c r="M3249" t="str">
        <f>_xlfn.XLOOKUP(SuperStoreData[[#This Row],[Zip Code]],ZipCodeTable[Zip Code],ZipCodeTable[State])</f>
        <v>CA</v>
      </c>
      <c r="N3249" t="s">
        <v>68</v>
      </c>
      <c r="O3249" t="s">
        <v>2278</v>
      </c>
      <c r="P3249" t="s">
        <v>25</v>
      </c>
      <c r="Q3249" t="s">
        <v>91</v>
      </c>
      <c r="R3249" t="s">
        <v>2279</v>
      </c>
      <c r="S3249" s="5">
        <v>27.15</v>
      </c>
      <c r="T3249" s="5">
        <v>9.1072016917012206</v>
      </c>
      <c r="U3249" s="6">
        <f>SuperStoreData[[#This Row],[Profit]]/SuperStoreData[[#This Row],[Sales]]</f>
        <v>0.33544020963908733</v>
      </c>
    </row>
    <row r="3250" spans="1:21" x14ac:dyDescent="0.2">
      <c r="A3250">
        <v>2748</v>
      </c>
      <c r="B3250" t="s">
        <v>10234</v>
      </c>
      <c r="C3250" s="1">
        <v>42547</v>
      </c>
      <c r="D3250" s="1">
        <v>42551</v>
      </c>
      <c r="E3250" s="7">
        <f>SuperStoreData[[#This Row],[Ship Date]]-SuperStoreData[[#This Row],[Order Date]]</f>
        <v>4</v>
      </c>
      <c r="F3250" t="s">
        <v>29</v>
      </c>
      <c r="G3250" t="s">
        <v>2447</v>
      </c>
      <c r="H3250" t="s">
        <v>2451</v>
      </c>
      <c r="I3250" t="str">
        <f>PROPER(SuperStoreData[[#This Row],[Customer Name]])</f>
        <v>Anne Pryor</v>
      </c>
      <c r="J3250" t="s">
        <v>21</v>
      </c>
      <c r="K3250">
        <v>75034</v>
      </c>
      <c r="L3250" t="str">
        <f>_xlfn.XLOOKUP(SuperStoreData[[#This Row],[Zip Code]],ZipCodeTable[Zip Code],ZipCodeTable[City])</f>
        <v>Frisco</v>
      </c>
      <c r="M3250" t="str">
        <f>_xlfn.XLOOKUP(SuperStoreData[[#This Row],[Zip Code]],ZipCodeTable[Zip Code],ZipCodeTable[State])</f>
        <v>TX</v>
      </c>
      <c r="N3250" t="s">
        <v>23</v>
      </c>
      <c r="O3250" t="s">
        <v>10235</v>
      </c>
      <c r="P3250" t="s">
        <v>76</v>
      </c>
      <c r="Q3250" t="s">
        <v>77</v>
      </c>
      <c r="R3250" t="s">
        <v>10236</v>
      </c>
      <c r="S3250" s="5">
        <v>27.167999999999999</v>
      </c>
      <c r="T3250" s="5">
        <v>-0.91900573050115397</v>
      </c>
      <c r="U3250" s="6">
        <f>SuperStoreData[[#This Row],[Profit]]/SuperStoreData[[#This Row],[Sales]]</f>
        <v>-3.3826771587940001E-2</v>
      </c>
    </row>
    <row r="3251" spans="1:21" x14ac:dyDescent="0.2">
      <c r="A3251">
        <v>954</v>
      </c>
      <c r="B3251" t="s">
        <v>11417</v>
      </c>
      <c r="C3251" s="1">
        <v>42311</v>
      </c>
      <c r="D3251" s="1">
        <v>42315</v>
      </c>
      <c r="E3251" s="7">
        <f>SuperStoreData[[#This Row],[Ship Date]]-SuperStoreData[[#This Row],[Order Date]]</f>
        <v>4</v>
      </c>
      <c r="F3251" t="s">
        <v>29</v>
      </c>
      <c r="G3251" t="s">
        <v>9009</v>
      </c>
      <c r="H3251" t="s">
        <v>9010</v>
      </c>
      <c r="I3251" t="str">
        <f>PROPER(SuperStoreData[[#This Row],[Customer Name]])</f>
        <v>Greg Hansen</v>
      </c>
      <c r="J3251" t="s">
        <v>32</v>
      </c>
      <c r="K3251">
        <v>78664</v>
      </c>
      <c r="L3251" t="str">
        <f>_xlfn.XLOOKUP(SuperStoreData[[#This Row],[Zip Code]],ZipCodeTable[Zip Code],ZipCodeTable[City])</f>
        <v>Round Rock</v>
      </c>
      <c r="M3251" t="str">
        <f>_xlfn.XLOOKUP(SuperStoreData[[#This Row],[Zip Code]],ZipCodeTable[Zip Code],ZipCodeTable[State])</f>
        <v>TX</v>
      </c>
      <c r="N3251" t="s">
        <v>23</v>
      </c>
      <c r="O3251" t="s">
        <v>1979</v>
      </c>
      <c r="P3251" t="s">
        <v>25</v>
      </c>
      <c r="Q3251" t="s">
        <v>52</v>
      </c>
      <c r="R3251" t="s">
        <v>1980</v>
      </c>
      <c r="S3251" s="5">
        <v>27.167999999999999</v>
      </c>
      <c r="T3251" s="5">
        <v>9.0632132881983605</v>
      </c>
      <c r="U3251" s="6">
        <f>SuperStoreData[[#This Row],[Profit]]/SuperStoreData[[#This Row],[Sales]]</f>
        <v>0.33359884011330831</v>
      </c>
    </row>
    <row r="3252" spans="1:21" x14ac:dyDescent="0.2">
      <c r="A3252">
        <v>225</v>
      </c>
      <c r="B3252" t="s">
        <v>10660</v>
      </c>
      <c r="C3252" s="1">
        <v>42864</v>
      </c>
      <c r="D3252" s="1">
        <v>42868</v>
      </c>
      <c r="E3252" s="7">
        <f>SuperStoreData[[#This Row],[Ship Date]]-SuperStoreData[[#This Row],[Order Date]]</f>
        <v>4</v>
      </c>
      <c r="F3252" t="s">
        <v>18</v>
      </c>
      <c r="G3252" t="s">
        <v>4612</v>
      </c>
      <c r="H3252" t="s">
        <v>4613</v>
      </c>
      <c r="I3252" t="str">
        <f>PROPER(SuperStoreData[[#This Row],[Customer Name]])</f>
        <v>Joni Blumstein</v>
      </c>
      <c r="J3252" t="s">
        <v>32</v>
      </c>
      <c r="K3252">
        <v>43017</v>
      </c>
      <c r="L3252" t="str">
        <f>_xlfn.XLOOKUP(SuperStoreData[[#This Row],[Zip Code]],ZipCodeTable[Zip Code],ZipCodeTable[City])</f>
        <v>Dublin</v>
      </c>
      <c r="M3252" t="str">
        <f>_xlfn.XLOOKUP(SuperStoreData[[#This Row],[Zip Code]],ZipCodeTable[Zip Code],ZipCodeTable[State])</f>
        <v>OH</v>
      </c>
      <c r="N3252" t="s">
        <v>46</v>
      </c>
      <c r="O3252" t="s">
        <v>1979</v>
      </c>
      <c r="P3252" t="s">
        <v>25</v>
      </c>
      <c r="Q3252" t="s">
        <v>52</v>
      </c>
      <c r="R3252" t="s">
        <v>1980</v>
      </c>
      <c r="S3252" s="5">
        <v>27.167999999999999</v>
      </c>
      <c r="T3252" s="5">
        <v>6.7839007152724404</v>
      </c>
      <c r="U3252" s="6">
        <f>SuperStoreData[[#This Row],[Profit]]/SuperStoreData[[#This Row],[Sales]]</f>
        <v>0.24970188145142966</v>
      </c>
    </row>
    <row r="3253" spans="1:21" x14ac:dyDescent="0.2">
      <c r="A3253">
        <v>5210</v>
      </c>
      <c r="B3253" t="s">
        <v>7582</v>
      </c>
      <c r="C3253" s="1">
        <v>42686</v>
      </c>
      <c r="D3253" s="1">
        <v>42693</v>
      </c>
      <c r="E3253" s="7">
        <f>SuperStoreData[[#This Row],[Ship Date]]-SuperStoreData[[#This Row],[Order Date]]</f>
        <v>7</v>
      </c>
      <c r="F3253" t="s">
        <v>29</v>
      </c>
      <c r="G3253" t="s">
        <v>5943</v>
      </c>
      <c r="H3253" t="s">
        <v>7585</v>
      </c>
      <c r="I3253" t="str">
        <f>PROPER(SuperStoreData[[#This Row],[Customer Name]])</f>
        <v>Tamara Manning</v>
      </c>
      <c r="J3253" t="s">
        <v>32</v>
      </c>
      <c r="K3253">
        <v>13021</v>
      </c>
      <c r="L3253" t="str">
        <f>_xlfn.XLOOKUP(SuperStoreData[[#This Row],[Zip Code]],ZipCodeTable[Zip Code],ZipCodeTable[City])</f>
        <v>Auburn</v>
      </c>
      <c r="M3253" t="str">
        <f>_xlfn.XLOOKUP(SuperStoreData[[#This Row],[Zip Code]],ZipCodeTable[Zip Code],ZipCodeTable[State])</f>
        <v>NY</v>
      </c>
      <c r="N3253" t="s">
        <v>46</v>
      </c>
      <c r="O3253" t="s">
        <v>2800</v>
      </c>
      <c r="P3253" t="s">
        <v>25</v>
      </c>
      <c r="Q3253" t="s">
        <v>293</v>
      </c>
      <c r="R3253" t="s">
        <v>2801</v>
      </c>
      <c r="S3253" s="5">
        <v>27.18</v>
      </c>
      <c r="T3253" s="5">
        <v>1.9691443013415399</v>
      </c>
      <c r="U3253" s="6">
        <f>SuperStoreData[[#This Row],[Profit]]/SuperStoreData[[#This Row],[Sales]]</f>
        <v>7.2448281874228845E-2</v>
      </c>
    </row>
    <row r="3254" spans="1:21" x14ac:dyDescent="0.2">
      <c r="A3254">
        <v>4428</v>
      </c>
      <c r="B3254" t="s">
        <v>10199</v>
      </c>
      <c r="C3254" s="1">
        <v>42844</v>
      </c>
      <c r="D3254" s="1">
        <v>42851</v>
      </c>
      <c r="E3254" s="7">
        <f>SuperStoreData[[#This Row],[Ship Date]]-SuperStoreData[[#This Row],[Order Date]]</f>
        <v>7</v>
      </c>
      <c r="F3254" t="s">
        <v>29</v>
      </c>
      <c r="G3254" t="s">
        <v>4301</v>
      </c>
      <c r="H3254" t="s">
        <v>4302</v>
      </c>
      <c r="I3254" t="str">
        <f>PROPER(SuperStoreData[[#This Row],[Customer Name]])</f>
        <v>David Wiener</v>
      </c>
      <c r="J3254" t="s">
        <v>82</v>
      </c>
      <c r="K3254">
        <v>87105</v>
      </c>
      <c r="L3254" t="str">
        <f>_xlfn.XLOOKUP(SuperStoreData[[#This Row],[Zip Code]],ZipCodeTable[Zip Code],ZipCodeTable[City])</f>
        <v>Albuquerque</v>
      </c>
      <c r="M3254" t="str">
        <f>_xlfn.XLOOKUP(SuperStoreData[[#This Row],[Zip Code]],ZipCodeTable[Zip Code],ZipCodeTable[State])</f>
        <v>NM</v>
      </c>
      <c r="N3254" t="s">
        <v>68</v>
      </c>
      <c r="O3254" t="s">
        <v>10200</v>
      </c>
      <c r="P3254" t="s">
        <v>25</v>
      </c>
      <c r="Q3254" t="s">
        <v>91</v>
      </c>
      <c r="R3254" t="s">
        <v>10201</v>
      </c>
      <c r="S3254" s="5">
        <v>27.18</v>
      </c>
      <c r="T3254" s="5">
        <v>-0.71566048144990901</v>
      </c>
      <c r="U3254" s="6">
        <f>SuperStoreData[[#This Row],[Profit]]/SuperStoreData[[#This Row],[Sales]]</f>
        <v>-2.6330407706030502E-2</v>
      </c>
    </row>
    <row r="3255" spans="1:21" x14ac:dyDescent="0.2">
      <c r="A3255">
        <v>3254</v>
      </c>
      <c r="B3255" t="s">
        <v>11208</v>
      </c>
      <c r="C3255" s="1">
        <v>43098</v>
      </c>
      <c r="D3255" s="1">
        <v>43100</v>
      </c>
      <c r="E3255" s="7">
        <f>SuperStoreData[[#This Row],[Ship Date]]-SuperStoreData[[#This Row],[Order Date]]</f>
        <v>2</v>
      </c>
      <c r="F3255" t="s">
        <v>129</v>
      </c>
      <c r="G3255" t="s">
        <v>1015</v>
      </c>
      <c r="H3255" t="s">
        <v>1016</v>
      </c>
      <c r="I3255" t="str">
        <f>PROPER(SuperStoreData[[#This Row],[Customer Name]])</f>
        <v>Matt Abelman</v>
      </c>
      <c r="J3255" t="s">
        <v>21</v>
      </c>
      <c r="K3255">
        <v>60610</v>
      </c>
      <c r="L3255" t="str">
        <f>_xlfn.XLOOKUP(SuperStoreData[[#This Row],[Zip Code]],ZipCodeTable[Zip Code],ZipCodeTable[City])</f>
        <v>Chicago</v>
      </c>
      <c r="M3255" t="str">
        <f>_xlfn.XLOOKUP(SuperStoreData[[#This Row],[Zip Code]],ZipCodeTable[Zip Code],ZipCodeTable[State])</f>
        <v>IL</v>
      </c>
      <c r="N3255" t="s">
        <v>23</v>
      </c>
      <c r="O3255" t="s">
        <v>7968</v>
      </c>
      <c r="P3255" t="s">
        <v>76</v>
      </c>
      <c r="Q3255" t="s">
        <v>98</v>
      </c>
      <c r="R3255" t="s">
        <v>7969</v>
      </c>
      <c r="S3255" s="5">
        <v>27.184000000000001</v>
      </c>
      <c r="T3255" s="5">
        <v>1.7552022369931899</v>
      </c>
      <c r="U3255" s="6">
        <f>SuperStoreData[[#This Row],[Profit]]/SuperStoreData[[#This Row],[Sales]]</f>
        <v>6.4567474874675901E-2</v>
      </c>
    </row>
    <row r="3256" spans="1:21" x14ac:dyDescent="0.2">
      <c r="A3256">
        <v>9457</v>
      </c>
      <c r="B3256" t="s">
        <v>11130</v>
      </c>
      <c r="C3256" s="1">
        <v>43417</v>
      </c>
      <c r="D3256" s="1">
        <v>43421</v>
      </c>
      <c r="E3256" s="7">
        <f>SuperStoreData[[#This Row],[Ship Date]]-SuperStoreData[[#This Row],[Order Date]]</f>
        <v>4</v>
      </c>
      <c r="F3256" t="s">
        <v>29</v>
      </c>
      <c r="G3256" t="s">
        <v>5216</v>
      </c>
      <c r="H3256" t="s">
        <v>5217</v>
      </c>
      <c r="I3256" t="str">
        <f>PROPER(SuperStoreData[[#This Row],[Customer Name]])</f>
        <v>Bart Watters</v>
      </c>
      <c r="J3256" t="s">
        <v>82</v>
      </c>
      <c r="K3256">
        <v>27405</v>
      </c>
      <c r="L3256" t="str">
        <f>_xlfn.XLOOKUP(SuperStoreData[[#This Row],[Zip Code]],ZipCodeTable[Zip Code],ZipCodeTable[City])</f>
        <v>Greensboro</v>
      </c>
      <c r="M3256" t="str">
        <f>_xlfn.XLOOKUP(SuperStoreData[[#This Row],[Zip Code]],ZipCodeTable[Zip Code],ZipCodeTable[State])</f>
        <v>NC</v>
      </c>
      <c r="N3256" t="s">
        <v>85</v>
      </c>
      <c r="O3256" t="s">
        <v>11133</v>
      </c>
      <c r="P3256" t="s">
        <v>76</v>
      </c>
      <c r="Q3256" t="s">
        <v>77</v>
      </c>
      <c r="R3256" t="s">
        <v>11134</v>
      </c>
      <c r="S3256" s="5">
        <v>27.192</v>
      </c>
      <c r="T3256" s="5">
        <v>6.8569751189874699</v>
      </c>
      <c r="U3256" s="6">
        <f>SuperStoreData[[#This Row],[Profit]]/SuperStoreData[[#This Row],[Sales]]</f>
        <v>0.25216884079830354</v>
      </c>
    </row>
    <row r="3257" spans="1:21" x14ac:dyDescent="0.2">
      <c r="A3257">
        <v>9077</v>
      </c>
      <c r="B3257" t="s">
        <v>4522</v>
      </c>
      <c r="C3257" s="1">
        <v>42988</v>
      </c>
      <c r="D3257" s="1">
        <v>42992</v>
      </c>
      <c r="E3257" s="7">
        <f>SuperStoreData[[#This Row],[Ship Date]]-SuperStoreData[[#This Row],[Order Date]]</f>
        <v>4</v>
      </c>
      <c r="F3257" t="s">
        <v>18</v>
      </c>
      <c r="G3257" t="s">
        <v>2600</v>
      </c>
      <c r="H3257" t="s">
        <v>2601</v>
      </c>
      <c r="I3257" t="str">
        <f>PROPER(SuperStoreData[[#This Row],[Customer Name]])</f>
        <v>Christy Brittain</v>
      </c>
      <c r="J3257" t="s">
        <v>32</v>
      </c>
      <c r="K3257">
        <v>44107</v>
      </c>
      <c r="L3257" t="str">
        <f>_xlfn.XLOOKUP(SuperStoreData[[#This Row],[Zip Code]],ZipCodeTable[Zip Code],ZipCodeTable[City])</f>
        <v>Lakewood</v>
      </c>
      <c r="M3257" t="str">
        <f>_xlfn.XLOOKUP(SuperStoreData[[#This Row],[Zip Code]],ZipCodeTable[Zip Code],ZipCodeTable[State])</f>
        <v>OH</v>
      </c>
      <c r="N3257" t="s">
        <v>46</v>
      </c>
      <c r="O3257" t="s">
        <v>4523</v>
      </c>
      <c r="P3257" t="s">
        <v>25</v>
      </c>
      <c r="Q3257" t="s">
        <v>214</v>
      </c>
      <c r="R3257" t="s">
        <v>4524</v>
      </c>
      <c r="S3257" s="5">
        <v>27.2</v>
      </c>
      <c r="T3257" s="5">
        <v>5.6620298004223502</v>
      </c>
      <c r="U3257" s="6">
        <f>SuperStoreData[[#This Row],[Profit]]/SuperStoreData[[#This Row],[Sales]]</f>
        <v>0.20816286030964523</v>
      </c>
    </row>
    <row r="3258" spans="1:21" x14ac:dyDescent="0.2">
      <c r="A3258">
        <v>2307</v>
      </c>
      <c r="B3258" t="s">
        <v>4973</v>
      </c>
      <c r="C3258" s="1">
        <v>42616</v>
      </c>
      <c r="D3258" s="1">
        <v>42618</v>
      </c>
      <c r="E3258" s="7">
        <f>SuperStoreData[[#This Row],[Ship Date]]-SuperStoreData[[#This Row],[Order Date]]</f>
        <v>2</v>
      </c>
      <c r="F3258" t="s">
        <v>18</v>
      </c>
      <c r="G3258" t="s">
        <v>3943</v>
      </c>
      <c r="H3258" t="s">
        <v>3991</v>
      </c>
      <c r="I3258" t="str">
        <f>PROPER(SuperStoreData[[#This Row],[Customer Name]])</f>
        <v>Michael Stewart</v>
      </c>
      <c r="J3258" t="s">
        <v>82</v>
      </c>
      <c r="K3258">
        <v>77041</v>
      </c>
      <c r="L3258" t="str">
        <f>_xlfn.XLOOKUP(SuperStoreData[[#This Row],[Zip Code]],ZipCodeTable[Zip Code],ZipCodeTable[City])</f>
        <v>Houston</v>
      </c>
      <c r="M3258" t="str">
        <f>_xlfn.XLOOKUP(SuperStoreData[[#This Row],[Zip Code]],ZipCodeTable[Zip Code],ZipCodeTable[State])</f>
        <v>TX</v>
      </c>
      <c r="N3258" t="s">
        <v>23</v>
      </c>
      <c r="O3258" t="s">
        <v>2666</v>
      </c>
      <c r="P3258" t="s">
        <v>25</v>
      </c>
      <c r="Q3258" t="s">
        <v>91</v>
      </c>
      <c r="R3258" t="s">
        <v>2667</v>
      </c>
      <c r="S3258" s="5">
        <v>27.216000000000001</v>
      </c>
      <c r="T3258" s="5">
        <v>-1.1603779616348699</v>
      </c>
      <c r="U3258" s="6">
        <f>SuperStoreData[[#This Row],[Profit]]/SuperStoreData[[#This Row],[Sales]]</f>
        <v>-4.2635874545666884E-2</v>
      </c>
    </row>
    <row r="3259" spans="1:21" x14ac:dyDescent="0.2">
      <c r="A3259">
        <v>3938</v>
      </c>
      <c r="B3259" t="s">
        <v>8647</v>
      </c>
      <c r="C3259" s="1">
        <v>43343</v>
      </c>
      <c r="D3259" s="1">
        <v>43347</v>
      </c>
      <c r="E3259" s="7">
        <f>SuperStoreData[[#This Row],[Ship Date]]-SuperStoreData[[#This Row],[Order Date]]</f>
        <v>4</v>
      </c>
      <c r="F3259" t="s">
        <v>29</v>
      </c>
      <c r="G3259" t="s">
        <v>4728</v>
      </c>
      <c r="H3259" t="s">
        <v>4729</v>
      </c>
      <c r="I3259" t="str">
        <f>PROPER(SuperStoreData[[#This Row],[Customer Name]])</f>
        <v>Lycoris Saunders</v>
      </c>
      <c r="J3259" t="s">
        <v>32</v>
      </c>
      <c r="K3259">
        <v>75051</v>
      </c>
      <c r="L3259" t="str">
        <f>_xlfn.XLOOKUP(SuperStoreData[[#This Row],[Zip Code]],ZipCodeTable[Zip Code],ZipCodeTable[City])</f>
        <v>Grand Prairie</v>
      </c>
      <c r="M3259" t="str">
        <f>_xlfn.XLOOKUP(SuperStoreData[[#This Row],[Zip Code]],ZipCodeTable[Zip Code],ZipCodeTable[State])</f>
        <v>TX</v>
      </c>
      <c r="N3259" t="s">
        <v>23</v>
      </c>
      <c r="O3259" t="s">
        <v>2666</v>
      </c>
      <c r="P3259" t="s">
        <v>25</v>
      </c>
      <c r="Q3259" t="s">
        <v>91</v>
      </c>
      <c r="R3259" t="s">
        <v>2667</v>
      </c>
      <c r="S3259" s="5">
        <v>27.216000000000001</v>
      </c>
      <c r="T3259" s="5">
        <v>-0.50838900706390699</v>
      </c>
      <c r="U3259" s="6">
        <f>SuperStoreData[[#This Row],[Profit]]/SuperStoreData[[#This Row],[Sales]]</f>
        <v>-1.8679784210167069E-2</v>
      </c>
    </row>
    <row r="3260" spans="1:21" x14ac:dyDescent="0.2">
      <c r="A3260">
        <v>113</v>
      </c>
      <c r="B3260" t="s">
        <v>3083</v>
      </c>
      <c r="C3260" s="1">
        <v>43199</v>
      </c>
      <c r="D3260" s="1">
        <v>43201</v>
      </c>
      <c r="E3260" s="7">
        <f>SuperStoreData[[#This Row],[Ship Date]]-SuperStoreData[[#This Row],[Order Date]]</f>
        <v>2</v>
      </c>
      <c r="F3260" t="s">
        <v>29</v>
      </c>
      <c r="G3260" t="s">
        <v>1698</v>
      </c>
      <c r="H3260" t="s">
        <v>1699</v>
      </c>
      <c r="I3260" t="str">
        <f>PROPER(SuperStoreData[[#This Row],[Customer Name]])</f>
        <v>Clay Ludtke</v>
      </c>
      <c r="J3260" t="s">
        <v>32</v>
      </c>
      <c r="K3260">
        <v>50322</v>
      </c>
      <c r="L3260" t="str">
        <f>_xlfn.XLOOKUP(SuperStoreData[[#This Row],[Zip Code]],ZipCodeTable[Zip Code],ZipCodeTable[City])</f>
        <v>Urbandale</v>
      </c>
      <c r="M3260" t="str">
        <f>_xlfn.XLOOKUP(SuperStoreData[[#This Row],[Zip Code]],ZipCodeTable[Zip Code],ZipCodeTable[State])</f>
        <v>IA</v>
      </c>
      <c r="N3260" t="s">
        <v>23</v>
      </c>
      <c r="O3260" t="s">
        <v>2557</v>
      </c>
      <c r="P3260" t="s">
        <v>25</v>
      </c>
      <c r="Q3260" t="s">
        <v>26</v>
      </c>
      <c r="R3260" t="s">
        <v>2558</v>
      </c>
      <c r="S3260" s="5">
        <v>27.24</v>
      </c>
      <c r="T3260" s="5">
        <v>5.7478975951775801</v>
      </c>
      <c r="U3260" s="6">
        <f>SuperStoreData[[#This Row],[Profit]]/SuperStoreData[[#This Row],[Sales]]</f>
        <v>0.21100945650431646</v>
      </c>
    </row>
    <row r="3261" spans="1:21" x14ac:dyDescent="0.2">
      <c r="A3261">
        <v>78</v>
      </c>
      <c r="B3261" t="s">
        <v>6649</v>
      </c>
      <c r="C3261" s="1">
        <v>43450</v>
      </c>
      <c r="D3261" s="1">
        <v>43455</v>
      </c>
      <c r="E3261" s="7">
        <f>SuperStoreData[[#This Row],[Ship Date]]-SuperStoreData[[#This Row],[Order Date]]</f>
        <v>5</v>
      </c>
      <c r="F3261" t="s">
        <v>18</v>
      </c>
      <c r="G3261" t="s">
        <v>4261</v>
      </c>
      <c r="H3261" t="s">
        <v>6613</v>
      </c>
      <c r="I3261" t="str">
        <f>PROPER(SuperStoreData[[#This Row],[Customer Name]])</f>
        <v>Ken Brennan</v>
      </c>
      <c r="J3261" t="s">
        <v>82</v>
      </c>
      <c r="K3261">
        <v>77041</v>
      </c>
      <c r="L3261" t="str">
        <f>_xlfn.XLOOKUP(SuperStoreData[[#This Row],[Zip Code]],ZipCodeTable[Zip Code],ZipCodeTable[City])</f>
        <v>Houston</v>
      </c>
      <c r="M3261" t="str">
        <f>_xlfn.XLOOKUP(SuperStoreData[[#This Row],[Zip Code]],ZipCodeTable[Zip Code],ZipCodeTable[State])</f>
        <v>TX</v>
      </c>
      <c r="N3261" t="s">
        <v>23</v>
      </c>
      <c r="O3261" t="s">
        <v>5114</v>
      </c>
      <c r="P3261" t="s">
        <v>25</v>
      </c>
      <c r="Q3261" t="s">
        <v>61</v>
      </c>
      <c r="R3261" t="s">
        <v>5115</v>
      </c>
      <c r="S3261" s="5">
        <v>27.24</v>
      </c>
      <c r="T3261" s="5">
        <v>-0.70877762692630097</v>
      </c>
      <c r="U3261" s="6">
        <f>SuperStoreData[[#This Row],[Profit]]/SuperStoreData[[#This Row],[Sales]]</f>
        <v>-2.6019736671303268E-2</v>
      </c>
    </row>
    <row r="3262" spans="1:21" x14ac:dyDescent="0.2">
      <c r="A3262">
        <v>5357</v>
      </c>
      <c r="B3262" t="s">
        <v>11508</v>
      </c>
      <c r="C3262" s="1">
        <v>42980</v>
      </c>
      <c r="D3262" s="1">
        <v>42984</v>
      </c>
      <c r="E3262" s="7">
        <f>SuperStoreData[[#This Row],[Ship Date]]-SuperStoreData[[#This Row],[Order Date]]</f>
        <v>4</v>
      </c>
      <c r="F3262" t="s">
        <v>29</v>
      </c>
      <c r="G3262" t="s">
        <v>7100</v>
      </c>
      <c r="H3262" t="s">
        <v>7101</v>
      </c>
      <c r="I3262" t="str">
        <f>PROPER(SuperStoreData[[#This Row],[Customer Name]])</f>
        <v>Andy Reiter</v>
      </c>
      <c r="J3262" t="s">
        <v>32</v>
      </c>
      <c r="K3262">
        <v>94109</v>
      </c>
      <c r="L3262" t="str">
        <f>_xlfn.XLOOKUP(SuperStoreData[[#This Row],[Zip Code]],ZipCodeTable[Zip Code],ZipCodeTable[City])</f>
        <v>San Francisco</v>
      </c>
      <c r="M3262" t="str">
        <f>_xlfn.XLOOKUP(SuperStoreData[[#This Row],[Zip Code]],ZipCodeTable[Zip Code],ZipCodeTable[State])</f>
        <v>CA</v>
      </c>
      <c r="N3262" t="s">
        <v>68</v>
      </c>
      <c r="O3262" t="s">
        <v>3039</v>
      </c>
      <c r="P3262" t="s">
        <v>25</v>
      </c>
      <c r="Q3262" t="s">
        <v>26</v>
      </c>
      <c r="R3262" t="s">
        <v>3040</v>
      </c>
      <c r="S3262" s="5">
        <v>27.24</v>
      </c>
      <c r="T3262" s="5">
        <v>6.5754278275767701</v>
      </c>
      <c r="U3262" s="6">
        <f>SuperStoreData[[#This Row],[Profit]]/SuperStoreData[[#This Row],[Sales]]</f>
        <v>0.24138868676860392</v>
      </c>
    </row>
    <row r="3263" spans="1:21" x14ac:dyDescent="0.2">
      <c r="A3263">
        <v>3449</v>
      </c>
      <c r="B3263" t="s">
        <v>5568</v>
      </c>
      <c r="C3263" s="1">
        <v>43079</v>
      </c>
      <c r="D3263" s="1">
        <v>43086</v>
      </c>
      <c r="E3263" s="7">
        <f>SuperStoreData[[#This Row],[Ship Date]]-SuperStoreData[[#This Row],[Order Date]]</f>
        <v>7</v>
      </c>
      <c r="F3263" t="s">
        <v>29</v>
      </c>
      <c r="G3263" t="s">
        <v>4653</v>
      </c>
      <c r="H3263" t="s">
        <v>5569</v>
      </c>
      <c r="I3263" t="str">
        <f>PROPER(SuperStoreData[[#This Row],[Customer Name]])</f>
        <v>Tim Brockman</v>
      </c>
      <c r="J3263" t="s">
        <v>32</v>
      </c>
      <c r="K3263">
        <v>90049</v>
      </c>
      <c r="L3263" t="str">
        <f>_xlfn.XLOOKUP(SuperStoreData[[#This Row],[Zip Code]],ZipCodeTable[Zip Code],ZipCodeTable[City])</f>
        <v>Los Angeles</v>
      </c>
      <c r="M3263" t="str">
        <f>_xlfn.XLOOKUP(SuperStoreData[[#This Row],[Zip Code]],ZipCodeTable[Zip Code],ZipCodeTable[State])</f>
        <v>CA</v>
      </c>
      <c r="N3263" t="s">
        <v>68</v>
      </c>
      <c r="O3263" t="s">
        <v>3734</v>
      </c>
      <c r="P3263" t="s">
        <v>25</v>
      </c>
      <c r="Q3263" t="s">
        <v>26</v>
      </c>
      <c r="R3263" t="s">
        <v>3735</v>
      </c>
      <c r="S3263" s="5">
        <v>27.263999999999999</v>
      </c>
      <c r="T3263" s="5">
        <v>4.7421227135175696</v>
      </c>
      <c r="U3263" s="6">
        <f>SuperStoreData[[#This Row],[Profit]]/SuperStoreData[[#This Row],[Sales]]</f>
        <v>0.17393349154627236</v>
      </c>
    </row>
    <row r="3264" spans="1:21" x14ac:dyDescent="0.2">
      <c r="A3264">
        <v>4335</v>
      </c>
      <c r="B3264" t="s">
        <v>10051</v>
      </c>
      <c r="C3264" s="1">
        <v>42360</v>
      </c>
      <c r="D3264" s="1">
        <v>42367</v>
      </c>
      <c r="E3264" s="7">
        <f>SuperStoreData[[#This Row],[Ship Date]]-SuperStoreData[[#This Row],[Order Date]]</f>
        <v>7</v>
      </c>
      <c r="F3264" t="s">
        <v>29</v>
      </c>
      <c r="G3264" t="s">
        <v>2062</v>
      </c>
      <c r="H3264" t="s">
        <v>2063</v>
      </c>
      <c r="I3264" t="str">
        <f>PROPER(SuperStoreData[[#This Row],[Customer Name]])</f>
        <v>Roger Demir</v>
      </c>
      <c r="J3264" t="s">
        <v>32</v>
      </c>
      <c r="K3264">
        <v>32114</v>
      </c>
      <c r="L3264" t="str">
        <f>_xlfn.XLOOKUP(SuperStoreData[[#This Row],[Zip Code]],ZipCodeTable[Zip Code],ZipCodeTable[City])</f>
        <v>Daytona Beach</v>
      </c>
      <c r="M3264" t="str">
        <f>_xlfn.XLOOKUP(SuperStoreData[[#This Row],[Zip Code]],ZipCodeTable[Zip Code],ZipCodeTable[State])</f>
        <v>FL</v>
      </c>
      <c r="N3264" t="s">
        <v>85</v>
      </c>
      <c r="O3264" t="s">
        <v>9501</v>
      </c>
      <c r="P3264" t="s">
        <v>25</v>
      </c>
      <c r="Q3264" t="s">
        <v>293</v>
      </c>
      <c r="R3264" t="s">
        <v>9502</v>
      </c>
      <c r="S3264" s="5">
        <v>27.312000000000001</v>
      </c>
      <c r="T3264" s="5">
        <v>-0.39385941291584098</v>
      </c>
      <c r="U3264" s="6">
        <f>SuperStoreData[[#This Row],[Profit]]/SuperStoreData[[#This Row],[Sales]]</f>
        <v>-1.4420745932770979E-2</v>
      </c>
    </row>
    <row r="3265" spans="1:21" x14ac:dyDescent="0.2">
      <c r="A3265">
        <v>5691</v>
      </c>
      <c r="B3265" t="s">
        <v>6999</v>
      </c>
      <c r="C3265" s="1">
        <v>42279</v>
      </c>
      <c r="D3265" s="1">
        <v>42282</v>
      </c>
      <c r="E3265" s="7">
        <f>SuperStoreData[[#This Row],[Ship Date]]-SuperStoreData[[#This Row],[Order Date]]</f>
        <v>3</v>
      </c>
      <c r="F3265" t="s">
        <v>29</v>
      </c>
      <c r="G3265" t="s">
        <v>2129</v>
      </c>
      <c r="H3265" t="s">
        <v>2130</v>
      </c>
      <c r="I3265" t="str">
        <f>PROPER(SuperStoreData[[#This Row],[Customer Name]])</f>
        <v>Kalyca Meade</v>
      </c>
      <c r="J3265" t="s">
        <v>82</v>
      </c>
      <c r="K3265">
        <v>21215</v>
      </c>
      <c r="L3265" t="str">
        <f>_xlfn.XLOOKUP(SuperStoreData[[#This Row],[Zip Code]],ZipCodeTable[Zip Code],ZipCodeTable[City])</f>
        <v>Baltimore</v>
      </c>
      <c r="M3265" t="str">
        <f>_xlfn.XLOOKUP(SuperStoreData[[#This Row],[Zip Code]],ZipCodeTable[Zip Code],ZipCodeTable[State])</f>
        <v>MD</v>
      </c>
      <c r="N3265" t="s">
        <v>46</v>
      </c>
      <c r="O3265" t="s">
        <v>2319</v>
      </c>
      <c r="P3265" t="s">
        <v>25</v>
      </c>
      <c r="Q3265" t="s">
        <v>52</v>
      </c>
      <c r="R3265" t="s">
        <v>2320</v>
      </c>
      <c r="S3265" s="5">
        <v>27.36</v>
      </c>
      <c r="T3265" s="5">
        <v>2.5152824141566299</v>
      </c>
      <c r="U3265" s="6">
        <f>SuperStoreData[[#This Row],[Profit]]/SuperStoreData[[#This Row],[Sales]]</f>
        <v>9.1932836774730631E-2</v>
      </c>
    </row>
    <row r="3266" spans="1:21" x14ac:dyDescent="0.2">
      <c r="A3266">
        <v>4396</v>
      </c>
      <c r="B3266" t="s">
        <v>9655</v>
      </c>
      <c r="C3266" s="1">
        <v>42263</v>
      </c>
      <c r="D3266" s="1">
        <v>42266</v>
      </c>
      <c r="E3266" s="7">
        <f>SuperStoreData[[#This Row],[Ship Date]]-SuperStoreData[[#This Row],[Order Date]]</f>
        <v>3</v>
      </c>
      <c r="F3266" t="s">
        <v>489</v>
      </c>
      <c r="G3266" t="s">
        <v>2097</v>
      </c>
      <c r="H3266" t="s">
        <v>2098</v>
      </c>
      <c r="I3266" t="str">
        <f>PROPER(SuperStoreData[[#This Row],[Customer Name]])</f>
        <v>Scot Wooten</v>
      </c>
      <c r="J3266" t="s">
        <v>32</v>
      </c>
      <c r="K3266">
        <v>45503</v>
      </c>
      <c r="L3266" t="str">
        <f>_xlfn.XLOOKUP(SuperStoreData[[#This Row],[Zip Code]],ZipCodeTable[Zip Code],ZipCodeTable[City])</f>
        <v>Springfield</v>
      </c>
      <c r="M3266" t="str">
        <f>_xlfn.XLOOKUP(SuperStoreData[[#This Row],[Zip Code]],ZipCodeTable[Zip Code],ZipCodeTable[State])</f>
        <v>OH</v>
      </c>
      <c r="N3266" t="s">
        <v>46</v>
      </c>
      <c r="O3266" t="s">
        <v>1984</v>
      </c>
      <c r="P3266" t="s">
        <v>25</v>
      </c>
      <c r="Q3266" t="s">
        <v>26</v>
      </c>
      <c r="R3266" t="s">
        <v>1985</v>
      </c>
      <c r="S3266" s="5">
        <v>27.36</v>
      </c>
      <c r="T3266" s="5">
        <v>-0.68294094328875099</v>
      </c>
      <c r="U3266" s="6">
        <f>SuperStoreData[[#This Row],[Profit]]/SuperStoreData[[#This Row],[Sales]]</f>
        <v>-2.4961291786869556E-2</v>
      </c>
    </row>
    <row r="3267" spans="1:21" x14ac:dyDescent="0.2">
      <c r="A3267">
        <v>5320</v>
      </c>
      <c r="B3267" t="s">
        <v>1981</v>
      </c>
      <c r="C3267" s="1">
        <v>42261</v>
      </c>
      <c r="D3267" s="1">
        <v>42265</v>
      </c>
      <c r="E3267" s="7">
        <f>SuperStoreData[[#This Row],[Ship Date]]-SuperStoreData[[#This Row],[Order Date]]</f>
        <v>4</v>
      </c>
      <c r="F3267" t="s">
        <v>18</v>
      </c>
      <c r="G3267" t="s">
        <v>1982</v>
      </c>
      <c r="H3267" t="s">
        <v>1983</v>
      </c>
      <c r="I3267" t="str">
        <f>PROPER(SuperStoreData[[#This Row],[Customer Name]])</f>
        <v>Dean Percer</v>
      </c>
      <c r="J3267" t="s">
        <v>21</v>
      </c>
      <c r="K3267">
        <v>37918</v>
      </c>
      <c r="L3267" t="str">
        <f>_xlfn.XLOOKUP(SuperStoreData[[#This Row],[Zip Code]],ZipCodeTable[Zip Code],ZipCodeTable[City])</f>
        <v>Knoxville</v>
      </c>
      <c r="M3267" t="str">
        <f>_xlfn.XLOOKUP(SuperStoreData[[#This Row],[Zip Code]],ZipCodeTable[Zip Code],ZipCodeTable[State])</f>
        <v>TN</v>
      </c>
      <c r="N3267" t="s">
        <v>85</v>
      </c>
      <c r="O3267" t="s">
        <v>1984</v>
      </c>
      <c r="P3267" t="s">
        <v>25</v>
      </c>
      <c r="Q3267" t="s">
        <v>26</v>
      </c>
      <c r="R3267" t="s">
        <v>1985</v>
      </c>
      <c r="S3267" s="5">
        <v>27.36</v>
      </c>
      <c r="T3267" s="5">
        <v>2.4140451739456501</v>
      </c>
      <c r="U3267" s="6">
        <f>SuperStoreData[[#This Row],[Profit]]/SuperStoreData[[#This Row],[Sales]]</f>
        <v>8.8232645246551542E-2</v>
      </c>
    </row>
    <row r="3268" spans="1:21" x14ac:dyDescent="0.2">
      <c r="A3268">
        <v>8367</v>
      </c>
      <c r="B3268" t="s">
        <v>5477</v>
      </c>
      <c r="C3268" s="1">
        <v>42350</v>
      </c>
      <c r="D3268" s="1">
        <v>42355</v>
      </c>
      <c r="E3268" s="7">
        <f>SuperStoreData[[#This Row],[Ship Date]]-SuperStoreData[[#This Row],[Order Date]]</f>
        <v>5</v>
      </c>
      <c r="F3268" t="s">
        <v>129</v>
      </c>
      <c r="G3268" t="s">
        <v>5478</v>
      </c>
      <c r="H3268" t="s">
        <v>5479</v>
      </c>
      <c r="I3268" t="str">
        <f>PROPER(SuperStoreData[[#This Row],[Customer Name]])</f>
        <v>Lisa Ryan</v>
      </c>
      <c r="J3268" t="s">
        <v>82</v>
      </c>
      <c r="K3268">
        <v>95051</v>
      </c>
      <c r="L3268" t="str">
        <f>_xlfn.XLOOKUP(SuperStoreData[[#This Row],[Zip Code]],ZipCodeTable[Zip Code],ZipCodeTable[City])</f>
        <v>Santa Clara</v>
      </c>
      <c r="M3268" t="str">
        <f>_xlfn.XLOOKUP(SuperStoreData[[#This Row],[Zip Code]],ZipCodeTable[Zip Code],ZipCodeTable[State])</f>
        <v>CA</v>
      </c>
      <c r="N3268" t="s">
        <v>68</v>
      </c>
      <c r="O3268" t="s">
        <v>1916</v>
      </c>
      <c r="P3268" t="s">
        <v>25</v>
      </c>
      <c r="Q3268" t="s">
        <v>214</v>
      </c>
      <c r="R3268" t="s">
        <v>1917</v>
      </c>
      <c r="S3268" s="5">
        <v>27.36</v>
      </c>
      <c r="T3268" s="5">
        <v>-0.24205255072610499</v>
      </c>
      <c r="U3268" s="6">
        <f>SuperStoreData[[#This Row],[Profit]]/SuperStoreData[[#This Row],[Sales]]</f>
        <v>-8.8469499534395094E-3</v>
      </c>
    </row>
    <row r="3269" spans="1:21" x14ac:dyDescent="0.2">
      <c r="A3269">
        <v>4437</v>
      </c>
      <c r="B3269" t="s">
        <v>2599</v>
      </c>
      <c r="C3269" s="1">
        <v>42646</v>
      </c>
      <c r="D3269" s="1">
        <v>42649</v>
      </c>
      <c r="E3269" s="7">
        <f>SuperStoreData[[#This Row],[Ship Date]]-SuperStoreData[[#This Row],[Order Date]]</f>
        <v>3</v>
      </c>
      <c r="F3269" t="s">
        <v>29</v>
      </c>
      <c r="G3269" t="s">
        <v>2600</v>
      </c>
      <c r="H3269" t="s">
        <v>2601</v>
      </c>
      <c r="I3269" t="str">
        <f>PROPER(SuperStoreData[[#This Row],[Customer Name]])</f>
        <v>Christy Brittain</v>
      </c>
      <c r="J3269" t="s">
        <v>32</v>
      </c>
      <c r="K3269">
        <v>60653</v>
      </c>
      <c r="L3269" t="str">
        <f>_xlfn.XLOOKUP(SuperStoreData[[#This Row],[Zip Code]],ZipCodeTable[Zip Code],ZipCodeTable[City])</f>
        <v>Chicago</v>
      </c>
      <c r="M3269" t="str">
        <f>_xlfn.XLOOKUP(SuperStoreData[[#This Row],[Zip Code]],ZipCodeTable[Zip Code],ZipCodeTable[State])</f>
        <v>IL</v>
      </c>
      <c r="N3269" t="s">
        <v>23</v>
      </c>
      <c r="O3269" t="s">
        <v>2602</v>
      </c>
      <c r="P3269" t="s">
        <v>25</v>
      </c>
      <c r="Q3269" t="s">
        <v>52</v>
      </c>
      <c r="R3269" t="s">
        <v>2603</v>
      </c>
      <c r="S3269" s="5">
        <v>27.384</v>
      </c>
      <c r="T3269" s="5">
        <v>4.7900901056407204</v>
      </c>
      <c r="U3269" s="6">
        <f>SuperStoreData[[#This Row],[Profit]]/SuperStoreData[[#This Row],[Sales]]</f>
        <v>0.17492295156444349</v>
      </c>
    </row>
    <row r="3270" spans="1:21" x14ac:dyDescent="0.2">
      <c r="A3270">
        <v>5697</v>
      </c>
      <c r="B3270" t="s">
        <v>8259</v>
      </c>
      <c r="C3270" s="1">
        <v>43053</v>
      </c>
      <c r="D3270" s="1">
        <v>43056</v>
      </c>
      <c r="E3270" s="7">
        <f>SuperStoreData[[#This Row],[Ship Date]]-SuperStoreData[[#This Row],[Order Date]]</f>
        <v>3</v>
      </c>
      <c r="F3270" t="s">
        <v>29</v>
      </c>
      <c r="G3270" t="s">
        <v>6367</v>
      </c>
      <c r="H3270" t="s">
        <v>6368</v>
      </c>
      <c r="I3270" t="str">
        <f>PROPER(SuperStoreData[[#This Row],[Customer Name]])</f>
        <v>Anthony Garverick</v>
      </c>
      <c r="J3270" t="s">
        <v>21</v>
      </c>
      <c r="K3270">
        <v>60623</v>
      </c>
      <c r="L3270" t="str">
        <f>_xlfn.XLOOKUP(SuperStoreData[[#This Row],[Zip Code]],ZipCodeTable[Zip Code],ZipCodeTable[City])</f>
        <v>Chicago</v>
      </c>
      <c r="M3270" t="str">
        <f>_xlfn.XLOOKUP(SuperStoreData[[#This Row],[Zip Code]],ZipCodeTable[Zip Code],ZipCodeTable[State])</f>
        <v>IL</v>
      </c>
      <c r="N3270" t="s">
        <v>23</v>
      </c>
      <c r="O3270" t="s">
        <v>323</v>
      </c>
      <c r="P3270" t="s">
        <v>25</v>
      </c>
      <c r="Q3270" t="s">
        <v>26</v>
      </c>
      <c r="R3270" t="s">
        <v>324</v>
      </c>
      <c r="S3270" s="5">
        <v>27.396000000000001</v>
      </c>
      <c r="T3270" s="5">
        <v>6.1230301074953903</v>
      </c>
      <c r="U3270" s="6">
        <f>SuperStoreData[[#This Row],[Profit]]/SuperStoreData[[#This Row],[Sales]]</f>
        <v>0.2235008799640601</v>
      </c>
    </row>
    <row r="3271" spans="1:21" x14ac:dyDescent="0.2">
      <c r="A3271">
        <v>8650</v>
      </c>
      <c r="B3271" t="s">
        <v>11476</v>
      </c>
      <c r="C3271" s="1">
        <v>43070</v>
      </c>
      <c r="D3271" s="1">
        <v>43070</v>
      </c>
      <c r="E3271" s="7">
        <f>SuperStoreData[[#This Row],[Ship Date]]-SuperStoreData[[#This Row],[Order Date]]</f>
        <v>0</v>
      </c>
      <c r="F3271" t="s">
        <v>29</v>
      </c>
      <c r="G3271" t="s">
        <v>3949</v>
      </c>
      <c r="H3271" t="s">
        <v>11477</v>
      </c>
      <c r="I3271" t="str">
        <f>PROPER(SuperStoreData[[#This Row],[Customer Name]])</f>
        <v>Ritsa Hightower</v>
      </c>
      <c r="J3271" t="s">
        <v>32</v>
      </c>
      <c r="K3271">
        <v>28205</v>
      </c>
      <c r="L3271" t="str">
        <f>_xlfn.XLOOKUP(SuperStoreData[[#This Row],[Zip Code]],ZipCodeTable[Zip Code],ZipCodeTable[City])</f>
        <v>Charlotte</v>
      </c>
      <c r="M3271" t="str">
        <f>_xlfn.XLOOKUP(SuperStoreData[[#This Row],[Zip Code]],ZipCodeTable[Zip Code],ZipCodeTable[State])</f>
        <v>NC</v>
      </c>
      <c r="N3271" t="s">
        <v>85</v>
      </c>
      <c r="O3271" t="s">
        <v>1958</v>
      </c>
      <c r="P3271" t="s">
        <v>25</v>
      </c>
      <c r="Q3271" t="s">
        <v>26</v>
      </c>
      <c r="R3271" t="s">
        <v>1959</v>
      </c>
      <c r="S3271" s="5">
        <v>27.396000000000001</v>
      </c>
      <c r="T3271" s="5">
        <v>8.4652265935283992</v>
      </c>
      <c r="U3271" s="6">
        <f>SuperStoreData[[#This Row],[Profit]]/SuperStoreData[[#This Row],[Sales]]</f>
        <v>0.3089949844330705</v>
      </c>
    </row>
    <row r="3272" spans="1:21" x14ac:dyDescent="0.2">
      <c r="A3272">
        <v>4109</v>
      </c>
      <c r="B3272" t="s">
        <v>5491</v>
      </c>
      <c r="C3272" s="1">
        <v>43394</v>
      </c>
      <c r="D3272" s="1">
        <v>43399</v>
      </c>
      <c r="E3272" s="7">
        <f>SuperStoreData[[#This Row],[Ship Date]]-SuperStoreData[[#This Row],[Order Date]]</f>
        <v>5</v>
      </c>
      <c r="F3272" t="s">
        <v>489</v>
      </c>
      <c r="G3272" t="s">
        <v>5492</v>
      </c>
      <c r="H3272" t="s">
        <v>5493</v>
      </c>
      <c r="I3272" t="str">
        <f>PROPER(SuperStoreData[[#This Row],[Customer Name]])</f>
        <v>Marc Crier</v>
      </c>
      <c r="J3272" t="s">
        <v>32</v>
      </c>
      <c r="K3272">
        <v>10011</v>
      </c>
      <c r="L3272" t="str">
        <f>_xlfn.XLOOKUP(SuperStoreData[[#This Row],[Zip Code]],ZipCodeTable[Zip Code],ZipCodeTable[City])</f>
        <v>New York</v>
      </c>
      <c r="M3272" t="str">
        <f>_xlfn.XLOOKUP(SuperStoreData[[#This Row],[Zip Code]],ZipCodeTable[Zip Code],ZipCodeTable[State])</f>
        <v>NY</v>
      </c>
      <c r="N3272" t="s">
        <v>46</v>
      </c>
      <c r="O3272" t="s">
        <v>5494</v>
      </c>
      <c r="P3272" t="s">
        <v>48</v>
      </c>
      <c r="Q3272" t="s">
        <v>137</v>
      </c>
      <c r="R3272" t="s">
        <v>5495</v>
      </c>
      <c r="S3272" s="5">
        <v>27.414000000000001</v>
      </c>
      <c r="T3272" s="5">
        <v>8.3921028892320404</v>
      </c>
      <c r="U3272" s="6">
        <f>SuperStoreData[[#This Row],[Profit]]/SuperStoreData[[#This Row],[Sales]]</f>
        <v>0.30612471325716933</v>
      </c>
    </row>
    <row r="3273" spans="1:21" x14ac:dyDescent="0.2">
      <c r="A3273">
        <v>2213</v>
      </c>
      <c r="B3273" t="s">
        <v>10035</v>
      </c>
      <c r="C3273" s="1">
        <v>43330</v>
      </c>
      <c r="D3273" s="1">
        <v>43337</v>
      </c>
      <c r="E3273" s="7">
        <f>SuperStoreData[[#This Row],[Ship Date]]-SuperStoreData[[#This Row],[Order Date]]</f>
        <v>7</v>
      </c>
      <c r="F3273" t="s">
        <v>29</v>
      </c>
      <c r="G3273" t="s">
        <v>6685</v>
      </c>
      <c r="H3273" t="s">
        <v>6686</v>
      </c>
      <c r="I3273" t="str">
        <f>PROPER(SuperStoreData[[#This Row],[Customer Name]])</f>
        <v>Scott Williamson</v>
      </c>
      <c r="J3273" t="s">
        <v>32</v>
      </c>
      <c r="K3273">
        <v>10035</v>
      </c>
      <c r="L3273" t="str">
        <f>_xlfn.XLOOKUP(SuperStoreData[[#This Row],[Zip Code]],ZipCodeTable[Zip Code],ZipCodeTable[City])</f>
        <v>New York</v>
      </c>
      <c r="M3273" t="str">
        <f>_xlfn.XLOOKUP(SuperStoreData[[#This Row],[Zip Code]],ZipCodeTable[Zip Code],ZipCodeTable[State])</f>
        <v>NY</v>
      </c>
      <c r="N3273" t="s">
        <v>46</v>
      </c>
      <c r="O3273" t="s">
        <v>6136</v>
      </c>
      <c r="P3273" t="s">
        <v>48</v>
      </c>
      <c r="Q3273" t="s">
        <v>49</v>
      </c>
      <c r="R3273" t="s">
        <v>6137</v>
      </c>
      <c r="S3273" s="5">
        <v>27.42</v>
      </c>
      <c r="T3273" s="5">
        <v>6.08046327918355</v>
      </c>
      <c r="U3273" s="6">
        <f>SuperStoreData[[#This Row],[Profit]]/SuperStoreData[[#This Row],[Sales]]</f>
        <v>0.22175285482069837</v>
      </c>
    </row>
    <row r="3274" spans="1:21" x14ac:dyDescent="0.2">
      <c r="A3274">
        <v>8759</v>
      </c>
      <c r="B3274" t="s">
        <v>10143</v>
      </c>
      <c r="C3274" s="1">
        <v>43299</v>
      </c>
      <c r="D3274" s="1">
        <v>43304</v>
      </c>
      <c r="E3274" s="7">
        <f>SuperStoreData[[#This Row],[Ship Date]]-SuperStoreData[[#This Row],[Order Date]]</f>
        <v>5</v>
      </c>
      <c r="F3274" t="s">
        <v>29</v>
      </c>
      <c r="G3274" t="s">
        <v>3864</v>
      </c>
      <c r="H3274" t="s">
        <v>4357</v>
      </c>
      <c r="I3274" t="str">
        <f>PROPER(SuperStoreData[[#This Row],[Customer Name]])</f>
        <v>Maureen Fritzler</v>
      </c>
      <c r="J3274" t="s">
        <v>82</v>
      </c>
      <c r="K3274">
        <v>21044</v>
      </c>
      <c r="L3274" t="str">
        <f>_xlfn.XLOOKUP(SuperStoreData[[#This Row],[Zip Code]],ZipCodeTable[Zip Code],ZipCodeTable[City])</f>
        <v>Columbia</v>
      </c>
      <c r="M3274" t="str">
        <f>_xlfn.XLOOKUP(SuperStoreData[[#This Row],[Zip Code]],ZipCodeTable[Zip Code],ZipCodeTable[State])</f>
        <v>MD</v>
      </c>
      <c r="N3274" t="s">
        <v>46</v>
      </c>
      <c r="O3274" t="s">
        <v>7956</v>
      </c>
      <c r="P3274" t="s">
        <v>48</v>
      </c>
      <c r="Q3274" t="s">
        <v>49</v>
      </c>
      <c r="R3274" t="s">
        <v>7957</v>
      </c>
      <c r="S3274" s="5">
        <v>27.42</v>
      </c>
      <c r="T3274" s="5">
        <v>7.0655113002879704</v>
      </c>
      <c r="U3274" s="6">
        <f>SuperStoreData[[#This Row],[Profit]]/SuperStoreData[[#This Row],[Sales]]</f>
        <v>0.257677290309554</v>
      </c>
    </row>
    <row r="3275" spans="1:21" x14ac:dyDescent="0.2">
      <c r="A3275">
        <v>8077</v>
      </c>
      <c r="B3275" t="s">
        <v>10343</v>
      </c>
      <c r="C3275" s="1">
        <v>43261</v>
      </c>
      <c r="D3275" s="1">
        <v>43265</v>
      </c>
      <c r="E3275" s="7">
        <f>SuperStoreData[[#This Row],[Ship Date]]-SuperStoreData[[#This Row],[Order Date]]</f>
        <v>4</v>
      </c>
      <c r="F3275" t="s">
        <v>29</v>
      </c>
      <c r="G3275" t="s">
        <v>3373</v>
      </c>
      <c r="H3275" t="s">
        <v>3374</v>
      </c>
      <c r="I3275" t="str">
        <f>PROPER(SuperStoreData[[#This Row],[Customer Name]])</f>
        <v>Randy Ferguson</v>
      </c>
      <c r="J3275" t="s">
        <v>82</v>
      </c>
      <c r="K3275">
        <v>30344</v>
      </c>
      <c r="L3275" t="str">
        <f>_xlfn.XLOOKUP(SuperStoreData[[#This Row],[Zip Code]],ZipCodeTable[Zip Code],ZipCodeTable[City])</f>
        <v>Atlanta</v>
      </c>
      <c r="M3275" t="str">
        <f>_xlfn.XLOOKUP(SuperStoreData[[#This Row],[Zip Code]],ZipCodeTable[Zip Code],ZipCodeTable[State])</f>
        <v>GA</v>
      </c>
      <c r="N3275" t="s">
        <v>85</v>
      </c>
      <c r="O3275" t="s">
        <v>7956</v>
      </c>
      <c r="P3275" t="s">
        <v>48</v>
      </c>
      <c r="Q3275" t="s">
        <v>49</v>
      </c>
      <c r="R3275" t="s">
        <v>7957</v>
      </c>
      <c r="S3275" s="5">
        <v>27.42</v>
      </c>
      <c r="T3275" s="5">
        <v>3.6398999903869398</v>
      </c>
      <c r="U3275" s="6">
        <f>SuperStoreData[[#This Row],[Profit]]/SuperStoreData[[#This Row],[Sales]]</f>
        <v>0.13274617032775127</v>
      </c>
    </row>
    <row r="3276" spans="1:21" x14ac:dyDescent="0.2">
      <c r="A3276">
        <v>1943</v>
      </c>
      <c r="B3276" t="s">
        <v>11497</v>
      </c>
      <c r="C3276" s="1">
        <v>42846</v>
      </c>
      <c r="D3276" s="1">
        <v>42846</v>
      </c>
      <c r="E3276" s="7">
        <f>SuperStoreData[[#This Row],[Ship Date]]-SuperStoreData[[#This Row],[Order Date]]</f>
        <v>0</v>
      </c>
      <c r="F3276" t="s">
        <v>18</v>
      </c>
      <c r="G3276" t="s">
        <v>2838</v>
      </c>
      <c r="H3276" t="s">
        <v>2839</v>
      </c>
      <c r="I3276" t="str">
        <f>PROPER(SuperStoreData[[#This Row],[Customer Name]])</f>
        <v>Cathy Prescott</v>
      </c>
      <c r="J3276" t="s">
        <v>82</v>
      </c>
      <c r="K3276">
        <v>62301</v>
      </c>
      <c r="L3276" t="str">
        <f>_xlfn.XLOOKUP(SuperStoreData[[#This Row],[Zip Code]],ZipCodeTable[Zip Code],ZipCodeTable[City])</f>
        <v>Quincy</v>
      </c>
      <c r="M3276" t="str">
        <f>_xlfn.XLOOKUP(SuperStoreData[[#This Row],[Zip Code]],ZipCodeTable[Zip Code],ZipCodeTable[State])</f>
        <v>IL</v>
      </c>
      <c r="N3276" t="s">
        <v>23</v>
      </c>
      <c r="O3276" t="s">
        <v>1582</v>
      </c>
      <c r="P3276" t="s">
        <v>25</v>
      </c>
      <c r="Q3276" t="s">
        <v>61</v>
      </c>
      <c r="R3276" t="s">
        <v>1583</v>
      </c>
      <c r="S3276" s="5">
        <v>27.44</v>
      </c>
      <c r="T3276" s="5">
        <v>8.1463472768148595</v>
      </c>
      <c r="U3276" s="6">
        <f>SuperStoreData[[#This Row],[Profit]]/SuperStoreData[[#This Row],[Sales]]</f>
        <v>0.29687854507342781</v>
      </c>
    </row>
    <row r="3277" spans="1:21" x14ac:dyDescent="0.2">
      <c r="A3277">
        <v>1332</v>
      </c>
      <c r="B3277" t="s">
        <v>1579</v>
      </c>
      <c r="C3277" s="1">
        <v>43333</v>
      </c>
      <c r="D3277" s="1">
        <v>43335</v>
      </c>
      <c r="E3277" s="7">
        <f>SuperStoreData[[#This Row],[Ship Date]]-SuperStoreData[[#This Row],[Order Date]]</f>
        <v>2</v>
      </c>
      <c r="F3277" t="s">
        <v>29</v>
      </c>
      <c r="G3277" t="s">
        <v>1580</v>
      </c>
      <c r="H3277" t="s">
        <v>1581</v>
      </c>
      <c r="I3277" t="str">
        <f>PROPER(SuperStoreData[[#This Row],[Customer Name]])</f>
        <v>Alejandro Ballentine</v>
      </c>
      <c r="J3277" t="s">
        <v>21</v>
      </c>
      <c r="K3277">
        <v>44052</v>
      </c>
      <c r="L3277" t="str">
        <f>_xlfn.XLOOKUP(SuperStoreData[[#This Row],[Zip Code]],ZipCodeTable[Zip Code],ZipCodeTable[City])</f>
        <v>Lorain</v>
      </c>
      <c r="M3277" t="str">
        <f>_xlfn.XLOOKUP(SuperStoreData[[#This Row],[Zip Code]],ZipCodeTable[Zip Code],ZipCodeTable[State])</f>
        <v>OH</v>
      </c>
      <c r="N3277" t="s">
        <v>46</v>
      </c>
      <c r="O3277" t="s">
        <v>1582</v>
      </c>
      <c r="P3277" t="s">
        <v>25</v>
      </c>
      <c r="Q3277" t="s">
        <v>61</v>
      </c>
      <c r="R3277" t="s">
        <v>1583</v>
      </c>
      <c r="S3277" s="5">
        <v>27.44</v>
      </c>
      <c r="T3277" s="5">
        <v>2.49053564263001</v>
      </c>
      <c r="U3277" s="6">
        <f>SuperStoreData[[#This Row],[Profit]]/SuperStoreData[[#This Row],[Sales]]</f>
        <v>9.0762960737245255E-2</v>
      </c>
    </row>
    <row r="3278" spans="1:21" x14ac:dyDescent="0.2">
      <c r="A3278">
        <v>7134</v>
      </c>
      <c r="B3278" t="s">
        <v>11062</v>
      </c>
      <c r="C3278" s="1">
        <v>42068</v>
      </c>
      <c r="D3278" s="1">
        <v>42071</v>
      </c>
      <c r="E3278" s="7">
        <f>SuperStoreData[[#This Row],[Ship Date]]-SuperStoreData[[#This Row],[Order Date]]</f>
        <v>3</v>
      </c>
      <c r="F3278" t="s">
        <v>29</v>
      </c>
      <c r="G3278" t="s">
        <v>3381</v>
      </c>
      <c r="H3278" t="s">
        <v>3382</v>
      </c>
      <c r="I3278" t="str">
        <f>PROPER(SuperStoreData[[#This Row],[Customer Name]])</f>
        <v>Tonja Turnell</v>
      </c>
      <c r="J3278" t="s">
        <v>21</v>
      </c>
      <c r="K3278">
        <v>47374</v>
      </c>
      <c r="L3278" t="str">
        <f>_xlfn.XLOOKUP(SuperStoreData[[#This Row],[Zip Code]],ZipCodeTable[Zip Code],ZipCodeTable[City])</f>
        <v>Richmond</v>
      </c>
      <c r="M3278" t="str">
        <f>_xlfn.XLOOKUP(SuperStoreData[[#This Row],[Zip Code]],ZipCodeTable[Zip Code],ZipCodeTable[State])</f>
        <v>IN</v>
      </c>
      <c r="N3278" t="s">
        <v>23</v>
      </c>
      <c r="O3278" t="s">
        <v>3327</v>
      </c>
      <c r="P3278" t="s">
        <v>48</v>
      </c>
      <c r="Q3278" t="s">
        <v>49</v>
      </c>
      <c r="R3278" t="s">
        <v>3328</v>
      </c>
      <c r="S3278" s="5">
        <v>27.46</v>
      </c>
      <c r="T3278" s="5">
        <v>1.83432680062777</v>
      </c>
      <c r="U3278" s="6">
        <f>SuperStoreData[[#This Row],[Profit]]/SuperStoreData[[#This Row],[Sales]]</f>
        <v>6.679995632293409E-2</v>
      </c>
    </row>
    <row r="3279" spans="1:21" x14ac:dyDescent="0.2">
      <c r="A3279">
        <v>1460</v>
      </c>
      <c r="B3279" t="s">
        <v>3464</v>
      </c>
      <c r="C3279" s="1">
        <v>42617</v>
      </c>
      <c r="D3279" s="1">
        <v>42621</v>
      </c>
      <c r="E3279" s="7">
        <f>SuperStoreData[[#This Row],[Ship Date]]-SuperStoreData[[#This Row],[Order Date]]</f>
        <v>4</v>
      </c>
      <c r="F3279" t="s">
        <v>489</v>
      </c>
      <c r="G3279" t="s">
        <v>3465</v>
      </c>
      <c r="H3279" t="s">
        <v>3466</v>
      </c>
      <c r="I3279" t="str">
        <f>PROPER(SuperStoreData[[#This Row],[Customer Name]])</f>
        <v>Andrew Allen</v>
      </c>
      <c r="J3279" t="s">
        <v>32</v>
      </c>
      <c r="K3279">
        <v>6457</v>
      </c>
      <c r="L3279" t="str">
        <f>_xlfn.XLOOKUP(SuperStoreData[[#This Row],[Zip Code]],ZipCodeTable[Zip Code],ZipCodeTable[City])</f>
        <v>Middletown</v>
      </c>
      <c r="M3279" t="str">
        <f>_xlfn.XLOOKUP(SuperStoreData[[#This Row],[Zip Code]],ZipCodeTable[Zip Code],ZipCodeTable[State])</f>
        <v>CT</v>
      </c>
      <c r="N3279" t="s">
        <v>46</v>
      </c>
      <c r="O3279" t="s">
        <v>3327</v>
      </c>
      <c r="P3279" t="s">
        <v>48</v>
      </c>
      <c r="Q3279" t="s">
        <v>49</v>
      </c>
      <c r="R3279" t="s">
        <v>3328</v>
      </c>
      <c r="S3279" s="5">
        <v>27.46</v>
      </c>
      <c r="T3279" s="5">
        <v>3.0104242700590902</v>
      </c>
      <c r="U3279" s="6">
        <f>SuperStoreData[[#This Row],[Profit]]/SuperStoreData[[#This Row],[Sales]]</f>
        <v>0.10962943445226112</v>
      </c>
    </row>
    <row r="3280" spans="1:21" x14ac:dyDescent="0.2">
      <c r="A3280">
        <v>8392</v>
      </c>
      <c r="B3280" t="s">
        <v>10484</v>
      </c>
      <c r="C3280" s="1">
        <v>43211</v>
      </c>
      <c r="D3280" s="1">
        <v>43213</v>
      </c>
      <c r="E3280" s="7">
        <f>SuperStoreData[[#This Row],[Ship Date]]-SuperStoreData[[#This Row],[Order Date]]</f>
        <v>2</v>
      </c>
      <c r="F3280" t="s">
        <v>29</v>
      </c>
      <c r="G3280" t="s">
        <v>2590</v>
      </c>
      <c r="H3280" t="s">
        <v>10485</v>
      </c>
      <c r="I3280" t="str">
        <f>PROPER(SuperStoreData[[#This Row],[Customer Name]])</f>
        <v>Julia Barnett</v>
      </c>
      <c r="J3280" t="s">
        <v>21</v>
      </c>
      <c r="K3280">
        <v>6810</v>
      </c>
      <c r="L3280" t="str">
        <f>_xlfn.XLOOKUP(SuperStoreData[[#This Row],[Zip Code]],ZipCodeTable[Zip Code],ZipCodeTable[City])</f>
        <v>Danbury</v>
      </c>
      <c r="M3280" t="str">
        <f>_xlfn.XLOOKUP(SuperStoreData[[#This Row],[Zip Code]],ZipCodeTable[Zip Code],ZipCodeTable[State])</f>
        <v>CT</v>
      </c>
      <c r="N3280" t="s">
        <v>46</v>
      </c>
      <c r="O3280" t="s">
        <v>3327</v>
      </c>
      <c r="P3280" t="s">
        <v>48</v>
      </c>
      <c r="Q3280" t="s">
        <v>49</v>
      </c>
      <c r="R3280" t="s">
        <v>3328</v>
      </c>
      <c r="S3280" s="5">
        <v>27.46</v>
      </c>
      <c r="T3280" s="5">
        <v>5.4387419093526104</v>
      </c>
      <c r="U3280" s="6">
        <f>SuperStoreData[[#This Row],[Profit]]/SuperStoreData[[#This Row],[Sales]]</f>
        <v>0.19806052109805572</v>
      </c>
    </row>
    <row r="3281" spans="1:21" x14ac:dyDescent="0.2">
      <c r="A3281">
        <v>9132</v>
      </c>
      <c r="B3281" t="s">
        <v>11319</v>
      </c>
      <c r="C3281" s="1">
        <v>42589</v>
      </c>
      <c r="D3281" s="1">
        <v>42591</v>
      </c>
      <c r="E3281" s="7">
        <f>SuperStoreData[[#This Row],[Ship Date]]-SuperStoreData[[#This Row],[Order Date]]</f>
        <v>2</v>
      </c>
      <c r="F3281" t="s">
        <v>29</v>
      </c>
      <c r="G3281" t="s">
        <v>2197</v>
      </c>
      <c r="H3281" t="s">
        <v>2198</v>
      </c>
      <c r="I3281" t="str">
        <f>PROPER(SuperStoreData[[#This Row],[Customer Name]])</f>
        <v>Michael Dominguez</v>
      </c>
      <c r="J3281" t="s">
        <v>82</v>
      </c>
      <c r="K3281">
        <v>20707</v>
      </c>
      <c r="L3281" t="str">
        <f>_xlfn.XLOOKUP(SuperStoreData[[#This Row],[Zip Code]],ZipCodeTable[Zip Code],ZipCodeTable[City])</f>
        <v>Laurel</v>
      </c>
      <c r="M3281" t="str">
        <f>_xlfn.XLOOKUP(SuperStoreData[[#This Row],[Zip Code]],ZipCodeTable[Zip Code],ZipCodeTable[State])</f>
        <v>MD</v>
      </c>
      <c r="N3281" t="s">
        <v>46</v>
      </c>
      <c r="O3281" t="s">
        <v>3327</v>
      </c>
      <c r="P3281" t="s">
        <v>48</v>
      </c>
      <c r="Q3281" t="s">
        <v>49</v>
      </c>
      <c r="R3281" t="s">
        <v>3328</v>
      </c>
      <c r="S3281" s="5">
        <v>27.46</v>
      </c>
      <c r="T3281" s="5">
        <v>4.5115276391534396</v>
      </c>
      <c r="U3281" s="6">
        <f>SuperStoreData[[#This Row],[Profit]]/SuperStoreData[[#This Row],[Sales]]</f>
        <v>0.16429452436829714</v>
      </c>
    </row>
    <row r="3282" spans="1:21" x14ac:dyDescent="0.2">
      <c r="A3282">
        <v>5233</v>
      </c>
      <c r="B3282" t="s">
        <v>9336</v>
      </c>
      <c r="C3282" s="1">
        <v>42467</v>
      </c>
      <c r="D3282" s="1">
        <v>42469</v>
      </c>
      <c r="E3282" s="7">
        <f>SuperStoreData[[#This Row],[Ship Date]]-SuperStoreData[[#This Row],[Order Date]]</f>
        <v>2</v>
      </c>
      <c r="F3282" t="s">
        <v>129</v>
      </c>
      <c r="G3282" t="s">
        <v>2550</v>
      </c>
      <c r="H3282" t="s">
        <v>2551</v>
      </c>
      <c r="I3282" t="str">
        <f>PROPER(SuperStoreData[[#This Row],[Customer Name]])</f>
        <v>Sue Ann Reed</v>
      </c>
      <c r="J3282" t="s">
        <v>32</v>
      </c>
      <c r="K3282">
        <v>93727</v>
      </c>
      <c r="L3282" t="str">
        <f>_xlfn.XLOOKUP(SuperStoreData[[#This Row],[Zip Code]],ZipCodeTable[Zip Code],ZipCodeTable[City])</f>
        <v>Fresno</v>
      </c>
      <c r="M3282" t="str">
        <f>_xlfn.XLOOKUP(SuperStoreData[[#This Row],[Zip Code]],ZipCodeTable[Zip Code],ZipCodeTable[State])</f>
        <v>CA</v>
      </c>
      <c r="N3282" t="s">
        <v>68</v>
      </c>
      <c r="O3282" t="s">
        <v>34</v>
      </c>
      <c r="P3282" t="s">
        <v>25</v>
      </c>
      <c r="Q3282" t="s">
        <v>26</v>
      </c>
      <c r="R3282" t="s">
        <v>35</v>
      </c>
      <c r="S3282" s="5">
        <v>27.495999999999999</v>
      </c>
      <c r="T3282" s="5">
        <v>-1.14500737958445</v>
      </c>
      <c r="U3282" s="6">
        <f>SuperStoreData[[#This Row],[Profit]]/SuperStoreData[[#This Row],[Sales]]</f>
        <v>-4.1642689103304119E-2</v>
      </c>
    </row>
    <row r="3283" spans="1:21" x14ac:dyDescent="0.2">
      <c r="A3283">
        <v>5732</v>
      </c>
      <c r="B3283" t="s">
        <v>6197</v>
      </c>
      <c r="C3283" s="1">
        <v>42333</v>
      </c>
      <c r="D3283" s="1">
        <v>42338</v>
      </c>
      <c r="E3283" s="7">
        <f>SuperStoreData[[#This Row],[Ship Date]]-SuperStoreData[[#This Row],[Order Date]]</f>
        <v>5</v>
      </c>
      <c r="F3283" t="s">
        <v>29</v>
      </c>
      <c r="G3283" t="s">
        <v>3693</v>
      </c>
      <c r="H3283" t="s">
        <v>6198</v>
      </c>
      <c r="I3283" t="str">
        <f>PROPER(SuperStoreData[[#This Row],[Customer Name]])</f>
        <v>Jeremy Pistek</v>
      </c>
      <c r="J3283" t="s">
        <v>32</v>
      </c>
      <c r="K3283">
        <v>53711</v>
      </c>
      <c r="L3283" t="str">
        <f>_xlfn.XLOOKUP(SuperStoreData[[#This Row],[Zip Code]],ZipCodeTable[Zip Code],ZipCodeTable[City])</f>
        <v>Madison</v>
      </c>
      <c r="M3283" t="str">
        <f>_xlfn.XLOOKUP(SuperStoreData[[#This Row],[Zip Code]],ZipCodeTable[Zip Code],ZipCodeTable[State])</f>
        <v>WI</v>
      </c>
      <c r="N3283" t="s">
        <v>23</v>
      </c>
      <c r="O3283" t="s">
        <v>1544</v>
      </c>
      <c r="P3283" t="s">
        <v>25</v>
      </c>
      <c r="Q3283" t="s">
        <v>91</v>
      </c>
      <c r="R3283" t="s">
        <v>1545</v>
      </c>
      <c r="S3283" s="5">
        <v>27.52</v>
      </c>
      <c r="T3283" s="5">
        <v>5.5910646781875197</v>
      </c>
      <c r="U3283" s="6">
        <f>SuperStoreData[[#This Row],[Profit]]/SuperStoreData[[#This Row],[Sales]]</f>
        <v>0.20316368743413954</v>
      </c>
    </row>
    <row r="3284" spans="1:21" x14ac:dyDescent="0.2">
      <c r="A3284">
        <v>4661</v>
      </c>
      <c r="B3284" t="s">
        <v>2564</v>
      </c>
      <c r="C3284" s="1">
        <v>43130</v>
      </c>
      <c r="D3284" s="1">
        <v>43136</v>
      </c>
      <c r="E3284" s="7">
        <f>SuperStoreData[[#This Row],[Ship Date]]-SuperStoreData[[#This Row],[Order Date]]</f>
        <v>6</v>
      </c>
      <c r="F3284" t="s">
        <v>29</v>
      </c>
      <c r="G3284" t="s">
        <v>1549</v>
      </c>
      <c r="H3284" t="s">
        <v>1550</v>
      </c>
      <c r="I3284" t="str">
        <f>PROPER(SuperStoreData[[#This Row],[Customer Name]])</f>
        <v>Stewart Visinsky</v>
      </c>
      <c r="J3284" t="s">
        <v>32</v>
      </c>
      <c r="K3284">
        <v>19140</v>
      </c>
      <c r="L3284" t="str">
        <f>_xlfn.XLOOKUP(SuperStoreData[[#This Row],[Zip Code]],ZipCodeTable[Zip Code],ZipCodeTable[City])</f>
        <v>Philadelphia</v>
      </c>
      <c r="M3284" t="str">
        <f>_xlfn.XLOOKUP(SuperStoreData[[#This Row],[Zip Code]],ZipCodeTable[Zip Code],ZipCodeTable[State])</f>
        <v>PA</v>
      </c>
      <c r="N3284" t="s">
        <v>46</v>
      </c>
      <c r="O3284" t="s">
        <v>2565</v>
      </c>
      <c r="P3284" t="s">
        <v>76</v>
      </c>
      <c r="Q3284" t="s">
        <v>77</v>
      </c>
      <c r="R3284" t="s">
        <v>2566</v>
      </c>
      <c r="S3284" s="5">
        <v>27.552</v>
      </c>
      <c r="T3284" s="5">
        <v>8.4174104928107596</v>
      </c>
      <c r="U3284" s="6">
        <f>SuperStoreData[[#This Row],[Profit]]/SuperStoreData[[#This Row],[Sales]]</f>
        <v>0.30550996271816055</v>
      </c>
    </row>
    <row r="3285" spans="1:21" x14ac:dyDescent="0.2">
      <c r="A3285">
        <v>298</v>
      </c>
      <c r="B3285" t="s">
        <v>11070</v>
      </c>
      <c r="C3285" s="1">
        <v>43364</v>
      </c>
      <c r="D3285" s="1">
        <v>43368</v>
      </c>
      <c r="E3285" s="7">
        <f>SuperStoreData[[#This Row],[Ship Date]]-SuperStoreData[[#This Row],[Order Date]]</f>
        <v>4</v>
      </c>
      <c r="F3285" t="s">
        <v>18</v>
      </c>
      <c r="G3285" t="s">
        <v>3929</v>
      </c>
      <c r="H3285" t="s">
        <v>8352</v>
      </c>
      <c r="I3285" t="str">
        <f>PROPER(SuperStoreData[[#This Row],[Customer Name]])</f>
        <v>Kelly Lampkin</v>
      </c>
      <c r="J3285" t="s">
        <v>82</v>
      </c>
      <c r="K3285">
        <v>80906</v>
      </c>
      <c r="L3285" t="str">
        <f>_xlfn.XLOOKUP(SuperStoreData[[#This Row],[Zip Code]],ZipCodeTable[Zip Code],ZipCodeTable[City])</f>
        <v>Colorado Springs</v>
      </c>
      <c r="M3285" t="str">
        <f>_xlfn.XLOOKUP(SuperStoreData[[#This Row],[Zip Code]],ZipCodeTable[Zip Code],ZipCodeTable[State])</f>
        <v>CO</v>
      </c>
      <c r="N3285" t="s">
        <v>68</v>
      </c>
      <c r="O3285" t="s">
        <v>6052</v>
      </c>
      <c r="P3285" t="s">
        <v>25</v>
      </c>
      <c r="Q3285" t="s">
        <v>117</v>
      </c>
      <c r="R3285" t="s">
        <v>6053</v>
      </c>
      <c r="S3285" s="5">
        <v>27.552</v>
      </c>
      <c r="T3285" s="5">
        <v>9.6300296913594696</v>
      </c>
      <c r="U3285" s="6">
        <f>SuperStoreData[[#This Row],[Profit]]/SuperStoreData[[#This Row],[Sales]]</f>
        <v>0.34952198357140934</v>
      </c>
    </row>
    <row r="3286" spans="1:21" x14ac:dyDescent="0.2">
      <c r="A3286">
        <v>4841</v>
      </c>
      <c r="B3286" t="s">
        <v>9772</v>
      </c>
      <c r="C3286" s="1">
        <v>43401</v>
      </c>
      <c r="D3286" s="1">
        <v>43405</v>
      </c>
      <c r="E3286" s="7">
        <f>SuperStoreData[[#This Row],[Ship Date]]-SuperStoreData[[#This Row],[Order Date]]</f>
        <v>4</v>
      </c>
      <c r="F3286" t="s">
        <v>29</v>
      </c>
      <c r="G3286" t="s">
        <v>2908</v>
      </c>
      <c r="H3286" t="s">
        <v>2909</v>
      </c>
      <c r="I3286" t="str">
        <f>PROPER(SuperStoreData[[#This Row],[Customer Name]])</f>
        <v>Sample Company A</v>
      </c>
      <c r="J3286" t="s">
        <v>21</v>
      </c>
      <c r="K3286">
        <v>42420</v>
      </c>
      <c r="L3286" t="str">
        <f>_xlfn.XLOOKUP(SuperStoreData[[#This Row],[Zip Code]],ZipCodeTable[Zip Code],ZipCodeTable[City])</f>
        <v>Henderson</v>
      </c>
      <c r="M3286" t="str">
        <f>_xlfn.XLOOKUP(SuperStoreData[[#This Row],[Zip Code]],ZipCodeTable[Zip Code],ZipCodeTable[State])</f>
        <v>KY</v>
      </c>
      <c r="N3286" t="s">
        <v>85</v>
      </c>
      <c r="O3286" t="s">
        <v>546</v>
      </c>
      <c r="P3286" t="s">
        <v>48</v>
      </c>
      <c r="Q3286" t="s">
        <v>49</v>
      </c>
      <c r="R3286" t="s">
        <v>547</v>
      </c>
      <c r="S3286" s="5">
        <v>27.58</v>
      </c>
      <c r="T3286" s="5">
        <v>-0.47035940993436798</v>
      </c>
      <c r="U3286" s="6">
        <f>SuperStoreData[[#This Row],[Profit]]/SuperStoreData[[#This Row],[Sales]]</f>
        <v>-1.7054365842435387E-2</v>
      </c>
    </row>
    <row r="3287" spans="1:21" x14ac:dyDescent="0.2">
      <c r="A3287">
        <v>5677</v>
      </c>
      <c r="B3287" t="s">
        <v>11305</v>
      </c>
      <c r="C3287" s="1">
        <v>42287</v>
      </c>
      <c r="D3287" s="1">
        <v>42287</v>
      </c>
      <c r="E3287" s="7">
        <f>SuperStoreData[[#This Row],[Ship Date]]-SuperStoreData[[#This Row],[Order Date]]</f>
        <v>0</v>
      </c>
      <c r="F3287" t="s">
        <v>29</v>
      </c>
      <c r="G3287" t="s">
        <v>3093</v>
      </c>
      <c r="H3287" t="s">
        <v>8273</v>
      </c>
      <c r="I3287" t="str">
        <f>PROPER(SuperStoreData[[#This Row],[Customer Name]])</f>
        <v>Patrick Jones</v>
      </c>
      <c r="J3287" t="s">
        <v>82</v>
      </c>
      <c r="K3287">
        <v>98115</v>
      </c>
      <c r="L3287" t="str">
        <f>_xlfn.XLOOKUP(SuperStoreData[[#This Row],[Zip Code]],ZipCodeTable[Zip Code],ZipCodeTable[City])</f>
        <v>Seattle</v>
      </c>
      <c r="M3287" t="str">
        <f>_xlfn.XLOOKUP(SuperStoreData[[#This Row],[Zip Code]],ZipCodeTable[Zip Code],ZipCodeTable[State])</f>
        <v>WA</v>
      </c>
      <c r="N3287" t="s">
        <v>68</v>
      </c>
      <c r="O3287" t="s">
        <v>6174</v>
      </c>
      <c r="P3287" t="s">
        <v>76</v>
      </c>
      <c r="Q3287" t="s">
        <v>77</v>
      </c>
      <c r="R3287" t="s">
        <v>6175</v>
      </c>
      <c r="S3287" s="5">
        <v>27.6</v>
      </c>
      <c r="T3287" s="5">
        <v>6.2557360835391496</v>
      </c>
      <c r="U3287" s="6">
        <f>SuperStoreData[[#This Row],[Profit]]/SuperStoreData[[#This Row],[Sales]]</f>
        <v>0.22665710447605614</v>
      </c>
    </row>
    <row r="3288" spans="1:21" x14ac:dyDescent="0.2">
      <c r="A3288">
        <v>164</v>
      </c>
      <c r="B3288" t="s">
        <v>5643</v>
      </c>
      <c r="C3288" s="1">
        <v>43425</v>
      </c>
      <c r="D3288" s="1">
        <v>43429</v>
      </c>
      <c r="E3288" s="7">
        <f>SuperStoreData[[#This Row],[Ship Date]]-SuperStoreData[[#This Row],[Order Date]]</f>
        <v>4</v>
      </c>
      <c r="F3288" t="s">
        <v>29</v>
      </c>
      <c r="G3288" t="s">
        <v>5377</v>
      </c>
      <c r="H3288" t="s">
        <v>5378</v>
      </c>
      <c r="I3288" t="str">
        <f>PROPER(SuperStoreData[[#This Row],[Customer Name]])</f>
        <v>Max Jones</v>
      </c>
      <c r="J3288" t="s">
        <v>32</v>
      </c>
      <c r="K3288">
        <v>98115</v>
      </c>
      <c r="L3288" t="str">
        <f>_xlfn.XLOOKUP(SuperStoreData[[#This Row],[Zip Code]],ZipCodeTable[Zip Code],ZipCodeTable[City])</f>
        <v>Seattle</v>
      </c>
      <c r="M3288" t="str">
        <f>_xlfn.XLOOKUP(SuperStoreData[[#This Row],[Zip Code]],ZipCodeTable[Zip Code],ZipCodeTable[State])</f>
        <v>WA</v>
      </c>
      <c r="N3288" t="s">
        <v>68</v>
      </c>
      <c r="O3288" t="s">
        <v>5644</v>
      </c>
      <c r="P3288" t="s">
        <v>25</v>
      </c>
      <c r="Q3288" t="s">
        <v>26</v>
      </c>
      <c r="R3288" t="s">
        <v>5645</v>
      </c>
      <c r="S3288" s="5">
        <v>27.68</v>
      </c>
      <c r="T3288" s="5">
        <v>0.10979542500993</v>
      </c>
      <c r="U3288" s="6">
        <f>SuperStoreData[[#This Row],[Profit]]/SuperStoreData[[#This Row],[Sales]]</f>
        <v>3.9665977243471826E-3</v>
      </c>
    </row>
    <row r="3289" spans="1:21" x14ac:dyDescent="0.2">
      <c r="A3289">
        <v>4793</v>
      </c>
      <c r="B3289" t="s">
        <v>7332</v>
      </c>
      <c r="C3289" s="1">
        <v>43284</v>
      </c>
      <c r="D3289" s="1">
        <v>43284</v>
      </c>
      <c r="E3289" s="7">
        <f>SuperStoreData[[#This Row],[Ship Date]]-SuperStoreData[[#This Row],[Order Date]]</f>
        <v>0</v>
      </c>
      <c r="F3289" t="s">
        <v>29</v>
      </c>
      <c r="G3289" t="s">
        <v>3589</v>
      </c>
      <c r="H3289" t="s">
        <v>3590</v>
      </c>
      <c r="I3289" t="str">
        <f>PROPER(SuperStoreData[[#This Row],[Customer Name]])</f>
        <v>Irene Maddox</v>
      </c>
      <c r="J3289" t="s">
        <v>32</v>
      </c>
      <c r="K3289">
        <v>80906</v>
      </c>
      <c r="L3289" t="str">
        <f>_xlfn.XLOOKUP(SuperStoreData[[#This Row],[Zip Code]],ZipCodeTable[Zip Code],ZipCodeTable[City])</f>
        <v>Colorado Springs</v>
      </c>
      <c r="M3289" t="str">
        <f>_xlfn.XLOOKUP(SuperStoreData[[#This Row],[Zip Code]],ZipCodeTable[Zip Code],ZipCodeTable[State])</f>
        <v>CO</v>
      </c>
      <c r="N3289" t="s">
        <v>68</v>
      </c>
      <c r="O3289" t="s">
        <v>7343</v>
      </c>
      <c r="P3289" t="s">
        <v>25</v>
      </c>
      <c r="Q3289" t="s">
        <v>91</v>
      </c>
      <c r="R3289" t="s">
        <v>7344</v>
      </c>
      <c r="S3289" s="5">
        <v>27.696000000000002</v>
      </c>
      <c r="T3289" s="5">
        <v>8.8729597897668704</v>
      </c>
      <c r="U3289" s="6">
        <f>SuperStoreData[[#This Row],[Profit]]/SuperStoreData[[#This Row],[Sales]]</f>
        <v>0.32036972088990723</v>
      </c>
    </row>
    <row r="3290" spans="1:21" x14ac:dyDescent="0.2">
      <c r="A3290">
        <v>9752</v>
      </c>
      <c r="B3290" t="s">
        <v>7276</v>
      </c>
      <c r="C3290" s="1">
        <v>43007</v>
      </c>
      <c r="D3290" s="1">
        <v>43011</v>
      </c>
      <c r="E3290" s="7">
        <f>SuperStoreData[[#This Row],[Ship Date]]-SuperStoreData[[#This Row],[Order Date]]</f>
        <v>4</v>
      </c>
      <c r="F3290" t="s">
        <v>29</v>
      </c>
      <c r="G3290" t="s">
        <v>2518</v>
      </c>
      <c r="H3290" t="s">
        <v>2529</v>
      </c>
      <c r="I3290" t="str">
        <f>PROPER(SuperStoreData[[#This Row],[Customer Name]])</f>
        <v>Emily Phan</v>
      </c>
      <c r="J3290" t="s">
        <v>32</v>
      </c>
      <c r="K3290">
        <v>60610</v>
      </c>
      <c r="L3290" t="str">
        <f>_xlfn.XLOOKUP(SuperStoreData[[#This Row],[Zip Code]],ZipCodeTable[Zip Code],ZipCodeTable[City])</f>
        <v>Chicago</v>
      </c>
      <c r="M3290" t="str">
        <f>_xlfn.XLOOKUP(SuperStoreData[[#This Row],[Zip Code]],ZipCodeTable[Zip Code],ZipCodeTable[State])</f>
        <v>IL</v>
      </c>
      <c r="N3290" t="s">
        <v>23</v>
      </c>
      <c r="O3290" t="s">
        <v>2357</v>
      </c>
      <c r="P3290" t="s">
        <v>25</v>
      </c>
      <c r="Q3290" t="s">
        <v>52</v>
      </c>
      <c r="R3290" t="s">
        <v>2358</v>
      </c>
      <c r="S3290" s="5">
        <v>27.72</v>
      </c>
      <c r="T3290" s="5">
        <v>4.9050521367868098</v>
      </c>
      <c r="U3290" s="6">
        <f>SuperStoreData[[#This Row],[Profit]]/SuperStoreData[[#This Row],[Sales]]</f>
        <v>0.17694993278451696</v>
      </c>
    </row>
    <row r="3291" spans="1:21" x14ac:dyDescent="0.2">
      <c r="A3291">
        <v>2124</v>
      </c>
      <c r="B3291" t="s">
        <v>10190</v>
      </c>
      <c r="C3291" s="1">
        <v>42331</v>
      </c>
      <c r="D3291" s="1">
        <v>42336</v>
      </c>
      <c r="E3291" s="7">
        <f>SuperStoreData[[#This Row],[Ship Date]]-SuperStoreData[[#This Row],[Order Date]]</f>
        <v>5</v>
      </c>
      <c r="F3291" t="s">
        <v>129</v>
      </c>
      <c r="G3291" t="s">
        <v>1171</v>
      </c>
      <c r="H3291" t="s">
        <v>1172</v>
      </c>
      <c r="I3291" t="str">
        <f>PROPER(SuperStoreData[[#This Row],[Customer Name]])</f>
        <v>Erica Hernandez</v>
      </c>
      <c r="J3291" t="s">
        <v>21</v>
      </c>
      <c r="K3291">
        <v>48911</v>
      </c>
      <c r="L3291" t="str">
        <f>_xlfn.XLOOKUP(SuperStoreData[[#This Row],[Zip Code]],ZipCodeTable[Zip Code],ZipCodeTable[City])</f>
        <v>Lansing</v>
      </c>
      <c r="M3291" t="str">
        <f>_xlfn.XLOOKUP(SuperStoreData[[#This Row],[Zip Code]],ZipCodeTable[Zip Code],ZipCodeTable[State])</f>
        <v>MI</v>
      </c>
      <c r="N3291" t="s">
        <v>23</v>
      </c>
      <c r="O3291" t="s">
        <v>4817</v>
      </c>
      <c r="P3291" t="s">
        <v>25</v>
      </c>
      <c r="Q3291" t="s">
        <v>197</v>
      </c>
      <c r="R3291" t="s">
        <v>4818</v>
      </c>
      <c r="S3291" s="5">
        <v>27.72</v>
      </c>
      <c r="T3291" s="5">
        <v>3.9652512805523901</v>
      </c>
      <c r="U3291" s="6">
        <f>SuperStoreData[[#This Row],[Profit]]/SuperStoreData[[#This Row],[Sales]]</f>
        <v>0.14304658299251047</v>
      </c>
    </row>
    <row r="3292" spans="1:21" x14ac:dyDescent="0.2">
      <c r="A3292">
        <v>9611</v>
      </c>
      <c r="B3292" t="s">
        <v>8641</v>
      </c>
      <c r="C3292" s="1">
        <v>43045</v>
      </c>
      <c r="D3292" s="1">
        <v>43049</v>
      </c>
      <c r="E3292" s="7">
        <f>SuperStoreData[[#This Row],[Ship Date]]-SuperStoreData[[#This Row],[Order Date]]</f>
        <v>4</v>
      </c>
      <c r="F3292" t="s">
        <v>129</v>
      </c>
      <c r="G3292" t="s">
        <v>1713</v>
      </c>
      <c r="H3292" t="s">
        <v>3356</v>
      </c>
      <c r="I3292" t="str">
        <f>PROPER(SuperStoreData[[#This Row],[Customer Name]])</f>
        <v>Sanjit Chand</v>
      </c>
      <c r="J3292" t="s">
        <v>32</v>
      </c>
      <c r="K3292">
        <v>90045</v>
      </c>
      <c r="L3292" t="str">
        <f>_xlfn.XLOOKUP(SuperStoreData[[#This Row],[Zip Code]],ZipCodeTable[Zip Code],ZipCodeTable[City])</f>
        <v>Los Angeles</v>
      </c>
      <c r="M3292" t="str">
        <f>_xlfn.XLOOKUP(SuperStoreData[[#This Row],[Zip Code]],ZipCodeTable[Zip Code],ZipCodeTable[State])</f>
        <v>CA</v>
      </c>
      <c r="N3292" t="s">
        <v>68</v>
      </c>
      <c r="O3292" t="s">
        <v>2562</v>
      </c>
      <c r="P3292" t="s">
        <v>25</v>
      </c>
      <c r="Q3292" t="s">
        <v>197</v>
      </c>
      <c r="R3292" t="s">
        <v>2563</v>
      </c>
      <c r="S3292" s="5">
        <v>27.72</v>
      </c>
      <c r="T3292" s="5">
        <v>4.8436504882407201</v>
      </c>
      <c r="U3292" s="6">
        <f>SuperStoreData[[#This Row],[Profit]]/SuperStoreData[[#This Row],[Sales]]</f>
        <v>0.17473486609815009</v>
      </c>
    </row>
    <row r="3293" spans="1:21" x14ac:dyDescent="0.2">
      <c r="A3293">
        <v>4839</v>
      </c>
      <c r="B3293" t="s">
        <v>452</v>
      </c>
      <c r="C3293" s="1">
        <v>42687</v>
      </c>
      <c r="D3293" s="1">
        <v>42691</v>
      </c>
      <c r="E3293" s="7">
        <f>SuperStoreData[[#This Row],[Ship Date]]-SuperStoreData[[#This Row],[Order Date]]</f>
        <v>4</v>
      </c>
      <c r="F3293" t="s">
        <v>18</v>
      </c>
      <c r="G3293" t="s">
        <v>453</v>
      </c>
      <c r="H3293" t="s">
        <v>454</v>
      </c>
      <c r="I3293" t="str">
        <f>PROPER(SuperStoreData[[#This Row],[Customer Name]])</f>
        <v>Fred Harton</v>
      </c>
      <c r="J3293" t="s">
        <v>32</v>
      </c>
      <c r="K3293">
        <v>43017</v>
      </c>
      <c r="L3293" t="str">
        <f>_xlfn.XLOOKUP(SuperStoreData[[#This Row],[Zip Code]],ZipCodeTable[Zip Code],ZipCodeTable[City])</f>
        <v>Dublin</v>
      </c>
      <c r="M3293" t="str">
        <f>_xlfn.XLOOKUP(SuperStoreData[[#This Row],[Zip Code]],ZipCodeTable[Zip Code],ZipCodeTable[State])</f>
        <v>OH</v>
      </c>
      <c r="N3293" t="s">
        <v>46</v>
      </c>
      <c r="O3293" t="s">
        <v>456</v>
      </c>
      <c r="P3293" t="s">
        <v>25</v>
      </c>
      <c r="Q3293" t="s">
        <v>91</v>
      </c>
      <c r="R3293" t="s">
        <v>457</v>
      </c>
      <c r="S3293" s="5">
        <v>27.744</v>
      </c>
      <c r="T3293" s="5">
        <v>1.7283286506408699</v>
      </c>
      <c r="U3293" s="6">
        <f>SuperStoreData[[#This Row],[Profit]]/SuperStoreData[[#This Row],[Sales]]</f>
        <v>6.2295582851819131E-2</v>
      </c>
    </row>
    <row r="3294" spans="1:21" x14ac:dyDescent="0.2">
      <c r="A3294">
        <v>4765</v>
      </c>
      <c r="B3294" t="s">
        <v>10648</v>
      </c>
      <c r="C3294" s="1">
        <v>42635</v>
      </c>
      <c r="D3294" s="1">
        <v>42639</v>
      </c>
      <c r="E3294" s="7">
        <f>SuperStoreData[[#This Row],[Ship Date]]-SuperStoreData[[#This Row],[Order Date]]</f>
        <v>4</v>
      </c>
      <c r="F3294" t="s">
        <v>18</v>
      </c>
      <c r="G3294" t="s">
        <v>673</v>
      </c>
      <c r="H3294" t="s">
        <v>686</v>
      </c>
      <c r="I3294" t="str">
        <f>PROPER(SuperStoreData[[#This Row],[Customer Name]])</f>
        <v>Patrick Gardner</v>
      </c>
      <c r="J3294" t="s">
        <v>32</v>
      </c>
      <c r="K3294">
        <v>94110</v>
      </c>
      <c r="L3294" t="str">
        <f>_xlfn.XLOOKUP(SuperStoreData[[#This Row],[Zip Code]],ZipCodeTable[Zip Code],ZipCodeTable[City])</f>
        <v>San Francisco</v>
      </c>
      <c r="M3294" t="str">
        <f>_xlfn.XLOOKUP(SuperStoreData[[#This Row],[Zip Code]],ZipCodeTable[Zip Code],ZipCodeTable[State])</f>
        <v>CA</v>
      </c>
      <c r="N3294" t="s">
        <v>68</v>
      </c>
      <c r="O3294" t="s">
        <v>6660</v>
      </c>
      <c r="P3294" t="s">
        <v>25</v>
      </c>
      <c r="Q3294" t="s">
        <v>52</v>
      </c>
      <c r="R3294" t="s">
        <v>6661</v>
      </c>
      <c r="S3294" s="5">
        <v>27.76</v>
      </c>
      <c r="T3294" s="5">
        <v>2.07926439385548</v>
      </c>
      <c r="U3294" s="6">
        <f>SuperStoreData[[#This Row],[Profit]]/SuperStoreData[[#This Row],[Sales]]</f>
        <v>7.4901455110067724E-2</v>
      </c>
    </row>
    <row r="3295" spans="1:21" x14ac:dyDescent="0.2">
      <c r="A3295">
        <v>3276</v>
      </c>
      <c r="B3295" t="s">
        <v>2128</v>
      </c>
      <c r="C3295" s="1">
        <v>42853</v>
      </c>
      <c r="D3295" s="1">
        <v>42856</v>
      </c>
      <c r="E3295" s="7">
        <f>SuperStoreData[[#This Row],[Ship Date]]-SuperStoreData[[#This Row],[Order Date]]</f>
        <v>3</v>
      </c>
      <c r="F3295" t="s">
        <v>29</v>
      </c>
      <c r="G3295" t="s">
        <v>2129</v>
      </c>
      <c r="H3295" t="s">
        <v>2130</v>
      </c>
      <c r="I3295" t="str">
        <f>PROPER(SuperStoreData[[#This Row],[Customer Name]])</f>
        <v>Kalyca Meade</v>
      </c>
      <c r="J3295" t="s">
        <v>82</v>
      </c>
      <c r="K3295">
        <v>66212</v>
      </c>
      <c r="L3295" t="str">
        <f>_xlfn.XLOOKUP(SuperStoreData[[#This Row],[Zip Code]],ZipCodeTable[Zip Code],ZipCodeTable[City])</f>
        <v>Overland Park</v>
      </c>
      <c r="M3295" t="str">
        <f>_xlfn.XLOOKUP(SuperStoreData[[#This Row],[Zip Code]],ZipCodeTable[Zip Code],ZipCodeTable[State])</f>
        <v>KS</v>
      </c>
      <c r="N3295" t="s">
        <v>23</v>
      </c>
      <c r="O3295" t="s">
        <v>2133</v>
      </c>
      <c r="P3295" t="s">
        <v>25</v>
      </c>
      <c r="Q3295" t="s">
        <v>52</v>
      </c>
      <c r="R3295" t="s">
        <v>2134</v>
      </c>
      <c r="S3295" s="5">
        <v>27.78</v>
      </c>
      <c r="T3295" s="5">
        <v>-0.207283360326735</v>
      </c>
      <c r="U3295" s="6">
        <f>SuperStoreData[[#This Row],[Profit]]/SuperStoreData[[#This Row],[Sales]]</f>
        <v>-7.4616040434389843E-3</v>
      </c>
    </row>
    <row r="3296" spans="1:21" x14ac:dyDescent="0.2">
      <c r="A3296">
        <v>7063</v>
      </c>
      <c r="B3296" t="s">
        <v>11553</v>
      </c>
      <c r="C3296" s="1">
        <v>42478</v>
      </c>
      <c r="D3296" s="1">
        <v>42482</v>
      </c>
      <c r="E3296" s="7">
        <f>SuperStoreData[[#This Row],[Ship Date]]-SuperStoreData[[#This Row],[Order Date]]</f>
        <v>4</v>
      </c>
      <c r="F3296" t="s">
        <v>129</v>
      </c>
      <c r="G3296" t="s">
        <v>3528</v>
      </c>
      <c r="H3296" t="s">
        <v>3529</v>
      </c>
      <c r="I3296" t="str">
        <f>PROPER(SuperStoreData[[#This Row],[Customer Name]])</f>
        <v>Ken Lonsdale</v>
      </c>
      <c r="J3296" t="s">
        <v>32</v>
      </c>
      <c r="K3296">
        <v>97477</v>
      </c>
      <c r="L3296" t="str">
        <f>_xlfn.XLOOKUP(SuperStoreData[[#This Row],[Zip Code]],ZipCodeTable[Zip Code],ZipCodeTable[City])</f>
        <v>Springfield</v>
      </c>
      <c r="M3296" t="str">
        <f>_xlfn.XLOOKUP(SuperStoreData[[#This Row],[Zip Code]],ZipCodeTable[Zip Code],ZipCodeTable[State])</f>
        <v>OR</v>
      </c>
      <c r="N3296" t="s">
        <v>68</v>
      </c>
      <c r="O3296" t="s">
        <v>8906</v>
      </c>
      <c r="P3296" t="s">
        <v>25</v>
      </c>
      <c r="Q3296" t="s">
        <v>293</v>
      </c>
      <c r="R3296" t="s">
        <v>4251</v>
      </c>
      <c r="S3296" s="5">
        <v>27.792000000000002</v>
      </c>
      <c r="T3296" s="5">
        <v>2.1993844655225399</v>
      </c>
      <c r="U3296" s="6">
        <f>SuperStoreData[[#This Row],[Profit]]/SuperStoreData[[#This Row],[Sales]]</f>
        <v>7.9137322449717176E-2</v>
      </c>
    </row>
    <row r="3297" spans="1:21" x14ac:dyDescent="0.2">
      <c r="A3297">
        <v>4244</v>
      </c>
      <c r="B3297" t="s">
        <v>3420</v>
      </c>
      <c r="C3297" s="1">
        <v>43058</v>
      </c>
      <c r="D3297" s="1">
        <v>43063</v>
      </c>
      <c r="E3297" s="7">
        <f>SuperStoreData[[#This Row],[Ship Date]]-SuperStoreData[[#This Row],[Order Date]]</f>
        <v>5</v>
      </c>
      <c r="F3297" t="s">
        <v>18</v>
      </c>
      <c r="G3297" t="s">
        <v>3421</v>
      </c>
      <c r="H3297" t="s">
        <v>3422</v>
      </c>
      <c r="I3297" t="str">
        <f>PROPER(SuperStoreData[[#This Row],[Customer Name]])</f>
        <v>Maria Etezadi</v>
      </c>
      <c r="J3297" t="s">
        <v>21</v>
      </c>
      <c r="K3297">
        <v>22153</v>
      </c>
      <c r="L3297" t="str">
        <f>_xlfn.XLOOKUP(SuperStoreData[[#This Row],[Zip Code]],ZipCodeTable[Zip Code],ZipCodeTable[City])</f>
        <v>Springfield</v>
      </c>
      <c r="M3297" t="str">
        <f>_xlfn.XLOOKUP(SuperStoreData[[#This Row],[Zip Code]],ZipCodeTable[Zip Code],ZipCodeTable[State])</f>
        <v>VA</v>
      </c>
      <c r="N3297" t="s">
        <v>85</v>
      </c>
      <c r="O3297" t="s">
        <v>1032</v>
      </c>
      <c r="P3297" t="s">
        <v>25</v>
      </c>
      <c r="Q3297" t="s">
        <v>91</v>
      </c>
      <c r="R3297" t="s">
        <v>1033</v>
      </c>
      <c r="S3297" s="5">
        <v>27.81</v>
      </c>
      <c r="T3297" s="5">
        <v>2.5093639776195902</v>
      </c>
      <c r="U3297" s="6">
        <f>SuperStoreData[[#This Row],[Profit]]/SuperStoreData[[#This Row],[Sales]]</f>
        <v>9.0232433571362472E-2</v>
      </c>
    </row>
    <row r="3298" spans="1:21" x14ac:dyDescent="0.2">
      <c r="A3298">
        <v>678</v>
      </c>
      <c r="B3298" t="s">
        <v>9096</v>
      </c>
      <c r="C3298" s="1">
        <v>43318</v>
      </c>
      <c r="D3298" s="1">
        <v>43323</v>
      </c>
      <c r="E3298" s="7">
        <f>SuperStoreData[[#This Row],[Ship Date]]-SuperStoreData[[#This Row],[Order Date]]</f>
        <v>5</v>
      </c>
      <c r="F3298" t="s">
        <v>29</v>
      </c>
      <c r="G3298" t="s">
        <v>5101</v>
      </c>
      <c r="H3298" t="s">
        <v>9097</v>
      </c>
      <c r="I3298" t="str">
        <f>PROPER(SuperStoreData[[#This Row],[Customer Name]])</f>
        <v>Carol Darley</v>
      </c>
      <c r="J3298" t="s">
        <v>32</v>
      </c>
      <c r="K3298">
        <v>75701</v>
      </c>
      <c r="L3298" t="str">
        <f>_xlfn.XLOOKUP(SuperStoreData[[#This Row],[Zip Code]],ZipCodeTable[Zip Code],ZipCodeTable[City])</f>
        <v>Tyler</v>
      </c>
      <c r="M3298" t="str">
        <f>_xlfn.XLOOKUP(SuperStoreData[[#This Row],[Zip Code]],ZipCodeTable[Zip Code],ZipCodeTable[State])</f>
        <v>TX</v>
      </c>
      <c r="N3298" t="s">
        <v>23</v>
      </c>
      <c r="O3298" t="s">
        <v>7710</v>
      </c>
      <c r="P3298" t="s">
        <v>76</v>
      </c>
      <c r="Q3298" t="s">
        <v>77</v>
      </c>
      <c r="R3298" t="s">
        <v>7711</v>
      </c>
      <c r="S3298" s="5">
        <v>27.815999999999999</v>
      </c>
      <c r="T3298" s="5">
        <v>-0.63326108024112804</v>
      </c>
      <c r="U3298" s="6">
        <f>SuperStoreData[[#This Row],[Profit]]/SuperStoreData[[#This Row],[Sales]]</f>
        <v>-2.2766072772545588E-2</v>
      </c>
    </row>
    <row r="3299" spans="1:21" x14ac:dyDescent="0.2">
      <c r="A3299">
        <v>8412</v>
      </c>
      <c r="B3299" t="s">
        <v>6320</v>
      </c>
      <c r="C3299" s="1">
        <v>42081</v>
      </c>
      <c r="D3299" s="1">
        <v>42086</v>
      </c>
      <c r="E3299" s="7">
        <f>SuperStoreData[[#This Row],[Ship Date]]-SuperStoreData[[#This Row],[Order Date]]</f>
        <v>5</v>
      </c>
      <c r="F3299" t="s">
        <v>129</v>
      </c>
      <c r="G3299" t="s">
        <v>6321</v>
      </c>
      <c r="H3299" t="s">
        <v>6322</v>
      </c>
      <c r="I3299" t="str">
        <f>PROPER(SuperStoreData[[#This Row],[Customer Name]])</f>
        <v>Thea Hendricks</v>
      </c>
      <c r="J3299" t="s">
        <v>32</v>
      </c>
      <c r="K3299">
        <v>24153</v>
      </c>
      <c r="L3299" t="str">
        <f>_xlfn.XLOOKUP(SuperStoreData[[#This Row],[Zip Code]],ZipCodeTable[Zip Code],ZipCodeTable[City])</f>
        <v>Salem</v>
      </c>
      <c r="M3299" t="str">
        <f>_xlfn.XLOOKUP(SuperStoreData[[#This Row],[Zip Code]],ZipCodeTable[Zip Code],ZipCodeTable[State])</f>
        <v>VA</v>
      </c>
      <c r="N3299" t="s">
        <v>85</v>
      </c>
      <c r="O3299" t="s">
        <v>2723</v>
      </c>
      <c r="P3299" t="s">
        <v>25</v>
      </c>
      <c r="Q3299" t="s">
        <v>52</v>
      </c>
      <c r="R3299" t="s">
        <v>2724</v>
      </c>
      <c r="S3299" s="5">
        <v>27.86</v>
      </c>
      <c r="T3299" s="5">
        <v>9.5490825821338507</v>
      </c>
      <c r="U3299" s="6">
        <f>SuperStoreData[[#This Row],[Profit]]/SuperStoreData[[#This Row],[Sales]]</f>
        <v>0.34275242577652015</v>
      </c>
    </row>
    <row r="3300" spans="1:21" x14ac:dyDescent="0.2">
      <c r="A3300">
        <v>6835</v>
      </c>
      <c r="B3300" t="s">
        <v>9756</v>
      </c>
      <c r="C3300" s="1">
        <v>42611</v>
      </c>
      <c r="D3300" s="1">
        <v>42615</v>
      </c>
      <c r="E3300" s="7">
        <f>SuperStoreData[[#This Row],[Ship Date]]-SuperStoreData[[#This Row],[Order Date]]</f>
        <v>4</v>
      </c>
      <c r="F3300" t="s">
        <v>29</v>
      </c>
      <c r="G3300" t="s">
        <v>1278</v>
      </c>
      <c r="H3300" t="s">
        <v>1279</v>
      </c>
      <c r="I3300" t="str">
        <f>PROPER(SuperStoreData[[#This Row],[Customer Name]])</f>
        <v>Brendan Murry</v>
      </c>
      <c r="J3300" t="s">
        <v>82</v>
      </c>
      <c r="K3300">
        <v>90640</v>
      </c>
      <c r="L3300" t="str">
        <f>_xlfn.XLOOKUP(SuperStoreData[[#This Row],[Zip Code]],ZipCodeTable[Zip Code],ZipCodeTable[City])</f>
        <v>Montebello</v>
      </c>
      <c r="M3300" t="str">
        <f>_xlfn.XLOOKUP(SuperStoreData[[#This Row],[Zip Code]],ZipCodeTable[Zip Code],ZipCodeTable[State])</f>
        <v>CA</v>
      </c>
      <c r="N3300" t="s">
        <v>68</v>
      </c>
      <c r="O3300" t="s">
        <v>2797</v>
      </c>
      <c r="P3300" t="s">
        <v>76</v>
      </c>
      <c r="Q3300" t="s">
        <v>77</v>
      </c>
      <c r="R3300" t="s">
        <v>2798</v>
      </c>
      <c r="S3300" s="5">
        <v>27.88</v>
      </c>
      <c r="T3300" s="5">
        <v>7.2026568877998196</v>
      </c>
      <c r="U3300" s="6">
        <f>SuperStoreData[[#This Row],[Profit]]/SuperStoreData[[#This Row],[Sales]]</f>
        <v>0.25834493858679414</v>
      </c>
    </row>
    <row r="3301" spans="1:21" x14ac:dyDescent="0.2">
      <c r="A3301">
        <v>1258</v>
      </c>
      <c r="B3301" t="s">
        <v>10670</v>
      </c>
      <c r="C3301" s="1">
        <v>42857</v>
      </c>
      <c r="D3301" s="1">
        <v>42861</v>
      </c>
      <c r="E3301" s="7">
        <f>SuperStoreData[[#This Row],[Ship Date]]-SuperStoreData[[#This Row],[Order Date]]</f>
        <v>4</v>
      </c>
      <c r="F3301" t="s">
        <v>129</v>
      </c>
      <c r="G3301" t="s">
        <v>2643</v>
      </c>
      <c r="H3301" t="s">
        <v>2644</v>
      </c>
      <c r="I3301" t="str">
        <f>PROPER(SuperStoreData[[#This Row],[Customer Name]])</f>
        <v>Ross Baird</v>
      </c>
      <c r="J3301" t="s">
        <v>21</v>
      </c>
      <c r="K3301">
        <v>28205</v>
      </c>
      <c r="L3301" t="str">
        <f>_xlfn.XLOOKUP(SuperStoreData[[#This Row],[Zip Code]],ZipCodeTable[Zip Code],ZipCodeTable[City])</f>
        <v>Charlotte</v>
      </c>
      <c r="M3301" t="str">
        <f>_xlfn.XLOOKUP(SuperStoreData[[#This Row],[Zip Code]],ZipCodeTable[Zip Code],ZipCodeTable[State])</f>
        <v>NC</v>
      </c>
      <c r="N3301" t="s">
        <v>85</v>
      </c>
      <c r="O3301" t="s">
        <v>2597</v>
      </c>
      <c r="P3301" t="s">
        <v>25</v>
      </c>
      <c r="Q3301" t="s">
        <v>26</v>
      </c>
      <c r="R3301" t="s">
        <v>2598</v>
      </c>
      <c r="S3301" s="5">
        <v>27.882000000000001</v>
      </c>
      <c r="T3301" s="5">
        <v>8.5013125032894603</v>
      </c>
      <c r="U3301" s="6">
        <f>SuperStoreData[[#This Row],[Profit]]/SuperStoreData[[#This Row],[Sales]]</f>
        <v>0.30490325311274152</v>
      </c>
    </row>
    <row r="3302" spans="1:21" x14ac:dyDescent="0.2">
      <c r="A3302">
        <v>6045</v>
      </c>
      <c r="B3302" t="s">
        <v>9361</v>
      </c>
      <c r="C3302" s="1">
        <v>42630</v>
      </c>
      <c r="D3302" s="1">
        <v>42636</v>
      </c>
      <c r="E3302" s="7">
        <f>SuperStoreData[[#This Row],[Ship Date]]-SuperStoreData[[#This Row],[Order Date]]</f>
        <v>6</v>
      </c>
      <c r="F3302" t="s">
        <v>129</v>
      </c>
      <c r="G3302" t="s">
        <v>8392</v>
      </c>
      <c r="H3302" t="s">
        <v>8393</v>
      </c>
      <c r="I3302" t="str">
        <f>PROPER(SuperStoreData[[#This Row],[Customer Name]])</f>
        <v>Adam Hart</v>
      </c>
      <c r="J3302" t="s">
        <v>82</v>
      </c>
      <c r="K3302">
        <v>37918</v>
      </c>
      <c r="L3302" t="str">
        <f>_xlfn.XLOOKUP(SuperStoreData[[#This Row],[Zip Code]],ZipCodeTable[Zip Code],ZipCodeTable[City])</f>
        <v>Knoxville</v>
      </c>
      <c r="M3302" t="str">
        <f>_xlfn.XLOOKUP(SuperStoreData[[#This Row],[Zip Code]],ZipCodeTable[Zip Code],ZipCodeTable[State])</f>
        <v>TN</v>
      </c>
      <c r="N3302" t="s">
        <v>85</v>
      </c>
      <c r="O3302" t="s">
        <v>4848</v>
      </c>
      <c r="P3302" t="s">
        <v>25</v>
      </c>
      <c r="Q3302" t="s">
        <v>91</v>
      </c>
      <c r="R3302" t="s">
        <v>4849</v>
      </c>
      <c r="S3302" s="5">
        <v>27.888000000000002</v>
      </c>
      <c r="T3302" s="5">
        <v>2.7382746707380101</v>
      </c>
      <c r="U3302" s="6">
        <f>SuperStoreData[[#This Row],[Profit]]/SuperStoreData[[#This Row],[Sales]]</f>
        <v>9.8188277063181659E-2</v>
      </c>
    </row>
    <row r="3303" spans="1:21" x14ac:dyDescent="0.2">
      <c r="A3303">
        <v>3665</v>
      </c>
      <c r="B3303" t="s">
        <v>6141</v>
      </c>
      <c r="C3303" s="1">
        <v>42030</v>
      </c>
      <c r="D3303" s="1">
        <v>42035</v>
      </c>
      <c r="E3303" s="7">
        <f>SuperStoreData[[#This Row],[Ship Date]]-SuperStoreData[[#This Row],[Order Date]]</f>
        <v>5</v>
      </c>
      <c r="F3303" t="s">
        <v>29</v>
      </c>
      <c r="G3303" t="s">
        <v>4653</v>
      </c>
      <c r="H3303" t="s">
        <v>5569</v>
      </c>
      <c r="I3303" t="str">
        <f>PROPER(SuperStoreData[[#This Row],[Customer Name]])</f>
        <v>Tim Brockman</v>
      </c>
      <c r="J3303" t="s">
        <v>32</v>
      </c>
      <c r="K3303">
        <v>97301</v>
      </c>
      <c r="L3303" t="str">
        <f>_xlfn.XLOOKUP(SuperStoreData[[#This Row],[Zip Code]],ZipCodeTable[Zip Code],ZipCodeTable[City])</f>
        <v>Salem</v>
      </c>
      <c r="M3303" t="str">
        <f>_xlfn.XLOOKUP(SuperStoreData[[#This Row],[Zip Code]],ZipCodeTable[Zip Code],ZipCodeTable[State])</f>
        <v>OR</v>
      </c>
      <c r="N3303" t="s">
        <v>68</v>
      </c>
      <c r="O3303" t="s">
        <v>346</v>
      </c>
      <c r="P3303" t="s">
        <v>25</v>
      </c>
      <c r="Q3303" t="s">
        <v>197</v>
      </c>
      <c r="R3303" t="s">
        <v>347</v>
      </c>
      <c r="S3303" s="5">
        <v>27.888000000000002</v>
      </c>
      <c r="T3303" s="5">
        <v>9.4990719710432501</v>
      </c>
      <c r="U3303" s="6">
        <f>SuperStoreData[[#This Row],[Profit]]/SuperStoreData[[#This Row],[Sales]]</f>
        <v>0.34061503051646763</v>
      </c>
    </row>
    <row r="3304" spans="1:21" x14ac:dyDescent="0.2">
      <c r="A3304">
        <v>6995</v>
      </c>
      <c r="B3304" t="s">
        <v>6109</v>
      </c>
      <c r="C3304" s="1">
        <v>42639</v>
      </c>
      <c r="D3304" s="1">
        <v>42643</v>
      </c>
      <c r="E3304" s="7">
        <f>SuperStoreData[[#This Row],[Ship Date]]-SuperStoreData[[#This Row],[Order Date]]</f>
        <v>4</v>
      </c>
      <c r="F3304" t="s">
        <v>129</v>
      </c>
      <c r="G3304" t="s">
        <v>1606</v>
      </c>
      <c r="H3304" t="s">
        <v>1607</v>
      </c>
      <c r="I3304" t="str">
        <f>PROPER(SuperStoreData[[#This Row],[Customer Name]])</f>
        <v>Rob Haberlin</v>
      </c>
      <c r="J3304" t="s">
        <v>32</v>
      </c>
      <c r="K3304">
        <v>23666</v>
      </c>
      <c r="L3304" t="str">
        <f>_xlfn.XLOOKUP(SuperStoreData[[#This Row],[Zip Code]],ZipCodeTable[Zip Code],ZipCodeTable[City])</f>
        <v>Hampton</v>
      </c>
      <c r="M3304" t="str">
        <f>_xlfn.XLOOKUP(SuperStoreData[[#This Row],[Zip Code]],ZipCodeTable[Zip Code],ZipCodeTable[State])</f>
        <v>VA</v>
      </c>
      <c r="N3304" t="s">
        <v>85</v>
      </c>
      <c r="O3304" t="s">
        <v>4271</v>
      </c>
      <c r="P3304" t="s">
        <v>25</v>
      </c>
      <c r="Q3304" t="s">
        <v>52</v>
      </c>
      <c r="R3304" t="s">
        <v>4272</v>
      </c>
      <c r="S3304" s="5">
        <v>27.9</v>
      </c>
      <c r="T3304" s="5">
        <v>0.81568163535535698</v>
      </c>
      <c r="U3304" s="6">
        <f>SuperStoreData[[#This Row],[Profit]]/SuperStoreData[[#This Row],[Sales]]</f>
        <v>2.923590090879416E-2</v>
      </c>
    </row>
    <row r="3305" spans="1:21" x14ac:dyDescent="0.2">
      <c r="A3305">
        <v>4557</v>
      </c>
      <c r="B3305" t="s">
        <v>10298</v>
      </c>
      <c r="C3305" s="1">
        <v>43093</v>
      </c>
      <c r="D3305" s="1">
        <v>43099</v>
      </c>
      <c r="E3305" s="7">
        <f>SuperStoreData[[#This Row],[Ship Date]]-SuperStoreData[[#This Row],[Order Date]]</f>
        <v>6</v>
      </c>
      <c r="F3305" t="s">
        <v>18</v>
      </c>
      <c r="G3305" t="s">
        <v>1925</v>
      </c>
      <c r="H3305" t="s">
        <v>1926</v>
      </c>
      <c r="I3305" t="str">
        <f>PROPER(SuperStoreData[[#This Row],[Customer Name]])</f>
        <v>Sheri Gordon</v>
      </c>
      <c r="J3305" t="s">
        <v>32</v>
      </c>
      <c r="K3305">
        <v>29501</v>
      </c>
      <c r="L3305" t="str">
        <f>_xlfn.XLOOKUP(SuperStoreData[[#This Row],[Zip Code]],ZipCodeTable[Zip Code],ZipCodeTable[City])</f>
        <v>Florence</v>
      </c>
      <c r="M3305" t="str">
        <f>_xlfn.XLOOKUP(SuperStoreData[[#This Row],[Zip Code]],ZipCodeTable[Zip Code],ZipCodeTable[State])</f>
        <v>SC</v>
      </c>
      <c r="N3305" t="s">
        <v>85</v>
      </c>
      <c r="O3305" t="s">
        <v>2459</v>
      </c>
      <c r="P3305" t="s">
        <v>25</v>
      </c>
      <c r="Q3305" t="s">
        <v>61</v>
      </c>
      <c r="R3305" t="s">
        <v>2460</v>
      </c>
      <c r="S3305" s="5">
        <v>27.92</v>
      </c>
      <c r="T3305" s="5">
        <v>8.1689634671059892</v>
      </c>
      <c r="U3305" s="6">
        <f>SuperStoreData[[#This Row],[Profit]]/SuperStoreData[[#This Row],[Sales]]</f>
        <v>0.29258465140064427</v>
      </c>
    </row>
    <row r="3306" spans="1:21" x14ac:dyDescent="0.2">
      <c r="A3306">
        <v>4455</v>
      </c>
      <c r="B3306" t="s">
        <v>3600</v>
      </c>
      <c r="C3306" s="1">
        <v>42665</v>
      </c>
      <c r="D3306" s="1">
        <v>42669</v>
      </c>
      <c r="E3306" s="7">
        <f>SuperStoreData[[#This Row],[Ship Date]]-SuperStoreData[[#This Row],[Order Date]]</f>
        <v>4</v>
      </c>
      <c r="F3306" t="s">
        <v>18</v>
      </c>
      <c r="G3306" t="s">
        <v>974</v>
      </c>
      <c r="H3306" t="s">
        <v>975</v>
      </c>
      <c r="I3306" t="str">
        <f>PROPER(SuperStoreData[[#This Row],[Customer Name]])</f>
        <v>Anna Andreadi</v>
      </c>
      <c r="J3306" t="s">
        <v>32</v>
      </c>
      <c r="K3306">
        <v>94109</v>
      </c>
      <c r="L3306" t="str">
        <f>_xlfn.XLOOKUP(SuperStoreData[[#This Row],[Zip Code]],ZipCodeTable[Zip Code],ZipCodeTable[City])</f>
        <v>San Francisco</v>
      </c>
      <c r="M3306" t="str">
        <f>_xlfn.XLOOKUP(SuperStoreData[[#This Row],[Zip Code]],ZipCodeTable[Zip Code],ZipCodeTable[State])</f>
        <v>CA</v>
      </c>
      <c r="N3306" t="s">
        <v>68</v>
      </c>
      <c r="O3306" t="s">
        <v>2459</v>
      </c>
      <c r="P3306" t="s">
        <v>25</v>
      </c>
      <c r="Q3306" t="s">
        <v>61</v>
      </c>
      <c r="R3306" t="s">
        <v>2460</v>
      </c>
      <c r="S3306" s="5">
        <v>27.92</v>
      </c>
      <c r="T3306" s="5">
        <v>3.3768246143037102</v>
      </c>
      <c r="U3306" s="6">
        <f>SuperStoreData[[#This Row],[Profit]]/SuperStoreData[[#This Row],[Sales]]</f>
        <v>0.12094644034039076</v>
      </c>
    </row>
    <row r="3307" spans="1:21" x14ac:dyDescent="0.2">
      <c r="A3307">
        <v>5272</v>
      </c>
      <c r="B3307" t="s">
        <v>8584</v>
      </c>
      <c r="C3307" s="1">
        <v>42292</v>
      </c>
      <c r="D3307" s="1">
        <v>42294</v>
      </c>
      <c r="E3307" s="7">
        <f>SuperStoreData[[#This Row],[Ship Date]]-SuperStoreData[[#This Row],[Order Date]]</f>
        <v>2</v>
      </c>
      <c r="F3307" t="s">
        <v>489</v>
      </c>
      <c r="G3307" t="s">
        <v>864</v>
      </c>
      <c r="H3307" t="s">
        <v>865</v>
      </c>
      <c r="I3307" t="str">
        <f>PROPER(SuperStoreData[[#This Row],[Customer Name]])</f>
        <v>Jack O'Briant</v>
      </c>
      <c r="J3307" t="s">
        <v>82</v>
      </c>
      <c r="K3307">
        <v>90008</v>
      </c>
      <c r="L3307" t="str">
        <f>_xlfn.XLOOKUP(SuperStoreData[[#This Row],[Zip Code]],ZipCodeTable[Zip Code],ZipCodeTable[City])</f>
        <v>Los Angeles</v>
      </c>
      <c r="M3307" t="str">
        <f>_xlfn.XLOOKUP(SuperStoreData[[#This Row],[Zip Code]],ZipCodeTable[Zip Code],ZipCodeTable[State])</f>
        <v>CA</v>
      </c>
      <c r="N3307" t="s">
        <v>68</v>
      </c>
      <c r="O3307" t="s">
        <v>4720</v>
      </c>
      <c r="P3307" t="s">
        <v>48</v>
      </c>
      <c r="Q3307" t="s">
        <v>49</v>
      </c>
      <c r="R3307" t="s">
        <v>4721</v>
      </c>
      <c r="S3307" s="5">
        <v>27.92</v>
      </c>
      <c r="T3307" s="5">
        <v>0.18847314838592399</v>
      </c>
      <c r="U3307" s="6">
        <f>SuperStoreData[[#This Row],[Profit]]/SuperStoreData[[#This Row],[Sales]]</f>
        <v>6.7504709307279363E-3</v>
      </c>
    </row>
    <row r="3308" spans="1:21" x14ac:dyDescent="0.2">
      <c r="A3308">
        <v>2882</v>
      </c>
      <c r="B3308" t="s">
        <v>9437</v>
      </c>
      <c r="C3308" s="1">
        <v>42676</v>
      </c>
      <c r="D3308" s="1">
        <v>42681</v>
      </c>
      <c r="E3308" s="7">
        <f>SuperStoreData[[#This Row],[Ship Date]]-SuperStoreData[[#This Row],[Order Date]]</f>
        <v>5</v>
      </c>
      <c r="F3308" t="s">
        <v>129</v>
      </c>
      <c r="G3308" t="s">
        <v>4827</v>
      </c>
      <c r="H3308" t="s">
        <v>7859</v>
      </c>
      <c r="I3308" t="str">
        <f>PROPER(SuperStoreData[[#This Row],[Customer Name]])</f>
        <v>Shirley Daniels</v>
      </c>
      <c r="J3308" t="s">
        <v>21</v>
      </c>
      <c r="K3308">
        <v>7050</v>
      </c>
      <c r="L3308" t="str">
        <f>_xlfn.XLOOKUP(SuperStoreData[[#This Row],[Zip Code]],ZipCodeTable[Zip Code],ZipCodeTable[City])</f>
        <v>Orange</v>
      </c>
      <c r="M3308" t="str">
        <f>_xlfn.XLOOKUP(SuperStoreData[[#This Row],[Zip Code]],ZipCodeTable[Zip Code],ZipCodeTable[State])</f>
        <v>NJ</v>
      </c>
      <c r="N3308" t="s">
        <v>46</v>
      </c>
      <c r="O3308" t="s">
        <v>4075</v>
      </c>
      <c r="P3308" t="s">
        <v>25</v>
      </c>
      <c r="Q3308" t="s">
        <v>214</v>
      </c>
      <c r="R3308" t="s">
        <v>4076</v>
      </c>
      <c r="S3308" s="5">
        <v>27.93</v>
      </c>
      <c r="T3308" s="5">
        <v>9.2675722934957605</v>
      </c>
      <c r="U3308" s="6">
        <f>SuperStoreData[[#This Row],[Profit]]/SuperStoreData[[#This Row],[Sales]]</f>
        <v>0.33181426041875262</v>
      </c>
    </row>
    <row r="3309" spans="1:21" x14ac:dyDescent="0.2">
      <c r="A3309">
        <v>1176</v>
      </c>
      <c r="B3309" t="s">
        <v>11492</v>
      </c>
      <c r="C3309" s="1">
        <v>42134</v>
      </c>
      <c r="D3309" s="1">
        <v>42139</v>
      </c>
      <c r="E3309" s="7">
        <f>SuperStoreData[[#This Row],[Ship Date]]-SuperStoreData[[#This Row],[Order Date]]</f>
        <v>5</v>
      </c>
      <c r="F3309" t="s">
        <v>29</v>
      </c>
      <c r="G3309" t="s">
        <v>660</v>
      </c>
      <c r="H3309" t="s">
        <v>661</v>
      </c>
      <c r="I3309" t="str">
        <f>PROPER(SuperStoreData[[#This Row],[Customer Name]])</f>
        <v>Adam Bellavance</v>
      </c>
      <c r="J3309" t="s">
        <v>21</v>
      </c>
      <c r="K3309">
        <v>3301</v>
      </c>
      <c r="L3309" t="str">
        <f>_xlfn.XLOOKUP(SuperStoreData[[#This Row],[Zip Code]],ZipCodeTable[Zip Code],ZipCodeTable[City])</f>
        <v>Concord</v>
      </c>
      <c r="M3309" t="str">
        <f>_xlfn.XLOOKUP(SuperStoreData[[#This Row],[Zip Code]],ZipCodeTable[Zip Code],ZipCodeTable[State])</f>
        <v>NH</v>
      </c>
      <c r="N3309" t="s">
        <v>46</v>
      </c>
      <c r="O3309" t="s">
        <v>4075</v>
      </c>
      <c r="P3309" t="s">
        <v>25</v>
      </c>
      <c r="Q3309" t="s">
        <v>214</v>
      </c>
      <c r="R3309" t="s">
        <v>4076</v>
      </c>
      <c r="S3309" s="5">
        <v>27.93</v>
      </c>
      <c r="T3309" s="5">
        <v>7.0599636233933296</v>
      </c>
      <c r="U3309" s="6">
        <f>SuperStoreData[[#This Row],[Profit]]/SuperStoreData[[#This Row],[Sales]]</f>
        <v>0.25277349170760222</v>
      </c>
    </row>
    <row r="3310" spans="1:21" x14ac:dyDescent="0.2">
      <c r="A3310">
        <v>4743</v>
      </c>
      <c r="B3310" t="s">
        <v>7704</v>
      </c>
      <c r="C3310" s="1">
        <v>43299</v>
      </c>
      <c r="D3310" s="1">
        <v>43304</v>
      </c>
      <c r="E3310" s="7">
        <f>SuperStoreData[[#This Row],[Ship Date]]-SuperStoreData[[#This Row],[Order Date]]</f>
        <v>5</v>
      </c>
      <c r="F3310" t="s">
        <v>29</v>
      </c>
      <c r="G3310" t="s">
        <v>3653</v>
      </c>
      <c r="H3310" t="s">
        <v>3654</v>
      </c>
      <c r="I3310" t="str">
        <f>PROPER(SuperStoreData[[#This Row],[Customer Name]])</f>
        <v>Christine Sundaresam</v>
      </c>
      <c r="J3310" t="s">
        <v>32</v>
      </c>
      <c r="K3310">
        <v>98115</v>
      </c>
      <c r="L3310" t="str">
        <f>_xlfn.XLOOKUP(SuperStoreData[[#This Row],[Zip Code]],ZipCodeTable[Zip Code],ZipCodeTable[City])</f>
        <v>Seattle</v>
      </c>
      <c r="M3310" t="str">
        <f>_xlfn.XLOOKUP(SuperStoreData[[#This Row],[Zip Code]],ZipCodeTable[Zip Code],ZipCodeTable[State])</f>
        <v>WA</v>
      </c>
      <c r="N3310" t="s">
        <v>68</v>
      </c>
      <c r="O3310" t="s">
        <v>4075</v>
      </c>
      <c r="P3310" t="s">
        <v>25</v>
      </c>
      <c r="Q3310" t="s">
        <v>214</v>
      </c>
      <c r="R3310" t="s">
        <v>4076</v>
      </c>
      <c r="S3310" s="5">
        <v>27.93</v>
      </c>
      <c r="T3310" s="5">
        <v>8.2503404077955995</v>
      </c>
      <c r="U3310" s="6">
        <f>SuperStoreData[[#This Row],[Profit]]/SuperStoreData[[#This Row],[Sales]]</f>
        <v>0.2953934983099033</v>
      </c>
    </row>
    <row r="3311" spans="1:21" x14ac:dyDescent="0.2">
      <c r="A3311">
        <v>736</v>
      </c>
      <c r="B3311" t="s">
        <v>9813</v>
      </c>
      <c r="C3311" s="1">
        <v>42297</v>
      </c>
      <c r="D3311" s="1">
        <v>42299</v>
      </c>
      <c r="E3311" s="7">
        <f>SuperStoreData[[#This Row],[Ship Date]]-SuperStoreData[[#This Row],[Order Date]]</f>
        <v>2</v>
      </c>
      <c r="F3311" t="s">
        <v>29</v>
      </c>
      <c r="G3311" t="s">
        <v>3441</v>
      </c>
      <c r="H3311" t="s">
        <v>6385</v>
      </c>
      <c r="I3311" t="str">
        <f>PROPER(SuperStoreData[[#This Row],[Customer Name]])</f>
        <v>Darrin Sayre</v>
      </c>
      <c r="J3311" t="s">
        <v>21</v>
      </c>
      <c r="K3311">
        <v>98115</v>
      </c>
      <c r="L3311" t="str">
        <f>_xlfn.XLOOKUP(SuperStoreData[[#This Row],[Zip Code]],ZipCodeTable[Zip Code],ZipCodeTable[City])</f>
        <v>Seattle</v>
      </c>
      <c r="M3311" t="str">
        <f>_xlfn.XLOOKUP(SuperStoreData[[#This Row],[Zip Code]],ZipCodeTable[Zip Code],ZipCodeTable[State])</f>
        <v>WA</v>
      </c>
      <c r="N3311" t="s">
        <v>68</v>
      </c>
      <c r="O3311" t="s">
        <v>1412</v>
      </c>
      <c r="P3311" t="s">
        <v>25</v>
      </c>
      <c r="Q3311" t="s">
        <v>26</v>
      </c>
      <c r="R3311" t="s">
        <v>1413</v>
      </c>
      <c r="S3311" s="5">
        <v>27.936</v>
      </c>
      <c r="T3311" s="5">
        <v>6.2798533280008604</v>
      </c>
      <c r="U3311" s="6">
        <f>SuperStoreData[[#This Row],[Profit]]/SuperStoreData[[#This Row],[Sales]]</f>
        <v>0.22479429152351305</v>
      </c>
    </row>
    <row r="3312" spans="1:21" x14ac:dyDescent="0.2">
      <c r="A3312">
        <v>9053</v>
      </c>
      <c r="B3312" t="s">
        <v>10894</v>
      </c>
      <c r="C3312" s="1">
        <v>42638</v>
      </c>
      <c r="D3312" s="1">
        <v>42645</v>
      </c>
      <c r="E3312" s="7">
        <f>SuperStoreData[[#This Row],[Ship Date]]-SuperStoreData[[#This Row],[Order Date]]</f>
        <v>7</v>
      </c>
      <c r="F3312" t="s">
        <v>129</v>
      </c>
      <c r="G3312" t="s">
        <v>4321</v>
      </c>
      <c r="H3312" t="s">
        <v>5230</v>
      </c>
      <c r="I3312" t="str">
        <f>PROPER(SuperStoreData[[#This Row],[Customer Name]])</f>
        <v>Damala Kotsonis</v>
      </c>
      <c r="J3312" t="s">
        <v>82</v>
      </c>
      <c r="K3312">
        <v>94122</v>
      </c>
      <c r="L3312" t="str">
        <f>_xlfn.XLOOKUP(SuperStoreData[[#This Row],[Zip Code]],ZipCodeTable[Zip Code],ZipCodeTable[City])</f>
        <v>San Francisco</v>
      </c>
      <c r="M3312" t="str">
        <f>_xlfn.XLOOKUP(SuperStoreData[[#This Row],[Zip Code]],ZipCodeTable[Zip Code],ZipCodeTable[State])</f>
        <v>CA</v>
      </c>
      <c r="N3312" t="s">
        <v>68</v>
      </c>
      <c r="O3312" t="s">
        <v>1412</v>
      </c>
      <c r="P3312" t="s">
        <v>25</v>
      </c>
      <c r="Q3312" t="s">
        <v>26</v>
      </c>
      <c r="R3312" t="s">
        <v>1413</v>
      </c>
      <c r="S3312" s="5">
        <v>27.936</v>
      </c>
      <c r="T3312" s="5">
        <v>-1.1711770625203901</v>
      </c>
      <c r="U3312" s="6">
        <f>SuperStoreData[[#This Row],[Profit]]/SuperStoreData[[#This Row],[Sales]]</f>
        <v>-4.1923577552992197E-2</v>
      </c>
    </row>
    <row r="3313" spans="1:21" x14ac:dyDescent="0.2">
      <c r="A3313">
        <v>8507</v>
      </c>
      <c r="B3313" t="s">
        <v>5739</v>
      </c>
      <c r="C3313" s="1">
        <v>43179</v>
      </c>
      <c r="D3313" s="1">
        <v>43183</v>
      </c>
      <c r="E3313" s="7">
        <f>SuperStoreData[[#This Row],[Ship Date]]-SuperStoreData[[#This Row],[Order Date]]</f>
        <v>4</v>
      </c>
      <c r="F3313" t="s">
        <v>29</v>
      </c>
      <c r="G3313" t="s">
        <v>377</v>
      </c>
      <c r="H3313" t="s">
        <v>5757</v>
      </c>
      <c r="I3313" t="str">
        <f>PROPER(SuperStoreData[[#This Row],[Customer Name]])</f>
        <v>Sanjit Jacobs</v>
      </c>
      <c r="J3313" t="s">
        <v>21</v>
      </c>
      <c r="K3313">
        <v>75217</v>
      </c>
      <c r="L3313" t="str">
        <f>_xlfn.XLOOKUP(SuperStoreData[[#This Row],[Zip Code]],ZipCodeTable[Zip Code],ZipCodeTable[City])</f>
        <v>Dallas</v>
      </c>
      <c r="M3313" t="str">
        <f>_xlfn.XLOOKUP(SuperStoreData[[#This Row],[Zip Code]],ZipCodeTable[Zip Code],ZipCodeTable[State])</f>
        <v>TX</v>
      </c>
      <c r="N3313" t="s">
        <v>23</v>
      </c>
      <c r="O3313" t="s">
        <v>5758</v>
      </c>
      <c r="P3313" t="s">
        <v>76</v>
      </c>
      <c r="Q3313" t="s">
        <v>77</v>
      </c>
      <c r="R3313" t="s">
        <v>5759</v>
      </c>
      <c r="S3313" s="5">
        <v>27.96</v>
      </c>
      <c r="T3313" s="5">
        <v>1.0812401739651301</v>
      </c>
      <c r="U3313" s="6">
        <f>SuperStoreData[[#This Row],[Profit]]/SuperStoreData[[#This Row],[Sales]]</f>
        <v>3.8670964734089056E-2</v>
      </c>
    </row>
    <row r="3314" spans="1:21" x14ac:dyDescent="0.2">
      <c r="A3314">
        <v>8764</v>
      </c>
      <c r="B3314" t="s">
        <v>11552</v>
      </c>
      <c r="C3314" s="1">
        <v>42478</v>
      </c>
      <c r="D3314" s="1">
        <v>42482</v>
      </c>
      <c r="E3314" s="7">
        <f>SuperStoreData[[#This Row],[Ship Date]]-SuperStoreData[[#This Row],[Order Date]]</f>
        <v>4</v>
      </c>
      <c r="F3314" t="s">
        <v>29</v>
      </c>
      <c r="G3314" t="s">
        <v>2425</v>
      </c>
      <c r="H3314" t="s">
        <v>2426</v>
      </c>
      <c r="I3314" t="str">
        <f>PROPER(SuperStoreData[[#This Row],[Customer Name]])</f>
        <v>Frank Olsen</v>
      </c>
      <c r="J3314" t="s">
        <v>32</v>
      </c>
      <c r="K3314">
        <v>95823</v>
      </c>
      <c r="L3314" t="str">
        <f>_xlfn.XLOOKUP(SuperStoreData[[#This Row],[Zip Code]],ZipCodeTable[Zip Code],ZipCodeTable[City])</f>
        <v>Sacramento</v>
      </c>
      <c r="M3314" t="str">
        <f>_xlfn.XLOOKUP(SuperStoreData[[#This Row],[Zip Code]],ZipCodeTable[Zip Code],ZipCodeTable[State])</f>
        <v>CA</v>
      </c>
      <c r="N3314" t="s">
        <v>68</v>
      </c>
      <c r="O3314" t="s">
        <v>9053</v>
      </c>
      <c r="P3314" t="s">
        <v>25</v>
      </c>
      <c r="Q3314" t="s">
        <v>214</v>
      </c>
      <c r="R3314" t="s">
        <v>9054</v>
      </c>
      <c r="S3314" s="5">
        <v>27.96</v>
      </c>
      <c r="T3314" s="5">
        <v>5.2310615672083598</v>
      </c>
      <c r="U3314" s="6">
        <f>SuperStoreData[[#This Row],[Profit]]/SuperStoreData[[#This Row],[Sales]]</f>
        <v>0.18709090011474819</v>
      </c>
    </row>
    <row r="3315" spans="1:21" x14ac:dyDescent="0.2">
      <c r="A3315">
        <v>986</v>
      </c>
      <c r="B3315" t="s">
        <v>11516</v>
      </c>
      <c r="C3315" s="1">
        <v>42194</v>
      </c>
      <c r="D3315" s="1">
        <v>42199</v>
      </c>
      <c r="E3315" s="7">
        <f>SuperStoreData[[#This Row],[Ship Date]]-SuperStoreData[[#This Row],[Order Date]]</f>
        <v>5</v>
      </c>
      <c r="F3315" t="s">
        <v>29</v>
      </c>
      <c r="G3315" t="s">
        <v>549</v>
      </c>
      <c r="H3315" t="s">
        <v>550</v>
      </c>
      <c r="I3315" t="str">
        <f>PROPER(SuperStoreData[[#This Row],[Customer Name]])</f>
        <v>Ann Steele</v>
      </c>
      <c r="J3315" t="s">
        <v>21</v>
      </c>
      <c r="K3315">
        <v>77506</v>
      </c>
      <c r="L3315" t="str">
        <f>_xlfn.XLOOKUP(SuperStoreData[[#This Row],[Zip Code]],ZipCodeTable[Zip Code],ZipCodeTable[City])</f>
        <v>Pasadena</v>
      </c>
      <c r="M3315" t="str">
        <f>_xlfn.XLOOKUP(SuperStoreData[[#This Row],[Zip Code]],ZipCodeTable[Zip Code],ZipCodeTable[State])</f>
        <v>TX</v>
      </c>
      <c r="N3315" t="s">
        <v>23</v>
      </c>
      <c r="O3315" t="s">
        <v>4031</v>
      </c>
      <c r="P3315" t="s">
        <v>25</v>
      </c>
      <c r="Q3315" t="s">
        <v>293</v>
      </c>
      <c r="R3315" t="s">
        <v>4032</v>
      </c>
      <c r="S3315" s="5">
        <v>27.968</v>
      </c>
      <c r="T3315" s="5">
        <v>4.4377162751731296</v>
      </c>
      <c r="U3315" s="6">
        <f>SuperStoreData[[#This Row],[Profit]]/SuperStoreData[[#This Row],[Sales]]</f>
        <v>0.15867120549103009</v>
      </c>
    </row>
    <row r="3316" spans="1:21" x14ac:dyDescent="0.2">
      <c r="A3316">
        <v>6060</v>
      </c>
      <c r="B3316" t="s">
        <v>11751</v>
      </c>
      <c r="C3316" s="1">
        <v>42632</v>
      </c>
      <c r="D3316" s="1">
        <v>42636</v>
      </c>
      <c r="E3316" s="7">
        <f>SuperStoreData[[#This Row],[Ship Date]]-SuperStoreData[[#This Row],[Order Date]]</f>
        <v>4</v>
      </c>
      <c r="F3316" t="s">
        <v>29</v>
      </c>
      <c r="G3316" t="s">
        <v>42</v>
      </c>
      <c r="H3316" t="s">
        <v>899</v>
      </c>
      <c r="I3316" t="str">
        <f>PROPER(SuperStoreData[[#This Row],[Customer Name]])</f>
        <v>Guy Armstrong</v>
      </c>
      <c r="J3316" t="s">
        <v>32</v>
      </c>
      <c r="K3316">
        <v>19120</v>
      </c>
      <c r="L3316" t="str">
        <f>_xlfn.XLOOKUP(SuperStoreData[[#This Row],[Zip Code]],ZipCodeTable[Zip Code],ZipCodeTable[City])</f>
        <v>Philadelphia</v>
      </c>
      <c r="M3316" t="str">
        <f>_xlfn.XLOOKUP(SuperStoreData[[#This Row],[Zip Code]],ZipCodeTable[Zip Code],ZipCodeTable[State])</f>
        <v>PA</v>
      </c>
      <c r="N3316" t="s">
        <v>46</v>
      </c>
      <c r="O3316" t="s">
        <v>6658</v>
      </c>
      <c r="P3316" t="s">
        <v>76</v>
      </c>
      <c r="Q3316" t="s">
        <v>77</v>
      </c>
      <c r="R3316" t="s">
        <v>6659</v>
      </c>
      <c r="S3316" s="5">
        <v>27.968</v>
      </c>
      <c r="T3316" s="5">
        <v>-0.98033321709064003</v>
      </c>
      <c r="U3316" s="6">
        <f>SuperStoreData[[#This Row],[Profit]]/SuperStoreData[[#This Row],[Sales]]</f>
        <v>-3.5051959993229409E-2</v>
      </c>
    </row>
    <row r="3317" spans="1:21" x14ac:dyDescent="0.2">
      <c r="A3317">
        <v>108</v>
      </c>
      <c r="B3317" t="s">
        <v>10453</v>
      </c>
      <c r="C3317" s="1">
        <v>43443</v>
      </c>
      <c r="D3317" s="1">
        <v>43446</v>
      </c>
      <c r="E3317" s="7">
        <f>SuperStoreData[[#This Row],[Ship Date]]-SuperStoreData[[#This Row],[Order Date]]</f>
        <v>3</v>
      </c>
      <c r="F3317" t="s">
        <v>29</v>
      </c>
      <c r="G3317" t="s">
        <v>30</v>
      </c>
      <c r="H3317" t="s">
        <v>31</v>
      </c>
      <c r="I3317" t="str">
        <f>PROPER(SuperStoreData[[#This Row],[Customer Name]])</f>
        <v>Janet Martin</v>
      </c>
      <c r="J3317" t="s">
        <v>32</v>
      </c>
      <c r="K3317">
        <v>28205</v>
      </c>
      <c r="L3317" t="str">
        <f>_xlfn.XLOOKUP(SuperStoreData[[#This Row],[Zip Code]],ZipCodeTable[Zip Code],ZipCodeTable[City])</f>
        <v>Charlotte</v>
      </c>
      <c r="M3317" t="str">
        <f>_xlfn.XLOOKUP(SuperStoreData[[#This Row],[Zip Code]],ZipCodeTable[Zip Code],ZipCodeTable[State])</f>
        <v>NC</v>
      </c>
      <c r="N3317" t="s">
        <v>85</v>
      </c>
      <c r="O3317" t="s">
        <v>1260</v>
      </c>
      <c r="P3317" t="s">
        <v>76</v>
      </c>
      <c r="Q3317" t="s">
        <v>98</v>
      </c>
      <c r="R3317" t="s">
        <v>1261</v>
      </c>
      <c r="S3317" s="5">
        <v>27.992000000000001</v>
      </c>
      <c r="T3317" s="5">
        <v>1.7916635606</v>
      </c>
      <c r="U3317" s="6">
        <f>SuperStoreData[[#This Row],[Profit]]/SuperStoreData[[#This Row],[Sales]]</f>
        <v>6.4006271813375246E-2</v>
      </c>
    </row>
    <row r="3318" spans="1:21" x14ac:dyDescent="0.2">
      <c r="A3318">
        <v>6054</v>
      </c>
      <c r="B3318" t="s">
        <v>10402</v>
      </c>
      <c r="C3318" s="1">
        <v>42807</v>
      </c>
      <c r="D3318" s="1">
        <v>42809</v>
      </c>
      <c r="E3318" s="7">
        <f>SuperStoreData[[#This Row],[Ship Date]]-SuperStoreData[[#This Row],[Order Date]]</f>
        <v>2</v>
      </c>
      <c r="F3318" t="s">
        <v>129</v>
      </c>
      <c r="G3318" t="s">
        <v>2559</v>
      </c>
      <c r="H3318" t="s">
        <v>10406</v>
      </c>
      <c r="I3318" t="str">
        <f>PROPER(SuperStoreData[[#This Row],[Customer Name]])</f>
        <v>Joni Sundaresam</v>
      </c>
      <c r="J3318" t="s">
        <v>21</v>
      </c>
      <c r="K3318">
        <v>43130</v>
      </c>
      <c r="L3318" t="str">
        <f>_xlfn.XLOOKUP(SuperStoreData[[#This Row],[Zip Code]],ZipCodeTable[Zip Code],ZipCodeTable[City])</f>
        <v>Lancaster</v>
      </c>
      <c r="M3318" t="str">
        <f>_xlfn.XLOOKUP(SuperStoreData[[#This Row],[Zip Code]],ZipCodeTable[Zip Code],ZipCodeTable[State])</f>
        <v>OH</v>
      </c>
      <c r="N3318" t="s">
        <v>46</v>
      </c>
      <c r="O3318" t="s">
        <v>8346</v>
      </c>
      <c r="P3318" t="s">
        <v>48</v>
      </c>
      <c r="Q3318" t="s">
        <v>49</v>
      </c>
      <c r="R3318" t="s">
        <v>8347</v>
      </c>
      <c r="S3318" s="5">
        <v>28</v>
      </c>
      <c r="T3318" s="5">
        <v>-0.146683647927628</v>
      </c>
      <c r="U3318" s="6">
        <f>SuperStoreData[[#This Row],[Profit]]/SuperStoreData[[#This Row],[Sales]]</f>
        <v>-5.2387017117010003E-3</v>
      </c>
    </row>
    <row r="3319" spans="1:21" x14ac:dyDescent="0.2">
      <c r="A3319">
        <v>8676</v>
      </c>
      <c r="B3319" t="s">
        <v>8596</v>
      </c>
      <c r="C3319" s="1">
        <v>42737</v>
      </c>
      <c r="D3319" s="1">
        <v>42742</v>
      </c>
      <c r="E3319" s="7">
        <f>SuperStoreData[[#This Row],[Ship Date]]-SuperStoreData[[#This Row],[Order Date]]</f>
        <v>5</v>
      </c>
      <c r="F3319" t="s">
        <v>29</v>
      </c>
      <c r="G3319" t="s">
        <v>2302</v>
      </c>
      <c r="H3319" t="s">
        <v>2303</v>
      </c>
      <c r="I3319" t="str">
        <f>PROPER(SuperStoreData[[#This Row],[Customer Name]])</f>
        <v>Joy Smith</v>
      </c>
      <c r="J3319" t="s">
        <v>32</v>
      </c>
      <c r="K3319">
        <v>62521</v>
      </c>
      <c r="L3319" t="str">
        <f>_xlfn.XLOOKUP(SuperStoreData[[#This Row],[Zip Code]],ZipCodeTable[Zip Code],ZipCodeTable[City])</f>
        <v>Decatur</v>
      </c>
      <c r="M3319" t="str">
        <f>_xlfn.XLOOKUP(SuperStoreData[[#This Row],[Zip Code]],ZipCodeTable[Zip Code],ZipCodeTable[State])</f>
        <v>IL</v>
      </c>
      <c r="N3319" t="s">
        <v>23</v>
      </c>
      <c r="O3319" t="s">
        <v>3240</v>
      </c>
      <c r="P3319" t="s">
        <v>25</v>
      </c>
      <c r="Q3319" t="s">
        <v>52</v>
      </c>
      <c r="R3319" t="s">
        <v>3241</v>
      </c>
      <c r="S3319" s="5">
        <v>28.032</v>
      </c>
      <c r="T3319" s="5">
        <v>2.8520343893289701</v>
      </c>
      <c r="U3319" s="6">
        <f>SuperStoreData[[#This Row],[Profit]]/SuperStoreData[[#This Row],[Sales]]</f>
        <v>0.10174209436818529</v>
      </c>
    </row>
    <row r="3320" spans="1:21" x14ac:dyDescent="0.2">
      <c r="A3320">
        <v>5313</v>
      </c>
      <c r="B3320" t="s">
        <v>9925</v>
      </c>
      <c r="C3320" s="1">
        <v>42539</v>
      </c>
      <c r="D3320" s="1">
        <v>42541</v>
      </c>
      <c r="E3320" s="7">
        <f>SuperStoreData[[#This Row],[Ship Date]]-SuperStoreData[[#This Row],[Order Date]]</f>
        <v>2</v>
      </c>
      <c r="F3320" t="s">
        <v>29</v>
      </c>
      <c r="G3320" t="s">
        <v>496</v>
      </c>
      <c r="H3320" t="s">
        <v>497</v>
      </c>
      <c r="I3320" t="str">
        <f>PROPER(SuperStoreData[[#This Row],[Customer Name]])</f>
        <v>Stephanie Ulpright</v>
      </c>
      <c r="J3320" t="s">
        <v>21</v>
      </c>
      <c r="K3320">
        <v>27834</v>
      </c>
      <c r="L3320" t="str">
        <f>_xlfn.XLOOKUP(SuperStoreData[[#This Row],[Zip Code]],ZipCodeTable[Zip Code],ZipCodeTable[City])</f>
        <v>Greenville</v>
      </c>
      <c r="M3320" t="str">
        <f>_xlfn.XLOOKUP(SuperStoreData[[#This Row],[Zip Code]],ZipCodeTable[Zip Code],ZipCodeTable[State])</f>
        <v>NC</v>
      </c>
      <c r="N3320" t="s">
        <v>85</v>
      </c>
      <c r="O3320" t="s">
        <v>320</v>
      </c>
      <c r="P3320" t="s">
        <v>25</v>
      </c>
      <c r="Q3320" t="s">
        <v>214</v>
      </c>
      <c r="R3320" t="s">
        <v>321</v>
      </c>
      <c r="S3320" s="5">
        <v>28.047999999999998</v>
      </c>
      <c r="T3320" s="5">
        <v>-0.29745398437836001</v>
      </c>
      <c r="U3320" s="6">
        <f>SuperStoreData[[#This Row],[Profit]]/SuperStoreData[[#This Row],[Sales]]</f>
        <v>-1.0605176282742443E-2</v>
      </c>
    </row>
    <row r="3321" spans="1:21" x14ac:dyDescent="0.2">
      <c r="A3321">
        <v>8087</v>
      </c>
      <c r="B3321" t="s">
        <v>11298</v>
      </c>
      <c r="C3321" s="1">
        <v>42267</v>
      </c>
      <c r="D3321" s="1">
        <v>42270</v>
      </c>
      <c r="E3321" s="7">
        <f>SuperStoreData[[#This Row],[Ship Date]]-SuperStoreData[[#This Row],[Order Date]]</f>
        <v>3</v>
      </c>
      <c r="F3321" t="s">
        <v>29</v>
      </c>
      <c r="G3321" t="s">
        <v>625</v>
      </c>
      <c r="H3321" t="s">
        <v>10278</v>
      </c>
      <c r="I3321" t="str">
        <f>PROPER(SuperStoreData[[#This Row],[Customer Name]])</f>
        <v>Jack Lebron</v>
      </c>
      <c r="J3321" t="s">
        <v>32</v>
      </c>
      <c r="K3321">
        <v>28403</v>
      </c>
      <c r="L3321" t="str">
        <f>_xlfn.XLOOKUP(SuperStoreData[[#This Row],[Zip Code]],ZipCodeTable[Zip Code],ZipCodeTable[City])</f>
        <v>Wilmington</v>
      </c>
      <c r="M3321" t="str">
        <f>_xlfn.XLOOKUP(SuperStoreData[[#This Row],[Zip Code]],ZipCodeTable[Zip Code],ZipCodeTable[State])</f>
        <v>NC</v>
      </c>
      <c r="N3321" t="s">
        <v>85</v>
      </c>
      <c r="O3321" t="s">
        <v>1356</v>
      </c>
      <c r="P3321" t="s">
        <v>25</v>
      </c>
      <c r="Q3321" t="s">
        <v>39</v>
      </c>
      <c r="R3321" t="s">
        <v>1357</v>
      </c>
      <c r="S3321" s="5">
        <v>28.08</v>
      </c>
      <c r="T3321" s="5">
        <v>2.1112702013322502</v>
      </c>
      <c r="U3321" s="6">
        <f>SuperStoreData[[#This Row],[Profit]]/SuperStoreData[[#This Row],[Sales]]</f>
        <v>7.5187685232630003E-2</v>
      </c>
    </row>
    <row r="3322" spans="1:21" x14ac:dyDescent="0.2">
      <c r="A3322">
        <v>7030</v>
      </c>
      <c r="B3322" t="s">
        <v>7296</v>
      </c>
      <c r="C3322" s="1">
        <v>43457</v>
      </c>
      <c r="D3322" s="1">
        <v>43459</v>
      </c>
      <c r="E3322" s="7">
        <f>SuperStoreData[[#This Row],[Ship Date]]-SuperStoreData[[#This Row],[Order Date]]</f>
        <v>2</v>
      </c>
      <c r="F3322" t="s">
        <v>29</v>
      </c>
      <c r="G3322" t="s">
        <v>4253</v>
      </c>
      <c r="H3322" t="s">
        <v>4254</v>
      </c>
      <c r="I3322" t="str">
        <f>PROPER(SuperStoreData[[#This Row],[Customer Name]])</f>
        <v>Edward Becker</v>
      </c>
      <c r="J3322" t="s">
        <v>82</v>
      </c>
      <c r="K3322">
        <v>10011</v>
      </c>
      <c r="L3322" t="str">
        <f>_xlfn.XLOOKUP(SuperStoreData[[#This Row],[Zip Code]],ZipCodeTable[Zip Code],ZipCodeTable[City])</f>
        <v>New York</v>
      </c>
      <c r="M3322" t="str">
        <f>_xlfn.XLOOKUP(SuperStoreData[[#This Row],[Zip Code]],ZipCodeTable[Zip Code],ZipCodeTable[State])</f>
        <v>NY</v>
      </c>
      <c r="N3322" t="s">
        <v>46</v>
      </c>
      <c r="O3322" t="s">
        <v>2990</v>
      </c>
      <c r="P3322" t="s">
        <v>25</v>
      </c>
      <c r="Q3322" t="s">
        <v>61</v>
      </c>
      <c r="R3322" t="s">
        <v>2792</v>
      </c>
      <c r="S3322" s="5">
        <v>28.14</v>
      </c>
      <c r="T3322" s="5">
        <v>-0.60644181344813597</v>
      </c>
      <c r="U3322" s="6">
        <f>SuperStoreData[[#This Row],[Profit]]/SuperStoreData[[#This Row],[Sales]]</f>
        <v>-2.1550881785648044E-2</v>
      </c>
    </row>
    <row r="3323" spans="1:21" x14ac:dyDescent="0.2">
      <c r="A3323">
        <v>6858</v>
      </c>
      <c r="B3323" t="s">
        <v>8856</v>
      </c>
      <c r="C3323" s="1">
        <v>42267</v>
      </c>
      <c r="D3323" s="1">
        <v>42271</v>
      </c>
      <c r="E3323" s="7">
        <f>SuperStoreData[[#This Row],[Ship Date]]-SuperStoreData[[#This Row],[Order Date]]</f>
        <v>4</v>
      </c>
      <c r="F3323" t="s">
        <v>29</v>
      </c>
      <c r="G3323" t="s">
        <v>6265</v>
      </c>
      <c r="H3323" t="s">
        <v>6269</v>
      </c>
      <c r="I3323" t="str">
        <f>PROPER(SuperStoreData[[#This Row],[Customer Name]])</f>
        <v>Pamela Stobb</v>
      </c>
      <c r="J3323" t="s">
        <v>32</v>
      </c>
      <c r="K3323">
        <v>90008</v>
      </c>
      <c r="L3323" t="str">
        <f>_xlfn.XLOOKUP(SuperStoreData[[#This Row],[Zip Code]],ZipCodeTable[Zip Code],ZipCodeTable[City])</f>
        <v>Los Angeles</v>
      </c>
      <c r="M3323" t="str">
        <f>_xlfn.XLOOKUP(SuperStoreData[[#This Row],[Zip Code]],ZipCodeTable[Zip Code],ZipCodeTable[State])</f>
        <v>CA</v>
      </c>
      <c r="N3323" t="s">
        <v>68</v>
      </c>
      <c r="O3323" t="s">
        <v>6868</v>
      </c>
      <c r="P3323" t="s">
        <v>25</v>
      </c>
      <c r="Q3323" t="s">
        <v>91</v>
      </c>
      <c r="R3323" t="s">
        <v>6869</v>
      </c>
      <c r="S3323" s="5">
        <v>28.14</v>
      </c>
      <c r="T3323" s="5">
        <v>6.8292724949256201</v>
      </c>
      <c r="U3323" s="6">
        <f>SuperStoreData[[#This Row],[Profit]]/SuperStoreData[[#This Row],[Sales]]</f>
        <v>0.24268914338754868</v>
      </c>
    </row>
    <row r="3324" spans="1:21" x14ac:dyDescent="0.2">
      <c r="A3324">
        <v>2852</v>
      </c>
      <c r="B3324" t="s">
        <v>9055</v>
      </c>
      <c r="C3324" s="1">
        <v>42336</v>
      </c>
      <c r="D3324" s="1">
        <v>42336</v>
      </c>
      <c r="E3324" s="7">
        <f>SuperStoreData[[#This Row],[Ship Date]]-SuperStoreData[[#This Row],[Order Date]]</f>
        <v>0</v>
      </c>
      <c r="F3324" t="s">
        <v>29</v>
      </c>
      <c r="G3324" t="s">
        <v>107</v>
      </c>
      <c r="H3324" t="s">
        <v>5916</v>
      </c>
      <c r="I3324" t="str">
        <f>PROPER(SuperStoreData[[#This Row],[Customer Name]])</f>
        <v>Vicky Freymann</v>
      </c>
      <c r="J3324" t="s">
        <v>21</v>
      </c>
      <c r="K3324">
        <v>47201</v>
      </c>
      <c r="L3324" t="str">
        <f>_xlfn.XLOOKUP(SuperStoreData[[#This Row],[Zip Code]],ZipCodeTable[Zip Code],ZipCodeTable[City])</f>
        <v>Columbus</v>
      </c>
      <c r="M3324" t="str">
        <f>_xlfn.XLOOKUP(SuperStoreData[[#This Row],[Zip Code]],ZipCodeTable[Zip Code],ZipCodeTable[State])</f>
        <v>IN</v>
      </c>
      <c r="N3324" t="s">
        <v>23</v>
      </c>
      <c r="O3324" t="s">
        <v>6562</v>
      </c>
      <c r="P3324" t="s">
        <v>25</v>
      </c>
      <c r="Q3324" t="s">
        <v>91</v>
      </c>
      <c r="R3324" t="s">
        <v>6563</v>
      </c>
      <c r="S3324" s="5">
        <v>28.16</v>
      </c>
      <c r="T3324" s="5">
        <v>0.86679476004778799</v>
      </c>
      <c r="U3324" s="6">
        <f>SuperStoreData[[#This Row],[Profit]]/SuperStoreData[[#This Row],[Sales]]</f>
        <v>3.0781063922151561E-2</v>
      </c>
    </row>
    <row r="3325" spans="1:21" x14ac:dyDescent="0.2">
      <c r="A3325">
        <v>2972</v>
      </c>
      <c r="B3325" t="s">
        <v>5084</v>
      </c>
      <c r="C3325" s="1">
        <v>43168</v>
      </c>
      <c r="D3325" s="1">
        <v>43172</v>
      </c>
      <c r="E3325" s="7">
        <f>SuperStoreData[[#This Row],[Ship Date]]-SuperStoreData[[#This Row],[Order Date]]</f>
        <v>4</v>
      </c>
      <c r="F3325" t="s">
        <v>129</v>
      </c>
      <c r="G3325" t="s">
        <v>5085</v>
      </c>
      <c r="H3325" t="s">
        <v>5096</v>
      </c>
      <c r="I3325" t="str">
        <f>PROPER(SuperStoreData[[#This Row],[Customer Name]])</f>
        <v>Jill Fjeld</v>
      </c>
      <c r="J3325" t="s">
        <v>32</v>
      </c>
      <c r="K3325">
        <v>28314</v>
      </c>
      <c r="L3325" t="str">
        <f>_xlfn.XLOOKUP(SuperStoreData[[#This Row],[Zip Code]],ZipCodeTable[Zip Code],ZipCodeTable[City])</f>
        <v>Fayetteville</v>
      </c>
      <c r="M3325" t="str">
        <f>_xlfn.XLOOKUP(SuperStoreData[[#This Row],[Zip Code]],ZipCodeTable[Zip Code],ZipCodeTable[State])</f>
        <v>NC</v>
      </c>
      <c r="N3325" t="s">
        <v>85</v>
      </c>
      <c r="O3325" t="s">
        <v>3817</v>
      </c>
      <c r="P3325" t="s">
        <v>48</v>
      </c>
      <c r="Q3325" t="s">
        <v>49</v>
      </c>
      <c r="R3325" t="s">
        <v>3818</v>
      </c>
      <c r="S3325" s="5">
        <v>28.271999999999998</v>
      </c>
      <c r="T3325" s="5">
        <v>2.8738595684662598</v>
      </c>
      <c r="U3325" s="6">
        <f>SuperStoreData[[#This Row],[Profit]]/SuperStoreData[[#This Row],[Sales]]</f>
        <v>0.10165038088802561</v>
      </c>
    </row>
    <row r="3326" spans="1:21" x14ac:dyDescent="0.2">
      <c r="A3326">
        <v>5884</v>
      </c>
      <c r="B3326" t="s">
        <v>7777</v>
      </c>
      <c r="C3326" s="1">
        <v>42797</v>
      </c>
      <c r="D3326" s="1">
        <v>42802</v>
      </c>
      <c r="E3326" s="7">
        <f>SuperStoreData[[#This Row],[Ship Date]]-SuperStoreData[[#This Row],[Order Date]]</f>
        <v>5</v>
      </c>
      <c r="F3326" t="s">
        <v>129</v>
      </c>
      <c r="G3326" t="s">
        <v>1566</v>
      </c>
      <c r="H3326" t="s">
        <v>1567</v>
      </c>
      <c r="I3326" t="str">
        <f>PROPER(SuperStoreData[[#This Row],[Customer Name]])</f>
        <v>Edward Hooks</v>
      </c>
      <c r="J3326" t="s">
        <v>82</v>
      </c>
      <c r="K3326">
        <v>94109</v>
      </c>
      <c r="L3326" t="str">
        <f>_xlfn.XLOOKUP(SuperStoreData[[#This Row],[Zip Code]],ZipCodeTable[Zip Code],ZipCodeTable[City])</f>
        <v>San Francisco</v>
      </c>
      <c r="M3326" t="str">
        <f>_xlfn.XLOOKUP(SuperStoreData[[#This Row],[Zip Code]],ZipCodeTable[Zip Code],ZipCodeTable[State])</f>
        <v>CA</v>
      </c>
      <c r="N3326" t="s">
        <v>68</v>
      </c>
      <c r="O3326" t="s">
        <v>7778</v>
      </c>
      <c r="P3326" t="s">
        <v>48</v>
      </c>
      <c r="Q3326" t="s">
        <v>49</v>
      </c>
      <c r="R3326" t="s">
        <v>7779</v>
      </c>
      <c r="S3326" s="5">
        <v>28.28</v>
      </c>
      <c r="T3326" s="5">
        <v>8.6813271506282295</v>
      </c>
      <c r="U3326" s="6">
        <f>SuperStoreData[[#This Row],[Profit]]/SuperStoreData[[#This Row],[Sales]]</f>
        <v>0.30697762201655687</v>
      </c>
    </row>
    <row r="3327" spans="1:21" x14ac:dyDescent="0.2">
      <c r="A3327">
        <v>411</v>
      </c>
      <c r="B3327" t="s">
        <v>6203</v>
      </c>
      <c r="C3327" s="1">
        <v>43456</v>
      </c>
      <c r="D3327" s="1">
        <v>43460</v>
      </c>
      <c r="E3327" s="7">
        <f>SuperStoreData[[#This Row],[Ship Date]]-SuperStoreData[[#This Row],[Order Date]]</f>
        <v>4</v>
      </c>
      <c r="F3327" t="s">
        <v>29</v>
      </c>
      <c r="G3327" t="s">
        <v>4467</v>
      </c>
      <c r="H3327" t="s">
        <v>6214</v>
      </c>
      <c r="I3327" t="str">
        <f>PROPER(SuperStoreData[[#This Row],[Customer Name]])</f>
        <v>Keith Herrera</v>
      </c>
      <c r="J3327" t="s">
        <v>32</v>
      </c>
      <c r="K3327">
        <v>94110</v>
      </c>
      <c r="L3327" t="str">
        <f>_xlfn.XLOOKUP(SuperStoreData[[#This Row],[Zip Code]],ZipCodeTable[Zip Code],ZipCodeTable[City])</f>
        <v>San Francisco</v>
      </c>
      <c r="M3327" t="str">
        <f>_xlfn.XLOOKUP(SuperStoreData[[#This Row],[Zip Code]],ZipCodeTable[Zip Code],ZipCodeTable[State])</f>
        <v>CA</v>
      </c>
      <c r="N3327" t="s">
        <v>68</v>
      </c>
      <c r="O3327" t="s">
        <v>4713</v>
      </c>
      <c r="P3327" t="s">
        <v>25</v>
      </c>
      <c r="Q3327" t="s">
        <v>197</v>
      </c>
      <c r="R3327" t="s">
        <v>4714</v>
      </c>
      <c r="S3327" s="5">
        <v>28.35</v>
      </c>
      <c r="T3327" s="5">
        <v>9.4982986960869198</v>
      </c>
      <c r="U3327" s="6">
        <f>SuperStoreData[[#This Row],[Profit]]/SuperStoreData[[#This Row],[Sales]]</f>
        <v>0.33503699104363033</v>
      </c>
    </row>
    <row r="3328" spans="1:21" x14ac:dyDescent="0.2">
      <c r="A3328">
        <v>2668</v>
      </c>
      <c r="B3328" t="s">
        <v>759</v>
      </c>
      <c r="C3328" s="1">
        <v>42655</v>
      </c>
      <c r="D3328" s="1">
        <v>42657</v>
      </c>
      <c r="E3328" s="7">
        <f>SuperStoreData[[#This Row],[Ship Date]]-SuperStoreData[[#This Row],[Order Date]]</f>
        <v>2</v>
      </c>
      <c r="F3328" t="s">
        <v>489</v>
      </c>
      <c r="G3328" t="s">
        <v>760</v>
      </c>
      <c r="H3328" t="s">
        <v>761</v>
      </c>
      <c r="I3328" t="str">
        <f>PROPER(SuperStoreData[[#This Row],[Customer Name]])</f>
        <v>Hunter Glantz</v>
      </c>
      <c r="J3328" t="s">
        <v>32</v>
      </c>
      <c r="K3328">
        <v>79109</v>
      </c>
      <c r="L3328" t="str">
        <f>_xlfn.XLOOKUP(SuperStoreData[[#This Row],[Zip Code]],ZipCodeTable[Zip Code],ZipCodeTable[City])</f>
        <v>Amarillo</v>
      </c>
      <c r="M3328" t="str">
        <f>_xlfn.XLOOKUP(SuperStoreData[[#This Row],[Zip Code]],ZipCodeTable[Zip Code],ZipCodeTable[State])</f>
        <v>TX</v>
      </c>
      <c r="N3328" t="s">
        <v>23</v>
      </c>
      <c r="O3328" t="s">
        <v>762</v>
      </c>
      <c r="P3328" t="s">
        <v>25</v>
      </c>
      <c r="Q3328" t="s">
        <v>91</v>
      </c>
      <c r="R3328" t="s">
        <v>187</v>
      </c>
      <c r="S3328" s="5">
        <v>28.352</v>
      </c>
      <c r="T3328" s="5">
        <v>2.5911216893393898</v>
      </c>
      <c r="U3328" s="6">
        <f>SuperStoreData[[#This Row],[Profit]]/SuperStoreData[[#This Row],[Sales]]</f>
        <v>9.1391143105932202E-2</v>
      </c>
    </row>
    <row r="3329" spans="1:21" x14ac:dyDescent="0.2">
      <c r="A3329">
        <v>2403</v>
      </c>
      <c r="B3329" t="s">
        <v>288</v>
      </c>
      <c r="C3329" s="1">
        <v>42903</v>
      </c>
      <c r="D3329" s="1">
        <v>42904</v>
      </c>
      <c r="E3329" s="7">
        <f>SuperStoreData[[#This Row],[Ship Date]]-SuperStoreData[[#This Row],[Order Date]]</f>
        <v>1</v>
      </c>
      <c r="F3329" t="s">
        <v>129</v>
      </c>
      <c r="G3329" t="s">
        <v>289</v>
      </c>
      <c r="H3329" t="s">
        <v>290</v>
      </c>
      <c r="I3329" t="str">
        <f>PROPER(SuperStoreData[[#This Row],[Customer Name]])</f>
        <v>Adam Shillingsburg</v>
      </c>
      <c r="J3329" t="s">
        <v>32</v>
      </c>
      <c r="K3329">
        <v>65807</v>
      </c>
      <c r="L3329" t="str">
        <f>_xlfn.XLOOKUP(SuperStoreData[[#This Row],[Zip Code]],ZipCodeTable[Zip Code],ZipCodeTable[City])</f>
        <v>Springfield</v>
      </c>
      <c r="M3329" t="str">
        <f>_xlfn.XLOOKUP(SuperStoreData[[#This Row],[Zip Code]],ZipCodeTable[Zip Code],ZipCodeTable[State])</f>
        <v>MO</v>
      </c>
      <c r="N3329" t="s">
        <v>23</v>
      </c>
      <c r="O3329" t="s">
        <v>292</v>
      </c>
      <c r="P3329" t="s">
        <v>25</v>
      </c>
      <c r="Q3329" t="s">
        <v>293</v>
      </c>
      <c r="R3329" t="s">
        <v>294</v>
      </c>
      <c r="S3329" s="5">
        <v>28.4</v>
      </c>
      <c r="T3329" s="5">
        <v>2.2299606973542101</v>
      </c>
      <c r="U3329" s="6">
        <f>SuperStoreData[[#This Row],[Profit]]/SuperStoreData[[#This Row],[Sales]]</f>
        <v>7.8519742864584866E-2</v>
      </c>
    </row>
    <row r="3330" spans="1:21" x14ac:dyDescent="0.2">
      <c r="A3330">
        <v>808</v>
      </c>
      <c r="B3330" t="s">
        <v>2417</v>
      </c>
      <c r="C3330" s="1">
        <v>42157</v>
      </c>
      <c r="D3330" s="1">
        <v>42162</v>
      </c>
      <c r="E3330" s="7">
        <f>SuperStoreData[[#This Row],[Ship Date]]-SuperStoreData[[#This Row],[Order Date]]</f>
        <v>5</v>
      </c>
      <c r="F3330" t="s">
        <v>18</v>
      </c>
      <c r="G3330" t="s">
        <v>2418</v>
      </c>
      <c r="H3330" t="s">
        <v>2419</v>
      </c>
      <c r="I3330" t="str">
        <f>PROPER(SuperStoreData[[#This Row],[Customer Name]])</f>
        <v>Allen Armold</v>
      </c>
      <c r="J3330" t="s">
        <v>32</v>
      </c>
      <c r="K3330">
        <v>68104</v>
      </c>
      <c r="L3330" t="str">
        <f>_xlfn.XLOOKUP(SuperStoreData[[#This Row],[Zip Code]],ZipCodeTable[Zip Code],ZipCodeTable[City])</f>
        <v>Omaha</v>
      </c>
      <c r="M3330" t="str">
        <f>_xlfn.XLOOKUP(SuperStoreData[[#This Row],[Zip Code]],ZipCodeTable[Zip Code],ZipCodeTable[State])</f>
        <v>NE</v>
      </c>
      <c r="N3330" t="s">
        <v>23</v>
      </c>
      <c r="O3330" t="s">
        <v>2420</v>
      </c>
      <c r="P3330" t="s">
        <v>48</v>
      </c>
      <c r="Q3330" t="s">
        <v>49</v>
      </c>
      <c r="R3330" t="s">
        <v>2421</v>
      </c>
      <c r="S3330" s="5">
        <v>28.4</v>
      </c>
      <c r="T3330" s="5">
        <v>2.9131733817512502</v>
      </c>
      <c r="U3330" s="6">
        <f>SuperStoreData[[#This Row],[Profit]]/SuperStoreData[[#This Row],[Sales]]</f>
        <v>0.10257652752645248</v>
      </c>
    </row>
    <row r="3331" spans="1:21" x14ac:dyDescent="0.2">
      <c r="A3331">
        <v>5155</v>
      </c>
      <c r="B3331" t="s">
        <v>5412</v>
      </c>
      <c r="C3331" s="1">
        <v>42674</v>
      </c>
      <c r="D3331" s="1">
        <v>42674</v>
      </c>
      <c r="E3331" s="7">
        <f>SuperStoreData[[#This Row],[Ship Date]]-SuperStoreData[[#This Row],[Order Date]]</f>
        <v>0</v>
      </c>
      <c r="F3331" t="s">
        <v>18</v>
      </c>
      <c r="G3331" t="s">
        <v>5413</v>
      </c>
      <c r="H3331" t="s">
        <v>5414</v>
      </c>
      <c r="I3331" t="str">
        <f>PROPER(SuperStoreData[[#This Row],[Customer Name]])</f>
        <v>Kelly Williams</v>
      </c>
      <c r="J3331" t="s">
        <v>32</v>
      </c>
      <c r="K3331">
        <v>63122</v>
      </c>
      <c r="L3331" t="str">
        <f>_xlfn.XLOOKUP(SuperStoreData[[#This Row],[Zip Code]],ZipCodeTable[Zip Code],ZipCodeTable[City])</f>
        <v>Saint Louis</v>
      </c>
      <c r="M3331" t="str">
        <f>_xlfn.XLOOKUP(SuperStoreData[[#This Row],[Zip Code]],ZipCodeTable[Zip Code],ZipCodeTable[State])</f>
        <v>MO</v>
      </c>
      <c r="N3331" t="s">
        <v>23</v>
      </c>
      <c r="O3331" t="s">
        <v>493</v>
      </c>
      <c r="P3331" t="s">
        <v>25</v>
      </c>
      <c r="Q3331" t="s">
        <v>26</v>
      </c>
      <c r="R3331" t="s">
        <v>494</v>
      </c>
      <c r="S3331" s="5">
        <v>28.4</v>
      </c>
      <c r="T3331" s="5">
        <v>4.7973720208423396</v>
      </c>
      <c r="U3331" s="6">
        <f>SuperStoreData[[#This Row],[Profit]]/SuperStoreData[[#This Row],[Sales]]</f>
        <v>0.16892155002965986</v>
      </c>
    </row>
    <row r="3332" spans="1:21" x14ac:dyDescent="0.2">
      <c r="A3332">
        <v>426</v>
      </c>
      <c r="B3332" t="s">
        <v>10460</v>
      </c>
      <c r="C3332" s="1">
        <v>42983</v>
      </c>
      <c r="D3332" s="1">
        <v>42989</v>
      </c>
      <c r="E3332" s="7">
        <f>SuperStoreData[[#This Row],[Ship Date]]-SuperStoreData[[#This Row],[Order Date]]</f>
        <v>6</v>
      </c>
      <c r="F3332" t="s">
        <v>129</v>
      </c>
      <c r="G3332" t="s">
        <v>7363</v>
      </c>
      <c r="H3332" t="s">
        <v>7364</v>
      </c>
      <c r="I3332" t="str">
        <f>PROPER(SuperStoreData[[#This Row],[Customer Name]])</f>
        <v>Janet Molinari</v>
      </c>
      <c r="J3332" t="s">
        <v>82</v>
      </c>
      <c r="K3332">
        <v>48187</v>
      </c>
      <c r="L3332" t="str">
        <f>_xlfn.XLOOKUP(SuperStoreData[[#This Row],[Zip Code]],ZipCodeTable[Zip Code],ZipCodeTable[City])</f>
        <v>Canton</v>
      </c>
      <c r="M3332" t="str">
        <f>_xlfn.XLOOKUP(SuperStoreData[[#This Row],[Zip Code]],ZipCodeTable[Zip Code],ZipCodeTable[State])</f>
        <v>MI</v>
      </c>
      <c r="N3332" t="s">
        <v>23</v>
      </c>
      <c r="O3332" t="s">
        <v>2420</v>
      </c>
      <c r="P3332" t="s">
        <v>48</v>
      </c>
      <c r="Q3332" t="s">
        <v>49</v>
      </c>
      <c r="R3332" t="s">
        <v>2421</v>
      </c>
      <c r="S3332" s="5">
        <v>28.4</v>
      </c>
      <c r="T3332" s="5">
        <v>0.54564146632271004</v>
      </c>
      <c r="U3332" s="6">
        <f>SuperStoreData[[#This Row],[Profit]]/SuperStoreData[[#This Row],[Sales]]</f>
        <v>1.921272768741937E-2</v>
      </c>
    </row>
    <row r="3333" spans="1:21" x14ac:dyDescent="0.2">
      <c r="A3333">
        <v>6941</v>
      </c>
      <c r="B3333" t="s">
        <v>10957</v>
      </c>
      <c r="C3333" s="1">
        <v>43379</v>
      </c>
      <c r="D3333" s="1">
        <v>43384</v>
      </c>
      <c r="E3333" s="7">
        <f>SuperStoreData[[#This Row],[Ship Date]]-SuperStoreData[[#This Row],[Order Date]]</f>
        <v>5</v>
      </c>
      <c r="F3333" t="s">
        <v>29</v>
      </c>
      <c r="G3333" t="s">
        <v>4824</v>
      </c>
      <c r="H3333" t="s">
        <v>4825</v>
      </c>
      <c r="I3333" t="str">
        <f>PROPER(SuperStoreData[[#This Row],[Customer Name]])</f>
        <v>Scott Cohen</v>
      </c>
      <c r="J3333" t="s">
        <v>82</v>
      </c>
      <c r="K3333">
        <v>10009</v>
      </c>
      <c r="L3333" t="str">
        <f>_xlfn.XLOOKUP(SuperStoreData[[#This Row],[Zip Code]],ZipCodeTable[Zip Code],ZipCodeTable[City])</f>
        <v>New York</v>
      </c>
      <c r="M3333" t="str">
        <f>_xlfn.XLOOKUP(SuperStoreData[[#This Row],[Zip Code]],ZipCodeTable[Zip Code],ZipCodeTable[State])</f>
        <v>NY</v>
      </c>
      <c r="N3333" t="s">
        <v>46</v>
      </c>
      <c r="O3333" t="s">
        <v>3673</v>
      </c>
      <c r="P3333" t="s">
        <v>25</v>
      </c>
      <c r="Q3333" t="s">
        <v>214</v>
      </c>
      <c r="R3333" t="s">
        <v>3674</v>
      </c>
      <c r="S3333" s="5">
        <v>28.4</v>
      </c>
      <c r="T3333" s="5">
        <v>0.76854175263412605</v>
      </c>
      <c r="U3333" s="6">
        <f>SuperStoreData[[#This Row],[Profit]]/SuperStoreData[[#This Row],[Sales]]</f>
        <v>2.7061329318103032E-2</v>
      </c>
    </row>
    <row r="3334" spans="1:21" x14ac:dyDescent="0.2">
      <c r="A3334">
        <v>163</v>
      </c>
      <c r="B3334" t="s">
        <v>8746</v>
      </c>
      <c r="C3334" s="1">
        <v>42080</v>
      </c>
      <c r="D3334" s="1">
        <v>42080</v>
      </c>
      <c r="E3334" s="7">
        <f>SuperStoreData[[#This Row],[Ship Date]]-SuperStoreData[[#This Row],[Order Date]]</f>
        <v>0</v>
      </c>
      <c r="F3334" t="s">
        <v>29</v>
      </c>
      <c r="G3334" t="s">
        <v>4148</v>
      </c>
      <c r="H3334" t="s">
        <v>4149</v>
      </c>
      <c r="I3334" t="str">
        <f>PROPER(SuperStoreData[[#This Row],[Customer Name]])</f>
        <v>Ruben Dartt</v>
      </c>
      <c r="J3334" t="s">
        <v>32</v>
      </c>
      <c r="K3334">
        <v>88220</v>
      </c>
      <c r="L3334" t="str">
        <f>_xlfn.XLOOKUP(SuperStoreData[[#This Row],[Zip Code]],ZipCodeTable[Zip Code],ZipCodeTable[City])</f>
        <v>Carlsbad</v>
      </c>
      <c r="M3334" t="str">
        <f>_xlfn.XLOOKUP(SuperStoreData[[#This Row],[Zip Code]],ZipCodeTable[Zip Code],ZipCodeTable[State])</f>
        <v>NM</v>
      </c>
      <c r="N3334" t="s">
        <v>68</v>
      </c>
      <c r="O3334" t="s">
        <v>292</v>
      </c>
      <c r="P3334" t="s">
        <v>25</v>
      </c>
      <c r="Q3334" t="s">
        <v>293</v>
      </c>
      <c r="R3334" t="s">
        <v>294</v>
      </c>
      <c r="S3334" s="5">
        <v>28.4</v>
      </c>
      <c r="T3334" s="5">
        <v>-0.286142817934746</v>
      </c>
      <c r="U3334" s="6">
        <f>SuperStoreData[[#This Row],[Profit]]/SuperStoreData[[#This Row],[Sales]]</f>
        <v>-1.0075451335730493E-2</v>
      </c>
    </row>
    <row r="3335" spans="1:21" x14ac:dyDescent="0.2">
      <c r="A3335">
        <v>1905</v>
      </c>
      <c r="B3335" t="s">
        <v>9984</v>
      </c>
      <c r="C3335" s="1">
        <v>42990</v>
      </c>
      <c r="D3335" s="1">
        <v>42995</v>
      </c>
      <c r="E3335" s="7">
        <f>SuperStoreData[[#This Row],[Ship Date]]-SuperStoreData[[#This Row],[Order Date]]</f>
        <v>5</v>
      </c>
      <c r="F3335" t="s">
        <v>18</v>
      </c>
      <c r="G3335" t="s">
        <v>4321</v>
      </c>
      <c r="H3335" t="s">
        <v>5230</v>
      </c>
      <c r="I3335" t="str">
        <f>PROPER(SuperStoreData[[#This Row],[Customer Name]])</f>
        <v>Damala Kotsonis</v>
      </c>
      <c r="J3335" t="s">
        <v>82</v>
      </c>
      <c r="K3335">
        <v>97477</v>
      </c>
      <c r="L3335" t="str">
        <f>_xlfn.XLOOKUP(SuperStoreData[[#This Row],[Zip Code]],ZipCodeTable[Zip Code],ZipCodeTable[City])</f>
        <v>Springfield</v>
      </c>
      <c r="M3335" t="str">
        <f>_xlfn.XLOOKUP(SuperStoreData[[#This Row],[Zip Code]],ZipCodeTable[Zip Code],ZipCodeTable[State])</f>
        <v>OR</v>
      </c>
      <c r="N3335" t="s">
        <v>68</v>
      </c>
      <c r="O3335" t="s">
        <v>6057</v>
      </c>
      <c r="P3335" t="s">
        <v>76</v>
      </c>
      <c r="Q3335" t="s">
        <v>77</v>
      </c>
      <c r="R3335" t="s">
        <v>6058</v>
      </c>
      <c r="S3335" s="5">
        <v>28.4</v>
      </c>
      <c r="T3335" s="5">
        <v>8.9110621523187596</v>
      </c>
      <c r="U3335" s="6">
        <f>SuperStoreData[[#This Row],[Profit]]/SuperStoreData[[#This Row],[Sales]]</f>
        <v>0.31376979409573097</v>
      </c>
    </row>
    <row r="3336" spans="1:21" x14ac:dyDescent="0.2">
      <c r="A3336">
        <v>3751</v>
      </c>
      <c r="B3336" t="s">
        <v>11179</v>
      </c>
      <c r="C3336" s="1">
        <v>43091</v>
      </c>
      <c r="D3336" s="1">
        <v>43093</v>
      </c>
      <c r="E3336" s="7">
        <f>SuperStoreData[[#This Row],[Ship Date]]-SuperStoreData[[#This Row],[Order Date]]</f>
        <v>2</v>
      </c>
      <c r="F3336" t="s">
        <v>129</v>
      </c>
      <c r="G3336" t="s">
        <v>8185</v>
      </c>
      <c r="H3336" t="s">
        <v>10955</v>
      </c>
      <c r="I3336" t="str">
        <f>PROPER(SuperStoreData[[#This Row],[Customer Name]])</f>
        <v>Dan Reichenbach</v>
      </c>
      <c r="J3336" t="s">
        <v>82</v>
      </c>
      <c r="K3336">
        <v>90301</v>
      </c>
      <c r="L3336" t="str">
        <f>_xlfn.XLOOKUP(SuperStoreData[[#This Row],[Zip Code]],ZipCodeTable[Zip Code],ZipCodeTable[City])</f>
        <v>Inglewood</v>
      </c>
      <c r="M3336" t="str">
        <f>_xlfn.XLOOKUP(SuperStoreData[[#This Row],[Zip Code]],ZipCodeTable[Zip Code],ZipCodeTable[State])</f>
        <v>CA</v>
      </c>
      <c r="N3336" t="s">
        <v>68</v>
      </c>
      <c r="O3336" t="s">
        <v>3673</v>
      </c>
      <c r="P3336" t="s">
        <v>25</v>
      </c>
      <c r="Q3336" t="s">
        <v>214</v>
      </c>
      <c r="R3336" t="s">
        <v>3674</v>
      </c>
      <c r="S3336" s="5">
        <v>28.4</v>
      </c>
      <c r="T3336" s="5">
        <v>7.1157400432620204</v>
      </c>
      <c r="U3336" s="6">
        <f>SuperStoreData[[#This Row],[Profit]]/SuperStoreData[[#This Row],[Sales]]</f>
        <v>0.25055422687542328</v>
      </c>
    </row>
    <row r="3337" spans="1:21" x14ac:dyDescent="0.2">
      <c r="A3337">
        <v>4616</v>
      </c>
      <c r="B3337" t="s">
        <v>4399</v>
      </c>
      <c r="C3337" s="1">
        <v>42331</v>
      </c>
      <c r="D3337" s="1">
        <v>42333</v>
      </c>
      <c r="E3337" s="7">
        <f>SuperStoreData[[#This Row],[Ship Date]]-SuperStoreData[[#This Row],[Order Date]]</f>
        <v>2</v>
      </c>
      <c r="F3337" t="s">
        <v>29</v>
      </c>
      <c r="G3337" t="s">
        <v>2783</v>
      </c>
      <c r="H3337" t="s">
        <v>2784</v>
      </c>
      <c r="I3337" t="str">
        <f>PROPER(SuperStoreData[[#This Row],[Customer Name]])</f>
        <v>Gary Hansen</v>
      </c>
      <c r="J3337" t="s">
        <v>21</v>
      </c>
      <c r="K3337">
        <v>77070</v>
      </c>
      <c r="L3337" t="str">
        <f>_xlfn.XLOOKUP(SuperStoreData[[#This Row],[Zip Code]],ZipCodeTable[Zip Code],ZipCodeTable[City])</f>
        <v>Houston</v>
      </c>
      <c r="M3337" t="str">
        <f>_xlfn.XLOOKUP(SuperStoreData[[#This Row],[Zip Code]],ZipCodeTable[Zip Code],ZipCodeTable[State])</f>
        <v>TX</v>
      </c>
      <c r="N3337" t="s">
        <v>23</v>
      </c>
      <c r="O3337" t="s">
        <v>4124</v>
      </c>
      <c r="P3337" t="s">
        <v>25</v>
      </c>
      <c r="Q3337" t="s">
        <v>117</v>
      </c>
      <c r="R3337" t="s">
        <v>4125</v>
      </c>
      <c r="S3337" s="5">
        <v>28.44</v>
      </c>
      <c r="T3337" s="5">
        <v>6.5137072360016601</v>
      </c>
      <c r="U3337" s="6">
        <f>SuperStoreData[[#This Row],[Profit]]/SuperStoreData[[#This Row],[Sales]]</f>
        <v>0.22903330646981926</v>
      </c>
    </row>
    <row r="3338" spans="1:21" x14ac:dyDescent="0.2">
      <c r="A3338">
        <v>3374</v>
      </c>
      <c r="B3338" t="s">
        <v>3937</v>
      </c>
      <c r="C3338" s="1">
        <v>42535</v>
      </c>
      <c r="D3338" s="1">
        <v>42539</v>
      </c>
      <c r="E3338" s="7">
        <f>SuperStoreData[[#This Row],[Ship Date]]-SuperStoreData[[#This Row],[Order Date]]</f>
        <v>4</v>
      </c>
      <c r="F3338" t="s">
        <v>29</v>
      </c>
      <c r="G3338" t="s">
        <v>1187</v>
      </c>
      <c r="H3338" t="s">
        <v>3938</v>
      </c>
      <c r="I3338" t="str">
        <f>PROPER(SuperStoreData[[#This Row],[Customer Name]])</f>
        <v>Sean O'Donnell</v>
      </c>
      <c r="J3338" t="s">
        <v>32</v>
      </c>
      <c r="K3338">
        <v>11550</v>
      </c>
      <c r="L3338" t="str">
        <f>_xlfn.XLOOKUP(SuperStoreData[[#This Row],[Zip Code]],ZipCodeTable[Zip Code],ZipCodeTable[City])</f>
        <v>Hempstead</v>
      </c>
      <c r="M3338" t="str">
        <f>_xlfn.XLOOKUP(SuperStoreData[[#This Row],[Zip Code]],ZipCodeTable[Zip Code],ZipCodeTable[State])</f>
        <v>NY</v>
      </c>
      <c r="N3338" t="s">
        <v>46</v>
      </c>
      <c r="O3338" t="s">
        <v>3876</v>
      </c>
      <c r="P3338" t="s">
        <v>48</v>
      </c>
      <c r="Q3338" t="s">
        <v>49</v>
      </c>
      <c r="R3338" t="s">
        <v>3877</v>
      </c>
      <c r="S3338" s="5">
        <v>28.44</v>
      </c>
      <c r="T3338" s="5">
        <v>9.1072764573144802</v>
      </c>
      <c r="U3338" s="6">
        <f>SuperStoreData[[#This Row],[Profit]]/SuperStoreData[[#This Row],[Sales]]</f>
        <v>0.32022772353426443</v>
      </c>
    </row>
    <row r="3339" spans="1:21" x14ac:dyDescent="0.2">
      <c r="A3339">
        <v>465</v>
      </c>
      <c r="B3339" t="s">
        <v>10101</v>
      </c>
      <c r="C3339" s="1">
        <v>42315</v>
      </c>
      <c r="D3339" s="1">
        <v>42316</v>
      </c>
      <c r="E3339" s="7">
        <f>SuperStoreData[[#This Row],[Ship Date]]-SuperStoreData[[#This Row],[Order Date]]</f>
        <v>1</v>
      </c>
      <c r="F3339" t="s">
        <v>29</v>
      </c>
      <c r="G3339" t="s">
        <v>819</v>
      </c>
      <c r="H3339" t="s">
        <v>5487</v>
      </c>
      <c r="I3339" t="str">
        <f>PROPER(SuperStoreData[[#This Row],[Customer Name]])</f>
        <v>Tanja Norvell</v>
      </c>
      <c r="J3339" t="s">
        <v>21</v>
      </c>
      <c r="K3339">
        <v>85023</v>
      </c>
      <c r="L3339" t="str">
        <f>_xlfn.XLOOKUP(SuperStoreData[[#This Row],[Zip Code]],ZipCodeTable[Zip Code],ZipCodeTable[City])</f>
        <v>Phoenix</v>
      </c>
      <c r="M3339" t="str">
        <f>_xlfn.XLOOKUP(SuperStoreData[[#This Row],[Zip Code]],ZipCodeTable[Zip Code],ZipCodeTable[State])</f>
        <v>AZ</v>
      </c>
      <c r="N3339" t="s">
        <v>68</v>
      </c>
      <c r="O3339" t="s">
        <v>1510</v>
      </c>
      <c r="P3339" t="s">
        <v>25</v>
      </c>
      <c r="Q3339" t="s">
        <v>26</v>
      </c>
      <c r="R3339" t="s">
        <v>1511</v>
      </c>
      <c r="S3339" s="5">
        <v>28.484999999999999</v>
      </c>
      <c r="T3339" s="5">
        <v>3.0300224705269598</v>
      </c>
      <c r="U3339" s="6">
        <f>SuperStoreData[[#This Row],[Profit]]/SuperStoreData[[#This Row],[Sales]]</f>
        <v>0.10637256347294927</v>
      </c>
    </row>
    <row r="3340" spans="1:21" x14ac:dyDescent="0.2">
      <c r="A3340">
        <v>3545</v>
      </c>
      <c r="B3340" t="s">
        <v>10481</v>
      </c>
      <c r="C3340" s="1">
        <v>42309</v>
      </c>
      <c r="D3340" s="1">
        <v>42313</v>
      </c>
      <c r="E3340" s="7">
        <f>SuperStoreData[[#This Row],[Ship Date]]-SuperStoreData[[#This Row],[Order Date]]</f>
        <v>4</v>
      </c>
      <c r="F3340" t="s">
        <v>129</v>
      </c>
      <c r="G3340" t="s">
        <v>3248</v>
      </c>
      <c r="H3340" t="s">
        <v>4437</v>
      </c>
      <c r="I3340" t="str">
        <f>PROPER(SuperStoreData[[#This Row],[Customer Name]])</f>
        <v>Michael Moore</v>
      </c>
      <c r="J3340" t="s">
        <v>32</v>
      </c>
      <c r="K3340">
        <v>77840</v>
      </c>
      <c r="L3340" t="str">
        <f>_xlfn.XLOOKUP(SuperStoreData[[#This Row],[Zip Code]],ZipCodeTable[Zip Code],ZipCodeTable[City])</f>
        <v>College Station</v>
      </c>
      <c r="M3340" t="str">
        <f>_xlfn.XLOOKUP(SuperStoreData[[#This Row],[Zip Code]],ZipCodeTable[Zip Code],ZipCodeTable[State])</f>
        <v>TX</v>
      </c>
      <c r="N3340" t="s">
        <v>23</v>
      </c>
      <c r="O3340" t="s">
        <v>5143</v>
      </c>
      <c r="P3340" t="s">
        <v>25</v>
      </c>
      <c r="Q3340" t="s">
        <v>91</v>
      </c>
      <c r="R3340" t="s">
        <v>5144</v>
      </c>
      <c r="S3340" s="5">
        <v>28.672000000000001</v>
      </c>
      <c r="T3340" s="5">
        <v>0.64658197465905298</v>
      </c>
      <c r="U3340" s="6">
        <f>SuperStoreData[[#This Row],[Profit]]/SuperStoreData[[#This Row],[Sales]]</f>
        <v>2.2550989629570764E-2</v>
      </c>
    </row>
    <row r="3341" spans="1:21" x14ac:dyDescent="0.2">
      <c r="A3341">
        <v>5661</v>
      </c>
      <c r="B3341" t="s">
        <v>9286</v>
      </c>
      <c r="C3341" s="1">
        <v>42196</v>
      </c>
      <c r="D3341" s="1">
        <v>42199</v>
      </c>
      <c r="E3341" s="7">
        <f>SuperStoreData[[#This Row],[Ship Date]]-SuperStoreData[[#This Row],[Order Date]]</f>
        <v>3</v>
      </c>
      <c r="F3341" t="s">
        <v>18</v>
      </c>
      <c r="G3341" t="s">
        <v>1658</v>
      </c>
      <c r="H3341" t="s">
        <v>1659</v>
      </c>
      <c r="I3341" t="str">
        <f>PROPER(SuperStoreData[[#This Row],[Customer Name]])</f>
        <v>Adrian Hane</v>
      </c>
      <c r="J3341" t="s">
        <v>21</v>
      </c>
      <c r="K3341">
        <v>97301</v>
      </c>
      <c r="L3341" t="str">
        <f>_xlfn.XLOOKUP(SuperStoreData[[#This Row],[Zip Code]],ZipCodeTable[Zip Code],ZipCodeTable[City])</f>
        <v>Salem</v>
      </c>
      <c r="M3341" t="str">
        <f>_xlfn.XLOOKUP(SuperStoreData[[#This Row],[Zip Code]],ZipCodeTable[Zip Code],ZipCodeTable[State])</f>
        <v>OR</v>
      </c>
      <c r="N3341" t="s">
        <v>68</v>
      </c>
      <c r="O3341" t="s">
        <v>2335</v>
      </c>
      <c r="P3341" t="s">
        <v>76</v>
      </c>
      <c r="Q3341" t="s">
        <v>98</v>
      </c>
      <c r="R3341" t="s">
        <v>2336</v>
      </c>
      <c r="S3341" s="5">
        <v>28.68</v>
      </c>
      <c r="T3341" s="5">
        <v>4.1722577055025702</v>
      </c>
      <c r="U3341" s="6">
        <f>SuperStoreData[[#This Row],[Profit]]/SuperStoreData[[#This Row],[Sales]]</f>
        <v>0.14547621009423187</v>
      </c>
    </row>
    <row r="3342" spans="1:21" x14ac:dyDescent="0.2">
      <c r="A3342">
        <v>1040</v>
      </c>
      <c r="B3342" t="s">
        <v>9767</v>
      </c>
      <c r="C3342" s="1">
        <v>43362</v>
      </c>
      <c r="D3342" s="1">
        <v>43367</v>
      </c>
      <c r="E3342" s="7">
        <f>SuperStoreData[[#This Row],[Ship Date]]-SuperStoreData[[#This Row],[Order Date]]</f>
        <v>5</v>
      </c>
      <c r="F3342" t="s">
        <v>18</v>
      </c>
      <c r="G3342" t="s">
        <v>9529</v>
      </c>
      <c r="H3342" t="s">
        <v>9530</v>
      </c>
      <c r="I3342" t="str">
        <f>PROPER(SuperStoreData[[#This Row],[Customer Name]])</f>
        <v>Jennifer Halladay</v>
      </c>
      <c r="J3342" t="s">
        <v>32</v>
      </c>
      <c r="K3342">
        <v>27217</v>
      </c>
      <c r="L3342" t="str">
        <f>_xlfn.XLOOKUP(SuperStoreData[[#This Row],[Zip Code]],ZipCodeTable[Zip Code],ZipCodeTable[City])</f>
        <v>Burlington</v>
      </c>
      <c r="M3342" t="str">
        <f>_xlfn.XLOOKUP(SuperStoreData[[#This Row],[Zip Code]],ZipCodeTable[Zip Code],ZipCodeTable[State])</f>
        <v>NC</v>
      </c>
      <c r="N3342" t="s">
        <v>85</v>
      </c>
      <c r="O3342" t="s">
        <v>9769</v>
      </c>
      <c r="P3342" t="s">
        <v>25</v>
      </c>
      <c r="Q3342" t="s">
        <v>52</v>
      </c>
      <c r="R3342" t="s">
        <v>721</v>
      </c>
      <c r="S3342" s="5">
        <v>28.728000000000002</v>
      </c>
      <c r="T3342" s="5">
        <v>9.6923175897165503</v>
      </c>
      <c r="U3342" s="6">
        <f>SuperStoreData[[#This Row],[Profit]]/SuperStoreData[[#This Row],[Sales]]</f>
        <v>0.33738226085061784</v>
      </c>
    </row>
    <row r="3343" spans="1:21" x14ac:dyDescent="0.2">
      <c r="A3343">
        <v>3937</v>
      </c>
      <c r="B3343" t="s">
        <v>8647</v>
      </c>
      <c r="C3343" s="1">
        <v>42722</v>
      </c>
      <c r="D3343" s="1">
        <v>42729</v>
      </c>
      <c r="E3343" s="7">
        <f>SuperStoreData[[#This Row],[Ship Date]]-SuperStoreData[[#This Row],[Order Date]]</f>
        <v>7</v>
      </c>
      <c r="F3343" t="s">
        <v>29</v>
      </c>
      <c r="G3343" t="s">
        <v>4728</v>
      </c>
      <c r="H3343" t="s">
        <v>8282</v>
      </c>
      <c r="I3343" t="str">
        <f>PROPER(SuperStoreData[[#This Row],[Customer Name]])</f>
        <v>Lycoris Saunders</v>
      </c>
      <c r="J3343" t="s">
        <v>32</v>
      </c>
      <c r="K3343">
        <v>75051</v>
      </c>
      <c r="L3343" t="str">
        <f>_xlfn.XLOOKUP(SuperStoreData[[#This Row],[Zip Code]],ZipCodeTable[Zip Code],ZipCodeTable[City])</f>
        <v>Grand Prairie</v>
      </c>
      <c r="M3343" t="str">
        <f>_xlfn.XLOOKUP(SuperStoreData[[#This Row],[Zip Code]],ZipCodeTable[Zip Code],ZipCodeTable[State])</f>
        <v>TX</v>
      </c>
      <c r="N3343" t="s">
        <v>23</v>
      </c>
      <c r="O3343" t="s">
        <v>8648</v>
      </c>
      <c r="P3343" t="s">
        <v>25</v>
      </c>
      <c r="Q3343" t="s">
        <v>293</v>
      </c>
      <c r="R3343" t="s">
        <v>294</v>
      </c>
      <c r="S3343" s="5">
        <v>28.751999999999999</v>
      </c>
      <c r="T3343" s="5">
        <v>1.78404546797023</v>
      </c>
      <c r="U3343" s="6">
        <f>SuperStoreData[[#This Row],[Profit]]/SuperStoreData[[#This Row],[Sales]]</f>
        <v>6.2049438924952356E-2</v>
      </c>
    </row>
    <row r="3344" spans="1:21" x14ac:dyDescent="0.2">
      <c r="A3344">
        <v>9203</v>
      </c>
      <c r="B3344" t="s">
        <v>11706</v>
      </c>
      <c r="C3344" s="1">
        <v>42357</v>
      </c>
      <c r="D3344" s="1">
        <v>42363</v>
      </c>
      <c r="E3344" s="7">
        <f>SuperStoreData[[#This Row],[Ship Date]]-SuperStoreData[[#This Row],[Order Date]]</f>
        <v>6</v>
      </c>
      <c r="F3344" t="s">
        <v>29</v>
      </c>
      <c r="G3344" t="s">
        <v>1566</v>
      </c>
      <c r="H3344" t="s">
        <v>10075</v>
      </c>
      <c r="I3344" t="str">
        <f>PROPER(SuperStoreData[[#This Row],[Customer Name]])</f>
        <v>Edward Hooks</v>
      </c>
      <c r="J3344" t="s">
        <v>82</v>
      </c>
      <c r="K3344">
        <v>10011</v>
      </c>
      <c r="L3344" t="str">
        <f>_xlfn.XLOOKUP(SuperStoreData[[#This Row],[Zip Code]],ZipCodeTable[Zip Code],ZipCodeTable[City])</f>
        <v>New York</v>
      </c>
      <c r="M3344" t="str">
        <f>_xlfn.XLOOKUP(SuperStoreData[[#This Row],[Zip Code]],ZipCodeTable[Zip Code],ZipCodeTable[State])</f>
        <v>NY</v>
      </c>
      <c r="N3344" t="s">
        <v>46</v>
      </c>
      <c r="O3344" t="s">
        <v>1944</v>
      </c>
      <c r="P3344" t="s">
        <v>25</v>
      </c>
      <c r="Q3344" t="s">
        <v>26</v>
      </c>
      <c r="R3344" t="s">
        <v>1945</v>
      </c>
      <c r="S3344" s="5">
        <v>28.751999999999999</v>
      </c>
      <c r="T3344" s="5">
        <v>9.8005730527724797</v>
      </c>
      <c r="U3344" s="6">
        <f>SuperStoreData[[#This Row],[Profit]]/SuperStoreData[[#This Row],[Sales]]</f>
        <v>0.34086578508529775</v>
      </c>
    </row>
    <row r="3345" spans="1:21" x14ac:dyDescent="0.2">
      <c r="A3345">
        <v>1762</v>
      </c>
      <c r="B3345" t="s">
        <v>4379</v>
      </c>
      <c r="C3345" s="1">
        <v>42074</v>
      </c>
      <c r="D3345" s="1">
        <v>42079</v>
      </c>
      <c r="E3345" s="7">
        <f>SuperStoreData[[#This Row],[Ship Date]]-SuperStoreData[[#This Row],[Order Date]]</f>
        <v>5</v>
      </c>
      <c r="F3345" t="s">
        <v>29</v>
      </c>
      <c r="G3345" t="s">
        <v>371</v>
      </c>
      <c r="H3345" t="s">
        <v>387</v>
      </c>
      <c r="I3345" t="str">
        <f>PROPER(SuperStoreData[[#This Row],[Customer Name]])</f>
        <v>Arthur Gainer</v>
      </c>
      <c r="J3345" t="s">
        <v>32</v>
      </c>
      <c r="K3345">
        <v>92105</v>
      </c>
      <c r="L3345" t="str">
        <f>_xlfn.XLOOKUP(SuperStoreData[[#This Row],[Zip Code]],ZipCodeTable[Zip Code],ZipCodeTable[City])</f>
        <v>San Diego</v>
      </c>
      <c r="M3345" t="str">
        <f>_xlfn.XLOOKUP(SuperStoreData[[#This Row],[Zip Code]],ZipCodeTable[Zip Code],ZipCodeTable[State])</f>
        <v>CA</v>
      </c>
      <c r="N3345" t="s">
        <v>68</v>
      </c>
      <c r="O3345" t="s">
        <v>4393</v>
      </c>
      <c r="P3345" t="s">
        <v>25</v>
      </c>
      <c r="Q3345" t="s">
        <v>26</v>
      </c>
      <c r="R3345" t="s">
        <v>4394</v>
      </c>
      <c r="S3345" s="5">
        <v>28.751999999999999</v>
      </c>
      <c r="T3345" s="5">
        <v>3.8749930520812899</v>
      </c>
      <c r="U3345" s="6">
        <f>SuperStoreData[[#This Row],[Profit]]/SuperStoreData[[#This Row],[Sales]]</f>
        <v>0.1347729915164611</v>
      </c>
    </row>
    <row r="3346" spans="1:21" x14ac:dyDescent="0.2">
      <c r="A3346">
        <v>4567</v>
      </c>
      <c r="B3346" t="s">
        <v>3297</v>
      </c>
      <c r="C3346" s="1">
        <v>43385</v>
      </c>
      <c r="D3346" s="1">
        <v>43389</v>
      </c>
      <c r="E3346" s="7">
        <f>SuperStoreData[[#This Row],[Ship Date]]-SuperStoreData[[#This Row],[Order Date]]</f>
        <v>4</v>
      </c>
      <c r="F3346" t="s">
        <v>29</v>
      </c>
      <c r="G3346" t="s">
        <v>2204</v>
      </c>
      <c r="H3346" t="s">
        <v>2205</v>
      </c>
      <c r="I3346" t="str">
        <f>PROPER(SuperStoreData[[#This Row],[Customer Name]])</f>
        <v>Matt Collins</v>
      </c>
      <c r="J3346" t="s">
        <v>32</v>
      </c>
      <c r="K3346">
        <v>28314</v>
      </c>
      <c r="L3346" t="str">
        <f>_xlfn.XLOOKUP(SuperStoreData[[#This Row],[Zip Code]],ZipCodeTable[Zip Code],ZipCodeTable[City])</f>
        <v>Fayetteville</v>
      </c>
      <c r="M3346" t="str">
        <f>_xlfn.XLOOKUP(SuperStoreData[[#This Row],[Zip Code]],ZipCodeTable[Zip Code],ZipCodeTable[State])</f>
        <v>NC</v>
      </c>
      <c r="N3346" t="s">
        <v>85</v>
      </c>
      <c r="O3346" t="s">
        <v>1046</v>
      </c>
      <c r="P3346" t="s">
        <v>25</v>
      </c>
      <c r="Q3346" t="s">
        <v>26</v>
      </c>
      <c r="R3346" t="s">
        <v>1047</v>
      </c>
      <c r="S3346" s="5">
        <v>28.782</v>
      </c>
      <c r="T3346" s="5">
        <v>5.9179428024740499</v>
      </c>
      <c r="U3346" s="6">
        <f>SuperStoreData[[#This Row],[Profit]]/SuperStoreData[[#This Row],[Sales]]</f>
        <v>0.20561263298151797</v>
      </c>
    </row>
    <row r="3347" spans="1:21" x14ac:dyDescent="0.2">
      <c r="A3347">
        <v>9054</v>
      </c>
      <c r="B3347" t="s">
        <v>10894</v>
      </c>
      <c r="C3347" s="1">
        <v>42638</v>
      </c>
      <c r="D3347" s="1">
        <v>42645</v>
      </c>
      <c r="E3347" s="7">
        <f>SuperStoreData[[#This Row],[Ship Date]]-SuperStoreData[[#This Row],[Order Date]]</f>
        <v>7</v>
      </c>
      <c r="F3347" t="s">
        <v>129</v>
      </c>
      <c r="G3347" t="s">
        <v>4321</v>
      </c>
      <c r="H3347" t="s">
        <v>5230</v>
      </c>
      <c r="I3347" t="str">
        <f>PROPER(SuperStoreData[[#This Row],[Customer Name]])</f>
        <v>Damala Kotsonis</v>
      </c>
      <c r="J3347" t="s">
        <v>82</v>
      </c>
      <c r="K3347">
        <v>94122</v>
      </c>
      <c r="L3347" t="str">
        <f>_xlfn.XLOOKUP(SuperStoreData[[#This Row],[Zip Code]],ZipCodeTable[Zip Code],ZipCodeTable[City])</f>
        <v>San Francisco</v>
      </c>
      <c r="M3347" t="str">
        <f>_xlfn.XLOOKUP(SuperStoreData[[#This Row],[Zip Code]],ZipCodeTable[Zip Code],ZipCodeTable[State])</f>
        <v>CA</v>
      </c>
      <c r="N3347" t="s">
        <v>68</v>
      </c>
      <c r="O3347" t="s">
        <v>9901</v>
      </c>
      <c r="P3347" t="s">
        <v>76</v>
      </c>
      <c r="Q3347" t="s">
        <v>98</v>
      </c>
      <c r="R3347" t="s">
        <v>9902</v>
      </c>
      <c r="S3347" s="5">
        <v>28.783999999999999</v>
      </c>
      <c r="T3347" s="5">
        <v>2.1467683506090101</v>
      </c>
      <c r="U3347" s="6">
        <f>SuperStoreData[[#This Row],[Profit]]/SuperStoreData[[#This Row],[Sales]]</f>
        <v>7.4582002175132375E-2</v>
      </c>
    </row>
    <row r="3348" spans="1:21" x14ac:dyDescent="0.2">
      <c r="A3348">
        <v>7327</v>
      </c>
      <c r="B3348" t="s">
        <v>6965</v>
      </c>
      <c r="C3348" s="1">
        <v>42744</v>
      </c>
      <c r="D3348" s="1">
        <v>42750</v>
      </c>
      <c r="E3348" s="7">
        <f>SuperStoreData[[#This Row],[Ship Date]]-SuperStoreData[[#This Row],[Order Date]]</f>
        <v>6</v>
      </c>
      <c r="F3348" t="s">
        <v>29</v>
      </c>
      <c r="G3348" t="s">
        <v>4287</v>
      </c>
      <c r="H3348" t="s">
        <v>5638</v>
      </c>
      <c r="I3348" t="str">
        <f>PROPER(SuperStoreData[[#This Row],[Customer Name]])</f>
        <v>Michael Chen</v>
      </c>
      <c r="J3348" t="s">
        <v>32</v>
      </c>
      <c r="K3348">
        <v>99301</v>
      </c>
      <c r="L3348" t="str">
        <f>_xlfn.XLOOKUP(SuperStoreData[[#This Row],[Zip Code]],ZipCodeTable[Zip Code],ZipCodeTable[City])</f>
        <v>Pasco</v>
      </c>
      <c r="M3348" t="str">
        <f>_xlfn.XLOOKUP(SuperStoreData[[#This Row],[Zip Code]],ZipCodeTable[Zip Code],ZipCodeTable[State])</f>
        <v>WA</v>
      </c>
      <c r="N3348" t="s">
        <v>68</v>
      </c>
      <c r="O3348" t="s">
        <v>4705</v>
      </c>
      <c r="P3348" t="s">
        <v>25</v>
      </c>
      <c r="Q3348" t="s">
        <v>26</v>
      </c>
      <c r="R3348" t="s">
        <v>4706</v>
      </c>
      <c r="S3348" s="5">
        <v>28.792000000000002</v>
      </c>
      <c r="T3348" s="5">
        <v>8.5942448108704799</v>
      </c>
      <c r="U3348" s="6">
        <f>SuperStoreData[[#This Row],[Profit]]/SuperStoreData[[#This Row],[Sales]]</f>
        <v>0.29849419320889414</v>
      </c>
    </row>
    <row r="3349" spans="1:21" x14ac:dyDescent="0.2">
      <c r="A3349">
        <v>5641</v>
      </c>
      <c r="B3349" t="s">
        <v>10396</v>
      </c>
      <c r="C3349" s="1">
        <v>42102</v>
      </c>
      <c r="D3349" s="1">
        <v>42106</v>
      </c>
      <c r="E3349" s="7">
        <f>SuperStoreData[[#This Row],[Ship Date]]-SuperStoreData[[#This Row],[Order Date]]</f>
        <v>4</v>
      </c>
      <c r="F3349" t="s">
        <v>29</v>
      </c>
      <c r="G3349" t="s">
        <v>2748</v>
      </c>
      <c r="H3349" t="s">
        <v>10397</v>
      </c>
      <c r="I3349" t="str">
        <f>PROPER(SuperStoreData[[#This Row],[Customer Name]])</f>
        <v>Jim Kriz</v>
      </c>
      <c r="J3349" t="s">
        <v>21</v>
      </c>
      <c r="K3349">
        <v>44107</v>
      </c>
      <c r="L3349" t="str">
        <f>_xlfn.XLOOKUP(SuperStoreData[[#This Row],[Zip Code]],ZipCodeTable[Zip Code],ZipCodeTable[City])</f>
        <v>Lakewood</v>
      </c>
      <c r="M3349" t="str">
        <f>_xlfn.XLOOKUP(SuperStoreData[[#This Row],[Zip Code]],ZipCodeTable[Zip Code],ZipCodeTable[State])</f>
        <v>OH</v>
      </c>
      <c r="N3349" t="s">
        <v>46</v>
      </c>
      <c r="O3349" t="s">
        <v>7832</v>
      </c>
      <c r="P3349" t="s">
        <v>25</v>
      </c>
      <c r="Q3349" t="s">
        <v>91</v>
      </c>
      <c r="R3349" t="s">
        <v>7833</v>
      </c>
      <c r="S3349" s="5">
        <v>28.8</v>
      </c>
      <c r="T3349" s="5">
        <v>3.0359233425622101</v>
      </c>
      <c r="U3349" s="6">
        <f>SuperStoreData[[#This Row],[Profit]]/SuperStoreData[[#This Row],[Sales]]</f>
        <v>0.10541400495007673</v>
      </c>
    </row>
    <row r="3350" spans="1:21" x14ac:dyDescent="0.2">
      <c r="A3350">
        <v>6919</v>
      </c>
      <c r="B3350" t="s">
        <v>8626</v>
      </c>
      <c r="C3350" s="1">
        <v>42870</v>
      </c>
      <c r="D3350" s="1">
        <v>42874</v>
      </c>
      <c r="E3350" s="7">
        <f>SuperStoreData[[#This Row],[Ship Date]]-SuperStoreData[[#This Row],[Order Date]]</f>
        <v>4</v>
      </c>
      <c r="F3350" t="s">
        <v>129</v>
      </c>
      <c r="G3350" t="s">
        <v>1730</v>
      </c>
      <c r="H3350" t="s">
        <v>1731</v>
      </c>
      <c r="I3350" t="str">
        <f>PROPER(SuperStoreData[[#This Row],[Customer Name]])</f>
        <v>Bryan Mills</v>
      </c>
      <c r="J3350" t="s">
        <v>32</v>
      </c>
      <c r="K3350">
        <v>98115</v>
      </c>
      <c r="L3350" t="str">
        <f>_xlfn.XLOOKUP(SuperStoreData[[#This Row],[Zip Code]],ZipCodeTable[Zip Code],ZipCodeTable[City])</f>
        <v>Seattle</v>
      </c>
      <c r="M3350" t="str">
        <f>_xlfn.XLOOKUP(SuperStoreData[[#This Row],[Zip Code]],ZipCodeTable[Zip Code],ZipCodeTable[State])</f>
        <v>WA</v>
      </c>
      <c r="N3350" t="s">
        <v>68</v>
      </c>
      <c r="O3350" t="s">
        <v>1908</v>
      </c>
      <c r="P3350" t="s">
        <v>25</v>
      </c>
      <c r="Q3350" t="s">
        <v>214</v>
      </c>
      <c r="R3350" t="s">
        <v>1909</v>
      </c>
      <c r="S3350" s="5">
        <v>28.8</v>
      </c>
      <c r="T3350" s="5">
        <v>9.8743625964168302</v>
      </c>
      <c r="U3350" s="6">
        <f>SuperStoreData[[#This Row],[Profit]]/SuperStoreData[[#This Row],[Sales]]</f>
        <v>0.34285981237558438</v>
      </c>
    </row>
    <row r="3351" spans="1:21" x14ac:dyDescent="0.2">
      <c r="A3351">
        <v>929</v>
      </c>
      <c r="B3351" t="s">
        <v>4479</v>
      </c>
      <c r="C3351" s="1">
        <v>42544</v>
      </c>
      <c r="D3351" s="1">
        <v>42546</v>
      </c>
      <c r="E3351" s="7">
        <f>SuperStoreData[[#This Row],[Ship Date]]-SuperStoreData[[#This Row],[Order Date]]</f>
        <v>2</v>
      </c>
      <c r="F3351" t="s">
        <v>29</v>
      </c>
      <c r="G3351" t="s">
        <v>4480</v>
      </c>
      <c r="H3351" t="s">
        <v>4481</v>
      </c>
      <c r="I3351" t="str">
        <f>PROPER(SuperStoreData[[#This Row],[Customer Name]])</f>
        <v>Joel Jenkins</v>
      </c>
      <c r="J3351" t="s">
        <v>21</v>
      </c>
      <c r="K3351">
        <v>22153</v>
      </c>
      <c r="L3351" t="str">
        <f>_xlfn.XLOOKUP(SuperStoreData[[#This Row],[Zip Code]],ZipCodeTable[Zip Code],ZipCodeTable[City])</f>
        <v>Springfield</v>
      </c>
      <c r="M3351" t="str">
        <f>_xlfn.XLOOKUP(SuperStoreData[[#This Row],[Zip Code]],ZipCodeTable[Zip Code],ZipCodeTable[State])</f>
        <v>VA</v>
      </c>
      <c r="N3351" t="s">
        <v>85</v>
      </c>
      <c r="O3351" t="s">
        <v>3459</v>
      </c>
      <c r="P3351" t="s">
        <v>25</v>
      </c>
      <c r="Q3351" t="s">
        <v>39</v>
      </c>
      <c r="R3351" t="s">
        <v>3460</v>
      </c>
      <c r="S3351" s="5">
        <v>28.84</v>
      </c>
      <c r="T3351" s="5">
        <v>4.1011231223296303</v>
      </c>
      <c r="U3351" s="6">
        <f>SuperStoreData[[#This Row],[Profit]]/SuperStoreData[[#This Row],[Sales]]</f>
        <v>0.14220260479645042</v>
      </c>
    </row>
    <row r="3352" spans="1:21" x14ac:dyDescent="0.2">
      <c r="A3352">
        <v>6265</v>
      </c>
      <c r="B3352" t="s">
        <v>5045</v>
      </c>
      <c r="C3352" s="1">
        <v>43376</v>
      </c>
      <c r="D3352" s="1">
        <v>43379</v>
      </c>
      <c r="E3352" s="7">
        <f>SuperStoreData[[#This Row],[Ship Date]]-SuperStoreData[[#This Row],[Order Date]]</f>
        <v>3</v>
      </c>
      <c r="F3352" t="s">
        <v>489</v>
      </c>
      <c r="G3352" t="s">
        <v>5046</v>
      </c>
      <c r="H3352" t="s">
        <v>5047</v>
      </c>
      <c r="I3352" t="str">
        <f>PROPER(SuperStoreData[[#This Row],[Customer Name]])</f>
        <v>Jonathan Howell</v>
      </c>
      <c r="J3352" t="s">
        <v>32</v>
      </c>
      <c r="K3352">
        <v>74133</v>
      </c>
      <c r="L3352" t="str">
        <f>_xlfn.XLOOKUP(SuperStoreData[[#This Row],[Zip Code]],ZipCodeTable[Zip Code],ZipCodeTable[City])</f>
        <v>Tulsa</v>
      </c>
      <c r="M3352" t="str">
        <f>_xlfn.XLOOKUP(SuperStoreData[[#This Row],[Zip Code]],ZipCodeTable[Zip Code],ZipCodeTable[State])</f>
        <v>OK</v>
      </c>
      <c r="N3352" t="s">
        <v>23</v>
      </c>
      <c r="O3352" t="s">
        <v>2577</v>
      </c>
      <c r="P3352" t="s">
        <v>25</v>
      </c>
      <c r="Q3352" t="s">
        <v>26</v>
      </c>
      <c r="R3352" t="s">
        <v>2578</v>
      </c>
      <c r="S3352" s="5">
        <v>28.85</v>
      </c>
      <c r="T3352" s="5">
        <v>9.58016000869085</v>
      </c>
      <c r="U3352" s="6">
        <f>SuperStoreData[[#This Row],[Profit]]/SuperStoreData[[#This Row],[Sales]]</f>
        <v>0.33206793790956152</v>
      </c>
    </row>
    <row r="3353" spans="1:21" x14ac:dyDescent="0.2">
      <c r="A3353">
        <v>1343</v>
      </c>
      <c r="B3353" t="s">
        <v>1295</v>
      </c>
      <c r="C3353" s="1">
        <v>42107</v>
      </c>
      <c r="D3353" s="1">
        <v>42111</v>
      </c>
      <c r="E3353" s="7">
        <f>SuperStoreData[[#This Row],[Ship Date]]-SuperStoreData[[#This Row],[Order Date]]</f>
        <v>4</v>
      </c>
      <c r="F3353" t="s">
        <v>18</v>
      </c>
      <c r="G3353" t="s">
        <v>588</v>
      </c>
      <c r="H3353" t="s">
        <v>1296</v>
      </c>
      <c r="I3353" t="str">
        <f>PROPER(SuperStoreData[[#This Row],[Customer Name]])</f>
        <v>Aaron Smayling</v>
      </c>
      <c r="J3353" t="s">
        <v>82</v>
      </c>
      <c r="K3353">
        <v>28540</v>
      </c>
      <c r="L3353" t="str">
        <f>_xlfn.XLOOKUP(SuperStoreData[[#This Row],[Zip Code]],ZipCodeTable[Zip Code],ZipCodeTable[City])</f>
        <v>Jacksonville</v>
      </c>
      <c r="M3353" t="str">
        <f>_xlfn.XLOOKUP(SuperStoreData[[#This Row],[Zip Code]],ZipCodeTable[Zip Code],ZipCodeTable[State])</f>
        <v>NC</v>
      </c>
      <c r="N3353" t="s">
        <v>85</v>
      </c>
      <c r="O3353" t="s">
        <v>1297</v>
      </c>
      <c r="P3353" t="s">
        <v>25</v>
      </c>
      <c r="Q3353" t="s">
        <v>26</v>
      </c>
      <c r="R3353" t="s">
        <v>1298</v>
      </c>
      <c r="S3353" s="5">
        <v>28.853999999999999</v>
      </c>
      <c r="T3353" s="5">
        <v>9.6155332821609196</v>
      </c>
      <c r="U3353" s="6">
        <f>SuperStoreData[[#This Row],[Profit]]/SuperStoreData[[#This Row],[Sales]]</f>
        <v>0.33324784370142513</v>
      </c>
    </row>
    <row r="3354" spans="1:21" x14ac:dyDescent="0.2">
      <c r="A3354">
        <v>5209</v>
      </c>
      <c r="B3354" t="s">
        <v>7582</v>
      </c>
      <c r="C3354" s="1">
        <v>43022</v>
      </c>
      <c r="D3354" s="1">
        <v>43028</v>
      </c>
      <c r="E3354" s="7">
        <f>SuperStoreData[[#This Row],[Ship Date]]-SuperStoreData[[#This Row],[Order Date]]</f>
        <v>6</v>
      </c>
      <c r="F3354" t="s">
        <v>29</v>
      </c>
      <c r="G3354" t="s">
        <v>5943</v>
      </c>
      <c r="H3354" t="s">
        <v>7583</v>
      </c>
      <c r="I3354" t="str">
        <f>PROPER(SuperStoreData[[#This Row],[Customer Name]])</f>
        <v>Tamara Manning</v>
      </c>
      <c r="J3354" t="s">
        <v>32</v>
      </c>
      <c r="K3354">
        <v>13021</v>
      </c>
      <c r="L3354" t="str">
        <f>_xlfn.XLOOKUP(SuperStoreData[[#This Row],[Zip Code]],ZipCodeTable[Zip Code],ZipCodeTable[City])</f>
        <v>Auburn</v>
      </c>
      <c r="M3354" t="str">
        <f>_xlfn.XLOOKUP(SuperStoreData[[#This Row],[Zip Code]],ZipCodeTable[Zip Code],ZipCodeTable[State])</f>
        <v>NY</v>
      </c>
      <c r="N3354" t="s">
        <v>46</v>
      </c>
      <c r="O3354" t="s">
        <v>2267</v>
      </c>
      <c r="P3354" t="s">
        <v>25</v>
      </c>
      <c r="Q3354" t="s">
        <v>91</v>
      </c>
      <c r="R3354" t="s">
        <v>2268</v>
      </c>
      <c r="S3354" s="5">
        <v>28.9</v>
      </c>
      <c r="T3354" s="5">
        <v>5.1614615792345999</v>
      </c>
      <c r="U3354" s="6">
        <f>SuperStoreData[[#This Row],[Profit]]/SuperStoreData[[#This Row],[Sales]]</f>
        <v>0.17859728647870587</v>
      </c>
    </row>
    <row r="3355" spans="1:21" x14ac:dyDescent="0.2">
      <c r="A3355">
        <v>1094</v>
      </c>
      <c r="B3355" t="s">
        <v>11250</v>
      </c>
      <c r="C3355" s="1">
        <v>43266</v>
      </c>
      <c r="D3355" s="1">
        <v>43270</v>
      </c>
      <c r="E3355" s="7">
        <f>SuperStoreData[[#This Row],[Ship Date]]-SuperStoreData[[#This Row],[Order Date]]</f>
        <v>4</v>
      </c>
      <c r="F3355" t="s">
        <v>29</v>
      </c>
      <c r="G3355" t="s">
        <v>7076</v>
      </c>
      <c r="H3355" t="s">
        <v>7077</v>
      </c>
      <c r="I3355" t="str">
        <f>PROPER(SuperStoreData[[#This Row],[Customer Name]])</f>
        <v>Brad Thomas</v>
      </c>
      <c r="J3355" t="s">
        <v>21</v>
      </c>
      <c r="K3355">
        <v>20735</v>
      </c>
      <c r="L3355" t="str">
        <f>_xlfn.XLOOKUP(SuperStoreData[[#This Row],[Zip Code]],ZipCodeTable[Zip Code],ZipCodeTable[City])</f>
        <v>Clinton</v>
      </c>
      <c r="M3355" t="str">
        <f>_xlfn.XLOOKUP(SuperStoreData[[#This Row],[Zip Code]],ZipCodeTable[Zip Code],ZipCodeTable[State])</f>
        <v>MD</v>
      </c>
      <c r="N3355" t="s">
        <v>46</v>
      </c>
      <c r="O3355" t="s">
        <v>8194</v>
      </c>
      <c r="P3355" t="s">
        <v>25</v>
      </c>
      <c r="Q3355" t="s">
        <v>91</v>
      </c>
      <c r="R3355" t="s">
        <v>8195</v>
      </c>
      <c r="S3355" s="5">
        <v>28.9</v>
      </c>
      <c r="T3355" s="5">
        <v>8.7665195958200997</v>
      </c>
      <c r="U3355" s="6">
        <f>SuperStoreData[[#This Row],[Profit]]/SuperStoreData[[#This Row],[Sales]]</f>
        <v>0.3033397784020796</v>
      </c>
    </row>
    <row r="3356" spans="1:21" x14ac:dyDescent="0.2">
      <c r="A3356">
        <v>9097</v>
      </c>
      <c r="B3356" t="s">
        <v>427</v>
      </c>
      <c r="C3356" s="1">
        <v>42984</v>
      </c>
      <c r="D3356" s="1">
        <v>42989</v>
      </c>
      <c r="E3356" s="7">
        <f>SuperStoreData[[#This Row],[Ship Date]]-SuperStoreData[[#This Row],[Order Date]]</f>
        <v>5</v>
      </c>
      <c r="F3356" t="s">
        <v>29</v>
      </c>
      <c r="G3356" t="s">
        <v>428</v>
      </c>
      <c r="H3356" t="s">
        <v>429</v>
      </c>
      <c r="I3356" t="str">
        <f>PROPER(SuperStoreData[[#This Row],[Customer Name]])</f>
        <v>Ashley Jarboe</v>
      </c>
      <c r="J3356" t="s">
        <v>32</v>
      </c>
      <c r="K3356">
        <v>48227</v>
      </c>
      <c r="L3356" t="str">
        <f>_xlfn.XLOOKUP(SuperStoreData[[#This Row],[Zip Code]],ZipCodeTable[Zip Code],ZipCodeTable[City])</f>
        <v>Detroit</v>
      </c>
      <c r="M3356" t="str">
        <f>_xlfn.XLOOKUP(SuperStoreData[[#This Row],[Zip Code]],ZipCodeTable[Zip Code],ZipCodeTable[State])</f>
        <v>MI</v>
      </c>
      <c r="N3356" t="s">
        <v>23</v>
      </c>
      <c r="O3356" t="s">
        <v>430</v>
      </c>
      <c r="P3356" t="s">
        <v>25</v>
      </c>
      <c r="Q3356" t="s">
        <v>197</v>
      </c>
      <c r="R3356" t="s">
        <v>431</v>
      </c>
      <c r="S3356" s="5">
        <v>28.91</v>
      </c>
      <c r="T3356" s="5">
        <v>3.2404027672085101</v>
      </c>
      <c r="U3356" s="6">
        <f>SuperStoreData[[#This Row],[Profit]]/SuperStoreData[[#This Row],[Sales]]</f>
        <v>0.11208587918396783</v>
      </c>
    </row>
    <row r="3357" spans="1:21" x14ac:dyDescent="0.2">
      <c r="A3357">
        <v>8408</v>
      </c>
      <c r="B3357" t="s">
        <v>5903</v>
      </c>
      <c r="C3357" s="1">
        <v>42876</v>
      </c>
      <c r="D3357" s="1">
        <v>42883</v>
      </c>
      <c r="E3357" s="7">
        <f>SuperStoreData[[#This Row],[Ship Date]]-SuperStoreData[[#This Row],[Order Date]]</f>
        <v>7</v>
      </c>
      <c r="F3357" t="s">
        <v>29</v>
      </c>
      <c r="G3357" t="s">
        <v>5904</v>
      </c>
      <c r="H3357" t="s">
        <v>5905</v>
      </c>
      <c r="I3357" t="str">
        <f>PROPER(SuperStoreData[[#This Row],[Customer Name]])</f>
        <v>Harold Engle</v>
      </c>
      <c r="J3357" t="s">
        <v>82</v>
      </c>
      <c r="K3357">
        <v>19711</v>
      </c>
      <c r="L3357" t="str">
        <f>_xlfn.XLOOKUP(SuperStoreData[[#This Row],[Zip Code]],ZipCodeTable[Zip Code],ZipCodeTable[City])</f>
        <v>Newark</v>
      </c>
      <c r="M3357" t="str">
        <f>_xlfn.XLOOKUP(SuperStoreData[[#This Row],[Zip Code]],ZipCodeTable[Zip Code],ZipCodeTable[State])</f>
        <v>DE</v>
      </c>
      <c r="N3357" t="s">
        <v>46</v>
      </c>
      <c r="O3357" t="s">
        <v>5911</v>
      </c>
      <c r="P3357" t="s">
        <v>25</v>
      </c>
      <c r="Q3357" t="s">
        <v>52</v>
      </c>
      <c r="R3357" t="s">
        <v>5912</v>
      </c>
      <c r="S3357" s="5">
        <v>28.91</v>
      </c>
      <c r="T3357" s="5">
        <v>4.2334699660792401</v>
      </c>
      <c r="U3357" s="6">
        <f>SuperStoreData[[#This Row],[Profit]]/SuperStoreData[[#This Row],[Sales]]</f>
        <v>0.14643618007883916</v>
      </c>
    </row>
    <row r="3358" spans="1:21" x14ac:dyDescent="0.2">
      <c r="A3358">
        <v>1477</v>
      </c>
      <c r="B3358" t="s">
        <v>9337</v>
      </c>
      <c r="C3358" s="1">
        <v>42145</v>
      </c>
      <c r="D3358" s="1">
        <v>42150</v>
      </c>
      <c r="E3358" s="7">
        <f>SuperStoreData[[#This Row],[Ship Date]]-SuperStoreData[[#This Row],[Order Date]]</f>
        <v>5</v>
      </c>
      <c r="F3358" t="s">
        <v>29</v>
      </c>
      <c r="G3358" t="s">
        <v>448</v>
      </c>
      <c r="H3358" t="s">
        <v>449</v>
      </c>
      <c r="I3358" t="str">
        <f>PROPER(SuperStoreData[[#This Row],[Customer Name]])</f>
        <v>Catherine Glotzbach</v>
      </c>
      <c r="J3358" t="s">
        <v>21</v>
      </c>
      <c r="K3358">
        <v>10024</v>
      </c>
      <c r="L3358" t="str">
        <f>_xlfn.XLOOKUP(SuperStoreData[[#This Row],[Zip Code]],ZipCodeTable[Zip Code],ZipCodeTable[City])</f>
        <v>New York</v>
      </c>
      <c r="M3358" t="str">
        <f>_xlfn.XLOOKUP(SuperStoreData[[#This Row],[Zip Code]],ZipCodeTable[Zip Code],ZipCodeTable[State])</f>
        <v>NY</v>
      </c>
      <c r="N3358" t="s">
        <v>46</v>
      </c>
      <c r="O3358" t="s">
        <v>6311</v>
      </c>
      <c r="P3358" t="s">
        <v>25</v>
      </c>
      <c r="Q3358" t="s">
        <v>197</v>
      </c>
      <c r="R3358" t="s">
        <v>6312</v>
      </c>
      <c r="S3358" s="5">
        <v>28.91</v>
      </c>
      <c r="T3358" s="5">
        <v>3.6648151969068001</v>
      </c>
      <c r="U3358" s="6">
        <f>SuperStoreData[[#This Row],[Profit]]/SuperStoreData[[#This Row],[Sales]]</f>
        <v>0.1267663506366932</v>
      </c>
    </row>
    <row r="3359" spans="1:21" x14ac:dyDescent="0.2">
      <c r="A3359">
        <v>3278</v>
      </c>
      <c r="B3359" t="s">
        <v>4140</v>
      </c>
      <c r="C3359" s="1">
        <v>42674</v>
      </c>
      <c r="D3359" s="1">
        <v>42678</v>
      </c>
      <c r="E3359" s="7">
        <f>SuperStoreData[[#This Row],[Ship Date]]-SuperStoreData[[#This Row],[Order Date]]</f>
        <v>4</v>
      </c>
      <c r="F3359" t="s">
        <v>129</v>
      </c>
      <c r="G3359" t="s">
        <v>3701</v>
      </c>
      <c r="H3359" t="s">
        <v>4141</v>
      </c>
      <c r="I3359" t="str">
        <f>PROPER(SuperStoreData[[#This Row],[Customer Name]])</f>
        <v>Greg Maxwell</v>
      </c>
      <c r="J3359" t="s">
        <v>82</v>
      </c>
      <c r="K3359">
        <v>22304</v>
      </c>
      <c r="L3359" t="str">
        <f>_xlfn.XLOOKUP(SuperStoreData[[#This Row],[Zip Code]],ZipCodeTable[Zip Code],ZipCodeTable[City])</f>
        <v>Alexandria</v>
      </c>
      <c r="M3359" t="str">
        <f>_xlfn.XLOOKUP(SuperStoreData[[#This Row],[Zip Code]],ZipCodeTable[Zip Code],ZipCodeTable[State])</f>
        <v>VA</v>
      </c>
      <c r="N3359" t="s">
        <v>85</v>
      </c>
      <c r="O3359" t="s">
        <v>2084</v>
      </c>
      <c r="P3359" t="s">
        <v>76</v>
      </c>
      <c r="Q3359" t="s">
        <v>98</v>
      </c>
      <c r="R3359" t="s">
        <v>2085</v>
      </c>
      <c r="S3359" s="5">
        <v>28.99</v>
      </c>
      <c r="T3359" s="5">
        <v>8.5617292791605397</v>
      </c>
      <c r="U3359" s="6">
        <f>SuperStoreData[[#This Row],[Profit]]/SuperStoreData[[#This Row],[Sales]]</f>
        <v>0.29533388337911487</v>
      </c>
    </row>
    <row r="3360" spans="1:21" x14ac:dyDescent="0.2">
      <c r="A3360">
        <v>2187</v>
      </c>
      <c r="B3360" t="s">
        <v>8191</v>
      </c>
      <c r="C3360" s="1">
        <v>42858</v>
      </c>
      <c r="D3360" s="1">
        <v>42863</v>
      </c>
      <c r="E3360" s="7">
        <f>SuperStoreData[[#This Row],[Ship Date]]-SuperStoreData[[#This Row],[Order Date]]</f>
        <v>5</v>
      </c>
      <c r="F3360" t="s">
        <v>489</v>
      </c>
      <c r="G3360" t="s">
        <v>1606</v>
      </c>
      <c r="H3360" t="s">
        <v>1607</v>
      </c>
      <c r="I3360" t="str">
        <f>PROPER(SuperStoreData[[#This Row],[Customer Name]])</f>
        <v>Rob Haberlin</v>
      </c>
      <c r="J3360" t="s">
        <v>32</v>
      </c>
      <c r="K3360">
        <v>35810</v>
      </c>
      <c r="L3360" t="str">
        <f>_xlfn.XLOOKUP(SuperStoreData[[#This Row],[Zip Code]],ZipCodeTable[Zip Code],ZipCodeTable[City])</f>
        <v>Huntsville</v>
      </c>
      <c r="M3360" t="str">
        <f>_xlfn.XLOOKUP(SuperStoreData[[#This Row],[Zip Code]],ZipCodeTable[Zip Code],ZipCodeTable[State])</f>
        <v>AL</v>
      </c>
      <c r="N3360" t="s">
        <v>85</v>
      </c>
      <c r="O3360" t="s">
        <v>3142</v>
      </c>
      <c r="P3360" t="s">
        <v>76</v>
      </c>
      <c r="Q3360" t="s">
        <v>77</v>
      </c>
      <c r="R3360" t="s">
        <v>3143</v>
      </c>
      <c r="S3360" s="5">
        <v>29</v>
      </c>
      <c r="T3360" s="5">
        <v>2.88276303645462</v>
      </c>
      <c r="U3360" s="6">
        <f>SuperStoreData[[#This Row],[Profit]]/SuperStoreData[[#This Row],[Sales]]</f>
        <v>9.9405621946711029E-2</v>
      </c>
    </row>
    <row r="3361" spans="1:21" x14ac:dyDescent="0.2">
      <c r="A3361">
        <v>185</v>
      </c>
      <c r="B3361" t="s">
        <v>9480</v>
      </c>
      <c r="C3361" s="1">
        <v>42065</v>
      </c>
      <c r="D3361" s="1">
        <v>42071</v>
      </c>
      <c r="E3361" s="7">
        <f>SuperStoreData[[#This Row],[Ship Date]]-SuperStoreData[[#This Row],[Order Date]]</f>
        <v>6</v>
      </c>
      <c r="F3361" t="s">
        <v>129</v>
      </c>
      <c r="G3361" t="s">
        <v>747</v>
      </c>
      <c r="H3361" t="s">
        <v>757</v>
      </c>
      <c r="I3361" t="str">
        <f>PROPER(SuperStoreData[[#This Row],[Customer Name]])</f>
        <v>Robert Marley</v>
      </c>
      <c r="J3361" t="s">
        <v>21</v>
      </c>
      <c r="K3361">
        <v>71203</v>
      </c>
      <c r="L3361" t="str">
        <f>_xlfn.XLOOKUP(SuperStoreData[[#This Row],[Zip Code]],ZipCodeTable[Zip Code],ZipCodeTable[City])</f>
        <v>Monroe</v>
      </c>
      <c r="M3361" t="str">
        <f>_xlfn.XLOOKUP(SuperStoreData[[#This Row],[Zip Code]],ZipCodeTable[Zip Code],ZipCodeTable[State])</f>
        <v>LA</v>
      </c>
      <c r="N3361" t="s">
        <v>85</v>
      </c>
      <c r="O3361" t="s">
        <v>3142</v>
      </c>
      <c r="P3361" t="s">
        <v>76</v>
      </c>
      <c r="Q3361" t="s">
        <v>77</v>
      </c>
      <c r="R3361" t="s">
        <v>3143</v>
      </c>
      <c r="S3361" s="5">
        <v>29</v>
      </c>
      <c r="T3361" s="5">
        <v>0.64620393001671905</v>
      </c>
      <c r="U3361" s="6">
        <f>SuperStoreData[[#This Row],[Profit]]/SuperStoreData[[#This Row],[Sales]]</f>
        <v>2.2282894138507554E-2</v>
      </c>
    </row>
    <row r="3362" spans="1:21" x14ac:dyDescent="0.2">
      <c r="A3362">
        <v>3790</v>
      </c>
      <c r="B3362" t="s">
        <v>8852</v>
      </c>
      <c r="C3362" s="1">
        <v>43238</v>
      </c>
      <c r="D3362" s="1">
        <v>43242</v>
      </c>
      <c r="E3362" s="7">
        <f>SuperStoreData[[#This Row],[Ship Date]]-SuperStoreData[[#This Row],[Order Date]]</f>
        <v>4</v>
      </c>
      <c r="F3362" t="s">
        <v>29</v>
      </c>
      <c r="G3362" t="s">
        <v>6283</v>
      </c>
      <c r="H3362" t="s">
        <v>6284</v>
      </c>
      <c r="I3362" t="str">
        <f>PROPER(SuperStoreData[[#This Row],[Customer Name]])</f>
        <v>Sean Wendt</v>
      </c>
      <c r="J3362" t="s">
        <v>21</v>
      </c>
      <c r="K3362">
        <v>68104</v>
      </c>
      <c r="L3362" t="str">
        <f>_xlfn.XLOOKUP(SuperStoreData[[#This Row],[Zip Code]],ZipCodeTable[Zip Code],ZipCodeTable[City])</f>
        <v>Omaha</v>
      </c>
      <c r="M3362" t="str">
        <f>_xlfn.XLOOKUP(SuperStoreData[[#This Row],[Zip Code]],ZipCodeTable[Zip Code],ZipCodeTable[State])</f>
        <v>NE</v>
      </c>
      <c r="N3362" t="s">
        <v>23</v>
      </c>
      <c r="O3362" t="s">
        <v>1213</v>
      </c>
      <c r="P3362" t="s">
        <v>25</v>
      </c>
      <c r="Q3362" t="s">
        <v>117</v>
      </c>
      <c r="R3362" t="s">
        <v>1214</v>
      </c>
      <c r="S3362" s="5">
        <v>29.05</v>
      </c>
      <c r="T3362" s="5">
        <v>7.3282713488235602</v>
      </c>
      <c r="U3362" s="6">
        <f>SuperStoreData[[#This Row],[Profit]]/SuperStoreData[[#This Row],[Sales]]</f>
        <v>0.25226407396982997</v>
      </c>
    </row>
    <row r="3363" spans="1:21" x14ac:dyDescent="0.2">
      <c r="A3363">
        <v>4447</v>
      </c>
      <c r="B3363" t="s">
        <v>8727</v>
      </c>
      <c r="C3363" s="1">
        <v>42540</v>
      </c>
      <c r="D3363" s="1">
        <v>42544</v>
      </c>
      <c r="E3363" s="7">
        <f>SuperStoreData[[#This Row],[Ship Date]]-SuperStoreData[[#This Row],[Order Date]]</f>
        <v>4</v>
      </c>
      <c r="F3363" t="s">
        <v>29</v>
      </c>
      <c r="G3363" t="s">
        <v>1623</v>
      </c>
      <c r="H3363" t="s">
        <v>8728</v>
      </c>
      <c r="I3363" t="str">
        <f>PROPER(SuperStoreData[[#This Row],[Customer Name]])</f>
        <v>Steven Roelle</v>
      </c>
      <c r="J3363" t="s">
        <v>21</v>
      </c>
      <c r="K3363">
        <v>47401</v>
      </c>
      <c r="L3363" t="str">
        <f>_xlfn.XLOOKUP(SuperStoreData[[#This Row],[Zip Code]],ZipCodeTable[Zip Code],ZipCodeTable[City])</f>
        <v>Bloomington</v>
      </c>
      <c r="M3363" t="str">
        <f>_xlfn.XLOOKUP(SuperStoreData[[#This Row],[Zip Code]],ZipCodeTable[Zip Code],ZipCodeTable[State])</f>
        <v>IN</v>
      </c>
      <c r="N3363" t="s">
        <v>23</v>
      </c>
      <c r="O3363" t="s">
        <v>3736</v>
      </c>
      <c r="P3363" t="s">
        <v>25</v>
      </c>
      <c r="Q3363" t="s">
        <v>26</v>
      </c>
      <c r="R3363" t="s">
        <v>3737</v>
      </c>
      <c r="S3363" s="5">
        <v>29.12</v>
      </c>
      <c r="T3363" s="5">
        <v>0.35603542908753899</v>
      </c>
      <c r="U3363" s="6">
        <f>SuperStoreData[[#This Row],[Profit]]/SuperStoreData[[#This Row],[Sales]]</f>
        <v>1.2226491383500652E-2</v>
      </c>
    </row>
    <row r="3364" spans="1:21" x14ac:dyDescent="0.2">
      <c r="A3364">
        <v>3484</v>
      </c>
      <c r="B3364" t="s">
        <v>11159</v>
      </c>
      <c r="C3364" s="1">
        <v>42682</v>
      </c>
      <c r="D3364" s="1">
        <v>42689</v>
      </c>
      <c r="E3364" s="7">
        <f>SuperStoreData[[#This Row],[Ship Date]]-SuperStoreData[[#This Row],[Order Date]]</f>
        <v>7</v>
      </c>
      <c r="F3364" t="s">
        <v>18</v>
      </c>
      <c r="G3364" t="s">
        <v>5500</v>
      </c>
      <c r="H3364" t="s">
        <v>5501</v>
      </c>
      <c r="I3364" t="str">
        <f>PROPER(SuperStoreData[[#This Row],[Customer Name]])</f>
        <v>Corey Catlett</v>
      </c>
      <c r="J3364" t="s">
        <v>82</v>
      </c>
      <c r="K3364">
        <v>22153</v>
      </c>
      <c r="L3364" t="str">
        <f>_xlfn.XLOOKUP(SuperStoreData[[#This Row],[Zip Code]],ZipCodeTable[Zip Code],ZipCodeTable[City])</f>
        <v>Springfield</v>
      </c>
      <c r="M3364" t="str">
        <f>_xlfn.XLOOKUP(SuperStoreData[[#This Row],[Zip Code]],ZipCodeTable[Zip Code],ZipCodeTable[State])</f>
        <v>VA</v>
      </c>
      <c r="N3364" t="s">
        <v>85</v>
      </c>
      <c r="O3364" t="s">
        <v>6466</v>
      </c>
      <c r="P3364" t="s">
        <v>48</v>
      </c>
      <c r="Q3364" t="s">
        <v>49</v>
      </c>
      <c r="R3364" t="s">
        <v>6467</v>
      </c>
      <c r="S3364" s="5">
        <v>29.12</v>
      </c>
      <c r="T3364" s="5">
        <v>2.6132766548816</v>
      </c>
      <c r="U3364" s="6">
        <f>SuperStoreData[[#This Row],[Profit]]/SuperStoreData[[#This Row],[Sales]]</f>
        <v>8.974164336818681E-2</v>
      </c>
    </row>
    <row r="3365" spans="1:21" x14ac:dyDescent="0.2">
      <c r="A3365">
        <v>2450</v>
      </c>
      <c r="B3365" t="s">
        <v>4563</v>
      </c>
      <c r="C3365" s="1">
        <v>42334</v>
      </c>
      <c r="D3365" s="1">
        <v>42340</v>
      </c>
      <c r="E3365" s="7">
        <f>SuperStoreData[[#This Row],[Ship Date]]-SuperStoreData[[#This Row],[Order Date]]</f>
        <v>6</v>
      </c>
      <c r="F3365" t="s">
        <v>29</v>
      </c>
      <c r="G3365" t="s">
        <v>1951</v>
      </c>
      <c r="H3365" t="s">
        <v>4454</v>
      </c>
      <c r="I3365" t="str">
        <f>PROPER(SuperStoreData[[#This Row],[Customer Name]])</f>
        <v>Christopher Schild</v>
      </c>
      <c r="J3365" t="s">
        <v>21</v>
      </c>
      <c r="K3365">
        <v>95123</v>
      </c>
      <c r="L3365" t="str">
        <f>_xlfn.XLOOKUP(SuperStoreData[[#This Row],[Zip Code]],ZipCodeTable[Zip Code],ZipCodeTable[City])</f>
        <v>San Jose</v>
      </c>
      <c r="M3365" t="str">
        <f>_xlfn.XLOOKUP(SuperStoreData[[#This Row],[Zip Code]],ZipCodeTable[Zip Code],ZipCodeTable[State])</f>
        <v>CA</v>
      </c>
      <c r="N3365" t="s">
        <v>68</v>
      </c>
      <c r="O3365" t="s">
        <v>4564</v>
      </c>
      <c r="P3365" t="s">
        <v>25</v>
      </c>
      <c r="Q3365" t="s">
        <v>26</v>
      </c>
      <c r="R3365" t="s">
        <v>4565</v>
      </c>
      <c r="S3365" s="5">
        <v>29.12</v>
      </c>
      <c r="T3365" s="5">
        <v>7.1369797124294703</v>
      </c>
      <c r="U3365" s="6">
        <f>SuperStoreData[[#This Row],[Profit]]/SuperStoreData[[#This Row],[Sales]]</f>
        <v>0.2450885890257373</v>
      </c>
    </row>
    <row r="3366" spans="1:21" x14ac:dyDescent="0.2">
      <c r="A3366">
        <v>5717</v>
      </c>
      <c r="B3366" t="s">
        <v>6520</v>
      </c>
      <c r="C3366" s="1">
        <v>43239</v>
      </c>
      <c r="D3366" s="1">
        <v>43243</v>
      </c>
      <c r="E3366" s="7">
        <f>SuperStoreData[[#This Row],[Ship Date]]-SuperStoreData[[#This Row],[Order Date]]</f>
        <v>4</v>
      </c>
      <c r="F3366" t="s">
        <v>129</v>
      </c>
      <c r="G3366" t="s">
        <v>6391</v>
      </c>
      <c r="H3366" t="s">
        <v>6392</v>
      </c>
      <c r="I3366" t="str">
        <f>PROPER(SuperStoreData[[#This Row],[Customer Name]])</f>
        <v>Brian Moss</v>
      </c>
      <c r="J3366" t="s">
        <v>82</v>
      </c>
      <c r="K3366">
        <v>48104</v>
      </c>
      <c r="L3366" t="str">
        <f>_xlfn.XLOOKUP(SuperStoreData[[#This Row],[Zip Code]],ZipCodeTable[Zip Code],ZipCodeTable[City])</f>
        <v>Ann Arbor</v>
      </c>
      <c r="M3366" t="str">
        <f>_xlfn.XLOOKUP(SuperStoreData[[#This Row],[Zip Code]],ZipCodeTable[Zip Code],ZipCodeTable[State])</f>
        <v>MI</v>
      </c>
      <c r="N3366" t="s">
        <v>23</v>
      </c>
      <c r="O3366" t="s">
        <v>6521</v>
      </c>
      <c r="P3366" t="s">
        <v>76</v>
      </c>
      <c r="Q3366" t="s">
        <v>98</v>
      </c>
      <c r="R3366" t="s">
        <v>6522</v>
      </c>
      <c r="S3366" s="5">
        <v>29.16</v>
      </c>
      <c r="T3366" s="5">
        <v>0.83552107306761003</v>
      </c>
      <c r="U3366" s="6">
        <f>SuperStoreData[[#This Row],[Profit]]/SuperStoreData[[#This Row],[Sales]]</f>
        <v>2.8652986044842593E-2</v>
      </c>
    </row>
    <row r="3367" spans="1:21" x14ac:dyDescent="0.2">
      <c r="A3367">
        <v>3039</v>
      </c>
      <c r="B3367" t="s">
        <v>7146</v>
      </c>
      <c r="C3367" s="1">
        <v>42695</v>
      </c>
      <c r="D3367" s="1">
        <v>42699</v>
      </c>
      <c r="E3367" s="7">
        <f>SuperStoreData[[#This Row],[Ship Date]]-SuperStoreData[[#This Row],[Order Date]]</f>
        <v>4</v>
      </c>
      <c r="F3367" t="s">
        <v>29</v>
      </c>
      <c r="G3367" t="s">
        <v>7147</v>
      </c>
      <c r="H3367" t="s">
        <v>7148</v>
      </c>
      <c r="I3367" t="str">
        <f>PROPER(SuperStoreData[[#This Row],[Customer Name]])</f>
        <v>Brian Dahlen</v>
      </c>
      <c r="J3367" t="s">
        <v>32</v>
      </c>
      <c r="K3367">
        <v>71203</v>
      </c>
      <c r="L3367" t="str">
        <f>_xlfn.XLOOKUP(SuperStoreData[[#This Row],[Zip Code]],ZipCodeTable[Zip Code],ZipCodeTable[City])</f>
        <v>Monroe</v>
      </c>
      <c r="M3367" t="str">
        <f>_xlfn.XLOOKUP(SuperStoreData[[#This Row],[Zip Code]],ZipCodeTable[Zip Code],ZipCodeTable[State])</f>
        <v>LA</v>
      </c>
      <c r="N3367" t="s">
        <v>85</v>
      </c>
      <c r="O3367" t="s">
        <v>4496</v>
      </c>
      <c r="P3367" t="s">
        <v>48</v>
      </c>
      <c r="Q3367" t="s">
        <v>49</v>
      </c>
      <c r="R3367" t="s">
        <v>4497</v>
      </c>
      <c r="S3367" s="5">
        <v>29.16</v>
      </c>
      <c r="T3367" s="5">
        <v>5.9672815455668902</v>
      </c>
      <c r="U3367" s="6">
        <f>SuperStoreData[[#This Row],[Profit]]/SuperStoreData[[#This Row],[Sales]]</f>
        <v>0.20463928482739679</v>
      </c>
    </row>
    <row r="3368" spans="1:21" x14ac:dyDescent="0.2">
      <c r="A3368">
        <v>4362</v>
      </c>
      <c r="B3368" t="s">
        <v>8811</v>
      </c>
      <c r="C3368" s="1">
        <v>42318</v>
      </c>
      <c r="D3368" s="1">
        <v>42324</v>
      </c>
      <c r="E3368" s="7">
        <f>SuperStoreData[[#This Row],[Ship Date]]-SuperStoreData[[#This Row],[Order Date]]</f>
        <v>6</v>
      </c>
      <c r="F3368" t="s">
        <v>129</v>
      </c>
      <c r="G3368" t="s">
        <v>3521</v>
      </c>
      <c r="H3368" t="s">
        <v>3522</v>
      </c>
      <c r="I3368" t="str">
        <f>PROPER(SuperStoreData[[#This Row],[Customer Name]])</f>
        <v>Lauren Leatherbury</v>
      </c>
      <c r="J3368" t="s">
        <v>32</v>
      </c>
      <c r="K3368">
        <v>70506</v>
      </c>
      <c r="L3368" t="str">
        <f>_xlfn.XLOOKUP(SuperStoreData[[#This Row],[Zip Code]],ZipCodeTable[Zip Code],ZipCodeTable[City])</f>
        <v>Lafayette</v>
      </c>
      <c r="M3368" t="str">
        <f>_xlfn.XLOOKUP(SuperStoreData[[#This Row],[Zip Code]],ZipCodeTable[Zip Code],ZipCodeTable[State])</f>
        <v>LA</v>
      </c>
      <c r="N3368" t="s">
        <v>85</v>
      </c>
      <c r="O3368" t="s">
        <v>6521</v>
      </c>
      <c r="P3368" t="s">
        <v>76</v>
      </c>
      <c r="Q3368" t="s">
        <v>98</v>
      </c>
      <c r="R3368" t="s">
        <v>6522</v>
      </c>
      <c r="S3368" s="5">
        <v>29.16</v>
      </c>
      <c r="T3368" s="5">
        <v>6.0631202676446403</v>
      </c>
      <c r="U3368" s="6">
        <f>SuperStoreData[[#This Row],[Profit]]/SuperStoreData[[#This Row],[Sales]]</f>
        <v>0.20792593510441154</v>
      </c>
    </row>
    <row r="3369" spans="1:21" x14ac:dyDescent="0.2">
      <c r="A3369">
        <v>4443</v>
      </c>
      <c r="B3369" t="s">
        <v>10146</v>
      </c>
      <c r="C3369" s="1">
        <v>43451</v>
      </c>
      <c r="D3369" s="1">
        <v>43457</v>
      </c>
      <c r="E3369" s="7">
        <f>SuperStoreData[[#This Row],[Ship Date]]-SuperStoreData[[#This Row],[Order Date]]</f>
        <v>6</v>
      </c>
      <c r="F3369" t="s">
        <v>29</v>
      </c>
      <c r="G3369" t="s">
        <v>5151</v>
      </c>
      <c r="H3369" t="s">
        <v>5152</v>
      </c>
      <c r="I3369" t="str">
        <f>PROPER(SuperStoreData[[#This Row],[Customer Name]])</f>
        <v>Dennis Kane</v>
      </c>
      <c r="J3369" t="s">
        <v>32</v>
      </c>
      <c r="K3369">
        <v>48185</v>
      </c>
      <c r="L3369" t="str">
        <f>_xlfn.XLOOKUP(SuperStoreData[[#This Row],[Zip Code]],ZipCodeTable[Zip Code],ZipCodeTable[City])</f>
        <v>Westland</v>
      </c>
      <c r="M3369" t="str">
        <f>_xlfn.XLOOKUP(SuperStoreData[[#This Row],[Zip Code]],ZipCodeTable[Zip Code],ZipCodeTable[State])</f>
        <v>MI</v>
      </c>
      <c r="N3369" t="s">
        <v>23</v>
      </c>
      <c r="O3369" t="s">
        <v>6531</v>
      </c>
      <c r="P3369" t="s">
        <v>25</v>
      </c>
      <c r="Q3369" t="s">
        <v>52</v>
      </c>
      <c r="R3369" t="s">
        <v>6532</v>
      </c>
      <c r="S3369" s="5">
        <v>29.2</v>
      </c>
      <c r="T3369" s="5">
        <v>3.56215510634379</v>
      </c>
      <c r="U3369" s="6">
        <f>SuperStoreData[[#This Row],[Profit]]/SuperStoreData[[#This Row],[Sales]]</f>
        <v>0.12199161323095171</v>
      </c>
    </row>
    <row r="3370" spans="1:21" x14ac:dyDescent="0.2">
      <c r="A3370">
        <v>3289</v>
      </c>
      <c r="B3370" t="s">
        <v>8036</v>
      </c>
      <c r="C3370" s="1">
        <v>42666</v>
      </c>
      <c r="D3370" s="1">
        <v>42671</v>
      </c>
      <c r="E3370" s="7">
        <f>SuperStoreData[[#This Row],[Ship Date]]-SuperStoreData[[#This Row],[Order Date]]</f>
        <v>5</v>
      </c>
      <c r="F3370" t="s">
        <v>18</v>
      </c>
      <c r="G3370" t="s">
        <v>1415</v>
      </c>
      <c r="H3370" t="s">
        <v>1416</v>
      </c>
      <c r="I3370" t="str">
        <f>PROPER(SuperStoreData[[#This Row],[Customer Name]])</f>
        <v>Rob Dowd</v>
      </c>
      <c r="J3370" t="s">
        <v>32</v>
      </c>
      <c r="K3370">
        <v>92592</v>
      </c>
      <c r="L3370" t="str">
        <f>_xlfn.XLOOKUP(SuperStoreData[[#This Row],[Zip Code]],ZipCodeTable[Zip Code],ZipCodeTable[City])</f>
        <v>Temecula</v>
      </c>
      <c r="M3370" t="str">
        <f>_xlfn.XLOOKUP(SuperStoreData[[#This Row],[Zip Code]],ZipCodeTable[Zip Code],ZipCodeTable[State])</f>
        <v>CA</v>
      </c>
      <c r="N3370" t="s">
        <v>68</v>
      </c>
      <c r="O3370" t="s">
        <v>2215</v>
      </c>
      <c r="P3370" t="s">
        <v>25</v>
      </c>
      <c r="Q3370" t="s">
        <v>26</v>
      </c>
      <c r="R3370" t="s">
        <v>2216</v>
      </c>
      <c r="S3370" s="5">
        <v>29.2</v>
      </c>
      <c r="T3370" s="5">
        <v>4.7265884860199003</v>
      </c>
      <c r="U3370" s="6">
        <f>SuperStoreData[[#This Row],[Profit]]/SuperStoreData[[#This Row],[Sales]]</f>
        <v>0.16186946869931165</v>
      </c>
    </row>
    <row r="3371" spans="1:21" x14ac:dyDescent="0.2">
      <c r="A3371">
        <v>5853</v>
      </c>
      <c r="B3371" t="s">
        <v>6924</v>
      </c>
      <c r="C3371" s="1">
        <v>42268</v>
      </c>
      <c r="D3371" s="1">
        <v>42272</v>
      </c>
      <c r="E3371" s="7">
        <f>SuperStoreData[[#This Row],[Ship Date]]-SuperStoreData[[#This Row],[Order Date]]</f>
        <v>4</v>
      </c>
      <c r="F3371" t="s">
        <v>29</v>
      </c>
      <c r="G3371" t="s">
        <v>6925</v>
      </c>
      <c r="H3371" t="s">
        <v>6927</v>
      </c>
      <c r="I3371" t="str">
        <f>PROPER(SuperStoreData[[#This Row],[Customer Name]])</f>
        <v>Philisse Overcash</v>
      </c>
      <c r="J3371" t="s">
        <v>21</v>
      </c>
      <c r="K3371">
        <v>55113</v>
      </c>
      <c r="L3371" t="str">
        <f>_xlfn.XLOOKUP(SuperStoreData[[#This Row],[Zip Code]],ZipCodeTable[Zip Code],ZipCodeTable[City])</f>
        <v>Saint Paul</v>
      </c>
      <c r="M3371" t="str">
        <f>_xlfn.XLOOKUP(SuperStoreData[[#This Row],[Zip Code]],ZipCodeTable[Zip Code],ZipCodeTable[State])</f>
        <v>MN</v>
      </c>
      <c r="N3371" t="s">
        <v>23</v>
      </c>
      <c r="O3371" t="s">
        <v>3296</v>
      </c>
      <c r="P3371" t="s">
        <v>48</v>
      </c>
      <c r="Q3371" t="s">
        <v>49</v>
      </c>
      <c r="R3371" t="s">
        <v>2548</v>
      </c>
      <c r="S3371" s="5">
        <v>29.22</v>
      </c>
      <c r="T3371" s="5">
        <v>6.3522403025355203</v>
      </c>
      <c r="U3371" s="6">
        <f>SuperStoreData[[#This Row],[Profit]]/SuperStoreData[[#This Row],[Sales]]</f>
        <v>0.21739357640436416</v>
      </c>
    </row>
    <row r="3372" spans="1:21" x14ac:dyDescent="0.2">
      <c r="A3372">
        <v>6088</v>
      </c>
      <c r="B3372" t="s">
        <v>8328</v>
      </c>
      <c r="C3372" s="1">
        <v>43095</v>
      </c>
      <c r="D3372" s="1">
        <v>43100</v>
      </c>
      <c r="E3372" s="7">
        <f>SuperStoreData[[#This Row],[Ship Date]]-SuperStoreData[[#This Row],[Order Date]]</f>
        <v>5</v>
      </c>
      <c r="F3372" t="s">
        <v>29</v>
      </c>
      <c r="G3372" t="s">
        <v>1600</v>
      </c>
      <c r="H3372" t="s">
        <v>8329</v>
      </c>
      <c r="I3372" t="str">
        <f>PROPER(SuperStoreData[[#This Row],[Customer Name]])</f>
        <v>Eric Hoffmann</v>
      </c>
      <c r="J3372" t="s">
        <v>32</v>
      </c>
      <c r="K3372">
        <v>92627</v>
      </c>
      <c r="L3372" t="str">
        <f>_xlfn.XLOOKUP(SuperStoreData[[#This Row],[Zip Code]],ZipCodeTable[Zip Code],ZipCodeTable[City])</f>
        <v>Costa Mesa</v>
      </c>
      <c r="M3372" t="str">
        <f>_xlfn.XLOOKUP(SuperStoreData[[#This Row],[Zip Code]],ZipCodeTable[Zip Code],ZipCodeTable[State])</f>
        <v>CA</v>
      </c>
      <c r="N3372" t="s">
        <v>68</v>
      </c>
      <c r="O3372" t="s">
        <v>3296</v>
      </c>
      <c r="P3372" t="s">
        <v>48</v>
      </c>
      <c r="Q3372" t="s">
        <v>49</v>
      </c>
      <c r="R3372" t="s">
        <v>2548</v>
      </c>
      <c r="S3372" s="5">
        <v>29.22</v>
      </c>
      <c r="T3372" s="5">
        <v>-0.83841241384583198</v>
      </c>
      <c r="U3372" s="6">
        <f>SuperStoreData[[#This Row],[Profit]]/SuperStoreData[[#This Row],[Sales]]</f>
        <v>-2.8693101089864202E-2</v>
      </c>
    </row>
    <row r="3373" spans="1:21" x14ac:dyDescent="0.2">
      <c r="A3373">
        <v>6763</v>
      </c>
      <c r="B3373" t="s">
        <v>1780</v>
      </c>
      <c r="C3373" s="1">
        <v>42261</v>
      </c>
      <c r="D3373" s="1">
        <v>42266</v>
      </c>
      <c r="E3373" s="7">
        <f>SuperStoreData[[#This Row],[Ship Date]]-SuperStoreData[[#This Row],[Order Date]]</f>
        <v>5</v>
      </c>
      <c r="F3373" t="s">
        <v>29</v>
      </c>
      <c r="G3373" t="s">
        <v>1781</v>
      </c>
      <c r="H3373" t="s">
        <v>1800</v>
      </c>
      <c r="I3373" t="str">
        <f>PROPER(SuperStoreData[[#This Row],[Customer Name]])</f>
        <v>Rob Lucas</v>
      </c>
      <c r="J3373" t="s">
        <v>32</v>
      </c>
      <c r="K3373">
        <v>60623</v>
      </c>
      <c r="L3373" t="str">
        <f>_xlfn.XLOOKUP(SuperStoreData[[#This Row],[Zip Code]],ZipCodeTable[Zip Code],ZipCodeTable[City])</f>
        <v>Chicago</v>
      </c>
      <c r="M3373" t="str">
        <f>_xlfn.XLOOKUP(SuperStoreData[[#This Row],[Zip Code]],ZipCodeTable[Zip Code],ZipCodeTable[State])</f>
        <v>IL</v>
      </c>
      <c r="N3373" t="s">
        <v>23</v>
      </c>
      <c r="O3373" t="s">
        <v>553</v>
      </c>
      <c r="P3373" t="s">
        <v>25</v>
      </c>
      <c r="Q3373" t="s">
        <v>197</v>
      </c>
      <c r="R3373" t="s">
        <v>554</v>
      </c>
      <c r="S3373" s="5">
        <v>29.24</v>
      </c>
      <c r="T3373" s="5">
        <v>1.1067973344603399</v>
      </c>
      <c r="U3373" s="6">
        <f>SuperStoreData[[#This Row],[Profit]]/SuperStoreData[[#This Row],[Sales]]</f>
        <v>3.785216602121546E-2</v>
      </c>
    </row>
    <row r="3374" spans="1:21" x14ac:dyDescent="0.2">
      <c r="A3374">
        <v>4152</v>
      </c>
      <c r="B3374" t="s">
        <v>5521</v>
      </c>
      <c r="C3374" s="1">
        <v>42930</v>
      </c>
      <c r="D3374" s="1">
        <v>42930</v>
      </c>
      <c r="E3374" s="7">
        <f>SuperStoreData[[#This Row],[Ship Date]]-SuperStoreData[[#This Row],[Order Date]]</f>
        <v>0</v>
      </c>
      <c r="F3374" t="s">
        <v>29</v>
      </c>
      <c r="G3374" t="s">
        <v>4064</v>
      </c>
      <c r="H3374" t="s">
        <v>4065</v>
      </c>
      <c r="I3374" t="str">
        <f>PROPER(SuperStoreData[[#This Row],[Customer Name]])</f>
        <v>Cassandra Brandow</v>
      </c>
      <c r="J3374" t="s">
        <v>32</v>
      </c>
      <c r="K3374">
        <v>19134</v>
      </c>
      <c r="L3374" t="str">
        <f>_xlfn.XLOOKUP(SuperStoreData[[#This Row],[Zip Code]],ZipCodeTable[Zip Code],ZipCodeTable[City])</f>
        <v>Philadelphia</v>
      </c>
      <c r="M3374" t="str">
        <f>_xlfn.XLOOKUP(SuperStoreData[[#This Row],[Zip Code]],ZipCodeTable[Zip Code],ZipCodeTable[State])</f>
        <v>PA</v>
      </c>
      <c r="N3374" t="s">
        <v>46</v>
      </c>
      <c r="O3374" t="s">
        <v>1877</v>
      </c>
      <c r="P3374" t="s">
        <v>25</v>
      </c>
      <c r="Q3374" t="s">
        <v>197</v>
      </c>
      <c r="R3374" t="s">
        <v>1878</v>
      </c>
      <c r="S3374" s="5">
        <v>29.24</v>
      </c>
      <c r="T3374" s="5">
        <v>2.08657123093501</v>
      </c>
      <c r="U3374" s="6">
        <f>SuperStoreData[[#This Row],[Profit]]/SuperStoreData[[#This Row],[Sales]]</f>
        <v>7.1360165216655613E-2</v>
      </c>
    </row>
    <row r="3375" spans="1:21" x14ac:dyDescent="0.2">
      <c r="A3375">
        <v>4948</v>
      </c>
      <c r="B3375" t="s">
        <v>3774</v>
      </c>
      <c r="C3375" s="1">
        <v>43452</v>
      </c>
      <c r="D3375" s="1">
        <v>43458</v>
      </c>
      <c r="E3375" s="7">
        <f>SuperStoreData[[#This Row],[Ship Date]]-SuperStoreData[[#This Row],[Order Date]]</f>
        <v>6</v>
      </c>
      <c r="F3375" t="s">
        <v>29</v>
      </c>
      <c r="G3375" t="s">
        <v>3775</v>
      </c>
      <c r="H3375" t="s">
        <v>3776</v>
      </c>
      <c r="I3375" t="str">
        <f>PROPER(SuperStoreData[[#This Row],[Customer Name]])</f>
        <v>Joy Daniels</v>
      </c>
      <c r="J3375" t="s">
        <v>32</v>
      </c>
      <c r="K3375">
        <v>98115</v>
      </c>
      <c r="L3375" t="str">
        <f>_xlfn.XLOOKUP(SuperStoreData[[#This Row],[Zip Code]],ZipCodeTable[Zip Code],ZipCodeTable[City])</f>
        <v>Seattle</v>
      </c>
      <c r="M3375" t="str">
        <f>_xlfn.XLOOKUP(SuperStoreData[[#This Row],[Zip Code]],ZipCodeTable[Zip Code],ZipCodeTable[State])</f>
        <v>WA</v>
      </c>
      <c r="N3375" t="s">
        <v>68</v>
      </c>
      <c r="O3375" t="s">
        <v>1877</v>
      </c>
      <c r="P3375" t="s">
        <v>25</v>
      </c>
      <c r="Q3375" t="s">
        <v>197</v>
      </c>
      <c r="R3375" t="s">
        <v>1878</v>
      </c>
      <c r="S3375" s="5">
        <v>29.24</v>
      </c>
      <c r="T3375" s="5">
        <v>2.8666073834828101</v>
      </c>
      <c r="U3375" s="6">
        <f>SuperStoreData[[#This Row],[Profit]]/SuperStoreData[[#This Row],[Sales]]</f>
        <v>9.8037188217606375E-2</v>
      </c>
    </row>
    <row r="3376" spans="1:21" x14ac:dyDescent="0.2">
      <c r="A3376">
        <v>1101</v>
      </c>
      <c r="B3376" t="s">
        <v>8151</v>
      </c>
      <c r="C3376" s="1">
        <v>43059</v>
      </c>
      <c r="D3376" s="1">
        <v>43064</v>
      </c>
      <c r="E3376" s="7">
        <f>SuperStoreData[[#This Row],[Ship Date]]-SuperStoreData[[#This Row],[Order Date]]</f>
        <v>5</v>
      </c>
      <c r="F3376" t="s">
        <v>18</v>
      </c>
      <c r="G3376" t="s">
        <v>1992</v>
      </c>
      <c r="H3376" t="s">
        <v>7079</v>
      </c>
      <c r="I3376" t="str">
        <f>PROPER(SuperStoreData[[#This Row],[Customer Name]])</f>
        <v>Paul Van Hugh</v>
      </c>
      <c r="J3376" t="s">
        <v>21</v>
      </c>
      <c r="K3376">
        <v>94122</v>
      </c>
      <c r="L3376" t="str">
        <f>_xlfn.XLOOKUP(SuperStoreData[[#This Row],[Zip Code]],ZipCodeTable[Zip Code],ZipCodeTable[City])</f>
        <v>San Francisco</v>
      </c>
      <c r="M3376" t="str">
        <f>_xlfn.XLOOKUP(SuperStoreData[[#This Row],[Zip Code]],ZipCodeTable[Zip Code],ZipCodeTable[State])</f>
        <v>CA</v>
      </c>
      <c r="N3376" t="s">
        <v>68</v>
      </c>
      <c r="O3376" t="s">
        <v>4717</v>
      </c>
      <c r="P3376" t="s">
        <v>76</v>
      </c>
      <c r="Q3376" t="s">
        <v>77</v>
      </c>
      <c r="R3376" t="s">
        <v>4718</v>
      </c>
      <c r="S3376" s="5">
        <v>29.29</v>
      </c>
      <c r="T3376" s="5">
        <v>1.8780780803600401</v>
      </c>
      <c r="U3376" s="6">
        <f>SuperStoreData[[#This Row],[Profit]]/SuperStoreData[[#This Row],[Sales]]</f>
        <v>6.4120111995904408E-2</v>
      </c>
    </row>
    <row r="3377" spans="1:21" x14ac:dyDescent="0.2">
      <c r="A3377">
        <v>8780</v>
      </c>
      <c r="B3377" t="s">
        <v>9592</v>
      </c>
      <c r="C3377" s="1">
        <v>43394</v>
      </c>
      <c r="D3377" s="1">
        <v>43401</v>
      </c>
      <c r="E3377" s="7">
        <f>SuperStoreData[[#This Row],[Ship Date]]-SuperStoreData[[#This Row],[Order Date]]</f>
        <v>7</v>
      </c>
      <c r="F3377" t="s">
        <v>129</v>
      </c>
      <c r="G3377" t="s">
        <v>1730</v>
      </c>
      <c r="H3377" t="s">
        <v>9593</v>
      </c>
      <c r="I3377" t="str">
        <f>PROPER(SuperStoreData[[#This Row],[Customer Name]])</f>
        <v>Bryan Mills</v>
      </c>
      <c r="J3377" t="s">
        <v>32</v>
      </c>
      <c r="K3377">
        <v>97301</v>
      </c>
      <c r="L3377" t="str">
        <f>_xlfn.XLOOKUP(SuperStoreData[[#This Row],[Zip Code]],ZipCodeTable[Zip Code],ZipCodeTable[City])</f>
        <v>Salem</v>
      </c>
      <c r="M3377" t="str">
        <f>_xlfn.XLOOKUP(SuperStoreData[[#This Row],[Zip Code]],ZipCodeTable[Zip Code],ZipCodeTable[State])</f>
        <v>OR</v>
      </c>
      <c r="N3377" t="s">
        <v>68</v>
      </c>
      <c r="O3377" t="s">
        <v>5603</v>
      </c>
      <c r="P3377" t="s">
        <v>25</v>
      </c>
      <c r="Q3377" t="s">
        <v>61</v>
      </c>
      <c r="R3377" t="s">
        <v>5604</v>
      </c>
      <c r="S3377" s="5">
        <v>29.303999999999998</v>
      </c>
      <c r="T3377" s="5">
        <v>4.24030478933377</v>
      </c>
      <c r="U3377" s="6">
        <f>SuperStoreData[[#This Row],[Profit]]/SuperStoreData[[#This Row],[Sales]]</f>
        <v>0.14470054563656054</v>
      </c>
    </row>
    <row r="3378" spans="1:21" x14ac:dyDescent="0.2">
      <c r="A3378">
        <v>3546</v>
      </c>
      <c r="B3378" t="s">
        <v>10481</v>
      </c>
      <c r="C3378" s="1">
        <v>42309</v>
      </c>
      <c r="D3378" s="1">
        <v>42313</v>
      </c>
      <c r="E3378" s="7">
        <f>SuperStoreData[[#This Row],[Ship Date]]-SuperStoreData[[#This Row],[Order Date]]</f>
        <v>4</v>
      </c>
      <c r="F3378" t="s">
        <v>129</v>
      </c>
      <c r="G3378" t="s">
        <v>3248</v>
      </c>
      <c r="H3378" t="s">
        <v>4437</v>
      </c>
      <c r="I3378" t="str">
        <f>PROPER(SuperStoreData[[#This Row],[Customer Name]])</f>
        <v>Michael Moore</v>
      </c>
      <c r="J3378" t="s">
        <v>32</v>
      </c>
      <c r="K3378">
        <v>77840</v>
      </c>
      <c r="L3378" t="str">
        <f>_xlfn.XLOOKUP(SuperStoreData[[#This Row],[Zip Code]],ZipCodeTable[Zip Code],ZipCodeTable[City])</f>
        <v>College Station</v>
      </c>
      <c r="M3378" t="str">
        <f>_xlfn.XLOOKUP(SuperStoreData[[#This Row],[Zip Code]],ZipCodeTable[Zip Code],ZipCodeTable[State])</f>
        <v>TX</v>
      </c>
      <c r="N3378" t="s">
        <v>23</v>
      </c>
      <c r="O3378" t="s">
        <v>2051</v>
      </c>
      <c r="P3378" t="s">
        <v>25</v>
      </c>
      <c r="Q3378" t="s">
        <v>39</v>
      </c>
      <c r="R3378" t="s">
        <v>2052</v>
      </c>
      <c r="S3378" s="5">
        <v>29.312000000000001</v>
      </c>
      <c r="T3378" s="5">
        <v>3.0773448961054801</v>
      </c>
      <c r="U3378" s="6">
        <f>SuperStoreData[[#This Row],[Profit]]/SuperStoreData[[#This Row],[Sales]]</f>
        <v>0.10498583843154613</v>
      </c>
    </row>
    <row r="3379" spans="1:21" x14ac:dyDescent="0.2">
      <c r="A3379">
        <v>1820</v>
      </c>
      <c r="B3379" t="s">
        <v>10720</v>
      </c>
      <c r="C3379" s="1">
        <v>42960</v>
      </c>
      <c r="D3379" s="1">
        <v>42963</v>
      </c>
      <c r="E3379" s="7">
        <f>SuperStoreData[[#This Row],[Ship Date]]-SuperStoreData[[#This Row],[Order Date]]</f>
        <v>3</v>
      </c>
      <c r="F3379" t="s">
        <v>29</v>
      </c>
      <c r="G3379" t="s">
        <v>1869</v>
      </c>
      <c r="H3379" t="s">
        <v>10721</v>
      </c>
      <c r="I3379" t="str">
        <f>PROPER(SuperStoreData[[#This Row],[Customer Name]])</f>
        <v>Janet Lee</v>
      </c>
      <c r="J3379" t="s">
        <v>32</v>
      </c>
      <c r="K3379">
        <v>60623</v>
      </c>
      <c r="L3379" t="str">
        <f>_xlfn.XLOOKUP(SuperStoreData[[#This Row],[Zip Code]],ZipCodeTable[Zip Code],ZipCodeTable[City])</f>
        <v>Chicago</v>
      </c>
      <c r="M3379" t="str">
        <f>_xlfn.XLOOKUP(SuperStoreData[[#This Row],[Zip Code]],ZipCodeTable[Zip Code],ZipCodeTable[State])</f>
        <v>IL</v>
      </c>
      <c r="N3379" t="s">
        <v>23</v>
      </c>
      <c r="O3379" t="s">
        <v>8032</v>
      </c>
      <c r="P3379" t="s">
        <v>48</v>
      </c>
      <c r="Q3379" t="s">
        <v>49</v>
      </c>
      <c r="R3379" t="s">
        <v>8033</v>
      </c>
      <c r="S3379" s="5">
        <v>29.32</v>
      </c>
      <c r="T3379" s="5">
        <v>5.3720531889931999</v>
      </c>
      <c r="U3379" s="6">
        <f>SuperStoreData[[#This Row],[Profit]]/SuperStoreData[[#This Row],[Sales]]</f>
        <v>0.18322145937903137</v>
      </c>
    </row>
    <row r="3380" spans="1:21" x14ac:dyDescent="0.2">
      <c r="A3380">
        <v>1269</v>
      </c>
      <c r="B3380" t="s">
        <v>10410</v>
      </c>
      <c r="C3380" s="1">
        <v>42080</v>
      </c>
      <c r="D3380" s="1">
        <v>42084</v>
      </c>
      <c r="E3380" s="7">
        <f>SuperStoreData[[#This Row],[Ship Date]]-SuperStoreData[[#This Row],[Order Date]]</f>
        <v>4</v>
      </c>
      <c r="F3380" t="s">
        <v>29</v>
      </c>
      <c r="G3380" t="s">
        <v>4029</v>
      </c>
      <c r="H3380" t="s">
        <v>10411</v>
      </c>
      <c r="I3380" t="str">
        <f>PROPER(SuperStoreData[[#This Row],[Customer Name]])</f>
        <v>Brooke Gillingham</v>
      </c>
      <c r="J3380" t="s">
        <v>82</v>
      </c>
      <c r="K3380">
        <v>80027</v>
      </c>
      <c r="L3380" t="str">
        <f>_xlfn.XLOOKUP(SuperStoreData[[#This Row],[Zip Code]],ZipCodeTable[Zip Code],ZipCodeTable[City])</f>
        <v>Louisville</v>
      </c>
      <c r="M3380" t="str">
        <f>_xlfn.XLOOKUP(SuperStoreData[[#This Row],[Zip Code]],ZipCodeTable[Zip Code],ZipCodeTable[State])</f>
        <v>CO</v>
      </c>
      <c r="N3380" t="s">
        <v>68</v>
      </c>
      <c r="O3380" t="s">
        <v>1556</v>
      </c>
      <c r="P3380" t="s">
        <v>48</v>
      </c>
      <c r="Q3380" t="s">
        <v>49</v>
      </c>
      <c r="R3380" t="s">
        <v>1557</v>
      </c>
      <c r="S3380" s="5">
        <v>29.327999999999999</v>
      </c>
      <c r="T3380" s="5">
        <v>5.2936879874630796</v>
      </c>
      <c r="U3380" s="6">
        <f>SuperStoreData[[#This Row],[Profit]]/SuperStoreData[[#This Row],[Sales]]</f>
        <v>0.18049945401879022</v>
      </c>
    </row>
    <row r="3381" spans="1:21" x14ac:dyDescent="0.2">
      <c r="A3381">
        <v>8933</v>
      </c>
      <c r="B3381" t="s">
        <v>9295</v>
      </c>
      <c r="C3381" s="1">
        <v>42772</v>
      </c>
      <c r="D3381" s="1">
        <v>42777</v>
      </c>
      <c r="E3381" s="7">
        <f>SuperStoreData[[#This Row],[Ship Date]]-SuperStoreData[[#This Row],[Order Date]]</f>
        <v>5</v>
      </c>
      <c r="F3381" t="s">
        <v>29</v>
      </c>
      <c r="G3381" t="s">
        <v>5904</v>
      </c>
      <c r="H3381" t="s">
        <v>5905</v>
      </c>
      <c r="I3381" t="str">
        <f>PROPER(SuperStoreData[[#This Row],[Customer Name]])</f>
        <v>Harold Engle</v>
      </c>
      <c r="J3381" t="s">
        <v>82</v>
      </c>
      <c r="K3381">
        <v>53209</v>
      </c>
      <c r="L3381" t="str">
        <f>_xlfn.XLOOKUP(SuperStoreData[[#This Row],[Zip Code]],ZipCodeTable[Zip Code],ZipCodeTable[City])</f>
        <v>Milwaukee</v>
      </c>
      <c r="M3381" t="str">
        <f>_xlfn.XLOOKUP(SuperStoreData[[#This Row],[Zip Code]],ZipCodeTable[Zip Code],ZipCodeTable[State])</f>
        <v>WI</v>
      </c>
      <c r="N3381" t="s">
        <v>23</v>
      </c>
      <c r="O3381" t="s">
        <v>380</v>
      </c>
      <c r="P3381" t="s">
        <v>76</v>
      </c>
      <c r="Q3381" t="s">
        <v>77</v>
      </c>
      <c r="R3381" t="s">
        <v>381</v>
      </c>
      <c r="S3381" s="5">
        <v>29.34</v>
      </c>
      <c r="T3381" s="5">
        <v>5.28025774847824</v>
      </c>
      <c r="U3381" s="6">
        <f>SuperStoreData[[#This Row],[Profit]]/SuperStoreData[[#This Row],[Sales]]</f>
        <v>0.17996788508787456</v>
      </c>
    </row>
    <row r="3382" spans="1:21" x14ac:dyDescent="0.2">
      <c r="A3382">
        <v>1881</v>
      </c>
      <c r="B3382" t="s">
        <v>4082</v>
      </c>
      <c r="C3382" s="1">
        <v>43063</v>
      </c>
      <c r="D3382" s="1">
        <v>43065</v>
      </c>
      <c r="E3382" s="7">
        <f>SuperStoreData[[#This Row],[Ship Date]]-SuperStoreData[[#This Row],[Order Date]]</f>
        <v>2</v>
      </c>
      <c r="F3382" t="s">
        <v>489</v>
      </c>
      <c r="G3382" t="s">
        <v>4083</v>
      </c>
      <c r="H3382" t="s">
        <v>4085</v>
      </c>
      <c r="I3382" t="str">
        <f>PROPER(SuperStoreData[[#This Row],[Customer Name]])</f>
        <v>Luke Foster</v>
      </c>
      <c r="J3382" t="s">
        <v>32</v>
      </c>
      <c r="K3382">
        <v>10011</v>
      </c>
      <c r="L3382" t="str">
        <f>_xlfn.XLOOKUP(SuperStoreData[[#This Row],[Zip Code]],ZipCodeTable[Zip Code],ZipCodeTable[City])</f>
        <v>New York</v>
      </c>
      <c r="M3382" t="str">
        <f>_xlfn.XLOOKUP(SuperStoreData[[#This Row],[Zip Code]],ZipCodeTable[Zip Code],ZipCodeTable[State])</f>
        <v>NY</v>
      </c>
      <c r="N3382" t="s">
        <v>46</v>
      </c>
      <c r="O3382" t="s">
        <v>4086</v>
      </c>
      <c r="P3382" t="s">
        <v>25</v>
      </c>
      <c r="Q3382" t="s">
        <v>293</v>
      </c>
      <c r="R3382" t="s">
        <v>294</v>
      </c>
      <c r="S3382" s="5">
        <v>29.34</v>
      </c>
      <c r="T3382" s="5">
        <v>5.4995844729083103</v>
      </c>
      <c r="U3382" s="6">
        <f>SuperStoreData[[#This Row],[Profit]]/SuperStoreData[[#This Row],[Sales]]</f>
        <v>0.18744323356879039</v>
      </c>
    </row>
    <row r="3383" spans="1:21" x14ac:dyDescent="0.2">
      <c r="A3383">
        <v>3607</v>
      </c>
      <c r="B3383" t="s">
        <v>7427</v>
      </c>
      <c r="C3383" s="1">
        <v>42210</v>
      </c>
      <c r="D3383" s="1">
        <v>42212</v>
      </c>
      <c r="E3383" s="7">
        <f>SuperStoreData[[#This Row],[Ship Date]]-SuperStoreData[[#This Row],[Order Date]]</f>
        <v>2</v>
      </c>
      <c r="F3383" t="s">
        <v>129</v>
      </c>
      <c r="G3383" t="s">
        <v>4923</v>
      </c>
      <c r="H3383" t="s">
        <v>7177</v>
      </c>
      <c r="I3383" t="str">
        <f>PROPER(SuperStoreData[[#This Row],[Customer Name]])</f>
        <v>Clytie Kelty</v>
      </c>
      <c r="J3383" t="s">
        <v>32</v>
      </c>
      <c r="K3383">
        <v>10024</v>
      </c>
      <c r="L3383" t="str">
        <f>_xlfn.XLOOKUP(SuperStoreData[[#This Row],[Zip Code]],ZipCodeTable[Zip Code],ZipCodeTable[City])</f>
        <v>New York</v>
      </c>
      <c r="M3383" t="str">
        <f>_xlfn.XLOOKUP(SuperStoreData[[#This Row],[Zip Code]],ZipCodeTable[Zip Code],ZipCodeTable[State])</f>
        <v>NY</v>
      </c>
      <c r="N3383" t="s">
        <v>46</v>
      </c>
      <c r="O3383" t="s">
        <v>3005</v>
      </c>
      <c r="P3383" t="s">
        <v>25</v>
      </c>
      <c r="Q3383" t="s">
        <v>293</v>
      </c>
      <c r="R3383" t="s">
        <v>294</v>
      </c>
      <c r="S3383" s="5">
        <v>29.34</v>
      </c>
      <c r="T3383" s="5">
        <v>6.2228548457476798</v>
      </c>
      <c r="U3383" s="6">
        <f>SuperStoreData[[#This Row],[Profit]]/SuperStoreData[[#This Row],[Sales]]</f>
        <v>0.21209457551968916</v>
      </c>
    </row>
    <row r="3384" spans="1:21" x14ac:dyDescent="0.2">
      <c r="A3384">
        <v>5617</v>
      </c>
      <c r="B3384" t="s">
        <v>10385</v>
      </c>
      <c r="C3384" s="1">
        <v>43222</v>
      </c>
      <c r="D3384" s="1">
        <v>43226</v>
      </c>
      <c r="E3384" s="7">
        <f>SuperStoreData[[#This Row],[Ship Date]]-SuperStoreData[[#This Row],[Order Date]]</f>
        <v>4</v>
      </c>
      <c r="F3384" t="s">
        <v>29</v>
      </c>
      <c r="G3384" t="s">
        <v>1935</v>
      </c>
      <c r="H3384" t="s">
        <v>1936</v>
      </c>
      <c r="I3384" t="str">
        <f>PROPER(SuperStoreData[[#This Row],[Customer Name]])</f>
        <v>Jennifer Patt</v>
      </c>
      <c r="J3384" t="s">
        <v>82</v>
      </c>
      <c r="K3384">
        <v>10035</v>
      </c>
      <c r="L3384" t="str">
        <f>_xlfn.XLOOKUP(SuperStoreData[[#This Row],[Zip Code]],ZipCodeTable[Zip Code],ZipCodeTable[City])</f>
        <v>New York</v>
      </c>
      <c r="M3384" t="str">
        <f>_xlfn.XLOOKUP(SuperStoreData[[#This Row],[Zip Code]],ZipCodeTable[Zip Code],ZipCodeTable[State])</f>
        <v>NY</v>
      </c>
      <c r="N3384" t="s">
        <v>46</v>
      </c>
      <c r="O3384" t="s">
        <v>5286</v>
      </c>
      <c r="P3384" t="s">
        <v>25</v>
      </c>
      <c r="Q3384" t="s">
        <v>52</v>
      </c>
      <c r="R3384" t="s">
        <v>5287</v>
      </c>
      <c r="S3384" s="5">
        <v>29.34</v>
      </c>
      <c r="T3384" s="5">
        <v>4.9511465963738797</v>
      </c>
      <c r="U3384" s="6">
        <f>SuperStoreData[[#This Row],[Profit]]/SuperStoreData[[#This Row],[Sales]]</f>
        <v>0.16875073607272936</v>
      </c>
    </row>
    <row r="3385" spans="1:21" x14ac:dyDescent="0.2">
      <c r="A3385">
        <v>7515</v>
      </c>
      <c r="B3385" t="s">
        <v>6628</v>
      </c>
      <c r="C3385" s="1">
        <v>43410</v>
      </c>
      <c r="D3385" s="1">
        <v>43413</v>
      </c>
      <c r="E3385" s="7">
        <f>SuperStoreData[[#This Row],[Ship Date]]-SuperStoreData[[#This Row],[Order Date]]</f>
        <v>3</v>
      </c>
      <c r="F3385" t="s">
        <v>129</v>
      </c>
      <c r="G3385" t="s">
        <v>1346</v>
      </c>
      <c r="H3385" t="s">
        <v>6654</v>
      </c>
      <c r="I3385" t="str">
        <f>PROPER(SuperStoreData[[#This Row],[Customer Name]])</f>
        <v>John Lee</v>
      </c>
      <c r="J3385" t="s">
        <v>32</v>
      </c>
      <c r="K3385">
        <v>40475</v>
      </c>
      <c r="L3385" t="str">
        <f>_xlfn.XLOOKUP(SuperStoreData[[#This Row],[Zip Code]],ZipCodeTable[Zip Code],ZipCodeTable[City])</f>
        <v>Richmond</v>
      </c>
      <c r="M3385" t="str">
        <f>_xlfn.XLOOKUP(SuperStoreData[[#This Row],[Zip Code]],ZipCodeTable[Zip Code],ZipCodeTable[State])</f>
        <v>KY</v>
      </c>
      <c r="N3385" t="s">
        <v>85</v>
      </c>
      <c r="O3385" t="s">
        <v>155</v>
      </c>
      <c r="P3385" t="s">
        <v>25</v>
      </c>
      <c r="Q3385" t="s">
        <v>26</v>
      </c>
      <c r="R3385" t="s">
        <v>156</v>
      </c>
      <c r="S3385" s="5">
        <v>29.36</v>
      </c>
      <c r="T3385" s="5">
        <v>2.7821457263835301</v>
      </c>
      <c r="U3385" s="6">
        <f>SuperStoreData[[#This Row],[Profit]]/SuperStoreData[[#This Row],[Sales]]</f>
        <v>9.475973182505211E-2</v>
      </c>
    </row>
    <row r="3386" spans="1:21" x14ac:dyDescent="0.2">
      <c r="A3386">
        <v>9193</v>
      </c>
      <c r="B3386" t="s">
        <v>2102</v>
      </c>
      <c r="C3386" s="1">
        <v>42078</v>
      </c>
      <c r="D3386" s="1">
        <v>42082</v>
      </c>
      <c r="E3386" s="7">
        <f>SuperStoreData[[#This Row],[Ship Date]]-SuperStoreData[[#This Row],[Order Date]]</f>
        <v>4</v>
      </c>
      <c r="F3386" t="s">
        <v>29</v>
      </c>
      <c r="G3386" t="s">
        <v>245</v>
      </c>
      <c r="H3386" t="s">
        <v>246</v>
      </c>
      <c r="I3386" t="str">
        <f>PROPER(SuperStoreData[[#This Row],[Customer Name]])</f>
        <v>Barry Blumstein</v>
      </c>
      <c r="J3386" t="s">
        <v>82</v>
      </c>
      <c r="K3386">
        <v>78207</v>
      </c>
      <c r="L3386" t="str">
        <f>_xlfn.XLOOKUP(SuperStoreData[[#This Row],[Zip Code]],ZipCodeTable[Zip Code],ZipCodeTable[City])</f>
        <v>San Antonio</v>
      </c>
      <c r="M3386" t="str">
        <f>_xlfn.XLOOKUP(SuperStoreData[[#This Row],[Zip Code]],ZipCodeTable[Zip Code],ZipCodeTable[State])</f>
        <v>TX</v>
      </c>
      <c r="N3386" t="s">
        <v>23</v>
      </c>
      <c r="O3386" t="s">
        <v>2110</v>
      </c>
      <c r="P3386" t="s">
        <v>25</v>
      </c>
      <c r="Q3386" t="s">
        <v>26</v>
      </c>
      <c r="R3386" t="s">
        <v>2111</v>
      </c>
      <c r="S3386" s="5">
        <v>29.372</v>
      </c>
      <c r="T3386" s="5">
        <v>1.3133318511262999</v>
      </c>
      <c r="U3386" s="6">
        <f>SuperStoreData[[#This Row],[Profit]]/SuperStoreData[[#This Row],[Sales]]</f>
        <v>4.4713735909243497E-2</v>
      </c>
    </row>
    <row r="3387" spans="1:21" x14ac:dyDescent="0.2">
      <c r="A3387">
        <v>5719</v>
      </c>
      <c r="B3387" t="s">
        <v>6520</v>
      </c>
      <c r="C3387" s="1">
        <v>43239</v>
      </c>
      <c r="D3387" s="1">
        <v>43243</v>
      </c>
      <c r="E3387" s="7">
        <f>SuperStoreData[[#This Row],[Ship Date]]-SuperStoreData[[#This Row],[Order Date]]</f>
        <v>4</v>
      </c>
      <c r="F3387" t="s">
        <v>129</v>
      </c>
      <c r="G3387" t="s">
        <v>6391</v>
      </c>
      <c r="H3387" t="s">
        <v>6392</v>
      </c>
      <c r="I3387" t="str">
        <f>PROPER(SuperStoreData[[#This Row],[Customer Name]])</f>
        <v>Brian Moss</v>
      </c>
      <c r="J3387" t="s">
        <v>82</v>
      </c>
      <c r="K3387">
        <v>48104</v>
      </c>
      <c r="L3387" t="str">
        <f>_xlfn.XLOOKUP(SuperStoreData[[#This Row],[Zip Code]],ZipCodeTable[Zip Code],ZipCodeTable[City])</f>
        <v>Ann Arbor</v>
      </c>
      <c r="M3387" t="str">
        <f>_xlfn.XLOOKUP(SuperStoreData[[#This Row],[Zip Code]],ZipCodeTable[Zip Code],ZipCodeTable[State])</f>
        <v>MI</v>
      </c>
      <c r="N3387" t="s">
        <v>23</v>
      </c>
      <c r="O3387" t="s">
        <v>1487</v>
      </c>
      <c r="P3387" t="s">
        <v>25</v>
      </c>
      <c r="Q3387" t="s">
        <v>39</v>
      </c>
      <c r="R3387" t="s">
        <v>1488</v>
      </c>
      <c r="S3387" s="5">
        <v>29.402999999999999</v>
      </c>
      <c r="T3387" s="5">
        <v>-0.72378924278970902</v>
      </c>
      <c r="U3387" s="6">
        <f>SuperStoreData[[#This Row],[Profit]]/SuperStoreData[[#This Row],[Sales]]</f>
        <v>-2.4616169873472402E-2</v>
      </c>
    </row>
    <row r="3388" spans="1:21" x14ac:dyDescent="0.2">
      <c r="A3388">
        <v>2520</v>
      </c>
      <c r="B3388" t="s">
        <v>8519</v>
      </c>
      <c r="C3388" s="1">
        <v>42926</v>
      </c>
      <c r="D3388" s="1">
        <v>42927</v>
      </c>
      <c r="E3388" s="7">
        <f>SuperStoreData[[#This Row],[Ship Date]]-SuperStoreData[[#This Row],[Order Date]]</f>
        <v>1</v>
      </c>
      <c r="F3388" t="s">
        <v>29</v>
      </c>
      <c r="G3388" t="s">
        <v>1316</v>
      </c>
      <c r="H3388" t="s">
        <v>8521</v>
      </c>
      <c r="I3388" t="str">
        <f>PROPER(SuperStoreData[[#This Row],[Customer Name]])</f>
        <v>Cynthia Delaney</v>
      </c>
      <c r="J3388" t="s">
        <v>21</v>
      </c>
      <c r="K3388">
        <v>73120</v>
      </c>
      <c r="L3388" t="str">
        <f>_xlfn.XLOOKUP(SuperStoreData[[#This Row],[Zip Code]],ZipCodeTable[Zip Code],ZipCodeTable[City])</f>
        <v>Oklahoma City</v>
      </c>
      <c r="M3388" t="str">
        <f>_xlfn.XLOOKUP(SuperStoreData[[#This Row],[Zip Code]],ZipCodeTable[Zip Code],ZipCodeTable[State])</f>
        <v>OK</v>
      </c>
      <c r="N3388" t="s">
        <v>23</v>
      </c>
      <c r="O3388" t="s">
        <v>3318</v>
      </c>
      <c r="P3388" t="s">
        <v>25</v>
      </c>
      <c r="Q3388" t="s">
        <v>197</v>
      </c>
      <c r="R3388" t="s">
        <v>3319</v>
      </c>
      <c r="S3388" s="5">
        <v>29.46</v>
      </c>
      <c r="T3388" s="5">
        <v>1.1173870685232099</v>
      </c>
      <c r="U3388" s="6">
        <f>SuperStoreData[[#This Row],[Profit]]/SuperStoreData[[#This Row],[Sales]]</f>
        <v>3.7928956840570599E-2</v>
      </c>
    </row>
    <row r="3389" spans="1:21" x14ac:dyDescent="0.2">
      <c r="A3389">
        <v>9021</v>
      </c>
      <c r="B3389" t="s">
        <v>8777</v>
      </c>
      <c r="C3389" s="1">
        <v>42261</v>
      </c>
      <c r="D3389" s="1">
        <v>42261</v>
      </c>
      <c r="E3389" s="7">
        <f>SuperStoreData[[#This Row],[Ship Date]]-SuperStoreData[[#This Row],[Order Date]]</f>
        <v>0</v>
      </c>
      <c r="F3389" t="s">
        <v>129</v>
      </c>
      <c r="G3389" t="s">
        <v>6638</v>
      </c>
      <c r="H3389" t="s">
        <v>6639</v>
      </c>
      <c r="I3389" t="str">
        <f>PROPER(SuperStoreData[[#This Row],[Customer Name]])</f>
        <v>Laurel Elliston</v>
      </c>
      <c r="J3389" t="s">
        <v>32</v>
      </c>
      <c r="K3389">
        <v>22153</v>
      </c>
      <c r="L3389" t="str">
        <f>_xlfn.XLOOKUP(SuperStoreData[[#This Row],[Zip Code]],ZipCodeTable[Zip Code],ZipCodeTable[City])</f>
        <v>Springfield</v>
      </c>
      <c r="M3389" t="str">
        <f>_xlfn.XLOOKUP(SuperStoreData[[#This Row],[Zip Code]],ZipCodeTable[Zip Code],ZipCodeTable[State])</f>
        <v>VA</v>
      </c>
      <c r="N3389" t="s">
        <v>85</v>
      </c>
      <c r="O3389" t="s">
        <v>1005</v>
      </c>
      <c r="P3389" t="s">
        <v>48</v>
      </c>
      <c r="Q3389" t="s">
        <v>49</v>
      </c>
      <c r="R3389" t="s">
        <v>1006</v>
      </c>
      <c r="S3389" s="5">
        <v>29.46</v>
      </c>
      <c r="T3389" s="5">
        <v>2.1645042731419402</v>
      </c>
      <c r="U3389" s="6">
        <f>SuperStoreData[[#This Row],[Profit]]/SuperStoreData[[#This Row],[Sales]]</f>
        <v>7.3472650140595383E-2</v>
      </c>
    </row>
    <row r="3390" spans="1:21" x14ac:dyDescent="0.2">
      <c r="A3390">
        <v>35</v>
      </c>
      <c r="B3390" t="s">
        <v>9463</v>
      </c>
      <c r="C3390" s="1">
        <v>43367</v>
      </c>
      <c r="D3390" s="1">
        <v>43372</v>
      </c>
      <c r="E3390" s="7">
        <f>SuperStoreData[[#This Row],[Ship Date]]-SuperStoreData[[#This Row],[Order Date]]</f>
        <v>5</v>
      </c>
      <c r="F3390" t="s">
        <v>129</v>
      </c>
      <c r="G3390" t="s">
        <v>1015</v>
      </c>
      <c r="H3390" t="s">
        <v>1063</v>
      </c>
      <c r="I3390" t="str">
        <f>PROPER(SuperStoreData[[#This Row],[Customer Name]])</f>
        <v>Matt Abelman</v>
      </c>
      <c r="J3390" t="s">
        <v>21</v>
      </c>
      <c r="K3390">
        <v>77095</v>
      </c>
      <c r="L3390" t="str">
        <f>_xlfn.XLOOKUP(SuperStoreData[[#This Row],[Zip Code]],ZipCodeTable[Zip Code],ZipCodeTable[City])</f>
        <v>Houston</v>
      </c>
      <c r="M3390" t="str">
        <f>_xlfn.XLOOKUP(SuperStoreData[[#This Row],[Zip Code]],ZipCodeTable[Zip Code],ZipCodeTable[State])</f>
        <v>TX</v>
      </c>
      <c r="N3390" t="s">
        <v>23</v>
      </c>
      <c r="O3390" t="s">
        <v>567</v>
      </c>
      <c r="P3390" t="s">
        <v>25</v>
      </c>
      <c r="Q3390" t="s">
        <v>91</v>
      </c>
      <c r="R3390" t="s">
        <v>187</v>
      </c>
      <c r="S3390" s="5">
        <v>29.472000000000001</v>
      </c>
      <c r="T3390" s="5">
        <v>1.0115356951610399</v>
      </c>
      <c r="U3390" s="6">
        <f>SuperStoreData[[#This Row],[Profit]]/SuperStoreData[[#This Row],[Sales]]</f>
        <v>3.4321922338526052E-2</v>
      </c>
    </row>
    <row r="3391" spans="1:21" x14ac:dyDescent="0.2">
      <c r="A3391">
        <v>6986</v>
      </c>
      <c r="B3391" t="s">
        <v>648</v>
      </c>
      <c r="C3391" s="1">
        <v>42521</v>
      </c>
      <c r="D3391" s="1">
        <v>42523</v>
      </c>
      <c r="E3391" s="7">
        <f>SuperStoreData[[#This Row],[Ship Date]]-SuperStoreData[[#This Row],[Order Date]]</f>
        <v>2</v>
      </c>
      <c r="F3391" t="s">
        <v>29</v>
      </c>
      <c r="G3391" t="s">
        <v>649</v>
      </c>
      <c r="H3391" t="s">
        <v>650</v>
      </c>
      <c r="I3391" t="str">
        <f>PROPER(SuperStoreData[[#This Row],[Customer Name]])</f>
        <v>Joseph Airdo</v>
      </c>
      <c r="J3391" t="s">
        <v>32</v>
      </c>
      <c r="K3391">
        <v>48227</v>
      </c>
      <c r="L3391" t="str">
        <f>_xlfn.XLOOKUP(SuperStoreData[[#This Row],[Zip Code]],ZipCodeTable[Zip Code],ZipCodeTable[City])</f>
        <v>Detroit</v>
      </c>
      <c r="M3391" t="str">
        <f>_xlfn.XLOOKUP(SuperStoreData[[#This Row],[Zip Code]],ZipCodeTable[Zip Code],ZipCodeTable[State])</f>
        <v>MI</v>
      </c>
      <c r="N3391" t="s">
        <v>23</v>
      </c>
      <c r="O3391" t="s">
        <v>651</v>
      </c>
      <c r="P3391" t="s">
        <v>25</v>
      </c>
      <c r="Q3391" t="s">
        <v>26</v>
      </c>
      <c r="R3391" t="s">
        <v>652</v>
      </c>
      <c r="S3391" s="5">
        <v>29.52</v>
      </c>
      <c r="T3391" s="5">
        <v>3.0820122084728001</v>
      </c>
      <c r="U3391" s="6">
        <f>SuperStoreData[[#This Row],[Profit]]/SuperStoreData[[#This Row],[Sales]]</f>
        <v>0.10440420760409215</v>
      </c>
    </row>
    <row r="3392" spans="1:21" x14ac:dyDescent="0.2">
      <c r="A3392">
        <v>4695</v>
      </c>
      <c r="B3392" t="s">
        <v>9036</v>
      </c>
      <c r="C3392" s="1">
        <v>42273</v>
      </c>
      <c r="D3392" s="1">
        <v>42274</v>
      </c>
      <c r="E3392" s="7">
        <f>SuperStoreData[[#This Row],[Ship Date]]-SuperStoreData[[#This Row],[Order Date]]</f>
        <v>1</v>
      </c>
      <c r="F3392" t="s">
        <v>489</v>
      </c>
      <c r="G3392" t="s">
        <v>1346</v>
      </c>
      <c r="H3392" t="s">
        <v>1347</v>
      </c>
      <c r="I3392" t="str">
        <f>PROPER(SuperStoreData[[#This Row],[Customer Name]])</f>
        <v>John Lee</v>
      </c>
      <c r="J3392" t="s">
        <v>32</v>
      </c>
      <c r="K3392">
        <v>48205</v>
      </c>
      <c r="L3392" t="str">
        <f>_xlfn.XLOOKUP(SuperStoreData[[#This Row],[Zip Code]],ZipCodeTable[Zip Code],ZipCodeTable[City])</f>
        <v>Detroit</v>
      </c>
      <c r="M3392" t="str">
        <f>_xlfn.XLOOKUP(SuperStoreData[[#This Row],[Zip Code]],ZipCodeTable[Zip Code],ZipCodeTable[State])</f>
        <v>MI</v>
      </c>
      <c r="N3392" t="s">
        <v>23</v>
      </c>
      <c r="O3392" t="s">
        <v>651</v>
      </c>
      <c r="P3392" t="s">
        <v>25</v>
      </c>
      <c r="Q3392" t="s">
        <v>26</v>
      </c>
      <c r="R3392" t="s">
        <v>652</v>
      </c>
      <c r="S3392" s="5">
        <v>29.52</v>
      </c>
      <c r="T3392" s="5">
        <v>10.131045812119501</v>
      </c>
      <c r="U3392" s="6">
        <f>SuperStoreData[[#This Row],[Profit]]/SuperStoreData[[#This Row],[Sales]]</f>
        <v>0.34319260881163621</v>
      </c>
    </row>
    <row r="3393" spans="1:21" x14ac:dyDescent="0.2">
      <c r="A3393">
        <v>7781</v>
      </c>
      <c r="B3393" t="s">
        <v>9118</v>
      </c>
      <c r="C3393" s="1">
        <v>43172</v>
      </c>
      <c r="D3393" s="1">
        <v>43172</v>
      </c>
      <c r="E3393" s="7">
        <f>SuperStoreData[[#This Row],[Ship Date]]-SuperStoreData[[#This Row],[Order Date]]</f>
        <v>0</v>
      </c>
      <c r="F3393" t="s">
        <v>29</v>
      </c>
      <c r="G3393" t="s">
        <v>7652</v>
      </c>
      <c r="H3393" t="s">
        <v>7653</v>
      </c>
      <c r="I3393" t="str">
        <f>PROPER(SuperStoreData[[#This Row],[Customer Name]])</f>
        <v>Roy Franzã¶Sisch</v>
      </c>
      <c r="J3393" t="s">
        <v>32</v>
      </c>
      <c r="K3393">
        <v>23320</v>
      </c>
      <c r="L3393" t="str">
        <f>_xlfn.XLOOKUP(SuperStoreData[[#This Row],[Zip Code]],ZipCodeTable[Zip Code],ZipCodeTable[City])</f>
        <v>Chesapeake</v>
      </c>
      <c r="M3393" t="str">
        <f>_xlfn.XLOOKUP(SuperStoreData[[#This Row],[Zip Code]],ZipCodeTable[Zip Code],ZipCodeTable[State])</f>
        <v>VA</v>
      </c>
      <c r="N3393" t="s">
        <v>85</v>
      </c>
      <c r="O3393" t="s">
        <v>9121</v>
      </c>
      <c r="P3393" t="s">
        <v>76</v>
      </c>
      <c r="Q3393" t="s">
        <v>98</v>
      </c>
      <c r="R3393" t="s">
        <v>9122</v>
      </c>
      <c r="S3393" s="5">
        <v>29.56</v>
      </c>
      <c r="T3393" s="5">
        <v>-0.214337046508493</v>
      </c>
      <c r="U3393" s="6">
        <f>SuperStoreData[[#This Row],[Profit]]/SuperStoreData[[#This Row],[Sales]]</f>
        <v>-7.2509149698407648E-3</v>
      </c>
    </row>
    <row r="3394" spans="1:21" x14ac:dyDescent="0.2">
      <c r="A3394">
        <v>957</v>
      </c>
      <c r="B3394" t="s">
        <v>8406</v>
      </c>
      <c r="C3394" s="1">
        <v>42358</v>
      </c>
      <c r="D3394" s="1">
        <v>42360</v>
      </c>
      <c r="E3394" s="7">
        <f>SuperStoreData[[#This Row],[Ship Date]]-SuperStoreData[[#This Row],[Order Date]]</f>
        <v>2</v>
      </c>
      <c r="F3394" t="s">
        <v>129</v>
      </c>
      <c r="G3394" t="s">
        <v>649</v>
      </c>
      <c r="H3394" t="s">
        <v>650</v>
      </c>
      <c r="I3394" t="str">
        <f>PROPER(SuperStoreData[[#This Row],[Customer Name]])</f>
        <v>Joseph Airdo</v>
      </c>
      <c r="J3394" t="s">
        <v>32</v>
      </c>
      <c r="K3394">
        <v>85023</v>
      </c>
      <c r="L3394" t="str">
        <f>_xlfn.XLOOKUP(SuperStoreData[[#This Row],[Zip Code]],ZipCodeTable[Zip Code],ZipCodeTable[City])</f>
        <v>Phoenix</v>
      </c>
      <c r="M3394" t="str">
        <f>_xlfn.XLOOKUP(SuperStoreData[[#This Row],[Zip Code]],ZipCodeTable[Zip Code],ZipCodeTable[State])</f>
        <v>AZ</v>
      </c>
      <c r="N3394" t="s">
        <v>68</v>
      </c>
      <c r="O3394" t="s">
        <v>1603</v>
      </c>
      <c r="P3394" t="s">
        <v>76</v>
      </c>
      <c r="Q3394" t="s">
        <v>98</v>
      </c>
      <c r="R3394" t="s">
        <v>1604</v>
      </c>
      <c r="S3394" s="5">
        <v>29.591999999999999</v>
      </c>
      <c r="T3394" s="5">
        <v>7.48630267052497</v>
      </c>
      <c r="U3394" s="6">
        <f>SuperStoreData[[#This Row],[Profit]]/SuperStoreData[[#This Row],[Sales]]</f>
        <v>0.25298400481633448</v>
      </c>
    </row>
    <row r="3395" spans="1:21" x14ac:dyDescent="0.2">
      <c r="A3395">
        <v>1373</v>
      </c>
      <c r="B3395" t="s">
        <v>190</v>
      </c>
      <c r="C3395" s="1">
        <v>43077</v>
      </c>
      <c r="D3395" s="1">
        <v>43079</v>
      </c>
      <c r="E3395" s="7">
        <f>SuperStoreData[[#This Row],[Ship Date]]-SuperStoreData[[#This Row],[Order Date]]</f>
        <v>2</v>
      </c>
      <c r="F3395" t="s">
        <v>129</v>
      </c>
      <c r="G3395" t="s">
        <v>191</v>
      </c>
      <c r="H3395" t="s">
        <v>192</v>
      </c>
      <c r="I3395" t="str">
        <f>PROPER(SuperStoreData[[#This Row],[Customer Name]])</f>
        <v>Kunst Miller</v>
      </c>
      <c r="J3395" t="s">
        <v>32</v>
      </c>
      <c r="K3395">
        <v>94591</v>
      </c>
      <c r="L3395" t="str">
        <f>_xlfn.XLOOKUP(SuperStoreData[[#This Row],[Zip Code]],ZipCodeTable[Zip Code],ZipCodeTable[City])</f>
        <v>Vallejo</v>
      </c>
      <c r="M3395" t="str">
        <f>_xlfn.XLOOKUP(SuperStoreData[[#This Row],[Zip Code]],ZipCodeTable[Zip Code],ZipCodeTable[State])</f>
        <v>CA</v>
      </c>
      <c r="N3395" t="s">
        <v>68</v>
      </c>
      <c r="O3395" t="s">
        <v>196</v>
      </c>
      <c r="P3395" t="s">
        <v>25</v>
      </c>
      <c r="Q3395" t="s">
        <v>197</v>
      </c>
      <c r="R3395" t="s">
        <v>198</v>
      </c>
      <c r="S3395" s="5">
        <v>29.6</v>
      </c>
      <c r="T3395" s="5">
        <v>-0.91377408662694803</v>
      </c>
      <c r="U3395" s="6">
        <f>SuperStoreData[[#This Row],[Profit]]/SuperStoreData[[#This Row],[Sales]]</f>
        <v>-3.0870746169829325E-2</v>
      </c>
    </row>
    <row r="3396" spans="1:21" x14ac:dyDescent="0.2">
      <c r="A3396">
        <v>7717</v>
      </c>
      <c r="B3396" t="s">
        <v>4741</v>
      </c>
      <c r="C3396" s="1">
        <v>42926</v>
      </c>
      <c r="D3396" s="1">
        <v>42930</v>
      </c>
      <c r="E3396" s="7">
        <f>SuperStoreData[[#This Row],[Ship Date]]-SuperStoreData[[#This Row],[Order Date]]</f>
        <v>4</v>
      </c>
      <c r="F3396" t="s">
        <v>29</v>
      </c>
      <c r="G3396" t="s">
        <v>4742</v>
      </c>
      <c r="H3396" t="s">
        <v>4743</v>
      </c>
      <c r="I3396" t="str">
        <f>PROPER(SuperStoreData[[#This Row],[Customer Name]])</f>
        <v>Stefania Perrino</v>
      </c>
      <c r="J3396" t="s">
        <v>82</v>
      </c>
      <c r="K3396">
        <v>80906</v>
      </c>
      <c r="L3396" t="str">
        <f>_xlfn.XLOOKUP(SuperStoreData[[#This Row],[Zip Code]],ZipCodeTable[Zip Code],ZipCodeTable[City])</f>
        <v>Colorado Springs</v>
      </c>
      <c r="M3396" t="str">
        <f>_xlfn.XLOOKUP(SuperStoreData[[#This Row],[Zip Code]],ZipCodeTable[Zip Code],ZipCodeTable[State])</f>
        <v>CO</v>
      </c>
      <c r="N3396" t="s">
        <v>68</v>
      </c>
      <c r="O3396" t="s">
        <v>3704</v>
      </c>
      <c r="P3396" t="s">
        <v>25</v>
      </c>
      <c r="Q3396" t="s">
        <v>91</v>
      </c>
      <c r="R3396" t="s">
        <v>3705</v>
      </c>
      <c r="S3396" s="5">
        <v>29.6</v>
      </c>
      <c r="T3396" s="5">
        <v>7.7182694864402404</v>
      </c>
      <c r="U3396" s="6">
        <f>SuperStoreData[[#This Row],[Profit]]/SuperStoreData[[#This Row],[Sales]]</f>
        <v>0.26075234751487297</v>
      </c>
    </row>
    <row r="3397" spans="1:21" x14ac:dyDescent="0.2">
      <c r="A3397">
        <v>485</v>
      </c>
      <c r="B3397" t="s">
        <v>6778</v>
      </c>
      <c r="C3397" s="1">
        <v>43192</v>
      </c>
      <c r="D3397" s="1">
        <v>43194</v>
      </c>
      <c r="E3397" s="7">
        <f>SuperStoreData[[#This Row],[Ship Date]]-SuperStoreData[[#This Row],[Order Date]]</f>
        <v>2</v>
      </c>
      <c r="F3397" t="s">
        <v>18</v>
      </c>
      <c r="G3397" t="s">
        <v>6779</v>
      </c>
      <c r="H3397" t="s">
        <v>6780</v>
      </c>
      <c r="I3397" t="str">
        <f>PROPER(SuperStoreData[[#This Row],[Customer Name]])</f>
        <v>Michelle Tran</v>
      </c>
      <c r="J3397" t="s">
        <v>21</v>
      </c>
      <c r="K3397">
        <v>90045</v>
      </c>
      <c r="L3397" t="str">
        <f>_xlfn.XLOOKUP(SuperStoreData[[#This Row],[Zip Code]],ZipCodeTable[Zip Code],ZipCodeTable[City])</f>
        <v>Los Angeles</v>
      </c>
      <c r="M3397" t="str">
        <f>_xlfn.XLOOKUP(SuperStoreData[[#This Row],[Zip Code]],ZipCodeTable[Zip Code],ZipCodeTable[State])</f>
        <v>CA</v>
      </c>
      <c r="N3397" t="s">
        <v>68</v>
      </c>
      <c r="O3397" t="s">
        <v>3916</v>
      </c>
      <c r="P3397" t="s">
        <v>25</v>
      </c>
      <c r="Q3397" t="s">
        <v>197</v>
      </c>
      <c r="R3397" t="s">
        <v>3917</v>
      </c>
      <c r="S3397" s="5">
        <v>29.6</v>
      </c>
      <c r="T3397" s="5">
        <v>7.4741559745980597</v>
      </c>
      <c r="U3397" s="6">
        <f>SuperStoreData[[#This Row],[Profit]]/SuperStoreData[[#This Row],[Sales]]</f>
        <v>0.25250526941209661</v>
      </c>
    </row>
    <row r="3398" spans="1:21" x14ac:dyDescent="0.2">
      <c r="A3398">
        <v>4682</v>
      </c>
      <c r="B3398" t="s">
        <v>8181</v>
      </c>
      <c r="C3398" s="1">
        <v>43042</v>
      </c>
      <c r="D3398" s="1">
        <v>43047</v>
      </c>
      <c r="E3398" s="7">
        <f>SuperStoreData[[#This Row],[Ship Date]]-SuperStoreData[[#This Row],[Order Date]]</f>
        <v>5</v>
      </c>
      <c r="F3398" t="s">
        <v>129</v>
      </c>
      <c r="G3398" t="s">
        <v>2524</v>
      </c>
      <c r="H3398" t="s">
        <v>8182</v>
      </c>
      <c r="I3398" t="str">
        <f>PROPER(SuperStoreData[[#This Row],[Customer Name]])</f>
        <v>Richard Eichhorn</v>
      </c>
      <c r="J3398" t="s">
        <v>32</v>
      </c>
      <c r="K3398">
        <v>13021</v>
      </c>
      <c r="L3398" t="str">
        <f>_xlfn.XLOOKUP(SuperStoreData[[#This Row],[Zip Code]],ZipCodeTable[Zip Code],ZipCodeTable[City])</f>
        <v>Auburn</v>
      </c>
      <c r="M3398" t="str">
        <f>_xlfn.XLOOKUP(SuperStoreData[[#This Row],[Zip Code]],ZipCodeTable[Zip Code],ZipCodeTable[State])</f>
        <v>NY</v>
      </c>
      <c r="N3398" t="s">
        <v>46</v>
      </c>
      <c r="O3398" t="s">
        <v>5369</v>
      </c>
      <c r="P3398" t="s">
        <v>25</v>
      </c>
      <c r="Q3398" t="s">
        <v>117</v>
      </c>
      <c r="R3398" t="s">
        <v>5370</v>
      </c>
      <c r="S3398" s="5">
        <v>29.61</v>
      </c>
      <c r="T3398" s="5">
        <v>7.4356010626566702</v>
      </c>
      <c r="U3398" s="6">
        <f>SuperStoreData[[#This Row],[Profit]]/SuperStoreData[[#This Row],[Sales]]</f>
        <v>0.25111790147438939</v>
      </c>
    </row>
    <row r="3399" spans="1:21" x14ac:dyDescent="0.2">
      <c r="A3399">
        <v>4026</v>
      </c>
      <c r="B3399" t="s">
        <v>7206</v>
      </c>
      <c r="C3399" s="1">
        <v>43284</v>
      </c>
      <c r="D3399" s="1">
        <v>43287</v>
      </c>
      <c r="E3399" s="7">
        <f>SuperStoreData[[#This Row],[Ship Date]]-SuperStoreData[[#This Row],[Order Date]]</f>
        <v>3</v>
      </c>
      <c r="F3399" t="s">
        <v>18</v>
      </c>
      <c r="G3399" t="s">
        <v>2366</v>
      </c>
      <c r="H3399" t="s">
        <v>2367</v>
      </c>
      <c r="I3399" t="str">
        <f>PROPER(SuperStoreData[[#This Row],[Customer Name]])</f>
        <v>Sylvia Foulston</v>
      </c>
      <c r="J3399" t="s">
        <v>82</v>
      </c>
      <c r="K3399">
        <v>76021</v>
      </c>
      <c r="L3399" t="str">
        <f>_xlfn.XLOOKUP(SuperStoreData[[#This Row],[Zip Code]],ZipCodeTable[Zip Code],ZipCodeTable[City])</f>
        <v>Bedford</v>
      </c>
      <c r="M3399" t="str">
        <f>_xlfn.XLOOKUP(SuperStoreData[[#This Row],[Zip Code]],ZipCodeTable[Zip Code],ZipCodeTable[State])</f>
        <v>TX</v>
      </c>
      <c r="N3399" t="s">
        <v>23</v>
      </c>
      <c r="O3399" t="s">
        <v>1032</v>
      </c>
      <c r="P3399" t="s">
        <v>25</v>
      </c>
      <c r="Q3399" t="s">
        <v>91</v>
      </c>
      <c r="R3399" t="s">
        <v>1033</v>
      </c>
      <c r="S3399" s="5">
        <v>29.664000000000001</v>
      </c>
      <c r="T3399" s="5">
        <v>3.2636843475386499</v>
      </c>
      <c r="U3399" s="6">
        <f>SuperStoreData[[#This Row],[Profit]]/SuperStoreData[[#This Row],[Sales]]</f>
        <v>0.11002172153245178</v>
      </c>
    </row>
    <row r="3400" spans="1:21" x14ac:dyDescent="0.2">
      <c r="A3400">
        <v>2006</v>
      </c>
      <c r="B3400" t="s">
        <v>11862</v>
      </c>
      <c r="C3400" s="1">
        <v>42521</v>
      </c>
      <c r="D3400" s="1">
        <v>42523</v>
      </c>
      <c r="E3400" s="7">
        <f>SuperStoreData[[#This Row],[Ship Date]]-SuperStoreData[[#This Row],[Order Date]]</f>
        <v>2</v>
      </c>
      <c r="F3400" t="s">
        <v>29</v>
      </c>
      <c r="G3400" t="s">
        <v>2016</v>
      </c>
      <c r="H3400" t="s">
        <v>2017</v>
      </c>
      <c r="I3400" t="str">
        <f>PROPER(SuperStoreData[[#This Row],[Customer Name]])</f>
        <v>Rob Williams</v>
      </c>
      <c r="J3400" t="s">
        <v>82</v>
      </c>
      <c r="K3400">
        <v>65203</v>
      </c>
      <c r="L3400" t="str">
        <f>_xlfn.XLOOKUP(SuperStoreData[[#This Row],[Zip Code]],ZipCodeTable[Zip Code],ZipCodeTable[City])</f>
        <v>Columbia</v>
      </c>
      <c r="M3400" t="str">
        <f>_xlfn.XLOOKUP(SuperStoreData[[#This Row],[Zip Code]],ZipCodeTable[Zip Code],ZipCodeTable[State])</f>
        <v>MO</v>
      </c>
      <c r="N3400" t="s">
        <v>23</v>
      </c>
      <c r="O3400" t="s">
        <v>4679</v>
      </c>
      <c r="P3400" t="s">
        <v>25</v>
      </c>
      <c r="Q3400" t="s">
        <v>52</v>
      </c>
      <c r="R3400" t="s">
        <v>4680</v>
      </c>
      <c r="S3400" s="5">
        <v>29.68</v>
      </c>
      <c r="T3400" s="5">
        <v>7.1431747671929502</v>
      </c>
      <c r="U3400" s="6">
        <f>SuperStoreData[[#This Row],[Profit]]/SuperStoreData[[#This Row],[Sales]]</f>
        <v>0.24067300428547675</v>
      </c>
    </row>
    <row r="3401" spans="1:21" x14ac:dyDescent="0.2">
      <c r="A3401">
        <v>6334</v>
      </c>
      <c r="B3401" t="s">
        <v>9567</v>
      </c>
      <c r="C3401" s="1">
        <v>42480</v>
      </c>
      <c r="D3401" s="1">
        <v>42485</v>
      </c>
      <c r="E3401" s="7">
        <f>SuperStoreData[[#This Row],[Ship Date]]-SuperStoreData[[#This Row],[Order Date]]</f>
        <v>5</v>
      </c>
      <c r="F3401" t="s">
        <v>29</v>
      </c>
      <c r="G3401" t="s">
        <v>951</v>
      </c>
      <c r="H3401" t="s">
        <v>3128</v>
      </c>
      <c r="I3401" t="str">
        <f>PROPER(SuperStoreData[[#This Row],[Customer Name]])</f>
        <v>Xylona Preis</v>
      </c>
      <c r="J3401" t="s">
        <v>32</v>
      </c>
      <c r="K3401">
        <v>48185</v>
      </c>
      <c r="L3401" t="str">
        <f>_xlfn.XLOOKUP(SuperStoreData[[#This Row],[Zip Code]],ZipCodeTable[Zip Code],ZipCodeTable[City])</f>
        <v>Westland</v>
      </c>
      <c r="M3401" t="str">
        <f>_xlfn.XLOOKUP(SuperStoreData[[#This Row],[Zip Code]],ZipCodeTable[Zip Code],ZipCodeTable[State])</f>
        <v>MI</v>
      </c>
      <c r="N3401" t="s">
        <v>23</v>
      </c>
      <c r="O3401" t="s">
        <v>2386</v>
      </c>
      <c r="P3401" t="s">
        <v>25</v>
      </c>
      <c r="Q3401" t="s">
        <v>26</v>
      </c>
      <c r="R3401" t="s">
        <v>645</v>
      </c>
      <c r="S3401" s="5">
        <v>29.7</v>
      </c>
      <c r="T3401" s="5">
        <v>3.42143379270194</v>
      </c>
      <c r="U3401" s="6">
        <f>SuperStoreData[[#This Row],[Profit]]/SuperStoreData[[#This Row],[Sales]]</f>
        <v>0.11519979100006532</v>
      </c>
    </row>
    <row r="3402" spans="1:21" x14ac:dyDescent="0.2">
      <c r="A3402">
        <v>1440</v>
      </c>
      <c r="B3402" t="s">
        <v>7446</v>
      </c>
      <c r="C3402" s="1">
        <v>42346</v>
      </c>
      <c r="D3402" s="1">
        <v>42351</v>
      </c>
      <c r="E3402" s="7">
        <f>SuperStoreData[[#This Row],[Ship Date]]-SuperStoreData[[#This Row],[Order Date]]</f>
        <v>5</v>
      </c>
      <c r="F3402" t="s">
        <v>129</v>
      </c>
      <c r="G3402" t="s">
        <v>6783</v>
      </c>
      <c r="H3402" t="s">
        <v>6784</v>
      </c>
      <c r="I3402" t="str">
        <f>PROPER(SuperStoreData[[#This Row],[Customer Name]])</f>
        <v>Bill Donatelli</v>
      </c>
      <c r="J3402" t="s">
        <v>32</v>
      </c>
      <c r="K3402">
        <v>2908</v>
      </c>
      <c r="L3402" t="str">
        <f>_xlfn.XLOOKUP(SuperStoreData[[#This Row],[Zip Code]],ZipCodeTable[Zip Code],ZipCodeTable[City])</f>
        <v>Providence</v>
      </c>
      <c r="M3402" t="str">
        <f>_xlfn.XLOOKUP(SuperStoreData[[#This Row],[Zip Code]],ZipCodeTable[Zip Code],ZipCodeTable[State])</f>
        <v>RI</v>
      </c>
      <c r="N3402" t="s">
        <v>46</v>
      </c>
      <c r="O3402" t="s">
        <v>2386</v>
      </c>
      <c r="P3402" t="s">
        <v>25</v>
      </c>
      <c r="Q3402" t="s">
        <v>26</v>
      </c>
      <c r="R3402" t="s">
        <v>645</v>
      </c>
      <c r="S3402" s="5">
        <v>29.7</v>
      </c>
      <c r="T3402" s="5">
        <v>0.102842752695361</v>
      </c>
      <c r="U3402" s="6">
        <f>SuperStoreData[[#This Row],[Profit]]/SuperStoreData[[#This Row],[Sales]]</f>
        <v>3.4627189459717511E-3</v>
      </c>
    </row>
    <row r="3403" spans="1:21" x14ac:dyDescent="0.2">
      <c r="A3403">
        <v>7536</v>
      </c>
      <c r="B3403" t="s">
        <v>11793</v>
      </c>
      <c r="C3403" s="1">
        <v>42269</v>
      </c>
      <c r="D3403" s="1">
        <v>42276</v>
      </c>
      <c r="E3403" s="7">
        <f>SuperStoreData[[#This Row],[Ship Date]]-SuperStoreData[[#This Row],[Order Date]]</f>
        <v>7</v>
      </c>
      <c r="F3403" t="s">
        <v>29</v>
      </c>
      <c r="G3403" t="s">
        <v>3924</v>
      </c>
      <c r="H3403" t="s">
        <v>3925</v>
      </c>
      <c r="I3403" t="str">
        <f>PROPER(SuperStoreData[[#This Row],[Customer Name]])</f>
        <v>Henry Goldwyn</v>
      </c>
      <c r="J3403" t="s">
        <v>82</v>
      </c>
      <c r="K3403">
        <v>90004</v>
      </c>
      <c r="L3403" t="str">
        <f>_xlfn.XLOOKUP(SuperStoreData[[#This Row],[Zip Code]],ZipCodeTable[Zip Code],ZipCodeTable[City])</f>
        <v>Los Angeles</v>
      </c>
      <c r="M3403" t="str">
        <f>_xlfn.XLOOKUP(SuperStoreData[[#This Row],[Zip Code]],ZipCodeTable[Zip Code],ZipCodeTable[State])</f>
        <v>CA</v>
      </c>
      <c r="N3403" t="s">
        <v>68</v>
      </c>
      <c r="O3403" t="s">
        <v>5878</v>
      </c>
      <c r="P3403" t="s">
        <v>25</v>
      </c>
      <c r="Q3403" t="s">
        <v>214</v>
      </c>
      <c r="R3403" t="s">
        <v>5879</v>
      </c>
      <c r="S3403" s="5">
        <v>29.7</v>
      </c>
      <c r="T3403" s="5">
        <v>3.4482363255957398</v>
      </c>
      <c r="U3403" s="6">
        <f>SuperStoreData[[#This Row],[Profit]]/SuperStoreData[[#This Row],[Sales]]</f>
        <v>0.11610223318504174</v>
      </c>
    </row>
    <row r="3404" spans="1:21" x14ac:dyDescent="0.2">
      <c r="A3404">
        <v>2113</v>
      </c>
      <c r="B3404" t="s">
        <v>11846</v>
      </c>
      <c r="C3404" s="1">
        <v>43186</v>
      </c>
      <c r="D3404" s="1">
        <v>43188</v>
      </c>
      <c r="E3404" s="7">
        <f>SuperStoreData[[#This Row],[Ship Date]]-SuperStoreData[[#This Row],[Order Date]]</f>
        <v>2</v>
      </c>
      <c r="F3404" t="s">
        <v>489</v>
      </c>
      <c r="G3404" t="s">
        <v>8782</v>
      </c>
      <c r="H3404" t="s">
        <v>8783</v>
      </c>
      <c r="I3404" t="str">
        <f>PROPER(SuperStoreData[[#This Row],[Customer Name]])</f>
        <v>Sandra Glassco</v>
      </c>
      <c r="J3404" t="s">
        <v>32</v>
      </c>
      <c r="K3404">
        <v>92374</v>
      </c>
      <c r="L3404" t="str">
        <f>_xlfn.XLOOKUP(SuperStoreData[[#This Row],[Zip Code]],ZipCodeTable[Zip Code],ZipCodeTable[City])</f>
        <v>Redlands</v>
      </c>
      <c r="M3404" t="str">
        <f>_xlfn.XLOOKUP(SuperStoreData[[#This Row],[Zip Code]],ZipCodeTable[Zip Code],ZipCodeTable[State])</f>
        <v>CA</v>
      </c>
      <c r="N3404" t="s">
        <v>68</v>
      </c>
      <c r="O3404" t="s">
        <v>5878</v>
      </c>
      <c r="P3404" t="s">
        <v>25</v>
      </c>
      <c r="Q3404" t="s">
        <v>214</v>
      </c>
      <c r="R3404" t="s">
        <v>5879</v>
      </c>
      <c r="S3404" s="5">
        <v>29.7</v>
      </c>
      <c r="T3404" s="5">
        <v>4.9043641661026296</v>
      </c>
      <c r="U3404" s="6">
        <f>SuperStoreData[[#This Row],[Profit]]/SuperStoreData[[#This Row],[Sales]]</f>
        <v>0.16513010660278216</v>
      </c>
    </row>
    <row r="3405" spans="1:21" x14ac:dyDescent="0.2">
      <c r="A3405">
        <v>935</v>
      </c>
      <c r="B3405" t="s">
        <v>9641</v>
      </c>
      <c r="C3405" s="1">
        <v>43436</v>
      </c>
      <c r="D3405" s="1">
        <v>43440</v>
      </c>
      <c r="E3405" s="7">
        <f>SuperStoreData[[#This Row],[Ship Date]]-SuperStoreData[[#This Row],[Order Date]]</f>
        <v>4</v>
      </c>
      <c r="F3405" t="s">
        <v>29</v>
      </c>
      <c r="G3405" t="s">
        <v>448</v>
      </c>
      <c r="H3405" t="s">
        <v>449</v>
      </c>
      <c r="I3405" t="str">
        <f>PROPER(SuperStoreData[[#This Row],[Customer Name]])</f>
        <v>Catherine Glotzbach</v>
      </c>
      <c r="J3405" t="s">
        <v>21</v>
      </c>
      <c r="K3405">
        <v>19120</v>
      </c>
      <c r="L3405" t="str">
        <f>_xlfn.XLOOKUP(SuperStoreData[[#This Row],[Zip Code]],ZipCodeTable[Zip Code],ZipCodeTable[City])</f>
        <v>Philadelphia</v>
      </c>
      <c r="M3405" t="str">
        <f>_xlfn.XLOOKUP(SuperStoreData[[#This Row],[Zip Code]],ZipCodeTable[Zip Code],ZipCodeTable[State])</f>
        <v>PA</v>
      </c>
      <c r="N3405" t="s">
        <v>46</v>
      </c>
      <c r="O3405" t="s">
        <v>6858</v>
      </c>
      <c r="P3405" t="s">
        <v>25</v>
      </c>
      <c r="Q3405" t="s">
        <v>26</v>
      </c>
      <c r="R3405" t="s">
        <v>6859</v>
      </c>
      <c r="S3405" s="5">
        <v>29.718</v>
      </c>
      <c r="T3405" s="5">
        <v>6.5098017119898302</v>
      </c>
      <c r="U3405" s="6">
        <f>SuperStoreData[[#This Row],[Profit]]/SuperStoreData[[#This Row],[Sales]]</f>
        <v>0.21905248374688169</v>
      </c>
    </row>
    <row r="3406" spans="1:21" x14ac:dyDescent="0.2">
      <c r="A3406">
        <v>8374</v>
      </c>
      <c r="B3406" t="s">
        <v>6938</v>
      </c>
      <c r="C3406" s="1">
        <v>43366</v>
      </c>
      <c r="D3406" s="1">
        <v>43372</v>
      </c>
      <c r="E3406" s="7">
        <f>SuperStoreData[[#This Row],[Ship Date]]-SuperStoreData[[#This Row],[Order Date]]</f>
        <v>6</v>
      </c>
      <c r="F3406" t="s">
        <v>18</v>
      </c>
      <c r="G3406" t="s">
        <v>3953</v>
      </c>
      <c r="H3406" t="s">
        <v>6939</v>
      </c>
      <c r="I3406" t="str">
        <f>PROPER(SuperStoreData[[#This Row],[Customer Name]])</f>
        <v>Rose O'Brian</v>
      </c>
      <c r="J3406" t="s">
        <v>32</v>
      </c>
      <c r="K3406">
        <v>94110</v>
      </c>
      <c r="L3406" t="str">
        <f>_xlfn.XLOOKUP(SuperStoreData[[#This Row],[Zip Code]],ZipCodeTable[Zip Code],ZipCodeTable[City])</f>
        <v>San Francisco</v>
      </c>
      <c r="M3406" t="str">
        <f>_xlfn.XLOOKUP(SuperStoreData[[#This Row],[Zip Code]],ZipCodeTable[Zip Code],ZipCodeTable[State])</f>
        <v>CA</v>
      </c>
      <c r="N3406" t="s">
        <v>68</v>
      </c>
      <c r="O3406" t="s">
        <v>6861</v>
      </c>
      <c r="P3406" t="s">
        <v>25</v>
      </c>
      <c r="Q3406" t="s">
        <v>61</v>
      </c>
      <c r="R3406" t="s">
        <v>6862</v>
      </c>
      <c r="S3406" s="5">
        <v>29.74</v>
      </c>
      <c r="T3406" s="5">
        <v>-0.78743188367401296</v>
      </c>
      <c r="U3406" s="6">
        <f>SuperStoreData[[#This Row],[Profit]]/SuperStoreData[[#This Row],[Sales]]</f>
        <v>-2.6477198509549865E-2</v>
      </c>
    </row>
    <row r="3407" spans="1:21" x14ac:dyDescent="0.2">
      <c r="A3407">
        <v>5567</v>
      </c>
      <c r="B3407" t="s">
        <v>7782</v>
      </c>
      <c r="C3407" s="1">
        <v>42605</v>
      </c>
      <c r="D3407" s="1">
        <v>42610</v>
      </c>
      <c r="E3407" s="7">
        <f>SuperStoreData[[#This Row],[Ship Date]]-SuperStoreData[[#This Row],[Order Date]]</f>
        <v>5</v>
      </c>
      <c r="F3407" t="s">
        <v>489</v>
      </c>
      <c r="G3407" t="s">
        <v>496</v>
      </c>
      <c r="H3407" t="s">
        <v>497</v>
      </c>
      <c r="I3407" t="str">
        <f>PROPER(SuperStoreData[[#This Row],[Customer Name]])</f>
        <v>Stephanie Ulpright</v>
      </c>
      <c r="J3407" t="s">
        <v>21</v>
      </c>
      <c r="K3407">
        <v>60610</v>
      </c>
      <c r="L3407" t="str">
        <f>_xlfn.XLOOKUP(SuperStoreData[[#This Row],[Zip Code]],ZipCodeTable[Zip Code],ZipCodeTable[City])</f>
        <v>Chicago</v>
      </c>
      <c r="M3407" t="str">
        <f>_xlfn.XLOOKUP(SuperStoreData[[#This Row],[Zip Code]],ZipCodeTable[Zip Code],ZipCodeTable[State])</f>
        <v>IL</v>
      </c>
      <c r="N3407" t="s">
        <v>23</v>
      </c>
      <c r="O3407" t="s">
        <v>6014</v>
      </c>
      <c r="P3407" t="s">
        <v>25</v>
      </c>
      <c r="Q3407" t="s">
        <v>52</v>
      </c>
      <c r="R3407" t="s">
        <v>6015</v>
      </c>
      <c r="S3407" s="5">
        <v>29.76</v>
      </c>
      <c r="T3407" s="5">
        <v>5.4229291452838799</v>
      </c>
      <c r="U3407" s="6">
        <f>SuperStoreData[[#This Row],[Profit]]/SuperStoreData[[#This Row],[Sales]]</f>
        <v>0.18222208149475402</v>
      </c>
    </row>
    <row r="3408" spans="1:21" x14ac:dyDescent="0.2">
      <c r="A3408">
        <v>1338</v>
      </c>
      <c r="B3408" t="s">
        <v>11790</v>
      </c>
      <c r="C3408" s="1">
        <v>43123</v>
      </c>
      <c r="D3408" s="1">
        <v>43127</v>
      </c>
      <c r="E3408" s="7">
        <f>SuperStoreData[[#This Row],[Ship Date]]-SuperStoreData[[#This Row],[Order Date]]</f>
        <v>4</v>
      </c>
      <c r="F3408" t="s">
        <v>129</v>
      </c>
      <c r="G3408" t="s">
        <v>1987</v>
      </c>
      <c r="H3408" t="s">
        <v>10260</v>
      </c>
      <c r="I3408" t="str">
        <f>PROPER(SuperStoreData[[#This Row],[Customer Name]])</f>
        <v>Chad Mcguire</v>
      </c>
      <c r="J3408" t="s">
        <v>32</v>
      </c>
      <c r="K3408">
        <v>10011</v>
      </c>
      <c r="L3408" t="str">
        <f>_xlfn.XLOOKUP(SuperStoreData[[#This Row],[Zip Code]],ZipCodeTable[Zip Code],ZipCodeTable[City])</f>
        <v>New York</v>
      </c>
      <c r="M3408" t="str">
        <f>_xlfn.XLOOKUP(SuperStoreData[[#This Row],[Zip Code]],ZipCodeTable[Zip Code],ZipCodeTable[State])</f>
        <v>NY</v>
      </c>
      <c r="N3408" t="s">
        <v>46</v>
      </c>
      <c r="O3408" t="s">
        <v>2065</v>
      </c>
      <c r="P3408" t="s">
        <v>48</v>
      </c>
      <c r="Q3408" t="s">
        <v>49</v>
      </c>
      <c r="R3408" t="s">
        <v>2066</v>
      </c>
      <c r="S3408" s="5">
        <v>29.78</v>
      </c>
      <c r="T3408" s="5">
        <v>6.0348084895151599</v>
      </c>
      <c r="U3408" s="6">
        <f>SuperStoreData[[#This Row],[Profit]]/SuperStoreData[[#This Row],[Sales]]</f>
        <v>0.2026463562631014</v>
      </c>
    </row>
    <row r="3409" spans="1:21" x14ac:dyDescent="0.2">
      <c r="A3409">
        <v>1618</v>
      </c>
      <c r="B3409" t="s">
        <v>6821</v>
      </c>
      <c r="C3409" s="1">
        <v>42738</v>
      </c>
      <c r="D3409" s="1">
        <v>42740</v>
      </c>
      <c r="E3409" s="7">
        <f>SuperStoreData[[#This Row],[Ship Date]]-SuperStoreData[[#This Row],[Order Date]]</f>
        <v>2</v>
      </c>
      <c r="F3409" t="s">
        <v>29</v>
      </c>
      <c r="G3409" t="s">
        <v>2071</v>
      </c>
      <c r="H3409" t="s">
        <v>2872</v>
      </c>
      <c r="I3409" t="str">
        <f>PROPER(SuperStoreData[[#This Row],[Customer Name]])</f>
        <v>Julie Kriz</v>
      </c>
      <c r="J3409" t="s">
        <v>21</v>
      </c>
      <c r="K3409">
        <v>55122</v>
      </c>
      <c r="L3409" t="str">
        <f>_xlfn.XLOOKUP(SuperStoreData[[#This Row],[Zip Code]],ZipCodeTable[Zip Code],ZipCodeTable[City])</f>
        <v>Saint Paul</v>
      </c>
      <c r="M3409" t="str">
        <f>_xlfn.XLOOKUP(SuperStoreData[[#This Row],[Zip Code]],ZipCodeTable[Zip Code],ZipCodeTable[State])</f>
        <v>MN</v>
      </c>
      <c r="N3409" t="s">
        <v>23</v>
      </c>
      <c r="O3409" t="s">
        <v>6822</v>
      </c>
      <c r="P3409" t="s">
        <v>25</v>
      </c>
      <c r="Q3409" t="s">
        <v>52</v>
      </c>
      <c r="R3409" t="s">
        <v>6823</v>
      </c>
      <c r="S3409" s="5">
        <v>29.79</v>
      </c>
      <c r="T3409" s="5">
        <v>-7.6927906629570303E-2</v>
      </c>
      <c r="U3409" s="6">
        <f>SuperStoreData[[#This Row],[Profit]]/SuperStoreData[[#This Row],[Sales]]</f>
        <v>-2.582339933856002E-3</v>
      </c>
    </row>
    <row r="3410" spans="1:21" x14ac:dyDescent="0.2">
      <c r="A3410">
        <v>3974</v>
      </c>
      <c r="B3410" t="s">
        <v>11440</v>
      </c>
      <c r="C3410" s="1">
        <v>43119</v>
      </c>
      <c r="D3410" s="1">
        <v>43124</v>
      </c>
      <c r="E3410" s="7">
        <f>SuperStoreData[[#This Row],[Ship Date]]-SuperStoreData[[#This Row],[Order Date]]</f>
        <v>5</v>
      </c>
      <c r="F3410" t="s">
        <v>29</v>
      </c>
      <c r="G3410" t="s">
        <v>30</v>
      </c>
      <c r="H3410" t="s">
        <v>31</v>
      </c>
      <c r="I3410" t="str">
        <f>PROPER(SuperStoreData[[#This Row],[Customer Name]])</f>
        <v>Janet Martin</v>
      </c>
      <c r="J3410" t="s">
        <v>32</v>
      </c>
      <c r="K3410">
        <v>10009</v>
      </c>
      <c r="L3410" t="str">
        <f>_xlfn.XLOOKUP(SuperStoreData[[#This Row],[Zip Code]],ZipCodeTable[Zip Code],ZipCodeTable[City])</f>
        <v>New York</v>
      </c>
      <c r="M3410" t="str">
        <f>_xlfn.XLOOKUP(SuperStoreData[[#This Row],[Zip Code]],ZipCodeTable[Zip Code],ZipCodeTable[State])</f>
        <v>NY</v>
      </c>
      <c r="N3410" t="s">
        <v>46</v>
      </c>
      <c r="O3410" t="s">
        <v>4389</v>
      </c>
      <c r="P3410" t="s">
        <v>25</v>
      </c>
      <c r="Q3410" t="s">
        <v>26</v>
      </c>
      <c r="R3410" t="s">
        <v>4390</v>
      </c>
      <c r="S3410" s="5">
        <v>29.8</v>
      </c>
      <c r="T3410" s="5">
        <v>4.1922208964142502</v>
      </c>
      <c r="U3410" s="6">
        <f>SuperStoreData[[#This Row],[Profit]]/SuperStoreData[[#This Row],[Sales]]</f>
        <v>0.140678553570948</v>
      </c>
    </row>
    <row r="3411" spans="1:21" x14ac:dyDescent="0.2">
      <c r="A3411">
        <v>8715</v>
      </c>
      <c r="B3411" t="s">
        <v>7187</v>
      </c>
      <c r="C3411" s="1">
        <v>42998</v>
      </c>
      <c r="D3411" s="1">
        <v>43002</v>
      </c>
      <c r="E3411" s="7">
        <f>SuperStoreData[[#This Row],[Ship Date]]-SuperStoreData[[#This Row],[Order Date]]</f>
        <v>4</v>
      </c>
      <c r="F3411" t="s">
        <v>29</v>
      </c>
      <c r="G3411" t="s">
        <v>7188</v>
      </c>
      <c r="H3411" t="s">
        <v>7189</v>
      </c>
      <c r="I3411" t="str">
        <f>PROPER(SuperStoreData[[#This Row],[Customer Name]])</f>
        <v>Tom Stivers</v>
      </c>
      <c r="J3411" t="s">
        <v>82</v>
      </c>
      <c r="K3411">
        <v>92105</v>
      </c>
      <c r="L3411" t="str">
        <f>_xlfn.XLOOKUP(SuperStoreData[[#This Row],[Zip Code]],ZipCodeTable[Zip Code],ZipCodeTable[City])</f>
        <v>San Diego</v>
      </c>
      <c r="M3411" t="str">
        <f>_xlfn.XLOOKUP(SuperStoreData[[#This Row],[Zip Code]],ZipCodeTable[Zip Code],ZipCodeTable[State])</f>
        <v>CA</v>
      </c>
      <c r="N3411" t="s">
        <v>68</v>
      </c>
      <c r="O3411" t="s">
        <v>4389</v>
      </c>
      <c r="P3411" t="s">
        <v>25</v>
      </c>
      <c r="Q3411" t="s">
        <v>26</v>
      </c>
      <c r="R3411" t="s">
        <v>4390</v>
      </c>
      <c r="S3411" s="5">
        <v>29.8</v>
      </c>
      <c r="T3411" s="5">
        <v>6.3119484127312502</v>
      </c>
      <c r="U3411" s="6">
        <f>SuperStoreData[[#This Row],[Profit]]/SuperStoreData[[#This Row],[Sales]]</f>
        <v>0.21181034942051175</v>
      </c>
    </row>
    <row r="3412" spans="1:21" x14ac:dyDescent="0.2">
      <c r="A3412">
        <v>1898</v>
      </c>
      <c r="B3412" t="s">
        <v>11484</v>
      </c>
      <c r="C3412" s="1">
        <v>42603</v>
      </c>
      <c r="D3412" s="1">
        <v>42607</v>
      </c>
      <c r="E3412" s="7">
        <f>SuperStoreData[[#This Row],[Ship Date]]-SuperStoreData[[#This Row],[Order Date]]</f>
        <v>4</v>
      </c>
      <c r="F3412" t="s">
        <v>129</v>
      </c>
      <c r="G3412" t="s">
        <v>7006</v>
      </c>
      <c r="H3412" t="s">
        <v>11485</v>
      </c>
      <c r="I3412" t="str">
        <f>PROPER(SuperStoreData[[#This Row],[Customer Name]])</f>
        <v>Ryan Akin</v>
      </c>
      <c r="J3412" t="s">
        <v>32</v>
      </c>
      <c r="K3412">
        <v>33178</v>
      </c>
      <c r="L3412" t="str">
        <f>_xlfn.XLOOKUP(SuperStoreData[[#This Row],[Zip Code]],ZipCodeTable[Zip Code],ZipCodeTable[City])</f>
        <v>Miami</v>
      </c>
      <c r="M3412" t="str">
        <f>_xlfn.XLOOKUP(SuperStoreData[[#This Row],[Zip Code]],ZipCodeTable[Zip Code],ZipCodeTable[State])</f>
        <v>FL</v>
      </c>
      <c r="N3412" t="s">
        <v>85</v>
      </c>
      <c r="O3412" t="s">
        <v>11486</v>
      </c>
      <c r="P3412" t="s">
        <v>25</v>
      </c>
      <c r="Q3412" t="s">
        <v>293</v>
      </c>
      <c r="R3412" t="s">
        <v>11487</v>
      </c>
      <c r="S3412" s="5">
        <v>29.808</v>
      </c>
      <c r="T3412" s="5">
        <v>6.5832639356002902</v>
      </c>
      <c r="U3412" s="6">
        <f>SuperStoreData[[#This Row],[Profit]]/SuperStoreData[[#This Row],[Sales]]</f>
        <v>0.22085560707193674</v>
      </c>
    </row>
    <row r="3413" spans="1:21" x14ac:dyDescent="0.2">
      <c r="A3413">
        <v>4737</v>
      </c>
      <c r="B3413" t="s">
        <v>7846</v>
      </c>
      <c r="C3413" s="1">
        <v>43003</v>
      </c>
      <c r="D3413" s="1">
        <v>43007</v>
      </c>
      <c r="E3413" s="7">
        <f>SuperStoreData[[#This Row],[Ship Date]]-SuperStoreData[[#This Row],[Order Date]]</f>
        <v>4</v>
      </c>
      <c r="F3413" t="s">
        <v>29</v>
      </c>
      <c r="G3413" t="s">
        <v>3438</v>
      </c>
      <c r="H3413" t="s">
        <v>3439</v>
      </c>
      <c r="I3413" t="str">
        <f>PROPER(SuperStoreData[[#This Row],[Customer Name]])</f>
        <v>Penelope Sewall</v>
      </c>
      <c r="J3413" t="s">
        <v>21</v>
      </c>
      <c r="K3413">
        <v>4240</v>
      </c>
      <c r="L3413" t="str">
        <f>_xlfn.XLOOKUP(SuperStoreData[[#This Row],[Zip Code]],ZipCodeTable[Zip Code],ZipCodeTable[City])</f>
        <v>Lewiston</v>
      </c>
      <c r="M3413" t="str">
        <f>_xlfn.XLOOKUP(SuperStoreData[[#This Row],[Zip Code]],ZipCodeTable[Zip Code],ZipCodeTable[State])</f>
        <v>ME</v>
      </c>
      <c r="N3413" t="s">
        <v>46</v>
      </c>
      <c r="O3413" t="s">
        <v>4431</v>
      </c>
      <c r="P3413" t="s">
        <v>25</v>
      </c>
      <c r="Q3413" t="s">
        <v>26</v>
      </c>
      <c r="R3413" t="s">
        <v>4432</v>
      </c>
      <c r="S3413" s="5">
        <v>29.84</v>
      </c>
      <c r="T3413" s="5">
        <v>-0.85351367005443102</v>
      </c>
      <c r="U3413" s="6">
        <f>SuperStoreData[[#This Row],[Profit]]/SuperStoreData[[#This Row],[Sales]]</f>
        <v>-2.8603005028633749E-2</v>
      </c>
    </row>
    <row r="3414" spans="1:21" x14ac:dyDescent="0.2">
      <c r="A3414">
        <v>6671</v>
      </c>
      <c r="B3414" t="s">
        <v>10733</v>
      </c>
      <c r="C3414" s="1">
        <v>43459</v>
      </c>
      <c r="D3414" s="1">
        <v>43466</v>
      </c>
      <c r="E3414" s="7">
        <f>SuperStoreData[[#This Row],[Ship Date]]-SuperStoreData[[#This Row],[Order Date]]</f>
        <v>7</v>
      </c>
      <c r="F3414" t="s">
        <v>29</v>
      </c>
      <c r="G3414" t="s">
        <v>6704</v>
      </c>
      <c r="H3414" t="s">
        <v>6713</v>
      </c>
      <c r="I3414" t="str">
        <f>PROPER(SuperStoreData[[#This Row],[Customer Name]])</f>
        <v>Mick Hernandez</v>
      </c>
      <c r="J3414" t="s">
        <v>21</v>
      </c>
      <c r="K3414">
        <v>31907</v>
      </c>
      <c r="L3414" t="str">
        <f>_xlfn.XLOOKUP(SuperStoreData[[#This Row],[Zip Code]],ZipCodeTable[Zip Code],ZipCodeTable[City])</f>
        <v>Columbus</v>
      </c>
      <c r="M3414" t="str">
        <f>_xlfn.XLOOKUP(SuperStoreData[[#This Row],[Zip Code]],ZipCodeTable[Zip Code],ZipCodeTable[State])</f>
        <v>GA</v>
      </c>
      <c r="N3414" t="s">
        <v>85</v>
      </c>
      <c r="O3414" t="s">
        <v>4431</v>
      </c>
      <c r="P3414" t="s">
        <v>25</v>
      </c>
      <c r="Q3414" t="s">
        <v>26</v>
      </c>
      <c r="R3414" t="s">
        <v>4432</v>
      </c>
      <c r="S3414" s="5">
        <v>29.84</v>
      </c>
      <c r="T3414" s="5">
        <v>9.5197632286665108</v>
      </c>
      <c r="U3414" s="6">
        <f>SuperStoreData[[#This Row],[Profit]]/SuperStoreData[[#This Row],[Sales]]</f>
        <v>0.31902691785075438</v>
      </c>
    </row>
    <row r="3415" spans="1:21" x14ac:dyDescent="0.2">
      <c r="A3415">
        <v>3446</v>
      </c>
      <c r="B3415" t="s">
        <v>7486</v>
      </c>
      <c r="C3415" s="1">
        <v>42744</v>
      </c>
      <c r="D3415" s="1">
        <v>42748</v>
      </c>
      <c r="E3415" s="7">
        <f>SuperStoreData[[#This Row],[Ship Date]]-SuperStoreData[[#This Row],[Order Date]]</f>
        <v>4</v>
      </c>
      <c r="F3415" t="s">
        <v>29</v>
      </c>
      <c r="G3415" t="s">
        <v>6638</v>
      </c>
      <c r="H3415" t="s">
        <v>6639</v>
      </c>
      <c r="I3415" t="str">
        <f>PROPER(SuperStoreData[[#This Row],[Customer Name]])</f>
        <v>Laurel Elliston</v>
      </c>
      <c r="J3415" t="s">
        <v>32</v>
      </c>
      <c r="K3415">
        <v>19711</v>
      </c>
      <c r="L3415" t="str">
        <f>_xlfn.XLOOKUP(SuperStoreData[[#This Row],[Zip Code]],ZipCodeTable[Zip Code],ZipCodeTable[City])</f>
        <v>Newark</v>
      </c>
      <c r="M3415" t="str">
        <f>_xlfn.XLOOKUP(SuperStoreData[[#This Row],[Zip Code]],ZipCodeTable[Zip Code],ZipCodeTable[State])</f>
        <v>DE</v>
      </c>
      <c r="N3415" t="s">
        <v>46</v>
      </c>
      <c r="O3415" t="s">
        <v>4217</v>
      </c>
      <c r="P3415" t="s">
        <v>25</v>
      </c>
      <c r="Q3415" t="s">
        <v>61</v>
      </c>
      <c r="R3415" t="s">
        <v>4218</v>
      </c>
      <c r="S3415" s="5">
        <v>29.9</v>
      </c>
      <c r="T3415" s="5">
        <v>1.1992510334924</v>
      </c>
      <c r="U3415" s="6">
        <f>SuperStoreData[[#This Row],[Profit]]/SuperStoreData[[#This Row],[Sales]]</f>
        <v>4.010873021713713E-2</v>
      </c>
    </row>
    <row r="3416" spans="1:21" x14ac:dyDescent="0.2">
      <c r="A3416">
        <v>9085</v>
      </c>
      <c r="B3416" t="s">
        <v>4764</v>
      </c>
      <c r="C3416" s="1">
        <v>43403</v>
      </c>
      <c r="D3416" s="1">
        <v>43407</v>
      </c>
      <c r="E3416" s="7">
        <f>SuperStoreData[[#This Row],[Ship Date]]-SuperStoreData[[#This Row],[Order Date]]</f>
        <v>4</v>
      </c>
      <c r="F3416" t="s">
        <v>18</v>
      </c>
      <c r="G3416" t="s">
        <v>4765</v>
      </c>
      <c r="H3416" t="s">
        <v>4766</v>
      </c>
      <c r="I3416" t="str">
        <f>PROPER(SuperStoreData[[#This Row],[Customer Name]])</f>
        <v>Lori Olson</v>
      </c>
      <c r="J3416" t="s">
        <v>82</v>
      </c>
      <c r="K3416">
        <v>23434</v>
      </c>
      <c r="L3416" t="str">
        <f>_xlfn.XLOOKUP(SuperStoreData[[#This Row],[Zip Code]],ZipCodeTable[Zip Code],ZipCodeTable[City])</f>
        <v>Suffolk</v>
      </c>
      <c r="M3416" t="str">
        <f>_xlfn.XLOOKUP(SuperStoreData[[#This Row],[Zip Code]],ZipCodeTable[Zip Code],ZipCodeTable[State])</f>
        <v>VA</v>
      </c>
      <c r="N3416" t="s">
        <v>85</v>
      </c>
      <c r="O3416" t="s">
        <v>4767</v>
      </c>
      <c r="P3416" t="s">
        <v>25</v>
      </c>
      <c r="Q3416" t="s">
        <v>91</v>
      </c>
      <c r="R3416" t="s">
        <v>4768</v>
      </c>
      <c r="S3416" s="5">
        <v>29.9</v>
      </c>
      <c r="T3416" s="5">
        <v>-0.76862680455597998</v>
      </c>
      <c r="U3416" s="6">
        <f>SuperStoreData[[#This Row],[Profit]]/SuperStoreData[[#This Row],[Sales]]</f>
        <v>-2.5706582092173243E-2</v>
      </c>
    </row>
    <row r="3417" spans="1:21" x14ac:dyDescent="0.2">
      <c r="A3417">
        <v>7355</v>
      </c>
      <c r="B3417" t="s">
        <v>4786</v>
      </c>
      <c r="C3417" s="1">
        <v>43436</v>
      </c>
      <c r="D3417" s="1">
        <v>43439</v>
      </c>
      <c r="E3417" s="7">
        <f>SuperStoreData[[#This Row],[Ship Date]]-SuperStoreData[[#This Row],[Order Date]]</f>
        <v>3</v>
      </c>
      <c r="F3417" t="s">
        <v>29</v>
      </c>
      <c r="G3417" t="s">
        <v>4787</v>
      </c>
      <c r="H3417" t="s">
        <v>4788</v>
      </c>
      <c r="I3417" t="str">
        <f>PROPER(SuperStoreData[[#This Row],[Customer Name]])</f>
        <v>Skye Norling</v>
      </c>
      <c r="J3417" t="s">
        <v>21</v>
      </c>
      <c r="K3417">
        <v>94109</v>
      </c>
      <c r="L3417" t="str">
        <f>_xlfn.XLOOKUP(SuperStoreData[[#This Row],[Zip Code]],ZipCodeTable[Zip Code],ZipCodeTable[City])</f>
        <v>San Francisco</v>
      </c>
      <c r="M3417" t="str">
        <f>_xlfn.XLOOKUP(SuperStoreData[[#This Row],[Zip Code]],ZipCodeTable[Zip Code],ZipCodeTable[State])</f>
        <v>CA</v>
      </c>
      <c r="N3417" t="s">
        <v>68</v>
      </c>
      <c r="O3417" t="s">
        <v>1215</v>
      </c>
      <c r="P3417" t="s">
        <v>25</v>
      </c>
      <c r="Q3417" t="s">
        <v>91</v>
      </c>
      <c r="R3417" t="s">
        <v>1216</v>
      </c>
      <c r="S3417" s="5">
        <v>29.9</v>
      </c>
      <c r="T3417" s="5">
        <v>9.0287054998561693</v>
      </c>
      <c r="U3417" s="6">
        <f>SuperStoreData[[#This Row],[Profit]]/SuperStoreData[[#This Row],[Sales]]</f>
        <v>0.30196339464401906</v>
      </c>
    </row>
    <row r="3418" spans="1:21" x14ac:dyDescent="0.2">
      <c r="A3418">
        <v>4033</v>
      </c>
      <c r="B3418" t="s">
        <v>11014</v>
      </c>
      <c r="C3418" s="1">
        <v>43229</v>
      </c>
      <c r="D3418" s="1">
        <v>43231</v>
      </c>
      <c r="E3418" s="7">
        <f>SuperStoreData[[#This Row],[Ship Date]]-SuperStoreData[[#This Row],[Order Date]]</f>
        <v>2</v>
      </c>
      <c r="F3418" t="s">
        <v>29</v>
      </c>
      <c r="G3418" t="s">
        <v>4863</v>
      </c>
      <c r="H3418" t="s">
        <v>11015</v>
      </c>
      <c r="I3418" t="str">
        <f>PROPER(SuperStoreData[[#This Row],[Customer Name]])</f>
        <v>Steve Nguyen</v>
      </c>
      <c r="J3418" t="s">
        <v>21</v>
      </c>
      <c r="K3418">
        <v>98042</v>
      </c>
      <c r="L3418" t="str">
        <f>_xlfn.XLOOKUP(SuperStoreData[[#This Row],[Zip Code]],ZipCodeTable[Zip Code],ZipCodeTable[City])</f>
        <v>Kent</v>
      </c>
      <c r="M3418" t="str">
        <f>_xlfn.XLOOKUP(SuperStoreData[[#This Row],[Zip Code]],ZipCodeTable[Zip Code],ZipCodeTable[State])</f>
        <v>WA</v>
      </c>
      <c r="N3418" t="s">
        <v>68</v>
      </c>
      <c r="O3418" t="s">
        <v>1072</v>
      </c>
      <c r="P3418" t="s">
        <v>25</v>
      </c>
      <c r="Q3418" t="s">
        <v>91</v>
      </c>
      <c r="R3418" t="s">
        <v>1073</v>
      </c>
      <c r="S3418" s="5">
        <v>29.9</v>
      </c>
      <c r="T3418" s="5">
        <v>9.6924432804949507</v>
      </c>
      <c r="U3418" s="6">
        <f>SuperStoreData[[#This Row],[Profit]]/SuperStoreData[[#This Row],[Sales]]</f>
        <v>0.3241619826252492</v>
      </c>
    </row>
    <row r="3419" spans="1:21" x14ac:dyDescent="0.2">
      <c r="A3419">
        <v>5216</v>
      </c>
      <c r="B3419" t="s">
        <v>11011</v>
      </c>
      <c r="C3419" s="1">
        <v>43416</v>
      </c>
      <c r="D3419" s="1">
        <v>43420</v>
      </c>
      <c r="E3419" s="7">
        <f>SuperStoreData[[#This Row],[Ship Date]]-SuperStoreData[[#This Row],[Order Date]]</f>
        <v>4</v>
      </c>
      <c r="F3419" t="s">
        <v>489</v>
      </c>
      <c r="G3419" t="s">
        <v>6349</v>
      </c>
      <c r="H3419" t="s">
        <v>11021</v>
      </c>
      <c r="I3419" t="str">
        <f>PROPER(SuperStoreData[[#This Row],[Customer Name]])</f>
        <v>Chuck Magee</v>
      </c>
      <c r="J3419" t="s">
        <v>32</v>
      </c>
      <c r="K3419">
        <v>92374</v>
      </c>
      <c r="L3419" t="str">
        <f>_xlfn.XLOOKUP(SuperStoreData[[#This Row],[Zip Code]],ZipCodeTable[Zip Code],ZipCodeTable[City])</f>
        <v>Redlands</v>
      </c>
      <c r="M3419" t="str">
        <f>_xlfn.XLOOKUP(SuperStoreData[[#This Row],[Zip Code]],ZipCodeTable[Zip Code],ZipCodeTable[State])</f>
        <v>CA</v>
      </c>
      <c r="N3419" t="s">
        <v>68</v>
      </c>
      <c r="O3419" t="s">
        <v>6112</v>
      </c>
      <c r="P3419" t="s">
        <v>25</v>
      </c>
      <c r="Q3419" t="s">
        <v>91</v>
      </c>
      <c r="R3419" t="s">
        <v>6113</v>
      </c>
      <c r="S3419" s="5">
        <v>29.9</v>
      </c>
      <c r="T3419" s="5">
        <v>5.5238817270170602</v>
      </c>
      <c r="U3419" s="6">
        <f>SuperStoreData[[#This Row],[Profit]]/SuperStoreData[[#This Row],[Sales]]</f>
        <v>0.18474520826144014</v>
      </c>
    </row>
    <row r="3420" spans="1:21" x14ac:dyDescent="0.2">
      <c r="A3420">
        <v>7601</v>
      </c>
      <c r="B3420" t="s">
        <v>8924</v>
      </c>
      <c r="C3420" s="1">
        <v>42329</v>
      </c>
      <c r="D3420" s="1">
        <v>42335</v>
      </c>
      <c r="E3420" s="7">
        <f>SuperStoreData[[#This Row],[Ship Date]]-SuperStoreData[[#This Row],[Order Date]]</f>
        <v>6</v>
      </c>
      <c r="F3420" t="s">
        <v>29</v>
      </c>
      <c r="G3420" t="s">
        <v>649</v>
      </c>
      <c r="H3420" t="s">
        <v>1402</v>
      </c>
      <c r="I3420" t="str">
        <f>PROPER(SuperStoreData[[#This Row],[Customer Name]])</f>
        <v>Joseph Airdo</v>
      </c>
      <c r="J3420" t="s">
        <v>32</v>
      </c>
      <c r="K3420">
        <v>97477</v>
      </c>
      <c r="L3420" t="str">
        <f>_xlfn.XLOOKUP(SuperStoreData[[#This Row],[Zip Code]],ZipCodeTable[Zip Code],ZipCodeTable[City])</f>
        <v>Springfield</v>
      </c>
      <c r="M3420" t="str">
        <f>_xlfn.XLOOKUP(SuperStoreData[[#This Row],[Zip Code]],ZipCodeTable[Zip Code],ZipCodeTable[State])</f>
        <v>OR</v>
      </c>
      <c r="N3420" t="s">
        <v>68</v>
      </c>
      <c r="O3420" t="s">
        <v>8925</v>
      </c>
      <c r="P3420" t="s">
        <v>76</v>
      </c>
      <c r="Q3420" t="s">
        <v>176</v>
      </c>
      <c r="R3420" t="s">
        <v>8926</v>
      </c>
      <c r="S3420" s="5">
        <v>29.925000000000001</v>
      </c>
      <c r="T3420" s="5">
        <v>7.5705822196202197</v>
      </c>
      <c r="U3420" s="6">
        <f>SuperStoreData[[#This Row],[Profit]]/SuperStoreData[[#This Row],[Sales]]</f>
        <v>0.25298520366316524</v>
      </c>
    </row>
    <row r="3421" spans="1:21" x14ac:dyDescent="0.2">
      <c r="A3421">
        <v>2207</v>
      </c>
      <c r="B3421" t="s">
        <v>8171</v>
      </c>
      <c r="C3421" s="1">
        <v>42337</v>
      </c>
      <c r="D3421" s="1">
        <v>42344</v>
      </c>
      <c r="E3421" s="7">
        <f>SuperStoreData[[#This Row],[Ship Date]]-SuperStoreData[[#This Row],[Order Date]]</f>
        <v>7</v>
      </c>
      <c r="F3421" t="s">
        <v>29</v>
      </c>
      <c r="G3421" t="s">
        <v>5571</v>
      </c>
      <c r="H3421" t="s">
        <v>5572</v>
      </c>
      <c r="I3421" t="str">
        <f>PROPER(SuperStoreData[[#This Row],[Customer Name]])</f>
        <v>Arthur Wiediger</v>
      </c>
      <c r="J3421" t="s">
        <v>21</v>
      </c>
      <c r="K3421">
        <v>60505</v>
      </c>
      <c r="L3421" t="str">
        <f>_xlfn.XLOOKUP(SuperStoreData[[#This Row],[Zip Code]],ZipCodeTable[Zip Code],ZipCodeTable[City])</f>
        <v>Aurora</v>
      </c>
      <c r="M3421" t="str">
        <f>_xlfn.XLOOKUP(SuperStoreData[[#This Row],[Zip Code]],ZipCodeTable[Zip Code],ZipCodeTable[State])</f>
        <v>IL</v>
      </c>
      <c r="N3421" t="s">
        <v>23</v>
      </c>
      <c r="O3421" t="s">
        <v>2079</v>
      </c>
      <c r="P3421" t="s">
        <v>25</v>
      </c>
      <c r="Q3421" t="s">
        <v>26</v>
      </c>
      <c r="R3421" t="s">
        <v>2080</v>
      </c>
      <c r="S3421" s="5">
        <v>29.931999999999999</v>
      </c>
      <c r="T3421" s="5">
        <v>8.0202180253453097</v>
      </c>
      <c r="U3421" s="6">
        <f>SuperStoreData[[#This Row],[Profit]]/SuperStoreData[[#This Row],[Sales]]</f>
        <v>0.26794794953044604</v>
      </c>
    </row>
    <row r="3422" spans="1:21" x14ac:dyDescent="0.2">
      <c r="A3422">
        <v>5573</v>
      </c>
      <c r="B3422" t="s">
        <v>4616</v>
      </c>
      <c r="C3422" s="1">
        <v>42630</v>
      </c>
      <c r="D3422" s="1">
        <v>42634</v>
      </c>
      <c r="E3422" s="7">
        <f>SuperStoreData[[#This Row],[Ship Date]]-SuperStoreData[[#This Row],[Order Date]]</f>
        <v>4</v>
      </c>
      <c r="F3422" t="s">
        <v>29</v>
      </c>
      <c r="G3422" t="s">
        <v>1644</v>
      </c>
      <c r="H3422" t="s">
        <v>1653</v>
      </c>
      <c r="I3422" t="str">
        <f>PROPER(SuperStoreData[[#This Row],[Customer Name]])</f>
        <v>Erin Ashbrook</v>
      </c>
      <c r="J3422" t="s">
        <v>82</v>
      </c>
      <c r="K3422">
        <v>43229</v>
      </c>
      <c r="L3422" t="str">
        <f>_xlfn.XLOOKUP(SuperStoreData[[#This Row],[Zip Code]],ZipCodeTable[Zip Code],ZipCodeTable[City])</f>
        <v>Columbus</v>
      </c>
      <c r="M3422" t="str">
        <f>_xlfn.XLOOKUP(SuperStoreData[[#This Row],[Zip Code]],ZipCodeTable[Zip Code],ZipCodeTable[State])</f>
        <v>OH</v>
      </c>
      <c r="N3422" t="s">
        <v>46</v>
      </c>
      <c r="O3422" t="s">
        <v>4626</v>
      </c>
      <c r="P3422" t="s">
        <v>25</v>
      </c>
      <c r="Q3422" t="s">
        <v>26</v>
      </c>
      <c r="R3422" t="s">
        <v>4627</v>
      </c>
      <c r="S3422" s="5">
        <v>29.94</v>
      </c>
      <c r="T3422" s="5">
        <v>2.2749275608238202</v>
      </c>
      <c r="U3422" s="6">
        <f>SuperStoreData[[#This Row],[Profit]]/SuperStoreData[[#This Row],[Sales]]</f>
        <v>7.5982884463053443E-2</v>
      </c>
    </row>
    <row r="3423" spans="1:21" x14ac:dyDescent="0.2">
      <c r="A3423">
        <v>9581</v>
      </c>
      <c r="B3423" t="s">
        <v>8234</v>
      </c>
      <c r="C3423" s="1">
        <v>42339</v>
      </c>
      <c r="D3423" s="1">
        <v>42341</v>
      </c>
      <c r="E3423" s="7">
        <f>SuperStoreData[[#This Row],[Ship Date]]-SuperStoreData[[#This Row],[Order Date]]</f>
        <v>2</v>
      </c>
      <c r="F3423" t="s">
        <v>18</v>
      </c>
      <c r="G3423" t="s">
        <v>5104</v>
      </c>
      <c r="H3423" t="s">
        <v>5105</v>
      </c>
      <c r="I3423" t="str">
        <f>PROPER(SuperStoreData[[#This Row],[Customer Name]])</f>
        <v>Roger Barcio</v>
      </c>
      <c r="J3423" t="s">
        <v>21</v>
      </c>
      <c r="K3423">
        <v>10035</v>
      </c>
      <c r="L3423" t="str">
        <f>_xlfn.XLOOKUP(SuperStoreData[[#This Row],[Zip Code]],ZipCodeTable[Zip Code],ZipCodeTable[City])</f>
        <v>New York</v>
      </c>
      <c r="M3423" t="str">
        <f>_xlfn.XLOOKUP(SuperStoreData[[#This Row],[Zip Code]],ZipCodeTable[Zip Code],ZipCodeTable[State])</f>
        <v>NY</v>
      </c>
      <c r="N3423" t="s">
        <v>46</v>
      </c>
      <c r="O3423" t="s">
        <v>8235</v>
      </c>
      <c r="P3423" t="s">
        <v>25</v>
      </c>
      <c r="Q3423" t="s">
        <v>52</v>
      </c>
      <c r="R3423" t="s">
        <v>8236</v>
      </c>
      <c r="S3423" s="5">
        <v>29.95</v>
      </c>
      <c r="T3423" s="5">
        <v>7.23754044428002</v>
      </c>
      <c r="U3423" s="6">
        <f>SuperStoreData[[#This Row],[Profit]]/SuperStoreData[[#This Row],[Sales]]</f>
        <v>0.24165410498430784</v>
      </c>
    </row>
    <row r="3424" spans="1:21" x14ac:dyDescent="0.2">
      <c r="A3424">
        <v>9048</v>
      </c>
      <c r="B3424" t="s">
        <v>8796</v>
      </c>
      <c r="C3424" s="1">
        <v>43458</v>
      </c>
      <c r="D3424" s="1">
        <v>43465</v>
      </c>
      <c r="E3424" s="7">
        <f>SuperStoreData[[#This Row],[Ship Date]]-SuperStoreData[[#This Row],[Order Date]]</f>
        <v>7</v>
      </c>
      <c r="F3424" t="s">
        <v>129</v>
      </c>
      <c r="G3424" t="s">
        <v>2129</v>
      </c>
      <c r="H3424" t="s">
        <v>2130</v>
      </c>
      <c r="I3424" t="str">
        <f>PROPER(SuperStoreData[[#This Row],[Customer Name]])</f>
        <v>Kalyca Meade</v>
      </c>
      <c r="J3424" t="s">
        <v>82</v>
      </c>
      <c r="K3424">
        <v>94086</v>
      </c>
      <c r="L3424" t="str">
        <f>_xlfn.XLOOKUP(SuperStoreData[[#This Row],[Zip Code]],ZipCodeTable[Zip Code],ZipCodeTable[City])</f>
        <v>Sunnyvale</v>
      </c>
      <c r="M3424" t="str">
        <f>_xlfn.XLOOKUP(SuperStoreData[[#This Row],[Zip Code]],ZipCodeTable[Zip Code],ZipCodeTable[State])</f>
        <v>CA</v>
      </c>
      <c r="N3424" t="s">
        <v>68</v>
      </c>
      <c r="O3424" t="s">
        <v>8235</v>
      </c>
      <c r="P3424" t="s">
        <v>25</v>
      </c>
      <c r="Q3424" t="s">
        <v>52</v>
      </c>
      <c r="R3424" t="s">
        <v>8236</v>
      </c>
      <c r="S3424" s="5">
        <v>29.95</v>
      </c>
      <c r="T3424" s="5">
        <v>9.1150090920971092</v>
      </c>
      <c r="U3424" s="6">
        <f>SuperStoreData[[#This Row],[Profit]]/SuperStoreData[[#This Row],[Sales]]</f>
        <v>0.30434087118855124</v>
      </c>
    </row>
    <row r="3425" spans="1:21" x14ac:dyDescent="0.2">
      <c r="A3425">
        <v>3197</v>
      </c>
      <c r="B3425" t="s">
        <v>10147</v>
      </c>
      <c r="C3425" s="1">
        <v>43299</v>
      </c>
      <c r="D3425" s="1">
        <v>43304</v>
      </c>
      <c r="E3425" s="7">
        <f>SuperStoreData[[#This Row],[Ship Date]]-SuperStoreData[[#This Row],[Order Date]]</f>
        <v>5</v>
      </c>
      <c r="F3425" t="s">
        <v>29</v>
      </c>
      <c r="G3425" t="s">
        <v>1115</v>
      </c>
      <c r="H3425" t="s">
        <v>1116</v>
      </c>
      <c r="I3425" t="str">
        <f>PROPER(SuperStoreData[[#This Row],[Customer Name]])</f>
        <v>Fred Hopkins</v>
      </c>
      <c r="J3425" t="s">
        <v>82</v>
      </c>
      <c r="K3425">
        <v>10009</v>
      </c>
      <c r="L3425" t="str">
        <f>_xlfn.XLOOKUP(SuperStoreData[[#This Row],[Zip Code]],ZipCodeTable[Zip Code],ZipCodeTable[City])</f>
        <v>New York</v>
      </c>
      <c r="M3425" t="str">
        <f>_xlfn.XLOOKUP(SuperStoreData[[#This Row],[Zip Code]],ZipCodeTable[Zip Code],ZipCodeTable[State])</f>
        <v>NY</v>
      </c>
      <c r="N3425" t="s">
        <v>46</v>
      </c>
      <c r="O3425" t="s">
        <v>2750</v>
      </c>
      <c r="P3425" t="s">
        <v>76</v>
      </c>
      <c r="Q3425" t="s">
        <v>98</v>
      </c>
      <c r="R3425" t="s">
        <v>2751</v>
      </c>
      <c r="S3425" s="5">
        <v>29.97</v>
      </c>
      <c r="T3425" s="5">
        <v>10.0998995272963</v>
      </c>
      <c r="U3425" s="6">
        <f>SuperStoreData[[#This Row],[Profit]]/SuperStoreData[[#This Row],[Sales]]</f>
        <v>0.3370003178944378</v>
      </c>
    </row>
    <row r="3426" spans="1:21" x14ac:dyDescent="0.2">
      <c r="A3426">
        <v>6218</v>
      </c>
      <c r="B3426" t="s">
        <v>11153</v>
      </c>
      <c r="C3426" s="1">
        <v>42944</v>
      </c>
      <c r="D3426" s="1">
        <v>42945</v>
      </c>
      <c r="E3426" s="7">
        <f>SuperStoreData[[#This Row],[Ship Date]]-SuperStoreData[[#This Row],[Order Date]]</f>
        <v>1</v>
      </c>
      <c r="F3426" t="s">
        <v>29</v>
      </c>
      <c r="G3426" t="s">
        <v>673</v>
      </c>
      <c r="H3426" t="s">
        <v>686</v>
      </c>
      <c r="I3426" t="str">
        <f>PROPER(SuperStoreData[[#This Row],[Customer Name]])</f>
        <v>Patrick Gardner</v>
      </c>
      <c r="J3426" t="s">
        <v>32</v>
      </c>
      <c r="K3426">
        <v>40214</v>
      </c>
      <c r="L3426" t="str">
        <f>_xlfn.XLOOKUP(SuperStoreData[[#This Row],[Zip Code]],ZipCodeTable[Zip Code],ZipCodeTable[City])</f>
        <v>Louisville</v>
      </c>
      <c r="M3426" t="str">
        <f>_xlfn.XLOOKUP(SuperStoreData[[#This Row],[Zip Code]],ZipCodeTable[Zip Code],ZipCodeTable[State])</f>
        <v>KY</v>
      </c>
      <c r="N3426" t="s">
        <v>85</v>
      </c>
      <c r="O3426" t="s">
        <v>315</v>
      </c>
      <c r="P3426" t="s">
        <v>76</v>
      </c>
      <c r="Q3426" t="s">
        <v>98</v>
      </c>
      <c r="R3426" t="s">
        <v>316</v>
      </c>
      <c r="S3426" s="5">
        <v>29.97</v>
      </c>
      <c r="T3426" s="5">
        <v>6.2508306460561398</v>
      </c>
      <c r="U3426" s="6">
        <f>SuperStoreData[[#This Row],[Profit]]/SuperStoreData[[#This Row],[Sales]]</f>
        <v>0.208569591126331</v>
      </c>
    </row>
    <row r="3427" spans="1:21" x14ac:dyDescent="0.2">
      <c r="A3427">
        <v>2461</v>
      </c>
      <c r="B3427" t="s">
        <v>7180</v>
      </c>
      <c r="C3427" s="1">
        <v>42998</v>
      </c>
      <c r="D3427" s="1">
        <v>43002</v>
      </c>
      <c r="E3427" s="7">
        <f>SuperStoreData[[#This Row],[Ship Date]]-SuperStoreData[[#This Row],[Order Date]]</f>
        <v>4</v>
      </c>
      <c r="F3427" t="s">
        <v>129</v>
      </c>
      <c r="G3427" t="s">
        <v>113</v>
      </c>
      <c r="H3427" t="s">
        <v>7181</v>
      </c>
      <c r="I3427" t="str">
        <f>PROPER(SuperStoreData[[#This Row],[Customer Name]])</f>
        <v>Shahid Collister</v>
      </c>
      <c r="J3427" t="s">
        <v>32</v>
      </c>
      <c r="K3427">
        <v>98115</v>
      </c>
      <c r="L3427" t="str">
        <f>_xlfn.XLOOKUP(SuperStoreData[[#This Row],[Zip Code]],ZipCodeTable[Zip Code],ZipCodeTable[City])</f>
        <v>Seattle</v>
      </c>
      <c r="M3427" t="str">
        <f>_xlfn.XLOOKUP(SuperStoreData[[#This Row],[Zip Code]],ZipCodeTable[Zip Code],ZipCodeTable[State])</f>
        <v>WA</v>
      </c>
      <c r="N3427" t="s">
        <v>68</v>
      </c>
      <c r="O3427" t="s">
        <v>7182</v>
      </c>
      <c r="P3427" t="s">
        <v>25</v>
      </c>
      <c r="Q3427" t="s">
        <v>91</v>
      </c>
      <c r="R3427" t="s">
        <v>7183</v>
      </c>
      <c r="S3427" s="5">
        <v>29.97</v>
      </c>
      <c r="T3427" s="5">
        <v>5.6986274703086197</v>
      </c>
      <c r="U3427" s="6">
        <f>SuperStoreData[[#This Row],[Profit]]/SuperStoreData[[#This Row],[Sales]]</f>
        <v>0.19014439340369102</v>
      </c>
    </row>
    <row r="3428" spans="1:21" x14ac:dyDescent="0.2">
      <c r="A3428">
        <v>5831</v>
      </c>
      <c r="B3428" t="s">
        <v>3247</v>
      </c>
      <c r="C3428" s="1">
        <v>42537</v>
      </c>
      <c r="D3428" s="1">
        <v>42541</v>
      </c>
      <c r="E3428" s="7">
        <f>SuperStoreData[[#This Row],[Ship Date]]-SuperStoreData[[#This Row],[Order Date]]</f>
        <v>4</v>
      </c>
      <c r="F3428" t="s">
        <v>29</v>
      </c>
      <c r="G3428" t="s">
        <v>3248</v>
      </c>
      <c r="H3428" t="s">
        <v>3260</v>
      </c>
      <c r="I3428" t="str">
        <f>PROPER(SuperStoreData[[#This Row],[Customer Name]])</f>
        <v>Michael Moore</v>
      </c>
      <c r="J3428" t="s">
        <v>32</v>
      </c>
      <c r="K3428">
        <v>47374</v>
      </c>
      <c r="L3428" t="str">
        <f>_xlfn.XLOOKUP(SuperStoreData[[#This Row],[Zip Code]],ZipCodeTable[Zip Code],ZipCodeTable[City])</f>
        <v>Richmond</v>
      </c>
      <c r="M3428" t="str">
        <f>_xlfn.XLOOKUP(SuperStoreData[[#This Row],[Zip Code]],ZipCodeTable[Zip Code],ZipCodeTable[State])</f>
        <v>IN</v>
      </c>
      <c r="N3428" t="s">
        <v>23</v>
      </c>
      <c r="O3428" t="s">
        <v>2228</v>
      </c>
      <c r="P3428" t="s">
        <v>48</v>
      </c>
      <c r="Q3428" t="s">
        <v>55</v>
      </c>
      <c r="R3428" t="s">
        <v>2229</v>
      </c>
      <c r="S3428" s="5">
        <v>29.98</v>
      </c>
      <c r="T3428" s="5">
        <v>0.39534282584362901</v>
      </c>
      <c r="U3428" s="6">
        <f>SuperStoreData[[#This Row],[Profit]]/SuperStoreData[[#This Row],[Sales]]</f>
        <v>1.318688545175547E-2</v>
      </c>
    </row>
    <row r="3429" spans="1:21" x14ac:dyDescent="0.2">
      <c r="A3429">
        <v>877</v>
      </c>
      <c r="B3429" t="s">
        <v>8805</v>
      </c>
      <c r="C3429" s="1">
        <v>43281</v>
      </c>
      <c r="D3429" s="1">
        <v>43285</v>
      </c>
      <c r="E3429" s="7">
        <f>SuperStoreData[[#This Row],[Ship Date]]-SuperStoreData[[#This Row],[Order Date]]</f>
        <v>4</v>
      </c>
      <c r="F3429" t="s">
        <v>29</v>
      </c>
      <c r="G3429" t="s">
        <v>3013</v>
      </c>
      <c r="H3429" t="s">
        <v>3025</v>
      </c>
      <c r="I3429" t="str">
        <f>PROPER(SuperStoreData[[#This Row],[Customer Name]])</f>
        <v>Chuck Clark</v>
      </c>
      <c r="J3429" t="s">
        <v>21</v>
      </c>
      <c r="K3429">
        <v>3301</v>
      </c>
      <c r="L3429" t="str">
        <f>_xlfn.XLOOKUP(SuperStoreData[[#This Row],[Zip Code]],ZipCodeTable[Zip Code],ZipCodeTable[City])</f>
        <v>Concord</v>
      </c>
      <c r="M3429" t="str">
        <f>_xlfn.XLOOKUP(SuperStoreData[[#This Row],[Zip Code]],ZipCodeTable[Zip Code],ZipCodeTable[State])</f>
        <v>NH</v>
      </c>
      <c r="N3429" t="s">
        <v>46</v>
      </c>
      <c r="O3429" t="s">
        <v>2210</v>
      </c>
      <c r="P3429" t="s">
        <v>76</v>
      </c>
      <c r="Q3429" t="s">
        <v>77</v>
      </c>
      <c r="R3429" t="s">
        <v>2211</v>
      </c>
      <c r="S3429" s="5">
        <v>29.99</v>
      </c>
      <c r="T3429" s="5">
        <v>-0.38966217041596302</v>
      </c>
      <c r="U3429" s="6">
        <f>SuperStoreData[[#This Row],[Profit]]/SuperStoreData[[#This Row],[Sales]]</f>
        <v>-1.2993070037211172E-2</v>
      </c>
    </row>
    <row r="3430" spans="1:21" x14ac:dyDescent="0.2">
      <c r="A3430">
        <v>2642</v>
      </c>
      <c r="B3430" t="s">
        <v>9580</v>
      </c>
      <c r="C3430" s="1">
        <v>42634</v>
      </c>
      <c r="D3430" s="1">
        <v>42639</v>
      </c>
      <c r="E3430" s="7">
        <f>SuperStoreData[[#This Row],[Ship Date]]-SuperStoreData[[#This Row],[Order Date]]</f>
        <v>5</v>
      </c>
      <c r="F3430" t="s">
        <v>29</v>
      </c>
      <c r="G3430" t="s">
        <v>3981</v>
      </c>
      <c r="H3430" t="s">
        <v>9581</v>
      </c>
      <c r="I3430" t="str">
        <f>PROPER(SuperStoreData[[#This Row],[Customer Name]])</f>
        <v>Liz Mackendrick</v>
      </c>
      <c r="J3430" t="s">
        <v>32</v>
      </c>
      <c r="K3430">
        <v>71901</v>
      </c>
      <c r="L3430" t="str">
        <f>_xlfn.XLOOKUP(SuperStoreData[[#This Row],[Zip Code]],ZipCodeTable[Zip Code],ZipCodeTable[City])</f>
        <v>Hot Springs National Park</v>
      </c>
      <c r="M3430" t="str">
        <f>_xlfn.XLOOKUP(SuperStoreData[[#This Row],[Zip Code]],ZipCodeTable[Zip Code],ZipCodeTable[State])</f>
        <v>AR</v>
      </c>
      <c r="N3430" t="s">
        <v>85</v>
      </c>
      <c r="O3430" t="s">
        <v>7994</v>
      </c>
      <c r="P3430" t="s">
        <v>76</v>
      </c>
      <c r="Q3430" t="s">
        <v>77</v>
      </c>
      <c r="R3430" t="s">
        <v>7995</v>
      </c>
      <c r="S3430" s="5">
        <v>29.99</v>
      </c>
      <c r="T3430" s="5">
        <v>0.66967016470606899</v>
      </c>
      <c r="U3430" s="6">
        <f>SuperStoreData[[#This Row],[Profit]]/SuperStoreData[[#This Row],[Sales]]</f>
        <v>2.2329782084230379E-2</v>
      </c>
    </row>
    <row r="3431" spans="1:21" x14ac:dyDescent="0.2">
      <c r="A3431">
        <v>1573</v>
      </c>
      <c r="B3431" t="s">
        <v>10442</v>
      </c>
      <c r="C3431" s="1">
        <v>42723</v>
      </c>
      <c r="D3431" s="1">
        <v>42728</v>
      </c>
      <c r="E3431" s="7">
        <f>SuperStoreData[[#This Row],[Ship Date]]-SuperStoreData[[#This Row],[Order Date]]</f>
        <v>5</v>
      </c>
      <c r="F3431" t="s">
        <v>18</v>
      </c>
      <c r="G3431" t="s">
        <v>1713</v>
      </c>
      <c r="H3431" t="s">
        <v>1714</v>
      </c>
      <c r="I3431" t="str">
        <f>PROPER(SuperStoreData[[#This Row],[Customer Name]])</f>
        <v>Sanjit Chand</v>
      </c>
      <c r="J3431" t="s">
        <v>32</v>
      </c>
      <c r="K3431">
        <v>90004</v>
      </c>
      <c r="L3431" t="str">
        <f>_xlfn.XLOOKUP(SuperStoreData[[#This Row],[Zip Code]],ZipCodeTable[Zip Code],ZipCodeTable[City])</f>
        <v>Los Angeles</v>
      </c>
      <c r="M3431" t="str">
        <f>_xlfn.XLOOKUP(SuperStoreData[[#This Row],[Zip Code]],ZipCodeTable[Zip Code],ZipCodeTable[State])</f>
        <v>CA</v>
      </c>
      <c r="N3431" t="s">
        <v>68</v>
      </c>
      <c r="O3431" t="s">
        <v>3059</v>
      </c>
      <c r="P3431" t="s">
        <v>76</v>
      </c>
      <c r="Q3431" t="s">
        <v>77</v>
      </c>
      <c r="R3431" t="s">
        <v>3060</v>
      </c>
      <c r="S3431" s="5">
        <v>29.99</v>
      </c>
      <c r="T3431" s="5">
        <v>2.56217463783037</v>
      </c>
      <c r="U3431" s="6">
        <f>SuperStoreData[[#This Row],[Profit]]/SuperStoreData[[#This Row],[Sales]]</f>
        <v>8.5434299360799271E-2</v>
      </c>
    </row>
    <row r="3432" spans="1:21" x14ac:dyDescent="0.2">
      <c r="A3432">
        <v>60</v>
      </c>
      <c r="B3432" t="s">
        <v>8868</v>
      </c>
      <c r="C3432" s="1">
        <v>43373</v>
      </c>
      <c r="D3432" s="1">
        <v>43376</v>
      </c>
      <c r="E3432" s="7">
        <f>SuperStoreData[[#This Row],[Ship Date]]-SuperStoreData[[#This Row],[Order Date]]</f>
        <v>3</v>
      </c>
      <c r="F3432" t="s">
        <v>18</v>
      </c>
      <c r="G3432" t="s">
        <v>1819</v>
      </c>
      <c r="H3432" t="s">
        <v>1820</v>
      </c>
      <c r="I3432" t="str">
        <f>PROPER(SuperStoreData[[#This Row],[Customer Name]])</f>
        <v>Ted Butterfield</v>
      </c>
      <c r="J3432" t="s">
        <v>32</v>
      </c>
      <c r="K3432">
        <v>12180</v>
      </c>
      <c r="L3432" t="str">
        <f>_xlfn.XLOOKUP(SuperStoreData[[#This Row],[Zip Code]],ZipCodeTable[Zip Code],ZipCodeTable[City])</f>
        <v>Troy</v>
      </c>
      <c r="M3432" t="str">
        <f>_xlfn.XLOOKUP(SuperStoreData[[#This Row],[Zip Code]],ZipCodeTable[Zip Code],ZipCodeTable[State])</f>
        <v>NY</v>
      </c>
      <c r="N3432" t="s">
        <v>46</v>
      </c>
      <c r="O3432" t="s">
        <v>2726</v>
      </c>
      <c r="P3432" t="s">
        <v>76</v>
      </c>
      <c r="Q3432" t="s">
        <v>77</v>
      </c>
      <c r="R3432" t="s">
        <v>2727</v>
      </c>
      <c r="S3432" s="5">
        <v>30</v>
      </c>
      <c r="T3432" s="5">
        <v>3.85999566749501</v>
      </c>
      <c r="U3432" s="6">
        <f>SuperStoreData[[#This Row],[Profit]]/SuperStoreData[[#This Row],[Sales]]</f>
        <v>0.12866652224983366</v>
      </c>
    </row>
    <row r="3433" spans="1:21" x14ac:dyDescent="0.2">
      <c r="A3433">
        <v>6717</v>
      </c>
      <c r="B3433" t="s">
        <v>5792</v>
      </c>
      <c r="C3433" s="1">
        <v>42277</v>
      </c>
      <c r="D3433" s="1">
        <v>42281</v>
      </c>
      <c r="E3433" s="7">
        <f>SuperStoreData[[#This Row],[Ship Date]]-SuperStoreData[[#This Row],[Order Date]]</f>
        <v>4</v>
      </c>
      <c r="F3433" t="s">
        <v>29</v>
      </c>
      <c r="G3433" t="s">
        <v>718</v>
      </c>
      <c r="H3433" t="s">
        <v>719</v>
      </c>
      <c r="I3433" t="str">
        <f>PROPER(SuperStoreData[[#This Row],[Customer Name]])</f>
        <v>Christine Kargatis</v>
      </c>
      <c r="J3433" t="s">
        <v>21</v>
      </c>
      <c r="K3433">
        <v>71901</v>
      </c>
      <c r="L3433" t="str">
        <f>_xlfn.XLOOKUP(SuperStoreData[[#This Row],[Zip Code]],ZipCodeTable[Zip Code],ZipCodeTable[City])</f>
        <v>Hot Springs National Park</v>
      </c>
      <c r="M3433" t="str">
        <f>_xlfn.XLOOKUP(SuperStoreData[[#This Row],[Zip Code]],ZipCodeTable[Zip Code],ZipCodeTable[State])</f>
        <v>AR</v>
      </c>
      <c r="N3433" t="s">
        <v>85</v>
      </c>
      <c r="O3433" t="s">
        <v>1864</v>
      </c>
      <c r="P3433" t="s">
        <v>25</v>
      </c>
      <c r="Q3433" t="s">
        <v>117</v>
      </c>
      <c r="R3433" t="s">
        <v>1865</v>
      </c>
      <c r="S3433" s="5">
        <v>30</v>
      </c>
      <c r="T3433" s="5">
        <v>5.9950295201055201</v>
      </c>
      <c r="U3433" s="6">
        <f>SuperStoreData[[#This Row],[Profit]]/SuperStoreData[[#This Row],[Sales]]</f>
        <v>0.19983431733685067</v>
      </c>
    </row>
    <row r="3434" spans="1:21" x14ac:dyDescent="0.2">
      <c r="A3434">
        <v>3550</v>
      </c>
      <c r="B3434" t="s">
        <v>11712</v>
      </c>
      <c r="C3434" s="1">
        <v>43439</v>
      </c>
      <c r="D3434" s="1">
        <v>43440</v>
      </c>
      <c r="E3434" s="7">
        <f>SuperStoreData[[#This Row],[Ship Date]]-SuperStoreData[[#This Row],[Order Date]]</f>
        <v>1</v>
      </c>
      <c r="F3434" t="s">
        <v>18</v>
      </c>
      <c r="G3434" t="s">
        <v>1736</v>
      </c>
      <c r="H3434" t="s">
        <v>1737</v>
      </c>
      <c r="I3434" t="str">
        <f>PROPER(SuperStoreData[[#This Row],[Customer Name]])</f>
        <v>Ross Devincentis</v>
      </c>
      <c r="J3434" t="s">
        <v>21</v>
      </c>
      <c r="K3434">
        <v>40475</v>
      </c>
      <c r="L3434" t="str">
        <f>_xlfn.XLOOKUP(SuperStoreData[[#This Row],[Zip Code]],ZipCodeTable[Zip Code],ZipCodeTable[City])</f>
        <v>Richmond</v>
      </c>
      <c r="M3434" t="str">
        <f>_xlfn.XLOOKUP(SuperStoreData[[#This Row],[Zip Code]],ZipCodeTable[Zip Code],ZipCodeTable[State])</f>
        <v>KY</v>
      </c>
      <c r="N3434" t="s">
        <v>85</v>
      </c>
      <c r="O3434" t="s">
        <v>2863</v>
      </c>
      <c r="P3434" t="s">
        <v>25</v>
      </c>
      <c r="Q3434" t="s">
        <v>197</v>
      </c>
      <c r="R3434" t="s">
        <v>2864</v>
      </c>
      <c r="S3434" s="5">
        <v>30</v>
      </c>
      <c r="T3434" s="5">
        <v>9.6887283833872697</v>
      </c>
      <c r="U3434" s="6">
        <f>SuperStoreData[[#This Row],[Profit]]/SuperStoreData[[#This Row],[Sales]]</f>
        <v>0.32295761277957563</v>
      </c>
    </row>
    <row r="3435" spans="1:21" x14ac:dyDescent="0.2">
      <c r="A3435">
        <v>2968</v>
      </c>
      <c r="B3435" t="s">
        <v>11244</v>
      </c>
      <c r="C3435" s="1">
        <v>42993</v>
      </c>
      <c r="D3435" s="1">
        <v>42998</v>
      </c>
      <c r="E3435" s="7">
        <f>SuperStoreData[[#This Row],[Ship Date]]-SuperStoreData[[#This Row],[Order Date]]</f>
        <v>5</v>
      </c>
      <c r="F3435" t="s">
        <v>29</v>
      </c>
      <c r="G3435" t="s">
        <v>1679</v>
      </c>
      <c r="H3435" t="s">
        <v>1680</v>
      </c>
      <c r="I3435" t="str">
        <f>PROPER(SuperStoreData[[#This Row],[Customer Name]])</f>
        <v>Corey-Lock</v>
      </c>
      <c r="J3435" t="s">
        <v>32</v>
      </c>
      <c r="K3435">
        <v>60076</v>
      </c>
      <c r="L3435" t="str">
        <f>_xlfn.XLOOKUP(SuperStoreData[[#This Row],[Zip Code]],ZipCodeTable[Zip Code],ZipCodeTable[City])</f>
        <v>Skokie</v>
      </c>
      <c r="M3435" t="str">
        <f>_xlfn.XLOOKUP(SuperStoreData[[#This Row],[Zip Code]],ZipCodeTable[Zip Code],ZipCodeTable[State])</f>
        <v>IL</v>
      </c>
      <c r="N3435" t="s">
        <v>23</v>
      </c>
      <c r="O3435" t="s">
        <v>2990</v>
      </c>
      <c r="P3435" t="s">
        <v>25</v>
      </c>
      <c r="Q3435" t="s">
        <v>61</v>
      </c>
      <c r="R3435" t="s">
        <v>2792</v>
      </c>
      <c r="S3435" s="5">
        <v>30.015999999999998</v>
      </c>
      <c r="T3435" s="5">
        <v>9.8913003369967907</v>
      </c>
      <c r="U3435" s="6">
        <f>SuperStoreData[[#This Row],[Profit]]/SuperStoreData[[#This Row],[Sales]]</f>
        <v>0.32953425962809141</v>
      </c>
    </row>
    <row r="3436" spans="1:21" x14ac:dyDescent="0.2">
      <c r="A3436">
        <v>974</v>
      </c>
      <c r="B3436" t="s">
        <v>8580</v>
      </c>
      <c r="C3436" s="1">
        <v>43067</v>
      </c>
      <c r="D3436" s="1">
        <v>43070</v>
      </c>
      <c r="E3436" s="7">
        <f>SuperStoreData[[#This Row],[Ship Date]]-SuperStoreData[[#This Row],[Order Date]]</f>
        <v>3</v>
      </c>
      <c r="F3436" t="s">
        <v>129</v>
      </c>
      <c r="G3436" t="s">
        <v>2394</v>
      </c>
      <c r="H3436" t="s">
        <v>2395</v>
      </c>
      <c r="I3436" t="str">
        <f>PROPER(SuperStoreData[[#This Row],[Customer Name]])</f>
        <v>Delfina Latchford</v>
      </c>
      <c r="J3436" t="s">
        <v>32</v>
      </c>
      <c r="K3436">
        <v>19134</v>
      </c>
      <c r="L3436" t="str">
        <f>_xlfn.XLOOKUP(SuperStoreData[[#This Row],[Zip Code]],ZipCodeTable[Zip Code],ZipCodeTable[City])</f>
        <v>Philadelphia</v>
      </c>
      <c r="M3436" t="str">
        <f>_xlfn.XLOOKUP(SuperStoreData[[#This Row],[Zip Code]],ZipCodeTable[Zip Code],ZipCodeTable[State])</f>
        <v>PA</v>
      </c>
      <c r="N3436" t="s">
        <v>46</v>
      </c>
      <c r="O3436" t="s">
        <v>4902</v>
      </c>
      <c r="P3436" t="s">
        <v>25</v>
      </c>
      <c r="Q3436" t="s">
        <v>197</v>
      </c>
      <c r="R3436" t="s">
        <v>4903</v>
      </c>
      <c r="S3436" s="5">
        <v>30.071999999999999</v>
      </c>
      <c r="T3436" s="5">
        <v>9.2728082343214808</v>
      </c>
      <c r="U3436" s="6">
        <f>SuperStoreData[[#This Row],[Profit]]/SuperStoreData[[#This Row],[Sales]]</f>
        <v>0.30835355926847169</v>
      </c>
    </row>
    <row r="3437" spans="1:21" x14ac:dyDescent="0.2">
      <c r="A3437">
        <v>8604</v>
      </c>
      <c r="B3437" t="s">
        <v>2376</v>
      </c>
      <c r="C3437" s="1">
        <v>42340</v>
      </c>
      <c r="D3437" s="1">
        <v>42342</v>
      </c>
      <c r="E3437" s="7">
        <f>SuperStoreData[[#This Row],[Ship Date]]-SuperStoreData[[#This Row],[Order Date]]</f>
        <v>2</v>
      </c>
      <c r="F3437" t="s">
        <v>29</v>
      </c>
      <c r="G3437" t="s">
        <v>2377</v>
      </c>
      <c r="H3437" t="s">
        <v>2378</v>
      </c>
      <c r="I3437" t="str">
        <f>PROPER(SuperStoreData[[#This Row],[Customer Name]])</f>
        <v>Christine Abelman</v>
      </c>
      <c r="J3437" t="s">
        <v>82</v>
      </c>
      <c r="K3437">
        <v>78207</v>
      </c>
      <c r="L3437" t="str">
        <f>_xlfn.XLOOKUP(SuperStoreData[[#This Row],[Zip Code]],ZipCodeTable[Zip Code],ZipCodeTable[City])</f>
        <v>San Antonio</v>
      </c>
      <c r="M3437" t="str">
        <f>_xlfn.XLOOKUP(SuperStoreData[[#This Row],[Zip Code]],ZipCodeTable[Zip Code],ZipCodeTable[State])</f>
        <v>TX</v>
      </c>
      <c r="N3437" t="s">
        <v>23</v>
      </c>
      <c r="O3437" t="s">
        <v>2383</v>
      </c>
      <c r="P3437" t="s">
        <v>76</v>
      </c>
      <c r="Q3437" t="s">
        <v>77</v>
      </c>
      <c r="R3437" t="s">
        <v>2384</v>
      </c>
      <c r="S3437" s="5">
        <v>30.08</v>
      </c>
      <c r="T3437" s="5">
        <v>10.1381495723105</v>
      </c>
      <c r="U3437" s="6">
        <f>SuperStoreData[[#This Row],[Profit]]/SuperStoreData[[#This Row],[Sales]]</f>
        <v>0.33703954695181182</v>
      </c>
    </row>
    <row r="3438" spans="1:21" x14ac:dyDescent="0.2">
      <c r="A3438">
        <v>9433</v>
      </c>
      <c r="B3438" t="s">
        <v>8911</v>
      </c>
      <c r="C3438" s="1">
        <v>43375</v>
      </c>
      <c r="D3438" s="1">
        <v>43378</v>
      </c>
      <c r="E3438" s="7">
        <f>SuperStoreData[[#This Row],[Ship Date]]-SuperStoreData[[#This Row],[Order Date]]</f>
        <v>3</v>
      </c>
      <c r="F3438" t="s">
        <v>29</v>
      </c>
      <c r="G3438" t="s">
        <v>64</v>
      </c>
      <c r="H3438" t="s">
        <v>5592</v>
      </c>
      <c r="I3438" t="str">
        <f>PROPER(SuperStoreData[[#This Row],[Customer Name]])</f>
        <v>Steven Cartwright</v>
      </c>
      <c r="J3438" t="s">
        <v>32</v>
      </c>
      <c r="K3438">
        <v>85345</v>
      </c>
      <c r="L3438" t="str">
        <f>_xlfn.XLOOKUP(SuperStoreData[[#This Row],[Zip Code]],ZipCodeTable[Zip Code],ZipCodeTable[City])</f>
        <v>Peoria</v>
      </c>
      <c r="M3438" t="str">
        <f>_xlfn.XLOOKUP(SuperStoreData[[#This Row],[Zip Code]],ZipCodeTable[Zip Code],ZipCodeTable[State])</f>
        <v>AZ</v>
      </c>
      <c r="N3438" t="s">
        <v>68</v>
      </c>
      <c r="O3438" t="s">
        <v>2383</v>
      </c>
      <c r="P3438" t="s">
        <v>76</v>
      </c>
      <c r="Q3438" t="s">
        <v>77</v>
      </c>
      <c r="R3438" t="s">
        <v>2384</v>
      </c>
      <c r="S3438" s="5">
        <v>30.08</v>
      </c>
      <c r="T3438" s="5">
        <v>1.68157883107165</v>
      </c>
      <c r="U3438" s="6">
        <f>SuperStoreData[[#This Row],[Profit]]/SuperStoreData[[#This Row],[Sales]]</f>
        <v>5.5903551564881984E-2</v>
      </c>
    </row>
    <row r="3439" spans="1:21" x14ac:dyDescent="0.2">
      <c r="A3439">
        <v>9347</v>
      </c>
      <c r="B3439" t="s">
        <v>8810</v>
      </c>
      <c r="C3439" s="1">
        <v>42882</v>
      </c>
      <c r="D3439" s="1">
        <v>42884</v>
      </c>
      <c r="E3439" s="7">
        <f>SuperStoreData[[#This Row],[Ship Date]]-SuperStoreData[[#This Row],[Order Date]]</f>
        <v>2</v>
      </c>
      <c r="F3439" t="s">
        <v>18</v>
      </c>
      <c r="G3439" t="s">
        <v>718</v>
      </c>
      <c r="H3439" t="s">
        <v>1560</v>
      </c>
      <c r="I3439" t="str">
        <f>PROPER(SuperStoreData[[#This Row],[Customer Name]])</f>
        <v>Christine Kargatis</v>
      </c>
      <c r="J3439" t="s">
        <v>21</v>
      </c>
      <c r="K3439">
        <v>45373</v>
      </c>
      <c r="L3439" t="str">
        <f>_xlfn.XLOOKUP(SuperStoreData[[#This Row],[Zip Code]],ZipCodeTable[Zip Code],ZipCodeTable[City])</f>
        <v>Troy</v>
      </c>
      <c r="M3439" t="str">
        <f>_xlfn.XLOOKUP(SuperStoreData[[#This Row],[Zip Code]],ZipCodeTable[Zip Code],ZipCodeTable[State])</f>
        <v>OH</v>
      </c>
      <c r="N3439" t="s">
        <v>46</v>
      </c>
      <c r="O3439" t="s">
        <v>5365</v>
      </c>
      <c r="P3439" t="s">
        <v>48</v>
      </c>
      <c r="Q3439" t="s">
        <v>49</v>
      </c>
      <c r="R3439" t="s">
        <v>5366</v>
      </c>
      <c r="S3439" s="5">
        <v>30.143999999999998</v>
      </c>
      <c r="T3439" s="5">
        <v>9.4942209242485601E-2</v>
      </c>
      <c r="U3439" s="6">
        <f>SuperStoreData[[#This Row],[Profit]]/SuperStoreData[[#This Row],[Sales]]</f>
        <v>3.1496221218977444E-3</v>
      </c>
    </row>
    <row r="3440" spans="1:21" x14ac:dyDescent="0.2">
      <c r="A3440">
        <v>648</v>
      </c>
      <c r="B3440" t="s">
        <v>244</v>
      </c>
      <c r="C3440" s="1">
        <v>42906</v>
      </c>
      <c r="D3440" s="1">
        <v>42911</v>
      </c>
      <c r="E3440" s="7">
        <f>SuperStoreData[[#This Row],[Ship Date]]-SuperStoreData[[#This Row],[Order Date]]</f>
        <v>5</v>
      </c>
      <c r="F3440" t="s">
        <v>29</v>
      </c>
      <c r="G3440" t="s">
        <v>245</v>
      </c>
      <c r="H3440" t="s">
        <v>246</v>
      </c>
      <c r="I3440" t="str">
        <f>PROPER(SuperStoreData[[#This Row],[Customer Name]])</f>
        <v>Barry Blumstein</v>
      </c>
      <c r="J3440" t="s">
        <v>82</v>
      </c>
      <c r="K3440">
        <v>85635</v>
      </c>
      <c r="L3440" t="str">
        <f>_xlfn.XLOOKUP(SuperStoreData[[#This Row],[Zip Code]],ZipCodeTable[Zip Code],ZipCodeTable[City])</f>
        <v>Sierra Vista</v>
      </c>
      <c r="M3440" t="str">
        <f>_xlfn.XLOOKUP(SuperStoreData[[#This Row],[Zip Code]],ZipCodeTable[Zip Code],ZipCodeTable[State])</f>
        <v>AZ</v>
      </c>
      <c r="N3440" t="s">
        <v>68</v>
      </c>
      <c r="O3440" t="s">
        <v>248</v>
      </c>
      <c r="P3440" t="s">
        <v>25</v>
      </c>
      <c r="Q3440" t="s">
        <v>39</v>
      </c>
      <c r="R3440" t="s">
        <v>249</v>
      </c>
      <c r="S3440" s="5">
        <v>30.143999999999998</v>
      </c>
      <c r="T3440" s="5">
        <v>5.4188167940059104</v>
      </c>
      <c r="U3440" s="6">
        <f>SuperStoreData[[#This Row],[Profit]]/SuperStoreData[[#This Row],[Sales]]</f>
        <v>0.1797643575506207</v>
      </c>
    </row>
    <row r="3441" spans="1:21" x14ac:dyDescent="0.2">
      <c r="A3441">
        <v>6982</v>
      </c>
      <c r="B3441" t="s">
        <v>5590</v>
      </c>
      <c r="C3441" s="1">
        <v>42322</v>
      </c>
      <c r="D3441" s="1">
        <v>42324</v>
      </c>
      <c r="E3441" s="7">
        <f>SuperStoreData[[#This Row],[Ship Date]]-SuperStoreData[[#This Row],[Order Date]]</f>
        <v>2</v>
      </c>
      <c r="F3441" t="s">
        <v>18</v>
      </c>
      <c r="G3441" t="s">
        <v>5337</v>
      </c>
      <c r="H3441" t="s">
        <v>5338</v>
      </c>
      <c r="I3441" t="str">
        <f>PROPER(SuperStoreData[[#This Row],[Customer Name]])</f>
        <v>Bart Pistole</v>
      </c>
      <c r="J3441" t="s">
        <v>82</v>
      </c>
      <c r="K3441">
        <v>10024</v>
      </c>
      <c r="L3441" t="str">
        <f>_xlfn.XLOOKUP(SuperStoreData[[#This Row],[Zip Code]],ZipCodeTable[Zip Code],ZipCodeTable[City])</f>
        <v>New York</v>
      </c>
      <c r="M3441" t="str">
        <f>_xlfn.XLOOKUP(SuperStoreData[[#This Row],[Zip Code]],ZipCodeTable[Zip Code],ZipCodeTable[State])</f>
        <v>NY</v>
      </c>
      <c r="N3441" t="s">
        <v>46</v>
      </c>
      <c r="O3441" t="s">
        <v>1572</v>
      </c>
      <c r="P3441" t="s">
        <v>25</v>
      </c>
      <c r="Q3441" t="s">
        <v>91</v>
      </c>
      <c r="R3441" t="s">
        <v>1573</v>
      </c>
      <c r="S3441" s="5">
        <v>30.18</v>
      </c>
      <c r="T3441" s="5">
        <v>0.28576800932060797</v>
      </c>
      <c r="U3441" s="6">
        <f>SuperStoreData[[#This Row],[Profit]]/SuperStoreData[[#This Row],[Sales]]</f>
        <v>9.4687875851758776E-3</v>
      </c>
    </row>
    <row r="3442" spans="1:21" x14ac:dyDescent="0.2">
      <c r="A3442">
        <v>7211</v>
      </c>
      <c r="B3442" t="s">
        <v>1565</v>
      </c>
      <c r="C3442" s="1">
        <v>43392</v>
      </c>
      <c r="D3442" s="1">
        <v>43396</v>
      </c>
      <c r="E3442" s="7">
        <f>SuperStoreData[[#This Row],[Ship Date]]-SuperStoreData[[#This Row],[Order Date]]</f>
        <v>4</v>
      </c>
      <c r="F3442" t="s">
        <v>29</v>
      </c>
      <c r="G3442" t="s">
        <v>1566</v>
      </c>
      <c r="H3442" t="s">
        <v>1567</v>
      </c>
      <c r="I3442" t="str">
        <f>PROPER(SuperStoreData[[#This Row],[Customer Name]])</f>
        <v>Edward Hooks</v>
      </c>
      <c r="J3442" t="s">
        <v>82</v>
      </c>
      <c r="K3442">
        <v>98115</v>
      </c>
      <c r="L3442" t="str">
        <f>_xlfn.XLOOKUP(SuperStoreData[[#This Row],[Zip Code]],ZipCodeTable[Zip Code],ZipCodeTable[City])</f>
        <v>Seattle</v>
      </c>
      <c r="M3442" t="str">
        <f>_xlfn.XLOOKUP(SuperStoreData[[#This Row],[Zip Code]],ZipCodeTable[Zip Code],ZipCodeTable[State])</f>
        <v>WA</v>
      </c>
      <c r="N3442" t="s">
        <v>68</v>
      </c>
      <c r="O3442" t="s">
        <v>1572</v>
      </c>
      <c r="P3442" t="s">
        <v>25</v>
      </c>
      <c r="Q3442" t="s">
        <v>91</v>
      </c>
      <c r="R3442" t="s">
        <v>1573</v>
      </c>
      <c r="S3442" s="5">
        <v>30.18</v>
      </c>
      <c r="T3442" s="5">
        <v>1.09147314767715</v>
      </c>
      <c r="U3442" s="6">
        <f>SuperStoreData[[#This Row],[Profit]]/SuperStoreData[[#This Row],[Sales]]</f>
        <v>3.6165445582410534E-2</v>
      </c>
    </row>
    <row r="3443" spans="1:21" x14ac:dyDescent="0.2">
      <c r="A3443">
        <v>4799</v>
      </c>
      <c r="B3443" t="s">
        <v>8122</v>
      </c>
      <c r="C3443" s="1">
        <v>43057</v>
      </c>
      <c r="D3443" s="1">
        <v>43063</v>
      </c>
      <c r="E3443" s="7">
        <f>SuperStoreData[[#This Row],[Ship Date]]-SuperStoreData[[#This Row],[Order Date]]</f>
        <v>6</v>
      </c>
      <c r="F3443" t="s">
        <v>29</v>
      </c>
      <c r="G3443" t="s">
        <v>2342</v>
      </c>
      <c r="H3443" t="s">
        <v>2343</v>
      </c>
      <c r="I3443" t="str">
        <f>PROPER(SuperStoreData[[#This Row],[Customer Name]])</f>
        <v>Michael Kennedy</v>
      </c>
      <c r="J3443" t="s">
        <v>82</v>
      </c>
      <c r="K3443">
        <v>32216</v>
      </c>
      <c r="L3443" t="str">
        <f>_xlfn.XLOOKUP(SuperStoreData[[#This Row],[Zip Code]],ZipCodeTable[Zip Code],ZipCodeTable[City])</f>
        <v>Jacksonville</v>
      </c>
      <c r="M3443" t="str">
        <f>_xlfn.XLOOKUP(SuperStoreData[[#This Row],[Zip Code]],ZipCodeTable[Zip Code],ZipCodeTable[State])</f>
        <v>FL</v>
      </c>
      <c r="N3443" t="s">
        <v>85</v>
      </c>
      <c r="O3443" t="s">
        <v>5526</v>
      </c>
      <c r="P3443" t="s">
        <v>48</v>
      </c>
      <c r="Q3443" t="s">
        <v>49</v>
      </c>
      <c r="R3443" t="s">
        <v>5527</v>
      </c>
      <c r="S3443" s="5">
        <v>30.192</v>
      </c>
      <c r="T3443" s="5">
        <v>6.3232074407672298</v>
      </c>
      <c r="U3443" s="6">
        <f>SuperStoreData[[#This Row],[Profit]]/SuperStoreData[[#This Row],[Sales]]</f>
        <v>0.20943320882244401</v>
      </c>
    </row>
    <row r="3444" spans="1:21" x14ac:dyDescent="0.2">
      <c r="A3444">
        <v>3925</v>
      </c>
      <c r="B3444" t="s">
        <v>8929</v>
      </c>
      <c r="C3444" s="1">
        <v>42984</v>
      </c>
      <c r="D3444" s="1">
        <v>42990</v>
      </c>
      <c r="E3444" s="7">
        <f>SuperStoreData[[#This Row],[Ship Date]]-SuperStoreData[[#This Row],[Order Date]]</f>
        <v>6</v>
      </c>
      <c r="F3444" t="s">
        <v>29</v>
      </c>
      <c r="G3444" t="s">
        <v>713</v>
      </c>
      <c r="H3444" t="s">
        <v>8933</v>
      </c>
      <c r="I3444" t="str">
        <f>PROPER(SuperStoreData[[#This Row],[Customer Name]])</f>
        <v>Bradley Nguyen</v>
      </c>
      <c r="J3444" t="s">
        <v>32</v>
      </c>
      <c r="K3444">
        <v>98103</v>
      </c>
      <c r="L3444" t="str">
        <f>_xlfn.XLOOKUP(SuperStoreData[[#This Row],[Zip Code]],ZipCodeTable[Zip Code],ZipCodeTable[City])</f>
        <v>Seattle</v>
      </c>
      <c r="M3444" t="str">
        <f>_xlfn.XLOOKUP(SuperStoreData[[#This Row],[Zip Code]],ZipCodeTable[Zip Code],ZipCodeTable[State])</f>
        <v>WA</v>
      </c>
      <c r="N3444" t="s">
        <v>68</v>
      </c>
      <c r="O3444" t="s">
        <v>2673</v>
      </c>
      <c r="P3444" t="s">
        <v>25</v>
      </c>
      <c r="Q3444" t="s">
        <v>61</v>
      </c>
      <c r="R3444" t="s">
        <v>2674</v>
      </c>
      <c r="S3444" s="5">
        <v>30.28</v>
      </c>
      <c r="T3444" s="5">
        <v>10.0312651588343</v>
      </c>
      <c r="U3444" s="6">
        <f>SuperStoreData[[#This Row],[Profit]]/SuperStoreData[[#This Row],[Sales]]</f>
        <v>0.33128352572107989</v>
      </c>
    </row>
    <row r="3445" spans="1:21" x14ac:dyDescent="0.2">
      <c r="A3445">
        <v>6231</v>
      </c>
      <c r="B3445" t="s">
        <v>7185</v>
      </c>
      <c r="C3445" s="1">
        <v>42998</v>
      </c>
      <c r="D3445" s="1">
        <v>43002</v>
      </c>
      <c r="E3445" s="7">
        <f>SuperStoreData[[#This Row],[Ship Date]]-SuperStoreData[[#This Row],[Order Date]]</f>
        <v>4</v>
      </c>
      <c r="F3445" t="s">
        <v>29</v>
      </c>
      <c r="G3445" t="s">
        <v>3088</v>
      </c>
      <c r="H3445" t="s">
        <v>3089</v>
      </c>
      <c r="I3445" t="str">
        <f>PROPER(SuperStoreData[[#This Row],[Customer Name]])</f>
        <v>Natalie Webber</v>
      </c>
      <c r="J3445" t="s">
        <v>32</v>
      </c>
      <c r="K3445">
        <v>50701</v>
      </c>
      <c r="L3445" t="str">
        <f>_xlfn.XLOOKUP(SuperStoreData[[#This Row],[Zip Code]],ZipCodeTable[Zip Code],ZipCodeTable[City])</f>
        <v>Waterloo</v>
      </c>
      <c r="M3445" t="str">
        <f>_xlfn.XLOOKUP(SuperStoreData[[#This Row],[Zip Code]],ZipCodeTable[Zip Code],ZipCodeTable[State])</f>
        <v>IA</v>
      </c>
      <c r="N3445" t="s">
        <v>23</v>
      </c>
      <c r="O3445" t="s">
        <v>720</v>
      </c>
      <c r="P3445" t="s">
        <v>25</v>
      </c>
      <c r="Q3445" t="s">
        <v>52</v>
      </c>
      <c r="R3445" t="s">
        <v>721</v>
      </c>
      <c r="S3445" s="5">
        <v>30.32</v>
      </c>
      <c r="T3445" s="5">
        <v>3.7752626298826302</v>
      </c>
      <c r="U3445" s="6">
        <f>SuperStoreData[[#This Row],[Profit]]/SuperStoreData[[#This Row],[Sales]]</f>
        <v>0.12451393898029783</v>
      </c>
    </row>
    <row r="3446" spans="1:21" x14ac:dyDescent="0.2">
      <c r="A3446">
        <v>8518</v>
      </c>
      <c r="B3446" t="s">
        <v>3556</v>
      </c>
      <c r="C3446" s="1">
        <v>43280</v>
      </c>
      <c r="D3446" s="1">
        <v>43285</v>
      </c>
      <c r="E3446" s="7">
        <f>SuperStoreData[[#This Row],[Ship Date]]-SuperStoreData[[#This Row],[Order Date]]</f>
        <v>5</v>
      </c>
      <c r="F3446" t="s">
        <v>129</v>
      </c>
      <c r="G3446" t="s">
        <v>3557</v>
      </c>
      <c r="H3446" t="s">
        <v>3558</v>
      </c>
      <c r="I3446" t="str">
        <f>PROPER(SuperStoreData[[#This Row],[Customer Name]])</f>
        <v>Erin Mull</v>
      </c>
      <c r="J3446" t="s">
        <v>32</v>
      </c>
      <c r="K3446">
        <v>75034</v>
      </c>
      <c r="L3446" t="str">
        <f>_xlfn.XLOOKUP(SuperStoreData[[#This Row],[Zip Code]],ZipCodeTable[Zip Code],ZipCodeTable[City])</f>
        <v>Frisco</v>
      </c>
      <c r="M3446" t="str">
        <f>_xlfn.XLOOKUP(SuperStoreData[[#This Row],[Zip Code]],ZipCodeTable[Zip Code],ZipCodeTable[State])</f>
        <v>TX</v>
      </c>
      <c r="N3446" t="s">
        <v>23</v>
      </c>
      <c r="O3446" t="s">
        <v>3560</v>
      </c>
      <c r="P3446" t="s">
        <v>48</v>
      </c>
      <c r="Q3446" t="s">
        <v>49</v>
      </c>
      <c r="R3446" t="s">
        <v>3561</v>
      </c>
      <c r="S3446" s="5">
        <v>30.335999999999999</v>
      </c>
      <c r="T3446" s="5">
        <v>3.2626394944735702</v>
      </c>
      <c r="U3446" s="6">
        <f>SuperStoreData[[#This Row],[Profit]]/SuperStoreData[[#This Row],[Sales]]</f>
        <v>0.10755008882099058</v>
      </c>
    </row>
    <row r="3447" spans="1:21" x14ac:dyDescent="0.2">
      <c r="A3447">
        <v>9698</v>
      </c>
      <c r="B3447" t="s">
        <v>7075</v>
      </c>
      <c r="C3447" s="1">
        <v>42368</v>
      </c>
      <c r="D3447" s="1">
        <v>42370</v>
      </c>
      <c r="E3447" s="7">
        <f>SuperStoreData[[#This Row],[Ship Date]]-SuperStoreData[[#This Row],[Order Date]]</f>
        <v>2</v>
      </c>
      <c r="F3447" t="s">
        <v>489</v>
      </c>
      <c r="G3447" t="s">
        <v>7076</v>
      </c>
      <c r="H3447" t="s">
        <v>7077</v>
      </c>
      <c r="I3447" t="str">
        <f>PROPER(SuperStoreData[[#This Row],[Customer Name]])</f>
        <v>Brad Thomas</v>
      </c>
      <c r="J3447" t="s">
        <v>21</v>
      </c>
      <c r="K3447">
        <v>19140</v>
      </c>
      <c r="L3447" t="str">
        <f>_xlfn.XLOOKUP(SuperStoreData[[#This Row],[Zip Code]],ZipCodeTable[Zip Code],ZipCodeTable[City])</f>
        <v>Philadelphia</v>
      </c>
      <c r="M3447" t="str">
        <f>_xlfn.XLOOKUP(SuperStoreData[[#This Row],[Zip Code]],ZipCodeTable[Zip Code],ZipCodeTable[State])</f>
        <v>PA</v>
      </c>
      <c r="N3447" t="s">
        <v>46</v>
      </c>
      <c r="O3447" t="s">
        <v>4179</v>
      </c>
      <c r="P3447" t="s">
        <v>48</v>
      </c>
      <c r="Q3447" t="s">
        <v>49</v>
      </c>
      <c r="R3447" t="s">
        <v>4180</v>
      </c>
      <c r="S3447" s="5">
        <v>30.335999999999999</v>
      </c>
      <c r="T3447" s="5">
        <v>8.3667037207449493</v>
      </c>
      <c r="U3447" s="6">
        <f>SuperStoreData[[#This Row],[Profit]]/SuperStoreData[[#This Row],[Sales]]</f>
        <v>0.27580115113215153</v>
      </c>
    </row>
    <row r="3448" spans="1:21" x14ac:dyDescent="0.2">
      <c r="A3448">
        <v>7913</v>
      </c>
      <c r="B3448" t="s">
        <v>11297</v>
      </c>
      <c r="C3448" s="1">
        <v>42624</v>
      </c>
      <c r="D3448" s="1">
        <v>42631</v>
      </c>
      <c r="E3448" s="7">
        <f>SuperStoreData[[#This Row],[Ship Date]]-SuperStoreData[[#This Row],[Order Date]]</f>
        <v>7</v>
      </c>
      <c r="F3448" t="s">
        <v>129</v>
      </c>
      <c r="G3448" t="s">
        <v>2878</v>
      </c>
      <c r="H3448" t="s">
        <v>2879</v>
      </c>
      <c r="I3448" t="str">
        <f>PROPER(SuperStoreData[[#This Row],[Customer Name]])</f>
        <v>Rob Beeghly</v>
      </c>
      <c r="J3448" t="s">
        <v>32</v>
      </c>
      <c r="K3448">
        <v>60174</v>
      </c>
      <c r="L3448" t="str">
        <f>_xlfn.XLOOKUP(SuperStoreData[[#This Row],[Zip Code]],ZipCodeTable[Zip Code],ZipCodeTable[City])</f>
        <v>Saint Charles</v>
      </c>
      <c r="M3448" t="str">
        <f>_xlfn.XLOOKUP(SuperStoreData[[#This Row],[Zip Code]],ZipCodeTable[Zip Code],ZipCodeTable[State])</f>
        <v>IL</v>
      </c>
      <c r="N3448" t="s">
        <v>23</v>
      </c>
      <c r="O3448" t="s">
        <v>3975</v>
      </c>
      <c r="P3448" t="s">
        <v>48</v>
      </c>
      <c r="Q3448" t="s">
        <v>49</v>
      </c>
      <c r="R3448" t="s">
        <v>3976</v>
      </c>
      <c r="S3448" s="5">
        <v>30.344000000000001</v>
      </c>
      <c r="T3448" s="5">
        <v>4.01489829414475</v>
      </c>
      <c r="U3448" s="6">
        <f>SuperStoreData[[#This Row],[Profit]]/SuperStoreData[[#This Row],[Sales]]</f>
        <v>0.13231275685950269</v>
      </c>
    </row>
    <row r="3449" spans="1:21" x14ac:dyDescent="0.2">
      <c r="A3449">
        <v>4824</v>
      </c>
      <c r="B3449" t="s">
        <v>10023</v>
      </c>
      <c r="C3449" s="1">
        <v>42705</v>
      </c>
      <c r="D3449" s="1">
        <v>42709</v>
      </c>
      <c r="E3449" s="7">
        <f>SuperStoreData[[#This Row],[Ship Date]]-SuperStoreData[[#This Row],[Order Date]]</f>
        <v>4</v>
      </c>
      <c r="F3449" t="s">
        <v>29</v>
      </c>
      <c r="G3449" t="s">
        <v>1930</v>
      </c>
      <c r="H3449" t="s">
        <v>1933</v>
      </c>
      <c r="I3449" t="str">
        <f>PROPER(SuperStoreData[[#This Row],[Customer Name]])</f>
        <v>Chloris Kastensmidt</v>
      </c>
      <c r="J3449" t="s">
        <v>32</v>
      </c>
      <c r="K3449">
        <v>43229</v>
      </c>
      <c r="L3449" t="str">
        <f>_xlfn.XLOOKUP(SuperStoreData[[#This Row],[Zip Code]],ZipCodeTable[Zip Code],ZipCodeTable[City])</f>
        <v>Columbus</v>
      </c>
      <c r="M3449" t="str">
        <f>_xlfn.XLOOKUP(SuperStoreData[[#This Row],[Zip Code]],ZipCodeTable[Zip Code],ZipCodeTable[State])</f>
        <v>OH</v>
      </c>
      <c r="N3449" t="s">
        <v>46</v>
      </c>
      <c r="O3449" t="s">
        <v>10024</v>
      </c>
      <c r="P3449" t="s">
        <v>76</v>
      </c>
      <c r="Q3449" t="s">
        <v>176</v>
      </c>
      <c r="R3449" t="s">
        <v>10025</v>
      </c>
      <c r="S3449" s="5">
        <v>30.344999999999999</v>
      </c>
      <c r="T3449" s="5">
        <v>3.84072242047379</v>
      </c>
      <c r="U3449" s="6">
        <f>SuperStoreData[[#This Row],[Profit]]/SuperStoreData[[#This Row],[Sales]]</f>
        <v>0.12656854244434965</v>
      </c>
    </row>
    <row r="3450" spans="1:21" x14ac:dyDescent="0.2">
      <c r="A3450">
        <v>2696</v>
      </c>
      <c r="B3450" t="s">
        <v>5234</v>
      </c>
      <c r="C3450" s="1">
        <v>42323</v>
      </c>
      <c r="D3450" s="1">
        <v>42329</v>
      </c>
      <c r="E3450" s="7">
        <f>SuperStoreData[[#This Row],[Ship Date]]-SuperStoreData[[#This Row],[Order Date]]</f>
        <v>6</v>
      </c>
      <c r="F3450" t="s">
        <v>18</v>
      </c>
      <c r="G3450" t="s">
        <v>5235</v>
      </c>
      <c r="H3450" t="s">
        <v>5236</v>
      </c>
      <c r="I3450" t="str">
        <f>PROPER(SuperStoreData[[#This Row],[Customer Name]])</f>
        <v>Bobby Elias</v>
      </c>
      <c r="J3450" t="s">
        <v>32</v>
      </c>
      <c r="K3450">
        <v>43130</v>
      </c>
      <c r="L3450" t="str">
        <f>_xlfn.XLOOKUP(SuperStoreData[[#This Row],[Zip Code]],ZipCodeTable[Zip Code],ZipCodeTable[City])</f>
        <v>Lancaster</v>
      </c>
      <c r="M3450" t="str">
        <f>_xlfn.XLOOKUP(SuperStoreData[[#This Row],[Zip Code]],ZipCodeTable[Zip Code],ZipCodeTable[State])</f>
        <v>OH</v>
      </c>
      <c r="N3450" t="s">
        <v>46</v>
      </c>
      <c r="O3450" t="s">
        <v>5237</v>
      </c>
      <c r="P3450" t="s">
        <v>25</v>
      </c>
      <c r="Q3450" t="s">
        <v>91</v>
      </c>
      <c r="R3450" t="s">
        <v>5238</v>
      </c>
      <c r="S3450" s="5">
        <v>30.352</v>
      </c>
      <c r="T3450" s="5">
        <v>4.3487432685163503</v>
      </c>
      <c r="U3450" s="6">
        <f>SuperStoreData[[#This Row],[Profit]]/SuperStoreData[[#This Row],[Sales]]</f>
        <v>0.14327699224157717</v>
      </c>
    </row>
    <row r="3451" spans="1:21" x14ac:dyDescent="0.2">
      <c r="A3451">
        <v>5138</v>
      </c>
      <c r="B3451" t="s">
        <v>7979</v>
      </c>
      <c r="C3451" s="1">
        <v>43286</v>
      </c>
      <c r="D3451" s="1">
        <v>43291</v>
      </c>
      <c r="E3451" s="7">
        <f>SuperStoreData[[#This Row],[Ship Date]]-SuperStoreData[[#This Row],[Order Date]]</f>
        <v>5</v>
      </c>
      <c r="F3451" t="s">
        <v>29</v>
      </c>
      <c r="G3451" t="s">
        <v>7188</v>
      </c>
      <c r="H3451" t="s">
        <v>7980</v>
      </c>
      <c r="I3451" t="str">
        <f>PROPER(SuperStoreData[[#This Row],[Customer Name]])</f>
        <v>Tom Stivers</v>
      </c>
      <c r="J3451" t="s">
        <v>82</v>
      </c>
      <c r="K3451">
        <v>73120</v>
      </c>
      <c r="L3451" t="str">
        <f>_xlfn.XLOOKUP(SuperStoreData[[#This Row],[Zip Code]],ZipCodeTable[Zip Code],ZipCodeTable[City])</f>
        <v>Oklahoma City</v>
      </c>
      <c r="M3451" t="str">
        <f>_xlfn.XLOOKUP(SuperStoreData[[#This Row],[Zip Code]],ZipCodeTable[Zip Code],ZipCodeTable[State])</f>
        <v>OK</v>
      </c>
      <c r="N3451" t="s">
        <v>23</v>
      </c>
      <c r="O3451" t="s">
        <v>7981</v>
      </c>
      <c r="P3451" t="s">
        <v>48</v>
      </c>
      <c r="Q3451" t="s">
        <v>49</v>
      </c>
      <c r="R3451" t="s">
        <v>7982</v>
      </c>
      <c r="S3451" s="5">
        <v>30.36</v>
      </c>
      <c r="T3451" s="5">
        <v>3.7189283343625501</v>
      </c>
      <c r="U3451" s="6">
        <f>SuperStoreData[[#This Row],[Profit]]/SuperStoreData[[#This Row],[Sales]]</f>
        <v>0.12249434566411561</v>
      </c>
    </row>
    <row r="3452" spans="1:21" x14ac:dyDescent="0.2">
      <c r="A3452">
        <v>669</v>
      </c>
      <c r="B3452" t="s">
        <v>10656</v>
      </c>
      <c r="C3452" s="1">
        <v>43442</v>
      </c>
      <c r="D3452" s="1">
        <v>43444</v>
      </c>
      <c r="E3452" s="7">
        <f>SuperStoreData[[#This Row],[Ship Date]]-SuperStoreData[[#This Row],[Order Date]]</f>
        <v>2</v>
      </c>
      <c r="F3452" t="s">
        <v>18</v>
      </c>
      <c r="G3452" t="s">
        <v>157</v>
      </c>
      <c r="H3452" t="s">
        <v>158</v>
      </c>
      <c r="I3452" t="str">
        <f>PROPER(SuperStoreData[[#This Row],[Customer Name]])</f>
        <v>Resi Pã¶Lking</v>
      </c>
      <c r="J3452" t="s">
        <v>32</v>
      </c>
      <c r="K3452">
        <v>44105</v>
      </c>
      <c r="L3452" t="str">
        <f>_xlfn.XLOOKUP(SuperStoreData[[#This Row],[Zip Code]],ZipCodeTable[Zip Code],ZipCodeTable[City])</f>
        <v>Cleveland</v>
      </c>
      <c r="M3452" t="str">
        <f>_xlfn.XLOOKUP(SuperStoreData[[#This Row],[Zip Code]],ZipCodeTable[Zip Code],ZipCodeTable[State])</f>
        <v>OH</v>
      </c>
      <c r="N3452" t="s">
        <v>46</v>
      </c>
      <c r="O3452" t="s">
        <v>7981</v>
      </c>
      <c r="P3452" t="s">
        <v>48</v>
      </c>
      <c r="Q3452" t="s">
        <v>49</v>
      </c>
      <c r="R3452" t="s">
        <v>7982</v>
      </c>
      <c r="S3452" s="5">
        <v>30.36</v>
      </c>
      <c r="T3452" s="5">
        <v>8.7736646210076792</v>
      </c>
      <c r="U3452" s="6">
        <f>SuperStoreData[[#This Row],[Profit]]/SuperStoreData[[#This Row],[Sales]]</f>
        <v>0.28898763573806585</v>
      </c>
    </row>
    <row r="3453" spans="1:21" x14ac:dyDescent="0.2">
      <c r="A3453">
        <v>7918</v>
      </c>
      <c r="B3453" t="s">
        <v>3753</v>
      </c>
      <c r="C3453" s="1">
        <v>42350</v>
      </c>
      <c r="D3453" s="1">
        <v>42352</v>
      </c>
      <c r="E3453" s="7">
        <f>SuperStoreData[[#This Row],[Ship Date]]-SuperStoreData[[#This Row],[Order Date]]</f>
        <v>2</v>
      </c>
      <c r="F3453" t="s">
        <v>129</v>
      </c>
      <c r="G3453" t="s">
        <v>2071</v>
      </c>
      <c r="H3453" t="s">
        <v>2872</v>
      </c>
      <c r="I3453" t="str">
        <f>PROPER(SuperStoreData[[#This Row],[Customer Name]])</f>
        <v>Julie Kriz</v>
      </c>
      <c r="J3453" t="s">
        <v>21</v>
      </c>
      <c r="K3453">
        <v>75043</v>
      </c>
      <c r="L3453" t="str">
        <f>_xlfn.XLOOKUP(SuperStoreData[[#This Row],[Zip Code]],ZipCodeTable[Zip Code],ZipCodeTable[City])</f>
        <v>Garland</v>
      </c>
      <c r="M3453" t="str">
        <f>_xlfn.XLOOKUP(SuperStoreData[[#This Row],[Zip Code]],ZipCodeTable[Zip Code],ZipCodeTable[State])</f>
        <v>TX</v>
      </c>
      <c r="N3453" t="s">
        <v>23</v>
      </c>
      <c r="O3453" t="s">
        <v>3085</v>
      </c>
      <c r="P3453" t="s">
        <v>25</v>
      </c>
      <c r="Q3453" t="s">
        <v>52</v>
      </c>
      <c r="R3453" t="s">
        <v>3086</v>
      </c>
      <c r="S3453" s="5">
        <v>30.384</v>
      </c>
      <c r="T3453" s="5">
        <v>2.1950189946686298</v>
      </c>
      <c r="U3453" s="6">
        <f>SuperStoreData[[#This Row],[Profit]]/SuperStoreData[[#This Row],[Sales]]</f>
        <v>7.2242594611263491E-2</v>
      </c>
    </row>
    <row r="3454" spans="1:21" x14ac:dyDescent="0.2">
      <c r="A3454">
        <v>7666</v>
      </c>
      <c r="B3454" t="s">
        <v>3796</v>
      </c>
      <c r="C3454" s="1">
        <v>43093</v>
      </c>
      <c r="D3454" s="1">
        <v>43097</v>
      </c>
      <c r="E3454" s="7">
        <f>SuperStoreData[[#This Row],[Ship Date]]-SuperStoreData[[#This Row],[Order Date]]</f>
        <v>4</v>
      </c>
      <c r="F3454" t="s">
        <v>29</v>
      </c>
      <c r="G3454" t="s">
        <v>632</v>
      </c>
      <c r="H3454" t="s">
        <v>633</v>
      </c>
      <c r="I3454" t="str">
        <f>PROPER(SuperStoreData[[#This Row],[Customer Name]])</f>
        <v>Daniel Raglin</v>
      </c>
      <c r="J3454" t="s">
        <v>21</v>
      </c>
      <c r="K3454">
        <v>2908</v>
      </c>
      <c r="L3454" t="str">
        <f>_xlfn.XLOOKUP(SuperStoreData[[#This Row],[Zip Code]],ZipCodeTable[Zip Code],ZipCodeTable[City])</f>
        <v>Providence</v>
      </c>
      <c r="M3454" t="str">
        <f>_xlfn.XLOOKUP(SuperStoreData[[#This Row],[Zip Code]],ZipCodeTable[Zip Code],ZipCodeTable[State])</f>
        <v>RI</v>
      </c>
      <c r="N3454" t="s">
        <v>46</v>
      </c>
      <c r="O3454" t="s">
        <v>1984</v>
      </c>
      <c r="P3454" t="s">
        <v>25</v>
      </c>
      <c r="Q3454" t="s">
        <v>26</v>
      </c>
      <c r="R3454" t="s">
        <v>1985</v>
      </c>
      <c r="S3454" s="5">
        <v>30.4</v>
      </c>
      <c r="T3454" s="5">
        <v>3.3028930097724398</v>
      </c>
      <c r="U3454" s="6">
        <f>SuperStoreData[[#This Row],[Profit]]/SuperStoreData[[#This Row],[Sales]]</f>
        <v>0.10864779637409341</v>
      </c>
    </row>
    <row r="3455" spans="1:21" x14ac:dyDescent="0.2">
      <c r="A3455">
        <v>4417</v>
      </c>
      <c r="B3455" t="s">
        <v>11533</v>
      </c>
      <c r="C3455" s="1">
        <v>42638</v>
      </c>
      <c r="D3455" s="1">
        <v>42638</v>
      </c>
      <c r="E3455" s="7">
        <f>SuperStoreData[[#This Row],[Ship Date]]-SuperStoreData[[#This Row],[Order Date]]</f>
        <v>0</v>
      </c>
      <c r="F3455" t="s">
        <v>29</v>
      </c>
      <c r="G3455" t="s">
        <v>1891</v>
      </c>
      <c r="H3455" t="s">
        <v>1892</v>
      </c>
      <c r="I3455" t="str">
        <f>PROPER(SuperStoreData[[#This Row],[Customer Name]])</f>
        <v>Alan Hwang</v>
      </c>
      <c r="J3455" t="s">
        <v>32</v>
      </c>
      <c r="K3455">
        <v>94122</v>
      </c>
      <c r="L3455" t="str">
        <f>_xlfn.XLOOKUP(SuperStoreData[[#This Row],[Zip Code]],ZipCodeTable[Zip Code],ZipCodeTable[City])</f>
        <v>San Francisco</v>
      </c>
      <c r="M3455" t="str">
        <f>_xlfn.XLOOKUP(SuperStoreData[[#This Row],[Zip Code]],ZipCodeTable[Zip Code],ZipCodeTable[State])</f>
        <v>CA</v>
      </c>
      <c r="N3455" t="s">
        <v>68</v>
      </c>
      <c r="O3455" t="s">
        <v>2137</v>
      </c>
      <c r="P3455" t="s">
        <v>25</v>
      </c>
      <c r="Q3455" t="s">
        <v>117</v>
      </c>
      <c r="R3455" t="s">
        <v>266</v>
      </c>
      <c r="S3455" s="5">
        <v>30.4</v>
      </c>
      <c r="T3455" s="5">
        <v>5.2053677589878804</v>
      </c>
      <c r="U3455" s="6">
        <f>SuperStoreData[[#This Row],[Profit]]/SuperStoreData[[#This Row],[Sales]]</f>
        <v>0.17122920259828556</v>
      </c>
    </row>
    <row r="3456" spans="1:21" x14ac:dyDescent="0.2">
      <c r="A3456">
        <v>3361</v>
      </c>
      <c r="B3456" t="s">
        <v>3524</v>
      </c>
      <c r="C3456" s="1">
        <v>42276</v>
      </c>
      <c r="D3456" s="1">
        <v>42280</v>
      </c>
      <c r="E3456" s="7">
        <f>SuperStoreData[[#This Row],[Ship Date]]-SuperStoreData[[#This Row],[Order Date]]</f>
        <v>4</v>
      </c>
      <c r="F3456" t="s">
        <v>129</v>
      </c>
      <c r="G3456" t="s">
        <v>3051</v>
      </c>
      <c r="H3456" t="s">
        <v>3052</v>
      </c>
      <c r="I3456" t="str">
        <f>PROPER(SuperStoreData[[#This Row],[Customer Name]])</f>
        <v>Tracy Collins</v>
      </c>
      <c r="J3456" t="s">
        <v>21</v>
      </c>
      <c r="K3456">
        <v>10024</v>
      </c>
      <c r="L3456" t="str">
        <f>_xlfn.XLOOKUP(SuperStoreData[[#This Row],[Zip Code]],ZipCodeTable[Zip Code],ZipCodeTable[City])</f>
        <v>New York</v>
      </c>
      <c r="M3456" t="str">
        <f>_xlfn.XLOOKUP(SuperStoreData[[#This Row],[Zip Code]],ZipCodeTable[Zip Code],ZipCodeTable[State])</f>
        <v>NY</v>
      </c>
      <c r="N3456" t="s">
        <v>46</v>
      </c>
      <c r="O3456" t="s">
        <v>3525</v>
      </c>
      <c r="P3456" t="s">
        <v>25</v>
      </c>
      <c r="Q3456" t="s">
        <v>91</v>
      </c>
      <c r="R3456" t="s">
        <v>3526</v>
      </c>
      <c r="S3456" s="5">
        <v>30.44</v>
      </c>
      <c r="T3456" s="5">
        <v>7.6483352178052399</v>
      </c>
      <c r="U3456" s="6">
        <f>SuperStoreData[[#This Row],[Profit]]/SuperStoreData[[#This Row],[Sales]]</f>
        <v>0.25125936983591457</v>
      </c>
    </row>
    <row r="3457" spans="1:21" x14ac:dyDescent="0.2">
      <c r="A3457">
        <v>6344</v>
      </c>
      <c r="B3457" t="s">
        <v>5260</v>
      </c>
      <c r="C3457" s="1">
        <v>42997</v>
      </c>
      <c r="D3457" s="1">
        <v>42999</v>
      </c>
      <c r="E3457" s="7">
        <f>SuperStoreData[[#This Row],[Ship Date]]-SuperStoreData[[#This Row],[Order Date]]</f>
        <v>2</v>
      </c>
      <c r="F3457" t="s">
        <v>18</v>
      </c>
      <c r="G3457" t="s">
        <v>507</v>
      </c>
      <c r="H3457" t="s">
        <v>5261</v>
      </c>
      <c r="I3457" t="str">
        <f>PROPER(SuperStoreData[[#This Row],[Customer Name]])</f>
        <v>Eugene Moren</v>
      </c>
      <c r="J3457" t="s">
        <v>21</v>
      </c>
      <c r="K3457">
        <v>19711</v>
      </c>
      <c r="L3457" t="str">
        <f>_xlfn.XLOOKUP(SuperStoreData[[#This Row],[Zip Code]],ZipCodeTable[Zip Code],ZipCodeTable[City])</f>
        <v>Newark</v>
      </c>
      <c r="M3457" t="str">
        <f>_xlfn.XLOOKUP(SuperStoreData[[#This Row],[Zip Code]],ZipCodeTable[Zip Code],ZipCodeTable[State])</f>
        <v>DE</v>
      </c>
      <c r="N3457" t="s">
        <v>46</v>
      </c>
      <c r="O3457" t="s">
        <v>323</v>
      </c>
      <c r="P3457" t="s">
        <v>25</v>
      </c>
      <c r="Q3457" t="s">
        <v>26</v>
      </c>
      <c r="R3457" t="s">
        <v>324</v>
      </c>
      <c r="S3457" s="5">
        <v>30.44</v>
      </c>
      <c r="T3457" s="5">
        <v>7.4148267409139299</v>
      </c>
      <c r="U3457" s="6">
        <f>SuperStoreData[[#This Row],[Profit]]/SuperStoreData[[#This Row],[Sales]]</f>
        <v>0.24358826349914356</v>
      </c>
    </row>
    <row r="3458" spans="1:21" x14ac:dyDescent="0.2">
      <c r="A3458">
        <v>7429</v>
      </c>
      <c r="B3458" t="s">
        <v>8820</v>
      </c>
      <c r="C3458" s="1">
        <v>42473</v>
      </c>
      <c r="D3458" s="1">
        <v>42479</v>
      </c>
      <c r="E3458" s="7">
        <f>SuperStoreData[[#This Row],[Ship Date]]-SuperStoreData[[#This Row],[Order Date]]</f>
        <v>6</v>
      </c>
      <c r="F3458" t="s">
        <v>29</v>
      </c>
      <c r="G3458" t="s">
        <v>3337</v>
      </c>
      <c r="H3458" t="s">
        <v>3338</v>
      </c>
      <c r="I3458" t="str">
        <f>PROPER(SuperStoreData[[#This Row],[Customer Name]])</f>
        <v>Mark Haberlin</v>
      </c>
      <c r="J3458" t="s">
        <v>82</v>
      </c>
      <c r="K3458">
        <v>39212</v>
      </c>
      <c r="L3458" t="str">
        <f>_xlfn.XLOOKUP(SuperStoreData[[#This Row],[Zip Code]],ZipCodeTable[Zip Code],ZipCodeTable[City])</f>
        <v>Jackson</v>
      </c>
      <c r="M3458" t="str">
        <f>_xlfn.XLOOKUP(SuperStoreData[[#This Row],[Zip Code]],ZipCodeTable[Zip Code],ZipCodeTable[State])</f>
        <v>MS</v>
      </c>
      <c r="N3458" t="s">
        <v>85</v>
      </c>
      <c r="O3458" t="s">
        <v>323</v>
      </c>
      <c r="P3458" t="s">
        <v>25</v>
      </c>
      <c r="Q3458" t="s">
        <v>26</v>
      </c>
      <c r="R3458" t="s">
        <v>324</v>
      </c>
      <c r="S3458" s="5">
        <v>30.44</v>
      </c>
      <c r="T3458" s="5">
        <v>-1.3683918295161801</v>
      </c>
      <c r="U3458" s="6">
        <f>SuperStoreData[[#This Row],[Profit]]/SuperStoreData[[#This Row],[Sales]]</f>
        <v>-4.4953739471622206E-2</v>
      </c>
    </row>
    <row r="3459" spans="1:21" x14ac:dyDescent="0.2">
      <c r="A3459">
        <v>451</v>
      </c>
      <c r="B3459" t="s">
        <v>238</v>
      </c>
      <c r="C3459" s="1">
        <v>43080</v>
      </c>
      <c r="D3459" s="1">
        <v>43086</v>
      </c>
      <c r="E3459" s="7">
        <f>SuperStoreData[[#This Row],[Ship Date]]-SuperStoreData[[#This Row],[Order Date]]</f>
        <v>6</v>
      </c>
      <c r="F3459" t="s">
        <v>129</v>
      </c>
      <c r="G3459" t="s">
        <v>239</v>
      </c>
      <c r="H3459" t="s">
        <v>240</v>
      </c>
      <c r="I3459" t="str">
        <f>PROPER(SuperStoreData[[#This Row],[Customer Name]])</f>
        <v>Raymond Buch</v>
      </c>
      <c r="J3459" t="s">
        <v>32</v>
      </c>
      <c r="K3459">
        <v>13021</v>
      </c>
      <c r="L3459" t="str">
        <f>_xlfn.XLOOKUP(SuperStoreData[[#This Row],[Zip Code]],ZipCodeTable[Zip Code],ZipCodeTable[City])</f>
        <v>Auburn</v>
      </c>
      <c r="M3459" t="str">
        <f>_xlfn.XLOOKUP(SuperStoreData[[#This Row],[Zip Code]],ZipCodeTable[Zip Code],ZipCodeTable[State])</f>
        <v>NY</v>
      </c>
      <c r="N3459" t="s">
        <v>46</v>
      </c>
      <c r="O3459" t="s">
        <v>261</v>
      </c>
      <c r="P3459" t="s">
        <v>25</v>
      </c>
      <c r="Q3459" t="s">
        <v>52</v>
      </c>
      <c r="R3459" t="s">
        <v>262</v>
      </c>
      <c r="S3459" s="5">
        <v>30.48</v>
      </c>
      <c r="T3459" s="5">
        <v>10.296882067746401</v>
      </c>
      <c r="U3459" s="6">
        <f>SuperStoreData[[#This Row],[Profit]]/SuperStoreData[[#This Row],[Sales]]</f>
        <v>0.33782421482107611</v>
      </c>
    </row>
    <row r="3460" spans="1:21" x14ac:dyDescent="0.2">
      <c r="A3460">
        <v>2143</v>
      </c>
      <c r="B3460" t="s">
        <v>681</v>
      </c>
      <c r="C3460" s="1">
        <v>42255</v>
      </c>
      <c r="D3460" s="1">
        <v>42259</v>
      </c>
      <c r="E3460" s="7">
        <f>SuperStoreData[[#This Row],[Ship Date]]-SuperStoreData[[#This Row],[Order Date]]</f>
        <v>4</v>
      </c>
      <c r="F3460" t="s">
        <v>29</v>
      </c>
      <c r="G3460" t="s">
        <v>682</v>
      </c>
      <c r="H3460" t="s">
        <v>687</v>
      </c>
      <c r="I3460" t="str">
        <f>PROPER(SuperStoreData[[#This Row],[Customer Name]])</f>
        <v>Dean Katz</v>
      </c>
      <c r="J3460" t="s">
        <v>82</v>
      </c>
      <c r="K3460">
        <v>19140</v>
      </c>
      <c r="L3460" t="str">
        <f>_xlfn.XLOOKUP(SuperStoreData[[#This Row],[Zip Code]],ZipCodeTable[Zip Code],ZipCodeTable[City])</f>
        <v>Philadelphia</v>
      </c>
      <c r="M3460" t="str">
        <f>_xlfn.XLOOKUP(SuperStoreData[[#This Row],[Zip Code]],ZipCodeTable[Zip Code],ZipCodeTable[State])</f>
        <v>PA</v>
      </c>
      <c r="N3460" t="s">
        <v>46</v>
      </c>
      <c r="O3460" t="s">
        <v>688</v>
      </c>
      <c r="P3460" t="s">
        <v>25</v>
      </c>
      <c r="Q3460" t="s">
        <v>91</v>
      </c>
      <c r="R3460" t="s">
        <v>689</v>
      </c>
      <c r="S3460" s="5">
        <v>30.48</v>
      </c>
      <c r="T3460" s="5">
        <v>1.4995147047606301</v>
      </c>
      <c r="U3460" s="6">
        <f>SuperStoreData[[#This Row],[Profit]]/SuperStoreData[[#This Row],[Sales]]</f>
        <v>4.9196676665375E-2</v>
      </c>
    </row>
    <row r="3461" spans="1:21" x14ac:dyDescent="0.2">
      <c r="A3461">
        <v>5779</v>
      </c>
      <c r="B3461" t="s">
        <v>7278</v>
      </c>
      <c r="C3461" s="1">
        <v>43200</v>
      </c>
      <c r="D3461" s="1">
        <v>43200</v>
      </c>
      <c r="E3461" s="7">
        <f>SuperStoreData[[#This Row],[Ship Date]]-SuperStoreData[[#This Row],[Order Date]]</f>
        <v>0</v>
      </c>
      <c r="F3461" t="s">
        <v>29</v>
      </c>
      <c r="G3461" t="s">
        <v>2927</v>
      </c>
      <c r="H3461" t="s">
        <v>3105</v>
      </c>
      <c r="I3461" t="str">
        <f>PROPER(SuperStoreData[[#This Row],[Customer Name]])</f>
        <v>Arthur Prichep</v>
      </c>
      <c r="J3461" t="s">
        <v>32</v>
      </c>
      <c r="K3461">
        <v>90008</v>
      </c>
      <c r="L3461" t="str">
        <f>_xlfn.XLOOKUP(SuperStoreData[[#This Row],[Zip Code]],ZipCodeTable[Zip Code],ZipCodeTable[City])</f>
        <v>Los Angeles</v>
      </c>
      <c r="M3461" t="str">
        <f>_xlfn.XLOOKUP(SuperStoreData[[#This Row],[Zip Code]],ZipCodeTable[Zip Code],ZipCodeTable[State])</f>
        <v>CA</v>
      </c>
      <c r="N3461" t="s">
        <v>68</v>
      </c>
      <c r="O3461" t="s">
        <v>261</v>
      </c>
      <c r="P3461" t="s">
        <v>25</v>
      </c>
      <c r="Q3461" t="s">
        <v>52</v>
      </c>
      <c r="R3461" t="s">
        <v>262</v>
      </c>
      <c r="S3461" s="5">
        <v>30.48</v>
      </c>
      <c r="T3461" s="5">
        <v>-0.270500862150657</v>
      </c>
      <c r="U3461" s="6">
        <f>SuperStoreData[[#This Row],[Profit]]/SuperStoreData[[#This Row],[Sales]]</f>
        <v>-8.8747002017932081E-3</v>
      </c>
    </row>
    <row r="3462" spans="1:21" x14ac:dyDescent="0.2">
      <c r="A3462">
        <v>7790</v>
      </c>
      <c r="B3462" t="s">
        <v>8862</v>
      </c>
      <c r="C3462" s="1">
        <v>43407</v>
      </c>
      <c r="D3462" s="1">
        <v>43409</v>
      </c>
      <c r="E3462" s="7">
        <f>SuperStoreData[[#This Row],[Ship Date]]-SuperStoreData[[#This Row],[Order Date]]</f>
        <v>2</v>
      </c>
      <c r="F3462" t="s">
        <v>18</v>
      </c>
      <c r="G3462" t="s">
        <v>1874</v>
      </c>
      <c r="H3462" t="s">
        <v>1875</v>
      </c>
      <c r="I3462" t="str">
        <f>PROPER(SuperStoreData[[#This Row],[Customer Name]])</f>
        <v>Luke Weiss</v>
      </c>
      <c r="J3462" t="s">
        <v>32</v>
      </c>
      <c r="K3462">
        <v>60653</v>
      </c>
      <c r="L3462" t="str">
        <f>_xlfn.XLOOKUP(SuperStoreData[[#This Row],[Zip Code]],ZipCodeTable[Zip Code],ZipCodeTable[City])</f>
        <v>Chicago</v>
      </c>
      <c r="M3462" t="str">
        <f>_xlfn.XLOOKUP(SuperStoreData[[#This Row],[Zip Code]],ZipCodeTable[Zip Code],ZipCodeTable[State])</f>
        <v>IL</v>
      </c>
      <c r="N3462" t="s">
        <v>23</v>
      </c>
      <c r="O3462" t="s">
        <v>298</v>
      </c>
      <c r="P3462" t="s">
        <v>25</v>
      </c>
      <c r="Q3462" t="s">
        <v>91</v>
      </c>
      <c r="R3462" t="s">
        <v>299</v>
      </c>
      <c r="S3462" s="5">
        <v>30.527999999999999</v>
      </c>
      <c r="T3462" s="5">
        <v>0.66022917293320904</v>
      </c>
      <c r="U3462" s="6">
        <f>SuperStoreData[[#This Row],[Profit]]/SuperStoreData[[#This Row],[Sales]]</f>
        <v>2.1627003830359311E-2</v>
      </c>
    </row>
    <row r="3463" spans="1:21" x14ac:dyDescent="0.2">
      <c r="A3463">
        <v>8905</v>
      </c>
      <c r="B3463" t="s">
        <v>495</v>
      </c>
      <c r="C3463" s="1">
        <v>42431</v>
      </c>
      <c r="D3463" s="1">
        <v>42435</v>
      </c>
      <c r="E3463" s="7">
        <f>SuperStoreData[[#This Row],[Ship Date]]-SuperStoreData[[#This Row],[Order Date]]</f>
        <v>4</v>
      </c>
      <c r="F3463" t="s">
        <v>489</v>
      </c>
      <c r="G3463" t="s">
        <v>496</v>
      </c>
      <c r="H3463" t="s">
        <v>503</v>
      </c>
      <c r="I3463" t="str">
        <f>PROPER(SuperStoreData[[#This Row],[Customer Name]])</f>
        <v>Stephanie Ulpright</v>
      </c>
      <c r="J3463" t="s">
        <v>21</v>
      </c>
      <c r="K3463">
        <v>10009</v>
      </c>
      <c r="L3463" t="str">
        <f>_xlfn.XLOOKUP(SuperStoreData[[#This Row],[Zip Code]],ZipCodeTable[Zip Code],ZipCodeTable[City])</f>
        <v>New York</v>
      </c>
      <c r="M3463" t="str">
        <f>_xlfn.XLOOKUP(SuperStoreData[[#This Row],[Zip Code]],ZipCodeTable[Zip Code],ZipCodeTable[State])</f>
        <v>NY</v>
      </c>
      <c r="N3463" t="s">
        <v>46</v>
      </c>
      <c r="O3463" t="s">
        <v>504</v>
      </c>
      <c r="P3463" t="s">
        <v>25</v>
      </c>
      <c r="Q3463" t="s">
        <v>197</v>
      </c>
      <c r="R3463" t="s">
        <v>505</v>
      </c>
      <c r="S3463" s="5">
        <v>30.53</v>
      </c>
      <c r="T3463" s="5">
        <v>4.0850292930418801</v>
      </c>
      <c r="U3463" s="6">
        <f>SuperStoreData[[#This Row],[Profit]]/SuperStoreData[[#This Row],[Sales]]</f>
        <v>0.13380377638525648</v>
      </c>
    </row>
    <row r="3464" spans="1:21" x14ac:dyDescent="0.2">
      <c r="A3464">
        <v>8621</v>
      </c>
      <c r="B3464" t="s">
        <v>5083</v>
      </c>
      <c r="C3464" s="1">
        <v>43329</v>
      </c>
      <c r="D3464" s="1">
        <v>43331</v>
      </c>
      <c r="E3464" s="7">
        <f>SuperStoreData[[#This Row],[Ship Date]]-SuperStoreData[[#This Row],[Order Date]]</f>
        <v>2</v>
      </c>
      <c r="F3464" t="s">
        <v>129</v>
      </c>
      <c r="G3464" t="s">
        <v>2077</v>
      </c>
      <c r="H3464" t="s">
        <v>2078</v>
      </c>
      <c r="I3464" t="str">
        <f>PROPER(SuperStoreData[[#This Row],[Customer Name]])</f>
        <v>Liz Carlisle</v>
      </c>
      <c r="J3464" t="s">
        <v>32</v>
      </c>
      <c r="K3464">
        <v>75217</v>
      </c>
      <c r="L3464" t="str">
        <f>_xlfn.XLOOKUP(SuperStoreData[[#This Row],[Zip Code]],ZipCodeTable[Zip Code],ZipCodeTable[City])</f>
        <v>Dallas</v>
      </c>
      <c r="M3464" t="str">
        <f>_xlfn.XLOOKUP(SuperStoreData[[#This Row],[Zip Code]],ZipCodeTable[Zip Code],ZipCodeTable[State])</f>
        <v>TX</v>
      </c>
      <c r="N3464" t="s">
        <v>23</v>
      </c>
      <c r="O3464" t="s">
        <v>47</v>
      </c>
      <c r="P3464" t="s">
        <v>48</v>
      </c>
      <c r="Q3464" t="s">
        <v>49</v>
      </c>
      <c r="R3464" t="s">
        <v>50</v>
      </c>
      <c r="S3464" s="5">
        <v>30.56</v>
      </c>
      <c r="T3464" s="5">
        <v>1.23385899930078</v>
      </c>
      <c r="U3464" s="6">
        <f>SuperStoreData[[#This Row],[Profit]]/SuperStoreData[[#This Row],[Sales]]</f>
        <v>4.0374967254606681E-2</v>
      </c>
    </row>
    <row r="3465" spans="1:21" x14ac:dyDescent="0.2">
      <c r="A3465">
        <v>3135</v>
      </c>
      <c r="B3465" t="s">
        <v>7691</v>
      </c>
      <c r="C3465" s="1">
        <v>42914</v>
      </c>
      <c r="D3465" s="1">
        <v>42918</v>
      </c>
      <c r="E3465" s="7">
        <f>SuperStoreData[[#This Row],[Ship Date]]-SuperStoreData[[#This Row],[Order Date]]</f>
        <v>4</v>
      </c>
      <c r="F3465" t="s">
        <v>29</v>
      </c>
      <c r="G3465" t="s">
        <v>5076</v>
      </c>
      <c r="H3465" t="s">
        <v>5077</v>
      </c>
      <c r="I3465" t="str">
        <f>PROPER(SuperStoreData[[#This Row],[Customer Name]])</f>
        <v>Lindsay Shagiari</v>
      </c>
      <c r="J3465" t="s">
        <v>21</v>
      </c>
      <c r="K3465">
        <v>75081</v>
      </c>
      <c r="L3465" t="str">
        <f>_xlfn.XLOOKUP(SuperStoreData[[#This Row],[Zip Code]],ZipCodeTable[Zip Code],ZipCodeTable[City])</f>
        <v>Richardson</v>
      </c>
      <c r="M3465" t="str">
        <f>_xlfn.XLOOKUP(SuperStoreData[[#This Row],[Zip Code]],ZipCodeTable[Zip Code],ZipCodeTable[State])</f>
        <v>TX</v>
      </c>
      <c r="N3465" t="s">
        <v>23</v>
      </c>
      <c r="O3465" t="s">
        <v>1313</v>
      </c>
      <c r="P3465" t="s">
        <v>25</v>
      </c>
      <c r="Q3465" t="s">
        <v>26</v>
      </c>
      <c r="R3465" t="s">
        <v>1314</v>
      </c>
      <c r="S3465" s="5">
        <v>30.56</v>
      </c>
      <c r="T3465" s="5">
        <v>1.8211612391651599</v>
      </c>
      <c r="U3465" s="6">
        <f>SuperStoreData[[#This Row],[Profit]]/SuperStoreData[[#This Row],[Sales]]</f>
        <v>5.9592972485770945E-2</v>
      </c>
    </row>
    <row r="3466" spans="1:21" x14ac:dyDescent="0.2">
      <c r="A3466">
        <v>5959</v>
      </c>
      <c r="B3466" t="s">
        <v>7421</v>
      </c>
      <c r="C3466" s="1">
        <v>42210</v>
      </c>
      <c r="D3466" s="1">
        <v>42212</v>
      </c>
      <c r="E3466" s="7">
        <f>SuperStoreData[[#This Row],[Ship Date]]-SuperStoreData[[#This Row],[Order Date]]</f>
        <v>2</v>
      </c>
      <c r="F3466" t="s">
        <v>129</v>
      </c>
      <c r="G3466" t="s">
        <v>682</v>
      </c>
      <c r="H3466" t="s">
        <v>687</v>
      </c>
      <c r="I3466" t="str">
        <f>PROPER(SuperStoreData[[#This Row],[Customer Name]])</f>
        <v>Dean Katz</v>
      </c>
      <c r="J3466" t="s">
        <v>82</v>
      </c>
      <c r="K3466">
        <v>94109</v>
      </c>
      <c r="L3466" t="str">
        <f>_xlfn.XLOOKUP(SuperStoreData[[#This Row],[Zip Code]],ZipCodeTable[Zip Code],ZipCodeTable[City])</f>
        <v>San Francisco</v>
      </c>
      <c r="M3466" t="str">
        <f>_xlfn.XLOOKUP(SuperStoreData[[#This Row],[Zip Code]],ZipCodeTable[Zip Code],ZipCodeTable[State])</f>
        <v>CA</v>
      </c>
      <c r="N3466" t="s">
        <v>68</v>
      </c>
      <c r="O3466" t="s">
        <v>2646</v>
      </c>
      <c r="P3466" t="s">
        <v>25</v>
      </c>
      <c r="Q3466" t="s">
        <v>293</v>
      </c>
      <c r="R3466" t="s">
        <v>2647</v>
      </c>
      <c r="S3466" s="5">
        <v>30.56</v>
      </c>
      <c r="T3466" s="5">
        <v>1.9381443214031799</v>
      </c>
      <c r="U3466" s="6">
        <f>SuperStoreData[[#This Row],[Profit]]/SuperStoreData[[#This Row],[Sales]]</f>
        <v>6.3420952925496724E-2</v>
      </c>
    </row>
    <row r="3467" spans="1:21" x14ac:dyDescent="0.2">
      <c r="A3467">
        <v>3059</v>
      </c>
      <c r="B3467" t="s">
        <v>9471</v>
      </c>
      <c r="C3467" s="1">
        <v>42901</v>
      </c>
      <c r="D3467" s="1">
        <v>42904</v>
      </c>
      <c r="E3467" s="7">
        <f>SuperStoreData[[#This Row],[Ship Date]]-SuperStoreData[[#This Row],[Order Date]]</f>
        <v>3</v>
      </c>
      <c r="F3467" t="s">
        <v>129</v>
      </c>
      <c r="G3467" t="s">
        <v>9472</v>
      </c>
      <c r="H3467" t="s">
        <v>9473</v>
      </c>
      <c r="I3467" t="str">
        <f>PROPER(SuperStoreData[[#This Row],[Customer Name]])</f>
        <v>Hilary Holden</v>
      </c>
      <c r="J3467" t="s">
        <v>82</v>
      </c>
      <c r="K3467">
        <v>94110</v>
      </c>
      <c r="L3467" t="str">
        <f>_xlfn.XLOOKUP(SuperStoreData[[#This Row],[Zip Code]],ZipCodeTable[Zip Code],ZipCodeTable[City])</f>
        <v>San Francisco</v>
      </c>
      <c r="M3467" t="str">
        <f>_xlfn.XLOOKUP(SuperStoreData[[#This Row],[Zip Code]],ZipCodeTable[Zip Code],ZipCodeTable[State])</f>
        <v>CA</v>
      </c>
      <c r="N3467" t="s">
        <v>68</v>
      </c>
      <c r="O3467" t="s">
        <v>47</v>
      </c>
      <c r="P3467" t="s">
        <v>48</v>
      </c>
      <c r="Q3467" t="s">
        <v>49</v>
      </c>
      <c r="R3467" t="s">
        <v>50</v>
      </c>
      <c r="S3467" s="5">
        <v>30.56</v>
      </c>
      <c r="T3467" s="5">
        <v>8.8077733120505997</v>
      </c>
      <c r="U3467" s="6">
        <f>SuperStoreData[[#This Row],[Profit]]/SuperStoreData[[#This Row],[Sales]]</f>
        <v>0.28821247748856677</v>
      </c>
    </row>
    <row r="3468" spans="1:21" x14ac:dyDescent="0.2">
      <c r="A3468">
        <v>5315</v>
      </c>
      <c r="B3468" t="s">
        <v>11613</v>
      </c>
      <c r="C3468" s="1">
        <v>42629</v>
      </c>
      <c r="D3468" s="1">
        <v>42634</v>
      </c>
      <c r="E3468" s="7">
        <f>SuperStoreData[[#This Row],[Ship Date]]-SuperStoreData[[#This Row],[Order Date]]</f>
        <v>5</v>
      </c>
      <c r="F3468" t="s">
        <v>29</v>
      </c>
      <c r="G3468" t="s">
        <v>3163</v>
      </c>
      <c r="H3468" t="s">
        <v>5848</v>
      </c>
      <c r="I3468" t="str">
        <f>PROPER(SuperStoreData[[#This Row],[Customer Name]])</f>
        <v>Don Jones</v>
      </c>
      <c r="J3468" t="s">
        <v>82</v>
      </c>
      <c r="K3468">
        <v>94110</v>
      </c>
      <c r="L3468" t="str">
        <f>_xlfn.XLOOKUP(SuperStoreData[[#This Row],[Zip Code]],ZipCodeTable[Zip Code],ZipCodeTable[City])</f>
        <v>San Francisco</v>
      </c>
      <c r="M3468" t="str">
        <f>_xlfn.XLOOKUP(SuperStoreData[[#This Row],[Zip Code]],ZipCodeTable[Zip Code],ZipCodeTable[State])</f>
        <v>CA</v>
      </c>
      <c r="N3468" t="s">
        <v>68</v>
      </c>
      <c r="O3468" t="s">
        <v>1094</v>
      </c>
      <c r="P3468" t="s">
        <v>25</v>
      </c>
      <c r="Q3468" t="s">
        <v>293</v>
      </c>
      <c r="R3468" t="s">
        <v>1095</v>
      </c>
      <c r="S3468" s="5">
        <v>30.56</v>
      </c>
      <c r="T3468" s="5">
        <v>5.3035311195218604</v>
      </c>
      <c r="U3468" s="6">
        <f>SuperStoreData[[#This Row],[Profit]]/SuperStoreData[[#This Row],[Sales]]</f>
        <v>0.17354486647650066</v>
      </c>
    </row>
    <row r="3469" spans="1:21" x14ac:dyDescent="0.2">
      <c r="A3469">
        <v>9362</v>
      </c>
      <c r="B3469" t="s">
        <v>9843</v>
      </c>
      <c r="C3469" s="1">
        <v>42899</v>
      </c>
      <c r="D3469" s="1">
        <v>42902</v>
      </c>
      <c r="E3469" s="7">
        <f>SuperStoreData[[#This Row],[Ship Date]]-SuperStoreData[[#This Row],[Order Date]]</f>
        <v>3</v>
      </c>
      <c r="F3469" t="s">
        <v>29</v>
      </c>
      <c r="G3469" t="s">
        <v>3807</v>
      </c>
      <c r="H3469" t="s">
        <v>6328</v>
      </c>
      <c r="I3469" t="str">
        <f>PROPER(SuperStoreData[[#This Row],[Customer Name]])</f>
        <v>Paul Stevenson</v>
      </c>
      <c r="J3469" t="s">
        <v>21</v>
      </c>
      <c r="K3469">
        <v>98105</v>
      </c>
      <c r="L3469" t="str">
        <f>_xlfn.XLOOKUP(SuperStoreData[[#This Row],[Zip Code]],ZipCodeTable[Zip Code],ZipCodeTable[City])</f>
        <v>Seattle</v>
      </c>
      <c r="M3469" t="str">
        <f>_xlfn.XLOOKUP(SuperStoreData[[#This Row],[Zip Code]],ZipCodeTable[Zip Code],ZipCodeTable[State])</f>
        <v>WA</v>
      </c>
      <c r="N3469" t="s">
        <v>68</v>
      </c>
      <c r="O3469" t="s">
        <v>4424</v>
      </c>
      <c r="P3469" t="s">
        <v>25</v>
      </c>
      <c r="Q3469" t="s">
        <v>26</v>
      </c>
      <c r="R3469" t="s">
        <v>4425</v>
      </c>
      <c r="S3469" s="5">
        <v>30.576000000000001</v>
      </c>
      <c r="T3469" s="5">
        <v>8.7186358443849503</v>
      </c>
      <c r="U3469" s="6">
        <f>SuperStoreData[[#This Row],[Profit]]/SuperStoreData[[#This Row],[Sales]]</f>
        <v>0.28514638423550986</v>
      </c>
    </row>
    <row r="3470" spans="1:21" x14ac:dyDescent="0.2">
      <c r="A3470">
        <v>8123</v>
      </c>
      <c r="B3470" t="s">
        <v>6606</v>
      </c>
      <c r="C3470" s="1">
        <v>42249</v>
      </c>
      <c r="D3470" s="1">
        <v>42252</v>
      </c>
      <c r="E3470" s="7">
        <f>SuperStoreData[[#This Row],[Ship Date]]-SuperStoreData[[#This Row],[Order Date]]</f>
        <v>3</v>
      </c>
      <c r="F3470" t="s">
        <v>29</v>
      </c>
      <c r="G3470" t="s">
        <v>230</v>
      </c>
      <c r="H3470" t="s">
        <v>231</v>
      </c>
      <c r="I3470" t="str">
        <f>PROPER(SuperStoreData[[#This Row],[Customer Name]])</f>
        <v>Frank Preis</v>
      </c>
      <c r="J3470" t="s">
        <v>32</v>
      </c>
      <c r="K3470">
        <v>19134</v>
      </c>
      <c r="L3470" t="str">
        <f>_xlfn.XLOOKUP(SuperStoreData[[#This Row],[Zip Code]],ZipCodeTable[Zip Code],ZipCodeTable[City])</f>
        <v>Philadelphia</v>
      </c>
      <c r="M3470" t="str">
        <f>_xlfn.XLOOKUP(SuperStoreData[[#This Row],[Zip Code]],ZipCodeTable[Zip Code],ZipCodeTable[State])</f>
        <v>PA</v>
      </c>
      <c r="N3470" t="s">
        <v>46</v>
      </c>
      <c r="O3470" t="s">
        <v>697</v>
      </c>
      <c r="P3470" t="s">
        <v>25</v>
      </c>
      <c r="Q3470" t="s">
        <v>293</v>
      </c>
      <c r="R3470" t="s">
        <v>698</v>
      </c>
      <c r="S3470" s="5">
        <v>30.672000000000001</v>
      </c>
      <c r="T3470" s="5">
        <v>1.70945810394651</v>
      </c>
      <c r="U3470" s="6">
        <f>SuperStoreData[[#This Row],[Profit]]/SuperStoreData[[#This Row],[Sales]]</f>
        <v>5.5733506258036969E-2</v>
      </c>
    </row>
    <row r="3471" spans="1:21" x14ac:dyDescent="0.2">
      <c r="A3471">
        <v>5734</v>
      </c>
      <c r="B3471" t="s">
        <v>11470</v>
      </c>
      <c r="C3471" s="1">
        <v>42910</v>
      </c>
      <c r="D3471" s="1">
        <v>42912</v>
      </c>
      <c r="E3471" s="7">
        <f>SuperStoreData[[#This Row],[Ship Date]]-SuperStoreData[[#This Row],[Order Date]]</f>
        <v>2</v>
      </c>
      <c r="F3471" t="s">
        <v>18</v>
      </c>
      <c r="G3471" t="s">
        <v>8185</v>
      </c>
      <c r="H3471" t="s">
        <v>10955</v>
      </c>
      <c r="I3471" t="str">
        <f>PROPER(SuperStoreData[[#This Row],[Customer Name]])</f>
        <v>Dan Reichenbach</v>
      </c>
      <c r="J3471" t="s">
        <v>82</v>
      </c>
      <c r="K3471">
        <v>6460</v>
      </c>
      <c r="L3471" t="str">
        <f>_xlfn.XLOOKUP(SuperStoreData[[#This Row],[Zip Code]],ZipCodeTable[Zip Code],ZipCodeTable[City])</f>
        <v>Milford</v>
      </c>
      <c r="M3471" t="str">
        <f>_xlfn.XLOOKUP(SuperStoreData[[#This Row],[Zip Code]],ZipCodeTable[Zip Code],ZipCodeTable[State])</f>
        <v>CT</v>
      </c>
      <c r="N3471" t="s">
        <v>46</v>
      </c>
      <c r="O3471" t="s">
        <v>2780</v>
      </c>
      <c r="P3471" t="s">
        <v>25</v>
      </c>
      <c r="Q3471" t="s">
        <v>214</v>
      </c>
      <c r="R3471" t="s">
        <v>2781</v>
      </c>
      <c r="S3471" s="5">
        <v>30.69</v>
      </c>
      <c r="T3471" s="5">
        <v>0.576948359424312</v>
      </c>
      <c r="U3471" s="6">
        <f>SuperStoreData[[#This Row],[Profit]]/SuperStoreData[[#This Row],[Sales]]</f>
        <v>1.8799229697761877E-2</v>
      </c>
    </row>
    <row r="3472" spans="1:21" x14ac:dyDescent="0.2">
      <c r="A3472">
        <v>2701</v>
      </c>
      <c r="B3472" t="s">
        <v>9077</v>
      </c>
      <c r="C3472" s="1">
        <v>43438</v>
      </c>
      <c r="D3472" s="1">
        <v>43443</v>
      </c>
      <c r="E3472" s="7">
        <f>SuperStoreData[[#This Row],[Ship Date]]-SuperStoreData[[#This Row],[Order Date]]</f>
        <v>5</v>
      </c>
      <c r="F3472" t="s">
        <v>29</v>
      </c>
      <c r="G3472" t="s">
        <v>6419</v>
      </c>
      <c r="H3472" t="s">
        <v>6420</v>
      </c>
      <c r="I3472" t="str">
        <f>PROPER(SuperStoreData[[#This Row],[Customer Name]])</f>
        <v>Sean Miller</v>
      </c>
      <c r="J3472" t="s">
        <v>21</v>
      </c>
      <c r="K3472">
        <v>32216</v>
      </c>
      <c r="L3472" t="str">
        <f>_xlfn.XLOOKUP(SuperStoreData[[#This Row],[Zip Code]],ZipCodeTable[Zip Code],ZipCodeTable[City])</f>
        <v>Jacksonville</v>
      </c>
      <c r="M3472" t="str">
        <f>_xlfn.XLOOKUP(SuperStoreData[[#This Row],[Zip Code]],ZipCodeTable[Zip Code],ZipCodeTable[State])</f>
        <v>FL</v>
      </c>
      <c r="N3472" t="s">
        <v>85</v>
      </c>
      <c r="O3472" t="s">
        <v>1058</v>
      </c>
      <c r="P3472" t="s">
        <v>48</v>
      </c>
      <c r="Q3472" t="s">
        <v>49</v>
      </c>
      <c r="R3472" t="s">
        <v>5205</v>
      </c>
      <c r="S3472" s="5">
        <v>30.768000000000001</v>
      </c>
      <c r="T3472" s="5">
        <v>6.37384445651145</v>
      </c>
      <c r="U3472" s="6">
        <f>SuperStoreData[[#This Row],[Profit]]/SuperStoreData[[#This Row],[Sales]]</f>
        <v>0.20715823116586876</v>
      </c>
    </row>
    <row r="3473" spans="1:21" x14ac:dyDescent="0.2">
      <c r="A3473">
        <v>7226</v>
      </c>
      <c r="B3473" t="s">
        <v>8183</v>
      </c>
      <c r="C3473" s="1">
        <v>43096</v>
      </c>
      <c r="D3473" s="1">
        <v>43102</v>
      </c>
      <c r="E3473" s="7">
        <f>SuperStoreData[[#This Row],[Ship Date]]-SuperStoreData[[#This Row],[Order Date]]</f>
        <v>6</v>
      </c>
      <c r="F3473" t="s">
        <v>29</v>
      </c>
      <c r="G3473" t="s">
        <v>239</v>
      </c>
      <c r="H3473" t="s">
        <v>240</v>
      </c>
      <c r="I3473" t="str">
        <f>PROPER(SuperStoreData[[#This Row],[Customer Name]])</f>
        <v>Raymond Buch</v>
      </c>
      <c r="J3473" t="s">
        <v>32</v>
      </c>
      <c r="K3473">
        <v>94122</v>
      </c>
      <c r="L3473" t="str">
        <f>_xlfn.XLOOKUP(SuperStoreData[[#This Row],[Zip Code]],ZipCodeTable[Zip Code],ZipCodeTable[City])</f>
        <v>San Francisco</v>
      </c>
      <c r="M3473" t="str">
        <f>_xlfn.XLOOKUP(SuperStoreData[[#This Row],[Zip Code]],ZipCodeTable[Zip Code],ZipCodeTable[State])</f>
        <v>CA</v>
      </c>
      <c r="N3473" t="s">
        <v>68</v>
      </c>
      <c r="O3473" t="s">
        <v>7219</v>
      </c>
      <c r="P3473" t="s">
        <v>48</v>
      </c>
      <c r="Q3473" t="s">
        <v>49</v>
      </c>
      <c r="R3473" t="s">
        <v>7220</v>
      </c>
      <c r="S3473" s="5">
        <v>30.8</v>
      </c>
      <c r="T3473" s="5">
        <v>-0.687104825056158</v>
      </c>
      <c r="U3473" s="6">
        <f>SuperStoreData[[#This Row],[Profit]]/SuperStoreData[[#This Row],[Sales]]</f>
        <v>-2.2308598216109025E-2</v>
      </c>
    </row>
    <row r="3474" spans="1:21" x14ac:dyDescent="0.2">
      <c r="A3474">
        <v>9486</v>
      </c>
      <c r="B3474" t="s">
        <v>2238</v>
      </c>
      <c r="C3474" s="1">
        <v>43080</v>
      </c>
      <c r="D3474" s="1">
        <v>43085</v>
      </c>
      <c r="E3474" s="7">
        <f>SuperStoreData[[#This Row],[Ship Date]]-SuperStoreData[[#This Row],[Order Date]]</f>
        <v>5</v>
      </c>
      <c r="F3474" t="s">
        <v>129</v>
      </c>
      <c r="G3474" t="s">
        <v>224</v>
      </c>
      <c r="H3474" t="s">
        <v>2239</v>
      </c>
      <c r="I3474" t="str">
        <f>PROPER(SuperStoreData[[#This Row],[Customer Name]])</f>
        <v>Muhammed Yedwab</v>
      </c>
      <c r="J3474" t="s">
        <v>82</v>
      </c>
      <c r="K3474">
        <v>77036</v>
      </c>
      <c r="L3474" t="str">
        <f>_xlfn.XLOOKUP(SuperStoreData[[#This Row],[Zip Code]],ZipCodeTable[Zip Code],ZipCodeTable[City])</f>
        <v>Houston</v>
      </c>
      <c r="M3474" t="str">
        <f>_xlfn.XLOOKUP(SuperStoreData[[#This Row],[Zip Code]],ZipCodeTable[Zip Code],ZipCodeTable[State])</f>
        <v>TX</v>
      </c>
      <c r="N3474" t="s">
        <v>23</v>
      </c>
      <c r="O3474" t="s">
        <v>1830</v>
      </c>
      <c r="P3474" t="s">
        <v>25</v>
      </c>
      <c r="Q3474" t="s">
        <v>91</v>
      </c>
      <c r="R3474" t="s">
        <v>1831</v>
      </c>
      <c r="S3474" s="5">
        <v>30.815999999999999</v>
      </c>
      <c r="T3474" s="5">
        <v>6.23022964004966</v>
      </c>
      <c r="U3474" s="6">
        <f>SuperStoreData[[#This Row],[Profit]]/SuperStoreData[[#This Row],[Sales]]</f>
        <v>0.20217515706287839</v>
      </c>
    </row>
    <row r="3475" spans="1:21" x14ac:dyDescent="0.2">
      <c r="A3475">
        <v>8018</v>
      </c>
      <c r="B3475" t="s">
        <v>6468</v>
      </c>
      <c r="C3475" s="1">
        <v>43361</v>
      </c>
      <c r="D3475" s="1">
        <v>43363</v>
      </c>
      <c r="E3475" s="7">
        <f>SuperStoreData[[#This Row],[Ship Date]]-SuperStoreData[[#This Row],[Order Date]]</f>
        <v>2</v>
      </c>
      <c r="F3475" t="s">
        <v>18</v>
      </c>
      <c r="G3475" t="s">
        <v>2575</v>
      </c>
      <c r="H3475" t="s">
        <v>2576</v>
      </c>
      <c r="I3475" t="str">
        <f>PROPER(SuperStoreData[[#This Row],[Customer Name]])</f>
        <v>Nicole Fjeld</v>
      </c>
      <c r="J3475" t="s">
        <v>21</v>
      </c>
      <c r="K3475">
        <v>43130</v>
      </c>
      <c r="L3475" t="str">
        <f>_xlfn.XLOOKUP(SuperStoreData[[#This Row],[Zip Code]],ZipCodeTable[Zip Code],ZipCodeTable[City])</f>
        <v>Lancaster</v>
      </c>
      <c r="M3475" t="str">
        <f>_xlfn.XLOOKUP(SuperStoreData[[#This Row],[Zip Code]],ZipCodeTable[Zip Code],ZipCodeTable[State])</f>
        <v>OH</v>
      </c>
      <c r="N3475" t="s">
        <v>46</v>
      </c>
      <c r="O3475" t="s">
        <v>848</v>
      </c>
      <c r="P3475" t="s">
        <v>25</v>
      </c>
      <c r="Q3475" t="s">
        <v>52</v>
      </c>
      <c r="R3475" t="s">
        <v>849</v>
      </c>
      <c r="S3475" s="5">
        <v>30.815999999999999</v>
      </c>
      <c r="T3475" s="5">
        <v>4.5643357211650404</v>
      </c>
      <c r="U3475" s="6">
        <f>SuperStoreData[[#This Row],[Profit]]/SuperStoreData[[#This Row],[Sales]]</f>
        <v>0.14811577495992473</v>
      </c>
    </row>
    <row r="3476" spans="1:21" x14ac:dyDescent="0.2">
      <c r="A3476">
        <v>3517</v>
      </c>
      <c r="B3476" t="s">
        <v>6447</v>
      </c>
      <c r="C3476" s="1">
        <v>42576</v>
      </c>
      <c r="D3476" s="1">
        <v>42578</v>
      </c>
      <c r="E3476" s="7">
        <f>SuperStoreData[[#This Row],[Ship Date]]-SuperStoreData[[#This Row],[Order Date]]</f>
        <v>2</v>
      </c>
      <c r="F3476" t="s">
        <v>18</v>
      </c>
      <c r="G3476" t="s">
        <v>5509</v>
      </c>
      <c r="H3476" t="s">
        <v>5510</v>
      </c>
      <c r="I3476" t="str">
        <f>PROPER(SuperStoreData[[#This Row],[Customer Name]])</f>
        <v>Helen Andreada</v>
      </c>
      <c r="J3476" t="s">
        <v>32</v>
      </c>
      <c r="K3476">
        <v>28314</v>
      </c>
      <c r="L3476" t="str">
        <f>_xlfn.XLOOKUP(SuperStoreData[[#This Row],[Zip Code]],ZipCodeTable[Zip Code],ZipCodeTable[City])</f>
        <v>Fayetteville</v>
      </c>
      <c r="M3476" t="str">
        <f>_xlfn.XLOOKUP(SuperStoreData[[#This Row],[Zip Code]],ZipCodeTable[Zip Code],ZipCodeTable[State])</f>
        <v>NC</v>
      </c>
      <c r="N3476" t="s">
        <v>85</v>
      </c>
      <c r="O3476" t="s">
        <v>6448</v>
      </c>
      <c r="P3476" t="s">
        <v>25</v>
      </c>
      <c r="Q3476" t="s">
        <v>91</v>
      </c>
      <c r="R3476" t="s">
        <v>6449</v>
      </c>
      <c r="S3476" s="5">
        <v>30.815999999999999</v>
      </c>
      <c r="T3476" s="5">
        <v>10.089006586087701</v>
      </c>
      <c r="U3476" s="6">
        <f>SuperStoreData[[#This Row],[Profit]]/SuperStoreData[[#This Row],[Sales]]</f>
        <v>0.32739507353607544</v>
      </c>
    </row>
    <row r="3477" spans="1:21" x14ac:dyDescent="0.2">
      <c r="A3477">
        <v>7808</v>
      </c>
      <c r="B3477" t="s">
        <v>5703</v>
      </c>
      <c r="C3477" s="1">
        <v>42480</v>
      </c>
      <c r="D3477" s="1">
        <v>42485</v>
      </c>
      <c r="E3477" s="7">
        <f>SuperStoreData[[#This Row],[Ship Date]]-SuperStoreData[[#This Row],[Order Date]]</f>
        <v>5</v>
      </c>
      <c r="F3477" t="s">
        <v>29</v>
      </c>
      <c r="G3477" t="s">
        <v>5200</v>
      </c>
      <c r="H3477" t="s">
        <v>5201</v>
      </c>
      <c r="I3477" t="str">
        <f>PROPER(SuperStoreData[[#This Row],[Customer Name]])</f>
        <v>Vivek Sundaresam</v>
      </c>
      <c r="J3477" t="s">
        <v>32</v>
      </c>
      <c r="K3477">
        <v>27604</v>
      </c>
      <c r="L3477" t="str">
        <f>_xlfn.XLOOKUP(SuperStoreData[[#This Row],[Zip Code]],ZipCodeTable[Zip Code],ZipCodeTable[City])</f>
        <v>Raleigh</v>
      </c>
      <c r="M3477" t="str">
        <f>_xlfn.XLOOKUP(SuperStoreData[[#This Row],[Zip Code]],ZipCodeTable[Zip Code],ZipCodeTable[State])</f>
        <v>NC</v>
      </c>
      <c r="N3477" t="s">
        <v>85</v>
      </c>
      <c r="O3477" t="s">
        <v>155</v>
      </c>
      <c r="P3477" t="s">
        <v>25</v>
      </c>
      <c r="Q3477" t="s">
        <v>26</v>
      </c>
      <c r="R3477" t="s">
        <v>156</v>
      </c>
      <c r="S3477" s="5">
        <v>30.827999999999999</v>
      </c>
      <c r="T3477" s="5">
        <v>3.6944358545276899</v>
      </c>
      <c r="U3477" s="6">
        <f>SuperStoreData[[#This Row],[Profit]]/SuperStoreData[[#This Row],[Sales]]</f>
        <v>0.1198402703557704</v>
      </c>
    </row>
    <row r="3478" spans="1:21" x14ac:dyDescent="0.2">
      <c r="A3478">
        <v>8906</v>
      </c>
      <c r="B3478" t="s">
        <v>495</v>
      </c>
      <c r="C3478" s="1">
        <v>42241</v>
      </c>
      <c r="D3478" s="1">
        <v>42243</v>
      </c>
      <c r="E3478" s="7">
        <f>SuperStoreData[[#This Row],[Ship Date]]-SuperStoreData[[#This Row],[Order Date]]</f>
        <v>2</v>
      </c>
      <c r="F3478" t="s">
        <v>489</v>
      </c>
      <c r="G3478" t="s">
        <v>496</v>
      </c>
      <c r="H3478" t="s">
        <v>497</v>
      </c>
      <c r="I3478" t="str">
        <f>PROPER(SuperStoreData[[#This Row],[Customer Name]])</f>
        <v>Stephanie Ulpright</v>
      </c>
      <c r="J3478" t="s">
        <v>21</v>
      </c>
      <c r="K3478">
        <v>10009</v>
      </c>
      <c r="L3478" t="str">
        <f>_xlfn.XLOOKUP(SuperStoreData[[#This Row],[Zip Code]],ZipCodeTable[Zip Code],ZipCodeTable[City])</f>
        <v>New York</v>
      </c>
      <c r="M3478" t="str">
        <f>_xlfn.XLOOKUP(SuperStoreData[[#This Row],[Zip Code]],ZipCodeTable[Zip Code],ZipCodeTable[State])</f>
        <v>NY</v>
      </c>
      <c r="N3478" t="s">
        <v>46</v>
      </c>
      <c r="O3478" t="s">
        <v>498</v>
      </c>
      <c r="P3478" t="s">
        <v>76</v>
      </c>
      <c r="Q3478" t="s">
        <v>77</v>
      </c>
      <c r="R3478" t="s">
        <v>499</v>
      </c>
      <c r="S3478" s="5">
        <v>30.84</v>
      </c>
      <c r="T3478" s="5">
        <v>7.1317325753166996</v>
      </c>
      <c r="U3478" s="6">
        <f>SuperStoreData[[#This Row],[Profit]]/SuperStoreData[[#This Row],[Sales]]</f>
        <v>0.23124943499729894</v>
      </c>
    </row>
    <row r="3479" spans="1:21" x14ac:dyDescent="0.2">
      <c r="A3479">
        <v>121</v>
      </c>
      <c r="B3479" t="s">
        <v>7491</v>
      </c>
      <c r="C3479" s="1">
        <v>43211</v>
      </c>
      <c r="D3479" s="1">
        <v>43214</v>
      </c>
      <c r="E3479" s="7">
        <f>SuperStoreData[[#This Row],[Ship Date]]-SuperStoreData[[#This Row],[Order Date]]</f>
        <v>3</v>
      </c>
      <c r="F3479" t="s">
        <v>18</v>
      </c>
      <c r="G3479" t="s">
        <v>64</v>
      </c>
      <c r="H3479" t="s">
        <v>5592</v>
      </c>
      <c r="I3479" t="str">
        <f>PROPER(SuperStoreData[[#This Row],[Customer Name]])</f>
        <v>Steven Cartwright</v>
      </c>
      <c r="J3479" t="s">
        <v>32</v>
      </c>
      <c r="K3479">
        <v>19805</v>
      </c>
      <c r="L3479" t="str">
        <f>_xlfn.XLOOKUP(SuperStoreData[[#This Row],[Zip Code]],ZipCodeTable[Zip Code],ZipCodeTable[City])</f>
        <v>Wilmington</v>
      </c>
      <c r="M3479" t="str">
        <f>_xlfn.XLOOKUP(SuperStoreData[[#This Row],[Zip Code]],ZipCodeTable[Zip Code],ZipCodeTable[State])</f>
        <v>DE</v>
      </c>
      <c r="N3479" t="s">
        <v>46</v>
      </c>
      <c r="O3479" t="s">
        <v>3481</v>
      </c>
      <c r="P3479" t="s">
        <v>25</v>
      </c>
      <c r="Q3479" t="s">
        <v>26</v>
      </c>
      <c r="R3479" t="s">
        <v>3482</v>
      </c>
      <c r="S3479" s="5">
        <v>30.84</v>
      </c>
      <c r="T3479" s="5">
        <v>9.6483620911274794</v>
      </c>
      <c r="U3479" s="6">
        <f>SuperStoreData[[#This Row],[Profit]]/SuperStoreData[[#This Row],[Sales]]</f>
        <v>0.31285220788351104</v>
      </c>
    </row>
    <row r="3480" spans="1:21" x14ac:dyDescent="0.2">
      <c r="A3480">
        <v>882</v>
      </c>
      <c r="B3480" t="s">
        <v>6525</v>
      </c>
      <c r="C3480" s="1">
        <v>43325</v>
      </c>
      <c r="D3480" s="1">
        <v>43325</v>
      </c>
      <c r="E3480" s="7">
        <f>SuperStoreData[[#This Row],[Ship Date]]-SuperStoreData[[#This Row],[Order Date]]</f>
        <v>0</v>
      </c>
      <c r="F3480" t="s">
        <v>29</v>
      </c>
      <c r="G3480" t="s">
        <v>826</v>
      </c>
      <c r="H3480" t="s">
        <v>3178</v>
      </c>
      <c r="I3480" t="str">
        <f>PROPER(SuperStoreData[[#This Row],[Customer Name]])</f>
        <v>Dave Kipp</v>
      </c>
      <c r="J3480" t="s">
        <v>32</v>
      </c>
      <c r="K3480">
        <v>22153</v>
      </c>
      <c r="L3480" t="str">
        <f>_xlfn.XLOOKUP(SuperStoreData[[#This Row],[Zip Code]],ZipCodeTable[Zip Code],ZipCodeTable[City])</f>
        <v>Springfield</v>
      </c>
      <c r="M3480" t="str">
        <f>_xlfn.XLOOKUP(SuperStoreData[[#This Row],[Zip Code]],ZipCodeTable[Zip Code],ZipCodeTable[State])</f>
        <v>VA</v>
      </c>
      <c r="N3480" t="s">
        <v>85</v>
      </c>
      <c r="O3480" t="s">
        <v>1029</v>
      </c>
      <c r="P3480" t="s">
        <v>25</v>
      </c>
      <c r="Q3480" t="s">
        <v>61</v>
      </c>
      <c r="R3480" t="s">
        <v>1030</v>
      </c>
      <c r="S3480" s="5">
        <v>30.84</v>
      </c>
      <c r="T3480" s="5">
        <v>3.2927035941903302</v>
      </c>
      <c r="U3480" s="6">
        <f>SuperStoreData[[#This Row],[Profit]]/SuperStoreData[[#This Row],[Sales]]</f>
        <v>0.10676730201654767</v>
      </c>
    </row>
    <row r="3481" spans="1:21" x14ac:dyDescent="0.2">
      <c r="A3481">
        <v>7402</v>
      </c>
      <c r="B3481" t="s">
        <v>6008</v>
      </c>
      <c r="C3481" s="1">
        <v>42652</v>
      </c>
      <c r="D3481" s="1">
        <v>42656</v>
      </c>
      <c r="E3481" s="7">
        <f>SuperStoreData[[#This Row],[Ship Date]]-SuperStoreData[[#This Row],[Order Date]]</f>
        <v>4</v>
      </c>
      <c r="F3481" t="s">
        <v>29</v>
      </c>
      <c r="G3481" t="s">
        <v>1008</v>
      </c>
      <c r="H3481" t="s">
        <v>1009</v>
      </c>
      <c r="I3481" t="str">
        <f>PROPER(SuperStoreData[[#This Row],[Customer Name]])</f>
        <v>Toby Ritter</v>
      </c>
      <c r="J3481" t="s">
        <v>32</v>
      </c>
      <c r="K3481">
        <v>98103</v>
      </c>
      <c r="L3481" t="str">
        <f>_xlfn.XLOOKUP(SuperStoreData[[#This Row],[Zip Code]],ZipCodeTable[Zip Code],ZipCodeTable[City])</f>
        <v>Seattle</v>
      </c>
      <c r="M3481" t="str">
        <f>_xlfn.XLOOKUP(SuperStoreData[[#This Row],[Zip Code]],ZipCodeTable[Zip Code],ZipCodeTable[State])</f>
        <v>WA</v>
      </c>
      <c r="N3481" t="s">
        <v>68</v>
      </c>
      <c r="O3481" t="s">
        <v>4583</v>
      </c>
      <c r="P3481" t="s">
        <v>25</v>
      </c>
      <c r="Q3481" t="s">
        <v>91</v>
      </c>
      <c r="R3481" t="s">
        <v>4584</v>
      </c>
      <c r="S3481" s="5">
        <v>30.87</v>
      </c>
      <c r="T3481" s="5">
        <v>5.3207300270613302</v>
      </c>
      <c r="U3481" s="6">
        <f>SuperStoreData[[#This Row],[Profit]]/SuperStoreData[[#This Row],[Sales]]</f>
        <v>0.17235924933791158</v>
      </c>
    </row>
    <row r="3482" spans="1:21" x14ac:dyDescent="0.2">
      <c r="A3482">
        <v>7231</v>
      </c>
      <c r="B3482" t="s">
        <v>7784</v>
      </c>
      <c r="C3482" s="1">
        <v>42605</v>
      </c>
      <c r="D3482" s="1">
        <v>42610</v>
      </c>
      <c r="E3482" s="7">
        <f>SuperStoreData[[#This Row],[Ship Date]]-SuperStoreData[[#This Row],[Order Date]]</f>
        <v>5</v>
      </c>
      <c r="F3482" t="s">
        <v>18</v>
      </c>
      <c r="G3482" t="s">
        <v>113</v>
      </c>
      <c r="H3482" t="s">
        <v>114</v>
      </c>
      <c r="I3482" t="str">
        <f>PROPER(SuperStoreData[[#This Row],[Customer Name]])</f>
        <v>Shahid Collister</v>
      </c>
      <c r="J3482" t="s">
        <v>32</v>
      </c>
      <c r="K3482">
        <v>6824</v>
      </c>
      <c r="L3482" t="str">
        <f>_xlfn.XLOOKUP(SuperStoreData[[#This Row],[Zip Code]],ZipCodeTable[Zip Code],ZipCodeTable[City])</f>
        <v>Fairfield</v>
      </c>
      <c r="M3482" t="str">
        <f>_xlfn.XLOOKUP(SuperStoreData[[#This Row],[Zip Code]],ZipCodeTable[Zip Code],ZipCodeTable[State])</f>
        <v>CT</v>
      </c>
      <c r="N3482" t="s">
        <v>46</v>
      </c>
      <c r="O3482" t="s">
        <v>1404</v>
      </c>
      <c r="P3482" t="s">
        <v>25</v>
      </c>
      <c r="Q3482" t="s">
        <v>26</v>
      </c>
      <c r="R3482" t="s">
        <v>1405</v>
      </c>
      <c r="S3482" s="5">
        <v>30.88</v>
      </c>
      <c r="T3482" s="5">
        <v>6.3679038919863302</v>
      </c>
      <c r="U3482" s="6">
        <f>SuperStoreData[[#This Row],[Profit]]/SuperStoreData[[#This Row],[Sales]]</f>
        <v>0.20621450427416874</v>
      </c>
    </row>
    <row r="3483" spans="1:21" x14ac:dyDescent="0.2">
      <c r="A3483">
        <v>3659</v>
      </c>
      <c r="B3483" t="s">
        <v>7415</v>
      </c>
      <c r="C3483" s="1">
        <v>43049</v>
      </c>
      <c r="D3483" s="1">
        <v>43053</v>
      </c>
      <c r="E3483" s="7">
        <f>SuperStoreData[[#This Row],[Ship Date]]-SuperStoreData[[#This Row],[Order Date]]</f>
        <v>4</v>
      </c>
      <c r="F3483" t="s">
        <v>29</v>
      </c>
      <c r="G3483" t="s">
        <v>4253</v>
      </c>
      <c r="H3483" t="s">
        <v>7416</v>
      </c>
      <c r="I3483" t="str">
        <f>PROPER(SuperStoreData[[#This Row],[Customer Name]])</f>
        <v>Edward Becker</v>
      </c>
      <c r="J3483" t="s">
        <v>82</v>
      </c>
      <c r="K3483">
        <v>33317</v>
      </c>
      <c r="L3483" t="str">
        <f>_xlfn.XLOOKUP(SuperStoreData[[#This Row],[Zip Code]],ZipCodeTable[Zip Code],ZipCodeTable[City])</f>
        <v>Fort Lauderdale</v>
      </c>
      <c r="M3483" t="str">
        <f>_xlfn.XLOOKUP(SuperStoreData[[#This Row],[Zip Code]],ZipCodeTable[Zip Code],ZipCodeTable[State])</f>
        <v>FL</v>
      </c>
      <c r="N3483" t="s">
        <v>85</v>
      </c>
      <c r="O3483" t="s">
        <v>7418</v>
      </c>
      <c r="P3483" t="s">
        <v>48</v>
      </c>
      <c r="Q3483" t="s">
        <v>49</v>
      </c>
      <c r="R3483" t="s">
        <v>7419</v>
      </c>
      <c r="S3483" s="5">
        <v>30.88</v>
      </c>
      <c r="T3483" s="5">
        <v>7.0363773932185696</v>
      </c>
      <c r="U3483" s="6">
        <f>SuperStoreData[[#This Row],[Profit]]/SuperStoreData[[#This Row],[Sales]]</f>
        <v>0.22786196221562727</v>
      </c>
    </row>
    <row r="3484" spans="1:21" x14ac:dyDescent="0.2">
      <c r="A3484">
        <v>5232</v>
      </c>
      <c r="B3484" t="s">
        <v>9336</v>
      </c>
      <c r="C3484" s="1">
        <v>42145</v>
      </c>
      <c r="D3484" s="1">
        <v>42150</v>
      </c>
      <c r="E3484" s="7">
        <f>SuperStoreData[[#This Row],[Ship Date]]-SuperStoreData[[#This Row],[Order Date]]</f>
        <v>5</v>
      </c>
      <c r="F3484" t="s">
        <v>129</v>
      </c>
      <c r="G3484" t="s">
        <v>2550</v>
      </c>
      <c r="H3484" t="s">
        <v>6302</v>
      </c>
      <c r="I3484" t="str">
        <f>PROPER(SuperStoreData[[#This Row],[Customer Name]])</f>
        <v>Sue Ann Reed</v>
      </c>
      <c r="J3484" t="s">
        <v>32</v>
      </c>
      <c r="K3484">
        <v>93727</v>
      </c>
      <c r="L3484" t="str">
        <f>_xlfn.XLOOKUP(SuperStoreData[[#This Row],[Zip Code]],ZipCodeTable[Zip Code],ZipCodeTable[City])</f>
        <v>Fresno</v>
      </c>
      <c r="M3484" t="str">
        <f>_xlfn.XLOOKUP(SuperStoreData[[#This Row],[Zip Code]],ZipCodeTable[Zip Code],ZipCodeTable[State])</f>
        <v>CA</v>
      </c>
      <c r="N3484" t="s">
        <v>68</v>
      </c>
      <c r="O3484" t="s">
        <v>8741</v>
      </c>
      <c r="P3484" t="s">
        <v>48</v>
      </c>
      <c r="Q3484" t="s">
        <v>49</v>
      </c>
      <c r="R3484" t="s">
        <v>8742</v>
      </c>
      <c r="S3484" s="5">
        <v>30.93</v>
      </c>
      <c r="T3484" s="5">
        <v>6.8521950689158899</v>
      </c>
      <c r="U3484" s="6">
        <f>SuperStoreData[[#This Row],[Profit]]/SuperStoreData[[#This Row],[Sales]]</f>
        <v>0.22153879951231459</v>
      </c>
    </row>
    <row r="3485" spans="1:21" x14ac:dyDescent="0.2">
      <c r="A3485">
        <v>3295</v>
      </c>
      <c r="B3485" t="s">
        <v>8450</v>
      </c>
      <c r="C3485" s="1">
        <v>42418</v>
      </c>
      <c r="D3485" s="1">
        <v>42424</v>
      </c>
      <c r="E3485" s="7">
        <f>SuperStoreData[[#This Row],[Ship Date]]-SuperStoreData[[#This Row],[Order Date]]</f>
        <v>6</v>
      </c>
      <c r="F3485" t="s">
        <v>18</v>
      </c>
      <c r="G3485" t="s">
        <v>4467</v>
      </c>
      <c r="H3485" t="s">
        <v>4468</v>
      </c>
      <c r="I3485" t="str">
        <f>PROPER(SuperStoreData[[#This Row],[Customer Name]])</f>
        <v>Keith Herrera</v>
      </c>
      <c r="J3485" t="s">
        <v>32</v>
      </c>
      <c r="K3485">
        <v>75081</v>
      </c>
      <c r="L3485" t="str">
        <f>_xlfn.XLOOKUP(SuperStoreData[[#This Row],[Zip Code]],ZipCodeTable[Zip Code],ZipCodeTable[City])</f>
        <v>Richardson</v>
      </c>
      <c r="M3485" t="str">
        <f>_xlfn.XLOOKUP(SuperStoreData[[#This Row],[Zip Code]],ZipCodeTable[Zip Code],ZipCodeTable[State])</f>
        <v>TX</v>
      </c>
      <c r="N3485" t="s">
        <v>23</v>
      </c>
      <c r="O3485" t="s">
        <v>1358</v>
      </c>
      <c r="P3485" t="s">
        <v>25</v>
      </c>
      <c r="Q3485" t="s">
        <v>26</v>
      </c>
      <c r="R3485" t="s">
        <v>1359</v>
      </c>
      <c r="S3485" s="5">
        <v>30.96</v>
      </c>
      <c r="T3485" s="5">
        <v>5.7286745352777597</v>
      </c>
      <c r="U3485" s="6">
        <f>SuperStoreData[[#This Row],[Profit]]/SuperStoreData[[#This Row],[Sales]]</f>
        <v>0.18503470721181395</v>
      </c>
    </row>
    <row r="3486" spans="1:21" x14ac:dyDescent="0.2">
      <c r="A3486">
        <v>3430</v>
      </c>
      <c r="B3486" t="s">
        <v>2712</v>
      </c>
      <c r="C3486" s="1">
        <v>43267</v>
      </c>
      <c r="D3486" s="1">
        <v>43272</v>
      </c>
      <c r="E3486" s="7">
        <f>SuperStoreData[[#This Row],[Ship Date]]-SuperStoreData[[#This Row],[Order Date]]</f>
        <v>5</v>
      </c>
      <c r="F3486" t="s">
        <v>129</v>
      </c>
      <c r="G3486" t="s">
        <v>1763</v>
      </c>
      <c r="H3486" t="s">
        <v>1764</v>
      </c>
      <c r="I3486" t="str">
        <f>PROPER(SuperStoreData[[#This Row],[Customer Name]])</f>
        <v>Sam Zeldin</v>
      </c>
      <c r="J3486" t="s">
        <v>21</v>
      </c>
      <c r="K3486">
        <v>43130</v>
      </c>
      <c r="L3486" t="str">
        <f>_xlfn.XLOOKUP(SuperStoreData[[#This Row],[Zip Code]],ZipCodeTable[Zip Code],ZipCodeTable[City])</f>
        <v>Lancaster</v>
      </c>
      <c r="M3486" t="str">
        <f>_xlfn.XLOOKUP(SuperStoreData[[#This Row],[Zip Code]],ZipCodeTable[Zip Code],ZipCodeTable[State])</f>
        <v>OH</v>
      </c>
      <c r="N3486" t="s">
        <v>46</v>
      </c>
      <c r="O3486" t="s">
        <v>2717</v>
      </c>
      <c r="P3486" t="s">
        <v>25</v>
      </c>
      <c r="Q3486" t="s">
        <v>91</v>
      </c>
      <c r="R3486" t="s">
        <v>2718</v>
      </c>
      <c r="S3486" s="5">
        <v>30.96</v>
      </c>
      <c r="T3486" s="5">
        <v>9.7370182729747494</v>
      </c>
      <c r="U3486" s="6">
        <f>SuperStoreData[[#This Row],[Profit]]/SuperStoreData[[#This Row],[Sales]]</f>
        <v>0.31450317419169088</v>
      </c>
    </row>
    <row r="3487" spans="1:21" x14ac:dyDescent="0.2">
      <c r="A3487">
        <v>8660</v>
      </c>
      <c r="B3487" t="s">
        <v>2874</v>
      </c>
      <c r="C3487" s="1">
        <v>42652</v>
      </c>
      <c r="D3487" s="1">
        <v>42656</v>
      </c>
      <c r="E3487" s="7">
        <f>SuperStoreData[[#This Row],[Ship Date]]-SuperStoreData[[#This Row],[Order Date]]</f>
        <v>4</v>
      </c>
      <c r="F3487" t="s">
        <v>29</v>
      </c>
      <c r="G3487" t="s">
        <v>2875</v>
      </c>
      <c r="H3487" t="s">
        <v>2876</v>
      </c>
      <c r="I3487" t="str">
        <f>PROPER(SuperStoreData[[#This Row],[Customer Name]])</f>
        <v>Matt Hagelstein</v>
      </c>
      <c r="J3487" t="s">
        <v>82</v>
      </c>
      <c r="K3487">
        <v>45231</v>
      </c>
      <c r="L3487" t="str">
        <f>_xlfn.XLOOKUP(SuperStoreData[[#This Row],[Zip Code]],ZipCodeTable[Zip Code],ZipCodeTable[City])</f>
        <v>Cincinnati</v>
      </c>
      <c r="M3487" t="str">
        <f>_xlfn.XLOOKUP(SuperStoreData[[#This Row],[Zip Code]],ZipCodeTable[Zip Code],ZipCodeTable[State])</f>
        <v>OH</v>
      </c>
      <c r="N3487" t="s">
        <v>46</v>
      </c>
      <c r="O3487" t="s">
        <v>2717</v>
      </c>
      <c r="P3487" t="s">
        <v>25</v>
      </c>
      <c r="Q3487" t="s">
        <v>91</v>
      </c>
      <c r="R3487" t="s">
        <v>2718</v>
      </c>
      <c r="S3487" s="5">
        <v>30.96</v>
      </c>
      <c r="T3487" s="5">
        <v>0.83438955555074301</v>
      </c>
      <c r="U3487" s="6">
        <f>SuperStoreData[[#This Row],[Profit]]/SuperStoreData[[#This Row],[Sales]]</f>
        <v>2.6950567039752682E-2</v>
      </c>
    </row>
    <row r="3488" spans="1:21" x14ac:dyDescent="0.2">
      <c r="A3488">
        <v>8748</v>
      </c>
      <c r="B3488" t="s">
        <v>1350</v>
      </c>
      <c r="C3488" s="1">
        <v>43368</v>
      </c>
      <c r="D3488" s="1">
        <v>43374</v>
      </c>
      <c r="E3488" s="7">
        <f>SuperStoreData[[#This Row],[Ship Date]]-SuperStoreData[[#This Row],[Order Date]]</f>
        <v>6</v>
      </c>
      <c r="F3488" t="s">
        <v>29</v>
      </c>
      <c r="G3488" t="s">
        <v>1351</v>
      </c>
      <c r="H3488" t="s">
        <v>1352</v>
      </c>
      <c r="I3488" t="str">
        <f>PROPER(SuperStoreData[[#This Row],[Customer Name]])</f>
        <v>Bill Overfelt</v>
      </c>
      <c r="J3488" t="s">
        <v>82</v>
      </c>
      <c r="K3488">
        <v>92105</v>
      </c>
      <c r="L3488" t="str">
        <f>_xlfn.XLOOKUP(SuperStoreData[[#This Row],[Zip Code]],ZipCodeTable[Zip Code],ZipCodeTable[City])</f>
        <v>San Diego</v>
      </c>
      <c r="M3488" t="str">
        <f>_xlfn.XLOOKUP(SuperStoreData[[#This Row],[Zip Code]],ZipCodeTable[Zip Code],ZipCodeTable[State])</f>
        <v>CA</v>
      </c>
      <c r="N3488" t="s">
        <v>68</v>
      </c>
      <c r="O3488" t="s">
        <v>1358</v>
      </c>
      <c r="P3488" t="s">
        <v>25</v>
      </c>
      <c r="Q3488" t="s">
        <v>26</v>
      </c>
      <c r="R3488" t="s">
        <v>1359</v>
      </c>
      <c r="S3488" s="5">
        <v>30.96</v>
      </c>
      <c r="T3488" s="5">
        <v>1.5206389662244399</v>
      </c>
      <c r="U3488" s="6">
        <f>SuperStoreData[[#This Row],[Profit]]/SuperStoreData[[#This Row],[Sales]]</f>
        <v>4.9116245679083979E-2</v>
      </c>
    </row>
    <row r="3489" spans="1:21" x14ac:dyDescent="0.2">
      <c r="A3489">
        <v>7193</v>
      </c>
      <c r="B3489" t="s">
        <v>766</v>
      </c>
      <c r="C3489" s="1">
        <v>42655</v>
      </c>
      <c r="D3489" s="1">
        <v>42657</v>
      </c>
      <c r="E3489" s="7">
        <f>SuperStoreData[[#This Row],[Ship Date]]-SuperStoreData[[#This Row],[Order Date]]</f>
        <v>2</v>
      </c>
      <c r="F3489" t="s">
        <v>129</v>
      </c>
      <c r="G3489" t="s">
        <v>767</v>
      </c>
      <c r="H3489" t="s">
        <v>770</v>
      </c>
      <c r="I3489" t="str">
        <f>PROPER(SuperStoreData[[#This Row],[Customer Name]])</f>
        <v>Jamie Kunitz</v>
      </c>
      <c r="J3489" t="s">
        <v>32</v>
      </c>
      <c r="K3489">
        <v>33012</v>
      </c>
      <c r="L3489" t="str">
        <f>_xlfn.XLOOKUP(SuperStoreData[[#This Row],[Zip Code]],ZipCodeTable[Zip Code],ZipCodeTable[City])</f>
        <v>Hialeah</v>
      </c>
      <c r="M3489" t="str">
        <f>_xlfn.XLOOKUP(SuperStoreData[[#This Row],[Zip Code]],ZipCodeTable[Zip Code],ZipCodeTable[State])</f>
        <v>FL</v>
      </c>
      <c r="N3489" t="s">
        <v>85</v>
      </c>
      <c r="O3489" t="s">
        <v>771</v>
      </c>
      <c r="P3489" t="s">
        <v>25</v>
      </c>
      <c r="Q3489" t="s">
        <v>52</v>
      </c>
      <c r="R3489" t="s">
        <v>721</v>
      </c>
      <c r="S3489" s="5">
        <v>30.975999999999999</v>
      </c>
      <c r="T3489" s="5">
        <v>3.9382818510850699</v>
      </c>
      <c r="U3489" s="6">
        <f>SuperStoreData[[#This Row],[Profit]]/SuperStoreData[[#This Row],[Sales]]</f>
        <v>0.12713978083306657</v>
      </c>
    </row>
    <row r="3490" spans="1:21" x14ac:dyDescent="0.2">
      <c r="A3490">
        <v>7053</v>
      </c>
      <c r="B3490" t="s">
        <v>7353</v>
      </c>
      <c r="C3490" s="1">
        <v>42256</v>
      </c>
      <c r="D3490" s="1">
        <v>42261</v>
      </c>
      <c r="E3490" s="7">
        <f>SuperStoreData[[#This Row],[Ship Date]]-SuperStoreData[[#This Row],[Order Date]]</f>
        <v>5</v>
      </c>
      <c r="F3490" t="s">
        <v>489</v>
      </c>
      <c r="G3490" t="s">
        <v>3810</v>
      </c>
      <c r="H3490" t="s">
        <v>3811</v>
      </c>
      <c r="I3490" t="str">
        <f>PROPER(SuperStoreData[[#This Row],[Customer Name]])</f>
        <v>William Brown</v>
      </c>
      <c r="J3490" t="s">
        <v>32</v>
      </c>
      <c r="K3490">
        <v>92804</v>
      </c>
      <c r="L3490" t="str">
        <f>_xlfn.XLOOKUP(SuperStoreData[[#This Row],[Zip Code]],ZipCodeTable[Zip Code],ZipCodeTable[City])</f>
        <v>Anaheim</v>
      </c>
      <c r="M3490" t="str">
        <f>_xlfn.XLOOKUP(SuperStoreData[[#This Row],[Zip Code]],ZipCodeTable[Zip Code],ZipCodeTable[State])</f>
        <v>CA</v>
      </c>
      <c r="N3490" t="s">
        <v>68</v>
      </c>
      <c r="O3490" t="s">
        <v>4002</v>
      </c>
      <c r="P3490" t="s">
        <v>25</v>
      </c>
      <c r="Q3490" t="s">
        <v>91</v>
      </c>
      <c r="R3490" t="s">
        <v>4003</v>
      </c>
      <c r="S3490" s="5">
        <v>30.98</v>
      </c>
      <c r="T3490" s="5">
        <v>7.9713168485781702</v>
      </c>
      <c r="U3490" s="6">
        <f>SuperStoreData[[#This Row],[Profit]]/SuperStoreData[[#This Row],[Sales]]</f>
        <v>0.25730525657127729</v>
      </c>
    </row>
    <row r="3491" spans="1:21" x14ac:dyDescent="0.2">
      <c r="A3491">
        <v>343</v>
      </c>
      <c r="B3491" t="s">
        <v>7795</v>
      </c>
      <c r="C3491" s="1">
        <v>43458</v>
      </c>
      <c r="D3491" s="1">
        <v>43462</v>
      </c>
      <c r="E3491" s="7">
        <f>SuperStoreData[[#This Row],[Ship Date]]-SuperStoreData[[#This Row],[Order Date]]</f>
        <v>4</v>
      </c>
      <c r="F3491" t="s">
        <v>129</v>
      </c>
      <c r="G3491" t="s">
        <v>1078</v>
      </c>
      <c r="H3491" t="s">
        <v>1079</v>
      </c>
      <c r="I3491" t="str">
        <f>PROPER(SuperStoreData[[#This Row],[Customer Name]])</f>
        <v>Jonathan Doherty</v>
      </c>
      <c r="J3491" t="s">
        <v>82</v>
      </c>
      <c r="K3491">
        <v>19140</v>
      </c>
      <c r="L3491" t="str">
        <f>_xlfn.XLOOKUP(SuperStoreData[[#This Row],[Zip Code]],ZipCodeTable[Zip Code],ZipCodeTable[City])</f>
        <v>Philadelphia</v>
      </c>
      <c r="M3491" t="str">
        <f>_xlfn.XLOOKUP(SuperStoreData[[#This Row],[Zip Code]],ZipCodeTable[Zip Code],ZipCodeTable[State])</f>
        <v>PA</v>
      </c>
      <c r="N3491" t="s">
        <v>46</v>
      </c>
      <c r="O3491" t="s">
        <v>692</v>
      </c>
      <c r="P3491" t="s">
        <v>25</v>
      </c>
      <c r="Q3491" t="s">
        <v>117</v>
      </c>
      <c r="R3491" t="s">
        <v>266</v>
      </c>
      <c r="S3491" s="5">
        <v>30.992000000000001</v>
      </c>
      <c r="T3491" s="5">
        <v>0.92301821005592899</v>
      </c>
      <c r="U3491" s="6">
        <f>SuperStoreData[[#This Row],[Profit]]/SuperStoreData[[#This Row],[Sales]]</f>
        <v>2.9782466767421561E-2</v>
      </c>
    </row>
    <row r="3492" spans="1:21" x14ac:dyDescent="0.2">
      <c r="A3492">
        <v>9586</v>
      </c>
      <c r="B3492" t="s">
        <v>10981</v>
      </c>
      <c r="C3492" s="1">
        <v>43130</v>
      </c>
      <c r="D3492" s="1">
        <v>43133</v>
      </c>
      <c r="E3492" s="7">
        <f>SuperStoreData[[#This Row],[Ship Date]]-SuperStoreData[[#This Row],[Order Date]]</f>
        <v>3</v>
      </c>
      <c r="F3492" t="s">
        <v>18</v>
      </c>
      <c r="G3492" t="s">
        <v>3468</v>
      </c>
      <c r="H3492" t="s">
        <v>3469</v>
      </c>
      <c r="I3492" t="str">
        <f>PROPER(SuperStoreData[[#This Row],[Customer Name]])</f>
        <v>Stuart Van</v>
      </c>
      <c r="J3492" t="s">
        <v>82</v>
      </c>
      <c r="K3492">
        <v>33142</v>
      </c>
      <c r="L3492" t="str">
        <f>_xlfn.XLOOKUP(SuperStoreData[[#This Row],[Zip Code]],ZipCodeTable[Zip Code],ZipCodeTable[City])</f>
        <v>Miami</v>
      </c>
      <c r="M3492" t="str">
        <f>_xlfn.XLOOKUP(SuperStoreData[[#This Row],[Zip Code]],ZipCodeTable[Zip Code],ZipCodeTable[State])</f>
        <v>FL</v>
      </c>
      <c r="N3492" t="s">
        <v>85</v>
      </c>
      <c r="O3492" t="s">
        <v>4910</v>
      </c>
      <c r="P3492" t="s">
        <v>25</v>
      </c>
      <c r="Q3492" t="s">
        <v>91</v>
      </c>
      <c r="R3492" t="s">
        <v>4911</v>
      </c>
      <c r="S3492" s="5">
        <v>31.007999999999999</v>
      </c>
      <c r="T3492" s="5">
        <v>5.2477783799992004</v>
      </c>
      <c r="U3492" s="6">
        <f>SuperStoreData[[#This Row],[Profit]]/SuperStoreData[[#This Row],[Sales]]</f>
        <v>0.16923949883898351</v>
      </c>
    </row>
    <row r="3493" spans="1:21" x14ac:dyDescent="0.2">
      <c r="A3493">
        <v>8229</v>
      </c>
      <c r="B3493" t="s">
        <v>3417</v>
      </c>
      <c r="C3493" s="1">
        <v>42900</v>
      </c>
      <c r="D3493" s="1">
        <v>42903</v>
      </c>
      <c r="E3493" s="7">
        <f>SuperStoreData[[#This Row],[Ship Date]]-SuperStoreData[[#This Row],[Order Date]]</f>
        <v>3</v>
      </c>
      <c r="F3493" t="s">
        <v>129</v>
      </c>
      <c r="G3493" t="s">
        <v>3418</v>
      </c>
      <c r="H3493" t="s">
        <v>3419</v>
      </c>
      <c r="I3493" t="str">
        <f>PROPER(SuperStoreData[[#This Row],[Customer Name]])</f>
        <v>Becky Castell</v>
      </c>
      <c r="J3493" t="s">
        <v>21</v>
      </c>
      <c r="K3493">
        <v>12180</v>
      </c>
      <c r="L3493" t="str">
        <f>_xlfn.XLOOKUP(SuperStoreData[[#This Row],[Zip Code]],ZipCodeTable[Zip Code],ZipCodeTable[City])</f>
        <v>Troy</v>
      </c>
      <c r="M3493" t="str">
        <f>_xlfn.XLOOKUP(SuperStoreData[[#This Row],[Zip Code]],ZipCodeTable[Zip Code],ZipCodeTable[State])</f>
        <v>NY</v>
      </c>
      <c r="N3493" t="s">
        <v>46</v>
      </c>
      <c r="O3493" t="s">
        <v>1765</v>
      </c>
      <c r="P3493" t="s">
        <v>25</v>
      </c>
      <c r="Q3493" t="s">
        <v>61</v>
      </c>
      <c r="R3493" t="s">
        <v>1766</v>
      </c>
      <c r="S3493" s="5">
        <v>31.02</v>
      </c>
      <c r="T3493" s="5">
        <v>-0.721991616194254</v>
      </c>
      <c r="U3493" s="6">
        <f>SuperStoreData[[#This Row],[Profit]]/SuperStoreData[[#This Row],[Sales]]</f>
        <v>-2.3275035983051386E-2</v>
      </c>
    </row>
    <row r="3494" spans="1:21" x14ac:dyDescent="0.2">
      <c r="A3494">
        <v>3150</v>
      </c>
      <c r="B3494" t="s">
        <v>9780</v>
      </c>
      <c r="C3494" s="1">
        <v>43454</v>
      </c>
      <c r="D3494" s="1">
        <v>43460</v>
      </c>
      <c r="E3494" s="7">
        <f>SuperStoreData[[#This Row],[Ship Date]]-SuperStoreData[[#This Row],[Order Date]]</f>
        <v>6</v>
      </c>
      <c r="F3494" t="s">
        <v>29</v>
      </c>
      <c r="G3494" t="s">
        <v>4467</v>
      </c>
      <c r="H3494" t="s">
        <v>6214</v>
      </c>
      <c r="I3494" t="str">
        <f>PROPER(SuperStoreData[[#This Row],[Customer Name]])</f>
        <v>Keith Herrera</v>
      </c>
      <c r="J3494" t="s">
        <v>32</v>
      </c>
      <c r="K3494">
        <v>98103</v>
      </c>
      <c r="L3494" t="str">
        <f>_xlfn.XLOOKUP(SuperStoreData[[#This Row],[Zip Code]],ZipCodeTable[Zip Code],ZipCodeTable[City])</f>
        <v>Seattle</v>
      </c>
      <c r="M3494" t="str">
        <f>_xlfn.XLOOKUP(SuperStoreData[[#This Row],[Zip Code]],ZipCodeTable[Zip Code],ZipCodeTable[State])</f>
        <v>WA</v>
      </c>
      <c r="N3494" t="s">
        <v>68</v>
      </c>
      <c r="O3494" t="s">
        <v>6826</v>
      </c>
      <c r="P3494" t="s">
        <v>25</v>
      </c>
      <c r="Q3494" t="s">
        <v>197</v>
      </c>
      <c r="R3494" t="s">
        <v>6827</v>
      </c>
      <c r="S3494" s="5">
        <v>31.05</v>
      </c>
      <c r="T3494" s="5">
        <v>7.5880788351783401</v>
      </c>
      <c r="U3494" s="6">
        <f>SuperStoreData[[#This Row],[Profit]]/SuperStoreData[[#This Row],[Sales]]</f>
        <v>0.24438257118126699</v>
      </c>
    </row>
    <row r="3495" spans="1:21" x14ac:dyDescent="0.2">
      <c r="A3495">
        <v>6996</v>
      </c>
      <c r="B3495" t="s">
        <v>9492</v>
      </c>
      <c r="C3495" s="1">
        <v>43240</v>
      </c>
      <c r="D3495" s="1">
        <v>43244</v>
      </c>
      <c r="E3495" s="7">
        <f>SuperStoreData[[#This Row],[Ship Date]]-SuperStoreData[[#This Row],[Order Date]]</f>
        <v>4</v>
      </c>
      <c r="F3495" t="s">
        <v>29</v>
      </c>
      <c r="G3495" t="s">
        <v>2931</v>
      </c>
      <c r="H3495" t="s">
        <v>9493</v>
      </c>
      <c r="I3495" t="str">
        <f>PROPER(SuperStoreData[[#This Row],[Customer Name]])</f>
        <v>Aleksandra Gannaway</v>
      </c>
      <c r="J3495" t="s">
        <v>82</v>
      </c>
      <c r="K3495">
        <v>89115</v>
      </c>
      <c r="L3495" t="str">
        <f>_xlfn.XLOOKUP(SuperStoreData[[#This Row],[Zip Code]],ZipCodeTable[Zip Code],ZipCodeTable[City])</f>
        <v>Las Vegas</v>
      </c>
      <c r="M3495" t="str">
        <f>_xlfn.XLOOKUP(SuperStoreData[[#This Row],[Zip Code]],ZipCodeTable[Zip Code],ZipCodeTable[State])</f>
        <v>NV</v>
      </c>
      <c r="N3495" t="s">
        <v>68</v>
      </c>
      <c r="O3495" t="s">
        <v>7478</v>
      </c>
      <c r="P3495" t="s">
        <v>25</v>
      </c>
      <c r="Q3495" t="s">
        <v>39</v>
      </c>
      <c r="R3495" t="s">
        <v>7479</v>
      </c>
      <c r="S3495" s="5">
        <v>31.08</v>
      </c>
      <c r="T3495" s="5">
        <v>0.43056041805387901</v>
      </c>
      <c r="U3495" s="6">
        <f>SuperStoreData[[#This Row],[Profit]]/SuperStoreData[[#This Row],[Sales]]</f>
        <v>1.3853295304178862E-2</v>
      </c>
    </row>
    <row r="3496" spans="1:21" x14ac:dyDescent="0.2">
      <c r="A3496">
        <v>9694</v>
      </c>
      <c r="B3496" t="s">
        <v>10583</v>
      </c>
      <c r="C3496" s="1">
        <v>43448</v>
      </c>
      <c r="D3496" s="1">
        <v>43452</v>
      </c>
      <c r="E3496" s="7">
        <f>SuperStoreData[[#This Row],[Ship Date]]-SuperStoreData[[#This Row],[Order Date]]</f>
        <v>4</v>
      </c>
      <c r="F3496" t="s">
        <v>129</v>
      </c>
      <c r="G3496" t="s">
        <v>7637</v>
      </c>
      <c r="H3496" t="s">
        <v>10584</v>
      </c>
      <c r="I3496" t="str">
        <f>PROPER(SuperStoreData[[#This Row],[Customer Name]])</f>
        <v>Neil Knudson</v>
      </c>
      <c r="J3496" t="s">
        <v>21</v>
      </c>
      <c r="K3496">
        <v>94110</v>
      </c>
      <c r="L3496" t="str">
        <f>_xlfn.XLOOKUP(SuperStoreData[[#This Row],[Zip Code]],ZipCodeTable[Zip Code],ZipCodeTable[City])</f>
        <v>San Francisco</v>
      </c>
      <c r="M3496" t="str">
        <f>_xlfn.XLOOKUP(SuperStoreData[[#This Row],[Zip Code]],ZipCodeTable[Zip Code],ZipCodeTable[State])</f>
        <v>CA</v>
      </c>
      <c r="N3496" t="s">
        <v>68</v>
      </c>
      <c r="O3496" t="s">
        <v>7928</v>
      </c>
      <c r="P3496" t="s">
        <v>25</v>
      </c>
      <c r="Q3496" t="s">
        <v>91</v>
      </c>
      <c r="R3496" t="s">
        <v>7929</v>
      </c>
      <c r="S3496" s="5">
        <v>31.08</v>
      </c>
      <c r="T3496" s="5">
        <v>5.7705872547431802</v>
      </c>
      <c r="U3496" s="6">
        <f>SuperStoreData[[#This Row],[Profit]]/SuperStoreData[[#This Row],[Sales]]</f>
        <v>0.18566883059019243</v>
      </c>
    </row>
    <row r="3497" spans="1:21" x14ac:dyDescent="0.2">
      <c r="A3497">
        <v>821</v>
      </c>
      <c r="B3497" t="s">
        <v>11324</v>
      </c>
      <c r="C3497" s="1">
        <v>42917</v>
      </c>
      <c r="D3497" s="1">
        <v>42917</v>
      </c>
      <c r="E3497" s="7">
        <f>SuperStoreData[[#This Row],[Ship Date]]-SuperStoreData[[#This Row],[Order Date]]</f>
        <v>0</v>
      </c>
      <c r="F3497" t="s">
        <v>29</v>
      </c>
      <c r="G3497" t="s">
        <v>723</v>
      </c>
      <c r="H3497" t="s">
        <v>724</v>
      </c>
      <c r="I3497" t="str">
        <f>PROPER(SuperStoreData[[#This Row],[Customer Name]])</f>
        <v>Cynthia Arntzen</v>
      </c>
      <c r="J3497" t="s">
        <v>32</v>
      </c>
      <c r="K3497">
        <v>19140</v>
      </c>
      <c r="L3497" t="str">
        <f>_xlfn.XLOOKUP(SuperStoreData[[#This Row],[Zip Code]],ZipCodeTable[Zip Code],ZipCodeTable[City])</f>
        <v>Philadelphia</v>
      </c>
      <c r="M3497" t="str">
        <f>_xlfn.XLOOKUP(SuperStoreData[[#This Row],[Zip Code]],ZipCodeTable[Zip Code],ZipCodeTable[State])</f>
        <v>PA</v>
      </c>
      <c r="N3497" t="s">
        <v>46</v>
      </c>
      <c r="O3497" t="s">
        <v>3343</v>
      </c>
      <c r="P3497" t="s">
        <v>25</v>
      </c>
      <c r="Q3497" t="s">
        <v>26</v>
      </c>
      <c r="R3497" t="s">
        <v>3344</v>
      </c>
      <c r="S3497" s="5">
        <v>31.085999999999999</v>
      </c>
      <c r="T3497" s="5">
        <v>-0.39314133926335398</v>
      </c>
      <c r="U3497" s="6">
        <f>SuperStoreData[[#This Row],[Profit]]/SuperStoreData[[#This Row],[Sales]]</f>
        <v>-1.2646893754852796E-2</v>
      </c>
    </row>
    <row r="3498" spans="1:21" x14ac:dyDescent="0.2">
      <c r="A3498">
        <v>9177</v>
      </c>
      <c r="B3498" t="s">
        <v>9329</v>
      </c>
      <c r="C3498" s="1">
        <v>42739</v>
      </c>
      <c r="D3498" s="1">
        <v>42743</v>
      </c>
      <c r="E3498" s="7">
        <f>SuperStoreData[[#This Row],[Ship Date]]-SuperStoreData[[#This Row],[Order Date]]</f>
        <v>4</v>
      </c>
      <c r="F3498" t="s">
        <v>29</v>
      </c>
      <c r="G3498" t="s">
        <v>5500</v>
      </c>
      <c r="H3498" t="s">
        <v>6912</v>
      </c>
      <c r="I3498" t="str">
        <f>PROPER(SuperStoreData[[#This Row],[Customer Name]])</f>
        <v>Corey Catlett</v>
      </c>
      <c r="J3498" t="s">
        <v>82</v>
      </c>
      <c r="K3498">
        <v>37211</v>
      </c>
      <c r="L3498" t="str">
        <f>_xlfn.XLOOKUP(SuperStoreData[[#This Row],[Zip Code]],ZipCodeTable[Zip Code],ZipCodeTable[City])</f>
        <v>Nashville</v>
      </c>
      <c r="M3498" t="str">
        <f>_xlfn.XLOOKUP(SuperStoreData[[#This Row],[Zip Code]],ZipCodeTable[Zip Code],ZipCodeTable[State])</f>
        <v>TN</v>
      </c>
      <c r="N3498" t="s">
        <v>85</v>
      </c>
      <c r="O3498" t="s">
        <v>9330</v>
      </c>
      <c r="P3498" t="s">
        <v>25</v>
      </c>
      <c r="Q3498" t="s">
        <v>26</v>
      </c>
      <c r="R3498" t="s">
        <v>9331</v>
      </c>
      <c r="S3498" s="5">
        <v>31.085999999999999</v>
      </c>
      <c r="T3498" s="5">
        <v>7.2216000460423801</v>
      </c>
      <c r="U3498" s="6">
        <f>SuperStoreData[[#This Row],[Profit]]/SuperStoreData[[#This Row],[Sales]]</f>
        <v>0.23231036627557036</v>
      </c>
    </row>
    <row r="3499" spans="1:21" x14ac:dyDescent="0.2">
      <c r="A3499">
        <v>3195</v>
      </c>
      <c r="B3499" t="s">
        <v>624</v>
      </c>
      <c r="C3499" s="1">
        <v>42299</v>
      </c>
      <c r="D3499" s="1">
        <v>42305</v>
      </c>
      <c r="E3499" s="7">
        <f>SuperStoreData[[#This Row],[Ship Date]]-SuperStoreData[[#This Row],[Order Date]]</f>
        <v>6</v>
      </c>
      <c r="F3499" t="s">
        <v>18</v>
      </c>
      <c r="G3499" t="s">
        <v>625</v>
      </c>
      <c r="H3499" t="s">
        <v>626</v>
      </c>
      <c r="I3499" t="str">
        <f>PROPER(SuperStoreData[[#This Row],[Customer Name]])</f>
        <v>Jack Lebron</v>
      </c>
      <c r="J3499" t="s">
        <v>32</v>
      </c>
      <c r="K3499">
        <v>77036</v>
      </c>
      <c r="L3499" t="str">
        <f>_xlfn.XLOOKUP(SuperStoreData[[#This Row],[Zip Code]],ZipCodeTable[Zip Code],ZipCodeTable[City])</f>
        <v>Houston</v>
      </c>
      <c r="M3499" t="str">
        <f>_xlfn.XLOOKUP(SuperStoreData[[#This Row],[Zip Code]],ZipCodeTable[Zip Code],ZipCodeTable[State])</f>
        <v>TX</v>
      </c>
      <c r="N3499" t="s">
        <v>23</v>
      </c>
      <c r="O3499" t="s">
        <v>627</v>
      </c>
      <c r="P3499" t="s">
        <v>25</v>
      </c>
      <c r="Q3499" t="s">
        <v>91</v>
      </c>
      <c r="R3499" t="s">
        <v>628</v>
      </c>
      <c r="S3499" s="5">
        <v>31.103999999999999</v>
      </c>
      <c r="T3499" s="5">
        <v>7.4479091455636901</v>
      </c>
      <c r="U3499" s="6">
        <f>SuperStoreData[[#This Row],[Profit]]/SuperStoreData[[#This Row],[Sales]]</f>
        <v>0.23945181152146638</v>
      </c>
    </row>
    <row r="3500" spans="1:21" x14ac:dyDescent="0.2">
      <c r="A3500">
        <v>4233</v>
      </c>
      <c r="B3500" t="s">
        <v>4323</v>
      </c>
      <c r="C3500" s="1">
        <v>43458</v>
      </c>
      <c r="D3500" s="1">
        <v>43463</v>
      </c>
      <c r="E3500" s="7">
        <f>SuperStoreData[[#This Row],[Ship Date]]-SuperStoreData[[#This Row],[Order Date]]</f>
        <v>5</v>
      </c>
      <c r="F3500" t="s">
        <v>29</v>
      </c>
      <c r="G3500" t="s">
        <v>4324</v>
      </c>
      <c r="H3500" t="s">
        <v>4326</v>
      </c>
      <c r="I3500" t="str">
        <f>PROPER(SuperStoreData[[#This Row],[Customer Name]])</f>
        <v>Linda Southworth</v>
      </c>
      <c r="J3500" t="s">
        <v>82</v>
      </c>
      <c r="K3500">
        <v>75220</v>
      </c>
      <c r="L3500" t="str">
        <f>_xlfn.XLOOKUP(SuperStoreData[[#This Row],[Zip Code]],ZipCodeTable[Zip Code],ZipCodeTable[City])</f>
        <v>Dallas</v>
      </c>
      <c r="M3500" t="str">
        <f>_xlfn.XLOOKUP(SuperStoreData[[#This Row],[Zip Code]],ZipCodeTable[Zip Code],ZipCodeTable[State])</f>
        <v>TX</v>
      </c>
      <c r="N3500" t="s">
        <v>23</v>
      </c>
      <c r="O3500" t="s">
        <v>1837</v>
      </c>
      <c r="P3500" t="s">
        <v>25</v>
      </c>
      <c r="Q3500" t="s">
        <v>91</v>
      </c>
      <c r="R3500" t="s">
        <v>3397</v>
      </c>
      <c r="S3500" s="5">
        <v>31.103999999999999</v>
      </c>
      <c r="T3500" s="5">
        <v>10.425108457941199</v>
      </c>
      <c r="U3500" s="6">
        <f>SuperStoreData[[#This Row],[Profit]]/SuperStoreData[[#This Row],[Sales]]</f>
        <v>0.33516938200685442</v>
      </c>
    </row>
    <row r="3501" spans="1:21" x14ac:dyDescent="0.2">
      <c r="A3501">
        <v>8568</v>
      </c>
      <c r="B3501" t="s">
        <v>6961</v>
      </c>
      <c r="C3501" s="1">
        <v>42561</v>
      </c>
      <c r="D3501" s="1">
        <v>42561</v>
      </c>
      <c r="E3501" s="7">
        <f>SuperStoreData[[#This Row],[Ship Date]]-SuperStoreData[[#This Row],[Order Date]]</f>
        <v>0</v>
      </c>
      <c r="F3501" t="s">
        <v>18</v>
      </c>
      <c r="G3501" t="s">
        <v>4991</v>
      </c>
      <c r="H3501" t="s">
        <v>4992</v>
      </c>
      <c r="I3501" t="str">
        <f>PROPER(SuperStoreData[[#This Row],[Customer Name]])</f>
        <v>Seth Vernon</v>
      </c>
      <c r="J3501" t="s">
        <v>32</v>
      </c>
      <c r="K3501">
        <v>45373</v>
      </c>
      <c r="L3501" t="str">
        <f>_xlfn.XLOOKUP(SuperStoreData[[#This Row],[Zip Code]],ZipCodeTable[Zip Code],ZipCodeTable[City])</f>
        <v>Troy</v>
      </c>
      <c r="M3501" t="str">
        <f>_xlfn.XLOOKUP(SuperStoreData[[#This Row],[Zip Code]],ZipCodeTable[Zip Code],ZipCodeTable[State])</f>
        <v>OH</v>
      </c>
      <c r="N3501" t="s">
        <v>46</v>
      </c>
      <c r="O3501" t="s">
        <v>4277</v>
      </c>
      <c r="P3501" t="s">
        <v>25</v>
      </c>
      <c r="Q3501" t="s">
        <v>91</v>
      </c>
      <c r="R3501" t="s">
        <v>4278</v>
      </c>
      <c r="S3501" s="5">
        <v>31.103999999999999</v>
      </c>
      <c r="T3501" s="5">
        <v>9.1935878003952691</v>
      </c>
      <c r="U3501" s="6">
        <f>SuperStoreData[[#This Row],[Profit]]/SuperStoreData[[#This Row],[Sales]]</f>
        <v>0.29557573946744048</v>
      </c>
    </row>
    <row r="3502" spans="1:21" x14ac:dyDescent="0.2">
      <c r="A3502">
        <v>1436</v>
      </c>
      <c r="B3502" t="s">
        <v>9647</v>
      </c>
      <c r="C3502" s="1">
        <v>43002</v>
      </c>
      <c r="D3502" s="1">
        <v>43006</v>
      </c>
      <c r="E3502" s="7">
        <f>SuperStoreData[[#This Row],[Ship Date]]-SuperStoreData[[#This Row],[Order Date]]</f>
        <v>4</v>
      </c>
      <c r="F3502" t="s">
        <v>29</v>
      </c>
      <c r="G3502" t="s">
        <v>152</v>
      </c>
      <c r="H3502" t="s">
        <v>153</v>
      </c>
      <c r="I3502" t="str">
        <f>PROPER(SuperStoreData[[#This Row],[Customer Name]])</f>
        <v>Shui Tom</v>
      </c>
      <c r="J3502" t="s">
        <v>32</v>
      </c>
      <c r="K3502">
        <v>44134</v>
      </c>
      <c r="L3502" t="str">
        <f>_xlfn.XLOOKUP(SuperStoreData[[#This Row],[Zip Code]],ZipCodeTable[Zip Code],ZipCodeTable[City])</f>
        <v>Cleveland</v>
      </c>
      <c r="M3502" t="str">
        <f>_xlfn.XLOOKUP(SuperStoreData[[#This Row],[Zip Code]],ZipCodeTable[Zip Code],ZipCodeTable[State])</f>
        <v>OH</v>
      </c>
      <c r="N3502" t="s">
        <v>46</v>
      </c>
      <c r="O3502" t="s">
        <v>7522</v>
      </c>
      <c r="P3502" t="s">
        <v>25</v>
      </c>
      <c r="Q3502" t="s">
        <v>91</v>
      </c>
      <c r="R3502" t="s">
        <v>7523</v>
      </c>
      <c r="S3502" s="5">
        <v>31.103999999999999</v>
      </c>
      <c r="T3502" s="5">
        <v>10.697290497145399</v>
      </c>
      <c r="U3502" s="6">
        <f>SuperStoreData[[#This Row],[Profit]]/SuperStoreData[[#This Row],[Sales]]</f>
        <v>0.34392009057180428</v>
      </c>
    </row>
    <row r="3503" spans="1:21" x14ac:dyDescent="0.2">
      <c r="A3503">
        <v>1868</v>
      </c>
      <c r="B3503" t="s">
        <v>10738</v>
      </c>
      <c r="C3503" s="1">
        <v>43378</v>
      </c>
      <c r="D3503" s="1">
        <v>43383</v>
      </c>
      <c r="E3503" s="7">
        <f>SuperStoreData[[#This Row],[Ship Date]]-SuperStoreData[[#This Row],[Order Date]]</f>
        <v>5</v>
      </c>
      <c r="F3503" t="s">
        <v>29</v>
      </c>
      <c r="G3503" t="s">
        <v>5719</v>
      </c>
      <c r="H3503" t="s">
        <v>5720</v>
      </c>
      <c r="I3503" t="str">
        <f>PROPER(SuperStoreData[[#This Row],[Customer Name]])</f>
        <v>Cathy Hwang</v>
      </c>
      <c r="J3503" t="s">
        <v>21</v>
      </c>
      <c r="K3503">
        <v>19143</v>
      </c>
      <c r="L3503" t="str">
        <f>_xlfn.XLOOKUP(SuperStoreData[[#This Row],[Zip Code]],ZipCodeTable[Zip Code],ZipCodeTable[City])</f>
        <v>Philadelphia</v>
      </c>
      <c r="M3503" t="str">
        <f>_xlfn.XLOOKUP(SuperStoreData[[#This Row],[Zip Code]],ZipCodeTable[Zip Code],ZipCodeTable[State])</f>
        <v>PA</v>
      </c>
      <c r="N3503" t="s">
        <v>46</v>
      </c>
      <c r="O3503" t="s">
        <v>4835</v>
      </c>
      <c r="P3503" t="s">
        <v>25</v>
      </c>
      <c r="Q3503" t="s">
        <v>91</v>
      </c>
      <c r="R3503" t="s">
        <v>4836</v>
      </c>
      <c r="S3503" s="5">
        <v>31.103999999999999</v>
      </c>
      <c r="T3503" s="5">
        <v>7.25716517328219</v>
      </c>
      <c r="U3503" s="6">
        <f>SuperStoreData[[#This Row],[Profit]]/SuperStoreData[[#This Row],[Sales]]</f>
        <v>0.23331935356488523</v>
      </c>
    </row>
    <row r="3504" spans="1:21" x14ac:dyDescent="0.2">
      <c r="A3504">
        <v>2970</v>
      </c>
      <c r="B3504" t="s">
        <v>5084</v>
      </c>
      <c r="C3504" s="1">
        <v>43318</v>
      </c>
      <c r="D3504" s="1">
        <v>43322</v>
      </c>
      <c r="E3504" s="7">
        <f>SuperStoreData[[#This Row],[Ship Date]]-SuperStoreData[[#This Row],[Order Date]]</f>
        <v>4</v>
      </c>
      <c r="F3504" t="s">
        <v>129</v>
      </c>
      <c r="G3504" t="s">
        <v>5085</v>
      </c>
      <c r="H3504" t="s">
        <v>5108</v>
      </c>
      <c r="I3504" t="str">
        <f>PROPER(SuperStoreData[[#This Row],[Customer Name]])</f>
        <v>Jill Fjeld</v>
      </c>
      <c r="J3504" t="s">
        <v>32</v>
      </c>
      <c r="K3504">
        <v>28314</v>
      </c>
      <c r="L3504" t="str">
        <f>_xlfn.XLOOKUP(SuperStoreData[[#This Row],[Zip Code]],ZipCodeTable[Zip Code],ZipCodeTable[City])</f>
        <v>Fayetteville</v>
      </c>
      <c r="M3504" t="str">
        <f>_xlfn.XLOOKUP(SuperStoreData[[#This Row],[Zip Code]],ZipCodeTable[Zip Code],ZipCodeTable[State])</f>
        <v>NC</v>
      </c>
      <c r="N3504" t="s">
        <v>85</v>
      </c>
      <c r="O3504" t="s">
        <v>2155</v>
      </c>
      <c r="P3504" t="s">
        <v>25</v>
      </c>
      <c r="Q3504" t="s">
        <v>91</v>
      </c>
      <c r="R3504" t="s">
        <v>2156</v>
      </c>
      <c r="S3504" s="5">
        <v>31.103999999999999</v>
      </c>
      <c r="T3504" s="5">
        <v>10.5566901525932</v>
      </c>
      <c r="U3504" s="6">
        <f>SuperStoreData[[#This Row],[Profit]]/SuperStoreData[[#This Row],[Sales]]</f>
        <v>0.33939976056433901</v>
      </c>
    </row>
    <row r="3505" spans="1:21" x14ac:dyDescent="0.2">
      <c r="A3505">
        <v>8287</v>
      </c>
      <c r="B3505" t="s">
        <v>7543</v>
      </c>
      <c r="C3505" s="1">
        <v>43156</v>
      </c>
      <c r="D3505" s="1">
        <v>43161</v>
      </c>
      <c r="E3505" s="7">
        <f>SuperStoreData[[#This Row],[Ship Date]]-SuperStoreData[[#This Row],[Order Date]]</f>
        <v>5</v>
      </c>
      <c r="F3505" t="s">
        <v>29</v>
      </c>
      <c r="G3505" t="s">
        <v>7544</v>
      </c>
      <c r="H3505" t="s">
        <v>7545</v>
      </c>
      <c r="I3505" t="str">
        <f>PROPER(SuperStoreData[[#This Row],[Customer Name]])</f>
        <v>Duane Huffman</v>
      </c>
      <c r="J3505" t="s">
        <v>21</v>
      </c>
      <c r="K3505">
        <v>33180</v>
      </c>
      <c r="L3505" t="str">
        <f>_xlfn.XLOOKUP(SuperStoreData[[#This Row],[Zip Code]],ZipCodeTable[Zip Code],ZipCodeTable[City])</f>
        <v>Miami</v>
      </c>
      <c r="M3505" t="str">
        <f>_xlfn.XLOOKUP(SuperStoreData[[#This Row],[Zip Code]],ZipCodeTable[Zip Code],ZipCodeTable[State])</f>
        <v>FL</v>
      </c>
      <c r="N3505" t="s">
        <v>85</v>
      </c>
      <c r="O3505" t="s">
        <v>3887</v>
      </c>
      <c r="P3505" t="s">
        <v>25</v>
      </c>
      <c r="Q3505" t="s">
        <v>91</v>
      </c>
      <c r="R3505" t="s">
        <v>3888</v>
      </c>
      <c r="S3505" s="5">
        <v>31.103999999999999</v>
      </c>
      <c r="T3505" s="5">
        <v>-0.19393476248203101</v>
      </c>
      <c r="U3505" s="6">
        <f>SuperStoreData[[#This Row],[Profit]]/SuperStoreData[[#This Row],[Sales]]</f>
        <v>-6.2350425180694126E-3</v>
      </c>
    </row>
    <row r="3506" spans="1:21" x14ac:dyDescent="0.2">
      <c r="A3506">
        <v>4798</v>
      </c>
      <c r="B3506" t="s">
        <v>8122</v>
      </c>
      <c r="C3506" s="1">
        <v>42119</v>
      </c>
      <c r="D3506" s="1">
        <v>42124</v>
      </c>
      <c r="E3506" s="7">
        <f>SuperStoreData[[#This Row],[Ship Date]]-SuperStoreData[[#This Row],[Order Date]]</f>
        <v>5</v>
      </c>
      <c r="F3506" t="s">
        <v>29</v>
      </c>
      <c r="G3506" t="s">
        <v>2342</v>
      </c>
      <c r="H3506" t="s">
        <v>2343</v>
      </c>
      <c r="I3506" t="str">
        <f>PROPER(SuperStoreData[[#This Row],[Customer Name]])</f>
        <v>Michael Kennedy</v>
      </c>
      <c r="J3506" t="s">
        <v>82</v>
      </c>
      <c r="K3506">
        <v>32216</v>
      </c>
      <c r="L3506" t="str">
        <f>_xlfn.XLOOKUP(SuperStoreData[[#This Row],[Zip Code]],ZipCodeTable[Zip Code],ZipCodeTable[City])</f>
        <v>Jacksonville</v>
      </c>
      <c r="M3506" t="str">
        <f>_xlfn.XLOOKUP(SuperStoreData[[#This Row],[Zip Code]],ZipCodeTable[Zip Code],ZipCodeTable[State])</f>
        <v>FL</v>
      </c>
      <c r="N3506" t="s">
        <v>85</v>
      </c>
      <c r="O3506" t="s">
        <v>3499</v>
      </c>
      <c r="P3506" t="s">
        <v>25</v>
      </c>
      <c r="Q3506" t="s">
        <v>91</v>
      </c>
      <c r="R3506" t="s">
        <v>3500</v>
      </c>
      <c r="S3506" s="5">
        <v>31.103999999999999</v>
      </c>
      <c r="T3506" s="5">
        <v>4.2264374080518401</v>
      </c>
      <c r="U3506" s="6">
        <f>SuperStoreData[[#This Row],[Profit]]/SuperStoreData[[#This Row],[Sales]]</f>
        <v>0.13588083230619341</v>
      </c>
    </row>
    <row r="3507" spans="1:21" x14ac:dyDescent="0.2">
      <c r="A3507">
        <v>7876</v>
      </c>
      <c r="B3507" t="s">
        <v>6506</v>
      </c>
      <c r="C3507" s="1">
        <v>43067</v>
      </c>
      <c r="D3507" s="1">
        <v>43072</v>
      </c>
      <c r="E3507" s="7">
        <f>SuperStoreData[[#This Row],[Ship Date]]-SuperStoreData[[#This Row],[Order Date]]</f>
        <v>5</v>
      </c>
      <c r="F3507" t="s">
        <v>29</v>
      </c>
      <c r="G3507" t="s">
        <v>4321</v>
      </c>
      <c r="H3507" t="s">
        <v>6507</v>
      </c>
      <c r="I3507" t="str">
        <f>PROPER(SuperStoreData[[#This Row],[Customer Name]])</f>
        <v>Damala Kotsonis</v>
      </c>
      <c r="J3507" t="s">
        <v>82</v>
      </c>
      <c r="K3507">
        <v>97206</v>
      </c>
      <c r="L3507" t="str">
        <f>_xlfn.XLOOKUP(SuperStoreData[[#This Row],[Zip Code]],ZipCodeTable[Zip Code],ZipCodeTable[City])</f>
        <v>Portland</v>
      </c>
      <c r="M3507" t="str">
        <f>_xlfn.XLOOKUP(SuperStoreData[[#This Row],[Zip Code]],ZipCodeTable[Zip Code],ZipCodeTable[State])</f>
        <v>OR</v>
      </c>
      <c r="N3507" t="s">
        <v>68</v>
      </c>
      <c r="O3507" t="s">
        <v>4442</v>
      </c>
      <c r="P3507" t="s">
        <v>25</v>
      </c>
      <c r="Q3507" t="s">
        <v>91</v>
      </c>
      <c r="R3507" t="s">
        <v>4443</v>
      </c>
      <c r="S3507" s="5">
        <v>31.103999999999999</v>
      </c>
      <c r="T3507" s="5">
        <v>2.3436196283822301</v>
      </c>
      <c r="U3507" s="6">
        <f>SuperStoreData[[#This Row],[Profit]]/SuperStoreData[[#This Row],[Sales]]</f>
        <v>7.5347853278749682E-2</v>
      </c>
    </row>
    <row r="3508" spans="1:21" x14ac:dyDescent="0.2">
      <c r="A3508">
        <v>4170</v>
      </c>
      <c r="B3508" t="s">
        <v>7802</v>
      </c>
      <c r="C3508" s="1">
        <v>42462</v>
      </c>
      <c r="D3508" s="1">
        <v>42467</v>
      </c>
      <c r="E3508" s="7">
        <f>SuperStoreData[[#This Row],[Ship Date]]-SuperStoreData[[#This Row],[Order Date]]</f>
        <v>5</v>
      </c>
      <c r="F3508" t="s">
        <v>18</v>
      </c>
      <c r="G3508" t="s">
        <v>7803</v>
      </c>
      <c r="H3508" t="s">
        <v>7804</v>
      </c>
      <c r="I3508" t="str">
        <f>PROPER(SuperStoreData[[#This Row],[Customer Name]])</f>
        <v>Heather Jas</v>
      </c>
      <c r="J3508" t="s">
        <v>21</v>
      </c>
      <c r="K3508">
        <v>85204</v>
      </c>
      <c r="L3508" t="str">
        <f>_xlfn.XLOOKUP(SuperStoreData[[#This Row],[Zip Code]],ZipCodeTable[Zip Code],ZipCodeTable[City])</f>
        <v>Mesa</v>
      </c>
      <c r="M3508" t="str">
        <f>_xlfn.XLOOKUP(SuperStoreData[[#This Row],[Zip Code]],ZipCodeTable[Zip Code],ZipCodeTable[State])</f>
        <v>AZ</v>
      </c>
      <c r="N3508" t="s">
        <v>68</v>
      </c>
      <c r="O3508" t="s">
        <v>514</v>
      </c>
      <c r="P3508" t="s">
        <v>25</v>
      </c>
      <c r="Q3508" t="s">
        <v>91</v>
      </c>
      <c r="R3508" t="s">
        <v>515</v>
      </c>
      <c r="S3508" s="5">
        <v>31.103999999999999</v>
      </c>
      <c r="T3508" s="5">
        <v>-0.853093441526664</v>
      </c>
      <c r="U3508" s="6">
        <f>SuperStoreData[[#This Row],[Profit]]/SuperStoreData[[#This Row],[Sales]]</f>
        <v>-2.7427129678712192E-2</v>
      </c>
    </row>
    <row r="3509" spans="1:21" x14ac:dyDescent="0.2">
      <c r="A3509">
        <v>7024</v>
      </c>
      <c r="B3509" t="s">
        <v>10376</v>
      </c>
      <c r="C3509" s="1">
        <v>42368</v>
      </c>
      <c r="D3509" s="1">
        <v>42372</v>
      </c>
      <c r="E3509" s="7">
        <f>SuperStoreData[[#This Row],[Ship Date]]-SuperStoreData[[#This Row],[Order Date]]</f>
        <v>4</v>
      </c>
      <c r="F3509" t="s">
        <v>29</v>
      </c>
      <c r="G3509" t="s">
        <v>2927</v>
      </c>
      <c r="H3509" t="s">
        <v>2928</v>
      </c>
      <c r="I3509" t="str">
        <f>PROPER(SuperStoreData[[#This Row],[Customer Name]])</f>
        <v>Arthur Prichep</v>
      </c>
      <c r="J3509" t="s">
        <v>32</v>
      </c>
      <c r="K3509">
        <v>80219</v>
      </c>
      <c r="L3509" t="str">
        <f>_xlfn.XLOOKUP(SuperStoreData[[#This Row],[Zip Code]],ZipCodeTable[Zip Code],ZipCodeTable[City])</f>
        <v>Denver</v>
      </c>
      <c r="M3509" t="str">
        <f>_xlfn.XLOOKUP(SuperStoreData[[#This Row],[Zip Code]],ZipCodeTable[Zip Code],ZipCodeTable[State])</f>
        <v>CO</v>
      </c>
      <c r="N3509" t="s">
        <v>68</v>
      </c>
      <c r="O3509" t="s">
        <v>5804</v>
      </c>
      <c r="P3509" t="s">
        <v>25</v>
      </c>
      <c r="Q3509" t="s">
        <v>91</v>
      </c>
      <c r="R3509" t="s">
        <v>5805</v>
      </c>
      <c r="S3509" s="5">
        <v>31.103999999999999</v>
      </c>
      <c r="T3509" s="5">
        <v>1.2039368088030999</v>
      </c>
      <c r="U3509" s="6">
        <f>SuperStoreData[[#This Row],[Profit]]/SuperStoreData[[#This Row],[Sales]]</f>
        <v>3.8706816126642875E-2</v>
      </c>
    </row>
    <row r="3510" spans="1:21" x14ac:dyDescent="0.2">
      <c r="A3510">
        <v>286</v>
      </c>
      <c r="B3510" t="s">
        <v>11008</v>
      </c>
      <c r="C3510" s="1">
        <v>43289</v>
      </c>
      <c r="D3510" s="1">
        <v>43293</v>
      </c>
      <c r="E3510" s="7">
        <f>SuperStoreData[[#This Row],[Ship Date]]-SuperStoreData[[#This Row],[Order Date]]</f>
        <v>4</v>
      </c>
      <c r="F3510" t="s">
        <v>29</v>
      </c>
      <c r="G3510" t="s">
        <v>3349</v>
      </c>
      <c r="H3510" t="s">
        <v>11009</v>
      </c>
      <c r="I3510" t="str">
        <f>PROPER(SuperStoreData[[#This Row],[Customer Name]])</f>
        <v>Tracy Blumstein</v>
      </c>
      <c r="J3510" t="s">
        <v>32</v>
      </c>
      <c r="K3510">
        <v>97206</v>
      </c>
      <c r="L3510" t="str">
        <f>_xlfn.XLOOKUP(SuperStoreData[[#This Row],[Zip Code]],ZipCodeTable[Zip Code],ZipCodeTable[City])</f>
        <v>Portland</v>
      </c>
      <c r="M3510" t="str">
        <f>_xlfn.XLOOKUP(SuperStoreData[[#This Row],[Zip Code]],ZipCodeTable[Zip Code],ZipCodeTable[State])</f>
        <v>OR</v>
      </c>
      <c r="N3510" t="s">
        <v>68</v>
      </c>
      <c r="O3510" t="s">
        <v>627</v>
      </c>
      <c r="P3510" t="s">
        <v>25</v>
      </c>
      <c r="Q3510" t="s">
        <v>91</v>
      </c>
      <c r="R3510" t="s">
        <v>628</v>
      </c>
      <c r="S3510" s="5">
        <v>31.103999999999999</v>
      </c>
      <c r="T3510" s="5">
        <v>9.2703879398053299</v>
      </c>
      <c r="U3510" s="6">
        <f>SuperStoreData[[#This Row],[Profit]]/SuperStoreData[[#This Row],[Sales]]</f>
        <v>0.2980448797519718</v>
      </c>
    </row>
    <row r="3511" spans="1:21" x14ac:dyDescent="0.2">
      <c r="A3511">
        <v>7480</v>
      </c>
      <c r="B3511" t="s">
        <v>4724</v>
      </c>
      <c r="C3511" s="1">
        <v>43219</v>
      </c>
      <c r="D3511" s="1">
        <v>43224</v>
      </c>
      <c r="E3511" s="7">
        <f>SuperStoreData[[#This Row],[Ship Date]]-SuperStoreData[[#This Row],[Order Date]]</f>
        <v>5</v>
      </c>
      <c r="F3511" t="s">
        <v>29</v>
      </c>
      <c r="G3511" t="s">
        <v>3421</v>
      </c>
      <c r="H3511" t="s">
        <v>4732</v>
      </c>
      <c r="I3511" t="str">
        <f>PROPER(SuperStoreData[[#This Row],[Customer Name]])</f>
        <v>Maria Etezadi</v>
      </c>
      <c r="J3511" t="s">
        <v>21</v>
      </c>
      <c r="K3511">
        <v>42420</v>
      </c>
      <c r="L3511" t="str">
        <f>_xlfn.XLOOKUP(SuperStoreData[[#This Row],[Zip Code]],ZipCodeTable[Zip Code],ZipCodeTable[City])</f>
        <v>Henderson</v>
      </c>
      <c r="M3511" t="str">
        <f>_xlfn.XLOOKUP(SuperStoreData[[#This Row],[Zip Code]],ZipCodeTable[Zip Code],ZipCodeTable[State])</f>
        <v>KY</v>
      </c>
      <c r="N3511" t="s">
        <v>85</v>
      </c>
      <c r="O3511" t="s">
        <v>4733</v>
      </c>
      <c r="P3511" t="s">
        <v>25</v>
      </c>
      <c r="Q3511" t="s">
        <v>117</v>
      </c>
      <c r="R3511" t="s">
        <v>4734</v>
      </c>
      <c r="S3511" s="5">
        <v>31.12</v>
      </c>
      <c r="T3511" s="5">
        <v>10.721414112161</v>
      </c>
      <c r="U3511" s="6">
        <f>SuperStoreData[[#This Row],[Profit]]/SuperStoreData[[#This Row],[Sales]]</f>
        <v>0.34451844833422235</v>
      </c>
    </row>
    <row r="3512" spans="1:21" x14ac:dyDescent="0.2">
      <c r="A3512">
        <v>9401</v>
      </c>
      <c r="B3512" t="s">
        <v>8696</v>
      </c>
      <c r="C3512" s="1">
        <v>43239</v>
      </c>
      <c r="D3512" s="1">
        <v>43239</v>
      </c>
      <c r="E3512" s="7">
        <f>SuperStoreData[[#This Row],[Ship Date]]-SuperStoreData[[#This Row],[Order Date]]</f>
        <v>0</v>
      </c>
      <c r="F3512" t="s">
        <v>29</v>
      </c>
      <c r="G3512" t="s">
        <v>72</v>
      </c>
      <c r="H3512" t="s">
        <v>8697</v>
      </c>
      <c r="I3512" t="str">
        <f>PROPER(SuperStoreData[[#This Row],[Customer Name]])</f>
        <v>Bradley Drucker</v>
      </c>
      <c r="J3512" t="s">
        <v>32</v>
      </c>
      <c r="K3512">
        <v>23602</v>
      </c>
      <c r="L3512" t="str">
        <f>_xlfn.XLOOKUP(SuperStoreData[[#This Row],[Zip Code]],ZipCodeTable[Zip Code],ZipCodeTable[City])</f>
        <v>Newport News</v>
      </c>
      <c r="M3512" t="str">
        <f>_xlfn.XLOOKUP(SuperStoreData[[#This Row],[Zip Code]],ZipCodeTable[Zip Code],ZipCodeTable[State])</f>
        <v>VA</v>
      </c>
      <c r="N3512" t="s">
        <v>85</v>
      </c>
      <c r="O3512" t="s">
        <v>7661</v>
      </c>
      <c r="P3512" t="s">
        <v>25</v>
      </c>
      <c r="Q3512" t="s">
        <v>293</v>
      </c>
      <c r="R3512" t="s">
        <v>294</v>
      </c>
      <c r="S3512" s="5">
        <v>31.12</v>
      </c>
      <c r="T3512" s="5">
        <v>1.42054454164966</v>
      </c>
      <c r="U3512" s="6">
        <f>SuperStoreData[[#This Row],[Profit]]/SuperStoreData[[#This Row],[Sales]]</f>
        <v>4.5647318176402954E-2</v>
      </c>
    </row>
    <row r="3513" spans="1:21" x14ac:dyDescent="0.2">
      <c r="A3513">
        <v>9182</v>
      </c>
      <c r="B3513" t="s">
        <v>5444</v>
      </c>
      <c r="C3513" s="1">
        <v>42647</v>
      </c>
      <c r="D3513" s="1">
        <v>42652</v>
      </c>
      <c r="E3513" s="7">
        <f>SuperStoreData[[#This Row],[Ship Date]]-SuperStoreData[[#This Row],[Order Date]]</f>
        <v>5</v>
      </c>
      <c r="F3513" t="s">
        <v>29</v>
      </c>
      <c r="G3513" t="s">
        <v>5445</v>
      </c>
      <c r="H3513" t="s">
        <v>5451</v>
      </c>
      <c r="I3513" t="str">
        <f>PROPER(SuperStoreData[[#This Row],[Customer Name]])</f>
        <v>Jeremy Lonsdale</v>
      </c>
      <c r="J3513" t="s">
        <v>32</v>
      </c>
      <c r="K3513">
        <v>92683</v>
      </c>
      <c r="L3513" t="str">
        <f>_xlfn.XLOOKUP(SuperStoreData[[#This Row],[Zip Code]],ZipCodeTable[Zip Code],ZipCodeTable[City])</f>
        <v>Westminster</v>
      </c>
      <c r="M3513" t="str">
        <f>_xlfn.XLOOKUP(SuperStoreData[[#This Row],[Zip Code]],ZipCodeTable[Zip Code],ZipCodeTable[State])</f>
        <v>CA</v>
      </c>
      <c r="N3513" t="s">
        <v>68</v>
      </c>
      <c r="O3513" t="s">
        <v>3196</v>
      </c>
      <c r="P3513" t="s">
        <v>25</v>
      </c>
      <c r="Q3513" t="s">
        <v>26</v>
      </c>
      <c r="R3513" t="s">
        <v>3197</v>
      </c>
      <c r="S3513" s="5">
        <v>31.128</v>
      </c>
      <c r="T3513" s="5">
        <v>0.39088665870354899</v>
      </c>
      <c r="U3513" s="6">
        <f>SuperStoreData[[#This Row],[Profit]]/SuperStoreData[[#This Row],[Sales]]</f>
        <v>1.2557397157014552E-2</v>
      </c>
    </row>
    <row r="3514" spans="1:21" x14ac:dyDescent="0.2">
      <c r="A3514">
        <v>584</v>
      </c>
      <c r="B3514" t="s">
        <v>1181</v>
      </c>
      <c r="C3514" s="1">
        <v>42156</v>
      </c>
      <c r="D3514" s="1">
        <v>42161</v>
      </c>
      <c r="E3514" s="7">
        <f>SuperStoreData[[#This Row],[Ship Date]]-SuperStoreData[[#This Row],[Order Date]]</f>
        <v>5</v>
      </c>
      <c r="F3514" t="s">
        <v>29</v>
      </c>
      <c r="G3514" t="s">
        <v>1182</v>
      </c>
      <c r="H3514" t="s">
        <v>1183</v>
      </c>
      <c r="I3514" t="str">
        <f>PROPER(SuperStoreData[[#This Row],[Customer Name]])</f>
        <v>Dianna Vittorini</v>
      </c>
      <c r="J3514" t="s">
        <v>32</v>
      </c>
      <c r="K3514">
        <v>80219</v>
      </c>
      <c r="L3514" t="str">
        <f>_xlfn.XLOOKUP(SuperStoreData[[#This Row],[Zip Code]],ZipCodeTable[Zip Code],ZipCodeTable[City])</f>
        <v>Denver</v>
      </c>
      <c r="M3514" t="str">
        <f>_xlfn.XLOOKUP(SuperStoreData[[#This Row],[Zip Code]],ZipCodeTable[Zip Code],ZipCodeTable[State])</f>
        <v>CO</v>
      </c>
      <c r="N3514" t="s">
        <v>68</v>
      </c>
      <c r="O3514" t="s">
        <v>1184</v>
      </c>
      <c r="P3514" t="s">
        <v>25</v>
      </c>
      <c r="Q3514" t="s">
        <v>39</v>
      </c>
      <c r="R3514" t="s">
        <v>1185</v>
      </c>
      <c r="S3514" s="5">
        <v>31.152000000000001</v>
      </c>
      <c r="T3514" s="5">
        <v>4.0217328913282504</v>
      </c>
      <c r="U3514" s="6">
        <f>SuperStoreData[[#This Row],[Profit]]/SuperStoreData[[#This Row],[Sales]]</f>
        <v>0.12910031109810768</v>
      </c>
    </row>
    <row r="3515" spans="1:21" x14ac:dyDescent="0.2">
      <c r="A3515">
        <v>2765</v>
      </c>
      <c r="B3515" t="s">
        <v>10134</v>
      </c>
      <c r="C3515" s="1">
        <v>42239</v>
      </c>
      <c r="D3515" s="1">
        <v>42243</v>
      </c>
      <c r="E3515" s="7">
        <f>SuperStoreData[[#This Row],[Ship Date]]-SuperStoreData[[#This Row],[Order Date]]</f>
        <v>4</v>
      </c>
      <c r="F3515" t="s">
        <v>29</v>
      </c>
      <c r="G3515" t="s">
        <v>876</v>
      </c>
      <c r="H3515" t="s">
        <v>877</v>
      </c>
      <c r="I3515" t="str">
        <f>PROPER(SuperStoreData[[#This Row],[Customer Name]])</f>
        <v>Paul Lucas</v>
      </c>
      <c r="J3515" t="s">
        <v>21</v>
      </c>
      <c r="K3515">
        <v>19140</v>
      </c>
      <c r="L3515" t="str">
        <f>_xlfn.XLOOKUP(SuperStoreData[[#This Row],[Zip Code]],ZipCodeTable[Zip Code],ZipCodeTable[City])</f>
        <v>Philadelphia</v>
      </c>
      <c r="M3515" t="str">
        <f>_xlfn.XLOOKUP(SuperStoreData[[#This Row],[Zip Code]],ZipCodeTable[Zip Code],ZipCodeTable[State])</f>
        <v>PA</v>
      </c>
      <c r="N3515" t="s">
        <v>46</v>
      </c>
      <c r="O3515" t="s">
        <v>4891</v>
      </c>
      <c r="P3515" t="s">
        <v>25</v>
      </c>
      <c r="Q3515" t="s">
        <v>26</v>
      </c>
      <c r="R3515" t="s">
        <v>4892</v>
      </c>
      <c r="S3515" s="5">
        <v>31.155000000000001</v>
      </c>
      <c r="T3515" s="5">
        <v>0.32418944112644299</v>
      </c>
      <c r="U3515" s="6">
        <f>SuperStoreData[[#This Row],[Profit]]/SuperStoreData[[#This Row],[Sales]]</f>
        <v>1.0405695430153843E-2</v>
      </c>
    </row>
    <row r="3516" spans="1:21" x14ac:dyDescent="0.2">
      <c r="A3516">
        <v>8579</v>
      </c>
      <c r="B3516" t="s">
        <v>10277</v>
      </c>
      <c r="C3516" s="1">
        <v>42989</v>
      </c>
      <c r="D3516" s="1">
        <v>42991</v>
      </c>
      <c r="E3516" s="7">
        <f>SuperStoreData[[#This Row],[Ship Date]]-SuperStoreData[[#This Row],[Order Date]]</f>
        <v>2</v>
      </c>
      <c r="F3516" t="s">
        <v>29</v>
      </c>
      <c r="G3516" t="s">
        <v>2803</v>
      </c>
      <c r="H3516" t="s">
        <v>2804</v>
      </c>
      <c r="I3516" t="str">
        <f>PROPER(SuperStoreData[[#This Row],[Customer Name]])</f>
        <v>Charlotte Melton</v>
      </c>
      <c r="J3516" t="s">
        <v>32</v>
      </c>
      <c r="K3516">
        <v>55901</v>
      </c>
      <c r="L3516" t="str">
        <f>_xlfn.XLOOKUP(SuperStoreData[[#This Row],[Zip Code]],ZipCodeTable[Zip Code],ZipCodeTable[City])</f>
        <v>Rochester</v>
      </c>
      <c r="M3516" t="str">
        <f>_xlfn.XLOOKUP(SuperStoreData[[#This Row],[Zip Code]],ZipCodeTable[Zip Code],ZipCodeTable[State])</f>
        <v>MN</v>
      </c>
      <c r="N3516" t="s">
        <v>23</v>
      </c>
      <c r="O3516" t="s">
        <v>1162</v>
      </c>
      <c r="P3516" t="s">
        <v>25</v>
      </c>
      <c r="Q3516" t="s">
        <v>61</v>
      </c>
      <c r="R3516" t="s">
        <v>1163</v>
      </c>
      <c r="S3516" s="5">
        <v>31.16</v>
      </c>
      <c r="T3516" s="5">
        <v>6.14982730948278</v>
      </c>
      <c r="U3516" s="6">
        <f>SuperStoreData[[#This Row],[Profit]]/SuperStoreData[[#This Row],[Sales]]</f>
        <v>0.19736287899495442</v>
      </c>
    </row>
    <row r="3517" spans="1:21" x14ac:dyDescent="0.2">
      <c r="A3517">
        <v>8698</v>
      </c>
      <c r="B3517" t="s">
        <v>8420</v>
      </c>
      <c r="C3517" s="1">
        <v>43238</v>
      </c>
      <c r="D3517" s="1">
        <v>43240</v>
      </c>
      <c r="E3517" s="7">
        <f>SuperStoreData[[#This Row],[Ship Date]]-SuperStoreData[[#This Row],[Order Date]]</f>
        <v>2</v>
      </c>
      <c r="F3517" t="s">
        <v>29</v>
      </c>
      <c r="G3517" t="s">
        <v>569</v>
      </c>
      <c r="H3517" t="s">
        <v>6355</v>
      </c>
      <c r="I3517" t="str">
        <f>PROPER(SuperStoreData[[#This Row],[Customer Name]])</f>
        <v>Thomas Seio</v>
      </c>
      <c r="J3517" t="s">
        <v>82</v>
      </c>
      <c r="K3517">
        <v>37211</v>
      </c>
      <c r="L3517" t="str">
        <f>_xlfn.XLOOKUP(SuperStoreData[[#This Row],[Zip Code]],ZipCodeTable[Zip Code],ZipCodeTable[City])</f>
        <v>Nashville</v>
      </c>
      <c r="M3517" t="str">
        <f>_xlfn.XLOOKUP(SuperStoreData[[#This Row],[Zip Code]],ZipCodeTable[Zip Code],ZipCodeTable[State])</f>
        <v>TN</v>
      </c>
      <c r="N3517" t="s">
        <v>85</v>
      </c>
      <c r="O3517" t="s">
        <v>3296</v>
      </c>
      <c r="P3517" t="s">
        <v>48</v>
      </c>
      <c r="Q3517" t="s">
        <v>49</v>
      </c>
      <c r="R3517" t="s">
        <v>2548</v>
      </c>
      <c r="S3517" s="5">
        <v>31.167999999999999</v>
      </c>
      <c r="T3517" s="5">
        <v>4.7560541935773699</v>
      </c>
      <c r="U3517" s="6">
        <f>SuperStoreData[[#This Row],[Profit]]/SuperStoreData[[#This Row],[Sales]]</f>
        <v>0.15259414122103984</v>
      </c>
    </row>
    <row r="3518" spans="1:21" x14ac:dyDescent="0.2">
      <c r="A3518">
        <v>7972</v>
      </c>
      <c r="B3518" t="s">
        <v>8682</v>
      </c>
      <c r="C3518" s="1">
        <v>42562</v>
      </c>
      <c r="D3518" s="1">
        <v>42563</v>
      </c>
      <c r="E3518" s="7">
        <f>SuperStoreData[[#This Row],[Ship Date]]-SuperStoreData[[#This Row],[Order Date]]</f>
        <v>1</v>
      </c>
      <c r="F3518" t="s">
        <v>29</v>
      </c>
      <c r="G3518" t="s">
        <v>3389</v>
      </c>
      <c r="H3518" t="s">
        <v>3390</v>
      </c>
      <c r="I3518" t="str">
        <f>PROPER(SuperStoreData[[#This Row],[Customer Name]])</f>
        <v>Sung Pak</v>
      </c>
      <c r="J3518" t="s">
        <v>82</v>
      </c>
      <c r="K3518">
        <v>19134</v>
      </c>
      <c r="L3518" t="str">
        <f>_xlfn.XLOOKUP(SuperStoreData[[#This Row],[Zip Code]],ZipCodeTable[Zip Code],ZipCodeTable[City])</f>
        <v>Philadelphia</v>
      </c>
      <c r="M3518" t="str">
        <f>_xlfn.XLOOKUP(SuperStoreData[[#This Row],[Zip Code]],ZipCodeTable[Zip Code],ZipCodeTable[State])</f>
        <v>PA</v>
      </c>
      <c r="N3518" t="s">
        <v>46</v>
      </c>
      <c r="O3518" t="s">
        <v>6142</v>
      </c>
      <c r="P3518" t="s">
        <v>76</v>
      </c>
      <c r="Q3518" t="s">
        <v>77</v>
      </c>
      <c r="R3518" t="s">
        <v>6143</v>
      </c>
      <c r="S3518" s="5">
        <v>31.175999999999998</v>
      </c>
      <c r="T3518" s="5">
        <v>0.45482441295942699</v>
      </c>
      <c r="U3518" s="6">
        <f>SuperStoreData[[#This Row],[Profit]]/SuperStoreData[[#This Row],[Sales]]</f>
        <v>1.4588927795721934E-2</v>
      </c>
    </row>
    <row r="3519" spans="1:21" x14ac:dyDescent="0.2">
      <c r="A3519">
        <v>9527</v>
      </c>
      <c r="B3519" t="s">
        <v>4691</v>
      </c>
      <c r="C3519" s="1">
        <v>43403</v>
      </c>
      <c r="D3519" s="1">
        <v>43409</v>
      </c>
      <c r="E3519" s="7">
        <f>SuperStoreData[[#This Row],[Ship Date]]-SuperStoreData[[#This Row],[Order Date]]</f>
        <v>6</v>
      </c>
      <c r="F3519" t="s">
        <v>18</v>
      </c>
      <c r="G3519" t="s">
        <v>4692</v>
      </c>
      <c r="H3519" t="s">
        <v>4698</v>
      </c>
      <c r="I3519" t="str">
        <f>PROPER(SuperStoreData[[#This Row],[Customer Name]])</f>
        <v>Patrick Bzostek</v>
      </c>
      <c r="J3519" t="s">
        <v>21</v>
      </c>
      <c r="K3519">
        <v>98115</v>
      </c>
      <c r="L3519" t="str">
        <f>_xlfn.XLOOKUP(SuperStoreData[[#This Row],[Zip Code]],ZipCodeTable[Zip Code],ZipCodeTable[City])</f>
        <v>Seattle</v>
      </c>
      <c r="M3519" t="str">
        <f>_xlfn.XLOOKUP(SuperStoreData[[#This Row],[Zip Code]],ZipCodeTable[Zip Code],ZipCodeTable[State])</f>
        <v>WA</v>
      </c>
      <c r="N3519" t="s">
        <v>68</v>
      </c>
      <c r="O3519" t="s">
        <v>227</v>
      </c>
      <c r="P3519" t="s">
        <v>76</v>
      </c>
      <c r="Q3519" t="s">
        <v>98</v>
      </c>
      <c r="R3519" t="s">
        <v>228</v>
      </c>
      <c r="S3519" s="5">
        <v>31.175999999999998</v>
      </c>
      <c r="T3519" s="5">
        <v>-0.50633869807968102</v>
      </c>
      <c r="U3519" s="6">
        <f>SuperStoreData[[#This Row],[Profit]]/SuperStoreData[[#This Row],[Sales]]</f>
        <v>-1.6241297731578171E-2</v>
      </c>
    </row>
    <row r="3520" spans="1:21" x14ac:dyDescent="0.2">
      <c r="A3520">
        <v>594</v>
      </c>
      <c r="B3520" t="s">
        <v>6224</v>
      </c>
      <c r="C3520" s="1">
        <v>42556</v>
      </c>
      <c r="D3520" s="1">
        <v>42561</v>
      </c>
      <c r="E3520" s="7">
        <f>SuperStoreData[[#This Row],[Ship Date]]-SuperStoreData[[#This Row],[Order Date]]</f>
        <v>5</v>
      </c>
      <c r="F3520" t="s">
        <v>29</v>
      </c>
      <c r="G3520" t="s">
        <v>3792</v>
      </c>
      <c r="H3520" t="s">
        <v>3793</v>
      </c>
      <c r="I3520" t="str">
        <f>PROPER(SuperStoreData[[#This Row],[Customer Name]])</f>
        <v>Melanie Seite</v>
      </c>
      <c r="J3520" t="s">
        <v>32</v>
      </c>
      <c r="K3520">
        <v>78041</v>
      </c>
      <c r="L3520" t="str">
        <f>_xlfn.XLOOKUP(SuperStoreData[[#This Row],[Zip Code]],ZipCodeTable[Zip Code],ZipCodeTable[City])</f>
        <v>Laredo</v>
      </c>
      <c r="M3520" t="str">
        <f>_xlfn.XLOOKUP(SuperStoreData[[#This Row],[Zip Code]],ZipCodeTable[Zip Code],ZipCodeTable[State])</f>
        <v>TX</v>
      </c>
      <c r="N3520" t="s">
        <v>23</v>
      </c>
      <c r="O3520" t="s">
        <v>4655</v>
      </c>
      <c r="P3520" t="s">
        <v>76</v>
      </c>
      <c r="Q3520" t="s">
        <v>77</v>
      </c>
      <c r="R3520" t="s">
        <v>4656</v>
      </c>
      <c r="S3520" s="5">
        <v>31.2</v>
      </c>
      <c r="T3520" s="5">
        <v>5.9964724398691498</v>
      </c>
      <c r="U3520" s="6">
        <f>SuperStoreData[[#This Row],[Profit]]/SuperStoreData[[#This Row],[Sales]]</f>
        <v>0.19219462948298557</v>
      </c>
    </row>
    <row r="3521" spans="1:21" x14ac:dyDescent="0.2">
      <c r="A3521">
        <v>2992</v>
      </c>
      <c r="B3521" t="s">
        <v>9822</v>
      </c>
      <c r="C3521" s="1">
        <v>43136</v>
      </c>
      <c r="D3521" s="1">
        <v>43139</v>
      </c>
      <c r="E3521" s="7">
        <f>SuperStoreData[[#This Row],[Ship Date]]-SuperStoreData[[#This Row],[Order Date]]</f>
        <v>3</v>
      </c>
      <c r="F3521" t="s">
        <v>129</v>
      </c>
      <c r="G3521" t="s">
        <v>3209</v>
      </c>
      <c r="H3521" t="s">
        <v>9823</v>
      </c>
      <c r="I3521" t="str">
        <f>PROPER(SuperStoreData[[#This Row],[Customer Name]])</f>
        <v>Matthew Clasen</v>
      </c>
      <c r="J3521" t="s">
        <v>82</v>
      </c>
      <c r="K3521">
        <v>90032</v>
      </c>
      <c r="L3521" t="str">
        <f>_xlfn.XLOOKUP(SuperStoreData[[#This Row],[Zip Code]],ZipCodeTable[Zip Code],ZipCodeTable[City])</f>
        <v>Los Angeles</v>
      </c>
      <c r="M3521" t="str">
        <f>_xlfn.XLOOKUP(SuperStoreData[[#This Row],[Zip Code]],ZipCodeTable[Zip Code],ZipCodeTable[State])</f>
        <v>CA</v>
      </c>
      <c r="N3521" t="s">
        <v>68</v>
      </c>
      <c r="O3521" t="s">
        <v>7493</v>
      </c>
      <c r="P3521" t="s">
        <v>25</v>
      </c>
      <c r="Q3521" t="s">
        <v>26</v>
      </c>
      <c r="R3521" t="s">
        <v>7494</v>
      </c>
      <c r="S3521" s="5">
        <v>31.248000000000001</v>
      </c>
      <c r="T3521" s="5">
        <v>-1.360651195897</v>
      </c>
      <c r="U3521" s="6">
        <f>SuperStoreData[[#This Row],[Profit]]/SuperStoreData[[#This Row],[Sales]]</f>
        <v>-4.3543625060707886E-2</v>
      </c>
    </row>
    <row r="3522" spans="1:21" x14ac:dyDescent="0.2">
      <c r="A3522">
        <v>1825</v>
      </c>
      <c r="B3522" t="s">
        <v>10256</v>
      </c>
      <c r="C3522" s="1">
        <v>43053</v>
      </c>
      <c r="D3522" s="1">
        <v>43057</v>
      </c>
      <c r="E3522" s="7">
        <f>SuperStoreData[[#This Row],[Ship Date]]-SuperStoreData[[#This Row],[Order Date]]</f>
        <v>4</v>
      </c>
      <c r="F3522" t="s">
        <v>29</v>
      </c>
      <c r="G3522" t="s">
        <v>2550</v>
      </c>
      <c r="H3522" t="s">
        <v>10257</v>
      </c>
      <c r="I3522" t="str">
        <f>PROPER(SuperStoreData[[#This Row],[Customer Name]])</f>
        <v>Sue Ann Reed</v>
      </c>
      <c r="J3522" t="s">
        <v>32</v>
      </c>
      <c r="K3522">
        <v>97756</v>
      </c>
      <c r="L3522" t="str">
        <f>_xlfn.XLOOKUP(SuperStoreData[[#This Row],[Zip Code]],ZipCodeTable[Zip Code],ZipCodeTable[City])</f>
        <v>Redmond</v>
      </c>
      <c r="M3522" t="str">
        <f>_xlfn.XLOOKUP(SuperStoreData[[#This Row],[Zip Code]],ZipCodeTable[Zip Code],ZipCodeTable[State])</f>
        <v>OR</v>
      </c>
      <c r="N3522" t="s">
        <v>68</v>
      </c>
      <c r="O3522" t="s">
        <v>1299</v>
      </c>
      <c r="P3522" t="s">
        <v>25</v>
      </c>
      <c r="Q3522" t="s">
        <v>26</v>
      </c>
      <c r="R3522" t="s">
        <v>1300</v>
      </c>
      <c r="S3522" s="5">
        <v>31.32</v>
      </c>
      <c r="T3522" s="5">
        <v>0.52221271868161201</v>
      </c>
      <c r="U3522" s="6">
        <f>SuperStoreData[[#This Row],[Profit]]/SuperStoreData[[#This Row],[Sales]]</f>
        <v>1.6673458450881608E-2</v>
      </c>
    </row>
    <row r="3523" spans="1:21" x14ac:dyDescent="0.2">
      <c r="A3523">
        <v>4612</v>
      </c>
      <c r="B3523" t="s">
        <v>10490</v>
      </c>
      <c r="C3523" s="1">
        <v>42298</v>
      </c>
      <c r="D3523" s="1">
        <v>42303</v>
      </c>
      <c r="E3523" s="7">
        <f>SuperStoreData[[#This Row],[Ship Date]]-SuperStoreData[[#This Row],[Order Date]]</f>
        <v>5</v>
      </c>
      <c r="F3523" t="s">
        <v>129</v>
      </c>
      <c r="G3523" t="s">
        <v>3924</v>
      </c>
      <c r="H3523" t="s">
        <v>3925</v>
      </c>
      <c r="I3523" t="str">
        <f>PROPER(SuperStoreData[[#This Row],[Customer Name]])</f>
        <v>Henry Goldwyn</v>
      </c>
      <c r="J3523" t="s">
        <v>82</v>
      </c>
      <c r="K3523">
        <v>39503</v>
      </c>
      <c r="L3523" t="str">
        <f>_xlfn.XLOOKUP(SuperStoreData[[#This Row],[Zip Code]],ZipCodeTable[Zip Code],ZipCodeTable[City])</f>
        <v>Gulfport</v>
      </c>
      <c r="M3523" t="str">
        <f>_xlfn.XLOOKUP(SuperStoreData[[#This Row],[Zip Code]],ZipCodeTable[Zip Code],ZipCodeTable[State])</f>
        <v>MS</v>
      </c>
      <c r="N3523" t="s">
        <v>85</v>
      </c>
      <c r="O3523" t="s">
        <v>1695</v>
      </c>
      <c r="P3523" t="s">
        <v>25</v>
      </c>
      <c r="Q3523" t="s">
        <v>26</v>
      </c>
      <c r="R3523" t="s">
        <v>1696</v>
      </c>
      <c r="S3523" s="5">
        <v>31.36</v>
      </c>
      <c r="T3523" s="5">
        <v>9.9438628248247394</v>
      </c>
      <c r="U3523" s="6">
        <f>SuperStoreData[[#This Row],[Profit]]/SuperStoreData[[#This Row],[Sales]]</f>
        <v>0.3170874625262991</v>
      </c>
    </row>
    <row r="3524" spans="1:21" x14ac:dyDescent="0.2">
      <c r="A3524">
        <v>884</v>
      </c>
      <c r="B3524" t="s">
        <v>10208</v>
      </c>
      <c r="C3524" s="1">
        <v>43421</v>
      </c>
      <c r="D3524" s="1">
        <v>43428</v>
      </c>
      <c r="E3524" s="7">
        <f>SuperStoreData[[#This Row],[Ship Date]]-SuperStoreData[[#This Row],[Order Date]]</f>
        <v>7</v>
      </c>
      <c r="F3524" t="s">
        <v>18</v>
      </c>
      <c r="G3524" t="s">
        <v>6078</v>
      </c>
      <c r="H3524" t="s">
        <v>9548</v>
      </c>
      <c r="I3524" t="str">
        <f>PROPER(SuperStoreData[[#This Row],[Customer Name]])</f>
        <v>Peter Mcvee</v>
      </c>
      <c r="J3524" t="s">
        <v>21</v>
      </c>
      <c r="K3524">
        <v>48227</v>
      </c>
      <c r="L3524" t="str">
        <f>_xlfn.XLOOKUP(SuperStoreData[[#This Row],[Zip Code]],ZipCodeTable[Zip Code],ZipCodeTable[City])</f>
        <v>Detroit</v>
      </c>
      <c r="M3524" t="str">
        <f>_xlfn.XLOOKUP(SuperStoreData[[#This Row],[Zip Code]],ZipCodeTable[Zip Code],ZipCodeTable[State])</f>
        <v>MI</v>
      </c>
      <c r="N3524" t="s">
        <v>23</v>
      </c>
      <c r="O3524" t="s">
        <v>9283</v>
      </c>
      <c r="P3524" t="s">
        <v>48</v>
      </c>
      <c r="Q3524" t="s">
        <v>49</v>
      </c>
      <c r="R3524" t="s">
        <v>9284</v>
      </c>
      <c r="S3524" s="5">
        <v>31.4</v>
      </c>
      <c r="T3524" s="5">
        <v>2.7490599402573102</v>
      </c>
      <c r="U3524" s="6">
        <f>SuperStoreData[[#This Row],[Profit]]/SuperStoreData[[#This Row],[Sales]]</f>
        <v>8.7549679626028984E-2</v>
      </c>
    </row>
    <row r="3525" spans="1:21" x14ac:dyDescent="0.2">
      <c r="A3525">
        <v>8347</v>
      </c>
      <c r="B3525" t="s">
        <v>11607</v>
      </c>
      <c r="C3525" s="1">
        <v>42361</v>
      </c>
      <c r="D3525" s="1">
        <v>42365</v>
      </c>
      <c r="E3525" s="7">
        <f>SuperStoreData[[#This Row],[Ship Date]]-SuperStoreData[[#This Row],[Order Date]]</f>
        <v>4</v>
      </c>
      <c r="F3525" t="s">
        <v>29</v>
      </c>
      <c r="G3525" t="s">
        <v>2036</v>
      </c>
      <c r="H3525" t="s">
        <v>2037</v>
      </c>
      <c r="I3525" t="str">
        <f>PROPER(SuperStoreData[[#This Row],[Customer Name]])</f>
        <v>Jane Waco</v>
      </c>
      <c r="J3525" t="s">
        <v>82</v>
      </c>
      <c r="K3525">
        <v>1841</v>
      </c>
      <c r="L3525" t="str">
        <f>_xlfn.XLOOKUP(SuperStoreData[[#This Row],[Zip Code]],ZipCodeTable[Zip Code],ZipCodeTable[City])</f>
        <v>Lawrence</v>
      </c>
      <c r="M3525" t="str">
        <f>_xlfn.XLOOKUP(SuperStoreData[[#This Row],[Zip Code]],ZipCodeTable[Zip Code],ZipCodeTable[State])</f>
        <v>MA</v>
      </c>
      <c r="N3525" t="s">
        <v>46</v>
      </c>
      <c r="O3525" t="s">
        <v>1859</v>
      </c>
      <c r="P3525" t="s">
        <v>48</v>
      </c>
      <c r="Q3525" t="s">
        <v>49</v>
      </c>
      <c r="R3525" t="s">
        <v>1860</v>
      </c>
      <c r="S3525" s="5">
        <v>31.4</v>
      </c>
      <c r="T3525" s="5">
        <v>9.4930972712486792</v>
      </c>
      <c r="U3525" s="6">
        <f>SuperStoreData[[#This Row],[Profit]]/SuperStoreData[[#This Row],[Sales]]</f>
        <v>0.30232793857479873</v>
      </c>
    </row>
    <row r="3526" spans="1:21" x14ac:dyDescent="0.2">
      <c r="A3526">
        <v>1352</v>
      </c>
      <c r="B3526" t="s">
        <v>11283</v>
      </c>
      <c r="C3526" s="1">
        <v>43367</v>
      </c>
      <c r="D3526" s="1">
        <v>43371</v>
      </c>
      <c r="E3526" s="7">
        <f>SuperStoreData[[#This Row],[Ship Date]]-SuperStoreData[[#This Row],[Order Date]]</f>
        <v>4</v>
      </c>
      <c r="F3526" t="s">
        <v>18</v>
      </c>
      <c r="G3526" t="s">
        <v>588</v>
      </c>
      <c r="H3526" t="s">
        <v>11284</v>
      </c>
      <c r="I3526" t="str">
        <f>PROPER(SuperStoreData[[#This Row],[Customer Name]])</f>
        <v>Aaron Smayling</v>
      </c>
      <c r="J3526" t="s">
        <v>82</v>
      </c>
      <c r="K3526">
        <v>22204</v>
      </c>
      <c r="L3526" t="str">
        <f>_xlfn.XLOOKUP(SuperStoreData[[#This Row],[Zip Code]],ZipCodeTable[Zip Code],ZipCodeTable[City])</f>
        <v>Arlington</v>
      </c>
      <c r="M3526" t="str">
        <f>_xlfn.XLOOKUP(SuperStoreData[[#This Row],[Zip Code]],ZipCodeTable[Zip Code],ZipCodeTable[State])</f>
        <v>VA</v>
      </c>
      <c r="N3526" t="s">
        <v>85</v>
      </c>
      <c r="O3526" t="s">
        <v>308</v>
      </c>
      <c r="P3526" t="s">
        <v>25</v>
      </c>
      <c r="Q3526" t="s">
        <v>61</v>
      </c>
      <c r="R3526" t="s">
        <v>309</v>
      </c>
      <c r="S3526" s="5">
        <v>31.4</v>
      </c>
      <c r="T3526" s="5">
        <v>-1.05503054027723</v>
      </c>
      <c r="U3526" s="6">
        <f>SuperStoreData[[#This Row],[Profit]]/SuperStoreData[[#This Row],[Sales]]</f>
        <v>-3.3599698734943631E-2</v>
      </c>
    </row>
    <row r="3527" spans="1:21" x14ac:dyDescent="0.2">
      <c r="A3527">
        <v>1738</v>
      </c>
      <c r="B3527" t="s">
        <v>2852</v>
      </c>
      <c r="C3527" s="1">
        <v>42981</v>
      </c>
      <c r="D3527" s="1">
        <v>42983</v>
      </c>
      <c r="E3527" s="7">
        <f>SuperStoreData[[#This Row],[Ship Date]]-SuperStoreData[[#This Row],[Order Date]]</f>
        <v>2</v>
      </c>
      <c r="F3527" t="s">
        <v>29</v>
      </c>
      <c r="G3527" t="s">
        <v>326</v>
      </c>
      <c r="H3527" t="s">
        <v>327</v>
      </c>
      <c r="I3527" t="str">
        <f>PROPER(SuperStoreData[[#This Row],[Customer Name]])</f>
        <v>David Bremer</v>
      </c>
      <c r="J3527" t="s">
        <v>82</v>
      </c>
      <c r="K3527">
        <v>94122</v>
      </c>
      <c r="L3527" t="str">
        <f>_xlfn.XLOOKUP(SuperStoreData[[#This Row],[Zip Code]],ZipCodeTable[Zip Code],ZipCodeTable[City])</f>
        <v>San Francisco</v>
      </c>
      <c r="M3527" t="str">
        <f>_xlfn.XLOOKUP(SuperStoreData[[#This Row],[Zip Code]],ZipCodeTable[Zip Code],ZipCodeTable[State])</f>
        <v>CA</v>
      </c>
      <c r="N3527" t="s">
        <v>68</v>
      </c>
      <c r="O3527" t="s">
        <v>2853</v>
      </c>
      <c r="P3527" t="s">
        <v>25</v>
      </c>
      <c r="Q3527" t="s">
        <v>61</v>
      </c>
      <c r="R3527" t="s">
        <v>2854</v>
      </c>
      <c r="S3527" s="5">
        <v>31.44</v>
      </c>
      <c r="T3527" s="5">
        <v>9.1794742249650394</v>
      </c>
      <c r="U3527" s="6">
        <f>SuperStoreData[[#This Row],[Profit]]/SuperStoreData[[#This Row],[Sales]]</f>
        <v>0.29196800969990583</v>
      </c>
    </row>
    <row r="3528" spans="1:21" x14ac:dyDescent="0.2">
      <c r="A3528">
        <v>2864</v>
      </c>
      <c r="B3528" t="s">
        <v>7890</v>
      </c>
      <c r="C3528" s="1">
        <v>43231</v>
      </c>
      <c r="D3528" s="1">
        <v>43232</v>
      </c>
      <c r="E3528" s="7">
        <f>SuperStoreData[[#This Row],[Ship Date]]-SuperStoreData[[#This Row],[Order Date]]</f>
        <v>1</v>
      </c>
      <c r="F3528" t="s">
        <v>489</v>
      </c>
      <c r="G3528" t="s">
        <v>5426</v>
      </c>
      <c r="H3528" t="s">
        <v>5427</v>
      </c>
      <c r="I3528" t="str">
        <f>PROPER(SuperStoreData[[#This Row],[Customer Name]])</f>
        <v>Jay Kimmel</v>
      </c>
      <c r="J3528" t="s">
        <v>32</v>
      </c>
      <c r="K3528">
        <v>94122</v>
      </c>
      <c r="L3528" t="str">
        <f>_xlfn.XLOOKUP(SuperStoreData[[#This Row],[Zip Code]],ZipCodeTable[Zip Code],ZipCodeTable[City])</f>
        <v>San Francisco</v>
      </c>
      <c r="M3528" t="str">
        <f>_xlfn.XLOOKUP(SuperStoreData[[#This Row],[Zip Code]],ZipCodeTable[Zip Code],ZipCodeTable[State])</f>
        <v>CA</v>
      </c>
      <c r="N3528" t="s">
        <v>68</v>
      </c>
      <c r="O3528" t="s">
        <v>2853</v>
      </c>
      <c r="P3528" t="s">
        <v>25</v>
      </c>
      <c r="Q3528" t="s">
        <v>61</v>
      </c>
      <c r="R3528" t="s">
        <v>2854</v>
      </c>
      <c r="S3528" s="5">
        <v>31.44</v>
      </c>
      <c r="T3528" s="5">
        <v>2.3247497520477101</v>
      </c>
      <c r="U3528" s="6">
        <f>SuperStoreData[[#This Row],[Profit]]/SuperStoreData[[#This Row],[Sales]]</f>
        <v>7.3942422138922076E-2</v>
      </c>
    </row>
    <row r="3529" spans="1:21" x14ac:dyDescent="0.2">
      <c r="A3529">
        <v>6192</v>
      </c>
      <c r="B3529" t="s">
        <v>8044</v>
      </c>
      <c r="C3529" s="1">
        <v>42358</v>
      </c>
      <c r="D3529" s="1">
        <v>42361</v>
      </c>
      <c r="E3529" s="7">
        <f>SuperStoreData[[#This Row],[Ship Date]]-SuperStoreData[[#This Row],[Order Date]]</f>
        <v>3</v>
      </c>
      <c r="F3529" t="s">
        <v>489</v>
      </c>
      <c r="G3529" t="s">
        <v>4312</v>
      </c>
      <c r="H3529" t="s">
        <v>4313</v>
      </c>
      <c r="I3529" t="str">
        <f>PROPER(SuperStoreData[[#This Row],[Customer Name]])</f>
        <v>Mitch Webber</v>
      </c>
      <c r="J3529" t="s">
        <v>32</v>
      </c>
      <c r="K3529">
        <v>98103</v>
      </c>
      <c r="L3529" t="str">
        <f>_xlfn.XLOOKUP(SuperStoreData[[#This Row],[Zip Code]],ZipCodeTable[Zip Code],ZipCodeTable[City])</f>
        <v>Seattle</v>
      </c>
      <c r="M3529" t="str">
        <f>_xlfn.XLOOKUP(SuperStoreData[[#This Row],[Zip Code]],ZipCodeTable[Zip Code],ZipCodeTable[State])</f>
        <v>WA</v>
      </c>
      <c r="N3529" t="s">
        <v>68</v>
      </c>
      <c r="O3529" t="s">
        <v>2853</v>
      </c>
      <c r="P3529" t="s">
        <v>25</v>
      </c>
      <c r="Q3529" t="s">
        <v>61</v>
      </c>
      <c r="R3529" t="s">
        <v>2854</v>
      </c>
      <c r="S3529" s="5">
        <v>31.44</v>
      </c>
      <c r="T3529" s="5">
        <v>2.9694730833699698</v>
      </c>
      <c r="U3529" s="6">
        <f>SuperStoreData[[#This Row],[Profit]]/SuperStoreData[[#This Row],[Sales]]</f>
        <v>9.4448889420164425E-2</v>
      </c>
    </row>
    <row r="3530" spans="1:21" x14ac:dyDescent="0.2">
      <c r="A3530">
        <v>1079</v>
      </c>
      <c r="B3530" t="s">
        <v>10413</v>
      </c>
      <c r="C3530" s="1">
        <v>42080</v>
      </c>
      <c r="D3530" s="1">
        <v>42084</v>
      </c>
      <c r="E3530" s="7">
        <f>SuperStoreData[[#This Row],[Ship Date]]-SuperStoreData[[#This Row],[Order Date]]</f>
        <v>4</v>
      </c>
      <c r="F3530" t="s">
        <v>129</v>
      </c>
      <c r="G3530" t="s">
        <v>219</v>
      </c>
      <c r="H3530" t="s">
        <v>10414</v>
      </c>
      <c r="I3530" t="str">
        <f>PROPER(SuperStoreData[[#This Row],[Customer Name]])</f>
        <v>Don Weiss</v>
      </c>
      <c r="J3530" t="s">
        <v>32</v>
      </c>
      <c r="K3530">
        <v>98105</v>
      </c>
      <c r="L3530" t="str">
        <f>_xlfn.XLOOKUP(SuperStoreData[[#This Row],[Zip Code]],ZipCodeTable[Zip Code],ZipCodeTable[City])</f>
        <v>Seattle</v>
      </c>
      <c r="M3530" t="str">
        <f>_xlfn.XLOOKUP(SuperStoreData[[#This Row],[Zip Code]],ZipCodeTable[Zip Code],ZipCodeTable[State])</f>
        <v>WA</v>
      </c>
      <c r="N3530" t="s">
        <v>68</v>
      </c>
      <c r="O3530" t="s">
        <v>2853</v>
      </c>
      <c r="P3530" t="s">
        <v>25</v>
      </c>
      <c r="Q3530" t="s">
        <v>61</v>
      </c>
      <c r="R3530" t="s">
        <v>2854</v>
      </c>
      <c r="S3530" s="5">
        <v>31.44</v>
      </c>
      <c r="T3530" s="5">
        <v>10.5200474605792</v>
      </c>
      <c r="U3530" s="6">
        <f>SuperStoreData[[#This Row],[Profit]]/SuperStoreData[[#This Row],[Sales]]</f>
        <v>0.33460710752478368</v>
      </c>
    </row>
    <row r="3531" spans="1:21" x14ac:dyDescent="0.2">
      <c r="A3531">
        <v>5377</v>
      </c>
      <c r="B3531" t="s">
        <v>11135</v>
      </c>
      <c r="C3531" s="1">
        <v>42763</v>
      </c>
      <c r="D3531" s="1">
        <v>42767</v>
      </c>
      <c r="E3531" s="7">
        <f>SuperStoreData[[#This Row],[Ship Date]]-SuperStoreData[[#This Row],[Order Date]]</f>
        <v>4</v>
      </c>
      <c r="F3531" t="s">
        <v>29</v>
      </c>
      <c r="G3531" t="s">
        <v>2317</v>
      </c>
      <c r="H3531" t="s">
        <v>11136</v>
      </c>
      <c r="I3531" t="str">
        <f>PROPER(SuperStoreData[[#This Row],[Customer Name]])</f>
        <v>Roy Phan</v>
      </c>
      <c r="J3531" t="s">
        <v>82</v>
      </c>
      <c r="K3531">
        <v>98103</v>
      </c>
      <c r="L3531" t="str">
        <f>_xlfn.XLOOKUP(SuperStoreData[[#This Row],[Zip Code]],ZipCodeTable[Zip Code],ZipCodeTable[City])</f>
        <v>Seattle</v>
      </c>
      <c r="M3531" t="str">
        <f>_xlfn.XLOOKUP(SuperStoreData[[#This Row],[Zip Code]],ZipCodeTable[Zip Code],ZipCodeTable[State])</f>
        <v>WA</v>
      </c>
      <c r="N3531" t="s">
        <v>68</v>
      </c>
      <c r="O3531" t="s">
        <v>5439</v>
      </c>
      <c r="P3531" t="s">
        <v>25</v>
      </c>
      <c r="Q3531" t="s">
        <v>52</v>
      </c>
      <c r="R3531" t="s">
        <v>721</v>
      </c>
      <c r="S3531" s="5">
        <v>31.44</v>
      </c>
      <c r="T3531" s="5">
        <v>2.4863355706964398</v>
      </c>
      <c r="U3531" s="6">
        <f>SuperStoreData[[#This Row],[Profit]]/SuperStoreData[[#This Row],[Sales]]</f>
        <v>7.9081920187545798E-2</v>
      </c>
    </row>
    <row r="3532" spans="1:21" x14ac:dyDescent="0.2">
      <c r="A3532">
        <v>3058</v>
      </c>
      <c r="B3532" t="s">
        <v>9471</v>
      </c>
      <c r="C3532" s="1">
        <v>42485</v>
      </c>
      <c r="D3532" s="1">
        <v>42490</v>
      </c>
      <c r="E3532" s="7">
        <f>SuperStoreData[[#This Row],[Ship Date]]-SuperStoreData[[#This Row],[Order Date]]</f>
        <v>5</v>
      </c>
      <c r="F3532" t="s">
        <v>129</v>
      </c>
      <c r="G3532" t="s">
        <v>9472</v>
      </c>
      <c r="H3532" t="s">
        <v>9473</v>
      </c>
      <c r="I3532" t="str">
        <f>PROPER(SuperStoreData[[#This Row],[Customer Name]])</f>
        <v>Hilary Holden</v>
      </c>
      <c r="J3532" t="s">
        <v>82</v>
      </c>
      <c r="K3532">
        <v>94110</v>
      </c>
      <c r="L3532" t="str">
        <f>_xlfn.XLOOKUP(SuperStoreData[[#This Row],[Zip Code]],ZipCodeTable[Zip Code],ZipCodeTable[City])</f>
        <v>San Francisco</v>
      </c>
      <c r="M3532" t="str">
        <f>_xlfn.XLOOKUP(SuperStoreData[[#This Row],[Zip Code]],ZipCodeTable[Zip Code],ZipCodeTable[State])</f>
        <v>CA</v>
      </c>
      <c r="N3532" t="s">
        <v>68</v>
      </c>
      <c r="O3532" t="s">
        <v>1815</v>
      </c>
      <c r="P3532" t="s">
        <v>25</v>
      </c>
      <c r="Q3532" t="s">
        <v>197</v>
      </c>
      <c r="R3532" t="s">
        <v>1816</v>
      </c>
      <c r="S3532" s="5">
        <v>31.5</v>
      </c>
      <c r="T3532" s="5">
        <v>3.5968498616632898</v>
      </c>
      <c r="U3532" s="6">
        <f>SuperStoreData[[#This Row],[Profit]]/SuperStoreData[[#This Row],[Sales]]</f>
        <v>0.11418570989407269</v>
      </c>
    </row>
    <row r="3533" spans="1:21" x14ac:dyDescent="0.2">
      <c r="A3533">
        <v>8643</v>
      </c>
      <c r="B3533" t="s">
        <v>6089</v>
      </c>
      <c r="C3533" s="1">
        <v>42567</v>
      </c>
      <c r="D3533" s="1">
        <v>42567</v>
      </c>
      <c r="E3533" s="7">
        <f>SuperStoreData[[#This Row],[Ship Date]]-SuperStoreData[[#This Row],[Order Date]]</f>
        <v>0</v>
      </c>
      <c r="F3533" t="s">
        <v>29</v>
      </c>
      <c r="G3533" t="s">
        <v>1335</v>
      </c>
      <c r="H3533" t="s">
        <v>6090</v>
      </c>
      <c r="I3533" t="str">
        <f>PROPER(SuperStoreData[[#This Row],[Customer Name]])</f>
        <v>Noel Staavos</v>
      </c>
      <c r="J3533" t="s">
        <v>82</v>
      </c>
      <c r="K3533">
        <v>28540</v>
      </c>
      <c r="L3533" t="str">
        <f>_xlfn.XLOOKUP(SuperStoreData[[#This Row],[Zip Code]],ZipCodeTable[Zip Code],ZipCodeTable[City])</f>
        <v>Jacksonville</v>
      </c>
      <c r="M3533" t="str">
        <f>_xlfn.XLOOKUP(SuperStoreData[[#This Row],[Zip Code]],ZipCodeTable[Zip Code],ZipCodeTable[State])</f>
        <v>NC</v>
      </c>
      <c r="N3533" t="s">
        <v>85</v>
      </c>
      <c r="O3533" t="s">
        <v>6091</v>
      </c>
      <c r="P3533" t="s">
        <v>25</v>
      </c>
      <c r="Q3533" t="s">
        <v>117</v>
      </c>
      <c r="R3533" t="s">
        <v>6092</v>
      </c>
      <c r="S3533" s="5">
        <v>31.504000000000001</v>
      </c>
      <c r="T3533" s="5">
        <v>-0.69454316124012005</v>
      </c>
      <c r="U3533" s="6">
        <f>SuperStoreData[[#This Row],[Profit]]/SuperStoreData[[#This Row],[Sales]]</f>
        <v>-2.204618972956196E-2</v>
      </c>
    </row>
    <row r="3534" spans="1:21" x14ac:dyDescent="0.2">
      <c r="A3534">
        <v>8122</v>
      </c>
      <c r="B3534" t="s">
        <v>7311</v>
      </c>
      <c r="C3534" s="1">
        <v>43457</v>
      </c>
      <c r="D3534" s="1">
        <v>43459</v>
      </c>
      <c r="E3534" s="7">
        <f>SuperStoreData[[#This Row],[Ship Date]]-SuperStoreData[[#This Row],[Order Date]]</f>
        <v>2</v>
      </c>
      <c r="F3534" t="s">
        <v>29</v>
      </c>
      <c r="G3534" t="s">
        <v>7128</v>
      </c>
      <c r="H3534" t="s">
        <v>7130</v>
      </c>
      <c r="I3534" t="str">
        <f>PROPER(SuperStoreData[[#This Row],[Customer Name]])</f>
        <v>Liz Pelletier</v>
      </c>
      <c r="J3534" t="s">
        <v>32</v>
      </c>
      <c r="K3534">
        <v>94110</v>
      </c>
      <c r="L3534" t="str">
        <f>_xlfn.XLOOKUP(SuperStoreData[[#This Row],[Zip Code]],ZipCodeTable[Zip Code],ZipCodeTable[City])</f>
        <v>San Francisco</v>
      </c>
      <c r="M3534" t="str">
        <f>_xlfn.XLOOKUP(SuperStoreData[[#This Row],[Zip Code]],ZipCodeTable[Zip Code],ZipCodeTable[State])</f>
        <v>CA</v>
      </c>
      <c r="N3534" t="s">
        <v>68</v>
      </c>
      <c r="O3534" t="s">
        <v>445</v>
      </c>
      <c r="P3534" t="s">
        <v>25</v>
      </c>
      <c r="Q3534" t="s">
        <v>26</v>
      </c>
      <c r="R3534" t="s">
        <v>446</v>
      </c>
      <c r="S3534" s="5">
        <v>31.504000000000001</v>
      </c>
      <c r="T3534" s="5">
        <v>0.81655451670127899</v>
      </c>
      <c r="U3534" s="6">
        <f>SuperStoreData[[#This Row],[Profit]]/SuperStoreData[[#This Row],[Sales]]</f>
        <v>2.5919074298542375E-2</v>
      </c>
    </row>
    <row r="3535" spans="1:21" x14ac:dyDescent="0.2">
      <c r="A3535">
        <v>5902</v>
      </c>
      <c r="B3535" t="s">
        <v>11224</v>
      </c>
      <c r="C3535" s="1">
        <v>42537</v>
      </c>
      <c r="D3535" s="1">
        <v>42540</v>
      </c>
      <c r="E3535" s="7">
        <f>SuperStoreData[[#This Row],[Ship Date]]-SuperStoreData[[#This Row],[Order Date]]</f>
        <v>3</v>
      </c>
      <c r="F3535" t="s">
        <v>29</v>
      </c>
      <c r="G3535" t="s">
        <v>6941</v>
      </c>
      <c r="H3535" t="s">
        <v>6943</v>
      </c>
      <c r="I3535" t="str">
        <f>PROPER(SuperStoreData[[#This Row],[Customer Name]])</f>
        <v>Pamela Coakley</v>
      </c>
      <c r="J3535" t="s">
        <v>82</v>
      </c>
      <c r="K3535">
        <v>7090</v>
      </c>
      <c r="L3535" t="str">
        <f>_xlfn.XLOOKUP(SuperStoreData[[#This Row],[Zip Code]],ZipCodeTable[Zip Code],ZipCodeTable[City])</f>
        <v>Westfield</v>
      </c>
      <c r="M3535" t="str">
        <f>_xlfn.XLOOKUP(SuperStoreData[[#This Row],[Zip Code]],ZipCodeTable[Zip Code],ZipCodeTable[State])</f>
        <v>NJ</v>
      </c>
      <c r="N3535" t="s">
        <v>46</v>
      </c>
      <c r="O3535" t="s">
        <v>1807</v>
      </c>
      <c r="P3535" t="s">
        <v>48</v>
      </c>
      <c r="Q3535" t="s">
        <v>49</v>
      </c>
      <c r="R3535" t="s">
        <v>1808</v>
      </c>
      <c r="S3535" s="5">
        <v>31.56</v>
      </c>
      <c r="T3535" s="5">
        <v>-0.22781729474926199</v>
      </c>
      <c r="U3535" s="6">
        <f>SuperStoreData[[#This Row],[Profit]]/SuperStoreData[[#This Row],[Sales]]</f>
        <v>-7.2185454610032319E-3</v>
      </c>
    </row>
    <row r="3536" spans="1:21" x14ac:dyDescent="0.2">
      <c r="A3536">
        <v>4556</v>
      </c>
      <c r="B3536" t="s">
        <v>10298</v>
      </c>
      <c r="C3536" s="1">
        <v>42926</v>
      </c>
      <c r="D3536" s="1">
        <v>42926</v>
      </c>
      <c r="E3536" s="7">
        <f>SuperStoreData[[#This Row],[Ship Date]]-SuperStoreData[[#This Row],[Order Date]]</f>
        <v>0</v>
      </c>
      <c r="F3536" t="s">
        <v>18</v>
      </c>
      <c r="G3536" t="s">
        <v>1925</v>
      </c>
      <c r="H3536" t="s">
        <v>1926</v>
      </c>
      <c r="I3536" t="str">
        <f>PROPER(SuperStoreData[[#This Row],[Customer Name]])</f>
        <v>Sheri Gordon</v>
      </c>
      <c r="J3536" t="s">
        <v>32</v>
      </c>
      <c r="K3536">
        <v>29501</v>
      </c>
      <c r="L3536" t="str">
        <f>_xlfn.XLOOKUP(SuperStoreData[[#This Row],[Zip Code]],ZipCodeTable[Zip Code],ZipCodeTable[City])</f>
        <v>Florence</v>
      </c>
      <c r="M3536" t="str">
        <f>_xlfn.XLOOKUP(SuperStoreData[[#This Row],[Zip Code]],ZipCodeTable[Zip Code],ZipCodeTable[State])</f>
        <v>SC</v>
      </c>
      <c r="N3536" t="s">
        <v>85</v>
      </c>
      <c r="O3536" t="s">
        <v>265</v>
      </c>
      <c r="P3536" t="s">
        <v>25</v>
      </c>
      <c r="Q3536" t="s">
        <v>117</v>
      </c>
      <c r="R3536" t="s">
        <v>266</v>
      </c>
      <c r="S3536" s="5">
        <v>31.56</v>
      </c>
      <c r="T3536" s="5">
        <v>9.7238071370175092</v>
      </c>
      <c r="U3536" s="6">
        <f>SuperStoreData[[#This Row],[Profit]]/SuperStoreData[[#This Row],[Sales]]</f>
        <v>0.30810542259244328</v>
      </c>
    </row>
    <row r="3537" spans="1:21" x14ac:dyDescent="0.2">
      <c r="A3537">
        <v>647</v>
      </c>
      <c r="B3537" t="s">
        <v>244</v>
      </c>
      <c r="C3537" s="1">
        <v>42903</v>
      </c>
      <c r="D3537" s="1">
        <v>42904</v>
      </c>
      <c r="E3537" s="7">
        <f>SuperStoreData[[#This Row],[Ship Date]]-SuperStoreData[[#This Row],[Order Date]]</f>
        <v>1</v>
      </c>
      <c r="F3537" t="s">
        <v>29</v>
      </c>
      <c r="G3537" t="s">
        <v>245</v>
      </c>
      <c r="H3537" t="s">
        <v>246</v>
      </c>
      <c r="I3537" t="str">
        <f>PROPER(SuperStoreData[[#This Row],[Customer Name]])</f>
        <v>Barry Blumstein</v>
      </c>
      <c r="J3537" t="s">
        <v>82</v>
      </c>
      <c r="K3537">
        <v>85635</v>
      </c>
      <c r="L3537" t="str">
        <f>_xlfn.XLOOKUP(SuperStoreData[[#This Row],[Zip Code]],ZipCodeTable[Zip Code],ZipCodeTable[City])</f>
        <v>Sierra Vista</v>
      </c>
      <c r="M3537" t="str">
        <f>_xlfn.XLOOKUP(SuperStoreData[[#This Row],[Zip Code]],ZipCodeTable[Zip Code],ZipCodeTable[State])</f>
        <v>AZ</v>
      </c>
      <c r="N3537" t="s">
        <v>68</v>
      </c>
      <c r="O3537" t="s">
        <v>265</v>
      </c>
      <c r="P3537" t="s">
        <v>25</v>
      </c>
      <c r="Q3537" t="s">
        <v>117</v>
      </c>
      <c r="R3537" t="s">
        <v>266</v>
      </c>
      <c r="S3537" s="5">
        <v>31.56</v>
      </c>
      <c r="T3537" s="5">
        <v>1.77223384141287</v>
      </c>
      <c r="U3537" s="6">
        <f>SuperStoreData[[#This Row],[Profit]]/SuperStoreData[[#This Row],[Sales]]</f>
        <v>5.6154430969989545E-2</v>
      </c>
    </row>
    <row r="3538" spans="1:21" x14ac:dyDescent="0.2">
      <c r="A3538">
        <v>9575</v>
      </c>
      <c r="B3538" t="s">
        <v>7869</v>
      </c>
      <c r="C3538" s="1">
        <v>43270</v>
      </c>
      <c r="D3538" s="1">
        <v>43274</v>
      </c>
      <c r="E3538" s="7">
        <f>SuperStoreData[[#This Row],[Ship Date]]-SuperStoreData[[#This Row],[Order Date]]</f>
        <v>4</v>
      </c>
      <c r="F3538" t="s">
        <v>489</v>
      </c>
      <c r="G3538" t="s">
        <v>956</v>
      </c>
      <c r="H3538" t="s">
        <v>7870</v>
      </c>
      <c r="I3538" t="str">
        <f>PROPER(SuperStoreData[[#This Row],[Customer Name]])</f>
        <v>Sandra Flanagan</v>
      </c>
      <c r="J3538" t="s">
        <v>32</v>
      </c>
      <c r="K3538">
        <v>91767</v>
      </c>
      <c r="L3538" t="str">
        <f>_xlfn.XLOOKUP(SuperStoreData[[#This Row],[Zip Code]],ZipCodeTable[Zip Code],ZipCodeTable[City])</f>
        <v>Pomona</v>
      </c>
      <c r="M3538" t="str">
        <f>_xlfn.XLOOKUP(SuperStoreData[[#This Row],[Zip Code]],ZipCodeTable[Zip Code],ZipCodeTable[State])</f>
        <v>CA</v>
      </c>
      <c r="N3538" t="s">
        <v>68</v>
      </c>
      <c r="O3538" t="s">
        <v>1807</v>
      </c>
      <c r="P3538" t="s">
        <v>48</v>
      </c>
      <c r="Q3538" t="s">
        <v>49</v>
      </c>
      <c r="R3538" t="s">
        <v>1808</v>
      </c>
      <c r="S3538" s="5">
        <v>31.56</v>
      </c>
      <c r="T3538" s="5">
        <v>8.9442771862663601</v>
      </c>
      <c r="U3538" s="6">
        <f>SuperStoreData[[#This Row],[Profit]]/SuperStoreData[[#This Row],[Sales]]</f>
        <v>0.28340548752428263</v>
      </c>
    </row>
    <row r="3539" spans="1:21" x14ac:dyDescent="0.2">
      <c r="A3539">
        <v>1886</v>
      </c>
      <c r="B3539" t="s">
        <v>10100</v>
      </c>
      <c r="C3539" s="1">
        <v>43358</v>
      </c>
      <c r="D3539" s="1">
        <v>43362</v>
      </c>
      <c r="E3539" s="7">
        <f>SuperStoreData[[#This Row],[Ship Date]]-SuperStoreData[[#This Row],[Order Date]]</f>
        <v>4</v>
      </c>
      <c r="F3539" t="s">
        <v>129</v>
      </c>
      <c r="G3539" t="s">
        <v>3199</v>
      </c>
      <c r="H3539" t="s">
        <v>9041</v>
      </c>
      <c r="I3539" t="str">
        <f>PROPER(SuperStoreData[[#This Row],[Customer Name]])</f>
        <v>Paul Gonzalez</v>
      </c>
      <c r="J3539" t="s">
        <v>32</v>
      </c>
      <c r="K3539">
        <v>94122</v>
      </c>
      <c r="L3539" t="str">
        <f>_xlfn.XLOOKUP(SuperStoreData[[#This Row],[Zip Code]],ZipCodeTable[Zip Code],ZipCodeTable[City])</f>
        <v>San Francisco</v>
      </c>
      <c r="M3539" t="str">
        <f>_xlfn.XLOOKUP(SuperStoreData[[#This Row],[Zip Code]],ZipCodeTable[Zip Code],ZipCodeTable[State])</f>
        <v>CA</v>
      </c>
      <c r="N3539" t="s">
        <v>68</v>
      </c>
      <c r="O3539" t="s">
        <v>1807</v>
      </c>
      <c r="P3539" t="s">
        <v>48</v>
      </c>
      <c r="Q3539" t="s">
        <v>49</v>
      </c>
      <c r="R3539" t="s">
        <v>1808</v>
      </c>
      <c r="S3539" s="5">
        <v>31.56</v>
      </c>
      <c r="T3539" s="5">
        <v>10.543013590844501</v>
      </c>
      <c r="U3539" s="6">
        <f>SuperStoreData[[#This Row],[Profit]]/SuperStoreData[[#This Row],[Sales]]</f>
        <v>0.3340625345641477</v>
      </c>
    </row>
    <row r="3540" spans="1:21" x14ac:dyDescent="0.2">
      <c r="A3540">
        <v>4446</v>
      </c>
      <c r="B3540" t="s">
        <v>8727</v>
      </c>
      <c r="C3540" s="1">
        <v>42892</v>
      </c>
      <c r="D3540" s="1">
        <v>42895</v>
      </c>
      <c r="E3540" s="7">
        <f>SuperStoreData[[#This Row],[Ship Date]]-SuperStoreData[[#This Row],[Order Date]]</f>
        <v>3</v>
      </c>
      <c r="F3540" t="s">
        <v>29</v>
      </c>
      <c r="G3540" t="s">
        <v>1623</v>
      </c>
      <c r="H3540" t="s">
        <v>1624</v>
      </c>
      <c r="I3540" t="str">
        <f>PROPER(SuperStoreData[[#This Row],[Customer Name]])</f>
        <v>Steven Roelle</v>
      </c>
      <c r="J3540" t="s">
        <v>21</v>
      </c>
      <c r="K3540">
        <v>47401</v>
      </c>
      <c r="L3540" t="str">
        <f>_xlfn.XLOOKUP(SuperStoreData[[#This Row],[Zip Code]],ZipCodeTable[Zip Code],ZipCodeTable[City])</f>
        <v>Bloomington</v>
      </c>
      <c r="M3540" t="str">
        <f>_xlfn.XLOOKUP(SuperStoreData[[#This Row],[Zip Code]],ZipCodeTable[Zip Code],ZipCodeTable[State])</f>
        <v>IN</v>
      </c>
      <c r="N3540" t="s">
        <v>23</v>
      </c>
      <c r="O3540" t="s">
        <v>5964</v>
      </c>
      <c r="P3540" t="s">
        <v>25</v>
      </c>
      <c r="Q3540" t="s">
        <v>91</v>
      </c>
      <c r="R3540" t="s">
        <v>5965</v>
      </c>
      <c r="S3540" s="5">
        <v>31.68</v>
      </c>
      <c r="T3540" s="5">
        <v>9.2591184606651797</v>
      </c>
      <c r="U3540" s="6">
        <f>SuperStoreData[[#This Row],[Profit]]/SuperStoreData[[#This Row],[Sales]]</f>
        <v>0.29227015343008772</v>
      </c>
    </row>
    <row r="3541" spans="1:21" x14ac:dyDescent="0.2">
      <c r="A3541">
        <v>3094</v>
      </c>
      <c r="B3541" t="s">
        <v>10383</v>
      </c>
      <c r="C3541" s="1">
        <v>43325</v>
      </c>
      <c r="D3541" s="1">
        <v>43332</v>
      </c>
      <c r="E3541" s="7">
        <f>SuperStoreData[[#This Row],[Ship Date]]-SuperStoreData[[#This Row],[Order Date]]</f>
        <v>7</v>
      </c>
      <c r="F3541" t="s">
        <v>489</v>
      </c>
      <c r="G3541" t="s">
        <v>5908</v>
      </c>
      <c r="H3541" t="s">
        <v>5909</v>
      </c>
      <c r="I3541" t="str">
        <f>PROPER(SuperStoreData[[#This Row],[Customer Name]])</f>
        <v>Tamara Dahlen</v>
      </c>
      <c r="J3541" t="s">
        <v>32</v>
      </c>
      <c r="K3541">
        <v>60440</v>
      </c>
      <c r="L3541" t="str">
        <f>_xlfn.XLOOKUP(SuperStoreData[[#This Row],[Zip Code]],ZipCodeTable[Zip Code],ZipCodeTable[City])</f>
        <v>Bolingbrook</v>
      </c>
      <c r="M3541" t="str">
        <f>_xlfn.XLOOKUP(SuperStoreData[[#This Row],[Zip Code]],ZipCodeTable[Zip Code],ZipCodeTable[State])</f>
        <v>IL</v>
      </c>
      <c r="N3541" t="s">
        <v>23</v>
      </c>
      <c r="O3541" t="s">
        <v>5878</v>
      </c>
      <c r="P3541" t="s">
        <v>25</v>
      </c>
      <c r="Q3541" t="s">
        <v>214</v>
      </c>
      <c r="R3541" t="s">
        <v>5879</v>
      </c>
      <c r="S3541" s="5">
        <v>31.68</v>
      </c>
      <c r="T3541" s="5">
        <v>0.75249227774261296</v>
      </c>
      <c r="U3541" s="6">
        <f>SuperStoreData[[#This Row],[Profit]]/SuperStoreData[[#This Row],[Sales]]</f>
        <v>2.3752912807531976E-2</v>
      </c>
    </row>
    <row r="3542" spans="1:21" x14ac:dyDescent="0.2">
      <c r="A3542">
        <v>8269</v>
      </c>
      <c r="B3542" t="s">
        <v>11579</v>
      </c>
      <c r="C3542" s="1">
        <v>43148</v>
      </c>
      <c r="D3542" s="1">
        <v>43151</v>
      </c>
      <c r="E3542" s="7">
        <f>SuperStoreData[[#This Row],[Ship Date]]-SuperStoreData[[#This Row],[Order Date]]</f>
        <v>3</v>
      </c>
      <c r="F3542" t="s">
        <v>29</v>
      </c>
      <c r="G3542" t="s">
        <v>1955</v>
      </c>
      <c r="H3542" t="s">
        <v>2527</v>
      </c>
      <c r="I3542" t="str">
        <f>PROPER(SuperStoreData[[#This Row],[Customer Name]])</f>
        <v>Liz Preis</v>
      </c>
      <c r="J3542" t="s">
        <v>32</v>
      </c>
      <c r="K3542">
        <v>60505</v>
      </c>
      <c r="L3542" t="str">
        <f>_xlfn.XLOOKUP(SuperStoreData[[#This Row],[Zip Code]],ZipCodeTable[Zip Code],ZipCodeTable[City])</f>
        <v>Aurora</v>
      </c>
      <c r="M3542" t="str">
        <f>_xlfn.XLOOKUP(SuperStoreData[[#This Row],[Zip Code]],ZipCodeTable[Zip Code],ZipCodeTable[State])</f>
        <v>IL</v>
      </c>
      <c r="N3542" t="s">
        <v>23</v>
      </c>
      <c r="O3542" t="s">
        <v>5878</v>
      </c>
      <c r="P3542" t="s">
        <v>25</v>
      </c>
      <c r="Q3542" t="s">
        <v>214</v>
      </c>
      <c r="R3542" t="s">
        <v>5879</v>
      </c>
      <c r="S3542" s="5">
        <v>31.68</v>
      </c>
      <c r="T3542" s="5">
        <v>-0.62300518549738904</v>
      </c>
      <c r="U3542" s="6">
        <f>SuperStoreData[[#This Row],[Profit]]/SuperStoreData[[#This Row],[Sales]]</f>
        <v>-1.9665567724033745E-2</v>
      </c>
    </row>
    <row r="3543" spans="1:21" x14ac:dyDescent="0.2">
      <c r="A3543">
        <v>7561</v>
      </c>
      <c r="B3543" t="s">
        <v>833</v>
      </c>
      <c r="C3543" s="1">
        <v>43435</v>
      </c>
      <c r="D3543" s="1">
        <v>43441</v>
      </c>
      <c r="E3543" s="7">
        <f>SuperStoreData[[#This Row],[Ship Date]]-SuperStoreData[[#This Row],[Order Date]]</f>
        <v>6</v>
      </c>
      <c r="F3543" t="s">
        <v>29</v>
      </c>
      <c r="G3543" t="s">
        <v>834</v>
      </c>
      <c r="H3543" t="s">
        <v>835</v>
      </c>
      <c r="I3543" t="str">
        <f>PROPER(SuperStoreData[[#This Row],[Customer Name]])</f>
        <v>Daniel Lacy</v>
      </c>
      <c r="J3543" t="s">
        <v>32</v>
      </c>
      <c r="K3543">
        <v>11561</v>
      </c>
      <c r="L3543" t="str">
        <f>_xlfn.XLOOKUP(SuperStoreData[[#This Row],[Zip Code]],ZipCodeTable[Zip Code],ZipCodeTable[City])</f>
        <v>Long Beach</v>
      </c>
      <c r="M3543" t="str">
        <f>_xlfn.XLOOKUP(SuperStoreData[[#This Row],[Zip Code]],ZipCodeTable[Zip Code],ZipCodeTable[State])</f>
        <v>NY</v>
      </c>
      <c r="N3543" t="s">
        <v>46</v>
      </c>
      <c r="O3543" t="s">
        <v>837</v>
      </c>
      <c r="P3543" t="s">
        <v>48</v>
      </c>
      <c r="Q3543" t="s">
        <v>49</v>
      </c>
      <c r="R3543" t="s">
        <v>838</v>
      </c>
      <c r="S3543" s="5">
        <v>31.68</v>
      </c>
      <c r="T3543" s="5">
        <v>-1.11050681792967</v>
      </c>
      <c r="U3543" s="6">
        <f>SuperStoreData[[#This Row],[Profit]]/SuperStoreData[[#This Row],[Sales]]</f>
        <v>-3.5053876828588071E-2</v>
      </c>
    </row>
    <row r="3544" spans="1:21" x14ac:dyDescent="0.2">
      <c r="A3544">
        <v>7264</v>
      </c>
      <c r="B3544" t="s">
        <v>10218</v>
      </c>
      <c r="C3544" s="1">
        <v>43430</v>
      </c>
      <c r="D3544" s="1">
        <v>43435</v>
      </c>
      <c r="E3544" s="7">
        <f>SuperStoreData[[#This Row],[Ship Date]]-SuperStoreData[[#This Row],[Order Date]]</f>
        <v>5</v>
      </c>
      <c r="F3544" t="s">
        <v>29</v>
      </c>
      <c r="G3544" t="s">
        <v>3614</v>
      </c>
      <c r="H3544" t="s">
        <v>3615</v>
      </c>
      <c r="I3544" t="str">
        <f>PROPER(SuperStoreData[[#This Row],[Customer Name]])</f>
        <v>Marina Lichtenstein</v>
      </c>
      <c r="J3544" t="s">
        <v>82</v>
      </c>
      <c r="K3544">
        <v>19134</v>
      </c>
      <c r="L3544" t="str">
        <f>_xlfn.XLOOKUP(SuperStoreData[[#This Row],[Zip Code]],ZipCodeTable[Zip Code],ZipCodeTable[City])</f>
        <v>Philadelphia</v>
      </c>
      <c r="M3544" t="str">
        <f>_xlfn.XLOOKUP(SuperStoreData[[#This Row],[Zip Code]],ZipCodeTable[Zip Code],ZipCodeTable[State])</f>
        <v>PA</v>
      </c>
      <c r="N3544" t="s">
        <v>46</v>
      </c>
      <c r="O3544" t="s">
        <v>9800</v>
      </c>
      <c r="P3544" t="s">
        <v>25</v>
      </c>
      <c r="Q3544" t="s">
        <v>293</v>
      </c>
      <c r="R3544" t="s">
        <v>9801</v>
      </c>
      <c r="S3544" s="5">
        <v>31.68</v>
      </c>
      <c r="T3544" s="5">
        <v>5.30168799922685</v>
      </c>
      <c r="U3544" s="6">
        <f>SuperStoreData[[#This Row],[Profit]]/SuperStoreData[[#This Row],[Sales]]</f>
        <v>0.16735126260185765</v>
      </c>
    </row>
    <row r="3545" spans="1:21" x14ac:dyDescent="0.2">
      <c r="A3545">
        <v>8361</v>
      </c>
      <c r="B3545" t="s">
        <v>1285</v>
      </c>
      <c r="C3545" s="1">
        <v>42724</v>
      </c>
      <c r="D3545" s="1">
        <v>42728</v>
      </c>
      <c r="E3545" s="7">
        <f>SuperStoreData[[#This Row],[Ship Date]]-SuperStoreData[[#This Row],[Order Date]]</f>
        <v>4</v>
      </c>
      <c r="F3545" t="s">
        <v>129</v>
      </c>
      <c r="G3545" t="s">
        <v>1286</v>
      </c>
      <c r="H3545" t="s">
        <v>1287</v>
      </c>
      <c r="I3545" t="str">
        <f>PROPER(SuperStoreData[[#This Row],[Customer Name]])</f>
        <v>Trudy Schmidt</v>
      </c>
      <c r="J3545" t="s">
        <v>32</v>
      </c>
      <c r="K3545">
        <v>79907</v>
      </c>
      <c r="L3545" t="str">
        <f>_xlfn.XLOOKUP(SuperStoreData[[#This Row],[Zip Code]],ZipCodeTable[Zip Code],ZipCodeTable[City])</f>
        <v>El Paso</v>
      </c>
      <c r="M3545" t="str">
        <f>_xlfn.XLOOKUP(SuperStoreData[[#This Row],[Zip Code]],ZipCodeTable[Zip Code],ZipCodeTable[State])</f>
        <v>TX</v>
      </c>
      <c r="N3545" t="s">
        <v>23</v>
      </c>
      <c r="O3545" t="s">
        <v>1303</v>
      </c>
      <c r="P3545" t="s">
        <v>25</v>
      </c>
      <c r="Q3545" t="s">
        <v>52</v>
      </c>
      <c r="R3545" t="s">
        <v>1304</v>
      </c>
      <c r="S3545" s="5">
        <v>31.744</v>
      </c>
      <c r="T3545" s="5">
        <v>-1.1833357826828901</v>
      </c>
      <c r="U3545" s="6">
        <f>SuperStoreData[[#This Row],[Profit]]/SuperStoreData[[#This Row],[Sales]]</f>
        <v>-3.7277462912137412E-2</v>
      </c>
    </row>
    <row r="3546" spans="1:21" x14ac:dyDescent="0.2">
      <c r="A3546">
        <v>6975</v>
      </c>
      <c r="B3546" t="s">
        <v>8500</v>
      </c>
      <c r="C3546" s="1">
        <v>42869</v>
      </c>
      <c r="D3546" s="1">
        <v>42874</v>
      </c>
      <c r="E3546" s="7">
        <f>SuperStoreData[[#This Row],[Ship Date]]-SuperStoreData[[#This Row],[Order Date]]</f>
        <v>5</v>
      </c>
      <c r="F3546" t="s">
        <v>29</v>
      </c>
      <c r="G3546" t="s">
        <v>5514</v>
      </c>
      <c r="H3546" t="s">
        <v>5963</v>
      </c>
      <c r="I3546" t="str">
        <f>PROPER(SuperStoreData[[#This Row],[Customer Name]])</f>
        <v>Charles Crestani</v>
      </c>
      <c r="J3546" t="s">
        <v>32</v>
      </c>
      <c r="K3546">
        <v>77095</v>
      </c>
      <c r="L3546" t="str">
        <f>_xlfn.XLOOKUP(SuperStoreData[[#This Row],[Zip Code]],ZipCodeTable[Zip Code],ZipCodeTable[City])</f>
        <v>Houston</v>
      </c>
      <c r="M3546" t="str">
        <f>_xlfn.XLOOKUP(SuperStoreData[[#This Row],[Zip Code]],ZipCodeTable[Zip Code],ZipCodeTable[State])</f>
        <v>TX</v>
      </c>
      <c r="N3546" t="s">
        <v>23</v>
      </c>
      <c r="O3546" t="s">
        <v>3682</v>
      </c>
      <c r="P3546" t="s">
        <v>25</v>
      </c>
      <c r="Q3546" t="s">
        <v>52</v>
      </c>
      <c r="R3546" t="s">
        <v>3683</v>
      </c>
      <c r="S3546" s="5">
        <v>31.744</v>
      </c>
      <c r="T3546" s="5">
        <v>8.73557384744805</v>
      </c>
      <c r="U3546" s="6">
        <f>SuperStoreData[[#This Row],[Profit]]/SuperStoreData[[#This Row],[Sales]]</f>
        <v>0.27518818823866087</v>
      </c>
    </row>
    <row r="3547" spans="1:21" x14ac:dyDescent="0.2">
      <c r="A3547">
        <v>5809</v>
      </c>
      <c r="B3547" t="s">
        <v>3664</v>
      </c>
      <c r="C3547" s="1">
        <v>43352</v>
      </c>
      <c r="D3547" s="1">
        <v>43356</v>
      </c>
      <c r="E3547" s="7">
        <f>SuperStoreData[[#This Row],[Ship Date]]-SuperStoreData[[#This Row],[Order Date]]</f>
        <v>4</v>
      </c>
      <c r="F3547" t="s">
        <v>129</v>
      </c>
      <c r="G3547" t="s">
        <v>2394</v>
      </c>
      <c r="H3547" t="s">
        <v>2395</v>
      </c>
      <c r="I3547" t="str">
        <f>PROPER(SuperStoreData[[#This Row],[Customer Name]])</f>
        <v>Delfina Latchford</v>
      </c>
      <c r="J3547" t="s">
        <v>32</v>
      </c>
      <c r="K3547">
        <v>37918</v>
      </c>
      <c r="L3547" t="str">
        <f>_xlfn.XLOOKUP(SuperStoreData[[#This Row],[Zip Code]],ZipCodeTable[Zip Code],ZipCodeTable[City])</f>
        <v>Knoxville</v>
      </c>
      <c r="M3547" t="str">
        <f>_xlfn.XLOOKUP(SuperStoreData[[#This Row],[Zip Code]],ZipCodeTable[Zip Code],ZipCodeTable[State])</f>
        <v>TN</v>
      </c>
      <c r="N3547" t="s">
        <v>85</v>
      </c>
      <c r="O3547" t="s">
        <v>3682</v>
      </c>
      <c r="P3547" t="s">
        <v>25</v>
      </c>
      <c r="Q3547" t="s">
        <v>52</v>
      </c>
      <c r="R3547" t="s">
        <v>3683</v>
      </c>
      <c r="S3547" s="5">
        <v>31.744</v>
      </c>
      <c r="T3547" s="5">
        <v>-0.98798935708883395</v>
      </c>
      <c r="U3547" s="6">
        <f>SuperStoreData[[#This Row],[Profit]]/SuperStoreData[[#This Row],[Sales]]</f>
        <v>-3.112365666232466E-2</v>
      </c>
    </row>
    <row r="3548" spans="1:21" x14ac:dyDescent="0.2">
      <c r="A3548">
        <v>8219</v>
      </c>
      <c r="B3548" t="s">
        <v>2958</v>
      </c>
      <c r="C3548" s="1">
        <v>43345</v>
      </c>
      <c r="D3548" s="1">
        <v>43350</v>
      </c>
      <c r="E3548" s="7">
        <f>SuperStoreData[[#This Row],[Ship Date]]-SuperStoreData[[#This Row],[Order Date]]</f>
        <v>5</v>
      </c>
      <c r="F3548" t="s">
        <v>29</v>
      </c>
      <c r="G3548" t="s">
        <v>2959</v>
      </c>
      <c r="H3548" t="s">
        <v>2960</v>
      </c>
      <c r="I3548" t="str">
        <f>PROPER(SuperStoreData[[#This Row],[Customer Name]])</f>
        <v>Russell D'Ascenzo</v>
      </c>
      <c r="J3548" t="s">
        <v>32</v>
      </c>
      <c r="K3548">
        <v>75217</v>
      </c>
      <c r="L3548" t="str">
        <f>_xlfn.XLOOKUP(SuperStoreData[[#This Row],[Zip Code]],ZipCodeTable[Zip Code],ZipCodeTable[City])</f>
        <v>Dallas</v>
      </c>
      <c r="M3548" t="str">
        <f>_xlfn.XLOOKUP(SuperStoreData[[#This Row],[Zip Code]],ZipCodeTable[Zip Code],ZipCodeTable[State])</f>
        <v>TX</v>
      </c>
      <c r="N3548" t="s">
        <v>23</v>
      </c>
      <c r="O3548" t="s">
        <v>2961</v>
      </c>
      <c r="P3548" t="s">
        <v>48</v>
      </c>
      <c r="Q3548" t="s">
        <v>49</v>
      </c>
      <c r="R3548" t="s">
        <v>2962</v>
      </c>
      <c r="S3548" s="5">
        <v>31.776</v>
      </c>
      <c r="T3548" s="5">
        <v>3.1292877434295101</v>
      </c>
      <c r="U3548" s="6">
        <f>SuperStoreData[[#This Row],[Profit]]/SuperStoreData[[#This Row],[Sales]]</f>
        <v>9.8479599176407043E-2</v>
      </c>
    </row>
    <row r="3549" spans="1:21" x14ac:dyDescent="0.2">
      <c r="A3549">
        <v>3616</v>
      </c>
      <c r="B3549" t="s">
        <v>9538</v>
      </c>
      <c r="C3549" s="1">
        <v>43051</v>
      </c>
      <c r="D3549" s="1">
        <v>43055</v>
      </c>
      <c r="E3549" s="7">
        <f>SuperStoreData[[#This Row],[Ship Date]]-SuperStoreData[[#This Row],[Order Date]]</f>
        <v>4</v>
      </c>
      <c r="F3549" t="s">
        <v>18</v>
      </c>
      <c r="G3549" t="s">
        <v>1407</v>
      </c>
      <c r="H3549" t="s">
        <v>7776</v>
      </c>
      <c r="I3549" t="str">
        <f>PROPER(SuperStoreData[[#This Row],[Customer Name]])</f>
        <v>Stewart Carmichael</v>
      </c>
      <c r="J3549" t="s">
        <v>82</v>
      </c>
      <c r="K3549">
        <v>78207</v>
      </c>
      <c r="L3549" t="str">
        <f>_xlfn.XLOOKUP(SuperStoreData[[#This Row],[Zip Code]],ZipCodeTable[Zip Code],ZipCodeTable[City])</f>
        <v>San Antonio</v>
      </c>
      <c r="M3549" t="str">
        <f>_xlfn.XLOOKUP(SuperStoreData[[#This Row],[Zip Code]],ZipCodeTable[Zip Code],ZipCodeTable[State])</f>
        <v>TX</v>
      </c>
      <c r="N3549" t="s">
        <v>23</v>
      </c>
      <c r="O3549" t="s">
        <v>6822</v>
      </c>
      <c r="P3549" t="s">
        <v>25</v>
      </c>
      <c r="Q3549" t="s">
        <v>52</v>
      </c>
      <c r="R3549" t="s">
        <v>6823</v>
      </c>
      <c r="S3549" s="5">
        <v>31.776</v>
      </c>
      <c r="T3549" s="5">
        <v>6.7329212002678096</v>
      </c>
      <c r="U3549" s="6">
        <f>SuperStoreData[[#This Row],[Profit]]/SuperStoreData[[#This Row],[Sales]]</f>
        <v>0.21188699648375534</v>
      </c>
    </row>
    <row r="3550" spans="1:21" x14ac:dyDescent="0.2">
      <c r="A3550">
        <v>9377</v>
      </c>
      <c r="B3550" t="s">
        <v>10878</v>
      </c>
      <c r="C3550" s="1">
        <v>42645</v>
      </c>
      <c r="D3550" s="1">
        <v>42648</v>
      </c>
      <c r="E3550" s="7">
        <f>SuperStoreData[[#This Row],[Ship Date]]-SuperStoreData[[#This Row],[Order Date]]</f>
        <v>3</v>
      </c>
      <c r="F3550" t="s">
        <v>29</v>
      </c>
      <c r="G3550" t="s">
        <v>4366</v>
      </c>
      <c r="H3550" t="s">
        <v>4367</v>
      </c>
      <c r="I3550" t="str">
        <f>PROPER(SuperStoreData[[#This Row],[Customer Name]])</f>
        <v>Patrick O'Donnell</v>
      </c>
      <c r="J3550" t="s">
        <v>32</v>
      </c>
      <c r="K3550">
        <v>7017</v>
      </c>
      <c r="L3550" t="str">
        <f>_xlfn.XLOOKUP(SuperStoreData[[#This Row],[Zip Code]],ZipCodeTable[Zip Code],ZipCodeTable[City])</f>
        <v>East Orange</v>
      </c>
      <c r="M3550" t="str">
        <f>_xlfn.XLOOKUP(SuperStoreData[[#This Row],[Zip Code]],ZipCodeTable[Zip Code],ZipCodeTable[State])</f>
        <v>NJ</v>
      </c>
      <c r="N3550" t="s">
        <v>46</v>
      </c>
      <c r="O3550" t="s">
        <v>1666</v>
      </c>
      <c r="P3550" t="s">
        <v>76</v>
      </c>
      <c r="Q3550" t="s">
        <v>77</v>
      </c>
      <c r="R3550" t="s">
        <v>1667</v>
      </c>
      <c r="S3550" s="5">
        <v>31.8</v>
      </c>
      <c r="T3550" s="5">
        <v>3.3526035477667602</v>
      </c>
      <c r="U3550" s="6">
        <f>SuperStoreData[[#This Row],[Profit]]/SuperStoreData[[#This Row],[Sales]]</f>
        <v>0.10542778452096729</v>
      </c>
    </row>
    <row r="3551" spans="1:21" x14ac:dyDescent="0.2">
      <c r="A3551">
        <v>3079</v>
      </c>
      <c r="B3551" t="s">
        <v>9862</v>
      </c>
      <c r="C3551" s="1">
        <v>42388</v>
      </c>
      <c r="D3551" s="1">
        <v>42392</v>
      </c>
      <c r="E3551" s="7">
        <f>SuperStoreData[[#This Row],[Ship Date]]-SuperStoreData[[#This Row],[Order Date]]</f>
        <v>4</v>
      </c>
      <c r="F3551" t="s">
        <v>29</v>
      </c>
      <c r="G3551" t="s">
        <v>9863</v>
      </c>
      <c r="H3551" t="s">
        <v>9864</v>
      </c>
      <c r="I3551" t="str">
        <f>PROPER(SuperStoreData[[#This Row],[Customer Name]])</f>
        <v>Bradley Talbott</v>
      </c>
      <c r="J3551" t="s">
        <v>21</v>
      </c>
      <c r="K3551">
        <v>92037</v>
      </c>
      <c r="L3551" t="str">
        <f>_xlfn.XLOOKUP(SuperStoreData[[#This Row],[Zip Code]],ZipCodeTable[Zip Code],ZipCodeTable[City])</f>
        <v>La Jolla</v>
      </c>
      <c r="M3551" t="str">
        <f>_xlfn.XLOOKUP(SuperStoreData[[#This Row],[Zip Code]],ZipCodeTable[Zip Code],ZipCodeTable[State])</f>
        <v>CA</v>
      </c>
      <c r="N3551" t="s">
        <v>68</v>
      </c>
      <c r="O3551" t="s">
        <v>2723</v>
      </c>
      <c r="P3551" t="s">
        <v>25</v>
      </c>
      <c r="Q3551" t="s">
        <v>52</v>
      </c>
      <c r="R3551" t="s">
        <v>2724</v>
      </c>
      <c r="S3551" s="5">
        <v>31.84</v>
      </c>
      <c r="T3551" s="5">
        <v>5.89920973371063</v>
      </c>
      <c r="U3551" s="6">
        <f>SuperStoreData[[#This Row],[Profit]]/SuperStoreData[[#This Row],[Sales]]</f>
        <v>0.1852766876165399</v>
      </c>
    </row>
    <row r="3552" spans="1:21" x14ac:dyDescent="0.2">
      <c r="A3552">
        <v>1042</v>
      </c>
      <c r="B3552" t="s">
        <v>5032</v>
      </c>
      <c r="C3552" s="1">
        <v>42298</v>
      </c>
      <c r="D3552" s="1">
        <v>42299</v>
      </c>
      <c r="E3552" s="7">
        <f>SuperStoreData[[#This Row],[Ship Date]]-SuperStoreData[[#This Row],[Order Date]]</f>
        <v>1</v>
      </c>
      <c r="F3552" t="s">
        <v>129</v>
      </c>
      <c r="G3552" t="s">
        <v>3799</v>
      </c>
      <c r="H3552" t="s">
        <v>3800</v>
      </c>
      <c r="I3552" t="str">
        <f>PROPER(SuperStoreData[[#This Row],[Customer Name]])</f>
        <v>Mary O'Rourke</v>
      </c>
      <c r="J3552" t="s">
        <v>32</v>
      </c>
      <c r="K3552">
        <v>10035</v>
      </c>
      <c r="L3552" t="str">
        <f>_xlfn.XLOOKUP(SuperStoreData[[#This Row],[Zip Code]],ZipCodeTable[Zip Code],ZipCodeTable[City])</f>
        <v>New York</v>
      </c>
      <c r="M3552" t="str">
        <f>_xlfn.XLOOKUP(SuperStoreData[[#This Row],[Zip Code]],ZipCodeTable[Zip Code],ZipCodeTable[State])</f>
        <v>NY</v>
      </c>
      <c r="N3552" t="s">
        <v>46</v>
      </c>
      <c r="O3552" t="s">
        <v>5033</v>
      </c>
      <c r="P3552" t="s">
        <v>76</v>
      </c>
      <c r="Q3552" t="s">
        <v>77</v>
      </c>
      <c r="R3552" t="s">
        <v>5034</v>
      </c>
      <c r="S3552" s="5">
        <v>31.86</v>
      </c>
      <c r="T3552" s="5">
        <v>2.6504278890432</v>
      </c>
      <c r="U3552" s="6">
        <f>SuperStoreData[[#This Row],[Profit]]/SuperStoreData[[#This Row],[Sales]]</f>
        <v>8.3189827025838048E-2</v>
      </c>
    </row>
    <row r="3553" spans="1:21" x14ac:dyDescent="0.2">
      <c r="A3553">
        <v>8843</v>
      </c>
      <c r="B3553" t="s">
        <v>6247</v>
      </c>
      <c r="C3553" s="1">
        <v>43360</v>
      </c>
      <c r="D3553" s="1">
        <v>43364</v>
      </c>
      <c r="E3553" s="7">
        <f>SuperStoreData[[#This Row],[Ship Date]]-SuperStoreData[[#This Row],[Order Date]]</f>
        <v>4</v>
      </c>
      <c r="F3553" t="s">
        <v>29</v>
      </c>
      <c r="G3553" t="s">
        <v>6248</v>
      </c>
      <c r="H3553" t="s">
        <v>6249</v>
      </c>
      <c r="I3553" t="str">
        <f>PROPER(SuperStoreData[[#This Row],[Customer Name]])</f>
        <v>Justin Ritter</v>
      </c>
      <c r="J3553" t="s">
        <v>82</v>
      </c>
      <c r="K3553">
        <v>94110</v>
      </c>
      <c r="L3553" t="str">
        <f>_xlfn.XLOOKUP(SuperStoreData[[#This Row],[Zip Code]],ZipCodeTable[Zip Code],ZipCodeTable[City])</f>
        <v>San Francisco</v>
      </c>
      <c r="M3553" t="str">
        <f>_xlfn.XLOOKUP(SuperStoreData[[#This Row],[Zip Code]],ZipCodeTable[Zip Code],ZipCodeTable[State])</f>
        <v>CA</v>
      </c>
      <c r="N3553" t="s">
        <v>68</v>
      </c>
      <c r="O3553" t="s">
        <v>5033</v>
      </c>
      <c r="P3553" t="s">
        <v>76</v>
      </c>
      <c r="Q3553" t="s">
        <v>77</v>
      </c>
      <c r="R3553" t="s">
        <v>5034</v>
      </c>
      <c r="S3553" s="5">
        <v>31.86</v>
      </c>
      <c r="T3553" s="5">
        <v>5.0472274836222502</v>
      </c>
      <c r="U3553" s="6">
        <f>SuperStoreData[[#This Row],[Profit]]/SuperStoreData[[#This Row],[Sales]]</f>
        <v>0.15841894173327842</v>
      </c>
    </row>
    <row r="3554" spans="1:21" x14ac:dyDescent="0.2">
      <c r="A3554">
        <v>439</v>
      </c>
      <c r="B3554" t="s">
        <v>8491</v>
      </c>
      <c r="C3554" s="1">
        <v>42715</v>
      </c>
      <c r="D3554" s="1">
        <v>42720</v>
      </c>
      <c r="E3554" s="7">
        <f>SuperStoreData[[#This Row],[Ship Date]]-SuperStoreData[[#This Row],[Order Date]]</f>
        <v>5</v>
      </c>
      <c r="F3554" t="s">
        <v>29</v>
      </c>
      <c r="G3554" t="s">
        <v>2281</v>
      </c>
      <c r="H3554" t="s">
        <v>2298</v>
      </c>
      <c r="I3554" t="str">
        <f>PROPER(SuperStoreData[[#This Row],[Customer Name]])</f>
        <v>Brenda Bowman</v>
      </c>
      <c r="J3554" t="s">
        <v>82</v>
      </c>
      <c r="K3554">
        <v>77070</v>
      </c>
      <c r="L3554" t="str">
        <f>_xlfn.XLOOKUP(SuperStoreData[[#This Row],[Zip Code]],ZipCodeTable[Zip Code],ZipCodeTable[City])</f>
        <v>Houston</v>
      </c>
      <c r="M3554" t="str">
        <f>_xlfn.XLOOKUP(SuperStoreData[[#This Row],[Zip Code]],ZipCodeTable[Zip Code],ZipCodeTable[State])</f>
        <v>TX</v>
      </c>
      <c r="N3554" t="s">
        <v>23</v>
      </c>
      <c r="O3554" t="s">
        <v>2584</v>
      </c>
      <c r="P3554" t="s">
        <v>25</v>
      </c>
      <c r="Q3554" t="s">
        <v>91</v>
      </c>
      <c r="R3554" t="s">
        <v>2585</v>
      </c>
      <c r="S3554" s="5">
        <v>31.872</v>
      </c>
      <c r="T3554" s="5">
        <v>10.8844929510462</v>
      </c>
      <c r="U3554" s="6">
        <f>SuperStoreData[[#This Row],[Profit]]/SuperStoreData[[#This Row],[Sales]]</f>
        <v>0.34150643044196161</v>
      </c>
    </row>
    <row r="3555" spans="1:21" x14ac:dyDescent="0.2">
      <c r="A3555">
        <v>5329</v>
      </c>
      <c r="B3555" t="s">
        <v>4108</v>
      </c>
      <c r="C3555" s="1">
        <v>42100</v>
      </c>
      <c r="D3555" s="1">
        <v>42102</v>
      </c>
      <c r="E3555" s="7">
        <f>SuperStoreData[[#This Row],[Ship Date]]-SuperStoreData[[#This Row],[Order Date]]</f>
        <v>2</v>
      </c>
      <c r="F3555" t="s">
        <v>29</v>
      </c>
      <c r="G3555" t="s">
        <v>1107</v>
      </c>
      <c r="H3555" t="s">
        <v>1108</v>
      </c>
      <c r="I3555" t="str">
        <f>PROPER(SuperStoreData[[#This Row],[Customer Name]])</f>
        <v>Mike Vittorini</v>
      </c>
      <c r="J3555" t="s">
        <v>32</v>
      </c>
      <c r="K3555">
        <v>77036</v>
      </c>
      <c r="L3555" t="str">
        <f>_xlfn.XLOOKUP(SuperStoreData[[#This Row],[Zip Code]],ZipCodeTable[Zip Code],ZipCodeTable[City])</f>
        <v>Houston</v>
      </c>
      <c r="M3555" t="str">
        <f>_xlfn.XLOOKUP(SuperStoreData[[#This Row],[Zip Code]],ZipCodeTable[Zip Code],ZipCodeTable[State])</f>
        <v>TX</v>
      </c>
      <c r="N3555" t="s">
        <v>23</v>
      </c>
      <c r="O3555" t="s">
        <v>4109</v>
      </c>
      <c r="P3555" t="s">
        <v>76</v>
      </c>
      <c r="Q3555" t="s">
        <v>98</v>
      </c>
      <c r="R3555" t="s">
        <v>4110</v>
      </c>
      <c r="S3555" s="5">
        <v>31.92</v>
      </c>
      <c r="T3555" s="5">
        <v>4.8217589959184401</v>
      </c>
      <c r="U3555" s="6">
        <f>SuperStoreData[[#This Row],[Profit]]/SuperStoreData[[#This Row],[Sales]]</f>
        <v>0.15105761265408646</v>
      </c>
    </row>
    <row r="3556" spans="1:21" x14ac:dyDescent="0.2">
      <c r="A3556">
        <v>1171</v>
      </c>
      <c r="B3556" t="s">
        <v>6204</v>
      </c>
      <c r="C3556" s="1">
        <v>43191</v>
      </c>
      <c r="D3556" s="1">
        <v>43195</v>
      </c>
      <c r="E3556" s="7">
        <f>SuperStoreData[[#This Row],[Ship Date]]-SuperStoreData[[#This Row],[Order Date]]</f>
        <v>4</v>
      </c>
      <c r="F3556" t="s">
        <v>129</v>
      </c>
      <c r="G3556" t="s">
        <v>2394</v>
      </c>
      <c r="H3556" t="s">
        <v>6205</v>
      </c>
      <c r="I3556" t="str">
        <f>PROPER(SuperStoreData[[#This Row],[Customer Name]])</f>
        <v>Delfina Latchford</v>
      </c>
      <c r="J3556" t="s">
        <v>32</v>
      </c>
      <c r="K3556">
        <v>10035</v>
      </c>
      <c r="L3556" t="str">
        <f>_xlfn.XLOOKUP(SuperStoreData[[#This Row],[Zip Code]],ZipCodeTable[Zip Code],ZipCodeTable[City])</f>
        <v>New York</v>
      </c>
      <c r="M3556" t="str">
        <f>_xlfn.XLOOKUP(SuperStoreData[[#This Row],[Zip Code]],ZipCodeTable[Zip Code],ZipCodeTable[State])</f>
        <v>NY</v>
      </c>
      <c r="N3556" t="s">
        <v>46</v>
      </c>
      <c r="O3556" t="s">
        <v>6206</v>
      </c>
      <c r="P3556" t="s">
        <v>25</v>
      </c>
      <c r="Q3556" t="s">
        <v>61</v>
      </c>
      <c r="R3556" t="s">
        <v>6207</v>
      </c>
      <c r="S3556" s="5">
        <v>31.92</v>
      </c>
      <c r="T3556" s="5">
        <v>5.5351264383013197</v>
      </c>
      <c r="U3556" s="6">
        <f>SuperStoreData[[#This Row],[Profit]]/SuperStoreData[[#This Row],[Sales]]</f>
        <v>0.17340621673876314</v>
      </c>
    </row>
    <row r="3557" spans="1:21" x14ac:dyDescent="0.2">
      <c r="A3557">
        <v>2867</v>
      </c>
      <c r="B3557" t="s">
        <v>7890</v>
      </c>
      <c r="C3557" s="1">
        <v>43226</v>
      </c>
      <c r="D3557" s="1">
        <v>43229</v>
      </c>
      <c r="E3557" s="7">
        <f>SuperStoreData[[#This Row],[Ship Date]]-SuperStoreData[[#This Row],[Order Date]]</f>
        <v>3</v>
      </c>
      <c r="F3557" t="s">
        <v>489</v>
      </c>
      <c r="G3557" t="s">
        <v>5426</v>
      </c>
      <c r="H3557" t="s">
        <v>5427</v>
      </c>
      <c r="I3557" t="str">
        <f>PROPER(SuperStoreData[[#This Row],[Customer Name]])</f>
        <v>Jay Kimmel</v>
      </c>
      <c r="J3557" t="s">
        <v>32</v>
      </c>
      <c r="K3557">
        <v>94122</v>
      </c>
      <c r="L3557" t="str">
        <f>_xlfn.XLOOKUP(SuperStoreData[[#This Row],[Zip Code]],ZipCodeTable[Zip Code],ZipCodeTable[City])</f>
        <v>San Francisco</v>
      </c>
      <c r="M3557" t="str">
        <f>_xlfn.XLOOKUP(SuperStoreData[[#This Row],[Zip Code]],ZipCodeTable[Zip Code],ZipCodeTable[State])</f>
        <v>CA</v>
      </c>
      <c r="N3557" t="s">
        <v>68</v>
      </c>
      <c r="O3557" t="s">
        <v>234</v>
      </c>
      <c r="P3557" t="s">
        <v>25</v>
      </c>
      <c r="Q3557" t="s">
        <v>214</v>
      </c>
      <c r="R3557" t="s">
        <v>235</v>
      </c>
      <c r="S3557" s="5">
        <v>31.92</v>
      </c>
      <c r="T3557" s="5">
        <v>6.3698069090890703</v>
      </c>
      <c r="U3557" s="6">
        <f>SuperStoreData[[#This Row],[Profit]]/SuperStoreData[[#This Row],[Sales]]</f>
        <v>0.19955535429477037</v>
      </c>
    </row>
    <row r="3558" spans="1:21" x14ac:dyDescent="0.2">
      <c r="A3558">
        <v>5345</v>
      </c>
      <c r="B3558" t="s">
        <v>7275</v>
      </c>
      <c r="C3558" s="1">
        <v>43007</v>
      </c>
      <c r="D3558" s="1">
        <v>43011</v>
      </c>
      <c r="E3558" s="7">
        <f>SuperStoreData[[#This Row],[Ship Date]]-SuperStoreData[[#This Row],[Order Date]]</f>
        <v>4</v>
      </c>
      <c r="F3558" t="s">
        <v>129</v>
      </c>
      <c r="G3558" t="s">
        <v>2068</v>
      </c>
      <c r="H3558" t="s">
        <v>2083</v>
      </c>
      <c r="I3558" t="str">
        <f>PROPER(SuperStoreData[[#This Row],[Customer Name]])</f>
        <v>Shahid Hopkins</v>
      </c>
      <c r="J3558" t="s">
        <v>32</v>
      </c>
      <c r="K3558">
        <v>14609</v>
      </c>
      <c r="L3558" t="str">
        <f>_xlfn.XLOOKUP(SuperStoreData[[#This Row],[Zip Code]],ZipCodeTable[Zip Code],ZipCodeTable[City])</f>
        <v>Rochester</v>
      </c>
      <c r="M3558" t="str">
        <f>_xlfn.XLOOKUP(SuperStoreData[[#This Row],[Zip Code]],ZipCodeTable[Zip Code],ZipCodeTable[State])</f>
        <v>NY</v>
      </c>
      <c r="N3558" t="s">
        <v>46</v>
      </c>
      <c r="O3558" t="s">
        <v>4520</v>
      </c>
      <c r="P3558" t="s">
        <v>76</v>
      </c>
      <c r="Q3558" t="s">
        <v>77</v>
      </c>
      <c r="R3558" t="s">
        <v>6947</v>
      </c>
      <c r="S3558" s="5">
        <v>31.95</v>
      </c>
      <c r="T3558" s="5">
        <v>3.7023640508078199</v>
      </c>
      <c r="U3558" s="6">
        <f>SuperStoreData[[#This Row],[Profit]]/SuperStoreData[[#This Row],[Sales]]</f>
        <v>0.11587993899242004</v>
      </c>
    </row>
    <row r="3559" spans="1:21" x14ac:dyDescent="0.2">
      <c r="A3559">
        <v>9171</v>
      </c>
      <c r="B3559" t="s">
        <v>1091</v>
      </c>
      <c r="C3559" s="1">
        <v>42364</v>
      </c>
      <c r="D3559" s="1">
        <v>42366</v>
      </c>
      <c r="E3559" s="7">
        <f>SuperStoreData[[#This Row],[Ship Date]]-SuperStoreData[[#This Row],[Order Date]]</f>
        <v>2</v>
      </c>
      <c r="F3559" t="s">
        <v>489</v>
      </c>
      <c r="G3559" t="s">
        <v>694</v>
      </c>
      <c r="H3559" t="s">
        <v>1138</v>
      </c>
      <c r="I3559" t="str">
        <f>PROPER(SuperStoreData[[#This Row],[Customer Name]])</f>
        <v>Laurel Beltran</v>
      </c>
      <c r="J3559" t="s">
        <v>21</v>
      </c>
      <c r="K3559">
        <v>93030</v>
      </c>
      <c r="L3559" t="str">
        <f>_xlfn.XLOOKUP(SuperStoreData[[#This Row],[Zip Code]],ZipCodeTable[Zip Code],ZipCodeTable[City])</f>
        <v>Oxnard</v>
      </c>
      <c r="M3559" t="str">
        <f>_xlfn.XLOOKUP(SuperStoreData[[#This Row],[Zip Code]],ZipCodeTable[Zip Code],ZipCodeTable[State])</f>
        <v>CA</v>
      </c>
      <c r="N3559" t="s">
        <v>68</v>
      </c>
      <c r="O3559" t="s">
        <v>1139</v>
      </c>
      <c r="P3559" t="s">
        <v>48</v>
      </c>
      <c r="Q3559" t="s">
        <v>49</v>
      </c>
      <c r="R3559" t="s">
        <v>1140</v>
      </c>
      <c r="S3559" s="5">
        <v>31.96</v>
      </c>
      <c r="T3559" s="5">
        <v>-3.3445616706507503E-2</v>
      </c>
      <c r="U3559" s="6">
        <f>SuperStoreData[[#This Row],[Profit]]/SuperStoreData[[#This Row],[Sales]]</f>
        <v>-1.0464836266116239E-3</v>
      </c>
    </row>
    <row r="3560" spans="1:21" x14ac:dyDescent="0.2">
      <c r="A3560">
        <v>9466</v>
      </c>
      <c r="B3560" t="s">
        <v>9496</v>
      </c>
      <c r="C3560" s="1">
        <v>43325</v>
      </c>
      <c r="D3560" s="1">
        <v>43332</v>
      </c>
      <c r="E3560" s="7">
        <f>SuperStoreData[[#This Row],[Ship Date]]-SuperStoreData[[#This Row],[Order Date]]</f>
        <v>7</v>
      </c>
      <c r="F3560" t="s">
        <v>29</v>
      </c>
      <c r="G3560" t="s">
        <v>7363</v>
      </c>
      <c r="H3560" t="s">
        <v>7364</v>
      </c>
      <c r="I3560" t="str">
        <f>PROPER(SuperStoreData[[#This Row],[Customer Name]])</f>
        <v>Janet Molinari</v>
      </c>
      <c r="J3560" t="s">
        <v>82</v>
      </c>
      <c r="K3560">
        <v>98115</v>
      </c>
      <c r="L3560" t="str">
        <f>_xlfn.XLOOKUP(SuperStoreData[[#This Row],[Zip Code]],ZipCodeTable[Zip Code],ZipCodeTable[City])</f>
        <v>Seattle</v>
      </c>
      <c r="M3560" t="str">
        <f>_xlfn.XLOOKUP(SuperStoreData[[#This Row],[Zip Code]],ZipCodeTable[Zip Code],ZipCodeTable[State])</f>
        <v>WA</v>
      </c>
      <c r="N3560" t="s">
        <v>68</v>
      </c>
      <c r="O3560" t="s">
        <v>1139</v>
      </c>
      <c r="P3560" t="s">
        <v>48</v>
      </c>
      <c r="Q3560" t="s">
        <v>49</v>
      </c>
      <c r="R3560" t="s">
        <v>1140</v>
      </c>
      <c r="S3560" s="5">
        <v>31.96</v>
      </c>
      <c r="T3560" s="5">
        <v>8.8249338008473597</v>
      </c>
      <c r="U3560" s="6">
        <f>SuperStoreData[[#This Row],[Profit]]/SuperStoreData[[#This Row],[Sales]]</f>
        <v>0.27612433669735165</v>
      </c>
    </row>
    <row r="3561" spans="1:21" x14ac:dyDescent="0.2">
      <c r="A3561">
        <v>9117</v>
      </c>
      <c r="B3561" t="s">
        <v>9308</v>
      </c>
      <c r="C3561" s="1">
        <v>42530</v>
      </c>
      <c r="D3561" s="1">
        <v>42537</v>
      </c>
      <c r="E3561" s="7">
        <f>SuperStoreData[[#This Row],[Ship Date]]-SuperStoreData[[#This Row],[Order Date]]</f>
        <v>7</v>
      </c>
      <c r="F3561" t="s">
        <v>129</v>
      </c>
      <c r="G3561" t="s">
        <v>791</v>
      </c>
      <c r="H3561" t="s">
        <v>804</v>
      </c>
      <c r="I3561" t="str">
        <f>PROPER(SuperStoreData[[#This Row],[Customer Name]])</f>
        <v>Neola Schneider</v>
      </c>
      <c r="J3561" t="s">
        <v>32</v>
      </c>
      <c r="K3561">
        <v>19140</v>
      </c>
      <c r="L3561" t="str">
        <f>_xlfn.XLOOKUP(SuperStoreData[[#This Row],[Zip Code]],ZipCodeTable[Zip Code],ZipCodeTable[City])</f>
        <v>Philadelphia</v>
      </c>
      <c r="M3561" t="str">
        <f>_xlfn.XLOOKUP(SuperStoreData[[#This Row],[Zip Code]],ZipCodeTable[Zip Code],ZipCodeTable[State])</f>
        <v>PA</v>
      </c>
      <c r="N3561" t="s">
        <v>46</v>
      </c>
      <c r="O3561" t="s">
        <v>2200</v>
      </c>
      <c r="P3561" t="s">
        <v>48</v>
      </c>
      <c r="Q3561" t="s">
        <v>49</v>
      </c>
      <c r="R3561" t="s">
        <v>2201</v>
      </c>
      <c r="S3561" s="5">
        <v>31.968</v>
      </c>
      <c r="T3561" s="5">
        <v>0.32639917929758899</v>
      </c>
      <c r="U3561" s="6">
        <f>SuperStoreData[[#This Row],[Profit]]/SuperStoreData[[#This Row],[Sales]]</f>
        <v>1.0210184537587243E-2</v>
      </c>
    </row>
    <row r="3562" spans="1:21" x14ac:dyDescent="0.2">
      <c r="A3562">
        <v>1479</v>
      </c>
      <c r="B3562" t="s">
        <v>9516</v>
      </c>
      <c r="C3562" s="1">
        <v>43363</v>
      </c>
      <c r="D3562" s="1">
        <v>43369</v>
      </c>
      <c r="E3562" s="7">
        <f>SuperStoreData[[#This Row],[Ship Date]]-SuperStoreData[[#This Row],[Order Date]]</f>
        <v>6</v>
      </c>
      <c r="F3562" t="s">
        <v>18</v>
      </c>
      <c r="G3562" t="s">
        <v>1703</v>
      </c>
      <c r="H3562" t="s">
        <v>1704</v>
      </c>
      <c r="I3562" t="str">
        <f>PROPER(SuperStoreData[[#This Row],[Customer Name]])</f>
        <v>Katherine Ducich</v>
      </c>
      <c r="J3562" t="s">
        <v>32</v>
      </c>
      <c r="K3562">
        <v>92683</v>
      </c>
      <c r="L3562" t="str">
        <f>_xlfn.XLOOKUP(SuperStoreData[[#This Row],[Zip Code]],ZipCodeTable[Zip Code],ZipCodeTable[City])</f>
        <v>Westminster</v>
      </c>
      <c r="M3562" t="str">
        <f>_xlfn.XLOOKUP(SuperStoreData[[#This Row],[Zip Code]],ZipCodeTable[Zip Code],ZipCodeTable[State])</f>
        <v>CA</v>
      </c>
      <c r="N3562" t="s">
        <v>68</v>
      </c>
      <c r="O3562" t="s">
        <v>142</v>
      </c>
      <c r="P3562" t="s">
        <v>76</v>
      </c>
      <c r="Q3562" t="s">
        <v>98</v>
      </c>
      <c r="R3562" t="s">
        <v>143</v>
      </c>
      <c r="S3562" s="5">
        <v>31.968</v>
      </c>
      <c r="T3562" s="5">
        <v>0.54034518026503697</v>
      </c>
      <c r="U3562" s="6">
        <f>SuperStoreData[[#This Row],[Profit]]/SuperStoreData[[#This Row],[Sales]]</f>
        <v>1.6902689572855262E-2</v>
      </c>
    </row>
    <row r="3563" spans="1:21" x14ac:dyDescent="0.2">
      <c r="A3563">
        <v>241</v>
      </c>
      <c r="B3563" t="s">
        <v>3527</v>
      </c>
      <c r="C3563" s="1">
        <v>42464</v>
      </c>
      <c r="D3563" s="1">
        <v>42464</v>
      </c>
      <c r="E3563" s="7">
        <f>SuperStoreData[[#This Row],[Ship Date]]-SuperStoreData[[#This Row],[Order Date]]</f>
        <v>0</v>
      </c>
      <c r="F3563" t="s">
        <v>129</v>
      </c>
      <c r="G3563" t="s">
        <v>3528</v>
      </c>
      <c r="H3563" t="s">
        <v>3529</v>
      </c>
      <c r="I3563" t="str">
        <f>PROPER(SuperStoreData[[#This Row],[Customer Name]])</f>
        <v>Ken Lonsdale</v>
      </c>
      <c r="J3563" t="s">
        <v>32</v>
      </c>
      <c r="K3563">
        <v>60610</v>
      </c>
      <c r="L3563" t="str">
        <f>_xlfn.XLOOKUP(SuperStoreData[[#This Row],[Zip Code]],ZipCodeTable[Zip Code],ZipCodeTable[City])</f>
        <v>Chicago</v>
      </c>
      <c r="M3563" t="str">
        <f>_xlfn.XLOOKUP(SuperStoreData[[#This Row],[Zip Code]],ZipCodeTable[Zip Code],ZipCodeTable[State])</f>
        <v>IL</v>
      </c>
      <c r="N3563" t="s">
        <v>23</v>
      </c>
      <c r="O3563" t="s">
        <v>3532</v>
      </c>
      <c r="P3563" t="s">
        <v>76</v>
      </c>
      <c r="Q3563" t="s">
        <v>98</v>
      </c>
      <c r="R3563" t="s">
        <v>3533</v>
      </c>
      <c r="S3563" s="5">
        <v>31.984000000000002</v>
      </c>
      <c r="T3563" s="5">
        <v>10.594494880684699</v>
      </c>
      <c r="U3563" s="6">
        <f>SuperStoreData[[#This Row],[Profit]]/SuperStoreData[[#This Row],[Sales]]</f>
        <v>0.33124358681480426</v>
      </c>
    </row>
    <row r="3564" spans="1:21" x14ac:dyDescent="0.2">
      <c r="A3564">
        <v>6934</v>
      </c>
      <c r="B3564" t="s">
        <v>8162</v>
      </c>
      <c r="C3564" s="1">
        <v>43199</v>
      </c>
      <c r="D3564" s="1">
        <v>43202</v>
      </c>
      <c r="E3564" s="7">
        <f>SuperStoreData[[#This Row],[Ship Date]]-SuperStoreData[[#This Row],[Order Date]]</f>
        <v>3</v>
      </c>
      <c r="F3564" t="s">
        <v>29</v>
      </c>
      <c r="G3564" t="s">
        <v>152</v>
      </c>
      <c r="H3564" t="s">
        <v>8172</v>
      </c>
      <c r="I3564" t="str">
        <f>PROPER(SuperStoreData[[#This Row],[Customer Name]])</f>
        <v>Shui Tom</v>
      </c>
      <c r="J3564" t="s">
        <v>32</v>
      </c>
      <c r="K3564">
        <v>19140</v>
      </c>
      <c r="L3564" t="str">
        <f>_xlfn.XLOOKUP(SuperStoreData[[#This Row],[Zip Code]],ZipCodeTable[Zip Code],ZipCodeTable[City])</f>
        <v>Philadelphia</v>
      </c>
      <c r="M3564" t="str">
        <f>_xlfn.XLOOKUP(SuperStoreData[[#This Row],[Zip Code]],ZipCodeTable[Zip Code],ZipCodeTable[State])</f>
        <v>PA</v>
      </c>
      <c r="N3564" t="s">
        <v>46</v>
      </c>
      <c r="O3564" t="s">
        <v>5913</v>
      </c>
      <c r="P3564" t="s">
        <v>48</v>
      </c>
      <c r="Q3564" t="s">
        <v>49</v>
      </c>
      <c r="R3564" t="s">
        <v>5914</v>
      </c>
      <c r="S3564" s="5">
        <v>31.984000000000002</v>
      </c>
      <c r="T3564" s="5">
        <v>10.673798999389501</v>
      </c>
      <c r="U3564" s="6">
        <f>SuperStoreData[[#This Row],[Profit]]/SuperStoreData[[#This Row],[Sales]]</f>
        <v>0.3337230802710574</v>
      </c>
    </row>
    <row r="3565" spans="1:21" x14ac:dyDescent="0.2">
      <c r="A3565">
        <v>5422</v>
      </c>
      <c r="B3565" t="s">
        <v>11787</v>
      </c>
      <c r="C3565" s="1">
        <v>42070</v>
      </c>
      <c r="D3565" s="1">
        <v>42075</v>
      </c>
      <c r="E3565" s="7">
        <f>SuperStoreData[[#This Row],[Ship Date]]-SuperStoreData[[#This Row],[Order Date]]</f>
        <v>5</v>
      </c>
      <c r="F3565" t="s">
        <v>129</v>
      </c>
      <c r="G3565" t="s">
        <v>2539</v>
      </c>
      <c r="H3565" t="s">
        <v>2540</v>
      </c>
      <c r="I3565" t="str">
        <f>PROPER(SuperStoreData[[#This Row],[Customer Name]])</f>
        <v>Carlos Soltero</v>
      </c>
      <c r="J3565" t="s">
        <v>32</v>
      </c>
      <c r="K3565">
        <v>19134</v>
      </c>
      <c r="L3565" t="str">
        <f>_xlfn.XLOOKUP(SuperStoreData[[#This Row],[Zip Code]],ZipCodeTable[Zip Code],ZipCodeTable[City])</f>
        <v>Philadelphia</v>
      </c>
      <c r="M3565" t="str">
        <f>_xlfn.XLOOKUP(SuperStoreData[[#This Row],[Zip Code]],ZipCodeTable[Zip Code],ZipCodeTable[State])</f>
        <v>PA</v>
      </c>
      <c r="N3565" t="s">
        <v>46</v>
      </c>
      <c r="O3565" t="s">
        <v>1458</v>
      </c>
      <c r="P3565" t="s">
        <v>76</v>
      </c>
      <c r="Q3565" t="s">
        <v>77</v>
      </c>
      <c r="R3565" t="s">
        <v>1459</v>
      </c>
      <c r="S3565" s="5">
        <v>31.984000000000002</v>
      </c>
      <c r="T3565" s="5">
        <v>7.1758802097235197</v>
      </c>
      <c r="U3565" s="6">
        <f>SuperStoreData[[#This Row],[Profit]]/SuperStoreData[[#This Row],[Sales]]</f>
        <v>0.22435843577174586</v>
      </c>
    </row>
    <row r="3566" spans="1:21" x14ac:dyDescent="0.2">
      <c r="A3566">
        <v>1090</v>
      </c>
      <c r="B3566" t="s">
        <v>3553</v>
      </c>
      <c r="C3566" s="1">
        <v>42358</v>
      </c>
      <c r="D3566" s="1">
        <v>42359</v>
      </c>
      <c r="E3566" s="7">
        <f>SuperStoreData[[#This Row],[Ship Date]]-SuperStoreData[[#This Row],[Order Date]]</f>
        <v>1</v>
      </c>
      <c r="F3566" t="s">
        <v>29</v>
      </c>
      <c r="G3566" t="s">
        <v>3484</v>
      </c>
      <c r="H3566" t="s">
        <v>3501</v>
      </c>
      <c r="I3566" t="str">
        <f>PROPER(SuperStoreData[[#This Row],[Customer Name]])</f>
        <v>Lindsay Williams</v>
      </c>
      <c r="J3566" t="s">
        <v>82</v>
      </c>
      <c r="K3566">
        <v>28110</v>
      </c>
      <c r="L3566" t="str">
        <f>_xlfn.XLOOKUP(SuperStoreData[[#This Row],[Zip Code]],ZipCodeTable[Zip Code],ZipCodeTable[City])</f>
        <v>Monroe</v>
      </c>
      <c r="M3566" t="str">
        <f>_xlfn.XLOOKUP(SuperStoreData[[#This Row],[Zip Code]],ZipCodeTable[Zip Code],ZipCodeTable[State])</f>
        <v>NC</v>
      </c>
      <c r="N3566" t="s">
        <v>85</v>
      </c>
      <c r="O3566" t="s">
        <v>1741</v>
      </c>
      <c r="P3566" t="s">
        <v>48</v>
      </c>
      <c r="Q3566" t="s">
        <v>49</v>
      </c>
      <c r="R3566" t="s">
        <v>1742</v>
      </c>
      <c r="S3566" s="5">
        <v>31.984000000000002</v>
      </c>
      <c r="T3566" s="5">
        <v>10.760722388856699</v>
      </c>
      <c r="U3566" s="6">
        <f>SuperStoreData[[#This Row],[Profit]]/SuperStoreData[[#This Row],[Sales]]</f>
        <v>0.33644079504929647</v>
      </c>
    </row>
    <row r="3567" spans="1:21" x14ac:dyDescent="0.2">
      <c r="A3567">
        <v>5430</v>
      </c>
      <c r="B3567" t="s">
        <v>4370</v>
      </c>
      <c r="C3567" s="1">
        <v>43343</v>
      </c>
      <c r="D3567" s="1">
        <v>43348</v>
      </c>
      <c r="E3567" s="7">
        <f>SuperStoreData[[#This Row],[Ship Date]]-SuperStoreData[[#This Row],[Order Date]]</f>
        <v>5</v>
      </c>
      <c r="F3567" t="s">
        <v>18</v>
      </c>
      <c r="G3567" t="s">
        <v>4371</v>
      </c>
      <c r="H3567" t="s">
        <v>4372</v>
      </c>
      <c r="I3567" t="str">
        <f>PROPER(SuperStoreData[[#This Row],[Customer Name]])</f>
        <v>Patrick Ryan</v>
      </c>
      <c r="J3567" t="s">
        <v>32</v>
      </c>
      <c r="K3567">
        <v>33710</v>
      </c>
      <c r="L3567" t="str">
        <f>_xlfn.XLOOKUP(SuperStoreData[[#This Row],[Zip Code]],ZipCodeTable[Zip Code],ZipCodeTable[City])</f>
        <v>Saint Petersburg</v>
      </c>
      <c r="M3567" t="str">
        <f>_xlfn.XLOOKUP(SuperStoreData[[#This Row],[Zip Code]],ZipCodeTable[Zip Code],ZipCodeTable[State])</f>
        <v>FL</v>
      </c>
      <c r="N3567" t="s">
        <v>85</v>
      </c>
      <c r="O3567" t="s">
        <v>1741</v>
      </c>
      <c r="P3567" t="s">
        <v>48</v>
      </c>
      <c r="Q3567" t="s">
        <v>49</v>
      </c>
      <c r="R3567" t="s">
        <v>1742</v>
      </c>
      <c r="S3567" s="5">
        <v>31.984000000000002</v>
      </c>
      <c r="T3567" s="5">
        <v>0.83631793999567505</v>
      </c>
      <c r="U3567" s="6">
        <f>SuperStoreData[[#This Row],[Profit]]/SuperStoreData[[#This Row],[Sales]]</f>
        <v>2.6148009629679683E-2</v>
      </c>
    </row>
    <row r="3568" spans="1:21" x14ac:dyDescent="0.2">
      <c r="A3568">
        <v>7902</v>
      </c>
      <c r="B3568" t="s">
        <v>7887</v>
      </c>
      <c r="C3568" s="1">
        <v>43347</v>
      </c>
      <c r="D3568" s="1">
        <v>43353</v>
      </c>
      <c r="E3568" s="7">
        <f>SuperStoreData[[#This Row],[Ship Date]]-SuperStoreData[[#This Row],[Order Date]]</f>
        <v>6</v>
      </c>
      <c r="F3568" t="s">
        <v>29</v>
      </c>
      <c r="G3568" t="s">
        <v>3549</v>
      </c>
      <c r="H3568" t="s">
        <v>3550</v>
      </c>
      <c r="I3568" t="str">
        <f>PROPER(SuperStoreData[[#This Row],[Customer Name]])</f>
        <v>Dan Campbell</v>
      </c>
      <c r="J3568" t="s">
        <v>32</v>
      </c>
      <c r="K3568">
        <v>38109</v>
      </c>
      <c r="L3568" t="str">
        <f>_xlfn.XLOOKUP(SuperStoreData[[#This Row],[Zip Code]],ZipCodeTable[Zip Code],ZipCodeTable[City])</f>
        <v>Memphis</v>
      </c>
      <c r="M3568" t="str">
        <f>_xlfn.XLOOKUP(SuperStoreData[[#This Row],[Zip Code]],ZipCodeTable[Zip Code],ZipCodeTable[State])</f>
        <v>TN</v>
      </c>
      <c r="N3568" t="s">
        <v>85</v>
      </c>
      <c r="O3568" t="s">
        <v>4707</v>
      </c>
      <c r="P3568" t="s">
        <v>48</v>
      </c>
      <c r="Q3568" t="s">
        <v>49</v>
      </c>
      <c r="R3568" t="s">
        <v>4708</v>
      </c>
      <c r="S3568" s="5">
        <v>31.984000000000002</v>
      </c>
      <c r="T3568" s="5">
        <v>7.9064425908957503</v>
      </c>
      <c r="U3568" s="6">
        <f>SuperStoreData[[#This Row],[Profit]]/SuperStoreData[[#This Row],[Sales]]</f>
        <v>0.24719993093095766</v>
      </c>
    </row>
    <row r="3569" spans="1:21" x14ac:dyDescent="0.2">
      <c r="A3569">
        <v>1076</v>
      </c>
      <c r="B3569" t="s">
        <v>7666</v>
      </c>
      <c r="C3569" s="1">
        <v>43129</v>
      </c>
      <c r="D3569" s="1">
        <v>43133</v>
      </c>
      <c r="E3569" s="7">
        <f>SuperStoreData[[#This Row],[Ship Date]]-SuperStoreData[[#This Row],[Order Date]]</f>
        <v>4</v>
      </c>
      <c r="F3569" t="s">
        <v>29</v>
      </c>
      <c r="G3569" t="s">
        <v>3401</v>
      </c>
      <c r="H3569" t="s">
        <v>3402</v>
      </c>
      <c r="I3569" t="str">
        <f>PROPER(SuperStoreData[[#This Row],[Customer Name]])</f>
        <v>Maurice Satty</v>
      </c>
      <c r="J3569" t="s">
        <v>32</v>
      </c>
      <c r="K3569">
        <v>85204</v>
      </c>
      <c r="L3569" t="str">
        <f>_xlfn.XLOOKUP(SuperStoreData[[#This Row],[Zip Code]],ZipCodeTable[Zip Code],ZipCodeTable[City])</f>
        <v>Mesa</v>
      </c>
      <c r="M3569" t="str">
        <f>_xlfn.XLOOKUP(SuperStoreData[[#This Row],[Zip Code]],ZipCodeTable[Zip Code],ZipCodeTable[State])</f>
        <v>AZ</v>
      </c>
      <c r="N3569" t="s">
        <v>68</v>
      </c>
      <c r="O3569" t="s">
        <v>7309</v>
      </c>
      <c r="P3569" t="s">
        <v>76</v>
      </c>
      <c r="Q3569" t="s">
        <v>77</v>
      </c>
      <c r="R3569" t="s">
        <v>7310</v>
      </c>
      <c r="S3569" s="5">
        <v>31.984000000000002</v>
      </c>
      <c r="T3569" s="5">
        <v>3.1467801793997898</v>
      </c>
      <c r="U3569" s="6">
        <f>SuperStoreData[[#This Row],[Profit]]/SuperStoreData[[#This Row],[Sales]]</f>
        <v>9.8386073643064953E-2</v>
      </c>
    </row>
    <row r="3570" spans="1:21" x14ac:dyDescent="0.2">
      <c r="A3570">
        <v>8858</v>
      </c>
      <c r="B3570" t="s">
        <v>7947</v>
      </c>
      <c r="C3570" s="1">
        <v>42308</v>
      </c>
      <c r="D3570" s="1">
        <v>42310</v>
      </c>
      <c r="E3570" s="7">
        <f>SuperStoreData[[#This Row],[Ship Date]]-SuperStoreData[[#This Row],[Order Date]]</f>
        <v>2</v>
      </c>
      <c r="F3570" t="s">
        <v>29</v>
      </c>
      <c r="G3570" t="s">
        <v>2036</v>
      </c>
      <c r="H3570" t="s">
        <v>2037</v>
      </c>
      <c r="I3570" t="str">
        <f>PROPER(SuperStoreData[[#This Row],[Customer Name]])</f>
        <v>Jane Waco</v>
      </c>
      <c r="J3570" t="s">
        <v>82</v>
      </c>
      <c r="K3570">
        <v>95823</v>
      </c>
      <c r="L3570" t="str">
        <f>_xlfn.XLOOKUP(SuperStoreData[[#This Row],[Zip Code]],ZipCodeTable[Zip Code],ZipCodeTable[City])</f>
        <v>Sacramento</v>
      </c>
      <c r="M3570" t="str">
        <f>_xlfn.XLOOKUP(SuperStoreData[[#This Row],[Zip Code]],ZipCodeTable[Zip Code],ZipCodeTable[State])</f>
        <v>CA</v>
      </c>
      <c r="N3570" t="s">
        <v>68</v>
      </c>
      <c r="O3570" t="s">
        <v>4579</v>
      </c>
      <c r="P3570" t="s">
        <v>76</v>
      </c>
      <c r="Q3570" t="s">
        <v>98</v>
      </c>
      <c r="R3570" t="s">
        <v>4580</v>
      </c>
      <c r="S3570" s="5">
        <v>31.984000000000002</v>
      </c>
      <c r="T3570" s="5">
        <v>8.8875357085087607</v>
      </c>
      <c r="U3570" s="6">
        <f>SuperStoreData[[#This Row],[Profit]]/SuperStoreData[[#This Row],[Sales]]</f>
        <v>0.27787442810495122</v>
      </c>
    </row>
    <row r="3571" spans="1:21" x14ac:dyDescent="0.2">
      <c r="A3571">
        <v>6868</v>
      </c>
      <c r="B3571" t="s">
        <v>9926</v>
      </c>
      <c r="C3571" s="1">
        <v>42835</v>
      </c>
      <c r="D3571" s="1">
        <v>42842</v>
      </c>
      <c r="E3571" s="7">
        <f>SuperStoreData[[#This Row],[Ship Date]]-SuperStoreData[[#This Row],[Order Date]]</f>
        <v>7</v>
      </c>
      <c r="F3571" t="s">
        <v>29</v>
      </c>
      <c r="G3571" t="s">
        <v>2811</v>
      </c>
      <c r="H3571" t="s">
        <v>4943</v>
      </c>
      <c r="I3571" t="str">
        <f>PROPER(SuperStoreData[[#This Row],[Customer Name]])</f>
        <v>Scot Coram</v>
      </c>
      <c r="J3571" t="s">
        <v>82</v>
      </c>
      <c r="K3571">
        <v>90004</v>
      </c>
      <c r="L3571" t="str">
        <f>_xlfn.XLOOKUP(SuperStoreData[[#This Row],[Zip Code]],ZipCodeTable[Zip Code],ZipCodeTable[City])</f>
        <v>Los Angeles</v>
      </c>
      <c r="M3571" t="str">
        <f>_xlfn.XLOOKUP(SuperStoreData[[#This Row],[Zip Code]],ZipCodeTable[Zip Code],ZipCodeTable[State])</f>
        <v>CA</v>
      </c>
      <c r="N3571" t="s">
        <v>68</v>
      </c>
      <c r="O3571" t="s">
        <v>4579</v>
      </c>
      <c r="P3571" t="s">
        <v>76</v>
      </c>
      <c r="Q3571" t="s">
        <v>98</v>
      </c>
      <c r="R3571" t="s">
        <v>4580</v>
      </c>
      <c r="S3571" s="5">
        <v>31.984000000000002</v>
      </c>
      <c r="T3571" s="5">
        <v>8.6767421836015899</v>
      </c>
      <c r="U3571" s="6">
        <f>SuperStoreData[[#This Row],[Profit]]/SuperStoreData[[#This Row],[Sales]]</f>
        <v>0.27128383515512722</v>
      </c>
    </row>
    <row r="3572" spans="1:21" x14ac:dyDescent="0.2">
      <c r="A3572">
        <v>6656</v>
      </c>
      <c r="B3572" t="s">
        <v>9584</v>
      </c>
      <c r="C3572" s="1">
        <v>42634</v>
      </c>
      <c r="D3572" s="1">
        <v>42639</v>
      </c>
      <c r="E3572" s="7">
        <f>SuperStoreData[[#This Row],[Ship Date]]-SuperStoreData[[#This Row],[Order Date]]</f>
        <v>5</v>
      </c>
      <c r="F3572" t="s">
        <v>29</v>
      </c>
      <c r="G3572" t="s">
        <v>943</v>
      </c>
      <c r="H3572" t="s">
        <v>947</v>
      </c>
      <c r="I3572" t="str">
        <f>PROPER(SuperStoreData[[#This Row],[Customer Name]])</f>
        <v>Katherine Murray</v>
      </c>
      <c r="J3572" t="s">
        <v>21</v>
      </c>
      <c r="K3572">
        <v>85234</v>
      </c>
      <c r="L3572" t="str">
        <f>_xlfn.XLOOKUP(SuperStoreData[[#This Row],[Zip Code]],ZipCodeTable[Zip Code],ZipCodeTable[City])</f>
        <v>Gilbert</v>
      </c>
      <c r="M3572" t="str">
        <f>_xlfn.XLOOKUP(SuperStoreData[[#This Row],[Zip Code]],ZipCodeTable[Zip Code],ZipCodeTable[State])</f>
        <v>AZ</v>
      </c>
      <c r="N3572" t="s">
        <v>68</v>
      </c>
      <c r="O3572" t="s">
        <v>6487</v>
      </c>
      <c r="P3572" t="s">
        <v>76</v>
      </c>
      <c r="Q3572" t="s">
        <v>77</v>
      </c>
      <c r="R3572" t="s">
        <v>6488</v>
      </c>
      <c r="S3572" s="5">
        <v>31.992000000000001</v>
      </c>
      <c r="T3572" s="5">
        <v>3.8119064129253299</v>
      </c>
      <c r="U3572" s="6">
        <f>SuperStoreData[[#This Row],[Profit]]/SuperStoreData[[#This Row],[Sales]]</f>
        <v>0.119151863369759</v>
      </c>
    </row>
    <row r="3573" spans="1:21" x14ac:dyDescent="0.2">
      <c r="A3573">
        <v>6847</v>
      </c>
      <c r="B3573" t="s">
        <v>6317</v>
      </c>
      <c r="C3573" s="1">
        <v>42081</v>
      </c>
      <c r="D3573" s="1">
        <v>42086</v>
      </c>
      <c r="E3573" s="7">
        <f>SuperStoreData[[#This Row],[Ship Date]]-SuperStoreData[[#This Row],[Order Date]]</f>
        <v>5</v>
      </c>
      <c r="F3573" t="s">
        <v>29</v>
      </c>
      <c r="G3573" t="s">
        <v>4332</v>
      </c>
      <c r="H3573" t="s">
        <v>4334</v>
      </c>
      <c r="I3573" t="str">
        <f>PROPER(SuperStoreData[[#This Row],[Customer Name]])</f>
        <v>Ricardo Sperren</v>
      </c>
      <c r="J3573" t="s">
        <v>82</v>
      </c>
      <c r="K3573">
        <v>90036</v>
      </c>
      <c r="L3573" t="str">
        <f>_xlfn.XLOOKUP(SuperStoreData[[#This Row],[Zip Code]],ZipCodeTable[Zip Code],ZipCodeTable[City])</f>
        <v>Los Angeles</v>
      </c>
      <c r="M3573" t="str">
        <f>_xlfn.XLOOKUP(SuperStoreData[[#This Row],[Zip Code]],ZipCodeTable[Zip Code],ZipCodeTable[State])</f>
        <v>CA</v>
      </c>
      <c r="N3573" t="s">
        <v>68</v>
      </c>
      <c r="O3573" t="s">
        <v>6318</v>
      </c>
      <c r="P3573" t="s">
        <v>25</v>
      </c>
      <c r="Q3573" t="s">
        <v>91</v>
      </c>
      <c r="R3573" t="s">
        <v>6319</v>
      </c>
      <c r="S3573" s="5">
        <v>32.04</v>
      </c>
      <c r="T3573" s="5">
        <v>0.947690975208757</v>
      </c>
      <c r="U3573" s="6">
        <f>SuperStoreData[[#This Row],[Profit]]/SuperStoreData[[#This Row],[Sales]]</f>
        <v>2.9578370012757711E-2</v>
      </c>
    </row>
    <row r="3574" spans="1:21" x14ac:dyDescent="0.2">
      <c r="A3574">
        <v>5980</v>
      </c>
      <c r="B3574" t="s">
        <v>5458</v>
      </c>
      <c r="C3574" s="1">
        <v>42704</v>
      </c>
      <c r="D3574" s="1">
        <v>42708</v>
      </c>
      <c r="E3574" s="7">
        <f>SuperStoreData[[#This Row],[Ship Date]]-SuperStoreData[[#This Row],[Order Date]]</f>
        <v>4</v>
      </c>
      <c r="F3574" t="s">
        <v>29</v>
      </c>
      <c r="G3574" t="s">
        <v>3596</v>
      </c>
      <c r="H3574" t="s">
        <v>3597</v>
      </c>
      <c r="I3574" t="str">
        <f>PROPER(SuperStoreData[[#This Row],[Customer Name]])</f>
        <v>Rick Bensley</v>
      </c>
      <c r="J3574" t="s">
        <v>21</v>
      </c>
      <c r="K3574">
        <v>74133</v>
      </c>
      <c r="L3574" t="str">
        <f>_xlfn.XLOOKUP(SuperStoreData[[#This Row],[Zip Code]],ZipCodeTable[Zip Code],ZipCodeTable[City])</f>
        <v>Tulsa</v>
      </c>
      <c r="M3574" t="str">
        <f>_xlfn.XLOOKUP(SuperStoreData[[#This Row],[Zip Code]],ZipCodeTable[Zip Code],ZipCodeTable[State])</f>
        <v>OK</v>
      </c>
      <c r="N3574" t="s">
        <v>23</v>
      </c>
      <c r="O3574" t="s">
        <v>1297</v>
      </c>
      <c r="P3574" t="s">
        <v>25</v>
      </c>
      <c r="Q3574" t="s">
        <v>26</v>
      </c>
      <c r="R3574" t="s">
        <v>1298</v>
      </c>
      <c r="S3574" s="5">
        <v>32.06</v>
      </c>
      <c r="T3574" s="5">
        <v>10.436211617494299</v>
      </c>
      <c r="U3574" s="6">
        <f>SuperStoreData[[#This Row],[Profit]]/SuperStoreData[[#This Row],[Sales]]</f>
        <v>0.32552126068291637</v>
      </c>
    </row>
    <row r="3575" spans="1:21" x14ac:dyDescent="0.2">
      <c r="A3575">
        <v>9105</v>
      </c>
      <c r="B3575" t="s">
        <v>5607</v>
      </c>
      <c r="C3575" s="1">
        <v>43312</v>
      </c>
      <c r="D3575" s="1">
        <v>43317</v>
      </c>
      <c r="E3575" s="7">
        <f>SuperStoreData[[#This Row],[Ship Date]]-SuperStoreData[[#This Row],[Order Date]]</f>
        <v>5</v>
      </c>
      <c r="F3575" t="s">
        <v>29</v>
      </c>
      <c r="G3575" t="s">
        <v>1327</v>
      </c>
      <c r="H3575" t="s">
        <v>5608</v>
      </c>
      <c r="I3575" t="str">
        <f>PROPER(SuperStoreData[[#This Row],[Customer Name]])</f>
        <v>Adrian Barton</v>
      </c>
      <c r="J3575" t="s">
        <v>32</v>
      </c>
      <c r="K3575">
        <v>77041</v>
      </c>
      <c r="L3575" t="str">
        <f>_xlfn.XLOOKUP(SuperStoreData[[#This Row],[Zip Code]],ZipCodeTable[Zip Code],ZipCodeTable[City])</f>
        <v>Houston</v>
      </c>
      <c r="M3575" t="str">
        <f>_xlfn.XLOOKUP(SuperStoreData[[#This Row],[Zip Code]],ZipCodeTable[Zip Code],ZipCodeTable[State])</f>
        <v>TX</v>
      </c>
      <c r="N3575" t="s">
        <v>23</v>
      </c>
      <c r="O3575" t="s">
        <v>1297</v>
      </c>
      <c r="P3575" t="s">
        <v>25</v>
      </c>
      <c r="Q3575" t="s">
        <v>26</v>
      </c>
      <c r="R3575" t="s">
        <v>1298</v>
      </c>
      <c r="S3575" s="5">
        <v>32.06</v>
      </c>
      <c r="T3575" s="5">
        <v>1.56549940804643</v>
      </c>
      <c r="U3575" s="6">
        <f>SuperStoreData[[#This Row],[Profit]]/SuperStoreData[[#This Row],[Sales]]</f>
        <v>4.8830299689533056E-2</v>
      </c>
    </row>
    <row r="3576" spans="1:21" x14ac:dyDescent="0.2">
      <c r="A3576">
        <v>169</v>
      </c>
      <c r="B3576" t="s">
        <v>5966</v>
      </c>
      <c r="C3576" s="1">
        <v>43327</v>
      </c>
      <c r="D3576" s="1">
        <v>43333</v>
      </c>
      <c r="E3576" s="7">
        <f>SuperStoreData[[#This Row],[Ship Date]]-SuperStoreData[[#This Row],[Order Date]]</f>
        <v>6</v>
      </c>
      <c r="F3576" t="s">
        <v>29</v>
      </c>
      <c r="G3576" t="s">
        <v>1771</v>
      </c>
      <c r="H3576" t="s">
        <v>1772</v>
      </c>
      <c r="I3576" t="str">
        <f>PROPER(SuperStoreData[[#This Row],[Customer Name]])</f>
        <v>Becky Martin</v>
      </c>
      <c r="J3576" t="s">
        <v>32</v>
      </c>
      <c r="K3576">
        <v>78207</v>
      </c>
      <c r="L3576" t="str">
        <f>_xlfn.XLOOKUP(SuperStoreData[[#This Row],[Zip Code]],ZipCodeTable[Zip Code],ZipCodeTable[City])</f>
        <v>San Antonio</v>
      </c>
      <c r="M3576" t="str">
        <f>_xlfn.XLOOKUP(SuperStoreData[[#This Row],[Zip Code]],ZipCodeTable[Zip Code],ZipCodeTable[State])</f>
        <v>TX</v>
      </c>
      <c r="N3576" t="s">
        <v>23</v>
      </c>
      <c r="O3576" t="s">
        <v>4905</v>
      </c>
      <c r="P3576" t="s">
        <v>25</v>
      </c>
      <c r="Q3576" t="s">
        <v>52</v>
      </c>
      <c r="R3576" t="s">
        <v>4906</v>
      </c>
      <c r="S3576" s="5">
        <v>32.064</v>
      </c>
      <c r="T3576" s="5">
        <v>3.87008988728279</v>
      </c>
      <c r="U3576" s="6">
        <f>SuperStoreData[[#This Row],[Profit]]/SuperStoreData[[#This Row],[Sales]]</f>
        <v>0.12069891115527663</v>
      </c>
    </row>
    <row r="3577" spans="1:21" x14ac:dyDescent="0.2">
      <c r="A3577">
        <v>8901</v>
      </c>
      <c r="B3577" t="s">
        <v>11805</v>
      </c>
      <c r="C3577" s="1">
        <v>42731</v>
      </c>
      <c r="D3577" s="1">
        <v>42735</v>
      </c>
      <c r="E3577" s="7">
        <f>SuperStoreData[[#This Row],[Ship Date]]-SuperStoreData[[#This Row],[Order Date]]</f>
        <v>4</v>
      </c>
      <c r="F3577" t="s">
        <v>29</v>
      </c>
      <c r="G3577" t="s">
        <v>2953</v>
      </c>
      <c r="H3577" t="s">
        <v>2954</v>
      </c>
      <c r="I3577" t="str">
        <f>PROPER(SuperStoreData[[#This Row],[Customer Name]])</f>
        <v>Beth Paige</v>
      </c>
      <c r="J3577" t="s">
        <v>32</v>
      </c>
      <c r="K3577">
        <v>62521</v>
      </c>
      <c r="L3577" t="str">
        <f>_xlfn.XLOOKUP(SuperStoreData[[#This Row],[Zip Code]],ZipCodeTable[Zip Code],ZipCodeTable[City])</f>
        <v>Decatur</v>
      </c>
      <c r="M3577" t="str">
        <f>_xlfn.XLOOKUP(SuperStoreData[[#This Row],[Zip Code]],ZipCodeTable[Zip Code],ZipCodeTable[State])</f>
        <v>IL</v>
      </c>
      <c r="N3577" t="s">
        <v>23</v>
      </c>
      <c r="O3577" t="s">
        <v>7080</v>
      </c>
      <c r="P3577" t="s">
        <v>48</v>
      </c>
      <c r="Q3577" t="s">
        <v>49</v>
      </c>
      <c r="R3577" t="s">
        <v>7081</v>
      </c>
      <c r="S3577" s="5">
        <v>32.064</v>
      </c>
      <c r="T3577" s="5">
        <v>4.1530852922460797</v>
      </c>
      <c r="U3577" s="6">
        <f>SuperStoreData[[#This Row],[Profit]]/SuperStoreData[[#This Row],[Sales]]</f>
        <v>0.12952486565138721</v>
      </c>
    </row>
    <row r="3578" spans="1:21" x14ac:dyDescent="0.2">
      <c r="A3578">
        <v>6138</v>
      </c>
      <c r="B3578" t="s">
        <v>11854</v>
      </c>
      <c r="C3578" s="1">
        <v>43443</v>
      </c>
      <c r="D3578" s="1">
        <v>43449</v>
      </c>
      <c r="E3578" s="7">
        <f>SuperStoreData[[#This Row],[Ship Date]]-SuperStoreData[[#This Row],[Order Date]]</f>
        <v>6</v>
      </c>
      <c r="F3578" t="s">
        <v>129</v>
      </c>
      <c r="G3578" t="s">
        <v>2425</v>
      </c>
      <c r="H3578" t="s">
        <v>2426</v>
      </c>
      <c r="I3578" t="str">
        <f>PROPER(SuperStoreData[[#This Row],[Customer Name]])</f>
        <v>Frank Olsen</v>
      </c>
      <c r="J3578" t="s">
        <v>32</v>
      </c>
      <c r="K3578">
        <v>33021</v>
      </c>
      <c r="L3578" t="str">
        <f>_xlfn.XLOOKUP(SuperStoreData[[#This Row],[Zip Code]],ZipCodeTable[Zip Code],ZipCodeTable[City])</f>
        <v>Hollywood</v>
      </c>
      <c r="M3578" t="str">
        <f>_xlfn.XLOOKUP(SuperStoreData[[#This Row],[Zip Code]],ZipCodeTable[Zip Code],ZipCodeTable[State])</f>
        <v>FL</v>
      </c>
      <c r="N3578" t="s">
        <v>85</v>
      </c>
      <c r="O3578" t="s">
        <v>1433</v>
      </c>
      <c r="P3578" t="s">
        <v>25</v>
      </c>
      <c r="Q3578" t="s">
        <v>91</v>
      </c>
      <c r="R3578" t="s">
        <v>1434</v>
      </c>
      <c r="S3578" s="5">
        <v>32.064</v>
      </c>
      <c r="T3578" s="5">
        <v>7.5130264793659798</v>
      </c>
      <c r="U3578" s="6">
        <f>SuperStoreData[[#This Row],[Profit]]/SuperStoreData[[#This Row],[Sales]]</f>
        <v>0.2343134505790288</v>
      </c>
    </row>
    <row r="3579" spans="1:21" x14ac:dyDescent="0.2">
      <c r="A3579">
        <v>782</v>
      </c>
      <c r="B3579" t="s">
        <v>2979</v>
      </c>
      <c r="C3579" s="1">
        <v>42471</v>
      </c>
      <c r="D3579" s="1">
        <v>42475</v>
      </c>
      <c r="E3579" s="7">
        <f>SuperStoreData[[#This Row],[Ship Date]]-SuperStoreData[[#This Row],[Order Date]]</f>
        <v>4</v>
      </c>
      <c r="F3579" t="s">
        <v>129</v>
      </c>
      <c r="G3579" t="s">
        <v>1730</v>
      </c>
      <c r="H3579" t="s">
        <v>1731</v>
      </c>
      <c r="I3579" t="str">
        <f>PROPER(SuperStoreData[[#This Row],[Customer Name]])</f>
        <v>Bryan Mills</v>
      </c>
      <c r="J3579" t="s">
        <v>32</v>
      </c>
      <c r="K3579">
        <v>43229</v>
      </c>
      <c r="L3579" t="str">
        <f>_xlfn.XLOOKUP(SuperStoreData[[#This Row],[Zip Code]],ZipCodeTable[Zip Code],ZipCodeTable[City])</f>
        <v>Columbus</v>
      </c>
      <c r="M3579" t="str">
        <f>_xlfn.XLOOKUP(SuperStoreData[[#This Row],[Zip Code]],ZipCodeTable[Zip Code],ZipCodeTable[State])</f>
        <v>OH</v>
      </c>
      <c r="N3579" t="s">
        <v>46</v>
      </c>
      <c r="O3579" t="s">
        <v>2079</v>
      </c>
      <c r="P3579" t="s">
        <v>25</v>
      </c>
      <c r="Q3579" t="s">
        <v>26</v>
      </c>
      <c r="R3579" t="s">
        <v>2080</v>
      </c>
      <c r="S3579" s="5">
        <v>32.07</v>
      </c>
      <c r="T3579" s="5">
        <v>7.6730543888542302</v>
      </c>
      <c r="U3579" s="6">
        <f>SuperStoreData[[#This Row],[Profit]]/SuperStoreData[[#This Row],[Sales]]</f>
        <v>0.23925956934375522</v>
      </c>
    </row>
    <row r="3580" spans="1:21" x14ac:dyDescent="0.2">
      <c r="A3580">
        <v>9270</v>
      </c>
      <c r="B3580" t="s">
        <v>9929</v>
      </c>
      <c r="C3580" s="1">
        <v>42150</v>
      </c>
      <c r="D3580" s="1">
        <v>42155</v>
      </c>
      <c r="E3580" s="7">
        <f>SuperStoreData[[#This Row],[Ship Date]]-SuperStoreData[[#This Row],[Order Date]]</f>
        <v>5</v>
      </c>
      <c r="F3580" t="s">
        <v>29</v>
      </c>
      <c r="G3580" t="s">
        <v>3748</v>
      </c>
      <c r="H3580" t="s">
        <v>3749</v>
      </c>
      <c r="I3580" t="str">
        <f>PROPER(SuperStoreData[[#This Row],[Customer Name]])</f>
        <v>Pete Kriz</v>
      </c>
      <c r="J3580" t="s">
        <v>32</v>
      </c>
      <c r="K3580">
        <v>10035</v>
      </c>
      <c r="L3580" t="str">
        <f>_xlfn.XLOOKUP(SuperStoreData[[#This Row],[Zip Code]],ZipCodeTable[Zip Code],ZipCodeTable[City])</f>
        <v>New York</v>
      </c>
      <c r="M3580" t="str">
        <f>_xlfn.XLOOKUP(SuperStoreData[[#This Row],[Zip Code]],ZipCodeTable[Zip Code],ZipCodeTable[State])</f>
        <v>NY</v>
      </c>
      <c r="N3580" t="s">
        <v>46</v>
      </c>
      <c r="O3580" t="s">
        <v>708</v>
      </c>
      <c r="P3580" t="s">
        <v>25</v>
      </c>
      <c r="Q3580" t="s">
        <v>26</v>
      </c>
      <c r="R3580" t="s">
        <v>709</v>
      </c>
      <c r="S3580" s="5">
        <v>32.088000000000001</v>
      </c>
      <c r="T3580" s="5">
        <v>0.55504573551548997</v>
      </c>
      <c r="U3580" s="6">
        <f>SuperStoreData[[#This Row],[Profit]]/SuperStoreData[[#This Row],[Sales]]</f>
        <v>1.7297610805144914E-2</v>
      </c>
    </row>
    <row r="3581" spans="1:21" x14ac:dyDescent="0.2">
      <c r="A3581">
        <v>9503</v>
      </c>
      <c r="B3581" t="s">
        <v>10106</v>
      </c>
      <c r="C3581" s="1">
        <v>42315</v>
      </c>
      <c r="D3581" s="1">
        <v>42316</v>
      </c>
      <c r="E3581" s="7">
        <f>SuperStoreData[[#This Row],[Ship Date]]-SuperStoreData[[#This Row],[Order Date]]</f>
        <v>1</v>
      </c>
      <c r="F3581" t="s">
        <v>29</v>
      </c>
      <c r="G3581" t="s">
        <v>3248</v>
      </c>
      <c r="H3581" t="s">
        <v>3260</v>
      </c>
      <c r="I3581" t="str">
        <f>PROPER(SuperStoreData[[#This Row],[Customer Name]])</f>
        <v>Michael Moore</v>
      </c>
      <c r="J3581" t="s">
        <v>32</v>
      </c>
      <c r="K3581">
        <v>13440</v>
      </c>
      <c r="L3581" t="str">
        <f>_xlfn.XLOOKUP(SuperStoreData[[#This Row],[Zip Code]],ZipCodeTable[Zip Code],ZipCodeTable[City])</f>
        <v>Rome</v>
      </c>
      <c r="M3581" t="str">
        <f>_xlfn.XLOOKUP(SuperStoreData[[#This Row],[Zip Code]],ZipCodeTable[Zip Code],ZipCodeTable[State])</f>
        <v>NY</v>
      </c>
      <c r="N3581" t="s">
        <v>46</v>
      </c>
      <c r="O3581" t="s">
        <v>7759</v>
      </c>
      <c r="P3581" t="s">
        <v>25</v>
      </c>
      <c r="Q3581" t="s">
        <v>52</v>
      </c>
      <c r="R3581" t="s">
        <v>7760</v>
      </c>
      <c r="S3581" s="5">
        <v>32.130000000000003</v>
      </c>
      <c r="T3581" s="5">
        <v>2.2507569396416098</v>
      </c>
      <c r="U3581" s="6">
        <f>SuperStoreData[[#This Row],[Profit]]/SuperStoreData[[#This Row],[Sales]]</f>
        <v>7.0051569861239019E-2</v>
      </c>
    </row>
    <row r="3582" spans="1:21" x14ac:dyDescent="0.2">
      <c r="A3582">
        <v>2769</v>
      </c>
      <c r="B3582" t="s">
        <v>1435</v>
      </c>
      <c r="C3582" s="1">
        <v>42707</v>
      </c>
      <c r="D3582" s="1">
        <v>42711</v>
      </c>
      <c r="E3582" s="7">
        <f>SuperStoreData[[#This Row],[Ship Date]]-SuperStoreData[[#This Row],[Order Date]]</f>
        <v>4</v>
      </c>
      <c r="F3582" t="s">
        <v>29</v>
      </c>
      <c r="G3582" t="s">
        <v>1436</v>
      </c>
      <c r="H3582" t="s">
        <v>1437</v>
      </c>
      <c r="I3582" t="str">
        <f>PROPER(SuperStoreData[[#This Row],[Customer Name]])</f>
        <v>Michael Oakman</v>
      </c>
      <c r="J3582" t="s">
        <v>32</v>
      </c>
      <c r="K3582">
        <v>75220</v>
      </c>
      <c r="L3582" t="str">
        <f>_xlfn.XLOOKUP(SuperStoreData[[#This Row],[Zip Code]],ZipCodeTable[Zip Code],ZipCodeTable[City])</f>
        <v>Dallas</v>
      </c>
      <c r="M3582" t="str">
        <f>_xlfn.XLOOKUP(SuperStoreData[[#This Row],[Zip Code]],ZipCodeTable[Zip Code],ZipCodeTable[State])</f>
        <v>TX</v>
      </c>
      <c r="N3582" t="s">
        <v>23</v>
      </c>
      <c r="O3582" t="s">
        <v>1440</v>
      </c>
      <c r="P3582" t="s">
        <v>25</v>
      </c>
      <c r="Q3582" t="s">
        <v>39</v>
      </c>
      <c r="R3582" t="s">
        <v>1441</v>
      </c>
      <c r="S3582" s="5">
        <v>32.192</v>
      </c>
      <c r="T3582" s="5">
        <v>0.50665972211315702</v>
      </c>
      <c r="U3582" s="6">
        <f>SuperStoreData[[#This Row],[Profit]]/SuperStoreData[[#This Row],[Sales]]</f>
        <v>1.5738684210771528E-2</v>
      </c>
    </row>
    <row r="3583" spans="1:21" x14ac:dyDescent="0.2">
      <c r="A3583">
        <v>7177</v>
      </c>
      <c r="B3583" t="s">
        <v>10903</v>
      </c>
      <c r="C3583" s="1">
        <v>43221</v>
      </c>
      <c r="D3583" s="1">
        <v>43226</v>
      </c>
      <c r="E3583" s="7">
        <f>SuperStoreData[[#This Row],[Ship Date]]-SuperStoreData[[#This Row],[Order Date]]</f>
        <v>5</v>
      </c>
      <c r="F3583" t="s">
        <v>29</v>
      </c>
      <c r="G3583" t="s">
        <v>599</v>
      </c>
      <c r="H3583" t="s">
        <v>600</v>
      </c>
      <c r="I3583" t="str">
        <f>PROPER(SuperStoreData[[#This Row],[Customer Name]])</f>
        <v>Heather Kirkland</v>
      </c>
      <c r="J3583" t="s">
        <v>82</v>
      </c>
      <c r="K3583">
        <v>77070</v>
      </c>
      <c r="L3583" t="str">
        <f>_xlfn.XLOOKUP(SuperStoreData[[#This Row],[Zip Code]],ZipCodeTable[Zip Code],ZipCodeTable[City])</f>
        <v>Houston</v>
      </c>
      <c r="M3583" t="str">
        <f>_xlfn.XLOOKUP(SuperStoreData[[#This Row],[Zip Code]],ZipCodeTable[Zip Code],ZipCodeTable[State])</f>
        <v>TX</v>
      </c>
      <c r="N3583" t="s">
        <v>23</v>
      </c>
      <c r="O3583" t="s">
        <v>7816</v>
      </c>
      <c r="P3583" t="s">
        <v>25</v>
      </c>
      <c r="Q3583" t="s">
        <v>61</v>
      </c>
      <c r="R3583" t="s">
        <v>7817</v>
      </c>
      <c r="S3583" s="5">
        <v>32.231999999999999</v>
      </c>
      <c r="T3583" s="5">
        <v>11.2537242377176</v>
      </c>
      <c r="U3583" s="6">
        <f>SuperStoreData[[#This Row],[Profit]]/SuperStoreData[[#This Row],[Sales]]</f>
        <v>0.34914756259982627</v>
      </c>
    </row>
    <row r="3584" spans="1:21" x14ac:dyDescent="0.2">
      <c r="A3584">
        <v>5349</v>
      </c>
      <c r="B3584" t="s">
        <v>3320</v>
      </c>
      <c r="C3584" s="1">
        <v>42452</v>
      </c>
      <c r="D3584" s="1">
        <v>42458</v>
      </c>
      <c r="E3584" s="7">
        <f>SuperStoreData[[#This Row],[Ship Date]]-SuperStoreData[[#This Row],[Order Date]]</f>
        <v>6</v>
      </c>
      <c r="F3584" t="s">
        <v>29</v>
      </c>
      <c r="G3584" t="s">
        <v>3071</v>
      </c>
      <c r="H3584" t="s">
        <v>3072</v>
      </c>
      <c r="I3584" t="str">
        <f>PROPER(SuperStoreData[[#This Row],[Customer Name]])</f>
        <v>Chris Selesnick</v>
      </c>
      <c r="J3584" t="s">
        <v>82</v>
      </c>
      <c r="K3584">
        <v>55125</v>
      </c>
      <c r="L3584" t="str">
        <f>_xlfn.XLOOKUP(SuperStoreData[[#This Row],[Zip Code]],ZipCodeTable[Zip Code],ZipCodeTable[City])</f>
        <v>Saint Paul</v>
      </c>
      <c r="M3584" t="str">
        <f>_xlfn.XLOOKUP(SuperStoreData[[#This Row],[Zip Code]],ZipCodeTable[Zip Code],ZipCodeTable[State])</f>
        <v>MN</v>
      </c>
      <c r="N3584" t="s">
        <v>23</v>
      </c>
      <c r="O3584" t="s">
        <v>473</v>
      </c>
      <c r="P3584" t="s">
        <v>25</v>
      </c>
      <c r="Q3584" t="s">
        <v>26</v>
      </c>
      <c r="R3584" t="s">
        <v>474</v>
      </c>
      <c r="S3584" s="5">
        <v>32.340000000000003</v>
      </c>
      <c r="T3584" s="5">
        <v>4.9900351257892996</v>
      </c>
      <c r="U3584" s="6">
        <f>SuperStoreData[[#This Row],[Profit]]/SuperStoreData[[#This Row],[Sales]]</f>
        <v>0.1542991690101824</v>
      </c>
    </row>
    <row r="3585" spans="1:21" x14ac:dyDescent="0.2">
      <c r="A3585">
        <v>5463</v>
      </c>
      <c r="B3585" t="s">
        <v>9305</v>
      </c>
      <c r="C3585" s="1">
        <v>43346</v>
      </c>
      <c r="D3585" s="1">
        <v>43349</v>
      </c>
      <c r="E3585" s="7">
        <f>SuperStoreData[[#This Row],[Ship Date]]-SuperStoreData[[#This Row],[Order Date]]</f>
        <v>3</v>
      </c>
      <c r="F3585" t="s">
        <v>18</v>
      </c>
      <c r="G3585" t="s">
        <v>5993</v>
      </c>
      <c r="H3585" t="s">
        <v>5994</v>
      </c>
      <c r="I3585" t="str">
        <f>PROPER(SuperStoreData[[#This Row],[Customer Name]])</f>
        <v>Toby Swindell</v>
      </c>
      <c r="J3585" t="s">
        <v>32</v>
      </c>
      <c r="K3585">
        <v>85254</v>
      </c>
      <c r="L3585" t="str">
        <f>_xlfn.XLOOKUP(SuperStoreData[[#This Row],[Zip Code]],ZipCodeTable[Zip Code],ZipCodeTable[City])</f>
        <v>Scottsdale</v>
      </c>
      <c r="M3585" t="str">
        <f>_xlfn.XLOOKUP(SuperStoreData[[#This Row],[Zip Code]],ZipCodeTable[Zip Code],ZipCodeTable[State])</f>
        <v>AZ</v>
      </c>
      <c r="N3585" t="s">
        <v>68</v>
      </c>
      <c r="O3585" t="s">
        <v>473</v>
      </c>
      <c r="P3585" t="s">
        <v>25</v>
      </c>
      <c r="Q3585" t="s">
        <v>26</v>
      </c>
      <c r="R3585" t="s">
        <v>474</v>
      </c>
      <c r="S3585" s="5">
        <v>32.340000000000003</v>
      </c>
      <c r="T3585" s="5">
        <v>2.0428044719267802</v>
      </c>
      <c r="U3585" s="6">
        <f>SuperStoreData[[#This Row],[Profit]]/SuperStoreData[[#This Row],[Sales]]</f>
        <v>6.3166495730574521E-2</v>
      </c>
    </row>
    <row r="3586" spans="1:21" x14ac:dyDescent="0.2">
      <c r="A3586">
        <v>773</v>
      </c>
      <c r="B3586" t="s">
        <v>11577</v>
      </c>
      <c r="C3586" s="1">
        <v>42807</v>
      </c>
      <c r="D3586" s="1">
        <v>42812</v>
      </c>
      <c r="E3586" s="7">
        <f>SuperStoreData[[#This Row],[Ship Date]]-SuperStoreData[[#This Row],[Order Date]]</f>
        <v>5</v>
      </c>
      <c r="F3586" t="s">
        <v>29</v>
      </c>
      <c r="G3586" t="s">
        <v>9139</v>
      </c>
      <c r="H3586" t="s">
        <v>9141</v>
      </c>
      <c r="I3586" t="str">
        <f>PROPER(SuperStoreData[[#This Row],[Customer Name]])</f>
        <v>Benjamin Venier</v>
      </c>
      <c r="J3586" t="s">
        <v>82</v>
      </c>
      <c r="K3586">
        <v>50315</v>
      </c>
      <c r="L3586" t="str">
        <f>_xlfn.XLOOKUP(SuperStoreData[[#This Row],[Zip Code]],ZipCodeTable[Zip Code],ZipCodeTable[City])</f>
        <v>Des Moines</v>
      </c>
      <c r="M3586" t="str">
        <f>_xlfn.XLOOKUP(SuperStoreData[[#This Row],[Zip Code]],ZipCodeTable[Zip Code],ZipCodeTable[State])</f>
        <v>IA</v>
      </c>
      <c r="N3586" t="s">
        <v>23</v>
      </c>
      <c r="O3586" t="s">
        <v>36</v>
      </c>
      <c r="P3586" t="s">
        <v>25</v>
      </c>
      <c r="Q3586" t="s">
        <v>26</v>
      </c>
      <c r="R3586" t="s">
        <v>37</v>
      </c>
      <c r="S3586" s="5">
        <v>32.35</v>
      </c>
      <c r="T3586" s="5">
        <v>-1.3595030210100301</v>
      </c>
      <c r="U3586" s="6">
        <f>SuperStoreData[[#This Row],[Profit]]/SuperStoreData[[#This Row],[Sales]]</f>
        <v>-4.2024822906028748E-2</v>
      </c>
    </row>
    <row r="3587" spans="1:21" x14ac:dyDescent="0.2">
      <c r="A3587">
        <v>5270</v>
      </c>
      <c r="B3587" t="s">
        <v>7251</v>
      </c>
      <c r="C3587" s="1">
        <v>42243</v>
      </c>
      <c r="D3587" s="1">
        <v>42245</v>
      </c>
      <c r="E3587" s="7">
        <f>SuperStoreData[[#This Row],[Ship Date]]-SuperStoreData[[#This Row],[Order Date]]</f>
        <v>2</v>
      </c>
      <c r="F3587" t="s">
        <v>489</v>
      </c>
      <c r="G3587" t="s">
        <v>4064</v>
      </c>
      <c r="H3587" t="s">
        <v>7262</v>
      </c>
      <c r="I3587" t="str">
        <f>PROPER(SuperStoreData[[#This Row],[Customer Name]])</f>
        <v>Cassandra Brandow</v>
      </c>
      <c r="J3587" t="s">
        <v>32</v>
      </c>
      <c r="K3587">
        <v>94110</v>
      </c>
      <c r="L3587" t="str">
        <f>_xlfn.XLOOKUP(SuperStoreData[[#This Row],[Zip Code]],ZipCodeTable[Zip Code],ZipCodeTable[City])</f>
        <v>San Francisco</v>
      </c>
      <c r="M3587" t="str">
        <f>_xlfn.XLOOKUP(SuperStoreData[[#This Row],[Zip Code]],ZipCodeTable[Zip Code],ZipCodeTable[State])</f>
        <v>CA</v>
      </c>
      <c r="N3587" t="s">
        <v>68</v>
      </c>
      <c r="O3587" t="s">
        <v>4434</v>
      </c>
      <c r="P3587" t="s">
        <v>48</v>
      </c>
      <c r="Q3587" t="s">
        <v>49</v>
      </c>
      <c r="R3587" t="s">
        <v>4435</v>
      </c>
      <c r="S3587" s="5">
        <v>32.36</v>
      </c>
      <c r="T3587" s="5">
        <v>9.3387809460804601</v>
      </c>
      <c r="U3587" s="6">
        <f>SuperStoreData[[#This Row],[Profit]]/SuperStoreData[[#This Row],[Sales]]</f>
        <v>0.28859026409395738</v>
      </c>
    </row>
    <row r="3588" spans="1:21" x14ac:dyDescent="0.2">
      <c r="A3588">
        <v>9109</v>
      </c>
      <c r="B3588" t="s">
        <v>10726</v>
      </c>
      <c r="C3588" s="1">
        <v>42931</v>
      </c>
      <c r="D3588" s="1">
        <v>42936</v>
      </c>
      <c r="E3588" s="7">
        <f>SuperStoreData[[#This Row],[Ship Date]]-SuperStoreData[[#This Row],[Order Date]]</f>
        <v>5</v>
      </c>
      <c r="F3588" t="s">
        <v>18</v>
      </c>
      <c r="G3588" t="s">
        <v>5065</v>
      </c>
      <c r="H3588" t="s">
        <v>5066</v>
      </c>
      <c r="I3588" t="str">
        <f>PROPER(SuperStoreData[[#This Row],[Customer Name]])</f>
        <v>Muhammed Macintyre</v>
      </c>
      <c r="J3588" t="s">
        <v>82</v>
      </c>
      <c r="K3588">
        <v>76117</v>
      </c>
      <c r="L3588" t="str">
        <f>_xlfn.XLOOKUP(SuperStoreData[[#This Row],[Zip Code]],ZipCodeTable[Zip Code],ZipCodeTable[City])</f>
        <v>Haltom City</v>
      </c>
      <c r="M3588" t="str">
        <f>_xlfn.XLOOKUP(SuperStoreData[[#This Row],[Zip Code]],ZipCodeTable[Zip Code],ZipCodeTable[State])</f>
        <v>TX</v>
      </c>
      <c r="N3588" t="s">
        <v>23</v>
      </c>
      <c r="O3588" t="s">
        <v>3095</v>
      </c>
      <c r="P3588" t="s">
        <v>25</v>
      </c>
      <c r="Q3588" t="s">
        <v>91</v>
      </c>
      <c r="R3588" t="s">
        <v>3096</v>
      </c>
      <c r="S3588" s="5">
        <v>32.368000000000002</v>
      </c>
      <c r="T3588" s="5">
        <v>2.2611528721442302</v>
      </c>
      <c r="U3588" s="6">
        <f>SuperStoreData[[#This Row],[Profit]]/SuperStoreData[[#This Row],[Sales]]</f>
        <v>6.9857664117159851E-2</v>
      </c>
    </row>
    <row r="3589" spans="1:21" x14ac:dyDescent="0.2">
      <c r="A3589">
        <v>1680</v>
      </c>
      <c r="B3589" t="s">
        <v>5454</v>
      </c>
      <c r="C3589" s="1">
        <v>42144</v>
      </c>
      <c r="D3589" s="1">
        <v>42146</v>
      </c>
      <c r="E3589" s="7">
        <f>SuperStoreData[[#This Row],[Ship Date]]-SuperStoreData[[#This Row],[Order Date]]</f>
        <v>2</v>
      </c>
      <c r="F3589" t="s">
        <v>29</v>
      </c>
      <c r="G3589" t="s">
        <v>5455</v>
      </c>
      <c r="H3589" t="s">
        <v>5456</v>
      </c>
      <c r="I3589" t="str">
        <f>PROPER(SuperStoreData[[#This Row],[Customer Name]])</f>
        <v>Sean Braxton</v>
      </c>
      <c r="J3589" t="s">
        <v>82</v>
      </c>
      <c r="K3589">
        <v>19134</v>
      </c>
      <c r="L3589" t="str">
        <f>_xlfn.XLOOKUP(SuperStoreData[[#This Row],[Zip Code]],ZipCodeTable[Zip Code],ZipCodeTable[City])</f>
        <v>Philadelphia</v>
      </c>
      <c r="M3589" t="str">
        <f>_xlfn.XLOOKUP(SuperStoreData[[#This Row],[Zip Code]],ZipCodeTable[Zip Code],ZipCodeTable[State])</f>
        <v>PA</v>
      </c>
      <c r="N3589" t="s">
        <v>46</v>
      </c>
      <c r="O3589" t="s">
        <v>3710</v>
      </c>
      <c r="P3589" t="s">
        <v>76</v>
      </c>
      <c r="Q3589" t="s">
        <v>98</v>
      </c>
      <c r="R3589" t="s">
        <v>3711</v>
      </c>
      <c r="S3589" s="5">
        <v>32.381999999999998</v>
      </c>
      <c r="T3589" s="5">
        <v>8.9520618324967796</v>
      </c>
      <c r="U3589" s="6">
        <f>SuperStoreData[[#This Row],[Profit]]/SuperStoreData[[#This Row],[Sales]]</f>
        <v>0.27645178903393181</v>
      </c>
    </row>
    <row r="3590" spans="1:21" x14ac:dyDescent="0.2">
      <c r="A3590">
        <v>8306</v>
      </c>
      <c r="B3590" t="s">
        <v>7203</v>
      </c>
      <c r="C3590" s="1">
        <v>42637</v>
      </c>
      <c r="D3590" s="1">
        <v>42641</v>
      </c>
      <c r="E3590" s="7">
        <f>SuperStoreData[[#This Row],[Ship Date]]-SuperStoreData[[#This Row],[Order Date]]</f>
        <v>4</v>
      </c>
      <c r="F3590" t="s">
        <v>29</v>
      </c>
      <c r="G3590" t="s">
        <v>6779</v>
      </c>
      <c r="H3590" t="s">
        <v>6780</v>
      </c>
      <c r="I3590" t="str">
        <f>PROPER(SuperStoreData[[#This Row],[Customer Name]])</f>
        <v>Michelle Tran</v>
      </c>
      <c r="J3590" t="s">
        <v>21</v>
      </c>
      <c r="K3590">
        <v>74133</v>
      </c>
      <c r="L3590" t="str">
        <f>_xlfn.XLOOKUP(SuperStoreData[[#This Row],[Zip Code]],ZipCodeTable[Zip Code],ZipCodeTable[City])</f>
        <v>Tulsa</v>
      </c>
      <c r="M3590" t="str">
        <f>_xlfn.XLOOKUP(SuperStoreData[[#This Row],[Zip Code]],ZipCodeTable[Zip Code],ZipCodeTable[State])</f>
        <v>OK</v>
      </c>
      <c r="N3590" t="s">
        <v>23</v>
      </c>
      <c r="O3590" t="s">
        <v>1927</v>
      </c>
      <c r="P3590" t="s">
        <v>25</v>
      </c>
      <c r="Q3590" t="s">
        <v>91</v>
      </c>
      <c r="R3590" t="s">
        <v>1928</v>
      </c>
      <c r="S3590" s="5">
        <v>32.4</v>
      </c>
      <c r="T3590" s="5">
        <v>4.9887159892655903</v>
      </c>
      <c r="U3590" s="6">
        <f>SuperStoreData[[#This Row],[Profit]]/SuperStoreData[[#This Row],[Sales]]</f>
        <v>0.15397271571807378</v>
      </c>
    </row>
    <row r="3591" spans="1:21" x14ac:dyDescent="0.2">
      <c r="A3591">
        <v>9098</v>
      </c>
      <c r="B3591" t="s">
        <v>7435</v>
      </c>
      <c r="C3591" s="1">
        <v>43351</v>
      </c>
      <c r="D3591" s="1">
        <v>43357</v>
      </c>
      <c r="E3591" s="7">
        <f>SuperStoreData[[#This Row],[Ship Date]]-SuperStoreData[[#This Row],[Order Date]]</f>
        <v>6</v>
      </c>
      <c r="F3591" t="s">
        <v>29</v>
      </c>
      <c r="G3591" t="s">
        <v>1549</v>
      </c>
      <c r="H3591" t="s">
        <v>4909</v>
      </c>
      <c r="I3591" t="str">
        <f>PROPER(SuperStoreData[[#This Row],[Customer Name]])</f>
        <v>Stewart Visinsky</v>
      </c>
      <c r="J3591" t="s">
        <v>32</v>
      </c>
      <c r="K3591">
        <v>47401</v>
      </c>
      <c r="L3591" t="str">
        <f>_xlfn.XLOOKUP(SuperStoreData[[#This Row],[Zip Code]],ZipCodeTable[Zip Code],ZipCodeTable[City])</f>
        <v>Bloomington</v>
      </c>
      <c r="M3591" t="str">
        <f>_xlfn.XLOOKUP(SuperStoreData[[#This Row],[Zip Code]],ZipCodeTable[Zip Code],ZipCodeTable[State])</f>
        <v>IN</v>
      </c>
      <c r="N3591" t="s">
        <v>23</v>
      </c>
      <c r="O3591" t="s">
        <v>3729</v>
      </c>
      <c r="P3591" t="s">
        <v>25</v>
      </c>
      <c r="Q3591" t="s">
        <v>91</v>
      </c>
      <c r="R3591" t="s">
        <v>3730</v>
      </c>
      <c r="S3591" s="5">
        <v>32.4</v>
      </c>
      <c r="T3591" s="5">
        <v>5.46252020989931</v>
      </c>
      <c r="U3591" s="6">
        <f>SuperStoreData[[#This Row],[Profit]]/SuperStoreData[[#This Row],[Sales]]</f>
        <v>0.16859630277467008</v>
      </c>
    </row>
    <row r="3592" spans="1:21" x14ac:dyDescent="0.2">
      <c r="A3592">
        <v>6619</v>
      </c>
      <c r="B3592" t="s">
        <v>7751</v>
      </c>
      <c r="C3592" s="1">
        <v>42823</v>
      </c>
      <c r="D3592" s="1">
        <v>42827</v>
      </c>
      <c r="E3592" s="7">
        <f>SuperStoreData[[#This Row],[Ship Date]]-SuperStoreData[[#This Row],[Order Date]]</f>
        <v>4</v>
      </c>
      <c r="F3592" t="s">
        <v>129</v>
      </c>
      <c r="G3592" t="s">
        <v>2838</v>
      </c>
      <c r="H3592" t="s">
        <v>2839</v>
      </c>
      <c r="I3592" t="str">
        <f>PROPER(SuperStoreData[[#This Row],[Customer Name]])</f>
        <v>Cathy Prescott</v>
      </c>
      <c r="J3592" t="s">
        <v>82</v>
      </c>
      <c r="K3592">
        <v>65807</v>
      </c>
      <c r="L3592" t="str">
        <f>_xlfn.XLOOKUP(SuperStoreData[[#This Row],[Zip Code]],ZipCodeTable[Zip Code],ZipCodeTable[City])</f>
        <v>Springfield</v>
      </c>
      <c r="M3592" t="str">
        <f>_xlfn.XLOOKUP(SuperStoreData[[#This Row],[Zip Code]],ZipCodeTable[Zip Code],ZipCodeTable[State])</f>
        <v>MO</v>
      </c>
      <c r="N3592" t="s">
        <v>23</v>
      </c>
      <c r="O3592" t="s">
        <v>3499</v>
      </c>
      <c r="P3592" t="s">
        <v>25</v>
      </c>
      <c r="Q3592" t="s">
        <v>91</v>
      </c>
      <c r="R3592" t="s">
        <v>3500</v>
      </c>
      <c r="S3592" s="5">
        <v>32.4</v>
      </c>
      <c r="T3592" s="5">
        <v>9.4365562301845802</v>
      </c>
      <c r="U3592" s="6">
        <f>SuperStoreData[[#This Row],[Profit]]/SuperStoreData[[#This Row],[Sales]]</f>
        <v>0.2912517354995241</v>
      </c>
    </row>
    <row r="3593" spans="1:21" x14ac:dyDescent="0.2">
      <c r="A3593">
        <v>4444</v>
      </c>
      <c r="B3593" t="s">
        <v>10146</v>
      </c>
      <c r="C3593" s="1">
        <v>43365</v>
      </c>
      <c r="D3593" s="1">
        <v>43370</v>
      </c>
      <c r="E3593" s="7">
        <f>SuperStoreData[[#This Row],[Ship Date]]-SuperStoreData[[#This Row],[Order Date]]</f>
        <v>5</v>
      </c>
      <c r="F3593" t="s">
        <v>29</v>
      </c>
      <c r="G3593" t="s">
        <v>5151</v>
      </c>
      <c r="H3593" t="s">
        <v>5152</v>
      </c>
      <c r="I3593" t="str">
        <f>PROPER(SuperStoreData[[#This Row],[Customer Name]])</f>
        <v>Dennis Kane</v>
      </c>
      <c r="J3593" t="s">
        <v>32</v>
      </c>
      <c r="K3593">
        <v>48185</v>
      </c>
      <c r="L3593" t="str">
        <f>_xlfn.XLOOKUP(SuperStoreData[[#This Row],[Zip Code]],ZipCodeTable[Zip Code],ZipCodeTable[City])</f>
        <v>Westland</v>
      </c>
      <c r="M3593" t="str">
        <f>_xlfn.XLOOKUP(SuperStoreData[[#This Row],[Zip Code]],ZipCodeTable[Zip Code],ZipCodeTable[State])</f>
        <v>MI</v>
      </c>
      <c r="N3593" t="s">
        <v>23</v>
      </c>
      <c r="O3593" t="s">
        <v>2269</v>
      </c>
      <c r="P3593" t="s">
        <v>25</v>
      </c>
      <c r="Q3593" t="s">
        <v>91</v>
      </c>
      <c r="R3593" t="s">
        <v>2270</v>
      </c>
      <c r="S3593" s="5">
        <v>32.4</v>
      </c>
      <c r="T3593" s="5">
        <v>8.6588314754005395</v>
      </c>
      <c r="U3593" s="6">
        <f>SuperStoreData[[#This Row],[Profit]]/SuperStoreData[[#This Row],[Sales]]</f>
        <v>0.26724788504322655</v>
      </c>
    </row>
    <row r="3594" spans="1:21" x14ac:dyDescent="0.2">
      <c r="A3594">
        <v>4097</v>
      </c>
      <c r="B3594" t="s">
        <v>10394</v>
      </c>
      <c r="C3594" s="1">
        <v>42504</v>
      </c>
      <c r="D3594" s="1">
        <v>42509</v>
      </c>
      <c r="E3594" s="7">
        <f>SuperStoreData[[#This Row],[Ship Date]]-SuperStoreData[[#This Row],[Order Date]]</f>
        <v>5</v>
      </c>
      <c r="F3594" t="s">
        <v>29</v>
      </c>
      <c r="G3594" t="s">
        <v>1713</v>
      </c>
      <c r="H3594" t="s">
        <v>1714</v>
      </c>
      <c r="I3594" t="str">
        <f>PROPER(SuperStoreData[[#This Row],[Customer Name]])</f>
        <v>Sanjit Chand</v>
      </c>
      <c r="J3594" t="s">
        <v>32</v>
      </c>
      <c r="K3594">
        <v>55407</v>
      </c>
      <c r="L3594" t="str">
        <f>_xlfn.XLOOKUP(SuperStoreData[[#This Row],[Zip Code]],ZipCodeTable[Zip Code],ZipCodeTable[City])</f>
        <v>Minneapolis</v>
      </c>
      <c r="M3594" t="str">
        <f>_xlfn.XLOOKUP(SuperStoreData[[#This Row],[Zip Code]],ZipCodeTable[Zip Code],ZipCodeTable[State])</f>
        <v>MN</v>
      </c>
      <c r="N3594" t="s">
        <v>23</v>
      </c>
      <c r="O3594" t="s">
        <v>5054</v>
      </c>
      <c r="P3594" t="s">
        <v>25</v>
      </c>
      <c r="Q3594" t="s">
        <v>91</v>
      </c>
      <c r="R3594" t="s">
        <v>5055</v>
      </c>
      <c r="S3594" s="5">
        <v>32.4</v>
      </c>
      <c r="T3594" s="5">
        <v>-0.18322528022529</v>
      </c>
      <c r="U3594" s="6">
        <f>SuperStoreData[[#This Row],[Profit]]/SuperStoreData[[#This Row],[Sales]]</f>
        <v>-5.6551012415212969E-3</v>
      </c>
    </row>
    <row r="3595" spans="1:21" x14ac:dyDescent="0.2">
      <c r="A3595">
        <v>3149</v>
      </c>
      <c r="B3595" t="s">
        <v>5349</v>
      </c>
      <c r="C3595" s="1">
        <v>43411</v>
      </c>
      <c r="D3595" s="1">
        <v>43416</v>
      </c>
      <c r="E3595" s="7">
        <f>SuperStoreData[[#This Row],[Ship Date]]-SuperStoreData[[#This Row],[Order Date]]</f>
        <v>5</v>
      </c>
      <c r="F3595" t="s">
        <v>18</v>
      </c>
      <c r="G3595" t="s">
        <v>1736</v>
      </c>
      <c r="H3595" t="s">
        <v>2434</v>
      </c>
      <c r="I3595" t="str">
        <f>PROPER(SuperStoreData[[#This Row],[Customer Name]])</f>
        <v>Ross Devincentis</v>
      </c>
      <c r="J3595" t="s">
        <v>21</v>
      </c>
      <c r="K3595">
        <v>10035</v>
      </c>
      <c r="L3595" t="str">
        <f>_xlfn.XLOOKUP(SuperStoreData[[#This Row],[Zip Code]],ZipCodeTable[Zip Code],ZipCodeTable[City])</f>
        <v>New York</v>
      </c>
      <c r="M3595" t="str">
        <f>_xlfn.XLOOKUP(SuperStoreData[[#This Row],[Zip Code]],ZipCodeTable[Zip Code],ZipCodeTable[State])</f>
        <v>NY</v>
      </c>
      <c r="N3595" t="s">
        <v>46</v>
      </c>
      <c r="O3595" t="s">
        <v>531</v>
      </c>
      <c r="P3595" t="s">
        <v>25</v>
      </c>
      <c r="Q3595" t="s">
        <v>91</v>
      </c>
      <c r="R3595" t="s">
        <v>532</v>
      </c>
      <c r="S3595" s="5">
        <v>32.4</v>
      </c>
      <c r="T3595" s="5">
        <v>1.5561703033554499</v>
      </c>
      <c r="U3595" s="6">
        <f>SuperStoreData[[#This Row],[Profit]]/SuperStoreData[[#This Row],[Sales]]</f>
        <v>4.8029947634427472E-2</v>
      </c>
    </row>
    <row r="3596" spans="1:21" x14ac:dyDescent="0.2">
      <c r="A3596">
        <v>57</v>
      </c>
      <c r="B3596" t="s">
        <v>8868</v>
      </c>
      <c r="C3596" s="1">
        <v>42254</v>
      </c>
      <c r="D3596" s="1">
        <v>42257</v>
      </c>
      <c r="E3596" s="7">
        <f>SuperStoreData[[#This Row],[Ship Date]]-SuperStoreData[[#This Row],[Order Date]]</f>
        <v>3</v>
      </c>
      <c r="F3596" t="s">
        <v>18</v>
      </c>
      <c r="G3596" t="s">
        <v>1819</v>
      </c>
      <c r="H3596" t="s">
        <v>1820</v>
      </c>
      <c r="I3596" t="str">
        <f>PROPER(SuperStoreData[[#This Row],[Customer Name]])</f>
        <v>Ted Butterfield</v>
      </c>
      <c r="J3596" t="s">
        <v>32</v>
      </c>
      <c r="K3596">
        <v>12180</v>
      </c>
      <c r="L3596" t="str">
        <f>_xlfn.XLOOKUP(SuperStoreData[[#This Row],[Zip Code]],ZipCodeTable[Zip Code],ZipCodeTable[City])</f>
        <v>Troy</v>
      </c>
      <c r="M3596" t="str">
        <f>_xlfn.XLOOKUP(SuperStoreData[[#This Row],[Zip Code]],ZipCodeTable[Zip Code],ZipCodeTable[State])</f>
        <v>NY</v>
      </c>
      <c r="N3596" t="s">
        <v>46</v>
      </c>
      <c r="O3596" t="s">
        <v>6144</v>
      </c>
      <c r="P3596" t="s">
        <v>25</v>
      </c>
      <c r="Q3596" t="s">
        <v>91</v>
      </c>
      <c r="R3596" t="s">
        <v>6145</v>
      </c>
      <c r="S3596" s="5">
        <v>32.4</v>
      </c>
      <c r="T3596" s="5">
        <v>5.0756233372845196</v>
      </c>
      <c r="U3596" s="6">
        <f>SuperStoreData[[#This Row],[Profit]]/SuperStoreData[[#This Row],[Sales]]</f>
        <v>0.15665504127421356</v>
      </c>
    </row>
    <row r="3597" spans="1:21" x14ac:dyDescent="0.2">
      <c r="A3597">
        <v>6490</v>
      </c>
      <c r="B3597" t="s">
        <v>9439</v>
      </c>
      <c r="C3597" s="1">
        <v>42734</v>
      </c>
      <c r="D3597" s="1">
        <v>42738</v>
      </c>
      <c r="E3597" s="7">
        <f>SuperStoreData[[#This Row],[Ship Date]]-SuperStoreData[[#This Row],[Order Date]]</f>
        <v>4</v>
      </c>
      <c r="F3597" t="s">
        <v>29</v>
      </c>
      <c r="G3597" t="s">
        <v>7602</v>
      </c>
      <c r="H3597" t="s">
        <v>7603</v>
      </c>
      <c r="I3597" t="str">
        <f>PROPER(SuperStoreData[[#This Row],[Customer Name]])</f>
        <v>Jessica Myrick</v>
      </c>
      <c r="J3597" t="s">
        <v>32</v>
      </c>
      <c r="K3597">
        <v>10011</v>
      </c>
      <c r="L3597" t="str">
        <f>_xlfn.XLOOKUP(SuperStoreData[[#This Row],[Zip Code]],ZipCodeTable[Zip Code],ZipCodeTable[City])</f>
        <v>New York</v>
      </c>
      <c r="M3597" t="str">
        <f>_xlfn.XLOOKUP(SuperStoreData[[#This Row],[Zip Code]],ZipCodeTable[Zip Code],ZipCodeTable[State])</f>
        <v>NY</v>
      </c>
      <c r="N3597" t="s">
        <v>46</v>
      </c>
      <c r="O3597" t="s">
        <v>7500</v>
      </c>
      <c r="P3597" t="s">
        <v>25</v>
      </c>
      <c r="Q3597" t="s">
        <v>91</v>
      </c>
      <c r="R3597" t="s">
        <v>7501</v>
      </c>
      <c r="S3597" s="5">
        <v>32.4</v>
      </c>
      <c r="T3597" s="5">
        <v>7.1972225699115597</v>
      </c>
      <c r="U3597" s="6">
        <f>SuperStoreData[[#This Row],[Profit]]/SuperStoreData[[#This Row],[Sales]]</f>
        <v>0.22213649907134445</v>
      </c>
    </row>
    <row r="3598" spans="1:21" x14ac:dyDescent="0.2">
      <c r="A3598">
        <v>299</v>
      </c>
      <c r="B3598" t="s">
        <v>11372</v>
      </c>
      <c r="C3598" s="1">
        <v>43233</v>
      </c>
      <c r="D3598" s="1">
        <v>43237</v>
      </c>
      <c r="E3598" s="7">
        <f>SuperStoreData[[#This Row],[Ship Date]]-SuperStoreData[[#This Row],[Order Date]]</f>
        <v>4</v>
      </c>
      <c r="F3598" t="s">
        <v>29</v>
      </c>
      <c r="G3598" t="s">
        <v>1078</v>
      </c>
      <c r="H3598" t="s">
        <v>1079</v>
      </c>
      <c r="I3598" t="str">
        <f>PROPER(SuperStoreData[[#This Row],[Customer Name]])</f>
        <v>Jonathan Doherty</v>
      </c>
      <c r="J3598" t="s">
        <v>82</v>
      </c>
      <c r="K3598">
        <v>7109</v>
      </c>
      <c r="L3598" t="str">
        <f>_xlfn.XLOOKUP(SuperStoreData[[#This Row],[Zip Code]],ZipCodeTable[Zip Code],ZipCodeTable[City])</f>
        <v>Belleville</v>
      </c>
      <c r="M3598" t="str">
        <f>_xlfn.XLOOKUP(SuperStoreData[[#This Row],[Zip Code]],ZipCodeTable[Zip Code],ZipCodeTable[State])</f>
        <v>NJ</v>
      </c>
      <c r="N3598" t="s">
        <v>46</v>
      </c>
      <c r="O3598" t="s">
        <v>8083</v>
      </c>
      <c r="P3598" t="s">
        <v>25</v>
      </c>
      <c r="Q3598" t="s">
        <v>91</v>
      </c>
      <c r="R3598" t="s">
        <v>8084</v>
      </c>
      <c r="S3598" s="5">
        <v>32.4</v>
      </c>
      <c r="T3598" s="5">
        <v>7.0134049911952401</v>
      </c>
      <c r="U3598" s="6">
        <f>SuperStoreData[[#This Row],[Profit]]/SuperStoreData[[#This Row],[Sales]]</f>
        <v>0.21646311701219878</v>
      </c>
    </row>
    <row r="3599" spans="1:21" x14ac:dyDescent="0.2">
      <c r="A3599">
        <v>2469</v>
      </c>
      <c r="B3599" t="s">
        <v>3488</v>
      </c>
      <c r="C3599" s="1">
        <v>42837</v>
      </c>
      <c r="D3599" s="1">
        <v>42841</v>
      </c>
      <c r="E3599" s="7">
        <f>SuperStoreData[[#This Row],[Ship Date]]-SuperStoreData[[#This Row],[Order Date]]</f>
        <v>4</v>
      </c>
      <c r="F3599" t="s">
        <v>29</v>
      </c>
      <c r="G3599" t="s">
        <v>2264</v>
      </c>
      <c r="H3599" t="s">
        <v>2266</v>
      </c>
      <c r="I3599" t="str">
        <f>PROPER(SuperStoreData[[#This Row],[Customer Name]])</f>
        <v>Mike Kennedy</v>
      </c>
      <c r="J3599" t="s">
        <v>32</v>
      </c>
      <c r="K3599">
        <v>23602</v>
      </c>
      <c r="L3599" t="str">
        <f>_xlfn.XLOOKUP(SuperStoreData[[#This Row],[Zip Code]],ZipCodeTable[Zip Code],ZipCodeTable[City])</f>
        <v>Newport News</v>
      </c>
      <c r="M3599" t="str">
        <f>_xlfn.XLOOKUP(SuperStoreData[[#This Row],[Zip Code]],ZipCodeTable[Zip Code],ZipCodeTable[State])</f>
        <v>VA</v>
      </c>
      <c r="N3599" t="s">
        <v>85</v>
      </c>
      <c r="O3599" t="s">
        <v>3499</v>
      </c>
      <c r="P3599" t="s">
        <v>25</v>
      </c>
      <c r="Q3599" t="s">
        <v>91</v>
      </c>
      <c r="R3599" t="s">
        <v>3500</v>
      </c>
      <c r="S3599" s="5">
        <v>32.4</v>
      </c>
      <c r="T3599" s="5">
        <v>5.8704286880201302</v>
      </c>
      <c r="U3599" s="6">
        <f>SuperStoreData[[#This Row],[Profit]]/SuperStoreData[[#This Row],[Sales]]</f>
        <v>0.18118607061790526</v>
      </c>
    </row>
    <row r="3600" spans="1:21" x14ac:dyDescent="0.2">
      <c r="A3600">
        <v>3038</v>
      </c>
      <c r="B3600" t="s">
        <v>7146</v>
      </c>
      <c r="C3600" s="1">
        <v>42695</v>
      </c>
      <c r="D3600" s="1">
        <v>42699</v>
      </c>
      <c r="E3600" s="7">
        <f>SuperStoreData[[#This Row],[Ship Date]]-SuperStoreData[[#This Row],[Order Date]]</f>
        <v>4</v>
      </c>
      <c r="F3600" t="s">
        <v>29</v>
      </c>
      <c r="G3600" t="s">
        <v>7147</v>
      </c>
      <c r="H3600" t="s">
        <v>7148</v>
      </c>
      <c r="I3600" t="str">
        <f>PROPER(SuperStoreData[[#This Row],[Customer Name]])</f>
        <v>Brian Dahlen</v>
      </c>
      <c r="J3600" t="s">
        <v>32</v>
      </c>
      <c r="K3600">
        <v>71203</v>
      </c>
      <c r="L3600" t="str">
        <f>_xlfn.XLOOKUP(SuperStoreData[[#This Row],[Zip Code]],ZipCodeTable[Zip Code],ZipCodeTable[City])</f>
        <v>Monroe</v>
      </c>
      <c r="M3600" t="str">
        <f>_xlfn.XLOOKUP(SuperStoreData[[#This Row],[Zip Code]],ZipCodeTable[Zip Code],ZipCodeTable[State])</f>
        <v>LA</v>
      </c>
      <c r="N3600" t="s">
        <v>85</v>
      </c>
      <c r="O3600" t="s">
        <v>823</v>
      </c>
      <c r="P3600" t="s">
        <v>25</v>
      </c>
      <c r="Q3600" t="s">
        <v>91</v>
      </c>
      <c r="R3600" t="s">
        <v>824</v>
      </c>
      <c r="S3600" s="5">
        <v>32.4</v>
      </c>
      <c r="T3600" s="5">
        <v>4.11890581776938</v>
      </c>
      <c r="U3600" s="6">
        <f>SuperStoreData[[#This Row],[Profit]]/SuperStoreData[[#This Row],[Sales]]</f>
        <v>0.12712672277065989</v>
      </c>
    </row>
    <row r="3601" spans="1:21" x14ac:dyDescent="0.2">
      <c r="A3601">
        <v>3706</v>
      </c>
      <c r="B3601" t="s">
        <v>7845</v>
      </c>
      <c r="C3601" s="1">
        <v>43419</v>
      </c>
      <c r="D3601" s="1">
        <v>43424</v>
      </c>
      <c r="E3601" s="7">
        <f>SuperStoreData[[#This Row],[Ship Date]]-SuperStoreData[[#This Row],[Order Date]]</f>
        <v>5</v>
      </c>
      <c r="F3601" t="s">
        <v>29</v>
      </c>
      <c r="G3601" t="s">
        <v>140</v>
      </c>
      <c r="H3601" t="s">
        <v>141</v>
      </c>
      <c r="I3601" t="str">
        <f>PROPER(SuperStoreData[[#This Row],[Customer Name]])</f>
        <v>Dave Hallsten</v>
      </c>
      <c r="J3601" t="s">
        <v>82</v>
      </c>
      <c r="K3601">
        <v>35601</v>
      </c>
      <c r="L3601" t="str">
        <f>_xlfn.XLOOKUP(SuperStoreData[[#This Row],[Zip Code]],ZipCodeTable[Zip Code],ZipCodeTable[City])</f>
        <v>Decatur</v>
      </c>
      <c r="M3601" t="str">
        <f>_xlfn.XLOOKUP(SuperStoreData[[#This Row],[Zip Code]],ZipCodeTable[Zip Code],ZipCodeTable[State])</f>
        <v>AL</v>
      </c>
      <c r="N3601" t="s">
        <v>85</v>
      </c>
      <c r="O3601" t="s">
        <v>5833</v>
      </c>
      <c r="P3601" t="s">
        <v>25</v>
      </c>
      <c r="Q3601" t="s">
        <v>91</v>
      </c>
      <c r="R3601" t="s">
        <v>5834</v>
      </c>
      <c r="S3601" s="5">
        <v>32.4</v>
      </c>
      <c r="T3601" s="5">
        <v>9.1195199123932191</v>
      </c>
      <c r="U3601" s="6">
        <f>SuperStoreData[[#This Row],[Profit]]/SuperStoreData[[#This Row],[Sales]]</f>
        <v>0.28146666396275372</v>
      </c>
    </row>
    <row r="3602" spans="1:21" x14ac:dyDescent="0.2">
      <c r="A3602">
        <v>8341</v>
      </c>
      <c r="B3602" t="s">
        <v>8269</v>
      </c>
      <c r="C3602" s="1">
        <v>43289</v>
      </c>
      <c r="D3602" s="1">
        <v>43293</v>
      </c>
      <c r="E3602" s="7">
        <f>SuperStoreData[[#This Row],[Ship Date]]-SuperStoreData[[#This Row],[Order Date]]</f>
        <v>4</v>
      </c>
      <c r="F3602" t="s">
        <v>29</v>
      </c>
      <c r="G3602" t="s">
        <v>783</v>
      </c>
      <c r="H3602" t="s">
        <v>784</v>
      </c>
      <c r="I3602" t="str">
        <f>PROPER(SuperStoreData[[#This Row],[Customer Name]])</f>
        <v>Chris Cortes</v>
      </c>
      <c r="J3602" t="s">
        <v>32</v>
      </c>
      <c r="K3602">
        <v>23320</v>
      </c>
      <c r="L3602" t="str">
        <f>_xlfn.XLOOKUP(SuperStoreData[[#This Row],[Zip Code]],ZipCodeTable[Zip Code],ZipCodeTable[City])</f>
        <v>Chesapeake</v>
      </c>
      <c r="M3602" t="str">
        <f>_xlfn.XLOOKUP(SuperStoreData[[#This Row],[Zip Code]],ZipCodeTable[Zip Code],ZipCodeTable[State])</f>
        <v>VA</v>
      </c>
      <c r="N3602" t="s">
        <v>85</v>
      </c>
      <c r="O3602" t="s">
        <v>2269</v>
      </c>
      <c r="P3602" t="s">
        <v>25</v>
      </c>
      <c r="Q3602" t="s">
        <v>91</v>
      </c>
      <c r="R3602" t="s">
        <v>2270</v>
      </c>
      <c r="S3602" s="5">
        <v>32.4</v>
      </c>
      <c r="T3602" s="5">
        <v>2.8402285960269502</v>
      </c>
      <c r="U3602" s="6">
        <f>SuperStoreData[[#This Row],[Profit]]/SuperStoreData[[#This Row],[Sales]]</f>
        <v>8.7661376420584886E-2</v>
      </c>
    </row>
    <row r="3603" spans="1:21" x14ac:dyDescent="0.2">
      <c r="A3603">
        <v>9689</v>
      </c>
      <c r="B3603" t="s">
        <v>9648</v>
      </c>
      <c r="C3603" s="1">
        <v>42193</v>
      </c>
      <c r="D3603" s="1">
        <v>42197</v>
      </c>
      <c r="E3603" s="7">
        <f>SuperStoreData[[#This Row],[Ship Date]]-SuperStoreData[[#This Row],[Order Date]]</f>
        <v>4</v>
      </c>
      <c r="F3603" t="s">
        <v>29</v>
      </c>
      <c r="G3603" t="s">
        <v>3199</v>
      </c>
      <c r="H3603" t="s">
        <v>9650</v>
      </c>
      <c r="I3603" t="str">
        <f>PROPER(SuperStoreData[[#This Row],[Customer Name]])</f>
        <v>Paul Gonzalez</v>
      </c>
      <c r="J3603" t="s">
        <v>32</v>
      </c>
      <c r="K3603">
        <v>23223</v>
      </c>
      <c r="L3603" t="str">
        <f>_xlfn.XLOOKUP(SuperStoreData[[#This Row],[Zip Code]],ZipCodeTable[Zip Code],ZipCodeTable[City])</f>
        <v>Richmond</v>
      </c>
      <c r="M3603" t="str">
        <f>_xlfn.XLOOKUP(SuperStoreData[[#This Row],[Zip Code]],ZipCodeTable[Zip Code],ZipCodeTable[State])</f>
        <v>VA</v>
      </c>
      <c r="N3603" t="s">
        <v>85</v>
      </c>
      <c r="O3603" t="s">
        <v>4927</v>
      </c>
      <c r="P3603" t="s">
        <v>25</v>
      </c>
      <c r="Q3603" t="s">
        <v>91</v>
      </c>
      <c r="R3603" t="s">
        <v>4928</v>
      </c>
      <c r="S3603" s="5">
        <v>32.4</v>
      </c>
      <c r="T3603" s="5">
        <v>3.8886901946695001</v>
      </c>
      <c r="U3603" s="6">
        <f>SuperStoreData[[#This Row],[Profit]]/SuperStoreData[[#This Row],[Sales]]</f>
        <v>0.12002130230461421</v>
      </c>
    </row>
    <row r="3604" spans="1:21" x14ac:dyDescent="0.2">
      <c r="A3604">
        <v>5840</v>
      </c>
      <c r="B3604" t="s">
        <v>10175</v>
      </c>
      <c r="C3604" s="1">
        <v>42980</v>
      </c>
      <c r="D3604" s="1">
        <v>42984</v>
      </c>
      <c r="E3604" s="7">
        <f>SuperStoreData[[#This Row],[Ship Date]]-SuperStoreData[[#This Row],[Order Date]]</f>
        <v>4</v>
      </c>
      <c r="F3604" t="s">
        <v>129</v>
      </c>
      <c r="G3604" t="s">
        <v>4462</v>
      </c>
      <c r="H3604" t="s">
        <v>6020</v>
      </c>
      <c r="I3604" t="str">
        <f>PROPER(SuperStoreData[[#This Row],[Customer Name]])</f>
        <v>Michael Grace</v>
      </c>
      <c r="J3604" t="s">
        <v>21</v>
      </c>
      <c r="K3604">
        <v>22204</v>
      </c>
      <c r="L3604" t="str">
        <f>_xlfn.XLOOKUP(SuperStoreData[[#This Row],[Zip Code]],ZipCodeTable[Zip Code],ZipCodeTable[City])</f>
        <v>Arlington</v>
      </c>
      <c r="M3604" t="str">
        <f>_xlfn.XLOOKUP(SuperStoreData[[#This Row],[Zip Code]],ZipCodeTable[Zip Code],ZipCodeTable[State])</f>
        <v>VA</v>
      </c>
      <c r="N3604" t="s">
        <v>85</v>
      </c>
      <c r="O3604" t="s">
        <v>1012</v>
      </c>
      <c r="P3604" t="s">
        <v>25</v>
      </c>
      <c r="Q3604" t="s">
        <v>91</v>
      </c>
      <c r="R3604" t="s">
        <v>1013</v>
      </c>
      <c r="S3604" s="5">
        <v>32.4</v>
      </c>
      <c r="T3604" s="5">
        <v>7.8687750511374199</v>
      </c>
      <c r="U3604" s="6">
        <f>SuperStoreData[[#This Row],[Profit]]/SuperStoreData[[#This Row],[Sales]]</f>
        <v>0.24286342750424136</v>
      </c>
    </row>
    <row r="3605" spans="1:21" x14ac:dyDescent="0.2">
      <c r="A3605">
        <v>6881</v>
      </c>
      <c r="B3605" t="s">
        <v>1020</v>
      </c>
      <c r="C3605" s="1">
        <v>43443</v>
      </c>
      <c r="D3605" s="1">
        <v>43447</v>
      </c>
      <c r="E3605" s="7">
        <f>SuperStoreData[[#This Row],[Ship Date]]-SuperStoreData[[#This Row],[Order Date]]</f>
        <v>4</v>
      </c>
      <c r="F3605" t="s">
        <v>129</v>
      </c>
      <c r="G3605" t="s">
        <v>1021</v>
      </c>
      <c r="H3605" t="s">
        <v>1060</v>
      </c>
      <c r="I3605" t="str">
        <f>PROPER(SuperStoreData[[#This Row],[Customer Name]])</f>
        <v>Tamara Willingham</v>
      </c>
      <c r="J3605" t="s">
        <v>21</v>
      </c>
      <c r="K3605">
        <v>98105</v>
      </c>
      <c r="L3605" t="str">
        <f>_xlfn.XLOOKUP(SuperStoreData[[#This Row],[Zip Code]],ZipCodeTable[Zip Code],ZipCodeTable[City])</f>
        <v>Seattle</v>
      </c>
      <c r="M3605" t="str">
        <f>_xlfn.XLOOKUP(SuperStoreData[[#This Row],[Zip Code]],ZipCodeTable[Zip Code],ZipCodeTable[State])</f>
        <v>WA</v>
      </c>
      <c r="N3605" t="s">
        <v>68</v>
      </c>
      <c r="O3605" t="s">
        <v>1061</v>
      </c>
      <c r="P3605" t="s">
        <v>25</v>
      </c>
      <c r="Q3605" t="s">
        <v>91</v>
      </c>
      <c r="R3605" t="s">
        <v>1062</v>
      </c>
      <c r="S3605" s="5">
        <v>32.4</v>
      </c>
      <c r="T3605" s="5">
        <v>7.2706190629329299</v>
      </c>
      <c r="U3605" s="6">
        <f>SuperStoreData[[#This Row],[Profit]]/SuperStoreData[[#This Row],[Sales]]</f>
        <v>0.22440182293002872</v>
      </c>
    </row>
    <row r="3606" spans="1:21" x14ac:dyDescent="0.2">
      <c r="A3606">
        <v>9246</v>
      </c>
      <c r="B3606" t="s">
        <v>6384</v>
      </c>
      <c r="C3606" s="1">
        <v>42224</v>
      </c>
      <c r="D3606" s="1">
        <v>42227</v>
      </c>
      <c r="E3606" s="7">
        <f>SuperStoreData[[#This Row],[Ship Date]]-SuperStoreData[[#This Row],[Order Date]]</f>
        <v>3</v>
      </c>
      <c r="F3606" t="s">
        <v>29</v>
      </c>
      <c r="G3606" t="s">
        <v>3441</v>
      </c>
      <c r="H3606" t="s">
        <v>3442</v>
      </c>
      <c r="I3606" t="str">
        <f>PROPER(SuperStoreData[[#This Row],[Customer Name]])</f>
        <v>Darrin Sayre</v>
      </c>
      <c r="J3606" t="s">
        <v>21</v>
      </c>
      <c r="K3606">
        <v>94122</v>
      </c>
      <c r="L3606" t="str">
        <f>_xlfn.XLOOKUP(SuperStoreData[[#This Row],[Zip Code]],ZipCodeTable[Zip Code],ZipCodeTable[City])</f>
        <v>San Francisco</v>
      </c>
      <c r="M3606" t="str">
        <f>_xlfn.XLOOKUP(SuperStoreData[[#This Row],[Zip Code]],ZipCodeTable[Zip Code],ZipCodeTable[State])</f>
        <v>CA</v>
      </c>
      <c r="N3606" t="s">
        <v>68</v>
      </c>
      <c r="O3606" t="s">
        <v>6388</v>
      </c>
      <c r="P3606" t="s">
        <v>25</v>
      </c>
      <c r="Q3606" t="s">
        <v>91</v>
      </c>
      <c r="R3606" t="s">
        <v>6389</v>
      </c>
      <c r="S3606" s="5">
        <v>32.4</v>
      </c>
      <c r="T3606" s="5">
        <v>3.4296482181087198</v>
      </c>
      <c r="U3606" s="6">
        <f>SuperStoreData[[#This Row],[Profit]]/SuperStoreData[[#This Row],[Sales]]</f>
        <v>0.10585334006508394</v>
      </c>
    </row>
    <row r="3607" spans="1:21" x14ac:dyDescent="0.2">
      <c r="A3607">
        <v>559</v>
      </c>
      <c r="B3607" t="s">
        <v>6770</v>
      </c>
      <c r="C3607" s="1">
        <v>43192</v>
      </c>
      <c r="D3607" s="1">
        <v>43194</v>
      </c>
      <c r="E3607" s="7">
        <f>SuperStoreData[[#This Row],[Ship Date]]-SuperStoreData[[#This Row],[Order Date]]</f>
        <v>2</v>
      </c>
      <c r="F3607" t="s">
        <v>29</v>
      </c>
      <c r="G3607" t="s">
        <v>6771</v>
      </c>
      <c r="H3607" t="s">
        <v>6772</v>
      </c>
      <c r="I3607" t="str">
        <f>PROPER(SuperStoreData[[#This Row],[Customer Name]])</f>
        <v>Olvera Toch</v>
      </c>
      <c r="J3607" t="s">
        <v>32</v>
      </c>
      <c r="K3607">
        <v>90045</v>
      </c>
      <c r="L3607" t="str">
        <f>_xlfn.XLOOKUP(SuperStoreData[[#This Row],[Zip Code]],ZipCodeTable[Zip Code],ZipCodeTable[City])</f>
        <v>Los Angeles</v>
      </c>
      <c r="M3607" t="str">
        <f>_xlfn.XLOOKUP(SuperStoreData[[#This Row],[Zip Code]],ZipCodeTable[Zip Code],ZipCodeTable[State])</f>
        <v>CA</v>
      </c>
      <c r="N3607" t="s">
        <v>68</v>
      </c>
      <c r="O3607" t="s">
        <v>531</v>
      </c>
      <c r="P3607" t="s">
        <v>25</v>
      </c>
      <c r="Q3607" t="s">
        <v>91</v>
      </c>
      <c r="R3607" t="s">
        <v>532</v>
      </c>
      <c r="S3607" s="5">
        <v>32.4</v>
      </c>
      <c r="T3607" s="5">
        <v>8.5968943052631008</v>
      </c>
      <c r="U3607" s="6">
        <f>SuperStoreData[[#This Row],[Profit]]/SuperStoreData[[#This Row],[Sales]]</f>
        <v>0.26533624398960187</v>
      </c>
    </row>
    <row r="3608" spans="1:21" x14ac:dyDescent="0.2">
      <c r="A3608">
        <v>1292</v>
      </c>
      <c r="B3608" t="s">
        <v>6937</v>
      </c>
      <c r="C3608" s="1">
        <v>42815</v>
      </c>
      <c r="D3608" s="1">
        <v>42822</v>
      </c>
      <c r="E3608" s="7">
        <f>SuperStoreData[[#This Row],[Ship Date]]-SuperStoreData[[#This Row],[Order Date]]</f>
        <v>7</v>
      </c>
      <c r="F3608" t="s">
        <v>18</v>
      </c>
      <c r="G3608" t="s">
        <v>3013</v>
      </c>
      <c r="H3608" t="s">
        <v>3025</v>
      </c>
      <c r="I3608" t="str">
        <f>PROPER(SuperStoreData[[#This Row],[Customer Name]])</f>
        <v>Chuck Clark</v>
      </c>
      <c r="J3608" t="s">
        <v>21</v>
      </c>
      <c r="K3608">
        <v>94122</v>
      </c>
      <c r="L3608" t="str">
        <f>_xlfn.XLOOKUP(SuperStoreData[[#This Row],[Zip Code]],ZipCodeTable[Zip Code],ZipCodeTable[City])</f>
        <v>San Francisco</v>
      </c>
      <c r="M3608" t="str">
        <f>_xlfn.XLOOKUP(SuperStoreData[[#This Row],[Zip Code]],ZipCodeTable[Zip Code],ZipCodeTable[State])</f>
        <v>CA</v>
      </c>
      <c r="N3608" t="s">
        <v>68</v>
      </c>
      <c r="O3608" t="s">
        <v>2001</v>
      </c>
      <c r="P3608" t="s">
        <v>25</v>
      </c>
      <c r="Q3608" t="s">
        <v>91</v>
      </c>
      <c r="R3608" t="s">
        <v>2002</v>
      </c>
      <c r="S3608" s="5">
        <v>32.4</v>
      </c>
      <c r="T3608" s="5">
        <v>1.14958511185995</v>
      </c>
      <c r="U3608" s="6">
        <f>SuperStoreData[[#This Row],[Profit]]/SuperStoreData[[#This Row],[Sales]]</f>
        <v>3.5481021970986112E-2</v>
      </c>
    </row>
    <row r="3609" spans="1:21" x14ac:dyDescent="0.2">
      <c r="A3609">
        <v>7794</v>
      </c>
      <c r="B3609" t="s">
        <v>7722</v>
      </c>
      <c r="C3609" s="1">
        <v>42537</v>
      </c>
      <c r="D3609" s="1">
        <v>42541</v>
      </c>
      <c r="E3609" s="7">
        <f>SuperStoreData[[#This Row],[Ship Date]]-SuperStoreData[[#This Row],[Order Date]]</f>
        <v>4</v>
      </c>
      <c r="F3609" t="s">
        <v>129</v>
      </c>
      <c r="G3609" t="s">
        <v>1078</v>
      </c>
      <c r="H3609" t="s">
        <v>1079</v>
      </c>
      <c r="I3609" t="str">
        <f>PROPER(SuperStoreData[[#This Row],[Customer Name]])</f>
        <v>Jonathan Doherty</v>
      </c>
      <c r="J3609" t="s">
        <v>82</v>
      </c>
      <c r="K3609">
        <v>89115</v>
      </c>
      <c r="L3609" t="str">
        <f>_xlfn.XLOOKUP(SuperStoreData[[#This Row],[Zip Code]],ZipCodeTable[Zip Code],ZipCodeTable[City])</f>
        <v>Las Vegas</v>
      </c>
      <c r="M3609" t="str">
        <f>_xlfn.XLOOKUP(SuperStoreData[[#This Row],[Zip Code]],ZipCodeTable[Zip Code],ZipCodeTable[State])</f>
        <v>NV</v>
      </c>
      <c r="N3609" t="s">
        <v>68</v>
      </c>
      <c r="O3609" t="s">
        <v>4442</v>
      </c>
      <c r="P3609" t="s">
        <v>25</v>
      </c>
      <c r="Q3609" t="s">
        <v>91</v>
      </c>
      <c r="R3609" t="s">
        <v>4443</v>
      </c>
      <c r="S3609" s="5">
        <v>32.4</v>
      </c>
      <c r="T3609" s="5">
        <v>4.0563709478457</v>
      </c>
      <c r="U3609" s="6">
        <f>SuperStoreData[[#This Row],[Profit]]/SuperStoreData[[#This Row],[Sales]]</f>
        <v>0.12519663419276852</v>
      </c>
    </row>
    <row r="3610" spans="1:21" x14ac:dyDescent="0.2">
      <c r="A3610">
        <v>7889</v>
      </c>
      <c r="B3610" t="s">
        <v>8691</v>
      </c>
      <c r="C3610" s="1">
        <v>42094</v>
      </c>
      <c r="D3610" s="1">
        <v>42098</v>
      </c>
      <c r="E3610" s="7">
        <f>SuperStoreData[[#This Row],[Ship Date]]-SuperStoreData[[#This Row],[Order Date]]</f>
        <v>4</v>
      </c>
      <c r="F3610" t="s">
        <v>29</v>
      </c>
      <c r="G3610" t="s">
        <v>3693</v>
      </c>
      <c r="H3610" t="s">
        <v>6198</v>
      </c>
      <c r="I3610" t="str">
        <f>PROPER(SuperStoreData[[#This Row],[Customer Name]])</f>
        <v>Jeremy Pistek</v>
      </c>
      <c r="J3610" t="s">
        <v>32</v>
      </c>
      <c r="K3610">
        <v>95616</v>
      </c>
      <c r="L3610" t="str">
        <f>_xlfn.XLOOKUP(SuperStoreData[[#This Row],[Zip Code]],ZipCodeTable[Zip Code],ZipCodeTable[City])</f>
        <v>Davis</v>
      </c>
      <c r="M3610" t="str">
        <f>_xlfn.XLOOKUP(SuperStoreData[[#This Row],[Zip Code]],ZipCodeTable[Zip Code],ZipCodeTable[State])</f>
        <v>CA</v>
      </c>
      <c r="N3610" t="s">
        <v>68</v>
      </c>
      <c r="O3610" t="s">
        <v>5804</v>
      </c>
      <c r="P3610" t="s">
        <v>25</v>
      </c>
      <c r="Q3610" t="s">
        <v>91</v>
      </c>
      <c r="R3610" t="s">
        <v>5805</v>
      </c>
      <c r="S3610" s="5">
        <v>32.4</v>
      </c>
      <c r="T3610" s="5">
        <v>7.8427974615528901</v>
      </c>
      <c r="U3610" s="6">
        <f>SuperStoreData[[#This Row],[Profit]]/SuperStoreData[[#This Row],[Sales]]</f>
        <v>0.24206165004792871</v>
      </c>
    </row>
    <row r="3611" spans="1:21" x14ac:dyDescent="0.2">
      <c r="A3611">
        <v>5649</v>
      </c>
      <c r="B3611" t="s">
        <v>8905</v>
      </c>
      <c r="C3611" s="1">
        <v>43423</v>
      </c>
      <c r="D3611" s="1">
        <v>43425</v>
      </c>
      <c r="E3611" s="7">
        <f>SuperStoreData[[#This Row],[Ship Date]]-SuperStoreData[[#This Row],[Order Date]]</f>
        <v>2</v>
      </c>
      <c r="F3611" t="s">
        <v>129</v>
      </c>
      <c r="G3611" t="s">
        <v>4035</v>
      </c>
      <c r="H3611" t="s">
        <v>7588</v>
      </c>
      <c r="I3611" t="str">
        <f>PROPER(SuperStoreData[[#This Row],[Customer Name]])</f>
        <v>Anthony Johnson</v>
      </c>
      <c r="J3611" t="s">
        <v>82</v>
      </c>
      <c r="K3611">
        <v>92307</v>
      </c>
      <c r="L3611" t="str">
        <f>_xlfn.XLOOKUP(SuperStoreData[[#This Row],[Zip Code]],ZipCodeTable[Zip Code],ZipCodeTable[City])</f>
        <v>Apple Valley</v>
      </c>
      <c r="M3611" t="str">
        <f>_xlfn.XLOOKUP(SuperStoreData[[#This Row],[Zip Code]],ZipCodeTable[Zip Code],ZipCodeTable[State])</f>
        <v>CA</v>
      </c>
      <c r="N3611" t="s">
        <v>68</v>
      </c>
      <c r="O3611" t="s">
        <v>8265</v>
      </c>
      <c r="P3611" t="s">
        <v>25</v>
      </c>
      <c r="Q3611" t="s">
        <v>91</v>
      </c>
      <c r="R3611" t="s">
        <v>8266</v>
      </c>
      <c r="S3611" s="5">
        <v>32.4</v>
      </c>
      <c r="T3611" s="5">
        <v>7.7626069961235098</v>
      </c>
      <c r="U3611" s="6">
        <f>SuperStoreData[[#This Row],[Profit]]/SuperStoreData[[#This Row],[Sales]]</f>
        <v>0.2395866356828244</v>
      </c>
    </row>
    <row r="3612" spans="1:21" x14ac:dyDescent="0.2">
      <c r="A3612">
        <v>1016</v>
      </c>
      <c r="B3612" t="s">
        <v>8934</v>
      </c>
      <c r="C3612" s="1">
        <v>43007</v>
      </c>
      <c r="D3612" s="1">
        <v>43011</v>
      </c>
      <c r="E3612" s="7">
        <f>SuperStoreData[[#This Row],[Ship Date]]-SuperStoreData[[#This Row],[Order Date]]</f>
        <v>4</v>
      </c>
      <c r="F3612" t="s">
        <v>129</v>
      </c>
      <c r="G3612" t="s">
        <v>2670</v>
      </c>
      <c r="H3612" t="s">
        <v>2671</v>
      </c>
      <c r="I3612" t="str">
        <f>PROPER(SuperStoreData[[#This Row],[Customer Name]])</f>
        <v>Meg O'Connel</v>
      </c>
      <c r="J3612" t="s">
        <v>21</v>
      </c>
      <c r="K3612">
        <v>90036</v>
      </c>
      <c r="L3612" t="str">
        <f>_xlfn.XLOOKUP(SuperStoreData[[#This Row],[Zip Code]],ZipCodeTable[Zip Code],ZipCodeTable[City])</f>
        <v>Los Angeles</v>
      </c>
      <c r="M3612" t="str">
        <f>_xlfn.XLOOKUP(SuperStoreData[[#This Row],[Zip Code]],ZipCodeTable[Zip Code],ZipCodeTable[State])</f>
        <v>CA</v>
      </c>
      <c r="N3612" t="s">
        <v>68</v>
      </c>
      <c r="O3612" t="s">
        <v>627</v>
      </c>
      <c r="P3612" t="s">
        <v>25</v>
      </c>
      <c r="Q3612" t="s">
        <v>91</v>
      </c>
      <c r="R3612" t="s">
        <v>628</v>
      </c>
      <c r="S3612" s="5">
        <v>32.4</v>
      </c>
      <c r="T3612" s="5">
        <v>2.6474619385516802</v>
      </c>
      <c r="U3612" s="6">
        <f>SuperStoreData[[#This Row],[Profit]]/SuperStoreData[[#This Row],[Sales]]</f>
        <v>8.1711788226903712E-2</v>
      </c>
    </row>
    <row r="3613" spans="1:21" x14ac:dyDescent="0.2">
      <c r="A3613">
        <v>5846</v>
      </c>
      <c r="B3613" t="s">
        <v>9001</v>
      </c>
      <c r="C3613" s="1">
        <v>42190</v>
      </c>
      <c r="D3613" s="1">
        <v>42193</v>
      </c>
      <c r="E3613" s="7">
        <f>SuperStoreData[[#This Row],[Ship Date]]-SuperStoreData[[#This Row],[Order Date]]</f>
        <v>3</v>
      </c>
      <c r="F3613" t="s">
        <v>29</v>
      </c>
      <c r="G3613" t="s">
        <v>9002</v>
      </c>
      <c r="H3613" t="s">
        <v>9004</v>
      </c>
      <c r="I3613" t="str">
        <f>PROPER(SuperStoreData[[#This Row],[Customer Name]])</f>
        <v>Brian Stugart</v>
      </c>
      <c r="J3613" t="s">
        <v>32</v>
      </c>
      <c r="K3613">
        <v>92105</v>
      </c>
      <c r="L3613" t="str">
        <f>_xlfn.XLOOKUP(SuperStoreData[[#This Row],[Zip Code]],ZipCodeTable[Zip Code],ZipCodeTable[City])</f>
        <v>San Diego</v>
      </c>
      <c r="M3613" t="str">
        <f>_xlfn.XLOOKUP(SuperStoreData[[#This Row],[Zip Code]],ZipCodeTable[Zip Code],ZipCodeTable[State])</f>
        <v>CA</v>
      </c>
      <c r="N3613" t="s">
        <v>68</v>
      </c>
      <c r="O3613" t="s">
        <v>7522</v>
      </c>
      <c r="P3613" t="s">
        <v>25</v>
      </c>
      <c r="Q3613" t="s">
        <v>91</v>
      </c>
      <c r="R3613" t="s">
        <v>7523</v>
      </c>
      <c r="S3613" s="5">
        <v>32.4</v>
      </c>
      <c r="T3613" s="5">
        <v>10.7310149673786</v>
      </c>
      <c r="U3613" s="6">
        <f>SuperStoreData[[#This Row],[Profit]]/SuperStoreData[[#This Row],[Sales]]</f>
        <v>0.33120416565983335</v>
      </c>
    </row>
    <row r="3614" spans="1:21" x14ac:dyDescent="0.2">
      <c r="A3614">
        <v>2889</v>
      </c>
      <c r="B3614" t="s">
        <v>9292</v>
      </c>
      <c r="C3614" s="1">
        <v>42451</v>
      </c>
      <c r="D3614" s="1">
        <v>42455</v>
      </c>
      <c r="E3614" s="7">
        <f>SuperStoreData[[#This Row],[Ship Date]]-SuperStoreData[[#This Row],[Order Date]]</f>
        <v>4</v>
      </c>
      <c r="F3614" t="s">
        <v>18</v>
      </c>
      <c r="G3614" t="s">
        <v>2518</v>
      </c>
      <c r="H3614" t="s">
        <v>2529</v>
      </c>
      <c r="I3614" t="str">
        <f>PROPER(SuperStoreData[[#This Row],[Customer Name]])</f>
        <v>Emily Phan</v>
      </c>
      <c r="J3614" t="s">
        <v>32</v>
      </c>
      <c r="K3614">
        <v>90008</v>
      </c>
      <c r="L3614" t="str">
        <f>_xlfn.XLOOKUP(SuperStoreData[[#This Row],[Zip Code]],ZipCodeTable[Zip Code],ZipCodeTable[City])</f>
        <v>Los Angeles</v>
      </c>
      <c r="M3614" t="str">
        <f>_xlfn.XLOOKUP(SuperStoreData[[#This Row],[Zip Code]],ZipCodeTable[Zip Code],ZipCodeTable[State])</f>
        <v>CA</v>
      </c>
      <c r="N3614" t="s">
        <v>68</v>
      </c>
      <c r="O3614" t="s">
        <v>3729</v>
      </c>
      <c r="P3614" t="s">
        <v>25</v>
      </c>
      <c r="Q3614" t="s">
        <v>91</v>
      </c>
      <c r="R3614" t="s">
        <v>3730</v>
      </c>
      <c r="S3614" s="5">
        <v>32.4</v>
      </c>
      <c r="T3614" s="5">
        <v>5.2250640373834196</v>
      </c>
      <c r="U3614" s="6">
        <f>SuperStoreData[[#This Row],[Profit]]/SuperStoreData[[#This Row],[Sales]]</f>
        <v>0.16126740856121666</v>
      </c>
    </row>
    <row r="3615" spans="1:21" x14ac:dyDescent="0.2">
      <c r="A3615">
        <v>9216</v>
      </c>
      <c r="B3615" t="s">
        <v>10021</v>
      </c>
      <c r="C3615" s="1">
        <v>42658</v>
      </c>
      <c r="D3615" s="1">
        <v>42658</v>
      </c>
      <c r="E3615" s="7">
        <f>SuperStoreData[[#This Row],[Ship Date]]-SuperStoreData[[#This Row],[Order Date]]</f>
        <v>0</v>
      </c>
      <c r="F3615" t="s">
        <v>29</v>
      </c>
      <c r="G3615" t="s">
        <v>3763</v>
      </c>
      <c r="H3615" t="s">
        <v>3764</v>
      </c>
      <c r="I3615" t="str">
        <f>PROPER(SuperStoreData[[#This Row],[Customer Name]])</f>
        <v>Tiffany House</v>
      </c>
      <c r="J3615" t="s">
        <v>82</v>
      </c>
      <c r="K3615">
        <v>90049</v>
      </c>
      <c r="L3615" t="str">
        <f>_xlfn.XLOOKUP(SuperStoreData[[#This Row],[Zip Code]],ZipCodeTable[Zip Code],ZipCodeTable[City])</f>
        <v>Los Angeles</v>
      </c>
      <c r="M3615" t="str">
        <f>_xlfn.XLOOKUP(SuperStoreData[[#This Row],[Zip Code]],ZipCodeTable[Zip Code],ZipCodeTable[State])</f>
        <v>CA</v>
      </c>
      <c r="N3615" t="s">
        <v>68</v>
      </c>
      <c r="O3615" t="s">
        <v>823</v>
      </c>
      <c r="P3615" t="s">
        <v>25</v>
      </c>
      <c r="Q3615" t="s">
        <v>91</v>
      </c>
      <c r="R3615" t="s">
        <v>824</v>
      </c>
      <c r="S3615" s="5">
        <v>32.4</v>
      </c>
      <c r="T3615" s="5">
        <v>5.0853662354956999</v>
      </c>
      <c r="U3615" s="6">
        <f>SuperStoreData[[#This Row],[Profit]]/SuperStoreData[[#This Row],[Sales]]</f>
        <v>0.15695574800912654</v>
      </c>
    </row>
    <row r="3616" spans="1:21" x14ac:dyDescent="0.2">
      <c r="A3616">
        <v>944</v>
      </c>
      <c r="B3616" t="s">
        <v>11452</v>
      </c>
      <c r="C3616" s="1">
        <v>42837</v>
      </c>
      <c r="D3616" s="1">
        <v>42842</v>
      </c>
      <c r="E3616" s="7">
        <f>SuperStoreData[[#This Row],[Ship Date]]-SuperStoreData[[#This Row],[Order Date]]</f>
        <v>5</v>
      </c>
      <c r="F3616" t="s">
        <v>29</v>
      </c>
      <c r="G3616" t="s">
        <v>1448</v>
      </c>
      <c r="H3616" t="s">
        <v>1449</v>
      </c>
      <c r="I3616" t="str">
        <f>PROPER(SuperStoreData[[#This Row],[Customer Name]])</f>
        <v>John Lucas</v>
      </c>
      <c r="J3616" t="s">
        <v>32</v>
      </c>
      <c r="K3616">
        <v>98105</v>
      </c>
      <c r="L3616" t="str">
        <f>_xlfn.XLOOKUP(SuperStoreData[[#This Row],[Zip Code]],ZipCodeTable[Zip Code],ZipCodeTable[City])</f>
        <v>Seattle</v>
      </c>
      <c r="M3616" t="str">
        <f>_xlfn.XLOOKUP(SuperStoreData[[#This Row],[Zip Code]],ZipCodeTable[Zip Code],ZipCodeTable[State])</f>
        <v>WA</v>
      </c>
      <c r="N3616" t="s">
        <v>68</v>
      </c>
      <c r="O3616" t="s">
        <v>6741</v>
      </c>
      <c r="P3616" t="s">
        <v>25</v>
      </c>
      <c r="Q3616" t="s">
        <v>91</v>
      </c>
      <c r="R3616" t="s">
        <v>6742</v>
      </c>
      <c r="S3616" s="5">
        <v>32.4</v>
      </c>
      <c r="T3616" s="5">
        <v>5.0141662289581097</v>
      </c>
      <c r="U3616" s="6">
        <f>SuperStoreData[[#This Row],[Profit]]/SuperStoreData[[#This Row],[Sales]]</f>
        <v>0.15475821694315153</v>
      </c>
    </row>
    <row r="3617" spans="1:21" x14ac:dyDescent="0.2">
      <c r="A3617">
        <v>3148</v>
      </c>
      <c r="B3617" t="s">
        <v>11652</v>
      </c>
      <c r="C3617" s="1">
        <v>43247</v>
      </c>
      <c r="D3617" s="1">
        <v>43254</v>
      </c>
      <c r="E3617" s="7">
        <f>SuperStoreData[[#This Row],[Ship Date]]-SuperStoreData[[#This Row],[Order Date]]</f>
        <v>7</v>
      </c>
      <c r="F3617" t="s">
        <v>129</v>
      </c>
      <c r="G3617" t="s">
        <v>2182</v>
      </c>
      <c r="H3617" t="s">
        <v>4450</v>
      </c>
      <c r="I3617" t="str">
        <f>PROPER(SuperStoreData[[#This Row],[Customer Name]])</f>
        <v>Anthony Rawles</v>
      </c>
      <c r="J3617" t="s">
        <v>82</v>
      </c>
      <c r="K3617">
        <v>90004</v>
      </c>
      <c r="L3617" t="str">
        <f>_xlfn.XLOOKUP(SuperStoreData[[#This Row],[Zip Code]],ZipCodeTable[Zip Code],ZipCodeTable[City])</f>
        <v>Los Angeles</v>
      </c>
      <c r="M3617" t="str">
        <f>_xlfn.XLOOKUP(SuperStoreData[[#This Row],[Zip Code]],ZipCodeTable[Zip Code],ZipCodeTable[State])</f>
        <v>CA</v>
      </c>
      <c r="N3617" t="s">
        <v>68</v>
      </c>
      <c r="O3617" t="s">
        <v>3357</v>
      </c>
      <c r="P3617" t="s">
        <v>25</v>
      </c>
      <c r="Q3617" t="s">
        <v>52</v>
      </c>
      <c r="R3617" t="s">
        <v>3358</v>
      </c>
      <c r="S3617" s="5">
        <v>32.4</v>
      </c>
      <c r="T3617" s="5">
        <v>9.1714988789109295</v>
      </c>
      <c r="U3617" s="6">
        <f>SuperStoreData[[#This Row],[Profit]]/SuperStoreData[[#This Row],[Sales]]</f>
        <v>0.2830709530528065</v>
      </c>
    </row>
    <row r="3618" spans="1:21" x14ac:dyDescent="0.2">
      <c r="A3618">
        <v>6734</v>
      </c>
      <c r="B3618" t="s">
        <v>3577</v>
      </c>
      <c r="C3618" s="1">
        <v>42128</v>
      </c>
      <c r="D3618" s="1">
        <v>42132</v>
      </c>
      <c r="E3618" s="7">
        <f>SuperStoreData[[#This Row],[Ship Date]]-SuperStoreData[[#This Row],[Order Date]]</f>
        <v>4</v>
      </c>
      <c r="F3618" t="s">
        <v>18</v>
      </c>
      <c r="G3618" t="s">
        <v>439</v>
      </c>
      <c r="H3618" t="s">
        <v>3578</v>
      </c>
      <c r="I3618" t="str">
        <f>PROPER(SuperStoreData[[#This Row],[Customer Name]])</f>
        <v>Katrina Edelman</v>
      </c>
      <c r="J3618" t="s">
        <v>82</v>
      </c>
      <c r="K3618">
        <v>80013</v>
      </c>
      <c r="L3618" t="str">
        <f>_xlfn.XLOOKUP(SuperStoreData[[#This Row],[Zip Code]],ZipCodeTable[Zip Code],ZipCodeTable[City])</f>
        <v>Aurora</v>
      </c>
      <c r="M3618" t="str">
        <f>_xlfn.XLOOKUP(SuperStoreData[[#This Row],[Zip Code]],ZipCodeTable[Zip Code],ZipCodeTable[State])</f>
        <v>CO</v>
      </c>
      <c r="N3618" t="s">
        <v>68</v>
      </c>
      <c r="O3618" t="s">
        <v>3579</v>
      </c>
      <c r="P3618" t="s">
        <v>25</v>
      </c>
      <c r="Q3618" t="s">
        <v>39</v>
      </c>
      <c r="R3618" t="s">
        <v>3580</v>
      </c>
      <c r="S3618" s="5">
        <v>32.432000000000002</v>
      </c>
      <c r="T3618" s="5">
        <v>1.0581610755002699</v>
      </c>
      <c r="U3618" s="6">
        <f>SuperStoreData[[#This Row],[Profit]]/SuperStoreData[[#This Row],[Sales]]</f>
        <v>3.2627068188834173E-2</v>
      </c>
    </row>
    <row r="3619" spans="1:21" x14ac:dyDescent="0.2">
      <c r="A3619">
        <v>8352</v>
      </c>
      <c r="B3619" t="s">
        <v>2619</v>
      </c>
      <c r="C3619" s="1">
        <v>43364</v>
      </c>
      <c r="D3619" s="1">
        <v>43369</v>
      </c>
      <c r="E3619" s="7">
        <f>SuperStoreData[[#This Row],[Ship Date]]-SuperStoreData[[#This Row],[Order Date]]</f>
        <v>5</v>
      </c>
      <c r="F3619" t="s">
        <v>29</v>
      </c>
      <c r="G3619" t="s">
        <v>1351</v>
      </c>
      <c r="H3619" t="s">
        <v>1352</v>
      </c>
      <c r="I3619" t="str">
        <f>PROPER(SuperStoreData[[#This Row],[Customer Name]])</f>
        <v>Bill Overfelt</v>
      </c>
      <c r="J3619" t="s">
        <v>82</v>
      </c>
      <c r="K3619">
        <v>19134</v>
      </c>
      <c r="L3619" t="str">
        <f>_xlfn.XLOOKUP(SuperStoreData[[#This Row],[Zip Code]],ZipCodeTable[Zip Code],ZipCodeTable[City])</f>
        <v>Philadelphia</v>
      </c>
      <c r="M3619" t="str">
        <f>_xlfn.XLOOKUP(SuperStoreData[[#This Row],[Zip Code]],ZipCodeTable[Zip Code],ZipCodeTable[State])</f>
        <v>PA</v>
      </c>
      <c r="N3619" t="s">
        <v>46</v>
      </c>
      <c r="O3619" t="s">
        <v>2627</v>
      </c>
      <c r="P3619" t="s">
        <v>48</v>
      </c>
      <c r="Q3619" t="s">
        <v>49</v>
      </c>
      <c r="R3619" t="s">
        <v>2628</v>
      </c>
      <c r="S3619" s="5">
        <v>32.448</v>
      </c>
      <c r="T3619" s="5">
        <v>2.02594899657438</v>
      </c>
      <c r="U3619" s="6">
        <f>SuperStoreData[[#This Row],[Profit]]/SuperStoreData[[#This Row],[Sales]]</f>
        <v>6.2436791067997412E-2</v>
      </c>
    </row>
    <row r="3620" spans="1:21" x14ac:dyDescent="0.2">
      <c r="A3620">
        <v>6826</v>
      </c>
      <c r="B3620" t="s">
        <v>1965</v>
      </c>
      <c r="C3620" s="1">
        <v>42896</v>
      </c>
      <c r="D3620" s="1">
        <v>42901</v>
      </c>
      <c r="E3620" s="7">
        <f>SuperStoreData[[#This Row],[Ship Date]]-SuperStoreData[[#This Row],[Order Date]]</f>
        <v>5</v>
      </c>
      <c r="F3620" t="s">
        <v>29</v>
      </c>
      <c r="G3620" t="s">
        <v>1966</v>
      </c>
      <c r="H3620" t="s">
        <v>1967</v>
      </c>
      <c r="I3620" t="str">
        <f>PROPER(SuperStoreData[[#This Row],[Customer Name]])</f>
        <v>Tamara Chand</v>
      </c>
      <c r="J3620" t="s">
        <v>82</v>
      </c>
      <c r="K3620">
        <v>47905</v>
      </c>
      <c r="L3620" t="str">
        <f>_xlfn.XLOOKUP(SuperStoreData[[#This Row],[Zip Code]],ZipCodeTable[Zip Code],ZipCodeTable[City])</f>
        <v>Lafayette</v>
      </c>
      <c r="M3620" t="str">
        <f>_xlfn.XLOOKUP(SuperStoreData[[#This Row],[Zip Code]],ZipCodeTable[Zip Code],ZipCodeTable[State])</f>
        <v>IN</v>
      </c>
      <c r="N3620" t="s">
        <v>23</v>
      </c>
      <c r="O3620" t="s">
        <v>1969</v>
      </c>
      <c r="P3620" t="s">
        <v>25</v>
      </c>
      <c r="Q3620" t="s">
        <v>61</v>
      </c>
      <c r="R3620" t="s">
        <v>1970</v>
      </c>
      <c r="S3620" s="5">
        <v>32.479999999999997</v>
      </c>
      <c r="T3620" s="5">
        <v>9.0709412920075607</v>
      </c>
      <c r="U3620" s="6">
        <f>SuperStoreData[[#This Row],[Profit]]/SuperStoreData[[#This Row],[Sales]]</f>
        <v>0.27927774913816383</v>
      </c>
    </row>
    <row r="3621" spans="1:21" x14ac:dyDescent="0.2">
      <c r="A3621">
        <v>8152</v>
      </c>
      <c r="B3621" t="s">
        <v>10301</v>
      </c>
      <c r="C3621" s="1">
        <v>43213</v>
      </c>
      <c r="D3621" s="1">
        <v>43215</v>
      </c>
      <c r="E3621" s="7">
        <f>SuperStoreData[[#This Row],[Ship Date]]-SuperStoreData[[#This Row],[Order Date]]</f>
        <v>2</v>
      </c>
      <c r="F3621" t="s">
        <v>18</v>
      </c>
      <c r="G3621" t="s">
        <v>239</v>
      </c>
      <c r="H3621" t="s">
        <v>240</v>
      </c>
      <c r="I3621" t="str">
        <f>PROPER(SuperStoreData[[#This Row],[Customer Name]])</f>
        <v>Raymond Buch</v>
      </c>
      <c r="J3621" t="s">
        <v>32</v>
      </c>
      <c r="K3621">
        <v>98115</v>
      </c>
      <c r="L3621" t="str">
        <f>_xlfn.XLOOKUP(SuperStoreData[[#This Row],[Zip Code]],ZipCodeTable[Zip Code],ZipCodeTable[City])</f>
        <v>Seattle</v>
      </c>
      <c r="M3621" t="str">
        <f>_xlfn.XLOOKUP(SuperStoreData[[#This Row],[Zip Code]],ZipCodeTable[Zip Code],ZipCodeTable[State])</f>
        <v>WA</v>
      </c>
      <c r="N3621" t="s">
        <v>68</v>
      </c>
      <c r="O3621" t="s">
        <v>1969</v>
      </c>
      <c r="P3621" t="s">
        <v>25</v>
      </c>
      <c r="Q3621" t="s">
        <v>61</v>
      </c>
      <c r="R3621" t="s">
        <v>1970</v>
      </c>
      <c r="S3621" s="5">
        <v>32.479999999999997</v>
      </c>
      <c r="T3621" s="5">
        <v>9.3943932233036307</v>
      </c>
      <c r="U3621" s="6">
        <f>SuperStoreData[[#This Row],[Profit]]/SuperStoreData[[#This Row],[Sales]]</f>
        <v>0.28923624455984087</v>
      </c>
    </row>
    <row r="3622" spans="1:21" x14ac:dyDescent="0.2">
      <c r="A3622">
        <v>3738</v>
      </c>
      <c r="B3622" t="s">
        <v>8840</v>
      </c>
      <c r="C3622" s="1">
        <v>42797</v>
      </c>
      <c r="D3622" s="1">
        <v>42802</v>
      </c>
      <c r="E3622" s="7">
        <f>SuperStoreData[[#This Row],[Ship Date]]-SuperStoreData[[#This Row],[Order Date]]</f>
        <v>5</v>
      </c>
      <c r="F3622" t="s">
        <v>489</v>
      </c>
      <c r="G3622" t="s">
        <v>3756</v>
      </c>
      <c r="H3622" t="s">
        <v>3757</v>
      </c>
      <c r="I3622" t="str">
        <f>PROPER(SuperStoreData[[#This Row],[Customer Name]])</f>
        <v>Vivian Mathis</v>
      </c>
      <c r="J3622" t="s">
        <v>32</v>
      </c>
      <c r="K3622">
        <v>19711</v>
      </c>
      <c r="L3622" t="str">
        <f>_xlfn.XLOOKUP(SuperStoreData[[#This Row],[Zip Code]],ZipCodeTable[Zip Code],ZipCodeTable[City])</f>
        <v>Newark</v>
      </c>
      <c r="M3622" t="str">
        <f>_xlfn.XLOOKUP(SuperStoreData[[#This Row],[Zip Code]],ZipCodeTable[Zip Code],ZipCodeTable[State])</f>
        <v>DE</v>
      </c>
      <c r="N3622" t="s">
        <v>46</v>
      </c>
      <c r="O3622" t="s">
        <v>3657</v>
      </c>
      <c r="P3622" t="s">
        <v>25</v>
      </c>
      <c r="Q3622" t="s">
        <v>26</v>
      </c>
      <c r="R3622" t="s">
        <v>3658</v>
      </c>
      <c r="S3622" s="5">
        <v>32.54</v>
      </c>
      <c r="T3622" s="5">
        <v>10.370042261111699</v>
      </c>
      <c r="U3622" s="6">
        <f>SuperStoreData[[#This Row],[Profit]]/SuperStoreData[[#This Row],[Sales]]</f>
        <v>0.31868599450251073</v>
      </c>
    </row>
    <row r="3623" spans="1:21" x14ac:dyDescent="0.2">
      <c r="A3623">
        <v>8547</v>
      </c>
      <c r="B3623" t="s">
        <v>11105</v>
      </c>
      <c r="C3623" s="1">
        <v>43075</v>
      </c>
      <c r="D3623" s="1">
        <v>43081</v>
      </c>
      <c r="E3623" s="7">
        <f>SuperStoreData[[#This Row],[Ship Date]]-SuperStoreData[[#This Row],[Order Date]]</f>
        <v>6</v>
      </c>
      <c r="F3623" t="s">
        <v>29</v>
      </c>
      <c r="G3623" t="s">
        <v>3650</v>
      </c>
      <c r="H3623" t="s">
        <v>3651</v>
      </c>
      <c r="I3623" t="str">
        <f>PROPER(SuperStoreData[[#This Row],[Customer Name]])</f>
        <v>David Smith</v>
      </c>
      <c r="J3623" t="s">
        <v>82</v>
      </c>
      <c r="K3623">
        <v>31907</v>
      </c>
      <c r="L3623" t="str">
        <f>_xlfn.XLOOKUP(SuperStoreData[[#This Row],[Zip Code]],ZipCodeTable[Zip Code],ZipCodeTable[City])</f>
        <v>Columbus</v>
      </c>
      <c r="M3623" t="str">
        <f>_xlfn.XLOOKUP(SuperStoreData[[#This Row],[Zip Code]],ZipCodeTable[Zip Code],ZipCodeTable[State])</f>
        <v>GA</v>
      </c>
      <c r="N3623" t="s">
        <v>85</v>
      </c>
      <c r="O3623" t="s">
        <v>3657</v>
      </c>
      <c r="P3623" t="s">
        <v>25</v>
      </c>
      <c r="Q3623" t="s">
        <v>26</v>
      </c>
      <c r="R3623" t="s">
        <v>3658</v>
      </c>
      <c r="S3623" s="5">
        <v>32.54</v>
      </c>
      <c r="T3623" s="5">
        <v>2.3702172578355301</v>
      </c>
      <c r="U3623" s="6">
        <f>SuperStoreData[[#This Row],[Profit]]/SuperStoreData[[#This Row],[Sales]]</f>
        <v>7.2840112410434241E-2</v>
      </c>
    </row>
    <row r="3624" spans="1:21" x14ac:dyDescent="0.2">
      <c r="A3624">
        <v>3234</v>
      </c>
      <c r="B3624" t="s">
        <v>8631</v>
      </c>
      <c r="C3624" s="1">
        <v>43045</v>
      </c>
      <c r="D3624" s="1">
        <v>43048</v>
      </c>
      <c r="E3624" s="7">
        <f>SuperStoreData[[#This Row],[Ship Date]]-SuperStoreData[[#This Row],[Order Date]]</f>
        <v>3</v>
      </c>
      <c r="F3624" t="s">
        <v>29</v>
      </c>
      <c r="G3624" t="s">
        <v>840</v>
      </c>
      <c r="H3624" t="s">
        <v>857</v>
      </c>
      <c r="I3624" t="str">
        <f>PROPER(SuperStoreData[[#This Row],[Customer Name]])</f>
        <v>Natalie Decherney</v>
      </c>
      <c r="J3624" t="s">
        <v>32</v>
      </c>
      <c r="K3624">
        <v>77095</v>
      </c>
      <c r="L3624" t="str">
        <f>_xlfn.XLOOKUP(SuperStoreData[[#This Row],[Zip Code]],ZipCodeTable[Zip Code],ZipCodeTable[City])</f>
        <v>Houston</v>
      </c>
      <c r="M3624" t="str">
        <f>_xlfn.XLOOKUP(SuperStoreData[[#This Row],[Zip Code]],ZipCodeTable[Zip Code],ZipCodeTable[State])</f>
        <v>TX</v>
      </c>
      <c r="N3624" t="s">
        <v>23</v>
      </c>
      <c r="O3624" t="s">
        <v>5213</v>
      </c>
      <c r="P3624" t="s">
        <v>25</v>
      </c>
      <c r="Q3624" t="s">
        <v>61</v>
      </c>
      <c r="R3624" t="s">
        <v>5214</v>
      </c>
      <c r="S3624" s="5">
        <v>32.543999999999997</v>
      </c>
      <c r="T3624" s="5">
        <v>7.2435555672926704</v>
      </c>
      <c r="U3624" s="6">
        <f>SuperStoreData[[#This Row],[Profit]]/SuperStoreData[[#This Row],[Sales]]</f>
        <v>0.22257729742172661</v>
      </c>
    </row>
    <row r="3625" spans="1:21" x14ac:dyDescent="0.2">
      <c r="A3625">
        <v>7367</v>
      </c>
      <c r="B3625" t="s">
        <v>11402</v>
      </c>
      <c r="C3625" s="1">
        <v>42089</v>
      </c>
      <c r="D3625" s="1">
        <v>42094</v>
      </c>
      <c r="E3625" s="7">
        <f>SuperStoreData[[#This Row],[Ship Date]]-SuperStoreData[[#This Row],[Order Date]]</f>
        <v>5</v>
      </c>
      <c r="F3625" t="s">
        <v>29</v>
      </c>
      <c r="G3625" t="s">
        <v>3650</v>
      </c>
      <c r="H3625" t="s">
        <v>3651</v>
      </c>
      <c r="I3625" t="str">
        <f>PROPER(SuperStoreData[[#This Row],[Customer Name]])</f>
        <v>David Smith</v>
      </c>
      <c r="J3625" t="s">
        <v>82</v>
      </c>
      <c r="K3625">
        <v>19140</v>
      </c>
      <c r="L3625" t="str">
        <f>_xlfn.XLOOKUP(SuperStoreData[[#This Row],[Zip Code]],ZipCodeTable[Zip Code],ZipCodeTable[City])</f>
        <v>Philadelphia</v>
      </c>
      <c r="M3625" t="str">
        <f>_xlfn.XLOOKUP(SuperStoreData[[#This Row],[Zip Code]],ZipCodeTable[Zip Code],ZipCodeTable[State])</f>
        <v>PA</v>
      </c>
      <c r="N3625" t="s">
        <v>46</v>
      </c>
      <c r="O3625" t="s">
        <v>5213</v>
      </c>
      <c r="P3625" t="s">
        <v>25</v>
      </c>
      <c r="Q3625" t="s">
        <v>61</v>
      </c>
      <c r="R3625" t="s">
        <v>5214</v>
      </c>
      <c r="S3625" s="5">
        <v>32.543999999999997</v>
      </c>
      <c r="T3625" s="5">
        <v>8.7536793549689396</v>
      </c>
      <c r="U3625" s="6">
        <f>SuperStoreData[[#This Row],[Profit]]/SuperStoreData[[#This Row],[Sales]]</f>
        <v>0.26897982285425703</v>
      </c>
    </row>
    <row r="3626" spans="1:21" x14ac:dyDescent="0.2">
      <c r="A3626">
        <v>9378</v>
      </c>
      <c r="B3626" t="s">
        <v>9051</v>
      </c>
      <c r="C3626" s="1">
        <v>43191</v>
      </c>
      <c r="D3626" s="1">
        <v>43194</v>
      </c>
      <c r="E3626" s="7">
        <f>SuperStoreData[[#This Row],[Ship Date]]-SuperStoreData[[#This Row],[Order Date]]</f>
        <v>3</v>
      </c>
      <c r="F3626" t="s">
        <v>29</v>
      </c>
      <c r="G3626" t="s">
        <v>5189</v>
      </c>
      <c r="H3626" t="s">
        <v>5192</v>
      </c>
      <c r="I3626" t="str">
        <f>PROPER(SuperStoreData[[#This Row],[Customer Name]])</f>
        <v>Dave Poirier</v>
      </c>
      <c r="J3626" t="s">
        <v>82</v>
      </c>
      <c r="K3626">
        <v>54703</v>
      </c>
      <c r="L3626" t="str">
        <f>_xlfn.XLOOKUP(SuperStoreData[[#This Row],[Zip Code]],ZipCodeTable[Zip Code],ZipCodeTable[City])</f>
        <v>Eau Claire</v>
      </c>
      <c r="M3626" t="str">
        <f>_xlfn.XLOOKUP(SuperStoreData[[#This Row],[Zip Code]],ZipCodeTable[Zip Code],ZipCodeTable[State])</f>
        <v>WI</v>
      </c>
      <c r="N3626" t="s">
        <v>23</v>
      </c>
      <c r="O3626" t="s">
        <v>4145</v>
      </c>
      <c r="P3626" t="s">
        <v>25</v>
      </c>
      <c r="Q3626" t="s">
        <v>61</v>
      </c>
      <c r="R3626" t="s">
        <v>4146</v>
      </c>
      <c r="S3626" s="5">
        <v>32.56</v>
      </c>
      <c r="T3626" s="5">
        <v>7.9701874312390801</v>
      </c>
      <c r="U3626" s="6">
        <f>SuperStoreData[[#This Row],[Profit]]/SuperStoreData[[#This Row],[Sales]]</f>
        <v>0.2447846262665565</v>
      </c>
    </row>
    <row r="3627" spans="1:21" x14ac:dyDescent="0.2">
      <c r="A3627">
        <v>9524</v>
      </c>
      <c r="B3627" t="s">
        <v>9542</v>
      </c>
      <c r="C3627" s="1">
        <v>42613</v>
      </c>
      <c r="D3627" s="1">
        <v>42618</v>
      </c>
      <c r="E3627" s="7">
        <f>SuperStoreData[[#This Row],[Ship Date]]-SuperStoreData[[#This Row],[Order Date]]</f>
        <v>5</v>
      </c>
      <c r="F3627" t="s">
        <v>29</v>
      </c>
      <c r="G3627" t="s">
        <v>3033</v>
      </c>
      <c r="H3627" t="s">
        <v>3066</v>
      </c>
      <c r="I3627" t="str">
        <f>PROPER(SuperStoreData[[#This Row],[Customer Name]])</f>
        <v>Speros Goranitis</v>
      </c>
      <c r="J3627" t="s">
        <v>32</v>
      </c>
      <c r="K3627">
        <v>60623</v>
      </c>
      <c r="L3627" t="str">
        <f>_xlfn.XLOOKUP(SuperStoreData[[#This Row],[Zip Code]],ZipCodeTable[Zip Code],ZipCodeTable[City])</f>
        <v>Chicago</v>
      </c>
      <c r="M3627" t="str">
        <f>_xlfn.XLOOKUP(SuperStoreData[[#This Row],[Zip Code]],ZipCodeTable[Zip Code],ZipCodeTable[State])</f>
        <v>IL</v>
      </c>
      <c r="N3627" t="s">
        <v>23</v>
      </c>
      <c r="O3627" t="s">
        <v>3765</v>
      </c>
      <c r="P3627" t="s">
        <v>25</v>
      </c>
      <c r="Q3627" t="s">
        <v>61</v>
      </c>
      <c r="R3627" t="s">
        <v>3766</v>
      </c>
      <c r="S3627" s="5">
        <v>32.591999999999999</v>
      </c>
      <c r="T3627" s="5">
        <v>11.353559106799599</v>
      </c>
      <c r="U3627" s="6">
        <f>SuperStoreData[[#This Row],[Profit]]/SuperStoreData[[#This Row],[Sales]]</f>
        <v>0.34835416994353213</v>
      </c>
    </row>
    <row r="3628" spans="1:21" x14ac:dyDescent="0.2">
      <c r="A3628">
        <v>7065</v>
      </c>
      <c r="B3628" t="s">
        <v>3354</v>
      </c>
      <c r="C3628" s="1">
        <v>42853</v>
      </c>
      <c r="D3628" s="1">
        <v>42857</v>
      </c>
      <c r="E3628" s="7">
        <f>SuperStoreData[[#This Row],[Ship Date]]-SuperStoreData[[#This Row],[Order Date]]</f>
        <v>4</v>
      </c>
      <c r="F3628" t="s">
        <v>29</v>
      </c>
      <c r="G3628" t="s">
        <v>490</v>
      </c>
      <c r="H3628" t="s">
        <v>513</v>
      </c>
      <c r="I3628" t="str">
        <f>PROPER(SuperStoreData[[#This Row],[Customer Name]])</f>
        <v>Jay Fein</v>
      </c>
      <c r="J3628" t="s">
        <v>32</v>
      </c>
      <c r="K3628">
        <v>14609</v>
      </c>
      <c r="L3628" t="str">
        <f>_xlfn.XLOOKUP(SuperStoreData[[#This Row],[Zip Code]],ZipCodeTable[Zip Code],ZipCodeTable[City])</f>
        <v>Rochester</v>
      </c>
      <c r="M3628" t="str">
        <f>_xlfn.XLOOKUP(SuperStoreData[[#This Row],[Zip Code]],ZipCodeTable[Zip Code],ZipCodeTable[State])</f>
        <v>NY</v>
      </c>
      <c r="N3628" t="s">
        <v>46</v>
      </c>
      <c r="O3628" t="s">
        <v>1487</v>
      </c>
      <c r="P3628" t="s">
        <v>25</v>
      </c>
      <c r="Q3628" t="s">
        <v>39</v>
      </c>
      <c r="R3628" t="s">
        <v>1488</v>
      </c>
      <c r="S3628" s="5">
        <v>32.67</v>
      </c>
      <c r="T3628" s="5">
        <v>5.0483489642087997</v>
      </c>
      <c r="U3628" s="6">
        <f>SuperStoreData[[#This Row],[Profit]]/SuperStoreData[[#This Row],[Sales]]</f>
        <v>0.15452552691180899</v>
      </c>
    </row>
    <row r="3629" spans="1:21" x14ac:dyDescent="0.2">
      <c r="A3629">
        <v>7432</v>
      </c>
      <c r="B3629" t="s">
        <v>8820</v>
      </c>
      <c r="C3629" s="1">
        <v>43355</v>
      </c>
      <c r="D3629" s="1">
        <v>43358</v>
      </c>
      <c r="E3629" s="7">
        <f>SuperStoreData[[#This Row],[Ship Date]]-SuperStoreData[[#This Row],[Order Date]]</f>
        <v>3</v>
      </c>
      <c r="F3629" t="s">
        <v>29</v>
      </c>
      <c r="G3629" t="s">
        <v>3337</v>
      </c>
      <c r="H3629" t="s">
        <v>3338</v>
      </c>
      <c r="I3629" t="str">
        <f>PROPER(SuperStoreData[[#This Row],[Customer Name]])</f>
        <v>Mark Haberlin</v>
      </c>
      <c r="J3629" t="s">
        <v>82</v>
      </c>
      <c r="K3629">
        <v>39212</v>
      </c>
      <c r="L3629" t="str">
        <f>_xlfn.XLOOKUP(SuperStoreData[[#This Row],[Zip Code]],ZipCodeTable[Zip Code],ZipCodeTable[City])</f>
        <v>Jackson</v>
      </c>
      <c r="M3629" t="str">
        <f>_xlfn.XLOOKUP(SuperStoreData[[#This Row],[Zip Code]],ZipCodeTable[Zip Code],ZipCodeTable[State])</f>
        <v>MS</v>
      </c>
      <c r="N3629" t="s">
        <v>85</v>
      </c>
      <c r="O3629" t="s">
        <v>1487</v>
      </c>
      <c r="P3629" t="s">
        <v>25</v>
      </c>
      <c r="Q3629" t="s">
        <v>39</v>
      </c>
      <c r="R3629" t="s">
        <v>1488</v>
      </c>
      <c r="S3629" s="5">
        <v>32.67</v>
      </c>
      <c r="T3629" s="5">
        <v>2.86589988594607</v>
      </c>
      <c r="U3629" s="6">
        <f>SuperStoreData[[#This Row],[Profit]]/SuperStoreData[[#This Row],[Sales]]</f>
        <v>8.7722677867954388E-2</v>
      </c>
    </row>
    <row r="3630" spans="1:21" x14ac:dyDescent="0.2">
      <c r="A3630">
        <v>424</v>
      </c>
      <c r="B3630" t="s">
        <v>9462</v>
      </c>
      <c r="C3630" s="1">
        <v>42681</v>
      </c>
      <c r="D3630" s="1">
        <v>42685</v>
      </c>
      <c r="E3630" s="7">
        <f>SuperStoreData[[#This Row],[Ship Date]]-SuperStoreData[[#This Row],[Order Date]]</f>
        <v>4</v>
      </c>
      <c r="F3630" t="s">
        <v>29</v>
      </c>
      <c r="G3630" t="s">
        <v>1947</v>
      </c>
      <c r="H3630" t="s">
        <v>1948</v>
      </c>
      <c r="I3630" t="str">
        <f>PROPER(SuperStoreData[[#This Row],[Customer Name]])</f>
        <v>Michael Paige</v>
      </c>
      <c r="J3630" t="s">
        <v>82</v>
      </c>
      <c r="K3630">
        <v>1841</v>
      </c>
      <c r="L3630" t="str">
        <f>_xlfn.XLOOKUP(SuperStoreData[[#This Row],[Zip Code]],ZipCodeTable[Zip Code],ZipCodeTable[City])</f>
        <v>Lawrence</v>
      </c>
      <c r="M3630" t="str">
        <f>_xlfn.XLOOKUP(SuperStoreData[[#This Row],[Zip Code]],ZipCodeTable[Zip Code],ZipCodeTable[State])</f>
        <v>MA</v>
      </c>
      <c r="N3630" t="s">
        <v>46</v>
      </c>
      <c r="O3630" t="s">
        <v>1832</v>
      </c>
      <c r="P3630" t="s">
        <v>25</v>
      </c>
      <c r="Q3630" t="s">
        <v>61</v>
      </c>
      <c r="R3630" t="s">
        <v>1833</v>
      </c>
      <c r="S3630" s="5">
        <v>32.700000000000003</v>
      </c>
      <c r="T3630" s="5">
        <v>7.5483315556984998</v>
      </c>
      <c r="U3630" s="6">
        <f>SuperStoreData[[#This Row],[Profit]]/SuperStoreData[[#This Row],[Sales]]</f>
        <v>0.23083582739139141</v>
      </c>
    </row>
    <row r="3631" spans="1:21" x14ac:dyDescent="0.2">
      <c r="A3631">
        <v>7263</v>
      </c>
      <c r="B3631" t="s">
        <v>10218</v>
      </c>
      <c r="C3631" s="1">
        <v>43430</v>
      </c>
      <c r="D3631" s="1">
        <v>43435</v>
      </c>
      <c r="E3631" s="7">
        <f>SuperStoreData[[#This Row],[Ship Date]]-SuperStoreData[[#This Row],[Order Date]]</f>
        <v>5</v>
      </c>
      <c r="F3631" t="s">
        <v>29</v>
      </c>
      <c r="G3631" t="s">
        <v>3614</v>
      </c>
      <c r="H3631" t="s">
        <v>3615</v>
      </c>
      <c r="I3631" t="str">
        <f>PROPER(SuperStoreData[[#This Row],[Customer Name]])</f>
        <v>Marina Lichtenstein</v>
      </c>
      <c r="J3631" t="s">
        <v>82</v>
      </c>
      <c r="K3631">
        <v>19134</v>
      </c>
      <c r="L3631" t="str">
        <f>_xlfn.XLOOKUP(SuperStoreData[[#This Row],[Zip Code]],ZipCodeTable[Zip Code],ZipCodeTable[City])</f>
        <v>Philadelphia</v>
      </c>
      <c r="M3631" t="str">
        <f>_xlfn.XLOOKUP(SuperStoreData[[#This Row],[Zip Code]],ZipCodeTable[Zip Code],ZipCodeTable[State])</f>
        <v>PA</v>
      </c>
      <c r="N3631" t="s">
        <v>46</v>
      </c>
      <c r="O3631" t="s">
        <v>948</v>
      </c>
      <c r="P3631" t="s">
        <v>76</v>
      </c>
      <c r="Q3631" t="s">
        <v>98</v>
      </c>
      <c r="R3631" t="s">
        <v>949</v>
      </c>
      <c r="S3631" s="5">
        <v>32.700000000000003</v>
      </c>
      <c r="T3631" s="5">
        <v>9.4750331881027403</v>
      </c>
      <c r="U3631" s="6">
        <f>SuperStoreData[[#This Row],[Profit]]/SuperStoreData[[#This Row],[Sales]]</f>
        <v>0.28975636660864645</v>
      </c>
    </row>
    <row r="3632" spans="1:21" x14ac:dyDescent="0.2">
      <c r="A3632">
        <v>7427</v>
      </c>
      <c r="B3632" t="s">
        <v>10744</v>
      </c>
      <c r="C3632" s="1">
        <v>43378</v>
      </c>
      <c r="D3632" s="1">
        <v>43383</v>
      </c>
      <c r="E3632" s="7">
        <f>SuperStoreData[[#This Row],[Ship Date]]-SuperStoreData[[#This Row],[Order Date]]</f>
        <v>5</v>
      </c>
      <c r="F3632" t="s">
        <v>129</v>
      </c>
      <c r="G3632" t="s">
        <v>1053</v>
      </c>
      <c r="H3632" t="s">
        <v>1054</v>
      </c>
      <c r="I3632" t="str">
        <f>PROPER(SuperStoreData[[#This Row],[Customer Name]])</f>
        <v>Logan Currie</v>
      </c>
      <c r="J3632" t="s">
        <v>32</v>
      </c>
      <c r="K3632">
        <v>77070</v>
      </c>
      <c r="L3632" t="str">
        <f>_xlfn.XLOOKUP(SuperStoreData[[#This Row],[Zip Code]],ZipCodeTable[Zip Code],ZipCodeTable[City])</f>
        <v>Houston</v>
      </c>
      <c r="M3632" t="str">
        <f>_xlfn.XLOOKUP(SuperStoreData[[#This Row],[Zip Code]],ZipCodeTable[Zip Code],ZipCodeTable[State])</f>
        <v>TX</v>
      </c>
      <c r="N3632" t="s">
        <v>23</v>
      </c>
      <c r="O3632" t="s">
        <v>10745</v>
      </c>
      <c r="P3632" t="s">
        <v>48</v>
      </c>
      <c r="Q3632" t="s">
        <v>49</v>
      </c>
      <c r="R3632" t="s">
        <v>10746</v>
      </c>
      <c r="S3632" s="5">
        <v>32.712000000000003</v>
      </c>
      <c r="T3632" s="5">
        <v>5.2396407694322598</v>
      </c>
      <c r="U3632" s="6">
        <f>SuperStoreData[[#This Row],[Profit]]/SuperStoreData[[#This Row],[Sales]]</f>
        <v>0.16017488290022802</v>
      </c>
    </row>
    <row r="3633" spans="1:21" x14ac:dyDescent="0.2">
      <c r="A3633">
        <v>2379</v>
      </c>
      <c r="B3633" t="s">
        <v>5170</v>
      </c>
      <c r="C3633" s="1">
        <v>42498</v>
      </c>
      <c r="D3633" s="1">
        <v>42502</v>
      </c>
      <c r="E3633" s="7">
        <f>SuperStoreData[[#This Row],[Ship Date]]-SuperStoreData[[#This Row],[Order Date]]</f>
        <v>4</v>
      </c>
      <c r="F3633" t="s">
        <v>29</v>
      </c>
      <c r="G3633" t="s">
        <v>943</v>
      </c>
      <c r="H3633" t="s">
        <v>5171</v>
      </c>
      <c r="I3633" t="str">
        <f>PROPER(SuperStoreData[[#This Row],[Customer Name]])</f>
        <v>Katherine Murray</v>
      </c>
      <c r="J3633" t="s">
        <v>21</v>
      </c>
      <c r="K3633">
        <v>91360</v>
      </c>
      <c r="L3633" t="str">
        <f>_xlfn.XLOOKUP(SuperStoreData[[#This Row],[Zip Code]],ZipCodeTable[Zip Code],ZipCodeTable[City])</f>
        <v>Thousand Oaks</v>
      </c>
      <c r="M3633" t="str">
        <f>_xlfn.XLOOKUP(SuperStoreData[[#This Row],[Zip Code]],ZipCodeTable[Zip Code],ZipCodeTable[State])</f>
        <v>CA</v>
      </c>
      <c r="N3633" t="s">
        <v>68</v>
      </c>
      <c r="O3633" t="s">
        <v>5173</v>
      </c>
      <c r="P3633" t="s">
        <v>25</v>
      </c>
      <c r="Q3633" t="s">
        <v>91</v>
      </c>
      <c r="R3633" t="s">
        <v>5174</v>
      </c>
      <c r="S3633" s="5">
        <v>32.75</v>
      </c>
      <c r="T3633" s="5">
        <v>11.267573654999101</v>
      </c>
      <c r="U3633" s="6">
        <f>SuperStoreData[[#This Row],[Profit]]/SuperStoreData[[#This Row],[Sales]]</f>
        <v>0.34404805053432369</v>
      </c>
    </row>
    <row r="3634" spans="1:21" x14ac:dyDescent="0.2">
      <c r="A3634">
        <v>6760</v>
      </c>
      <c r="B3634" t="s">
        <v>2291</v>
      </c>
      <c r="C3634" s="1">
        <v>43266</v>
      </c>
      <c r="D3634" s="1">
        <v>43273</v>
      </c>
      <c r="E3634" s="7">
        <f>SuperStoreData[[#This Row],[Ship Date]]-SuperStoreData[[#This Row],[Order Date]]</f>
        <v>7</v>
      </c>
      <c r="F3634" t="s">
        <v>29</v>
      </c>
      <c r="G3634" t="s">
        <v>2143</v>
      </c>
      <c r="H3634" t="s">
        <v>2144</v>
      </c>
      <c r="I3634" t="str">
        <f>PROPER(SuperStoreData[[#This Row],[Customer Name]])</f>
        <v>Barry Gonzalez</v>
      </c>
      <c r="J3634" t="s">
        <v>32</v>
      </c>
      <c r="K3634">
        <v>27405</v>
      </c>
      <c r="L3634" t="str">
        <f>_xlfn.XLOOKUP(SuperStoreData[[#This Row],[Zip Code]],ZipCodeTable[Zip Code],ZipCodeTable[City])</f>
        <v>Greensboro</v>
      </c>
      <c r="M3634" t="str">
        <f>_xlfn.XLOOKUP(SuperStoreData[[#This Row],[Zip Code]],ZipCodeTable[Zip Code],ZipCodeTable[State])</f>
        <v>NC</v>
      </c>
      <c r="N3634" t="s">
        <v>85</v>
      </c>
      <c r="O3634" t="s">
        <v>2292</v>
      </c>
      <c r="P3634" t="s">
        <v>25</v>
      </c>
      <c r="Q3634" t="s">
        <v>52</v>
      </c>
      <c r="R3634" t="s">
        <v>2293</v>
      </c>
      <c r="S3634" s="5">
        <v>32.776000000000003</v>
      </c>
      <c r="T3634" s="5">
        <v>8.4151322456603808</v>
      </c>
      <c r="U3634" s="6">
        <f>SuperStoreData[[#This Row],[Profit]]/SuperStoreData[[#This Row],[Sales]]</f>
        <v>0.2567467734214175</v>
      </c>
    </row>
    <row r="3635" spans="1:21" x14ac:dyDescent="0.2">
      <c r="A3635">
        <v>4460</v>
      </c>
      <c r="B3635" t="s">
        <v>11366</v>
      </c>
      <c r="C3635" s="1">
        <v>42662</v>
      </c>
      <c r="D3635" s="1">
        <v>42667</v>
      </c>
      <c r="E3635" s="7">
        <f>SuperStoreData[[#This Row],[Ship Date]]-SuperStoreData[[#This Row],[Order Date]]</f>
        <v>5</v>
      </c>
      <c r="F3635" t="s">
        <v>18</v>
      </c>
      <c r="G3635" t="s">
        <v>3441</v>
      </c>
      <c r="H3635" t="s">
        <v>3442</v>
      </c>
      <c r="I3635" t="str">
        <f>PROPER(SuperStoreData[[#This Row],[Customer Name]])</f>
        <v>Darrin Sayre</v>
      </c>
      <c r="J3635" t="s">
        <v>21</v>
      </c>
      <c r="K3635">
        <v>80013</v>
      </c>
      <c r="L3635" t="str">
        <f>_xlfn.XLOOKUP(SuperStoreData[[#This Row],[Zip Code]],ZipCodeTable[Zip Code],ZipCodeTable[City])</f>
        <v>Aurora</v>
      </c>
      <c r="M3635" t="str">
        <f>_xlfn.XLOOKUP(SuperStoreData[[#This Row],[Zip Code]],ZipCodeTable[Zip Code],ZipCodeTable[State])</f>
        <v>CO</v>
      </c>
      <c r="N3635" t="s">
        <v>68</v>
      </c>
      <c r="O3635" t="s">
        <v>5933</v>
      </c>
      <c r="P3635" t="s">
        <v>48</v>
      </c>
      <c r="Q3635" t="s">
        <v>49</v>
      </c>
      <c r="R3635" t="s">
        <v>5934</v>
      </c>
      <c r="S3635" s="5">
        <v>32.776000000000003</v>
      </c>
      <c r="T3635" s="5">
        <v>10.5358373202595</v>
      </c>
      <c r="U3635" s="6">
        <f>SuperStoreData[[#This Row],[Profit]]/SuperStoreData[[#This Row],[Sales]]</f>
        <v>0.32144975958809796</v>
      </c>
    </row>
    <row r="3636" spans="1:21" x14ac:dyDescent="0.2">
      <c r="A3636">
        <v>2508</v>
      </c>
      <c r="B3636" t="s">
        <v>1617</v>
      </c>
      <c r="C3636" s="1">
        <v>42898</v>
      </c>
      <c r="D3636" s="1">
        <v>42900</v>
      </c>
      <c r="E3636" s="7">
        <f>SuperStoreData[[#This Row],[Ship Date]]-SuperStoreData[[#This Row],[Order Date]]</f>
        <v>2</v>
      </c>
      <c r="F3636" t="s">
        <v>489</v>
      </c>
      <c r="G3636" t="s">
        <v>1618</v>
      </c>
      <c r="H3636" t="s">
        <v>1619</v>
      </c>
      <c r="I3636" t="str">
        <f>PROPER(SuperStoreData[[#This Row],[Customer Name]])</f>
        <v>Richard Bierner</v>
      </c>
      <c r="J3636" t="s">
        <v>32</v>
      </c>
      <c r="K3636">
        <v>77070</v>
      </c>
      <c r="L3636" t="str">
        <f>_xlfn.XLOOKUP(SuperStoreData[[#This Row],[Zip Code]],ZipCodeTable[Zip Code],ZipCodeTable[City])</f>
        <v>Houston</v>
      </c>
      <c r="M3636" t="str">
        <f>_xlfn.XLOOKUP(SuperStoreData[[#This Row],[Zip Code]],ZipCodeTable[Zip Code],ZipCodeTable[State])</f>
        <v>TX</v>
      </c>
      <c r="N3636" t="s">
        <v>23</v>
      </c>
      <c r="O3636" t="s">
        <v>1620</v>
      </c>
      <c r="P3636" t="s">
        <v>25</v>
      </c>
      <c r="Q3636" t="s">
        <v>39</v>
      </c>
      <c r="R3636" t="s">
        <v>1621</v>
      </c>
      <c r="S3636" s="5">
        <v>32.783999999999999</v>
      </c>
      <c r="T3636" s="5">
        <v>11.0240477426787</v>
      </c>
      <c r="U3636" s="6">
        <f>SuperStoreData[[#This Row],[Profit]]/SuperStoreData[[#This Row],[Sales]]</f>
        <v>0.33626304729986278</v>
      </c>
    </row>
    <row r="3637" spans="1:21" x14ac:dyDescent="0.2">
      <c r="A3637">
        <v>6384</v>
      </c>
      <c r="B3637" t="s">
        <v>8361</v>
      </c>
      <c r="C3637" s="1">
        <v>43217</v>
      </c>
      <c r="D3637" s="1">
        <v>43219</v>
      </c>
      <c r="E3637" s="7">
        <f>SuperStoreData[[#This Row],[Ship Date]]-SuperStoreData[[#This Row],[Order Date]]</f>
        <v>2</v>
      </c>
      <c r="F3637" t="s">
        <v>18</v>
      </c>
      <c r="G3637" t="s">
        <v>4653</v>
      </c>
      <c r="H3637" t="s">
        <v>5569</v>
      </c>
      <c r="I3637" t="str">
        <f>PROPER(SuperStoreData[[#This Row],[Customer Name]])</f>
        <v>Tim Brockman</v>
      </c>
      <c r="J3637" t="s">
        <v>32</v>
      </c>
      <c r="K3637">
        <v>78745</v>
      </c>
      <c r="L3637" t="str">
        <f>_xlfn.XLOOKUP(SuperStoreData[[#This Row],[Zip Code]],ZipCodeTable[Zip Code],ZipCodeTable[City])</f>
        <v>Austin</v>
      </c>
      <c r="M3637" t="str">
        <f>_xlfn.XLOOKUP(SuperStoreData[[#This Row],[Zip Code]],ZipCodeTable[Zip Code],ZipCodeTable[State])</f>
        <v>TX</v>
      </c>
      <c r="N3637" t="s">
        <v>23</v>
      </c>
      <c r="O3637" t="s">
        <v>4397</v>
      </c>
      <c r="P3637" t="s">
        <v>25</v>
      </c>
      <c r="Q3637" t="s">
        <v>26</v>
      </c>
      <c r="R3637" t="s">
        <v>4398</v>
      </c>
      <c r="S3637" s="5">
        <v>32.783999999999999</v>
      </c>
      <c r="T3637" s="5">
        <v>5.3578296998286001</v>
      </c>
      <c r="U3637" s="6">
        <f>SuperStoreData[[#This Row],[Profit]]/SuperStoreData[[#This Row],[Sales]]</f>
        <v>0.16342818752527452</v>
      </c>
    </row>
    <row r="3638" spans="1:21" x14ac:dyDescent="0.2">
      <c r="A3638">
        <v>505</v>
      </c>
      <c r="B3638" t="s">
        <v>11640</v>
      </c>
      <c r="C3638" s="1">
        <v>42367</v>
      </c>
      <c r="D3638" s="1">
        <v>42369</v>
      </c>
      <c r="E3638" s="7">
        <f>SuperStoreData[[#This Row],[Ship Date]]-SuperStoreData[[#This Row],[Order Date]]</f>
        <v>2</v>
      </c>
      <c r="F3638" t="s">
        <v>29</v>
      </c>
      <c r="G3638" t="s">
        <v>1158</v>
      </c>
      <c r="H3638" t="s">
        <v>1159</v>
      </c>
      <c r="I3638" t="str">
        <f>PROPER(SuperStoreData[[#This Row],[Customer Name]])</f>
        <v>Maribeth Yedwab</v>
      </c>
      <c r="J3638" t="s">
        <v>82</v>
      </c>
      <c r="K3638">
        <v>80134</v>
      </c>
      <c r="L3638" t="str">
        <f>_xlfn.XLOOKUP(SuperStoreData[[#This Row],[Zip Code]],ZipCodeTable[Zip Code],ZipCodeTable[City])</f>
        <v>Parker</v>
      </c>
      <c r="M3638" t="str">
        <f>_xlfn.XLOOKUP(SuperStoreData[[#This Row],[Zip Code]],ZipCodeTable[Zip Code],ZipCodeTable[State])</f>
        <v>CO</v>
      </c>
      <c r="N3638" t="s">
        <v>68</v>
      </c>
      <c r="O3638" t="s">
        <v>1662</v>
      </c>
      <c r="P3638" t="s">
        <v>25</v>
      </c>
      <c r="Q3638" t="s">
        <v>91</v>
      </c>
      <c r="R3638" t="s">
        <v>1663</v>
      </c>
      <c r="S3638" s="5">
        <v>32.792000000000002</v>
      </c>
      <c r="T3638" s="5">
        <v>7.9671839583684498</v>
      </c>
      <c r="U3638" s="6">
        <f>SuperStoreData[[#This Row],[Profit]]/SuperStoreData[[#This Row],[Sales]]</f>
        <v>0.24296120878166777</v>
      </c>
    </row>
    <row r="3639" spans="1:21" x14ac:dyDescent="0.2">
      <c r="A3639">
        <v>3428</v>
      </c>
      <c r="B3639" t="s">
        <v>2712</v>
      </c>
      <c r="C3639" s="1">
        <v>42694</v>
      </c>
      <c r="D3639" s="1">
        <v>42699</v>
      </c>
      <c r="E3639" s="7">
        <f>SuperStoreData[[#This Row],[Ship Date]]-SuperStoreData[[#This Row],[Order Date]]</f>
        <v>5</v>
      </c>
      <c r="F3639" t="s">
        <v>129</v>
      </c>
      <c r="G3639" t="s">
        <v>1763</v>
      </c>
      <c r="H3639" t="s">
        <v>1764</v>
      </c>
      <c r="I3639" t="str">
        <f>PROPER(SuperStoreData[[#This Row],[Customer Name]])</f>
        <v>Sam Zeldin</v>
      </c>
      <c r="J3639" t="s">
        <v>21</v>
      </c>
      <c r="K3639">
        <v>43130</v>
      </c>
      <c r="L3639" t="str">
        <f>_xlfn.XLOOKUP(SuperStoreData[[#This Row],[Zip Code]],ZipCodeTable[Zip Code],ZipCodeTable[City])</f>
        <v>Lancaster</v>
      </c>
      <c r="M3639" t="str">
        <f>_xlfn.XLOOKUP(SuperStoreData[[#This Row],[Zip Code]],ZipCodeTable[Zip Code],ZipCodeTable[State])</f>
        <v>OH</v>
      </c>
      <c r="N3639" t="s">
        <v>46</v>
      </c>
      <c r="O3639" t="s">
        <v>2362</v>
      </c>
      <c r="P3639" t="s">
        <v>25</v>
      </c>
      <c r="Q3639" t="s">
        <v>91</v>
      </c>
      <c r="R3639" t="s">
        <v>2363</v>
      </c>
      <c r="S3639" s="5">
        <v>32.896000000000001</v>
      </c>
      <c r="T3639" s="5">
        <v>-1.37204262684627</v>
      </c>
      <c r="U3639" s="6">
        <f>SuperStoreData[[#This Row],[Profit]]/SuperStoreData[[#This Row],[Sales]]</f>
        <v>-4.1708494249947409E-2</v>
      </c>
    </row>
    <row r="3640" spans="1:21" x14ac:dyDescent="0.2">
      <c r="A3640">
        <v>9623</v>
      </c>
      <c r="B3640" t="s">
        <v>10999</v>
      </c>
      <c r="C3640" s="1">
        <v>43070</v>
      </c>
      <c r="D3640" s="1">
        <v>43075</v>
      </c>
      <c r="E3640" s="7">
        <f>SuperStoreData[[#This Row],[Ship Date]]-SuperStoreData[[#This Row],[Order Date]]</f>
        <v>5</v>
      </c>
      <c r="F3640" t="s">
        <v>29</v>
      </c>
      <c r="G3640" t="s">
        <v>6839</v>
      </c>
      <c r="H3640" t="s">
        <v>6840</v>
      </c>
      <c r="I3640" t="str">
        <f>PROPER(SuperStoreData[[#This Row],[Customer Name]])</f>
        <v>Dianna Arnett</v>
      </c>
      <c r="J3640" t="s">
        <v>21</v>
      </c>
      <c r="K3640">
        <v>43130</v>
      </c>
      <c r="L3640" t="str">
        <f>_xlfn.XLOOKUP(SuperStoreData[[#This Row],[Zip Code]],ZipCodeTable[Zip Code],ZipCodeTable[City])</f>
        <v>Lancaster</v>
      </c>
      <c r="M3640" t="str">
        <f>_xlfn.XLOOKUP(SuperStoreData[[#This Row],[Zip Code]],ZipCodeTable[Zip Code],ZipCodeTable[State])</f>
        <v>OH</v>
      </c>
      <c r="N3640" t="s">
        <v>46</v>
      </c>
      <c r="O3640" t="s">
        <v>2362</v>
      </c>
      <c r="P3640" t="s">
        <v>25</v>
      </c>
      <c r="Q3640" t="s">
        <v>91</v>
      </c>
      <c r="R3640" t="s">
        <v>2363</v>
      </c>
      <c r="S3640" s="5">
        <v>32.896000000000001</v>
      </c>
      <c r="T3640" s="5">
        <v>10.6917677656637</v>
      </c>
      <c r="U3640" s="6">
        <f>SuperStoreData[[#This Row],[Profit]]/SuperStoreData[[#This Row],[Sales]]</f>
        <v>0.32501725941341497</v>
      </c>
    </row>
    <row r="3641" spans="1:21" x14ac:dyDescent="0.2">
      <c r="A3641">
        <v>5512</v>
      </c>
      <c r="B3641" t="s">
        <v>10492</v>
      </c>
      <c r="C3641" s="1">
        <v>42310</v>
      </c>
      <c r="D3641" s="1">
        <v>42315</v>
      </c>
      <c r="E3641" s="7">
        <f>SuperStoreData[[#This Row],[Ship Date]]-SuperStoreData[[#This Row],[Order Date]]</f>
        <v>5</v>
      </c>
      <c r="F3641" t="s">
        <v>29</v>
      </c>
      <c r="G3641" t="s">
        <v>9529</v>
      </c>
      <c r="H3641" t="s">
        <v>9530</v>
      </c>
      <c r="I3641" t="str">
        <f>PROPER(SuperStoreData[[#This Row],[Customer Name]])</f>
        <v>Jennifer Halladay</v>
      </c>
      <c r="J3641" t="s">
        <v>32</v>
      </c>
      <c r="K3641">
        <v>97504</v>
      </c>
      <c r="L3641" t="str">
        <f>_xlfn.XLOOKUP(SuperStoreData[[#This Row],[Zip Code]],ZipCodeTable[Zip Code],ZipCodeTable[City])</f>
        <v>Medford</v>
      </c>
      <c r="M3641" t="str">
        <f>_xlfn.XLOOKUP(SuperStoreData[[#This Row],[Zip Code]],ZipCodeTable[Zip Code],ZipCodeTable[State])</f>
        <v>OR</v>
      </c>
      <c r="N3641" t="s">
        <v>68</v>
      </c>
      <c r="O3641" t="s">
        <v>2362</v>
      </c>
      <c r="P3641" t="s">
        <v>25</v>
      </c>
      <c r="Q3641" t="s">
        <v>91</v>
      </c>
      <c r="R3641" t="s">
        <v>2363</v>
      </c>
      <c r="S3641" s="5">
        <v>32.896000000000001</v>
      </c>
      <c r="T3641" s="5">
        <v>9.8254648908537092</v>
      </c>
      <c r="U3641" s="6">
        <f>SuperStoreData[[#This Row],[Profit]]/SuperStoreData[[#This Row],[Sales]]</f>
        <v>0.29868266326768328</v>
      </c>
    </row>
    <row r="3642" spans="1:21" x14ac:dyDescent="0.2">
      <c r="A3642">
        <v>1293</v>
      </c>
      <c r="B3642" t="s">
        <v>11166</v>
      </c>
      <c r="C3642" s="1">
        <v>42260</v>
      </c>
      <c r="D3642" s="1">
        <v>42260</v>
      </c>
      <c r="E3642" s="7">
        <f>SuperStoreData[[#This Row],[Ship Date]]-SuperStoreData[[#This Row],[Order Date]]</f>
        <v>0</v>
      </c>
      <c r="F3642" t="s">
        <v>29</v>
      </c>
      <c r="G3642" t="s">
        <v>6582</v>
      </c>
      <c r="H3642" t="s">
        <v>6583</v>
      </c>
      <c r="I3642" t="str">
        <f>PROPER(SuperStoreData[[#This Row],[Customer Name]])</f>
        <v>Philip Fox</v>
      </c>
      <c r="J3642" t="s">
        <v>32</v>
      </c>
      <c r="K3642">
        <v>92105</v>
      </c>
      <c r="L3642" t="str">
        <f>_xlfn.XLOOKUP(SuperStoreData[[#This Row],[Zip Code]],ZipCodeTable[Zip Code],ZipCodeTable[City])</f>
        <v>San Diego</v>
      </c>
      <c r="M3642" t="str">
        <f>_xlfn.XLOOKUP(SuperStoreData[[#This Row],[Zip Code]],ZipCodeTable[Zip Code],ZipCodeTable[State])</f>
        <v>CA</v>
      </c>
      <c r="N3642" t="s">
        <v>68</v>
      </c>
      <c r="O3642" t="s">
        <v>7930</v>
      </c>
      <c r="P3642" t="s">
        <v>25</v>
      </c>
      <c r="Q3642" t="s">
        <v>214</v>
      </c>
      <c r="R3642" t="s">
        <v>7931</v>
      </c>
      <c r="S3642" s="5">
        <v>32.94</v>
      </c>
      <c r="T3642" s="5">
        <v>7.5413126099650398</v>
      </c>
      <c r="U3642" s="6">
        <f>SuperStoreData[[#This Row],[Profit]]/SuperStoreData[[#This Row],[Sales]]</f>
        <v>0.22894088069110627</v>
      </c>
    </row>
    <row r="3643" spans="1:21" x14ac:dyDescent="0.2">
      <c r="A3643">
        <v>2967</v>
      </c>
      <c r="B3643" t="s">
        <v>11244</v>
      </c>
      <c r="C3643" s="1">
        <v>42430</v>
      </c>
      <c r="D3643" s="1">
        <v>42433</v>
      </c>
      <c r="E3643" s="7">
        <f>SuperStoreData[[#This Row],[Ship Date]]-SuperStoreData[[#This Row],[Order Date]]</f>
        <v>3</v>
      </c>
      <c r="F3643" t="s">
        <v>29</v>
      </c>
      <c r="G3643" t="s">
        <v>1679</v>
      </c>
      <c r="H3643" t="s">
        <v>1680</v>
      </c>
      <c r="I3643" t="str">
        <f>PROPER(SuperStoreData[[#This Row],[Customer Name]])</f>
        <v>Corey-Lock</v>
      </c>
      <c r="J3643" t="s">
        <v>32</v>
      </c>
      <c r="K3643">
        <v>60076</v>
      </c>
      <c r="L3643" t="str">
        <f>_xlfn.XLOOKUP(SuperStoreData[[#This Row],[Zip Code]],ZipCodeTable[Zip Code],ZipCodeTable[City])</f>
        <v>Skokie</v>
      </c>
      <c r="M3643" t="str">
        <f>_xlfn.XLOOKUP(SuperStoreData[[#This Row],[Zip Code]],ZipCodeTable[Zip Code],ZipCodeTable[State])</f>
        <v>IL</v>
      </c>
      <c r="N3643" t="s">
        <v>23</v>
      </c>
      <c r="O3643" t="s">
        <v>3327</v>
      </c>
      <c r="P3643" t="s">
        <v>48</v>
      </c>
      <c r="Q3643" t="s">
        <v>49</v>
      </c>
      <c r="R3643" t="s">
        <v>3328</v>
      </c>
      <c r="S3643" s="5">
        <v>32.951999999999998</v>
      </c>
      <c r="T3643" s="5">
        <v>10.6021477417328</v>
      </c>
      <c r="U3643" s="6">
        <f>SuperStoreData[[#This Row],[Profit]]/SuperStoreData[[#This Row],[Sales]]</f>
        <v>0.32174519730920126</v>
      </c>
    </row>
    <row r="3644" spans="1:21" x14ac:dyDescent="0.2">
      <c r="A3644">
        <v>8345</v>
      </c>
      <c r="B3644" t="s">
        <v>9832</v>
      </c>
      <c r="C3644" s="1">
        <v>43162</v>
      </c>
      <c r="D3644" s="1">
        <v>43167</v>
      </c>
      <c r="E3644" s="7">
        <f>SuperStoreData[[#This Row],[Ship Date]]-SuperStoreData[[#This Row],[Order Date]]</f>
        <v>5</v>
      </c>
      <c r="F3644" t="s">
        <v>29</v>
      </c>
      <c r="G3644" t="s">
        <v>3256</v>
      </c>
      <c r="H3644" t="s">
        <v>9835</v>
      </c>
      <c r="I3644" t="str">
        <f>PROPER(SuperStoreData[[#This Row],[Customer Name]])</f>
        <v>Gary Mcgarr</v>
      </c>
      <c r="J3644" t="s">
        <v>32</v>
      </c>
      <c r="K3644">
        <v>37918</v>
      </c>
      <c r="L3644" t="str">
        <f>_xlfn.XLOOKUP(SuperStoreData[[#This Row],[Zip Code]],ZipCodeTable[Zip Code],ZipCodeTable[City])</f>
        <v>Knoxville</v>
      </c>
      <c r="M3644" t="str">
        <f>_xlfn.XLOOKUP(SuperStoreData[[#This Row],[Zip Code]],ZipCodeTable[Zip Code],ZipCodeTable[State])</f>
        <v>TN</v>
      </c>
      <c r="N3644" t="s">
        <v>85</v>
      </c>
      <c r="O3644" t="s">
        <v>3327</v>
      </c>
      <c r="P3644" t="s">
        <v>48</v>
      </c>
      <c r="Q3644" t="s">
        <v>49</v>
      </c>
      <c r="R3644" t="s">
        <v>3328</v>
      </c>
      <c r="S3644" s="5">
        <v>32.951999999999998</v>
      </c>
      <c r="T3644" s="5">
        <v>6.6841488536533902</v>
      </c>
      <c r="U3644" s="6">
        <f>SuperStoreData[[#This Row],[Profit]]/SuperStoreData[[#This Row],[Sales]]</f>
        <v>0.20284501255321044</v>
      </c>
    </row>
    <row r="3645" spans="1:21" x14ac:dyDescent="0.2">
      <c r="A3645">
        <v>95</v>
      </c>
      <c r="B3645" t="s">
        <v>11769</v>
      </c>
      <c r="C3645" s="1">
        <v>43280</v>
      </c>
      <c r="D3645" s="1">
        <v>43281</v>
      </c>
      <c r="E3645" s="7">
        <f>SuperStoreData[[#This Row],[Ship Date]]-SuperStoreData[[#This Row],[Order Date]]</f>
        <v>1</v>
      </c>
      <c r="F3645" t="s">
        <v>129</v>
      </c>
      <c r="G3645" t="s">
        <v>1631</v>
      </c>
      <c r="H3645" t="s">
        <v>1635</v>
      </c>
      <c r="I3645" t="str">
        <f>PROPER(SuperStoreData[[#This Row],[Customer Name]])</f>
        <v>Karl Braun</v>
      </c>
      <c r="J3645" t="s">
        <v>32</v>
      </c>
      <c r="K3645">
        <v>55407</v>
      </c>
      <c r="L3645" t="str">
        <f>_xlfn.XLOOKUP(SuperStoreData[[#This Row],[Zip Code]],ZipCodeTable[Zip Code],ZipCodeTable[City])</f>
        <v>Minneapolis</v>
      </c>
      <c r="M3645" t="str">
        <f>_xlfn.XLOOKUP(SuperStoreData[[#This Row],[Zip Code]],ZipCodeTable[Zip Code],ZipCodeTable[State])</f>
        <v>MN</v>
      </c>
      <c r="N3645" t="s">
        <v>23</v>
      </c>
      <c r="O3645" t="s">
        <v>3605</v>
      </c>
      <c r="P3645" t="s">
        <v>25</v>
      </c>
      <c r="Q3645" t="s">
        <v>26</v>
      </c>
      <c r="R3645" t="s">
        <v>3606</v>
      </c>
      <c r="S3645" s="5">
        <v>32.96</v>
      </c>
      <c r="T3645" s="5">
        <v>0.83823354946748496</v>
      </c>
      <c r="U3645" s="6">
        <f>SuperStoreData[[#This Row],[Profit]]/SuperStoreData[[#This Row],[Sales]]</f>
        <v>2.5431843127047479E-2</v>
      </c>
    </row>
    <row r="3646" spans="1:21" x14ac:dyDescent="0.2">
      <c r="A3646">
        <v>7016</v>
      </c>
      <c r="B3646" t="s">
        <v>7067</v>
      </c>
      <c r="C3646" s="1">
        <v>42326</v>
      </c>
      <c r="D3646" s="1">
        <v>42330</v>
      </c>
      <c r="E3646" s="7">
        <f>SuperStoreData[[#This Row],[Ship Date]]-SuperStoreData[[#This Row],[Order Date]]</f>
        <v>4</v>
      </c>
      <c r="F3646" t="s">
        <v>129</v>
      </c>
      <c r="G3646" t="s">
        <v>2703</v>
      </c>
      <c r="H3646" t="s">
        <v>2704</v>
      </c>
      <c r="I3646" t="str">
        <f>PROPER(SuperStoreData[[#This Row],[Customer Name]])</f>
        <v>Filia Mcadams</v>
      </c>
      <c r="J3646" t="s">
        <v>82</v>
      </c>
      <c r="K3646">
        <v>40475</v>
      </c>
      <c r="L3646" t="str">
        <f>_xlfn.XLOOKUP(SuperStoreData[[#This Row],[Zip Code]],ZipCodeTable[Zip Code],ZipCodeTable[City])</f>
        <v>Richmond</v>
      </c>
      <c r="M3646" t="str">
        <f>_xlfn.XLOOKUP(SuperStoreData[[#This Row],[Zip Code]],ZipCodeTable[Zip Code],ZipCodeTable[State])</f>
        <v>KY</v>
      </c>
      <c r="N3646" t="s">
        <v>85</v>
      </c>
      <c r="O3646" t="s">
        <v>5227</v>
      </c>
      <c r="P3646" t="s">
        <v>76</v>
      </c>
      <c r="Q3646" t="s">
        <v>77</v>
      </c>
      <c r="R3646" t="s">
        <v>5228</v>
      </c>
      <c r="S3646" s="5">
        <v>32.96</v>
      </c>
      <c r="T3646" s="5">
        <v>-0.76328137349970204</v>
      </c>
      <c r="U3646" s="6">
        <f>SuperStoreData[[#This Row],[Profit]]/SuperStoreData[[#This Row],[Sales]]</f>
        <v>-2.3157808662005522E-2</v>
      </c>
    </row>
    <row r="3647" spans="1:21" x14ac:dyDescent="0.2">
      <c r="A3647">
        <v>1279</v>
      </c>
      <c r="B3647" t="s">
        <v>5981</v>
      </c>
      <c r="C3647" s="1">
        <v>43224</v>
      </c>
      <c r="D3647" s="1">
        <v>43228</v>
      </c>
      <c r="E3647" s="7">
        <f>SuperStoreData[[#This Row],[Ship Date]]-SuperStoreData[[#This Row],[Order Date]]</f>
        <v>4</v>
      </c>
      <c r="F3647" t="s">
        <v>18</v>
      </c>
      <c r="G3647" t="s">
        <v>1575</v>
      </c>
      <c r="H3647" t="s">
        <v>5982</v>
      </c>
      <c r="I3647" t="str">
        <f>PROPER(SuperStoreData[[#This Row],[Customer Name]])</f>
        <v>Karen Carlisle</v>
      </c>
      <c r="J3647" t="s">
        <v>82</v>
      </c>
      <c r="K3647">
        <v>31204</v>
      </c>
      <c r="L3647" t="str">
        <f>_xlfn.XLOOKUP(SuperStoreData[[#This Row],[Zip Code]],ZipCodeTable[Zip Code],ZipCodeTable[City])</f>
        <v>Macon</v>
      </c>
      <c r="M3647" t="str">
        <f>_xlfn.XLOOKUP(SuperStoreData[[#This Row],[Zip Code]],ZipCodeTable[Zip Code],ZipCodeTable[State])</f>
        <v>GA</v>
      </c>
      <c r="N3647" t="s">
        <v>85</v>
      </c>
      <c r="O3647" t="s">
        <v>5983</v>
      </c>
      <c r="P3647" t="s">
        <v>76</v>
      </c>
      <c r="Q3647" t="s">
        <v>77</v>
      </c>
      <c r="R3647" t="s">
        <v>5984</v>
      </c>
      <c r="S3647" s="5">
        <v>32.97</v>
      </c>
      <c r="T3647" s="5">
        <v>9.6702618069727801</v>
      </c>
      <c r="U3647" s="6">
        <f>SuperStoreData[[#This Row],[Profit]]/SuperStoreData[[#This Row],[Sales]]</f>
        <v>0.29330487737254413</v>
      </c>
    </row>
    <row r="3648" spans="1:21" x14ac:dyDescent="0.2">
      <c r="A3648">
        <v>5759</v>
      </c>
      <c r="B3648" t="s">
        <v>10226</v>
      </c>
      <c r="C3648" s="1">
        <v>42332</v>
      </c>
      <c r="D3648" s="1">
        <v>42337</v>
      </c>
      <c r="E3648" s="7">
        <f>SuperStoreData[[#This Row],[Ship Date]]-SuperStoreData[[#This Row],[Order Date]]</f>
        <v>5</v>
      </c>
      <c r="F3648" t="s">
        <v>18</v>
      </c>
      <c r="G3648" t="s">
        <v>2496</v>
      </c>
      <c r="H3648" t="s">
        <v>2497</v>
      </c>
      <c r="I3648" t="str">
        <f>PROPER(SuperStoreData[[#This Row],[Customer Name]])</f>
        <v>Brosina Hoffman</v>
      </c>
      <c r="J3648" t="s">
        <v>32</v>
      </c>
      <c r="K3648">
        <v>33012</v>
      </c>
      <c r="L3648" t="str">
        <f>_xlfn.XLOOKUP(SuperStoreData[[#This Row],[Zip Code]],ZipCodeTable[Zip Code],ZipCodeTable[City])</f>
        <v>Hialeah</v>
      </c>
      <c r="M3648" t="str">
        <f>_xlfn.XLOOKUP(SuperStoreData[[#This Row],[Zip Code]],ZipCodeTable[Zip Code],ZipCodeTable[State])</f>
        <v>FL</v>
      </c>
      <c r="N3648" t="s">
        <v>85</v>
      </c>
      <c r="O3648" t="s">
        <v>8202</v>
      </c>
      <c r="P3648" t="s">
        <v>76</v>
      </c>
      <c r="Q3648" t="s">
        <v>176</v>
      </c>
      <c r="R3648" t="s">
        <v>8203</v>
      </c>
      <c r="S3648" s="5">
        <v>32.984999999999999</v>
      </c>
      <c r="T3648" s="5">
        <v>9.9731565127107498</v>
      </c>
      <c r="U3648" s="6">
        <f>SuperStoreData[[#This Row],[Profit]]/SuperStoreData[[#This Row],[Sales]]</f>
        <v>0.30235429779326206</v>
      </c>
    </row>
    <row r="3649" spans="1:21" x14ac:dyDescent="0.2">
      <c r="A3649">
        <v>5447</v>
      </c>
      <c r="B3649" t="s">
        <v>10977</v>
      </c>
      <c r="C3649" s="1">
        <v>43102</v>
      </c>
      <c r="D3649" s="1">
        <v>43104</v>
      </c>
      <c r="E3649" s="7">
        <f>SuperStoreData[[#This Row],[Ship Date]]-SuperStoreData[[#This Row],[Order Date]]</f>
        <v>2</v>
      </c>
      <c r="F3649" t="s">
        <v>29</v>
      </c>
      <c r="G3649" t="s">
        <v>8185</v>
      </c>
      <c r="H3649" t="s">
        <v>10503</v>
      </c>
      <c r="I3649" t="str">
        <f>PROPER(SuperStoreData[[#This Row],[Customer Name]])</f>
        <v>Dan Reichenbach</v>
      </c>
      <c r="J3649" t="s">
        <v>82</v>
      </c>
      <c r="K3649">
        <v>10035</v>
      </c>
      <c r="L3649" t="str">
        <f>_xlfn.XLOOKUP(SuperStoreData[[#This Row],[Zip Code]],ZipCodeTable[Zip Code],ZipCodeTable[City])</f>
        <v>New York</v>
      </c>
      <c r="M3649" t="str">
        <f>_xlfn.XLOOKUP(SuperStoreData[[#This Row],[Zip Code]],ZipCodeTable[Zip Code],ZipCodeTable[State])</f>
        <v>NY</v>
      </c>
      <c r="N3649" t="s">
        <v>46</v>
      </c>
      <c r="O3649" t="s">
        <v>8016</v>
      </c>
      <c r="P3649" t="s">
        <v>76</v>
      </c>
      <c r="Q3649" t="s">
        <v>98</v>
      </c>
      <c r="R3649" t="s">
        <v>8017</v>
      </c>
      <c r="S3649" s="5">
        <v>33</v>
      </c>
      <c r="T3649" s="5">
        <v>-0.87267488536251303</v>
      </c>
      <c r="U3649" s="6">
        <f>SuperStoreData[[#This Row],[Profit]]/SuperStoreData[[#This Row],[Sales]]</f>
        <v>-2.6444693495833727E-2</v>
      </c>
    </row>
    <row r="3650" spans="1:21" x14ac:dyDescent="0.2">
      <c r="A3650">
        <v>7753</v>
      </c>
      <c r="B3650" t="s">
        <v>9142</v>
      </c>
      <c r="C3650" s="1">
        <v>43423</v>
      </c>
      <c r="D3650" s="1">
        <v>43429</v>
      </c>
      <c r="E3650" s="7">
        <f>SuperStoreData[[#This Row],[Ship Date]]-SuperStoreData[[#This Row],[Order Date]]</f>
        <v>6</v>
      </c>
      <c r="F3650" t="s">
        <v>29</v>
      </c>
      <c r="G3650" t="s">
        <v>4467</v>
      </c>
      <c r="H3650" t="s">
        <v>6214</v>
      </c>
      <c r="I3650" t="str">
        <f>PROPER(SuperStoreData[[#This Row],[Customer Name]])</f>
        <v>Keith Herrera</v>
      </c>
      <c r="J3650" t="s">
        <v>32</v>
      </c>
      <c r="K3650">
        <v>22204</v>
      </c>
      <c r="L3650" t="str">
        <f>_xlfn.XLOOKUP(SuperStoreData[[#This Row],[Zip Code]],ZipCodeTable[Zip Code],ZipCodeTable[City])</f>
        <v>Arlington</v>
      </c>
      <c r="M3650" t="str">
        <f>_xlfn.XLOOKUP(SuperStoreData[[#This Row],[Zip Code]],ZipCodeTable[Zip Code],ZipCodeTable[State])</f>
        <v>VA</v>
      </c>
      <c r="N3650" t="s">
        <v>85</v>
      </c>
      <c r="O3650" t="s">
        <v>6858</v>
      </c>
      <c r="P3650" t="s">
        <v>25</v>
      </c>
      <c r="Q3650" t="s">
        <v>26</v>
      </c>
      <c r="R3650" t="s">
        <v>6859</v>
      </c>
      <c r="S3650" s="5">
        <v>33.020000000000003</v>
      </c>
      <c r="T3650" s="5">
        <v>11.337634578800101</v>
      </c>
      <c r="U3650" s="6">
        <f>SuperStoreData[[#This Row],[Profit]]/SuperStoreData[[#This Row],[Sales]]</f>
        <v>0.34335658930345547</v>
      </c>
    </row>
    <row r="3651" spans="1:21" x14ac:dyDescent="0.2">
      <c r="A3651">
        <v>2027</v>
      </c>
      <c r="B3651" t="s">
        <v>6018</v>
      </c>
      <c r="C3651" s="1">
        <v>42639</v>
      </c>
      <c r="D3651" s="1">
        <v>42644</v>
      </c>
      <c r="E3651" s="7">
        <f>SuperStoreData[[#This Row],[Ship Date]]-SuperStoreData[[#This Row],[Order Date]]</f>
        <v>5</v>
      </c>
      <c r="F3651" t="s">
        <v>129</v>
      </c>
      <c r="G3651" t="s">
        <v>889</v>
      </c>
      <c r="H3651" t="s">
        <v>890</v>
      </c>
      <c r="I3651" t="str">
        <f>PROPER(SuperStoreData[[#This Row],[Customer Name]])</f>
        <v>Valerie Mitchum</v>
      </c>
      <c r="J3651" t="s">
        <v>21</v>
      </c>
      <c r="K3651">
        <v>93534</v>
      </c>
      <c r="L3651" t="str">
        <f>_xlfn.XLOOKUP(SuperStoreData[[#This Row],[Zip Code]],ZipCodeTable[Zip Code],ZipCodeTable[City])</f>
        <v>Lancaster</v>
      </c>
      <c r="M3651" t="str">
        <f>_xlfn.XLOOKUP(SuperStoreData[[#This Row],[Zip Code]],ZipCodeTable[Zip Code],ZipCodeTable[State])</f>
        <v>CA</v>
      </c>
      <c r="N3651" t="s">
        <v>68</v>
      </c>
      <c r="O3651" t="s">
        <v>2920</v>
      </c>
      <c r="P3651" t="s">
        <v>25</v>
      </c>
      <c r="Q3651" t="s">
        <v>26</v>
      </c>
      <c r="R3651" t="s">
        <v>2921</v>
      </c>
      <c r="S3651" s="5">
        <v>33.024000000000001</v>
      </c>
      <c r="T3651" s="5">
        <v>9.2646304823618806</v>
      </c>
      <c r="U3651" s="6">
        <f>SuperStoreData[[#This Row],[Profit]]/SuperStoreData[[#This Row],[Sales]]</f>
        <v>0.28054234745524104</v>
      </c>
    </row>
    <row r="3652" spans="1:21" x14ac:dyDescent="0.2">
      <c r="A3652">
        <v>1786</v>
      </c>
      <c r="B3652" t="s">
        <v>10186</v>
      </c>
      <c r="C3652" s="1">
        <v>42268</v>
      </c>
      <c r="D3652" s="1">
        <v>42271</v>
      </c>
      <c r="E3652" s="7">
        <f>SuperStoreData[[#This Row],[Ship Date]]-SuperStoreData[[#This Row],[Order Date]]</f>
        <v>3</v>
      </c>
      <c r="F3652" t="s">
        <v>29</v>
      </c>
      <c r="G3652" t="s">
        <v>6598</v>
      </c>
      <c r="H3652" t="s">
        <v>8251</v>
      </c>
      <c r="I3652" t="str">
        <f>PROPER(SuperStoreData[[#This Row],[Customer Name]])</f>
        <v>Jim Epp</v>
      </c>
      <c r="J3652" t="s">
        <v>82</v>
      </c>
      <c r="K3652">
        <v>53209</v>
      </c>
      <c r="L3652" t="str">
        <f>_xlfn.XLOOKUP(SuperStoreData[[#This Row],[Zip Code]],ZipCodeTable[Zip Code],ZipCodeTable[City])</f>
        <v>Milwaukee</v>
      </c>
      <c r="M3652" t="str">
        <f>_xlfn.XLOOKUP(SuperStoreData[[#This Row],[Zip Code]],ZipCodeTable[Zip Code],ZipCodeTable[State])</f>
        <v>WI</v>
      </c>
      <c r="N3652" t="s">
        <v>23</v>
      </c>
      <c r="O3652" t="s">
        <v>9851</v>
      </c>
      <c r="P3652" t="s">
        <v>25</v>
      </c>
      <c r="Q3652" t="s">
        <v>26</v>
      </c>
      <c r="R3652" t="s">
        <v>9852</v>
      </c>
      <c r="S3652" s="5">
        <v>33.04</v>
      </c>
      <c r="T3652" s="5">
        <v>6.3453023210631301</v>
      </c>
      <c r="U3652" s="6">
        <f>SuperStoreData[[#This Row],[Profit]]/SuperStoreData[[#This Row],[Sales]]</f>
        <v>0.19204910172709233</v>
      </c>
    </row>
    <row r="3653" spans="1:21" x14ac:dyDescent="0.2">
      <c r="A3653">
        <v>4677</v>
      </c>
      <c r="B3653" t="s">
        <v>8077</v>
      </c>
      <c r="C3653" s="1">
        <v>42760</v>
      </c>
      <c r="D3653" s="1">
        <v>42762</v>
      </c>
      <c r="E3653" s="7">
        <f>SuperStoreData[[#This Row],[Ship Date]]-SuperStoreData[[#This Row],[Order Date]]</f>
        <v>2</v>
      </c>
      <c r="F3653" t="s">
        <v>29</v>
      </c>
      <c r="G3653" t="s">
        <v>7438</v>
      </c>
      <c r="H3653" t="s">
        <v>7439</v>
      </c>
      <c r="I3653" t="str">
        <f>PROPER(SuperStoreData[[#This Row],[Customer Name]])</f>
        <v>Jason Fortune-</v>
      </c>
      <c r="J3653" t="s">
        <v>32</v>
      </c>
      <c r="K3653">
        <v>84321</v>
      </c>
      <c r="L3653" t="str">
        <f>_xlfn.XLOOKUP(SuperStoreData[[#This Row],[Zip Code]],ZipCodeTable[Zip Code],ZipCodeTable[City])</f>
        <v>Logan</v>
      </c>
      <c r="M3653" t="str">
        <f>_xlfn.XLOOKUP(SuperStoreData[[#This Row],[Zip Code]],ZipCodeTable[Zip Code],ZipCodeTable[State])</f>
        <v>UT</v>
      </c>
      <c r="N3653" t="s">
        <v>68</v>
      </c>
      <c r="O3653" t="s">
        <v>4078</v>
      </c>
      <c r="P3653" t="s">
        <v>25</v>
      </c>
      <c r="Q3653" t="s">
        <v>26</v>
      </c>
      <c r="R3653" t="s">
        <v>4079</v>
      </c>
      <c r="S3653" s="5">
        <v>33.088000000000001</v>
      </c>
      <c r="T3653" s="5">
        <v>3.04008607829926</v>
      </c>
      <c r="U3653" s="6">
        <f>SuperStoreData[[#This Row],[Profit]]/SuperStoreData[[#This Row],[Sales]]</f>
        <v>9.1878810393473759E-2</v>
      </c>
    </row>
    <row r="3654" spans="1:21" x14ac:dyDescent="0.2">
      <c r="A3654">
        <v>1000</v>
      </c>
      <c r="B3654" t="s">
        <v>11371</v>
      </c>
      <c r="C3654" s="1">
        <v>42231</v>
      </c>
      <c r="D3654" s="1">
        <v>42233</v>
      </c>
      <c r="E3654" s="7">
        <f>SuperStoreData[[#This Row],[Ship Date]]-SuperStoreData[[#This Row],[Order Date]]</f>
        <v>2</v>
      </c>
      <c r="F3654" t="s">
        <v>29</v>
      </c>
      <c r="G3654" t="s">
        <v>1415</v>
      </c>
      <c r="H3654" t="s">
        <v>1416</v>
      </c>
      <c r="I3654" t="str">
        <f>PROPER(SuperStoreData[[#This Row],[Customer Name]])</f>
        <v>Rob Dowd</v>
      </c>
      <c r="J3654" t="s">
        <v>32</v>
      </c>
      <c r="K3654">
        <v>42420</v>
      </c>
      <c r="L3654" t="str">
        <f>_xlfn.XLOOKUP(SuperStoreData[[#This Row],[Zip Code]],ZipCodeTable[Zip Code],ZipCodeTable[City])</f>
        <v>Henderson</v>
      </c>
      <c r="M3654" t="str">
        <f>_xlfn.XLOOKUP(SuperStoreData[[#This Row],[Zip Code]],ZipCodeTable[Zip Code],ZipCodeTable[State])</f>
        <v>KY</v>
      </c>
      <c r="N3654" t="s">
        <v>85</v>
      </c>
      <c r="O3654" t="s">
        <v>4014</v>
      </c>
      <c r="P3654" t="s">
        <v>48</v>
      </c>
      <c r="Q3654" t="s">
        <v>49</v>
      </c>
      <c r="R3654" t="s">
        <v>4015</v>
      </c>
      <c r="S3654" s="5">
        <v>33.11</v>
      </c>
      <c r="T3654" s="5">
        <v>9.0229751854828493</v>
      </c>
      <c r="U3654" s="6">
        <f>SuperStoreData[[#This Row],[Profit]]/SuperStoreData[[#This Row],[Sales]]</f>
        <v>0.27251510677991087</v>
      </c>
    </row>
    <row r="3655" spans="1:21" x14ac:dyDescent="0.2">
      <c r="A3655">
        <v>6017</v>
      </c>
      <c r="B3655" t="s">
        <v>4832</v>
      </c>
      <c r="C3655" s="1">
        <v>43050</v>
      </c>
      <c r="D3655" s="1">
        <v>43055</v>
      </c>
      <c r="E3655" s="7">
        <f>SuperStoreData[[#This Row],[Ship Date]]-SuperStoreData[[#This Row],[Order Date]]</f>
        <v>5</v>
      </c>
      <c r="F3655" t="s">
        <v>29</v>
      </c>
      <c r="G3655" t="s">
        <v>4833</v>
      </c>
      <c r="H3655" t="s">
        <v>4842</v>
      </c>
      <c r="I3655" t="str">
        <f>PROPER(SuperStoreData[[#This Row],[Customer Name]])</f>
        <v>Andy Yotov</v>
      </c>
      <c r="J3655" t="s">
        <v>82</v>
      </c>
      <c r="K3655">
        <v>90049</v>
      </c>
      <c r="L3655" t="str">
        <f>_xlfn.XLOOKUP(SuperStoreData[[#This Row],[Zip Code]],ZipCodeTable[Zip Code],ZipCodeTable[City])</f>
        <v>Los Angeles</v>
      </c>
      <c r="M3655" t="str">
        <f>_xlfn.XLOOKUP(SuperStoreData[[#This Row],[Zip Code]],ZipCodeTable[Zip Code],ZipCodeTable[State])</f>
        <v>CA</v>
      </c>
      <c r="N3655" t="s">
        <v>68</v>
      </c>
      <c r="O3655" t="s">
        <v>4014</v>
      </c>
      <c r="P3655" t="s">
        <v>48</v>
      </c>
      <c r="Q3655" t="s">
        <v>49</v>
      </c>
      <c r="R3655" t="s">
        <v>4015</v>
      </c>
      <c r="S3655" s="5">
        <v>33.11</v>
      </c>
      <c r="T3655" s="5">
        <v>9.7764411210443103E-2</v>
      </c>
      <c r="U3655" s="6">
        <f>SuperStoreData[[#This Row],[Profit]]/SuperStoreData[[#This Row],[Sales]]</f>
        <v>2.9527155303667504E-3</v>
      </c>
    </row>
    <row r="3656" spans="1:21" x14ac:dyDescent="0.2">
      <c r="A3656">
        <v>3098</v>
      </c>
      <c r="B3656" t="s">
        <v>11116</v>
      </c>
      <c r="C3656" s="1">
        <v>42129</v>
      </c>
      <c r="D3656" s="1">
        <v>42131</v>
      </c>
      <c r="E3656" s="7">
        <f>SuperStoreData[[#This Row],[Ship Date]]-SuperStoreData[[#This Row],[Order Date]]</f>
        <v>2</v>
      </c>
      <c r="F3656" t="s">
        <v>29</v>
      </c>
      <c r="G3656" t="s">
        <v>470</v>
      </c>
      <c r="H3656" t="s">
        <v>471</v>
      </c>
      <c r="I3656" t="str">
        <f>PROPER(SuperStoreData[[#This Row],[Customer Name]])</f>
        <v>Cynthia Voltz</v>
      </c>
      <c r="J3656" t="s">
        <v>82</v>
      </c>
      <c r="K3656">
        <v>76106</v>
      </c>
      <c r="L3656" t="str">
        <f>_xlfn.XLOOKUP(SuperStoreData[[#This Row],[Zip Code]],ZipCodeTable[Zip Code],ZipCodeTable[City])</f>
        <v>Fort Worth</v>
      </c>
      <c r="M3656" t="str">
        <f>_xlfn.XLOOKUP(SuperStoreData[[#This Row],[Zip Code]],ZipCodeTable[Zip Code],ZipCodeTable[State])</f>
        <v>TX</v>
      </c>
      <c r="N3656" t="s">
        <v>23</v>
      </c>
      <c r="O3656" t="s">
        <v>5767</v>
      </c>
      <c r="P3656" t="s">
        <v>25</v>
      </c>
      <c r="Q3656" t="s">
        <v>197</v>
      </c>
      <c r="R3656" t="s">
        <v>5768</v>
      </c>
      <c r="S3656" s="5">
        <v>33.119999999999997</v>
      </c>
      <c r="T3656" s="5">
        <v>5.8494005571243397</v>
      </c>
      <c r="U3656" s="6">
        <f>SuperStoreData[[#This Row],[Profit]]/SuperStoreData[[#This Row],[Sales]]</f>
        <v>0.1766123356619668</v>
      </c>
    </row>
    <row r="3657" spans="1:21" x14ac:dyDescent="0.2">
      <c r="A3657">
        <v>8042</v>
      </c>
      <c r="B3657" t="s">
        <v>9933</v>
      </c>
      <c r="C3657" s="1">
        <v>43358</v>
      </c>
      <c r="D3657" s="1">
        <v>43362</v>
      </c>
      <c r="E3657" s="7">
        <f>SuperStoreData[[#This Row],[Ship Date]]-SuperStoreData[[#This Row],[Order Date]]</f>
        <v>4</v>
      </c>
      <c r="F3657" t="s">
        <v>129</v>
      </c>
      <c r="G3657" t="s">
        <v>6711</v>
      </c>
      <c r="H3657" t="s">
        <v>8264</v>
      </c>
      <c r="I3657" t="str">
        <f>PROPER(SuperStoreData[[#This Row],[Customer Name]])</f>
        <v>Candace Mcmahon</v>
      </c>
      <c r="J3657" t="s">
        <v>82</v>
      </c>
      <c r="K3657">
        <v>98115</v>
      </c>
      <c r="L3657" t="str">
        <f>_xlfn.XLOOKUP(SuperStoreData[[#This Row],[Zip Code]],ZipCodeTable[Zip Code],ZipCodeTable[City])</f>
        <v>Seattle</v>
      </c>
      <c r="M3657" t="str">
        <f>_xlfn.XLOOKUP(SuperStoreData[[#This Row],[Zip Code]],ZipCodeTable[Zip Code],ZipCodeTable[State])</f>
        <v>WA</v>
      </c>
      <c r="N3657" t="s">
        <v>68</v>
      </c>
      <c r="O3657" t="s">
        <v>1293</v>
      </c>
      <c r="P3657" t="s">
        <v>76</v>
      </c>
      <c r="Q3657" t="s">
        <v>77</v>
      </c>
      <c r="R3657" t="s">
        <v>1294</v>
      </c>
      <c r="S3657" s="5">
        <v>33.18</v>
      </c>
      <c r="T3657" s="5">
        <v>10.4699999819147</v>
      </c>
      <c r="U3657" s="6">
        <f>SuperStoreData[[#This Row],[Profit]]/SuperStoreData[[#This Row],[Sales]]</f>
        <v>0.31555153652545814</v>
      </c>
    </row>
    <row r="3658" spans="1:21" x14ac:dyDescent="0.2">
      <c r="A3658">
        <v>573</v>
      </c>
      <c r="B3658" t="s">
        <v>11416</v>
      </c>
      <c r="C3658" s="1">
        <v>42549</v>
      </c>
      <c r="D3658" s="1">
        <v>42554</v>
      </c>
      <c r="E3658" s="7">
        <f>SuperStoreData[[#This Row],[Ship Date]]-SuperStoreData[[#This Row],[Order Date]]</f>
        <v>5</v>
      </c>
      <c r="F3658" t="s">
        <v>29</v>
      </c>
      <c r="G3658" t="s">
        <v>4185</v>
      </c>
      <c r="H3658" t="s">
        <v>4189</v>
      </c>
      <c r="I3658" t="str">
        <f>PROPER(SuperStoreData[[#This Row],[Customer Name]])</f>
        <v>Jennifer Ferguson</v>
      </c>
      <c r="J3658" t="s">
        <v>32</v>
      </c>
      <c r="K3658">
        <v>10024</v>
      </c>
      <c r="L3658" t="str">
        <f>_xlfn.XLOOKUP(SuperStoreData[[#This Row],[Zip Code]],ZipCodeTable[Zip Code],ZipCodeTable[City])</f>
        <v>New York</v>
      </c>
      <c r="M3658" t="str">
        <f>_xlfn.XLOOKUP(SuperStoreData[[#This Row],[Zip Code]],ZipCodeTable[Zip Code],ZipCodeTable[State])</f>
        <v>NY</v>
      </c>
      <c r="N3658" t="s">
        <v>46</v>
      </c>
      <c r="O3658" t="s">
        <v>644</v>
      </c>
      <c r="P3658" t="s">
        <v>25</v>
      </c>
      <c r="Q3658" t="s">
        <v>26</v>
      </c>
      <c r="R3658" t="s">
        <v>645</v>
      </c>
      <c r="S3658" s="5">
        <v>33.264000000000003</v>
      </c>
      <c r="T3658" s="5">
        <v>4.3010717617682596E-3</v>
      </c>
      <c r="U3658" s="6">
        <f>SuperStoreData[[#This Row],[Profit]]/SuperStoreData[[#This Row],[Sales]]</f>
        <v>1.2930109913925745E-4</v>
      </c>
    </row>
    <row r="3659" spans="1:21" x14ac:dyDescent="0.2">
      <c r="A3659">
        <v>4289</v>
      </c>
      <c r="B3659" t="s">
        <v>8860</v>
      </c>
      <c r="C3659" s="1">
        <v>42941</v>
      </c>
      <c r="D3659" s="1">
        <v>42942</v>
      </c>
      <c r="E3659" s="7">
        <f>SuperStoreData[[#This Row],[Ship Date]]-SuperStoreData[[#This Row],[Order Date]]</f>
        <v>1</v>
      </c>
      <c r="F3659" t="s">
        <v>29</v>
      </c>
      <c r="G3659" t="s">
        <v>181</v>
      </c>
      <c r="H3659" t="s">
        <v>182</v>
      </c>
      <c r="I3659" t="str">
        <f>PROPER(SuperStoreData[[#This Row],[Customer Name]])</f>
        <v>Odella Nelson</v>
      </c>
      <c r="J3659" t="s">
        <v>82</v>
      </c>
      <c r="K3659">
        <v>77095</v>
      </c>
      <c r="L3659" t="str">
        <f>_xlfn.XLOOKUP(SuperStoreData[[#This Row],[Zip Code]],ZipCodeTable[Zip Code],ZipCodeTable[City])</f>
        <v>Houston</v>
      </c>
      <c r="M3659" t="str">
        <f>_xlfn.XLOOKUP(SuperStoreData[[#This Row],[Zip Code]],ZipCodeTable[Zip Code],ZipCodeTable[State])</f>
        <v>TX</v>
      </c>
      <c r="N3659" t="s">
        <v>23</v>
      </c>
      <c r="O3659" t="s">
        <v>4537</v>
      </c>
      <c r="P3659" t="s">
        <v>25</v>
      </c>
      <c r="Q3659" t="s">
        <v>26</v>
      </c>
      <c r="R3659" t="s">
        <v>4538</v>
      </c>
      <c r="S3659" s="5">
        <v>33.28</v>
      </c>
      <c r="T3659" s="5">
        <v>6.9621263441404304</v>
      </c>
      <c r="U3659" s="6">
        <f>SuperStoreData[[#This Row],[Profit]]/SuperStoreData[[#This Row],[Sales]]</f>
        <v>0.20919850793691197</v>
      </c>
    </row>
    <row r="3660" spans="1:21" x14ac:dyDescent="0.2">
      <c r="A3660">
        <v>2130</v>
      </c>
      <c r="B3660" t="s">
        <v>9614</v>
      </c>
      <c r="C3660" s="1">
        <v>43354</v>
      </c>
      <c r="D3660" s="1">
        <v>43354</v>
      </c>
      <c r="E3660" s="7">
        <f>SuperStoreData[[#This Row],[Ship Date]]-SuperStoreData[[#This Row],[Order Date]]</f>
        <v>0</v>
      </c>
      <c r="F3660" t="s">
        <v>129</v>
      </c>
      <c r="G3660" t="s">
        <v>3373</v>
      </c>
      <c r="H3660" t="s">
        <v>3374</v>
      </c>
      <c r="I3660" t="str">
        <f>PROPER(SuperStoreData[[#This Row],[Customer Name]])</f>
        <v>Randy Ferguson</v>
      </c>
      <c r="J3660" t="s">
        <v>82</v>
      </c>
      <c r="K3660">
        <v>3820</v>
      </c>
      <c r="L3660" t="str">
        <f>_xlfn.XLOOKUP(SuperStoreData[[#This Row],[Zip Code]],ZipCodeTable[Zip Code],ZipCodeTable[City])</f>
        <v>Dover</v>
      </c>
      <c r="M3660" t="str">
        <f>_xlfn.XLOOKUP(SuperStoreData[[#This Row],[Zip Code]],ZipCodeTable[Zip Code],ZipCodeTable[State])</f>
        <v>NH</v>
      </c>
      <c r="N3660" t="s">
        <v>46</v>
      </c>
      <c r="O3660" t="s">
        <v>9621</v>
      </c>
      <c r="P3660" t="s">
        <v>25</v>
      </c>
      <c r="Q3660" t="s">
        <v>39</v>
      </c>
      <c r="R3660" t="s">
        <v>9622</v>
      </c>
      <c r="S3660" s="5">
        <v>33.28</v>
      </c>
      <c r="T3660" s="5">
        <v>1.2231667936211399</v>
      </c>
      <c r="U3660" s="6">
        <f>SuperStoreData[[#This Row],[Profit]]/SuperStoreData[[#This Row],[Sales]]</f>
        <v>3.6753809904481363E-2</v>
      </c>
    </row>
    <row r="3661" spans="1:21" x14ac:dyDescent="0.2">
      <c r="A3661">
        <v>8808</v>
      </c>
      <c r="B3661" t="s">
        <v>11031</v>
      </c>
      <c r="C3661" s="1">
        <v>42843</v>
      </c>
      <c r="D3661" s="1">
        <v>42848</v>
      </c>
      <c r="E3661" s="7">
        <f>SuperStoreData[[#This Row],[Ship Date]]-SuperStoreData[[#This Row],[Order Date]]</f>
        <v>5</v>
      </c>
      <c r="F3661" t="s">
        <v>29</v>
      </c>
      <c r="G3661" t="s">
        <v>1472</v>
      </c>
      <c r="H3661" t="s">
        <v>2245</v>
      </c>
      <c r="I3661" t="str">
        <f>PROPER(SuperStoreData[[#This Row],[Customer Name]])</f>
        <v>Jamie Frazer</v>
      </c>
      <c r="J3661" t="s">
        <v>32</v>
      </c>
      <c r="K3661">
        <v>19134</v>
      </c>
      <c r="L3661" t="str">
        <f>_xlfn.XLOOKUP(SuperStoreData[[#This Row],[Zip Code]],ZipCodeTable[Zip Code],ZipCodeTable[City])</f>
        <v>Philadelphia</v>
      </c>
      <c r="M3661" t="str">
        <f>_xlfn.XLOOKUP(SuperStoreData[[#This Row],[Zip Code]],ZipCodeTable[Zip Code],ZipCodeTable[State])</f>
        <v>PA</v>
      </c>
      <c r="N3661" t="s">
        <v>46</v>
      </c>
      <c r="O3661" t="s">
        <v>2541</v>
      </c>
      <c r="P3661" t="s">
        <v>25</v>
      </c>
      <c r="Q3661" t="s">
        <v>26</v>
      </c>
      <c r="R3661" t="s">
        <v>2542</v>
      </c>
      <c r="S3661" s="5">
        <v>33.281999999999996</v>
      </c>
      <c r="T3661" s="5">
        <v>4.7464966809229603</v>
      </c>
      <c r="U3661" s="6">
        <f>SuperStoreData[[#This Row],[Profit]]/SuperStoreData[[#This Row],[Sales]]</f>
        <v>0.14261452679895922</v>
      </c>
    </row>
    <row r="3662" spans="1:21" x14ac:dyDescent="0.2">
      <c r="A3662">
        <v>8117</v>
      </c>
      <c r="B3662" t="s">
        <v>10653</v>
      </c>
      <c r="C3662" s="1">
        <v>42743</v>
      </c>
      <c r="D3662" s="1">
        <v>42748</v>
      </c>
      <c r="E3662" s="7">
        <f>SuperStoreData[[#This Row],[Ship Date]]-SuperStoreData[[#This Row],[Order Date]]</f>
        <v>5</v>
      </c>
      <c r="F3662" t="s">
        <v>489</v>
      </c>
      <c r="G3662" t="s">
        <v>4029</v>
      </c>
      <c r="H3662" t="s">
        <v>4030</v>
      </c>
      <c r="I3662" t="str">
        <f>PROPER(SuperStoreData[[#This Row],[Customer Name]])</f>
        <v>Brooke Gillingham</v>
      </c>
      <c r="J3662" t="s">
        <v>82</v>
      </c>
      <c r="K3662">
        <v>67846</v>
      </c>
      <c r="L3662" t="str">
        <f>_xlfn.XLOOKUP(SuperStoreData[[#This Row],[Zip Code]],ZipCodeTable[Zip Code],ZipCodeTable[City])</f>
        <v>Garden City</v>
      </c>
      <c r="M3662" t="str">
        <f>_xlfn.XLOOKUP(SuperStoreData[[#This Row],[Zip Code]],ZipCodeTable[Zip Code],ZipCodeTable[State])</f>
        <v>KS</v>
      </c>
      <c r="N3662" t="s">
        <v>23</v>
      </c>
      <c r="O3662" t="s">
        <v>2818</v>
      </c>
      <c r="P3662" t="s">
        <v>25</v>
      </c>
      <c r="Q3662" t="s">
        <v>61</v>
      </c>
      <c r="R3662" t="s">
        <v>2819</v>
      </c>
      <c r="S3662" s="5">
        <v>33.29</v>
      </c>
      <c r="T3662" s="5">
        <v>8.2268145438799003</v>
      </c>
      <c r="U3662" s="6">
        <f>SuperStoreData[[#This Row],[Profit]]/SuperStoreData[[#This Row],[Sales]]</f>
        <v>0.24712569972604087</v>
      </c>
    </row>
    <row r="3663" spans="1:21" x14ac:dyDescent="0.2">
      <c r="A3663">
        <v>6544</v>
      </c>
      <c r="B3663" t="s">
        <v>8747</v>
      </c>
      <c r="C3663" s="1">
        <v>42639</v>
      </c>
      <c r="D3663" s="1">
        <v>42646</v>
      </c>
      <c r="E3663" s="7">
        <f>SuperStoreData[[#This Row],[Ship Date]]-SuperStoreData[[#This Row],[Order Date]]</f>
        <v>7</v>
      </c>
      <c r="F3663" t="s">
        <v>18</v>
      </c>
      <c r="G3663" t="s">
        <v>783</v>
      </c>
      <c r="H3663" t="s">
        <v>784</v>
      </c>
      <c r="I3663" t="str">
        <f>PROPER(SuperStoreData[[#This Row],[Customer Name]])</f>
        <v>Chris Cortes</v>
      </c>
      <c r="J3663" t="s">
        <v>32</v>
      </c>
      <c r="K3663">
        <v>98103</v>
      </c>
      <c r="L3663" t="str">
        <f>_xlfn.XLOOKUP(SuperStoreData[[#This Row],[Zip Code]],ZipCodeTable[Zip Code],ZipCodeTable[City])</f>
        <v>Seattle</v>
      </c>
      <c r="M3663" t="str">
        <f>_xlfn.XLOOKUP(SuperStoreData[[#This Row],[Zip Code]],ZipCodeTable[Zip Code],ZipCodeTable[State])</f>
        <v>WA</v>
      </c>
      <c r="N3663" t="s">
        <v>68</v>
      </c>
      <c r="O3663" t="s">
        <v>2818</v>
      </c>
      <c r="P3663" t="s">
        <v>25</v>
      </c>
      <c r="Q3663" t="s">
        <v>61</v>
      </c>
      <c r="R3663" t="s">
        <v>2819</v>
      </c>
      <c r="S3663" s="5">
        <v>33.29</v>
      </c>
      <c r="T3663" s="5">
        <v>9.7357345745317794</v>
      </c>
      <c r="U3663" s="6">
        <f>SuperStoreData[[#This Row],[Profit]]/SuperStoreData[[#This Row],[Sales]]</f>
        <v>0.29245222512862057</v>
      </c>
    </row>
    <row r="3664" spans="1:21" x14ac:dyDescent="0.2">
      <c r="A3664">
        <v>4321</v>
      </c>
      <c r="B3664" t="s">
        <v>11546</v>
      </c>
      <c r="C3664" s="1">
        <v>42270</v>
      </c>
      <c r="D3664" s="1">
        <v>42272</v>
      </c>
      <c r="E3664" s="7">
        <f>SuperStoreData[[#This Row],[Ship Date]]-SuperStoreData[[#This Row],[Order Date]]</f>
        <v>2</v>
      </c>
      <c r="F3664" t="s">
        <v>129</v>
      </c>
      <c r="G3664" t="s">
        <v>152</v>
      </c>
      <c r="H3664" t="s">
        <v>153</v>
      </c>
      <c r="I3664" t="str">
        <f>PROPER(SuperStoreData[[#This Row],[Customer Name]])</f>
        <v>Shui Tom</v>
      </c>
      <c r="J3664" t="s">
        <v>32</v>
      </c>
      <c r="K3664">
        <v>87105</v>
      </c>
      <c r="L3664" t="str">
        <f>_xlfn.XLOOKUP(SuperStoreData[[#This Row],[Zip Code]],ZipCodeTable[Zip Code],ZipCodeTable[City])</f>
        <v>Albuquerque</v>
      </c>
      <c r="M3664" t="str">
        <f>_xlfn.XLOOKUP(SuperStoreData[[#This Row],[Zip Code]],ZipCodeTable[Zip Code],ZipCodeTable[State])</f>
        <v>NM</v>
      </c>
      <c r="N3664" t="s">
        <v>68</v>
      </c>
      <c r="O3664" t="s">
        <v>2818</v>
      </c>
      <c r="P3664" t="s">
        <v>25</v>
      </c>
      <c r="Q3664" t="s">
        <v>61</v>
      </c>
      <c r="R3664" t="s">
        <v>2819</v>
      </c>
      <c r="S3664" s="5">
        <v>33.29</v>
      </c>
      <c r="T3664" s="5">
        <v>-8.6000946299466197E-2</v>
      </c>
      <c r="U3664" s="6">
        <f>SuperStoreData[[#This Row],[Profit]]/SuperStoreData[[#This Row],[Sales]]</f>
        <v>-2.5833867918133432E-3</v>
      </c>
    </row>
    <row r="3665" spans="1:21" x14ac:dyDescent="0.2">
      <c r="A3665">
        <v>8531</v>
      </c>
      <c r="B3665" t="s">
        <v>11730</v>
      </c>
      <c r="C3665" s="1">
        <v>42094</v>
      </c>
      <c r="D3665" s="1">
        <v>42094</v>
      </c>
      <c r="E3665" s="7">
        <f>SuperStoreData[[#This Row],[Ship Date]]-SuperStoreData[[#This Row],[Order Date]]</f>
        <v>0</v>
      </c>
      <c r="F3665" t="s">
        <v>29</v>
      </c>
      <c r="G3665" t="s">
        <v>2773</v>
      </c>
      <c r="H3665" t="s">
        <v>2774</v>
      </c>
      <c r="I3665" t="str">
        <f>PROPER(SuperStoreData[[#This Row],[Customer Name]])</f>
        <v>Bruce Stewart</v>
      </c>
      <c r="J3665" t="s">
        <v>32</v>
      </c>
      <c r="K3665">
        <v>48227</v>
      </c>
      <c r="L3665" t="str">
        <f>_xlfn.XLOOKUP(SuperStoreData[[#This Row],[Zip Code]],ZipCodeTable[Zip Code],ZipCodeTable[City])</f>
        <v>Detroit</v>
      </c>
      <c r="M3665" t="str">
        <f>_xlfn.XLOOKUP(SuperStoreData[[#This Row],[Zip Code]],ZipCodeTable[Zip Code],ZipCodeTable[State])</f>
        <v>MI</v>
      </c>
      <c r="N3665" t="s">
        <v>23</v>
      </c>
      <c r="O3665" t="s">
        <v>5695</v>
      </c>
      <c r="P3665" t="s">
        <v>25</v>
      </c>
      <c r="Q3665" t="s">
        <v>91</v>
      </c>
      <c r="R3665" t="s">
        <v>5696</v>
      </c>
      <c r="S3665" s="5">
        <v>33.36</v>
      </c>
      <c r="T3665" s="5">
        <v>2.2392471470083599</v>
      </c>
      <c r="U3665" s="6">
        <f>SuperStoreData[[#This Row],[Profit]]/SuperStoreData[[#This Row],[Sales]]</f>
        <v>6.712371543790048E-2</v>
      </c>
    </row>
    <row r="3666" spans="1:21" x14ac:dyDescent="0.2">
      <c r="A3666">
        <v>2019</v>
      </c>
      <c r="B3666" t="s">
        <v>9327</v>
      </c>
      <c r="C3666" s="1">
        <v>42221</v>
      </c>
      <c r="D3666" s="1">
        <v>42223</v>
      </c>
      <c r="E3666" s="7">
        <f>SuperStoreData[[#This Row],[Ship Date]]-SuperStoreData[[#This Row],[Order Date]]</f>
        <v>2</v>
      </c>
      <c r="F3666" t="s">
        <v>29</v>
      </c>
      <c r="G3666" t="s">
        <v>2778</v>
      </c>
      <c r="H3666" t="s">
        <v>2788</v>
      </c>
      <c r="I3666" t="str">
        <f>PROPER(SuperStoreData[[#This Row],[Customer Name]])</f>
        <v>Berenike Kampe</v>
      </c>
      <c r="J3666" t="s">
        <v>32</v>
      </c>
      <c r="K3666">
        <v>92404</v>
      </c>
      <c r="L3666" t="str">
        <f>_xlfn.XLOOKUP(SuperStoreData[[#This Row],[Zip Code]],ZipCodeTable[Zip Code],ZipCodeTable[City])</f>
        <v>San Bernardino</v>
      </c>
      <c r="M3666" t="str">
        <f>_xlfn.XLOOKUP(SuperStoreData[[#This Row],[Zip Code]],ZipCodeTable[Zip Code],ZipCodeTable[State])</f>
        <v>CA</v>
      </c>
      <c r="N3666" t="s">
        <v>68</v>
      </c>
      <c r="O3666" t="s">
        <v>7756</v>
      </c>
      <c r="P3666" t="s">
        <v>25</v>
      </c>
      <c r="Q3666" t="s">
        <v>214</v>
      </c>
      <c r="R3666" t="s">
        <v>7757</v>
      </c>
      <c r="S3666" s="5">
        <v>33.36</v>
      </c>
      <c r="T3666" s="5">
        <v>2.8253799042647598</v>
      </c>
      <c r="U3666" s="6">
        <f>SuperStoreData[[#This Row],[Profit]]/SuperStoreData[[#This Row],[Sales]]</f>
        <v>8.4693642214171458E-2</v>
      </c>
    </row>
    <row r="3667" spans="1:21" x14ac:dyDescent="0.2">
      <c r="A3667">
        <v>7967</v>
      </c>
      <c r="B3667" t="s">
        <v>10297</v>
      </c>
      <c r="C3667" s="1">
        <v>42345</v>
      </c>
      <c r="D3667" s="1">
        <v>42348</v>
      </c>
      <c r="E3667" s="7">
        <f>SuperStoreData[[#This Row],[Ship Date]]-SuperStoreData[[#This Row],[Order Date]]</f>
        <v>3</v>
      </c>
      <c r="F3667" t="s">
        <v>29</v>
      </c>
      <c r="G3667" t="s">
        <v>5337</v>
      </c>
      <c r="H3667" t="s">
        <v>5338</v>
      </c>
      <c r="I3667" t="str">
        <f>PROPER(SuperStoreData[[#This Row],[Customer Name]])</f>
        <v>Bart Pistole</v>
      </c>
      <c r="J3667" t="s">
        <v>82</v>
      </c>
      <c r="K3667">
        <v>90049</v>
      </c>
      <c r="L3667" t="str">
        <f>_xlfn.XLOOKUP(SuperStoreData[[#This Row],[Zip Code]],ZipCodeTable[Zip Code],ZipCodeTable[City])</f>
        <v>Los Angeles</v>
      </c>
      <c r="M3667" t="str">
        <f>_xlfn.XLOOKUP(SuperStoreData[[#This Row],[Zip Code]],ZipCodeTable[Zip Code],ZipCodeTable[State])</f>
        <v>CA</v>
      </c>
      <c r="N3667" t="s">
        <v>68</v>
      </c>
      <c r="O3667" t="s">
        <v>5695</v>
      </c>
      <c r="P3667" t="s">
        <v>25</v>
      </c>
      <c r="Q3667" t="s">
        <v>91</v>
      </c>
      <c r="R3667" t="s">
        <v>5696</v>
      </c>
      <c r="S3667" s="5">
        <v>33.36</v>
      </c>
      <c r="T3667" s="5">
        <v>0.37672925514955302</v>
      </c>
      <c r="U3667" s="6">
        <f>SuperStoreData[[#This Row],[Profit]]/SuperStoreData[[#This Row],[Sales]]</f>
        <v>1.1292843379782765E-2</v>
      </c>
    </row>
    <row r="3668" spans="1:21" x14ac:dyDescent="0.2">
      <c r="A3668">
        <v>3004</v>
      </c>
      <c r="B3668" t="s">
        <v>8797</v>
      </c>
      <c r="C3668" s="1">
        <v>43133</v>
      </c>
      <c r="D3668" s="1">
        <v>43138</v>
      </c>
      <c r="E3668" s="7">
        <f>SuperStoreData[[#This Row],[Ship Date]]-SuperStoreData[[#This Row],[Order Date]]</f>
        <v>5</v>
      </c>
      <c r="F3668" t="s">
        <v>29</v>
      </c>
      <c r="G3668" t="s">
        <v>1736</v>
      </c>
      <c r="H3668" t="s">
        <v>1737</v>
      </c>
      <c r="I3668" t="str">
        <f>PROPER(SuperStoreData[[#This Row],[Customer Name]])</f>
        <v>Ross Devincentis</v>
      </c>
      <c r="J3668" t="s">
        <v>21</v>
      </c>
      <c r="K3668">
        <v>14609</v>
      </c>
      <c r="L3668" t="str">
        <f>_xlfn.XLOOKUP(SuperStoreData[[#This Row],[Zip Code]],ZipCodeTable[Zip Code],ZipCodeTable[City])</f>
        <v>Rochester</v>
      </c>
      <c r="M3668" t="str">
        <f>_xlfn.XLOOKUP(SuperStoreData[[#This Row],[Zip Code]],ZipCodeTable[Zip Code],ZipCodeTable[State])</f>
        <v>NY</v>
      </c>
      <c r="N3668" t="s">
        <v>46</v>
      </c>
      <c r="O3668" t="s">
        <v>6479</v>
      </c>
      <c r="P3668" t="s">
        <v>25</v>
      </c>
      <c r="Q3668" t="s">
        <v>26</v>
      </c>
      <c r="R3668" t="s">
        <v>6480</v>
      </c>
      <c r="S3668" s="5">
        <v>33.375999999999998</v>
      </c>
      <c r="T3668" s="5">
        <v>11.2118765104897</v>
      </c>
      <c r="U3668" s="6">
        <f>SuperStoreData[[#This Row],[Profit]]/SuperStoreData[[#This Row],[Sales]]</f>
        <v>0.33592630963835396</v>
      </c>
    </row>
    <row r="3669" spans="1:21" x14ac:dyDescent="0.2">
      <c r="A3669">
        <v>3720</v>
      </c>
      <c r="B3669" t="s">
        <v>8953</v>
      </c>
      <c r="C3669" s="1">
        <v>43149</v>
      </c>
      <c r="D3669" s="1">
        <v>43152</v>
      </c>
      <c r="E3669" s="7">
        <f>SuperStoreData[[#This Row],[Ship Date]]-SuperStoreData[[#This Row],[Order Date]]</f>
        <v>3</v>
      </c>
      <c r="F3669" t="s">
        <v>29</v>
      </c>
      <c r="G3669" t="s">
        <v>4604</v>
      </c>
      <c r="H3669" t="s">
        <v>4605</v>
      </c>
      <c r="I3669" t="str">
        <f>PROPER(SuperStoreData[[#This Row],[Customer Name]])</f>
        <v>Brendan Sweed</v>
      </c>
      <c r="J3669" t="s">
        <v>82</v>
      </c>
      <c r="K3669">
        <v>47201</v>
      </c>
      <c r="L3669" t="str">
        <f>_xlfn.XLOOKUP(SuperStoreData[[#This Row],[Zip Code]],ZipCodeTable[Zip Code],ZipCodeTable[City])</f>
        <v>Columbus</v>
      </c>
      <c r="M3669" t="str">
        <f>_xlfn.XLOOKUP(SuperStoreData[[#This Row],[Zip Code]],ZipCodeTable[Zip Code],ZipCodeTable[State])</f>
        <v>IN</v>
      </c>
      <c r="N3669" t="s">
        <v>23</v>
      </c>
      <c r="O3669" t="s">
        <v>4905</v>
      </c>
      <c r="P3669" t="s">
        <v>25</v>
      </c>
      <c r="Q3669" t="s">
        <v>52</v>
      </c>
      <c r="R3669" t="s">
        <v>4906</v>
      </c>
      <c r="S3669" s="5">
        <v>33.4</v>
      </c>
      <c r="T3669" s="5">
        <v>-0.34132868302596597</v>
      </c>
      <c r="U3669" s="6">
        <f>SuperStoreData[[#This Row],[Profit]]/SuperStoreData[[#This Row],[Sales]]</f>
        <v>-1.0219421647484012E-2</v>
      </c>
    </row>
    <row r="3670" spans="1:21" x14ac:dyDescent="0.2">
      <c r="A3670">
        <v>694</v>
      </c>
      <c r="B3670" t="s">
        <v>11278</v>
      </c>
      <c r="C3670" s="1">
        <v>43367</v>
      </c>
      <c r="D3670" s="1">
        <v>43371</v>
      </c>
      <c r="E3670" s="7">
        <f>SuperStoreData[[#This Row],[Ship Date]]-SuperStoreData[[#This Row],[Order Date]]</f>
        <v>4</v>
      </c>
      <c r="F3670" t="s">
        <v>29</v>
      </c>
      <c r="G3670" t="s">
        <v>4695</v>
      </c>
      <c r="H3670" t="s">
        <v>11281</v>
      </c>
      <c r="I3670" t="str">
        <f>PROPER(SuperStoreData[[#This Row],[Customer Name]])</f>
        <v>Alan Barnes</v>
      </c>
      <c r="J3670" t="s">
        <v>32</v>
      </c>
      <c r="K3670">
        <v>90036</v>
      </c>
      <c r="L3670" t="str">
        <f>_xlfn.XLOOKUP(SuperStoreData[[#This Row],[Zip Code]],ZipCodeTable[Zip Code],ZipCodeTable[City])</f>
        <v>Los Angeles</v>
      </c>
      <c r="M3670" t="str">
        <f>_xlfn.XLOOKUP(SuperStoreData[[#This Row],[Zip Code]],ZipCodeTable[Zip Code],ZipCodeTable[State])</f>
        <v>CA</v>
      </c>
      <c r="N3670" t="s">
        <v>68</v>
      </c>
      <c r="O3670" t="s">
        <v>1593</v>
      </c>
      <c r="P3670" t="s">
        <v>25</v>
      </c>
      <c r="Q3670" t="s">
        <v>91</v>
      </c>
      <c r="R3670" t="s">
        <v>1594</v>
      </c>
      <c r="S3670" s="5">
        <v>33.4</v>
      </c>
      <c r="T3670" s="5">
        <v>-1.2065559967188899</v>
      </c>
      <c r="U3670" s="6">
        <f>SuperStoreData[[#This Row],[Profit]]/SuperStoreData[[#This Row],[Sales]]</f>
        <v>-3.6124431039487724E-2</v>
      </c>
    </row>
    <row r="3671" spans="1:21" x14ac:dyDescent="0.2">
      <c r="A3671">
        <v>6325</v>
      </c>
      <c r="B3671" t="s">
        <v>11526</v>
      </c>
      <c r="C3671" s="1">
        <v>43415</v>
      </c>
      <c r="D3671" s="1">
        <v>43418</v>
      </c>
      <c r="E3671" s="7">
        <f>SuperStoreData[[#This Row],[Ship Date]]-SuperStoreData[[#This Row],[Order Date]]</f>
        <v>3</v>
      </c>
      <c r="F3671" t="s">
        <v>29</v>
      </c>
      <c r="G3671" t="s">
        <v>4609</v>
      </c>
      <c r="H3671" t="s">
        <v>4610</v>
      </c>
      <c r="I3671" t="str">
        <f>PROPER(SuperStoreData[[#This Row],[Customer Name]])</f>
        <v>Nona Balk</v>
      </c>
      <c r="J3671" t="s">
        <v>82</v>
      </c>
      <c r="K3671">
        <v>94109</v>
      </c>
      <c r="L3671" t="str">
        <f>_xlfn.XLOOKUP(SuperStoreData[[#This Row],[Zip Code]],ZipCodeTable[Zip Code],ZipCodeTable[City])</f>
        <v>San Francisco</v>
      </c>
      <c r="M3671" t="str">
        <f>_xlfn.XLOOKUP(SuperStoreData[[#This Row],[Zip Code]],ZipCodeTable[Zip Code],ZipCodeTable[State])</f>
        <v>CA</v>
      </c>
      <c r="N3671" t="s">
        <v>68</v>
      </c>
      <c r="O3671" t="s">
        <v>1433</v>
      </c>
      <c r="P3671" t="s">
        <v>25</v>
      </c>
      <c r="Q3671" t="s">
        <v>91</v>
      </c>
      <c r="R3671" t="s">
        <v>1434</v>
      </c>
      <c r="S3671" s="5">
        <v>33.4</v>
      </c>
      <c r="T3671" s="5">
        <v>0.237621206010489</v>
      </c>
      <c r="U3671" s="6">
        <f>SuperStoreData[[#This Row],[Profit]]/SuperStoreData[[#This Row],[Sales]]</f>
        <v>7.1144073655835032E-3</v>
      </c>
    </row>
    <row r="3672" spans="1:21" x14ac:dyDescent="0.2">
      <c r="A3672">
        <v>8831</v>
      </c>
      <c r="B3672" t="s">
        <v>9927</v>
      </c>
      <c r="C3672" s="1">
        <v>42189</v>
      </c>
      <c r="D3672" s="1">
        <v>42192</v>
      </c>
      <c r="E3672" s="7">
        <f>SuperStoreData[[#This Row],[Ship Date]]-SuperStoreData[[#This Row],[Order Date]]</f>
        <v>3</v>
      </c>
      <c r="F3672" t="s">
        <v>129</v>
      </c>
      <c r="G3672" t="s">
        <v>4975</v>
      </c>
      <c r="H3672" t="s">
        <v>4977</v>
      </c>
      <c r="I3672" t="str">
        <f>PROPER(SuperStoreData[[#This Row],[Customer Name]])</f>
        <v>Rachel Payne</v>
      </c>
      <c r="J3672" t="s">
        <v>82</v>
      </c>
      <c r="K3672">
        <v>98115</v>
      </c>
      <c r="L3672" t="str">
        <f>_xlfn.XLOOKUP(SuperStoreData[[#This Row],[Zip Code]],ZipCodeTable[Zip Code],ZipCodeTable[City])</f>
        <v>Seattle</v>
      </c>
      <c r="M3672" t="str">
        <f>_xlfn.XLOOKUP(SuperStoreData[[#This Row],[Zip Code]],ZipCodeTable[Zip Code],ZipCodeTable[State])</f>
        <v>WA</v>
      </c>
      <c r="N3672" t="s">
        <v>68</v>
      </c>
      <c r="O3672" t="s">
        <v>5684</v>
      </c>
      <c r="P3672" t="s">
        <v>25</v>
      </c>
      <c r="Q3672" t="s">
        <v>26</v>
      </c>
      <c r="R3672" t="s">
        <v>5685</v>
      </c>
      <c r="S3672" s="5">
        <v>33.44</v>
      </c>
      <c r="T3672" s="5">
        <v>-0.26346936785101499</v>
      </c>
      <c r="U3672" s="6">
        <f>SuperStoreData[[#This Row],[Profit]]/SuperStoreData[[#This Row],[Sales]]</f>
        <v>-7.8788686558317889E-3</v>
      </c>
    </row>
    <row r="3673" spans="1:21" x14ac:dyDescent="0.2">
      <c r="A3673">
        <v>1691</v>
      </c>
      <c r="B3673" t="s">
        <v>6630</v>
      </c>
      <c r="C3673" s="1">
        <v>43448</v>
      </c>
      <c r="D3673" s="1">
        <v>43452</v>
      </c>
      <c r="E3673" s="7">
        <f>SuperStoreData[[#This Row],[Ship Date]]-SuperStoreData[[#This Row],[Order Date]]</f>
        <v>4</v>
      </c>
      <c r="F3673" t="s">
        <v>29</v>
      </c>
      <c r="G3673" t="s">
        <v>342</v>
      </c>
      <c r="H3673" t="s">
        <v>350</v>
      </c>
      <c r="I3673" t="str">
        <f>PROPER(SuperStoreData[[#This Row],[Customer Name]])</f>
        <v>Herbert Flentye</v>
      </c>
      <c r="J3673" t="s">
        <v>32</v>
      </c>
      <c r="K3673">
        <v>46203</v>
      </c>
      <c r="L3673" t="str">
        <f>_xlfn.XLOOKUP(SuperStoreData[[#This Row],[Zip Code]],ZipCodeTable[Zip Code],ZipCodeTable[City])</f>
        <v>Indianapolis</v>
      </c>
      <c r="M3673" t="str">
        <f>_xlfn.XLOOKUP(SuperStoreData[[#This Row],[Zip Code]],ZipCodeTable[Zip Code],ZipCodeTable[State])</f>
        <v>IN</v>
      </c>
      <c r="N3673" t="s">
        <v>23</v>
      </c>
      <c r="O3673" t="s">
        <v>6631</v>
      </c>
      <c r="P3673" t="s">
        <v>25</v>
      </c>
      <c r="Q3673" t="s">
        <v>91</v>
      </c>
      <c r="R3673" t="s">
        <v>6632</v>
      </c>
      <c r="S3673" s="5">
        <v>33.450000000000003</v>
      </c>
      <c r="T3673" s="5">
        <v>0.36285639473338199</v>
      </c>
      <c r="U3673" s="6">
        <f>SuperStoreData[[#This Row],[Profit]]/SuperStoreData[[#This Row],[Sales]]</f>
        <v>1.0847724805183317E-2</v>
      </c>
    </row>
    <row r="3674" spans="1:21" x14ac:dyDescent="0.2">
      <c r="A3674">
        <v>4575</v>
      </c>
      <c r="B3674" t="s">
        <v>7735</v>
      </c>
      <c r="C3674" s="1">
        <v>42098</v>
      </c>
      <c r="D3674" s="1">
        <v>42103</v>
      </c>
      <c r="E3674" s="7">
        <f>SuperStoreData[[#This Row],[Ship Date]]-SuperStoreData[[#This Row],[Order Date]]</f>
        <v>5</v>
      </c>
      <c r="F3674" t="s">
        <v>29</v>
      </c>
      <c r="G3674" t="s">
        <v>1245</v>
      </c>
      <c r="H3674" t="s">
        <v>6424</v>
      </c>
      <c r="I3674" t="str">
        <f>PROPER(SuperStoreData[[#This Row],[Customer Name]])</f>
        <v>Matthew Grinstein</v>
      </c>
      <c r="J3674" t="s">
        <v>21</v>
      </c>
      <c r="K3674">
        <v>49201</v>
      </c>
      <c r="L3674" t="str">
        <f>_xlfn.XLOOKUP(SuperStoreData[[#This Row],[Zip Code]],ZipCodeTable[Zip Code],ZipCodeTable[City])</f>
        <v>Jackson</v>
      </c>
      <c r="M3674" t="str">
        <f>_xlfn.XLOOKUP(SuperStoreData[[#This Row],[Zip Code]],ZipCodeTable[Zip Code],ZipCodeTable[State])</f>
        <v>MI</v>
      </c>
      <c r="N3674" t="s">
        <v>23</v>
      </c>
      <c r="O3674" t="s">
        <v>788</v>
      </c>
      <c r="P3674" t="s">
        <v>48</v>
      </c>
      <c r="Q3674" t="s">
        <v>49</v>
      </c>
      <c r="R3674" t="s">
        <v>789</v>
      </c>
      <c r="S3674" s="5">
        <v>33.479999999999997</v>
      </c>
      <c r="T3674" s="5">
        <v>6.57042907379026</v>
      </c>
      <c r="U3674" s="6">
        <f>SuperStoreData[[#This Row],[Profit]]/SuperStoreData[[#This Row],[Sales]]</f>
        <v>0.1962493749638668</v>
      </c>
    </row>
    <row r="3675" spans="1:21" x14ac:dyDescent="0.2">
      <c r="A3675">
        <v>5025</v>
      </c>
      <c r="B3675" t="s">
        <v>11481</v>
      </c>
      <c r="C3675" s="1">
        <v>43053</v>
      </c>
      <c r="D3675" s="1">
        <v>43057</v>
      </c>
      <c r="E3675" s="7">
        <f>SuperStoreData[[#This Row],[Ship Date]]-SuperStoreData[[#This Row],[Order Date]]</f>
        <v>4</v>
      </c>
      <c r="F3675" t="s">
        <v>29</v>
      </c>
      <c r="G3675" t="s">
        <v>2026</v>
      </c>
      <c r="H3675" t="s">
        <v>2027</v>
      </c>
      <c r="I3675" t="str">
        <f>PROPER(SuperStoreData[[#This Row],[Customer Name]])</f>
        <v>Roland Fjeld</v>
      </c>
      <c r="J3675" t="s">
        <v>32</v>
      </c>
      <c r="K3675">
        <v>73120</v>
      </c>
      <c r="L3675" t="str">
        <f>_xlfn.XLOOKUP(SuperStoreData[[#This Row],[Zip Code]],ZipCodeTable[Zip Code],ZipCodeTable[City])</f>
        <v>Oklahoma City</v>
      </c>
      <c r="M3675" t="str">
        <f>_xlfn.XLOOKUP(SuperStoreData[[#This Row],[Zip Code]],ZipCodeTable[Zip Code],ZipCodeTable[State])</f>
        <v>OK</v>
      </c>
      <c r="N3675" t="s">
        <v>23</v>
      </c>
      <c r="O3675" t="s">
        <v>1913</v>
      </c>
      <c r="P3675" t="s">
        <v>25</v>
      </c>
      <c r="Q3675" t="s">
        <v>26</v>
      </c>
      <c r="R3675" t="s">
        <v>1914</v>
      </c>
      <c r="S3675" s="5">
        <v>33.479999999999997</v>
      </c>
      <c r="T3675" s="5">
        <v>8.5232418310730793</v>
      </c>
      <c r="U3675" s="6">
        <f>SuperStoreData[[#This Row],[Profit]]/SuperStoreData[[#This Row],[Sales]]</f>
        <v>0.2545771156234492</v>
      </c>
    </row>
    <row r="3676" spans="1:21" x14ac:dyDescent="0.2">
      <c r="A3676">
        <v>9535</v>
      </c>
      <c r="B3676" t="s">
        <v>11198</v>
      </c>
      <c r="C3676" s="1">
        <v>42278</v>
      </c>
      <c r="D3676" s="1">
        <v>42282</v>
      </c>
      <c r="E3676" s="7">
        <f>SuperStoreData[[#This Row],[Ship Date]]-SuperStoreData[[#This Row],[Order Date]]</f>
        <v>4</v>
      </c>
      <c r="F3676" t="s">
        <v>29</v>
      </c>
      <c r="G3676" t="s">
        <v>5863</v>
      </c>
      <c r="H3676" t="s">
        <v>5864</v>
      </c>
      <c r="I3676" t="str">
        <f>PROPER(SuperStoreData[[#This Row],[Customer Name]])</f>
        <v>Ben Wallace</v>
      </c>
      <c r="J3676" t="s">
        <v>32</v>
      </c>
      <c r="K3676">
        <v>10011</v>
      </c>
      <c r="L3676" t="str">
        <f>_xlfn.XLOOKUP(SuperStoreData[[#This Row],[Zip Code]],ZipCodeTable[Zip Code],ZipCodeTable[City])</f>
        <v>New York</v>
      </c>
      <c r="M3676" t="str">
        <f>_xlfn.XLOOKUP(SuperStoreData[[#This Row],[Zip Code]],ZipCodeTable[Zip Code],ZipCodeTable[State])</f>
        <v>NY</v>
      </c>
      <c r="N3676" t="s">
        <v>46</v>
      </c>
      <c r="O3676" t="s">
        <v>206</v>
      </c>
      <c r="P3676" t="s">
        <v>25</v>
      </c>
      <c r="Q3676" t="s">
        <v>61</v>
      </c>
      <c r="R3676" t="s">
        <v>207</v>
      </c>
      <c r="S3676" s="5">
        <v>33.479999999999997</v>
      </c>
      <c r="T3676" s="5">
        <v>10.5741626911457</v>
      </c>
      <c r="U3676" s="6">
        <f>SuperStoreData[[#This Row],[Profit]]/SuperStoreData[[#This Row],[Sales]]</f>
        <v>0.31583520582872465</v>
      </c>
    </row>
    <row r="3677" spans="1:21" x14ac:dyDescent="0.2">
      <c r="A3677">
        <v>8828</v>
      </c>
      <c r="B3677" t="s">
        <v>1430</v>
      </c>
      <c r="C3677" s="1">
        <v>42701</v>
      </c>
      <c r="D3677" s="1">
        <v>42706</v>
      </c>
      <c r="E3677" s="7">
        <f>SuperStoreData[[#This Row],[Ship Date]]-SuperStoreData[[#This Row],[Order Date]]</f>
        <v>5</v>
      </c>
      <c r="F3677" t="s">
        <v>129</v>
      </c>
      <c r="G3677" t="s">
        <v>1431</v>
      </c>
      <c r="H3677" t="s">
        <v>1432</v>
      </c>
      <c r="I3677" t="str">
        <f>PROPER(SuperStoreData[[#This Row],[Customer Name]])</f>
        <v>Sam Craven</v>
      </c>
      <c r="J3677" t="s">
        <v>32</v>
      </c>
      <c r="K3677">
        <v>77095</v>
      </c>
      <c r="L3677" t="str">
        <f>_xlfn.XLOOKUP(SuperStoreData[[#This Row],[Zip Code]],ZipCodeTable[Zip Code],ZipCodeTable[City])</f>
        <v>Houston</v>
      </c>
      <c r="M3677" t="str">
        <f>_xlfn.XLOOKUP(SuperStoreData[[#This Row],[Zip Code]],ZipCodeTable[Zip Code],ZipCodeTable[State])</f>
        <v>TX</v>
      </c>
      <c r="N3677" t="s">
        <v>23</v>
      </c>
      <c r="O3677" t="s">
        <v>1215</v>
      </c>
      <c r="P3677" t="s">
        <v>25</v>
      </c>
      <c r="Q3677" t="s">
        <v>91</v>
      </c>
      <c r="R3677" t="s">
        <v>1216</v>
      </c>
      <c r="S3677" s="5">
        <v>33.488</v>
      </c>
      <c r="T3677" s="5">
        <v>1.66891631700982</v>
      </c>
      <c r="U3677" s="6">
        <f>SuperStoreData[[#This Row],[Profit]]/SuperStoreData[[#This Row],[Sales]]</f>
        <v>4.9836249313480054E-2</v>
      </c>
    </row>
    <row r="3678" spans="1:21" x14ac:dyDescent="0.2">
      <c r="A3678">
        <v>1591</v>
      </c>
      <c r="B3678" t="s">
        <v>8381</v>
      </c>
      <c r="C3678" s="1">
        <v>43226</v>
      </c>
      <c r="D3678" s="1">
        <v>43231</v>
      </c>
      <c r="E3678" s="7">
        <f>SuperStoreData[[#This Row],[Ship Date]]-SuperStoreData[[#This Row],[Order Date]]</f>
        <v>5</v>
      </c>
      <c r="F3678" t="s">
        <v>29</v>
      </c>
      <c r="G3678" t="s">
        <v>224</v>
      </c>
      <c r="H3678" t="s">
        <v>225</v>
      </c>
      <c r="I3678" t="str">
        <f>PROPER(SuperStoreData[[#This Row],[Customer Name]])</f>
        <v>Muhammed Yedwab</v>
      </c>
      <c r="J3678" t="s">
        <v>82</v>
      </c>
      <c r="K3678">
        <v>76051</v>
      </c>
      <c r="L3678" t="str">
        <f>_xlfn.XLOOKUP(SuperStoreData[[#This Row],[Zip Code]],ZipCodeTable[Zip Code],ZipCodeTable[City])</f>
        <v>Grapevine</v>
      </c>
      <c r="M3678" t="str">
        <f>_xlfn.XLOOKUP(SuperStoreData[[#This Row],[Zip Code]],ZipCodeTable[Zip Code],ZipCodeTable[State])</f>
        <v>TX</v>
      </c>
      <c r="N3678" t="s">
        <v>23</v>
      </c>
      <c r="O3678" t="s">
        <v>7117</v>
      </c>
      <c r="P3678" t="s">
        <v>25</v>
      </c>
      <c r="Q3678" t="s">
        <v>52</v>
      </c>
      <c r="R3678" t="s">
        <v>7118</v>
      </c>
      <c r="S3678" s="5">
        <v>33.488</v>
      </c>
      <c r="T3678" s="5">
        <v>-1.3054023201305101</v>
      </c>
      <c r="U3678" s="6">
        <f>SuperStoreData[[#This Row],[Profit]]/SuperStoreData[[#This Row],[Sales]]</f>
        <v>-3.8981196850528851E-2</v>
      </c>
    </row>
    <row r="3679" spans="1:21" x14ac:dyDescent="0.2">
      <c r="A3679">
        <v>1939</v>
      </c>
      <c r="B3679" t="s">
        <v>5887</v>
      </c>
      <c r="C3679" s="1">
        <v>42217</v>
      </c>
      <c r="D3679" s="1">
        <v>42222</v>
      </c>
      <c r="E3679" s="7">
        <f>SuperStoreData[[#This Row],[Ship Date]]-SuperStoreData[[#This Row],[Order Date]]</f>
        <v>5</v>
      </c>
      <c r="F3679" t="s">
        <v>29</v>
      </c>
      <c r="G3679" t="s">
        <v>1793</v>
      </c>
      <c r="H3679" t="s">
        <v>1809</v>
      </c>
      <c r="I3679" t="str">
        <f>PROPER(SuperStoreData[[#This Row],[Customer Name]])</f>
        <v>Joe Elijah</v>
      </c>
      <c r="J3679" t="s">
        <v>32</v>
      </c>
      <c r="K3679">
        <v>80020</v>
      </c>
      <c r="L3679" t="str">
        <f>_xlfn.XLOOKUP(SuperStoreData[[#This Row],[Zip Code]],ZipCodeTable[Zip Code],ZipCodeTable[City])</f>
        <v>Broomfield</v>
      </c>
      <c r="M3679" t="str">
        <f>_xlfn.XLOOKUP(SuperStoreData[[#This Row],[Zip Code]],ZipCodeTable[Zip Code],ZipCodeTable[State])</f>
        <v>CO</v>
      </c>
      <c r="N3679" t="s">
        <v>68</v>
      </c>
      <c r="O3679" t="s">
        <v>4217</v>
      </c>
      <c r="P3679" t="s">
        <v>25</v>
      </c>
      <c r="Q3679" t="s">
        <v>61</v>
      </c>
      <c r="R3679" t="s">
        <v>4218</v>
      </c>
      <c r="S3679" s="5">
        <v>33.488</v>
      </c>
      <c r="T3679" s="5">
        <v>3.3025466842226101</v>
      </c>
      <c r="U3679" s="6">
        <f>SuperStoreData[[#This Row],[Profit]]/SuperStoreData[[#This Row],[Sales]]</f>
        <v>9.8618809251750178E-2</v>
      </c>
    </row>
    <row r="3680" spans="1:21" x14ac:dyDescent="0.2">
      <c r="A3680">
        <v>1503</v>
      </c>
      <c r="B3680" t="s">
        <v>10636</v>
      </c>
      <c r="C3680" s="1">
        <v>43043</v>
      </c>
      <c r="D3680" s="1">
        <v>43045</v>
      </c>
      <c r="E3680" s="7">
        <f>SuperStoreData[[#This Row],[Ship Date]]-SuperStoreData[[#This Row],[Order Date]]</f>
        <v>2</v>
      </c>
      <c r="F3680" t="s">
        <v>29</v>
      </c>
      <c r="G3680" t="s">
        <v>1466</v>
      </c>
      <c r="H3680" t="s">
        <v>1467</v>
      </c>
      <c r="I3680" t="str">
        <f>PROPER(SuperStoreData[[#This Row],[Customer Name]])</f>
        <v>Alyssa Tate</v>
      </c>
      <c r="J3680" t="s">
        <v>21</v>
      </c>
      <c r="K3680">
        <v>90045</v>
      </c>
      <c r="L3680" t="str">
        <f>_xlfn.XLOOKUP(SuperStoreData[[#This Row],[Zip Code]],ZipCodeTable[Zip Code],ZipCodeTable[City])</f>
        <v>Los Angeles</v>
      </c>
      <c r="M3680" t="str">
        <f>_xlfn.XLOOKUP(SuperStoreData[[#This Row],[Zip Code]],ZipCodeTable[Zip Code],ZipCodeTable[State])</f>
        <v>CA</v>
      </c>
      <c r="N3680" t="s">
        <v>68</v>
      </c>
      <c r="O3680" t="s">
        <v>436</v>
      </c>
      <c r="P3680" t="s">
        <v>76</v>
      </c>
      <c r="Q3680" t="s">
        <v>98</v>
      </c>
      <c r="R3680" t="s">
        <v>437</v>
      </c>
      <c r="S3680" s="5">
        <v>33.520000000000003</v>
      </c>
      <c r="T3680" s="5">
        <v>5.7546673036591702</v>
      </c>
      <c r="U3680" s="6">
        <f>SuperStoreData[[#This Row],[Profit]]/SuperStoreData[[#This Row],[Sales]]</f>
        <v>0.17167861884424732</v>
      </c>
    </row>
    <row r="3681" spans="1:21" x14ac:dyDescent="0.2">
      <c r="A3681">
        <v>6295</v>
      </c>
      <c r="B3681" t="s">
        <v>8694</v>
      </c>
      <c r="C3681" s="1">
        <v>42681</v>
      </c>
      <c r="D3681" s="1">
        <v>42685</v>
      </c>
      <c r="E3681" s="7">
        <f>SuperStoreData[[#This Row],[Ship Date]]-SuperStoreData[[#This Row],[Order Date]]</f>
        <v>4</v>
      </c>
      <c r="F3681" t="s">
        <v>18</v>
      </c>
      <c r="G3681" t="s">
        <v>3373</v>
      </c>
      <c r="H3681" t="s">
        <v>8695</v>
      </c>
      <c r="I3681" t="str">
        <f>PROPER(SuperStoreData[[#This Row],[Customer Name]])</f>
        <v>Randy Ferguson</v>
      </c>
      <c r="J3681" t="s">
        <v>82</v>
      </c>
      <c r="K3681">
        <v>10024</v>
      </c>
      <c r="L3681" t="str">
        <f>_xlfn.XLOOKUP(SuperStoreData[[#This Row],[Zip Code]],ZipCodeTable[Zip Code],ZipCodeTable[City])</f>
        <v>New York</v>
      </c>
      <c r="M3681" t="str">
        <f>_xlfn.XLOOKUP(SuperStoreData[[#This Row],[Zip Code]],ZipCodeTable[Zip Code],ZipCodeTable[State])</f>
        <v>NY</v>
      </c>
      <c r="N3681" t="s">
        <v>46</v>
      </c>
      <c r="O3681" t="s">
        <v>3760</v>
      </c>
      <c r="P3681" t="s">
        <v>25</v>
      </c>
      <c r="Q3681" t="s">
        <v>26</v>
      </c>
      <c r="R3681" t="s">
        <v>3761</v>
      </c>
      <c r="S3681" s="5">
        <v>33.552</v>
      </c>
      <c r="T3681" s="5">
        <v>1.54850336189737</v>
      </c>
      <c r="U3681" s="6">
        <f>SuperStoreData[[#This Row],[Profit]]/SuperStoreData[[#This Row],[Sales]]</f>
        <v>4.6152341496702734E-2</v>
      </c>
    </row>
    <row r="3682" spans="1:21" x14ac:dyDescent="0.2">
      <c r="A3682">
        <v>3853</v>
      </c>
      <c r="B3682" t="s">
        <v>11068</v>
      </c>
      <c r="C3682" s="1">
        <v>42715</v>
      </c>
      <c r="D3682" s="1">
        <v>42718</v>
      </c>
      <c r="E3682" s="7">
        <f>SuperStoreData[[#This Row],[Ship Date]]-SuperStoreData[[#This Row],[Order Date]]</f>
        <v>3</v>
      </c>
      <c r="F3682" t="s">
        <v>18</v>
      </c>
      <c r="G3682" t="s">
        <v>2698</v>
      </c>
      <c r="H3682" t="s">
        <v>9070</v>
      </c>
      <c r="I3682" t="str">
        <f>PROPER(SuperStoreData[[#This Row],[Customer Name]])</f>
        <v>Guy Thornton</v>
      </c>
      <c r="J3682" t="s">
        <v>32</v>
      </c>
      <c r="K3682">
        <v>61107</v>
      </c>
      <c r="L3682" t="str">
        <f>_xlfn.XLOOKUP(SuperStoreData[[#This Row],[Zip Code]],ZipCodeTable[Zip Code],ZipCodeTable[City])</f>
        <v>Rockford</v>
      </c>
      <c r="M3682" t="str">
        <f>_xlfn.XLOOKUP(SuperStoreData[[#This Row],[Zip Code]],ZipCodeTable[Zip Code],ZipCodeTable[State])</f>
        <v>IL</v>
      </c>
      <c r="N3682" t="s">
        <v>23</v>
      </c>
      <c r="O3682" t="s">
        <v>2110</v>
      </c>
      <c r="P3682" t="s">
        <v>25</v>
      </c>
      <c r="Q3682" t="s">
        <v>26</v>
      </c>
      <c r="R3682" t="s">
        <v>2111</v>
      </c>
      <c r="S3682" s="5">
        <v>33.567999999999998</v>
      </c>
      <c r="T3682" s="5">
        <v>7.0867351616680301</v>
      </c>
      <c r="U3682" s="6">
        <f>SuperStoreData[[#This Row],[Profit]]/SuperStoreData[[#This Row],[Sales]]</f>
        <v>0.21111579962071111</v>
      </c>
    </row>
    <row r="3683" spans="1:21" x14ac:dyDescent="0.2">
      <c r="A3683">
        <v>5256</v>
      </c>
      <c r="B3683" t="s">
        <v>4095</v>
      </c>
      <c r="C3683" s="1">
        <v>43040</v>
      </c>
      <c r="D3683" s="1">
        <v>43044</v>
      </c>
      <c r="E3683" s="7">
        <f>SuperStoreData[[#This Row],[Ship Date]]-SuperStoreData[[#This Row],[Order Date]]</f>
        <v>4</v>
      </c>
      <c r="F3683" t="s">
        <v>129</v>
      </c>
      <c r="G3683" t="s">
        <v>4096</v>
      </c>
      <c r="H3683" t="s">
        <v>4097</v>
      </c>
      <c r="I3683" t="str">
        <f>PROPER(SuperStoreData[[#This Row],[Customer Name]])</f>
        <v>Alan Haines</v>
      </c>
      <c r="J3683" t="s">
        <v>82</v>
      </c>
      <c r="K3683">
        <v>18018</v>
      </c>
      <c r="L3683" t="str">
        <f>_xlfn.XLOOKUP(SuperStoreData[[#This Row],[Zip Code]],ZipCodeTable[Zip Code],ZipCodeTable[City])</f>
        <v>Bethlehem</v>
      </c>
      <c r="M3683" t="str">
        <f>_xlfn.XLOOKUP(SuperStoreData[[#This Row],[Zip Code]],ZipCodeTable[Zip Code],ZipCodeTable[State])</f>
        <v>PA</v>
      </c>
      <c r="N3683" t="s">
        <v>46</v>
      </c>
      <c r="O3683" t="s">
        <v>4099</v>
      </c>
      <c r="P3683" t="s">
        <v>48</v>
      </c>
      <c r="Q3683" t="s">
        <v>49</v>
      </c>
      <c r="R3683" t="s">
        <v>4100</v>
      </c>
      <c r="S3683" s="5">
        <v>33.567999999999998</v>
      </c>
      <c r="T3683" s="5">
        <v>10.7173072875008</v>
      </c>
      <c r="U3683" s="6">
        <f>SuperStoreData[[#This Row],[Profit]]/SuperStoreData[[#This Row],[Sales]]</f>
        <v>0.31927154693460441</v>
      </c>
    </row>
    <row r="3684" spans="1:21" x14ac:dyDescent="0.2">
      <c r="A3684">
        <v>6594</v>
      </c>
      <c r="B3684" t="s">
        <v>7852</v>
      </c>
      <c r="C3684" s="1">
        <v>43275</v>
      </c>
      <c r="D3684" s="1">
        <v>43281</v>
      </c>
      <c r="E3684" s="7">
        <f>SuperStoreData[[#This Row],[Ship Date]]-SuperStoreData[[#This Row],[Order Date]]</f>
        <v>6</v>
      </c>
      <c r="F3684" t="s">
        <v>129</v>
      </c>
      <c r="G3684" t="s">
        <v>5178</v>
      </c>
      <c r="H3684" t="s">
        <v>5191</v>
      </c>
      <c r="I3684" t="str">
        <f>PROPER(SuperStoreData[[#This Row],[Customer Name]])</f>
        <v>Greg Tran</v>
      </c>
      <c r="J3684" t="s">
        <v>32</v>
      </c>
      <c r="K3684">
        <v>10024</v>
      </c>
      <c r="L3684" t="str">
        <f>_xlfn.XLOOKUP(SuperStoreData[[#This Row],[Zip Code]],ZipCodeTable[Zip Code],ZipCodeTable[City])</f>
        <v>New York</v>
      </c>
      <c r="M3684" t="str">
        <f>_xlfn.XLOOKUP(SuperStoreData[[#This Row],[Zip Code]],ZipCodeTable[Zip Code],ZipCodeTable[State])</f>
        <v>NY</v>
      </c>
      <c r="N3684" t="s">
        <v>46</v>
      </c>
      <c r="O3684" t="s">
        <v>4368</v>
      </c>
      <c r="P3684" t="s">
        <v>25</v>
      </c>
      <c r="Q3684" t="s">
        <v>26</v>
      </c>
      <c r="R3684" t="s">
        <v>4369</v>
      </c>
      <c r="S3684" s="5">
        <v>33.567999999999998</v>
      </c>
      <c r="T3684" s="5">
        <v>4.7092400810597299</v>
      </c>
      <c r="U3684" s="6">
        <f>SuperStoreData[[#This Row],[Profit]]/SuperStoreData[[#This Row],[Sales]]</f>
        <v>0.14028956390192238</v>
      </c>
    </row>
    <row r="3685" spans="1:21" x14ac:dyDescent="0.2">
      <c r="A3685">
        <v>8542</v>
      </c>
      <c r="B3685" t="s">
        <v>10249</v>
      </c>
      <c r="C3685" s="1">
        <v>43185</v>
      </c>
      <c r="D3685" s="1">
        <v>43189</v>
      </c>
      <c r="E3685" s="7">
        <f>SuperStoreData[[#This Row],[Ship Date]]-SuperStoreData[[#This Row],[Order Date]]</f>
        <v>4</v>
      </c>
      <c r="F3685" t="s">
        <v>18</v>
      </c>
      <c r="G3685" t="s">
        <v>8833</v>
      </c>
      <c r="H3685" t="s">
        <v>10250</v>
      </c>
      <c r="I3685" t="str">
        <f>PROPER(SuperStoreData[[#This Row],[Customer Name]])</f>
        <v>Harold Ryan</v>
      </c>
      <c r="J3685" t="s">
        <v>82</v>
      </c>
      <c r="K3685">
        <v>19140</v>
      </c>
      <c r="L3685" t="str">
        <f>_xlfn.XLOOKUP(SuperStoreData[[#This Row],[Zip Code]],ZipCodeTable[Zip Code],ZipCodeTable[City])</f>
        <v>Philadelphia</v>
      </c>
      <c r="M3685" t="str">
        <f>_xlfn.XLOOKUP(SuperStoreData[[#This Row],[Zip Code]],ZipCodeTable[Zip Code],ZipCodeTable[State])</f>
        <v>PA</v>
      </c>
      <c r="N3685" t="s">
        <v>46</v>
      </c>
      <c r="O3685" t="s">
        <v>4362</v>
      </c>
      <c r="P3685" t="s">
        <v>25</v>
      </c>
      <c r="Q3685" t="s">
        <v>61</v>
      </c>
      <c r="R3685" t="s">
        <v>4363</v>
      </c>
      <c r="S3685" s="5">
        <v>33.567999999999998</v>
      </c>
      <c r="T3685" s="5">
        <v>6.4311702663236003</v>
      </c>
      <c r="U3685" s="6">
        <f>SuperStoreData[[#This Row],[Profit]]/SuperStoreData[[#This Row],[Sales]]</f>
        <v>0.19158634015501672</v>
      </c>
    </row>
    <row r="3686" spans="1:21" x14ac:dyDescent="0.2">
      <c r="A3686">
        <v>9571</v>
      </c>
      <c r="B3686" t="s">
        <v>10555</v>
      </c>
      <c r="C3686" s="1">
        <v>42299</v>
      </c>
      <c r="D3686" s="1">
        <v>42303</v>
      </c>
      <c r="E3686" s="7">
        <f>SuperStoreData[[#This Row],[Ship Date]]-SuperStoreData[[#This Row],[Order Date]]</f>
        <v>4</v>
      </c>
      <c r="F3686" t="s">
        <v>489</v>
      </c>
      <c r="G3686" t="s">
        <v>2762</v>
      </c>
      <c r="H3686" t="s">
        <v>2763</v>
      </c>
      <c r="I3686" t="str">
        <f>PROPER(SuperStoreData[[#This Row],[Customer Name]])</f>
        <v>Maria Bertelson</v>
      </c>
      <c r="J3686" t="s">
        <v>32</v>
      </c>
      <c r="K3686">
        <v>43229</v>
      </c>
      <c r="L3686" t="str">
        <f>_xlfn.XLOOKUP(SuperStoreData[[#This Row],[Zip Code]],ZipCodeTable[Zip Code],ZipCodeTable[City])</f>
        <v>Columbus</v>
      </c>
      <c r="M3686" t="str">
        <f>_xlfn.XLOOKUP(SuperStoreData[[#This Row],[Zip Code]],ZipCodeTable[Zip Code],ZipCodeTable[State])</f>
        <v>OH</v>
      </c>
      <c r="N3686" t="s">
        <v>46</v>
      </c>
      <c r="O3686" t="s">
        <v>4362</v>
      </c>
      <c r="P3686" t="s">
        <v>25</v>
      </c>
      <c r="Q3686" t="s">
        <v>61</v>
      </c>
      <c r="R3686" t="s">
        <v>4363</v>
      </c>
      <c r="S3686" s="5">
        <v>33.567999999999998</v>
      </c>
      <c r="T3686" s="5">
        <v>8.6834737247106109</v>
      </c>
      <c r="U3686" s="6">
        <f>SuperStoreData[[#This Row],[Profit]]/SuperStoreData[[#This Row],[Sales]]</f>
        <v>0.25868308283813785</v>
      </c>
    </row>
    <row r="3687" spans="1:21" x14ac:dyDescent="0.2">
      <c r="A3687">
        <v>5330</v>
      </c>
      <c r="B3687" t="s">
        <v>10860</v>
      </c>
      <c r="C3687" s="1">
        <v>43096</v>
      </c>
      <c r="D3687" s="1">
        <v>43100</v>
      </c>
      <c r="E3687" s="7">
        <f>SuperStoreData[[#This Row],[Ship Date]]-SuperStoreData[[#This Row],[Order Date]]</f>
        <v>4</v>
      </c>
      <c r="F3687" t="s">
        <v>129</v>
      </c>
      <c r="G3687" t="s">
        <v>778</v>
      </c>
      <c r="H3687" t="s">
        <v>779</v>
      </c>
      <c r="I3687" t="str">
        <f>PROPER(SuperStoreData[[#This Row],[Customer Name]])</f>
        <v>Brian Decherney</v>
      </c>
      <c r="J3687" t="s">
        <v>32</v>
      </c>
      <c r="K3687">
        <v>10035</v>
      </c>
      <c r="L3687" t="str">
        <f>_xlfn.XLOOKUP(SuperStoreData[[#This Row],[Zip Code]],ZipCodeTable[Zip Code],ZipCodeTable[City])</f>
        <v>New York</v>
      </c>
      <c r="M3687" t="str">
        <f>_xlfn.XLOOKUP(SuperStoreData[[#This Row],[Zip Code]],ZipCodeTable[Zip Code],ZipCodeTable[State])</f>
        <v>NY</v>
      </c>
      <c r="N3687" t="s">
        <v>46</v>
      </c>
      <c r="O3687" t="s">
        <v>2110</v>
      </c>
      <c r="P3687" t="s">
        <v>25</v>
      </c>
      <c r="Q3687" t="s">
        <v>26</v>
      </c>
      <c r="R3687" t="s">
        <v>2111</v>
      </c>
      <c r="S3687" s="5">
        <v>33.567999999999998</v>
      </c>
      <c r="T3687" s="5">
        <v>5.0324947810281797</v>
      </c>
      <c r="U3687" s="6">
        <f>SuperStoreData[[#This Row],[Profit]]/SuperStoreData[[#This Row],[Sales]]</f>
        <v>0.14991941077896151</v>
      </c>
    </row>
    <row r="3688" spans="1:21" x14ac:dyDescent="0.2">
      <c r="A3688">
        <v>4308</v>
      </c>
      <c r="B3688" t="s">
        <v>11331</v>
      </c>
      <c r="C3688" s="1">
        <v>42864</v>
      </c>
      <c r="D3688" s="1">
        <v>42868</v>
      </c>
      <c r="E3688" s="7">
        <f>SuperStoreData[[#This Row],[Ship Date]]-SuperStoreData[[#This Row],[Order Date]]</f>
        <v>4</v>
      </c>
      <c r="F3688" t="s">
        <v>489</v>
      </c>
      <c r="G3688" t="s">
        <v>3071</v>
      </c>
      <c r="H3688" t="s">
        <v>3321</v>
      </c>
      <c r="I3688" t="str">
        <f>PROPER(SuperStoreData[[#This Row],[Customer Name]])</f>
        <v>Chris Selesnick</v>
      </c>
      <c r="J3688" t="s">
        <v>82</v>
      </c>
      <c r="K3688">
        <v>90032</v>
      </c>
      <c r="L3688" t="str">
        <f>_xlfn.XLOOKUP(SuperStoreData[[#This Row],[Zip Code]],ZipCodeTable[Zip Code],ZipCodeTable[City])</f>
        <v>Los Angeles</v>
      </c>
      <c r="M3688" t="str">
        <f>_xlfn.XLOOKUP(SuperStoreData[[#This Row],[Zip Code]],ZipCodeTable[Zip Code],ZipCodeTable[State])</f>
        <v>CA</v>
      </c>
      <c r="N3688" t="s">
        <v>68</v>
      </c>
      <c r="O3688" t="s">
        <v>2110</v>
      </c>
      <c r="P3688" t="s">
        <v>25</v>
      </c>
      <c r="Q3688" t="s">
        <v>26</v>
      </c>
      <c r="R3688" t="s">
        <v>2111</v>
      </c>
      <c r="S3688" s="5">
        <v>33.567999999999998</v>
      </c>
      <c r="T3688" s="5">
        <v>8.4130944493070405</v>
      </c>
      <c r="U3688" s="6">
        <f>SuperStoreData[[#This Row],[Profit]]/SuperStoreData[[#This Row],[Sales]]</f>
        <v>0.25062840947649667</v>
      </c>
    </row>
    <row r="3689" spans="1:21" x14ac:dyDescent="0.2">
      <c r="A3689">
        <v>6562</v>
      </c>
      <c r="B3689" t="s">
        <v>11794</v>
      </c>
      <c r="C3689" s="1">
        <v>42269</v>
      </c>
      <c r="D3689" s="1">
        <v>42276</v>
      </c>
      <c r="E3689" s="7">
        <f>SuperStoreData[[#This Row],[Ship Date]]-SuperStoreData[[#This Row],[Order Date]]</f>
        <v>7</v>
      </c>
      <c r="F3689" t="s">
        <v>18</v>
      </c>
      <c r="G3689" t="s">
        <v>4824</v>
      </c>
      <c r="H3689" t="s">
        <v>8209</v>
      </c>
      <c r="I3689" t="str">
        <f>PROPER(SuperStoreData[[#This Row],[Customer Name]])</f>
        <v>Scott Cohen</v>
      </c>
      <c r="J3689" t="s">
        <v>82</v>
      </c>
      <c r="K3689">
        <v>76017</v>
      </c>
      <c r="L3689" t="str">
        <f>_xlfn.XLOOKUP(SuperStoreData[[#This Row],[Zip Code]],ZipCodeTable[Zip Code],ZipCodeTable[City])</f>
        <v>Arlington</v>
      </c>
      <c r="M3689" t="str">
        <f>_xlfn.XLOOKUP(SuperStoreData[[#This Row],[Zip Code]],ZipCodeTable[Zip Code],ZipCodeTable[State])</f>
        <v>TX</v>
      </c>
      <c r="N3689" t="s">
        <v>23</v>
      </c>
      <c r="O3689" t="s">
        <v>2149</v>
      </c>
      <c r="P3689" t="s">
        <v>25</v>
      </c>
      <c r="Q3689" t="s">
        <v>39</v>
      </c>
      <c r="R3689" t="s">
        <v>2150</v>
      </c>
      <c r="S3689" s="5">
        <v>33.619999999999997</v>
      </c>
      <c r="T3689" s="5">
        <v>9.0519568926367207</v>
      </c>
      <c r="U3689" s="6">
        <f>SuperStoreData[[#This Row],[Profit]]/SuperStoreData[[#This Row],[Sales]]</f>
        <v>0.2692432151289923</v>
      </c>
    </row>
    <row r="3690" spans="1:21" x14ac:dyDescent="0.2">
      <c r="A3690">
        <v>4808</v>
      </c>
      <c r="B3690" t="s">
        <v>10233</v>
      </c>
      <c r="C3690" s="1">
        <v>43456</v>
      </c>
      <c r="D3690" s="1">
        <v>43459</v>
      </c>
      <c r="E3690" s="7">
        <f>SuperStoreData[[#This Row],[Ship Date]]-SuperStoreData[[#This Row],[Order Date]]</f>
        <v>3</v>
      </c>
      <c r="F3690" t="s">
        <v>129</v>
      </c>
      <c r="G3690" t="s">
        <v>3212</v>
      </c>
      <c r="H3690" t="s">
        <v>3213</v>
      </c>
      <c r="I3690" t="str">
        <f>PROPER(SuperStoreData[[#This Row],[Customer Name]])</f>
        <v>Nathan Gelder</v>
      </c>
      <c r="J3690" t="s">
        <v>32</v>
      </c>
      <c r="K3690">
        <v>90008</v>
      </c>
      <c r="L3690" t="str">
        <f>_xlfn.XLOOKUP(SuperStoreData[[#This Row],[Zip Code]],ZipCodeTable[Zip Code],ZipCodeTable[City])</f>
        <v>Los Angeles</v>
      </c>
      <c r="M3690" t="str">
        <f>_xlfn.XLOOKUP(SuperStoreData[[#This Row],[Zip Code]],ZipCodeTable[Zip Code],ZipCodeTable[State])</f>
        <v>CA</v>
      </c>
      <c r="N3690" t="s">
        <v>68</v>
      </c>
      <c r="O3690" t="s">
        <v>3269</v>
      </c>
      <c r="P3690" t="s">
        <v>25</v>
      </c>
      <c r="Q3690" t="s">
        <v>61</v>
      </c>
      <c r="R3690" t="s">
        <v>3270</v>
      </c>
      <c r="S3690" s="5">
        <v>33.630000000000003</v>
      </c>
      <c r="T3690" s="5">
        <v>8.77452829371631</v>
      </c>
      <c r="U3690" s="6">
        <f>SuperStoreData[[#This Row],[Profit]]/SuperStoreData[[#This Row],[Sales]]</f>
        <v>0.26091371673256941</v>
      </c>
    </row>
    <row r="3691" spans="1:21" x14ac:dyDescent="0.2">
      <c r="A3691">
        <v>3653</v>
      </c>
      <c r="B3691" t="s">
        <v>6657</v>
      </c>
      <c r="C3691" s="1">
        <v>43376</v>
      </c>
      <c r="D3691" s="1">
        <v>43381</v>
      </c>
      <c r="E3691" s="7">
        <f>SuperStoreData[[#This Row],[Ship Date]]-SuperStoreData[[#This Row],[Order Date]]</f>
        <v>5</v>
      </c>
      <c r="F3691" t="s">
        <v>129</v>
      </c>
      <c r="G3691" t="s">
        <v>4418</v>
      </c>
      <c r="H3691" t="s">
        <v>4433</v>
      </c>
      <c r="I3691" t="str">
        <f>PROPER(SuperStoreData[[#This Row],[Customer Name]])</f>
        <v>Dean Braden</v>
      </c>
      <c r="J3691" t="s">
        <v>32</v>
      </c>
      <c r="K3691">
        <v>48234</v>
      </c>
      <c r="L3691" t="str">
        <f>_xlfn.XLOOKUP(SuperStoreData[[#This Row],[Zip Code]],ZipCodeTable[Zip Code],ZipCodeTable[City])</f>
        <v>Detroit</v>
      </c>
      <c r="M3691" t="str">
        <f>_xlfn.XLOOKUP(SuperStoreData[[#This Row],[Zip Code]],ZipCodeTable[Zip Code],ZipCodeTable[State])</f>
        <v>MI</v>
      </c>
      <c r="N3691" t="s">
        <v>23</v>
      </c>
      <c r="O3691" t="s">
        <v>5184</v>
      </c>
      <c r="P3691" t="s">
        <v>25</v>
      </c>
      <c r="Q3691" t="s">
        <v>26</v>
      </c>
      <c r="R3691" t="s">
        <v>5185</v>
      </c>
      <c r="S3691" s="5">
        <v>33.72</v>
      </c>
      <c r="T3691" s="5">
        <v>7.63375423366581</v>
      </c>
      <c r="U3691" s="6">
        <f>SuperStoreData[[#This Row],[Profit]]/SuperStoreData[[#This Row],[Sales]]</f>
        <v>0.22638654310989947</v>
      </c>
    </row>
    <row r="3692" spans="1:21" x14ac:dyDescent="0.2">
      <c r="A3692">
        <v>4937</v>
      </c>
      <c r="B3692" t="s">
        <v>4746</v>
      </c>
      <c r="C3692" s="1">
        <v>43310</v>
      </c>
      <c r="D3692" s="1">
        <v>43313</v>
      </c>
      <c r="E3692" s="7">
        <f>SuperStoreData[[#This Row],[Ship Date]]-SuperStoreData[[#This Row],[Order Date]]</f>
        <v>3</v>
      </c>
      <c r="F3692" t="s">
        <v>29</v>
      </c>
      <c r="G3692" t="s">
        <v>19</v>
      </c>
      <c r="H3692" t="s">
        <v>20</v>
      </c>
      <c r="I3692" t="str">
        <f>PROPER(SuperStoreData[[#This Row],[Customer Name]])</f>
        <v>Dennis Pardue</v>
      </c>
      <c r="J3692" t="s">
        <v>21</v>
      </c>
      <c r="K3692">
        <v>35401</v>
      </c>
      <c r="L3692" t="str">
        <f>_xlfn.XLOOKUP(SuperStoreData[[#This Row],[Zip Code]],ZipCodeTable[Zip Code],ZipCodeTable[City])</f>
        <v>Tuscaloosa</v>
      </c>
      <c r="M3692" t="str">
        <f>_xlfn.XLOOKUP(SuperStoreData[[#This Row],[Zip Code]],ZipCodeTable[Zip Code],ZipCodeTable[State])</f>
        <v>AL</v>
      </c>
      <c r="N3692" t="s">
        <v>85</v>
      </c>
      <c r="O3692" t="s">
        <v>653</v>
      </c>
      <c r="P3692" t="s">
        <v>25</v>
      </c>
      <c r="Q3692" t="s">
        <v>26</v>
      </c>
      <c r="R3692" t="s">
        <v>654</v>
      </c>
      <c r="S3692" s="5">
        <v>33.74</v>
      </c>
      <c r="T3692" s="5">
        <v>-1.5874096264023401</v>
      </c>
      <c r="U3692" s="6">
        <f>SuperStoreData[[#This Row],[Profit]]/SuperStoreData[[#This Row],[Sales]]</f>
        <v>-4.7048299537710135E-2</v>
      </c>
    </row>
    <row r="3693" spans="1:21" x14ac:dyDescent="0.2">
      <c r="A3693">
        <v>1454</v>
      </c>
      <c r="B3693" t="s">
        <v>11054</v>
      </c>
      <c r="C3693" s="1">
        <v>42768</v>
      </c>
      <c r="D3693" s="1">
        <v>42770</v>
      </c>
      <c r="E3693" s="7">
        <f>SuperStoreData[[#This Row],[Ship Date]]-SuperStoreData[[#This Row],[Order Date]]</f>
        <v>2</v>
      </c>
      <c r="F3693" t="s">
        <v>18</v>
      </c>
      <c r="G3693" t="s">
        <v>8438</v>
      </c>
      <c r="H3693" t="s">
        <v>11055</v>
      </c>
      <c r="I3693" t="str">
        <f>PROPER(SuperStoreData[[#This Row],[Customer Name]])</f>
        <v>Mark Cousins</v>
      </c>
      <c r="J3693" t="s">
        <v>82</v>
      </c>
      <c r="K3693">
        <v>36608</v>
      </c>
      <c r="L3693" t="str">
        <f>_xlfn.XLOOKUP(SuperStoreData[[#This Row],[Zip Code]],ZipCodeTable[Zip Code],ZipCodeTable[City])</f>
        <v>Mobile</v>
      </c>
      <c r="M3693" t="str">
        <f>_xlfn.XLOOKUP(SuperStoreData[[#This Row],[Zip Code]],ZipCodeTable[Zip Code],ZipCodeTable[State])</f>
        <v>AL</v>
      </c>
      <c r="N3693" t="s">
        <v>85</v>
      </c>
      <c r="O3693" t="s">
        <v>9391</v>
      </c>
      <c r="P3693" t="s">
        <v>25</v>
      </c>
      <c r="Q3693" t="s">
        <v>26</v>
      </c>
      <c r="R3693" t="s">
        <v>9392</v>
      </c>
      <c r="S3693" s="5">
        <v>33.75</v>
      </c>
      <c r="T3693" s="5">
        <v>8.0060676269862796</v>
      </c>
      <c r="U3693" s="6">
        <f>SuperStoreData[[#This Row],[Profit]]/SuperStoreData[[#This Row],[Sales]]</f>
        <v>0.23721681857737126</v>
      </c>
    </row>
    <row r="3694" spans="1:21" x14ac:dyDescent="0.2">
      <c r="A3694">
        <v>2825</v>
      </c>
      <c r="B3694" t="s">
        <v>10787</v>
      </c>
      <c r="C3694" s="1">
        <v>42742</v>
      </c>
      <c r="D3694" s="1">
        <v>42746</v>
      </c>
      <c r="E3694" s="7">
        <f>SuperStoreData[[#This Row],[Ship Date]]-SuperStoreData[[#This Row],[Order Date]]</f>
        <v>4</v>
      </c>
      <c r="F3694" t="s">
        <v>29</v>
      </c>
      <c r="G3694" t="s">
        <v>6779</v>
      </c>
      <c r="H3694" t="s">
        <v>6780</v>
      </c>
      <c r="I3694" t="str">
        <f>PROPER(SuperStoreData[[#This Row],[Customer Name]])</f>
        <v>Michelle Tran</v>
      </c>
      <c r="J3694" t="s">
        <v>21</v>
      </c>
      <c r="K3694">
        <v>77041</v>
      </c>
      <c r="L3694" t="str">
        <f>_xlfn.XLOOKUP(SuperStoreData[[#This Row],[Zip Code]],ZipCodeTable[Zip Code],ZipCodeTable[City])</f>
        <v>Houston</v>
      </c>
      <c r="M3694" t="str">
        <f>_xlfn.XLOOKUP(SuperStoreData[[#This Row],[Zip Code]],ZipCodeTable[Zip Code],ZipCodeTable[State])</f>
        <v>TX</v>
      </c>
      <c r="N3694" t="s">
        <v>23</v>
      </c>
      <c r="O3694" t="s">
        <v>5964</v>
      </c>
      <c r="P3694" t="s">
        <v>25</v>
      </c>
      <c r="Q3694" t="s">
        <v>91</v>
      </c>
      <c r="R3694" t="s">
        <v>5965</v>
      </c>
      <c r="S3694" s="5">
        <v>33.792000000000002</v>
      </c>
      <c r="T3694" s="5">
        <v>8.6886371411618697</v>
      </c>
      <c r="U3694" s="6">
        <f>SuperStoreData[[#This Row],[Profit]]/SuperStoreData[[#This Row],[Sales]]</f>
        <v>0.25712112752017841</v>
      </c>
    </row>
    <row r="3695" spans="1:21" x14ac:dyDescent="0.2">
      <c r="A3695">
        <v>3661</v>
      </c>
      <c r="B3695" t="s">
        <v>9163</v>
      </c>
      <c r="C3695" s="1">
        <v>42276</v>
      </c>
      <c r="D3695" s="1">
        <v>42278</v>
      </c>
      <c r="E3695" s="7">
        <f>SuperStoreData[[#This Row],[Ship Date]]-SuperStoreData[[#This Row],[Order Date]]</f>
        <v>2</v>
      </c>
      <c r="F3695" t="s">
        <v>29</v>
      </c>
      <c r="G3695" t="s">
        <v>1935</v>
      </c>
      <c r="H3695" t="s">
        <v>1936</v>
      </c>
      <c r="I3695" t="str">
        <f>PROPER(SuperStoreData[[#This Row],[Customer Name]])</f>
        <v>Jennifer Patt</v>
      </c>
      <c r="J3695" t="s">
        <v>82</v>
      </c>
      <c r="K3695">
        <v>85301</v>
      </c>
      <c r="L3695" t="str">
        <f>_xlfn.XLOOKUP(SuperStoreData[[#This Row],[Zip Code]],ZipCodeTable[Zip Code],ZipCodeTable[City])</f>
        <v>Glendale</v>
      </c>
      <c r="M3695" t="str">
        <f>_xlfn.XLOOKUP(SuperStoreData[[#This Row],[Zip Code]],ZipCodeTable[Zip Code],ZipCodeTable[State])</f>
        <v>AZ</v>
      </c>
      <c r="N3695" t="s">
        <v>68</v>
      </c>
      <c r="O3695" t="s">
        <v>2493</v>
      </c>
      <c r="P3695" t="s">
        <v>25</v>
      </c>
      <c r="Q3695" t="s">
        <v>214</v>
      </c>
      <c r="R3695" t="s">
        <v>2494</v>
      </c>
      <c r="S3695" s="5">
        <v>33.799999999999997</v>
      </c>
      <c r="T3695" s="5">
        <v>6.73342421588384</v>
      </c>
      <c r="U3695" s="6">
        <f>SuperStoreData[[#This Row],[Profit]]/SuperStoreData[[#This Row],[Sales]]</f>
        <v>0.19921373419774677</v>
      </c>
    </row>
    <row r="3696" spans="1:21" x14ac:dyDescent="0.2">
      <c r="A3696">
        <v>2565</v>
      </c>
      <c r="B3696" t="s">
        <v>8832</v>
      </c>
      <c r="C3696" s="1">
        <v>42336</v>
      </c>
      <c r="D3696" s="1">
        <v>42339</v>
      </c>
      <c r="E3696" s="7">
        <f>SuperStoreData[[#This Row],[Ship Date]]-SuperStoreData[[#This Row],[Order Date]]</f>
        <v>3</v>
      </c>
      <c r="F3696" t="s">
        <v>129</v>
      </c>
      <c r="G3696" t="s">
        <v>8833</v>
      </c>
      <c r="H3696" t="s">
        <v>8837</v>
      </c>
      <c r="I3696" t="str">
        <f>PROPER(SuperStoreData[[#This Row],[Customer Name]])</f>
        <v>Harold Ryan</v>
      </c>
      <c r="J3696" t="s">
        <v>82</v>
      </c>
      <c r="K3696">
        <v>10009</v>
      </c>
      <c r="L3696" t="str">
        <f>_xlfn.XLOOKUP(SuperStoreData[[#This Row],[Zip Code]],ZipCodeTable[Zip Code],ZipCodeTable[City])</f>
        <v>New York</v>
      </c>
      <c r="M3696" t="str">
        <f>_xlfn.XLOOKUP(SuperStoreData[[#This Row],[Zip Code]],ZipCodeTable[Zip Code],ZipCodeTable[State])</f>
        <v>NY</v>
      </c>
      <c r="N3696" t="s">
        <v>46</v>
      </c>
      <c r="O3696" t="s">
        <v>3493</v>
      </c>
      <c r="P3696" t="s">
        <v>25</v>
      </c>
      <c r="Q3696" t="s">
        <v>61</v>
      </c>
      <c r="R3696" t="s">
        <v>3494</v>
      </c>
      <c r="S3696" s="5">
        <v>33.82</v>
      </c>
      <c r="T3696" s="5">
        <v>2.3473483289578101</v>
      </c>
      <c r="U3696" s="6">
        <f>SuperStoreData[[#This Row],[Profit]]/SuperStoreData[[#This Row],[Sales]]</f>
        <v>6.9407106119391188E-2</v>
      </c>
    </row>
    <row r="3697" spans="1:21" x14ac:dyDescent="0.2">
      <c r="A3697">
        <v>1482</v>
      </c>
      <c r="B3697" t="s">
        <v>2263</v>
      </c>
      <c r="C3697" s="1">
        <v>42606</v>
      </c>
      <c r="D3697" s="1">
        <v>42610</v>
      </c>
      <c r="E3697" s="7">
        <f>SuperStoreData[[#This Row],[Ship Date]]-SuperStoreData[[#This Row],[Order Date]]</f>
        <v>4</v>
      </c>
      <c r="F3697" t="s">
        <v>29</v>
      </c>
      <c r="G3697" t="s">
        <v>2264</v>
      </c>
      <c r="H3697" t="s">
        <v>2265</v>
      </c>
      <c r="I3697" t="str">
        <f>PROPER(SuperStoreData[[#This Row],[Customer Name]])</f>
        <v>Mike Kennedy</v>
      </c>
      <c r="J3697" t="s">
        <v>32</v>
      </c>
      <c r="K3697">
        <v>94122</v>
      </c>
      <c r="L3697" t="str">
        <f>_xlfn.XLOOKUP(SuperStoreData[[#This Row],[Zip Code]],ZipCodeTable[Zip Code],ZipCodeTable[City])</f>
        <v>San Francisco</v>
      </c>
      <c r="M3697" t="str">
        <f>_xlfn.XLOOKUP(SuperStoreData[[#This Row],[Zip Code]],ZipCodeTable[Zip Code],ZipCodeTable[State])</f>
        <v>CA</v>
      </c>
      <c r="N3697" t="s">
        <v>68</v>
      </c>
      <c r="O3697" t="s">
        <v>86</v>
      </c>
      <c r="P3697" t="s">
        <v>25</v>
      </c>
      <c r="Q3697" t="s">
        <v>61</v>
      </c>
      <c r="R3697" t="s">
        <v>87</v>
      </c>
      <c r="S3697" s="5">
        <v>33.869999999999997</v>
      </c>
      <c r="T3697" s="5">
        <v>7.7888193317439196</v>
      </c>
      <c r="U3697" s="6">
        <f>SuperStoreData[[#This Row],[Profit]]/SuperStoreData[[#This Row],[Sales]]</f>
        <v>0.22996218871402185</v>
      </c>
    </row>
    <row r="3698" spans="1:21" x14ac:dyDescent="0.2">
      <c r="A3698">
        <v>5037</v>
      </c>
      <c r="B3698" t="s">
        <v>4823</v>
      </c>
      <c r="C3698" s="1">
        <v>42122</v>
      </c>
      <c r="D3698" s="1">
        <v>42127</v>
      </c>
      <c r="E3698" s="7">
        <f>SuperStoreData[[#This Row],[Ship Date]]-SuperStoreData[[#This Row],[Order Date]]</f>
        <v>5</v>
      </c>
      <c r="F3698" t="s">
        <v>29</v>
      </c>
      <c r="G3698" t="s">
        <v>4824</v>
      </c>
      <c r="H3698" t="s">
        <v>4825</v>
      </c>
      <c r="I3698" t="str">
        <f>PROPER(SuperStoreData[[#This Row],[Customer Name]])</f>
        <v>Scott Cohen</v>
      </c>
      <c r="J3698" t="s">
        <v>82</v>
      </c>
      <c r="K3698">
        <v>98115</v>
      </c>
      <c r="L3698" t="str">
        <f>_xlfn.XLOOKUP(SuperStoreData[[#This Row],[Zip Code]],ZipCodeTable[Zip Code],ZipCodeTable[City])</f>
        <v>Seattle</v>
      </c>
      <c r="M3698" t="str">
        <f>_xlfn.XLOOKUP(SuperStoreData[[#This Row],[Zip Code]],ZipCodeTable[Zip Code],ZipCodeTable[State])</f>
        <v>WA</v>
      </c>
      <c r="N3698" t="s">
        <v>68</v>
      </c>
      <c r="O3698" t="s">
        <v>1888</v>
      </c>
      <c r="P3698" t="s">
        <v>76</v>
      </c>
      <c r="Q3698" t="s">
        <v>77</v>
      </c>
      <c r="R3698" t="s">
        <v>1889</v>
      </c>
      <c r="S3698" s="5">
        <v>33.9</v>
      </c>
      <c r="T3698" s="5">
        <v>1.3756758419819699</v>
      </c>
      <c r="U3698" s="6">
        <f>SuperStoreData[[#This Row],[Profit]]/SuperStoreData[[#This Row],[Sales]]</f>
        <v>4.0580408318052208E-2</v>
      </c>
    </row>
    <row r="3699" spans="1:21" x14ac:dyDescent="0.2">
      <c r="A3699">
        <v>1435</v>
      </c>
      <c r="B3699" t="s">
        <v>11088</v>
      </c>
      <c r="C3699" s="1">
        <v>42726</v>
      </c>
      <c r="D3699" s="1">
        <v>42727</v>
      </c>
      <c r="E3699" s="7">
        <f>SuperStoreData[[#This Row],[Ship Date]]-SuperStoreData[[#This Row],[Order Date]]</f>
        <v>1</v>
      </c>
      <c r="F3699" t="s">
        <v>29</v>
      </c>
      <c r="G3699" t="s">
        <v>230</v>
      </c>
      <c r="H3699" t="s">
        <v>231</v>
      </c>
      <c r="I3699" t="str">
        <f>PROPER(SuperStoreData[[#This Row],[Customer Name]])</f>
        <v>Frank Preis</v>
      </c>
      <c r="J3699" t="s">
        <v>32</v>
      </c>
      <c r="K3699">
        <v>98105</v>
      </c>
      <c r="L3699" t="str">
        <f>_xlfn.XLOOKUP(SuperStoreData[[#This Row],[Zip Code]],ZipCodeTable[Zip Code],ZipCodeTable[City])</f>
        <v>Seattle</v>
      </c>
      <c r="M3699" t="str">
        <f>_xlfn.XLOOKUP(SuperStoreData[[#This Row],[Zip Code]],ZipCodeTable[Zip Code],ZipCodeTable[State])</f>
        <v>WA</v>
      </c>
      <c r="N3699" t="s">
        <v>68</v>
      </c>
      <c r="O3699" t="s">
        <v>3161</v>
      </c>
      <c r="P3699" t="s">
        <v>25</v>
      </c>
      <c r="Q3699" t="s">
        <v>91</v>
      </c>
      <c r="R3699" t="s">
        <v>3162</v>
      </c>
      <c r="S3699" s="5">
        <v>33.9</v>
      </c>
      <c r="T3699" s="5">
        <v>10.8645637975916</v>
      </c>
      <c r="U3699" s="6">
        <f>SuperStoreData[[#This Row],[Profit]]/SuperStoreData[[#This Row],[Sales]]</f>
        <v>0.32048860759857228</v>
      </c>
    </row>
    <row r="3700" spans="1:21" x14ac:dyDescent="0.2">
      <c r="A3700">
        <v>4597</v>
      </c>
      <c r="B3700" t="s">
        <v>4677</v>
      </c>
      <c r="C3700" s="1">
        <v>42564</v>
      </c>
      <c r="D3700" s="1">
        <v>42566</v>
      </c>
      <c r="E3700" s="7">
        <f>SuperStoreData[[#This Row],[Ship Date]]-SuperStoreData[[#This Row],[Order Date]]</f>
        <v>2</v>
      </c>
      <c r="F3700" t="s">
        <v>129</v>
      </c>
      <c r="G3700" t="s">
        <v>1479</v>
      </c>
      <c r="H3700" t="s">
        <v>1480</v>
      </c>
      <c r="I3700" t="str">
        <f>PROPER(SuperStoreData[[#This Row],[Customer Name]])</f>
        <v>Tony Chapman</v>
      </c>
      <c r="J3700" t="s">
        <v>21</v>
      </c>
      <c r="K3700">
        <v>20016</v>
      </c>
      <c r="L3700" t="str">
        <f>_xlfn.XLOOKUP(SuperStoreData[[#This Row],[Zip Code]],ZipCodeTable[Zip Code],ZipCodeTable[City])</f>
        <v>Washington</v>
      </c>
      <c r="M3700" t="str">
        <f>_xlfn.XLOOKUP(SuperStoreData[[#This Row],[Zip Code]],ZipCodeTable[Zip Code],ZipCodeTable[State])</f>
        <v>DC</v>
      </c>
      <c r="N3700" t="s">
        <v>46</v>
      </c>
      <c r="O3700" t="s">
        <v>4679</v>
      </c>
      <c r="P3700" t="s">
        <v>25</v>
      </c>
      <c r="Q3700" t="s">
        <v>52</v>
      </c>
      <c r="R3700" t="s">
        <v>4680</v>
      </c>
      <c r="S3700" s="5">
        <v>33.92</v>
      </c>
      <c r="T3700" s="5">
        <v>2.4624035818170902</v>
      </c>
      <c r="U3700" s="6">
        <f>SuperStoreData[[#This Row],[Profit]]/SuperStoreData[[#This Row],[Sales]]</f>
        <v>7.2594445218664205E-2</v>
      </c>
    </row>
    <row r="3701" spans="1:21" x14ac:dyDescent="0.2">
      <c r="A3701">
        <v>5013</v>
      </c>
      <c r="B3701" t="s">
        <v>9917</v>
      </c>
      <c r="C3701" s="1">
        <v>42688</v>
      </c>
      <c r="D3701" s="1">
        <v>42693</v>
      </c>
      <c r="E3701" s="7">
        <f>SuperStoreData[[#This Row],[Ship Date]]-SuperStoreData[[#This Row],[Order Date]]</f>
        <v>5</v>
      </c>
      <c r="F3701" t="s">
        <v>29</v>
      </c>
      <c r="G3701" t="s">
        <v>6283</v>
      </c>
      <c r="H3701" t="s">
        <v>6284</v>
      </c>
      <c r="I3701" t="str">
        <f>PROPER(SuperStoreData[[#This Row],[Customer Name]])</f>
        <v>Sean Wendt</v>
      </c>
      <c r="J3701" t="s">
        <v>21</v>
      </c>
      <c r="K3701">
        <v>44105</v>
      </c>
      <c r="L3701" t="str">
        <f>_xlfn.XLOOKUP(SuperStoreData[[#This Row],[Zip Code]],ZipCodeTable[Zip Code],ZipCodeTable[City])</f>
        <v>Cleveland</v>
      </c>
      <c r="M3701" t="str">
        <f>_xlfn.XLOOKUP(SuperStoreData[[#This Row],[Zip Code]],ZipCodeTable[Zip Code],ZipCodeTable[State])</f>
        <v>OH</v>
      </c>
      <c r="N3701" t="s">
        <v>46</v>
      </c>
      <c r="O3701" t="s">
        <v>2331</v>
      </c>
      <c r="P3701" t="s">
        <v>25</v>
      </c>
      <c r="Q3701" t="s">
        <v>26</v>
      </c>
      <c r="R3701" t="s">
        <v>2332</v>
      </c>
      <c r="S3701" s="5">
        <v>33.93</v>
      </c>
      <c r="T3701" s="5">
        <v>10.6714143304399</v>
      </c>
      <c r="U3701" s="6">
        <f>SuperStoreData[[#This Row],[Profit]]/SuperStoreData[[#This Row],[Sales]]</f>
        <v>0.31451265341703211</v>
      </c>
    </row>
    <row r="3702" spans="1:21" x14ac:dyDescent="0.2">
      <c r="A3702">
        <v>3549</v>
      </c>
      <c r="B3702" t="s">
        <v>11712</v>
      </c>
      <c r="C3702" s="1">
        <v>43399</v>
      </c>
      <c r="D3702" s="1">
        <v>43404</v>
      </c>
      <c r="E3702" s="7">
        <f>SuperStoreData[[#This Row],[Ship Date]]-SuperStoreData[[#This Row],[Order Date]]</f>
        <v>5</v>
      </c>
      <c r="F3702" t="s">
        <v>18</v>
      </c>
      <c r="G3702" t="s">
        <v>1736</v>
      </c>
      <c r="H3702" t="s">
        <v>1737</v>
      </c>
      <c r="I3702" t="str">
        <f>PROPER(SuperStoreData[[#This Row],[Customer Name]])</f>
        <v>Ross Devincentis</v>
      </c>
      <c r="J3702" t="s">
        <v>21</v>
      </c>
      <c r="K3702">
        <v>40475</v>
      </c>
      <c r="L3702" t="str">
        <f>_xlfn.XLOOKUP(SuperStoreData[[#This Row],[Zip Code]],ZipCodeTable[Zip Code],ZipCodeTable[City])</f>
        <v>Richmond</v>
      </c>
      <c r="M3702" t="str">
        <f>_xlfn.XLOOKUP(SuperStoreData[[#This Row],[Zip Code]],ZipCodeTable[Zip Code],ZipCodeTable[State])</f>
        <v>KY</v>
      </c>
      <c r="N3702" t="s">
        <v>85</v>
      </c>
      <c r="O3702" t="s">
        <v>811</v>
      </c>
      <c r="P3702" t="s">
        <v>48</v>
      </c>
      <c r="Q3702" t="s">
        <v>55</v>
      </c>
      <c r="R3702" t="s">
        <v>812</v>
      </c>
      <c r="S3702" s="5">
        <v>33.94</v>
      </c>
      <c r="T3702" s="5">
        <v>6.1467508033057099</v>
      </c>
      <c r="U3702" s="6">
        <f>SuperStoreData[[#This Row],[Profit]]/SuperStoreData[[#This Row],[Sales]]</f>
        <v>0.18110638784047467</v>
      </c>
    </row>
    <row r="3703" spans="1:21" x14ac:dyDescent="0.2">
      <c r="A3703">
        <v>6830</v>
      </c>
      <c r="B3703" t="s">
        <v>1965</v>
      </c>
      <c r="C3703" s="1">
        <v>43424</v>
      </c>
      <c r="D3703" s="1">
        <v>43426</v>
      </c>
      <c r="E3703" s="7">
        <f>SuperStoreData[[#This Row],[Ship Date]]-SuperStoreData[[#This Row],[Order Date]]</f>
        <v>2</v>
      </c>
      <c r="F3703" t="s">
        <v>29</v>
      </c>
      <c r="G3703" t="s">
        <v>1966</v>
      </c>
      <c r="H3703" t="s">
        <v>1974</v>
      </c>
      <c r="I3703" t="str">
        <f>PROPER(SuperStoreData[[#This Row],[Customer Name]])</f>
        <v>Tamara Chand</v>
      </c>
      <c r="J3703" t="s">
        <v>82</v>
      </c>
      <c r="K3703">
        <v>47905</v>
      </c>
      <c r="L3703" t="str">
        <f>_xlfn.XLOOKUP(SuperStoreData[[#This Row],[Zip Code]],ZipCodeTable[Zip Code],ZipCodeTable[City])</f>
        <v>Lafayette</v>
      </c>
      <c r="M3703" t="str">
        <f>_xlfn.XLOOKUP(SuperStoreData[[#This Row],[Zip Code]],ZipCodeTable[Zip Code],ZipCodeTable[State])</f>
        <v>IN</v>
      </c>
      <c r="N3703" t="s">
        <v>23</v>
      </c>
      <c r="O3703" t="s">
        <v>1979</v>
      </c>
      <c r="P3703" t="s">
        <v>25</v>
      </c>
      <c r="Q3703" t="s">
        <v>52</v>
      </c>
      <c r="R3703" t="s">
        <v>1980</v>
      </c>
      <c r="S3703" s="5">
        <v>33.96</v>
      </c>
      <c r="T3703" s="5">
        <v>-1.4159468152963901</v>
      </c>
      <c r="U3703" s="6">
        <f>SuperStoreData[[#This Row],[Profit]]/SuperStoreData[[#This Row],[Sales]]</f>
        <v>-4.1694546975747648E-2</v>
      </c>
    </row>
    <row r="3704" spans="1:21" x14ac:dyDescent="0.2">
      <c r="A3704">
        <v>2435</v>
      </c>
      <c r="B3704" t="s">
        <v>8272</v>
      </c>
      <c r="C3704" s="1">
        <v>43189</v>
      </c>
      <c r="D3704" s="1">
        <v>43190</v>
      </c>
      <c r="E3704" s="7">
        <f>SuperStoreData[[#This Row],[Ship Date]]-SuperStoreData[[#This Row],[Order Date]]</f>
        <v>1</v>
      </c>
      <c r="F3704" t="s">
        <v>18</v>
      </c>
      <c r="G3704" t="s">
        <v>3093</v>
      </c>
      <c r="H3704" t="s">
        <v>8273</v>
      </c>
      <c r="I3704" t="str">
        <f>PROPER(SuperStoreData[[#This Row],[Customer Name]])</f>
        <v>Patrick Jones</v>
      </c>
      <c r="J3704" t="s">
        <v>82</v>
      </c>
      <c r="K3704">
        <v>22153</v>
      </c>
      <c r="L3704" t="str">
        <f>_xlfn.XLOOKUP(SuperStoreData[[#This Row],[Zip Code]],ZipCodeTable[Zip Code],ZipCodeTable[City])</f>
        <v>Springfield</v>
      </c>
      <c r="M3704" t="str">
        <f>_xlfn.XLOOKUP(SuperStoreData[[#This Row],[Zip Code]],ZipCodeTable[Zip Code],ZipCodeTable[State])</f>
        <v>VA</v>
      </c>
      <c r="N3704" t="s">
        <v>85</v>
      </c>
      <c r="O3704" t="s">
        <v>1371</v>
      </c>
      <c r="P3704" t="s">
        <v>25</v>
      </c>
      <c r="Q3704" t="s">
        <v>293</v>
      </c>
      <c r="R3704" t="s">
        <v>1372</v>
      </c>
      <c r="S3704" s="5">
        <v>33.96</v>
      </c>
      <c r="T3704" s="5">
        <v>6.3930079132567696</v>
      </c>
      <c r="U3704" s="6">
        <f>SuperStoreData[[#This Row],[Profit]]/SuperStoreData[[#This Row],[Sales]]</f>
        <v>0.18825111640920994</v>
      </c>
    </row>
    <row r="3705" spans="1:21" x14ac:dyDescent="0.2">
      <c r="A3705">
        <v>1960</v>
      </c>
      <c r="B3705" t="s">
        <v>6873</v>
      </c>
      <c r="C3705" s="1">
        <v>42970</v>
      </c>
      <c r="D3705" s="1">
        <v>42977</v>
      </c>
      <c r="E3705" s="7">
        <f>SuperStoreData[[#This Row],[Ship Date]]-SuperStoreData[[#This Row],[Order Date]]</f>
        <v>7</v>
      </c>
      <c r="F3705" t="s">
        <v>129</v>
      </c>
      <c r="G3705" t="s">
        <v>6874</v>
      </c>
      <c r="H3705" t="s">
        <v>6875</v>
      </c>
      <c r="I3705" t="str">
        <f>PROPER(SuperStoreData[[#This Row],[Customer Name]])</f>
        <v>Robert Waldorf</v>
      </c>
      <c r="J3705" t="s">
        <v>32</v>
      </c>
      <c r="K3705">
        <v>65807</v>
      </c>
      <c r="L3705" t="str">
        <f>_xlfn.XLOOKUP(SuperStoreData[[#This Row],[Zip Code]],ZipCodeTable[Zip Code],ZipCodeTable[City])</f>
        <v>Springfield</v>
      </c>
      <c r="M3705" t="str">
        <f>_xlfn.XLOOKUP(SuperStoreData[[#This Row],[Zip Code]],ZipCodeTable[Zip Code],ZipCodeTable[State])</f>
        <v>MO</v>
      </c>
      <c r="N3705" t="s">
        <v>23</v>
      </c>
      <c r="O3705" t="s">
        <v>5979</v>
      </c>
      <c r="P3705" t="s">
        <v>25</v>
      </c>
      <c r="Q3705" t="s">
        <v>39</v>
      </c>
      <c r="R3705" t="s">
        <v>5980</v>
      </c>
      <c r="S3705" s="5">
        <v>33.99</v>
      </c>
      <c r="T3705" s="5">
        <v>4.2229756721096399</v>
      </c>
      <c r="U3705" s="6">
        <f>SuperStoreData[[#This Row],[Profit]]/SuperStoreData[[#This Row],[Sales]]</f>
        <v>0.12424170850572638</v>
      </c>
    </row>
    <row r="3706" spans="1:21" x14ac:dyDescent="0.2">
      <c r="A3706">
        <v>980</v>
      </c>
      <c r="B3706" t="s">
        <v>6612</v>
      </c>
      <c r="C3706" s="1">
        <v>43392</v>
      </c>
      <c r="D3706" s="1">
        <v>43399</v>
      </c>
      <c r="E3706" s="7">
        <f>SuperStoreData[[#This Row],[Ship Date]]-SuperStoreData[[#This Row],[Order Date]]</f>
        <v>7</v>
      </c>
      <c r="F3706" t="s">
        <v>18</v>
      </c>
      <c r="G3706" t="s">
        <v>4261</v>
      </c>
      <c r="H3706" t="s">
        <v>6613</v>
      </c>
      <c r="I3706" t="str">
        <f>PROPER(SuperStoreData[[#This Row],[Customer Name]])</f>
        <v>Ken Brennan</v>
      </c>
      <c r="J3706" t="s">
        <v>82</v>
      </c>
      <c r="K3706">
        <v>47201</v>
      </c>
      <c r="L3706" t="str">
        <f>_xlfn.XLOOKUP(SuperStoreData[[#This Row],[Zip Code]],ZipCodeTable[Zip Code],ZipCodeTable[City])</f>
        <v>Columbus</v>
      </c>
      <c r="M3706" t="str">
        <f>_xlfn.XLOOKUP(SuperStoreData[[#This Row],[Zip Code]],ZipCodeTable[Zip Code],ZipCodeTable[State])</f>
        <v>IN</v>
      </c>
      <c r="N3706" t="s">
        <v>23</v>
      </c>
      <c r="O3706" t="s">
        <v>2666</v>
      </c>
      <c r="P3706" t="s">
        <v>25</v>
      </c>
      <c r="Q3706" t="s">
        <v>91</v>
      </c>
      <c r="R3706" t="s">
        <v>2667</v>
      </c>
      <c r="S3706" s="5">
        <v>34.020000000000003</v>
      </c>
      <c r="T3706" s="5">
        <v>0.908444469655321</v>
      </c>
      <c r="U3706" s="6">
        <f>SuperStoreData[[#This Row],[Profit]]/SuperStoreData[[#This Row],[Sales]]</f>
        <v>2.6703247197393323E-2</v>
      </c>
    </row>
    <row r="3707" spans="1:21" x14ac:dyDescent="0.2">
      <c r="A3707">
        <v>6511</v>
      </c>
      <c r="B3707" t="s">
        <v>9806</v>
      </c>
      <c r="C3707" s="1">
        <v>42668</v>
      </c>
      <c r="D3707" s="1">
        <v>42673</v>
      </c>
      <c r="E3707" s="7">
        <f>SuperStoreData[[#This Row],[Ship Date]]-SuperStoreData[[#This Row],[Order Date]]</f>
        <v>5</v>
      </c>
      <c r="F3707" t="s">
        <v>29</v>
      </c>
      <c r="G3707" t="s">
        <v>4622</v>
      </c>
      <c r="H3707" t="s">
        <v>9807</v>
      </c>
      <c r="I3707" t="str">
        <f>PROPER(SuperStoreData[[#This Row],[Customer Name]])</f>
        <v>David Kendrick</v>
      </c>
      <c r="J3707" t="s">
        <v>82</v>
      </c>
      <c r="K3707">
        <v>10009</v>
      </c>
      <c r="L3707" t="str">
        <f>_xlfn.XLOOKUP(SuperStoreData[[#This Row],[Zip Code]],ZipCodeTable[Zip Code],ZipCodeTable[City])</f>
        <v>New York</v>
      </c>
      <c r="M3707" t="str">
        <f>_xlfn.XLOOKUP(SuperStoreData[[#This Row],[Zip Code]],ZipCodeTable[Zip Code],ZipCodeTable[State])</f>
        <v>NY</v>
      </c>
      <c r="N3707" t="s">
        <v>46</v>
      </c>
      <c r="O3707" t="s">
        <v>2666</v>
      </c>
      <c r="P3707" t="s">
        <v>25</v>
      </c>
      <c r="Q3707" t="s">
        <v>91</v>
      </c>
      <c r="R3707" t="s">
        <v>2667</v>
      </c>
      <c r="S3707" s="5">
        <v>34.020000000000003</v>
      </c>
      <c r="T3707" s="5">
        <v>8.0377976259816606</v>
      </c>
      <c r="U3707" s="6">
        <f>SuperStoreData[[#This Row],[Profit]]/SuperStoreData[[#This Row],[Sales]]</f>
        <v>0.23626683203943738</v>
      </c>
    </row>
    <row r="3708" spans="1:21" x14ac:dyDescent="0.2">
      <c r="A3708">
        <v>8879</v>
      </c>
      <c r="B3708" t="s">
        <v>8960</v>
      </c>
      <c r="C3708" s="1">
        <v>42788</v>
      </c>
      <c r="D3708" s="1">
        <v>42792</v>
      </c>
      <c r="E3708" s="7">
        <f>SuperStoreData[[#This Row],[Ship Date]]-SuperStoreData[[#This Row],[Order Date]]</f>
        <v>4</v>
      </c>
      <c r="F3708" t="s">
        <v>29</v>
      </c>
      <c r="G3708" t="s">
        <v>1069</v>
      </c>
      <c r="H3708" t="s">
        <v>1070</v>
      </c>
      <c r="I3708" t="str">
        <f>PROPER(SuperStoreData[[#This Row],[Customer Name]])</f>
        <v>Gary Zandusky</v>
      </c>
      <c r="J3708" t="s">
        <v>32</v>
      </c>
      <c r="K3708">
        <v>7960</v>
      </c>
      <c r="L3708" t="str">
        <f>_xlfn.XLOOKUP(SuperStoreData[[#This Row],[Zip Code]],ZipCodeTable[Zip Code],ZipCodeTable[City])</f>
        <v>Morristown</v>
      </c>
      <c r="M3708" t="str">
        <f>_xlfn.XLOOKUP(SuperStoreData[[#This Row],[Zip Code]],ZipCodeTable[Zip Code],ZipCodeTable[State])</f>
        <v>NJ</v>
      </c>
      <c r="N3708" t="s">
        <v>46</v>
      </c>
      <c r="O3708" t="s">
        <v>5114</v>
      </c>
      <c r="P3708" t="s">
        <v>25</v>
      </c>
      <c r="Q3708" t="s">
        <v>61</v>
      </c>
      <c r="R3708" t="s">
        <v>5115</v>
      </c>
      <c r="S3708" s="5">
        <v>34.049999999999997</v>
      </c>
      <c r="T3708" s="5">
        <v>10.3020226563478</v>
      </c>
      <c r="U3708" s="6">
        <f>SuperStoreData[[#This Row],[Profit]]/SuperStoreData[[#This Row],[Sales]]</f>
        <v>0.30255573146395892</v>
      </c>
    </row>
    <row r="3709" spans="1:21" x14ac:dyDescent="0.2">
      <c r="A3709">
        <v>4207</v>
      </c>
      <c r="B3709" t="s">
        <v>11837</v>
      </c>
      <c r="C3709" s="1">
        <v>42236</v>
      </c>
      <c r="D3709" s="1">
        <v>42241</v>
      </c>
      <c r="E3709" s="7">
        <f>SuperStoreData[[#This Row],[Ship Date]]-SuperStoreData[[#This Row],[Order Date]]</f>
        <v>5</v>
      </c>
      <c r="F3709" t="s">
        <v>129</v>
      </c>
      <c r="G3709" t="s">
        <v>3432</v>
      </c>
      <c r="H3709" t="s">
        <v>3433</v>
      </c>
      <c r="I3709" t="str">
        <f>PROPER(SuperStoreData[[#This Row],[Customer Name]])</f>
        <v>Anne Mcfarland</v>
      </c>
      <c r="J3709" t="s">
        <v>32</v>
      </c>
      <c r="K3709">
        <v>2920</v>
      </c>
      <c r="L3709" t="str">
        <f>_xlfn.XLOOKUP(SuperStoreData[[#This Row],[Zip Code]],ZipCodeTable[Zip Code],ZipCodeTable[City])</f>
        <v>Cranston</v>
      </c>
      <c r="M3709" t="str">
        <f>_xlfn.XLOOKUP(SuperStoreData[[#This Row],[Zip Code]],ZipCodeTable[Zip Code],ZipCodeTable[State])</f>
        <v>RI</v>
      </c>
      <c r="N3709" t="s">
        <v>46</v>
      </c>
      <c r="O3709" t="s">
        <v>3734</v>
      </c>
      <c r="P3709" t="s">
        <v>25</v>
      </c>
      <c r="Q3709" t="s">
        <v>26</v>
      </c>
      <c r="R3709" t="s">
        <v>3735</v>
      </c>
      <c r="S3709" s="5">
        <v>34.08</v>
      </c>
      <c r="T3709" s="5">
        <v>3.92741050375749</v>
      </c>
      <c r="U3709" s="6">
        <f>SuperStoreData[[#This Row],[Profit]]/SuperStoreData[[#This Row],[Sales]]</f>
        <v>0.11524091853748504</v>
      </c>
    </row>
    <row r="3710" spans="1:21" x14ac:dyDescent="0.2">
      <c r="A3710">
        <v>6320</v>
      </c>
      <c r="B3710" t="s">
        <v>10847</v>
      </c>
      <c r="C3710" s="1">
        <v>43338</v>
      </c>
      <c r="D3710" s="1">
        <v>43344</v>
      </c>
      <c r="E3710" s="7">
        <f>SuperStoreData[[#This Row],[Ship Date]]-SuperStoreData[[#This Row],[Order Date]]</f>
        <v>6</v>
      </c>
      <c r="F3710" t="s">
        <v>129</v>
      </c>
      <c r="G3710" t="s">
        <v>4253</v>
      </c>
      <c r="H3710" t="s">
        <v>4254</v>
      </c>
      <c r="I3710" t="str">
        <f>PROPER(SuperStoreData[[#This Row],[Customer Name]])</f>
        <v>Edward Becker</v>
      </c>
      <c r="J3710" t="s">
        <v>82</v>
      </c>
      <c r="K3710">
        <v>92677</v>
      </c>
      <c r="L3710" t="str">
        <f>_xlfn.XLOOKUP(SuperStoreData[[#This Row],[Zip Code]],ZipCodeTable[Zip Code],ZipCodeTable[City])</f>
        <v>Laguna Niguel</v>
      </c>
      <c r="M3710" t="str">
        <f>_xlfn.XLOOKUP(SuperStoreData[[#This Row],[Zip Code]],ZipCodeTable[Zip Code],ZipCodeTable[State])</f>
        <v>CA</v>
      </c>
      <c r="N3710" t="s">
        <v>68</v>
      </c>
      <c r="O3710" t="s">
        <v>537</v>
      </c>
      <c r="P3710" t="s">
        <v>25</v>
      </c>
      <c r="Q3710" t="s">
        <v>91</v>
      </c>
      <c r="R3710" t="s">
        <v>5067</v>
      </c>
      <c r="S3710" s="5">
        <v>34.08</v>
      </c>
      <c r="T3710" s="5">
        <v>8.7870946597265203</v>
      </c>
      <c r="U3710" s="6">
        <f>SuperStoreData[[#This Row],[Profit]]/SuperStoreData[[#This Row],[Sales]]</f>
        <v>0.2578372846163885</v>
      </c>
    </row>
    <row r="3711" spans="1:21" x14ac:dyDescent="0.2">
      <c r="A3711">
        <v>3709</v>
      </c>
      <c r="B3711" t="s">
        <v>10445</v>
      </c>
      <c r="C3711" s="1">
        <v>43354</v>
      </c>
      <c r="D3711" s="1">
        <v>43359</v>
      </c>
      <c r="E3711" s="7">
        <f>SuperStoreData[[#This Row],[Ship Date]]-SuperStoreData[[#This Row],[Order Date]]</f>
        <v>5</v>
      </c>
      <c r="F3711" t="s">
        <v>29</v>
      </c>
      <c r="G3711" t="s">
        <v>2659</v>
      </c>
      <c r="H3711" t="s">
        <v>8981</v>
      </c>
      <c r="I3711" t="str">
        <f>PROPER(SuperStoreData[[#This Row],[Customer Name]])</f>
        <v>Saphhira Shifley</v>
      </c>
      <c r="J3711" t="s">
        <v>82</v>
      </c>
      <c r="K3711">
        <v>75150</v>
      </c>
      <c r="L3711" t="str">
        <f>_xlfn.XLOOKUP(SuperStoreData[[#This Row],[Zip Code]],ZipCodeTable[Zip Code],ZipCodeTable[City])</f>
        <v>Mesquite</v>
      </c>
      <c r="M3711" t="str">
        <f>_xlfn.XLOOKUP(SuperStoreData[[#This Row],[Zip Code]],ZipCodeTable[Zip Code],ZipCodeTable[State])</f>
        <v>TX</v>
      </c>
      <c r="N3711" t="s">
        <v>23</v>
      </c>
      <c r="O3711" t="s">
        <v>5062</v>
      </c>
      <c r="P3711" t="s">
        <v>25</v>
      </c>
      <c r="Q3711" t="s">
        <v>39</v>
      </c>
      <c r="R3711" t="s">
        <v>5063</v>
      </c>
      <c r="S3711" s="5">
        <v>34.176000000000002</v>
      </c>
      <c r="T3711" s="5">
        <v>3.9634805053511402</v>
      </c>
      <c r="U3711" s="6">
        <f>SuperStoreData[[#This Row],[Profit]]/SuperStoreData[[#This Row],[Sales]]</f>
        <v>0.11597262714627633</v>
      </c>
    </row>
    <row r="3712" spans="1:21" x14ac:dyDescent="0.2">
      <c r="A3712">
        <v>9603</v>
      </c>
      <c r="B3712" t="s">
        <v>9347</v>
      </c>
      <c r="C3712" s="1">
        <v>42694</v>
      </c>
      <c r="D3712" s="1">
        <v>42698</v>
      </c>
      <c r="E3712" s="7">
        <f>SuperStoreData[[#This Row],[Ship Date]]-SuperStoreData[[#This Row],[Order Date]]</f>
        <v>4</v>
      </c>
      <c r="F3712" t="s">
        <v>18</v>
      </c>
      <c r="G3712" t="s">
        <v>5908</v>
      </c>
      <c r="H3712" t="s">
        <v>5909</v>
      </c>
      <c r="I3712" t="str">
        <f>PROPER(SuperStoreData[[#This Row],[Customer Name]])</f>
        <v>Tamara Dahlen</v>
      </c>
      <c r="J3712" t="s">
        <v>32</v>
      </c>
      <c r="K3712">
        <v>23464</v>
      </c>
      <c r="L3712" t="str">
        <f>_xlfn.XLOOKUP(SuperStoreData[[#This Row],[Zip Code]],ZipCodeTable[Zip Code],ZipCodeTable[City])</f>
        <v>Virginia Beach</v>
      </c>
      <c r="M3712" t="str">
        <f>_xlfn.XLOOKUP(SuperStoreData[[#This Row],[Zip Code]],ZipCodeTable[Zip Code],ZipCodeTable[State])</f>
        <v>VA</v>
      </c>
      <c r="N3712" t="s">
        <v>85</v>
      </c>
      <c r="O3712" t="s">
        <v>6749</v>
      </c>
      <c r="P3712" t="s">
        <v>25</v>
      </c>
      <c r="Q3712" t="s">
        <v>214</v>
      </c>
      <c r="R3712" t="s">
        <v>6750</v>
      </c>
      <c r="S3712" s="5">
        <v>34.200000000000003</v>
      </c>
      <c r="T3712" s="5">
        <v>4.7603517062340304</v>
      </c>
      <c r="U3712" s="6">
        <f>SuperStoreData[[#This Row],[Profit]]/SuperStoreData[[#This Row],[Sales]]</f>
        <v>0.13919157035772017</v>
      </c>
    </row>
    <row r="3713" spans="1:21" x14ac:dyDescent="0.2">
      <c r="A3713">
        <v>5322</v>
      </c>
      <c r="B3713" t="s">
        <v>1981</v>
      </c>
      <c r="C3713" s="1">
        <v>43435</v>
      </c>
      <c r="D3713" s="1">
        <v>43439</v>
      </c>
      <c r="E3713" s="7">
        <f>SuperStoreData[[#This Row],[Ship Date]]-SuperStoreData[[#This Row],[Order Date]]</f>
        <v>4</v>
      </c>
      <c r="F3713" t="s">
        <v>18</v>
      </c>
      <c r="G3713" t="s">
        <v>1982</v>
      </c>
      <c r="H3713" t="s">
        <v>2007</v>
      </c>
      <c r="I3713" t="str">
        <f>PROPER(SuperStoreData[[#This Row],[Customer Name]])</f>
        <v>Dean Percer</v>
      </c>
      <c r="J3713" t="s">
        <v>21</v>
      </c>
      <c r="K3713">
        <v>37918</v>
      </c>
      <c r="L3713" t="str">
        <f>_xlfn.XLOOKUP(SuperStoreData[[#This Row],[Zip Code]],ZipCodeTable[Zip Code],ZipCodeTable[City])</f>
        <v>Knoxville</v>
      </c>
      <c r="M3713" t="str">
        <f>_xlfn.XLOOKUP(SuperStoreData[[#This Row],[Zip Code]],ZipCodeTable[Zip Code],ZipCodeTable[State])</f>
        <v>TN</v>
      </c>
      <c r="N3713" t="s">
        <v>85</v>
      </c>
      <c r="O3713" t="s">
        <v>2046</v>
      </c>
      <c r="P3713" t="s">
        <v>25</v>
      </c>
      <c r="Q3713" t="s">
        <v>26</v>
      </c>
      <c r="R3713" t="s">
        <v>2047</v>
      </c>
      <c r="S3713" s="5">
        <v>34.235999999999997</v>
      </c>
      <c r="T3713" s="5">
        <v>4.0296255785010899</v>
      </c>
      <c r="U3713" s="6">
        <f>SuperStoreData[[#This Row],[Profit]]/SuperStoreData[[#This Row],[Sales]]</f>
        <v>0.1177014130885936</v>
      </c>
    </row>
    <row r="3714" spans="1:21" x14ac:dyDescent="0.2">
      <c r="A3714">
        <v>1858</v>
      </c>
      <c r="B3714" t="s">
        <v>7474</v>
      </c>
      <c r="C3714" s="1">
        <v>43023</v>
      </c>
      <c r="D3714" s="1">
        <v>43028</v>
      </c>
      <c r="E3714" s="7">
        <f>SuperStoreData[[#This Row],[Ship Date]]-SuperStoreData[[#This Row],[Order Date]]</f>
        <v>5</v>
      </c>
      <c r="F3714" t="s">
        <v>129</v>
      </c>
      <c r="G3714" t="s">
        <v>7475</v>
      </c>
      <c r="H3714" t="s">
        <v>7476</v>
      </c>
      <c r="I3714" t="str">
        <f>PROPER(SuperStoreData[[#This Row],[Customer Name]])</f>
        <v>Alyssa Crouse</v>
      </c>
      <c r="J3714" t="s">
        <v>82</v>
      </c>
      <c r="K3714">
        <v>77041</v>
      </c>
      <c r="L3714" t="str">
        <f>_xlfn.XLOOKUP(SuperStoreData[[#This Row],[Zip Code]],ZipCodeTable[Zip Code],ZipCodeTable[City])</f>
        <v>Houston</v>
      </c>
      <c r="M3714" t="str">
        <f>_xlfn.XLOOKUP(SuperStoreData[[#This Row],[Zip Code]],ZipCodeTable[Zip Code],ZipCodeTable[State])</f>
        <v>TX</v>
      </c>
      <c r="N3714" t="s">
        <v>23</v>
      </c>
      <c r="O3714" t="s">
        <v>2620</v>
      </c>
      <c r="P3714" t="s">
        <v>25</v>
      </c>
      <c r="Q3714" t="s">
        <v>26</v>
      </c>
      <c r="R3714" t="s">
        <v>2621</v>
      </c>
      <c r="S3714" s="5">
        <v>34.24</v>
      </c>
      <c r="T3714" s="5">
        <v>0.59917579919031905</v>
      </c>
      <c r="U3714" s="6">
        <f>SuperStoreData[[#This Row],[Profit]]/SuperStoreData[[#This Row],[Sales]]</f>
        <v>1.7499293200651841E-2</v>
      </c>
    </row>
    <row r="3715" spans="1:21" x14ac:dyDescent="0.2">
      <c r="A3715">
        <v>1545</v>
      </c>
      <c r="B3715" t="s">
        <v>3339</v>
      </c>
      <c r="C3715" s="1">
        <v>42476</v>
      </c>
      <c r="D3715" s="1">
        <v>42481</v>
      </c>
      <c r="E3715" s="7">
        <f>SuperStoreData[[#This Row],[Ship Date]]-SuperStoreData[[#This Row],[Order Date]]</f>
        <v>5</v>
      </c>
      <c r="F3715" t="s">
        <v>29</v>
      </c>
      <c r="G3715" t="s">
        <v>2249</v>
      </c>
      <c r="H3715" t="s">
        <v>3340</v>
      </c>
      <c r="I3715" t="str">
        <f>PROPER(SuperStoreData[[#This Row],[Customer Name]])</f>
        <v>Deborah Brumfield</v>
      </c>
      <c r="J3715" t="s">
        <v>21</v>
      </c>
      <c r="K3715">
        <v>92024</v>
      </c>
      <c r="L3715" t="str">
        <f>_xlfn.XLOOKUP(SuperStoreData[[#This Row],[Zip Code]],ZipCodeTable[Zip Code],ZipCodeTable[City])</f>
        <v>Encinitas</v>
      </c>
      <c r="M3715" t="str">
        <f>_xlfn.XLOOKUP(SuperStoreData[[#This Row],[Zip Code]],ZipCodeTable[Zip Code],ZipCodeTable[State])</f>
        <v>CA</v>
      </c>
      <c r="N3715" t="s">
        <v>68</v>
      </c>
      <c r="O3715" t="s">
        <v>3341</v>
      </c>
      <c r="P3715" t="s">
        <v>25</v>
      </c>
      <c r="Q3715" t="s">
        <v>91</v>
      </c>
      <c r="R3715" t="s">
        <v>3342</v>
      </c>
      <c r="S3715" s="5">
        <v>34.24</v>
      </c>
      <c r="T3715" s="5">
        <v>9.5117160349612107</v>
      </c>
      <c r="U3715" s="6">
        <f>SuperStoreData[[#This Row],[Profit]]/SuperStoreData[[#This Row],[Sales]]</f>
        <v>0.27779544494629704</v>
      </c>
    </row>
    <row r="3716" spans="1:21" x14ac:dyDescent="0.2">
      <c r="A3716">
        <v>7465</v>
      </c>
      <c r="B3716" t="s">
        <v>6006</v>
      </c>
      <c r="C3716" s="1">
        <v>43273</v>
      </c>
      <c r="D3716" s="1">
        <v>43274</v>
      </c>
      <c r="E3716" s="7">
        <f>SuperStoreData[[#This Row],[Ship Date]]-SuperStoreData[[#This Row],[Order Date]]</f>
        <v>1</v>
      </c>
      <c r="F3716" t="s">
        <v>29</v>
      </c>
      <c r="G3716" t="s">
        <v>1955</v>
      </c>
      <c r="H3716" t="s">
        <v>1956</v>
      </c>
      <c r="I3716" t="str">
        <f>PROPER(SuperStoreData[[#This Row],[Customer Name]])</f>
        <v>Liz Preis</v>
      </c>
      <c r="J3716" t="s">
        <v>32</v>
      </c>
      <c r="K3716">
        <v>93277</v>
      </c>
      <c r="L3716" t="str">
        <f>_xlfn.XLOOKUP(SuperStoreData[[#This Row],[Zip Code]],ZipCodeTable[Zip Code],ZipCodeTable[City])</f>
        <v>Visalia</v>
      </c>
      <c r="M3716" t="str">
        <f>_xlfn.XLOOKUP(SuperStoreData[[#This Row],[Zip Code]],ZipCodeTable[Zip Code],ZipCodeTable[State])</f>
        <v>CA</v>
      </c>
      <c r="N3716" t="s">
        <v>68</v>
      </c>
      <c r="O3716" t="s">
        <v>2993</v>
      </c>
      <c r="P3716" t="s">
        <v>25</v>
      </c>
      <c r="Q3716" t="s">
        <v>91</v>
      </c>
      <c r="R3716" t="s">
        <v>2994</v>
      </c>
      <c r="S3716" s="5">
        <v>34.24</v>
      </c>
      <c r="T3716" s="5">
        <v>5.9211248438522697</v>
      </c>
      <c r="U3716" s="6">
        <f>SuperStoreData[[#This Row],[Profit]]/SuperStoreData[[#This Row],[Sales]]</f>
        <v>0.17293004800970413</v>
      </c>
    </row>
    <row r="3717" spans="1:21" x14ac:dyDescent="0.2">
      <c r="A3717">
        <v>6171</v>
      </c>
      <c r="B3717" t="s">
        <v>9558</v>
      </c>
      <c r="C3717" s="1">
        <v>43290</v>
      </c>
      <c r="D3717" s="1">
        <v>43296</v>
      </c>
      <c r="E3717" s="7">
        <f>SuperStoreData[[#This Row],[Ship Date]]-SuperStoreData[[#This Row],[Order Date]]</f>
        <v>6</v>
      </c>
      <c r="F3717" t="s">
        <v>129</v>
      </c>
      <c r="G3717" t="s">
        <v>3337</v>
      </c>
      <c r="H3717" t="s">
        <v>9559</v>
      </c>
      <c r="I3717" t="str">
        <f>PROPER(SuperStoreData[[#This Row],[Customer Name]])</f>
        <v>Mark Haberlin</v>
      </c>
      <c r="J3717" t="s">
        <v>82</v>
      </c>
      <c r="K3717">
        <v>10035</v>
      </c>
      <c r="L3717" t="str">
        <f>_xlfn.XLOOKUP(SuperStoreData[[#This Row],[Zip Code]],ZipCodeTable[Zip Code],ZipCodeTable[City])</f>
        <v>New York</v>
      </c>
      <c r="M3717" t="str">
        <f>_xlfn.XLOOKUP(SuperStoreData[[#This Row],[Zip Code]],ZipCodeTable[Zip Code],ZipCodeTable[State])</f>
        <v>NY</v>
      </c>
      <c r="N3717" t="s">
        <v>46</v>
      </c>
      <c r="O3717" t="s">
        <v>5475</v>
      </c>
      <c r="P3717" t="s">
        <v>25</v>
      </c>
      <c r="Q3717" t="s">
        <v>26</v>
      </c>
      <c r="R3717" t="s">
        <v>5476</v>
      </c>
      <c r="S3717" s="5">
        <v>34.247999999999998</v>
      </c>
      <c r="T3717" s="5">
        <v>9.9191288784923</v>
      </c>
      <c r="U3717" s="6">
        <f>SuperStoreData[[#This Row],[Profit]]/SuperStoreData[[#This Row],[Sales]]</f>
        <v>0.28962651478895995</v>
      </c>
    </row>
    <row r="3718" spans="1:21" x14ac:dyDescent="0.2">
      <c r="A3718">
        <v>3008</v>
      </c>
      <c r="B3718" t="s">
        <v>10597</v>
      </c>
      <c r="C3718" s="1">
        <v>42374</v>
      </c>
      <c r="D3718" s="1">
        <v>42379</v>
      </c>
      <c r="E3718" s="7">
        <f>SuperStoreData[[#This Row],[Ship Date]]-SuperStoreData[[#This Row],[Order Date]]</f>
        <v>5</v>
      </c>
      <c r="F3718" t="s">
        <v>29</v>
      </c>
      <c r="G3718" t="s">
        <v>2418</v>
      </c>
      <c r="H3718" t="s">
        <v>6809</v>
      </c>
      <c r="I3718" t="str">
        <f>PROPER(SuperStoreData[[#This Row],[Customer Name]])</f>
        <v>Allen Armold</v>
      </c>
      <c r="J3718" t="s">
        <v>32</v>
      </c>
      <c r="K3718">
        <v>91730</v>
      </c>
      <c r="L3718" t="str">
        <f>_xlfn.XLOOKUP(SuperStoreData[[#This Row],[Zip Code]],ZipCodeTable[Zip Code],ZipCodeTable[City])</f>
        <v>Rancho Cucamonga</v>
      </c>
      <c r="M3718" t="str">
        <f>_xlfn.XLOOKUP(SuperStoreData[[#This Row],[Zip Code]],ZipCodeTable[Zip Code],ZipCodeTable[State])</f>
        <v>CA</v>
      </c>
      <c r="N3718" t="s">
        <v>68</v>
      </c>
      <c r="O3718" t="s">
        <v>3586</v>
      </c>
      <c r="P3718" t="s">
        <v>25</v>
      </c>
      <c r="Q3718" t="s">
        <v>26</v>
      </c>
      <c r="R3718" t="s">
        <v>3587</v>
      </c>
      <c r="S3718" s="5">
        <v>34.271999999999998</v>
      </c>
      <c r="T3718" s="5">
        <v>8.2509559807641004</v>
      </c>
      <c r="U3718" s="6">
        <f>SuperStoreData[[#This Row],[Profit]]/SuperStoreData[[#This Row],[Sales]]</f>
        <v>0.24074918244526439</v>
      </c>
    </row>
    <row r="3719" spans="1:21" x14ac:dyDescent="0.2">
      <c r="A3719">
        <v>5571</v>
      </c>
      <c r="B3719" t="s">
        <v>7782</v>
      </c>
      <c r="C3719" s="1">
        <v>43323</v>
      </c>
      <c r="D3719" s="1">
        <v>43325</v>
      </c>
      <c r="E3719" s="7">
        <f>SuperStoreData[[#This Row],[Ship Date]]-SuperStoreData[[#This Row],[Order Date]]</f>
        <v>2</v>
      </c>
      <c r="F3719" t="s">
        <v>489</v>
      </c>
      <c r="G3719" t="s">
        <v>496</v>
      </c>
      <c r="H3719" t="s">
        <v>4658</v>
      </c>
      <c r="I3719" t="str">
        <f>PROPER(SuperStoreData[[#This Row],[Customer Name]])</f>
        <v>Stephanie Ulpright</v>
      </c>
      <c r="J3719" t="s">
        <v>21</v>
      </c>
      <c r="K3719">
        <v>60610</v>
      </c>
      <c r="L3719" t="str">
        <f>_xlfn.XLOOKUP(SuperStoreData[[#This Row],[Zip Code]],ZipCodeTable[Zip Code],ZipCodeTable[City])</f>
        <v>Chicago</v>
      </c>
      <c r="M3719" t="str">
        <f>_xlfn.XLOOKUP(SuperStoreData[[#This Row],[Zip Code]],ZipCodeTable[Zip Code],ZipCodeTable[State])</f>
        <v>IL</v>
      </c>
      <c r="N3719" t="s">
        <v>23</v>
      </c>
      <c r="O3719" t="s">
        <v>904</v>
      </c>
      <c r="P3719" t="s">
        <v>76</v>
      </c>
      <c r="Q3719" t="s">
        <v>98</v>
      </c>
      <c r="R3719" t="s">
        <v>905</v>
      </c>
      <c r="S3719" s="5">
        <v>34.36</v>
      </c>
      <c r="T3719" s="5">
        <v>1.3635556872630901</v>
      </c>
      <c r="U3719" s="6">
        <f>SuperStoreData[[#This Row],[Profit]]/SuperStoreData[[#This Row],[Sales]]</f>
        <v>3.9684391363885047E-2</v>
      </c>
    </row>
    <row r="3720" spans="1:21" x14ac:dyDescent="0.2">
      <c r="A3720">
        <v>6829</v>
      </c>
      <c r="B3720" t="s">
        <v>1965</v>
      </c>
      <c r="C3720" s="1">
        <v>43424</v>
      </c>
      <c r="D3720" s="1">
        <v>43426</v>
      </c>
      <c r="E3720" s="7">
        <f>SuperStoreData[[#This Row],[Ship Date]]-SuperStoreData[[#This Row],[Order Date]]</f>
        <v>2</v>
      </c>
      <c r="F3720" t="s">
        <v>29</v>
      </c>
      <c r="G3720" t="s">
        <v>1966</v>
      </c>
      <c r="H3720" t="s">
        <v>1974</v>
      </c>
      <c r="I3720" t="str">
        <f>PROPER(SuperStoreData[[#This Row],[Customer Name]])</f>
        <v>Tamara Chand</v>
      </c>
      <c r="J3720" t="s">
        <v>82</v>
      </c>
      <c r="K3720">
        <v>47905</v>
      </c>
      <c r="L3720" t="str">
        <f>_xlfn.XLOOKUP(SuperStoreData[[#This Row],[Zip Code]],ZipCodeTable[Zip Code],ZipCodeTable[City])</f>
        <v>Lafayette</v>
      </c>
      <c r="M3720" t="str">
        <f>_xlfn.XLOOKUP(SuperStoreData[[#This Row],[Zip Code]],ZipCodeTable[Zip Code],ZipCodeTable[State])</f>
        <v>IN</v>
      </c>
      <c r="N3720" t="s">
        <v>23</v>
      </c>
      <c r="O3720" t="s">
        <v>1977</v>
      </c>
      <c r="P3720" t="s">
        <v>25</v>
      </c>
      <c r="Q3720" t="s">
        <v>26</v>
      </c>
      <c r="R3720" t="s">
        <v>1978</v>
      </c>
      <c r="S3720" s="5">
        <v>34.369999999999997</v>
      </c>
      <c r="T3720" s="5">
        <v>5.96466017911</v>
      </c>
      <c r="U3720" s="6">
        <f>SuperStoreData[[#This Row],[Profit]]/SuperStoreData[[#This Row],[Sales]]</f>
        <v>0.17354262959295899</v>
      </c>
    </row>
    <row r="3721" spans="1:21" x14ac:dyDescent="0.2">
      <c r="A3721">
        <v>2767</v>
      </c>
      <c r="B3721" t="s">
        <v>8362</v>
      </c>
      <c r="C3721" s="1">
        <v>43217</v>
      </c>
      <c r="D3721" s="1">
        <v>43219</v>
      </c>
      <c r="E3721" s="7">
        <f>SuperStoreData[[#This Row],[Ship Date]]-SuperStoreData[[#This Row],[Order Date]]</f>
        <v>2</v>
      </c>
      <c r="F3721" t="s">
        <v>18</v>
      </c>
      <c r="G3721" t="s">
        <v>6874</v>
      </c>
      <c r="H3721" t="s">
        <v>6875</v>
      </c>
      <c r="I3721" t="str">
        <f>PROPER(SuperStoreData[[#This Row],[Customer Name]])</f>
        <v>Robert Waldorf</v>
      </c>
      <c r="J3721" t="s">
        <v>32</v>
      </c>
      <c r="K3721">
        <v>19134</v>
      </c>
      <c r="L3721" t="str">
        <f>_xlfn.XLOOKUP(SuperStoreData[[#This Row],[Zip Code]],ZipCodeTable[Zip Code],ZipCodeTable[City])</f>
        <v>Philadelphia</v>
      </c>
      <c r="M3721" t="str">
        <f>_xlfn.XLOOKUP(SuperStoreData[[#This Row],[Zip Code]],ZipCodeTable[Zip Code],ZipCodeTable[State])</f>
        <v>PA</v>
      </c>
      <c r="N3721" t="s">
        <v>46</v>
      </c>
      <c r="O3721" t="s">
        <v>1798</v>
      </c>
      <c r="P3721" t="s">
        <v>25</v>
      </c>
      <c r="Q3721" t="s">
        <v>39</v>
      </c>
      <c r="R3721" t="s">
        <v>1799</v>
      </c>
      <c r="S3721" s="5">
        <v>34.384</v>
      </c>
      <c r="T3721" s="5">
        <v>1.42400273699852</v>
      </c>
      <c r="U3721" s="6">
        <f>SuperStoreData[[#This Row],[Profit]]/SuperStoreData[[#This Row],[Sales]]</f>
        <v>4.1414691048118894E-2</v>
      </c>
    </row>
    <row r="3722" spans="1:21" x14ac:dyDescent="0.2">
      <c r="A3722">
        <v>358</v>
      </c>
      <c r="B3722" t="s">
        <v>5789</v>
      </c>
      <c r="C3722" s="1">
        <v>42239</v>
      </c>
      <c r="D3722" s="1">
        <v>42239</v>
      </c>
      <c r="E3722" s="7">
        <f>SuperStoreData[[#This Row],[Ship Date]]-SuperStoreData[[#This Row],[Order Date]]</f>
        <v>0</v>
      </c>
      <c r="F3722" t="s">
        <v>29</v>
      </c>
      <c r="G3722" t="s">
        <v>5445</v>
      </c>
      <c r="H3722" t="s">
        <v>5446</v>
      </c>
      <c r="I3722" t="str">
        <f>PROPER(SuperStoreData[[#This Row],[Customer Name]])</f>
        <v>Jeremy Lonsdale</v>
      </c>
      <c r="J3722" t="s">
        <v>32</v>
      </c>
      <c r="K3722">
        <v>10035</v>
      </c>
      <c r="L3722" t="str">
        <f>_xlfn.XLOOKUP(SuperStoreData[[#This Row],[Zip Code]],ZipCodeTable[Zip Code],ZipCodeTable[City])</f>
        <v>New York</v>
      </c>
      <c r="M3722" t="str">
        <f>_xlfn.XLOOKUP(SuperStoreData[[#This Row],[Zip Code]],ZipCodeTable[Zip Code],ZipCodeTable[State])</f>
        <v>NY</v>
      </c>
      <c r="N3722" t="s">
        <v>46</v>
      </c>
      <c r="O3722" t="s">
        <v>1544</v>
      </c>
      <c r="P3722" t="s">
        <v>25</v>
      </c>
      <c r="Q3722" t="s">
        <v>91</v>
      </c>
      <c r="R3722" t="s">
        <v>1545</v>
      </c>
      <c r="S3722" s="5">
        <v>34.4</v>
      </c>
      <c r="T3722" s="5">
        <v>3.2756105659019901</v>
      </c>
      <c r="U3722" s="6">
        <f>SuperStoreData[[#This Row],[Profit]]/SuperStoreData[[#This Row],[Sales]]</f>
        <v>9.5221237380871807E-2</v>
      </c>
    </row>
    <row r="3723" spans="1:21" x14ac:dyDescent="0.2">
      <c r="A3723">
        <v>7395</v>
      </c>
      <c r="B3723" t="s">
        <v>1537</v>
      </c>
      <c r="C3723" s="1">
        <v>43442</v>
      </c>
      <c r="D3723" s="1">
        <v>43446</v>
      </c>
      <c r="E3723" s="7">
        <f>SuperStoreData[[#This Row],[Ship Date]]-SuperStoreData[[#This Row],[Order Date]]</f>
        <v>4</v>
      </c>
      <c r="F3723" t="s">
        <v>29</v>
      </c>
      <c r="G3723" t="s">
        <v>1538</v>
      </c>
      <c r="H3723" t="s">
        <v>1539</v>
      </c>
      <c r="I3723" t="str">
        <f>PROPER(SuperStoreData[[#This Row],[Customer Name]])</f>
        <v>Dorothy Dickinson</v>
      </c>
      <c r="J3723" t="s">
        <v>32</v>
      </c>
      <c r="K3723">
        <v>90049</v>
      </c>
      <c r="L3723" t="str">
        <f>_xlfn.XLOOKUP(SuperStoreData[[#This Row],[Zip Code]],ZipCodeTable[Zip Code],ZipCodeTable[City])</f>
        <v>Los Angeles</v>
      </c>
      <c r="M3723" t="str">
        <f>_xlfn.XLOOKUP(SuperStoreData[[#This Row],[Zip Code]],ZipCodeTable[Zip Code],ZipCodeTable[State])</f>
        <v>CA</v>
      </c>
      <c r="N3723" t="s">
        <v>68</v>
      </c>
      <c r="O3723" t="s">
        <v>1544</v>
      </c>
      <c r="P3723" t="s">
        <v>25</v>
      </c>
      <c r="Q3723" t="s">
        <v>91</v>
      </c>
      <c r="R3723" t="s">
        <v>1545</v>
      </c>
      <c r="S3723" s="5">
        <v>34.4</v>
      </c>
      <c r="T3723" s="5">
        <v>0.56895381601339601</v>
      </c>
      <c r="U3723" s="6">
        <f>SuperStoreData[[#This Row],[Profit]]/SuperStoreData[[#This Row],[Sales]]</f>
        <v>1.6539355116668489E-2</v>
      </c>
    </row>
    <row r="3724" spans="1:21" x14ac:dyDescent="0.2">
      <c r="A3724">
        <v>9461</v>
      </c>
      <c r="B3724" t="s">
        <v>8998</v>
      </c>
      <c r="C3724" s="1">
        <v>42662</v>
      </c>
      <c r="D3724" s="1">
        <v>42667</v>
      </c>
      <c r="E3724" s="7">
        <f>SuperStoreData[[#This Row],[Ship Date]]-SuperStoreData[[#This Row],[Order Date]]</f>
        <v>5</v>
      </c>
      <c r="F3724" t="s">
        <v>129</v>
      </c>
      <c r="G3724" t="s">
        <v>2011</v>
      </c>
      <c r="H3724" t="s">
        <v>6814</v>
      </c>
      <c r="I3724" t="str">
        <f>PROPER(SuperStoreData[[#This Row],[Customer Name]])</f>
        <v>Frank Gastineau</v>
      </c>
      <c r="J3724" t="s">
        <v>21</v>
      </c>
      <c r="K3724">
        <v>10024</v>
      </c>
      <c r="L3724" t="str">
        <f>_xlfn.XLOOKUP(SuperStoreData[[#This Row],[Zip Code]],ZipCodeTable[Zip Code],ZipCodeTable[City])</f>
        <v>New York</v>
      </c>
      <c r="M3724" t="str">
        <f>_xlfn.XLOOKUP(SuperStoreData[[#This Row],[Zip Code]],ZipCodeTable[Zip Code],ZipCodeTable[State])</f>
        <v>NY</v>
      </c>
      <c r="N3724" t="s">
        <v>46</v>
      </c>
      <c r="O3724" t="s">
        <v>8999</v>
      </c>
      <c r="P3724" t="s">
        <v>25</v>
      </c>
      <c r="Q3724" t="s">
        <v>91</v>
      </c>
      <c r="R3724" t="s">
        <v>9000</v>
      </c>
      <c r="S3724" s="5">
        <v>34.44</v>
      </c>
      <c r="T3724" s="5">
        <v>-0.21000985729788499</v>
      </c>
      <c r="U3724" s="6">
        <f>SuperStoreData[[#This Row],[Profit]]/SuperStoreData[[#This Row],[Sales]]</f>
        <v>-6.0978471921569397E-3</v>
      </c>
    </row>
    <row r="3725" spans="1:21" x14ac:dyDescent="0.2">
      <c r="A3725">
        <v>872</v>
      </c>
      <c r="B3725" t="s">
        <v>9457</v>
      </c>
      <c r="C3725" s="1">
        <v>43213</v>
      </c>
      <c r="D3725" s="1">
        <v>43215</v>
      </c>
      <c r="E3725" s="7">
        <f>SuperStoreData[[#This Row],[Ship Date]]-SuperStoreData[[#This Row],[Order Date]]</f>
        <v>2</v>
      </c>
      <c r="F3725" t="s">
        <v>18</v>
      </c>
      <c r="G3725" t="s">
        <v>3349</v>
      </c>
      <c r="H3725" t="s">
        <v>3350</v>
      </c>
      <c r="I3725" t="str">
        <f>PROPER(SuperStoreData[[#This Row],[Customer Name]])</f>
        <v>Tracy Blumstein</v>
      </c>
      <c r="J3725" t="s">
        <v>32</v>
      </c>
      <c r="K3725">
        <v>3301</v>
      </c>
      <c r="L3725" t="str">
        <f>_xlfn.XLOOKUP(SuperStoreData[[#This Row],[Zip Code]],ZipCodeTable[Zip Code],ZipCodeTable[City])</f>
        <v>Concord</v>
      </c>
      <c r="M3725" t="str">
        <f>_xlfn.XLOOKUP(SuperStoreData[[#This Row],[Zip Code]],ZipCodeTable[Zip Code],ZipCodeTable[State])</f>
        <v>NH</v>
      </c>
      <c r="N3725" t="s">
        <v>46</v>
      </c>
      <c r="O3725" t="s">
        <v>8999</v>
      </c>
      <c r="P3725" t="s">
        <v>25</v>
      </c>
      <c r="Q3725" t="s">
        <v>91</v>
      </c>
      <c r="R3725" t="s">
        <v>9000</v>
      </c>
      <c r="S3725" s="5">
        <v>34.44</v>
      </c>
      <c r="T3725" s="5">
        <v>11.956077453737599</v>
      </c>
      <c r="U3725" s="6">
        <f>SuperStoreData[[#This Row],[Profit]]/SuperStoreData[[#This Row],[Sales]]</f>
        <v>0.34715672049180024</v>
      </c>
    </row>
    <row r="3726" spans="1:21" x14ac:dyDescent="0.2">
      <c r="A3726">
        <v>5118</v>
      </c>
      <c r="B3726" t="s">
        <v>11005</v>
      </c>
      <c r="C3726" s="1">
        <v>42709</v>
      </c>
      <c r="D3726" s="1">
        <v>42713</v>
      </c>
      <c r="E3726" s="7">
        <f>SuperStoreData[[#This Row],[Ship Date]]-SuperStoreData[[#This Row],[Order Date]]</f>
        <v>4</v>
      </c>
      <c r="F3726" t="s">
        <v>29</v>
      </c>
      <c r="G3726" t="s">
        <v>4869</v>
      </c>
      <c r="H3726" t="s">
        <v>11006</v>
      </c>
      <c r="I3726" t="str">
        <f>PROPER(SuperStoreData[[#This Row],[Customer Name]])</f>
        <v>Gene Mcclure</v>
      </c>
      <c r="J3726" t="s">
        <v>32</v>
      </c>
      <c r="K3726">
        <v>11572</v>
      </c>
      <c r="L3726" t="str">
        <f>_xlfn.XLOOKUP(SuperStoreData[[#This Row],[Zip Code]],ZipCodeTable[Zip Code],ZipCodeTable[City])</f>
        <v>Oceanside</v>
      </c>
      <c r="M3726" t="str">
        <f>_xlfn.XLOOKUP(SuperStoreData[[#This Row],[Zip Code]],ZipCodeTable[Zip Code],ZipCodeTable[State])</f>
        <v>NY</v>
      </c>
      <c r="N3726" t="s">
        <v>46</v>
      </c>
      <c r="O3726" t="s">
        <v>6052</v>
      </c>
      <c r="P3726" t="s">
        <v>25</v>
      </c>
      <c r="Q3726" t="s">
        <v>117</v>
      </c>
      <c r="R3726" t="s">
        <v>6053</v>
      </c>
      <c r="S3726" s="5">
        <v>34.44</v>
      </c>
      <c r="T3726" s="5">
        <v>3.9931913294871402</v>
      </c>
      <c r="U3726" s="6">
        <f>SuperStoreData[[#This Row],[Profit]]/SuperStoreData[[#This Row],[Sales]]</f>
        <v>0.11594632199440012</v>
      </c>
    </row>
    <row r="3727" spans="1:21" x14ac:dyDescent="0.2">
      <c r="A3727">
        <v>6896</v>
      </c>
      <c r="B3727" t="s">
        <v>9212</v>
      </c>
      <c r="C3727" s="1">
        <v>42714</v>
      </c>
      <c r="D3727" s="1">
        <v>42720</v>
      </c>
      <c r="E3727" s="7">
        <f>SuperStoreData[[#This Row],[Ship Date]]-SuperStoreData[[#This Row],[Order Date]]</f>
        <v>6</v>
      </c>
      <c r="F3727" t="s">
        <v>29</v>
      </c>
      <c r="G3727" t="s">
        <v>2659</v>
      </c>
      <c r="H3727" t="s">
        <v>2660</v>
      </c>
      <c r="I3727" t="str">
        <f>PROPER(SuperStoreData[[#This Row],[Customer Name]])</f>
        <v>Saphhira Shifley</v>
      </c>
      <c r="J3727" t="s">
        <v>82</v>
      </c>
      <c r="K3727">
        <v>31907</v>
      </c>
      <c r="L3727" t="str">
        <f>_xlfn.XLOOKUP(SuperStoreData[[#This Row],[Zip Code]],ZipCodeTable[Zip Code],ZipCodeTable[City])</f>
        <v>Columbus</v>
      </c>
      <c r="M3727" t="str">
        <f>_xlfn.XLOOKUP(SuperStoreData[[#This Row],[Zip Code]],ZipCodeTable[Zip Code],ZipCodeTable[State])</f>
        <v>GA</v>
      </c>
      <c r="N3727" t="s">
        <v>85</v>
      </c>
      <c r="O3727" t="s">
        <v>329</v>
      </c>
      <c r="P3727" t="s">
        <v>25</v>
      </c>
      <c r="Q3727" t="s">
        <v>214</v>
      </c>
      <c r="R3727" t="s">
        <v>330</v>
      </c>
      <c r="S3727" s="5">
        <v>34.479999999999997</v>
      </c>
      <c r="T3727" s="5">
        <v>9.5953184385654495</v>
      </c>
      <c r="U3727" s="6">
        <f>SuperStoreData[[#This Row],[Profit]]/SuperStoreData[[#This Row],[Sales]]</f>
        <v>0.27828649763820912</v>
      </c>
    </row>
    <row r="3728" spans="1:21" x14ac:dyDescent="0.2">
      <c r="A3728">
        <v>1509</v>
      </c>
      <c r="B3728" t="s">
        <v>7040</v>
      </c>
      <c r="C3728" s="1">
        <v>42731</v>
      </c>
      <c r="D3728" s="1">
        <v>42733</v>
      </c>
      <c r="E3728" s="7">
        <f>SuperStoreData[[#This Row],[Ship Date]]-SuperStoreData[[#This Row],[Order Date]]</f>
        <v>2</v>
      </c>
      <c r="F3728" t="s">
        <v>489</v>
      </c>
      <c r="G3728" t="s">
        <v>5076</v>
      </c>
      <c r="H3728" t="s">
        <v>7041</v>
      </c>
      <c r="I3728" t="str">
        <f>PROPER(SuperStoreData[[#This Row],[Customer Name]])</f>
        <v>Lindsay Shagiari</v>
      </c>
      <c r="J3728" t="s">
        <v>21</v>
      </c>
      <c r="K3728">
        <v>68104</v>
      </c>
      <c r="L3728" t="str">
        <f>_xlfn.XLOOKUP(SuperStoreData[[#This Row],[Zip Code]],ZipCodeTable[Zip Code],ZipCodeTable[City])</f>
        <v>Omaha</v>
      </c>
      <c r="M3728" t="str">
        <f>_xlfn.XLOOKUP(SuperStoreData[[#This Row],[Zip Code]],ZipCodeTable[Zip Code],ZipCodeTable[State])</f>
        <v>NE</v>
      </c>
      <c r="N3728" t="s">
        <v>23</v>
      </c>
      <c r="O3728" t="s">
        <v>4246</v>
      </c>
      <c r="P3728" t="s">
        <v>25</v>
      </c>
      <c r="Q3728" t="s">
        <v>26</v>
      </c>
      <c r="R3728" t="s">
        <v>4247</v>
      </c>
      <c r="S3728" s="5">
        <v>34.5</v>
      </c>
      <c r="T3728" s="5">
        <v>8.64293346014008</v>
      </c>
      <c r="U3728" s="6">
        <f>SuperStoreData[[#This Row],[Profit]]/SuperStoreData[[#This Row],[Sales]]</f>
        <v>0.25051981043884292</v>
      </c>
    </row>
    <row r="3729" spans="1:21" x14ac:dyDescent="0.2">
      <c r="A3729">
        <v>9292</v>
      </c>
      <c r="B3729" t="s">
        <v>10395</v>
      </c>
      <c r="C3729" s="1">
        <v>42885</v>
      </c>
      <c r="D3729" s="1">
        <v>42892</v>
      </c>
      <c r="E3729" s="7">
        <f>SuperStoreData[[#This Row],[Ship Date]]-SuperStoreData[[#This Row],[Order Date]]</f>
        <v>7</v>
      </c>
      <c r="F3729" t="s">
        <v>18</v>
      </c>
      <c r="G3729" t="s">
        <v>3890</v>
      </c>
      <c r="H3729" t="s">
        <v>4847</v>
      </c>
      <c r="I3729" t="str">
        <f>PROPER(SuperStoreData[[#This Row],[Customer Name]])</f>
        <v>Thomas Thornton</v>
      </c>
      <c r="J3729" t="s">
        <v>32</v>
      </c>
      <c r="K3729">
        <v>19901</v>
      </c>
      <c r="L3729" t="str">
        <f>_xlfn.XLOOKUP(SuperStoreData[[#This Row],[Zip Code]],ZipCodeTable[Zip Code],ZipCodeTable[City])</f>
        <v>Dover</v>
      </c>
      <c r="M3729" t="str">
        <f>_xlfn.XLOOKUP(SuperStoreData[[#This Row],[Zip Code]],ZipCodeTable[Zip Code],ZipCodeTable[State])</f>
        <v>DE</v>
      </c>
      <c r="N3729" t="s">
        <v>46</v>
      </c>
      <c r="O3729" t="s">
        <v>4246</v>
      </c>
      <c r="P3729" t="s">
        <v>25</v>
      </c>
      <c r="Q3729" t="s">
        <v>26</v>
      </c>
      <c r="R3729" t="s">
        <v>4247</v>
      </c>
      <c r="S3729" s="5">
        <v>34.5</v>
      </c>
      <c r="T3729" s="5">
        <v>2.83253494248298</v>
      </c>
      <c r="U3729" s="6">
        <f>SuperStoreData[[#This Row],[Profit]]/SuperStoreData[[#This Row],[Sales]]</f>
        <v>8.2102462100955939E-2</v>
      </c>
    </row>
    <row r="3730" spans="1:21" x14ac:dyDescent="0.2">
      <c r="A3730">
        <v>6264</v>
      </c>
      <c r="B3730" t="s">
        <v>4245</v>
      </c>
      <c r="C3730" s="1">
        <v>42705</v>
      </c>
      <c r="D3730" s="1">
        <v>42706</v>
      </c>
      <c r="E3730" s="7">
        <f>SuperStoreData[[#This Row],[Ship Date]]-SuperStoreData[[#This Row],[Order Date]]</f>
        <v>1</v>
      </c>
      <c r="F3730" t="s">
        <v>29</v>
      </c>
      <c r="G3730" t="s">
        <v>2720</v>
      </c>
      <c r="H3730" t="s">
        <v>2721</v>
      </c>
      <c r="I3730" t="str">
        <f>PROPER(SuperStoreData[[#This Row],[Customer Name]])</f>
        <v>Yana Sorensen</v>
      </c>
      <c r="J3730" t="s">
        <v>82</v>
      </c>
      <c r="K3730">
        <v>31907</v>
      </c>
      <c r="L3730" t="str">
        <f>_xlfn.XLOOKUP(SuperStoreData[[#This Row],[Zip Code]],ZipCodeTable[Zip Code],ZipCodeTable[City])</f>
        <v>Columbus</v>
      </c>
      <c r="M3730" t="str">
        <f>_xlfn.XLOOKUP(SuperStoreData[[#This Row],[Zip Code]],ZipCodeTable[Zip Code],ZipCodeTable[State])</f>
        <v>GA</v>
      </c>
      <c r="N3730" t="s">
        <v>85</v>
      </c>
      <c r="O3730" t="s">
        <v>4246</v>
      </c>
      <c r="P3730" t="s">
        <v>25</v>
      </c>
      <c r="Q3730" t="s">
        <v>26</v>
      </c>
      <c r="R3730" t="s">
        <v>4247</v>
      </c>
      <c r="S3730" s="5">
        <v>34.5</v>
      </c>
      <c r="T3730" s="5">
        <v>2.1513381014776898</v>
      </c>
      <c r="U3730" s="6">
        <f>SuperStoreData[[#This Row],[Profit]]/SuperStoreData[[#This Row],[Sales]]</f>
        <v>6.235762612978811E-2</v>
      </c>
    </row>
    <row r="3731" spans="1:21" x14ac:dyDescent="0.2">
      <c r="A3731">
        <v>6796</v>
      </c>
      <c r="B3731" t="s">
        <v>8734</v>
      </c>
      <c r="C3731" s="1">
        <v>43316</v>
      </c>
      <c r="D3731" s="1">
        <v>43319</v>
      </c>
      <c r="E3731" s="7">
        <f>SuperStoreData[[#This Row],[Ship Date]]-SuperStoreData[[#This Row],[Order Date]]</f>
        <v>3</v>
      </c>
      <c r="F3731" t="s">
        <v>29</v>
      </c>
      <c r="G3731" t="s">
        <v>1000</v>
      </c>
      <c r="H3731" t="s">
        <v>1001</v>
      </c>
      <c r="I3731" t="str">
        <f>PROPER(SuperStoreData[[#This Row],[Customer Name]])</f>
        <v>Matt Connell</v>
      </c>
      <c r="J3731" t="s">
        <v>82</v>
      </c>
      <c r="K3731">
        <v>60610</v>
      </c>
      <c r="L3731" t="str">
        <f>_xlfn.XLOOKUP(SuperStoreData[[#This Row],[Zip Code]],ZipCodeTable[Zip Code],ZipCodeTable[City])</f>
        <v>Chicago</v>
      </c>
      <c r="M3731" t="str">
        <f>_xlfn.XLOOKUP(SuperStoreData[[#This Row],[Zip Code]],ZipCodeTable[Zip Code],ZipCodeTable[State])</f>
        <v>IL</v>
      </c>
      <c r="N3731" t="s">
        <v>23</v>
      </c>
      <c r="O3731" t="s">
        <v>69</v>
      </c>
      <c r="P3731" t="s">
        <v>48</v>
      </c>
      <c r="Q3731" t="s">
        <v>49</v>
      </c>
      <c r="R3731" t="s">
        <v>70</v>
      </c>
      <c r="S3731" s="5">
        <v>34.503999999999998</v>
      </c>
      <c r="T3731" s="5">
        <v>7.3588080879112603</v>
      </c>
      <c r="U3731" s="6">
        <f>SuperStoreData[[#This Row],[Profit]]/SuperStoreData[[#This Row],[Sales]]</f>
        <v>0.21327405772986496</v>
      </c>
    </row>
    <row r="3732" spans="1:21" x14ac:dyDescent="0.2">
      <c r="A3732">
        <v>553</v>
      </c>
      <c r="B3732" t="s">
        <v>7259</v>
      </c>
      <c r="C3732" s="1">
        <v>43077</v>
      </c>
      <c r="D3732" s="1">
        <v>43083</v>
      </c>
      <c r="E3732" s="7">
        <f>SuperStoreData[[#This Row],[Ship Date]]-SuperStoreData[[#This Row],[Order Date]]</f>
        <v>6</v>
      </c>
      <c r="F3732" t="s">
        <v>18</v>
      </c>
      <c r="G3732" t="s">
        <v>5128</v>
      </c>
      <c r="H3732" t="s">
        <v>5130</v>
      </c>
      <c r="I3732" t="str">
        <f>PROPER(SuperStoreData[[#This Row],[Customer Name]])</f>
        <v>Ryan Crowe</v>
      </c>
      <c r="J3732" t="s">
        <v>32</v>
      </c>
      <c r="K3732">
        <v>32216</v>
      </c>
      <c r="L3732" t="str">
        <f>_xlfn.XLOOKUP(SuperStoreData[[#This Row],[Zip Code]],ZipCodeTable[Zip Code],ZipCodeTable[City])</f>
        <v>Jacksonville</v>
      </c>
      <c r="M3732" t="str">
        <f>_xlfn.XLOOKUP(SuperStoreData[[#This Row],[Zip Code]],ZipCodeTable[Zip Code],ZipCodeTable[State])</f>
        <v>FL</v>
      </c>
      <c r="N3732" t="s">
        <v>85</v>
      </c>
      <c r="O3732" t="s">
        <v>1348</v>
      </c>
      <c r="P3732" t="s">
        <v>48</v>
      </c>
      <c r="Q3732" t="s">
        <v>49</v>
      </c>
      <c r="R3732" t="s">
        <v>1349</v>
      </c>
      <c r="S3732" s="5">
        <v>34.503999999999998</v>
      </c>
      <c r="T3732" s="5">
        <v>10.181178531404401</v>
      </c>
      <c r="U3732" s="6">
        <f>SuperStoreData[[#This Row],[Profit]]/SuperStoreData[[#This Row],[Sales]]</f>
        <v>0.29507241280444008</v>
      </c>
    </row>
    <row r="3733" spans="1:21" x14ac:dyDescent="0.2">
      <c r="A3733">
        <v>5562</v>
      </c>
      <c r="B3733" t="s">
        <v>11789</v>
      </c>
      <c r="C3733" s="1">
        <v>42327</v>
      </c>
      <c r="D3733" s="1">
        <v>42332</v>
      </c>
      <c r="E3733" s="7">
        <f>SuperStoreData[[#This Row],[Ship Date]]-SuperStoreData[[#This Row],[Order Date]]</f>
        <v>5</v>
      </c>
      <c r="F3733" t="s">
        <v>129</v>
      </c>
      <c r="G3733" t="s">
        <v>6598</v>
      </c>
      <c r="H3733" t="s">
        <v>7143</v>
      </c>
      <c r="I3733" t="str">
        <f>PROPER(SuperStoreData[[#This Row],[Customer Name]])</f>
        <v>Jim Epp</v>
      </c>
      <c r="J3733" t="s">
        <v>82</v>
      </c>
      <c r="K3733">
        <v>30318</v>
      </c>
      <c r="L3733" t="str">
        <f>_xlfn.XLOOKUP(SuperStoreData[[#This Row],[Zip Code]],ZipCodeTable[Zip Code],ZipCodeTable[City])</f>
        <v>Atlanta</v>
      </c>
      <c r="M3733" t="str">
        <f>_xlfn.XLOOKUP(SuperStoreData[[#This Row],[Zip Code]],ZipCodeTable[Zip Code],ZipCodeTable[State])</f>
        <v>GA</v>
      </c>
      <c r="N3733" t="s">
        <v>85</v>
      </c>
      <c r="O3733" t="s">
        <v>9330</v>
      </c>
      <c r="P3733" t="s">
        <v>25</v>
      </c>
      <c r="Q3733" t="s">
        <v>26</v>
      </c>
      <c r="R3733" t="s">
        <v>9331</v>
      </c>
      <c r="S3733" s="5">
        <v>34.54</v>
      </c>
      <c r="T3733" s="5">
        <v>9.6978021088609108</v>
      </c>
      <c r="U3733" s="6">
        <f>SuperStoreData[[#This Row],[Profit]]/SuperStoreData[[#This Row],[Sales]]</f>
        <v>0.28077018265376119</v>
      </c>
    </row>
    <row r="3734" spans="1:21" x14ac:dyDescent="0.2">
      <c r="A3734">
        <v>776</v>
      </c>
      <c r="B3734" t="s">
        <v>11577</v>
      </c>
      <c r="C3734" s="1">
        <v>43001</v>
      </c>
      <c r="D3734" s="1">
        <v>43005</v>
      </c>
      <c r="E3734" s="7">
        <f>SuperStoreData[[#This Row],[Ship Date]]-SuperStoreData[[#This Row],[Order Date]]</f>
        <v>4</v>
      </c>
      <c r="F3734" t="s">
        <v>29</v>
      </c>
      <c r="G3734" t="s">
        <v>9139</v>
      </c>
      <c r="H3734" t="s">
        <v>9141</v>
      </c>
      <c r="I3734" t="str">
        <f>PROPER(SuperStoreData[[#This Row],[Customer Name]])</f>
        <v>Benjamin Venier</v>
      </c>
      <c r="J3734" t="s">
        <v>82</v>
      </c>
      <c r="K3734">
        <v>50315</v>
      </c>
      <c r="L3734" t="str">
        <f>_xlfn.XLOOKUP(SuperStoreData[[#This Row],[Zip Code]],ZipCodeTable[Zip Code],ZipCodeTable[City])</f>
        <v>Des Moines</v>
      </c>
      <c r="M3734" t="str">
        <f>_xlfn.XLOOKUP(SuperStoreData[[#This Row],[Zip Code]],ZipCodeTable[Zip Code],ZipCodeTable[State])</f>
        <v>IA</v>
      </c>
      <c r="N3734" t="s">
        <v>23</v>
      </c>
      <c r="O3734" t="s">
        <v>5539</v>
      </c>
      <c r="P3734" t="s">
        <v>48</v>
      </c>
      <c r="Q3734" t="s">
        <v>49</v>
      </c>
      <c r="R3734" t="s">
        <v>5540</v>
      </c>
      <c r="S3734" s="5">
        <v>34.58</v>
      </c>
      <c r="T3734" s="5">
        <v>10.6996100939473</v>
      </c>
      <c r="U3734" s="6">
        <f>SuperStoreData[[#This Row],[Profit]]/SuperStoreData[[#This Row],[Sales]]</f>
        <v>0.30941613921189415</v>
      </c>
    </row>
    <row r="3735" spans="1:21" x14ac:dyDescent="0.2">
      <c r="A3735">
        <v>7635</v>
      </c>
      <c r="B3735" t="s">
        <v>11560</v>
      </c>
      <c r="C3735" s="1">
        <v>43301</v>
      </c>
      <c r="D3735" s="1">
        <v>43306</v>
      </c>
      <c r="E3735" s="7">
        <f>SuperStoreData[[#This Row],[Ship Date]]-SuperStoreData[[#This Row],[Order Date]]</f>
        <v>5</v>
      </c>
      <c r="F3735" t="s">
        <v>129</v>
      </c>
      <c r="G3735" t="s">
        <v>1649</v>
      </c>
      <c r="H3735" t="s">
        <v>2546</v>
      </c>
      <c r="I3735" t="str">
        <f>PROPER(SuperStoreData[[#This Row],[Customer Name]])</f>
        <v>Katherine Hughes</v>
      </c>
      <c r="J3735" t="s">
        <v>32</v>
      </c>
      <c r="K3735">
        <v>40214</v>
      </c>
      <c r="L3735" t="str">
        <f>_xlfn.XLOOKUP(SuperStoreData[[#This Row],[Zip Code]],ZipCodeTable[Zip Code],ZipCodeTable[City])</f>
        <v>Louisville</v>
      </c>
      <c r="M3735" t="str">
        <f>_xlfn.XLOOKUP(SuperStoreData[[#This Row],[Zip Code]],ZipCodeTable[Zip Code],ZipCodeTable[State])</f>
        <v>KY</v>
      </c>
      <c r="N3735" t="s">
        <v>85</v>
      </c>
      <c r="O3735" t="s">
        <v>169</v>
      </c>
      <c r="P3735" t="s">
        <v>25</v>
      </c>
      <c r="Q3735" t="s">
        <v>52</v>
      </c>
      <c r="R3735" t="s">
        <v>170</v>
      </c>
      <c r="S3735" s="5">
        <v>34.58</v>
      </c>
      <c r="T3735" s="5">
        <v>5.5987428011423601</v>
      </c>
      <c r="U3735" s="6">
        <f>SuperStoreData[[#This Row],[Profit]]/SuperStoreData[[#This Row],[Sales]]</f>
        <v>0.16190696359578832</v>
      </c>
    </row>
    <row r="3736" spans="1:21" x14ac:dyDescent="0.2">
      <c r="A3736">
        <v>2162</v>
      </c>
      <c r="B3736" t="s">
        <v>5202</v>
      </c>
      <c r="C3736" s="1">
        <v>43436</v>
      </c>
      <c r="D3736" s="1">
        <v>43438</v>
      </c>
      <c r="E3736" s="7">
        <f>SuperStoreData[[#This Row],[Ship Date]]-SuperStoreData[[#This Row],[Order Date]]</f>
        <v>2</v>
      </c>
      <c r="F3736" t="s">
        <v>29</v>
      </c>
      <c r="G3736" t="s">
        <v>391</v>
      </c>
      <c r="H3736" t="s">
        <v>395</v>
      </c>
      <c r="I3736" t="str">
        <f>PROPER(SuperStoreData[[#This Row],[Customer Name]])</f>
        <v>Dianna Wilson</v>
      </c>
      <c r="J3736" t="s">
        <v>21</v>
      </c>
      <c r="K3736">
        <v>94601</v>
      </c>
      <c r="L3736" t="str">
        <f>_xlfn.XLOOKUP(SuperStoreData[[#This Row],[Zip Code]],ZipCodeTable[Zip Code],ZipCodeTable[City])</f>
        <v>Oakland</v>
      </c>
      <c r="M3736" t="str">
        <f>_xlfn.XLOOKUP(SuperStoreData[[#This Row],[Zip Code]],ZipCodeTable[Zip Code],ZipCodeTable[State])</f>
        <v>CA</v>
      </c>
      <c r="N3736" t="s">
        <v>68</v>
      </c>
      <c r="O3736" t="s">
        <v>169</v>
      </c>
      <c r="P3736" t="s">
        <v>25</v>
      </c>
      <c r="Q3736" t="s">
        <v>52</v>
      </c>
      <c r="R3736" t="s">
        <v>170</v>
      </c>
      <c r="S3736" s="5">
        <v>34.58</v>
      </c>
      <c r="T3736" s="5">
        <v>5.7692352596751997</v>
      </c>
      <c r="U3736" s="6">
        <f>SuperStoreData[[#This Row],[Profit]]/SuperStoreData[[#This Row],[Sales]]</f>
        <v>0.16683734122831695</v>
      </c>
    </row>
    <row r="3737" spans="1:21" x14ac:dyDescent="0.2">
      <c r="A3737">
        <v>7751</v>
      </c>
      <c r="B3737" t="s">
        <v>9142</v>
      </c>
      <c r="C3737" s="1">
        <v>42707</v>
      </c>
      <c r="D3737" s="1">
        <v>42711</v>
      </c>
      <c r="E3737" s="7">
        <f>SuperStoreData[[#This Row],[Ship Date]]-SuperStoreData[[#This Row],[Order Date]]</f>
        <v>4</v>
      </c>
      <c r="F3737" t="s">
        <v>29</v>
      </c>
      <c r="G3737" t="s">
        <v>4467</v>
      </c>
      <c r="H3737" t="s">
        <v>6222</v>
      </c>
      <c r="I3737" t="str">
        <f>PROPER(SuperStoreData[[#This Row],[Customer Name]])</f>
        <v>Keith Herrera</v>
      </c>
      <c r="J3737" t="s">
        <v>32</v>
      </c>
      <c r="K3737">
        <v>22204</v>
      </c>
      <c r="L3737" t="str">
        <f>_xlfn.XLOOKUP(SuperStoreData[[#This Row],[Zip Code]],ZipCodeTable[Zip Code],ZipCodeTable[City])</f>
        <v>Arlington</v>
      </c>
      <c r="M3737" t="str">
        <f>_xlfn.XLOOKUP(SuperStoreData[[#This Row],[Zip Code]],ZipCodeTable[Zip Code],ZipCodeTable[State])</f>
        <v>VA</v>
      </c>
      <c r="N3737" t="s">
        <v>85</v>
      </c>
      <c r="O3737" t="s">
        <v>5644</v>
      </c>
      <c r="P3737" t="s">
        <v>25</v>
      </c>
      <c r="Q3737" t="s">
        <v>26</v>
      </c>
      <c r="R3737" t="s">
        <v>5645</v>
      </c>
      <c r="S3737" s="5">
        <v>34.6</v>
      </c>
      <c r="T3737" s="5">
        <v>4.6304264069584402</v>
      </c>
      <c r="U3737" s="6">
        <f>SuperStoreData[[#This Row],[Profit]]/SuperStoreData[[#This Row],[Sales]]</f>
        <v>0.13382735280226704</v>
      </c>
    </row>
    <row r="3738" spans="1:21" x14ac:dyDescent="0.2">
      <c r="A3738">
        <v>1895</v>
      </c>
      <c r="B3738" t="s">
        <v>2355</v>
      </c>
      <c r="C3738" s="1">
        <v>42504</v>
      </c>
      <c r="D3738" s="1">
        <v>42507</v>
      </c>
      <c r="E3738" s="7">
        <f>SuperStoreData[[#This Row],[Ship Date]]-SuperStoreData[[#This Row],[Order Date]]</f>
        <v>3</v>
      </c>
      <c r="F3738" t="s">
        <v>18</v>
      </c>
      <c r="G3738" t="s">
        <v>289</v>
      </c>
      <c r="H3738" t="s">
        <v>290</v>
      </c>
      <c r="I3738" t="str">
        <f>PROPER(SuperStoreData[[#This Row],[Customer Name]])</f>
        <v>Adam Shillingsburg</v>
      </c>
      <c r="J3738" t="s">
        <v>32</v>
      </c>
      <c r="K3738">
        <v>22901</v>
      </c>
      <c r="L3738" t="str">
        <f>_xlfn.XLOOKUP(SuperStoreData[[#This Row],[Zip Code]],ZipCodeTable[Zip Code],ZipCodeTable[City])</f>
        <v>Charlottesville</v>
      </c>
      <c r="M3738" t="str">
        <f>_xlfn.XLOOKUP(SuperStoreData[[#This Row],[Zip Code]],ZipCodeTable[Zip Code],ZipCodeTable[State])</f>
        <v>VA</v>
      </c>
      <c r="N3738" t="s">
        <v>85</v>
      </c>
      <c r="O3738" t="s">
        <v>2357</v>
      </c>
      <c r="P3738" t="s">
        <v>25</v>
      </c>
      <c r="Q3738" t="s">
        <v>52</v>
      </c>
      <c r="R3738" t="s">
        <v>2358</v>
      </c>
      <c r="S3738" s="5">
        <v>34.65</v>
      </c>
      <c r="T3738" s="5">
        <v>10.9699288183715</v>
      </c>
      <c r="U3738" s="6">
        <f>SuperStoreData[[#This Row],[Profit]]/SuperStoreData[[#This Row],[Sales]]</f>
        <v>0.31659246229066379</v>
      </c>
    </row>
    <row r="3739" spans="1:21" x14ac:dyDescent="0.2">
      <c r="A3739">
        <v>6592</v>
      </c>
      <c r="B3739" t="s">
        <v>11606</v>
      </c>
      <c r="C3739" s="1">
        <v>42361</v>
      </c>
      <c r="D3739" s="1">
        <v>42365</v>
      </c>
      <c r="E3739" s="7">
        <f>SuperStoreData[[#This Row],[Ship Date]]-SuperStoreData[[#This Row],[Order Date]]</f>
        <v>4</v>
      </c>
      <c r="F3739" t="s">
        <v>29</v>
      </c>
      <c r="G3739" t="s">
        <v>3395</v>
      </c>
      <c r="H3739" t="s">
        <v>7431</v>
      </c>
      <c r="I3739" t="str">
        <f>PROPER(SuperStoreData[[#This Row],[Customer Name]])</f>
        <v>Ken Black</v>
      </c>
      <c r="J3739" t="s">
        <v>82</v>
      </c>
      <c r="K3739">
        <v>94110</v>
      </c>
      <c r="L3739" t="str">
        <f>_xlfn.XLOOKUP(SuperStoreData[[#This Row],[Zip Code]],ZipCodeTable[Zip Code],ZipCodeTable[City])</f>
        <v>San Francisco</v>
      </c>
      <c r="M3739" t="str">
        <f>_xlfn.XLOOKUP(SuperStoreData[[#This Row],[Zip Code]],ZipCodeTable[Zip Code],ZipCodeTable[State])</f>
        <v>CA</v>
      </c>
      <c r="N3739" t="s">
        <v>68</v>
      </c>
      <c r="O3739" t="s">
        <v>1705</v>
      </c>
      <c r="P3739" t="s">
        <v>25</v>
      </c>
      <c r="Q3739" t="s">
        <v>52</v>
      </c>
      <c r="R3739" t="s">
        <v>1706</v>
      </c>
      <c r="S3739" s="5">
        <v>34.65</v>
      </c>
      <c r="T3739" s="5">
        <v>-0.186294542090083</v>
      </c>
      <c r="U3739" s="6">
        <f>SuperStoreData[[#This Row],[Profit]]/SuperStoreData[[#This Row],[Sales]]</f>
        <v>-5.3764658611856571E-3</v>
      </c>
    </row>
    <row r="3740" spans="1:21" x14ac:dyDescent="0.2">
      <c r="A3740">
        <v>4817</v>
      </c>
      <c r="B3740" t="s">
        <v>11071</v>
      </c>
      <c r="C3740" s="1">
        <v>43256</v>
      </c>
      <c r="D3740" s="1">
        <v>43260</v>
      </c>
      <c r="E3740" s="7">
        <f>SuperStoreData[[#This Row],[Ship Date]]-SuperStoreData[[#This Row],[Order Date]]</f>
        <v>4</v>
      </c>
      <c r="F3740" t="s">
        <v>29</v>
      </c>
      <c r="G3740" t="s">
        <v>5853</v>
      </c>
      <c r="H3740" t="s">
        <v>5854</v>
      </c>
      <c r="I3740" t="str">
        <f>PROPER(SuperStoreData[[#This Row],[Customer Name]])</f>
        <v>Maureen Gnade</v>
      </c>
      <c r="J3740" t="s">
        <v>32</v>
      </c>
      <c r="K3740">
        <v>19134</v>
      </c>
      <c r="L3740" t="str">
        <f>_xlfn.XLOOKUP(SuperStoreData[[#This Row],[Zip Code]],ZipCodeTable[Zip Code],ZipCodeTable[City])</f>
        <v>Philadelphia</v>
      </c>
      <c r="M3740" t="str">
        <f>_xlfn.XLOOKUP(SuperStoreData[[#This Row],[Zip Code]],ZipCodeTable[Zip Code],ZipCodeTable[State])</f>
        <v>PA</v>
      </c>
      <c r="N3740" t="s">
        <v>46</v>
      </c>
      <c r="O3740" t="s">
        <v>3129</v>
      </c>
      <c r="P3740" t="s">
        <v>25</v>
      </c>
      <c r="Q3740" t="s">
        <v>39</v>
      </c>
      <c r="R3740" t="s">
        <v>3130</v>
      </c>
      <c r="S3740" s="5">
        <v>34.655999999999999</v>
      </c>
      <c r="T3740" s="5">
        <v>3.07356392823502</v>
      </c>
      <c r="U3740" s="6">
        <f>SuperStoreData[[#This Row],[Profit]]/SuperStoreData[[#This Row],[Sales]]</f>
        <v>8.8687786479542369E-2</v>
      </c>
    </row>
    <row r="3741" spans="1:21" x14ac:dyDescent="0.2">
      <c r="A3741">
        <v>889</v>
      </c>
      <c r="B3741" t="s">
        <v>6600</v>
      </c>
      <c r="C3741" s="1">
        <v>43062</v>
      </c>
      <c r="D3741" s="1">
        <v>43062</v>
      </c>
      <c r="E3741" s="7">
        <f>SuperStoreData[[#This Row],[Ship Date]]-SuperStoreData[[#This Row],[Order Date]]</f>
        <v>0</v>
      </c>
      <c r="F3741" t="s">
        <v>29</v>
      </c>
      <c r="G3741" t="s">
        <v>80</v>
      </c>
      <c r="H3741" t="s">
        <v>81</v>
      </c>
      <c r="I3741" t="str">
        <f>PROPER(SuperStoreData[[#This Row],[Customer Name]])</f>
        <v>Cyma Kinney</v>
      </c>
      <c r="J3741" t="s">
        <v>82</v>
      </c>
      <c r="K3741">
        <v>94122</v>
      </c>
      <c r="L3741" t="str">
        <f>_xlfn.XLOOKUP(SuperStoreData[[#This Row],[Zip Code]],ZipCodeTable[Zip Code],ZipCodeTable[City])</f>
        <v>San Francisco</v>
      </c>
      <c r="M3741" t="str">
        <f>_xlfn.XLOOKUP(SuperStoreData[[#This Row],[Zip Code]],ZipCodeTable[Zip Code],ZipCodeTable[State])</f>
        <v>CA</v>
      </c>
      <c r="N3741" t="s">
        <v>68</v>
      </c>
      <c r="O3741" t="s">
        <v>5091</v>
      </c>
      <c r="P3741" t="s">
        <v>25</v>
      </c>
      <c r="Q3741" t="s">
        <v>91</v>
      </c>
      <c r="R3741" t="s">
        <v>5092</v>
      </c>
      <c r="S3741" s="5">
        <v>34.68</v>
      </c>
      <c r="T3741" s="5">
        <v>-0.74584945958920101</v>
      </c>
      <c r="U3741" s="6">
        <f>SuperStoreData[[#This Row],[Profit]]/SuperStoreData[[#This Row],[Sales]]</f>
        <v>-2.1506616481810872E-2</v>
      </c>
    </row>
    <row r="3742" spans="1:21" x14ac:dyDescent="0.2">
      <c r="A3742">
        <v>3115</v>
      </c>
      <c r="B3742" t="s">
        <v>10386</v>
      </c>
      <c r="C3742" s="1">
        <v>42991</v>
      </c>
      <c r="D3742" s="1">
        <v>42996</v>
      </c>
      <c r="E3742" s="7">
        <f>SuperStoreData[[#This Row],[Ship Date]]-SuperStoreData[[#This Row],[Order Date]]</f>
        <v>5</v>
      </c>
      <c r="F3742" t="s">
        <v>29</v>
      </c>
      <c r="G3742" t="s">
        <v>3062</v>
      </c>
      <c r="H3742" t="s">
        <v>3063</v>
      </c>
      <c r="I3742" t="str">
        <f>PROPER(SuperStoreData[[#This Row],[Customer Name]])</f>
        <v>Maxwell Schwartz</v>
      </c>
      <c r="J3742" t="s">
        <v>32</v>
      </c>
      <c r="K3742">
        <v>98105</v>
      </c>
      <c r="L3742" t="str">
        <f>_xlfn.XLOOKUP(SuperStoreData[[#This Row],[Zip Code]],ZipCodeTable[Zip Code],ZipCodeTable[City])</f>
        <v>Seattle</v>
      </c>
      <c r="M3742" t="str">
        <f>_xlfn.XLOOKUP(SuperStoreData[[#This Row],[Zip Code]],ZipCodeTable[Zip Code],ZipCodeTable[State])</f>
        <v>WA</v>
      </c>
      <c r="N3742" t="s">
        <v>68</v>
      </c>
      <c r="O3742" t="s">
        <v>3095</v>
      </c>
      <c r="P3742" t="s">
        <v>25</v>
      </c>
      <c r="Q3742" t="s">
        <v>91</v>
      </c>
      <c r="R3742" t="s">
        <v>3096</v>
      </c>
      <c r="S3742" s="5">
        <v>34.68</v>
      </c>
      <c r="T3742" s="5">
        <v>10.3198702199373</v>
      </c>
      <c r="U3742" s="6">
        <f>SuperStoreData[[#This Row],[Profit]]/SuperStoreData[[#This Row],[Sales]]</f>
        <v>0.29757411245493948</v>
      </c>
    </row>
    <row r="3743" spans="1:21" x14ac:dyDescent="0.2">
      <c r="A3743">
        <v>6441</v>
      </c>
      <c r="B3743" t="s">
        <v>7934</v>
      </c>
      <c r="C3743" s="1">
        <v>43238</v>
      </c>
      <c r="D3743" s="1">
        <v>43243</v>
      </c>
      <c r="E3743" s="7">
        <f>SuperStoreData[[#This Row],[Ship Date]]-SuperStoreData[[#This Row],[Order Date]]</f>
        <v>5</v>
      </c>
      <c r="F3743" t="s">
        <v>29</v>
      </c>
      <c r="G3743" t="s">
        <v>5216</v>
      </c>
      <c r="H3743" t="s">
        <v>5217</v>
      </c>
      <c r="I3743" t="str">
        <f>PROPER(SuperStoreData[[#This Row],[Customer Name]])</f>
        <v>Bart Watters</v>
      </c>
      <c r="J3743" t="s">
        <v>82</v>
      </c>
      <c r="K3743">
        <v>10024</v>
      </c>
      <c r="L3743" t="str">
        <f>_xlfn.XLOOKUP(SuperStoreData[[#This Row],[Zip Code]],ZipCodeTable[Zip Code],ZipCodeTable[City])</f>
        <v>New York</v>
      </c>
      <c r="M3743" t="str">
        <f>_xlfn.XLOOKUP(SuperStoreData[[#This Row],[Zip Code]],ZipCodeTable[Zip Code],ZipCodeTable[State])</f>
        <v>NY</v>
      </c>
      <c r="N3743" t="s">
        <v>46</v>
      </c>
      <c r="O3743" t="s">
        <v>6660</v>
      </c>
      <c r="P3743" t="s">
        <v>25</v>
      </c>
      <c r="Q3743" t="s">
        <v>52</v>
      </c>
      <c r="R3743" t="s">
        <v>6661</v>
      </c>
      <c r="S3743" s="5">
        <v>34.700000000000003</v>
      </c>
      <c r="T3743" s="5">
        <v>3.1937580745957601</v>
      </c>
      <c r="U3743" s="6">
        <f>SuperStoreData[[#This Row],[Profit]]/SuperStoreData[[#This Row],[Sales]]</f>
        <v>9.2039137596419587E-2</v>
      </c>
    </row>
    <row r="3744" spans="1:21" x14ac:dyDescent="0.2">
      <c r="A3744">
        <v>7551</v>
      </c>
      <c r="B3744" t="s">
        <v>9723</v>
      </c>
      <c r="C3744" s="1">
        <v>42311</v>
      </c>
      <c r="D3744" s="1">
        <v>42315</v>
      </c>
      <c r="E3744" s="7">
        <f>SuperStoreData[[#This Row],[Ship Date]]-SuperStoreData[[#This Row],[Order Date]]</f>
        <v>4</v>
      </c>
      <c r="F3744" t="s">
        <v>29</v>
      </c>
      <c r="G3744" t="s">
        <v>200</v>
      </c>
      <c r="H3744" t="s">
        <v>205</v>
      </c>
      <c r="I3744" t="str">
        <f>PROPER(SuperStoreData[[#This Row],[Customer Name]])</f>
        <v>Katharine Harms</v>
      </c>
      <c r="J3744" t="s">
        <v>82</v>
      </c>
      <c r="K3744">
        <v>10024</v>
      </c>
      <c r="L3744" t="str">
        <f>_xlfn.XLOOKUP(SuperStoreData[[#This Row],[Zip Code]],ZipCodeTable[Zip Code],ZipCodeTable[City])</f>
        <v>New York</v>
      </c>
      <c r="M3744" t="str">
        <f>_xlfn.XLOOKUP(SuperStoreData[[#This Row],[Zip Code]],ZipCodeTable[Zip Code],ZipCodeTable[State])</f>
        <v>NY</v>
      </c>
      <c r="N3744" t="s">
        <v>46</v>
      </c>
      <c r="O3744" t="s">
        <v>8906</v>
      </c>
      <c r="P3744" t="s">
        <v>25</v>
      </c>
      <c r="Q3744" t="s">
        <v>293</v>
      </c>
      <c r="R3744" t="s">
        <v>4251</v>
      </c>
      <c r="S3744" s="5">
        <v>34.74</v>
      </c>
      <c r="T3744" s="5">
        <v>4.5952995259598</v>
      </c>
      <c r="U3744" s="6">
        <f>SuperStoreData[[#This Row],[Profit]]/SuperStoreData[[#This Row],[Sales]]</f>
        <v>0.13227690057454805</v>
      </c>
    </row>
    <row r="3745" spans="1:21" x14ac:dyDescent="0.2">
      <c r="A3745">
        <v>4425</v>
      </c>
      <c r="B3745" t="s">
        <v>9127</v>
      </c>
      <c r="C3745" s="1">
        <v>42448</v>
      </c>
      <c r="D3745" s="1">
        <v>42449</v>
      </c>
      <c r="E3745" s="7">
        <f>SuperStoreData[[#This Row],[Ship Date]]-SuperStoreData[[#This Row],[Order Date]]</f>
        <v>1</v>
      </c>
      <c r="F3745" t="s">
        <v>18</v>
      </c>
      <c r="G3745" t="s">
        <v>4994</v>
      </c>
      <c r="H3745" t="s">
        <v>4995</v>
      </c>
      <c r="I3745" t="str">
        <f>PROPER(SuperStoreData[[#This Row],[Customer Name]])</f>
        <v>Todd Boyes</v>
      </c>
      <c r="J3745" t="s">
        <v>82</v>
      </c>
      <c r="K3745">
        <v>30328</v>
      </c>
      <c r="L3745" t="str">
        <f>_xlfn.XLOOKUP(SuperStoreData[[#This Row],[Zip Code]],ZipCodeTable[Zip Code],ZipCodeTable[City])</f>
        <v>Atlanta</v>
      </c>
      <c r="M3745" t="str">
        <f>_xlfn.XLOOKUP(SuperStoreData[[#This Row],[Zip Code]],ZipCodeTable[Zip Code],ZipCodeTable[State])</f>
        <v>GA</v>
      </c>
      <c r="N3745" t="s">
        <v>85</v>
      </c>
      <c r="O3745" t="s">
        <v>3714</v>
      </c>
      <c r="P3745" t="s">
        <v>76</v>
      </c>
      <c r="Q3745" t="s">
        <v>98</v>
      </c>
      <c r="R3745" t="s">
        <v>3715</v>
      </c>
      <c r="S3745" s="5">
        <v>34.75</v>
      </c>
      <c r="T3745" s="5">
        <v>9.6670687119477297</v>
      </c>
      <c r="U3745" s="6">
        <f>SuperStoreData[[#This Row],[Profit]]/SuperStoreData[[#This Row],[Sales]]</f>
        <v>0.27818902768194903</v>
      </c>
    </row>
    <row r="3746" spans="1:21" x14ac:dyDescent="0.2">
      <c r="A3746">
        <v>1850</v>
      </c>
      <c r="B3746" t="s">
        <v>9660</v>
      </c>
      <c r="C3746" s="1">
        <v>42332</v>
      </c>
      <c r="D3746" s="1">
        <v>42337</v>
      </c>
      <c r="E3746" s="7">
        <f>SuperStoreData[[#This Row],[Ship Date]]-SuperStoreData[[#This Row],[Order Date]]</f>
        <v>5</v>
      </c>
      <c r="F3746" t="s">
        <v>129</v>
      </c>
      <c r="G3746" t="s">
        <v>1835</v>
      </c>
      <c r="H3746" t="s">
        <v>7623</v>
      </c>
      <c r="I3746" t="str">
        <f>PROPER(SuperStoreData[[#This Row],[Customer Name]])</f>
        <v>Ralph Kennedy</v>
      </c>
      <c r="J3746" t="s">
        <v>32</v>
      </c>
      <c r="K3746">
        <v>46614</v>
      </c>
      <c r="L3746" t="str">
        <f>_xlfn.XLOOKUP(SuperStoreData[[#This Row],[Zip Code]],ZipCodeTable[Zip Code],ZipCodeTable[City])</f>
        <v>South Bend</v>
      </c>
      <c r="M3746" t="str">
        <f>_xlfn.XLOOKUP(SuperStoreData[[#This Row],[Zip Code]],ZipCodeTable[Zip Code],ZipCodeTable[State])</f>
        <v>IN</v>
      </c>
      <c r="N3746" t="s">
        <v>23</v>
      </c>
      <c r="O3746" t="s">
        <v>882</v>
      </c>
      <c r="P3746" t="s">
        <v>25</v>
      </c>
      <c r="Q3746" t="s">
        <v>61</v>
      </c>
      <c r="R3746" t="s">
        <v>883</v>
      </c>
      <c r="S3746" s="5">
        <v>34.76</v>
      </c>
      <c r="T3746" s="5">
        <v>2.0797278467998002</v>
      </c>
      <c r="U3746" s="6">
        <f>SuperStoreData[[#This Row],[Profit]]/SuperStoreData[[#This Row],[Sales]]</f>
        <v>5.9831065788256622E-2</v>
      </c>
    </row>
    <row r="3747" spans="1:21" x14ac:dyDescent="0.2">
      <c r="A3747">
        <v>5645</v>
      </c>
      <c r="B3747" t="s">
        <v>10304</v>
      </c>
      <c r="C3747" s="1">
        <v>42066</v>
      </c>
      <c r="D3747" s="1">
        <v>42071</v>
      </c>
      <c r="E3747" s="7">
        <f>SuperStoreData[[#This Row],[Ship Date]]-SuperStoreData[[#This Row],[Order Date]]</f>
        <v>5</v>
      </c>
      <c r="F3747" t="s">
        <v>18</v>
      </c>
      <c r="G3747" t="s">
        <v>377</v>
      </c>
      <c r="H3747" t="s">
        <v>5757</v>
      </c>
      <c r="I3747" t="str">
        <f>PROPER(SuperStoreData[[#This Row],[Customer Name]])</f>
        <v>Sanjit Jacobs</v>
      </c>
      <c r="J3747" t="s">
        <v>21</v>
      </c>
      <c r="K3747">
        <v>98105</v>
      </c>
      <c r="L3747" t="str">
        <f>_xlfn.XLOOKUP(SuperStoreData[[#This Row],[Zip Code]],ZipCodeTable[Zip Code],ZipCodeTable[City])</f>
        <v>Seattle</v>
      </c>
      <c r="M3747" t="str">
        <f>_xlfn.XLOOKUP(SuperStoreData[[#This Row],[Zip Code]],ZipCodeTable[Zip Code],ZipCodeTable[State])</f>
        <v>WA</v>
      </c>
      <c r="N3747" t="s">
        <v>68</v>
      </c>
      <c r="O3747" t="s">
        <v>8027</v>
      </c>
      <c r="P3747" t="s">
        <v>25</v>
      </c>
      <c r="Q3747" t="s">
        <v>26</v>
      </c>
      <c r="R3747" t="s">
        <v>8028</v>
      </c>
      <c r="S3747" s="5">
        <v>34.76</v>
      </c>
      <c r="T3747" s="5">
        <v>1.126107664074</v>
      </c>
      <c r="U3747" s="6">
        <f>SuperStoreData[[#This Row],[Profit]]/SuperStoreData[[#This Row],[Sales]]</f>
        <v>3.239665316668585E-2</v>
      </c>
    </row>
    <row r="3748" spans="1:21" x14ac:dyDescent="0.2">
      <c r="A3748">
        <v>8804</v>
      </c>
      <c r="B3748" t="s">
        <v>11858</v>
      </c>
      <c r="C3748" s="1">
        <v>42211</v>
      </c>
      <c r="D3748" s="1">
        <v>42215</v>
      </c>
      <c r="E3748" s="7">
        <f>SuperStoreData[[#This Row],[Ship Date]]-SuperStoreData[[#This Row],[Order Date]]</f>
        <v>4</v>
      </c>
      <c r="F3748" t="s">
        <v>18</v>
      </c>
      <c r="G3748" t="s">
        <v>7830</v>
      </c>
      <c r="H3748" t="s">
        <v>10098</v>
      </c>
      <c r="I3748" t="str">
        <f>PROPER(SuperStoreData[[#This Row],[Customer Name]])</f>
        <v>Aaron Hawkins</v>
      </c>
      <c r="J3748" t="s">
        <v>82</v>
      </c>
      <c r="K3748">
        <v>10035</v>
      </c>
      <c r="L3748" t="str">
        <f>_xlfn.XLOOKUP(SuperStoreData[[#This Row],[Zip Code]],ZipCodeTable[Zip Code],ZipCodeTable[City])</f>
        <v>New York</v>
      </c>
      <c r="M3748" t="str">
        <f>_xlfn.XLOOKUP(SuperStoreData[[#This Row],[Zip Code]],ZipCodeTable[Zip Code],ZipCodeTable[State])</f>
        <v>NY</v>
      </c>
      <c r="N3748" t="s">
        <v>46</v>
      </c>
      <c r="O3748" t="s">
        <v>7710</v>
      </c>
      <c r="P3748" t="s">
        <v>76</v>
      </c>
      <c r="Q3748" t="s">
        <v>77</v>
      </c>
      <c r="R3748" t="s">
        <v>7711</v>
      </c>
      <c r="S3748" s="5">
        <v>34.770000000000003</v>
      </c>
      <c r="T3748" s="5">
        <v>7.0342684786750702</v>
      </c>
      <c r="U3748" s="6">
        <f>SuperStoreData[[#This Row],[Profit]]/SuperStoreData[[#This Row],[Sales]]</f>
        <v>0.20230855561331809</v>
      </c>
    </row>
    <row r="3749" spans="1:21" x14ac:dyDescent="0.2">
      <c r="A3749">
        <v>1658</v>
      </c>
      <c r="B3749" t="s">
        <v>7449</v>
      </c>
      <c r="C3749" s="1">
        <v>42346</v>
      </c>
      <c r="D3749" s="1">
        <v>42351</v>
      </c>
      <c r="E3749" s="7">
        <f>SuperStoreData[[#This Row],[Ship Date]]-SuperStoreData[[#This Row],[Order Date]]</f>
        <v>5</v>
      </c>
      <c r="F3749" t="s">
        <v>18</v>
      </c>
      <c r="G3749" t="s">
        <v>3003</v>
      </c>
      <c r="H3749" t="s">
        <v>3031</v>
      </c>
      <c r="I3749" t="str">
        <f>PROPER(SuperStoreData[[#This Row],[Customer Name]])</f>
        <v>Hunter Lopez</v>
      </c>
      <c r="J3749" t="s">
        <v>32</v>
      </c>
      <c r="K3749">
        <v>53209</v>
      </c>
      <c r="L3749" t="str">
        <f>_xlfn.XLOOKUP(SuperStoreData[[#This Row],[Zip Code]],ZipCodeTable[Zip Code],ZipCodeTable[City])</f>
        <v>Milwaukee</v>
      </c>
      <c r="M3749" t="str">
        <f>_xlfn.XLOOKUP(SuperStoreData[[#This Row],[Zip Code]],ZipCodeTable[Zip Code],ZipCodeTable[State])</f>
        <v>WI</v>
      </c>
      <c r="N3749" t="s">
        <v>23</v>
      </c>
      <c r="O3749" t="s">
        <v>6673</v>
      </c>
      <c r="P3749" t="s">
        <v>48</v>
      </c>
      <c r="Q3749" t="s">
        <v>49</v>
      </c>
      <c r="R3749" t="s">
        <v>6674</v>
      </c>
      <c r="S3749" s="5">
        <v>34.79</v>
      </c>
      <c r="T3749" s="5">
        <v>11.5740634104391</v>
      </c>
      <c r="U3749" s="6">
        <f>SuperStoreData[[#This Row],[Profit]]/SuperStoreData[[#This Row],[Sales]]</f>
        <v>0.33268362777922106</v>
      </c>
    </row>
    <row r="3750" spans="1:21" x14ac:dyDescent="0.2">
      <c r="A3750">
        <v>4405</v>
      </c>
      <c r="B3750" t="s">
        <v>4311</v>
      </c>
      <c r="C3750" s="1">
        <v>43025</v>
      </c>
      <c r="D3750" s="1">
        <v>43028</v>
      </c>
      <c r="E3750" s="7">
        <f>SuperStoreData[[#This Row],[Ship Date]]-SuperStoreData[[#This Row],[Order Date]]</f>
        <v>3</v>
      </c>
      <c r="F3750" t="s">
        <v>29</v>
      </c>
      <c r="G3750" t="s">
        <v>4312</v>
      </c>
      <c r="H3750" t="s">
        <v>4313</v>
      </c>
      <c r="I3750" t="str">
        <f>PROPER(SuperStoreData[[#This Row],[Customer Name]])</f>
        <v>Mitch Webber</v>
      </c>
      <c r="J3750" t="s">
        <v>32</v>
      </c>
      <c r="K3750">
        <v>19140</v>
      </c>
      <c r="L3750" t="str">
        <f>_xlfn.XLOOKUP(SuperStoreData[[#This Row],[Zip Code]],ZipCodeTable[Zip Code],ZipCodeTable[City])</f>
        <v>Philadelphia</v>
      </c>
      <c r="M3750" t="str">
        <f>_xlfn.XLOOKUP(SuperStoreData[[#This Row],[Zip Code]],ZipCodeTable[Zip Code],ZipCodeTable[State])</f>
        <v>PA</v>
      </c>
      <c r="N3750" t="s">
        <v>46</v>
      </c>
      <c r="O3750" t="s">
        <v>3142</v>
      </c>
      <c r="P3750" t="s">
        <v>76</v>
      </c>
      <c r="Q3750" t="s">
        <v>77</v>
      </c>
      <c r="R3750" t="s">
        <v>3143</v>
      </c>
      <c r="S3750" s="5">
        <v>34.799999999999997</v>
      </c>
      <c r="T3750" s="5">
        <v>3.7766821016952501</v>
      </c>
      <c r="U3750" s="6">
        <f>SuperStoreData[[#This Row],[Profit]]/SuperStoreData[[#This Row],[Sales]]</f>
        <v>0.10852534774986351</v>
      </c>
    </row>
    <row r="3751" spans="1:21" x14ac:dyDescent="0.2">
      <c r="A3751">
        <v>3215</v>
      </c>
      <c r="B3751" t="s">
        <v>10932</v>
      </c>
      <c r="C3751" s="1">
        <v>42228</v>
      </c>
      <c r="D3751" s="1">
        <v>42232</v>
      </c>
      <c r="E3751" s="7">
        <f>SuperStoreData[[#This Row],[Ship Date]]-SuperStoreData[[#This Row],[Order Date]]</f>
        <v>4</v>
      </c>
      <c r="F3751" t="s">
        <v>29</v>
      </c>
      <c r="G3751" t="s">
        <v>3763</v>
      </c>
      <c r="H3751" t="s">
        <v>3764</v>
      </c>
      <c r="I3751" t="str">
        <f>PROPER(SuperStoreData[[#This Row],[Customer Name]])</f>
        <v>Tiffany House</v>
      </c>
      <c r="J3751" t="s">
        <v>82</v>
      </c>
      <c r="K3751">
        <v>19134</v>
      </c>
      <c r="L3751" t="str">
        <f>_xlfn.XLOOKUP(SuperStoreData[[#This Row],[Zip Code]],ZipCodeTable[Zip Code],ZipCodeTable[City])</f>
        <v>Philadelphia</v>
      </c>
      <c r="M3751" t="str">
        <f>_xlfn.XLOOKUP(SuperStoreData[[#This Row],[Zip Code]],ZipCodeTable[Zip Code],ZipCodeTable[State])</f>
        <v>PA</v>
      </c>
      <c r="N3751" t="s">
        <v>46</v>
      </c>
      <c r="O3751" t="s">
        <v>7011</v>
      </c>
      <c r="P3751" t="s">
        <v>25</v>
      </c>
      <c r="Q3751" t="s">
        <v>39</v>
      </c>
      <c r="R3751" t="s">
        <v>7012</v>
      </c>
      <c r="S3751" s="5">
        <v>34.847999999999999</v>
      </c>
      <c r="T3751" s="5">
        <v>12.1471965383815</v>
      </c>
      <c r="U3751" s="6">
        <f>SuperStoreData[[#This Row],[Profit]]/SuperStoreData[[#This Row],[Sales]]</f>
        <v>0.34857657651462065</v>
      </c>
    </row>
    <row r="3752" spans="1:21" x14ac:dyDescent="0.2">
      <c r="A3752">
        <v>1735</v>
      </c>
      <c r="B3752" t="s">
        <v>11478</v>
      </c>
      <c r="C3752" s="1">
        <v>43319</v>
      </c>
      <c r="D3752" s="1">
        <v>43323</v>
      </c>
      <c r="E3752" s="7">
        <f>SuperStoreData[[#This Row],[Ship Date]]-SuperStoreData[[#This Row],[Order Date]]</f>
        <v>4</v>
      </c>
      <c r="F3752" t="s">
        <v>129</v>
      </c>
      <c r="G3752" t="s">
        <v>5313</v>
      </c>
      <c r="H3752" t="s">
        <v>6028</v>
      </c>
      <c r="I3752" t="str">
        <f>PROPER(SuperStoreData[[#This Row],[Customer Name]])</f>
        <v>Anna Gayman</v>
      </c>
      <c r="J3752" t="s">
        <v>32</v>
      </c>
      <c r="K3752">
        <v>28540</v>
      </c>
      <c r="L3752" t="str">
        <f>_xlfn.XLOOKUP(SuperStoreData[[#This Row],[Zip Code]],ZipCodeTable[Zip Code],ZipCodeTable[City])</f>
        <v>Jacksonville</v>
      </c>
      <c r="M3752" t="str">
        <f>_xlfn.XLOOKUP(SuperStoreData[[#This Row],[Zip Code]],ZipCodeTable[Zip Code],ZipCodeTable[State])</f>
        <v>NC</v>
      </c>
      <c r="N3752" t="s">
        <v>85</v>
      </c>
      <c r="O3752" t="s">
        <v>7011</v>
      </c>
      <c r="P3752" t="s">
        <v>25</v>
      </c>
      <c r="Q3752" t="s">
        <v>39</v>
      </c>
      <c r="R3752" t="s">
        <v>7012</v>
      </c>
      <c r="S3752" s="5">
        <v>34.847999999999999</v>
      </c>
      <c r="T3752" s="5">
        <v>8.1868640447390106</v>
      </c>
      <c r="U3752" s="6">
        <f>SuperStoreData[[#This Row],[Profit]]/SuperStoreData[[#This Row],[Sales]]</f>
        <v>0.23493067162359421</v>
      </c>
    </row>
    <row r="3753" spans="1:21" x14ac:dyDescent="0.2">
      <c r="A3753">
        <v>4524</v>
      </c>
      <c r="B3753" t="s">
        <v>2061</v>
      </c>
      <c r="C3753" s="1">
        <v>42814</v>
      </c>
      <c r="D3753" s="1">
        <v>42818</v>
      </c>
      <c r="E3753" s="7">
        <f>SuperStoreData[[#This Row],[Ship Date]]-SuperStoreData[[#This Row],[Order Date]]</f>
        <v>4</v>
      </c>
      <c r="F3753" t="s">
        <v>29</v>
      </c>
      <c r="G3753" t="s">
        <v>2062</v>
      </c>
      <c r="H3753" t="s">
        <v>2063</v>
      </c>
      <c r="I3753" t="str">
        <f>PROPER(SuperStoreData[[#This Row],[Customer Name]])</f>
        <v>Roger Demir</v>
      </c>
      <c r="J3753" t="s">
        <v>32</v>
      </c>
      <c r="K3753">
        <v>10024</v>
      </c>
      <c r="L3753" t="str">
        <f>_xlfn.XLOOKUP(SuperStoreData[[#This Row],[Zip Code]],ZipCodeTable[Zip Code],ZipCodeTable[City])</f>
        <v>New York</v>
      </c>
      <c r="M3753" t="str">
        <f>_xlfn.XLOOKUP(SuperStoreData[[#This Row],[Zip Code]],ZipCodeTable[Zip Code],ZipCodeTable[State])</f>
        <v>NY</v>
      </c>
      <c r="N3753" t="s">
        <v>46</v>
      </c>
      <c r="O3753" t="s">
        <v>346</v>
      </c>
      <c r="P3753" t="s">
        <v>25</v>
      </c>
      <c r="Q3753" t="s">
        <v>197</v>
      </c>
      <c r="R3753" t="s">
        <v>347</v>
      </c>
      <c r="S3753" s="5">
        <v>34.86</v>
      </c>
      <c r="T3753" s="5">
        <v>8.3840634021790397</v>
      </c>
      <c r="U3753" s="6">
        <f>SuperStoreData[[#This Row],[Profit]]/SuperStoreData[[#This Row],[Sales]]</f>
        <v>0.24050669541534825</v>
      </c>
    </row>
    <row r="3754" spans="1:21" x14ac:dyDescent="0.2">
      <c r="A3754">
        <v>2361</v>
      </c>
      <c r="B3754" t="s">
        <v>8816</v>
      </c>
      <c r="C3754" s="1">
        <v>42626</v>
      </c>
      <c r="D3754" s="1">
        <v>42631</v>
      </c>
      <c r="E3754" s="7">
        <f>SuperStoreData[[#This Row],[Ship Date]]-SuperStoreData[[#This Row],[Order Date]]</f>
        <v>5</v>
      </c>
      <c r="F3754" t="s">
        <v>29</v>
      </c>
      <c r="G3754" t="s">
        <v>5615</v>
      </c>
      <c r="H3754" t="s">
        <v>8817</v>
      </c>
      <c r="I3754" t="str">
        <f>PROPER(SuperStoreData[[#This Row],[Customer Name]])</f>
        <v>Christine Phan</v>
      </c>
      <c r="J3754" t="s">
        <v>82</v>
      </c>
      <c r="K3754">
        <v>10024</v>
      </c>
      <c r="L3754" t="str">
        <f>_xlfn.XLOOKUP(SuperStoreData[[#This Row],[Zip Code]],ZipCodeTable[Zip Code],ZipCodeTable[City])</f>
        <v>New York</v>
      </c>
      <c r="M3754" t="str">
        <f>_xlfn.XLOOKUP(SuperStoreData[[#This Row],[Zip Code]],ZipCodeTable[Zip Code],ZipCodeTable[State])</f>
        <v>NY</v>
      </c>
      <c r="N3754" t="s">
        <v>46</v>
      </c>
      <c r="O3754" t="s">
        <v>8825</v>
      </c>
      <c r="P3754" t="s">
        <v>25</v>
      </c>
      <c r="Q3754" t="s">
        <v>91</v>
      </c>
      <c r="R3754" t="s">
        <v>8826</v>
      </c>
      <c r="S3754" s="5">
        <v>34.86</v>
      </c>
      <c r="T3754" s="5">
        <v>11.3267308419621</v>
      </c>
      <c r="U3754" s="6">
        <f>SuperStoreData[[#This Row],[Profit]]/SuperStoreData[[#This Row],[Sales]]</f>
        <v>0.32492056345272807</v>
      </c>
    </row>
    <row r="3755" spans="1:21" x14ac:dyDescent="0.2">
      <c r="A3755">
        <v>8278</v>
      </c>
      <c r="B3755" t="s">
        <v>9826</v>
      </c>
      <c r="C3755" s="1">
        <v>42131</v>
      </c>
      <c r="D3755" s="1">
        <v>42136</v>
      </c>
      <c r="E3755" s="7">
        <f>SuperStoreData[[#This Row],[Ship Date]]-SuperStoreData[[#This Row],[Order Date]]</f>
        <v>5</v>
      </c>
      <c r="F3755" t="s">
        <v>29</v>
      </c>
      <c r="G3755" t="s">
        <v>1035</v>
      </c>
      <c r="H3755" t="s">
        <v>9827</v>
      </c>
      <c r="I3755" t="str">
        <f>PROPER(SuperStoreData[[#This Row],[Customer Name]])</f>
        <v>Lindsay Castell</v>
      </c>
      <c r="J3755" t="s">
        <v>21</v>
      </c>
      <c r="K3755">
        <v>33614</v>
      </c>
      <c r="L3755" t="str">
        <f>_xlfn.XLOOKUP(SuperStoreData[[#This Row],[Zip Code]],ZipCodeTable[Zip Code],ZipCodeTable[City])</f>
        <v>Tampa</v>
      </c>
      <c r="M3755" t="str">
        <f>_xlfn.XLOOKUP(SuperStoreData[[#This Row],[Zip Code]],ZipCodeTable[Zip Code],ZipCodeTable[State])</f>
        <v>FL</v>
      </c>
      <c r="N3755" t="s">
        <v>85</v>
      </c>
      <c r="O3755" t="s">
        <v>2582</v>
      </c>
      <c r="P3755" t="s">
        <v>25</v>
      </c>
      <c r="Q3755" t="s">
        <v>26</v>
      </c>
      <c r="R3755" t="s">
        <v>3335</v>
      </c>
      <c r="S3755" s="5">
        <v>34.86</v>
      </c>
      <c r="T3755" s="5">
        <v>-0.63563927988175095</v>
      </c>
      <c r="U3755" s="6">
        <f>SuperStoreData[[#This Row],[Profit]]/SuperStoreData[[#This Row],[Sales]]</f>
        <v>-1.8234058516401346E-2</v>
      </c>
    </row>
    <row r="3756" spans="1:21" x14ac:dyDescent="0.2">
      <c r="A3756">
        <v>7468</v>
      </c>
      <c r="B3756" t="s">
        <v>7323</v>
      </c>
      <c r="C3756" s="1">
        <v>42823</v>
      </c>
      <c r="D3756" s="1">
        <v>42827</v>
      </c>
      <c r="E3756" s="7">
        <f>SuperStoreData[[#This Row],[Ship Date]]-SuperStoreData[[#This Row],[Order Date]]</f>
        <v>4</v>
      </c>
      <c r="F3756" t="s">
        <v>129</v>
      </c>
      <c r="G3756" t="s">
        <v>6981</v>
      </c>
      <c r="H3756" t="s">
        <v>7324</v>
      </c>
      <c r="I3756" t="str">
        <f>PROPER(SuperStoreData[[#This Row],[Customer Name]])</f>
        <v>Thomas Brumley</v>
      </c>
      <c r="J3756" t="s">
        <v>21</v>
      </c>
      <c r="K3756">
        <v>90045</v>
      </c>
      <c r="L3756" t="str">
        <f>_xlfn.XLOOKUP(SuperStoreData[[#This Row],[Zip Code]],ZipCodeTable[Zip Code],ZipCodeTable[City])</f>
        <v>Los Angeles</v>
      </c>
      <c r="M3756" t="str">
        <f>_xlfn.XLOOKUP(SuperStoreData[[#This Row],[Zip Code]],ZipCodeTable[Zip Code],ZipCodeTable[State])</f>
        <v>CA</v>
      </c>
      <c r="N3756" t="s">
        <v>68</v>
      </c>
      <c r="O3756" t="s">
        <v>1989</v>
      </c>
      <c r="P3756" t="s">
        <v>48</v>
      </c>
      <c r="Q3756" t="s">
        <v>49</v>
      </c>
      <c r="R3756" t="s">
        <v>1990</v>
      </c>
      <c r="S3756" s="5">
        <v>34.92</v>
      </c>
      <c r="T3756" s="5">
        <v>6.1967571616062402</v>
      </c>
      <c r="U3756" s="6">
        <f>SuperStoreData[[#This Row],[Profit]]/SuperStoreData[[#This Row],[Sales]]</f>
        <v>0.17745581791541351</v>
      </c>
    </row>
    <row r="3757" spans="1:21" x14ac:dyDescent="0.2">
      <c r="A3757">
        <v>6188</v>
      </c>
      <c r="B3757" t="s">
        <v>8539</v>
      </c>
      <c r="C3757" s="1">
        <v>42180</v>
      </c>
      <c r="D3757" s="1">
        <v>42182</v>
      </c>
      <c r="E3757" s="7">
        <f>SuperStoreData[[#This Row],[Ship Date]]-SuperStoreData[[#This Row],[Order Date]]</f>
        <v>2</v>
      </c>
      <c r="F3757" t="s">
        <v>18</v>
      </c>
      <c r="G3757" t="s">
        <v>6699</v>
      </c>
      <c r="H3757" t="s">
        <v>8540</v>
      </c>
      <c r="I3757" t="str">
        <f>PROPER(SuperStoreData[[#This Row],[Customer Name]])</f>
        <v>Maya Herman</v>
      </c>
      <c r="J3757" t="s">
        <v>82</v>
      </c>
      <c r="K3757">
        <v>10035</v>
      </c>
      <c r="L3757" t="str">
        <f>_xlfn.XLOOKUP(SuperStoreData[[#This Row],[Zip Code]],ZipCodeTable[Zip Code],ZipCodeTable[City])</f>
        <v>New York</v>
      </c>
      <c r="M3757" t="str">
        <f>_xlfn.XLOOKUP(SuperStoreData[[#This Row],[Zip Code]],ZipCodeTable[Zip Code],ZipCodeTable[State])</f>
        <v>NY</v>
      </c>
      <c r="N3757" t="s">
        <v>46</v>
      </c>
      <c r="O3757" t="s">
        <v>4564</v>
      </c>
      <c r="P3757" t="s">
        <v>25</v>
      </c>
      <c r="Q3757" t="s">
        <v>26</v>
      </c>
      <c r="R3757" t="s">
        <v>4565</v>
      </c>
      <c r="S3757" s="5">
        <v>34.944000000000003</v>
      </c>
      <c r="T3757" s="5">
        <v>8.3655128761503796</v>
      </c>
      <c r="U3757" s="6">
        <f>SuperStoreData[[#This Row],[Profit]]/SuperStoreData[[#This Row],[Sales]]</f>
        <v>0.23939768990814958</v>
      </c>
    </row>
    <row r="3758" spans="1:21" x14ac:dyDescent="0.2">
      <c r="A3758">
        <v>6720</v>
      </c>
      <c r="B3758" t="s">
        <v>8791</v>
      </c>
      <c r="C3758" s="1">
        <v>43372</v>
      </c>
      <c r="D3758" s="1">
        <v>43378</v>
      </c>
      <c r="E3758" s="7">
        <f>SuperStoreData[[#This Row],[Ship Date]]-SuperStoreData[[#This Row],[Order Date]]</f>
        <v>6</v>
      </c>
      <c r="F3758" t="s">
        <v>18</v>
      </c>
      <c r="G3758" t="s">
        <v>956</v>
      </c>
      <c r="H3758" t="s">
        <v>970</v>
      </c>
      <c r="I3758" t="str">
        <f>PROPER(SuperStoreData[[#This Row],[Customer Name]])</f>
        <v>Sandra Flanagan</v>
      </c>
      <c r="J3758" t="s">
        <v>32</v>
      </c>
      <c r="K3758">
        <v>27534</v>
      </c>
      <c r="L3758" t="str">
        <f>_xlfn.XLOOKUP(SuperStoreData[[#This Row],[Zip Code]],ZipCodeTable[Zip Code],ZipCodeTable[City])</f>
        <v>Goldsboro</v>
      </c>
      <c r="M3758" t="str">
        <f>_xlfn.XLOOKUP(SuperStoreData[[#This Row],[Zip Code]],ZipCodeTable[Zip Code],ZipCodeTable[State])</f>
        <v>NC</v>
      </c>
      <c r="N3758" t="s">
        <v>85</v>
      </c>
      <c r="O3758" t="s">
        <v>405</v>
      </c>
      <c r="P3758" t="s">
        <v>25</v>
      </c>
      <c r="Q3758" t="s">
        <v>39</v>
      </c>
      <c r="R3758" t="s">
        <v>406</v>
      </c>
      <c r="S3758" s="5">
        <v>34.944000000000003</v>
      </c>
      <c r="T3758" s="5">
        <v>5.1236065621357003</v>
      </c>
      <c r="U3758" s="6">
        <f>SuperStoreData[[#This Row],[Profit]]/SuperStoreData[[#This Row],[Sales]]</f>
        <v>0.14662335628822401</v>
      </c>
    </row>
    <row r="3759" spans="1:21" x14ac:dyDescent="0.2">
      <c r="A3759">
        <v>3476</v>
      </c>
      <c r="B3759" t="s">
        <v>11220</v>
      </c>
      <c r="C3759" s="1">
        <v>42860</v>
      </c>
      <c r="D3759" s="1">
        <v>42864</v>
      </c>
      <c r="E3759" s="7">
        <f>SuperStoreData[[#This Row],[Ship Date]]-SuperStoreData[[#This Row],[Order Date]]</f>
        <v>4</v>
      </c>
      <c r="F3759" t="s">
        <v>18</v>
      </c>
      <c r="G3759" t="s">
        <v>2016</v>
      </c>
      <c r="H3759" t="s">
        <v>6622</v>
      </c>
      <c r="I3759" t="str">
        <f>PROPER(SuperStoreData[[#This Row],[Customer Name]])</f>
        <v>Rob Williams</v>
      </c>
      <c r="J3759" t="s">
        <v>82</v>
      </c>
      <c r="K3759">
        <v>66212</v>
      </c>
      <c r="L3759" t="str">
        <f>_xlfn.XLOOKUP(SuperStoreData[[#This Row],[Zip Code]],ZipCodeTable[Zip Code],ZipCodeTable[City])</f>
        <v>Overland Park</v>
      </c>
      <c r="M3759" t="str">
        <f>_xlfn.XLOOKUP(SuperStoreData[[#This Row],[Zip Code]],ZipCodeTable[Zip Code],ZipCodeTable[State])</f>
        <v>KS</v>
      </c>
      <c r="N3759" t="s">
        <v>23</v>
      </c>
      <c r="O3759" t="s">
        <v>5758</v>
      </c>
      <c r="P3759" t="s">
        <v>76</v>
      </c>
      <c r="Q3759" t="s">
        <v>77</v>
      </c>
      <c r="R3759" t="s">
        <v>5759</v>
      </c>
      <c r="S3759" s="5">
        <v>34.950000000000003</v>
      </c>
      <c r="T3759" s="5">
        <v>2.4985655502461599</v>
      </c>
      <c r="U3759" s="6">
        <f>SuperStoreData[[#This Row],[Profit]]/SuperStoreData[[#This Row],[Sales]]</f>
        <v>7.148971531462546E-2</v>
      </c>
    </row>
    <row r="3760" spans="1:21" x14ac:dyDescent="0.2">
      <c r="A3760">
        <v>3850</v>
      </c>
      <c r="B3760" t="s">
        <v>10192</v>
      </c>
      <c r="C3760" s="1">
        <v>43270</v>
      </c>
      <c r="D3760" s="1">
        <v>43272</v>
      </c>
      <c r="E3760" s="7">
        <f>SuperStoreData[[#This Row],[Ship Date]]-SuperStoreData[[#This Row],[Order Date]]</f>
        <v>2</v>
      </c>
      <c r="F3760" t="s">
        <v>18</v>
      </c>
      <c r="G3760" t="s">
        <v>1087</v>
      </c>
      <c r="H3760" t="s">
        <v>6076</v>
      </c>
      <c r="I3760" t="str">
        <f>PROPER(SuperStoreData[[#This Row],[Customer Name]])</f>
        <v>Joel Eaton</v>
      </c>
      <c r="J3760" t="s">
        <v>32</v>
      </c>
      <c r="K3760">
        <v>72701</v>
      </c>
      <c r="L3760" t="str">
        <f>_xlfn.XLOOKUP(SuperStoreData[[#This Row],[Zip Code]],ZipCodeTable[Zip Code],ZipCodeTable[City])</f>
        <v>Fayetteville</v>
      </c>
      <c r="M3760" t="str">
        <f>_xlfn.XLOOKUP(SuperStoreData[[#This Row],[Zip Code]],ZipCodeTable[Zip Code],ZipCodeTable[State])</f>
        <v>AR</v>
      </c>
      <c r="N3760" t="s">
        <v>85</v>
      </c>
      <c r="O3760" t="s">
        <v>5758</v>
      </c>
      <c r="P3760" t="s">
        <v>76</v>
      </c>
      <c r="Q3760" t="s">
        <v>77</v>
      </c>
      <c r="R3760" t="s">
        <v>5759</v>
      </c>
      <c r="S3760" s="5">
        <v>34.950000000000003</v>
      </c>
      <c r="T3760" s="5">
        <v>1.94696127783342</v>
      </c>
      <c r="U3760" s="6">
        <f>SuperStoreData[[#This Row],[Profit]]/SuperStoreData[[#This Row],[Sales]]</f>
        <v>5.5707046576063513E-2</v>
      </c>
    </row>
    <row r="3761" spans="1:21" x14ac:dyDescent="0.2">
      <c r="A3761">
        <v>827</v>
      </c>
      <c r="B3761" t="s">
        <v>9930</v>
      </c>
      <c r="C3761" s="1">
        <v>43267</v>
      </c>
      <c r="D3761" s="1">
        <v>43269</v>
      </c>
      <c r="E3761" s="7">
        <f>SuperStoreData[[#This Row],[Ship Date]]-SuperStoreData[[#This Row],[Order Date]]</f>
        <v>2</v>
      </c>
      <c r="F3761" t="s">
        <v>29</v>
      </c>
      <c r="G3761" t="s">
        <v>5178</v>
      </c>
      <c r="H3761" t="s">
        <v>5191</v>
      </c>
      <c r="I3761" t="str">
        <f>PROPER(SuperStoreData[[#This Row],[Customer Name]])</f>
        <v>Greg Tran</v>
      </c>
      <c r="J3761" t="s">
        <v>32</v>
      </c>
      <c r="K3761">
        <v>55044</v>
      </c>
      <c r="L3761" t="str">
        <f>_xlfn.XLOOKUP(SuperStoreData[[#This Row],[Zip Code]],ZipCodeTable[Zip Code],ZipCodeTable[City])</f>
        <v>Lakeville</v>
      </c>
      <c r="M3761" t="str">
        <f>_xlfn.XLOOKUP(SuperStoreData[[#This Row],[Zip Code]],ZipCodeTable[Zip Code],ZipCodeTable[State])</f>
        <v>MN</v>
      </c>
      <c r="N3761" t="s">
        <v>23</v>
      </c>
      <c r="O3761" t="s">
        <v>1864</v>
      </c>
      <c r="P3761" t="s">
        <v>25</v>
      </c>
      <c r="Q3761" t="s">
        <v>117</v>
      </c>
      <c r="R3761" t="s">
        <v>1865</v>
      </c>
      <c r="S3761" s="5">
        <v>35</v>
      </c>
      <c r="T3761" s="5">
        <v>8.6555531870398497</v>
      </c>
      <c r="U3761" s="6">
        <f>SuperStoreData[[#This Row],[Profit]]/SuperStoreData[[#This Row],[Sales]]</f>
        <v>0.24730151962971</v>
      </c>
    </row>
    <row r="3762" spans="1:21" x14ac:dyDescent="0.2">
      <c r="A3762">
        <v>2913</v>
      </c>
      <c r="B3762" t="s">
        <v>8644</v>
      </c>
      <c r="C3762" s="1">
        <v>42849</v>
      </c>
      <c r="D3762" s="1">
        <v>42853</v>
      </c>
      <c r="E3762" s="7">
        <f>SuperStoreData[[#This Row],[Ship Date]]-SuperStoreData[[#This Row],[Order Date]]</f>
        <v>4</v>
      </c>
      <c r="F3762" t="s">
        <v>29</v>
      </c>
      <c r="G3762" t="s">
        <v>1930</v>
      </c>
      <c r="H3762" t="s">
        <v>1931</v>
      </c>
      <c r="I3762" t="str">
        <f>PROPER(SuperStoreData[[#This Row],[Customer Name]])</f>
        <v>Chloris Kastensmidt</v>
      </c>
      <c r="J3762" t="s">
        <v>32</v>
      </c>
      <c r="K3762">
        <v>11550</v>
      </c>
      <c r="L3762" t="str">
        <f>_xlfn.XLOOKUP(SuperStoreData[[#This Row],[Zip Code]],ZipCodeTable[Zip Code],ZipCodeTable[City])</f>
        <v>Hempstead</v>
      </c>
      <c r="M3762" t="str">
        <f>_xlfn.XLOOKUP(SuperStoreData[[#This Row],[Zip Code]],ZipCodeTable[Zip Code],ZipCodeTable[State])</f>
        <v>NY</v>
      </c>
      <c r="N3762" t="s">
        <v>46</v>
      </c>
      <c r="O3762" t="s">
        <v>3122</v>
      </c>
      <c r="P3762" t="s">
        <v>25</v>
      </c>
      <c r="Q3762" t="s">
        <v>52</v>
      </c>
      <c r="R3762" t="s">
        <v>3123</v>
      </c>
      <c r="S3762" s="5">
        <v>35</v>
      </c>
      <c r="T3762" s="5">
        <v>0.27304316995565803</v>
      </c>
      <c r="U3762" s="6">
        <f>SuperStoreData[[#This Row],[Profit]]/SuperStoreData[[#This Row],[Sales]]</f>
        <v>7.801233427304515E-3</v>
      </c>
    </row>
    <row r="3763" spans="1:21" x14ac:dyDescent="0.2">
      <c r="A3763">
        <v>8447</v>
      </c>
      <c r="B3763" t="s">
        <v>10434</v>
      </c>
      <c r="C3763" s="1">
        <v>42010</v>
      </c>
      <c r="D3763" s="1">
        <v>42014</v>
      </c>
      <c r="E3763" s="7">
        <f>SuperStoreData[[#This Row],[Ship Date]]-SuperStoreData[[#This Row],[Order Date]]</f>
        <v>4</v>
      </c>
      <c r="F3763" t="s">
        <v>18</v>
      </c>
      <c r="G3763" t="s">
        <v>8392</v>
      </c>
      <c r="H3763" t="s">
        <v>10435</v>
      </c>
      <c r="I3763" t="str">
        <f>PROPER(SuperStoreData[[#This Row],[Customer Name]])</f>
        <v>Adam Hart</v>
      </c>
      <c r="J3763" t="s">
        <v>82</v>
      </c>
      <c r="K3763">
        <v>2920</v>
      </c>
      <c r="L3763" t="str">
        <f>_xlfn.XLOOKUP(SuperStoreData[[#This Row],[Zip Code]],ZipCodeTable[Zip Code],ZipCodeTable[City])</f>
        <v>Cranston</v>
      </c>
      <c r="M3763" t="str">
        <f>_xlfn.XLOOKUP(SuperStoreData[[#This Row],[Zip Code]],ZipCodeTable[Zip Code],ZipCodeTable[State])</f>
        <v>RI</v>
      </c>
      <c r="N3763" t="s">
        <v>46</v>
      </c>
      <c r="O3763" t="s">
        <v>8346</v>
      </c>
      <c r="P3763" t="s">
        <v>48</v>
      </c>
      <c r="Q3763" t="s">
        <v>49</v>
      </c>
      <c r="R3763" t="s">
        <v>8347</v>
      </c>
      <c r="S3763" s="5">
        <v>35</v>
      </c>
      <c r="T3763" s="5">
        <v>2.4088826074008498</v>
      </c>
      <c r="U3763" s="6">
        <f>SuperStoreData[[#This Row],[Profit]]/SuperStoreData[[#This Row],[Sales]]</f>
        <v>6.8825217354309992E-2</v>
      </c>
    </row>
    <row r="3764" spans="1:21" x14ac:dyDescent="0.2">
      <c r="A3764">
        <v>6436</v>
      </c>
      <c r="B3764" t="s">
        <v>11138</v>
      </c>
      <c r="C3764" s="1">
        <v>42988</v>
      </c>
      <c r="D3764" s="1">
        <v>42992</v>
      </c>
      <c r="E3764" s="7">
        <f>SuperStoreData[[#This Row],[Ship Date]]-SuperStoreData[[#This Row],[Order Date]]</f>
        <v>4</v>
      </c>
      <c r="F3764" t="s">
        <v>18</v>
      </c>
      <c r="G3764" t="s">
        <v>4670</v>
      </c>
      <c r="H3764" t="s">
        <v>4671</v>
      </c>
      <c r="I3764" t="str">
        <f>PROPER(SuperStoreData[[#This Row],[Customer Name]])</f>
        <v>James Galang</v>
      </c>
      <c r="J3764" t="s">
        <v>32</v>
      </c>
      <c r="K3764">
        <v>83201</v>
      </c>
      <c r="L3764" t="str">
        <f>_xlfn.XLOOKUP(SuperStoreData[[#This Row],[Zip Code]],ZipCodeTable[Zip Code],ZipCodeTable[City])</f>
        <v>Pocatello</v>
      </c>
      <c r="M3764" t="str">
        <f>_xlfn.XLOOKUP(SuperStoreData[[#This Row],[Zip Code]],ZipCodeTable[Zip Code],ZipCodeTable[State])</f>
        <v>ID</v>
      </c>
      <c r="N3764" t="s">
        <v>68</v>
      </c>
      <c r="O3764" t="s">
        <v>8346</v>
      </c>
      <c r="P3764" t="s">
        <v>48</v>
      </c>
      <c r="Q3764" t="s">
        <v>49</v>
      </c>
      <c r="R3764" t="s">
        <v>8347</v>
      </c>
      <c r="S3764" s="5">
        <v>35</v>
      </c>
      <c r="T3764" s="5">
        <v>5.1436234468437902</v>
      </c>
      <c r="U3764" s="6">
        <f>SuperStoreData[[#This Row],[Profit]]/SuperStoreData[[#This Row],[Sales]]</f>
        <v>0.14696066990982257</v>
      </c>
    </row>
    <row r="3765" spans="1:21" x14ac:dyDescent="0.2">
      <c r="A3765">
        <v>5791</v>
      </c>
      <c r="B3765" t="s">
        <v>11515</v>
      </c>
      <c r="C3765" s="1">
        <v>43400</v>
      </c>
      <c r="D3765" s="1">
        <v>43406</v>
      </c>
      <c r="E3765" s="7">
        <f>SuperStoreData[[#This Row],[Ship Date]]-SuperStoreData[[#This Row],[Order Date]]</f>
        <v>6</v>
      </c>
      <c r="F3765" t="s">
        <v>18</v>
      </c>
      <c r="G3765" t="s">
        <v>673</v>
      </c>
      <c r="H3765" t="s">
        <v>674</v>
      </c>
      <c r="I3765" t="str">
        <f>PROPER(SuperStoreData[[#This Row],[Customer Name]])</f>
        <v>Patrick Gardner</v>
      </c>
      <c r="J3765" t="s">
        <v>32</v>
      </c>
      <c r="K3765">
        <v>93309</v>
      </c>
      <c r="L3765" t="str">
        <f>_xlfn.XLOOKUP(SuperStoreData[[#This Row],[Zip Code]],ZipCodeTable[Zip Code],ZipCodeTable[City])</f>
        <v>Bakersfield</v>
      </c>
      <c r="M3765" t="str">
        <f>_xlfn.XLOOKUP(SuperStoreData[[#This Row],[Zip Code]],ZipCodeTable[Zip Code],ZipCodeTable[State])</f>
        <v>CA</v>
      </c>
      <c r="N3765" t="s">
        <v>68</v>
      </c>
      <c r="O3765" t="s">
        <v>1864</v>
      </c>
      <c r="P3765" t="s">
        <v>25</v>
      </c>
      <c r="Q3765" t="s">
        <v>117</v>
      </c>
      <c r="R3765" t="s">
        <v>1865</v>
      </c>
      <c r="S3765" s="5">
        <v>35</v>
      </c>
      <c r="T3765" s="5">
        <v>11.4247522426228</v>
      </c>
      <c r="U3765" s="6">
        <f>SuperStoreData[[#This Row],[Profit]]/SuperStoreData[[#This Row],[Sales]]</f>
        <v>0.32642149264636572</v>
      </c>
    </row>
    <row r="3766" spans="1:21" x14ac:dyDescent="0.2">
      <c r="A3766">
        <v>3805</v>
      </c>
      <c r="B3766" t="s">
        <v>8252</v>
      </c>
      <c r="C3766" s="1">
        <v>43003</v>
      </c>
      <c r="D3766" s="1">
        <v>43009</v>
      </c>
      <c r="E3766" s="7">
        <f>SuperStoreData[[#This Row],[Ship Date]]-SuperStoreData[[#This Row],[Order Date]]</f>
        <v>6</v>
      </c>
      <c r="F3766" t="s">
        <v>29</v>
      </c>
      <c r="G3766" t="s">
        <v>2555</v>
      </c>
      <c r="H3766" t="s">
        <v>2556</v>
      </c>
      <c r="I3766" t="str">
        <f>PROPER(SuperStoreData[[#This Row],[Customer Name]])</f>
        <v>Nathan Cano</v>
      </c>
      <c r="J3766" t="s">
        <v>32</v>
      </c>
      <c r="K3766">
        <v>28540</v>
      </c>
      <c r="L3766" t="str">
        <f>_xlfn.XLOOKUP(SuperStoreData[[#This Row],[Zip Code]],ZipCodeTable[Zip Code],ZipCodeTable[City])</f>
        <v>Jacksonville</v>
      </c>
      <c r="M3766" t="str">
        <f>_xlfn.XLOOKUP(SuperStoreData[[#This Row],[Zip Code]],ZipCodeTable[Zip Code],ZipCodeTable[State])</f>
        <v>NC</v>
      </c>
      <c r="N3766" t="s">
        <v>85</v>
      </c>
      <c r="O3766" t="s">
        <v>679</v>
      </c>
      <c r="P3766" t="s">
        <v>25</v>
      </c>
      <c r="Q3766" t="s">
        <v>293</v>
      </c>
      <c r="R3766" t="s">
        <v>680</v>
      </c>
      <c r="S3766" s="5">
        <v>35.008000000000003</v>
      </c>
      <c r="T3766" s="5">
        <v>0.42231542553818302</v>
      </c>
      <c r="U3766" s="6">
        <f>SuperStoreData[[#This Row],[Profit]]/SuperStoreData[[#This Row],[Sales]]</f>
        <v>1.2063397667338409E-2</v>
      </c>
    </row>
    <row r="3767" spans="1:21" x14ac:dyDescent="0.2">
      <c r="A3767">
        <v>1975</v>
      </c>
      <c r="B3767" t="s">
        <v>8316</v>
      </c>
      <c r="C3767" s="1">
        <v>42973</v>
      </c>
      <c r="D3767" s="1">
        <v>42975</v>
      </c>
      <c r="E3767" s="7">
        <f>SuperStoreData[[#This Row],[Ship Date]]-SuperStoreData[[#This Row],[Order Date]]</f>
        <v>2</v>
      </c>
      <c r="F3767" t="s">
        <v>29</v>
      </c>
      <c r="G3767" t="s">
        <v>3775</v>
      </c>
      <c r="H3767" t="s">
        <v>3776</v>
      </c>
      <c r="I3767" t="str">
        <f>PROPER(SuperStoreData[[#This Row],[Customer Name]])</f>
        <v>Joy Daniels</v>
      </c>
      <c r="J3767" t="s">
        <v>32</v>
      </c>
      <c r="K3767">
        <v>60610</v>
      </c>
      <c r="L3767" t="str">
        <f>_xlfn.XLOOKUP(SuperStoreData[[#This Row],[Zip Code]],ZipCodeTable[Zip Code],ZipCodeTable[City])</f>
        <v>Chicago</v>
      </c>
      <c r="M3767" t="str">
        <f>_xlfn.XLOOKUP(SuperStoreData[[#This Row],[Zip Code]],ZipCodeTable[Zip Code],ZipCodeTable[State])</f>
        <v>IL</v>
      </c>
      <c r="N3767" t="s">
        <v>23</v>
      </c>
      <c r="O3767" t="s">
        <v>5464</v>
      </c>
      <c r="P3767" t="s">
        <v>76</v>
      </c>
      <c r="Q3767" t="s">
        <v>77</v>
      </c>
      <c r="R3767" t="s">
        <v>5465</v>
      </c>
      <c r="S3767" s="5">
        <v>35.015999999999998</v>
      </c>
      <c r="T3767" s="5">
        <v>3.33856452264172</v>
      </c>
      <c r="U3767" s="6">
        <f>SuperStoreData[[#This Row],[Profit]]/SuperStoreData[[#This Row],[Sales]]</f>
        <v>9.5343971974003891E-2</v>
      </c>
    </row>
    <row r="3768" spans="1:21" x14ac:dyDescent="0.2">
      <c r="A3768">
        <v>5096</v>
      </c>
      <c r="B3768" t="s">
        <v>5133</v>
      </c>
      <c r="C3768" s="1">
        <v>43345</v>
      </c>
      <c r="D3768" s="1">
        <v>43349</v>
      </c>
      <c r="E3768" s="7">
        <f>SuperStoreData[[#This Row],[Ship Date]]-SuperStoreData[[#This Row],[Order Date]]</f>
        <v>4</v>
      </c>
      <c r="F3768" t="s">
        <v>29</v>
      </c>
      <c r="G3768" t="s">
        <v>2778</v>
      </c>
      <c r="H3768" t="s">
        <v>2788</v>
      </c>
      <c r="I3768" t="str">
        <f>PROPER(SuperStoreData[[#This Row],[Customer Name]])</f>
        <v>Berenike Kampe</v>
      </c>
      <c r="J3768" t="s">
        <v>32</v>
      </c>
      <c r="K3768">
        <v>60610</v>
      </c>
      <c r="L3768" t="str">
        <f>_xlfn.XLOOKUP(SuperStoreData[[#This Row],[Zip Code]],ZipCodeTable[Zip Code],ZipCodeTable[City])</f>
        <v>Chicago</v>
      </c>
      <c r="M3768" t="str">
        <f>_xlfn.XLOOKUP(SuperStoreData[[#This Row],[Zip Code]],ZipCodeTable[Zip Code],ZipCodeTable[State])</f>
        <v>IL</v>
      </c>
      <c r="N3768" t="s">
        <v>23</v>
      </c>
      <c r="O3768" t="s">
        <v>3409</v>
      </c>
      <c r="P3768" t="s">
        <v>76</v>
      </c>
      <c r="Q3768" t="s">
        <v>98</v>
      </c>
      <c r="R3768" t="s">
        <v>3410</v>
      </c>
      <c r="S3768" s="5">
        <v>35.04</v>
      </c>
      <c r="T3768" s="5">
        <v>7.3317536010849302</v>
      </c>
      <c r="U3768" s="6">
        <f>SuperStoreData[[#This Row],[Profit]]/SuperStoreData[[#This Row],[Sales]]</f>
        <v>0.20923954340995807</v>
      </c>
    </row>
    <row r="3769" spans="1:21" x14ac:dyDescent="0.2">
      <c r="A3769">
        <v>2287</v>
      </c>
      <c r="B3769" t="s">
        <v>9025</v>
      </c>
      <c r="C3769" s="1">
        <v>43347</v>
      </c>
      <c r="D3769" s="1">
        <v>43349</v>
      </c>
      <c r="E3769" s="7">
        <f>SuperStoreData[[#This Row],[Ship Date]]-SuperStoreData[[#This Row],[Order Date]]</f>
        <v>2</v>
      </c>
      <c r="F3769" t="s">
        <v>29</v>
      </c>
      <c r="G3769" t="s">
        <v>3653</v>
      </c>
      <c r="H3769" t="s">
        <v>8105</v>
      </c>
      <c r="I3769" t="str">
        <f>PROPER(SuperStoreData[[#This Row],[Customer Name]])</f>
        <v>Christine Sundaresam</v>
      </c>
      <c r="J3769" t="s">
        <v>32</v>
      </c>
      <c r="K3769">
        <v>24153</v>
      </c>
      <c r="L3769" t="str">
        <f>_xlfn.XLOOKUP(SuperStoreData[[#This Row],[Zip Code]],ZipCodeTable[Zip Code],ZipCodeTable[City])</f>
        <v>Salem</v>
      </c>
      <c r="M3769" t="str">
        <f>_xlfn.XLOOKUP(SuperStoreData[[#This Row],[Zip Code]],ZipCodeTable[Zip Code],ZipCodeTable[State])</f>
        <v>VA</v>
      </c>
      <c r="N3769" t="s">
        <v>85</v>
      </c>
      <c r="O3769" t="s">
        <v>4173</v>
      </c>
      <c r="P3769" t="s">
        <v>25</v>
      </c>
      <c r="Q3769" t="s">
        <v>39</v>
      </c>
      <c r="R3769" t="s">
        <v>4174</v>
      </c>
      <c r="S3769" s="5">
        <v>35.04</v>
      </c>
      <c r="T3769" s="5">
        <v>11.2178363591983</v>
      </c>
      <c r="U3769" s="6">
        <f>SuperStoreData[[#This Row],[Profit]]/SuperStoreData[[#This Row],[Sales]]</f>
        <v>0.32014373171228028</v>
      </c>
    </row>
    <row r="3770" spans="1:21" x14ac:dyDescent="0.2">
      <c r="A3770">
        <v>1764</v>
      </c>
      <c r="B3770" t="s">
        <v>3625</v>
      </c>
      <c r="C3770" s="1">
        <v>43157</v>
      </c>
      <c r="D3770" s="1">
        <v>43159</v>
      </c>
      <c r="E3770" s="7">
        <f>SuperStoreData[[#This Row],[Ship Date]]-SuperStoreData[[#This Row],[Order Date]]</f>
        <v>2</v>
      </c>
      <c r="F3770" t="s">
        <v>29</v>
      </c>
      <c r="G3770" t="s">
        <v>1165</v>
      </c>
      <c r="H3770" t="s">
        <v>3629</v>
      </c>
      <c r="I3770" t="str">
        <f>PROPER(SuperStoreData[[#This Row],[Customer Name]])</f>
        <v>Max Ludwig</v>
      </c>
      <c r="J3770" t="s">
        <v>21</v>
      </c>
      <c r="K3770">
        <v>23434</v>
      </c>
      <c r="L3770" t="str">
        <f>_xlfn.XLOOKUP(SuperStoreData[[#This Row],[Zip Code]],ZipCodeTable[Zip Code],ZipCodeTable[City])</f>
        <v>Suffolk</v>
      </c>
      <c r="M3770" t="str">
        <f>_xlfn.XLOOKUP(SuperStoreData[[#This Row],[Zip Code]],ZipCodeTable[Zip Code],ZipCodeTable[State])</f>
        <v>VA</v>
      </c>
      <c r="N3770" t="s">
        <v>85</v>
      </c>
      <c r="O3770" t="s">
        <v>320</v>
      </c>
      <c r="P3770" t="s">
        <v>25</v>
      </c>
      <c r="Q3770" t="s">
        <v>214</v>
      </c>
      <c r="R3770" t="s">
        <v>321</v>
      </c>
      <c r="S3770" s="5">
        <v>35.06</v>
      </c>
      <c r="T3770" s="5">
        <v>5.9530449962208998</v>
      </c>
      <c r="U3770" s="6">
        <f>SuperStoreData[[#This Row],[Profit]]/SuperStoreData[[#This Row],[Sales]]</f>
        <v>0.16979592117001996</v>
      </c>
    </row>
    <row r="3771" spans="1:21" x14ac:dyDescent="0.2">
      <c r="A3771">
        <v>3548</v>
      </c>
      <c r="B3771" t="s">
        <v>11712</v>
      </c>
      <c r="C3771" s="1">
        <v>43035</v>
      </c>
      <c r="D3771" s="1">
        <v>43039</v>
      </c>
      <c r="E3771" s="7">
        <f>SuperStoreData[[#This Row],[Ship Date]]-SuperStoreData[[#This Row],[Order Date]]</f>
        <v>4</v>
      </c>
      <c r="F3771" t="s">
        <v>18</v>
      </c>
      <c r="G3771" t="s">
        <v>1736</v>
      </c>
      <c r="H3771" t="s">
        <v>2434</v>
      </c>
      <c r="I3771" t="str">
        <f>PROPER(SuperStoreData[[#This Row],[Customer Name]])</f>
        <v>Ross Devincentis</v>
      </c>
      <c r="J3771" t="s">
        <v>21</v>
      </c>
      <c r="K3771">
        <v>40475</v>
      </c>
      <c r="L3771" t="str">
        <f>_xlfn.XLOOKUP(SuperStoreData[[#This Row],[Zip Code]],ZipCodeTable[Zip Code],ZipCodeTable[City])</f>
        <v>Richmond</v>
      </c>
      <c r="M3771" t="str">
        <f>_xlfn.XLOOKUP(SuperStoreData[[#This Row],[Zip Code]],ZipCodeTable[Zip Code],ZipCodeTable[State])</f>
        <v>KY</v>
      </c>
      <c r="N3771" t="s">
        <v>85</v>
      </c>
      <c r="O3771" t="s">
        <v>320</v>
      </c>
      <c r="P3771" t="s">
        <v>25</v>
      </c>
      <c r="Q3771" t="s">
        <v>214</v>
      </c>
      <c r="R3771" t="s">
        <v>321</v>
      </c>
      <c r="S3771" s="5">
        <v>35.06</v>
      </c>
      <c r="T3771" s="5">
        <v>10.5288639412669</v>
      </c>
      <c r="U3771" s="6">
        <f>SuperStoreData[[#This Row],[Profit]]/SuperStoreData[[#This Row],[Sales]]</f>
        <v>0.30030986712113233</v>
      </c>
    </row>
    <row r="3772" spans="1:21" x14ac:dyDescent="0.2">
      <c r="A3772">
        <v>6350</v>
      </c>
      <c r="B3772" t="s">
        <v>317</v>
      </c>
      <c r="C3772" s="1">
        <v>42343</v>
      </c>
      <c r="D3772" s="1">
        <v>42348</v>
      </c>
      <c r="E3772" s="7">
        <f>SuperStoreData[[#This Row],[Ship Date]]-SuperStoreData[[#This Row],[Order Date]]</f>
        <v>5</v>
      </c>
      <c r="F3772" t="s">
        <v>29</v>
      </c>
      <c r="G3772" t="s">
        <v>318</v>
      </c>
      <c r="H3772" t="s">
        <v>319</v>
      </c>
      <c r="I3772" t="str">
        <f>PROPER(SuperStoreData[[#This Row],[Customer Name]])</f>
        <v>Patrick O'Brill</v>
      </c>
      <c r="J3772" t="s">
        <v>32</v>
      </c>
      <c r="K3772">
        <v>94109</v>
      </c>
      <c r="L3772" t="str">
        <f>_xlfn.XLOOKUP(SuperStoreData[[#This Row],[Zip Code]],ZipCodeTable[Zip Code],ZipCodeTable[City])</f>
        <v>San Francisco</v>
      </c>
      <c r="M3772" t="str">
        <f>_xlfn.XLOOKUP(SuperStoreData[[#This Row],[Zip Code]],ZipCodeTable[Zip Code],ZipCodeTable[State])</f>
        <v>CA</v>
      </c>
      <c r="N3772" t="s">
        <v>68</v>
      </c>
      <c r="O3772" t="s">
        <v>320</v>
      </c>
      <c r="P3772" t="s">
        <v>25</v>
      </c>
      <c r="Q3772" t="s">
        <v>214</v>
      </c>
      <c r="R3772" t="s">
        <v>321</v>
      </c>
      <c r="S3772" s="5">
        <v>35.06</v>
      </c>
      <c r="T3772" s="5">
        <v>8.4350877180967192</v>
      </c>
      <c r="U3772" s="6">
        <f>SuperStoreData[[#This Row],[Profit]]/SuperStoreData[[#This Row],[Sales]]</f>
        <v>0.24059006611798969</v>
      </c>
    </row>
    <row r="3773" spans="1:21" x14ac:dyDescent="0.2">
      <c r="A3773">
        <v>2195</v>
      </c>
      <c r="B3773" t="s">
        <v>7010</v>
      </c>
      <c r="C3773" s="1">
        <v>43092</v>
      </c>
      <c r="D3773" s="1">
        <v>43098</v>
      </c>
      <c r="E3773" s="7">
        <f>SuperStoreData[[#This Row],[Ship Date]]-SuperStoreData[[#This Row],[Order Date]]</f>
        <v>6</v>
      </c>
      <c r="F3773" t="s">
        <v>29</v>
      </c>
      <c r="G3773" t="s">
        <v>2927</v>
      </c>
      <c r="H3773" t="s">
        <v>2928</v>
      </c>
      <c r="I3773" t="str">
        <f>PROPER(SuperStoreData[[#This Row],[Customer Name]])</f>
        <v>Arthur Prichep</v>
      </c>
      <c r="J3773" t="s">
        <v>32</v>
      </c>
      <c r="K3773">
        <v>98105</v>
      </c>
      <c r="L3773" t="str">
        <f>_xlfn.XLOOKUP(SuperStoreData[[#This Row],[Zip Code]],ZipCodeTable[Zip Code],ZipCodeTable[City])</f>
        <v>Seattle</v>
      </c>
      <c r="M3773" t="str">
        <f>_xlfn.XLOOKUP(SuperStoreData[[#This Row],[Zip Code]],ZipCodeTable[Zip Code],ZipCodeTable[State])</f>
        <v>WA</v>
      </c>
      <c r="N3773" t="s">
        <v>68</v>
      </c>
      <c r="O3773" t="s">
        <v>1356</v>
      </c>
      <c r="P3773" t="s">
        <v>25</v>
      </c>
      <c r="Q3773" t="s">
        <v>39</v>
      </c>
      <c r="R3773" t="s">
        <v>1357</v>
      </c>
      <c r="S3773" s="5">
        <v>35.1</v>
      </c>
      <c r="T3773" s="5">
        <v>1.93084262402702</v>
      </c>
      <c r="U3773" s="6">
        <f>SuperStoreData[[#This Row],[Profit]]/SuperStoreData[[#This Row],[Sales]]</f>
        <v>5.5009761368291166E-2</v>
      </c>
    </row>
    <row r="3774" spans="1:21" x14ac:dyDescent="0.2">
      <c r="A3774">
        <v>9687</v>
      </c>
      <c r="B3774" t="s">
        <v>11645</v>
      </c>
      <c r="C3774" s="1">
        <v>43247</v>
      </c>
      <c r="D3774" s="1">
        <v>43254</v>
      </c>
      <c r="E3774" s="7">
        <f>SuperStoreData[[#This Row],[Ship Date]]-SuperStoreData[[#This Row],[Order Date]]</f>
        <v>7</v>
      </c>
      <c r="F3774" t="s">
        <v>29</v>
      </c>
      <c r="G3774" t="s">
        <v>7065</v>
      </c>
      <c r="H3774" t="s">
        <v>7066</v>
      </c>
      <c r="I3774" t="str">
        <f>PROPER(SuperStoreData[[#This Row],[Customer Name]])</f>
        <v>Kelly Andreada</v>
      </c>
      <c r="J3774" t="s">
        <v>32</v>
      </c>
      <c r="K3774">
        <v>92037</v>
      </c>
      <c r="L3774" t="str">
        <f>_xlfn.XLOOKUP(SuperStoreData[[#This Row],[Zip Code]],ZipCodeTable[Zip Code],ZipCodeTable[City])</f>
        <v>La Jolla</v>
      </c>
      <c r="M3774" t="str">
        <f>_xlfn.XLOOKUP(SuperStoreData[[#This Row],[Zip Code]],ZipCodeTable[Zip Code],ZipCodeTable[State])</f>
        <v>CA</v>
      </c>
      <c r="N3774" t="s">
        <v>68</v>
      </c>
      <c r="O3774" t="s">
        <v>10638</v>
      </c>
      <c r="P3774" t="s">
        <v>25</v>
      </c>
      <c r="Q3774" t="s">
        <v>52</v>
      </c>
      <c r="R3774" t="s">
        <v>10639</v>
      </c>
      <c r="S3774" s="5">
        <v>35.1</v>
      </c>
      <c r="T3774" s="5">
        <v>6.4001086722459997</v>
      </c>
      <c r="U3774" s="6">
        <f>SuperStoreData[[#This Row],[Profit]]/SuperStoreData[[#This Row],[Sales]]</f>
        <v>0.18233927841156694</v>
      </c>
    </row>
    <row r="3775" spans="1:21" x14ac:dyDescent="0.2">
      <c r="A3775">
        <v>453</v>
      </c>
      <c r="B3775" t="s">
        <v>238</v>
      </c>
      <c r="C3775" s="1">
        <v>42906</v>
      </c>
      <c r="D3775" s="1">
        <v>42911</v>
      </c>
      <c r="E3775" s="7">
        <f>SuperStoreData[[#This Row],[Ship Date]]-SuperStoreData[[#This Row],[Order Date]]</f>
        <v>5</v>
      </c>
      <c r="F3775" t="s">
        <v>129</v>
      </c>
      <c r="G3775" t="s">
        <v>239</v>
      </c>
      <c r="H3775" t="s">
        <v>240</v>
      </c>
      <c r="I3775" t="str">
        <f>PROPER(SuperStoreData[[#This Row],[Customer Name]])</f>
        <v>Raymond Buch</v>
      </c>
      <c r="J3775" t="s">
        <v>32</v>
      </c>
      <c r="K3775">
        <v>13021</v>
      </c>
      <c r="L3775" t="str">
        <f>_xlfn.XLOOKUP(SuperStoreData[[#This Row],[Zip Code]],ZipCodeTable[Zip Code],ZipCodeTable[City])</f>
        <v>Auburn</v>
      </c>
      <c r="M3775" t="str">
        <f>_xlfn.XLOOKUP(SuperStoreData[[#This Row],[Zip Code]],ZipCodeTable[Zip Code],ZipCodeTable[State])</f>
        <v>NY</v>
      </c>
      <c r="N3775" t="s">
        <v>46</v>
      </c>
      <c r="O3775" t="s">
        <v>242</v>
      </c>
      <c r="P3775" t="s">
        <v>76</v>
      </c>
      <c r="Q3775" t="s">
        <v>98</v>
      </c>
      <c r="R3775" t="s">
        <v>243</v>
      </c>
      <c r="S3775" s="5">
        <v>35.119999999999997</v>
      </c>
      <c r="T3775" s="5">
        <v>8.0113998034482208</v>
      </c>
      <c r="U3775" s="6">
        <f>SuperStoreData[[#This Row],[Profit]]/SuperStoreData[[#This Row],[Sales]]</f>
        <v>0.22811502857198809</v>
      </c>
    </row>
    <row r="3776" spans="1:21" x14ac:dyDescent="0.2">
      <c r="A3776">
        <v>7742</v>
      </c>
      <c r="B3776" t="s">
        <v>10564</v>
      </c>
      <c r="C3776" s="1">
        <v>42369</v>
      </c>
      <c r="D3776" s="1">
        <v>42376</v>
      </c>
      <c r="E3776" s="7">
        <f>SuperStoreData[[#This Row],[Ship Date]]-SuperStoreData[[#This Row],[Order Date]]</f>
        <v>7</v>
      </c>
      <c r="F3776" t="s">
        <v>129</v>
      </c>
      <c r="G3776" t="s">
        <v>10069</v>
      </c>
      <c r="H3776" t="s">
        <v>10565</v>
      </c>
      <c r="I3776" t="str">
        <f>PROPER(SuperStoreData[[#This Row],[Customer Name]])</f>
        <v>Carlos Meador</v>
      </c>
      <c r="J3776" t="s">
        <v>32</v>
      </c>
      <c r="K3776">
        <v>85705</v>
      </c>
      <c r="L3776" t="str">
        <f>_xlfn.XLOOKUP(SuperStoreData[[#This Row],[Zip Code]],ZipCodeTable[Zip Code],ZipCodeTable[City])</f>
        <v>Tucson</v>
      </c>
      <c r="M3776" t="str">
        <f>_xlfn.XLOOKUP(SuperStoreData[[#This Row],[Zip Code]],ZipCodeTable[Zip Code],ZipCodeTable[State])</f>
        <v>AZ</v>
      </c>
      <c r="N3776" t="s">
        <v>68</v>
      </c>
      <c r="O3776" t="s">
        <v>1451</v>
      </c>
      <c r="P3776" t="s">
        <v>76</v>
      </c>
      <c r="Q3776" t="s">
        <v>98</v>
      </c>
      <c r="R3776" t="s">
        <v>1452</v>
      </c>
      <c r="S3776" s="5">
        <v>35.119999999999997</v>
      </c>
      <c r="T3776" s="5">
        <v>10.331064139369399</v>
      </c>
      <c r="U3776" s="6">
        <f>SuperStoreData[[#This Row],[Profit]]/SuperStoreData[[#This Row],[Sales]]</f>
        <v>0.29416469645129273</v>
      </c>
    </row>
    <row r="3777" spans="1:21" x14ac:dyDescent="0.2">
      <c r="A3777">
        <v>6764</v>
      </c>
      <c r="B3777" t="s">
        <v>1780</v>
      </c>
      <c r="C3777" s="1">
        <v>43261</v>
      </c>
      <c r="D3777" s="1">
        <v>43264</v>
      </c>
      <c r="E3777" s="7">
        <f>SuperStoreData[[#This Row],[Ship Date]]-SuperStoreData[[#This Row],[Order Date]]</f>
        <v>3</v>
      </c>
      <c r="F3777" t="s">
        <v>29</v>
      </c>
      <c r="G3777" t="s">
        <v>1781</v>
      </c>
      <c r="H3777" t="s">
        <v>1782</v>
      </c>
      <c r="I3777" t="str">
        <f>PROPER(SuperStoreData[[#This Row],[Customer Name]])</f>
        <v>Rob Lucas</v>
      </c>
      <c r="J3777" t="s">
        <v>32</v>
      </c>
      <c r="K3777">
        <v>60623</v>
      </c>
      <c r="L3777" t="str">
        <f>_xlfn.XLOOKUP(SuperStoreData[[#This Row],[Zip Code]],ZipCodeTable[Zip Code],ZipCodeTable[City])</f>
        <v>Chicago</v>
      </c>
      <c r="M3777" t="str">
        <f>_xlfn.XLOOKUP(SuperStoreData[[#This Row],[Zip Code]],ZipCodeTable[Zip Code],ZipCodeTable[State])</f>
        <v>IL</v>
      </c>
      <c r="N3777" t="s">
        <v>23</v>
      </c>
      <c r="O3777" t="s">
        <v>1783</v>
      </c>
      <c r="P3777" t="s">
        <v>25</v>
      </c>
      <c r="Q3777" t="s">
        <v>61</v>
      </c>
      <c r="R3777" t="s">
        <v>1784</v>
      </c>
      <c r="S3777" s="5">
        <v>35.167999999999999</v>
      </c>
      <c r="T3777" s="5">
        <v>3.9738326175399901</v>
      </c>
      <c r="U3777" s="6">
        <f>SuperStoreData[[#This Row],[Profit]]/SuperStoreData[[#This Row],[Sales]]</f>
        <v>0.11299569544870308</v>
      </c>
    </row>
    <row r="3778" spans="1:21" x14ac:dyDescent="0.2">
      <c r="A3778">
        <v>5099</v>
      </c>
      <c r="B3778" t="s">
        <v>5133</v>
      </c>
      <c r="C3778" s="1">
        <v>43345</v>
      </c>
      <c r="D3778" s="1">
        <v>43349</v>
      </c>
      <c r="E3778" s="7">
        <f>SuperStoreData[[#This Row],[Ship Date]]-SuperStoreData[[#This Row],[Order Date]]</f>
        <v>4</v>
      </c>
      <c r="F3778" t="s">
        <v>29</v>
      </c>
      <c r="G3778" t="s">
        <v>2778</v>
      </c>
      <c r="H3778" t="s">
        <v>2788</v>
      </c>
      <c r="I3778" t="str">
        <f>PROPER(SuperStoreData[[#This Row],[Customer Name]])</f>
        <v>Berenike Kampe</v>
      </c>
      <c r="J3778" t="s">
        <v>32</v>
      </c>
      <c r="K3778">
        <v>60610</v>
      </c>
      <c r="L3778" t="str">
        <f>_xlfn.XLOOKUP(SuperStoreData[[#This Row],[Zip Code]],ZipCodeTable[Zip Code],ZipCodeTable[City])</f>
        <v>Chicago</v>
      </c>
      <c r="M3778" t="str">
        <f>_xlfn.XLOOKUP(SuperStoreData[[#This Row],[Zip Code]],ZipCodeTable[Zip Code],ZipCodeTable[State])</f>
        <v>IL</v>
      </c>
      <c r="N3778" t="s">
        <v>23</v>
      </c>
      <c r="O3778" t="s">
        <v>1783</v>
      </c>
      <c r="P3778" t="s">
        <v>25</v>
      </c>
      <c r="Q3778" t="s">
        <v>61</v>
      </c>
      <c r="R3778" t="s">
        <v>1784</v>
      </c>
      <c r="S3778" s="5">
        <v>35.167999999999999</v>
      </c>
      <c r="T3778" s="5">
        <v>7.9543121504787502</v>
      </c>
      <c r="U3778" s="6">
        <f>SuperStoreData[[#This Row],[Profit]]/SuperStoreData[[#This Row],[Sales]]</f>
        <v>0.22618039554364053</v>
      </c>
    </row>
    <row r="3779" spans="1:21" x14ac:dyDescent="0.2">
      <c r="A3779">
        <v>5016</v>
      </c>
      <c r="B3779" t="s">
        <v>10616</v>
      </c>
      <c r="C3779" s="1">
        <v>42723</v>
      </c>
      <c r="D3779" s="1">
        <v>42727</v>
      </c>
      <c r="E3779" s="7">
        <f>SuperStoreData[[#This Row],[Ship Date]]-SuperStoreData[[#This Row],[Order Date]]</f>
        <v>4</v>
      </c>
      <c r="F3779" t="s">
        <v>29</v>
      </c>
      <c r="G3779" t="s">
        <v>6321</v>
      </c>
      <c r="H3779" t="s">
        <v>6322</v>
      </c>
      <c r="I3779" t="str">
        <f>PROPER(SuperStoreData[[#This Row],[Customer Name]])</f>
        <v>Thea Hendricks</v>
      </c>
      <c r="J3779" t="s">
        <v>32</v>
      </c>
      <c r="K3779">
        <v>43615</v>
      </c>
      <c r="L3779" t="str">
        <f>_xlfn.XLOOKUP(SuperStoreData[[#This Row],[Zip Code]],ZipCodeTable[Zip Code],ZipCodeTable[City])</f>
        <v>Toledo</v>
      </c>
      <c r="M3779" t="str">
        <f>_xlfn.XLOOKUP(SuperStoreData[[#This Row],[Zip Code]],ZipCodeTable[Zip Code],ZipCodeTable[State])</f>
        <v>OH</v>
      </c>
      <c r="N3779" t="s">
        <v>46</v>
      </c>
      <c r="O3779" t="s">
        <v>1859</v>
      </c>
      <c r="P3779" t="s">
        <v>48</v>
      </c>
      <c r="Q3779" t="s">
        <v>49</v>
      </c>
      <c r="R3779" t="s">
        <v>1860</v>
      </c>
      <c r="S3779" s="5">
        <v>35.167999999999999</v>
      </c>
      <c r="T3779" s="5">
        <v>-6.4721204465871804E-2</v>
      </c>
      <c r="U3779" s="6">
        <f>SuperStoreData[[#This Row],[Profit]]/SuperStoreData[[#This Row],[Sales]]</f>
        <v>-1.840343621072333E-3</v>
      </c>
    </row>
    <row r="3780" spans="1:21" x14ac:dyDescent="0.2">
      <c r="A3780">
        <v>205</v>
      </c>
      <c r="B3780" t="s">
        <v>2675</v>
      </c>
      <c r="C3780" s="1">
        <v>42993</v>
      </c>
      <c r="D3780" s="1">
        <v>42997</v>
      </c>
      <c r="E3780" s="7">
        <f>SuperStoreData[[#This Row],[Ship Date]]-SuperStoreData[[#This Row],[Order Date]]</f>
        <v>4</v>
      </c>
      <c r="F3780" t="s">
        <v>29</v>
      </c>
      <c r="G3780" t="s">
        <v>599</v>
      </c>
      <c r="H3780" t="s">
        <v>2676</v>
      </c>
      <c r="I3780" t="str">
        <f>PROPER(SuperStoreData[[#This Row],[Customer Name]])</f>
        <v>Heather Kirkland</v>
      </c>
      <c r="J3780" t="s">
        <v>82</v>
      </c>
      <c r="K3780">
        <v>37064</v>
      </c>
      <c r="L3780" t="str">
        <f>_xlfn.XLOOKUP(SuperStoreData[[#This Row],[Zip Code]],ZipCodeTable[Zip Code],ZipCodeTable[City])</f>
        <v>Franklin</v>
      </c>
      <c r="M3780" t="str">
        <f>_xlfn.XLOOKUP(SuperStoreData[[#This Row],[Zip Code]],ZipCodeTable[Zip Code],ZipCodeTable[State])</f>
        <v>TN</v>
      </c>
      <c r="N3780" t="s">
        <v>85</v>
      </c>
      <c r="O3780" t="s">
        <v>1859</v>
      </c>
      <c r="P3780" t="s">
        <v>48</v>
      </c>
      <c r="Q3780" t="s">
        <v>49</v>
      </c>
      <c r="R3780" t="s">
        <v>1860</v>
      </c>
      <c r="S3780" s="5">
        <v>35.167999999999999</v>
      </c>
      <c r="T3780" s="5">
        <v>1.44106869127324</v>
      </c>
      <c r="U3780" s="6">
        <f>SuperStoreData[[#This Row],[Profit]]/SuperStoreData[[#This Row],[Sales]]</f>
        <v>4.0976703004812327E-2</v>
      </c>
    </row>
    <row r="3781" spans="1:21" x14ac:dyDescent="0.2">
      <c r="A3781">
        <v>5083</v>
      </c>
      <c r="B3781" t="s">
        <v>6025</v>
      </c>
      <c r="C3781" s="1">
        <v>43053</v>
      </c>
      <c r="D3781" s="1">
        <v>43058</v>
      </c>
      <c r="E3781" s="7">
        <f>SuperStoreData[[#This Row],[Ship Date]]-SuperStoreData[[#This Row],[Order Date]]</f>
        <v>5</v>
      </c>
      <c r="F3781" t="s">
        <v>29</v>
      </c>
      <c r="G3781" t="s">
        <v>6026</v>
      </c>
      <c r="H3781" t="s">
        <v>6027</v>
      </c>
      <c r="I3781" t="str">
        <f>PROPER(SuperStoreData[[#This Row],[Customer Name]])</f>
        <v>Jill Matthias</v>
      </c>
      <c r="J3781" t="s">
        <v>32</v>
      </c>
      <c r="K3781">
        <v>28110</v>
      </c>
      <c r="L3781" t="str">
        <f>_xlfn.XLOOKUP(SuperStoreData[[#This Row],[Zip Code]],ZipCodeTable[Zip Code],ZipCodeTable[City])</f>
        <v>Monroe</v>
      </c>
      <c r="M3781" t="str">
        <f>_xlfn.XLOOKUP(SuperStoreData[[#This Row],[Zip Code]],ZipCodeTable[Zip Code],ZipCodeTable[State])</f>
        <v>NC</v>
      </c>
      <c r="N3781" t="s">
        <v>85</v>
      </c>
      <c r="O3781" t="s">
        <v>5983</v>
      </c>
      <c r="P3781" t="s">
        <v>76</v>
      </c>
      <c r="Q3781" t="s">
        <v>77</v>
      </c>
      <c r="R3781" t="s">
        <v>5984</v>
      </c>
      <c r="S3781" s="5">
        <v>35.167999999999999</v>
      </c>
      <c r="T3781" s="5">
        <v>6.8262617156126097</v>
      </c>
      <c r="U3781" s="6">
        <f>SuperStoreData[[#This Row],[Profit]]/SuperStoreData[[#This Row],[Sales]]</f>
        <v>0.19410434814640043</v>
      </c>
    </row>
    <row r="3782" spans="1:21" x14ac:dyDescent="0.2">
      <c r="A3782">
        <v>7130</v>
      </c>
      <c r="B3782" t="s">
        <v>8625</v>
      </c>
      <c r="C3782" s="1">
        <v>42070</v>
      </c>
      <c r="D3782" s="1">
        <v>42071</v>
      </c>
      <c r="E3782" s="7">
        <f>SuperStoreData[[#This Row],[Ship Date]]-SuperStoreData[[#This Row],[Order Date]]</f>
        <v>1</v>
      </c>
      <c r="F3782" t="s">
        <v>29</v>
      </c>
      <c r="G3782" t="s">
        <v>3748</v>
      </c>
      <c r="H3782" t="s">
        <v>3749</v>
      </c>
      <c r="I3782" t="str">
        <f>PROPER(SuperStoreData[[#This Row],[Customer Name]])</f>
        <v>Pete Kriz</v>
      </c>
      <c r="J3782" t="s">
        <v>32</v>
      </c>
      <c r="K3782">
        <v>37211</v>
      </c>
      <c r="L3782" t="str">
        <f>_xlfn.XLOOKUP(SuperStoreData[[#This Row],[Zip Code]],ZipCodeTable[Zip Code],ZipCodeTable[City])</f>
        <v>Nashville</v>
      </c>
      <c r="M3782" t="str">
        <f>_xlfn.XLOOKUP(SuperStoreData[[#This Row],[Zip Code]],ZipCodeTable[Zip Code],ZipCodeTable[State])</f>
        <v>TN</v>
      </c>
      <c r="N3782" t="s">
        <v>85</v>
      </c>
      <c r="O3782" t="s">
        <v>5983</v>
      </c>
      <c r="P3782" t="s">
        <v>76</v>
      </c>
      <c r="Q3782" t="s">
        <v>77</v>
      </c>
      <c r="R3782" t="s">
        <v>5984</v>
      </c>
      <c r="S3782" s="5">
        <v>35.167999999999999</v>
      </c>
      <c r="T3782" s="5">
        <v>10.9630620697637</v>
      </c>
      <c r="U3782" s="6">
        <f>SuperStoreData[[#This Row],[Profit]]/SuperStoreData[[#This Row],[Sales]]</f>
        <v>0.311734021546966</v>
      </c>
    </row>
    <row r="3783" spans="1:21" x14ac:dyDescent="0.2">
      <c r="A3783">
        <v>9646</v>
      </c>
      <c r="B3783" t="s">
        <v>5872</v>
      </c>
      <c r="C3783" s="1">
        <v>42688</v>
      </c>
      <c r="D3783" s="1">
        <v>42693</v>
      </c>
      <c r="E3783" s="7">
        <f>SuperStoreData[[#This Row],[Ship Date]]-SuperStoreData[[#This Row],[Order Date]]</f>
        <v>5</v>
      </c>
      <c r="F3783" t="s">
        <v>29</v>
      </c>
      <c r="G3783" t="s">
        <v>2425</v>
      </c>
      <c r="H3783" t="s">
        <v>2426</v>
      </c>
      <c r="I3783" t="str">
        <f>PROPER(SuperStoreData[[#This Row],[Customer Name]])</f>
        <v>Frank Olsen</v>
      </c>
      <c r="J3783" t="s">
        <v>32</v>
      </c>
      <c r="K3783">
        <v>85301</v>
      </c>
      <c r="L3783" t="str">
        <f>_xlfn.XLOOKUP(SuperStoreData[[#This Row],[Zip Code]],ZipCodeTable[Zip Code],ZipCodeTable[City])</f>
        <v>Glendale</v>
      </c>
      <c r="M3783" t="str">
        <f>_xlfn.XLOOKUP(SuperStoreData[[#This Row],[Zip Code]],ZipCodeTable[Zip Code],ZipCodeTable[State])</f>
        <v>AZ</v>
      </c>
      <c r="N3783" t="s">
        <v>68</v>
      </c>
      <c r="O3783" t="s">
        <v>1783</v>
      </c>
      <c r="P3783" t="s">
        <v>25</v>
      </c>
      <c r="Q3783" t="s">
        <v>61</v>
      </c>
      <c r="R3783" t="s">
        <v>1784</v>
      </c>
      <c r="S3783" s="5">
        <v>35.167999999999999</v>
      </c>
      <c r="T3783" s="5">
        <v>3.45531081748639</v>
      </c>
      <c r="U3783" s="6">
        <f>SuperStoreData[[#This Row],[Profit]]/SuperStoreData[[#This Row],[Sales]]</f>
        <v>9.8251558731983338E-2</v>
      </c>
    </row>
    <row r="3784" spans="1:21" x14ac:dyDescent="0.2">
      <c r="A3784">
        <v>2483</v>
      </c>
      <c r="B3784" t="s">
        <v>11353</v>
      </c>
      <c r="C3784" s="1">
        <v>43429</v>
      </c>
      <c r="D3784" s="1">
        <v>43434</v>
      </c>
      <c r="E3784" s="7">
        <f>SuperStoreData[[#This Row],[Ship Date]]-SuperStoreData[[#This Row],[Order Date]]</f>
        <v>5</v>
      </c>
      <c r="F3784" t="s">
        <v>29</v>
      </c>
      <c r="G3784" t="s">
        <v>1364</v>
      </c>
      <c r="H3784" t="s">
        <v>1365</v>
      </c>
      <c r="I3784" t="str">
        <f>PROPER(SuperStoreData[[#This Row],[Customer Name]])</f>
        <v>Kristina Nunn</v>
      </c>
      <c r="J3784" t="s">
        <v>21</v>
      </c>
      <c r="K3784">
        <v>98105</v>
      </c>
      <c r="L3784" t="str">
        <f>_xlfn.XLOOKUP(SuperStoreData[[#This Row],[Zip Code]],ZipCodeTable[Zip Code],ZipCodeTable[City])</f>
        <v>Seattle</v>
      </c>
      <c r="M3784" t="str">
        <f>_xlfn.XLOOKUP(SuperStoreData[[#This Row],[Zip Code]],ZipCodeTable[Zip Code],ZipCodeTable[State])</f>
        <v>WA</v>
      </c>
      <c r="N3784" t="s">
        <v>68</v>
      </c>
      <c r="O3784" t="s">
        <v>7402</v>
      </c>
      <c r="P3784" t="s">
        <v>76</v>
      </c>
      <c r="Q3784" t="s">
        <v>98</v>
      </c>
      <c r="R3784" t="s">
        <v>7403</v>
      </c>
      <c r="S3784" s="5">
        <v>35.167999999999999</v>
      </c>
      <c r="T3784" s="5">
        <v>-1.41661777289284</v>
      </c>
      <c r="U3784" s="6">
        <f>SuperStoreData[[#This Row],[Profit]]/SuperStoreData[[#This Row],[Sales]]</f>
        <v>-4.0281442586807326E-2</v>
      </c>
    </row>
    <row r="3785" spans="1:21" x14ac:dyDescent="0.2">
      <c r="A3785">
        <v>8997</v>
      </c>
      <c r="B3785" t="s">
        <v>7322</v>
      </c>
      <c r="C3785" s="1">
        <v>42823</v>
      </c>
      <c r="D3785" s="1">
        <v>42827</v>
      </c>
      <c r="E3785" s="7">
        <f>SuperStoreData[[#This Row],[Ship Date]]-SuperStoreData[[#This Row],[Order Date]]</f>
        <v>4</v>
      </c>
      <c r="F3785" t="s">
        <v>18</v>
      </c>
      <c r="G3785" t="s">
        <v>673</v>
      </c>
      <c r="H3785" t="s">
        <v>5752</v>
      </c>
      <c r="I3785" t="str">
        <f>PROPER(SuperStoreData[[#This Row],[Customer Name]])</f>
        <v>Patrick Gardner</v>
      </c>
      <c r="J3785" t="s">
        <v>32</v>
      </c>
      <c r="K3785">
        <v>75081</v>
      </c>
      <c r="L3785" t="str">
        <f>_xlfn.XLOOKUP(SuperStoreData[[#This Row],[Zip Code]],ZipCodeTable[Zip Code],ZipCodeTable[City])</f>
        <v>Richardson</v>
      </c>
      <c r="M3785" t="str">
        <f>_xlfn.XLOOKUP(SuperStoreData[[#This Row],[Zip Code]],ZipCodeTable[Zip Code],ZipCodeTable[State])</f>
        <v>TX</v>
      </c>
      <c r="N3785" t="s">
        <v>23</v>
      </c>
      <c r="O3785" t="s">
        <v>2350</v>
      </c>
      <c r="P3785" t="s">
        <v>76</v>
      </c>
      <c r="Q3785" t="s">
        <v>98</v>
      </c>
      <c r="R3785" t="s">
        <v>7103</v>
      </c>
      <c r="S3785" s="5">
        <v>35.183999999999997</v>
      </c>
      <c r="T3785" s="5">
        <v>-1.7175771079195901</v>
      </c>
      <c r="U3785" s="6">
        <f>SuperStoreData[[#This Row],[Profit]]/SuperStoreData[[#This Row],[Sales]]</f>
        <v>-4.8816993744872389E-2</v>
      </c>
    </row>
    <row r="3786" spans="1:21" x14ac:dyDescent="0.2">
      <c r="A3786">
        <v>5259</v>
      </c>
      <c r="B3786" t="s">
        <v>6561</v>
      </c>
      <c r="C3786" s="1">
        <v>43452</v>
      </c>
      <c r="D3786" s="1">
        <v>43453</v>
      </c>
      <c r="E3786" s="7">
        <f>SuperStoreData[[#This Row],[Ship Date]]-SuperStoreData[[#This Row],[Order Date]]</f>
        <v>1</v>
      </c>
      <c r="F3786" t="s">
        <v>18</v>
      </c>
      <c r="G3786" t="s">
        <v>951</v>
      </c>
      <c r="H3786" t="s">
        <v>952</v>
      </c>
      <c r="I3786" t="str">
        <f>PROPER(SuperStoreData[[#This Row],[Customer Name]])</f>
        <v>Xylona Preis</v>
      </c>
      <c r="J3786" t="s">
        <v>32</v>
      </c>
      <c r="K3786">
        <v>90032</v>
      </c>
      <c r="L3786" t="str">
        <f>_xlfn.XLOOKUP(SuperStoreData[[#This Row],[Zip Code]],ZipCodeTable[Zip Code],ZipCodeTable[City])</f>
        <v>Los Angeles</v>
      </c>
      <c r="M3786" t="str">
        <f>_xlfn.XLOOKUP(SuperStoreData[[#This Row],[Zip Code]],ZipCodeTable[Zip Code],ZipCodeTable[State])</f>
        <v>CA</v>
      </c>
      <c r="N3786" t="s">
        <v>68</v>
      </c>
      <c r="O3786" t="s">
        <v>6562</v>
      </c>
      <c r="P3786" t="s">
        <v>25</v>
      </c>
      <c r="Q3786" t="s">
        <v>91</v>
      </c>
      <c r="R3786" t="s">
        <v>6563</v>
      </c>
      <c r="S3786" s="5">
        <v>35.200000000000003</v>
      </c>
      <c r="T3786" s="5">
        <v>10.5279761929415</v>
      </c>
      <c r="U3786" s="6">
        <f>SuperStoreData[[#This Row],[Profit]]/SuperStoreData[[#This Row],[Sales]]</f>
        <v>0.29909023275401986</v>
      </c>
    </row>
    <row r="3787" spans="1:21" x14ac:dyDescent="0.2">
      <c r="A3787">
        <v>9600</v>
      </c>
      <c r="B3787" t="s">
        <v>8096</v>
      </c>
      <c r="C3787" s="1">
        <v>42085</v>
      </c>
      <c r="D3787" s="1">
        <v>42085</v>
      </c>
      <c r="E3787" s="7">
        <f>SuperStoreData[[#This Row],[Ship Date]]-SuperStoreData[[#This Row],[Order Date]]</f>
        <v>0</v>
      </c>
      <c r="F3787" t="s">
        <v>29</v>
      </c>
      <c r="G3787" t="s">
        <v>3986</v>
      </c>
      <c r="H3787" t="s">
        <v>3987</v>
      </c>
      <c r="I3787" t="str">
        <f>PROPER(SuperStoreData[[#This Row],[Customer Name]])</f>
        <v>Theone Pippenger</v>
      </c>
      <c r="J3787" t="s">
        <v>32</v>
      </c>
      <c r="K3787">
        <v>97477</v>
      </c>
      <c r="L3787" t="str">
        <f>_xlfn.XLOOKUP(SuperStoreData[[#This Row],[Zip Code]],ZipCodeTable[Zip Code],ZipCodeTable[City])</f>
        <v>Springfield</v>
      </c>
      <c r="M3787" t="str">
        <f>_xlfn.XLOOKUP(SuperStoreData[[#This Row],[Zip Code]],ZipCodeTable[Zip Code],ZipCodeTable[State])</f>
        <v>OR</v>
      </c>
      <c r="N3787" t="s">
        <v>68</v>
      </c>
      <c r="O3787" t="s">
        <v>2617</v>
      </c>
      <c r="P3787" t="s">
        <v>25</v>
      </c>
      <c r="Q3787" t="s">
        <v>39</v>
      </c>
      <c r="R3787" t="s">
        <v>2618</v>
      </c>
      <c r="S3787" s="5">
        <v>35.207999999999998</v>
      </c>
      <c r="T3787" s="5">
        <v>2.97017728282913</v>
      </c>
      <c r="U3787" s="6">
        <f>SuperStoreData[[#This Row],[Profit]]/SuperStoreData[[#This Row],[Sales]]</f>
        <v>8.4360863520481999E-2</v>
      </c>
    </row>
    <row r="3788" spans="1:21" x14ac:dyDescent="0.2">
      <c r="A3788">
        <v>834</v>
      </c>
      <c r="B3788" t="s">
        <v>10364</v>
      </c>
      <c r="C3788" s="1">
        <v>42569</v>
      </c>
      <c r="D3788" s="1">
        <v>42572</v>
      </c>
      <c r="E3788" s="7">
        <f>SuperStoreData[[#This Row],[Ship Date]]-SuperStoreData[[#This Row],[Order Date]]</f>
        <v>3</v>
      </c>
      <c r="F3788" t="s">
        <v>29</v>
      </c>
      <c r="G3788" t="s">
        <v>334</v>
      </c>
      <c r="H3788" t="s">
        <v>2834</v>
      </c>
      <c r="I3788" t="str">
        <f>PROPER(SuperStoreData[[#This Row],[Customer Name]])</f>
        <v>Jennifer Braxton</v>
      </c>
      <c r="J3788" t="s">
        <v>82</v>
      </c>
      <c r="K3788">
        <v>33614</v>
      </c>
      <c r="L3788" t="str">
        <f>_xlfn.XLOOKUP(SuperStoreData[[#This Row],[Zip Code]],ZipCodeTable[Zip Code],ZipCodeTable[City])</f>
        <v>Tampa</v>
      </c>
      <c r="M3788" t="str">
        <f>_xlfn.XLOOKUP(SuperStoreData[[#This Row],[Zip Code]],ZipCodeTable[Zip Code],ZipCodeTable[State])</f>
        <v>FL</v>
      </c>
      <c r="N3788" t="s">
        <v>85</v>
      </c>
      <c r="O3788" t="s">
        <v>221</v>
      </c>
      <c r="P3788" t="s">
        <v>25</v>
      </c>
      <c r="Q3788" t="s">
        <v>52</v>
      </c>
      <c r="R3788" t="s">
        <v>222</v>
      </c>
      <c r="S3788" s="5">
        <v>35.216000000000001</v>
      </c>
      <c r="T3788" s="5">
        <v>-0.25729710245503601</v>
      </c>
      <c r="U3788" s="6">
        <f>SuperStoreData[[#This Row],[Profit]]/SuperStoreData[[#This Row],[Sales]]</f>
        <v>-7.3062557489503637E-3</v>
      </c>
    </row>
    <row r="3789" spans="1:21" x14ac:dyDescent="0.2">
      <c r="A3789">
        <v>6697</v>
      </c>
      <c r="B3789" t="s">
        <v>2241</v>
      </c>
      <c r="C3789" s="1">
        <v>43270</v>
      </c>
      <c r="D3789" s="1">
        <v>43274</v>
      </c>
      <c r="E3789" s="7">
        <f>SuperStoreData[[#This Row],[Ship Date]]-SuperStoreData[[#This Row],[Order Date]]</f>
        <v>4</v>
      </c>
      <c r="F3789" t="s">
        <v>29</v>
      </c>
      <c r="G3789" t="s">
        <v>1472</v>
      </c>
      <c r="H3789" t="s">
        <v>2242</v>
      </c>
      <c r="I3789" t="str">
        <f>PROPER(SuperStoreData[[#This Row],[Customer Name]])</f>
        <v>Jamie Frazer</v>
      </c>
      <c r="J3789" t="s">
        <v>32</v>
      </c>
      <c r="K3789">
        <v>10024</v>
      </c>
      <c r="L3789" t="str">
        <f>_xlfn.XLOOKUP(SuperStoreData[[#This Row],[Zip Code]],ZipCodeTable[Zip Code],ZipCodeTable[City])</f>
        <v>New York</v>
      </c>
      <c r="M3789" t="str">
        <f>_xlfn.XLOOKUP(SuperStoreData[[#This Row],[Zip Code]],ZipCodeTable[Zip Code],ZipCodeTable[State])</f>
        <v>NY</v>
      </c>
      <c r="N3789" t="s">
        <v>46</v>
      </c>
      <c r="O3789" t="s">
        <v>155</v>
      </c>
      <c r="P3789" t="s">
        <v>25</v>
      </c>
      <c r="Q3789" t="s">
        <v>26</v>
      </c>
      <c r="R3789" t="s">
        <v>156</v>
      </c>
      <c r="S3789" s="5">
        <v>35.231999999999999</v>
      </c>
      <c r="T3789" s="5">
        <v>10.658910718765901</v>
      </c>
      <c r="U3789" s="6">
        <f>SuperStoreData[[#This Row],[Profit]]/SuperStoreData[[#This Row],[Sales]]</f>
        <v>0.30253493184508118</v>
      </c>
    </row>
    <row r="3790" spans="1:21" x14ac:dyDescent="0.2">
      <c r="A3790">
        <v>7035</v>
      </c>
      <c r="B3790" t="s">
        <v>7296</v>
      </c>
      <c r="C3790" s="1">
        <v>42112</v>
      </c>
      <c r="D3790" s="1">
        <v>42117</v>
      </c>
      <c r="E3790" s="7">
        <f>SuperStoreData[[#This Row],[Ship Date]]-SuperStoreData[[#This Row],[Order Date]]</f>
        <v>5</v>
      </c>
      <c r="F3790" t="s">
        <v>29</v>
      </c>
      <c r="G3790" t="s">
        <v>4253</v>
      </c>
      <c r="H3790" t="s">
        <v>4254</v>
      </c>
      <c r="I3790" t="str">
        <f>PROPER(SuperStoreData[[#This Row],[Customer Name]])</f>
        <v>Edward Becker</v>
      </c>
      <c r="J3790" t="s">
        <v>82</v>
      </c>
      <c r="K3790">
        <v>10011</v>
      </c>
      <c r="L3790" t="str">
        <f>_xlfn.XLOOKUP(SuperStoreData[[#This Row],[Zip Code]],ZipCodeTable[Zip Code],ZipCodeTable[City])</f>
        <v>New York</v>
      </c>
      <c r="M3790" t="str">
        <f>_xlfn.XLOOKUP(SuperStoreData[[#This Row],[Zip Code]],ZipCodeTable[Zip Code],ZipCodeTable[State])</f>
        <v>NY</v>
      </c>
      <c r="N3790" t="s">
        <v>46</v>
      </c>
      <c r="O3790" t="s">
        <v>155</v>
      </c>
      <c r="P3790" t="s">
        <v>25</v>
      </c>
      <c r="Q3790" t="s">
        <v>26</v>
      </c>
      <c r="R3790" t="s">
        <v>156</v>
      </c>
      <c r="S3790" s="5">
        <v>35.231999999999999</v>
      </c>
      <c r="T3790" s="5">
        <v>9.6861810641475898</v>
      </c>
      <c r="U3790" s="6">
        <f>SuperStoreData[[#This Row],[Profit]]/SuperStoreData[[#This Row],[Sales]]</f>
        <v>0.27492566598965684</v>
      </c>
    </row>
    <row r="3791" spans="1:21" x14ac:dyDescent="0.2">
      <c r="A3791">
        <v>3362</v>
      </c>
      <c r="B3791" t="s">
        <v>3524</v>
      </c>
      <c r="C3791" s="1">
        <v>42276</v>
      </c>
      <c r="D3791" s="1">
        <v>42280</v>
      </c>
      <c r="E3791" s="7">
        <f>SuperStoreData[[#This Row],[Ship Date]]-SuperStoreData[[#This Row],[Order Date]]</f>
        <v>4</v>
      </c>
      <c r="F3791" t="s">
        <v>129</v>
      </c>
      <c r="G3791" t="s">
        <v>3051</v>
      </c>
      <c r="H3791" t="s">
        <v>3052</v>
      </c>
      <c r="I3791" t="str">
        <f>PROPER(SuperStoreData[[#This Row],[Customer Name]])</f>
        <v>Tracy Collins</v>
      </c>
      <c r="J3791" t="s">
        <v>21</v>
      </c>
      <c r="K3791">
        <v>10024</v>
      </c>
      <c r="L3791" t="str">
        <f>_xlfn.XLOOKUP(SuperStoreData[[#This Row],[Zip Code]],ZipCodeTable[Zip Code],ZipCodeTable[City])</f>
        <v>New York</v>
      </c>
      <c r="M3791" t="str">
        <f>_xlfn.XLOOKUP(SuperStoreData[[#This Row],[Zip Code]],ZipCodeTable[Zip Code],ZipCodeTable[State])</f>
        <v>NY</v>
      </c>
      <c r="N3791" t="s">
        <v>46</v>
      </c>
      <c r="O3791" t="s">
        <v>2491</v>
      </c>
      <c r="P3791" t="s">
        <v>48</v>
      </c>
      <c r="Q3791" t="s">
        <v>49</v>
      </c>
      <c r="R3791" t="s">
        <v>2492</v>
      </c>
      <c r="S3791" s="5">
        <v>35.28</v>
      </c>
      <c r="T3791" s="5">
        <v>11.335341617808499</v>
      </c>
      <c r="U3791" s="6">
        <f>SuperStoreData[[#This Row],[Profit]]/SuperStoreData[[#This Row],[Sales]]</f>
        <v>0.32129653111702094</v>
      </c>
    </row>
    <row r="3792" spans="1:21" x14ac:dyDescent="0.2">
      <c r="A3792">
        <v>4749</v>
      </c>
      <c r="B3792" t="s">
        <v>2488</v>
      </c>
      <c r="C3792" s="1">
        <v>42151</v>
      </c>
      <c r="D3792" s="1">
        <v>42151</v>
      </c>
      <c r="E3792" s="7">
        <f>SuperStoreData[[#This Row],[Ship Date]]-SuperStoreData[[#This Row],[Order Date]]</f>
        <v>0</v>
      </c>
      <c r="F3792" t="s">
        <v>489</v>
      </c>
      <c r="G3792" t="s">
        <v>2489</v>
      </c>
      <c r="H3792" t="s">
        <v>2490</v>
      </c>
      <c r="I3792" t="str">
        <f>PROPER(SuperStoreData[[#This Row],[Customer Name]])</f>
        <v>Theresa Swint</v>
      </c>
      <c r="J3792" t="s">
        <v>82</v>
      </c>
      <c r="K3792">
        <v>94110</v>
      </c>
      <c r="L3792" t="str">
        <f>_xlfn.XLOOKUP(SuperStoreData[[#This Row],[Zip Code]],ZipCodeTable[Zip Code],ZipCodeTable[City])</f>
        <v>San Francisco</v>
      </c>
      <c r="M3792" t="str">
        <f>_xlfn.XLOOKUP(SuperStoreData[[#This Row],[Zip Code]],ZipCodeTable[Zip Code],ZipCodeTable[State])</f>
        <v>CA</v>
      </c>
      <c r="N3792" t="s">
        <v>68</v>
      </c>
      <c r="O3792" t="s">
        <v>2491</v>
      </c>
      <c r="P3792" t="s">
        <v>48</v>
      </c>
      <c r="Q3792" t="s">
        <v>49</v>
      </c>
      <c r="R3792" t="s">
        <v>2492</v>
      </c>
      <c r="S3792" s="5">
        <v>35.28</v>
      </c>
      <c r="T3792" s="5">
        <v>3.7447304718330101</v>
      </c>
      <c r="U3792" s="6">
        <f>SuperStoreData[[#This Row],[Profit]]/SuperStoreData[[#This Row],[Sales]]</f>
        <v>0.1061431539635207</v>
      </c>
    </row>
    <row r="3793" spans="1:21" x14ac:dyDescent="0.2">
      <c r="A3793">
        <v>2743</v>
      </c>
      <c r="B3793" t="s">
        <v>3816</v>
      </c>
      <c r="C3793" s="1">
        <v>42362</v>
      </c>
      <c r="D3793" s="1">
        <v>42367</v>
      </c>
      <c r="E3793" s="7">
        <f>SuperStoreData[[#This Row],[Ship Date]]-SuperStoreData[[#This Row],[Order Date]]</f>
        <v>5</v>
      </c>
      <c r="F3793" t="s">
        <v>29</v>
      </c>
      <c r="G3793" t="s">
        <v>931</v>
      </c>
      <c r="H3793" t="s">
        <v>932</v>
      </c>
      <c r="I3793" t="str">
        <f>PROPER(SuperStoreData[[#This Row],[Customer Name]])</f>
        <v>Marybeth Skach</v>
      </c>
      <c r="J3793" t="s">
        <v>32</v>
      </c>
      <c r="K3793">
        <v>92037</v>
      </c>
      <c r="L3793" t="str">
        <f>_xlfn.XLOOKUP(SuperStoreData[[#This Row],[Zip Code]],ZipCodeTable[Zip Code],ZipCodeTable[City])</f>
        <v>La Jolla</v>
      </c>
      <c r="M3793" t="str">
        <f>_xlfn.XLOOKUP(SuperStoreData[[#This Row],[Zip Code]],ZipCodeTable[Zip Code],ZipCodeTable[State])</f>
        <v>CA</v>
      </c>
      <c r="N3793" t="s">
        <v>68</v>
      </c>
      <c r="O3793" t="s">
        <v>3817</v>
      </c>
      <c r="P3793" t="s">
        <v>48</v>
      </c>
      <c r="Q3793" t="s">
        <v>49</v>
      </c>
      <c r="R3793" t="s">
        <v>3818</v>
      </c>
      <c r="S3793" s="5">
        <v>35.340000000000003</v>
      </c>
      <c r="T3793" s="5">
        <v>2.8639750721642101</v>
      </c>
      <c r="U3793" s="6">
        <f>SuperStoreData[[#This Row],[Profit]]/SuperStoreData[[#This Row],[Sales]]</f>
        <v>8.1040607588121386E-2</v>
      </c>
    </row>
    <row r="3794" spans="1:21" x14ac:dyDescent="0.2">
      <c r="A3794">
        <v>3927</v>
      </c>
      <c r="B3794" t="s">
        <v>8929</v>
      </c>
      <c r="C3794" s="1">
        <v>43180</v>
      </c>
      <c r="D3794" s="1">
        <v>43182</v>
      </c>
      <c r="E3794" s="7">
        <f>SuperStoreData[[#This Row],[Ship Date]]-SuperStoreData[[#This Row],[Order Date]]</f>
        <v>2</v>
      </c>
      <c r="F3794" t="s">
        <v>29</v>
      </c>
      <c r="G3794" t="s">
        <v>713</v>
      </c>
      <c r="H3794" t="s">
        <v>714</v>
      </c>
      <c r="I3794" t="str">
        <f>PROPER(SuperStoreData[[#This Row],[Customer Name]])</f>
        <v>Bradley Nguyen</v>
      </c>
      <c r="J3794" t="s">
        <v>32</v>
      </c>
      <c r="K3794">
        <v>98103</v>
      </c>
      <c r="L3794" t="str">
        <f>_xlfn.XLOOKUP(SuperStoreData[[#This Row],[Zip Code]],ZipCodeTable[Zip Code],ZipCodeTable[City])</f>
        <v>Seattle</v>
      </c>
      <c r="M3794" t="str">
        <f>_xlfn.XLOOKUP(SuperStoreData[[#This Row],[Zip Code]],ZipCodeTable[Zip Code],ZipCodeTable[State])</f>
        <v>WA</v>
      </c>
      <c r="N3794" t="s">
        <v>68</v>
      </c>
      <c r="O3794" t="s">
        <v>3817</v>
      </c>
      <c r="P3794" t="s">
        <v>48</v>
      </c>
      <c r="Q3794" t="s">
        <v>49</v>
      </c>
      <c r="R3794" t="s">
        <v>3818</v>
      </c>
      <c r="S3794" s="5">
        <v>35.340000000000003</v>
      </c>
      <c r="T3794" s="5">
        <v>-0.26330450915657</v>
      </c>
      <c r="U3794" s="6">
        <f>SuperStoreData[[#This Row],[Profit]]/SuperStoreData[[#This Row],[Sales]]</f>
        <v>-7.4506086348774753E-3</v>
      </c>
    </row>
    <row r="3795" spans="1:21" x14ac:dyDescent="0.2">
      <c r="A3795">
        <v>1560</v>
      </c>
      <c r="B3795" t="s">
        <v>6281</v>
      </c>
      <c r="C3795" s="1">
        <v>42256</v>
      </c>
      <c r="D3795" s="1">
        <v>42259</v>
      </c>
      <c r="E3795" s="7">
        <f>SuperStoreData[[#This Row],[Ship Date]]-SuperStoreData[[#This Row],[Order Date]]</f>
        <v>3</v>
      </c>
      <c r="F3795" t="s">
        <v>29</v>
      </c>
      <c r="G3795" t="s">
        <v>4253</v>
      </c>
      <c r="H3795" t="s">
        <v>4254</v>
      </c>
      <c r="I3795" t="str">
        <f>PROPER(SuperStoreData[[#This Row],[Customer Name]])</f>
        <v>Edward Becker</v>
      </c>
      <c r="J3795" t="s">
        <v>82</v>
      </c>
      <c r="K3795">
        <v>98103</v>
      </c>
      <c r="L3795" t="str">
        <f>_xlfn.XLOOKUP(SuperStoreData[[#This Row],[Zip Code]],ZipCodeTable[Zip Code],ZipCodeTable[City])</f>
        <v>Seattle</v>
      </c>
      <c r="M3795" t="str">
        <f>_xlfn.XLOOKUP(SuperStoreData[[#This Row],[Zip Code]],ZipCodeTable[Zip Code],ZipCodeTable[State])</f>
        <v>WA</v>
      </c>
      <c r="N3795" t="s">
        <v>68</v>
      </c>
      <c r="O3795" t="s">
        <v>1977</v>
      </c>
      <c r="P3795" t="s">
        <v>25</v>
      </c>
      <c r="Q3795" t="s">
        <v>26</v>
      </c>
      <c r="R3795" t="s">
        <v>1978</v>
      </c>
      <c r="S3795" s="5">
        <v>35.351999999999997</v>
      </c>
      <c r="T3795" s="5">
        <v>1.3463115985216001</v>
      </c>
      <c r="U3795" s="6">
        <f>SuperStoreData[[#This Row],[Profit]]/SuperStoreData[[#This Row],[Sales]]</f>
        <v>3.8083039107309355E-2</v>
      </c>
    </row>
    <row r="3796" spans="1:21" x14ac:dyDescent="0.2">
      <c r="A3796">
        <v>1647</v>
      </c>
      <c r="B3796" t="s">
        <v>888</v>
      </c>
      <c r="C3796" s="1">
        <v>43197</v>
      </c>
      <c r="D3796" s="1">
        <v>43202</v>
      </c>
      <c r="E3796" s="7">
        <f>SuperStoreData[[#This Row],[Ship Date]]-SuperStoreData[[#This Row],[Order Date]]</f>
        <v>5</v>
      </c>
      <c r="F3796" t="s">
        <v>18</v>
      </c>
      <c r="G3796" t="s">
        <v>889</v>
      </c>
      <c r="H3796" t="s">
        <v>925</v>
      </c>
      <c r="I3796" t="str">
        <f>PROPER(SuperStoreData[[#This Row],[Customer Name]])</f>
        <v>Valerie Mitchum</v>
      </c>
      <c r="J3796" t="s">
        <v>21</v>
      </c>
      <c r="K3796">
        <v>19140</v>
      </c>
      <c r="L3796" t="str">
        <f>_xlfn.XLOOKUP(SuperStoreData[[#This Row],[Zip Code]],ZipCodeTable[Zip Code],ZipCodeTable[City])</f>
        <v>Philadelphia</v>
      </c>
      <c r="M3796" t="str">
        <f>_xlfn.XLOOKUP(SuperStoreData[[#This Row],[Zip Code]],ZipCodeTable[Zip Code],ZipCodeTable[State])</f>
        <v>PA</v>
      </c>
      <c r="N3796" t="s">
        <v>46</v>
      </c>
      <c r="O3796" t="s">
        <v>926</v>
      </c>
      <c r="P3796" t="s">
        <v>76</v>
      </c>
      <c r="Q3796" t="s">
        <v>77</v>
      </c>
      <c r="R3796" t="s">
        <v>927</v>
      </c>
      <c r="S3796" s="5">
        <v>35.36</v>
      </c>
      <c r="T3796" s="5">
        <v>8.4091149582115499</v>
      </c>
      <c r="U3796" s="6">
        <f>SuperStoreData[[#This Row],[Profit]]/SuperStoreData[[#This Row],[Sales]]</f>
        <v>0.23781433705349406</v>
      </c>
    </row>
    <row r="3797" spans="1:21" x14ac:dyDescent="0.2">
      <c r="A3797">
        <v>7413</v>
      </c>
      <c r="B3797" t="s">
        <v>11644</v>
      </c>
      <c r="C3797" s="1">
        <v>43000</v>
      </c>
      <c r="D3797" s="1">
        <v>43006</v>
      </c>
      <c r="E3797" s="7">
        <f>SuperStoreData[[#This Row],[Ship Date]]-SuperStoreData[[#This Row],[Order Date]]</f>
        <v>6</v>
      </c>
      <c r="F3797" t="s">
        <v>29</v>
      </c>
      <c r="G3797" t="s">
        <v>3376</v>
      </c>
      <c r="H3797" t="s">
        <v>3377</v>
      </c>
      <c r="I3797" t="str">
        <f>PROPER(SuperStoreData[[#This Row],[Customer Name]])</f>
        <v>Michael Granlund</v>
      </c>
      <c r="J3797" t="s">
        <v>21</v>
      </c>
      <c r="K3797">
        <v>97224</v>
      </c>
      <c r="L3797" t="str">
        <f>_xlfn.XLOOKUP(SuperStoreData[[#This Row],[Zip Code]],ZipCodeTable[Zip Code],ZipCodeTable[City])</f>
        <v>Portland</v>
      </c>
      <c r="M3797" t="str">
        <f>_xlfn.XLOOKUP(SuperStoreData[[#This Row],[Zip Code]],ZipCodeTable[Zip Code],ZipCodeTable[State])</f>
        <v>OR</v>
      </c>
      <c r="N3797" t="s">
        <v>68</v>
      </c>
      <c r="O3797" t="s">
        <v>926</v>
      </c>
      <c r="P3797" t="s">
        <v>76</v>
      </c>
      <c r="Q3797" t="s">
        <v>77</v>
      </c>
      <c r="R3797" t="s">
        <v>927</v>
      </c>
      <c r="S3797" s="5">
        <v>35.36</v>
      </c>
      <c r="T3797" s="5">
        <v>10.412849258127901</v>
      </c>
      <c r="U3797" s="6">
        <f>SuperStoreData[[#This Row],[Profit]]/SuperStoreData[[#This Row],[Sales]]</f>
        <v>0.29448103105565332</v>
      </c>
    </row>
    <row r="3798" spans="1:21" x14ac:dyDescent="0.2">
      <c r="A3798">
        <v>6770</v>
      </c>
      <c r="B3798" t="s">
        <v>9447</v>
      </c>
      <c r="C3798" s="1">
        <v>42960</v>
      </c>
      <c r="D3798" s="1">
        <v>42960</v>
      </c>
      <c r="E3798" s="7">
        <f>SuperStoreData[[#This Row],[Ship Date]]-SuperStoreData[[#This Row],[Order Date]]</f>
        <v>0</v>
      </c>
      <c r="F3798" t="s">
        <v>29</v>
      </c>
      <c r="G3798" t="s">
        <v>3081</v>
      </c>
      <c r="H3798" t="s">
        <v>9448</v>
      </c>
      <c r="I3798" t="str">
        <f>PROPER(SuperStoreData[[#This Row],[Customer Name]])</f>
        <v>Julie Prescott</v>
      </c>
      <c r="J3798" t="s">
        <v>21</v>
      </c>
      <c r="K3798">
        <v>31907</v>
      </c>
      <c r="L3798" t="str">
        <f>_xlfn.XLOOKUP(SuperStoreData[[#This Row],[Zip Code]],ZipCodeTable[Zip Code],ZipCodeTable[City])</f>
        <v>Columbus</v>
      </c>
      <c r="M3798" t="str">
        <f>_xlfn.XLOOKUP(SuperStoreData[[#This Row],[Zip Code]],ZipCodeTable[Zip Code],ZipCodeTable[State])</f>
        <v>GA</v>
      </c>
      <c r="N3798" t="s">
        <v>85</v>
      </c>
      <c r="O3798" t="s">
        <v>1700</v>
      </c>
      <c r="P3798" t="s">
        <v>25</v>
      </c>
      <c r="Q3798" t="s">
        <v>52</v>
      </c>
      <c r="R3798" t="s">
        <v>1701</v>
      </c>
      <c r="S3798" s="5">
        <v>35.4</v>
      </c>
      <c r="T3798" s="5">
        <v>12.1921465611399</v>
      </c>
      <c r="U3798" s="6">
        <f>SuperStoreData[[#This Row],[Profit]]/SuperStoreData[[#This Row],[Sales]]</f>
        <v>0.34441091980621186</v>
      </c>
    </row>
    <row r="3799" spans="1:21" x14ac:dyDescent="0.2">
      <c r="A3799">
        <v>9427</v>
      </c>
      <c r="B3799" t="s">
        <v>8481</v>
      </c>
      <c r="C3799" s="1">
        <v>42785</v>
      </c>
      <c r="D3799" s="1">
        <v>42789</v>
      </c>
      <c r="E3799" s="7">
        <f>SuperStoreData[[#This Row],[Ship Date]]-SuperStoreData[[#This Row],[Order Date]]</f>
        <v>4</v>
      </c>
      <c r="F3799" t="s">
        <v>29</v>
      </c>
      <c r="G3799" t="s">
        <v>4962</v>
      </c>
      <c r="H3799" t="s">
        <v>4963</v>
      </c>
      <c r="I3799" t="str">
        <f>PROPER(SuperStoreData[[#This Row],[Customer Name]])</f>
        <v>Angele Hood</v>
      </c>
      <c r="J3799" t="s">
        <v>32</v>
      </c>
      <c r="K3799">
        <v>98105</v>
      </c>
      <c r="L3799" t="str">
        <f>_xlfn.XLOOKUP(SuperStoreData[[#This Row],[Zip Code]],ZipCodeTable[Zip Code],ZipCodeTable[City])</f>
        <v>Seattle</v>
      </c>
      <c r="M3799" t="str">
        <f>_xlfn.XLOOKUP(SuperStoreData[[#This Row],[Zip Code]],ZipCodeTable[Zip Code],ZipCodeTable[State])</f>
        <v>WA</v>
      </c>
      <c r="N3799" t="s">
        <v>68</v>
      </c>
      <c r="O3799" t="s">
        <v>1700</v>
      </c>
      <c r="P3799" t="s">
        <v>25</v>
      </c>
      <c r="Q3799" t="s">
        <v>52</v>
      </c>
      <c r="R3799" t="s">
        <v>1701</v>
      </c>
      <c r="S3799" s="5">
        <v>35.4</v>
      </c>
      <c r="T3799" s="5">
        <v>2.65822369365537</v>
      </c>
      <c r="U3799" s="6">
        <f>SuperStoreData[[#This Row],[Profit]]/SuperStoreData[[#This Row],[Sales]]</f>
        <v>7.5091064792524587E-2</v>
      </c>
    </row>
    <row r="3800" spans="1:21" x14ac:dyDescent="0.2">
      <c r="A3800">
        <v>5215</v>
      </c>
      <c r="B3800" t="s">
        <v>11011</v>
      </c>
      <c r="C3800" s="1">
        <v>43229</v>
      </c>
      <c r="D3800" s="1">
        <v>43231</v>
      </c>
      <c r="E3800" s="7">
        <f>SuperStoreData[[#This Row],[Ship Date]]-SuperStoreData[[#This Row],[Order Date]]</f>
        <v>2</v>
      </c>
      <c r="F3800" t="s">
        <v>489</v>
      </c>
      <c r="G3800" t="s">
        <v>6349</v>
      </c>
      <c r="H3800" t="s">
        <v>6350</v>
      </c>
      <c r="I3800" t="str">
        <f>PROPER(SuperStoreData[[#This Row],[Customer Name]])</f>
        <v>Chuck Magee</v>
      </c>
      <c r="J3800" t="s">
        <v>32</v>
      </c>
      <c r="K3800">
        <v>92374</v>
      </c>
      <c r="L3800" t="str">
        <f>_xlfn.XLOOKUP(SuperStoreData[[#This Row],[Zip Code]],ZipCodeTable[Zip Code],ZipCodeTable[City])</f>
        <v>Redlands</v>
      </c>
      <c r="M3800" t="str">
        <f>_xlfn.XLOOKUP(SuperStoreData[[#This Row],[Zip Code]],ZipCodeTable[Zip Code],ZipCodeTable[State])</f>
        <v>CA</v>
      </c>
      <c r="N3800" t="s">
        <v>68</v>
      </c>
      <c r="O3800" t="s">
        <v>1700</v>
      </c>
      <c r="P3800" t="s">
        <v>25</v>
      </c>
      <c r="Q3800" t="s">
        <v>52</v>
      </c>
      <c r="R3800" t="s">
        <v>1701</v>
      </c>
      <c r="S3800" s="5">
        <v>35.4</v>
      </c>
      <c r="T3800" s="5">
        <v>11.719683445009199</v>
      </c>
      <c r="U3800" s="6">
        <f>SuperStoreData[[#This Row],[Profit]]/SuperStoreData[[#This Row],[Sales]]</f>
        <v>0.33106450409630506</v>
      </c>
    </row>
    <row r="3801" spans="1:21" x14ac:dyDescent="0.2">
      <c r="A3801">
        <v>8597</v>
      </c>
      <c r="B3801" t="s">
        <v>4206</v>
      </c>
      <c r="C3801" s="1">
        <v>43065</v>
      </c>
      <c r="D3801" s="1">
        <v>43068</v>
      </c>
      <c r="E3801" s="7">
        <f>SuperStoreData[[#This Row],[Ship Date]]-SuperStoreData[[#This Row],[Order Date]]</f>
        <v>3</v>
      </c>
      <c r="F3801" t="s">
        <v>18</v>
      </c>
      <c r="G3801" t="s">
        <v>2678</v>
      </c>
      <c r="H3801" t="s">
        <v>4207</v>
      </c>
      <c r="I3801" t="str">
        <f>PROPER(SuperStoreData[[#This Row],[Customer Name]])</f>
        <v>Giulietta Dortch</v>
      </c>
      <c r="J3801" t="s">
        <v>82</v>
      </c>
      <c r="K3801">
        <v>22204</v>
      </c>
      <c r="L3801" t="str">
        <f>_xlfn.XLOOKUP(SuperStoreData[[#This Row],[Zip Code]],ZipCodeTable[Zip Code],ZipCodeTable[City])</f>
        <v>Arlington</v>
      </c>
      <c r="M3801" t="str">
        <f>_xlfn.XLOOKUP(SuperStoreData[[#This Row],[Zip Code]],ZipCodeTable[Zip Code],ZipCodeTable[State])</f>
        <v>VA</v>
      </c>
      <c r="N3801" t="s">
        <v>85</v>
      </c>
      <c r="O3801" t="s">
        <v>762</v>
      </c>
      <c r="P3801" t="s">
        <v>25</v>
      </c>
      <c r="Q3801" t="s">
        <v>91</v>
      </c>
      <c r="R3801" t="s">
        <v>187</v>
      </c>
      <c r="S3801" s="5">
        <v>35.44</v>
      </c>
      <c r="T3801" s="5">
        <v>-1.1984144467186899</v>
      </c>
      <c r="U3801" s="6">
        <f>SuperStoreData[[#This Row],[Profit]]/SuperStoreData[[#This Row],[Sales]]</f>
        <v>-3.381530605865378E-2</v>
      </c>
    </row>
    <row r="3802" spans="1:21" x14ac:dyDescent="0.2">
      <c r="A3802">
        <v>135</v>
      </c>
      <c r="B3802" t="s">
        <v>7927</v>
      </c>
      <c r="C3802" s="1">
        <v>43421</v>
      </c>
      <c r="D3802" s="1">
        <v>43426</v>
      </c>
      <c r="E3802" s="7">
        <f>SuperStoreData[[#This Row],[Ship Date]]-SuperStoreData[[#This Row],[Order Date]]</f>
        <v>5</v>
      </c>
      <c r="F3802" t="s">
        <v>29</v>
      </c>
      <c r="G3802" t="s">
        <v>7338</v>
      </c>
      <c r="H3802" t="s">
        <v>7932</v>
      </c>
      <c r="I3802" t="str">
        <f>PROPER(SuperStoreData[[#This Row],[Customer Name]])</f>
        <v>Lena Creighton</v>
      </c>
      <c r="J3802" t="s">
        <v>32</v>
      </c>
      <c r="K3802">
        <v>95661</v>
      </c>
      <c r="L3802" t="str">
        <f>_xlfn.XLOOKUP(SuperStoreData[[#This Row],[Zip Code]],ZipCodeTable[Zip Code],ZipCodeTable[City])</f>
        <v>Roseville</v>
      </c>
      <c r="M3802" t="str">
        <f>_xlfn.XLOOKUP(SuperStoreData[[#This Row],[Zip Code]],ZipCodeTable[Zip Code],ZipCodeTable[State])</f>
        <v>CA</v>
      </c>
      <c r="N3802" t="s">
        <v>68</v>
      </c>
      <c r="O3802" t="s">
        <v>5186</v>
      </c>
      <c r="P3802" t="s">
        <v>25</v>
      </c>
      <c r="Q3802" t="s">
        <v>91</v>
      </c>
      <c r="R3802" t="s">
        <v>5187</v>
      </c>
      <c r="S3802" s="5">
        <v>35.44</v>
      </c>
      <c r="T3802" s="5">
        <v>6.6249064537750604</v>
      </c>
      <c r="U3802" s="6">
        <f>SuperStoreData[[#This Row],[Profit]]/SuperStoreData[[#This Row],[Sales]]</f>
        <v>0.18693302634805475</v>
      </c>
    </row>
    <row r="3803" spans="1:21" x14ac:dyDescent="0.2">
      <c r="A3803">
        <v>6800</v>
      </c>
      <c r="B3803" t="s">
        <v>10861</v>
      </c>
      <c r="C3803" s="1">
        <v>42030</v>
      </c>
      <c r="D3803" s="1">
        <v>42033</v>
      </c>
      <c r="E3803" s="7">
        <f>SuperStoreData[[#This Row],[Ship Date]]-SuperStoreData[[#This Row],[Order Date]]</f>
        <v>3</v>
      </c>
      <c r="F3803" t="s">
        <v>29</v>
      </c>
      <c r="G3803" t="s">
        <v>476</v>
      </c>
      <c r="H3803" t="s">
        <v>477</v>
      </c>
      <c r="I3803" t="str">
        <f>PROPER(SuperStoreData[[#This Row],[Customer Name]])</f>
        <v>Laurel Workman</v>
      </c>
      <c r="J3803" t="s">
        <v>82</v>
      </c>
      <c r="K3803">
        <v>85023</v>
      </c>
      <c r="L3803" t="str">
        <f>_xlfn.XLOOKUP(SuperStoreData[[#This Row],[Zip Code]],ZipCodeTable[Zip Code],ZipCodeTable[City])</f>
        <v>Phoenix</v>
      </c>
      <c r="M3803" t="str">
        <f>_xlfn.XLOOKUP(SuperStoreData[[#This Row],[Zip Code]],ZipCodeTable[Zip Code],ZipCodeTable[State])</f>
        <v>AZ</v>
      </c>
      <c r="N3803" t="s">
        <v>68</v>
      </c>
      <c r="O3803" t="s">
        <v>702</v>
      </c>
      <c r="P3803" t="s">
        <v>48</v>
      </c>
      <c r="Q3803" t="s">
        <v>137</v>
      </c>
      <c r="R3803" t="s">
        <v>703</v>
      </c>
      <c r="S3803" s="5">
        <v>35.445</v>
      </c>
      <c r="T3803" s="5">
        <v>-0.58924329748137705</v>
      </c>
      <c r="U3803" s="6">
        <f>SuperStoreData[[#This Row],[Profit]]/SuperStoreData[[#This Row],[Sales]]</f>
        <v>-1.6624158484451319E-2</v>
      </c>
    </row>
    <row r="3804" spans="1:21" x14ac:dyDescent="0.2">
      <c r="A3804">
        <v>8266</v>
      </c>
      <c r="B3804" t="s">
        <v>11749</v>
      </c>
      <c r="C3804" s="1">
        <v>42135</v>
      </c>
      <c r="D3804" s="1">
        <v>42139</v>
      </c>
      <c r="E3804" s="7">
        <f>SuperStoreData[[#This Row],[Ship Date]]-SuperStoreData[[#This Row],[Order Date]]</f>
        <v>4</v>
      </c>
      <c r="F3804" t="s">
        <v>29</v>
      </c>
      <c r="G3804" t="s">
        <v>8211</v>
      </c>
      <c r="H3804" t="s">
        <v>8212</v>
      </c>
      <c r="I3804" t="str">
        <f>PROPER(SuperStoreData[[#This Row],[Customer Name]])</f>
        <v>Astrea Jones</v>
      </c>
      <c r="J3804" t="s">
        <v>32</v>
      </c>
      <c r="K3804">
        <v>10035</v>
      </c>
      <c r="L3804" t="str">
        <f>_xlfn.XLOOKUP(SuperStoreData[[#This Row],[Zip Code]],ZipCodeTable[Zip Code],ZipCodeTable[City])</f>
        <v>New York</v>
      </c>
      <c r="M3804" t="str">
        <f>_xlfn.XLOOKUP(SuperStoreData[[#This Row],[Zip Code]],ZipCodeTable[Zip Code],ZipCodeTable[State])</f>
        <v>NY</v>
      </c>
      <c r="N3804" t="s">
        <v>46</v>
      </c>
      <c r="O3804" t="s">
        <v>467</v>
      </c>
      <c r="P3804" t="s">
        <v>25</v>
      </c>
      <c r="Q3804" t="s">
        <v>26</v>
      </c>
      <c r="R3804" t="s">
        <v>468</v>
      </c>
      <c r="S3804" s="5">
        <v>35.448</v>
      </c>
      <c r="T3804" s="5">
        <v>7.9731515213877104</v>
      </c>
      <c r="U3804" s="6">
        <f>SuperStoreData[[#This Row],[Profit]]/SuperStoreData[[#This Row],[Sales]]</f>
        <v>0.22492528552775079</v>
      </c>
    </row>
    <row r="3805" spans="1:21" x14ac:dyDescent="0.2">
      <c r="A3805">
        <v>5117</v>
      </c>
      <c r="B3805" t="s">
        <v>7329</v>
      </c>
      <c r="C3805" s="1">
        <v>43435</v>
      </c>
      <c r="D3805" s="1">
        <v>43439</v>
      </c>
      <c r="E3805" s="7">
        <f>SuperStoreData[[#This Row],[Ship Date]]-SuperStoreData[[#This Row],[Order Date]]</f>
        <v>4</v>
      </c>
      <c r="F3805" t="s">
        <v>29</v>
      </c>
      <c r="G3805" t="s">
        <v>5069</v>
      </c>
      <c r="H3805" t="s">
        <v>7330</v>
      </c>
      <c r="I3805" t="str">
        <f>PROPER(SuperStoreData[[#This Row],[Customer Name]])</f>
        <v>Meg Tillman</v>
      </c>
      <c r="J3805" t="s">
        <v>32</v>
      </c>
      <c r="K3805">
        <v>10009</v>
      </c>
      <c r="L3805" t="str">
        <f>_xlfn.XLOOKUP(SuperStoreData[[#This Row],[Zip Code]],ZipCodeTable[Zip Code],ZipCodeTable[City])</f>
        <v>New York</v>
      </c>
      <c r="M3805" t="str">
        <f>_xlfn.XLOOKUP(SuperStoreData[[#This Row],[Zip Code]],ZipCodeTable[Zip Code],ZipCodeTable[State])</f>
        <v>NY</v>
      </c>
      <c r="N3805" t="s">
        <v>46</v>
      </c>
      <c r="O3805" t="s">
        <v>3972</v>
      </c>
      <c r="P3805" t="s">
        <v>25</v>
      </c>
      <c r="Q3805" t="s">
        <v>61</v>
      </c>
      <c r="R3805" t="s">
        <v>3973</v>
      </c>
      <c r="S3805" s="5">
        <v>35.479999999999997</v>
      </c>
      <c r="T3805" s="5">
        <v>9.4012732215487294</v>
      </c>
      <c r="U3805" s="6">
        <f>SuperStoreData[[#This Row],[Profit]]/SuperStoreData[[#This Row],[Sales]]</f>
        <v>0.26497387884861134</v>
      </c>
    </row>
    <row r="3806" spans="1:21" x14ac:dyDescent="0.2">
      <c r="A3806">
        <v>784</v>
      </c>
      <c r="B3806" t="s">
        <v>2979</v>
      </c>
      <c r="C3806" s="1">
        <v>42799</v>
      </c>
      <c r="D3806" s="1">
        <v>42805</v>
      </c>
      <c r="E3806" s="7">
        <f>SuperStoreData[[#This Row],[Ship Date]]-SuperStoreData[[#This Row],[Order Date]]</f>
        <v>6</v>
      </c>
      <c r="F3806" t="s">
        <v>129</v>
      </c>
      <c r="G3806" t="s">
        <v>1730</v>
      </c>
      <c r="H3806" t="s">
        <v>2980</v>
      </c>
      <c r="I3806" t="str">
        <f>PROPER(SuperStoreData[[#This Row],[Customer Name]])</f>
        <v>Bryan Mills</v>
      </c>
      <c r="J3806" t="s">
        <v>32</v>
      </c>
      <c r="K3806">
        <v>43229</v>
      </c>
      <c r="L3806" t="str">
        <f>_xlfn.XLOOKUP(SuperStoreData[[#This Row],[Zip Code]],ZipCodeTable[Zip Code],ZipCodeTable[City])</f>
        <v>Columbus</v>
      </c>
      <c r="M3806" t="str">
        <f>_xlfn.XLOOKUP(SuperStoreData[[#This Row],[Zip Code]],ZipCodeTable[Zip Code],ZipCodeTable[State])</f>
        <v>OH</v>
      </c>
      <c r="N3806" t="s">
        <v>46</v>
      </c>
      <c r="O3806" t="s">
        <v>2981</v>
      </c>
      <c r="P3806" t="s">
        <v>48</v>
      </c>
      <c r="Q3806" t="s">
        <v>166</v>
      </c>
      <c r="R3806" t="s">
        <v>2982</v>
      </c>
      <c r="S3806" s="5">
        <v>35.49</v>
      </c>
      <c r="T3806" s="5">
        <v>1.55650169129087</v>
      </c>
      <c r="U3806" s="6">
        <f>SuperStoreData[[#This Row],[Profit]]/SuperStoreData[[#This Row],[Sales]]</f>
        <v>4.3857472282075795E-2</v>
      </c>
    </row>
    <row r="3807" spans="1:21" x14ac:dyDescent="0.2">
      <c r="A3807">
        <v>9542</v>
      </c>
      <c r="B3807" t="s">
        <v>4974</v>
      </c>
      <c r="C3807" s="1">
        <v>43185</v>
      </c>
      <c r="D3807" s="1">
        <v>43186</v>
      </c>
      <c r="E3807" s="7">
        <f>SuperStoreData[[#This Row],[Ship Date]]-SuperStoreData[[#This Row],[Order Date]]</f>
        <v>1</v>
      </c>
      <c r="F3807" t="s">
        <v>29</v>
      </c>
      <c r="G3807" t="s">
        <v>4975</v>
      </c>
      <c r="H3807" t="s">
        <v>4977</v>
      </c>
      <c r="I3807" t="str">
        <f>PROPER(SuperStoreData[[#This Row],[Customer Name]])</f>
        <v>Rachel Payne</v>
      </c>
      <c r="J3807" t="s">
        <v>82</v>
      </c>
      <c r="K3807">
        <v>77095</v>
      </c>
      <c r="L3807" t="str">
        <f>_xlfn.XLOOKUP(SuperStoreData[[#This Row],[Zip Code]],ZipCodeTable[Zip Code],ZipCodeTable[City])</f>
        <v>Houston</v>
      </c>
      <c r="M3807" t="str">
        <f>_xlfn.XLOOKUP(SuperStoreData[[#This Row],[Zip Code]],ZipCodeTable[Zip Code],ZipCodeTable[State])</f>
        <v>TX</v>
      </c>
      <c r="N3807" t="s">
        <v>23</v>
      </c>
      <c r="O3807" t="s">
        <v>1256</v>
      </c>
      <c r="P3807" t="s">
        <v>25</v>
      </c>
      <c r="Q3807" t="s">
        <v>197</v>
      </c>
      <c r="R3807" t="s">
        <v>1257</v>
      </c>
      <c r="S3807" s="5">
        <v>35.520000000000003</v>
      </c>
      <c r="T3807" s="5">
        <v>2.3637548773938</v>
      </c>
      <c r="U3807" s="6">
        <f>SuperStoreData[[#This Row],[Profit]]/SuperStoreData[[#This Row],[Sales]]</f>
        <v>6.6547153079780402E-2</v>
      </c>
    </row>
    <row r="3808" spans="1:21" x14ac:dyDescent="0.2">
      <c r="A3808">
        <v>4740</v>
      </c>
      <c r="B3808" t="s">
        <v>9069</v>
      </c>
      <c r="C3808" s="1">
        <v>43406</v>
      </c>
      <c r="D3808" s="1">
        <v>43410</v>
      </c>
      <c r="E3808" s="7">
        <f>SuperStoreData[[#This Row],[Ship Date]]-SuperStoreData[[#This Row],[Order Date]]</f>
        <v>4</v>
      </c>
      <c r="F3808" t="s">
        <v>29</v>
      </c>
      <c r="G3808" t="s">
        <v>2698</v>
      </c>
      <c r="H3808" t="s">
        <v>2699</v>
      </c>
      <c r="I3808" t="str">
        <f>PROPER(SuperStoreData[[#This Row],[Customer Name]])</f>
        <v>Guy Thornton</v>
      </c>
      <c r="J3808" t="s">
        <v>32</v>
      </c>
      <c r="K3808">
        <v>90805</v>
      </c>
      <c r="L3808" t="str">
        <f>_xlfn.XLOOKUP(SuperStoreData[[#This Row],[Zip Code]],ZipCodeTable[Zip Code],ZipCodeTable[City])</f>
        <v>Long Beach</v>
      </c>
      <c r="M3808" t="str">
        <f>_xlfn.XLOOKUP(SuperStoreData[[#This Row],[Zip Code]],ZipCodeTable[Zip Code],ZipCodeTable[State])</f>
        <v>CA</v>
      </c>
      <c r="N3808" t="s">
        <v>68</v>
      </c>
      <c r="O3808" t="s">
        <v>4220</v>
      </c>
      <c r="P3808" t="s">
        <v>48</v>
      </c>
      <c r="Q3808" t="s">
        <v>137</v>
      </c>
      <c r="R3808" t="s">
        <v>4221</v>
      </c>
      <c r="S3808" s="5">
        <v>35.543999999999997</v>
      </c>
      <c r="T3808" s="5">
        <v>6.2736570479863998</v>
      </c>
      <c r="U3808" s="6">
        <f>SuperStoreData[[#This Row],[Profit]]/SuperStoreData[[#This Row],[Sales]]</f>
        <v>0.1765039682643034</v>
      </c>
    </row>
    <row r="3809" spans="1:21" x14ac:dyDescent="0.2">
      <c r="A3809">
        <v>627</v>
      </c>
      <c r="B3809" t="s">
        <v>8502</v>
      </c>
      <c r="C3809" s="1">
        <v>42869</v>
      </c>
      <c r="D3809" s="1">
        <v>42874</v>
      </c>
      <c r="E3809" s="7">
        <f>SuperStoreData[[#This Row],[Ship Date]]-SuperStoreData[[#This Row],[Order Date]]</f>
        <v>5</v>
      </c>
      <c r="F3809" t="s">
        <v>29</v>
      </c>
      <c r="G3809" t="s">
        <v>2670</v>
      </c>
      <c r="H3809" t="s">
        <v>2671</v>
      </c>
      <c r="I3809" t="str">
        <f>PROPER(SuperStoreData[[#This Row],[Customer Name]])</f>
        <v>Meg O'Connel</v>
      </c>
      <c r="J3809" t="s">
        <v>21</v>
      </c>
      <c r="K3809">
        <v>10009</v>
      </c>
      <c r="L3809" t="str">
        <f>_xlfn.XLOOKUP(SuperStoreData[[#This Row],[Zip Code]],ZipCodeTable[Zip Code],ZipCodeTable[City])</f>
        <v>New York</v>
      </c>
      <c r="M3809" t="str">
        <f>_xlfn.XLOOKUP(SuperStoreData[[#This Row],[Zip Code]],ZipCodeTable[Zip Code],ZipCodeTable[State])</f>
        <v>NY</v>
      </c>
      <c r="N3809" t="s">
        <v>46</v>
      </c>
      <c r="O3809" t="s">
        <v>997</v>
      </c>
      <c r="P3809" t="s">
        <v>48</v>
      </c>
      <c r="Q3809" t="s">
        <v>49</v>
      </c>
      <c r="R3809" t="s">
        <v>998</v>
      </c>
      <c r="S3809" s="5">
        <v>35.56</v>
      </c>
      <c r="T3809" s="5">
        <v>0.88531966258280104</v>
      </c>
      <c r="U3809" s="6">
        <f>SuperStoreData[[#This Row],[Profit]]/SuperStoreData[[#This Row],[Sales]]</f>
        <v>2.4896503447210377E-2</v>
      </c>
    </row>
    <row r="3810" spans="1:21" x14ac:dyDescent="0.2">
      <c r="A3810">
        <v>4973</v>
      </c>
      <c r="B3810" t="s">
        <v>5072</v>
      </c>
      <c r="C3810" s="1">
        <v>43220</v>
      </c>
      <c r="D3810" s="1">
        <v>43225</v>
      </c>
      <c r="E3810" s="7">
        <f>SuperStoreData[[#This Row],[Ship Date]]-SuperStoreData[[#This Row],[Order Date]]</f>
        <v>5</v>
      </c>
      <c r="F3810" t="s">
        <v>18</v>
      </c>
      <c r="G3810" t="s">
        <v>3929</v>
      </c>
      <c r="H3810" t="s">
        <v>3930</v>
      </c>
      <c r="I3810" t="str">
        <f>PROPER(SuperStoreData[[#This Row],[Customer Name]])</f>
        <v>Kelly Lampkin</v>
      </c>
      <c r="J3810" t="s">
        <v>82</v>
      </c>
      <c r="K3810">
        <v>32216</v>
      </c>
      <c r="L3810" t="str">
        <f>_xlfn.XLOOKUP(SuperStoreData[[#This Row],[Zip Code]],ZipCodeTable[Zip Code],ZipCodeTable[City])</f>
        <v>Jacksonville</v>
      </c>
      <c r="M3810" t="str">
        <f>_xlfn.XLOOKUP(SuperStoreData[[#This Row],[Zip Code]],ZipCodeTable[Zip Code],ZipCodeTable[State])</f>
        <v>FL</v>
      </c>
      <c r="N3810" t="s">
        <v>85</v>
      </c>
      <c r="O3810" t="s">
        <v>4650</v>
      </c>
      <c r="P3810" t="s">
        <v>48</v>
      </c>
      <c r="Q3810" t="s">
        <v>49</v>
      </c>
      <c r="R3810" t="s">
        <v>4651</v>
      </c>
      <c r="S3810" s="5">
        <v>35.567999999999998</v>
      </c>
      <c r="T3810" s="5">
        <v>8.6514178122198402</v>
      </c>
      <c r="U3810" s="6">
        <f>SuperStoreData[[#This Row],[Profit]]/SuperStoreData[[#This Row],[Sales]]</f>
        <v>0.24323599337100316</v>
      </c>
    </row>
    <row r="3811" spans="1:21" x14ac:dyDescent="0.2">
      <c r="A3811">
        <v>3723</v>
      </c>
      <c r="B3811" t="s">
        <v>10243</v>
      </c>
      <c r="C3811" s="1">
        <v>42207</v>
      </c>
      <c r="D3811" s="1">
        <v>42209</v>
      </c>
      <c r="E3811" s="7">
        <f>SuperStoreData[[#This Row],[Ship Date]]-SuperStoreData[[#This Row],[Order Date]]</f>
        <v>2</v>
      </c>
      <c r="F3811" t="s">
        <v>29</v>
      </c>
      <c r="G3811" t="s">
        <v>2425</v>
      </c>
      <c r="H3811" t="s">
        <v>5736</v>
      </c>
      <c r="I3811" t="str">
        <f>PROPER(SuperStoreData[[#This Row],[Customer Name]])</f>
        <v>Frank Olsen</v>
      </c>
      <c r="J3811" t="s">
        <v>32</v>
      </c>
      <c r="K3811">
        <v>77070</v>
      </c>
      <c r="L3811" t="str">
        <f>_xlfn.XLOOKUP(SuperStoreData[[#This Row],[Zip Code]],ZipCodeTable[Zip Code],ZipCodeTable[City])</f>
        <v>Houston</v>
      </c>
      <c r="M3811" t="str">
        <f>_xlfn.XLOOKUP(SuperStoreData[[#This Row],[Zip Code]],ZipCodeTable[Zip Code],ZipCodeTable[State])</f>
        <v>TX</v>
      </c>
      <c r="N3811" t="s">
        <v>23</v>
      </c>
      <c r="O3811" t="s">
        <v>4271</v>
      </c>
      <c r="P3811" t="s">
        <v>25</v>
      </c>
      <c r="Q3811" t="s">
        <v>52</v>
      </c>
      <c r="R3811" t="s">
        <v>4272</v>
      </c>
      <c r="S3811" s="5">
        <v>35.712000000000003</v>
      </c>
      <c r="T3811" s="5">
        <v>5.2649906720496498</v>
      </c>
      <c r="U3811" s="6">
        <f>SuperStoreData[[#This Row],[Profit]]/SuperStoreData[[#This Row],[Sales]]</f>
        <v>0.14742917428454438</v>
      </c>
    </row>
    <row r="3812" spans="1:21" x14ac:dyDescent="0.2">
      <c r="A3812">
        <v>8516</v>
      </c>
      <c r="B3812" t="s">
        <v>9924</v>
      </c>
      <c r="C3812" s="1">
        <v>43322</v>
      </c>
      <c r="D3812" s="1">
        <v>43327</v>
      </c>
      <c r="E3812" s="7">
        <f>SuperStoreData[[#This Row],[Ship Date]]-SuperStoreData[[#This Row],[Order Date]]</f>
        <v>5</v>
      </c>
      <c r="F3812" t="s">
        <v>29</v>
      </c>
      <c r="G3812" t="s">
        <v>3924</v>
      </c>
      <c r="H3812" t="s">
        <v>3925</v>
      </c>
      <c r="I3812" t="str">
        <f>PROPER(SuperStoreData[[#This Row],[Customer Name]])</f>
        <v>Henry Goldwyn</v>
      </c>
      <c r="J3812" t="s">
        <v>82</v>
      </c>
      <c r="K3812">
        <v>41042</v>
      </c>
      <c r="L3812" t="str">
        <f>_xlfn.XLOOKUP(SuperStoreData[[#This Row],[Zip Code]],ZipCodeTable[Zip Code],ZipCodeTable[City])</f>
        <v>Florence</v>
      </c>
      <c r="M3812" t="str">
        <f>_xlfn.XLOOKUP(SuperStoreData[[#This Row],[Zip Code]],ZipCodeTable[Zip Code],ZipCodeTable[State])</f>
        <v>KY</v>
      </c>
      <c r="N3812" t="s">
        <v>85</v>
      </c>
      <c r="O3812" t="s">
        <v>2933</v>
      </c>
      <c r="P3812" t="s">
        <v>25</v>
      </c>
      <c r="Q3812" t="s">
        <v>52</v>
      </c>
      <c r="R3812" t="s">
        <v>2934</v>
      </c>
      <c r="S3812" s="5">
        <v>35.76</v>
      </c>
      <c r="T3812" s="5">
        <v>10.832229213264901</v>
      </c>
      <c r="U3812" s="6">
        <f>SuperStoreData[[#This Row],[Profit]]/SuperStoreData[[#This Row],[Sales]]</f>
        <v>0.30291468717183728</v>
      </c>
    </row>
    <row r="3813" spans="1:21" x14ac:dyDescent="0.2">
      <c r="A3813">
        <v>1097</v>
      </c>
      <c r="B3813" t="s">
        <v>9810</v>
      </c>
      <c r="C3813" s="1">
        <v>43234</v>
      </c>
      <c r="D3813" s="1">
        <v>43238</v>
      </c>
      <c r="E3813" s="7">
        <f>SuperStoreData[[#This Row],[Ship Date]]-SuperStoreData[[#This Row],[Order Date]]</f>
        <v>4</v>
      </c>
      <c r="F3813" t="s">
        <v>29</v>
      </c>
      <c r="G3813" t="s">
        <v>3438</v>
      </c>
      <c r="H3813" t="s">
        <v>9785</v>
      </c>
      <c r="I3813" t="str">
        <f>PROPER(SuperStoreData[[#This Row],[Customer Name]])</f>
        <v>Penelope Sewall</v>
      </c>
      <c r="J3813" t="s">
        <v>21</v>
      </c>
      <c r="K3813">
        <v>28205</v>
      </c>
      <c r="L3813" t="str">
        <f>_xlfn.XLOOKUP(SuperStoreData[[#This Row],[Zip Code]],ZipCodeTable[Zip Code],ZipCodeTable[City])</f>
        <v>Charlotte</v>
      </c>
      <c r="M3813" t="str">
        <f>_xlfn.XLOOKUP(SuperStoreData[[#This Row],[Zip Code]],ZipCodeTable[Zip Code],ZipCodeTable[State])</f>
        <v>NC</v>
      </c>
      <c r="N3813" t="s">
        <v>85</v>
      </c>
      <c r="O3813" t="s">
        <v>3734</v>
      </c>
      <c r="P3813" t="s">
        <v>25</v>
      </c>
      <c r="Q3813" t="s">
        <v>26</v>
      </c>
      <c r="R3813" t="s">
        <v>3735</v>
      </c>
      <c r="S3813" s="5">
        <v>35.783999999999999</v>
      </c>
      <c r="T3813" s="5">
        <v>10.852994796873499</v>
      </c>
      <c r="U3813" s="6">
        <f>SuperStoreData[[#This Row],[Profit]]/SuperStoreData[[#This Row],[Sales]]</f>
        <v>0.30329182866290799</v>
      </c>
    </row>
    <row r="3814" spans="1:21" x14ac:dyDescent="0.2">
      <c r="A3814">
        <v>7056</v>
      </c>
      <c r="B3814" t="s">
        <v>7353</v>
      </c>
      <c r="C3814" s="1">
        <v>42351</v>
      </c>
      <c r="D3814" s="1">
        <v>42353</v>
      </c>
      <c r="E3814" s="7">
        <f>SuperStoreData[[#This Row],[Ship Date]]-SuperStoreData[[#This Row],[Order Date]]</f>
        <v>2</v>
      </c>
      <c r="F3814" t="s">
        <v>489</v>
      </c>
      <c r="G3814" t="s">
        <v>3810</v>
      </c>
      <c r="H3814" t="s">
        <v>3811</v>
      </c>
      <c r="I3814" t="str">
        <f>PROPER(SuperStoreData[[#This Row],[Customer Name]])</f>
        <v>William Brown</v>
      </c>
      <c r="J3814" t="s">
        <v>32</v>
      </c>
      <c r="K3814">
        <v>92804</v>
      </c>
      <c r="L3814" t="str">
        <f>_xlfn.XLOOKUP(SuperStoreData[[#This Row],[Zip Code]],ZipCodeTable[Zip Code],ZipCodeTable[City])</f>
        <v>Anaheim</v>
      </c>
      <c r="M3814" t="str">
        <f>_xlfn.XLOOKUP(SuperStoreData[[#This Row],[Zip Code]],ZipCodeTable[Zip Code],ZipCodeTable[State])</f>
        <v>CA</v>
      </c>
      <c r="N3814" t="s">
        <v>68</v>
      </c>
      <c r="O3814" t="s">
        <v>4431</v>
      </c>
      <c r="P3814" t="s">
        <v>25</v>
      </c>
      <c r="Q3814" t="s">
        <v>26</v>
      </c>
      <c r="R3814" t="s">
        <v>4432</v>
      </c>
      <c r="S3814" s="5">
        <v>35.808</v>
      </c>
      <c r="T3814" s="5">
        <v>-1.3963554313595301</v>
      </c>
      <c r="U3814" s="6">
        <f>SuperStoreData[[#This Row],[Profit]]/SuperStoreData[[#This Row],[Sales]]</f>
        <v>-3.8995627551372043E-2</v>
      </c>
    </row>
    <row r="3815" spans="1:21" x14ac:dyDescent="0.2">
      <c r="A3815">
        <v>2439</v>
      </c>
      <c r="B3815" t="s">
        <v>9240</v>
      </c>
      <c r="C3815" s="1">
        <v>43187</v>
      </c>
      <c r="D3815" s="1">
        <v>43190</v>
      </c>
      <c r="E3815" s="7">
        <f>SuperStoreData[[#This Row],[Ship Date]]-SuperStoreData[[#This Row],[Order Date]]</f>
        <v>3</v>
      </c>
      <c r="F3815" t="s">
        <v>129</v>
      </c>
      <c r="G3815" t="s">
        <v>3243</v>
      </c>
      <c r="H3815" t="s">
        <v>3244</v>
      </c>
      <c r="I3815" t="str">
        <f>PROPER(SuperStoreData[[#This Row],[Customer Name]])</f>
        <v>Pierre Wener</v>
      </c>
      <c r="J3815" t="s">
        <v>32</v>
      </c>
      <c r="K3815">
        <v>80027</v>
      </c>
      <c r="L3815" t="str">
        <f>_xlfn.XLOOKUP(SuperStoreData[[#This Row],[Zip Code]],ZipCodeTable[Zip Code],ZipCodeTable[City])</f>
        <v>Louisville</v>
      </c>
      <c r="M3815" t="str">
        <f>_xlfn.XLOOKUP(SuperStoreData[[#This Row],[Zip Code]],ZipCodeTable[Zip Code],ZipCodeTable[State])</f>
        <v>CO</v>
      </c>
      <c r="N3815" t="s">
        <v>68</v>
      </c>
      <c r="O3815" t="s">
        <v>5985</v>
      </c>
      <c r="P3815" t="s">
        <v>25</v>
      </c>
      <c r="Q3815" t="s">
        <v>91</v>
      </c>
      <c r="R3815" t="s">
        <v>5986</v>
      </c>
      <c r="S3815" s="5">
        <v>35.808</v>
      </c>
      <c r="T3815" s="5">
        <v>-0.76655312885916904</v>
      </c>
      <c r="U3815" s="6">
        <f>SuperStoreData[[#This Row],[Profit]]/SuperStoreData[[#This Row],[Sales]]</f>
        <v>-2.1407314813984838E-2</v>
      </c>
    </row>
    <row r="3816" spans="1:21" x14ac:dyDescent="0.2">
      <c r="A3816">
        <v>1512</v>
      </c>
      <c r="B3816" t="s">
        <v>10533</v>
      </c>
      <c r="C3816" s="1">
        <v>42695</v>
      </c>
      <c r="D3816" s="1">
        <v>42697</v>
      </c>
      <c r="E3816" s="7">
        <f>SuperStoreData[[#This Row],[Ship Date]]-SuperStoreData[[#This Row],[Order Date]]</f>
        <v>2</v>
      </c>
      <c r="F3816" t="s">
        <v>29</v>
      </c>
      <c r="G3816" t="s">
        <v>5809</v>
      </c>
      <c r="H3816" t="s">
        <v>10534</v>
      </c>
      <c r="I3816" t="str">
        <f>PROPER(SuperStoreData[[#This Row],[Customer Name]])</f>
        <v>Nicole Hansen</v>
      </c>
      <c r="J3816" t="s">
        <v>82</v>
      </c>
      <c r="K3816">
        <v>91767</v>
      </c>
      <c r="L3816" t="str">
        <f>_xlfn.XLOOKUP(SuperStoreData[[#This Row],[Zip Code]],ZipCodeTable[Zip Code],ZipCodeTable[City])</f>
        <v>Pomona</v>
      </c>
      <c r="M3816" t="str">
        <f>_xlfn.XLOOKUP(SuperStoreData[[#This Row],[Zip Code]],ZipCodeTable[Zip Code],ZipCodeTable[State])</f>
        <v>CA</v>
      </c>
      <c r="N3816" t="s">
        <v>68</v>
      </c>
      <c r="O3816" t="s">
        <v>2723</v>
      </c>
      <c r="P3816" t="s">
        <v>25</v>
      </c>
      <c r="Q3816" t="s">
        <v>52</v>
      </c>
      <c r="R3816" t="s">
        <v>2724</v>
      </c>
      <c r="S3816" s="5">
        <v>35.82</v>
      </c>
      <c r="T3816" s="5">
        <v>7.34270635438331</v>
      </c>
      <c r="U3816" s="6">
        <f>SuperStoreData[[#This Row],[Profit]]/SuperStoreData[[#This Row],[Sales]]</f>
        <v>0.20498901045179535</v>
      </c>
    </row>
    <row r="3817" spans="1:21" x14ac:dyDescent="0.2">
      <c r="A3817">
        <v>7399</v>
      </c>
      <c r="B3817" t="s">
        <v>7530</v>
      </c>
      <c r="C3817" s="1">
        <v>43001</v>
      </c>
      <c r="D3817" s="1">
        <v>43006</v>
      </c>
      <c r="E3817" s="7">
        <f>SuperStoreData[[#This Row],[Ship Date]]-SuperStoreData[[#This Row],[Order Date]]</f>
        <v>5</v>
      </c>
      <c r="F3817" t="s">
        <v>129</v>
      </c>
      <c r="G3817" t="s">
        <v>2353</v>
      </c>
      <c r="H3817" t="s">
        <v>7531</v>
      </c>
      <c r="I3817" t="str">
        <f>PROPER(SuperStoreData[[#This Row],[Customer Name]])</f>
        <v>Max Engle</v>
      </c>
      <c r="J3817" t="s">
        <v>32</v>
      </c>
      <c r="K3817">
        <v>60610</v>
      </c>
      <c r="L3817" t="str">
        <f>_xlfn.XLOOKUP(SuperStoreData[[#This Row],[Zip Code]],ZipCodeTable[Zip Code],ZipCodeTable[City])</f>
        <v>Chicago</v>
      </c>
      <c r="M3817" t="str">
        <f>_xlfn.XLOOKUP(SuperStoreData[[#This Row],[Zip Code]],ZipCodeTable[Zip Code],ZipCodeTable[State])</f>
        <v>IL</v>
      </c>
      <c r="N3817" t="s">
        <v>23</v>
      </c>
      <c r="O3817" t="s">
        <v>4848</v>
      </c>
      <c r="P3817" t="s">
        <v>25</v>
      </c>
      <c r="Q3817" t="s">
        <v>91</v>
      </c>
      <c r="R3817" t="s">
        <v>4849</v>
      </c>
      <c r="S3817" s="5">
        <v>35.856000000000002</v>
      </c>
      <c r="T3817" s="5">
        <v>2.6929983874500598</v>
      </c>
      <c r="U3817" s="6">
        <f>SuperStoreData[[#This Row],[Profit]]/SuperStoreData[[#This Row],[Sales]]</f>
        <v>7.5105934500503679E-2</v>
      </c>
    </row>
    <row r="3818" spans="1:21" x14ac:dyDescent="0.2">
      <c r="A3818">
        <v>1350</v>
      </c>
      <c r="B3818" t="s">
        <v>8818</v>
      </c>
      <c r="C3818" s="1">
        <v>42653</v>
      </c>
      <c r="D3818" s="1">
        <v>42658</v>
      </c>
      <c r="E3818" s="7">
        <f>SuperStoreData[[#This Row],[Ship Date]]-SuperStoreData[[#This Row],[Order Date]]</f>
        <v>5</v>
      </c>
      <c r="F3818" t="s">
        <v>29</v>
      </c>
      <c r="G3818" t="s">
        <v>713</v>
      </c>
      <c r="H3818" t="s">
        <v>714</v>
      </c>
      <c r="I3818" t="str">
        <f>PROPER(SuperStoreData[[#This Row],[Customer Name]])</f>
        <v>Bradley Nguyen</v>
      </c>
      <c r="J3818" t="s">
        <v>32</v>
      </c>
      <c r="K3818">
        <v>55044</v>
      </c>
      <c r="L3818" t="str">
        <f>_xlfn.XLOOKUP(SuperStoreData[[#This Row],[Zip Code]],ZipCodeTable[Zip Code],ZipCodeTable[City])</f>
        <v>Lakeville</v>
      </c>
      <c r="M3818" t="str">
        <f>_xlfn.XLOOKUP(SuperStoreData[[#This Row],[Zip Code]],ZipCodeTable[Zip Code],ZipCodeTable[State])</f>
        <v>MN</v>
      </c>
      <c r="N3818" t="s">
        <v>23</v>
      </c>
      <c r="O3818" t="s">
        <v>8714</v>
      </c>
      <c r="P3818" t="s">
        <v>25</v>
      </c>
      <c r="Q3818" t="s">
        <v>26</v>
      </c>
      <c r="R3818" t="s">
        <v>8715</v>
      </c>
      <c r="S3818" s="5">
        <v>35.880000000000003</v>
      </c>
      <c r="T3818" s="5">
        <v>7.9942474929986602</v>
      </c>
      <c r="U3818" s="6">
        <f>SuperStoreData[[#This Row],[Profit]]/SuperStoreData[[#This Row],[Sales]]</f>
        <v>0.22280511407465606</v>
      </c>
    </row>
    <row r="3819" spans="1:21" x14ac:dyDescent="0.2">
      <c r="A3819">
        <v>9447</v>
      </c>
      <c r="B3819" t="s">
        <v>10180</v>
      </c>
      <c r="C3819" s="1">
        <v>43302</v>
      </c>
      <c r="D3819" s="1">
        <v>43306</v>
      </c>
      <c r="E3819" s="7">
        <f>SuperStoreData[[#This Row],[Ship Date]]-SuperStoreData[[#This Row],[Order Date]]</f>
        <v>4</v>
      </c>
      <c r="F3819" t="s">
        <v>29</v>
      </c>
      <c r="G3819" t="s">
        <v>8506</v>
      </c>
      <c r="H3819" t="s">
        <v>8507</v>
      </c>
      <c r="I3819" t="str">
        <f>PROPER(SuperStoreData[[#This Row],[Customer Name]])</f>
        <v>Anna Chung</v>
      </c>
      <c r="J3819" t="s">
        <v>32</v>
      </c>
      <c r="K3819">
        <v>46226</v>
      </c>
      <c r="L3819" t="str">
        <f>_xlfn.XLOOKUP(SuperStoreData[[#This Row],[Zip Code]],ZipCodeTable[Zip Code],ZipCodeTable[City])</f>
        <v>Indianapolis</v>
      </c>
      <c r="M3819" t="str">
        <f>_xlfn.XLOOKUP(SuperStoreData[[#This Row],[Zip Code]],ZipCodeTable[Zip Code],ZipCodeTable[State])</f>
        <v>IN</v>
      </c>
      <c r="N3819" t="s">
        <v>23</v>
      </c>
      <c r="O3819" t="s">
        <v>6393</v>
      </c>
      <c r="P3819" t="s">
        <v>25</v>
      </c>
      <c r="Q3819" t="s">
        <v>91</v>
      </c>
      <c r="R3819" t="s">
        <v>6394</v>
      </c>
      <c r="S3819" s="5">
        <v>35.880000000000003</v>
      </c>
      <c r="T3819" s="5">
        <v>6.4991647412177702</v>
      </c>
      <c r="U3819" s="6">
        <f>SuperStoreData[[#This Row],[Profit]]/SuperStoreData[[#This Row],[Sales]]</f>
        <v>0.18113614105958109</v>
      </c>
    </row>
    <row r="3820" spans="1:21" x14ac:dyDescent="0.2">
      <c r="A3820">
        <v>6744</v>
      </c>
      <c r="B3820" t="s">
        <v>8586</v>
      </c>
      <c r="C3820" s="1">
        <v>43451</v>
      </c>
      <c r="D3820" s="1">
        <v>43455</v>
      </c>
      <c r="E3820" s="7">
        <f>SuperStoreData[[#This Row],[Ship Date]]-SuperStoreData[[#This Row],[Order Date]]</f>
        <v>4</v>
      </c>
      <c r="F3820" t="s">
        <v>29</v>
      </c>
      <c r="G3820" t="s">
        <v>3389</v>
      </c>
      <c r="H3820" t="s">
        <v>3390</v>
      </c>
      <c r="I3820" t="str">
        <f>PROPER(SuperStoreData[[#This Row],[Customer Name]])</f>
        <v>Sung Pak</v>
      </c>
      <c r="J3820" t="s">
        <v>82</v>
      </c>
      <c r="K3820">
        <v>3820</v>
      </c>
      <c r="L3820" t="str">
        <f>_xlfn.XLOOKUP(SuperStoreData[[#This Row],[Zip Code]],ZipCodeTable[Zip Code],ZipCodeTable[City])</f>
        <v>Dover</v>
      </c>
      <c r="M3820" t="str">
        <f>_xlfn.XLOOKUP(SuperStoreData[[#This Row],[Zip Code]],ZipCodeTable[Zip Code],ZipCodeTable[State])</f>
        <v>NH</v>
      </c>
      <c r="N3820" t="s">
        <v>46</v>
      </c>
      <c r="O3820" t="s">
        <v>4767</v>
      </c>
      <c r="P3820" t="s">
        <v>25</v>
      </c>
      <c r="Q3820" t="s">
        <v>91</v>
      </c>
      <c r="R3820" t="s">
        <v>4768</v>
      </c>
      <c r="S3820" s="5">
        <v>35.880000000000003</v>
      </c>
      <c r="T3820" s="5">
        <v>10.2860532712119</v>
      </c>
      <c r="U3820" s="6">
        <f>SuperStoreData[[#This Row],[Profit]]/SuperStoreData[[#This Row],[Sales]]</f>
        <v>0.28667929964358696</v>
      </c>
    </row>
    <row r="3821" spans="1:21" x14ac:dyDescent="0.2">
      <c r="A3821">
        <v>2896</v>
      </c>
      <c r="B3821" t="s">
        <v>10432</v>
      </c>
      <c r="C3821" s="1">
        <v>42262</v>
      </c>
      <c r="D3821" s="1">
        <v>42267</v>
      </c>
      <c r="E3821" s="7">
        <f>SuperStoreData[[#This Row],[Ship Date]]-SuperStoreData[[#This Row],[Order Date]]</f>
        <v>5</v>
      </c>
      <c r="F3821" t="s">
        <v>29</v>
      </c>
      <c r="G3821" t="s">
        <v>2847</v>
      </c>
      <c r="H3821" t="s">
        <v>3156</v>
      </c>
      <c r="I3821" t="str">
        <f>PROPER(SuperStoreData[[#This Row],[Customer Name]])</f>
        <v>Julie Creighton</v>
      </c>
      <c r="J3821" t="s">
        <v>82</v>
      </c>
      <c r="K3821">
        <v>14609</v>
      </c>
      <c r="L3821" t="str">
        <f>_xlfn.XLOOKUP(SuperStoreData[[#This Row],[Zip Code]],ZipCodeTable[Zip Code],ZipCodeTable[City])</f>
        <v>Rochester</v>
      </c>
      <c r="M3821" t="str">
        <f>_xlfn.XLOOKUP(SuperStoreData[[#This Row],[Zip Code]],ZipCodeTable[Zip Code],ZipCodeTable[State])</f>
        <v>NY</v>
      </c>
      <c r="N3821" t="s">
        <v>46</v>
      </c>
      <c r="O3821" t="s">
        <v>2081</v>
      </c>
      <c r="P3821" t="s">
        <v>76</v>
      </c>
      <c r="Q3821" t="s">
        <v>98</v>
      </c>
      <c r="R3821" t="s">
        <v>2082</v>
      </c>
      <c r="S3821" s="5">
        <v>35.880000000000003</v>
      </c>
      <c r="T3821" s="5">
        <v>3.1094431146461599</v>
      </c>
      <c r="U3821" s="6">
        <f>SuperStoreData[[#This Row],[Profit]]/SuperStoreData[[#This Row],[Sales]]</f>
        <v>8.6662294165166104E-2</v>
      </c>
    </row>
    <row r="3822" spans="1:21" x14ac:dyDescent="0.2">
      <c r="A3822">
        <v>5700</v>
      </c>
      <c r="B3822" t="s">
        <v>3198</v>
      </c>
      <c r="C3822" s="1">
        <v>42609</v>
      </c>
      <c r="D3822" s="1">
        <v>42613</v>
      </c>
      <c r="E3822" s="7">
        <f>SuperStoreData[[#This Row],[Ship Date]]-SuperStoreData[[#This Row],[Order Date]]</f>
        <v>4</v>
      </c>
      <c r="F3822" t="s">
        <v>29</v>
      </c>
      <c r="G3822" t="s">
        <v>3199</v>
      </c>
      <c r="H3822" t="s">
        <v>3200</v>
      </c>
      <c r="I3822" t="str">
        <f>PROPER(SuperStoreData[[#This Row],[Customer Name]])</f>
        <v>Paul Gonzalez</v>
      </c>
      <c r="J3822" t="s">
        <v>32</v>
      </c>
      <c r="K3822">
        <v>94109</v>
      </c>
      <c r="L3822" t="str">
        <f>_xlfn.XLOOKUP(SuperStoreData[[#This Row],[Zip Code]],ZipCodeTable[Zip Code],ZipCodeTable[City])</f>
        <v>San Francisco</v>
      </c>
      <c r="M3822" t="str">
        <f>_xlfn.XLOOKUP(SuperStoreData[[#This Row],[Zip Code]],ZipCodeTable[Zip Code],ZipCodeTable[State])</f>
        <v>CA</v>
      </c>
      <c r="N3822" t="s">
        <v>68</v>
      </c>
      <c r="O3822" t="s">
        <v>3201</v>
      </c>
      <c r="P3822" t="s">
        <v>25</v>
      </c>
      <c r="Q3822" t="s">
        <v>91</v>
      </c>
      <c r="R3822" t="s">
        <v>3202</v>
      </c>
      <c r="S3822" s="5">
        <v>35.880000000000003</v>
      </c>
      <c r="T3822" s="5">
        <v>11.1139136320023</v>
      </c>
      <c r="U3822" s="6">
        <f>SuperStoreData[[#This Row],[Profit]]/SuperStoreData[[#This Row],[Sales]]</f>
        <v>0.30975233088077758</v>
      </c>
    </row>
    <row r="3823" spans="1:21" x14ac:dyDescent="0.2">
      <c r="A3823">
        <v>7818</v>
      </c>
      <c r="B3823" t="s">
        <v>9970</v>
      </c>
      <c r="C3823" s="1">
        <v>43357</v>
      </c>
      <c r="D3823" s="1">
        <v>43358</v>
      </c>
      <c r="E3823" s="7">
        <f>SuperStoreData[[#This Row],[Ship Date]]-SuperStoreData[[#This Row],[Order Date]]</f>
        <v>1</v>
      </c>
      <c r="F3823" t="s">
        <v>129</v>
      </c>
      <c r="G3823" t="s">
        <v>19</v>
      </c>
      <c r="H3823" t="s">
        <v>20</v>
      </c>
      <c r="I3823" t="str">
        <f>PROPER(SuperStoreData[[#This Row],[Customer Name]])</f>
        <v>Dennis Pardue</v>
      </c>
      <c r="J3823" t="s">
        <v>21</v>
      </c>
      <c r="K3823">
        <v>89031</v>
      </c>
      <c r="L3823" t="str">
        <f>_xlfn.XLOOKUP(SuperStoreData[[#This Row],[Zip Code]],ZipCodeTable[Zip Code],ZipCodeTable[City])</f>
        <v>North Las Vegas</v>
      </c>
      <c r="M3823" t="str">
        <f>_xlfn.XLOOKUP(SuperStoreData[[#This Row],[Zip Code]],ZipCodeTable[Zip Code],ZipCodeTable[State])</f>
        <v>NV</v>
      </c>
      <c r="N3823" t="s">
        <v>68</v>
      </c>
      <c r="O3823" t="s">
        <v>6270</v>
      </c>
      <c r="P3823" t="s">
        <v>25</v>
      </c>
      <c r="Q3823" t="s">
        <v>91</v>
      </c>
      <c r="R3823" t="s">
        <v>6271</v>
      </c>
      <c r="S3823" s="5">
        <v>35.880000000000003</v>
      </c>
      <c r="T3823" s="5">
        <v>9.2144559304755091</v>
      </c>
      <c r="U3823" s="6">
        <f>SuperStoreData[[#This Row],[Profit]]/SuperStoreData[[#This Row],[Sales]]</f>
        <v>0.25681315302328617</v>
      </c>
    </row>
    <row r="3824" spans="1:21" x14ac:dyDescent="0.2">
      <c r="A3824">
        <v>2936</v>
      </c>
      <c r="B3824" t="s">
        <v>5177</v>
      </c>
      <c r="C3824" s="1">
        <v>42333</v>
      </c>
      <c r="D3824" s="1">
        <v>42335</v>
      </c>
      <c r="E3824" s="7">
        <f>SuperStoreData[[#This Row],[Ship Date]]-SuperStoreData[[#This Row],[Order Date]]</f>
        <v>2</v>
      </c>
      <c r="F3824" t="s">
        <v>29</v>
      </c>
      <c r="G3824" t="s">
        <v>5178</v>
      </c>
      <c r="H3824" t="s">
        <v>5183</v>
      </c>
      <c r="I3824" t="str">
        <f>PROPER(SuperStoreData[[#This Row],[Customer Name]])</f>
        <v>Greg Tran</v>
      </c>
      <c r="J3824" t="s">
        <v>32</v>
      </c>
      <c r="K3824">
        <v>98105</v>
      </c>
      <c r="L3824" t="str">
        <f>_xlfn.XLOOKUP(SuperStoreData[[#This Row],[Zip Code]],ZipCodeTable[Zip Code],ZipCodeTable[City])</f>
        <v>Seattle</v>
      </c>
      <c r="M3824" t="str">
        <f>_xlfn.XLOOKUP(SuperStoreData[[#This Row],[Zip Code]],ZipCodeTable[Zip Code],ZipCodeTable[State])</f>
        <v>WA</v>
      </c>
      <c r="N3824" t="s">
        <v>68</v>
      </c>
      <c r="O3824" t="s">
        <v>2850</v>
      </c>
      <c r="P3824" t="s">
        <v>25</v>
      </c>
      <c r="Q3824" t="s">
        <v>293</v>
      </c>
      <c r="R3824" t="s">
        <v>2851</v>
      </c>
      <c r="S3824" s="5">
        <v>35.89</v>
      </c>
      <c r="T3824" s="5">
        <v>2.1887657775861298</v>
      </c>
      <c r="U3824" s="6">
        <f>SuperStoreData[[#This Row],[Profit]]/SuperStoreData[[#This Row],[Sales]]</f>
        <v>6.0985393635723868E-2</v>
      </c>
    </row>
    <row r="3825" spans="1:21" x14ac:dyDescent="0.2">
      <c r="A3825">
        <v>1255</v>
      </c>
      <c r="B3825" t="s">
        <v>6703</v>
      </c>
      <c r="C3825" s="1">
        <v>43074</v>
      </c>
      <c r="D3825" s="1">
        <v>43075</v>
      </c>
      <c r="E3825" s="7">
        <f>SuperStoreData[[#This Row],[Ship Date]]-SuperStoreData[[#This Row],[Order Date]]</f>
        <v>1</v>
      </c>
      <c r="F3825" t="s">
        <v>29</v>
      </c>
      <c r="G3825" t="s">
        <v>6704</v>
      </c>
      <c r="H3825" t="s">
        <v>6705</v>
      </c>
      <c r="I3825" t="str">
        <f>PROPER(SuperStoreData[[#This Row],[Customer Name]])</f>
        <v>Mick Hernandez</v>
      </c>
      <c r="J3825" t="s">
        <v>21</v>
      </c>
      <c r="K3825">
        <v>19013</v>
      </c>
      <c r="L3825" t="str">
        <f>_xlfn.XLOOKUP(SuperStoreData[[#This Row],[Zip Code]],ZipCodeTable[Zip Code],ZipCodeTable[City])</f>
        <v>Chester</v>
      </c>
      <c r="M3825" t="str">
        <f>_xlfn.XLOOKUP(SuperStoreData[[#This Row],[Zip Code]],ZipCodeTable[Zip Code],ZipCodeTable[State])</f>
        <v>PA</v>
      </c>
      <c r="N3825" t="s">
        <v>46</v>
      </c>
      <c r="O3825" t="s">
        <v>4109</v>
      </c>
      <c r="P3825" t="s">
        <v>76</v>
      </c>
      <c r="Q3825" t="s">
        <v>98</v>
      </c>
      <c r="R3825" t="s">
        <v>4110</v>
      </c>
      <c r="S3825" s="5">
        <v>35.909999999999997</v>
      </c>
      <c r="T3825" s="5">
        <v>11.5503298895686</v>
      </c>
      <c r="U3825" s="6">
        <f>SuperStoreData[[#This Row],[Profit]]/SuperStoreData[[#This Row],[Sales]]</f>
        <v>0.32164661346612644</v>
      </c>
    </row>
    <row r="3826" spans="1:21" x14ac:dyDescent="0.2">
      <c r="A3826">
        <v>4125</v>
      </c>
      <c r="B3826" t="s">
        <v>7121</v>
      </c>
      <c r="C3826" s="1">
        <v>43333</v>
      </c>
      <c r="D3826" s="1">
        <v>43334</v>
      </c>
      <c r="E3826" s="7">
        <f>SuperStoreData[[#This Row],[Ship Date]]-SuperStoreData[[#This Row],[Order Date]]</f>
        <v>1</v>
      </c>
      <c r="F3826" t="s">
        <v>29</v>
      </c>
      <c r="G3826" t="s">
        <v>4029</v>
      </c>
      <c r="H3826" t="s">
        <v>4030</v>
      </c>
      <c r="I3826" t="str">
        <f>PROPER(SuperStoreData[[#This Row],[Customer Name]])</f>
        <v>Brooke Gillingham</v>
      </c>
      <c r="J3826" t="s">
        <v>82</v>
      </c>
      <c r="K3826">
        <v>13601</v>
      </c>
      <c r="L3826" t="str">
        <f>_xlfn.XLOOKUP(SuperStoreData[[#This Row],[Zip Code]],ZipCodeTable[Zip Code],ZipCodeTable[City])</f>
        <v>Watertown</v>
      </c>
      <c r="M3826" t="str">
        <f>_xlfn.XLOOKUP(SuperStoreData[[#This Row],[Zip Code]],ZipCodeTable[Zip Code],ZipCodeTable[State])</f>
        <v>NY</v>
      </c>
      <c r="N3826" t="s">
        <v>46</v>
      </c>
      <c r="O3826" t="s">
        <v>2206</v>
      </c>
      <c r="P3826" t="s">
        <v>25</v>
      </c>
      <c r="Q3826" t="s">
        <v>39</v>
      </c>
      <c r="R3826" t="s">
        <v>307</v>
      </c>
      <c r="S3826" s="5">
        <v>35.909999999999997</v>
      </c>
      <c r="T3826" s="5">
        <v>8.0497306115498901</v>
      </c>
      <c r="U3826" s="6">
        <f>SuperStoreData[[#This Row],[Profit]]/SuperStoreData[[#This Row],[Sales]]</f>
        <v>0.22416403819409331</v>
      </c>
    </row>
    <row r="3827" spans="1:21" x14ac:dyDescent="0.2">
      <c r="A3827">
        <v>405</v>
      </c>
      <c r="B3827" t="s">
        <v>10684</v>
      </c>
      <c r="C3827" s="1">
        <v>42327</v>
      </c>
      <c r="D3827" s="1">
        <v>42332</v>
      </c>
      <c r="E3827" s="7">
        <f>SuperStoreData[[#This Row],[Ship Date]]-SuperStoreData[[#This Row],[Order Date]]</f>
        <v>5</v>
      </c>
      <c r="F3827" t="s">
        <v>29</v>
      </c>
      <c r="G3827" t="s">
        <v>7652</v>
      </c>
      <c r="H3827" t="s">
        <v>7653</v>
      </c>
      <c r="I3827" t="str">
        <f>PROPER(SuperStoreData[[#This Row],[Customer Name]])</f>
        <v>Roy Franzã¶Sisch</v>
      </c>
      <c r="J3827" t="s">
        <v>32</v>
      </c>
      <c r="K3827">
        <v>10024</v>
      </c>
      <c r="L3827" t="str">
        <f>_xlfn.XLOOKUP(SuperStoreData[[#This Row],[Zip Code]],ZipCodeTable[Zip Code],ZipCodeTable[City])</f>
        <v>New York</v>
      </c>
      <c r="M3827" t="str">
        <f>_xlfn.XLOOKUP(SuperStoreData[[#This Row],[Zip Code]],ZipCodeTable[Zip Code],ZipCodeTable[State])</f>
        <v>NY</v>
      </c>
      <c r="N3827" t="s">
        <v>46</v>
      </c>
      <c r="O3827" t="s">
        <v>2206</v>
      </c>
      <c r="P3827" t="s">
        <v>25</v>
      </c>
      <c r="Q3827" t="s">
        <v>39</v>
      </c>
      <c r="R3827" t="s">
        <v>307</v>
      </c>
      <c r="S3827" s="5">
        <v>35.909999999999997</v>
      </c>
      <c r="T3827" s="5">
        <v>2.9746522489298899</v>
      </c>
      <c r="U3827" s="6">
        <f>SuperStoreData[[#This Row],[Profit]]/SuperStoreData[[#This Row],[Sales]]</f>
        <v>8.2836319936783351E-2</v>
      </c>
    </row>
    <row r="3828" spans="1:21" x14ac:dyDescent="0.2">
      <c r="A3828">
        <v>1719</v>
      </c>
      <c r="B3828" t="s">
        <v>9350</v>
      </c>
      <c r="C3828" s="1">
        <v>43410</v>
      </c>
      <c r="D3828" s="1">
        <v>43410</v>
      </c>
      <c r="E3828" s="7">
        <f>SuperStoreData[[#This Row],[Ship Date]]-SuperStoreData[[#This Row],[Order Date]]</f>
        <v>0</v>
      </c>
      <c r="F3828" t="s">
        <v>29</v>
      </c>
      <c r="G3828" t="s">
        <v>713</v>
      </c>
      <c r="H3828" t="s">
        <v>8933</v>
      </c>
      <c r="I3828" t="str">
        <f>PROPER(SuperStoreData[[#This Row],[Customer Name]])</f>
        <v>Bradley Nguyen</v>
      </c>
      <c r="J3828" t="s">
        <v>32</v>
      </c>
      <c r="K3828">
        <v>10011</v>
      </c>
      <c r="L3828" t="str">
        <f>_xlfn.XLOOKUP(SuperStoreData[[#This Row],[Zip Code]],ZipCodeTable[Zip Code],ZipCodeTable[City])</f>
        <v>New York</v>
      </c>
      <c r="M3828" t="str">
        <f>_xlfn.XLOOKUP(SuperStoreData[[#This Row],[Zip Code]],ZipCodeTable[Zip Code],ZipCodeTable[State])</f>
        <v>NY</v>
      </c>
      <c r="N3828" t="s">
        <v>46</v>
      </c>
      <c r="O3828" t="s">
        <v>3351</v>
      </c>
      <c r="P3828" t="s">
        <v>48</v>
      </c>
      <c r="Q3828" t="s">
        <v>49</v>
      </c>
      <c r="R3828" t="s">
        <v>3352</v>
      </c>
      <c r="S3828" s="5">
        <v>35.92</v>
      </c>
      <c r="T3828" s="5">
        <v>1.7728584077904199</v>
      </c>
      <c r="U3828" s="6">
        <f>SuperStoreData[[#This Row],[Profit]]/SuperStoreData[[#This Row],[Sales]]</f>
        <v>4.93557463193324E-2</v>
      </c>
    </row>
    <row r="3829" spans="1:21" x14ac:dyDescent="0.2">
      <c r="A3829">
        <v>399</v>
      </c>
      <c r="B3829" t="s">
        <v>6010</v>
      </c>
      <c r="C3829" s="1">
        <v>42210</v>
      </c>
      <c r="D3829" s="1">
        <v>42212</v>
      </c>
      <c r="E3829" s="7">
        <f>SuperStoreData[[#This Row],[Ship Date]]-SuperStoreData[[#This Row],[Order Date]]</f>
        <v>2</v>
      </c>
      <c r="F3829" t="s">
        <v>129</v>
      </c>
      <c r="G3829" t="s">
        <v>5313</v>
      </c>
      <c r="H3829" t="s">
        <v>6028</v>
      </c>
      <c r="I3829" t="str">
        <f>PROPER(SuperStoreData[[#This Row],[Customer Name]])</f>
        <v>Anna Gayman</v>
      </c>
      <c r="J3829" t="s">
        <v>32</v>
      </c>
      <c r="K3829">
        <v>77036</v>
      </c>
      <c r="L3829" t="str">
        <f>_xlfn.XLOOKUP(SuperStoreData[[#This Row],[Zip Code]],ZipCodeTable[Zip Code],ZipCodeTable[City])</f>
        <v>Houston</v>
      </c>
      <c r="M3829" t="str">
        <f>_xlfn.XLOOKUP(SuperStoreData[[#This Row],[Zip Code]],ZipCodeTable[Zip Code],ZipCodeTable[State])</f>
        <v>TX</v>
      </c>
      <c r="N3829" t="s">
        <v>23</v>
      </c>
      <c r="O3829" t="s">
        <v>1514</v>
      </c>
      <c r="P3829" t="s">
        <v>25</v>
      </c>
      <c r="Q3829" t="s">
        <v>61</v>
      </c>
      <c r="R3829" t="s">
        <v>1515</v>
      </c>
      <c r="S3829" s="5">
        <v>35.951999999999998</v>
      </c>
      <c r="T3829" s="5">
        <v>0.37884605215058398</v>
      </c>
      <c r="U3829" s="6">
        <f>SuperStoreData[[#This Row],[Profit]]/SuperStoreData[[#This Row],[Sales]]</f>
        <v>1.0537551517317089E-2</v>
      </c>
    </row>
    <row r="3830" spans="1:21" x14ac:dyDescent="0.2">
      <c r="A3830">
        <v>8860</v>
      </c>
      <c r="B3830" t="s">
        <v>9672</v>
      </c>
      <c r="C3830" s="1">
        <v>42977</v>
      </c>
      <c r="D3830" s="1">
        <v>42984</v>
      </c>
      <c r="E3830" s="7">
        <f>SuperStoreData[[#This Row],[Ship Date]]-SuperStoreData[[#This Row],[Order Date]]</f>
        <v>7</v>
      </c>
      <c r="F3830" t="s">
        <v>29</v>
      </c>
      <c r="G3830" t="s">
        <v>3381</v>
      </c>
      <c r="H3830" t="s">
        <v>3382</v>
      </c>
      <c r="I3830" t="str">
        <f>PROPER(SuperStoreData[[#This Row],[Customer Name]])</f>
        <v>Tonja Turnell</v>
      </c>
      <c r="J3830" t="s">
        <v>21</v>
      </c>
      <c r="K3830">
        <v>28205</v>
      </c>
      <c r="L3830" t="str">
        <f>_xlfn.XLOOKUP(SuperStoreData[[#This Row],[Zip Code]],ZipCodeTable[Zip Code],ZipCodeTable[City])</f>
        <v>Charlotte</v>
      </c>
      <c r="M3830" t="str">
        <f>_xlfn.XLOOKUP(SuperStoreData[[#This Row],[Zip Code]],ZipCodeTable[Zip Code],ZipCodeTable[State])</f>
        <v>NC</v>
      </c>
      <c r="N3830" t="s">
        <v>85</v>
      </c>
      <c r="O3830" t="s">
        <v>2463</v>
      </c>
      <c r="P3830" t="s">
        <v>76</v>
      </c>
      <c r="Q3830" t="s">
        <v>98</v>
      </c>
      <c r="R3830" t="s">
        <v>2464</v>
      </c>
      <c r="S3830" s="5">
        <v>35.96</v>
      </c>
      <c r="T3830" s="5">
        <v>10.4162127276467</v>
      </c>
      <c r="U3830" s="6">
        <f>SuperStoreData[[#This Row],[Profit]]/SuperStoreData[[#This Row],[Sales]]</f>
        <v>0.28966108808806174</v>
      </c>
    </row>
    <row r="3831" spans="1:21" x14ac:dyDescent="0.2">
      <c r="A3831">
        <v>966</v>
      </c>
      <c r="B3831" t="s">
        <v>6290</v>
      </c>
      <c r="C3831" s="1">
        <v>43121</v>
      </c>
      <c r="D3831" s="1">
        <v>43127</v>
      </c>
      <c r="E3831" s="7">
        <f>SuperStoreData[[#This Row],[Ship Date]]-SuperStoreData[[#This Row],[Order Date]]</f>
        <v>6</v>
      </c>
      <c r="F3831" t="s">
        <v>18</v>
      </c>
      <c r="G3831" t="s">
        <v>6291</v>
      </c>
      <c r="H3831" t="s">
        <v>6292</v>
      </c>
      <c r="I3831" t="str">
        <f>PROPER(SuperStoreData[[#This Row],[Customer Name]])</f>
        <v>Bryan Spruell</v>
      </c>
      <c r="J3831" t="s">
        <v>21</v>
      </c>
      <c r="K3831">
        <v>10011</v>
      </c>
      <c r="L3831" t="str">
        <f>_xlfn.XLOOKUP(SuperStoreData[[#This Row],[Zip Code]],ZipCodeTable[Zip Code],ZipCodeTable[City])</f>
        <v>New York</v>
      </c>
      <c r="M3831" t="str">
        <f>_xlfn.XLOOKUP(SuperStoreData[[#This Row],[Zip Code]],ZipCodeTable[Zip Code],ZipCodeTable[State])</f>
        <v>NY</v>
      </c>
      <c r="N3831" t="s">
        <v>46</v>
      </c>
      <c r="O3831" t="s">
        <v>2345</v>
      </c>
      <c r="P3831" t="s">
        <v>25</v>
      </c>
      <c r="Q3831" t="s">
        <v>52</v>
      </c>
      <c r="R3831" t="s">
        <v>2346</v>
      </c>
      <c r="S3831" s="5">
        <v>35.97</v>
      </c>
      <c r="T3831" s="5">
        <v>4.9493360615230397</v>
      </c>
      <c r="U3831" s="6">
        <f>SuperStoreData[[#This Row],[Profit]]/SuperStoreData[[#This Row],[Sales]]</f>
        <v>0.13759622078184708</v>
      </c>
    </row>
    <row r="3832" spans="1:21" x14ac:dyDescent="0.2">
      <c r="A3832">
        <v>8231</v>
      </c>
      <c r="B3832" t="s">
        <v>11657</v>
      </c>
      <c r="C3832" s="1">
        <v>42062</v>
      </c>
      <c r="D3832" s="1">
        <v>42066</v>
      </c>
      <c r="E3832" s="7">
        <f>SuperStoreData[[#This Row],[Ship Date]]-SuperStoreData[[#This Row],[Order Date]]</f>
        <v>4</v>
      </c>
      <c r="F3832" t="s">
        <v>129</v>
      </c>
      <c r="G3832" t="s">
        <v>6582</v>
      </c>
      <c r="H3832" t="s">
        <v>11167</v>
      </c>
      <c r="I3832" t="str">
        <f>PROPER(SuperStoreData[[#This Row],[Customer Name]])</f>
        <v>Philip Fox</v>
      </c>
      <c r="J3832" t="s">
        <v>32</v>
      </c>
      <c r="K3832">
        <v>30328</v>
      </c>
      <c r="L3832" t="str">
        <f>_xlfn.XLOOKUP(SuperStoreData[[#This Row],[Zip Code]],ZipCodeTable[Zip Code],ZipCodeTable[City])</f>
        <v>Atlanta</v>
      </c>
      <c r="M3832" t="str">
        <f>_xlfn.XLOOKUP(SuperStoreData[[#This Row],[Zip Code]],ZipCodeTable[Zip Code],ZipCodeTable[State])</f>
        <v>GA</v>
      </c>
      <c r="N3832" t="s">
        <v>85</v>
      </c>
      <c r="O3832" t="s">
        <v>2345</v>
      </c>
      <c r="P3832" t="s">
        <v>25</v>
      </c>
      <c r="Q3832" t="s">
        <v>52</v>
      </c>
      <c r="R3832" t="s">
        <v>2346</v>
      </c>
      <c r="S3832" s="5">
        <v>35.97</v>
      </c>
      <c r="T3832" s="5">
        <v>-1.76190839796879</v>
      </c>
      <c r="U3832" s="6">
        <f>SuperStoreData[[#This Row],[Profit]]/SuperStoreData[[#This Row],[Sales]]</f>
        <v>-4.8982718875974142E-2</v>
      </c>
    </row>
    <row r="3833" spans="1:21" x14ac:dyDescent="0.2">
      <c r="A3833">
        <v>8481</v>
      </c>
      <c r="B3833" t="s">
        <v>9900</v>
      </c>
      <c r="C3833" s="1">
        <v>43345</v>
      </c>
      <c r="D3833" s="1">
        <v>43350</v>
      </c>
      <c r="E3833" s="7">
        <f>SuperStoreData[[#This Row],[Ship Date]]-SuperStoreData[[#This Row],[Order Date]]</f>
        <v>5</v>
      </c>
      <c r="F3833" t="s">
        <v>29</v>
      </c>
      <c r="G3833" t="s">
        <v>673</v>
      </c>
      <c r="H3833" t="s">
        <v>686</v>
      </c>
      <c r="I3833" t="str">
        <f>PROPER(SuperStoreData[[#This Row],[Customer Name]])</f>
        <v>Patrick Gardner</v>
      </c>
      <c r="J3833" t="s">
        <v>32</v>
      </c>
      <c r="K3833">
        <v>68104</v>
      </c>
      <c r="L3833" t="str">
        <f>_xlfn.XLOOKUP(SuperStoreData[[#This Row],[Zip Code]],ZipCodeTable[Zip Code],ZipCodeTable[City])</f>
        <v>Omaha</v>
      </c>
      <c r="M3833" t="str">
        <f>_xlfn.XLOOKUP(SuperStoreData[[#This Row],[Zip Code]],ZipCodeTable[Zip Code],ZipCodeTable[State])</f>
        <v>NE</v>
      </c>
      <c r="N3833" t="s">
        <v>23</v>
      </c>
      <c r="O3833" t="s">
        <v>9901</v>
      </c>
      <c r="P3833" t="s">
        <v>76</v>
      </c>
      <c r="Q3833" t="s">
        <v>98</v>
      </c>
      <c r="R3833" t="s">
        <v>9902</v>
      </c>
      <c r="S3833" s="5">
        <v>35.979999999999997</v>
      </c>
      <c r="T3833" s="5">
        <v>5.4949655751661997</v>
      </c>
      <c r="U3833" s="6">
        <f>SuperStoreData[[#This Row],[Profit]]/SuperStoreData[[#This Row],[Sales]]</f>
        <v>0.15272277863163425</v>
      </c>
    </row>
    <row r="3834" spans="1:21" x14ac:dyDescent="0.2">
      <c r="A3834">
        <v>7278</v>
      </c>
      <c r="B3834" t="s">
        <v>9396</v>
      </c>
      <c r="C3834" s="1">
        <v>43140</v>
      </c>
      <c r="D3834" s="1">
        <v>43145</v>
      </c>
      <c r="E3834" s="7">
        <f>SuperStoreData[[#This Row],[Ship Date]]-SuperStoreData[[#This Row],[Order Date]]</f>
        <v>5</v>
      </c>
      <c r="F3834" t="s">
        <v>18</v>
      </c>
      <c r="G3834" t="s">
        <v>3051</v>
      </c>
      <c r="H3834" t="s">
        <v>9397</v>
      </c>
      <c r="I3834" t="str">
        <f>PROPER(SuperStoreData[[#This Row],[Customer Name]])</f>
        <v>Tracy Collins</v>
      </c>
      <c r="J3834" t="s">
        <v>21</v>
      </c>
      <c r="K3834">
        <v>94110</v>
      </c>
      <c r="L3834" t="str">
        <f>_xlfn.XLOOKUP(SuperStoreData[[#This Row],[Zip Code]],ZipCodeTable[Zip Code],ZipCodeTable[City])</f>
        <v>San Francisco</v>
      </c>
      <c r="M3834" t="str">
        <f>_xlfn.XLOOKUP(SuperStoreData[[#This Row],[Zip Code]],ZipCodeTable[Zip Code],ZipCodeTable[State])</f>
        <v>CA</v>
      </c>
      <c r="N3834" t="s">
        <v>68</v>
      </c>
      <c r="O3834" t="s">
        <v>8165</v>
      </c>
      <c r="P3834" t="s">
        <v>76</v>
      </c>
      <c r="Q3834" t="s">
        <v>98</v>
      </c>
      <c r="R3834" t="s">
        <v>8166</v>
      </c>
      <c r="S3834" s="5">
        <v>35.984000000000002</v>
      </c>
      <c r="T3834" s="5">
        <v>10.3553212689667</v>
      </c>
      <c r="U3834" s="6">
        <f>SuperStoreData[[#This Row],[Profit]]/SuperStoreData[[#This Row],[Sales]]</f>
        <v>0.28777571334389446</v>
      </c>
    </row>
    <row r="3835" spans="1:21" x14ac:dyDescent="0.2">
      <c r="A3835">
        <v>7031</v>
      </c>
      <c r="B3835" t="s">
        <v>7296</v>
      </c>
      <c r="C3835" s="1">
        <v>43444</v>
      </c>
      <c r="D3835" s="1">
        <v>43449</v>
      </c>
      <c r="E3835" s="7">
        <f>SuperStoreData[[#This Row],[Ship Date]]-SuperStoreData[[#This Row],[Order Date]]</f>
        <v>5</v>
      </c>
      <c r="F3835" t="s">
        <v>29</v>
      </c>
      <c r="G3835" t="s">
        <v>4253</v>
      </c>
      <c r="H3835" t="s">
        <v>7297</v>
      </c>
      <c r="I3835" t="str">
        <f>PROPER(SuperStoreData[[#This Row],[Customer Name]])</f>
        <v>Edward Becker</v>
      </c>
      <c r="J3835" t="s">
        <v>82</v>
      </c>
      <c r="K3835">
        <v>10011</v>
      </c>
      <c r="L3835" t="str">
        <f>_xlfn.XLOOKUP(SuperStoreData[[#This Row],[Zip Code]],ZipCodeTable[Zip Code],ZipCodeTable[City])</f>
        <v>New York</v>
      </c>
      <c r="M3835" t="str">
        <f>_xlfn.XLOOKUP(SuperStoreData[[#This Row],[Zip Code]],ZipCodeTable[Zip Code],ZipCodeTable[State])</f>
        <v>NY</v>
      </c>
      <c r="N3835" t="s">
        <v>46</v>
      </c>
      <c r="O3835" t="s">
        <v>4554</v>
      </c>
      <c r="P3835" t="s">
        <v>76</v>
      </c>
      <c r="Q3835" t="s">
        <v>77</v>
      </c>
      <c r="R3835" t="s">
        <v>4555</v>
      </c>
      <c r="S3835" s="5">
        <v>36</v>
      </c>
      <c r="T3835" s="5">
        <v>3.8117488302154898</v>
      </c>
      <c r="U3835" s="6">
        <f>SuperStoreData[[#This Row],[Profit]]/SuperStoreData[[#This Row],[Sales]]</f>
        <v>0.10588191195043027</v>
      </c>
    </row>
    <row r="3836" spans="1:21" x14ac:dyDescent="0.2">
      <c r="A3836">
        <v>5482</v>
      </c>
      <c r="B3836" t="s">
        <v>6080</v>
      </c>
      <c r="C3836" s="1">
        <v>42396</v>
      </c>
      <c r="D3836" s="1">
        <v>42398</v>
      </c>
      <c r="E3836" s="7">
        <f>SuperStoreData[[#This Row],[Ship Date]]-SuperStoreData[[#This Row],[Order Date]]</f>
        <v>2</v>
      </c>
      <c r="F3836" t="s">
        <v>29</v>
      </c>
      <c r="G3836" t="s">
        <v>3071</v>
      </c>
      <c r="H3836" t="s">
        <v>3072</v>
      </c>
      <c r="I3836" t="str">
        <f>PROPER(SuperStoreData[[#This Row],[Customer Name]])</f>
        <v>Chris Selesnick</v>
      </c>
      <c r="J3836" t="s">
        <v>82</v>
      </c>
      <c r="K3836">
        <v>92105</v>
      </c>
      <c r="L3836" t="str">
        <f>_xlfn.XLOOKUP(SuperStoreData[[#This Row],[Zip Code]],ZipCodeTable[Zip Code],ZipCodeTable[City])</f>
        <v>San Diego</v>
      </c>
      <c r="M3836" t="str">
        <f>_xlfn.XLOOKUP(SuperStoreData[[#This Row],[Zip Code]],ZipCodeTable[Zip Code],ZipCodeTable[State])</f>
        <v>CA</v>
      </c>
      <c r="N3836" t="s">
        <v>68</v>
      </c>
      <c r="O3836" t="s">
        <v>4554</v>
      </c>
      <c r="P3836" t="s">
        <v>76</v>
      </c>
      <c r="Q3836" t="s">
        <v>77</v>
      </c>
      <c r="R3836" t="s">
        <v>4555</v>
      </c>
      <c r="S3836" s="5">
        <v>36</v>
      </c>
      <c r="T3836" s="5">
        <v>2.8535494812159898</v>
      </c>
      <c r="U3836" s="6">
        <f>SuperStoreData[[#This Row],[Profit]]/SuperStoreData[[#This Row],[Sales]]</f>
        <v>7.926526336711083E-2</v>
      </c>
    </row>
    <row r="3837" spans="1:21" x14ac:dyDescent="0.2">
      <c r="A3837">
        <v>7376</v>
      </c>
      <c r="B3837" t="s">
        <v>7888</v>
      </c>
      <c r="C3837" s="1">
        <v>42698</v>
      </c>
      <c r="D3837" s="1">
        <v>42703</v>
      </c>
      <c r="E3837" s="7">
        <f>SuperStoreData[[#This Row],[Ship Date]]-SuperStoreData[[#This Row],[Order Date]]</f>
        <v>5</v>
      </c>
      <c r="F3837" t="s">
        <v>29</v>
      </c>
      <c r="G3837" t="s">
        <v>2342</v>
      </c>
      <c r="H3837" t="s">
        <v>7889</v>
      </c>
      <c r="I3837" t="str">
        <f>PROPER(SuperStoreData[[#This Row],[Customer Name]])</f>
        <v>Michael Kennedy</v>
      </c>
      <c r="J3837" t="s">
        <v>82</v>
      </c>
      <c r="K3837">
        <v>92037</v>
      </c>
      <c r="L3837" t="str">
        <f>_xlfn.XLOOKUP(SuperStoreData[[#This Row],[Zip Code]],ZipCodeTable[Zip Code],ZipCodeTable[City])</f>
        <v>La Jolla</v>
      </c>
      <c r="M3837" t="str">
        <f>_xlfn.XLOOKUP(SuperStoreData[[#This Row],[Zip Code]],ZipCodeTable[Zip Code],ZipCodeTable[State])</f>
        <v>CA</v>
      </c>
      <c r="N3837" t="s">
        <v>68</v>
      </c>
      <c r="O3837" t="s">
        <v>6493</v>
      </c>
      <c r="P3837" t="s">
        <v>25</v>
      </c>
      <c r="Q3837" t="s">
        <v>26</v>
      </c>
      <c r="R3837" t="s">
        <v>6494</v>
      </c>
      <c r="S3837" s="5">
        <v>36.024000000000001</v>
      </c>
      <c r="T3837" s="5">
        <v>9.7028162004568692</v>
      </c>
      <c r="U3837" s="6">
        <f>SuperStoreData[[#This Row],[Profit]]/SuperStoreData[[#This Row],[Sales]]</f>
        <v>0.26934311016147205</v>
      </c>
    </row>
    <row r="3838" spans="1:21" x14ac:dyDescent="0.2">
      <c r="A3838">
        <v>2844</v>
      </c>
      <c r="B3838" t="s">
        <v>9134</v>
      </c>
      <c r="C3838" s="1">
        <v>43434</v>
      </c>
      <c r="D3838" s="1">
        <v>43438</v>
      </c>
      <c r="E3838" s="7">
        <f>SuperStoreData[[#This Row],[Ship Date]]-SuperStoreData[[#This Row],[Order Date]]</f>
        <v>4</v>
      </c>
      <c r="F3838" t="s">
        <v>29</v>
      </c>
      <c r="G3838" t="s">
        <v>2496</v>
      </c>
      <c r="H3838" t="s">
        <v>2497</v>
      </c>
      <c r="I3838" t="str">
        <f>PROPER(SuperStoreData[[#This Row],[Customer Name]])</f>
        <v>Brosina Hoffman</v>
      </c>
      <c r="J3838" t="s">
        <v>32</v>
      </c>
      <c r="K3838">
        <v>19140</v>
      </c>
      <c r="L3838" t="str">
        <f>_xlfn.XLOOKUP(SuperStoreData[[#This Row],[Zip Code]],ZipCodeTable[Zip Code],ZipCodeTable[City])</f>
        <v>Philadelphia</v>
      </c>
      <c r="M3838" t="str">
        <f>_xlfn.XLOOKUP(SuperStoreData[[#This Row],[Zip Code]],ZipCodeTable[Zip Code],ZipCodeTable[State])</f>
        <v>PA</v>
      </c>
      <c r="N3838" t="s">
        <v>46</v>
      </c>
      <c r="O3838" t="s">
        <v>8835</v>
      </c>
      <c r="P3838" t="s">
        <v>76</v>
      </c>
      <c r="Q3838" t="s">
        <v>77</v>
      </c>
      <c r="R3838" t="s">
        <v>8836</v>
      </c>
      <c r="S3838" s="5">
        <v>36.048000000000002</v>
      </c>
      <c r="T3838" s="5">
        <v>5.1559421809742396</v>
      </c>
      <c r="U3838" s="6">
        <f>SuperStoreData[[#This Row],[Profit]]/SuperStoreData[[#This Row],[Sales]]</f>
        <v>0.14302990959205059</v>
      </c>
    </row>
    <row r="3839" spans="1:21" x14ac:dyDescent="0.2">
      <c r="A3839">
        <v>3487</v>
      </c>
      <c r="B3839" t="s">
        <v>11731</v>
      </c>
      <c r="C3839" s="1">
        <v>43286</v>
      </c>
      <c r="D3839" s="1">
        <v>43288</v>
      </c>
      <c r="E3839" s="7">
        <f>SuperStoreData[[#This Row],[Ship Date]]-SuperStoreData[[#This Row],[Order Date]]</f>
        <v>2</v>
      </c>
      <c r="F3839" t="s">
        <v>489</v>
      </c>
      <c r="G3839" t="s">
        <v>4418</v>
      </c>
      <c r="H3839" t="s">
        <v>4419</v>
      </c>
      <c r="I3839" t="str">
        <f>PROPER(SuperStoreData[[#This Row],[Customer Name]])</f>
        <v>Dean Braden</v>
      </c>
      <c r="J3839" t="s">
        <v>32</v>
      </c>
      <c r="K3839">
        <v>28601</v>
      </c>
      <c r="L3839" t="str">
        <f>_xlfn.XLOOKUP(SuperStoreData[[#This Row],[Zip Code]],ZipCodeTable[Zip Code],ZipCodeTable[City])</f>
        <v>Hickory</v>
      </c>
      <c r="M3839" t="str">
        <f>_xlfn.XLOOKUP(SuperStoreData[[#This Row],[Zip Code]],ZipCodeTable[Zip Code],ZipCodeTable[State])</f>
        <v>NC</v>
      </c>
      <c r="N3839" t="s">
        <v>85</v>
      </c>
      <c r="O3839" t="s">
        <v>1319</v>
      </c>
      <c r="P3839" t="s">
        <v>76</v>
      </c>
      <c r="Q3839" t="s">
        <v>98</v>
      </c>
      <c r="R3839" t="s">
        <v>1320</v>
      </c>
      <c r="S3839" s="5">
        <v>36.192</v>
      </c>
      <c r="T3839" s="5">
        <v>10.808426878491</v>
      </c>
      <c r="U3839" s="6">
        <f>SuperStoreData[[#This Row],[Profit]]/SuperStoreData[[#This Row],[Sales]]</f>
        <v>0.29864132621825262</v>
      </c>
    </row>
    <row r="3840" spans="1:21" x14ac:dyDescent="0.2">
      <c r="A3840">
        <v>359</v>
      </c>
      <c r="B3840" t="s">
        <v>10312</v>
      </c>
      <c r="C3840" s="1">
        <v>42885</v>
      </c>
      <c r="D3840" s="1">
        <v>42890</v>
      </c>
      <c r="E3840" s="7">
        <f>SuperStoreData[[#This Row],[Ship Date]]-SuperStoreData[[#This Row],[Order Date]]</f>
        <v>5</v>
      </c>
      <c r="F3840" t="s">
        <v>29</v>
      </c>
      <c r="G3840" t="s">
        <v>599</v>
      </c>
      <c r="H3840" t="s">
        <v>2676</v>
      </c>
      <c r="I3840" t="str">
        <f>PROPER(SuperStoreData[[#This Row],[Customer Name]])</f>
        <v>Heather Kirkland</v>
      </c>
      <c r="J3840" t="s">
        <v>82</v>
      </c>
      <c r="K3840">
        <v>28205</v>
      </c>
      <c r="L3840" t="str">
        <f>_xlfn.XLOOKUP(SuperStoreData[[#This Row],[Zip Code]],ZipCodeTable[Zip Code],ZipCodeTable[City])</f>
        <v>Charlotte</v>
      </c>
      <c r="M3840" t="str">
        <f>_xlfn.XLOOKUP(SuperStoreData[[#This Row],[Zip Code]],ZipCodeTable[Zip Code],ZipCodeTable[State])</f>
        <v>NC</v>
      </c>
      <c r="N3840" t="s">
        <v>85</v>
      </c>
      <c r="O3840" t="s">
        <v>10200</v>
      </c>
      <c r="P3840" t="s">
        <v>25</v>
      </c>
      <c r="Q3840" t="s">
        <v>91</v>
      </c>
      <c r="R3840" t="s">
        <v>10201</v>
      </c>
      <c r="S3840" s="5">
        <v>36.24</v>
      </c>
      <c r="T3840" s="5">
        <v>9.0506375383891893</v>
      </c>
      <c r="U3840" s="6">
        <f>SuperStoreData[[#This Row],[Profit]]/SuperStoreData[[#This Row],[Sales]]</f>
        <v>0.2497416539290615</v>
      </c>
    </row>
    <row r="3841" spans="1:21" x14ac:dyDescent="0.2">
      <c r="A3841">
        <v>3291</v>
      </c>
      <c r="B3841" t="s">
        <v>8036</v>
      </c>
      <c r="C3841" s="1">
        <v>42560</v>
      </c>
      <c r="D3841" s="1">
        <v>42564</v>
      </c>
      <c r="E3841" s="7">
        <f>SuperStoreData[[#This Row],[Ship Date]]-SuperStoreData[[#This Row],[Order Date]]</f>
        <v>4</v>
      </c>
      <c r="F3841" t="s">
        <v>18</v>
      </c>
      <c r="G3841" t="s">
        <v>1415</v>
      </c>
      <c r="H3841" t="s">
        <v>1416</v>
      </c>
      <c r="I3841" t="str">
        <f>PROPER(SuperStoreData[[#This Row],[Customer Name]])</f>
        <v>Rob Dowd</v>
      </c>
      <c r="J3841" t="s">
        <v>32</v>
      </c>
      <c r="K3841">
        <v>92592</v>
      </c>
      <c r="L3841" t="str">
        <f>_xlfn.XLOOKUP(SuperStoreData[[#This Row],[Zip Code]],ZipCodeTable[Zip Code],ZipCodeTable[City])</f>
        <v>Temecula</v>
      </c>
      <c r="M3841" t="str">
        <f>_xlfn.XLOOKUP(SuperStoreData[[#This Row],[Zip Code]],ZipCodeTable[Zip Code],ZipCodeTable[State])</f>
        <v>CA</v>
      </c>
      <c r="N3841" t="s">
        <v>68</v>
      </c>
      <c r="O3841" t="s">
        <v>690</v>
      </c>
      <c r="P3841" t="s">
        <v>76</v>
      </c>
      <c r="Q3841" t="s">
        <v>77</v>
      </c>
      <c r="R3841" t="s">
        <v>691</v>
      </c>
      <c r="S3841" s="5">
        <v>36.24</v>
      </c>
      <c r="T3841" s="5">
        <v>4.7935644185489297</v>
      </c>
      <c r="U3841" s="6">
        <f>SuperStoreData[[#This Row],[Profit]]/SuperStoreData[[#This Row],[Sales]]</f>
        <v>0.13227274885620666</v>
      </c>
    </row>
    <row r="3842" spans="1:21" x14ac:dyDescent="0.2">
      <c r="A3842">
        <v>5406</v>
      </c>
      <c r="B3842" t="s">
        <v>10078</v>
      </c>
      <c r="C3842" s="1">
        <v>42694</v>
      </c>
      <c r="D3842" s="1">
        <v>42698</v>
      </c>
      <c r="E3842" s="7">
        <f>SuperStoreData[[#This Row],[Ship Date]]-SuperStoreData[[#This Row],[Order Date]]</f>
        <v>4</v>
      </c>
      <c r="F3842" t="s">
        <v>29</v>
      </c>
      <c r="G3842" t="s">
        <v>3959</v>
      </c>
      <c r="H3842" t="s">
        <v>10079</v>
      </c>
      <c r="I3842" t="str">
        <f>PROPER(SuperStoreData[[#This Row],[Customer Name]])</f>
        <v>Tracy Zic</v>
      </c>
      <c r="J3842" t="s">
        <v>32</v>
      </c>
      <c r="K3842">
        <v>90045</v>
      </c>
      <c r="L3842" t="str">
        <f>_xlfn.XLOOKUP(SuperStoreData[[#This Row],[Zip Code]],ZipCodeTable[Zip Code],ZipCodeTable[City])</f>
        <v>Los Angeles</v>
      </c>
      <c r="M3842" t="str">
        <f>_xlfn.XLOOKUP(SuperStoreData[[#This Row],[Zip Code]],ZipCodeTable[Zip Code],ZipCodeTable[State])</f>
        <v>CA</v>
      </c>
      <c r="N3842" t="s">
        <v>68</v>
      </c>
      <c r="O3842" t="s">
        <v>690</v>
      </c>
      <c r="P3842" t="s">
        <v>76</v>
      </c>
      <c r="Q3842" t="s">
        <v>77</v>
      </c>
      <c r="R3842" t="s">
        <v>691</v>
      </c>
      <c r="S3842" s="5">
        <v>36.24</v>
      </c>
      <c r="T3842" s="5">
        <v>4.3300283811914504</v>
      </c>
      <c r="U3842" s="6">
        <f>SuperStoreData[[#This Row],[Profit]]/SuperStoreData[[#This Row],[Sales]]</f>
        <v>0.11948201934854995</v>
      </c>
    </row>
    <row r="3843" spans="1:21" x14ac:dyDescent="0.2">
      <c r="A3843">
        <v>2792</v>
      </c>
      <c r="B3843" t="s">
        <v>9945</v>
      </c>
      <c r="C3843" s="1">
        <v>43210</v>
      </c>
      <c r="D3843" s="1">
        <v>43214</v>
      </c>
      <c r="E3843" s="7">
        <f>SuperStoreData[[#This Row],[Ship Date]]-SuperStoreData[[#This Row],[Order Date]]</f>
        <v>4</v>
      </c>
      <c r="F3843" t="s">
        <v>18</v>
      </c>
      <c r="G3843" t="s">
        <v>6391</v>
      </c>
      <c r="H3843" t="s">
        <v>6591</v>
      </c>
      <c r="I3843" t="str">
        <f>PROPER(SuperStoreData[[#This Row],[Customer Name]])</f>
        <v>Brian Moss</v>
      </c>
      <c r="J3843" t="s">
        <v>82</v>
      </c>
      <c r="K3843">
        <v>68104</v>
      </c>
      <c r="L3843" t="str">
        <f>_xlfn.XLOOKUP(SuperStoreData[[#This Row],[Zip Code]],ZipCodeTable[Zip Code],ZipCodeTable[City])</f>
        <v>Omaha</v>
      </c>
      <c r="M3843" t="str">
        <f>_xlfn.XLOOKUP(SuperStoreData[[#This Row],[Zip Code]],ZipCodeTable[Zip Code],ZipCodeTable[State])</f>
        <v>NE</v>
      </c>
      <c r="N3843" t="s">
        <v>23</v>
      </c>
      <c r="O3843" t="s">
        <v>6876</v>
      </c>
      <c r="P3843" t="s">
        <v>25</v>
      </c>
      <c r="Q3843" t="s">
        <v>39</v>
      </c>
      <c r="R3843" t="s">
        <v>6877</v>
      </c>
      <c r="S3843" s="5">
        <v>36.270000000000003</v>
      </c>
      <c r="T3843" s="5">
        <v>-0.41607826239929002</v>
      </c>
      <c r="U3843" s="6">
        <f>SuperStoreData[[#This Row],[Profit]]/SuperStoreData[[#This Row],[Sales]]</f>
        <v>-1.1471691822423214E-2</v>
      </c>
    </row>
    <row r="3844" spans="1:21" x14ac:dyDescent="0.2">
      <c r="A3844">
        <v>8866</v>
      </c>
      <c r="B3844" t="s">
        <v>9790</v>
      </c>
      <c r="C3844" s="1">
        <v>42923</v>
      </c>
      <c r="D3844" s="1">
        <v>42929</v>
      </c>
      <c r="E3844" s="7">
        <f>SuperStoreData[[#This Row],[Ship Date]]-SuperStoreData[[#This Row],[Order Date]]</f>
        <v>6</v>
      </c>
      <c r="F3844" t="s">
        <v>29</v>
      </c>
      <c r="G3844" t="s">
        <v>1081</v>
      </c>
      <c r="H3844" t="s">
        <v>1082</v>
      </c>
      <c r="I3844" t="str">
        <f>PROPER(SuperStoreData[[#This Row],[Customer Name]])</f>
        <v>John Murray</v>
      </c>
      <c r="J3844" t="s">
        <v>32</v>
      </c>
      <c r="K3844">
        <v>22204</v>
      </c>
      <c r="L3844" t="str">
        <f>_xlfn.XLOOKUP(SuperStoreData[[#This Row],[Zip Code]],ZipCodeTable[Zip Code],ZipCodeTable[City])</f>
        <v>Arlington</v>
      </c>
      <c r="M3844" t="str">
        <f>_xlfn.XLOOKUP(SuperStoreData[[#This Row],[Zip Code]],ZipCodeTable[Zip Code],ZipCodeTable[State])</f>
        <v>VA</v>
      </c>
      <c r="N3844" t="s">
        <v>85</v>
      </c>
      <c r="O3844" t="s">
        <v>6876</v>
      </c>
      <c r="P3844" t="s">
        <v>25</v>
      </c>
      <c r="Q3844" t="s">
        <v>39</v>
      </c>
      <c r="R3844" t="s">
        <v>6877</v>
      </c>
      <c r="S3844" s="5">
        <v>36.270000000000003</v>
      </c>
      <c r="T3844" s="5">
        <v>5.3133149294243198</v>
      </c>
      <c r="U3844" s="6">
        <f>SuperStoreData[[#This Row],[Profit]]/SuperStoreData[[#This Row],[Sales]]</f>
        <v>0.14649338101528314</v>
      </c>
    </row>
    <row r="3845" spans="1:21" x14ac:dyDescent="0.2">
      <c r="A3845">
        <v>1835</v>
      </c>
      <c r="B3845" t="s">
        <v>587</v>
      </c>
      <c r="C3845" s="1">
        <v>43361</v>
      </c>
      <c r="D3845" s="1">
        <v>43366</v>
      </c>
      <c r="E3845" s="7">
        <f>SuperStoreData[[#This Row],[Ship Date]]-SuperStoreData[[#This Row],[Order Date]]</f>
        <v>5</v>
      </c>
      <c r="F3845" t="s">
        <v>29</v>
      </c>
      <c r="G3845" t="s">
        <v>588</v>
      </c>
      <c r="H3845" t="s">
        <v>589</v>
      </c>
      <c r="I3845" t="str">
        <f>PROPER(SuperStoreData[[#This Row],[Customer Name]])</f>
        <v>Aaron Smayling</v>
      </c>
      <c r="J3845" t="s">
        <v>82</v>
      </c>
      <c r="K3845">
        <v>78745</v>
      </c>
      <c r="L3845" t="str">
        <f>_xlfn.XLOOKUP(SuperStoreData[[#This Row],[Zip Code]],ZipCodeTable[Zip Code],ZipCodeTable[City])</f>
        <v>Austin</v>
      </c>
      <c r="M3845" t="str">
        <f>_xlfn.XLOOKUP(SuperStoreData[[#This Row],[Zip Code]],ZipCodeTable[Zip Code],ZipCodeTable[State])</f>
        <v>TX</v>
      </c>
      <c r="N3845" t="s">
        <v>23</v>
      </c>
      <c r="O3845" t="s">
        <v>604</v>
      </c>
      <c r="P3845" t="s">
        <v>25</v>
      </c>
      <c r="Q3845" t="s">
        <v>91</v>
      </c>
      <c r="R3845" t="s">
        <v>605</v>
      </c>
      <c r="S3845" s="5">
        <v>36.287999999999997</v>
      </c>
      <c r="T3845" s="5">
        <v>-1.0348174119395199</v>
      </c>
      <c r="U3845" s="6">
        <f>SuperStoreData[[#This Row],[Profit]]/SuperStoreData[[#This Row],[Sales]]</f>
        <v>-2.8516793759356261E-2</v>
      </c>
    </row>
    <row r="3846" spans="1:21" x14ac:dyDescent="0.2">
      <c r="A3846">
        <v>5554</v>
      </c>
      <c r="B3846" t="s">
        <v>7657</v>
      </c>
      <c r="C3846" s="1">
        <v>42212</v>
      </c>
      <c r="D3846" s="1">
        <v>42214</v>
      </c>
      <c r="E3846" s="7">
        <f>SuperStoreData[[#This Row],[Ship Date]]-SuperStoreData[[#This Row],[Order Date]]</f>
        <v>2</v>
      </c>
      <c r="F3846" t="s">
        <v>29</v>
      </c>
      <c r="G3846" t="s">
        <v>2632</v>
      </c>
      <c r="H3846" t="s">
        <v>2636</v>
      </c>
      <c r="I3846" t="str">
        <f>PROPER(SuperStoreData[[#This Row],[Customer Name]])</f>
        <v>Darren Budd</v>
      </c>
      <c r="J3846" t="s">
        <v>82</v>
      </c>
      <c r="K3846">
        <v>77036</v>
      </c>
      <c r="L3846" t="str">
        <f>_xlfn.XLOOKUP(SuperStoreData[[#This Row],[Zip Code]],ZipCodeTable[Zip Code],ZipCodeTable[City])</f>
        <v>Houston</v>
      </c>
      <c r="M3846" t="str">
        <f>_xlfn.XLOOKUP(SuperStoreData[[#This Row],[Zip Code]],ZipCodeTable[Zip Code],ZipCodeTable[State])</f>
        <v>TX</v>
      </c>
      <c r="N3846" t="s">
        <v>23</v>
      </c>
      <c r="O3846" t="s">
        <v>627</v>
      </c>
      <c r="P3846" t="s">
        <v>25</v>
      </c>
      <c r="Q3846" t="s">
        <v>91</v>
      </c>
      <c r="R3846" t="s">
        <v>628</v>
      </c>
      <c r="S3846" s="5">
        <v>36.287999999999997</v>
      </c>
      <c r="T3846" s="5">
        <v>5.0645095363800303</v>
      </c>
      <c r="U3846" s="6">
        <f>SuperStoreData[[#This Row],[Profit]]/SuperStoreData[[#This Row],[Sales]]</f>
        <v>0.1395643060069453</v>
      </c>
    </row>
    <row r="3847" spans="1:21" x14ac:dyDescent="0.2">
      <c r="A3847">
        <v>4713</v>
      </c>
      <c r="B3847" t="s">
        <v>8768</v>
      </c>
      <c r="C3847" s="1">
        <v>42098</v>
      </c>
      <c r="D3847" s="1">
        <v>42102</v>
      </c>
      <c r="E3847" s="7">
        <f>SuperStoreData[[#This Row],[Ship Date]]-SuperStoreData[[#This Row],[Order Date]]</f>
        <v>4</v>
      </c>
      <c r="F3847" t="s">
        <v>29</v>
      </c>
      <c r="G3847" t="s">
        <v>2508</v>
      </c>
      <c r="H3847" t="s">
        <v>2509</v>
      </c>
      <c r="I3847" t="str">
        <f>PROPER(SuperStoreData[[#This Row],[Customer Name]])</f>
        <v>Ed Jacobs</v>
      </c>
      <c r="J3847" t="s">
        <v>32</v>
      </c>
      <c r="K3847">
        <v>77340</v>
      </c>
      <c r="L3847" t="str">
        <f>_xlfn.XLOOKUP(SuperStoreData[[#This Row],[Zip Code]],ZipCodeTable[Zip Code],ZipCodeTable[City])</f>
        <v>Huntsville</v>
      </c>
      <c r="M3847" t="str">
        <f>_xlfn.XLOOKUP(SuperStoreData[[#This Row],[Zip Code]],ZipCodeTable[Zip Code],ZipCodeTable[State])</f>
        <v>TX</v>
      </c>
      <c r="N3847" t="s">
        <v>23</v>
      </c>
      <c r="O3847" t="s">
        <v>7097</v>
      </c>
      <c r="P3847" t="s">
        <v>25</v>
      </c>
      <c r="Q3847" t="s">
        <v>91</v>
      </c>
      <c r="R3847" t="s">
        <v>7098</v>
      </c>
      <c r="S3847" s="5">
        <v>36.287999999999997</v>
      </c>
      <c r="T3847" s="5">
        <v>-0.28192284234932802</v>
      </c>
      <c r="U3847" s="6">
        <f>SuperStoreData[[#This Row],[Profit]]/SuperStoreData[[#This Row],[Sales]]</f>
        <v>-7.7690377631538816E-3</v>
      </c>
    </row>
    <row r="3848" spans="1:21" x14ac:dyDescent="0.2">
      <c r="A3848">
        <v>8975</v>
      </c>
      <c r="B3848" t="s">
        <v>10452</v>
      </c>
      <c r="C3848" s="1">
        <v>43295</v>
      </c>
      <c r="D3848" s="1">
        <v>43299</v>
      </c>
      <c r="E3848" s="7">
        <f>SuperStoreData[[#This Row],[Ship Date]]-SuperStoreData[[#This Row],[Order Date]]</f>
        <v>4</v>
      </c>
      <c r="F3848" t="s">
        <v>18</v>
      </c>
      <c r="G3848" t="s">
        <v>1935</v>
      </c>
      <c r="H3848" t="s">
        <v>1936</v>
      </c>
      <c r="I3848" t="str">
        <f>PROPER(SuperStoreData[[#This Row],[Customer Name]])</f>
        <v>Jennifer Patt</v>
      </c>
      <c r="J3848" t="s">
        <v>82</v>
      </c>
      <c r="K3848">
        <v>75220</v>
      </c>
      <c r="L3848" t="str">
        <f>_xlfn.XLOOKUP(SuperStoreData[[#This Row],[Zip Code]],ZipCodeTable[Zip Code],ZipCodeTable[City])</f>
        <v>Dallas</v>
      </c>
      <c r="M3848" t="str">
        <f>_xlfn.XLOOKUP(SuperStoreData[[#This Row],[Zip Code]],ZipCodeTable[Zip Code],ZipCodeTable[State])</f>
        <v>TX</v>
      </c>
      <c r="N3848" t="s">
        <v>23</v>
      </c>
      <c r="O3848" t="s">
        <v>3133</v>
      </c>
      <c r="P3848" t="s">
        <v>25</v>
      </c>
      <c r="Q3848" t="s">
        <v>91</v>
      </c>
      <c r="R3848" t="s">
        <v>3134</v>
      </c>
      <c r="S3848" s="5">
        <v>36.287999999999997</v>
      </c>
      <c r="T3848" s="5">
        <v>9.7124112916717706</v>
      </c>
      <c r="U3848" s="6">
        <f>SuperStoreData[[#This Row],[Profit]]/SuperStoreData[[#This Row],[Sales]]</f>
        <v>0.26764801839924413</v>
      </c>
    </row>
    <row r="3849" spans="1:21" x14ac:dyDescent="0.2">
      <c r="A3849">
        <v>4494</v>
      </c>
      <c r="B3849" t="s">
        <v>989</v>
      </c>
      <c r="C3849" s="1">
        <v>42702</v>
      </c>
      <c r="D3849" s="1">
        <v>42708</v>
      </c>
      <c r="E3849" s="7">
        <f>SuperStoreData[[#This Row],[Ship Date]]-SuperStoreData[[#This Row],[Order Date]]</f>
        <v>6</v>
      </c>
      <c r="F3849" t="s">
        <v>129</v>
      </c>
      <c r="G3849" t="s">
        <v>990</v>
      </c>
      <c r="H3849" t="s">
        <v>991</v>
      </c>
      <c r="I3849" t="str">
        <f>PROPER(SuperStoreData[[#This Row],[Customer Name]])</f>
        <v>Joe Kamberova</v>
      </c>
      <c r="J3849" t="s">
        <v>32</v>
      </c>
      <c r="K3849">
        <v>43229</v>
      </c>
      <c r="L3849" t="str">
        <f>_xlfn.XLOOKUP(SuperStoreData[[#This Row],[Zip Code]],ZipCodeTable[Zip Code],ZipCodeTable[City])</f>
        <v>Columbus</v>
      </c>
      <c r="M3849" t="str">
        <f>_xlfn.XLOOKUP(SuperStoreData[[#This Row],[Zip Code]],ZipCodeTable[Zip Code],ZipCodeTable[State])</f>
        <v>OH</v>
      </c>
      <c r="N3849" t="s">
        <v>46</v>
      </c>
      <c r="O3849" t="s">
        <v>1012</v>
      </c>
      <c r="P3849" t="s">
        <v>25</v>
      </c>
      <c r="Q3849" t="s">
        <v>91</v>
      </c>
      <c r="R3849" t="s">
        <v>1013</v>
      </c>
      <c r="S3849" s="5">
        <v>36.287999999999997</v>
      </c>
      <c r="T3849" s="5">
        <v>-0.67160690328010897</v>
      </c>
      <c r="U3849" s="6">
        <f>SuperStoreData[[#This Row],[Profit]]/SuperStoreData[[#This Row],[Sales]]</f>
        <v>-1.8507685826722582E-2</v>
      </c>
    </row>
    <row r="3850" spans="1:21" x14ac:dyDescent="0.2">
      <c r="A3850">
        <v>4911</v>
      </c>
      <c r="B3850" t="s">
        <v>8063</v>
      </c>
      <c r="C3850" s="1">
        <v>43335</v>
      </c>
      <c r="D3850" s="1">
        <v>43338</v>
      </c>
      <c r="E3850" s="7">
        <f>SuperStoreData[[#This Row],[Ship Date]]-SuperStoreData[[#This Row],[Order Date]]</f>
        <v>3</v>
      </c>
      <c r="F3850" t="s">
        <v>29</v>
      </c>
      <c r="G3850" t="s">
        <v>2496</v>
      </c>
      <c r="H3850" t="s">
        <v>2497</v>
      </c>
      <c r="I3850" t="str">
        <f>PROPER(SuperStoreData[[#This Row],[Customer Name]])</f>
        <v>Brosina Hoffman</v>
      </c>
      <c r="J3850" t="s">
        <v>32</v>
      </c>
      <c r="K3850">
        <v>37604</v>
      </c>
      <c r="L3850" t="str">
        <f>_xlfn.XLOOKUP(SuperStoreData[[#This Row],[Zip Code]],ZipCodeTable[Zip Code],ZipCodeTable[City])</f>
        <v>Johnson City</v>
      </c>
      <c r="M3850" t="str">
        <f>_xlfn.XLOOKUP(SuperStoreData[[#This Row],[Zip Code]],ZipCodeTable[Zip Code],ZipCodeTable[State])</f>
        <v>TN</v>
      </c>
      <c r="N3850" t="s">
        <v>85</v>
      </c>
      <c r="O3850" t="s">
        <v>5804</v>
      </c>
      <c r="P3850" t="s">
        <v>25</v>
      </c>
      <c r="Q3850" t="s">
        <v>91</v>
      </c>
      <c r="R3850" t="s">
        <v>5805</v>
      </c>
      <c r="S3850" s="5">
        <v>36.287999999999997</v>
      </c>
      <c r="T3850" s="5">
        <v>6.2620318084023801</v>
      </c>
      <c r="U3850" s="6">
        <f>SuperStoreData[[#This Row],[Profit]]/SuperStoreData[[#This Row],[Sales]]</f>
        <v>0.17256480953489806</v>
      </c>
    </row>
    <row r="3851" spans="1:21" x14ac:dyDescent="0.2">
      <c r="A3851">
        <v>9434</v>
      </c>
      <c r="B3851" t="s">
        <v>8911</v>
      </c>
      <c r="C3851" s="1">
        <v>43361</v>
      </c>
      <c r="D3851" s="1">
        <v>43366</v>
      </c>
      <c r="E3851" s="7">
        <f>SuperStoreData[[#This Row],[Ship Date]]-SuperStoreData[[#This Row],[Order Date]]</f>
        <v>5</v>
      </c>
      <c r="F3851" t="s">
        <v>29</v>
      </c>
      <c r="G3851" t="s">
        <v>64</v>
      </c>
      <c r="H3851" t="s">
        <v>5592</v>
      </c>
      <c r="I3851" t="str">
        <f>PROPER(SuperStoreData[[#This Row],[Customer Name]])</f>
        <v>Steven Cartwright</v>
      </c>
      <c r="J3851" t="s">
        <v>32</v>
      </c>
      <c r="K3851">
        <v>85345</v>
      </c>
      <c r="L3851" t="str">
        <f>_xlfn.XLOOKUP(SuperStoreData[[#This Row],[Zip Code]],ZipCodeTable[Zip Code],ZipCodeTable[City])</f>
        <v>Peoria</v>
      </c>
      <c r="M3851" t="str">
        <f>_xlfn.XLOOKUP(SuperStoreData[[#This Row],[Zip Code]],ZipCodeTable[Zip Code],ZipCodeTable[State])</f>
        <v>AZ</v>
      </c>
      <c r="N3851" t="s">
        <v>68</v>
      </c>
      <c r="O3851" t="s">
        <v>2369</v>
      </c>
      <c r="P3851" t="s">
        <v>25</v>
      </c>
      <c r="Q3851" t="s">
        <v>91</v>
      </c>
      <c r="R3851" t="s">
        <v>2370</v>
      </c>
      <c r="S3851" s="5">
        <v>36.287999999999997</v>
      </c>
      <c r="T3851" s="5">
        <v>12.504579536362501</v>
      </c>
      <c r="U3851" s="6">
        <f>SuperStoreData[[#This Row],[Profit]]/SuperStoreData[[#This Row],[Sales]]</f>
        <v>0.34459269004526294</v>
      </c>
    </row>
    <row r="3852" spans="1:21" x14ac:dyDescent="0.2">
      <c r="A3852">
        <v>3628</v>
      </c>
      <c r="B3852" t="s">
        <v>9359</v>
      </c>
      <c r="C3852" s="1">
        <v>42630</v>
      </c>
      <c r="D3852" s="1">
        <v>42636</v>
      </c>
      <c r="E3852" s="7">
        <f>SuperStoreData[[#This Row],[Ship Date]]-SuperStoreData[[#This Row],[Order Date]]</f>
        <v>6</v>
      </c>
      <c r="F3852" t="s">
        <v>129</v>
      </c>
      <c r="G3852" t="s">
        <v>3418</v>
      </c>
      <c r="H3852" t="s">
        <v>3419</v>
      </c>
      <c r="I3852" t="str">
        <f>PROPER(SuperStoreData[[#This Row],[Customer Name]])</f>
        <v>Becky Castell</v>
      </c>
      <c r="J3852" t="s">
        <v>21</v>
      </c>
      <c r="K3852">
        <v>94109</v>
      </c>
      <c r="L3852" t="str">
        <f>_xlfn.XLOOKUP(SuperStoreData[[#This Row],[Zip Code]],ZipCodeTable[Zip Code],ZipCodeTable[City])</f>
        <v>San Francisco</v>
      </c>
      <c r="M3852" t="str">
        <f>_xlfn.XLOOKUP(SuperStoreData[[#This Row],[Zip Code]],ZipCodeTable[Zip Code],ZipCodeTable[State])</f>
        <v>CA</v>
      </c>
      <c r="N3852" t="s">
        <v>68</v>
      </c>
      <c r="O3852" t="s">
        <v>5120</v>
      </c>
      <c r="P3852" t="s">
        <v>76</v>
      </c>
      <c r="Q3852" t="s">
        <v>77</v>
      </c>
      <c r="R3852" t="s">
        <v>5121</v>
      </c>
      <c r="S3852" s="5">
        <v>36.32</v>
      </c>
      <c r="T3852" s="5">
        <v>4.1567040684638403</v>
      </c>
      <c r="U3852" s="6">
        <f>SuperStoreData[[#This Row],[Profit]]/SuperStoreData[[#This Row],[Sales]]</f>
        <v>0.11444669792025992</v>
      </c>
    </row>
    <row r="3853" spans="1:21" x14ac:dyDescent="0.2">
      <c r="A3853">
        <v>529</v>
      </c>
      <c r="B3853" t="s">
        <v>2843</v>
      </c>
      <c r="C3853" s="1">
        <v>42264</v>
      </c>
      <c r="D3853" s="1">
        <v>42268</v>
      </c>
      <c r="E3853" s="7">
        <f>SuperStoreData[[#This Row],[Ship Date]]-SuperStoreData[[#This Row],[Order Date]]</f>
        <v>4</v>
      </c>
      <c r="F3853" t="s">
        <v>29</v>
      </c>
      <c r="G3853" t="s">
        <v>2844</v>
      </c>
      <c r="H3853" t="s">
        <v>2845</v>
      </c>
      <c r="I3853" t="str">
        <f>PROPER(SuperStoreData[[#This Row],[Customer Name]])</f>
        <v>Mike Gockenbach</v>
      </c>
      <c r="J3853" t="s">
        <v>32</v>
      </c>
      <c r="K3853">
        <v>19134</v>
      </c>
      <c r="L3853" t="str">
        <f>_xlfn.XLOOKUP(SuperStoreData[[#This Row],[Zip Code]],ZipCodeTable[Zip Code],ZipCodeTable[City])</f>
        <v>Philadelphia</v>
      </c>
      <c r="M3853" t="str">
        <f>_xlfn.XLOOKUP(SuperStoreData[[#This Row],[Zip Code]],ZipCodeTable[Zip Code],ZipCodeTable[State])</f>
        <v>PA</v>
      </c>
      <c r="N3853" t="s">
        <v>46</v>
      </c>
      <c r="O3853" t="s">
        <v>2673</v>
      </c>
      <c r="P3853" t="s">
        <v>25</v>
      </c>
      <c r="Q3853" t="s">
        <v>61</v>
      </c>
      <c r="R3853" t="s">
        <v>2674</v>
      </c>
      <c r="S3853" s="5">
        <v>36.335999999999999</v>
      </c>
      <c r="T3853" s="5">
        <v>4.5665304869436003</v>
      </c>
      <c r="U3853" s="6">
        <f>SuperStoreData[[#This Row],[Profit]]/SuperStoreData[[#This Row],[Sales]]</f>
        <v>0.12567510146806474</v>
      </c>
    </row>
    <row r="3854" spans="1:21" x14ac:dyDescent="0.2">
      <c r="A3854">
        <v>672</v>
      </c>
      <c r="B3854" t="s">
        <v>6381</v>
      </c>
      <c r="C3854" s="1">
        <v>42312</v>
      </c>
      <c r="D3854" s="1">
        <v>42316</v>
      </c>
      <c r="E3854" s="7">
        <f>SuperStoreData[[#This Row],[Ship Date]]-SuperStoreData[[#This Row],[Order Date]]</f>
        <v>4</v>
      </c>
      <c r="F3854" t="s">
        <v>29</v>
      </c>
      <c r="G3854" t="s">
        <v>2670</v>
      </c>
      <c r="H3854" t="s">
        <v>6382</v>
      </c>
      <c r="I3854" t="str">
        <f>PROPER(SuperStoreData[[#This Row],[Customer Name]])</f>
        <v>Meg O'Connel</v>
      </c>
      <c r="J3854" t="s">
        <v>21</v>
      </c>
      <c r="K3854">
        <v>60653</v>
      </c>
      <c r="L3854" t="str">
        <f>_xlfn.XLOOKUP(SuperStoreData[[#This Row],[Zip Code]],ZipCodeTable[Zip Code],ZipCodeTable[City])</f>
        <v>Chicago</v>
      </c>
      <c r="M3854" t="str">
        <f>_xlfn.XLOOKUP(SuperStoreData[[#This Row],[Zip Code]],ZipCodeTable[Zip Code],ZipCodeTable[State])</f>
        <v>IL</v>
      </c>
      <c r="N3854" t="s">
        <v>23</v>
      </c>
      <c r="O3854" t="s">
        <v>537</v>
      </c>
      <c r="P3854" t="s">
        <v>25</v>
      </c>
      <c r="Q3854" t="s">
        <v>91</v>
      </c>
      <c r="R3854" t="s">
        <v>5067</v>
      </c>
      <c r="S3854" s="5">
        <v>36.351999999999997</v>
      </c>
      <c r="T3854" s="5">
        <v>1.2768507134312901</v>
      </c>
      <c r="U3854" s="6">
        <f>SuperStoreData[[#This Row],[Profit]]/SuperStoreData[[#This Row],[Sales]]</f>
        <v>3.5124634502401247E-2</v>
      </c>
    </row>
    <row r="3855" spans="1:21" x14ac:dyDescent="0.2">
      <c r="A3855">
        <v>6299</v>
      </c>
      <c r="B3855" t="s">
        <v>9967</v>
      </c>
      <c r="C3855" s="1">
        <v>43459</v>
      </c>
      <c r="D3855" s="1">
        <v>43463</v>
      </c>
      <c r="E3855" s="7">
        <f>SuperStoreData[[#This Row],[Ship Date]]-SuperStoreData[[#This Row],[Order Date]]</f>
        <v>4</v>
      </c>
      <c r="F3855" t="s">
        <v>29</v>
      </c>
      <c r="G3855" t="s">
        <v>2366</v>
      </c>
      <c r="H3855" t="s">
        <v>2367</v>
      </c>
      <c r="I3855" t="str">
        <f>PROPER(SuperStoreData[[#This Row],[Customer Name]])</f>
        <v>Sylvia Foulston</v>
      </c>
      <c r="J3855" t="s">
        <v>82</v>
      </c>
      <c r="K3855">
        <v>92024</v>
      </c>
      <c r="L3855" t="str">
        <f>_xlfn.XLOOKUP(SuperStoreData[[#This Row],[Zip Code]],ZipCodeTable[Zip Code],ZipCodeTable[City])</f>
        <v>Encinitas</v>
      </c>
      <c r="M3855" t="str">
        <f>_xlfn.XLOOKUP(SuperStoreData[[#This Row],[Zip Code]],ZipCodeTable[Zip Code],ZipCodeTable[State])</f>
        <v>CA</v>
      </c>
      <c r="N3855" t="s">
        <v>68</v>
      </c>
      <c r="O3855" t="s">
        <v>3680</v>
      </c>
      <c r="P3855" t="s">
        <v>25</v>
      </c>
      <c r="Q3855" t="s">
        <v>26</v>
      </c>
      <c r="R3855" t="s">
        <v>3681</v>
      </c>
      <c r="S3855" s="5">
        <v>36.36</v>
      </c>
      <c r="T3855" s="5">
        <v>1.7887745503508801</v>
      </c>
      <c r="U3855" s="6">
        <f>SuperStoreData[[#This Row],[Profit]]/SuperStoreData[[#This Row],[Sales]]</f>
        <v>4.9196219756624866E-2</v>
      </c>
    </row>
    <row r="3856" spans="1:21" x14ac:dyDescent="0.2">
      <c r="A3856">
        <v>6059</v>
      </c>
      <c r="B3856" t="s">
        <v>1363</v>
      </c>
      <c r="C3856" s="1">
        <v>43368</v>
      </c>
      <c r="D3856" s="1">
        <v>43374</v>
      </c>
      <c r="E3856" s="7">
        <f>SuperStoreData[[#This Row],[Ship Date]]-SuperStoreData[[#This Row],[Order Date]]</f>
        <v>6</v>
      </c>
      <c r="F3856" t="s">
        <v>29</v>
      </c>
      <c r="G3856" t="s">
        <v>1364</v>
      </c>
      <c r="H3856" t="s">
        <v>1365</v>
      </c>
      <c r="I3856" t="str">
        <f>PROPER(SuperStoreData[[#This Row],[Customer Name]])</f>
        <v>Kristina Nunn</v>
      </c>
      <c r="J3856" t="s">
        <v>21</v>
      </c>
      <c r="K3856">
        <v>10009</v>
      </c>
      <c r="L3856" t="str">
        <f>_xlfn.XLOOKUP(SuperStoreData[[#This Row],[Zip Code]],ZipCodeTable[Zip Code],ZipCodeTable[City])</f>
        <v>New York</v>
      </c>
      <c r="M3856" t="str">
        <f>_xlfn.XLOOKUP(SuperStoreData[[#This Row],[Zip Code]],ZipCodeTable[Zip Code],ZipCodeTable[State])</f>
        <v>NY</v>
      </c>
      <c r="N3856" t="s">
        <v>46</v>
      </c>
      <c r="O3856" t="s">
        <v>1366</v>
      </c>
      <c r="P3856" t="s">
        <v>25</v>
      </c>
      <c r="Q3856" t="s">
        <v>91</v>
      </c>
      <c r="R3856" t="s">
        <v>1367</v>
      </c>
      <c r="S3856" s="5">
        <v>36.4</v>
      </c>
      <c r="T3856" s="5">
        <v>3.6618226268424299</v>
      </c>
      <c r="U3856" s="6">
        <f>SuperStoreData[[#This Row],[Profit]]/SuperStoreData[[#This Row],[Sales]]</f>
        <v>0.10059952271545138</v>
      </c>
    </row>
    <row r="3857" spans="1:21" x14ac:dyDescent="0.2">
      <c r="A3857">
        <v>8490</v>
      </c>
      <c r="B3857" t="s">
        <v>1321</v>
      </c>
      <c r="C3857" s="1">
        <v>42979</v>
      </c>
      <c r="D3857" s="1">
        <v>42981</v>
      </c>
      <c r="E3857" s="7">
        <f>SuperStoreData[[#This Row],[Ship Date]]-SuperStoreData[[#This Row],[Order Date]]</f>
        <v>2</v>
      </c>
      <c r="F3857" t="s">
        <v>129</v>
      </c>
      <c r="G3857" t="s">
        <v>1322</v>
      </c>
      <c r="H3857" t="s">
        <v>1323</v>
      </c>
      <c r="I3857" t="str">
        <f>PROPER(SuperStoreData[[#This Row],[Customer Name]])</f>
        <v>Sanjit Engle</v>
      </c>
      <c r="J3857" t="s">
        <v>32</v>
      </c>
      <c r="K3857">
        <v>22204</v>
      </c>
      <c r="L3857" t="str">
        <f>_xlfn.XLOOKUP(SuperStoreData[[#This Row],[Zip Code]],ZipCodeTable[Zip Code],ZipCodeTable[City])</f>
        <v>Arlington</v>
      </c>
      <c r="M3857" t="str">
        <f>_xlfn.XLOOKUP(SuperStoreData[[#This Row],[Zip Code]],ZipCodeTable[Zip Code],ZipCodeTable[State])</f>
        <v>VA</v>
      </c>
      <c r="N3857" t="s">
        <v>85</v>
      </c>
      <c r="O3857" t="s">
        <v>1324</v>
      </c>
      <c r="P3857" t="s">
        <v>25</v>
      </c>
      <c r="Q3857" t="s">
        <v>26</v>
      </c>
      <c r="R3857" t="s">
        <v>1325</v>
      </c>
      <c r="S3857" s="5">
        <v>36.4</v>
      </c>
      <c r="T3857" s="5">
        <v>1.60572887507004</v>
      </c>
      <c r="U3857" s="6">
        <f>SuperStoreData[[#This Row],[Profit]]/SuperStoreData[[#This Row],[Sales]]</f>
        <v>4.4113430633792312E-2</v>
      </c>
    </row>
    <row r="3858" spans="1:21" x14ac:dyDescent="0.2">
      <c r="A3858">
        <v>9111</v>
      </c>
      <c r="B3858" t="s">
        <v>7917</v>
      </c>
      <c r="C3858" s="1">
        <v>42917</v>
      </c>
      <c r="D3858" s="1">
        <v>42917</v>
      </c>
      <c r="E3858" s="7">
        <f>SuperStoreData[[#This Row],[Ship Date]]-SuperStoreData[[#This Row],[Order Date]]</f>
        <v>0</v>
      </c>
      <c r="F3858" t="s">
        <v>18</v>
      </c>
      <c r="G3858" t="s">
        <v>4543</v>
      </c>
      <c r="H3858" t="s">
        <v>4544</v>
      </c>
      <c r="I3858" t="str">
        <f>PROPER(SuperStoreData[[#This Row],[Customer Name]])</f>
        <v>Michelle Arnett</v>
      </c>
      <c r="J3858" t="s">
        <v>21</v>
      </c>
      <c r="K3858">
        <v>23223</v>
      </c>
      <c r="L3858" t="str">
        <f>_xlfn.XLOOKUP(SuperStoreData[[#This Row],[Zip Code]],ZipCodeTable[Zip Code],ZipCodeTable[City])</f>
        <v>Richmond</v>
      </c>
      <c r="M3858" t="str">
        <f>_xlfn.XLOOKUP(SuperStoreData[[#This Row],[Zip Code]],ZipCodeTable[Zip Code],ZipCodeTable[State])</f>
        <v>VA</v>
      </c>
      <c r="N3858" t="s">
        <v>85</v>
      </c>
      <c r="O3858" t="s">
        <v>7390</v>
      </c>
      <c r="P3858" t="s">
        <v>25</v>
      </c>
      <c r="Q3858" t="s">
        <v>293</v>
      </c>
      <c r="R3858" t="s">
        <v>7391</v>
      </c>
      <c r="S3858" s="5">
        <v>36.4</v>
      </c>
      <c r="T3858" s="5">
        <v>-0.22528347518889599</v>
      </c>
      <c r="U3858" s="6">
        <f>SuperStoreData[[#This Row],[Profit]]/SuperStoreData[[#This Row],[Sales]]</f>
        <v>-6.1891064612334063E-3</v>
      </c>
    </row>
    <row r="3859" spans="1:21" x14ac:dyDescent="0.2">
      <c r="A3859">
        <v>6957</v>
      </c>
      <c r="B3859" t="s">
        <v>8187</v>
      </c>
      <c r="C3859" s="1">
        <v>43096</v>
      </c>
      <c r="D3859" s="1">
        <v>43102</v>
      </c>
      <c r="E3859" s="7">
        <f>SuperStoreData[[#This Row],[Ship Date]]-SuperStoreData[[#This Row],[Order Date]]</f>
        <v>6</v>
      </c>
      <c r="F3859" t="s">
        <v>29</v>
      </c>
      <c r="G3859" t="s">
        <v>8188</v>
      </c>
      <c r="H3859" t="s">
        <v>8192</v>
      </c>
      <c r="I3859" t="str">
        <f>PROPER(SuperStoreData[[#This Row],[Customer Name]])</f>
        <v>Anemone Ratner</v>
      </c>
      <c r="J3859" t="s">
        <v>32</v>
      </c>
      <c r="K3859">
        <v>31907</v>
      </c>
      <c r="L3859" t="str">
        <f>_xlfn.XLOOKUP(SuperStoreData[[#This Row],[Zip Code]],ZipCodeTable[Zip Code],ZipCodeTable[City])</f>
        <v>Columbus</v>
      </c>
      <c r="M3859" t="str">
        <f>_xlfn.XLOOKUP(SuperStoreData[[#This Row],[Zip Code]],ZipCodeTable[Zip Code],ZipCodeTable[State])</f>
        <v>GA</v>
      </c>
      <c r="N3859" t="s">
        <v>85</v>
      </c>
      <c r="O3859" t="s">
        <v>4564</v>
      </c>
      <c r="P3859" t="s">
        <v>25</v>
      </c>
      <c r="Q3859" t="s">
        <v>26</v>
      </c>
      <c r="R3859" t="s">
        <v>4565</v>
      </c>
      <c r="S3859" s="5">
        <v>36.4</v>
      </c>
      <c r="T3859" s="5">
        <v>6.4544541940727296</v>
      </c>
      <c r="U3859" s="6">
        <f>SuperStoreData[[#This Row],[Profit]]/SuperStoreData[[#This Row],[Sales]]</f>
        <v>0.17732017016683324</v>
      </c>
    </row>
    <row r="3860" spans="1:21" x14ac:dyDescent="0.2">
      <c r="A3860">
        <v>4563</v>
      </c>
      <c r="B3860" t="s">
        <v>3945</v>
      </c>
      <c r="C3860" s="1">
        <v>42051</v>
      </c>
      <c r="D3860" s="1">
        <v>42056</v>
      </c>
      <c r="E3860" s="7">
        <f>SuperStoreData[[#This Row],[Ship Date]]-SuperStoreData[[#This Row],[Order Date]]</f>
        <v>5</v>
      </c>
      <c r="F3860" t="s">
        <v>129</v>
      </c>
      <c r="G3860" t="s">
        <v>3641</v>
      </c>
      <c r="H3860" t="s">
        <v>3642</v>
      </c>
      <c r="I3860" t="str">
        <f>PROPER(SuperStoreData[[#This Row],[Customer Name]])</f>
        <v>Harry Marie</v>
      </c>
      <c r="J3860" t="s">
        <v>82</v>
      </c>
      <c r="K3860">
        <v>90049</v>
      </c>
      <c r="L3860" t="str">
        <f>_xlfn.XLOOKUP(SuperStoreData[[#This Row],[Zip Code]],ZipCodeTable[Zip Code],ZipCodeTable[City])</f>
        <v>Los Angeles</v>
      </c>
      <c r="M3860" t="str">
        <f>_xlfn.XLOOKUP(SuperStoreData[[#This Row],[Zip Code]],ZipCodeTable[Zip Code],ZipCodeTable[State])</f>
        <v>CA</v>
      </c>
      <c r="N3860" t="s">
        <v>68</v>
      </c>
      <c r="O3860" t="s">
        <v>3963</v>
      </c>
      <c r="P3860" t="s">
        <v>48</v>
      </c>
      <c r="Q3860" t="s">
        <v>49</v>
      </c>
      <c r="R3860" t="s">
        <v>3964</v>
      </c>
      <c r="S3860" s="5">
        <v>36.4</v>
      </c>
      <c r="T3860" s="5">
        <v>10.5817094281715</v>
      </c>
      <c r="U3860" s="6">
        <f>SuperStoreData[[#This Row],[Profit]]/SuperStoreData[[#This Row],[Sales]]</f>
        <v>0.29070630297174455</v>
      </c>
    </row>
    <row r="3861" spans="1:21" x14ac:dyDescent="0.2">
      <c r="A3861">
        <v>4516</v>
      </c>
      <c r="B3861" t="s">
        <v>10213</v>
      </c>
      <c r="C3861" s="1">
        <v>43435</v>
      </c>
      <c r="D3861" s="1">
        <v>43442</v>
      </c>
      <c r="E3861" s="7">
        <f>SuperStoreData[[#This Row],[Ship Date]]-SuperStoreData[[#This Row],[Order Date]]</f>
        <v>7</v>
      </c>
      <c r="F3861" t="s">
        <v>29</v>
      </c>
      <c r="G3861" t="s">
        <v>3807</v>
      </c>
      <c r="H3861" t="s">
        <v>6328</v>
      </c>
      <c r="I3861" t="str">
        <f>PROPER(SuperStoreData[[#This Row],[Customer Name]])</f>
        <v>Paul Stevenson</v>
      </c>
      <c r="J3861" t="s">
        <v>21</v>
      </c>
      <c r="K3861">
        <v>74133</v>
      </c>
      <c r="L3861" t="str">
        <f>_xlfn.XLOOKUP(SuperStoreData[[#This Row],[Zip Code]],ZipCodeTable[Zip Code],ZipCodeTable[City])</f>
        <v>Tulsa</v>
      </c>
      <c r="M3861" t="str">
        <f>_xlfn.XLOOKUP(SuperStoreData[[#This Row],[Zip Code]],ZipCodeTable[Zip Code],ZipCodeTable[State])</f>
        <v>OK</v>
      </c>
      <c r="N3861" t="s">
        <v>23</v>
      </c>
      <c r="O3861" t="s">
        <v>4899</v>
      </c>
      <c r="P3861" t="s">
        <v>25</v>
      </c>
      <c r="Q3861" t="s">
        <v>52</v>
      </c>
      <c r="R3861" t="s">
        <v>4900</v>
      </c>
      <c r="S3861" s="5">
        <v>36.44</v>
      </c>
      <c r="T3861" s="5">
        <v>3.3263977210975999</v>
      </c>
      <c r="U3861" s="6">
        <f>SuperStoreData[[#This Row],[Profit]]/SuperStoreData[[#This Row],[Sales]]</f>
        <v>9.1284240425290888E-2</v>
      </c>
    </row>
    <row r="3862" spans="1:21" x14ac:dyDescent="0.2">
      <c r="A3862">
        <v>5784</v>
      </c>
      <c r="B3862" t="s">
        <v>7726</v>
      </c>
      <c r="C3862" s="1">
        <v>43238</v>
      </c>
      <c r="D3862" s="1">
        <v>43243</v>
      </c>
      <c r="E3862" s="7">
        <f>SuperStoreData[[#This Row],[Ship Date]]-SuperStoreData[[#This Row],[Order Date]]</f>
        <v>5</v>
      </c>
      <c r="F3862" t="s">
        <v>129</v>
      </c>
      <c r="G3862" t="s">
        <v>951</v>
      </c>
      <c r="H3862" t="s">
        <v>3118</v>
      </c>
      <c r="I3862" t="str">
        <f>PROPER(SuperStoreData[[#This Row],[Customer Name]])</f>
        <v>Xylona Preis</v>
      </c>
      <c r="J3862" t="s">
        <v>32</v>
      </c>
      <c r="K3862">
        <v>95928</v>
      </c>
      <c r="L3862" t="str">
        <f>_xlfn.XLOOKUP(SuperStoreData[[#This Row],[Zip Code]],ZipCodeTable[Zip Code],ZipCodeTable[City])</f>
        <v>Chico</v>
      </c>
      <c r="M3862" t="str">
        <f>_xlfn.XLOOKUP(SuperStoreData[[#This Row],[Zip Code]],ZipCodeTable[Zip Code],ZipCodeTable[State])</f>
        <v>CA</v>
      </c>
      <c r="N3862" t="s">
        <v>68</v>
      </c>
      <c r="O3862" t="s">
        <v>3490</v>
      </c>
      <c r="P3862" t="s">
        <v>25</v>
      </c>
      <c r="Q3862" t="s">
        <v>91</v>
      </c>
      <c r="R3862" t="s">
        <v>3491</v>
      </c>
      <c r="S3862" s="5">
        <v>36.44</v>
      </c>
      <c r="T3862" s="5">
        <v>6.0288320377949702</v>
      </c>
      <c r="U3862" s="6">
        <f>SuperStoreData[[#This Row],[Profit]]/SuperStoreData[[#This Row],[Sales]]</f>
        <v>0.16544544560359414</v>
      </c>
    </row>
    <row r="3863" spans="1:21" x14ac:dyDescent="0.2">
      <c r="A3863">
        <v>3797</v>
      </c>
      <c r="B3863" t="s">
        <v>11093</v>
      </c>
      <c r="C3863" s="1">
        <v>42624</v>
      </c>
      <c r="D3863" s="1">
        <v>42625</v>
      </c>
      <c r="E3863" s="7">
        <f>SuperStoreData[[#This Row],[Ship Date]]-SuperStoreData[[#This Row],[Order Date]]</f>
        <v>1</v>
      </c>
      <c r="F3863" t="s">
        <v>29</v>
      </c>
      <c r="G3863" t="s">
        <v>2508</v>
      </c>
      <c r="H3863" t="s">
        <v>2509</v>
      </c>
      <c r="I3863" t="str">
        <f>PROPER(SuperStoreData[[#This Row],[Customer Name]])</f>
        <v>Ed Jacobs</v>
      </c>
      <c r="J3863" t="s">
        <v>32</v>
      </c>
      <c r="K3863">
        <v>92037</v>
      </c>
      <c r="L3863" t="str">
        <f>_xlfn.XLOOKUP(SuperStoreData[[#This Row],[Zip Code]],ZipCodeTable[Zip Code],ZipCodeTable[City])</f>
        <v>La Jolla</v>
      </c>
      <c r="M3863" t="str">
        <f>_xlfn.XLOOKUP(SuperStoreData[[#This Row],[Zip Code]],ZipCodeTable[Zip Code],ZipCodeTable[State])</f>
        <v>CA</v>
      </c>
      <c r="N3863" t="s">
        <v>68</v>
      </c>
      <c r="O3863" t="s">
        <v>4899</v>
      </c>
      <c r="P3863" t="s">
        <v>25</v>
      </c>
      <c r="Q3863" t="s">
        <v>52</v>
      </c>
      <c r="R3863" t="s">
        <v>4900</v>
      </c>
      <c r="S3863" s="5">
        <v>36.44</v>
      </c>
      <c r="T3863" s="5">
        <v>3.8387679215247501</v>
      </c>
      <c r="U3863" s="6">
        <f>SuperStoreData[[#This Row],[Profit]]/SuperStoreData[[#This Row],[Sales]]</f>
        <v>0.1053448935654432</v>
      </c>
    </row>
    <row r="3864" spans="1:21" x14ac:dyDescent="0.2">
      <c r="A3864">
        <v>9063</v>
      </c>
      <c r="B3864" t="s">
        <v>11272</v>
      </c>
      <c r="C3864" s="1">
        <v>43180</v>
      </c>
      <c r="D3864" s="1">
        <v>43182</v>
      </c>
      <c r="E3864" s="7">
        <f>SuperStoreData[[#This Row],[Ship Date]]-SuperStoreData[[#This Row],[Order Date]]</f>
        <v>2</v>
      </c>
      <c r="F3864" t="s">
        <v>29</v>
      </c>
      <c r="G3864" t="s">
        <v>4635</v>
      </c>
      <c r="H3864" t="s">
        <v>4636</v>
      </c>
      <c r="I3864" t="str">
        <f>PROPER(SuperStoreData[[#This Row],[Customer Name]])</f>
        <v>Rick Reed</v>
      </c>
      <c r="J3864" t="s">
        <v>82</v>
      </c>
      <c r="K3864">
        <v>10035</v>
      </c>
      <c r="L3864" t="str">
        <f>_xlfn.XLOOKUP(SuperStoreData[[#This Row],[Zip Code]],ZipCodeTable[Zip Code],ZipCodeTable[City])</f>
        <v>New York</v>
      </c>
      <c r="M3864" t="str">
        <f>_xlfn.XLOOKUP(SuperStoreData[[#This Row],[Zip Code]],ZipCodeTable[Zip Code],ZipCodeTable[State])</f>
        <v>NY</v>
      </c>
      <c r="N3864" t="s">
        <v>46</v>
      </c>
      <c r="O3864" t="s">
        <v>2137</v>
      </c>
      <c r="P3864" t="s">
        <v>25</v>
      </c>
      <c r="Q3864" t="s">
        <v>117</v>
      </c>
      <c r="R3864" t="s">
        <v>266</v>
      </c>
      <c r="S3864" s="5">
        <v>36.479999999999997</v>
      </c>
      <c r="T3864" s="5">
        <v>8.00641000514557</v>
      </c>
      <c r="U3864" s="6">
        <f>SuperStoreData[[#This Row],[Profit]]/SuperStoreData[[#This Row],[Sales]]</f>
        <v>0.21947395847438517</v>
      </c>
    </row>
    <row r="3865" spans="1:21" x14ac:dyDescent="0.2">
      <c r="A3865">
        <v>2356</v>
      </c>
      <c r="B3865" t="s">
        <v>11821</v>
      </c>
      <c r="C3865" s="1">
        <v>43392</v>
      </c>
      <c r="D3865" s="1">
        <v>43396</v>
      </c>
      <c r="E3865" s="7">
        <f>SuperStoreData[[#This Row],[Ship Date]]-SuperStoreData[[#This Row],[Order Date]]</f>
        <v>4</v>
      </c>
      <c r="F3865" t="s">
        <v>18</v>
      </c>
      <c r="G3865" t="s">
        <v>4824</v>
      </c>
      <c r="H3865" t="s">
        <v>4825</v>
      </c>
      <c r="I3865" t="str">
        <f>PROPER(SuperStoreData[[#This Row],[Customer Name]])</f>
        <v>Scott Cohen</v>
      </c>
      <c r="J3865" t="s">
        <v>82</v>
      </c>
      <c r="K3865">
        <v>94122</v>
      </c>
      <c r="L3865" t="str">
        <f>_xlfn.XLOOKUP(SuperStoreData[[#This Row],[Zip Code]],ZipCodeTable[Zip Code],ZipCodeTable[City])</f>
        <v>San Francisco</v>
      </c>
      <c r="M3865" t="str">
        <f>_xlfn.XLOOKUP(SuperStoreData[[#This Row],[Zip Code]],ZipCodeTable[Zip Code],ZipCodeTable[State])</f>
        <v>CA</v>
      </c>
      <c r="N3865" t="s">
        <v>68</v>
      </c>
      <c r="O3865" t="s">
        <v>4515</v>
      </c>
      <c r="P3865" t="s">
        <v>76</v>
      </c>
      <c r="Q3865" t="s">
        <v>77</v>
      </c>
      <c r="R3865" t="s">
        <v>4516</v>
      </c>
      <c r="S3865" s="5">
        <v>36.51</v>
      </c>
      <c r="T3865" s="5">
        <v>11.6457416721858</v>
      </c>
      <c r="U3865" s="6">
        <f>SuperStoreData[[#This Row],[Profit]]/SuperStoreData[[#This Row],[Sales]]</f>
        <v>0.31897402553234183</v>
      </c>
    </row>
    <row r="3866" spans="1:21" x14ac:dyDescent="0.2">
      <c r="A3866">
        <v>6938</v>
      </c>
      <c r="B3866" t="s">
        <v>8411</v>
      </c>
      <c r="C3866" s="1">
        <v>42721</v>
      </c>
      <c r="D3866" s="1">
        <v>42721</v>
      </c>
      <c r="E3866" s="7">
        <f>SuperStoreData[[#This Row],[Ship Date]]-SuperStoreData[[#This Row],[Order Date]]</f>
        <v>0</v>
      </c>
      <c r="F3866" t="s">
        <v>489</v>
      </c>
      <c r="G3866" t="s">
        <v>6265</v>
      </c>
      <c r="H3866" t="s">
        <v>6269</v>
      </c>
      <c r="I3866" t="str">
        <f>PROPER(SuperStoreData[[#This Row],[Customer Name]])</f>
        <v>Pamela Stobb</v>
      </c>
      <c r="J3866" t="s">
        <v>32</v>
      </c>
      <c r="K3866">
        <v>79907</v>
      </c>
      <c r="L3866" t="str">
        <f>_xlfn.XLOOKUP(SuperStoreData[[#This Row],[Zip Code]],ZipCodeTable[Zip Code],ZipCodeTable[City])</f>
        <v>El Paso</v>
      </c>
      <c r="M3866" t="str">
        <f>_xlfn.XLOOKUP(SuperStoreData[[#This Row],[Zip Code]],ZipCodeTable[Zip Code],ZipCodeTable[State])</f>
        <v>TX</v>
      </c>
      <c r="N3866" t="s">
        <v>23</v>
      </c>
      <c r="O3866" t="s">
        <v>5310</v>
      </c>
      <c r="P3866" t="s">
        <v>25</v>
      </c>
      <c r="Q3866" t="s">
        <v>91</v>
      </c>
      <c r="R3866" t="s">
        <v>5311</v>
      </c>
      <c r="S3866" s="5">
        <v>36.543999999999997</v>
      </c>
      <c r="T3866" s="5">
        <v>9.1511935027009805</v>
      </c>
      <c r="U3866" s="6">
        <f>SuperStoreData[[#This Row],[Profit]]/SuperStoreData[[#This Row],[Sales]]</f>
        <v>0.25041575915884912</v>
      </c>
    </row>
    <row r="3867" spans="1:21" x14ac:dyDescent="0.2">
      <c r="A3867">
        <v>7596</v>
      </c>
      <c r="B3867" t="s">
        <v>9613</v>
      </c>
      <c r="C3867" s="1">
        <v>43457</v>
      </c>
      <c r="D3867" s="1">
        <v>43461</v>
      </c>
      <c r="E3867" s="7">
        <f>SuperStoreData[[#This Row],[Ship Date]]-SuperStoreData[[#This Row],[Order Date]]</f>
        <v>4</v>
      </c>
      <c r="F3867" t="s">
        <v>29</v>
      </c>
      <c r="G3867" t="s">
        <v>1708</v>
      </c>
      <c r="H3867" t="s">
        <v>3670</v>
      </c>
      <c r="I3867" t="str">
        <f>PROPER(SuperStoreData[[#This Row],[Customer Name]])</f>
        <v>Christina Vanderzanden</v>
      </c>
      <c r="J3867" t="s">
        <v>32</v>
      </c>
      <c r="K3867">
        <v>48234</v>
      </c>
      <c r="L3867" t="str">
        <f>_xlfn.XLOOKUP(SuperStoreData[[#This Row],[Zip Code]],ZipCodeTable[Zip Code],ZipCodeTable[City])</f>
        <v>Detroit</v>
      </c>
      <c r="M3867" t="str">
        <f>_xlfn.XLOOKUP(SuperStoreData[[#This Row],[Zip Code]],ZipCodeTable[Zip Code],ZipCodeTable[State])</f>
        <v>MI</v>
      </c>
      <c r="N3867" t="s">
        <v>23</v>
      </c>
      <c r="O3867" t="s">
        <v>3823</v>
      </c>
      <c r="P3867" t="s">
        <v>25</v>
      </c>
      <c r="Q3867" t="s">
        <v>26</v>
      </c>
      <c r="R3867" t="s">
        <v>3824</v>
      </c>
      <c r="S3867" s="5">
        <v>36.56</v>
      </c>
      <c r="T3867" s="5">
        <v>0.89633806583289199</v>
      </c>
      <c r="U3867" s="6">
        <f>SuperStoreData[[#This Row],[Profit]]/SuperStoreData[[#This Row],[Sales]]</f>
        <v>2.4516905520593324E-2</v>
      </c>
    </row>
    <row r="3868" spans="1:21" x14ac:dyDescent="0.2">
      <c r="A3868">
        <v>5226</v>
      </c>
      <c r="B3868" t="s">
        <v>9893</v>
      </c>
      <c r="C3868" s="1">
        <v>43232</v>
      </c>
      <c r="D3868" s="1">
        <v>43234</v>
      </c>
      <c r="E3868" s="7">
        <f>SuperStoreData[[#This Row],[Ship Date]]-SuperStoreData[[#This Row],[Order Date]]</f>
        <v>2</v>
      </c>
      <c r="F3868" t="s">
        <v>29</v>
      </c>
      <c r="G3868" t="s">
        <v>289</v>
      </c>
      <c r="H3868" t="s">
        <v>6576</v>
      </c>
      <c r="I3868" t="str">
        <f>PROPER(SuperStoreData[[#This Row],[Customer Name]])</f>
        <v>Adam Shillingsburg</v>
      </c>
      <c r="J3868" t="s">
        <v>32</v>
      </c>
      <c r="K3868">
        <v>10011</v>
      </c>
      <c r="L3868" t="str">
        <f>_xlfn.XLOOKUP(SuperStoreData[[#This Row],[Zip Code]],ZipCodeTable[Zip Code],ZipCodeTable[City])</f>
        <v>New York</v>
      </c>
      <c r="M3868" t="str">
        <f>_xlfn.XLOOKUP(SuperStoreData[[#This Row],[Zip Code]],ZipCodeTable[Zip Code],ZipCodeTable[State])</f>
        <v>NY</v>
      </c>
      <c r="N3868" t="s">
        <v>46</v>
      </c>
      <c r="O3868" t="s">
        <v>1768</v>
      </c>
      <c r="P3868" t="s">
        <v>25</v>
      </c>
      <c r="Q3868" t="s">
        <v>26</v>
      </c>
      <c r="R3868" t="s">
        <v>1769</v>
      </c>
      <c r="S3868" s="5">
        <v>36.56</v>
      </c>
      <c r="T3868" s="5">
        <v>10.801337946005001</v>
      </c>
      <c r="U3868" s="6">
        <f>SuperStoreData[[#This Row],[Profit]]/SuperStoreData[[#This Row],[Sales]]</f>
        <v>0.29544140990166851</v>
      </c>
    </row>
    <row r="3869" spans="1:21" x14ac:dyDescent="0.2">
      <c r="A3869">
        <v>4005</v>
      </c>
      <c r="B3869" t="s">
        <v>2465</v>
      </c>
      <c r="C3869" s="1">
        <v>43375</v>
      </c>
      <c r="D3869" s="1">
        <v>43379</v>
      </c>
      <c r="E3869" s="7">
        <f>SuperStoreData[[#This Row],[Ship Date]]-SuperStoreData[[#This Row],[Order Date]]</f>
        <v>4</v>
      </c>
      <c r="F3869" t="s">
        <v>29</v>
      </c>
      <c r="G3869" t="s">
        <v>783</v>
      </c>
      <c r="H3869" t="s">
        <v>2500</v>
      </c>
      <c r="I3869" t="str">
        <f>PROPER(SuperStoreData[[#This Row],[Customer Name]])</f>
        <v>Chris Cortes</v>
      </c>
      <c r="J3869" t="s">
        <v>32</v>
      </c>
      <c r="K3869">
        <v>78207</v>
      </c>
      <c r="L3869" t="str">
        <f>_xlfn.XLOOKUP(SuperStoreData[[#This Row],[Zip Code]],ZipCodeTable[Zip Code],ZipCodeTable[City])</f>
        <v>San Antonio</v>
      </c>
      <c r="M3869" t="str">
        <f>_xlfn.XLOOKUP(SuperStoreData[[#This Row],[Zip Code]],ZipCodeTable[Zip Code],ZipCodeTable[State])</f>
        <v>TX</v>
      </c>
      <c r="N3869" t="s">
        <v>23</v>
      </c>
      <c r="O3869" t="s">
        <v>2501</v>
      </c>
      <c r="P3869" t="s">
        <v>25</v>
      </c>
      <c r="Q3869" t="s">
        <v>293</v>
      </c>
      <c r="R3869" t="s">
        <v>2502</v>
      </c>
      <c r="S3869" s="5">
        <v>36.6</v>
      </c>
      <c r="T3869" s="5">
        <v>7.0068034331498703</v>
      </c>
      <c r="U3869" s="6">
        <f>SuperStoreData[[#This Row],[Profit]]/SuperStoreData[[#This Row],[Sales]]</f>
        <v>0.1914427167527287</v>
      </c>
    </row>
    <row r="3870" spans="1:21" x14ac:dyDescent="0.2">
      <c r="A3870">
        <v>5848</v>
      </c>
      <c r="B3870" t="s">
        <v>9001</v>
      </c>
      <c r="C3870" s="1">
        <v>43417</v>
      </c>
      <c r="D3870" s="1">
        <v>43422</v>
      </c>
      <c r="E3870" s="7">
        <f>SuperStoreData[[#This Row],[Ship Date]]-SuperStoreData[[#This Row],[Order Date]]</f>
        <v>5</v>
      </c>
      <c r="F3870" t="s">
        <v>29</v>
      </c>
      <c r="G3870" t="s">
        <v>9002</v>
      </c>
      <c r="H3870" t="s">
        <v>9004</v>
      </c>
      <c r="I3870" t="str">
        <f>PROPER(SuperStoreData[[#This Row],[Customer Name]])</f>
        <v>Brian Stugart</v>
      </c>
      <c r="J3870" t="s">
        <v>32</v>
      </c>
      <c r="K3870">
        <v>92105</v>
      </c>
      <c r="L3870" t="str">
        <f>_xlfn.XLOOKUP(SuperStoreData[[#This Row],[Zip Code]],ZipCodeTable[Zip Code],ZipCodeTable[City])</f>
        <v>San Diego</v>
      </c>
      <c r="M3870" t="str">
        <f>_xlfn.XLOOKUP(SuperStoreData[[#This Row],[Zip Code]],ZipCodeTable[Zip Code],ZipCodeTable[State])</f>
        <v>CA</v>
      </c>
      <c r="N3870" t="s">
        <v>68</v>
      </c>
      <c r="O3870" t="s">
        <v>3631</v>
      </c>
      <c r="P3870" t="s">
        <v>48</v>
      </c>
      <c r="Q3870" t="s">
        <v>49</v>
      </c>
      <c r="R3870" t="s">
        <v>3632</v>
      </c>
      <c r="S3870" s="5">
        <v>36.6</v>
      </c>
      <c r="T3870" s="5">
        <v>4.2688519475876801</v>
      </c>
      <c r="U3870" s="6">
        <f>SuperStoreData[[#This Row],[Profit]]/SuperStoreData[[#This Row],[Sales]]</f>
        <v>0.11663529911441749</v>
      </c>
    </row>
    <row r="3871" spans="1:21" x14ac:dyDescent="0.2">
      <c r="A3871">
        <v>7540</v>
      </c>
      <c r="B3871" t="s">
        <v>2322</v>
      </c>
      <c r="C3871" s="1">
        <v>42504</v>
      </c>
      <c r="D3871" s="1">
        <v>42507</v>
      </c>
      <c r="E3871" s="7">
        <f>SuperStoreData[[#This Row],[Ship Date]]-SuperStoreData[[#This Row],[Order Date]]</f>
        <v>3</v>
      </c>
      <c r="F3871" t="s">
        <v>29</v>
      </c>
      <c r="G3871" t="s">
        <v>2323</v>
      </c>
      <c r="H3871" t="s">
        <v>2324</v>
      </c>
      <c r="I3871" t="str">
        <f>PROPER(SuperStoreData[[#This Row],[Customer Name]])</f>
        <v>Bill Stewart</v>
      </c>
      <c r="J3871" t="s">
        <v>82</v>
      </c>
      <c r="K3871">
        <v>80219</v>
      </c>
      <c r="L3871" t="str">
        <f>_xlfn.XLOOKUP(SuperStoreData[[#This Row],[Zip Code]],ZipCodeTable[Zip Code],ZipCodeTable[City])</f>
        <v>Denver</v>
      </c>
      <c r="M3871" t="str">
        <f>_xlfn.XLOOKUP(SuperStoreData[[#This Row],[Zip Code]],ZipCodeTable[Zip Code],ZipCodeTable[State])</f>
        <v>CO</v>
      </c>
      <c r="N3871" t="s">
        <v>68</v>
      </c>
      <c r="O3871" t="s">
        <v>1445</v>
      </c>
      <c r="P3871" t="s">
        <v>25</v>
      </c>
      <c r="Q3871" t="s">
        <v>26</v>
      </c>
      <c r="R3871" t="s">
        <v>1446</v>
      </c>
      <c r="S3871" s="5">
        <v>36.624000000000002</v>
      </c>
      <c r="T3871" s="5">
        <v>0.69400833604068801</v>
      </c>
      <c r="U3871" s="6">
        <f>SuperStoreData[[#This Row],[Profit]]/SuperStoreData[[#This Row],[Sales]]</f>
        <v>1.8949550459826561E-2</v>
      </c>
    </row>
    <row r="3872" spans="1:21" x14ac:dyDescent="0.2">
      <c r="A3872">
        <v>7363</v>
      </c>
      <c r="B3872" t="s">
        <v>7437</v>
      </c>
      <c r="C3872" s="1">
        <v>42346</v>
      </c>
      <c r="D3872" s="1">
        <v>42351</v>
      </c>
      <c r="E3872" s="7">
        <f>SuperStoreData[[#This Row],[Ship Date]]-SuperStoreData[[#This Row],[Order Date]]</f>
        <v>5</v>
      </c>
      <c r="F3872" t="s">
        <v>18</v>
      </c>
      <c r="G3872" t="s">
        <v>7438</v>
      </c>
      <c r="H3872" t="s">
        <v>7443</v>
      </c>
      <c r="I3872" t="str">
        <f>PROPER(SuperStoreData[[#This Row],[Customer Name]])</f>
        <v>Jason Fortune-</v>
      </c>
      <c r="J3872" t="s">
        <v>32</v>
      </c>
      <c r="K3872">
        <v>90036</v>
      </c>
      <c r="L3872" t="str">
        <f>_xlfn.XLOOKUP(SuperStoreData[[#This Row],[Zip Code]],ZipCodeTable[Zip Code],ZipCodeTable[City])</f>
        <v>Los Angeles</v>
      </c>
      <c r="M3872" t="str">
        <f>_xlfn.XLOOKUP(SuperStoreData[[#This Row],[Zip Code]],ZipCodeTable[Zip Code],ZipCodeTable[State])</f>
        <v>CA</v>
      </c>
      <c r="N3872" t="s">
        <v>68</v>
      </c>
      <c r="O3872" t="s">
        <v>1445</v>
      </c>
      <c r="P3872" t="s">
        <v>25</v>
      </c>
      <c r="Q3872" t="s">
        <v>26</v>
      </c>
      <c r="R3872" t="s">
        <v>1446</v>
      </c>
      <c r="S3872" s="5">
        <v>36.624000000000002</v>
      </c>
      <c r="T3872" s="5">
        <v>-0.46204945999119001</v>
      </c>
      <c r="U3872" s="6">
        <f>SuperStoreData[[#This Row],[Profit]]/SuperStoreData[[#This Row],[Sales]]</f>
        <v>-1.2616029379401213E-2</v>
      </c>
    </row>
    <row r="3873" spans="1:21" x14ac:dyDescent="0.2">
      <c r="A3873">
        <v>1038</v>
      </c>
      <c r="B3873" t="s">
        <v>7848</v>
      </c>
      <c r="C3873" s="1">
        <v>42723</v>
      </c>
      <c r="D3873" s="1">
        <v>42725</v>
      </c>
      <c r="E3873" s="7">
        <f>SuperStoreData[[#This Row],[Ship Date]]-SuperStoreData[[#This Row],[Order Date]]</f>
        <v>2</v>
      </c>
      <c r="F3873" t="s">
        <v>18</v>
      </c>
      <c r="G3873" t="s">
        <v>2881</v>
      </c>
      <c r="H3873" t="s">
        <v>2882</v>
      </c>
      <c r="I3873" t="str">
        <f>PROPER(SuperStoreData[[#This Row],[Customer Name]])</f>
        <v>Jennifer Jackson</v>
      </c>
      <c r="J3873" t="s">
        <v>32</v>
      </c>
      <c r="K3873">
        <v>90004</v>
      </c>
      <c r="L3873" t="str">
        <f>_xlfn.XLOOKUP(SuperStoreData[[#This Row],[Zip Code]],ZipCodeTable[Zip Code],ZipCodeTable[City])</f>
        <v>Los Angeles</v>
      </c>
      <c r="M3873" t="str">
        <f>_xlfn.XLOOKUP(SuperStoreData[[#This Row],[Zip Code]],ZipCodeTable[Zip Code],ZipCodeTable[State])</f>
        <v>CA</v>
      </c>
      <c r="N3873" t="s">
        <v>68</v>
      </c>
      <c r="O3873" t="s">
        <v>1445</v>
      </c>
      <c r="P3873" t="s">
        <v>25</v>
      </c>
      <c r="Q3873" t="s">
        <v>26</v>
      </c>
      <c r="R3873" t="s">
        <v>1446</v>
      </c>
      <c r="S3873" s="5">
        <v>36.624000000000002</v>
      </c>
      <c r="T3873" s="5">
        <v>12.5887200665815</v>
      </c>
      <c r="U3873" s="6">
        <f>SuperStoreData[[#This Row],[Profit]]/SuperStoreData[[#This Row],[Sales]]</f>
        <v>0.34372870430814489</v>
      </c>
    </row>
    <row r="3874" spans="1:21" x14ac:dyDescent="0.2">
      <c r="A3874">
        <v>4832</v>
      </c>
      <c r="B3874" t="s">
        <v>5601</v>
      </c>
      <c r="C3874" s="1">
        <v>42267</v>
      </c>
      <c r="D3874" s="1">
        <v>42272</v>
      </c>
      <c r="E3874" s="7">
        <f>SuperStoreData[[#This Row],[Ship Date]]-SuperStoreData[[#This Row],[Order Date]]</f>
        <v>5</v>
      </c>
      <c r="F3874" t="s">
        <v>29</v>
      </c>
      <c r="G3874" t="s">
        <v>268</v>
      </c>
      <c r="H3874" t="s">
        <v>269</v>
      </c>
      <c r="I3874" t="str">
        <f>PROPER(SuperStoreData[[#This Row],[Customer Name]])</f>
        <v>Maribeth Schnelling</v>
      </c>
      <c r="J3874" t="s">
        <v>32</v>
      </c>
      <c r="K3874">
        <v>54401</v>
      </c>
      <c r="L3874" t="str">
        <f>_xlfn.XLOOKUP(SuperStoreData[[#This Row],[Zip Code]],ZipCodeTable[Zip Code],ZipCodeTable[City])</f>
        <v>Wausau</v>
      </c>
      <c r="M3874" t="str">
        <f>_xlfn.XLOOKUP(SuperStoreData[[#This Row],[Zip Code]],ZipCodeTable[Zip Code],ZipCodeTable[State])</f>
        <v>WI</v>
      </c>
      <c r="N3874" t="s">
        <v>23</v>
      </c>
      <c r="O3874" t="s">
        <v>5603</v>
      </c>
      <c r="P3874" t="s">
        <v>25</v>
      </c>
      <c r="Q3874" t="s">
        <v>61</v>
      </c>
      <c r="R3874" t="s">
        <v>5604</v>
      </c>
      <c r="S3874" s="5">
        <v>36.630000000000003</v>
      </c>
      <c r="T3874" s="5">
        <v>2.03951089659241</v>
      </c>
      <c r="U3874" s="6">
        <f>SuperStoreData[[#This Row],[Profit]]/SuperStoreData[[#This Row],[Sales]]</f>
        <v>5.5678703155675947E-2</v>
      </c>
    </row>
    <row r="3875" spans="1:21" x14ac:dyDescent="0.2">
      <c r="A3875">
        <v>5212</v>
      </c>
      <c r="B3875" t="s">
        <v>7451</v>
      </c>
      <c r="C3875" s="1">
        <v>42833</v>
      </c>
      <c r="D3875" s="1">
        <v>42839</v>
      </c>
      <c r="E3875" s="7">
        <f>SuperStoreData[[#This Row],[Ship Date]]-SuperStoreData[[#This Row],[Order Date]]</f>
        <v>6</v>
      </c>
      <c r="F3875" t="s">
        <v>129</v>
      </c>
      <c r="G3875" t="s">
        <v>4060</v>
      </c>
      <c r="H3875" t="s">
        <v>4061</v>
      </c>
      <c r="I3875" t="str">
        <f>PROPER(SuperStoreData[[#This Row],[Customer Name]])</f>
        <v>Annie Zypern</v>
      </c>
      <c r="J3875" t="s">
        <v>32</v>
      </c>
      <c r="K3875">
        <v>10024</v>
      </c>
      <c r="L3875" t="str">
        <f>_xlfn.XLOOKUP(SuperStoreData[[#This Row],[Zip Code]],ZipCodeTable[Zip Code],ZipCodeTable[City])</f>
        <v>New York</v>
      </c>
      <c r="M3875" t="str">
        <f>_xlfn.XLOOKUP(SuperStoreData[[#This Row],[Zip Code]],ZipCodeTable[Zip Code],ZipCodeTable[State])</f>
        <v>NY</v>
      </c>
      <c r="N3875" t="s">
        <v>46</v>
      </c>
      <c r="O3875" t="s">
        <v>5603</v>
      </c>
      <c r="P3875" t="s">
        <v>25</v>
      </c>
      <c r="Q3875" t="s">
        <v>61</v>
      </c>
      <c r="R3875" t="s">
        <v>5604</v>
      </c>
      <c r="S3875" s="5">
        <v>36.630000000000003</v>
      </c>
      <c r="T3875" s="5">
        <v>10.654107278808601</v>
      </c>
      <c r="U3875" s="6">
        <f>SuperStoreData[[#This Row],[Profit]]/SuperStoreData[[#This Row],[Sales]]</f>
        <v>0.29085741956889433</v>
      </c>
    </row>
    <row r="3876" spans="1:21" x14ac:dyDescent="0.2">
      <c r="A3876">
        <v>998</v>
      </c>
      <c r="B3876" t="s">
        <v>11371</v>
      </c>
      <c r="C3876" s="1">
        <v>42231</v>
      </c>
      <c r="D3876" s="1">
        <v>42233</v>
      </c>
      <c r="E3876" s="7">
        <f>SuperStoreData[[#This Row],[Ship Date]]-SuperStoreData[[#This Row],[Order Date]]</f>
        <v>2</v>
      </c>
      <c r="F3876" t="s">
        <v>29</v>
      </c>
      <c r="G3876" t="s">
        <v>1415</v>
      </c>
      <c r="H3876" t="s">
        <v>1416</v>
      </c>
      <c r="I3876" t="str">
        <f>PROPER(SuperStoreData[[#This Row],[Customer Name]])</f>
        <v>Rob Dowd</v>
      </c>
      <c r="J3876" t="s">
        <v>32</v>
      </c>
      <c r="K3876">
        <v>42420</v>
      </c>
      <c r="L3876" t="str">
        <f>_xlfn.XLOOKUP(SuperStoreData[[#This Row],[Zip Code]],ZipCodeTable[Zip Code],ZipCodeTable[City])</f>
        <v>Henderson</v>
      </c>
      <c r="M3876" t="str">
        <f>_xlfn.XLOOKUP(SuperStoreData[[#This Row],[Zip Code]],ZipCodeTable[Zip Code],ZipCodeTable[State])</f>
        <v>KY</v>
      </c>
      <c r="N3876" t="s">
        <v>85</v>
      </c>
      <c r="O3876" t="s">
        <v>5603</v>
      </c>
      <c r="P3876" t="s">
        <v>25</v>
      </c>
      <c r="Q3876" t="s">
        <v>61</v>
      </c>
      <c r="R3876" t="s">
        <v>5604</v>
      </c>
      <c r="S3876" s="5">
        <v>36.630000000000003</v>
      </c>
      <c r="T3876" s="5">
        <v>3.45869220381817</v>
      </c>
      <c r="U3876" s="6">
        <f>SuperStoreData[[#This Row],[Profit]]/SuperStoreData[[#This Row],[Sales]]</f>
        <v>9.4422391586627616E-2</v>
      </c>
    </row>
    <row r="3877" spans="1:21" x14ac:dyDescent="0.2">
      <c r="A3877">
        <v>7425</v>
      </c>
      <c r="B3877" t="s">
        <v>6733</v>
      </c>
      <c r="C3877" s="1">
        <v>42682</v>
      </c>
      <c r="D3877" s="1">
        <v>42688</v>
      </c>
      <c r="E3877" s="7">
        <f>SuperStoreData[[#This Row],[Ship Date]]-SuperStoreData[[#This Row],[Order Date]]</f>
        <v>6</v>
      </c>
      <c r="F3877" t="s">
        <v>29</v>
      </c>
      <c r="G3877" t="s">
        <v>2773</v>
      </c>
      <c r="H3877" t="s">
        <v>2774</v>
      </c>
      <c r="I3877" t="str">
        <f>PROPER(SuperStoreData[[#This Row],[Customer Name]])</f>
        <v>Bruce Stewart</v>
      </c>
      <c r="J3877" t="s">
        <v>32</v>
      </c>
      <c r="K3877">
        <v>19143</v>
      </c>
      <c r="L3877" t="str">
        <f>_xlfn.XLOOKUP(SuperStoreData[[#This Row],[Zip Code]],ZipCodeTable[Zip Code],ZipCodeTable[City])</f>
        <v>Philadelphia</v>
      </c>
      <c r="M3877" t="str">
        <f>_xlfn.XLOOKUP(SuperStoreData[[#This Row],[Zip Code]],ZipCodeTable[Zip Code],ZipCodeTable[State])</f>
        <v>PA</v>
      </c>
      <c r="N3877" t="s">
        <v>46</v>
      </c>
      <c r="O3877" t="s">
        <v>47</v>
      </c>
      <c r="P3877" t="s">
        <v>48</v>
      </c>
      <c r="Q3877" t="s">
        <v>49</v>
      </c>
      <c r="R3877" t="s">
        <v>50</v>
      </c>
      <c r="S3877" s="5">
        <v>36.671999999999997</v>
      </c>
      <c r="T3877" s="5">
        <v>10.865879649415</v>
      </c>
      <c r="U3877" s="6">
        <f>SuperStoreData[[#This Row],[Profit]]/SuperStoreData[[#This Row],[Sales]]</f>
        <v>0.29629907420961499</v>
      </c>
    </row>
    <row r="3878" spans="1:21" x14ac:dyDescent="0.2">
      <c r="A3878">
        <v>1442</v>
      </c>
      <c r="B3878" t="s">
        <v>9564</v>
      </c>
      <c r="C3878" s="1">
        <v>42913</v>
      </c>
      <c r="D3878" s="1">
        <v>42915</v>
      </c>
      <c r="E3878" s="7">
        <f>SuperStoreData[[#This Row],[Ship Date]]-SuperStoreData[[#This Row],[Order Date]]</f>
        <v>2</v>
      </c>
      <c r="F3878" t="s">
        <v>129</v>
      </c>
      <c r="G3878" t="s">
        <v>3248</v>
      </c>
      <c r="H3878" t="s">
        <v>4437</v>
      </c>
      <c r="I3878" t="str">
        <f>PROPER(SuperStoreData[[#This Row],[Customer Name]])</f>
        <v>Michael Moore</v>
      </c>
      <c r="J3878" t="s">
        <v>32</v>
      </c>
      <c r="K3878">
        <v>94110</v>
      </c>
      <c r="L3878" t="str">
        <f>_xlfn.XLOOKUP(SuperStoreData[[#This Row],[Zip Code]],ZipCodeTable[Zip Code],ZipCodeTable[City])</f>
        <v>San Francisco</v>
      </c>
      <c r="M3878" t="str">
        <f>_xlfn.XLOOKUP(SuperStoreData[[#This Row],[Zip Code]],ZipCodeTable[Zip Code],ZipCodeTable[State])</f>
        <v>CA</v>
      </c>
      <c r="N3878" t="s">
        <v>68</v>
      </c>
      <c r="O3878" t="s">
        <v>634</v>
      </c>
      <c r="P3878" t="s">
        <v>25</v>
      </c>
      <c r="Q3878" t="s">
        <v>26</v>
      </c>
      <c r="R3878" t="s">
        <v>635</v>
      </c>
      <c r="S3878" s="5">
        <v>36.671999999999997</v>
      </c>
      <c r="T3878" s="5">
        <v>6.1422958855483802</v>
      </c>
      <c r="U3878" s="6">
        <f>SuperStoreData[[#This Row],[Profit]]/SuperStoreData[[#This Row],[Sales]]</f>
        <v>0.16749279792616659</v>
      </c>
    </row>
    <row r="3879" spans="1:21" x14ac:dyDescent="0.2">
      <c r="A3879">
        <v>5575</v>
      </c>
      <c r="B3879" t="s">
        <v>4616</v>
      </c>
      <c r="C3879" s="1">
        <v>42816</v>
      </c>
      <c r="D3879" s="1">
        <v>42819</v>
      </c>
      <c r="E3879" s="7">
        <f>SuperStoreData[[#This Row],[Ship Date]]-SuperStoreData[[#This Row],[Order Date]]</f>
        <v>3</v>
      </c>
      <c r="F3879" t="s">
        <v>29</v>
      </c>
      <c r="G3879" t="s">
        <v>1644</v>
      </c>
      <c r="H3879" t="s">
        <v>1653</v>
      </c>
      <c r="I3879" t="str">
        <f>PROPER(SuperStoreData[[#This Row],[Customer Name]])</f>
        <v>Erin Ashbrook</v>
      </c>
      <c r="J3879" t="s">
        <v>82</v>
      </c>
      <c r="K3879">
        <v>43229</v>
      </c>
      <c r="L3879" t="str">
        <f>_xlfn.XLOOKUP(SuperStoreData[[#This Row],[Zip Code]],ZipCodeTable[Zip Code],ZipCodeTable[City])</f>
        <v>Columbus</v>
      </c>
      <c r="M3879" t="str">
        <f>_xlfn.XLOOKUP(SuperStoreData[[#This Row],[Zip Code]],ZipCodeTable[Zip Code],ZipCodeTable[State])</f>
        <v>OH</v>
      </c>
      <c r="N3879" t="s">
        <v>46</v>
      </c>
      <c r="O3879" t="s">
        <v>4619</v>
      </c>
      <c r="P3879" t="s">
        <v>76</v>
      </c>
      <c r="Q3879" t="s">
        <v>98</v>
      </c>
      <c r="R3879" t="s">
        <v>4620</v>
      </c>
      <c r="S3879" s="5">
        <v>36.738</v>
      </c>
      <c r="T3879" s="5">
        <v>12.4690442317606</v>
      </c>
      <c r="U3879" s="6">
        <f>SuperStoreData[[#This Row],[Profit]]/SuperStoreData[[#This Row],[Sales]]</f>
        <v>0.33940454656651425</v>
      </c>
    </row>
    <row r="3880" spans="1:21" x14ac:dyDescent="0.2">
      <c r="A3880">
        <v>8248</v>
      </c>
      <c r="B3880" t="s">
        <v>6760</v>
      </c>
      <c r="C3880" s="1">
        <v>43376</v>
      </c>
      <c r="D3880" s="1">
        <v>43381</v>
      </c>
      <c r="E3880" s="7">
        <f>SuperStoreData[[#This Row],[Ship Date]]-SuperStoreData[[#This Row],[Order Date]]</f>
        <v>5</v>
      </c>
      <c r="F3880" t="s">
        <v>489</v>
      </c>
      <c r="G3880" t="s">
        <v>19</v>
      </c>
      <c r="H3880" t="s">
        <v>20</v>
      </c>
      <c r="I3880" t="str">
        <f>PROPER(SuperStoreData[[#This Row],[Customer Name]])</f>
        <v>Dennis Pardue</v>
      </c>
      <c r="J3880" t="s">
        <v>21</v>
      </c>
      <c r="K3880">
        <v>60505</v>
      </c>
      <c r="L3880" t="str">
        <f>_xlfn.XLOOKUP(SuperStoreData[[#This Row],[Zip Code]],ZipCodeTable[Zip Code],ZipCodeTable[City])</f>
        <v>Aurora</v>
      </c>
      <c r="M3880" t="str">
        <f>_xlfn.XLOOKUP(SuperStoreData[[#This Row],[Zip Code]],ZipCodeTable[Zip Code],ZipCodeTable[State])</f>
        <v>IL</v>
      </c>
      <c r="N3880" t="s">
        <v>23</v>
      </c>
      <c r="O3880" t="s">
        <v>4340</v>
      </c>
      <c r="P3880" t="s">
        <v>25</v>
      </c>
      <c r="Q3880" t="s">
        <v>52</v>
      </c>
      <c r="R3880" t="s">
        <v>4341</v>
      </c>
      <c r="S3880" s="5">
        <v>36.783999999999999</v>
      </c>
      <c r="T3880" s="5">
        <v>9.1804148972907509</v>
      </c>
      <c r="U3880" s="6">
        <f>SuperStoreData[[#This Row],[Profit]]/SuperStoreData[[#This Row],[Sales]]</f>
        <v>0.24957630756010088</v>
      </c>
    </row>
    <row r="3881" spans="1:21" x14ac:dyDescent="0.2">
      <c r="A3881">
        <v>3614</v>
      </c>
      <c r="B3881" t="s">
        <v>3229</v>
      </c>
      <c r="C3881" s="1">
        <v>42725</v>
      </c>
      <c r="D3881" s="1">
        <v>42728</v>
      </c>
      <c r="E3881" s="7">
        <f>SuperStoreData[[#This Row],[Ship Date]]-SuperStoreData[[#This Row],[Order Date]]</f>
        <v>3</v>
      </c>
      <c r="F3881" t="s">
        <v>29</v>
      </c>
      <c r="G3881" t="s">
        <v>1580</v>
      </c>
      <c r="H3881" t="s">
        <v>3230</v>
      </c>
      <c r="I3881" t="str">
        <f>PROPER(SuperStoreData[[#This Row],[Customer Name]])</f>
        <v>Alejandro Ballentine</v>
      </c>
      <c r="J3881" t="s">
        <v>21</v>
      </c>
      <c r="K3881">
        <v>19134</v>
      </c>
      <c r="L3881" t="str">
        <f>_xlfn.XLOOKUP(SuperStoreData[[#This Row],[Zip Code]],ZipCodeTable[Zip Code],ZipCodeTable[City])</f>
        <v>Philadelphia</v>
      </c>
      <c r="M3881" t="str">
        <f>_xlfn.XLOOKUP(SuperStoreData[[#This Row],[Zip Code]],ZipCodeTable[Zip Code],ZipCodeTable[State])</f>
        <v>PA</v>
      </c>
      <c r="N3881" t="s">
        <v>46</v>
      </c>
      <c r="O3881" t="s">
        <v>3231</v>
      </c>
      <c r="P3881" t="s">
        <v>76</v>
      </c>
      <c r="Q3881" t="s">
        <v>77</v>
      </c>
      <c r="R3881" t="s">
        <v>3232</v>
      </c>
      <c r="S3881" s="5">
        <v>36.783999999999999</v>
      </c>
      <c r="T3881" s="5">
        <v>12.7390868131515</v>
      </c>
      <c r="U3881" s="6">
        <f>SuperStoreData[[#This Row],[Profit]]/SuperStoreData[[#This Row],[Sales]]</f>
        <v>0.3463214118407868</v>
      </c>
    </row>
    <row r="3882" spans="1:21" x14ac:dyDescent="0.2">
      <c r="A3882">
        <v>5713</v>
      </c>
      <c r="B3882" t="s">
        <v>11818</v>
      </c>
      <c r="C3882" s="1">
        <v>43038</v>
      </c>
      <c r="D3882" s="1">
        <v>43043</v>
      </c>
      <c r="E3882" s="7">
        <f>SuperStoreData[[#This Row],[Ship Date]]-SuperStoreData[[#This Row],[Order Date]]</f>
        <v>5</v>
      </c>
      <c r="F3882" t="s">
        <v>489</v>
      </c>
      <c r="G3882" t="s">
        <v>5157</v>
      </c>
      <c r="H3882" t="s">
        <v>5158</v>
      </c>
      <c r="I3882" t="str">
        <f>PROPER(SuperStoreData[[#This Row],[Customer Name]])</f>
        <v>Katrina Willman</v>
      </c>
      <c r="J3882" t="s">
        <v>32</v>
      </c>
      <c r="K3882">
        <v>60653</v>
      </c>
      <c r="L3882" t="str">
        <f>_xlfn.XLOOKUP(SuperStoreData[[#This Row],[Zip Code]],ZipCodeTable[Zip Code],ZipCodeTable[City])</f>
        <v>Chicago</v>
      </c>
      <c r="M3882" t="str">
        <f>_xlfn.XLOOKUP(SuperStoreData[[#This Row],[Zip Code]],ZipCodeTable[Zip Code],ZipCodeTable[State])</f>
        <v>IL</v>
      </c>
      <c r="N3882" t="s">
        <v>23</v>
      </c>
      <c r="O3882" t="s">
        <v>3502</v>
      </c>
      <c r="P3882" t="s">
        <v>76</v>
      </c>
      <c r="Q3882" t="s">
        <v>98</v>
      </c>
      <c r="R3882" t="s">
        <v>3503</v>
      </c>
      <c r="S3882" s="5">
        <v>36.792000000000002</v>
      </c>
      <c r="T3882" s="5">
        <v>5.6857861208135798</v>
      </c>
      <c r="U3882" s="6">
        <f>SuperStoreData[[#This Row],[Profit]]/SuperStoreData[[#This Row],[Sales]]</f>
        <v>0.15453865299014949</v>
      </c>
    </row>
    <row r="3883" spans="1:21" x14ac:dyDescent="0.2">
      <c r="A3883">
        <v>2644</v>
      </c>
      <c r="B3883" t="s">
        <v>8855</v>
      </c>
      <c r="C3883" s="1">
        <v>42907</v>
      </c>
      <c r="D3883" s="1">
        <v>42912</v>
      </c>
      <c r="E3883" s="7">
        <f>SuperStoreData[[#This Row],[Ship Date]]-SuperStoreData[[#This Row],[Order Date]]</f>
        <v>5</v>
      </c>
      <c r="F3883" t="s">
        <v>129</v>
      </c>
      <c r="G3883" t="s">
        <v>4804</v>
      </c>
      <c r="H3883" t="s">
        <v>4805</v>
      </c>
      <c r="I3883" t="str">
        <f>PROPER(SuperStoreData[[#This Row],[Customer Name]])</f>
        <v>Ben Ferrer</v>
      </c>
      <c r="J3883" t="s">
        <v>21</v>
      </c>
      <c r="K3883">
        <v>27604</v>
      </c>
      <c r="L3883" t="str">
        <f>_xlfn.XLOOKUP(SuperStoreData[[#This Row],[Zip Code]],ZipCodeTable[Zip Code],ZipCodeTable[City])</f>
        <v>Raleigh</v>
      </c>
      <c r="M3883" t="str">
        <f>_xlfn.XLOOKUP(SuperStoreData[[#This Row],[Zip Code]],ZipCodeTable[Zip Code],ZipCodeTable[State])</f>
        <v>NC</v>
      </c>
      <c r="N3883" t="s">
        <v>85</v>
      </c>
      <c r="O3883" t="s">
        <v>3502</v>
      </c>
      <c r="P3883" t="s">
        <v>76</v>
      </c>
      <c r="Q3883" t="s">
        <v>98</v>
      </c>
      <c r="R3883" t="s">
        <v>3503</v>
      </c>
      <c r="S3883" s="5">
        <v>36.792000000000002</v>
      </c>
      <c r="T3883" s="5">
        <v>5.5852438104384996</v>
      </c>
      <c r="U3883" s="6">
        <f>SuperStoreData[[#This Row],[Profit]]/SuperStoreData[[#This Row],[Sales]]</f>
        <v>0.15180593092081157</v>
      </c>
    </row>
    <row r="3884" spans="1:21" x14ac:dyDescent="0.2">
      <c r="A3884">
        <v>5283</v>
      </c>
      <c r="B3884" t="s">
        <v>4380</v>
      </c>
      <c r="C3884" s="1">
        <v>43358</v>
      </c>
      <c r="D3884" s="1">
        <v>43360</v>
      </c>
      <c r="E3884" s="7">
        <f>SuperStoreData[[#This Row],[Ship Date]]-SuperStoreData[[#This Row],[Order Date]]</f>
        <v>2</v>
      </c>
      <c r="F3884" t="s">
        <v>29</v>
      </c>
      <c r="G3884" t="s">
        <v>3389</v>
      </c>
      <c r="H3884" t="s">
        <v>3390</v>
      </c>
      <c r="I3884" t="str">
        <f>PROPER(SuperStoreData[[#This Row],[Customer Name]])</f>
        <v>Sung Pak</v>
      </c>
      <c r="J3884" t="s">
        <v>82</v>
      </c>
      <c r="K3884">
        <v>55901</v>
      </c>
      <c r="L3884" t="str">
        <f>_xlfn.XLOOKUP(SuperStoreData[[#This Row],[Zip Code]],ZipCodeTable[Zip Code],ZipCodeTable[City])</f>
        <v>Rochester</v>
      </c>
      <c r="M3884" t="str">
        <f>_xlfn.XLOOKUP(SuperStoreData[[#This Row],[Zip Code]],ZipCodeTable[Zip Code],ZipCodeTable[State])</f>
        <v>MN</v>
      </c>
      <c r="N3884" t="s">
        <v>23</v>
      </c>
      <c r="O3884" t="s">
        <v>665</v>
      </c>
      <c r="P3884" t="s">
        <v>25</v>
      </c>
      <c r="Q3884" t="s">
        <v>91</v>
      </c>
      <c r="R3884" t="s">
        <v>666</v>
      </c>
      <c r="S3884" s="5">
        <v>36.840000000000003</v>
      </c>
      <c r="T3884" s="5">
        <v>6.2533499414959701</v>
      </c>
      <c r="U3884" s="6">
        <f>SuperStoreData[[#This Row],[Profit]]/SuperStoreData[[#This Row],[Sales]]</f>
        <v>0.16974348375396225</v>
      </c>
    </row>
    <row r="3885" spans="1:21" x14ac:dyDescent="0.2">
      <c r="A3885">
        <v>692</v>
      </c>
      <c r="B3885" t="s">
        <v>9881</v>
      </c>
      <c r="C3885" s="1">
        <v>43351</v>
      </c>
      <c r="D3885" s="1">
        <v>43354</v>
      </c>
      <c r="E3885" s="7">
        <f>SuperStoreData[[#This Row],[Ship Date]]-SuperStoreData[[#This Row],[Order Date]]</f>
        <v>3</v>
      </c>
      <c r="F3885" t="s">
        <v>129</v>
      </c>
      <c r="G3885" t="s">
        <v>4687</v>
      </c>
      <c r="H3885" t="s">
        <v>4688</v>
      </c>
      <c r="I3885" t="str">
        <f>PROPER(SuperStoreData[[#This Row],[Customer Name]])</f>
        <v>Naresj Patel</v>
      </c>
      <c r="J3885" t="s">
        <v>32</v>
      </c>
      <c r="K3885">
        <v>22980</v>
      </c>
      <c r="L3885" t="str">
        <f>_xlfn.XLOOKUP(SuperStoreData[[#This Row],[Zip Code]],ZipCodeTable[Zip Code],ZipCodeTable[City])</f>
        <v>Waynesboro</v>
      </c>
      <c r="M3885" t="str">
        <f>_xlfn.XLOOKUP(SuperStoreData[[#This Row],[Zip Code]],ZipCodeTable[Zip Code],ZipCodeTable[State])</f>
        <v>VA</v>
      </c>
      <c r="N3885" t="s">
        <v>85</v>
      </c>
      <c r="O3885" t="s">
        <v>4631</v>
      </c>
      <c r="P3885" t="s">
        <v>25</v>
      </c>
      <c r="Q3885" t="s">
        <v>61</v>
      </c>
      <c r="R3885" t="s">
        <v>4632</v>
      </c>
      <c r="S3885" s="5">
        <v>36.840000000000003</v>
      </c>
      <c r="T3885" s="5">
        <v>11.387911956248301</v>
      </c>
      <c r="U3885" s="6">
        <f>SuperStoreData[[#This Row],[Profit]]/SuperStoreData[[#This Row],[Sales]]</f>
        <v>0.30911813127709825</v>
      </c>
    </row>
    <row r="3886" spans="1:21" x14ac:dyDescent="0.2">
      <c r="A3886">
        <v>8135</v>
      </c>
      <c r="B3886" t="s">
        <v>8587</v>
      </c>
      <c r="C3886" s="1">
        <v>43166</v>
      </c>
      <c r="D3886" s="1">
        <v>43171</v>
      </c>
      <c r="E3886" s="7">
        <f>SuperStoreData[[#This Row],[Ship Date]]-SuperStoreData[[#This Row],[Order Date]]</f>
        <v>5</v>
      </c>
      <c r="F3886" t="s">
        <v>29</v>
      </c>
      <c r="G3886" t="s">
        <v>1415</v>
      </c>
      <c r="H3886" t="s">
        <v>1416</v>
      </c>
      <c r="I3886" t="str">
        <f>PROPER(SuperStoreData[[#This Row],[Customer Name]])</f>
        <v>Rob Dowd</v>
      </c>
      <c r="J3886" t="s">
        <v>32</v>
      </c>
      <c r="K3886">
        <v>90008</v>
      </c>
      <c r="L3886" t="str">
        <f>_xlfn.XLOOKUP(SuperStoreData[[#This Row],[Zip Code]],ZipCodeTable[Zip Code],ZipCodeTable[City])</f>
        <v>Los Angeles</v>
      </c>
      <c r="M3886" t="str">
        <f>_xlfn.XLOOKUP(SuperStoreData[[#This Row],[Zip Code]],ZipCodeTable[Zip Code],ZipCodeTable[State])</f>
        <v>CA</v>
      </c>
      <c r="N3886" t="s">
        <v>68</v>
      </c>
      <c r="O3886" t="s">
        <v>665</v>
      </c>
      <c r="P3886" t="s">
        <v>25</v>
      </c>
      <c r="Q3886" t="s">
        <v>91</v>
      </c>
      <c r="R3886" t="s">
        <v>666</v>
      </c>
      <c r="S3886" s="5">
        <v>36.840000000000003</v>
      </c>
      <c r="T3886" s="5">
        <v>7.9148800140818301</v>
      </c>
      <c r="U3886" s="6">
        <f>SuperStoreData[[#This Row],[Profit]]/SuperStoreData[[#This Row],[Sales]]</f>
        <v>0.21484473436704205</v>
      </c>
    </row>
    <row r="3887" spans="1:21" x14ac:dyDescent="0.2">
      <c r="A3887">
        <v>106</v>
      </c>
      <c r="B3887" t="s">
        <v>7958</v>
      </c>
      <c r="C3887" s="1">
        <v>42129</v>
      </c>
      <c r="D3887" s="1">
        <v>42133</v>
      </c>
      <c r="E3887" s="7">
        <f>SuperStoreData[[#This Row],[Ship Date]]-SuperStoreData[[#This Row],[Order Date]]</f>
        <v>4</v>
      </c>
      <c r="F3887" t="s">
        <v>29</v>
      </c>
      <c r="G3887" t="s">
        <v>2580</v>
      </c>
      <c r="H3887" t="s">
        <v>2581</v>
      </c>
      <c r="I3887" t="str">
        <f>PROPER(SuperStoreData[[#This Row],[Customer Name]])</f>
        <v>Lena Cacioppo</v>
      </c>
      <c r="J3887" t="s">
        <v>32</v>
      </c>
      <c r="K3887">
        <v>80013</v>
      </c>
      <c r="L3887" t="str">
        <f>_xlfn.XLOOKUP(SuperStoreData[[#This Row],[Zip Code]],ZipCodeTable[Zip Code],ZipCodeTable[City])</f>
        <v>Aurora</v>
      </c>
      <c r="M3887" t="str">
        <f>_xlfn.XLOOKUP(SuperStoreData[[#This Row],[Zip Code]],ZipCodeTable[Zip Code],ZipCodeTable[State])</f>
        <v>CO</v>
      </c>
      <c r="N3887" t="s">
        <v>68</v>
      </c>
      <c r="O3887" t="s">
        <v>4532</v>
      </c>
      <c r="P3887" t="s">
        <v>25</v>
      </c>
      <c r="Q3887" t="s">
        <v>26</v>
      </c>
      <c r="R3887" t="s">
        <v>4533</v>
      </c>
      <c r="S3887" s="5">
        <v>36.881999999999998</v>
      </c>
      <c r="T3887" s="5">
        <v>9.8438541740993504</v>
      </c>
      <c r="U3887" s="6">
        <f>SuperStoreData[[#This Row],[Profit]]/SuperStoreData[[#This Row],[Sales]]</f>
        <v>0.26690131159100239</v>
      </c>
    </row>
    <row r="3888" spans="1:21" x14ac:dyDescent="0.2">
      <c r="A3888">
        <v>4357</v>
      </c>
      <c r="B3888" t="s">
        <v>3952</v>
      </c>
      <c r="C3888" s="1">
        <v>42878</v>
      </c>
      <c r="D3888" s="1">
        <v>42882</v>
      </c>
      <c r="E3888" s="7">
        <f>SuperStoreData[[#This Row],[Ship Date]]-SuperStoreData[[#This Row],[Order Date]]</f>
        <v>4</v>
      </c>
      <c r="F3888" t="s">
        <v>129</v>
      </c>
      <c r="G3888" t="s">
        <v>3953</v>
      </c>
      <c r="H3888" t="s">
        <v>3954</v>
      </c>
      <c r="I3888" t="str">
        <f>PROPER(SuperStoreData[[#This Row],[Customer Name]])</f>
        <v>Rose O'Brian</v>
      </c>
      <c r="J3888" t="s">
        <v>32</v>
      </c>
      <c r="K3888">
        <v>37042</v>
      </c>
      <c r="L3888" t="str">
        <f>_xlfn.XLOOKUP(SuperStoreData[[#This Row],[Zip Code]],ZipCodeTable[Zip Code],ZipCodeTable[City])</f>
        <v>Clarksville</v>
      </c>
      <c r="M3888" t="str">
        <f>_xlfn.XLOOKUP(SuperStoreData[[#This Row],[Zip Code]],ZipCodeTable[Zip Code],ZipCodeTable[State])</f>
        <v>TN</v>
      </c>
      <c r="N3888" t="s">
        <v>85</v>
      </c>
      <c r="O3888" t="s">
        <v>3956</v>
      </c>
      <c r="P3888" t="s">
        <v>25</v>
      </c>
      <c r="Q3888" t="s">
        <v>52</v>
      </c>
      <c r="R3888" t="s">
        <v>3957</v>
      </c>
      <c r="S3888" s="5">
        <v>36.96</v>
      </c>
      <c r="T3888" s="5">
        <v>-0.95266428606774101</v>
      </c>
      <c r="U3888" s="6">
        <f>SuperStoreData[[#This Row],[Profit]]/SuperStoreData[[#This Row],[Sales]]</f>
        <v>-2.5775548865469181E-2</v>
      </c>
    </row>
    <row r="3889" spans="1:21" x14ac:dyDescent="0.2">
      <c r="A3889">
        <v>6456</v>
      </c>
      <c r="B3889" t="s">
        <v>11813</v>
      </c>
      <c r="C3889" s="1">
        <v>43080</v>
      </c>
      <c r="D3889" s="1">
        <v>43083</v>
      </c>
      <c r="E3889" s="7">
        <f>SuperStoreData[[#This Row],[Ship Date]]-SuperStoreData[[#This Row],[Order Date]]</f>
        <v>3</v>
      </c>
      <c r="F3889" t="s">
        <v>18</v>
      </c>
      <c r="G3889" t="s">
        <v>5663</v>
      </c>
      <c r="H3889" t="s">
        <v>7734</v>
      </c>
      <c r="I3889" t="str">
        <f>PROPER(SuperStoreData[[#This Row],[Customer Name]])</f>
        <v>Erin Creighton</v>
      </c>
      <c r="J3889" t="s">
        <v>32</v>
      </c>
      <c r="K3889">
        <v>94110</v>
      </c>
      <c r="L3889" t="str">
        <f>_xlfn.XLOOKUP(SuperStoreData[[#This Row],[Zip Code]],ZipCodeTable[Zip Code],ZipCodeTable[City])</f>
        <v>San Francisco</v>
      </c>
      <c r="M3889" t="str">
        <f>_xlfn.XLOOKUP(SuperStoreData[[#This Row],[Zip Code]],ZipCodeTable[Zip Code],ZipCodeTable[State])</f>
        <v>CA</v>
      </c>
      <c r="N3889" t="s">
        <v>68</v>
      </c>
      <c r="O3889" t="s">
        <v>837</v>
      </c>
      <c r="P3889" t="s">
        <v>48</v>
      </c>
      <c r="Q3889" t="s">
        <v>49</v>
      </c>
      <c r="R3889" t="s">
        <v>838</v>
      </c>
      <c r="S3889" s="5">
        <v>36.96</v>
      </c>
      <c r="T3889" s="5">
        <v>4.4427068350769998</v>
      </c>
      <c r="U3889" s="6">
        <f>SuperStoreData[[#This Row],[Profit]]/SuperStoreData[[#This Row],[Sales]]</f>
        <v>0.12020310700965908</v>
      </c>
    </row>
    <row r="3890" spans="1:21" x14ac:dyDescent="0.2">
      <c r="A3890">
        <v>3399</v>
      </c>
      <c r="B3890" t="s">
        <v>9998</v>
      </c>
      <c r="C3890" s="1">
        <v>42934</v>
      </c>
      <c r="D3890" s="1">
        <v>42938</v>
      </c>
      <c r="E3890" s="7">
        <f>SuperStoreData[[#This Row],[Ship Date]]-SuperStoreData[[#This Row],[Order Date]]</f>
        <v>4</v>
      </c>
      <c r="F3890" t="s">
        <v>29</v>
      </c>
      <c r="G3890" t="s">
        <v>140</v>
      </c>
      <c r="H3890" t="s">
        <v>9999</v>
      </c>
      <c r="I3890" t="str">
        <f>PROPER(SuperStoreData[[#This Row],[Customer Name]])</f>
        <v>Dave Hallsten</v>
      </c>
      <c r="J3890" t="s">
        <v>82</v>
      </c>
      <c r="K3890">
        <v>40475</v>
      </c>
      <c r="L3890" t="str">
        <f>_xlfn.XLOOKUP(SuperStoreData[[#This Row],[Zip Code]],ZipCodeTable[Zip Code],ZipCodeTable[City])</f>
        <v>Richmond</v>
      </c>
      <c r="M3890" t="str">
        <f>_xlfn.XLOOKUP(SuperStoreData[[#This Row],[Zip Code]],ZipCodeTable[Zip Code],ZipCodeTable[State])</f>
        <v>KY</v>
      </c>
      <c r="N3890" t="s">
        <v>85</v>
      </c>
      <c r="O3890" t="s">
        <v>1603</v>
      </c>
      <c r="P3890" t="s">
        <v>76</v>
      </c>
      <c r="Q3890" t="s">
        <v>98</v>
      </c>
      <c r="R3890" t="s">
        <v>1604</v>
      </c>
      <c r="S3890" s="5">
        <v>36.99</v>
      </c>
      <c r="T3890" s="5">
        <v>1.37371715276152</v>
      </c>
      <c r="U3890" s="6">
        <f>SuperStoreData[[#This Row],[Profit]]/SuperStoreData[[#This Row],[Sales]]</f>
        <v>3.7137527784847794E-2</v>
      </c>
    </row>
    <row r="3891" spans="1:21" x14ac:dyDescent="0.2">
      <c r="A3891">
        <v>2397</v>
      </c>
      <c r="B3891" t="s">
        <v>8271</v>
      </c>
      <c r="C3891" s="1">
        <v>42198</v>
      </c>
      <c r="D3891" s="1">
        <v>42202</v>
      </c>
      <c r="E3891" s="7">
        <f>SuperStoreData[[#This Row],[Ship Date]]-SuperStoreData[[#This Row],[Order Date]]</f>
        <v>4</v>
      </c>
      <c r="F3891" t="s">
        <v>29</v>
      </c>
      <c r="G3891" t="s">
        <v>3093</v>
      </c>
      <c r="H3891" t="s">
        <v>8284</v>
      </c>
      <c r="I3891" t="str">
        <f>PROPER(SuperStoreData[[#This Row],[Customer Name]])</f>
        <v>Patrick Jones</v>
      </c>
      <c r="J3891" t="s">
        <v>82</v>
      </c>
      <c r="K3891">
        <v>10035</v>
      </c>
      <c r="L3891" t="str">
        <f>_xlfn.XLOOKUP(SuperStoreData[[#This Row],[Zip Code]],ZipCodeTable[Zip Code],ZipCodeTable[City])</f>
        <v>New York</v>
      </c>
      <c r="M3891" t="str">
        <f>_xlfn.XLOOKUP(SuperStoreData[[#This Row],[Zip Code]],ZipCodeTable[Zip Code],ZipCodeTable[State])</f>
        <v>NY</v>
      </c>
      <c r="N3891" t="s">
        <v>46</v>
      </c>
      <c r="O3891" t="s">
        <v>3704</v>
      </c>
      <c r="P3891" t="s">
        <v>25</v>
      </c>
      <c r="Q3891" t="s">
        <v>91</v>
      </c>
      <c r="R3891" t="s">
        <v>3705</v>
      </c>
      <c r="S3891" s="5">
        <v>37</v>
      </c>
      <c r="T3891" s="5">
        <v>9.1876362812732406</v>
      </c>
      <c r="U3891" s="6">
        <f>SuperStoreData[[#This Row],[Profit]]/SuperStoreData[[#This Row],[Sales]]</f>
        <v>0.24831449408846595</v>
      </c>
    </row>
    <row r="3892" spans="1:21" x14ac:dyDescent="0.2">
      <c r="A3892">
        <v>1798</v>
      </c>
      <c r="B3892" t="s">
        <v>11181</v>
      </c>
      <c r="C3892" s="1">
        <v>42980</v>
      </c>
      <c r="D3892" s="1">
        <v>42985</v>
      </c>
      <c r="E3892" s="7">
        <f>SuperStoreData[[#This Row],[Ship Date]]-SuperStoreData[[#This Row],[Order Date]]</f>
        <v>5</v>
      </c>
      <c r="F3892" t="s">
        <v>18</v>
      </c>
      <c r="G3892" t="s">
        <v>2826</v>
      </c>
      <c r="H3892" t="s">
        <v>2827</v>
      </c>
      <c r="I3892" t="str">
        <f>PROPER(SuperStoreData[[#This Row],[Customer Name]])</f>
        <v>Mathew Reese</v>
      </c>
      <c r="J3892" t="s">
        <v>21</v>
      </c>
      <c r="K3892">
        <v>10024</v>
      </c>
      <c r="L3892" t="str">
        <f>_xlfn.XLOOKUP(SuperStoreData[[#This Row],[Zip Code]],ZipCodeTable[Zip Code],ZipCodeTable[City])</f>
        <v>New York</v>
      </c>
      <c r="M3892" t="str">
        <f>_xlfn.XLOOKUP(SuperStoreData[[#This Row],[Zip Code]],ZipCodeTable[Zip Code],ZipCodeTable[State])</f>
        <v>NY</v>
      </c>
      <c r="N3892" t="s">
        <v>46</v>
      </c>
      <c r="O3892" t="s">
        <v>3481</v>
      </c>
      <c r="P3892" t="s">
        <v>25</v>
      </c>
      <c r="Q3892" t="s">
        <v>26</v>
      </c>
      <c r="R3892" t="s">
        <v>3482</v>
      </c>
      <c r="S3892" s="5">
        <v>37.008000000000003</v>
      </c>
      <c r="T3892" s="5">
        <v>6.2200497645534796</v>
      </c>
      <c r="U3892" s="6">
        <f>SuperStoreData[[#This Row],[Profit]]/SuperStoreData[[#This Row],[Sales]]</f>
        <v>0.16807311296350733</v>
      </c>
    </row>
    <row r="3893" spans="1:21" x14ac:dyDescent="0.2">
      <c r="A3893">
        <v>1330</v>
      </c>
      <c r="B3893" t="s">
        <v>10334</v>
      </c>
      <c r="C3893" s="1">
        <v>42410</v>
      </c>
      <c r="D3893" s="1">
        <v>42414</v>
      </c>
      <c r="E3893" s="7">
        <f>SuperStoreData[[#This Row],[Ship Date]]-SuperStoreData[[#This Row],[Order Date]]</f>
        <v>4</v>
      </c>
      <c r="F3893" t="s">
        <v>29</v>
      </c>
      <c r="G3893" t="s">
        <v>5631</v>
      </c>
      <c r="H3893" t="s">
        <v>10335</v>
      </c>
      <c r="I3893" t="str">
        <f>PROPER(SuperStoreData[[#This Row],[Customer Name]])</f>
        <v>Lisa Decherney</v>
      </c>
      <c r="J3893" t="s">
        <v>32</v>
      </c>
      <c r="K3893">
        <v>94109</v>
      </c>
      <c r="L3893" t="str">
        <f>_xlfn.XLOOKUP(SuperStoreData[[#This Row],[Zip Code]],ZipCodeTable[Zip Code],ZipCodeTable[City])</f>
        <v>San Francisco</v>
      </c>
      <c r="M3893" t="str">
        <f>_xlfn.XLOOKUP(SuperStoreData[[#This Row],[Zip Code]],ZipCodeTable[Zip Code],ZipCodeTable[State])</f>
        <v>CA</v>
      </c>
      <c r="N3893" t="s">
        <v>68</v>
      </c>
      <c r="O3893" t="s">
        <v>2033</v>
      </c>
      <c r="P3893" t="s">
        <v>48</v>
      </c>
      <c r="Q3893" t="s">
        <v>49</v>
      </c>
      <c r="R3893" t="s">
        <v>2034</v>
      </c>
      <c r="S3893" s="5">
        <v>37.049999999999997</v>
      </c>
      <c r="T3893" s="5">
        <v>3.29426573180712</v>
      </c>
      <c r="U3893" s="6">
        <f>SuperStoreData[[#This Row],[Profit]]/SuperStoreData[[#This Row],[Sales]]</f>
        <v>8.8914054839598383E-2</v>
      </c>
    </row>
    <row r="3894" spans="1:21" x14ac:dyDescent="0.2">
      <c r="A3894">
        <v>6886</v>
      </c>
      <c r="B3894" t="s">
        <v>6879</v>
      </c>
      <c r="C3894" s="1">
        <v>42532</v>
      </c>
      <c r="D3894" s="1">
        <v>42533</v>
      </c>
      <c r="E3894" s="7">
        <f>SuperStoreData[[#This Row],[Ship Date]]-SuperStoreData[[#This Row],[Order Date]]</f>
        <v>1</v>
      </c>
      <c r="F3894" t="s">
        <v>29</v>
      </c>
      <c r="G3894" t="s">
        <v>6128</v>
      </c>
      <c r="H3894" t="s">
        <v>6129</v>
      </c>
      <c r="I3894" t="str">
        <f>PROPER(SuperStoreData[[#This Row],[Customer Name]])</f>
        <v>Helen Abelman</v>
      </c>
      <c r="J3894" t="s">
        <v>32</v>
      </c>
      <c r="K3894">
        <v>45503</v>
      </c>
      <c r="L3894" t="str">
        <f>_xlfn.XLOOKUP(SuperStoreData[[#This Row],[Zip Code]],ZipCodeTable[Zip Code],ZipCodeTable[City])</f>
        <v>Springfield</v>
      </c>
      <c r="M3894" t="str">
        <f>_xlfn.XLOOKUP(SuperStoreData[[#This Row],[Zip Code]],ZipCodeTable[Zip Code],ZipCodeTable[State])</f>
        <v>OH</v>
      </c>
      <c r="N3894" t="s">
        <v>46</v>
      </c>
      <c r="O3894" t="s">
        <v>4772</v>
      </c>
      <c r="P3894" t="s">
        <v>76</v>
      </c>
      <c r="Q3894" t="s">
        <v>77</v>
      </c>
      <c r="R3894" t="s">
        <v>4773</v>
      </c>
      <c r="S3894" s="5">
        <v>37.055999999999997</v>
      </c>
      <c r="T3894" s="5">
        <v>1.6653149655176001</v>
      </c>
      <c r="U3894" s="6">
        <f>SuperStoreData[[#This Row],[Profit]]/SuperStoreData[[#This Row],[Sales]]</f>
        <v>4.4940494535772889E-2</v>
      </c>
    </row>
    <row r="3895" spans="1:21" x14ac:dyDescent="0.2">
      <c r="A3895">
        <v>7779</v>
      </c>
      <c r="B3895" t="s">
        <v>11238</v>
      </c>
      <c r="C3895" s="1">
        <v>42918</v>
      </c>
      <c r="D3895" s="1">
        <v>42919</v>
      </c>
      <c r="E3895" s="7">
        <f>SuperStoreData[[#This Row],[Ship Date]]-SuperStoreData[[#This Row],[Order Date]]</f>
        <v>1</v>
      </c>
      <c r="F3895" t="s">
        <v>29</v>
      </c>
      <c r="G3895" t="s">
        <v>1316</v>
      </c>
      <c r="H3895" t="s">
        <v>8521</v>
      </c>
      <c r="I3895" t="str">
        <f>PROPER(SuperStoreData[[#This Row],[Customer Name]])</f>
        <v>Cynthia Delaney</v>
      </c>
      <c r="J3895" t="s">
        <v>21</v>
      </c>
      <c r="K3895">
        <v>92553</v>
      </c>
      <c r="L3895" t="str">
        <f>_xlfn.XLOOKUP(SuperStoreData[[#This Row],[Zip Code]],ZipCodeTable[Zip Code],ZipCodeTable[City])</f>
        <v>Moreno Valley</v>
      </c>
      <c r="M3895" t="str">
        <f>_xlfn.XLOOKUP(SuperStoreData[[#This Row],[Zip Code]],ZipCodeTable[Zip Code],ZipCodeTable[State])</f>
        <v>CA</v>
      </c>
      <c r="N3895" t="s">
        <v>68</v>
      </c>
      <c r="O3895" t="s">
        <v>1404</v>
      </c>
      <c r="P3895" t="s">
        <v>25</v>
      </c>
      <c r="Q3895" t="s">
        <v>26</v>
      </c>
      <c r="R3895" t="s">
        <v>1405</v>
      </c>
      <c r="S3895" s="5">
        <v>37.055999999999997</v>
      </c>
      <c r="T3895" s="5">
        <v>5.1324443741784496</v>
      </c>
      <c r="U3895" s="6">
        <f>SuperStoreData[[#This Row],[Profit]]/SuperStoreData[[#This Row],[Sales]]</f>
        <v>0.1385050835000661</v>
      </c>
    </row>
    <row r="3896" spans="1:21" x14ac:dyDescent="0.2">
      <c r="A3896">
        <v>8309</v>
      </c>
      <c r="B3896" t="s">
        <v>10759</v>
      </c>
      <c r="C3896" s="1">
        <v>43122</v>
      </c>
      <c r="D3896" s="1">
        <v>43125</v>
      </c>
      <c r="E3896" s="7">
        <f>SuperStoreData[[#This Row],[Ship Date]]-SuperStoreData[[#This Row],[Order Date]]</f>
        <v>3</v>
      </c>
      <c r="F3896" t="s">
        <v>489</v>
      </c>
      <c r="G3896" t="s">
        <v>3418</v>
      </c>
      <c r="H3896" t="s">
        <v>7555</v>
      </c>
      <c r="I3896" t="str">
        <f>PROPER(SuperStoreData[[#This Row],[Customer Name]])</f>
        <v>Becky Castell</v>
      </c>
      <c r="J3896" t="s">
        <v>21</v>
      </c>
      <c r="K3896">
        <v>94122</v>
      </c>
      <c r="L3896" t="str">
        <f>_xlfn.XLOOKUP(SuperStoreData[[#This Row],[Zip Code]],ZipCodeTable[Zip Code],ZipCodeTable[City])</f>
        <v>San Francisco</v>
      </c>
      <c r="M3896" t="str">
        <f>_xlfn.XLOOKUP(SuperStoreData[[#This Row],[Zip Code]],ZipCodeTable[Zip Code],ZipCodeTable[State])</f>
        <v>CA</v>
      </c>
      <c r="N3896" t="s">
        <v>68</v>
      </c>
      <c r="O3896" t="s">
        <v>5911</v>
      </c>
      <c r="P3896" t="s">
        <v>25</v>
      </c>
      <c r="Q3896" t="s">
        <v>52</v>
      </c>
      <c r="R3896" t="s">
        <v>5912</v>
      </c>
      <c r="S3896" s="5">
        <v>37.17</v>
      </c>
      <c r="T3896" s="5">
        <v>1.3107868116146599</v>
      </c>
      <c r="U3896" s="6">
        <f>SuperStoreData[[#This Row],[Profit]]/SuperStoreData[[#This Row],[Sales]]</f>
        <v>3.5264643842202313E-2</v>
      </c>
    </row>
    <row r="3897" spans="1:21" x14ac:dyDescent="0.2">
      <c r="A3897">
        <v>9651</v>
      </c>
      <c r="B3897" t="s">
        <v>11047</v>
      </c>
      <c r="C3897" s="1">
        <v>42666</v>
      </c>
      <c r="D3897" s="1">
        <v>42671</v>
      </c>
      <c r="E3897" s="7">
        <f>SuperStoreData[[#This Row],[Ship Date]]-SuperStoreData[[#This Row],[Order Date]]</f>
        <v>5</v>
      </c>
      <c r="F3897" t="s">
        <v>29</v>
      </c>
      <c r="G3897" t="s">
        <v>268</v>
      </c>
      <c r="H3897" t="s">
        <v>10659</v>
      </c>
      <c r="I3897" t="str">
        <f>PROPER(SuperStoreData[[#This Row],[Customer Name]])</f>
        <v>Maribeth Schnelling</v>
      </c>
      <c r="J3897" t="s">
        <v>32</v>
      </c>
      <c r="K3897">
        <v>90045</v>
      </c>
      <c r="L3897" t="str">
        <f>_xlfn.XLOOKUP(SuperStoreData[[#This Row],[Zip Code]],ZipCodeTable[Zip Code],ZipCodeTable[City])</f>
        <v>Los Angeles</v>
      </c>
      <c r="M3897" t="str">
        <f>_xlfn.XLOOKUP(SuperStoreData[[#This Row],[Zip Code]],ZipCodeTable[Zip Code],ZipCodeTable[State])</f>
        <v>CA</v>
      </c>
      <c r="N3897" t="s">
        <v>68</v>
      </c>
      <c r="O3897" t="s">
        <v>7850</v>
      </c>
      <c r="P3897" t="s">
        <v>25</v>
      </c>
      <c r="Q3897" t="s">
        <v>52</v>
      </c>
      <c r="R3897" t="s">
        <v>7851</v>
      </c>
      <c r="S3897" s="5">
        <v>37.17</v>
      </c>
      <c r="T3897" s="5">
        <v>7.5974537883365603</v>
      </c>
      <c r="U3897" s="6">
        <f>SuperStoreData[[#This Row],[Profit]]/SuperStoreData[[#This Row],[Sales]]</f>
        <v>0.20439746538435727</v>
      </c>
    </row>
    <row r="3898" spans="1:21" x14ac:dyDescent="0.2">
      <c r="A3898">
        <v>6461</v>
      </c>
      <c r="B3898" t="s">
        <v>8137</v>
      </c>
      <c r="C3898" s="1">
        <v>43035</v>
      </c>
      <c r="D3898" s="1">
        <v>43041</v>
      </c>
      <c r="E3898" s="7">
        <f>SuperStoreData[[#This Row],[Ship Date]]-SuperStoreData[[#This Row],[Order Date]]</f>
        <v>6</v>
      </c>
      <c r="F3898" t="s">
        <v>18</v>
      </c>
      <c r="G3898" t="s">
        <v>6663</v>
      </c>
      <c r="H3898" t="s">
        <v>6667</v>
      </c>
      <c r="I3898" t="str">
        <f>PROPER(SuperStoreData[[#This Row],[Customer Name]])</f>
        <v>Anthony Jacobs</v>
      </c>
      <c r="J3898" t="s">
        <v>82</v>
      </c>
      <c r="K3898">
        <v>21215</v>
      </c>
      <c r="L3898" t="str">
        <f>_xlfn.XLOOKUP(SuperStoreData[[#This Row],[Zip Code]],ZipCodeTable[Zip Code],ZipCodeTable[City])</f>
        <v>Baltimore</v>
      </c>
      <c r="M3898" t="str">
        <f>_xlfn.XLOOKUP(SuperStoreData[[#This Row],[Zip Code]],ZipCodeTable[Zip Code],ZipCodeTable[State])</f>
        <v>MD</v>
      </c>
      <c r="N3898" t="s">
        <v>46</v>
      </c>
      <c r="O3898" t="s">
        <v>6014</v>
      </c>
      <c r="P3898" t="s">
        <v>25</v>
      </c>
      <c r="Q3898" t="s">
        <v>52</v>
      </c>
      <c r="R3898" t="s">
        <v>6015</v>
      </c>
      <c r="S3898" s="5">
        <v>37.200000000000003</v>
      </c>
      <c r="T3898" s="5">
        <v>8.9616304898408092</v>
      </c>
      <c r="U3898" s="6">
        <f>SuperStoreData[[#This Row],[Profit]]/SuperStoreData[[#This Row],[Sales]]</f>
        <v>0.24090404542582819</v>
      </c>
    </row>
    <row r="3899" spans="1:21" x14ac:dyDescent="0.2">
      <c r="A3899">
        <v>269</v>
      </c>
      <c r="B3899" t="s">
        <v>6645</v>
      </c>
      <c r="C3899" s="1">
        <v>43450</v>
      </c>
      <c r="D3899" s="1">
        <v>43455</v>
      </c>
      <c r="E3899" s="7">
        <f>SuperStoreData[[#This Row],[Ship Date]]-SuperStoreData[[#This Row],[Order Date]]</f>
        <v>5</v>
      </c>
      <c r="F3899" t="s">
        <v>29</v>
      </c>
      <c r="G3899" t="s">
        <v>2377</v>
      </c>
      <c r="H3899" t="s">
        <v>2378</v>
      </c>
      <c r="I3899" t="str">
        <f>PROPER(SuperStoreData[[#This Row],[Customer Name]])</f>
        <v>Christine Abelman</v>
      </c>
      <c r="J3899" t="s">
        <v>82</v>
      </c>
      <c r="K3899">
        <v>45231</v>
      </c>
      <c r="L3899" t="str">
        <f>_xlfn.XLOOKUP(SuperStoreData[[#This Row],[Zip Code]],ZipCodeTable[Zip Code],ZipCodeTable[City])</f>
        <v>Cincinnati</v>
      </c>
      <c r="M3899" t="str">
        <f>_xlfn.XLOOKUP(SuperStoreData[[#This Row],[Zip Code]],ZipCodeTable[Zip Code],ZipCodeTable[State])</f>
        <v>OH</v>
      </c>
      <c r="N3899" t="s">
        <v>46</v>
      </c>
      <c r="O3899" t="s">
        <v>3346</v>
      </c>
      <c r="P3899" t="s">
        <v>25</v>
      </c>
      <c r="Q3899" t="s">
        <v>61</v>
      </c>
      <c r="R3899" t="s">
        <v>3347</v>
      </c>
      <c r="S3899" s="5">
        <v>37.207999999999998</v>
      </c>
      <c r="T3899" s="5">
        <v>8.5135863674854093</v>
      </c>
      <c r="U3899" s="6">
        <f>SuperStoreData[[#This Row],[Profit]]/SuperStoreData[[#This Row],[Sales]]</f>
        <v>0.22881064199864035</v>
      </c>
    </row>
    <row r="3900" spans="1:21" x14ac:dyDescent="0.2">
      <c r="A3900">
        <v>188</v>
      </c>
      <c r="B3900" t="s">
        <v>8671</v>
      </c>
      <c r="C3900" s="1">
        <v>42323</v>
      </c>
      <c r="D3900" s="1">
        <v>42326</v>
      </c>
      <c r="E3900" s="7">
        <f>SuperStoreData[[#This Row],[Ship Date]]-SuperStoreData[[#This Row],[Order Date]]</f>
        <v>3</v>
      </c>
      <c r="F3900" t="s">
        <v>29</v>
      </c>
      <c r="G3900" t="s">
        <v>2276</v>
      </c>
      <c r="H3900" t="s">
        <v>2277</v>
      </c>
      <c r="I3900" t="str">
        <f>PROPER(SuperStoreData[[#This Row],[Customer Name]])</f>
        <v>Alice Mccarthy</v>
      </c>
      <c r="J3900" t="s">
        <v>82</v>
      </c>
      <c r="K3900">
        <v>75051</v>
      </c>
      <c r="L3900" t="str">
        <f>_xlfn.XLOOKUP(SuperStoreData[[#This Row],[Zip Code]],ZipCodeTable[Zip Code],ZipCodeTable[City])</f>
        <v>Grand Prairie</v>
      </c>
      <c r="M3900" t="str">
        <f>_xlfn.XLOOKUP(SuperStoreData[[#This Row],[Zip Code]],ZipCodeTable[Zip Code],ZipCodeTable[State])</f>
        <v>TX</v>
      </c>
      <c r="N3900" t="s">
        <v>23</v>
      </c>
      <c r="O3900" t="s">
        <v>4474</v>
      </c>
      <c r="P3900" t="s">
        <v>25</v>
      </c>
      <c r="Q3900" t="s">
        <v>61</v>
      </c>
      <c r="R3900" t="s">
        <v>4475</v>
      </c>
      <c r="S3900" s="5">
        <v>37.223999999999997</v>
      </c>
      <c r="T3900" s="5">
        <v>10.271233713853899</v>
      </c>
      <c r="U3900" s="6">
        <f>SuperStoreData[[#This Row],[Profit]]/SuperStoreData[[#This Row],[Sales]]</f>
        <v>0.27593041354647269</v>
      </c>
    </row>
    <row r="3901" spans="1:21" x14ac:dyDescent="0.2">
      <c r="A3901">
        <v>828</v>
      </c>
      <c r="B3901" t="s">
        <v>9930</v>
      </c>
      <c r="C3901" s="1">
        <v>42150</v>
      </c>
      <c r="D3901" s="1">
        <v>42155</v>
      </c>
      <c r="E3901" s="7">
        <f>SuperStoreData[[#This Row],[Ship Date]]-SuperStoreData[[#This Row],[Order Date]]</f>
        <v>5</v>
      </c>
      <c r="F3901" t="s">
        <v>29</v>
      </c>
      <c r="G3901" t="s">
        <v>5178</v>
      </c>
      <c r="H3901" t="s">
        <v>5179</v>
      </c>
      <c r="I3901" t="str">
        <f>PROPER(SuperStoreData[[#This Row],[Customer Name]])</f>
        <v>Greg Tran</v>
      </c>
      <c r="J3901" t="s">
        <v>32</v>
      </c>
      <c r="K3901">
        <v>55044</v>
      </c>
      <c r="L3901" t="str">
        <f>_xlfn.XLOOKUP(SuperStoreData[[#This Row],[Zip Code]],ZipCodeTable[Zip Code],ZipCodeTable[City])</f>
        <v>Lakeville</v>
      </c>
      <c r="M3901" t="str">
        <f>_xlfn.XLOOKUP(SuperStoreData[[#This Row],[Zip Code]],ZipCodeTable[Zip Code],ZipCodeTable[State])</f>
        <v>MN</v>
      </c>
      <c r="N3901" t="s">
        <v>23</v>
      </c>
      <c r="O3901" t="s">
        <v>4075</v>
      </c>
      <c r="P3901" t="s">
        <v>25</v>
      </c>
      <c r="Q3901" t="s">
        <v>214</v>
      </c>
      <c r="R3901" t="s">
        <v>4076</v>
      </c>
      <c r="S3901" s="5">
        <v>37.24</v>
      </c>
      <c r="T3901" s="5">
        <v>11.595211406782701</v>
      </c>
      <c r="U3901" s="6">
        <f>SuperStoreData[[#This Row],[Profit]]/SuperStoreData[[#This Row],[Sales]]</f>
        <v>0.31136443090179111</v>
      </c>
    </row>
    <row r="3902" spans="1:21" x14ac:dyDescent="0.2">
      <c r="A3902">
        <v>5304</v>
      </c>
      <c r="B3902" t="s">
        <v>8726</v>
      </c>
      <c r="C3902" s="1">
        <v>42986</v>
      </c>
      <c r="D3902" s="1">
        <v>42990</v>
      </c>
      <c r="E3902" s="7">
        <f>SuperStoreData[[#This Row],[Ship Date]]-SuperStoreData[[#This Row],[Order Date]]</f>
        <v>4</v>
      </c>
      <c r="F3902" t="s">
        <v>29</v>
      </c>
      <c r="G3902" t="s">
        <v>4695</v>
      </c>
      <c r="H3902" t="s">
        <v>4699</v>
      </c>
      <c r="I3902" t="str">
        <f>PROPER(SuperStoreData[[#This Row],[Customer Name]])</f>
        <v>Alan Barnes</v>
      </c>
      <c r="J3902" t="s">
        <v>32</v>
      </c>
      <c r="K3902">
        <v>62521</v>
      </c>
      <c r="L3902" t="str">
        <f>_xlfn.XLOOKUP(SuperStoreData[[#This Row],[Zip Code]],ZipCodeTable[Zip Code],ZipCodeTable[City])</f>
        <v>Decatur</v>
      </c>
      <c r="M3902" t="str">
        <f>_xlfn.XLOOKUP(SuperStoreData[[#This Row],[Zip Code]],ZipCodeTable[Zip Code],ZipCodeTable[State])</f>
        <v>IL</v>
      </c>
      <c r="N3902" t="s">
        <v>23</v>
      </c>
      <c r="O3902" t="s">
        <v>5334</v>
      </c>
      <c r="P3902" t="s">
        <v>48</v>
      </c>
      <c r="Q3902" t="s">
        <v>55</v>
      </c>
      <c r="R3902" t="s">
        <v>5335</v>
      </c>
      <c r="S3902" s="5">
        <v>37.295999999999999</v>
      </c>
      <c r="T3902" s="5">
        <v>7.6711833939684704</v>
      </c>
      <c r="U3902" s="6">
        <f>SuperStoreData[[#This Row],[Profit]]/SuperStoreData[[#This Row],[Sales]]</f>
        <v>0.20568381043459005</v>
      </c>
    </row>
    <row r="3903" spans="1:21" x14ac:dyDescent="0.2">
      <c r="A3903">
        <v>4511</v>
      </c>
      <c r="B3903" t="s">
        <v>6956</v>
      </c>
      <c r="C3903" s="1">
        <v>43255</v>
      </c>
      <c r="D3903" s="1">
        <v>43259</v>
      </c>
      <c r="E3903" s="7">
        <f>SuperStoreData[[#This Row],[Ship Date]]-SuperStoreData[[#This Row],[Order Date]]</f>
        <v>4</v>
      </c>
      <c r="F3903" t="s">
        <v>29</v>
      </c>
      <c r="G3903" t="s">
        <v>2129</v>
      </c>
      <c r="H3903" t="s">
        <v>2130</v>
      </c>
      <c r="I3903" t="str">
        <f>PROPER(SuperStoreData[[#This Row],[Customer Name]])</f>
        <v>Kalyca Meade</v>
      </c>
      <c r="J3903" t="s">
        <v>82</v>
      </c>
      <c r="K3903">
        <v>65807</v>
      </c>
      <c r="L3903" t="str">
        <f>_xlfn.XLOOKUP(SuperStoreData[[#This Row],[Zip Code]],ZipCodeTable[Zip Code],ZipCodeTable[City])</f>
        <v>Springfield</v>
      </c>
      <c r="M3903" t="str">
        <f>_xlfn.XLOOKUP(SuperStoreData[[#This Row],[Zip Code]],ZipCodeTable[Zip Code],ZipCodeTable[State])</f>
        <v>MO</v>
      </c>
      <c r="N3903" t="s">
        <v>23</v>
      </c>
      <c r="O3903" t="s">
        <v>3253</v>
      </c>
      <c r="P3903" t="s">
        <v>48</v>
      </c>
      <c r="Q3903" t="s">
        <v>49</v>
      </c>
      <c r="R3903" t="s">
        <v>3254</v>
      </c>
      <c r="S3903" s="5">
        <v>37.299999999999997</v>
      </c>
      <c r="T3903" s="5">
        <v>9.6984362543549203</v>
      </c>
      <c r="U3903" s="6">
        <f>SuperStoreData[[#This Row],[Profit]]/SuperStoreData[[#This Row],[Sales]]</f>
        <v>0.26001169582720968</v>
      </c>
    </row>
    <row r="3904" spans="1:21" x14ac:dyDescent="0.2">
      <c r="A3904">
        <v>6349</v>
      </c>
      <c r="B3904" t="s">
        <v>317</v>
      </c>
      <c r="C3904" s="1">
        <v>42486</v>
      </c>
      <c r="D3904" s="1">
        <v>42492</v>
      </c>
      <c r="E3904" s="7">
        <f>SuperStoreData[[#This Row],[Ship Date]]-SuperStoreData[[#This Row],[Order Date]]</f>
        <v>6</v>
      </c>
      <c r="F3904" t="s">
        <v>29</v>
      </c>
      <c r="G3904" t="s">
        <v>318</v>
      </c>
      <c r="H3904" t="s">
        <v>338</v>
      </c>
      <c r="I3904" t="str">
        <f>PROPER(SuperStoreData[[#This Row],[Customer Name]])</f>
        <v>Patrick O'Brill</v>
      </c>
      <c r="J3904" t="s">
        <v>32</v>
      </c>
      <c r="K3904">
        <v>94109</v>
      </c>
      <c r="L3904" t="str">
        <f>_xlfn.XLOOKUP(SuperStoreData[[#This Row],[Zip Code]],ZipCodeTable[Zip Code],ZipCodeTable[City])</f>
        <v>San Francisco</v>
      </c>
      <c r="M3904" t="str">
        <f>_xlfn.XLOOKUP(SuperStoreData[[#This Row],[Zip Code]],ZipCodeTable[Zip Code],ZipCodeTable[State])</f>
        <v>CA</v>
      </c>
      <c r="N3904" t="s">
        <v>68</v>
      </c>
      <c r="O3904" t="s">
        <v>339</v>
      </c>
      <c r="P3904" t="s">
        <v>25</v>
      </c>
      <c r="Q3904" t="s">
        <v>61</v>
      </c>
      <c r="R3904" t="s">
        <v>340</v>
      </c>
      <c r="S3904" s="5">
        <v>37.32</v>
      </c>
      <c r="T3904" s="5">
        <v>6.7251057781116703</v>
      </c>
      <c r="U3904" s="6">
        <f>SuperStoreData[[#This Row],[Profit]]/SuperStoreData[[#This Row],[Sales]]</f>
        <v>0.18020111945636844</v>
      </c>
    </row>
    <row r="3905" spans="1:21" x14ac:dyDescent="0.2">
      <c r="A3905">
        <v>2621</v>
      </c>
      <c r="B3905" t="s">
        <v>10261</v>
      </c>
      <c r="C3905" s="1">
        <v>42593</v>
      </c>
      <c r="D3905" s="1">
        <v>42597</v>
      </c>
      <c r="E3905" s="7">
        <f>SuperStoreData[[#This Row],[Ship Date]]-SuperStoreData[[#This Row],[Order Date]]</f>
        <v>4</v>
      </c>
      <c r="F3905" t="s">
        <v>29</v>
      </c>
      <c r="G3905" t="s">
        <v>5780</v>
      </c>
      <c r="H3905" t="s">
        <v>7738</v>
      </c>
      <c r="I3905" t="str">
        <f>PROPER(SuperStoreData[[#This Row],[Customer Name]])</f>
        <v>Jim Mitchum</v>
      </c>
      <c r="J3905" t="s">
        <v>82</v>
      </c>
      <c r="K3905">
        <v>88220</v>
      </c>
      <c r="L3905" t="str">
        <f>_xlfn.XLOOKUP(SuperStoreData[[#This Row],[Zip Code]],ZipCodeTable[Zip Code],ZipCodeTable[City])</f>
        <v>Carlsbad</v>
      </c>
      <c r="M3905" t="str">
        <f>_xlfn.XLOOKUP(SuperStoreData[[#This Row],[Zip Code]],ZipCodeTable[Zip Code],ZipCodeTable[State])</f>
        <v>NM</v>
      </c>
      <c r="N3905" t="s">
        <v>68</v>
      </c>
      <c r="O3905" t="s">
        <v>339</v>
      </c>
      <c r="P3905" t="s">
        <v>25</v>
      </c>
      <c r="Q3905" t="s">
        <v>61</v>
      </c>
      <c r="R3905" t="s">
        <v>340</v>
      </c>
      <c r="S3905" s="5">
        <v>37.32</v>
      </c>
      <c r="T3905" s="5">
        <v>12.509107457746399</v>
      </c>
      <c r="U3905" s="6">
        <f>SuperStoreData[[#This Row],[Profit]]/SuperStoreData[[#This Row],[Sales]]</f>
        <v>0.33518508729224006</v>
      </c>
    </row>
    <row r="3906" spans="1:21" x14ac:dyDescent="0.2">
      <c r="A3906">
        <v>2223</v>
      </c>
      <c r="B3906" t="s">
        <v>5150</v>
      </c>
      <c r="C3906" s="1">
        <v>43455</v>
      </c>
      <c r="D3906" s="1">
        <v>43462</v>
      </c>
      <c r="E3906" s="7">
        <f>SuperStoreData[[#This Row],[Ship Date]]-SuperStoreData[[#This Row],[Order Date]]</f>
        <v>7</v>
      </c>
      <c r="F3906" t="s">
        <v>489</v>
      </c>
      <c r="G3906" t="s">
        <v>5151</v>
      </c>
      <c r="H3906" t="s">
        <v>5152</v>
      </c>
      <c r="I3906" t="str">
        <f>PROPER(SuperStoreData[[#This Row],[Customer Name]])</f>
        <v>Dennis Kane</v>
      </c>
      <c r="J3906" t="s">
        <v>32</v>
      </c>
      <c r="K3906">
        <v>43302</v>
      </c>
      <c r="L3906" t="str">
        <f>_xlfn.XLOOKUP(SuperStoreData[[#This Row],[Zip Code]],ZipCodeTable[Zip Code],ZipCodeTable[City])</f>
        <v>Marion</v>
      </c>
      <c r="M3906" t="str">
        <f>_xlfn.XLOOKUP(SuperStoreData[[#This Row],[Zip Code]],ZipCodeTable[Zip Code],ZipCodeTable[State])</f>
        <v>OH</v>
      </c>
      <c r="N3906" t="s">
        <v>46</v>
      </c>
      <c r="O3906" t="s">
        <v>3240</v>
      </c>
      <c r="P3906" t="s">
        <v>25</v>
      </c>
      <c r="Q3906" t="s">
        <v>52</v>
      </c>
      <c r="R3906" t="s">
        <v>3241</v>
      </c>
      <c r="S3906" s="5">
        <v>37.375999999999998</v>
      </c>
      <c r="T3906" s="5">
        <v>9.6118589668661301</v>
      </c>
      <c r="U3906" s="6">
        <f>SuperStoreData[[#This Row],[Profit]]/SuperStoreData[[#This Row],[Sales]]</f>
        <v>0.25716660335151248</v>
      </c>
    </row>
    <row r="3907" spans="1:21" x14ac:dyDescent="0.2">
      <c r="A3907">
        <v>7314</v>
      </c>
      <c r="B3907" t="s">
        <v>6526</v>
      </c>
      <c r="C3907" s="1">
        <v>43049</v>
      </c>
      <c r="D3907" s="1">
        <v>43051</v>
      </c>
      <c r="E3907" s="7">
        <f>SuperStoreData[[#This Row],[Ship Date]]-SuperStoreData[[#This Row],[Order Date]]</f>
        <v>2</v>
      </c>
      <c r="F3907" t="s">
        <v>29</v>
      </c>
      <c r="G3907" t="s">
        <v>6527</v>
      </c>
      <c r="H3907" t="s">
        <v>6528</v>
      </c>
      <c r="I3907" t="str">
        <f>PROPER(SuperStoreData[[#This Row],[Customer Name]])</f>
        <v>Sonia Cooley</v>
      </c>
      <c r="J3907" t="s">
        <v>32</v>
      </c>
      <c r="K3907">
        <v>33178</v>
      </c>
      <c r="L3907" t="str">
        <f>_xlfn.XLOOKUP(SuperStoreData[[#This Row],[Zip Code]],ZipCodeTable[Zip Code],ZipCodeTable[City])</f>
        <v>Miami</v>
      </c>
      <c r="M3907" t="str">
        <f>_xlfn.XLOOKUP(SuperStoreData[[#This Row],[Zip Code]],ZipCodeTable[Zip Code],ZipCodeTable[State])</f>
        <v>FL</v>
      </c>
      <c r="N3907" t="s">
        <v>85</v>
      </c>
      <c r="O3907" t="s">
        <v>6531</v>
      </c>
      <c r="P3907" t="s">
        <v>25</v>
      </c>
      <c r="Q3907" t="s">
        <v>52</v>
      </c>
      <c r="R3907" t="s">
        <v>6532</v>
      </c>
      <c r="S3907" s="5">
        <v>37.375999999999998</v>
      </c>
      <c r="T3907" s="5">
        <v>5.1335827290806701</v>
      </c>
      <c r="U3907" s="6">
        <f>SuperStoreData[[#This Row],[Profit]]/SuperStoreData[[#This Row],[Sales]]</f>
        <v>0.13734970914706418</v>
      </c>
    </row>
    <row r="3908" spans="1:21" x14ac:dyDescent="0.2">
      <c r="A3908">
        <v>4140</v>
      </c>
      <c r="B3908" t="s">
        <v>1152</v>
      </c>
      <c r="C3908" s="1">
        <v>43036</v>
      </c>
      <c r="D3908" s="1">
        <v>43042</v>
      </c>
      <c r="E3908" s="7">
        <f>SuperStoreData[[#This Row],[Ship Date]]-SuperStoreData[[#This Row],[Order Date]]</f>
        <v>6</v>
      </c>
      <c r="F3908" t="s">
        <v>18</v>
      </c>
      <c r="G3908" t="s">
        <v>1153</v>
      </c>
      <c r="H3908" t="s">
        <v>1154</v>
      </c>
      <c r="I3908" t="str">
        <f>PROPER(SuperStoreData[[#This Row],[Customer Name]])</f>
        <v>Ralph Arnett</v>
      </c>
      <c r="J3908" t="s">
        <v>32</v>
      </c>
      <c r="K3908">
        <v>19120</v>
      </c>
      <c r="L3908" t="str">
        <f>_xlfn.XLOOKUP(SuperStoreData[[#This Row],[Zip Code]],ZipCodeTable[Zip Code],ZipCodeTable[City])</f>
        <v>Philadelphia</v>
      </c>
      <c r="M3908" t="str">
        <f>_xlfn.XLOOKUP(SuperStoreData[[#This Row],[Zip Code]],ZipCodeTable[Zip Code],ZipCodeTable[State])</f>
        <v>PA</v>
      </c>
      <c r="N3908" t="s">
        <v>46</v>
      </c>
      <c r="O3908" t="s">
        <v>1162</v>
      </c>
      <c r="P3908" t="s">
        <v>25</v>
      </c>
      <c r="Q3908" t="s">
        <v>61</v>
      </c>
      <c r="R3908" t="s">
        <v>1163</v>
      </c>
      <c r="S3908" s="5">
        <v>37.392000000000003</v>
      </c>
      <c r="T3908" s="5">
        <v>11.0651470606436</v>
      </c>
      <c r="U3908" s="6">
        <f>SuperStoreData[[#This Row],[Profit]]/SuperStoreData[[#This Row],[Sales]]</f>
        <v>0.29592284608054126</v>
      </c>
    </row>
    <row r="3909" spans="1:21" x14ac:dyDescent="0.2">
      <c r="A3909">
        <v>4957</v>
      </c>
      <c r="B3909" t="s">
        <v>6354</v>
      </c>
      <c r="C3909" s="1">
        <v>43456</v>
      </c>
      <c r="D3909" s="1">
        <v>43458</v>
      </c>
      <c r="E3909" s="7">
        <f>SuperStoreData[[#This Row],[Ship Date]]-SuperStoreData[[#This Row],[Order Date]]</f>
        <v>2</v>
      </c>
      <c r="F3909" t="s">
        <v>129</v>
      </c>
      <c r="G3909" t="s">
        <v>569</v>
      </c>
      <c r="H3909" t="s">
        <v>570</v>
      </c>
      <c r="I3909" t="str">
        <f>PROPER(SuperStoreData[[#This Row],[Customer Name]])</f>
        <v>Thomas Seio</v>
      </c>
      <c r="J3909" t="s">
        <v>82</v>
      </c>
      <c r="K3909">
        <v>89031</v>
      </c>
      <c r="L3909" t="str">
        <f>_xlfn.XLOOKUP(SuperStoreData[[#This Row],[Zip Code]],ZipCodeTable[Zip Code],ZipCodeTable[City])</f>
        <v>North Las Vegas</v>
      </c>
      <c r="M3909" t="str">
        <f>_xlfn.XLOOKUP(SuperStoreData[[#This Row],[Zip Code]],ZipCodeTable[Zip Code],ZipCodeTable[State])</f>
        <v>NV</v>
      </c>
      <c r="N3909" t="s">
        <v>68</v>
      </c>
      <c r="O3909" t="s">
        <v>6356</v>
      </c>
      <c r="P3909" t="s">
        <v>48</v>
      </c>
      <c r="Q3909" t="s">
        <v>49</v>
      </c>
      <c r="R3909" t="s">
        <v>6357</v>
      </c>
      <c r="S3909" s="5">
        <v>37.4</v>
      </c>
      <c r="T3909" s="5">
        <v>5.1069989315179898</v>
      </c>
      <c r="U3909" s="6">
        <f>SuperStoreData[[#This Row],[Profit]]/SuperStoreData[[#This Row],[Sales]]</f>
        <v>0.13655077356999973</v>
      </c>
    </row>
    <row r="3910" spans="1:21" x14ac:dyDescent="0.2">
      <c r="A3910">
        <v>9629</v>
      </c>
      <c r="B3910" t="s">
        <v>7739</v>
      </c>
      <c r="C3910" s="1">
        <v>43150</v>
      </c>
      <c r="D3910" s="1">
        <v>43151</v>
      </c>
      <c r="E3910" s="7">
        <f>SuperStoreData[[#This Row],[Ship Date]]-SuperStoreData[[#This Row],[Order Date]]</f>
        <v>1</v>
      </c>
      <c r="F3910" t="s">
        <v>29</v>
      </c>
      <c r="G3910" t="s">
        <v>3248</v>
      </c>
      <c r="H3910" t="s">
        <v>3260</v>
      </c>
      <c r="I3910" t="str">
        <f>PROPER(SuperStoreData[[#This Row],[Customer Name]])</f>
        <v>Michael Moore</v>
      </c>
      <c r="J3910" t="s">
        <v>32</v>
      </c>
      <c r="K3910">
        <v>43055</v>
      </c>
      <c r="L3910" t="str">
        <f>_xlfn.XLOOKUP(SuperStoreData[[#This Row],[Zip Code]],ZipCodeTable[Zip Code],ZipCodeTable[City])</f>
        <v>Newark</v>
      </c>
      <c r="M3910" t="str">
        <f>_xlfn.XLOOKUP(SuperStoreData[[#This Row],[Zip Code]],ZipCodeTable[Zip Code],ZipCodeTable[State])</f>
        <v>OH</v>
      </c>
      <c r="N3910" t="s">
        <v>46</v>
      </c>
      <c r="O3910" t="s">
        <v>3191</v>
      </c>
      <c r="P3910" t="s">
        <v>25</v>
      </c>
      <c r="Q3910" t="s">
        <v>91</v>
      </c>
      <c r="R3910" t="s">
        <v>3192</v>
      </c>
      <c r="S3910" s="5">
        <v>37.408000000000001</v>
      </c>
      <c r="T3910" s="5">
        <v>7.98174882844837</v>
      </c>
      <c r="U3910" s="6">
        <f>SuperStoreData[[#This Row],[Profit]]/SuperStoreData[[#This Row],[Sales]]</f>
        <v>0.21337010341232809</v>
      </c>
    </row>
    <row r="3911" spans="1:21" x14ac:dyDescent="0.2">
      <c r="A3911">
        <v>8724</v>
      </c>
      <c r="B3911" t="s">
        <v>11558</v>
      </c>
      <c r="C3911" s="1">
        <v>43165</v>
      </c>
      <c r="D3911" s="1">
        <v>43171</v>
      </c>
      <c r="E3911" s="7">
        <f>SuperStoreData[[#This Row],[Ship Date]]-SuperStoreData[[#This Row],[Order Date]]</f>
        <v>6</v>
      </c>
      <c r="F3911" t="s">
        <v>129</v>
      </c>
      <c r="G3911" t="s">
        <v>7083</v>
      </c>
      <c r="H3911" t="s">
        <v>7085</v>
      </c>
      <c r="I3911" t="str">
        <f>PROPER(SuperStoreData[[#This Row],[Customer Name]])</f>
        <v>Marc Harrigan</v>
      </c>
      <c r="J3911" t="s">
        <v>21</v>
      </c>
      <c r="K3911">
        <v>33178</v>
      </c>
      <c r="L3911" t="str">
        <f>_xlfn.XLOOKUP(SuperStoreData[[#This Row],[Zip Code]],ZipCodeTable[Zip Code],ZipCodeTable[City])</f>
        <v>Miami</v>
      </c>
      <c r="M3911" t="str">
        <f>_xlfn.XLOOKUP(SuperStoreData[[#This Row],[Zip Code]],ZipCodeTable[Zip Code],ZipCodeTable[State])</f>
        <v>FL</v>
      </c>
      <c r="N3911" t="s">
        <v>85</v>
      </c>
      <c r="O3911" t="s">
        <v>1433</v>
      </c>
      <c r="P3911" t="s">
        <v>25</v>
      </c>
      <c r="Q3911" t="s">
        <v>91</v>
      </c>
      <c r="R3911" t="s">
        <v>1434</v>
      </c>
      <c r="S3911" s="5">
        <v>37.408000000000001</v>
      </c>
      <c r="T3911" s="5">
        <v>6.4479394052726002</v>
      </c>
      <c r="U3911" s="6">
        <f>SuperStoreData[[#This Row],[Profit]]/SuperStoreData[[#This Row],[Sales]]</f>
        <v>0.17236792678765506</v>
      </c>
    </row>
    <row r="3912" spans="1:21" x14ac:dyDescent="0.2">
      <c r="A3912">
        <v>1236</v>
      </c>
      <c r="B3912" t="s">
        <v>11376</v>
      </c>
      <c r="C3912" s="1">
        <v>43422</v>
      </c>
      <c r="D3912" s="1">
        <v>43422</v>
      </c>
      <c r="E3912" s="7">
        <f>SuperStoreData[[#This Row],[Ship Date]]-SuperStoreData[[#This Row],[Order Date]]</f>
        <v>0</v>
      </c>
      <c r="F3912" t="s">
        <v>489</v>
      </c>
      <c r="G3912" t="s">
        <v>673</v>
      </c>
      <c r="H3912" t="s">
        <v>674</v>
      </c>
      <c r="I3912" t="str">
        <f>PROPER(SuperStoreData[[#This Row],[Customer Name]])</f>
        <v>Patrick Gardner</v>
      </c>
      <c r="J3912" t="s">
        <v>32</v>
      </c>
      <c r="K3912">
        <v>33437</v>
      </c>
      <c r="L3912" t="str">
        <f>_xlfn.XLOOKUP(SuperStoreData[[#This Row],[Zip Code]],ZipCodeTable[Zip Code],ZipCodeTable[City])</f>
        <v>Boynton Beach</v>
      </c>
      <c r="M3912" t="str">
        <f>_xlfn.XLOOKUP(SuperStoreData[[#This Row],[Zip Code]],ZipCodeTable[Zip Code],ZipCodeTable[State])</f>
        <v>FL</v>
      </c>
      <c r="N3912" t="s">
        <v>85</v>
      </c>
      <c r="O3912" t="s">
        <v>4626</v>
      </c>
      <c r="P3912" t="s">
        <v>25</v>
      </c>
      <c r="Q3912" t="s">
        <v>26</v>
      </c>
      <c r="R3912" t="s">
        <v>4627</v>
      </c>
      <c r="S3912" s="5">
        <v>37.424999999999997</v>
      </c>
      <c r="T3912" s="5">
        <v>4.0388519863982797</v>
      </c>
      <c r="U3912" s="6">
        <f>SuperStoreData[[#This Row],[Profit]]/SuperStoreData[[#This Row],[Sales]]</f>
        <v>0.10791855675078904</v>
      </c>
    </row>
    <row r="3913" spans="1:21" x14ac:dyDescent="0.2">
      <c r="A3913">
        <v>843</v>
      </c>
      <c r="B3913" t="s">
        <v>5651</v>
      </c>
      <c r="C3913" s="1">
        <v>42415</v>
      </c>
      <c r="D3913" s="1">
        <v>42418</v>
      </c>
      <c r="E3913" s="7">
        <f>SuperStoreData[[#This Row],[Ship Date]]-SuperStoreData[[#This Row],[Order Date]]</f>
        <v>3</v>
      </c>
      <c r="F3913" t="s">
        <v>18</v>
      </c>
      <c r="G3913" t="s">
        <v>5410</v>
      </c>
      <c r="H3913" t="s">
        <v>5411</v>
      </c>
      <c r="I3913" t="str">
        <f>PROPER(SuperStoreData[[#This Row],[Customer Name]])</f>
        <v>Eudokia Martin</v>
      </c>
      <c r="J3913" t="s">
        <v>82</v>
      </c>
      <c r="K3913">
        <v>90036</v>
      </c>
      <c r="L3913" t="str">
        <f>_xlfn.XLOOKUP(SuperStoreData[[#This Row],[Zip Code]],ZipCodeTable[Zip Code],ZipCodeTable[City])</f>
        <v>Los Angeles</v>
      </c>
      <c r="M3913" t="str">
        <f>_xlfn.XLOOKUP(SuperStoreData[[#This Row],[Zip Code]],ZipCodeTable[Zip Code],ZipCodeTable[State])</f>
        <v>CA</v>
      </c>
      <c r="N3913" t="s">
        <v>68</v>
      </c>
      <c r="O3913" t="s">
        <v>271</v>
      </c>
      <c r="P3913" t="s">
        <v>25</v>
      </c>
      <c r="Q3913" t="s">
        <v>26</v>
      </c>
      <c r="R3913" t="s">
        <v>272</v>
      </c>
      <c r="S3913" s="5">
        <v>37.44</v>
      </c>
      <c r="T3913" s="5">
        <v>12.2842549405729</v>
      </c>
      <c r="U3913" s="6">
        <f>SuperStoreData[[#This Row],[Profit]]/SuperStoreData[[#This Row],[Sales]]</f>
        <v>0.32810509990846426</v>
      </c>
    </row>
    <row r="3914" spans="1:21" x14ac:dyDescent="0.2">
      <c r="A3914">
        <v>4122</v>
      </c>
      <c r="B3914" t="s">
        <v>7127</v>
      </c>
      <c r="C3914" s="1">
        <v>43409</v>
      </c>
      <c r="D3914" s="1">
        <v>43411</v>
      </c>
      <c r="E3914" s="7">
        <f>SuperStoreData[[#This Row],[Ship Date]]-SuperStoreData[[#This Row],[Order Date]]</f>
        <v>2</v>
      </c>
      <c r="F3914" t="s">
        <v>489</v>
      </c>
      <c r="G3914" t="s">
        <v>7128</v>
      </c>
      <c r="H3914" t="s">
        <v>7129</v>
      </c>
      <c r="I3914" t="str">
        <f>PROPER(SuperStoreData[[#This Row],[Customer Name]])</f>
        <v>Liz Pelletier</v>
      </c>
      <c r="J3914" t="s">
        <v>32</v>
      </c>
      <c r="K3914">
        <v>98103</v>
      </c>
      <c r="L3914" t="str">
        <f>_xlfn.XLOOKUP(SuperStoreData[[#This Row],[Zip Code]],ZipCodeTable[Zip Code],ZipCodeTable[City])</f>
        <v>Seattle</v>
      </c>
      <c r="M3914" t="str">
        <f>_xlfn.XLOOKUP(SuperStoreData[[#This Row],[Zip Code]],ZipCodeTable[Zip Code],ZipCodeTable[State])</f>
        <v>WA</v>
      </c>
      <c r="N3914" t="s">
        <v>68</v>
      </c>
      <c r="O3914" t="s">
        <v>3551</v>
      </c>
      <c r="P3914" t="s">
        <v>25</v>
      </c>
      <c r="Q3914" t="s">
        <v>91</v>
      </c>
      <c r="R3914" t="s">
        <v>3552</v>
      </c>
      <c r="S3914" s="5">
        <v>37.44</v>
      </c>
      <c r="T3914" s="5">
        <v>11.7191620314122</v>
      </c>
      <c r="U3914" s="6">
        <f>SuperStoreData[[#This Row],[Profit]]/SuperStoreData[[#This Row],[Sales]]</f>
        <v>0.31301180639455661</v>
      </c>
    </row>
    <row r="3915" spans="1:21" x14ac:dyDescent="0.2">
      <c r="A3915">
        <v>2083</v>
      </c>
      <c r="B3915" t="s">
        <v>10293</v>
      </c>
      <c r="C3915" s="1">
        <v>43172</v>
      </c>
      <c r="D3915" s="1">
        <v>43174</v>
      </c>
      <c r="E3915" s="7">
        <f>SuperStoreData[[#This Row],[Ship Date]]-SuperStoreData[[#This Row],[Order Date]]</f>
        <v>2</v>
      </c>
      <c r="F3915" t="s">
        <v>29</v>
      </c>
      <c r="G3915" t="s">
        <v>4923</v>
      </c>
      <c r="H3915" t="s">
        <v>4929</v>
      </c>
      <c r="I3915" t="str">
        <f>PROPER(SuperStoreData[[#This Row],[Customer Name]])</f>
        <v>Clytie Kelty</v>
      </c>
      <c r="J3915" t="s">
        <v>32</v>
      </c>
      <c r="K3915">
        <v>90008</v>
      </c>
      <c r="L3915" t="str">
        <f>_xlfn.XLOOKUP(SuperStoreData[[#This Row],[Zip Code]],ZipCodeTable[Zip Code],ZipCodeTable[City])</f>
        <v>Los Angeles</v>
      </c>
      <c r="M3915" t="str">
        <f>_xlfn.XLOOKUP(SuperStoreData[[#This Row],[Zip Code]],ZipCodeTable[Zip Code],ZipCodeTable[State])</f>
        <v>CA</v>
      </c>
      <c r="N3915" t="s">
        <v>68</v>
      </c>
      <c r="O3915" t="s">
        <v>3551</v>
      </c>
      <c r="P3915" t="s">
        <v>25</v>
      </c>
      <c r="Q3915" t="s">
        <v>91</v>
      </c>
      <c r="R3915" t="s">
        <v>3552</v>
      </c>
      <c r="S3915" s="5">
        <v>37.44</v>
      </c>
      <c r="T3915" s="5">
        <v>5.0885311329672298</v>
      </c>
      <c r="U3915" s="6">
        <f>SuperStoreData[[#This Row],[Profit]]/SuperStoreData[[#This Row],[Sales]]</f>
        <v>0.13591162214121874</v>
      </c>
    </row>
    <row r="3916" spans="1:21" x14ac:dyDescent="0.2">
      <c r="A3916">
        <v>2904</v>
      </c>
      <c r="B3916" t="s">
        <v>11144</v>
      </c>
      <c r="C3916" s="1">
        <v>42687</v>
      </c>
      <c r="D3916" s="1">
        <v>42692</v>
      </c>
      <c r="E3916" s="7">
        <f>SuperStoreData[[#This Row],[Ship Date]]-SuperStoreData[[#This Row],[Order Date]]</f>
        <v>5</v>
      </c>
      <c r="F3916" t="s">
        <v>29</v>
      </c>
      <c r="G3916" t="s">
        <v>200</v>
      </c>
      <c r="H3916" t="s">
        <v>205</v>
      </c>
      <c r="I3916" t="str">
        <f>PROPER(SuperStoreData[[#This Row],[Customer Name]])</f>
        <v>Katharine Harms</v>
      </c>
      <c r="J3916" t="s">
        <v>82</v>
      </c>
      <c r="K3916">
        <v>60035</v>
      </c>
      <c r="L3916" t="str">
        <f>_xlfn.XLOOKUP(SuperStoreData[[#This Row],[Zip Code]],ZipCodeTable[Zip Code],ZipCodeTable[City])</f>
        <v>Highland Park</v>
      </c>
      <c r="M3916" t="str">
        <f>_xlfn.XLOOKUP(SuperStoreData[[#This Row],[Zip Code]],ZipCodeTable[Zip Code],ZipCodeTable[State])</f>
        <v>IL</v>
      </c>
      <c r="N3916" t="s">
        <v>23</v>
      </c>
      <c r="O3916" t="s">
        <v>6631</v>
      </c>
      <c r="P3916" t="s">
        <v>25</v>
      </c>
      <c r="Q3916" t="s">
        <v>91</v>
      </c>
      <c r="R3916" t="s">
        <v>6632</v>
      </c>
      <c r="S3916" s="5">
        <v>37.463999999999999</v>
      </c>
      <c r="T3916" s="5">
        <v>-0.13732876157118001</v>
      </c>
      <c r="U3916" s="6">
        <f>SuperStoreData[[#This Row],[Profit]]/SuperStoreData[[#This Row],[Sales]]</f>
        <v>-3.6656193030957726E-3</v>
      </c>
    </row>
    <row r="3917" spans="1:21" x14ac:dyDescent="0.2">
      <c r="A3917">
        <v>3595</v>
      </c>
      <c r="B3917" t="s">
        <v>7244</v>
      </c>
      <c r="C3917" s="1">
        <v>43359</v>
      </c>
      <c r="D3917" s="1">
        <v>43361</v>
      </c>
      <c r="E3917" s="7">
        <f>SuperStoreData[[#This Row],[Ship Date]]-SuperStoreData[[#This Row],[Order Date]]</f>
        <v>2</v>
      </c>
      <c r="F3917" t="s">
        <v>29</v>
      </c>
      <c r="G3917" t="s">
        <v>501</v>
      </c>
      <c r="H3917" t="s">
        <v>1665</v>
      </c>
      <c r="I3917" t="str">
        <f>PROPER(SuperStoreData[[#This Row],[Customer Name]])</f>
        <v>Nick Zandusky</v>
      </c>
      <c r="J3917" t="s">
        <v>21</v>
      </c>
      <c r="K3917">
        <v>43615</v>
      </c>
      <c r="L3917" t="str">
        <f>_xlfn.XLOOKUP(SuperStoreData[[#This Row],[Zip Code]],ZipCodeTable[Zip Code],ZipCodeTable[City])</f>
        <v>Toledo</v>
      </c>
      <c r="M3917" t="str">
        <f>_xlfn.XLOOKUP(SuperStoreData[[#This Row],[Zip Code]],ZipCodeTable[Zip Code],ZipCodeTable[State])</f>
        <v>OH</v>
      </c>
      <c r="N3917" t="s">
        <v>46</v>
      </c>
      <c r="O3917" t="s">
        <v>2990</v>
      </c>
      <c r="P3917" t="s">
        <v>25</v>
      </c>
      <c r="Q3917" t="s">
        <v>61</v>
      </c>
      <c r="R3917" t="s">
        <v>2792</v>
      </c>
      <c r="S3917" s="5">
        <v>37.520000000000003</v>
      </c>
      <c r="T3917" s="5">
        <v>9.1108781531141592</v>
      </c>
      <c r="U3917" s="6">
        <f>SuperStoreData[[#This Row],[Profit]]/SuperStoreData[[#This Row],[Sales]]</f>
        <v>0.24282724288683791</v>
      </c>
    </row>
    <row r="3918" spans="1:21" x14ac:dyDescent="0.2">
      <c r="A3918">
        <v>8898</v>
      </c>
      <c r="B3918" t="s">
        <v>8456</v>
      </c>
      <c r="C3918" s="1">
        <v>43424</v>
      </c>
      <c r="D3918" s="1">
        <v>43428</v>
      </c>
      <c r="E3918" s="7">
        <f>SuperStoreData[[#This Row],[Ship Date]]-SuperStoreData[[#This Row],[Order Date]]</f>
        <v>4</v>
      </c>
      <c r="F3918" t="s">
        <v>29</v>
      </c>
      <c r="G3918" t="s">
        <v>6783</v>
      </c>
      <c r="H3918" t="s">
        <v>8461</v>
      </c>
      <c r="I3918" t="str">
        <f>PROPER(SuperStoreData[[#This Row],[Customer Name]])</f>
        <v>Bill Donatelli</v>
      </c>
      <c r="J3918" t="s">
        <v>32</v>
      </c>
      <c r="K3918">
        <v>90004</v>
      </c>
      <c r="L3918" t="str">
        <f>_xlfn.XLOOKUP(SuperStoreData[[#This Row],[Zip Code]],ZipCodeTable[Zip Code],ZipCodeTable[City])</f>
        <v>Los Angeles</v>
      </c>
      <c r="M3918" t="str">
        <f>_xlfn.XLOOKUP(SuperStoreData[[#This Row],[Zip Code]],ZipCodeTable[Zip Code],ZipCodeTable[State])</f>
        <v>CA</v>
      </c>
      <c r="N3918" t="s">
        <v>68</v>
      </c>
      <c r="O3918" t="s">
        <v>6868</v>
      </c>
      <c r="P3918" t="s">
        <v>25</v>
      </c>
      <c r="Q3918" t="s">
        <v>91</v>
      </c>
      <c r="R3918" t="s">
        <v>6869</v>
      </c>
      <c r="S3918" s="5">
        <v>37.520000000000003</v>
      </c>
      <c r="T3918" s="5">
        <v>6.2451946127663502</v>
      </c>
      <c r="U3918" s="6">
        <f>SuperStoreData[[#This Row],[Profit]]/SuperStoreData[[#This Row],[Sales]]</f>
        <v>0.16644974980720548</v>
      </c>
    </row>
    <row r="3919" spans="1:21" x14ac:dyDescent="0.2">
      <c r="A3919">
        <v>8811</v>
      </c>
      <c r="B3919" t="s">
        <v>11646</v>
      </c>
      <c r="C3919" s="1">
        <v>42255</v>
      </c>
      <c r="D3919" s="1">
        <v>42260</v>
      </c>
      <c r="E3919" s="7">
        <f>SuperStoreData[[#This Row],[Ship Date]]-SuperStoreData[[#This Row],[Order Date]]</f>
        <v>5</v>
      </c>
      <c r="F3919" t="s">
        <v>29</v>
      </c>
      <c r="G3919" t="s">
        <v>88</v>
      </c>
      <c r="H3919" t="s">
        <v>885</v>
      </c>
      <c r="I3919" t="str">
        <f>PROPER(SuperStoreData[[#This Row],[Customer Name]])</f>
        <v>Suzanne Mcnair</v>
      </c>
      <c r="J3919" t="s">
        <v>82</v>
      </c>
      <c r="K3919">
        <v>90004</v>
      </c>
      <c r="L3919" t="str">
        <f>_xlfn.XLOOKUP(SuperStoreData[[#This Row],[Zip Code]],ZipCodeTable[Zip Code],ZipCodeTable[City])</f>
        <v>Los Angeles</v>
      </c>
      <c r="M3919" t="str">
        <f>_xlfn.XLOOKUP(SuperStoreData[[#This Row],[Zip Code]],ZipCodeTable[Zip Code],ZipCodeTable[State])</f>
        <v>CA</v>
      </c>
      <c r="N3919" t="s">
        <v>68</v>
      </c>
      <c r="O3919" t="s">
        <v>6868</v>
      </c>
      <c r="P3919" t="s">
        <v>25</v>
      </c>
      <c r="Q3919" t="s">
        <v>91</v>
      </c>
      <c r="R3919" t="s">
        <v>6869</v>
      </c>
      <c r="S3919" s="5">
        <v>37.520000000000003</v>
      </c>
      <c r="T3919" s="5">
        <v>3.3878826994623501</v>
      </c>
      <c r="U3919" s="6">
        <f>SuperStoreData[[#This Row],[Profit]]/SuperStoreData[[#This Row],[Sales]]</f>
        <v>9.0295381115734263E-2</v>
      </c>
    </row>
    <row r="3920" spans="1:21" x14ac:dyDescent="0.2">
      <c r="A3920">
        <v>7989</v>
      </c>
      <c r="B3920" t="s">
        <v>10387</v>
      </c>
      <c r="C3920" s="1">
        <v>42991</v>
      </c>
      <c r="D3920" s="1">
        <v>42996</v>
      </c>
      <c r="E3920" s="7">
        <f>SuperStoreData[[#This Row],[Ship Date]]-SuperStoreData[[#This Row],[Order Date]]</f>
        <v>5</v>
      </c>
      <c r="F3920" t="s">
        <v>29</v>
      </c>
      <c r="G3920" t="s">
        <v>1015</v>
      </c>
      <c r="H3920" t="s">
        <v>1031</v>
      </c>
      <c r="I3920" t="str">
        <f>PROPER(SuperStoreData[[#This Row],[Customer Name]])</f>
        <v>Matt Abelman</v>
      </c>
      <c r="J3920" t="s">
        <v>21</v>
      </c>
      <c r="K3920">
        <v>53081</v>
      </c>
      <c r="L3920" t="str">
        <f>_xlfn.XLOOKUP(SuperStoreData[[#This Row],[Zip Code]],ZipCodeTable[Zip Code],ZipCodeTable[City])</f>
        <v>Sheboygan</v>
      </c>
      <c r="M3920" t="str">
        <f>_xlfn.XLOOKUP(SuperStoreData[[#This Row],[Zip Code]],ZipCodeTable[Zip Code],ZipCodeTable[State])</f>
        <v>WI</v>
      </c>
      <c r="N3920" t="s">
        <v>23</v>
      </c>
      <c r="O3920" t="s">
        <v>4138</v>
      </c>
      <c r="P3920" t="s">
        <v>25</v>
      </c>
      <c r="Q3920" t="s">
        <v>197</v>
      </c>
      <c r="R3920" t="s">
        <v>4139</v>
      </c>
      <c r="S3920" s="5">
        <v>37.590000000000003</v>
      </c>
      <c r="T3920" s="5">
        <v>8.6309689292696401</v>
      </c>
      <c r="U3920" s="6">
        <f>SuperStoreData[[#This Row],[Profit]]/SuperStoreData[[#This Row],[Sales]]</f>
        <v>0.22960811197844211</v>
      </c>
    </row>
    <row r="3921" spans="1:21" x14ac:dyDescent="0.2">
      <c r="A3921">
        <v>4123</v>
      </c>
      <c r="B3921" t="s">
        <v>7127</v>
      </c>
      <c r="C3921" s="1">
        <v>42964</v>
      </c>
      <c r="D3921" s="1">
        <v>42968</v>
      </c>
      <c r="E3921" s="7">
        <f>SuperStoreData[[#This Row],[Ship Date]]-SuperStoreData[[#This Row],[Order Date]]</f>
        <v>4</v>
      </c>
      <c r="F3921" t="s">
        <v>489</v>
      </c>
      <c r="G3921" t="s">
        <v>7128</v>
      </c>
      <c r="H3921" t="s">
        <v>7130</v>
      </c>
      <c r="I3921" t="str">
        <f>PROPER(SuperStoreData[[#This Row],[Customer Name]])</f>
        <v>Liz Pelletier</v>
      </c>
      <c r="J3921" t="s">
        <v>32</v>
      </c>
      <c r="K3921">
        <v>98103</v>
      </c>
      <c r="L3921" t="str">
        <f>_xlfn.XLOOKUP(SuperStoreData[[#This Row],[Zip Code]],ZipCodeTable[Zip Code],ZipCodeTable[City])</f>
        <v>Seattle</v>
      </c>
      <c r="M3921" t="str">
        <f>_xlfn.XLOOKUP(SuperStoreData[[#This Row],[Zip Code]],ZipCodeTable[Zip Code],ZipCodeTable[State])</f>
        <v>WA</v>
      </c>
      <c r="N3921" t="s">
        <v>68</v>
      </c>
      <c r="O3921" t="s">
        <v>3098</v>
      </c>
      <c r="P3921" t="s">
        <v>25</v>
      </c>
      <c r="Q3921" t="s">
        <v>197</v>
      </c>
      <c r="R3921" t="s">
        <v>3099</v>
      </c>
      <c r="S3921" s="5">
        <v>37.590000000000003</v>
      </c>
      <c r="T3921" s="5">
        <v>13.1126490234402</v>
      </c>
      <c r="U3921" s="6">
        <f>SuperStoreData[[#This Row],[Profit]]/SuperStoreData[[#This Row],[Sales]]</f>
        <v>0.34883344036818831</v>
      </c>
    </row>
    <row r="3922" spans="1:21" x14ac:dyDescent="0.2">
      <c r="A3922">
        <v>2395</v>
      </c>
      <c r="B3922" t="s">
        <v>8271</v>
      </c>
      <c r="C3922" s="1">
        <v>43267</v>
      </c>
      <c r="D3922" s="1">
        <v>43272</v>
      </c>
      <c r="E3922" s="7">
        <f>SuperStoreData[[#This Row],[Ship Date]]-SuperStoreData[[#This Row],[Order Date]]</f>
        <v>5</v>
      </c>
      <c r="F3922" t="s">
        <v>29</v>
      </c>
      <c r="G3922" t="s">
        <v>3093</v>
      </c>
      <c r="H3922" t="s">
        <v>3094</v>
      </c>
      <c r="I3922" t="str">
        <f>PROPER(SuperStoreData[[#This Row],[Customer Name]])</f>
        <v>Patrick Jones</v>
      </c>
      <c r="J3922" t="s">
        <v>82</v>
      </c>
      <c r="K3922">
        <v>10035</v>
      </c>
      <c r="L3922" t="str">
        <f>_xlfn.XLOOKUP(SuperStoreData[[#This Row],[Zip Code]],ZipCodeTable[Zip Code],ZipCodeTable[City])</f>
        <v>New York</v>
      </c>
      <c r="M3922" t="str">
        <f>_xlfn.XLOOKUP(SuperStoreData[[#This Row],[Zip Code]],ZipCodeTable[Zip Code],ZipCodeTable[State])</f>
        <v>NY</v>
      </c>
      <c r="N3922" t="s">
        <v>46</v>
      </c>
      <c r="O3922" t="s">
        <v>2383</v>
      </c>
      <c r="P3922" t="s">
        <v>76</v>
      </c>
      <c r="Q3922" t="s">
        <v>77</v>
      </c>
      <c r="R3922" t="s">
        <v>2384</v>
      </c>
      <c r="S3922" s="5">
        <v>37.6</v>
      </c>
      <c r="T3922" s="5">
        <v>1.40218814889814</v>
      </c>
      <c r="U3922" s="6">
        <f>SuperStoreData[[#This Row],[Profit]]/SuperStoreData[[#This Row],[Sales]]</f>
        <v>3.7292238002610105E-2</v>
      </c>
    </row>
    <row r="3923" spans="1:21" x14ac:dyDescent="0.2">
      <c r="A3923">
        <v>2500</v>
      </c>
      <c r="B3923" t="s">
        <v>10136</v>
      </c>
      <c r="C3923" s="1">
        <v>42239</v>
      </c>
      <c r="D3923" s="1">
        <v>42243</v>
      </c>
      <c r="E3923" s="7">
        <f>SuperStoreData[[#This Row],[Ship Date]]-SuperStoreData[[#This Row],[Order Date]]</f>
        <v>4</v>
      </c>
      <c r="F3923" t="s">
        <v>18</v>
      </c>
      <c r="G3923" t="s">
        <v>3549</v>
      </c>
      <c r="H3923" t="s">
        <v>3550</v>
      </c>
      <c r="I3923" t="str">
        <f>PROPER(SuperStoreData[[#This Row],[Customer Name]])</f>
        <v>Dan Campbell</v>
      </c>
      <c r="J3923" t="s">
        <v>32</v>
      </c>
      <c r="K3923">
        <v>33178</v>
      </c>
      <c r="L3923" t="str">
        <f>_xlfn.XLOOKUP(SuperStoreData[[#This Row],[Zip Code]],ZipCodeTable[Zip Code],ZipCodeTable[City])</f>
        <v>Miami</v>
      </c>
      <c r="M3923" t="str">
        <f>_xlfn.XLOOKUP(SuperStoreData[[#This Row],[Zip Code]],ZipCodeTable[Zip Code],ZipCodeTable[State])</f>
        <v>FL</v>
      </c>
      <c r="N3923" t="s">
        <v>85</v>
      </c>
      <c r="O3923" t="s">
        <v>8732</v>
      </c>
      <c r="P3923" t="s">
        <v>25</v>
      </c>
      <c r="Q3923" t="s">
        <v>293</v>
      </c>
      <c r="R3923" t="s">
        <v>8733</v>
      </c>
      <c r="S3923" s="5">
        <v>37.607999999999997</v>
      </c>
      <c r="T3923" s="5">
        <v>5.4871086811009597</v>
      </c>
      <c r="U3923" s="6">
        <f>SuperStoreData[[#This Row],[Profit]]/SuperStoreData[[#This Row],[Sales]]</f>
        <v>0.14590269839132525</v>
      </c>
    </row>
    <row r="3924" spans="1:21" x14ac:dyDescent="0.2">
      <c r="A3924">
        <v>888</v>
      </c>
      <c r="B3924" t="s">
        <v>8256</v>
      </c>
      <c r="C3924" s="1">
        <v>43351</v>
      </c>
      <c r="D3924" s="1">
        <v>43353</v>
      </c>
      <c r="E3924" s="7">
        <f>SuperStoreData[[#This Row],[Ship Date]]-SuperStoreData[[#This Row],[Order Date]]</f>
        <v>2</v>
      </c>
      <c r="F3924" t="s">
        <v>29</v>
      </c>
      <c r="G3924" t="s">
        <v>8257</v>
      </c>
      <c r="H3924" t="s">
        <v>8258</v>
      </c>
      <c r="I3924" t="str">
        <f>PROPER(SuperStoreData[[#This Row],[Customer Name]])</f>
        <v>Ed Ludwig</v>
      </c>
      <c r="J3924" t="s">
        <v>21</v>
      </c>
      <c r="K3924">
        <v>21044</v>
      </c>
      <c r="L3924" t="str">
        <f>_xlfn.XLOOKUP(SuperStoreData[[#This Row],[Zip Code]],ZipCodeTable[Zip Code],ZipCodeTable[City])</f>
        <v>Columbia</v>
      </c>
      <c r="M3924" t="str">
        <f>_xlfn.XLOOKUP(SuperStoreData[[#This Row],[Zip Code]],ZipCodeTable[Zip Code],ZipCodeTable[State])</f>
        <v>MD</v>
      </c>
      <c r="N3924" t="s">
        <v>46</v>
      </c>
      <c r="O3924" t="s">
        <v>1568</v>
      </c>
      <c r="P3924" t="s">
        <v>25</v>
      </c>
      <c r="Q3924" t="s">
        <v>26</v>
      </c>
      <c r="R3924" t="s">
        <v>1569</v>
      </c>
      <c r="S3924" s="5">
        <v>37.659999999999997</v>
      </c>
      <c r="T3924" s="5">
        <v>7.11682110961695</v>
      </c>
      <c r="U3924" s="6">
        <f>SuperStoreData[[#This Row],[Profit]]/SuperStoreData[[#This Row],[Sales]]</f>
        <v>0.18897560036157596</v>
      </c>
    </row>
    <row r="3925" spans="1:21" x14ac:dyDescent="0.2">
      <c r="A3925">
        <v>1138</v>
      </c>
      <c r="B3925" t="s">
        <v>7670</v>
      </c>
      <c r="C3925" s="1">
        <v>42797</v>
      </c>
      <c r="D3925" s="1">
        <v>42802</v>
      </c>
      <c r="E3925" s="7">
        <f>SuperStoreData[[#This Row],[Ship Date]]-SuperStoreData[[#This Row],[Order Date]]</f>
        <v>5</v>
      </c>
      <c r="F3925" t="s">
        <v>129</v>
      </c>
      <c r="G3925" t="s">
        <v>2735</v>
      </c>
      <c r="H3925" t="s">
        <v>6974</v>
      </c>
      <c r="I3925" t="str">
        <f>PROPER(SuperStoreData[[#This Row],[Customer Name]])</f>
        <v>Frank Hawley</v>
      </c>
      <c r="J3925" t="s">
        <v>82</v>
      </c>
      <c r="K3925">
        <v>46350</v>
      </c>
      <c r="L3925" t="str">
        <f>_xlfn.XLOOKUP(SuperStoreData[[#This Row],[Zip Code]],ZipCodeTable[Zip Code],ZipCodeTable[City])</f>
        <v>La Porte</v>
      </c>
      <c r="M3925" t="str">
        <f>_xlfn.XLOOKUP(SuperStoreData[[#This Row],[Zip Code]],ZipCodeTable[Zip Code],ZipCodeTable[State])</f>
        <v>IN</v>
      </c>
      <c r="N3925" t="s">
        <v>23</v>
      </c>
      <c r="O3925" t="s">
        <v>248</v>
      </c>
      <c r="P3925" t="s">
        <v>25</v>
      </c>
      <c r="Q3925" t="s">
        <v>39</v>
      </c>
      <c r="R3925" t="s">
        <v>249</v>
      </c>
      <c r="S3925" s="5">
        <v>37.68</v>
      </c>
      <c r="T3925" s="5">
        <v>3.29638265555334</v>
      </c>
      <c r="U3925" s="6">
        <f>SuperStoreData[[#This Row],[Profit]]/SuperStoreData[[#This Row],[Sales]]</f>
        <v>8.7483616124027067E-2</v>
      </c>
    </row>
    <row r="3926" spans="1:21" x14ac:dyDescent="0.2">
      <c r="A3926">
        <v>1847</v>
      </c>
      <c r="B3926" t="s">
        <v>7409</v>
      </c>
      <c r="C3926" s="1">
        <v>43223</v>
      </c>
      <c r="D3926" s="1">
        <v>43228</v>
      </c>
      <c r="E3926" s="7">
        <f>SuperStoreData[[#This Row],[Ship Date]]-SuperStoreData[[#This Row],[Order Date]]</f>
        <v>5</v>
      </c>
      <c r="F3926" t="s">
        <v>129</v>
      </c>
      <c r="G3926" t="s">
        <v>6839</v>
      </c>
      <c r="H3926" t="s">
        <v>6840</v>
      </c>
      <c r="I3926" t="str">
        <f>PROPER(SuperStoreData[[#This Row],[Customer Name]])</f>
        <v>Dianna Arnett</v>
      </c>
      <c r="J3926" t="s">
        <v>21</v>
      </c>
      <c r="K3926">
        <v>20016</v>
      </c>
      <c r="L3926" t="str">
        <f>_xlfn.XLOOKUP(SuperStoreData[[#This Row],[Zip Code]],ZipCodeTable[Zip Code],ZipCodeTable[City])</f>
        <v>Washington</v>
      </c>
      <c r="M3926" t="str">
        <f>_xlfn.XLOOKUP(SuperStoreData[[#This Row],[Zip Code]],ZipCodeTable[Zip Code],ZipCodeTable[State])</f>
        <v>DC</v>
      </c>
      <c r="N3926" t="s">
        <v>46</v>
      </c>
      <c r="O3926" t="s">
        <v>5365</v>
      </c>
      <c r="P3926" t="s">
        <v>48</v>
      </c>
      <c r="Q3926" t="s">
        <v>49</v>
      </c>
      <c r="R3926" t="s">
        <v>5366</v>
      </c>
      <c r="S3926" s="5">
        <v>37.68</v>
      </c>
      <c r="T3926" s="5">
        <v>-0.68974318819022495</v>
      </c>
      <c r="U3926" s="6">
        <f>SuperStoreData[[#This Row],[Profit]]/SuperStoreData[[#This Row],[Sales]]</f>
        <v>-1.8305286310780919E-2</v>
      </c>
    </row>
    <row r="3927" spans="1:21" x14ac:dyDescent="0.2">
      <c r="A3927">
        <v>8037</v>
      </c>
      <c r="B3927" t="s">
        <v>9692</v>
      </c>
      <c r="C3927" s="1">
        <v>43194</v>
      </c>
      <c r="D3927" s="1">
        <v>43195</v>
      </c>
      <c r="E3927" s="7">
        <f>SuperStoreData[[#This Row],[Ship Date]]-SuperStoreData[[#This Row],[Order Date]]</f>
        <v>1</v>
      </c>
      <c r="F3927" t="s">
        <v>18</v>
      </c>
      <c r="G3927" t="s">
        <v>7827</v>
      </c>
      <c r="H3927" t="s">
        <v>7914</v>
      </c>
      <c r="I3927" t="str">
        <f>PROPER(SuperStoreData[[#This Row],[Customer Name]])</f>
        <v>Alejandro Grove</v>
      </c>
      <c r="J3927" t="s">
        <v>32</v>
      </c>
      <c r="K3927">
        <v>1841</v>
      </c>
      <c r="L3927" t="str">
        <f>_xlfn.XLOOKUP(SuperStoreData[[#This Row],[Zip Code]],ZipCodeTable[Zip Code],ZipCodeTable[City])</f>
        <v>Lawrence</v>
      </c>
      <c r="M3927" t="str">
        <f>_xlfn.XLOOKUP(SuperStoreData[[#This Row],[Zip Code]],ZipCodeTable[Zip Code],ZipCodeTable[State])</f>
        <v>MA</v>
      </c>
      <c r="N3927" t="s">
        <v>46</v>
      </c>
      <c r="O3927" t="s">
        <v>965</v>
      </c>
      <c r="P3927" t="s">
        <v>25</v>
      </c>
      <c r="Q3927" t="s">
        <v>26</v>
      </c>
      <c r="R3927" t="s">
        <v>966</v>
      </c>
      <c r="S3927" s="5">
        <v>37.68</v>
      </c>
      <c r="T3927" s="5">
        <v>3.4699582147390702</v>
      </c>
      <c r="U3927" s="6">
        <f>SuperStoreData[[#This Row],[Profit]]/SuperStoreData[[#This Row],[Sales]]</f>
        <v>9.2090186166111199E-2</v>
      </c>
    </row>
    <row r="3928" spans="1:21" x14ac:dyDescent="0.2">
      <c r="A3928">
        <v>8757</v>
      </c>
      <c r="B3928" t="s">
        <v>10143</v>
      </c>
      <c r="C3928" s="1">
        <v>43050</v>
      </c>
      <c r="D3928" s="1">
        <v>43055</v>
      </c>
      <c r="E3928" s="7">
        <f>SuperStoreData[[#This Row],[Ship Date]]-SuperStoreData[[#This Row],[Order Date]]</f>
        <v>5</v>
      </c>
      <c r="F3928" t="s">
        <v>29</v>
      </c>
      <c r="G3928" t="s">
        <v>3864</v>
      </c>
      <c r="H3928" t="s">
        <v>4357</v>
      </c>
      <c r="I3928" t="str">
        <f>PROPER(SuperStoreData[[#This Row],[Customer Name]])</f>
        <v>Maureen Fritzler</v>
      </c>
      <c r="J3928" t="s">
        <v>82</v>
      </c>
      <c r="K3928">
        <v>21044</v>
      </c>
      <c r="L3928" t="str">
        <f>_xlfn.XLOOKUP(SuperStoreData[[#This Row],[Zip Code]],ZipCodeTable[Zip Code],ZipCodeTable[City])</f>
        <v>Columbia</v>
      </c>
      <c r="M3928" t="str">
        <f>_xlfn.XLOOKUP(SuperStoreData[[#This Row],[Zip Code]],ZipCodeTable[Zip Code],ZipCodeTable[State])</f>
        <v>MD</v>
      </c>
      <c r="N3928" t="s">
        <v>46</v>
      </c>
      <c r="O3928" t="s">
        <v>248</v>
      </c>
      <c r="P3928" t="s">
        <v>25</v>
      </c>
      <c r="Q3928" t="s">
        <v>39</v>
      </c>
      <c r="R3928" t="s">
        <v>249</v>
      </c>
      <c r="S3928" s="5">
        <v>37.68</v>
      </c>
      <c r="T3928" s="5">
        <v>7.8369108003130696</v>
      </c>
      <c r="U3928" s="6">
        <f>SuperStoreData[[#This Row],[Profit]]/SuperStoreData[[#This Row],[Sales]]</f>
        <v>0.20798595542232137</v>
      </c>
    </row>
    <row r="3929" spans="1:21" x14ac:dyDescent="0.2">
      <c r="A3929">
        <v>2099</v>
      </c>
      <c r="B3929" t="s">
        <v>5559</v>
      </c>
      <c r="C3929" s="1">
        <v>43079</v>
      </c>
      <c r="D3929" s="1">
        <v>43086</v>
      </c>
      <c r="E3929" s="7">
        <f>SuperStoreData[[#This Row],[Ship Date]]-SuperStoreData[[#This Row],[Order Date]]</f>
        <v>7</v>
      </c>
      <c r="F3929" t="s">
        <v>29</v>
      </c>
      <c r="G3929" t="s">
        <v>4148</v>
      </c>
      <c r="H3929" t="s">
        <v>4149</v>
      </c>
      <c r="I3929" t="str">
        <f>PROPER(SuperStoreData[[#This Row],[Customer Name]])</f>
        <v>Ruben Dartt</v>
      </c>
      <c r="J3929" t="s">
        <v>32</v>
      </c>
      <c r="K3929">
        <v>97206</v>
      </c>
      <c r="L3929" t="str">
        <f>_xlfn.XLOOKUP(SuperStoreData[[#This Row],[Zip Code]],ZipCodeTable[Zip Code],ZipCodeTable[City])</f>
        <v>Portland</v>
      </c>
      <c r="M3929" t="str">
        <f>_xlfn.XLOOKUP(SuperStoreData[[#This Row],[Zip Code]],ZipCodeTable[Zip Code],ZipCodeTable[State])</f>
        <v>OR</v>
      </c>
      <c r="N3929" t="s">
        <v>68</v>
      </c>
      <c r="O3929" t="s">
        <v>308</v>
      </c>
      <c r="P3929" t="s">
        <v>25</v>
      </c>
      <c r="Q3929" t="s">
        <v>61</v>
      </c>
      <c r="R3929" t="s">
        <v>309</v>
      </c>
      <c r="S3929" s="5">
        <v>37.68</v>
      </c>
      <c r="T3929" s="5">
        <v>-0.10075105190009601</v>
      </c>
      <c r="U3929" s="6">
        <f>SuperStoreData[[#This Row],[Profit]]/SuperStoreData[[#This Row],[Sales]]</f>
        <v>-2.6738601884314225E-3</v>
      </c>
    </row>
    <row r="3930" spans="1:21" x14ac:dyDescent="0.2">
      <c r="A3930">
        <v>5179</v>
      </c>
      <c r="B3930" t="s">
        <v>7808</v>
      </c>
      <c r="C3930" s="1">
        <v>43394</v>
      </c>
      <c r="D3930" s="1">
        <v>43398</v>
      </c>
      <c r="E3930" s="7">
        <f>SuperStoreData[[#This Row],[Ship Date]]-SuperStoreData[[#This Row],[Order Date]]</f>
        <v>4</v>
      </c>
      <c r="F3930" t="s">
        <v>29</v>
      </c>
      <c r="G3930" t="s">
        <v>2513</v>
      </c>
      <c r="H3930" t="s">
        <v>7813</v>
      </c>
      <c r="I3930" t="str">
        <f>PROPER(SuperStoreData[[#This Row],[Customer Name]])</f>
        <v>Bill Tyler</v>
      </c>
      <c r="J3930" t="s">
        <v>82</v>
      </c>
      <c r="K3930">
        <v>90036</v>
      </c>
      <c r="L3930" t="str">
        <f>_xlfn.XLOOKUP(SuperStoreData[[#This Row],[Zip Code]],ZipCodeTable[Zip Code],ZipCodeTable[City])</f>
        <v>Los Angeles</v>
      </c>
      <c r="M3930" t="str">
        <f>_xlfn.XLOOKUP(SuperStoreData[[#This Row],[Zip Code]],ZipCodeTable[Zip Code],ZipCodeTable[State])</f>
        <v>CA</v>
      </c>
      <c r="N3930" t="s">
        <v>68</v>
      </c>
      <c r="O3930" t="s">
        <v>5365</v>
      </c>
      <c r="P3930" t="s">
        <v>48</v>
      </c>
      <c r="Q3930" t="s">
        <v>49</v>
      </c>
      <c r="R3930" t="s">
        <v>5366</v>
      </c>
      <c r="S3930" s="5">
        <v>37.68</v>
      </c>
      <c r="T3930" s="5">
        <v>4.74554636045825</v>
      </c>
      <c r="U3930" s="6">
        <f>SuperStoreData[[#This Row],[Profit]]/SuperStoreData[[#This Row],[Sales]]</f>
        <v>0.12594337474676884</v>
      </c>
    </row>
    <row r="3931" spans="1:21" x14ac:dyDescent="0.2">
      <c r="A3931">
        <v>9027</v>
      </c>
      <c r="B3931" t="s">
        <v>10938</v>
      </c>
      <c r="C3931" s="1">
        <v>42064</v>
      </c>
      <c r="D3931" s="1">
        <v>42070</v>
      </c>
      <c r="E3931" s="7">
        <f>SuperStoreData[[#This Row],[Ship Date]]-SuperStoreData[[#This Row],[Order Date]]</f>
        <v>6</v>
      </c>
      <c r="F3931" t="s">
        <v>29</v>
      </c>
      <c r="G3931" t="s">
        <v>5003</v>
      </c>
      <c r="H3931" t="s">
        <v>10949</v>
      </c>
      <c r="I3931" t="str">
        <f>PROPER(SuperStoreData[[#This Row],[Customer Name]])</f>
        <v>Victoria Pisteka</v>
      </c>
      <c r="J3931" t="s">
        <v>82</v>
      </c>
      <c r="K3931">
        <v>10035</v>
      </c>
      <c r="L3931" t="str">
        <f>_xlfn.XLOOKUP(SuperStoreData[[#This Row],[Zip Code]],ZipCodeTable[Zip Code],ZipCodeTable[City])</f>
        <v>New York</v>
      </c>
      <c r="M3931" t="str">
        <f>_xlfn.XLOOKUP(SuperStoreData[[#This Row],[Zip Code]],ZipCodeTable[Zip Code],ZipCodeTable[State])</f>
        <v>NY</v>
      </c>
      <c r="N3931" t="s">
        <v>46</v>
      </c>
      <c r="O3931" t="s">
        <v>9937</v>
      </c>
      <c r="P3931" t="s">
        <v>48</v>
      </c>
      <c r="Q3931" t="s">
        <v>49</v>
      </c>
      <c r="R3931" t="s">
        <v>9938</v>
      </c>
      <c r="S3931" s="5">
        <v>37.74</v>
      </c>
      <c r="T3931" s="5">
        <v>10.591367596035299</v>
      </c>
      <c r="U3931" s="6">
        <f>SuperStoreData[[#This Row],[Profit]]/SuperStoreData[[#This Row],[Sales]]</f>
        <v>0.28064037085414145</v>
      </c>
    </row>
    <row r="3932" spans="1:21" x14ac:dyDescent="0.2">
      <c r="A3932">
        <v>1416</v>
      </c>
      <c r="B3932" t="s">
        <v>11268</v>
      </c>
      <c r="C3932" s="1">
        <v>42697</v>
      </c>
      <c r="D3932" s="1">
        <v>42699</v>
      </c>
      <c r="E3932" s="7">
        <f>SuperStoreData[[#This Row],[Ship Date]]-SuperStoreData[[#This Row],[Order Date]]</f>
        <v>2</v>
      </c>
      <c r="F3932" t="s">
        <v>129</v>
      </c>
      <c r="G3932" t="s">
        <v>1041</v>
      </c>
      <c r="H3932" t="s">
        <v>1042</v>
      </c>
      <c r="I3932" t="str">
        <f>PROPER(SuperStoreData[[#This Row],[Customer Name]])</f>
        <v>Beth Thompson</v>
      </c>
      <c r="J3932" t="s">
        <v>21</v>
      </c>
      <c r="K3932">
        <v>92627</v>
      </c>
      <c r="L3932" t="str">
        <f>_xlfn.XLOOKUP(SuperStoreData[[#This Row],[Zip Code]],ZipCodeTable[Zip Code],ZipCodeTable[City])</f>
        <v>Costa Mesa</v>
      </c>
      <c r="M3932" t="str">
        <f>_xlfn.XLOOKUP(SuperStoreData[[#This Row],[Zip Code]],ZipCodeTable[Zip Code],ZipCodeTable[State])</f>
        <v>CA</v>
      </c>
      <c r="N3932" t="s">
        <v>68</v>
      </c>
      <c r="O3932" t="s">
        <v>9937</v>
      </c>
      <c r="P3932" t="s">
        <v>48</v>
      </c>
      <c r="Q3932" t="s">
        <v>49</v>
      </c>
      <c r="R3932" t="s">
        <v>9938</v>
      </c>
      <c r="S3932" s="5">
        <v>37.74</v>
      </c>
      <c r="T3932" s="5">
        <v>12.597212785292401</v>
      </c>
      <c r="U3932" s="6">
        <f>SuperStoreData[[#This Row],[Profit]]/SuperStoreData[[#This Row],[Sales]]</f>
        <v>0.33378942197383149</v>
      </c>
    </row>
    <row r="3933" spans="1:21" x14ac:dyDescent="0.2">
      <c r="A3933">
        <v>6784</v>
      </c>
      <c r="B3933" t="s">
        <v>10770</v>
      </c>
      <c r="C3933" s="1">
        <v>42682</v>
      </c>
      <c r="D3933" s="1">
        <v>42686</v>
      </c>
      <c r="E3933" s="7">
        <f>SuperStoreData[[#This Row],[Ship Date]]-SuperStoreData[[#This Row],[Order Date]]</f>
        <v>4</v>
      </c>
      <c r="F3933" t="s">
        <v>129</v>
      </c>
      <c r="G3933" t="s">
        <v>296</v>
      </c>
      <c r="H3933" t="s">
        <v>8218</v>
      </c>
      <c r="I3933" t="str">
        <f>PROPER(SuperStoreData[[#This Row],[Customer Name]])</f>
        <v>John Castell</v>
      </c>
      <c r="J3933" t="s">
        <v>32</v>
      </c>
      <c r="K3933">
        <v>19143</v>
      </c>
      <c r="L3933" t="str">
        <f>_xlfn.XLOOKUP(SuperStoreData[[#This Row],[Zip Code]],ZipCodeTable[Zip Code],ZipCodeTable[City])</f>
        <v>Philadelphia</v>
      </c>
      <c r="M3933" t="str">
        <f>_xlfn.XLOOKUP(SuperStoreData[[#This Row],[Zip Code]],ZipCodeTable[Zip Code],ZipCodeTable[State])</f>
        <v>PA</v>
      </c>
      <c r="N3933" t="s">
        <v>46</v>
      </c>
      <c r="O3933" t="s">
        <v>5220</v>
      </c>
      <c r="P3933" t="s">
        <v>25</v>
      </c>
      <c r="Q3933" t="s">
        <v>214</v>
      </c>
      <c r="R3933" t="s">
        <v>5221</v>
      </c>
      <c r="S3933" s="5">
        <v>37.752000000000002</v>
      </c>
      <c r="T3933" s="5">
        <v>9.6102253751869693</v>
      </c>
      <c r="U3933" s="6">
        <f>SuperStoreData[[#This Row],[Profit]]/SuperStoreData[[#This Row],[Sales]]</f>
        <v>0.25456201989793836</v>
      </c>
    </row>
    <row r="3934" spans="1:21" x14ac:dyDescent="0.2">
      <c r="A3934">
        <v>9007</v>
      </c>
      <c r="B3934" t="s">
        <v>9257</v>
      </c>
      <c r="C3934" s="1">
        <v>42696</v>
      </c>
      <c r="D3934" s="1">
        <v>42697</v>
      </c>
      <c r="E3934" s="7">
        <f>SuperStoreData[[#This Row],[Ship Date]]-SuperStoreData[[#This Row],[Order Date]]</f>
        <v>1</v>
      </c>
      <c r="F3934" t="s">
        <v>489</v>
      </c>
      <c r="G3934" t="s">
        <v>4609</v>
      </c>
      <c r="H3934" t="s">
        <v>7379</v>
      </c>
      <c r="I3934" t="str">
        <f>PROPER(SuperStoreData[[#This Row],[Customer Name]])</f>
        <v>Nona Balk</v>
      </c>
      <c r="J3934" t="s">
        <v>82</v>
      </c>
      <c r="K3934">
        <v>53209</v>
      </c>
      <c r="L3934" t="str">
        <f>_xlfn.XLOOKUP(SuperStoreData[[#This Row],[Zip Code]],ZipCodeTable[Zip Code],ZipCodeTable[City])</f>
        <v>Milwaukee</v>
      </c>
      <c r="M3934" t="str">
        <f>_xlfn.XLOOKUP(SuperStoreData[[#This Row],[Zip Code]],ZipCodeTable[Zip Code],ZipCodeTable[State])</f>
        <v>WI</v>
      </c>
      <c r="N3934" t="s">
        <v>23</v>
      </c>
      <c r="O3934" t="s">
        <v>4115</v>
      </c>
      <c r="P3934" t="s">
        <v>25</v>
      </c>
      <c r="Q3934" t="s">
        <v>61</v>
      </c>
      <c r="R3934" t="s">
        <v>4116</v>
      </c>
      <c r="S3934" s="5">
        <v>37.76</v>
      </c>
      <c r="T3934" s="5">
        <v>7.6895834995166004</v>
      </c>
      <c r="U3934" s="6">
        <f>SuperStoreData[[#This Row],[Profit]]/SuperStoreData[[#This Row],[Sales]]</f>
        <v>0.20364363081346931</v>
      </c>
    </row>
    <row r="3935" spans="1:21" x14ac:dyDescent="0.2">
      <c r="A3935">
        <v>331</v>
      </c>
      <c r="B3935" t="s">
        <v>11680</v>
      </c>
      <c r="C3935" s="1">
        <v>42738</v>
      </c>
      <c r="D3935" s="1">
        <v>42743</v>
      </c>
      <c r="E3935" s="7">
        <f>SuperStoreData[[#This Row],[Ship Date]]-SuperStoreData[[#This Row],[Order Date]]</f>
        <v>5</v>
      </c>
      <c r="F3935" t="s">
        <v>18</v>
      </c>
      <c r="G3935" t="s">
        <v>318</v>
      </c>
      <c r="H3935" t="s">
        <v>338</v>
      </c>
      <c r="I3935" t="str">
        <f>PROPER(SuperStoreData[[#This Row],[Customer Name]])</f>
        <v>Patrick O'Brill</v>
      </c>
      <c r="J3935" t="s">
        <v>32</v>
      </c>
      <c r="K3935">
        <v>19143</v>
      </c>
      <c r="L3935" t="str">
        <f>_xlfn.XLOOKUP(SuperStoreData[[#This Row],[Zip Code]],ZipCodeTable[Zip Code],ZipCodeTable[City])</f>
        <v>Philadelphia</v>
      </c>
      <c r="M3935" t="str">
        <f>_xlfn.XLOOKUP(SuperStoreData[[#This Row],[Zip Code]],ZipCodeTable[Zip Code],ZipCodeTable[State])</f>
        <v>PA</v>
      </c>
      <c r="N3935" t="s">
        <v>46</v>
      </c>
      <c r="O3935" t="s">
        <v>2110</v>
      </c>
      <c r="P3935" t="s">
        <v>25</v>
      </c>
      <c r="Q3935" t="s">
        <v>26</v>
      </c>
      <c r="R3935" t="s">
        <v>2111</v>
      </c>
      <c r="S3935" s="5">
        <v>37.764000000000003</v>
      </c>
      <c r="T3935" s="5">
        <v>4.2095352643859698</v>
      </c>
      <c r="U3935" s="6">
        <f>SuperStoreData[[#This Row],[Profit]]/SuperStoreData[[#This Row],[Sales]]</f>
        <v>0.11146952823816252</v>
      </c>
    </row>
    <row r="3936" spans="1:21" x14ac:dyDescent="0.2">
      <c r="A3936">
        <v>7296</v>
      </c>
      <c r="B3936" t="s">
        <v>3448</v>
      </c>
      <c r="C3936" s="1">
        <v>43452</v>
      </c>
      <c r="D3936" s="1">
        <v>43457</v>
      </c>
      <c r="E3936" s="7">
        <f>SuperStoreData[[#This Row],[Ship Date]]-SuperStoreData[[#This Row],[Order Date]]</f>
        <v>5</v>
      </c>
      <c r="F3936" t="s">
        <v>18</v>
      </c>
      <c r="G3936" t="s">
        <v>3406</v>
      </c>
      <c r="H3936" t="s">
        <v>3407</v>
      </c>
      <c r="I3936" t="str">
        <f>PROPER(SuperStoreData[[#This Row],[Customer Name]])</f>
        <v>Nat Carroll</v>
      </c>
      <c r="J3936" t="s">
        <v>32</v>
      </c>
      <c r="K3936">
        <v>77036</v>
      </c>
      <c r="L3936" t="str">
        <f>_xlfn.XLOOKUP(SuperStoreData[[#This Row],[Zip Code]],ZipCodeTable[Zip Code],ZipCodeTable[City])</f>
        <v>Houston</v>
      </c>
      <c r="M3936" t="str">
        <f>_xlfn.XLOOKUP(SuperStoreData[[#This Row],[Zip Code]],ZipCodeTable[Zip Code],ZipCodeTable[State])</f>
        <v>TX</v>
      </c>
      <c r="N3936" t="s">
        <v>23</v>
      </c>
      <c r="O3936" t="s">
        <v>3449</v>
      </c>
      <c r="P3936" t="s">
        <v>25</v>
      </c>
      <c r="Q3936" t="s">
        <v>52</v>
      </c>
      <c r="R3936" t="s">
        <v>3450</v>
      </c>
      <c r="S3936" s="5">
        <v>37.840000000000003</v>
      </c>
      <c r="T3936" s="5">
        <v>6.7239837210037203</v>
      </c>
      <c r="U3936" s="6">
        <f>SuperStoreData[[#This Row],[Profit]]/SuperStoreData[[#This Row],[Sales]]</f>
        <v>0.17769513004766702</v>
      </c>
    </row>
    <row r="3937" spans="1:21" x14ac:dyDescent="0.2">
      <c r="A3937">
        <v>3364</v>
      </c>
      <c r="B3937" t="s">
        <v>8039</v>
      </c>
      <c r="C3937" s="1">
        <v>42841</v>
      </c>
      <c r="D3937" s="1">
        <v>42845</v>
      </c>
      <c r="E3937" s="7">
        <f>SuperStoreData[[#This Row],[Ship Date]]-SuperStoreData[[#This Row],[Order Date]]</f>
        <v>4</v>
      </c>
      <c r="F3937" t="s">
        <v>29</v>
      </c>
      <c r="G3937" t="s">
        <v>1982</v>
      </c>
      <c r="H3937" t="s">
        <v>1983</v>
      </c>
      <c r="I3937" t="str">
        <f>PROPER(SuperStoreData[[#This Row],[Customer Name]])</f>
        <v>Dean Percer</v>
      </c>
      <c r="J3937" t="s">
        <v>21</v>
      </c>
      <c r="K3937">
        <v>2151</v>
      </c>
      <c r="L3937" t="str">
        <f>_xlfn.XLOOKUP(SuperStoreData[[#This Row],[Zip Code]],ZipCodeTable[Zip Code],ZipCodeTable[City])</f>
        <v>Revere</v>
      </c>
      <c r="M3937" t="str">
        <f>_xlfn.XLOOKUP(SuperStoreData[[#This Row],[Zip Code]],ZipCodeTable[Zip Code],ZipCodeTable[State])</f>
        <v>MA</v>
      </c>
      <c r="N3937" t="s">
        <v>46</v>
      </c>
      <c r="O3937" t="s">
        <v>5106</v>
      </c>
      <c r="P3937" t="s">
        <v>25</v>
      </c>
      <c r="Q3937" t="s">
        <v>26</v>
      </c>
      <c r="R3937" t="s">
        <v>5107</v>
      </c>
      <c r="S3937" s="5">
        <v>37.880000000000003</v>
      </c>
      <c r="T3937" s="5">
        <v>7.8036741633671198</v>
      </c>
      <c r="U3937" s="6">
        <f>SuperStoreData[[#This Row],[Profit]]/SuperStoreData[[#This Row],[Sales]]</f>
        <v>0.2060104055799134</v>
      </c>
    </row>
    <row r="3938" spans="1:21" x14ac:dyDescent="0.2">
      <c r="A3938">
        <v>8475</v>
      </c>
      <c r="B3938" t="s">
        <v>6288</v>
      </c>
      <c r="C3938" s="1">
        <v>42951</v>
      </c>
      <c r="D3938" s="1">
        <v>42952</v>
      </c>
      <c r="E3938" s="7">
        <f>SuperStoreData[[#This Row],[Ship Date]]-SuperStoreData[[#This Row],[Order Date]]</f>
        <v>1</v>
      </c>
      <c r="F3938" t="s">
        <v>29</v>
      </c>
      <c r="G3938" t="s">
        <v>1496</v>
      </c>
      <c r="H3938" t="s">
        <v>6306</v>
      </c>
      <c r="I3938" t="str">
        <f>PROPER(SuperStoreData[[#This Row],[Customer Name]])</f>
        <v>Noah Childs</v>
      </c>
      <c r="J3938" t="s">
        <v>82</v>
      </c>
      <c r="K3938">
        <v>17403</v>
      </c>
      <c r="L3938" t="str">
        <f>_xlfn.XLOOKUP(SuperStoreData[[#This Row],[Zip Code]],ZipCodeTable[Zip Code],ZipCodeTable[City])</f>
        <v>York</v>
      </c>
      <c r="M3938" t="str">
        <f>_xlfn.XLOOKUP(SuperStoreData[[#This Row],[Zip Code]],ZipCodeTable[Zip Code],ZipCodeTable[State])</f>
        <v>PA</v>
      </c>
      <c r="N3938" t="s">
        <v>46</v>
      </c>
      <c r="O3938" t="s">
        <v>4327</v>
      </c>
      <c r="P3938" t="s">
        <v>25</v>
      </c>
      <c r="Q3938" t="s">
        <v>26</v>
      </c>
      <c r="R3938" t="s">
        <v>4328</v>
      </c>
      <c r="S3938" s="5">
        <v>37.896000000000001</v>
      </c>
      <c r="T3938" s="5">
        <v>10.0880968692934</v>
      </c>
      <c r="U3938" s="6">
        <f>SuperStoreData[[#This Row],[Profit]]/SuperStoreData[[#This Row],[Sales]]</f>
        <v>0.26620479389100171</v>
      </c>
    </row>
    <row r="3939" spans="1:21" x14ac:dyDescent="0.2">
      <c r="A3939">
        <v>620</v>
      </c>
      <c r="B3939" t="s">
        <v>9177</v>
      </c>
      <c r="C3939" s="1">
        <v>43298</v>
      </c>
      <c r="D3939" s="1">
        <v>43300</v>
      </c>
      <c r="E3939" s="7">
        <f>SuperStoreData[[#This Row],[Ship Date]]-SuperStoreData[[#This Row],[Order Date]]</f>
        <v>2</v>
      </c>
      <c r="F3939" t="s">
        <v>129</v>
      </c>
      <c r="G3939" t="s">
        <v>7695</v>
      </c>
      <c r="H3939" t="s">
        <v>7696</v>
      </c>
      <c r="I3939" t="str">
        <f>PROPER(SuperStoreData[[#This Row],[Customer Name]])</f>
        <v>Nat Gilpin</v>
      </c>
      <c r="J3939" t="s">
        <v>82</v>
      </c>
      <c r="K3939">
        <v>10011</v>
      </c>
      <c r="L3939" t="str">
        <f>_xlfn.XLOOKUP(SuperStoreData[[#This Row],[Zip Code]],ZipCodeTable[Zip Code],ZipCodeTable[City])</f>
        <v>New York</v>
      </c>
      <c r="M3939" t="str">
        <f>_xlfn.XLOOKUP(SuperStoreData[[#This Row],[Zip Code]],ZipCodeTable[Zip Code],ZipCodeTable[State])</f>
        <v>NY</v>
      </c>
      <c r="N3939" t="s">
        <v>46</v>
      </c>
      <c r="O3939" t="s">
        <v>4783</v>
      </c>
      <c r="P3939" t="s">
        <v>76</v>
      </c>
      <c r="Q3939" t="s">
        <v>98</v>
      </c>
      <c r="R3939" t="s">
        <v>4784</v>
      </c>
      <c r="S3939" s="5">
        <v>37.909999999999997</v>
      </c>
      <c r="T3939" s="5">
        <v>6.4968105797176499</v>
      </c>
      <c r="U3939" s="6">
        <f>SuperStoreData[[#This Row],[Profit]]/SuperStoreData[[#This Row],[Sales]]</f>
        <v>0.17137458664515037</v>
      </c>
    </row>
    <row r="3940" spans="1:21" x14ac:dyDescent="0.2">
      <c r="A3940">
        <v>3701</v>
      </c>
      <c r="B3940" t="s">
        <v>10683</v>
      </c>
      <c r="C3940" s="1">
        <v>42565</v>
      </c>
      <c r="D3940" s="1">
        <v>42570</v>
      </c>
      <c r="E3940" s="7">
        <f>SuperStoreData[[#This Row],[Ship Date]]-SuperStoreData[[#This Row],[Order Date]]</f>
        <v>5</v>
      </c>
      <c r="F3940" t="s">
        <v>29</v>
      </c>
      <c r="G3940" t="s">
        <v>1813</v>
      </c>
      <c r="H3940" t="s">
        <v>1817</v>
      </c>
      <c r="I3940" t="str">
        <f>PROPER(SuperStoreData[[#This Row],[Customer Name]])</f>
        <v>Ann Chong</v>
      </c>
      <c r="J3940" t="s">
        <v>82</v>
      </c>
      <c r="K3940">
        <v>14609</v>
      </c>
      <c r="L3940" t="str">
        <f>_xlfn.XLOOKUP(SuperStoreData[[#This Row],[Zip Code]],ZipCodeTable[Zip Code],ZipCodeTable[City])</f>
        <v>Rochester</v>
      </c>
      <c r="M3940" t="str">
        <f>_xlfn.XLOOKUP(SuperStoreData[[#This Row],[Zip Code]],ZipCodeTable[Zip Code],ZipCodeTable[State])</f>
        <v>NY</v>
      </c>
      <c r="N3940" t="s">
        <v>46</v>
      </c>
      <c r="O3940" t="s">
        <v>3975</v>
      </c>
      <c r="P3940" t="s">
        <v>48</v>
      </c>
      <c r="Q3940" t="s">
        <v>49</v>
      </c>
      <c r="R3940" t="s">
        <v>3976</v>
      </c>
      <c r="S3940" s="5">
        <v>37.93</v>
      </c>
      <c r="T3940" s="5">
        <v>0.25534116799980799</v>
      </c>
      <c r="U3940" s="6">
        <f>SuperStoreData[[#This Row],[Profit]]/SuperStoreData[[#This Row],[Sales]]</f>
        <v>6.7319052992303712E-3</v>
      </c>
    </row>
    <row r="3941" spans="1:21" x14ac:dyDescent="0.2">
      <c r="A3941">
        <v>9369</v>
      </c>
      <c r="B3941" t="s">
        <v>5293</v>
      </c>
      <c r="C3941" s="1">
        <v>42539</v>
      </c>
      <c r="D3941" s="1">
        <v>42544</v>
      </c>
      <c r="E3941" s="7">
        <f>SuperStoreData[[#This Row],[Ship Date]]-SuperStoreData[[#This Row],[Order Date]]</f>
        <v>5</v>
      </c>
      <c r="F3941" t="s">
        <v>18</v>
      </c>
      <c r="G3941" t="s">
        <v>1897</v>
      </c>
      <c r="H3941" t="s">
        <v>5294</v>
      </c>
      <c r="I3941" t="str">
        <f>PROPER(SuperStoreData[[#This Row],[Customer Name]])</f>
        <v>Erin Smith</v>
      </c>
      <c r="J3941" t="s">
        <v>82</v>
      </c>
      <c r="K3941">
        <v>8701</v>
      </c>
      <c r="L3941" t="str">
        <f>_xlfn.XLOOKUP(SuperStoreData[[#This Row],[Zip Code]],ZipCodeTable[Zip Code],ZipCodeTable[City])</f>
        <v>Lakewood</v>
      </c>
      <c r="M3941" t="str">
        <f>_xlfn.XLOOKUP(SuperStoreData[[#This Row],[Zip Code]],ZipCodeTable[Zip Code],ZipCodeTable[State])</f>
        <v>NJ</v>
      </c>
      <c r="N3941" t="s">
        <v>46</v>
      </c>
      <c r="O3941" t="s">
        <v>971</v>
      </c>
      <c r="P3941" t="s">
        <v>25</v>
      </c>
      <c r="Q3941" t="s">
        <v>91</v>
      </c>
      <c r="R3941" t="s">
        <v>972</v>
      </c>
      <c r="S3941" s="5">
        <v>37.94</v>
      </c>
      <c r="T3941" s="5">
        <v>9.9492279992469292</v>
      </c>
      <c r="U3941" s="6">
        <f>SuperStoreData[[#This Row],[Profit]]/SuperStoreData[[#This Row],[Sales]]</f>
        <v>0.26223584605289746</v>
      </c>
    </row>
    <row r="3942" spans="1:21" x14ac:dyDescent="0.2">
      <c r="A3942">
        <v>5528</v>
      </c>
      <c r="B3942" t="s">
        <v>5829</v>
      </c>
      <c r="C3942" s="1">
        <v>42807</v>
      </c>
      <c r="D3942" s="1">
        <v>42812</v>
      </c>
      <c r="E3942" s="7">
        <f>SuperStoreData[[#This Row],[Ship Date]]-SuperStoreData[[#This Row],[Order Date]]</f>
        <v>5</v>
      </c>
      <c r="F3942" t="s">
        <v>18</v>
      </c>
      <c r="G3942" t="s">
        <v>1580</v>
      </c>
      <c r="H3942" t="s">
        <v>1581</v>
      </c>
      <c r="I3942" t="str">
        <f>PROPER(SuperStoreData[[#This Row],[Customer Name]])</f>
        <v>Alejandro Ballentine</v>
      </c>
      <c r="J3942" t="s">
        <v>21</v>
      </c>
      <c r="K3942">
        <v>10009</v>
      </c>
      <c r="L3942" t="str">
        <f>_xlfn.XLOOKUP(SuperStoreData[[#This Row],[Zip Code]],ZipCodeTable[Zip Code],ZipCodeTable[City])</f>
        <v>New York</v>
      </c>
      <c r="M3942" t="str">
        <f>_xlfn.XLOOKUP(SuperStoreData[[#This Row],[Zip Code]],ZipCodeTable[Zip Code],ZipCodeTable[State])</f>
        <v>NY</v>
      </c>
      <c r="N3942" t="s">
        <v>46</v>
      </c>
      <c r="O3942" t="s">
        <v>5237</v>
      </c>
      <c r="P3942" t="s">
        <v>25</v>
      </c>
      <c r="Q3942" t="s">
        <v>91</v>
      </c>
      <c r="R3942" t="s">
        <v>5238</v>
      </c>
      <c r="S3942" s="5">
        <v>37.94</v>
      </c>
      <c r="T3942" s="5">
        <v>7.7261599262715901</v>
      </c>
      <c r="U3942" s="6">
        <f>SuperStoreData[[#This Row],[Profit]]/SuperStoreData[[#This Row],[Sales]]</f>
        <v>0.20364153732924592</v>
      </c>
    </row>
    <row r="3943" spans="1:21" x14ac:dyDescent="0.2">
      <c r="A3943">
        <v>6443</v>
      </c>
      <c r="B3943" t="s">
        <v>7934</v>
      </c>
      <c r="C3943" s="1">
        <v>42559</v>
      </c>
      <c r="D3943" s="1">
        <v>42559</v>
      </c>
      <c r="E3943" s="7">
        <f>SuperStoreData[[#This Row],[Ship Date]]-SuperStoreData[[#This Row],[Order Date]]</f>
        <v>0</v>
      </c>
      <c r="F3943" t="s">
        <v>29</v>
      </c>
      <c r="G3943" t="s">
        <v>5216</v>
      </c>
      <c r="H3943" t="s">
        <v>7019</v>
      </c>
      <c r="I3943" t="str">
        <f>PROPER(SuperStoreData[[#This Row],[Customer Name]])</f>
        <v>Bart Watters</v>
      </c>
      <c r="J3943" t="s">
        <v>82</v>
      </c>
      <c r="K3943">
        <v>10024</v>
      </c>
      <c r="L3943" t="str">
        <f>_xlfn.XLOOKUP(SuperStoreData[[#This Row],[Zip Code]],ZipCodeTable[Zip Code],ZipCodeTable[City])</f>
        <v>New York</v>
      </c>
      <c r="M3943" t="str">
        <f>_xlfn.XLOOKUP(SuperStoreData[[#This Row],[Zip Code]],ZipCodeTable[Zip Code],ZipCodeTable[State])</f>
        <v>NY</v>
      </c>
      <c r="N3943" t="s">
        <v>46</v>
      </c>
      <c r="O3943" t="s">
        <v>1937</v>
      </c>
      <c r="P3943" t="s">
        <v>25</v>
      </c>
      <c r="Q3943" t="s">
        <v>91</v>
      </c>
      <c r="R3943" t="s">
        <v>1938</v>
      </c>
      <c r="S3943" s="5">
        <v>37.94</v>
      </c>
      <c r="T3943" s="5">
        <v>6.2878410679992998</v>
      </c>
      <c r="U3943" s="6">
        <f>SuperStoreData[[#This Row],[Profit]]/SuperStoreData[[#This Row],[Sales]]</f>
        <v>0.16573118260409331</v>
      </c>
    </row>
    <row r="3944" spans="1:21" x14ac:dyDescent="0.2">
      <c r="A3944">
        <v>3780</v>
      </c>
      <c r="B3944" t="s">
        <v>8595</v>
      </c>
      <c r="C3944" s="1">
        <v>42637</v>
      </c>
      <c r="D3944" s="1">
        <v>42639</v>
      </c>
      <c r="E3944" s="7">
        <f>SuperStoreData[[#This Row],[Ship Date]]-SuperStoreData[[#This Row],[Order Date]]</f>
        <v>2</v>
      </c>
      <c r="F3944" t="s">
        <v>29</v>
      </c>
      <c r="G3944" t="s">
        <v>4083</v>
      </c>
      <c r="H3944" t="s">
        <v>4085</v>
      </c>
      <c r="I3944" t="str">
        <f>PROPER(SuperStoreData[[#This Row],[Customer Name]])</f>
        <v>Luke Foster</v>
      </c>
      <c r="J3944" t="s">
        <v>32</v>
      </c>
      <c r="K3944">
        <v>10035</v>
      </c>
      <c r="L3944" t="str">
        <f>_xlfn.XLOOKUP(SuperStoreData[[#This Row],[Zip Code]],ZipCodeTable[Zip Code],ZipCodeTable[City])</f>
        <v>New York</v>
      </c>
      <c r="M3944" t="str">
        <f>_xlfn.XLOOKUP(SuperStoreData[[#This Row],[Zip Code]],ZipCodeTable[Zip Code],ZipCodeTable[State])</f>
        <v>NY</v>
      </c>
      <c r="N3944" t="s">
        <v>46</v>
      </c>
      <c r="O3944" t="s">
        <v>5237</v>
      </c>
      <c r="P3944" t="s">
        <v>25</v>
      </c>
      <c r="Q3944" t="s">
        <v>91</v>
      </c>
      <c r="R3944" t="s">
        <v>5238</v>
      </c>
      <c r="S3944" s="5">
        <v>37.94</v>
      </c>
      <c r="T3944" s="5">
        <v>-0.37084083593114903</v>
      </c>
      <c r="U3944" s="6">
        <f>SuperStoreData[[#This Row],[Profit]]/SuperStoreData[[#This Row],[Sales]]</f>
        <v>-9.7744026339259098E-3</v>
      </c>
    </row>
    <row r="3945" spans="1:21" x14ac:dyDescent="0.2">
      <c r="A3945">
        <v>3053</v>
      </c>
      <c r="B3945" t="s">
        <v>5059</v>
      </c>
      <c r="C3945" s="1">
        <v>43394</v>
      </c>
      <c r="D3945" s="1">
        <v>43395</v>
      </c>
      <c r="E3945" s="7">
        <f>SuperStoreData[[#This Row],[Ship Date]]-SuperStoreData[[#This Row],[Order Date]]</f>
        <v>1</v>
      </c>
      <c r="F3945" t="s">
        <v>29</v>
      </c>
      <c r="G3945" t="s">
        <v>501</v>
      </c>
      <c r="H3945" t="s">
        <v>1665</v>
      </c>
      <c r="I3945" t="str">
        <f>PROPER(SuperStoreData[[#This Row],[Customer Name]])</f>
        <v>Nick Zandusky</v>
      </c>
      <c r="J3945" t="s">
        <v>21</v>
      </c>
      <c r="K3945">
        <v>83642</v>
      </c>
      <c r="L3945" t="str">
        <f>_xlfn.XLOOKUP(SuperStoreData[[#This Row],[Zip Code]],ZipCodeTable[Zip Code],ZipCodeTable[City])</f>
        <v>Meridian</v>
      </c>
      <c r="M3945" t="str">
        <f>_xlfn.XLOOKUP(SuperStoreData[[#This Row],[Zip Code]],ZipCodeTable[Zip Code],ZipCodeTable[State])</f>
        <v>ID</v>
      </c>
      <c r="N3945" t="s">
        <v>68</v>
      </c>
      <c r="O3945" t="s">
        <v>1937</v>
      </c>
      <c r="P3945" t="s">
        <v>25</v>
      </c>
      <c r="Q3945" t="s">
        <v>91</v>
      </c>
      <c r="R3945" t="s">
        <v>1938</v>
      </c>
      <c r="S3945" s="5">
        <v>37.94</v>
      </c>
      <c r="T3945" s="5">
        <v>5.2283356933047198</v>
      </c>
      <c r="U3945" s="6">
        <f>SuperStoreData[[#This Row],[Profit]]/SuperStoreData[[#This Row],[Sales]]</f>
        <v>0.13780536882721983</v>
      </c>
    </row>
    <row r="3946" spans="1:21" x14ac:dyDescent="0.2">
      <c r="A3946">
        <v>4220</v>
      </c>
      <c r="B3946" t="s">
        <v>7164</v>
      </c>
      <c r="C3946" s="1">
        <v>43380</v>
      </c>
      <c r="D3946" s="1">
        <v>43384</v>
      </c>
      <c r="E3946" s="7">
        <f>SuperStoreData[[#This Row],[Ship Date]]-SuperStoreData[[#This Row],[Order Date]]</f>
        <v>4</v>
      </c>
      <c r="F3946" t="s">
        <v>129</v>
      </c>
      <c r="G3946" t="s">
        <v>2398</v>
      </c>
      <c r="H3946" t="s">
        <v>2399</v>
      </c>
      <c r="I3946" t="str">
        <f>PROPER(SuperStoreData[[#This Row],[Customer Name]])</f>
        <v>Tom Boeckenhauer</v>
      </c>
      <c r="J3946" t="s">
        <v>32</v>
      </c>
      <c r="K3946">
        <v>98103</v>
      </c>
      <c r="L3946" t="str">
        <f>_xlfn.XLOOKUP(SuperStoreData[[#This Row],[Zip Code]],ZipCodeTable[Zip Code],ZipCodeTable[City])</f>
        <v>Seattle</v>
      </c>
      <c r="M3946" t="str">
        <f>_xlfn.XLOOKUP(SuperStoreData[[#This Row],[Zip Code]],ZipCodeTable[Zip Code],ZipCodeTable[State])</f>
        <v>WA</v>
      </c>
      <c r="N3946" t="s">
        <v>68</v>
      </c>
      <c r="O3946" t="s">
        <v>971</v>
      </c>
      <c r="P3946" t="s">
        <v>25</v>
      </c>
      <c r="Q3946" t="s">
        <v>91</v>
      </c>
      <c r="R3946" t="s">
        <v>972</v>
      </c>
      <c r="S3946" s="5">
        <v>37.94</v>
      </c>
      <c r="T3946" s="5">
        <v>1.1207484264322101</v>
      </c>
      <c r="U3946" s="6">
        <f>SuperStoreData[[#This Row],[Profit]]/SuperStoreData[[#This Row],[Sales]]</f>
        <v>2.954002178260965E-2</v>
      </c>
    </row>
    <row r="3947" spans="1:21" x14ac:dyDescent="0.2">
      <c r="A3947">
        <v>4806</v>
      </c>
      <c r="B3947" t="s">
        <v>10233</v>
      </c>
      <c r="C3947" s="1">
        <v>42729</v>
      </c>
      <c r="D3947" s="1">
        <v>42731</v>
      </c>
      <c r="E3947" s="7">
        <f>SuperStoreData[[#This Row],[Ship Date]]-SuperStoreData[[#This Row],[Order Date]]</f>
        <v>2</v>
      </c>
      <c r="F3947" t="s">
        <v>129</v>
      </c>
      <c r="G3947" t="s">
        <v>3212</v>
      </c>
      <c r="H3947" t="s">
        <v>4535</v>
      </c>
      <c r="I3947" t="str">
        <f>PROPER(SuperStoreData[[#This Row],[Customer Name]])</f>
        <v>Nathan Gelder</v>
      </c>
      <c r="J3947" t="s">
        <v>32</v>
      </c>
      <c r="K3947">
        <v>90008</v>
      </c>
      <c r="L3947" t="str">
        <f>_xlfn.XLOOKUP(SuperStoreData[[#This Row],[Zip Code]],ZipCodeTable[Zip Code],ZipCodeTable[City])</f>
        <v>Los Angeles</v>
      </c>
      <c r="M3947" t="str">
        <f>_xlfn.XLOOKUP(SuperStoreData[[#This Row],[Zip Code]],ZipCodeTable[Zip Code],ZipCodeTable[State])</f>
        <v>CA</v>
      </c>
      <c r="N3947" t="s">
        <v>68</v>
      </c>
      <c r="O3947" t="s">
        <v>3852</v>
      </c>
      <c r="P3947" t="s">
        <v>25</v>
      </c>
      <c r="Q3947" t="s">
        <v>91</v>
      </c>
      <c r="R3947" t="s">
        <v>3853</v>
      </c>
      <c r="S3947" s="5">
        <v>37.94</v>
      </c>
      <c r="T3947" s="5">
        <v>6.3712878930608197</v>
      </c>
      <c r="U3947" s="6">
        <f>SuperStoreData[[#This Row],[Profit]]/SuperStoreData[[#This Row],[Sales]]</f>
        <v>0.16793062448763363</v>
      </c>
    </row>
    <row r="3948" spans="1:21" x14ac:dyDescent="0.2">
      <c r="A3948">
        <v>4892</v>
      </c>
      <c r="B3948" t="s">
        <v>10472</v>
      </c>
      <c r="C3948" s="1">
        <v>43436</v>
      </c>
      <c r="D3948" s="1">
        <v>43440</v>
      </c>
      <c r="E3948" s="7">
        <f>SuperStoreData[[#This Row],[Ship Date]]-SuperStoreData[[#This Row],[Order Date]]</f>
        <v>4</v>
      </c>
      <c r="F3948" t="s">
        <v>29</v>
      </c>
      <c r="G3948" t="s">
        <v>1566</v>
      </c>
      <c r="H3948" t="s">
        <v>1567</v>
      </c>
      <c r="I3948" t="str">
        <f>PROPER(SuperStoreData[[#This Row],[Customer Name]])</f>
        <v>Edward Hooks</v>
      </c>
      <c r="J3948" t="s">
        <v>82</v>
      </c>
      <c r="K3948">
        <v>98103</v>
      </c>
      <c r="L3948" t="str">
        <f>_xlfn.XLOOKUP(SuperStoreData[[#This Row],[Zip Code]],ZipCodeTable[Zip Code],ZipCodeTable[City])</f>
        <v>Seattle</v>
      </c>
      <c r="M3948" t="str">
        <f>_xlfn.XLOOKUP(SuperStoreData[[#This Row],[Zip Code]],ZipCodeTable[Zip Code],ZipCodeTable[State])</f>
        <v>WA</v>
      </c>
      <c r="N3948" t="s">
        <v>68</v>
      </c>
      <c r="O3948" t="s">
        <v>1937</v>
      </c>
      <c r="P3948" t="s">
        <v>25</v>
      </c>
      <c r="Q3948" t="s">
        <v>91</v>
      </c>
      <c r="R3948" t="s">
        <v>1938</v>
      </c>
      <c r="S3948" s="5">
        <v>37.94</v>
      </c>
      <c r="T3948" s="5">
        <v>11.065144475290699</v>
      </c>
      <c r="U3948" s="6">
        <f>SuperStoreData[[#This Row],[Profit]]/SuperStoreData[[#This Row],[Sales]]</f>
        <v>0.29164851015526355</v>
      </c>
    </row>
    <row r="3949" spans="1:21" x14ac:dyDescent="0.2">
      <c r="A3949">
        <v>5454</v>
      </c>
      <c r="B3949" t="s">
        <v>9364</v>
      </c>
      <c r="C3949" s="1">
        <v>43423</v>
      </c>
      <c r="D3949" s="1">
        <v>43426</v>
      </c>
      <c r="E3949" s="7">
        <f>SuperStoreData[[#This Row],[Ship Date]]-SuperStoreData[[#This Row],[Order Date]]</f>
        <v>3</v>
      </c>
      <c r="F3949" t="s">
        <v>29</v>
      </c>
      <c r="G3949" t="s">
        <v>3093</v>
      </c>
      <c r="H3949" t="s">
        <v>3094</v>
      </c>
      <c r="I3949" t="str">
        <f>PROPER(SuperStoreData[[#This Row],[Customer Name]])</f>
        <v>Patrick Jones</v>
      </c>
      <c r="J3949" t="s">
        <v>82</v>
      </c>
      <c r="K3949">
        <v>61107</v>
      </c>
      <c r="L3949" t="str">
        <f>_xlfn.XLOOKUP(SuperStoreData[[#This Row],[Zip Code]],ZipCodeTable[Zip Code],ZipCodeTable[City])</f>
        <v>Rockford</v>
      </c>
      <c r="M3949" t="str">
        <f>_xlfn.XLOOKUP(SuperStoreData[[#This Row],[Zip Code]],ZipCodeTable[Zip Code],ZipCodeTable[State])</f>
        <v>IL</v>
      </c>
      <c r="N3949" t="s">
        <v>23</v>
      </c>
      <c r="O3949" t="s">
        <v>1597</v>
      </c>
      <c r="P3949" t="s">
        <v>25</v>
      </c>
      <c r="Q3949" t="s">
        <v>91</v>
      </c>
      <c r="R3949" t="s">
        <v>1598</v>
      </c>
      <c r="S3949" s="5">
        <v>38.015999999999998</v>
      </c>
      <c r="T3949" s="5">
        <v>12.2623778438135</v>
      </c>
      <c r="U3949" s="6">
        <f>SuperStoreData[[#This Row],[Profit]]/SuperStoreData[[#This Row],[Sales]]</f>
        <v>0.32255833974677767</v>
      </c>
    </row>
    <row r="3950" spans="1:21" x14ac:dyDescent="0.2">
      <c r="A3950">
        <v>512</v>
      </c>
      <c r="B3950" t="s">
        <v>11065</v>
      </c>
      <c r="C3950" s="1">
        <v>42802</v>
      </c>
      <c r="D3950" s="1">
        <v>42806</v>
      </c>
      <c r="E3950" s="7">
        <f>SuperStoreData[[#This Row],[Ship Date]]-SuperStoreData[[#This Row],[Order Date]]</f>
        <v>4</v>
      </c>
      <c r="F3950" t="s">
        <v>18</v>
      </c>
      <c r="G3950" t="s">
        <v>8418</v>
      </c>
      <c r="H3950" t="s">
        <v>8419</v>
      </c>
      <c r="I3950" t="str">
        <f>PROPER(SuperStoreData[[#This Row],[Customer Name]])</f>
        <v>Lynn Smith</v>
      </c>
      <c r="J3950" t="s">
        <v>32</v>
      </c>
      <c r="K3950">
        <v>64118</v>
      </c>
      <c r="L3950" t="str">
        <f>_xlfn.XLOOKUP(SuperStoreData[[#This Row],[Zip Code]],ZipCodeTable[Zip Code],ZipCodeTable[City])</f>
        <v>Kansas City</v>
      </c>
      <c r="M3950" t="str">
        <f>_xlfn.XLOOKUP(SuperStoreData[[#This Row],[Zip Code]],ZipCodeTable[Zip Code],ZipCodeTable[State])</f>
        <v>MO</v>
      </c>
      <c r="N3950" t="s">
        <v>23</v>
      </c>
      <c r="O3950" t="s">
        <v>7576</v>
      </c>
      <c r="P3950" t="s">
        <v>76</v>
      </c>
      <c r="Q3950" t="s">
        <v>77</v>
      </c>
      <c r="R3950" t="s">
        <v>7577</v>
      </c>
      <c r="S3950" s="5">
        <v>38.04</v>
      </c>
      <c r="T3950" s="5">
        <v>10.368275946119599</v>
      </c>
      <c r="U3950" s="6">
        <f>SuperStoreData[[#This Row],[Profit]]/SuperStoreData[[#This Row],[Sales]]</f>
        <v>0.27256245915140903</v>
      </c>
    </row>
    <row r="3951" spans="1:21" x14ac:dyDescent="0.2">
      <c r="A3951">
        <v>6370</v>
      </c>
      <c r="B3951" t="s">
        <v>2998</v>
      </c>
      <c r="C3951" s="1">
        <v>43204</v>
      </c>
      <c r="D3951" s="1">
        <v>43207</v>
      </c>
      <c r="E3951" s="7">
        <f>SuperStoreData[[#This Row],[Ship Date]]-SuperStoreData[[#This Row],[Order Date]]</f>
        <v>3</v>
      </c>
      <c r="F3951" t="s">
        <v>29</v>
      </c>
      <c r="G3951" t="s">
        <v>144</v>
      </c>
      <c r="H3951" t="s">
        <v>2999</v>
      </c>
      <c r="I3951" t="str">
        <f>PROPER(SuperStoreData[[#This Row],[Customer Name]])</f>
        <v>Tracy Poddar</v>
      </c>
      <c r="J3951" t="s">
        <v>82</v>
      </c>
      <c r="K3951">
        <v>75051</v>
      </c>
      <c r="L3951" t="str">
        <f>_xlfn.XLOOKUP(SuperStoreData[[#This Row],[Zip Code]],ZipCodeTable[Zip Code],ZipCodeTable[City])</f>
        <v>Grand Prairie</v>
      </c>
      <c r="M3951" t="str">
        <f>_xlfn.XLOOKUP(SuperStoreData[[#This Row],[Zip Code]],ZipCodeTable[Zip Code],ZipCodeTable[State])</f>
        <v>TX</v>
      </c>
      <c r="N3951" t="s">
        <v>23</v>
      </c>
      <c r="O3951" t="s">
        <v>3000</v>
      </c>
      <c r="P3951" t="s">
        <v>48</v>
      </c>
      <c r="Q3951" t="s">
        <v>49</v>
      </c>
      <c r="R3951" t="s">
        <v>3001</v>
      </c>
      <c r="S3951" s="5">
        <v>38.08</v>
      </c>
      <c r="T3951" s="5">
        <v>5.3135761824037697</v>
      </c>
      <c r="U3951" s="6">
        <f>SuperStoreData[[#This Row],[Profit]]/SuperStoreData[[#This Row],[Sales]]</f>
        <v>0.13953718966396456</v>
      </c>
    </row>
    <row r="3952" spans="1:21" x14ac:dyDescent="0.2">
      <c r="A3952">
        <v>4155</v>
      </c>
      <c r="B3952" t="s">
        <v>11557</v>
      </c>
      <c r="C3952" s="1">
        <v>42088</v>
      </c>
      <c r="D3952" s="1">
        <v>42093</v>
      </c>
      <c r="E3952" s="7">
        <f>SuperStoreData[[#This Row],[Ship Date]]-SuperStoreData[[#This Row],[Order Date]]</f>
        <v>5</v>
      </c>
      <c r="F3952" t="s">
        <v>29</v>
      </c>
      <c r="G3952" t="s">
        <v>1947</v>
      </c>
      <c r="H3952" t="s">
        <v>8894</v>
      </c>
      <c r="I3952" t="str">
        <f>PROPER(SuperStoreData[[#This Row],[Customer Name]])</f>
        <v>Michael Paige</v>
      </c>
      <c r="J3952" t="s">
        <v>82</v>
      </c>
      <c r="K3952">
        <v>37620</v>
      </c>
      <c r="L3952" t="str">
        <f>_xlfn.XLOOKUP(SuperStoreData[[#This Row],[Zip Code]],ZipCodeTable[Zip Code],ZipCodeTable[City])</f>
        <v>Bristol</v>
      </c>
      <c r="M3952" t="str">
        <f>_xlfn.XLOOKUP(SuperStoreData[[#This Row],[Zip Code]],ZipCodeTable[Zip Code],ZipCodeTable[State])</f>
        <v>TN</v>
      </c>
      <c r="N3952" t="s">
        <v>85</v>
      </c>
      <c r="O3952" t="s">
        <v>5518</v>
      </c>
      <c r="P3952" t="s">
        <v>25</v>
      </c>
      <c r="Q3952" t="s">
        <v>26</v>
      </c>
      <c r="R3952" t="s">
        <v>5519</v>
      </c>
      <c r="S3952" s="5">
        <v>38.088000000000001</v>
      </c>
      <c r="T3952" s="5">
        <v>1.2111673528312099</v>
      </c>
      <c r="U3952" s="6">
        <f>SuperStoreData[[#This Row],[Profit]]/SuperStoreData[[#This Row],[Sales]]</f>
        <v>3.1799184856942081E-2</v>
      </c>
    </row>
    <row r="3953" spans="1:21" x14ac:dyDescent="0.2">
      <c r="A3953">
        <v>2241</v>
      </c>
      <c r="B3953" t="s">
        <v>8546</v>
      </c>
      <c r="C3953" s="1">
        <v>42382</v>
      </c>
      <c r="D3953" s="1">
        <v>42386</v>
      </c>
      <c r="E3953" s="7">
        <f>SuperStoreData[[#This Row],[Ship Date]]-SuperStoreData[[#This Row],[Order Date]]</f>
        <v>4</v>
      </c>
      <c r="F3953" t="s">
        <v>129</v>
      </c>
      <c r="G3953" t="s">
        <v>1750</v>
      </c>
      <c r="H3953" t="s">
        <v>8174</v>
      </c>
      <c r="I3953" t="str">
        <f>PROPER(SuperStoreData[[#This Row],[Customer Name]])</f>
        <v>Toby Gnade</v>
      </c>
      <c r="J3953" t="s">
        <v>32</v>
      </c>
      <c r="K3953">
        <v>90049</v>
      </c>
      <c r="L3953" t="str">
        <f>_xlfn.XLOOKUP(SuperStoreData[[#This Row],[Zip Code]],ZipCodeTable[Zip Code],ZipCodeTable[City])</f>
        <v>Los Angeles</v>
      </c>
      <c r="M3953" t="str">
        <f>_xlfn.XLOOKUP(SuperStoreData[[#This Row],[Zip Code]],ZipCodeTable[Zip Code],ZipCodeTable[State])</f>
        <v>CA</v>
      </c>
      <c r="N3953" t="s">
        <v>68</v>
      </c>
      <c r="O3953" t="s">
        <v>3039</v>
      </c>
      <c r="P3953" t="s">
        <v>25</v>
      </c>
      <c r="Q3953" t="s">
        <v>26</v>
      </c>
      <c r="R3953" t="s">
        <v>3040</v>
      </c>
      <c r="S3953" s="5">
        <v>38.136000000000003</v>
      </c>
      <c r="T3953" s="5">
        <v>2.62699416507827</v>
      </c>
      <c r="U3953" s="6">
        <f>SuperStoreData[[#This Row],[Profit]]/SuperStoreData[[#This Row],[Sales]]</f>
        <v>6.8884890001003507E-2</v>
      </c>
    </row>
    <row r="3954" spans="1:21" x14ac:dyDescent="0.2">
      <c r="A3954">
        <v>9493</v>
      </c>
      <c r="B3954" t="s">
        <v>5662</v>
      </c>
      <c r="C3954" s="1">
        <v>43053</v>
      </c>
      <c r="D3954" s="1">
        <v>43055</v>
      </c>
      <c r="E3954" s="7">
        <f>SuperStoreData[[#This Row],[Ship Date]]-SuperStoreData[[#This Row],[Order Date]]</f>
        <v>2</v>
      </c>
      <c r="F3954" t="s">
        <v>489</v>
      </c>
      <c r="G3954" t="s">
        <v>5663</v>
      </c>
      <c r="H3954" t="s">
        <v>5664</v>
      </c>
      <c r="I3954" t="str">
        <f>PROPER(SuperStoreData[[#This Row],[Customer Name]])</f>
        <v>Erin Creighton</v>
      </c>
      <c r="J3954" t="s">
        <v>32</v>
      </c>
      <c r="K3954">
        <v>73120</v>
      </c>
      <c r="L3954" t="str">
        <f>_xlfn.XLOOKUP(SuperStoreData[[#This Row],[Zip Code]],ZipCodeTable[Zip Code],ZipCodeTable[City])</f>
        <v>Oklahoma City</v>
      </c>
      <c r="M3954" t="str">
        <f>_xlfn.XLOOKUP(SuperStoreData[[#This Row],[Zip Code]],ZipCodeTable[Zip Code],ZipCodeTable[State])</f>
        <v>OK</v>
      </c>
      <c r="N3954" t="s">
        <v>23</v>
      </c>
      <c r="O3954" t="s">
        <v>5587</v>
      </c>
      <c r="P3954" t="s">
        <v>25</v>
      </c>
      <c r="Q3954" t="s">
        <v>26</v>
      </c>
      <c r="R3954" t="s">
        <v>5588</v>
      </c>
      <c r="S3954" s="5">
        <v>38.159999999999997</v>
      </c>
      <c r="T3954" s="5">
        <v>6.2690589194227</v>
      </c>
      <c r="U3954" s="6">
        <f>SuperStoreData[[#This Row],[Profit]]/SuperStoreData[[#This Row],[Sales]]</f>
        <v>0.16428351465992402</v>
      </c>
    </row>
    <row r="3955" spans="1:21" x14ac:dyDescent="0.2">
      <c r="A3955">
        <v>50</v>
      </c>
      <c r="B3955" t="s">
        <v>9105</v>
      </c>
      <c r="C3955" s="1">
        <v>43088</v>
      </c>
      <c r="D3955" s="1">
        <v>43094</v>
      </c>
      <c r="E3955" s="7">
        <f>SuperStoreData[[#This Row],[Ship Date]]-SuperStoreData[[#This Row],[Order Date]]</f>
        <v>6</v>
      </c>
      <c r="F3955" t="s">
        <v>29</v>
      </c>
      <c r="G3955" t="s">
        <v>2360</v>
      </c>
      <c r="H3955" t="s">
        <v>2361</v>
      </c>
      <c r="I3955" t="str">
        <f>PROPER(SuperStoreData[[#This Row],[Customer Name]])</f>
        <v>Darren Powers</v>
      </c>
      <c r="J3955" t="s">
        <v>32</v>
      </c>
      <c r="K3955">
        <v>47150</v>
      </c>
      <c r="L3955" t="str">
        <f>_xlfn.XLOOKUP(SuperStoreData[[#This Row],[Zip Code]],ZipCodeTable[Zip Code],ZipCodeTable[City])</f>
        <v>New Albany</v>
      </c>
      <c r="M3955" t="str">
        <f>_xlfn.XLOOKUP(SuperStoreData[[#This Row],[Zip Code]],ZipCodeTable[Zip Code],ZipCodeTable[State])</f>
        <v>IN</v>
      </c>
      <c r="N3955" t="s">
        <v>23</v>
      </c>
      <c r="O3955" t="s">
        <v>4424</v>
      </c>
      <c r="P3955" t="s">
        <v>25</v>
      </c>
      <c r="Q3955" t="s">
        <v>26</v>
      </c>
      <c r="R3955" t="s">
        <v>4425</v>
      </c>
      <c r="S3955" s="5">
        <v>38.22</v>
      </c>
      <c r="T3955" s="5">
        <v>9.8774820276222108</v>
      </c>
      <c r="U3955" s="6">
        <f>SuperStoreData[[#This Row],[Profit]]/SuperStoreData[[#This Row],[Sales]]</f>
        <v>0.25843752034595008</v>
      </c>
    </row>
    <row r="3956" spans="1:21" x14ac:dyDescent="0.2">
      <c r="A3956">
        <v>3529</v>
      </c>
      <c r="B3956" t="s">
        <v>10527</v>
      </c>
      <c r="C3956" s="1">
        <v>43400</v>
      </c>
      <c r="D3956" s="1">
        <v>43402</v>
      </c>
      <c r="E3956" s="7">
        <f>SuperStoreData[[#This Row],[Ship Date]]-SuperStoreData[[#This Row],[Order Date]]</f>
        <v>2</v>
      </c>
      <c r="F3956" t="s">
        <v>29</v>
      </c>
      <c r="G3956" t="s">
        <v>6783</v>
      </c>
      <c r="H3956" t="s">
        <v>8460</v>
      </c>
      <c r="I3956" t="str">
        <f>PROPER(SuperStoreData[[#This Row],[Customer Name]])</f>
        <v>Bill Donatelli</v>
      </c>
      <c r="J3956" t="s">
        <v>32</v>
      </c>
      <c r="K3956">
        <v>92024</v>
      </c>
      <c r="L3956" t="str">
        <f>_xlfn.XLOOKUP(SuperStoreData[[#This Row],[Zip Code]],ZipCodeTable[Zip Code],ZipCodeTable[City])</f>
        <v>Encinitas</v>
      </c>
      <c r="M3956" t="str">
        <f>_xlfn.XLOOKUP(SuperStoreData[[#This Row],[Zip Code]],ZipCodeTable[Zip Code],ZipCodeTable[State])</f>
        <v>CA</v>
      </c>
      <c r="N3956" t="s">
        <v>68</v>
      </c>
      <c r="O3956" t="s">
        <v>2335</v>
      </c>
      <c r="P3956" t="s">
        <v>76</v>
      </c>
      <c r="Q3956" t="s">
        <v>98</v>
      </c>
      <c r="R3956" t="s">
        <v>2336</v>
      </c>
      <c r="S3956" s="5">
        <v>38.24</v>
      </c>
      <c r="T3956" s="5">
        <v>5.2460429109571898</v>
      </c>
      <c r="U3956" s="6">
        <f>SuperStoreData[[#This Row],[Profit]]/SuperStoreData[[#This Row],[Sales]]</f>
        <v>0.13718731461708131</v>
      </c>
    </row>
    <row r="3957" spans="1:21" x14ac:dyDescent="0.2">
      <c r="A3957">
        <v>7599</v>
      </c>
      <c r="B3957" t="s">
        <v>8924</v>
      </c>
      <c r="C3957" s="1">
        <v>42373</v>
      </c>
      <c r="D3957" s="1">
        <v>42379</v>
      </c>
      <c r="E3957" s="7">
        <f>SuperStoreData[[#This Row],[Ship Date]]-SuperStoreData[[#This Row],[Order Date]]</f>
        <v>6</v>
      </c>
      <c r="F3957" t="s">
        <v>29</v>
      </c>
      <c r="G3957" t="s">
        <v>649</v>
      </c>
      <c r="H3957" t="s">
        <v>650</v>
      </c>
      <c r="I3957" t="str">
        <f>PROPER(SuperStoreData[[#This Row],[Customer Name]])</f>
        <v>Joseph Airdo</v>
      </c>
      <c r="J3957" t="s">
        <v>32</v>
      </c>
      <c r="K3957">
        <v>97477</v>
      </c>
      <c r="L3957" t="str">
        <f>_xlfn.XLOOKUP(SuperStoreData[[#This Row],[Zip Code]],ZipCodeTable[Zip Code],ZipCodeTable[City])</f>
        <v>Springfield</v>
      </c>
      <c r="M3957" t="str">
        <f>_xlfn.XLOOKUP(SuperStoreData[[#This Row],[Zip Code]],ZipCodeTable[Zip Code],ZipCodeTable[State])</f>
        <v>OR</v>
      </c>
      <c r="N3957" t="s">
        <v>68</v>
      </c>
      <c r="O3957" t="s">
        <v>8930</v>
      </c>
      <c r="P3957" t="s">
        <v>25</v>
      </c>
      <c r="Q3957" t="s">
        <v>52</v>
      </c>
      <c r="R3957" t="s">
        <v>8931</v>
      </c>
      <c r="S3957" s="5">
        <v>38.256</v>
      </c>
      <c r="T3957" s="5">
        <v>3.6195518143582301</v>
      </c>
      <c r="U3957" s="6">
        <f>SuperStoreData[[#This Row],[Profit]]/SuperStoreData[[#This Row],[Sales]]</f>
        <v>9.4613964197988037E-2</v>
      </c>
    </row>
    <row r="3958" spans="1:21" x14ac:dyDescent="0.2">
      <c r="A3958">
        <v>2208</v>
      </c>
      <c r="B3958" t="s">
        <v>8171</v>
      </c>
      <c r="C3958" s="1">
        <v>42337</v>
      </c>
      <c r="D3958" s="1">
        <v>42344</v>
      </c>
      <c r="E3958" s="7">
        <f>SuperStoreData[[#This Row],[Ship Date]]-SuperStoreData[[#This Row],[Order Date]]</f>
        <v>7</v>
      </c>
      <c r="F3958" t="s">
        <v>29</v>
      </c>
      <c r="G3958" t="s">
        <v>5571</v>
      </c>
      <c r="H3958" t="s">
        <v>5572</v>
      </c>
      <c r="I3958" t="str">
        <f>PROPER(SuperStoreData[[#This Row],[Customer Name]])</f>
        <v>Arthur Wiediger</v>
      </c>
      <c r="J3958" t="s">
        <v>21</v>
      </c>
      <c r="K3958">
        <v>60505</v>
      </c>
      <c r="L3958" t="str">
        <f>_xlfn.XLOOKUP(SuperStoreData[[#This Row],[Zip Code]],ZipCodeTable[Zip Code],ZipCodeTable[City])</f>
        <v>Aurora</v>
      </c>
      <c r="M3958" t="str">
        <f>_xlfn.XLOOKUP(SuperStoreData[[#This Row],[Zip Code]],ZipCodeTable[Zip Code],ZipCodeTable[State])</f>
        <v>IL</v>
      </c>
      <c r="N3958" t="s">
        <v>23</v>
      </c>
      <c r="O3958" t="s">
        <v>2081</v>
      </c>
      <c r="P3958" t="s">
        <v>76</v>
      </c>
      <c r="Q3958" t="s">
        <v>98</v>
      </c>
      <c r="R3958" t="s">
        <v>2082</v>
      </c>
      <c r="S3958" s="5">
        <v>38.271999999999998</v>
      </c>
      <c r="T3958" s="5">
        <v>13.3654960748318</v>
      </c>
      <c r="U3958" s="6">
        <f>SuperStoreData[[#This Row],[Profit]]/SuperStoreData[[#This Row],[Sales]]</f>
        <v>0.34922387319272052</v>
      </c>
    </row>
    <row r="3959" spans="1:21" x14ac:dyDescent="0.2">
      <c r="A3959">
        <v>3961</v>
      </c>
      <c r="B3959" t="s">
        <v>9456</v>
      </c>
      <c r="C3959" s="1">
        <v>43094</v>
      </c>
      <c r="D3959" s="1">
        <v>43101</v>
      </c>
      <c r="E3959" s="7">
        <f>SuperStoreData[[#This Row],[Ship Date]]-SuperStoreData[[#This Row],[Order Date]]</f>
        <v>7</v>
      </c>
      <c r="F3959" t="s">
        <v>29</v>
      </c>
      <c r="G3959" t="s">
        <v>5809</v>
      </c>
      <c r="H3959" t="s">
        <v>5815</v>
      </c>
      <c r="I3959" t="str">
        <f>PROPER(SuperStoreData[[#This Row],[Customer Name]])</f>
        <v>Nicole Hansen</v>
      </c>
      <c r="J3959" t="s">
        <v>82</v>
      </c>
      <c r="K3959">
        <v>48227</v>
      </c>
      <c r="L3959" t="str">
        <f>_xlfn.XLOOKUP(SuperStoreData[[#This Row],[Zip Code]],ZipCodeTable[Zip Code],ZipCodeTable[City])</f>
        <v>Detroit</v>
      </c>
      <c r="M3959" t="str">
        <f>_xlfn.XLOOKUP(SuperStoreData[[#This Row],[Zip Code]],ZipCodeTable[Zip Code],ZipCodeTable[State])</f>
        <v>MI</v>
      </c>
      <c r="N3959" t="s">
        <v>23</v>
      </c>
      <c r="O3959" t="s">
        <v>3662</v>
      </c>
      <c r="P3959" t="s">
        <v>25</v>
      </c>
      <c r="Q3959" t="s">
        <v>26</v>
      </c>
      <c r="R3959" t="s">
        <v>3663</v>
      </c>
      <c r="S3959" s="5">
        <v>38.28</v>
      </c>
      <c r="T3959" s="5">
        <v>11.484995825995499</v>
      </c>
      <c r="U3959" s="6">
        <f>SuperStoreData[[#This Row],[Profit]]/SuperStoreData[[#This Row],[Sales]]</f>
        <v>0.3000260142632053</v>
      </c>
    </row>
    <row r="3960" spans="1:21" x14ac:dyDescent="0.2">
      <c r="A3960">
        <v>2946</v>
      </c>
      <c r="B3960" t="s">
        <v>3847</v>
      </c>
      <c r="C3960" s="1">
        <v>43199</v>
      </c>
      <c r="D3960" s="1">
        <v>43201</v>
      </c>
      <c r="E3960" s="7">
        <f>SuperStoreData[[#This Row],[Ship Date]]-SuperStoreData[[#This Row],[Order Date]]</f>
        <v>2</v>
      </c>
      <c r="F3960" t="s">
        <v>18</v>
      </c>
      <c r="G3960" t="s">
        <v>3848</v>
      </c>
      <c r="H3960" t="s">
        <v>3849</v>
      </c>
      <c r="I3960" t="str">
        <f>PROPER(SuperStoreData[[#This Row],[Customer Name]])</f>
        <v>Lisa Hazard</v>
      </c>
      <c r="J3960" t="s">
        <v>32</v>
      </c>
      <c r="K3960">
        <v>94122</v>
      </c>
      <c r="L3960" t="str">
        <f>_xlfn.XLOOKUP(SuperStoreData[[#This Row],[Zip Code]],ZipCodeTable[Zip Code],ZipCodeTable[City])</f>
        <v>San Francisco</v>
      </c>
      <c r="M3960" t="str">
        <f>_xlfn.XLOOKUP(SuperStoreData[[#This Row],[Zip Code]],ZipCodeTable[Zip Code],ZipCodeTable[State])</f>
        <v>CA</v>
      </c>
      <c r="N3960" t="s">
        <v>68</v>
      </c>
      <c r="O3960" t="s">
        <v>2307</v>
      </c>
      <c r="P3960" t="s">
        <v>48</v>
      </c>
      <c r="Q3960" t="s">
        <v>49</v>
      </c>
      <c r="R3960" t="s">
        <v>2308</v>
      </c>
      <c r="S3960" s="5">
        <v>38.29</v>
      </c>
      <c r="T3960" s="5">
        <v>11.599890335081</v>
      </c>
      <c r="U3960" s="6">
        <f>SuperStoreData[[#This Row],[Profit]]/SuperStoreData[[#This Row],[Sales]]</f>
        <v>0.30294829812172891</v>
      </c>
    </row>
    <row r="3961" spans="1:21" x14ac:dyDescent="0.2">
      <c r="A3961">
        <v>9511</v>
      </c>
      <c r="B3961" t="s">
        <v>4986</v>
      </c>
      <c r="C3961" s="1">
        <v>43416</v>
      </c>
      <c r="D3961" s="1">
        <v>43416</v>
      </c>
      <c r="E3961" s="7">
        <f>SuperStoreData[[#This Row],[Ship Date]]-SuperStoreData[[#This Row],[Order Date]]</f>
        <v>0</v>
      </c>
      <c r="F3961" t="s">
        <v>29</v>
      </c>
      <c r="G3961" t="s">
        <v>3981</v>
      </c>
      <c r="H3961" t="s">
        <v>4987</v>
      </c>
      <c r="I3961" t="str">
        <f>PROPER(SuperStoreData[[#This Row],[Customer Name]])</f>
        <v>Liz Mackendrick</v>
      </c>
      <c r="J3961" t="s">
        <v>32</v>
      </c>
      <c r="K3961">
        <v>10024</v>
      </c>
      <c r="L3961" t="str">
        <f>_xlfn.XLOOKUP(SuperStoreData[[#This Row],[Zip Code]],ZipCodeTable[Zip Code],ZipCodeTable[City])</f>
        <v>New York</v>
      </c>
      <c r="M3961" t="str">
        <f>_xlfn.XLOOKUP(SuperStoreData[[#This Row],[Zip Code]],ZipCodeTable[Zip Code],ZipCodeTable[State])</f>
        <v>NY</v>
      </c>
      <c r="N3961" t="s">
        <v>46</v>
      </c>
      <c r="O3961" t="s">
        <v>4739</v>
      </c>
      <c r="P3961" t="s">
        <v>25</v>
      </c>
      <c r="Q3961" t="s">
        <v>52</v>
      </c>
      <c r="R3961" t="s">
        <v>4740</v>
      </c>
      <c r="S3961" s="5">
        <v>38.340000000000003</v>
      </c>
      <c r="T3961" s="5">
        <v>5.9600378966689798</v>
      </c>
      <c r="U3961" s="6">
        <f>SuperStoreData[[#This Row],[Profit]]/SuperStoreData[[#This Row],[Sales]]</f>
        <v>0.15545221431061501</v>
      </c>
    </row>
    <row r="3962" spans="1:21" x14ac:dyDescent="0.2">
      <c r="A3962">
        <v>5739</v>
      </c>
      <c r="B3962" t="s">
        <v>11872</v>
      </c>
      <c r="C3962" s="1">
        <v>43100</v>
      </c>
      <c r="D3962" s="1">
        <v>43106</v>
      </c>
      <c r="E3962" s="7">
        <f>SuperStoreData[[#This Row],[Ship Date]]-SuperStoreData[[#This Row],[Order Date]]</f>
        <v>6</v>
      </c>
      <c r="F3962" t="s">
        <v>29</v>
      </c>
      <c r="G3962" t="s">
        <v>2003</v>
      </c>
      <c r="H3962" t="s">
        <v>2004</v>
      </c>
      <c r="I3962" t="str">
        <f>PROPER(SuperStoreData[[#This Row],[Customer Name]])</f>
        <v>Becky Pak</v>
      </c>
      <c r="J3962" t="s">
        <v>32</v>
      </c>
      <c r="K3962">
        <v>94109</v>
      </c>
      <c r="L3962" t="str">
        <f>_xlfn.XLOOKUP(SuperStoreData[[#This Row],[Zip Code]],ZipCodeTable[Zip Code],ZipCodeTable[City])</f>
        <v>San Francisco</v>
      </c>
      <c r="M3962" t="str">
        <f>_xlfn.XLOOKUP(SuperStoreData[[#This Row],[Zip Code]],ZipCodeTable[Zip Code],ZipCodeTable[State])</f>
        <v>CA</v>
      </c>
      <c r="N3962" t="s">
        <v>68</v>
      </c>
      <c r="O3962" t="s">
        <v>1046</v>
      </c>
      <c r="P3962" t="s">
        <v>25</v>
      </c>
      <c r="Q3962" t="s">
        <v>26</v>
      </c>
      <c r="R3962" t="s">
        <v>1047</v>
      </c>
      <c r="S3962" s="5">
        <v>38.375999999999998</v>
      </c>
      <c r="T3962" s="5">
        <v>-1.1273916142815199</v>
      </c>
      <c r="U3962" s="6">
        <f>SuperStoreData[[#This Row],[Profit]]/SuperStoreData[[#This Row],[Sales]]</f>
        <v>-2.937751757039608E-2</v>
      </c>
    </row>
    <row r="3963" spans="1:21" x14ac:dyDescent="0.2">
      <c r="A3963">
        <v>1364</v>
      </c>
      <c r="B3963" t="s">
        <v>6969</v>
      </c>
      <c r="C3963" s="1">
        <v>43365</v>
      </c>
      <c r="D3963" s="1">
        <v>43370</v>
      </c>
      <c r="E3963" s="7">
        <f>SuperStoreData[[#This Row],[Ship Date]]-SuperStoreData[[#This Row],[Order Date]]</f>
        <v>5</v>
      </c>
      <c r="F3963" t="s">
        <v>18</v>
      </c>
      <c r="G3963" t="s">
        <v>6970</v>
      </c>
      <c r="H3963" t="s">
        <v>6971</v>
      </c>
      <c r="I3963" t="str">
        <f>PROPER(SuperStoreData[[#This Row],[Customer Name]])</f>
        <v>Ann Blume</v>
      </c>
      <c r="J3963" t="s">
        <v>82</v>
      </c>
      <c r="K3963">
        <v>85705</v>
      </c>
      <c r="L3963" t="str">
        <f>_xlfn.XLOOKUP(SuperStoreData[[#This Row],[Zip Code]],ZipCodeTable[Zip Code],ZipCodeTable[City])</f>
        <v>Tucson</v>
      </c>
      <c r="M3963" t="str">
        <f>_xlfn.XLOOKUP(SuperStoreData[[#This Row],[Zip Code]],ZipCodeTable[Zip Code],ZipCodeTable[State])</f>
        <v>AZ</v>
      </c>
      <c r="N3963" t="s">
        <v>68</v>
      </c>
      <c r="O3963" t="s">
        <v>3823</v>
      </c>
      <c r="P3963" t="s">
        <v>25</v>
      </c>
      <c r="Q3963" t="s">
        <v>26</v>
      </c>
      <c r="R3963" t="s">
        <v>3824</v>
      </c>
      <c r="S3963" s="5">
        <v>38.387999999999998</v>
      </c>
      <c r="T3963" s="5">
        <v>9.7425425599667204</v>
      </c>
      <c r="U3963" s="6">
        <f>SuperStoreData[[#This Row],[Profit]]/SuperStoreData[[#This Row],[Sales]]</f>
        <v>0.25379135563110139</v>
      </c>
    </row>
    <row r="3964" spans="1:21" x14ac:dyDescent="0.2">
      <c r="A3964">
        <v>5891</v>
      </c>
      <c r="B3964" t="s">
        <v>10029</v>
      </c>
      <c r="C3964" s="1">
        <v>43215</v>
      </c>
      <c r="D3964" s="1">
        <v>43222</v>
      </c>
      <c r="E3964" s="7">
        <f>SuperStoreData[[#This Row],[Ship Date]]-SuperStoreData[[#This Row],[Order Date]]</f>
        <v>7</v>
      </c>
      <c r="F3964" t="s">
        <v>29</v>
      </c>
      <c r="G3964" t="s">
        <v>2062</v>
      </c>
      <c r="H3964" t="s">
        <v>2064</v>
      </c>
      <c r="I3964" t="str">
        <f>PROPER(SuperStoreData[[#This Row],[Customer Name]])</f>
        <v>Roger Demir</v>
      </c>
      <c r="J3964" t="s">
        <v>32</v>
      </c>
      <c r="K3964">
        <v>60610</v>
      </c>
      <c r="L3964" t="str">
        <f>_xlfn.XLOOKUP(SuperStoreData[[#This Row],[Zip Code]],ZipCodeTable[Zip Code],ZipCodeTable[City])</f>
        <v>Chicago</v>
      </c>
      <c r="M3964" t="str">
        <f>_xlfn.XLOOKUP(SuperStoreData[[#This Row],[Zip Code]],ZipCodeTable[Zip Code],ZipCodeTable[State])</f>
        <v>IL</v>
      </c>
      <c r="N3964" t="s">
        <v>23</v>
      </c>
      <c r="O3964" t="s">
        <v>7961</v>
      </c>
      <c r="P3964" t="s">
        <v>25</v>
      </c>
      <c r="Q3964" t="s">
        <v>91</v>
      </c>
      <c r="R3964" t="s">
        <v>7962</v>
      </c>
      <c r="S3964" s="5">
        <v>38.432000000000002</v>
      </c>
      <c r="T3964" s="5">
        <v>0.39898483081163</v>
      </c>
      <c r="U3964" s="6">
        <f>SuperStoreData[[#This Row],[Profit]]/SuperStoreData[[#This Row],[Sales]]</f>
        <v>1.0381578653508274E-2</v>
      </c>
    </row>
    <row r="3965" spans="1:21" x14ac:dyDescent="0.2">
      <c r="A3965">
        <v>2131</v>
      </c>
      <c r="B3965" t="s">
        <v>9614</v>
      </c>
      <c r="C3965" s="1">
        <v>42757</v>
      </c>
      <c r="D3965" s="1">
        <v>42762</v>
      </c>
      <c r="E3965" s="7">
        <f>SuperStoreData[[#This Row],[Ship Date]]-SuperStoreData[[#This Row],[Order Date]]</f>
        <v>5</v>
      </c>
      <c r="F3965" t="s">
        <v>129</v>
      </c>
      <c r="G3965" t="s">
        <v>3373</v>
      </c>
      <c r="H3965" t="s">
        <v>3374</v>
      </c>
      <c r="I3965" t="str">
        <f>PROPER(SuperStoreData[[#This Row],[Customer Name]])</f>
        <v>Randy Ferguson</v>
      </c>
      <c r="J3965" t="s">
        <v>82</v>
      </c>
      <c r="K3965">
        <v>3820</v>
      </c>
      <c r="L3965" t="str">
        <f>_xlfn.XLOOKUP(SuperStoreData[[#This Row],[Zip Code]],ZipCodeTable[Zip Code],ZipCodeTable[City])</f>
        <v>Dover</v>
      </c>
      <c r="M3965" t="str">
        <f>_xlfn.XLOOKUP(SuperStoreData[[#This Row],[Zip Code]],ZipCodeTable[Zip Code],ZipCodeTable[State])</f>
        <v>NH</v>
      </c>
      <c r="N3965" t="s">
        <v>46</v>
      </c>
      <c r="O3965" t="s">
        <v>1563</v>
      </c>
      <c r="P3965" t="s">
        <v>25</v>
      </c>
      <c r="Q3965" t="s">
        <v>52</v>
      </c>
      <c r="R3965" t="s">
        <v>1564</v>
      </c>
      <c r="S3965" s="5">
        <v>38.520000000000003</v>
      </c>
      <c r="T3965" s="5">
        <v>2.8014803822971102</v>
      </c>
      <c r="U3965" s="6">
        <f>SuperStoreData[[#This Row],[Profit]]/SuperStoreData[[#This Row],[Sales]]</f>
        <v>7.2727943465657058E-2</v>
      </c>
    </row>
    <row r="3966" spans="1:21" x14ac:dyDescent="0.2">
      <c r="A3966">
        <v>6093</v>
      </c>
      <c r="B3966" t="s">
        <v>9698</v>
      </c>
      <c r="C3966" s="1">
        <v>42823</v>
      </c>
      <c r="D3966" s="1">
        <v>42827</v>
      </c>
      <c r="E3966" s="7">
        <f>SuperStoreData[[#This Row],[Ship Date]]-SuperStoreData[[#This Row],[Order Date]]</f>
        <v>4</v>
      </c>
      <c r="F3966" t="s">
        <v>29</v>
      </c>
      <c r="G3966" t="s">
        <v>4991</v>
      </c>
      <c r="H3966" t="s">
        <v>9699</v>
      </c>
      <c r="I3966" t="str">
        <f>PROPER(SuperStoreData[[#This Row],[Customer Name]])</f>
        <v>Seth Vernon</v>
      </c>
      <c r="J3966" t="s">
        <v>32</v>
      </c>
      <c r="K3966">
        <v>10035</v>
      </c>
      <c r="L3966" t="str">
        <f>_xlfn.XLOOKUP(SuperStoreData[[#This Row],[Zip Code]],ZipCodeTable[Zip Code],ZipCodeTable[City])</f>
        <v>New York</v>
      </c>
      <c r="M3966" t="str">
        <f>_xlfn.XLOOKUP(SuperStoreData[[#This Row],[Zip Code]],ZipCodeTable[Zip Code],ZipCodeTable[State])</f>
        <v>NY</v>
      </c>
      <c r="N3966" t="s">
        <v>46</v>
      </c>
      <c r="O3966" t="s">
        <v>7441</v>
      </c>
      <c r="P3966" t="s">
        <v>25</v>
      </c>
      <c r="Q3966" t="s">
        <v>91</v>
      </c>
      <c r="R3966" t="s">
        <v>7442</v>
      </c>
      <c r="S3966" s="5">
        <v>38.520000000000003</v>
      </c>
      <c r="T3966" s="5">
        <v>9.1309875878516102</v>
      </c>
      <c r="U3966" s="6">
        <f>SuperStoreData[[#This Row],[Profit]]/SuperStoreData[[#This Row],[Sales]]</f>
        <v>0.23704536832428894</v>
      </c>
    </row>
    <row r="3967" spans="1:21" x14ac:dyDescent="0.2">
      <c r="A3967">
        <v>5836</v>
      </c>
      <c r="B3967" t="s">
        <v>6359</v>
      </c>
      <c r="C3967" s="1">
        <v>43144</v>
      </c>
      <c r="D3967" s="1">
        <v>43150</v>
      </c>
      <c r="E3967" s="7">
        <f>SuperStoreData[[#This Row],[Ship Date]]-SuperStoreData[[#This Row],[Order Date]]</f>
        <v>6</v>
      </c>
      <c r="F3967" t="s">
        <v>29</v>
      </c>
      <c r="G3967" t="s">
        <v>5377</v>
      </c>
      <c r="H3967" t="s">
        <v>5378</v>
      </c>
      <c r="I3967" t="str">
        <f>PROPER(SuperStoreData[[#This Row],[Customer Name]])</f>
        <v>Max Jones</v>
      </c>
      <c r="J3967" t="s">
        <v>32</v>
      </c>
      <c r="K3967">
        <v>33178</v>
      </c>
      <c r="L3967" t="str">
        <f>_xlfn.XLOOKUP(SuperStoreData[[#This Row],[Zip Code]],ZipCodeTable[Zip Code],ZipCodeTable[City])</f>
        <v>Miami</v>
      </c>
      <c r="M3967" t="str">
        <f>_xlfn.XLOOKUP(SuperStoreData[[#This Row],[Zip Code]],ZipCodeTable[Zip Code],ZipCodeTable[State])</f>
        <v>FL</v>
      </c>
      <c r="N3967" t="s">
        <v>85</v>
      </c>
      <c r="O3967" t="s">
        <v>2620</v>
      </c>
      <c r="P3967" t="s">
        <v>25</v>
      </c>
      <c r="Q3967" t="s">
        <v>26</v>
      </c>
      <c r="R3967" t="s">
        <v>2621</v>
      </c>
      <c r="S3967" s="5">
        <v>38.520000000000003</v>
      </c>
      <c r="T3967" s="5">
        <v>-1.7299046006668599</v>
      </c>
      <c r="U3967" s="6">
        <f>SuperStoreData[[#This Row],[Profit]]/SuperStoreData[[#This Row],[Sales]]</f>
        <v>-4.4909257545868636E-2</v>
      </c>
    </row>
    <row r="3968" spans="1:21" x14ac:dyDescent="0.2">
      <c r="A3968">
        <v>3165</v>
      </c>
      <c r="B3968" t="s">
        <v>9941</v>
      </c>
      <c r="C3968" s="1">
        <v>43043</v>
      </c>
      <c r="D3968" s="1">
        <v>43047</v>
      </c>
      <c r="E3968" s="7">
        <f>SuperStoreData[[#This Row],[Ship Date]]-SuperStoreData[[#This Row],[Order Date]]</f>
        <v>4</v>
      </c>
      <c r="F3968" t="s">
        <v>29</v>
      </c>
      <c r="G3968" t="s">
        <v>342</v>
      </c>
      <c r="H3968" t="s">
        <v>350</v>
      </c>
      <c r="I3968" t="str">
        <f>PROPER(SuperStoreData[[#This Row],[Customer Name]])</f>
        <v>Herbert Flentye</v>
      </c>
      <c r="J3968" t="s">
        <v>32</v>
      </c>
      <c r="K3968">
        <v>94109</v>
      </c>
      <c r="L3968" t="str">
        <f>_xlfn.XLOOKUP(SuperStoreData[[#This Row],[Zip Code]],ZipCodeTable[Zip Code],ZipCodeTable[City])</f>
        <v>San Francisco</v>
      </c>
      <c r="M3968" t="str">
        <f>_xlfn.XLOOKUP(SuperStoreData[[#This Row],[Zip Code]],ZipCodeTable[Zip Code],ZipCodeTable[State])</f>
        <v>CA</v>
      </c>
      <c r="N3968" t="s">
        <v>68</v>
      </c>
      <c r="O3968" t="s">
        <v>3179</v>
      </c>
      <c r="P3968" t="s">
        <v>25</v>
      </c>
      <c r="Q3968" t="s">
        <v>91</v>
      </c>
      <c r="R3968" t="s">
        <v>3180</v>
      </c>
      <c r="S3968" s="5">
        <v>38.520000000000003</v>
      </c>
      <c r="T3968" s="5">
        <v>8.3309860912668601</v>
      </c>
      <c r="U3968" s="6">
        <f>SuperStoreData[[#This Row],[Profit]]/SuperStoreData[[#This Row],[Sales]]</f>
        <v>0.21627689748875545</v>
      </c>
    </row>
    <row r="3969" spans="1:21" x14ac:dyDescent="0.2">
      <c r="A3969">
        <v>1124</v>
      </c>
      <c r="B3969" t="s">
        <v>9569</v>
      </c>
      <c r="C3969" s="1">
        <v>42950</v>
      </c>
      <c r="D3969" s="1">
        <v>42952</v>
      </c>
      <c r="E3969" s="7">
        <f>SuperStoreData[[#This Row],[Ship Date]]-SuperStoreData[[#This Row],[Order Date]]</f>
        <v>2</v>
      </c>
      <c r="F3969" t="s">
        <v>29</v>
      </c>
      <c r="G3969" t="s">
        <v>3003</v>
      </c>
      <c r="H3969" t="s">
        <v>3031</v>
      </c>
      <c r="I3969" t="str">
        <f>PROPER(SuperStoreData[[#This Row],[Customer Name]])</f>
        <v>Hunter Lopez</v>
      </c>
      <c r="J3969" t="s">
        <v>32</v>
      </c>
      <c r="K3969">
        <v>72401</v>
      </c>
      <c r="L3969" t="str">
        <f>_xlfn.XLOOKUP(SuperStoreData[[#This Row],[Zip Code]],ZipCodeTable[Zip Code],ZipCodeTable[City])</f>
        <v>Jonesboro</v>
      </c>
      <c r="M3969" t="str">
        <f>_xlfn.XLOOKUP(SuperStoreData[[#This Row],[Zip Code]],ZipCodeTable[Zip Code],ZipCodeTable[State])</f>
        <v>AR</v>
      </c>
      <c r="N3969" t="s">
        <v>85</v>
      </c>
      <c r="O3969" t="s">
        <v>7418</v>
      </c>
      <c r="P3969" t="s">
        <v>48</v>
      </c>
      <c r="Q3969" t="s">
        <v>49</v>
      </c>
      <c r="R3969" t="s">
        <v>7419</v>
      </c>
      <c r="S3969" s="5">
        <v>38.6</v>
      </c>
      <c r="T3969" s="5">
        <v>7.6136630591178296</v>
      </c>
      <c r="U3969" s="6">
        <f>SuperStoreData[[#This Row],[Profit]]/SuperStoreData[[#This Row],[Sales]]</f>
        <v>0.19724515697196449</v>
      </c>
    </row>
    <row r="3970" spans="1:21" x14ac:dyDescent="0.2">
      <c r="A3970">
        <v>7920</v>
      </c>
      <c r="B3970" t="s">
        <v>8494</v>
      </c>
      <c r="C3970" s="1">
        <v>42715</v>
      </c>
      <c r="D3970" s="1">
        <v>42720</v>
      </c>
      <c r="E3970" s="7">
        <f>SuperStoreData[[#This Row],[Ship Date]]-SuperStoreData[[#This Row],[Order Date]]</f>
        <v>5</v>
      </c>
      <c r="F3970" t="s">
        <v>29</v>
      </c>
      <c r="G3970" t="s">
        <v>1982</v>
      </c>
      <c r="H3970" t="s">
        <v>1983</v>
      </c>
      <c r="I3970" t="str">
        <f>PROPER(SuperStoreData[[#This Row],[Customer Name]])</f>
        <v>Dean Percer</v>
      </c>
      <c r="J3970" t="s">
        <v>21</v>
      </c>
      <c r="K3970">
        <v>6708</v>
      </c>
      <c r="L3970" t="str">
        <f>_xlfn.XLOOKUP(SuperStoreData[[#This Row],[Zip Code]],ZipCodeTable[Zip Code],ZipCodeTable[City])</f>
        <v>Waterbury</v>
      </c>
      <c r="M3970" t="str">
        <f>_xlfn.XLOOKUP(SuperStoreData[[#This Row],[Zip Code]],ZipCodeTable[Zip Code],ZipCodeTable[State])</f>
        <v>CT</v>
      </c>
      <c r="N3970" t="s">
        <v>46</v>
      </c>
      <c r="O3970" t="s">
        <v>1953</v>
      </c>
      <c r="P3970" t="s">
        <v>25</v>
      </c>
      <c r="Q3970" t="s">
        <v>61</v>
      </c>
      <c r="R3970" t="s">
        <v>1954</v>
      </c>
      <c r="S3970" s="5">
        <v>38.619999999999997</v>
      </c>
      <c r="T3970" s="5">
        <v>13.441797047884201</v>
      </c>
      <c r="U3970" s="6">
        <f>SuperStoreData[[#This Row],[Profit]]/SuperStoreData[[#This Row],[Sales]]</f>
        <v>0.34805274593175045</v>
      </c>
    </row>
    <row r="3971" spans="1:21" x14ac:dyDescent="0.2">
      <c r="A3971">
        <v>5185</v>
      </c>
      <c r="B3971" t="s">
        <v>10579</v>
      </c>
      <c r="C3971" s="1">
        <v>43283</v>
      </c>
      <c r="D3971" s="1">
        <v>43286</v>
      </c>
      <c r="E3971" s="7">
        <f>SuperStoreData[[#This Row],[Ship Date]]-SuperStoreData[[#This Row],[Order Date]]</f>
        <v>3</v>
      </c>
      <c r="F3971" t="s">
        <v>18</v>
      </c>
      <c r="G3971" t="s">
        <v>5313</v>
      </c>
      <c r="H3971" t="s">
        <v>5314</v>
      </c>
      <c r="I3971" t="str">
        <f>PROPER(SuperStoreData[[#This Row],[Customer Name]])</f>
        <v>Anna Gayman</v>
      </c>
      <c r="J3971" t="s">
        <v>32</v>
      </c>
      <c r="K3971">
        <v>31907</v>
      </c>
      <c r="L3971" t="str">
        <f>_xlfn.XLOOKUP(SuperStoreData[[#This Row],[Zip Code]],ZipCodeTable[Zip Code],ZipCodeTable[City])</f>
        <v>Columbus</v>
      </c>
      <c r="M3971" t="str">
        <f>_xlfn.XLOOKUP(SuperStoreData[[#This Row],[Zip Code]],ZipCodeTable[Zip Code],ZipCodeTable[State])</f>
        <v>GA</v>
      </c>
      <c r="N3971" t="s">
        <v>85</v>
      </c>
      <c r="O3971" t="s">
        <v>2403</v>
      </c>
      <c r="P3971" t="s">
        <v>25</v>
      </c>
      <c r="Q3971" t="s">
        <v>26</v>
      </c>
      <c r="R3971" t="s">
        <v>2404</v>
      </c>
      <c r="S3971" s="5">
        <v>38.71</v>
      </c>
      <c r="T3971" s="5">
        <v>9.2366526037490608</v>
      </c>
      <c r="U3971" s="6">
        <f>SuperStoreData[[#This Row],[Profit]]/SuperStoreData[[#This Row],[Sales]]</f>
        <v>0.23861153716737435</v>
      </c>
    </row>
    <row r="3972" spans="1:21" x14ac:dyDescent="0.2">
      <c r="A3972">
        <v>7106</v>
      </c>
      <c r="B3972" t="s">
        <v>9383</v>
      </c>
      <c r="C3972" s="1">
        <v>43164</v>
      </c>
      <c r="D3972" s="1">
        <v>43164</v>
      </c>
      <c r="E3972" s="7">
        <f>SuperStoreData[[#This Row],[Ship Date]]-SuperStoreData[[#This Row],[Order Date]]</f>
        <v>0</v>
      </c>
      <c r="F3972" t="s">
        <v>129</v>
      </c>
      <c r="G3972" t="s">
        <v>200</v>
      </c>
      <c r="H3972" t="s">
        <v>205</v>
      </c>
      <c r="I3972" t="str">
        <f>PROPER(SuperStoreData[[#This Row],[Customer Name]])</f>
        <v>Katharine Harms</v>
      </c>
      <c r="J3972" t="s">
        <v>82</v>
      </c>
      <c r="K3972">
        <v>43055</v>
      </c>
      <c r="L3972" t="str">
        <f>_xlfn.XLOOKUP(SuperStoreData[[#This Row],[Zip Code]],ZipCodeTable[Zip Code],ZipCodeTable[City])</f>
        <v>Newark</v>
      </c>
      <c r="M3972" t="str">
        <f>_xlfn.XLOOKUP(SuperStoreData[[#This Row],[Zip Code]],ZipCodeTable[Zip Code],ZipCodeTable[State])</f>
        <v>OH</v>
      </c>
      <c r="N3972" t="s">
        <v>46</v>
      </c>
      <c r="O3972" t="s">
        <v>2118</v>
      </c>
      <c r="P3972" t="s">
        <v>48</v>
      </c>
      <c r="Q3972" t="s">
        <v>49</v>
      </c>
      <c r="R3972" t="s">
        <v>2119</v>
      </c>
      <c r="S3972" s="5">
        <v>38.783999999999999</v>
      </c>
      <c r="T3972" s="5">
        <v>-1.77389638731886</v>
      </c>
      <c r="U3972" s="6">
        <f>SuperStoreData[[#This Row],[Profit]]/SuperStoreData[[#This Row],[Sales]]</f>
        <v>-4.5737840019566316E-2</v>
      </c>
    </row>
    <row r="3973" spans="1:21" x14ac:dyDescent="0.2">
      <c r="A3973">
        <v>7350</v>
      </c>
      <c r="B3973" t="s">
        <v>9994</v>
      </c>
      <c r="C3973" s="1">
        <v>42710</v>
      </c>
      <c r="D3973" s="1">
        <v>42711</v>
      </c>
      <c r="E3973" s="7">
        <f>SuperStoreData[[#This Row],[Ship Date]]-SuperStoreData[[#This Row],[Order Date]]</f>
        <v>1</v>
      </c>
      <c r="F3973" t="s">
        <v>29</v>
      </c>
      <c r="G3973" t="s">
        <v>334</v>
      </c>
      <c r="H3973" t="s">
        <v>335</v>
      </c>
      <c r="I3973" t="str">
        <f>PROPER(SuperStoreData[[#This Row],[Customer Name]])</f>
        <v>Jennifer Braxton</v>
      </c>
      <c r="J3973" t="s">
        <v>82</v>
      </c>
      <c r="K3973">
        <v>53209</v>
      </c>
      <c r="L3973" t="str">
        <f>_xlfn.XLOOKUP(SuperStoreData[[#This Row],[Zip Code]],ZipCodeTable[Zip Code],ZipCodeTable[City])</f>
        <v>Milwaukee</v>
      </c>
      <c r="M3973" t="str">
        <f>_xlfn.XLOOKUP(SuperStoreData[[#This Row],[Zip Code]],ZipCodeTable[Zip Code],ZipCodeTable[State])</f>
        <v>WI</v>
      </c>
      <c r="N3973" t="s">
        <v>23</v>
      </c>
      <c r="O3973" t="s">
        <v>36</v>
      </c>
      <c r="P3973" t="s">
        <v>25</v>
      </c>
      <c r="Q3973" t="s">
        <v>26</v>
      </c>
      <c r="R3973" t="s">
        <v>37</v>
      </c>
      <c r="S3973" s="5">
        <v>38.82</v>
      </c>
      <c r="T3973" s="5">
        <v>3.8930151132917898</v>
      </c>
      <c r="U3973" s="6">
        <f>SuperStoreData[[#This Row],[Profit]]/SuperStoreData[[#This Row],[Sales]]</f>
        <v>0.10028374841040159</v>
      </c>
    </row>
    <row r="3974" spans="1:21" x14ac:dyDescent="0.2">
      <c r="A3974">
        <v>1249</v>
      </c>
      <c r="B3974" t="s">
        <v>9298</v>
      </c>
      <c r="C3974" s="1">
        <v>42553</v>
      </c>
      <c r="D3974" s="1">
        <v>42554</v>
      </c>
      <c r="E3974" s="7">
        <f>SuperStoreData[[#This Row],[Ship Date]]-SuperStoreData[[#This Row],[Order Date]]</f>
        <v>1</v>
      </c>
      <c r="F3974" t="s">
        <v>29</v>
      </c>
      <c r="G3974" t="s">
        <v>8324</v>
      </c>
      <c r="H3974" t="s">
        <v>8325</v>
      </c>
      <c r="I3974" t="str">
        <f>PROPER(SuperStoreData[[#This Row],[Customer Name]])</f>
        <v>Doug Jacobs</v>
      </c>
      <c r="J3974" t="s">
        <v>32</v>
      </c>
      <c r="K3974">
        <v>10009</v>
      </c>
      <c r="L3974" t="str">
        <f>_xlfn.XLOOKUP(SuperStoreData[[#This Row],[Zip Code]],ZipCodeTable[Zip Code],ZipCodeTable[City])</f>
        <v>New York</v>
      </c>
      <c r="M3974" t="str">
        <f>_xlfn.XLOOKUP(SuperStoreData[[#This Row],[Zip Code]],ZipCodeTable[Zip Code],ZipCodeTable[State])</f>
        <v>NY</v>
      </c>
      <c r="N3974" t="s">
        <v>46</v>
      </c>
      <c r="O3974" t="s">
        <v>9299</v>
      </c>
      <c r="P3974" t="s">
        <v>25</v>
      </c>
      <c r="Q3974" t="s">
        <v>52</v>
      </c>
      <c r="R3974" t="s">
        <v>721</v>
      </c>
      <c r="S3974" s="5">
        <v>38.82</v>
      </c>
      <c r="T3974" s="5">
        <v>1.5367415361086201</v>
      </c>
      <c r="U3974" s="6">
        <f>SuperStoreData[[#This Row],[Profit]]/SuperStoreData[[#This Row],[Sales]]</f>
        <v>3.9586335293885111E-2</v>
      </c>
    </row>
    <row r="3975" spans="1:21" x14ac:dyDescent="0.2">
      <c r="A3975">
        <v>7189</v>
      </c>
      <c r="B3975" t="s">
        <v>8916</v>
      </c>
      <c r="C3975" s="1">
        <v>42010</v>
      </c>
      <c r="D3975" s="1">
        <v>42012</v>
      </c>
      <c r="E3975" s="7">
        <f>SuperStoreData[[#This Row],[Ship Date]]-SuperStoreData[[#This Row],[Order Date]]</f>
        <v>2</v>
      </c>
      <c r="F3975" t="s">
        <v>29</v>
      </c>
      <c r="G3975" t="s">
        <v>2092</v>
      </c>
      <c r="H3975" t="s">
        <v>8918</v>
      </c>
      <c r="I3975" t="str">
        <f>PROPER(SuperStoreData[[#This Row],[Customer Name]])</f>
        <v>Emily Ducich</v>
      </c>
      <c r="J3975" t="s">
        <v>21</v>
      </c>
      <c r="K3975">
        <v>77095</v>
      </c>
      <c r="L3975" t="str">
        <f>_xlfn.XLOOKUP(SuperStoreData[[#This Row],[Zip Code]],ZipCodeTable[Zip Code],ZipCodeTable[City])</f>
        <v>Houston</v>
      </c>
      <c r="M3975" t="str">
        <f>_xlfn.XLOOKUP(SuperStoreData[[#This Row],[Zip Code]],ZipCodeTable[Zip Code],ZipCodeTable[State])</f>
        <v>TX</v>
      </c>
      <c r="N3975" t="s">
        <v>23</v>
      </c>
      <c r="O3975" t="s">
        <v>5326</v>
      </c>
      <c r="P3975" t="s">
        <v>25</v>
      </c>
      <c r="Q3975" t="s">
        <v>39</v>
      </c>
      <c r="R3975" t="s">
        <v>5327</v>
      </c>
      <c r="S3975" s="5">
        <v>38.863999999999997</v>
      </c>
      <c r="T3975" s="5">
        <v>13.096273378946</v>
      </c>
      <c r="U3975" s="6">
        <f>SuperStoreData[[#This Row],[Profit]]/SuperStoreData[[#This Row],[Sales]]</f>
        <v>0.33697698072627624</v>
      </c>
    </row>
    <row r="3976" spans="1:21" x14ac:dyDescent="0.2">
      <c r="A3976">
        <v>2044</v>
      </c>
      <c r="B3976" t="s">
        <v>9256</v>
      </c>
      <c r="C3976" s="1">
        <v>42291</v>
      </c>
      <c r="D3976" s="1">
        <v>42295</v>
      </c>
      <c r="E3976" s="7">
        <f>SuperStoreData[[#This Row],[Ship Date]]-SuperStoreData[[#This Row],[Order Date]]</f>
        <v>4</v>
      </c>
      <c r="F3976" t="s">
        <v>29</v>
      </c>
      <c r="G3976" t="s">
        <v>2036</v>
      </c>
      <c r="H3976" t="s">
        <v>2037</v>
      </c>
      <c r="I3976" t="str">
        <f>PROPER(SuperStoreData[[#This Row],[Customer Name]])</f>
        <v>Jane Waco</v>
      </c>
      <c r="J3976" t="s">
        <v>82</v>
      </c>
      <c r="K3976">
        <v>44107</v>
      </c>
      <c r="L3976" t="str">
        <f>_xlfn.XLOOKUP(SuperStoreData[[#This Row],[Zip Code]],ZipCodeTable[Zip Code],ZipCodeTable[City])</f>
        <v>Lakewood</v>
      </c>
      <c r="M3976" t="str">
        <f>_xlfn.XLOOKUP(SuperStoreData[[#This Row],[Zip Code]],ZipCodeTable[Zip Code],ZipCodeTable[State])</f>
        <v>OH</v>
      </c>
      <c r="N3976" t="s">
        <v>46</v>
      </c>
      <c r="O3976" t="s">
        <v>6660</v>
      </c>
      <c r="P3976" t="s">
        <v>25</v>
      </c>
      <c r="Q3976" t="s">
        <v>52</v>
      </c>
      <c r="R3976" t="s">
        <v>6661</v>
      </c>
      <c r="S3976" s="5">
        <v>38.863999999999997</v>
      </c>
      <c r="T3976" s="5">
        <v>-0.87009728689181998</v>
      </c>
      <c r="U3976" s="6">
        <f>SuperStoreData[[#This Row],[Profit]]/SuperStoreData[[#This Row],[Sales]]</f>
        <v>-2.238825871994185E-2</v>
      </c>
    </row>
    <row r="3977" spans="1:21" x14ac:dyDescent="0.2">
      <c r="A3977">
        <v>8865</v>
      </c>
      <c r="B3977" t="s">
        <v>7213</v>
      </c>
      <c r="C3977" s="1">
        <v>43403</v>
      </c>
      <c r="D3977" s="1">
        <v>43403</v>
      </c>
      <c r="E3977" s="7">
        <f>SuperStoreData[[#This Row],[Ship Date]]-SuperStoreData[[#This Row],[Order Date]]</f>
        <v>0</v>
      </c>
      <c r="F3977" t="s">
        <v>29</v>
      </c>
      <c r="G3977" t="s">
        <v>4787</v>
      </c>
      <c r="H3977" t="s">
        <v>4788</v>
      </c>
      <c r="I3977" t="str">
        <f>PROPER(SuperStoreData[[#This Row],[Customer Name]])</f>
        <v>Skye Norling</v>
      </c>
      <c r="J3977" t="s">
        <v>21</v>
      </c>
      <c r="K3977">
        <v>7501</v>
      </c>
      <c r="L3977" t="str">
        <f>_xlfn.XLOOKUP(SuperStoreData[[#This Row],[Zip Code]],ZipCodeTable[Zip Code],ZipCodeTable[City])</f>
        <v>Paterson</v>
      </c>
      <c r="M3977" t="str">
        <f>_xlfn.XLOOKUP(SuperStoreData[[#This Row],[Zip Code]],ZipCodeTable[Zip Code],ZipCodeTable[State])</f>
        <v>NJ</v>
      </c>
      <c r="N3977" t="s">
        <v>46</v>
      </c>
      <c r="O3977" t="s">
        <v>3019</v>
      </c>
      <c r="P3977" t="s">
        <v>25</v>
      </c>
      <c r="Q3977" t="s">
        <v>91</v>
      </c>
      <c r="R3977" t="s">
        <v>3020</v>
      </c>
      <c r="S3977" s="5">
        <v>38.880000000000003</v>
      </c>
      <c r="T3977" s="5">
        <v>1.61969226256265</v>
      </c>
      <c r="U3977" s="6">
        <f>SuperStoreData[[#This Row],[Profit]]/SuperStoreData[[#This Row],[Sales]]</f>
        <v>4.165875160912165E-2</v>
      </c>
    </row>
    <row r="3978" spans="1:21" x14ac:dyDescent="0.2">
      <c r="A3978">
        <v>8191</v>
      </c>
      <c r="B3978" t="s">
        <v>9022</v>
      </c>
      <c r="C3978" s="1">
        <v>43463</v>
      </c>
      <c r="D3978" s="1">
        <v>43467</v>
      </c>
      <c r="E3978" s="7">
        <f>SuperStoreData[[#This Row],[Ship Date]]-SuperStoreData[[#This Row],[Order Date]]</f>
        <v>4</v>
      </c>
      <c r="F3978" t="s">
        <v>29</v>
      </c>
      <c r="G3978" t="s">
        <v>5098</v>
      </c>
      <c r="H3978" t="s">
        <v>5360</v>
      </c>
      <c r="I3978" t="str">
        <f>PROPER(SuperStoreData[[#This Row],[Customer Name]])</f>
        <v>Christopher Conant</v>
      </c>
      <c r="J3978" t="s">
        <v>32</v>
      </c>
      <c r="K3978">
        <v>10011</v>
      </c>
      <c r="L3978" t="str">
        <f>_xlfn.XLOOKUP(SuperStoreData[[#This Row],[Zip Code]],ZipCodeTable[Zip Code],ZipCodeTable[City])</f>
        <v>New York</v>
      </c>
      <c r="M3978" t="str">
        <f>_xlfn.XLOOKUP(SuperStoreData[[#This Row],[Zip Code]],ZipCodeTable[Zip Code],ZipCodeTable[State])</f>
        <v>NY</v>
      </c>
      <c r="N3978" t="s">
        <v>46</v>
      </c>
      <c r="O3978" t="s">
        <v>1226</v>
      </c>
      <c r="P3978" t="s">
        <v>25</v>
      </c>
      <c r="Q3978" t="s">
        <v>91</v>
      </c>
      <c r="R3978" t="s">
        <v>1227</v>
      </c>
      <c r="S3978" s="5">
        <v>38.880000000000003</v>
      </c>
      <c r="T3978" s="5">
        <v>5.4983478969639998</v>
      </c>
      <c r="U3978" s="6">
        <f>SuperStoreData[[#This Row],[Profit]]/SuperStoreData[[#This Row],[Sales]]</f>
        <v>0.14141841298775717</v>
      </c>
    </row>
    <row r="3979" spans="1:21" x14ac:dyDescent="0.2">
      <c r="A3979">
        <v>8819</v>
      </c>
      <c r="B3979" t="s">
        <v>10448</v>
      </c>
      <c r="C3979" s="1">
        <v>43295</v>
      </c>
      <c r="D3979" s="1">
        <v>43299</v>
      </c>
      <c r="E3979" s="7">
        <f>SuperStoreData[[#This Row],[Ship Date]]-SuperStoreData[[#This Row],[Order Date]]</f>
        <v>4</v>
      </c>
      <c r="F3979" t="s">
        <v>129</v>
      </c>
      <c r="G3979" t="s">
        <v>3243</v>
      </c>
      <c r="H3979" t="s">
        <v>10184</v>
      </c>
      <c r="I3979" t="str">
        <f>PROPER(SuperStoreData[[#This Row],[Customer Name]])</f>
        <v>Pierre Wener</v>
      </c>
      <c r="J3979" t="s">
        <v>32</v>
      </c>
      <c r="K3979">
        <v>19805</v>
      </c>
      <c r="L3979" t="str">
        <f>_xlfn.XLOOKUP(SuperStoreData[[#This Row],[Zip Code]],ZipCodeTable[Zip Code],ZipCodeTable[City])</f>
        <v>Wilmington</v>
      </c>
      <c r="M3979" t="str">
        <f>_xlfn.XLOOKUP(SuperStoreData[[#This Row],[Zip Code]],ZipCodeTable[Zip Code],ZipCodeTable[State])</f>
        <v>DE</v>
      </c>
      <c r="N3979" t="s">
        <v>46</v>
      </c>
      <c r="O3979" t="s">
        <v>531</v>
      </c>
      <c r="P3979" t="s">
        <v>25</v>
      </c>
      <c r="Q3979" t="s">
        <v>91</v>
      </c>
      <c r="R3979" t="s">
        <v>532</v>
      </c>
      <c r="S3979" s="5">
        <v>38.880000000000003</v>
      </c>
      <c r="T3979" s="5">
        <v>1.1612985402251601</v>
      </c>
      <c r="U3979" s="6">
        <f>SuperStoreData[[#This Row],[Profit]]/SuperStoreData[[#This Row],[Sales]]</f>
        <v>2.9868789614844651E-2</v>
      </c>
    </row>
    <row r="3980" spans="1:21" x14ac:dyDescent="0.2">
      <c r="A3980">
        <v>1829</v>
      </c>
      <c r="B3980" t="s">
        <v>7862</v>
      </c>
      <c r="C3980" s="1">
        <v>43236</v>
      </c>
      <c r="D3980" s="1">
        <v>43238</v>
      </c>
      <c r="E3980" s="7">
        <f>SuperStoreData[[#This Row],[Ship Date]]-SuperStoreData[[#This Row],[Order Date]]</f>
        <v>2</v>
      </c>
      <c r="F3980" t="s">
        <v>129</v>
      </c>
      <c r="G3980" t="s">
        <v>4753</v>
      </c>
      <c r="H3980" t="s">
        <v>4754</v>
      </c>
      <c r="I3980" t="str">
        <f>PROPER(SuperStoreData[[#This Row],[Customer Name]])</f>
        <v>Neil Ducich</v>
      </c>
      <c r="J3980" t="s">
        <v>82</v>
      </c>
      <c r="K3980">
        <v>31204</v>
      </c>
      <c r="L3980" t="str">
        <f>_xlfn.XLOOKUP(SuperStoreData[[#This Row],[Zip Code]],ZipCodeTable[Zip Code],ZipCodeTable[City])</f>
        <v>Macon</v>
      </c>
      <c r="M3980" t="str">
        <f>_xlfn.XLOOKUP(SuperStoreData[[#This Row],[Zip Code]],ZipCodeTable[Zip Code],ZipCodeTable[State])</f>
        <v>GA</v>
      </c>
      <c r="N3980" t="s">
        <v>85</v>
      </c>
      <c r="O3980" t="s">
        <v>5804</v>
      </c>
      <c r="P3980" t="s">
        <v>25</v>
      </c>
      <c r="Q3980" t="s">
        <v>91</v>
      </c>
      <c r="R3980" t="s">
        <v>5805</v>
      </c>
      <c r="S3980" s="5">
        <v>38.880000000000003</v>
      </c>
      <c r="T3980" s="5">
        <v>5.0848210538753698</v>
      </c>
      <c r="U3980" s="6">
        <f>SuperStoreData[[#This Row],[Profit]]/SuperStoreData[[#This Row],[Sales]]</f>
        <v>0.13078243451325539</v>
      </c>
    </row>
    <row r="3981" spans="1:21" x14ac:dyDescent="0.2">
      <c r="A3981">
        <v>5258</v>
      </c>
      <c r="B3981" t="s">
        <v>2393</v>
      </c>
      <c r="C3981" s="1">
        <v>43239</v>
      </c>
      <c r="D3981" s="1">
        <v>43244</v>
      </c>
      <c r="E3981" s="7">
        <f>SuperStoreData[[#This Row],[Ship Date]]-SuperStoreData[[#This Row],[Order Date]]</f>
        <v>5</v>
      </c>
      <c r="F3981" t="s">
        <v>29</v>
      </c>
      <c r="G3981" t="s">
        <v>2394</v>
      </c>
      <c r="H3981" t="s">
        <v>2395</v>
      </c>
      <c r="I3981" t="str">
        <f>PROPER(SuperStoreData[[#This Row],[Customer Name]])</f>
        <v>Delfina Latchford</v>
      </c>
      <c r="J3981" t="s">
        <v>32</v>
      </c>
      <c r="K3981">
        <v>91730</v>
      </c>
      <c r="L3981" t="str">
        <f>_xlfn.XLOOKUP(SuperStoreData[[#This Row],[Zip Code]],ZipCodeTable[Zip Code],ZipCodeTable[City])</f>
        <v>Rancho Cucamonga</v>
      </c>
      <c r="M3981" t="str">
        <f>_xlfn.XLOOKUP(SuperStoreData[[#This Row],[Zip Code]],ZipCodeTable[Zip Code],ZipCodeTable[State])</f>
        <v>CA</v>
      </c>
      <c r="N3981" t="s">
        <v>68</v>
      </c>
      <c r="O3981" t="s">
        <v>1226</v>
      </c>
      <c r="P3981" t="s">
        <v>25</v>
      </c>
      <c r="Q3981" t="s">
        <v>91</v>
      </c>
      <c r="R3981" t="s">
        <v>1227</v>
      </c>
      <c r="S3981" s="5">
        <v>38.880000000000003</v>
      </c>
      <c r="T3981" s="5">
        <v>11.841984781778701</v>
      </c>
      <c r="U3981" s="6">
        <f>SuperStoreData[[#This Row],[Profit]]/SuperStoreData[[#This Row],[Sales]]</f>
        <v>0.30457779788525463</v>
      </c>
    </row>
    <row r="3982" spans="1:21" x14ac:dyDescent="0.2">
      <c r="A3982">
        <v>6775</v>
      </c>
      <c r="B3982" t="s">
        <v>3880</v>
      </c>
      <c r="C3982" s="1">
        <v>43077</v>
      </c>
      <c r="D3982" s="1">
        <v>43081</v>
      </c>
      <c r="E3982" s="7">
        <f>SuperStoreData[[#This Row],[Ship Date]]-SuperStoreData[[#This Row],[Order Date]]</f>
        <v>4</v>
      </c>
      <c r="F3982" t="s">
        <v>29</v>
      </c>
      <c r="G3982" t="s">
        <v>3881</v>
      </c>
      <c r="H3982" t="s">
        <v>3882</v>
      </c>
      <c r="I3982" t="str">
        <f>PROPER(SuperStoreData[[#This Row],[Customer Name]])</f>
        <v>Carl Weiss</v>
      </c>
      <c r="J3982" t="s">
        <v>21</v>
      </c>
      <c r="K3982">
        <v>90004</v>
      </c>
      <c r="L3982" t="str">
        <f>_xlfn.XLOOKUP(SuperStoreData[[#This Row],[Zip Code]],ZipCodeTable[Zip Code],ZipCodeTable[City])</f>
        <v>Los Angeles</v>
      </c>
      <c r="M3982" t="str">
        <f>_xlfn.XLOOKUP(SuperStoreData[[#This Row],[Zip Code]],ZipCodeTable[Zip Code],ZipCodeTable[State])</f>
        <v>CA</v>
      </c>
      <c r="N3982" t="s">
        <v>68</v>
      </c>
      <c r="O3982" t="s">
        <v>3887</v>
      </c>
      <c r="P3982" t="s">
        <v>25</v>
      </c>
      <c r="Q3982" t="s">
        <v>91</v>
      </c>
      <c r="R3982" t="s">
        <v>3888</v>
      </c>
      <c r="S3982" s="5">
        <v>38.880000000000003</v>
      </c>
      <c r="T3982" s="5">
        <v>13.185974383616699</v>
      </c>
      <c r="U3982" s="6">
        <f>SuperStoreData[[#This Row],[Profit]]/SuperStoreData[[#This Row],[Sales]]</f>
        <v>0.3391454316773842</v>
      </c>
    </row>
    <row r="3983" spans="1:21" x14ac:dyDescent="0.2">
      <c r="A3983">
        <v>9683</v>
      </c>
      <c r="B3983" t="s">
        <v>8045</v>
      </c>
      <c r="C3983" s="1">
        <v>42695</v>
      </c>
      <c r="D3983" s="1">
        <v>42700</v>
      </c>
      <c r="E3983" s="7">
        <f>SuperStoreData[[#This Row],[Ship Date]]-SuperStoreData[[#This Row],[Order Date]]</f>
        <v>5</v>
      </c>
      <c r="F3983" t="s">
        <v>29</v>
      </c>
      <c r="G3983" t="s">
        <v>2518</v>
      </c>
      <c r="H3983" t="s">
        <v>4571</v>
      </c>
      <c r="I3983" t="str">
        <f>PROPER(SuperStoreData[[#This Row],[Customer Name]])</f>
        <v>Emily Phan</v>
      </c>
      <c r="J3983" t="s">
        <v>32</v>
      </c>
      <c r="K3983">
        <v>94122</v>
      </c>
      <c r="L3983" t="str">
        <f>_xlfn.XLOOKUP(SuperStoreData[[#This Row],[Zip Code]],ZipCodeTable[Zip Code],ZipCodeTable[City])</f>
        <v>San Francisco</v>
      </c>
      <c r="M3983" t="str">
        <f>_xlfn.XLOOKUP(SuperStoreData[[#This Row],[Zip Code]],ZipCodeTable[Zip Code],ZipCodeTable[State])</f>
        <v>CA</v>
      </c>
      <c r="N3983" t="s">
        <v>68</v>
      </c>
      <c r="O3983" t="s">
        <v>2001</v>
      </c>
      <c r="P3983" t="s">
        <v>25</v>
      </c>
      <c r="Q3983" t="s">
        <v>91</v>
      </c>
      <c r="R3983" t="s">
        <v>2002</v>
      </c>
      <c r="S3983" s="5">
        <v>38.880000000000003</v>
      </c>
      <c r="T3983" s="5">
        <v>4.4841635234826898</v>
      </c>
      <c r="U3983" s="6">
        <f>SuperStoreData[[#This Row],[Profit]]/SuperStoreData[[#This Row],[Sales]]</f>
        <v>0.11533342395788811</v>
      </c>
    </row>
    <row r="3984" spans="1:21" x14ac:dyDescent="0.2">
      <c r="A3984">
        <v>4497</v>
      </c>
      <c r="B3984" t="s">
        <v>9154</v>
      </c>
      <c r="C3984" s="1">
        <v>42648</v>
      </c>
      <c r="D3984" s="1">
        <v>42650</v>
      </c>
      <c r="E3984" s="7">
        <f>SuperStoreData[[#This Row],[Ship Date]]-SuperStoreData[[#This Row],[Order Date]]</f>
        <v>2</v>
      </c>
      <c r="F3984" t="s">
        <v>29</v>
      </c>
      <c r="G3984" t="s">
        <v>1197</v>
      </c>
      <c r="H3984" t="s">
        <v>1198</v>
      </c>
      <c r="I3984" t="str">
        <f>PROPER(SuperStoreData[[#This Row],[Customer Name]])</f>
        <v>Craig Carreira</v>
      </c>
      <c r="J3984" t="s">
        <v>32</v>
      </c>
      <c r="K3984">
        <v>90032</v>
      </c>
      <c r="L3984" t="str">
        <f>_xlfn.XLOOKUP(SuperStoreData[[#This Row],[Zip Code]],ZipCodeTable[Zip Code],ZipCodeTable[City])</f>
        <v>Los Angeles</v>
      </c>
      <c r="M3984" t="str">
        <f>_xlfn.XLOOKUP(SuperStoreData[[#This Row],[Zip Code]],ZipCodeTable[Zip Code],ZipCodeTable[State])</f>
        <v>CA</v>
      </c>
      <c r="N3984" t="s">
        <v>68</v>
      </c>
      <c r="O3984" t="s">
        <v>4442</v>
      </c>
      <c r="P3984" t="s">
        <v>25</v>
      </c>
      <c r="Q3984" t="s">
        <v>91</v>
      </c>
      <c r="R3984" t="s">
        <v>4443</v>
      </c>
      <c r="S3984" s="5">
        <v>38.880000000000003</v>
      </c>
      <c r="T3984" s="5">
        <v>13.580563415981199</v>
      </c>
      <c r="U3984" s="6">
        <f>SuperStoreData[[#This Row],[Profit]]/SuperStoreData[[#This Row],[Sales]]</f>
        <v>0.3492943265427263</v>
      </c>
    </row>
    <row r="3985" spans="1:21" x14ac:dyDescent="0.2">
      <c r="A3985">
        <v>1315</v>
      </c>
      <c r="B3985" t="s">
        <v>9280</v>
      </c>
      <c r="C3985" s="1">
        <v>42451</v>
      </c>
      <c r="D3985" s="1">
        <v>42453</v>
      </c>
      <c r="E3985" s="7">
        <f>SuperStoreData[[#This Row],[Ship Date]]-SuperStoreData[[#This Row],[Order Date]]</f>
        <v>2</v>
      </c>
      <c r="F3985" t="s">
        <v>29</v>
      </c>
      <c r="G3985" t="s">
        <v>3924</v>
      </c>
      <c r="H3985" t="s">
        <v>3925</v>
      </c>
      <c r="I3985" t="str">
        <f>PROPER(SuperStoreData[[#This Row],[Customer Name]])</f>
        <v>Henry Goldwyn</v>
      </c>
      <c r="J3985" t="s">
        <v>82</v>
      </c>
      <c r="K3985">
        <v>90032</v>
      </c>
      <c r="L3985" t="str">
        <f>_xlfn.XLOOKUP(SuperStoreData[[#This Row],[Zip Code]],ZipCodeTable[Zip Code],ZipCodeTable[City])</f>
        <v>Los Angeles</v>
      </c>
      <c r="M3985" t="str">
        <f>_xlfn.XLOOKUP(SuperStoreData[[#This Row],[Zip Code]],ZipCodeTable[Zip Code],ZipCodeTable[State])</f>
        <v>CA</v>
      </c>
      <c r="N3985" t="s">
        <v>68</v>
      </c>
      <c r="O3985" t="s">
        <v>5543</v>
      </c>
      <c r="P3985" t="s">
        <v>25</v>
      </c>
      <c r="Q3985" t="s">
        <v>91</v>
      </c>
      <c r="R3985" t="s">
        <v>5544</v>
      </c>
      <c r="S3985" s="5">
        <v>38.880000000000003</v>
      </c>
      <c r="T3985" s="5">
        <v>3.0797373432331199</v>
      </c>
      <c r="U3985" s="6">
        <f>SuperStoreData[[#This Row],[Profit]]/SuperStoreData[[#This Row],[Sales]]</f>
        <v>7.9211351420604925E-2</v>
      </c>
    </row>
    <row r="3986" spans="1:21" x14ac:dyDescent="0.2">
      <c r="A3986">
        <v>852</v>
      </c>
      <c r="B3986" t="s">
        <v>9646</v>
      </c>
      <c r="C3986" s="1">
        <v>43232</v>
      </c>
      <c r="D3986" s="1">
        <v>43236</v>
      </c>
      <c r="E3986" s="7">
        <f>SuperStoreData[[#This Row],[Ship Date]]-SuperStoreData[[#This Row],[Order Date]]</f>
        <v>4</v>
      </c>
      <c r="F3986" t="s">
        <v>129</v>
      </c>
      <c r="G3986" t="s">
        <v>5189</v>
      </c>
      <c r="H3986" t="s">
        <v>9442</v>
      </c>
      <c r="I3986" t="str">
        <f>PROPER(SuperStoreData[[#This Row],[Customer Name]])</f>
        <v>Dave Poirier</v>
      </c>
      <c r="J3986" t="s">
        <v>82</v>
      </c>
      <c r="K3986">
        <v>93905</v>
      </c>
      <c r="L3986" t="str">
        <f>_xlfn.XLOOKUP(SuperStoreData[[#This Row],[Zip Code]],ZipCodeTable[Zip Code],ZipCodeTable[City])</f>
        <v>Salinas</v>
      </c>
      <c r="M3986" t="str">
        <f>_xlfn.XLOOKUP(SuperStoreData[[#This Row],[Zip Code]],ZipCodeTable[Zip Code],ZipCodeTable[State])</f>
        <v>CA</v>
      </c>
      <c r="N3986" t="s">
        <v>68</v>
      </c>
      <c r="O3986" t="s">
        <v>1927</v>
      </c>
      <c r="P3986" t="s">
        <v>25</v>
      </c>
      <c r="Q3986" t="s">
        <v>91</v>
      </c>
      <c r="R3986" t="s">
        <v>1928</v>
      </c>
      <c r="S3986" s="5">
        <v>38.880000000000003</v>
      </c>
      <c r="T3986" s="5">
        <v>9.3609524304037102</v>
      </c>
      <c r="U3986" s="6">
        <f>SuperStoreData[[#This Row],[Profit]]/SuperStoreData[[#This Row],[Sales]]</f>
        <v>0.24076523740750283</v>
      </c>
    </row>
    <row r="3987" spans="1:21" x14ac:dyDescent="0.2">
      <c r="A3987">
        <v>7067</v>
      </c>
      <c r="B3987" t="s">
        <v>11639</v>
      </c>
      <c r="C3987" s="1">
        <v>42610</v>
      </c>
      <c r="D3987" s="1">
        <v>42614</v>
      </c>
      <c r="E3987" s="7">
        <f>SuperStoreData[[#This Row],[Ship Date]]-SuperStoreData[[#This Row],[Order Date]]</f>
        <v>4</v>
      </c>
      <c r="F3987" t="s">
        <v>29</v>
      </c>
      <c r="G3987" t="s">
        <v>2158</v>
      </c>
      <c r="H3987" t="s">
        <v>2159</v>
      </c>
      <c r="I3987" t="str">
        <f>PROPER(SuperStoreData[[#This Row],[Customer Name]])</f>
        <v>Nancy Lomonaco</v>
      </c>
      <c r="J3987" t="s">
        <v>21</v>
      </c>
      <c r="K3987">
        <v>90049</v>
      </c>
      <c r="L3987" t="str">
        <f>_xlfn.XLOOKUP(SuperStoreData[[#This Row],[Zip Code]],ZipCodeTable[Zip Code],ZipCodeTable[City])</f>
        <v>Los Angeles</v>
      </c>
      <c r="M3987" t="str">
        <f>_xlfn.XLOOKUP(SuperStoreData[[#This Row],[Zip Code]],ZipCodeTable[Zip Code],ZipCodeTable[State])</f>
        <v>CA</v>
      </c>
      <c r="N3987" t="s">
        <v>68</v>
      </c>
      <c r="O3987" t="s">
        <v>7500</v>
      </c>
      <c r="P3987" t="s">
        <v>25</v>
      </c>
      <c r="Q3987" t="s">
        <v>91</v>
      </c>
      <c r="R3987" t="s">
        <v>7501</v>
      </c>
      <c r="S3987" s="5">
        <v>38.880000000000003</v>
      </c>
      <c r="T3987" s="5">
        <v>0.20281814092460801</v>
      </c>
      <c r="U3987" s="6">
        <f>SuperStoreData[[#This Row],[Profit]]/SuperStoreData[[#This Row],[Sales]]</f>
        <v>5.2165159702831278E-3</v>
      </c>
    </row>
    <row r="3988" spans="1:21" x14ac:dyDescent="0.2">
      <c r="A3988">
        <v>675</v>
      </c>
      <c r="B3988" t="s">
        <v>4685</v>
      </c>
      <c r="C3988" s="1">
        <v>42855</v>
      </c>
      <c r="D3988" s="1">
        <v>42859</v>
      </c>
      <c r="E3988" s="7">
        <f>SuperStoreData[[#This Row],[Ship Date]]-SuperStoreData[[#This Row],[Order Date]]</f>
        <v>4</v>
      </c>
      <c r="F3988" t="s">
        <v>18</v>
      </c>
      <c r="G3988" t="s">
        <v>2878</v>
      </c>
      <c r="H3988" t="s">
        <v>2879</v>
      </c>
      <c r="I3988" t="str">
        <f>PROPER(SuperStoreData[[#This Row],[Customer Name]])</f>
        <v>Rob Beeghly</v>
      </c>
      <c r="J3988" t="s">
        <v>32</v>
      </c>
      <c r="K3988">
        <v>47201</v>
      </c>
      <c r="L3988" t="str">
        <f>_xlfn.XLOOKUP(SuperStoreData[[#This Row],[Zip Code]],ZipCodeTable[Zip Code],ZipCodeTable[City])</f>
        <v>Columbus</v>
      </c>
      <c r="M3988" t="str">
        <f>_xlfn.XLOOKUP(SuperStoreData[[#This Row],[Zip Code]],ZipCodeTable[Zip Code],ZipCodeTable[State])</f>
        <v>IN</v>
      </c>
      <c r="N3988" t="s">
        <v>23</v>
      </c>
      <c r="O3988" t="s">
        <v>4709</v>
      </c>
      <c r="P3988" t="s">
        <v>25</v>
      </c>
      <c r="Q3988" t="s">
        <v>91</v>
      </c>
      <c r="R3988" t="s">
        <v>4710</v>
      </c>
      <c r="S3988" s="5">
        <v>38.9</v>
      </c>
      <c r="T3988" s="5">
        <v>1.3220566318633</v>
      </c>
      <c r="U3988" s="6">
        <f>SuperStoreData[[#This Row],[Profit]]/SuperStoreData[[#This Row],[Sales]]</f>
        <v>3.3986031667437022E-2</v>
      </c>
    </row>
    <row r="3989" spans="1:21" x14ac:dyDescent="0.2">
      <c r="A3989">
        <v>7673</v>
      </c>
      <c r="B3989" t="s">
        <v>11212</v>
      </c>
      <c r="C3989" s="1">
        <v>42731</v>
      </c>
      <c r="D3989" s="1">
        <v>42735</v>
      </c>
      <c r="E3989" s="7">
        <f>SuperStoreData[[#This Row],[Ship Date]]-SuperStoreData[[#This Row],[Order Date]]</f>
        <v>4</v>
      </c>
      <c r="F3989" t="s">
        <v>129</v>
      </c>
      <c r="G3989" t="s">
        <v>1015</v>
      </c>
      <c r="H3989" t="s">
        <v>1063</v>
      </c>
      <c r="I3989" t="str">
        <f>PROPER(SuperStoreData[[#This Row],[Customer Name]])</f>
        <v>Matt Abelman</v>
      </c>
      <c r="J3989" t="s">
        <v>21</v>
      </c>
      <c r="K3989">
        <v>2149</v>
      </c>
      <c r="L3989" t="str">
        <f>_xlfn.XLOOKUP(SuperStoreData[[#This Row],[Zip Code]],ZipCodeTable[Zip Code],ZipCodeTable[City])</f>
        <v>Everett</v>
      </c>
      <c r="M3989" t="str">
        <f>_xlfn.XLOOKUP(SuperStoreData[[#This Row],[Zip Code]],ZipCodeTable[Zip Code],ZipCodeTable[State])</f>
        <v>MA</v>
      </c>
      <c r="N3989" t="s">
        <v>46</v>
      </c>
      <c r="O3989" t="s">
        <v>4008</v>
      </c>
      <c r="P3989" t="s">
        <v>48</v>
      </c>
      <c r="Q3989" t="s">
        <v>49</v>
      </c>
      <c r="R3989" t="s">
        <v>4009</v>
      </c>
      <c r="S3989" s="5">
        <v>38.97</v>
      </c>
      <c r="T3989" s="5">
        <v>1.9784115350499001</v>
      </c>
      <c r="U3989" s="6">
        <f>SuperStoreData[[#This Row],[Profit]]/SuperStoreData[[#This Row],[Sales]]</f>
        <v>5.0767552862455739E-2</v>
      </c>
    </row>
    <row r="3990" spans="1:21" x14ac:dyDescent="0.2">
      <c r="A3990">
        <v>3527</v>
      </c>
      <c r="B3990" t="s">
        <v>7023</v>
      </c>
      <c r="C3990" s="1">
        <v>42591</v>
      </c>
      <c r="D3990" s="1">
        <v>42596</v>
      </c>
      <c r="E3990" s="7">
        <f>SuperStoreData[[#This Row],[Ship Date]]-SuperStoreData[[#This Row],[Order Date]]</f>
        <v>5</v>
      </c>
      <c r="F3990" t="s">
        <v>129</v>
      </c>
      <c r="G3990" t="s">
        <v>496</v>
      </c>
      <c r="H3990" t="s">
        <v>497</v>
      </c>
      <c r="I3990" t="str">
        <f>PROPER(SuperStoreData[[#This Row],[Customer Name]])</f>
        <v>Stephanie Ulpright</v>
      </c>
      <c r="J3990" t="s">
        <v>21</v>
      </c>
      <c r="K3990">
        <v>39212</v>
      </c>
      <c r="L3990" t="str">
        <f>_xlfn.XLOOKUP(SuperStoreData[[#This Row],[Zip Code]],ZipCodeTable[Zip Code],ZipCodeTable[City])</f>
        <v>Jackson</v>
      </c>
      <c r="M3990" t="str">
        <f>_xlfn.XLOOKUP(SuperStoreData[[#This Row],[Zip Code]],ZipCodeTable[Zip Code],ZipCodeTable[State])</f>
        <v>MS</v>
      </c>
      <c r="N3990" t="s">
        <v>85</v>
      </c>
      <c r="O3990" t="s">
        <v>227</v>
      </c>
      <c r="P3990" t="s">
        <v>76</v>
      </c>
      <c r="Q3990" t="s">
        <v>98</v>
      </c>
      <c r="R3990" t="s">
        <v>228</v>
      </c>
      <c r="S3990" s="5">
        <v>38.97</v>
      </c>
      <c r="T3990" s="5">
        <v>5.6667489360190402</v>
      </c>
      <c r="U3990" s="6">
        <f>SuperStoreData[[#This Row],[Profit]]/SuperStoreData[[#This Row],[Sales]]</f>
        <v>0.14541311100895665</v>
      </c>
    </row>
    <row r="3991" spans="1:21" x14ac:dyDescent="0.2">
      <c r="A3991">
        <v>5678</v>
      </c>
      <c r="B3991" t="s">
        <v>11551</v>
      </c>
      <c r="C3991" s="1">
        <v>42478</v>
      </c>
      <c r="D3991" s="1">
        <v>42482</v>
      </c>
      <c r="E3991" s="7">
        <f>SuperStoreData[[#This Row],[Ship Date]]-SuperStoreData[[#This Row],[Order Date]]</f>
        <v>4</v>
      </c>
      <c r="F3991" t="s">
        <v>29</v>
      </c>
      <c r="G3991" t="s">
        <v>5123</v>
      </c>
      <c r="H3991" t="s">
        <v>5746</v>
      </c>
      <c r="I3991" t="str">
        <f>PROPER(SuperStoreData[[#This Row],[Customer Name]])</f>
        <v>Zuschuss Carroll</v>
      </c>
      <c r="J3991" t="s">
        <v>32</v>
      </c>
      <c r="K3991">
        <v>60610</v>
      </c>
      <c r="L3991" t="str">
        <f>_xlfn.XLOOKUP(SuperStoreData[[#This Row],[Zip Code]],ZipCodeTable[Zip Code],ZipCodeTable[City])</f>
        <v>Chicago</v>
      </c>
      <c r="M3991" t="str">
        <f>_xlfn.XLOOKUP(SuperStoreData[[#This Row],[Zip Code]],ZipCodeTable[Zip Code],ZipCodeTable[State])</f>
        <v>IL</v>
      </c>
      <c r="N3991" t="s">
        <v>23</v>
      </c>
      <c r="O3991" t="s">
        <v>5611</v>
      </c>
      <c r="P3991" t="s">
        <v>48</v>
      </c>
      <c r="Q3991" t="s">
        <v>49</v>
      </c>
      <c r="R3991" t="s">
        <v>5612</v>
      </c>
      <c r="S3991" s="5">
        <v>38.975999999999999</v>
      </c>
      <c r="T3991" s="5">
        <v>13.4132549331385</v>
      </c>
      <c r="U3991" s="6">
        <f>SuperStoreData[[#This Row],[Profit]]/SuperStoreData[[#This Row],[Sales]]</f>
        <v>0.34414139298898039</v>
      </c>
    </row>
    <row r="3992" spans="1:21" x14ac:dyDescent="0.2">
      <c r="A3992">
        <v>4406</v>
      </c>
      <c r="B3992" t="s">
        <v>4311</v>
      </c>
      <c r="C3992" s="1">
        <v>43416</v>
      </c>
      <c r="D3992" s="1">
        <v>43422</v>
      </c>
      <c r="E3992" s="7">
        <f>SuperStoreData[[#This Row],[Ship Date]]-SuperStoreData[[#This Row],[Order Date]]</f>
        <v>6</v>
      </c>
      <c r="F3992" t="s">
        <v>29</v>
      </c>
      <c r="G3992" t="s">
        <v>4312</v>
      </c>
      <c r="H3992" t="s">
        <v>4313</v>
      </c>
      <c r="I3992" t="str">
        <f>PROPER(SuperStoreData[[#This Row],[Customer Name]])</f>
        <v>Mitch Webber</v>
      </c>
      <c r="J3992" t="s">
        <v>32</v>
      </c>
      <c r="K3992">
        <v>19140</v>
      </c>
      <c r="L3992" t="str">
        <f>_xlfn.XLOOKUP(SuperStoreData[[#This Row],[Zip Code]],ZipCodeTable[Zip Code],ZipCodeTable[City])</f>
        <v>Philadelphia</v>
      </c>
      <c r="M3992" t="str">
        <f>_xlfn.XLOOKUP(SuperStoreData[[#This Row],[Zip Code]],ZipCodeTable[Zip Code],ZipCodeTable[State])</f>
        <v>PA</v>
      </c>
      <c r="N3992" t="s">
        <v>46</v>
      </c>
      <c r="O3992" t="s">
        <v>1969</v>
      </c>
      <c r="P3992" t="s">
        <v>25</v>
      </c>
      <c r="Q3992" t="s">
        <v>61</v>
      </c>
      <c r="R3992" t="s">
        <v>1970</v>
      </c>
      <c r="S3992" s="5">
        <v>38.975999999999999</v>
      </c>
      <c r="T3992" s="5">
        <v>5.7413719633109803</v>
      </c>
      <c r="U3992" s="6">
        <f>SuperStoreData[[#This Row],[Profit]]/SuperStoreData[[#This Row],[Sales]]</f>
        <v>0.14730531515063067</v>
      </c>
    </row>
    <row r="3993" spans="1:21" x14ac:dyDescent="0.2">
      <c r="A3993">
        <v>2869</v>
      </c>
      <c r="B3993" t="s">
        <v>6959</v>
      </c>
      <c r="C3993" s="1">
        <v>42248</v>
      </c>
      <c r="D3993" s="1">
        <v>42251</v>
      </c>
      <c r="E3993" s="7">
        <f>SuperStoreData[[#This Row],[Ship Date]]-SuperStoreData[[#This Row],[Order Date]]</f>
        <v>3</v>
      </c>
      <c r="F3993" t="s">
        <v>129</v>
      </c>
      <c r="G3993" t="s">
        <v>6754</v>
      </c>
      <c r="H3993" t="s">
        <v>6755</v>
      </c>
      <c r="I3993" t="str">
        <f>PROPER(SuperStoreData[[#This Row],[Customer Name]])</f>
        <v>Art Foster</v>
      </c>
      <c r="J3993" t="s">
        <v>32</v>
      </c>
      <c r="K3993">
        <v>43615</v>
      </c>
      <c r="L3993" t="str">
        <f>_xlfn.XLOOKUP(SuperStoreData[[#This Row],[Zip Code]],ZipCodeTable[Zip Code],ZipCodeTable[City])</f>
        <v>Toledo</v>
      </c>
      <c r="M3993" t="str">
        <f>_xlfn.XLOOKUP(SuperStoreData[[#This Row],[Zip Code]],ZipCodeTable[Zip Code],ZipCodeTable[State])</f>
        <v>OH</v>
      </c>
      <c r="N3993" t="s">
        <v>46</v>
      </c>
      <c r="O3993" t="s">
        <v>1969</v>
      </c>
      <c r="P3993" t="s">
        <v>25</v>
      </c>
      <c r="Q3993" t="s">
        <v>61</v>
      </c>
      <c r="R3993" t="s">
        <v>1970</v>
      </c>
      <c r="S3993" s="5">
        <v>38.975999999999999</v>
      </c>
      <c r="T3993" s="5">
        <v>12.0637652464028</v>
      </c>
      <c r="U3993" s="6">
        <f>SuperStoreData[[#This Row],[Profit]]/SuperStoreData[[#This Row],[Sales]]</f>
        <v>0.30951778649432471</v>
      </c>
    </row>
    <row r="3994" spans="1:21" x14ac:dyDescent="0.2">
      <c r="A3994">
        <v>8548</v>
      </c>
      <c r="B3994" t="s">
        <v>4644</v>
      </c>
      <c r="C3994" s="1">
        <v>42232</v>
      </c>
      <c r="D3994" s="1">
        <v>42236</v>
      </c>
      <c r="E3994" s="7">
        <f>SuperStoreData[[#This Row],[Ship Date]]-SuperStoreData[[#This Row],[Order Date]]</f>
        <v>4</v>
      </c>
      <c r="F3994" t="s">
        <v>29</v>
      </c>
      <c r="G3994" t="s">
        <v>283</v>
      </c>
      <c r="H3994" t="s">
        <v>4645</v>
      </c>
      <c r="I3994" t="str">
        <f>PROPER(SuperStoreData[[#This Row],[Customer Name]])</f>
        <v>George Bell</v>
      </c>
      <c r="J3994" t="s">
        <v>82</v>
      </c>
      <c r="K3994">
        <v>90049</v>
      </c>
      <c r="L3994" t="str">
        <f>_xlfn.XLOOKUP(SuperStoreData[[#This Row],[Zip Code]],ZipCodeTable[Zip Code],ZipCodeTable[City])</f>
        <v>Los Angeles</v>
      </c>
      <c r="M3994" t="str">
        <f>_xlfn.XLOOKUP(SuperStoreData[[#This Row],[Zip Code]],ZipCodeTable[Zip Code],ZipCodeTable[State])</f>
        <v>CA</v>
      </c>
      <c r="N3994" t="s">
        <v>68</v>
      </c>
      <c r="O3994" t="s">
        <v>4655</v>
      </c>
      <c r="P3994" t="s">
        <v>76</v>
      </c>
      <c r="Q3994" t="s">
        <v>77</v>
      </c>
      <c r="R3994" t="s">
        <v>4656</v>
      </c>
      <c r="S3994" s="5">
        <v>39</v>
      </c>
      <c r="T3994" s="5">
        <v>4.27463276824614</v>
      </c>
      <c r="U3994" s="6">
        <f>SuperStoreData[[#This Row],[Profit]]/SuperStoreData[[#This Row],[Sales]]</f>
        <v>0.1096059684165677</v>
      </c>
    </row>
    <row r="3995" spans="1:21" x14ac:dyDescent="0.2">
      <c r="A3995">
        <v>5398</v>
      </c>
      <c r="B3995" t="s">
        <v>9749</v>
      </c>
      <c r="C3995" s="1">
        <v>43242</v>
      </c>
      <c r="D3995" s="1">
        <v>43245</v>
      </c>
      <c r="E3995" s="7">
        <f>SuperStoreData[[#This Row],[Ship Date]]-SuperStoreData[[#This Row],[Order Date]]</f>
        <v>3</v>
      </c>
      <c r="F3995" t="s">
        <v>29</v>
      </c>
      <c r="G3995" t="s">
        <v>1000</v>
      </c>
      <c r="H3995" t="s">
        <v>1001</v>
      </c>
      <c r="I3995" t="str">
        <f>PROPER(SuperStoreData[[#This Row],[Customer Name]])</f>
        <v>Matt Connell</v>
      </c>
      <c r="J3995" t="s">
        <v>82</v>
      </c>
      <c r="K3995">
        <v>90004</v>
      </c>
      <c r="L3995" t="str">
        <f>_xlfn.XLOOKUP(SuperStoreData[[#This Row],[Zip Code]],ZipCodeTable[Zip Code],ZipCodeTable[City])</f>
        <v>Los Angeles</v>
      </c>
      <c r="M3995" t="str">
        <f>_xlfn.XLOOKUP(SuperStoreData[[#This Row],[Zip Code]],ZipCodeTable[Zip Code],ZipCodeTable[State])</f>
        <v>CA</v>
      </c>
      <c r="N3995" t="s">
        <v>68</v>
      </c>
      <c r="O3995" t="s">
        <v>2572</v>
      </c>
      <c r="P3995" t="s">
        <v>25</v>
      </c>
      <c r="Q3995" t="s">
        <v>39</v>
      </c>
      <c r="R3995" t="s">
        <v>2573</v>
      </c>
      <c r="S3995" s="5">
        <v>39</v>
      </c>
      <c r="T3995" s="5">
        <v>3.3445766791848799</v>
      </c>
      <c r="U3995" s="6">
        <f>SuperStoreData[[#This Row],[Profit]]/SuperStoreData[[#This Row],[Sales]]</f>
        <v>8.5758376389355892E-2</v>
      </c>
    </row>
    <row r="3996" spans="1:21" x14ac:dyDescent="0.2">
      <c r="A3996">
        <v>404</v>
      </c>
      <c r="B3996" t="s">
        <v>8616</v>
      </c>
      <c r="C3996" s="1">
        <v>42983</v>
      </c>
      <c r="D3996" s="1">
        <v>42984</v>
      </c>
      <c r="E3996" s="7">
        <f>SuperStoreData[[#This Row],[Ship Date]]-SuperStoreData[[#This Row],[Order Date]]</f>
        <v>1</v>
      </c>
      <c r="F3996" t="s">
        <v>29</v>
      </c>
      <c r="G3996" t="s">
        <v>3057</v>
      </c>
      <c r="H3996" t="s">
        <v>4337</v>
      </c>
      <c r="I3996" t="str">
        <f>PROPER(SuperStoreData[[#This Row],[Customer Name]])</f>
        <v>Stephanie Phelps</v>
      </c>
      <c r="J3996" t="s">
        <v>82</v>
      </c>
      <c r="K3996">
        <v>28403</v>
      </c>
      <c r="L3996" t="str">
        <f>_xlfn.XLOOKUP(SuperStoreData[[#This Row],[Zip Code]],ZipCodeTable[Zip Code],ZipCodeTable[City])</f>
        <v>Wilmington</v>
      </c>
      <c r="M3996" t="str">
        <f>_xlfn.XLOOKUP(SuperStoreData[[#This Row],[Zip Code]],ZipCodeTable[Zip Code],ZipCodeTable[State])</f>
        <v>NC</v>
      </c>
      <c r="N3996" t="s">
        <v>85</v>
      </c>
      <c r="O3996" t="s">
        <v>2031</v>
      </c>
      <c r="P3996" t="s">
        <v>25</v>
      </c>
      <c r="Q3996" t="s">
        <v>52</v>
      </c>
      <c r="R3996" t="s">
        <v>2032</v>
      </c>
      <c r="S3996" s="5">
        <v>39.072000000000003</v>
      </c>
      <c r="T3996" s="5">
        <v>-1.16536097933686</v>
      </c>
      <c r="U3996" s="6">
        <f>SuperStoreData[[#This Row],[Profit]]/SuperStoreData[[#This Row],[Sales]]</f>
        <v>-2.9825987390890148E-2</v>
      </c>
    </row>
    <row r="3997" spans="1:21" x14ac:dyDescent="0.2">
      <c r="A3997">
        <v>5786</v>
      </c>
      <c r="B3997" t="s">
        <v>2020</v>
      </c>
      <c r="C3997" s="1">
        <v>43435</v>
      </c>
      <c r="D3997" s="1">
        <v>43439</v>
      </c>
      <c r="E3997" s="7">
        <f>SuperStoreData[[#This Row],[Ship Date]]-SuperStoreData[[#This Row],[Order Date]]</f>
        <v>4</v>
      </c>
      <c r="F3997" t="s">
        <v>29</v>
      </c>
      <c r="G3997" t="s">
        <v>2021</v>
      </c>
      <c r="H3997" t="s">
        <v>2043</v>
      </c>
      <c r="I3997" t="str">
        <f>PROPER(SuperStoreData[[#This Row],[Customer Name]])</f>
        <v>Juliana Krohn</v>
      </c>
      <c r="J3997" t="s">
        <v>32</v>
      </c>
      <c r="K3997">
        <v>97477</v>
      </c>
      <c r="L3997" t="str">
        <f>_xlfn.XLOOKUP(SuperStoreData[[#This Row],[Zip Code]],ZipCodeTable[Zip Code],ZipCodeTable[City])</f>
        <v>Springfield</v>
      </c>
      <c r="M3997" t="str">
        <f>_xlfn.XLOOKUP(SuperStoreData[[#This Row],[Zip Code]],ZipCodeTable[Zip Code],ZipCodeTable[State])</f>
        <v>OR</v>
      </c>
      <c r="N3997" t="s">
        <v>68</v>
      </c>
      <c r="O3997" t="s">
        <v>1098</v>
      </c>
      <c r="P3997" t="s">
        <v>25</v>
      </c>
      <c r="Q3997" t="s">
        <v>214</v>
      </c>
      <c r="R3997" t="s">
        <v>1099</v>
      </c>
      <c r="S3997" s="5">
        <v>39.072000000000003</v>
      </c>
      <c r="T3997" s="5">
        <v>-1.3078664667497</v>
      </c>
      <c r="U3997" s="6">
        <f>SuperStoreData[[#This Row],[Profit]]/SuperStoreData[[#This Row],[Sales]]</f>
        <v>-3.3473240856615988E-2</v>
      </c>
    </row>
    <row r="3998" spans="1:21" x14ac:dyDescent="0.2">
      <c r="A3998">
        <v>3672</v>
      </c>
      <c r="B3998" t="s">
        <v>6141</v>
      </c>
      <c r="C3998" s="1">
        <v>42959</v>
      </c>
      <c r="D3998" s="1">
        <v>42962</v>
      </c>
      <c r="E3998" s="7">
        <f>SuperStoreData[[#This Row],[Ship Date]]-SuperStoreData[[#This Row],[Order Date]]</f>
        <v>3</v>
      </c>
      <c r="F3998" t="s">
        <v>29</v>
      </c>
      <c r="G3998" t="s">
        <v>4653</v>
      </c>
      <c r="H3998" t="s">
        <v>5569</v>
      </c>
      <c r="I3998" t="str">
        <f>PROPER(SuperStoreData[[#This Row],[Customer Name]])</f>
        <v>Tim Brockman</v>
      </c>
      <c r="J3998" t="s">
        <v>32</v>
      </c>
      <c r="K3998">
        <v>97301</v>
      </c>
      <c r="L3998" t="str">
        <f>_xlfn.XLOOKUP(SuperStoreData[[#This Row],[Zip Code]],ZipCodeTable[Zip Code],ZipCodeTable[City])</f>
        <v>Salem</v>
      </c>
      <c r="M3998" t="str">
        <f>_xlfn.XLOOKUP(SuperStoreData[[#This Row],[Zip Code]],ZipCodeTable[Zip Code],ZipCodeTable[State])</f>
        <v>OR</v>
      </c>
      <c r="N3998" t="s">
        <v>68</v>
      </c>
      <c r="O3998" t="s">
        <v>4145</v>
      </c>
      <c r="P3998" t="s">
        <v>25</v>
      </c>
      <c r="Q3998" t="s">
        <v>61</v>
      </c>
      <c r="R3998" t="s">
        <v>4146</v>
      </c>
      <c r="S3998" s="5">
        <v>39.072000000000003</v>
      </c>
      <c r="T3998" s="5">
        <v>1.3019465514303501</v>
      </c>
      <c r="U3998" s="6">
        <f>SuperStoreData[[#This Row],[Profit]]/SuperStoreData[[#This Row],[Sales]]</f>
        <v>3.3321727872398392E-2</v>
      </c>
    </row>
    <row r="3999" spans="1:21" x14ac:dyDescent="0.2">
      <c r="A3999">
        <v>4528</v>
      </c>
      <c r="B3999" t="s">
        <v>8904</v>
      </c>
      <c r="C3999" s="1">
        <v>42787</v>
      </c>
      <c r="D3999" s="1">
        <v>42792</v>
      </c>
      <c r="E3999" s="7">
        <f>SuperStoreData[[#This Row],[Ship Date]]-SuperStoreData[[#This Row],[Order Date]]</f>
        <v>5</v>
      </c>
      <c r="F3999" t="s">
        <v>29</v>
      </c>
      <c r="G3999" t="s">
        <v>1840</v>
      </c>
      <c r="H3999" t="s">
        <v>1844</v>
      </c>
      <c r="I3999" t="str">
        <f>PROPER(SuperStoreData[[#This Row],[Customer Name]])</f>
        <v>Bill Eplett</v>
      </c>
      <c r="J3999" t="s">
        <v>21</v>
      </c>
      <c r="K3999">
        <v>13440</v>
      </c>
      <c r="L3999" t="str">
        <f>_xlfn.XLOOKUP(SuperStoreData[[#This Row],[Zip Code]],ZipCodeTable[Zip Code],ZipCodeTable[City])</f>
        <v>Rome</v>
      </c>
      <c r="M3999" t="str">
        <f>_xlfn.XLOOKUP(SuperStoreData[[#This Row],[Zip Code]],ZipCodeTable[Zip Code],ZipCodeTable[State])</f>
        <v>NY</v>
      </c>
      <c r="N3999" t="s">
        <v>46</v>
      </c>
      <c r="O3999" t="s">
        <v>3386</v>
      </c>
      <c r="P3999" t="s">
        <v>48</v>
      </c>
      <c r="Q3999" t="s">
        <v>49</v>
      </c>
      <c r="R3999" t="s">
        <v>4881</v>
      </c>
      <c r="S3999" s="5">
        <v>39.08</v>
      </c>
      <c r="T3999" s="5">
        <v>-1.14305445818748</v>
      </c>
      <c r="U3999" s="6">
        <f>SuperStoreData[[#This Row],[Profit]]/SuperStoreData[[#This Row],[Sales]]</f>
        <v>-2.9249090537038894E-2</v>
      </c>
    </row>
    <row r="4000" spans="1:21" x14ac:dyDescent="0.2">
      <c r="A4000">
        <v>8969</v>
      </c>
      <c r="B4000" t="s">
        <v>11748</v>
      </c>
      <c r="C4000" s="1">
        <v>42135</v>
      </c>
      <c r="D4000" s="1">
        <v>42139</v>
      </c>
      <c r="E4000" s="7">
        <f>SuperStoreData[[#This Row],[Ship Date]]-SuperStoreData[[#This Row],[Order Date]]</f>
        <v>4</v>
      </c>
      <c r="F4000" t="s">
        <v>18</v>
      </c>
      <c r="G4000" t="s">
        <v>1538</v>
      </c>
      <c r="H4000" t="s">
        <v>1539</v>
      </c>
      <c r="I4000" t="str">
        <f>PROPER(SuperStoreData[[#This Row],[Customer Name]])</f>
        <v>Dorothy Dickinson</v>
      </c>
      <c r="J4000" t="s">
        <v>32</v>
      </c>
      <c r="K4000">
        <v>38109</v>
      </c>
      <c r="L4000" t="str">
        <f>_xlfn.XLOOKUP(SuperStoreData[[#This Row],[Zip Code]],ZipCodeTable[Zip Code],ZipCodeTable[City])</f>
        <v>Memphis</v>
      </c>
      <c r="M4000" t="str">
        <f>_xlfn.XLOOKUP(SuperStoreData[[#This Row],[Zip Code]],ZipCodeTable[Zip Code],ZipCodeTable[State])</f>
        <v>TN</v>
      </c>
      <c r="N4000" t="s">
        <v>85</v>
      </c>
      <c r="O4000" t="s">
        <v>1050</v>
      </c>
      <c r="P4000" t="s">
        <v>25</v>
      </c>
      <c r="Q4000" t="s">
        <v>61</v>
      </c>
      <c r="R4000" t="s">
        <v>1051</v>
      </c>
      <c r="S4000" s="5">
        <v>39.128</v>
      </c>
      <c r="T4000" s="5">
        <v>1.95320120999698</v>
      </c>
      <c r="U4000" s="6">
        <f>SuperStoreData[[#This Row],[Profit]]/SuperStoreData[[#This Row],[Sales]]</f>
        <v>4.9918248057579738E-2</v>
      </c>
    </row>
    <row r="4001" spans="1:21" x14ac:dyDescent="0.2">
      <c r="A4001">
        <v>3806</v>
      </c>
      <c r="B4001" t="s">
        <v>8252</v>
      </c>
      <c r="C4001" s="1">
        <v>43261</v>
      </c>
      <c r="D4001" s="1">
        <v>43265</v>
      </c>
      <c r="E4001" s="7">
        <f>SuperStoreData[[#This Row],[Ship Date]]-SuperStoreData[[#This Row],[Order Date]]</f>
        <v>4</v>
      </c>
      <c r="F4001" t="s">
        <v>29</v>
      </c>
      <c r="G4001" t="s">
        <v>2555</v>
      </c>
      <c r="H4001" t="s">
        <v>2556</v>
      </c>
      <c r="I4001" t="str">
        <f>PROPER(SuperStoreData[[#This Row],[Customer Name]])</f>
        <v>Nathan Cano</v>
      </c>
      <c r="J4001" t="s">
        <v>32</v>
      </c>
      <c r="K4001">
        <v>28540</v>
      </c>
      <c r="L4001" t="str">
        <f>_xlfn.XLOOKUP(SuperStoreData[[#This Row],[Zip Code]],ZipCodeTable[Zip Code],ZipCodeTable[City])</f>
        <v>Jacksonville</v>
      </c>
      <c r="M4001" t="str">
        <f>_xlfn.XLOOKUP(SuperStoreData[[#This Row],[Zip Code]],ZipCodeTable[Zip Code],ZipCodeTable[State])</f>
        <v>NC</v>
      </c>
      <c r="N4001" t="s">
        <v>85</v>
      </c>
      <c r="O4001" t="s">
        <v>537</v>
      </c>
      <c r="P4001" t="s">
        <v>25</v>
      </c>
      <c r="Q4001" t="s">
        <v>91</v>
      </c>
      <c r="R4001" t="s">
        <v>538</v>
      </c>
      <c r="S4001" s="5">
        <v>39.152000000000001</v>
      </c>
      <c r="T4001" s="5">
        <v>-0.45585129485515802</v>
      </c>
      <c r="U4001" s="6">
        <f>SuperStoreData[[#This Row],[Profit]]/SuperStoreData[[#This Row],[Sales]]</f>
        <v>-1.1643116439904936E-2</v>
      </c>
    </row>
    <row r="4002" spans="1:21" x14ac:dyDescent="0.2">
      <c r="A4002">
        <v>6715</v>
      </c>
      <c r="B4002" t="s">
        <v>8348</v>
      </c>
      <c r="C4002" s="1">
        <v>42634</v>
      </c>
      <c r="D4002" s="1">
        <v>42639</v>
      </c>
      <c r="E4002" s="7">
        <f>SuperStoreData[[#This Row],[Ship Date]]-SuperStoreData[[#This Row],[Order Date]]</f>
        <v>5</v>
      </c>
      <c r="F4002" t="s">
        <v>489</v>
      </c>
      <c r="G4002" t="s">
        <v>130</v>
      </c>
      <c r="H4002" t="s">
        <v>131</v>
      </c>
      <c r="I4002" t="str">
        <f>PROPER(SuperStoreData[[#This Row],[Customer Name]])</f>
        <v>Dave Brooks</v>
      </c>
      <c r="J4002" t="s">
        <v>32</v>
      </c>
      <c r="K4002">
        <v>60076</v>
      </c>
      <c r="L4002" t="str">
        <f>_xlfn.XLOOKUP(SuperStoreData[[#This Row],[Zip Code]],ZipCodeTable[Zip Code],ZipCodeTable[City])</f>
        <v>Skokie</v>
      </c>
      <c r="M4002" t="str">
        <f>_xlfn.XLOOKUP(SuperStoreData[[#This Row],[Zip Code]],ZipCodeTable[Zip Code],ZipCodeTable[State])</f>
        <v>IL</v>
      </c>
      <c r="N4002" t="s">
        <v>23</v>
      </c>
      <c r="O4002" t="s">
        <v>4342</v>
      </c>
      <c r="P4002" t="s">
        <v>76</v>
      </c>
      <c r="Q4002" t="s">
        <v>77</v>
      </c>
      <c r="R4002" t="s">
        <v>4343</v>
      </c>
      <c r="S4002" s="5">
        <v>39.264000000000003</v>
      </c>
      <c r="T4002" s="5">
        <v>1.3796780845675201</v>
      </c>
      <c r="U4002" s="6">
        <f>SuperStoreData[[#This Row],[Profit]]/SuperStoreData[[#This Row],[Sales]]</f>
        <v>3.5138500523826402E-2</v>
      </c>
    </row>
    <row r="4003" spans="1:21" x14ac:dyDescent="0.2">
      <c r="A4003">
        <v>2962</v>
      </c>
      <c r="B4003" t="s">
        <v>10917</v>
      </c>
      <c r="C4003" s="1">
        <v>42434</v>
      </c>
      <c r="D4003" s="1">
        <v>42438</v>
      </c>
      <c r="E4003" s="7">
        <f>SuperStoreData[[#This Row],[Ship Date]]-SuperStoreData[[#This Row],[Order Date]]</f>
        <v>4</v>
      </c>
      <c r="F4003" t="s">
        <v>29</v>
      </c>
      <c r="G4003" t="s">
        <v>6925</v>
      </c>
      <c r="H4003" t="s">
        <v>6926</v>
      </c>
      <c r="I4003" t="str">
        <f>PROPER(SuperStoreData[[#This Row],[Customer Name]])</f>
        <v>Philisse Overcash</v>
      </c>
      <c r="J4003" t="s">
        <v>21</v>
      </c>
      <c r="K4003">
        <v>98115</v>
      </c>
      <c r="L4003" t="str">
        <f>_xlfn.XLOOKUP(SuperStoreData[[#This Row],[Zip Code]],ZipCodeTable[Zip Code],ZipCodeTable[City])</f>
        <v>Seattle</v>
      </c>
      <c r="M4003" t="str">
        <f>_xlfn.XLOOKUP(SuperStoreData[[#This Row],[Zip Code]],ZipCodeTable[Zip Code],ZipCodeTable[State])</f>
        <v>WA</v>
      </c>
      <c r="N4003" t="s">
        <v>68</v>
      </c>
      <c r="O4003" t="s">
        <v>3627</v>
      </c>
      <c r="P4003" t="s">
        <v>25</v>
      </c>
      <c r="Q4003" t="s">
        <v>197</v>
      </c>
      <c r="R4003" t="s">
        <v>3628</v>
      </c>
      <c r="S4003" s="5">
        <v>39.28</v>
      </c>
      <c r="T4003" s="5">
        <v>11.387451588569499</v>
      </c>
      <c r="U4003" s="6">
        <f>SuperStoreData[[#This Row],[Profit]]/SuperStoreData[[#This Row],[Sales]]</f>
        <v>0.28990457201042513</v>
      </c>
    </row>
    <row r="4004" spans="1:21" x14ac:dyDescent="0.2">
      <c r="A4004">
        <v>2427</v>
      </c>
      <c r="B4004" t="s">
        <v>10874</v>
      </c>
      <c r="C4004" s="1">
        <v>42194</v>
      </c>
      <c r="D4004" s="1">
        <v>42198</v>
      </c>
      <c r="E4004" s="7">
        <f>SuperStoreData[[#This Row],[Ship Date]]-SuperStoreData[[#This Row],[Order Date]]</f>
        <v>4</v>
      </c>
      <c r="F4004" t="s">
        <v>29</v>
      </c>
      <c r="G4004" t="s">
        <v>2328</v>
      </c>
      <c r="H4004" t="s">
        <v>2329</v>
      </c>
      <c r="I4004" t="str">
        <f>PROPER(SuperStoreData[[#This Row],[Customer Name]])</f>
        <v>Susan Vittorini</v>
      </c>
      <c r="J4004" t="s">
        <v>32</v>
      </c>
      <c r="K4004">
        <v>45014</v>
      </c>
      <c r="L4004" t="str">
        <f>_xlfn.XLOOKUP(SuperStoreData[[#This Row],[Zip Code]],ZipCodeTable[Zip Code],ZipCodeTable[City])</f>
        <v>Fairfield</v>
      </c>
      <c r="M4004" t="str">
        <f>_xlfn.XLOOKUP(SuperStoreData[[#This Row],[Zip Code]],ZipCodeTable[Zip Code],ZipCodeTable[State])</f>
        <v>OH</v>
      </c>
      <c r="N4004" t="s">
        <v>46</v>
      </c>
      <c r="O4004" t="s">
        <v>7596</v>
      </c>
      <c r="P4004" t="s">
        <v>25</v>
      </c>
      <c r="Q4004" t="s">
        <v>117</v>
      </c>
      <c r="R4004" t="s">
        <v>266</v>
      </c>
      <c r="S4004" s="5">
        <v>39.311999999999998</v>
      </c>
      <c r="T4004" s="5">
        <v>6.2291924888298302</v>
      </c>
      <c r="U4004" s="6">
        <f>SuperStoreData[[#This Row],[Profit]]/SuperStoreData[[#This Row],[Sales]]</f>
        <v>0.1584552423898512</v>
      </c>
    </row>
    <row r="4005" spans="1:21" x14ac:dyDescent="0.2">
      <c r="A4005">
        <v>7624</v>
      </c>
      <c r="B4005" t="s">
        <v>8167</v>
      </c>
      <c r="C4005" s="1">
        <v>43331</v>
      </c>
      <c r="D4005" s="1">
        <v>43335</v>
      </c>
      <c r="E4005" s="7">
        <f>SuperStoreData[[#This Row],[Ship Date]]-SuperStoreData[[#This Row],[Order Date]]</f>
        <v>4</v>
      </c>
      <c r="F4005" t="s">
        <v>29</v>
      </c>
      <c r="G4005" t="s">
        <v>8168</v>
      </c>
      <c r="H4005" t="s">
        <v>8169</v>
      </c>
      <c r="I4005" t="str">
        <f>PROPER(SuperStoreData[[#This Row],[Customer Name]])</f>
        <v>Shirley Schmidt</v>
      </c>
      <c r="J4005" t="s">
        <v>21</v>
      </c>
      <c r="K4005">
        <v>19711</v>
      </c>
      <c r="L4005" t="str">
        <f>_xlfn.XLOOKUP(SuperStoreData[[#This Row],[Zip Code]],ZipCodeTable[Zip Code],ZipCodeTable[City])</f>
        <v>Newark</v>
      </c>
      <c r="M4005" t="str">
        <f>_xlfn.XLOOKUP(SuperStoreData[[#This Row],[Zip Code]],ZipCodeTable[Zip Code],ZipCodeTable[State])</f>
        <v>DE</v>
      </c>
      <c r="N4005" t="s">
        <v>46</v>
      </c>
      <c r="O4005" t="s">
        <v>805</v>
      </c>
      <c r="P4005" t="s">
        <v>25</v>
      </c>
      <c r="Q4005" t="s">
        <v>39</v>
      </c>
      <c r="R4005" t="s">
        <v>8170</v>
      </c>
      <c r="S4005" s="5">
        <v>39.479999999999997</v>
      </c>
      <c r="T4005" s="5">
        <v>-0.35367713895160102</v>
      </c>
      <c r="U4005" s="6">
        <f>SuperStoreData[[#This Row],[Profit]]/SuperStoreData[[#This Row],[Sales]]</f>
        <v>-8.9583875114387299E-3</v>
      </c>
    </row>
    <row r="4006" spans="1:21" x14ac:dyDescent="0.2">
      <c r="A4006">
        <v>2914</v>
      </c>
      <c r="B4006" t="s">
        <v>8644</v>
      </c>
      <c r="C4006" s="1">
        <v>42849</v>
      </c>
      <c r="D4006" s="1">
        <v>42853</v>
      </c>
      <c r="E4006" s="7">
        <f>SuperStoreData[[#This Row],[Ship Date]]-SuperStoreData[[#This Row],[Order Date]]</f>
        <v>4</v>
      </c>
      <c r="F4006" t="s">
        <v>29</v>
      </c>
      <c r="G4006" t="s">
        <v>1930</v>
      </c>
      <c r="H4006" t="s">
        <v>1931</v>
      </c>
      <c r="I4006" t="str">
        <f>PROPER(SuperStoreData[[#This Row],[Customer Name]])</f>
        <v>Chloris Kastensmidt</v>
      </c>
      <c r="J4006" t="s">
        <v>32</v>
      </c>
      <c r="K4006">
        <v>11550</v>
      </c>
      <c r="L4006" t="str">
        <f>_xlfn.XLOOKUP(SuperStoreData[[#This Row],[Zip Code]],ZipCodeTable[Zip Code],ZipCodeTable[City])</f>
        <v>Hempstead</v>
      </c>
      <c r="M4006" t="str">
        <f>_xlfn.XLOOKUP(SuperStoreData[[#This Row],[Zip Code]],ZipCodeTable[Zip Code],ZipCodeTable[State])</f>
        <v>NY</v>
      </c>
      <c r="N4006" t="s">
        <v>46</v>
      </c>
      <c r="O4006" t="s">
        <v>3605</v>
      </c>
      <c r="P4006" t="s">
        <v>25</v>
      </c>
      <c r="Q4006" t="s">
        <v>26</v>
      </c>
      <c r="R4006" t="s">
        <v>3606</v>
      </c>
      <c r="S4006" s="5">
        <v>39.552</v>
      </c>
      <c r="T4006" s="5">
        <v>2.5492639708048701</v>
      </c>
      <c r="U4006" s="6">
        <f>SuperStoreData[[#This Row],[Profit]]/SuperStoreData[[#This Row],[Sales]]</f>
        <v>6.4453478226255814E-2</v>
      </c>
    </row>
    <row r="4007" spans="1:21" x14ac:dyDescent="0.2">
      <c r="A4007">
        <v>7943</v>
      </c>
      <c r="B4007" t="s">
        <v>10872</v>
      </c>
      <c r="C4007" s="1">
        <v>43238</v>
      </c>
      <c r="D4007" s="1">
        <v>43242</v>
      </c>
      <c r="E4007" s="7">
        <f>SuperStoreData[[#This Row],[Ship Date]]-SuperStoreData[[#This Row],[Order Date]]</f>
        <v>4</v>
      </c>
      <c r="F4007" t="s">
        <v>29</v>
      </c>
      <c r="G4007" t="s">
        <v>42</v>
      </c>
      <c r="H4007" t="s">
        <v>899</v>
      </c>
      <c r="I4007" t="str">
        <f>PROPER(SuperStoreData[[#This Row],[Customer Name]])</f>
        <v>Guy Armstrong</v>
      </c>
      <c r="J4007" t="s">
        <v>32</v>
      </c>
      <c r="K4007">
        <v>75081</v>
      </c>
      <c r="L4007" t="str">
        <f>_xlfn.XLOOKUP(SuperStoreData[[#This Row],[Zip Code]],ZipCodeTable[Zip Code],ZipCodeTable[City])</f>
        <v>Richardson</v>
      </c>
      <c r="M4007" t="str">
        <f>_xlfn.XLOOKUP(SuperStoreData[[#This Row],[Zip Code]],ZipCodeTable[Zip Code],ZipCodeTable[State])</f>
        <v>TX</v>
      </c>
      <c r="N4007" t="s">
        <v>23</v>
      </c>
      <c r="O4007" t="s">
        <v>2629</v>
      </c>
      <c r="P4007" t="s">
        <v>25</v>
      </c>
      <c r="Q4007" t="s">
        <v>26</v>
      </c>
      <c r="R4007" t="s">
        <v>2630</v>
      </c>
      <c r="S4007" s="5">
        <v>39.582000000000001</v>
      </c>
      <c r="T4007" s="5">
        <v>9.9989119588004005</v>
      </c>
      <c r="U4007" s="6">
        <f>SuperStoreData[[#This Row],[Profit]]/SuperStoreData[[#This Row],[Sales]]</f>
        <v>0.25261260064676871</v>
      </c>
    </row>
    <row r="4008" spans="1:21" x14ac:dyDescent="0.2">
      <c r="A4008">
        <v>4804</v>
      </c>
      <c r="B4008" t="s">
        <v>7867</v>
      </c>
      <c r="C4008" s="1">
        <v>43270</v>
      </c>
      <c r="D4008" s="1">
        <v>43274</v>
      </c>
      <c r="E4008" s="7">
        <f>SuperStoreData[[#This Row],[Ship Date]]-SuperStoreData[[#This Row],[Order Date]]</f>
        <v>4</v>
      </c>
      <c r="F4008" t="s">
        <v>129</v>
      </c>
      <c r="G4008" t="s">
        <v>4852</v>
      </c>
      <c r="H4008" t="s">
        <v>7868</v>
      </c>
      <c r="I4008" t="str">
        <f>PROPER(SuperStoreData[[#This Row],[Customer Name]])</f>
        <v>Mark Hamilton</v>
      </c>
      <c r="J4008" t="s">
        <v>32</v>
      </c>
      <c r="K4008">
        <v>19140</v>
      </c>
      <c r="L4008" t="str">
        <f>_xlfn.XLOOKUP(SuperStoreData[[#This Row],[Zip Code]],ZipCodeTable[Zip Code],ZipCodeTable[City])</f>
        <v>Philadelphia</v>
      </c>
      <c r="M4008" t="str">
        <f>_xlfn.XLOOKUP(SuperStoreData[[#This Row],[Zip Code]],ZipCodeTable[Zip Code],ZipCodeTable[State])</f>
        <v>PA</v>
      </c>
      <c r="N4008" t="s">
        <v>46</v>
      </c>
      <c r="O4008" t="s">
        <v>1828</v>
      </c>
      <c r="P4008" t="s">
        <v>76</v>
      </c>
      <c r="Q4008" t="s">
        <v>98</v>
      </c>
      <c r="R4008" t="s">
        <v>1829</v>
      </c>
      <c r="S4008" s="5">
        <v>39.594000000000001</v>
      </c>
      <c r="T4008" s="5">
        <v>-1.20868923273479</v>
      </c>
      <c r="U4008" s="6">
        <f>SuperStoreData[[#This Row],[Profit]]/SuperStoreData[[#This Row],[Sales]]</f>
        <v>-3.0527080687346313E-2</v>
      </c>
    </row>
    <row r="4009" spans="1:21" x14ac:dyDescent="0.2">
      <c r="A4009">
        <v>8618</v>
      </c>
      <c r="B4009" t="s">
        <v>6857</v>
      </c>
      <c r="C4009" s="1">
        <v>43204</v>
      </c>
      <c r="D4009" s="1">
        <v>43209</v>
      </c>
      <c r="E4009" s="7">
        <f>SuperStoreData[[#This Row],[Ship Date]]-SuperStoreData[[#This Row],[Order Date]]</f>
        <v>5</v>
      </c>
      <c r="F4009" t="s">
        <v>29</v>
      </c>
      <c r="G4009" t="s">
        <v>1522</v>
      </c>
      <c r="H4009" t="s">
        <v>1523</v>
      </c>
      <c r="I4009" t="str">
        <f>PROPER(SuperStoreData[[#This Row],[Customer Name]])</f>
        <v>Bryan Davis</v>
      </c>
      <c r="J4009" t="s">
        <v>32</v>
      </c>
      <c r="K4009">
        <v>98026</v>
      </c>
      <c r="L4009" t="str">
        <f>_xlfn.XLOOKUP(SuperStoreData[[#This Row],[Zip Code]],ZipCodeTable[Zip Code],ZipCodeTable[City])</f>
        <v>Edmonds</v>
      </c>
      <c r="M4009" t="str">
        <f>_xlfn.XLOOKUP(SuperStoreData[[#This Row],[Zip Code]],ZipCodeTable[Zip Code],ZipCodeTable[State])</f>
        <v>WA</v>
      </c>
      <c r="N4009" t="s">
        <v>68</v>
      </c>
      <c r="O4009" t="s">
        <v>6858</v>
      </c>
      <c r="P4009" t="s">
        <v>25</v>
      </c>
      <c r="Q4009" t="s">
        <v>26</v>
      </c>
      <c r="R4009" t="s">
        <v>6859</v>
      </c>
      <c r="S4009" s="5">
        <v>39.624000000000002</v>
      </c>
      <c r="T4009" s="5">
        <v>12.606706067921699</v>
      </c>
      <c r="U4009" s="6">
        <f>SuperStoreData[[#This Row],[Profit]]/SuperStoreData[[#This Row],[Sales]]</f>
        <v>0.31815834009493488</v>
      </c>
    </row>
    <row r="4010" spans="1:21" x14ac:dyDescent="0.2">
      <c r="A4010">
        <v>9706</v>
      </c>
      <c r="B4010" t="s">
        <v>9461</v>
      </c>
      <c r="C4010" s="1">
        <v>42982</v>
      </c>
      <c r="D4010" s="1">
        <v>42986</v>
      </c>
      <c r="E4010" s="7">
        <f>SuperStoreData[[#This Row],[Ship Date]]-SuperStoreData[[#This Row],[Order Date]]</f>
        <v>4</v>
      </c>
      <c r="F4010" t="s">
        <v>29</v>
      </c>
      <c r="G4010" t="s">
        <v>2302</v>
      </c>
      <c r="H4010" t="s">
        <v>2303</v>
      </c>
      <c r="I4010" t="str">
        <f>PROPER(SuperStoreData[[#This Row],[Customer Name]])</f>
        <v>Joy Smith</v>
      </c>
      <c r="J4010" t="s">
        <v>32</v>
      </c>
      <c r="K4010">
        <v>94122</v>
      </c>
      <c r="L4010" t="str">
        <f>_xlfn.XLOOKUP(SuperStoreData[[#This Row],[Zip Code]],ZipCodeTable[Zip Code],ZipCodeTable[City])</f>
        <v>San Francisco</v>
      </c>
      <c r="M4010" t="str">
        <f>_xlfn.XLOOKUP(SuperStoreData[[#This Row],[Zip Code]],ZipCodeTable[Zip Code],ZipCodeTable[State])</f>
        <v>CA</v>
      </c>
      <c r="N4010" t="s">
        <v>68</v>
      </c>
      <c r="O4010" t="s">
        <v>6858</v>
      </c>
      <c r="P4010" t="s">
        <v>25</v>
      </c>
      <c r="Q4010" t="s">
        <v>26</v>
      </c>
      <c r="R4010" t="s">
        <v>6859</v>
      </c>
      <c r="S4010" s="5">
        <v>39.624000000000002</v>
      </c>
      <c r="T4010" s="5">
        <v>2.24235267293983</v>
      </c>
      <c r="U4010" s="6">
        <f>SuperStoreData[[#This Row],[Profit]]/SuperStoreData[[#This Row],[Sales]]</f>
        <v>5.6590770062079292E-2</v>
      </c>
    </row>
    <row r="4011" spans="1:21" x14ac:dyDescent="0.2">
      <c r="A4011">
        <v>6661</v>
      </c>
      <c r="B4011" t="s">
        <v>5946</v>
      </c>
      <c r="C4011" s="1">
        <v>43039</v>
      </c>
      <c r="D4011" s="1">
        <v>43045</v>
      </c>
      <c r="E4011" s="7">
        <f>SuperStoreData[[#This Row],[Ship Date]]-SuperStoreData[[#This Row],[Order Date]]</f>
        <v>6</v>
      </c>
      <c r="F4011" t="s">
        <v>129</v>
      </c>
      <c r="G4011" t="s">
        <v>5947</v>
      </c>
      <c r="H4011" t="s">
        <v>5949</v>
      </c>
      <c r="I4011" t="str">
        <f>PROPER(SuperStoreData[[#This Row],[Customer Name]])</f>
        <v>Denny Blanton</v>
      </c>
      <c r="J4011" t="s">
        <v>32</v>
      </c>
      <c r="K4011">
        <v>1841</v>
      </c>
      <c r="L4011" t="str">
        <f>_xlfn.XLOOKUP(SuperStoreData[[#This Row],[Zip Code]],ZipCodeTable[Zip Code],ZipCodeTable[City])</f>
        <v>Lawrence</v>
      </c>
      <c r="M4011" t="str">
        <f>_xlfn.XLOOKUP(SuperStoreData[[#This Row],[Zip Code]],ZipCodeTable[Zip Code],ZipCodeTable[State])</f>
        <v>MA</v>
      </c>
      <c r="N4011" t="s">
        <v>46</v>
      </c>
      <c r="O4011" t="s">
        <v>5950</v>
      </c>
      <c r="P4011" t="s">
        <v>25</v>
      </c>
      <c r="Q4011" t="s">
        <v>52</v>
      </c>
      <c r="R4011" t="s">
        <v>5951</v>
      </c>
      <c r="S4011" s="5">
        <v>39.659999999999997</v>
      </c>
      <c r="T4011" s="5">
        <v>8.9929874394006006</v>
      </c>
      <c r="U4011" s="6">
        <f>SuperStoreData[[#This Row],[Profit]]/SuperStoreData[[#This Row],[Sales]]</f>
        <v>0.22675207865357039</v>
      </c>
    </row>
    <row r="4012" spans="1:21" x14ac:dyDescent="0.2">
      <c r="A4012">
        <v>4371</v>
      </c>
      <c r="B4012" t="s">
        <v>4542</v>
      </c>
      <c r="C4012" s="1">
        <v>43272</v>
      </c>
      <c r="D4012" s="1">
        <v>43276</v>
      </c>
      <c r="E4012" s="7">
        <f>SuperStoreData[[#This Row],[Ship Date]]-SuperStoreData[[#This Row],[Order Date]]</f>
        <v>4</v>
      </c>
      <c r="F4012" t="s">
        <v>29</v>
      </c>
      <c r="G4012" t="s">
        <v>4543</v>
      </c>
      <c r="H4012" t="s">
        <v>4544</v>
      </c>
      <c r="I4012" t="str">
        <f>PROPER(SuperStoreData[[#This Row],[Customer Name]])</f>
        <v>Michelle Arnett</v>
      </c>
      <c r="J4012" t="s">
        <v>21</v>
      </c>
      <c r="K4012">
        <v>46226</v>
      </c>
      <c r="L4012" t="str">
        <f>_xlfn.XLOOKUP(SuperStoreData[[#This Row],[Zip Code]],ZipCodeTable[Zip Code],ZipCodeTable[City])</f>
        <v>Indianapolis</v>
      </c>
      <c r="M4012" t="str">
        <f>_xlfn.XLOOKUP(SuperStoreData[[#This Row],[Zip Code]],ZipCodeTable[Zip Code],ZipCodeTable[State])</f>
        <v>IN</v>
      </c>
      <c r="N4012" t="s">
        <v>23</v>
      </c>
      <c r="O4012" t="s">
        <v>3682</v>
      </c>
      <c r="P4012" t="s">
        <v>25</v>
      </c>
      <c r="Q4012" t="s">
        <v>52</v>
      </c>
      <c r="R4012" t="s">
        <v>3683</v>
      </c>
      <c r="S4012" s="5">
        <v>39.68</v>
      </c>
      <c r="T4012" s="5">
        <v>1.7439577031962099</v>
      </c>
      <c r="U4012" s="6">
        <f>SuperStoreData[[#This Row],[Profit]]/SuperStoreData[[#This Row],[Sales]]</f>
        <v>4.3950546955549646E-2</v>
      </c>
    </row>
    <row r="4013" spans="1:21" x14ac:dyDescent="0.2">
      <c r="A4013">
        <v>2394</v>
      </c>
      <c r="B4013" t="s">
        <v>8841</v>
      </c>
      <c r="C4013" s="1">
        <v>42797</v>
      </c>
      <c r="D4013" s="1">
        <v>42802</v>
      </c>
      <c r="E4013" s="7">
        <f>SuperStoreData[[#This Row],[Ship Date]]-SuperStoreData[[#This Row],[Order Date]]</f>
        <v>5</v>
      </c>
      <c r="F4013" t="s">
        <v>29</v>
      </c>
      <c r="G4013" t="s">
        <v>3653</v>
      </c>
      <c r="H4013" t="s">
        <v>3654</v>
      </c>
      <c r="I4013" t="str">
        <f>PROPER(SuperStoreData[[#This Row],[Customer Name]])</f>
        <v>Christine Sundaresam</v>
      </c>
      <c r="J4013" t="s">
        <v>32</v>
      </c>
      <c r="K4013">
        <v>2148</v>
      </c>
      <c r="L4013" t="str">
        <f>_xlfn.XLOOKUP(SuperStoreData[[#This Row],[Zip Code]],ZipCodeTable[Zip Code],ZipCodeTable[City])</f>
        <v>Malden</v>
      </c>
      <c r="M4013" t="str">
        <f>_xlfn.XLOOKUP(SuperStoreData[[#This Row],[Zip Code]],ZipCodeTable[Zip Code],ZipCodeTable[State])</f>
        <v>MA</v>
      </c>
      <c r="N4013" t="s">
        <v>46</v>
      </c>
      <c r="O4013" t="s">
        <v>257</v>
      </c>
      <c r="P4013" t="s">
        <v>25</v>
      </c>
      <c r="Q4013" t="s">
        <v>52</v>
      </c>
      <c r="R4013" t="s">
        <v>258</v>
      </c>
      <c r="S4013" s="5">
        <v>39.68</v>
      </c>
      <c r="T4013" s="5">
        <v>-0.118370099837281</v>
      </c>
      <c r="U4013" s="6">
        <f>SuperStoreData[[#This Row],[Profit]]/SuperStoreData[[#This Row],[Sales]]</f>
        <v>-2.9831174354153478E-3</v>
      </c>
    </row>
    <row r="4014" spans="1:21" x14ac:dyDescent="0.2">
      <c r="A4014">
        <v>8613</v>
      </c>
      <c r="B4014" t="s">
        <v>11267</v>
      </c>
      <c r="C4014" s="1">
        <v>42697</v>
      </c>
      <c r="D4014" s="1">
        <v>42699</v>
      </c>
      <c r="E4014" s="7">
        <f>SuperStoreData[[#This Row],[Ship Date]]-SuperStoreData[[#This Row],[Order Date]]</f>
        <v>2</v>
      </c>
      <c r="F4014" t="s">
        <v>129</v>
      </c>
      <c r="G4014" t="s">
        <v>3924</v>
      </c>
      <c r="H4014" t="s">
        <v>3925</v>
      </c>
      <c r="I4014" t="str">
        <f>PROPER(SuperStoreData[[#This Row],[Customer Name]])</f>
        <v>Henry Goldwyn</v>
      </c>
      <c r="J4014" t="s">
        <v>82</v>
      </c>
      <c r="K4014">
        <v>90036</v>
      </c>
      <c r="L4014" t="str">
        <f>_xlfn.XLOOKUP(SuperStoreData[[#This Row],[Zip Code]],ZipCodeTable[Zip Code],ZipCodeTable[City])</f>
        <v>Los Angeles</v>
      </c>
      <c r="M4014" t="str">
        <f>_xlfn.XLOOKUP(SuperStoreData[[#This Row],[Zip Code]],ZipCodeTable[Zip Code],ZipCodeTable[State])</f>
        <v>CA</v>
      </c>
      <c r="N4014" t="s">
        <v>68</v>
      </c>
      <c r="O4014" t="s">
        <v>257</v>
      </c>
      <c r="P4014" t="s">
        <v>25</v>
      </c>
      <c r="Q4014" t="s">
        <v>52</v>
      </c>
      <c r="R4014" t="s">
        <v>258</v>
      </c>
      <c r="S4014" s="5">
        <v>39.68</v>
      </c>
      <c r="T4014" s="5">
        <v>-1.4560903883808001</v>
      </c>
      <c r="U4014" s="6">
        <f>SuperStoreData[[#This Row],[Profit]]/SuperStoreData[[#This Row],[Sales]]</f>
        <v>-3.669582632008065E-2</v>
      </c>
    </row>
    <row r="4015" spans="1:21" x14ac:dyDescent="0.2">
      <c r="A4015">
        <v>6493</v>
      </c>
      <c r="B4015" t="s">
        <v>9748</v>
      </c>
      <c r="C4015" s="1">
        <v>43000</v>
      </c>
      <c r="D4015" s="1">
        <v>43006</v>
      </c>
      <c r="E4015" s="7">
        <f>SuperStoreData[[#This Row],[Ship Date]]-SuperStoreData[[#This Row],[Order Date]]</f>
        <v>6</v>
      </c>
      <c r="F4015" t="s">
        <v>29</v>
      </c>
      <c r="G4015" t="s">
        <v>1610</v>
      </c>
      <c r="H4015" t="s">
        <v>1627</v>
      </c>
      <c r="I4015" t="str">
        <f>PROPER(SuperStoreData[[#This Row],[Customer Name]])</f>
        <v>Frank Atkinson</v>
      </c>
      <c r="J4015" t="s">
        <v>82</v>
      </c>
      <c r="K4015">
        <v>32839</v>
      </c>
      <c r="L4015" t="str">
        <f>_xlfn.XLOOKUP(SuperStoreData[[#This Row],[Zip Code]],ZipCodeTable[Zip Code],ZipCodeTable[City])</f>
        <v>Orlando</v>
      </c>
      <c r="M4015" t="str">
        <f>_xlfn.XLOOKUP(SuperStoreData[[#This Row],[Zip Code]],ZipCodeTable[Zip Code],ZipCodeTable[State])</f>
        <v>FL</v>
      </c>
      <c r="N4015" t="s">
        <v>85</v>
      </c>
      <c r="O4015" t="s">
        <v>5466</v>
      </c>
      <c r="P4015" t="s">
        <v>25</v>
      </c>
      <c r="Q4015" t="s">
        <v>61</v>
      </c>
      <c r="R4015" t="s">
        <v>5467</v>
      </c>
      <c r="S4015" s="5">
        <v>39.72</v>
      </c>
      <c r="T4015" s="5">
        <v>9.09381743517147</v>
      </c>
      <c r="U4015" s="6">
        <f>SuperStoreData[[#This Row],[Profit]]/SuperStoreData[[#This Row],[Sales]]</f>
        <v>0.22894807238598869</v>
      </c>
    </row>
    <row r="4016" spans="1:21" x14ac:dyDescent="0.2">
      <c r="A4016">
        <v>1720</v>
      </c>
      <c r="B4016" t="s">
        <v>9350</v>
      </c>
      <c r="C4016" s="1">
        <v>43071</v>
      </c>
      <c r="D4016" s="1">
        <v>43076</v>
      </c>
      <c r="E4016" s="7">
        <f>SuperStoreData[[#This Row],[Ship Date]]-SuperStoreData[[#This Row],[Order Date]]</f>
        <v>5</v>
      </c>
      <c r="F4016" t="s">
        <v>29</v>
      </c>
      <c r="G4016" t="s">
        <v>713</v>
      </c>
      <c r="H4016" t="s">
        <v>8933</v>
      </c>
      <c r="I4016" t="str">
        <f>PROPER(SuperStoreData[[#This Row],[Customer Name]])</f>
        <v>Bradley Nguyen</v>
      </c>
      <c r="J4016" t="s">
        <v>32</v>
      </c>
      <c r="K4016">
        <v>10011</v>
      </c>
      <c r="L4016" t="str">
        <f>_xlfn.XLOOKUP(SuperStoreData[[#This Row],[Zip Code]],ZipCodeTable[Zip Code],ZipCodeTable[City])</f>
        <v>New York</v>
      </c>
      <c r="M4016" t="str">
        <f>_xlfn.XLOOKUP(SuperStoreData[[#This Row],[Zip Code]],ZipCodeTable[Zip Code],ZipCodeTable[State])</f>
        <v>NY</v>
      </c>
      <c r="N4016" t="s">
        <v>46</v>
      </c>
      <c r="O4016" t="s">
        <v>6673</v>
      </c>
      <c r="P4016" t="s">
        <v>48</v>
      </c>
      <c r="Q4016" t="s">
        <v>49</v>
      </c>
      <c r="R4016" t="s">
        <v>6674</v>
      </c>
      <c r="S4016" s="5">
        <v>39.76</v>
      </c>
      <c r="T4016" s="5">
        <v>1.6593006447143099</v>
      </c>
      <c r="U4016" s="6">
        <f>SuperStoreData[[#This Row],[Profit]]/SuperStoreData[[#This Row],[Sales]]</f>
        <v>4.1732913599454476E-2</v>
      </c>
    </row>
    <row r="4017" spans="1:21" x14ac:dyDescent="0.2">
      <c r="A4017">
        <v>7240</v>
      </c>
      <c r="B4017" t="s">
        <v>10669</v>
      </c>
      <c r="C4017" s="1">
        <v>42347</v>
      </c>
      <c r="D4017" s="1">
        <v>42353</v>
      </c>
      <c r="E4017" s="7">
        <f>SuperStoreData[[#This Row],[Ship Date]]-SuperStoreData[[#This Row],[Order Date]]</f>
        <v>6</v>
      </c>
      <c r="F4017" t="s">
        <v>29</v>
      </c>
      <c r="G4017" t="s">
        <v>1192</v>
      </c>
      <c r="H4017" t="s">
        <v>1193</v>
      </c>
      <c r="I4017" t="str">
        <f>PROPER(SuperStoreData[[#This Row],[Customer Name]])</f>
        <v>Sean Christensen</v>
      </c>
      <c r="J4017" t="s">
        <v>32</v>
      </c>
      <c r="K4017">
        <v>95123</v>
      </c>
      <c r="L4017" t="str">
        <f>_xlfn.XLOOKUP(SuperStoreData[[#This Row],[Zip Code]],ZipCodeTable[Zip Code],ZipCodeTable[City])</f>
        <v>San Jose</v>
      </c>
      <c r="M4017" t="str">
        <f>_xlfn.XLOOKUP(SuperStoreData[[#This Row],[Zip Code]],ZipCodeTable[Zip Code],ZipCodeTable[State])</f>
        <v>CA</v>
      </c>
      <c r="N4017" t="s">
        <v>68</v>
      </c>
      <c r="O4017" t="s">
        <v>292</v>
      </c>
      <c r="P4017" t="s">
        <v>25</v>
      </c>
      <c r="Q4017" t="s">
        <v>293</v>
      </c>
      <c r="R4017" t="s">
        <v>294</v>
      </c>
      <c r="S4017" s="5">
        <v>39.76</v>
      </c>
      <c r="T4017" s="5">
        <v>6.5266605096271704</v>
      </c>
      <c r="U4017" s="6">
        <f>SuperStoreData[[#This Row],[Profit]]/SuperStoreData[[#This Row],[Sales]]</f>
        <v>0.16415142126828899</v>
      </c>
    </row>
    <row r="4018" spans="1:21" x14ac:dyDescent="0.2">
      <c r="A4018">
        <v>8623</v>
      </c>
      <c r="B4018" t="s">
        <v>11225</v>
      </c>
      <c r="C4018" s="1">
        <v>42860</v>
      </c>
      <c r="D4018" s="1">
        <v>42864</v>
      </c>
      <c r="E4018" s="7">
        <f>SuperStoreData[[#This Row],[Ship Date]]-SuperStoreData[[#This Row],[Order Date]]</f>
        <v>4</v>
      </c>
      <c r="F4018" t="s">
        <v>29</v>
      </c>
      <c r="G4018" t="s">
        <v>354</v>
      </c>
      <c r="H4018" t="s">
        <v>362</v>
      </c>
      <c r="I4018" t="str">
        <f>PROPER(SuperStoreData[[#This Row],[Customer Name]])</f>
        <v>Chris Mcafee</v>
      </c>
      <c r="J4018" t="s">
        <v>32</v>
      </c>
      <c r="K4018">
        <v>85023</v>
      </c>
      <c r="L4018" t="str">
        <f>_xlfn.XLOOKUP(SuperStoreData[[#This Row],[Zip Code]],ZipCodeTable[Zip Code],ZipCodeTable[City])</f>
        <v>Phoenix</v>
      </c>
      <c r="M4018" t="str">
        <f>_xlfn.XLOOKUP(SuperStoreData[[#This Row],[Zip Code]],ZipCodeTable[Zip Code],ZipCodeTable[State])</f>
        <v>AZ</v>
      </c>
      <c r="N4018" t="s">
        <v>68</v>
      </c>
      <c r="O4018" t="s">
        <v>339</v>
      </c>
      <c r="P4018" t="s">
        <v>25</v>
      </c>
      <c r="Q4018" t="s">
        <v>61</v>
      </c>
      <c r="R4018" t="s">
        <v>340</v>
      </c>
      <c r="S4018" s="5">
        <v>39.808</v>
      </c>
      <c r="T4018" s="5">
        <v>5.2874111145163099</v>
      </c>
      <c r="U4018" s="6">
        <f>SuperStoreData[[#This Row],[Profit]]/SuperStoreData[[#This Row],[Sales]]</f>
        <v>0.13282282743459381</v>
      </c>
    </row>
    <row r="4019" spans="1:21" x14ac:dyDescent="0.2">
      <c r="A4019">
        <v>9208</v>
      </c>
      <c r="B4019" t="s">
        <v>2820</v>
      </c>
      <c r="C4019" s="1">
        <v>42740</v>
      </c>
      <c r="D4019" s="1">
        <v>42742</v>
      </c>
      <c r="E4019" s="7">
        <f>SuperStoreData[[#This Row],[Ship Date]]-SuperStoreData[[#This Row],[Order Date]]</f>
        <v>2</v>
      </c>
      <c r="F4019" t="s">
        <v>29</v>
      </c>
      <c r="G4019" t="s">
        <v>1327</v>
      </c>
      <c r="H4019" t="s">
        <v>2821</v>
      </c>
      <c r="I4019" t="str">
        <f>PROPER(SuperStoreData[[#This Row],[Customer Name]])</f>
        <v>Adrian Barton</v>
      </c>
      <c r="J4019" t="s">
        <v>32</v>
      </c>
      <c r="K4019">
        <v>61701</v>
      </c>
      <c r="L4019" t="str">
        <f>_xlfn.XLOOKUP(SuperStoreData[[#This Row],[Zip Code]],ZipCodeTable[Zip Code],ZipCodeTable[City])</f>
        <v>Bloomington</v>
      </c>
      <c r="M4019" t="str">
        <f>_xlfn.XLOOKUP(SuperStoreData[[#This Row],[Zip Code]],ZipCodeTable[Zip Code],ZipCodeTable[State])</f>
        <v>IL</v>
      </c>
      <c r="N4019" t="s">
        <v>23</v>
      </c>
      <c r="O4019" t="s">
        <v>1293</v>
      </c>
      <c r="P4019" t="s">
        <v>76</v>
      </c>
      <c r="Q4019" t="s">
        <v>77</v>
      </c>
      <c r="R4019" t="s">
        <v>1294</v>
      </c>
      <c r="S4019" s="5">
        <v>39.816000000000003</v>
      </c>
      <c r="T4019" s="5">
        <v>2.5101425569237001</v>
      </c>
      <c r="U4019" s="6">
        <f>SuperStoreData[[#This Row],[Profit]]/SuperStoreData[[#This Row],[Sales]]</f>
        <v>6.3043564318959716E-2</v>
      </c>
    </row>
    <row r="4020" spans="1:21" x14ac:dyDescent="0.2">
      <c r="A4020">
        <v>3208</v>
      </c>
      <c r="B4020" t="s">
        <v>6921</v>
      </c>
      <c r="C4020" s="1">
        <v>42219</v>
      </c>
      <c r="D4020" s="1">
        <v>42221</v>
      </c>
      <c r="E4020" s="7">
        <f>SuperStoreData[[#This Row],[Ship Date]]-SuperStoreData[[#This Row],[Order Date]]</f>
        <v>2</v>
      </c>
      <c r="F4020" t="s">
        <v>29</v>
      </c>
      <c r="G4020" t="s">
        <v>4148</v>
      </c>
      <c r="H4020" t="s">
        <v>4149</v>
      </c>
      <c r="I4020" t="str">
        <f>PROPER(SuperStoreData[[#This Row],[Customer Name]])</f>
        <v>Ruben Dartt</v>
      </c>
      <c r="J4020" t="s">
        <v>32</v>
      </c>
      <c r="K4020">
        <v>92037</v>
      </c>
      <c r="L4020" t="str">
        <f>_xlfn.XLOOKUP(SuperStoreData[[#This Row],[Zip Code]],ZipCodeTable[Zip Code],ZipCodeTable[City])</f>
        <v>La Jolla</v>
      </c>
      <c r="M4020" t="str">
        <f>_xlfn.XLOOKUP(SuperStoreData[[#This Row],[Zip Code]],ZipCodeTable[Zip Code],ZipCodeTable[State])</f>
        <v>CA</v>
      </c>
      <c r="N4020" t="s">
        <v>68</v>
      </c>
      <c r="O4020" t="s">
        <v>4273</v>
      </c>
      <c r="P4020" t="s">
        <v>25</v>
      </c>
      <c r="Q4020" t="s">
        <v>197</v>
      </c>
      <c r="R4020" t="s">
        <v>4274</v>
      </c>
      <c r="S4020" s="5">
        <v>39.840000000000003</v>
      </c>
      <c r="T4020" s="5">
        <v>6.8133927604987896</v>
      </c>
      <c r="U4020" s="6">
        <f>SuperStoreData[[#This Row],[Profit]]/SuperStoreData[[#This Row],[Sales]]</f>
        <v>0.17101889459083305</v>
      </c>
    </row>
    <row r="4021" spans="1:21" x14ac:dyDescent="0.2">
      <c r="A4021">
        <v>5241</v>
      </c>
      <c r="B4021" t="s">
        <v>7239</v>
      </c>
      <c r="C4021" s="1">
        <v>42560</v>
      </c>
      <c r="D4021" s="1">
        <v>42565</v>
      </c>
      <c r="E4021" s="7">
        <f>SuperStoreData[[#This Row],[Ship Date]]-SuperStoreData[[#This Row],[Order Date]]</f>
        <v>5</v>
      </c>
      <c r="F4021" t="s">
        <v>29</v>
      </c>
      <c r="G4021" t="s">
        <v>6045</v>
      </c>
      <c r="H4021" t="s">
        <v>7240</v>
      </c>
      <c r="I4021" t="str">
        <f>PROPER(SuperStoreData[[#This Row],[Customer Name]])</f>
        <v>Eugene Barchas</v>
      </c>
      <c r="J4021" t="s">
        <v>32</v>
      </c>
      <c r="K4021">
        <v>95123</v>
      </c>
      <c r="L4021" t="str">
        <f>_xlfn.XLOOKUP(SuperStoreData[[#This Row],[Zip Code]],ZipCodeTable[Zip Code],ZipCodeTable[City])</f>
        <v>San Jose</v>
      </c>
      <c r="M4021" t="str">
        <f>_xlfn.XLOOKUP(SuperStoreData[[#This Row],[Zip Code]],ZipCodeTable[Zip Code],ZipCodeTable[State])</f>
        <v>CA</v>
      </c>
      <c r="N4021" t="s">
        <v>68</v>
      </c>
      <c r="O4021" t="s">
        <v>1561</v>
      </c>
      <c r="P4021" t="s">
        <v>25</v>
      </c>
      <c r="Q4021" t="s">
        <v>26</v>
      </c>
      <c r="R4021" t="s">
        <v>1562</v>
      </c>
      <c r="S4021" s="5">
        <v>39.872</v>
      </c>
      <c r="T4021" s="5">
        <v>6.4981489584948804</v>
      </c>
      <c r="U4021" s="6">
        <f>SuperStoreData[[#This Row],[Profit]]/SuperStoreData[[#This Row],[Sales]]</f>
        <v>0.1629752447455578</v>
      </c>
    </row>
    <row r="4022" spans="1:21" x14ac:dyDescent="0.2">
      <c r="A4022">
        <v>8645</v>
      </c>
      <c r="B4022" t="s">
        <v>6089</v>
      </c>
      <c r="C4022" s="1">
        <v>42986</v>
      </c>
      <c r="D4022" s="1">
        <v>42992</v>
      </c>
      <c r="E4022" s="7">
        <f>SuperStoreData[[#This Row],[Ship Date]]-SuperStoreData[[#This Row],[Order Date]]</f>
        <v>6</v>
      </c>
      <c r="F4022" t="s">
        <v>29</v>
      </c>
      <c r="G4022" t="s">
        <v>1335</v>
      </c>
      <c r="H4022" t="s">
        <v>4276</v>
      </c>
      <c r="I4022" t="str">
        <f>PROPER(SuperStoreData[[#This Row],[Customer Name]])</f>
        <v>Noel Staavos</v>
      </c>
      <c r="J4022" t="s">
        <v>82</v>
      </c>
      <c r="K4022">
        <v>28540</v>
      </c>
      <c r="L4022" t="str">
        <f>_xlfn.XLOOKUP(SuperStoreData[[#This Row],[Zip Code]],ZipCodeTable[Zip Code],ZipCodeTable[City])</f>
        <v>Jacksonville</v>
      </c>
      <c r="M4022" t="str">
        <f>_xlfn.XLOOKUP(SuperStoreData[[#This Row],[Zip Code]],ZipCodeTable[Zip Code],ZipCodeTable[State])</f>
        <v>NC</v>
      </c>
      <c r="N4022" t="s">
        <v>85</v>
      </c>
      <c r="O4022" t="s">
        <v>1510</v>
      </c>
      <c r="P4022" t="s">
        <v>25</v>
      </c>
      <c r="Q4022" t="s">
        <v>26</v>
      </c>
      <c r="R4022" t="s">
        <v>1511</v>
      </c>
      <c r="S4022" s="5">
        <v>39.878999999999998</v>
      </c>
      <c r="T4022" s="5">
        <v>5.0219391800009703</v>
      </c>
      <c r="U4022" s="6">
        <f>SuperStoreData[[#This Row],[Profit]]/SuperStoreData[[#This Row],[Sales]]</f>
        <v>0.12592941598337398</v>
      </c>
    </row>
    <row r="4023" spans="1:21" x14ac:dyDescent="0.2">
      <c r="A4023">
        <v>1288</v>
      </c>
      <c r="B4023" t="s">
        <v>10240</v>
      </c>
      <c r="C4023" s="1">
        <v>42997</v>
      </c>
      <c r="D4023" s="1">
        <v>43000</v>
      </c>
      <c r="E4023" s="7">
        <f>SuperStoreData[[#This Row],[Ship Date]]-SuperStoreData[[#This Row],[Order Date]]</f>
        <v>3</v>
      </c>
      <c r="F4023" t="s">
        <v>29</v>
      </c>
      <c r="G4023" t="s">
        <v>4994</v>
      </c>
      <c r="H4023" t="s">
        <v>4995</v>
      </c>
      <c r="I4023" t="str">
        <f>PROPER(SuperStoreData[[#This Row],[Customer Name]])</f>
        <v>Todd Boyes</v>
      </c>
      <c r="J4023" t="s">
        <v>82</v>
      </c>
      <c r="K4023">
        <v>10009</v>
      </c>
      <c r="L4023" t="str">
        <f>_xlfn.XLOOKUP(SuperStoreData[[#This Row],[Zip Code]],ZipCodeTable[Zip Code],ZipCodeTable[City])</f>
        <v>New York</v>
      </c>
      <c r="M4023" t="str">
        <f>_xlfn.XLOOKUP(SuperStoreData[[#This Row],[Zip Code]],ZipCodeTable[Zip Code],ZipCodeTable[State])</f>
        <v>NY</v>
      </c>
      <c r="N4023" t="s">
        <v>46</v>
      </c>
      <c r="O4023" t="s">
        <v>6151</v>
      </c>
      <c r="P4023" t="s">
        <v>48</v>
      </c>
      <c r="Q4023" t="s">
        <v>49</v>
      </c>
      <c r="R4023" t="s">
        <v>6152</v>
      </c>
      <c r="S4023" s="5">
        <v>39.880000000000003</v>
      </c>
      <c r="T4023" s="5">
        <v>8.7733946707393198</v>
      </c>
      <c r="U4023" s="6">
        <f>SuperStoreData[[#This Row],[Profit]]/SuperStoreData[[#This Row],[Sales]]</f>
        <v>0.21999485132245034</v>
      </c>
    </row>
    <row r="4024" spans="1:21" x14ac:dyDescent="0.2">
      <c r="A4024">
        <v>9213</v>
      </c>
      <c r="B4024" t="s">
        <v>6150</v>
      </c>
      <c r="C4024" s="1">
        <v>42030</v>
      </c>
      <c r="D4024" s="1">
        <v>42035</v>
      </c>
      <c r="E4024" s="7">
        <f>SuperStoreData[[#This Row],[Ship Date]]-SuperStoreData[[#This Row],[Order Date]]</f>
        <v>5</v>
      </c>
      <c r="F4024" t="s">
        <v>29</v>
      </c>
      <c r="G4024" t="s">
        <v>1461</v>
      </c>
      <c r="H4024" t="s">
        <v>1462</v>
      </c>
      <c r="I4024" t="str">
        <f>PROPER(SuperStoreData[[#This Row],[Customer Name]])</f>
        <v>Denny Joy</v>
      </c>
      <c r="J4024" t="s">
        <v>82</v>
      </c>
      <c r="K4024">
        <v>94110</v>
      </c>
      <c r="L4024" t="str">
        <f>_xlfn.XLOOKUP(SuperStoreData[[#This Row],[Zip Code]],ZipCodeTable[Zip Code],ZipCodeTable[City])</f>
        <v>San Francisco</v>
      </c>
      <c r="M4024" t="str">
        <f>_xlfn.XLOOKUP(SuperStoreData[[#This Row],[Zip Code]],ZipCodeTable[Zip Code],ZipCodeTable[State])</f>
        <v>CA</v>
      </c>
      <c r="N4024" t="s">
        <v>68</v>
      </c>
      <c r="O4024" t="s">
        <v>6151</v>
      </c>
      <c r="P4024" t="s">
        <v>48</v>
      </c>
      <c r="Q4024" t="s">
        <v>49</v>
      </c>
      <c r="R4024" t="s">
        <v>6152</v>
      </c>
      <c r="S4024" s="5">
        <v>39.880000000000003</v>
      </c>
      <c r="T4024" s="5">
        <v>7.7059645814642899</v>
      </c>
      <c r="U4024" s="6">
        <f>SuperStoreData[[#This Row],[Profit]]/SuperStoreData[[#This Row],[Sales]]</f>
        <v>0.19322880093942552</v>
      </c>
    </row>
    <row r="4025" spans="1:21" x14ac:dyDescent="0.2">
      <c r="A4025">
        <v>3205</v>
      </c>
      <c r="B4025" t="s">
        <v>6921</v>
      </c>
      <c r="C4025" s="1">
        <v>42719</v>
      </c>
      <c r="D4025" s="1">
        <v>42722</v>
      </c>
      <c r="E4025" s="7">
        <f>SuperStoreData[[#This Row],[Ship Date]]-SuperStoreData[[#This Row],[Order Date]]</f>
        <v>3</v>
      </c>
      <c r="F4025" t="s">
        <v>29</v>
      </c>
      <c r="G4025" t="s">
        <v>4148</v>
      </c>
      <c r="H4025" t="s">
        <v>4149</v>
      </c>
      <c r="I4025" t="str">
        <f>PROPER(SuperStoreData[[#This Row],[Customer Name]])</f>
        <v>Ruben Dartt</v>
      </c>
      <c r="J4025" t="s">
        <v>32</v>
      </c>
      <c r="K4025">
        <v>92037</v>
      </c>
      <c r="L4025" t="str">
        <f>_xlfn.XLOOKUP(SuperStoreData[[#This Row],[Zip Code]],ZipCodeTable[Zip Code],ZipCodeTable[City])</f>
        <v>La Jolla</v>
      </c>
      <c r="M4025" t="str">
        <f>_xlfn.XLOOKUP(SuperStoreData[[#This Row],[Zip Code]],ZipCodeTable[Zip Code],ZipCodeTable[State])</f>
        <v>CA</v>
      </c>
      <c r="N4025" t="s">
        <v>68</v>
      </c>
      <c r="O4025" t="s">
        <v>6151</v>
      </c>
      <c r="P4025" t="s">
        <v>48</v>
      </c>
      <c r="Q4025" t="s">
        <v>49</v>
      </c>
      <c r="R4025" t="s">
        <v>6152</v>
      </c>
      <c r="S4025" s="5">
        <v>39.880000000000003</v>
      </c>
      <c r="T4025" s="5">
        <v>8.74501858455079</v>
      </c>
      <c r="U4025" s="6">
        <f>SuperStoreData[[#This Row],[Profit]]/SuperStoreData[[#This Row],[Sales]]</f>
        <v>0.21928331455744207</v>
      </c>
    </row>
    <row r="4026" spans="1:21" x14ac:dyDescent="0.2">
      <c r="A4026">
        <v>5350</v>
      </c>
      <c r="B4026" t="s">
        <v>3320</v>
      </c>
      <c r="C4026" s="1">
        <v>43063</v>
      </c>
      <c r="D4026" s="1">
        <v>43070</v>
      </c>
      <c r="E4026" s="7">
        <f>SuperStoreData[[#This Row],[Ship Date]]-SuperStoreData[[#This Row],[Order Date]]</f>
        <v>7</v>
      </c>
      <c r="F4026" t="s">
        <v>29</v>
      </c>
      <c r="G4026" t="s">
        <v>3071</v>
      </c>
      <c r="H4026" t="s">
        <v>3321</v>
      </c>
      <c r="I4026" t="str">
        <f>PROPER(SuperStoreData[[#This Row],[Customer Name]])</f>
        <v>Chris Selesnick</v>
      </c>
      <c r="J4026" t="s">
        <v>82</v>
      </c>
      <c r="K4026">
        <v>55125</v>
      </c>
      <c r="L4026" t="str">
        <f>_xlfn.XLOOKUP(SuperStoreData[[#This Row],[Zip Code]],ZipCodeTable[Zip Code],ZipCodeTable[City])</f>
        <v>Saint Paul</v>
      </c>
      <c r="M4026" t="str">
        <f>_xlfn.XLOOKUP(SuperStoreData[[#This Row],[Zip Code]],ZipCodeTable[Zip Code],ZipCodeTable[State])</f>
        <v>MN</v>
      </c>
      <c r="N4026" t="s">
        <v>23</v>
      </c>
      <c r="O4026" t="s">
        <v>417</v>
      </c>
      <c r="P4026" t="s">
        <v>25</v>
      </c>
      <c r="Q4026" t="s">
        <v>91</v>
      </c>
      <c r="R4026" t="s">
        <v>418</v>
      </c>
      <c r="S4026" s="5">
        <v>39.9</v>
      </c>
      <c r="T4026" s="5">
        <v>13.3013129655925</v>
      </c>
      <c r="U4026" s="6">
        <f>SuperStoreData[[#This Row],[Profit]]/SuperStoreData[[#This Row],[Sales]]</f>
        <v>0.33336623973916041</v>
      </c>
    </row>
    <row r="4027" spans="1:21" x14ac:dyDescent="0.2">
      <c r="A4027">
        <v>2077</v>
      </c>
      <c r="B4027" t="s">
        <v>7605</v>
      </c>
      <c r="C4027" s="1">
        <v>43227</v>
      </c>
      <c r="D4027" s="1">
        <v>43231</v>
      </c>
      <c r="E4027" s="7">
        <f>SuperStoreData[[#This Row],[Ship Date]]-SuperStoreData[[#This Row],[Order Date]]</f>
        <v>4</v>
      </c>
      <c r="F4027" t="s">
        <v>18</v>
      </c>
      <c r="G4027" t="s">
        <v>4701</v>
      </c>
      <c r="H4027" t="s">
        <v>7606</v>
      </c>
      <c r="I4027" t="str">
        <f>PROPER(SuperStoreData[[#This Row],[Customer Name]])</f>
        <v>Bart Folk</v>
      </c>
      <c r="J4027" t="s">
        <v>32</v>
      </c>
      <c r="K4027">
        <v>21215</v>
      </c>
      <c r="L4027" t="str">
        <f>_xlfn.XLOOKUP(SuperStoreData[[#This Row],[Zip Code]],ZipCodeTable[Zip Code],ZipCodeTable[City])</f>
        <v>Baltimore</v>
      </c>
      <c r="M4027" t="str">
        <f>_xlfn.XLOOKUP(SuperStoreData[[#This Row],[Zip Code]],ZipCodeTable[Zip Code],ZipCodeTable[State])</f>
        <v>MD</v>
      </c>
      <c r="N4027" t="s">
        <v>46</v>
      </c>
      <c r="O4027" t="s">
        <v>417</v>
      </c>
      <c r="P4027" t="s">
        <v>25</v>
      </c>
      <c r="Q4027" t="s">
        <v>91</v>
      </c>
      <c r="R4027" t="s">
        <v>418</v>
      </c>
      <c r="S4027" s="5">
        <v>39.9</v>
      </c>
      <c r="T4027" s="5">
        <v>1.3313963969974401</v>
      </c>
      <c r="U4027" s="6">
        <f>SuperStoreData[[#This Row],[Profit]]/SuperStoreData[[#This Row],[Sales]]</f>
        <v>3.3368330751815542E-2</v>
      </c>
    </row>
    <row r="4028" spans="1:21" x14ac:dyDescent="0.2">
      <c r="A4028">
        <v>5152</v>
      </c>
      <c r="B4028" t="s">
        <v>10814</v>
      </c>
      <c r="C4028" s="1">
        <v>43101</v>
      </c>
      <c r="D4028" s="1">
        <v>43105</v>
      </c>
      <c r="E4028" s="7">
        <f>SuperStoreData[[#This Row],[Ship Date]]-SuperStoreData[[#This Row],[Order Date]]</f>
        <v>4</v>
      </c>
      <c r="F4028" t="s">
        <v>18</v>
      </c>
      <c r="G4028" t="s">
        <v>8879</v>
      </c>
      <c r="H4028" t="s">
        <v>8880</v>
      </c>
      <c r="I4028" t="str">
        <f>PROPER(SuperStoreData[[#This Row],[Customer Name]])</f>
        <v>Luke Schmidt</v>
      </c>
      <c r="J4028" t="s">
        <v>82</v>
      </c>
      <c r="K4028">
        <v>59601</v>
      </c>
      <c r="L4028" t="str">
        <f>_xlfn.XLOOKUP(SuperStoreData[[#This Row],[Zip Code]],ZipCodeTable[Zip Code],ZipCodeTable[City])</f>
        <v>Helena</v>
      </c>
      <c r="M4028" t="str">
        <f>_xlfn.XLOOKUP(SuperStoreData[[#This Row],[Zip Code]],ZipCodeTable[Zip Code],ZipCodeTable[State])</f>
        <v>MT</v>
      </c>
      <c r="N4028" t="s">
        <v>68</v>
      </c>
      <c r="O4028" t="s">
        <v>6206</v>
      </c>
      <c r="P4028" t="s">
        <v>25</v>
      </c>
      <c r="Q4028" t="s">
        <v>61</v>
      </c>
      <c r="R4028" t="s">
        <v>6207</v>
      </c>
      <c r="S4028" s="5">
        <v>39.9</v>
      </c>
      <c r="T4028" s="5">
        <v>3.1866655060661899</v>
      </c>
      <c r="U4028" s="6">
        <f>SuperStoreData[[#This Row],[Profit]]/SuperStoreData[[#This Row],[Sales]]</f>
        <v>7.9866303410180195E-2</v>
      </c>
    </row>
    <row r="4029" spans="1:21" x14ac:dyDescent="0.2">
      <c r="A4029">
        <v>3977</v>
      </c>
      <c r="B4029" t="s">
        <v>10209</v>
      </c>
      <c r="C4029" s="1">
        <v>42024</v>
      </c>
      <c r="D4029" s="1">
        <v>42030</v>
      </c>
      <c r="E4029" s="7">
        <f>SuperStoreData[[#This Row],[Ship Date]]-SuperStoreData[[#This Row],[Order Date]]</f>
        <v>6</v>
      </c>
      <c r="F4029" t="s">
        <v>18</v>
      </c>
      <c r="G4029" t="s">
        <v>1310</v>
      </c>
      <c r="H4029" t="s">
        <v>10210</v>
      </c>
      <c r="I4029" t="str">
        <f>PROPER(SuperStoreData[[#This Row],[Customer Name]])</f>
        <v>Eric Barreto</v>
      </c>
      <c r="J4029" t="s">
        <v>32</v>
      </c>
      <c r="K4029">
        <v>23223</v>
      </c>
      <c r="L4029" t="str">
        <f>_xlfn.XLOOKUP(SuperStoreData[[#This Row],[Zip Code]],ZipCodeTable[Zip Code],ZipCodeTable[City])</f>
        <v>Richmond</v>
      </c>
      <c r="M4029" t="str">
        <f>_xlfn.XLOOKUP(SuperStoreData[[#This Row],[Zip Code]],ZipCodeTable[Zip Code],ZipCodeTable[State])</f>
        <v>VA</v>
      </c>
      <c r="N4029" t="s">
        <v>85</v>
      </c>
      <c r="O4029" t="s">
        <v>6963</v>
      </c>
      <c r="P4029" t="s">
        <v>48</v>
      </c>
      <c r="Q4029" t="s">
        <v>49</v>
      </c>
      <c r="R4029" t="s">
        <v>6964</v>
      </c>
      <c r="S4029" s="5">
        <v>39.92</v>
      </c>
      <c r="T4029" s="5">
        <v>2.6955062405434198</v>
      </c>
      <c r="U4029" s="6">
        <f>SuperStoreData[[#This Row],[Profit]]/SuperStoreData[[#This Row],[Sales]]</f>
        <v>6.7522701416418335E-2</v>
      </c>
    </row>
    <row r="4030" spans="1:21" x14ac:dyDescent="0.2">
      <c r="A4030">
        <v>8546</v>
      </c>
      <c r="B4030" t="s">
        <v>11105</v>
      </c>
      <c r="C4030" s="1">
        <v>43075</v>
      </c>
      <c r="D4030" s="1">
        <v>43081</v>
      </c>
      <c r="E4030" s="7">
        <f>SuperStoreData[[#This Row],[Ship Date]]-SuperStoreData[[#This Row],[Order Date]]</f>
        <v>6</v>
      </c>
      <c r="F4030" t="s">
        <v>29</v>
      </c>
      <c r="G4030" t="s">
        <v>3650</v>
      </c>
      <c r="H4030" t="s">
        <v>6446</v>
      </c>
      <c r="I4030" t="str">
        <f>PROPER(SuperStoreData[[#This Row],[Customer Name]])</f>
        <v>David Smith</v>
      </c>
      <c r="J4030" t="s">
        <v>82</v>
      </c>
      <c r="K4030">
        <v>31907</v>
      </c>
      <c r="L4030" t="str">
        <f>_xlfn.XLOOKUP(SuperStoreData[[#This Row],[Zip Code]],ZipCodeTable[Zip Code],ZipCodeTable[City])</f>
        <v>Columbus</v>
      </c>
      <c r="M4030" t="str">
        <f>_xlfn.XLOOKUP(SuperStoreData[[#This Row],[Zip Code]],ZipCodeTable[Zip Code],ZipCodeTable[State])</f>
        <v>GA</v>
      </c>
      <c r="N4030" t="s">
        <v>85</v>
      </c>
      <c r="O4030" t="s">
        <v>6963</v>
      </c>
      <c r="P4030" t="s">
        <v>48</v>
      </c>
      <c r="Q4030" t="s">
        <v>49</v>
      </c>
      <c r="R4030" t="s">
        <v>6964</v>
      </c>
      <c r="S4030" s="5">
        <v>39.92</v>
      </c>
      <c r="T4030" s="5">
        <v>4.44607741061807</v>
      </c>
      <c r="U4030" s="6">
        <f>SuperStoreData[[#This Row],[Profit]]/SuperStoreData[[#This Row],[Sales]]</f>
        <v>0.11137468463472119</v>
      </c>
    </row>
    <row r="4031" spans="1:21" x14ac:dyDescent="0.2">
      <c r="A4031">
        <v>4835</v>
      </c>
      <c r="B4031" t="s">
        <v>4498</v>
      </c>
      <c r="C4031" s="1">
        <v>42844</v>
      </c>
      <c r="D4031" s="1">
        <v>42849</v>
      </c>
      <c r="E4031" s="7">
        <f>SuperStoreData[[#This Row],[Ship Date]]-SuperStoreData[[#This Row],[Order Date]]</f>
        <v>5</v>
      </c>
      <c r="F4031" t="s">
        <v>29</v>
      </c>
      <c r="G4031" t="s">
        <v>4499</v>
      </c>
      <c r="H4031" t="s">
        <v>4500</v>
      </c>
      <c r="I4031" t="str">
        <f>PROPER(SuperStoreData[[#This Row],[Customer Name]])</f>
        <v>Mike Pelletier</v>
      </c>
      <c r="J4031" t="s">
        <v>21</v>
      </c>
      <c r="K4031">
        <v>94110</v>
      </c>
      <c r="L4031" t="str">
        <f>_xlfn.XLOOKUP(SuperStoreData[[#This Row],[Zip Code]],ZipCodeTable[Zip Code],ZipCodeTable[City])</f>
        <v>San Francisco</v>
      </c>
      <c r="M4031" t="str">
        <f>_xlfn.XLOOKUP(SuperStoreData[[#This Row],[Zip Code]],ZipCodeTable[Zip Code],ZipCodeTable[State])</f>
        <v>CA</v>
      </c>
      <c r="N4031" t="s">
        <v>68</v>
      </c>
      <c r="O4031" t="s">
        <v>4503</v>
      </c>
      <c r="P4031" t="s">
        <v>25</v>
      </c>
      <c r="Q4031" t="s">
        <v>26</v>
      </c>
      <c r="R4031" t="s">
        <v>4504</v>
      </c>
      <c r="S4031" s="5">
        <v>39.92</v>
      </c>
      <c r="T4031" s="5">
        <v>0.91587842118903495</v>
      </c>
      <c r="U4031" s="6">
        <f>SuperStoreData[[#This Row],[Profit]]/SuperStoreData[[#This Row],[Sales]]</f>
        <v>2.2942846222170212E-2</v>
      </c>
    </row>
    <row r="4032" spans="1:21" x14ac:dyDescent="0.2">
      <c r="A4032">
        <v>8089</v>
      </c>
      <c r="B4032" t="s">
        <v>6801</v>
      </c>
      <c r="C4032" s="1">
        <v>42701</v>
      </c>
      <c r="D4032" s="1">
        <v>42703</v>
      </c>
      <c r="E4032" s="7">
        <f>SuperStoreData[[#This Row],[Ship Date]]-SuperStoreData[[#This Row],[Order Date]]</f>
        <v>2</v>
      </c>
      <c r="F4032" t="s">
        <v>29</v>
      </c>
      <c r="G4032" t="s">
        <v>1107</v>
      </c>
      <c r="H4032" t="s">
        <v>1108</v>
      </c>
      <c r="I4032" t="str">
        <f>PROPER(SuperStoreData[[#This Row],[Customer Name]])</f>
        <v>Mike Vittorini</v>
      </c>
      <c r="J4032" t="s">
        <v>32</v>
      </c>
      <c r="K4032">
        <v>92404</v>
      </c>
      <c r="L4032" t="str">
        <f>_xlfn.XLOOKUP(SuperStoreData[[#This Row],[Zip Code]],ZipCodeTable[Zip Code],ZipCodeTable[City])</f>
        <v>San Bernardino</v>
      </c>
      <c r="M4032" t="str">
        <f>_xlfn.XLOOKUP(SuperStoreData[[#This Row],[Zip Code]],ZipCodeTable[Zip Code],ZipCodeTable[State])</f>
        <v>CA</v>
      </c>
      <c r="N4032" t="s">
        <v>68</v>
      </c>
      <c r="O4032" t="s">
        <v>4626</v>
      </c>
      <c r="P4032" t="s">
        <v>25</v>
      </c>
      <c r="Q4032" t="s">
        <v>26</v>
      </c>
      <c r="R4032" t="s">
        <v>4627</v>
      </c>
      <c r="S4032" s="5">
        <v>39.92</v>
      </c>
      <c r="T4032" s="5">
        <v>2.9663056060277202</v>
      </c>
      <c r="U4032" s="6">
        <f>SuperStoreData[[#This Row],[Profit]]/SuperStoreData[[#This Row],[Sales]]</f>
        <v>7.4306252656005017E-2</v>
      </c>
    </row>
    <row r="4033" spans="1:21" x14ac:dyDescent="0.2">
      <c r="A4033">
        <v>5024</v>
      </c>
      <c r="B4033" t="s">
        <v>9277</v>
      </c>
      <c r="C4033" s="1">
        <v>43375</v>
      </c>
      <c r="D4033" s="1">
        <v>43381</v>
      </c>
      <c r="E4033" s="7">
        <f>SuperStoreData[[#This Row],[Ship Date]]-SuperStoreData[[#This Row],[Order Date]]</f>
        <v>6</v>
      </c>
      <c r="F4033" t="s">
        <v>29</v>
      </c>
      <c r="G4033" t="s">
        <v>8604</v>
      </c>
      <c r="H4033" t="s">
        <v>8605</v>
      </c>
      <c r="I4033" t="str">
        <f>PROPER(SuperStoreData[[#This Row],[Customer Name]])</f>
        <v>Jeremy Ellison</v>
      </c>
      <c r="J4033" t="s">
        <v>32</v>
      </c>
      <c r="K4033">
        <v>92037</v>
      </c>
      <c r="L4033" t="str">
        <f>_xlfn.XLOOKUP(SuperStoreData[[#This Row],[Zip Code]],ZipCodeTable[Zip Code],ZipCodeTable[City])</f>
        <v>La Jolla</v>
      </c>
      <c r="M4033" t="str">
        <f>_xlfn.XLOOKUP(SuperStoreData[[#This Row],[Zip Code]],ZipCodeTable[Zip Code],ZipCodeTable[State])</f>
        <v>CA</v>
      </c>
      <c r="N4033" t="s">
        <v>68</v>
      </c>
      <c r="O4033" t="s">
        <v>6963</v>
      </c>
      <c r="P4033" t="s">
        <v>48</v>
      </c>
      <c r="Q4033" t="s">
        <v>49</v>
      </c>
      <c r="R4033" t="s">
        <v>6964</v>
      </c>
      <c r="S4033" s="5">
        <v>39.92</v>
      </c>
      <c r="T4033" s="5">
        <v>13.299604800321999</v>
      </c>
      <c r="U4033" s="6">
        <f>SuperStoreData[[#This Row],[Profit]]/SuperStoreData[[#This Row],[Sales]]</f>
        <v>0.33315643287379754</v>
      </c>
    </row>
    <row r="4034" spans="1:21" x14ac:dyDescent="0.2">
      <c r="A4034">
        <v>7992</v>
      </c>
      <c r="B4034" t="s">
        <v>8149</v>
      </c>
      <c r="C4034" s="1">
        <v>42811</v>
      </c>
      <c r="D4034" s="1">
        <v>42811</v>
      </c>
      <c r="E4034" s="7">
        <f>SuperStoreData[[#This Row],[Ship Date]]-SuperStoreData[[#This Row],[Order Date]]</f>
        <v>0</v>
      </c>
      <c r="F4034" t="s">
        <v>18</v>
      </c>
      <c r="G4034" t="s">
        <v>3756</v>
      </c>
      <c r="H4034" t="s">
        <v>3757</v>
      </c>
      <c r="I4034" t="str">
        <f>PROPER(SuperStoreData[[#This Row],[Customer Name]])</f>
        <v>Vivian Mathis</v>
      </c>
      <c r="J4034" t="s">
        <v>32</v>
      </c>
      <c r="K4034">
        <v>33433</v>
      </c>
      <c r="L4034" t="str">
        <f>_xlfn.XLOOKUP(SuperStoreData[[#This Row],[Zip Code]],ZipCodeTable[Zip Code],ZipCodeTable[City])</f>
        <v>Boca Raton</v>
      </c>
      <c r="M4034" t="str">
        <f>_xlfn.XLOOKUP(SuperStoreData[[#This Row],[Zip Code]],ZipCodeTable[Zip Code],ZipCodeTable[State])</f>
        <v>FL</v>
      </c>
      <c r="N4034" t="s">
        <v>85</v>
      </c>
      <c r="O4034" t="s">
        <v>4537</v>
      </c>
      <c r="P4034" t="s">
        <v>25</v>
      </c>
      <c r="Q4034" t="s">
        <v>26</v>
      </c>
      <c r="R4034" t="s">
        <v>4538</v>
      </c>
      <c r="S4034" s="5">
        <v>39.936</v>
      </c>
      <c r="T4034" s="5">
        <v>12.8520650602524</v>
      </c>
      <c r="U4034" s="6">
        <f>SuperStoreData[[#This Row],[Profit]]/SuperStoreData[[#This Row],[Sales]]</f>
        <v>0.3218165329590445</v>
      </c>
    </row>
    <row r="4035" spans="1:21" x14ac:dyDescent="0.2">
      <c r="A4035">
        <v>2790</v>
      </c>
      <c r="B4035" t="s">
        <v>2196</v>
      </c>
      <c r="C4035" s="1">
        <v>42647</v>
      </c>
      <c r="D4035" s="1">
        <v>42652</v>
      </c>
      <c r="E4035" s="7">
        <f>SuperStoreData[[#This Row],[Ship Date]]-SuperStoreData[[#This Row],[Order Date]]</f>
        <v>5</v>
      </c>
      <c r="F4035" t="s">
        <v>29</v>
      </c>
      <c r="G4035" t="s">
        <v>2197</v>
      </c>
      <c r="H4035" t="s">
        <v>2198</v>
      </c>
      <c r="I4035" t="str">
        <f>PROPER(SuperStoreData[[#This Row],[Customer Name]])</f>
        <v>Michael Dominguez</v>
      </c>
      <c r="J4035" t="s">
        <v>82</v>
      </c>
      <c r="K4035">
        <v>78415</v>
      </c>
      <c r="L4035" t="str">
        <f>_xlfn.XLOOKUP(SuperStoreData[[#This Row],[Zip Code]],ZipCodeTable[Zip Code],ZipCodeTable[City])</f>
        <v>Corpus Christi</v>
      </c>
      <c r="M4035" t="str">
        <f>_xlfn.XLOOKUP(SuperStoreData[[#This Row],[Zip Code]],ZipCodeTable[Zip Code],ZipCodeTable[State])</f>
        <v>TX</v>
      </c>
      <c r="N4035" t="s">
        <v>23</v>
      </c>
      <c r="O4035" t="s">
        <v>2200</v>
      </c>
      <c r="P4035" t="s">
        <v>48</v>
      </c>
      <c r="Q4035" t="s">
        <v>49</v>
      </c>
      <c r="R4035" t="s">
        <v>2201</v>
      </c>
      <c r="S4035" s="5">
        <v>39.96</v>
      </c>
      <c r="T4035" s="5">
        <v>-0.62745858663083498</v>
      </c>
      <c r="U4035" s="6">
        <f>SuperStoreData[[#This Row],[Profit]]/SuperStoreData[[#This Row],[Sales]]</f>
        <v>-1.5702166832603479E-2</v>
      </c>
    </row>
    <row r="4036" spans="1:21" x14ac:dyDescent="0.2">
      <c r="A4036">
        <v>856</v>
      </c>
      <c r="B4036" t="s">
        <v>2777</v>
      </c>
      <c r="C4036" s="1">
        <v>42785</v>
      </c>
      <c r="D4036" s="1">
        <v>42790</v>
      </c>
      <c r="E4036" s="7">
        <f>SuperStoreData[[#This Row],[Ship Date]]-SuperStoreData[[#This Row],[Order Date]]</f>
        <v>5</v>
      </c>
      <c r="F4036" t="s">
        <v>29</v>
      </c>
      <c r="G4036" t="s">
        <v>2778</v>
      </c>
      <c r="H4036" t="s">
        <v>2788</v>
      </c>
      <c r="I4036" t="str">
        <f>PROPER(SuperStoreData[[#This Row],[Customer Name]])</f>
        <v>Berenike Kampe</v>
      </c>
      <c r="J4036" t="s">
        <v>32</v>
      </c>
      <c r="K4036">
        <v>10035</v>
      </c>
      <c r="L4036" t="str">
        <f>_xlfn.XLOOKUP(SuperStoreData[[#This Row],[Zip Code]],ZipCodeTable[Zip Code],ZipCodeTable[City])</f>
        <v>New York</v>
      </c>
      <c r="M4036" t="str">
        <f>_xlfn.XLOOKUP(SuperStoreData[[#This Row],[Zip Code]],ZipCodeTable[Zip Code],ZipCodeTable[State])</f>
        <v>NY</v>
      </c>
      <c r="N4036" t="s">
        <v>46</v>
      </c>
      <c r="O4036" t="s">
        <v>2789</v>
      </c>
      <c r="P4036" t="s">
        <v>25</v>
      </c>
      <c r="Q4036" t="s">
        <v>91</v>
      </c>
      <c r="R4036" t="s">
        <v>2790</v>
      </c>
      <c r="S4036" s="5">
        <v>39.96</v>
      </c>
      <c r="T4036" s="5">
        <v>6.2584034884530704</v>
      </c>
      <c r="U4036" s="6">
        <f>SuperStoreData[[#This Row],[Profit]]/SuperStoreData[[#This Row],[Sales]]</f>
        <v>0.15661670391524199</v>
      </c>
    </row>
    <row r="4037" spans="1:21" x14ac:dyDescent="0.2">
      <c r="A4037">
        <v>3376</v>
      </c>
      <c r="B4037" t="s">
        <v>3937</v>
      </c>
      <c r="C4037" s="1">
        <v>43134</v>
      </c>
      <c r="D4037" s="1">
        <v>43139</v>
      </c>
      <c r="E4037" s="7">
        <f>SuperStoreData[[#This Row],[Ship Date]]-SuperStoreData[[#This Row],[Order Date]]</f>
        <v>5</v>
      </c>
      <c r="F4037" t="s">
        <v>29</v>
      </c>
      <c r="G4037" t="s">
        <v>1187</v>
      </c>
      <c r="H4037" t="s">
        <v>1188</v>
      </c>
      <c r="I4037" t="str">
        <f>PROPER(SuperStoreData[[#This Row],[Customer Name]])</f>
        <v>Sean O'Donnell</v>
      </c>
      <c r="J4037" t="s">
        <v>32</v>
      </c>
      <c r="K4037">
        <v>11550</v>
      </c>
      <c r="L4037" t="str">
        <f>_xlfn.XLOOKUP(SuperStoreData[[#This Row],[Zip Code]],ZipCodeTable[Zip Code],ZipCodeTable[City])</f>
        <v>Hempstead</v>
      </c>
      <c r="M4037" t="str">
        <f>_xlfn.XLOOKUP(SuperStoreData[[#This Row],[Zip Code]],ZipCodeTable[Zip Code],ZipCodeTable[State])</f>
        <v>NY</v>
      </c>
      <c r="N4037" t="s">
        <v>46</v>
      </c>
      <c r="O4037" t="s">
        <v>142</v>
      </c>
      <c r="P4037" t="s">
        <v>76</v>
      </c>
      <c r="Q4037" t="s">
        <v>98</v>
      </c>
      <c r="R4037" t="s">
        <v>143</v>
      </c>
      <c r="S4037" s="5">
        <v>39.96</v>
      </c>
      <c r="T4037" s="5">
        <v>8.1420384972073805</v>
      </c>
      <c r="U4037" s="6">
        <f>SuperStoreData[[#This Row],[Profit]]/SuperStoreData[[#This Row],[Sales]]</f>
        <v>0.20375471714733184</v>
      </c>
    </row>
    <row r="4038" spans="1:21" x14ac:dyDescent="0.2">
      <c r="A4038">
        <v>9540</v>
      </c>
      <c r="B4038" t="s">
        <v>5537</v>
      </c>
      <c r="C4038" s="1">
        <v>43313</v>
      </c>
      <c r="D4038" s="1">
        <v>43316</v>
      </c>
      <c r="E4038" s="7">
        <f>SuperStoreData[[#This Row],[Ship Date]]-SuperStoreData[[#This Row],[Order Date]]</f>
        <v>3</v>
      </c>
      <c r="F4038" t="s">
        <v>18</v>
      </c>
      <c r="G4038" t="s">
        <v>2418</v>
      </c>
      <c r="H4038" t="s">
        <v>2419</v>
      </c>
      <c r="I4038" t="str">
        <f>PROPER(SuperStoreData[[#This Row],[Customer Name]])</f>
        <v>Allen Armold</v>
      </c>
      <c r="J4038" t="s">
        <v>32</v>
      </c>
      <c r="K4038">
        <v>2908</v>
      </c>
      <c r="L4038" t="str">
        <f>_xlfn.XLOOKUP(SuperStoreData[[#This Row],[Zip Code]],ZipCodeTable[Zip Code],ZipCodeTable[City])</f>
        <v>Providence</v>
      </c>
      <c r="M4038" t="str">
        <f>_xlfn.XLOOKUP(SuperStoreData[[#This Row],[Zip Code]],ZipCodeTable[Zip Code],ZipCodeTable[State])</f>
        <v>RI</v>
      </c>
      <c r="N4038" t="s">
        <v>46</v>
      </c>
      <c r="O4038" t="s">
        <v>1823</v>
      </c>
      <c r="P4038" t="s">
        <v>25</v>
      </c>
      <c r="Q4038" t="s">
        <v>91</v>
      </c>
      <c r="R4038" t="s">
        <v>1824</v>
      </c>
      <c r="S4038" s="5">
        <v>39.96</v>
      </c>
      <c r="T4038" s="5">
        <v>0.76308267860640899</v>
      </c>
      <c r="U4038" s="6">
        <f>SuperStoreData[[#This Row],[Profit]]/SuperStoreData[[#This Row],[Sales]]</f>
        <v>1.9096163128288515E-2</v>
      </c>
    </row>
    <row r="4039" spans="1:21" x14ac:dyDescent="0.2">
      <c r="A4039">
        <v>1441</v>
      </c>
      <c r="B4039" t="s">
        <v>7446</v>
      </c>
      <c r="C4039" s="1">
        <v>42346</v>
      </c>
      <c r="D4039" s="1">
        <v>42351</v>
      </c>
      <c r="E4039" s="7">
        <f>SuperStoreData[[#This Row],[Ship Date]]-SuperStoreData[[#This Row],[Order Date]]</f>
        <v>5</v>
      </c>
      <c r="F4039" t="s">
        <v>129</v>
      </c>
      <c r="G4039" t="s">
        <v>6783</v>
      </c>
      <c r="H4039" t="s">
        <v>6784</v>
      </c>
      <c r="I4039" t="str">
        <f>PROPER(SuperStoreData[[#This Row],[Customer Name]])</f>
        <v>Bill Donatelli</v>
      </c>
      <c r="J4039" t="s">
        <v>32</v>
      </c>
      <c r="K4039">
        <v>2908</v>
      </c>
      <c r="L4039" t="str">
        <f>_xlfn.XLOOKUP(SuperStoreData[[#This Row],[Zip Code]],ZipCodeTable[Zip Code],ZipCodeTable[City])</f>
        <v>Providence</v>
      </c>
      <c r="M4039" t="str">
        <f>_xlfn.XLOOKUP(SuperStoreData[[#This Row],[Zip Code]],ZipCodeTable[Zip Code],ZipCodeTable[State])</f>
        <v>RI</v>
      </c>
      <c r="N4039" t="s">
        <v>46</v>
      </c>
      <c r="O4039" t="s">
        <v>7447</v>
      </c>
      <c r="P4039" t="s">
        <v>25</v>
      </c>
      <c r="Q4039" t="s">
        <v>91</v>
      </c>
      <c r="R4039" t="s">
        <v>7448</v>
      </c>
      <c r="S4039" s="5">
        <v>39.96</v>
      </c>
      <c r="T4039" s="5">
        <v>13.3274511064674</v>
      </c>
      <c r="U4039" s="6">
        <f>SuperStoreData[[#This Row],[Profit]]/SuperStoreData[[#This Row],[Sales]]</f>
        <v>0.33351979745914412</v>
      </c>
    </row>
    <row r="4040" spans="1:21" x14ac:dyDescent="0.2">
      <c r="A4040">
        <v>7860</v>
      </c>
      <c r="B4040" t="s">
        <v>11628</v>
      </c>
      <c r="C4040" s="1">
        <v>42804</v>
      </c>
      <c r="D4040" s="1">
        <v>42808</v>
      </c>
      <c r="E4040" s="7">
        <f>SuperStoreData[[#This Row],[Ship Date]]-SuperStoreData[[#This Row],[Order Date]]</f>
        <v>4</v>
      </c>
      <c r="F4040" t="s">
        <v>18</v>
      </c>
      <c r="G4040" t="s">
        <v>476</v>
      </c>
      <c r="H4040" t="s">
        <v>3022</v>
      </c>
      <c r="I4040" t="str">
        <f>PROPER(SuperStoreData[[#This Row],[Customer Name]])</f>
        <v>Laurel Workman</v>
      </c>
      <c r="J4040" t="s">
        <v>82</v>
      </c>
      <c r="K4040">
        <v>10024</v>
      </c>
      <c r="L4040" t="str">
        <f>_xlfn.XLOOKUP(SuperStoreData[[#This Row],[Zip Code]],ZipCodeTable[Zip Code],ZipCodeTable[City])</f>
        <v>New York</v>
      </c>
      <c r="M4040" t="str">
        <f>_xlfn.XLOOKUP(SuperStoreData[[#This Row],[Zip Code]],ZipCodeTable[Zip Code],ZipCodeTable[State])</f>
        <v>NY</v>
      </c>
      <c r="N4040" t="s">
        <v>46</v>
      </c>
      <c r="O4040" t="s">
        <v>7447</v>
      </c>
      <c r="P4040" t="s">
        <v>25</v>
      </c>
      <c r="Q4040" t="s">
        <v>91</v>
      </c>
      <c r="R4040" t="s">
        <v>7448</v>
      </c>
      <c r="S4040" s="5">
        <v>39.96</v>
      </c>
      <c r="T4040" s="5">
        <v>7.8208729649247601</v>
      </c>
      <c r="U4040" s="6">
        <f>SuperStoreData[[#This Row],[Profit]]/SuperStoreData[[#This Row],[Sales]]</f>
        <v>0.19571754166478378</v>
      </c>
    </row>
    <row r="4041" spans="1:21" x14ac:dyDescent="0.2">
      <c r="A4041">
        <v>8832</v>
      </c>
      <c r="B4041" t="s">
        <v>8538</v>
      </c>
      <c r="C4041" s="1">
        <v>42180</v>
      </c>
      <c r="D4041" s="1">
        <v>42182</v>
      </c>
      <c r="E4041" s="7">
        <f>SuperStoreData[[#This Row],[Ship Date]]-SuperStoreData[[#This Row],[Order Date]]</f>
        <v>2</v>
      </c>
      <c r="F4041" t="s">
        <v>29</v>
      </c>
      <c r="G4041" t="s">
        <v>7544</v>
      </c>
      <c r="H4041" t="s">
        <v>7545</v>
      </c>
      <c r="I4041" t="str">
        <f>PROPER(SuperStoreData[[#This Row],[Customer Name]])</f>
        <v>Duane Huffman</v>
      </c>
      <c r="J4041" t="s">
        <v>21</v>
      </c>
      <c r="K4041">
        <v>22801</v>
      </c>
      <c r="L4041" t="str">
        <f>_xlfn.XLOOKUP(SuperStoreData[[#This Row],[Zip Code]],ZipCodeTable[Zip Code],ZipCodeTable[City])</f>
        <v>Harrisonburg</v>
      </c>
      <c r="M4041" t="str">
        <f>_xlfn.XLOOKUP(SuperStoreData[[#This Row],[Zip Code]],ZipCodeTable[Zip Code],ZipCodeTable[State])</f>
        <v>VA</v>
      </c>
      <c r="N4041" t="s">
        <v>85</v>
      </c>
      <c r="O4041" t="s">
        <v>2200</v>
      </c>
      <c r="P4041" t="s">
        <v>48</v>
      </c>
      <c r="Q4041" t="s">
        <v>49</v>
      </c>
      <c r="R4041" t="s">
        <v>2201</v>
      </c>
      <c r="S4041" s="5">
        <v>39.96</v>
      </c>
      <c r="T4041" s="5">
        <v>4.38940385410665</v>
      </c>
      <c r="U4041" s="6">
        <f>SuperStoreData[[#This Row],[Profit]]/SuperStoreData[[#This Row],[Sales]]</f>
        <v>0.1098449412939602</v>
      </c>
    </row>
    <row r="4042" spans="1:21" x14ac:dyDescent="0.2">
      <c r="A4042">
        <v>2799</v>
      </c>
      <c r="B4042" t="s">
        <v>9717</v>
      </c>
      <c r="C4042" s="1">
        <v>42802</v>
      </c>
      <c r="D4042" s="1">
        <v>42806</v>
      </c>
      <c r="E4042" s="7">
        <f>SuperStoreData[[#This Row],[Ship Date]]-SuperStoreData[[#This Row],[Order Date]]</f>
        <v>4</v>
      </c>
      <c r="F4042" t="s">
        <v>29</v>
      </c>
      <c r="G4042" t="s">
        <v>6278</v>
      </c>
      <c r="H4042" t="s">
        <v>6279</v>
      </c>
      <c r="I4042" t="str">
        <f>PROPER(SuperStoreData[[#This Row],[Customer Name]])</f>
        <v>Ivan Gibson</v>
      </c>
      <c r="J4042" t="s">
        <v>32</v>
      </c>
      <c r="K4042">
        <v>72209</v>
      </c>
      <c r="L4042" t="str">
        <f>_xlfn.XLOOKUP(SuperStoreData[[#This Row],[Zip Code]],ZipCodeTable[Zip Code],ZipCodeTable[City])</f>
        <v>Little Rock</v>
      </c>
      <c r="M4042" t="str">
        <f>_xlfn.XLOOKUP(SuperStoreData[[#This Row],[Zip Code]],ZipCodeTable[Zip Code],ZipCodeTable[State])</f>
        <v>AR</v>
      </c>
      <c r="N4042" t="s">
        <v>85</v>
      </c>
      <c r="O4042" t="s">
        <v>2789</v>
      </c>
      <c r="P4042" t="s">
        <v>25</v>
      </c>
      <c r="Q4042" t="s">
        <v>91</v>
      </c>
      <c r="R4042" t="s">
        <v>2790</v>
      </c>
      <c r="S4042" s="5">
        <v>39.96</v>
      </c>
      <c r="T4042" s="5">
        <v>5.9863360034638298</v>
      </c>
      <c r="U4042" s="6">
        <f>SuperStoreData[[#This Row],[Profit]]/SuperStoreData[[#This Row],[Sales]]</f>
        <v>0.14980820829489064</v>
      </c>
    </row>
    <row r="4043" spans="1:21" x14ac:dyDescent="0.2">
      <c r="A4043">
        <v>9197</v>
      </c>
      <c r="B4043" t="s">
        <v>6747</v>
      </c>
      <c r="C4043" s="1">
        <v>42634</v>
      </c>
      <c r="D4043" s="1">
        <v>42640</v>
      </c>
      <c r="E4043" s="7">
        <f>SuperStoreData[[#This Row],[Ship Date]]-SuperStoreData[[#This Row],[Order Date]]</f>
        <v>6</v>
      </c>
      <c r="F4043" t="s">
        <v>29</v>
      </c>
      <c r="G4043" t="s">
        <v>773</v>
      </c>
      <c r="H4043" t="s">
        <v>6748</v>
      </c>
      <c r="I4043" t="str">
        <f>PROPER(SuperStoreData[[#This Row],[Customer Name]])</f>
        <v>Greg Matthias</v>
      </c>
      <c r="J4043" t="s">
        <v>32</v>
      </c>
      <c r="K4043">
        <v>95123</v>
      </c>
      <c r="L4043" t="str">
        <f>_xlfn.XLOOKUP(SuperStoreData[[#This Row],[Zip Code]],ZipCodeTable[Zip Code],ZipCodeTable[City])</f>
        <v>San Jose</v>
      </c>
      <c r="M4043" t="str">
        <f>_xlfn.XLOOKUP(SuperStoreData[[#This Row],[Zip Code]],ZipCodeTable[Zip Code],ZipCodeTable[State])</f>
        <v>CA</v>
      </c>
      <c r="N4043" t="s">
        <v>68</v>
      </c>
      <c r="O4043" t="s">
        <v>3621</v>
      </c>
      <c r="P4043" t="s">
        <v>25</v>
      </c>
      <c r="Q4043" t="s">
        <v>91</v>
      </c>
      <c r="R4043" t="s">
        <v>3622</v>
      </c>
      <c r="S4043" s="5">
        <v>39.96</v>
      </c>
      <c r="T4043" s="5">
        <v>8.5473258822005693</v>
      </c>
      <c r="U4043" s="6">
        <f>SuperStoreData[[#This Row],[Profit]]/SuperStoreData[[#This Row],[Sales]]</f>
        <v>0.21389704409911334</v>
      </c>
    </row>
    <row r="4044" spans="1:21" x14ac:dyDescent="0.2">
      <c r="A4044">
        <v>2632</v>
      </c>
      <c r="B4044" t="s">
        <v>8404</v>
      </c>
      <c r="C4044" s="1">
        <v>42358</v>
      </c>
      <c r="D4044" s="1">
        <v>42360</v>
      </c>
      <c r="E4044" s="7">
        <f>SuperStoreData[[#This Row],[Ship Date]]-SuperStoreData[[#This Row],[Order Date]]</f>
        <v>2</v>
      </c>
      <c r="F4044" t="s">
        <v>29</v>
      </c>
      <c r="G4044" t="s">
        <v>7438</v>
      </c>
      <c r="H4044" t="s">
        <v>7439</v>
      </c>
      <c r="I4044" t="str">
        <f>PROPER(SuperStoreData[[#This Row],[Customer Name]])</f>
        <v>Jason Fortune-</v>
      </c>
      <c r="J4044" t="s">
        <v>32</v>
      </c>
      <c r="K4044">
        <v>98103</v>
      </c>
      <c r="L4044" t="str">
        <f>_xlfn.XLOOKUP(SuperStoreData[[#This Row],[Zip Code]],ZipCodeTable[Zip Code],ZipCodeTable[City])</f>
        <v>Seattle</v>
      </c>
      <c r="M4044" t="str">
        <f>_xlfn.XLOOKUP(SuperStoreData[[#This Row],[Zip Code]],ZipCodeTable[Zip Code],ZipCodeTable[State])</f>
        <v>WA</v>
      </c>
      <c r="N4044" t="s">
        <v>68</v>
      </c>
      <c r="O4044" t="s">
        <v>1613</v>
      </c>
      <c r="P4044" t="s">
        <v>48</v>
      </c>
      <c r="Q4044" t="s">
        <v>49</v>
      </c>
      <c r="R4044" t="s">
        <v>1614</v>
      </c>
      <c r="S4044" s="5">
        <v>39.96</v>
      </c>
      <c r="T4044" s="5">
        <v>9.9773490445347193</v>
      </c>
      <c r="U4044" s="6">
        <f>SuperStoreData[[#This Row],[Profit]]/SuperStoreData[[#This Row],[Sales]]</f>
        <v>0.24968340952289086</v>
      </c>
    </row>
    <row r="4045" spans="1:21" x14ac:dyDescent="0.2">
      <c r="A4045">
        <v>1605</v>
      </c>
      <c r="B4045" t="s">
        <v>9343</v>
      </c>
      <c r="C4045" s="1">
        <v>43352</v>
      </c>
      <c r="D4045" s="1">
        <v>43357</v>
      </c>
      <c r="E4045" s="7">
        <f>SuperStoreData[[#This Row],[Ship Date]]-SuperStoreData[[#This Row],[Order Date]]</f>
        <v>5</v>
      </c>
      <c r="F4045" t="s">
        <v>129</v>
      </c>
      <c r="G4045" t="s">
        <v>2106</v>
      </c>
      <c r="H4045" t="s">
        <v>2107</v>
      </c>
      <c r="I4045" t="str">
        <f>PROPER(SuperStoreData[[#This Row],[Customer Name]])</f>
        <v>Jas O'Carroll</v>
      </c>
      <c r="J4045" t="s">
        <v>32</v>
      </c>
      <c r="K4045">
        <v>90049</v>
      </c>
      <c r="L4045" t="str">
        <f>_xlfn.XLOOKUP(SuperStoreData[[#This Row],[Zip Code]],ZipCodeTable[Zip Code],ZipCodeTable[City])</f>
        <v>Los Angeles</v>
      </c>
      <c r="M4045" t="str">
        <f>_xlfn.XLOOKUP(SuperStoreData[[#This Row],[Zip Code]],ZipCodeTable[Zip Code],ZipCodeTable[State])</f>
        <v>CA</v>
      </c>
      <c r="N4045" t="s">
        <v>68</v>
      </c>
      <c r="O4045" t="s">
        <v>2449</v>
      </c>
      <c r="P4045" t="s">
        <v>76</v>
      </c>
      <c r="Q4045" t="s">
        <v>98</v>
      </c>
      <c r="R4045" t="s">
        <v>2450</v>
      </c>
      <c r="S4045" s="5">
        <v>39.96</v>
      </c>
      <c r="T4045" s="5">
        <v>11.702675601512899</v>
      </c>
      <c r="U4045" s="6">
        <f>SuperStoreData[[#This Row],[Profit]]/SuperStoreData[[#This Row],[Sales]]</f>
        <v>0.29285974978761009</v>
      </c>
    </row>
    <row r="4046" spans="1:21" x14ac:dyDescent="0.2">
      <c r="A4046">
        <v>6319</v>
      </c>
      <c r="B4046" t="s">
        <v>10847</v>
      </c>
      <c r="C4046" s="1">
        <v>42205</v>
      </c>
      <c r="D4046" s="1">
        <v>42208</v>
      </c>
      <c r="E4046" s="7">
        <f>SuperStoreData[[#This Row],[Ship Date]]-SuperStoreData[[#This Row],[Order Date]]</f>
        <v>3</v>
      </c>
      <c r="F4046" t="s">
        <v>129</v>
      </c>
      <c r="G4046" t="s">
        <v>4253</v>
      </c>
      <c r="H4046" t="s">
        <v>4254</v>
      </c>
      <c r="I4046" t="str">
        <f>PROPER(SuperStoreData[[#This Row],[Customer Name]])</f>
        <v>Edward Becker</v>
      </c>
      <c r="J4046" t="s">
        <v>82</v>
      </c>
      <c r="K4046">
        <v>92677</v>
      </c>
      <c r="L4046" t="str">
        <f>_xlfn.XLOOKUP(SuperStoreData[[#This Row],[Zip Code]],ZipCodeTable[Zip Code],ZipCodeTable[City])</f>
        <v>Laguna Niguel</v>
      </c>
      <c r="M4046" t="str">
        <f>_xlfn.XLOOKUP(SuperStoreData[[#This Row],[Zip Code]],ZipCodeTable[Zip Code],ZipCodeTable[State])</f>
        <v>CA</v>
      </c>
      <c r="N4046" t="s">
        <v>68</v>
      </c>
      <c r="O4046" t="s">
        <v>8135</v>
      </c>
      <c r="P4046" t="s">
        <v>76</v>
      </c>
      <c r="Q4046" t="s">
        <v>98</v>
      </c>
      <c r="R4046" t="s">
        <v>8136</v>
      </c>
      <c r="S4046" s="5">
        <v>39.96</v>
      </c>
      <c r="T4046" s="5">
        <v>10.281898848525101</v>
      </c>
      <c r="U4046" s="6">
        <f>SuperStoreData[[#This Row],[Profit]]/SuperStoreData[[#This Row],[Sales]]</f>
        <v>0.25730477598911661</v>
      </c>
    </row>
    <row r="4047" spans="1:21" x14ac:dyDescent="0.2">
      <c r="A4047">
        <v>1409</v>
      </c>
      <c r="B4047" t="s">
        <v>1740</v>
      </c>
      <c r="C4047" s="1">
        <v>42317</v>
      </c>
      <c r="D4047" s="1">
        <v>42319</v>
      </c>
      <c r="E4047" s="7">
        <f>SuperStoreData[[#This Row],[Ship Date]]-SuperStoreData[[#This Row],[Order Date]]</f>
        <v>2</v>
      </c>
      <c r="F4047" t="s">
        <v>29</v>
      </c>
      <c r="G4047" t="s">
        <v>172</v>
      </c>
      <c r="H4047" t="s">
        <v>173</v>
      </c>
      <c r="I4047" t="str">
        <f>PROPER(SuperStoreData[[#This Row],[Customer Name]])</f>
        <v>Karen Daniels</v>
      </c>
      <c r="J4047" t="s">
        <v>32</v>
      </c>
      <c r="K4047">
        <v>10024</v>
      </c>
      <c r="L4047" t="str">
        <f>_xlfn.XLOOKUP(SuperStoreData[[#This Row],[Zip Code]],ZipCodeTable[Zip Code],ZipCodeTable[City])</f>
        <v>New York</v>
      </c>
      <c r="M4047" t="str">
        <f>_xlfn.XLOOKUP(SuperStoreData[[#This Row],[Zip Code]],ZipCodeTable[Zip Code],ZipCodeTable[State])</f>
        <v>NY</v>
      </c>
      <c r="N4047" t="s">
        <v>46</v>
      </c>
      <c r="O4047" t="s">
        <v>1741</v>
      </c>
      <c r="P4047" t="s">
        <v>48</v>
      </c>
      <c r="Q4047" t="s">
        <v>49</v>
      </c>
      <c r="R4047" t="s">
        <v>1742</v>
      </c>
      <c r="S4047" s="5">
        <v>39.979999999999997</v>
      </c>
      <c r="T4047" s="5">
        <v>6.7147187592835502</v>
      </c>
      <c r="U4047" s="6">
        <f>SuperStoreData[[#This Row],[Profit]]/SuperStoreData[[#This Row],[Sales]]</f>
        <v>0.16795194495456606</v>
      </c>
    </row>
    <row r="4048" spans="1:21" x14ac:dyDescent="0.2">
      <c r="A4048">
        <v>8407</v>
      </c>
      <c r="B4048" t="s">
        <v>5903</v>
      </c>
      <c r="C4048" s="1">
        <v>43413</v>
      </c>
      <c r="D4048" s="1">
        <v>43418</v>
      </c>
      <c r="E4048" s="7">
        <f>SuperStoreData[[#This Row],[Ship Date]]-SuperStoreData[[#This Row],[Order Date]]</f>
        <v>5</v>
      </c>
      <c r="F4048" t="s">
        <v>29</v>
      </c>
      <c r="G4048" t="s">
        <v>5904</v>
      </c>
      <c r="H4048" t="s">
        <v>5905</v>
      </c>
      <c r="I4048" t="str">
        <f>PROPER(SuperStoreData[[#This Row],[Customer Name]])</f>
        <v>Harold Engle</v>
      </c>
      <c r="J4048" t="s">
        <v>82</v>
      </c>
      <c r="K4048">
        <v>19711</v>
      </c>
      <c r="L4048" t="str">
        <f>_xlfn.XLOOKUP(SuperStoreData[[#This Row],[Zip Code]],ZipCodeTable[Zip Code],ZipCodeTable[City])</f>
        <v>Newark</v>
      </c>
      <c r="M4048" t="str">
        <f>_xlfn.XLOOKUP(SuperStoreData[[#This Row],[Zip Code]],ZipCodeTable[Zip Code],ZipCodeTable[State])</f>
        <v>DE</v>
      </c>
      <c r="N4048" t="s">
        <v>46</v>
      </c>
      <c r="O4048" t="s">
        <v>5913</v>
      </c>
      <c r="P4048" t="s">
        <v>48</v>
      </c>
      <c r="Q4048" t="s">
        <v>49</v>
      </c>
      <c r="R4048" t="s">
        <v>5914</v>
      </c>
      <c r="S4048" s="5">
        <v>39.979999999999997</v>
      </c>
      <c r="T4048" s="5">
        <v>2.1821184090061201</v>
      </c>
      <c r="U4048" s="6">
        <f>SuperStoreData[[#This Row],[Profit]]/SuperStoreData[[#This Row],[Sales]]</f>
        <v>5.4580250350328173E-2</v>
      </c>
    </row>
    <row r="4049" spans="1:21" x14ac:dyDescent="0.2">
      <c r="A4049">
        <v>391</v>
      </c>
      <c r="B4049" t="s">
        <v>7375</v>
      </c>
      <c r="C4049" s="1">
        <v>43347</v>
      </c>
      <c r="D4049" s="1">
        <v>43351</v>
      </c>
      <c r="E4049" s="7">
        <f>SuperStoreData[[#This Row],[Ship Date]]-SuperStoreData[[#This Row],[Order Date]]</f>
        <v>4</v>
      </c>
      <c r="F4049" t="s">
        <v>29</v>
      </c>
      <c r="G4049" t="s">
        <v>1107</v>
      </c>
      <c r="H4049" t="s">
        <v>1108</v>
      </c>
      <c r="I4049" t="str">
        <f>PROPER(SuperStoreData[[#This Row],[Customer Name]])</f>
        <v>Mike Vittorini</v>
      </c>
      <c r="J4049" t="s">
        <v>32</v>
      </c>
      <c r="K4049">
        <v>10009</v>
      </c>
      <c r="L4049" t="str">
        <f>_xlfn.XLOOKUP(SuperStoreData[[#This Row],[Zip Code]],ZipCodeTable[Zip Code],ZipCodeTable[City])</f>
        <v>New York</v>
      </c>
      <c r="M4049" t="str">
        <f>_xlfn.XLOOKUP(SuperStoreData[[#This Row],[Zip Code]],ZipCodeTable[Zip Code],ZipCodeTable[State])</f>
        <v>NY</v>
      </c>
      <c r="N4049" t="s">
        <v>46</v>
      </c>
      <c r="O4049" t="s">
        <v>710</v>
      </c>
      <c r="P4049" t="s">
        <v>76</v>
      </c>
      <c r="Q4049" t="s">
        <v>77</v>
      </c>
      <c r="R4049" t="s">
        <v>711</v>
      </c>
      <c r="S4049" s="5">
        <v>39.979999999999997</v>
      </c>
      <c r="T4049" s="5">
        <v>2.6104912100922801</v>
      </c>
      <c r="U4049" s="6">
        <f>SuperStoreData[[#This Row],[Profit]]/SuperStoreData[[#This Row],[Sales]]</f>
        <v>6.5294927716165088E-2</v>
      </c>
    </row>
    <row r="4050" spans="1:21" x14ac:dyDescent="0.2">
      <c r="A4050">
        <v>5308</v>
      </c>
      <c r="B4050" t="s">
        <v>9825</v>
      </c>
      <c r="C4050" s="1">
        <v>42131</v>
      </c>
      <c r="D4050" s="1">
        <v>42136</v>
      </c>
      <c r="E4050" s="7">
        <f>SuperStoreData[[#This Row],[Ship Date]]-SuperStoreData[[#This Row],[Order Date]]</f>
        <v>5</v>
      </c>
      <c r="F4050" t="s">
        <v>29</v>
      </c>
      <c r="G4050" t="s">
        <v>9139</v>
      </c>
      <c r="H4050" t="s">
        <v>9141</v>
      </c>
      <c r="I4050" t="str">
        <f>PROPER(SuperStoreData[[#This Row],[Customer Name]])</f>
        <v>Benjamin Venier</v>
      </c>
      <c r="J4050" t="s">
        <v>82</v>
      </c>
      <c r="K4050">
        <v>11572</v>
      </c>
      <c r="L4050" t="str">
        <f>_xlfn.XLOOKUP(SuperStoreData[[#This Row],[Zip Code]],ZipCodeTable[Zip Code],ZipCodeTable[City])</f>
        <v>Oceanside</v>
      </c>
      <c r="M4050" t="str">
        <f>_xlfn.XLOOKUP(SuperStoreData[[#This Row],[Zip Code]],ZipCodeTable[Zip Code],ZipCodeTable[State])</f>
        <v>NY</v>
      </c>
      <c r="N4050" t="s">
        <v>46</v>
      </c>
      <c r="O4050" t="s">
        <v>6518</v>
      </c>
      <c r="P4050" t="s">
        <v>76</v>
      </c>
      <c r="Q4050" t="s">
        <v>98</v>
      </c>
      <c r="R4050" t="s">
        <v>6519</v>
      </c>
      <c r="S4050" s="5">
        <v>39.979999999999997</v>
      </c>
      <c r="T4050" s="5">
        <v>11.594448195969701</v>
      </c>
      <c r="U4050" s="6">
        <f>SuperStoreData[[#This Row],[Profit]]/SuperStoreData[[#This Row],[Sales]]</f>
        <v>0.29000620800324417</v>
      </c>
    </row>
    <row r="4051" spans="1:21" x14ac:dyDescent="0.2">
      <c r="A4051">
        <v>7793</v>
      </c>
      <c r="B4051" t="s">
        <v>7645</v>
      </c>
      <c r="C4051" s="1">
        <v>43396</v>
      </c>
      <c r="D4051" s="1">
        <v>43401</v>
      </c>
      <c r="E4051" s="7">
        <f>SuperStoreData[[#This Row],[Ship Date]]-SuperStoreData[[#This Row],[Order Date]]</f>
        <v>5</v>
      </c>
      <c r="F4051" t="s">
        <v>18</v>
      </c>
      <c r="G4051" t="s">
        <v>3389</v>
      </c>
      <c r="H4051" t="s">
        <v>3390</v>
      </c>
      <c r="I4051" t="str">
        <f>PROPER(SuperStoreData[[#This Row],[Customer Name]])</f>
        <v>Sung Pak</v>
      </c>
      <c r="J4051" t="s">
        <v>82</v>
      </c>
      <c r="K4051">
        <v>75217</v>
      </c>
      <c r="L4051" t="str">
        <f>_xlfn.XLOOKUP(SuperStoreData[[#This Row],[Zip Code]],ZipCodeTable[Zip Code],ZipCodeTable[City])</f>
        <v>Dallas</v>
      </c>
      <c r="M4051" t="str">
        <f>_xlfn.XLOOKUP(SuperStoreData[[#This Row],[Zip Code]],ZipCodeTable[Zip Code],ZipCodeTable[State])</f>
        <v>TX</v>
      </c>
      <c r="N4051" t="s">
        <v>23</v>
      </c>
      <c r="O4051" t="s">
        <v>5999</v>
      </c>
      <c r="P4051" t="s">
        <v>76</v>
      </c>
      <c r="Q4051" t="s">
        <v>77</v>
      </c>
      <c r="R4051" t="s">
        <v>6000</v>
      </c>
      <c r="S4051" s="5">
        <v>39.984000000000002</v>
      </c>
      <c r="T4051" s="5">
        <v>12.1627671742818</v>
      </c>
      <c r="U4051" s="6">
        <f>SuperStoreData[[#This Row],[Profit]]/SuperStoreData[[#This Row],[Sales]]</f>
        <v>0.30419085569932475</v>
      </c>
    </row>
    <row r="4052" spans="1:21" x14ac:dyDescent="0.2">
      <c r="A4052">
        <v>5417</v>
      </c>
      <c r="B4052" t="s">
        <v>10412</v>
      </c>
      <c r="C4052" s="1">
        <v>42577</v>
      </c>
      <c r="D4052" s="1">
        <v>42582</v>
      </c>
      <c r="E4052" s="7">
        <f>SuperStoreData[[#This Row],[Ship Date]]-SuperStoreData[[#This Row],[Order Date]]</f>
        <v>5</v>
      </c>
      <c r="F4052" t="s">
        <v>29</v>
      </c>
      <c r="G4052" t="s">
        <v>2580</v>
      </c>
      <c r="H4052" t="s">
        <v>2588</v>
      </c>
      <c r="I4052" t="str">
        <f>PROPER(SuperStoreData[[#This Row],[Customer Name]])</f>
        <v>Lena Cacioppo</v>
      </c>
      <c r="J4052" t="s">
        <v>32</v>
      </c>
      <c r="K4052">
        <v>60653</v>
      </c>
      <c r="L4052" t="str">
        <f>_xlfn.XLOOKUP(SuperStoreData[[#This Row],[Zip Code]],ZipCodeTable[Zip Code],ZipCodeTable[City])</f>
        <v>Chicago</v>
      </c>
      <c r="M4052" t="str">
        <f>_xlfn.XLOOKUP(SuperStoreData[[#This Row],[Zip Code]],ZipCodeTable[Zip Code],ZipCodeTable[State])</f>
        <v>IL</v>
      </c>
      <c r="N4052" t="s">
        <v>23</v>
      </c>
      <c r="O4052" t="s">
        <v>4958</v>
      </c>
      <c r="P4052" t="s">
        <v>76</v>
      </c>
      <c r="Q4052" t="s">
        <v>98</v>
      </c>
      <c r="R4052" t="s">
        <v>4959</v>
      </c>
      <c r="S4052" s="5">
        <v>39.984000000000002</v>
      </c>
      <c r="T4052" s="5">
        <v>-1.6103893650765899</v>
      </c>
      <c r="U4052" s="6">
        <f>SuperStoreData[[#This Row],[Profit]]/SuperStoreData[[#This Row],[Sales]]</f>
        <v>-4.0275844464700623E-2</v>
      </c>
    </row>
    <row r="4053" spans="1:21" x14ac:dyDescent="0.2">
      <c r="A4053">
        <v>1538</v>
      </c>
      <c r="B4053" t="s">
        <v>8488</v>
      </c>
      <c r="C4053" s="1">
        <v>43128</v>
      </c>
      <c r="D4053" s="1">
        <v>43132</v>
      </c>
      <c r="E4053" s="7">
        <f>SuperStoreData[[#This Row],[Ship Date]]-SuperStoreData[[#This Row],[Order Date]]</f>
        <v>4</v>
      </c>
      <c r="F4053" t="s">
        <v>129</v>
      </c>
      <c r="G4053" t="s">
        <v>1075</v>
      </c>
      <c r="H4053" t="s">
        <v>1076</v>
      </c>
      <c r="I4053" t="str">
        <f>PROPER(SuperStoreData[[#This Row],[Customer Name]])</f>
        <v>Carl Ludwig</v>
      </c>
      <c r="J4053" t="s">
        <v>32</v>
      </c>
      <c r="K4053">
        <v>2149</v>
      </c>
      <c r="L4053" t="str">
        <f>_xlfn.XLOOKUP(SuperStoreData[[#This Row],[Zip Code]],ZipCodeTable[Zip Code],ZipCodeTable[City])</f>
        <v>Everett</v>
      </c>
      <c r="M4053" t="str">
        <f>_xlfn.XLOOKUP(SuperStoreData[[#This Row],[Zip Code]],ZipCodeTable[Zip Code],ZipCodeTable[State])</f>
        <v>MA</v>
      </c>
      <c r="N4053" t="s">
        <v>46</v>
      </c>
      <c r="O4053" t="s">
        <v>5430</v>
      </c>
      <c r="P4053" t="s">
        <v>76</v>
      </c>
      <c r="Q4053" t="s">
        <v>98</v>
      </c>
      <c r="R4053" t="s">
        <v>5431</v>
      </c>
      <c r="S4053" s="5">
        <v>39.99</v>
      </c>
      <c r="T4053" s="5">
        <v>9.2499536817958692</v>
      </c>
      <c r="U4053" s="6">
        <f>SuperStoreData[[#This Row],[Profit]]/SuperStoreData[[#This Row],[Sales]]</f>
        <v>0.23130666871207473</v>
      </c>
    </row>
    <row r="4054" spans="1:21" x14ac:dyDescent="0.2">
      <c r="A4054">
        <v>2956</v>
      </c>
      <c r="B4054" t="s">
        <v>9172</v>
      </c>
      <c r="C4054" s="1">
        <v>42359</v>
      </c>
      <c r="D4054" s="1">
        <v>42365</v>
      </c>
      <c r="E4054" s="7">
        <f>SuperStoreData[[#This Row],[Ship Date]]-SuperStoreData[[#This Row],[Order Date]]</f>
        <v>6</v>
      </c>
      <c r="F4054" t="s">
        <v>29</v>
      </c>
      <c r="G4054" t="s">
        <v>2139</v>
      </c>
      <c r="H4054" t="s">
        <v>2140</v>
      </c>
      <c r="I4054" t="str">
        <f>PROPER(SuperStoreData[[#This Row],[Customer Name]])</f>
        <v>Greg Guthrie</v>
      </c>
      <c r="J4054" t="s">
        <v>82</v>
      </c>
      <c r="K4054">
        <v>10035</v>
      </c>
      <c r="L4054" t="str">
        <f>_xlfn.XLOOKUP(SuperStoreData[[#This Row],[Zip Code]],ZipCodeTable[Zip Code],ZipCodeTable[City])</f>
        <v>New York</v>
      </c>
      <c r="M4054" t="str">
        <f>_xlfn.XLOOKUP(SuperStoreData[[#This Row],[Zip Code]],ZipCodeTable[Zip Code],ZipCodeTable[State])</f>
        <v>NY</v>
      </c>
      <c r="N4054" t="s">
        <v>46</v>
      </c>
      <c r="O4054" t="s">
        <v>5430</v>
      </c>
      <c r="P4054" t="s">
        <v>76</v>
      </c>
      <c r="Q4054" t="s">
        <v>98</v>
      </c>
      <c r="R4054" t="s">
        <v>5431</v>
      </c>
      <c r="S4054" s="5">
        <v>39.99</v>
      </c>
      <c r="T4054" s="5">
        <v>3.5810022092696698</v>
      </c>
      <c r="U4054" s="6">
        <f>SuperStoreData[[#This Row],[Profit]]/SuperStoreData[[#This Row],[Sales]]</f>
        <v>8.9547442092264812E-2</v>
      </c>
    </row>
    <row r="4055" spans="1:21" x14ac:dyDescent="0.2">
      <c r="A4055">
        <v>9790</v>
      </c>
      <c r="B4055" t="s">
        <v>11107</v>
      </c>
      <c r="C4055" s="1">
        <v>42144</v>
      </c>
      <c r="D4055" s="1">
        <v>42146</v>
      </c>
      <c r="E4055" s="7">
        <f>SuperStoreData[[#This Row],[Ship Date]]-SuperStoreData[[#This Row],[Order Date]]</f>
        <v>2</v>
      </c>
      <c r="F4055" t="s">
        <v>29</v>
      </c>
      <c r="G4055" t="s">
        <v>366</v>
      </c>
      <c r="H4055" t="s">
        <v>384</v>
      </c>
      <c r="I4055" t="str">
        <f>PROPER(SuperStoreData[[#This Row],[Customer Name]])</f>
        <v>Caroline Jumper</v>
      </c>
      <c r="J4055" t="s">
        <v>32</v>
      </c>
      <c r="K4055">
        <v>77070</v>
      </c>
      <c r="L4055" t="str">
        <f>_xlfn.XLOOKUP(SuperStoreData[[#This Row],[Zip Code]],ZipCodeTable[Zip Code],ZipCodeTable[City])</f>
        <v>Houston</v>
      </c>
      <c r="M4055" t="str">
        <f>_xlfn.XLOOKUP(SuperStoreData[[#This Row],[Zip Code]],ZipCodeTable[Zip Code],ZipCodeTable[State])</f>
        <v>TX</v>
      </c>
      <c r="N4055" t="s">
        <v>23</v>
      </c>
      <c r="O4055" t="s">
        <v>2422</v>
      </c>
      <c r="P4055" t="s">
        <v>76</v>
      </c>
      <c r="Q4055" t="s">
        <v>77</v>
      </c>
      <c r="R4055" t="s">
        <v>2423</v>
      </c>
      <c r="S4055" s="5">
        <v>39.991999999999997</v>
      </c>
      <c r="T4055" s="5">
        <v>5.0619608073399496</v>
      </c>
      <c r="U4055" s="6">
        <f>SuperStoreData[[#This Row],[Profit]]/SuperStoreData[[#This Row],[Sales]]</f>
        <v>0.12657433505050886</v>
      </c>
    </row>
    <row r="4056" spans="1:21" x14ac:dyDescent="0.2">
      <c r="A4056">
        <v>4063</v>
      </c>
      <c r="B4056" t="s">
        <v>6701</v>
      </c>
      <c r="C4056" s="1">
        <v>42176</v>
      </c>
      <c r="D4056" s="1">
        <v>42180</v>
      </c>
      <c r="E4056" s="7">
        <f>SuperStoreData[[#This Row],[Ship Date]]-SuperStoreData[[#This Row],[Order Date]]</f>
        <v>4</v>
      </c>
      <c r="F4056" t="s">
        <v>29</v>
      </c>
      <c r="G4056" t="s">
        <v>1522</v>
      </c>
      <c r="H4056" t="s">
        <v>1523</v>
      </c>
      <c r="I4056" t="str">
        <f>PROPER(SuperStoreData[[#This Row],[Customer Name]])</f>
        <v>Bryan Davis</v>
      </c>
      <c r="J4056" t="s">
        <v>32</v>
      </c>
      <c r="K4056">
        <v>19143</v>
      </c>
      <c r="L4056" t="str">
        <f>_xlfn.XLOOKUP(SuperStoreData[[#This Row],[Zip Code]],ZipCodeTable[Zip Code],ZipCodeTable[City])</f>
        <v>Philadelphia</v>
      </c>
      <c r="M4056" t="str">
        <f>_xlfn.XLOOKUP(SuperStoreData[[#This Row],[Zip Code]],ZipCodeTable[Zip Code],ZipCodeTable[State])</f>
        <v>PA</v>
      </c>
      <c r="N4056" t="s">
        <v>46</v>
      </c>
      <c r="O4056" t="s">
        <v>4470</v>
      </c>
      <c r="P4056" t="s">
        <v>76</v>
      </c>
      <c r="Q4056" t="s">
        <v>77</v>
      </c>
      <c r="R4056" t="s">
        <v>4471</v>
      </c>
      <c r="S4056" s="5">
        <v>39.991999999999997</v>
      </c>
      <c r="T4056" s="5">
        <v>1.25002703685193</v>
      </c>
      <c r="U4056" s="6">
        <f>SuperStoreData[[#This Row],[Profit]]/SuperStoreData[[#This Row],[Sales]]</f>
        <v>3.1256927306759601E-2</v>
      </c>
    </row>
    <row r="4057" spans="1:21" x14ac:dyDescent="0.2">
      <c r="A4057">
        <v>6270</v>
      </c>
      <c r="B4057" t="s">
        <v>2280</v>
      </c>
      <c r="C4057" s="1">
        <v>43439</v>
      </c>
      <c r="D4057" s="1">
        <v>43442</v>
      </c>
      <c r="E4057" s="7">
        <f>SuperStoreData[[#This Row],[Ship Date]]-SuperStoreData[[#This Row],[Order Date]]</f>
        <v>3</v>
      </c>
      <c r="F4057" t="s">
        <v>29</v>
      </c>
      <c r="G4057" t="s">
        <v>2281</v>
      </c>
      <c r="H4057" t="s">
        <v>2298</v>
      </c>
      <c r="I4057" t="str">
        <f>PROPER(SuperStoreData[[#This Row],[Customer Name]])</f>
        <v>Brenda Bowman</v>
      </c>
      <c r="J4057" t="s">
        <v>82</v>
      </c>
      <c r="K4057">
        <v>94601</v>
      </c>
      <c r="L4057" t="str">
        <f>_xlfn.XLOOKUP(SuperStoreData[[#This Row],[Zip Code]],ZipCodeTable[Zip Code],ZipCodeTable[City])</f>
        <v>Oakland</v>
      </c>
      <c r="M4057" t="str">
        <f>_xlfn.XLOOKUP(SuperStoreData[[#This Row],[Zip Code]],ZipCodeTable[Zip Code],ZipCodeTable[State])</f>
        <v>CA</v>
      </c>
      <c r="N4057" t="s">
        <v>68</v>
      </c>
      <c r="O4057" t="s">
        <v>2299</v>
      </c>
      <c r="P4057" t="s">
        <v>76</v>
      </c>
      <c r="Q4057" t="s">
        <v>98</v>
      </c>
      <c r="R4057" t="s">
        <v>2300</v>
      </c>
      <c r="S4057" s="5">
        <v>39.991999999999997</v>
      </c>
      <c r="T4057" s="5">
        <v>10.605304941027599</v>
      </c>
      <c r="U4057" s="6">
        <f>SuperStoreData[[#This Row],[Profit]]/SuperStoreData[[#This Row],[Sales]]</f>
        <v>0.26518566065782156</v>
      </c>
    </row>
    <row r="4058" spans="1:21" x14ac:dyDescent="0.2">
      <c r="A4058">
        <v>7182</v>
      </c>
      <c r="B4058" t="s">
        <v>11260</v>
      </c>
      <c r="C4058" s="1">
        <v>43399</v>
      </c>
      <c r="D4058" s="1">
        <v>43404</v>
      </c>
      <c r="E4058" s="7">
        <f>SuperStoreData[[#This Row],[Ship Date]]-SuperStoreData[[#This Row],[Order Date]]</f>
        <v>5</v>
      </c>
      <c r="F4058" t="s">
        <v>129</v>
      </c>
      <c r="G4058" t="s">
        <v>4312</v>
      </c>
      <c r="H4058" t="s">
        <v>4313</v>
      </c>
      <c r="I4058" t="str">
        <f>PROPER(SuperStoreData[[#This Row],[Customer Name]])</f>
        <v>Mitch Webber</v>
      </c>
      <c r="J4058" t="s">
        <v>32</v>
      </c>
      <c r="K4058">
        <v>43130</v>
      </c>
      <c r="L4058" t="str">
        <f>_xlfn.XLOOKUP(SuperStoreData[[#This Row],[Zip Code]],ZipCodeTable[Zip Code],ZipCodeTable[City])</f>
        <v>Lancaster</v>
      </c>
      <c r="M4058" t="str">
        <f>_xlfn.XLOOKUP(SuperStoreData[[#This Row],[Zip Code]],ZipCodeTable[Zip Code],ZipCodeTable[State])</f>
        <v>OH</v>
      </c>
      <c r="N4058" t="s">
        <v>46</v>
      </c>
      <c r="O4058" t="s">
        <v>5242</v>
      </c>
      <c r="P4058" t="s">
        <v>76</v>
      </c>
      <c r="Q4058" t="s">
        <v>77</v>
      </c>
      <c r="R4058" t="s">
        <v>5243</v>
      </c>
      <c r="S4058" s="5">
        <v>40</v>
      </c>
      <c r="T4058" s="5">
        <v>1.72496569355777</v>
      </c>
      <c r="U4058" s="6">
        <f>SuperStoreData[[#This Row],[Profit]]/SuperStoreData[[#This Row],[Sales]]</f>
        <v>4.3124142338944252E-2</v>
      </c>
    </row>
    <row r="4059" spans="1:21" x14ac:dyDescent="0.2">
      <c r="A4059">
        <v>3395</v>
      </c>
      <c r="B4059" t="s">
        <v>6785</v>
      </c>
      <c r="C4059" s="1">
        <v>42834</v>
      </c>
      <c r="D4059" s="1">
        <v>42839</v>
      </c>
      <c r="E4059" s="7">
        <f>SuperStoreData[[#This Row],[Ship Date]]-SuperStoreData[[#This Row],[Order Date]]</f>
        <v>5</v>
      </c>
      <c r="F4059" t="s">
        <v>489</v>
      </c>
      <c r="G4059" t="s">
        <v>1075</v>
      </c>
      <c r="H4059" t="s">
        <v>1076</v>
      </c>
      <c r="I4059" t="str">
        <f>PROPER(SuperStoreData[[#This Row],[Customer Name]])</f>
        <v>Carl Ludwig</v>
      </c>
      <c r="J4059" t="s">
        <v>32</v>
      </c>
      <c r="K4059">
        <v>19143</v>
      </c>
      <c r="L4059" t="str">
        <f>_xlfn.XLOOKUP(SuperStoreData[[#This Row],[Zip Code]],ZipCodeTable[Zip Code],ZipCodeTable[City])</f>
        <v>Philadelphia</v>
      </c>
      <c r="M4059" t="str">
        <f>_xlfn.XLOOKUP(SuperStoreData[[#This Row],[Zip Code]],ZipCodeTable[Zip Code],ZipCodeTable[State])</f>
        <v>PA</v>
      </c>
      <c r="N4059" t="s">
        <v>46</v>
      </c>
      <c r="O4059" t="s">
        <v>5695</v>
      </c>
      <c r="P4059" t="s">
        <v>25</v>
      </c>
      <c r="Q4059" t="s">
        <v>91</v>
      </c>
      <c r="R4059" t="s">
        <v>5696</v>
      </c>
      <c r="S4059" s="5">
        <v>40.031999999999996</v>
      </c>
      <c r="T4059" s="5">
        <v>4.9829507359646303</v>
      </c>
      <c r="U4059" s="6">
        <f>SuperStoreData[[#This Row],[Profit]]/SuperStoreData[[#This Row],[Sales]]</f>
        <v>0.12447418904787746</v>
      </c>
    </row>
    <row r="4060" spans="1:21" x14ac:dyDescent="0.2">
      <c r="A4060">
        <v>5104</v>
      </c>
      <c r="B4060" t="s">
        <v>10898</v>
      </c>
      <c r="C4060" s="1">
        <v>42280</v>
      </c>
      <c r="D4060" s="1">
        <v>42284</v>
      </c>
      <c r="E4060" s="7">
        <f>SuperStoreData[[#This Row],[Ship Date]]-SuperStoreData[[#This Row],[Order Date]]</f>
        <v>4</v>
      </c>
      <c r="F4060" t="s">
        <v>129</v>
      </c>
      <c r="G4060" t="s">
        <v>4869</v>
      </c>
      <c r="H4060" t="s">
        <v>6764</v>
      </c>
      <c r="I4060" t="str">
        <f>PROPER(SuperStoreData[[#This Row],[Customer Name]])</f>
        <v>Gene Mcclure</v>
      </c>
      <c r="J4060" t="s">
        <v>32</v>
      </c>
      <c r="K4060">
        <v>19140</v>
      </c>
      <c r="L4060" t="str">
        <f>_xlfn.XLOOKUP(SuperStoreData[[#This Row],[Zip Code]],ZipCodeTable[Zip Code],ZipCodeTable[City])</f>
        <v>Philadelphia</v>
      </c>
      <c r="M4060" t="str">
        <f>_xlfn.XLOOKUP(SuperStoreData[[#This Row],[Zip Code]],ZipCodeTable[Zip Code],ZipCodeTable[State])</f>
        <v>PA</v>
      </c>
      <c r="N4060" t="s">
        <v>46</v>
      </c>
      <c r="O4060" t="s">
        <v>516</v>
      </c>
      <c r="P4060" t="s">
        <v>25</v>
      </c>
      <c r="Q4060" t="s">
        <v>91</v>
      </c>
      <c r="R4060" t="s">
        <v>517</v>
      </c>
      <c r="S4060" s="5">
        <v>40.031999999999996</v>
      </c>
      <c r="T4060" s="5">
        <v>-9.6460431866352003E-2</v>
      </c>
      <c r="U4060" s="6">
        <f>SuperStoreData[[#This Row],[Profit]]/SuperStoreData[[#This Row],[Sales]]</f>
        <v>-2.4095831301546764E-3</v>
      </c>
    </row>
    <row r="4061" spans="1:21" x14ac:dyDescent="0.2">
      <c r="A4061">
        <v>1495</v>
      </c>
      <c r="B4061" t="s">
        <v>9034</v>
      </c>
      <c r="C4061" s="1">
        <v>42895</v>
      </c>
      <c r="D4061" s="1">
        <v>42900</v>
      </c>
      <c r="E4061" s="7">
        <f>SuperStoreData[[#This Row],[Ship Date]]-SuperStoreData[[#This Row],[Order Date]]</f>
        <v>5</v>
      </c>
      <c r="F4061" t="s">
        <v>129</v>
      </c>
      <c r="G4061" t="s">
        <v>7652</v>
      </c>
      <c r="H4061" t="s">
        <v>7653</v>
      </c>
      <c r="I4061" t="str">
        <f>PROPER(SuperStoreData[[#This Row],[Customer Name]])</f>
        <v>Roy Franzã¶Sisch</v>
      </c>
      <c r="J4061" t="s">
        <v>32</v>
      </c>
      <c r="K4061">
        <v>31907</v>
      </c>
      <c r="L4061" t="str">
        <f>_xlfn.XLOOKUP(SuperStoreData[[#This Row],[Zip Code]],ZipCodeTable[Zip Code],ZipCodeTable[City])</f>
        <v>Columbus</v>
      </c>
      <c r="M4061" t="str">
        <f>_xlfn.XLOOKUP(SuperStoreData[[#This Row],[Zip Code]],ZipCodeTable[Zip Code],ZipCodeTable[State])</f>
        <v>GA</v>
      </c>
      <c r="N4061" t="s">
        <v>85</v>
      </c>
      <c r="O4061" t="s">
        <v>4150</v>
      </c>
      <c r="P4061" t="s">
        <v>25</v>
      </c>
      <c r="Q4061" t="s">
        <v>52</v>
      </c>
      <c r="R4061" t="s">
        <v>4151</v>
      </c>
      <c r="S4061" s="5">
        <v>40.049999999999997</v>
      </c>
      <c r="T4061" s="5">
        <v>10.0808800838486</v>
      </c>
      <c r="U4061" s="6">
        <f>SuperStoreData[[#This Row],[Profit]]/SuperStoreData[[#This Row],[Sales]]</f>
        <v>0.25170736788635706</v>
      </c>
    </row>
    <row r="4062" spans="1:21" x14ac:dyDescent="0.2">
      <c r="A4062">
        <v>1846</v>
      </c>
      <c r="B4062" t="s">
        <v>7409</v>
      </c>
      <c r="C4062" s="1">
        <v>43049</v>
      </c>
      <c r="D4062" s="1">
        <v>43053</v>
      </c>
      <c r="E4062" s="7">
        <f>SuperStoreData[[#This Row],[Ship Date]]-SuperStoreData[[#This Row],[Order Date]]</f>
        <v>4</v>
      </c>
      <c r="F4062" t="s">
        <v>129</v>
      </c>
      <c r="G4062" t="s">
        <v>6839</v>
      </c>
      <c r="H4062" t="s">
        <v>6840</v>
      </c>
      <c r="I4062" t="str">
        <f>PROPER(SuperStoreData[[#This Row],[Customer Name]])</f>
        <v>Dianna Arnett</v>
      </c>
      <c r="J4062" t="s">
        <v>21</v>
      </c>
      <c r="K4062">
        <v>20016</v>
      </c>
      <c r="L4062" t="str">
        <f>_xlfn.XLOOKUP(SuperStoreData[[#This Row],[Zip Code]],ZipCodeTable[Zip Code],ZipCodeTable[City])</f>
        <v>Washington</v>
      </c>
      <c r="M4062" t="str">
        <f>_xlfn.XLOOKUP(SuperStoreData[[#This Row],[Zip Code]],ZipCodeTable[Zip Code],ZipCodeTable[State])</f>
        <v>DC</v>
      </c>
      <c r="N4062" t="s">
        <v>46</v>
      </c>
      <c r="O4062" t="s">
        <v>6603</v>
      </c>
      <c r="P4062" t="s">
        <v>25</v>
      </c>
      <c r="Q4062" t="s">
        <v>91</v>
      </c>
      <c r="R4062" t="s">
        <v>6604</v>
      </c>
      <c r="S4062" s="5">
        <v>40.08</v>
      </c>
      <c r="T4062" s="5">
        <v>11.737251971814</v>
      </c>
      <c r="U4062" s="6">
        <f>SuperStoreData[[#This Row],[Profit]]/SuperStoreData[[#This Row],[Sales]]</f>
        <v>0.29284560807919163</v>
      </c>
    </row>
    <row r="4063" spans="1:21" x14ac:dyDescent="0.2">
      <c r="A4063">
        <v>7669</v>
      </c>
      <c r="B4063" t="s">
        <v>11212</v>
      </c>
      <c r="C4063" s="1">
        <v>42582</v>
      </c>
      <c r="D4063" s="1">
        <v>42588</v>
      </c>
      <c r="E4063" s="7">
        <f>SuperStoreData[[#This Row],[Ship Date]]-SuperStoreData[[#This Row],[Order Date]]</f>
        <v>6</v>
      </c>
      <c r="F4063" t="s">
        <v>129</v>
      </c>
      <c r="G4063" t="s">
        <v>1015</v>
      </c>
      <c r="H4063" t="s">
        <v>1031</v>
      </c>
      <c r="I4063" t="str">
        <f>PROPER(SuperStoreData[[#This Row],[Customer Name]])</f>
        <v>Matt Abelman</v>
      </c>
      <c r="J4063" t="s">
        <v>21</v>
      </c>
      <c r="K4063">
        <v>2149</v>
      </c>
      <c r="L4063" t="str">
        <f>_xlfn.XLOOKUP(SuperStoreData[[#This Row],[Zip Code]],ZipCodeTable[Zip Code],ZipCodeTable[City])</f>
        <v>Everett</v>
      </c>
      <c r="M4063" t="str">
        <f>_xlfn.XLOOKUP(SuperStoreData[[#This Row],[Zip Code]],ZipCodeTable[Zip Code],ZipCodeTable[State])</f>
        <v>MA</v>
      </c>
      <c r="N4063" t="s">
        <v>46</v>
      </c>
      <c r="O4063" t="s">
        <v>1593</v>
      </c>
      <c r="P4063" t="s">
        <v>25</v>
      </c>
      <c r="Q4063" t="s">
        <v>91</v>
      </c>
      <c r="R4063" t="s">
        <v>1594</v>
      </c>
      <c r="S4063" s="5">
        <v>40.08</v>
      </c>
      <c r="T4063" s="5">
        <v>-0.55773083793296097</v>
      </c>
      <c r="U4063" s="6">
        <f>SuperStoreData[[#This Row],[Profit]]/SuperStoreData[[#This Row],[Sales]]</f>
        <v>-1.3915440068187649E-2</v>
      </c>
    </row>
    <row r="4064" spans="1:21" x14ac:dyDescent="0.2">
      <c r="A4064">
        <v>9156</v>
      </c>
      <c r="B4064" t="s">
        <v>10280</v>
      </c>
      <c r="C4064" s="1">
        <v>42888</v>
      </c>
      <c r="D4064" s="1">
        <v>42892</v>
      </c>
      <c r="E4064" s="7">
        <f>SuperStoreData[[#This Row],[Ship Date]]-SuperStoreData[[#This Row],[Order Date]]</f>
        <v>4</v>
      </c>
      <c r="F4064" t="s">
        <v>29</v>
      </c>
      <c r="G4064" t="s">
        <v>8744</v>
      </c>
      <c r="H4064" t="s">
        <v>8745</v>
      </c>
      <c r="I4064" t="str">
        <f>PROPER(SuperStoreData[[#This Row],[Customer Name]])</f>
        <v>Ionia Mcgrath</v>
      </c>
      <c r="J4064" t="s">
        <v>32</v>
      </c>
      <c r="K4064">
        <v>89115</v>
      </c>
      <c r="L4064" t="str">
        <f>_xlfn.XLOOKUP(SuperStoreData[[#This Row],[Zip Code]],ZipCodeTable[Zip Code],ZipCodeTable[City])</f>
        <v>Las Vegas</v>
      </c>
      <c r="M4064" t="str">
        <f>_xlfn.XLOOKUP(SuperStoreData[[#This Row],[Zip Code]],ZipCodeTable[Zip Code],ZipCodeTable[State])</f>
        <v>NV</v>
      </c>
      <c r="N4064" t="s">
        <v>68</v>
      </c>
      <c r="O4064" t="s">
        <v>6603</v>
      </c>
      <c r="P4064" t="s">
        <v>25</v>
      </c>
      <c r="Q4064" t="s">
        <v>91</v>
      </c>
      <c r="R4064" t="s">
        <v>6604</v>
      </c>
      <c r="S4064" s="5">
        <v>40.08</v>
      </c>
      <c r="T4064" s="5">
        <v>5.1775811687078699</v>
      </c>
      <c r="U4064" s="6">
        <f>SuperStoreData[[#This Row],[Profit]]/SuperStoreData[[#This Row],[Sales]]</f>
        <v>0.12918116688392889</v>
      </c>
    </row>
    <row r="4065" spans="1:21" x14ac:dyDescent="0.2">
      <c r="A4065">
        <v>1843</v>
      </c>
      <c r="B4065" t="s">
        <v>6243</v>
      </c>
      <c r="C4065" s="1">
        <v>42254</v>
      </c>
      <c r="D4065" s="1">
        <v>42259</v>
      </c>
      <c r="E4065" s="7">
        <f>SuperStoreData[[#This Row],[Ship Date]]-SuperStoreData[[#This Row],[Order Date]]</f>
        <v>5</v>
      </c>
      <c r="F4065" t="s">
        <v>129</v>
      </c>
      <c r="G4065" t="s">
        <v>1610</v>
      </c>
      <c r="H4065" t="s">
        <v>1627</v>
      </c>
      <c r="I4065" t="str">
        <f>PROPER(SuperStoreData[[#This Row],[Customer Name]])</f>
        <v>Frank Atkinson</v>
      </c>
      <c r="J4065" t="s">
        <v>82</v>
      </c>
      <c r="K4065">
        <v>78207</v>
      </c>
      <c r="L4065" t="str">
        <f>_xlfn.XLOOKUP(SuperStoreData[[#This Row],[Zip Code]],ZipCodeTable[Zip Code],ZipCodeTable[City])</f>
        <v>San Antonio</v>
      </c>
      <c r="M4065" t="str">
        <f>_xlfn.XLOOKUP(SuperStoreData[[#This Row],[Zip Code]],ZipCodeTable[Zip Code],ZipCodeTable[State])</f>
        <v>TX</v>
      </c>
      <c r="N4065" t="s">
        <v>23</v>
      </c>
      <c r="O4065" t="s">
        <v>4902</v>
      </c>
      <c r="P4065" t="s">
        <v>25</v>
      </c>
      <c r="Q4065" t="s">
        <v>197</v>
      </c>
      <c r="R4065" t="s">
        <v>4903</v>
      </c>
      <c r="S4065" s="5">
        <v>40.095999999999997</v>
      </c>
      <c r="T4065" s="5">
        <v>-1.17218661214748</v>
      </c>
      <c r="U4065" s="6">
        <f>SuperStoreData[[#This Row],[Profit]]/SuperStoreData[[#This Row],[Sales]]</f>
        <v>-2.9234502497692539E-2</v>
      </c>
    </row>
    <row r="4066" spans="1:21" x14ac:dyDescent="0.2">
      <c r="A4066">
        <v>114</v>
      </c>
      <c r="B4066" t="s">
        <v>10773</v>
      </c>
      <c r="C4066" s="1">
        <v>42691</v>
      </c>
      <c r="D4066" s="1">
        <v>42698</v>
      </c>
      <c r="E4066" s="7">
        <f>SuperStoreData[[#This Row],[Ship Date]]-SuperStoreData[[#This Row],[Order Date]]</f>
        <v>7</v>
      </c>
      <c r="F4066" t="s">
        <v>129</v>
      </c>
      <c r="G4066" t="s">
        <v>5128</v>
      </c>
      <c r="H4066" t="s">
        <v>5129</v>
      </c>
      <c r="I4066" t="str">
        <f>PROPER(SuperStoreData[[#This Row],[Customer Name]])</f>
        <v>Ryan Crowe</v>
      </c>
      <c r="J4066" t="s">
        <v>32</v>
      </c>
      <c r="K4066">
        <v>43229</v>
      </c>
      <c r="L4066" t="str">
        <f>_xlfn.XLOOKUP(SuperStoreData[[#This Row],[Zip Code]],ZipCodeTable[Zip Code],ZipCodeTable[City])</f>
        <v>Columbus</v>
      </c>
      <c r="M4066" t="str">
        <f>_xlfn.XLOOKUP(SuperStoreData[[#This Row],[Zip Code]],ZipCodeTable[Zip Code],ZipCodeTable[State])</f>
        <v>OH</v>
      </c>
      <c r="N4066" t="s">
        <v>46</v>
      </c>
      <c r="O4066" t="s">
        <v>3870</v>
      </c>
      <c r="P4066" t="s">
        <v>25</v>
      </c>
      <c r="Q4066" t="s">
        <v>117</v>
      </c>
      <c r="R4066" t="s">
        <v>3871</v>
      </c>
      <c r="S4066" s="5">
        <v>40.095999999999997</v>
      </c>
      <c r="T4066" s="5">
        <v>4.6112033172621096</v>
      </c>
      <c r="U4066" s="6">
        <f>SuperStoreData[[#This Row],[Profit]]/SuperStoreData[[#This Row],[Sales]]</f>
        <v>0.11500407315597841</v>
      </c>
    </row>
    <row r="4067" spans="1:21" x14ac:dyDescent="0.2">
      <c r="A4067">
        <v>2020</v>
      </c>
      <c r="B4067" t="s">
        <v>9327</v>
      </c>
      <c r="C4067" s="1">
        <v>42856</v>
      </c>
      <c r="D4067" s="1">
        <v>42859</v>
      </c>
      <c r="E4067" s="7">
        <f>SuperStoreData[[#This Row],[Ship Date]]-SuperStoreData[[#This Row],[Order Date]]</f>
        <v>3</v>
      </c>
      <c r="F4067" t="s">
        <v>29</v>
      </c>
      <c r="G4067" t="s">
        <v>2778</v>
      </c>
      <c r="H4067" t="s">
        <v>2788</v>
      </c>
      <c r="I4067" t="str">
        <f>PROPER(SuperStoreData[[#This Row],[Customer Name]])</f>
        <v>Berenike Kampe</v>
      </c>
      <c r="J4067" t="s">
        <v>32</v>
      </c>
      <c r="K4067">
        <v>92404</v>
      </c>
      <c r="L4067" t="str">
        <f>_xlfn.XLOOKUP(SuperStoreData[[#This Row],[Zip Code]],ZipCodeTable[Zip Code],ZipCodeTable[City])</f>
        <v>San Bernardino</v>
      </c>
      <c r="M4067" t="str">
        <f>_xlfn.XLOOKUP(SuperStoreData[[#This Row],[Zip Code]],ZipCodeTable[Zip Code],ZipCodeTable[State])</f>
        <v>CA</v>
      </c>
      <c r="N4067" t="s">
        <v>68</v>
      </c>
      <c r="O4067" t="s">
        <v>4966</v>
      </c>
      <c r="P4067" t="s">
        <v>25</v>
      </c>
      <c r="Q4067" t="s">
        <v>91</v>
      </c>
      <c r="R4067" t="s">
        <v>4967</v>
      </c>
      <c r="S4067" s="5">
        <v>40.14</v>
      </c>
      <c r="T4067" s="5">
        <v>9.6457955032158598</v>
      </c>
      <c r="U4067" s="6">
        <f>SuperStoreData[[#This Row],[Profit]]/SuperStoreData[[#This Row],[Sales]]</f>
        <v>0.2403038241957115</v>
      </c>
    </row>
    <row r="4068" spans="1:21" x14ac:dyDescent="0.2">
      <c r="A4068">
        <v>3862</v>
      </c>
      <c r="B4068" t="s">
        <v>2554</v>
      </c>
      <c r="C4068" s="1">
        <v>42874</v>
      </c>
      <c r="D4068" s="1">
        <v>42879</v>
      </c>
      <c r="E4068" s="7">
        <f>SuperStoreData[[#This Row],[Ship Date]]-SuperStoreData[[#This Row],[Order Date]]</f>
        <v>5</v>
      </c>
      <c r="F4068" t="s">
        <v>29</v>
      </c>
      <c r="G4068" t="s">
        <v>2555</v>
      </c>
      <c r="H4068" t="s">
        <v>2556</v>
      </c>
      <c r="I4068" t="str">
        <f>PROPER(SuperStoreData[[#This Row],[Customer Name]])</f>
        <v>Nathan Cano</v>
      </c>
      <c r="J4068" t="s">
        <v>32</v>
      </c>
      <c r="K4068">
        <v>10701</v>
      </c>
      <c r="L4068" t="str">
        <f>_xlfn.XLOOKUP(SuperStoreData[[#This Row],[Zip Code]],ZipCodeTable[Zip Code],ZipCodeTable[City])</f>
        <v>Yonkers</v>
      </c>
      <c r="M4068" t="str">
        <f>_xlfn.XLOOKUP(SuperStoreData[[#This Row],[Zip Code]],ZipCodeTable[Zip Code],ZipCodeTable[State])</f>
        <v>NY</v>
      </c>
      <c r="N4068" t="s">
        <v>46</v>
      </c>
      <c r="O4068" t="s">
        <v>1913</v>
      </c>
      <c r="P4068" t="s">
        <v>25</v>
      </c>
      <c r="Q4068" t="s">
        <v>26</v>
      </c>
      <c r="R4068" t="s">
        <v>1914</v>
      </c>
      <c r="S4068" s="5">
        <v>40.176000000000002</v>
      </c>
      <c r="T4068" s="5">
        <v>5.7372259348438703</v>
      </c>
      <c r="U4068" s="6">
        <f>SuperStoreData[[#This Row],[Profit]]/SuperStoreData[[#This Row],[Sales]]</f>
        <v>0.14280231817114372</v>
      </c>
    </row>
    <row r="4069" spans="1:21" x14ac:dyDescent="0.2">
      <c r="A4069">
        <v>5707</v>
      </c>
      <c r="B4069" t="s">
        <v>10197</v>
      </c>
      <c r="C4069" s="1">
        <v>42844</v>
      </c>
      <c r="D4069" s="1">
        <v>42851</v>
      </c>
      <c r="E4069" s="7">
        <f>SuperStoreData[[#This Row],[Ship Date]]-SuperStoreData[[#This Row],[Order Date]]</f>
        <v>7</v>
      </c>
      <c r="F4069" t="s">
        <v>129</v>
      </c>
      <c r="G4069" t="s">
        <v>734</v>
      </c>
      <c r="H4069" t="s">
        <v>10198</v>
      </c>
      <c r="I4069" t="str">
        <f>PROPER(SuperStoreData[[#This Row],[Customer Name]])</f>
        <v>Shaun Chance</v>
      </c>
      <c r="J4069" t="s">
        <v>82</v>
      </c>
      <c r="K4069">
        <v>10009</v>
      </c>
      <c r="L4069" t="str">
        <f>_xlfn.XLOOKUP(SuperStoreData[[#This Row],[Zip Code]],ZipCodeTable[Zip Code],ZipCodeTable[City])</f>
        <v>New York</v>
      </c>
      <c r="M4069" t="str">
        <f>_xlfn.XLOOKUP(SuperStoreData[[#This Row],[Zip Code]],ZipCodeTable[Zip Code],ZipCodeTable[State])</f>
        <v>NY</v>
      </c>
      <c r="N4069" t="s">
        <v>46</v>
      </c>
      <c r="O4069" t="s">
        <v>1913</v>
      </c>
      <c r="P4069" t="s">
        <v>25</v>
      </c>
      <c r="Q4069" t="s">
        <v>26</v>
      </c>
      <c r="R4069" t="s">
        <v>1914</v>
      </c>
      <c r="S4069" s="5">
        <v>40.176000000000002</v>
      </c>
      <c r="T4069" s="5">
        <v>9.3283462427244306</v>
      </c>
      <c r="U4069" s="6">
        <f>SuperStoreData[[#This Row],[Profit]]/SuperStoreData[[#This Row],[Sales]]</f>
        <v>0.23218703312237232</v>
      </c>
    </row>
    <row r="4070" spans="1:21" x14ac:dyDescent="0.2">
      <c r="A4070">
        <v>479</v>
      </c>
      <c r="B4070" t="s">
        <v>11200</v>
      </c>
      <c r="C4070" s="1">
        <v>42324</v>
      </c>
      <c r="D4070" s="1">
        <v>42326</v>
      </c>
      <c r="E4070" s="7">
        <f>SuperStoreData[[#This Row],[Ship Date]]-SuperStoreData[[#This Row],[Order Date]]</f>
        <v>2</v>
      </c>
      <c r="F4070" t="s">
        <v>29</v>
      </c>
      <c r="G4070" t="s">
        <v>8604</v>
      </c>
      <c r="H4070" t="s">
        <v>9278</v>
      </c>
      <c r="I4070" t="str">
        <f>PROPER(SuperStoreData[[#This Row],[Customer Name]])</f>
        <v>Jeremy Ellison</v>
      </c>
      <c r="J4070" t="s">
        <v>32</v>
      </c>
      <c r="K4070">
        <v>12180</v>
      </c>
      <c r="L4070" t="str">
        <f>_xlfn.XLOOKUP(SuperStoreData[[#This Row],[Zip Code]],ZipCodeTable[Zip Code],ZipCodeTable[City])</f>
        <v>Troy</v>
      </c>
      <c r="M4070" t="str">
        <f>_xlfn.XLOOKUP(SuperStoreData[[#This Row],[Zip Code]],ZipCodeTable[Zip Code],ZipCodeTable[State])</f>
        <v>NY</v>
      </c>
      <c r="N4070" t="s">
        <v>46</v>
      </c>
      <c r="O4070" t="s">
        <v>3478</v>
      </c>
      <c r="P4070" t="s">
        <v>48</v>
      </c>
      <c r="Q4070" t="s">
        <v>49</v>
      </c>
      <c r="R4070" t="s">
        <v>3479</v>
      </c>
      <c r="S4070" s="5">
        <v>40.200000000000003</v>
      </c>
      <c r="T4070" s="5">
        <v>8.0383236648826593</v>
      </c>
      <c r="U4070" s="6">
        <f>SuperStoreData[[#This Row],[Profit]]/SuperStoreData[[#This Row],[Sales]]</f>
        <v>0.19995830012145918</v>
      </c>
    </row>
    <row r="4071" spans="1:21" x14ac:dyDescent="0.2">
      <c r="A4071">
        <v>7600</v>
      </c>
      <c r="B4071" t="s">
        <v>8924</v>
      </c>
      <c r="C4071" s="1">
        <v>43180</v>
      </c>
      <c r="D4071" s="1">
        <v>43182</v>
      </c>
      <c r="E4071" s="7">
        <f>SuperStoreData[[#This Row],[Ship Date]]-SuperStoreData[[#This Row],[Order Date]]</f>
        <v>2</v>
      </c>
      <c r="F4071" t="s">
        <v>29</v>
      </c>
      <c r="G4071" t="s">
        <v>649</v>
      </c>
      <c r="H4071" t="s">
        <v>650</v>
      </c>
      <c r="I4071" t="str">
        <f>PROPER(SuperStoreData[[#This Row],[Customer Name]])</f>
        <v>Joseph Airdo</v>
      </c>
      <c r="J4071" t="s">
        <v>32</v>
      </c>
      <c r="K4071">
        <v>97477</v>
      </c>
      <c r="L4071" t="str">
        <f>_xlfn.XLOOKUP(SuperStoreData[[#This Row],[Zip Code]],ZipCodeTable[Zip Code],ZipCodeTable[City])</f>
        <v>Springfield</v>
      </c>
      <c r="M4071" t="str">
        <f>_xlfn.XLOOKUP(SuperStoreData[[#This Row],[Zip Code]],ZipCodeTable[Zip Code],ZipCodeTable[State])</f>
        <v>OR</v>
      </c>
      <c r="N4071" t="s">
        <v>68</v>
      </c>
      <c r="O4071" t="s">
        <v>1572</v>
      </c>
      <c r="P4071" t="s">
        <v>25</v>
      </c>
      <c r="Q4071" t="s">
        <v>91</v>
      </c>
      <c r="R4071" t="s">
        <v>1573</v>
      </c>
      <c r="S4071" s="5">
        <v>40.24</v>
      </c>
      <c r="T4071" s="5">
        <v>8.3290899946892392</v>
      </c>
      <c r="U4071" s="6">
        <f>SuperStoreData[[#This Row],[Profit]]/SuperStoreData[[#This Row],[Sales]]</f>
        <v>0.20698533784018983</v>
      </c>
    </row>
    <row r="4072" spans="1:21" x14ac:dyDescent="0.2">
      <c r="A4072">
        <v>3884</v>
      </c>
      <c r="B4072" t="s">
        <v>8412</v>
      </c>
      <c r="C4072" s="1">
        <v>43231</v>
      </c>
      <c r="D4072" s="1">
        <v>43237</v>
      </c>
      <c r="E4072" s="7">
        <f>SuperStoreData[[#This Row],[Ship Date]]-SuperStoreData[[#This Row],[Order Date]]</f>
        <v>6</v>
      </c>
      <c r="F4072" t="s">
        <v>29</v>
      </c>
      <c r="G4072" t="s">
        <v>4201</v>
      </c>
      <c r="H4072" t="s">
        <v>8413</v>
      </c>
      <c r="I4072" t="str">
        <f>PROPER(SuperStoreData[[#This Row],[Customer Name]])</f>
        <v>Peter Fuller</v>
      </c>
      <c r="J4072" t="s">
        <v>32</v>
      </c>
      <c r="K4072">
        <v>85234</v>
      </c>
      <c r="L4072" t="str">
        <f>_xlfn.XLOOKUP(SuperStoreData[[#This Row],[Zip Code]],ZipCodeTable[Zip Code],ZipCodeTable[City])</f>
        <v>Gilbert</v>
      </c>
      <c r="M4072" t="str">
        <f>_xlfn.XLOOKUP(SuperStoreData[[#This Row],[Zip Code]],ZipCodeTable[Zip Code],ZipCodeTable[State])</f>
        <v>AZ</v>
      </c>
      <c r="N4072" t="s">
        <v>68</v>
      </c>
      <c r="O4072" t="s">
        <v>5526</v>
      </c>
      <c r="P4072" t="s">
        <v>48</v>
      </c>
      <c r="Q4072" t="s">
        <v>49</v>
      </c>
      <c r="R4072" t="s">
        <v>5527</v>
      </c>
      <c r="S4072" s="5">
        <v>40.256</v>
      </c>
      <c r="T4072" s="5">
        <v>7.35143692255137</v>
      </c>
      <c r="U4072" s="6">
        <f>SuperStoreData[[#This Row],[Profit]]/SuperStoreData[[#This Row],[Sales]]</f>
        <v>0.18261717315558848</v>
      </c>
    </row>
    <row r="4073" spans="1:21" x14ac:dyDescent="0.2">
      <c r="A4073">
        <v>2855</v>
      </c>
      <c r="B4073" t="s">
        <v>9676</v>
      </c>
      <c r="C4073" s="1">
        <v>43100</v>
      </c>
      <c r="D4073" s="1">
        <v>43102</v>
      </c>
      <c r="E4073" s="7">
        <f>SuperStoreData[[#This Row],[Ship Date]]-SuperStoreData[[#This Row],[Order Date]]</f>
        <v>2</v>
      </c>
      <c r="F4073" t="s">
        <v>489</v>
      </c>
      <c r="G4073" t="s">
        <v>3367</v>
      </c>
      <c r="H4073" t="s">
        <v>3368</v>
      </c>
      <c r="I4073" t="str">
        <f>PROPER(SuperStoreData[[#This Row],[Customer Name]])</f>
        <v>Eleni Mccrary</v>
      </c>
      <c r="J4073" t="s">
        <v>82</v>
      </c>
      <c r="K4073">
        <v>2038</v>
      </c>
      <c r="L4073" t="str">
        <f>_xlfn.XLOOKUP(SuperStoreData[[#This Row],[Zip Code]],ZipCodeTable[Zip Code],ZipCodeTable[City])</f>
        <v>Franklin</v>
      </c>
      <c r="M4073" t="str">
        <f>_xlfn.XLOOKUP(SuperStoreData[[#This Row],[Zip Code]],ZipCodeTable[Zip Code],ZipCodeTable[State])</f>
        <v>MA</v>
      </c>
      <c r="N4073" t="s">
        <v>46</v>
      </c>
      <c r="O4073" t="s">
        <v>7816</v>
      </c>
      <c r="P4073" t="s">
        <v>25</v>
      </c>
      <c r="Q4073" t="s">
        <v>61</v>
      </c>
      <c r="R4073" t="s">
        <v>7817</v>
      </c>
      <c r="S4073" s="5">
        <v>40.29</v>
      </c>
      <c r="T4073" s="5">
        <v>2.0581643972540302</v>
      </c>
      <c r="U4073" s="6">
        <f>SuperStoreData[[#This Row],[Profit]]/SuperStoreData[[#This Row],[Sales]]</f>
        <v>5.1083752724101025E-2</v>
      </c>
    </row>
    <row r="4074" spans="1:21" x14ac:dyDescent="0.2">
      <c r="A4074">
        <v>5184</v>
      </c>
      <c r="B4074" t="s">
        <v>10579</v>
      </c>
      <c r="C4074" s="1">
        <v>42973</v>
      </c>
      <c r="D4074" s="1">
        <v>42980</v>
      </c>
      <c r="E4074" s="7">
        <f>SuperStoreData[[#This Row],[Ship Date]]-SuperStoreData[[#This Row],[Order Date]]</f>
        <v>7</v>
      </c>
      <c r="F4074" t="s">
        <v>18</v>
      </c>
      <c r="G4074" t="s">
        <v>5313</v>
      </c>
      <c r="H4074" t="s">
        <v>5314</v>
      </c>
      <c r="I4074" t="str">
        <f>PROPER(SuperStoreData[[#This Row],[Customer Name]])</f>
        <v>Anna Gayman</v>
      </c>
      <c r="J4074" t="s">
        <v>32</v>
      </c>
      <c r="K4074">
        <v>31907</v>
      </c>
      <c r="L4074" t="str">
        <f>_xlfn.XLOOKUP(SuperStoreData[[#This Row],[Zip Code]],ZipCodeTable[Zip Code],ZipCodeTable[City])</f>
        <v>Columbus</v>
      </c>
      <c r="M4074" t="str">
        <f>_xlfn.XLOOKUP(SuperStoreData[[#This Row],[Zip Code]],ZipCodeTable[Zip Code],ZipCodeTable[State])</f>
        <v>GA</v>
      </c>
      <c r="N4074" t="s">
        <v>85</v>
      </c>
      <c r="O4074" t="s">
        <v>6098</v>
      </c>
      <c r="P4074" t="s">
        <v>25</v>
      </c>
      <c r="Q4074" t="s">
        <v>61</v>
      </c>
      <c r="R4074" t="s">
        <v>6099</v>
      </c>
      <c r="S4074" s="5">
        <v>40.29</v>
      </c>
      <c r="T4074" s="5">
        <v>9.9803089144323405</v>
      </c>
      <c r="U4074" s="6">
        <f>SuperStoreData[[#This Row],[Profit]]/SuperStoreData[[#This Row],[Sales]]</f>
        <v>0.2477118122221976</v>
      </c>
    </row>
    <row r="4075" spans="1:21" x14ac:dyDescent="0.2">
      <c r="A4075">
        <v>775</v>
      </c>
      <c r="B4075" t="s">
        <v>11577</v>
      </c>
      <c r="C4075" s="1">
        <v>43367</v>
      </c>
      <c r="D4075" s="1">
        <v>43369</v>
      </c>
      <c r="E4075" s="7">
        <f>SuperStoreData[[#This Row],[Ship Date]]-SuperStoreData[[#This Row],[Order Date]]</f>
        <v>2</v>
      </c>
      <c r="F4075" t="s">
        <v>29</v>
      </c>
      <c r="G4075" t="s">
        <v>9139</v>
      </c>
      <c r="H4075" t="s">
        <v>9141</v>
      </c>
      <c r="I4075" t="str">
        <f>PROPER(SuperStoreData[[#This Row],[Customer Name]])</f>
        <v>Benjamin Venier</v>
      </c>
      <c r="J4075" t="s">
        <v>82</v>
      </c>
      <c r="K4075">
        <v>50315</v>
      </c>
      <c r="L4075" t="str">
        <f>_xlfn.XLOOKUP(SuperStoreData[[#This Row],[Zip Code]],ZipCodeTable[Zip Code],ZipCodeTable[City])</f>
        <v>Des Moines</v>
      </c>
      <c r="M4075" t="str">
        <f>_xlfn.XLOOKUP(SuperStoreData[[#This Row],[Zip Code]],ZipCodeTable[Zip Code],ZipCodeTable[State])</f>
        <v>IA</v>
      </c>
      <c r="N4075" t="s">
        <v>23</v>
      </c>
      <c r="O4075" t="s">
        <v>7225</v>
      </c>
      <c r="P4075" t="s">
        <v>25</v>
      </c>
      <c r="Q4075" t="s">
        <v>52</v>
      </c>
      <c r="R4075" t="s">
        <v>7226</v>
      </c>
      <c r="S4075" s="5">
        <v>40.299999999999997</v>
      </c>
      <c r="T4075" s="5">
        <v>-0.56236533946421696</v>
      </c>
      <c r="U4075" s="6">
        <f>SuperStoreData[[#This Row],[Profit]]/SuperStoreData[[#This Row],[Sales]]</f>
        <v>-1.3954474924670397E-2</v>
      </c>
    </row>
    <row r="4076" spans="1:21" x14ac:dyDescent="0.2">
      <c r="A4076">
        <v>5387</v>
      </c>
      <c r="B4076" t="s">
        <v>7428</v>
      </c>
      <c r="C4076" s="1">
        <v>42696</v>
      </c>
      <c r="D4076" s="1">
        <v>42701</v>
      </c>
      <c r="E4076" s="7">
        <f>SuperStoreData[[#This Row],[Ship Date]]-SuperStoreData[[#This Row],[Order Date]]</f>
        <v>5</v>
      </c>
      <c r="F4076" t="s">
        <v>29</v>
      </c>
      <c r="G4076" t="s">
        <v>42</v>
      </c>
      <c r="H4076" t="s">
        <v>7048</v>
      </c>
      <c r="I4076" t="str">
        <f>PROPER(SuperStoreData[[#This Row],[Customer Name]])</f>
        <v>Guy Armstrong</v>
      </c>
      <c r="J4076" t="s">
        <v>32</v>
      </c>
      <c r="K4076">
        <v>72756</v>
      </c>
      <c r="L4076" t="str">
        <f>_xlfn.XLOOKUP(SuperStoreData[[#This Row],[Zip Code]],ZipCodeTable[Zip Code],ZipCodeTable[City])</f>
        <v>Rogers</v>
      </c>
      <c r="M4076" t="str">
        <f>_xlfn.XLOOKUP(SuperStoreData[[#This Row],[Zip Code]],ZipCodeTable[Zip Code],ZipCodeTable[State])</f>
        <v>AR</v>
      </c>
      <c r="N4076" t="s">
        <v>85</v>
      </c>
      <c r="O4076" t="s">
        <v>758</v>
      </c>
      <c r="P4076" t="s">
        <v>25</v>
      </c>
      <c r="Q4076" t="s">
        <v>26</v>
      </c>
      <c r="R4076" t="s">
        <v>233</v>
      </c>
      <c r="S4076" s="5">
        <v>40.409999999999997</v>
      </c>
      <c r="T4076" s="5">
        <v>8.7393205585006903</v>
      </c>
      <c r="U4076" s="6">
        <f>SuperStoreData[[#This Row],[Profit]]/SuperStoreData[[#This Row],[Sales]]</f>
        <v>0.21626628454592159</v>
      </c>
    </row>
    <row r="4077" spans="1:21" x14ac:dyDescent="0.2">
      <c r="A4077">
        <v>4532</v>
      </c>
      <c r="B4077" t="s">
        <v>8294</v>
      </c>
      <c r="C4077" s="1">
        <v>42129</v>
      </c>
      <c r="D4077" s="1">
        <v>42132</v>
      </c>
      <c r="E4077" s="7">
        <f>SuperStoreData[[#This Row],[Ship Date]]-SuperStoreData[[#This Row],[Order Date]]</f>
        <v>3</v>
      </c>
      <c r="F4077" t="s">
        <v>18</v>
      </c>
      <c r="G4077" t="s">
        <v>2762</v>
      </c>
      <c r="H4077" t="s">
        <v>8295</v>
      </c>
      <c r="I4077" t="str">
        <f>PROPER(SuperStoreData[[#This Row],[Customer Name]])</f>
        <v>Maria Bertelson</v>
      </c>
      <c r="J4077" t="s">
        <v>32</v>
      </c>
      <c r="K4077">
        <v>10009</v>
      </c>
      <c r="L4077" t="str">
        <f>_xlfn.XLOOKUP(SuperStoreData[[#This Row],[Zip Code]],ZipCodeTable[Zip Code],ZipCodeTable[City])</f>
        <v>New York</v>
      </c>
      <c r="M4077" t="str">
        <f>_xlfn.XLOOKUP(SuperStoreData[[#This Row],[Zip Code]],ZipCodeTable[Zip Code],ZipCodeTable[State])</f>
        <v>NY</v>
      </c>
      <c r="N4077" t="s">
        <v>46</v>
      </c>
      <c r="O4077" t="s">
        <v>3787</v>
      </c>
      <c r="P4077" t="s">
        <v>25</v>
      </c>
      <c r="Q4077" t="s">
        <v>61</v>
      </c>
      <c r="R4077" t="s">
        <v>3788</v>
      </c>
      <c r="S4077" s="5">
        <v>40.44</v>
      </c>
      <c r="T4077" s="5">
        <v>8.4546893830190299</v>
      </c>
      <c r="U4077" s="6">
        <f>SuperStoreData[[#This Row],[Profit]]/SuperStoreData[[#This Row],[Sales]]</f>
        <v>0.20906749216169709</v>
      </c>
    </row>
    <row r="4078" spans="1:21" x14ac:dyDescent="0.2">
      <c r="A4078">
        <v>3522</v>
      </c>
      <c r="B4078" t="s">
        <v>10028</v>
      </c>
      <c r="C4078" s="1">
        <v>43353</v>
      </c>
      <c r="D4078" s="1">
        <v>43360</v>
      </c>
      <c r="E4078" s="7">
        <f>SuperStoreData[[#This Row],[Ship Date]]-SuperStoreData[[#This Row],[Order Date]]</f>
        <v>7</v>
      </c>
      <c r="F4078" t="s">
        <v>129</v>
      </c>
      <c r="G4078" t="s">
        <v>3054</v>
      </c>
      <c r="H4078" t="s">
        <v>5817</v>
      </c>
      <c r="I4078" t="str">
        <f>PROPER(SuperStoreData[[#This Row],[Customer Name]])</f>
        <v>Denise Monton</v>
      </c>
      <c r="J4078" t="s">
        <v>82</v>
      </c>
      <c r="K4078">
        <v>50315</v>
      </c>
      <c r="L4078" t="str">
        <f>_xlfn.XLOOKUP(SuperStoreData[[#This Row],[Zip Code]],ZipCodeTable[Zip Code],ZipCodeTable[City])</f>
        <v>Des Moines</v>
      </c>
      <c r="M4078" t="str">
        <f>_xlfn.XLOOKUP(SuperStoreData[[#This Row],[Zip Code]],ZipCodeTable[Zip Code],ZipCodeTable[State])</f>
        <v>IA</v>
      </c>
      <c r="N4078" t="s">
        <v>23</v>
      </c>
      <c r="O4078" t="s">
        <v>5091</v>
      </c>
      <c r="P4078" t="s">
        <v>25</v>
      </c>
      <c r="Q4078" t="s">
        <v>91</v>
      </c>
      <c r="R4078" t="s">
        <v>5092</v>
      </c>
      <c r="S4078" s="5">
        <v>40.46</v>
      </c>
      <c r="T4078" s="5">
        <v>11.8699060258307</v>
      </c>
      <c r="U4078" s="6">
        <f>SuperStoreData[[#This Row],[Profit]]/SuperStoreData[[#This Row],[Sales]]</f>
        <v>0.2933738513551829</v>
      </c>
    </row>
    <row r="4079" spans="1:21" x14ac:dyDescent="0.2">
      <c r="A4079">
        <v>1481</v>
      </c>
      <c r="B4079" t="s">
        <v>2263</v>
      </c>
      <c r="C4079" s="1">
        <v>42606</v>
      </c>
      <c r="D4079" s="1">
        <v>42610</v>
      </c>
      <c r="E4079" s="7">
        <f>SuperStoreData[[#This Row],[Ship Date]]-SuperStoreData[[#This Row],[Order Date]]</f>
        <v>4</v>
      </c>
      <c r="F4079" t="s">
        <v>29</v>
      </c>
      <c r="G4079" t="s">
        <v>2264</v>
      </c>
      <c r="H4079" t="s">
        <v>2266</v>
      </c>
      <c r="I4079" t="str">
        <f>PROPER(SuperStoreData[[#This Row],[Customer Name]])</f>
        <v>Mike Kennedy</v>
      </c>
      <c r="J4079" t="s">
        <v>32</v>
      </c>
      <c r="K4079">
        <v>94122</v>
      </c>
      <c r="L4079" t="str">
        <f>_xlfn.XLOOKUP(SuperStoreData[[#This Row],[Zip Code]],ZipCodeTable[Zip Code],ZipCodeTable[City])</f>
        <v>San Francisco</v>
      </c>
      <c r="M4079" t="str">
        <f>_xlfn.XLOOKUP(SuperStoreData[[#This Row],[Zip Code]],ZipCodeTable[Zip Code],ZipCodeTable[State])</f>
        <v>CA</v>
      </c>
      <c r="N4079" t="s">
        <v>68</v>
      </c>
      <c r="O4079" t="s">
        <v>2267</v>
      </c>
      <c r="P4079" t="s">
        <v>25</v>
      </c>
      <c r="Q4079" t="s">
        <v>91</v>
      </c>
      <c r="R4079" t="s">
        <v>2268</v>
      </c>
      <c r="S4079" s="5">
        <v>40.46</v>
      </c>
      <c r="T4079" s="5">
        <v>1.32150698641691</v>
      </c>
      <c r="U4079" s="6">
        <f>SuperStoreData[[#This Row],[Profit]]/SuperStoreData[[#This Row],[Sales]]</f>
        <v>3.2662060959389769E-2</v>
      </c>
    </row>
    <row r="4080" spans="1:21" x14ac:dyDescent="0.2">
      <c r="A4080">
        <v>8807</v>
      </c>
      <c r="B4080" t="s">
        <v>7591</v>
      </c>
      <c r="C4080" s="1">
        <v>42679</v>
      </c>
      <c r="D4080" s="1">
        <v>42683</v>
      </c>
      <c r="E4080" s="7">
        <f>SuperStoreData[[#This Row],[Ship Date]]-SuperStoreData[[#This Row],[Order Date]]</f>
        <v>4</v>
      </c>
      <c r="F4080" t="s">
        <v>29</v>
      </c>
      <c r="G4080" t="s">
        <v>6585</v>
      </c>
      <c r="H4080" t="s">
        <v>6586</v>
      </c>
      <c r="I4080" t="str">
        <f>PROPER(SuperStoreData[[#This Row],[Customer Name]])</f>
        <v>Matt Collister</v>
      </c>
      <c r="J4080" t="s">
        <v>82</v>
      </c>
      <c r="K4080">
        <v>13501</v>
      </c>
      <c r="L4080" t="str">
        <f>_xlfn.XLOOKUP(SuperStoreData[[#This Row],[Zip Code]],ZipCodeTable[Zip Code],ZipCodeTable[City])</f>
        <v>Utica</v>
      </c>
      <c r="M4080" t="str">
        <f>_xlfn.XLOOKUP(SuperStoreData[[#This Row],[Zip Code]],ZipCodeTable[Zip Code],ZipCodeTable[State])</f>
        <v>NY</v>
      </c>
      <c r="N4080" t="s">
        <v>46</v>
      </c>
      <c r="O4080" t="s">
        <v>7593</v>
      </c>
      <c r="P4080" t="s">
        <v>48</v>
      </c>
      <c r="Q4080" t="s">
        <v>49</v>
      </c>
      <c r="R4080" t="s">
        <v>7594</v>
      </c>
      <c r="S4080" s="5">
        <v>40.479999999999997</v>
      </c>
      <c r="T4080" s="5">
        <v>3.7886056825903398</v>
      </c>
      <c r="U4080" s="6">
        <f>SuperStoreData[[#This Row],[Profit]]/SuperStoreData[[#This Row],[Sales]]</f>
        <v>9.3592037613397724E-2</v>
      </c>
    </row>
    <row r="4081" spans="1:21" x14ac:dyDescent="0.2">
      <c r="A4081">
        <v>8424</v>
      </c>
      <c r="B4081" t="s">
        <v>7627</v>
      </c>
      <c r="C4081" s="1">
        <v>42305</v>
      </c>
      <c r="D4081" s="1">
        <v>42308</v>
      </c>
      <c r="E4081" s="7">
        <f>SuperStoreData[[#This Row],[Ship Date]]-SuperStoreData[[#This Row],[Order Date]]</f>
        <v>3</v>
      </c>
      <c r="F4081" t="s">
        <v>29</v>
      </c>
      <c r="G4081" t="s">
        <v>2124</v>
      </c>
      <c r="H4081" t="s">
        <v>2125</v>
      </c>
      <c r="I4081" t="str">
        <f>PROPER(SuperStoreData[[#This Row],[Customer Name]])</f>
        <v>Nora Paige</v>
      </c>
      <c r="J4081" t="s">
        <v>32</v>
      </c>
      <c r="K4081">
        <v>8701</v>
      </c>
      <c r="L4081" t="str">
        <f>_xlfn.XLOOKUP(SuperStoreData[[#This Row],[Zip Code]],ZipCodeTable[Zip Code],ZipCodeTable[City])</f>
        <v>Lakewood</v>
      </c>
      <c r="M4081" t="str">
        <f>_xlfn.XLOOKUP(SuperStoreData[[#This Row],[Zip Code]],ZipCodeTable[Zip Code],ZipCodeTable[State])</f>
        <v>NJ</v>
      </c>
      <c r="N4081" t="s">
        <v>46</v>
      </c>
      <c r="O4081" t="s">
        <v>3287</v>
      </c>
      <c r="P4081" t="s">
        <v>48</v>
      </c>
      <c r="Q4081" t="s">
        <v>49</v>
      </c>
      <c r="R4081" t="s">
        <v>3288</v>
      </c>
      <c r="S4081" s="5">
        <v>40.479999999999997</v>
      </c>
      <c r="T4081" s="5">
        <v>-0.39471443850377502</v>
      </c>
      <c r="U4081" s="6">
        <f>SuperStoreData[[#This Row],[Profit]]/SuperStoreData[[#This Row],[Sales]]</f>
        <v>-9.7508507535517559E-3</v>
      </c>
    </row>
    <row r="4082" spans="1:21" x14ac:dyDescent="0.2">
      <c r="A4082">
        <v>617</v>
      </c>
      <c r="B4082" t="s">
        <v>9177</v>
      </c>
      <c r="C4082" s="1">
        <v>43087</v>
      </c>
      <c r="D4082" s="1">
        <v>43090</v>
      </c>
      <c r="E4082" s="7">
        <f>SuperStoreData[[#This Row],[Ship Date]]-SuperStoreData[[#This Row],[Order Date]]</f>
        <v>3</v>
      </c>
      <c r="F4082" t="s">
        <v>129</v>
      </c>
      <c r="G4082" t="s">
        <v>7695</v>
      </c>
      <c r="H4082" t="s">
        <v>7696</v>
      </c>
      <c r="I4082" t="str">
        <f>PROPER(SuperStoreData[[#This Row],[Customer Name]])</f>
        <v>Nat Gilpin</v>
      </c>
      <c r="J4082" t="s">
        <v>82</v>
      </c>
      <c r="K4082">
        <v>10011</v>
      </c>
      <c r="L4082" t="str">
        <f>_xlfn.XLOOKUP(SuperStoreData[[#This Row],[Zip Code]],ZipCodeTable[Zip Code],ZipCodeTable[City])</f>
        <v>New York</v>
      </c>
      <c r="M4082" t="str">
        <f>_xlfn.XLOOKUP(SuperStoreData[[#This Row],[Zip Code]],ZipCodeTable[Zip Code],ZipCodeTable[State])</f>
        <v>NY</v>
      </c>
      <c r="N4082" t="s">
        <v>46</v>
      </c>
      <c r="O4082" t="s">
        <v>2232</v>
      </c>
      <c r="P4082" t="s">
        <v>48</v>
      </c>
      <c r="Q4082" t="s">
        <v>49</v>
      </c>
      <c r="R4082" t="s">
        <v>2233</v>
      </c>
      <c r="S4082" s="5">
        <v>40.479999999999997</v>
      </c>
      <c r="T4082" s="5">
        <v>14.1673756735974</v>
      </c>
      <c r="U4082" s="6">
        <f>SuperStoreData[[#This Row],[Profit]]/SuperStoreData[[#This Row],[Sales]]</f>
        <v>0.34998457691693186</v>
      </c>
    </row>
    <row r="4083" spans="1:21" x14ac:dyDescent="0.2">
      <c r="A4083">
        <v>7802</v>
      </c>
      <c r="B4083" t="s">
        <v>10497</v>
      </c>
      <c r="C4083" s="1">
        <v>42476</v>
      </c>
      <c r="D4083" s="1">
        <v>42481</v>
      </c>
      <c r="E4083" s="7">
        <f>SuperStoreData[[#This Row],[Ship Date]]-SuperStoreData[[#This Row],[Order Date]]</f>
        <v>5</v>
      </c>
      <c r="F4083" t="s">
        <v>129</v>
      </c>
      <c r="G4083" t="s">
        <v>3401</v>
      </c>
      <c r="H4083" t="s">
        <v>3402</v>
      </c>
      <c r="I4083" t="str">
        <f>PROPER(SuperStoreData[[#This Row],[Customer Name]])</f>
        <v>Maurice Satty</v>
      </c>
      <c r="J4083" t="s">
        <v>32</v>
      </c>
      <c r="K4083">
        <v>93727</v>
      </c>
      <c r="L4083" t="str">
        <f>_xlfn.XLOOKUP(SuperStoreData[[#This Row],[Zip Code]],ZipCodeTable[Zip Code],ZipCodeTable[City])</f>
        <v>Fresno</v>
      </c>
      <c r="M4083" t="str">
        <f>_xlfn.XLOOKUP(SuperStoreData[[#This Row],[Zip Code]],ZipCodeTable[Zip Code],ZipCodeTable[State])</f>
        <v>CA</v>
      </c>
      <c r="N4083" t="s">
        <v>68</v>
      </c>
      <c r="O4083" t="s">
        <v>7593</v>
      </c>
      <c r="P4083" t="s">
        <v>48</v>
      </c>
      <c r="Q4083" t="s">
        <v>49</v>
      </c>
      <c r="R4083" t="s">
        <v>7594</v>
      </c>
      <c r="S4083" s="5">
        <v>40.479999999999997</v>
      </c>
      <c r="T4083" s="5">
        <v>3.9450345070457198</v>
      </c>
      <c r="U4083" s="6">
        <f>SuperStoreData[[#This Row],[Profit]]/SuperStoreData[[#This Row],[Sales]]</f>
        <v>9.7456386043619572E-2</v>
      </c>
    </row>
    <row r="4084" spans="1:21" x14ac:dyDescent="0.2">
      <c r="A4084">
        <v>8601</v>
      </c>
      <c r="B4084" t="s">
        <v>11039</v>
      </c>
      <c r="C4084" s="1">
        <v>43213</v>
      </c>
      <c r="D4084" s="1">
        <v>43217</v>
      </c>
      <c r="E4084" s="7">
        <f>SuperStoreData[[#This Row],[Ship Date]]-SuperStoreData[[#This Row],[Order Date]]</f>
        <v>4</v>
      </c>
      <c r="F4084" t="s">
        <v>29</v>
      </c>
      <c r="G4084" t="s">
        <v>8879</v>
      </c>
      <c r="H4084" t="s">
        <v>8880</v>
      </c>
      <c r="I4084" t="str">
        <f>PROPER(SuperStoreData[[#This Row],[Customer Name]])</f>
        <v>Luke Schmidt</v>
      </c>
      <c r="J4084" t="s">
        <v>82</v>
      </c>
      <c r="K4084">
        <v>93727</v>
      </c>
      <c r="L4084" t="str">
        <f>_xlfn.XLOOKUP(SuperStoreData[[#This Row],[Zip Code]],ZipCodeTable[Zip Code],ZipCodeTable[City])</f>
        <v>Fresno</v>
      </c>
      <c r="M4084" t="str">
        <f>_xlfn.XLOOKUP(SuperStoreData[[#This Row],[Zip Code]],ZipCodeTable[Zip Code],ZipCodeTable[State])</f>
        <v>CA</v>
      </c>
      <c r="N4084" t="s">
        <v>68</v>
      </c>
      <c r="O4084" t="s">
        <v>3579</v>
      </c>
      <c r="P4084" t="s">
        <v>25</v>
      </c>
      <c r="Q4084" t="s">
        <v>39</v>
      </c>
      <c r="R4084" t="s">
        <v>3580</v>
      </c>
      <c r="S4084" s="5">
        <v>40.54</v>
      </c>
      <c r="T4084" s="5">
        <v>7.9361814959641004</v>
      </c>
      <c r="U4084" s="6">
        <f>SuperStoreData[[#This Row],[Profit]]/SuperStoreData[[#This Row],[Sales]]</f>
        <v>0.19576175372383081</v>
      </c>
    </row>
    <row r="4085" spans="1:21" x14ac:dyDescent="0.2">
      <c r="A4085">
        <v>5452</v>
      </c>
      <c r="B4085" t="s">
        <v>7572</v>
      </c>
      <c r="C4085" s="1">
        <v>42427</v>
      </c>
      <c r="D4085" s="1">
        <v>42428</v>
      </c>
      <c r="E4085" s="7">
        <f>SuperStoreData[[#This Row],[Ship Date]]-SuperStoreData[[#This Row],[Order Date]]</f>
        <v>1</v>
      </c>
      <c r="F4085" t="s">
        <v>29</v>
      </c>
      <c r="G4085" t="s">
        <v>1788</v>
      </c>
      <c r="H4085" t="s">
        <v>1789</v>
      </c>
      <c r="I4085" t="str">
        <f>PROPER(SuperStoreData[[#This Row],[Customer Name]])</f>
        <v>Tom Ashbrook</v>
      </c>
      <c r="J4085" t="s">
        <v>21</v>
      </c>
      <c r="K4085">
        <v>66062</v>
      </c>
      <c r="L4085" t="str">
        <f>_xlfn.XLOOKUP(SuperStoreData[[#This Row],[Zip Code]],ZipCodeTable[Zip Code],ZipCodeTable[City])</f>
        <v>Olathe</v>
      </c>
      <c r="M4085" t="str">
        <f>_xlfn.XLOOKUP(SuperStoreData[[#This Row],[Zip Code]],ZipCodeTable[Zip Code],ZipCodeTable[State])</f>
        <v>KS</v>
      </c>
      <c r="N4085" t="s">
        <v>23</v>
      </c>
      <c r="O4085" t="s">
        <v>7144</v>
      </c>
      <c r="P4085" t="s">
        <v>48</v>
      </c>
      <c r="Q4085" t="s">
        <v>49</v>
      </c>
      <c r="R4085" t="s">
        <v>7145</v>
      </c>
      <c r="S4085" s="5">
        <v>40.56</v>
      </c>
      <c r="T4085" s="5">
        <v>-1.9846927667969601</v>
      </c>
      <c r="U4085" s="6">
        <f>SuperStoreData[[#This Row],[Profit]]/SuperStoreData[[#This Row],[Sales]]</f>
        <v>-4.8932267425960553E-2</v>
      </c>
    </row>
    <row r="4086" spans="1:21" x14ac:dyDescent="0.2">
      <c r="A4086">
        <v>1226</v>
      </c>
      <c r="B4086" t="s">
        <v>3965</v>
      </c>
      <c r="C4086" s="1">
        <v>43190</v>
      </c>
      <c r="D4086" s="1">
        <v>43192</v>
      </c>
      <c r="E4086" s="7">
        <f>SuperStoreData[[#This Row],[Ship Date]]-SuperStoreData[[#This Row],[Order Date]]</f>
        <v>2</v>
      </c>
      <c r="F4086" t="s">
        <v>18</v>
      </c>
      <c r="G4086" t="s">
        <v>1771</v>
      </c>
      <c r="H4086" t="s">
        <v>1772</v>
      </c>
      <c r="I4086" t="str">
        <f>PROPER(SuperStoreData[[#This Row],[Customer Name]])</f>
        <v>Becky Martin</v>
      </c>
      <c r="J4086" t="s">
        <v>32</v>
      </c>
      <c r="K4086">
        <v>10024</v>
      </c>
      <c r="L4086" t="str">
        <f>_xlfn.XLOOKUP(SuperStoreData[[#This Row],[Zip Code]],ZipCodeTable[Zip Code],ZipCodeTable[City])</f>
        <v>New York</v>
      </c>
      <c r="M4086" t="str">
        <f>_xlfn.XLOOKUP(SuperStoreData[[#This Row],[Zip Code]],ZipCodeTable[Zip Code],ZipCodeTable[State])</f>
        <v>NY</v>
      </c>
      <c r="N4086" t="s">
        <v>46</v>
      </c>
      <c r="O4086" t="s">
        <v>3510</v>
      </c>
      <c r="P4086" t="s">
        <v>25</v>
      </c>
      <c r="Q4086" t="s">
        <v>91</v>
      </c>
      <c r="R4086" t="s">
        <v>187</v>
      </c>
      <c r="S4086" s="5">
        <v>40.56</v>
      </c>
      <c r="T4086" s="5">
        <v>1.46388369527208</v>
      </c>
      <c r="U4086" s="6">
        <f>SuperStoreData[[#This Row],[Profit]]/SuperStoreData[[#This Row],[Sales]]</f>
        <v>3.6091807082644964E-2</v>
      </c>
    </row>
    <row r="4087" spans="1:21" x14ac:dyDescent="0.2">
      <c r="A4087">
        <v>3968</v>
      </c>
      <c r="B4087" t="s">
        <v>9624</v>
      </c>
      <c r="C4087" s="1">
        <v>42757</v>
      </c>
      <c r="D4087" s="1">
        <v>42764</v>
      </c>
      <c r="E4087" s="7">
        <f>SuperStoreData[[#This Row],[Ship Date]]-SuperStoreData[[#This Row],[Order Date]]</f>
        <v>7</v>
      </c>
      <c r="F4087" t="s">
        <v>18</v>
      </c>
      <c r="G4087" t="s">
        <v>5795</v>
      </c>
      <c r="H4087" t="s">
        <v>5796</v>
      </c>
      <c r="I4087" t="str">
        <f>PROPER(SuperStoreData[[#This Row],[Customer Name]])</f>
        <v>Eugene Hildebrand</v>
      </c>
      <c r="J4087" t="s">
        <v>21</v>
      </c>
      <c r="K4087">
        <v>80906</v>
      </c>
      <c r="L4087" t="str">
        <f>_xlfn.XLOOKUP(SuperStoreData[[#This Row],[Zip Code]],ZipCodeTable[Zip Code],ZipCodeTable[City])</f>
        <v>Colorado Springs</v>
      </c>
      <c r="M4087" t="str">
        <f>_xlfn.XLOOKUP(SuperStoreData[[#This Row],[Zip Code]],ZipCodeTable[Zip Code],ZipCodeTable[State])</f>
        <v>CO</v>
      </c>
      <c r="N4087" t="s">
        <v>68</v>
      </c>
      <c r="O4087" t="s">
        <v>1358</v>
      </c>
      <c r="P4087" t="s">
        <v>25</v>
      </c>
      <c r="Q4087" t="s">
        <v>26</v>
      </c>
      <c r="R4087" t="s">
        <v>1359</v>
      </c>
      <c r="S4087" s="5">
        <v>40.634999999999998</v>
      </c>
      <c r="T4087" s="5">
        <v>2.7429839786679899</v>
      </c>
      <c r="U4087" s="6">
        <f>SuperStoreData[[#This Row],[Profit]]/SuperStoreData[[#This Row],[Sales]]</f>
        <v>6.7502989508256186E-2</v>
      </c>
    </row>
    <row r="4088" spans="1:21" x14ac:dyDescent="0.2">
      <c r="A4088">
        <v>9534</v>
      </c>
      <c r="B4088" t="s">
        <v>11198</v>
      </c>
      <c r="C4088" s="1">
        <v>42255</v>
      </c>
      <c r="D4088" s="1">
        <v>42260</v>
      </c>
      <c r="E4088" s="7">
        <f>SuperStoreData[[#This Row],[Ship Date]]-SuperStoreData[[#This Row],[Order Date]]</f>
        <v>5</v>
      </c>
      <c r="F4088" t="s">
        <v>29</v>
      </c>
      <c r="G4088" t="s">
        <v>5863</v>
      </c>
      <c r="H4088" t="s">
        <v>5864</v>
      </c>
      <c r="I4088" t="str">
        <f>PROPER(SuperStoreData[[#This Row],[Customer Name]])</f>
        <v>Ben Wallace</v>
      </c>
      <c r="J4088" t="s">
        <v>32</v>
      </c>
      <c r="K4088">
        <v>10011</v>
      </c>
      <c r="L4088" t="str">
        <f>_xlfn.XLOOKUP(SuperStoreData[[#This Row],[Zip Code]],ZipCodeTable[Zip Code],ZipCodeTable[City])</f>
        <v>New York</v>
      </c>
      <c r="M4088" t="str">
        <f>_xlfn.XLOOKUP(SuperStoreData[[#This Row],[Zip Code]],ZipCodeTable[Zip Code],ZipCodeTable[State])</f>
        <v>NY</v>
      </c>
      <c r="N4088" t="s">
        <v>46</v>
      </c>
      <c r="O4088" t="s">
        <v>1213</v>
      </c>
      <c r="P4088" t="s">
        <v>25</v>
      </c>
      <c r="Q4088" t="s">
        <v>117</v>
      </c>
      <c r="R4088" t="s">
        <v>1214</v>
      </c>
      <c r="S4088" s="5">
        <v>40.67</v>
      </c>
      <c r="T4088" s="5">
        <v>2.3155997187699201E-2</v>
      </c>
      <c r="U4088" s="6">
        <f>SuperStoreData[[#This Row],[Profit]]/SuperStoreData[[#This Row],[Sales]]</f>
        <v>5.6936309780425865E-4</v>
      </c>
    </row>
    <row r="4089" spans="1:21" x14ac:dyDescent="0.2">
      <c r="A4089">
        <v>7223</v>
      </c>
      <c r="B4089" t="s">
        <v>1885</v>
      </c>
      <c r="C4089" s="1">
        <v>43394</v>
      </c>
      <c r="D4089" s="1">
        <v>43399</v>
      </c>
      <c r="E4089" s="7">
        <f>SuperStoreData[[#This Row],[Ship Date]]-SuperStoreData[[#This Row],[Order Date]]</f>
        <v>5</v>
      </c>
      <c r="F4089" t="s">
        <v>29</v>
      </c>
      <c r="G4089" t="s">
        <v>1886</v>
      </c>
      <c r="H4089" t="s">
        <v>1887</v>
      </c>
      <c r="I4089" t="str">
        <f>PROPER(SuperStoreData[[#This Row],[Customer Name]])</f>
        <v>Mick Crebagga</v>
      </c>
      <c r="J4089" t="s">
        <v>32</v>
      </c>
      <c r="K4089">
        <v>60623</v>
      </c>
      <c r="L4089" t="str">
        <f>_xlfn.XLOOKUP(SuperStoreData[[#This Row],[Zip Code]],ZipCodeTable[Zip Code],ZipCodeTable[City])</f>
        <v>Chicago</v>
      </c>
      <c r="M4089" t="str">
        <f>_xlfn.XLOOKUP(SuperStoreData[[#This Row],[Zip Code]],ZipCodeTable[Zip Code],ZipCodeTable[State])</f>
        <v>IL</v>
      </c>
      <c r="N4089" t="s">
        <v>23</v>
      </c>
      <c r="O4089" t="s">
        <v>1888</v>
      </c>
      <c r="P4089" t="s">
        <v>76</v>
      </c>
      <c r="Q4089" t="s">
        <v>77</v>
      </c>
      <c r="R4089" t="s">
        <v>1889</v>
      </c>
      <c r="S4089" s="5">
        <v>40.68</v>
      </c>
      <c r="T4089" s="5">
        <v>11.1166800133189</v>
      </c>
      <c r="U4089" s="6">
        <f>SuperStoreData[[#This Row],[Profit]]/SuperStoreData[[#This Row],[Sales]]</f>
        <v>0.27327138675808504</v>
      </c>
    </row>
    <row r="4090" spans="1:21" x14ac:dyDescent="0.2">
      <c r="A4090">
        <v>1575</v>
      </c>
      <c r="B4090" t="s">
        <v>8552</v>
      </c>
      <c r="C4090" s="1">
        <v>43049</v>
      </c>
      <c r="D4090" s="1">
        <v>43053</v>
      </c>
      <c r="E4090" s="7">
        <f>SuperStoreData[[#This Row],[Ship Date]]-SuperStoreData[[#This Row],[Order Date]]</f>
        <v>4</v>
      </c>
      <c r="F4090" t="s">
        <v>18</v>
      </c>
      <c r="G4090" t="s">
        <v>1886</v>
      </c>
      <c r="H4090" t="s">
        <v>1887</v>
      </c>
      <c r="I4090" t="str">
        <f>PROPER(SuperStoreData[[#This Row],[Customer Name]])</f>
        <v>Mick Crebagga</v>
      </c>
      <c r="J4090" t="s">
        <v>32</v>
      </c>
      <c r="K4090">
        <v>79907</v>
      </c>
      <c r="L4090" t="str">
        <f>_xlfn.XLOOKUP(SuperStoreData[[#This Row],[Zip Code]],ZipCodeTable[Zip Code],ZipCodeTable[City])</f>
        <v>El Paso</v>
      </c>
      <c r="M4090" t="str">
        <f>_xlfn.XLOOKUP(SuperStoreData[[#This Row],[Zip Code]],ZipCodeTable[Zip Code],ZipCodeTable[State])</f>
        <v>TX</v>
      </c>
      <c r="N4090" t="s">
        <v>23</v>
      </c>
      <c r="O4090" t="s">
        <v>6626</v>
      </c>
      <c r="P4090" t="s">
        <v>76</v>
      </c>
      <c r="Q4090" t="s">
        <v>98</v>
      </c>
      <c r="R4090" t="s">
        <v>6627</v>
      </c>
      <c r="S4090" s="5">
        <v>40.68</v>
      </c>
      <c r="T4090" s="5">
        <v>-1.31478689937475</v>
      </c>
      <c r="U4090" s="6">
        <f>SuperStoreData[[#This Row],[Profit]]/SuperStoreData[[#This Row],[Sales]]</f>
        <v>-3.2320228598199365E-2</v>
      </c>
    </row>
    <row r="4091" spans="1:21" x14ac:dyDescent="0.2">
      <c r="A4091">
        <v>4752</v>
      </c>
      <c r="B4091" t="s">
        <v>6625</v>
      </c>
      <c r="C4091" s="1">
        <v>43423</v>
      </c>
      <c r="D4091" s="1">
        <v>43428</v>
      </c>
      <c r="E4091" s="7">
        <f>SuperStoreData[[#This Row],[Ship Date]]-SuperStoreData[[#This Row],[Order Date]]</f>
        <v>5</v>
      </c>
      <c r="F4091" t="s">
        <v>29</v>
      </c>
      <c r="G4091" t="s">
        <v>2996</v>
      </c>
      <c r="H4091" t="s">
        <v>6087</v>
      </c>
      <c r="I4091" t="str">
        <f>PROPER(SuperStoreData[[#This Row],[Customer Name]])</f>
        <v>Emily Burns</v>
      </c>
      <c r="J4091" t="s">
        <v>32</v>
      </c>
      <c r="K4091">
        <v>37064</v>
      </c>
      <c r="L4091" t="str">
        <f>_xlfn.XLOOKUP(SuperStoreData[[#This Row],[Zip Code]],ZipCodeTable[Zip Code],ZipCodeTable[City])</f>
        <v>Franklin</v>
      </c>
      <c r="M4091" t="str">
        <f>_xlfn.XLOOKUP(SuperStoreData[[#This Row],[Zip Code]],ZipCodeTable[Zip Code],ZipCodeTable[State])</f>
        <v>TN</v>
      </c>
      <c r="N4091" t="s">
        <v>85</v>
      </c>
      <c r="O4091" t="s">
        <v>6626</v>
      </c>
      <c r="P4091" t="s">
        <v>76</v>
      </c>
      <c r="Q4091" t="s">
        <v>98</v>
      </c>
      <c r="R4091" t="s">
        <v>6627</v>
      </c>
      <c r="S4091" s="5">
        <v>40.68</v>
      </c>
      <c r="T4091" s="5">
        <v>0.89199843538074097</v>
      </c>
      <c r="U4091" s="6">
        <f>SuperStoreData[[#This Row],[Profit]]/SuperStoreData[[#This Row],[Sales]]</f>
        <v>2.1927198509851056E-2</v>
      </c>
    </row>
    <row r="4092" spans="1:21" x14ac:dyDescent="0.2">
      <c r="A4092">
        <v>5484</v>
      </c>
      <c r="B4092" t="s">
        <v>6080</v>
      </c>
      <c r="C4092" s="1">
        <v>43327</v>
      </c>
      <c r="D4092" s="1">
        <v>43330</v>
      </c>
      <c r="E4092" s="7">
        <f>SuperStoreData[[#This Row],[Ship Date]]-SuperStoreData[[#This Row],[Order Date]]</f>
        <v>3</v>
      </c>
      <c r="F4092" t="s">
        <v>29</v>
      </c>
      <c r="G4092" t="s">
        <v>3071</v>
      </c>
      <c r="H4092" t="s">
        <v>3072</v>
      </c>
      <c r="I4092" t="str">
        <f>PROPER(SuperStoreData[[#This Row],[Customer Name]])</f>
        <v>Chris Selesnick</v>
      </c>
      <c r="J4092" t="s">
        <v>82</v>
      </c>
      <c r="K4092">
        <v>92105</v>
      </c>
      <c r="L4092" t="str">
        <f>_xlfn.XLOOKUP(SuperStoreData[[#This Row],[Zip Code]],ZipCodeTable[Zip Code],ZipCodeTable[City])</f>
        <v>San Diego</v>
      </c>
      <c r="M4092" t="str">
        <f>_xlfn.XLOOKUP(SuperStoreData[[#This Row],[Zip Code]],ZipCodeTable[Zip Code],ZipCodeTable[State])</f>
        <v>CA</v>
      </c>
      <c r="N4092" t="s">
        <v>68</v>
      </c>
      <c r="O4092" t="s">
        <v>5213</v>
      </c>
      <c r="P4092" t="s">
        <v>25</v>
      </c>
      <c r="Q4092" t="s">
        <v>61</v>
      </c>
      <c r="R4092" t="s">
        <v>5214</v>
      </c>
      <c r="S4092" s="5">
        <v>40.68</v>
      </c>
      <c r="T4092" s="5">
        <v>4.63043749001808</v>
      </c>
      <c r="U4092" s="6">
        <f>SuperStoreData[[#This Row],[Profit]]/SuperStoreData[[#This Row],[Sales]]</f>
        <v>0.11382589700142773</v>
      </c>
    </row>
    <row r="4093" spans="1:21" x14ac:dyDescent="0.2">
      <c r="A4093">
        <v>8234</v>
      </c>
      <c r="B4093" t="s">
        <v>10170</v>
      </c>
      <c r="C4093" s="1">
        <v>42876</v>
      </c>
      <c r="D4093" s="1">
        <v>42881</v>
      </c>
      <c r="E4093" s="7">
        <f>SuperStoreData[[#This Row],[Ship Date]]-SuperStoreData[[#This Row],[Order Date]]</f>
        <v>5</v>
      </c>
      <c r="F4093" t="s">
        <v>29</v>
      </c>
      <c r="G4093" t="s">
        <v>1322</v>
      </c>
      <c r="H4093" t="s">
        <v>1323</v>
      </c>
      <c r="I4093" t="str">
        <f>PROPER(SuperStoreData[[#This Row],[Customer Name]])</f>
        <v>Sanjit Engle</v>
      </c>
      <c r="J4093" t="s">
        <v>32</v>
      </c>
      <c r="K4093">
        <v>95123</v>
      </c>
      <c r="L4093" t="str">
        <f>_xlfn.XLOOKUP(SuperStoreData[[#This Row],[Zip Code]],ZipCodeTable[Zip Code],ZipCodeTable[City])</f>
        <v>San Jose</v>
      </c>
      <c r="M4093" t="str">
        <f>_xlfn.XLOOKUP(SuperStoreData[[#This Row],[Zip Code]],ZipCodeTable[Zip Code],ZipCodeTable[State])</f>
        <v>CA</v>
      </c>
      <c r="N4093" t="s">
        <v>68</v>
      </c>
      <c r="O4093" t="s">
        <v>5213</v>
      </c>
      <c r="P4093" t="s">
        <v>25</v>
      </c>
      <c r="Q4093" t="s">
        <v>61</v>
      </c>
      <c r="R4093" t="s">
        <v>5214</v>
      </c>
      <c r="S4093" s="5">
        <v>40.68</v>
      </c>
      <c r="T4093" s="5">
        <v>6.8200316762853701</v>
      </c>
      <c r="U4093" s="6">
        <f>SuperStoreData[[#This Row],[Profit]]/SuperStoreData[[#This Row],[Sales]]</f>
        <v>0.16765072950554008</v>
      </c>
    </row>
    <row r="4094" spans="1:21" x14ac:dyDescent="0.2">
      <c r="A4094">
        <v>9423</v>
      </c>
      <c r="B4094" t="s">
        <v>10356</v>
      </c>
      <c r="C4094" s="1">
        <v>43399</v>
      </c>
      <c r="D4094" s="1">
        <v>43403</v>
      </c>
      <c r="E4094" s="7">
        <f>SuperStoreData[[#This Row],[Ship Date]]-SuperStoreData[[#This Row],[Order Date]]</f>
        <v>4</v>
      </c>
      <c r="F4094" t="s">
        <v>29</v>
      </c>
      <c r="G4094" t="s">
        <v>301</v>
      </c>
      <c r="H4094" t="s">
        <v>302</v>
      </c>
      <c r="I4094" t="str">
        <f>PROPER(SuperStoreData[[#This Row],[Customer Name]])</f>
        <v>Nick Crebassa</v>
      </c>
      <c r="J4094" t="s">
        <v>82</v>
      </c>
      <c r="K4094">
        <v>94122</v>
      </c>
      <c r="L4094" t="str">
        <f>_xlfn.XLOOKUP(SuperStoreData[[#This Row],[Zip Code]],ZipCodeTable[Zip Code],ZipCodeTable[City])</f>
        <v>San Francisco</v>
      </c>
      <c r="M4094" t="str">
        <f>_xlfn.XLOOKUP(SuperStoreData[[#This Row],[Zip Code]],ZipCodeTable[Zip Code],ZipCodeTable[State])</f>
        <v>CA</v>
      </c>
      <c r="N4094" t="s">
        <v>68</v>
      </c>
      <c r="O4094" t="s">
        <v>1098</v>
      </c>
      <c r="P4094" t="s">
        <v>25</v>
      </c>
      <c r="Q4094" t="s">
        <v>214</v>
      </c>
      <c r="R4094" t="s">
        <v>1099</v>
      </c>
      <c r="S4094" s="5">
        <v>40.700000000000003</v>
      </c>
      <c r="T4094" s="5">
        <v>11.0527530295712</v>
      </c>
      <c r="U4094" s="6">
        <f>SuperStoreData[[#This Row],[Profit]]/SuperStoreData[[#This Row],[Sales]]</f>
        <v>0.27156641350297789</v>
      </c>
    </row>
    <row r="4095" spans="1:21" x14ac:dyDescent="0.2">
      <c r="A4095">
        <v>4783</v>
      </c>
      <c r="B4095" t="s">
        <v>5591</v>
      </c>
      <c r="C4095" s="1">
        <v>43425</v>
      </c>
      <c r="D4095" s="1">
        <v>43429</v>
      </c>
      <c r="E4095" s="7">
        <f>SuperStoreData[[#This Row],[Ship Date]]-SuperStoreData[[#This Row],[Order Date]]</f>
        <v>4</v>
      </c>
      <c r="F4095" t="s">
        <v>29</v>
      </c>
      <c r="G4095" t="s">
        <v>64</v>
      </c>
      <c r="H4095" t="s">
        <v>5592</v>
      </c>
      <c r="I4095" t="str">
        <f>PROPER(SuperStoreData[[#This Row],[Customer Name]])</f>
        <v>Steven Cartwright</v>
      </c>
      <c r="J4095" t="s">
        <v>32</v>
      </c>
      <c r="K4095">
        <v>77070</v>
      </c>
      <c r="L4095" t="str">
        <f>_xlfn.XLOOKUP(SuperStoreData[[#This Row],[Zip Code]],ZipCodeTable[Zip Code],ZipCodeTable[City])</f>
        <v>Houston</v>
      </c>
      <c r="M4095" t="str">
        <f>_xlfn.XLOOKUP(SuperStoreData[[#This Row],[Zip Code]],ZipCodeTable[Zip Code],ZipCodeTable[State])</f>
        <v>TX</v>
      </c>
      <c r="N4095" t="s">
        <v>23</v>
      </c>
      <c r="O4095" t="s">
        <v>5595</v>
      </c>
      <c r="P4095" t="s">
        <v>25</v>
      </c>
      <c r="Q4095" t="s">
        <v>214</v>
      </c>
      <c r="R4095" t="s">
        <v>5596</v>
      </c>
      <c r="S4095" s="5">
        <v>40.712000000000003</v>
      </c>
      <c r="T4095" s="5">
        <v>4.9436268273121202</v>
      </c>
      <c r="U4095" s="6">
        <f>SuperStoreData[[#This Row],[Profit]]/SuperStoreData[[#This Row],[Sales]]</f>
        <v>0.12142923038200333</v>
      </c>
    </row>
    <row r="4096" spans="1:21" x14ac:dyDescent="0.2">
      <c r="A4096">
        <v>6148</v>
      </c>
      <c r="B4096" t="s">
        <v>10034</v>
      </c>
      <c r="C4096" s="1">
        <v>42514</v>
      </c>
      <c r="D4096" s="1">
        <v>42516</v>
      </c>
      <c r="E4096" s="7">
        <f>SuperStoreData[[#This Row],[Ship Date]]-SuperStoreData[[#This Row],[Order Date]]</f>
        <v>2</v>
      </c>
      <c r="F4096" t="s">
        <v>29</v>
      </c>
      <c r="G4096" t="s">
        <v>3093</v>
      </c>
      <c r="H4096" t="s">
        <v>8273</v>
      </c>
      <c r="I4096" t="str">
        <f>PROPER(SuperStoreData[[#This Row],[Customer Name]])</f>
        <v>Patrick Jones</v>
      </c>
      <c r="J4096" t="s">
        <v>82</v>
      </c>
      <c r="K4096">
        <v>94122</v>
      </c>
      <c r="L4096" t="str">
        <f>_xlfn.XLOOKUP(SuperStoreData[[#This Row],[Zip Code]],ZipCodeTable[Zip Code],ZipCodeTable[City])</f>
        <v>San Francisco</v>
      </c>
      <c r="M4096" t="str">
        <f>_xlfn.XLOOKUP(SuperStoreData[[#This Row],[Zip Code]],ZipCodeTable[Zip Code],ZipCodeTable[State])</f>
        <v>CA</v>
      </c>
      <c r="N4096" t="s">
        <v>68</v>
      </c>
      <c r="O4096" t="s">
        <v>6957</v>
      </c>
      <c r="P4096" t="s">
        <v>25</v>
      </c>
      <c r="Q4096" t="s">
        <v>26</v>
      </c>
      <c r="R4096" t="s">
        <v>6958</v>
      </c>
      <c r="S4096" s="5">
        <v>40.735999999999997</v>
      </c>
      <c r="T4096" s="5">
        <v>4.5441012513567696</v>
      </c>
      <c r="U4096" s="6">
        <f>SuperStoreData[[#This Row],[Profit]]/SuperStoreData[[#This Row],[Sales]]</f>
        <v>0.11155001108004639</v>
      </c>
    </row>
    <row r="4097" spans="1:21" x14ac:dyDescent="0.2">
      <c r="A4097">
        <v>7380</v>
      </c>
      <c r="B4097" t="s">
        <v>7913</v>
      </c>
      <c r="C4097" s="1">
        <v>42443</v>
      </c>
      <c r="D4097" s="1">
        <v>42447</v>
      </c>
      <c r="E4097" s="7">
        <f>SuperStoreData[[#This Row],[Ship Date]]-SuperStoreData[[#This Row],[Order Date]]</f>
        <v>4</v>
      </c>
      <c r="F4097" t="s">
        <v>29</v>
      </c>
      <c r="G4097" t="s">
        <v>7827</v>
      </c>
      <c r="H4097" t="s">
        <v>7828</v>
      </c>
      <c r="I4097" t="str">
        <f>PROPER(SuperStoreData[[#This Row],[Customer Name]])</f>
        <v>Alejandro Grove</v>
      </c>
      <c r="J4097" t="s">
        <v>32</v>
      </c>
      <c r="K4097">
        <v>68104</v>
      </c>
      <c r="L4097" t="str">
        <f>_xlfn.XLOOKUP(SuperStoreData[[#This Row],[Zip Code]],ZipCodeTable[Zip Code],ZipCodeTable[City])</f>
        <v>Omaha</v>
      </c>
      <c r="M4097" t="str">
        <f>_xlfn.XLOOKUP(SuperStoreData[[#This Row],[Zip Code]],ZipCodeTable[Zip Code],ZipCodeTable[State])</f>
        <v>NE</v>
      </c>
      <c r="N4097" t="s">
        <v>23</v>
      </c>
      <c r="O4097" t="s">
        <v>3765</v>
      </c>
      <c r="P4097" t="s">
        <v>25</v>
      </c>
      <c r="Q4097" t="s">
        <v>61</v>
      </c>
      <c r="R4097" t="s">
        <v>3766</v>
      </c>
      <c r="S4097" s="5">
        <v>40.74</v>
      </c>
      <c r="T4097" s="5">
        <v>1.8759827801192701</v>
      </c>
      <c r="U4097" s="6">
        <f>SuperStoreData[[#This Row],[Profit]]/SuperStoreData[[#This Row],[Sales]]</f>
        <v>4.6047687288150958E-2</v>
      </c>
    </row>
    <row r="4098" spans="1:21" x14ac:dyDescent="0.2">
      <c r="A4098">
        <v>3537</v>
      </c>
      <c r="B4098" t="s">
        <v>8875</v>
      </c>
      <c r="C4098" s="1">
        <v>43354</v>
      </c>
      <c r="D4098" s="1">
        <v>43354</v>
      </c>
      <c r="E4098" s="7">
        <f>SuperStoreData[[#This Row],[Ship Date]]-SuperStoreData[[#This Row],[Order Date]]</f>
        <v>0</v>
      </c>
      <c r="F4098" t="s">
        <v>129</v>
      </c>
      <c r="G4098" t="s">
        <v>5443</v>
      </c>
      <c r="H4098" t="s">
        <v>6524</v>
      </c>
      <c r="I4098" t="str">
        <f>PROPER(SuperStoreData[[#This Row],[Customer Name]])</f>
        <v>Fred Mcmath</v>
      </c>
      <c r="J4098" t="s">
        <v>32</v>
      </c>
      <c r="K4098">
        <v>10024</v>
      </c>
      <c r="L4098" t="str">
        <f>_xlfn.XLOOKUP(SuperStoreData[[#This Row],[Zip Code]],ZipCodeTable[Zip Code],ZipCodeTable[City])</f>
        <v>New York</v>
      </c>
      <c r="M4098" t="str">
        <f>_xlfn.XLOOKUP(SuperStoreData[[#This Row],[Zip Code]],ZipCodeTable[Zip Code],ZipCodeTable[State])</f>
        <v>NY</v>
      </c>
      <c r="N4098" t="s">
        <v>46</v>
      </c>
      <c r="O4098" t="s">
        <v>3765</v>
      </c>
      <c r="P4098" t="s">
        <v>25</v>
      </c>
      <c r="Q4098" t="s">
        <v>61</v>
      </c>
      <c r="R4098" t="s">
        <v>3766</v>
      </c>
      <c r="S4098" s="5">
        <v>40.74</v>
      </c>
      <c r="T4098" s="5">
        <v>3.15967222549481</v>
      </c>
      <c r="U4098" s="6">
        <f>SuperStoreData[[#This Row],[Profit]]/SuperStoreData[[#This Row],[Sales]]</f>
        <v>7.7557001116711086E-2</v>
      </c>
    </row>
    <row r="4099" spans="1:21" x14ac:dyDescent="0.2">
      <c r="A4099">
        <v>1536</v>
      </c>
      <c r="B4099" t="s">
        <v>11528</v>
      </c>
      <c r="C4099" s="1">
        <v>43428</v>
      </c>
      <c r="D4099" s="1">
        <v>43435</v>
      </c>
      <c r="E4099" s="7">
        <f>SuperStoreData[[#This Row],[Ship Date]]-SuperStoreData[[#This Row],[Order Date]]</f>
        <v>7</v>
      </c>
      <c r="F4099" t="s">
        <v>29</v>
      </c>
      <c r="G4099" t="s">
        <v>5780</v>
      </c>
      <c r="H4099" t="s">
        <v>5781</v>
      </c>
      <c r="I4099" t="str">
        <f>PROPER(SuperStoreData[[#This Row],[Customer Name]])</f>
        <v>Jim Mitchum</v>
      </c>
      <c r="J4099" t="s">
        <v>82</v>
      </c>
      <c r="K4099">
        <v>8302</v>
      </c>
      <c r="L4099" t="str">
        <f>_xlfn.XLOOKUP(SuperStoreData[[#This Row],[Zip Code]],ZipCodeTable[Zip Code],ZipCodeTable[City])</f>
        <v>Bridgeton</v>
      </c>
      <c r="M4099" t="str">
        <f>_xlfn.XLOOKUP(SuperStoreData[[#This Row],[Zip Code]],ZipCodeTable[Zip Code],ZipCodeTable[State])</f>
        <v>NJ</v>
      </c>
      <c r="N4099" t="s">
        <v>46</v>
      </c>
      <c r="O4099" t="s">
        <v>3765</v>
      </c>
      <c r="P4099" t="s">
        <v>25</v>
      </c>
      <c r="Q4099" t="s">
        <v>61</v>
      </c>
      <c r="R4099" t="s">
        <v>3766</v>
      </c>
      <c r="S4099" s="5">
        <v>40.74</v>
      </c>
      <c r="T4099" s="5">
        <v>3.9330897494525998</v>
      </c>
      <c r="U4099" s="6">
        <f>SuperStoreData[[#This Row],[Profit]]/SuperStoreData[[#This Row],[Sales]]</f>
        <v>9.6541230963490418E-2</v>
      </c>
    </row>
    <row r="4100" spans="1:21" x14ac:dyDescent="0.2">
      <c r="A4100">
        <v>7723</v>
      </c>
      <c r="B4100" t="s">
        <v>8628</v>
      </c>
      <c r="C4100" s="1">
        <v>42584</v>
      </c>
      <c r="D4100" s="1">
        <v>42587</v>
      </c>
      <c r="E4100" s="7">
        <f>SuperStoreData[[#This Row],[Ship Date]]-SuperStoreData[[#This Row],[Order Date]]</f>
        <v>3</v>
      </c>
      <c r="F4100" t="s">
        <v>29</v>
      </c>
      <c r="G4100" t="s">
        <v>6571</v>
      </c>
      <c r="H4100" t="s">
        <v>6572</v>
      </c>
      <c r="I4100" t="str">
        <f>PROPER(SuperStoreData[[#This Row],[Customer Name]])</f>
        <v>Jesus Ocampo</v>
      </c>
      <c r="J4100" t="s">
        <v>21</v>
      </c>
      <c r="K4100">
        <v>94109</v>
      </c>
      <c r="L4100" t="str">
        <f>_xlfn.XLOOKUP(SuperStoreData[[#This Row],[Zip Code]],ZipCodeTable[Zip Code],ZipCodeTable[City])</f>
        <v>San Francisco</v>
      </c>
      <c r="M4100" t="str">
        <f>_xlfn.XLOOKUP(SuperStoreData[[#This Row],[Zip Code]],ZipCodeTable[Zip Code],ZipCodeTable[State])</f>
        <v>CA</v>
      </c>
      <c r="N4100" t="s">
        <v>68</v>
      </c>
      <c r="O4100" t="s">
        <v>1307</v>
      </c>
      <c r="P4100" t="s">
        <v>25</v>
      </c>
      <c r="Q4100" t="s">
        <v>39</v>
      </c>
      <c r="R4100" t="s">
        <v>1308</v>
      </c>
      <c r="S4100" s="5">
        <v>40.74</v>
      </c>
      <c r="T4100" s="5">
        <v>12.6400893818674</v>
      </c>
      <c r="U4100" s="6">
        <f>SuperStoreData[[#This Row],[Profit]]/SuperStoreData[[#This Row],[Sales]]</f>
        <v>0.31026238050729993</v>
      </c>
    </row>
    <row r="4101" spans="1:21" x14ac:dyDescent="0.2">
      <c r="A4101">
        <v>5701</v>
      </c>
      <c r="B4101" t="s">
        <v>10630</v>
      </c>
      <c r="C4101" s="1">
        <v>43064</v>
      </c>
      <c r="D4101" s="1">
        <v>43071</v>
      </c>
      <c r="E4101" s="7">
        <f>SuperStoreData[[#This Row],[Ship Date]]-SuperStoreData[[#This Row],[Order Date]]</f>
        <v>7</v>
      </c>
      <c r="F4101" t="s">
        <v>18</v>
      </c>
      <c r="G4101" t="s">
        <v>4386</v>
      </c>
      <c r="H4101" t="s">
        <v>4388</v>
      </c>
      <c r="I4101" t="str">
        <f>PROPER(SuperStoreData[[#This Row],[Customer Name]])</f>
        <v>Cathy Armstrong</v>
      </c>
      <c r="J4101" t="s">
        <v>21</v>
      </c>
      <c r="K4101">
        <v>44105</v>
      </c>
      <c r="L4101" t="str">
        <f>_xlfn.XLOOKUP(SuperStoreData[[#This Row],[Zip Code]],ZipCodeTable[Zip Code],ZipCodeTable[City])</f>
        <v>Cleveland</v>
      </c>
      <c r="M4101" t="str">
        <f>_xlfn.XLOOKUP(SuperStoreData[[#This Row],[Zip Code]],ZipCodeTable[Zip Code],ZipCodeTable[State])</f>
        <v>OH</v>
      </c>
      <c r="N4101" t="s">
        <v>46</v>
      </c>
      <c r="O4101" t="s">
        <v>1371</v>
      </c>
      <c r="P4101" t="s">
        <v>25</v>
      </c>
      <c r="Q4101" t="s">
        <v>293</v>
      </c>
      <c r="R4101" t="s">
        <v>1372</v>
      </c>
      <c r="S4101" s="5">
        <v>40.752000000000002</v>
      </c>
      <c r="T4101" s="5">
        <v>8.4929679430653096</v>
      </c>
      <c r="U4101" s="6">
        <f>SuperStoreData[[#This Row],[Profit]]/SuperStoreData[[#This Row],[Sales]]</f>
        <v>0.20840616271754292</v>
      </c>
    </row>
    <row r="4102" spans="1:21" x14ac:dyDescent="0.2">
      <c r="A4102">
        <v>7716</v>
      </c>
      <c r="B4102" t="s">
        <v>3150</v>
      </c>
      <c r="C4102" s="1">
        <v>42439</v>
      </c>
      <c r="D4102" s="1">
        <v>42439</v>
      </c>
      <c r="E4102" s="7">
        <f>SuperStoreData[[#This Row],[Ship Date]]-SuperStoreData[[#This Row],[Order Date]]</f>
        <v>0</v>
      </c>
      <c r="F4102" t="s">
        <v>29</v>
      </c>
      <c r="G4102" t="s">
        <v>3151</v>
      </c>
      <c r="H4102" t="s">
        <v>3152</v>
      </c>
      <c r="I4102" t="str">
        <f>PROPER(SuperStoreData[[#This Row],[Customer Name]])</f>
        <v>Peter Bã¼Hler</v>
      </c>
      <c r="J4102" t="s">
        <v>32</v>
      </c>
      <c r="K4102">
        <v>19140</v>
      </c>
      <c r="L4102" t="str">
        <f>_xlfn.XLOOKUP(SuperStoreData[[#This Row],[Zip Code]],ZipCodeTable[Zip Code],ZipCodeTable[City])</f>
        <v>Philadelphia</v>
      </c>
      <c r="M4102" t="str">
        <f>_xlfn.XLOOKUP(SuperStoreData[[#This Row],[Zip Code]],ZipCodeTable[Zip Code],ZipCodeTable[State])</f>
        <v>PA</v>
      </c>
      <c r="N4102" t="s">
        <v>46</v>
      </c>
      <c r="O4102" t="s">
        <v>3153</v>
      </c>
      <c r="P4102" t="s">
        <v>76</v>
      </c>
      <c r="Q4102" t="s">
        <v>77</v>
      </c>
      <c r="R4102" t="s">
        <v>3154</v>
      </c>
      <c r="S4102" s="5">
        <v>40.776000000000003</v>
      </c>
      <c r="T4102" s="5">
        <v>4.1567523448083303</v>
      </c>
      <c r="U4102" s="6">
        <f>SuperStoreData[[#This Row],[Profit]]/SuperStoreData[[#This Row],[Sales]]</f>
        <v>0.10194115030430474</v>
      </c>
    </row>
    <row r="4103" spans="1:21" x14ac:dyDescent="0.2">
      <c r="A4103">
        <v>7709</v>
      </c>
      <c r="B4103" t="s">
        <v>10819</v>
      </c>
      <c r="C4103" s="1">
        <v>42669</v>
      </c>
      <c r="D4103" s="1">
        <v>42675</v>
      </c>
      <c r="E4103" s="7">
        <f>SuperStoreData[[#This Row],[Ship Date]]-SuperStoreData[[#This Row],[Order Date]]</f>
        <v>6</v>
      </c>
      <c r="F4103" t="s">
        <v>29</v>
      </c>
      <c r="G4103" t="s">
        <v>3425</v>
      </c>
      <c r="H4103" t="s">
        <v>8703</v>
      </c>
      <c r="I4103" t="str">
        <f>PROPER(SuperStoreData[[#This Row],[Customer Name]])</f>
        <v>Evan Henry</v>
      </c>
      <c r="J4103" t="s">
        <v>32</v>
      </c>
      <c r="K4103">
        <v>19120</v>
      </c>
      <c r="L4103" t="str">
        <f>_xlfn.XLOOKUP(SuperStoreData[[#This Row],[Zip Code]],ZipCodeTable[Zip Code],ZipCodeTable[City])</f>
        <v>Philadelphia</v>
      </c>
      <c r="M4103" t="str">
        <f>_xlfn.XLOOKUP(SuperStoreData[[#This Row],[Zip Code]],ZipCodeTable[Zip Code],ZipCodeTable[State])</f>
        <v>PA</v>
      </c>
      <c r="N4103" t="s">
        <v>46</v>
      </c>
      <c r="O4103" t="s">
        <v>3153</v>
      </c>
      <c r="P4103" t="s">
        <v>76</v>
      </c>
      <c r="Q4103" t="s">
        <v>77</v>
      </c>
      <c r="R4103" t="s">
        <v>3154</v>
      </c>
      <c r="S4103" s="5">
        <v>40.776000000000003</v>
      </c>
      <c r="T4103" s="5">
        <v>-0.87713335890961497</v>
      </c>
      <c r="U4103" s="6">
        <f>SuperStoreData[[#This Row],[Profit]]/SuperStoreData[[#This Row],[Sales]]</f>
        <v>-2.1511020181224614E-2</v>
      </c>
    </row>
    <row r="4104" spans="1:21" x14ac:dyDescent="0.2">
      <c r="A4104">
        <v>3621</v>
      </c>
      <c r="B4104" t="s">
        <v>10181</v>
      </c>
      <c r="C4104" s="1">
        <v>43266</v>
      </c>
      <c r="D4104" s="1">
        <v>43270</v>
      </c>
      <c r="E4104" s="7">
        <f>SuperStoreData[[#This Row],[Ship Date]]-SuperStoreData[[#This Row],[Order Date]]</f>
        <v>4</v>
      </c>
      <c r="F4104" t="s">
        <v>29</v>
      </c>
      <c r="G4104" t="s">
        <v>1145</v>
      </c>
      <c r="H4104" t="s">
        <v>1178</v>
      </c>
      <c r="I4104" t="str">
        <f>PROPER(SuperStoreData[[#This Row],[Customer Name]])</f>
        <v>Sally Hughsby</v>
      </c>
      <c r="J4104" t="s">
        <v>82</v>
      </c>
      <c r="K4104">
        <v>37167</v>
      </c>
      <c r="L4104" t="str">
        <f>_xlfn.XLOOKUP(SuperStoreData[[#This Row],[Zip Code]],ZipCodeTable[Zip Code],ZipCodeTable[City])</f>
        <v>Smyrna</v>
      </c>
      <c r="M4104" t="str">
        <f>_xlfn.XLOOKUP(SuperStoreData[[#This Row],[Zip Code]],ZipCodeTable[Zip Code],ZipCodeTable[State])</f>
        <v>TN</v>
      </c>
      <c r="N4104" t="s">
        <v>85</v>
      </c>
      <c r="O4104" t="s">
        <v>2023</v>
      </c>
      <c r="P4104" t="s">
        <v>25</v>
      </c>
      <c r="Q4104" t="s">
        <v>52</v>
      </c>
      <c r="R4104" t="s">
        <v>2024</v>
      </c>
      <c r="S4104" s="5">
        <v>40.776000000000003</v>
      </c>
      <c r="T4104" s="5">
        <v>6.8424759084334301</v>
      </c>
      <c r="U4104" s="6">
        <f>SuperStoreData[[#This Row],[Profit]]/SuperStoreData[[#This Row],[Sales]]</f>
        <v>0.16780645253172036</v>
      </c>
    </row>
    <row r="4105" spans="1:21" x14ac:dyDescent="0.2">
      <c r="A4105">
        <v>1844</v>
      </c>
      <c r="B4105" t="s">
        <v>6243</v>
      </c>
      <c r="C4105" s="1">
        <v>42254</v>
      </c>
      <c r="D4105" s="1">
        <v>42259</v>
      </c>
      <c r="E4105" s="7">
        <f>SuperStoreData[[#This Row],[Ship Date]]-SuperStoreData[[#This Row],[Order Date]]</f>
        <v>5</v>
      </c>
      <c r="F4105" t="s">
        <v>129</v>
      </c>
      <c r="G4105" t="s">
        <v>1610</v>
      </c>
      <c r="H4105" t="s">
        <v>1627</v>
      </c>
      <c r="I4105" t="str">
        <f>PROPER(SuperStoreData[[#This Row],[Customer Name]])</f>
        <v>Frank Atkinson</v>
      </c>
      <c r="J4105" t="s">
        <v>82</v>
      </c>
      <c r="K4105">
        <v>78207</v>
      </c>
      <c r="L4105" t="str">
        <f>_xlfn.XLOOKUP(SuperStoreData[[#This Row],[Zip Code]],ZipCodeTable[Zip Code],ZipCodeTable[City])</f>
        <v>San Antonio</v>
      </c>
      <c r="M4105" t="str">
        <f>_xlfn.XLOOKUP(SuperStoreData[[#This Row],[Zip Code]],ZipCodeTable[Zip Code],ZipCodeTable[State])</f>
        <v>TX</v>
      </c>
      <c r="N4105" t="s">
        <v>23</v>
      </c>
      <c r="O4105" t="s">
        <v>6244</v>
      </c>
      <c r="P4105" t="s">
        <v>48</v>
      </c>
      <c r="Q4105" t="s">
        <v>49</v>
      </c>
      <c r="R4105" t="s">
        <v>6245</v>
      </c>
      <c r="S4105" s="5">
        <v>40.783999999999999</v>
      </c>
      <c r="T4105" s="5">
        <v>2.3847091942932201</v>
      </c>
      <c r="U4105" s="6">
        <f>SuperStoreData[[#This Row],[Profit]]/SuperStoreData[[#This Row],[Sales]]</f>
        <v>5.8471684834572879E-2</v>
      </c>
    </row>
    <row r="4106" spans="1:21" x14ac:dyDescent="0.2">
      <c r="A4106">
        <v>2669</v>
      </c>
      <c r="B4106" t="s">
        <v>10782</v>
      </c>
      <c r="C4106" s="1">
        <v>43406</v>
      </c>
      <c r="D4106" s="1">
        <v>43409</v>
      </c>
      <c r="E4106" s="7">
        <f>SuperStoreData[[#This Row],[Ship Date]]-SuperStoreData[[#This Row],[Order Date]]</f>
        <v>3</v>
      </c>
      <c r="F4106" t="s">
        <v>29</v>
      </c>
      <c r="G4106" t="s">
        <v>2158</v>
      </c>
      <c r="H4106" t="s">
        <v>2159</v>
      </c>
      <c r="I4106" t="str">
        <f>PROPER(SuperStoreData[[#This Row],[Customer Name]])</f>
        <v>Nancy Lomonaco</v>
      </c>
      <c r="J4106" t="s">
        <v>21</v>
      </c>
      <c r="K4106">
        <v>90045</v>
      </c>
      <c r="L4106" t="str">
        <f>_xlfn.XLOOKUP(SuperStoreData[[#This Row],[Zip Code]],ZipCodeTable[Zip Code],ZipCodeTable[City])</f>
        <v>Los Angeles</v>
      </c>
      <c r="M4106" t="str">
        <f>_xlfn.XLOOKUP(SuperStoreData[[#This Row],[Zip Code]],ZipCodeTable[Zip Code],ZipCodeTable[State])</f>
        <v>CA</v>
      </c>
      <c r="N4106" t="s">
        <v>68</v>
      </c>
      <c r="O4106" t="s">
        <v>2949</v>
      </c>
      <c r="P4106" t="s">
        <v>48</v>
      </c>
      <c r="Q4106" t="s">
        <v>55</v>
      </c>
      <c r="R4106" t="s">
        <v>2950</v>
      </c>
      <c r="S4106" s="5">
        <v>40.783999999999999</v>
      </c>
      <c r="T4106" s="5">
        <v>9.6842481853365694</v>
      </c>
      <c r="U4106" s="6">
        <f>SuperStoreData[[#This Row],[Profit]]/SuperStoreData[[#This Row],[Sales]]</f>
        <v>0.23745214263771502</v>
      </c>
    </row>
    <row r="4107" spans="1:21" x14ac:dyDescent="0.2">
      <c r="A4107">
        <v>4421</v>
      </c>
      <c r="B4107" t="s">
        <v>9008</v>
      </c>
      <c r="C4107" s="1">
        <v>42973</v>
      </c>
      <c r="D4107" s="1">
        <v>42978</v>
      </c>
      <c r="E4107" s="7">
        <f>SuperStoreData[[#This Row],[Ship Date]]-SuperStoreData[[#This Row],[Order Date]]</f>
        <v>5</v>
      </c>
      <c r="F4107" t="s">
        <v>129</v>
      </c>
      <c r="G4107" t="s">
        <v>9009</v>
      </c>
      <c r="H4107" t="s">
        <v>9010</v>
      </c>
      <c r="I4107" t="str">
        <f>PROPER(SuperStoreData[[#This Row],[Customer Name]])</f>
        <v>Greg Hansen</v>
      </c>
      <c r="J4107" t="s">
        <v>32</v>
      </c>
      <c r="K4107">
        <v>60610</v>
      </c>
      <c r="L4107" t="str">
        <f>_xlfn.XLOOKUP(SuperStoreData[[#This Row],[Zip Code]],ZipCodeTable[Zip Code],ZipCodeTable[City])</f>
        <v>Chicago</v>
      </c>
      <c r="M4107" t="str">
        <f>_xlfn.XLOOKUP(SuperStoreData[[#This Row],[Zip Code]],ZipCodeTable[Zip Code],ZipCodeTable[State])</f>
        <v>IL</v>
      </c>
      <c r="N4107" t="s">
        <v>23</v>
      </c>
      <c r="O4107" t="s">
        <v>2780</v>
      </c>
      <c r="P4107" t="s">
        <v>25</v>
      </c>
      <c r="Q4107" t="s">
        <v>214</v>
      </c>
      <c r="R4107" t="s">
        <v>2781</v>
      </c>
      <c r="S4107" s="5">
        <v>40.92</v>
      </c>
      <c r="T4107" s="5">
        <v>10.0848575130154</v>
      </c>
      <c r="U4107" s="6">
        <f>SuperStoreData[[#This Row],[Profit]]/SuperStoreData[[#This Row],[Sales]]</f>
        <v>0.24645301840213588</v>
      </c>
    </row>
    <row r="4108" spans="1:21" x14ac:dyDescent="0.2">
      <c r="A4108">
        <v>1110</v>
      </c>
      <c r="B4108" t="s">
        <v>9498</v>
      </c>
      <c r="C4108" s="1">
        <v>42979</v>
      </c>
      <c r="D4108" s="1">
        <v>42985</v>
      </c>
      <c r="E4108" s="7">
        <f>SuperStoreData[[#This Row],[Ship Date]]-SuperStoreData[[#This Row],[Order Date]]</f>
        <v>6</v>
      </c>
      <c r="F4108" t="s">
        <v>29</v>
      </c>
      <c r="G4108" t="s">
        <v>1600</v>
      </c>
      <c r="H4108" t="s">
        <v>1601</v>
      </c>
      <c r="I4108" t="str">
        <f>PROPER(SuperStoreData[[#This Row],[Customer Name]])</f>
        <v>Eric Hoffmann</v>
      </c>
      <c r="J4108" t="s">
        <v>32</v>
      </c>
      <c r="K4108">
        <v>77041</v>
      </c>
      <c r="L4108" t="str">
        <f>_xlfn.XLOOKUP(SuperStoreData[[#This Row],[Zip Code]],ZipCodeTable[Zip Code],ZipCodeTable[City])</f>
        <v>Houston</v>
      </c>
      <c r="M4108" t="str">
        <f>_xlfn.XLOOKUP(SuperStoreData[[#This Row],[Zip Code]],ZipCodeTable[Zip Code],ZipCodeTable[State])</f>
        <v>TX</v>
      </c>
      <c r="N4108" t="s">
        <v>23</v>
      </c>
      <c r="O4108" t="s">
        <v>9501</v>
      </c>
      <c r="P4108" t="s">
        <v>25</v>
      </c>
      <c r="Q4108" t="s">
        <v>293</v>
      </c>
      <c r="R4108" t="s">
        <v>9502</v>
      </c>
      <c r="S4108" s="5">
        <v>40.968000000000004</v>
      </c>
      <c r="T4108" s="5">
        <v>5.2346619869442099</v>
      </c>
      <c r="U4108" s="6">
        <f>SuperStoreData[[#This Row],[Profit]]/SuperStoreData[[#This Row],[Sales]]</f>
        <v>0.1277744089763769</v>
      </c>
    </row>
    <row r="4109" spans="1:21" x14ac:dyDescent="0.2">
      <c r="A4109">
        <v>1240</v>
      </c>
      <c r="B4109" t="s">
        <v>7197</v>
      </c>
      <c r="C4109" s="1">
        <v>42883</v>
      </c>
      <c r="D4109" s="1">
        <v>42889</v>
      </c>
      <c r="E4109" s="7">
        <f>SuperStoreData[[#This Row],[Ship Date]]-SuperStoreData[[#This Row],[Order Date]]</f>
        <v>6</v>
      </c>
      <c r="F4109" t="s">
        <v>29</v>
      </c>
      <c r="G4109" t="s">
        <v>773</v>
      </c>
      <c r="H4109" t="s">
        <v>6748</v>
      </c>
      <c r="I4109" t="str">
        <f>PROPER(SuperStoreData[[#This Row],[Customer Name]])</f>
        <v>Greg Matthias</v>
      </c>
      <c r="J4109" t="s">
        <v>32</v>
      </c>
      <c r="K4109">
        <v>98105</v>
      </c>
      <c r="L4109" t="str">
        <f>_xlfn.XLOOKUP(SuperStoreData[[#This Row],[Zip Code]],ZipCodeTable[Zip Code],ZipCodeTable[City])</f>
        <v>Seattle</v>
      </c>
      <c r="M4109" t="str">
        <f>_xlfn.XLOOKUP(SuperStoreData[[#This Row],[Zip Code]],ZipCodeTable[Zip Code],ZipCodeTable[State])</f>
        <v>WA</v>
      </c>
      <c r="N4109" t="s">
        <v>68</v>
      </c>
      <c r="O4109" t="s">
        <v>2292</v>
      </c>
      <c r="P4109" t="s">
        <v>25</v>
      </c>
      <c r="Q4109" t="s">
        <v>52</v>
      </c>
      <c r="R4109" t="s">
        <v>2293</v>
      </c>
      <c r="S4109" s="5">
        <v>40.97</v>
      </c>
      <c r="T4109" s="5">
        <v>4.8625923638801503</v>
      </c>
      <c r="U4109" s="6">
        <f>SuperStoreData[[#This Row],[Profit]]/SuperStoreData[[#This Row],[Sales]]</f>
        <v>0.11868665764901515</v>
      </c>
    </row>
    <row r="4110" spans="1:21" x14ac:dyDescent="0.2">
      <c r="A4110">
        <v>7946</v>
      </c>
      <c r="B4110" t="s">
        <v>10872</v>
      </c>
      <c r="C4110" s="1">
        <v>42626</v>
      </c>
      <c r="D4110" s="1">
        <v>42630</v>
      </c>
      <c r="E4110" s="7">
        <f>SuperStoreData[[#This Row],[Ship Date]]-SuperStoreData[[#This Row],[Order Date]]</f>
        <v>4</v>
      </c>
      <c r="F4110" t="s">
        <v>29</v>
      </c>
      <c r="G4110" t="s">
        <v>42</v>
      </c>
      <c r="H4110" t="s">
        <v>43</v>
      </c>
      <c r="I4110" t="str">
        <f>PROPER(SuperStoreData[[#This Row],[Customer Name]])</f>
        <v>Guy Armstrong</v>
      </c>
      <c r="J4110" t="s">
        <v>32</v>
      </c>
      <c r="K4110">
        <v>75081</v>
      </c>
      <c r="L4110" t="str">
        <f>_xlfn.XLOOKUP(SuperStoreData[[#This Row],[Zip Code]],ZipCodeTable[Zip Code],ZipCodeTable[City])</f>
        <v>Richardson</v>
      </c>
      <c r="M4110" t="str">
        <f>_xlfn.XLOOKUP(SuperStoreData[[#This Row],[Zip Code]],ZipCodeTable[Zip Code],ZipCodeTable[State])</f>
        <v>TX</v>
      </c>
      <c r="N4110" t="s">
        <v>23</v>
      </c>
      <c r="O4110" t="s">
        <v>4397</v>
      </c>
      <c r="P4110" t="s">
        <v>25</v>
      </c>
      <c r="Q4110" t="s">
        <v>26</v>
      </c>
      <c r="R4110" t="s">
        <v>4398</v>
      </c>
      <c r="S4110" s="5">
        <v>40.98</v>
      </c>
      <c r="T4110" s="5">
        <v>13.1834310720593</v>
      </c>
      <c r="U4110" s="6">
        <f>SuperStoreData[[#This Row],[Profit]]/SuperStoreData[[#This Row],[Sales]]</f>
        <v>0.32170402811272086</v>
      </c>
    </row>
    <row r="4111" spans="1:21" x14ac:dyDescent="0.2">
      <c r="A4111">
        <v>8227</v>
      </c>
      <c r="B4111" t="s">
        <v>955</v>
      </c>
      <c r="C4111" s="1">
        <v>42890</v>
      </c>
      <c r="D4111" s="1">
        <v>42895</v>
      </c>
      <c r="E4111" s="7">
        <f>SuperStoreData[[#This Row],[Ship Date]]-SuperStoreData[[#This Row],[Order Date]]</f>
        <v>5</v>
      </c>
      <c r="F4111" t="s">
        <v>129</v>
      </c>
      <c r="G4111" t="s">
        <v>956</v>
      </c>
      <c r="H4111" t="s">
        <v>957</v>
      </c>
      <c r="I4111" t="str">
        <f>PROPER(SuperStoreData[[#This Row],[Customer Name]])</f>
        <v>Sandra Flanagan</v>
      </c>
      <c r="J4111" t="s">
        <v>32</v>
      </c>
      <c r="K4111">
        <v>2149</v>
      </c>
      <c r="L4111" t="str">
        <f>_xlfn.XLOOKUP(SuperStoreData[[#This Row],[Zip Code]],ZipCodeTable[Zip Code],ZipCodeTable[City])</f>
        <v>Everett</v>
      </c>
      <c r="M4111" t="str">
        <f>_xlfn.XLOOKUP(SuperStoreData[[#This Row],[Zip Code]],ZipCodeTable[Zip Code],ZipCodeTable[State])</f>
        <v>MA</v>
      </c>
      <c r="N4111" t="s">
        <v>46</v>
      </c>
      <c r="O4111" t="s">
        <v>959</v>
      </c>
      <c r="P4111" t="s">
        <v>25</v>
      </c>
      <c r="Q4111" t="s">
        <v>91</v>
      </c>
      <c r="R4111" t="s">
        <v>960</v>
      </c>
      <c r="S4111" s="5">
        <v>40.99</v>
      </c>
      <c r="T4111" s="5">
        <v>11.7225623539836</v>
      </c>
      <c r="U4111" s="6">
        <f>SuperStoreData[[#This Row],[Profit]]/SuperStoreData[[#This Row],[Sales]]</f>
        <v>0.28598590763560866</v>
      </c>
    </row>
    <row r="4112" spans="1:21" x14ac:dyDescent="0.2">
      <c r="A4112">
        <v>5653</v>
      </c>
      <c r="B4112" t="s">
        <v>5064</v>
      </c>
      <c r="C4112" s="1">
        <v>42403</v>
      </c>
      <c r="D4112" s="1">
        <v>42404</v>
      </c>
      <c r="E4112" s="7">
        <f>SuperStoreData[[#This Row],[Ship Date]]-SuperStoreData[[#This Row],[Order Date]]</f>
        <v>1</v>
      </c>
      <c r="F4112" t="s">
        <v>29</v>
      </c>
      <c r="G4112" t="s">
        <v>5065</v>
      </c>
      <c r="H4112" t="s">
        <v>5066</v>
      </c>
      <c r="I4112" t="str">
        <f>PROPER(SuperStoreData[[#This Row],[Customer Name]])</f>
        <v>Muhammed Macintyre</v>
      </c>
      <c r="J4112" t="s">
        <v>82</v>
      </c>
      <c r="K4112">
        <v>10009</v>
      </c>
      <c r="L4112" t="str">
        <f>_xlfn.XLOOKUP(SuperStoreData[[#This Row],[Zip Code]],ZipCodeTable[Zip Code],ZipCodeTable[City])</f>
        <v>New York</v>
      </c>
      <c r="M4112" t="str">
        <f>_xlfn.XLOOKUP(SuperStoreData[[#This Row],[Zip Code]],ZipCodeTable[Zip Code],ZipCodeTable[State])</f>
        <v>NY</v>
      </c>
      <c r="N4112" t="s">
        <v>46</v>
      </c>
      <c r="O4112" t="s">
        <v>959</v>
      </c>
      <c r="P4112" t="s">
        <v>25</v>
      </c>
      <c r="Q4112" t="s">
        <v>91</v>
      </c>
      <c r="R4112" t="s">
        <v>960</v>
      </c>
      <c r="S4112" s="5">
        <v>40.99</v>
      </c>
      <c r="T4112" s="5">
        <v>-0.79034421764596796</v>
      </c>
      <c r="U4112" s="6">
        <f>SuperStoreData[[#This Row],[Profit]]/SuperStoreData[[#This Row],[Sales]]</f>
        <v>-1.9281391013563503E-2</v>
      </c>
    </row>
    <row r="4113" spans="1:21" x14ac:dyDescent="0.2">
      <c r="A4113">
        <v>1131</v>
      </c>
      <c r="B4113" t="s">
        <v>7440</v>
      </c>
      <c r="C4113" s="1">
        <v>42934</v>
      </c>
      <c r="D4113" s="1">
        <v>42939</v>
      </c>
      <c r="E4113" s="7">
        <f>SuperStoreData[[#This Row],[Ship Date]]-SuperStoreData[[#This Row],[Order Date]]</f>
        <v>5</v>
      </c>
      <c r="F4113" t="s">
        <v>29</v>
      </c>
      <c r="G4113" t="s">
        <v>7147</v>
      </c>
      <c r="H4113" t="s">
        <v>7148</v>
      </c>
      <c r="I4113" t="str">
        <f>PROPER(SuperStoreData[[#This Row],[Customer Name]])</f>
        <v>Brian Dahlen</v>
      </c>
      <c r="J4113" t="s">
        <v>32</v>
      </c>
      <c r="K4113">
        <v>22153</v>
      </c>
      <c r="L4113" t="str">
        <f>_xlfn.XLOOKUP(SuperStoreData[[#This Row],[Zip Code]],ZipCodeTable[Zip Code],ZipCodeTable[City])</f>
        <v>Springfield</v>
      </c>
      <c r="M4113" t="str">
        <f>_xlfn.XLOOKUP(SuperStoreData[[#This Row],[Zip Code]],ZipCodeTable[Zip Code],ZipCodeTable[State])</f>
        <v>VA</v>
      </c>
      <c r="N4113" t="s">
        <v>85</v>
      </c>
      <c r="O4113" t="s">
        <v>5278</v>
      </c>
      <c r="P4113" t="s">
        <v>25</v>
      </c>
      <c r="Q4113" t="s">
        <v>91</v>
      </c>
      <c r="R4113" t="s">
        <v>5279</v>
      </c>
      <c r="S4113" s="5">
        <v>40.99</v>
      </c>
      <c r="T4113" s="5">
        <v>0.84188713647660895</v>
      </c>
      <c r="U4113" s="6">
        <f>SuperStoreData[[#This Row],[Profit]]/SuperStoreData[[#This Row],[Sales]]</f>
        <v>2.0538842070666235E-2</v>
      </c>
    </row>
    <row r="4114" spans="1:21" x14ac:dyDescent="0.2">
      <c r="A4114">
        <v>9199</v>
      </c>
      <c r="B4114" t="s">
        <v>6747</v>
      </c>
      <c r="C4114" s="1">
        <v>43060</v>
      </c>
      <c r="D4114" s="1">
        <v>43065</v>
      </c>
      <c r="E4114" s="7">
        <f>SuperStoreData[[#This Row],[Ship Date]]-SuperStoreData[[#This Row],[Order Date]]</f>
        <v>5</v>
      </c>
      <c r="F4114" t="s">
        <v>29</v>
      </c>
      <c r="G4114" t="s">
        <v>773</v>
      </c>
      <c r="H4114" t="s">
        <v>6748</v>
      </c>
      <c r="I4114" t="str">
        <f>PROPER(SuperStoreData[[#This Row],[Customer Name]])</f>
        <v>Greg Matthias</v>
      </c>
      <c r="J4114" t="s">
        <v>32</v>
      </c>
      <c r="K4114">
        <v>95123</v>
      </c>
      <c r="L4114" t="str">
        <f>_xlfn.XLOOKUP(SuperStoreData[[#This Row],[Zip Code]],ZipCodeTable[Zip Code],ZipCodeTable[City])</f>
        <v>San Jose</v>
      </c>
      <c r="M4114" t="str">
        <f>_xlfn.XLOOKUP(SuperStoreData[[#This Row],[Zip Code]],ZipCodeTable[Zip Code],ZipCodeTable[State])</f>
        <v>CA</v>
      </c>
      <c r="N4114" t="s">
        <v>68</v>
      </c>
      <c r="O4114" t="s">
        <v>6749</v>
      </c>
      <c r="P4114" t="s">
        <v>25</v>
      </c>
      <c r="Q4114" t="s">
        <v>214</v>
      </c>
      <c r="R4114" t="s">
        <v>6750</v>
      </c>
      <c r="S4114" s="5">
        <v>41.04</v>
      </c>
      <c r="T4114" s="5">
        <v>5.35424783516277</v>
      </c>
      <c r="U4114" s="6">
        <f>SuperStoreData[[#This Row],[Profit]]/SuperStoreData[[#This Row],[Sales]]</f>
        <v>0.13046412853710454</v>
      </c>
    </row>
    <row r="4115" spans="1:21" x14ac:dyDescent="0.2">
      <c r="A4115">
        <v>7418</v>
      </c>
      <c r="B4115" t="s">
        <v>7769</v>
      </c>
      <c r="C4115" s="1">
        <v>42437</v>
      </c>
      <c r="D4115" s="1">
        <v>42441</v>
      </c>
      <c r="E4115" s="7">
        <f>SuperStoreData[[#This Row],[Ship Date]]-SuperStoreData[[#This Row],[Order Date]]</f>
        <v>4</v>
      </c>
      <c r="F4115" t="s">
        <v>129</v>
      </c>
      <c r="G4115" t="s">
        <v>1407</v>
      </c>
      <c r="H4115" t="s">
        <v>1408</v>
      </c>
      <c r="I4115" t="str">
        <f>PROPER(SuperStoreData[[#This Row],[Customer Name]])</f>
        <v>Stewart Carmichael</v>
      </c>
      <c r="J4115" t="s">
        <v>82</v>
      </c>
      <c r="K4115">
        <v>19134</v>
      </c>
      <c r="L4115" t="str">
        <f>_xlfn.XLOOKUP(SuperStoreData[[#This Row],[Zip Code]],ZipCodeTable[Zip Code],ZipCodeTable[City])</f>
        <v>Philadelphia</v>
      </c>
      <c r="M4115" t="str">
        <f>_xlfn.XLOOKUP(SuperStoreData[[#This Row],[Zip Code]],ZipCodeTable[Zip Code],ZipCodeTable[State])</f>
        <v>PA</v>
      </c>
      <c r="N4115" t="s">
        <v>46</v>
      </c>
      <c r="O4115" t="s">
        <v>6231</v>
      </c>
      <c r="P4115" t="s">
        <v>25</v>
      </c>
      <c r="Q4115" t="s">
        <v>91</v>
      </c>
      <c r="R4115" t="s">
        <v>6232</v>
      </c>
      <c r="S4115" s="5">
        <v>41.24</v>
      </c>
      <c r="T4115" s="5">
        <v>0.26243834511046099</v>
      </c>
      <c r="U4115" s="6">
        <f>SuperStoreData[[#This Row],[Profit]]/SuperStoreData[[#This Row],[Sales]]</f>
        <v>6.363684411019907E-3</v>
      </c>
    </row>
    <row r="4116" spans="1:21" x14ac:dyDescent="0.2">
      <c r="A4116">
        <v>1630</v>
      </c>
      <c r="B4116" t="s">
        <v>9894</v>
      </c>
      <c r="C4116" s="1">
        <v>43232</v>
      </c>
      <c r="D4116" s="1">
        <v>43234</v>
      </c>
      <c r="E4116" s="7">
        <f>SuperStoreData[[#This Row],[Ship Date]]-SuperStoreData[[#This Row],[Order Date]]</f>
        <v>2</v>
      </c>
      <c r="F4116" t="s">
        <v>129</v>
      </c>
      <c r="G4116" t="s">
        <v>7270</v>
      </c>
      <c r="H4116" t="s">
        <v>7271</v>
      </c>
      <c r="I4116" t="str">
        <f>PROPER(SuperStoreData[[#This Row],[Customer Name]])</f>
        <v>Alan Shonely</v>
      </c>
      <c r="J4116" t="s">
        <v>32</v>
      </c>
      <c r="K4116">
        <v>44105</v>
      </c>
      <c r="L4116" t="str">
        <f>_xlfn.XLOOKUP(SuperStoreData[[#This Row],[Zip Code]],ZipCodeTable[Zip Code],ZipCodeTable[City])</f>
        <v>Cleveland</v>
      </c>
      <c r="M4116" t="str">
        <f>_xlfn.XLOOKUP(SuperStoreData[[#This Row],[Zip Code]],ZipCodeTable[Zip Code],ZipCodeTable[State])</f>
        <v>OH</v>
      </c>
      <c r="N4116" t="s">
        <v>46</v>
      </c>
      <c r="O4116" t="s">
        <v>634</v>
      </c>
      <c r="P4116" t="s">
        <v>25</v>
      </c>
      <c r="Q4116" t="s">
        <v>26</v>
      </c>
      <c r="R4116" t="s">
        <v>635</v>
      </c>
      <c r="S4116" s="5">
        <v>41.256</v>
      </c>
      <c r="T4116" s="5">
        <v>0.69671603523908598</v>
      </c>
      <c r="U4116" s="6">
        <f>SuperStoreData[[#This Row],[Profit]]/SuperStoreData[[#This Row],[Sales]]</f>
        <v>1.688762932031913E-2</v>
      </c>
    </row>
    <row r="4117" spans="1:21" x14ac:dyDescent="0.2">
      <c r="A4117">
        <v>6907</v>
      </c>
      <c r="B4117" t="s">
        <v>9632</v>
      </c>
      <c r="C4117" s="1">
        <v>42694</v>
      </c>
      <c r="D4117" s="1">
        <v>42699</v>
      </c>
      <c r="E4117" s="7">
        <f>SuperStoreData[[#This Row],[Ship Date]]-SuperStoreData[[#This Row],[Order Date]]</f>
        <v>5</v>
      </c>
      <c r="F4117" t="s">
        <v>489</v>
      </c>
      <c r="G4117" t="s">
        <v>2947</v>
      </c>
      <c r="H4117" t="s">
        <v>9380</v>
      </c>
      <c r="I4117" t="str">
        <f>PROPER(SuperStoreData[[#This Row],[Customer Name]])</f>
        <v>Allen Rosenblatt</v>
      </c>
      <c r="J4117" t="s">
        <v>82</v>
      </c>
      <c r="K4117">
        <v>48183</v>
      </c>
      <c r="L4117" t="str">
        <f>_xlfn.XLOOKUP(SuperStoreData[[#This Row],[Zip Code]],ZipCodeTable[Zip Code],ZipCodeTable[City])</f>
        <v>Trenton</v>
      </c>
      <c r="M4117" t="str">
        <f>_xlfn.XLOOKUP(SuperStoreData[[#This Row],[Zip Code]],ZipCodeTable[Zip Code],ZipCodeTable[State])</f>
        <v>MI</v>
      </c>
      <c r="N4117" t="s">
        <v>23</v>
      </c>
      <c r="O4117" t="s">
        <v>2920</v>
      </c>
      <c r="P4117" t="s">
        <v>25</v>
      </c>
      <c r="Q4117" t="s">
        <v>26</v>
      </c>
      <c r="R4117" t="s">
        <v>2921</v>
      </c>
      <c r="S4117" s="5">
        <v>41.28</v>
      </c>
      <c r="T4117" s="5">
        <v>8.4205918370440092</v>
      </c>
      <c r="U4117" s="6">
        <f>SuperStoreData[[#This Row],[Profit]]/SuperStoreData[[#This Row],[Sales]]</f>
        <v>0.20398720535474829</v>
      </c>
    </row>
    <row r="4118" spans="1:21" x14ac:dyDescent="0.2">
      <c r="A4118">
        <v>4202</v>
      </c>
      <c r="B4118" t="s">
        <v>7008</v>
      </c>
      <c r="C4118" s="1">
        <v>43206</v>
      </c>
      <c r="D4118" s="1">
        <v>43212</v>
      </c>
      <c r="E4118" s="7">
        <f>SuperStoreData[[#This Row],[Ship Date]]-SuperStoreData[[#This Row],[Order Date]]</f>
        <v>6</v>
      </c>
      <c r="F4118" t="s">
        <v>489</v>
      </c>
      <c r="G4118" t="s">
        <v>1015</v>
      </c>
      <c r="H4118" t="s">
        <v>1063</v>
      </c>
      <c r="I4118" t="str">
        <f>PROPER(SuperStoreData[[#This Row],[Customer Name]])</f>
        <v>Matt Abelman</v>
      </c>
      <c r="J4118" t="s">
        <v>21</v>
      </c>
      <c r="K4118">
        <v>10024</v>
      </c>
      <c r="L4118" t="str">
        <f>_xlfn.XLOOKUP(SuperStoreData[[#This Row],[Zip Code]],ZipCodeTable[Zip Code],ZipCodeTable[City])</f>
        <v>New York</v>
      </c>
      <c r="M4118" t="str">
        <f>_xlfn.XLOOKUP(SuperStoreData[[#This Row],[Zip Code]],ZipCodeTable[Zip Code],ZipCodeTable[State])</f>
        <v>NY</v>
      </c>
      <c r="N4118" t="s">
        <v>46</v>
      </c>
      <c r="O4118" t="s">
        <v>1544</v>
      </c>
      <c r="P4118" t="s">
        <v>25</v>
      </c>
      <c r="Q4118" t="s">
        <v>91</v>
      </c>
      <c r="R4118" t="s">
        <v>1545</v>
      </c>
      <c r="S4118" s="5">
        <v>41.28</v>
      </c>
      <c r="T4118" s="5">
        <v>14.2705195505856</v>
      </c>
      <c r="U4118" s="6">
        <f>SuperStoreData[[#This Row],[Profit]]/SuperStoreData[[#This Row],[Sales]]</f>
        <v>0.34570057050837211</v>
      </c>
    </row>
    <row r="4119" spans="1:21" x14ac:dyDescent="0.2">
      <c r="A4119">
        <v>547</v>
      </c>
      <c r="B4119" t="s">
        <v>9526</v>
      </c>
      <c r="C4119" s="1">
        <v>43363</v>
      </c>
      <c r="D4119" s="1">
        <v>43369</v>
      </c>
      <c r="E4119" s="7">
        <f>SuperStoreData[[#This Row],[Ship Date]]-SuperStoreData[[#This Row],[Order Date]]</f>
        <v>6</v>
      </c>
      <c r="F4119" t="s">
        <v>18</v>
      </c>
      <c r="G4119" t="s">
        <v>7987</v>
      </c>
      <c r="H4119" t="s">
        <v>9527</v>
      </c>
      <c r="I4119" t="str">
        <f>PROPER(SuperStoreData[[#This Row],[Customer Name]])</f>
        <v>Adrian Shami</v>
      </c>
      <c r="J4119" t="s">
        <v>21</v>
      </c>
      <c r="K4119">
        <v>10035</v>
      </c>
      <c r="L4119" t="str">
        <f>_xlfn.XLOOKUP(SuperStoreData[[#This Row],[Zip Code]],ZipCodeTable[Zip Code],ZipCodeTable[City])</f>
        <v>New York</v>
      </c>
      <c r="M4119" t="str">
        <f>_xlfn.XLOOKUP(SuperStoreData[[#This Row],[Zip Code]],ZipCodeTable[Zip Code],ZipCodeTable[State])</f>
        <v>NY</v>
      </c>
      <c r="N4119" t="s">
        <v>46</v>
      </c>
      <c r="O4119" t="s">
        <v>5428</v>
      </c>
      <c r="P4119" t="s">
        <v>25</v>
      </c>
      <c r="Q4119" t="s">
        <v>26</v>
      </c>
      <c r="R4119" t="s">
        <v>5429</v>
      </c>
      <c r="S4119" s="5">
        <v>41.28</v>
      </c>
      <c r="T4119" s="5">
        <v>4.3998661124526999</v>
      </c>
      <c r="U4119" s="6">
        <f>SuperStoreData[[#This Row],[Profit]]/SuperStoreData[[#This Row],[Sales]]</f>
        <v>0.10658590388693556</v>
      </c>
    </row>
    <row r="4120" spans="1:21" x14ac:dyDescent="0.2">
      <c r="A4120">
        <v>3976</v>
      </c>
      <c r="B4120" t="s">
        <v>11440</v>
      </c>
      <c r="C4120" s="1">
        <v>43119</v>
      </c>
      <c r="D4120" s="1">
        <v>43124</v>
      </c>
      <c r="E4120" s="7">
        <f>SuperStoreData[[#This Row],[Ship Date]]-SuperStoreData[[#This Row],[Order Date]]</f>
        <v>5</v>
      </c>
      <c r="F4120" t="s">
        <v>29</v>
      </c>
      <c r="G4120" t="s">
        <v>30</v>
      </c>
      <c r="H4120" t="s">
        <v>11441</v>
      </c>
      <c r="I4120" t="str">
        <f>PROPER(SuperStoreData[[#This Row],[Customer Name]])</f>
        <v>Janet Martin</v>
      </c>
      <c r="J4120" t="s">
        <v>32</v>
      </c>
      <c r="K4120">
        <v>10009</v>
      </c>
      <c r="L4120" t="str">
        <f>_xlfn.XLOOKUP(SuperStoreData[[#This Row],[Zip Code]],ZipCodeTable[Zip Code],ZipCodeTable[City])</f>
        <v>New York</v>
      </c>
      <c r="M4120" t="str">
        <f>_xlfn.XLOOKUP(SuperStoreData[[#This Row],[Zip Code]],ZipCodeTable[Zip Code],ZipCodeTable[State])</f>
        <v>NY</v>
      </c>
      <c r="N4120" t="s">
        <v>46</v>
      </c>
      <c r="O4120" t="s">
        <v>651</v>
      </c>
      <c r="P4120" t="s">
        <v>25</v>
      </c>
      <c r="Q4120" t="s">
        <v>26</v>
      </c>
      <c r="R4120" t="s">
        <v>652</v>
      </c>
      <c r="S4120" s="5">
        <v>41.328000000000003</v>
      </c>
      <c r="T4120" s="5">
        <v>12.4068140042379</v>
      </c>
      <c r="U4120" s="6">
        <f>SuperStoreData[[#This Row],[Profit]]/SuperStoreData[[#This Row],[Sales]]</f>
        <v>0.30020359088845089</v>
      </c>
    </row>
    <row r="4121" spans="1:21" x14ac:dyDescent="0.2">
      <c r="A4121">
        <v>8058</v>
      </c>
      <c r="B4121" t="s">
        <v>11342</v>
      </c>
      <c r="C4121" s="1">
        <v>42323</v>
      </c>
      <c r="D4121" s="1">
        <v>42325</v>
      </c>
      <c r="E4121" s="7">
        <f>SuperStoreData[[#This Row],[Ship Date]]-SuperStoreData[[#This Row],[Order Date]]</f>
        <v>2</v>
      </c>
      <c r="F4121" t="s">
        <v>29</v>
      </c>
      <c r="G4121" t="s">
        <v>4064</v>
      </c>
      <c r="H4121" t="s">
        <v>7253</v>
      </c>
      <c r="I4121" t="str">
        <f>PROPER(SuperStoreData[[#This Row],[Customer Name]])</f>
        <v>Cassandra Brandow</v>
      </c>
      <c r="J4121" t="s">
        <v>32</v>
      </c>
      <c r="K4121">
        <v>90049</v>
      </c>
      <c r="L4121" t="str">
        <f>_xlfn.XLOOKUP(SuperStoreData[[#This Row],[Zip Code]],ZipCodeTable[Zip Code],ZipCodeTable[City])</f>
        <v>Los Angeles</v>
      </c>
      <c r="M4121" t="str">
        <f>_xlfn.XLOOKUP(SuperStoreData[[#This Row],[Zip Code]],ZipCodeTable[Zip Code],ZipCodeTable[State])</f>
        <v>CA</v>
      </c>
      <c r="N4121" t="s">
        <v>68</v>
      </c>
      <c r="O4121" t="s">
        <v>4078</v>
      </c>
      <c r="P4121" t="s">
        <v>25</v>
      </c>
      <c r="Q4121" t="s">
        <v>26</v>
      </c>
      <c r="R4121" t="s">
        <v>4079</v>
      </c>
      <c r="S4121" s="5">
        <v>41.36</v>
      </c>
      <c r="T4121" s="5">
        <v>4.0447137432963203</v>
      </c>
      <c r="U4121" s="6">
        <f>SuperStoreData[[#This Row],[Profit]]/SuperStoreData[[#This Row],[Sales]]</f>
        <v>9.7792885476216646E-2</v>
      </c>
    </row>
    <row r="4122" spans="1:21" x14ac:dyDescent="0.2">
      <c r="A4122">
        <v>1642</v>
      </c>
      <c r="B4122" t="s">
        <v>10931</v>
      </c>
      <c r="C4122" s="1">
        <v>42725</v>
      </c>
      <c r="D4122" s="1">
        <v>42730</v>
      </c>
      <c r="E4122" s="7">
        <f>SuperStoreData[[#This Row],[Ship Date]]-SuperStoreData[[#This Row],[Order Date]]</f>
        <v>5</v>
      </c>
      <c r="F4122" t="s">
        <v>29</v>
      </c>
      <c r="G4122" t="s">
        <v>985</v>
      </c>
      <c r="H4122" t="s">
        <v>986</v>
      </c>
      <c r="I4122" t="str">
        <f>PROPER(SuperStoreData[[#This Row],[Customer Name]])</f>
        <v>Toby Braunhardt</v>
      </c>
      <c r="J4122" t="s">
        <v>32</v>
      </c>
      <c r="K4122">
        <v>20016</v>
      </c>
      <c r="L4122" t="str">
        <f>_xlfn.XLOOKUP(SuperStoreData[[#This Row],[Zip Code]],ZipCodeTable[Zip Code],ZipCodeTable[City])</f>
        <v>Washington</v>
      </c>
      <c r="M4122" t="str">
        <f>_xlfn.XLOOKUP(SuperStoreData[[#This Row],[Zip Code]],ZipCodeTable[Zip Code],ZipCodeTable[State])</f>
        <v>DC</v>
      </c>
      <c r="N4122" t="s">
        <v>46</v>
      </c>
      <c r="O4122" t="s">
        <v>546</v>
      </c>
      <c r="P4122" t="s">
        <v>48</v>
      </c>
      <c r="Q4122" t="s">
        <v>49</v>
      </c>
      <c r="R4122" t="s">
        <v>547</v>
      </c>
      <c r="S4122" s="5">
        <v>41.37</v>
      </c>
      <c r="T4122" s="5">
        <v>2.22624253173377</v>
      </c>
      <c r="U4122" s="6">
        <f>SuperStoreData[[#This Row],[Profit]]/SuperStoreData[[#This Row],[Sales]]</f>
        <v>5.3812969101613976E-2</v>
      </c>
    </row>
    <row r="4123" spans="1:21" x14ac:dyDescent="0.2">
      <c r="A4123">
        <v>2803</v>
      </c>
      <c r="B4123" t="s">
        <v>3166</v>
      </c>
      <c r="C4123" s="1">
        <v>42987</v>
      </c>
      <c r="D4123" s="1">
        <v>42989</v>
      </c>
      <c r="E4123" s="7">
        <f>SuperStoreData[[#This Row],[Ship Date]]-SuperStoreData[[#This Row],[Order Date]]</f>
        <v>2</v>
      </c>
      <c r="F4123" t="s">
        <v>29</v>
      </c>
      <c r="G4123" t="s">
        <v>3167</v>
      </c>
      <c r="H4123" t="s">
        <v>3168</v>
      </c>
      <c r="I4123" t="str">
        <f>PROPER(SuperStoreData[[#This Row],[Customer Name]])</f>
        <v>Denise Leinenbach</v>
      </c>
      <c r="J4123" t="s">
        <v>32</v>
      </c>
      <c r="K4123">
        <v>88001</v>
      </c>
      <c r="L4123" t="str">
        <f>_xlfn.XLOOKUP(SuperStoreData[[#This Row],[Zip Code]],ZipCodeTable[Zip Code],ZipCodeTable[City])</f>
        <v>Las Cruces</v>
      </c>
      <c r="M4123" t="str">
        <f>_xlfn.XLOOKUP(SuperStoreData[[#This Row],[Zip Code]],ZipCodeTable[Zip Code],ZipCodeTable[State])</f>
        <v>NM</v>
      </c>
      <c r="N4123" t="s">
        <v>68</v>
      </c>
      <c r="O4123" t="s">
        <v>546</v>
      </c>
      <c r="P4123" t="s">
        <v>48</v>
      </c>
      <c r="Q4123" t="s">
        <v>49</v>
      </c>
      <c r="R4123" t="s">
        <v>547</v>
      </c>
      <c r="S4123" s="5">
        <v>41.37</v>
      </c>
      <c r="T4123" s="5">
        <v>8.5033984176710593</v>
      </c>
      <c r="U4123" s="6">
        <f>SuperStoreData[[#This Row],[Profit]]/SuperStoreData[[#This Row],[Sales]]</f>
        <v>0.20554504272833116</v>
      </c>
    </row>
    <row r="4124" spans="1:21" x14ac:dyDescent="0.2">
      <c r="A4124">
        <v>8052</v>
      </c>
      <c r="B4124" t="s">
        <v>10994</v>
      </c>
      <c r="C4124" s="1">
        <v>43070</v>
      </c>
      <c r="D4124" s="1">
        <v>43075</v>
      </c>
      <c r="E4124" s="7">
        <f>SuperStoreData[[#This Row],[Ship Date]]-SuperStoreData[[#This Row],[Order Date]]</f>
        <v>5</v>
      </c>
      <c r="F4124" t="s">
        <v>29</v>
      </c>
      <c r="G4124" t="s">
        <v>163</v>
      </c>
      <c r="H4124" t="s">
        <v>168</v>
      </c>
      <c r="I4124" t="str">
        <f>PROPER(SuperStoreData[[#This Row],[Customer Name]])</f>
        <v>Craig Molinari</v>
      </c>
      <c r="J4124" t="s">
        <v>82</v>
      </c>
      <c r="K4124">
        <v>19140</v>
      </c>
      <c r="L4124" t="str">
        <f>_xlfn.XLOOKUP(SuperStoreData[[#This Row],[Zip Code]],ZipCodeTable[Zip Code],ZipCodeTable[City])</f>
        <v>Philadelphia</v>
      </c>
      <c r="M4124" t="str">
        <f>_xlfn.XLOOKUP(SuperStoreData[[#This Row],[Zip Code]],ZipCodeTable[Zip Code],ZipCodeTable[State])</f>
        <v>PA</v>
      </c>
      <c r="N4124" t="s">
        <v>46</v>
      </c>
      <c r="O4124" t="s">
        <v>5402</v>
      </c>
      <c r="P4124" t="s">
        <v>25</v>
      </c>
      <c r="Q4124" t="s">
        <v>39</v>
      </c>
      <c r="R4124" t="s">
        <v>5403</v>
      </c>
      <c r="S4124" s="5">
        <v>41.375999999999998</v>
      </c>
      <c r="T4124" s="5">
        <v>9.3969097977235396</v>
      </c>
      <c r="U4124" s="6">
        <f>SuperStoreData[[#This Row],[Profit]]/SuperStoreData[[#This Row],[Sales]]</f>
        <v>0.22711015559076614</v>
      </c>
    </row>
    <row r="4125" spans="1:21" x14ac:dyDescent="0.2">
      <c r="A4125">
        <v>3993</v>
      </c>
      <c r="B4125" t="s">
        <v>325</v>
      </c>
      <c r="C4125" s="1">
        <v>43357</v>
      </c>
      <c r="D4125" s="1">
        <v>43360</v>
      </c>
      <c r="E4125" s="7">
        <f>SuperStoreData[[#This Row],[Ship Date]]-SuperStoreData[[#This Row],[Order Date]]</f>
        <v>3</v>
      </c>
      <c r="F4125" t="s">
        <v>29</v>
      </c>
      <c r="G4125" t="s">
        <v>326</v>
      </c>
      <c r="H4125" t="s">
        <v>327</v>
      </c>
      <c r="I4125" t="str">
        <f>PROPER(SuperStoreData[[#This Row],[Customer Name]])</f>
        <v>David Bremer</v>
      </c>
      <c r="J4125" t="s">
        <v>82</v>
      </c>
      <c r="K4125">
        <v>33614</v>
      </c>
      <c r="L4125" t="str">
        <f>_xlfn.XLOOKUP(SuperStoreData[[#This Row],[Zip Code]],ZipCodeTable[Zip Code],ZipCodeTable[City])</f>
        <v>Tampa</v>
      </c>
      <c r="M4125" t="str">
        <f>_xlfn.XLOOKUP(SuperStoreData[[#This Row],[Zip Code]],ZipCodeTable[Zip Code],ZipCodeTable[State])</f>
        <v>FL</v>
      </c>
      <c r="N4125" t="s">
        <v>85</v>
      </c>
      <c r="O4125" t="s">
        <v>329</v>
      </c>
      <c r="P4125" t="s">
        <v>25</v>
      </c>
      <c r="Q4125" t="s">
        <v>214</v>
      </c>
      <c r="R4125" t="s">
        <v>330</v>
      </c>
      <c r="S4125" s="5">
        <v>41.375999999999998</v>
      </c>
      <c r="T4125" s="5">
        <v>6.5744197328497095E-2</v>
      </c>
      <c r="U4125" s="6">
        <f>SuperStoreData[[#This Row],[Profit]]/SuperStoreData[[#This Row],[Sales]]</f>
        <v>1.5889452177227643E-3</v>
      </c>
    </row>
    <row r="4126" spans="1:21" x14ac:dyDescent="0.2">
      <c r="A4126">
        <v>1617</v>
      </c>
      <c r="B4126" t="s">
        <v>6821</v>
      </c>
      <c r="C4126" s="1">
        <v>42205</v>
      </c>
      <c r="D4126" s="1">
        <v>42209</v>
      </c>
      <c r="E4126" s="7">
        <f>SuperStoreData[[#This Row],[Ship Date]]-SuperStoreData[[#This Row],[Order Date]]</f>
        <v>4</v>
      </c>
      <c r="F4126" t="s">
        <v>29</v>
      </c>
      <c r="G4126" t="s">
        <v>2071</v>
      </c>
      <c r="H4126" t="s">
        <v>2872</v>
      </c>
      <c r="I4126" t="str">
        <f>PROPER(SuperStoreData[[#This Row],[Customer Name]])</f>
        <v>Julie Kriz</v>
      </c>
      <c r="J4126" t="s">
        <v>21</v>
      </c>
      <c r="K4126">
        <v>55122</v>
      </c>
      <c r="L4126" t="str">
        <f>_xlfn.XLOOKUP(SuperStoreData[[#This Row],[Zip Code]],ZipCodeTable[Zip Code],ZipCodeTable[City])</f>
        <v>Saint Paul</v>
      </c>
      <c r="M4126" t="str">
        <f>_xlfn.XLOOKUP(SuperStoreData[[#This Row],[Zip Code]],ZipCodeTable[Zip Code],ZipCodeTable[State])</f>
        <v>MN</v>
      </c>
      <c r="N4126" t="s">
        <v>23</v>
      </c>
      <c r="O4126" t="s">
        <v>6826</v>
      </c>
      <c r="P4126" t="s">
        <v>25</v>
      </c>
      <c r="Q4126" t="s">
        <v>197</v>
      </c>
      <c r="R4126" t="s">
        <v>6827</v>
      </c>
      <c r="S4126" s="5">
        <v>41.4</v>
      </c>
      <c r="T4126" s="5">
        <v>12.551441684522301</v>
      </c>
      <c r="U4126" s="6">
        <f>SuperStoreData[[#This Row],[Profit]]/SuperStoreData[[#This Row],[Sales]]</f>
        <v>0.3031749199159976</v>
      </c>
    </row>
    <row r="4127" spans="1:21" x14ac:dyDescent="0.2">
      <c r="A4127">
        <v>2912</v>
      </c>
      <c r="B4127" t="s">
        <v>8644</v>
      </c>
      <c r="C4127" s="1">
        <v>42250</v>
      </c>
      <c r="D4127" s="1">
        <v>42250</v>
      </c>
      <c r="E4127" s="7">
        <f>SuperStoreData[[#This Row],[Ship Date]]-SuperStoreData[[#This Row],[Order Date]]</f>
        <v>0</v>
      </c>
      <c r="F4127" t="s">
        <v>29</v>
      </c>
      <c r="G4127" t="s">
        <v>1930</v>
      </c>
      <c r="H4127" t="s">
        <v>7467</v>
      </c>
      <c r="I4127" t="str">
        <f>PROPER(SuperStoreData[[#This Row],[Customer Name]])</f>
        <v>Chloris Kastensmidt</v>
      </c>
      <c r="J4127" t="s">
        <v>32</v>
      </c>
      <c r="K4127">
        <v>11550</v>
      </c>
      <c r="L4127" t="str">
        <f>_xlfn.XLOOKUP(SuperStoreData[[#This Row],[Zip Code]],ZipCodeTable[Zip Code],ZipCodeTable[City])</f>
        <v>Hempstead</v>
      </c>
      <c r="M4127" t="str">
        <f>_xlfn.XLOOKUP(SuperStoreData[[#This Row],[Zip Code]],ZipCodeTable[Zip Code],ZipCodeTable[State])</f>
        <v>NY</v>
      </c>
      <c r="N4127" t="s">
        <v>46</v>
      </c>
      <c r="O4127" t="s">
        <v>1389</v>
      </c>
      <c r="P4127" t="s">
        <v>25</v>
      </c>
      <c r="Q4127" t="s">
        <v>293</v>
      </c>
      <c r="R4127" t="s">
        <v>294</v>
      </c>
      <c r="S4127" s="5">
        <v>41.4</v>
      </c>
      <c r="T4127" s="5">
        <v>6.7778488809700796</v>
      </c>
      <c r="U4127" s="6">
        <f>SuperStoreData[[#This Row],[Profit]]/SuperStoreData[[#This Row],[Sales]]</f>
        <v>0.16371615654517102</v>
      </c>
    </row>
    <row r="4128" spans="1:21" x14ac:dyDescent="0.2">
      <c r="A4128">
        <v>6262</v>
      </c>
      <c r="B4128" t="s">
        <v>10373</v>
      </c>
      <c r="C4128" s="1">
        <v>43137</v>
      </c>
      <c r="D4128" s="1">
        <v>43144</v>
      </c>
      <c r="E4128" s="7">
        <f>SuperStoreData[[#This Row],[Ship Date]]-SuperStoreData[[#This Row],[Order Date]]</f>
        <v>7</v>
      </c>
      <c r="F4128" t="s">
        <v>29</v>
      </c>
      <c r="G4128" t="s">
        <v>5478</v>
      </c>
      <c r="H4128" t="s">
        <v>5479</v>
      </c>
      <c r="I4128" t="str">
        <f>PROPER(SuperStoreData[[#This Row],[Customer Name]])</f>
        <v>Lisa Ryan</v>
      </c>
      <c r="J4128" t="s">
        <v>82</v>
      </c>
      <c r="K4128">
        <v>11561</v>
      </c>
      <c r="L4128" t="str">
        <f>_xlfn.XLOOKUP(SuperStoreData[[#This Row],[Zip Code]],ZipCodeTable[Zip Code],ZipCodeTable[City])</f>
        <v>Long Beach</v>
      </c>
      <c r="M4128" t="str">
        <f>_xlfn.XLOOKUP(SuperStoreData[[#This Row],[Zip Code]],ZipCodeTable[Zip Code],ZipCodeTable[State])</f>
        <v>NY</v>
      </c>
      <c r="N4128" t="s">
        <v>46</v>
      </c>
      <c r="O4128" t="s">
        <v>5767</v>
      </c>
      <c r="P4128" t="s">
        <v>25</v>
      </c>
      <c r="Q4128" t="s">
        <v>197</v>
      </c>
      <c r="R4128" t="s">
        <v>5768</v>
      </c>
      <c r="S4128" s="5">
        <v>41.4</v>
      </c>
      <c r="T4128" s="5">
        <v>0.17973326970770501</v>
      </c>
      <c r="U4128" s="6">
        <f>SuperStoreData[[#This Row],[Profit]]/SuperStoreData[[#This Row],[Sales]]</f>
        <v>4.3413833262730683E-3</v>
      </c>
    </row>
    <row r="4129" spans="1:21" x14ac:dyDescent="0.2">
      <c r="A4129">
        <v>5906</v>
      </c>
      <c r="B4129" t="s">
        <v>5081</v>
      </c>
      <c r="C4129" s="1">
        <v>43175</v>
      </c>
      <c r="D4129" s="1">
        <v>43177</v>
      </c>
      <c r="E4129" s="7">
        <f>SuperStoreData[[#This Row],[Ship Date]]-SuperStoreData[[#This Row],[Order Date]]</f>
        <v>2</v>
      </c>
      <c r="F4129" t="s">
        <v>489</v>
      </c>
      <c r="G4129" t="s">
        <v>2743</v>
      </c>
      <c r="H4129" t="s">
        <v>2744</v>
      </c>
      <c r="I4129" t="str">
        <f>PROPER(SuperStoreData[[#This Row],[Customer Name]])</f>
        <v>Frank Merwin</v>
      </c>
      <c r="J4129" t="s">
        <v>21</v>
      </c>
      <c r="K4129">
        <v>94122</v>
      </c>
      <c r="L4129" t="str">
        <f>_xlfn.XLOOKUP(SuperStoreData[[#This Row],[Zip Code]],ZipCodeTable[Zip Code],ZipCodeTable[City])</f>
        <v>San Francisco</v>
      </c>
      <c r="M4129" t="str">
        <f>_xlfn.XLOOKUP(SuperStoreData[[#This Row],[Zip Code]],ZipCodeTable[Zip Code],ZipCodeTable[State])</f>
        <v>CA</v>
      </c>
      <c r="N4129" t="s">
        <v>68</v>
      </c>
      <c r="O4129" t="s">
        <v>4561</v>
      </c>
      <c r="P4129" t="s">
        <v>25</v>
      </c>
      <c r="Q4129" t="s">
        <v>197</v>
      </c>
      <c r="R4129" t="s">
        <v>4562</v>
      </c>
      <c r="S4129" s="5">
        <v>41.4</v>
      </c>
      <c r="T4129" s="5">
        <v>7.33696232840569</v>
      </c>
      <c r="U4129" s="6">
        <f>SuperStoreData[[#This Row],[Profit]]/SuperStoreData[[#This Row],[Sales]]</f>
        <v>0.1772213122803307</v>
      </c>
    </row>
    <row r="4130" spans="1:21" x14ac:dyDescent="0.2">
      <c r="A4130">
        <v>5494</v>
      </c>
      <c r="B4130" t="s">
        <v>11386</v>
      </c>
      <c r="C4130" s="1">
        <v>42912</v>
      </c>
      <c r="D4130" s="1">
        <v>42918</v>
      </c>
      <c r="E4130" s="7">
        <f>SuperStoreData[[#This Row],[Ship Date]]-SuperStoreData[[#This Row],[Order Date]]</f>
        <v>6</v>
      </c>
      <c r="F4130" t="s">
        <v>489</v>
      </c>
      <c r="G4130" t="s">
        <v>7544</v>
      </c>
      <c r="H4130" t="s">
        <v>7545</v>
      </c>
      <c r="I4130" t="str">
        <f>PROPER(SuperStoreData[[#This Row],[Customer Name]])</f>
        <v>Duane Huffman</v>
      </c>
      <c r="J4130" t="s">
        <v>21</v>
      </c>
      <c r="K4130">
        <v>94122</v>
      </c>
      <c r="L4130" t="str">
        <f>_xlfn.XLOOKUP(SuperStoreData[[#This Row],[Zip Code]],ZipCodeTable[Zip Code],ZipCodeTable[City])</f>
        <v>San Francisco</v>
      </c>
      <c r="M4130" t="str">
        <f>_xlfn.XLOOKUP(SuperStoreData[[#This Row],[Zip Code]],ZipCodeTable[Zip Code],ZipCodeTable[State])</f>
        <v>CA</v>
      </c>
      <c r="N4130" t="s">
        <v>68</v>
      </c>
      <c r="O4130" t="s">
        <v>6826</v>
      </c>
      <c r="P4130" t="s">
        <v>25</v>
      </c>
      <c r="Q4130" t="s">
        <v>197</v>
      </c>
      <c r="R4130" t="s">
        <v>6827</v>
      </c>
      <c r="S4130" s="5">
        <v>41.4</v>
      </c>
      <c r="T4130" s="5">
        <v>1.1729726990852101</v>
      </c>
      <c r="U4130" s="6">
        <f>SuperStoreData[[#This Row],[Profit]]/SuperStoreData[[#This Row],[Sales]]</f>
        <v>2.8332673890947103E-2</v>
      </c>
    </row>
    <row r="4131" spans="1:21" x14ac:dyDescent="0.2">
      <c r="A4131">
        <v>3785</v>
      </c>
      <c r="B4131" t="s">
        <v>11815</v>
      </c>
      <c r="C4131" s="1">
        <v>42165</v>
      </c>
      <c r="D4131" s="1">
        <v>42170</v>
      </c>
      <c r="E4131" s="7">
        <f>SuperStoreData[[#This Row],[Ship Date]]-SuperStoreData[[#This Row],[Order Date]]</f>
        <v>5</v>
      </c>
      <c r="F4131" t="s">
        <v>29</v>
      </c>
      <c r="G4131" t="s">
        <v>5795</v>
      </c>
      <c r="H4131" t="s">
        <v>5796</v>
      </c>
      <c r="I4131" t="str">
        <f>PROPER(SuperStoreData[[#This Row],[Customer Name]])</f>
        <v>Eugene Hildebrand</v>
      </c>
      <c r="J4131" t="s">
        <v>21</v>
      </c>
      <c r="K4131">
        <v>33311</v>
      </c>
      <c r="L4131" t="str">
        <f>_xlfn.XLOOKUP(SuperStoreData[[#This Row],[Zip Code]],ZipCodeTable[Zip Code],ZipCodeTable[City])</f>
        <v>Fort Lauderdale</v>
      </c>
      <c r="M4131" t="str">
        <f>_xlfn.XLOOKUP(SuperStoreData[[#This Row],[Zip Code]],ZipCodeTable[Zip Code],ZipCodeTable[State])</f>
        <v>FL</v>
      </c>
      <c r="N4131" t="s">
        <v>85</v>
      </c>
      <c r="O4131" t="s">
        <v>2745</v>
      </c>
      <c r="P4131" t="s">
        <v>76</v>
      </c>
      <c r="Q4131" t="s">
        <v>77</v>
      </c>
      <c r="R4131" t="s">
        <v>2746</v>
      </c>
      <c r="S4131" s="5">
        <v>41.423999999999999</v>
      </c>
      <c r="T4131" s="5">
        <v>10.546144105141501</v>
      </c>
      <c r="U4131" s="6">
        <f>SuperStoreData[[#This Row],[Profit]]/SuperStoreData[[#This Row],[Sales]]</f>
        <v>0.25459019180044179</v>
      </c>
    </row>
    <row r="4132" spans="1:21" x14ac:dyDescent="0.2">
      <c r="A4132">
        <v>8778</v>
      </c>
      <c r="B4132" t="s">
        <v>1643</v>
      </c>
      <c r="C4132" s="1">
        <v>42826</v>
      </c>
      <c r="D4132" s="1">
        <v>42828</v>
      </c>
      <c r="E4132" s="7">
        <f>SuperStoreData[[#This Row],[Ship Date]]-SuperStoreData[[#This Row],[Order Date]]</f>
        <v>2</v>
      </c>
      <c r="F4132" t="s">
        <v>18</v>
      </c>
      <c r="G4132" t="s">
        <v>1644</v>
      </c>
      <c r="H4132" t="s">
        <v>1653</v>
      </c>
      <c r="I4132" t="str">
        <f>PROPER(SuperStoreData[[#This Row],[Customer Name]])</f>
        <v>Erin Ashbrook</v>
      </c>
      <c r="J4132" t="s">
        <v>82</v>
      </c>
      <c r="K4132">
        <v>77340</v>
      </c>
      <c r="L4132" t="str">
        <f>_xlfn.XLOOKUP(SuperStoreData[[#This Row],[Zip Code]],ZipCodeTable[Zip Code],ZipCodeTable[City])</f>
        <v>Huntsville</v>
      </c>
      <c r="M4132" t="str">
        <f>_xlfn.XLOOKUP(SuperStoreData[[#This Row],[Zip Code]],ZipCodeTable[Zip Code],ZipCodeTable[State])</f>
        <v>TX</v>
      </c>
      <c r="N4132" t="s">
        <v>23</v>
      </c>
      <c r="O4132" t="s">
        <v>1160</v>
      </c>
      <c r="P4132" t="s">
        <v>25</v>
      </c>
      <c r="Q4132" t="s">
        <v>91</v>
      </c>
      <c r="R4132" t="s">
        <v>1161</v>
      </c>
      <c r="S4132" s="5">
        <v>41.472000000000001</v>
      </c>
      <c r="T4132" s="5">
        <v>0.42942276752874098</v>
      </c>
      <c r="U4132" s="6">
        <f>SuperStoreData[[#This Row],[Profit]]/SuperStoreData[[#This Row],[Sales]]</f>
        <v>1.0354522750982373E-2</v>
      </c>
    </row>
    <row r="4133" spans="1:21" x14ac:dyDescent="0.2">
      <c r="A4133">
        <v>9601</v>
      </c>
      <c r="B4133" t="s">
        <v>5842</v>
      </c>
      <c r="C4133" s="1">
        <v>42861</v>
      </c>
      <c r="D4133" s="1">
        <v>42865</v>
      </c>
      <c r="E4133" s="7">
        <f>SuperStoreData[[#This Row],[Ship Date]]-SuperStoreData[[#This Row],[Order Date]]</f>
        <v>4</v>
      </c>
      <c r="F4133" t="s">
        <v>129</v>
      </c>
      <c r="G4133" t="s">
        <v>1942</v>
      </c>
      <c r="H4133" t="s">
        <v>1943</v>
      </c>
      <c r="I4133" t="str">
        <f>PROPER(SuperStoreData[[#This Row],[Customer Name]])</f>
        <v>Ed Braxton</v>
      </c>
      <c r="J4133" t="s">
        <v>82</v>
      </c>
      <c r="K4133">
        <v>76063</v>
      </c>
      <c r="L4133" t="str">
        <f>_xlfn.XLOOKUP(SuperStoreData[[#This Row],[Zip Code]],ZipCodeTable[Zip Code],ZipCodeTable[City])</f>
        <v>Mansfield</v>
      </c>
      <c r="M4133" t="str">
        <f>_xlfn.XLOOKUP(SuperStoreData[[#This Row],[Zip Code]],ZipCodeTable[Zip Code],ZipCodeTable[State])</f>
        <v>TX</v>
      </c>
      <c r="N4133" t="s">
        <v>23</v>
      </c>
      <c r="O4133" t="s">
        <v>5729</v>
      </c>
      <c r="P4133" t="s">
        <v>25</v>
      </c>
      <c r="Q4133" t="s">
        <v>91</v>
      </c>
      <c r="R4133" t="s">
        <v>5730</v>
      </c>
      <c r="S4133" s="5">
        <v>41.472000000000001</v>
      </c>
      <c r="T4133" s="5">
        <v>7.9178370485224706E-2</v>
      </c>
      <c r="U4133" s="6">
        <f>SuperStoreData[[#This Row],[Profit]]/SuperStoreData[[#This Row],[Sales]]</f>
        <v>1.9092006772093149E-3</v>
      </c>
    </row>
    <row r="4134" spans="1:21" x14ac:dyDescent="0.2">
      <c r="A4134">
        <v>7966</v>
      </c>
      <c r="B4134" t="s">
        <v>9260</v>
      </c>
      <c r="C4134" s="1">
        <v>42978</v>
      </c>
      <c r="D4134" s="1">
        <v>42984</v>
      </c>
      <c r="E4134" s="7">
        <f>SuperStoreData[[#This Row],[Ship Date]]-SuperStoreData[[#This Row],[Order Date]]</f>
        <v>6</v>
      </c>
      <c r="F4134" t="s">
        <v>129</v>
      </c>
      <c r="G4134" t="s">
        <v>8154</v>
      </c>
      <c r="H4134" t="s">
        <v>9262</v>
      </c>
      <c r="I4134" t="str">
        <f>PROPER(SuperStoreData[[#This Row],[Customer Name]])</f>
        <v>Jim Sink</v>
      </c>
      <c r="J4134" t="s">
        <v>82</v>
      </c>
      <c r="K4134">
        <v>33023</v>
      </c>
      <c r="L4134" t="str">
        <f>_xlfn.XLOOKUP(SuperStoreData[[#This Row],[Zip Code]],ZipCodeTable[Zip Code],ZipCodeTable[City])</f>
        <v>Hollywood</v>
      </c>
      <c r="M4134" t="str">
        <f>_xlfn.XLOOKUP(SuperStoreData[[#This Row],[Zip Code]],ZipCodeTable[Zip Code],ZipCodeTable[State])</f>
        <v>FL</v>
      </c>
      <c r="N4134" t="s">
        <v>85</v>
      </c>
      <c r="O4134" t="s">
        <v>4835</v>
      </c>
      <c r="P4134" t="s">
        <v>25</v>
      </c>
      <c r="Q4134" t="s">
        <v>91</v>
      </c>
      <c r="R4134" t="s">
        <v>4836</v>
      </c>
      <c r="S4134" s="5">
        <v>41.472000000000001</v>
      </c>
      <c r="T4134" s="5">
        <v>5.2869552385606999</v>
      </c>
      <c r="U4134" s="6">
        <f>SuperStoreData[[#This Row],[Profit]]/SuperStoreData[[#This Row],[Sales]]</f>
        <v>0.12748252407794897</v>
      </c>
    </row>
    <row r="4135" spans="1:21" x14ac:dyDescent="0.2">
      <c r="A4135">
        <v>1470</v>
      </c>
      <c r="B4135" t="s">
        <v>6641</v>
      </c>
      <c r="C4135" s="1">
        <v>43278</v>
      </c>
      <c r="D4135" s="1">
        <v>43285</v>
      </c>
      <c r="E4135" s="7">
        <f>SuperStoreData[[#This Row],[Ship Date]]-SuperStoreData[[#This Row],[Order Date]]</f>
        <v>7</v>
      </c>
      <c r="F4135" t="s">
        <v>29</v>
      </c>
      <c r="G4135" t="s">
        <v>4321</v>
      </c>
      <c r="H4135" t="s">
        <v>5230</v>
      </c>
      <c r="I4135" t="str">
        <f>PROPER(SuperStoreData[[#This Row],[Customer Name]])</f>
        <v>Damala Kotsonis</v>
      </c>
      <c r="J4135" t="s">
        <v>82</v>
      </c>
      <c r="K4135">
        <v>48234</v>
      </c>
      <c r="L4135" t="str">
        <f>_xlfn.XLOOKUP(SuperStoreData[[#This Row],[Zip Code]],ZipCodeTable[Zip Code],ZipCodeTable[City])</f>
        <v>Detroit</v>
      </c>
      <c r="M4135" t="str">
        <f>_xlfn.XLOOKUP(SuperStoreData[[#This Row],[Zip Code]],ZipCodeTable[Zip Code],ZipCodeTable[State])</f>
        <v>MI</v>
      </c>
      <c r="N4135" t="s">
        <v>23</v>
      </c>
      <c r="O4135" t="s">
        <v>4891</v>
      </c>
      <c r="P4135" t="s">
        <v>25</v>
      </c>
      <c r="Q4135" t="s">
        <v>26</v>
      </c>
      <c r="R4135" t="s">
        <v>4892</v>
      </c>
      <c r="S4135" s="5">
        <v>41.54</v>
      </c>
      <c r="T4135" s="5">
        <v>3.1867521861297998</v>
      </c>
      <c r="U4135" s="6">
        <f>SuperStoreData[[#This Row],[Profit]]/SuperStoreData[[#This Row],[Sales]]</f>
        <v>7.6715266878425614E-2</v>
      </c>
    </row>
    <row r="4136" spans="1:21" x14ac:dyDescent="0.2">
      <c r="A4136">
        <v>6686</v>
      </c>
      <c r="B4136" t="s">
        <v>9035</v>
      </c>
      <c r="C4136" s="1">
        <v>43460</v>
      </c>
      <c r="D4136" s="1">
        <v>43460</v>
      </c>
      <c r="E4136" s="7">
        <f>SuperStoreData[[#This Row],[Ship Date]]-SuperStoreData[[#This Row],[Order Date]]</f>
        <v>0</v>
      </c>
      <c r="F4136" t="s">
        <v>29</v>
      </c>
      <c r="G4136" t="s">
        <v>1886</v>
      </c>
      <c r="H4136" t="s">
        <v>9038</v>
      </c>
      <c r="I4136" t="str">
        <f>PROPER(SuperStoreData[[#This Row],[Customer Name]])</f>
        <v>Mick Crebagga</v>
      </c>
      <c r="J4136" t="s">
        <v>32</v>
      </c>
      <c r="K4136">
        <v>61701</v>
      </c>
      <c r="L4136" t="str">
        <f>_xlfn.XLOOKUP(SuperStoreData[[#This Row],[Zip Code]],ZipCodeTable[Zip Code],ZipCodeTable[City])</f>
        <v>Bloomington</v>
      </c>
      <c r="M4136" t="str">
        <f>_xlfn.XLOOKUP(SuperStoreData[[#This Row],[Zip Code]],ZipCodeTable[Zip Code],ZipCodeTable[State])</f>
        <v>IL</v>
      </c>
      <c r="N4136" t="s">
        <v>23</v>
      </c>
      <c r="O4136" t="s">
        <v>896</v>
      </c>
      <c r="P4136" t="s">
        <v>48</v>
      </c>
      <c r="Q4136" t="s">
        <v>49</v>
      </c>
      <c r="R4136" t="s">
        <v>897</v>
      </c>
      <c r="S4136" s="5">
        <v>41.552</v>
      </c>
      <c r="T4136" s="5">
        <v>13.826973420797099</v>
      </c>
      <c r="U4136" s="6">
        <f>SuperStoreData[[#This Row],[Profit]]/SuperStoreData[[#This Row],[Sales]]</f>
        <v>0.33276312622249471</v>
      </c>
    </row>
    <row r="4137" spans="1:21" x14ac:dyDescent="0.2">
      <c r="A4137">
        <v>1758</v>
      </c>
      <c r="B4137" t="s">
        <v>7863</v>
      </c>
      <c r="C4137" s="1">
        <v>42606</v>
      </c>
      <c r="D4137" s="1">
        <v>42610</v>
      </c>
      <c r="E4137" s="7">
        <f>SuperStoreData[[#This Row],[Ship Date]]-SuperStoreData[[#This Row],[Order Date]]</f>
        <v>4</v>
      </c>
      <c r="F4137" t="s">
        <v>18</v>
      </c>
      <c r="G4137" t="s">
        <v>2966</v>
      </c>
      <c r="H4137" t="s">
        <v>2967</v>
      </c>
      <c r="I4137" t="str">
        <f>PROPER(SuperStoreData[[#This Row],[Customer Name]])</f>
        <v>Sara Luxemburg</v>
      </c>
      <c r="J4137" t="s">
        <v>21</v>
      </c>
      <c r="K4137">
        <v>77095</v>
      </c>
      <c r="L4137" t="str">
        <f>_xlfn.XLOOKUP(SuperStoreData[[#This Row],[Zip Code]],ZipCodeTable[Zip Code],ZipCodeTable[City])</f>
        <v>Houston</v>
      </c>
      <c r="M4137" t="str">
        <f>_xlfn.XLOOKUP(SuperStoreData[[#This Row],[Zip Code]],ZipCodeTable[Zip Code],ZipCodeTable[State])</f>
        <v>TX</v>
      </c>
      <c r="N4137" t="s">
        <v>23</v>
      </c>
      <c r="O4137" t="s">
        <v>403</v>
      </c>
      <c r="P4137" t="s">
        <v>25</v>
      </c>
      <c r="Q4137" t="s">
        <v>26</v>
      </c>
      <c r="R4137" t="s">
        <v>404</v>
      </c>
      <c r="S4137" s="5">
        <v>41.567999999999998</v>
      </c>
      <c r="T4137" s="5">
        <v>10.319076151630799</v>
      </c>
      <c r="U4137" s="6">
        <f>SuperStoreData[[#This Row],[Profit]]/SuperStoreData[[#This Row],[Sales]]</f>
        <v>0.24824567339373557</v>
      </c>
    </row>
    <row r="4138" spans="1:21" x14ac:dyDescent="0.2">
      <c r="A4138">
        <v>9371</v>
      </c>
      <c r="B4138" t="s">
        <v>11450</v>
      </c>
      <c r="C4138" s="1">
        <v>42818</v>
      </c>
      <c r="D4138" s="1">
        <v>42820</v>
      </c>
      <c r="E4138" s="7">
        <f>SuperStoreData[[#This Row],[Ship Date]]-SuperStoreData[[#This Row],[Order Date]]</f>
        <v>2</v>
      </c>
      <c r="F4138" t="s">
        <v>18</v>
      </c>
      <c r="G4138" t="s">
        <v>5003</v>
      </c>
      <c r="H4138" t="s">
        <v>5005</v>
      </c>
      <c r="I4138" t="str">
        <f>PROPER(SuperStoreData[[#This Row],[Customer Name]])</f>
        <v>Victoria Pisteka</v>
      </c>
      <c r="J4138" t="s">
        <v>82</v>
      </c>
      <c r="K4138">
        <v>43229</v>
      </c>
      <c r="L4138" t="str">
        <f>_xlfn.XLOOKUP(SuperStoreData[[#This Row],[Zip Code]],ZipCodeTable[Zip Code],ZipCodeTable[City])</f>
        <v>Columbus</v>
      </c>
      <c r="M4138" t="str">
        <f>_xlfn.XLOOKUP(SuperStoreData[[#This Row],[Zip Code]],ZipCodeTable[Zip Code],ZipCodeTable[State])</f>
        <v>OH</v>
      </c>
      <c r="N4138" t="s">
        <v>46</v>
      </c>
      <c r="O4138" t="s">
        <v>4008</v>
      </c>
      <c r="P4138" t="s">
        <v>48</v>
      </c>
      <c r="Q4138" t="s">
        <v>49</v>
      </c>
      <c r="R4138" t="s">
        <v>4009</v>
      </c>
      <c r="S4138" s="5">
        <v>41.567999999999998</v>
      </c>
      <c r="T4138" s="5">
        <v>11.6093681283525</v>
      </c>
      <c r="U4138" s="6">
        <f>SuperStoreData[[#This Row],[Profit]]/SuperStoreData[[#This Row],[Sales]]</f>
        <v>0.27928618476598588</v>
      </c>
    </row>
    <row r="4139" spans="1:21" x14ac:dyDescent="0.2">
      <c r="A4139">
        <v>2614</v>
      </c>
      <c r="B4139" t="s">
        <v>11295</v>
      </c>
      <c r="C4139" s="1">
        <v>42624</v>
      </c>
      <c r="D4139" s="1">
        <v>42631</v>
      </c>
      <c r="E4139" s="7">
        <f>SuperStoreData[[#This Row],[Ship Date]]-SuperStoreData[[#This Row],[Order Date]]</f>
        <v>7</v>
      </c>
      <c r="F4139" t="s">
        <v>29</v>
      </c>
      <c r="G4139" t="s">
        <v>1351</v>
      </c>
      <c r="H4139" t="s">
        <v>1352</v>
      </c>
      <c r="I4139" t="str">
        <f>PROPER(SuperStoreData[[#This Row],[Customer Name]])</f>
        <v>Bill Overfelt</v>
      </c>
      <c r="J4139" t="s">
        <v>82</v>
      </c>
      <c r="K4139">
        <v>90045</v>
      </c>
      <c r="L4139" t="str">
        <f>_xlfn.XLOOKUP(SuperStoreData[[#This Row],[Zip Code]],ZipCodeTable[Zip Code],ZipCodeTable[City])</f>
        <v>Los Angeles</v>
      </c>
      <c r="M4139" t="str">
        <f>_xlfn.XLOOKUP(SuperStoreData[[#This Row],[Zip Code]],ZipCodeTable[Zip Code],ZipCodeTable[State])</f>
        <v>CA</v>
      </c>
      <c r="N4139" t="s">
        <v>68</v>
      </c>
      <c r="O4139" t="s">
        <v>1528</v>
      </c>
      <c r="P4139" t="s">
        <v>48</v>
      </c>
      <c r="Q4139" t="s">
        <v>55</v>
      </c>
      <c r="R4139" t="s">
        <v>1529</v>
      </c>
      <c r="S4139" s="5">
        <v>41.567999999999998</v>
      </c>
      <c r="T4139" s="5">
        <v>2.8937111503927402</v>
      </c>
      <c r="U4139" s="6">
        <f>SuperStoreData[[#This Row],[Profit]]/SuperStoreData[[#This Row],[Sales]]</f>
        <v>6.9613913356253374E-2</v>
      </c>
    </row>
    <row r="4140" spans="1:21" x14ac:dyDescent="0.2">
      <c r="A4140">
        <v>6935</v>
      </c>
      <c r="B4140" t="s">
        <v>8162</v>
      </c>
      <c r="C4140" s="1">
        <v>42130</v>
      </c>
      <c r="D4140" s="1">
        <v>42135</v>
      </c>
      <c r="E4140" s="7">
        <f>SuperStoreData[[#This Row],[Ship Date]]-SuperStoreData[[#This Row],[Order Date]]</f>
        <v>5</v>
      </c>
      <c r="F4140" t="s">
        <v>29</v>
      </c>
      <c r="G4140" t="s">
        <v>152</v>
      </c>
      <c r="H4140" t="s">
        <v>153</v>
      </c>
      <c r="I4140" t="str">
        <f>PROPER(SuperStoreData[[#This Row],[Customer Name]])</f>
        <v>Shui Tom</v>
      </c>
      <c r="J4140" t="s">
        <v>32</v>
      </c>
      <c r="K4140">
        <v>19140</v>
      </c>
      <c r="L4140" t="str">
        <f>_xlfn.XLOOKUP(SuperStoreData[[#This Row],[Zip Code]],ZipCodeTable[Zip Code],ZipCodeTable[City])</f>
        <v>Philadelphia</v>
      </c>
      <c r="M4140" t="str">
        <f>_xlfn.XLOOKUP(SuperStoreData[[#This Row],[Zip Code]],ZipCodeTable[Zip Code],ZipCodeTable[State])</f>
        <v>PA</v>
      </c>
      <c r="N4140" t="s">
        <v>46</v>
      </c>
      <c r="O4140" t="s">
        <v>3690</v>
      </c>
      <c r="P4140" t="s">
        <v>25</v>
      </c>
      <c r="Q4140" t="s">
        <v>52</v>
      </c>
      <c r="R4140" t="s">
        <v>3691</v>
      </c>
      <c r="S4140" s="5">
        <v>41.584000000000003</v>
      </c>
      <c r="T4140" s="5">
        <v>12.5024101037975</v>
      </c>
      <c r="U4140" s="6">
        <f>SuperStoreData[[#This Row],[Profit]]/SuperStoreData[[#This Row],[Sales]]</f>
        <v>0.30065434070309494</v>
      </c>
    </row>
    <row r="4141" spans="1:21" x14ac:dyDescent="0.2">
      <c r="A4141">
        <v>9676</v>
      </c>
      <c r="B4141" t="s">
        <v>4868</v>
      </c>
      <c r="C4141" s="1">
        <v>42923</v>
      </c>
      <c r="D4141" s="1">
        <v>42927</v>
      </c>
      <c r="E4141" s="7">
        <f>SuperStoreData[[#This Row],[Ship Date]]-SuperStoreData[[#This Row],[Order Date]]</f>
        <v>4</v>
      </c>
      <c r="F4141" t="s">
        <v>29</v>
      </c>
      <c r="G4141" t="s">
        <v>4869</v>
      </c>
      <c r="H4141" t="s">
        <v>4870</v>
      </c>
      <c r="I4141" t="str">
        <f>PROPER(SuperStoreData[[#This Row],[Customer Name]])</f>
        <v>Gene Mcclure</v>
      </c>
      <c r="J4141" t="s">
        <v>32</v>
      </c>
      <c r="K4141">
        <v>93309</v>
      </c>
      <c r="L4141" t="str">
        <f>_xlfn.XLOOKUP(SuperStoreData[[#This Row],[Zip Code]],ZipCodeTable[Zip Code],ZipCodeTable[City])</f>
        <v>Bakersfield</v>
      </c>
      <c r="M4141" t="str">
        <f>_xlfn.XLOOKUP(SuperStoreData[[#This Row],[Zip Code]],ZipCodeTable[Zip Code],ZipCodeTable[State])</f>
        <v>CA</v>
      </c>
      <c r="N4141" t="s">
        <v>68</v>
      </c>
      <c r="O4141" t="s">
        <v>4871</v>
      </c>
      <c r="P4141" t="s">
        <v>48</v>
      </c>
      <c r="Q4141" t="s">
        <v>49</v>
      </c>
      <c r="R4141" t="s">
        <v>4872</v>
      </c>
      <c r="S4141" s="5">
        <v>41.6</v>
      </c>
      <c r="T4141" s="5">
        <v>3.28689033718137</v>
      </c>
      <c r="U4141" s="6">
        <f>SuperStoreData[[#This Row],[Profit]]/SuperStoreData[[#This Row],[Sales]]</f>
        <v>7.9011786951475232E-2</v>
      </c>
    </row>
    <row r="4142" spans="1:21" x14ac:dyDescent="0.2">
      <c r="A4142">
        <v>2950</v>
      </c>
      <c r="B4142" t="s">
        <v>7700</v>
      </c>
      <c r="C4142" s="1">
        <v>43256</v>
      </c>
      <c r="D4142" s="1">
        <v>43257</v>
      </c>
      <c r="E4142" s="7">
        <f>SuperStoreData[[#This Row],[Ship Date]]-SuperStoreData[[#This Row],[Order Date]]</f>
        <v>1</v>
      </c>
      <c r="F4142" t="s">
        <v>489</v>
      </c>
      <c r="G4142" t="s">
        <v>507</v>
      </c>
      <c r="H4142" t="s">
        <v>7701</v>
      </c>
      <c r="I4142" t="str">
        <f>PROPER(SuperStoreData[[#This Row],[Customer Name]])</f>
        <v>Eugene Moren</v>
      </c>
      <c r="J4142" t="s">
        <v>21</v>
      </c>
      <c r="K4142">
        <v>85301</v>
      </c>
      <c r="L4142" t="str">
        <f>_xlfn.XLOOKUP(SuperStoreData[[#This Row],[Zip Code]],ZipCodeTable[Zip Code],ZipCodeTable[City])</f>
        <v>Glendale</v>
      </c>
      <c r="M4142" t="str">
        <f>_xlfn.XLOOKUP(SuperStoreData[[#This Row],[Zip Code]],ZipCodeTable[Zip Code],ZipCodeTable[State])</f>
        <v>AZ</v>
      </c>
      <c r="N4142" t="s">
        <v>68</v>
      </c>
      <c r="O4142" t="s">
        <v>4655</v>
      </c>
      <c r="P4142" t="s">
        <v>76</v>
      </c>
      <c r="Q4142" t="s">
        <v>77</v>
      </c>
      <c r="R4142" t="s">
        <v>4656</v>
      </c>
      <c r="S4142" s="5">
        <v>41.6</v>
      </c>
      <c r="T4142" s="5">
        <v>4.3237848480285503</v>
      </c>
      <c r="U4142" s="6">
        <f>SuperStoreData[[#This Row],[Profit]]/SuperStoreData[[#This Row],[Sales]]</f>
        <v>0.10393713576991707</v>
      </c>
    </row>
    <row r="4143" spans="1:21" x14ac:dyDescent="0.2">
      <c r="A4143">
        <v>2332</v>
      </c>
      <c r="B4143" t="s">
        <v>10572</v>
      </c>
      <c r="C4143" s="1">
        <v>43064</v>
      </c>
      <c r="D4143" s="1">
        <v>43068</v>
      </c>
      <c r="E4143" s="7">
        <f>SuperStoreData[[#This Row],[Ship Date]]-SuperStoreData[[#This Row],[Order Date]]</f>
        <v>4</v>
      </c>
      <c r="F4143" t="s">
        <v>129</v>
      </c>
      <c r="G4143" t="s">
        <v>3474</v>
      </c>
      <c r="H4143" t="s">
        <v>3475</v>
      </c>
      <c r="I4143" t="str">
        <f>PROPER(SuperStoreData[[#This Row],[Customer Name]])</f>
        <v>Laura Armstrong</v>
      </c>
      <c r="J4143" t="s">
        <v>82</v>
      </c>
      <c r="K4143">
        <v>90004</v>
      </c>
      <c r="L4143" t="str">
        <f>_xlfn.XLOOKUP(SuperStoreData[[#This Row],[Zip Code]],ZipCodeTable[Zip Code],ZipCodeTable[City])</f>
        <v>Los Angeles</v>
      </c>
      <c r="M4143" t="str">
        <f>_xlfn.XLOOKUP(SuperStoreData[[#This Row],[Zip Code]],ZipCodeTable[Zip Code],ZipCodeTable[State])</f>
        <v>CA</v>
      </c>
      <c r="N4143" t="s">
        <v>68</v>
      </c>
      <c r="O4143" t="s">
        <v>5695</v>
      </c>
      <c r="P4143" t="s">
        <v>25</v>
      </c>
      <c r="Q4143" t="s">
        <v>91</v>
      </c>
      <c r="R4143" t="s">
        <v>5696</v>
      </c>
      <c r="S4143" s="5">
        <v>41.7</v>
      </c>
      <c r="T4143" s="5">
        <v>-0.49540526498300402</v>
      </c>
      <c r="U4143" s="6">
        <f>SuperStoreData[[#This Row],[Profit]]/SuperStoreData[[#This Row],[Sales]]</f>
        <v>-1.1880222181846619E-2</v>
      </c>
    </row>
    <row r="4144" spans="1:21" x14ac:dyDescent="0.2">
      <c r="A4144">
        <v>5202</v>
      </c>
      <c r="B4144" t="s">
        <v>2474</v>
      </c>
      <c r="C4144" s="1">
        <v>42974</v>
      </c>
      <c r="D4144" s="1">
        <v>42979</v>
      </c>
      <c r="E4144" s="7">
        <f>SuperStoreData[[#This Row],[Ship Date]]-SuperStoreData[[#This Row],[Order Date]]</f>
        <v>5</v>
      </c>
      <c r="F4144" t="s">
        <v>29</v>
      </c>
      <c r="G4144" t="s">
        <v>2475</v>
      </c>
      <c r="H4144" t="s">
        <v>2476</v>
      </c>
      <c r="I4144" t="str">
        <f>PROPER(SuperStoreData[[#This Row],[Customer Name]])</f>
        <v>Alex Avila</v>
      </c>
      <c r="J4144" t="s">
        <v>32</v>
      </c>
      <c r="K4144">
        <v>78664</v>
      </c>
      <c r="L4144" t="str">
        <f>_xlfn.XLOOKUP(SuperStoreData[[#This Row],[Zip Code]],ZipCodeTable[Zip Code],ZipCodeTable[City])</f>
        <v>Round Rock</v>
      </c>
      <c r="M4144" t="str">
        <f>_xlfn.XLOOKUP(SuperStoreData[[#This Row],[Zip Code]],ZipCodeTable[Zip Code],ZipCodeTable[State])</f>
        <v>TX</v>
      </c>
      <c r="N4144" t="s">
        <v>23</v>
      </c>
      <c r="O4144" t="s">
        <v>2478</v>
      </c>
      <c r="P4144" t="s">
        <v>76</v>
      </c>
      <c r="Q4144" t="s">
        <v>77</v>
      </c>
      <c r="R4144" t="s">
        <v>2479</v>
      </c>
      <c r="S4144" s="5">
        <v>41.72</v>
      </c>
      <c r="T4144" s="5">
        <v>8.0712265328468291</v>
      </c>
      <c r="U4144" s="6">
        <f>SuperStoreData[[#This Row],[Profit]]/SuperStoreData[[#This Row],[Sales]]</f>
        <v>0.19346180567705726</v>
      </c>
    </row>
    <row r="4145" spans="1:21" x14ac:dyDescent="0.2">
      <c r="A4145">
        <v>2249</v>
      </c>
      <c r="B4145" t="s">
        <v>8365</v>
      </c>
      <c r="C4145" s="1">
        <v>43234</v>
      </c>
      <c r="D4145" s="1">
        <v>43239</v>
      </c>
      <c r="E4145" s="7">
        <f>SuperStoreData[[#This Row],[Ship Date]]-SuperStoreData[[#This Row],[Order Date]]</f>
        <v>5</v>
      </c>
      <c r="F4145" t="s">
        <v>129</v>
      </c>
      <c r="G4145" t="s">
        <v>1724</v>
      </c>
      <c r="H4145" t="s">
        <v>8370</v>
      </c>
      <c r="I4145" t="str">
        <f>PROPER(SuperStoreData[[#This Row],[Customer Name]])</f>
        <v>Justin Mackendrick</v>
      </c>
      <c r="J4145" t="s">
        <v>32</v>
      </c>
      <c r="K4145">
        <v>90004</v>
      </c>
      <c r="L4145" t="str">
        <f>_xlfn.XLOOKUP(SuperStoreData[[#This Row],[Zip Code]],ZipCodeTable[Zip Code],ZipCodeTable[City])</f>
        <v>Los Angeles</v>
      </c>
      <c r="M4145" t="str">
        <f>_xlfn.XLOOKUP(SuperStoreData[[#This Row],[Zip Code]],ZipCodeTable[Zip Code],ZipCodeTable[State])</f>
        <v>CA</v>
      </c>
      <c r="N4145" t="s">
        <v>68</v>
      </c>
      <c r="O4145" t="s">
        <v>6479</v>
      </c>
      <c r="P4145" t="s">
        <v>25</v>
      </c>
      <c r="Q4145" t="s">
        <v>26</v>
      </c>
      <c r="R4145" t="s">
        <v>6480</v>
      </c>
      <c r="S4145" s="5">
        <v>41.72</v>
      </c>
      <c r="T4145" s="5">
        <v>9.5311012973105793</v>
      </c>
      <c r="U4145" s="6">
        <f>SuperStoreData[[#This Row],[Profit]]/SuperStoreData[[#This Row],[Sales]]</f>
        <v>0.2284540100026505</v>
      </c>
    </row>
    <row r="4146" spans="1:21" x14ac:dyDescent="0.2">
      <c r="A4146">
        <v>2178</v>
      </c>
      <c r="B4146" t="s">
        <v>8522</v>
      </c>
      <c r="C4146" s="1">
        <v>43060</v>
      </c>
      <c r="D4146" s="1">
        <v>43065</v>
      </c>
      <c r="E4146" s="7">
        <f>SuperStoreData[[#This Row],[Ship Date]]-SuperStoreData[[#This Row],[Order Date]]</f>
        <v>5</v>
      </c>
      <c r="F4146" t="s">
        <v>29</v>
      </c>
      <c r="G4146" t="s">
        <v>4692</v>
      </c>
      <c r="H4146" t="s">
        <v>4698</v>
      </c>
      <c r="I4146" t="str">
        <f>PROPER(SuperStoreData[[#This Row],[Customer Name]])</f>
        <v>Patrick Bzostek</v>
      </c>
      <c r="J4146" t="s">
        <v>21</v>
      </c>
      <c r="K4146">
        <v>84106</v>
      </c>
      <c r="L4146" t="str">
        <f>_xlfn.XLOOKUP(SuperStoreData[[#This Row],[Zip Code]],ZipCodeTable[Zip Code],ZipCodeTable[City])</f>
        <v>Salt Lake City</v>
      </c>
      <c r="M4146" t="str">
        <f>_xlfn.XLOOKUP(SuperStoreData[[#This Row],[Zip Code]],ZipCodeTable[Zip Code],ZipCodeTable[State])</f>
        <v>UT</v>
      </c>
      <c r="N4146" t="s">
        <v>68</v>
      </c>
      <c r="O4146" t="s">
        <v>6479</v>
      </c>
      <c r="P4146" t="s">
        <v>25</v>
      </c>
      <c r="Q4146" t="s">
        <v>26</v>
      </c>
      <c r="R4146" t="s">
        <v>6480</v>
      </c>
      <c r="S4146" s="5">
        <v>41.72</v>
      </c>
      <c r="T4146" s="5">
        <v>14.152632929656701</v>
      </c>
      <c r="U4146" s="6">
        <f>SuperStoreData[[#This Row],[Profit]]/SuperStoreData[[#This Row],[Sales]]</f>
        <v>0.33922897722091805</v>
      </c>
    </row>
    <row r="4147" spans="1:21" x14ac:dyDescent="0.2">
      <c r="A4147">
        <v>1265</v>
      </c>
      <c r="B4147" t="s">
        <v>782</v>
      </c>
      <c r="C4147" s="1">
        <v>42084</v>
      </c>
      <c r="D4147" s="1">
        <v>42088</v>
      </c>
      <c r="E4147" s="7">
        <f>SuperStoreData[[#This Row],[Ship Date]]-SuperStoreData[[#This Row],[Order Date]]</f>
        <v>4</v>
      </c>
      <c r="F4147" t="s">
        <v>18</v>
      </c>
      <c r="G4147" t="s">
        <v>783</v>
      </c>
      <c r="H4147" t="s">
        <v>784</v>
      </c>
      <c r="I4147" t="str">
        <f>PROPER(SuperStoreData[[#This Row],[Customer Name]])</f>
        <v>Chris Cortes</v>
      </c>
      <c r="J4147" t="s">
        <v>32</v>
      </c>
      <c r="K4147">
        <v>46350</v>
      </c>
      <c r="L4147" t="str">
        <f>_xlfn.XLOOKUP(SuperStoreData[[#This Row],[Zip Code]],ZipCodeTable[Zip Code],ZipCodeTable[City])</f>
        <v>La Porte</v>
      </c>
      <c r="M4147" t="str">
        <f>_xlfn.XLOOKUP(SuperStoreData[[#This Row],[Zip Code]],ZipCodeTable[Zip Code],ZipCodeTable[State])</f>
        <v>IN</v>
      </c>
      <c r="N4147" t="s">
        <v>23</v>
      </c>
      <c r="O4147" t="s">
        <v>788</v>
      </c>
      <c r="P4147" t="s">
        <v>48</v>
      </c>
      <c r="Q4147" t="s">
        <v>49</v>
      </c>
      <c r="R4147" t="s">
        <v>789</v>
      </c>
      <c r="S4147" s="5">
        <v>41.85</v>
      </c>
      <c r="T4147" s="5">
        <v>1.85613636571983</v>
      </c>
      <c r="U4147" s="6">
        <f>SuperStoreData[[#This Row],[Profit]]/SuperStoreData[[#This Row],[Sales]]</f>
        <v>4.4352123434165593E-2</v>
      </c>
    </row>
    <row r="4148" spans="1:21" x14ac:dyDescent="0.2">
      <c r="A4148">
        <v>2391</v>
      </c>
      <c r="B4148" t="s">
        <v>5155</v>
      </c>
      <c r="C4148" s="1">
        <v>42352</v>
      </c>
      <c r="D4148" s="1">
        <v>42357</v>
      </c>
      <c r="E4148" s="7">
        <f>SuperStoreData[[#This Row],[Ship Date]]-SuperStoreData[[#This Row],[Order Date]]</f>
        <v>5</v>
      </c>
      <c r="F4148" t="s">
        <v>29</v>
      </c>
      <c r="G4148" t="s">
        <v>3033</v>
      </c>
      <c r="H4148" t="s">
        <v>3066</v>
      </c>
      <c r="I4148" t="str">
        <f>PROPER(SuperStoreData[[#This Row],[Customer Name]])</f>
        <v>Speros Goranitis</v>
      </c>
      <c r="J4148" t="s">
        <v>32</v>
      </c>
      <c r="K4148">
        <v>10009</v>
      </c>
      <c r="L4148" t="str">
        <f>_xlfn.XLOOKUP(SuperStoreData[[#This Row],[Zip Code]],ZipCodeTable[Zip Code],ZipCodeTable[City])</f>
        <v>New York</v>
      </c>
      <c r="M4148" t="str">
        <f>_xlfn.XLOOKUP(SuperStoreData[[#This Row],[Zip Code]],ZipCodeTable[Zip Code],ZipCodeTable[State])</f>
        <v>NY</v>
      </c>
      <c r="N4148" t="s">
        <v>46</v>
      </c>
      <c r="O4148" t="s">
        <v>5161</v>
      </c>
      <c r="P4148" t="s">
        <v>25</v>
      </c>
      <c r="Q4148" t="s">
        <v>91</v>
      </c>
      <c r="R4148" t="s">
        <v>5162</v>
      </c>
      <c r="S4148" s="5">
        <v>41.86</v>
      </c>
      <c r="T4148" s="5">
        <v>4.8086898198166104</v>
      </c>
      <c r="U4148" s="6">
        <f>SuperStoreData[[#This Row],[Profit]]/SuperStoreData[[#This Row],[Sales]]</f>
        <v>0.11487553320154349</v>
      </c>
    </row>
    <row r="4149" spans="1:21" x14ac:dyDescent="0.2">
      <c r="A4149">
        <v>1210</v>
      </c>
      <c r="B4149" t="s">
        <v>8177</v>
      </c>
      <c r="C4149" s="1">
        <v>43238</v>
      </c>
      <c r="D4149" s="1">
        <v>43239</v>
      </c>
      <c r="E4149" s="7">
        <f>SuperStoreData[[#This Row],[Ship Date]]-SuperStoreData[[#This Row],[Order Date]]</f>
        <v>1</v>
      </c>
      <c r="F4149" t="s">
        <v>129</v>
      </c>
      <c r="G4149" t="s">
        <v>2055</v>
      </c>
      <c r="H4149" t="s">
        <v>2056</v>
      </c>
      <c r="I4149" t="str">
        <f>PROPER(SuperStoreData[[#This Row],[Customer Name]])</f>
        <v>Steven Ward</v>
      </c>
      <c r="J4149" t="s">
        <v>82</v>
      </c>
      <c r="K4149">
        <v>10009</v>
      </c>
      <c r="L4149" t="str">
        <f>_xlfn.XLOOKUP(SuperStoreData[[#This Row],[Zip Code]],ZipCodeTable[Zip Code],ZipCodeTable[City])</f>
        <v>New York</v>
      </c>
      <c r="M4149" t="str">
        <f>_xlfn.XLOOKUP(SuperStoreData[[#This Row],[Zip Code]],ZipCodeTable[Zip Code],ZipCodeTable[State])</f>
        <v>NY</v>
      </c>
      <c r="N4149" t="s">
        <v>46</v>
      </c>
      <c r="O4149" t="s">
        <v>657</v>
      </c>
      <c r="P4149" t="s">
        <v>25</v>
      </c>
      <c r="Q4149" t="s">
        <v>52</v>
      </c>
      <c r="R4149" t="s">
        <v>658</v>
      </c>
      <c r="S4149" s="5">
        <v>41.86</v>
      </c>
      <c r="T4149" s="5">
        <v>13.905401101809099</v>
      </c>
      <c r="U4149" s="6">
        <f>SuperStoreData[[#This Row],[Profit]]/SuperStoreData[[#This Row],[Sales]]</f>
        <v>0.33218827285736025</v>
      </c>
    </row>
    <row r="4150" spans="1:21" x14ac:dyDescent="0.2">
      <c r="A4150">
        <v>2341</v>
      </c>
      <c r="B4150" t="s">
        <v>6960</v>
      </c>
      <c r="C4150" s="1">
        <v>43303</v>
      </c>
      <c r="D4150" s="1">
        <v>43309</v>
      </c>
      <c r="E4150" s="7">
        <f>SuperStoreData[[#This Row],[Ship Date]]-SuperStoreData[[#This Row],[Order Date]]</f>
        <v>6</v>
      </c>
      <c r="F4150" t="s">
        <v>29</v>
      </c>
      <c r="G4150" t="s">
        <v>5579</v>
      </c>
      <c r="H4150" t="s">
        <v>5698</v>
      </c>
      <c r="I4150" t="str">
        <f>PROPER(SuperStoreData[[#This Row],[Customer Name]])</f>
        <v>Debra Catini</v>
      </c>
      <c r="J4150" t="s">
        <v>32</v>
      </c>
      <c r="K4150">
        <v>31088</v>
      </c>
      <c r="L4150" t="str">
        <f>_xlfn.XLOOKUP(SuperStoreData[[#This Row],[Zip Code]],ZipCodeTable[Zip Code],ZipCodeTable[City])</f>
        <v>Warner Robins</v>
      </c>
      <c r="M4150" t="str">
        <f>_xlfn.XLOOKUP(SuperStoreData[[#This Row],[Zip Code]],ZipCodeTable[Zip Code],ZipCodeTable[State])</f>
        <v>GA</v>
      </c>
      <c r="N4150" t="s">
        <v>85</v>
      </c>
      <c r="O4150" t="s">
        <v>657</v>
      </c>
      <c r="P4150" t="s">
        <v>25</v>
      </c>
      <c r="Q4150" t="s">
        <v>52</v>
      </c>
      <c r="R4150" t="s">
        <v>658</v>
      </c>
      <c r="S4150" s="5">
        <v>41.86</v>
      </c>
      <c r="T4150" s="5">
        <v>0.23475439068860199</v>
      </c>
      <c r="U4150" s="6">
        <f>SuperStoreData[[#This Row],[Profit]]/SuperStoreData[[#This Row],[Sales]]</f>
        <v>5.6080838673817964E-3</v>
      </c>
    </row>
    <row r="4151" spans="1:21" x14ac:dyDescent="0.2">
      <c r="A4151">
        <v>7122</v>
      </c>
      <c r="B4151" t="s">
        <v>1186</v>
      </c>
      <c r="C4151" s="1">
        <v>42225</v>
      </c>
      <c r="D4151" s="1">
        <v>42232</v>
      </c>
      <c r="E4151" s="7">
        <f>SuperStoreData[[#This Row],[Ship Date]]-SuperStoreData[[#This Row],[Order Date]]</f>
        <v>7</v>
      </c>
      <c r="F4151" t="s">
        <v>29</v>
      </c>
      <c r="G4151" t="s">
        <v>1187</v>
      </c>
      <c r="H4151" t="s">
        <v>1188</v>
      </c>
      <c r="I4151" t="str">
        <f>PROPER(SuperStoreData[[#This Row],[Customer Name]])</f>
        <v>Sean O'Donnell</v>
      </c>
      <c r="J4151" t="s">
        <v>32</v>
      </c>
      <c r="K4151">
        <v>98105</v>
      </c>
      <c r="L4151" t="str">
        <f>_xlfn.XLOOKUP(SuperStoreData[[#This Row],[Zip Code]],ZipCodeTable[Zip Code],ZipCodeTable[City])</f>
        <v>Seattle</v>
      </c>
      <c r="M4151" t="str">
        <f>_xlfn.XLOOKUP(SuperStoreData[[#This Row],[Zip Code]],ZipCodeTable[Zip Code],ZipCodeTable[State])</f>
        <v>WA</v>
      </c>
      <c r="N4151" t="s">
        <v>68</v>
      </c>
      <c r="O4151" t="s">
        <v>1215</v>
      </c>
      <c r="P4151" t="s">
        <v>25</v>
      </c>
      <c r="Q4151" t="s">
        <v>91</v>
      </c>
      <c r="R4151" t="s">
        <v>1216</v>
      </c>
      <c r="S4151" s="5">
        <v>41.86</v>
      </c>
      <c r="T4151" s="5">
        <v>10.9089305942052</v>
      </c>
      <c r="U4151" s="6">
        <f>SuperStoreData[[#This Row],[Profit]]/SuperStoreData[[#This Row],[Sales]]</f>
        <v>0.26060512647408507</v>
      </c>
    </row>
    <row r="4152" spans="1:21" x14ac:dyDescent="0.2">
      <c r="A4152">
        <v>2002</v>
      </c>
      <c r="B4152" t="s">
        <v>7116</v>
      </c>
      <c r="C4152" s="1">
        <v>43333</v>
      </c>
      <c r="D4152" s="1">
        <v>43334</v>
      </c>
      <c r="E4152" s="7">
        <f>SuperStoreData[[#This Row],[Ship Date]]-SuperStoreData[[#This Row],[Order Date]]</f>
        <v>1</v>
      </c>
      <c r="F4152" t="s">
        <v>29</v>
      </c>
      <c r="G4152" t="s">
        <v>1874</v>
      </c>
      <c r="H4152" t="s">
        <v>5648</v>
      </c>
      <c r="I4152" t="str">
        <f>PROPER(SuperStoreData[[#This Row],[Customer Name]])</f>
        <v>Luke Weiss</v>
      </c>
      <c r="J4152" t="s">
        <v>32</v>
      </c>
      <c r="K4152">
        <v>91104</v>
      </c>
      <c r="L4152" t="str">
        <f>_xlfn.XLOOKUP(SuperStoreData[[#This Row],[Zip Code]],ZipCodeTable[Zip Code],ZipCodeTable[City])</f>
        <v>Pasadena</v>
      </c>
      <c r="M4152" t="str">
        <f>_xlfn.XLOOKUP(SuperStoreData[[#This Row],[Zip Code]],ZipCodeTable[Zip Code],ZipCodeTable[State])</f>
        <v>CA</v>
      </c>
      <c r="N4152" t="s">
        <v>68</v>
      </c>
      <c r="O4152" t="s">
        <v>7117</v>
      </c>
      <c r="P4152" t="s">
        <v>25</v>
      </c>
      <c r="Q4152" t="s">
        <v>52</v>
      </c>
      <c r="R4152" t="s">
        <v>7118</v>
      </c>
      <c r="S4152" s="5">
        <v>41.86</v>
      </c>
      <c r="T4152" s="5">
        <v>8.1774878795358408</v>
      </c>
      <c r="U4152" s="6">
        <f>SuperStoreData[[#This Row],[Profit]]/SuperStoreData[[#This Row],[Sales]]</f>
        <v>0.19535326993635549</v>
      </c>
    </row>
    <row r="4153" spans="1:21" x14ac:dyDescent="0.2">
      <c r="A4153">
        <v>6623</v>
      </c>
      <c r="B4153" t="s">
        <v>5002</v>
      </c>
      <c r="C4153" s="1">
        <v>42159</v>
      </c>
      <c r="D4153" s="1">
        <v>42164</v>
      </c>
      <c r="E4153" s="7">
        <f>SuperStoreData[[#This Row],[Ship Date]]-SuperStoreData[[#This Row],[Order Date]]</f>
        <v>5</v>
      </c>
      <c r="F4153" t="s">
        <v>18</v>
      </c>
      <c r="G4153" t="s">
        <v>5003</v>
      </c>
      <c r="H4153" t="s">
        <v>5005</v>
      </c>
      <c r="I4153" t="str">
        <f>PROPER(SuperStoreData[[#This Row],[Customer Name]])</f>
        <v>Victoria Pisteka</v>
      </c>
      <c r="J4153" t="s">
        <v>82</v>
      </c>
      <c r="K4153">
        <v>94109</v>
      </c>
      <c r="L4153" t="str">
        <f>_xlfn.XLOOKUP(SuperStoreData[[#This Row],[Zip Code]],ZipCodeTable[Zip Code],ZipCodeTable[City])</f>
        <v>San Francisco</v>
      </c>
      <c r="M4153" t="str">
        <f>_xlfn.XLOOKUP(SuperStoreData[[#This Row],[Zip Code]],ZipCodeTable[Zip Code],ZipCodeTable[State])</f>
        <v>CA</v>
      </c>
      <c r="N4153" t="s">
        <v>68</v>
      </c>
      <c r="O4153" t="s">
        <v>4720</v>
      </c>
      <c r="P4153" t="s">
        <v>48</v>
      </c>
      <c r="Q4153" t="s">
        <v>49</v>
      </c>
      <c r="R4153" t="s">
        <v>4721</v>
      </c>
      <c r="S4153" s="5">
        <v>41.88</v>
      </c>
      <c r="T4153" s="5">
        <v>6.7679919689174604</v>
      </c>
      <c r="U4153" s="6">
        <f>SuperStoreData[[#This Row],[Profit]]/SuperStoreData[[#This Row],[Sales]]</f>
        <v>0.16160439276307212</v>
      </c>
    </row>
    <row r="4154" spans="1:21" x14ac:dyDescent="0.2">
      <c r="A4154">
        <v>5058</v>
      </c>
      <c r="B4154" t="s">
        <v>6003</v>
      </c>
      <c r="C4154" s="1">
        <v>42371</v>
      </c>
      <c r="D4154" s="1">
        <v>42373</v>
      </c>
      <c r="E4154" s="7">
        <f>SuperStoreData[[#This Row],[Ship Date]]-SuperStoreData[[#This Row],[Order Date]]</f>
        <v>2</v>
      </c>
      <c r="F4154" t="s">
        <v>18</v>
      </c>
      <c r="G4154" t="s">
        <v>1056</v>
      </c>
      <c r="H4154" t="s">
        <v>5204</v>
      </c>
      <c r="I4154" t="str">
        <f>PROPER(SuperStoreData[[#This Row],[Customer Name]])</f>
        <v>Neoma Murray</v>
      </c>
      <c r="J4154" t="s">
        <v>32</v>
      </c>
      <c r="K4154">
        <v>92553</v>
      </c>
      <c r="L4154" t="str">
        <f>_xlfn.XLOOKUP(SuperStoreData[[#This Row],[Zip Code]],ZipCodeTable[Zip Code],ZipCodeTable[City])</f>
        <v>Moreno Valley</v>
      </c>
      <c r="M4154" t="str">
        <f>_xlfn.XLOOKUP(SuperStoreData[[#This Row],[Zip Code]],ZipCodeTable[Zip Code],ZipCodeTable[State])</f>
        <v>CA</v>
      </c>
      <c r="N4154" t="s">
        <v>68</v>
      </c>
      <c r="O4154" t="s">
        <v>2459</v>
      </c>
      <c r="P4154" t="s">
        <v>25</v>
      </c>
      <c r="Q4154" t="s">
        <v>61</v>
      </c>
      <c r="R4154" t="s">
        <v>2460</v>
      </c>
      <c r="S4154" s="5">
        <v>41.88</v>
      </c>
      <c r="T4154" s="5">
        <v>10.580204698741801</v>
      </c>
      <c r="U4154" s="6">
        <f>SuperStoreData[[#This Row],[Profit]]/SuperStoreData[[#This Row],[Sales]]</f>
        <v>0.25263143979803726</v>
      </c>
    </row>
    <row r="4155" spans="1:21" x14ac:dyDescent="0.2">
      <c r="A4155">
        <v>384</v>
      </c>
      <c r="B4155" t="s">
        <v>10936</v>
      </c>
      <c r="C4155" s="1">
        <v>43407</v>
      </c>
      <c r="D4155" s="1">
        <v>43411</v>
      </c>
      <c r="E4155" s="7">
        <f>SuperStoreData[[#This Row],[Ship Date]]-SuperStoreData[[#This Row],[Order Date]]</f>
        <v>4</v>
      </c>
      <c r="F4155" t="s">
        <v>129</v>
      </c>
      <c r="G4155" t="s">
        <v>3474</v>
      </c>
      <c r="H4155" t="s">
        <v>8950</v>
      </c>
      <c r="I4155" t="str">
        <f>PROPER(SuperStoreData[[#This Row],[Customer Name]])</f>
        <v>Laura Armstrong</v>
      </c>
      <c r="J4155" t="s">
        <v>82</v>
      </c>
      <c r="K4155">
        <v>48180</v>
      </c>
      <c r="L4155" t="str">
        <f>_xlfn.XLOOKUP(SuperStoreData[[#This Row],[Zip Code]],ZipCodeTable[Zip Code],ZipCodeTable[City])</f>
        <v>Taylor</v>
      </c>
      <c r="M4155" t="str">
        <f>_xlfn.XLOOKUP(SuperStoreData[[#This Row],[Zip Code]],ZipCodeTable[Zip Code],ZipCodeTable[State])</f>
        <v>MI</v>
      </c>
      <c r="N4155" t="s">
        <v>23</v>
      </c>
      <c r="O4155" t="s">
        <v>821</v>
      </c>
      <c r="P4155" t="s">
        <v>76</v>
      </c>
      <c r="Q4155" t="s">
        <v>77</v>
      </c>
      <c r="R4155" t="s">
        <v>822</v>
      </c>
      <c r="S4155" s="5">
        <v>41.9</v>
      </c>
      <c r="T4155" s="5">
        <v>10.1706494684439</v>
      </c>
      <c r="U4155" s="6">
        <f>SuperStoreData[[#This Row],[Profit]]/SuperStoreData[[#This Row],[Sales]]</f>
        <v>0.24273626416333891</v>
      </c>
    </row>
    <row r="4156" spans="1:21" x14ac:dyDescent="0.2">
      <c r="A4156">
        <v>5500</v>
      </c>
      <c r="B4156" t="s">
        <v>8445</v>
      </c>
      <c r="C4156" s="1">
        <v>42458</v>
      </c>
      <c r="D4156" s="1">
        <v>42460</v>
      </c>
      <c r="E4156" s="7">
        <f>SuperStoreData[[#This Row],[Ship Date]]-SuperStoreData[[#This Row],[Order Date]]</f>
        <v>2</v>
      </c>
      <c r="F4156" t="s">
        <v>129</v>
      </c>
      <c r="G4156" t="s">
        <v>5845</v>
      </c>
      <c r="H4156" t="s">
        <v>5846</v>
      </c>
      <c r="I4156" t="str">
        <f>PROPER(SuperStoreData[[#This Row],[Customer Name]])</f>
        <v>Michelle Moray</v>
      </c>
      <c r="J4156" t="s">
        <v>32</v>
      </c>
      <c r="K4156">
        <v>10024</v>
      </c>
      <c r="L4156" t="str">
        <f>_xlfn.XLOOKUP(SuperStoreData[[#This Row],[Zip Code]],ZipCodeTable[Zip Code],ZipCodeTable[City])</f>
        <v>New York</v>
      </c>
      <c r="M4156" t="str">
        <f>_xlfn.XLOOKUP(SuperStoreData[[#This Row],[Zip Code]],ZipCodeTable[Zip Code],ZipCodeTable[State])</f>
        <v>NY</v>
      </c>
      <c r="N4156" t="s">
        <v>46</v>
      </c>
      <c r="O4156" t="s">
        <v>821</v>
      </c>
      <c r="P4156" t="s">
        <v>76</v>
      </c>
      <c r="Q4156" t="s">
        <v>77</v>
      </c>
      <c r="R4156" t="s">
        <v>822</v>
      </c>
      <c r="S4156" s="5">
        <v>41.9</v>
      </c>
      <c r="T4156" s="5">
        <v>3.4061076269764499</v>
      </c>
      <c r="U4156" s="6">
        <f>SuperStoreData[[#This Row],[Profit]]/SuperStoreData[[#This Row],[Sales]]</f>
        <v>8.129135147915155E-2</v>
      </c>
    </row>
    <row r="4157" spans="1:21" x14ac:dyDescent="0.2">
      <c r="A4157">
        <v>8174</v>
      </c>
      <c r="B4157" t="s">
        <v>6386</v>
      </c>
      <c r="C4157" s="1">
        <v>42163</v>
      </c>
      <c r="D4157" s="1">
        <v>42169</v>
      </c>
      <c r="E4157" s="7">
        <f>SuperStoreData[[#This Row],[Ship Date]]-SuperStoreData[[#This Row],[Order Date]]</f>
        <v>6</v>
      </c>
      <c r="F4157" t="s">
        <v>29</v>
      </c>
      <c r="G4157" t="s">
        <v>2783</v>
      </c>
      <c r="H4157" t="s">
        <v>6387</v>
      </c>
      <c r="I4157" t="str">
        <f>PROPER(SuperStoreData[[#This Row],[Customer Name]])</f>
        <v>Gary Hansen</v>
      </c>
      <c r="J4157" t="s">
        <v>21</v>
      </c>
      <c r="K4157">
        <v>90049</v>
      </c>
      <c r="L4157" t="str">
        <f>_xlfn.XLOOKUP(SuperStoreData[[#This Row],[Zip Code]],ZipCodeTable[Zip Code],ZipCodeTable[City])</f>
        <v>Los Angeles</v>
      </c>
      <c r="M4157" t="str">
        <f>_xlfn.XLOOKUP(SuperStoreData[[#This Row],[Zip Code]],ZipCodeTable[Zip Code],ZipCodeTable[State])</f>
        <v>CA</v>
      </c>
      <c r="N4157" t="s">
        <v>68</v>
      </c>
      <c r="O4157" t="s">
        <v>1412</v>
      </c>
      <c r="P4157" t="s">
        <v>25</v>
      </c>
      <c r="Q4157" t="s">
        <v>26</v>
      </c>
      <c r="R4157" t="s">
        <v>1413</v>
      </c>
      <c r="S4157" s="5">
        <v>41.904000000000003</v>
      </c>
      <c r="T4157" s="5">
        <v>-0.14849471702021899</v>
      </c>
      <c r="U4157" s="6">
        <f>SuperStoreData[[#This Row],[Profit]]/SuperStoreData[[#This Row],[Sales]]</f>
        <v>-3.5436883595890362E-3</v>
      </c>
    </row>
    <row r="4158" spans="1:21" x14ac:dyDescent="0.2">
      <c r="A4158">
        <v>6116</v>
      </c>
      <c r="B4158" t="s">
        <v>8093</v>
      </c>
      <c r="C4158" s="1">
        <v>42701</v>
      </c>
      <c r="D4158" s="1">
        <v>42705</v>
      </c>
      <c r="E4158" s="7">
        <f>SuperStoreData[[#This Row],[Ship Date]]-SuperStoreData[[#This Row],[Order Date]]</f>
        <v>4</v>
      </c>
      <c r="F4158" t="s">
        <v>29</v>
      </c>
      <c r="G4158" t="s">
        <v>3057</v>
      </c>
      <c r="H4158" t="s">
        <v>4344</v>
      </c>
      <c r="I4158" t="str">
        <f>PROPER(SuperStoreData[[#This Row],[Customer Name]])</f>
        <v>Stephanie Phelps</v>
      </c>
      <c r="J4158" t="s">
        <v>82</v>
      </c>
      <c r="K4158">
        <v>94061</v>
      </c>
      <c r="L4158" t="str">
        <f>_xlfn.XLOOKUP(SuperStoreData[[#This Row],[Zip Code]],ZipCodeTable[Zip Code],ZipCodeTable[City])</f>
        <v>Redwood City</v>
      </c>
      <c r="M4158" t="str">
        <f>_xlfn.XLOOKUP(SuperStoreData[[#This Row],[Zip Code]],ZipCodeTable[Zip Code],ZipCodeTable[State])</f>
        <v>CA</v>
      </c>
      <c r="N4158" t="s">
        <v>68</v>
      </c>
      <c r="O4158" t="s">
        <v>1412</v>
      </c>
      <c r="P4158" t="s">
        <v>25</v>
      </c>
      <c r="Q4158" t="s">
        <v>26</v>
      </c>
      <c r="R4158" t="s">
        <v>1413</v>
      </c>
      <c r="S4158" s="5">
        <v>41.904000000000003</v>
      </c>
      <c r="T4158" s="5">
        <v>7.0861062895959499</v>
      </c>
      <c r="U4158" s="6">
        <f>SuperStoreData[[#This Row],[Profit]]/SuperStoreData[[#This Row],[Sales]]</f>
        <v>0.16910333833514579</v>
      </c>
    </row>
    <row r="4159" spans="1:21" x14ac:dyDescent="0.2">
      <c r="A4159">
        <v>8038</v>
      </c>
      <c r="B4159" t="s">
        <v>6815</v>
      </c>
      <c r="C4159" s="1">
        <v>42325</v>
      </c>
      <c r="D4159" s="1">
        <v>42330</v>
      </c>
      <c r="E4159" s="7">
        <f>SuperStoreData[[#This Row],[Ship Date]]-SuperStoreData[[#This Row],[Order Date]]</f>
        <v>5</v>
      </c>
      <c r="F4159" t="s">
        <v>29</v>
      </c>
      <c r="G4159" t="s">
        <v>3204</v>
      </c>
      <c r="H4159" t="s">
        <v>6816</v>
      </c>
      <c r="I4159" t="str">
        <f>PROPER(SuperStoreData[[#This Row],[Customer Name]])</f>
        <v>Beth Fritzler</v>
      </c>
      <c r="J4159" t="s">
        <v>82</v>
      </c>
      <c r="K4159">
        <v>31907</v>
      </c>
      <c r="L4159" t="str">
        <f>_xlfn.XLOOKUP(SuperStoreData[[#This Row],[Zip Code]],ZipCodeTable[Zip Code],ZipCodeTable[City])</f>
        <v>Columbus</v>
      </c>
      <c r="M4159" t="str">
        <f>_xlfn.XLOOKUP(SuperStoreData[[#This Row],[Zip Code]],ZipCodeTable[Zip Code],ZipCodeTable[State])</f>
        <v>GA</v>
      </c>
      <c r="N4159" t="s">
        <v>85</v>
      </c>
      <c r="O4159" t="s">
        <v>1866</v>
      </c>
      <c r="P4159" t="s">
        <v>25</v>
      </c>
      <c r="Q4159" t="s">
        <v>39</v>
      </c>
      <c r="R4159" t="s">
        <v>1867</v>
      </c>
      <c r="S4159" s="5">
        <v>41.91</v>
      </c>
      <c r="T4159" s="5">
        <v>2.1511550669235402</v>
      </c>
      <c r="U4159" s="6">
        <f>SuperStoreData[[#This Row],[Profit]]/SuperStoreData[[#This Row],[Sales]]</f>
        <v>5.1327966283071833E-2</v>
      </c>
    </row>
    <row r="4160" spans="1:21" x14ac:dyDescent="0.2">
      <c r="A4160">
        <v>5352</v>
      </c>
      <c r="B4160" t="s">
        <v>5025</v>
      </c>
      <c r="C4160" s="1">
        <v>42137</v>
      </c>
      <c r="D4160" s="1">
        <v>42139</v>
      </c>
      <c r="E4160" s="7">
        <f>SuperStoreData[[#This Row],[Ship Date]]-SuperStoreData[[#This Row],[Order Date]]</f>
        <v>2</v>
      </c>
      <c r="F4160" t="s">
        <v>29</v>
      </c>
      <c r="G4160" t="s">
        <v>5026</v>
      </c>
      <c r="H4160" t="s">
        <v>5027</v>
      </c>
      <c r="I4160" t="str">
        <f>PROPER(SuperStoreData[[#This Row],[Customer Name]])</f>
        <v>Yoseph Carroll</v>
      </c>
      <c r="J4160" t="s">
        <v>82</v>
      </c>
      <c r="K4160">
        <v>75217</v>
      </c>
      <c r="L4160" t="str">
        <f>_xlfn.XLOOKUP(SuperStoreData[[#This Row],[Zip Code]],ZipCodeTable[Zip Code],ZipCodeTable[City])</f>
        <v>Dallas</v>
      </c>
      <c r="M4160" t="str">
        <f>_xlfn.XLOOKUP(SuperStoreData[[#This Row],[Zip Code]],ZipCodeTable[Zip Code],ZipCodeTable[State])</f>
        <v>TX</v>
      </c>
      <c r="N4160" t="s">
        <v>23</v>
      </c>
      <c r="O4160" t="s">
        <v>5028</v>
      </c>
      <c r="P4160" t="s">
        <v>25</v>
      </c>
      <c r="Q4160" t="s">
        <v>91</v>
      </c>
      <c r="R4160" t="s">
        <v>5029</v>
      </c>
      <c r="S4160" s="5">
        <v>41.92</v>
      </c>
      <c r="T4160" s="5">
        <v>5.4222621602544496</v>
      </c>
      <c r="U4160" s="6">
        <f>SuperStoreData[[#This Row],[Profit]]/SuperStoreData[[#This Row],[Sales]]</f>
        <v>0.12934785687629888</v>
      </c>
    </row>
    <row r="4161" spans="1:21" x14ac:dyDescent="0.2">
      <c r="A4161">
        <v>1664</v>
      </c>
      <c r="B4161" t="s">
        <v>10637</v>
      </c>
      <c r="C4161" s="1">
        <v>43043</v>
      </c>
      <c r="D4161" s="1">
        <v>43045</v>
      </c>
      <c r="E4161" s="7">
        <f>SuperStoreData[[#This Row],[Ship Date]]-SuperStoreData[[#This Row],[Order Date]]</f>
        <v>2</v>
      </c>
      <c r="F4161" t="s">
        <v>129</v>
      </c>
      <c r="G4161" t="s">
        <v>791</v>
      </c>
      <c r="H4161" t="s">
        <v>810</v>
      </c>
      <c r="I4161" t="str">
        <f>PROPER(SuperStoreData[[#This Row],[Customer Name]])</f>
        <v>Neola Schneider</v>
      </c>
      <c r="J4161" t="s">
        <v>32</v>
      </c>
      <c r="K4161">
        <v>75217</v>
      </c>
      <c r="L4161" t="str">
        <f>_xlfn.XLOOKUP(SuperStoreData[[#This Row],[Zip Code]],ZipCodeTable[Zip Code],ZipCodeTable[City])</f>
        <v>Dallas</v>
      </c>
      <c r="M4161" t="str">
        <f>_xlfn.XLOOKUP(SuperStoreData[[#This Row],[Zip Code]],ZipCodeTable[Zip Code],ZipCodeTable[State])</f>
        <v>TX</v>
      </c>
      <c r="N4161" t="s">
        <v>23</v>
      </c>
      <c r="O4161" t="s">
        <v>2853</v>
      </c>
      <c r="P4161" t="s">
        <v>25</v>
      </c>
      <c r="Q4161" t="s">
        <v>61</v>
      </c>
      <c r="R4161" t="s">
        <v>2854</v>
      </c>
      <c r="S4161" s="5">
        <v>41.92</v>
      </c>
      <c r="T4161" s="5">
        <v>8.1848999502274609</v>
      </c>
      <c r="U4161" s="6">
        <f>SuperStoreData[[#This Row],[Profit]]/SuperStoreData[[#This Row],[Sales]]</f>
        <v>0.19525047591191461</v>
      </c>
    </row>
    <row r="4162" spans="1:21" x14ac:dyDescent="0.2">
      <c r="A4162">
        <v>7577</v>
      </c>
      <c r="B4162" t="s">
        <v>2054</v>
      </c>
      <c r="C4162" s="1">
        <v>42554</v>
      </c>
      <c r="D4162" s="1">
        <v>42560</v>
      </c>
      <c r="E4162" s="7">
        <f>SuperStoreData[[#This Row],[Ship Date]]-SuperStoreData[[#This Row],[Order Date]]</f>
        <v>6</v>
      </c>
      <c r="F4162" t="s">
        <v>129</v>
      </c>
      <c r="G4162" t="s">
        <v>2055</v>
      </c>
      <c r="H4162" t="s">
        <v>2056</v>
      </c>
      <c r="I4162" t="str">
        <f>PROPER(SuperStoreData[[#This Row],[Customer Name]])</f>
        <v>Steven Ward</v>
      </c>
      <c r="J4162" t="s">
        <v>82</v>
      </c>
      <c r="K4162">
        <v>98115</v>
      </c>
      <c r="L4162" t="str">
        <f>_xlfn.XLOOKUP(SuperStoreData[[#This Row],[Zip Code]],ZipCodeTable[Zip Code],ZipCodeTable[City])</f>
        <v>Seattle</v>
      </c>
      <c r="M4162" t="str">
        <f>_xlfn.XLOOKUP(SuperStoreData[[#This Row],[Zip Code]],ZipCodeTable[Zip Code],ZipCodeTable[State])</f>
        <v>WA</v>
      </c>
      <c r="N4162" t="s">
        <v>68</v>
      </c>
      <c r="O4162" t="s">
        <v>2057</v>
      </c>
      <c r="P4162" t="s">
        <v>76</v>
      </c>
      <c r="Q4162" t="s">
        <v>77</v>
      </c>
      <c r="R4162" t="s">
        <v>2058</v>
      </c>
      <c r="S4162" s="5">
        <v>41.94</v>
      </c>
      <c r="T4162" s="5">
        <v>4.1597705759416597</v>
      </c>
      <c r="U4162" s="6">
        <f>SuperStoreData[[#This Row],[Profit]]/SuperStoreData[[#This Row],[Sales]]</f>
        <v>9.9183847781155451E-2</v>
      </c>
    </row>
    <row r="4163" spans="1:21" x14ac:dyDescent="0.2">
      <c r="A4163">
        <v>8130</v>
      </c>
      <c r="B4163" t="s">
        <v>9657</v>
      </c>
      <c r="C4163" s="1">
        <v>43434</v>
      </c>
      <c r="D4163" s="1">
        <v>43437</v>
      </c>
      <c r="E4163" s="7">
        <f>SuperStoreData[[#This Row],[Ship Date]]-SuperStoreData[[#This Row],[Order Date]]</f>
        <v>3</v>
      </c>
      <c r="F4163" t="s">
        <v>18</v>
      </c>
      <c r="G4163" t="s">
        <v>1078</v>
      </c>
      <c r="H4163" t="s">
        <v>1079</v>
      </c>
      <c r="I4163" t="str">
        <f>PROPER(SuperStoreData[[#This Row],[Customer Name]])</f>
        <v>Jonathan Doherty</v>
      </c>
      <c r="J4163" t="s">
        <v>82</v>
      </c>
      <c r="K4163">
        <v>92503</v>
      </c>
      <c r="L4163" t="str">
        <f>_xlfn.XLOOKUP(SuperStoreData[[#This Row],[Zip Code]],ZipCodeTable[Zip Code],ZipCodeTable[City])</f>
        <v>Riverside</v>
      </c>
      <c r="M4163" t="str">
        <f>_xlfn.XLOOKUP(SuperStoreData[[#This Row],[Zip Code]],ZipCodeTable[Zip Code],ZipCodeTable[State])</f>
        <v>CA</v>
      </c>
      <c r="N4163" t="s">
        <v>68</v>
      </c>
      <c r="O4163" t="s">
        <v>2057</v>
      </c>
      <c r="P4163" t="s">
        <v>76</v>
      </c>
      <c r="Q4163" t="s">
        <v>77</v>
      </c>
      <c r="R4163" t="s">
        <v>2058</v>
      </c>
      <c r="S4163" s="5">
        <v>41.94</v>
      </c>
      <c r="T4163" s="5">
        <v>8.7347546305284407</v>
      </c>
      <c r="U4163" s="6">
        <f>SuperStoreData[[#This Row],[Profit]]/SuperStoreData[[#This Row],[Sales]]</f>
        <v>0.2082678738800296</v>
      </c>
    </row>
    <row r="4164" spans="1:21" x14ac:dyDescent="0.2">
      <c r="A4164">
        <v>3988</v>
      </c>
      <c r="B4164" t="s">
        <v>5820</v>
      </c>
      <c r="C4164" s="1">
        <v>42080</v>
      </c>
      <c r="D4164" s="1">
        <v>42084</v>
      </c>
      <c r="E4164" s="7">
        <f>SuperStoreData[[#This Row],[Ship Date]]-SuperStoreData[[#This Row],[Order Date]]</f>
        <v>4</v>
      </c>
      <c r="F4164" t="s">
        <v>29</v>
      </c>
      <c r="G4164" t="s">
        <v>521</v>
      </c>
      <c r="H4164" t="s">
        <v>527</v>
      </c>
      <c r="I4164" t="str">
        <f>PROPER(SuperStoreData[[#This Row],[Customer Name]])</f>
        <v>Karen Ferguson</v>
      </c>
      <c r="J4164" t="s">
        <v>21</v>
      </c>
      <c r="K4164">
        <v>7060</v>
      </c>
      <c r="L4164" t="str">
        <f>_xlfn.XLOOKUP(SuperStoreData[[#This Row],[Zip Code]],ZipCodeTable[Zip Code],ZipCodeTable[City])</f>
        <v>Plainfield</v>
      </c>
      <c r="M4164" t="str">
        <f>_xlfn.XLOOKUP(SuperStoreData[[#This Row],[Zip Code]],ZipCodeTable[Zip Code],ZipCodeTable[State])</f>
        <v>NJ</v>
      </c>
      <c r="N4164" t="s">
        <v>46</v>
      </c>
      <c r="O4164" t="s">
        <v>2135</v>
      </c>
      <c r="P4164" t="s">
        <v>25</v>
      </c>
      <c r="Q4164" t="s">
        <v>39</v>
      </c>
      <c r="R4164" t="s">
        <v>2136</v>
      </c>
      <c r="S4164" s="5">
        <v>41.95</v>
      </c>
      <c r="T4164" s="5">
        <v>6.5309573798710296</v>
      </c>
      <c r="U4164" s="6">
        <f>SuperStoreData[[#This Row],[Profit]]/SuperStoreData[[#This Row],[Sales]]</f>
        <v>0.15568432371563837</v>
      </c>
    </row>
    <row r="4165" spans="1:21" x14ac:dyDescent="0.2">
      <c r="A4165">
        <v>3635</v>
      </c>
      <c r="B4165" t="s">
        <v>6944</v>
      </c>
      <c r="C4165" s="1">
        <v>43439</v>
      </c>
      <c r="D4165" s="1">
        <v>43445</v>
      </c>
      <c r="E4165" s="7">
        <f>SuperStoreData[[#This Row],[Ship Date]]-SuperStoreData[[#This Row],[Order Date]]</f>
        <v>6</v>
      </c>
      <c r="F4165" t="s">
        <v>29</v>
      </c>
      <c r="G4165" t="s">
        <v>4040</v>
      </c>
      <c r="H4165" t="s">
        <v>4044</v>
      </c>
      <c r="I4165" t="str">
        <f>PROPER(SuperStoreData[[#This Row],[Customer Name]])</f>
        <v>Paul Prost</v>
      </c>
      <c r="J4165" t="s">
        <v>21</v>
      </c>
      <c r="K4165">
        <v>45503</v>
      </c>
      <c r="L4165" t="str">
        <f>_xlfn.XLOOKUP(SuperStoreData[[#This Row],[Zip Code]],ZipCodeTable[Zip Code],ZipCodeTable[City])</f>
        <v>Springfield</v>
      </c>
      <c r="M4165" t="str">
        <f>_xlfn.XLOOKUP(SuperStoreData[[#This Row],[Zip Code]],ZipCodeTable[Zip Code],ZipCodeTable[State])</f>
        <v>OH</v>
      </c>
      <c r="N4165" t="s">
        <v>46</v>
      </c>
      <c r="O4165" t="s">
        <v>142</v>
      </c>
      <c r="P4165" t="s">
        <v>76</v>
      </c>
      <c r="Q4165" t="s">
        <v>98</v>
      </c>
      <c r="R4165" t="s">
        <v>143</v>
      </c>
      <c r="S4165" s="5">
        <v>41.957999999999998</v>
      </c>
      <c r="T4165" s="5">
        <v>2.0205818665213999</v>
      </c>
      <c r="U4165" s="6">
        <f>SuperStoreData[[#This Row],[Profit]]/SuperStoreData[[#This Row],[Sales]]</f>
        <v>4.8157249309342676E-2</v>
      </c>
    </row>
    <row r="4166" spans="1:21" x14ac:dyDescent="0.2">
      <c r="A4166">
        <v>7324</v>
      </c>
      <c r="B4166" t="s">
        <v>4711</v>
      </c>
      <c r="C4166" s="1">
        <v>42874</v>
      </c>
      <c r="D4166" s="1">
        <v>42879</v>
      </c>
      <c r="E4166" s="7">
        <f>SuperStoreData[[#This Row],[Ship Date]]-SuperStoreData[[#This Row],[Order Date]]</f>
        <v>5</v>
      </c>
      <c r="F4166" t="s">
        <v>18</v>
      </c>
      <c r="G4166" t="s">
        <v>2539</v>
      </c>
      <c r="H4166" t="s">
        <v>2540</v>
      </c>
      <c r="I4166" t="str">
        <f>PROPER(SuperStoreData[[#This Row],[Customer Name]])</f>
        <v>Carlos Soltero</v>
      </c>
      <c r="J4166" t="s">
        <v>32</v>
      </c>
      <c r="K4166">
        <v>10024</v>
      </c>
      <c r="L4166" t="str">
        <f>_xlfn.XLOOKUP(SuperStoreData[[#This Row],[Zip Code]],ZipCodeTable[Zip Code],ZipCodeTable[City])</f>
        <v>New York</v>
      </c>
      <c r="M4166" t="str">
        <f>_xlfn.XLOOKUP(SuperStoreData[[#This Row],[Zip Code]],ZipCodeTable[Zip Code],ZipCodeTable[State])</f>
        <v>NY</v>
      </c>
      <c r="N4166" t="s">
        <v>46</v>
      </c>
      <c r="O4166" t="s">
        <v>3028</v>
      </c>
      <c r="P4166" t="s">
        <v>48</v>
      </c>
      <c r="Q4166" t="s">
        <v>49</v>
      </c>
      <c r="R4166" t="s">
        <v>3029</v>
      </c>
      <c r="S4166" s="5">
        <v>41.96</v>
      </c>
      <c r="T4166" s="5">
        <v>5.3161889682287002</v>
      </c>
      <c r="U4166" s="6">
        <f>SuperStoreData[[#This Row],[Profit]]/SuperStoreData[[#This Row],[Sales]]</f>
        <v>0.12669659123519306</v>
      </c>
    </row>
    <row r="4167" spans="1:21" x14ac:dyDescent="0.2">
      <c r="A4167">
        <v>1582</v>
      </c>
      <c r="B4167" t="s">
        <v>6430</v>
      </c>
      <c r="C4167" s="1">
        <v>42340</v>
      </c>
      <c r="D4167" s="1">
        <v>42344</v>
      </c>
      <c r="E4167" s="7">
        <f>SuperStoreData[[#This Row],[Ship Date]]-SuperStoreData[[#This Row],[Order Date]]</f>
        <v>4</v>
      </c>
      <c r="F4167" t="s">
        <v>18</v>
      </c>
      <c r="G4167" t="s">
        <v>4687</v>
      </c>
      <c r="H4167" t="s">
        <v>4688</v>
      </c>
      <c r="I4167" t="str">
        <f>PROPER(SuperStoreData[[#This Row],[Customer Name]])</f>
        <v>Naresj Patel</v>
      </c>
      <c r="J4167" t="s">
        <v>32</v>
      </c>
      <c r="K4167">
        <v>10024</v>
      </c>
      <c r="L4167" t="str">
        <f>_xlfn.XLOOKUP(SuperStoreData[[#This Row],[Zip Code]],ZipCodeTable[Zip Code],ZipCodeTable[City])</f>
        <v>New York</v>
      </c>
      <c r="M4167" t="str">
        <f>_xlfn.XLOOKUP(SuperStoreData[[#This Row],[Zip Code]],ZipCodeTable[Zip Code],ZipCodeTable[State])</f>
        <v>NY</v>
      </c>
      <c r="N4167" t="s">
        <v>46</v>
      </c>
      <c r="O4167" t="s">
        <v>1221</v>
      </c>
      <c r="P4167" t="s">
        <v>25</v>
      </c>
      <c r="Q4167" t="s">
        <v>61</v>
      </c>
      <c r="R4167" t="s">
        <v>1222</v>
      </c>
      <c r="S4167" s="5">
        <v>41.96</v>
      </c>
      <c r="T4167" s="5">
        <v>9.5311995861111694</v>
      </c>
      <c r="U4167" s="6">
        <f>SuperStoreData[[#This Row],[Profit]]/SuperStoreData[[#This Row],[Sales]]</f>
        <v>0.22714965648501356</v>
      </c>
    </row>
    <row r="4168" spans="1:21" x14ac:dyDescent="0.2">
      <c r="A4168">
        <v>3730</v>
      </c>
      <c r="B4168" t="s">
        <v>9185</v>
      </c>
      <c r="C4168" s="1">
        <v>43087</v>
      </c>
      <c r="D4168" s="1">
        <v>43090</v>
      </c>
      <c r="E4168" s="7">
        <f>SuperStoreData[[#This Row],[Ship Date]]-SuperStoreData[[#This Row],[Order Date]]</f>
        <v>3</v>
      </c>
      <c r="F4168" t="s">
        <v>29</v>
      </c>
      <c r="G4168" t="s">
        <v>795</v>
      </c>
      <c r="H4168" t="s">
        <v>845</v>
      </c>
      <c r="I4168" t="str">
        <f>PROPER(SuperStoreData[[#This Row],[Customer Name]])</f>
        <v>Ken Heidel</v>
      </c>
      <c r="J4168" t="s">
        <v>82</v>
      </c>
      <c r="K4168">
        <v>20735</v>
      </c>
      <c r="L4168" t="str">
        <f>_xlfn.XLOOKUP(SuperStoreData[[#This Row],[Zip Code]],ZipCodeTable[Zip Code],ZipCodeTable[City])</f>
        <v>Clinton</v>
      </c>
      <c r="M4168" t="str">
        <f>_xlfn.XLOOKUP(SuperStoreData[[#This Row],[Zip Code]],ZipCodeTable[Zip Code],ZipCodeTable[State])</f>
        <v>MD</v>
      </c>
      <c r="N4168" t="s">
        <v>46</v>
      </c>
      <c r="O4168" t="s">
        <v>940</v>
      </c>
      <c r="P4168" t="s">
        <v>25</v>
      </c>
      <c r="Q4168" t="s">
        <v>61</v>
      </c>
      <c r="R4168" t="s">
        <v>3733</v>
      </c>
      <c r="S4168" s="5">
        <v>41.96</v>
      </c>
      <c r="T4168" s="5">
        <v>7.2741851627254501</v>
      </c>
      <c r="U4168" s="6">
        <f>SuperStoreData[[#This Row],[Profit]]/SuperStoreData[[#This Row],[Sales]]</f>
        <v>0.17335998957877621</v>
      </c>
    </row>
    <row r="4169" spans="1:21" x14ac:dyDescent="0.2">
      <c r="A4169">
        <v>111</v>
      </c>
      <c r="B4169" t="s">
        <v>10880</v>
      </c>
      <c r="C4169" s="1">
        <v>42645</v>
      </c>
      <c r="D4169" s="1">
        <v>42648</v>
      </c>
      <c r="E4169" s="7">
        <f>SuperStoreData[[#This Row],[Ship Date]]-SuperStoreData[[#This Row],[Order Date]]</f>
        <v>3</v>
      </c>
      <c r="F4169" t="s">
        <v>29</v>
      </c>
      <c r="G4169" t="s">
        <v>470</v>
      </c>
      <c r="H4169" t="s">
        <v>9076</v>
      </c>
      <c r="I4169" t="str">
        <f>PROPER(SuperStoreData[[#This Row],[Customer Name]])</f>
        <v>Cynthia Voltz</v>
      </c>
      <c r="J4169" t="s">
        <v>82</v>
      </c>
      <c r="K4169">
        <v>10035</v>
      </c>
      <c r="L4169" t="str">
        <f>_xlfn.XLOOKUP(SuperStoreData[[#This Row],[Zip Code]],ZipCodeTable[Zip Code],ZipCodeTable[City])</f>
        <v>New York</v>
      </c>
      <c r="M4169" t="str">
        <f>_xlfn.XLOOKUP(SuperStoreData[[#This Row],[Zip Code]],ZipCodeTable[Zip Code],ZipCodeTable[State])</f>
        <v>NY</v>
      </c>
      <c r="N4169" t="s">
        <v>46</v>
      </c>
      <c r="O4169" t="s">
        <v>3028</v>
      </c>
      <c r="P4169" t="s">
        <v>48</v>
      </c>
      <c r="Q4169" t="s">
        <v>49</v>
      </c>
      <c r="R4169" t="s">
        <v>3029</v>
      </c>
      <c r="S4169" s="5">
        <v>41.96</v>
      </c>
      <c r="T4169" s="5">
        <v>1.8441483443120701</v>
      </c>
      <c r="U4169" s="6">
        <f>SuperStoreData[[#This Row],[Profit]]/SuperStoreData[[#This Row],[Sales]]</f>
        <v>4.3950151199048382E-2</v>
      </c>
    </row>
    <row r="4170" spans="1:21" x14ac:dyDescent="0.2">
      <c r="A4170">
        <v>3051</v>
      </c>
      <c r="B4170" t="s">
        <v>5059</v>
      </c>
      <c r="C4170" s="1">
        <v>42872</v>
      </c>
      <c r="D4170" s="1">
        <v>42876</v>
      </c>
      <c r="E4170" s="7">
        <f>SuperStoreData[[#This Row],[Ship Date]]-SuperStoreData[[#This Row],[Order Date]]</f>
        <v>4</v>
      </c>
      <c r="F4170" t="s">
        <v>29</v>
      </c>
      <c r="G4170" t="s">
        <v>501</v>
      </c>
      <c r="H4170" t="s">
        <v>1665</v>
      </c>
      <c r="I4170" t="str">
        <f>PROPER(SuperStoreData[[#This Row],[Customer Name]])</f>
        <v>Nick Zandusky</v>
      </c>
      <c r="J4170" t="s">
        <v>21</v>
      </c>
      <c r="K4170">
        <v>83642</v>
      </c>
      <c r="L4170" t="str">
        <f>_xlfn.XLOOKUP(SuperStoreData[[#This Row],[Zip Code]],ZipCodeTable[Zip Code],ZipCodeTable[City])</f>
        <v>Meridian</v>
      </c>
      <c r="M4170" t="str">
        <f>_xlfn.XLOOKUP(SuperStoreData[[#This Row],[Zip Code]],ZipCodeTable[Zip Code],ZipCodeTable[State])</f>
        <v>ID</v>
      </c>
      <c r="N4170" t="s">
        <v>68</v>
      </c>
      <c r="O4170" t="s">
        <v>4099</v>
      </c>
      <c r="P4170" t="s">
        <v>48</v>
      </c>
      <c r="Q4170" t="s">
        <v>49</v>
      </c>
      <c r="R4170" t="s">
        <v>4100</v>
      </c>
      <c r="S4170" s="5">
        <v>41.96</v>
      </c>
      <c r="T4170" s="5">
        <v>11.1595911314645</v>
      </c>
      <c r="U4170" s="6">
        <f>SuperStoreData[[#This Row],[Profit]]/SuperStoreData[[#This Row],[Sales]]</f>
        <v>0.26595784393385369</v>
      </c>
    </row>
    <row r="4171" spans="1:21" x14ac:dyDescent="0.2">
      <c r="A4171">
        <v>8120</v>
      </c>
      <c r="B4171" t="s">
        <v>7311</v>
      </c>
      <c r="C4171" s="1">
        <v>42133</v>
      </c>
      <c r="D4171" s="1">
        <v>42133</v>
      </c>
      <c r="E4171" s="7">
        <f>SuperStoreData[[#This Row],[Ship Date]]-SuperStoreData[[#This Row],[Order Date]]</f>
        <v>0</v>
      </c>
      <c r="F4171" t="s">
        <v>29</v>
      </c>
      <c r="G4171" t="s">
        <v>7128</v>
      </c>
      <c r="H4171" t="s">
        <v>7130</v>
      </c>
      <c r="I4171" t="str">
        <f>PROPER(SuperStoreData[[#This Row],[Customer Name]])</f>
        <v>Liz Pelletier</v>
      </c>
      <c r="J4171" t="s">
        <v>32</v>
      </c>
      <c r="K4171">
        <v>94110</v>
      </c>
      <c r="L4171" t="str">
        <f>_xlfn.XLOOKUP(SuperStoreData[[#This Row],[Zip Code]],ZipCodeTable[Zip Code],ZipCodeTable[City])</f>
        <v>San Francisco</v>
      </c>
      <c r="M4171" t="str">
        <f>_xlfn.XLOOKUP(SuperStoreData[[#This Row],[Zip Code]],ZipCodeTable[Zip Code],ZipCodeTable[State])</f>
        <v>CA</v>
      </c>
      <c r="N4171" t="s">
        <v>68</v>
      </c>
      <c r="O4171" t="s">
        <v>3028</v>
      </c>
      <c r="P4171" t="s">
        <v>48</v>
      </c>
      <c r="Q4171" t="s">
        <v>49</v>
      </c>
      <c r="R4171" t="s">
        <v>3029</v>
      </c>
      <c r="S4171" s="5">
        <v>41.96</v>
      </c>
      <c r="T4171" s="5">
        <v>9.6657367089244701</v>
      </c>
      <c r="U4171" s="6">
        <f>SuperStoreData[[#This Row],[Profit]]/SuperStoreData[[#This Row],[Sales]]</f>
        <v>0.2303559749505355</v>
      </c>
    </row>
    <row r="4172" spans="1:21" x14ac:dyDescent="0.2">
      <c r="A4172">
        <v>9350</v>
      </c>
      <c r="B4172" t="s">
        <v>10254</v>
      </c>
      <c r="C4172" s="1">
        <v>43185</v>
      </c>
      <c r="D4172" s="1">
        <v>43189</v>
      </c>
      <c r="E4172" s="7">
        <f>SuperStoreData[[#This Row],[Ship Date]]-SuperStoreData[[#This Row],[Order Date]]</f>
        <v>4</v>
      </c>
      <c r="F4172" t="s">
        <v>29</v>
      </c>
      <c r="G4172" t="s">
        <v>6062</v>
      </c>
      <c r="H4172" t="s">
        <v>9679</v>
      </c>
      <c r="I4172" t="str">
        <f>PROPER(SuperStoreData[[#This Row],[Customer Name]])</f>
        <v>Duane Noonan</v>
      </c>
      <c r="J4172" t="s">
        <v>32</v>
      </c>
      <c r="K4172">
        <v>92553</v>
      </c>
      <c r="L4172" t="str">
        <f>_xlfn.XLOOKUP(SuperStoreData[[#This Row],[Zip Code]],ZipCodeTable[Zip Code],ZipCodeTable[City])</f>
        <v>Moreno Valley</v>
      </c>
      <c r="M4172" t="str">
        <f>_xlfn.XLOOKUP(SuperStoreData[[#This Row],[Zip Code]],ZipCodeTable[Zip Code],ZipCodeTable[State])</f>
        <v>CA</v>
      </c>
      <c r="N4172" t="s">
        <v>68</v>
      </c>
      <c r="O4172" t="s">
        <v>3028</v>
      </c>
      <c r="P4172" t="s">
        <v>48</v>
      </c>
      <c r="Q4172" t="s">
        <v>49</v>
      </c>
      <c r="R4172" t="s">
        <v>3029</v>
      </c>
      <c r="S4172" s="5">
        <v>41.96</v>
      </c>
      <c r="T4172" s="5">
        <v>3.9363678754005198</v>
      </c>
      <c r="U4172" s="6">
        <f>SuperStoreData[[#This Row],[Profit]]/SuperStoreData[[#This Row],[Sales]]</f>
        <v>9.3812389785522393E-2</v>
      </c>
    </row>
    <row r="4173" spans="1:21" x14ac:dyDescent="0.2">
      <c r="A4173">
        <v>2331</v>
      </c>
      <c r="B4173" t="s">
        <v>10572</v>
      </c>
      <c r="C4173" s="1">
        <v>42414</v>
      </c>
      <c r="D4173" s="1">
        <v>42421</v>
      </c>
      <c r="E4173" s="7">
        <f>SuperStoreData[[#This Row],[Ship Date]]-SuperStoreData[[#This Row],[Order Date]]</f>
        <v>7</v>
      </c>
      <c r="F4173" t="s">
        <v>129</v>
      </c>
      <c r="G4173" t="s">
        <v>3474</v>
      </c>
      <c r="H4173" t="s">
        <v>3475</v>
      </c>
      <c r="I4173" t="str">
        <f>PROPER(SuperStoreData[[#This Row],[Customer Name]])</f>
        <v>Laura Armstrong</v>
      </c>
      <c r="J4173" t="s">
        <v>82</v>
      </c>
      <c r="K4173">
        <v>90004</v>
      </c>
      <c r="L4173" t="str">
        <f>_xlfn.XLOOKUP(SuperStoreData[[#This Row],[Zip Code]],ZipCodeTable[Zip Code],ZipCodeTable[City])</f>
        <v>Los Angeles</v>
      </c>
      <c r="M4173" t="str">
        <f>_xlfn.XLOOKUP(SuperStoreData[[#This Row],[Zip Code]],ZipCodeTable[Zip Code],ZipCodeTable[State])</f>
        <v>CA</v>
      </c>
      <c r="N4173" t="s">
        <v>68</v>
      </c>
      <c r="O4173" t="s">
        <v>1221</v>
      </c>
      <c r="P4173" t="s">
        <v>25</v>
      </c>
      <c r="Q4173" t="s">
        <v>61</v>
      </c>
      <c r="R4173" t="s">
        <v>1222</v>
      </c>
      <c r="S4173" s="5">
        <v>41.96</v>
      </c>
      <c r="T4173" s="5">
        <v>14.270454850783899</v>
      </c>
      <c r="U4173" s="6">
        <f>SuperStoreData[[#This Row],[Profit]]/SuperStoreData[[#This Row],[Sales]]</f>
        <v>0.34009663610066487</v>
      </c>
    </row>
    <row r="4174" spans="1:21" x14ac:dyDescent="0.2">
      <c r="A4174">
        <v>3909</v>
      </c>
      <c r="B4174" t="s">
        <v>4170</v>
      </c>
      <c r="C4174" s="1">
        <v>43264</v>
      </c>
      <c r="D4174" s="1">
        <v>43267</v>
      </c>
      <c r="E4174" s="7">
        <f>SuperStoreData[[#This Row],[Ship Date]]-SuperStoreData[[#This Row],[Order Date]]</f>
        <v>3</v>
      </c>
      <c r="F4174" t="s">
        <v>29</v>
      </c>
      <c r="G4174" t="s">
        <v>4171</v>
      </c>
      <c r="H4174" t="s">
        <v>4172</v>
      </c>
      <c r="I4174" t="str">
        <f>PROPER(SuperStoreData[[#This Row],[Customer Name]])</f>
        <v>Valerie Takahito</v>
      </c>
      <c r="J4174" t="s">
        <v>21</v>
      </c>
      <c r="K4174">
        <v>19143</v>
      </c>
      <c r="L4174" t="str">
        <f>_xlfn.XLOOKUP(SuperStoreData[[#This Row],[Zip Code]],ZipCodeTable[Zip Code],ZipCodeTable[City])</f>
        <v>Philadelphia</v>
      </c>
      <c r="M4174" t="str">
        <f>_xlfn.XLOOKUP(SuperStoreData[[#This Row],[Zip Code]],ZipCodeTable[Zip Code],ZipCodeTable[State])</f>
        <v>PA</v>
      </c>
      <c r="N4174" t="s">
        <v>46</v>
      </c>
      <c r="O4174" t="s">
        <v>1260</v>
      </c>
      <c r="P4174" t="s">
        <v>76</v>
      </c>
      <c r="Q4174" t="s">
        <v>98</v>
      </c>
      <c r="R4174" t="s">
        <v>1261</v>
      </c>
      <c r="S4174" s="5">
        <v>41.988</v>
      </c>
      <c r="T4174" s="5">
        <v>5.4574907043296896</v>
      </c>
      <c r="U4174" s="6">
        <f>SuperStoreData[[#This Row],[Profit]]/SuperStoreData[[#This Row],[Sales]]</f>
        <v>0.12997739126249619</v>
      </c>
    </row>
    <row r="4175" spans="1:21" x14ac:dyDescent="0.2">
      <c r="A4175">
        <v>2525</v>
      </c>
      <c r="B4175" t="s">
        <v>4846</v>
      </c>
      <c r="C4175" s="1">
        <v>42415</v>
      </c>
      <c r="D4175" s="1">
        <v>42419</v>
      </c>
      <c r="E4175" s="7">
        <f>SuperStoreData[[#This Row],[Ship Date]]-SuperStoreData[[#This Row],[Order Date]]</f>
        <v>4</v>
      </c>
      <c r="F4175" t="s">
        <v>29</v>
      </c>
      <c r="G4175" t="s">
        <v>3890</v>
      </c>
      <c r="H4175" t="s">
        <v>4847</v>
      </c>
      <c r="I4175" t="str">
        <f>PROPER(SuperStoreData[[#This Row],[Customer Name]])</f>
        <v>Thomas Thornton</v>
      </c>
      <c r="J4175" t="s">
        <v>32</v>
      </c>
      <c r="K4175">
        <v>77041</v>
      </c>
      <c r="L4175" t="str">
        <f>_xlfn.XLOOKUP(SuperStoreData[[#This Row],[Zip Code]],ZipCodeTable[Zip Code],ZipCodeTable[City])</f>
        <v>Houston</v>
      </c>
      <c r="M4175" t="str">
        <f>_xlfn.XLOOKUP(SuperStoreData[[#This Row],[Zip Code]],ZipCodeTable[Zip Code],ZipCodeTable[State])</f>
        <v>TX</v>
      </c>
      <c r="N4175" t="s">
        <v>23</v>
      </c>
      <c r="O4175" t="s">
        <v>3240</v>
      </c>
      <c r="P4175" t="s">
        <v>25</v>
      </c>
      <c r="Q4175" t="s">
        <v>52</v>
      </c>
      <c r="R4175" t="s">
        <v>3241</v>
      </c>
      <c r="S4175" s="5">
        <v>42.048000000000002</v>
      </c>
      <c r="T4175" s="5">
        <v>-1.9756186134053499</v>
      </c>
      <c r="U4175" s="6">
        <f>SuperStoreData[[#This Row],[Profit]]/SuperStoreData[[#This Row],[Sales]]</f>
        <v>-4.69848414527528E-2</v>
      </c>
    </row>
    <row r="4176" spans="1:21" x14ac:dyDescent="0.2">
      <c r="A4176">
        <v>5108</v>
      </c>
      <c r="B4176" t="s">
        <v>10715</v>
      </c>
      <c r="C4176" s="1">
        <v>43358</v>
      </c>
      <c r="D4176" s="1">
        <v>43364</v>
      </c>
      <c r="E4176" s="7">
        <f>SuperStoreData[[#This Row],[Ship Date]]-SuperStoreData[[#This Row],[Order Date]]</f>
        <v>6</v>
      </c>
      <c r="F4176" t="s">
        <v>18</v>
      </c>
      <c r="G4176" t="s">
        <v>5405</v>
      </c>
      <c r="H4176" t="s">
        <v>6589</v>
      </c>
      <c r="I4176" t="str">
        <f>PROPER(SuperStoreData[[#This Row],[Customer Name]])</f>
        <v>Parhena Norris</v>
      </c>
      <c r="J4176" t="s">
        <v>21</v>
      </c>
      <c r="K4176">
        <v>37211</v>
      </c>
      <c r="L4176" t="str">
        <f>_xlfn.XLOOKUP(SuperStoreData[[#This Row],[Zip Code]],ZipCodeTable[Zip Code],ZipCodeTable[City])</f>
        <v>Nashville</v>
      </c>
      <c r="M4176" t="str">
        <f>_xlfn.XLOOKUP(SuperStoreData[[#This Row],[Zip Code]],ZipCodeTable[Zip Code],ZipCodeTable[State])</f>
        <v>TN</v>
      </c>
      <c r="N4176" t="s">
        <v>85</v>
      </c>
      <c r="O4176" t="s">
        <v>3240</v>
      </c>
      <c r="P4176" t="s">
        <v>25</v>
      </c>
      <c r="Q4176" t="s">
        <v>52</v>
      </c>
      <c r="R4176" t="s">
        <v>3241</v>
      </c>
      <c r="S4176" s="5">
        <v>42.048000000000002</v>
      </c>
      <c r="T4176" s="5">
        <v>5.98284828950373</v>
      </c>
      <c r="U4176" s="6">
        <f>SuperStoreData[[#This Row],[Profit]]/SuperStoreData[[#This Row],[Sales]]</f>
        <v>0.14228615604793879</v>
      </c>
    </row>
    <row r="4177" spans="1:21" x14ac:dyDescent="0.2">
      <c r="A4177">
        <v>7761</v>
      </c>
      <c r="B4177" t="s">
        <v>5137</v>
      </c>
      <c r="C4177" s="1">
        <v>43345</v>
      </c>
      <c r="D4177" s="1">
        <v>43349</v>
      </c>
      <c r="E4177" s="7">
        <f>SuperStoreData[[#This Row],[Ship Date]]-SuperStoreData[[#This Row],[Order Date]]</f>
        <v>4</v>
      </c>
      <c r="F4177" t="s">
        <v>29</v>
      </c>
      <c r="G4177" t="s">
        <v>2143</v>
      </c>
      <c r="H4177" t="s">
        <v>2144</v>
      </c>
      <c r="I4177" t="str">
        <f>PROPER(SuperStoreData[[#This Row],[Customer Name]])</f>
        <v>Barry Gonzalez</v>
      </c>
      <c r="J4177" t="s">
        <v>32</v>
      </c>
      <c r="K4177">
        <v>38109</v>
      </c>
      <c r="L4177" t="str">
        <f>_xlfn.XLOOKUP(SuperStoreData[[#This Row],[Zip Code]],ZipCodeTable[Zip Code],ZipCodeTable[City])</f>
        <v>Memphis</v>
      </c>
      <c r="M4177" t="str">
        <f>_xlfn.XLOOKUP(SuperStoreData[[#This Row],[Zip Code]],ZipCodeTable[Zip Code],ZipCodeTable[State])</f>
        <v>TN</v>
      </c>
      <c r="N4177" t="s">
        <v>85</v>
      </c>
      <c r="O4177" t="s">
        <v>4230</v>
      </c>
      <c r="P4177" t="s">
        <v>25</v>
      </c>
      <c r="Q4177" t="s">
        <v>91</v>
      </c>
      <c r="R4177" t="s">
        <v>4231</v>
      </c>
      <c r="S4177" s="5">
        <v>42.207999999999998</v>
      </c>
      <c r="T4177" s="5">
        <v>11.086814466319501</v>
      </c>
      <c r="U4177" s="6">
        <f>SuperStoreData[[#This Row],[Profit]]/SuperStoreData[[#This Row],[Sales]]</f>
        <v>0.26267092651439305</v>
      </c>
    </row>
    <row r="4178" spans="1:21" x14ac:dyDescent="0.2">
      <c r="A4178">
        <v>3970</v>
      </c>
      <c r="B4178" t="s">
        <v>438</v>
      </c>
      <c r="C4178" s="1">
        <v>43070</v>
      </c>
      <c r="D4178" s="1">
        <v>43073</v>
      </c>
      <c r="E4178" s="7">
        <f>SuperStoreData[[#This Row],[Ship Date]]-SuperStoreData[[#This Row],[Order Date]]</f>
        <v>3</v>
      </c>
      <c r="F4178" t="s">
        <v>29</v>
      </c>
      <c r="G4178" t="s">
        <v>439</v>
      </c>
      <c r="H4178" t="s">
        <v>440</v>
      </c>
      <c r="I4178" t="str">
        <f>PROPER(SuperStoreData[[#This Row],[Customer Name]])</f>
        <v>Katrina Edelman</v>
      </c>
      <c r="J4178" t="s">
        <v>82</v>
      </c>
      <c r="K4178">
        <v>78207</v>
      </c>
      <c r="L4178" t="str">
        <f>_xlfn.XLOOKUP(SuperStoreData[[#This Row],[Zip Code]],ZipCodeTable[Zip Code],ZipCodeTable[City])</f>
        <v>San Antonio</v>
      </c>
      <c r="M4178" t="str">
        <f>_xlfn.XLOOKUP(SuperStoreData[[#This Row],[Zip Code]],ZipCodeTable[Zip Code],ZipCodeTable[State])</f>
        <v>TX</v>
      </c>
      <c r="N4178" t="s">
        <v>23</v>
      </c>
      <c r="O4178" t="s">
        <v>442</v>
      </c>
      <c r="P4178" t="s">
        <v>25</v>
      </c>
      <c r="Q4178" t="s">
        <v>91</v>
      </c>
      <c r="R4178" t="s">
        <v>443</v>
      </c>
      <c r="S4178" s="5">
        <v>42.24</v>
      </c>
      <c r="T4178" s="5">
        <v>3.2204903958324298</v>
      </c>
      <c r="U4178" s="6">
        <f>SuperStoreData[[#This Row],[Profit]]/SuperStoreData[[#This Row],[Sales]]</f>
        <v>7.6242670355881378E-2</v>
      </c>
    </row>
    <row r="4179" spans="1:21" x14ac:dyDescent="0.2">
      <c r="A4179">
        <v>2737</v>
      </c>
      <c r="B4179" t="s">
        <v>7953</v>
      </c>
      <c r="C4179" s="1">
        <v>43262</v>
      </c>
      <c r="D4179" s="1">
        <v>43264</v>
      </c>
      <c r="E4179" s="7">
        <f>SuperStoreData[[#This Row],[Ship Date]]-SuperStoreData[[#This Row],[Order Date]]</f>
        <v>2</v>
      </c>
      <c r="F4179" t="s">
        <v>29</v>
      </c>
      <c r="G4179" t="s">
        <v>3528</v>
      </c>
      <c r="H4179" t="s">
        <v>7196</v>
      </c>
      <c r="I4179" t="str">
        <f>PROPER(SuperStoreData[[#This Row],[Customer Name]])</f>
        <v>Ken Lonsdale</v>
      </c>
      <c r="J4179" t="s">
        <v>32</v>
      </c>
      <c r="K4179">
        <v>19711</v>
      </c>
      <c r="L4179" t="str">
        <f>_xlfn.XLOOKUP(SuperStoreData[[#This Row],[Zip Code]],ZipCodeTable[Zip Code],ZipCodeTable[City])</f>
        <v>Newark</v>
      </c>
      <c r="M4179" t="str">
        <f>_xlfn.XLOOKUP(SuperStoreData[[#This Row],[Zip Code]],ZipCodeTable[Zip Code],ZipCodeTable[State])</f>
        <v>DE</v>
      </c>
      <c r="N4179" t="s">
        <v>46</v>
      </c>
      <c r="O4179" t="s">
        <v>3913</v>
      </c>
      <c r="P4179" t="s">
        <v>25</v>
      </c>
      <c r="Q4179" t="s">
        <v>91</v>
      </c>
      <c r="R4179" t="s">
        <v>3914</v>
      </c>
      <c r="S4179" s="5">
        <v>42.28</v>
      </c>
      <c r="T4179" s="5">
        <v>13.0515652082956</v>
      </c>
      <c r="U4179" s="6">
        <f>SuperStoreData[[#This Row],[Profit]]/SuperStoreData[[#This Row],[Sales]]</f>
        <v>0.30869359527662249</v>
      </c>
    </row>
    <row r="4180" spans="1:21" x14ac:dyDescent="0.2">
      <c r="A4180">
        <v>1681</v>
      </c>
      <c r="B4180" t="s">
        <v>5454</v>
      </c>
      <c r="C4180" s="1">
        <v>42161</v>
      </c>
      <c r="D4180" s="1">
        <v>42166</v>
      </c>
      <c r="E4180" s="7">
        <f>SuperStoreData[[#This Row],[Ship Date]]-SuperStoreData[[#This Row],[Order Date]]</f>
        <v>5</v>
      </c>
      <c r="F4180" t="s">
        <v>29</v>
      </c>
      <c r="G4180" t="s">
        <v>5455</v>
      </c>
      <c r="H4180" t="s">
        <v>5457</v>
      </c>
      <c r="I4180" t="str">
        <f>PROPER(SuperStoreData[[#This Row],[Customer Name]])</f>
        <v>Sean Braxton</v>
      </c>
      <c r="J4180" t="s">
        <v>82</v>
      </c>
      <c r="K4180">
        <v>19134</v>
      </c>
      <c r="L4180" t="str">
        <f>_xlfn.XLOOKUP(SuperStoreData[[#This Row],[Zip Code]],ZipCodeTable[Zip Code],ZipCodeTable[City])</f>
        <v>Philadelphia</v>
      </c>
      <c r="M4180" t="str">
        <f>_xlfn.XLOOKUP(SuperStoreData[[#This Row],[Zip Code]],ZipCodeTable[Zip Code],ZipCodeTable[State])</f>
        <v>PA</v>
      </c>
      <c r="N4180" t="s">
        <v>46</v>
      </c>
      <c r="O4180" t="s">
        <v>2961</v>
      </c>
      <c r="P4180" t="s">
        <v>48</v>
      </c>
      <c r="Q4180" t="s">
        <v>49</v>
      </c>
      <c r="R4180" t="s">
        <v>2962</v>
      </c>
      <c r="S4180" s="5">
        <v>42.368000000000002</v>
      </c>
      <c r="T4180" s="5">
        <v>10.9481785882806</v>
      </c>
      <c r="U4180" s="6">
        <f>SuperStoreData[[#This Row],[Profit]]/SuperStoreData[[#This Row],[Sales]]</f>
        <v>0.25840678314484045</v>
      </c>
    </row>
    <row r="4181" spans="1:21" x14ac:dyDescent="0.2">
      <c r="A4181">
        <v>9772</v>
      </c>
      <c r="B4181" t="s">
        <v>10632</v>
      </c>
      <c r="C4181" s="1">
        <v>42843</v>
      </c>
      <c r="D4181" s="1">
        <v>42847</v>
      </c>
      <c r="E4181" s="7">
        <f>SuperStoreData[[#This Row],[Ship Date]]-SuperStoreData[[#This Row],[Order Date]]</f>
        <v>4</v>
      </c>
      <c r="F4181" t="s">
        <v>29</v>
      </c>
      <c r="G4181" t="s">
        <v>2908</v>
      </c>
      <c r="H4181" t="s">
        <v>2909</v>
      </c>
      <c r="I4181" t="str">
        <f>PROPER(SuperStoreData[[#This Row],[Customer Name]])</f>
        <v>Sample Company A</v>
      </c>
      <c r="J4181" t="s">
        <v>21</v>
      </c>
      <c r="K4181">
        <v>33012</v>
      </c>
      <c r="L4181" t="str">
        <f>_xlfn.XLOOKUP(SuperStoreData[[#This Row],[Zip Code]],ZipCodeTable[Zip Code],ZipCodeTable[City])</f>
        <v>Hialeah</v>
      </c>
      <c r="M4181" t="str">
        <f>_xlfn.XLOOKUP(SuperStoreData[[#This Row],[Zip Code]],ZipCodeTable[Zip Code],ZipCodeTable[State])</f>
        <v>FL</v>
      </c>
      <c r="N4181" t="s">
        <v>85</v>
      </c>
      <c r="O4181" t="s">
        <v>2309</v>
      </c>
      <c r="P4181" t="s">
        <v>25</v>
      </c>
      <c r="Q4181" t="s">
        <v>39</v>
      </c>
      <c r="R4181" t="s">
        <v>2310</v>
      </c>
      <c r="S4181" s="5">
        <v>42.384</v>
      </c>
      <c r="T4181" s="5">
        <v>6.8843524046181699</v>
      </c>
      <c r="U4181" s="6">
        <f>SuperStoreData[[#This Row],[Profit]]/SuperStoreData[[#This Row],[Sales]]</f>
        <v>0.16242809561669899</v>
      </c>
    </row>
    <row r="4182" spans="1:21" x14ac:dyDescent="0.2">
      <c r="A4182">
        <v>6157</v>
      </c>
      <c r="B4182" t="s">
        <v>9609</v>
      </c>
      <c r="C4182" s="1">
        <v>43028</v>
      </c>
      <c r="D4182" s="1">
        <v>43034</v>
      </c>
      <c r="E4182" s="7">
        <f>SuperStoreData[[#This Row],[Ship Date]]-SuperStoreData[[#This Row],[Order Date]]</f>
        <v>6</v>
      </c>
      <c r="F4182" t="s">
        <v>18</v>
      </c>
      <c r="G4182" t="s">
        <v>470</v>
      </c>
      <c r="H4182" t="s">
        <v>9076</v>
      </c>
      <c r="I4182" t="str">
        <f>PROPER(SuperStoreData[[#This Row],[Customer Name]])</f>
        <v>Cynthia Voltz</v>
      </c>
      <c r="J4182" t="s">
        <v>82</v>
      </c>
      <c r="K4182">
        <v>19120</v>
      </c>
      <c r="L4182" t="str">
        <f>_xlfn.XLOOKUP(SuperStoreData[[#This Row],[Zip Code]],ZipCodeTable[Zip Code],ZipCodeTable[City])</f>
        <v>Philadelphia</v>
      </c>
      <c r="M4182" t="str">
        <f>_xlfn.XLOOKUP(SuperStoreData[[#This Row],[Zip Code]],ZipCodeTable[Zip Code],ZipCodeTable[State])</f>
        <v>PA</v>
      </c>
      <c r="N4182" t="s">
        <v>46</v>
      </c>
      <c r="O4182" t="s">
        <v>3817</v>
      </c>
      <c r="P4182" t="s">
        <v>48</v>
      </c>
      <c r="Q4182" t="s">
        <v>49</v>
      </c>
      <c r="R4182" t="s">
        <v>3818</v>
      </c>
      <c r="S4182" s="5">
        <v>42.408000000000001</v>
      </c>
      <c r="T4182" s="5">
        <v>-0.42696912419053801</v>
      </c>
      <c r="U4182" s="6">
        <f>SuperStoreData[[#This Row],[Profit]]/SuperStoreData[[#This Row],[Sales]]</f>
        <v>-1.0068126867349038E-2</v>
      </c>
    </row>
    <row r="4183" spans="1:21" x14ac:dyDescent="0.2">
      <c r="A4183">
        <v>6037</v>
      </c>
      <c r="B4183" t="s">
        <v>3665</v>
      </c>
      <c r="C4183" s="1">
        <v>43352</v>
      </c>
      <c r="D4183" s="1">
        <v>43356</v>
      </c>
      <c r="E4183" s="7">
        <f>SuperStoreData[[#This Row],[Ship Date]]-SuperStoreData[[#This Row],[Order Date]]</f>
        <v>4</v>
      </c>
      <c r="F4183" t="s">
        <v>29</v>
      </c>
      <c r="G4183" t="s">
        <v>974</v>
      </c>
      <c r="H4183" t="s">
        <v>975</v>
      </c>
      <c r="I4183" t="str">
        <f>PROPER(SuperStoreData[[#This Row],[Customer Name]])</f>
        <v>Anna Andreadi</v>
      </c>
      <c r="J4183" t="s">
        <v>32</v>
      </c>
      <c r="K4183">
        <v>40324</v>
      </c>
      <c r="L4183" t="str">
        <f>_xlfn.XLOOKUP(SuperStoreData[[#This Row],[Zip Code]],ZipCodeTable[Zip Code],ZipCodeTable[City])</f>
        <v>Georgetown</v>
      </c>
      <c r="M4183" t="str">
        <f>_xlfn.XLOOKUP(SuperStoreData[[#This Row],[Zip Code]],ZipCodeTable[Zip Code],ZipCodeTable[State])</f>
        <v>KY</v>
      </c>
      <c r="N4183" t="s">
        <v>85</v>
      </c>
      <c r="O4183" t="s">
        <v>2420</v>
      </c>
      <c r="P4183" t="s">
        <v>48</v>
      </c>
      <c r="Q4183" t="s">
        <v>49</v>
      </c>
      <c r="R4183" t="s">
        <v>2421</v>
      </c>
      <c r="S4183" s="5">
        <v>42.6</v>
      </c>
      <c r="T4183" s="5">
        <v>10.3590509916974</v>
      </c>
      <c r="U4183" s="6">
        <f>SuperStoreData[[#This Row],[Profit]]/SuperStoreData[[#This Row],[Sales]]</f>
        <v>0.24317021107270889</v>
      </c>
    </row>
    <row r="4184" spans="1:21" x14ac:dyDescent="0.2">
      <c r="A4184">
        <v>1489</v>
      </c>
      <c r="B4184" t="s">
        <v>3067</v>
      </c>
      <c r="C4184" s="1">
        <v>43235</v>
      </c>
      <c r="D4184" s="1">
        <v>43238</v>
      </c>
      <c r="E4184" s="7">
        <f>SuperStoreData[[#This Row],[Ship Date]]-SuperStoreData[[#This Row],[Order Date]]</f>
        <v>3</v>
      </c>
      <c r="F4184" t="s">
        <v>29</v>
      </c>
      <c r="G4184" t="s">
        <v>814</v>
      </c>
      <c r="H4184" t="s">
        <v>815</v>
      </c>
      <c r="I4184" t="str">
        <f>PROPER(SuperStoreData[[#This Row],[Customer Name]])</f>
        <v>Corinna Mitchell</v>
      </c>
      <c r="J4184" t="s">
        <v>21</v>
      </c>
      <c r="K4184">
        <v>90008</v>
      </c>
      <c r="L4184" t="str">
        <f>_xlfn.XLOOKUP(SuperStoreData[[#This Row],[Zip Code]],ZipCodeTable[Zip Code],ZipCodeTable[City])</f>
        <v>Los Angeles</v>
      </c>
      <c r="M4184" t="str">
        <f>_xlfn.XLOOKUP(SuperStoreData[[#This Row],[Zip Code]],ZipCodeTable[Zip Code],ZipCodeTable[State])</f>
        <v>CA</v>
      </c>
      <c r="N4184" t="s">
        <v>68</v>
      </c>
      <c r="O4184" t="s">
        <v>2420</v>
      </c>
      <c r="P4184" t="s">
        <v>48</v>
      </c>
      <c r="Q4184" t="s">
        <v>49</v>
      </c>
      <c r="R4184" t="s">
        <v>2421</v>
      </c>
      <c r="S4184" s="5">
        <v>42.6</v>
      </c>
      <c r="T4184" s="5">
        <v>14.629659976323399</v>
      </c>
      <c r="U4184" s="6">
        <f>SuperStoreData[[#This Row],[Profit]]/SuperStoreData[[#This Row],[Sales]]</f>
        <v>0.3434192482705023</v>
      </c>
    </row>
    <row r="4185" spans="1:21" x14ac:dyDescent="0.2">
      <c r="A4185">
        <v>560</v>
      </c>
      <c r="B4185" t="s">
        <v>9770</v>
      </c>
      <c r="C4185" s="1">
        <v>43059</v>
      </c>
      <c r="D4185" s="1">
        <v>43064</v>
      </c>
      <c r="E4185" s="7">
        <f>SuperStoreData[[#This Row],[Ship Date]]-SuperStoreData[[#This Row],[Order Date]]</f>
        <v>5</v>
      </c>
      <c r="F4185" t="s">
        <v>129</v>
      </c>
      <c r="G4185" t="s">
        <v>7128</v>
      </c>
      <c r="H4185" t="s">
        <v>7129</v>
      </c>
      <c r="I4185" t="str">
        <f>PROPER(SuperStoreData[[#This Row],[Customer Name]])</f>
        <v>Liz Pelletier</v>
      </c>
      <c r="J4185" t="s">
        <v>32</v>
      </c>
      <c r="K4185">
        <v>94110</v>
      </c>
      <c r="L4185" t="str">
        <f>_xlfn.XLOOKUP(SuperStoreData[[#This Row],[Zip Code]],ZipCodeTable[Zip Code],ZipCodeTable[City])</f>
        <v>San Francisco</v>
      </c>
      <c r="M4185" t="str">
        <f>_xlfn.XLOOKUP(SuperStoreData[[#This Row],[Zip Code]],ZipCodeTable[Zip Code],ZipCodeTable[State])</f>
        <v>CA</v>
      </c>
      <c r="N4185" t="s">
        <v>68</v>
      </c>
      <c r="O4185" t="s">
        <v>2420</v>
      </c>
      <c r="P4185" t="s">
        <v>48</v>
      </c>
      <c r="Q4185" t="s">
        <v>49</v>
      </c>
      <c r="R4185" t="s">
        <v>2421</v>
      </c>
      <c r="S4185" s="5">
        <v>42.6</v>
      </c>
      <c r="T4185" s="5">
        <v>12.8594384763507</v>
      </c>
      <c r="U4185" s="6">
        <f>SuperStoreData[[#This Row],[Profit]]/SuperStoreData[[#This Row],[Sales]]</f>
        <v>0.30186475296597887</v>
      </c>
    </row>
    <row r="4186" spans="1:21" x14ac:dyDescent="0.2">
      <c r="A4186">
        <v>537</v>
      </c>
      <c r="B4186" t="s">
        <v>2935</v>
      </c>
      <c r="C4186" s="1">
        <v>43415</v>
      </c>
      <c r="D4186" s="1">
        <v>43417</v>
      </c>
      <c r="E4186" s="7">
        <f>SuperStoreData[[#This Row],[Ship Date]]-SuperStoreData[[#This Row],[Order Date]]</f>
        <v>2</v>
      </c>
      <c r="F4186" t="s">
        <v>129</v>
      </c>
      <c r="G4186" t="s">
        <v>2518</v>
      </c>
      <c r="H4186" t="s">
        <v>2529</v>
      </c>
      <c r="I4186" t="str">
        <f>PROPER(SuperStoreData[[#This Row],[Customer Name]])</f>
        <v>Emily Phan</v>
      </c>
      <c r="J4186" t="s">
        <v>32</v>
      </c>
      <c r="K4186">
        <v>60653</v>
      </c>
      <c r="L4186" t="str">
        <f>_xlfn.XLOOKUP(SuperStoreData[[#This Row],[Zip Code]],ZipCodeTable[Zip Code],ZipCodeTable[City])</f>
        <v>Chicago</v>
      </c>
      <c r="M4186" t="str">
        <f>_xlfn.XLOOKUP(SuperStoreData[[#This Row],[Zip Code]],ZipCodeTable[Zip Code],ZipCodeTable[State])</f>
        <v>IL</v>
      </c>
      <c r="N4186" t="s">
        <v>23</v>
      </c>
      <c r="O4186" t="s">
        <v>1958</v>
      </c>
      <c r="P4186" t="s">
        <v>25</v>
      </c>
      <c r="Q4186" t="s">
        <v>26</v>
      </c>
      <c r="R4186" t="s">
        <v>1959</v>
      </c>
      <c r="S4186" s="5">
        <v>42.616</v>
      </c>
      <c r="T4186" s="5">
        <v>8.5206749941416096</v>
      </c>
      <c r="U4186" s="6">
        <f>SuperStoreData[[#This Row],[Profit]]/SuperStoreData[[#This Row],[Sales]]</f>
        <v>0.19994074981560001</v>
      </c>
    </row>
    <row r="4187" spans="1:21" x14ac:dyDescent="0.2">
      <c r="A4187">
        <v>6649</v>
      </c>
      <c r="B4187" t="s">
        <v>6039</v>
      </c>
      <c r="C4187" s="1">
        <v>42478</v>
      </c>
      <c r="D4187" s="1">
        <v>42479</v>
      </c>
      <c r="E4187" s="7">
        <f>SuperStoreData[[#This Row],[Ship Date]]-SuperStoreData[[#This Row],[Order Date]]</f>
        <v>1</v>
      </c>
      <c r="F4187" t="s">
        <v>18</v>
      </c>
      <c r="G4187" t="s">
        <v>276</v>
      </c>
      <c r="H4187" t="s">
        <v>277</v>
      </c>
      <c r="I4187" t="str">
        <f>PROPER(SuperStoreData[[#This Row],[Customer Name]])</f>
        <v>Barry Franzã¶Sisch</v>
      </c>
      <c r="J4187" t="s">
        <v>82</v>
      </c>
      <c r="K4187">
        <v>76017</v>
      </c>
      <c r="L4187" t="str">
        <f>_xlfn.XLOOKUP(SuperStoreData[[#This Row],[Zip Code]],ZipCodeTable[Zip Code],ZipCodeTable[City])</f>
        <v>Arlington</v>
      </c>
      <c r="M4187" t="str">
        <f>_xlfn.XLOOKUP(SuperStoreData[[#This Row],[Zip Code]],ZipCodeTable[Zip Code],ZipCodeTable[State])</f>
        <v>TX</v>
      </c>
      <c r="N4187" t="s">
        <v>23</v>
      </c>
      <c r="O4187" t="s">
        <v>1958</v>
      </c>
      <c r="P4187" t="s">
        <v>25</v>
      </c>
      <c r="Q4187" t="s">
        <v>26</v>
      </c>
      <c r="R4187" t="s">
        <v>1959</v>
      </c>
      <c r="S4187" s="5">
        <v>42.616</v>
      </c>
      <c r="T4187" s="5">
        <v>6.6538025391210098</v>
      </c>
      <c r="U4187" s="6">
        <f>SuperStoreData[[#This Row],[Profit]]/SuperStoreData[[#This Row],[Sales]]</f>
        <v>0.15613390602405222</v>
      </c>
    </row>
    <row r="4188" spans="1:21" x14ac:dyDescent="0.2">
      <c r="A4188">
        <v>2633</v>
      </c>
      <c r="B4188" t="s">
        <v>8404</v>
      </c>
      <c r="C4188" s="1">
        <v>42910</v>
      </c>
      <c r="D4188" s="1">
        <v>42916</v>
      </c>
      <c r="E4188" s="7">
        <f>SuperStoreData[[#This Row],[Ship Date]]-SuperStoreData[[#This Row],[Order Date]]</f>
        <v>6</v>
      </c>
      <c r="F4188" t="s">
        <v>29</v>
      </c>
      <c r="G4188" t="s">
        <v>7438</v>
      </c>
      <c r="H4188" t="s">
        <v>7439</v>
      </c>
      <c r="I4188" t="str">
        <f>PROPER(SuperStoreData[[#This Row],[Customer Name]])</f>
        <v>Jason Fortune-</v>
      </c>
      <c r="J4188" t="s">
        <v>32</v>
      </c>
      <c r="K4188">
        <v>98103</v>
      </c>
      <c r="L4188" t="str">
        <f>_xlfn.XLOOKUP(SuperStoreData[[#This Row],[Zip Code]],ZipCodeTable[Zip Code],ZipCodeTable[City])</f>
        <v>Seattle</v>
      </c>
      <c r="M4188" t="str">
        <f>_xlfn.XLOOKUP(SuperStoreData[[#This Row],[Zip Code]],ZipCodeTable[Zip Code],ZipCodeTable[State])</f>
        <v>WA</v>
      </c>
      <c r="N4188" t="s">
        <v>68</v>
      </c>
      <c r="O4188" t="s">
        <v>5334</v>
      </c>
      <c r="P4188" t="s">
        <v>48</v>
      </c>
      <c r="Q4188" t="s">
        <v>55</v>
      </c>
      <c r="R4188" t="s">
        <v>5335</v>
      </c>
      <c r="S4188" s="5">
        <v>42.624000000000002</v>
      </c>
      <c r="T4188" s="5">
        <v>2.8622064684331501</v>
      </c>
      <c r="U4188" s="6">
        <f>SuperStoreData[[#This Row],[Profit]]/SuperStoreData[[#This Row],[Sales]]</f>
        <v>6.7150114218120074E-2</v>
      </c>
    </row>
    <row r="4189" spans="1:21" x14ac:dyDescent="0.2">
      <c r="A4189">
        <v>5949</v>
      </c>
      <c r="B4189" t="s">
        <v>4131</v>
      </c>
      <c r="C4189" s="1">
        <v>42634</v>
      </c>
      <c r="D4189" s="1">
        <v>42637</v>
      </c>
      <c r="E4189" s="7">
        <f>SuperStoreData[[#This Row],[Ship Date]]-SuperStoreData[[#This Row],[Order Date]]</f>
        <v>3</v>
      </c>
      <c r="F4189" t="s">
        <v>489</v>
      </c>
      <c r="G4189" t="s">
        <v>1267</v>
      </c>
      <c r="H4189" t="s">
        <v>4133</v>
      </c>
      <c r="I4189" t="str">
        <f>PROPER(SuperStoreData[[#This Row],[Customer Name]])</f>
        <v>Claudia Bergmann</v>
      </c>
      <c r="J4189" t="s">
        <v>82</v>
      </c>
      <c r="K4189">
        <v>38671</v>
      </c>
      <c r="L4189" t="str">
        <f>_xlfn.XLOOKUP(SuperStoreData[[#This Row],[Zip Code]],ZipCodeTable[Zip Code],ZipCodeTable[City])</f>
        <v>Southaven</v>
      </c>
      <c r="M4189" t="str">
        <f>_xlfn.XLOOKUP(SuperStoreData[[#This Row],[Zip Code]],ZipCodeTable[Zip Code],ZipCodeTable[State])</f>
        <v>MS</v>
      </c>
      <c r="N4189" t="s">
        <v>85</v>
      </c>
      <c r="O4189" t="s">
        <v>3802</v>
      </c>
      <c r="P4189" t="s">
        <v>25</v>
      </c>
      <c r="Q4189" t="s">
        <v>293</v>
      </c>
      <c r="R4189" t="s">
        <v>3803</v>
      </c>
      <c r="S4189" s="5">
        <v>42.68</v>
      </c>
      <c r="T4189" s="5">
        <v>14.576321501519599</v>
      </c>
      <c r="U4189" s="6">
        <f>SuperStoreData[[#This Row],[Profit]]/SuperStoreData[[#This Row],[Sales]]</f>
        <v>0.3415258083767479</v>
      </c>
    </row>
    <row r="4190" spans="1:21" x14ac:dyDescent="0.2">
      <c r="A4190">
        <v>5888</v>
      </c>
      <c r="B4190" t="s">
        <v>6082</v>
      </c>
      <c r="C4190" s="1">
        <v>42396</v>
      </c>
      <c r="D4190" s="1">
        <v>42398</v>
      </c>
      <c r="E4190" s="7">
        <f>SuperStoreData[[#This Row],[Ship Date]]-SuperStoreData[[#This Row],[Order Date]]</f>
        <v>2</v>
      </c>
      <c r="F4190" t="s">
        <v>18</v>
      </c>
      <c r="G4190" t="s">
        <v>6083</v>
      </c>
      <c r="H4190" t="s">
        <v>6084</v>
      </c>
      <c r="I4190" t="str">
        <f>PROPER(SuperStoreData[[#This Row],[Customer Name]])</f>
        <v>Barry Pond</v>
      </c>
      <c r="J4190" t="s">
        <v>82</v>
      </c>
      <c r="K4190">
        <v>2920</v>
      </c>
      <c r="L4190" t="str">
        <f>_xlfn.XLOOKUP(SuperStoreData[[#This Row],[Zip Code]],ZipCodeTable[Zip Code],ZipCodeTable[City])</f>
        <v>Cranston</v>
      </c>
      <c r="M4190" t="str">
        <f>_xlfn.XLOOKUP(SuperStoreData[[#This Row],[Zip Code]],ZipCodeTable[Zip Code],ZipCodeTable[State])</f>
        <v>RI</v>
      </c>
      <c r="N4190" t="s">
        <v>46</v>
      </c>
      <c r="O4190" t="s">
        <v>1271</v>
      </c>
      <c r="P4190" t="s">
        <v>25</v>
      </c>
      <c r="Q4190" t="s">
        <v>61</v>
      </c>
      <c r="R4190" t="s">
        <v>1272</v>
      </c>
      <c r="S4190" s="5">
        <v>42.76</v>
      </c>
      <c r="T4190" s="5">
        <v>11.3133861775967</v>
      </c>
      <c r="U4190" s="6">
        <f>SuperStoreData[[#This Row],[Profit]]/SuperStoreData[[#This Row],[Sales]]</f>
        <v>0.26457872258177501</v>
      </c>
    </row>
    <row r="4191" spans="1:21" x14ac:dyDescent="0.2">
      <c r="A4191">
        <v>7093</v>
      </c>
      <c r="B4191" t="s">
        <v>6225</v>
      </c>
      <c r="C4191" s="1">
        <v>43263</v>
      </c>
      <c r="D4191" s="1">
        <v>43269</v>
      </c>
      <c r="E4191" s="7">
        <f>SuperStoreData[[#This Row],[Ship Date]]-SuperStoreData[[#This Row],[Order Date]]</f>
        <v>6</v>
      </c>
      <c r="F4191" t="s">
        <v>29</v>
      </c>
      <c r="G4191" t="s">
        <v>6226</v>
      </c>
      <c r="H4191" t="s">
        <v>6227</v>
      </c>
      <c r="I4191" t="str">
        <f>PROPER(SuperStoreData[[#This Row],[Customer Name]])</f>
        <v>Craig Carroll</v>
      </c>
      <c r="J4191" t="s">
        <v>32</v>
      </c>
      <c r="K4191">
        <v>42420</v>
      </c>
      <c r="L4191" t="str">
        <f>_xlfn.XLOOKUP(SuperStoreData[[#This Row],[Zip Code]],ZipCodeTable[Zip Code],ZipCodeTable[City])</f>
        <v>Henderson</v>
      </c>
      <c r="M4191" t="str">
        <f>_xlfn.XLOOKUP(SuperStoreData[[#This Row],[Zip Code]],ZipCodeTable[Zip Code],ZipCodeTable[State])</f>
        <v>KY</v>
      </c>
      <c r="N4191" t="s">
        <v>85</v>
      </c>
      <c r="O4191" t="s">
        <v>6228</v>
      </c>
      <c r="P4191" t="s">
        <v>25</v>
      </c>
      <c r="Q4191" t="s">
        <v>52</v>
      </c>
      <c r="R4191" t="s">
        <v>6229</v>
      </c>
      <c r="S4191" s="5">
        <v>42.76</v>
      </c>
      <c r="T4191" s="5">
        <v>11.314851815926</v>
      </c>
      <c r="U4191" s="6">
        <f>SuperStoreData[[#This Row],[Profit]]/SuperStoreData[[#This Row],[Sales]]</f>
        <v>0.26461299850154352</v>
      </c>
    </row>
    <row r="4192" spans="1:21" x14ac:dyDescent="0.2">
      <c r="A4192">
        <v>5411</v>
      </c>
      <c r="B4192" t="s">
        <v>6199</v>
      </c>
      <c r="C4192" s="1">
        <v>42120</v>
      </c>
      <c r="D4192" s="1">
        <v>42127</v>
      </c>
      <c r="E4192" s="7">
        <f>SuperStoreData[[#This Row],[Ship Date]]-SuperStoreData[[#This Row],[Order Date]]</f>
        <v>7</v>
      </c>
      <c r="F4192" t="s">
        <v>29</v>
      </c>
      <c r="G4192" t="s">
        <v>3054</v>
      </c>
      <c r="H4192" t="s">
        <v>5817</v>
      </c>
      <c r="I4192" t="str">
        <f>PROPER(SuperStoreData[[#This Row],[Customer Name]])</f>
        <v>Denise Monton</v>
      </c>
      <c r="J4192" t="s">
        <v>82</v>
      </c>
      <c r="K4192">
        <v>94109</v>
      </c>
      <c r="L4192" t="str">
        <f>_xlfn.XLOOKUP(SuperStoreData[[#This Row],[Zip Code]],ZipCodeTable[Zip Code],ZipCodeTable[City])</f>
        <v>San Francisco</v>
      </c>
      <c r="M4192" t="str">
        <f>_xlfn.XLOOKUP(SuperStoreData[[#This Row],[Zip Code]],ZipCodeTable[Zip Code],ZipCodeTable[State])</f>
        <v>CA</v>
      </c>
      <c r="N4192" t="s">
        <v>68</v>
      </c>
      <c r="O4192" t="s">
        <v>1271</v>
      </c>
      <c r="P4192" t="s">
        <v>25</v>
      </c>
      <c r="Q4192" t="s">
        <v>61</v>
      </c>
      <c r="R4192" t="s">
        <v>1272</v>
      </c>
      <c r="S4192" s="5">
        <v>42.76</v>
      </c>
      <c r="T4192" s="5">
        <v>7.7105184792845698</v>
      </c>
      <c r="U4192" s="6">
        <f>SuperStoreData[[#This Row],[Profit]]/SuperStoreData[[#This Row],[Sales]]</f>
        <v>0.18032082505342775</v>
      </c>
    </row>
    <row r="4193" spans="1:21" x14ac:dyDescent="0.2">
      <c r="A4193">
        <v>3756</v>
      </c>
      <c r="B4193" t="s">
        <v>2471</v>
      </c>
      <c r="C4193" s="1">
        <v>42974</v>
      </c>
      <c r="D4193" s="1">
        <v>42979</v>
      </c>
      <c r="E4193" s="7">
        <f>SuperStoreData[[#This Row],[Ship Date]]-SuperStoreData[[#This Row],[Order Date]]</f>
        <v>5</v>
      </c>
      <c r="F4193" t="s">
        <v>18</v>
      </c>
      <c r="G4193" t="s">
        <v>2472</v>
      </c>
      <c r="H4193" t="s">
        <v>2482</v>
      </c>
      <c r="I4193" t="str">
        <f>PROPER(SuperStoreData[[#This Row],[Customer Name]])</f>
        <v>Jason Gross</v>
      </c>
      <c r="J4193" t="s">
        <v>82</v>
      </c>
      <c r="K4193">
        <v>79762</v>
      </c>
      <c r="L4193" t="str">
        <f>_xlfn.XLOOKUP(SuperStoreData[[#This Row],[Zip Code]],ZipCodeTable[Zip Code],ZipCodeTable[City])</f>
        <v>Odessa</v>
      </c>
      <c r="M4193" t="str">
        <f>_xlfn.XLOOKUP(SuperStoreData[[#This Row],[Zip Code]],ZipCodeTable[Zip Code],ZipCodeTable[State])</f>
        <v>TX</v>
      </c>
      <c r="N4193" t="s">
        <v>23</v>
      </c>
      <c r="O4193" t="s">
        <v>2483</v>
      </c>
      <c r="P4193" t="s">
        <v>25</v>
      </c>
      <c r="Q4193" t="s">
        <v>91</v>
      </c>
      <c r="R4193" t="s">
        <v>2484</v>
      </c>
      <c r="S4193" s="5">
        <v>42.783999999999999</v>
      </c>
      <c r="T4193" s="5">
        <v>0.46647891771716898</v>
      </c>
      <c r="U4193" s="6">
        <f>SuperStoreData[[#This Row],[Profit]]/SuperStoreData[[#This Row],[Sales]]</f>
        <v>1.0903116064817898E-2</v>
      </c>
    </row>
    <row r="4194" spans="1:21" x14ac:dyDescent="0.2">
      <c r="A4194">
        <v>4807</v>
      </c>
      <c r="B4194" t="s">
        <v>10233</v>
      </c>
      <c r="C4194" s="1">
        <v>42898</v>
      </c>
      <c r="D4194" s="1">
        <v>42903</v>
      </c>
      <c r="E4194" s="7">
        <f>SuperStoreData[[#This Row],[Ship Date]]-SuperStoreData[[#This Row],[Order Date]]</f>
        <v>5</v>
      </c>
      <c r="F4194" t="s">
        <v>129</v>
      </c>
      <c r="G4194" t="s">
        <v>3212</v>
      </c>
      <c r="H4194" t="s">
        <v>3213</v>
      </c>
      <c r="I4194" t="str">
        <f>PROPER(SuperStoreData[[#This Row],[Customer Name]])</f>
        <v>Nathan Gelder</v>
      </c>
      <c r="J4194" t="s">
        <v>32</v>
      </c>
      <c r="K4194">
        <v>90008</v>
      </c>
      <c r="L4194" t="str">
        <f>_xlfn.XLOOKUP(SuperStoreData[[#This Row],[Zip Code]],ZipCodeTable[Zip Code],ZipCodeTable[City])</f>
        <v>Los Angeles</v>
      </c>
      <c r="M4194" t="str">
        <f>_xlfn.XLOOKUP(SuperStoreData[[#This Row],[Zip Code]],ZipCodeTable[Zip Code],ZipCodeTable[State])</f>
        <v>CA</v>
      </c>
      <c r="N4194" t="s">
        <v>68</v>
      </c>
      <c r="O4194" t="s">
        <v>3179</v>
      </c>
      <c r="P4194" t="s">
        <v>25</v>
      </c>
      <c r="Q4194" t="s">
        <v>91</v>
      </c>
      <c r="R4194" t="s">
        <v>3180</v>
      </c>
      <c r="S4194" s="5">
        <v>42.8</v>
      </c>
      <c r="T4194" s="5">
        <v>12.718336783664499</v>
      </c>
      <c r="U4194" s="6">
        <f>SuperStoreData[[#This Row],[Profit]]/SuperStoreData[[#This Row],[Sales]]</f>
        <v>0.29715740148748832</v>
      </c>
    </row>
    <row r="4195" spans="1:21" x14ac:dyDescent="0.2">
      <c r="A4195">
        <v>2647</v>
      </c>
      <c r="B4195" t="s">
        <v>5474</v>
      </c>
      <c r="C4195" s="1">
        <v>42911</v>
      </c>
      <c r="D4195" s="1">
        <v>42915</v>
      </c>
      <c r="E4195" s="7">
        <f>SuperStoreData[[#This Row],[Ship Date]]-SuperStoreData[[#This Row],[Order Date]]</f>
        <v>4</v>
      </c>
      <c r="F4195" t="s">
        <v>129</v>
      </c>
      <c r="G4195" t="s">
        <v>2398</v>
      </c>
      <c r="H4195" t="s">
        <v>2399</v>
      </c>
      <c r="I4195" t="str">
        <f>PROPER(SuperStoreData[[#This Row],[Customer Name]])</f>
        <v>Tom Boeckenhauer</v>
      </c>
      <c r="J4195" t="s">
        <v>32</v>
      </c>
      <c r="K4195">
        <v>74133</v>
      </c>
      <c r="L4195" t="str">
        <f>_xlfn.XLOOKUP(SuperStoreData[[#This Row],[Zip Code]],ZipCodeTable[Zip Code],ZipCodeTable[City])</f>
        <v>Tulsa</v>
      </c>
      <c r="M4195" t="str">
        <f>_xlfn.XLOOKUP(SuperStoreData[[#This Row],[Zip Code]],ZipCodeTable[Zip Code],ZipCodeTable[State])</f>
        <v>OK</v>
      </c>
      <c r="N4195" t="s">
        <v>23</v>
      </c>
      <c r="O4195" t="s">
        <v>5475</v>
      </c>
      <c r="P4195" t="s">
        <v>25</v>
      </c>
      <c r="Q4195" t="s">
        <v>26</v>
      </c>
      <c r="R4195" t="s">
        <v>5476</v>
      </c>
      <c r="S4195" s="5">
        <v>42.81</v>
      </c>
      <c r="T4195" s="5">
        <v>14.646852553585701</v>
      </c>
      <c r="U4195" s="6">
        <f>SuperStoreData[[#This Row],[Profit]]/SuperStoreData[[#This Row],[Sales]]</f>
        <v>0.34213624278406213</v>
      </c>
    </row>
    <row r="4196" spans="1:21" x14ac:dyDescent="0.2">
      <c r="A4196">
        <v>6667</v>
      </c>
      <c r="B4196" t="s">
        <v>7466</v>
      </c>
      <c r="C4196" s="1">
        <v>42673</v>
      </c>
      <c r="D4196" s="1">
        <v>42676</v>
      </c>
      <c r="E4196" s="7">
        <f>SuperStoreData[[#This Row],[Ship Date]]-SuperStoreData[[#This Row],[Order Date]]</f>
        <v>3</v>
      </c>
      <c r="F4196" t="s">
        <v>129</v>
      </c>
      <c r="G4196" t="s">
        <v>723</v>
      </c>
      <c r="H4196" t="s">
        <v>7341</v>
      </c>
      <c r="I4196" t="str">
        <f>PROPER(SuperStoreData[[#This Row],[Customer Name]])</f>
        <v>Cynthia Arntzen</v>
      </c>
      <c r="J4196" t="s">
        <v>32</v>
      </c>
      <c r="K4196">
        <v>8360</v>
      </c>
      <c r="L4196" t="str">
        <f>_xlfn.XLOOKUP(SuperStoreData[[#This Row],[Zip Code]],ZipCodeTable[Zip Code],ZipCodeTable[City])</f>
        <v>Vineland</v>
      </c>
      <c r="M4196" t="str">
        <f>_xlfn.XLOOKUP(SuperStoreData[[#This Row],[Zip Code]],ZipCodeTable[Zip Code],ZipCodeTable[State])</f>
        <v>NJ</v>
      </c>
      <c r="N4196" t="s">
        <v>46</v>
      </c>
      <c r="O4196" t="s">
        <v>7469</v>
      </c>
      <c r="P4196" t="s">
        <v>48</v>
      </c>
      <c r="Q4196" t="s">
        <v>49</v>
      </c>
      <c r="R4196" t="s">
        <v>7470</v>
      </c>
      <c r="S4196" s="5">
        <v>42.85</v>
      </c>
      <c r="T4196" s="5">
        <v>4.0096911140291001</v>
      </c>
      <c r="U4196" s="6">
        <f>SuperStoreData[[#This Row],[Profit]]/SuperStoreData[[#This Row],[Sales]]</f>
        <v>9.357505516987398E-2</v>
      </c>
    </row>
    <row r="4197" spans="1:21" x14ac:dyDescent="0.2">
      <c r="A4197">
        <v>4329</v>
      </c>
      <c r="B4197" t="s">
        <v>295</v>
      </c>
      <c r="C4197" s="1">
        <v>42903</v>
      </c>
      <c r="D4197" s="1">
        <v>42904</v>
      </c>
      <c r="E4197" s="7">
        <f>SuperStoreData[[#This Row],[Ship Date]]-SuperStoreData[[#This Row],[Order Date]]</f>
        <v>1</v>
      </c>
      <c r="F4197" t="s">
        <v>29</v>
      </c>
      <c r="G4197" t="s">
        <v>296</v>
      </c>
      <c r="H4197" t="s">
        <v>297</v>
      </c>
      <c r="I4197" t="str">
        <f>PROPER(SuperStoreData[[#This Row],[Customer Name]])</f>
        <v>John Castell</v>
      </c>
      <c r="J4197" t="s">
        <v>32</v>
      </c>
      <c r="K4197">
        <v>10011</v>
      </c>
      <c r="L4197" t="str">
        <f>_xlfn.XLOOKUP(SuperStoreData[[#This Row],[Zip Code]],ZipCodeTable[Zip Code],ZipCodeTable[City])</f>
        <v>New York</v>
      </c>
      <c r="M4197" t="str">
        <f>_xlfn.XLOOKUP(SuperStoreData[[#This Row],[Zip Code]],ZipCodeTable[Zip Code],ZipCodeTable[State])</f>
        <v>NY</v>
      </c>
      <c r="N4197" t="s">
        <v>46</v>
      </c>
      <c r="O4197" t="s">
        <v>298</v>
      </c>
      <c r="P4197" t="s">
        <v>25</v>
      </c>
      <c r="Q4197" t="s">
        <v>91</v>
      </c>
      <c r="R4197" t="s">
        <v>299</v>
      </c>
      <c r="S4197" s="5">
        <v>42.93</v>
      </c>
      <c r="T4197" s="5">
        <v>-1.80744525566231</v>
      </c>
      <c r="U4197" s="6">
        <f>SuperStoreData[[#This Row],[Profit]]/SuperStoreData[[#This Row],[Sales]]</f>
        <v>-4.2102148978856509E-2</v>
      </c>
    </row>
    <row r="4198" spans="1:21" x14ac:dyDescent="0.2">
      <c r="A4198">
        <v>2298</v>
      </c>
      <c r="B4198" t="s">
        <v>893</v>
      </c>
      <c r="C4198" s="1">
        <v>42428</v>
      </c>
      <c r="D4198" s="1">
        <v>42433</v>
      </c>
      <c r="E4198" s="7">
        <f>SuperStoreData[[#This Row],[Ship Date]]-SuperStoreData[[#This Row],[Order Date]]</f>
        <v>5</v>
      </c>
      <c r="F4198" t="s">
        <v>29</v>
      </c>
      <c r="G4198" t="s">
        <v>894</v>
      </c>
      <c r="H4198" t="s">
        <v>903</v>
      </c>
      <c r="I4198" t="str">
        <f>PROPER(SuperStoreData[[#This Row],[Customer Name]])</f>
        <v>Valerie Dominguez</v>
      </c>
      <c r="J4198" t="s">
        <v>32</v>
      </c>
      <c r="K4198">
        <v>10011</v>
      </c>
      <c r="L4198" t="str">
        <f>_xlfn.XLOOKUP(SuperStoreData[[#This Row],[Zip Code]],ZipCodeTable[Zip Code],ZipCodeTable[City])</f>
        <v>New York</v>
      </c>
      <c r="M4198" t="str">
        <f>_xlfn.XLOOKUP(SuperStoreData[[#This Row],[Zip Code]],ZipCodeTable[Zip Code],ZipCodeTable[State])</f>
        <v>NY</v>
      </c>
      <c r="N4198" t="s">
        <v>46</v>
      </c>
      <c r="O4198" t="s">
        <v>904</v>
      </c>
      <c r="P4198" t="s">
        <v>76</v>
      </c>
      <c r="Q4198" t="s">
        <v>98</v>
      </c>
      <c r="R4198" t="s">
        <v>905</v>
      </c>
      <c r="S4198" s="5">
        <v>42.95</v>
      </c>
      <c r="T4198" s="5">
        <v>2.82639657802584</v>
      </c>
      <c r="U4198" s="6">
        <f>SuperStoreData[[#This Row],[Profit]]/SuperStoreData[[#This Row],[Sales]]</f>
        <v>6.5806672363814669E-2</v>
      </c>
    </row>
    <row r="4199" spans="1:21" x14ac:dyDescent="0.2">
      <c r="A4199">
        <v>1981</v>
      </c>
      <c r="B4199" t="s">
        <v>8097</v>
      </c>
      <c r="C4199" s="1">
        <v>43451</v>
      </c>
      <c r="D4199" s="1">
        <v>43455</v>
      </c>
      <c r="E4199" s="7">
        <f>SuperStoreData[[#This Row],[Ship Date]]-SuperStoreData[[#This Row],[Order Date]]</f>
        <v>4</v>
      </c>
      <c r="F4199" t="s">
        <v>489</v>
      </c>
      <c r="G4199" t="s">
        <v>3969</v>
      </c>
      <c r="H4199" t="s">
        <v>3970</v>
      </c>
      <c r="I4199" t="str">
        <f>PROPER(SuperStoreData[[#This Row],[Customer Name]])</f>
        <v>Kean Takahito</v>
      </c>
      <c r="J4199" t="s">
        <v>32</v>
      </c>
      <c r="K4199">
        <v>85301</v>
      </c>
      <c r="L4199" t="str">
        <f>_xlfn.XLOOKUP(SuperStoreData[[#This Row],[Zip Code]],ZipCodeTable[Zip Code],ZipCodeTable[City])</f>
        <v>Glendale</v>
      </c>
      <c r="M4199" t="str">
        <f>_xlfn.XLOOKUP(SuperStoreData[[#This Row],[Zip Code]],ZipCodeTable[Zip Code],ZipCodeTable[State])</f>
        <v>AZ</v>
      </c>
      <c r="N4199" t="s">
        <v>68</v>
      </c>
      <c r="O4199" t="s">
        <v>1162</v>
      </c>
      <c r="P4199" t="s">
        <v>25</v>
      </c>
      <c r="Q4199" t="s">
        <v>61</v>
      </c>
      <c r="R4199" t="s">
        <v>5565</v>
      </c>
      <c r="S4199" s="5">
        <v>42.975999999999999</v>
      </c>
      <c r="T4199" s="5">
        <v>10.318967850937799</v>
      </c>
      <c r="U4199" s="6">
        <f>SuperStoreData[[#This Row],[Profit]]/SuperStoreData[[#This Row],[Sales]]</f>
        <v>0.24011001142353405</v>
      </c>
    </row>
    <row r="4200" spans="1:21" x14ac:dyDescent="0.2">
      <c r="A4200">
        <v>2316</v>
      </c>
      <c r="B4200" t="s">
        <v>9664</v>
      </c>
      <c r="C4200" s="1">
        <v>42158</v>
      </c>
      <c r="D4200" s="1">
        <v>42162</v>
      </c>
      <c r="E4200" s="7">
        <f>SuperStoreData[[#This Row],[Ship Date]]-SuperStoreData[[#This Row],[Order Date]]</f>
        <v>4</v>
      </c>
      <c r="F4200" t="s">
        <v>29</v>
      </c>
      <c r="G4200" t="s">
        <v>1533</v>
      </c>
      <c r="H4200" t="s">
        <v>1534</v>
      </c>
      <c r="I4200" t="str">
        <f>PROPER(SuperStoreData[[#This Row],[Customer Name]])</f>
        <v>Elizabeth Moffitt</v>
      </c>
      <c r="J4200" t="s">
        <v>82</v>
      </c>
      <c r="K4200">
        <v>57103</v>
      </c>
      <c r="L4200" t="str">
        <f>_xlfn.XLOOKUP(SuperStoreData[[#This Row],[Zip Code]],ZipCodeTable[Zip Code],ZipCodeTable[City])</f>
        <v>Sioux Falls</v>
      </c>
      <c r="M4200" t="str">
        <f>_xlfn.XLOOKUP(SuperStoreData[[#This Row],[Zip Code]],ZipCodeTable[Zip Code],ZipCodeTable[State])</f>
        <v>SD</v>
      </c>
      <c r="N4200" t="s">
        <v>23</v>
      </c>
      <c r="O4200" t="s">
        <v>5428</v>
      </c>
      <c r="P4200" t="s">
        <v>25</v>
      </c>
      <c r="Q4200" t="s">
        <v>26</v>
      </c>
      <c r="R4200" t="s">
        <v>5429</v>
      </c>
      <c r="S4200" s="5">
        <v>43</v>
      </c>
      <c r="T4200" s="5">
        <v>11.2302399053152</v>
      </c>
      <c r="U4200" s="6">
        <f>SuperStoreData[[#This Row],[Profit]]/SuperStoreData[[#This Row],[Sales]]</f>
        <v>0.26116836989105113</v>
      </c>
    </row>
    <row r="4201" spans="1:21" x14ac:dyDescent="0.2">
      <c r="A4201">
        <v>5972</v>
      </c>
      <c r="B4201" t="s">
        <v>9658</v>
      </c>
      <c r="C4201" s="1">
        <v>43043</v>
      </c>
      <c r="D4201" s="1">
        <v>43045</v>
      </c>
      <c r="E4201" s="7">
        <f>SuperStoreData[[#This Row],[Ship Date]]-SuperStoreData[[#This Row],[Order Date]]</f>
        <v>2</v>
      </c>
      <c r="F4201" t="s">
        <v>18</v>
      </c>
      <c r="G4201" t="s">
        <v>5514</v>
      </c>
      <c r="H4201" t="s">
        <v>5963</v>
      </c>
      <c r="I4201" t="str">
        <f>PROPER(SuperStoreData[[#This Row],[Customer Name]])</f>
        <v>Charles Crestani</v>
      </c>
      <c r="J4201" t="s">
        <v>32</v>
      </c>
      <c r="K4201">
        <v>92105</v>
      </c>
      <c r="L4201" t="str">
        <f>_xlfn.XLOOKUP(SuperStoreData[[#This Row],[Zip Code]],ZipCodeTable[Zip Code],ZipCodeTable[City])</f>
        <v>San Diego</v>
      </c>
      <c r="M4201" t="str">
        <f>_xlfn.XLOOKUP(SuperStoreData[[#This Row],[Zip Code]],ZipCodeTable[Zip Code],ZipCodeTable[State])</f>
        <v>CA</v>
      </c>
      <c r="N4201" t="s">
        <v>68</v>
      </c>
      <c r="O4201" t="s">
        <v>2029</v>
      </c>
      <c r="P4201" t="s">
        <v>48</v>
      </c>
      <c r="Q4201" t="s">
        <v>49</v>
      </c>
      <c r="R4201" t="s">
        <v>2030</v>
      </c>
      <c r="S4201" s="5">
        <v>43.02</v>
      </c>
      <c r="T4201" s="5">
        <v>9.8929397910284997</v>
      </c>
      <c r="U4201" s="6">
        <f>SuperStoreData[[#This Row],[Profit]]/SuperStoreData[[#This Row],[Sales]]</f>
        <v>0.2299614084385983</v>
      </c>
    </row>
    <row r="4202" spans="1:21" x14ac:dyDescent="0.2">
      <c r="A4202">
        <v>791</v>
      </c>
      <c r="B4202" t="s">
        <v>10935</v>
      </c>
      <c r="C4202" s="1">
        <v>42885</v>
      </c>
      <c r="D4202" s="1">
        <v>42889</v>
      </c>
      <c r="E4202" s="7">
        <f>SuperStoreData[[#This Row],[Ship Date]]-SuperStoreData[[#This Row],[Order Date]]</f>
        <v>4</v>
      </c>
      <c r="F4202" t="s">
        <v>29</v>
      </c>
      <c r="G4202" t="s">
        <v>2550</v>
      </c>
      <c r="H4202" t="s">
        <v>2551</v>
      </c>
      <c r="I4202" t="str">
        <f>PROPER(SuperStoreData[[#This Row],[Customer Name]])</f>
        <v>Sue Ann Reed</v>
      </c>
      <c r="J4202" t="s">
        <v>32</v>
      </c>
      <c r="K4202">
        <v>23223</v>
      </c>
      <c r="L4202" t="str">
        <f>_xlfn.XLOOKUP(SuperStoreData[[#This Row],[Zip Code]],ZipCodeTable[Zip Code],ZipCodeTable[City])</f>
        <v>Richmond</v>
      </c>
      <c r="M4202" t="str">
        <f>_xlfn.XLOOKUP(SuperStoreData[[#This Row],[Zip Code]],ZipCodeTable[Zip Code],ZipCodeTable[State])</f>
        <v>VA</v>
      </c>
      <c r="N4202" t="s">
        <v>85</v>
      </c>
      <c r="O4202" t="s">
        <v>1738</v>
      </c>
      <c r="P4202" t="s">
        <v>25</v>
      </c>
      <c r="Q4202" t="s">
        <v>26</v>
      </c>
      <c r="R4202" t="s">
        <v>1739</v>
      </c>
      <c r="S4202" s="5">
        <v>43.04</v>
      </c>
      <c r="T4202" s="5">
        <v>11.1382121466432</v>
      </c>
      <c r="U4202" s="6">
        <f>SuperStoreData[[#This Row],[Profit]]/SuperStoreData[[#This Row],[Sales]]</f>
        <v>0.25878745693873606</v>
      </c>
    </row>
    <row r="4203" spans="1:21" x14ac:dyDescent="0.2">
      <c r="A4203">
        <v>3117</v>
      </c>
      <c r="B4203" t="s">
        <v>10386</v>
      </c>
      <c r="C4203" s="1">
        <v>42991</v>
      </c>
      <c r="D4203" s="1">
        <v>42996</v>
      </c>
      <c r="E4203" s="7">
        <f>SuperStoreData[[#This Row],[Ship Date]]-SuperStoreData[[#This Row],[Order Date]]</f>
        <v>5</v>
      </c>
      <c r="F4203" t="s">
        <v>29</v>
      </c>
      <c r="G4203" t="s">
        <v>3062</v>
      </c>
      <c r="H4203" t="s">
        <v>3063</v>
      </c>
      <c r="I4203" t="str">
        <f>PROPER(SuperStoreData[[#This Row],[Customer Name]])</f>
        <v>Maxwell Schwartz</v>
      </c>
      <c r="J4203" t="s">
        <v>32</v>
      </c>
      <c r="K4203">
        <v>98105</v>
      </c>
      <c r="L4203" t="str">
        <f>_xlfn.XLOOKUP(SuperStoreData[[#This Row],[Zip Code]],ZipCodeTable[Zip Code],ZipCodeTable[City])</f>
        <v>Seattle</v>
      </c>
      <c r="M4203" t="str">
        <f>_xlfn.XLOOKUP(SuperStoreData[[#This Row],[Zip Code]],ZipCodeTable[Zip Code],ZipCodeTable[State])</f>
        <v>WA</v>
      </c>
      <c r="N4203" t="s">
        <v>68</v>
      </c>
      <c r="O4203" t="s">
        <v>5402</v>
      </c>
      <c r="P4203" t="s">
        <v>25</v>
      </c>
      <c r="Q4203" t="s">
        <v>39</v>
      </c>
      <c r="R4203" t="s">
        <v>5403</v>
      </c>
      <c r="S4203" s="5">
        <v>43.1</v>
      </c>
      <c r="T4203" s="5">
        <v>-0.34723745472781598</v>
      </c>
      <c r="U4203" s="6">
        <f>SuperStoreData[[#This Row],[Profit]]/SuperStoreData[[#This Row],[Sales]]</f>
        <v>-8.0565534739632481E-3</v>
      </c>
    </row>
    <row r="4204" spans="1:21" x14ac:dyDescent="0.2">
      <c r="A4204">
        <v>9358</v>
      </c>
      <c r="B4204" t="s">
        <v>10686</v>
      </c>
      <c r="C4204" s="1">
        <v>43011</v>
      </c>
      <c r="D4204" s="1">
        <v>43015</v>
      </c>
      <c r="E4204" s="7">
        <f>SuperStoreData[[#This Row],[Ship Date]]-SuperStoreData[[#This Row],[Order Date]]</f>
        <v>4</v>
      </c>
      <c r="F4204" t="s">
        <v>129</v>
      </c>
      <c r="G4204" t="s">
        <v>1078</v>
      </c>
      <c r="H4204" t="s">
        <v>1079</v>
      </c>
      <c r="I4204" t="str">
        <f>PROPER(SuperStoreData[[#This Row],[Customer Name]])</f>
        <v>Jonathan Doherty</v>
      </c>
      <c r="J4204" t="s">
        <v>82</v>
      </c>
      <c r="K4204">
        <v>10024</v>
      </c>
      <c r="L4204" t="str">
        <f>_xlfn.XLOOKUP(SuperStoreData[[#This Row],[Zip Code]],ZipCodeTable[Zip Code],ZipCodeTable[City])</f>
        <v>New York</v>
      </c>
      <c r="M4204" t="str">
        <f>_xlfn.XLOOKUP(SuperStoreData[[#This Row],[Zip Code]],ZipCodeTable[Zip Code],ZipCodeTable[State])</f>
        <v>NY</v>
      </c>
      <c r="N4204" t="s">
        <v>46</v>
      </c>
      <c r="O4204" t="s">
        <v>473</v>
      </c>
      <c r="P4204" t="s">
        <v>25</v>
      </c>
      <c r="Q4204" t="s">
        <v>26</v>
      </c>
      <c r="R4204" t="s">
        <v>474</v>
      </c>
      <c r="S4204" s="5">
        <v>43.12</v>
      </c>
      <c r="T4204" s="5">
        <v>9.7196616068128296</v>
      </c>
      <c r="U4204" s="6">
        <f>SuperStoreData[[#This Row],[Profit]]/SuperStoreData[[#This Row],[Sales]]</f>
        <v>0.22540959199473168</v>
      </c>
    </row>
    <row r="4205" spans="1:21" x14ac:dyDescent="0.2">
      <c r="A4205">
        <v>140</v>
      </c>
      <c r="B4205" t="s">
        <v>7927</v>
      </c>
      <c r="C4205" s="1">
        <v>42902</v>
      </c>
      <c r="D4205" s="1">
        <v>42904</v>
      </c>
      <c r="E4205" s="7">
        <f>SuperStoreData[[#This Row],[Ship Date]]-SuperStoreData[[#This Row],[Order Date]]</f>
        <v>2</v>
      </c>
      <c r="F4205" t="s">
        <v>29</v>
      </c>
      <c r="G4205" t="s">
        <v>7338</v>
      </c>
      <c r="H4205" t="s">
        <v>7513</v>
      </c>
      <c r="I4205" t="str">
        <f>PROPER(SuperStoreData[[#This Row],[Customer Name]])</f>
        <v>Lena Creighton</v>
      </c>
      <c r="J4205" t="s">
        <v>32</v>
      </c>
      <c r="K4205">
        <v>95661</v>
      </c>
      <c r="L4205" t="str">
        <f>_xlfn.XLOOKUP(SuperStoreData[[#This Row],[Zip Code]],ZipCodeTable[Zip Code],ZipCodeTable[City])</f>
        <v>Roseville</v>
      </c>
      <c r="M4205" t="str">
        <f>_xlfn.XLOOKUP(SuperStoreData[[#This Row],[Zip Code]],ZipCodeTable[Zip Code],ZipCodeTable[State])</f>
        <v>CA</v>
      </c>
      <c r="N4205" t="s">
        <v>68</v>
      </c>
      <c r="O4205" t="s">
        <v>4381</v>
      </c>
      <c r="P4205" t="s">
        <v>48</v>
      </c>
      <c r="Q4205" t="s">
        <v>49</v>
      </c>
      <c r="R4205" t="s">
        <v>4382</v>
      </c>
      <c r="S4205" s="5">
        <v>43.12</v>
      </c>
      <c r="T4205" s="5">
        <v>5.9784749152768999</v>
      </c>
      <c r="U4205" s="6">
        <f>SuperStoreData[[#This Row],[Profit]]/SuperStoreData[[#This Row],[Sales]]</f>
        <v>0.13864737744148656</v>
      </c>
    </row>
    <row r="4206" spans="1:21" x14ac:dyDescent="0.2">
      <c r="A4206">
        <v>7401</v>
      </c>
      <c r="B4206" t="s">
        <v>6008</v>
      </c>
      <c r="C4206" s="1">
        <v>42553</v>
      </c>
      <c r="D4206" s="1">
        <v>42553</v>
      </c>
      <c r="E4206" s="7">
        <f>SuperStoreData[[#This Row],[Ship Date]]-SuperStoreData[[#This Row],[Order Date]]</f>
        <v>0</v>
      </c>
      <c r="F4206" t="s">
        <v>29</v>
      </c>
      <c r="G4206" t="s">
        <v>1008</v>
      </c>
      <c r="H4206" t="s">
        <v>1009</v>
      </c>
      <c r="I4206" t="str">
        <f>PROPER(SuperStoreData[[#This Row],[Customer Name]])</f>
        <v>Toby Ritter</v>
      </c>
      <c r="J4206" t="s">
        <v>32</v>
      </c>
      <c r="K4206">
        <v>98103</v>
      </c>
      <c r="L4206" t="str">
        <f>_xlfn.XLOOKUP(SuperStoreData[[#This Row],[Zip Code]],ZipCodeTable[Zip Code],ZipCodeTable[City])</f>
        <v>Seattle</v>
      </c>
      <c r="M4206" t="str">
        <f>_xlfn.XLOOKUP(SuperStoreData[[#This Row],[Zip Code]],ZipCodeTable[Zip Code],ZipCodeTable[State])</f>
        <v>WA</v>
      </c>
      <c r="N4206" t="s">
        <v>68</v>
      </c>
      <c r="O4206" t="s">
        <v>1348</v>
      </c>
      <c r="P4206" t="s">
        <v>48</v>
      </c>
      <c r="Q4206" t="s">
        <v>49</v>
      </c>
      <c r="R4206" t="s">
        <v>1349</v>
      </c>
      <c r="S4206" s="5">
        <v>43.13</v>
      </c>
      <c r="T4206" s="5">
        <v>4.0083080637925299</v>
      </c>
      <c r="U4206" s="6">
        <f>SuperStoreData[[#This Row],[Profit]]/SuperStoreData[[#This Row],[Sales]]</f>
        <v>9.2935498812718051E-2</v>
      </c>
    </row>
    <row r="4207" spans="1:21" x14ac:dyDescent="0.2">
      <c r="A4207">
        <v>4795</v>
      </c>
      <c r="B4207" t="s">
        <v>8598</v>
      </c>
      <c r="C4207" s="1">
        <v>43459</v>
      </c>
      <c r="D4207" s="1">
        <v>43463</v>
      </c>
      <c r="E4207" s="7">
        <f>SuperStoreData[[#This Row],[Ship Date]]-SuperStoreData[[#This Row],[Order Date]]</f>
        <v>4</v>
      </c>
      <c r="F4207" t="s">
        <v>29</v>
      </c>
      <c r="G4207" t="s">
        <v>6438</v>
      </c>
      <c r="H4207" t="s">
        <v>8599</v>
      </c>
      <c r="I4207" t="str">
        <f>PROPER(SuperStoreData[[#This Row],[Customer Name]])</f>
        <v>Monica Federle</v>
      </c>
      <c r="J4207" t="s">
        <v>82</v>
      </c>
      <c r="K4207">
        <v>90036</v>
      </c>
      <c r="L4207" t="str">
        <f>_xlfn.XLOOKUP(SuperStoreData[[#This Row],[Zip Code]],ZipCodeTable[Zip Code],ZipCodeTable[City])</f>
        <v>Los Angeles</v>
      </c>
      <c r="M4207" t="str">
        <f>_xlfn.XLOOKUP(SuperStoreData[[#This Row],[Zip Code]],ZipCodeTable[Zip Code],ZipCodeTable[State])</f>
        <v>CA</v>
      </c>
      <c r="N4207" t="s">
        <v>68</v>
      </c>
      <c r="O4207" t="s">
        <v>69</v>
      </c>
      <c r="P4207" t="s">
        <v>48</v>
      </c>
      <c r="Q4207" t="s">
        <v>49</v>
      </c>
      <c r="R4207" t="s">
        <v>70</v>
      </c>
      <c r="S4207" s="5">
        <v>43.13</v>
      </c>
      <c r="T4207" s="5">
        <v>3.5671257914980599</v>
      </c>
      <c r="U4207" s="6">
        <f>SuperStoreData[[#This Row],[Profit]]/SuperStoreData[[#This Row],[Sales]]</f>
        <v>8.2706371238072326E-2</v>
      </c>
    </row>
    <row r="4208" spans="1:21" x14ac:dyDescent="0.2">
      <c r="A4208">
        <v>806</v>
      </c>
      <c r="B4208" t="s">
        <v>858</v>
      </c>
      <c r="C4208" s="1">
        <v>42728</v>
      </c>
      <c r="D4208" s="1">
        <v>42731</v>
      </c>
      <c r="E4208" s="7">
        <f>SuperStoreData[[#This Row],[Ship Date]]-SuperStoreData[[#This Row],[Order Date]]</f>
        <v>3</v>
      </c>
      <c r="F4208" t="s">
        <v>29</v>
      </c>
      <c r="G4208" t="s">
        <v>859</v>
      </c>
      <c r="H4208" t="s">
        <v>860</v>
      </c>
      <c r="I4208" t="str">
        <f>PROPER(SuperStoreData[[#This Row],[Customer Name]])</f>
        <v>Russell Applegate</v>
      </c>
      <c r="J4208" t="s">
        <v>32</v>
      </c>
      <c r="K4208">
        <v>80219</v>
      </c>
      <c r="L4208" t="str">
        <f>_xlfn.XLOOKUP(SuperStoreData[[#This Row],[Zip Code]],ZipCodeTable[Zip Code],ZipCodeTable[City])</f>
        <v>Denver</v>
      </c>
      <c r="M4208" t="str">
        <f>_xlfn.XLOOKUP(SuperStoreData[[#This Row],[Zip Code]],ZipCodeTable[Zip Code],ZipCodeTable[State])</f>
        <v>CO</v>
      </c>
      <c r="N4208" t="s">
        <v>68</v>
      </c>
      <c r="O4208" t="s">
        <v>871</v>
      </c>
      <c r="P4208" t="s">
        <v>25</v>
      </c>
      <c r="Q4208" t="s">
        <v>52</v>
      </c>
      <c r="R4208" t="s">
        <v>872</v>
      </c>
      <c r="S4208" s="5">
        <v>43.176000000000002</v>
      </c>
      <c r="T4208" s="5">
        <v>-1.34840266488035</v>
      </c>
      <c r="U4208" s="6">
        <f>SuperStoreData[[#This Row],[Profit]]/SuperStoreData[[#This Row],[Sales]]</f>
        <v>-3.1230374858262692E-2</v>
      </c>
    </row>
    <row r="4209" spans="1:21" x14ac:dyDescent="0.2">
      <c r="A4209">
        <v>3081</v>
      </c>
      <c r="B4209" t="s">
        <v>3709</v>
      </c>
      <c r="C4209" s="1">
        <v>43073</v>
      </c>
      <c r="D4209" s="1">
        <v>43074</v>
      </c>
      <c r="E4209" s="7">
        <f>SuperStoreData[[#This Row],[Ship Date]]-SuperStoreData[[#This Row],[Order Date]]</f>
        <v>1</v>
      </c>
      <c r="F4209" t="s">
        <v>18</v>
      </c>
      <c r="G4209" t="s">
        <v>2914</v>
      </c>
      <c r="H4209" t="s">
        <v>2915</v>
      </c>
      <c r="I4209" t="str">
        <f>PROPER(SuperStoreData[[#This Row],[Customer Name]])</f>
        <v>Katrina Bavinger</v>
      </c>
      <c r="J4209" t="s">
        <v>21</v>
      </c>
      <c r="K4209">
        <v>92307</v>
      </c>
      <c r="L4209" t="str">
        <f>_xlfn.XLOOKUP(SuperStoreData[[#This Row],[Zip Code]],ZipCodeTable[Zip Code],ZipCodeTable[City])</f>
        <v>Apple Valley</v>
      </c>
      <c r="M4209" t="str">
        <f>_xlfn.XLOOKUP(SuperStoreData[[#This Row],[Zip Code]],ZipCodeTable[Zip Code],ZipCodeTable[State])</f>
        <v>CA</v>
      </c>
      <c r="N4209" t="s">
        <v>68</v>
      </c>
      <c r="O4209" t="s">
        <v>3710</v>
      </c>
      <c r="P4209" t="s">
        <v>76</v>
      </c>
      <c r="Q4209" t="s">
        <v>98</v>
      </c>
      <c r="R4209" t="s">
        <v>3711</v>
      </c>
      <c r="S4209" s="5">
        <v>43.176000000000002</v>
      </c>
      <c r="T4209" s="5">
        <v>6.7295288048445103</v>
      </c>
      <c r="U4209" s="6">
        <f>SuperStoreData[[#This Row],[Profit]]/SuperStoreData[[#This Row],[Sales]]</f>
        <v>0.15586272014184988</v>
      </c>
    </row>
    <row r="4210" spans="1:21" x14ac:dyDescent="0.2">
      <c r="A4210">
        <v>8059</v>
      </c>
      <c r="B4210" t="s">
        <v>11342</v>
      </c>
      <c r="C4210" s="1">
        <v>43042</v>
      </c>
      <c r="D4210" s="1">
        <v>43044</v>
      </c>
      <c r="E4210" s="7">
        <f>SuperStoreData[[#This Row],[Ship Date]]-SuperStoreData[[#This Row],[Order Date]]</f>
        <v>2</v>
      </c>
      <c r="F4210" t="s">
        <v>29</v>
      </c>
      <c r="G4210" t="s">
        <v>4064</v>
      </c>
      <c r="H4210" t="s">
        <v>4065</v>
      </c>
      <c r="I4210" t="str">
        <f>PROPER(SuperStoreData[[#This Row],[Customer Name]])</f>
        <v>Cassandra Brandow</v>
      </c>
      <c r="J4210" t="s">
        <v>32</v>
      </c>
      <c r="K4210">
        <v>90049</v>
      </c>
      <c r="L4210" t="str">
        <f>_xlfn.XLOOKUP(SuperStoreData[[#This Row],[Zip Code]],ZipCodeTable[Zip Code],ZipCodeTable[City])</f>
        <v>Los Angeles</v>
      </c>
      <c r="M4210" t="str">
        <f>_xlfn.XLOOKUP(SuperStoreData[[#This Row],[Zip Code]],ZipCodeTable[Zip Code],ZipCodeTable[State])</f>
        <v>CA</v>
      </c>
      <c r="N4210" t="s">
        <v>68</v>
      </c>
      <c r="O4210" t="s">
        <v>3710</v>
      </c>
      <c r="P4210" t="s">
        <v>76</v>
      </c>
      <c r="Q4210" t="s">
        <v>98</v>
      </c>
      <c r="R4210" t="s">
        <v>3711</v>
      </c>
      <c r="S4210" s="5">
        <v>43.176000000000002</v>
      </c>
      <c r="T4210" s="5">
        <v>2.1327520390315802</v>
      </c>
      <c r="U4210" s="6">
        <f>SuperStoreData[[#This Row],[Profit]]/SuperStoreData[[#This Row],[Sales]]</f>
        <v>4.9396702775421068E-2</v>
      </c>
    </row>
    <row r="4211" spans="1:21" x14ac:dyDescent="0.2">
      <c r="A4211">
        <v>3048</v>
      </c>
      <c r="B4211" t="s">
        <v>11683</v>
      </c>
      <c r="C4211" s="1">
        <v>42694</v>
      </c>
      <c r="D4211" s="1">
        <v>42698</v>
      </c>
      <c r="E4211" s="7">
        <f>SuperStoreData[[#This Row],[Ship Date]]-SuperStoreData[[#This Row],[Order Date]]</f>
        <v>4</v>
      </c>
      <c r="F4211" t="s">
        <v>29</v>
      </c>
      <c r="G4211" t="s">
        <v>637</v>
      </c>
      <c r="H4211" t="s">
        <v>641</v>
      </c>
      <c r="I4211" t="str">
        <f>PROPER(SuperStoreData[[#This Row],[Customer Name]])</f>
        <v>Doug Bickford</v>
      </c>
      <c r="J4211" t="s">
        <v>32</v>
      </c>
      <c r="K4211">
        <v>98105</v>
      </c>
      <c r="L4211" t="str">
        <f>_xlfn.XLOOKUP(SuperStoreData[[#This Row],[Zip Code]],ZipCodeTable[Zip Code],ZipCodeTable[City])</f>
        <v>Seattle</v>
      </c>
      <c r="M4211" t="str">
        <f>_xlfn.XLOOKUP(SuperStoreData[[#This Row],[Zip Code]],ZipCodeTable[Zip Code],ZipCodeTable[State])</f>
        <v>WA</v>
      </c>
      <c r="N4211" t="s">
        <v>68</v>
      </c>
      <c r="O4211" t="s">
        <v>3481</v>
      </c>
      <c r="P4211" t="s">
        <v>25</v>
      </c>
      <c r="Q4211" t="s">
        <v>26</v>
      </c>
      <c r="R4211" t="s">
        <v>3482</v>
      </c>
      <c r="S4211" s="5">
        <v>43.176000000000002</v>
      </c>
      <c r="T4211" s="5">
        <v>9.9555161634058198</v>
      </c>
      <c r="U4211" s="6">
        <f>SuperStoreData[[#This Row],[Profit]]/SuperStoreData[[#This Row],[Sales]]</f>
        <v>0.23057986296567118</v>
      </c>
    </row>
    <row r="4212" spans="1:21" x14ac:dyDescent="0.2">
      <c r="A4212">
        <v>606</v>
      </c>
      <c r="B4212" t="s">
        <v>8372</v>
      </c>
      <c r="C4212" s="1">
        <v>43275</v>
      </c>
      <c r="D4212" s="1">
        <v>43277</v>
      </c>
      <c r="E4212" s="7">
        <f>SuperStoreData[[#This Row],[Ship Date]]-SuperStoreData[[#This Row],[Order Date]]</f>
        <v>2</v>
      </c>
      <c r="F4212" t="s">
        <v>29</v>
      </c>
      <c r="G4212" t="s">
        <v>7270</v>
      </c>
      <c r="H4212" t="s">
        <v>7271</v>
      </c>
      <c r="I4212" t="str">
        <f>PROPER(SuperStoreData[[#This Row],[Customer Name]])</f>
        <v>Alan Shonely</v>
      </c>
      <c r="J4212" t="s">
        <v>32</v>
      </c>
      <c r="K4212">
        <v>33614</v>
      </c>
      <c r="L4212" t="str">
        <f>_xlfn.XLOOKUP(SuperStoreData[[#This Row],[Zip Code]],ZipCodeTable[Zip Code],ZipCodeTable[City])</f>
        <v>Tampa</v>
      </c>
      <c r="M4212" t="str">
        <f>_xlfn.XLOOKUP(SuperStoreData[[#This Row],[Zip Code]],ZipCodeTable[Zip Code],ZipCodeTable[State])</f>
        <v>FL</v>
      </c>
      <c r="N4212" t="s">
        <v>85</v>
      </c>
      <c r="O4212" t="s">
        <v>4705</v>
      </c>
      <c r="P4212" t="s">
        <v>25</v>
      </c>
      <c r="Q4212" t="s">
        <v>26</v>
      </c>
      <c r="R4212" t="s">
        <v>4706</v>
      </c>
      <c r="S4212" s="5">
        <v>43.188000000000002</v>
      </c>
      <c r="T4212" s="5">
        <v>1.16684559535677</v>
      </c>
      <c r="U4212" s="6">
        <f>SuperStoreData[[#This Row],[Profit]]/SuperStoreData[[#This Row],[Sales]]</f>
        <v>2.7017819657237426E-2</v>
      </c>
    </row>
    <row r="4213" spans="1:21" x14ac:dyDescent="0.2">
      <c r="A4213">
        <v>5224</v>
      </c>
      <c r="B4213" t="s">
        <v>9131</v>
      </c>
      <c r="C4213" s="1">
        <v>42204</v>
      </c>
      <c r="D4213" s="1">
        <v>42209</v>
      </c>
      <c r="E4213" s="7">
        <f>SuperStoreData[[#This Row],[Ship Date]]-SuperStoreData[[#This Row],[Order Date]]</f>
        <v>5</v>
      </c>
      <c r="F4213" t="s">
        <v>129</v>
      </c>
      <c r="G4213" t="s">
        <v>4040</v>
      </c>
      <c r="H4213" t="s">
        <v>4044</v>
      </c>
      <c r="I4213" t="str">
        <f>PROPER(SuperStoreData[[#This Row],[Customer Name]])</f>
        <v>Paul Prost</v>
      </c>
      <c r="J4213" t="s">
        <v>21</v>
      </c>
      <c r="K4213">
        <v>65807</v>
      </c>
      <c r="L4213" t="str">
        <f>_xlfn.XLOOKUP(SuperStoreData[[#This Row],[Zip Code]],ZipCodeTable[Zip Code],ZipCodeTable[City])</f>
        <v>Springfield</v>
      </c>
      <c r="M4213" t="str">
        <f>_xlfn.XLOOKUP(SuperStoreData[[#This Row],[Zip Code]],ZipCodeTable[Zip Code],ZipCodeTable[State])</f>
        <v>MO</v>
      </c>
      <c r="N4213" t="s">
        <v>23</v>
      </c>
      <c r="O4213" t="s">
        <v>6178</v>
      </c>
      <c r="P4213" t="s">
        <v>25</v>
      </c>
      <c r="Q4213" t="s">
        <v>26</v>
      </c>
      <c r="R4213" t="s">
        <v>6179</v>
      </c>
      <c r="S4213" s="5">
        <v>43.19</v>
      </c>
      <c r="T4213" s="5">
        <v>1.15550097073599</v>
      </c>
      <c r="U4213" s="6">
        <f>SuperStoreData[[#This Row],[Profit]]/SuperStoreData[[#This Row],[Sales]]</f>
        <v>2.6753900688492475E-2</v>
      </c>
    </row>
    <row r="4214" spans="1:21" x14ac:dyDescent="0.2">
      <c r="A4214">
        <v>3697</v>
      </c>
      <c r="B4214" t="s">
        <v>8523</v>
      </c>
      <c r="C4214" s="1">
        <v>43060</v>
      </c>
      <c r="D4214" s="1">
        <v>43065</v>
      </c>
      <c r="E4214" s="7">
        <f>SuperStoreData[[#This Row],[Ship Date]]-SuperStoreData[[#This Row],[Order Date]]</f>
        <v>5</v>
      </c>
      <c r="F4214" t="s">
        <v>29</v>
      </c>
      <c r="G4214" t="s">
        <v>399</v>
      </c>
      <c r="H4214" t="s">
        <v>400</v>
      </c>
      <c r="I4214" t="str">
        <f>PROPER(SuperStoreData[[#This Row],[Customer Name]])</f>
        <v>Quincy Jones</v>
      </c>
      <c r="J4214" t="s">
        <v>82</v>
      </c>
      <c r="K4214">
        <v>22153</v>
      </c>
      <c r="L4214" t="str">
        <f>_xlfn.XLOOKUP(SuperStoreData[[#This Row],[Zip Code]],ZipCodeTable[Zip Code],ZipCodeTable[City])</f>
        <v>Springfield</v>
      </c>
      <c r="M4214" t="str">
        <f>_xlfn.XLOOKUP(SuperStoreData[[#This Row],[Zip Code]],ZipCodeTable[Zip Code],ZipCodeTable[State])</f>
        <v>VA</v>
      </c>
      <c r="N4214" t="s">
        <v>85</v>
      </c>
      <c r="O4214" t="s">
        <v>3459</v>
      </c>
      <c r="P4214" t="s">
        <v>25</v>
      </c>
      <c r="Q4214" t="s">
        <v>39</v>
      </c>
      <c r="R4214" t="s">
        <v>3460</v>
      </c>
      <c r="S4214" s="5">
        <v>43.26</v>
      </c>
      <c r="T4214" s="5">
        <v>6.8841314362345702</v>
      </c>
      <c r="U4214" s="6">
        <f>SuperStoreData[[#This Row],[Profit]]/SuperStoreData[[#This Row],[Sales]]</f>
        <v>0.15913387508632848</v>
      </c>
    </row>
    <row r="4215" spans="1:21" x14ac:dyDescent="0.2">
      <c r="A4215">
        <v>7147</v>
      </c>
      <c r="B4215" t="s">
        <v>7082</v>
      </c>
      <c r="C4215" s="1">
        <v>43458</v>
      </c>
      <c r="D4215" s="1">
        <v>43462</v>
      </c>
      <c r="E4215" s="7">
        <f>SuperStoreData[[#This Row],[Ship Date]]-SuperStoreData[[#This Row],[Order Date]]</f>
        <v>4</v>
      </c>
      <c r="F4215" t="s">
        <v>29</v>
      </c>
      <c r="G4215" t="s">
        <v>7083</v>
      </c>
      <c r="H4215" t="s">
        <v>7084</v>
      </c>
      <c r="I4215" t="str">
        <f>PROPER(SuperStoreData[[#This Row],[Customer Name]])</f>
        <v>Marc Harrigan</v>
      </c>
      <c r="J4215" t="s">
        <v>21</v>
      </c>
      <c r="K4215">
        <v>19140</v>
      </c>
      <c r="L4215" t="str">
        <f>_xlfn.XLOOKUP(SuperStoreData[[#This Row],[Zip Code]],ZipCodeTable[Zip Code],ZipCodeTable[City])</f>
        <v>Philadelphia</v>
      </c>
      <c r="M4215" t="str">
        <f>_xlfn.XLOOKUP(SuperStoreData[[#This Row],[Zip Code]],ZipCodeTable[Zip Code],ZipCodeTable[State])</f>
        <v>PA</v>
      </c>
      <c r="N4215" t="s">
        <v>46</v>
      </c>
      <c r="O4215" t="s">
        <v>7088</v>
      </c>
      <c r="P4215" t="s">
        <v>25</v>
      </c>
      <c r="Q4215" t="s">
        <v>61</v>
      </c>
      <c r="R4215" t="s">
        <v>7089</v>
      </c>
      <c r="S4215" s="5">
        <v>43.28</v>
      </c>
      <c r="T4215" s="5">
        <v>2.5802714211148801</v>
      </c>
      <c r="U4215" s="6">
        <f>SuperStoreData[[#This Row],[Profit]]/SuperStoreData[[#This Row],[Sales]]</f>
        <v>5.961810122723845E-2</v>
      </c>
    </row>
    <row r="4216" spans="1:21" x14ac:dyDescent="0.2">
      <c r="A4216">
        <v>2981</v>
      </c>
      <c r="B4216" t="s">
        <v>7487</v>
      </c>
      <c r="C4216" s="1">
        <v>42534</v>
      </c>
      <c r="D4216" s="1">
        <v>42540</v>
      </c>
      <c r="E4216" s="7">
        <f>SuperStoreData[[#This Row],[Ship Date]]-SuperStoreData[[#This Row],[Order Date]]</f>
        <v>6</v>
      </c>
      <c r="F4216" t="s">
        <v>29</v>
      </c>
      <c r="G4216" t="s">
        <v>5749</v>
      </c>
      <c r="H4216" t="s">
        <v>5753</v>
      </c>
      <c r="I4216" t="str">
        <f>PROPER(SuperStoreData[[#This Row],[Customer Name]])</f>
        <v>Giulietta Baptist</v>
      </c>
      <c r="J4216" t="s">
        <v>32</v>
      </c>
      <c r="K4216">
        <v>19134</v>
      </c>
      <c r="L4216" t="str">
        <f>_xlfn.XLOOKUP(SuperStoreData[[#This Row],[Zip Code]],ZipCodeTable[Zip Code],ZipCodeTable[City])</f>
        <v>Philadelphia</v>
      </c>
      <c r="M4216" t="str">
        <f>_xlfn.XLOOKUP(SuperStoreData[[#This Row],[Zip Code]],ZipCodeTable[Zip Code],ZipCodeTable[State])</f>
        <v>PA</v>
      </c>
      <c r="N4216" t="s">
        <v>46</v>
      </c>
      <c r="O4216" t="s">
        <v>3789</v>
      </c>
      <c r="P4216" t="s">
        <v>48</v>
      </c>
      <c r="Q4216" t="s">
        <v>49</v>
      </c>
      <c r="R4216" t="s">
        <v>3790</v>
      </c>
      <c r="S4216" s="5">
        <v>43.295999999999999</v>
      </c>
      <c r="T4216" s="5">
        <v>11.066604341638</v>
      </c>
      <c r="U4216" s="6">
        <f>SuperStoreData[[#This Row],[Profit]]/SuperStoreData[[#This Row],[Sales]]</f>
        <v>0.25560338926547488</v>
      </c>
    </row>
    <row r="4217" spans="1:21" x14ac:dyDescent="0.2">
      <c r="A4217">
        <v>2149</v>
      </c>
      <c r="B4217" t="s">
        <v>7721</v>
      </c>
      <c r="C4217" s="1">
        <v>43345</v>
      </c>
      <c r="D4217" s="1">
        <v>43351</v>
      </c>
      <c r="E4217" s="7">
        <f>SuperStoreData[[#This Row],[Ship Date]]-SuperStoreData[[#This Row],[Order Date]]</f>
        <v>6</v>
      </c>
      <c r="F4217" t="s">
        <v>29</v>
      </c>
      <c r="G4217" t="s">
        <v>3810</v>
      </c>
      <c r="H4217" t="s">
        <v>3811</v>
      </c>
      <c r="I4217" t="str">
        <f>PROPER(SuperStoreData[[#This Row],[Customer Name]])</f>
        <v>William Brown</v>
      </c>
      <c r="J4217" t="s">
        <v>32</v>
      </c>
      <c r="K4217">
        <v>94521</v>
      </c>
      <c r="L4217" t="str">
        <f>_xlfn.XLOOKUP(SuperStoreData[[#This Row],[Zip Code]],ZipCodeTable[Zip Code],ZipCodeTable[City])</f>
        <v>Concord</v>
      </c>
      <c r="M4217" t="str">
        <f>_xlfn.XLOOKUP(SuperStoreData[[#This Row],[Zip Code]],ZipCodeTable[Zip Code],ZipCodeTable[State])</f>
        <v>CA</v>
      </c>
      <c r="N4217" t="s">
        <v>68</v>
      </c>
      <c r="O4217" t="s">
        <v>1542</v>
      </c>
      <c r="P4217" t="s">
        <v>48</v>
      </c>
      <c r="Q4217" t="s">
        <v>49</v>
      </c>
      <c r="R4217" t="s">
        <v>1543</v>
      </c>
      <c r="S4217" s="5">
        <v>43.31</v>
      </c>
      <c r="T4217" s="5">
        <v>9.4089493549041396</v>
      </c>
      <c r="U4217" s="6">
        <f>SuperStoreData[[#This Row],[Profit]]/SuperStoreData[[#This Row],[Sales]]</f>
        <v>0.21724657942517062</v>
      </c>
    </row>
    <row r="4218" spans="1:21" x14ac:dyDescent="0.2">
      <c r="A4218">
        <v>4482</v>
      </c>
      <c r="B4218" t="s">
        <v>3117</v>
      </c>
      <c r="C4218" s="1">
        <v>42885</v>
      </c>
      <c r="D4218" s="1">
        <v>42886</v>
      </c>
      <c r="E4218" s="7">
        <f>SuperStoreData[[#This Row],[Ship Date]]-SuperStoreData[[#This Row],[Order Date]]</f>
        <v>1</v>
      </c>
      <c r="F4218" t="s">
        <v>29</v>
      </c>
      <c r="G4218" t="s">
        <v>951</v>
      </c>
      <c r="H4218" t="s">
        <v>3128</v>
      </c>
      <c r="I4218" t="str">
        <f>PROPER(SuperStoreData[[#This Row],[Customer Name]])</f>
        <v>Xylona Preis</v>
      </c>
      <c r="J4218" t="s">
        <v>32</v>
      </c>
      <c r="K4218">
        <v>90049</v>
      </c>
      <c r="L4218" t="str">
        <f>_xlfn.XLOOKUP(SuperStoreData[[#This Row],[Zip Code]],ZipCodeTable[Zip Code],ZipCodeTable[City])</f>
        <v>Los Angeles</v>
      </c>
      <c r="M4218" t="str">
        <f>_xlfn.XLOOKUP(SuperStoreData[[#This Row],[Zip Code]],ZipCodeTable[Zip Code],ZipCodeTable[State])</f>
        <v>CA</v>
      </c>
      <c r="N4218" t="s">
        <v>68</v>
      </c>
      <c r="O4218" t="s">
        <v>3129</v>
      </c>
      <c r="P4218" t="s">
        <v>25</v>
      </c>
      <c r="Q4218" t="s">
        <v>39</v>
      </c>
      <c r="R4218" t="s">
        <v>3130</v>
      </c>
      <c r="S4218" s="5">
        <v>43.32</v>
      </c>
      <c r="T4218" s="5">
        <v>7.2851749897010301</v>
      </c>
      <c r="U4218" s="6">
        <f>SuperStoreData[[#This Row],[Profit]]/SuperStoreData[[#This Row],[Sales]]</f>
        <v>0.16817116781396652</v>
      </c>
    </row>
    <row r="4219" spans="1:21" x14ac:dyDescent="0.2">
      <c r="A4219">
        <v>4758</v>
      </c>
      <c r="B4219" t="s">
        <v>11614</v>
      </c>
      <c r="C4219" s="1">
        <v>42267</v>
      </c>
      <c r="D4219" s="1">
        <v>42270</v>
      </c>
      <c r="E4219" s="7">
        <f>SuperStoreData[[#This Row],[Ship Date]]-SuperStoreData[[#This Row],[Order Date]]</f>
        <v>3</v>
      </c>
      <c r="F4219" t="s">
        <v>29</v>
      </c>
      <c r="G4219" t="s">
        <v>1479</v>
      </c>
      <c r="H4219" t="s">
        <v>1480</v>
      </c>
      <c r="I4219" t="str">
        <f>PROPER(SuperStoreData[[#This Row],[Customer Name]])</f>
        <v>Tony Chapman</v>
      </c>
      <c r="J4219" t="s">
        <v>21</v>
      </c>
      <c r="K4219">
        <v>61832</v>
      </c>
      <c r="L4219" t="str">
        <f>_xlfn.XLOOKUP(SuperStoreData[[#This Row],[Zip Code]],ZipCodeTable[Zip Code],ZipCodeTable[City])</f>
        <v>Danville</v>
      </c>
      <c r="M4219" t="str">
        <f>_xlfn.XLOOKUP(SuperStoreData[[#This Row],[Zip Code]],ZipCodeTable[Zip Code],ZipCodeTable[State])</f>
        <v>IL</v>
      </c>
      <c r="N4219" t="s">
        <v>23</v>
      </c>
      <c r="O4219" t="s">
        <v>2597</v>
      </c>
      <c r="P4219" t="s">
        <v>25</v>
      </c>
      <c r="Q4219" t="s">
        <v>26</v>
      </c>
      <c r="R4219" t="s">
        <v>2598</v>
      </c>
      <c r="S4219" s="5">
        <v>43.372</v>
      </c>
      <c r="T4219" s="5">
        <v>2.7040025797151102</v>
      </c>
      <c r="U4219" s="6">
        <f>SuperStoreData[[#This Row],[Profit]]/SuperStoreData[[#This Row],[Sales]]</f>
        <v>6.2344429118212447E-2</v>
      </c>
    </row>
    <row r="4220" spans="1:21" x14ac:dyDescent="0.2">
      <c r="A4220">
        <v>6248</v>
      </c>
      <c r="B4220" t="s">
        <v>11459</v>
      </c>
      <c r="C4220" s="1">
        <v>42758</v>
      </c>
      <c r="D4220" s="1">
        <v>42762</v>
      </c>
      <c r="E4220" s="7">
        <f>SuperStoreData[[#This Row],[Ship Date]]-SuperStoreData[[#This Row],[Order Date]]</f>
        <v>4</v>
      </c>
      <c r="F4220" t="s">
        <v>29</v>
      </c>
      <c r="G4220" t="s">
        <v>5117</v>
      </c>
      <c r="H4220" t="s">
        <v>8270</v>
      </c>
      <c r="I4220" t="str">
        <f>PROPER(SuperStoreData[[#This Row],[Customer Name]])</f>
        <v>Maris Laware</v>
      </c>
      <c r="J4220" t="s">
        <v>32</v>
      </c>
      <c r="K4220">
        <v>47201</v>
      </c>
      <c r="L4220" t="str">
        <f>_xlfn.XLOOKUP(SuperStoreData[[#This Row],[Zip Code]],ZipCodeTable[Zip Code],ZipCodeTable[City])</f>
        <v>Columbus</v>
      </c>
      <c r="M4220" t="str">
        <f>_xlfn.XLOOKUP(SuperStoreData[[#This Row],[Zip Code]],ZipCodeTable[Zip Code],ZipCodeTable[State])</f>
        <v>IN</v>
      </c>
      <c r="N4220" t="s">
        <v>23</v>
      </c>
      <c r="O4220" t="s">
        <v>2271</v>
      </c>
      <c r="P4220" t="s">
        <v>25</v>
      </c>
      <c r="Q4220" t="s">
        <v>26</v>
      </c>
      <c r="R4220" t="s">
        <v>2272</v>
      </c>
      <c r="S4220" s="5">
        <v>43.41</v>
      </c>
      <c r="T4220" s="5">
        <v>2.64078064577921</v>
      </c>
      <c r="U4220" s="6">
        <f>SuperStoreData[[#This Row],[Profit]]/SuperStoreData[[#This Row],[Sales]]</f>
        <v>6.0833463390444834E-2</v>
      </c>
    </row>
    <row r="4221" spans="1:21" x14ac:dyDescent="0.2">
      <c r="A4221">
        <v>8450</v>
      </c>
      <c r="B4221" t="s">
        <v>10434</v>
      </c>
      <c r="C4221" s="1">
        <v>42917</v>
      </c>
      <c r="D4221" s="1">
        <v>42919</v>
      </c>
      <c r="E4221" s="7">
        <f>SuperStoreData[[#This Row],[Ship Date]]-SuperStoreData[[#This Row],[Order Date]]</f>
        <v>2</v>
      </c>
      <c r="F4221" t="s">
        <v>18</v>
      </c>
      <c r="G4221" t="s">
        <v>8392</v>
      </c>
      <c r="H4221" t="s">
        <v>8393</v>
      </c>
      <c r="I4221" t="str">
        <f>PROPER(SuperStoreData[[#This Row],[Customer Name]])</f>
        <v>Adam Hart</v>
      </c>
      <c r="J4221" t="s">
        <v>82</v>
      </c>
      <c r="K4221">
        <v>2920</v>
      </c>
      <c r="L4221" t="str">
        <f>_xlfn.XLOOKUP(SuperStoreData[[#This Row],[Zip Code]],ZipCodeTable[Zip Code],ZipCodeTable[City])</f>
        <v>Cranston</v>
      </c>
      <c r="M4221" t="str">
        <f>_xlfn.XLOOKUP(SuperStoreData[[#This Row],[Zip Code]],ZipCodeTable[Zip Code],ZipCodeTable[State])</f>
        <v>RI</v>
      </c>
      <c r="N4221" t="s">
        <v>46</v>
      </c>
      <c r="O4221" t="s">
        <v>2278</v>
      </c>
      <c r="P4221" t="s">
        <v>25</v>
      </c>
      <c r="Q4221" t="s">
        <v>91</v>
      </c>
      <c r="R4221" t="s">
        <v>2279</v>
      </c>
      <c r="S4221" s="5">
        <v>43.44</v>
      </c>
      <c r="T4221" s="5">
        <v>7.9838852304618202</v>
      </c>
      <c r="U4221" s="6">
        <f>SuperStoreData[[#This Row],[Profit]]/SuperStoreData[[#This Row],[Sales]]</f>
        <v>0.18379109646551153</v>
      </c>
    </row>
    <row r="4222" spans="1:21" x14ac:dyDescent="0.2">
      <c r="A4222">
        <v>5249</v>
      </c>
      <c r="B4222" t="s">
        <v>3140</v>
      </c>
      <c r="C4222" s="1">
        <v>43372</v>
      </c>
      <c r="D4222" s="1">
        <v>43378</v>
      </c>
      <c r="E4222" s="7">
        <f>SuperStoreData[[#This Row],[Ship Date]]-SuperStoreData[[#This Row],[Order Date]]</f>
        <v>6</v>
      </c>
      <c r="F4222" t="s">
        <v>129</v>
      </c>
      <c r="G4222" t="s">
        <v>1124</v>
      </c>
      <c r="H4222" t="s">
        <v>3141</v>
      </c>
      <c r="I4222" t="str">
        <f>PROPER(SuperStoreData[[#This Row],[Customer Name]])</f>
        <v>Eva Jacobs</v>
      </c>
      <c r="J4222" t="s">
        <v>32</v>
      </c>
      <c r="K4222">
        <v>98105</v>
      </c>
      <c r="L4222" t="str">
        <f>_xlfn.XLOOKUP(SuperStoreData[[#This Row],[Zip Code]],ZipCodeTable[Zip Code],ZipCodeTable[City])</f>
        <v>Seattle</v>
      </c>
      <c r="M4222" t="str">
        <f>_xlfn.XLOOKUP(SuperStoreData[[#This Row],[Zip Code]],ZipCodeTable[Zip Code],ZipCodeTable[State])</f>
        <v>WA</v>
      </c>
      <c r="N4222" t="s">
        <v>68</v>
      </c>
      <c r="O4222" t="s">
        <v>3142</v>
      </c>
      <c r="P4222" t="s">
        <v>76</v>
      </c>
      <c r="Q4222" t="s">
        <v>77</v>
      </c>
      <c r="R4222" t="s">
        <v>3143</v>
      </c>
      <c r="S4222" s="5">
        <v>43.5</v>
      </c>
      <c r="T4222" s="5">
        <v>9.6289991596763205</v>
      </c>
      <c r="U4222" s="6">
        <f>SuperStoreData[[#This Row],[Profit]]/SuperStoreData[[#This Row],[Sales]]</f>
        <v>0.22135630252129473</v>
      </c>
    </row>
    <row r="4223" spans="1:21" x14ac:dyDescent="0.2">
      <c r="A4223">
        <v>3320</v>
      </c>
      <c r="B4223" t="s">
        <v>9779</v>
      </c>
      <c r="C4223" s="1">
        <v>43116</v>
      </c>
      <c r="D4223" s="1">
        <v>43118</v>
      </c>
      <c r="E4223" s="7">
        <f>SuperStoreData[[#This Row],[Ship Date]]-SuperStoreData[[#This Row],[Order Date]]</f>
        <v>2</v>
      </c>
      <c r="F4223" t="s">
        <v>29</v>
      </c>
      <c r="G4223" t="s">
        <v>2756</v>
      </c>
      <c r="H4223" t="s">
        <v>9562</v>
      </c>
      <c r="I4223" t="str">
        <f>PROPER(SuperStoreData[[#This Row],[Customer Name]])</f>
        <v>Tony Sayre</v>
      </c>
      <c r="J4223" t="s">
        <v>32</v>
      </c>
      <c r="K4223">
        <v>38401</v>
      </c>
      <c r="L4223" t="str">
        <f>_xlfn.XLOOKUP(SuperStoreData[[#This Row],[Zip Code]],ZipCodeTable[Zip Code],ZipCodeTable[City])</f>
        <v>Columbia</v>
      </c>
      <c r="M4223" t="str">
        <f>_xlfn.XLOOKUP(SuperStoreData[[#This Row],[Zip Code]],ZipCodeTable[Zip Code],ZipCodeTable[State])</f>
        <v>TN</v>
      </c>
      <c r="N4223" t="s">
        <v>85</v>
      </c>
      <c r="O4223" t="s">
        <v>7478</v>
      </c>
      <c r="P4223" t="s">
        <v>25</v>
      </c>
      <c r="Q4223" t="s">
        <v>39</v>
      </c>
      <c r="R4223" t="s">
        <v>7479</v>
      </c>
      <c r="S4223" s="5">
        <v>43.512</v>
      </c>
      <c r="T4223" s="5">
        <v>9.3643994189312103</v>
      </c>
      <c r="U4223" s="6">
        <f>SuperStoreData[[#This Row],[Profit]]/SuperStoreData[[#This Row],[Sales]]</f>
        <v>0.21521418043140306</v>
      </c>
    </row>
    <row r="4224" spans="1:21" x14ac:dyDescent="0.2">
      <c r="A4224">
        <v>6202</v>
      </c>
      <c r="B4224" t="s">
        <v>8618</v>
      </c>
      <c r="C4224" s="1">
        <v>42281</v>
      </c>
      <c r="D4224" s="1">
        <v>42286</v>
      </c>
      <c r="E4224" s="7">
        <f>SuperStoreData[[#This Row],[Ship Date]]-SuperStoreData[[#This Row],[Order Date]]</f>
        <v>5</v>
      </c>
      <c r="F4224" t="s">
        <v>29</v>
      </c>
      <c r="G4224" t="s">
        <v>7520</v>
      </c>
      <c r="H4224" t="s">
        <v>8619</v>
      </c>
      <c r="I4224" t="str">
        <f>PROPER(SuperStoreData[[#This Row],[Customer Name]])</f>
        <v>Sarah Brown</v>
      </c>
      <c r="J4224" t="s">
        <v>32</v>
      </c>
      <c r="K4224">
        <v>60201</v>
      </c>
      <c r="L4224" t="str">
        <f>_xlfn.XLOOKUP(SuperStoreData[[#This Row],[Zip Code]],ZipCodeTable[Zip Code],ZipCodeTable[City])</f>
        <v>Evanston</v>
      </c>
      <c r="M4224" t="str">
        <f>_xlfn.XLOOKUP(SuperStoreData[[#This Row],[Zip Code]],ZipCodeTable[Zip Code],ZipCodeTable[State])</f>
        <v>IL</v>
      </c>
      <c r="N4224" t="s">
        <v>23</v>
      </c>
      <c r="O4224" t="s">
        <v>6360</v>
      </c>
      <c r="P4224" t="s">
        <v>76</v>
      </c>
      <c r="Q4224" t="s">
        <v>77</v>
      </c>
      <c r="R4224" t="s">
        <v>6361</v>
      </c>
      <c r="S4224" s="5">
        <v>43.56</v>
      </c>
      <c r="T4224" s="5">
        <v>3.6465775232196398</v>
      </c>
      <c r="U4224" s="6">
        <f>SuperStoreData[[#This Row],[Profit]]/SuperStoreData[[#This Row],[Sales]]</f>
        <v>8.3713900900359031E-2</v>
      </c>
    </row>
    <row r="4225" spans="1:21" x14ac:dyDescent="0.2">
      <c r="A4225">
        <v>3418</v>
      </c>
      <c r="B4225" t="s">
        <v>11112</v>
      </c>
      <c r="C4225" s="1">
        <v>43443</v>
      </c>
      <c r="D4225" s="1">
        <v>43449</v>
      </c>
      <c r="E4225" s="7">
        <f>SuperStoreData[[#This Row],[Ship Date]]-SuperStoreData[[#This Row],[Order Date]]</f>
        <v>6</v>
      </c>
      <c r="F4225" t="s">
        <v>29</v>
      </c>
      <c r="G4225" t="s">
        <v>1479</v>
      </c>
      <c r="H4225" t="s">
        <v>9495</v>
      </c>
      <c r="I4225" t="str">
        <f>PROPER(SuperStoreData[[#This Row],[Customer Name]])</f>
        <v>Tony Chapman</v>
      </c>
      <c r="J4225" t="s">
        <v>21</v>
      </c>
      <c r="K4225">
        <v>80013</v>
      </c>
      <c r="L4225" t="str">
        <f>_xlfn.XLOOKUP(SuperStoreData[[#This Row],[Zip Code]],ZipCodeTable[Zip Code],ZipCodeTable[City])</f>
        <v>Aurora</v>
      </c>
      <c r="M4225" t="str">
        <f>_xlfn.XLOOKUP(SuperStoreData[[#This Row],[Zip Code]],ZipCodeTable[Zip Code],ZipCodeTable[State])</f>
        <v>CO</v>
      </c>
      <c r="N4225" t="s">
        <v>68</v>
      </c>
      <c r="O4225" t="s">
        <v>1487</v>
      </c>
      <c r="P4225" t="s">
        <v>25</v>
      </c>
      <c r="Q4225" t="s">
        <v>39</v>
      </c>
      <c r="R4225" t="s">
        <v>1488</v>
      </c>
      <c r="S4225" s="5">
        <v>43.56</v>
      </c>
      <c r="T4225" s="5">
        <v>0.77958806861288399</v>
      </c>
      <c r="U4225" s="6">
        <f>SuperStoreData[[#This Row],[Profit]]/SuperStoreData[[#This Row],[Sales]]</f>
        <v>1.7896879444740218E-2</v>
      </c>
    </row>
    <row r="4226" spans="1:21" x14ac:dyDescent="0.2">
      <c r="A4226">
        <v>2255</v>
      </c>
      <c r="B4226" t="s">
        <v>11358</v>
      </c>
      <c r="C4226" s="1">
        <v>43042</v>
      </c>
      <c r="D4226" s="1">
        <v>43046</v>
      </c>
      <c r="E4226" s="7">
        <f>SuperStoreData[[#This Row],[Ship Date]]-SuperStoreData[[#This Row],[Order Date]]</f>
        <v>4</v>
      </c>
      <c r="F4226" t="s">
        <v>18</v>
      </c>
      <c r="G4226" t="s">
        <v>3924</v>
      </c>
      <c r="H4226" t="s">
        <v>3925</v>
      </c>
      <c r="I4226" t="str">
        <f>PROPER(SuperStoreData[[#This Row],[Customer Name]])</f>
        <v>Henry Goldwyn</v>
      </c>
      <c r="J4226" t="s">
        <v>82</v>
      </c>
      <c r="K4226">
        <v>94110</v>
      </c>
      <c r="L4226" t="str">
        <f>_xlfn.XLOOKUP(SuperStoreData[[#This Row],[Zip Code]],ZipCodeTable[Zip Code],ZipCodeTable[City])</f>
        <v>San Francisco</v>
      </c>
      <c r="M4226" t="str">
        <f>_xlfn.XLOOKUP(SuperStoreData[[#This Row],[Zip Code]],ZipCodeTable[Zip Code],ZipCodeTable[State])</f>
        <v>CA</v>
      </c>
      <c r="N4226" t="s">
        <v>68</v>
      </c>
      <c r="O4226" t="s">
        <v>7011</v>
      </c>
      <c r="P4226" t="s">
        <v>25</v>
      </c>
      <c r="Q4226" t="s">
        <v>39</v>
      </c>
      <c r="R4226" t="s">
        <v>7012</v>
      </c>
      <c r="S4226" s="5">
        <v>43.56</v>
      </c>
      <c r="T4226" s="5">
        <v>-0.55844114286560198</v>
      </c>
      <c r="U4226" s="6">
        <f>SuperStoreData[[#This Row],[Profit]]/SuperStoreData[[#This Row],[Sales]]</f>
        <v>-1.2820044602056978E-2</v>
      </c>
    </row>
    <row r="4227" spans="1:21" x14ac:dyDescent="0.2">
      <c r="A4227">
        <v>322</v>
      </c>
      <c r="B4227" t="s">
        <v>3819</v>
      </c>
      <c r="C4227" s="1">
        <v>42857</v>
      </c>
      <c r="D4227" s="1">
        <v>42862</v>
      </c>
      <c r="E4227" s="7">
        <f>SuperStoreData[[#This Row],[Ship Date]]-SuperStoreData[[#This Row],[Order Date]]</f>
        <v>5</v>
      </c>
      <c r="F4227" t="s">
        <v>29</v>
      </c>
      <c r="G4227" t="s">
        <v>3820</v>
      </c>
      <c r="H4227" t="s">
        <v>3837</v>
      </c>
      <c r="I4227" t="str">
        <f>PROPER(SuperStoreData[[#This Row],[Customer Name]])</f>
        <v>Nathan Mautz</v>
      </c>
      <c r="J4227" t="s">
        <v>21</v>
      </c>
      <c r="K4227">
        <v>10024</v>
      </c>
      <c r="L4227" t="str">
        <f>_xlfn.XLOOKUP(SuperStoreData[[#This Row],[Zip Code]],ZipCodeTable[Zip Code],ZipCodeTable[City])</f>
        <v>New York</v>
      </c>
      <c r="M4227" t="str">
        <f>_xlfn.XLOOKUP(SuperStoreData[[#This Row],[Zip Code]],ZipCodeTable[Zip Code],ZipCodeTable[State])</f>
        <v>NY</v>
      </c>
      <c r="N4227" t="s">
        <v>46</v>
      </c>
      <c r="O4227" t="s">
        <v>737</v>
      </c>
      <c r="P4227" t="s">
        <v>25</v>
      </c>
      <c r="Q4227" t="s">
        <v>61</v>
      </c>
      <c r="R4227" t="s">
        <v>738</v>
      </c>
      <c r="S4227" s="5">
        <v>43.57</v>
      </c>
      <c r="T4227" s="5">
        <v>-1.17612518956862</v>
      </c>
      <c r="U4227" s="6">
        <f>SuperStoreData[[#This Row],[Profit]]/SuperStoreData[[#This Row],[Sales]]</f>
        <v>-2.699392218426945E-2</v>
      </c>
    </row>
    <row r="4228" spans="1:21" x14ac:dyDescent="0.2">
      <c r="A4228">
        <v>2677</v>
      </c>
      <c r="B4228" t="s">
        <v>11229</v>
      </c>
      <c r="C4228" s="1">
        <v>42938</v>
      </c>
      <c r="D4228" s="1">
        <v>42942</v>
      </c>
      <c r="E4228" s="7">
        <f>SuperStoreData[[#This Row],[Ship Date]]-SuperStoreData[[#This Row],[Order Date]]</f>
        <v>4</v>
      </c>
      <c r="F4228" t="s">
        <v>29</v>
      </c>
      <c r="G4228" t="s">
        <v>637</v>
      </c>
      <c r="H4228" t="s">
        <v>4889</v>
      </c>
      <c r="I4228" t="str">
        <f>PROPER(SuperStoreData[[#This Row],[Customer Name]])</f>
        <v>Doug Bickford</v>
      </c>
      <c r="J4228" t="s">
        <v>32</v>
      </c>
      <c r="K4228">
        <v>28806</v>
      </c>
      <c r="L4228" t="str">
        <f>_xlfn.XLOOKUP(SuperStoreData[[#This Row],[Zip Code]],ZipCodeTable[Zip Code],ZipCodeTable[City])</f>
        <v>Asheville</v>
      </c>
      <c r="M4228" t="str">
        <f>_xlfn.XLOOKUP(SuperStoreData[[#This Row],[Zip Code]],ZipCodeTable[Zip Code],ZipCodeTable[State])</f>
        <v>NC</v>
      </c>
      <c r="N4228" t="s">
        <v>85</v>
      </c>
      <c r="O4228" t="s">
        <v>3688</v>
      </c>
      <c r="P4228" t="s">
        <v>25</v>
      </c>
      <c r="Q4228" t="s">
        <v>39</v>
      </c>
      <c r="R4228" t="s">
        <v>3689</v>
      </c>
      <c r="S4228" s="5">
        <v>43.584000000000003</v>
      </c>
      <c r="T4228" s="5">
        <v>7.5596246307785702</v>
      </c>
      <c r="U4228" s="6">
        <f>SuperStoreData[[#This Row],[Profit]]/SuperStoreData[[#This Row],[Sales]]</f>
        <v>0.17344953723335557</v>
      </c>
    </row>
    <row r="4229" spans="1:21" x14ac:dyDescent="0.2">
      <c r="A4229">
        <v>4483</v>
      </c>
      <c r="B4229" t="s">
        <v>3117</v>
      </c>
      <c r="C4229" s="1">
        <v>42713</v>
      </c>
      <c r="D4229" s="1">
        <v>42716</v>
      </c>
      <c r="E4229" s="7">
        <f>SuperStoreData[[#This Row],[Ship Date]]-SuperStoreData[[#This Row],[Order Date]]</f>
        <v>3</v>
      </c>
      <c r="F4229" t="s">
        <v>29</v>
      </c>
      <c r="G4229" t="s">
        <v>951</v>
      </c>
      <c r="H4229" t="s">
        <v>3118</v>
      </c>
      <c r="I4229" t="str">
        <f>PROPER(SuperStoreData[[#This Row],[Customer Name]])</f>
        <v>Xylona Preis</v>
      </c>
      <c r="J4229" t="s">
        <v>32</v>
      </c>
      <c r="K4229">
        <v>90049</v>
      </c>
      <c r="L4229" t="str">
        <f>_xlfn.XLOOKUP(SuperStoreData[[#This Row],[Zip Code]],ZipCodeTable[Zip Code],ZipCodeTable[City])</f>
        <v>Los Angeles</v>
      </c>
      <c r="M4229" t="str">
        <f>_xlfn.XLOOKUP(SuperStoreData[[#This Row],[Zip Code]],ZipCodeTable[Zip Code],ZipCodeTable[State])</f>
        <v>CA</v>
      </c>
      <c r="N4229" t="s">
        <v>68</v>
      </c>
      <c r="O4229" t="s">
        <v>2557</v>
      </c>
      <c r="P4229" t="s">
        <v>25</v>
      </c>
      <c r="Q4229" t="s">
        <v>26</v>
      </c>
      <c r="R4229" t="s">
        <v>2558</v>
      </c>
      <c r="S4229" s="5">
        <v>43.584000000000003</v>
      </c>
      <c r="T4229" s="5">
        <v>7.3039598093438203</v>
      </c>
      <c r="U4229" s="6">
        <f>SuperStoreData[[#This Row],[Profit]]/SuperStoreData[[#This Row],[Sales]]</f>
        <v>0.16758351251247749</v>
      </c>
    </row>
    <row r="4230" spans="1:21" x14ac:dyDescent="0.2">
      <c r="A4230">
        <v>9142</v>
      </c>
      <c r="B4230" t="s">
        <v>4401</v>
      </c>
      <c r="C4230" s="1">
        <v>42697</v>
      </c>
      <c r="D4230" s="1">
        <v>42701</v>
      </c>
      <c r="E4230" s="7">
        <f>SuperStoreData[[#This Row],[Ship Date]]-SuperStoreData[[#This Row],[Order Date]]</f>
        <v>4</v>
      </c>
      <c r="F4230" t="s">
        <v>18</v>
      </c>
      <c r="G4230" t="s">
        <v>1291</v>
      </c>
      <c r="H4230" t="s">
        <v>1292</v>
      </c>
      <c r="I4230" t="str">
        <f>PROPER(SuperStoreData[[#This Row],[Customer Name]])</f>
        <v>Fred Wasserman</v>
      </c>
      <c r="J4230" t="s">
        <v>82</v>
      </c>
      <c r="K4230">
        <v>10011</v>
      </c>
      <c r="L4230" t="str">
        <f>_xlfn.XLOOKUP(SuperStoreData[[#This Row],[Zip Code]],ZipCodeTable[Zip Code],ZipCodeTable[City])</f>
        <v>New York</v>
      </c>
      <c r="M4230" t="str">
        <f>_xlfn.XLOOKUP(SuperStoreData[[#This Row],[Zip Code]],ZipCodeTable[Zip Code],ZipCodeTable[State])</f>
        <v>NY</v>
      </c>
      <c r="N4230" t="s">
        <v>46</v>
      </c>
      <c r="O4230" t="s">
        <v>948</v>
      </c>
      <c r="P4230" t="s">
        <v>76</v>
      </c>
      <c r="Q4230" t="s">
        <v>98</v>
      </c>
      <c r="R4230" t="s">
        <v>949</v>
      </c>
      <c r="S4230" s="5">
        <v>43.6</v>
      </c>
      <c r="T4230" s="5">
        <v>-1.6847652789241501</v>
      </c>
      <c r="U4230" s="6">
        <f>SuperStoreData[[#This Row],[Profit]]/SuperStoreData[[#This Row],[Sales]]</f>
        <v>-3.8641405479911697E-2</v>
      </c>
    </row>
    <row r="4231" spans="1:21" x14ac:dyDescent="0.2">
      <c r="A4231">
        <v>7758</v>
      </c>
      <c r="B4231" t="s">
        <v>8011</v>
      </c>
      <c r="C4231" s="1">
        <v>42666</v>
      </c>
      <c r="D4231" s="1">
        <v>42666</v>
      </c>
      <c r="E4231" s="7">
        <f>SuperStoreData[[#This Row],[Ship Date]]-SuperStoreData[[#This Row],[Order Date]]</f>
        <v>0</v>
      </c>
      <c r="F4231" t="s">
        <v>129</v>
      </c>
      <c r="G4231" t="s">
        <v>4742</v>
      </c>
      <c r="H4231" t="s">
        <v>6188</v>
      </c>
      <c r="I4231" t="str">
        <f>PROPER(SuperStoreData[[#This Row],[Customer Name]])</f>
        <v>Stefania Perrino</v>
      </c>
      <c r="J4231" t="s">
        <v>82</v>
      </c>
      <c r="K4231">
        <v>14215</v>
      </c>
      <c r="L4231" t="str">
        <f>_xlfn.XLOOKUP(SuperStoreData[[#This Row],[Zip Code]],ZipCodeTable[Zip Code],ZipCodeTable[City])</f>
        <v>Buffalo</v>
      </c>
      <c r="M4231" t="str">
        <f>_xlfn.XLOOKUP(SuperStoreData[[#This Row],[Zip Code]],ZipCodeTable[Zip Code],ZipCodeTable[State])</f>
        <v>NY</v>
      </c>
      <c r="N4231" t="s">
        <v>46</v>
      </c>
      <c r="O4231" t="s">
        <v>948</v>
      </c>
      <c r="P4231" t="s">
        <v>76</v>
      </c>
      <c r="Q4231" t="s">
        <v>98</v>
      </c>
      <c r="R4231" t="s">
        <v>949</v>
      </c>
      <c r="S4231" s="5">
        <v>43.6</v>
      </c>
      <c r="T4231" s="5">
        <v>13.469065680189701</v>
      </c>
      <c r="U4231" s="6">
        <f>SuperStoreData[[#This Row],[Profit]]/SuperStoreData[[#This Row],[Sales]]</f>
        <v>0.30892352477499313</v>
      </c>
    </row>
    <row r="4232" spans="1:21" x14ac:dyDescent="0.2">
      <c r="A4232">
        <v>4800</v>
      </c>
      <c r="B4232" t="s">
        <v>8122</v>
      </c>
      <c r="C4232" s="1">
        <v>43354</v>
      </c>
      <c r="D4232" s="1">
        <v>43356</v>
      </c>
      <c r="E4232" s="7">
        <f>SuperStoreData[[#This Row],[Ship Date]]-SuperStoreData[[#This Row],[Order Date]]</f>
        <v>2</v>
      </c>
      <c r="F4232" t="s">
        <v>29</v>
      </c>
      <c r="G4232" t="s">
        <v>2342</v>
      </c>
      <c r="H4232" t="s">
        <v>7889</v>
      </c>
      <c r="I4232" t="str">
        <f>PROPER(SuperStoreData[[#This Row],[Customer Name]])</f>
        <v>Michael Kennedy</v>
      </c>
      <c r="J4232" t="s">
        <v>82</v>
      </c>
      <c r="K4232">
        <v>32216</v>
      </c>
      <c r="L4232" t="str">
        <f>_xlfn.XLOOKUP(SuperStoreData[[#This Row],[Zip Code]],ZipCodeTable[Zip Code],ZipCodeTable[City])</f>
        <v>Jacksonville</v>
      </c>
      <c r="M4232" t="str">
        <f>_xlfn.XLOOKUP(SuperStoreData[[#This Row],[Zip Code]],ZipCodeTable[Zip Code],ZipCodeTable[State])</f>
        <v>FL</v>
      </c>
      <c r="N4232" t="s">
        <v>85</v>
      </c>
      <c r="O4232" t="s">
        <v>948</v>
      </c>
      <c r="P4232" t="s">
        <v>76</v>
      </c>
      <c r="Q4232" t="s">
        <v>98</v>
      </c>
      <c r="R4232" t="s">
        <v>949</v>
      </c>
      <c r="S4232" s="5">
        <v>43.6</v>
      </c>
      <c r="T4232" s="5">
        <v>8.9766999854465706</v>
      </c>
      <c r="U4232" s="6">
        <f>SuperStoreData[[#This Row],[Profit]]/SuperStoreData[[#This Row],[Sales]]</f>
        <v>0.20588761434510483</v>
      </c>
    </row>
    <row r="4233" spans="1:21" x14ac:dyDescent="0.2">
      <c r="A4233">
        <v>5198</v>
      </c>
      <c r="B4233" t="s">
        <v>6757</v>
      </c>
      <c r="C4233" s="1">
        <v>42532</v>
      </c>
      <c r="D4233" s="1">
        <v>42537</v>
      </c>
      <c r="E4233" s="7">
        <f>SuperStoreData[[#This Row],[Ship Date]]-SuperStoreData[[#This Row],[Order Date]]</f>
        <v>5</v>
      </c>
      <c r="F4233" t="s">
        <v>29</v>
      </c>
      <c r="G4233" t="s">
        <v>4238</v>
      </c>
      <c r="H4233" t="s">
        <v>4239</v>
      </c>
      <c r="I4233" t="str">
        <f>PROPER(SuperStoreData[[#This Row],[Customer Name]])</f>
        <v>Arianne Irving</v>
      </c>
      <c r="J4233" t="s">
        <v>32</v>
      </c>
      <c r="K4233">
        <v>98031</v>
      </c>
      <c r="L4233" t="str">
        <f>_xlfn.XLOOKUP(SuperStoreData[[#This Row],[Zip Code]],ZipCodeTable[Zip Code],ZipCodeTable[City])</f>
        <v>Kent</v>
      </c>
      <c r="M4233" t="str">
        <f>_xlfn.XLOOKUP(SuperStoreData[[#This Row],[Zip Code]],ZipCodeTable[Zip Code],ZipCodeTable[State])</f>
        <v>WA</v>
      </c>
      <c r="N4233" t="s">
        <v>68</v>
      </c>
      <c r="O4233" t="s">
        <v>948</v>
      </c>
      <c r="P4233" t="s">
        <v>76</v>
      </c>
      <c r="Q4233" t="s">
        <v>98</v>
      </c>
      <c r="R4233" t="s">
        <v>949</v>
      </c>
      <c r="S4233" s="5">
        <v>43.6</v>
      </c>
      <c r="T4233" s="5">
        <v>13.180256263585299</v>
      </c>
      <c r="U4233" s="6">
        <f>SuperStoreData[[#This Row],[Profit]]/SuperStoreData[[#This Row],[Sales]]</f>
        <v>0.30229945558681875</v>
      </c>
    </row>
    <row r="4234" spans="1:21" x14ac:dyDescent="0.2">
      <c r="A4234">
        <v>3685</v>
      </c>
      <c r="B4234" t="s">
        <v>6396</v>
      </c>
      <c r="C4234" s="1">
        <v>42805</v>
      </c>
      <c r="D4234" s="1">
        <v>42809</v>
      </c>
      <c r="E4234" s="7">
        <f>SuperStoreData[[#This Row],[Ship Date]]-SuperStoreData[[#This Row],[Order Date]]</f>
        <v>4</v>
      </c>
      <c r="F4234" t="s">
        <v>29</v>
      </c>
      <c r="G4234" t="s">
        <v>6067</v>
      </c>
      <c r="H4234" t="s">
        <v>6400</v>
      </c>
      <c r="I4234" t="str">
        <f>PROPER(SuperStoreData[[#This Row],[Customer Name]])</f>
        <v>Brian Thompson</v>
      </c>
      <c r="J4234" t="s">
        <v>32</v>
      </c>
      <c r="K4234">
        <v>20735</v>
      </c>
      <c r="L4234" t="str">
        <f>_xlfn.XLOOKUP(SuperStoreData[[#This Row],[Zip Code]],ZipCodeTable[Zip Code],ZipCodeTable[City])</f>
        <v>Clinton</v>
      </c>
      <c r="M4234" t="str">
        <f>_xlfn.XLOOKUP(SuperStoreData[[#This Row],[Zip Code]],ZipCodeTable[Zip Code],ZipCodeTable[State])</f>
        <v>MD</v>
      </c>
      <c r="N4234" t="s">
        <v>46</v>
      </c>
      <c r="O4234" t="s">
        <v>3736</v>
      </c>
      <c r="P4234" t="s">
        <v>25</v>
      </c>
      <c r="Q4234" t="s">
        <v>26</v>
      </c>
      <c r="R4234" t="s">
        <v>3737</v>
      </c>
      <c r="S4234" s="5">
        <v>43.68</v>
      </c>
      <c r="T4234" s="5">
        <v>10.841161921973599</v>
      </c>
      <c r="U4234" s="6">
        <f>SuperStoreData[[#This Row],[Profit]]/SuperStoreData[[#This Row],[Sales]]</f>
        <v>0.24819509894628203</v>
      </c>
    </row>
    <row r="4235" spans="1:21" x14ac:dyDescent="0.2">
      <c r="A4235">
        <v>5549</v>
      </c>
      <c r="B4235" t="s">
        <v>11388</v>
      </c>
      <c r="C4235" s="1">
        <v>42995</v>
      </c>
      <c r="D4235" s="1">
        <v>43000</v>
      </c>
      <c r="E4235" s="7">
        <f>SuperStoreData[[#This Row],[Ship Date]]-SuperStoreData[[#This Row],[Order Date]]</f>
        <v>5</v>
      </c>
      <c r="F4235" t="s">
        <v>18</v>
      </c>
      <c r="G4235" t="s">
        <v>1925</v>
      </c>
      <c r="H4235" t="s">
        <v>1926</v>
      </c>
      <c r="I4235" t="str">
        <f>PROPER(SuperStoreData[[#This Row],[Customer Name]])</f>
        <v>Sheri Gordon</v>
      </c>
      <c r="J4235" t="s">
        <v>32</v>
      </c>
      <c r="K4235">
        <v>94109</v>
      </c>
      <c r="L4235" t="str">
        <f>_xlfn.XLOOKUP(SuperStoreData[[#This Row],[Zip Code]],ZipCodeTable[Zip Code],ZipCodeTable[City])</f>
        <v>San Francisco</v>
      </c>
      <c r="M4235" t="str">
        <f>_xlfn.XLOOKUP(SuperStoreData[[#This Row],[Zip Code]],ZipCodeTable[Zip Code],ZipCodeTable[State])</f>
        <v>CA</v>
      </c>
      <c r="N4235" t="s">
        <v>68</v>
      </c>
      <c r="O4235" t="s">
        <v>405</v>
      </c>
      <c r="P4235" t="s">
        <v>25</v>
      </c>
      <c r="Q4235" t="s">
        <v>39</v>
      </c>
      <c r="R4235" t="s">
        <v>406</v>
      </c>
      <c r="S4235" s="5">
        <v>43.68</v>
      </c>
      <c r="T4235" s="5">
        <v>1.7990015427583499</v>
      </c>
      <c r="U4235" s="6">
        <f>SuperStoreData[[#This Row],[Profit]]/SuperStoreData[[#This Row],[Sales]]</f>
        <v>4.1185932755456726E-2</v>
      </c>
    </row>
    <row r="4236" spans="1:21" x14ac:dyDescent="0.2">
      <c r="A4236">
        <v>2211</v>
      </c>
      <c r="B4236" t="s">
        <v>8267</v>
      </c>
      <c r="C4236" s="1">
        <v>43289</v>
      </c>
      <c r="D4236" s="1">
        <v>43293</v>
      </c>
      <c r="E4236" s="7">
        <f>SuperStoreData[[#This Row],[Ship Date]]-SuperStoreData[[#This Row],[Order Date]]</f>
        <v>4</v>
      </c>
      <c r="F4236" t="s">
        <v>129</v>
      </c>
      <c r="G4236" t="s">
        <v>5117</v>
      </c>
      <c r="H4236" t="s">
        <v>5118</v>
      </c>
      <c r="I4236" t="str">
        <f>PROPER(SuperStoreData[[#This Row],[Customer Name]])</f>
        <v>Maris Laware</v>
      </c>
      <c r="J4236" t="s">
        <v>32</v>
      </c>
      <c r="K4236">
        <v>6824</v>
      </c>
      <c r="L4236" t="str">
        <f>_xlfn.XLOOKUP(SuperStoreData[[#This Row],[Zip Code]],ZipCodeTable[Zip Code],ZipCodeTable[City])</f>
        <v>Fairfield</v>
      </c>
      <c r="M4236" t="str">
        <f>_xlfn.XLOOKUP(SuperStoreData[[#This Row],[Zip Code]],ZipCodeTable[Zip Code],ZipCodeTable[State])</f>
        <v>CT</v>
      </c>
      <c r="N4236" t="s">
        <v>46</v>
      </c>
      <c r="O4236" t="s">
        <v>1202</v>
      </c>
      <c r="P4236" t="s">
        <v>25</v>
      </c>
      <c r="Q4236" t="s">
        <v>26</v>
      </c>
      <c r="R4236" t="s">
        <v>1203</v>
      </c>
      <c r="S4236" s="5">
        <v>43.8</v>
      </c>
      <c r="T4236" s="5">
        <v>8.5194519216019806</v>
      </c>
      <c r="U4236" s="6">
        <f>SuperStoreData[[#This Row],[Profit]]/SuperStoreData[[#This Row],[Sales]]</f>
        <v>0.19450803473977127</v>
      </c>
    </row>
    <row r="4237" spans="1:21" x14ac:dyDescent="0.2">
      <c r="A4237">
        <v>9294</v>
      </c>
      <c r="B4237" t="s">
        <v>9023</v>
      </c>
      <c r="C4237" s="1">
        <v>43347</v>
      </c>
      <c r="D4237" s="1">
        <v>43349</v>
      </c>
      <c r="E4237" s="7">
        <f>SuperStoreData[[#This Row],[Ship Date]]-SuperStoreData[[#This Row],[Order Date]]</f>
        <v>2</v>
      </c>
      <c r="F4237" t="s">
        <v>129</v>
      </c>
      <c r="G4237" t="s">
        <v>4970</v>
      </c>
      <c r="H4237" t="s">
        <v>5839</v>
      </c>
      <c r="I4237" t="str">
        <f>PROPER(SuperStoreData[[#This Row],[Customer Name]])</f>
        <v>Trudy Brown</v>
      </c>
      <c r="J4237" t="s">
        <v>32</v>
      </c>
      <c r="K4237">
        <v>21740</v>
      </c>
      <c r="L4237" t="str">
        <f>_xlfn.XLOOKUP(SuperStoreData[[#This Row],[Zip Code]],ZipCodeTable[Zip Code],ZipCodeTable[City])</f>
        <v>Hagerstown</v>
      </c>
      <c r="M4237" t="str">
        <f>_xlfn.XLOOKUP(SuperStoreData[[#This Row],[Zip Code]],ZipCodeTable[Zip Code],ZipCodeTable[State])</f>
        <v>MD</v>
      </c>
      <c r="N4237" t="s">
        <v>46</v>
      </c>
      <c r="O4237" t="s">
        <v>2215</v>
      </c>
      <c r="P4237" t="s">
        <v>25</v>
      </c>
      <c r="Q4237" t="s">
        <v>26</v>
      </c>
      <c r="R4237" t="s">
        <v>2216</v>
      </c>
      <c r="S4237" s="5">
        <v>43.8</v>
      </c>
      <c r="T4237" s="5">
        <v>13.012402028333501</v>
      </c>
      <c r="U4237" s="6">
        <f>SuperStoreData[[#This Row],[Profit]]/SuperStoreData[[#This Row],[Sales]]</f>
        <v>0.29708680429985163</v>
      </c>
    </row>
    <row r="4238" spans="1:21" x14ac:dyDescent="0.2">
      <c r="A4238">
        <v>1707</v>
      </c>
      <c r="B4238" t="s">
        <v>11711</v>
      </c>
      <c r="C4238" s="1">
        <v>43183</v>
      </c>
      <c r="D4238" s="1">
        <v>43184</v>
      </c>
      <c r="E4238" s="7">
        <f>SuperStoreData[[#This Row],[Ship Date]]-SuperStoreData[[#This Row],[Order Date]]</f>
        <v>1</v>
      </c>
      <c r="F4238" t="s">
        <v>29</v>
      </c>
      <c r="G4238" t="s">
        <v>767</v>
      </c>
      <c r="H4238" t="s">
        <v>768</v>
      </c>
      <c r="I4238" t="str">
        <f>PROPER(SuperStoreData[[#This Row],[Customer Name]])</f>
        <v>Jamie Kunitz</v>
      </c>
      <c r="J4238" t="s">
        <v>32</v>
      </c>
      <c r="K4238">
        <v>94122</v>
      </c>
      <c r="L4238" t="str">
        <f>_xlfn.XLOOKUP(SuperStoreData[[#This Row],[Zip Code]],ZipCodeTable[Zip Code],ZipCodeTable[City])</f>
        <v>San Francisco</v>
      </c>
      <c r="M4238" t="str">
        <f>_xlfn.XLOOKUP(SuperStoreData[[#This Row],[Zip Code]],ZipCodeTable[Zip Code],ZipCodeTable[State])</f>
        <v>CA</v>
      </c>
      <c r="N4238" t="s">
        <v>68</v>
      </c>
      <c r="O4238" t="s">
        <v>10283</v>
      </c>
      <c r="P4238" t="s">
        <v>25</v>
      </c>
      <c r="Q4238" t="s">
        <v>197</v>
      </c>
      <c r="R4238" t="s">
        <v>10284</v>
      </c>
      <c r="S4238" s="5">
        <v>43.86</v>
      </c>
      <c r="T4238" s="5">
        <v>1.9547413222447001</v>
      </c>
      <c r="U4238" s="6">
        <f>SuperStoreData[[#This Row],[Profit]]/SuperStoreData[[#This Row],[Sales]]</f>
        <v>4.4567745605214322E-2</v>
      </c>
    </row>
    <row r="4239" spans="1:21" x14ac:dyDescent="0.2">
      <c r="A4239">
        <v>1257</v>
      </c>
      <c r="B4239" t="s">
        <v>6703</v>
      </c>
      <c r="C4239" s="1">
        <v>42986</v>
      </c>
      <c r="D4239" s="1">
        <v>42988</v>
      </c>
      <c r="E4239" s="7">
        <f>SuperStoreData[[#This Row],[Ship Date]]-SuperStoreData[[#This Row],[Order Date]]</f>
        <v>2</v>
      </c>
      <c r="F4239" t="s">
        <v>29</v>
      </c>
      <c r="G4239" t="s">
        <v>6704</v>
      </c>
      <c r="H4239" t="s">
        <v>6713</v>
      </c>
      <c r="I4239" t="str">
        <f>PROPER(SuperStoreData[[#This Row],[Customer Name]])</f>
        <v>Mick Hernandez</v>
      </c>
      <c r="J4239" t="s">
        <v>21</v>
      </c>
      <c r="K4239">
        <v>19013</v>
      </c>
      <c r="L4239" t="str">
        <f>_xlfn.XLOOKUP(SuperStoreData[[#This Row],[Zip Code]],ZipCodeTable[Zip Code],ZipCodeTable[City])</f>
        <v>Chester</v>
      </c>
      <c r="M4239" t="str">
        <f>_xlfn.XLOOKUP(SuperStoreData[[#This Row],[Zip Code]],ZipCodeTable[Zip Code],ZipCodeTable[State])</f>
        <v>PA</v>
      </c>
      <c r="N4239" t="s">
        <v>46</v>
      </c>
      <c r="O4239" t="s">
        <v>6136</v>
      </c>
      <c r="P4239" t="s">
        <v>48</v>
      </c>
      <c r="Q4239" t="s">
        <v>49</v>
      </c>
      <c r="R4239" t="s">
        <v>6137</v>
      </c>
      <c r="S4239" s="5">
        <v>43.872</v>
      </c>
      <c r="T4239" s="5">
        <v>8.3431282377453204</v>
      </c>
      <c r="U4239" s="6">
        <f>SuperStoreData[[#This Row],[Profit]]/SuperStoreData[[#This Row],[Sales]]</f>
        <v>0.1901697720127945</v>
      </c>
    </row>
    <row r="4240" spans="1:21" x14ac:dyDescent="0.2">
      <c r="A4240">
        <v>6332</v>
      </c>
      <c r="B4240" t="s">
        <v>9567</v>
      </c>
      <c r="C4240" s="1">
        <v>42082</v>
      </c>
      <c r="D4240" s="1">
        <v>42084</v>
      </c>
      <c r="E4240" s="7">
        <f>SuperStoreData[[#This Row],[Ship Date]]-SuperStoreData[[#This Row],[Order Date]]</f>
        <v>2</v>
      </c>
      <c r="F4240" t="s">
        <v>29</v>
      </c>
      <c r="G4240" t="s">
        <v>951</v>
      </c>
      <c r="H4240" t="s">
        <v>952</v>
      </c>
      <c r="I4240" t="str">
        <f>PROPER(SuperStoreData[[#This Row],[Customer Name]])</f>
        <v>Xylona Preis</v>
      </c>
      <c r="J4240" t="s">
        <v>32</v>
      </c>
      <c r="K4240">
        <v>48185</v>
      </c>
      <c r="L4240" t="str">
        <f>_xlfn.XLOOKUP(SuperStoreData[[#This Row],[Zip Code]],ZipCodeTable[Zip Code],ZipCodeTable[City])</f>
        <v>Westland</v>
      </c>
      <c r="M4240" t="str">
        <f>_xlfn.XLOOKUP(SuperStoreData[[#This Row],[Zip Code]],ZipCodeTable[Zip Code],ZipCodeTable[State])</f>
        <v>MI</v>
      </c>
      <c r="N4240" t="s">
        <v>23</v>
      </c>
      <c r="O4240" t="s">
        <v>7133</v>
      </c>
      <c r="P4240" t="s">
        <v>25</v>
      </c>
      <c r="Q4240" t="s">
        <v>52</v>
      </c>
      <c r="R4240" t="s">
        <v>7134</v>
      </c>
      <c r="S4240" s="5">
        <v>43.92</v>
      </c>
      <c r="T4240" s="5">
        <v>1.9317040324746799</v>
      </c>
      <c r="U4240" s="6">
        <f>SuperStoreData[[#This Row],[Profit]]/SuperStoreData[[#This Row],[Sales]]</f>
        <v>4.3982332251244989E-2</v>
      </c>
    </row>
    <row r="4241" spans="1:21" x14ac:dyDescent="0.2">
      <c r="A4241">
        <v>7316</v>
      </c>
      <c r="B4241" t="s">
        <v>7131</v>
      </c>
      <c r="C4241" s="1">
        <v>43095</v>
      </c>
      <c r="D4241" s="1">
        <v>43100</v>
      </c>
      <c r="E4241" s="7">
        <f>SuperStoreData[[#This Row],[Ship Date]]-SuperStoreData[[#This Row],[Order Date]]</f>
        <v>5</v>
      </c>
      <c r="F4241" t="s">
        <v>129</v>
      </c>
      <c r="G4241" t="s">
        <v>5123</v>
      </c>
      <c r="H4241" t="s">
        <v>7132</v>
      </c>
      <c r="I4241" t="str">
        <f>PROPER(SuperStoreData[[#This Row],[Customer Name]])</f>
        <v>Zuschuss Carroll</v>
      </c>
      <c r="J4241" t="s">
        <v>32</v>
      </c>
      <c r="K4241">
        <v>10024</v>
      </c>
      <c r="L4241" t="str">
        <f>_xlfn.XLOOKUP(SuperStoreData[[#This Row],[Zip Code]],ZipCodeTable[Zip Code],ZipCodeTable[City])</f>
        <v>New York</v>
      </c>
      <c r="M4241" t="str">
        <f>_xlfn.XLOOKUP(SuperStoreData[[#This Row],[Zip Code]],ZipCodeTable[Zip Code],ZipCodeTable[State])</f>
        <v>NY</v>
      </c>
      <c r="N4241" t="s">
        <v>46</v>
      </c>
      <c r="O4241" t="s">
        <v>7133</v>
      </c>
      <c r="P4241" t="s">
        <v>25</v>
      </c>
      <c r="Q4241" t="s">
        <v>52</v>
      </c>
      <c r="R4241" t="s">
        <v>7134</v>
      </c>
      <c r="S4241" s="5">
        <v>43.92</v>
      </c>
      <c r="T4241" s="5">
        <v>2.1128526292752299</v>
      </c>
      <c r="U4241" s="6">
        <f>SuperStoreData[[#This Row],[Profit]]/SuperStoreData[[#This Row],[Sales]]</f>
        <v>4.8106844928853136E-2</v>
      </c>
    </row>
    <row r="4242" spans="1:21" x14ac:dyDescent="0.2">
      <c r="A4242">
        <v>3690</v>
      </c>
      <c r="B4242" t="s">
        <v>1584</v>
      </c>
      <c r="C4242" s="1">
        <v>43427</v>
      </c>
      <c r="D4242" s="1">
        <v>43430</v>
      </c>
      <c r="E4242" s="7">
        <f>SuperStoreData[[#This Row],[Ship Date]]-SuperStoreData[[#This Row],[Order Date]]</f>
        <v>3</v>
      </c>
      <c r="F4242" t="s">
        <v>129</v>
      </c>
      <c r="G4242" t="s">
        <v>1585</v>
      </c>
      <c r="H4242" t="s">
        <v>1586</v>
      </c>
      <c r="I4242" t="str">
        <f>PROPER(SuperStoreData[[#This Row],[Customer Name]])</f>
        <v>Denny Ordway</v>
      </c>
      <c r="J4242" t="s">
        <v>32</v>
      </c>
      <c r="K4242">
        <v>85204</v>
      </c>
      <c r="L4242" t="str">
        <f>_xlfn.XLOOKUP(SuperStoreData[[#This Row],[Zip Code]],ZipCodeTable[Zip Code],ZipCodeTable[City])</f>
        <v>Mesa</v>
      </c>
      <c r="M4242" t="str">
        <f>_xlfn.XLOOKUP(SuperStoreData[[#This Row],[Zip Code]],ZipCodeTable[Zip Code],ZipCodeTable[State])</f>
        <v>AZ</v>
      </c>
      <c r="N4242" t="s">
        <v>68</v>
      </c>
      <c r="O4242" t="s">
        <v>1587</v>
      </c>
      <c r="P4242" t="s">
        <v>25</v>
      </c>
      <c r="Q4242" t="s">
        <v>293</v>
      </c>
      <c r="R4242" t="s">
        <v>1588</v>
      </c>
      <c r="S4242" s="5">
        <v>43.92</v>
      </c>
      <c r="T4242" s="5">
        <v>1.6118196532679401</v>
      </c>
      <c r="U4242" s="6">
        <f>SuperStoreData[[#This Row],[Profit]]/SuperStoreData[[#This Row],[Sales]]</f>
        <v>3.6698990283878415E-2</v>
      </c>
    </row>
    <row r="4243" spans="1:21" x14ac:dyDescent="0.2">
      <c r="A4243">
        <v>4241</v>
      </c>
      <c r="B4243" t="s">
        <v>9682</v>
      </c>
      <c r="C4243" s="1">
        <v>42626</v>
      </c>
      <c r="D4243" s="1">
        <v>42632</v>
      </c>
      <c r="E4243" s="7">
        <f>SuperStoreData[[#This Row],[Ship Date]]-SuperStoreData[[#This Row],[Order Date]]</f>
        <v>6</v>
      </c>
      <c r="F4243" t="s">
        <v>29</v>
      </c>
      <c r="G4243" t="s">
        <v>4543</v>
      </c>
      <c r="H4243" t="s">
        <v>9685</v>
      </c>
      <c r="I4243" t="str">
        <f>PROPER(SuperStoreData[[#This Row],[Customer Name]])</f>
        <v>Michelle Arnett</v>
      </c>
      <c r="J4243" t="s">
        <v>21</v>
      </c>
      <c r="K4243">
        <v>90004</v>
      </c>
      <c r="L4243" t="str">
        <f>_xlfn.XLOOKUP(SuperStoreData[[#This Row],[Zip Code]],ZipCodeTable[Zip Code],ZipCodeTable[City])</f>
        <v>Los Angeles</v>
      </c>
      <c r="M4243" t="str">
        <f>_xlfn.XLOOKUP(SuperStoreData[[#This Row],[Zip Code]],ZipCodeTable[Zip Code],ZipCodeTable[State])</f>
        <v>CA</v>
      </c>
      <c r="N4243" t="s">
        <v>68</v>
      </c>
      <c r="O4243" t="s">
        <v>9355</v>
      </c>
      <c r="P4243" t="s">
        <v>25</v>
      </c>
      <c r="Q4243" t="s">
        <v>39</v>
      </c>
      <c r="R4243" t="s">
        <v>307</v>
      </c>
      <c r="S4243" s="5">
        <v>43.92</v>
      </c>
      <c r="T4243" s="5">
        <v>3.1297089818611701</v>
      </c>
      <c r="U4243" s="6">
        <f>SuperStoreData[[#This Row],[Profit]]/SuperStoreData[[#This Row],[Sales]]</f>
        <v>7.1259311973159614E-2</v>
      </c>
    </row>
    <row r="4244" spans="1:21" x14ac:dyDescent="0.2">
      <c r="A4244">
        <v>4387</v>
      </c>
      <c r="B4244" t="s">
        <v>11199</v>
      </c>
      <c r="C4244" s="1">
        <v>42324</v>
      </c>
      <c r="D4244" s="1">
        <v>42326</v>
      </c>
      <c r="E4244" s="7">
        <f>SuperStoreData[[#This Row],[Ship Date]]-SuperStoreData[[#This Row],[Order Date]]</f>
        <v>2</v>
      </c>
      <c r="F4244" t="s">
        <v>29</v>
      </c>
      <c r="G4244" t="s">
        <v>5337</v>
      </c>
      <c r="H4244" t="s">
        <v>5338</v>
      </c>
      <c r="I4244" t="str">
        <f>PROPER(SuperStoreData[[#This Row],[Customer Name]])</f>
        <v>Bart Pistole</v>
      </c>
      <c r="J4244" t="s">
        <v>82</v>
      </c>
      <c r="K4244">
        <v>94122</v>
      </c>
      <c r="L4244" t="str">
        <f>_xlfn.XLOOKUP(SuperStoreData[[#This Row],[Zip Code]],ZipCodeTable[Zip Code],ZipCodeTable[City])</f>
        <v>San Francisco</v>
      </c>
      <c r="M4244" t="str">
        <f>_xlfn.XLOOKUP(SuperStoreData[[#This Row],[Zip Code]],ZipCodeTable[Zip Code],ZipCodeTable[State])</f>
        <v>CA</v>
      </c>
      <c r="N4244" t="s">
        <v>68</v>
      </c>
      <c r="O4244" t="s">
        <v>9355</v>
      </c>
      <c r="P4244" t="s">
        <v>25</v>
      </c>
      <c r="Q4244" t="s">
        <v>39</v>
      </c>
      <c r="R4244" t="s">
        <v>307</v>
      </c>
      <c r="S4244" s="5">
        <v>43.92</v>
      </c>
      <c r="T4244" s="5">
        <v>8.6883274630420502</v>
      </c>
      <c r="U4244" s="6">
        <f>SuperStoreData[[#This Row],[Profit]]/SuperStoreData[[#This Row],[Sales]]</f>
        <v>0.19782166354831626</v>
      </c>
    </row>
    <row r="4245" spans="1:21" x14ac:dyDescent="0.2">
      <c r="A4245">
        <v>4453</v>
      </c>
      <c r="B4245" t="s">
        <v>3600</v>
      </c>
      <c r="C4245" s="1">
        <v>43070</v>
      </c>
      <c r="D4245" s="1">
        <v>43074</v>
      </c>
      <c r="E4245" s="7">
        <f>SuperStoreData[[#This Row],[Ship Date]]-SuperStoreData[[#This Row],[Order Date]]</f>
        <v>4</v>
      </c>
      <c r="F4245" t="s">
        <v>18</v>
      </c>
      <c r="G4245" t="s">
        <v>974</v>
      </c>
      <c r="H4245" t="s">
        <v>3603</v>
      </c>
      <c r="I4245" t="str">
        <f>PROPER(SuperStoreData[[#This Row],[Customer Name]])</f>
        <v>Anna Andreadi</v>
      </c>
      <c r="J4245" t="s">
        <v>32</v>
      </c>
      <c r="K4245">
        <v>94109</v>
      </c>
      <c r="L4245" t="str">
        <f>_xlfn.XLOOKUP(SuperStoreData[[#This Row],[Zip Code]],ZipCodeTable[Zip Code],ZipCodeTable[City])</f>
        <v>San Francisco</v>
      </c>
      <c r="M4245" t="str">
        <f>_xlfn.XLOOKUP(SuperStoreData[[#This Row],[Zip Code]],ZipCodeTable[Zip Code],ZipCodeTable[State])</f>
        <v>CA</v>
      </c>
      <c r="N4245" t="s">
        <v>68</v>
      </c>
      <c r="O4245" t="s">
        <v>1775</v>
      </c>
      <c r="P4245" t="s">
        <v>25</v>
      </c>
      <c r="Q4245" t="s">
        <v>293</v>
      </c>
      <c r="R4245" t="s">
        <v>1776</v>
      </c>
      <c r="S4245" s="5">
        <v>43.96</v>
      </c>
      <c r="T4245" s="5">
        <v>10.4557129649862</v>
      </c>
      <c r="U4245" s="6">
        <f>SuperStoreData[[#This Row],[Profit]]/SuperStoreData[[#This Row],[Sales]]</f>
        <v>0.23784606380769335</v>
      </c>
    </row>
    <row r="4246" spans="1:21" x14ac:dyDescent="0.2">
      <c r="A4246">
        <v>7239</v>
      </c>
      <c r="B4246" t="s">
        <v>10669</v>
      </c>
      <c r="C4246" s="1">
        <v>43302</v>
      </c>
      <c r="D4246" s="1">
        <v>43306</v>
      </c>
      <c r="E4246" s="7">
        <f>SuperStoreData[[#This Row],[Ship Date]]-SuperStoreData[[#This Row],[Order Date]]</f>
        <v>4</v>
      </c>
      <c r="F4246" t="s">
        <v>29</v>
      </c>
      <c r="G4246" t="s">
        <v>1192</v>
      </c>
      <c r="H4246" t="s">
        <v>1193</v>
      </c>
      <c r="I4246" t="str">
        <f>PROPER(SuperStoreData[[#This Row],[Customer Name]])</f>
        <v>Sean Christensen</v>
      </c>
      <c r="J4246" t="s">
        <v>32</v>
      </c>
      <c r="K4246">
        <v>95123</v>
      </c>
      <c r="L4246" t="str">
        <f>_xlfn.XLOOKUP(SuperStoreData[[#This Row],[Zip Code]],ZipCodeTable[Zip Code],ZipCodeTable[City])</f>
        <v>San Jose</v>
      </c>
      <c r="M4246" t="str">
        <f>_xlfn.XLOOKUP(SuperStoreData[[#This Row],[Zip Code]],ZipCodeTable[Zip Code],ZipCodeTable[State])</f>
        <v>CA</v>
      </c>
      <c r="N4246" t="s">
        <v>68</v>
      </c>
      <c r="O4246" t="s">
        <v>6818</v>
      </c>
      <c r="P4246" t="s">
        <v>48</v>
      </c>
      <c r="Q4246" t="s">
        <v>49</v>
      </c>
      <c r="R4246" t="s">
        <v>6819</v>
      </c>
      <c r="S4246" s="5">
        <v>43.96</v>
      </c>
      <c r="T4246" s="5">
        <v>10.445975636113801</v>
      </c>
      <c r="U4246" s="6">
        <f>SuperStoreData[[#This Row],[Profit]]/SuperStoreData[[#This Row],[Sales]]</f>
        <v>0.23762455951123296</v>
      </c>
    </row>
    <row r="4247" spans="1:21" x14ac:dyDescent="0.2">
      <c r="A4247">
        <v>5062</v>
      </c>
      <c r="B4247" t="s">
        <v>5826</v>
      </c>
      <c r="C4247" s="1">
        <v>42080</v>
      </c>
      <c r="D4247" s="1">
        <v>42084</v>
      </c>
      <c r="E4247" s="7">
        <f>SuperStoreData[[#This Row],[Ship Date]]-SuperStoreData[[#This Row],[Order Date]]</f>
        <v>4</v>
      </c>
      <c r="F4247" t="s">
        <v>29</v>
      </c>
      <c r="G4247" t="s">
        <v>834</v>
      </c>
      <c r="H4247" t="s">
        <v>835</v>
      </c>
      <c r="I4247" t="str">
        <f>PROPER(SuperStoreData[[#This Row],[Customer Name]])</f>
        <v>Daniel Lacy</v>
      </c>
      <c r="J4247" t="s">
        <v>32</v>
      </c>
      <c r="K4247">
        <v>55407</v>
      </c>
      <c r="L4247" t="str">
        <f>_xlfn.XLOOKUP(SuperStoreData[[#This Row],[Zip Code]],ZipCodeTable[Zip Code],ZipCodeTable[City])</f>
        <v>Minneapolis</v>
      </c>
      <c r="M4247" t="str">
        <f>_xlfn.XLOOKUP(SuperStoreData[[#This Row],[Zip Code]],ZipCodeTable[Zip Code],ZipCodeTable[State])</f>
        <v>MN</v>
      </c>
      <c r="N4247" t="s">
        <v>23</v>
      </c>
      <c r="O4247" t="s">
        <v>2629</v>
      </c>
      <c r="P4247" t="s">
        <v>25</v>
      </c>
      <c r="Q4247" t="s">
        <v>26</v>
      </c>
      <c r="R4247" t="s">
        <v>2630</v>
      </c>
      <c r="S4247" s="5">
        <v>43.98</v>
      </c>
      <c r="T4247" s="5">
        <v>13.768059953612701</v>
      </c>
      <c r="U4247" s="6">
        <f>SuperStoreData[[#This Row],[Profit]]/SuperStoreData[[#This Row],[Sales]]</f>
        <v>0.31305275019583223</v>
      </c>
    </row>
    <row r="4248" spans="1:21" x14ac:dyDescent="0.2">
      <c r="A4248">
        <v>1001</v>
      </c>
      <c r="B4248" t="s">
        <v>7989</v>
      </c>
      <c r="C4248" s="1">
        <v>43185</v>
      </c>
      <c r="D4248" s="1">
        <v>43187</v>
      </c>
      <c r="E4248" s="7">
        <f>SuperStoreData[[#This Row],[Ship Date]]-SuperStoreData[[#This Row],[Order Date]]</f>
        <v>2</v>
      </c>
      <c r="F4248" t="s">
        <v>29</v>
      </c>
      <c r="G4248" t="s">
        <v>2743</v>
      </c>
      <c r="H4248" t="s">
        <v>2744</v>
      </c>
      <c r="I4248" t="str">
        <f>PROPER(SuperStoreData[[#This Row],[Customer Name]])</f>
        <v>Frank Merwin</v>
      </c>
      <c r="J4248" t="s">
        <v>21</v>
      </c>
      <c r="K4248">
        <v>98661</v>
      </c>
      <c r="L4248" t="str">
        <f>_xlfn.XLOOKUP(SuperStoreData[[#This Row],[Zip Code]],ZipCodeTable[Zip Code],ZipCodeTable[City])</f>
        <v>Vancouver</v>
      </c>
      <c r="M4248" t="str">
        <f>_xlfn.XLOOKUP(SuperStoreData[[#This Row],[Zip Code]],ZipCodeTable[Zip Code],ZipCodeTable[State])</f>
        <v>WA</v>
      </c>
      <c r="N4248" t="s">
        <v>68</v>
      </c>
      <c r="O4248" t="s">
        <v>221</v>
      </c>
      <c r="P4248" t="s">
        <v>25</v>
      </c>
      <c r="Q4248" t="s">
        <v>52</v>
      </c>
      <c r="R4248" t="s">
        <v>222</v>
      </c>
      <c r="S4248" s="5">
        <v>44.02</v>
      </c>
      <c r="T4248" s="5">
        <v>-2.1115994664969699</v>
      </c>
      <c r="U4248" s="6">
        <f>SuperStoreData[[#This Row],[Profit]]/SuperStoreData[[#This Row],[Sales]]</f>
        <v>-4.7969092832734435E-2</v>
      </c>
    </row>
    <row r="4249" spans="1:21" x14ac:dyDescent="0.2">
      <c r="A4249">
        <v>8816</v>
      </c>
      <c r="B4249" t="s">
        <v>10448</v>
      </c>
      <c r="C4249" s="1">
        <v>43295</v>
      </c>
      <c r="D4249" s="1">
        <v>43299</v>
      </c>
      <c r="E4249" s="7">
        <f>SuperStoreData[[#This Row],[Ship Date]]-SuperStoreData[[#This Row],[Order Date]]</f>
        <v>4</v>
      </c>
      <c r="F4249" t="s">
        <v>129</v>
      </c>
      <c r="G4249" t="s">
        <v>3243</v>
      </c>
      <c r="H4249" t="s">
        <v>3244</v>
      </c>
      <c r="I4249" t="str">
        <f>PROPER(SuperStoreData[[#This Row],[Customer Name]])</f>
        <v>Pierre Wener</v>
      </c>
      <c r="J4249" t="s">
        <v>32</v>
      </c>
      <c r="K4249">
        <v>19805</v>
      </c>
      <c r="L4249" t="str">
        <f>_xlfn.XLOOKUP(SuperStoreData[[#This Row],[Zip Code]],ZipCodeTable[Zip Code],ZipCodeTable[City])</f>
        <v>Wilmington</v>
      </c>
      <c r="M4249" t="str">
        <f>_xlfn.XLOOKUP(SuperStoreData[[#This Row],[Zip Code]],ZipCodeTable[Zip Code],ZipCodeTable[State])</f>
        <v>DE</v>
      </c>
      <c r="N4249" t="s">
        <v>46</v>
      </c>
      <c r="O4249" t="s">
        <v>9482</v>
      </c>
      <c r="P4249" t="s">
        <v>25</v>
      </c>
      <c r="Q4249" t="s">
        <v>91</v>
      </c>
      <c r="R4249" t="s">
        <v>9483</v>
      </c>
      <c r="S4249" s="5">
        <v>44.1</v>
      </c>
      <c r="T4249" s="5">
        <v>4.0568990048328502</v>
      </c>
      <c r="U4249" s="6">
        <f>SuperStoreData[[#This Row],[Profit]]/SuperStoreData[[#This Row],[Sales]]</f>
        <v>9.199317471276304E-2</v>
      </c>
    </row>
    <row r="4250" spans="1:21" x14ac:dyDescent="0.2">
      <c r="A4250">
        <v>1839</v>
      </c>
      <c r="B4250" t="s">
        <v>533</v>
      </c>
      <c r="C4250" s="1">
        <v>43045</v>
      </c>
      <c r="D4250" s="1">
        <v>43049</v>
      </c>
      <c r="E4250" s="7">
        <f>SuperStoreData[[#This Row],[Ship Date]]-SuperStoreData[[#This Row],[Order Date]]</f>
        <v>4</v>
      </c>
      <c r="F4250" t="s">
        <v>29</v>
      </c>
      <c r="G4250" t="s">
        <v>534</v>
      </c>
      <c r="H4250" t="s">
        <v>535</v>
      </c>
      <c r="I4250" t="str">
        <f>PROPER(SuperStoreData[[#This Row],[Customer Name]])</f>
        <v>Barbara Fisher</v>
      </c>
      <c r="J4250" t="s">
        <v>82</v>
      </c>
      <c r="K4250">
        <v>28205</v>
      </c>
      <c r="L4250" t="str">
        <f>_xlfn.XLOOKUP(SuperStoreData[[#This Row],[Zip Code]],ZipCodeTable[Zip Code],ZipCodeTable[City])</f>
        <v>Charlotte</v>
      </c>
      <c r="M4250" t="str">
        <f>_xlfn.XLOOKUP(SuperStoreData[[#This Row],[Zip Code]],ZipCodeTable[Zip Code],ZipCodeTable[State])</f>
        <v>NC</v>
      </c>
      <c r="N4250" t="s">
        <v>85</v>
      </c>
      <c r="O4250" t="s">
        <v>546</v>
      </c>
      <c r="P4250" t="s">
        <v>48</v>
      </c>
      <c r="Q4250" t="s">
        <v>49</v>
      </c>
      <c r="R4250" t="s">
        <v>547</v>
      </c>
      <c r="S4250" s="5">
        <v>44.128</v>
      </c>
      <c r="T4250" s="5">
        <v>6.4573752283124701</v>
      </c>
      <c r="U4250" s="6">
        <f>SuperStoreData[[#This Row],[Profit]]/SuperStoreData[[#This Row],[Sales]]</f>
        <v>0.14633283240374526</v>
      </c>
    </row>
    <row r="4251" spans="1:21" x14ac:dyDescent="0.2">
      <c r="A4251">
        <v>8525</v>
      </c>
      <c r="B4251" t="s">
        <v>8607</v>
      </c>
      <c r="C4251" s="1">
        <v>42641</v>
      </c>
      <c r="D4251" s="1">
        <v>42647</v>
      </c>
      <c r="E4251" s="7">
        <f>SuperStoreData[[#This Row],[Ship Date]]-SuperStoreData[[#This Row],[Order Date]]</f>
        <v>6</v>
      </c>
      <c r="F4251" t="s">
        <v>489</v>
      </c>
      <c r="G4251" t="s">
        <v>7678</v>
      </c>
      <c r="H4251" t="s">
        <v>7679</v>
      </c>
      <c r="I4251" t="str">
        <f>PROPER(SuperStoreData[[#This Row],[Customer Name]])</f>
        <v>Susan Pistek</v>
      </c>
      <c r="J4251" t="s">
        <v>32</v>
      </c>
      <c r="K4251">
        <v>43229</v>
      </c>
      <c r="L4251" t="str">
        <f>_xlfn.XLOOKUP(SuperStoreData[[#This Row],[Zip Code]],ZipCodeTable[Zip Code],ZipCodeTable[City])</f>
        <v>Columbus</v>
      </c>
      <c r="M4251" t="str">
        <f>_xlfn.XLOOKUP(SuperStoreData[[#This Row],[Zip Code]],ZipCodeTable[Zip Code],ZipCodeTable[State])</f>
        <v>OH</v>
      </c>
      <c r="N4251" t="s">
        <v>46</v>
      </c>
      <c r="O4251" t="s">
        <v>336</v>
      </c>
      <c r="P4251" t="s">
        <v>76</v>
      </c>
      <c r="Q4251" t="s">
        <v>98</v>
      </c>
      <c r="R4251" t="s">
        <v>337</v>
      </c>
      <c r="S4251" s="5">
        <v>44.375999999999998</v>
      </c>
      <c r="T4251" s="5">
        <v>1.5737700417209799</v>
      </c>
      <c r="U4251" s="6">
        <f>SuperStoreData[[#This Row],[Profit]]/SuperStoreData[[#This Row],[Sales]]</f>
        <v>3.546444117813638E-2</v>
      </c>
    </row>
    <row r="4252" spans="1:21" x14ac:dyDescent="0.2">
      <c r="A4252">
        <v>3946</v>
      </c>
      <c r="B4252" t="s">
        <v>9259</v>
      </c>
      <c r="C4252" s="1">
        <v>43324</v>
      </c>
      <c r="D4252" s="1">
        <v>43327</v>
      </c>
      <c r="E4252" s="7">
        <f>SuperStoreData[[#This Row],[Ship Date]]-SuperStoreData[[#This Row],[Order Date]]</f>
        <v>3</v>
      </c>
      <c r="F4252" t="s">
        <v>29</v>
      </c>
      <c r="G4252" t="s">
        <v>4874</v>
      </c>
      <c r="H4252" t="s">
        <v>4877</v>
      </c>
      <c r="I4252" t="str">
        <f>PROPER(SuperStoreData[[#This Row],[Customer Name]])</f>
        <v>Art Ferguson</v>
      </c>
      <c r="J4252" t="s">
        <v>32</v>
      </c>
      <c r="K4252">
        <v>33030</v>
      </c>
      <c r="L4252" t="str">
        <f>_xlfn.XLOOKUP(SuperStoreData[[#This Row],[Zip Code]],ZipCodeTable[Zip Code],ZipCodeTable[City])</f>
        <v>Homestead</v>
      </c>
      <c r="M4252" t="str">
        <f>_xlfn.XLOOKUP(SuperStoreData[[#This Row],[Zip Code]],ZipCodeTable[Zip Code],ZipCodeTable[State])</f>
        <v>FL</v>
      </c>
      <c r="N4252" t="s">
        <v>85</v>
      </c>
      <c r="O4252" t="s">
        <v>2505</v>
      </c>
      <c r="P4252" t="s">
        <v>25</v>
      </c>
      <c r="Q4252" t="s">
        <v>91</v>
      </c>
      <c r="R4252" t="s">
        <v>2506</v>
      </c>
      <c r="S4252" s="5">
        <v>44.384</v>
      </c>
      <c r="T4252" s="5">
        <v>11.9401172192764</v>
      </c>
      <c r="U4252" s="6">
        <f>SuperStoreData[[#This Row],[Profit]]/SuperStoreData[[#This Row],[Sales]]</f>
        <v>0.2690185025972513</v>
      </c>
    </row>
    <row r="4253" spans="1:21" x14ac:dyDescent="0.2">
      <c r="A4253">
        <v>5476</v>
      </c>
      <c r="B4253" t="s">
        <v>8430</v>
      </c>
      <c r="C4253" s="1">
        <v>43437</v>
      </c>
      <c r="D4253" s="1">
        <v>43441</v>
      </c>
      <c r="E4253" s="7">
        <f>SuperStoreData[[#This Row],[Ship Date]]-SuperStoreData[[#This Row],[Order Date]]</f>
        <v>4</v>
      </c>
      <c r="F4253" t="s">
        <v>18</v>
      </c>
      <c r="G4253" t="s">
        <v>1982</v>
      </c>
      <c r="H4253" t="s">
        <v>2007</v>
      </c>
      <c r="I4253" t="str">
        <f>PROPER(SuperStoreData[[#This Row],[Customer Name]])</f>
        <v>Dean Percer</v>
      </c>
      <c r="J4253" t="s">
        <v>21</v>
      </c>
      <c r="K4253">
        <v>55369</v>
      </c>
      <c r="L4253" t="str">
        <f>_xlfn.XLOOKUP(SuperStoreData[[#This Row],[Zip Code]],ZipCodeTable[Zip Code],ZipCodeTable[City])</f>
        <v>Osseo</v>
      </c>
      <c r="M4253" t="str">
        <f>_xlfn.XLOOKUP(SuperStoreData[[#This Row],[Zip Code]],ZipCodeTable[Zip Code],ZipCodeTable[State])</f>
        <v>MN</v>
      </c>
      <c r="N4253" t="s">
        <v>23</v>
      </c>
      <c r="O4253" t="s">
        <v>196</v>
      </c>
      <c r="P4253" t="s">
        <v>25</v>
      </c>
      <c r="Q4253" t="s">
        <v>197</v>
      </c>
      <c r="R4253" t="s">
        <v>198</v>
      </c>
      <c r="S4253" s="5">
        <v>44.4</v>
      </c>
      <c r="T4253" s="5">
        <v>2.78819172780325</v>
      </c>
      <c r="U4253" s="6">
        <f>SuperStoreData[[#This Row],[Profit]]/SuperStoreData[[#This Row],[Sales]]</f>
        <v>6.2797110986559684E-2</v>
      </c>
    </row>
    <row r="4254" spans="1:21" x14ac:dyDescent="0.2">
      <c r="A4254">
        <v>2239</v>
      </c>
      <c r="B4254" t="s">
        <v>9612</v>
      </c>
      <c r="C4254" s="1">
        <v>43457</v>
      </c>
      <c r="D4254" s="1">
        <v>43461</v>
      </c>
      <c r="E4254" s="7">
        <f>SuperStoreData[[#This Row],[Ship Date]]-SuperStoreData[[#This Row],[Order Date]]</f>
        <v>4</v>
      </c>
      <c r="F4254" t="s">
        <v>29</v>
      </c>
      <c r="G4254" t="s">
        <v>377</v>
      </c>
      <c r="H4254" t="s">
        <v>5757</v>
      </c>
      <c r="I4254" t="str">
        <f>PROPER(SuperStoreData[[#This Row],[Customer Name]])</f>
        <v>Sanjit Jacobs</v>
      </c>
      <c r="J4254" t="s">
        <v>21</v>
      </c>
      <c r="K4254">
        <v>60610</v>
      </c>
      <c r="L4254" t="str">
        <f>_xlfn.XLOOKUP(SuperStoreData[[#This Row],[Zip Code]],ZipCodeTable[Zip Code],ZipCodeTable[City])</f>
        <v>Chicago</v>
      </c>
      <c r="M4254" t="str">
        <f>_xlfn.XLOOKUP(SuperStoreData[[#This Row],[Zip Code]],ZipCodeTable[Zip Code],ZipCodeTable[State])</f>
        <v>IL</v>
      </c>
      <c r="N4254" t="s">
        <v>23</v>
      </c>
      <c r="O4254" t="s">
        <v>2432</v>
      </c>
      <c r="P4254" t="s">
        <v>48</v>
      </c>
      <c r="Q4254" t="s">
        <v>49</v>
      </c>
      <c r="R4254" t="s">
        <v>2433</v>
      </c>
      <c r="S4254" s="5">
        <v>44.4</v>
      </c>
      <c r="T4254" s="5">
        <v>-0.40879487580045898</v>
      </c>
      <c r="U4254" s="6">
        <f>SuperStoreData[[#This Row],[Profit]]/SuperStoreData[[#This Row],[Sales]]</f>
        <v>-9.2070917973076354E-3</v>
      </c>
    </row>
    <row r="4255" spans="1:21" x14ac:dyDescent="0.2">
      <c r="A4255">
        <v>2181</v>
      </c>
      <c r="B4255" t="s">
        <v>5318</v>
      </c>
      <c r="C4255" s="1">
        <v>43456</v>
      </c>
      <c r="D4255" s="1">
        <v>43459</v>
      </c>
      <c r="E4255" s="7">
        <f>SuperStoreData[[#This Row],[Ship Date]]-SuperStoreData[[#This Row],[Order Date]]</f>
        <v>3</v>
      </c>
      <c r="F4255" t="s">
        <v>29</v>
      </c>
      <c r="G4255" t="s">
        <v>366</v>
      </c>
      <c r="H4255" t="s">
        <v>367</v>
      </c>
      <c r="I4255" t="str">
        <f>PROPER(SuperStoreData[[#This Row],[Customer Name]])</f>
        <v>Caroline Jumper</v>
      </c>
      <c r="J4255" t="s">
        <v>32</v>
      </c>
      <c r="K4255">
        <v>10009</v>
      </c>
      <c r="L4255" t="str">
        <f>_xlfn.XLOOKUP(SuperStoreData[[#This Row],[Zip Code]],ZipCodeTable[Zip Code],ZipCodeTable[City])</f>
        <v>New York</v>
      </c>
      <c r="M4255" t="str">
        <f>_xlfn.XLOOKUP(SuperStoreData[[#This Row],[Zip Code]],ZipCodeTable[Zip Code],ZipCodeTable[State])</f>
        <v>NY</v>
      </c>
      <c r="N4255" t="s">
        <v>46</v>
      </c>
      <c r="O4255" t="s">
        <v>3916</v>
      </c>
      <c r="P4255" t="s">
        <v>25</v>
      </c>
      <c r="Q4255" t="s">
        <v>197</v>
      </c>
      <c r="R4255" t="s">
        <v>3917</v>
      </c>
      <c r="S4255" s="5">
        <v>44.4</v>
      </c>
      <c r="T4255" s="5">
        <v>9.3400428153980002</v>
      </c>
      <c r="U4255" s="6">
        <f>SuperStoreData[[#This Row],[Profit]]/SuperStoreData[[#This Row],[Sales]]</f>
        <v>0.21036132467112614</v>
      </c>
    </row>
    <row r="4256" spans="1:21" x14ac:dyDescent="0.2">
      <c r="A4256">
        <v>5896</v>
      </c>
      <c r="B4256" t="s">
        <v>875</v>
      </c>
      <c r="C4256" s="1">
        <v>42728</v>
      </c>
      <c r="D4256" s="1">
        <v>42731</v>
      </c>
      <c r="E4256" s="7">
        <f>SuperStoreData[[#This Row],[Ship Date]]-SuperStoreData[[#This Row],[Order Date]]</f>
        <v>3</v>
      </c>
      <c r="F4256" t="s">
        <v>29</v>
      </c>
      <c r="G4256" t="s">
        <v>876</v>
      </c>
      <c r="H4256" t="s">
        <v>877</v>
      </c>
      <c r="I4256" t="str">
        <f>PROPER(SuperStoreData[[#This Row],[Customer Name]])</f>
        <v>Paul Lucas</v>
      </c>
      <c r="J4256" t="s">
        <v>21</v>
      </c>
      <c r="K4256">
        <v>90049</v>
      </c>
      <c r="L4256" t="str">
        <f>_xlfn.XLOOKUP(SuperStoreData[[#This Row],[Zip Code]],ZipCodeTable[Zip Code],ZipCodeTable[City])</f>
        <v>Los Angeles</v>
      </c>
      <c r="M4256" t="str">
        <f>_xlfn.XLOOKUP(SuperStoreData[[#This Row],[Zip Code]],ZipCodeTable[Zip Code],ZipCodeTable[State])</f>
        <v>CA</v>
      </c>
      <c r="N4256" t="s">
        <v>68</v>
      </c>
      <c r="O4256" t="s">
        <v>878</v>
      </c>
      <c r="P4256" t="s">
        <v>25</v>
      </c>
      <c r="Q4256" t="s">
        <v>197</v>
      </c>
      <c r="R4256" t="s">
        <v>879</v>
      </c>
      <c r="S4256" s="5">
        <v>44.4</v>
      </c>
      <c r="T4256" s="5">
        <v>8.6148178803269406</v>
      </c>
      <c r="U4256" s="6">
        <f>SuperStoreData[[#This Row],[Profit]]/SuperStoreData[[#This Row],[Sales]]</f>
        <v>0.19402742973709328</v>
      </c>
    </row>
    <row r="4257" spans="1:21" x14ac:dyDescent="0.2">
      <c r="A4257">
        <v>2238</v>
      </c>
      <c r="B4257" t="s">
        <v>8434</v>
      </c>
      <c r="C4257" s="1">
        <v>43050</v>
      </c>
      <c r="D4257" s="1">
        <v>43054</v>
      </c>
      <c r="E4257" s="7">
        <f>SuperStoreData[[#This Row],[Ship Date]]-SuperStoreData[[#This Row],[Order Date]]</f>
        <v>4</v>
      </c>
      <c r="F4257" t="s">
        <v>29</v>
      </c>
      <c r="G4257" t="s">
        <v>6691</v>
      </c>
      <c r="H4257" t="s">
        <v>6692</v>
      </c>
      <c r="I4257" t="str">
        <f>PROPER(SuperStoreData[[#This Row],[Customer Name]])</f>
        <v>Rick Huthwaite</v>
      </c>
      <c r="J4257" t="s">
        <v>21</v>
      </c>
      <c r="K4257">
        <v>84604</v>
      </c>
      <c r="L4257" t="str">
        <f>_xlfn.XLOOKUP(SuperStoreData[[#This Row],[Zip Code]],ZipCodeTable[Zip Code],ZipCodeTable[City])</f>
        <v>Provo</v>
      </c>
      <c r="M4257" t="str">
        <f>_xlfn.XLOOKUP(SuperStoreData[[#This Row],[Zip Code]],ZipCodeTable[Zip Code],ZipCodeTable[State])</f>
        <v>UT</v>
      </c>
      <c r="N4257" t="s">
        <v>68</v>
      </c>
      <c r="O4257" t="s">
        <v>8435</v>
      </c>
      <c r="P4257" t="s">
        <v>25</v>
      </c>
      <c r="Q4257" t="s">
        <v>214</v>
      </c>
      <c r="R4257" t="s">
        <v>8436</v>
      </c>
      <c r="S4257" s="5">
        <v>44.4</v>
      </c>
      <c r="T4257" s="5">
        <v>12.397000565642699</v>
      </c>
      <c r="U4257" s="6">
        <f>SuperStoreData[[#This Row],[Profit]]/SuperStoreData[[#This Row],[Sales]]</f>
        <v>0.27921172445141212</v>
      </c>
    </row>
    <row r="4258" spans="1:21" x14ac:dyDescent="0.2">
      <c r="A4258">
        <v>9049</v>
      </c>
      <c r="B4258" t="s">
        <v>8796</v>
      </c>
      <c r="C4258" s="1">
        <v>43133</v>
      </c>
      <c r="D4258" s="1">
        <v>43138</v>
      </c>
      <c r="E4258" s="7">
        <f>SuperStoreData[[#This Row],[Ship Date]]-SuperStoreData[[#This Row],[Order Date]]</f>
        <v>5</v>
      </c>
      <c r="F4258" t="s">
        <v>129</v>
      </c>
      <c r="G4258" t="s">
        <v>2129</v>
      </c>
      <c r="H4258" t="s">
        <v>2130</v>
      </c>
      <c r="I4258" t="str">
        <f>PROPER(SuperStoreData[[#This Row],[Customer Name]])</f>
        <v>Kalyca Meade</v>
      </c>
      <c r="J4258" t="s">
        <v>82</v>
      </c>
      <c r="K4258">
        <v>94086</v>
      </c>
      <c r="L4258" t="str">
        <f>_xlfn.XLOOKUP(SuperStoreData[[#This Row],[Zip Code]],ZipCodeTable[Zip Code],ZipCodeTable[City])</f>
        <v>Sunnyvale</v>
      </c>
      <c r="M4258" t="str">
        <f>_xlfn.XLOOKUP(SuperStoreData[[#This Row],[Zip Code]],ZipCodeTable[Zip Code],ZipCodeTable[State])</f>
        <v>CA</v>
      </c>
      <c r="N4258" t="s">
        <v>68</v>
      </c>
      <c r="O4258" t="s">
        <v>878</v>
      </c>
      <c r="P4258" t="s">
        <v>25</v>
      </c>
      <c r="Q4258" t="s">
        <v>197</v>
      </c>
      <c r="R4258" t="s">
        <v>879</v>
      </c>
      <c r="S4258" s="5">
        <v>44.4</v>
      </c>
      <c r="T4258" s="5">
        <v>0.26489122723931202</v>
      </c>
      <c r="U4258" s="6">
        <f>SuperStoreData[[#This Row],[Profit]]/SuperStoreData[[#This Row],[Sales]]</f>
        <v>5.9660186315160365E-3</v>
      </c>
    </row>
    <row r="4259" spans="1:21" x14ac:dyDescent="0.2">
      <c r="A4259">
        <v>5752</v>
      </c>
      <c r="B4259" t="s">
        <v>10062</v>
      </c>
      <c r="C4259" s="1">
        <v>42199</v>
      </c>
      <c r="D4259" s="1">
        <v>42203</v>
      </c>
      <c r="E4259" s="7">
        <f>SuperStoreData[[#This Row],[Ship Date]]-SuperStoreData[[#This Row],[Order Date]]</f>
        <v>4</v>
      </c>
      <c r="F4259" t="s">
        <v>29</v>
      </c>
      <c r="G4259" t="s">
        <v>230</v>
      </c>
      <c r="H4259" t="s">
        <v>231</v>
      </c>
      <c r="I4259" t="str">
        <f>PROPER(SuperStoreData[[#This Row],[Customer Name]])</f>
        <v>Frank Preis</v>
      </c>
      <c r="J4259" t="s">
        <v>32</v>
      </c>
      <c r="K4259">
        <v>92037</v>
      </c>
      <c r="L4259" t="str">
        <f>_xlfn.XLOOKUP(SuperStoreData[[#This Row],[Zip Code]],ZipCodeTable[Zip Code],ZipCodeTable[City])</f>
        <v>La Jolla</v>
      </c>
      <c r="M4259" t="str">
        <f>_xlfn.XLOOKUP(SuperStoreData[[#This Row],[Zip Code]],ZipCodeTable[Zip Code],ZipCodeTable[State])</f>
        <v>CA</v>
      </c>
      <c r="N4259" t="s">
        <v>68</v>
      </c>
      <c r="O4259" t="s">
        <v>878</v>
      </c>
      <c r="P4259" t="s">
        <v>25</v>
      </c>
      <c r="Q4259" t="s">
        <v>197</v>
      </c>
      <c r="R4259" t="s">
        <v>879</v>
      </c>
      <c r="S4259" s="5">
        <v>44.4</v>
      </c>
      <c r="T4259" s="5">
        <v>-1.3293584838227901</v>
      </c>
      <c r="U4259" s="6">
        <f>SuperStoreData[[#This Row],[Profit]]/SuperStoreData[[#This Row],[Sales]]</f>
        <v>-2.9940506392405183E-2</v>
      </c>
    </row>
    <row r="4260" spans="1:21" x14ac:dyDescent="0.2">
      <c r="A4260">
        <v>5285</v>
      </c>
      <c r="B4260" t="s">
        <v>11583</v>
      </c>
      <c r="C4260" s="1">
        <v>43180</v>
      </c>
      <c r="D4260" s="1">
        <v>43184</v>
      </c>
      <c r="E4260" s="7">
        <f>SuperStoreData[[#This Row],[Ship Date]]-SuperStoreData[[#This Row],[Order Date]]</f>
        <v>4</v>
      </c>
      <c r="F4260" t="s">
        <v>29</v>
      </c>
      <c r="G4260" t="s">
        <v>482</v>
      </c>
      <c r="H4260" t="s">
        <v>11587</v>
      </c>
      <c r="I4260" t="str">
        <f>PROPER(SuperStoreData[[#This Row],[Customer Name]])</f>
        <v>Dorris Liebe</v>
      </c>
      <c r="J4260" t="s">
        <v>82</v>
      </c>
      <c r="K4260">
        <v>98105</v>
      </c>
      <c r="L4260" t="str">
        <f>_xlfn.XLOOKUP(SuperStoreData[[#This Row],[Zip Code]],ZipCodeTable[Zip Code],ZipCodeTable[City])</f>
        <v>Seattle</v>
      </c>
      <c r="M4260" t="str">
        <f>_xlfn.XLOOKUP(SuperStoreData[[#This Row],[Zip Code]],ZipCodeTable[Zip Code],ZipCodeTable[State])</f>
        <v>WA</v>
      </c>
      <c r="N4260" t="s">
        <v>68</v>
      </c>
      <c r="O4260" t="s">
        <v>196</v>
      </c>
      <c r="P4260" t="s">
        <v>25</v>
      </c>
      <c r="Q4260" t="s">
        <v>197</v>
      </c>
      <c r="R4260" t="s">
        <v>198</v>
      </c>
      <c r="S4260" s="5">
        <v>44.4</v>
      </c>
      <c r="T4260" s="5">
        <v>4.6576475320528798</v>
      </c>
      <c r="U4260" s="6">
        <f>SuperStoreData[[#This Row],[Profit]]/SuperStoreData[[#This Row],[Sales]]</f>
        <v>0.10490197144263243</v>
      </c>
    </row>
    <row r="4261" spans="1:21" x14ac:dyDescent="0.2">
      <c r="A4261">
        <v>3001</v>
      </c>
      <c r="B4261" t="s">
        <v>9883</v>
      </c>
      <c r="C4261" s="1">
        <v>43351</v>
      </c>
      <c r="D4261" s="1">
        <v>43354</v>
      </c>
      <c r="E4261" s="7">
        <f>SuperStoreData[[#This Row],[Ship Date]]-SuperStoreData[[#This Row],[Order Date]]</f>
        <v>3</v>
      </c>
      <c r="F4261" t="s">
        <v>29</v>
      </c>
      <c r="G4261" t="s">
        <v>3088</v>
      </c>
      <c r="H4261" t="s">
        <v>3089</v>
      </c>
      <c r="I4261" t="str">
        <f>PROPER(SuperStoreData[[#This Row],[Customer Name]])</f>
        <v>Natalie Webber</v>
      </c>
      <c r="J4261" t="s">
        <v>32</v>
      </c>
      <c r="K4261">
        <v>19120</v>
      </c>
      <c r="L4261" t="str">
        <f>_xlfn.XLOOKUP(SuperStoreData[[#This Row],[Zip Code]],ZipCodeTable[Zip Code],ZipCodeTable[City])</f>
        <v>Philadelphia</v>
      </c>
      <c r="M4261" t="str">
        <f>_xlfn.XLOOKUP(SuperStoreData[[#This Row],[Zip Code]],ZipCodeTable[Zip Code],ZipCodeTable[State])</f>
        <v>PA</v>
      </c>
      <c r="N4261" t="s">
        <v>46</v>
      </c>
      <c r="O4261" t="s">
        <v>7221</v>
      </c>
      <c r="P4261" t="s">
        <v>25</v>
      </c>
      <c r="Q4261" t="s">
        <v>39</v>
      </c>
      <c r="R4261" t="s">
        <v>7222</v>
      </c>
      <c r="S4261" s="5">
        <v>44.415999999999997</v>
      </c>
      <c r="T4261" s="5">
        <v>8.4672276204104495</v>
      </c>
      <c r="U4261" s="6">
        <f>SuperStoreData[[#This Row],[Profit]]/SuperStoreData[[#This Row],[Sales]]</f>
        <v>0.19063462762091252</v>
      </c>
    </row>
    <row r="4262" spans="1:21" x14ac:dyDescent="0.2">
      <c r="A4262">
        <v>6991</v>
      </c>
      <c r="B4262" t="s">
        <v>6109</v>
      </c>
      <c r="C4262" s="1">
        <v>42446</v>
      </c>
      <c r="D4262" s="1">
        <v>42451</v>
      </c>
      <c r="E4262" s="7">
        <f>SuperStoreData[[#This Row],[Ship Date]]-SuperStoreData[[#This Row],[Order Date]]</f>
        <v>5</v>
      </c>
      <c r="F4262" t="s">
        <v>129</v>
      </c>
      <c r="G4262" t="s">
        <v>1606</v>
      </c>
      <c r="H4262" t="s">
        <v>1607</v>
      </c>
      <c r="I4262" t="str">
        <f>PROPER(SuperStoreData[[#This Row],[Customer Name]])</f>
        <v>Rob Haberlin</v>
      </c>
      <c r="J4262" t="s">
        <v>32</v>
      </c>
      <c r="K4262">
        <v>23666</v>
      </c>
      <c r="L4262" t="str">
        <f>_xlfn.XLOOKUP(SuperStoreData[[#This Row],[Zip Code]],ZipCodeTable[Zip Code],ZipCodeTable[City])</f>
        <v>Hampton</v>
      </c>
      <c r="M4262" t="str">
        <f>_xlfn.XLOOKUP(SuperStoreData[[#This Row],[Zip Code]],ZipCodeTable[Zip Code],ZipCodeTable[State])</f>
        <v>VA</v>
      </c>
      <c r="N4262" t="s">
        <v>85</v>
      </c>
      <c r="O4262" t="s">
        <v>2586</v>
      </c>
      <c r="P4262" t="s">
        <v>25</v>
      </c>
      <c r="Q4262" t="s">
        <v>39</v>
      </c>
      <c r="R4262" t="s">
        <v>2587</v>
      </c>
      <c r="S4262" s="5">
        <v>44.43</v>
      </c>
      <c r="T4262" s="5">
        <v>-1.14792309092023</v>
      </c>
      <c r="U4262" s="6">
        <f>SuperStoreData[[#This Row],[Profit]]/SuperStoreData[[#This Row],[Sales]]</f>
        <v>-2.5836666462305424E-2</v>
      </c>
    </row>
    <row r="4263" spans="1:21" x14ac:dyDescent="0.2">
      <c r="A4263">
        <v>8212</v>
      </c>
      <c r="B4263" t="s">
        <v>5637</v>
      </c>
      <c r="C4263" s="1">
        <v>43065</v>
      </c>
      <c r="D4263" s="1">
        <v>43070</v>
      </c>
      <c r="E4263" s="7">
        <f>SuperStoreData[[#This Row],[Ship Date]]-SuperStoreData[[#This Row],[Order Date]]</f>
        <v>5</v>
      </c>
      <c r="F4263" t="s">
        <v>29</v>
      </c>
      <c r="G4263" t="s">
        <v>4287</v>
      </c>
      <c r="H4263" t="s">
        <v>5638</v>
      </c>
      <c r="I4263" t="str">
        <f>PROPER(SuperStoreData[[#This Row],[Customer Name]])</f>
        <v>Michael Chen</v>
      </c>
      <c r="J4263" t="s">
        <v>32</v>
      </c>
      <c r="K4263">
        <v>75220</v>
      </c>
      <c r="L4263" t="str">
        <f>_xlfn.XLOOKUP(SuperStoreData[[#This Row],[Zip Code]],ZipCodeTable[Zip Code],ZipCodeTable[City])</f>
        <v>Dallas</v>
      </c>
      <c r="M4263" t="str">
        <f>_xlfn.XLOOKUP(SuperStoreData[[#This Row],[Zip Code]],ZipCodeTable[Zip Code],ZipCodeTable[State])</f>
        <v>TX</v>
      </c>
      <c r="N4263" t="s">
        <v>23</v>
      </c>
      <c r="O4263" t="s">
        <v>5641</v>
      </c>
      <c r="P4263" t="s">
        <v>48</v>
      </c>
      <c r="Q4263" t="s">
        <v>49</v>
      </c>
      <c r="R4263" t="s">
        <v>5642</v>
      </c>
      <c r="S4263" s="5">
        <v>44.46</v>
      </c>
      <c r="T4263" s="5">
        <v>8.1554276146737301</v>
      </c>
      <c r="U4263" s="6">
        <f>SuperStoreData[[#This Row],[Profit]]/SuperStoreData[[#This Row],[Sales]]</f>
        <v>0.18343291980822604</v>
      </c>
    </row>
    <row r="4264" spans="1:21" x14ac:dyDescent="0.2">
      <c r="A4264">
        <v>854</v>
      </c>
      <c r="B4264" t="s">
        <v>9314</v>
      </c>
      <c r="C4264" s="1">
        <v>42635</v>
      </c>
      <c r="D4264" s="1">
        <v>42639</v>
      </c>
      <c r="E4264" s="7">
        <f>SuperStoreData[[#This Row],[Ship Date]]-SuperStoreData[[#This Row],[Order Date]]</f>
        <v>4</v>
      </c>
      <c r="F4264" t="s">
        <v>29</v>
      </c>
      <c r="G4264" t="s">
        <v>5178</v>
      </c>
      <c r="H4264" t="s">
        <v>5179</v>
      </c>
      <c r="I4264" t="str">
        <f>PROPER(SuperStoreData[[#This Row],[Customer Name]])</f>
        <v>Greg Tran</v>
      </c>
      <c r="J4264" t="s">
        <v>32</v>
      </c>
      <c r="K4264">
        <v>10035</v>
      </c>
      <c r="L4264" t="str">
        <f>_xlfn.XLOOKUP(SuperStoreData[[#This Row],[Zip Code]],ZipCodeTable[Zip Code],ZipCodeTable[City])</f>
        <v>New York</v>
      </c>
      <c r="M4264" t="str">
        <f>_xlfn.XLOOKUP(SuperStoreData[[#This Row],[Zip Code]],ZipCodeTable[Zip Code],ZipCodeTable[State])</f>
        <v>NY</v>
      </c>
      <c r="N4264" t="s">
        <v>46</v>
      </c>
      <c r="O4264" t="s">
        <v>4650</v>
      </c>
      <c r="P4264" t="s">
        <v>48</v>
      </c>
      <c r="Q4264" t="s">
        <v>49</v>
      </c>
      <c r="R4264" t="s">
        <v>4651</v>
      </c>
      <c r="S4264" s="5">
        <v>44.46</v>
      </c>
      <c r="T4264" s="5">
        <v>5.7131047919922899</v>
      </c>
      <c r="U4264" s="6">
        <f>SuperStoreData[[#This Row],[Profit]]/SuperStoreData[[#This Row],[Sales]]</f>
        <v>0.12849988286082523</v>
      </c>
    </row>
    <row r="4265" spans="1:21" x14ac:dyDescent="0.2">
      <c r="A4265">
        <v>3677</v>
      </c>
      <c r="B4265" t="s">
        <v>4648</v>
      </c>
      <c r="C4265" s="1">
        <v>43444</v>
      </c>
      <c r="D4265" s="1">
        <v>43446</v>
      </c>
      <c r="E4265" s="7">
        <f>SuperStoreData[[#This Row],[Ship Date]]-SuperStoreData[[#This Row],[Order Date]]</f>
        <v>2</v>
      </c>
      <c r="F4265" t="s">
        <v>29</v>
      </c>
      <c r="G4265" t="s">
        <v>2875</v>
      </c>
      <c r="H4265" t="s">
        <v>4649</v>
      </c>
      <c r="I4265" t="str">
        <f>PROPER(SuperStoreData[[#This Row],[Customer Name]])</f>
        <v>Matt Hagelstein</v>
      </c>
      <c r="J4265" t="s">
        <v>82</v>
      </c>
      <c r="K4265">
        <v>92105</v>
      </c>
      <c r="L4265" t="str">
        <f>_xlfn.XLOOKUP(SuperStoreData[[#This Row],[Zip Code]],ZipCodeTable[Zip Code],ZipCodeTable[City])</f>
        <v>San Diego</v>
      </c>
      <c r="M4265" t="str">
        <f>_xlfn.XLOOKUP(SuperStoreData[[#This Row],[Zip Code]],ZipCodeTable[Zip Code],ZipCodeTable[State])</f>
        <v>CA</v>
      </c>
      <c r="N4265" t="s">
        <v>68</v>
      </c>
      <c r="O4265" t="s">
        <v>4650</v>
      </c>
      <c r="P4265" t="s">
        <v>48</v>
      </c>
      <c r="Q4265" t="s">
        <v>49</v>
      </c>
      <c r="R4265" t="s">
        <v>4651</v>
      </c>
      <c r="S4265" s="5">
        <v>44.46</v>
      </c>
      <c r="T4265" s="5">
        <v>2.6310202281759199</v>
      </c>
      <c r="U4265" s="6">
        <f>SuperStoreData[[#This Row],[Profit]]/SuperStoreData[[#This Row],[Sales]]</f>
        <v>5.9177243098873587E-2</v>
      </c>
    </row>
    <row r="4266" spans="1:21" x14ac:dyDescent="0.2">
      <c r="A4266">
        <v>3964</v>
      </c>
      <c r="B4266" t="s">
        <v>9318</v>
      </c>
      <c r="C4266" s="1">
        <v>42691</v>
      </c>
      <c r="D4266" s="1">
        <v>42695</v>
      </c>
      <c r="E4266" s="7">
        <f>SuperStoreData[[#This Row],[Ship Date]]-SuperStoreData[[#This Row],[Order Date]]</f>
        <v>4</v>
      </c>
      <c r="F4266" t="s">
        <v>18</v>
      </c>
      <c r="G4266" t="s">
        <v>2092</v>
      </c>
      <c r="H4266" t="s">
        <v>8918</v>
      </c>
      <c r="I4266" t="str">
        <f>PROPER(SuperStoreData[[#This Row],[Customer Name]])</f>
        <v>Emily Ducich</v>
      </c>
      <c r="J4266" t="s">
        <v>21</v>
      </c>
      <c r="K4266">
        <v>90045</v>
      </c>
      <c r="L4266" t="str">
        <f>_xlfn.XLOOKUP(SuperStoreData[[#This Row],[Zip Code]],ZipCodeTable[Zip Code],ZipCodeTable[City])</f>
        <v>Los Angeles</v>
      </c>
      <c r="M4266" t="str">
        <f>_xlfn.XLOOKUP(SuperStoreData[[#This Row],[Zip Code]],ZipCodeTable[Zip Code],ZipCodeTable[State])</f>
        <v>CA</v>
      </c>
      <c r="N4266" t="s">
        <v>68</v>
      </c>
      <c r="O4266" t="s">
        <v>2065</v>
      </c>
      <c r="P4266" t="s">
        <v>48</v>
      </c>
      <c r="Q4266" t="s">
        <v>49</v>
      </c>
      <c r="R4266" t="s">
        <v>2066</v>
      </c>
      <c r="S4266" s="5">
        <v>44.67</v>
      </c>
      <c r="T4266" s="5">
        <v>2.9143517893483102</v>
      </c>
      <c r="U4266" s="6">
        <f>SuperStoreData[[#This Row],[Profit]]/SuperStoreData[[#This Row],[Sales]]</f>
        <v>6.5241813059062237E-2</v>
      </c>
    </row>
    <row r="4267" spans="1:21" x14ac:dyDescent="0.2">
      <c r="A4267">
        <v>7249</v>
      </c>
      <c r="B4267" t="s">
        <v>2455</v>
      </c>
      <c r="C4267" s="1">
        <v>43121</v>
      </c>
      <c r="D4267" s="1">
        <v>43125</v>
      </c>
      <c r="E4267" s="7">
        <f>SuperStoreData[[#This Row],[Ship Date]]-SuperStoreData[[#This Row],[Order Date]]</f>
        <v>4</v>
      </c>
      <c r="F4267" t="s">
        <v>29</v>
      </c>
      <c r="G4267" t="s">
        <v>1862</v>
      </c>
      <c r="H4267" t="s">
        <v>1863</v>
      </c>
      <c r="I4267" t="str">
        <f>PROPER(SuperStoreData[[#This Row],[Customer Name]])</f>
        <v>Jill Stevenson</v>
      </c>
      <c r="J4267" t="s">
        <v>82</v>
      </c>
      <c r="K4267">
        <v>43229</v>
      </c>
      <c r="L4267" t="str">
        <f>_xlfn.XLOOKUP(SuperStoreData[[#This Row],[Zip Code]],ZipCodeTable[Zip Code],ZipCodeTable[City])</f>
        <v>Columbus</v>
      </c>
      <c r="M4267" t="str">
        <f>_xlfn.XLOOKUP(SuperStoreData[[#This Row],[Zip Code]],ZipCodeTable[Zip Code],ZipCodeTable[State])</f>
        <v>OH</v>
      </c>
      <c r="N4267" t="s">
        <v>46</v>
      </c>
      <c r="O4267" t="s">
        <v>2459</v>
      </c>
      <c r="P4267" t="s">
        <v>25</v>
      </c>
      <c r="Q4267" t="s">
        <v>61</v>
      </c>
      <c r="R4267" t="s">
        <v>2460</v>
      </c>
      <c r="S4267" s="5">
        <v>44.671999999999997</v>
      </c>
      <c r="T4267" s="5">
        <v>8.0182388098311002</v>
      </c>
      <c r="U4267" s="6">
        <f>SuperStoreData[[#This Row],[Profit]]/SuperStoreData[[#This Row],[Sales]]</f>
        <v>0.17949137736907012</v>
      </c>
    </row>
    <row r="4268" spans="1:21" x14ac:dyDescent="0.2">
      <c r="A4268">
        <v>7944</v>
      </c>
      <c r="B4268" t="s">
        <v>10872</v>
      </c>
      <c r="C4268" s="1">
        <v>43238</v>
      </c>
      <c r="D4268" s="1">
        <v>43242</v>
      </c>
      <c r="E4268" s="7">
        <f>SuperStoreData[[#This Row],[Ship Date]]-SuperStoreData[[#This Row],[Order Date]]</f>
        <v>4</v>
      </c>
      <c r="F4268" t="s">
        <v>29</v>
      </c>
      <c r="G4268" t="s">
        <v>42</v>
      </c>
      <c r="H4268" t="s">
        <v>899</v>
      </c>
      <c r="I4268" t="str">
        <f>PROPER(SuperStoreData[[#This Row],[Customer Name]])</f>
        <v>Guy Armstrong</v>
      </c>
      <c r="J4268" t="s">
        <v>32</v>
      </c>
      <c r="K4268">
        <v>75081</v>
      </c>
      <c r="L4268" t="str">
        <f>_xlfn.XLOOKUP(SuperStoreData[[#This Row],[Zip Code]],ZipCodeTable[Zip Code],ZipCodeTable[City])</f>
        <v>Richardson</v>
      </c>
      <c r="M4268" t="str">
        <f>_xlfn.XLOOKUP(SuperStoreData[[#This Row],[Zip Code]],ZipCodeTable[Zip Code],ZipCodeTable[State])</f>
        <v>TX</v>
      </c>
      <c r="N4268" t="s">
        <v>23</v>
      </c>
      <c r="O4268" t="s">
        <v>234</v>
      </c>
      <c r="P4268" t="s">
        <v>25</v>
      </c>
      <c r="Q4268" t="s">
        <v>214</v>
      </c>
      <c r="R4268" t="s">
        <v>235</v>
      </c>
      <c r="S4268" s="5">
        <v>44.688000000000002</v>
      </c>
      <c r="T4268" s="5">
        <v>15.041971067378499</v>
      </c>
      <c r="U4268" s="6">
        <f>SuperStoreData[[#This Row],[Profit]]/SuperStoreData[[#This Row],[Sales]]</f>
        <v>0.33659978220950809</v>
      </c>
    </row>
    <row r="4269" spans="1:21" x14ac:dyDescent="0.2">
      <c r="A4269">
        <v>9219</v>
      </c>
      <c r="B4269" t="s">
        <v>8685</v>
      </c>
      <c r="C4269" s="1">
        <v>43049</v>
      </c>
      <c r="D4269" s="1">
        <v>43052</v>
      </c>
      <c r="E4269" s="7">
        <f>SuperStoreData[[#This Row],[Ship Date]]-SuperStoreData[[#This Row],[Order Date]]</f>
        <v>3</v>
      </c>
      <c r="F4269" t="s">
        <v>29</v>
      </c>
      <c r="G4269" t="s">
        <v>5437</v>
      </c>
      <c r="H4269" t="s">
        <v>5440</v>
      </c>
      <c r="I4269" t="str">
        <f>PROPER(SuperStoreData[[#This Row],[Customer Name]])</f>
        <v>Joni Wasserman</v>
      </c>
      <c r="J4269" t="s">
        <v>32</v>
      </c>
      <c r="K4269">
        <v>19120</v>
      </c>
      <c r="L4269" t="str">
        <f>_xlfn.XLOOKUP(SuperStoreData[[#This Row],[Zip Code]],ZipCodeTable[Zip Code],ZipCodeTable[City])</f>
        <v>Philadelphia</v>
      </c>
      <c r="M4269" t="str">
        <f>_xlfn.XLOOKUP(SuperStoreData[[#This Row],[Zip Code]],ZipCodeTable[Zip Code],ZipCodeTable[State])</f>
        <v>PA</v>
      </c>
      <c r="N4269" t="s">
        <v>46</v>
      </c>
      <c r="O4269" t="s">
        <v>6206</v>
      </c>
      <c r="P4269" t="s">
        <v>25</v>
      </c>
      <c r="Q4269" t="s">
        <v>61</v>
      </c>
      <c r="R4269" t="s">
        <v>6207</v>
      </c>
      <c r="S4269" s="5">
        <v>44.688000000000002</v>
      </c>
      <c r="T4269" s="5">
        <v>1.76335919665052</v>
      </c>
      <c r="U4269" s="6">
        <f>SuperStoreData[[#This Row],[Profit]]/SuperStoreData[[#This Row],[Sales]]</f>
        <v>3.9459344715595236E-2</v>
      </c>
    </row>
    <row r="4270" spans="1:21" x14ac:dyDescent="0.2">
      <c r="A4270">
        <v>1009</v>
      </c>
      <c r="B4270" t="s">
        <v>11089</v>
      </c>
      <c r="C4270" s="1">
        <v>42222</v>
      </c>
      <c r="D4270" s="1">
        <v>42227</v>
      </c>
      <c r="E4270" s="7">
        <f>SuperStoreData[[#This Row],[Ship Date]]-SuperStoreData[[#This Row],[Order Date]]</f>
        <v>5</v>
      </c>
      <c r="F4270" t="s">
        <v>29</v>
      </c>
      <c r="G4270" t="s">
        <v>318</v>
      </c>
      <c r="H4270" t="s">
        <v>322</v>
      </c>
      <c r="I4270" t="str">
        <f>PROPER(SuperStoreData[[#This Row],[Customer Name]])</f>
        <v>Patrick O'Brill</v>
      </c>
      <c r="J4270" t="s">
        <v>32</v>
      </c>
      <c r="K4270">
        <v>52601</v>
      </c>
      <c r="L4270" t="str">
        <f>_xlfn.XLOOKUP(SuperStoreData[[#This Row],[Zip Code]],ZipCodeTable[Zip Code],ZipCodeTable[City])</f>
        <v>Burlington</v>
      </c>
      <c r="M4270" t="str">
        <f>_xlfn.XLOOKUP(SuperStoreData[[#This Row],[Zip Code]],ZipCodeTable[Zip Code],ZipCodeTable[State])</f>
        <v>IA</v>
      </c>
      <c r="N4270" t="s">
        <v>23</v>
      </c>
      <c r="O4270" t="s">
        <v>6565</v>
      </c>
      <c r="P4270" t="s">
        <v>25</v>
      </c>
      <c r="Q4270" t="s">
        <v>91</v>
      </c>
      <c r="R4270" t="s">
        <v>6566</v>
      </c>
      <c r="S4270" s="5">
        <v>44.75</v>
      </c>
      <c r="T4270" s="5">
        <v>2.32897994954812</v>
      </c>
      <c r="U4270" s="6">
        <f>SuperStoreData[[#This Row],[Profit]]/SuperStoreData[[#This Row],[Sales]]</f>
        <v>5.2044244682639552E-2</v>
      </c>
    </row>
    <row r="4271" spans="1:21" x14ac:dyDescent="0.2">
      <c r="A4271">
        <v>5692</v>
      </c>
      <c r="B4271" t="s">
        <v>6999</v>
      </c>
      <c r="C4271" s="1">
        <v>42279</v>
      </c>
      <c r="D4271" s="1">
        <v>42282</v>
      </c>
      <c r="E4271" s="7">
        <f>SuperStoreData[[#This Row],[Ship Date]]-SuperStoreData[[#This Row],[Order Date]]</f>
        <v>3</v>
      </c>
      <c r="F4271" t="s">
        <v>29</v>
      </c>
      <c r="G4271" t="s">
        <v>2129</v>
      </c>
      <c r="H4271" t="s">
        <v>2130</v>
      </c>
      <c r="I4271" t="str">
        <f>PROPER(SuperStoreData[[#This Row],[Customer Name]])</f>
        <v>Kalyca Meade</v>
      </c>
      <c r="J4271" t="s">
        <v>82</v>
      </c>
      <c r="K4271">
        <v>21215</v>
      </c>
      <c r="L4271" t="str">
        <f>_xlfn.XLOOKUP(SuperStoreData[[#This Row],[Zip Code]],ZipCodeTable[Zip Code],ZipCodeTable[City])</f>
        <v>Baltimore</v>
      </c>
      <c r="M4271" t="str">
        <f>_xlfn.XLOOKUP(SuperStoreData[[#This Row],[Zip Code]],ZipCodeTable[Zip Code],ZipCodeTable[State])</f>
        <v>MD</v>
      </c>
      <c r="N4271" t="s">
        <v>46</v>
      </c>
      <c r="O4271" t="s">
        <v>6565</v>
      </c>
      <c r="P4271" t="s">
        <v>25</v>
      </c>
      <c r="Q4271" t="s">
        <v>91</v>
      </c>
      <c r="R4271" t="s">
        <v>6566</v>
      </c>
      <c r="S4271" s="5">
        <v>44.75</v>
      </c>
      <c r="T4271" s="5">
        <v>11.703009599845</v>
      </c>
      <c r="U4271" s="6">
        <f>SuperStoreData[[#This Row],[Profit]]/SuperStoreData[[#This Row],[Sales]]</f>
        <v>0.26151976759430168</v>
      </c>
    </row>
    <row r="4272" spans="1:21" x14ac:dyDescent="0.2">
      <c r="A4272">
        <v>8324</v>
      </c>
      <c r="B4272" t="s">
        <v>9504</v>
      </c>
      <c r="C4272" s="1">
        <v>43061</v>
      </c>
      <c r="D4272" s="1">
        <v>43066</v>
      </c>
      <c r="E4272" s="7">
        <f>SuperStoreData[[#This Row],[Ship Date]]-SuperStoreData[[#This Row],[Order Date]]</f>
        <v>5</v>
      </c>
      <c r="F4272" t="s">
        <v>29</v>
      </c>
      <c r="G4272" t="s">
        <v>840</v>
      </c>
      <c r="H4272" t="s">
        <v>857</v>
      </c>
      <c r="I4272" t="str">
        <f>PROPER(SuperStoreData[[#This Row],[Customer Name]])</f>
        <v>Natalie Decherney</v>
      </c>
      <c r="J4272" t="s">
        <v>32</v>
      </c>
      <c r="K4272">
        <v>11561</v>
      </c>
      <c r="L4272" t="str">
        <f>_xlfn.XLOOKUP(SuperStoreData[[#This Row],[Zip Code]],ZipCodeTable[Zip Code],ZipCodeTable[City])</f>
        <v>Long Beach</v>
      </c>
      <c r="M4272" t="str">
        <f>_xlfn.XLOOKUP(SuperStoreData[[#This Row],[Zip Code]],ZipCodeTable[Zip Code],ZipCodeTable[State])</f>
        <v>NY</v>
      </c>
      <c r="N4272" t="s">
        <v>46</v>
      </c>
      <c r="O4272" t="s">
        <v>6565</v>
      </c>
      <c r="P4272" t="s">
        <v>25</v>
      </c>
      <c r="Q4272" t="s">
        <v>91</v>
      </c>
      <c r="R4272" t="s">
        <v>6566</v>
      </c>
      <c r="S4272" s="5">
        <v>44.75</v>
      </c>
      <c r="T4272" s="5">
        <v>12.248098299060601</v>
      </c>
      <c r="U4272" s="6">
        <f>SuperStoreData[[#This Row],[Profit]]/SuperStoreData[[#This Row],[Sales]]</f>
        <v>0.27370052064939893</v>
      </c>
    </row>
    <row r="4273" spans="1:21" x14ac:dyDescent="0.2">
      <c r="A4273">
        <v>5277</v>
      </c>
      <c r="B4273" t="s">
        <v>8351</v>
      </c>
      <c r="C4273" s="1">
        <v>43352</v>
      </c>
      <c r="D4273" s="1">
        <v>43357</v>
      </c>
      <c r="E4273" s="7">
        <f>SuperStoreData[[#This Row],[Ship Date]]-SuperStoreData[[#This Row],[Order Date]]</f>
        <v>5</v>
      </c>
      <c r="F4273" t="s">
        <v>29</v>
      </c>
      <c r="G4273" t="s">
        <v>3929</v>
      </c>
      <c r="H4273" t="s">
        <v>8352</v>
      </c>
      <c r="I4273" t="str">
        <f>PROPER(SuperStoreData[[#This Row],[Customer Name]])</f>
        <v>Kelly Lampkin</v>
      </c>
      <c r="J4273" t="s">
        <v>82</v>
      </c>
      <c r="K4273">
        <v>72701</v>
      </c>
      <c r="L4273" t="str">
        <f>_xlfn.XLOOKUP(SuperStoreData[[#This Row],[Zip Code]],ZipCodeTable[Zip Code],ZipCodeTable[City])</f>
        <v>Fayetteville</v>
      </c>
      <c r="M4273" t="str">
        <f>_xlfn.XLOOKUP(SuperStoreData[[#This Row],[Zip Code]],ZipCodeTable[Zip Code],ZipCodeTable[State])</f>
        <v>AR</v>
      </c>
      <c r="N4273" t="s">
        <v>85</v>
      </c>
      <c r="O4273" t="s">
        <v>1438</v>
      </c>
      <c r="P4273" t="s">
        <v>76</v>
      </c>
      <c r="Q4273" t="s">
        <v>77</v>
      </c>
      <c r="R4273" t="s">
        <v>1439</v>
      </c>
      <c r="S4273" s="5">
        <v>44.75</v>
      </c>
      <c r="T4273" s="5">
        <v>1.0676522060879099</v>
      </c>
      <c r="U4273" s="6">
        <f>SuperStoreData[[#This Row],[Profit]]/SuperStoreData[[#This Row],[Sales]]</f>
        <v>2.3858149856713071E-2</v>
      </c>
    </row>
    <row r="4274" spans="1:21" x14ac:dyDescent="0.2">
      <c r="A4274">
        <v>6125</v>
      </c>
      <c r="B4274" t="s">
        <v>2658</v>
      </c>
      <c r="C4274" s="1">
        <v>43234</v>
      </c>
      <c r="D4274" s="1">
        <v>43234</v>
      </c>
      <c r="E4274" s="7">
        <f>SuperStoreData[[#This Row],[Ship Date]]-SuperStoreData[[#This Row],[Order Date]]</f>
        <v>0</v>
      </c>
      <c r="F4274" t="s">
        <v>29</v>
      </c>
      <c r="G4274" t="s">
        <v>2659</v>
      </c>
      <c r="H4274" t="s">
        <v>2668</v>
      </c>
      <c r="I4274" t="str">
        <f>PROPER(SuperStoreData[[#This Row],[Customer Name]])</f>
        <v>Saphhira Shifley</v>
      </c>
      <c r="J4274" t="s">
        <v>82</v>
      </c>
      <c r="K4274">
        <v>90036</v>
      </c>
      <c r="L4274" t="str">
        <f>_xlfn.XLOOKUP(SuperStoreData[[#This Row],[Zip Code]],ZipCodeTable[Zip Code],ZipCodeTable[City])</f>
        <v>Los Angeles</v>
      </c>
      <c r="M4274" t="str">
        <f>_xlfn.XLOOKUP(SuperStoreData[[#This Row],[Zip Code]],ZipCodeTable[Zip Code],ZipCodeTable[State])</f>
        <v>CA</v>
      </c>
      <c r="N4274" t="s">
        <v>68</v>
      </c>
      <c r="O4274" t="s">
        <v>1438</v>
      </c>
      <c r="P4274" t="s">
        <v>76</v>
      </c>
      <c r="Q4274" t="s">
        <v>77</v>
      </c>
      <c r="R4274" t="s">
        <v>1439</v>
      </c>
      <c r="S4274" s="5">
        <v>44.75</v>
      </c>
      <c r="T4274" s="5">
        <v>12.536700480411101</v>
      </c>
      <c r="U4274" s="6">
        <f>SuperStoreData[[#This Row],[Profit]]/SuperStoreData[[#This Row],[Sales]]</f>
        <v>0.28014973140583466</v>
      </c>
    </row>
    <row r="4275" spans="1:21" x14ac:dyDescent="0.2">
      <c r="A4275">
        <v>2196</v>
      </c>
      <c r="B4275" t="s">
        <v>7010</v>
      </c>
      <c r="C4275" s="1">
        <v>43444</v>
      </c>
      <c r="D4275" s="1">
        <v>43446</v>
      </c>
      <c r="E4275" s="7">
        <f>SuperStoreData[[#This Row],[Ship Date]]-SuperStoreData[[#This Row],[Order Date]]</f>
        <v>2</v>
      </c>
      <c r="F4275" t="s">
        <v>29</v>
      </c>
      <c r="G4275" t="s">
        <v>2927</v>
      </c>
      <c r="H4275" t="s">
        <v>3121</v>
      </c>
      <c r="I4275" t="str">
        <f>PROPER(SuperStoreData[[#This Row],[Customer Name]])</f>
        <v>Arthur Prichep</v>
      </c>
      <c r="J4275" t="s">
        <v>32</v>
      </c>
      <c r="K4275">
        <v>98105</v>
      </c>
      <c r="L4275" t="str">
        <f>_xlfn.XLOOKUP(SuperStoreData[[#This Row],[Zip Code]],ZipCodeTable[Zip Code],ZipCodeTable[City])</f>
        <v>Seattle</v>
      </c>
      <c r="M4275" t="str">
        <f>_xlfn.XLOOKUP(SuperStoreData[[#This Row],[Zip Code]],ZipCodeTable[Zip Code],ZipCodeTable[State])</f>
        <v>WA</v>
      </c>
      <c r="N4275" t="s">
        <v>68</v>
      </c>
      <c r="O4275" t="s">
        <v>1438</v>
      </c>
      <c r="P4275" t="s">
        <v>76</v>
      </c>
      <c r="Q4275" t="s">
        <v>77</v>
      </c>
      <c r="R4275" t="s">
        <v>1439</v>
      </c>
      <c r="S4275" s="5">
        <v>44.75</v>
      </c>
      <c r="T4275" s="5">
        <v>0.89236622949799804</v>
      </c>
      <c r="U4275" s="6">
        <f>SuperStoreData[[#This Row],[Profit]]/SuperStoreData[[#This Row],[Sales]]</f>
        <v>1.9941144793251354E-2</v>
      </c>
    </row>
    <row r="4276" spans="1:21" x14ac:dyDescent="0.2">
      <c r="A4276">
        <v>3960</v>
      </c>
      <c r="B4276" t="s">
        <v>11455</v>
      </c>
      <c r="C4276" s="1">
        <v>42249</v>
      </c>
      <c r="D4276" s="1">
        <v>42255</v>
      </c>
      <c r="E4276" s="7">
        <f>SuperStoreData[[#This Row],[Ship Date]]-SuperStoreData[[#This Row],[Order Date]]</f>
        <v>6</v>
      </c>
      <c r="F4276" t="s">
        <v>29</v>
      </c>
      <c r="G4276" t="s">
        <v>239</v>
      </c>
      <c r="H4276" t="s">
        <v>240</v>
      </c>
      <c r="I4276" t="str">
        <f>PROPER(SuperStoreData[[#This Row],[Customer Name]])</f>
        <v>Raymond Buch</v>
      </c>
      <c r="J4276" t="s">
        <v>32</v>
      </c>
      <c r="K4276">
        <v>37211</v>
      </c>
      <c r="L4276" t="str">
        <f>_xlfn.XLOOKUP(SuperStoreData[[#This Row],[Zip Code]],ZipCodeTable[Zip Code],ZipCodeTable[City])</f>
        <v>Nashville</v>
      </c>
      <c r="M4276" t="str">
        <f>_xlfn.XLOOKUP(SuperStoreData[[#This Row],[Zip Code]],ZipCodeTable[Zip Code],ZipCodeTable[State])</f>
        <v>TN</v>
      </c>
      <c r="N4276" t="s">
        <v>85</v>
      </c>
      <c r="O4276" t="s">
        <v>3253</v>
      </c>
      <c r="P4276" t="s">
        <v>48</v>
      </c>
      <c r="Q4276" t="s">
        <v>49</v>
      </c>
      <c r="R4276" t="s">
        <v>3254</v>
      </c>
      <c r="S4276" s="5">
        <v>44.76</v>
      </c>
      <c r="T4276" s="5">
        <v>15.521181524638299</v>
      </c>
      <c r="U4276" s="6">
        <f>SuperStoreData[[#This Row],[Profit]]/SuperStoreData[[#This Row],[Sales]]</f>
        <v>0.34676455595706657</v>
      </c>
    </row>
    <row r="4277" spans="1:21" x14ac:dyDescent="0.2">
      <c r="A4277">
        <v>3139</v>
      </c>
      <c r="B4277" t="s">
        <v>7691</v>
      </c>
      <c r="C4277" s="1">
        <v>42645</v>
      </c>
      <c r="D4277" s="1">
        <v>42650</v>
      </c>
      <c r="E4277" s="7">
        <f>SuperStoreData[[#This Row],[Ship Date]]-SuperStoreData[[#This Row],[Order Date]]</f>
        <v>5</v>
      </c>
      <c r="F4277" t="s">
        <v>29</v>
      </c>
      <c r="G4277" t="s">
        <v>5076</v>
      </c>
      <c r="H4277" t="s">
        <v>7041</v>
      </c>
      <c r="I4277" t="str">
        <f>PROPER(SuperStoreData[[#This Row],[Customer Name]])</f>
        <v>Lindsay Shagiari</v>
      </c>
      <c r="J4277" t="s">
        <v>21</v>
      </c>
      <c r="K4277">
        <v>75081</v>
      </c>
      <c r="L4277" t="str">
        <f>_xlfn.XLOOKUP(SuperStoreData[[#This Row],[Zip Code]],ZipCodeTable[Zip Code],ZipCodeTable[City])</f>
        <v>Richardson</v>
      </c>
      <c r="M4277" t="str">
        <f>_xlfn.XLOOKUP(SuperStoreData[[#This Row],[Zip Code]],ZipCodeTable[Zip Code],ZipCodeTable[State])</f>
        <v>TX</v>
      </c>
      <c r="N4277" t="s">
        <v>23</v>
      </c>
      <c r="O4277" t="s">
        <v>4459</v>
      </c>
      <c r="P4277" t="s">
        <v>76</v>
      </c>
      <c r="Q4277" t="s">
        <v>77</v>
      </c>
      <c r="R4277" t="s">
        <v>4460</v>
      </c>
      <c r="S4277" s="5">
        <v>44.783999999999999</v>
      </c>
      <c r="T4277" s="5">
        <v>4.9820175840366501</v>
      </c>
      <c r="U4277" s="6">
        <f>SuperStoreData[[#This Row],[Profit]]/SuperStoreData[[#This Row],[Sales]]</f>
        <v>0.11124548017230819</v>
      </c>
    </row>
    <row r="4278" spans="1:21" x14ac:dyDescent="0.2">
      <c r="A4278">
        <v>3518</v>
      </c>
      <c r="B4278" t="s">
        <v>6447</v>
      </c>
      <c r="C4278" s="1">
        <v>42576</v>
      </c>
      <c r="D4278" s="1">
        <v>42578</v>
      </c>
      <c r="E4278" s="7">
        <f>SuperStoreData[[#This Row],[Ship Date]]-SuperStoreData[[#This Row],[Order Date]]</f>
        <v>2</v>
      </c>
      <c r="F4278" t="s">
        <v>18</v>
      </c>
      <c r="G4278" t="s">
        <v>5509</v>
      </c>
      <c r="H4278" t="s">
        <v>6450</v>
      </c>
      <c r="I4278" t="str">
        <f>PROPER(SuperStoreData[[#This Row],[Customer Name]])</f>
        <v>Helen Andreada</v>
      </c>
      <c r="J4278" t="s">
        <v>32</v>
      </c>
      <c r="K4278">
        <v>28314</v>
      </c>
      <c r="L4278" t="str">
        <f>_xlfn.XLOOKUP(SuperStoreData[[#This Row],[Zip Code]],ZipCodeTable[Zip Code],ZipCodeTable[City])</f>
        <v>Fayetteville</v>
      </c>
      <c r="M4278" t="str">
        <f>_xlfn.XLOOKUP(SuperStoreData[[#This Row],[Zip Code]],ZipCodeTable[Zip Code],ZipCodeTable[State])</f>
        <v>NC</v>
      </c>
      <c r="N4278" t="s">
        <v>85</v>
      </c>
      <c r="O4278" t="s">
        <v>6451</v>
      </c>
      <c r="P4278" t="s">
        <v>76</v>
      </c>
      <c r="Q4278" t="s">
        <v>98</v>
      </c>
      <c r="R4278" t="s">
        <v>6452</v>
      </c>
      <c r="S4278" s="5">
        <v>44.783999999999999</v>
      </c>
      <c r="T4278" s="5">
        <v>15.315411378728299</v>
      </c>
      <c r="U4278" s="6">
        <f>SuperStoreData[[#This Row],[Profit]]/SuperStoreData[[#This Row],[Sales]]</f>
        <v>0.34198399827456905</v>
      </c>
    </row>
    <row r="4279" spans="1:21" x14ac:dyDescent="0.2">
      <c r="A4279">
        <v>8477</v>
      </c>
      <c r="B4279" t="s">
        <v>11204</v>
      </c>
      <c r="C4279" s="1">
        <v>43420</v>
      </c>
      <c r="D4279" s="1">
        <v>43424</v>
      </c>
      <c r="E4279" s="7">
        <f>SuperStoreData[[#This Row],[Ship Date]]-SuperStoreData[[#This Row],[Order Date]]</f>
        <v>4</v>
      </c>
      <c r="F4279" t="s">
        <v>29</v>
      </c>
      <c r="G4279" t="s">
        <v>1021</v>
      </c>
      <c r="H4279" t="s">
        <v>1022</v>
      </c>
      <c r="I4279" t="str">
        <f>PROPER(SuperStoreData[[#This Row],[Customer Name]])</f>
        <v>Tamara Willingham</v>
      </c>
      <c r="J4279" t="s">
        <v>21</v>
      </c>
      <c r="K4279">
        <v>85204</v>
      </c>
      <c r="L4279" t="str">
        <f>_xlfn.XLOOKUP(SuperStoreData[[#This Row],[Zip Code]],ZipCodeTable[Zip Code],ZipCodeTable[City])</f>
        <v>Mesa</v>
      </c>
      <c r="M4279" t="str">
        <f>_xlfn.XLOOKUP(SuperStoreData[[#This Row],[Zip Code]],ZipCodeTable[Zip Code],ZipCodeTable[State])</f>
        <v>AZ</v>
      </c>
      <c r="N4279" t="s">
        <v>68</v>
      </c>
      <c r="O4279" t="s">
        <v>6945</v>
      </c>
      <c r="P4279" t="s">
        <v>25</v>
      </c>
      <c r="Q4279" t="s">
        <v>91</v>
      </c>
      <c r="R4279" t="s">
        <v>6946</v>
      </c>
      <c r="S4279" s="5">
        <v>44.783999999999999</v>
      </c>
      <c r="T4279" s="5">
        <v>11.2173384358232</v>
      </c>
      <c r="U4279" s="6">
        <f>SuperStoreData[[#This Row],[Profit]]/SuperStoreData[[#This Row],[Sales]]</f>
        <v>0.25047647454053235</v>
      </c>
    </row>
    <row r="4280" spans="1:21" x14ac:dyDescent="0.2">
      <c r="A4280">
        <v>5131</v>
      </c>
      <c r="B4280" t="s">
        <v>8206</v>
      </c>
      <c r="C4280" s="1">
        <v>43428</v>
      </c>
      <c r="D4280" s="1">
        <v>43435</v>
      </c>
      <c r="E4280" s="7">
        <f>SuperStoreData[[#This Row],[Ship Date]]-SuperStoreData[[#This Row],[Order Date]]</f>
        <v>7</v>
      </c>
      <c r="F4280" t="s">
        <v>489</v>
      </c>
      <c r="G4280" t="s">
        <v>3194</v>
      </c>
      <c r="H4280" t="s">
        <v>3195</v>
      </c>
      <c r="I4280" t="str">
        <f>PROPER(SuperStoreData[[#This Row],[Customer Name]])</f>
        <v>Darrin Martin</v>
      </c>
      <c r="J4280" t="s">
        <v>32</v>
      </c>
      <c r="K4280">
        <v>10009</v>
      </c>
      <c r="L4280" t="str">
        <f>_xlfn.XLOOKUP(SuperStoreData[[#This Row],[Zip Code]],ZipCodeTable[Zip Code],ZipCodeTable[City])</f>
        <v>New York</v>
      </c>
      <c r="M4280" t="str">
        <f>_xlfn.XLOOKUP(SuperStoreData[[#This Row],[Zip Code]],ZipCodeTable[Zip Code],ZipCodeTable[State])</f>
        <v>NY</v>
      </c>
      <c r="N4280" t="s">
        <v>46</v>
      </c>
      <c r="O4280" t="s">
        <v>5316</v>
      </c>
      <c r="P4280" t="s">
        <v>25</v>
      </c>
      <c r="Q4280" t="s">
        <v>91</v>
      </c>
      <c r="R4280" t="s">
        <v>5317</v>
      </c>
      <c r="S4280" s="5">
        <v>44.82</v>
      </c>
      <c r="T4280" s="5">
        <v>13.9716817834742</v>
      </c>
      <c r="U4280" s="6">
        <f>SuperStoreData[[#This Row],[Profit]]/SuperStoreData[[#This Row],[Sales]]</f>
        <v>0.31172873233989734</v>
      </c>
    </row>
    <row r="4281" spans="1:21" x14ac:dyDescent="0.2">
      <c r="A4281">
        <v>5077</v>
      </c>
      <c r="B4281" t="s">
        <v>9604</v>
      </c>
      <c r="C4281" s="1">
        <v>43330</v>
      </c>
      <c r="D4281" s="1">
        <v>43337</v>
      </c>
      <c r="E4281" s="7">
        <f>SuperStoreData[[#This Row],[Ship Date]]-SuperStoreData[[#This Row],[Order Date]]</f>
        <v>7</v>
      </c>
      <c r="F4281" t="s">
        <v>129</v>
      </c>
      <c r="G4281" t="s">
        <v>4991</v>
      </c>
      <c r="H4281" t="s">
        <v>4992</v>
      </c>
      <c r="I4281" t="str">
        <f>PROPER(SuperStoreData[[#This Row],[Customer Name]])</f>
        <v>Seth Vernon</v>
      </c>
      <c r="J4281" t="s">
        <v>32</v>
      </c>
      <c r="K4281">
        <v>77070</v>
      </c>
      <c r="L4281" t="str">
        <f>_xlfn.XLOOKUP(SuperStoreData[[#This Row],[Zip Code]],ZipCodeTable[Zip Code],ZipCodeTable[City])</f>
        <v>Houston</v>
      </c>
      <c r="M4281" t="str">
        <f>_xlfn.XLOOKUP(SuperStoreData[[#This Row],[Zip Code]],ZipCodeTable[Zip Code],ZipCodeTable[State])</f>
        <v>TX</v>
      </c>
      <c r="N4281" t="s">
        <v>23</v>
      </c>
      <c r="O4281" t="s">
        <v>3269</v>
      </c>
      <c r="P4281" t="s">
        <v>25</v>
      </c>
      <c r="Q4281" t="s">
        <v>61</v>
      </c>
      <c r="R4281" t="s">
        <v>3270</v>
      </c>
      <c r="S4281" s="5">
        <v>44.84</v>
      </c>
      <c r="T4281" s="5">
        <v>-2.07265846434571</v>
      </c>
      <c r="U4281" s="6">
        <f>SuperStoreData[[#This Row],[Profit]]/SuperStoreData[[#This Row],[Sales]]</f>
        <v>-4.6223426947941793E-2</v>
      </c>
    </row>
    <row r="4282" spans="1:21" x14ac:dyDescent="0.2">
      <c r="A4282">
        <v>1273</v>
      </c>
      <c r="B4282" t="s">
        <v>9856</v>
      </c>
      <c r="C4282" s="1">
        <v>42481</v>
      </c>
      <c r="D4282" s="1">
        <v>42488</v>
      </c>
      <c r="E4282" s="7">
        <f>SuperStoreData[[#This Row],[Ship Date]]-SuperStoreData[[#This Row],[Order Date]]</f>
        <v>7</v>
      </c>
      <c r="F4282" t="s">
        <v>29</v>
      </c>
      <c r="G4282" t="s">
        <v>4778</v>
      </c>
      <c r="H4282" t="s">
        <v>4782</v>
      </c>
      <c r="I4282" t="str">
        <f>PROPER(SuperStoreData[[#This Row],[Customer Name]])</f>
        <v>Sibella Parks</v>
      </c>
      <c r="J4282" t="s">
        <v>82</v>
      </c>
      <c r="K4282">
        <v>60623</v>
      </c>
      <c r="L4282" t="str">
        <f>_xlfn.XLOOKUP(SuperStoreData[[#This Row],[Zip Code]],ZipCodeTable[Zip Code],ZipCodeTable[City])</f>
        <v>Chicago</v>
      </c>
      <c r="M4282" t="str">
        <f>_xlfn.XLOOKUP(SuperStoreData[[#This Row],[Zip Code]],ZipCodeTable[Zip Code],ZipCodeTable[State])</f>
        <v>IL</v>
      </c>
      <c r="N4282" t="s">
        <v>23</v>
      </c>
      <c r="O4282" t="s">
        <v>1997</v>
      </c>
      <c r="P4282" t="s">
        <v>25</v>
      </c>
      <c r="Q4282" t="s">
        <v>26</v>
      </c>
      <c r="R4282" t="s">
        <v>1998</v>
      </c>
      <c r="S4282" s="5">
        <v>44.847999999999999</v>
      </c>
      <c r="T4282" s="5">
        <v>6.4237124949788802</v>
      </c>
      <c r="U4282" s="6">
        <f>SuperStoreData[[#This Row],[Profit]]/SuperStoreData[[#This Row],[Sales]]</f>
        <v>0.14323297571750981</v>
      </c>
    </row>
    <row r="4283" spans="1:21" x14ac:dyDescent="0.2">
      <c r="A4283">
        <v>4823</v>
      </c>
      <c r="B4283" t="s">
        <v>6804</v>
      </c>
      <c r="C4283" s="1">
        <v>43172</v>
      </c>
      <c r="D4283" s="1">
        <v>43177</v>
      </c>
      <c r="E4283" s="7">
        <f>SuperStoreData[[#This Row],[Ship Date]]-SuperStoreData[[#This Row],[Order Date]]</f>
        <v>5</v>
      </c>
      <c r="F4283" t="s">
        <v>489</v>
      </c>
      <c r="G4283" t="s">
        <v>501</v>
      </c>
      <c r="H4283" t="s">
        <v>502</v>
      </c>
      <c r="I4283" t="str">
        <f>PROPER(SuperStoreData[[#This Row],[Customer Name]])</f>
        <v>Nick Zandusky</v>
      </c>
      <c r="J4283" t="s">
        <v>21</v>
      </c>
      <c r="K4283">
        <v>85364</v>
      </c>
      <c r="L4283" t="str">
        <f>_xlfn.XLOOKUP(SuperStoreData[[#This Row],[Zip Code]],ZipCodeTable[Zip Code],ZipCodeTable[City])</f>
        <v>Yuma</v>
      </c>
      <c r="M4283" t="str">
        <f>_xlfn.XLOOKUP(SuperStoreData[[#This Row],[Zip Code]],ZipCodeTable[Zip Code],ZipCodeTable[State])</f>
        <v>AZ</v>
      </c>
      <c r="N4283" t="s">
        <v>68</v>
      </c>
      <c r="O4283" t="s">
        <v>1561</v>
      </c>
      <c r="P4283" t="s">
        <v>25</v>
      </c>
      <c r="Q4283" t="s">
        <v>26</v>
      </c>
      <c r="R4283" t="s">
        <v>1562</v>
      </c>
      <c r="S4283" s="5">
        <v>44.856000000000002</v>
      </c>
      <c r="T4283" s="5">
        <v>6.1295538739255697</v>
      </c>
      <c r="U4283" s="6">
        <f>SuperStoreData[[#This Row],[Profit]]/SuperStoreData[[#This Row],[Sales]]</f>
        <v>0.13664958698781812</v>
      </c>
    </row>
    <row r="4284" spans="1:21" x14ac:dyDescent="0.2">
      <c r="A4284">
        <v>869</v>
      </c>
      <c r="B4284" t="s">
        <v>4837</v>
      </c>
      <c r="C4284" s="1">
        <v>42698</v>
      </c>
      <c r="D4284" s="1">
        <v>42702</v>
      </c>
      <c r="E4284" s="7">
        <f>SuperStoreData[[#This Row],[Ship Date]]-SuperStoreData[[#This Row],[Order Date]]</f>
        <v>4</v>
      </c>
      <c r="F4284" t="s">
        <v>29</v>
      </c>
      <c r="G4284" t="s">
        <v>4838</v>
      </c>
      <c r="H4284" t="s">
        <v>4839</v>
      </c>
      <c r="I4284" t="str">
        <f>PROPER(SuperStoreData[[#This Row],[Customer Name]])</f>
        <v>Guy Phonely</v>
      </c>
      <c r="J4284" t="s">
        <v>82</v>
      </c>
      <c r="K4284">
        <v>17602</v>
      </c>
      <c r="L4284" t="str">
        <f>_xlfn.XLOOKUP(SuperStoreData[[#This Row],[Zip Code]],ZipCodeTable[Zip Code],ZipCodeTable[City])</f>
        <v>Lancaster</v>
      </c>
      <c r="M4284" t="str">
        <f>_xlfn.XLOOKUP(SuperStoreData[[#This Row],[Zip Code]],ZipCodeTable[Zip Code],ZipCodeTable[State])</f>
        <v>PA</v>
      </c>
      <c r="N4284" t="s">
        <v>46</v>
      </c>
      <c r="O4284" t="s">
        <v>4626</v>
      </c>
      <c r="P4284" t="s">
        <v>25</v>
      </c>
      <c r="Q4284" t="s">
        <v>26</v>
      </c>
      <c r="R4284" t="s">
        <v>4627</v>
      </c>
      <c r="S4284" s="5">
        <v>44.91</v>
      </c>
      <c r="T4284" s="5">
        <v>12.2583143650326</v>
      </c>
      <c r="U4284" s="6">
        <f>SuperStoreData[[#This Row],[Profit]]/SuperStoreData[[#This Row],[Sales]]</f>
        <v>0.27295289167295927</v>
      </c>
    </row>
    <row r="4285" spans="1:21" x14ac:dyDescent="0.2">
      <c r="A4285">
        <v>3237</v>
      </c>
      <c r="B4285" t="s">
        <v>1507</v>
      </c>
      <c r="C4285" s="1">
        <v>43442</v>
      </c>
      <c r="D4285" s="1">
        <v>43446</v>
      </c>
      <c r="E4285" s="7">
        <f>SuperStoreData[[#This Row],[Ship Date]]-SuperStoreData[[#This Row],[Order Date]]</f>
        <v>4</v>
      </c>
      <c r="F4285" t="s">
        <v>489</v>
      </c>
      <c r="G4285" t="s">
        <v>1508</v>
      </c>
      <c r="H4285" t="s">
        <v>1509</v>
      </c>
      <c r="I4285" t="str">
        <f>PROPER(SuperStoreData[[#This Row],[Customer Name]])</f>
        <v>Cindy Chapman</v>
      </c>
      <c r="J4285" t="s">
        <v>32</v>
      </c>
      <c r="K4285">
        <v>10024</v>
      </c>
      <c r="L4285" t="str">
        <f>_xlfn.XLOOKUP(SuperStoreData[[#This Row],[Zip Code]],ZipCodeTable[Zip Code],ZipCodeTable[City])</f>
        <v>New York</v>
      </c>
      <c r="M4285" t="str">
        <f>_xlfn.XLOOKUP(SuperStoreData[[#This Row],[Zip Code]],ZipCodeTable[Zip Code],ZipCodeTable[State])</f>
        <v>NY</v>
      </c>
      <c r="N4285" t="s">
        <v>46</v>
      </c>
      <c r="O4285" t="s">
        <v>1514</v>
      </c>
      <c r="P4285" t="s">
        <v>25</v>
      </c>
      <c r="Q4285" t="s">
        <v>61</v>
      </c>
      <c r="R4285" t="s">
        <v>1515</v>
      </c>
      <c r="S4285" s="5">
        <v>44.94</v>
      </c>
      <c r="T4285" s="5">
        <v>0.55420837444418403</v>
      </c>
      <c r="U4285" s="6">
        <f>SuperStoreData[[#This Row],[Profit]]/SuperStoreData[[#This Row],[Sales]]</f>
        <v>1.2332184567071296E-2</v>
      </c>
    </row>
    <row r="4286" spans="1:21" x14ac:dyDescent="0.2">
      <c r="A4286">
        <v>3269</v>
      </c>
      <c r="B4286" t="s">
        <v>10110</v>
      </c>
      <c r="C4286" s="1">
        <v>42979</v>
      </c>
      <c r="D4286" s="1">
        <v>42983</v>
      </c>
      <c r="E4286" s="7">
        <f>SuperStoreData[[#This Row],[Ship Date]]-SuperStoreData[[#This Row],[Order Date]]</f>
        <v>4</v>
      </c>
      <c r="F4286" t="s">
        <v>29</v>
      </c>
      <c r="G4286" t="s">
        <v>3425</v>
      </c>
      <c r="H4286" t="s">
        <v>8703</v>
      </c>
      <c r="I4286" t="str">
        <f>PROPER(SuperStoreData[[#This Row],[Customer Name]])</f>
        <v>Evan Henry</v>
      </c>
      <c r="J4286" t="s">
        <v>32</v>
      </c>
      <c r="K4286">
        <v>35601</v>
      </c>
      <c r="L4286" t="str">
        <f>_xlfn.XLOOKUP(SuperStoreData[[#This Row],[Zip Code]],ZipCodeTable[Zip Code],ZipCodeTable[City])</f>
        <v>Decatur</v>
      </c>
      <c r="M4286" t="str">
        <f>_xlfn.XLOOKUP(SuperStoreData[[#This Row],[Zip Code]],ZipCodeTable[Zip Code],ZipCodeTable[State])</f>
        <v>AL</v>
      </c>
      <c r="N4286" t="s">
        <v>85</v>
      </c>
      <c r="O4286" t="s">
        <v>2463</v>
      </c>
      <c r="P4286" t="s">
        <v>76</v>
      </c>
      <c r="Q4286" t="s">
        <v>98</v>
      </c>
      <c r="R4286" t="s">
        <v>2464</v>
      </c>
      <c r="S4286" s="5">
        <v>44.95</v>
      </c>
      <c r="T4286" s="5">
        <v>6.31378355401809</v>
      </c>
      <c r="U4286" s="6">
        <f>SuperStoreData[[#This Row],[Profit]]/SuperStoreData[[#This Row],[Sales]]</f>
        <v>0.14046237050095861</v>
      </c>
    </row>
    <row r="4287" spans="1:21" x14ac:dyDescent="0.2">
      <c r="A4287">
        <v>6856</v>
      </c>
      <c r="B4287" t="s">
        <v>10479</v>
      </c>
      <c r="C4287" s="1">
        <v>43378</v>
      </c>
      <c r="D4287" s="1">
        <v>43380</v>
      </c>
      <c r="E4287" s="7">
        <f>SuperStoreData[[#This Row],[Ship Date]]-SuperStoreData[[#This Row],[Order Date]]</f>
        <v>2</v>
      </c>
      <c r="F4287" t="s">
        <v>129</v>
      </c>
      <c r="G4287" t="s">
        <v>6438</v>
      </c>
      <c r="H4287" t="s">
        <v>6439</v>
      </c>
      <c r="I4287" t="str">
        <f>PROPER(SuperStoreData[[#This Row],[Customer Name]])</f>
        <v>Monica Federle</v>
      </c>
      <c r="J4287" t="s">
        <v>82</v>
      </c>
      <c r="K4287">
        <v>72209</v>
      </c>
      <c r="L4287" t="str">
        <f>_xlfn.XLOOKUP(SuperStoreData[[#This Row],[Zip Code]],ZipCodeTable[Zip Code],ZipCodeTable[City])</f>
        <v>Little Rock</v>
      </c>
      <c r="M4287" t="str">
        <f>_xlfn.XLOOKUP(SuperStoreData[[#This Row],[Zip Code]],ZipCodeTable[Zip Code],ZipCodeTable[State])</f>
        <v>AR</v>
      </c>
      <c r="N4287" t="s">
        <v>85</v>
      </c>
      <c r="O4287" t="s">
        <v>5958</v>
      </c>
      <c r="P4287" t="s">
        <v>25</v>
      </c>
      <c r="Q4287" t="s">
        <v>91</v>
      </c>
      <c r="R4287" t="s">
        <v>5959</v>
      </c>
      <c r="S4287" s="5">
        <v>44.96</v>
      </c>
      <c r="T4287" s="5">
        <v>4.2937011518778903</v>
      </c>
      <c r="U4287" s="6">
        <f>SuperStoreData[[#This Row],[Profit]]/SuperStoreData[[#This Row],[Sales]]</f>
        <v>9.5500470459917483E-2</v>
      </c>
    </row>
    <row r="4288" spans="1:21" x14ac:dyDescent="0.2">
      <c r="A4288">
        <v>8422</v>
      </c>
      <c r="B4288" t="s">
        <v>7627</v>
      </c>
      <c r="C4288" s="1">
        <v>43396</v>
      </c>
      <c r="D4288" s="1">
        <v>43401</v>
      </c>
      <c r="E4288" s="7">
        <f>SuperStoreData[[#This Row],[Ship Date]]-SuperStoreData[[#This Row],[Order Date]]</f>
        <v>5</v>
      </c>
      <c r="F4288" t="s">
        <v>29</v>
      </c>
      <c r="G4288" t="s">
        <v>2124</v>
      </c>
      <c r="H4288" t="s">
        <v>2125</v>
      </c>
      <c r="I4288" t="str">
        <f>PROPER(SuperStoreData[[#This Row],[Customer Name]])</f>
        <v>Nora Paige</v>
      </c>
      <c r="J4288" t="s">
        <v>32</v>
      </c>
      <c r="K4288">
        <v>8701</v>
      </c>
      <c r="L4288" t="str">
        <f>_xlfn.XLOOKUP(SuperStoreData[[#This Row],[Zip Code]],ZipCodeTable[Zip Code],ZipCodeTable[City])</f>
        <v>Lakewood</v>
      </c>
      <c r="M4288" t="str">
        <f>_xlfn.XLOOKUP(SuperStoreData[[#This Row],[Zip Code]],ZipCodeTable[Zip Code],ZipCodeTable[State])</f>
        <v>NJ</v>
      </c>
      <c r="N4288" t="s">
        <v>46</v>
      </c>
      <c r="O4288" t="s">
        <v>2726</v>
      </c>
      <c r="P4288" t="s">
        <v>76</v>
      </c>
      <c r="Q4288" t="s">
        <v>77</v>
      </c>
      <c r="R4288" t="s">
        <v>2727</v>
      </c>
      <c r="S4288" s="5">
        <v>45</v>
      </c>
      <c r="T4288" s="5">
        <v>14.559637884717899</v>
      </c>
      <c r="U4288" s="6">
        <f>SuperStoreData[[#This Row],[Profit]]/SuperStoreData[[#This Row],[Sales]]</f>
        <v>0.32354750854928666</v>
      </c>
    </row>
    <row r="4289" spans="1:21" x14ac:dyDescent="0.2">
      <c r="A4289">
        <v>48</v>
      </c>
      <c r="B4289" t="s">
        <v>9640</v>
      </c>
      <c r="C4289" s="1">
        <v>42933</v>
      </c>
      <c r="D4289" s="1">
        <v>42938</v>
      </c>
      <c r="E4289" s="7">
        <f>SuperStoreData[[#This Row],[Ship Date]]-SuperStoreData[[#This Row],[Order Date]]</f>
        <v>5</v>
      </c>
      <c r="F4289" t="s">
        <v>29</v>
      </c>
      <c r="G4289" t="s">
        <v>612</v>
      </c>
      <c r="H4289" t="s">
        <v>613</v>
      </c>
      <c r="I4289" t="str">
        <f>PROPER(SuperStoreData[[#This Row],[Customer Name]])</f>
        <v>Lena Hernandez</v>
      </c>
      <c r="J4289" t="s">
        <v>32</v>
      </c>
      <c r="K4289">
        <v>19901</v>
      </c>
      <c r="L4289" t="str">
        <f>_xlfn.XLOOKUP(SuperStoreData[[#This Row],[Zip Code]],ZipCodeTable[Zip Code],ZipCodeTable[City])</f>
        <v>Dover</v>
      </c>
      <c r="M4289" t="str">
        <f>_xlfn.XLOOKUP(SuperStoreData[[#This Row],[Zip Code]],ZipCodeTable[Zip Code],ZipCodeTable[State])</f>
        <v>DE</v>
      </c>
      <c r="N4289" t="s">
        <v>46</v>
      </c>
      <c r="O4289" t="s">
        <v>2726</v>
      </c>
      <c r="P4289" t="s">
        <v>76</v>
      </c>
      <c r="Q4289" t="s">
        <v>77</v>
      </c>
      <c r="R4289" t="s">
        <v>2727</v>
      </c>
      <c r="S4289" s="5">
        <v>45</v>
      </c>
      <c r="T4289" s="5">
        <v>7.6801061863577598</v>
      </c>
      <c r="U4289" s="6">
        <f>SuperStoreData[[#This Row],[Profit]]/SuperStoreData[[#This Row],[Sales]]</f>
        <v>0.17066902636350578</v>
      </c>
    </row>
    <row r="4290" spans="1:21" x14ac:dyDescent="0.2">
      <c r="A4290">
        <v>4134</v>
      </c>
      <c r="B4290" t="s">
        <v>5967</v>
      </c>
      <c r="C4290" s="1">
        <v>43042</v>
      </c>
      <c r="D4290" s="1">
        <v>43045</v>
      </c>
      <c r="E4290" s="7">
        <f>SuperStoreData[[#This Row],[Ship Date]]-SuperStoreData[[#This Row],[Order Date]]</f>
        <v>3</v>
      </c>
      <c r="F4290" t="s">
        <v>29</v>
      </c>
      <c r="G4290" t="s">
        <v>4168</v>
      </c>
      <c r="H4290" t="s">
        <v>5990</v>
      </c>
      <c r="I4290" t="str">
        <f>PROPER(SuperStoreData[[#This Row],[Customer Name]])</f>
        <v>Ted Trevino</v>
      </c>
      <c r="J4290" t="s">
        <v>32</v>
      </c>
      <c r="K4290">
        <v>23320</v>
      </c>
      <c r="L4290" t="str">
        <f>_xlfn.XLOOKUP(SuperStoreData[[#This Row],[Zip Code]],ZipCodeTable[Zip Code],ZipCodeTable[City])</f>
        <v>Chesapeake</v>
      </c>
      <c r="M4290" t="str">
        <f>_xlfn.XLOOKUP(SuperStoreData[[#This Row],[Zip Code]],ZipCodeTable[Zip Code],ZipCodeTable[State])</f>
        <v>VA</v>
      </c>
      <c r="N4290" t="s">
        <v>85</v>
      </c>
      <c r="O4290" t="s">
        <v>1864</v>
      </c>
      <c r="P4290" t="s">
        <v>25</v>
      </c>
      <c r="Q4290" t="s">
        <v>117</v>
      </c>
      <c r="R4290" t="s">
        <v>1865</v>
      </c>
      <c r="S4290" s="5">
        <v>45</v>
      </c>
      <c r="T4290" s="5">
        <v>8.5509166084418808</v>
      </c>
      <c r="U4290" s="6">
        <f>SuperStoreData[[#This Row],[Profit]]/SuperStoreData[[#This Row],[Sales]]</f>
        <v>0.19002036907648623</v>
      </c>
    </row>
    <row r="4291" spans="1:21" x14ac:dyDescent="0.2">
      <c r="A4291">
        <v>9425</v>
      </c>
      <c r="B4291" t="s">
        <v>10356</v>
      </c>
      <c r="C4291" s="1">
        <v>43399</v>
      </c>
      <c r="D4291" s="1">
        <v>43403</v>
      </c>
      <c r="E4291" s="7">
        <f>SuperStoreData[[#This Row],[Ship Date]]-SuperStoreData[[#This Row],[Order Date]]</f>
        <v>4</v>
      </c>
      <c r="F4291" t="s">
        <v>29</v>
      </c>
      <c r="G4291" t="s">
        <v>301</v>
      </c>
      <c r="H4291" t="s">
        <v>302</v>
      </c>
      <c r="I4291" t="str">
        <f>PROPER(SuperStoreData[[#This Row],[Customer Name]])</f>
        <v>Nick Crebassa</v>
      </c>
      <c r="J4291" t="s">
        <v>82</v>
      </c>
      <c r="K4291">
        <v>94122</v>
      </c>
      <c r="L4291" t="str">
        <f>_xlfn.XLOOKUP(SuperStoreData[[#This Row],[Zip Code]],ZipCodeTable[Zip Code],ZipCodeTable[City])</f>
        <v>San Francisco</v>
      </c>
      <c r="M4291" t="str">
        <f>_xlfn.XLOOKUP(SuperStoreData[[#This Row],[Zip Code]],ZipCodeTable[Zip Code],ZipCodeTable[State])</f>
        <v>CA</v>
      </c>
      <c r="N4291" t="s">
        <v>68</v>
      </c>
      <c r="O4291" t="s">
        <v>2726</v>
      </c>
      <c r="P4291" t="s">
        <v>76</v>
      </c>
      <c r="Q4291" t="s">
        <v>77</v>
      </c>
      <c r="R4291" t="s">
        <v>2727</v>
      </c>
      <c r="S4291" s="5">
        <v>45</v>
      </c>
      <c r="T4291" s="5">
        <v>15.3473042504068</v>
      </c>
      <c r="U4291" s="6">
        <f>SuperStoreData[[#This Row],[Profit]]/SuperStoreData[[#This Row],[Sales]]</f>
        <v>0.34105120556459556</v>
      </c>
    </row>
    <row r="4292" spans="1:21" x14ac:dyDescent="0.2">
      <c r="A4292">
        <v>8321</v>
      </c>
      <c r="B4292" t="s">
        <v>4640</v>
      </c>
      <c r="C4292" s="1">
        <v>43007</v>
      </c>
      <c r="D4292" s="1">
        <v>43009</v>
      </c>
      <c r="E4292" s="7">
        <f>SuperStoreData[[#This Row],[Ship Date]]-SuperStoreData[[#This Row],[Order Date]]</f>
        <v>2</v>
      </c>
      <c r="F4292" t="s">
        <v>18</v>
      </c>
      <c r="G4292" t="s">
        <v>956</v>
      </c>
      <c r="H4292" t="s">
        <v>970</v>
      </c>
      <c r="I4292" t="str">
        <f>PROPER(SuperStoreData[[#This Row],[Customer Name]])</f>
        <v>Sandra Flanagan</v>
      </c>
      <c r="J4292" t="s">
        <v>32</v>
      </c>
      <c r="K4292">
        <v>75220</v>
      </c>
      <c r="L4292" t="str">
        <f>_xlfn.XLOOKUP(SuperStoreData[[#This Row],[Zip Code]],ZipCodeTable[Zip Code],ZipCodeTable[City])</f>
        <v>Dallas</v>
      </c>
      <c r="M4292" t="str">
        <f>_xlfn.XLOOKUP(SuperStoreData[[#This Row],[Zip Code]],ZipCodeTable[Zip Code],ZipCodeTable[State])</f>
        <v>TX</v>
      </c>
      <c r="N4292" t="s">
        <v>23</v>
      </c>
      <c r="O4292" t="s">
        <v>4641</v>
      </c>
      <c r="P4292" t="s">
        <v>25</v>
      </c>
      <c r="Q4292" t="s">
        <v>52</v>
      </c>
      <c r="R4292" t="s">
        <v>4642</v>
      </c>
      <c r="S4292" s="5">
        <v>45.04</v>
      </c>
      <c r="T4292" s="5">
        <v>2.6449748604397101</v>
      </c>
      <c r="U4292" s="6">
        <f>SuperStoreData[[#This Row],[Profit]]/SuperStoreData[[#This Row],[Sales]]</f>
        <v>5.8725019103901203E-2</v>
      </c>
    </row>
    <row r="4293" spans="1:21" x14ac:dyDescent="0.2">
      <c r="A4293">
        <v>5191</v>
      </c>
      <c r="B4293" t="s">
        <v>8304</v>
      </c>
      <c r="C4293" s="1">
        <v>43081</v>
      </c>
      <c r="D4293" s="1">
        <v>43087</v>
      </c>
      <c r="E4293" s="7">
        <f>SuperStoreData[[#This Row],[Ship Date]]-SuperStoreData[[#This Row],[Order Date]]</f>
        <v>6</v>
      </c>
      <c r="F4293" t="s">
        <v>29</v>
      </c>
      <c r="G4293" t="s">
        <v>951</v>
      </c>
      <c r="H4293" t="s">
        <v>952</v>
      </c>
      <c r="I4293" t="str">
        <f>PROPER(SuperStoreData[[#This Row],[Customer Name]])</f>
        <v>Xylona Preis</v>
      </c>
      <c r="J4293" t="s">
        <v>32</v>
      </c>
      <c r="K4293">
        <v>77506</v>
      </c>
      <c r="L4293" t="str">
        <f>_xlfn.XLOOKUP(SuperStoreData[[#This Row],[Zip Code]],ZipCodeTable[Zip Code],ZipCodeTable[City])</f>
        <v>Pasadena</v>
      </c>
      <c r="M4293" t="str">
        <f>_xlfn.XLOOKUP(SuperStoreData[[#This Row],[Zip Code]],ZipCodeTable[Zip Code],ZipCodeTable[State])</f>
        <v>TX</v>
      </c>
      <c r="N4293" t="s">
        <v>23</v>
      </c>
      <c r="O4293" t="s">
        <v>4641</v>
      </c>
      <c r="P4293" t="s">
        <v>25</v>
      </c>
      <c r="Q4293" t="s">
        <v>52</v>
      </c>
      <c r="R4293" t="s">
        <v>4642</v>
      </c>
      <c r="S4293" s="5">
        <v>45.04</v>
      </c>
      <c r="T4293" s="5">
        <v>5.4850447117580003</v>
      </c>
      <c r="U4293" s="6">
        <f>SuperStoreData[[#This Row],[Profit]]/SuperStoreData[[#This Row],[Sales]]</f>
        <v>0.12178163214382771</v>
      </c>
    </row>
    <row r="4294" spans="1:21" x14ac:dyDescent="0.2">
      <c r="A4294">
        <v>934</v>
      </c>
      <c r="B4294" t="s">
        <v>9641</v>
      </c>
      <c r="C4294" s="1">
        <v>43436</v>
      </c>
      <c r="D4294" s="1">
        <v>43440</v>
      </c>
      <c r="E4294" s="7">
        <f>SuperStoreData[[#This Row],[Ship Date]]-SuperStoreData[[#This Row],[Order Date]]</f>
        <v>4</v>
      </c>
      <c r="F4294" t="s">
        <v>29</v>
      </c>
      <c r="G4294" t="s">
        <v>448</v>
      </c>
      <c r="H4294" t="s">
        <v>449</v>
      </c>
      <c r="I4294" t="str">
        <f>PROPER(SuperStoreData[[#This Row],[Customer Name]])</f>
        <v>Catherine Glotzbach</v>
      </c>
      <c r="J4294" t="s">
        <v>21</v>
      </c>
      <c r="K4294">
        <v>19120</v>
      </c>
      <c r="L4294" t="str">
        <f>_xlfn.XLOOKUP(SuperStoreData[[#This Row],[Zip Code]],ZipCodeTable[Zip Code],ZipCodeTable[City])</f>
        <v>Philadelphia</v>
      </c>
      <c r="M4294" t="str">
        <f>_xlfn.XLOOKUP(SuperStoreData[[#This Row],[Zip Code]],ZipCodeTable[Zip Code],ZipCodeTable[State])</f>
        <v>PA</v>
      </c>
      <c r="N4294" t="s">
        <v>46</v>
      </c>
      <c r="O4294" t="s">
        <v>6562</v>
      </c>
      <c r="P4294" t="s">
        <v>25</v>
      </c>
      <c r="Q4294" t="s">
        <v>91</v>
      </c>
      <c r="R4294" t="s">
        <v>6563</v>
      </c>
      <c r="S4294" s="5">
        <v>45.055999999999997</v>
      </c>
      <c r="T4294" s="5">
        <v>2.6467193082405198</v>
      </c>
      <c r="U4294" s="6">
        <f>SuperStoreData[[#This Row],[Profit]]/SuperStoreData[[#This Row],[Sales]]</f>
        <v>5.8742882373946197E-2</v>
      </c>
    </row>
    <row r="4295" spans="1:21" x14ac:dyDescent="0.2">
      <c r="A4295">
        <v>1062</v>
      </c>
      <c r="B4295" t="s">
        <v>8617</v>
      </c>
      <c r="C4295" s="1">
        <v>42983</v>
      </c>
      <c r="D4295" s="1">
        <v>42984</v>
      </c>
      <c r="E4295" s="7">
        <f>SuperStoreData[[#This Row],[Ship Date]]-SuperStoreData[[#This Row],[Order Date]]</f>
        <v>1</v>
      </c>
      <c r="F4295" t="s">
        <v>29</v>
      </c>
      <c r="G4295" t="s">
        <v>2489</v>
      </c>
      <c r="H4295" t="s">
        <v>7885</v>
      </c>
      <c r="I4295" t="str">
        <f>PROPER(SuperStoreData[[#This Row],[Customer Name]])</f>
        <v>Theresa Swint</v>
      </c>
      <c r="J4295" t="s">
        <v>82</v>
      </c>
      <c r="K4295">
        <v>43615</v>
      </c>
      <c r="L4295" t="str">
        <f>_xlfn.XLOOKUP(SuperStoreData[[#This Row],[Zip Code]],ZipCodeTable[Zip Code],ZipCodeTable[City])</f>
        <v>Toledo</v>
      </c>
      <c r="M4295" t="str">
        <f>_xlfn.XLOOKUP(SuperStoreData[[#This Row],[Zip Code]],ZipCodeTable[Zip Code],ZipCodeTable[State])</f>
        <v>OH</v>
      </c>
      <c r="N4295" t="s">
        <v>46</v>
      </c>
      <c r="O4295" t="s">
        <v>248</v>
      </c>
      <c r="P4295" t="s">
        <v>25</v>
      </c>
      <c r="Q4295" t="s">
        <v>39</v>
      </c>
      <c r="R4295" t="s">
        <v>249</v>
      </c>
      <c r="S4295" s="5">
        <v>45.216000000000001</v>
      </c>
      <c r="T4295" s="5">
        <v>8.7253212103022104</v>
      </c>
      <c r="U4295" s="6">
        <f>SuperStoreData[[#This Row],[Profit]]/SuperStoreData[[#This Row],[Sales]]</f>
        <v>0.19296977199005241</v>
      </c>
    </row>
    <row r="4296" spans="1:21" x14ac:dyDescent="0.2">
      <c r="A4296">
        <v>4566</v>
      </c>
      <c r="B4296" t="s">
        <v>3297</v>
      </c>
      <c r="C4296" s="1">
        <v>42151</v>
      </c>
      <c r="D4296" s="1">
        <v>42156</v>
      </c>
      <c r="E4296" s="7">
        <f>SuperStoreData[[#This Row],[Ship Date]]-SuperStoreData[[#This Row],[Order Date]]</f>
        <v>5</v>
      </c>
      <c r="F4296" t="s">
        <v>29</v>
      </c>
      <c r="G4296" t="s">
        <v>2204</v>
      </c>
      <c r="H4296" t="s">
        <v>2439</v>
      </c>
      <c r="I4296" t="str">
        <f>PROPER(SuperStoreData[[#This Row],[Customer Name]])</f>
        <v>Matt Collins</v>
      </c>
      <c r="J4296" t="s">
        <v>32</v>
      </c>
      <c r="K4296">
        <v>28314</v>
      </c>
      <c r="L4296" t="str">
        <f>_xlfn.XLOOKUP(SuperStoreData[[#This Row],[Zip Code]],ZipCodeTable[Zip Code],ZipCodeTable[City])</f>
        <v>Fayetteville</v>
      </c>
      <c r="M4296" t="str">
        <f>_xlfn.XLOOKUP(SuperStoreData[[#This Row],[Zip Code]],ZipCodeTable[Zip Code],ZipCodeTable[State])</f>
        <v>NC</v>
      </c>
      <c r="N4296" t="s">
        <v>85</v>
      </c>
      <c r="O4296" t="s">
        <v>248</v>
      </c>
      <c r="P4296" t="s">
        <v>25</v>
      </c>
      <c r="Q4296" t="s">
        <v>39</v>
      </c>
      <c r="R4296" t="s">
        <v>249</v>
      </c>
      <c r="S4296" s="5">
        <v>45.216000000000001</v>
      </c>
      <c r="T4296" s="5">
        <v>3.2622595420301002</v>
      </c>
      <c r="U4296" s="6">
        <f>SuperStoreData[[#This Row],[Profit]]/SuperStoreData[[#This Row],[Sales]]</f>
        <v>7.2148344436263709E-2</v>
      </c>
    </row>
    <row r="4297" spans="1:21" x14ac:dyDescent="0.2">
      <c r="A4297">
        <v>5655</v>
      </c>
      <c r="B4297" t="s">
        <v>9286</v>
      </c>
      <c r="C4297" s="1">
        <v>43372</v>
      </c>
      <c r="D4297" s="1">
        <v>43375</v>
      </c>
      <c r="E4297" s="7">
        <f>SuperStoreData[[#This Row],[Ship Date]]-SuperStoreData[[#This Row],[Order Date]]</f>
        <v>3</v>
      </c>
      <c r="F4297" t="s">
        <v>18</v>
      </c>
      <c r="G4297" t="s">
        <v>1658</v>
      </c>
      <c r="H4297" t="s">
        <v>1659</v>
      </c>
      <c r="I4297" t="str">
        <f>PROPER(SuperStoreData[[#This Row],[Customer Name]])</f>
        <v>Adrian Hane</v>
      </c>
      <c r="J4297" t="s">
        <v>21</v>
      </c>
      <c r="K4297">
        <v>97301</v>
      </c>
      <c r="L4297" t="str">
        <f>_xlfn.XLOOKUP(SuperStoreData[[#This Row],[Zip Code]],ZipCodeTable[Zip Code],ZipCodeTable[City])</f>
        <v>Salem</v>
      </c>
      <c r="M4297" t="str">
        <f>_xlfn.XLOOKUP(SuperStoreData[[#This Row],[Zip Code]],ZipCodeTable[Zip Code],ZipCodeTable[State])</f>
        <v>OR</v>
      </c>
      <c r="N4297" t="s">
        <v>68</v>
      </c>
      <c r="O4297" t="s">
        <v>2331</v>
      </c>
      <c r="P4297" t="s">
        <v>25</v>
      </c>
      <c r="Q4297" t="s">
        <v>26</v>
      </c>
      <c r="R4297" t="s">
        <v>2332</v>
      </c>
      <c r="S4297" s="5">
        <v>45.24</v>
      </c>
      <c r="T4297" s="5">
        <v>-0.93965479734063595</v>
      </c>
      <c r="U4297" s="6">
        <f>SuperStoreData[[#This Row],[Profit]]/SuperStoreData[[#This Row],[Sales]]</f>
        <v>-2.0770442027865516E-2</v>
      </c>
    </row>
    <row r="4298" spans="1:21" x14ac:dyDescent="0.2">
      <c r="A4298">
        <v>4656</v>
      </c>
      <c r="B4298" t="s">
        <v>4208</v>
      </c>
      <c r="C4298" s="1">
        <v>43065</v>
      </c>
      <c r="D4298" s="1">
        <v>43068</v>
      </c>
      <c r="E4298" s="7">
        <f>SuperStoreData[[#This Row],[Ship Date]]-SuperStoreData[[#This Row],[Order Date]]</f>
        <v>3</v>
      </c>
      <c r="F4298" t="s">
        <v>29</v>
      </c>
      <c r="G4298" t="s">
        <v>200</v>
      </c>
      <c r="H4298" t="s">
        <v>205</v>
      </c>
      <c r="I4298" t="str">
        <f>PROPER(SuperStoreData[[#This Row],[Customer Name]])</f>
        <v>Katharine Harms</v>
      </c>
      <c r="J4298" t="s">
        <v>82</v>
      </c>
      <c r="K4298">
        <v>61032</v>
      </c>
      <c r="L4298" t="str">
        <f>_xlfn.XLOOKUP(SuperStoreData[[#This Row],[Zip Code]],ZipCodeTable[Zip Code],ZipCodeTable[City])</f>
        <v>Freeport</v>
      </c>
      <c r="M4298" t="str">
        <f>_xlfn.XLOOKUP(SuperStoreData[[#This Row],[Zip Code]],ZipCodeTable[Zip Code],ZipCodeTable[State])</f>
        <v>IL</v>
      </c>
      <c r="N4298" t="s">
        <v>23</v>
      </c>
      <c r="O4298" t="s">
        <v>3857</v>
      </c>
      <c r="P4298" t="s">
        <v>25</v>
      </c>
      <c r="Q4298" t="s">
        <v>61</v>
      </c>
      <c r="R4298" t="s">
        <v>3858</v>
      </c>
      <c r="S4298" s="5">
        <v>45.247999999999998</v>
      </c>
      <c r="T4298" s="5">
        <v>2.0985803358724802</v>
      </c>
      <c r="U4298" s="6">
        <f>SuperStoreData[[#This Row],[Profit]]/SuperStoreData[[#This Row],[Sales]]</f>
        <v>4.6379515909487273E-2</v>
      </c>
    </row>
    <row r="4299" spans="1:21" x14ac:dyDescent="0.2">
      <c r="A4299">
        <v>7783</v>
      </c>
      <c r="B4299" t="s">
        <v>3839</v>
      </c>
      <c r="C4299" s="1">
        <v>43061</v>
      </c>
      <c r="D4299" s="1">
        <v>43065</v>
      </c>
      <c r="E4299" s="7">
        <f>SuperStoreData[[#This Row],[Ship Date]]-SuperStoreData[[#This Row],[Order Date]]</f>
        <v>4</v>
      </c>
      <c r="F4299" t="s">
        <v>129</v>
      </c>
      <c r="G4299" t="s">
        <v>3840</v>
      </c>
      <c r="H4299" t="s">
        <v>3841</v>
      </c>
      <c r="I4299" t="str">
        <f>PROPER(SuperStoreData[[#This Row],[Customer Name]])</f>
        <v>Elpida Rittenbach</v>
      </c>
      <c r="J4299" t="s">
        <v>82</v>
      </c>
      <c r="K4299">
        <v>28205</v>
      </c>
      <c r="L4299" t="str">
        <f>_xlfn.XLOOKUP(SuperStoreData[[#This Row],[Zip Code]],ZipCodeTable[Zip Code],ZipCodeTable[City])</f>
        <v>Charlotte</v>
      </c>
      <c r="M4299" t="str">
        <f>_xlfn.XLOOKUP(SuperStoreData[[#This Row],[Zip Code]],ZipCodeTable[Zip Code],ZipCodeTable[State])</f>
        <v>NC</v>
      </c>
      <c r="N4299" t="s">
        <v>85</v>
      </c>
      <c r="O4299" t="s">
        <v>3857</v>
      </c>
      <c r="P4299" t="s">
        <v>25</v>
      </c>
      <c r="Q4299" t="s">
        <v>61</v>
      </c>
      <c r="R4299" t="s">
        <v>3858</v>
      </c>
      <c r="S4299" s="5">
        <v>45.247999999999998</v>
      </c>
      <c r="T4299" s="5">
        <v>5.9839006245788298</v>
      </c>
      <c r="U4299" s="6">
        <f>SuperStoreData[[#This Row],[Profit]]/SuperStoreData[[#This Row],[Sales]]</f>
        <v>0.13224674294065661</v>
      </c>
    </row>
    <row r="4300" spans="1:21" x14ac:dyDescent="0.2">
      <c r="A4300">
        <v>9330</v>
      </c>
      <c r="B4300" t="s">
        <v>11394</v>
      </c>
      <c r="C4300" s="1">
        <v>42467</v>
      </c>
      <c r="D4300" s="1">
        <v>42470</v>
      </c>
      <c r="E4300" s="7">
        <f>SuperStoreData[[#This Row],[Ship Date]]-SuperStoreData[[#This Row],[Order Date]]</f>
        <v>3</v>
      </c>
      <c r="F4300" t="s">
        <v>18</v>
      </c>
      <c r="G4300" t="s">
        <v>428</v>
      </c>
      <c r="H4300" t="s">
        <v>429</v>
      </c>
      <c r="I4300" t="str">
        <f>PROPER(SuperStoreData[[#This Row],[Customer Name]])</f>
        <v>Ashley Jarboe</v>
      </c>
      <c r="J4300" t="s">
        <v>32</v>
      </c>
      <c r="K4300">
        <v>94110</v>
      </c>
      <c r="L4300" t="str">
        <f>_xlfn.XLOOKUP(SuperStoreData[[#This Row],[Zip Code]],ZipCodeTable[Zip Code],ZipCodeTable[City])</f>
        <v>San Francisco</v>
      </c>
      <c r="M4300" t="str">
        <f>_xlfn.XLOOKUP(SuperStoreData[[#This Row],[Zip Code]],ZipCodeTable[Zip Code],ZipCodeTable[State])</f>
        <v>CA</v>
      </c>
      <c r="N4300" t="s">
        <v>68</v>
      </c>
      <c r="O4300" t="s">
        <v>9384</v>
      </c>
      <c r="P4300" t="s">
        <v>25</v>
      </c>
      <c r="Q4300" t="s">
        <v>39</v>
      </c>
      <c r="R4300" t="s">
        <v>9385</v>
      </c>
      <c r="S4300" s="5">
        <v>45.28</v>
      </c>
      <c r="T4300" s="5">
        <v>9.2116045227926104</v>
      </c>
      <c r="U4300" s="6">
        <f>SuperStoreData[[#This Row],[Profit]]/SuperStoreData[[#This Row],[Sales]]</f>
        <v>0.20343649564471311</v>
      </c>
    </row>
    <row r="4301" spans="1:21" x14ac:dyDescent="0.2">
      <c r="A4301">
        <v>7260</v>
      </c>
      <c r="B4301" t="s">
        <v>11633</v>
      </c>
      <c r="C4301" s="1">
        <v>42599</v>
      </c>
      <c r="D4301" s="1">
        <v>42605</v>
      </c>
      <c r="E4301" s="7">
        <f>SuperStoreData[[#This Row],[Ship Date]]-SuperStoreData[[#This Row],[Order Date]]</f>
        <v>6</v>
      </c>
      <c r="F4301" t="s">
        <v>29</v>
      </c>
      <c r="G4301" t="s">
        <v>507</v>
      </c>
      <c r="H4301" t="s">
        <v>508</v>
      </c>
      <c r="I4301" t="str">
        <f>PROPER(SuperStoreData[[#This Row],[Customer Name]])</f>
        <v>Eugene Moren</v>
      </c>
      <c r="J4301" t="s">
        <v>21</v>
      </c>
      <c r="K4301">
        <v>54880</v>
      </c>
      <c r="L4301" t="str">
        <f>_xlfn.XLOOKUP(SuperStoreData[[#This Row],[Zip Code]],ZipCodeTable[Zip Code],ZipCodeTable[City])</f>
        <v>Superior</v>
      </c>
      <c r="M4301" t="str">
        <f>_xlfn.XLOOKUP(SuperStoreData[[#This Row],[Zip Code]],ZipCodeTable[Zip Code],ZipCodeTable[State])</f>
        <v>WI</v>
      </c>
      <c r="N4301" t="s">
        <v>23</v>
      </c>
      <c r="O4301" t="s">
        <v>5054</v>
      </c>
      <c r="P4301" t="s">
        <v>25</v>
      </c>
      <c r="Q4301" t="s">
        <v>91</v>
      </c>
      <c r="R4301" t="s">
        <v>5055</v>
      </c>
      <c r="S4301" s="5">
        <v>45.36</v>
      </c>
      <c r="T4301" s="5">
        <v>10.5511318447621</v>
      </c>
      <c r="U4301" s="6">
        <f>SuperStoreData[[#This Row],[Profit]]/SuperStoreData[[#This Row],[Sales]]</f>
        <v>0.23260872673637786</v>
      </c>
    </row>
    <row r="4302" spans="1:21" x14ac:dyDescent="0.2">
      <c r="A4302">
        <v>6486</v>
      </c>
      <c r="B4302" t="s">
        <v>2653</v>
      </c>
      <c r="C4302" s="1">
        <v>43234</v>
      </c>
      <c r="D4302" s="1">
        <v>43234</v>
      </c>
      <c r="E4302" s="7">
        <f>SuperStoreData[[#This Row],[Ship Date]]-SuperStoreData[[#This Row],[Order Date]]</f>
        <v>0</v>
      </c>
      <c r="F4302" t="s">
        <v>29</v>
      </c>
      <c r="G4302" t="s">
        <v>2224</v>
      </c>
      <c r="H4302" t="s">
        <v>2225</v>
      </c>
      <c r="I4302" t="str">
        <f>PROPER(SuperStoreData[[#This Row],[Customer Name]])</f>
        <v>Katherine Nockton</v>
      </c>
      <c r="J4302" t="s">
        <v>82</v>
      </c>
      <c r="K4302">
        <v>10011</v>
      </c>
      <c r="L4302" t="str">
        <f>_xlfn.XLOOKUP(SuperStoreData[[#This Row],[Zip Code]],ZipCodeTable[Zip Code],ZipCodeTable[City])</f>
        <v>New York</v>
      </c>
      <c r="M4302" t="str">
        <f>_xlfn.XLOOKUP(SuperStoreData[[#This Row],[Zip Code]],ZipCodeTable[Zip Code],ZipCodeTable[State])</f>
        <v>NY</v>
      </c>
      <c r="N4302" t="s">
        <v>46</v>
      </c>
      <c r="O4302" t="s">
        <v>2666</v>
      </c>
      <c r="P4302" t="s">
        <v>25</v>
      </c>
      <c r="Q4302" t="s">
        <v>91</v>
      </c>
      <c r="R4302" t="s">
        <v>2667</v>
      </c>
      <c r="S4302" s="5">
        <v>45.36</v>
      </c>
      <c r="T4302" s="5">
        <v>3.2934065310073599</v>
      </c>
      <c r="U4302" s="6">
        <f>SuperStoreData[[#This Row],[Profit]]/SuperStoreData[[#This Row],[Sales]]</f>
        <v>7.2605964087463851E-2</v>
      </c>
    </row>
    <row r="4303" spans="1:21" x14ac:dyDescent="0.2">
      <c r="A4303">
        <v>5182</v>
      </c>
      <c r="B4303" t="s">
        <v>7607</v>
      </c>
      <c r="C4303" s="1">
        <v>43227</v>
      </c>
      <c r="D4303" s="1">
        <v>43231</v>
      </c>
      <c r="E4303" s="7">
        <f>SuperStoreData[[#This Row],[Ship Date]]-SuperStoreData[[#This Row],[Order Date]]</f>
        <v>4</v>
      </c>
      <c r="F4303" t="s">
        <v>18</v>
      </c>
      <c r="G4303" t="s">
        <v>3163</v>
      </c>
      <c r="H4303" t="s">
        <v>7056</v>
      </c>
      <c r="I4303" t="str">
        <f>PROPER(SuperStoreData[[#This Row],[Customer Name]])</f>
        <v>Don Jones</v>
      </c>
      <c r="J4303" t="s">
        <v>82</v>
      </c>
      <c r="K4303">
        <v>2895</v>
      </c>
      <c r="L4303" t="str">
        <f>_xlfn.XLOOKUP(SuperStoreData[[#This Row],[Zip Code]],ZipCodeTable[Zip Code],ZipCodeTable[City])</f>
        <v>Woonsocket</v>
      </c>
      <c r="M4303" t="str">
        <f>_xlfn.XLOOKUP(SuperStoreData[[#This Row],[Zip Code]],ZipCodeTable[Zip Code],ZipCodeTable[State])</f>
        <v>RI</v>
      </c>
      <c r="N4303" t="s">
        <v>46</v>
      </c>
      <c r="O4303" t="s">
        <v>1625</v>
      </c>
      <c r="P4303" t="s">
        <v>25</v>
      </c>
      <c r="Q4303" t="s">
        <v>91</v>
      </c>
      <c r="R4303" t="s">
        <v>1626</v>
      </c>
      <c r="S4303" s="5">
        <v>45.36</v>
      </c>
      <c r="T4303" s="5">
        <v>4.6592355608105702</v>
      </c>
      <c r="U4303" s="6">
        <f>SuperStoreData[[#This Row],[Profit]]/SuperStoreData[[#This Row],[Sales]]</f>
        <v>0.10271683335120305</v>
      </c>
    </row>
    <row r="4304" spans="1:21" x14ac:dyDescent="0.2">
      <c r="A4304">
        <v>4610</v>
      </c>
      <c r="B4304" t="s">
        <v>11306</v>
      </c>
      <c r="C4304" s="1">
        <v>42916</v>
      </c>
      <c r="D4304" s="1">
        <v>42919</v>
      </c>
      <c r="E4304" s="7">
        <f>SuperStoreData[[#This Row],[Ship Date]]-SuperStoreData[[#This Row],[Order Date]]</f>
        <v>3</v>
      </c>
      <c r="F4304" t="s">
        <v>29</v>
      </c>
      <c r="G4304" t="s">
        <v>3062</v>
      </c>
      <c r="H4304" t="s">
        <v>10390</v>
      </c>
      <c r="I4304" t="str">
        <f>PROPER(SuperStoreData[[#This Row],[Customer Name]])</f>
        <v>Maxwell Schwartz</v>
      </c>
      <c r="J4304" t="s">
        <v>32</v>
      </c>
      <c r="K4304">
        <v>14609</v>
      </c>
      <c r="L4304" t="str">
        <f>_xlfn.XLOOKUP(SuperStoreData[[#This Row],[Zip Code]],ZipCodeTable[Zip Code],ZipCodeTable[City])</f>
        <v>Rochester</v>
      </c>
      <c r="M4304" t="str">
        <f>_xlfn.XLOOKUP(SuperStoreData[[#This Row],[Zip Code]],ZipCodeTable[Zip Code],ZipCodeTable[State])</f>
        <v>NY</v>
      </c>
      <c r="N4304" t="s">
        <v>46</v>
      </c>
      <c r="O4304" t="s">
        <v>1061</v>
      </c>
      <c r="P4304" t="s">
        <v>25</v>
      </c>
      <c r="Q4304" t="s">
        <v>91</v>
      </c>
      <c r="R4304" t="s">
        <v>1062</v>
      </c>
      <c r="S4304" s="5">
        <v>45.36</v>
      </c>
      <c r="T4304" s="5">
        <v>8.85779994171609</v>
      </c>
      <c r="U4304" s="6">
        <f>SuperStoreData[[#This Row],[Profit]]/SuperStoreData[[#This Row],[Sales]]</f>
        <v>0.19527777649285913</v>
      </c>
    </row>
    <row r="4305" spans="1:21" x14ac:dyDescent="0.2">
      <c r="A4305">
        <v>3541</v>
      </c>
      <c r="B4305" t="s">
        <v>6308</v>
      </c>
      <c r="C4305" s="1">
        <v>42757</v>
      </c>
      <c r="D4305" s="1">
        <v>42763</v>
      </c>
      <c r="E4305" s="7">
        <f>SuperStoreData[[#This Row],[Ship Date]]-SuperStoreData[[#This Row],[Order Date]]</f>
        <v>6</v>
      </c>
      <c r="F4305" t="s">
        <v>489</v>
      </c>
      <c r="G4305" t="s">
        <v>5455</v>
      </c>
      <c r="H4305" t="s">
        <v>5456</v>
      </c>
      <c r="I4305" t="str">
        <f>PROPER(SuperStoreData[[#This Row],[Customer Name]])</f>
        <v>Sean Braxton</v>
      </c>
      <c r="J4305" t="s">
        <v>82</v>
      </c>
      <c r="K4305">
        <v>42420</v>
      </c>
      <c r="L4305" t="str">
        <f>_xlfn.XLOOKUP(SuperStoreData[[#This Row],[Zip Code]],ZipCodeTable[Zip Code],ZipCodeTable[City])</f>
        <v>Henderson</v>
      </c>
      <c r="M4305" t="str">
        <f>_xlfn.XLOOKUP(SuperStoreData[[#This Row],[Zip Code]],ZipCodeTable[Zip Code],ZipCodeTable[State])</f>
        <v>KY</v>
      </c>
      <c r="N4305" t="s">
        <v>85</v>
      </c>
      <c r="O4305" t="s">
        <v>6313</v>
      </c>
      <c r="P4305" t="s">
        <v>25</v>
      </c>
      <c r="Q4305" t="s">
        <v>91</v>
      </c>
      <c r="R4305" t="s">
        <v>6314</v>
      </c>
      <c r="S4305" s="5">
        <v>45.36</v>
      </c>
      <c r="T4305" s="5">
        <v>10.693170185875401</v>
      </c>
      <c r="U4305" s="6">
        <f>SuperStoreData[[#This Row],[Profit]]/SuperStoreData[[#This Row],[Sales]]</f>
        <v>0.23574008346286157</v>
      </c>
    </row>
    <row r="4306" spans="1:21" x14ac:dyDescent="0.2">
      <c r="A4306">
        <v>3557</v>
      </c>
      <c r="B4306" t="s">
        <v>1223</v>
      </c>
      <c r="C4306" s="1">
        <v>42312</v>
      </c>
      <c r="D4306" s="1">
        <v>42317</v>
      </c>
      <c r="E4306" s="7">
        <f>SuperStoreData[[#This Row],[Ship Date]]-SuperStoreData[[#This Row],[Order Date]]</f>
        <v>5</v>
      </c>
      <c r="F4306" t="s">
        <v>29</v>
      </c>
      <c r="G4306" t="s">
        <v>1224</v>
      </c>
      <c r="H4306" t="s">
        <v>1225</v>
      </c>
      <c r="I4306" t="str">
        <f>PROPER(SuperStoreData[[#This Row],[Customer Name]])</f>
        <v>Clay Cheatham</v>
      </c>
      <c r="J4306" t="s">
        <v>32</v>
      </c>
      <c r="K4306">
        <v>90008</v>
      </c>
      <c r="L4306" t="str">
        <f>_xlfn.XLOOKUP(SuperStoreData[[#This Row],[Zip Code]],ZipCodeTable[Zip Code],ZipCodeTable[City])</f>
        <v>Los Angeles</v>
      </c>
      <c r="M4306" t="str">
        <f>_xlfn.XLOOKUP(SuperStoreData[[#This Row],[Zip Code]],ZipCodeTable[Zip Code],ZipCodeTable[State])</f>
        <v>CA</v>
      </c>
      <c r="N4306" t="s">
        <v>68</v>
      </c>
      <c r="O4306" t="s">
        <v>1226</v>
      </c>
      <c r="P4306" t="s">
        <v>25</v>
      </c>
      <c r="Q4306" t="s">
        <v>91</v>
      </c>
      <c r="R4306" t="s">
        <v>1227</v>
      </c>
      <c r="S4306" s="5">
        <v>45.36</v>
      </c>
      <c r="T4306" s="5">
        <v>5.4106130055757404</v>
      </c>
      <c r="U4306" s="6">
        <f>SuperStoreData[[#This Row],[Profit]]/SuperStoreData[[#This Row],[Sales]]</f>
        <v>0.11928159183368034</v>
      </c>
    </row>
    <row r="4307" spans="1:21" x14ac:dyDescent="0.2">
      <c r="A4307">
        <v>5904</v>
      </c>
      <c r="B4307" t="s">
        <v>5081</v>
      </c>
      <c r="C4307" s="1">
        <v>43432</v>
      </c>
      <c r="D4307" s="1">
        <v>43435</v>
      </c>
      <c r="E4307" s="7">
        <f>SuperStoreData[[#This Row],[Ship Date]]-SuperStoreData[[#This Row],[Order Date]]</f>
        <v>3</v>
      </c>
      <c r="F4307" t="s">
        <v>489</v>
      </c>
      <c r="G4307" t="s">
        <v>2743</v>
      </c>
      <c r="H4307" t="s">
        <v>3897</v>
      </c>
      <c r="I4307" t="str">
        <f>PROPER(SuperStoreData[[#This Row],[Customer Name]])</f>
        <v>Frank Merwin</v>
      </c>
      <c r="J4307" t="s">
        <v>21</v>
      </c>
      <c r="K4307">
        <v>94122</v>
      </c>
      <c r="L4307" t="str">
        <f>_xlfn.XLOOKUP(SuperStoreData[[#This Row],[Zip Code]],ZipCodeTable[Zip Code],ZipCodeTable[City])</f>
        <v>San Francisco</v>
      </c>
      <c r="M4307" t="str">
        <f>_xlfn.XLOOKUP(SuperStoreData[[#This Row],[Zip Code]],ZipCodeTable[Zip Code],ZipCodeTable[State])</f>
        <v>CA</v>
      </c>
      <c r="N4307" t="s">
        <v>68</v>
      </c>
      <c r="O4307" t="s">
        <v>1411</v>
      </c>
      <c r="P4307" t="s">
        <v>25</v>
      </c>
      <c r="Q4307" t="s">
        <v>91</v>
      </c>
      <c r="R4307" t="s">
        <v>187</v>
      </c>
      <c r="S4307" s="5">
        <v>45.36</v>
      </c>
      <c r="T4307" s="5">
        <v>1.58821755460347</v>
      </c>
      <c r="U4307" s="6">
        <f>SuperStoreData[[#This Row],[Profit]]/SuperStoreData[[#This Row],[Sales]]</f>
        <v>3.5013614519476856E-2</v>
      </c>
    </row>
    <row r="4308" spans="1:21" x14ac:dyDescent="0.2">
      <c r="A4308">
        <v>3480</v>
      </c>
      <c r="B4308" t="s">
        <v>6173</v>
      </c>
      <c r="C4308" s="1">
        <v>42890</v>
      </c>
      <c r="D4308" s="1">
        <v>42890</v>
      </c>
      <c r="E4308" s="7">
        <f>SuperStoreData[[#This Row],[Ship Date]]-SuperStoreData[[#This Row],[Order Date]]</f>
        <v>0</v>
      </c>
      <c r="F4308" t="s">
        <v>29</v>
      </c>
      <c r="G4308" t="s">
        <v>4742</v>
      </c>
      <c r="H4308" t="s">
        <v>6188</v>
      </c>
      <c r="I4308" t="str">
        <f>PROPER(SuperStoreData[[#This Row],[Customer Name]])</f>
        <v>Stefania Perrino</v>
      </c>
      <c r="J4308" t="s">
        <v>82</v>
      </c>
      <c r="K4308">
        <v>94110</v>
      </c>
      <c r="L4308" t="str">
        <f>_xlfn.XLOOKUP(SuperStoreData[[#This Row],[Zip Code]],ZipCodeTable[Zip Code],ZipCodeTable[City])</f>
        <v>San Francisco</v>
      </c>
      <c r="M4308" t="str">
        <f>_xlfn.XLOOKUP(SuperStoreData[[#This Row],[Zip Code]],ZipCodeTable[Zip Code],ZipCodeTable[State])</f>
        <v>CA</v>
      </c>
      <c r="N4308" t="s">
        <v>68</v>
      </c>
      <c r="O4308" t="s">
        <v>5833</v>
      </c>
      <c r="P4308" t="s">
        <v>25</v>
      </c>
      <c r="Q4308" t="s">
        <v>91</v>
      </c>
      <c r="R4308" t="s">
        <v>5834</v>
      </c>
      <c r="S4308" s="5">
        <v>45.36</v>
      </c>
      <c r="T4308" s="5">
        <v>6.3580017707837797</v>
      </c>
      <c r="U4308" s="6">
        <f>SuperStoreData[[#This Row],[Profit]]/SuperStoreData[[#This Row],[Sales]]</f>
        <v>0.14016758753932496</v>
      </c>
    </row>
    <row r="4309" spans="1:21" x14ac:dyDescent="0.2">
      <c r="A4309">
        <v>4719</v>
      </c>
      <c r="B4309" t="s">
        <v>6905</v>
      </c>
      <c r="C4309" s="1">
        <v>43416</v>
      </c>
      <c r="D4309" s="1">
        <v>43422</v>
      </c>
      <c r="E4309" s="7">
        <f>SuperStoreData[[#This Row],[Ship Date]]-SuperStoreData[[#This Row],[Order Date]]</f>
        <v>6</v>
      </c>
      <c r="F4309" t="s">
        <v>18</v>
      </c>
      <c r="G4309" t="s">
        <v>1461</v>
      </c>
      <c r="H4309" t="s">
        <v>1462</v>
      </c>
      <c r="I4309" t="str">
        <f>PROPER(SuperStoreData[[#This Row],[Customer Name]])</f>
        <v>Denny Joy</v>
      </c>
      <c r="J4309" t="s">
        <v>82</v>
      </c>
      <c r="K4309">
        <v>94109</v>
      </c>
      <c r="L4309" t="str">
        <f>_xlfn.XLOOKUP(SuperStoreData[[#This Row],[Zip Code]],ZipCodeTable[Zip Code],ZipCodeTable[City])</f>
        <v>San Francisco</v>
      </c>
      <c r="M4309" t="str">
        <f>_xlfn.XLOOKUP(SuperStoreData[[#This Row],[Zip Code]],ZipCodeTable[Zip Code],ZipCodeTable[State])</f>
        <v>CA</v>
      </c>
      <c r="N4309" t="s">
        <v>68</v>
      </c>
      <c r="O4309" t="s">
        <v>6741</v>
      </c>
      <c r="P4309" t="s">
        <v>25</v>
      </c>
      <c r="Q4309" t="s">
        <v>91</v>
      </c>
      <c r="R4309" t="s">
        <v>6742</v>
      </c>
      <c r="S4309" s="5">
        <v>45.36</v>
      </c>
      <c r="T4309" s="5">
        <v>-1.7774081482522499</v>
      </c>
      <c r="U4309" s="6">
        <f>SuperStoreData[[#This Row],[Profit]]/SuperStoreData[[#This Row],[Sales]]</f>
        <v>-3.9184482986160715E-2</v>
      </c>
    </row>
    <row r="4310" spans="1:21" x14ac:dyDescent="0.2">
      <c r="A4310">
        <v>3068</v>
      </c>
      <c r="B4310" t="s">
        <v>7787</v>
      </c>
      <c r="C4310" s="1">
        <v>42177</v>
      </c>
      <c r="D4310" s="1">
        <v>42182</v>
      </c>
      <c r="E4310" s="7">
        <f>SuperStoreData[[#This Row],[Ship Date]]-SuperStoreData[[#This Row],[Order Date]]</f>
        <v>5</v>
      </c>
      <c r="F4310" t="s">
        <v>129</v>
      </c>
      <c r="G4310" t="s">
        <v>6373</v>
      </c>
      <c r="H4310" t="s">
        <v>7791</v>
      </c>
      <c r="I4310" t="str">
        <f>PROPER(SuperStoreData[[#This Row],[Customer Name]])</f>
        <v>Benjamin Farhat</v>
      </c>
      <c r="J4310" t="s">
        <v>21</v>
      </c>
      <c r="K4310">
        <v>87105</v>
      </c>
      <c r="L4310" t="str">
        <f>_xlfn.XLOOKUP(SuperStoreData[[#This Row],[Zip Code]],ZipCodeTable[Zip Code],ZipCodeTable[City])</f>
        <v>Albuquerque</v>
      </c>
      <c r="M4310" t="str">
        <f>_xlfn.XLOOKUP(SuperStoreData[[#This Row],[Zip Code]],ZipCodeTable[Zip Code],ZipCodeTable[State])</f>
        <v>NM</v>
      </c>
      <c r="N4310" t="s">
        <v>68</v>
      </c>
      <c r="O4310" t="s">
        <v>4927</v>
      </c>
      <c r="P4310" t="s">
        <v>25</v>
      </c>
      <c r="Q4310" t="s">
        <v>91</v>
      </c>
      <c r="R4310" t="s">
        <v>4928</v>
      </c>
      <c r="S4310" s="5">
        <v>45.36</v>
      </c>
      <c r="T4310" s="5">
        <v>3.43385471559733</v>
      </c>
      <c r="U4310" s="6">
        <f>SuperStoreData[[#This Row],[Profit]]/SuperStoreData[[#This Row],[Sales]]</f>
        <v>7.5702264453203924E-2</v>
      </c>
    </row>
    <row r="4311" spans="1:21" x14ac:dyDescent="0.2">
      <c r="A4311">
        <v>1807</v>
      </c>
      <c r="B4311" t="s">
        <v>10867</v>
      </c>
      <c r="C4311" s="1">
        <v>42676</v>
      </c>
      <c r="D4311" s="1">
        <v>42680</v>
      </c>
      <c r="E4311" s="7">
        <f>SuperStoreData[[#This Row],[Ship Date]]-SuperStoreData[[#This Row],[Order Date]]</f>
        <v>4</v>
      </c>
      <c r="F4311" t="s">
        <v>18</v>
      </c>
      <c r="G4311" t="s">
        <v>6502</v>
      </c>
      <c r="H4311" t="s">
        <v>6503</v>
      </c>
      <c r="I4311" t="str">
        <f>PROPER(SuperStoreData[[#This Row],[Customer Name]])</f>
        <v>Grace Kelly</v>
      </c>
      <c r="J4311" t="s">
        <v>82</v>
      </c>
      <c r="K4311">
        <v>90049</v>
      </c>
      <c r="L4311" t="str">
        <f>_xlfn.XLOOKUP(SuperStoreData[[#This Row],[Zip Code]],ZipCodeTable[Zip Code],ZipCodeTable[City])</f>
        <v>Los Angeles</v>
      </c>
      <c r="M4311" t="str">
        <f>_xlfn.XLOOKUP(SuperStoreData[[#This Row],[Zip Code]],ZipCodeTable[Zip Code],ZipCodeTable[State])</f>
        <v>CA</v>
      </c>
      <c r="N4311" t="s">
        <v>68</v>
      </c>
      <c r="O4311" t="s">
        <v>4730</v>
      </c>
      <c r="P4311" t="s">
        <v>25</v>
      </c>
      <c r="Q4311" t="s">
        <v>91</v>
      </c>
      <c r="R4311" t="s">
        <v>4731</v>
      </c>
      <c r="S4311" s="5">
        <v>45.36</v>
      </c>
      <c r="T4311" s="5">
        <v>-0.19363115925850299</v>
      </c>
      <c r="U4311" s="6">
        <f>SuperStoreData[[#This Row],[Profit]]/SuperStoreData[[#This Row],[Sales]]</f>
        <v>-4.2687645339176145E-3</v>
      </c>
    </row>
    <row r="4312" spans="1:21" x14ac:dyDescent="0.2">
      <c r="A4312">
        <v>6606</v>
      </c>
      <c r="B4312" t="s">
        <v>10927</v>
      </c>
      <c r="C4312" s="1">
        <v>42787</v>
      </c>
      <c r="D4312" s="1">
        <v>42791</v>
      </c>
      <c r="E4312" s="7">
        <f>SuperStoreData[[#This Row],[Ship Date]]-SuperStoreData[[#This Row],[Order Date]]</f>
        <v>4</v>
      </c>
      <c r="F4312" t="s">
        <v>29</v>
      </c>
      <c r="G4312" t="s">
        <v>1549</v>
      </c>
      <c r="H4312" t="s">
        <v>1550</v>
      </c>
      <c r="I4312" t="str">
        <f>PROPER(SuperStoreData[[#This Row],[Customer Name]])</f>
        <v>Stewart Visinsky</v>
      </c>
      <c r="J4312" t="s">
        <v>32</v>
      </c>
      <c r="K4312">
        <v>92704</v>
      </c>
      <c r="L4312" t="str">
        <f>_xlfn.XLOOKUP(SuperStoreData[[#This Row],[Zip Code]],ZipCodeTable[Zip Code],ZipCodeTable[City])</f>
        <v>Santa Ana</v>
      </c>
      <c r="M4312" t="str">
        <f>_xlfn.XLOOKUP(SuperStoreData[[#This Row],[Zip Code]],ZipCodeTable[Zip Code],ZipCodeTable[State])</f>
        <v>CA</v>
      </c>
      <c r="N4312" t="s">
        <v>68</v>
      </c>
      <c r="O4312" t="s">
        <v>3784</v>
      </c>
      <c r="P4312" t="s">
        <v>25</v>
      </c>
      <c r="Q4312" t="s">
        <v>91</v>
      </c>
      <c r="R4312" t="s">
        <v>3785</v>
      </c>
      <c r="S4312" s="5">
        <v>45.36</v>
      </c>
      <c r="T4312" s="5">
        <v>0.55925017088669404</v>
      </c>
      <c r="U4312" s="6">
        <f>SuperStoreData[[#This Row],[Profit]]/SuperStoreData[[#This Row],[Sales]]</f>
        <v>1.2329148388154632E-2</v>
      </c>
    </row>
    <row r="4313" spans="1:21" x14ac:dyDescent="0.2">
      <c r="A4313">
        <v>6095</v>
      </c>
      <c r="B4313" t="s">
        <v>9698</v>
      </c>
      <c r="C4313" s="1">
        <v>43200</v>
      </c>
      <c r="D4313" s="1">
        <v>43204</v>
      </c>
      <c r="E4313" s="7">
        <f>SuperStoreData[[#This Row],[Ship Date]]-SuperStoreData[[#This Row],[Order Date]]</f>
        <v>4</v>
      </c>
      <c r="F4313" t="s">
        <v>29</v>
      </c>
      <c r="G4313" t="s">
        <v>4991</v>
      </c>
      <c r="H4313" t="s">
        <v>4992</v>
      </c>
      <c r="I4313" t="str">
        <f>PROPER(SuperStoreData[[#This Row],[Customer Name]])</f>
        <v>Seth Vernon</v>
      </c>
      <c r="J4313" t="s">
        <v>32</v>
      </c>
      <c r="K4313">
        <v>10035</v>
      </c>
      <c r="L4313" t="str">
        <f>_xlfn.XLOOKUP(SuperStoreData[[#This Row],[Zip Code]],ZipCodeTable[Zip Code],ZipCodeTable[City])</f>
        <v>New York</v>
      </c>
      <c r="M4313" t="str">
        <f>_xlfn.XLOOKUP(SuperStoreData[[#This Row],[Zip Code]],ZipCodeTable[Zip Code],ZipCodeTable[State])</f>
        <v>NY</v>
      </c>
      <c r="N4313" t="s">
        <v>46</v>
      </c>
      <c r="O4313" t="s">
        <v>5114</v>
      </c>
      <c r="P4313" t="s">
        <v>25</v>
      </c>
      <c r="Q4313" t="s">
        <v>61</v>
      </c>
      <c r="R4313" t="s">
        <v>5115</v>
      </c>
      <c r="S4313" s="5">
        <v>45.4</v>
      </c>
      <c r="T4313" s="5">
        <v>13.8781254840305</v>
      </c>
      <c r="U4313" s="6">
        <f>SuperStoreData[[#This Row],[Profit]]/SuperStoreData[[#This Row],[Sales]]</f>
        <v>0.30568558334868945</v>
      </c>
    </row>
    <row r="4314" spans="1:21" x14ac:dyDescent="0.2">
      <c r="A4314">
        <v>8471</v>
      </c>
      <c r="B4314" t="s">
        <v>10318</v>
      </c>
      <c r="C4314" s="1">
        <v>43328</v>
      </c>
      <c r="D4314" s="1">
        <v>43328</v>
      </c>
      <c r="E4314" s="7">
        <f>SuperStoreData[[#This Row],[Ship Date]]-SuperStoreData[[#This Row],[Order Date]]</f>
        <v>0</v>
      </c>
      <c r="F4314" t="s">
        <v>29</v>
      </c>
      <c r="G4314" t="s">
        <v>5405</v>
      </c>
      <c r="H4314" t="s">
        <v>6589</v>
      </c>
      <c r="I4314" t="str">
        <f>PROPER(SuperStoreData[[#This Row],[Customer Name]])</f>
        <v>Parhena Norris</v>
      </c>
      <c r="J4314" t="s">
        <v>21</v>
      </c>
      <c r="K4314">
        <v>37042</v>
      </c>
      <c r="L4314" t="str">
        <f>_xlfn.XLOOKUP(SuperStoreData[[#This Row],[Zip Code]],ZipCodeTable[Zip Code],ZipCodeTable[City])</f>
        <v>Clarksville</v>
      </c>
      <c r="M4314" t="str">
        <f>_xlfn.XLOOKUP(SuperStoreData[[#This Row],[Zip Code]],ZipCodeTable[Zip Code],ZipCodeTable[State])</f>
        <v>TN</v>
      </c>
      <c r="N4314" t="s">
        <v>85</v>
      </c>
      <c r="O4314" t="s">
        <v>953</v>
      </c>
      <c r="P4314" t="s">
        <v>76</v>
      </c>
      <c r="Q4314" t="s">
        <v>77</v>
      </c>
      <c r="R4314" t="s">
        <v>954</v>
      </c>
      <c r="S4314" s="5">
        <v>45.408000000000001</v>
      </c>
      <c r="T4314" s="5">
        <v>6.5558361359226103</v>
      </c>
      <c r="U4314" s="6">
        <f>SuperStoreData[[#This Row],[Profit]]/SuperStoreData[[#This Row],[Sales]]</f>
        <v>0.14437623625622378</v>
      </c>
    </row>
    <row r="4315" spans="1:21" x14ac:dyDescent="0.2">
      <c r="A4315">
        <v>3551</v>
      </c>
      <c r="B4315" t="s">
        <v>11438</v>
      </c>
      <c r="C4315" s="1">
        <v>42290</v>
      </c>
      <c r="D4315" s="1">
        <v>42292</v>
      </c>
      <c r="E4315" s="7">
        <f>SuperStoreData[[#This Row],[Ship Date]]-SuperStoreData[[#This Row],[Order Date]]</f>
        <v>2</v>
      </c>
      <c r="F4315" t="s">
        <v>129</v>
      </c>
      <c r="G4315" t="s">
        <v>3421</v>
      </c>
      <c r="H4315" t="s">
        <v>4735</v>
      </c>
      <c r="I4315" t="str">
        <f>PROPER(SuperStoreData[[#This Row],[Customer Name]])</f>
        <v>Maria Etezadi</v>
      </c>
      <c r="J4315" t="s">
        <v>21</v>
      </c>
      <c r="K4315">
        <v>60653</v>
      </c>
      <c r="L4315" t="str">
        <f>_xlfn.XLOOKUP(SuperStoreData[[#This Row],[Zip Code]],ZipCodeTable[Zip Code],ZipCodeTable[City])</f>
        <v>Chicago</v>
      </c>
      <c r="M4315" t="str">
        <f>_xlfn.XLOOKUP(SuperStoreData[[#This Row],[Zip Code]],ZipCodeTable[Zip Code],ZipCodeTable[State])</f>
        <v>IL</v>
      </c>
      <c r="N4315" t="s">
        <v>23</v>
      </c>
      <c r="O4315" t="s">
        <v>1937</v>
      </c>
      <c r="P4315" t="s">
        <v>25</v>
      </c>
      <c r="Q4315" t="s">
        <v>91</v>
      </c>
      <c r="R4315" t="s">
        <v>1938</v>
      </c>
      <c r="S4315" s="5">
        <v>45.527999999999999</v>
      </c>
      <c r="T4315" s="5">
        <v>13.0450821070229</v>
      </c>
      <c r="U4315" s="6">
        <f>SuperStoreData[[#This Row],[Profit]]/SuperStoreData[[#This Row],[Sales]]</f>
        <v>0.28652877585272579</v>
      </c>
    </row>
    <row r="4316" spans="1:21" x14ac:dyDescent="0.2">
      <c r="A4316">
        <v>5260</v>
      </c>
      <c r="B4316" t="s">
        <v>9722</v>
      </c>
      <c r="C4316" s="1">
        <v>42878</v>
      </c>
      <c r="D4316" s="1">
        <v>42882</v>
      </c>
      <c r="E4316" s="7">
        <f>SuperStoreData[[#This Row],[Ship Date]]-SuperStoreData[[#This Row],[Order Date]]</f>
        <v>4</v>
      </c>
      <c r="F4316" t="s">
        <v>29</v>
      </c>
      <c r="G4316" t="s">
        <v>1015</v>
      </c>
      <c r="H4316" t="s">
        <v>1031</v>
      </c>
      <c r="I4316" t="str">
        <f>PROPER(SuperStoreData[[#This Row],[Customer Name]])</f>
        <v>Matt Abelman</v>
      </c>
      <c r="J4316" t="s">
        <v>21</v>
      </c>
      <c r="K4316">
        <v>19120</v>
      </c>
      <c r="L4316" t="str">
        <f>_xlfn.XLOOKUP(SuperStoreData[[#This Row],[Zip Code]],ZipCodeTable[Zip Code],ZipCodeTable[City])</f>
        <v>Philadelphia</v>
      </c>
      <c r="M4316" t="str">
        <f>_xlfn.XLOOKUP(SuperStoreData[[#This Row],[Zip Code]],ZipCodeTable[Zip Code],ZipCodeTable[State])</f>
        <v>PA</v>
      </c>
      <c r="N4316" t="s">
        <v>46</v>
      </c>
      <c r="O4316" t="s">
        <v>3852</v>
      </c>
      <c r="P4316" t="s">
        <v>25</v>
      </c>
      <c r="Q4316" t="s">
        <v>91</v>
      </c>
      <c r="R4316" t="s">
        <v>3853</v>
      </c>
      <c r="S4316" s="5">
        <v>45.527999999999999</v>
      </c>
      <c r="T4316" s="5">
        <v>0.83546797849589405</v>
      </c>
      <c r="U4316" s="6">
        <f>SuperStoreData[[#This Row],[Profit]]/SuperStoreData[[#This Row],[Sales]]</f>
        <v>1.8350640891229442E-2</v>
      </c>
    </row>
    <row r="4317" spans="1:21" x14ac:dyDescent="0.2">
      <c r="A4317">
        <v>9380</v>
      </c>
      <c r="B4317" t="s">
        <v>10464</v>
      </c>
      <c r="C4317" s="1">
        <v>42903</v>
      </c>
      <c r="D4317" s="1">
        <v>42905</v>
      </c>
      <c r="E4317" s="7">
        <f>SuperStoreData[[#This Row],[Ship Date]]-SuperStoreData[[#This Row],[Order Date]]</f>
        <v>2</v>
      </c>
      <c r="F4317" t="s">
        <v>129</v>
      </c>
      <c r="G4317" t="s">
        <v>1197</v>
      </c>
      <c r="H4317" t="s">
        <v>1198</v>
      </c>
      <c r="I4317" t="str">
        <f>PROPER(SuperStoreData[[#This Row],[Customer Name]])</f>
        <v>Craig Carreira</v>
      </c>
      <c r="J4317" t="s">
        <v>32</v>
      </c>
      <c r="K4317">
        <v>33614</v>
      </c>
      <c r="L4317" t="str">
        <f>_xlfn.XLOOKUP(SuperStoreData[[#This Row],[Zip Code]],ZipCodeTable[Zip Code],ZipCodeTable[City])</f>
        <v>Tampa</v>
      </c>
      <c r="M4317" t="str">
        <f>_xlfn.XLOOKUP(SuperStoreData[[#This Row],[Zip Code]],ZipCodeTable[Zip Code],ZipCodeTable[State])</f>
        <v>FL</v>
      </c>
      <c r="N4317" t="s">
        <v>85</v>
      </c>
      <c r="O4317" t="s">
        <v>1937</v>
      </c>
      <c r="P4317" t="s">
        <v>25</v>
      </c>
      <c r="Q4317" t="s">
        <v>91</v>
      </c>
      <c r="R4317" t="s">
        <v>1938</v>
      </c>
      <c r="S4317" s="5">
        <v>45.527999999999999</v>
      </c>
      <c r="T4317" s="5">
        <v>14.7604430969768</v>
      </c>
      <c r="U4317" s="6">
        <f>SuperStoreData[[#This Row],[Profit]]/SuperStoreData[[#This Row],[Sales]]</f>
        <v>0.32420583150976984</v>
      </c>
    </row>
    <row r="4318" spans="1:21" x14ac:dyDescent="0.2">
      <c r="A4318">
        <v>3238</v>
      </c>
      <c r="B4318" t="s">
        <v>1507</v>
      </c>
      <c r="C4318" s="1">
        <v>42110</v>
      </c>
      <c r="D4318" s="1">
        <v>42114</v>
      </c>
      <c r="E4318" s="7">
        <f>SuperStoreData[[#This Row],[Ship Date]]-SuperStoreData[[#This Row],[Order Date]]</f>
        <v>4</v>
      </c>
      <c r="F4318" t="s">
        <v>489</v>
      </c>
      <c r="G4318" t="s">
        <v>1508</v>
      </c>
      <c r="H4318" t="s">
        <v>1509</v>
      </c>
      <c r="I4318" t="str">
        <f>PROPER(SuperStoreData[[#This Row],[Customer Name]])</f>
        <v>Cindy Chapman</v>
      </c>
      <c r="J4318" t="s">
        <v>32</v>
      </c>
      <c r="K4318">
        <v>10024</v>
      </c>
      <c r="L4318" t="str">
        <f>_xlfn.XLOOKUP(SuperStoreData[[#This Row],[Zip Code]],ZipCodeTable[Zip Code],ZipCodeTable[City])</f>
        <v>New York</v>
      </c>
      <c r="M4318" t="str">
        <f>_xlfn.XLOOKUP(SuperStoreData[[#This Row],[Zip Code]],ZipCodeTable[Zip Code],ZipCodeTable[State])</f>
        <v>NY</v>
      </c>
      <c r="N4318" t="s">
        <v>46</v>
      </c>
      <c r="O4318" t="s">
        <v>1510</v>
      </c>
      <c r="P4318" t="s">
        <v>25</v>
      </c>
      <c r="Q4318" t="s">
        <v>26</v>
      </c>
      <c r="R4318" t="s">
        <v>1511</v>
      </c>
      <c r="S4318" s="5">
        <v>45.576000000000001</v>
      </c>
      <c r="T4318" s="5">
        <v>13.448074769904199</v>
      </c>
      <c r="U4318" s="6">
        <f>SuperStoreData[[#This Row],[Profit]]/SuperStoreData[[#This Row],[Sales]]</f>
        <v>0.29506921998210023</v>
      </c>
    </row>
    <row r="4319" spans="1:21" x14ac:dyDescent="0.2">
      <c r="A4319">
        <v>725</v>
      </c>
      <c r="B4319" t="s">
        <v>5382</v>
      </c>
      <c r="C4319" s="1">
        <v>42699</v>
      </c>
      <c r="D4319" s="1">
        <v>42703</v>
      </c>
      <c r="E4319" s="7">
        <f>SuperStoreData[[#This Row],[Ship Date]]-SuperStoreData[[#This Row],[Order Date]]</f>
        <v>4</v>
      </c>
      <c r="F4319" t="s">
        <v>29</v>
      </c>
      <c r="G4319" t="s">
        <v>2049</v>
      </c>
      <c r="H4319" t="s">
        <v>2050</v>
      </c>
      <c r="I4319" t="str">
        <f>PROPER(SuperStoreData[[#This Row],[Customer Name]])</f>
        <v>Steve Chapman</v>
      </c>
      <c r="J4319" t="s">
        <v>82</v>
      </c>
      <c r="K4319">
        <v>33012</v>
      </c>
      <c r="L4319" t="str">
        <f>_xlfn.XLOOKUP(SuperStoreData[[#This Row],[Zip Code]],ZipCodeTable[Zip Code],ZipCodeTable[City])</f>
        <v>Hialeah</v>
      </c>
      <c r="M4319" t="str">
        <f>_xlfn.XLOOKUP(SuperStoreData[[#This Row],[Zip Code]],ZipCodeTable[Zip Code],ZipCodeTable[State])</f>
        <v>FL</v>
      </c>
      <c r="N4319" t="s">
        <v>85</v>
      </c>
      <c r="O4319" t="s">
        <v>1098</v>
      </c>
      <c r="P4319" t="s">
        <v>25</v>
      </c>
      <c r="Q4319" t="s">
        <v>214</v>
      </c>
      <c r="R4319" t="s">
        <v>1099</v>
      </c>
      <c r="S4319" s="5">
        <v>45.584000000000003</v>
      </c>
      <c r="T4319" s="5">
        <v>1.43622373595782</v>
      </c>
      <c r="U4319" s="6">
        <f>SuperStoreData[[#This Row],[Profit]]/SuperStoreData[[#This Row],[Sales]]</f>
        <v>3.1507189714764391E-2</v>
      </c>
    </row>
    <row r="4320" spans="1:21" x14ac:dyDescent="0.2">
      <c r="A4320">
        <v>8437</v>
      </c>
      <c r="B4320" t="s">
        <v>9691</v>
      </c>
      <c r="C4320" s="1">
        <v>43194</v>
      </c>
      <c r="D4320" s="1">
        <v>43195</v>
      </c>
      <c r="E4320" s="7">
        <f>SuperStoreData[[#This Row],[Ship Date]]-SuperStoreData[[#This Row],[Order Date]]</f>
        <v>1</v>
      </c>
      <c r="F4320" t="s">
        <v>29</v>
      </c>
      <c r="G4320" t="s">
        <v>3432</v>
      </c>
      <c r="H4320" t="s">
        <v>3433</v>
      </c>
      <c r="I4320" t="str">
        <f>PROPER(SuperStoreData[[#This Row],[Customer Name]])</f>
        <v>Anne Mcfarland</v>
      </c>
      <c r="J4320" t="s">
        <v>32</v>
      </c>
      <c r="K4320">
        <v>89115</v>
      </c>
      <c r="L4320" t="str">
        <f>_xlfn.XLOOKUP(SuperStoreData[[#This Row],[Zip Code]],ZipCodeTable[Zip Code],ZipCodeTable[City])</f>
        <v>Las Vegas</v>
      </c>
      <c r="M4320" t="str">
        <f>_xlfn.XLOOKUP(SuperStoreData[[#This Row],[Zip Code]],ZipCodeTable[Zip Code],ZipCodeTable[State])</f>
        <v>NV</v>
      </c>
      <c r="N4320" t="s">
        <v>68</v>
      </c>
      <c r="O4320" t="s">
        <v>3899</v>
      </c>
      <c r="P4320" t="s">
        <v>25</v>
      </c>
      <c r="Q4320" t="s">
        <v>26</v>
      </c>
      <c r="R4320" t="s">
        <v>3900</v>
      </c>
      <c r="S4320" s="5">
        <v>45.584000000000003</v>
      </c>
      <c r="T4320" s="5">
        <v>7.2645966097996597</v>
      </c>
      <c r="U4320" s="6">
        <f>SuperStoreData[[#This Row],[Profit]]/SuperStoreData[[#This Row],[Sales]]</f>
        <v>0.15936724749472753</v>
      </c>
    </row>
    <row r="4321" spans="1:21" x14ac:dyDescent="0.2">
      <c r="A4321">
        <v>2513</v>
      </c>
      <c r="B4321" t="s">
        <v>2284</v>
      </c>
      <c r="C4321" s="1">
        <v>42362</v>
      </c>
      <c r="D4321" s="1">
        <v>42364</v>
      </c>
      <c r="E4321" s="7">
        <f>SuperStoreData[[#This Row],[Ship Date]]-SuperStoreData[[#This Row],[Order Date]]</f>
        <v>2</v>
      </c>
      <c r="F4321" t="s">
        <v>29</v>
      </c>
      <c r="G4321" t="s">
        <v>251</v>
      </c>
      <c r="H4321" t="s">
        <v>2285</v>
      </c>
      <c r="I4321" t="str">
        <f>PROPER(SuperStoreData[[#This Row],[Customer Name]])</f>
        <v>Daniel Byrd</v>
      </c>
      <c r="J4321" t="s">
        <v>21</v>
      </c>
      <c r="K4321">
        <v>33614</v>
      </c>
      <c r="L4321" t="str">
        <f>_xlfn.XLOOKUP(SuperStoreData[[#This Row],[Zip Code]],ZipCodeTable[Zip Code],ZipCodeTable[City])</f>
        <v>Tampa</v>
      </c>
      <c r="M4321" t="str">
        <f>_xlfn.XLOOKUP(SuperStoreData[[#This Row],[Zip Code]],ZipCodeTable[Zip Code],ZipCodeTable[State])</f>
        <v>FL</v>
      </c>
      <c r="N4321" t="s">
        <v>85</v>
      </c>
      <c r="O4321" t="s">
        <v>1958</v>
      </c>
      <c r="P4321" t="s">
        <v>25</v>
      </c>
      <c r="Q4321" t="s">
        <v>26</v>
      </c>
      <c r="R4321" t="s">
        <v>1959</v>
      </c>
      <c r="S4321" s="5">
        <v>45.66</v>
      </c>
      <c r="T4321" s="5">
        <v>2.3340262324094998</v>
      </c>
      <c r="U4321" s="6">
        <f>SuperStoreData[[#This Row],[Profit]]/SuperStoreData[[#This Row],[Sales]]</f>
        <v>5.1117525895959262E-2</v>
      </c>
    </row>
    <row r="4322" spans="1:21" x14ac:dyDescent="0.2">
      <c r="A4322">
        <v>5196</v>
      </c>
      <c r="B4322" t="s">
        <v>11387</v>
      </c>
      <c r="C4322" s="1">
        <v>42203</v>
      </c>
      <c r="D4322" s="1">
        <v>42208</v>
      </c>
      <c r="E4322" s="7">
        <f>SuperStoreData[[#This Row],[Ship Date]]-SuperStoreData[[#This Row],[Order Date]]</f>
        <v>5</v>
      </c>
      <c r="F4322" t="s">
        <v>129</v>
      </c>
      <c r="G4322" t="s">
        <v>3071</v>
      </c>
      <c r="H4322" t="s">
        <v>3072</v>
      </c>
      <c r="I4322" t="str">
        <f>PROPER(SuperStoreData[[#This Row],[Customer Name]])</f>
        <v>Chris Selesnick</v>
      </c>
      <c r="J4322" t="s">
        <v>82</v>
      </c>
      <c r="K4322">
        <v>29203</v>
      </c>
      <c r="L4322" t="str">
        <f>_xlfn.XLOOKUP(SuperStoreData[[#This Row],[Zip Code]],ZipCodeTable[Zip Code],ZipCodeTable[City])</f>
        <v>Columbia</v>
      </c>
      <c r="M4322" t="str">
        <f>_xlfn.XLOOKUP(SuperStoreData[[#This Row],[Zip Code]],ZipCodeTable[Zip Code],ZipCodeTable[State])</f>
        <v>SC</v>
      </c>
      <c r="N4322" t="s">
        <v>85</v>
      </c>
      <c r="O4322" t="s">
        <v>323</v>
      </c>
      <c r="P4322" t="s">
        <v>25</v>
      </c>
      <c r="Q4322" t="s">
        <v>26</v>
      </c>
      <c r="R4322" t="s">
        <v>324</v>
      </c>
      <c r="S4322" s="5">
        <v>45.66</v>
      </c>
      <c r="T4322" s="5">
        <v>8.0024881758910702</v>
      </c>
      <c r="U4322" s="6">
        <f>SuperStoreData[[#This Row],[Profit]]/SuperStoreData[[#This Row],[Sales]]</f>
        <v>0.1752625531294584</v>
      </c>
    </row>
    <row r="4323" spans="1:21" x14ac:dyDescent="0.2">
      <c r="A4323">
        <v>6451</v>
      </c>
      <c r="B4323" t="s">
        <v>10798</v>
      </c>
      <c r="C4323" s="1">
        <v>42199</v>
      </c>
      <c r="D4323" s="1">
        <v>42202</v>
      </c>
      <c r="E4323" s="7">
        <f>SuperStoreData[[#This Row],[Ship Date]]-SuperStoreData[[#This Row],[Order Date]]</f>
        <v>3</v>
      </c>
      <c r="F4323" t="s">
        <v>29</v>
      </c>
      <c r="G4323" t="s">
        <v>8354</v>
      </c>
      <c r="H4323" t="s">
        <v>8355</v>
      </c>
      <c r="I4323" t="str">
        <f>PROPER(SuperStoreData[[#This Row],[Customer Name]])</f>
        <v>Erica Hackney</v>
      </c>
      <c r="J4323" t="s">
        <v>32</v>
      </c>
      <c r="K4323">
        <v>6450</v>
      </c>
      <c r="L4323" t="str">
        <f>_xlfn.XLOOKUP(SuperStoreData[[#This Row],[Zip Code]],ZipCodeTable[Zip Code],ZipCodeTable[City])</f>
        <v>Meriden</v>
      </c>
      <c r="M4323" t="str">
        <f>_xlfn.XLOOKUP(SuperStoreData[[#This Row],[Zip Code]],ZipCodeTable[Zip Code],ZipCodeTable[State])</f>
        <v>CT</v>
      </c>
      <c r="N4323" t="s">
        <v>46</v>
      </c>
      <c r="O4323" t="s">
        <v>1048</v>
      </c>
      <c r="P4323" t="s">
        <v>25</v>
      </c>
      <c r="Q4323" t="s">
        <v>91</v>
      </c>
      <c r="R4323" t="s">
        <v>1049</v>
      </c>
      <c r="S4323" s="5">
        <v>45.68</v>
      </c>
      <c r="T4323" s="5">
        <v>0.65002190213345101</v>
      </c>
      <c r="U4323" s="6">
        <f>SuperStoreData[[#This Row],[Profit]]/SuperStoreData[[#This Row],[Sales]]</f>
        <v>1.4229901535320732E-2</v>
      </c>
    </row>
    <row r="4324" spans="1:21" x14ac:dyDescent="0.2">
      <c r="A4324">
        <v>5889</v>
      </c>
      <c r="B4324" t="s">
        <v>5308</v>
      </c>
      <c r="C4324" s="1">
        <v>42562</v>
      </c>
      <c r="D4324" s="1">
        <v>42564</v>
      </c>
      <c r="E4324" s="7">
        <f>SuperStoreData[[#This Row],[Ship Date]]-SuperStoreData[[#This Row],[Order Date]]</f>
        <v>2</v>
      </c>
      <c r="F4324" t="s">
        <v>29</v>
      </c>
      <c r="G4324" t="s">
        <v>783</v>
      </c>
      <c r="H4324" t="s">
        <v>784</v>
      </c>
      <c r="I4324" t="str">
        <f>PROPER(SuperStoreData[[#This Row],[Customer Name]])</f>
        <v>Chris Cortes</v>
      </c>
      <c r="J4324" t="s">
        <v>32</v>
      </c>
      <c r="K4324">
        <v>42301</v>
      </c>
      <c r="L4324" t="str">
        <f>_xlfn.XLOOKUP(SuperStoreData[[#This Row],[Zip Code]],ZipCodeTable[Zip Code],ZipCodeTable[City])</f>
        <v>Owensboro</v>
      </c>
      <c r="M4324" t="str">
        <f>_xlfn.XLOOKUP(SuperStoreData[[#This Row],[Zip Code]],ZipCodeTable[Zip Code],ZipCodeTable[State])</f>
        <v>KY</v>
      </c>
      <c r="N4324" t="s">
        <v>85</v>
      </c>
      <c r="O4324" t="s">
        <v>5310</v>
      </c>
      <c r="P4324" t="s">
        <v>25</v>
      </c>
      <c r="Q4324" t="s">
        <v>91</v>
      </c>
      <c r="R4324" t="s">
        <v>5311</v>
      </c>
      <c r="S4324" s="5">
        <v>45.68</v>
      </c>
      <c r="T4324" s="5">
        <v>7.1895788610270897</v>
      </c>
      <c r="U4324" s="6">
        <f>SuperStoreData[[#This Row],[Profit]]/SuperStoreData[[#This Row],[Sales]]</f>
        <v>0.15739008014507638</v>
      </c>
    </row>
    <row r="4325" spans="1:21" x14ac:dyDescent="0.2">
      <c r="A4325">
        <v>9170</v>
      </c>
      <c r="B4325" t="s">
        <v>8378</v>
      </c>
      <c r="C4325" s="1">
        <v>42493</v>
      </c>
      <c r="D4325" s="1">
        <v>42497</v>
      </c>
      <c r="E4325" s="7">
        <f>SuperStoreData[[#This Row],[Ship Date]]-SuperStoreData[[#This Row],[Order Date]]</f>
        <v>4</v>
      </c>
      <c r="F4325" t="s">
        <v>29</v>
      </c>
      <c r="G4325" t="s">
        <v>377</v>
      </c>
      <c r="H4325" t="s">
        <v>378</v>
      </c>
      <c r="I4325" t="str">
        <f>PROPER(SuperStoreData[[#This Row],[Customer Name]])</f>
        <v>Sanjit Jacobs</v>
      </c>
      <c r="J4325" t="s">
        <v>21</v>
      </c>
      <c r="K4325">
        <v>39212</v>
      </c>
      <c r="L4325" t="str">
        <f>_xlfn.XLOOKUP(SuperStoreData[[#This Row],[Zip Code]],ZipCodeTable[Zip Code],ZipCodeTable[City])</f>
        <v>Jackson</v>
      </c>
      <c r="M4325" t="str">
        <f>_xlfn.XLOOKUP(SuperStoreData[[#This Row],[Zip Code]],ZipCodeTable[Zip Code],ZipCodeTable[State])</f>
        <v>MS</v>
      </c>
      <c r="N4325" t="s">
        <v>85</v>
      </c>
      <c r="O4325" t="s">
        <v>3273</v>
      </c>
      <c r="P4325" t="s">
        <v>25</v>
      </c>
      <c r="Q4325" t="s">
        <v>91</v>
      </c>
      <c r="R4325" t="s">
        <v>3274</v>
      </c>
      <c r="S4325" s="5">
        <v>45.68</v>
      </c>
      <c r="T4325" s="5">
        <v>15.4281068431096</v>
      </c>
      <c r="U4325" s="6">
        <f>SuperStoreData[[#This Row],[Profit]]/SuperStoreData[[#This Row],[Sales]]</f>
        <v>0.33774314455143606</v>
      </c>
    </row>
    <row r="4326" spans="1:21" x14ac:dyDescent="0.2">
      <c r="A4326">
        <v>3715</v>
      </c>
      <c r="B4326" t="s">
        <v>6146</v>
      </c>
      <c r="C4326" s="1">
        <v>42330</v>
      </c>
      <c r="D4326" s="1">
        <v>42335</v>
      </c>
      <c r="E4326" s="7">
        <f>SuperStoreData[[#This Row],[Ship Date]]-SuperStoreData[[#This Row],[Order Date]]</f>
        <v>5</v>
      </c>
      <c r="F4326" t="s">
        <v>129</v>
      </c>
      <c r="G4326" t="s">
        <v>5399</v>
      </c>
      <c r="H4326" t="s">
        <v>5400</v>
      </c>
      <c r="I4326" t="str">
        <f>PROPER(SuperStoreData[[#This Row],[Customer Name]])</f>
        <v>Jim Karlsson</v>
      </c>
      <c r="J4326" t="s">
        <v>32</v>
      </c>
      <c r="K4326">
        <v>98502</v>
      </c>
      <c r="L4326" t="str">
        <f>_xlfn.XLOOKUP(SuperStoreData[[#This Row],[Zip Code]],ZipCodeTable[Zip Code],ZipCodeTable[City])</f>
        <v>Olympia</v>
      </c>
      <c r="M4326" t="str">
        <f>_xlfn.XLOOKUP(SuperStoreData[[#This Row],[Zip Code]],ZipCodeTable[Zip Code],ZipCodeTable[State])</f>
        <v>WA</v>
      </c>
      <c r="N4326" t="s">
        <v>68</v>
      </c>
      <c r="O4326" t="s">
        <v>3273</v>
      </c>
      <c r="P4326" t="s">
        <v>25</v>
      </c>
      <c r="Q4326" t="s">
        <v>91</v>
      </c>
      <c r="R4326" t="s">
        <v>3274</v>
      </c>
      <c r="S4326" s="5">
        <v>45.68</v>
      </c>
      <c r="T4326" s="5">
        <v>0.14459406265052999</v>
      </c>
      <c r="U4326" s="6">
        <f>SuperStoreData[[#This Row],[Profit]]/SuperStoreData[[#This Row],[Sales]]</f>
        <v>3.1653691473408491E-3</v>
      </c>
    </row>
    <row r="4327" spans="1:21" x14ac:dyDescent="0.2">
      <c r="A4327">
        <v>2176</v>
      </c>
      <c r="B4327" t="s">
        <v>8522</v>
      </c>
      <c r="C4327" s="1">
        <v>42309</v>
      </c>
      <c r="D4327" s="1">
        <v>42316</v>
      </c>
      <c r="E4327" s="7">
        <f>SuperStoreData[[#This Row],[Ship Date]]-SuperStoreData[[#This Row],[Order Date]]</f>
        <v>7</v>
      </c>
      <c r="F4327" t="s">
        <v>29</v>
      </c>
      <c r="G4327" t="s">
        <v>4692</v>
      </c>
      <c r="H4327" t="s">
        <v>4698</v>
      </c>
      <c r="I4327" t="str">
        <f>PROPER(SuperStoreData[[#This Row],[Customer Name]])</f>
        <v>Patrick Bzostek</v>
      </c>
      <c r="J4327" t="s">
        <v>21</v>
      </c>
      <c r="K4327">
        <v>84106</v>
      </c>
      <c r="L4327" t="str">
        <f>_xlfn.XLOOKUP(SuperStoreData[[#This Row],[Zip Code]],ZipCodeTable[Zip Code],ZipCodeTable[City])</f>
        <v>Salt Lake City</v>
      </c>
      <c r="M4327" t="str">
        <f>_xlfn.XLOOKUP(SuperStoreData[[#This Row],[Zip Code]],ZipCodeTable[Zip Code],ZipCodeTable[State])</f>
        <v>UT</v>
      </c>
      <c r="N4327" t="s">
        <v>68</v>
      </c>
      <c r="O4327" t="s">
        <v>8524</v>
      </c>
      <c r="P4327" t="s">
        <v>25</v>
      </c>
      <c r="Q4327" t="s">
        <v>91</v>
      </c>
      <c r="R4327" t="s">
        <v>8525</v>
      </c>
      <c r="S4327" s="5">
        <v>45.68</v>
      </c>
      <c r="T4327" s="5">
        <v>2.62984149486554</v>
      </c>
      <c r="U4327" s="6">
        <f>SuperStoreData[[#This Row],[Profit]]/SuperStoreData[[#This Row],[Sales]]</f>
        <v>5.7570960920874346E-2</v>
      </c>
    </row>
    <row r="4328" spans="1:21" x14ac:dyDescent="0.2">
      <c r="A4328">
        <v>8486</v>
      </c>
      <c r="B4328" t="s">
        <v>11108</v>
      </c>
      <c r="C4328" s="1">
        <v>43339</v>
      </c>
      <c r="D4328" s="1">
        <v>43342</v>
      </c>
      <c r="E4328" s="7">
        <f>SuperStoreData[[#This Row],[Ship Date]]-SuperStoreData[[#This Row],[Order Date]]</f>
        <v>3</v>
      </c>
      <c r="F4328" t="s">
        <v>29</v>
      </c>
      <c r="G4328" t="s">
        <v>11109</v>
      </c>
      <c r="H4328" t="s">
        <v>11110</v>
      </c>
      <c r="I4328" t="str">
        <f>PROPER(SuperStoreData[[#This Row],[Customer Name]])</f>
        <v>Brendan Dodson</v>
      </c>
      <c r="J4328" t="s">
        <v>21</v>
      </c>
      <c r="K4328">
        <v>93727</v>
      </c>
      <c r="L4328" t="str">
        <f>_xlfn.XLOOKUP(SuperStoreData[[#This Row],[Zip Code]],ZipCodeTable[Zip Code],ZipCodeTable[City])</f>
        <v>Fresno</v>
      </c>
      <c r="M4328" t="str">
        <f>_xlfn.XLOOKUP(SuperStoreData[[#This Row],[Zip Code]],ZipCodeTable[Zip Code],ZipCodeTable[State])</f>
        <v>CA</v>
      </c>
      <c r="N4328" t="s">
        <v>68</v>
      </c>
      <c r="O4328" t="s">
        <v>8524</v>
      </c>
      <c r="P4328" t="s">
        <v>25</v>
      </c>
      <c r="Q4328" t="s">
        <v>91</v>
      </c>
      <c r="R4328" t="s">
        <v>8525</v>
      </c>
      <c r="S4328" s="5">
        <v>45.68</v>
      </c>
      <c r="T4328" s="5">
        <v>-0.82366348097318998</v>
      </c>
      <c r="U4328" s="6">
        <f>SuperStoreData[[#This Row],[Profit]]/SuperStoreData[[#This Row],[Sales]]</f>
        <v>-1.8031162017801881E-2</v>
      </c>
    </row>
    <row r="4329" spans="1:21" x14ac:dyDescent="0.2">
      <c r="A4329">
        <v>528</v>
      </c>
      <c r="B4329" t="s">
        <v>9985</v>
      </c>
      <c r="C4329" s="1">
        <v>43059</v>
      </c>
      <c r="D4329" s="1">
        <v>43063</v>
      </c>
      <c r="E4329" s="7">
        <f>SuperStoreData[[#This Row],[Ship Date]]-SuperStoreData[[#This Row],[Order Date]]</f>
        <v>4</v>
      </c>
      <c r="F4329" t="s">
        <v>29</v>
      </c>
      <c r="G4329" t="s">
        <v>9986</v>
      </c>
      <c r="H4329" t="s">
        <v>9990</v>
      </c>
      <c r="I4329" t="str">
        <f>PROPER(SuperStoreData[[#This Row],[Customer Name]])</f>
        <v>Patricia Hirasaki</v>
      </c>
      <c r="J4329" t="s">
        <v>21</v>
      </c>
      <c r="K4329">
        <v>33801</v>
      </c>
      <c r="L4329" t="str">
        <f>_xlfn.XLOOKUP(SuperStoreData[[#This Row],[Zip Code]],ZipCodeTable[Zip Code],ZipCodeTable[City])</f>
        <v>Lakeland</v>
      </c>
      <c r="M4329" t="str">
        <f>_xlfn.XLOOKUP(SuperStoreData[[#This Row],[Zip Code]],ZipCodeTable[Zip Code],ZipCodeTable[State])</f>
        <v>FL</v>
      </c>
      <c r="N4329" t="s">
        <v>85</v>
      </c>
      <c r="O4329" t="s">
        <v>3000</v>
      </c>
      <c r="P4329" t="s">
        <v>48</v>
      </c>
      <c r="Q4329" t="s">
        <v>49</v>
      </c>
      <c r="R4329" t="s">
        <v>3001</v>
      </c>
      <c r="S4329" s="5">
        <v>45.695999999999998</v>
      </c>
      <c r="T4329" s="5">
        <v>1.6499384857639601</v>
      </c>
      <c r="U4329" s="6">
        <f>SuperStoreData[[#This Row],[Profit]]/SuperStoreData[[#This Row],[Sales]]</f>
        <v>3.6106847114932603E-2</v>
      </c>
    </row>
    <row r="4330" spans="1:21" x14ac:dyDescent="0.2">
      <c r="A4330">
        <v>8005</v>
      </c>
      <c r="B4330" t="s">
        <v>973</v>
      </c>
      <c r="C4330" s="1">
        <v>42702</v>
      </c>
      <c r="D4330" s="1">
        <v>42708</v>
      </c>
      <c r="E4330" s="7">
        <f>SuperStoreData[[#This Row],[Ship Date]]-SuperStoreData[[#This Row],[Order Date]]</f>
        <v>6</v>
      </c>
      <c r="F4330" t="s">
        <v>18</v>
      </c>
      <c r="G4330" t="s">
        <v>974</v>
      </c>
      <c r="H4330" t="s">
        <v>1004</v>
      </c>
      <c r="I4330" t="str">
        <f>PROPER(SuperStoreData[[#This Row],[Customer Name]])</f>
        <v>Anna Andreadi</v>
      </c>
      <c r="J4330" t="s">
        <v>32</v>
      </c>
      <c r="K4330">
        <v>1852</v>
      </c>
      <c r="L4330" t="str">
        <f>_xlfn.XLOOKUP(SuperStoreData[[#This Row],[Zip Code]],ZipCodeTable[Zip Code],ZipCodeTable[City])</f>
        <v>Lowell</v>
      </c>
      <c r="M4330" t="str">
        <f>_xlfn.XLOOKUP(SuperStoreData[[#This Row],[Zip Code]],ZipCodeTable[Zip Code],ZipCodeTable[State])</f>
        <v>MA</v>
      </c>
      <c r="N4330" t="s">
        <v>46</v>
      </c>
      <c r="O4330" t="s">
        <v>47</v>
      </c>
      <c r="P4330" t="s">
        <v>48</v>
      </c>
      <c r="Q4330" t="s">
        <v>49</v>
      </c>
      <c r="R4330" t="s">
        <v>50</v>
      </c>
      <c r="S4330" s="5">
        <v>45.84</v>
      </c>
      <c r="T4330" s="5">
        <v>12.855978619297799</v>
      </c>
      <c r="U4330" s="6">
        <f>SuperStoreData[[#This Row],[Profit]]/SuperStoreData[[#This Row],[Sales]]</f>
        <v>0.28045328576129575</v>
      </c>
    </row>
    <row r="4331" spans="1:21" x14ac:dyDescent="0.2">
      <c r="A4331">
        <v>3528</v>
      </c>
      <c r="B4331" t="s">
        <v>7023</v>
      </c>
      <c r="C4331" s="1">
        <v>42924</v>
      </c>
      <c r="D4331" s="1">
        <v>42930</v>
      </c>
      <c r="E4331" s="7">
        <f>SuperStoreData[[#This Row],[Ship Date]]-SuperStoreData[[#This Row],[Order Date]]</f>
        <v>6</v>
      </c>
      <c r="F4331" t="s">
        <v>129</v>
      </c>
      <c r="G4331" t="s">
        <v>496</v>
      </c>
      <c r="H4331" t="s">
        <v>497</v>
      </c>
      <c r="I4331" t="str">
        <f>PROPER(SuperStoreData[[#This Row],[Customer Name]])</f>
        <v>Stephanie Ulpright</v>
      </c>
      <c r="J4331" t="s">
        <v>21</v>
      </c>
      <c r="K4331">
        <v>39212</v>
      </c>
      <c r="L4331" t="str">
        <f>_xlfn.XLOOKUP(SuperStoreData[[#This Row],[Zip Code]],ZipCodeTable[Zip Code],ZipCodeTable[City])</f>
        <v>Jackson</v>
      </c>
      <c r="M4331" t="str">
        <f>_xlfn.XLOOKUP(SuperStoreData[[#This Row],[Zip Code]],ZipCodeTable[Zip Code],ZipCodeTable[State])</f>
        <v>MS</v>
      </c>
      <c r="N4331" t="s">
        <v>85</v>
      </c>
      <c r="O4331" t="s">
        <v>708</v>
      </c>
      <c r="P4331" t="s">
        <v>25</v>
      </c>
      <c r="Q4331" t="s">
        <v>26</v>
      </c>
      <c r="R4331" t="s">
        <v>709</v>
      </c>
      <c r="S4331" s="5">
        <v>45.84</v>
      </c>
      <c r="T4331" s="5">
        <v>5.1324037108306602</v>
      </c>
      <c r="U4331" s="6">
        <f>SuperStoreData[[#This Row],[Profit]]/SuperStoreData[[#This Row],[Sales]]</f>
        <v>0.11196343173714354</v>
      </c>
    </row>
    <row r="4332" spans="1:21" x14ac:dyDescent="0.2">
      <c r="A4332">
        <v>2712</v>
      </c>
      <c r="B4332" t="s">
        <v>6559</v>
      </c>
      <c r="C4332" s="1">
        <v>42765</v>
      </c>
      <c r="D4332" s="1">
        <v>42769</v>
      </c>
      <c r="E4332" s="7">
        <f>SuperStoreData[[#This Row],[Ship Date]]-SuperStoreData[[#This Row],[Order Date]]</f>
        <v>4</v>
      </c>
      <c r="F4332" t="s">
        <v>18</v>
      </c>
      <c r="G4332" t="s">
        <v>2838</v>
      </c>
      <c r="H4332" t="s">
        <v>3935</v>
      </c>
      <c r="I4332" t="str">
        <f>PROPER(SuperStoreData[[#This Row],[Customer Name]])</f>
        <v>Cathy Prescott</v>
      </c>
      <c r="J4332" t="s">
        <v>82</v>
      </c>
      <c r="K4332">
        <v>44107</v>
      </c>
      <c r="L4332" t="str">
        <f>_xlfn.XLOOKUP(SuperStoreData[[#This Row],[Zip Code]],ZipCodeTable[Zip Code],ZipCodeTable[City])</f>
        <v>Lakewood</v>
      </c>
      <c r="M4332" t="str">
        <f>_xlfn.XLOOKUP(SuperStoreData[[#This Row],[Zip Code]],ZipCodeTable[Zip Code],ZipCodeTable[State])</f>
        <v>OH</v>
      </c>
      <c r="N4332" t="s">
        <v>46</v>
      </c>
      <c r="O4332" t="s">
        <v>2029</v>
      </c>
      <c r="P4332" t="s">
        <v>48</v>
      </c>
      <c r="Q4332" t="s">
        <v>49</v>
      </c>
      <c r="R4332" t="s">
        <v>2030</v>
      </c>
      <c r="S4332" s="5">
        <v>45.887999999999998</v>
      </c>
      <c r="T4332" s="5">
        <v>12.929510620276901</v>
      </c>
      <c r="U4332" s="6">
        <f>SuperStoreData[[#This Row],[Profit]]/SuperStoreData[[#This Row],[Sales]]</f>
        <v>0.2817623478965503</v>
      </c>
    </row>
    <row r="4333" spans="1:21" x14ac:dyDescent="0.2">
      <c r="A4333">
        <v>1650</v>
      </c>
      <c r="B4333" t="s">
        <v>11007</v>
      </c>
      <c r="C4333" s="1">
        <v>42767</v>
      </c>
      <c r="D4333" s="1">
        <v>42773</v>
      </c>
      <c r="E4333" s="7">
        <f>SuperStoreData[[#This Row],[Ship Date]]-SuperStoreData[[#This Row],[Order Date]]</f>
        <v>6</v>
      </c>
      <c r="F4333" t="s">
        <v>129</v>
      </c>
      <c r="G4333" t="s">
        <v>962</v>
      </c>
      <c r="H4333" t="s">
        <v>963</v>
      </c>
      <c r="I4333" t="str">
        <f>PROPER(SuperStoreData[[#This Row],[Customer Name]])</f>
        <v>Sarah Foster</v>
      </c>
      <c r="J4333" t="s">
        <v>32</v>
      </c>
      <c r="K4333">
        <v>19143</v>
      </c>
      <c r="L4333" t="str">
        <f>_xlfn.XLOOKUP(SuperStoreData[[#This Row],[Zip Code]],ZipCodeTable[Zip Code],ZipCodeTable[City])</f>
        <v>Philadelphia</v>
      </c>
      <c r="M4333" t="str">
        <f>_xlfn.XLOOKUP(SuperStoreData[[#This Row],[Zip Code]],ZipCodeTable[Zip Code],ZipCodeTable[State])</f>
        <v>PA</v>
      </c>
      <c r="N4333" t="s">
        <v>46</v>
      </c>
      <c r="O4333" t="s">
        <v>9111</v>
      </c>
      <c r="P4333" t="s">
        <v>76</v>
      </c>
      <c r="Q4333" t="s">
        <v>98</v>
      </c>
      <c r="R4333" t="s">
        <v>9112</v>
      </c>
      <c r="S4333" s="5">
        <v>45.893999999999998</v>
      </c>
      <c r="T4333" s="5">
        <v>5.3228817302672597</v>
      </c>
      <c r="U4333" s="6">
        <f>SuperStoreData[[#This Row],[Profit]]/SuperStoreData[[#This Row],[Sales]]</f>
        <v>0.1159820832846834</v>
      </c>
    </row>
    <row r="4334" spans="1:21" x14ac:dyDescent="0.2">
      <c r="A4334">
        <v>4227</v>
      </c>
      <c r="B4334" t="s">
        <v>7321</v>
      </c>
      <c r="C4334" s="1">
        <v>43403</v>
      </c>
      <c r="D4334" s="1">
        <v>43405</v>
      </c>
      <c r="E4334" s="7">
        <f>SuperStoreData[[#This Row],[Ship Date]]-SuperStoreData[[#This Row],[Order Date]]</f>
        <v>2</v>
      </c>
      <c r="F4334" t="s">
        <v>29</v>
      </c>
      <c r="G4334" t="s">
        <v>3810</v>
      </c>
      <c r="H4334" t="s">
        <v>3811</v>
      </c>
      <c r="I4334" t="str">
        <f>PROPER(SuperStoreData[[#This Row],[Customer Name]])</f>
        <v>William Brown</v>
      </c>
      <c r="J4334" t="s">
        <v>32</v>
      </c>
      <c r="K4334">
        <v>50322</v>
      </c>
      <c r="L4334" t="str">
        <f>_xlfn.XLOOKUP(SuperStoreData[[#This Row],[Zip Code]],ZipCodeTable[Zip Code],ZipCodeTable[City])</f>
        <v>Urbandale</v>
      </c>
      <c r="M4334" t="str">
        <f>_xlfn.XLOOKUP(SuperStoreData[[#This Row],[Zip Code]],ZipCodeTable[Zip Code],ZipCodeTable[State])</f>
        <v>IA</v>
      </c>
      <c r="N4334" t="s">
        <v>23</v>
      </c>
      <c r="O4334" t="s">
        <v>6052</v>
      </c>
      <c r="P4334" t="s">
        <v>25</v>
      </c>
      <c r="Q4334" t="s">
        <v>117</v>
      </c>
      <c r="R4334" t="s">
        <v>6053</v>
      </c>
      <c r="S4334" s="5">
        <v>45.92</v>
      </c>
      <c r="T4334" s="5">
        <v>14.830155735263499</v>
      </c>
      <c r="U4334" s="6">
        <f>SuperStoreData[[#This Row],[Profit]]/SuperStoreData[[#This Row],[Sales]]</f>
        <v>0.32295635311984972</v>
      </c>
    </row>
    <row r="4335" spans="1:21" x14ac:dyDescent="0.2">
      <c r="A4335">
        <v>2339</v>
      </c>
      <c r="B4335" t="s">
        <v>10378</v>
      </c>
      <c r="C4335" s="1">
        <v>43067</v>
      </c>
      <c r="D4335" s="1">
        <v>43073</v>
      </c>
      <c r="E4335" s="7">
        <f>SuperStoreData[[#This Row],[Ship Date]]-SuperStoreData[[#This Row],[Order Date]]</f>
        <v>6</v>
      </c>
      <c r="F4335" t="s">
        <v>489</v>
      </c>
      <c r="G4335" t="s">
        <v>7559</v>
      </c>
      <c r="H4335" t="s">
        <v>7560</v>
      </c>
      <c r="I4335" t="str">
        <f>PROPER(SuperStoreData[[#This Row],[Customer Name]])</f>
        <v>Rick Hansen</v>
      </c>
      <c r="J4335" t="s">
        <v>32</v>
      </c>
      <c r="K4335">
        <v>10009</v>
      </c>
      <c r="L4335" t="str">
        <f>_xlfn.XLOOKUP(SuperStoreData[[#This Row],[Zip Code]],ZipCodeTable[Zip Code],ZipCodeTable[City])</f>
        <v>New York</v>
      </c>
      <c r="M4335" t="str">
        <f>_xlfn.XLOOKUP(SuperStoreData[[#This Row],[Zip Code]],ZipCodeTable[Zip Code],ZipCodeTable[State])</f>
        <v>NY</v>
      </c>
      <c r="N4335" t="s">
        <v>46</v>
      </c>
      <c r="O4335" t="s">
        <v>808</v>
      </c>
      <c r="P4335" t="s">
        <v>25</v>
      </c>
      <c r="Q4335" t="s">
        <v>91</v>
      </c>
      <c r="R4335" t="s">
        <v>809</v>
      </c>
      <c r="S4335" s="5">
        <v>45.92</v>
      </c>
      <c r="T4335" s="5">
        <v>3.0785285179259301</v>
      </c>
      <c r="U4335" s="6">
        <f>SuperStoreData[[#This Row],[Profit]]/SuperStoreData[[#This Row],[Sales]]</f>
        <v>6.7041126261453185E-2</v>
      </c>
    </row>
    <row r="4336" spans="1:21" x14ac:dyDescent="0.2">
      <c r="A4336">
        <v>2960</v>
      </c>
      <c r="B4336" t="s">
        <v>10666</v>
      </c>
      <c r="C4336" s="1">
        <v>42933</v>
      </c>
      <c r="D4336" s="1">
        <v>42938</v>
      </c>
      <c r="E4336" s="7">
        <f>SuperStoreData[[#This Row],[Ship Date]]-SuperStoreData[[#This Row],[Order Date]]</f>
        <v>5</v>
      </c>
      <c r="F4336" t="s">
        <v>29</v>
      </c>
      <c r="G4336" t="s">
        <v>3969</v>
      </c>
      <c r="H4336" t="s">
        <v>3970</v>
      </c>
      <c r="I4336" t="str">
        <f>PROPER(SuperStoreData[[#This Row],[Customer Name]])</f>
        <v>Kean Takahito</v>
      </c>
      <c r="J4336" t="s">
        <v>32</v>
      </c>
      <c r="K4336">
        <v>90032</v>
      </c>
      <c r="L4336" t="str">
        <f>_xlfn.XLOOKUP(SuperStoreData[[#This Row],[Zip Code]],ZipCodeTable[Zip Code],ZipCodeTable[City])</f>
        <v>Los Angeles</v>
      </c>
      <c r="M4336" t="str">
        <f>_xlfn.XLOOKUP(SuperStoreData[[#This Row],[Zip Code]],ZipCodeTable[Zip Code],ZipCodeTable[State])</f>
        <v>CA</v>
      </c>
      <c r="N4336" t="s">
        <v>68</v>
      </c>
      <c r="O4336" t="s">
        <v>6052</v>
      </c>
      <c r="P4336" t="s">
        <v>25</v>
      </c>
      <c r="Q4336" t="s">
        <v>117</v>
      </c>
      <c r="R4336" t="s">
        <v>6053</v>
      </c>
      <c r="S4336" s="5">
        <v>45.92</v>
      </c>
      <c r="T4336" s="5">
        <v>9.1088471667115591</v>
      </c>
      <c r="U4336" s="6">
        <f>SuperStoreData[[#This Row],[Profit]]/SuperStoreData[[#This Row],[Sales]]</f>
        <v>0.19836339648762105</v>
      </c>
    </row>
    <row r="4337" spans="1:21" x14ac:dyDescent="0.2">
      <c r="A4337">
        <v>7842</v>
      </c>
      <c r="B4337" t="s">
        <v>8899</v>
      </c>
      <c r="C4337" s="1">
        <v>43271</v>
      </c>
      <c r="D4337" s="1">
        <v>43274</v>
      </c>
      <c r="E4337" s="7">
        <f>SuperStoreData[[#This Row],[Ship Date]]-SuperStoreData[[#This Row],[Order Date]]</f>
        <v>3</v>
      </c>
      <c r="F4337" t="s">
        <v>29</v>
      </c>
      <c r="G4337" t="s">
        <v>606</v>
      </c>
      <c r="H4337" t="s">
        <v>3047</v>
      </c>
      <c r="I4337" t="str">
        <f>PROPER(SuperStoreData[[#This Row],[Customer Name]])</f>
        <v>Annie Thurman</v>
      </c>
      <c r="J4337" t="s">
        <v>32</v>
      </c>
      <c r="K4337">
        <v>10024</v>
      </c>
      <c r="L4337" t="str">
        <f>_xlfn.XLOOKUP(SuperStoreData[[#This Row],[Zip Code]],ZipCodeTable[Zip Code],ZipCodeTable[City])</f>
        <v>New York</v>
      </c>
      <c r="M4337" t="str">
        <f>_xlfn.XLOOKUP(SuperStoreData[[#This Row],[Zip Code]],ZipCodeTable[Zip Code],ZipCodeTable[State])</f>
        <v>NY</v>
      </c>
      <c r="N4337" t="s">
        <v>46</v>
      </c>
      <c r="O4337" t="s">
        <v>572</v>
      </c>
      <c r="P4337" t="s">
        <v>25</v>
      </c>
      <c r="Q4337" t="s">
        <v>39</v>
      </c>
      <c r="R4337" t="s">
        <v>573</v>
      </c>
      <c r="S4337" s="5">
        <v>45.96</v>
      </c>
      <c r="T4337" s="5">
        <v>9.1186918016191498</v>
      </c>
      <c r="U4337" s="6">
        <f>SuperStoreData[[#This Row],[Profit]]/SuperStoreData[[#This Row],[Sales]]</f>
        <v>0.19840495651912859</v>
      </c>
    </row>
    <row r="4338" spans="1:21" x14ac:dyDescent="0.2">
      <c r="A4338">
        <v>7771</v>
      </c>
      <c r="B4338" t="s">
        <v>568</v>
      </c>
      <c r="C4338" s="1">
        <v>43021</v>
      </c>
      <c r="D4338" s="1">
        <v>43027</v>
      </c>
      <c r="E4338" s="7">
        <f>SuperStoreData[[#This Row],[Ship Date]]-SuperStoreData[[#This Row],[Order Date]]</f>
        <v>6</v>
      </c>
      <c r="F4338" t="s">
        <v>489</v>
      </c>
      <c r="G4338" t="s">
        <v>569</v>
      </c>
      <c r="H4338" t="s">
        <v>570</v>
      </c>
      <c r="I4338" t="str">
        <f>PROPER(SuperStoreData[[#This Row],[Customer Name]])</f>
        <v>Thomas Seio</v>
      </c>
      <c r="J4338" t="s">
        <v>82</v>
      </c>
      <c r="K4338">
        <v>92503</v>
      </c>
      <c r="L4338" t="str">
        <f>_xlfn.XLOOKUP(SuperStoreData[[#This Row],[Zip Code]],ZipCodeTable[Zip Code],ZipCodeTable[City])</f>
        <v>Riverside</v>
      </c>
      <c r="M4338" t="str">
        <f>_xlfn.XLOOKUP(SuperStoreData[[#This Row],[Zip Code]],ZipCodeTable[Zip Code],ZipCodeTable[State])</f>
        <v>CA</v>
      </c>
      <c r="N4338" t="s">
        <v>68</v>
      </c>
      <c r="O4338" t="s">
        <v>572</v>
      </c>
      <c r="P4338" t="s">
        <v>25</v>
      </c>
      <c r="Q4338" t="s">
        <v>39</v>
      </c>
      <c r="R4338" t="s">
        <v>573</v>
      </c>
      <c r="S4338" s="5">
        <v>45.96</v>
      </c>
      <c r="T4338" s="5">
        <v>1.73536785987524</v>
      </c>
      <c r="U4338" s="6">
        <f>SuperStoreData[[#This Row],[Profit]]/SuperStoreData[[#This Row],[Sales]]</f>
        <v>3.7758221494239338E-2</v>
      </c>
    </row>
    <row r="4339" spans="1:21" x14ac:dyDescent="0.2">
      <c r="A4339">
        <v>9360</v>
      </c>
      <c r="B4339" t="s">
        <v>10686</v>
      </c>
      <c r="C4339" s="1">
        <v>43011</v>
      </c>
      <c r="D4339" s="1">
        <v>43015</v>
      </c>
      <c r="E4339" s="7">
        <f>SuperStoreData[[#This Row],[Ship Date]]-SuperStoreData[[#This Row],[Order Date]]</f>
        <v>4</v>
      </c>
      <c r="F4339" t="s">
        <v>129</v>
      </c>
      <c r="G4339" t="s">
        <v>1078</v>
      </c>
      <c r="H4339" t="s">
        <v>1079</v>
      </c>
      <c r="I4339" t="str">
        <f>PROPER(SuperStoreData[[#This Row],[Customer Name]])</f>
        <v>Jonathan Doherty</v>
      </c>
      <c r="J4339" t="s">
        <v>82</v>
      </c>
      <c r="K4339">
        <v>10024</v>
      </c>
      <c r="L4339" t="str">
        <f>_xlfn.XLOOKUP(SuperStoreData[[#This Row],[Zip Code]],ZipCodeTable[Zip Code],ZipCodeTable[City])</f>
        <v>New York</v>
      </c>
      <c r="M4339" t="str">
        <f>_xlfn.XLOOKUP(SuperStoreData[[#This Row],[Zip Code]],ZipCodeTable[Zip Code],ZipCodeTable[State])</f>
        <v>NY</v>
      </c>
      <c r="N4339" t="s">
        <v>46</v>
      </c>
      <c r="O4339" t="s">
        <v>4844</v>
      </c>
      <c r="P4339" t="s">
        <v>48</v>
      </c>
      <c r="Q4339" t="s">
        <v>49</v>
      </c>
      <c r="R4339" t="s">
        <v>4845</v>
      </c>
      <c r="S4339" s="5">
        <v>45.98</v>
      </c>
      <c r="T4339" s="5">
        <v>11.0927551124221</v>
      </c>
      <c r="U4339" s="6">
        <f>SuperStoreData[[#This Row],[Profit]]/SuperStoreData[[#This Row],[Sales]]</f>
        <v>0.24125174233192911</v>
      </c>
    </row>
    <row r="4340" spans="1:21" x14ac:dyDescent="0.2">
      <c r="A4340">
        <v>5360</v>
      </c>
      <c r="B4340" t="s">
        <v>4335</v>
      </c>
      <c r="C4340" s="1">
        <v>43330</v>
      </c>
      <c r="D4340" s="1">
        <v>43334</v>
      </c>
      <c r="E4340" s="7">
        <f>SuperStoreData[[#This Row],[Ship Date]]-SuperStoreData[[#This Row],[Order Date]]</f>
        <v>4</v>
      </c>
      <c r="F4340" t="s">
        <v>29</v>
      </c>
      <c r="G4340" t="s">
        <v>1746</v>
      </c>
      <c r="H4340" t="s">
        <v>1747</v>
      </c>
      <c r="I4340" t="str">
        <f>PROPER(SuperStoreData[[#This Row],[Customer Name]])</f>
        <v>Sonia Sunley</v>
      </c>
      <c r="J4340" t="s">
        <v>32</v>
      </c>
      <c r="K4340">
        <v>94122</v>
      </c>
      <c r="L4340" t="str">
        <f>_xlfn.XLOOKUP(SuperStoreData[[#This Row],[Zip Code]],ZipCodeTable[Zip Code],ZipCodeTable[City])</f>
        <v>San Francisco</v>
      </c>
      <c r="M4340" t="str">
        <f>_xlfn.XLOOKUP(SuperStoreData[[#This Row],[Zip Code]],ZipCodeTable[Zip Code],ZipCodeTable[State])</f>
        <v>CA</v>
      </c>
      <c r="N4340" t="s">
        <v>68</v>
      </c>
      <c r="O4340" t="s">
        <v>4340</v>
      </c>
      <c r="P4340" t="s">
        <v>25</v>
      </c>
      <c r="Q4340" t="s">
        <v>52</v>
      </c>
      <c r="R4340" t="s">
        <v>4341</v>
      </c>
      <c r="S4340" s="5">
        <v>45.98</v>
      </c>
      <c r="T4340" s="5">
        <v>13.984792168360499</v>
      </c>
      <c r="U4340" s="6">
        <f>SuperStoreData[[#This Row],[Profit]]/SuperStoreData[[#This Row],[Sales]]</f>
        <v>0.30414945994694431</v>
      </c>
    </row>
    <row r="4341" spans="1:21" x14ac:dyDescent="0.2">
      <c r="A4341">
        <v>8798</v>
      </c>
      <c r="B4341" t="s">
        <v>5376</v>
      </c>
      <c r="C4341" s="1">
        <v>42669</v>
      </c>
      <c r="D4341" s="1">
        <v>42673</v>
      </c>
      <c r="E4341" s="7">
        <f>SuperStoreData[[#This Row],[Ship Date]]-SuperStoreData[[#This Row],[Order Date]]</f>
        <v>4</v>
      </c>
      <c r="F4341" t="s">
        <v>29</v>
      </c>
      <c r="G4341" t="s">
        <v>5377</v>
      </c>
      <c r="H4341" t="s">
        <v>5378</v>
      </c>
      <c r="I4341" t="str">
        <f>PROPER(SuperStoreData[[#This Row],[Customer Name]])</f>
        <v>Max Jones</v>
      </c>
      <c r="J4341" t="s">
        <v>32</v>
      </c>
      <c r="K4341">
        <v>84057</v>
      </c>
      <c r="L4341" t="str">
        <f>_xlfn.XLOOKUP(SuperStoreData[[#This Row],[Zip Code]],ZipCodeTable[Zip Code],ZipCodeTable[City])</f>
        <v>Orem</v>
      </c>
      <c r="M4341" t="str">
        <f>_xlfn.XLOOKUP(SuperStoreData[[#This Row],[Zip Code]],ZipCodeTable[Zip Code],ZipCodeTable[State])</f>
        <v>UT</v>
      </c>
      <c r="N4341" t="s">
        <v>68</v>
      </c>
      <c r="O4341" t="s">
        <v>4340</v>
      </c>
      <c r="P4341" t="s">
        <v>25</v>
      </c>
      <c r="Q4341" t="s">
        <v>52</v>
      </c>
      <c r="R4341" t="s">
        <v>4341</v>
      </c>
      <c r="S4341" s="5">
        <v>45.98</v>
      </c>
      <c r="T4341" s="5">
        <v>13.3463368147568</v>
      </c>
      <c r="U4341" s="6">
        <f>SuperStoreData[[#This Row],[Profit]]/SuperStoreData[[#This Row],[Sales]]</f>
        <v>0.29026395856365378</v>
      </c>
    </row>
    <row r="4342" spans="1:21" x14ac:dyDescent="0.2">
      <c r="A4342">
        <v>4607</v>
      </c>
      <c r="B4342" t="s">
        <v>11306</v>
      </c>
      <c r="C4342" s="1">
        <v>42960</v>
      </c>
      <c r="D4342" s="1">
        <v>42966</v>
      </c>
      <c r="E4342" s="7">
        <f>SuperStoreData[[#This Row],[Ship Date]]-SuperStoreData[[#This Row],[Order Date]]</f>
        <v>6</v>
      </c>
      <c r="F4342" t="s">
        <v>29</v>
      </c>
      <c r="G4342" t="s">
        <v>3062</v>
      </c>
      <c r="H4342" t="s">
        <v>10390</v>
      </c>
      <c r="I4342" t="str">
        <f>PROPER(SuperStoreData[[#This Row],[Customer Name]])</f>
        <v>Maxwell Schwartz</v>
      </c>
      <c r="J4342" t="s">
        <v>32</v>
      </c>
      <c r="K4342">
        <v>14609</v>
      </c>
      <c r="L4342" t="str">
        <f>_xlfn.XLOOKUP(SuperStoreData[[#This Row],[Zip Code]],ZipCodeTable[Zip Code],ZipCodeTable[City])</f>
        <v>Rochester</v>
      </c>
      <c r="M4342" t="str">
        <f>_xlfn.XLOOKUP(SuperStoreData[[#This Row],[Zip Code]],ZipCodeTable[Zip Code],ZipCodeTable[State])</f>
        <v>NY</v>
      </c>
      <c r="N4342" t="s">
        <v>46</v>
      </c>
      <c r="O4342" t="s">
        <v>3830</v>
      </c>
      <c r="P4342" t="s">
        <v>76</v>
      </c>
      <c r="Q4342" t="s">
        <v>98</v>
      </c>
      <c r="R4342" t="s">
        <v>3831</v>
      </c>
      <c r="S4342" s="5">
        <v>45.99</v>
      </c>
      <c r="T4342" s="5">
        <v>0.58058291329240297</v>
      </c>
      <c r="U4342" s="6">
        <f>SuperStoreData[[#This Row],[Profit]]/SuperStoreData[[#This Row],[Sales]]</f>
        <v>1.2624112052454945E-2</v>
      </c>
    </row>
    <row r="4343" spans="1:21" x14ac:dyDescent="0.2">
      <c r="A4343">
        <v>2366</v>
      </c>
      <c r="B4343" t="s">
        <v>7774</v>
      </c>
      <c r="C4343" s="1">
        <v>42437</v>
      </c>
      <c r="D4343" s="1">
        <v>42441</v>
      </c>
      <c r="E4343" s="7">
        <f>SuperStoreData[[#This Row],[Ship Date]]-SuperStoreData[[#This Row],[Order Date]]</f>
        <v>4</v>
      </c>
      <c r="F4343" t="s">
        <v>29</v>
      </c>
      <c r="G4343" t="s">
        <v>660</v>
      </c>
      <c r="H4343" t="s">
        <v>667</v>
      </c>
      <c r="I4343" t="str">
        <f>PROPER(SuperStoreData[[#This Row],[Customer Name]])</f>
        <v>Adam Bellavance</v>
      </c>
      <c r="J4343" t="s">
        <v>21</v>
      </c>
      <c r="K4343">
        <v>22980</v>
      </c>
      <c r="L4343" t="str">
        <f>_xlfn.XLOOKUP(SuperStoreData[[#This Row],[Zip Code]],ZipCodeTable[Zip Code],ZipCodeTable[City])</f>
        <v>Waynesboro</v>
      </c>
      <c r="M4343" t="str">
        <f>_xlfn.XLOOKUP(SuperStoreData[[#This Row],[Zip Code]],ZipCodeTable[Zip Code],ZipCodeTable[State])</f>
        <v>VA</v>
      </c>
      <c r="N4343" t="s">
        <v>85</v>
      </c>
      <c r="O4343" t="s">
        <v>4246</v>
      </c>
      <c r="P4343" t="s">
        <v>25</v>
      </c>
      <c r="Q4343" t="s">
        <v>26</v>
      </c>
      <c r="R4343" t="s">
        <v>4247</v>
      </c>
      <c r="S4343" s="5">
        <v>46</v>
      </c>
      <c r="T4343" s="5">
        <v>-1.40570513183784</v>
      </c>
      <c r="U4343" s="6">
        <f>SuperStoreData[[#This Row],[Profit]]/SuperStoreData[[#This Row],[Sales]]</f>
        <v>-3.0558807213866085E-2</v>
      </c>
    </row>
    <row r="4344" spans="1:21" x14ac:dyDescent="0.2">
      <c r="A4344">
        <v>5758</v>
      </c>
      <c r="B4344" t="s">
        <v>7198</v>
      </c>
      <c r="C4344" s="1">
        <v>42883</v>
      </c>
      <c r="D4344" s="1">
        <v>42889</v>
      </c>
      <c r="E4344" s="7">
        <f>SuperStoreData[[#This Row],[Ship Date]]-SuperStoreData[[#This Row],[Order Date]]</f>
        <v>6</v>
      </c>
      <c r="F4344" t="s">
        <v>29</v>
      </c>
      <c r="G4344" t="s">
        <v>464</v>
      </c>
      <c r="H4344" t="s">
        <v>7199</v>
      </c>
      <c r="I4344" t="str">
        <f>PROPER(SuperStoreData[[#This Row],[Customer Name]])</f>
        <v>Barry Weirich</v>
      </c>
      <c r="J4344" t="s">
        <v>32</v>
      </c>
      <c r="K4344">
        <v>27604</v>
      </c>
      <c r="L4344" t="str">
        <f>_xlfn.XLOOKUP(SuperStoreData[[#This Row],[Zip Code]],ZipCodeTable[Zip Code],ZipCodeTable[City])</f>
        <v>Raleigh</v>
      </c>
      <c r="M4344" t="str">
        <f>_xlfn.XLOOKUP(SuperStoreData[[#This Row],[Zip Code]],ZipCodeTable[Zip Code],ZipCodeTable[State])</f>
        <v>NC</v>
      </c>
      <c r="N4344" t="s">
        <v>85</v>
      </c>
      <c r="O4344" t="s">
        <v>1058</v>
      </c>
      <c r="P4344" t="s">
        <v>48</v>
      </c>
      <c r="Q4344" t="s">
        <v>49</v>
      </c>
      <c r="R4344" t="s">
        <v>5205</v>
      </c>
      <c r="S4344" s="5">
        <v>46.152000000000001</v>
      </c>
      <c r="T4344" s="5">
        <v>2.5747402569729401</v>
      </c>
      <c r="U4344" s="6">
        <f>SuperStoreData[[#This Row],[Profit]]/SuperStoreData[[#This Row],[Sales]]</f>
        <v>5.5788270431897644E-2</v>
      </c>
    </row>
    <row r="4345" spans="1:21" x14ac:dyDescent="0.2">
      <c r="A4345">
        <v>6409</v>
      </c>
      <c r="B4345" t="s">
        <v>8125</v>
      </c>
      <c r="C4345" s="1">
        <v>42668</v>
      </c>
      <c r="D4345" s="1">
        <v>42673</v>
      </c>
      <c r="E4345" s="7">
        <f>SuperStoreData[[#This Row],[Ship Date]]-SuperStoreData[[#This Row],[Order Date]]</f>
        <v>5</v>
      </c>
      <c r="F4345" t="s">
        <v>18</v>
      </c>
      <c r="G4345" t="s">
        <v>5178</v>
      </c>
      <c r="H4345" t="s">
        <v>5191</v>
      </c>
      <c r="I4345" t="str">
        <f>PROPER(SuperStoreData[[#This Row],[Customer Name]])</f>
        <v>Greg Tran</v>
      </c>
      <c r="J4345" t="s">
        <v>32</v>
      </c>
      <c r="K4345">
        <v>77041</v>
      </c>
      <c r="L4345" t="str">
        <f>_xlfn.XLOOKUP(SuperStoreData[[#This Row],[Zip Code]],ZipCodeTable[Zip Code],ZipCodeTable[City])</f>
        <v>Houston</v>
      </c>
      <c r="M4345" t="str">
        <f>_xlfn.XLOOKUP(SuperStoreData[[#This Row],[Zip Code]],ZipCodeTable[Zip Code],ZipCodeTable[State])</f>
        <v>TX</v>
      </c>
      <c r="N4345" t="s">
        <v>23</v>
      </c>
      <c r="O4345" t="s">
        <v>2357</v>
      </c>
      <c r="P4345" t="s">
        <v>25</v>
      </c>
      <c r="Q4345" t="s">
        <v>52</v>
      </c>
      <c r="R4345" t="s">
        <v>2358</v>
      </c>
      <c r="S4345" s="5">
        <v>46.2</v>
      </c>
      <c r="T4345" s="5">
        <v>2.42456329853675</v>
      </c>
      <c r="U4345" s="6">
        <f>SuperStoreData[[#This Row],[Profit]]/SuperStoreData[[#This Row],[Sales]]</f>
        <v>5.2479725076553026E-2</v>
      </c>
    </row>
    <row r="4346" spans="1:21" x14ac:dyDescent="0.2">
      <c r="A4346">
        <v>928</v>
      </c>
      <c r="B4346" t="s">
        <v>4479</v>
      </c>
      <c r="C4346" s="1">
        <v>42453</v>
      </c>
      <c r="D4346" s="1">
        <v>42456</v>
      </c>
      <c r="E4346" s="7">
        <f>SuperStoreData[[#This Row],[Ship Date]]-SuperStoreData[[#This Row],[Order Date]]</f>
        <v>3</v>
      </c>
      <c r="F4346" t="s">
        <v>29</v>
      </c>
      <c r="G4346" t="s">
        <v>4480</v>
      </c>
      <c r="H4346" t="s">
        <v>4483</v>
      </c>
      <c r="I4346" t="str">
        <f>PROPER(SuperStoreData[[#This Row],[Customer Name]])</f>
        <v>Joel Jenkins</v>
      </c>
      <c r="J4346" t="s">
        <v>21</v>
      </c>
      <c r="K4346">
        <v>22153</v>
      </c>
      <c r="L4346" t="str">
        <f>_xlfn.XLOOKUP(SuperStoreData[[#This Row],[Zip Code]],ZipCodeTable[Zip Code],ZipCodeTable[City])</f>
        <v>Springfield</v>
      </c>
      <c r="M4346" t="str">
        <f>_xlfn.XLOOKUP(SuperStoreData[[#This Row],[Zip Code]],ZipCodeTable[Zip Code],ZipCodeTable[State])</f>
        <v>VA</v>
      </c>
      <c r="N4346" t="s">
        <v>85</v>
      </c>
      <c r="O4346" t="s">
        <v>1705</v>
      </c>
      <c r="P4346" t="s">
        <v>25</v>
      </c>
      <c r="Q4346" t="s">
        <v>52</v>
      </c>
      <c r="R4346" t="s">
        <v>1706</v>
      </c>
      <c r="S4346" s="5">
        <v>46.2</v>
      </c>
      <c r="T4346" s="5">
        <v>0.66334169875648996</v>
      </c>
      <c r="U4346" s="6">
        <f>SuperStoreData[[#This Row],[Profit]]/SuperStoreData[[#This Row],[Sales]]</f>
        <v>1.4358045427629652E-2</v>
      </c>
    </row>
    <row r="4347" spans="1:21" x14ac:dyDescent="0.2">
      <c r="A4347">
        <v>8726</v>
      </c>
      <c r="B4347" t="s">
        <v>9089</v>
      </c>
      <c r="C4347" s="1">
        <v>42891</v>
      </c>
      <c r="D4347" s="1">
        <v>42893</v>
      </c>
      <c r="E4347" s="7">
        <f>SuperStoreData[[#This Row],[Ship Date]]-SuperStoreData[[#This Row],[Order Date]]</f>
        <v>2</v>
      </c>
      <c r="F4347" t="s">
        <v>29</v>
      </c>
      <c r="G4347" t="s">
        <v>6685</v>
      </c>
      <c r="H4347" t="s">
        <v>6953</v>
      </c>
      <c r="I4347" t="str">
        <f>PROPER(SuperStoreData[[#This Row],[Customer Name]])</f>
        <v>Scott Williamson</v>
      </c>
      <c r="J4347" t="s">
        <v>32</v>
      </c>
      <c r="K4347">
        <v>98115</v>
      </c>
      <c r="L4347" t="str">
        <f>_xlfn.XLOOKUP(SuperStoreData[[#This Row],[Zip Code]],ZipCodeTable[Zip Code],ZipCodeTable[City])</f>
        <v>Seattle</v>
      </c>
      <c r="M4347" t="str">
        <f>_xlfn.XLOOKUP(SuperStoreData[[#This Row],[Zip Code]],ZipCodeTable[Zip Code],ZipCodeTable[State])</f>
        <v>WA</v>
      </c>
      <c r="N4347" t="s">
        <v>68</v>
      </c>
      <c r="O4347" t="s">
        <v>3956</v>
      </c>
      <c r="P4347" t="s">
        <v>25</v>
      </c>
      <c r="Q4347" t="s">
        <v>52</v>
      </c>
      <c r="R4347" t="s">
        <v>3957</v>
      </c>
      <c r="S4347" s="5">
        <v>46.2</v>
      </c>
      <c r="T4347" s="5">
        <v>0.86010033938880703</v>
      </c>
      <c r="U4347" s="6">
        <f>SuperStoreData[[#This Row],[Profit]]/SuperStoreData[[#This Row],[Sales]]</f>
        <v>1.8616890462961191E-2</v>
      </c>
    </row>
    <row r="4348" spans="1:21" x14ac:dyDescent="0.2">
      <c r="A4348">
        <v>7027</v>
      </c>
      <c r="B4348" t="s">
        <v>4777</v>
      </c>
      <c r="C4348" s="1">
        <v>42119</v>
      </c>
      <c r="D4348" s="1">
        <v>42123</v>
      </c>
      <c r="E4348" s="7">
        <f>SuperStoreData[[#This Row],[Ship Date]]-SuperStoreData[[#This Row],[Order Date]]</f>
        <v>4</v>
      </c>
      <c r="F4348" t="s">
        <v>29</v>
      </c>
      <c r="G4348" t="s">
        <v>4778</v>
      </c>
      <c r="H4348" t="s">
        <v>4779</v>
      </c>
      <c r="I4348" t="str">
        <f>PROPER(SuperStoreData[[#This Row],[Customer Name]])</f>
        <v>Sibella Parks</v>
      </c>
      <c r="J4348" t="s">
        <v>82</v>
      </c>
      <c r="K4348">
        <v>10024</v>
      </c>
      <c r="L4348" t="str">
        <f>_xlfn.XLOOKUP(SuperStoreData[[#This Row],[Zip Code]],ZipCodeTable[Zip Code],ZipCodeTable[City])</f>
        <v>New York</v>
      </c>
      <c r="M4348" t="str">
        <f>_xlfn.XLOOKUP(SuperStoreData[[#This Row],[Zip Code]],ZipCodeTable[Zip Code],ZipCodeTable[State])</f>
        <v>NY</v>
      </c>
      <c r="N4348" t="s">
        <v>46</v>
      </c>
      <c r="O4348" t="s">
        <v>4780</v>
      </c>
      <c r="P4348" t="s">
        <v>25</v>
      </c>
      <c r="Q4348" t="s">
        <v>26</v>
      </c>
      <c r="R4348" t="s">
        <v>4781</v>
      </c>
      <c r="S4348" s="5">
        <v>46.24</v>
      </c>
      <c r="T4348" s="5">
        <v>10.5657301616094</v>
      </c>
      <c r="U4348" s="6">
        <f>SuperStoreData[[#This Row],[Profit]]/SuperStoreData[[#This Row],[Sales]]</f>
        <v>0.2284976246022794</v>
      </c>
    </row>
    <row r="4349" spans="1:21" x14ac:dyDescent="0.2">
      <c r="A4349">
        <v>1325</v>
      </c>
      <c r="B4349" t="s">
        <v>11354</v>
      </c>
      <c r="C4349" s="1">
        <v>43429</v>
      </c>
      <c r="D4349" s="1">
        <v>43434</v>
      </c>
      <c r="E4349" s="7">
        <f>SuperStoreData[[#This Row],[Ship Date]]-SuperStoreData[[#This Row],[Order Date]]</f>
        <v>5</v>
      </c>
      <c r="F4349" t="s">
        <v>29</v>
      </c>
      <c r="G4349" t="s">
        <v>6796</v>
      </c>
      <c r="H4349" t="s">
        <v>6797</v>
      </c>
      <c r="I4349" t="str">
        <f>PROPER(SuperStoreData[[#This Row],[Customer Name]])</f>
        <v>George Zrebassa</v>
      </c>
      <c r="J4349" t="s">
        <v>82</v>
      </c>
      <c r="K4349">
        <v>1841</v>
      </c>
      <c r="L4349" t="str">
        <f>_xlfn.XLOOKUP(SuperStoreData[[#This Row],[Zip Code]],ZipCodeTable[Zip Code],ZipCodeTable[City])</f>
        <v>Lawrence</v>
      </c>
      <c r="M4349" t="str">
        <f>_xlfn.XLOOKUP(SuperStoreData[[#This Row],[Zip Code]],ZipCodeTable[Zip Code],ZipCodeTable[State])</f>
        <v>MA</v>
      </c>
      <c r="N4349" t="s">
        <v>46</v>
      </c>
      <c r="O4349" t="s">
        <v>1029</v>
      </c>
      <c r="P4349" t="s">
        <v>25</v>
      </c>
      <c r="Q4349" t="s">
        <v>61</v>
      </c>
      <c r="R4349" t="s">
        <v>1030</v>
      </c>
      <c r="S4349" s="5">
        <v>46.26</v>
      </c>
      <c r="T4349" s="5">
        <v>-0.53722770291020105</v>
      </c>
      <c r="U4349" s="6">
        <f>SuperStoreData[[#This Row],[Profit]]/SuperStoreData[[#This Row],[Sales]]</f>
        <v>-1.1613223149809794E-2</v>
      </c>
    </row>
    <row r="4350" spans="1:21" x14ac:dyDescent="0.2">
      <c r="A4350">
        <v>2536</v>
      </c>
      <c r="B4350" t="s">
        <v>5009</v>
      </c>
      <c r="C4350" s="1">
        <v>43463</v>
      </c>
      <c r="D4350" s="1">
        <v>43467</v>
      </c>
      <c r="E4350" s="7">
        <f>SuperStoreData[[#This Row],[Ship Date]]-SuperStoreData[[#This Row],[Order Date]]</f>
        <v>4</v>
      </c>
      <c r="F4350" t="s">
        <v>18</v>
      </c>
      <c r="G4350" t="s">
        <v>4765</v>
      </c>
      <c r="H4350" t="s">
        <v>5010</v>
      </c>
      <c r="I4350" t="str">
        <f>PROPER(SuperStoreData[[#This Row],[Customer Name]])</f>
        <v>Lori Olson</v>
      </c>
      <c r="J4350" t="s">
        <v>82</v>
      </c>
      <c r="K4350">
        <v>92253</v>
      </c>
      <c r="L4350" t="str">
        <f>_xlfn.XLOOKUP(SuperStoreData[[#This Row],[Zip Code]],ZipCodeTable[Zip Code],ZipCodeTable[City])</f>
        <v>La Quinta</v>
      </c>
      <c r="M4350" t="str">
        <f>_xlfn.XLOOKUP(SuperStoreData[[#This Row],[Zip Code]],ZipCodeTable[Zip Code],ZipCodeTable[State])</f>
        <v>CA</v>
      </c>
      <c r="N4350" t="s">
        <v>68</v>
      </c>
      <c r="O4350" t="s">
        <v>4772</v>
      </c>
      <c r="P4350" t="s">
        <v>76</v>
      </c>
      <c r="Q4350" t="s">
        <v>77</v>
      </c>
      <c r="R4350" t="s">
        <v>4773</v>
      </c>
      <c r="S4350" s="5">
        <v>46.32</v>
      </c>
      <c r="T4350" s="5">
        <v>16.051699362251298</v>
      </c>
      <c r="U4350" s="6">
        <f>SuperStoreData[[#This Row],[Profit]]/SuperStoreData[[#This Row],[Sales]]</f>
        <v>0.34653927811423357</v>
      </c>
    </row>
    <row r="4351" spans="1:21" x14ac:dyDescent="0.2">
      <c r="A4351">
        <v>2013</v>
      </c>
      <c r="B4351" t="s">
        <v>7333</v>
      </c>
      <c r="C4351" s="1">
        <v>43347</v>
      </c>
      <c r="D4351" s="1">
        <v>43352</v>
      </c>
      <c r="E4351" s="7">
        <f>SuperStoreData[[#This Row],[Ship Date]]-SuperStoreData[[#This Row],[Order Date]]</f>
        <v>5</v>
      </c>
      <c r="F4351" t="s">
        <v>489</v>
      </c>
      <c r="G4351" t="s">
        <v>7334</v>
      </c>
      <c r="H4351" t="s">
        <v>7335</v>
      </c>
      <c r="I4351" t="str">
        <f>PROPER(SuperStoreData[[#This Row],[Customer Name]])</f>
        <v>Stuart Calhoun</v>
      </c>
      <c r="J4351" t="s">
        <v>32</v>
      </c>
      <c r="K4351">
        <v>77041</v>
      </c>
      <c r="L4351" t="str">
        <f>_xlfn.XLOOKUP(SuperStoreData[[#This Row],[Zip Code]],ZipCodeTable[Zip Code],ZipCodeTable[City])</f>
        <v>Houston</v>
      </c>
      <c r="M4351" t="str">
        <f>_xlfn.XLOOKUP(SuperStoreData[[#This Row],[Zip Code]],ZipCodeTable[Zip Code],ZipCodeTable[State])</f>
        <v>TX</v>
      </c>
      <c r="N4351" t="s">
        <v>23</v>
      </c>
      <c r="O4351" t="s">
        <v>1953</v>
      </c>
      <c r="P4351" t="s">
        <v>25</v>
      </c>
      <c r="Q4351" t="s">
        <v>61</v>
      </c>
      <c r="R4351" t="s">
        <v>1954</v>
      </c>
      <c r="S4351" s="5">
        <v>46.344000000000001</v>
      </c>
      <c r="T4351" s="5">
        <v>5.5859695352902401</v>
      </c>
      <c r="U4351" s="6">
        <f>SuperStoreData[[#This Row],[Profit]]/SuperStoreData[[#This Row],[Sales]]</f>
        <v>0.12053274502179873</v>
      </c>
    </row>
    <row r="4352" spans="1:21" x14ac:dyDescent="0.2">
      <c r="A4352">
        <v>4179</v>
      </c>
      <c r="B4352" t="s">
        <v>8649</v>
      </c>
      <c r="C4352" s="1">
        <v>42312</v>
      </c>
      <c r="D4352" s="1">
        <v>42318</v>
      </c>
      <c r="E4352" s="7">
        <f>SuperStoreData[[#This Row],[Ship Date]]-SuperStoreData[[#This Row],[Order Date]]</f>
        <v>6</v>
      </c>
      <c r="F4352" t="s">
        <v>129</v>
      </c>
      <c r="G4352" t="s">
        <v>6783</v>
      </c>
      <c r="H4352" t="s">
        <v>6784</v>
      </c>
      <c r="I4352" t="str">
        <f>PROPER(SuperStoreData[[#This Row],[Customer Name]])</f>
        <v>Bill Donatelli</v>
      </c>
      <c r="J4352" t="s">
        <v>32</v>
      </c>
      <c r="K4352">
        <v>90045</v>
      </c>
      <c r="L4352" t="str">
        <f>_xlfn.XLOOKUP(SuperStoreData[[#This Row],[Zip Code]],ZipCodeTable[Zip Code],ZipCodeTable[City])</f>
        <v>Los Angeles</v>
      </c>
      <c r="M4352" t="str">
        <f>_xlfn.XLOOKUP(SuperStoreData[[#This Row],[Zip Code]],ZipCodeTable[Zip Code],ZipCodeTable[State])</f>
        <v>CA</v>
      </c>
      <c r="N4352" t="s">
        <v>68</v>
      </c>
      <c r="O4352" t="s">
        <v>1032</v>
      </c>
      <c r="P4352" t="s">
        <v>25</v>
      </c>
      <c r="Q4352" t="s">
        <v>91</v>
      </c>
      <c r="R4352" t="s">
        <v>1033</v>
      </c>
      <c r="S4352" s="5">
        <v>46.35</v>
      </c>
      <c r="T4352" s="5">
        <v>3.60775922278384</v>
      </c>
      <c r="U4352" s="6">
        <f>SuperStoreData[[#This Row],[Profit]]/SuperStoreData[[#This Row],[Sales]]</f>
        <v>7.7837307934926422E-2</v>
      </c>
    </row>
    <row r="4353" spans="1:21" x14ac:dyDescent="0.2">
      <c r="A4353">
        <v>7286</v>
      </c>
      <c r="B4353" t="s">
        <v>8261</v>
      </c>
      <c r="C4353" s="1">
        <v>42287</v>
      </c>
      <c r="D4353" s="1">
        <v>42287</v>
      </c>
      <c r="E4353" s="7">
        <f>SuperStoreData[[#This Row],[Ship Date]]-SuperStoreData[[#This Row],[Order Date]]</f>
        <v>0</v>
      </c>
      <c r="F4353" t="s">
        <v>29</v>
      </c>
      <c r="G4353" t="s">
        <v>2778</v>
      </c>
      <c r="H4353" t="s">
        <v>2788</v>
      </c>
      <c r="I4353" t="str">
        <f>PROPER(SuperStoreData[[#This Row],[Customer Name]])</f>
        <v>Berenike Kampe</v>
      </c>
      <c r="J4353" t="s">
        <v>32</v>
      </c>
      <c r="K4353">
        <v>94110</v>
      </c>
      <c r="L4353" t="str">
        <f>_xlfn.XLOOKUP(SuperStoreData[[#This Row],[Zip Code]],ZipCodeTable[Zip Code],ZipCodeTable[City])</f>
        <v>San Francisco</v>
      </c>
      <c r="M4353" t="str">
        <f>_xlfn.XLOOKUP(SuperStoreData[[#This Row],[Zip Code]],ZipCodeTable[Zip Code],ZipCodeTable[State])</f>
        <v>CA</v>
      </c>
      <c r="N4353" t="s">
        <v>68</v>
      </c>
      <c r="O4353" t="s">
        <v>7710</v>
      </c>
      <c r="P4353" t="s">
        <v>76</v>
      </c>
      <c r="Q4353" t="s">
        <v>77</v>
      </c>
      <c r="R4353" t="s">
        <v>7711</v>
      </c>
      <c r="S4353" s="5">
        <v>46.36</v>
      </c>
      <c r="T4353" s="5">
        <v>10.5264960220538</v>
      </c>
      <c r="U4353" s="6">
        <f>SuperStoreData[[#This Row],[Profit]]/SuperStoreData[[#This Row],[Sales]]</f>
        <v>0.22705987968191976</v>
      </c>
    </row>
    <row r="4354" spans="1:21" x14ac:dyDescent="0.2">
      <c r="A4354">
        <v>2327</v>
      </c>
      <c r="B4354" t="s">
        <v>8471</v>
      </c>
      <c r="C4354" s="1">
        <v>42308</v>
      </c>
      <c r="D4354" s="1">
        <v>42311</v>
      </c>
      <c r="E4354" s="7">
        <f>SuperStoreData[[#This Row],[Ship Date]]-SuperStoreData[[#This Row],[Order Date]]</f>
        <v>3</v>
      </c>
      <c r="F4354" t="s">
        <v>129</v>
      </c>
      <c r="G4354" t="s">
        <v>1278</v>
      </c>
      <c r="H4354" t="s">
        <v>1279</v>
      </c>
      <c r="I4354" t="str">
        <f>PROPER(SuperStoreData[[#This Row],[Customer Name]])</f>
        <v>Brendan Murry</v>
      </c>
      <c r="J4354" t="s">
        <v>82</v>
      </c>
      <c r="K4354">
        <v>10035</v>
      </c>
      <c r="L4354" t="str">
        <f>_xlfn.XLOOKUP(SuperStoreData[[#This Row],[Zip Code]],ZipCodeTable[Zip Code],ZipCodeTable[City])</f>
        <v>New York</v>
      </c>
      <c r="M4354" t="str">
        <f>_xlfn.XLOOKUP(SuperStoreData[[#This Row],[Zip Code]],ZipCodeTable[Zip Code],ZipCodeTable[State])</f>
        <v>NY</v>
      </c>
      <c r="N4354" t="s">
        <v>46</v>
      </c>
      <c r="O4354" t="s">
        <v>1283</v>
      </c>
      <c r="P4354" t="s">
        <v>48</v>
      </c>
      <c r="Q4354" t="s">
        <v>166</v>
      </c>
      <c r="R4354" t="s">
        <v>1284</v>
      </c>
      <c r="S4354" s="5">
        <v>46.384</v>
      </c>
      <c r="T4354" s="5">
        <v>1.29647463560654</v>
      </c>
      <c r="U4354" s="6">
        <f>SuperStoreData[[#This Row],[Profit]]/SuperStoreData[[#This Row],[Sales]]</f>
        <v>2.7950901940465244E-2</v>
      </c>
    </row>
    <row r="4355" spans="1:21" x14ac:dyDescent="0.2">
      <c r="A4355">
        <v>7507</v>
      </c>
      <c r="B4355" t="s">
        <v>2067</v>
      </c>
      <c r="C4355" s="1">
        <v>42224</v>
      </c>
      <c r="D4355" s="1">
        <v>42231</v>
      </c>
      <c r="E4355" s="7">
        <f>SuperStoreData[[#This Row],[Ship Date]]-SuperStoreData[[#This Row],[Order Date]]</f>
        <v>7</v>
      </c>
      <c r="F4355" t="s">
        <v>29</v>
      </c>
      <c r="G4355" t="s">
        <v>2068</v>
      </c>
      <c r="H4355" t="s">
        <v>2083</v>
      </c>
      <c r="I4355" t="str">
        <f>PROPER(SuperStoreData[[#This Row],[Customer Name]])</f>
        <v>Shahid Hopkins</v>
      </c>
      <c r="J4355" t="s">
        <v>32</v>
      </c>
      <c r="K4355">
        <v>94122</v>
      </c>
      <c r="L4355" t="str">
        <f>_xlfn.XLOOKUP(SuperStoreData[[#This Row],[Zip Code]],ZipCodeTable[Zip Code],ZipCodeTable[City])</f>
        <v>San Francisco</v>
      </c>
      <c r="M4355" t="str">
        <f>_xlfn.XLOOKUP(SuperStoreData[[#This Row],[Zip Code]],ZipCodeTable[Zip Code],ZipCodeTable[State])</f>
        <v>CA</v>
      </c>
      <c r="N4355" t="s">
        <v>68</v>
      </c>
      <c r="O4355" t="s">
        <v>2084</v>
      </c>
      <c r="P4355" t="s">
        <v>76</v>
      </c>
      <c r="Q4355" t="s">
        <v>98</v>
      </c>
      <c r="R4355" t="s">
        <v>2085</v>
      </c>
      <c r="S4355" s="5">
        <v>46.384</v>
      </c>
      <c r="T4355" s="5">
        <v>12.210937595067101</v>
      </c>
      <c r="U4355" s="6">
        <f>SuperStoreData[[#This Row],[Profit]]/SuperStoreData[[#This Row],[Sales]]</f>
        <v>0.26325753697540316</v>
      </c>
    </row>
    <row r="4356" spans="1:21" x14ac:dyDescent="0.2">
      <c r="A4356">
        <v>1930</v>
      </c>
      <c r="B4356" t="s">
        <v>8613</v>
      </c>
      <c r="C4356" s="1">
        <v>42406</v>
      </c>
      <c r="D4356" s="1">
        <v>42413</v>
      </c>
      <c r="E4356" s="7">
        <f>SuperStoreData[[#This Row],[Ship Date]]-SuperStoreData[[#This Row],[Order Date]]</f>
        <v>7</v>
      </c>
      <c r="F4356" t="s">
        <v>129</v>
      </c>
      <c r="G4356" t="s">
        <v>889</v>
      </c>
      <c r="H4356" t="s">
        <v>925</v>
      </c>
      <c r="I4356" t="str">
        <f>PROPER(SuperStoreData[[#This Row],[Customer Name]])</f>
        <v>Valerie Mitchum</v>
      </c>
      <c r="J4356" t="s">
        <v>21</v>
      </c>
      <c r="K4356">
        <v>98105</v>
      </c>
      <c r="L4356" t="str">
        <f>_xlfn.XLOOKUP(SuperStoreData[[#This Row],[Zip Code]],ZipCodeTable[Zip Code],ZipCodeTable[City])</f>
        <v>Seattle</v>
      </c>
      <c r="M4356" t="str">
        <f>_xlfn.XLOOKUP(SuperStoreData[[#This Row],[Zip Code]],ZipCodeTable[Zip Code],ZipCodeTable[State])</f>
        <v>WA</v>
      </c>
      <c r="N4356" t="s">
        <v>68</v>
      </c>
      <c r="O4356" t="s">
        <v>3346</v>
      </c>
      <c r="P4356" t="s">
        <v>25</v>
      </c>
      <c r="Q4356" t="s">
        <v>61</v>
      </c>
      <c r="R4356" t="s">
        <v>3347</v>
      </c>
      <c r="S4356" s="5">
        <v>46.51</v>
      </c>
      <c r="T4356" s="5">
        <v>2.2114312314940001</v>
      </c>
      <c r="U4356" s="6">
        <f>SuperStoreData[[#This Row],[Profit]]/SuperStoreData[[#This Row],[Sales]]</f>
        <v>4.754743563736831E-2</v>
      </c>
    </row>
    <row r="4357" spans="1:21" x14ac:dyDescent="0.2">
      <c r="A4357">
        <v>2459</v>
      </c>
      <c r="B4357" t="s">
        <v>8844</v>
      </c>
      <c r="C4357" s="1">
        <v>43004</v>
      </c>
      <c r="D4357" s="1">
        <v>43004</v>
      </c>
      <c r="E4357" s="7">
        <f>SuperStoreData[[#This Row],[Ship Date]]-SuperStoreData[[#This Row],[Order Date]]</f>
        <v>0</v>
      </c>
      <c r="F4357" t="s">
        <v>129</v>
      </c>
      <c r="G4357" t="s">
        <v>5947</v>
      </c>
      <c r="H4357" t="s">
        <v>5948</v>
      </c>
      <c r="I4357" t="str">
        <f>PROPER(SuperStoreData[[#This Row],[Customer Name]])</f>
        <v>Denny Blanton</v>
      </c>
      <c r="J4357" t="s">
        <v>32</v>
      </c>
      <c r="K4357">
        <v>10011</v>
      </c>
      <c r="L4357" t="str">
        <f>_xlfn.XLOOKUP(SuperStoreData[[#This Row],[Zip Code]],ZipCodeTable[Zip Code],ZipCodeTable[City])</f>
        <v>New York</v>
      </c>
      <c r="M4357" t="str">
        <f>_xlfn.XLOOKUP(SuperStoreData[[#This Row],[Zip Code]],ZipCodeTable[Zip Code],ZipCodeTable[State])</f>
        <v>NY</v>
      </c>
      <c r="N4357" t="s">
        <v>46</v>
      </c>
      <c r="O4357" t="s">
        <v>1765</v>
      </c>
      <c r="P4357" t="s">
        <v>25</v>
      </c>
      <c r="Q4357" t="s">
        <v>61</v>
      </c>
      <c r="R4357" t="s">
        <v>1766</v>
      </c>
      <c r="S4357" s="5">
        <v>46.53</v>
      </c>
      <c r="T4357" s="5">
        <v>14.864831080552101</v>
      </c>
      <c r="U4357" s="6">
        <f>SuperStoreData[[#This Row],[Profit]]/SuperStoreData[[#This Row],[Sales]]</f>
        <v>0.31946767849886309</v>
      </c>
    </row>
    <row r="4358" spans="1:21" x14ac:dyDescent="0.2">
      <c r="A4358">
        <v>5429</v>
      </c>
      <c r="B4358" t="s">
        <v>1762</v>
      </c>
      <c r="C4358" s="1">
        <v>42912</v>
      </c>
      <c r="D4358" s="1">
        <v>42918</v>
      </c>
      <c r="E4358" s="7">
        <f>SuperStoreData[[#This Row],[Ship Date]]-SuperStoreData[[#This Row],[Order Date]]</f>
        <v>6</v>
      </c>
      <c r="F4358" t="s">
        <v>18</v>
      </c>
      <c r="G4358" t="s">
        <v>1763</v>
      </c>
      <c r="H4358" t="s">
        <v>1764</v>
      </c>
      <c r="I4358" t="str">
        <f>PROPER(SuperStoreData[[#This Row],[Customer Name]])</f>
        <v>Sam Zeldin</v>
      </c>
      <c r="J4358" t="s">
        <v>21</v>
      </c>
      <c r="K4358">
        <v>94122</v>
      </c>
      <c r="L4358" t="str">
        <f>_xlfn.XLOOKUP(SuperStoreData[[#This Row],[Zip Code]],ZipCodeTable[Zip Code],ZipCodeTable[City])</f>
        <v>San Francisco</v>
      </c>
      <c r="M4358" t="str">
        <f>_xlfn.XLOOKUP(SuperStoreData[[#This Row],[Zip Code]],ZipCodeTable[Zip Code],ZipCodeTable[State])</f>
        <v>CA</v>
      </c>
      <c r="N4358" t="s">
        <v>68</v>
      </c>
      <c r="O4358" t="s">
        <v>1765</v>
      </c>
      <c r="P4358" t="s">
        <v>25</v>
      </c>
      <c r="Q4358" t="s">
        <v>61</v>
      </c>
      <c r="R4358" t="s">
        <v>1766</v>
      </c>
      <c r="S4358" s="5">
        <v>46.53</v>
      </c>
      <c r="T4358" s="5">
        <v>7.4290550645053504</v>
      </c>
      <c r="U4358" s="6">
        <f>SuperStoreData[[#This Row],[Profit]]/SuperStoreData[[#This Row],[Sales]]</f>
        <v>0.15966161754793359</v>
      </c>
    </row>
    <row r="4359" spans="1:21" x14ac:dyDescent="0.2">
      <c r="A4359">
        <v>5912</v>
      </c>
      <c r="B4359" t="s">
        <v>9042</v>
      </c>
      <c r="C4359" s="1">
        <v>43381</v>
      </c>
      <c r="D4359" s="1">
        <v>43387</v>
      </c>
      <c r="E4359" s="7">
        <f>SuperStoreData[[#This Row],[Ship Date]]-SuperStoreData[[#This Row],[Order Date]]</f>
        <v>6</v>
      </c>
      <c r="F4359" t="s">
        <v>29</v>
      </c>
      <c r="G4359" t="s">
        <v>9043</v>
      </c>
      <c r="H4359" t="s">
        <v>9044</v>
      </c>
      <c r="I4359" t="str">
        <f>PROPER(SuperStoreData[[#This Row],[Customer Name]])</f>
        <v>Steve Carroll</v>
      </c>
      <c r="J4359" t="s">
        <v>21</v>
      </c>
      <c r="K4359">
        <v>98115</v>
      </c>
      <c r="L4359" t="str">
        <f>_xlfn.XLOOKUP(SuperStoreData[[#This Row],[Zip Code]],ZipCodeTable[Zip Code],ZipCodeTable[City])</f>
        <v>Seattle</v>
      </c>
      <c r="M4359" t="str">
        <f>_xlfn.XLOOKUP(SuperStoreData[[#This Row],[Zip Code]],ZipCodeTable[Zip Code],ZipCodeTable[State])</f>
        <v>WA</v>
      </c>
      <c r="N4359" t="s">
        <v>68</v>
      </c>
      <c r="O4359" t="s">
        <v>4474</v>
      </c>
      <c r="P4359" t="s">
        <v>25</v>
      </c>
      <c r="Q4359" t="s">
        <v>61</v>
      </c>
      <c r="R4359" t="s">
        <v>4475</v>
      </c>
      <c r="S4359" s="5">
        <v>46.53</v>
      </c>
      <c r="T4359" s="5">
        <v>6.6166593974314498</v>
      </c>
      <c r="U4359" s="6">
        <f>SuperStoreData[[#This Row],[Profit]]/SuperStoreData[[#This Row],[Sales]]</f>
        <v>0.14220200725191165</v>
      </c>
    </row>
    <row r="4360" spans="1:21" x14ac:dyDescent="0.2">
      <c r="A4360">
        <v>8791</v>
      </c>
      <c r="B4360" t="s">
        <v>5016</v>
      </c>
      <c r="C4360" s="1">
        <v>43052</v>
      </c>
      <c r="D4360" s="1">
        <v>43056</v>
      </c>
      <c r="E4360" s="7">
        <f>SuperStoreData[[#This Row],[Ship Date]]-SuperStoreData[[#This Row],[Order Date]]</f>
        <v>4</v>
      </c>
      <c r="F4360" t="s">
        <v>29</v>
      </c>
      <c r="G4360" t="s">
        <v>1719</v>
      </c>
      <c r="H4360" t="s">
        <v>1720</v>
      </c>
      <c r="I4360" t="str">
        <f>PROPER(SuperStoreData[[#This Row],[Customer Name]])</f>
        <v>Andy Gerbode</v>
      </c>
      <c r="J4360" t="s">
        <v>82</v>
      </c>
      <c r="K4360">
        <v>23223</v>
      </c>
      <c r="L4360" t="str">
        <f>_xlfn.XLOOKUP(SuperStoreData[[#This Row],[Zip Code]],ZipCodeTable[Zip Code],ZipCodeTable[City])</f>
        <v>Richmond</v>
      </c>
      <c r="M4360" t="str">
        <f>_xlfn.XLOOKUP(SuperStoreData[[#This Row],[Zip Code]],ZipCodeTable[Zip Code],ZipCodeTable[State])</f>
        <v>VA</v>
      </c>
      <c r="N4360" t="s">
        <v>85</v>
      </c>
      <c r="O4360" t="s">
        <v>5017</v>
      </c>
      <c r="P4360" t="s">
        <v>25</v>
      </c>
      <c r="Q4360" t="s">
        <v>26</v>
      </c>
      <c r="R4360" t="s">
        <v>5018</v>
      </c>
      <c r="S4360" s="5">
        <v>46.62</v>
      </c>
      <c r="T4360" s="5">
        <v>9.1206552536714796</v>
      </c>
      <c r="U4360" s="6">
        <f>SuperStoreData[[#This Row],[Profit]]/SuperStoreData[[#This Row],[Sales]]</f>
        <v>0.19563825082950409</v>
      </c>
    </row>
    <row r="4361" spans="1:21" x14ac:dyDescent="0.2">
      <c r="A4361">
        <v>1114</v>
      </c>
      <c r="B4361" t="s">
        <v>9296</v>
      </c>
      <c r="C4361" s="1">
        <v>42451</v>
      </c>
      <c r="D4361" s="1">
        <v>42455</v>
      </c>
      <c r="E4361" s="7">
        <f>SuperStoreData[[#This Row],[Ship Date]]-SuperStoreData[[#This Row],[Order Date]]</f>
        <v>4</v>
      </c>
      <c r="F4361" t="s">
        <v>129</v>
      </c>
      <c r="G4361" t="s">
        <v>859</v>
      </c>
      <c r="H4361" t="s">
        <v>9297</v>
      </c>
      <c r="I4361" t="str">
        <f>PROPER(SuperStoreData[[#This Row],[Customer Name]])</f>
        <v>Russell Applegate</v>
      </c>
      <c r="J4361" t="s">
        <v>32</v>
      </c>
      <c r="K4361">
        <v>92024</v>
      </c>
      <c r="L4361" t="str">
        <f>_xlfn.XLOOKUP(SuperStoreData[[#This Row],[Zip Code]],ZipCodeTable[Zip Code],ZipCodeTable[City])</f>
        <v>Encinitas</v>
      </c>
      <c r="M4361" t="str">
        <f>_xlfn.XLOOKUP(SuperStoreData[[#This Row],[Zip Code]],ZipCodeTable[Zip Code],ZipCodeTable[State])</f>
        <v>CA</v>
      </c>
      <c r="N4361" t="s">
        <v>68</v>
      </c>
      <c r="O4361" t="s">
        <v>518</v>
      </c>
      <c r="P4361" t="s">
        <v>25</v>
      </c>
      <c r="Q4361" t="s">
        <v>26</v>
      </c>
      <c r="R4361" t="s">
        <v>519</v>
      </c>
      <c r="S4361" s="5">
        <v>46.671999999999997</v>
      </c>
      <c r="T4361" s="5">
        <v>-2.12357631979468</v>
      </c>
      <c r="U4361" s="6">
        <f>SuperStoreData[[#This Row],[Profit]]/SuperStoreData[[#This Row],[Sales]]</f>
        <v>-4.5500006851960068E-2</v>
      </c>
    </row>
    <row r="4362" spans="1:21" x14ac:dyDescent="0.2">
      <c r="A4362">
        <v>5795</v>
      </c>
      <c r="B4362" t="s">
        <v>11515</v>
      </c>
      <c r="C4362" s="1">
        <v>42194</v>
      </c>
      <c r="D4362" s="1">
        <v>42199</v>
      </c>
      <c r="E4362" s="7">
        <f>SuperStoreData[[#This Row],[Ship Date]]-SuperStoreData[[#This Row],[Order Date]]</f>
        <v>5</v>
      </c>
      <c r="F4362" t="s">
        <v>18</v>
      </c>
      <c r="G4362" t="s">
        <v>673</v>
      </c>
      <c r="H4362" t="s">
        <v>686</v>
      </c>
      <c r="I4362" t="str">
        <f>PROPER(SuperStoreData[[#This Row],[Customer Name]])</f>
        <v>Patrick Gardner</v>
      </c>
      <c r="J4362" t="s">
        <v>32</v>
      </c>
      <c r="K4362">
        <v>93309</v>
      </c>
      <c r="L4362" t="str">
        <f>_xlfn.XLOOKUP(SuperStoreData[[#This Row],[Zip Code]],ZipCodeTable[Zip Code],ZipCodeTable[City])</f>
        <v>Bakersfield</v>
      </c>
      <c r="M4362" t="str">
        <f>_xlfn.XLOOKUP(SuperStoreData[[#This Row],[Zip Code]],ZipCodeTable[Zip Code],ZipCodeTable[State])</f>
        <v>CA</v>
      </c>
      <c r="N4362" t="s">
        <v>68</v>
      </c>
      <c r="O4362" t="s">
        <v>518</v>
      </c>
      <c r="P4362" t="s">
        <v>25</v>
      </c>
      <c r="Q4362" t="s">
        <v>26</v>
      </c>
      <c r="R4362" t="s">
        <v>519</v>
      </c>
      <c r="S4362" s="5">
        <v>46.671999999999997</v>
      </c>
      <c r="T4362" s="5">
        <v>11.615657881498</v>
      </c>
      <c r="U4362" s="6">
        <f>SuperStoreData[[#This Row],[Profit]]/SuperStoreData[[#This Row],[Sales]]</f>
        <v>0.24887851134508915</v>
      </c>
    </row>
    <row r="4363" spans="1:21" x14ac:dyDescent="0.2">
      <c r="A4363">
        <v>5264</v>
      </c>
      <c r="B4363" t="s">
        <v>5461</v>
      </c>
      <c r="C4363" s="1">
        <v>43420</v>
      </c>
      <c r="D4363" s="1">
        <v>43420</v>
      </c>
      <c r="E4363" s="7">
        <f>SuperStoreData[[#This Row],[Ship Date]]-SuperStoreData[[#This Row],[Order Date]]</f>
        <v>0</v>
      </c>
      <c r="F4363" t="s">
        <v>18</v>
      </c>
      <c r="G4363" t="s">
        <v>1763</v>
      </c>
      <c r="H4363" t="s">
        <v>1764</v>
      </c>
      <c r="I4363" t="str">
        <f>PROPER(SuperStoreData[[#This Row],[Customer Name]])</f>
        <v>Sam Zeldin</v>
      </c>
      <c r="J4363" t="s">
        <v>21</v>
      </c>
      <c r="K4363">
        <v>77036</v>
      </c>
      <c r="L4363" t="str">
        <f>_xlfn.XLOOKUP(SuperStoreData[[#This Row],[Zip Code]],ZipCodeTable[Zip Code],ZipCodeTable[City])</f>
        <v>Houston</v>
      </c>
      <c r="M4363" t="str">
        <f>_xlfn.XLOOKUP(SuperStoreData[[#This Row],[Zip Code]],ZipCodeTable[Zip Code],ZipCodeTable[State])</f>
        <v>TX</v>
      </c>
      <c r="N4363" t="s">
        <v>23</v>
      </c>
      <c r="O4363" t="s">
        <v>5464</v>
      </c>
      <c r="P4363" t="s">
        <v>76</v>
      </c>
      <c r="Q4363" t="s">
        <v>77</v>
      </c>
      <c r="R4363" t="s">
        <v>5465</v>
      </c>
      <c r="S4363" s="5">
        <v>46.688000000000002</v>
      </c>
      <c r="T4363" s="5">
        <v>1.79719293633096</v>
      </c>
      <c r="U4363" s="6">
        <f>SuperStoreData[[#This Row],[Profit]]/SuperStoreData[[#This Row],[Sales]]</f>
        <v>3.8493680096190884E-2</v>
      </c>
    </row>
    <row r="4364" spans="1:21" x14ac:dyDescent="0.2">
      <c r="A4364">
        <v>8465</v>
      </c>
      <c r="B4364" t="s">
        <v>6759</v>
      </c>
      <c r="C4364" s="1">
        <v>42532</v>
      </c>
      <c r="D4364" s="1">
        <v>42537</v>
      </c>
      <c r="E4364" s="7">
        <f>SuperStoreData[[#This Row],[Ship Date]]-SuperStoreData[[#This Row],[Order Date]]</f>
        <v>5</v>
      </c>
      <c r="F4364" t="s">
        <v>29</v>
      </c>
      <c r="G4364" t="s">
        <v>4695</v>
      </c>
      <c r="H4364" t="s">
        <v>4696</v>
      </c>
      <c r="I4364" t="str">
        <f>PROPER(SuperStoreData[[#This Row],[Customer Name]])</f>
        <v>Alan Barnes</v>
      </c>
      <c r="J4364" t="s">
        <v>32</v>
      </c>
      <c r="K4364">
        <v>80027</v>
      </c>
      <c r="L4364" t="str">
        <f>_xlfn.XLOOKUP(SuperStoreData[[#This Row],[Zip Code]],ZipCodeTable[Zip Code],ZipCodeTable[City])</f>
        <v>Louisville</v>
      </c>
      <c r="M4364" t="str">
        <f>_xlfn.XLOOKUP(SuperStoreData[[#This Row],[Zip Code]],ZipCodeTable[Zip Code],ZipCodeTable[State])</f>
        <v>CO</v>
      </c>
      <c r="N4364" t="s">
        <v>68</v>
      </c>
      <c r="O4364" t="s">
        <v>5464</v>
      </c>
      <c r="P4364" t="s">
        <v>76</v>
      </c>
      <c r="Q4364" t="s">
        <v>77</v>
      </c>
      <c r="R4364" t="s">
        <v>5465</v>
      </c>
      <c r="S4364" s="5">
        <v>46.688000000000002</v>
      </c>
      <c r="T4364" s="5">
        <v>-0.96155955462049802</v>
      </c>
      <c r="U4364" s="6">
        <f>SuperStoreData[[#This Row],[Profit]]/SuperStoreData[[#This Row],[Sales]]</f>
        <v>-2.0595432544133353E-2</v>
      </c>
    </row>
    <row r="4365" spans="1:21" x14ac:dyDescent="0.2">
      <c r="A4365">
        <v>710</v>
      </c>
      <c r="B4365" t="s">
        <v>2207</v>
      </c>
      <c r="C4365" s="1">
        <v>43087</v>
      </c>
      <c r="D4365" s="1">
        <v>43091</v>
      </c>
      <c r="E4365" s="7">
        <f>SuperStoreData[[#This Row],[Ship Date]]-SuperStoreData[[#This Row],[Order Date]]</f>
        <v>4</v>
      </c>
      <c r="F4365" t="s">
        <v>18</v>
      </c>
      <c r="G4365" t="s">
        <v>2208</v>
      </c>
      <c r="H4365" t="s">
        <v>2212</v>
      </c>
      <c r="I4365" t="str">
        <f>PROPER(SuperStoreData[[#This Row],[Customer Name]])</f>
        <v>David Philippe</v>
      </c>
      <c r="J4365" t="s">
        <v>32</v>
      </c>
      <c r="K4365">
        <v>10035</v>
      </c>
      <c r="L4365" t="str">
        <f>_xlfn.XLOOKUP(SuperStoreData[[#This Row],[Zip Code]],ZipCodeTable[Zip Code],ZipCodeTable[City])</f>
        <v>New York</v>
      </c>
      <c r="M4365" t="str">
        <f>_xlfn.XLOOKUP(SuperStoreData[[#This Row],[Zip Code]],ZipCodeTable[Zip Code],ZipCodeTable[State])</f>
        <v>NY</v>
      </c>
      <c r="N4365" t="s">
        <v>46</v>
      </c>
      <c r="O4365" t="s">
        <v>2215</v>
      </c>
      <c r="P4365" t="s">
        <v>25</v>
      </c>
      <c r="Q4365" t="s">
        <v>26</v>
      </c>
      <c r="R4365" t="s">
        <v>2216</v>
      </c>
      <c r="S4365" s="5">
        <v>46.72</v>
      </c>
      <c r="T4365" s="5">
        <v>-2.1557840770515102</v>
      </c>
      <c r="U4365" s="6">
        <f>SuperStoreData[[#This Row],[Profit]]/SuperStoreData[[#This Row],[Sales]]</f>
        <v>-4.6142638635520337E-2</v>
      </c>
    </row>
    <row r="4366" spans="1:21" x14ac:dyDescent="0.2">
      <c r="A4366">
        <v>2742</v>
      </c>
      <c r="B4366" t="s">
        <v>10689</v>
      </c>
      <c r="C4366" s="1">
        <v>43352</v>
      </c>
      <c r="D4366" s="1">
        <v>43358</v>
      </c>
      <c r="E4366" s="7">
        <f>SuperStoreData[[#This Row],[Ship Date]]-SuperStoreData[[#This Row],[Order Date]]</f>
        <v>6</v>
      </c>
      <c r="F4366" t="s">
        <v>129</v>
      </c>
      <c r="G4366" t="s">
        <v>2687</v>
      </c>
      <c r="H4366" t="s">
        <v>2688</v>
      </c>
      <c r="I4366" t="str">
        <f>PROPER(SuperStoreData[[#This Row],[Customer Name]])</f>
        <v>Bruce Degenhardt</v>
      </c>
      <c r="J4366" t="s">
        <v>32</v>
      </c>
      <c r="K4366">
        <v>43055</v>
      </c>
      <c r="L4366" t="str">
        <f>_xlfn.XLOOKUP(SuperStoreData[[#This Row],[Zip Code]],ZipCodeTable[Zip Code],ZipCodeTable[City])</f>
        <v>Newark</v>
      </c>
      <c r="M4366" t="str">
        <f>_xlfn.XLOOKUP(SuperStoreData[[#This Row],[Zip Code]],ZipCodeTable[Zip Code],ZipCodeTable[State])</f>
        <v>OH</v>
      </c>
      <c r="N4366" t="s">
        <v>46</v>
      </c>
      <c r="O4366" t="s">
        <v>6340</v>
      </c>
      <c r="P4366" t="s">
        <v>25</v>
      </c>
      <c r="Q4366" t="s">
        <v>293</v>
      </c>
      <c r="R4366" t="s">
        <v>294</v>
      </c>
      <c r="S4366" s="5">
        <v>46.72</v>
      </c>
      <c r="T4366" s="5">
        <v>-1.8104239784957199</v>
      </c>
      <c r="U4366" s="6">
        <f>SuperStoreData[[#This Row],[Profit]]/SuperStoreData[[#This Row],[Sales]]</f>
        <v>-3.8750513238350173E-2</v>
      </c>
    </row>
    <row r="4367" spans="1:21" x14ac:dyDescent="0.2">
      <c r="A4367">
        <v>509</v>
      </c>
      <c r="B4367" t="s">
        <v>8601</v>
      </c>
      <c r="C4367" s="1">
        <v>43353</v>
      </c>
      <c r="D4367" s="1">
        <v>43356</v>
      </c>
      <c r="E4367" s="7">
        <f>SuperStoreData[[#This Row],[Ship Date]]-SuperStoreData[[#This Row],[Order Date]]</f>
        <v>3</v>
      </c>
      <c r="F4367" t="s">
        <v>29</v>
      </c>
      <c r="G4367" t="s">
        <v>2388</v>
      </c>
      <c r="H4367" t="s">
        <v>2390</v>
      </c>
      <c r="I4367" t="str">
        <f>PROPER(SuperStoreData[[#This Row],[Customer Name]])</f>
        <v>Christopher Martinez</v>
      </c>
      <c r="J4367" t="s">
        <v>32</v>
      </c>
      <c r="K4367">
        <v>30318</v>
      </c>
      <c r="L4367" t="str">
        <f>_xlfn.XLOOKUP(SuperStoreData[[#This Row],[Zip Code]],ZipCodeTable[Zip Code],ZipCodeTable[City])</f>
        <v>Atlanta</v>
      </c>
      <c r="M4367" t="str">
        <f>_xlfn.XLOOKUP(SuperStoreData[[#This Row],[Zip Code]],ZipCodeTable[Zip Code],ZipCodeTable[State])</f>
        <v>GA</v>
      </c>
      <c r="N4367" t="s">
        <v>85</v>
      </c>
      <c r="O4367" t="s">
        <v>1162</v>
      </c>
      <c r="P4367" t="s">
        <v>25</v>
      </c>
      <c r="Q4367" t="s">
        <v>61</v>
      </c>
      <c r="R4367" t="s">
        <v>1163</v>
      </c>
      <c r="S4367" s="5">
        <v>46.74</v>
      </c>
      <c r="T4367" s="5">
        <v>3.5748944005913601</v>
      </c>
      <c r="U4367" s="6">
        <f>SuperStoreData[[#This Row],[Profit]]/SuperStoreData[[#This Row],[Sales]]</f>
        <v>7.6484689785865645E-2</v>
      </c>
    </row>
    <row r="4368" spans="1:21" x14ac:dyDescent="0.2">
      <c r="A4368">
        <v>8257</v>
      </c>
      <c r="B4368" t="s">
        <v>7563</v>
      </c>
      <c r="C4368" s="1">
        <v>43417</v>
      </c>
      <c r="D4368" s="1">
        <v>43420</v>
      </c>
      <c r="E4368" s="7">
        <f>SuperStoreData[[#This Row],[Ship Date]]-SuperStoreData[[#This Row],[Order Date]]</f>
        <v>3</v>
      </c>
      <c r="F4368" t="s">
        <v>29</v>
      </c>
      <c r="G4368" t="s">
        <v>5725</v>
      </c>
      <c r="H4368" t="s">
        <v>5726</v>
      </c>
      <c r="I4368" t="str">
        <f>PROPER(SuperStoreData[[#This Row],[Customer Name]])</f>
        <v>Dana Kaydos</v>
      </c>
      <c r="J4368" t="s">
        <v>32</v>
      </c>
      <c r="K4368">
        <v>98103</v>
      </c>
      <c r="L4368" t="str">
        <f>_xlfn.XLOOKUP(SuperStoreData[[#This Row],[Zip Code]],ZipCodeTable[Zip Code],ZipCodeTable[City])</f>
        <v>Seattle</v>
      </c>
      <c r="M4368" t="str">
        <f>_xlfn.XLOOKUP(SuperStoreData[[#This Row],[Zip Code]],ZipCodeTable[Zip Code],ZipCodeTable[State])</f>
        <v>WA</v>
      </c>
      <c r="N4368" t="s">
        <v>68</v>
      </c>
      <c r="O4368" t="s">
        <v>1162</v>
      </c>
      <c r="P4368" t="s">
        <v>25</v>
      </c>
      <c r="Q4368" t="s">
        <v>61</v>
      </c>
      <c r="R4368" t="s">
        <v>1163</v>
      </c>
      <c r="S4368" s="5">
        <v>46.74</v>
      </c>
      <c r="T4368" s="5">
        <v>14.7965752794516</v>
      </c>
      <c r="U4368" s="6">
        <f>SuperStoreData[[#This Row],[Profit]]/SuperStoreData[[#This Row],[Sales]]</f>
        <v>0.31657199998826702</v>
      </c>
    </row>
    <row r="4369" spans="1:21" x14ac:dyDescent="0.2">
      <c r="A4369">
        <v>4389</v>
      </c>
      <c r="B4369" t="s">
        <v>9759</v>
      </c>
      <c r="C4369" s="1">
        <v>42450</v>
      </c>
      <c r="D4369" s="1">
        <v>42455</v>
      </c>
      <c r="E4369" s="7">
        <f>SuperStoreData[[#This Row],[Ship Date]]-SuperStoreData[[#This Row],[Order Date]]</f>
        <v>5</v>
      </c>
      <c r="F4369" t="s">
        <v>18</v>
      </c>
      <c r="G4369" t="s">
        <v>9760</v>
      </c>
      <c r="H4369" t="s">
        <v>9761</v>
      </c>
      <c r="I4369" t="str">
        <f>PROPER(SuperStoreData[[#This Row],[Customer Name]])</f>
        <v>Carlos Daly</v>
      </c>
      <c r="J4369" t="s">
        <v>32</v>
      </c>
      <c r="K4369">
        <v>10035</v>
      </c>
      <c r="L4369" t="str">
        <f>_xlfn.XLOOKUP(SuperStoreData[[#This Row],[Zip Code]],ZipCodeTable[Zip Code],ZipCodeTable[City])</f>
        <v>New York</v>
      </c>
      <c r="M4369" t="str">
        <f>_xlfn.XLOOKUP(SuperStoreData[[#This Row],[Zip Code]],ZipCodeTable[Zip Code],ZipCodeTable[State])</f>
        <v>NY</v>
      </c>
      <c r="N4369" t="s">
        <v>46</v>
      </c>
      <c r="O4369" t="s">
        <v>6212</v>
      </c>
      <c r="P4369" t="s">
        <v>25</v>
      </c>
      <c r="Q4369" t="s">
        <v>91</v>
      </c>
      <c r="R4369" t="s">
        <v>6213</v>
      </c>
      <c r="S4369" s="5">
        <v>46.76</v>
      </c>
      <c r="T4369" s="5">
        <v>15.283121741286701</v>
      </c>
      <c r="U4369" s="6">
        <f>SuperStoreData[[#This Row],[Profit]]/SuperStoreData[[#This Row],[Sales]]</f>
        <v>0.32684178232007488</v>
      </c>
    </row>
    <row r="4370" spans="1:21" x14ac:dyDescent="0.2">
      <c r="A4370">
        <v>1307</v>
      </c>
      <c r="B4370" t="s">
        <v>9642</v>
      </c>
      <c r="C4370" s="1">
        <v>42933</v>
      </c>
      <c r="D4370" s="1">
        <v>42938</v>
      </c>
      <c r="E4370" s="7">
        <f>SuperStoreData[[#This Row],[Ship Date]]-SuperStoreData[[#This Row],[Order Date]]</f>
        <v>5</v>
      </c>
      <c r="F4370" t="s">
        <v>18</v>
      </c>
      <c r="G4370" t="s">
        <v>3867</v>
      </c>
      <c r="H4370" t="s">
        <v>4630</v>
      </c>
      <c r="I4370" t="str">
        <f>PROPER(SuperStoreData[[#This Row],[Customer Name]])</f>
        <v>Roy Collins</v>
      </c>
      <c r="J4370" t="s">
        <v>32</v>
      </c>
      <c r="K4370">
        <v>91104</v>
      </c>
      <c r="L4370" t="str">
        <f>_xlfn.XLOOKUP(SuperStoreData[[#This Row],[Zip Code]],ZipCodeTable[Zip Code],ZipCodeTable[City])</f>
        <v>Pasadena</v>
      </c>
      <c r="M4370" t="str">
        <f>_xlfn.XLOOKUP(SuperStoreData[[#This Row],[Zip Code]],ZipCodeTable[Zip Code],ZipCodeTable[State])</f>
        <v>CA</v>
      </c>
      <c r="N4370" t="s">
        <v>68</v>
      </c>
      <c r="O4370" t="s">
        <v>1433</v>
      </c>
      <c r="P4370" t="s">
        <v>25</v>
      </c>
      <c r="Q4370" t="s">
        <v>91</v>
      </c>
      <c r="R4370" t="s">
        <v>1434</v>
      </c>
      <c r="S4370" s="5">
        <v>46.76</v>
      </c>
      <c r="T4370" s="5">
        <v>5.2855715123417699</v>
      </c>
      <c r="U4370" s="6">
        <f>SuperStoreData[[#This Row],[Profit]]/SuperStoreData[[#This Row],[Sales]]</f>
        <v>0.11303617434434923</v>
      </c>
    </row>
    <row r="4371" spans="1:21" x14ac:dyDescent="0.2">
      <c r="A4371">
        <v>1166</v>
      </c>
      <c r="B4371" t="s">
        <v>3461</v>
      </c>
      <c r="C4371" s="1">
        <v>42617</v>
      </c>
      <c r="D4371" s="1">
        <v>42621</v>
      </c>
      <c r="E4371" s="7">
        <f>SuperStoreData[[#This Row],[Ship Date]]-SuperStoreData[[#This Row],[Order Date]]</f>
        <v>4</v>
      </c>
      <c r="F4371" t="s">
        <v>29</v>
      </c>
      <c r="G4371" t="s">
        <v>3462</v>
      </c>
      <c r="H4371" t="s">
        <v>3463</v>
      </c>
      <c r="I4371" t="str">
        <f>PROPER(SuperStoreData[[#This Row],[Customer Name]])</f>
        <v>Paul Macintyre</v>
      </c>
      <c r="J4371" t="s">
        <v>32</v>
      </c>
      <c r="K4371">
        <v>49201</v>
      </c>
      <c r="L4371" t="str">
        <f>_xlfn.XLOOKUP(SuperStoreData[[#This Row],[Zip Code]],ZipCodeTable[Zip Code],ZipCodeTable[City])</f>
        <v>Jackson</v>
      </c>
      <c r="M4371" t="str">
        <f>_xlfn.XLOOKUP(SuperStoreData[[#This Row],[Zip Code]],ZipCodeTable[Zip Code],ZipCodeTable[State])</f>
        <v>MI</v>
      </c>
      <c r="N4371" t="s">
        <v>23</v>
      </c>
      <c r="O4371" t="s">
        <v>271</v>
      </c>
      <c r="P4371" t="s">
        <v>25</v>
      </c>
      <c r="Q4371" t="s">
        <v>26</v>
      </c>
      <c r="R4371" t="s">
        <v>272</v>
      </c>
      <c r="S4371" s="5">
        <v>46.8</v>
      </c>
      <c r="T4371" s="5">
        <v>9.6628311346392604</v>
      </c>
      <c r="U4371" s="6">
        <f>SuperStoreData[[#This Row],[Profit]]/SuperStoreData[[#This Row],[Sales]]</f>
        <v>0.20647075074015514</v>
      </c>
    </row>
    <row r="4372" spans="1:21" x14ac:dyDescent="0.2">
      <c r="A4372">
        <v>5147</v>
      </c>
      <c r="B4372" t="s">
        <v>1345</v>
      </c>
      <c r="C4372" s="1">
        <v>43368</v>
      </c>
      <c r="D4372" s="1">
        <v>43374</v>
      </c>
      <c r="E4372" s="7">
        <f>SuperStoreData[[#This Row],[Ship Date]]-SuperStoreData[[#This Row],[Order Date]]</f>
        <v>6</v>
      </c>
      <c r="F4372" t="s">
        <v>29</v>
      </c>
      <c r="G4372" t="s">
        <v>1346</v>
      </c>
      <c r="H4372" t="s">
        <v>1355</v>
      </c>
      <c r="I4372" t="str">
        <f>PROPER(SuperStoreData[[#This Row],[Customer Name]])</f>
        <v>John Lee</v>
      </c>
      <c r="J4372" t="s">
        <v>32</v>
      </c>
      <c r="K4372">
        <v>90045</v>
      </c>
      <c r="L4372" t="str">
        <f>_xlfn.XLOOKUP(SuperStoreData[[#This Row],[Zip Code]],ZipCodeTable[Zip Code],ZipCodeTable[City])</f>
        <v>Los Angeles</v>
      </c>
      <c r="M4372" t="str">
        <f>_xlfn.XLOOKUP(SuperStoreData[[#This Row],[Zip Code]],ZipCodeTable[Zip Code],ZipCodeTable[State])</f>
        <v>CA</v>
      </c>
      <c r="N4372" t="s">
        <v>68</v>
      </c>
      <c r="O4372" t="s">
        <v>1356</v>
      </c>
      <c r="P4372" t="s">
        <v>25</v>
      </c>
      <c r="Q4372" t="s">
        <v>39</v>
      </c>
      <c r="R4372" t="s">
        <v>1357</v>
      </c>
      <c r="S4372" s="5">
        <v>46.8</v>
      </c>
      <c r="T4372" s="5">
        <v>2.4762208611909</v>
      </c>
      <c r="U4372" s="6">
        <f>SuperStoreData[[#This Row],[Profit]]/SuperStoreData[[#This Row],[Sales]]</f>
        <v>5.2910702162198724E-2</v>
      </c>
    </row>
    <row r="4373" spans="1:21" x14ac:dyDescent="0.2">
      <c r="A4373">
        <v>2115</v>
      </c>
      <c r="B4373" t="s">
        <v>11846</v>
      </c>
      <c r="C4373" s="1">
        <v>42319</v>
      </c>
      <c r="D4373" s="1">
        <v>42323</v>
      </c>
      <c r="E4373" s="7">
        <f>SuperStoreData[[#This Row],[Ship Date]]-SuperStoreData[[#This Row],[Order Date]]</f>
        <v>4</v>
      </c>
      <c r="F4373" t="s">
        <v>489</v>
      </c>
      <c r="G4373" t="s">
        <v>8782</v>
      </c>
      <c r="H4373" t="s">
        <v>11847</v>
      </c>
      <c r="I4373" t="str">
        <f>PROPER(SuperStoreData[[#This Row],[Customer Name]])</f>
        <v>Sandra Glassco</v>
      </c>
      <c r="J4373" t="s">
        <v>32</v>
      </c>
      <c r="K4373">
        <v>92374</v>
      </c>
      <c r="L4373" t="str">
        <f>_xlfn.XLOOKUP(SuperStoreData[[#This Row],[Zip Code]],ZipCodeTable[Zip Code],ZipCodeTable[City])</f>
        <v>Redlands</v>
      </c>
      <c r="M4373" t="str">
        <f>_xlfn.XLOOKUP(SuperStoreData[[#This Row],[Zip Code]],ZipCodeTable[Zip Code],ZipCodeTable[State])</f>
        <v>CA</v>
      </c>
      <c r="N4373" t="s">
        <v>68</v>
      </c>
      <c r="O4373" t="s">
        <v>5516</v>
      </c>
      <c r="P4373" t="s">
        <v>25</v>
      </c>
      <c r="Q4373" t="s">
        <v>61</v>
      </c>
      <c r="R4373" t="s">
        <v>5517</v>
      </c>
      <c r="S4373" s="5">
        <v>46.84</v>
      </c>
      <c r="T4373" s="5">
        <v>5.9107788079169401</v>
      </c>
      <c r="U4373" s="6">
        <f>SuperStoreData[[#This Row],[Profit]]/SuperStoreData[[#This Row],[Sales]]</f>
        <v>0.12619083706056661</v>
      </c>
    </row>
    <row r="4374" spans="1:21" x14ac:dyDescent="0.2">
      <c r="A4374">
        <v>1759</v>
      </c>
      <c r="B4374" t="s">
        <v>7119</v>
      </c>
      <c r="C4374" s="1">
        <v>43333</v>
      </c>
      <c r="D4374" s="1">
        <v>43334</v>
      </c>
      <c r="E4374" s="7">
        <f>SuperStoreData[[#This Row],[Ship Date]]-SuperStoreData[[#This Row],[Order Date]]</f>
        <v>1</v>
      </c>
      <c r="F4374" t="s">
        <v>29</v>
      </c>
      <c r="G4374" t="s">
        <v>5362</v>
      </c>
      <c r="H4374" t="s">
        <v>7120</v>
      </c>
      <c r="I4374" t="str">
        <f>PROPER(SuperStoreData[[#This Row],[Customer Name]])</f>
        <v>Raymond Messe</v>
      </c>
      <c r="J4374" t="s">
        <v>32</v>
      </c>
      <c r="K4374">
        <v>77095</v>
      </c>
      <c r="L4374" t="str">
        <f>_xlfn.XLOOKUP(SuperStoreData[[#This Row],[Zip Code]],ZipCodeTable[Zip Code],ZipCodeTable[City])</f>
        <v>Houston</v>
      </c>
      <c r="M4374" t="str">
        <f>_xlfn.XLOOKUP(SuperStoreData[[#This Row],[Zip Code]],ZipCodeTable[Zip Code],ZipCodeTable[State])</f>
        <v>TX</v>
      </c>
      <c r="N4374" t="s">
        <v>23</v>
      </c>
      <c r="O4374" t="s">
        <v>4717</v>
      </c>
      <c r="P4374" t="s">
        <v>76</v>
      </c>
      <c r="Q4374" t="s">
        <v>77</v>
      </c>
      <c r="R4374" t="s">
        <v>4718</v>
      </c>
      <c r="S4374" s="5">
        <v>46.863999999999997</v>
      </c>
      <c r="T4374" s="5">
        <v>3.8416736832216398</v>
      </c>
      <c r="U4374" s="6">
        <f>SuperStoreData[[#This Row],[Profit]]/SuperStoreData[[#This Row],[Sales]]</f>
        <v>8.1974942028457662E-2</v>
      </c>
    </row>
    <row r="4375" spans="1:21" x14ac:dyDescent="0.2">
      <c r="A4375">
        <v>8951</v>
      </c>
      <c r="B4375" t="s">
        <v>10269</v>
      </c>
      <c r="C4375" s="1">
        <v>43066</v>
      </c>
      <c r="D4375" s="1">
        <v>43072</v>
      </c>
      <c r="E4375" s="7">
        <f>SuperStoreData[[#This Row],[Ship Date]]-SuperStoreData[[#This Row],[Order Date]]</f>
        <v>6</v>
      </c>
      <c r="F4375" t="s">
        <v>29</v>
      </c>
      <c r="G4375" t="s">
        <v>625</v>
      </c>
      <c r="H4375" t="s">
        <v>626</v>
      </c>
      <c r="I4375" t="str">
        <f>PROPER(SuperStoreData[[#This Row],[Customer Name]])</f>
        <v>Jack Lebron</v>
      </c>
      <c r="J4375" t="s">
        <v>32</v>
      </c>
      <c r="K4375">
        <v>38301</v>
      </c>
      <c r="L4375" t="str">
        <f>_xlfn.XLOOKUP(SuperStoreData[[#This Row],[Zip Code]],ZipCodeTable[Zip Code],ZipCodeTable[City])</f>
        <v>Jackson</v>
      </c>
      <c r="M4375" t="str">
        <f>_xlfn.XLOOKUP(SuperStoreData[[#This Row],[Zip Code]],ZipCodeTable[Zip Code],ZipCodeTable[State])</f>
        <v>TN</v>
      </c>
      <c r="N4375" t="s">
        <v>85</v>
      </c>
      <c r="O4375" t="s">
        <v>4717</v>
      </c>
      <c r="P4375" t="s">
        <v>76</v>
      </c>
      <c r="Q4375" t="s">
        <v>77</v>
      </c>
      <c r="R4375" t="s">
        <v>4718</v>
      </c>
      <c r="S4375" s="5">
        <v>46.863999999999997</v>
      </c>
      <c r="T4375" s="5">
        <v>15.206134502621101</v>
      </c>
      <c r="U4375" s="6">
        <f>SuperStoreData[[#This Row],[Profit]]/SuperStoreData[[#This Row],[Sales]]</f>
        <v>0.32447367921263875</v>
      </c>
    </row>
    <row r="4376" spans="1:21" x14ac:dyDescent="0.2">
      <c r="A4376">
        <v>6679</v>
      </c>
      <c r="B4376" t="s">
        <v>6888</v>
      </c>
      <c r="C4376" s="1">
        <v>43375</v>
      </c>
      <c r="D4376" s="1">
        <v>43379</v>
      </c>
      <c r="E4376" s="7">
        <f>SuperStoreData[[#This Row],[Ship Date]]-SuperStoreData[[#This Row],[Order Date]]</f>
        <v>4</v>
      </c>
      <c r="F4376" t="s">
        <v>29</v>
      </c>
      <c r="G4376" t="s">
        <v>4827</v>
      </c>
      <c r="H4376" t="s">
        <v>4828</v>
      </c>
      <c r="I4376" t="str">
        <f>PROPER(SuperStoreData[[#This Row],[Customer Name]])</f>
        <v>Shirley Daniels</v>
      </c>
      <c r="J4376" t="s">
        <v>21</v>
      </c>
      <c r="K4376">
        <v>85023</v>
      </c>
      <c r="L4376" t="str">
        <f>_xlfn.XLOOKUP(SuperStoreData[[#This Row],[Zip Code]],ZipCodeTable[Zip Code],ZipCodeTable[City])</f>
        <v>Phoenix</v>
      </c>
      <c r="M4376" t="str">
        <f>_xlfn.XLOOKUP(SuperStoreData[[#This Row],[Zip Code]],ZipCodeTable[Zip Code],ZipCodeTable[State])</f>
        <v>AZ</v>
      </c>
      <c r="N4376" t="s">
        <v>68</v>
      </c>
      <c r="O4376" t="s">
        <v>788</v>
      </c>
      <c r="P4376" t="s">
        <v>48</v>
      </c>
      <c r="Q4376" t="s">
        <v>49</v>
      </c>
      <c r="R4376" t="s">
        <v>789</v>
      </c>
      <c r="S4376" s="5">
        <v>46.872</v>
      </c>
      <c r="T4376" s="5">
        <v>3.1492496753299002</v>
      </c>
      <c r="U4376" s="6">
        <f>SuperStoreData[[#This Row],[Profit]]/SuperStoreData[[#This Row],[Sales]]</f>
        <v>6.7188293124464504E-2</v>
      </c>
    </row>
    <row r="4377" spans="1:21" x14ac:dyDescent="0.2">
      <c r="A4377">
        <v>7439</v>
      </c>
      <c r="B4377" t="s">
        <v>10500</v>
      </c>
      <c r="C4377" s="1">
        <v>42084</v>
      </c>
      <c r="D4377" s="1">
        <v>42088</v>
      </c>
      <c r="E4377" s="7">
        <f>SuperStoreData[[#This Row],[Ship Date]]-SuperStoreData[[#This Row],[Order Date]]</f>
        <v>4</v>
      </c>
      <c r="F4377" t="s">
        <v>129</v>
      </c>
      <c r="G4377" t="s">
        <v>2838</v>
      </c>
      <c r="H4377" t="s">
        <v>3935</v>
      </c>
      <c r="I4377" t="str">
        <f>PROPER(SuperStoreData[[#This Row],[Customer Name]])</f>
        <v>Cathy Prescott</v>
      </c>
      <c r="J4377" t="s">
        <v>82</v>
      </c>
      <c r="K4377">
        <v>98042</v>
      </c>
      <c r="L4377" t="str">
        <f>_xlfn.XLOOKUP(SuperStoreData[[#This Row],[Zip Code]],ZipCodeTable[Zip Code],ZipCodeTable[City])</f>
        <v>Kent</v>
      </c>
      <c r="M4377" t="str">
        <f>_xlfn.XLOOKUP(SuperStoreData[[#This Row],[Zip Code]],ZipCodeTable[Zip Code],ZipCodeTable[State])</f>
        <v>WA</v>
      </c>
      <c r="N4377" t="s">
        <v>68</v>
      </c>
      <c r="O4377" t="s">
        <v>5818</v>
      </c>
      <c r="P4377" t="s">
        <v>48</v>
      </c>
      <c r="Q4377" t="s">
        <v>49</v>
      </c>
      <c r="R4377" t="s">
        <v>5819</v>
      </c>
      <c r="S4377" s="5">
        <v>46.9</v>
      </c>
      <c r="T4377" s="5">
        <v>-0.89428123162347495</v>
      </c>
      <c r="U4377" s="6">
        <f>SuperStoreData[[#This Row],[Profit]]/SuperStoreData[[#This Row],[Sales]]</f>
        <v>-1.9067830098581557E-2</v>
      </c>
    </row>
    <row r="4378" spans="1:21" x14ac:dyDescent="0.2">
      <c r="A4378">
        <v>914</v>
      </c>
      <c r="B4378" t="s">
        <v>11232</v>
      </c>
      <c r="C4378" s="1">
        <v>42695</v>
      </c>
      <c r="D4378" s="1">
        <v>42701</v>
      </c>
      <c r="E4378" s="7">
        <f>SuperStoreData[[#This Row],[Ship Date]]-SuperStoreData[[#This Row],[Order Date]]</f>
        <v>6</v>
      </c>
      <c r="F4378" t="s">
        <v>18</v>
      </c>
      <c r="G4378" t="s">
        <v>6391</v>
      </c>
      <c r="H4378" t="s">
        <v>6392</v>
      </c>
      <c r="I4378" t="str">
        <f>PROPER(SuperStoreData[[#This Row],[Customer Name]])</f>
        <v>Brian Moss</v>
      </c>
      <c r="J4378" t="s">
        <v>82</v>
      </c>
      <c r="K4378">
        <v>53209</v>
      </c>
      <c r="L4378" t="str">
        <f>_xlfn.XLOOKUP(SuperStoreData[[#This Row],[Zip Code]],ZipCodeTable[Zip Code],ZipCodeTable[City])</f>
        <v>Milwaukee</v>
      </c>
      <c r="M4378" t="str">
        <f>_xlfn.XLOOKUP(SuperStoreData[[#This Row],[Zip Code]],ZipCodeTable[Zip Code],ZipCodeTable[State])</f>
        <v>WI</v>
      </c>
      <c r="N4378" t="s">
        <v>23</v>
      </c>
      <c r="O4378" t="s">
        <v>4051</v>
      </c>
      <c r="P4378" t="s">
        <v>48</v>
      </c>
      <c r="Q4378" t="s">
        <v>49</v>
      </c>
      <c r="R4378" t="s">
        <v>8350</v>
      </c>
      <c r="S4378" s="5">
        <v>46.94</v>
      </c>
      <c r="T4378" s="5">
        <v>10.2196956004407</v>
      </c>
      <c r="U4378" s="6">
        <f>SuperStoreData[[#This Row],[Profit]]/SuperStoreData[[#This Row],[Sales]]</f>
        <v>0.2177182701414721</v>
      </c>
    </row>
    <row r="4379" spans="1:21" x14ac:dyDescent="0.2">
      <c r="A4379">
        <v>899</v>
      </c>
      <c r="B4379" t="s">
        <v>11531</v>
      </c>
      <c r="C4379" s="1">
        <v>43428</v>
      </c>
      <c r="D4379" s="1">
        <v>43435</v>
      </c>
      <c r="E4379" s="7">
        <f>SuperStoreData[[#This Row],[Ship Date]]-SuperStoreData[[#This Row],[Order Date]]</f>
        <v>7</v>
      </c>
      <c r="F4379" t="s">
        <v>129</v>
      </c>
      <c r="G4379" t="s">
        <v>283</v>
      </c>
      <c r="H4379" t="s">
        <v>284</v>
      </c>
      <c r="I4379" t="str">
        <f>PROPER(SuperStoreData[[#This Row],[Customer Name]])</f>
        <v>George Bell</v>
      </c>
      <c r="J4379" t="s">
        <v>82</v>
      </c>
      <c r="K4379">
        <v>13021</v>
      </c>
      <c r="L4379" t="str">
        <f>_xlfn.XLOOKUP(SuperStoreData[[#This Row],[Zip Code]],ZipCodeTable[Zip Code],ZipCodeTable[City])</f>
        <v>Auburn</v>
      </c>
      <c r="M4379" t="str">
        <f>_xlfn.XLOOKUP(SuperStoreData[[#This Row],[Zip Code]],ZipCodeTable[Zip Code],ZipCodeTable[State])</f>
        <v>NY</v>
      </c>
      <c r="N4379" t="s">
        <v>46</v>
      </c>
      <c r="O4379" t="s">
        <v>1628</v>
      </c>
      <c r="P4379" t="s">
        <v>25</v>
      </c>
      <c r="Q4379" t="s">
        <v>91</v>
      </c>
      <c r="R4379" t="s">
        <v>1629</v>
      </c>
      <c r="S4379" s="5">
        <v>46.96</v>
      </c>
      <c r="T4379" s="5">
        <v>7.4217988127468102</v>
      </c>
      <c r="U4379" s="6">
        <f>SuperStoreData[[#This Row],[Profit]]/SuperStoreData[[#This Row],[Sales]]</f>
        <v>0.15804511952186562</v>
      </c>
    </row>
    <row r="4380" spans="1:21" x14ac:dyDescent="0.2">
      <c r="A4380">
        <v>7798</v>
      </c>
      <c r="B4380" t="s">
        <v>10509</v>
      </c>
      <c r="C4380" s="1">
        <v>42983</v>
      </c>
      <c r="D4380" s="1">
        <v>42987</v>
      </c>
      <c r="E4380" s="7">
        <f>SuperStoreData[[#This Row],[Ship Date]]-SuperStoreData[[#This Row],[Order Date]]</f>
        <v>4</v>
      </c>
      <c r="F4380" t="s">
        <v>18</v>
      </c>
      <c r="G4380" t="s">
        <v>8833</v>
      </c>
      <c r="H4380" t="s">
        <v>8837</v>
      </c>
      <c r="I4380" t="str">
        <f>PROPER(SuperStoreData[[#This Row],[Customer Name]])</f>
        <v>Harold Ryan</v>
      </c>
      <c r="J4380" t="s">
        <v>82</v>
      </c>
      <c r="K4380">
        <v>10035</v>
      </c>
      <c r="L4380" t="str">
        <f>_xlfn.XLOOKUP(SuperStoreData[[#This Row],[Zip Code]],ZipCodeTable[Zip Code],ZipCodeTable[City])</f>
        <v>New York</v>
      </c>
      <c r="M4380" t="str">
        <f>_xlfn.XLOOKUP(SuperStoreData[[#This Row],[Zip Code]],ZipCodeTable[Zip Code],ZipCodeTable[State])</f>
        <v>NY</v>
      </c>
      <c r="N4380" t="s">
        <v>46</v>
      </c>
      <c r="O4380" t="s">
        <v>8732</v>
      </c>
      <c r="P4380" t="s">
        <v>25</v>
      </c>
      <c r="Q4380" t="s">
        <v>293</v>
      </c>
      <c r="R4380" t="s">
        <v>8733</v>
      </c>
      <c r="S4380" s="5">
        <v>47.01</v>
      </c>
      <c r="T4380" s="5">
        <v>-0.48345401868351001</v>
      </c>
      <c r="U4380" s="6">
        <f>SuperStoreData[[#This Row],[Profit]]/SuperStoreData[[#This Row],[Sales]]</f>
        <v>-1.0284067617177409E-2</v>
      </c>
    </row>
    <row r="4381" spans="1:21" x14ac:dyDescent="0.2">
      <c r="A4381">
        <v>120</v>
      </c>
      <c r="B4381" t="s">
        <v>7491</v>
      </c>
      <c r="C4381" s="1">
        <v>43193</v>
      </c>
      <c r="D4381" s="1">
        <v>43195</v>
      </c>
      <c r="E4381" s="7">
        <f>SuperStoreData[[#This Row],[Ship Date]]-SuperStoreData[[#This Row],[Order Date]]</f>
        <v>2</v>
      </c>
      <c r="F4381" t="s">
        <v>18</v>
      </c>
      <c r="G4381" t="s">
        <v>64</v>
      </c>
      <c r="H4381" t="s">
        <v>5592</v>
      </c>
      <c r="I4381" t="str">
        <f>PROPER(SuperStoreData[[#This Row],[Customer Name]])</f>
        <v>Steven Cartwright</v>
      </c>
      <c r="J4381" t="s">
        <v>32</v>
      </c>
      <c r="K4381">
        <v>19805</v>
      </c>
      <c r="L4381" t="str">
        <f>_xlfn.XLOOKUP(SuperStoreData[[#This Row],[Zip Code]],ZipCodeTable[Zip Code],ZipCodeTable[City])</f>
        <v>Wilmington</v>
      </c>
      <c r="M4381" t="str">
        <f>_xlfn.XLOOKUP(SuperStoreData[[#This Row],[Zip Code]],ZipCodeTable[Zip Code],ZipCodeTable[State])</f>
        <v>DE</v>
      </c>
      <c r="N4381" t="s">
        <v>46</v>
      </c>
      <c r="O4381" t="s">
        <v>6435</v>
      </c>
      <c r="P4381" t="s">
        <v>48</v>
      </c>
      <c r="Q4381" t="s">
        <v>49</v>
      </c>
      <c r="R4381" t="s">
        <v>6436</v>
      </c>
      <c r="S4381" s="5">
        <v>47.04</v>
      </c>
      <c r="T4381" s="5">
        <v>3.8984343607844401</v>
      </c>
      <c r="U4381" s="6">
        <f>SuperStoreData[[#This Row],[Profit]]/SuperStoreData[[#This Row],[Sales]]</f>
        <v>8.287488011871684E-2</v>
      </c>
    </row>
    <row r="4382" spans="1:21" x14ac:dyDescent="0.2">
      <c r="A4382">
        <v>6337</v>
      </c>
      <c r="B4382" t="s">
        <v>11679</v>
      </c>
      <c r="C4382" s="1">
        <v>43411</v>
      </c>
      <c r="D4382" s="1">
        <v>43411</v>
      </c>
      <c r="E4382" s="7">
        <f>SuperStoreData[[#This Row],[Ship Date]]-SuperStoreData[[#This Row],[Order Date]]</f>
        <v>0</v>
      </c>
      <c r="F4382" t="s">
        <v>29</v>
      </c>
      <c r="G4382" t="s">
        <v>3145</v>
      </c>
      <c r="H4382" t="s">
        <v>3146</v>
      </c>
      <c r="I4382" t="str">
        <f>PROPER(SuperStoreData[[#This Row],[Customer Name]])</f>
        <v>Bruce Geld</v>
      </c>
      <c r="J4382" t="s">
        <v>32</v>
      </c>
      <c r="K4382">
        <v>90008</v>
      </c>
      <c r="L4382" t="str">
        <f>_xlfn.XLOOKUP(SuperStoreData[[#This Row],[Zip Code]],ZipCodeTable[Zip Code],ZipCodeTable[City])</f>
        <v>Los Angeles</v>
      </c>
      <c r="M4382" t="str">
        <f>_xlfn.XLOOKUP(SuperStoreData[[#This Row],[Zip Code]],ZipCodeTable[Zip Code],ZipCodeTable[State])</f>
        <v>CA</v>
      </c>
      <c r="N4382" t="s">
        <v>68</v>
      </c>
      <c r="O4382" t="s">
        <v>2491</v>
      </c>
      <c r="P4382" t="s">
        <v>48</v>
      </c>
      <c r="Q4382" t="s">
        <v>49</v>
      </c>
      <c r="R4382" t="s">
        <v>2492</v>
      </c>
      <c r="S4382" s="5">
        <v>47.04</v>
      </c>
      <c r="T4382" s="5">
        <v>11.680847827415899</v>
      </c>
      <c r="U4382" s="6">
        <f>SuperStoreData[[#This Row],[Profit]]/SuperStoreData[[#This Row],[Sales]]</f>
        <v>0.24831734326989582</v>
      </c>
    </row>
    <row r="4383" spans="1:21" x14ac:dyDescent="0.2">
      <c r="A4383">
        <v>365</v>
      </c>
      <c r="B4383" t="s">
        <v>10815</v>
      </c>
      <c r="C4383" s="1">
        <v>42544</v>
      </c>
      <c r="D4383" s="1">
        <v>42550</v>
      </c>
      <c r="E4383" s="7">
        <f>SuperStoreData[[#This Row],[Ship Date]]-SuperStoreData[[#This Row],[Order Date]]</f>
        <v>6</v>
      </c>
      <c r="F4383" t="s">
        <v>29</v>
      </c>
      <c r="G4383" t="s">
        <v>5157</v>
      </c>
      <c r="H4383" t="s">
        <v>10817</v>
      </c>
      <c r="I4383" t="str">
        <f>PROPER(SuperStoreData[[#This Row],[Customer Name]])</f>
        <v>Katrina Willman</v>
      </c>
      <c r="J4383" t="s">
        <v>32</v>
      </c>
      <c r="K4383">
        <v>10009</v>
      </c>
      <c r="L4383" t="str">
        <f>_xlfn.XLOOKUP(SuperStoreData[[#This Row],[Zip Code]],ZipCodeTable[Zip Code],ZipCodeTable[City])</f>
        <v>New York</v>
      </c>
      <c r="M4383" t="str">
        <f>_xlfn.XLOOKUP(SuperStoreData[[#This Row],[Zip Code]],ZipCodeTable[Zip Code],ZipCodeTable[State])</f>
        <v>NY</v>
      </c>
      <c r="N4383" t="s">
        <v>46</v>
      </c>
      <c r="O4383" t="s">
        <v>1150</v>
      </c>
      <c r="P4383" t="s">
        <v>48</v>
      </c>
      <c r="Q4383" t="s">
        <v>49</v>
      </c>
      <c r="R4383" t="s">
        <v>1151</v>
      </c>
      <c r="S4383" s="5">
        <v>47.12</v>
      </c>
      <c r="T4383" s="5">
        <v>-0.31969850009665302</v>
      </c>
      <c r="U4383" s="6">
        <f>SuperStoreData[[#This Row],[Profit]]/SuperStoreData[[#This Row],[Sales]]</f>
        <v>-6.7847729222549457E-3</v>
      </c>
    </row>
    <row r="4384" spans="1:21" x14ac:dyDescent="0.2">
      <c r="A4384">
        <v>4611</v>
      </c>
      <c r="B4384" t="s">
        <v>6596</v>
      </c>
      <c r="C4384" s="1">
        <v>43339</v>
      </c>
      <c r="D4384" s="1">
        <v>43342</v>
      </c>
      <c r="E4384" s="7">
        <f>SuperStoreData[[#This Row],[Ship Date]]-SuperStoreData[[#This Row],[Order Date]]</f>
        <v>3</v>
      </c>
      <c r="F4384" t="s">
        <v>29</v>
      </c>
      <c r="G4384" t="s">
        <v>1087</v>
      </c>
      <c r="H4384" t="s">
        <v>6076</v>
      </c>
      <c r="I4384" t="str">
        <f>PROPER(SuperStoreData[[#This Row],[Customer Name]])</f>
        <v>Joel Eaton</v>
      </c>
      <c r="J4384" t="s">
        <v>32</v>
      </c>
      <c r="K4384">
        <v>92054</v>
      </c>
      <c r="L4384" t="str">
        <f>_xlfn.XLOOKUP(SuperStoreData[[#This Row],[Zip Code]],ZipCodeTable[Zip Code],ZipCodeTable[City])</f>
        <v>Oceanside</v>
      </c>
      <c r="M4384" t="str">
        <f>_xlfn.XLOOKUP(SuperStoreData[[#This Row],[Zip Code]],ZipCodeTable[Zip Code],ZipCodeTable[State])</f>
        <v>CA</v>
      </c>
      <c r="N4384" t="s">
        <v>68</v>
      </c>
      <c r="O4384" t="s">
        <v>1150</v>
      </c>
      <c r="P4384" t="s">
        <v>48</v>
      </c>
      <c r="Q4384" t="s">
        <v>49</v>
      </c>
      <c r="R4384" t="s">
        <v>1151</v>
      </c>
      <c r="S4384" s="5">
        <v>47.12</v>
      </c>
      <c r="T4384" s="5">
        <v>7.8749137939363001</v>
      </c>
      <c r="U4384" s="6">
        <f>SuperStoreData[[#This Row],[Profit]]/SuperStoreData[[#This Row],[Sales]]</f>
        <v>0.16712465606825766</v>
      </c>
    </row>
    <row r="4385" spans="1:21" x14ac:dyDescent="0.2">
      <c r="A4385">
        <v>1347</v>
      </c>
      <c r="B4385" t="s">
        <v>8818</v>
      </c>
      <c r="C4385" s="1">
        <v>43044</v>
      </c>
      <c r="D4385" s="1">
        <v>43047</v>
      </c>
      <c r="E4385" s="7">
        <f>SuperStoreData[[#This Row],[Ship Date]]-SuperStoreData[[#This Row],[Order Date]]</f>
        <v>3</v>
      </c>
      <c r="F4385" t="s">
        <v>29</v>
      </c>
      <c r="G4385" t="s">
        <v>713</v>
      </c>
      <c r="H4385" t="s">
        <v>714</v>
      </c>
      <c r="I4385" t="str">
        <f>PROPER(SuperStoreData[[#This Row],[Customer Name]])</f>
        <v>Bradley Nguyen</v>
      </c>
      <c r="J4385" t="s">
        <v>32</v>
      </c>
      <c r="K4385">
        <v>55044</v>
      </c>
      <c r="L4385" t="str">
        <f>_xlfn.XLOOKUP(SuperStoreData[[#This Row],[Zip Code]],ZipCodeTable[Zip Code],ZipCodeTable[City])</f>
        <v>Lakeville</v>
      </c>
      <c r="M4385" t="str">
        <f>_xlfn.XLOOKUP(SuperStoreData[[#This Row],[Zip Code]],ZipCodeTable[Zip Code],ZipCodeTable[State])</f>
        <v>MN</v>
      </c>
      <c r="N4385" t="s">
        <v>23</v>
      </c>
      <c r="O4385" t="s">
        <v>8066</v>
      </c>
      <c r="P4385" t="s">
        <v>25</v>
      </c>
      <c r="Q4385" t="s">
        <v>91</v>
      </c>
      <c r="R4385" t="s">
        <v>8067</v>
      </c>
      <c r="S4385" s="5">
        <v>47.18</v>
      </c>
      <c r="T4385" s="5">
        <v>7.8293521463321198</v>
      </c>
      <c r="U4385" s="6">
        <f>SuperStoreData[[#This Row],[Profit]]/SuperStoreData[[#This Row],[Sales]]</f>
        <v>0.16594642107528867</v>
      </c>
    </row>
    <row r="4386" spans="1:21" x14ac:dyDescent="0.2">
      <c r="A4386">
        <v>9454</v>
      </c>
      <c r="B4386" t="s">
        <v>11357</v>
      </c>
      <c r="C4386" s="1">
        <v>43215</v>
      </c>
      <c r="D4386" s="1">
        <v>43217</v>
      </c>
      <c r="E4386" s="7">
        <f>SuperStoreData[[#This Row],[Ship Date]]-SuperStoreData[[#This Row],[Order Date]]</f>
        <v>2</v>
      </c>
      <c r="F4386" t="s">
        <v>29</v>
      </c>
      <c r="G4386" t="s">
        <v>2317</v>
      </c>
      <c r="H4386" t="s">
        <v>2318</v>
      </c>
      <c r="I4386" t="str">
        <f>PROPER(SuperStoreData[[#This Row],[Customer Name]])</f>
        <v>Roy Phan</v>
      </c>
      <c r="J4386" t="s">
        <v>82</v>
      </c>
      <c r="K4386">
        <v>90032</v>
      </c>
      <c r="L4386" t="str">
        <f>_xlfn.XLOOKUP(SuperStoreData[[#This Row],[Zip Code]],ZipCodeTable[Zip Code],ZipCodeTable[City])</f>
        <v>Los Angeles</v>
      </c>
      <c r="M4386" t="str">
        <f>_xlfn.XLOOKUP(SuperStoreData[[#This Row],[Zip Code]],ZipCodeTable[Zip Code],ZipCodeTable[State])</f>
        <v>CA</v>
      </c>
      <c r="N4386" t="s">
        <v>68</v>
      </c>
      <c r="O4386" t="s">
        <v>5220</v>
      </c>
      <c r="P4386" t="s">
        <v>25</v>
      </c>
      <c r="Q4386" t="s">
        <v>214</v>
      </c>
      <c r="R4386" t="s">
        <v>5221</v>
      </c>
      <c r="S4386" s="5">
        <v>47.19</v>
      </c>
      <c r="T4386" s="5">
        <v>1.20783550518342</v>
      </c>
      <c r="U4386" s="6">
        <f>SuperStoreData[[#This Row],[Profit]]/SuperStoreData[[#This Row],[Sales]]</f>
        <v>2.5595157982272094E-2</v>
      </c>
    </row>
    <row r="4387" spans="1:21" x14ac:dyDescent="0.2">
      <c r="A4387">
        <v>2937</v>
      </c>
      <c r="B4387" t="s">
        <v>5177</v>
      </c>
      <c r="C4387" s="1">
        <v>42333</v>
      </c>
      <c r="D4387" s="1">
        <v>42335</v>
      </c>
      <c r="E4387" s="7">
        <f>SuperStoreData[[#This Row],[Ship Date]]-SuperStoreData[[#This Row],[Order Date]]</f>
        <v>2</v>
      </c>
      <c r="F4387" t="s">
        <v>29</v>
      </c>
      <c r="G4387" t="s">
        <v>5178</v>
      </c>
      <c r="H4387" t="s">
        <v>5183</v>
      </c>
      <c r="I4387" t="str">
        <f>PROPER(SuperStoreData[[#This Row],[Customer Name]])</f>
        <v>Greg Tran</v>
      </c>
      <c r="J4387" t="s">
        <v>32</v>
      </c>
      <c r="K4387">
        <v>98105</v>
      </c>
      <c r="L4387" t="str">
        <f>_xlfn.XLOOKUP(SuperStoreData[[#This Row],[Zip Code]],ZipCodeTable[Zip Code],ZipCodeTable[City])</f>
        <v>Seattle</v>
      </c>
      <c r="M4387" t="str">
        <f>_xlfn.XLOOKUP(SuperStoreData[[#This Row],[Zip Code]],ZipCodeTable[Zip Code],ZipCodeTable[State])</f>
        <v>WA</v>
      </c>
      <c r="N4387" t="s">
        <v>68</v>
      </c>
      <c r="O4387" t="s">
        <v>5184</v>
      </c>
      <c r="P4387" t="s">
        <v>25</v>
      </c>
      <c r="Q4387" t="s">
        <v>26</v>
      </c>
      <c r="R4387" t="s">
        <v>5185</v>
      </c>
      <c r="S4387" s="5">
        <v>47.207999999999998</v>
      </c>
      <c r="T4387" s="5">
        <v>4.6106009459279402</v>
      </c>
      <c r="U4387" s="6">
        <f>SuperStoreData[[#This Row],[Profit]]/SuperStoreData[[#This Row],[Sales]]</f>
        <v>9.7665669927299192E-2</v>
      </c>
    </row>
    <row r="4388" spans="1:21" x14ac:dyDescent="0.2">
      <c r="A4388">
        <v>3644</v>
      </c>
      <c r="B4388" t="s">
        <v>9774</v>
      </c>
      <c r="C4388" s="1">
        <v>43165</v>
      </c>
      <c r="D4388" s="1">
        <v>43169</v>
      </c>
      <c r="E4388" s="7">
        <f>SuperStoreData[[#This Row],[Ship Date]]-SuperStoreData[[#This Row],[Order Date]]</f>
        <v>4</v>
      </c>
      <c r="F4388" t="s">
        <v>129</v>
      </c>
      <c r="G4388" t="s">
        <v>4287</v>
      </c>
      <c r="H4388" t="s">
        <v>5638</v>
      </c>
      <c r="I4388" t="str">
        <f>PROPER(SuperStoreData[[#This Row],[Customer Name]])</f>
        <v>Michael Chen</v>
      </c>
      <c r="J4388" t="s">
        <v>32</v>
      </c>
      <c r="K4388">
        <v>90008</v>
      </c>
      <c r="L4388" t="str">
        <f>_xlfn.XLOOKUP(SuperStoreData[[#This Row],[Zip Code]],ZipCodeTable[Zip Code],ZipCodeTable[City])</f>
        <v>Los Angeles</v>
      </c>
      <c r="M4388" t="str">
        <f>_xlfn.XLOOKUP(SuperStoreData[[#This Row],[Zip Code]],ZipCodeTable[Zip Code],ZipCodeTable[State])</f>
        <v>CA</v>
      </c>
      <c r="N4388" t="s">
        <v>68</v>
      </c>
      <c r="O4388" t="s">
        <v>3449</v>
      </c>
      <c r="P4388" t="s">
        <v>25</v>
      </c>
      <c r="Q4388" t="s">
        <v>52</v>
      </c>
      <c r="R4388" t="s">
        <v>3450</v>
      </c>
      <c r="S4388" s="5">
        <v>47.3</v>
      </c>
      <c r="T4388" s="5">
        <v>-0.82979538840310596</v>
      </c>
      <c r="U4388" s="6">
        <f>SuperStoreData[[#This Row],[Profit]]/SuperStoreData[[#This Row],[Sales]]</f>
        <v>-1.7543242883786597E-2</v>
      </c>
    </row>
    <row r="4389" spans="1:21" x14ac:dyDescent="0.2">
      <c r="A4389">
        <v>4639</v>
      </c>
      <c r="B4389" t="s">
        <v>11117</v>
      </c>
      <c r="C4389" s="1">
        <v>43213</v>
      </c>
      <c r="D4389" s="1">
        <v>43216</v>
      </c>
      <c r="E4389" s="7">
        <f>SuperStoreData[[#This Row],[Ship Date]]-SuperStoreData[[#This Row],[Order Date]]</f>
        <v>3</v>
      </c>
      <c r="F4389" t="s">
        <v>18</v>
      </c>
      <c r="G4389" t="s">
        <v>2927</v>
      </c>
      <c r="H4389" t="s">
        <v>3121</v>
      </c>
      <c r="I4389" t="str">
        <f>PROPER(SuperStoreData[[#This Row],[Customer Name]])</f>
        <v>Arthur Prichep</v>
      </c>
      <c r="J4389" t="s">
        <v>32</v>
      </c>
      <c r="K4389">
        <v>90045</v>
      </c>
      <c r="L4389" t="str">
        <f>_xlfn.XLOOKUP(SuperStoreData[[#This Row],[Zip Code]],ZipCodeTable[Zip Code],ZipCodeTable[City])</f>
        <v>Los Angeles</v>
      </c>
      <c r="M4389" t="str">
        <f>_xlfn.XLOOKUP(SuperStoreData[[#This Row],[Zip Code]],ZipCodeTable[Zip Code],ZipCodeTable[State])</f>
        <v>CA</v>
      </c>
      <c r="N4389" t="s">
        <v>68</v>
      </c>
      <c r="O4389" t="s">
        <v>3449</v>
      </c>
      <c r="P4389" t="s">
        <v>25</v>
      </c>
      <c r="Q4389" t="s">
        <v>52</v>
      </c>
      <c r="R4389" t="s">
        <v>3450</v>
      </c>
      <c r="S4389" s="5">
        <v>47.3</v>
      </c>
      <c r="T4389" s="5">
        <v>-0.69531689687248099</v>
      </c>
      <c r="U4389" s="6">
        <f>SuperStoreData[[#This Row],[Profit]]/SuperStoreData[[#This Row],[Sales]]</f>
        <v>-1.4700145811257528E-2</v>
      </c>
    </row>
    <row r="4390" spans="1:21" x14ac:dyDescent="0.2">
      <c r="A4390">
        <v>1942</v>
      </c>
      <c r="B4390" t="s">
        <v>11497</v>
      </c>
      <c r="C4390" s="1">
        <v>42846</v>
      </c>
      <c r="D4390" s="1">
        <v>42846</v>
      </c>
      <c r="E4390" s="7">
        <f>SuperStoreData[[#This Row],[Ship Date]]-SuperStoreData[[#This Row],[Order Date]]</f>
        <v>0</v>
      </c>
      <c r="F4390" t="s">
        <v>18</v>
      </c>
      <c r="G4390" t="s">
        <v>2838</v>
      </c>
      <c r="H4390" t="s">
        <v>2839</v>
      </c>
      <c r="I4390" t="str">
        <f>PROPER(SuperStoreData[[#This Row],[Customer Name]])</f>
        <v>Cathy Prescott</v>
      </c>
      <c r="J4390" t="s">
        <v>82</v>
      </c>
      <c r="K4390">
        <v>62301</v>
      </c>
      <c r="L4390" t="str">
        <f>_xlfn.XLOOKUP(SuperStoreData[[#This Row],[Zip Code]],ZipCodeTable[Zip Code],ZipCodeTable[City])</f>
        <v>Quincy</v>
      </c>
      <c r="M4390" t="str">
        <f>_xlfn.XLOOKUP(SuperStoreData[[#This Row],[Zip Code]],ZipCodeTable[Zip Code],ZipCodeTable[State])</f>
        <v>IL</v>
      </c>
      <c r="N4390" t="s">
        <v>23</v>
      </c>
      <c r="O4390" t="s">
        <v>1256</v>
      </c>
      <c r="P4390" t="s">
        <v>25</v>
      </c>
      <c r="Q4390" t="s">
        <v>197</v>
      </c>
      <c r="R4390" t="s">
        <v>1257</v>
      </c>
      <c r="S4390" s="5">
        <v>47.36</v>
      </c>
      <c r="T4390" s="5">
        <v>0.32422203485297602</v>
      </c>
      <c r="U4390" s="6">
        <f>SuperStoreData[[#This Row],[Profit]]/SuperStoreData[[#This Row],[Sales]]</f>
        <v>6.8459044521320947E-3</v>
      </c>
    </row>
    <row r="4391" spans="1:21" x14ac:dyDescent="0.2">
      <c r="A4391">
        <v>696</v>
      </c>
      <c r="B4391" t="s">
        <v>8114</v>
      </c>
      <c r="C4391" s="1">
        <v>43240</v>
      </c>
      <c r="D4391" s="1">
        <v>43242</v>
      </c>
      <c r="E4391" s="7">
        <f>SuperStoreData[[#This Row],[Ship Date]]-SuperStoreData[[#This Row],[Order Date]]</f>
        <v>2</v>
      </c>
      <c r="F4391" t="s">
        <v>18</v>
      </c>
      <c r="G4391" t="s">
        <v>6571</v>
      </c>
      <c r="H4391" t="s">
        <v>6572</v>
      </c>
      <c r="I4391" t="str">
        <f>PROPER(SuperStoreData[[#This Row],[Customer Name]])</f>
        <v>Jesus Ocampo</v>
      </c>
      <c r="J4391" t="s">
        <v>21</v>
      </c>
      <c r="K4391">
        <v>19013</v>
      </c>
      <c r="L4391" t="str">
        <f>_xlfn.XLOOKUP(SuperStoreData[[#This Row],[Zip Code]],ZipCodeTable[Zip Code],ZipCodeTable[City])</f>
        <v>Chester</v>
      </c>
      <c r="M4391" t="str">
        <f>_xlfn.XLOOKUP(SuperStoreData[[#This Row],[Zip Code]],ZipCodeTable[Zip Code],ZipCodeTable[State])</f>
        <v>PA</v>
      </c>
      <c r="N4391" t="s">
        <v>46</v>
      </c>
      <c r="O4391" t="s">
        <v>196</v>
      </c>
      <c r="P4391" t="s">
        <v>25</v>
      </c>
      <c r="Q4391" t="s">
        <v>197</v>
      </c>
      <c r="R4391" t="s">
        <v>198</v>
      </c>
      <c r="S4391" s="5">
        <v>47.36</v>
      </c>
      <c r="T4391" s="5">
        <v>5.0271532163744803</v>
      </c>
      <c r="U4391" s="6">
        <f>SuperStoreData[[#This Row],[Profit]]/SuperStoreData[[#This Row],[Sales]]</f>
        <v>0.10614766081871792</v>
      </c>
    </row>
    <row r="4392" spans="1:21" x14ac:dyDescent="0.2">
      <c r="A4392">
        <v>7255</v>
      </c>
      <c r="B4392" t="s">
        <v>11633</v>
      </c>
      <c r="C4392" s="1">
        <v>42599</v>
      </c>
      <c r="D4392" s="1">
        <v>42605</v>
      </c>
      <c r="E4392" s="7">
        <f>SuperStoreData[[#This Row],[Ship Date]]-SuperStoreData[[#This Row],[Order Date]]</f>
        <v>6</v>
      </c>
      <c r="F4392" t="s">
        <v>29</v>
      </c>
      <c r="G4392" t="s">
        <v>507</v>
      </c>
      <c r="H4392" t="s">
        <v>5261</v>
      </c>
      <c r="I4392" t="str">
        <f>PROPER(SuperStoreData[[#This Row],[Customer Name]])</f>
        <v>Eugene Moren</v>
      </c>
      <c r="J4392" t="s">
        <v>21</v>
      </c>
      <c r="K4392">
        <v>54880</v>
      </c>
      <c r="L4392" t="str">
        <f>_xlfn.XLOOKUP(SuperStoreData[[#This Row],[Zip Code]],ZipCodeTable[Zip Code],ZipCodeTable[City])</f>
        <v>Superior</v>
      </c>
      <c r="M4392" t="str">
        <f>_xlfn.XLOOKUP(SuperStoreData[[#This Row],[Zip Code]],ZipCodeTable[Zip Code],ZipCodeTable[State])</f>
        <v>WI</v>
      </c>
      <c r="N4392" t="s">
        <v>23</v>
      </c>
      <c r="O4392" t="s">
        <v>4179</v>
      </c>
      <c r="P4392" t="s">
        <v>48</v>
      </c>
      <c r="Q4392" t="s">
        <v>49</v>
      </c>
      <c r="R4392" t="s">
        <v>4180</v>
      </c>
      <c r="S4392" s="5">
        <v>47.4</v>
      </c>
      <c r="T4392" s="5">
        <v>15.050391954041</v>
      </c>
      <c r="U4392" s="6">
        <f>SuperStoreData[[#This Row],[Profit]]/SuperStoreData[[#This Row],[Sales]]</f>
        <v>0.31751881759580169</v>
      </c>
    </row>
    <row r="4393" spans="1:21" x14ac:dyDescent="0.2">
      <c r="A4393">
        <v>6756</v>
      </c>
      <c r="B4393" t="s">
        <v>8484</v>
      </c>
      <c r="C4393" s="1">
        <v>42715</v>
      </c>
      <c r="D4393" s="1">
        <v>42720</v>
      </c>
      <c r="E4393" s="7">
        <f>SuperStoreData[[#This Row],[Ship Date]]-SuperStoreData[[#This Row],[Order Date]]</f>
        <v>5</v>
      </c>
      <c r="F4393" t="s">
        <v>29</v>
      </c>
      <c r="G4393" t="s">
        <v>8485</v>
      </c>
      <c r="H4393" t="s">
        <v>8493</v>
      </c>
      <c r="I4393" t="str">
        <f>PROPER(SuperStoreData[[#This Row],[Customer Name]])</f>
        <v>Theresa Coyne</v>
      </c>
      <c r="J4393" t="s">
        <v>82</v>
      </c>
      <c r="K4393">
        <v>8701</v>
      </c>
      <c r="L4393" t="str">
        <f>_xlfn.XLOOKUP(SuperStoreData[[#This Row],[Zip Code]],ZipCodeTable[Zip Code],ZipCodeTable[City])</f>
        <v>Lakewood</v>
      </c>
      <c r="M4393" t="str">
        <f>_xlfn.XLOOKUP(SuperStoreData[[#This Row],[Zip Code]],ZipCodeTable[Zip Code],ZipCodeTable[State])</f>
        <v>NJ</v>
      </c>
      <c r="N4393" t="s">
        <v>46</v>
      </c>
      <c r="O4393" t="s">
        <v>3876</v>
      </c>
      <c r="P4393" t="s">
        <v>48</v>
      </c>
      <c r="Q4393" t="s">
        <v>49</v>
      </c>
      <c r="R4393" t="s">
        <v>3877</v>
      </c>
      <c r="S4393" s="5">
        <v>47.4</v>
      </c>
      <c r="T4393" s="5">
        <v>13.6416432265612</v>
      </c>
      <c r="U4393" s="6">
        <f>SuperStoreData[[#This Row],[Profit]]/SuperStoreData[[#This Row],[Sales]]</f>
        <v>0.28779838030719834</v>
      </c>
    </row>
    <row r="4394" spans="1:21" x14ac:dyDescent="0.2">
      <c r="A4394">
        <v>8973</v>
      </c>
      <c r="B4394" t="s">
        <v>9478</v>
      </c>
      <c r="C4394" s="1">
        <v>42965</v>
      </c>
      <c r="D4394" s="1">
        <v>42967</v>
      </c>
      <c r="E4394" s="7">
        <f>SuperStoreData[[#This Row],[Ship Date]]-SuperStoreData[[#This Row],[Order Date]]</f>
        <v>2</v>
      </c>
      <c r="F4394" t="s">
        <v>18</v>
      </c>
      <c r="G4394" t="s">
        <v>4148</v>
      </c>
      <c r="H4394" t="s">
        <v>4149</v>
      </c>
      <c r="I4394" t="str">
        <f>PROPER(SuperStoreData[[#This Row],[Customer Name]])</f>
        <v>Ruben Dartt</v>
      </c>
      <c r="J4394" t="s">
        <v>32</v>
      </c>
      <c r="K4394">
        <v>19120</v>
      </c>
      <c r="L4394" t="str">
        <f>_xlfn.XLOOKUP(SuperStoreData[[#This Row],[Zip Code]],ZipCodeTable[Zip Code],ZipCodeTable[City])</f>
        <v>Philadelphia</v>
      </c>
      <c r="M4394" t="str">
        <f>_xlfn.XLOOKUP(SuperStoreData[[#This Row],[Zip Code]],ZipCodeTable[Zip Code],ZipCodeTable[State])</f>
        <v>PA</v>
      </c>
      <c r="N4394" t="s">
        <v>46</v>
      </c>
      <c r="O4394" t="s">
        <v>2975</v>
      </c>
      <c r="P4394" t="s">
        <v>76</v>
      </c>
      <c r="Q4394" t="s">
        <v>77</v>
      </c>
      <c r="R4394" t="s">
        <v>2976</v>
      </c>
      <c r="S4394" s="5">
        <v>47.496000000000002</v>
      </c>
      <c r="T4394" s="5">
        <v>0.48904114401250398</v>
      </c>
      <c r="U4394" s="6">
        <f>SuperStoreData[[#This Row],[Profit]]/SuperStoreData[[#This Row],[Sales]]</f>
        <v>1.0296470103008758E-2</v>
      </c>
    </row>
    <row r="4395" spans="1:21" x14ac:dyDescent="0.2">
      <c r="A4395">
        <v>2806</v>
      </c>
      <c r="B4395" t="s">
        <v>5513</v>
      </c>
      <c r="C4395" s="1">
        <v>43021</v>
      </c>
      <c r="D4395" s="1">
        <v>43027</v>
      </c>
      <c r="E4395" s="7">
        <f>SuperStoreData[[#This Row],[Ship Date]]-SuperStoreData[[#This Row],[Order Date]]</f>
        <v>6</v>
      </c>
      <c r="F4395" t="s">
        <v>29</v>
      </c>
      <c r="G4395" t="s">
        <v>5514</v>
      </c>
      <c r="H4395" t="s">
        <v>5515</v>
      </c>
      <c r="I4395" t="str">
        <f>PROPER(SuperStoreData[[#This Row],[Customer Name]])</f>
        <v>Charles Crestani</v>
      </c>
      <c r="J4395" t="s">
        <v>32</v>
      </c>
      <c r="K4395">
        <v>79907</v>
      </c>
      <c r="L4395" t="str">
        <f>_xlfn.XLOOKUP(SuperStoreData[[#This Row],[Zip Code]],ZipCodeTable[Zip Code],ZipCodeTable[City])</f>
        <v>El Paso</v>
      </c>
      <c r="M4395" t="str">
        <f>_xlfn.XLOOKUP(SuperStoreData[[#This Row],[Zip Code]],ZipCodeTable[Zip Code],ZipCodeTable[State])</f>
        <v>TX</v>
      </c>
      <c r="N4395" t="s">
        <v>23</v>
      </c>
      <c r="O4395" t="s">
        <v>811</v>
      </c>
      <c r="P4395" t="s">
        <v>48</v>
      </c>
      <c r="Q4395" t="s">
        <v>55</v>
      </c>
      <c r="R4395" t="s">
        <v>812</v>
      </c>
      <c r="S4395" s="5">
        <v>47.515999999999998</v>
      </c>
      <c r="T4395" s="5">
        <v>3.9540303308246698</v>
      </c>
      <c r="U4395" s="6">
        <f>SuperStoreData[[#This Row],[Profit]]/SuperStoreData[[#This Row],[Sales]]</f>
        <v>8.3214713587521472E-2</v>
      </c>
    </row>
    <row r="4396" spans="1:21" x14ac:dyDescent="0.2">
      <c r="A4396">
        <v>5581</v>
      </c>
      <c r="B4396" t="s">
        <v>6489</v>
      </c>
      <c r="C4396" s="1">
        <v>43415</v>
      </c>
      <c r="D4396" s="1">
        <v>43420</v>
      </c>
      <c r="E4396" s="7">
        <f>SuperStoreData[[#This Row],[Ship Date]]-SuperStoreData[[#This Row],[Order Date]]</f>
        <v>5</v>
      </c>
      <c r="F4396" t="s">
        <v>129</v>
      </c>
      <c r="G4396" t="s">
        <v>2077</v>
      </c>
      <c r="H4396" t="s">
        <v>2078</v>
      </c>
      <c r="I4396" t="str">
        <f>PROPER(SuperStoreData[[#This Row],[Customer Name]])</f>
        <v>Liz Carlisle</v>
      </c>
      <c r="J4396" t="s">
        <v>32</v>
      </c>
      <c r="K4396">
        <v>90004</v>
      </c>
      <c r="L4396" t="str">
        <f>_xlfn.XLOOKUP(SuperStoreData[[#This Row],[Zip Code]],ZipCodeTable[Zip Code],ZipCodeTable[City])</f>
        <v>Los Angeles</v>
      </c>
      <c r="M4396" t="str">
        <f>_xlfn.XLOOKUP(SuperStoreData[[#This Row],[Zip Code]],ZipCodeTable[Zip Code],ZipCodeTable[State])</f>
        <v>CA</v>
      </c>
      <c r="N4396" t="s">
        <v>68</v>
      </c>
      <c r="O4396" t="s">
        <v>5087</v>
      </c>
      <c r="P4396" t="s">
        <v>25</v>
      </c>
      <c r="Q4396" t="s">
        <v>91</v>
      </c>
      <c r="R4396" t="s">
        <v>5088</v>
      </c>
      <c r="S4396" s="5">
        <v>47.52</v>
      </c>
      <c r="T4396" s="5">
        <v>10.300767138958999</v>
      </c>
      <c r="U4396" s="6">
        <f>SuperStoreData[[#This Row],[Profit]]/SuperStoreData[[#This Row],[Sales]]</f>
        <v>0.21676698524745366</v>
      </c>
    </row>
    <row r="4397" spans="1:21" x14ac:dyDescent="0.2">
      <c r="A4397">
        <v>6871</v>
      </c>
      <c r="B4397" t="s">
        <v>9926</v>
      </c>
      <c r="C4397" s="1">
        <v>42539</v>
      </c>
      <c r="D4397" s="1">
        <v>42541</v>
      </c>
      <c r="E4397" s="7">
        <f>SuperStoreData[[#This Row],[Ship Date]]-SuperStoreData[[#This Row],[Order Date]]</f>
        <v>2</v>
      </c>
      <c r="F4397" t="s">
        <v>29</v>
      </c>
      <c r="G4397" t="s">
        <v>2811</v>
      </c>
      <c r="H4397" t="s">
        <v>4943</v>
      </c>
      <c r="I4397" t="str">
        <f>PROPER(SuperStoreData[[#This Row],[Customer Name]])</f>
        <v>Scot Coram</v>
      </c>
      <c r="J4397" t="s">
        <v>82</v>
      </c>
      <c r="K4397">
        <v>90004</v>
      </c>
      <c r="L4397" t="str">
        <f>_xlfn.XLOOKUP(SuperStoreData[[#This Row],[Zip Code]],ZipCodeTable[Zip Code],ZipCodeTable[City])</f>
        <v>Los Angeles</v>
      </c>
      <c r="M4397" t="str">
        <f>_xlfn.XLOOKUP(SuperStoreData[[#This Row],[Zip Code]],ZipCodeTable[Zip Code],ZipCodeTable[State])</f>
        <v>CA</v>
      </c>
      <c r="N4397" t="s">
        <v>68</v>
      </c>
      <c r="O4397" t="s">
        <v>442</v>
      </c>
      <c r="P4397" t="s">
        <v>25</v>
      </c>
      <c r="Q4397" t="s">
        <v>91</v>
      </c>
      <c r="R4397" t="s">
        <v>443</v>
      </c>
      <c r="S4397" s="5">
        <v>47.52</v>
      </c>
      <c r="T4397" s="5">
        <v>15.318106858173699</v>
      </c>
      <c r="U4397" s="6">
        <f>SuperStoreData[[#This Row],[Profit]]/SuperStoreData[[#This Row],[Sales]]</f>
        <v>0.32235073354742633</v>
      </c>
    </row>
    <row r="4398" spans="1:21" x14ac:dyDescent="0.2">
      <c r="A4398">
        <v>2007</v>
      </c>
      <c r="B4398" t="s">
        <v>11862</v>
      </c>
      <c r="C4398" s="1">
        <v>42211</v>
      </c>
      <c r="D4398" s="1">
        <v>42215</v>
      </c>
      <c r="E4398" s="7">
        <f>SuperStoreData[[#This Row],[Ship Date]]-SuperStoreData[[#This Row],[Order Date]]</f>
        <v>4</v>
      </c>
      <c r="F4398" t="s">
        <v>29</v>
      </c>
      <c r="G4398" t="s">
        <v>2016</v>
      </c>
      <c r="H4398" t="s">
        <v>6622</v>
      </c>
      <c r="I4398" t="str">
        <f>PROPER(SuperStoreData[[#This Row],[Customer Name]])</f>
        <v>Rob Williams</v>
      </c>
      <c r="J4398" t="s">
        <v>82</v>
      </c>
      <c r="K4398">
        <v>65203</v>
      </c>
      <c r="L4398" t="str">
        <f>_xlfn.XLOOKUP(SuperStoreData[[#This Row],[Zip Code]],ZipCodeTable[Zip Code],ZipCodeTable[City])</f>
        <v>Columbia</v>
      </c>
      <c r="M4398" t="str">
        <f>_xlfn.XLOOKUP(SuperStoreData[[#This Row],[Zip Code]],ZipCodeTable[Zip Code],ZipCodeTable[State])</f>
        <v>MO</v>
      </c>
      <c r="N4398" t="s">
        <v>23</v>
      </c>
      <c r="O4398" t="s">
        <v>670</v>
      </c>
      <c r="P4398" t="s">
        <v>76</v>
      </c>
      <c r="Q4398" t="s">
        <v>77</v>
      </c>
      <c r="R4398" t="s">
        <v>671</v>
      </c>
      <c r="S4398" s="5">
        <v>47.53</v>
      </c>
      <c r="T4398" s="5">
        <v>13.233558344610501</v>
      </c>
      <c r="U4398" s="6">
        <f>SuperStoreData[[#This Row],[Profit]]/SuperStoreData[[#This Row],[Sales]]</f>
        <v>0.27842538069872713</v>
      </c>
    </row>
    <row r="4399" spans="1:21" x14ac:dyDescent="0.2">
      <c r="A4399">
        <v>2824</v>
      </c>
      <c r="B4399" t="s">
        <v>9209</v>
      </c>
      <c r="C4399" s="1">
        <v>42730</v>
      </c>
      <c r="D4399" s="1">
        <v>42735</v>
      </c>
      <c r="E4399" s="7">
        <f>SuperStoreData[[#This Row],[Ship Date]]-SuperStoreData[[#This Row],[Order Date]]</f>
        <v>5</v>
      </c>
      <c r="F4399" t="s">
        <v>18</v>
      </c>
      <c r="G4399" t="s">
        <v>3549</v>
      </c>
      <c r="H4399" t="s">
        <v>3550</v>
      </c>
      <c r="I4399" t="str">
        <f>PROPER(SuperStoreData[[#This Row],[Customer Name]])</f>
        <v>Dan Campbell</v>
      </c>
      <c r="J4399" t="s">
        <v>32</v>
      </c>
      <c r="K4399">
        <v>76017</v>
      </c>
      <c r="L4399" t="str">
        <f>_xlfn.XLOOKUP(SuperStoreData[[#This Row],[Zip Code]],ZipCodeTable[Zip Code],ZipCodeTable[City])</f>
        <v>Arlington</v>
      </c>
      <c r="M4399" t="str">
        <f>_xlfn.XLOOKUP(SuperStoreData[[#This Row],[Zip Code]],ZipCodeTable[Zip Code],ZipCodeTable[State])</f>
        <v>TX</v>
      </c>
      <c r="N4399" t="s">
        <v>23</v>
      </c>
      <c r="O4399" t="s">
        <v>6861</v>
      </c>
      <c r="P4399" t="s">
        <v>25</v>
      </c>
      <c r="Q4399" t="s">
        <v>61</v>
      </c>
      <c r="R4399" t="s">
        <v>6862</v>
      </c>
      <c r="S4399" s="5">
        <v>47.584000000000003</v>
      </c>
      <c r="T4399" s="5">
        <v>5.65180930860988</v>
      </c>
      <c r="U4399" s="6">
        <f>SuperStoreData[[#This Row],[Profit]]/SuperStoreData[[#This Row],[Sales]]</f>
        <v>0.1187754141856481</v>
      </c>
    </row>
    <row r="4400" spans="1:21" x14ac:dyDescent="0.2">
      <c r="A4400">
        <v>1924</v>
      </c>
      <c r="B4400" t="s">
        <v>5902</v>
      </c>
      <c r="C4400" s="1">
        <v>42320</v>
      </c>
      <c r="D4400" s="1">
        <v>42324</v>
      </c>
      <c r="E4400" s="7">
        <f>SuperStoreData[[#This Row],[Ship Date]]-SuperStoreData[[#This Row],[Order Date]]</f>
        <v>4</v>
      </c>
      <c r="F4400" t="s">
        <v>129</v>
      </c>
      <c r="G4400" t="s">
        <v>2811</v>
      </c>
      <c r="H4400" t="s">
        <v>4943</v>
      </c>
      <c r="I4400" t="str">
        <f>PROPER(SuperStoreData[[#This Row],[Customer Name]])</f>
        <v>Scot Coram</v>
      </c>
      <c r="J4400" t="s">
        <v>82</v>
      </c>
      <c r="K4400">
        <v>76017</v>
      </c>
      <c r="L4400" t="str">
        <f>_xlfn.XLOOKUP(SuperStoreData[[#This Row],[Zip Code]],ZipCodeTable[Zip Code],ZipCodeTable[City])</f>
        <v>Arlington</v>
      </c>
      <c r="M4400" t="str">
        <f>_xlfn.XLOOKUP(SuperStoreData[[#This Row],[Zip Code]],ZipCodeTable[Zip Code],ZipCodeTable[State])</f>
        <v>TX</v>
      </c>
      <c r="N4400" t="s">
        <v>23</v>
      </c>
      <c r="O4400" t="s">
        <v>257</v>
      </c>
      <c r="P4400" t="s">
        <v>25</v>
      </c>
      <c r="Q4400" t="s">
        <v>52</v>
      </c>
      <c r="R4400" t="s">
        <v>258</v>
      </c>
      <c r="S4400" s="5">
        <v>47.616</v>
      </c>
      <c r="T4400" s="5">
        <v>0.713966153179449</v>
      </c>
      <c r="U4400" s="6">
        <f>SuperStoreData[[#This Row],[Profit]]/SuperStoreData[[#This Row],[Sales]]</f>
        <v>1.4994248848694746E-2</v>
      </c>
    </row>
    <row r="4401" spans="1:21" x14ac:dyDescent="0.2">
      <c r="A4401">
        <v>7809</v>
      </c>
      <c r="B4401" t="s">
        <v>5703</v>
      </c>
      <c r="C4401" s="1">
        <v>43252</v>
      </c>
      <c r="D4401" s="1">
        <v>43256</v>
      </c>
      <c r="E4401" s="7">
        <f>SuperStoreData[[#This Row],[Ship Date]]-SuperStoreData[[#This Row],[Order Date]]</f>
        <v>4</v>
      </c>
      <c r="F4401" t="s">
        <v>29</v>
      </c>
      <c r="G4401" t="s">
        <v>5200</v>
      </c>
      <c r="H4401" t="s">
        <v>5201</v>
      </c>
      <c r="I4401" t="str">
        <f>PROPER(SuperStoreData[[#This Row],[Customer Name]])</f>
        <v>Vivek Sundaresam</v>
      </c>
      <c r="J4401" t="s">
        <v>32</v>
      </c>
      <c r="K4401">
        <v>27604</v>
      </c>
      <c r="L4401" t="str">
        <f>_xlfn.XLOOKUP(SuperStoreData[[#This Row],[Zip Code]],ZipCodeTable[Zip Code],ZipCodeTable[City])</f>
        <v>Raleigh</v>
      </c>
      <c r="M4401" t="str">
        <f>_xlfn.XLOOKUP(SuperStoreData[[#This Row],[Zip Code]],ZipCodeTable[Zip Code],ZipCodeTable[State])</f>
        <v>NC</v>
      </c>
      <c r="N4401" t="s">
        <v>85</v>
      </c>
      <c r="O4401" t="s">
        <v>1303</v>
      </c>
      <c r="P4401" t="s">
        <v>25</v>
      </c>
      <c r="Q4401" t="s">
        <v>52</v>
      </c>
      <c r="R4401" t="s">
        <v>1304</v>
      </c>
      <c r="S4401" s="5">
        <v>47.616</v>
      </c>
      <c r="T4401" s="5">
        <v>-0.41984117233661999</v>
      </c>
      <c r="U4401" s="6">
        <f>SuperStoreData[[#This Row],[Profit]]/SuperStoreData[[#This Row],[Sales]]</f>
        <v>-8.8172289217200092E-3</v>
      </c>
    </row>
    <row r="4402" spans="1:21" x14ac:dyDescent="0.2">
      <c r="A4402">
        <v>4613</v>
      </c>
      <c r="B4402" t="s">
        <v>11869</v>
      </c>
      <c r="C4402" s="1">
        <v>42381</v>
      </c>
      <c r="D4402" s="1">
        <v>42386</v>
      </c>
      <c r="E4402" s="7">
        <f>SuperStoreData[[#This Row],[Ship Date]]-SuperStoreData[[#This Row],[Order Date]]</f>
        <v>5</v>
      </c>
      <c r="F4402" t="s">
        <v>29</v>
      </c>
      <c r="G4402" t="s">
        <v>2518</v>
      </c>
      <c r="H4402" t="s">
        <v>2529</v>
      </c>
      <c r="I4402" t="str">
        <f>PROPER(SuperStoreData[[#This Row],[Customer Name]])</f>
        <v>Emily Phan</v>
      </c>
      <c r="J4402" t="s">
        <v>32</v>
      </c>
      <c r="K4402">
        <v>32216</v>
      </c>
      <c r="L4402" t="str">
        <f>_xlfn.XLOOKUP(SuperStoreData[[#This Row],[Zip Code]],ZipCodeTable[Zip Code],ZipCodeTable[City])</f>
        <v>Jacksonville</v>
      </c>
      <c r="M4402" t="str">
        <f>_xlfn.XLOOKUP(SuperStoreData[[#This Row],[Zip Code]],ZipCodeTable[Zip Code],ZipCodeTable[State])</f>
        <v>FL</v>
      </c>
      <c r="N4402" t="s">
        <v>85</v>
      </c>
      <c r="O4402" t="s">
        <v>257</v>
      </c>
      <c r="P4402" t="s">
        <v>25</v>
      </c>
      <c r="Q4402" t="s">
        <v>52</v>
      </c>
      <c r="R4402" t="s">
        <v>258</v>
      </c>
      <c r="S4402" s="5">
        <v>47.616</v>
      </c>
      <c r="T4402" s="5">
        <v>1.1425707164668499</v>
      </c>
      <c r="U4402" s="6">
        <f>SuperStoreData[[#This Row],[Profit]]/SuperStoreData[[#This Row],[Sales]]</f>
        <v>2.3995520759132433E-2</v>
      </c>
    </row>
    <row r="4403" spans="1:21" x14ac:dyDescent="0.2">
      <c r="A4403">
        <v>1721</v>
      </c>
      <c r="B4403" t="s">
        <v>9350</v>
      </c>
      <c r="C4403" s="1">
        <v>43071</v>
      </c>
      <c r="D4403" s="1">
        <v>43076</v>
      </c>
      <c r="E4403" s="7">
        <f>SuperStoreData[[#This Row],[Ship Date]]-SuperStoreData[[#This Row],[Order Date]]</f>
        <v>5</v>
      </c>
      <c r="F4403" t="s">
        <v>29</v>
      </c>
      <c r="G4403" t="s">
        <v>713</v>
      </c>
      <c r="H4403" t="s">
        <v>8933</v>
      </c>
      <c r="I4403" t="str">
        <f>PROPER(SuperStoreData[[#This Row],[Customer Name]])</f>
        <v>Bradley Nguyen</v>
      </c>
      <c r="J4403" t="s">
        <v>32</v>
      </c>
      <c r="K4403">
        <v>10011</v>
      </c>
      <c r="L4403" t="str">
        <f>_xlfn.XLOOKUP(SuperStoreData[[#This Row],[Zip Code]],ZipCodeTable[Zip Code],ZipCodeTable[City])</f>
        <v>New York</v>
      </c>
      <c r="M4403" t="str">
        <f>_xlfn.XLOOKUP(SuperStoreData[[#This Row],[Zip Code]],ZipCodeTable[Zip Code],ZipCodeTable[State])</f>
        <v>NY</v>
      </c>
      <c r="N4403" t="s">
        <v>46</v>
      </c>
      <c r="O4403" t="s">
        <v>4431</v>
      </c>
      <c r="P4403" t="s">
        <v>25</v>
      </c>
      <c r="Q4403" t="s">
        <v>26</v>
      </c>
      <c r="R4403" t="s">
        <v>4432</v>
      </c>
      <c r="S4403" s="5">
        <v>47.744</v>
      </c>
      <c r="T4403" s="5">
        <v>14.602713804754</v>
      </c>
      <c r="U4403" s="6">
        <f>SuperStoreData[[#This Row],[Profit]]/SuperStoreData[[#This Row],[Sales]]</f>
        <v>0.30585442788107409</v>
      </c>
    </row>
    <row r="4404" spans="1:21" x14ac:dyDescent="0.2">
      <c r="A4404">
        <v>8683</v>
      </c>
      <c r="B4404" t="s">
        <v>4518</v>
      </c>
      <c r="C4404" s="1">
        <v>42592</v>
      </c>
      <c r="D4404" s="1">
        <v>42598</v>
      </c>
      <c r="E4404" s="7">
        <f>SuperStoreData[[#This Row],[Ship Date]]-SuperStoreData[[#This Row],[Order Date]]</f>
        <v>6</v>
      </c>
      <c r="F4404" t="s">
        <v>29</v>
      </c>
      <c r="G4404" t="s">
        <v>1623</v>
      </c>
      <c r="H4404" t="s">
        <v>4519</v>
      </c>
      <c r="I4404" t="str">
        <f>PROPER(SuperStoreData[[#This Row],[Customer Name]])</f>
        <v>Steven Roelle</v>
      </c>
      <c r="J4404" t="s">
        <v>21</v>
      </c>
      <c r="K4404">
        <v>22204</v>
      </c>
      <c r="L4404" t="str">
        <f>_xlfn.XLOOKUP(SuperStoreData[[#This Row],[Zip Code]],ZipCodeTable[Zip Code],ZipCodeTable[City])</f>
        <v>Arlington</v>
      </c>
      <c r="M4404" t="str">
        <f>_xlfn.XLOOKUP(SuperStoreData[[#This Row],[Zip Code]],ZipCodeTable[Zip Code],ZipCodeTable[State])</f>
        <v>VA</v>
      </c>
      <c r="N4404" t="s">
        <v>85</v>
      </c>
      <c r="O4404" t="s">
        <v>4520</v>
      </c>
      <c r="P4404" t="s">
        <v>76</v>
      </c>
      <c r="Q4404" t="s">
        <v>77</v>
      </c>
      <c r="R4404" t="s">
        <v>4521</v>
      </c>
      <c r="S4404" s="5">
        <v>47.79</v>
      </c>
      <c r="T4404" s="5">
        <v>14.034727633903699</v>
      </c>
      <c r="U4404" s="6">
        <f>SuperStoreData[[#This Row],[Profit]]/SuperStoreData[[#This Row],[Sales]]</f>
        <v>0.29367498710825907</v>
      </c>
    </row>
    <row r="4405" spans="1:21" x14ac:dyDescent="0.2">
      <c r="A4405">
        <v>5005</v>
      </c>
      <c r="B4405" t="s">
        <v>11603</v>
      </c>
      <c r="C4405" s="1">
        <v>43459</v>
      </c>
      <c r="D4405" s="1">
        <v>43463</v>
      </c>
      <c r="E4405" s="7">
        <f>SuperStoreData[[#This Row],[Ship Date]]-SuperStoreData[[#This Row],[Order Date]]</f>
        <v>4</v>
      </c>
      <c r="F4405" t="s">
        <v>129</v>
      </c>
      <c r="G4405" t="s">
        <v>5943</v>
      </c>
      <c r="H4405" t="s">
        <v>7583</v>
      </c>
      <c r="I4405" t="str">
        <f>PROPER(SuperStoreData[[#This Row],[Customer Name]])</f>
        <v>Tamara Manning</v>
      </c>
      <c r="J4405" t="s">
        <v>32</v>
      </c>
      <c r="K4405">
        <v>39212</v>
      </c>
      <c r="L4405" t="str">
        <f>_xlfn.XLOOKUP(SuperStoreData[[#This Row],[Zip Code]],ZipCodeTable[Zip Code],ZipCodeTable[City])</f>
        <v>Jackson</v>
      </c>
      <c r="M4405" t="str">
        <f>_xlfn.XLOOKUP(SuperStoreData[[#This Row],[Zip Code]],ZipCodeTable[Zip Code],ZipCodeTable[State])</f>
        <v>MS</v>
      </c>
      <c r="N4405" t="s">
        <v>85</v>
      </c>
      <c r="O4405" t="s">
        <v>4520</v>
      </c>
      <c r="P4405" t="s">
        <v>76</v>
      </c>
      <c r="Q4405" t="s">
        <v>77</v>
      </c>
      <c r="R4405" t="s">
        <v>4521</v>
      </c>
      <c r="S4405" s="5">
        <v>47.79</v>
      </c>
      <c r="T4405" s="5">
        <v>9.1045474766387002</v>
      </c>
      <c r="U4405" s="6">
        <f>SuperStoreData[[#This Row],[Profit]]/SuperStoreData[[#This Row],[Sales]]</f>
        <v>0.1905115605071919</v>
      </c>
    </row>
    <row r="4406" spans="1:21" x14ac:dyDescent="0.2">
      <c r="A4406">
        <v>4068</v>
      </c>
      <c r="B4406" t="s">
        <v>844</v>
      </c>
      <c r="C4406" s="1">
        <v>42409</v>
      </c>
      <c r="D4406" s="1">
        <v>42413</v>
      </c>
      <c r="E4406" s="7">
        <f>SuperStoreData[[#This Row],[Ship Date]]-SuperStoreData[[#This Row],[Order Date]]</f>
        <v>4</v>
      </c>
      <c r="F4406" t="s">
        <v>29</v>
      </c>
      <c r="G4406" t="s">
        <v>795</v>
      </c>
      <c r="H4406" t="s">
        <v>845</v>
      </c>
      <c r="I4406" t="str">
        <f>PROPER(SuperStoreData[[#This Row],[Customer Name]])</f>
        <v>Ken Heidel</v>
      </c>
      <c r="J4406" t="s">
        <v>82</v>
      </c>
      <c r="K4406">
        <v>28205</v>
      </c>
      <c r="L4406" t="str">
        <f>_xlfn.XLOOKUP(SuperStoreData[[#This Row],[Zip Code]],ZipCodeTable[Zip Code],ZipCodeTable[City])</f>
        <v>Charlotte</v>
      </c>
      <c r="M4406" t="str">
        <f>_xlfn.XLOOKUP(SuperStoreData[[#This Row],[Zip Code]],ZipCodeTable[Zip Code],ZipCodeTable[State])</f>
        <v>NC</v>
      </c>
      <c r="N4406" t="s">
        <v>85</v>
      </c>
      <c r="O4406" t="s">
        <v>846</v>
      </c>
      <c r="P4406" t="s">
        <v>25</v>
      </c>
      <c r="Q4406" t="s">
        <v>197</v>
      </c>
      <c r="R4406" t="s">
        <v>847</v>
      </c>
      <c r="S4406" s="5">
        <v>47.808</v>
      </c>
      <c r="T4406" s="5">
        <v>-0.443194492147373</v>
      </c>
      <c r="U4406" s="6">
        <f>SuperStoreData[[#This Row],[Profit]]/SuperStoreData[[#This Row],[Sales]]</f>
        <v>-9.2702997855457873E-3</v>
      </c>
    </row>
    <row r="4407" spans="1:21" x14ac:dyDescent="0.2">
      <c r="A4407">
        <v>1344</v>
      </c>
      <c r="B4407" t="s">
        <v>11307</v>
      </c>
      <c r="C4407" s="1">
        <v>43418</v>
      </c>
      <c r="D4407" s="1">
        <v>43420</v>
      </c>
      <c r="E4407" s="7">
        <f>SuperStoreData[[#This Row],[Ship Date]]-SuperStoreData[[#This Row],[Order Date]]</f>
        <v>2</v>
      </c>
      <c r="F4407" t="s">
        <v>29</v>
      </c>
      <c r="G4407" t="s">
        <v>1631</v>
      </c>
      <c r="H4407" t="s">
        <v>1632</v>
      </c>
      <c r="I4407" t="str">
        <f>PROPER(SuperStoreData[[#This Row],[Customer Name]])</f>
        <v>Karl Braun</v>
      </c>
      <c r="J4407" t="s">
        <v>32</v>
      </c>
      <c r="K4407">
        <v>11520</v>
      </c>
      <c r="L4407" t="str">
        <f>_xlfn.XLOOKUP(SuperStoreData[[#This Row],[Zip Code]],ZipCodeTable[Zip Code],ZipCodeTable[City])</f>
        <v>Freeport</v>
      </c>
      <c r="M4407" t="str">
        <f>_xlfn.XLOOKUP(SuperStoreData[[#This Row],[Zip Code]],ZipCodeTable[Zip Code],ZipCodeTable[State])</f>
        <v>NY</v>
      </c>
      <c r="N4407" t="s">
        <v>46</v>
      </c>
      <c r="O4407" t="s">
        <v>8930</v>
      </c>
      <c r="P4407" t="s">
        <v>25</v>
      </c>
      <c r="Q4407" t="s">
        <v>52</v>
      </c>
      <c r="R4407" t="s">
        <v>8931</v>
      </c>
      <c r="S4407" s="5">
        <v>47.82</v>
      </c>
      <c r="T4407" s="5">
        <v>11.7305839311983</v>
      </c>
      <c r="U4407" s="6">
        <f>SuperStoreData[[#This Row],[Profit]]/SuperStoreData[[#This Row],[Sales]]</f>
        <v>0.24530706673354871</v>
      </c>
    </row>
    <row r="4408" spans="1:21" x14ac:dyDescent="0.2">
      <c r="A4408">
        <v>247</v>
      </c>
      <c r="B4408" t="s">
        <v>390</v>
      </c>
      <c r="C4408" s="1">
        <v>43410</v>
      </c>
      <c r="D4408" s="1">
        <v>43416</v>
      </c>
      <c r="E4408" s="7">
        <f>SuperStoreData[[#This Row],[Ship Date]]-SuperStoreData[[#This Row],[Order Date]]</f>
        <v>6</v>
      </c>
      <c r="F4408" t="s">
        <v>129</v>
      </c>
      <c r="G4408" t="s">
        <v>391</v>
      </c>
      <c r="H4408" t="s">
        <v>395</v>
      </c>
      <c r="I4408" t="str">
        <f>PROPER(SuperStoreData[[#This Row],[Customer Name]])</f>
        <v>Dianna Wilson</v>
      </c>
      <c r="J4408" t="s">
        <v>21</v>
      </c>
      <c r="K4408">
        <v>55044</v>
      </c>
      <c r="L4408" t="str">
        <f>_xlfn.XLOOKUP(SuperStoreData[[#This Row],[Zip Code]],ZipCodeTable[Zip Code],ZipCodeTable[City])</f>
        <v>Lakeville</v>
      </c>
      <c r="M4408" t="str">
        <f>_xlfn.XLOOKUP(SuperStoreData[[#This Row],[Zip Code]],ZipCodeTable[Zip Code],ZipCodeTable[State])</f>
        <v>MN</v>
      </c>
      <c r="N4408" t="s">
        <v>23</v>
      </c>
      <c r="O4408" t="s">
        <v>417</v>
      </c>
      <c r="P4408" t="s">
        <v>25</v>
      </c>
      <c r="Q4408" t="s">
        <v>91</v>
      </c>
      <c r="R4408" t="s">
        <v>418</v>
      </c>
      <c r="S4408" s="5">
        <v>47.88</v>
      </c>
      <c r="T4408" s="5">
        <v>2.7084080486586899</v>
      </c>
      <c r="U4408" s="6">
        <f>SuperStoreData[[#This Row],[Profit]]/SuperStoreData[[#This Row],[Sales]]</f>
        <v>5.656658414074122E-2</v>
      </c>
    </row>
    <row r="4409" spans="1:21" x14ac:dyDescent="0.2">
      <c r="A4409">
        <v>9172</v>
      </c>
      <c r="B4409" t="s">
        <v>1091</v>
      </c>
      <c r="C4409" s="1">
        <v>43059</v>
      </c>
      <c r="D4409" s="1">
        <v>43063</v>
      </c>
      <c r="E4409" s="7">
        <f>SuperStoreData[[#This Row],[Ship Date]]-SuperStoreData[[#This Row],[Order Date]]</f>
        <v>4</v>
      </c>
      <c r="F4409" t="s">
        <v>489</v>
      </c>
      <c r="G4409" t="s">
        <v>694</v>
      </c>
      <c r="H4409" t="s">
        <v>695</v>
      </c>
      <c r="I4409" t="str">
        <f>PROPER(SuperStoreData[[#This Row],[Customer Name]])</f>
        <v>Laurel Beltran</v>
      </c>
      <c r="J4409" t="s">
        <v>21</v>
      </c>
      <c r="K4409">
        <v>93030</v>
      </c>
      <c r="L4409" t="str">
        <f>_xlfn.XLOOKUP(SuperStoreData[[#This Row],[Zip Code]],ZipCodeTable[Zip Code],ZipCodeTable[City])</f>
        <v>Oxnard</v>
      </c>
      <c r="M4409" t="str">
        <f>_xlfn.XLOOKUP(SuperStoreData[[#This Row],[Zip Code]],ZipCodeTable[Zip Code],ZipCodeTable[State])</f>
        <v>CA</v>
      </c>
      <c r="N4409" t="s">
        <v>68</v>
      </c>
      <c r="O4409" t="s">
        <v>1131</v>
      </c>
      <c r="P4409" t="s">
        <v>25</v>
      </c>
      <c r="Q4409" t="s">
        <v>91</v>
      </c>
      <c r="R4409" t="s">
        <v>1132</v>
      </c>
      <c r="S4409" s="5">
        <v>47.9</v>
      </c>
      <c r="T4409" s="5">
        <v>12.994576766504901</v>
      </c>
      <c r="U4409" s="6">
        <f>SuperStoreData[[#This Row],[Profit]]/SuperStoreData[[#This Row],[Sales]]</f>
        <v>0.27128552748444468</v>
      </c>
    </row>
    <row r="4410" spans="1:21" x14ac:dyDescent="0.2">
      <c r="A4410">
        <v>4895</v>
      </c>
      <c r="B4410" t="s">
        <v>10472</v>
      </c>
      <c r="C4410" s="1">
        <v>43436</v>
      </c>
      <c r="D4410" s="1">
        <v>43440</v>
      </c>
      <c r="E4410" s="7">
        <f>SuperStoreData[[#This Row],[Ship Date]]-SuperStoreData[[#This Row],[Order Date]]</f>
        <v>4</v>
      </c>
      <c r="F4410" t="s">
        <v>29</v>
      </c>
      <c r="G4410" t="s">
        <v>1566</v>
      </c>
      <c r="H4410" t="s">
        <v>1567</v>
      </c>
      <c r="I4410" t="str">
        <f>PROPER(SuperStoreData[[#This Row],[Customer Name]])</f>
        <v>Edward Hooks</v>
      </c>
      <c r="J4410" t="s">
        <v>82</v>
      </c>
      <c r="K4410">
        <v>98103</v>
      </c>
      <c r="L4410" t="str">
        <f>_xlfn.XLOOKUP(SuperStoreData[[#This Row],[Zip Code]],ZipCodeTable[Zip Code],ZipCodeTable[City])</f>
        <v>Seattle</v>
      </c>
      <c r="M4410" t="str">
        <f>_xlfn.XLOOKUP(SuperStoreData[[#This Row],[Zip Code]],ZipCodeTable[Zip Code],ZipCodeTable[State])</f>
        <v>WA</v>
      </c>
      <c r="N4410" t="s">
        <v>68</v>
      </c>
      <c r="O4410" t="s">
        <v>6333</v>
      </c>
      <c r="P4410" t="s">
        <v>25</v>
      </c>
      <c r="Q4410" t="s">
        <v>91</v>
      </c>
      <c r="R4410" t="s">
        <v>6334</v>
      </c>
      <c r="S4410" s="5">
        <v>47.9</v>
      </c>
      <c r="T4410" s="5">
        <v>6.1238429663488301</v>
      </c>
      <c r="U4410" s="6">
        <f>SuperStoreData[[#This Row],[Profit]]/SuperStoreData[[#This Row],[Sales]]</f>
        <v>0.12784640848327411</v>
      </c>
    </row>
    <row r="4411" spans="1:21" x14ac:dyDescent="0.2">
      <c r="A4411">
        <v>9318</v>
      </c>
      <c r="B4411" t="s">
        <v>9829</v>
      </c>
      <c r="C4411" s="1">
        <v>42865</v>
      </c>
      <c r="D4411" s="1">
        <v>42871</v>
      </c>
      <c r="E4411" s="7">
        <f>SuperStoreData[[#This Row],[Ship Date]]-SuperStoreData[[#This Row],[Order Date]]</f>
        <v>6</v>
      </c>
      <c r="F4411" t="s">
        <v>29</v>
      </c>
      <c r="G4411" t="s">
        <v>826</v>
      </c>
      <c r="H4411" t="s">
        <v>827</v>
      </c>
      <c r="I4411" t="str">
        <f>PROPER(SuperStoreData[[#This Row],[Customer Name]])</f>
        <v>Dave Kipp</v>
      </c>
      <c r="J4411" t="s">
        <v>32</v>
      </c>
      <c r="K4411">
        <v>75007</v>
      </c>
      <c r="L4411" t="str">
        <f>_xlfn.XLOOKUP(SuperStoreData[[#This Row],[Zip Code]],ZipCodeTable[Zip Code],ZipCodeTable[City])</f>
        <v>Carrollton</v>
      </c>
      <c r="M4411" t="str">
        <f>_xlfn.XLOOKUP(SuperStoreData[[#This Row],[Zip Code]],ZipCodeTable[Zip Code],ZipCodeTable[State])</f>
        <v>TX</v>
      </c>
      <c r="N4411" t="s">
        <v>23</v>
      </c>
      <c r="O4411" t="s">
        <v>9830</v>
      </c>
      <c r="P4411" t="s">
        <v>76</v>
      </c>
      <c r="Q4411" t="s">
        <v>77</v>
      </c>
      <c r="R4411" t="s">
        <v>9831</v>
      </c>
      <c r="S4411" s="5">
        <v>47.904000000000003</v>
      </c>
      <c r="T4411" s="5">
        <v>16.348700533596599</v>
      </c>
      <c r="U4411" s="6">
        <f>SuperStoreData[[#This Row],[Profit]]/SuperStoreData[[#This Row],[Sales]]</f>
        <v>0.34128048876078404</v>
      </c>
    </row>
    <row r="4412" spans="1:21" x14ac:dyDescent="0.2">
      <c r="A4412">
        <v>9277</v>
      </c>
      <c r="B4412" t="s">
        <v>10928</v>
      </c>
      <c r="C4412" s="1">
        <v>42534</v>
      </c>
      <c r="D4412" s="1">
        <v>42536</v>
      </c>
      <c r="E4412" s="7">
        <f>SuperStoreData[[#This Row],[Ship Date]]-SuperStoreData[[#This Row],[Order Date]]</f>
        <v>2</v>
      </c>
      <c r="F4412" t="s">
        <v>129</v>
      </c>
      <c r="G4412" t="s">
        <v>2838</v>
      </c>
      <c r="H4412" t="s">
        <v>10929</v>
      </c>
      <c r="I4412" t="str">
        <f>PROPER(SuperStoreData[[#This Row],[Customer Name]])</f>
        <v>Cathy Prescott</v>
      </c>
      <c r="J4412" t="s">
        <v>82</v>
      </c>
      <c r="K4412">
        <v>33445</v>
      </c>
      <c r="L4412" t="str">
        <f>_xlfn.XLOOKUP(SuperStoreData[[#This Row],[Zip Code]],ZipCodeTable[Zip Code],ZipCodeTable[City])</f>
        <v>Delray Beach</v>
      </c>
      <c r="M4412" t="str">
        <f>_xlfn.XLOOKUP(SuperStoreData[[#This Row],[Zip Code]],ZipCodeTable[Zip Code],ZipCodeTable[State])</f>
        <v>FL</v>
      </c>
      <c r="N4412" t="s">
        <v>85</v>
      </c>
      <c r="O4412" t="s">
        <v>2226</v>
      </c>
      <c r="P4412" t="s">
        <v>76</v>
      </c>
      <c r="Q4412" t="s">
        <v>77</v>
      </c>
      <c r="R4412" t="s">
        <v>2227</v>
      </c>
      <c r="S4412" s="5">
        <v>47.92</v>
      </c>
      <c r="T4412" s="5">
        <v>7.8617252775530497</v>
      </c>
      <c r="U4412" s="6">
        <f>SuperStoreData[[#This Row],[Profit]]/SuperStoreData[[#This Row],[Sales]]</f>
        <v>0.16405937557498015</v>
      </c>
    </row>
    <row r="4413" spans="1:21" x14ac:dyDescent="0.2">
      <c r="A4413">
        <v>533</v>
      </c>
      <c r="B4413" t="s">
        <v>5541</v>
      </c>
      <c r="C4413" s="1">
        <v>43023</v>
      </c>
      <c r="D4413" s="1">
        <v>43029</v>
      </c>
      <c r="E4413" s="7">
        <f>SuperStoreData[[#This Row],[Ship Date]]-SuperStoreData[[#This Row],[Order Date]]</f>
        <v>6</v>
      </c>
      <c r="F4413" t="s">
        <v>29</v>
      </c>
      <c r="G4413" t="s">
        <v>4422</v>
      </c>
      <c r="H4413" t="s">
        <v>5542</v>
      </c>
      <c r="I4413" t="str">
        <f>PROPER(SuperStoreData[[#This Row],[Customer Name]])</f>
        <v>Jasper Cacioppo</v>
      </c>
      <c r="J4413" t="s">
        <v>32</v>
      </c>
      <c r="K4413">
        <v>90032</v>
      </c>
      <c r="L4413" t="str">
        <f>_xlfn.XLOOKUP(SuperStoreData[[#This Row],[Zip Code]],ZipCodeTable[Zip Code],ZipCodeTable[City])</f>
        <v>Los Angeles</v>
      </c>
      <c r="M4413" t="str">
        <f>_xlfn.XLOOKUP(SuperStoreData[[#This Row],[Zip Code]],ZipCodeTable[Zip Code],ZipCodeTable[State])</f>
        <v>CA</v>
      </c>
      <c r="N4413" t="s">
        <v>68</v>
      </c>
      <c r="O4413" t="s">
        <v>1139</v>
      </c>
      <c r="P4413" t="s">
        <v>48</v>
      </c>
      <c r="Q4413" t="s">
        <v>49</v>
      </c>
      <c r="R4413" t="s">
        <v>1140</v>
      </c>
      <c r="S4413" s="5">
        <v>47.94</v>
      </c>
      <c r="T4413" s="5">
        <v>16.094334628404599</v>
      </c>
      <c r="U4413" s="6">
        <f>SuperStoreData[[#This Row],[Profit]]/SuperStoreData[[#This Row],[Sales]]</f>
        <v>0.335718285949199</v>
      </c>
    </row>
    <row r="4414" spans="1:21" x14ac:dyDescent="0.2">
      <c r="A4414">
        <v>6410</v>
      </c>
      <c r="B4414" t="s">
        <v>8125</v>
      </c>
      <c r="C4414" s="1">
        <v>42571</v>
      </c>
      <c r="D4414" s="1">
        <v>42578</v>
      </c>
      <c r="E4414" s="7">
        <f>SuperStoreData[[#This Row],[Ship Date]]-SuperStoreData[[#This Row],[Order Date]]</f>
        <v>7</v>
      </c>
      <c r="F4414" t="s">
        <v>18</v>
      </c>
      <c r="G4414" t="s">
        <v>5178</v>
      </c>
      <c r="H4414" t="s">
        <v>5191</v>
      </c>
      <c r="I4414" t="str">
        <f>PROPER(SuperStoreData[[#This Row],[Customer Name]])</f>
        <v>Greg Tran</v>
      </c>
      <c r="J4414" t="s">
        <v>32</v>
      </c>
      <c r="K4414">
        <v>77041</v>
      </c>
      <c r="L4414" t="str">
        <f>_xlfn.XLOOKUP(SuperStoreData[[#This Row],[Zip Code]],ZipCodeTable[Zip Code],ZipCodeTable[City])</f>
        <v>Houston</v>
      </c>
      <c r="M4414" t="str">
        <f>_xlfn.XLOOKUP(SuperStoreData[[#This Row],[Zip Code]],ZipCodeTable[Zip Code],ZipCodeTable[State])</f>
        <v>TX</v>
      </c>
      <c r="N4414" t="s">
        <v>23</v>
      </c>
      <c r="O4414" t="s">
        <v>8133</v>
      </c>
      <c r="P4414" t="s">
        <v>25</v>
      </c>
      <c r="Q4414" t="s">
        <v>91</v>
      </c>
      <c r="R4414" t="s">
        <v>8134</v>
      </c>
      <c r="S4414" s="5">
        <v>47.951999999999998</v>
      </c>
      <c r="T4414" s="5">
        <v>2.0009106079232399</v>
      </c>
      <c r="U4414" s="6">
        <f>SuperStoreData[[#This Row],[Profit]]/SuperStoreData[[#This Row],[Sales]]</f>
        <v>4.17273650300976E-2</v>
      </c>
    </row>
    <row r="4415" spans="1:21" x14ac:dyDescent="0.2">
      <c r="A4415">
        <v>8033</v>
      </c>
      <c r="B4415" t="s">
        <v>10737</v>
      </c>
      <c r="C4415" s="1">
        <v>42095</v>
      </c>
      <c r="D4415" s="1">
        <v>42100</v>
      </c>
      <c r="E4415" s="7">
        <f>SuperStoreData[[#This Row],[Ship Date]]-SuperStoreData[[#This Row],[Order Date]]</f>
        <v>5</v>
      </c>
      <c r="F4415" t="s">
        <v>18</v>
      </c>
      <c r="G4415" t="s">
        <v>3305</v>
      </c>
      <c r="H4415" t="s">
        <v>3306</v>
      </c>
      <c r="I4415" t="str">
        <f>PROPER(SuperStoreData[[#This Row],[Customer Name]])</f>
        <v>Mark Van Huff</v>
      </c>
      <c r="J4415" t="s">
        <v>32</v>
      </c>
      <c r="K4415">
        <v>77041</v>
      </c>
      <c r="L4415" t="str">
        <f>_xlfn.XLOOKUP(SuperStoreData[[#This Row],[Zip Code]],ZipCodeTable[Zip Code],ZipCodeTable[City])</f>
        <v>Houston</v>
      </c>
      <c r="M4415" t="str">
        <f>_xlfn.XLOOKUP(SuperStoreData[[#This Row],[Zip Code]],ZipCodeTable[Zip Code],ZipCodeTable[State])</f>
        <v>TX</v>
      </c>
      <c r="N4415" t="s">
        <v>23</v>
      </c>
      <c r="O4415" t="s">
        <v>2789</v>
      </c>
      <c r="P4415" t="s">
        <v>25</v>
      </c>
      <c r="Q4415" t="s">
        <v>91</v>
      </c>
      <c r="R4415" t="s">
        <v>2790</v>
      </c>
      <c r="S4415" s="5">
        <v>47.951999999999998</v>
      </c>
      <c r="T4415" s="5">
        <v>10.7275921012693</v>
      </c>
      <c r="U4415" s="6">
        <f>SuperStoreData[[#This Row],[Profit]]/SuperStoreData[[#This Row],[Sales]]</f>
        <v>0.2237152173271042</v>
      </c>
    </row>
    <row r="4416" spans="1:21" x14ac:dyDescent="0.2">
      <c r="A4416">
        <v>3676</v>
      </c>
      <c r="B4416" t="s">
        <v>5116</v>
      </c>
      <c r="C4416" s="1">
        <v>42924</v>
      </c>
      <c r="D4416" s="1">
        <v>42928</v>
      </c>
      <c r="E4416" s="7">
        <f>SuperStoreData[[#This Row],[Ship Date]]-SuperStoreData[[#This Row],[Order Date]]</f>
        <v>4</v>
      </c>
      <c r="F4416" t="s">
        <v>29</v>
      </c>
      <c r="G4416" t="s">
        <v>5117</v>
      </c>
      <c r="H4416" t="s">
        <v>5118</v>
      </c>
      <c r="I4416" t="str">
        <f>PROPER(SuperStoreData[[#This Row],[Customer Name]])</f>
        <v>Maris Laware</v>
      </c>
      <c r="J4416" t="s">
        <v>32</v>
      </c>
      <c r="K4416">
        <v>19143</v>
      </c>
      <c r="L4416" t="str">
        <f>_xlfn.XLOOKUP(SuperStoreData[[#This Row],[Zip Code]],ZipCodeTable[Zip Code],ZipCodeTable[City])</f>
        <v>Philadelphia</v>
      </c>
      <c r="M4416" t="str">
        <f>_xlfn.XLOOKUP(SuperStoreData[[#This Row],[Zip Code]],ZipCodeTable[Zip Code],ZipCodeTable[State])</f>
        <v>PA</v>
      </c>
      <c r="N4416" t="s">
        <v>46</v>
      </c>
      <c r="O4416" t="s">
        <v>1823</v>
      </c>
      <c r="P4416" t="s">
        <v>25</v>
      </c>
      <c r="Q4416" t="s">
        <v>91</v>
      </c>
      <c r="R4416" t="s">
        <v>1824</v>
      </c>
      <c r="S4416" s="5">
        <v>47.951999999999998</v>
      </c>
      <c r="T4416" s="5">
        <v>4.15457985426064</v>
      </c>
      <c r="U4416" s="6">
        <f>SuperStoreData[[#This Row],[Profit]]/SuperStoreData[[#This Row],[Sales]]</f>
        <v>8.6640387351114456E-2</v>
      </c>
    </row>
    <row r="4417" spans="1:21" x14ac:dyDescent="0.2">
      <c r="A4417">
        <v>3470</v>
      </c>
      <c r="B4417" t="s">
        <v>4851</v>
      </c>
      <c r="C4417" s="1">
        <v>42277</v>
      </c>
      <c r="D4417" s="1">
        <v>42281</v>
      </c>
      <c r="E4417" s="7">
        <f>SuperStoreData[[#This Row],[Ship Date]]-SuperStoreData[[#This Row],[Order Date]]</f>
        <v>4</v>
      </c>
      <c r="F4417" t="s">
        <v>29</v>
      </c>
      <c r="G4417" t="s">
        <v>4852</v>
      </c>
      <c r="H4417" t="s">
        <v>4853</v>
      </c>
      <c r="I4417" t="str">
        <f>PROPER(SuperStoreData[[#This Row],[Customer Name]])</f>
        <v>Mark Hamilton</v>
      </c>
      <c r="J4417" t="s">
        <v>32</v>
      </c>
      <c r="K4417">
        <v>28540</v>
      </c>
      <c r="L4417" t="str">
        <f>_xlfn.XLOOKUP(SuperStoreData[[#This Row],[Zip Code]],ZipCodeTable[Zip Code],ZipCodeTable[City])</f>
        <v>Jacksonville</v>
      </c>
      <c r="M4417" t="str">
        <f>_xlfn.XLOOKUP(SuperStoreData[[#This Row],[Zip Code]],ZipCodeTable[Zip Code],ZipCodeTable[State])</f>
        <v>NC</v>
      </c>
      <c r="N4417" t="s">
        <v>85</v>
      </c>
      <c r="O4417" t="s">
        <v>2789</v>
      </c>
      <c r="P4417" t="s">
        <v>25</v>
      </c>
      <c r="Q4417" t="s">
        <v>91</v>
      </c>
      <c r="R4417" t="s">
        <v>2790</v>
      </c>
      <c r="S4417" s="5">
        <v>47.951999999999998</v>
      </c>
      <c r="T4417" s="5">
        <v>8.2563211879276004</v>
      </c>
      <c r="U4417" s="6">
        <f>SuperStoreData[[#This Row],[Profit]]/SuperStoreData[[#This Row],[Sales]]</f>
        <v>0.17217887028544379</v>
      </c>
    </row>
    <row r="4418" spans="1:21" x14ac:dyDescent="0.2">
      <c r="A4418">
        <v>1235</v>
      </c>
      <c r="B4418" t="s">
        <v>11376</v>
      </c>
      <c r="C4418" s="1">
        <v>43422</v>
      </c>
      <c r="D4418" s="1">
        <v>43422</v>
      </c>
      <c r="E4418" s="7">
        <f>SuperStoreData[[#This Row],[Ship Date]]-SuperStoreData[[#This Row],[Order Date]]</f>
        <v>0</v>
      </c>
      <c r="F4418" t="s">
        <v>489</v>
      </c>
      <c r="G4418" t="s">
        <v>673</v>
      </c>
      <c r="H4418" t="s">
        <v>674</v>
      </c>
      <c r="I4418" t="str">
        <f>PROPER(SuperStoreData[[#This Row],[Customer Name]])</f>
        <v>Patrick Gardner</v>
      </c>
      <c r="J4418" t="s">
        <v>32</v>
      </c>
      <c r="K4418">
        <v>33437</v>
      </c>
      <c r="L4418" t="str">
        <f>_xlfn.XLOOKUP(SuperStoreData[[#This Row],[Zip Code]],ZipCodeTable[Zip Code],ZipCodeTable[City])</f>
        <v>Boynton Beach</v>
      </c>
      <c r="M4418" t="str">
        <f>_xlfn.XLOOKUP(SuperStoreData[[#This Row],[Zip Code]],ZipCodeTable[Zip Code],ZipCodeTable[State])</f>
        <v>FL</v>
      </c>
      <c r="N4418" t="s">
        <v>85</v>
      </c>
      <c r="O4418" t="s">
        <v>1613</v>
      </c>
      <c r="P4418" t="s">
        <v>48</v>
      </c>
      <c r="Q4418" t="s">
        <v>49</v>
      </c>
      <c r="R4418" t="s">
        <v>1614</v>
      </c>
      <c r="S4418" s="5">
        <v>47.951999999999998</v>
      </c>
      <c r="T4418" s="5">
        <v>6.2571006112682497</v>
      </c>
      <c r="U4418" s="6">
        <f>SuperStoreData[[#This Row],[Profit]]/SuperStoreData[[#This Row],[Sales]]</f>
        <v>0.13048674948423944</v>
      </c>
    </row>
    <row r="4419" spans="1:21" x14ac:dyDescent="0.2">
      <c r="A4419">
        <v>7714</v>
      </c>
      <c r="B4419" t="s">
        <v>11383</v>
      </c>
      <c r="C4419" s="1">
        <v>42820</v>
      </c>
      <c r="D4419" s="1">
        <v>42822</v>
      </c>
      <c r="E4419" s="7">
        <f>SuperStoreData[[#This Row],[Ship Date]]-SuperStoreData[[#This Row],[Order Date]]</f>
        <v>2</v>
      </c>
      <c r="F4419" t="s">
        <v>129</v>
      </c>
      <c r="G4419" t="s">
        <v>30</v>
      </c>
      <c r="H4419" t="s">
        <v>57</v>
      </c>
      <c r="I4419" t="str">
        <f>PROPER(SuperStoreData[[#This Row],[Customer Name]])</f>
        <v>Janet Martin</v>
      </c>
      <c r="J4419" t="s">
        <v>32</v>
      </c>
      <c r="K4419">
        <v>28314</v>
      </c>
      <c r="L4419" t="str">
        <f>_xlfn.XLOOKUP(SuperStoreData[[#This Row],[Zip Code]],ZipCodeTable[Zip Code],ZipCodeTable[City])</f>
        <v>Fayetteville</v>
      </c>
      <c r="M4419" t="str">
        <f>_xlfn.XLOOKUP(SuperStoreData[[#This Row],[Zip Code]],ZipCodeTable[Zip Code],ZipCodeTable[State])</f>
        <v>NC</v>
      </c>
      <c r="N4419" t="s">
        <v>85</v>
      </c>
      <c r="O4419" t="s">
        <v>8133</v>
      </c>
      <c r="P4419" t="s">
        <v>25</v>
      </c>
      <c r="Q4419" t="s">
        <v>91</v>
      </c>
      <c r="R4419" t="s">
        <v>8134</v>
      </c>
      <c r="S4419" s="5">
        <v>47.951999999999998</v>
      </c>
      <c r="T4419" s="5">
        <v>9.9137927142918105</v>
      </c>
      <c r="U4419" s="6">
        <f>SuperStoreData[[#This Row],[Profit]]/SuperStoreData[[#This Row],[Sales]]</f>
        <v>0.20674409230671945</v>
      </c>
    </row>
    <row r="4420" spans="1:21" x14ac:dyDescent="0.2">
      <c r="A4420">
        <v>6308</v>
      </c>
      <c r="B4420" t="s">
        <v>3850</v>
      </c>
      <c r="C4420" s="1">
        <v>42555</v>
      </c>
      <c r="D4420" s="1">
        <v>42559</v>
      </c>
      <c r="E4420" s="7">
        <f>SuperStoreData[[#This Row],[Ship Date]]-SuperStoreData[[#This Row],[Order Date]]</f>
        <v>4</v>
      </c>
      <c r="F4420" t="s">
        <v>129</v>
      </c>
      <c r="G4420" t="s">
        <v>144</v>
      </c>
      <c r="H4420" t="s">
        <v>2999</v>
      </c>
      <c r="I4420" t="str">
        <f>PROPER(SuperStoreData[[#This Row],[Customer Name]])</f>
        <v>Tracy Poddar</v>
      </c>
      <c r="J4420" t="s">
        <v>82</v>
      </c>
      <c r="K4420">
        <v>97405</v>
      </c>
      <c r="L4420" t="str">
        <f>_xlfn.XLOOKUP(SuperStoreData[[#This Row],[Zip Code]],ZipCodeTable[Zip Code],ZipCodeTable[City])</f>
        <v>Eugene</v>
      </c>
      <c r="M4420" t="str">
        <f>_xlfn.XLOOKUP(SuperStoreData[[#This Row],[Zip Code]],ZipCodeTable[Zip Code],ZipCodeTable[State])</f>
        <v>OR</v>
      </c>
      <c r="N4420" t="s">
        <v>68</v>
      </c>
      <c r="O4420" t="s">
        <v>3621</v>
      </c>
      <c r="P4420" t="s">
        <v>25</v>
      </c>
      <c r="Q4420" t="s">
        <v>91</v>
      </c>
      <c r="R4420" t="s">
        <v>3622</v>
      </c>
      <c r="S4420" s="5">
        <v>47.951999999999998</v>
      </c>
      <c r="T4420" s="5">
        <v>10.2119986586866</v>
      </c>
      <c r="U4420" s="6">
        <f>SuperStoreData[[#This Row],[Profit]]/SuperStoreData[[#This Row],[Sales]]</f>
        <v>0.21296293499096181</v>
      </c>
    </row>
    <row r="4421" spans="1:21" x14ac:dyDescent="0.2">
      <c r="A4421">
        <v>2271</v>
      </c>
      <c r="B4421" t="s">
        <v>2341</v>
      </c>
      <c r="C4421" s="1">
        <v>42457</v>
      </c>
      <c r="D4421" s="1">
        <v>42462</v>
      </c>
      <c r="E4421" s="7">
        <f>SuperStoreData[[#This Row],[Ship Date]]-SuperStoreData[[#This Row],[Order Date]]</f>
        <v>5</v>
      </c>
      <c r="F4421" t="s">
        <v>29</v>
      </c>
      <c r="G4421" t="s">
        <v>2342</v>
      </c>
      <c r="H4421" t="s">
        <v>2343</v>
      </c>
      <c r="I4421" t="str">
        <f>PROPER(SuperStoreData[[#This Row],[Customer Name]])</f>
        <v>Michael Kennedy</v>
      </c>
      <c r="J4421" t="s">
        <v>82</v>
      </c>
      <c r="K4421">
        <v>33180</v>
      </c>
      <c r="L4421" t="str">
        <f>_xlfn.XLOOKUP(SuperStoreData[[#This Row],[Zip Code]],ZipCodeTable[Zip Code],ZipCodeTable[City])</f>
        <v>Miami</v>
      </c>
      <c r="M4421" t="str">
        <f>_xlfn.XLOOKUP(SuperStoreData[[#This Row],[Zip Code]],ZipCodeTable[Zip Code],ZipCodeTable[State])</f>
        <v>FL</v>
      </c>
      <c r="N4421" t="s">
        <v>85</v>
      </c>
      <c r="O4421" t="s">
        <v>2345</v>
      </c>
      <c r="P4421" t="s">
        <v>25</v>
      </c>
      <c r="Q4421" t="s">
        <v>52</v>
      </c>
      <c r="R4421" t="s">
        <v>2346</v>
      </c>
      <c r="S4421" s="5">
        <v>47.96</v>
      </c>
      <c r="T4421" s="5">
        <v>11.964764020476</v>
      </c>
      <c r="U4421" s="6">
        <f>SuperStoreData[[#This Row],[Profit]]/SuperStoreData[[#This Row],[Sales]]</f>
        <v>0.24947381193653045</v>
      </c>
    </row>
    <row r="4422" spans="1:21" x14ac:dyDescent="0.2">
      <c r="A4422">
        <v>8288</v>
      </c>
      <c r="B4422" t="s">
        <v>7543</v>
      </c>
      <c r="C4422" s="1">
        <v>42960</v>
      </c>
      <c r="D4422" s="1">
        <v>42965</v>
      </c>
      <c r="E4422" s="7">
        <f>SuperStoreData[[#This Row],[Ship Date]]-SuperStoreData[[#This Row],[Order Date]]</f>
        <v>5</v>
      </c>
      <c r="F4422" t="s">
        <v>29</v>
      </c>
      <c r="G4422" t="s">
        <v>7544</v>
      </c>
      <c r="H4422" t="s">
        <v>7547</v>
      </c>
      <c r="I4422" t="str">
        <f>PROPER(SuperStoreData[[#This Row],[Customer Name]])</f>
        <v>Duane Huffman</v>
      </c>
      <c r="J4422" t="s">
        <v>21</v>
      </c>
      <c r="K4422">
        <v>33180</v>
      </c>
      <c r="L4422" t="str">
        <f>_xlfn.XLOOKUP(SuperStoreData[[#This Row],[Zip Code]],ZipCodeTable[Zip Code],ZipCodeTable[City])</f>
        <v>Miami</v>
      </c>
      <c r="M4422" t="str">
        <f>_xlfn.XLOOKUP(SuperStoreData[[#This Row],[Zip Code]],ZipCodeTable[Zip Code],ZipCodeTable[State])</f>
        <v>FL</v>
      </c>
      <c r="N4422" t="s">
        <v>85</v>
      </c>
      <c r="O4422" t="s">
        <v>2345</v>
      </c>
      <c r="P4422" t="s">
        <v>25</v>
      </c>
      <c r="Q4422" t="s">
        <v>52</v>
      </c>
      <c r="R4422" t="s">
        <v>2346</v>
      </c>
      <c r="S4422" s="5">
        <v>47.96</v>
      </c>
      <c r="T4422" s="5">
        <v>7.5334087788961703</v>
      </c>
      <c r="U4422" s="6">
        <f>SuperStoreData[[#This Row],[Profit]]/SuperStoreData[[#This Row],[Sales]]</f>
        <v>0.15707691365504942</v>
      </c>
    </row>
    <row r="4423" spans="1:21" x14ac:dyDescent="0.2">
      <c r="A4423">
        <v>6804</v>
      </c>
      <c r="B4423" t="s">
        <v>10861</v>
      </c>
      <c r="C4423" s="1">
        <v>43057</v>
      </c>
      <c r="D4423" s="1">
        <v>43061</v>
      </c>
      <c r="E4423" s="7">
        <f>SuperStoreData[[#This Row],[Ship Date]]-SuperStoreData[[#This Row],[Order Date]]</f>
        <v>4</v>
      </c>
      <c r="F4423" t="s">
        <v>29</v>
      </c>
      <c r="G4423" t="s">
        <v>476</v>
      </c>
      <c r="H4423" t="s">
        <v>477</v>
      </c>
      <c r="I4423" t="str">
        <f>PROPER(SuperStoreData[[#This Row],[Customer Name]])</f>
        <v>Laurel Workman</v>
      </c>
      <c r="J4423" t="s">
        <v>82</v>
      </c>
      <c r="K4423">
        <v>85023</v>
      </c>
      <c r="L4423" t="str">
        <f>_xlfn.XLOOKUP(SuperStoreData[[#This Row],[Zip Code]],ZipCodeTable[Zip Code],ZipCodeTable[City])</f>
        <v>Phoenix</v>
      </c>
      <c r="M4423" t="str">
        <f>_xlfn.XLOOKUP(SuperStoreData[[#This Row],[Zip Code]],ZipCodeTable[Zip Code],ZipCodeTable[State])</f>
        <v>AZ</v>
      </c>
      <c r="N4423" t="s">
        <v>68</v>
      </c>
      <c r="O4423" t="s">
        <v>2228</v>
      </c>
      <c r="P4423" t="s">
        <v>48</v>
      </c>
      <c r="Q4423" t="s">
        <v>55</v>
      </c>
      <c r="R4423" t="s">
        <v>2229</v>
      </c>
      <c r="S4423" s="5">
        <v>47.968000000000004</v>
      </c>
      <c r="T4423" s="5">
        <v>16.1951243085478</v>
      </c>
      <c r="U4423" s="6">
        <f>SuperStoreData[[#This Row],[Profit]]/SuperStoreData[[#This Row],[Sales]]</f>
        <v>0.33762350543170028</v>
      </c>
    </row>
    <row r="4424" spans="1:21" x14ac:dyDescent="0.2">
      <c r="A4424">
        <v>6695</v>
      </c>
      <c r="B4424" t="s">
        <v>10987</v>
      </c>
      <c r="C4424" s="1">
        <v>42686</v>
      </c>
      <c r="D4424" s="1">
        <v>42692</v>
      </c>
      <c r="E4424" s="7">
        <f>SuperStoreData[[#This Row],[Ship Date]]-SuperStoreData[[#This Row],[Order Date]]</f>
        <v>6</v>
      </c>
      <c r="F4424" t="s">
        <v>29</v>
      </c>
      <c r="G4424" t="s">
        <v>8168</v>
      </c>
      <c r="H4424" t="s">
        <v>10988</v>
      </c>
      <c r="I4424" t="str">
        <f>PROPER(SuperStoreData[[#This Row],[Customer Name]])</f>
        <v>Shirley Schmidt</v>
      </c>
      <c r="J4424" t="s">
        <v>21</v>
      </c>
      <c r="K4424">
        <v>53132</v>
      </c>
      <c r="L4424" t="str">
        <f>_xlfn.XLOOKUP(SuperStoreData[[#This Row],[Zip Code]],ZipCodeTable[Zip Code],ZipCodeTable[City])</f>
        <v>Franklin</v>
      </c>
      <c r="M4424" t="str">
        <f>_xlfn.XLOOKUP(SuperStoreData[[#This Row],[Zip Code]],ZipCodeTable[Zip Code],ZipCodeTable[State])</f>
        <v>WI</v>
      </c>
      <c r="N4424" t="s">
        <v>23</v>
      </c>
      <c r="O4424" t="s">
        <v>3309</v>
      </c>
      <c r="P4424" t="s">
        <v>76</v>
      </c>
      <c r="Q4424" t="s">
        <v>77</v>
      </c>
      <c r="R4424" t="s">
        <v>3310</v>
      </c>
      <c r="S4424" s="5">
        <v>47.97</v>
      </c>
      <c r="T4424" s="5">
        <v>10.6406164808858</v>
      </c>
      <c r="U4424" s="6">
        <f>SuperStoreData[[#This Row],[Profit]]/SuperStoreData[[#This Row],[Sales]]</f>
        <v>0.22181814635992914</v>
      </c>
    </row>
    <row r="4425" spans="1:21" x14ac:dyDescent="0.2">
      <c r="A4425">
        <v>2771</v>
      </c>
      <c r="B4425" t="s">
        <v>1435</v>
      </c>
      <c r="C4425" s="1">
        <v>42268</v>
      </c>
      <c r="D4425" s="1">
        <v>42270</v>
      </c>
      <c r="E4425" s="7">
        <f>SuperStoreData[[#This Row],[Ship Date]]-SuperStoreData[[#This Row],[Order Date]]</f>
        <v>2</v>
      </c>
      <c r="F4425" t="s">
        <v>29</v>
      </c>
      <c r="G4425" t="s">
        <v>1436</v>
      </c>
      <c r="H4425" t="s">
        <v>1437</v>
      </c>
      <c r="I4425" t="str">
        <f>PROPER(SuperStoreData[[#This Row],[Customer Name]])</f>
        <v>Michael Oakman</v>
      </c>
      <c r="J4425" t="s">
        <v>32</v>
      </c>
      <c r="K4425">
        <v>75220</v>
      </c>
      <c r="L4425" t="str">
        <f>_xlfn.XLOOKUP(SuperStoreData[[#This Row],[Zip Code]],ZipCodeTable[Zip Code],ZipCodeTable[City])</f>
        <v>Dallas</v>
      </c>
      <c r="M4425" t="str">
        <f>_xlfn.XLOOKUP(SuperStoreData[[#This Row],[Zip Code]],ZipCodeTable[Zip Code],ZipCodeTable[State])</f>
        <v>TX</v>
      </c>
      <c r="N4425" t="s">
        <v>23</v>
      </c>
      <c r="O4425" t="s">
        <v>1458</v>
      </c>
      <c r="P4425" t="s">
        <v>76</v>
      </c>
      <c r="Q4425" t="s">
        <v>77</v>
      </c>
      <c r="R4425" t="s">
        <v>1459</v>
      </c>
      <c r="S4425" s="5">
        <v>47.975999999999999</v>
      </c>
      <c r="T4425" s="5">
        <v>-1.1993917626281501</v>
      </c>
      <c r="U4425" s="6">
        <f>SuperStoreData[[#This Row],[Profit]]/SuperStoreData[[#This Row],[Sales]]</f>
        <v>-2.499982830223758E-2</v>
      </c>
    </row>
    <row r="4426" spans="1:21" x14ac:dyDescent="0.2">
      <c r="A4426">
        <v>7567</v>
      </c>
      <c r="B4426" t="s">
        <v>9859</v>
      </c>
      <c r="C4426" s="1">
        <v>43113</v>
      </c>
      <c r="D4426" s="1">
        <v>43118</v>
      </c>
      <c r="E4426" s="7">
        <f>SuperStoreData[[#This Row],[Ship Date]]-SuperStoreData[[#This Row],[Order Date]]</f>
        <v>5</v>
      </c>
      <c r="F4426" t="s">
        <v>18</v>
      </c>
      <c r="G4426" t="s">
        <v>2224</v>
      </c>
      <c r="H4426" t="s">
        <v>2225</v>
      </c>
      <c r="I4426" t="str">
        <f>PROPER(SuperStoreData[[#This Row],[Customer Name]])</f>
        <v>Katherine Nockton</v>
      </c>
      <c r="J4426" t="s">
        <v>82</v>
      </c>
      <c r="K4426">
        <v>77070</v>
      </c>
      <c r="L4426" t="str">
        <f>_xlfn.XLOOKUP(SuperStoreData[[#This Row],[Zip Code]],ZipCodeTable[Zip Code],ZipCodeTable[City])</f>
        <v>Houston</v>
      </c>
      <c r="M4426" t="str">
        <f>_xlfn.XLOOKUP(SuperStoreData[[#This Row],[Zip Code]],ZipCodeTable[Zip Code],ZipCodeTable[State])</f>
        <v>TX</v>
      </c>
      <c r="N4426" t="s">
        <v>23</v>
      </c>
      <c r="O4426" t="s">
        <v>710</v>
      </c>
      <c r="P4426" t="s">
        <v>76</v>
      </c>
      <c r="Q4426" t="s">
        <v>77</v>
      </c>
      <c r="R4426" t="s">
        <v>711</v>
      </c>
      <c r="S4426" s="5">
        <v>47.975999999999999</v>
      </c>
      <c r="T4426" s="5">
        <v>-0.87829414667879702</v>
      </c>
      <c r="U4426" s="6">
        <f>SuperStoreData[[#This Row],[Profit]]/SuperStoreData[[#This Row],[Sales]]</f>
        <v>-1.8306948196573226E-2</v>
      </c>
    </row>
    <row r="4427" spans="1:21" x14ac:dyDescent="0.2">
      <c r="A4427">
        <v>4080</v>
      </c>
      <c r="B4427" t="s">
        <v>10049</v>
      </c>
      <c r="C4427" s="1">
        <v>42360</v>
      </c>
      <c r="D4427" s="1">
        <v>42367</v>
      </c>
      <c r="E4427" s="7">
        <f>SuperStoreData[[#This Row],[Ship Date]]-SuperStoreData[[#This Row],[Order Date]]</f>
        <v>7</v>
      </c>
      <c r="F4427" t="s">
        <v>18</v>
      </c>
      <c r="G4427" t="s">
        <v>8418</v>
      </c>
      <c r="H4427" t="s">
        <v>10050</v>
      </c>
      <c r="I4427" t="str">
        <f>PROPER(SuperStoreData[[#This Row],[Customer Name]])</f>
        <v>Lynn Smith</v>
      </c>
      <c r="J4427" t="s">
        <v>32</v>
      </c>
      <c r="K4427">
        <v>28540</v>
      </c>
      <c r="L4427" t="str">
        <f>_xlfn.XLOOKUP(SuperStoreData[[#This Row],[Zip Code]],ZipCodeTable[Zip Code],ZipCodeTable[City])</f>
        <v>Jacksonville</v>
      </c>
      <c r="M4427" t="str">
        <f>_xlfn.XLOOKUP(SuperStoreData[[#This Row],[Zip Code]],ZipCodeTable[Zip Code],ZipCodeTable[State])</f>
        <v>NC</v>
      </c>
      <c r="N4427" t="s">
        <v>85</v>
      </c>
      <c r="O4427" t="s">
        <v>684</v>
      </c>
      <c r="P4427" t="s">
        <v>76</v>
      </c>
      <c r="Q4427" t="s">
        <v>98</v>
      </c>
      <c r="R4427" t="s">
        <v>685</v>
      </c>
      <c r="S4427" s="5">
        <v>47.975999999999999</v>
      </c>
      <c r="T4427" s="5">
        <v>5.8294249204343398</v>
      </c>
      <c r="U4427" s="6">
        <f>SuperStoreData[[#This Row],[Profit]]/SuperStoreData[[#This Row],[Sales]]</f>
        <v>0.12150710606207979</v>
      </c>
    </row>
    <row r="4428" spans="1:21" x14ac:dyDescent="0.2">
      <c r="A4428">
        <v>346</v>
      </c>
      <c r="B4428" t="s">
        <v>8429</v>
      </c>
      <c r="C4428" s="1">
        <v>42354</v>
      </c>
      <c r="D4428" s="1">
        <v>42359</v>
      </c>
      <c r="E4428" s="7">
        <f>SuperStoreData[[#This Row],[Ship Date]]-SuperStoreData[[#This Row],[Order Date]]</f>
        <v>5</v>
      </c>
      <c r="F4428" t="s">
        <v>29</v>
      </c>
      <c r="G4428" t="s">
        <v>1224</v>
      </c>
      <c r="H4428" t="s">
        <v>1225</v>
      </c>
      <c r="I4428" t="str">
        <f>PROPER(SuperStoreData[[#This Row],[Customer Name]])</f>
        <v>Clay Cheatham</v>
      </c>
      <c r="J4428" t="s">
        <v>32</v>
      </c>
      <c r="K4428">
        <v>94122</v>
      </c>
      <c r="L4428" t="str">
        <f>_xlfn.XLOOKUP(SuperStoreData[[#This Row],[Zip Code]],ZipCodeTable[Zip Code],ZipCodeTable[City])</f>
        <v>San Francisco</v>
      </c>
      <c r="M4428" t="str">
        <f>_xlfn.XLOOKUP(SuperStoreData[[#This Row],[Zip Code]],ZipCodeTable[Zip Code],ZipCodeTable[State])</f>
        <v>CA</v>
      </c>
      <c r="N4428" t="s">
        <v>68</v>
      </c>
      <c r="O4428" t="s">
        <v>684</v>
      </c>
      <c r="P4428" t="s">
        <v>76</v>
      </c>
      <c r="Q4428" t="s">
        <v>98</v>
      </c>
      <c r="R4428" t="s">
        <v>685</v>
      </c>
      <c r="S4428" s="5">
        <v>47.975999999999999</v>
      </c>
      <c r="T4428" s="5">
        <v>14.355049739675399</v>
      </c>
      <c r="U4428" s="6">
        <f>SuperStoreData[[#This Row],[Profit]]/SuperStoreData[[#This Row],[Sales]]</f>
        <v>0.29921314281464484</v>
      </c>
    </row>
    <row r="4429" spans="1:21" x14ac:dyDescent="0.2">
      <c r="A4429">
        <v>4260</v>
      </c>
      <c r="B4429" t="s">
        <v>11380</v>
      </c>
      <c r="C4429" s="1">
        <v>43177</v>
      </c>
      <c r="D4429" s="1">
        <v>43181</v>
      </c>
      <c r="E4429" s="7">
        <f>SuperStoreData[[#This Row],[Ship Date]]-SuperStoreData[[#This Row],[Order Date]]</f>
        <v>4</v>
      </c>
      <c r="F4429" t="s">
        <v>129</v>
      </c>
      <c r="G4429" t="s">
        <v>4765</v>
      </c>
      <c r="H4429" t="s">
        <v>11381</v>
      </c>
      <c r="I4429" t="str">
        <f>PROPER(SuperStoreData[[#This Row],[Customer Name]])</f>
        <v>Lori Olson</v>
      </c>
      <c r="J4429" t="s">
        <v>82</v>
      </c>
      <c r="K4429">
        <v>10035</v>
      </c>
      <c r="L4429" t="str">
        <f>_xlfn.XLOOKUP(SuperStoreData[[#This Row],[Zip Code]],ZipCodeTable[Zip Code],ZipCodeTable[City])</f>
        <v>New York</v>
      </c>
      <c r="M4429" t="str">
        <f>_xlfn.XLOOKUP(SuperStoreData[[#This Row],[Zip Code]],ZipCodeTable[Zip Code],ZipCodeTable[State])</f>
        <v>NY</v>
      </c>
      <c r="N4429" t="s">
        <v>46</v>
      </c>
      <c r="O4429" t="s">
        <v>6646</v>
      </c>
      <c r="P4429" t="s">
        <v>25</v>
      </c>
      <c r="Q4429" t="s">
        <v>293</v>
      </c>
      <c r="R4429" t="s">
        <v>6647</v>
      </c>
      <c r="S4429" s="5">
        <v>47.98</v>
      </c>
      <c r="T4429" s="5">
        <v>10.018533231251499</v>
      </c>
      <c r="U4429" s="6">
        <f>SuperStoreData[[#This Row],[Profit]]/SuperStoreData[[#This Row],[Sales]]</f>
        <v>0.20880644500315756</v>
      </c>
    </row>
    <row r="4430" spans="1:21" x14ac:dyDescent="0.2">
      <c r="A4430">
        <v>5841</v>
      </c>
      <c r="B4430" t="s">
        <v>10175</v>
      </c>
      <c r="C4430" s="1">
        <v>42939</v>
      </c>
      <c r="D4430" s="1">
        <v>42944</v>
      </c>
      <c r="E4430" s="7">
        <f>SuperStoreData[[#This Row],[Ship Date]]-SuperStoreData[[#This Row],[Order Date]]</f>
        <v>5</v>
      </c>
      <c r="F4430" t="s">
        <v>129</v>
      </c>
      <c r="G4430" t="s">
        <v>4462</v>
      </c>
      <c r="H4430" t="s">
        <v>6020</v>
      </c>
      <c r="I4430" t="str">
        <f>PROPER(SuperStoreData[[#This Row],[Customer Name]])</f>
        <v>Michael Grace</v>
      </c>
      <c r="J4430" t="s">
        <v>21</v>
      </c>
      <c r="K4430">
        <v>22204</v>
      </c>
      <c r="L4430" t="str">
        <f>_xlfn.XLOOKUP(SuperStoreData[[#This Row],[Zip Code]],ZipCodeTable[Zip Code],ZipCodeTable[City])</f>
        <v>Arlington</v>
      </c>
      <c r="M4430" t="str">
        <f>_xlfn.XLOOKUP(SuperStoreData[[#This Row],[Zip Code]],ZipCodeTable[Zip Code],ZipCodeTable[State])</f>
        <v>VA</v>
      </c>
      <c r="N4430" t="s">
        <v>85</v>
      </c>
      <c r="O4430" t="s">
        <v>2768</v>
      </c>
      <c r="P4430" t="s">
        <v>48</v>
      </c>
      <c r="Q4430" t="s">
        <v>49</v>
      </c>
      <c r="R4430" t="s">
        <v>2769</v>
      </c>
      <c r="S4430" s="5">
        <v>47.98</v>
      </c>
      <c r="T4430" s="5">
        <v>14.0438052180368</v>
      </c>
      <c r="U4430" s="6">
        <f>SuperStoreData[[#This Row],[Profit]]/SuperStoreData[[#This Row],[Sales]]</f>
        <v>0.29270123422335975</v>
      </c>
    </row>
    <row r="4431" spans="1:21" x14ac:dyDescent="0.2">
      <c r="A4431">
        <v>1448</v>
      </c>
      <c r="B4431" t="s">
        <v>7857</v>
      </c>
      <c r="C4431" s="1">
        <v>42826</v>
      </c>
      <c r="D4431" s="1">
        <v>42830</v>
      </c>
      <c r="E4431" s="7">
        <f>SuperStoreData[[#This Row],[Ship Date]]-SuperStoreData[[#This Row],[Order Date]]</f>
        <v>4</v>
      </c>
      <c r="F4431" t="s">
        <v>18</v>
      </c>
      <c r="G4431" t="s">
        <v>4827</v>
      </c>
      <c r="H4431" t="s">
        <v>7859</v>
      </c>
      <c r="I4431" t="str">
        <f>PROPER(SuperStoreData[[#This Row],[Customer Name]])</f>
        <v>Shirley Daniels</v>
      </c>
      <c r="J4431" t="s">
        <v>21</v>
      </c>
      <c r="K4431">
        <v>60653</v>
      </c>
      <c r="L4431" t="str">
        <f>_xlfn.XLOOKUP(SuperStoreData[[#This Row],[Zip Code]],ZipCodeTable[Zip Code],ZipCodeTable[City])</f>
        <v>Chicago</v>
      </c>
      <c r="M4431" t="str">
        <f>_xlfn.XLOOKUP(SuperStoreData[[#This Row],[Zip Code]],ZipCodeTable[Zip Code],ZipCodeTable[State])</f>
        <v>IL</v>
      </c>
      <c r="N4431" t="s">
        <v>23</v>
      </c>
      <c r="O4431" t="s">
        <v>3601</v>
      </c>
      <c r="P4431" t="s">
        <v>76</v>
      </c>
      <c r="Q4431" t="s">
        <v>98</v>
      </c>
      <c r="R4431" t="s">
        <v>3602</v>
      </c>
      <c r="S4431" s="5">
        <v>47.984000000000002</v>
      </c>
      <c r="T4431" s="5">
        <v>11.6305535826036</v>
      </c>
      <c r="U4431" s="6">
        <f>SuperStoreData[[#This Row],[Profit]]/SuperStoreData[[#This Row],[Sales]]</f>
        <v>0.24238399430234245</v>
      </c>
    </row>
    <row r="4432" spans="1:21" x14ac:dyDescent="0.2">
      <c r="A4432">
        <v>6385</v>
      </c>
      <c r="B4432" t="s">
        <v>8361</v>
      </c>
      <c r="C4432" s="1">
        <v>42989</v>
      </c>
      <c r="D4432" s="1">
        <v>42994</v>
      </c>
      <c r="E4432" s="7">
        <f>SuperStoreData[[#This Row],[Ship Date]]-SuperStoreData[[#This Row],[Order Date]]</f>
        <v>5</v>
      </c>
      <c r="F4432" t="s">
        <v>18</v>
      </c>
      <c r="G4432" t="s">
        <v>4653</v>
      </c>
      <c r="H4432" t="s">
        <v>5569</v>
      </c>
      <c r="I4432" t="str">
        <f>PROPER(SuperStoreData[[#This Row],[Customer Name]])</f>
        <v>Tim Brockman</v>
      </c>
      <c r="J4432" t="s">
        <v>32</v>
      </c>
      <c r="K4432">
        <v>78745</v>
      </c>
      <c r="L4432" t="str">
        <f>_xlfn.XLOOKUP(SuperStoreData[[#This Row],[Zip Code]],ZipCodeTable[Zip Code],ZipCodeTable[City])</f>
        <v>Austin</v>
      </c>
      <c r="M4432" t="str">
        <f>_xlfn.XLOOKUP(SuperStoreData[[#This Row],[Zip Code]],ZipCodeTable[Zip Code],ZipCodeTable[State])</f>
        <v>TX</v>
      </c>
      <c r="N4432" t="s">
        <v>23</v>
      </c>
      <c r="O4432" t="s">
        <v>2210</v>
      </c>
      <c r="P4432" t="s">
        <v>76</v>
      </c>
      <c r="Q4432" t="s">
        <v>77</v>
      </c>
      <c r="R4432" t="s">
        <v>2211</v>
      </c>
      <c r="S4432" s="5">
        <v>47.984000000000002</v>
      </c>
      <c r="T4432" s="5">
        <v>4.8331350775899198</v>
      </c>
      <c r="U4432" s="6">
        <f>SuperStoreData[[#This Row],[Profit]]/SuperStoreData[[#This Row],[Sales]]</f>
        <v>0.10072388874603867</v>
      </c>
    </row>
    <row r="4433" spans="1:21" x14ac:dyDescent="0.2">
      <c r="A4433">
        <v>3309</v>
      </c>
      <c r="B4433" t="s">
        <v>11746</v>
      </c>
      <c r="C4433" s="1">
        <v>43357</v>
      </c>
      <c r="D4433" s="1">
        <v>43362</v>
      </c>
      <c r="E4433" s="7">
        <f>SuperStoreData[[#This Row],[Ship Date]]-SuperStoreData[[#This Row],[Order Date]]</f>
        <v>5</v>
      </c>
      <c r="F4433" t="s">
        <v>129</v>
      </c>
      <c r="G4433" t="s">
        <v>4742</v>
      </c>
      <c r="H4433" t="s">
        <v>4745</v>
      </c>
      <c r="I4433" t="str">
        <f>PROPER(SuperStoreData[[#This Row],[Customer Name]])</f>
        <v>Stefania Perrino</v>
      </c>
      <c r="J4433" t="s">
        <v>82</v>
      </c>
      <c r="K4433">
        <v>78041</v>
      </c>
      <c r="L4433" t="str">
        <f>_xlfn.XLOOKUP(SuperStoreData[[#This Row],[Zip Code]],ZipCodeTable[Zip Code],ZipCodeTable[City])</f>
        <v>Laredo</v>
      </c>
      <c r="M4433" t="str">
        <f>_xlfn.XLOOKUP(SuperStoreData[[#This Row],[Zip Code]],ZipCodeTable[Zip Code],ZipCodeTable[State])</f>
        <v>TX</v>
      </c>
      <c r="N4433" t="s">
        <v>23</v>
      </c>
      <c r="O4433" t="s">
        <v>2210</v>
      </c>
      <c r="P4433" t="s">
        <v>76</v>
      </c>
      <c r="Q4433" t="s">
        <v>77</v>
      </c>
      <c r="R4433" t="s">
        <v>2211</v>
      </c>
      <c r="S4433" s="5">
        <v>47.984000000000002</v>
      </c>
      <c r="T4433" s="5">
        <v>13.5692278903763</v>
      </c>
      <c r="U4433" s="6">
        <f>SuperStoreData[[#This Row],[Profit]]/SuperStoreData[[#This Row],[Sales]]</f>
        <v>0.28278650988613496</v>
      </c>
    </row>
    <row r="4434" spans="1:21" x14ac:dyDescent="0.2">
      <c r="A4434">
        <v>785</v>
      </c>
      <c r="B4434" t="s">
        <v>2979</v>
      </c>
      <c r="C4434" s="1">
        <v>42471</v>
      </c>
      <c r="D4434" s="1">
        <v>42475</v>
      </c>
      <c r="E4434" s="7">
        <f>SuperStoreData[[#This Row],[Ship Date]]-SuperStoreData[[#This Row],[Order Date]]</f>
        <v>4</v>
      </c>
      <c r="F4434" t="s">
        <v>129</v>
      </c>
      <c r="G4434" t="s">
        <v>1730</v>
      </c>
      <c r="H4434" t="s">
        <v>1731</v>
      </c>
      <c r="I4434" t="str">
        <f>PROPER(SuperStoreData[[#This Row],[Customer Name]])</f>
        <v>Bryan Mills</v>
      </c>
      <c r="J4434" t="s">
        <v>32</v>
      </c>
      <c r="K4434">
        <v>43229</v>
      </c>
      <c r="L4434" t="str">
        <f>_xlfn.XLOOKUP(SuperStoreData[[#This Row],[Zip Code]],ZipCodeTable[Zip Code],ZipCodeTable[City])</f>
        <v>Columbus</v>
      </c>
      <c r="M4434" t="str">
        <f>_xlfn.XLOOKUP(SuperStoreData[[#This Row],[Zip Code]],ZipCodeTable[Zip Code],ZipCodeTable[State])</f>
        <v>OH</v>
      </c>
      <c r="N4434" t="s">
        <v>46</v>
      </c>
      <c r="O4434" t="s">
        <v>2984</v>
      </c>
      <c r="P4434" t="s">
        <v>76</v>
      </c>
      <c r="Q4434" t="s">
        <v>77</v>
      </c>
      <c r="R4434" t="s">
        <v>2985</v>
      </c>
      <c r="S4434" s="5">
        <v>47.984000000000002</v>
      </c>
      <c r="T4434" s="5">
        <v>-1.70774987060393</v>
      </c>
      <c r="U4434" s="6">
        <f>SuperStoreData[[#This Row],[Profit]]/SuperStoreData[[#This Row],[Sales]]</f>
        <v>-3.5589985632792802E-2</v>
      </c>
    </row>
    <row r="4435" spans="1:21" x14ac:dyDescent="0.2">
      <c r="A4435">
        <v>4157</v>
      </c>
      <c r="B4435" t="s">
        <v>4637</v>
      </c>
      <c r="C4435" s="1">
        <v>43214</v>
      </c>
      <c r="D4435" s="1">
        <v>43217</v>
      </c>
      <c r="E4435" s="7">
        <f>SuperStoreData[[#This Row],[Ship Date]]-SuperStoreData[[#This Row],[Order Date]]</f>
        <v>3</v>
      </c>
      <c r="F4435" t="s">
        <v>129</v>
      </c>
      <c r="G4435" t="s">
        <v>2097</v>
      </c>
      <c r="H4435" t="s">
        <v>2098</v>
      </c>
      <c r="I4435" t="str">
        <f>PROPER(SuperStoreData[[#This Row],[Customer Name]])</f>
        <v>Scot Wooten</v>
      </c>
      <c r="J4435" t="s">
        <v>32</v>
      </c>
      <c r="K4435">
        <v>19140</v>
      </c>
      <c r="L4435" t="str">
        <f>_xlfn.XLOOKUP(SuperStoreData[[#This Row],[Zip Code]],ZipCodeTable[Zip Code],ZipCodeTable[City])</f>
        <v>Philadelphia</v>
      </c>
      <c r="M4435" t="str">
        <f>_xlfn.XLOOKUP(SuperStoreData[[#This Row],[Zip Code]],ZipCodeTable[Zip Code],ZipCodeTable[State])</f>
        <v>PA</v>
      </c>
      <c r="N4435" t="s">
        <v>46</v>
      </c>
      <c r="O4435" t="s">
        <v>3059</v>
      </c>
      <c r="P4435" t="s">
        <v>76</v>
      </c>
      <c r="Q4435" t="s">
        <v>77</v>
      </c>
      <c r="R4435" t="s">
        <v>3060</v>
      </c>
      <c r="S4435" s="5">
        <v>47.984000000000002</v>
      </c>
      <c r="T4435" s="5">
        <v>0.105541958641954</v>
      </c>
      <c r="U4435" s="6">
        <f>SuperStoreData[[#This Row],[Profit]]/SuperStoreData[[#This Row],[Sales]]</f>
        <v>2.1995239797006085E-3</v>
      </c>
    </row>
    <row r="4436" spans="1:21" x14ac:dyDescent="0.2">
      <c r="A4436">
        <v>3902</v>
      </c>
      <c r="B4436" t="s">
        <v>8274</v>
      </c>
      <c r="C4436" s="1">
        <v>42563</v>
      </c>
      <c r="D4436" s="1">
        <v>42568</v>
      </c>
      <c r="E4436" s="7">
        <f>SuperStoreData[[#This Row],[Ship Date]]-SuperStoreData[[#This Row],[Order Date]]</f>
        <v>5</v>
      </c>
      <c r="F4436" t="s">
        <v>29</v>
      </c>
      <c r="G4436" t="s">
        <v>5858</v>
      </c>
      <c r="H4436" t="s">
        <v>5859</v>
      </c>
      <c r="I4436" t="str">
        <f>PROPER(SuperStoreData[[#This Row],[Customer Name]])</f>
        <v>Maureen Gastineau</v>
      </c>
      <c r="J4436" t="s">
        <v>21</v>
      </c>
      <c r="K4436">
        <v>19143</v>
      </c>
      <c r="L4436" t="str">
        <f>_xlfn.XLOOKUP(SuperStoreData[[#This Row],[Zip Code]],ZipCodeTable[Zip Code],ZipCodeTable[City])</f>
        <v>Philadelphia</v>
      </c>
      <c r="M4436" t="str">
        <f>_xlfn.XLOOKUP(SuperStoreData[[#This Row],[Zip Code]],ZipCodeTable[Zip Code],ZipCodeTable[State])</f>
        <v>PA</v>
      </c>
      <c r="N4436" t="s">
        <v>46</v>
      </c>
      <c r="O4436" t="s">
        <v>8275</v>
      </c>
      <c r="P4436" t="s">
        <v>76</v>
      </c>
      <c r="Q4436" t="s">
        <v>77</v>
      </c>
      <c r="R4436" t="s">
        <v>8276</v>
      </c>
      <c r="S4436" s="5">
        <v>47.984000000000002</v>
      </c>
      <c r="T4436" s="5">
        <v>12.182909944098</v>
      </c>
      <c r="U4436" s="6">
        <f>SuperStoreData[[#This Row],[Profit]]/SuperStoreData[[#This Row],[Sales]]</f>
        <v>0.25389525558723741</v>
      </c>
    </row>
    <row r="4437" spans="1:21" x14ac:dyDescent="0.2">
      <c r="A4437">
        <v>3933</v>
      </c>
      <c r="B4437" t="s">
        <v>10979</v>
      </c>
      <c r="C4437" s="1">
        <v>43063</v>
      </c>
      <c r="D4437" s="1">
        <v>43070</v>
      </c>
      <c r="E4437" s="7">
        <f>SuperStoreData[[#This Row],[Ship Date]]-SuperStoreData[[#This Row],[Order Date]]</f>
        <v>7</v>
      </c>
      <c r="F4437" t="s">
        <v>29</v>
      </c>
      <c r="G4437" t="s">
        <v>7463</v>
      </c>
      <c r="H4437" t="s">
        <v>10168</v>
      </c>
      <c r="I4437" t="str">
        <f>PROPER(SuperStoreData[[#This Row],[Customer Name]])</f>
        <v>Vivek Grady</v>
      </c>
      <c r="J4437" t="s">
        <v>82</v>
      </c>
      <c r="K4437">
        <v>19140</v>
      </c>
      <c r="L4437" t="str">
        <f>_xlfn.XLOOKUP(SuperStoreData[[#This Row],[Zip Code]],ZipCodeTable[Zip Code],ZipCodeTable[City])</f>
        <v>Philadelphia</v>
      </c>
      <c r="M4437" t="str">
        <f>_xlfn.XLOOKUP(SuperStoreData[[#This Row],[Zip Code]],ZipCodeTable[Zip Code],ZipCodeTable[State])</f>
        <v>PA</v>
      </c>
      <c r="N4437" t="s">
        <v>46</v>
      </c>
      <c r="O4437" t="s">
        <v>3068</v>
      </c>
      <c r="P4437" t="s">
        <v>76</v>
      </c>
      <c r="Q4437" t="s">
        <v>77</v>
      </c>
      <c r="R4437" t="s">
        <v>3069</v>
      </c>
      <c r="S4437" s="5">
        <v>47.984000000000002</v>
      </c>
      <c r="T4437" s="5">
        <v>9.3852118386120296</v>
      </c>
      <c r="U4437" s="6">
        <f>SuperStoreData[[#This Row],[Profit]]/SuperStoreData[[#This Row],[Sales]]</f>
        <v>0.1955904434522347</v>
      </c>
    </row>
    <row r="4438" spans="1:21" x14ac:dyDescent="0.2">
      <c r="A4438">
        <v>3282</v>
      </c>
      <c r="B4438" t="s">
        <v>8927</v>
      </c>
      <c r="C4438" s="1">
        <v>42329</v>
      </c>
      <c r="D4438" s="1">
        <v>42335</v>
      </c>
      <c r="E4438" s="7">
        <f>SuperStoreData[[#This Row],[Ship Date]]-SuperStoreData[[#This Row],[Order Date]]</f>
        <v>6</v>
      </c>
      <c r="F4438" t="s">
        <v>29</v>
      </c>
      <c r="G4438" t="s">
        <v>3969</v>
      </c>
      <c r="H4438" t="s">
        <v>3970</v>
      </c>
      <c r="I4438" t="str">
        <f>PROPER(SuperStoreData[[#This Row],[Customer Name]])</f>
        <v>Kean Takahito</v>
      </c>
      <c r="J4438" t="s">
        <v>32</v>
      </c>
      <c r="K4438">
        <v>27604</v>
      </c>
      <c r="L4438" t="str">
        <f>_xlfn.XLOOKUP(SuperStoreData[[#This Row],[Zip Code]],ZipCodeTable[Zip Code],ZipCodeTable[City])</f>
        <v>Raleigh</v>
      </c>
      <c r="M4438" t="str">
        <f>_xlfn.XLOOKUP(SuperStoreData[[#This Row],[Zip Code]],ZipCodeTable[Zip Code],ZipCodeTable[State])</f>
        <v>NC</v>
      </c>
      <c r="N4438" t="s">
        <v>85</v>
      </c>
      <c r="O4438" t="s">
        <v>3068</v>
      </c>
      <c r="P4438" t="s">
        <v>76</v>
      </c>
      <c r="Q4438" t="s">
        <v>77</v>
      </c>
      <c r="R4438" t="s">
        <v>3069</v>
      </c>
      <c r="S4438" s="5">
        <v>47.984000000000002</v>
      </c>
      <c r="T4438" s="5">
        <v>16.7041853824078</v>
      </c>
      <c r="U4438" s="6">
        <f>SuperStoreData[[#This Row],[Profit]]/SuperStoreData[[#This Row],[Sales]]</f>
        <v>0.3481199021008628</v>
      </c>
    </row>
    <row r="4439" spans="1:21" x14ac:dyDescent="0.2">
      <c r="A4439">
        <v>2515</v>
      </c>
      <c r="B4439" t="s">
        <v>7312</v>
      </c>
      <c r="C4439" s="1">
        <v>42996</v>
      </c>
      <c r="D4439" s="1">
        <v>42998</v>
      </c>
      <c r="E4439" s="7">
        <f>SuperStoreData[[#This Row],[Ship Date]]-SuperStoreData[[#This Row],[Order Date]]</f>
        <v>2</v>
      </c>
      <c r="F4439" t="s">
        <v>29</v>
      </c>
      <c r="G4439" t="s">
        <v>2281</v>
      </c>
      <c r="H4439" t="s">
        <v>2286</v>
      </c>
      <c r="I4439" t="str">
        <f>PROPER(SuperStoreData[[#This Row],[Customer Name]])</f>
        <v>Brenda Bowman</v>
      </c>
      <c r="J4439" t="s">
        <v>82</v>
      </c>
      <c r="K4439">
        <v>60623</v>
      </c>
      <c r="L4439" t="str">
        <f>_xlfn.XLOOKUP(SuperStoreData[[#This Row],[Zip Code]],ZipCodeTable[Zip Code],ZipCodeTable[City])</f>
        <v>Chicago</v>
      </c>
      <c r="M4439" t="str">
        <f>_xlfn.XLOOKUP(SuperStoreData[[#This Row],[Zip Code]],ZipCodeTable[Zip Code],ZipCodeTable[State])</f>
        <v>IL</v>
      </c>
      <c r="N4439" t="s">
        <v>23</v>
      </c>
      <c r="O4439" t="s">
        <v>4020</v>
      </c>
      <c r="P4439" t="s">
        <v>48</v>
      </c>
      <c r="Q4439" t="s">
        <v>55</v>
      </c>
      <c r="R4439" t="s">
        <v>4021</v>
      </c>
      <c r="S4439" s="5">
        <v>47.991999999999997</v>
      </c>
      <c r="T4439" s="5">
        <v>7.1744939890326904</v>
      </c>
      <c r="U4439" s="6">
        <f>SuperStoreData[[#This Row],[Profit]]/SuperStoreData[[#This Row],[Sales]]</f>
        <v>0.14949354036157467</v>
      </c>
    </row>
    <row r="4440" spans="1:21" x14ac:dyDescent="0.2">
      <c r="A4440">
        <v>1596</v>
      </c>
      <c r="B4440" t="s">
        <v>5841</v>
      </c>
      <c r="C4440" s="1">
        <v>42710</v>
      </c>
      <c r="D4440" s="1">
        <v>42715</v>
      </c>
      <c r="E4440" s="7">
        <f>SuperStoreData[[#This Row],[Ship Date]]-SuperStoreData[[#This Row],[Order Date]]</f>
        <v>5</v>
      </c>
      <c r="F4440" t="s">
        <v>29</v>
      </c>
      <c r="G4440" t="s">
        <v>3719</v>
      </c>
      <c r="H4440" t="s">
        <v>3720</v>
      </c>
      <c r="I4440" t="str">
        <f>PROPER(SuperStoreData[[#This Row],[Customer Name]])</f>
        <v>Maribeth Dona</v>
      </c>
      <c r="J4440" t="s">
        <v>32</v>
      </c>
      <c r="K4440">
        <v>43229</v>
      </c>
      <c r="L4440" t="str">
        <f>_xlfn.XLOOKUP(SuperStoreData[[#This Row],[Zip Code]],ZipCodeTable[Zip Code],ZipCodeTable[City])</f>
        <v>Columbus</v>
      </c>
      <c r="M4440" t="str">
        <f>_xlfn.XLOOKUP(SuperStoreData[[#This Row],[Zip Code]],ZipCodeTable[Zip Code],ZipCodeTable[State])</f>
        <v>OH</v>
      </c>
      <c r="N4440" t="s">
        <v>46</v>
      </c>
      <c r="O4440" t="s">
        <v>4020</v>
      </c>
      <c r="P4440" t="s">
        <v>48</v>
      </c>
      <c r="Q4440" t="s">
        <v>55</v>
      </c>
      <c r="R4440" t="s">
        <v>4021</v>
      </c>
      <c r="S4440" s="5">
        <v>47.991999999999997</v>
      </c>
      <c r="T4440" s="5">
        <v>-0.57170748081246503</v>
      </c>
      <c r="U4440" s="6">
        <f>SuperStoreData[[#This Row],[Profit]]/SuperStoreData[[#This Row],[Sales]]</f>
        <v>-1.191255794325023E-2</v>
      </c>
    </row>
    <row r="4441" spans="1:21" x14ac:dyDescent="0.2">
      <c r="A4441">
        <v>3465</v>
      </c>
      <c r="B4441" t="s">
        <v>3300</v>
      </c>
      <c r="C4441" s="1">
        <v>42802</v>
      </c>
      <c r="D4441" s="1">
        <v>42807</v>
      </c>
      <c r="E4441" s="7">
        <f>SuperStoreData[[#This Row],[Ship Date]]-SuperStoreData[[#This Row],[Order Date]]</f>
        <v>5</v>
      </c>
      <c r="F4441" t="s">
        <v>129</v>
      </c>
      <c r="G4441" t="s">
        <v>840</v>
      </c>
      <c r="H4441" t="s">
        <v>857</v>
      </c>
      <c r="I4441" t="str">
        <f>PROPER(SuperStoreData[[#This Row],[Customer Name]])</f>
        <v>Natalie Decherney</v>
      </c>
      <c r="J4441" t="s">
        <v>32</v>
      </c>
      <c r="K4441">
        <v>32216</v>
      </c>
      <c r="L4441" t="str">
        <f>_xlfn.XLOOKUP(SuperStoreData[[#This Row],[Zip Code]],ZipCodeTable[Zip Code],ZipCodeTable[City])</f>
        <v>Jacksonville</v>
      </c>
      <c r="M4441" t="str">
        <f>_xlfn.XLOOKUP(SuperStoreData[[#This Row],[Zip Code]],ZipCodeTable[Zip Code],ZipCodeTable[State])</f>
        <v>FL</v>
      </c>
      <c r="N4441" t="s">
        <v>85</v>
      </c>
      <c r="O4441" t="s">
        <v>3301</v>
      </c>
      <c r="P4441" t="s">
        <v>76</v>
      </c>
      <c r="Q4441" t="s">
        <v>77</v>
      </c>
      <c r="R4441" t="s">
        <v>3302</v>
      </c>
      <c r="S4441" s="5">
        <v>47.991999999999997</v>
      </c>
      <c r="T4441" s="5">
        <v>11.4001528239303</v>
      </c>
      <c r="U4441" s="6">
        <f>SuperStoreData[[#This Row],[Profit]]/SuperStoreData[[#This Row],[Sales]]</f>
        <v>0.23754277429426365</v>
      </c>
    </row>
    <row r="4442" spans="1:21" x14ac:dyDescent="0.2">
      <c r="A4442">
        <v>9195</v>
      </c>
      <c r="B4442" t="s">
        <v>11718</v>
      </c>
      <c r="C4442" s="1">
        <v>42904</v>
      </c>
      <c r="D4442" s="1">
        <v>42906</v>
      </c>
      <c r="E4442" s="7">
        <f>SuperStoreData[[#This Row],[Ship Date]]-SuperStoreData[[#This Row],[Order Date]]</f>
        <v>2</v>
      </c>
      <c r="F4442" t="s">
        <v>29</v>
      </c>
      <c r="G4442" t="s">
        <v>7719</v>
      </c>
      <c r="H4442" t="s">
        <v>7746</v>
      </c>
      <c r="I4442" t="str">
        <f>PROPER(SuperStoreData[[#This Row],[Customer Name]])</f>
        <v>Philip Brown</v>
      </c>
      <c r="J4442" t="s">
        <v>32</v>
      </c>
      <c r="K4442">
        <v>85323</v>
      </c>
      <c r="L4442" t="str">
        <f>_xlfn.XLOOKUP(SuperStoreData[[#This Row],[Zip Code]],ZipCodeTable[Zip Code],ZipCodeTable[City])</f>
        <v>Avondale</v>
      </c>
      <c r="M4442" t="str">
        <f>_xlfn.XLOOKUP(SuperStoreData[[#This Row],[Zip Code]],ZipCodeTable[Zip Code],ZipCodeTable[State])</f>
        <v>AZ</v>
      </c>
      <c r="N4442" t="s">
        <v>68</v>
      </c>
      <c r="O4442" t="s">
        <v>4915</v>
      </c>
      <c r="P4442" t="s">
        <v>25</v>
      </c>
      <c r="Q4442" t="s">
        <v>214</v>
      </c>
      <c r="R4442" t="s">
        <v>4916</v>
      </c>
      <c r="S4442" s="5">
        <v>47.991999999999997</v>
      </c>
      <c r="T4442" s="5">
        <v>12.1955064742423</v>
      </c>
      <c r="U4442" s="6">
        <f>SuperStoreData[[#This Row],[Profit]]/SuperStoreData[[#This Row],[Sales]]</f>
        <v>0.25411540411406697</v>
      </c>
    </row>
    <row r="4443" spans="1:21" x14ac:dyDescent="0.2">
      <c r="A4443">
        <v>6739</v>
      </c>
      <c r="B4443" t="s">
        <v>6720</v>
      </c>
      <c r="C4443" s="1">
        <v>43207</v>
      </c>
      <c r="D4443" s="1">
        <v>43213</v>
      </c>
      <c r="E4443" s="7">
        <f>SuperStoreData[[#This Row],[Ship Date]]-SuperStoreData[[#This Row],[Order Date]]</f>
        <v>6</v>
      </c>
      <c r="F4443" t="s">
        <v>29</v>
      </c>
      <c r="G4443" t="s">
        <v>6067</v>
      </c>
      <c r="H4443" t="s">
        <v>6400</v>
      </c>
      <c r="I4443" t="str">
        <f>PROPER(SuperStoreData[[#This Row],[Customer Name]])</f>
        <v>Brian Thompson</v>
      </c>
      <c r="J4443" t="s">
        <v>32</v>
      </c>
      <c r="K4443">
        <v>94122</v>
      </c>
      <c r="L4443" t="str">
        <f>_xlfn.XLOOKUP(SuperStoreData[[#This Row],[Zip Code]],ZipCodeTable[Zip Code],ZipCodeTable[City])</f>
        <v>San Francisco</v>
      </c>
      <c r="M4443" t="str">
        <f>_xlfn.XLOOKUP(SuperStoreData[[#This Row],[Zip Code]],ZipCodeTable[Zip Code],ZipCodeTable[State])</f>
        <v>CA</v>
      </c>
      <c r="N4443" t="s">
        <v>68</v>
      </c>
      <c r="O4443" t="s">
        <v>6493</v>
      </c>
      <c r="P4443" t="s">
        <v>25</v>
      </c>
      <c r="Q4443" t="s">
        <v>26</v>
      </c>
      <c r="R4443" t="s">
        <v>6494</v>
      </c>
      <c r="S4443" s="5">
        <v>48.031999999999996</v>
      </c>
      <c r="T4443" s="5">
        <v>2.5657507894937601</v>
      </c>
      <c r="U4443" s="6">
        <f>SuperStoreData[[#This Row],[Profit]]/SuperStoreData[[#This Row],[Sales]]</f>
        <v>5.3417529761279156E-2</v>
      </c>
    </row>
    <row r="4444" spans="1:21" x14ac:dyDescent="0.2">
      <c r="A4444">
        <v>2283</v>
      </c>
      <c r="B4444" t="s">
        <v>2873</v>
      </c>
      <c r="C4444" s="1">
        <v>43434</v>
      </c>
      <c r="D4444" s="1">
        <v>43436</v>
      </c>
      <c r="E4444" s="7">
        <f>SuperStoreData[[#This Row],[Ship Date]]-SuperStoreData[[#This Row],[Order Date]]</f>
        <v>2</v>
      </c>
      <c r="F4444" t="s">
        <v>18</v>
      </c>
      <c r="G4444" t="s">
        <v>2703</v>
      </c>
      <c r="H4444" t="s">
        <v>2704</v>
      </c>
      <c r="I4444" t="str">
        <f>PROPER(SuperStoreData[[#This Row],[Customer Name]])</f>
        <v>Filia Mcadams</v>
      </c>
      <c r="J4444" t="s">
        <v>82</v>
      </c>
      <c r="K4444">
        <v>6457</v>
      </c>
      <c r="L4444" t="str">
        <f>_xlfn.XLOOKUP(SuperStoreData[[#This Row],[Zip Code]],ZipCodeTable[Zip Code],ZipCodeTable[City])</f>
        <v>Middletown</v>
      </c>
      <c r="M4444" t="str">
        <f>_xlfn.XLOOKUP(SuperStoreData[[#This Row],[Zip Code]],ZipCodeTable[Zip Code],ZipCodeTable[State])</f>
        <v>CT</v>
      </c>
      <c r="N4444" t="s">
        <v>46</v>
      </c>
      <c r="O4444" t="s">
        <v>1544</v>
      </c>
      <c r="P4444" t="s">
        <v>25</v>
      </c>
      <c r="Q4444" t="s">
        <v>91</v>
      </c>
      <c r="R4444" t="s">
        <v>1545</v>
      </c>
      <c r="S4444" s="5">
        <v>48.16</v>
      </c>
      <c r="T4444" s="5">
        <v>10.7071739636567</v>
      </c>
      <c r="U4444" s="6">
        <f>SuperStoreData[[#This Row],[Profit]]/SuperStoreData[[#This Row],[Sales]]</f>
        <v>0.2223250407736026</v>
      </c>
    </row>
    <row r="4445" spans="1:21" x14ac:dyDescent="0.2">
      <c r="A4445">
        <v>9442</v>
      </c>
      <c r="B4445" t="s">
        <v>11547</v>
      </c>
      <c r="C4445" s="1">
        <v>43161</v>
      </c>
      <c r="D4445" s="1">
        <v>43161</v>
      </c>
      <c r="E4445" s="7">
        <f>SuperStoreData[[#This Row],[Ship Date]]-SuperStoreData[[#This Row],[Order Date]]</f>
        <v>0</v>
      </c>
      <c r="F4445" t="s">
        <v>129</v>
      </c>
      <c r="G4445" t="s">
        <v>11548</v>
      </c>
      <c r="H4445" t="s">
        <v>11549</v>
      </c>
      <c r="I4445" t="str">
        <f>PROPER(SuperStoreData[[#This Row],[Customer Name]])</f>
        <v>Ricardo Emerson</v>
      </c>
      <c r="J4445" t="s">
        <v>32</v>
      </c>
      <c r="K4445">
        <v>44240</v>
      </c>
      <c r="L4445" t="str">
        <f>_xlfn.XLOOKUP(SuperStoreData[[#This Row],[Zip Code]],ZipCodeTable[Zip Code],ZipCodeTable[City])</f>
        <v>Kent</v>
      </c>
      <c r="M4445" t="str">
        <f>_xlfn.XLOOKUP(SuperStoreData[[#This Row],[Zip Code]],ZipCodeTable[Zip Code],ZipCodeTable[State])</f>
        <v>OH</v>
      </c>
      <c r="N4445" t="s">
        <v>46</v>
      </c>
      <c r="O4445" t="s">
        <v>6876</v>
      </c>
      <c r="P4445" t="s">
        <v>25</v>
      </c>
      <c r="Q4445" t="s">
        <v>39</v>
      </c>
      <c r="R4445" t="s">
        <v>6877</v>
      </c>
      <c r="S4445" s="5">
        <v>48.36</v>
      </c>
      <c r="T4445" s="5">
        <v>-1.8573280069478999</v>
      </c>
      <c r="U4445" s="6">
        <f>SuperStoreData[[#This Row],[Profit]]/SuperStoreData[[#This Row],[Sales]]</f>
        <v>-3.8406286330601738E-2</v>
      </c>
    </row>
    <row r="4446" spans="1:21" x14ac:dyDescent="0.2">
      <c r="A4446">
        <v>2761</v>
      </c>
      <c r="B4446" t="s">
        <v>10921</v>
      </c>
      <c r="C4446" s="1">
        <v>43324</v>
      </c>
      <c r="D4446" s="1">
        <v>43331</v>
      </c>
      <c r="E4446" s="7">
        <f>SuperStoreData[[#This Row],[Ship Date]]-SuperStoreData[[#This Row],[Order Date]]</f>
        <v>7</v>
      </c>
      <c r="F4446" t="s">
        <v>18</v>
      </c>
      <c r="G4446" t="s">
        <v>1982</v>
      </c>
      <c r="H4446" t="s">
        <v>1983</v>
      </c>
      <c r="I4446" t="str">
        <f>PROPER(SuperStoreData[[#This Row],[Customer Name]])</f>
        <v>Dean Percer</v>
      </c>
      <c r="J4446" t="s">
        <v>21</v>
      </c>
      <c r="K4446">
        <v>84107</v>
      </c>
      <c r="L4446" t="str">
        <f>_xlfn.XLOOKUP(SuperStoreData[[#This Row],[Zip Code]],ZipCodeTable[Zip Code],ZipCodeTable[City])</f>
        <v>Salt Lake City</v>
      </c>
      <c r="M4446" t="str">
        <f>_xlfn.XLOOKUP(SuperStoreData[[#This Row],[Zip Code]],ZipCodeTable[Zip Code],ZipCodeTable[State])</f>
        <v>UT</v>
      </c>
      <c r="N4446" t="s">
        <v>68</v>
      </c>
      <c r="O4446" t="s">
        <v>6215</v>
      </c>
      <c r="P4446" t="s">
        <v>25</v>
      </c>
      <c r="Q4446" t="s">
        <v>91</v>
      </c>
      <c r="R4446" t="s">
        <v>6216</v>
      </c>
      <c r="S4446" s="5">
        <v>48.4</v>
      </c>
      <c r="T4446" s="5">
        <v>-5.1146288113367903E-2</v>
      </c>
      <c r="U4446" s="6">
        <f>SuperStoreData[[#This Row],[Profit]]/SuperStoreData[[#This Row],[Sales]]</f>
        <v>-1.0567414899456179E-3</v>
      </c>
    </row>
    <row r="4447" spans="1:21" x14ac:dyDescent="0.2">
      <c r="A4447">
        <v>61</v>
      </c>
      <c r="B4447" t="s">
        <v>8868</v>
      </c>
      <c r="C4447" s="1">
        <v>42254</v>
      </c>
      <c r="D4447" s="1">
        <v>42257</v>
      </c>
      <c r="E4447" s="7">
        <f>SuperStoreData[[#This Row],[Ship Date]]-SuperStoreData[[#This Row],[Order Date]]</f>
        <v>3</v>
      </c>
      <c r="F4447" t="s">
        <v>18</v>
      </c>
      <c r="G4447" t="s">
        <v>1819</v>
      </c>
      <c r="H4447" t="s">
        <v>8869</v>
      </c>
      <c r="I4447" t="str">
        <f>PROPER(SuperStoreData[[#This Row],[Customer Name]])</f>
        <v>Ted Butterfield</v>
      </c>
      <c r="J4447" t="s">
        <v>32</v>
      </c>
      <c r="K4447">
        <v>12180</v>
      </c>
      <c r="L4447" t="str">
        <f>_xlfn.XLOOKUP(SuperStoreData[[#This Row],[Zip Code]],ZipCodeTable[Zip Code],ZipCodeTable[City])</f>
        <v>Troy</v>
      </c>
      <c r="M4447" t="str">
        <f>_xlfn.XLOOKUP(SuperStoreData[[#This Row],[Zip Code]],ZipCodeTable[Zip Code],ZipCodeTable[State])</f>
        <v>NY</v>
      </c>
      <c r="N4447" t="s">
        <v>46</v>
      </c>
      <c r="O4447" t="s">
        <v>3680</v>
      </c>
      <c r="P4447" t="s">
        <v>25</v>
      </c>
      <c r="Q4447" t="s">
        <v>26</v>
      </c>
      <c r="R4447" t="s">
        <v>3681</v>
      </c>
      <c r="S4447" s="5">
        <v>48.48</v>
      </c>
      <c r="T4447" s="5">
        <v>11.263264522669299</v>
      </c>
      <c r="U4447" s="6">
        <f>SuperStoreData[[#This Row],[Profit]]/SuperStoreData[[#This Row],[Sales]]</f>
        <v>0.23232806358641295</v>
      </c>
    </row>
    <row r="4448" spans="1:21" x14ac:dyDescent="0.2">
      <c r="A4448">
        <v>4814</v>
      </c>
      <c r="B4448" t="s">
        <v>8293</v>
      </c>
      <c r="C4448" s="1">
        <v>43437</v>
      </c>
      <c r="D4448" s="1">
        <v>43444</v>
      </c>
      <c r="E4448" s="7">
        <f>SuperStoreData[[#This Row],[Ship Date]]-SuperStoreData[[#This Row],[Order Date]]</f>
        <v>7</v>
      </c>
      <c r="F4448" t="s">
        <v>129</v>
      </c>
      <c r="G4448" t="s">
        <v>6045</v>
      </c>
      <c r="H4448" t="s">
        <v>6046</v>
      </c>
      <c r="I4448" t="str">
        <f>PROPER(SuperStoreData[[#This Row],[Customer Name]])</f>
        <v>Eugene Barchas</v>
      </c>
      <c r="J4448" t="s">
        <v>32</v>
      </c>
      <c r="K4448">
        <v>19134</v>
      </c>
      <c r="L4448" t="str">
        <f>_xlfn.XLOOKUP(SuperStoreData[[#This Row],[Zip Code]],ZipCodeTable[Zip Code],ZipCodeTable[City])</f>
        <v>Philadelphia</v>
      </c>
      <c r="M4448" t="str">
        <f>_xlfn.XLOOKUP(SuperStoreData[[#This Row],[Zip Code]],ZipCodeTable[Zip Code],ZipCodeTable[State])</f>
        <v>PA</v>
      </c>
      <c r="N4448" t="s">
        <v>46</v>
      </c>
      <c r="O4448" t="s">
        <v>7593</v>
      </c>
      <c r="P4448" t="s">
        <v>48</v>
      </c>
      <c r="Q4448" t="s">
        <v>49</v>
      </c>
      <c r="R4448" t="s">
        <v>7594</v>
      </c>
      <c r="S4448" s="5">
        <v>48.576000000000001</v>
      </c>
      <c r="T4448" s="5">
        <v>4.2402638588746697</v>
      </c>
      <c r="U4448" s="6">
        <f>SuperStoreData[[#This Row],[Profit]]/SuperStoreData[[#This Row],[Sales]]</f>
        <v>8.7291334380654437E-2</v>
      </c>
    </row>
    <row r="4449" spans="1:21" x14ac:dyDescent="0.2">
      <c r="A4449">
        <v>7566</v>
      </c>
      <c r="B4449" t="s">
        <v>11568</v>
      </c>
      <c r="C4449" s="1">
        <v>42686</v>
      </c>
      <c r="D4449" s="1">
        <v>42692</v>
      </c>
      <c r="E4449" s="7">
        <f>SuperStoreData[[#This Row],[Ship Date]]-SuperStoreData[[#This Row],[Order Date]]</f>
        <v>6</v>
      </c>
      <c r="F4449" t="s">
        <v>129</v>
      </c>
      <c r="G4449" t="s">
        <v>4653</v>
      </c>
      <c r="H4449" t="s">
        <v>5569</v>
      </c>
      <c r="I4449" t="str">
        <f>PROPER(SuperStoreData[[#This Row],[Customer Name]])</f>
        <v>Tim Brockman</v>
      </c>
      <c r="J4449" t="s">
        <v>32</v>
      </c>
      <c r="K4449">
        <v>98103</v>
      </c>
      <c r="L4449" t="str">
        <f>_xlfn.XLOOKUP(SuperStoreData[[#This Row],[Zip Code]],ZipCodeTable[Zip Code],ZipCodeTable[City])</f>
        <v>Seattle</v>
      </c>
      <c r="M4449" t="str">
        <f>_xlfn.XLOOKUP(SuperStoreData[[#This Row],[Zip Code]],ZipCodeTable[Zip Code],ZipCodeTable[State])</f>
        <v>WA</v>
      </c>
      <c r="N4449" t="s">
        <v>68</v>
      </c>
      <c r="O4449" t="s">
        <v>4998</v>
      </c>
      <c r="P4449" t="s">
        <v>48</v>
      </c>
      <c r="Q4449" t="s">
        <v>166</v>
      </c>
      <c r="R4449" t="s">
        <v>4999</v>
      </c>
      <c r="S4449" s="5">
        <v>48.58</v>
      </c>
      <c r="T4449" s="5">
        <v>14.637972820344199</v>
      </c>
      <c r="U4449" s="6">
        <f>SuperStoreData[[#This Row],[Profit]]/SuperStoreData[[#This Row],[Sales]]</f>
        <v>0.30131685509148209</v>
      </c>
    </row>
    <row r="4450" spans="1:21" x14ac:dyDescent="0.2">
      <c r="A4450">
        <v>3415</v>
      </c>
      <c r="B4450" t="s">
        <v>9697</v>
      </c>
      <c r="C4450" s="1">
        <v>42123</v>
      </c>
      <c r="D4450" s="1">
        <v>42127</v>
      </c>
      <c r="E4450" s="7">
        <f>SuperStoreData[[#This Row],[Ship Date]]-SuperStoreData[[#This Row],[Order Date]]</f>
        <v>4</v>
      </c>
      <c r="F4450" t="s">
        <v>29</v>
      </c>
      <c r="G4450" t="s">
        <v>3701</v>
      </c>
      <c r="H4450" t="s">
        <v>4141</v>
      </c>
      <c r="I4450" t="str">
        <f>PROPER(SuperStoreData[[#This Row],[Customer Name]])</f>
        <v>Greg Maxwell</v>
      </c>
      <c r="J4450" t="s">
        <v>82</v>
      </c>
      <c r="K4450">
        <v>94122</v>
      </c>
      <c r="L4450" t="str">
        <f>_xlfn.XLOOKUP(SuperStoreData[[#This Row],[Zip Code]],ZipCodeTable[Zip Code],ZipCodeTable[City])</f>
        <v>San Francisco</v>
      </c>
      <c r="M4450" t="str">
        <f>_xlfn.XLOOKUP(SuperStoreData[[#This Row],[Zip Code]],ZipCodeTable[Zip Code],ZipCodeTable[State])</f>
        <v>CA</v>
      </c>
      <c r="N4450" t="s">
        <v>68</v>
      </c>
      <c r="O4450" t="s">
        <v>1984</v>
      </c>
      <c r="P4450" t="s">
        <v>25</v>
      </c>
      <c r="Q4450" t="s">
        <v>26</v>
      </c>
      <c r="R4450" t="s">
        <v>1985</v>
      </c>
      <c r="S4450" s="5">
        <v>48.64</v>
      </c>
      <c r="T4450" s="5">
        <v>12.113070938419501</v>
      </c>
      <c r="U4450" s="6">
        <f>SuperStoreData[[#This Row],[Profit]]/SuperStoreData[[#This Row],[Sales]]</f>
        <v>0.24903517554316407</v>
      </c>
    </row>
    <row r="4451" spans="1:21" x14ac:dyDescent="0.2">
      <c r="A4451">
        <v>4518</v>
      </c>
      <c r="B4451" t="s">
        <v>8482</v>
      </c>
      <c r="C4451" s="1">
        <v>42193</v>
      </c>
      <c r="D4451" s="1">
        <v>42195</v>
      </c>
      <c r="E4451" s="7">
        <f>SuperStoreData[[#This Row],[Ship Date]]-SuperStoreData[[#This Row],[Order Date]]</f>
        <v>2</v>
      </c>
      <c r="F4451" t="s">
        <v>29</v>
      </c>
      <c r="G4451" t="s">
        <v>2878</v>
      </c>
      <c r="H4451" t="s">
        <v>2879</v>
      </c>
      <c r="I4451" t="str">
        <f>PROPER(SuperStoreData[[#This Row],[Customer Name]])</f>
        <v>Rob Beeghly</v>
      </c>
      <c r="J4451" t="s">
        <v>32</v>
      </c>
      <c r="K4451">
        <v>98105</v>
      </c>
      <c r="L4451" t="str">
        <f>_xlfn.XLOOKUP(SuperStoreData[[#This Row],[Zip Code]],ZipCodeTable[Zip Code],ZipCodeTable[City])</f>
        <v>Seattle</v>
      </c>
      <c r="M4451" t="str">
        <f>_xlfn.XLOOKUP(SuperStoreData[[#This Row],[Zip Code]],ZipCodeTable[Zip Code],ZipCodeTable[State])</f>
        <v>WA</v>
      </c>
      <c r="N4451" t="s">
        <v>68</v>
      </c>
      <c r="O4451" t="s">
        <v>8027</v>
      </c>
      <c r="P4451" t="s">
        <v>25</v>
      </c>
      <c r="Q4451" t="s">
        <v>26</v>
      </c>
      <c r="R4451" t="s">
        <v>8028</v>
      </c>
      <c r="S4451" s="5">
        <v>48.664000000000001</v>
      </c>
      <c r="T4451" s="5">
        <v>3.51786125605005</v>
      </c>
      <c r="U4451" s="6">
        <f>SuperStoreData[[#This Row],[Profit]]/SuperStoreData[[#This Row],[Sales]]</f>
        <v>7.2288781358911106E-2</v>
      </c>
    </row>
    <row r="4452" spans="1:21" x14ac:dyDescent="0.2">
      <c r="A4452">
        <v>3121</v>
      </c>
      <c r="B4452" t="s">
        <v>7142</v>
      </c>
      <c r="C4452" s="1">
        <v>42717</v>
      </c>
      <c r="D4452" s="1">
        <v>42724</v>
      </c>
      <c r="E4452" s="7">
        <f>SuperStoreData[[#This Row],[Ship Date]]-SuperStoreData[[#This Row],[Order Date]]</f>
        <v>7</v>
      </c>
      <c r="F4452" t="s">
        <v>18</v>
      </c>
      <c r="G4452" t="s">
        <v>6598</v>
      </c>
      <c r="H4452" t="s">
        <v>7143</v>
      </c>
      <c r="I4452" t="str">
        <f>PROPER(SuperStoreData[[#This Row],[Customer Name]])</f>
        <v>Jim Epp</v>
      </c>
      <c r="J4452" t="s">
        <v>82</v>
      </c>
      <c r="K4452">
        <v>33801</v>
      </c>
      <c r="L4452" t="str">
        <f>_xlfn.XLOOKUP(SuperStoreData[[#This Row],[Zip Code]],ZipCodeTable[Zip Code],ZipCodeTable[City])</f>
        <v>Lakeland</v>
      </c>
      <c r="M4452" t="str">
        <f>_xlfn.XLOOKUP(SuperStoreData[[#This Row],[Zip Code]],ZipCodeTable[Zip Code],ZipCodeTable[State])</f>
        <v>FL</v>
      </c>
      <c r="N4452" t="s">
        <v>85</v>
      </c>
      <c r="O4452" t="s">
        <v>7144</v>
      </c>
      <c r="P4452" t="s">
        <v>48</v>
      </c>
      <c r="Q4452" t="s">
        <v>49</v>
      </c>
      <c r="R4452" t="s">
        <v>7145</v>
      </c>
      <c r="S4452" s="5">
        <v>48.671999999999997</v>
      </c>
      <c r="T4452" s="5">
        <v>15.9797693599889</v>
      </c>
      <c r="U4452" s="6">
        <f>SuperStoreData[[#This Row],[Profit]]/SuperStoreData[[#This Row],[Sales]]</f>
        <v>0.32831544543040969</v>
      </c>
    </row>
    <row r="4453" spans="1:21" x14ac:dyDescent="0.2">
      <c r="A4453">
        <v>1245</v>
      </c>
      <c r="B4453" t="s">
        <v>8128</v>
      </c>
      <c r="C4453" s="1">
        <v>42704</v>
      </c>
      <c r="D4453" s="1">
        <v>42706</v>
      </c>
      <c r="E4453" s="7">
        <f>SuperStoreData[[#This Row],[Ship Date]]-SuperStoreData[[#This Row],[Order Date]]</f>
        <v>2</v>
      </c>
      <c r="F4453" t="s">
        <v>29</v>
      </c>
      <c r="G4453" t="s">
        <v>1124</v>
      </c>
      <c r="H4453" t="s">
        <v>3141</v>
      </c>
      <c r="I4453" t="str">
        <f>PROPER(SuperStoreData[[#This Row],[Customer Name]])</f>
        <v>Eva Jacobs</v>
      </c>
      <c r="J4453" t="s">
        <v>32</v>
      </c>
      <c r="K4453">
        <v>39503</v>
      </c>
      <c r="L4453" t="str">
        <f>_xlfn.XLOOKUP(SuperStoreData[[#This Row],[Zip Code]],ZipCodeTable[Zip Code],ZipCodeTable[City])</f>
        <v>Gulfport</v>
      </c>
      <c r="M4453" t="str">
        <f>_xlfn.XLOOKUP(SuperStoreData[[#This Row],[Zip Code]],ZipCodeTable[Zip Code],ZipCodeTable[State])</f>
        <v>MS</v>
      </c>
      <c r="N4453" t="s">
        <v>85</v>
      </c>
      <c r="O4453" t="s">
        <v>8130</v>
      </c>
      <c r="P4453" t="s">
        <v>25</v>
      </c>
      <c r="Q4453" t="s">
        <v>293</v>
      </c>
      <c r="R4453" t="s">
        <v>8131</v>
      </c>
      <c r="S4453" s="5">
        <v>48.69</v>
      </c>
      <c r="T4453" s="5">
        <v>6.8028044863956998</v>
      </c>
      <c r="U4453" s="6">
        <f>SuperStoreData[[#This Row],[Profit]]/SuperStoreData[[#This Row],[Sales]]</f>
        <v>0.13971666638726021</v>
      </c>
    </row>
    <row r="4454" spans="1:21" x14ac:dyDescent="0.2">
      <c r="A4454">
        <v>4962</v>
      </c>
      <c r="B4454" t="s">
        <v>5247</v>
      </c>
      <c r="C4454" s="1">
        <v>42448</v>
      </c>
      <c r="D4454" s="1">
        <v>42452</v>
      </c>
      <c r="E4454" s="7">
        <f>SuperStoreData[[#This Row],[Ship Date]]-SuperStoreData[[#This Row],[Order Date]]</f>
        <v>4</v>
      </c>
      <c r="F4454" t="s">
        <v>18</v>
      </c>
      <c r="G4454" t="s">
        <v>5248</v>
      </c>
      <c r="H4454" t="s">
        <v>5249</v>
      </c>
      <c r="I4454" t="str">
        <f>PROPER(SuperStoreData[[#This Row],[Customer Name]])</f>
        <v>Aaron Bergman</v>
      </c>
      <c r="J4454" t="s">
        <v>32</v>
      </c>
      <c r="K4454">
        <v>98103</v>
      </c>
      <c r="L4454" t="str">
        <f>_xlfn.XLOOKUP(SuperStoreData[[#This Row],[Zip Code]],ZipCodeTable[Zip Code],ZipCodeTable[City])</f>
        <v>Seattle</v>
      </c>
      <c r="M4454" t="str">
        <f>_xlfn.XLOOKUP(SuperStoreData[[#This Row],[Zip Code]],ZipCodeTable[Zip Code],ZipCodeTable[State])</f>
        <v>WA</v>
      </c>
      <c r="N4454" t="s">
        <v>68</v>
      </c>
      <c r="O4454" t="s">
        <v>1112</v>
      </c>
      <c r="P4454" t="s">
        <v>48</v>
      </c>
      <c r="Q4454" t="s">
        <v>55</v>
      </c>
      <c r="R4454" t="s">
        <v>1113</v>
      </c>
      <c r="S4454" s="5">
        <v>48.712000000000003</v>
      </c>
      <c r="T4454" s="5">
        <v>2.3547544730390602</v>
      </c>
      <c r="U4454" s="6">
        <f>SuperStoreData[[#This Row],[Profit]]/SuperStoreData[[#This Row],[Sales]]</f>
        <v>4.8340336529788551E-2</v>
      </c>
    </row>
    <row r="4455" spans="1:21" x14ac:dyDescent="0.2">
      <c r="A4455">
        <v>7911</v>
      </c>
      <c r="B4455" t="s">
        <v>3261</v>
      </c>
      <c r="C4455" s="1">
        <v>42746</v>
      </c>
      <c r="D4455" s="1">
        <v>42748</v>
      </c>
      <c r="E4455" s="7">
        <f>SuperStoreData[[#This Row],[Ship Date]]-SuperStoreData[[#This Row],[Order Date]]</f>
        <v>2</v>
      </c>
      <c r="F4455" t="s">
        <v>29</v>
      </c>
      <c r="G4455" t="s">
        <v>2062</v>
      </c>
      <c r="H4455" t="s">
        <v>3266</v>
      </c>
      <c r="I4455" t="str">
        <f>PROPER(SuperStoreData[[#This Row],[Customer Name]])</f>
        <v>Roger Demir</v>
      </c>
      <c r="J4455" t="s">
        <v>32</v>
      </c>
      <c r="K4455">
        <v>95037</v>
      </c>
      <c r="L4455" t="str">
        <f>_xlfn.XLOOKUP(SuperStoreData[[#This Row],[Zip Code]],ZipCodeTable[Zip Code],ZipCodeTable[City])</f>
        <v>Morgan Hill</v>
      </c>
      <c r="M4455" t="str">
        <f>_xlfn.XLOOKUP(SuperStoreData[[#This Row],[Zip Code]],ZipCodeTable[Zip Code],ZipCodeTable[State])</f>
        <v>CA</v>
      </c>
      <c r="N4455" t="s">
        <v>68</v>
      </c>
      <c r="O4455" t="s">
        <v>1969</v>
      </c>
      <c r="P4455" t="s">
        <v>25</v>
      </c>
      <c r="Q4455" t="s">
        <v>61</v>
      </c>
      <c r="R4455" t="s">
        <v>1970</v>
      </c>
      <c r="S4455" s="5">
        <v>48.72</v>
      </c>
      <c r="T4455" s="5">
        <v>11.669459316366099</v>
      </c>
      <c r="U4455" s="6">
        <f>SuperStoreData[[#This Row],[Profit]]/SuperStoreData[[#This Row],[Sales]]</f>
        <v>0.23952092192869662</v>
      </c>
    </row>
    <row r="4456" spans="1:21" x14ac:dyDescent="0.2">
      <c r="A4456">
        <v>8917</v>
      </c>
      <c r="B4456" t="s">
        <v>6331</v>
      </c>
      <c r="C4456" s="1">
        <v>43292</v>
      </c>
      <c r="D4456" s="1">
        <v>43294</v>
      </c>
      <c r="E4456" s="7">
        <f>SuperStoreData[[#This Row],[Ship Date]]-SuperStoreData[[#This Row],[Order Date]]</f>
        <v>2</v>
      </c>
      <c r="F4456" t="s">
        <v>29</v>
      </c>
      <c r="G4456" t="s">
        <v>470</v>
      </c>
      <c r="H4456" t="s">
        <v>471</v>
      </c>
      <c r="I4456" t="str">
        <f>PROPER(SuperStoreData[[#This Row],[Customer Name]])</f>
        <v>Cynthia Voltz</v>
      </c>
      <c r="J4456" t="s">
        <v>82</v>
      </c>
      <c r="K4456">
        <v>78745</v>
      </c>
      <c r="L4456" t="str">
        <f>_xlfn.XLOOKUP(SuperStoreData[[#This Row],[Zip Code]],ZipCodeTable[Zip Code],ZipCodeTable[City])</f>
        <v>Austin</v>
      </c>
      <c r="M4456" t="str">
        <f>_xlfn.XLOOKUP(SuperStoreData[[#This Row],[Zip Code]],ZipCodeTable[Zip Code],ZipCodeTable[State])</f>
        <v>TX</v>
      </c>
      <c r="N4456" t="s">
        <v>23</v>
      </c>
      <c r="O4456" t="s">
        <v>6335</v>
      </c>
      <c r="P4456" t="s">
        <v>25</v>
      </c>
      <c r="Q4456" t="s">
        <v>39</v>
      </c>
      <c r="R4456" t="s">
        <v>6336</v>
      </c>
      <c r="S4456" s="5">
        <v>48.783999999999999</v>
      </c>
      <c r="T4456" s="5">
        <v>8.1551452880280202</v>
      </c>
      <c r="U4456" s="6">
        <f>SuperStoreData[[#This Row],[Profit]]/SuperStoreData[[#This Row],[Sales]]</f>
        <v>0.1671684422767305</v>
      </c>
    </row>
    <row r="4457" spans="1:21" x14ac:dyDescent="0.2">
      <c r="A4457">
        <v>4997</v>
      </c>
      <c r="B4457" t="s">
        <v>6707</v>
      </c>
      <c r="C4457" s="1">
        <v>42176</v>
      </c>
      <c r="D4457" s="1">
        <v>42180</v>
      </c>
      <c r="E4457" s="7">
        <f>SuperStoreData[[#This Row],[Ship Date]]-SuperStoreData[[#This Row],[Order Date]]</f>
        <v>4</v>
      </c>
      <c r="F4457" t="s">
        <v>29</v>
      </c>
      <c r="G4457" t="s">
        <v>6708</v>
      </c>
      <c r="H4457" t="s">
        <v>6709</v>
      </c>
      <c r="I4457" t="str">
        <f>PROPER(SuperStoreData[[#This Row],[Customer Name]])</f>
        <v>Karen Seio</v>
      </c>
      <c r="J4457" t="s">
        <v>82</v>
      </c>
      <c r="K4457">
        <v>27604</v>
      </c>
      <c r="L4457" t="str">
        <f>_xlfn.XLOOKUP(SuperStoreData[[#This Row],[Zip Code]],ZipCodeTable[Zip Code],ZipCodeTable[City])</f>
        <v>Raleigh</v>
      </c>
      <c r="M4457" t="str">
        <f>_xlfn.XLOOKUP(SuperStoreData[[#This Row],[Zip Code]],ZipCodeTable[Zip Code],ZipCodeTable[State])</f>
        <v>NC</v>
      </c>
      <c r="N4457" t="s">
        <v>85</v>
      </c>
      <c r="O4457" t="s">
        <v>6335</v>
      </c>
      <c r="P4457" t="s">
        <v>25</v>
      </c>
      <c r="Q4457" t="s">
        <v>39</v>
      </c>
      <c r="R4457" t="s">
        <v>6336</v>
      </c>
      <c r="S4457" s="5">
        <v>48.783999999999999</v>
      </c>
      <c r="T4457" s="5">
        <v>9.2138532818496603</v>
      </c>
      <c r="U4457" s="6">
        <f>SuperStoreData[[#This Row],[Profit]]/SuperStoreData[[#This Row],[Sales]]</f>
        <v>0.18887039360957816</v>
      </c>
    </row>
    <row r="4458" spans="1:21" x14ac:dyDescent="0.2">
      <c r="A4458">
        <v>1272</v>
      </c>
      <c r="B4458" t="s">
        <v>9856</v>
      </c>
      <c r="C4458" s="1">
        <v>42903</v>
      </c>
      <c r="D4458" s="1">
        <v>42905</v>
      </c>
      <c r="E4458" s="7">
        <f>SuperStoreData[[#This Row],[Ship Date]]-SuperStoreData[[#This Row],[Order Date]]</f>
        <v>2</v>
      </c>
      <c r="F4458" t="s">
        <v>29</v>
      </c>
      <c r="G4458" t="s">
        <v>4778</v>
      </c>
      <c r="H4458" t="s">
        <v>4779</v>
      </c>
      <c r="I4458" t="str">
        <f>PROPER(SuperStoreData[[#This Row],[Customer Name]])</f>
        <v>Sibella Parks</v>
      </c>
      <c r="J4458" t="s">
        <v>82</v>
      </c>
      <c r="K4458">
        <v>60623</v>
      </c>
      <c r="L4458" t="str">
        <f>_xlfn.XLOOKUP(SuperStoreData[[#This Row],[Zip Code]],ZipCodeTable[Zip Code],ZipCodeTable[City])</f>
        <v>Chicago</v>
      </c>
      <c r="M4458" t="str">
        <f>_xlfn.XLOOKUP(SuperStoreData[[#This Row],[Zip Code]],ZipCodeTable[Zip Code],ZipCodeTable[State])</f>
        <v>IL</v>
      </c>
      <c r="N4458" t="s">
        <v>23</v>
      </c>
      <c r="O4458" t="s">
        <v>5954</v>
      </c>
      <c r="P4458" t="s">
        <v>25</v>
      </c>
      <c r="Q4458" t="s">
        <v>39</v>
      </c>
      <c r="R4458" t="s">
        <v>5955</v>
      </c>
      <c r="S4458" s="5">
        <v>48.792000000000002</v>
      </c>
      <c r="T4458" s="5">
        <v>3.39782421319843</v>
      </c>
      <c r="U4458" s="6">
        <f>SuperStoreData[[#This Row],[Profit]]/SuperStoreData[[#This Row],[Sales]]</f>
        <v>6.9638961575635969E-2</v>
      </c>
    </row>
    <row r="4459" spans="1:21" x14ac:dyDescent="0.2">
      <c r="A4459">
        <v>9786</v>
      </c>
      <c r="B4459" t="s">
        <v>6315</v>
      </c>
      <c r="C4459" s="1">
        <v>42292</v>
      </c>
      <c r="D4459" s="1">
        <v>42297</v>
      </c>
      <c r="E4459" s="7">
        <f>SuperStoreData[[#This Row],[Ship Date]]-SuperStoreData[[#This Row],[Order Date]]</f>
        <v>5</v>
      </c>
      <c r="F4459" t="s">
        <v>29</v>
      </c>
      <c r="G4459" t="s">
        <v>2353</v>
      </c>
      <c r="H4459" t="s">
        <v>2354</v>
      </c>
      <c r="I4459" t="str">
        <f>PROPER(SuperStoreData[[#This Row],[Customer Name]])</f>
        <v>Max Engle</v>
      </c>
      <c r="J4459" t="s">
        <v>32</v>
      </c>
      <c r="K4459">
        <v>40214</v>
      </c>
      <c r="L4459" t="str">
        <f>_xlfn.XLOOKUP(SuperStoreData[[#This Row],[Zip Code]],ZipCodeTable[Zip Code],ZipCodeTable[City])</f>
        <v>Louisville</v>
      </c>
      <c r="M4459" t="str">
        <f>_xlfn.XLOOKUP(SuperStoreData[[#This Row],[Zip Code]],ZipCodeTable[Zip Code],ZipCodeTable[State])</f>
        <v>KY</v>
      </c>
      <c r="N4459" t="s">
        <v>85</v>
      </c>
      <c r="O4459" t="s">
        <v>3657</v>
      </c>
      <c r="P4459" t="s">
        <v>25</v>
      </c>
      <c r="Q4459" t="s">
        <v>26</v>
      </c>
      <c r="R4459" t="s">
        <v>3658</v>
      </c>
      <c r="S4459" s="5">
        <v>48.81</v>
      </c>
      <c r="T4459" s="5">
        <v>5.6155892095865099</v>
      </c>
      <c r="U4459" s="6">
        <f>SuperStoreData[[#This Row],[Profit]]/SuperStoreData[[#This Row],[Sales]]</f>
        <v>0.11504997356251813</v>
      </c>
    </row>
    <row r="4460" spans="1:21" x14ac:dyDescent="0.2">
      <c r="A4460">
        <v>4874</v>
      </c>
      <c r="B4460" t="s">
        <v>10337</v>
      </c>
      <c r="C4460" s="1">
        <v>42326</v>
      </c>
      <c r="D4460" s="1">
        <v>42329</v>
      </c>
      <c r="E4460" s="7">
        <f>SuperStoreData[[#This Row],[Ship Date]]-SuperStoreData[[#This Row],[Order Date]]</f>
        <v>3</v>
      </c>
      <c r="F4460" t="s">
        <v>29</v>
      </c>
      <c r="G4460" t="s">
        <v>3528</v>
      </c>
      <c r="H4460" t="s">
        <v>4531</v>
      </c>
      <c r="I4460" t="str">
        <f>PROPER(SuperStoreData[[#This Row],[Customer Name]])</f>
        <v>Ken Lonsdale</v>
      </c>
      <c r="J4460" t="s">
        <v>32</v>
      </c>
      <c r="K4460">
        <v>77095</v>
      </c>
      <c r="L4460" t="str">
        <f>_xlfn.XLOOKUP(SuperStoreData[[#This Row],[Zip Code]],ZipCodeTable[Zip Code],ZipCodeTable[City])</f>
        <v>Houston</v>
      </c>
      <c r="M4460" t="str">
        <f>_xlfn.XLOOKUP(SuperStoreData[[#This Row],[Zip Code]],ZipCodeTable[Zip Code],ZipCodeTable[State])</f>
        <v>TX</v>
      </c>
      <c r="N4460" t="s">
        <v>23</v>
      </c>
      <c r="O4460" t="s">
        <v>5213</v>
      </c>
      <c r="P4460" t="s">
        <v>25</v>
      </c>
      <c r="Q4460" t="s">
        <v>61</v>
      </c>
      <c r="R4460" t="s">
        <v>5214</v>
      </c>
      <c r="S4460" s="5">
        <v>48.816000000000003</v>
      </c>
      <c r="T4460" s="5">
        <v>11.209859306554099</v>
      </c>
      <c r="U4460" s="6">
        <f>SuperStoreData[[#This Row],[Profit]]/SuperStoreData[[#This Row],[Sales]]</f>
        <v>0.22963494154691286</v>
      </c>
    </row>
    <row r="4461" spans="1:21" x14ac:dyDescent="0.2">
      <c r="A4461">
        <v>5947</v>
      </c>
      <c r="B4461" t="s">
        <v>10776</v>
      </c>
      <c r="C4461" s="1">
        <v>42080</v>
      </c>
      <c r="D4461" s="1">
        <v>42083</v>
      </c>
      <c r="E4461" s="7">
        <f>SuperStoreData[[#This Row],[Ship Date]]-SuperStoreData[[#This Row],[Order Date]]</f>
        <v>3</v>
      </c>
      <c r="F4461" t="s">
        <v>29</v>
      </c>
      <c r="G4461" t="s">
        <v>7363</v>
      </c>
      <c r="H4461" t="s">
        <v>7364</v>
      </c>
      <c r="I4461" t="str">
        <f>PROPER(SuperStoreData[[#This Row],[Customer Name]])</f>
        <v>Janet Molinari</v>
      </c>
      <c r="J4461" t="s">
        <v>82</v>
      </c>
      <c r="K4461">
        <v>90036</v>
      </c>
      <c r="L4461" t="str">
        <f>_xlfn.XLOOKUP(SuperStoreData[[#This Row],[Zip Code]],ZipCodeTable[Zip Code],ZipCodeTable[City])</f>
        <v>Los Angeles</v>
      </c>
      <c r="M4461" t="str">
        <f>_xlfn.XLOOKUP(SuperStoreData[[#This Row],[Zip Code]],ZipCodeTable[Zip Code],ZipCodeTable[State])</f>
        <v>CA</v>
      </c>
      <c r="N4461" t="s">
        <v>68</v>
      </c>
      <c r="O4461" t="s">
        <v>5603</v>
      </c>
      <c r="P4461" t="s">
        <v>25</v>
      </c>
      <c r="Q4461" t="s">
        <v>61</v>
      </c>
      <c r="R4461" t="s">
        <v>5604</v>
      </c>
      <c r="S4461" s="5">
        <v>48.84</v>
      </c>
      <c r="T4461" s="5">
        <v>4.6216520381659496</v>
      </c>
      <c r="U4461" s="6">
        <f>SuperStoreData[[#This Row],[Profit]]/SuperStoreData[[#This Row],[Sales]]</f>
        <v>9.4628420109867925E-2</v>
      </c>
    </row>
    <row r="4462" spans="1:21" x14ac:dyDescent="0.2">
      <c r="A4462">
        <v>3949</v>
      </c>
      <c r="B4462" t="s">
        <v>9243</v>
      </c>
      <c r="C4462" s="1">
        <v>42757</v>
      </c>
      <c r="D4462" s="1">
        <v>42763</v>
      </c>
      <c r="E4462" s="7">
        <f>SuperStoreData[[#This Row],[Ship Date]]-SuperStoreData[[#This Row],[Order Date]]</f>
        <v>6</v>
      </c>
      <c r="F4462" t="s">
        <v>29</v>
      </c>
      <c r="G4462" t="s">
        <v>4863</v>
      </c>
      <c r="H4462" t="s">
        <v>4864</v>
      </c>
      <c r="I4462" t="str">
        <f>PROPER(SuperStoreData[[#This Row],[Customer Name]])</f>
        <v>Steve Nguyen</v>
      </c>
      <c r="J4462" t="s">
        <v>21</v>
      </c>
      <c r="K4462">
        <v>77506</v>
      </c>
      <c r="L4462" t="str">
        <f>_xlfn.XLOOKUP(SuperStoreData[[#This Row],[Zip Code]],ZipCodeTable[Zip Code],ZipCodeTable[City])</f>
        <v>Pasadena</v>
      </c>
      <c r="M4462" t="str">
        <f>_xlfn.XLOOKUP(SuperStoreData[[#This Row],[Zip Code]],ZipCodeTable[Zip Code],ZipCodeTable[State])</f>
        <v>TX</v>
      </c>
      <c r="N4462" t="s">
        <v>23</v>
      </c>
      <c r="O4462" t="s">
        <v>4893</v>
      </c>
      <c r="P4462" t="s">
        <v>25</v>
      </c>
      <c r="Q4462" t="s">
        <v>197</v>
      </c>
      <c r="R4462" t="s">
        <v>4894</v>
      </c>
      <c r="S4462" s="5">
        <v>48.847999999999999</v>
      </c>
      <c r="T4462" s="5">
        <v>4.0860586139836297</v>
      </c>
      <c r="U4462" s="6">
        <f>SuperStoreData[[#This Row],[Profit]]/SuperStoreData[[#This Row],[Sales]]</f>
        <v>8.3648432156559732E-2</v>
      </c>
    </row>
    <row r="4463" spans="1:21" x14ac:dyDescent="0.2">
      <c r="A4463">
        <v>6</v>
      </c>
      <c r="B4463" t="s">
        <v>6346</v>
      </c>
      <c r="C4463" s="1">
        <v>42344</v>
      </c>
      <c r="D4463" s="1">
        <v>42346</v>
      </c>
      <c r="E4463" s="7">
        <f>SuperStoreData[[#This Row],[Ship Date]]-SuperStoreData[[#This Row],[Order Date]]</f>
        <v>2</v>
      </c>
      <c r="F4463" t="s">
        <v>29</v>
      </c>
      <c r="G4463" t="s">
        <v>2496</v>
      </c>
      <c r="H4463" t="s">
        <v>2497</v>
      </c>
      <c r="I4463" t="str">
        <f>PROPER(SuperStoreData[[#This Row],[Customer Name]])</f>
        <v>Brosina Hoffman</v>
      </c>
      <c r="J4463" t="s">
        <v>32</v>
      </c>
      <c r="K4463">
        <v>90032</v>
      </c>
      <c r="L4463" t="str">
        <f>_xlfn.XLOOKUP(SuperStoreData[[#This Row],[Zip Code]],ZipCodeTable[Zip Code],ZipCodeTable[City])</f>
        <v>Los Angeles</v>
      </c>
      <c r="M4463" t="str">
        <f>_xlfn.XLOOKUP(SuperStoreData[[#This Row],[Zip Code]],ZipCodeTable[Zip Code],ZipCodeTable[State])</f>
        <v>CA</v>
      </c>
      <c r="N4463" t="s">
        <v>68</v>
      </c>
      <c r="O4463" t="s">
        <v>4720</v>
      </c>
      <c r="P4463" t="s">
        <v>48</v>
      </c>
      <c r="Q4463" t="s">
        <v>49</v>
      </c>
      <c r="R4463" t="s">
        <v>4721</v>
      </c>
      <c r="S4463" s="5">
        <v>48.86</v>
      </c>
      <c r="T4463" s="5">
        <v>3.4195805491210698</v>
      </c>
      <c r="U4463" s="6">
        <f>SuperStoreData[[#This Row],[Profit]]/SuperStoreData[[#This Row],[Sales]]</f>
        <v>6.9987321922248671E-2</v>
      </c>
    </row>
    <row r="4464" spans="1:21" x14ac:dyDescent="0.2">
      <c r="A4464">
        <v>4172</v>
      </c>
      <c r="B4464" t="s">
        <v>8750</v>
      </c>
      <c r="C4464" s="1">
        <v>42632</v>
      </c>
      <c r="D4464" s="1">
        <v>42639</v>
      </c>
      <c r="E4464" s="7">
        <f>SuperStoreData[[#This Row],[Ship Date]]-SuperStoreData[[#This Row],[Order Date]]</f>
        <v>7</v>
      </c>
      <c r="F4464" t="s">
        <v>29</v>
      </c>
      <c r="G4464" t="s">
        <v>5426</v>
      </c>
      <c r="H4464" t="s">
        <v>5427</v>
      </c>
      <c r="I4464" t="str">
        <f>PROPER(SuperStoreData[[#This Row],[Customer Name]])</f>
        <v>Jay Kimmel</v>
      </c>
      <c r="J4464" t="s">
        <v>32</v>
      </c>
      <c r="K4464">
        <v>93727</v>
      </c>
      <c r="L4464" t="str">
        <f>_xlfn.XLOOKUP(SuperStoreData[[#This Row],[Zip Code]],ZipCodeTable[Zip Code],ZipCodeTable[City])</f>
        <v>Fresno</v>
      </c>
      <c r="M4464" t="str">
        <f>_xlfn.XLOOKUP(SuperStoreData[[#This Row],[Zip Code]],ZipCodeTable[Zip Code],ZipCodeTable[State])</f>
        <v>CA</v>
      </c>
      <c r="N4464" t="s">
        <v>68</v>
      </c>
      <c r="O4464" t="s">
        <v>2459</v>
      </c>
      <c r="P4464" t="s">
        <v>25</v>
      </c>
      <c r="Q4464" t="s">
        <v>61</v>
      </c>
      <c r="R4464" t="s">
        <v>2460</v>
      </c>
      <c r="S4464" s="5">
        <v>48.86</v>
      </c>
      <c r="T4464" s="5">
        <v>3.1911087503361002</v>
      </c>
      <c r="U4464" s="6">
        <f>SuperStoreData[[#This Row],[Profit]]/SuperStoreData[[#This Row],[Sales]]</f>
        <v>6.5311272008516177E-2</v>
      </c>
    </row>
    <row r="4465" spans="1:21" x14ac:dyDescent="0.2">
      <c r="A4465">
        <v>6979</v>
      </c>
      <c r="B4465" t="s">
        <v>10846</v>
      </c>
      <c r="C4465" s="1">
        <v>42406</v>
      </c>
      <c r="D4465" s="1">
        <v>42413</v>
      </c>
      <c r="E4465" s="7">
        <f>SuperStoreData[[#This Row],[Ship Date]]-SuperStoreData[[#This Row],[Order Date]]</f>
        <v>7</v>
      </c>
      <c r="F4465" t="s">
        <v>129</v>
      </c>
      <c r="G4465" t="s">
        <v>2394</v>
      </c>
      <c r="H4465" t="s">
        <v>8581</v>
      </c>
      <c r="I4465" t="str">
        <f>PROPER(SuperStoreData[[#This Row],[Customer Name]])</f>
        <v>Delfina Latchford</v>
      </c>
      <c r="J4465" t="s">
        <v>32</v>
      </c>
      <c r="K4465">
        <v>30318</v>
      </c>
      <c r="L4465" t="str">
        <f>_xlfn.XLOOKUP(SuperStoreData[[#This Row],[Zip Code]],ZipCodeTable[Zip Code],ZipCodeTable[City])</f>
        <v>Atlanta</v>
      </c>
      <c r="M4465" t="str">
        <f>_xlfn.XLOOKUP(SuperStoreData[[#This Row],[Zip Code]],ZipCodeTable[Zip Code],ZipCodeTable[State])</f>
        <v>GA</v>
      </c>
      <c r="N4465" t="s">
        <v>85</v>
      </c>
      <c r="O4465" t="s">
        <v>2278</v>
      </c>
      <c r="P4465" t="s">
        <v>25</v>
      </c>
      <c r="Q4465" t="s">
        <v>91</v>
      </c>
      <c r="R4465" t="s">
        <v>2279</v>
      </c>
      <c r="S4465" s="5">
        <v>48.87</v>
      </c>
      <c r="T4465" s="5">
        <v>13.879413891979301</v>
      </c>
      <c r="U4465" s="6">
        <f>SuperStoreData[[#This Row],[Profit]]/SuperStoreData[[#This Row],[Sales]]</f>
        <v>0.28400683224839984</v>
      </c>
    </row>
    <row r="4466" spans="1:21" x14ac:dyDescent="0.2">
      <c r="A4466">
        <v>849</v>
      </c>
      <c r="B4466" t="s">
        <v>41</v>
      </c>
      <c r="C4466" s="1">
        <v>42654</v>
      </c>
      <c r="D4466" s="1">
        <v>42661</v>
      </c>
      <c r="E4466" s="7">
        <f>SuperStoreData[[#This Row],[Ship Date]]-SuperStoreData[[#This Row],[Order Date]]</f>
        <v>7</v>
      </c>
      <c r="F4466" t="s">
        <v>29</v>
      </c>
      <c r="G4466" t="s">
        <v>42</v>
      </c>
      <c r="H4466" t="s">
        <v>43</v>
      </c>
      <c r="I4466" t="str">
        <f>PROPER(SuperStoreData[[#This Row],[Customer Name]])</f>
        <v>Guy Armstrong</v>
      </c>
      <c r="J4466" t="s">
        <v>32</v>
      </c>
      <c r="K4466">
        <v>44052</v>
      </c>
      <c r="L4466" t="str">
        <f>_xlfn.XLOOKUP(SuperStoreData[[#This Row],[Zip Code]],ZipCodeTable[Zip Code],ZipCodeTable[City])</f>
        <v>Lorain</v>
      </c>
      <c r="M4466" t="str">
        <f>_xlfn.XLOOKUP(SuperStoreData[[#This Row],[Zip Code]],ZipCodeTable[Zip Code],ZipCodeTable[State])</f>
        <v>OH</v>
      </c>
      <c r="N4466" t="s">
        <v>46</v>
      </c>
      <c r="O4466" t="s">
        <v>47</v>
      </c>
      <c r="P4466" t="s">
        <v>48</v>
      </c>
      <c r="Q4466" t="s">
        <v>49</v>
      </c>
      <c r="R4466" t="s">
        <v>50</v>
      </c>
      <c r="S4466" s="5">
        <v>48.896000000000001</v>
      </c>
      <c r="T4466" s="5">
        <v>8.8902725503127904</v>
      </c>
      <c r="U4466" s="6">
        <f>SuperStoreData[[#This Row],[Profit]]/SuperStoreData[[#This Row],[Sales]]</f>
        <v>0.18182003743277139</v>
      </c>
    </row>
    <row r="4467" spans="1:21" x14ac:dyDescent="0.2">
      <c r="A4467">
        <v>4760</v>
      </c>
      <c r="B4467" t="s">
        <v>3032</v>
      </c>
      <c r="C4467" s="1">
        <v>43193</v>
      </c>
      <c r="D4467" s="1">
        <v>43197</v>
      </c>
      <c r="E4467" s="7">
        <f>SuperStoreData[[#This Row],[Ship Date]]-SuperStoreData[[#This Row],[Order Date]]</f>
        <v>4</v>
      </c>
      <c r="F4467" t="s">
        <v>29</v>
      </c>
      <c r="G4467" t="s">
        <v>3033</v>
      </c>
      <c r="H4467" t="s">
        <v>3034</v>
      </c>
      <c r="I4467" t="str">
        <f>PROPER(SuperStoreData[[#This Row],[Customer Name]])</f>
        <v>Speros Goranitis</v>
      </c>
      <c r="J4467" t="s">
        <v>32</v>
      </c>
      <c r="K4467">
        <v>10009</v>
      </c>
      <c r="L4467" t="str">
        <f>_xlfn.XLOOKUP(SuperStoreData[[#This Row],[Zip Code]],ZipCodeTable[Zip Code],ZipCodeTable[City])</f>
        <v>New York</v>
      </c>
      <c r="M4467" t="str">
        <f>_xlfn.XLOOKUP(SuperStoreData[[#This Row],[Zip Code]],ZipCodeTable[Zip Code],ZipCodeTable[State])</f>
        <v>NY</v>
      </c>
      <c r="N4467" t="s">
        <v>46</v>
      </c>
      <c r="O4467" t="s">
        <v>1313</v>
      </c>
      <c r="P4467" t="s">
        <v>25</v>
      </c>
      <c r="Q4467" t="s">
        <v>26</v>
      </c>
      <c r="R4467" t="s">
        <v>1314</v>
      </c>
      <c r="S4467" s="5">
        <v>48.896000000000001</v>
      </c>
      <c r="T4467" s="5">
        <v>13.503619530246899</v>
      </c>
      <c r="U4467" s="6">
        <f>SuperStoreData[[#This Row],[Profit]]/SuperStoreData[[#This Row],[Sales]]</f>
        <v>0.27617022926715679</v>
      </c>
    </row>
    <row r="4468" spans="1:21" x14ac:dyDescent="0.2">
      <c r="A4468">
        <v>3896</v>
      </c>
      <c r="B4468" t="s">
        <v>376</v>
      </c>
      <c r="C4468" s="1">
        <v>42616</v>
      </c>
      <c r="D4468" s="1">
        <v>42621</v>
      </c>
      <c r="E4468" s="7">
        <f>SuperStoreData[[#This Row],[Ship Date]]-SuperStoreData[[#This Row],[Order Date]]</f>
        <v>5</v>
      </c>
      <c r="F4468" t="s">
        <v>29</v>
      </c>
      <c r="G4468" t="s">
        <v>377</v>
      </c>
      <c r="H4468" t="s">
        <v>378</v>
      </c>
      <c r="I4468" t="str">
        <f>PROPER(SuperStoreData[[#This Row],[Customer Name]])</f>
        <v>Sanjit Jacobs</v>
      </c>
      <c r="J4468" t="s">
        <v>21</v>
      </c>
      <c r="K4468">
        <v>71854</v>
      </c>
      <c r="L4468" t="str">
        <f>_xlfn.XLOOKUP(SuperStoreData[[#This Row],[Zip Code]],ZipCodeTable[Zip Code],ZipCodeTable[City])</f>
        <v>Texarkana</v>
      </c>
      <c r="M4468" t="str">
        <f>_xlfn.XLOOKUP(SuperStoreData[[#This Row],[Zip Code]],ZipCodeTable[Zip Code],ZipCodeTable[State])</f>
        <v>AR</v>
      </c>
      <c r="N4468" t="s">
        <v>85</v>
      </c>
      <c r="O4468" t="s">
        <v>380</v>
      </c>
      <c r="P4468" t="s">
        <v>76</v>
      </c>
      <c r="Q4468" t="s">
        <v>77</v>
      </c>
      <c r="R4468" t="s">
        <v>381</v>
      </c>
      <c r="S4468" s="5">
        <v>48.9</v>
      </c>
      <c r="T4468" s="5">
        <v>17.041691305047799</v>
      </c>
      <c r="U4468" s="6">
        <f>SuperStoreData[[#This Row],[Profit]]/SuperStoreData[[#This Row],[Sales]]</f>
        <v>0.34850084468400405</v>
      </c>
    </row>
    <row r="4469" spans="1:21" x14ac:dyDescent="0.2">
      <c r="A4469">
        <v>9290</v>
      </c>
      <c r="B4469" t="s">
        <v>10308</v>
      </c>
      <c r="C4469" s="1">
        <v>42990</v>
      </c>
      <c r="D4469" s="1">
        <v>42996</v>
      </c>
      <c r="E4469" s="7">
        <f>SuperStoreData[[#This Row],[Ship Date]]-SuperStoreData[[#This Row],[Order Date]]</f>
        <v>6</v>
      </c>
      <c r="F4469" t="s">
        <v>129</v>
      </c>
      <c r="G4469" t="s">
        <v>3820</v>
      </c>
      <c r="H4469" t="s">
        <v>3837</v>
      </c>
      <c r="I4469" t="str">
        <f>PROPER(SuperStoreData[[#This Row],[Customer Name]])</f>
        <v>Nathan Mautz</v>
      </c>
      <c r="J4469" t="s">
        <v>21</v>
      </c>
      <c r="K4469">
        <v>94109</v>
      </c>
      <c r="L4469" t="str">
        <f>_xlfn.XLOOKUP(SuperStoreData[[#This Row],[Zip Code]],ZipCodeTable[Zip Code],ZipCodeTable[City])</f>
        <v>San Francisco</v>
      </c>
      <c r="M4469" t="str">
        <f>_xlfn.XLOOKUP(SuperStoreData[[#This Row],[Zip Code]],ZipCodeTable[Zip Code],ZipCodeTable[State])</f>
        <v>CA</v>
      </c>
      <c r="N4469" t="s">
        <v>68</v>
      </c>
      <c r="O4469" t="s">
        <v>2740</v>
      </c>
      <c r="P4469" t="s">
        <v>25</v>
      </c>
      <c r="Q4469" t="s">
        <v>91</v>
      </c>
      <c r="R4469" t="s">
        <v>2741</v>
      </c>
      <c r="S4469" s="5">
        <v>48.91</v>
      </c>
      <c r="T4469" s="5">
        <v>12.555561264073001</v>
      </c>
      <c r="U4469" s="6">
        <f>SuperStoreData[[#This Row],[Profit]]/SuperStoreData[[#This Row],[Sales]]</f>
        <v>0.2567074476400123</v>
      </c>
    </row>
    <row r="4470" spans="1:21" x14ac:dyDescent="0.2">
      <c r="A4470">
        <v>1791</v>
      </c>
      <c r="B4470" t="s">
        <v>11687</v>
      </c>
      <c r="C4470" s="1">
        <v>43022</v>
      </c>
      <c r="D4470" s="1">
        <v>43026</v>
      </c>
      <c r="E4470" s="7">
        <f>SuperStoreData[[#This Row],[Ship Date]]-SuperStoreData[[#This Row],[Order Date]]</f>
        <v>4</v>
      </c>
      <c r="F4470" t="s">
        <v>29</v>
      </c>
      <c r="G4470" t="s">
        <v>859</v>
      </c>
      <c r="H4470" t="s">
        <v>860</v>
      </c>
      <c r="I4470" t="str">
        <f>PROPER(SuperStoreData[[#This Row],[Customer Name]])</f>
        <v>Russell Applegate</v>
      </c>
      <c r="J4470" t="s">
        <v>32</v>
      </c>
      <c r="K4470">
        <v>10011</v>
      </c>
      <c r="L4470" t="str">
        <f>_xlfn.XLOOKUP(SuperStoreData[[#This Row],[Zip Code]],ZipCodeTable[Zip Code],ZipCodeTable[City])</f>
        <v>New York</v>
      </c>
      <c r="M4470" t="str">
        <f>_xlfn.XLOOKUP(SuperStoreData[[#This Row],[Zip Code]],ZipCodeTable[Zip Code],ZipCodeTable[State])</f>
        <v>NY</v>
      </c>
      <c r="N4470" t="s">
        <v>46</v>
      </c>
      <c r="O4470" t="s">
        <v>7753</v>
      </c>
      <c r="P4470" t="s">
        <v>25</v>
      </c>
      <c r="Q4470" t="s">
        <v>91</v>
      </c>
      <c r="R4470" t="s">
        <v>7754</v>
      </c>
      <c r="S4470" s="5">
        <v>48.94</v>
      </c>
      <c r="T4470" s="5">
        <v>7.62886958428615</v>
      </c>
      <c r="U4470" s="6">
        <f>SuperStoreData[[#This Row],[Profit]]/SuperStoreData[[#This Row],[Sales]]</f>
        <v>0.1558820920369054</v>
      </c>
    </row>
    <row r="4471" spans="1:21" x14ac:dyDescent="0.2">
      <c r="A4471">
        <v>3985</v>
      </c>
      <c r="B4471" t="s">
        <v>5359</v>
      </c>
      <c r="C4471" s="1">
        <v>42331</v>
      </c>
      <c r="D4471" s="1">
        <v>42337</v>
      </c>
      <c r="E4471" s="7">
        <f>SuperStoreData[[#This Row],[Ship Date]]-SuperStoreData[[#This Row],[Order Date]]</f>
        <v>6</v>
      </c>
      <c r="F4471" t="s">
        <v>129</v>
      </c>
      <c r="G4471" t="s">
        <v>5098</v>
      </c>
      <c r="H4471" t="s">
        <v>5099</v>
      </c>
      <c r="I4471" t="str">
        <f>PROPER(SuperStoreData[[#This Row],[Customer Name]])</f>
        <v>Christopher Conant</v>
      </c>
      <c r="J4471" t="s">
        <v>32</v>
      </c>
      <c r="K4471">
        <v>90045</v>
      </c>
      <c r="L4471" t="str">
        <f>_xlfn.XLOOKUP(SuperStoreData[[#This Row],[Zip Code]],ZipCodeTable[Zip Code],ZipCodeTable[City])</f>
        <v>Los Angeles</v>
      </c>
      <c r="M4471" t="str">
        <f>_xlfn.XLOOKUP(SuperStoreData[[#This Row],[Zip Code]],ZipCodeTable[Zip Code],ZipCodeTable[State])</f>
        <v>CA</v>
      </c>
      <c r="N4471" t="s">
        <v>68</v>
      </c>
      <c r="O4471" t="s">
        <v>2230</v>
      </c>
      <c r="P4471" t="s">
        <v>25</v>
      </c>
      <c r="Q4471" t="s">
        <v>91</v>
      </c>
      <c r="R4471" t="s">
        <v>2231</v>
      </c>
      <c r="S4471" s="5">
        <v>48.94</v>
      </c>
      <c r="T4471" s="5">
        <v>12.5126778002156</v>
      </c>
      <c r="U4471" s="6">
        <f>SuperStoreData[[#This Row],[Profit]]/SuperStoreData[[#This Row],[Sales]]</f>
        <v>0.25567384144290156</v>
      </c>
    </row>
    <row r="4472" spans="1:21" x14ac:dyDescent="0.2">
      <c r="A4472">
        <v>8657</v>
      </c>
      <c r="B4472" t="s">
        <v>7898</v>
      </c>
      <c r="C4472" s="1">
        <v>42255</v>
      </c>
      <c r="D4472" s="1">
        <v>42260</v>
      </c>
      <c r="E4472" s="7">
        <f>SuperStoreData[[#This Row],[Ship Date]]-SuperStoreData[[#This Row],[Order Date]]</f>
        <v>5</v>
      </c>
      <c r="F4472" t="s">
        <v>489</v>
      </c>
      <c r="G4472" t="s">
        <v>157</v>
      </c>
      <c r="H4472" t="s">
        <v>158</v>
      </c>
      <c r="I4472" t="str">
        <f>PROPER(SuperStoreData[[#This Row],[Customer Name]])</f>
        <v>Resi Pã¶Lking</v>
      </c>
      <c r="J4472" t="s">
        <v>32</v>
      </c>
      <c r="K4472">
        <v>98103</v>
      </c>
      <c r="L4472" t="str">
        <f>_xlfn.XLOOKUP(SuperStoreData[[#This Row],[Zip Code]],ZipCodeTable[Zip Code],ZipCodeTable[City])</f>
        <v>Seattle</v>
      </c>
      <c r="M4472" t="str">
        <f>_xlfn.XLOOKUP(SuperStoreData[[#This Row],[Zip Code]],ZipCodeTable[Zip Code],ZipCodeTable[State])</f>
        <v>WA</v>
      </c>
      <c r="N4472" t="s">
        <v>68</v>
      </c>
      <c r="O4472" t="s">
        <v>2230</v>
      </c>
      <c r="P4472" t="s">
        <v>25</v>
      </c>
      <c r="Q4472" t="s">
        <v>91</v>
      </c>
      <c r="R4472" t="s">
        <v>2231</v>
      </c>
      <c r="S4472" s="5">
        <v>48.94</v>
      </c>
      <c r="T4472" s="5">
        <v>5.3103461261741201</v>
      </c>
      <c r="U4472" s="6">
        <f>SuperStoreData[[#This Row],[Profit]]/SuperStoreData[[#This Row],[Sales]]</f>
        <v>0.10850727679146138</v>
      </c>
    </row>
    <row r="4473" spans="1:21" x14ac:dyDescent="0.2">
      <c r="A4473">
        <v>5689</v>
      </c>
      <c r="B4473" t="s">
        <v>11333</v>
      </c>
      <c r="C4473" s="1">
        <v>42765</v>
      </c>
      <c r="D4473" s="1">
        <v>42769</v>
      </c>
      <c r="E4473" s="7">
        <f>SuperStoreData[[#This Row],[Ship Date]]-SuperStoreData[[#This Row],[Order Date]]</f>
        <v>4</v>
      </c>
      <c r="F4473" t="s">
        <v>489</v>
      </c>
      <c r="G4473" t="s">
        <v>1930</v>
      </c>
      <c r="H4473" t="s">
        <v>1931</v>
      </c>
      <c r="I4473" t="str">
        <f>PROPER(SuperStoreData[[#This Row],[Customer Name]])</f>
        <v>Chloris Kastensmidt</v>
      </c>
      <c r="J4473" t="s">
        <v>32</v>
      </c>
      <c r="K4473">
        <v>32712</v>
      </c>
      <c r="L4473" t="str">
        <f>_xlfn.XLOOKUP(SuperStoreData[[#This Row],[Zip Code]],ZipCodeTable[Zip Code],ZipCodeTable[City])</f>
        <v>Apopka</v>
      </c>
      <c r="M4473" t="str">
        <f>_xlfn.XLOOKUP(SuperStoreData[[#This Row],[Zip Code]],ZipCodeTable[Zip Code],ZipCodeTable[State])</f>
        <v>FL</v>
      </c>
      <c r="N4473" t="s">
        <v>85</v>
      </c>
      <c r="O4473" t="s">
        <v>6577</v>
      </c>
      <c r="P4473" t="s">
        <v>25</v>
      </c>
      <c r="Q4473" t="s">
        <v>293</v>
      </c>
      <c r="R4473" t="s">
        <v>4032</v>
      </c>
      <c r="S4473" s="5">
        <v>48.944000000000003</v>
      </c>
      <c r="T4473" s="5">
        <v>16.543278577726799</v>
      </c>
      <c r="U4473" s="6">
        <f>SuperStoreData[[#This Row],[Profit]]/SuperStoreData[[#This Row],[Sales]]</f>
        <v>0.33800422069562763</v>
      </c>
    </row>
    <row r="4474" spans="1:21" x14ac:dyDescent="0.2">
      <c r="A4474">
        <v>1372</v>
      </c>
      <c r="B4474" t="s">
        <v>5264</v>
      </c>
      <c r="C4474" s="1">
        <v>42986</v>
      </c>
      <c r="D4474" s="1">
        <v>42988</v>
      </c>
      <c r="E4474" s="7">
        <f>SuperStoreData[[#This Row],[Ship Date]]-SuperStoreData[[#This Row],[Order Date]]</f>
        <v>2</v>
      </c>
      <c r="F4474" t="s">
        <v>29</v>
      </c>
      <c r="G4474" t="s">
        <v>3376</v>
      </c>
      <c r="H4474" t="s">
        <v>5265</v>
      </c>
      <c r="I4474" t="str">
        <f>PROPER(SuperStoreData[[#This Row],[Customer Name]])</f>
        <v>Michael Granlund</v>
      </c>
      <c r="J4474" t="s">
        <v>21</v>
      </c>
      <c r="K4474">
        <v>20735</v>
      </c>
      <c r="L4474" t="str">
        <f>_xlfn.XLOOKUP(SuperStoreData[[#This Row],[Zip Code]],ZipCodeTable[Zip Code],ZipCodeTable[City])</f>
        <v>Clinton</v>
      </c>
      <c r="M4474" t="str">
        <f>_xlfn.XLOOKUP(SuperStoreData[[#This Row],[Zip Code]],ZipCodeTable[Zip Code],ZipCodeTable[State])</f>
        <v>MD</v>
      </c>
      <c r="N4474" t="s">
        <v>46</v>
      </c>
      <c r="O4474" t="s">
        <v>4342</v>
      </c>
      <c r="P4474" t="s">
        <v>76</v>
      </c>
      <c r="Q4474" t="s">
        <v>77</v>
      </c>
      <c r="R4474" t="s">
        <v>4343</v>
      </c>
      <c r="S4474" s="5">
        <v>49.08</v>
      </c>
      <c r="T4474" s="5">
        <v>3.1718396561161502</v>
      </c>
      <c r="U4474" s="6">
        <f>SuperStoreData[[#This Row],[Profit]]/SuperStoreData[[#This Row],[Sales]]</f>
        <v>6.4625909863817249E-2</v>
      </c>
    </row>
    <row r="4475" spans="1:21" x14ac:dyDescent="0.2">
      <c r="A4475">
        <v>3246</v>
      </c>
      <c r="B4475" t="s">
        <v>7035</v>
      </c>
      <c r="C4475" s="1">
        <v>42146</v>
      </c>
      <c r="D4475" s="1">
        <v>42153</v>
      </c>
      <c r="E4475" s="7">
        <f>SuperStoreData[[#This Row],[Ship Date]]-SuperStoreData[[#This Row],[Order Date]]</f>
        <v>7</v>
      </c>
      <c r="F4475" t="s">
        <v>129</v>
      </c>
      <c r="G4475" t="s">
        <v>3333</v>
      </c>
      <c r="H4475" t="s">
        <v>7036</v>
      </c>
      <c r="I4475" t="str">
        <f>PROPER(SuperStoreData[[#This Row],[Customer Name]])</f>
        <v>Ben Peterman</v>
      </c>
      <c r="J4475" t="s">
        <v>82</v>
      </c>
      <c r="K4475">
        <v>98103</v>
      </c>
      <c r="L4475" t="str">
        <f>_xlfn.XLOOKUP(SuperStoreData[[#This Row],[Zip Code]],ZipCodeTable[Zip Code],ZipCodeTable[City])</f>
        <v>Seattle</v>
      </c>
      <c r="M4475" t="str">
        <f>_xlfn.XLOOKUP(SuperStoreData[[#This Row],[Zip Code]],ZipCodeTable[Zip Code],ZipCodeTable[State])</f>
        <v>WA</v>
      </c>
      <c r="N4475" t="s">
        <v>68</v>
      </c>
      <c r="O4475" t="s">
        <v>4342</v>
      </c>
      <c r="P4475" t="s">
        <v>76</v>
      </c>
      <c r="Q4475" t="s">
        <v>77</v>
      </c>
      <c r="R4475" t="s">
        <v>4343</v>
      </c>
      <c r="S4475" s="5">
        <v>49.08</v>
      </c>
      <c r="T4475" s="5">
        <v>-2.2141435164596102</v>
      </c>
      <c r="U4475" s="6">
        <f>SuperStoreData[[#This Row],[Profit]]/SuperStoreData[[#This Row],[Sales]]</f>
        <v>-4.5112948583121641E-2</v>
      </c>
    </row>
    <row r="4476" spans="1:21" x14ac:dyDescent="0.2">
      <c r="A4476">
        <v>353</v>
      </c>
      <c r="B4476" t="s">
        <v>659</v>
      </c>
      <c r="C4476" s="1">
        <v>42866</v>
      </c>
      <c r="D4476" s="1">
        <v>42867</v>
      </c>
      <c r="E4476" s="7">
        <f>SuperStoreData[[#This Row],[Ship Date]]-SuperStoreData[[#This Row],[Order Date]]</f>
        <v>1</v>
      </c>
      <c r="F4476" t="s">
        <v>18</v>
      </c>
      <c r="G4476" t="s">
        <v>660</v>
      </c>
      <c r="H4476" t="s">
        <v>664</v>
      </c>
      <c r="I4476" t="str">
        <f>PROPER(SuperStoreData[[#This Row],[Customer Name]])</f>
        <v>Adam Bellavance</v>
      </c>
      <c r="J4476" t="s">
        <v>21</v>
      </c>
      <c r="K4476">
        <v>10009</v>
      </c>
      <c r="L4476" t="str">
        <f>_xlfn.XLOOKUP(SuperStoreData[[#This Row],[Zip Code]],ZipCodeTable[Zip Code],ZipCodeTable[City])</f>
        <v>New York</v>
      </c>
      <c r="M4476" t="str">
        <f>_xlfn.XLOOKUP(SuperStoreData[[#This Row],[Zip Code]],ZipCodeTable[Zip Code],ZipCodeTable[State])</f>
        <v>NY</v>
      </c>
      <c r="N4476" t="s">
        <v>46</v>
      </c>
      <c r="O4476" t="s">
        <v>665</v>
      </c>
      <c r="P4476" t="s">
        <v>25</v>
      </c>
      <c r="Q4476" t="s">
        <v>91</v>
      </c>
      <c r="R4476" t="s">
        <v>666</v>
      </c>
      <c r="S4476" s="5">
        <v>49.12</v>
      </c>
      <c r="T4476" s="5">
        <v>9.3230881170223103</v>
      </c>
      <c r="U4476" s="6">
        <f>SuperStoreData[[#This Row],[Profit]]/SuperStoreData[[#This Row],[Sales]]</f>
        <v>0.1898022825126692</v>
      </c>
    </row>
    <row r="4477" spans="1:21" x14ac:dyDescent="0.2">
      <c r="A4477">
        <v>6335</v>
      </c>
      <c r="B4477" t="s">
        <v>7174</v>
      </c>
      <c r="C4477" s="1">
        <v>42330</v>
      </c>
      <c r="D4477" s="1">
        <v>42333</v>
      </c>
      <c r="E4477" s="7">
        <f>SuperStoreData[[#This Row],[Ship Date]]-SuperStoreData[[#This Row],[Order Date]]</f>
        <v>3</v>
      </c>
      <c r="F4477" t="s">
        <v>29</v>
      </c>
      <c r="G4477" t="s">
        <v>4852</v>
      </c>
      <c r="H4477" t="s">
        <v>4853</v>
      </c>
      <c r="I4477" t="str">
        <f>PROPER(SuperStoreData[[#This Row],[Customer Name]])</f>
        <v>Mark Hamilton</v>
      </c>
      <c r="J4477" t="s">
        <v>32</v>
      </c>
      <c r="K4477">
        <v>10011</v>
      </c>
      <c r="L4477" t="str">
        <f>_xlfn.XLOOKUP(SuperStoreData[[#This Row],[Zip Code]],ZipCodeTable[Zip Code],ZipCodeTable[City])</f>
        <v>New York</v>
      </c>
      <c r="M4477" t="str">
        <f>_xlfn.XLOOKUP(SuperStoreData[[#This Row],[Zip Code]],ZipCodeTable[Zip Code],ZipCodeTable[State])</f>
        <v>NY</v>
      </c>
      <c r="N4477" t="s">
        <v>46</v>
      </c>
      <c r="O4477" t="s">
        <v>665</v>
      </c>
      <c r="P4477" t="s">
        <v>25</v>
      </c>
      <c r="Q4477" t="s">
        <v>91</v>
      </c>
      <c r="R4477" t="s">
        <v>666</v>
      </c>
      <c r="S4477" s="5">
        <v>49.12</v>
      </c>
      <c r="T4477" s="5">
        <v>13.076589514551999</v>
      </c>
      <c r="U4477" s="6">
        <f>SuperStoreData[[#This Row],[Profit]]/SuperStoreData[[#This Row],[Sales]]</f>
        <v>0.26621721324413683</v>
      </c>
    </row>
    <row r="4478" spans="1:21" x14ac:dyDescent="0.2">
      <c r="A4478">
        <v>8148</v>
      </c>
      <c r="B4478" t="s">
        <v>6383</v>
      </c>
      <c r="C4478" s="1">
        <v>42541</v>
      </c>
      <c r="D4478" s="1">
        <v>42546</v>
      </c>
      <c r="E4478" s="7">
        <f>SuperStoreData[[#This Row],[Ship Date]]-SuperStoreData[[#This Row],[Order Date]]</f>
        <v>5</v>
      </c>
      <c r="F4478" t="s">
        <v>29</v>
      </c>
      <c r="G4478" t="s">
        <v>5313</v>
      </c>
      <c r="H4478" t="s">
        <v>5314</v>
      </c>
      <c r="I4478" t="str">
        <f>PROPER(SuperStoreData[[#This Row],[Customer Name]])</f>
        <v>Anna Gayman</v>
      </c>
      <c r="J4478" t="s">
        <v>32</v>
      </c>
      <c r="K4478">
        <v>24153</v>
      </c>
      <c r="L4478" t="str">
        <f>_xlfn.XLOOKUP(SuperStoreData[[#This Row],[Zip Code]],ZipCodeTable[Zip Code],ZipCodeTable[City])</f>
        <v>Salem</v>
      </c>
      <c r="M4478" t="str">
        <f>_xlfn.XLOOKUP(SuperStoreData[[#This Row],[Zip Code]],ZipCodeTable[Zip Code],ZipCodeTable[State])</f>
        <v>VA</v>
      </c>
      <c r="N4478" t="s">
        <v>85</v>
      </c>
      <c r="O4478" t="s">
        <v>567</v>
      </c>
      <c r="P4478" t="s">
        <v>25</v>
      </c>
      <c r="Q4478" t="s">
        <v>91</v>
      </c>
      <c r="R4478" t="s">
        <v>187</v>
      </c>
      <c r="S4478" s="5">
        <v>49.12</v>
      </c>
      <c r="T4478" s="5">
        <v>9.1114153311665794E-2</v>
      </c>
      <c r="U4478" s="6">
        <f>SuperStoreData[[#This Row],[Profit]]/SuperStoreData[[#This Row],[Sales]]</f>
        <v>1.8549298312635545E-3</v>
      </c>
    </row>
    <row r="4479" spans="1:21" x14ac:dyDescent="0.2">
      <c r="A4479">
        <v>5252</v>
      </c>
      <c r="B4479" t="s">
        <v>7733</v>
      </c>
      <c r="C4479" s="1">
        <v>43057</v>
      </c>
      <c r="D4479" s="1">
        <v>43061</v>
      </c>
      <c r="E4479" s="7">
        <f>SuperStoreData[[#This Row],[Ship Date]]-SuperStoreData[[#This Row],[Order Date]]</f>
        <v>4</v>
      </c>
      <c r="F4479" t="s">
        <v>29</v>
      </c>
      <c r="G4479" t="s">
        <v>5663</v>
      </c>
      <c r="H4479" t="s">
        <v>7734</v>
      </c>
      <c r="I4479" t="str">
        <f>PROPER(SuperStoreData[[#This Row],[Customer Name]])</f>
        <v>Erin Creighton</v>
      </c>
      <c r="J4479" t="s">
        <v>32</v>
      </c>
      <c r="K4479">
        <v>31907</v>
      </c>
      <c r="L4479" t="str">
        <f>_xlfn.XLOOKUP(SuperStoreData[[#This Row],[Zip Code]],ZipCodeTable[Zip Code],ZipCodeTable[City])</f>
        <v>Columbus</v>
      </c>
      <c r="M4479" t="str">
        <f>_xlfn.XLOOKUP(SuperStoreData[[#This Row],[Zip Code]],ZipCodeTable[Zip Code],ZipCodeTable[State])</f>
        <v>GA</v>
      </c>
      <c r="N4479" t="s">
        <v>85</v>
      </c>
      <c r="O4479" t="s">
        <v>2005</v>
      </c>
      <c r="P4479" t="s">
        <v>25</v>
      </c>
      <c r="Q4479" t="s">
        <v>91</v>
      </c>
      <c r="R4479" t="s">
        <v>2006</v>
      </c>
      <c r="S4479" s="5">
        <v>49.12</v>
      </c>
      <c r="T4479" s="5">
        <v>1.7548541528395301</v>
      </c>
      <c r="U4479" s="6">
        <f>SuperStoreData[[#This Row],[Profit]]/SuperStoreData[[#This Row],[Sales]]</f>
        <v>3.572585816041389E-2</v>
      </c>
    </row>
    <row r="4480" spans="1:21" x14ac:dyDescent="0.2">
      <c r="A4480">
        <v>7570</v>
      </c>
      <c r="B4480" t="s">
        <v>4602</v>
      </c>
      <c r="C4480" s="1">
        <v>43063</v>
      </c>
      <c r="D4480" s="1">
        <v>43065</v>
      </c>
      <c r="E4480" s="7">
        <f>SuperStoreData[[#This Row],[Ship Date]]-SuperStoreData[[#This Row],[Order Date]]</f>
        <v>2</v>
      </c>
      <c r="F4480" t="s">
        <v>29</v>
      </c>
      <c r="G4480" t="s">
        <v>1781</v>
      </c>
      <c r="H4480" t="s">
        <v>1782</v>
      </c>
      <c r="I4480" t="str">
        <f>PROPER(SuperStoreData[[#This Row],[Customer Name]])</f>
        <v>Rob Lucas</v>
      </c>
      <c r="J4480" t="s">
        <v>32</v>
      </c>
      <c r="K4480">
        <v>90045</v>
      </c>
      <c r="L4480" t="str">
        <f>_xlfn.XLOOKUP(SuperStoreData[[#This Row],[Zip Code]],ZipCodeTable[Zip Code],ZipCodeTable[City])</f>
        <v>Los Angeles</v>
      </c>
      <c r="M4480" t="str">
        <f>_xlfn.XLOOKUP(SuperStoreData[[#This Row],[Zip Code]],ZipCodeTable[Zip Code],ZipCodeTable[State])</f>
        <v>CA</v>
      </c>
      <c r="N4480" t="s">
        <v>68</v>
      </c>
      <c r="O4480" t="s">
        <v>4204</v>
      </c>
      <c r="P4480" t="s">
        <v>25</v>
      </c>
      <c r="Q4480" t="s">
        <v>91</v>
      </c>
      <c r="R4480" t="s">
        <v>4205</v>
      </c>
      <c r="S4480" s="5">
        <v>49.12</v>
      </c>
      <c r="T4480" s="5">
        <v>15.3996222753791</v>
      </c>
      <c r="U4480" s="6">
        <f>SuperStoreData[[#This Row],[Profit]]/SuperStoreData[[#This Row],[Sales]]</f>
        <v>0.31351022547595891</v>
      </c>
    </row>
    <row r="4481" spans="1:21" x14ac:dyDescent="0.2">
      <c r="A4481">
        <v>2735</v>
      </c>
      <c r="B4481" t="s">
        <v>9821</v>
      </c>
      <c r="C4481" s="1">
        <v>42937</v>
      </c>
      <c r="D4481" s="1">
        <v>42942</v>
      </c>
      <c r="E4481" s="7">
        <f>SuperStoreData[[#This Row],[Ship Date]]-SuperStoreData[[#This Row],[Order Date]]</f>
        <v>5</v>
      </c>
      <c r="F4481" t="s">
        <v>129</v>
      </c>
      <c r="G4481" t="s">
        <v>1793</v>
      </c>
      <c r="H4481" t="s">
        <v>1794</v>
      </c>
      <c r="I4481" t="str">
        <f>PROPER(SuperStoreData[[#This Row],[Customer Name]])</f>
        <v>Joe Elijah</v>
      </c>
      <c r="J4481" t="s">
        <v>32</v>
      </c>
      <c r="K4481">
        <v>88001</v>
      </c>
      <c r="L4481" t="str">
        <f>_xlfn.XLOOKUP(SuperStoreData[[#This Row],[Zip Code]],ZipCodeTable[Zip Code],ZipCodeTable[City])</f>
        <v>Las Cruces</v>
      </c>
      <c r="M4481" t="str">
        <f>_xlfn.XLOOKUP(SuperStoreData[[#This Row],[Zip Code]],ZipCodeTable[Zip Code],ZipCodeTable[State])</f>
        <v>NM</v>
      </c>
      <c r="N4481" t="s">
        <v>68</v>
      </c>
      <c r="O4481" t="s">
        <v>567</v>
      </c>
      <c r="P4481" t="s">
        <v>25</v>
      </c>
      <c r="Q4481" t="s">
        <v>91</v>
      </c>
      <c r="R4481" t="s">
        <v>187</v>
      </c>
      <c r="S4481" s="5">
        <v>49.12</v>
      </c>
      <c r="T4481" s="5">
        <v>5.6453435806776904</v>
      </c>
      <c r="U4481" s="6">
        <f>SuperStoreData[[#This Row],[Profit]]/SuperStoreData[[#This Row],[Sales]]</f>
        <v>0.11492963315711911</v>
      </c>
    </row>
    <row r="4482" spans="1:21" x14ac:dyDescent="0.2">
      <c r="A4482">
        <v>4204</v>
      </c>
      <c r="B4482" t="s">
        <v>11837</v>
      </c>
      <c r="C4482" s="1">
        <v>42236</v>
      </c>
      <c r="D4482" s="1">
        <v>42241</v>
      </c>
      <c r="E4482" s="7">
        <f>SuperStoreData[[#This Row],[Ship Date]]-SuperStoreData[[#This Row],[Order Date]]</f>
        <v>5</v>
      </c>
      <c r="F4482" t="s">
        <v>129</v>
      </c>
      <c r="G4482" t="s">
        <v>3432</v>
      </c>
      <c r="H4482" t="s">
        <v>3433</v>
      </c>
      <c r="I4482" t="str">
        <f>PROPER(SuperStoreData[[#This Row],[Customer Name]])</f>
        <v>Anne Mcfarland</v>
      </c>
      <c r="J4482" t="s">
        <v>32</v>
      </c>
      <c r="K4482">
        <v>2920</v>
      </c>
      <c r="L4482" t="str">
        <f>_xlfn.XLOOKUP(SuperStoreData[[#This Row],[Zip Code]],ZipCodeTable[Zip Code],ZipCodeTable[City])</f>
        <v>Cranston</v>
      </c>
      <c r="M4482" t="str">
        <f>_xlfn.XLOOKUP(SuperStoreData[[#This Row],[Zip Code]],ZipCodeTable[Zip Code],ZipCodeTable[State])</f>
        <v>RI</v>
      </c>
      <c r="N4482" t="s">
        <v>46</v>
      </c>
      <c r="O4482" t="s">
        <v>901</v>
      </c>
      <c r="P4482" t="s">
        <v>25</v>
      </c>
      <c r="Q4482" t="s">
        <v>52</v>
      </c>
      <c r="R4482" t="s">
        <v>902</v>
      </c>
      <c r="S4482" s="5">
        <v>49.25</v>
      </c>
      <c r="T4482" s="5">
        <v>4.9039226362623802</v>
      </c>
      <c r="U4482" s="6">
        <f>SuperStoreData[[#This Row],[Profit]]/SuperStoreData[[#This Row],[Sales]]</f>
        <v>9.9572033223601628E-2</v>
      </c>
    </row>
    <row r="4483" spans="1:21" x14ac:dyDescent="0.2">
      <c r="A4483">
        <v>6129</v>
      </c>
      <c r="B4483" t="s">
        <v>10818</v>
      </c>
      <c r="C4483" s="1">
        <v>42669</v>
      </c>
      <c r="D4483" s="1">
        <v>42675</v>
      </c>
      <c r="E4483" s="7">
        <f>SuperStoreData[[#This Row],[Ship Date]]-SuperStoreData[[#This Row],[Order Date]]</f>
        <v>6</v>
      </c>
      <c r="F4483" t="s">
        <v>18</v>
      </c>
      <c r="G4483" t="s">
        <v>7830</v>
      </c>
      <c r="H4483" t="s">
        <v>7831</v>
      </c>
      <c r="I4483" t="str">
        <f>PROPER(SuperStoreData[[#This Row],[Customer Name]])</f>
        <v>Aaron Hawkins</v>
      </c>
      <c r="J4483" t="s">
        <v>82</v>
      </c>
      <c r="K4483">
        <v>94109</v>
      </c>
      <c r="L4483" t="str">
        <f>_xlfn.XLOOKUP(SuperStoreData[[#This Row],[Zip Code]],ZipCodeTable[Zip Code],ZipCodeTable[City])</f>
        <v>San Francisco</v>
      </c>
      <c r="M4483" t="str">
        <f>_xlfn.XLOOKUP(SuperStoreData[[#This Row],[Zip Code]],ZipCodeTable[Zip Code],ZipCodeTable[State])</f>
        <v>CA</v>
      </c>
      <c r="N4483" t="s">
        <v>68</v>
      </c>
      <c r="O4483" t="s">
        <v>1404</v>
      </c>
      <c r="P4483" t="s">
        <v>25</v>
      </c>
      <c r="Q4483" t="s">
        <v>26</v>
      </c>
      <c r="R4483" t="s">
        <v>1405</v>
      </c>
      <c r="S4483" s="5">
        <v>49.408000000000001</v>
      </c>
      <c r="T4483" s="5">
        <v>14.792007976712499</v>
      </c>
      <c r="U4483" s="6">
        <f>SuperStoreData[[#This Row],[Profit]]/SuperStoreData[[#This Row],[Sales]]</f>
        <v>0.29938487647167461</v>
      </c>
    </row>
    <row r="4484" spans="1:21" x14ac:dyDescent="0.2">
      <c r="A4484">
        <v>2774</v>
      </c>
      <c r="B4484" t="s">
        <v>10242</v>
      </c>
      <c r="C4484" s="1">
        <v>42189</v>
      </c>
      <c r="D4484" s="1">
        <v>42194</v>
      </c>
      <c r="E4484" s="7">
        <f>SuperStoreData[[#This Row],[Ship Date]]-SuperStoreData[[#This Row],[Order Date]]</f>
        <v>5</v>
      </c>
      <c r="F4484" t="s">
        <v>29</v>
      </c>
      <c r="G4484" t="s">
        <v>1415</v>
      </c>
      <c r="H4484" t="s">
        <v>2708</v>
      </c>
      <c r="I4484" t="str">
        <f>PROPER(SuperStoreData[[#This Row],[Customer Name]])</f>
        <v>Rob Dowd</v>
      </c>
      <c r="J4484" t="s">
        <v>32</v>
      </c>
      <c r="K4484">
        <v>48205</v>
      </c>
      <c r="L4484" t="str">
        <f>_xlfn.XLOOKUP(SuperStoreData[[#This Row],[Zip Code]],ZipCodeTable[Zip Code],ZipCodeTable[City])</f>
        <v>Detroit</v>
      </c>
      <c r="M4484" t="str">
        <f>_xlfn.XLOOKUP(SuperStoreData[[#This Row],[Zip Code]],ZipCodeTable[Zip Code],ZipCodeTable[State])</f>
        <v>MI</v>
      </c>
      <c r="N4484" t="s">
        <v>23</v>
      </c>
      <c r="O4484" t="s">
        <v>3605</v>
      </c>
      <c r="P4484" t="s">
        <v>25</v>
      </c>
      <c r="Q4484" t="s">
        <v>26</v>
      </c>
      <c r="R4484" t="s">
        <v>3606</v>
      </c>
      <c r="S4484" s="5">
        <v>49.44</v>
      </c>
      <c r="T4484" s="5">
        <v>9.1679893691096499</v>
      </c>
      <c r="U4484" s="6">
        <f>SuperStoreData[[#This Row],[Profit]]/SuperStoreData[[#This Row],[Sales]]</f>
        <v>0.1854366781777842</v>
      </c>
    </row>
    <row r="4485" spans="1:21" x14ac:dyDescent="0.2">
      <c r="A4485">
        <v>8666</v>
      </c>
      <c r="B4485" t="s">
        <v>9013</v>
      </c>
      <c r="C4485" s="1">
        <v>42259</v>
      </c>
      <c r="D4485" s="1">
        <v>42266</v>
      </c>
      <c r="E4485" s="7">
        <f>SuperStoreData[[#This Row],[Ship Date]]-SuperStoreData[[#This Row],[Order Date]]</f>
        <v>7</v>
      </c>
      <c r="F4485" t="s">
        <v>18</v>
      </c>
      <c r="G4485" t="s">
        <v>7803</v>
      </c>
      <c r="H4485" t="s">
        <v>7804</v>
      </c>
      <c r="I4485" t="str">
        <f>PROPER(SuperStoreData[[#This Row],[Customer Name]])</f>
        <v>Heather Jas</v>
      </c>
      <c r="J4485" t="s">
        <v>21</v>
      </c>
      <c r="K4485">
        <v>94122</v>
      </c>
      <c r="L4485" t="str">
        <f>_xlfn.XLOOKUP(SuperStoreData[[#This Row],[Zip Code]],ZipCodeTable[Zip Code],ZipCodeTable[City])</f>
        <v>San Francisco</v>
      </c>
      <c r="M4485" t="str">
        <f>_xlfn.XLOOKUP(SuperStoreData[[#This Row],[Zip Code]],ZipCodeTable[Zip Code],ZipCodeTable[State])</f>
        <v>CA</v>
      </c>
      <c r="N4485" t="s">
        <v>68</v>
      </c>
      <c r="O4485" t="s">
        <v>5878</v>
      </c>
      <c r="P4485" t="s">
        <v>25</v>
      </c>
      <c r="Q4485" t="s">
        <v>214</v>
      </c>
      <c r="R4485" t="s">
        <v>5879</v>
      </c>
      <c r="S4485" s="5">
        <v>49.5</v>
      </c>
      <c r="T4485" s="5">
        <v>12.6181708757866</v>
      </c>
      <c r="U4485" s="6">
        <f>SuperStoreData[[#This Row],[Profit]]/SuperStoreData[[#This Row],[Sales]]</f>
        <v>0.25491254294518384</v>
      </c>
    </row>
    <row r="4486" spans="1:21" x14ac:dyDescent="0.2">
      <c r="A4486">
        <v>2023</v>
      </c>
      <c r="B4486" t="s">
        <v>9436</v>
      </c>
      <c r="C4486" s="1">
        <v>42351</v>
      </c>
      <c r="D4486" s="1">
        <v>42355</v>
      </c>
      <c r="E4486" s="7">
        <f>SuperStoreData[[#This Row],[Ship Date]]-SuperStoreData[[#This Row],[Order Date]]</f>
        <v>4</v>
      </c>
      <c r="F4486" t="s">
        <v>18</v>
      </c>
      <c r="G4486" t="s">
        <v>6691</v>
      </c>
      <c r="H4486" t="s">
        <v>6692</v>
      </c>
      <c r="I4486" t="str">
        <f>PROPER(SuperStoreData[[#This Row],[Customer Name]])</f>
        <v>Rick Huthwaite</v>
      </c>
      <c r="J4486" t="s">
        <v>21</v>
      </c>
      <c r="K4486">
        <v>2908</v>
      </c>
      <c r="L4486" t="str">
        <f>_xlfn.XLOOKUP(SuperStoreData[[#This Row],[Zip Code]],ZipCodeTable[Zip Code],ZipCodeTable[City])</f>
        <v>Providence</v>
      </c>
      <c r="M4486" t="str">
        <f>_xlfn.XLOOKUP(SuperStoreData[[#This Row],[Zip Code]],ZipCodeTable[Zip Code],ZipCodeTable[State])</f>
        <v>RI</v>
      </c>
      <c r="N4486" t="s">
        <v>46</v>
      </c>
      <c r="O4486" t="s">
        <v>6858</v>
      </c>
      <c r="P4486" t="s">
        <v>25</v>
      </c>
      <c r="Q4486" t="s">
        <v>26</v>
      </c>
      <c r="R4486" t="s">
        <v>6859</v>
      </c>
      <c r="S4486" s="5">
        <v>49.53</v>
      </c>
      <c r="T4486" s="5">
        <v>14.6003430748949</v>
      </c>
      <c r="U4486" s="6">
        <f>SuperStoreData[[#This Row],[Profit]]/SuperStoreData[[#This Row],[Sales]]</f>
        <v>0.29477777255996163</v>
      </c>
    </row>
    <row r="4487" spans="1:21" x14ac:dyDescent="0.2">
      <c r="A4487">
        <v>3744</v>
      </c>
      <c r="B4487" t="s">
        <v>8358</v>
      </c>
      <c r="C4487" s="1">
        <v>43052</v>
      </c>
      <c r="D4487" s="1">
        <v>43057</v>
      </c>
      <c r="E4487" s="7">
        <f>SuperStoreData[[#This Row],[Ship Date]]-SuperStoreData[[#This Row],[Order Date]]</f>
        <v>5</v>
      </c>
      <c r="F4487" t="s">
        <v>29</v>
      </c>
      <c r="G4487" t="s">
        <v>3810</v>
      </c>
      <c r="H4487" t="s">
        <v>3811</v>
      </c>
      <c r="I4487" t="str">
        <f>PROPER(SuperStoreData[[#This Row],[Customer Name]])</f>
        <v>William Brown</v>
      </c>
      <c r="J4487" t="s">
        <v>32</v>
      </c>
      <c r="K4487">
        <v>10011</v>
      </c>
      <c r="L4487" t="str">
        <f>_xlfn.XLOOKUP(SuperStoreData[[#This Row],[Zip Code]],ZipCodeTable[Zip Code],ZipCodeTable[City])</f>
        <v>New York</v>
      </c>
      <c r="M4487" t="str">
        <f>_xlfn.XLOOKUP(SuperStoreData[[#This Row],[Zip Code]],ZipCodeTable[Zip Code],ZipCodeTable[State])</f>
        <v>NY</v>
      </c>
      <c r="N4487" t="s">
        <v>46</v>
      </c>
      <c r="O4487" t="s">
        <v>2920</v>
      </c>
      <c r="P4487" t="s">
        <v>25</v>
      </c>
      <c r="Q4487" t="s">
        <v>26</v>
      </c>
      <c r="R4487" t="s">
        <v>2921</v>
      </c>
      <c r="S4487" s="5">
        <v>49.536000000000001</v>
      </c>
      <c r="T4487" s="5">
        <v>7.3962468136436996</v>
      </c>
      <c r="U4487" s="6">
        <f>SuperStoreData[[#This Row],[Profit]]/SuperStoreData[[#This Row],[Sales]]</f>
        <v>0.14931053806612765</v>
      </c>
    </row>
    <row r="4488" spans="1:21" x14ac:dyDescent="0.2">
      <c r="A4488">
        <v>383</v>
      </c>
      <c r="B4488" t="s">
        <v>11377</v>
      </c>
      <c r="C4488" s="1">
        <v>42787</v>
      </c>
      <c r="D4488" s="1">
        <v>42788</v>
      </c>
      <c r="E4488" s="7">
        <f>SuperStoreData[[#This Row],[Ship Date]]-SuperStoreData[[#This Row],[Order Date]]</f>
        <v>1</v>
      </c>
      <c r="F4488" t="s">
        <v>18</v>
      </c>
      <c r="G4488" t="s">
        <v>3845</v>
      </c>
      <c r="H4488" t="s">
        <v>11379</v>
      </c>
      <c r="I4488" t="str">
        <f>PROPER(SuperStoreData[[#This Row],[Customer Name]])</f>
        <v>Alejandro Savely</v>
      </c>
      <c r="J4488" t="s">
        <v>82</v>
      </c>
      <c r="K4488">
        <v>94109</v>
      </c>
      <c r="L4488" t="str">
        <f>_xlfn.XLOOKUP(SuperStoreData[[#This Row],[Zip Code]],ZipCodeTable[Zip Code],ZipCodeTable[City])</f>
        <v>San Francisco</v>
      </c>
      <c r="M4488" t="str">
        <f>_xlfn.XLOOKUP(SuperStoreData[[#This Row],[Zip Code]],ZipCodeTable[Zip Code],ZipCodeTable[State])</f>
        <v>CA</v>
      </c>
      <c r="N4488" t="s">
        <v>68</v>
      </c>
      <c r="O4488" t="s">
        <v>2920</v>
      </c>
      <c r="P4488" t="s">
        <v>25</v>
      </c>
      <c r="Q4488" t="s">
        <v>26</v>
      </c>
      <c r="R4488" t="s">
        <v>2921</v>
      </c>
      <c r="S4488" s="5">
        <v>49.536000000000001</v>
      </c>
      <c r="T4488" s="5">
        <v>15.975662548165699</v>
      </c>
      <c r="U4488" s="6">
        <f>SuperStoreData[[#This Row],[Profit]]/SuperStoreData[[#This Row],[Sales]]</f>
        <v>0.32250610764223392</v>
      </c>
    </row>
    <row r="4489" spans="1:21" x14ac:dyDescent="0.2">
      <c r="A4489">
        <v>7245</v>
      </c>
      <c r="B4489" t="s">
        <v>10123</v>
      </c>
      <c r="C4489" s="1">
        <v>42353</v>
      </c>
      <c r="D4489" s="1">
        <v>42359</v>
      </c>
      <c r="E4489" s="7">
        <f>SuperStoreData[[#This Row],[Ship Date]]-SuperStoreData[[#This Row],[Order Date]]</f>
        <v>6</v>
      </c>
      <c r="F4489" t="s">
        <v>18</v>
      </c>
      <c r="G4489" t="s">
        <v>1781</v>
      </c>
      <c r="H4489" t="s">
        <v>1782</v>
      </c>
      <c r="I4489" t="str">
        <f>PROPER(SuperStoreData[[#This Row],[Customer Name]])</f>
        <v>Rob Lucas</v>
      </c>
      <c r="J4489" t="s">
        <v>32</v>
      </c>
      <c r="K4489">
        <v>90049</v>
      </c>
      <c r="L4489" t="str">
        <f>_xlfn.XLOOKUP(SuperStoreData[[#This Row],[Zip Code]],ZipCodeTable[Zip Code],ZipCodeTable[City])</f>
        <v>Los Angeles</v>
      </c>
      <c r="M4489" t="str">
        <f>_xlfn.XLOOKUP(SuperStoreData[[#This Row],[Zip Code]],ZipCodeTable[Zip Code],ZipCodeTable[State])</f>
        <v>CA</v>
      </c>
      <c r="N4489" t="s">
        <v>68</v>
      </c>
      <c r="O4489" t="s">
        <v>1700</v>
      </c>
      <c r="P4489" t="s">
        <v>25</v>
      </c>
      <c r="Q4489" t="s">
        <v>52</v>
      </c>
      <c r="R4489" t="s">
        <v>1701</v>
      </c>
      <c r="S4489" s="5">
        <v>49.56</v>
      </c>
      <c r="T4489" s="5">
        <v>5.4536917029980296</v>
      </c>
      <c r="U4489" s="6">
        <f>SuperStoreData[[#This Row],[Profit]]/SuperStoreData[[#This Row],[Sales]]</f>
        <v>0.11004220546807969</v>
      </c>
    </row>
    <row r="4490" spans="1:21" x14ac:dyDescent="0.2">
      <c r="A4490">
        <v>2381</v>
      </c>
      <c r="B4490" t="s">
        <v>4878</v>
      </c>
      <c r="C4490" s="1">
        <v>43365</v>
      </c>
      <c r="D4490" s="1">
        <v>43369</v>
      </c>
      <c r="E4490" s="7">
        <f>SuperStoreData[[#This Row],[Ship Date]]-SuperStoreData[[#This Row],[Order Date]]</f>
        <v>4</v>
      </c>
      <c r="F4490" t="s">
        <v>29</v>
      </c>
      <c r="G4490" t="s">
        <v>1673</v>
      </c>
      <c r="H4490" t="s">
        <v>1674</v>
      </c>
      <c r="I4490" t="str">
        <f>PROPER(SuperStoreData[[#This Row],[Customer Name]])</f>
        <v>Brad Eason</v>
      </c>
      <c r="J4490" t="s">
        <v>21</v>
      </c>
      <c r="K4490">
        <v>44052</v>
      </c>
      <c r="L4490" t="str">
        <f>_xlfn.XLOOKUP(SuperStoreData[[#This Row],[Zip Code]],ZipCodeTable[Zip Code],ZipCodeTable[City])</f>
        <v>Lorain</v>
      </c>
      <c r="M4490" t="str">
        <f>_xlfn.XLOOKUP(SuperStoreData[[#This Row],[Zip Code]],ZipCodeTable[Zip Code],ZipCodeTable[State])</f>
        <v>OH</v>
      </c>
      <c r="N4490" t="s">
        <v>46</v>
      </c>
      <c r="O4490" t="s">
        <v>4501</v>
      </c>
      <c r="P4490" t="s">
        <v>25</v>
      </c>
      <c r="Q4490" t="s">
        <v>91</v>
      </c>
      <c r="R4490" t="s">
        <v>4502</v>
      </c>
      <c r="S4490" s="5">
        <v>49.567999999999998</v>
      </c>
      <c r="T4490" s="5">
        <v>4.7498840831149902</v>
      </c>
      <c r="U4490" s="6">
        <f>SuperStoreData[[#This Row],[Profit]]/SuperStoreData[[#This Row],[Sales]]</f>
        <v>9.5825614975689768E-2</v>
      </c>
    </row>
    <row r="4491" spans="1:21" x14ac:dyDescent="0.2">
      <c r="A4491">
        <v>9192</v>
      </c>
      <c r="B4491" t="s">
        <v>9918</v>
      </c>
      <c r="C4491" s="1">
        <v>43448</v>
      </c>
      <c r="D4491" s="1">
        <v>43448</v>
      </c>
      <c r="E4491" s="7">
        <f>SuperStoreData[[#This Row],[Ship Date]]-SuperStoreData[[#This Row],[Order Date]]</f>
        <v>0</v>
      </c>
      <c r="F4491" t="s">
        <v>29</v>
      </c>
      <c r="G4491" t="s">
        <v>6419</v>
      </c>
      <c r="H4491" t="s">
        <v>6420</v>
      </c>
      <c r="I4491" t="str">
        <f>PROPER(SuperStoreData[[#This Row],[Customer Name]])</f>
        <v>Sean Miller</v>
      </c>
      <c r="J4491" t="s">
        <v>21</v>
      </c>
      <c r="K4491">
        <v>18103</v>
      </c>
      <c r="L4491" t="str">
        <f>_xlfn.XLOOKUP(SuperStoreData[[#This Row],[Zip Code]],ZipCodeTable[Zip Code],ZipCodeTable[City])</f>
        <v>Allentown</v>
      </c>
      <c r="M4491" t="str">
        <f>_xlfn.XLOOKUP(SuperStoreData[[#This Row],[Zip Code]],ZipCodeTable[Zip Code],ZipCodeTable[State])</f>
        <v>PA</v>
      </c>
      <c r="N4491" t="s">
        <v>46</v>
      </c>
      <c r="O4491" t="s">
        <v>7292</v>
      </c>
      <c r="P4491" t="s">
        <v>25</v>
      </c>
      <c r="Q4491" t="s">
        <v>91</v>
      </c>
      <c r="R4491" t="s">
        <v>7293</v>
      </c>
      <c r="S4491" s="5">
        <v>49.567999999999998</v>
      </c>
      <c r="T4491" s="5">
        <v>15.6838474589208</v>
      </c>
      <c r="U4491" s="6">
        <f>SuperStoreData[[#This Row],[Profit]]/SuperStoreData[[#This Row],[Sales]]</f>
        <v>0.31641073795434155</v>
      </c>
    </row>
    <row r="4492" spans="1:21" x14ac:dyDescent="0.2">
      <c r="A4492">
        <v>4299</v>
      </c>
      <c r="B4492" t="s">
        <v>10391</v>
      </c>
      <c r="C4492" s="1">
        <v>42986</v>
      </c>
      <c r="D4492" s="1">
        <v>42991</v>
      </c>
      <c r="E4492" s="7">
        <f>SuperStoreData[[#This Row],[Ship Date]]-SuperStoreData[[#This Row],[Order Date]]</f>
        <v>5</v>
      </c>
      <c r="F4492" t="s">
        <v>129</v>
      </c>
      <c r="G4492" t="s">
        <v>318</v>
      </c>
      <c r="H4492" t="s">
        <v>338</v>
      </c>
      <c r="I4492" t="str">
        <f>PROPER(SuperStoreData[[#This Row],[Customer Name]])</f>
        <v>Patrick O'Brill</v>
      </c>
      <c r="J4492" t="s">
        <v>32</v>
      </c>
      <c r="K4492">
        <v>32303</v>
      </c>
      <c r="L4492" t="str">
        <f>_xlfn.XLOOKUP(SuperStoreData[[#This Row],[Zip Code]],ZipCodeTable[Zip Code],ZipCodeTable[City])</f>
        <v>Tallahassee</v>
      </c>
      <c r="M4492" t="str">
        <f>_xlfn.XLOOKUP(SuperStoreData[[#This Row],[Zip Code]],ZipCodeTable[Zip Code],ZipCodeTable[State])</f>
        <v>FL</v>
      </c>
      <c r="N4492" t="s">
        <v>85</v>
      </c>
      <c r="O4492" t="s">
        <v>4002</v>
      </c>
      <c r="P4492" t="s">
        <v>25</v>
      </c>
      <c r="Q4492" t="s">
        <v>91</v>
      </c>
      <c r="R4492" t="s">
        <v>4003</v>
      </c>
      <c r="S4492" s="5">
        <v>49.567999999999998</v>
      </c>
      <c r="T4492" s="5">
        <v>3.2488944529895298</v>
      </c>
      <c r="U4492" s="6">
        <f>SuperStoreData[[#This Row],[Profit]]/SuperStoreData[[#This Row],[Sales]]</f>
        <v>6.5544190868897872E-2</v>
      </c>
    </row>
    <row r="4493" spans="1:21" x14ac:dyDescent="0.2">
      <c r="A4493">
        <v>7220</v>
      </c>
      <c r="B4493" t="s">
        <v>2579</v>
      </c>
      <c r="C4493" s="1">
        <v>42646</v>
      </c>
      <c r="D4493" s="1">
        <v>42649</v>
      </c>
      <c r="E4493" s="7">
        <f>SuperStoreData[[#This Row],[Ship Date]]-SuperStoreData[[#This Row],[Order Date]]</f>
        <v>3</v>
      </c>
      <c r="F4493" t="s">
        <v>18</v>
      </c>
      <c r="G4493" t="s">
        <v>2580</v>
      </c>
      <c r="H4493" t="s">
        <v>2581</v>
      </c>
      <c r="I4493" t="str">
        <f>PROPER(SuperStoreData[[#This Row],[Customer Name]])</f>
        <v>Lena Cacioppo</v>
      </c>
      <c r="J4493" t="s">
        <v>32</v>
      </c>
      <c r="K4493">
        <v>94109</v>
      </c>
      <c r="L4493" t="str">
        <f>_xlfn.XLOOKUP(SuperStoreData[[#This Row],[Zip Code]],ZipCodeTable[Zip Code],ZipCodeTable[City])</f>
        <v>San Francisco</v>
      </c>
      <c r="M4493" t="str">
        <f>_xlfn.XLOOKUP(SuperStoreData[[#This Row],[Zip Code]],ZipCodeTable[Zip Code],ZipCodeTable[State])</f>
        <v>CA</v>
      </c>
      <c r="N4493" t="s">
        <v>68</v>
      </c>
      <c r="O4493" t="s">
        <v>2597</v>
      </c>
      <c r="P4493" t="s">
        <v>25</v>
      </c>
      <c r="Q4493" t="s">
        <v>26</v>
      </c>
      <c r="R4493" t="s">
        <v>2598</v>
      </c>
      <c r="S4493" s="5">
        <v>49.567999999999998</v>
      </c>
      <c r="T4493" s="5">
        <v>8.6496742859230107</v>
      </c>
      <c r="U4493" s="6">
        <f>SuperStoreData[[#This Row],[Profit]]/SuperStoreData[[#This Row],[Sales]]</f>
        <v>0.17450117587804653</v>
      </c>
    </row>
    <row r="4494" spans="1:21" x14ac:dyDescent="0.2">
      <c r="A4494">
        <v>6672</v>
      </c>
      <c r="B4494" t="s">
        <v>10377</v>
      </c>
      <c r="C4494" s="1">
        <v>43067</v>
      </c>
      <c r="D4494" s="1">
        <v>43073</v>
      </c>
      <c r="E4494" s="7">
        <f>SuperStoreData[[#This Row],[Ship Date]]-SuperStoreData[[#This Row],[Order Date]]</f>
        <v>6</v>
      </c>
      <c r="F4494" t="s">
        <v>129</v>
      </c>
      <c r="G4494" t="s">
        <v>9267</v>
      </c>
      <c r="H4494" t="s">
        <v>9268</v>
      </c>
      <c r="I4494" t="str">
        <f>PROPER(SuperStoreData[[#This Row],[Customer Name]])</f>
        <v>Robert Barroso</v>
      </c>
      <c r="J4494" t="s">
        <v>82</v>
      </c>
      <c r="K4494">
        <v>90032</v>
      </c>
      <c r="L4494" t="str">
        <f>_xlfn.XLOOKUP(SuperStoreData[[#This Row],[Zip Code]],ZipCodeTable[Zip Code],ZipCodeTable[City])</f>
        <v>Los Angeles</v>
      </c>
      <c r="M4494" t="str">
        <f>_xlfn.XLOOKUP(SuperStoreData[[#This Row],[Zip Code]],ZipCodeTable[Zip Code],ZipCodeTable[State])</f>
        <v>CA</v>
      </c>
      <c r="N4494" t="s">
        <v>68</v>
      </c>
      <c r="O4494" t="s">
        <v>2597</v>
      </c>
      <c r="P4494" t="s">
        <v>25</v>
      </c>
      <c r="Q4494" t="s">
        <v>26</v>
      </c>
      <c r="R4494" t="s">
        <v>2598</v>
      </c>
      <c r="S4494" s="5">
        <v>49.567999999999998</v>
      </c>
      <c r="T4494" s="5">
        <v>16.0378023150388</v>
      </c>
      <c r="U4494" s="6">
        <f>SuperStoreData[[#This Row],[Profit]]/SuperStoreData[[#This Row],[Sales]]</f>
        <v>0.32355153153322308</v>
      </c>
    </row>
    <row r="4495" spans="1:21" x14ac:dyDescent="0.2">
      <c r="A4495">
        <v>8440</v>
      </c>
      <c r="B4495" t="s">
        <v>8095</v>
      </c>
      <c r="C4495" s="1">
        <v>43339</v>
      </c>
      <c r="D4495" s="1">
        <v>43344</v>
      </c>
      <c r="E4495" s="7">
        <f>SuperStoreData[[#This Row],[Ship Date]]-SuperStoreData[[#This Row],[Order Date]]</f>
        <v>5</v>
      </c>
      <c r="F4495" t="s">
        <v>129</v>
      </c>
      <c r="G4495" t="s">
        <v>5196</v>
      </c>
      <c r="H4495" t="s">
        <v>5197</v>
      </c>
      <c r="I4495" t="str">
        <f>PROPER(SuperStoreData[[#This Row],[Customer Name]])</f>
        <v>Brad Norvell</v>
      </c>
      <c r="J4495" t="s">
        <v>82</v>
      </c>
      <c r="K4495">
        <v>60623</v>
      </c>
      <c r="L4495" t="str">
        <f>_xlfn.XLOOKUP(SuperStoreData[[#This Row],[Zip Code]],ZipCodeTable[Zip Code],ZipCodeTable[City])</f>
        <v>Chicago</v>
      </c>
      <c r="M4495" t="str">
        <f>_xlfn.XLOOKUP(SuperStoreData[[#This Row],[Zip Code]],ZipCodeTable[Zip Code],ZipCodeTable[State])</f>
        <v>IL</v>
      </c>
      <c r="N4495" t="s">
        <v>23</v>
      </c>
      <c r="O4495" t="s">
        <v>2339</v>
      </c>
      <c r="P4495" t="s">
        <v>76</v>
      </c>
      <c r="Q4495" t="s">
        <v>98</v>
      </c>
      <c r="R4495" t="s">
        <v>2340</v>
      </c>
      <c r="S4495" s="5">
        <v>49.616</v>
      </c>
      <c r="T4495" s="5">
        <v>10.566666524276201</v>
      </c>
      <c r="U4495" s="6">
        <f>SuperStoreData[[#This Row],[Profit]]/SuperStoreData[[#This Row],[Sales]]</f>
        <v>0.2129689318823807</v>
      </c>
    </row>
    <row r="4496" spans="1:21" x14ac:dyDescent="0.2">
      <c r="A4496">
        <v>7542</v>
      </c>
      <c r="B4496" t="s">
        <v>2322</v>
      </c>
      <c r="C4496" s="1">
        <v>42176</v>
      </c>
      <c r="D4496" s="1">
        <v>42178</v>
      </c>
      <c r="E4496" s="7">
        <f>SuperStoreData[[#This Row],[Ship Date]]-SuperStoreData[[#This Row],[Order Date]]</f>
        <v>2</v>
      </c>
      <c r="F4496" t="s">
        <v>29</v>
      </c>
      <c r="G4496" t="s">
        <v>2323</v>
      </c>
      <c r="H4496" t="s">
        <v>2324</v>
      </c>
      <c r="I4496" t="str">
        <f>PROPER(SuperStoreData[[#This Row],[Customer Name]])</f>
        <v>Bill Stewart</v>
      </c>
      <c r="J4496" t="s">
        <v>82</v>
      </c>
      <c r="K4496">
        <v>80219</v>
      </c>
      <c r="L4496" t="str">
        <f>_xlfn.XLOOKUP(SuperStoreData[[#This Row],[Zip Code]],ZipCodeTable[Zip Code],ZipCodeTable[City])</f>
        <v>Denver</v>
      </c>
      <c r="M4496" t="str">
        <f>_xlfn.XLOOKUP(SuperStoreData[[#This Row],[Zip Code]],ZipCodeTable[Zip Code],ZipCodeTable[State])</f>
        <v>CO</v>
      </c>
      <c r="N4496" t="s">
        <v>68</v>
      </c>
      <c r="O4496" t="s">
        <v>2339</v>
      </c>
      <c r="P4496" t="s">
        <v>76</v>
      </c>
      <c r="Q4496" t="s">
        <v>98</v>
      </c>
      <c r="R4496" t="s">
        <v>2340</v>
      </c>
      <c r="S4496" s="5">
        <v>49.616</v>
      </c>
      <c r="T4496" s="5">
        <v>-0.21342309160669101</v>
      </c>
      <c r="U4496" s="6">
        <f>SuperStoreData[[#This Row],[Profit]]/SuperStoreData[[#This Row],[Sales]]</f>
        <v>-4.3014973316408221E-3</v>
      </c>
    </row>
    <row r="4497" spans="1:21" x14ac:dyDescent="0.2">
      <c r="A4497">
        <v>3879</v>
      </c>
      <c r="B4497" t="s">
        <v>4142</v>
      </c>
      <c r="C4497" s="1">
        <v>42674</v>
      </c>
      <c r="D4497" s="1">
        <v>42678</v>
      </c>
      <c r="E4497" s="7">
        <f>SuperStoreData[[#This Row],[Ship Date]]-SuperStoreData[[#This Row],[Order Date]]</f>
        <v>4</v>
      </c>
      <c r="F4497" t="s">
        <v>18</v>
      </c>
      <c r="G4497" t="s">
        <v>4143</v>
      </c>
      <c r="H4497" t="s">
        <v>4144</v>
      </c>
      <c r="I4497" t="str">
        <f>PROPER(SuperStoreData[[#This Row],[Customer Name]])</f>
        <v>John Grady</v>
      </c>
      <c r="J4497" t="s">
        <v>82</v>
      </c>
      <c r="K4497">
        <v>62521</v>
      </c>
      <c r="L4497" t="str">
        <f>_xlfn.XLOOKUP(SuperStoreData[[#This Row],[Zip Code]],ZipCodeTable[Zip Code],ZipCodeTable[City])</f>
        <v>Decatur</v>
      </c>
      <c r="M4497" t="str">
        <f>_xlfn.XLOOKUP(SuperStoreData[[#This Row],[Zip Code]],ZipCodeTable[Zip Code],ZipCodeTable[State])</f>
        <v>IL</v>
      </c>
      <c r="N4497" t="s">
        <v>23</v>
      </c>
      <c r="O4497" t="s">
        <v>1765</v>
      </c>
      <c r="P4497" t="s">
        <v>25</v>
      </c>
      <c r="Q4497" t="s">
        <v>61</v>
      </c>
      <c r="R4497" t="s">
        <v>1766</v>
      </c>
      <c r="S4497" s="5">
        <v>49.631999999999998</v>
      </c>
      <c r="T4497" s="5">
        <v>7.6228091862361804</v>
      </c>
      <c r="U4497" s="6">
        <f>SuperStoreData[[#This Row],[Profit]]/SuperStoreData[[#This Row],[Sales]]</f>
        <v>0.15358658096059358</v>
      </c>
    </row>
    <row r="4498" spans="1:21" x14ac:dyDescent="0.2">
      <c r="A4498">
        <v>1863</v>
      </c>
      <c r="B4498" t="s">
        <v>7651</v>
      </c>
      <c r="C4498" s="1">
        <v>42127</v>
      </c>
      <c r="D4498" s="1">
        <v>42134</v>
      </c>
      <c r="E4498" s="7">
        <f>SuperStoreData[[#This Row],[Ship Date]]-SuperStoreData[[#This Row],[Order Date]]</f>
        <v>7</v>
      </c>
      <c r="F4498" t="s">
        <v>489</v>
      </c>
      <c r="G4498" t="s">
        <v>7652</v>
      </c>
      <c r="H4498" t="s">
        <v>7653</v>
      </c>
      <c r="I4498" t="str">
        <f>PROPER(SuperStoreData[[#This Row],[Customer Name]])</f>
        <v>Roy Franzã¶Sisch</v>
      </c>
      <c r="J4498" t="s">
        <v>32</v>
      </c>
      <c r="K4498">
        <v>78207</v>
      </c>
      <c r="L4498" t="str">
        <f>_xlfn.XLOOKUP(SuperStoreData[[#This Row],[Zip Code]],ZipCodeTable[Zip Code],ZipCodeTable[City])</f>
        <v>San Antonio</v>
      </c>
      <c r="M4498" t="str">
        <f>_xlfn.XLOOKUP(SuperStoreData[[#This Row],[Zip Code]],ZipCodeTable[Zip Code],ZipCodeTable[State])</f>
        <v>TX</v>
      </c>
      <c r="N4498" t="s">
        <v>23</v>
      </c>
      <c r="O4498" t="s">
        <v>4474</v>
      </c>
      <c r="P4498" t="s">
        <v>25</v>
      </c>
      <c r="Q4498" t="s">
        <v>61</v>
      </c>
      <c r="R4498" t="s">
        <v>4475</v>
      </c>
      <c r="S4498" s="5">
        <v>49.631999999999998</v>
      </c>
      <c r="T4498" s="5">
        <v>11.234342348742199</v>
      </c>
      <c r="U4498" s="6">
        <f>SuperStoreData[[#This Row],[Profit]]/SuperStoreData[[#This Row],[Sales]]</f>
        <v>0.22635280360940924</v>
      </c>
    </row>
    <row r="4499" spans="1:21" x14ac:dyDescent="0.2">
      <c r="A4499">
        <v>8500</v>
      </c>
      <c r="B4499" t="s">
        <v>4074</v>
      </c>
      <c r="C4499" s="1">
        <v>42771</v>
      </c>
      <c r="D4499" s="1">
        <v>42771</v>
      </c>
      <c r="E4499" s="7">
        <f>SuperStoreData[[#This Row],[Ship Date]]-SuperStoreData[[#This Row],[Order Date]]</f>
        <v>0</v>
      </c>
      <c r="F4499" t="s">
        <v>129</v>
      </c>
      <c r="G4499" t="s">
        <v>3707</v>
      </c>
      <c r="H4499" t="s">
        <v>3708</v>
      </c>
      <c r="I4499" t="str">
        <f>PROPER(SuperStoreData[[#This Row],[Customer Name]])</f>
        <v>Aimee Bixby</v>
      </c>
      <c r="J4499" t="s">
        <v>32</v>
      </c>
      <c r="K4499">
        <v>10701</v>
      </c>
      <c r="L4499" t="str">
        <f>_xlfn.XLOOKUP(SuperStoreData[[#This Row],[Zip Code]],ZipCodeTable[Zip Code],ZipCodeTable[City])</f>
        <v>Yonkers</v>
      </c>
      <c r="M4499" t="str">
        <f>_xlfn.XLOOKUP(SuperStoreData[[#This Row],[Zip Code]],ZipCodeTable[Zip Code],ZipCodeTable[State])</f>
        <v>NY</v>
      </c>
      <c r="N4499" t="s">
        <v>46</v>
      </c>
      <c r="O4499" t="s">
        <v>4078</v>
      </c>
      <c r="P4499" t="s">
        <v>25</v>
      </c>
      <c r="Q4499" t="s">
        <v>26</v>
      </c>
      <c r="R4499" t="s">
        <v>4079</v>
      </c>
      <c r="S4499" s="5">
        <v>49.631999999999998</v>
      </c>
      <c r="T4499" s="5">
        <v>9.7057594784289396</v>
      </c>
      <c r="U4499" s="6">
        <f>SuperStoreData[[#This Row],[Profit]]/SuperStoreData[[#This Row],[Sales]]</f>
        <v>0.19555447047124719</v>
      </c>
    </row>
    <row r="4500" spans="1:21" x14ac:dyDescent="0.2">
      <c r="A4500">
        <v>7256</v>
      </c>
      <c r="B4500" t="s">
        <v>11633</v>
      </c>
      <c r="C4500" s="1">
        <v>43197</v>
      </c>
      <c r="D4500" s="1">
        <v>43201</v>
      </c>
      <c r="E4500" s="7">
        <f>SuperStoreData[[#This Row],[Ship Date]]-SuperStoreData[[#This Row],[Order Date]]</f>
        <v>4</v>
      </c>
      <c r="F4500" t="s">
        <v>29</v>
      </c>
      <c r="G4500" t="s">
        <v>507</v>
      </c>
      <c r="H4500" t="s">
        <v>508</v>
      </c>
      <c r="I4500" t="str">
        <f>PROPER(SuperStoreData[[#This Row],[Customer Name]])</f>
        <v>Eugene Moren</v>
      </c>
      <c r="J4500" t="s">
        <v>21</v>
      </c>
      <c r="K4500">
        <v>54880</v>
      </c>
      <c r="L4500" t="str">
        <f>_xlfn.XLOOKUP(SuperStoreData[[#This Row],[Zip Code]],ZipCodeTable[Zip Code],ZipCodeTable[City])</f>
        <v>Superior</v>
      </c>
      <c r="M4500" t="str">
        <f>_xlfn.XLOOKUP(SuperStoreData[[#This Row],[Zip Code]],ZipCodeTable[Zip Code],ZipCodeTable[State])</f>
        <v>WI</v>
      </c>
      <c r="N4500" t="s">
        <v>23</v>
      </c>
      <c r="O4500" t="s">
        <v>339</v>
      </c>
      <c r="P4500" t="s">
        <v>25</v>
      </c>
      <c r="Q4500" t="s">
        <v>61</v>
      </c>
      <c r="R4500" t="s">
        <v>340</v>
      </c>
      <c r="S4500" s="5">
        <v>49.76</v>
      </c>
      <c r="T4500" s="5">
        <v>-2.4564497131486198</v>
      </c>
      <c r="U4500" s="6">
        <f>SuperStoreData[[#This Row],[Profit]]/SuperStoreData[[#This Row],[Sales]]</f>
        <v>-4.9365950826941715E-2</v>
      </c>
    </row>
    <row r="4501" spans="1:21" x14ac:dyDescent="0.2">
      <c r="A4501">
        <v>6381</v>
      </c>
      <c r="B4501" t="s">
        <v>5783</v>
      </c>
      <c r="C4501" s="1">
        <v>43002</v>
      </c>
      <c r="D4501" s="1">
        <v>43004</v>
      </c>
      <c r="E4501" s="7">
        <f>SuperStoreData[[#This Row],[Ship Date]]-SuperStoreData[[#This Row],[Order Date]]</f>
        <v>2</v>
      </c>
      <c r="F4501" t="s">
        <v>29</v>
      </c>
      <c r="G4501" t="s">
        <v>556</v>
      </c>
      <c r="H4501" t="s">
        <v>557</v>
      </c>
      <c r="I4501" t="str">
        <f>PROPER(SuperStoreData[[#This Row],[Customer Name]])</f>
        <v>Pauline Chand</v>
      </c>
      <c r="J4501" t="s">
        <v>21</v>
      </c>
      <c r="K4501">
        <v>85224</v>
      </c>
      <c r="L4501" t="str">
        <f>_xlfn.XLOOKUP(SuperStoreData[[#This Row],[Zip Code]],ZipCodeTable[Zip Code],ZipCodeTable[City])</f>
        <v>Chandler</v>
      </c>
      <c r="M4501" t="str">
        <f>_xlfn.XLOOKUP(SuperStoreData[[#This Row],[Zip Code]],ZipCodeTable[Zip Code],ZipCodeTable[State])</f>
        <v>AZ</v>
      </c>
      <c r="N4501" t="s">
        <v>68</v>
      </c>
      <c r="O4501" t="s">
        <v>4733</v>
      </c>
      <c r="P4501" t="s">
        <v>25</v>
      </c>
      <c r="Q4501" t="s">
        <v>117</v>
      </c>
      <c r="R4501" t="s">
        <v>4734</v>
      </c>
      <c r="S4501" s="5">
        <v>49.792000000000002</v>
      </c>
      <c r="T4501" s="5">
        <v>16.4319300958098</v>
      </c>
      <c r="U4501" s="6">
        <f>SuperStoreData[[#This Row],[Profit]]/SuperStoreData[[#This Row],[Sales]]</f>
        <v>0.33001144954630862</v>
      </c>
    </row>
    <row r="4502" spans="1:21" x14ac:dyDescent="0.2">
      <c r="A4502">
        <v>396</v>
      </c>
      <c r="B4502" t="s">
        <v>8980</v>
      </c>
      <c r="C4502" s="1">
        <v>43098</v>
      </c>
      <c r="D4502" s="1">
        <v>43102</v>
      </c>
      <c r="E4502" s="7">
        <f>SuperStoreData[[#This Row],[Ship Date]]-SuperStoreData[[#This Row],[Order Date]]</f>
        <v>4</v>
      </c>
      <c r="F4502" t="s">
        <v>129</v>
      </c>
      <c r="G4502" t="s">
        <v>2659</v>
      </c>
      <c r="H4502" t="s">
        <v>2660</v>
      </c>
      <c r="I4502" t="str">
        <f>PROPER(SuperStoreData[[#This Row],[Customer Name]])</f>
        <v>Saphhira Shifley</v>
      </c>
      <c r="J4502" t="s">
        <v>82</v>
      </c>
      <c r="K4502">
        <v>2886</v>
      </c>
      <c r="L4502" t="str">
        <f>_xlfn.XLOOKUP(SuperStoreData[[#This Row],[Zip Code]],ZipCodeTable[Zip Code],ZipCodeTable[City])</f>
        <v>Warwick</v>
      </c>
      <c r="M4502" t="str">
        <f>_xlfn.XLOOKUP(SuperStoreData[[#This Row],[Zip Code]],ZipCodeTable[Zip Code],ZipCodeTable[State])</f>
        <v>RI</v>
      </c>
      <c r="N4502" t="s">
        <v>46</v>
      </c>
      <c r="O4502" t="s">
        <v>8982</v>
      </c>
      <c r="P4502" t="s">
        <v>25</v>
      </c>
      <c r="Q4502" t="s">
        <v>61</v>
      </c>
      <c r="R4502" t="s">
        <v>8983</v>
      </c>
      <c r="S4502" s="5">
        <v>49.96</v>
      </c>
      <c r="T4502" s="5">
        <v>13.4874292340198</v>
      </c>
      <c r="U4502" s="6">
        <f>SuperStoreData[[#This Row],[Profit]]/SuperStoreData[[#This Row],[Sales]]</f>
        <v>0.26996455632545635</v>
      </c>
    </row>
    <row r="4503" spans="1:21" x14ac:dyDescent="0.2">
      <c r="A4503">
        <v>739</v>
      </c>
      <c r="B4503" t="s">
        <v>5997</v>
      </c>
      <c r="C4503" s="1">
        <v>42260</v>
      </c>
      <c r="D4503" s="1">
        <v>42266</v>
      </c>
      <c r="E4503" s="7">
        <f>SuperStoreData[[#This Row],[Ship Date]]-SuperStoreData[[#This Row],[Order Date]]</f>
        <v>6</v>
      </c>
      <c r="F4503" t="s">
        <v>29</v>
      </c>
      <c r="G4503" t="s">
        <v>1069</v>
      </c>
      <c r="H4503" t="s">
        <v>5998</v>
      </c>
      <c r="I4503" t="str">
        <f>PROPER(SuperStoreData[[#This Row],[Customer Name]])</f>
        <v>Gary Zandusky</v>
      </c>
      <c r="J4503" t="s">
        <v>32</v>
      </c>
      <c r="K4503">
        <v>94110</v>
      </c>
      <c r="L4503" t="str">
        <f>_xlfn.XLOOKUP(SuperStoreData[[#This Row],[Zip Code]],ZipCodeTable[Zip Code],ZipCodeTable[City])</f>
        <v>San Francisco</v>
      </c>
      <c r="M4503" t="str">
        <f>_xlfn.XLOOKUP(SuperStoreData[[#This Row],[Zip Code]],ZipCodeTable[Zip Code],ZipCodeTable[State])</f>
        <v>CA</v>
      </c>
      <c r="N4503" t="s">
        <v>68</v>
      </c>
      <c r="O4503" t="s">
        <v>5999</v>
      </c>
      <c r="P4503" t="s">
        <v>76</v>
      </c>
      <c r="Q4503" t="s">
        <v>77</v>
      </c>
      <c r="R4503" t="s">
        <v>6000</v>
      </c>
      <c r="S4503" s="5">
        <v>49.98</v>
      </c>
      <c r="T4503" s="5">
        <v>5.23584961419665</v>
      </c>
      <c r="U4503" s="6">
        <f>SuperStoreData[[#This Row],[Profit]]/SuperStoreData[[#This Row],[Sales]]</f>
        <v>0.10475889584226991</v>
      </c>
    </row>
    <row r="4504" spans="1:21" x14ac:dyDescent="0.2">
      <c r="A4504">
        <v>2556</v>
      </c>
      <c r="B4504" t="s">
        <v>11004</v>
      </c>
      <c r="C4504" s="1">
        <v>42709</v>
      </c>
      <c r="D4504" s="1">
        <v>42713</v>
      </c>
      <c r="E4504" s="7">
        <f>SuperStoreData[[#This Row],[Ship Date]]-SuperStoreData[[#This Row],[Order Date]]</f>
        <v>4</v>
      </c>
      <c r="F4504" t="s">
        <v>29</v>
      </c>
      <c r="G4504" t="s">
        <v>6582</v>
      </c>
      <c r="H4504" t="s">
        <v>6583</v>
      </c>
      <c r="I4504" t="str">
        <f>PROPER(SuperStoreData[[#This Row],[Customer Name]])</f>
        <v>Philip Fox</v>
      </c>
      <c r="J4504" t="s">
        <v>32</v>
      </c>
      <c r="K4504">
        <v>10035</v>
      </c>
      <c r="L4504" t="str">
        <f>_xlfn.XLOOKUP(SuperStoreData[[#This Row],[Zip Code]],ZipCodeTable[Zip Code],ZipCodeTable[City])</f>
        <v>New York</v>
      </c>
      <c r="M4504" t="str">
        <f>_xlfn.XLOOKUP(SuperStoreData[[#This Row],[Zip Code]],ZipCodeTable[Zip Code],ZipCodeTable[State])</f>
        <v>NY</v>
      </c>
      <c r="N4504" t="s">
        <v>46</v>
      </c>
      <c r="O4504" t="s">
        <v>10345</v>
      </c>
      <c r="P4504" t="s">
        <v>76</v>
      </c>
      <c r="Q4504" t="s">
        <v>77</v>
      </c>
      <c r="R4504" t="s">
        <v>10346</v>
      </c>
      <c r="S4504" s="5">
        <v>50</v>
      </c>
      <c r="T4504" s="5">
        <v>-1.3723466538484901</v>
      </c>
      <c r="U4504" s="6">
        <f>SuperStoreData[[#This Row],[Profit]]/SuperStoreData[[#This Row],[Sales]]</f>
        <v>-2.7446933076969802E-2</v>
      </c>
    </row>
    <row r="4505" spans="1:21" x14ac:dyDescent="0.2">
      <c r="A4505">
        <v>1624</v>
      </c>
      <c r="B4505" t="s">
        <v>5926</v>
      </c>
      <c r="C4505" s="1">
        <v>42897</v>
      </c>
      <c r="D4505" s="1">
        <v>42903</v>
      </c>
      <c r="E4505" s="7">
        <f>SuperStoreData[[#This Row],[Ship Date]]-SuperStoreData[[#This Row],[Order Date]]</f>
        <v>6</v>
      </c>
      <c r="F4505" t="s">
        <v>29</v>
      </c>
      <c r="G4505" t="s">
        <v>5927</v>
      </c>
      <c r="H4505" t="s">
        <v>5928</v>
      </c>
      <c r="I4505" t="str">
        <f>PROPER(SuperStoreData[[#This Row],[Customer Name]])</f>
        <v>Jenna Caffey</v>
      </c>
      <c r="J4505" t="s">
        <v>32</v>
      </c>
      <c r="K4505">
        <v>98031</v>
      </c>
      <c r="L4505" t="str">
        <f>_xlfn.XLOOKUP(SuperStoreData[[#This Row],[Zip Code]],ZipCodeTable[Zip Code],ZipCodeTable[City])</f>
        <v>Kent</v>
      </c>
      <c r="M4505" t="str">
        <f>_xlfn.XLOOKUP(SuperStoreData[[#This Row],[Zip Code]],ZipCodeTable[Zip Code],ZipCodeTable[State])</f>
        <v>WA</v>
      </c>
      <c r="N4505" t="s">
        <v>68</v>
      </c>
      <c r="O4505" t="s">
        <v>5242</v>
      </c>
      <c r="P4505" t="s">
        <v>76</v>
      </c>
      <c r="Q4505" t="s">
        <v>77</v>
      </c>
      <c r="R4505" t="s">
        <v>5243</v>
      </c>
      <c r="S4505" s="5">
        <v>50</v>
      </c>
      <c r="T4505" s="5">
        <v>11.110597424125199</v>
      </c>
      <c r="U4505" s="6">
        <f>SuperStoreData[[#This Row],[Profit]]/SuperStoreData[[#This Row],[Sales]]</f>
        <v>0.22221194848250397</v>
      </c>
    </row>
    <row r="4506" spans="1:21" x14ac:dyDescent="0.2">
      <c r="A4506">
        <v>9376</v>
      </c>
      <c r="B4506" t="s">
        <v>8331</v>
      </c>
      <c r="C4506" s="1">
        <v>43095</v>
      </c>
      <c r="D4506" s="1">
        <v>43100</v>
      </c>
      <c r="E4506" s="7">
        <f>SuperStoreData[[#This Row],[Ship Date]]-SuperStoreData[[#This Row],[Order Date]]</f>
        <v>5</v>
      </c>
      <c r="F4506" t="s">
        <v>129</v>
      </c>
      <c r="G4506" t="s">
        <v>428</v>
      </c>
      <c r="H4506" t="s">
        <v>429</v>
      </c>
      <c r="I4506" t="str">
        <f>PROPER(SuperStoreData[[#This Row],[Customer Name]])</f>
        <v>Ashley Jarboe</v>
      </c>
      <c r="J4506" t="s">
        <v>32</v>
      </c>
      <c r="K4506">
        <v>90045</v>
      </c>
      <c r="L4506" t="str">
        <f>_xlfn.XLOOKUP(SuperStoreData[[#This Row],[Zip Code]],ZipCodeTable[Zip Code],ZipCodeTable[City])</f>
        <v>Los Angeles</v>
      </c>
      <c r="M4506" t="str">
        <f>_xlfn.XLOOKUP(SuperStoreData[[#This Row],[Zip Code]],ZipCodeTable[Zip Code],ZipCodeTable[State])</f>
        <v>CA</v>
      </c>
      <c r="N4506" t="s">
        <v>68</v>
      </c>
      <c r="O4506" t="s">
        <v>5242</v>
      </c>
      <c r="P4506" t="s">
        <v>76</v>
      </c>
      <c r="Q4506" t="s">
        <v>77</v>
      </c>
      <c r="R4506" t="s">
        <v>5243</v>
      </c>
      <c r="S4506" s="5">
        <v>50</v>
      </c>
      <c r="T4506" s="5">
        <v>2.1876052187216</v>
      </c>
      <c r="U4506" s="6">
        <f>SuperStoreData[[#This Row],[Profit]]/SuperStoreData[[#This Row],[Sales]]</f>
        <v>4.3752104374431999E-2</v>
      </c>
    </row>
    <row r="4507" spans="1:21" x14ac:dyDescent="0.2">
      <c r="A4507">
        <v>9769</v>
      </c>
      <c r="B4507" t="s">
        <v>5694</v>
      </c>
      <c r="C4507" s="1">
        <v>42434</v>
      </c>
      <c r="D4507" s="1">
        <v>42438</v>
      </c>
      <c r="E4507" s="7">
        <f>SuperStoreData[[#This Row],[Ship Date]]-SuperStoreData[[#This Row],[Order Date]]</f>
        <v>4</v>
      </c>
      <c r="F4507" t="s">
        <v>29</v>
      </c>
      <c r="G4507" t="s">
        <v>3051</v>
      </c>
      <c r="H4507" t="s">
        <v>3052</v>
      </c>
      <c r="I4507" t="str">
        <f>PROPER(SuperStoreData[[#This Row],[Customer Name]])</f>
        <v>Tracy Collins</v>
      </c>
      <c r="J4507" t="s">
        <v>21</v>
      </c>
      <c r="K4507">
        <v>94122</v>
      </c>
      <c r="L4507" t="str">
        <f>_xlfn.XLOOKUP(SuperStoreData[[#This Row],[Zip Code]],ZipCodeTable[Zip Code],ZipCodeTable[City])</f>
        <v>San Francisco</v>
      </c>
      <c r="M4507" t="str">
        <f>_xlfn.XLOOKUP(SuperStoreData[[#This Row],[Zip Code]],ZipCodeTable[Zip Code],ZipCodeTable[State])</f>
        <v>CA</v>
      </c>
      <c r="N4507" t="s">
        <v>68</v>
      </c>
      <c r="O4507" t="s">
        <v>5695</v>
      </c>
      <c r="P4507" t="s">
        <v>25</v>
      </c>
      <c r="Q4507" t="s">
        <v>91</v>
      </c>
      <c r="R4507" t="s">
        <v>5696</v>
      </c>
      <c r="S4507" s="5">
        <v>50.04</v>
      </c>
      <c r="T4507" s="5">
        <v>-0.25303793737029301</v>
      </c>
      <c r="U4507" s="6">
        <f>SuperStoreData[[#This Row],[Profit]]/SuperStoreData[[#This Row],[Sales]]</f>
        <v>-5.0567133767044966E-3</v>
      </c>
    </row>
    <row r="4508" spans="1:21" x14ac:dyDescent="0.2">
      <c r="A4508">
        <v>1175</v>
      </c>
      <c r="B4508" t="s">
        <v>10155</v>
      </c>
      <c r="C4508" s="1">
        <v>43080</v>
      </c>
      <c r="D4508" s="1">
        <v>43080</v>
      </c>
      <c r="E4508" s="7">
        <f>SuperStoreData[[#This Row],[Ship Date]]-SuperStoreData[[#This Row],[Order Date]]</f>
        <v>0</v>
      </c>
      <c r="F4508" t="s">
        <v>18</v>
      </c>
      <c r="G4508" t="s">
        <v>5189</v>
      </c>
      <c r="H4508" t="s">
        <v>9442</v>
      </c>
      <c r="I4508" t="str">
        <f>PROPER(SuperStoreData[[#This Row],[Customer Name]])</f>
        <v>Dave Poirier</v>
      </c>
      <c r="J4508" t="s">
        <v>82</v>
      </c>
      <c r="K4508">
        <v>10035</v>
      </c>
      <c r="L4508" t="str">
        <f>_xlfn.XLOOKUP(SuperStoreData[[#This Row],[Zip Code]],ZipCodeTable[Zip Code],ZipCodeTable[City])</f>
        <v>New York</v>
      </c>
      <c r="M4508" t="str">
        <f>_xlfn.XLOOKUP(SuperStoreData[[#This Row],[Zip Code]],ZipCodeTable[Zip Code],ZipCodeTable[State])</f>
        <v>NY</v>
      </c>
      <c r="N4508" t="s">
        <v>46</v>
      </c>
      <c r="O4508" t="s">
        <v>1299</v>
      </c>
      <c r="P4508" t="s">
        <v>25</v>
      </c>
      <c r="Q4508" t="s">
        <v>26</v>
      </c>
      <c r="R4508" t="s">
        <v>1300</v>
      </c>
      <c r="S4508" s="5">
        <v>50.112000000000002</v>
      </c>
      <c r="T4508" s="5">
        <v>9.96442135209581</v>
      </c>
      <c r="U4508" s="6">
        <f>SuperStoreData[[#This Row],[Profit]]/SuperStoreData[[#This Row],[Sales]]</f>
        <v>0.19884301868007284</v>
      </c>
    </row>
    <row r="4509" spans="1:21" x14ac:dyDescent="0.2">
      <c r="A4509">
        <v>2770</v>
      </c>
      <c r="B4509" t="s">
        <v>1435</v>
      </c>
      <c r="C4509" s="1">
        <v>42707</v>
      </c>
      <c r="D4509" s="1">
        <v>42711</v>
      </c>
      <c r="E4509" s="7">
        <f>SuperStoreData[[#This Row],[Ship Date]]-SuperStoreData[[#This Row],[Order Date]]</f>
        <v>4</v>
      </c>
      <c r="F4509" t="s">
        <v>29</v>
      </c>
      <c r="G4509" t="s">
        <v>1436</v>
      </c>
      <c r="H4509" t="s">
        <v>1437</v>
      </c>
      <c r="I4509" t="str">
        <f>PROPER(SuperStoreData[[#This Row],[Customer Name]])</f>
        <v>Michael Oakman</v>
      </c>
      <c r="J4509" t="s">
        <v>32</v>
      </c>
      <c r="K4509">
        <v>75220</v>
      </c>
      <c r="L4509" t="str">
        <f>_xlfn.XLOOKUP(SuperStoreData[[#This Row],[Zip Code]],ZipCodeTable[Zip Code],ZipCodeTable[City])</f>
        <v>Dallas</v>
      </c>
      <c r="M4509" t="str">
        <f>_xlfn.XLOOKUP(SuperStoreData[[#This Row],[Zip Code]],ZipCodeTable[Zip Code],ZipCodeTable[State])</f>
        <v>TX</v>
      </c>
      <c r="N4509" t="s">
        <v>23</v>
      </c>
      <c r="O4509" t="s">
        <v>1438</v>
      </c>
      <c r="P4509" t="s">
        <v>76</v>
      </c>
      <c r="Q4509" t="s">
        <v>77</v>
      </c>
      <c r="R4509" t="s">
        <v>1439</v>
      </c>
      <c r="S4509" s="5">
        <v>50.12</v>
      </c>
      <c r="T4509" s="5">
        <v>4.8677568657106196</v>
      </c>
      <c r="U4509" s="6">
        <f>SuperStoreData[[#This Row],[Profit]]/SuperStoreData[[#This Row],[Sales]]</f>
        <v>9.712204440763407E-2</v>
      </c>
    </row>
    <row r="4510" spans="1:21" x14ac:dyDescent="0.2">
      <c r="A4510">
        <v>8882</v>
      </c>
      <c r="B4510" t="s">
        <v>11658</v>
      </c>
      <c r="C4510" s="1">
        <v>42359</v>
      </c>
      <c r="D4510" s="1">
        <v>42363</v>
      </c>
      <c r="E4510" s="7">
        <f>SuperStoreData[[#This Row],[Ship Date]]-SuperStoreData[[#This Row],[Order Date]]</f>
        <v>4</v>
      </c>
      <c r="F4510" t="s">
        <v>129</v>
      </c>
      <c r="G4510" t="s">
        <v>1658</v>
      </c>
      <c r="H4510" t="s">
        <v>5814</v>
      </c>
      <c r="I4510" t="str">
        <f>PROPER(SuperStoreData[[#This Row],[Customer Name]])</f>
        <v>Adrian Hane</v>
      </c>
      <c r="J4510" t="s">
        <v>21</v>
      </c>
      <c r="K4510">
        <v>60505</v>
      </c>
      <c r="L4510" t="str">
        <f>_xlfn.XLOOKUP(SuperStoreData[[#This Row],[Zip Code]],ZipCodeTable[Zip Code],ZipCodeTable[City])</f>
        <v>Aurora</v>
      </c>
      <c r="M4510" t="str">
        <f>_xlfn.XLOOKUP(SuperStoreData[[#This Row],[Zip Code]],ZipCodeTable[Zip Code],ZipCodeTable[State])</f>
        <v>IL</v>
      </c>
      <c r="N4510" t="s">
        <v>23</v>
      </c>
      <c r="O4510" t="s">
        <v>1438</v>
      </c>
      <c r="P4510" t="s">
        <v>76</v>
      </c>
      <c r="Q4510" t="s">
        <v>77</v>
      </c>
      <c r="R4510" t="s">
        <v>1439</v>
      </c>
      <c r="S4510" s="5">
        <v>50.12</v>
      </c>
      <c r="T4510" s="5">
        <v>7.7075801656265597</v>
      </c>
      <c r="U4510" s="6">
        <f>SuperStoreData[[#This Row],[Profit]]/SuperStoreData[[#This Row],[Sales]]</f>
        <v>0.15378252525192657</v>
      </c>
    </row>
    <row r="4511" spans="1:21" x14ac:dyDescent="0.2">
      <c r="A4511">
        <v>9062</v>
      </c>
      <c r="B4511" t="s">
        <v>9726</v>
      </c>
      <c r="C4511" s="1">
        <v>43021</v>
      </c>
      <c r="D4511" s="1">
        <v>43028</v>
      </c>
      <c r="E4511" s="7">
        <f>SuperStoreData[[#This Row],[Ship Date]]-SuperStoreData[[#This Row],[Order Date]]</f>
        <v>7</v>
      </c>
      <c r="F4511" t="s">
        <v>18</v>
      </c>
      <c r="G4511" t="s">
        <v>3071</v>
      </c>
      <c r="H4511" t="s">
        <v>3321</v>
      </c>
      <c r="I4511" t="str">
        <f>PROPER(SuperStoreData[[#This Row],[Customer Name]])</f>
        <v>Chris Selesnick</v>
      </c>
      <c r="J4511" t="s">
        <v>82</v>
      </c>
      <c r="K4511">
        <v>92024</v>
      </c>
      <c r="L4511" t="str">
        <f>_xlfn.XLOOKUP(SuperStoreData[[#This Row],[Zip Code]],ZipCodeTable[Zip Code],ZipCodeTable[City])</f>
        <v>Encinitas</v>
      </c>
      <c r="M4511" t="str">
        <f>_xlfn.XLOOKUP(SuperStoreData[[#This Row],[Zip Code]],ZipCodeTable[Zip Code],ZipCodeTable[State])</f>
        <v>CA</v>
      </c>
      <c r="N4511" t="s">
        <v>68</v>
      </c>
      <c r="O4511" t="s">
        <v>5924</v>
      </c>
      <c r="P4511" t="s">
        <v>25</v>
      </c>
      <c r="Q4511" t="s">
        <v>197</v>
      </c>
      <c r="R4511" t="s">
        <v>5925</v>
      </c>
      <c r="S4511" s="5">
        <v>50.12</v>
      </c>
      <c r="T4511" s="5">
        <v>3.9455242606586598</v>
      </c>
      <c r="U4511" s="6">
        <f>SuperStoreData[[#This Row],[Profit]]/SuperStoreData[[#This Row],[Sales]]</f>
        <v>7.872155348480965E-2</v>
      </c>
    </row>
    <row r="4512" spans="1:21" x14ac:dyDescent="0.2">
      <c r="A4512">
        <v>9128</v>
      </c>
      <c r="B4512" t="s">
        <v>10732</v>
      </c>
      <c r="C4512" s="1">
        <v>43329</v>
      </c>
      <c r="D4512" s="1">
        <v>43336</v>
      </c>
      <c r="E4512" s="7">
        <f>SuperStoreData[[#This Row],[Ship Date]]-SuperStoreData[[#This Row],[Order Date]]</f>
        <v>7</v>
      </c>
      <c r="F4512" t="s">
        <v>29</v>
      </c>
      <c r="G4512" t="s">
        <v>5445</v>
      </c>
      <c r="H4512" t="s">
        <v>5446</v>
      </c>
      <c r="I4512" t="str">
        <f>PROPER(SuperStoreData[[#This Row],[Customer Name]])</f>
        <v>Jeremy Lonsdale</v>
      </c>
      <c r="J4512" t="s">
        <v>32</v>
      </c>
      <c r="K4512">
        <v>77070</v>
      </c>
      <c r="L4512" t="str">
        <f>_xlfn.XLOOKUP(SuperStoreData[[#This Row],[Zip Code]],ZipCodeTable[Zip Code],ZipCodeTable[City])</f>
        <v>Houston</v>
      </c>
      <c r="M4512" t="str">
        <f>_xlfn.XLOOKUP(SuperStoreData[[#This Row],[Zip Code]],ZipCodeTable[Zip Code],ZipCodeTable[State])</f>
        <v>TX</v>
      </c>
      <c r="N4512" t="s">
        <v>23</v>
      </c>
      <c r="O4512" t="s">
        <v>10091</v>
      </c>
      <c r="P4512" t="s">
        <v>25</v>
      </c>
      <c r="Q4512" t="s">
        <v>61</v>
      </c>
      <c r="R4512" t="s">
        <v>10092</v>
      </c>
      <c r="S4512" s="5">
        <v>50.136000000000003</v>
      </c>
      <c r="T4512" s="5">
        <v>7.9169327322442404</v>
      </c>
      <c r="U4512" s="6">
        <f>SuperStoreData[[#This Row],[Profit]]/SuperStoreData[[#This Row],[Sales]]</f>
        <v>0.15790914177924525</v>
      </c>
    </row>
    <row r="4513" spans="1:21" x14ac:dyDescent="0.2">
      <c r="A4513">
        <v>7059</v>
      </c>
      <c r="B4513" t="s">
        <v>7353</v>
      </c>
      <c r="C4513" s="1">
        <v>43453</v>
      </c>
      <c r="D4513" s="1">
        <v>43455</v>
      </c>
      <c r="E4513" s="7">
        <f>SuperStoreData[[#This Row],[Ship Date]]-SuperStoreData[[#This Row],[Order Date]]</f>
        <v>2</v>
      </c>
      <c r="F4513" t="s">
        <v>489</v>
      </c>
      <c r="G4513" t="s">
        <v>3810</v>
      </c>
      <c r="H4513" t="s">
        <v>3811</v>
      </c>
      <c r="I4513" t="str">
        <f>PROPER(SuperStoreData[[#This Row],[Customer Name]])</f>
        <v>William Brown</v>
      </c>
      <c r="J4513" t="s">
        <v>32</v>
      </c>
      <c r="K4513">
        <v>92804</v>
      </c>
      <c r="L4513" t="str">
        <f>_xlfn.XLOOKUP(SuperStoreData[[#This Row],[Zip Code]],ZipCodeTable[Zip Code],ZipCodeTable[City])</f>
        <v>Anaheim</v>
      </c>
      <c r="M4513" t="str">
        <f>_xlfn.XLOOKUP(SuperStoreData[[#This Row],[Zip Code]],ZipCodeTable[Zip Code],ZipCodeTable[State])</f>
        <v>CA</v>
      </c>
      <c r="N4513" t="s">
        <v>68</v>
      </c>
      <c r="O4513" t="s">
        <v>206</v>
      </c>
      <c r="P4513" t="s">
        <v>25</v>
      </c>
      <c r="Q4513" t="s">
        <v>61</v>
      </c>
      <c r="R4513" t="s">
        <v>207</v>
      </c>
      <c r="S4513" s="5">
        <v>50.22</v>
      </c>
      <c r="T4513" s="5">
        <v>0.30137945020928603</v>
      </c>
      <c r="U4513" s="6">
        <f>SuperStoreData[[#This Row],[Profit]]/SuperStoreData[[#This Row],[Sales]]</f>
        <v>6.0011837954855839E-3</v>
      </c>
    </row>
    <row r="4514" spans="1:21" x14ac:dyDescent="0.2">
      <c r="A4514">
        <v>6503</v>
      </c>
      <c r="B4514" t="s">
        <v>2076</v>
      </c>
      <c r="C4514" s="1">
        <v>42224</v>
      </c>
      <c r="D4514" s="1">
        <v>42231</v>
      </c>
      <c r="E4514" s="7">
        <f>SuperStoreData[[#This Row],[Ship Date]]-SuperStoreData[[#This Row],[Order Date]]</f>
        <v>7</v>
      </c>
      <c r="F4514" t="s">
        <v>29</v>
      </c>
      <c r="G4514" t="s">
        <v>2077</v>
      </c>
      <c r="H4514" t="s">
        <v>2078</v>
      </c>
      <c r="I4514" t="str">
        <f>PROPER(SuperStoreData[[#This Row],[Customer Name]])</f>
        <v>Liz Carlisle</v>
      </c>
      <c r="J4514" t="s">
        <v>32</v>
      </c>
      <c r="K4514">
        <v>44256</v>
      </c>
      <c r="L4514" t="str">
        <f>_xlfn.XLOOKUP(SuperStoreData[[#This Row],[Zip Code]],ZipCodeTable[Zip Code],ZipCodeTable[City])</f>
        <v>Medina</v>
      </c>
      <c r="M4514" t="str">
        <f>_xlfn.XLOOKUP(SuperStoreData[[#This Row],[Zip Code]],ZipCodeTable[Zip Code],ZipCodeTable[State])</f>
        <v>OH</v>
      </c>
      <c r="N4514" t="s">
        <v>46</v>
      </c>
      <c r="O4514" t="s">
        <v>2081</v>
      </c>
      <c r="P4514" t="s">
        <v>76</v>
      </c>
      <c r="Q4514" t="s">
        <v>98</v>
      </c>
      <c r="R4514" t="s">
        <v>2082</v>
      </c>
      <c r="S4514" s="5">
        <v>50.231999999999999</v>
      </c>
      <c r="T4514" s="5">
        <v>5.0315294085394404</v>
      </c>
      <c r="U4514" s="6">
        <f>SuperStoreData[[#This Row],[Profit]]/SuperStoreData[[#This Row],[Sales]]</f>
        <v>0.10016581877168818</v>
      </c>
    </row>
    <row r="4515" spans="1:21" x14ac:dyDescent="0.2">
      <c r="A4515">
        <v>8675</v>
      </c>
      <c r="B4515" t="s">
        <v>8596</v>
      </c>
      <c r="C4515" s="1">
        <v>43382</v>
      </c>
      <c r="D4515" s="1">
        <v>43384</v>
      </c>
      <c r="E4515" s="7">
        <f>SuperStoreData[[#This Row],[Ship Date]]-SuperStoreData[[#This Row],[Order Date]]</f>
        <v>2</v>
      </c>
      <c r="F4515" t="s">
        <v>29</v>
      </c>
      <c r="G4515" t="s">
        <v>2302</v>
      </c>
      <c r="H4515" t="s">
        <v>2303</v>
      </c>
      <c r="I4515" t="str">
        <f>PROPER(SuperStoreData[[#This Row],[Customer Name]])</f>
        <v>Joy Smith</v>
      </c>
      <c r="J4515" t="s">
        <v>32</v>
      </c>
      <c r="K4515">
        <v>62521</v>
      </c>
      <c r="L4515" t="str">
        <f>_xlfn.XLOOKUP(SuperStoreData[[#This Row],[Zip Code]],ZipCodeTable[Zip Code],ZipCodeTable[City])</f>
        <v>Decatur</v>
      </c>
      <c r="M4515" t="str">
        <f>_xlfn.XLOOKUP(SuperStoreData[[#This Row],[Zip Code]],ZipCodeTable[Zip Code],ZipCodeTable[State])</f>
        <v>IL</v>
      </c>
      <c r="N4515" t="s">
        <v>23</v>
      </c>
      <c r="O4515" t="s">
        <v>1221</v>
      </c>
      <c r="P4515" t="s">
        <v>25</v>
      </c>
      <c r="Q4515" t="s">
        <v>61</v>
      </c>
      <c r="R4515" t="s">
        <v>1222</v>
      </c>
      <c r="S4515" s="5">
        <v>50.351999999999997</v>
      </c>
      <c r="T4515" s="5">
        <v>15.9535790087323</v>
      </c>
      <c r="U4515" s="6">
        <f>SuperStoreData[[#This Row],[Profit]]/SuperStoreData[[#This Row],[Sales]]</f>
        <v>0.31684101939808351</v>
      </c>
    </row>
    <row r="4516" spans="1:21" x14ac:dyDescent="0.2">
      <c r="A4516">
        <v>6510</v>
      </c>
      <c r="B4516" t="s">
        <v>9806</v>
      </c>
      <c r="C4516" s="1">
        <v>42297</v>
      </c>
      <c r="D4516" s="1">
        <v>42300</v>
      </c>
      <c r="E4516" s="7">
        <f>SuperStoreData[[#This Row],[Ship Date]]-SuperStoreData[[#This Row],[Order Date]]</f>
        <v>3</v>
      </c>
      <c r="F4516" t="s">
        <v>29</v>
      </c>
      <c r="G4516" t="s">
        <v>4622</v>
      </c>
      <c r="H4516" t="s">
        <v>9807</v>
      </c>
      <c r="I4516" t="str">
        <f>PROPER(SuperStoreData[[#This Row],[Customer Name]])</f>
        <v>David Kendrick</v>
      </c>
      <c r="J4516" t="s">
        <v>82</v>
      </c>
      <c r="K4516">
        <v>10009</v>
      </c>
      <c r="L4516" t="str">
        <f>_xlfn.XLOOKUP(SuperStoreData[[#This Row],[Zip Code]],ZipCodeTable[Zip Code],ZipCodeTable[City])</f>
        <v>New York</v>
      </c>
      <c r="M4516" t="str">
        <f>_xlfn.XLOOKUP(SuperStoreData[[#This Row],[Zip Code]],ZipCodeTable[Zip Code],ZipCodeTable[State])</f>
        <v>NY</v>
      </c>
      <c r="N4516" t="s">
        <v>46</v>
      </c>
      <c r="O4516" t="s">
        <v>2110</v>
      </c>
      <c r="P4516" t="s">
        <v>25</v>
      </c>
      <c r="Q4516" t="s">
        <v>26</v>
      </c>
      <c r="R4516" t="s">
        <v>2111</v>
      </c>
      <c r="S4516" s="5">
        <v>50.351999999999997</v>
      </c>
      <c r="T4516" s="5">
        <v>2.7459490576258801E-2</v>
      </c>
      <c r="U4516" s="6">
        <f>SuperStoreData[[#This Row],[Profit]]/SuperStoreData[[#This Row],[Sales]]</f>
        <v>5.4535054369754532E-4</v>
      </c>
    </row>
    <row r="4517" spans="1:21" x14ac:dyDescent="0.2">
      <c r="A4517">
        <v>6701</v>
      </c>
      <c r="B4517" t="s">
        <v>9914</v>
      </c>
      <c r="C4517" s="1">
        <v>42544</v>
      </c>
      <c r="D4517" s="1">
        <v>42549</v>
      </c>
      <c r="E4517" s="7">
        <f>SuperStoreData[[#This Row],[Ship Date]]-SuperStoreData[[#This Row],[Order Date]]</f>
        <v>5</v>
      </c>
      <c r="F4517" t="s">
        <v>29</v>
      </c>
      <c r="G4517" t="s">
        <v>6101</v>
      </c>
      <c r="H4517" t="s">
        <v>6102</v>
      </c>
      <c r="I4517" t="str">
        <f>PROPER(SuperStoreData[[#This Row],[Customer Name]])</f>
        <v>Shaun Weien</v>
      </c>
      <c r="J4517" t="s">
        <v>32</v>
      </c>
      <c r="K4517">
        <v>92024</v>
      </c>
      <c r="L4517" t="str">
        <f>_xlfn.XLOOKUP(SuperStoreData[[#This Row],[Zip Code]],ZipCodeTable[Zip Code],ZipCodeTable[City])</f>
        <v>Encinitas</v>
      </c>
      <c r="M4517" t="str">
        <f>_xlfn.XLOOKUP(SuperStoreData[[#This Row],[Zip Code]],ZipCodeTable[Zip Code],ZipCodeTable[State])</f>
        <v>CA</v>
      </c>
      <c r="N4517" t="s">
        <v>68</v>
      </c>
      <c r="O4517" t="s">
        <v>2110</v>
      </c>
      <c r="P4517" t="s">
        <v>25</v>
      </c>
      <c r="Q4517" t="s">
        <v>26</v>
      </c>
      <c r="R4517" t="s">
        <v>2111</v>
      </c>
      <c r="S4517" s="5">
        <v>50.351999999999997</v>
      </c>
      <c r="T4517" s="5">
        <v>0.56773291316251395</v>
      </c>
      <c r="U4517" s="6">
        <f>SuperStoreData[[#This Row],[Profit]]/SuperStoreData[[#This Row],[Sales]]</f>
        <v>1.127528029000862E-2</v>
      </c>
    </row>
    <row r="4518" spans="1:21" x14ac:dyDescent="0.2">
      <c r="A4518">
        <v>7832</v>
      </c>
      <c r="B4518" t="s">
        <v>10912</v>
      </c>
      <c r="C4518" s="1">
        <v>42248</v>
      </c>
      <c r="D4518" s="1">
        <v>42252</v>
      </c>
      <c r="E4518" s="7">
        <f>SuperStoreData[[#This Row],[Ship Date]]-SuperStoreData[[#This Row],[Order Date]]</f>
        <v>4</v>
      </c>
      <c r="F4518" t="s">
        <v>29</v>
      </c>
      <c r="G4518" t="s">
        <v>5216</v>
      </c>
      <c r="H4518" t="s">
        <v>5217</v>
      </c>
      <c r="I4518" t="str">
        <f>PROPER(SuperStoreData[[#This Row],[Customer Name]])</f>
        <v>Bart Watters</v>
      </c>
      <c r="J4518" t="s">
        <v>82</v>
      </c>
      <c r="K4518">
        <v>92105</v>
      </c>
      <c r="L4518" t="str">
        <f>_xlfn.XLOOKUP(SuperStoreData[[#This Row],[Zip Code]],ZipCodeTable[Zip Code],ZipCodeTable[City])</f>
        <v>San Diego</v>
      </c>
      <c r="M4518" t="str">
        <f>_xlfn.XLOOKUP(SuperStoreData[[#This Row],[Zip Code]],ZipCodeTable[Zip Code],ZipCodeTable[State])</f>
        <v>CA</v>
      </c>
      <c r="N4518" t="s">
        <v>68</v>
      </c>
      <c r="O4518" t="s">
        <v>2110</v>
      </c>
      <c r="P4518" t="s">
        <v>25</v>
      </c>
      <c r="Q4518" t="s">
        <v>26</v>
      </c>
      <c r="R4518" t="s">
        <v>2111</v>
      </c>
      <c r="S4518" s="5">
        <v>50.351999999999997</v>
      </c>
      <c r="T4518" s="5">
        <v>10.912612205703599</v>
      </c>
      <c r="U4518" s="6">
        <f>SuperStoreData[[#This Row],[Profit]]/SuperStoreData[[#This Row],[Sales]]</f>
        <v>0.21672648962709723</v>
      </c>
    </row>
    <row r="4519" spans="1:21" x14ac:dyDescent="0.2">
      <c r="A4519">
        <v>5295</v>
      </c>
      <c r="B4519" t="s">
        <v>8465</v>
      </c>
      <c r="C4519" s="1">
        <v>43364</v>
      </c>
      <c r="D4519" s="1">
        <v>43368</v>
      </c>
      <c r="E4519" s="7">
        <f>SuperStoreData[[#This Row],[Ship Date]]-SuperStoreData[[#This Row],[Order Date]]</f>
        <v>4</v>
      </c>
      <c r="F4519" t="s">
        <v>29</v>
      </c>
      <c r="G4519" t="s">
        <v>1351</v>
      </c>
      <c r="H4519" t="s">
        <v>1352</v>
      </c>
      <c r="I4519" t="str">
        <f>PROPER(SuperStoreData[[#This Row],[Customer Name]])</f>
        <v>Bill Overfelt</v>
      </c>
      <c r="J4519" t="s">
        <v>82</v>
      </c>
      <c r="K4519">
        <v>55113</v>
      </c>
      <c r="L4519" t="str">
        <f>_xlfn.XLOOKUP(SuperStoreData[[#This Row],[Zip Code]],ZipCodeTable[Zip Code],ZipCodeTable[City])</f>
        <v>Saint Paul</v>
      </c>
      <c r="M4519" t="str">
        <f>_xlfn.XLOOKUP(SuperStoreData[[#This Row],[Zip Code]],ZipCodeTable[Zip Code],ZipCodeTable[State])</f>
        <v>MN</v>
      </c>
      <c r="N4519" t="s">
        <v>23</v>
      </c>
      <c r="O4519" t="s">
        <v>2456</v>
      </c>
      <c r="P4519" t="s">
        <v>25</v>
      </c>
      <c r="Q4519" t="s">
        <v>197</v>
      </c>
      <c r="R4519" t="s">
        <v>2457</v>
      </c>
      <c r="S4519" s="5">
        <v>50.4</v>
      </c>
      <c r="T4519" s="5">
        <v>17.350704683747299</v>
      </c>
      <c r="U4519" s="6">
        <f>SuperStoreData[[#This Row],[Profit]]/SuperStoreData[[#This Row],[Sales]]</f>
        <v>0.34426001356641467</v>
      </c>
    </row>
    <row r="4520" spans="1:21" x14ac:dyDescent="0.2">
      <c r="A4520">
        <v>3389</v>
      </c>
      <c r="B4520" t="s">
        <v>5577</v>
      </c>
      <c r="C4520" s="1">
        <v>42322</v>
      </c>
      <c r="D4520" s="1">
        <v>42324</v>
      </c>
      <c r="E4520" s="7">
        <f>SuperStoreData[[#This Row],[Ship Date]]-SuperStoreData[[#This Row],[Order Date]]</f>
        <v>2</v>
      </c>
      <c r="F4520" t="s">
        <v>29</v>
      </c>
      <c r="G4520" t="s">
        <v>1982</v>
      </c>
      <c r="H4520" t="s">
        <v>5582</v>
      </c>
      <c r="I4520" t="str">
        <f>PROPER(SuperStoreData[[#This Row],[Customer Name]])</f>
        <v>Dean Percer</v>
      </c>
      <c r="J4520" t="s">
        <v>21</v>
      </c>
      <c r="K4520">
        <v>28205</v>
      </c>
      <c r="L4520" t="str">
        <f>_xlfn.XLOOKUP(SuperStoreData[[#This Row],[Zip Code]],ZipCodeTable[Zip Code],ZipCodeTable[City])</f>
        <v>Charlotte</v>
      </c>
      <c r="M4520" t="str">
        <f>_xlfn.XLOOKUP(SuperStoreData[[#This Row],[Zip Code]],ZipCodeTable[Zip Code],ZipCodeTable[State])</f>
        <v>NC</v>
      </c>
      <c r="N4520" t="s">
        <v>85</v>
      </c>
      <c r="O4520" t="s">
        <v>1997</v>
      </c>
      <c r="P4520" t="s">
        <v>25</v>
      </c>
      <c r="Q4520" t="s">
        <v>26</v>
      </c>
      <c r="R4520" t="s">
        <v>1998</v>
      </c>
      <c r="S4520" s="5">
        <v>50.454000000000001</v>
      </c>
      <c r="T4520" s="5">
        <v>8.2078889951429499</v>
      </c>
      <c r="U4520" s="6">
        <f>SuperStoreData[[#This Row],[Profit]]/SuperStoreData[[#This Row],[Sales]]</f>
        <v>0.16268063969443353</v>
      </c>
    </row>
    <row r="4521" spans="1:21" x14ac:dyDescent="0.2">
      <c r="A4521">
        <v>6729</v>
      </c>
      <c r="B4521" t="s">
        <v>3863</v>
      </c>
      <c r="C4521" s="1">
        <v>43049</v>
      </c>
      <c r="D4521" s="1">
        <v>43051</v>
      </c>
      <c r="E4521" s="7">
        <f>SuperStoreData[[#This Row],[Ship Date]]-SuperStoreData[[#This Row],[Order Date]]</f>
        <v>2</v>
      </c>
      <c r="F4521" t="s">
        <v>29</v>
      </c>
      <c r="G4521" t="s">
        <v>3864</v>
      </c>
      <c r="H4521" t="s">
        <v>3865</v>
      </c>
      <c r="I4521" t="str">
        <f>PROPER(SuperStoreData[[#This Row],[Customer Name]])</f>
        <v>Maureen Fritzler</v>
      </c>
      <c r="J4521" t="s">
        <v>82</v>
      </c>
      <c r="K4521">
        <v>33180</v>
      </c>
      <c r="L4521" t="str">
        <f>_xlfn.XLOOKUP(SuperStoreData[[#This Row],[Zip Code]],ZipCodeTable[Zip Code],ZipCodeTable[City])</f>
        <v>Miami</v>
      </c>
      <c r="M4521" t="str">
        <f>_xlfn.XLOOKUP(SuperStoreData[[#This Row],[Zip Code]],ZipCodeTable[Zip Code],ZipCodeTable[State])</f>
        <v>FL</v>
      </c>
      <c r="N4521" t="s">
        <v>85</v>
      </c>
      <c r="O4521" t="s">
        <v>1807</v>
      </c>
      <c r="P4521" t="s">
        <v>48</v>
      </c>
      <c r="Q4521" t="s">
        <v>49</v>
      </c>
      <c r="R4521" t="s">
        <v>1808</v>
      </c>
      <c r="S4521" s="5">
        <v>50.496000000000002</v>
      </c>
      <c r="T4521" s="5">
        <v>1.8839616963549299</v>
      </c>
      <c r="U4521" s="6">
        <f>SuperStoreData[[#This Row],[Profit]]/SuperStoreData[[#This Row],[Sales]]</f>
        <v>3.7309127383454724E-2</v>
      </c>
    </row>
    <row r="4522" spans="1:21" x14ac:dyDescent="0.2">
      <c r="A4522">
        <v>3348</v>
      </c>
      <c r="B4522" t="s">
        <v>7875</v>
      </c>
      <c r="C4522" s="1">
        <v>43319</v>
      </c>
      <c r="D4522" s="1">
        <v>43325</v>
      </c>
      <c r="E4522" s="7">
        <f>SuperStoreData[[#This Row],[Ship Date]]-SuperStoreData[[#This Row],[Order Date]]</f>
        <v>6</v>
      </c>
      <c r="F4522" t="s">
        <v>29</v>
      </c>
      <c r="G4522" t="s">
        <v>181</v>
      </c>
      <c r="H4522" t="s">
        <v>182</v>
      </c>
      <c r="I4522" t="str">
        <f>PROPER(SuperStoreData[[#This Row],[Customer Name]])</f>
        <v>Odella Nelson</v>
      </c>
      <c r="J4522" t="s">
        <v>82</v>
      </c>
      <c r="K4522">
        <v>92399</v>
      </c>
      <c r="L4522" t="str">
        <f>_xlfn.XLOOKUP(SuperStoreData[[#This Row],[Zip Code]],ZipCodeTable[Zip Code],ZipCodeTable[City])</f>
        <v>Yucaipa</v>
      </c>
      <c r="M4522" t="str">
        <f>_xlfn.XLOOKUP(SuperStoreData[[#This Row],[Zip Code]],ZipCodeTable[Zip Code],ZipCodeTable[State])</f>
        <v>CA</v>
      </c>
      <c r="N4522" t="s">
        <v>68</v>
      </c>
      <c r="O4522" t="s">
        <v>261</v>
      </c>
      <c r="P4522" t="s">
        <v>25</v>
      </c>
      <c r="Q4522" t="s">
        <v>52</v>
      </c>
      <c r="R4522" t="s">
        <v>262</v>
      </c>
      <c r="S4522" s="5">
        <v>50.8</v>
      </c>
      <c r="T4522" s="5">
        <v>13.085659493118399</v>
      </c>
      <c r="U4522" s="6">
        <f>SuperStoreData[[#This Row],[Profit]]/SuperStoreData[[#This Row],[Sales]]</f>
        <v>0.25759172230548033</v>
      </c>
    </row>
    <row r="4523" spans="1:21" x14ac:dyDescent="0.2">
      <c r="A4523">
        <v>4334</v>
      </c>
      <c r="B4523" t="s">
        <v>10051</v>
      </c>
      <c r="C4523" s="1">
        <v>42841</v>
      </c>
      <c r="D4523" s="1">
        <v>42843</v>
      </c>
      <c r="E4523" s="7">
        <f>SuperStoreData[[#This Row],[Ship Date]]-SuperStoreData[[#This Row],[Order Date]]</f>
        <v>2</v>
      </c>
      <c r="F4523" t="s">
        <v>29</v>
      </c>
      <c r="G4523" t="s">
        <v>2062</v>
      </c>
      <c r="H4523" t="s">
        <v>2064</v>
      </c>
      <c r="I4523" t="str">
        <f>PROPER(SuperStoreData[[#This Row],[Customer Name]])</f>
        <v>Roger Demir</v>
      </c>
      <c r="J4523" t="s">
        <v>32</v>
      </c>
      <c r="K4523">
        <v>32114</v>
      </c>
      <c r="L4523" t="str">
        <f>_xlfn.XLOOKUP(SuperStoreData[[#This Row],[Zip Code]],ZipCodeTable[Zip Code],ZipCodeTable[City])</f>
        <v>Daytona Beach</v>
      </c>
      <c r="M4523" t="str">
        <f>_xlfn.XLOOKUP(SuperStoreData[[#This Row],[Zip Code]],ZipCodeTable[Zip Code],ZipCodeTable[State])</f>
        <v>FL</v>
      </c>
      <c r="N4523" t="s">
        <v>85</v>
      </c>
      <c r="O4523" t="s">
        <v>1666</v>
      </c>
      <c r="P4523" t="s">
        <v>76</v>
      </c>
      <c r="Q4523" t="s">
        <v>77</v>
      </c>
      <c r="R4523" t="s">
        <v>1667</v>
      </c>
      <c r="S4523" s="5">
        <v>50.88</v>
      </c>
      <c r="T4523" s="5">
        <v>3.97168658874571</v>
      </c>
      <c r="U4523" s="6">
        <f>SuperStoreData[[#This Row],[Profit]]/SuperStoreData[[#This Row],[Sales]]</f>
        <v>7.8059877923461279E-2</v>
      </c>
    </row>
    <row r="4524" spans="1:21" x14ac:dyDescent="0.2">
      <c r="A4524">
        <v>2846</v>
      </c>
      <c r="B4524" t="s">
        <v>9015</v>
      </c>
      <c r="C4524" s="1">
        <v>43239</v>
      </c>
      <c r="D4524" s="1">
        <v>43243</v>
      </c>
      <c r="E4524" s="7">
        <f>SuperStoreData[[#This Row],[Ship Date]]-SuperStoreData[[#This Row],[Order Date]]</f>
        <v>4</v>
      </c>
      <c r="F4524" t="s">
        <v>18</v>
      </c>
      <c r="G4524" t="s">
        <v>951</v>
      </c>
      <c r="H4524" t="s">
        <v>3118</v>
      </c>
      <c r="I4524" t="str">
        <f>PROPER(SuperStoreData[[#This Row],[Customer Name]])</f>
        <v>Xylona Preis</v>
      </c>
      <c r="J4524" t="s">
        <v>32</v>
      </c>
      <c r="K4524">
        <v>2149</v>
      </c>
      <c r="L4524" t="str">
        <f>_xlfn.XLOOKUP(SuperStoreData[[#This Row],[Zip Code]],ZipCodeTable[Zip Code],ZipCodeTable[City])</f>
        <v>Everett</v>
      </c>
      <c r="M4524" t="str">
        <f>_xlfn.XLOOKUP(SuperStoreData[[#This Row],[Zip Code]],ZipCodeTable[Zip Code],ZipCodeTable[State])</f>
        <v>MA</v>
      </c>
      <c r="N4524" t="s">
        <v>46</v>
      </c>
      <c r="O4524" t="s">
        <v>1979</v>
      </c>
      <c r="P4524" t="s">
        <v>25</v>
      </c>
      <c r="Q4524" t="s">
        <v>52</v>
      </c>
      <c r="R4524" t="s">
        <v>1980</v>
      </c>
      <c r="S4524" s="5">
        <v>50.94</v>
      </c>
      <c r="T4524" s="5">
        <v>11.373260630588801</v>
      </c>
      <c r="U4524" s="6">
        <f>SuperStoreData[[#This Row],[Profit]]/SuperStoreData[[#This Row],[Sales]]</f>
        <v>0.22326777837826464</v>
      </c>
    </row>
    <row r="4525" spans="1:21" x14ac:dyDescent="0.2">
      <c r="A4525">
        <v>765</v>
      </c>
      <c r="B4525" t="s">
        <v>7741</v>
      </c>
      <c r="C4525" s="1">
        <v>42875</v>
      </c>
      <c r="D4525" s="1">
        <v>42878</v>
      </c>
      <c r="E4525" s="7">
        <f>SuperStoreData[[#This Row],[Ship Date]]-SuperStoreData[[#This Row],[Order Date]]</f>
        <v>3</v>
      </c>
      <c r="F4525" t="s">
        <v>129</v>
      </c>
      <c r="G4525" t="s">
        <v>3071</v>
      </c>
      <c r="H4525" t="s">
        <v>3072</v>
      </c>
      <c r="I4525" t="str">
        <f>PROPER(SuperStoreData[[#This Row],[Customer Name]])</f>
        <v>Chris Selesnick</v>
      </c>
      <c r="J4525" t="s">
        <v>82</v>
      </c>
      <c r="K4525">
        <v>71111</v>
      </c>
      <c r="L4525" t="str">
        <f>_xlfn.XLOOKUP(SuperStoreData[[#This Row],[Zip Code]],ZipCodeTable[Zip Code],ZipCodeTable[City])</f>
        <v>Bossier City</v>
      </c>
      <c r="M4525" t="str">
        <f>_xlfn.XLOOKUP(SuperStoreData[[#This Row],[Zip Code]],ZipCodeTable[Zip Code],ZipCodeTable[State])</f>
        <v>LA</v>
      </c>
      <c r="N4525" t="s">
        <v>85</v>
      </c>
      <c r="O4525" t="s">
        <v>1371</v>
      </c>
      <c r="P4525" t="s">
        <v>25</v>
      </c>
      <c r="Q4525" t="s">
        <v>293</v>
      </c>
      <c r="R4525" t="s">
        <v>1372</v>
      </c>
      <c r="S4525" s="5">
        <v>50.94</v>
      </c>
      <c r="T4525" s="5">
        <v>7.0787540205502602</v>
      </c>
      <c r="U4525" s="6">
        <f>SuperStoreData[[#This Row],[Profit]]/SuperStoreData[[#This Row],[Sales]]</f>
        <v>0.13896258383490892</v>
      </c>
    </row>
    <row r="4526" spans="1:21" x14ac:dyDescent="0.2">
      <c r="A4526">
        <v>6891</v>
      </c>
      <c r="B4526" t="s">
        <v>9212</v>
      </c>
      <c r="C4526" s="1">
        <v>42352</v>
      </c>
      <c r="D4526" s="1">
        <v>42359</v>
      </c>
      <c r="E4526" s="7">
        <f>SuperStoreData[[#This Row],[Ship Date]]-SuperStoreData[[#This Row],[Order Date]]</f>
        <v>7</v>
      </c>
      <c r="F4526" t="s">
        <v>29</v>
      </c>
      <c r="G4526" t="s">
        <v>2659</v>
      </c>
      <c r="H4526" t="s">
        <v>2660</v>
      </c>
      <c r="I4526" t="str">
        <f>PROPER(SuperStoreData[[#This Row],[Customer Name]])</f>
        <v>Saphhira Shifley</v>
      </c>
      <c r="J4526" t="s">
        <v>82</v>
      </c>
      <c r="K4526">
        <v>31907</v>
      </c>
      <c r="L4526" t="str">
        <f>_xlfn.XLOOKUP(SuperStoreData[[#This Row],[Zip Code]],ZipCodeTable[Zip Code],ZipCodeTable[City])</f>
        <v>Columbus</v>
      </c>
      <c r="M4526" t="str">
        <f>_xlfn.XLOOKUP(SuperStoreData[[#This Row],[Zip Code]],ZipCodeTable[Zip Code],ZipCodeTable[State])</f>
        <v>GA</v>
      </c>
      <c r="N4526" t="s">
        <v>85</v>
      </c>
      <c r="O4526" t="s">
        <v>7951</v>
      </c>
      <c r="P4526" t="s">
        <v>25</v>
      </c>
      <c r="Q4526" t="s">
        <v>91</v>
      </c>
      <c r="R4526" t="s">
        <v>7952</v>
      </c>
      <c r="S4526" s="5">
        <v>50.96</v>
      </c>
      <c r="T4526" s="5">
        <v>-2.0602555149492501</v>
      </c>
      <c r="U4526" s="6">
        <f>SuperStoreData[[#This Row],[Profit]]/SuperStoreData[[#This Row],[Sales]]</f>
        <v>-4.0428875882049645E-2</v>
      </c>
    </row>
    <row r="4527" spans="1:21" x14ac:dyDescent="0.2">
      <c r="A4527">
        <v>382</v>
      </c>
      <c r="B4527" t="s">
        <v>11377</v>
      </c>
      <c r="C4527" s="1">
        <v>43422</v>
      </c>
      <c r="D4527" s="1">
        <v>43422</v>
      </c>
      <c r="E4527" s="7">
        <f>SuperStoreData[[#This Row],[Ship Date]]-SuperStoreData[[#This Row],[Order Date]]</f>
        <v>0</v>
      </c>
      <c r="F4527" t="s">
        <v>18</v>
      </c>
      <c r="G4527" t="s">
        <v>3845</v>
      </c>
      <c r="H4527" t="s">
        <v>3846</v>
      </c>
      <c r="I4527" t="str">
        <f>PROPER(SuperStoreData[[#This Row],[Customer Name]])</f>
        <v>Alejandro Savely</v>
      </c>
      <c r="J4527" t="s">
        <v>82</v>
      </c>
      <c r="K4527">
        <v>94109</v>
      </c>
      <c r="L4527" t="str">
        <f>_xlfn.XLOOKUP(SuperStoreData[[#This Row],[Zip Code]],ZipCodeTable[Zip Code],ZipCodeTable[City])</f>
        <v>San Francisco</v>
      </c>
      <c r="M4527" t="str">
        <f>_xlfn.XLOOKUP(SuperStoreData[[#This Row],[Zip Code]],ZipCodeTable[Zip Code],ZipCodeTable[State])</f>
        <v>CA</v>
      </c>
      <c r="N4527" t="s">
        <v>68</v>
      </c>
      <c r="O4527" t="s">
        <v>3582</v>
      </c>
      <c r="P4527" t="s">
        <v>25</v>
      </c>
      <c r="Q4527" t="s">
        <v>91</v>
      </c>
      <c r="R4527" t="s">
        <v>3583</v>
      </c>
      <c r="S4527" s="5">
        <v>50.96</v>
      </c>
      <c r="T4527" s="5">
        <v>12.4763170675207</v>
      </c>
      <c r="U4527" s="6">
        <f>SuperStoreData[[#This Row],[Profit]]/SuperStoreData[[#This Row],[Sales]]</f>
        <v>0.2448256881381613</v>
      </c>
    </row>
    <row r="4528" spans="1:21" x14ac:dyDescent="0.2">
      <c r="A4528">
        <v>6199</v>
      </c>
      <c r="B4528" t="s">
        <v>7963</v>
      </c>
      <c r="C4528" s="1">
        <v>43262</v>
      </c>
      <c r="D4528" s="1">
        <v>43264</v>
      </c>
      <c r="E4528" s="7">
        <f>SuperStoreData[[#This Row],[Ship Date]]-SuperStoreData[[#This Row],[Order Date]]</f>
        <v>2</v>
      </c>
      <c r="F4528" t="s">
        <v>29</v>
      </c>
      <c r="G4528" t="s">
        <v>859</v>
      </c>
      <c r="H4528" t="s">
        <v>860</v>
      </c>
      <c r="I4528" t="str">
        <f>PROPER(SuperStoreData[[#This Row],[Customer Name]])</f>
        <v>Russell Applegate</v>
      </c>
      <c r="J4528" t="s">
        <v>32</v>
      </c>
      <c r="K4528">
        <v>47201</v>
      </c>
      <c r="L4528" t="str">
        <f>_xlfn.XLOOKUP(SuperStoreData[[#This Row],[Zip Code]],ZipCodeTable[Zip Code],ZipCodeTable[City])</f>
        <v>Columbus</v>
      </c>
      <c r="M4528" t="str">
        <f>_xlfn.XLOOKUP(SuperStoreData[[#This Row],[Zip Code]],ZipCodeTable[Zip Code],ZipCodeTable[State])</f>
        <v>IN</v>
      </c>
      <c r="N4528" t="s">
        <v>23</v>
      </c>
      <c r="O4528" t="s">
        <v>7968</v>
      </c>
      <c r="P4528" t="s">
        <v>76</v>
      </c>
      <c r="Q4528" t="s">
        <v>98</v>
      </c>
      <c r="R4528" t="s">
        <v>7969</v>
      </c>
      <c r="S4528" s="5">
        <v>50.97</v>
      </c>
      <c r="T4528" s="5">
        <v>1.5306393669985601</v>
      </c>
      <c r="U4528" s="6">
        <f>SuperStoreData[[#This Row],[Profit]]/SuperStoreData[[#This Row],[Sales]]</f>
        <v>3.0030201432186779E-2</v>
      </c>
    </row>
    <row r="4529" spans="1:21" x14ac:dyDescent="0.2">
      <c r="A4529">
        <v>7929</v>
      </c>
      <c r="B4529" t="s">
        <v>9773</v>
      </c>
      <c r="C4529" s="1">
        <v>43401</v>
      </c>
      <c r="D4529" s="1">
        <v>43405</v>
      </c>
      <c r="E4529" s="7">
        <f>SuperStoreData[[#This Row],[Ship Date]]-SuperStoreData[[#This Row],[Order Date]]</f>
        <v>4</v>
      </c>
      <c r="F4529" t="s">
        <v>129</v>
      </c>
      <c r="G4529" t="s">
        <v>200</v>
      </c>
      <c r="H4529" t="s">
        <v>205</v>
      </c>
      <c r="I4529" t="str">
        <f>PROPER(SuperStoreData[[#This Row],[Customer Name]])</f>
        <v>Katharine Harms</v>
      </c>
      <c r="J4529" t="s">
        <v>82</v>
      </c>
      <c r="K4529">
        <v>10035</v>
      </c>
      <c r="L4529" t="str">
        <f>_xlfn.XLOOKUP(SuperStoreData[[#This Row],[Zip Code]],ZipCodeTable[Zip Code],ZipCodeTable[City])</f>
        <v>New York</v>
      </c>
      <c r="M4529" t="str">
        <f>_xlfn.XLOOKUP(SuperStoreData[[#This Row],[Zip Code]],ZipCodeTable[Zip Code],ZipCodeTable[State])</f>
        <v>NY</v>
      </c>
      <c r="N4529" t="s">
        <v>46</v>
      </c>
      <c r="O4529" t="s">
        <v>3307</v>
      </c>
      <c r="P4529" t="s">
        <v>48</v>
      </c>
      <c r="Q4529" t="s">
        <v>49</v>
      </c>
      <c r="R4529" t="s">
        <v>3308</v>
      </c>
      <c r="S4529" s="5">
        <v>50.97</v>
      </c>
      <c r="T4529" s="5">
        <v>13.705099736149201</v>
      </c>
      <c r="U4529" s="6">
        <f>SuperStoreData[[#This Row],[Profit]]/SuperStoreData[[#This Row],[Sales]]</f>
        <v>0.26888561381497356</v>
      </c>
    </row>
    <row r="4530" spans="1:21" x14ac:dyDescent="0.2">
      <c r="A4530">
        <v>3300</v>
      </c>
      <c r="B4530" t="s">
        <v>9236</v>
      </c>
      <c r="C4530" s="1">
        <v>43442</v>
      </c>
      <c r="D4530" s="1">
        <v>43447</v>
      </c>
      <c r="E4530" s="7">
        <f>SuperStoreData[[#This Row],[Ship Date]]-SuperStoreData[[#This Row],[Order Date]]</f>
        <v>5</v>
      </c>
      <c r="F4530" t="s">
        <v>29</v>
      </c>
      <c r="G4530" t="s">
        <v>2539</v>
      </c>
      <c r="H4530" t="s">
        <v>2540</v>
      </c>
      <c r="I4530" t="str">
        <f>PROPER(SuperStoreData[[#This Row],[Customer Name]])</f>
        <v>Carlos Soltero</v>
      </c>
      <c r="J4530" t="s">
        <v>32</v>
      </c>
      <c r="K4530">
        <v>19140</v>
      </c>
      <c r="L4530" t="str">
        <f>_xlfn.XLOOKUP(SuperStoreData[[#This Row],[Zip Code]],ZipCodeTable[Zip Code],ZipCodeTable[City])</f>
        <v>Philadelphia</v>
      </c>
      <c r="M4530" t="str">
        <f>_xlfn.XLOOKUP(SuperStoreData[[#This Row],[Zip Code]],ZipCodeTable[Zip Code],ZipCodeTable[State])</f>
        <v>PA</v>
      </c>
      <c r="N4530" t="s">
        <v>46</v>
      </c>
      <c r="O4530" t="s">
        <v>525</v>
      </c>
      <c r="P4530" t="s">
        <v>25</v>
      </c>
      <c r="Q4530" t="s">
        <v>26</v>
      </c>
      <c r="R4530" t="s">
        <v>526</v>
      </c>
      <c r="S4530" s="5">
        <v>50.997</v>
      </c>
      <c r="T4530" s="5">
        <v>15.944122504296701</v>
      </c>
      <c r="U4530" s="6">
        <f>SuperStoreData[[#This Row],[Profit]]/SuperStoreData[[#This Row],[Sales]]</f>
        <v>0.31264824409860775</v>
      </c>
    </row>
    <row r="4531" spans="1:21" x14ac:dyDescent="0.2">
      <c r="A4531">
        <v>6206</v>
      </c>
      <c r="B4531" t="s">
        <v>9711</v>
      </c>
      <c r="C4531" s="1">
        <v>43234</v>
      </c>
      <c r="D4531" s="1">
        <v>43235</v>
      </c>
      <c r="E4531" s="7">
        <f>SuperStoreData[[#This Row],[Ship Date]]-SuperStoreData[[#This Row],[Order Date]]</f>
        <v>1</v>
      </c>
      <c r="F4531" t="s">
        <v>129</v>
      </c>
      <c r="G4531" t="s">
        <v>6349</v>
      </c>
      <c r="H4531" t="s">
        <v>6350</v>
      </c>
      <c r="I4531" t="str">
        <f>PROPER(SuperStoreData[[#This Row],[Customer Name]])</f>
        <v>Chuck Magee</v>
      </c>
      <c r="J4531" t="s">
        <v>32</v>
      </c>
      <c r="K4531">
        <v>77095</v>
      </c>
      <c r="L4531" t="str">
        <f>_xlfn.XLOOKUP(SuperStoreData[[#This Row],[Zip Code]],ZipCodeTable[Zip Code],ZipCodeTable[City])</f>
        <v>Houston</v>
      </c>
      <c r="M4531" t="str">
        <f>_xlfn.XLOOKUP(SuperStoreData[[#This Row],[Zip Code]],ZipCodeTable[Zip Code],ZipCodeTable[State])</f>
        <v>TX</v>
      </c>
      <c r="N4531" t="s">
        <v>23</v>
      </c>
      <c r="O4531" t="s">
        <v>3490</v>
      </c>
      <c r="P4531" t="s">
        <v>25</v>
      </c>
      <c r="Q4531" t="s">
        <v>91</v>
      </c>
      <c r="R4531" t="s">
        <v>3491</v>
      </c>
      <c r="S4531" s="5">
        <v>51.015999999999998</v>
      </c>
      <c r="T4531" s="5">
        <v>5.4450022994444403E-2</v>
      </c>
      <c r="U4531" s="6">
        <f>SuperStoreData[[#This Row],[Profit]]/SuperStoreData[[#This Row],[Sales]]</f>
        <v>1.0673126665054964E-3</v>
      </c>
    </row>
    <row r="4532" spans="1:21" x14ac:dyDescent="0.2">
      <c r="A4532">
        <v>6362</v>
      </c>
      <c r="B4532" t="s">
        <v>10828</v>
      </c>
      <c r="C4532" s="1">
        <v>43308</v>
      </c>
      <c r="D4532" s="1">
        <v>43313</v>
      </c>
      <c r="E4532" s="7">
        <f>SuperStoreData[[#This Row],[Ship Date]]-SuperStoreData[[#This Row],[Order Date]]</f>
        <v>5</v>
      </c>
      <c r="F4532" t="s">
        <v>29</v>
      </c>
      <c r="G4532" t="s">
        <v>1322</v>
      </c>
      <c r="H4532" t="s">
        <v>1331</v>
      </c>
      <c r="I4532" t="str">
        <f>PROPER(SuperStoreData[[#This Row],[Customer Name]])</f>
        <v>Sanjit Engle</v>
      </c>
      <c r="J4532" t="s">
        <v>32</v>
      </c>
      <c r="K4532">
        <v>97477</v>
      </c>
      <c r="L4532" t="str">
        <f>_xlfn.XLOOKUP(SuperStoreData[[#This Row],[Zip Code]],ZipCodeTable[Zip Code],ZipCodeTable[City])</f>
        <v>Springfield</v>
      </c>
      <c r="M4532" t="str">
        <f>_xlfn.XLOOKUP(SuperStoreData[[#This Row],[Zip Code]],ZipCodeTable[Zip Code],ZipCodeTable[State])</f>
        <v>OR</v>
      </c>
      <c r="N4532" t="s">
        <v>68</v>
      </c>
      <c r="O4532" t="s">
        <v>4899</v>
      </c>
      <c r="P4532" t="s">
        <v>25</v>
      </c>
      <c r="Q4532" t="s">
        <v>52</v>
      </c>
      <c r="R4532" t="s">
        <v>4900</v>
      </c>
      <c r="S4532" s="5">
        <v>51.015999999999998</v>
      </c>
      <c r="T4532" s="5">
        <v>-0.832555018689904</v>
      </c>
      <c r="U4532" s="6">
        <f>SuperStoreData[[#This Row],[Profit]]/SuperStoreData[[#This Row],[Sales]]</f>
        <v>-1.6319488370117298E-2</v>
      </c>
    </row>
    <row r="4533" spans="1:21" x14ac:dyDescent="0.2">
      <c r="A4533">
        <v>1327</v>
      </c>
      <c r="B4533" t="s">
        <v>8148</v>
      </c>
      <c r="C4533" s="1">
        <v>42192</v>
      </c>
      <c r="D4533" s="1">
        <v>42196</v>
      </c>
      <c r="E4533" s="7">
        <f>SuperStoreData[[#This Row],[Ship Date]]-SuperStoreData[[#This Row],[Order Date]]</f>
        <v>4</v>
      </c>
      <c r="F4533" t="s">
        <v>29</v>
      </c>
      <c r="G4533" t="s">
        <v>1142</v>
      </c>
      <c r="H4533" t="s">
        <v>1143</v>
      </c>
      <c r="I4533" t="str">
        <f>PROPER(SuperStoreData[[#This Row],[Customer Name]])</f>
        <v>Alan Dominguez</v>
      </c>
      <c r="J4533" t="s">
        <v>21</v>
      </c>
      <c r="K4533">
        <v>19120</v>
      </c>
      <c r="L4533" t="str">
        <f>_xlfn.XLOOKUP(SuperStoreData[[#This Row],[Zip Code]],ZipCodeTable[Zip Code],ZipCodeTable[City])</f>
        <v>Philadelphia</v>
      </c>
      <c r="M4533" t="str">
        <f>_xlfn.XLOOKUP(SuperStoreData[[#This Row],[Zip Code]],ZipCodeTable[Zip Code],ZipCodeTable[State])</f>
        <v>PA</v>
      </c>
      <c r="N4533" t="s">
        <v>46</v>
      </c>
      <c r="O4533" t="s">
        <v>6483</v>
      </c>
      <c r="P4533" t="s">
        <v>48</v>
      </c>
      <c r="Q4533" t="s">
        <v>49</v>
      </c>
      <c r="R4533" t="s">
        <v>6484</v>
      </c>
      <c r="S4533" s="5">
        <v>51.072000000000003</v>
      </c>
      <c r="T4533" s="5">
        <v>16.559210564913499</v>
      </c>
      <c r="U4533" s="6">
        <f>SuperStoreData[[#This Row],[Profit]]/SuperStoreData[[#This Row],[Sales]]</f>
        <v>0.32423266300347547</v>
      </c>
    </row>
    <row r="4534" spans="1:21" x14ac:dyDescent="0.2">
      <c r="A4534">
        <v>3221</v>
      </c>
      <c r="B4534" t="s">
        <v>1934</v>
      </c>
      <c r="C4534" s="1">
        <v>42689</v>
      </c>
      <c r="D4534" s="1">
        <v>42691</v>
      </c>
      <c r="E4534" s="7">
        <f>SuperStoreData[[#This Row],[Ship Date]]-SuperStoreData[[#This Row],[Order Date]]</f>
        <v>2</v>
      </c>
      <c r="F4534" t="s">
        <v>29</v>
      </c>
      <c r="G4534" t="s">
        <v>1935</v>
      </c>
      <c r="H4534" t="s">
        <v>1936</v>
      </c>
      <c r="I4534" t="str">
        <f>PROPER(SuperStoreData[[#This Row],[Customer Name]])</f>
        <v>Jennifer Patt</v>
      </c>
      <c r="J4534" t="s">
        <v>82</v>
      </c>
      <c r="K4534">
        <v>8701</v>
      </c>
      <c r="L4534" t="str">
        <f>_xlfn.XLOOKUP(SuperStoreData[[#This Row],[Zip Code]],ZipCodeTable[Zip Code],ZipCodeTable[City])</f>
        <v>Lakewood</v>
      </c>
      <c r="M4534" t="str">
        <f>_xlfn.XLOOKUP(SuperStoreData[[#This Row],[Zip Code]],ZipCodeTable[Zip Code],ZipCodeTable[State])</f>
        <v>NJ</v>
      </c>
      <c r="N4534" t="s">
        <v>46</v>
      </c>
      <c r="O4534" t="s">
        <v>697</v>
      </c>
      <c r="P4534" t="s">
        <v>25</v>
      </c>
      <c r="Q4534" t="s">
        <v>293</v>
      </c>
      <c r="R4534" t="s">
        <v>698</v>
      </c>
      <c r="S4534" s="5">
        <v>51.12</v>
      </c>
      <c r="T4534" s="5">
        <v>14.6895922136466</v>
      </c>
      <c r="U4534" s="6">
        <f>SuperStoreData[[#This Row],[Profit]]/SuperStoreData[[#This Row],[Sales]]</f>
        <v>0.28735509025130285</v>
      </c>
    </row>
    <row r="4535" spans="1:21" x14ac:dyDescent="0.2">
      <c r="A4535">
        <v>6209</v>
      </c>
      <c r="B4535" t="s">
        <v>11517</v>
      </c>
      <c r="C4535" s="1">
        <v>42194</v>
      </c>
      <c r="D4535" s="1">
        <v>42199</v>
      </c>
      <c r="E4535" s="7">
        <f>SuperStoreData[[#This Row],[Ship Date]]-SuperStoreData[[#This Row],[Order Date]]</f>
        <v>5</v>
      </c>
      <c r="F4535" t="s">
        <v>29</v>
      </c>
      <c r="G4535" t="s">
        <v>9872</v>
      </c>
      <c r="H4535" t="s">
        <v>10467</v>
      </c>
      <c r="I4535" t="str">
        <f>PROPER(SuperStoreData[[#This Row],[Customer Name]])</f>
        <v>Michelle Ellison</v>
      </c>
      <c r="J4535" t="s">
        <v>82</v>
      </c>
      <c r="K4535">
        <v>43302</v>
      </c>
      <c r="L4535" t="str">
        <f>_xlfn.XLOOKUP(SuperStoreData[[#This Row],[Zip Code]],ZipCodeTable[Zip Code],ZipCodeTable[City])</f>
        <v>Marion</v>
      </c>
      <c r="M4535" t="str">
        <f>_xlfn.XLOOKUP(SuperStoreData[[#This Row],[Zip Code]],ZipCodeTable[Zip Code],ZipCodeTable[State])</f>
        <v>OH</v>
      </c>
      <c r="N4535" t="s">
        <v>46</v>
      </c>
      <c r="O4535" t="s">
        <v>2569</v>
      </c>
      <c r="P4535" t="s">
        <v>25</v>
      </c>
      <c r="Q4535" t="s">
        <v>61</v>
      </c>
      <c r="R4535" t="s">
        <v>2570</v>
      </c>
      <c r="S4535" s="5">
        <v>51.167999999999999</v>
      </c>
      <c r="T4535" s="5">
        <v>10.9714611964498</v>
      </c>
      <c r="U4535" s="6">
        <f>SuperStoreData[[#This Row],[Profit]]/SuperStoreData[[#This Row],[Sales]]</f>
        <v>0.21442036422079816</v>
      </c>
    </row>
    <row r="4536" spans="1:21" x14ac:dyDescent="0.2">
      <c r="A4536">
        <v>6657</v>
      </c>
      <c r="B4536" t="s">
        <v>9584</v>
      </c>
      <c r="C4536" s="1">
        <v>43080</v>
      </c>
      <c r="D4536" s="1">
        <v>43082</v>
      </c>
      <c r="E4536" s="7">
        <f>SuperStoreData[[#This Row],[Ship Date]]-SuperStoreData[[#This Row],[Order Date]]</f>
        <v>2</v>
      </c>
      <c r="F4536" t="s">
        <v>29</v>
      </c>
      <c r="G4536" t="s">
        <v>943</v>
      </c>
      <c r="H4536" t="s">
        <v>5171</v>
      </c>
      <c r="I4536" t="str">
        <f>PROPER(SuperStoreData[[#This Row],[Customer Name]])</f>
        <v>Katherine Murray</v>
      </c>
      <c r="J4536" t="s">
        <v>21</v>
      </c>
      <c r="K4536">
        <v>85234</v>
      </c>
      <c r="L4536" t="str">
        <f>_xlfn.XLOOKUP(SuperStoreData[[#This Row],[Zip Code]],ZipCodeTable[Zip Code],ZipCodeTable[City])</f>
        <v>Gilbert</v>
      </c>
      <c r="M4536" t="str">
        <f>_xlfn.XLOOKUP(SuperStoreData[[#This Row],[Zip Code]],ZipCodeTable[Zip Code],ZipCodeTable[State])</f>
        <v>AZ</v>
      </c>
      <c r="N4536" t="s">
        <v>68</v>
      </c>
      <c r="O4536" t="s">
        <v>2569</v>
      </c>
      <c r="P4536" t="s">
        <v>25</v>
      </c>
      <c r="Q4536" t="s">
        <v>61</v>
      </c>
      <c r="R4536" t="s">
        <v>2570</v>
      </c>
      <c r="S4536" s="5">
        <v>51.167999999999999</v>
      </c>
      <c r="T4536" s="5">
        <v>7.6980328429752296</v>
      </c>
      <c r="U4536" s="6">
        <f>SuperStoreData[[#This Row],[Profit]]/SuperStoreData[[#This Row],[Sales]]</f>
        <v>0.15044623285989739</v>
      </c>
    </row>
    <row r="4537" spans="1:21" x14ac:dyDescent="0.2">
      <c r="A4537">
        <v>837</v>
      </c>
      <c r="B4537" t="s">
        <v>5971</v>
      </c>
      <c r="C4537" s="1">
        <v>42562</v>
      </c>
      <c r="D4537" s="1">
        <v>42564</v>
      </c>
      <c r="E4537" s="7">
        <f>SuperStoreData[[#This Row],[Ship Date]]-SuperStoreData[[#This Row],[Order Date]]</f>
        <v>2</v>
      </c>
      <c r="F4537" t="s">
        <v>129</v>
      </c>
      <c r="G4537" t="s">
        <v>3848</v>
      </c>
      <c r="H4537" t="s">
        <v>3849</v>
      </c>
      <c r="I4537" t="str">
        <f>PROPER(SuperStoreData[[#This Row],[Customer Name]])</f>
        <v>Lisa Hazard</v>
      </c>
      <c r="J4537" t="s">
        <v>32</v>
      </c>
      <c r="K4537">
        <v>75701</v>
      </c>
      <c r="L4537" t="str">
        <f>_xlfn.XLOOKUP(SuperStoreData[[#This Row],[Zip Code]],ZipCodeTable[Zip Code],ZipCodeTable[City])</f>
        <v>Tyler</v>
      </c>
      <c r="M4537" t="str">
        <f>_xlfn.XLOOKUP(SuperStoreData[[#This Row],[Zip Code]],ZipCodeTable[Zip Code],ZipCodeTable[State])</f>
        <v>TX</v>
      </c>
      <c r="N4537" t="s">
        <v>23</v>
      </c>
      <c r="O4537" t="s">
        <v>2498</v>
      </c>
      <c r="P4537" t="s">
        <v>25</v>
      </c>
      <c r="Q4537" t="s">
        <v>26</v>
      </c>
      <c r="R4537" t="s">
        <v>2499</v>
      </c>
      <c r="S4537" s="5">
        <v>51.183999999999997</v>
      </c>
      <c r="T4537" s="5">
        <v>16.387253835047101</v>
      </c>
      <c r="U4537" s="6">
        <f>SuperStoreData[[#This Row],[Profit]]/SuperStoreData[[#This Row],[Sales]]</f>
        <v>0.32016360259157356</v>
      </c>
    </row>
    <row r="4538" spans="1:21" x14ac:dyDescent="0.2">
      <c r="A4538">
        <v>9343</v>
      </c>
      <c r="B4538" t="s">
        <v>7772</v>
      </c>
      <c r="C4538" s="1">
        <v>42437</v>
      </c>
      <c r="D4538" s="1">
        <v>42441</v>
      </c>
      <c r="E4538" s="7">
        <f>SuperStoreData[[#This Row],[Ship Date]]-SuperStoreData[[#This Row],[Order Date]]</f>
        <v>4</v>
      </c>
      <c r="F4538" t="s">
        <v>29</v>
      </c>
      <c r="G4538" t="s">
        <v>6737</v>
      </c>
      <c r="H4538" t="s">
        <v>7773</v>
      </c>
      <c r="I4538" t="str">
        <f>PROPER(SuperStoreData[[#This Row],[Customer Name]])</f>
        <v>Dennis Bolton</v>
      </c>
      <c r="J4538" t="s">
        <v>21</v>
      </c>
      <c r="K4538">
        <v>92503</v>
      </c>
      <c r="L4538" t="str">
        <f>_xlfn.XLOOKUP(SuperStoreData[[#This Row],[Zip Code]],ZipCodeTable[Zip Code],ZipCodeTable[City])</f>
        <v>Riverside</v>
      </c>
      <c r="M4538" t="str">
        <f>_xlfn.XLOOKUP(SuperStoreData[[#This Row],[Zip Code]],ZipCodeTable[Zip Code],ZipCodeTable[State])</f>
        <v>CA</v>
      </c>
      <c r="N4538" t="s">
        <v>68</v>
      </c>
      <c r="O4538" t="s">
        <v>3823</v>
      </c>
      <c r="P4538" t="s">
        <v>25</v>
      </c>
      <c r="Q4538" t="s">
        <v>26</v>
      </c>
      <c r="R4538" t="s">
        <v>3824</v>
      </c>
      <c r="S4538" s="5">
        <v>51.183999999999997</v>
      </c>
      <c r="T4538" s="5">
        <v>3.5760917709352</v>
      </c>
      <c r="U4538" s="6">
        <f>SuperStoreData[[#This Row],[Profit]]/SuperStoreData[[#This Row],[Sales]]</f>
        <v>6.9867375956064404E-2</v>
      </c>
    </row>
    <row r="4539" spans="1:21" x14ac:dyDescent="0.2">
      <c r="A4539">
        <v>8526</v>
      </c>
      <c r="B4539" t="s">
        <v>8607</v>
      </c>
      <c r="C4539" s="1">
        <v>43455</v>
      </c>
      <c r="D4539" s="1">
        <v>43461</v>
      </c>
      <c r="E4539" s="7">
        <f>SuperStoreData[[#This Row],[Ship Date]]-SuperStoreData[[#This Row],[Order Date]]</f>
        <v>6</v>
      </c>
      <c r="F4539" t="s">
        <v>489</v>
      </c>
      <c r="G4539" t="s">
        <v>7678</v>
      </c>
      <c r="H4539" t="s">
        <v>7679</v>
      </c>
      <c r="I4539" t="str">
        <f>PROPER(SuperStoreData[[#This Row],[Customer Name]])</f>
        <v>Susan Pistek</v>
      </c>
      <c r="J4539" t="s">
        <v>32</v>
      </c>
      <c r="K4539">
        <v>43229</v>
      </c>
      <c r="L4539" t="str">
        <f>_xlfn.XLOOKUP(SuperStoreData[[#This Row],[Zip Code]],ZipCodeTable[Zip Code],ZipCodeTable[City])</f>
        <v>Columbus</v>
      </c>
      <c r="M4539" t="str">
        <f>_xlfn.XLOOKUP(SuperStoreData[[#This Row],[Zip Code]],ZipCodeTable[Zip Code],ZipCodeTable[State])</f>
        <v>OH</v>
      </c>
      <c r="N4539" t="s">
        <v>46</v>
      </c>
      <c r="O4539" t="s">
        <v>8614</v>
      </c>
      <c r="P4539" t="s">
        <v>48</v>
      </c>
      <c r="Q4539" t="s">
        <v>49</v>
      </c>
      <c r="R4539" t="s">
        <v>8615</v>
      </c>
      <c r="S4539" s="5">
        <v>51.264000000000003</v>
      </c>
      <c r="T4539" s="5">
        <v>10.4720167937867</v>
      </c>
      <c r="U4539" s="6">
        <f>SuperStoreData[[#This Row],[Profit]]/SuperStoreData[[#This Row],[Sales]]</f>
        <v>0.20427623271275552</v>
      </c>
    </row>
    <row r="4540" spans="1:21" x14ac:dyDescent="0.2">
      <c r="A4540">
        <v>891</v>
      </c>
      <c r="B4540" t="s">
        <v>9652</v>
      </c>
      <c r="C4540" s="1">
        <v>43436</v>
      </c>
      <c r="D4540" s="1">
        <v>43439</v>
      </c>
      <c r="E4540" s="7">
        <f>SuperStoreData[[#This Row],[Ship Date]]-SuperStoreData[[#This Row],[Order Date]]</f>
        <v>3</v>
      </c>
      <c r="F4540" t="s">
        <v>29</v>
      </c>
      <c r="G4540" t="s">
        <v>8604</v>
      </c>
      <c r="H4540" t="s">
        <v>9278</v>
      </c>
      <c r="I4540" t="str">
        <f>PROPER(SuperStoreData[[#This Row],[Customer Name]])</f>
        <v>Jeremy Ellison</v>
      </c>
      <c r="J4540" t="s">
        <v>32</v>
      </c>
      <c r="K4540">
        <v>10801</v>
      </c>
      <c r="L4540" t="str">
        <f>_xlfn.XLOOKUP(SuperStoreData[[#This Row],[Zip Code]],ZipCodeTable[Zip Code],ZipCodeTable[City])</f>
        <v>New Rochelle</v>
      </c>
      <c r="M4540" t="str">
        <f>_xlfn.XLOOKUP(SuperStoreData[[#This Row],[Zip Code]],ZipCodeTable[Zip Code],ZipCodeTable[State])</f>
        <v>NY</v>
      </c>
      <c r="N4540" t="s">
        <v>46</v>
      </c>
      <c r="O4540" t="s">
        <v>2079</v>
      </c>
      <c r="P4540" t="s">
        <v>25</v>
      </c>
      <c r="Q4540" t="s">
        <v>26</v>
      </c>
      <c r="R4540" t="s">
        <v>2080</v>
      </c>
      <c r="S4540" s="5">
        <v>51.311999999999998</v>
      </c>
      <c r="T4540" s="5">
        <v>5.6253763240935397</v>
      </c>
      <c r="U4540" s="6">
        <f>SuperStoreData[[#This Row],[Profit]]/SuperStoreData[[#This Row],[Sales]]</f>
        <v>0.10963081392449213</v>
      </c>
    </row>
    <row r="4541" spans="1:21" x14ac:dyDescent="0.2">
      <c r="A4541">
        <v>462</v>
      </c>
      <c r="B4541" t="s">
        <v>8562</v>
      </c>
      <c r="C4541" s="1">
        <v>43243</v>
      </c>
      <c r="D4541" s="1">
        <v>43247</v>
      </c>
      <c r="E4541" s="7">
        <f>SuperStoreData[[#This Row],[Ship Date]]-SuperStoreData[[#This Row],[Order Date]]</f>
        <v>4</v>
      </c>
      <c r="F4541" t="s">
        <v>29</v>
      </c>
      <c r="G4541" t="s">
        <v>1207</v>
      </c>
      <c r="H4541" t="s">
        <v>1212</v>
      </c>
      <c r="I4541" t="str">
        <f>PROPER(SuperStoreData[[#This Row],[Customer Name]])</f>
        <v>Joseph Holt</v>
      </c>
      <c r="J4541" t="s">
        <v>32</v>
      </c>
      <c r="K4541">
        <v>98115</v>
      </c>
      <c r="L4541" t="str">
        <f>_xlfn.XLOOKUP(SuperStoreData[[#This Row],[Zip Code]],ZipCodeTable[Zip Code],ZipCodeTable[City])</f>
        <v>Seattle</v>
      </c>
      <c r="M4541" t="str">
        <f>_xlfn.XLOOKUP(SuperStoreData[[#This Row],[Zip Code]],ZipCodeTable[Zip Code],ZipCodeTable[State])</f>
        <v>WA</v>
      </c>
      <c r="N4541" t="s">
        <v>68</v>
      </c>
      <c r="O4541" t="s">
        <v>2079</v>
      </c>
      <c r="P4541" t="s">
        <v>25</v>
      </c>
      <c r="Q4541" t="s">
        <v>26</v>
      </c>
      <c r="R4541" t="s">
        <v>2080</v>
      </c>
      <c r="S4541" s="5">
        <v>51.311999999999998</v>
      </c>
      <c r="T4541" s="5">
        <v>8.3665488433664592</v>
      </c>
      <c r="U4541" s="6">
        <f>SuperStoreData[[#This Row],[Profit]]/SuperStoreData[[#This Row],[Sales]]</f>
        <v>0.16305247979744425</v>
      </c>
    </row>
    <row r="4542" spans="1:21" x14ac:dyDescent="0.2">
      <c r="A4542">
        <v>98</v>
      </c>
      <c r="B4542" t="s">
        <v>8888</v>
      </c>
      <c r="C4542" s="1">
        <v>42618</v>
      </c>
      <c r="D4542" s="1">
        <v>42623</v>
      </c>
      <c r="E4542" s="7">
        <f>SuperStoreData[[#This Row],[Ship Date]]-SuperStoreData[[#This Row],[Order Date]]</f>
        <v>5</v>
      </c>
      <c r="F4542" t="s">
        <v>18</v>
      </c>
      <c r="G4542" t="s">
        <v>1703</v>
      </c>
      <c r="H4542" t="s">
        <v>1704</v>
      </c>
      <c r="I4542" t="str">
        <f>PROPER(SuperStoreData[[#This Row],[Customer Name]])</f>
        <v>Katherine Ducich</v>
      </c>
      <c r="J4542" t="s">
        <v>32</v>
      </c>
      <c r="K4542">
        <v>94122</v>
      </c>
      <c r="L4542" t="str">
        <f>_xlfn.XLOOKUP(SuperStoreData[[#This Row],[Zip Code]],ZipCodeTable[Zip Code],ZipCodeTable[City])</f>
        <v>San Francisco</v>
      </c>
      <c r="M4542" t="str">
        <f>_xlfn.XLOOKUP(SuperStoreData[[#This Row],[Zip Code]],ZipCodeTable[Zip Code],ZipCodeTable[State])</f>
        <v>CA</v>
      </c>
      <c r="N4542" t="s">
        <v>68</v>
      </c>
      <c r="O4542" t="s">
        <v>4925</v>
      </c>
      <c r="P4542" t="s">
        <v>25</v>
      </c>
      <c r="Q4542" t="s">
        <v>26</v>
      </c>
      <c r="R4542" t="s">
        <v>4926</v>
      </c>
      <c r="S4542" s="5">
        <v>51.311999999999998</v>
      </c>
      <c r="T4542" s="5">
        <v>13.294150765972701</v>
      </c>
      <c r="U4542" s="6">
        <f>SuperStoreData[[#This Row],[Profit]]/SuperStoreData[[#This Row],[Sales]]</f>
        <v>0.25908463450991387</v>
      </c>
    </row>
    <row r="4543" spans="1:21" x14ac:dyDescent="0.2">
      <c r="A4543">
        <v>6155</v>
      </c>
      <c r="B4543" t="s">
        <v>9609</v>
      </c>
      <c r="C4543" s="1">
        <v>43357</v>
      </c>
      <c r="D4543" s="1">
        <v>43361</v>
      </c>
      <c r="E4543" s="7">
        <f>SuperStoreData[[#This Row],[Ship Date]]-SuperStoreData[[#This Row],[Order Date]]</f>
        <v>4</v>
      </c>
      <c r="F4543" t="s">
        <v>18</v>
      </c>
      <c r="G4543" t="s">
        <v>470</v>
      </c>
      <c r="H4543" t="s">
        <v>471</v>
      </c>
      <c r="I4543" t="str">
        <f>PROPER(SuperStoreData[[#This Row],[Customer Name]])</f>
        <v>Cynthia Voltz</v>
      </c>
      <c r="J4543" t="s">
        <v>82</v>
      </c>
      <c r="K4543">
        <v>19120</v>
      </c>
      <c r="L4543" t="str">
        <f>_xlfn.XLOOKUP(SuperStoreData[[#This Row],[Zip Code]],ZipCodeTable[Zip Code],ZipCodeTable[City])</f>
        <v>Philadelphia</v>
      </c>
      <c r="M4543" t="str">
        <f>_xlfn.XLOOKUP(SuperStoreData[[#This Row],[Zip Code]],ZipCodeTable[Zip Code],ZipCodeTable[State])</f>
        <v>PA</v>
      </c>
      <c r="N4543" t="s">
        <v>46</v>
      </c>
      <c r="O4543" t="s">
        <v>7168</v>
      </c>
      <c r="P4543" t="s">
        <v>25</v>
      </c>
      <c r="Q4543" t="s">
        <v>61</v>
      </c>
      <c r="R4543" t="s">
        <v>7169</v>
      </c>
      <c r="S4543" s="5">
        <v>51.335999999999999</v>
      </c>
      <c r="T4543" s="5">
        <v>14.7280537647852</v>
      </c>
      <c r="U4543" s="6">
        <f>SuperStoreData[[#This Row],[Profit]]/SuperStoreData[[#This Row],[Sales]]</f>
        <v>0.28689523462648436</v>
      </c>
    </row>
    <row r="4544" spans="1:21" x14ac:dyDescent="0.2">
      <c r="A4544">
        <v>5093</v>
      </c>
      <c r="B4544" t="s">
        <v>10328</v>
      </c>
      <c r="C4544" s="1">
        <v>42906</v>
      </c>
      <c r="D4544" s="1">
        <v>42911</v>
      </c>
      <c r="E4544" s="7">
        <f>SuperStoreData[[#This Row],[Ship Date]]-SuperStoreData[[#This Row],[Order Date]]</f>
        <v>5</v>
      </c>
      <c r="F4544" t="s">
        <v>29</v>
      </c>
      <c r="G4544" t="s">
        <v>5673</v>
      </c>
      <c r="H4544" t="s">
        <v>8426</v>
      </c>
      <c r="I4544" t="str">
        <f>PROPER(SuperStoreData[[#This Row],[Customer Name]])</f>
        <v>Kristen Hastings</v>
      </c>
      <c r="J4544" t="s">
        <v>82</v>
      </c>
      <c r="K4544">
        <v>2895</v>
      </c>
      <c r="L4544" t="str">
        <f>_xlfn.XLOOKUP(SuperStoreData[[#This Row],[Zip Code]],ZipCodeTable[Zip Code],ZipCodeTable[City])</f>
        <v>Woonsocket</v>
      </c>
      <c r="M4544" t="str">
        <f>_xlfn.XLOOKUP(SuperStoreData[[#This Row],[Zip Code]],ZipCodeTable[Zip Code],ZipCodeTable[State])</f>
        <v>RI</v>
      </c>
      <c r="N4544" t="s">
        <v>46</v>
      </c>
      <c r="O4544" t="s">
        <v>1582</v>
      </c>
      <c r="P4544" t="s">
        <v>25</v>
      </c>
      <c r="Q4544" t="s">
        <v>61</v>
      </c>
      <c r="R4544" t="s">
        <v>1583</v>
      </c>
      <c r="S4544" s="5">
        <v>51.45</v>
      </c>
      <c r="T4544" s="5">
        <v>9.7711223268252301</v>
      </c>
      <c r="U4544" s="6">
        <f>SuperStoreData[[#This Row],[Profit]]/SuperStoreData[[#This Row],[Sales]]</f>
        <v>0.18991491402964489</v>
      </c>
    </row>
    <row r="4545" spans="1:21" x14ac:dyDescent="0.2">
      <c r="A4545">
        <v>517</v>
      </c>
      <c r="B4545" t="s">
        <v>10072</v>
      </c>
      <c r="C4545" s="1">
        <v>43277</v>
      </c>
      <c r="D4545" s="1">
        <v>43281</v>
      </c>
      <c r="E4545" s="7">
        <f>SuperStoreData[[#This Row],[Ship Date]]-SuperStoreData[[#This Row],[Order Date]]</f>
        <v>4</v>
      </c>
      <c r="F4545" t="s">
        <v>29</v>
      </c>
      <c r="G4545" t="s">
        <v>1142</v>
      </c>
      <c r="H4545" t="s">
        <v>10073</v>
      </c>
      <c r="I4545" t="str">
        <f>PROPER(SuperStoreData[[#This Row],[Customer Name]])</f>
        <v>Alan Dominguez</v>
      </c>
      <c r="J4545" t="s">
        <v>21</v>
      </c>
      <c r="K4545">
        <v>59405</v>
      </c>
      <c r="L4545" t="str">
        <f>_xlfn.XLOOKUP(SuperStoreData[[#This Row],[Zip Code]],ZipCodeTable[Zip Code],ZipCodeTable[City])</f>
        <v>Great Falls</v>
      </c>
      <c r="M4545" t="str">
        <f>_xlfn.XLOOKUP(SuperStoreData[[#This Row],[Zip Code]],ZipCodeTable[Zip Code],ZipCodeTable[State])</f>
        <v>MT</v>
      </c>
      <c r="N4545" t="s">
        <v>68</v>
      </c>
      <c r="O4545" t="s">
        <v>1582</v>
      </c>
      <c r="P4545" t="s">
        <v>25</v>
      </c>
      <c r="Q4545" t="s">
        <v>61</v>
      </c>
      <c r="R4545" t="s">
        <v>1583</v>
      </c>
      <c r="S4545" s="5">
        <v>51.45</v>
      </c>
      <c r="T4545" s="5">
        <v>15.696596497351299</v>
      </c>
      <c r="U4545" s="6">
        <f>SuperStoreData[[#This Row],[Profit]]/SuperStoreData[[#This Row],[Sales]]</f>
        <v>0.30508448002626432</v>
      </c>
    </row>
    <row r="4546" spans="1:21" x14ac:dyDescent="0.2">
      <c r="A4546">
        <v>7778</v>
      </c>
      <c r="B4546" t="s">
        <v>11238</v>
      </c>
      <c r="C4546" s="1">
        <v>43074</v>
      </c>
      <c r="D4546" s="1">
        <v>43078</v>
      </c>
      <c r="E4546" s="7">
        <f>SuperStoreData[[#This Row],[Ship Date]]-SuperStoreData[[#This Row],[Order Date]]</f>
        <v>4</v>
      </c>
      <c r="F4546" t="s">
        <v>29</v>
      </c>
      <c r="G4546" t="s">
        <v>1316</v>
      </c>
      <c r="H4546" t="s">
        <v>8520</v>
      </c>
      <c r="I4546" t="str">
        <f>PROPER(SuperStoreData[[#This Row],[Customer Name]])</f>
        <v>Cynthia Delaney</v>
      </c>
      <c r="J4546" t="s">
        <v>21</v>
      </c>
      <c r="K4546">
        <v>92553</v>
      </c>
      <c r="L4546" t="str">
        <f>_xlfn.XLOOKUP(SuperStoreData[[#This Row],[Zip Code]],ZipCodeTable[Zip Code],ZipCodeTable[City])</f>
        <v>Moreno Valley</v>
      </c>
      <c r="M4546" t="str">
        <f>_xlfn.XLOOKUP(SuperStoreData[[#This Row],[Zip Code]],ZipCodeTable[Zip Code],ZipCodeTable[State])</f>
        <v>CA</v>
      </c>
      <c r="N4546" t="s">
        <v>68</v>
      </c>
      <c r="O4546" t="s">
        <v>1582</v>
      </c>
      <c r="P4546" t="s">
        <v>25</v>
      </c>
      <c r="Q4546" t="s">
        <v>61</v>
      </c>
      <c r="R4546" t="s">
        <v>1583</v>
      </c>
      <c r="S4546" s="5">
        <v>51.45</v>
      </c>
      <c r="T4546" s="5">
        <v>1.7079271150516999</v>
      </c>
      <c r="U4546" s="6">
        <f>SuperStoreData[[#This Row],[Profit]]/SuperStoreData[[#This Row],[Sales]]</f>
        <v>3.3195862294493679E-2</v>
      </c>
    </row>
    <row r="4547" spans="1:21" x14ac:dyDescent="0.2">
      <c r="A4547">
        <v>1769</v>
      </c>
      <c r="B4547" t="s">
        <v>10081</v>
      </c>
      <c r="C4547" s="1">
        <v>42645</v>
      </c>
      <c r="D4547" s="1">
        <v>42646</v>
      </c>
      <c r="E4547" s="7">
        <f>SuperStoreData[[#This Row],[Ship Date]]-SuperStoreData[[#This Row],[Order Date]]</f>
        <v>1</v>
      </c>
      <c r="F4547" t="s">
        <v>29</v>
      </c>
      <c r="G4547" t="s">
        <v>6226</v>
      </c>
      <c r="H4547" t="s">
        <v>6227</v>
      </c>
      <c r="I4547" t="str">
        <f>PROPER(SuperStoreData[[#This Row],[Customer Name]])</f>
        <v>Craig Carroll</v>
      </c>
      <c r="J4547" t="s">
        <v>32</v>
      </c>
      <c r="K4547">
        <v>27405</v>
      </c>
      <c r="L4547" t="str">
        <f>_xlfn.XLOOKUP(SuperStoreData[[#This Row],[Zip Code]],ZipCodeTable[Zip Code],ZipCodeTable[City])</f>
        <v>Greensboro</v>
      </c>
      <c r="M4547" t="str">
        <f>_xlfn.XLOOKUP(SuperStoreData[[#This Row],[Zip Code]],ZipCodeTable[Zip Code],ZipCodeTable[State])</f>
        <v>NC</v>
      </c>
      <c r="N4547" t="s">
        <v>85</v>
      </c>
      <c r="O4547" t="s">
        <v>602</v>
      </c>
      <c r="P4547" t="s">
        <v>25</v>
      </c>
      <c r="Q4547" t="s">
        <v>26</v>
      </c>
      <c r="R4547" t="s">
        <v>603</v>
      </c>
      <c r="S4547" s="5">
        <v>51.465000000000003</v>
      </c>
      <c r="T4547" s="5">
        <v>11.8230099000686</v>
      </c>
      <c r="U4547" s="6">
        <f>SuperStoreData[[#This Row],[Profit]]/SuperStoreData[[#This Row],[Sales]]</f>
        <v>0.22972913436449235</v>
      </c>
    </row>
    <row r="4548" spans="1:21" x14ac:dyDescent="0.2">
      <c r="A4548">
        <v>581</v>
      </c>
      <c r="B4548" t="s">
        <v>6853</v>
      </c>
      <c r="C4548" s="1">
        <v>42605</v>
      </c>
      <c r="D4548" s="1">
        <v>42605</v>
      </c>
      <c r="E4548" s="7">
        <f>SuperStoreData[[#This Row],[Ship Date]]-SuperStoreData[[#This Row],[Order Date]]</f>
        <v>0</v>
      </c>
      <c r="F4548" t="s">
        <v>29</v>
      </c>
      <c r="G4548" t="s">
        <v>5514</v>
      </c>
      <c r="H4548" t="s">
        <v>5963</v>
      </c>
      <c r="I4548" t="str">
        <f>PROPER(SuperStoreData[[#This Row],[Customer Name]])</f>
        <v>Charles Crestani</v>
      </c>
      <c r="J4548" t="s">
        <v>32</v>
      </c>
      <c r="K4548">
        <v>90004</v>
      </c>
      <c r="L4548" t="str">
        <f>_xlfn.XLOOKUP(SuperStoreData[[#This Row],[Zip Code]],ZipCodeTable[Zip Code],ZipCodeTable[City])</f>
        <v>Los Angeles</v>
      </c>
      <c r="M4548" t="str">
        <f>_xlfn.XLOOKUP(SuperStoreData[[#This Row],[Zip Code]],ZipCodeTable[Zip Code],ZipCodeTable[State])</f>
        <v>CA</v>
      </c>
      <c r="N4548" t="s">
        <v>68</v>
      </c>
      <c r="O4548" t="s">
        <v>4830</v>
      </c>
      <c r="P4548" t="s">
        <v>25</v>
      </c>
      <c r="Q4548" t="s">
        <v>214</v>
      </c>
      <c r="R4548" t="s">
        <v>4831</v>
      </c>
      <c r="S4548" s="5">
        <v>51.52</v>
      </c>
      <c r="T4548" s="5">
        <v>16.792707975716802</v>
      </c>
      <c r="U4548" s="6">
        <f>SuperStoreData[[#This Row],[Profit]]/SuperStoreData[[#This Row],[Sales]]</f>
        <v>0.325945418783323</v>
      </c>
    </row>
    <row r="4549" spans="1:21" x14ac:dyDescent="0.2">
      <c r="A4549">
        <v>5140</v>
      </c>
      <c r="B4549" t="s">
        <v>11518</v>
      </c>
      <c r="C4549" s="1">
        <v>43366</v>
      </c>
      <c r="D4549" s="1">
        <v>43368</v>
      </c>
      <c r="E4549" s="7">
        <f>SuperStoreData[[#This Row],[Ship Date]]-SuperStoreData[[#This Row],[Order Date]]</f>
        <v>2</v>
      </c>
      <c r="F4549" t="s">
        <v>29</v>
      </c>
      <c r="G4549" t="s">
        <v>649</v>
      </c>
      <c r="H4549" t="s">
        <v>650</v>
      </c>
      <c r="I4549" t="str">
        <f>PROPER(SuperStoreData[[#This Row],[Customer Name]])</f>
        <v>Joseph Airdo</v>
      </c>
      <c r="J4549" t="s">
        <v>32</v>
      </c>
      <c r="K4549">
        <v>10550</v>
      </c>
      <c r="L4549" t="str">
        <f>_xlfn.XLOOKUP(SuperStoreData[[#This Row],[Zip Code]],ZipCodeTable[Zip Code],ZipCodeTable[City])</f>
        <v>Mount Vernon</v>
      </c>
      <c r="M4549" t="str">
        <f>_xlfn.XLOOKUP(SuperStoreData[[#This Row],[Zip Code]],ZipCodeTable[Zip Code],ZipCodeTable[State])</f>
        <v>NY</v>
      </c>
      <c r="N4549" t="s">
        <v>46</v>
      </c>
      <c r="O4549" t="s">
        <v>6231</v>
      </c>
      <c r="P4549" t="s">
        <v>25</v>
      </c>
      <c r="Q4549" t="s">
        <v>91</v>
      </c>
      <c r="R4549" t="s">
        <v>6232</v>
      </c>
      <c r="S4549" s="5">
        <v>51.55</v>
      </c>
      <c r="T4549" s="5">
        <v>4.16016566523456</v>
      </c>
      <c r="U4549" s="6">
        <f>SuperStoreData[[#This Row],[Profit]]/SuperStoreData[[#This Row],[Sales]]</f>
        <v>8.0701564796014744E-2</v>
      </c>
    </row>
    <row r="4550" spans="1:21" x14ac:dyDescent="0.2">
      <c r="A4550">
        <v>7094</v>
      </c>
      <c r="B4550" t="s">
        <v>6225</v>
      </c>
      <c r="C4550" s="1">
        <v>43263</v>
      </c>
      <c r="D4550" s="1">
        <v>43269</v>
      </c>
      <c r="E4550" s="7">
        <f>SuperStoreData[[#This Row],[Ship Date]]-SuperStoreData[[#This Row],[Order Date]]</f>
        <v>6</v>
      </c>
      <c r="F4550" t="s">
        <v>29</v>
      </c>
      <c r="G4550" t="s">
        <v>6226</v>
      </c>
      <c r="H4550" t="s">
        <v>6230</v>
      </c>
      <c r="I4550" t="str">
        <f>PROPER(SuperStoreData[[#This Row],[Customer Name]])</f>
        <v>Craig Carroll</v>
      </c>
      <c r="J4550" t="s">
        <v>32</v>
      </c>
      <c r="K4550">
        <v>42420</v>
      </c>
      <c r="L4550" t="str">
        <f>_xlfn.XLOOKUP(SuperStoreData[[#This Row],[Zip Code]],ZipCodeTable[Zip Code],ZipCodeTable[City])</f>
        <v>Henderson</v>
      </c>
      <c r="M4550" t="str">
        <f>_xlfn.XLOOKUP(SuperStoreData[[#This Row],[Zip Code]],ZipCodeTable[Zip Code],ZipCodeTable[State])</f>
        <v>KY</v>
      </c>
      <c r="N4550" t="s">
        <v>85</v>
      </c>
      <c r="O4550" t="s">
        <v>6231</v>
      </c>
      <c r="P4550" t="s">
        <v>25</v>
      </c>
      <c r="Q4550" t="s">
        <v>91</v>
      </c>
      <c r="R4550" t="s">
        <v>6232</v>
      </c>
      <c r="S4550" s="5">
        <v>51.55</v>
      </c>
      <c r="T4550" s="5">
        <v>13.6756476910366</v>
      </c>
      <c r="U4550" s="6">
        <f>SuperStoreData[[#This Row],[Profit]]/SuperStoreData[[#This Row],[Sales]]</f>
        <v>0.26528899497646169</v>
      </c>
    </row>
    <row r="4551" spans="1:21" x14ac:dyDescent="0.2">
      <c r="A4551">
        <v>9477</v>
      </c>
      <c r="B4551" t="s">
        <v>11800</v>
      </c>
      <c r="C4551" s="1">
        <v>42207</v>
      </c>
      <c r="D4551" s="1">
        <v>42209</v>
      </c>
      <c r="E4551" s="7">
        <f>SuperStoreData[[#This Row],[Ship Date]]-SuperStoreData[[#This Row],[Order Date]]</f>
        <v>2</v>
      </c>
      <c r="F4551" t="s">
        <v>129</v>
      </c>
      <c r="G4551" t="s">
        <v>7363</v>
      </c>
      <c r="H4551" t="s">
        <v>10779</v>
      </c>
      <c r="I4551" t="str">
        <f>PROPER(SuperStoreData[[#This Row],[Customer Name]])</f>
        <v>Janet Molinari</v>
      </c>
      <c r="J4551" t="s">
        <v>82</v>
      </c>
      <c r="K4551">
        <v>60653</v>
      </c>
      <c r="L4551" t="str">
        <f>_xlfn.XLOOKUP(SuperStoreData[[#This Row],[Zip Code]],ZipCodeTable[Zip Code],ZipCodeTable[City])</f>
        <v>Chicago</v>
      </c>
      <c r="M4551" t="str">
        <f>_xlfn.XLOOKUP(SuperStoreData[[#This Row],[Zip Code]],ZipCodeTable[Zip Code],ZipCodeTable[State])</f>
        <v>IL</v>
      </c>
      <c r="N4551" t="s">
        <v>23</v>
      </c>
      <c r="O4551" t="s">
        <v>6217</v>
      </c>
      <c r="P4551" t="s">
        <v>48</v>
      </c>
      <c r="Q4551" t="s">
        <v>49</v>
      </c>
      <c r="R4551" t="s">
        <v>6218</v>
      </c>
      <c r="S4551" s="5">
        <v>51.56</v>
      </c>
      <c r="T4551" s="5">
        <v>5.3029809499530796</v>
      </c>
      <c r="U4551" s="6">
        <f>SuperStoreData[[#This Row],[Profit]]/SuperStoreData[[#This Row],[Sales]]</f>
        <v>0.10285067785013731</v>
      </c>
    </row>
    <row r="4552" spans="1:21" x14ac:dyDescent="0.2">
      <c r="A4552">
        <v>9714</v>
      </c>
      <c r="B4552" t="s">
        <v>4511</v>
      </c>
      <c r="C4552" s="1">
        <v>42150</v>
      </c>
      <c r="D4552" s="1">
        <v>42154</v>
      </c>
      <c r="E4552" s="7">
        <f>SuperStoreData[[#This Row],[Ship Date]]-SuperStoreData[[#This Row],[Order Date]]</f>
        <v>4</v>
      </c>
      <c r="F4552" t="s">
        <v>29</v>
      </c>
      <c r="G4552" t="s">
        <v>3719</v>
      </c>
      <c r="H4552" t="s">
        <v>3720</v>
      </c>
      <c r="I4552" t="str">
        <f>PROPER(SuperStoreData[[#This Row],[Customer Name]])</f>
        <v>Maribeth Dona</v>
      </c>
      <c r="J4552" t="s">
        <v>32</v>
      </c>
      <c r="K4552">
        <v>19143</v>
      </c>
      <c r="L4552" t="str">
        <f>_xlfn.XLOOKUP(SuperStoreData[[#This Row],[Zip Code]],ZipCodeTable[Zip Code],ZipCodeTable[City])</f>
        <v>Philadelphia</v>
      </c>
      <c r="M4552" t="str">
        <f>_xlfn.XLOOKUP(SuperStoreData[[#This Row],[Zip Code]],ZipCodeTable[Zip Code],ZipCodeTable[State])</f>
        <v>PA</v>
      </c>
      <c r="N4552" t="s">
        <v>46</v>
      </c>
      <c r="O4552" t="s">
        <v>4104</v>
      </c>
      <c r="P4552" t="s">
        <v>76</v>
      </c>
      <c r="Q4552" t="s">
        <v>77</v>
      </c>
      <c r="R4552" t="s">
        <v>4105</v>
      </c>
      <c r="S4552" s="5">
        <v>51.56</v>
      </c>
      <c r="T4552" s="5">
        <v>1.2288893512542001</v>
      </c>
      <c r="U4552" s="6">
        <f>SuperStoreData[[#This Row],[Profit]]/SuperStoreData[[#This Row],[Sales]]</f>
        <v>2.3834161195775794E-2</v>
      </c>
    </row>
    <row r="4553" spans="1:21" x14ac:dyDescent="0.2">
      <c r="A4553">
        <v>5294</v>
      </c>
      <c r="B4553" t="s">
        <v>11075</v>
      </c>
      <c r="C4553" s="1">
        <v>43175</v>
      </c>
      <c r="D4553" s="1">
        <v>43175</v>
      </c>
      <c r="E4553" s="7">
        <f>SuperStoreData[[#This Row],[Ship Date]]-SuperStoreData[[#This Row],[Order Date]]</f>
        <v>0</v>
      </c>
      <c r="F4553" t="s">
        <v>29</v>
      </c>
      <c r="G4553" t="s">
        <v>1886</v>
      </c>
      <c r="H4553" t="s">
        <v>9038</v>
      </c>
      <c r="I4553" t="str">
        <f>PROPER(SuperStoreData[[#This Row],[Customer Name]])</f>
        <v>Mick Crebagga</v>
      </c>
      <c r="J4553" t="s">
        <v>32</v>
      </c>
      <c r="K4553">
        <v>44256</v>
      </c>
      <c r="L4553" t="str">
        <f>_xlfn.XLOOKUP(SuperStoreData[[#This Row],[Zip Code]],ZipCodeTable[Zip Code],ZipCodeTable[City])</f>
        <v>Medina</v>
      </c>
      <c r="M4553" t="str">
        <f>_xlfn.XLOOKUP(SuperStoreData[[#This Row],[Zip Code]],ZipCodeTable[Zip Code],ZipCodeTable[State])</f>
        <v>OH</v>
      </c>
      <c r="N4553" t="s">
        <v>46</v>
      </c>
      <c r="O4553" t="s">
        <v>2640</v>
      </c>
      <c r="P4553" t="s">
        <v>48</v>
      </c>
      <c r="Q4553" t="s">
        <v>137</v>
      </c>
      <c r="R4553" t="s">
        <v>2641</v>
      </c>
      <c r="S4553" s="5">
        <v>51.588000000000001</v>
      </c>
      <c r="T4553" s="5">
        <v>-0.70588411959379405</v>
      </c>
      <c r="U4553" s="6">
        <f>SuperStoreData[[#This Row],[Profit]]/SuperStoreData[[#This Row],[Sales]]</f>
        <v>-1.3683106916216834E-2</v>
      </c>
    </row>
    <row r="4554" spans="1:21" x14ac:dyDescent="0.2">
      <c r="A4554">
        <v>7212</v>
      </c>
      <c r="B4554" t="s">
        <v>1565</v>
      </c>
      <c r="C4554" s="1">
        <v>43163</v>
      </c>
      <c r="D4554" s="1">
        <v>43168</v>
      </c>
      <c r="E4554" s="7">
        <f>SuperStoreData[[#This Row],[Ship Date]]-SuperStoreData[[#This Row],[Order Date]]</f>
        <v>5</v>
      </c>
      <c r="F4554" t="s">
        <v>29</v>
      </c>
      <c r="G4554" t="s">
        <v>1566</v>
      </c>
      <c r="H4554" t="s">
        <v>1567</v>
      </c>
      <c r="I4554" t="str">
        <f>PROPER(SuperStoreData[[#This Row],[Customer Name]])</f>
        <v>Edward Hooks</v>
      </c>
      <c r="J4554" t="s">
        <v>82</v>
      </c>
      <c r="K4554">
        <v>98115</v>
      </c>
      <c r="L4554" t="str">
        <f>_xlfn.XLOOKUP(SuperStoreData[[#This Row],[Zip Code]],ZipCodeTable[Zip Code],ZipCodeTable[City])</f>
        <v>Seattle</v>
      </c>
      <c r="M4554" t="str">
        <f>_xlfn.XLOOKUP(SuperStoreData[[#This Row],[Zip Code]],ZipCodeTable[Zip Code],ZipCodeTable[State])</f>
        <v>WA</v>
      </c>
      <c r="N4554" t="s">
        <v>68</v>
      </c>
      <c r="O4554" t="s">
        <v>1568</v>
      </c>
      <c r="P4554" t="s">
        <v>25</v>
      </c>
      <c r="Q4554" t="s">
        <v>26</v>
      </c>
      <c r="R4554" t="s">
        <v>1569</v>
      </c>
      <c r="S4554" s="5">
        <v>51.648000000000003</v>
      </c>
      <c r="T4554" s="5">
        <v>8.4253386955509306</v>
      </c>
      <c r="U4554" s="6">
        <f>SuperStoreData[[#This Row],[Profit]]/SuperStoreData[[#This Row],[Sales]]</f>
        <v>0.16313000882030146</v>
      </c>
    </row>
    <row r="4555" spans="1:21" x14ac:dyDescent="0.2">
      <c r="A4555">
        <v>2557</v>
      </c>
      <c r="B4555" t="s">
        <v>6074</v>
      </c>
      <c r="C4555" s="1">
        <v>42233</v>
      </c>
      <c r="D4555" s="1">
        <v>42237</v>
      </c>
      <c r="E4555" s="7">
        <f>SuperStoreData[[#This Row],[Ship Date]]-SuperStoreData[[#This Row],[Order Date]]</f>
        <v>4</v>
      </c>
      <c r="F4555" t="s">
        <v>29</v>
      </c>
      <c r="G4555" t="s">
        <v>5216</v>
      </c>
      <c r="H4555" t="s">
        <v>5217</v>
      </c>
      <c r="I4555" t="str">
        <f>PROPER(SuperStoreData[[#This Row],[Customer Name]])</f>
        <v>Bart Watters</v>
      </c>
      <c r="J4555" t="s">
        <v>82</v>
      </c>
      <c r="K4555">
        <v>77070</v>
      </c>
      <c r="L4555" t="str">
        <f>_xlfn.XLOOKUP(SuperStoreData[[#This Row],[Zip Code]],ZipCodeTable[Zip Code],ZipCodeTable[City])</f>
        <v>Houston</v>
      </c>
      <c r="M4555" t="str">
        <f>_xlfn.XLOOKUP(SuperStoreData[[#This Row],[Zip Code]],ZipCodeTable[Zip Code],ZipCodeTable[State])</f>
        <v>TX</v>
      </c>
      <c r="N4555" t="s">
        <v>23</v>
      </c>
      <c r="O4555" t="s">
        <v>2118</v>
      </c>
      <c r="P4555" t="s">
        <v>48</v>
      </c>
      <c r="Q4555" t="s">
        <v>49</v>
      </c>
      <c r="R4555" t="s">
        <v>2119</v>
      </c>
      <c r="S4555" s="5">
        <v>51.712000000000003</v>
      </c>
      <c r="T4555" s="5">
        <v>1.7112690607279699</v>
      </c>
      <c r="U4555" s="6">
        <f>SuperStoreData[[#This Row],[Profit]]/SuperStoreData[[#This Row],[Sales]]</f>
        <v>3.3092300834003129E-2</v>
      </c>
    </row>
    <row r="4556" spans="1:21" x14ac:dyDescent="0.2">
      <c r="A4556">
        <v>4372</v>
      </c>
      <c r="B4556" t="s">
        <v>4542</v>
      </c>
      <c r="C4556" s="1">
        <v>42334</v>
      </c>
      <c r="D4556" s="1">
        <v>42340</v>
      </c>
      <c r="E4556" s="7">
        <f>SuperStoreData[[#This Row],[Ship Date]]-SuperStoreData[[#This Row],[Order Date]]</f>
        <v>6</v>
      </c>
      <c r="F4556" t="s">
        <v>29</v>
      </c>
      <c r="G4556" t="s">
        <v>4543</v>
      </c>
      <c r="H4556" t="s">
        <v>4544</v>
      </c>
      <c r="I4556" t="str">
        <f>PROPER(SuperStoreData[[#This Row],[Customer Name]])</f>
        <v>Michelle Arnett</v>
      </c>
      <c r="J4556" t="s">
        <v>21</v>
      </c>
      <c r="K4556">
        <v>46226</v>
      </c>
      <c r="L4556" t="str">
        <f>_xlfn.XLOOKUP(SuperStoreData[[#This Row],[Zip Code]],ZipCodeTable[Zip Code],ZipCodeTable[City])</f>
        <v>Indianapolis</v>
      </c>
      <c r="M4556" t="str">
        <f>_xlfn.XLOOKUP(SuperStoreData[[#This Row],[Zip Code]],ZipCodeTable[Zip Code],ZipCodeTable[State])</f>
        <v>IN</v>
      </c>
      <c r="N4556" t="s">
        <v>23</v>
      </c>
      <c r="O4556" t="s">
        <v>4561</v>
      </c>
      <c r="P4556" t="s">
        <v>25</v>
      </c>
      <c r="Q4556" t="s">
        <v>197</v>
      </c>
      <c r="R4556" t="s">
        <v>4562</v>
      </c>
      <c r="S4556" s="5">
        <v>51.75</v>
      </c>
      <c r="T4556" s="5">
        <v>14.606199976627501</v>
      </c>
      <c r="U4556" s="6">
        <f>SuperStoreData[[#This Row],[Profit]]/SuperStoreData[[#This Row],[Sales]]</f>
        <v>0.28224541017637683</v>
      </c>
    </row>
    <row r="4557" spans="1:21" x14ac:dyDescent="0.2">
      <c r="A4557">
        <v>6958</v>
      </c>
      <c r="B4557" t="s">
        <v>8187</v>
      </c>
      <c r="C4557" s="1">
        <v>42858</v>
      </c>
      <c r="D4557" s="1">
        <v>42863</v>
      </c>
      <c r="E4557" s="7">
        <f>SuperStoreData[[#This Row],[Ship Date]]-SuperStoreData[[#This Row],[Order Date]]</f>
        <v>5</v>
      </c>
      <c r="F4557" t="s">
        <v>29</v>
      </c>
      <c r="G4557" t="s">
        <v>8188</v>
      </c>
      <c r="H4557" t="s">
        <v>8189</v>
      </c>
      <c r="I4557" t="str">
        <f>PROPER(SuperStoreData[[#This Row],[Customer Name]])</f>
        <v>Anemone Ratner</v>
      </c>
      <c r="J4557" t="s">
        <v>32</v>
      </c>
      <c r="K4557">
        <v>31907</v>
      </c>
      <c r="L4557" t="str">
        <f>_xlfn.XLOOKUP(SuperStoreData[[#This Row],[Zip Code]],ZipCodeTable[Zip Code],ZipCodeTable[City])</f>
        <v>Columbus</v>
      </c>
      <c r="M4557" t="str">
        <f>_xlfn.XLOOKUP(SuperStoreData[[#This Row],[Zip Code]],ZipCodeTable[Zip Code],ZipCodeTable[State])</f>
        <v>GA</v>
      </c>
      <c r="N4557" t="s">
        <v>85</v>
      </c>
      <c r="O4557" t="s">
        <v>3386</v>
      </c>
      <c r="P4557" t="s">
        <v>48</v>
      </c>
      <c r="Q4557" t="s">
        <v>49</v>
      </c>
      <c r="R4557" t="s">
        <v>3387</v>
      </c>
      <c r="S4557" s="5">
        <v>51.75</v>
      </c>
      <c r="T4557" s="5">
        <v>4.13181924494224</v>
      </c>
      <c r="U4557" s="6">
        <f>SuperStoreData[[#This Row],[Profit]]/SuperStoreData[[#This Row],[Sales]]</f>
        <v>7.9841917776661636E-2</v>
      </c>
    </row>
    <row r="4558" spans="1:21" x14ac:dyDescent="0.2">
      <c r="A4558">
        <v>4632</v>
      </c>
      <c r="B4558" t="s">
        <v>2807</v>
      </c>
      <c r="C4558" s="1">
        <v>43200</v>
      </c>
      <c r="D4558" s="1">
        <v>43205</v>
      </c>
      <c r="E4558" s="7">
        <f>SuperStoreData[[#This Row],[Ship Date]]-SuperStoreData[[#This Row],[Order Date]]</f>
        <v>5</v>
      </c>
      <c r="F4558" t="s">
        <v>129</v>
      </c>
      <c r="G4558" t="s">
        <v>2687</v>
      </c>
      <c r="H4558" t="s">
        <v>2691</v>
      </c>
      <c r="I4558" t="str">
        <f>PROPER(SuperStoreData[[#This Row],[Customer Name]])</f>
        <v>Bruce Degenhardt</v>
      </c>
      <c r="J4558" t="s">
        <v>32</v>
      </c>
      <c r="K4558">
        <v>94122</v>
      </c>
      <c r="L4558" t="str">
        <f>_xlfn.XLOOKUP(SuperStoreData[[#This Row],[Zip Code]],ZipCodeTable[Zip Code],ZipCodeTable[City])</f>
        <v>San Francisco</v>
      </c>
      <c r="M4558" t="str">
        <f>_xlfn.XLOOKUP(SuperStoreData[[#This Row],[Zip Code]],ZipCodeTable[Zip Code],ZipCodeTable[State])</f>
        <v>CA</v>
      </c>
      <c r="N4558" t="s">
        <v>68</v>
      </c>
      <c r="O4558" t="s">
        <v>216</v>
      </c>
      <c r="P4558" t="s">
        <v>25</v>
      </c>
      <c r="Q4558" t="s">
        <v>197</v>
      </c>
      <c r="R4558" t="s">
        <v>217</v>
      </c>
      <c r="S4558" s="5">
        <v>51.75</v>
      </c>
      <c r="T4558" s="5">
        <v>0.39825477355532002</v>
      </c>
      <c r="U4558" s="6">
        <f>SuperStoreData[[#This Row],[Profit]]/SuperStoreData[[#This Row],[Sales]]</f>
        <v>7.6957444165279233E-3</v>
      </c>
    </row>
    <row r="4559" spans="1:21" x14ac:dyDescent="0.2">
      <c r="A4559">
        <v>9185</v>
      </c>
      <c r="B4559" t="s">
        <v>5444</v>
      </c>
      <c r="C4559" s="1">
        <v>42178</v>
      </c>
      <c r="D4559" s="1">
        <v>42183</v>
      </c>
      <c r="E4559" s="7">
        <f>SuperStoreData[[#This Row],[Ship Date]]-SuperStoreData[[#This Row],[Order Date]]</f>
        <v>5</v>
      </c>
      <c r="F4559" t="s">
        <v>29</v>
      </c>
      <c r="G4559" t="s">
        <v>5445</v>
      </c>
      <c r="H4559" t="s">
        <v>5446</v>
      </c>
      <c r="I4559" t="str">
        <f>PROPER(SuperStoreData[[#This Row],[Customer Name]])</f>
        <v>Jeremy Lonsdale</v>
      </c>
      <c r="J4559" t="s">
        <v>32</v>
      </c>
      <c r="K4559">
        <v>92683</v>
      </c>
      <c r="L4559" t="str">
        <f>_xlfn.XLOOKUP(SuperStoreData[[#This Row],[Zip Code]],ZipCodeTable[Zip Code],ZipCodeTable[City])</f>
        <v>Westminster</v>
      </c>
      <c r="M4559" t="str">
        <f>_xlfn.XLOOKUP(SuperStoreData[[#This Row],[Zip Code]],ZipCodeTable[Zip Code],ZipCodeTable[State])</f>
        <v>CA</v>
      </c>
      <c r="N4559" t="s">
        <v>68</v>
      </c>
      <c r="O4559" t="s">
        <v>3386</v>
      </c>
      <c r="P4559" t="s">
        <v>48</v>
      </c>
      <c r="Q4559" t="s">
        <v>49</v>
      </c>
      <c r="R4559" t="s">
        <v>3387</v>
      </c>
      <c r="S4559" s="5">
        <v>51.75</v>
      </c>
      <c r="T4559" s="5">
        <v>17.6040978093218</v>
      </c>
      <c r="U4559" s="6">
        <f>SuperStoreData[[#This Row],[Profit]]/SuperStoreData[[#This Row],[Sales]]</f>
        <v>0.34017580307868212</v>
      </c>
    </row>
    <row r="4560" spans="1:21" x14ac:dyDescent="0.2">
      <c r="A4560">
        <v>3341</v>
      </c>
      <c r="B4560" t="s">
        <v>9932</v>
      </c>
      <c r="C4560" s="1">
        <v>42914</v>
      </c>
      <c r="D4560" s="1">
        <v>42916</v>
      </c>
      <c r="E4560" s="7">
        <f>SuperStoreData[[#This Row],[Ship Date]]-SuperStoreData[[#This Row],[Order Date]]</f>
        <v>2</v>
      </c>
      <c r="F4560" t="s">
        <v>18</v>
      </c>
      <c r="G4560" t="s">
        <v>4371</v>
      </c>
      <c r="H4560" t="s">
        <v>4372</v>
      </c>
      <c r="I4560" t="str">
        <f>PROPER(SuperStoreData[[#This Row],[Customer Name]])</f>
        <v>Patrick Ryan</v>
      </c>
      <c r="J4560" t="s">
        <v>32</v>
      </c>
      <c r="K4560">
        <v>94601</v>
      </c>
      <c r="L4560" t="str">
        <f>_xlfn.XLOOKUP(SuperStoreData[[#This Row],[Zip Code]],ZipCodeTable[Zip Code],ZipCodeTable[City])</f>
        <v>Oakland</v>
      </c>
      <c r="M4560" t="str">
        <f>_xlfn.XLOOKUP(SuperStoreData[[#This Row],[Zip Code]],ZipCodeTable[Zip Code],ZipCodeTable[State])</f>
        <v>CA</v>
      </c>
      <c r="N4560" t="s">
        <v>68</v>
      </c>
      <c r="O4560" t="s">
        <v>5767</v>
      </c>
      <c r="P4560" t="s">
        <v>25</v>
      </c>
      <c r="Q4560" t="s">
        <v>197</v>
      </c>
      <c r="R4560" t="s">
        <v>5768</v>
      </c>
      <c r="S4560" s="5">
        <v>51.75</v>
      </c>
      <c r="T4560" s="5">
        <v>16.927968384393399</v>
      </c>
      <c r="U4560" s="6">
        <f>SuperStoreData[[#This Row],[Profit]]/SuperStoreData[[#This Row],[Sales]]</f>
        <v>0.32711050018151494</v>
      </c>
    </row>
    <row r="4561" spans="1:21" x14ac:dyDescent="0.2">
      <c r="A4561">
        <v>5794</v>
      </c>
      <c r="B4561" t="s">
        <v>11515</v>
      </c>
      <c r="C4561" s="1">
        <v>43242</v>
      </c>
      <c r="D4561" s="1">
        <v>43246</v>
      </c>
      <c r="E4561" s="7">
        <f>SuperStoreData[[#This Row],[Ship Date]]-SuperStoreData[[#This Row],[Order Date]]</f>
        <v>4</v>
      </c>
      <c r="F4561" t="s">
        <v>18</v>
      </c>
      <c r="G4561" t="s">
        <v>673</v>
      </c>
      <c r="H4561" t="s">
        <v>686</v>
      </c>
      <c r="I4561" t="str">
        <f>PROPER(SuperStoreData[[#This Row],[Customer Name]])</f>
        <v>Patrick Gardner</v>
      </c>
      <c r="J4561" t="s">
        <v>32</v>
      </c>
      <c r="K4561">
        <v>93309</v>
      </c>
      <c r="L4561" t="str">
        <f>_xlfn.XLOOKUP(SuperStoreData[[#This Row],[Zip Code]],ZipCodeTable[Zip Code],ZipCodeTable[City])</f>
        <v>Bakersfield</v>
      </c>
      <c r="M4561" t="str">
        <f>_xlfn.XLOOKUP(SuperStoreData[[#This Row],[Zip Code]],ZipCodeTable[Zip Code],ZipCodeTable[State])</f>
        <v>CA</v>
      </c>
      <c r="N4561" t="s">
        <v>68</v>
      </c>
      <c r="O4561" t="s">
        <v>3386</v>
      </c>
      <c r="P4561" t="s">
        <v>48</v>
      </c>
      <c r="Q4561" t="s">
        <v>49</v>
      </c>
      <c r="R4561" t="s">
        <v>3387</v>
      </c>
      <c r="S4561" s="5">
        <v>51.75</v>
      </c>
      <c r="T4561" s="5">
        <v>12.2564129774054</v>
      </c>
      <c r="U4561" s="6">
        <f>SuperStoreData[[#This Row],[Profit]]/SuperStoreData[[#This Row],[Sales]]</f>
        <v>0.23683889811411402</v>
      </c>
    </row>
    <row r="4562" spans="1:21" x14ac:dyDescent="0.2">
      <c r="A4562">
        <v>8286</v>
      </c>
      <c r="B4562" t="s">
        <v>10043</v>
      </c>
      <c r="C4562" s="1">
        <v>43222</v>
      </c>
      <c r="D4562" s="1">
        <v>43225</v>
      </c>
      <c r="E4562" s="7">
        <f>SuperStoreData[[#This Row],[Ship Date]]-SuperStoreData[[#This Row],[Order Date]]</f>
        <v>3</v>
      </c>
      <c r="F4562" t="s">
        <v>129</v>
      </c>
      <c r="G4562" t="s">
        <v>1763</v>
      </c>
      <c r="H4562" t="s">
        <v>1764</v>
      </c>
      <c r="I4562" t="str">
        <f>PROPER(SuperStoreData[[#This Row],[Customer Name]])</f>
        <v>Sam Zeldin</v>
      </c>
      <c r="J4562" t="s">
        <v>21</v>
      </c>
      <c r="K4562">
        <v>60174</v>
      </c>
      <c r="L4562" t="str">
        <f>_xlfn.XLOOKUP(SuperStoreData[[#This Row],[Zip Code]],ZipCodeTable[Zip Code],ZipCodeTable[City])</f>
        <v>Saint Charles</v>
      </c>
      <c r="M4562" t="str">
        <f>_xlfn.XLOOKUP(SuperStoreData[[#This Row],[Zip Code]],ZipCodeTable[Zip Code],ZipCodeTable[State])</f>
        <v>IL</v>
      </c>
      <c r="N4562" t="s">
        <v>23</v>
      </c>
      <c r="O4562" t="s">
        <v>1348</v>
      </c>
      <c r="P4562" t="s">
        <v>48</v>
      </c>
      <c r="Q4562" t="s">
        <v>49</v>
      </c>
      <c r="R4562" t="s">
        <v>1349</v>
      </c>
      <c r="S4562" s="5">
        <v>51.756</v>
      </c>
      <c r="T4562" s="5">
        <v>9.29471367103476</v>
      </c>
      <c r="U4562" s="6">
        <f>SuperStoreData[[#This Row],[Profit]]/SuperStoreData[[#This Row],[Sales]]</f>
        <v>0.17958717194208904</v>
      </c>
    </row>
    <row r="4563" spans="1:21" x14ac:dyDescent="0.2">
      <c r="A4563">
        <v>8335</v>
      </c>
      <c r="B4563" t="s">
        <v>6264</v>
      </c>
      <c r="C4563" s="1">
        <v>43204</v>
      </c>
      <c r="D4563" s="1">
        <v>43205</v>
      </c>
      <c r="E4563" s="7">
        <f>SuperStoreData[[#This Row],[Ship Date]]-SuperStoreData[[#This Row],[Order Date]]</f>
        <v>1</v>
      </c>
      <c r="F4563" t="s">
        <v>18</v>
      </c>
      <c r="G4563" t="s">
        <v>6265</v>
      </c>
      <c r="H4563" t="s">
        <v>6266</v>
      </c>
      <c r="I4563" t="str">
        <f>PROPER(SuperStoreData[[#This Row],[Customer Name]])</f>
        <v>Pamela Stobb</v>
      </c>
      <c r="J4563" t="s">
        <v>32</v>
      </c>
      <c r="K4563">
        <v>1810</v>
      </c>
      <c r="L4563" t="str">
        <f>_xlfn.XLOOKUP(SuperStoreData[[#This Row],[Zip Code]],ZipCodeTable[Zip Code],ZipCodeTable[City])</f>
        <v>Andover</v>
      </c>
      <c r="M4563" t="str">
        <f>_xlfn.XLOOKUP(SuperStoreData[[#This Row],[Zip Code]],ZipCodeTable[Zip Code],ZipCodeTable[State])</f>
        <v>MA</v>
      </c>
      <c r="N4563" t="s">
        <v>46</v>
      </c>
      <c r="O4563" t="s">
        <v>3716</v>
      </c>
      <c r="P4563" t="s">
        <v>25</v>
      </c>
      <c r="Q4563" t="s">
        <v>26</v>
      </c>
      <c r="R4563" t="s">
        <v>6268</v>
      </c>
      <c r="S4563" s="5">
        <v>51.8</v>
      </c>
      <c r="T4563" s="5">
        <v>15.2833829443247</v>
      </c>
      <c r="U4563" s="6">
        <f>SuperStoreData[[#This Row],[Profit]]/SuperStoreData[[#This Row],[Sales]]</f>
        <v>0.29504600278619114</v>
      </c>
    </row>
    <row r="4564" spans="1:21" x14ac:dyDescent="0.2">
      <c r="A4564">
        <v>3111</v>
      </c>
      <c r="B4564" t="s">
        <v>8896</v>
      </c>
      <c r="C4564" s="1">
        <v>42255</v>
      </c>
      <c r="D4564" s="1">
        <v>42262</v>
      </c>
      <c r="E4564" s="7">
        <f>SuperStoreData[[#This Row],[Ship Date]]-SuperStoreData[[#This Row],[Order Date]]</f>
        <v>7</v>
      </c>
      <c r="F4564" t="s">
        <v>29</v>
      </c>
      <c r="G4564" t="s">
        <v>3465</v>
      </c>
      <c r="H4564" t="s">
        <v>3466</v>
      </c>
      <c r="I4564" t="str">
        <f>PROPER(SuperStoreData[[#This Row],[Customer Name]])</f>
        <v>Andrew Allen</v>
      </c>
      <c r="J4564" t="s">
        <v>32</v>
      </c>
      <c r="K4564">
        <v>65807</v>
      </c>
      <c r="L4564" t="str">
        <f>_xlfn.XLOOKUP(SuperStoreData[[#This Row],[Zip Code]],ZipCodeTable[Zip Code],ZipCodeTable[City])</f>
        <v>Springfield</v>
      </c>
      <c r="M4564" t="str">
        <f>_xlfn.XLOOKUP(SuperStoreData[[#This Row],[Zip Code]],ZipCodeTable[Zip Code],ZipCodeTable[State])</f>
        <v>MO</v>
      </c>
      <c r="N4564" t="s">
        <v>23</v>
      </c>
      <c r="O4564" t="s">
        <v>5754</v>
      </c>
      <c r="P4564" t="s">
        <v>25</v>
      </c>
      <c r="Q4564" t="s">
        <v>91</v>
      </c>
      <c r="R4564" t="s">
        <v>5755</v>
      </c>
      <c r="S4564" s="5">
        <v>51.84</v>
      </c>
      <c r="T4564" s="5">
        <v>9.5034706921060508</v>
      </c>
      <c r="U4564" s="6">
        <f>SuperStoreData[[#This Row],[Profit]]/SuperStoreData[[#This Row],[Sales]]</f>
        <v>0.18332312291871239</v>
      </c>
    </row>
    <row r="4565" spans="1:21" x14ac:dyDescent="0.2">
      <c r="A4565">
        <v>8414</v>
      </c>
      <c r="B4565" t="s">
        <v>9045</v>
      </c>
      <c r="C4565" s="1">
        <v>43381</v>
      </c>
      <c r="D4565" s="1">
        <v>43387</v>
      </c>
      <c r="E4565" s="7">
        <f>SuperStoreData[[#This Row],[Ship Date]]-SuperStoreData[[#This Row],[Order Date]]</f>
        <v>6</v>
      </c>
      <c r="F4565" t="s">
        <v>29</v>
      </c>
      <c r="G4565" t="s">
        <v>8392</v>
      </c>
      <c r="H4565" t="s">
        <v>8393</v>
      </c>
      <c r="I4565" t="str">
        <f>PROPER(SuperStoreData[[#This Row],[Customer Name]])</f>
        <v>Adam Hart</v>
      </c>
      <c r="J4565" t="s">
        <v>82</v>
      </c>
      <c r="K4565">
        <v>76017</v>
      </c>
      <c r="L4565" t="str">
        <f>_xlfn.XLOOKUP(SuperStoreData[[#This Row],[Zip Code]],ZipCodeTable[Zip Code],ZipCodeTable[City])</f>
        <v>Arlington</v>
      </c>
      <c r="M4565" t="str">
        <f>_xlfn.XLOOKUP(SuperStoreData[[#This Row],[Zip Code]],ZipCodeTable[Zip Code],ZipCodeTable[State])</f>
        <v>TX</v>
      </c>
      <c r="N4565" t="s">
        <v>23</v>
      </c>
      <c r="O4565" t="s">
        <v>1012</v>
      </c>
      <c r="P4565" t="s">
        <v>25</v>
      </c>
      <c r="Q4565" t="s">
        <v>91</v>
      </c>
      <c r="R4565" t="s">
        <v>1013</v>
      </c>
      <c r="S4565" s="5">
        <v>51.84</v>
      </c>
      <c r="T4565" s="5">
        <v>-2.2547950011443501</v>
      </c>
      <c r="U4565" s="6">
        <f>SuperStoreData[[#This Row],[Profit]]/SuperStoreData[[#This Row],[Sales]]</f>
        <v>-4.3495273941827735E-2</v>
      </c>
    </row>
    <row r="4566" spans="1:21" x14ac:dyDescent="0.2">
      <c r="A4566">
        <v>816</v>
      </c>
      <c r="B4566" t="s">
        <v>9589</v>
      </c>
      <c r="C4566" s="1">
        <v>43456</v>
      </c>
      <c r="D4566" s="1">
        <v>43460</v>
      </c>
      <c r="E4566" s="7">
        <f>SuperStoreData[[#This Row],[Ship Date]]-SuperStoreData[[#This Row],[Order Date]]</f>
        <v>4</v>
      </c>
      <c r="F4566" t="s">
        <v>18</v>
      </c>
      <c r="G4566" t="s">
        <v>5216</v>
      </c>
      <c r="H4566" t="s">
        <v>5217</v>
      </c>
      <c r="I4566" t="str">
        <f>PROPER(SuperStoreData[[#This Row],[Customer Name]])</f>
        <v>Bart Watters</v>
      </c>
      <c r="J4566" t="s">
        <v>82</v>
      </c>
      <c r="K4566">
        <v>53209</v>
      </c>
      <c r="L4566" t="str">
        <f>_xlfn.XLOOKUP(SuperStoreData[[#This Row],[Zip Code]],ZipCodeTable[Zip Code],ZipCodeTable[City])</f>
        <v>Milwaukee</v>
      </c>
      <c r="M4566" t="str">
        <f>_xlfn.XLOOKUP(SuperStoreData[[#This Row],[Zip Code]],ZipCodeTable[Zip Code],ZipCodeTable[State])</f>
        <v>WI</v>
      </c>
      <c r="N4566" t="s">
        <v>23</v>
      </c>
      <c r="O4566" t="s">
        <v>415</v>
      </c>
      <c r="P4566" t="s">
        <v>25</v>
      </c>
      <c r="Q4566" t="s">
        <v>91</v>
      </c>
      <c r="R4566" t="s">
        <v>416</v>
      </c>
      <c r="S4566" s="5">
        <v>51.84</v>
      </c>
      <c r="T4566" s="5">
        <v>2.2334240702498001</v>
      </c>
      <c r="U4566" s="6">
        <f>SuperStoreData[[#This Row],[Profit]]/SuperStoreData[[#This Row],[Sales]]</f>
        <v>4.308302604648534E-2</v>
      </c>
    </row>
    <row r="4567" spans="1:21" x14ac:dyDescent="0.2">
      <c r="A4567">
        <v>192</v>
      </c>
      <c r="B4567" t="s">
        <v>7614</v>
      </c>
      <c r="C4567" s="1">
        <v>42211</v>
      </c>
      <c r="D4567" s="1">
        <v>42218</v>
      </c>
      <c r="E4567" s="7">
        <f>SuperStoreData[[#This Row],[Ship Date]]-SuperStoreData[[#This Row],[Order Date]]</f>
        <v>7</v>
      </c>
      <c r="F4567" t="s">
        <v>18</v>
      </c>
      <c r="G4567" t="s">
        <v>3217</v>
      </c>
      <c r="H4567" t="s">
        <v>7046</v>
      </c>
      <c r="I4567" t="str">
        <f>PROPER(SuperStoreData[[#This Row],[Customer Name]])</f>
        <v>Mark Packer</v>
      </c>
      <c r="J4567" t="s">
        <v>21</v>
      </c>
      <c r="K4567">
        <v>10035</v>
      </c>
      <c r="L4567" t="str">
        <f>_xlfn.XLOOKUP(SuperStoreData[[#This Row],[Zip Code]],ZipCodeTable[Zip Code],ZipCodeTable[City])</f>
        <v>New York</v>
      </c>
      <c r="M4567" t="str">
        <f>_xlfn.XLOOKUP(SuperStoreData[[#This Row],[Zip Code]],ZipCodeTable[Zip Code],ZipCodeTable[State])</f>
        <v>NY</v>
      </c>
      <c r="N4567" t="s">
        <v>46</v>
      </c>
      <c r="O4567" t="s">
        <v>415</v>
      </c>
      <c r="P4567" t="s">
        <v>25</v>
      </c>
      <c r="Q4567" t="s">
        <v>91</v>
      </c>
      <c r="R4567" t="s">
        <v>416</v>
      </c>
      <c r="S4567" s="5">
        <v>51.84</v>
      </c>
      <c r="T4567" s="5">
        <v>12.567454726056599</v>
      </c>
      <c r="U4567" s="6">
        <f>SuperStoreData[[#This Row],[Profit]]/SuperStoreData[[#This Row],[Sales]]</f>
        <v>0.2424277532032523</v>
      </c>
    </row>
    <row r="4568" spans="1:21" x14ac:dyDescent="0.2">
      <c r="A4568">
        <v>9207</v>
      </c>
      <c r="B4568" t="s">
        <v>9855</v>
      </c>
      <c r="C4568" s="1">
        <v>42481</v>
      </c>
      <c r="D4568" s="1">
        <v>42488</v>
      </c>
      <c r="E4568" s="7">
        <f>SuperStoreData[[#This Row],[Ship Date]]-SuperStoreData[[#This Row],[Order Date]]</f>
        <v>7</v>
      </c>
      <c r="F4568" t="s">
        <v>489</v>
      </c>
      <c r="G4568" t="s">
        <v>6067</v>
      </c>
      <c r="H4568" t="s">
        <v>6400</v>
      </c>
      <c r="I4568" t="str">
        <f>PROPER(SuperStoreData[[#This Row],[Customer Name]])</f>
        <v>Brian Thompson</v>
      </c>
      <c r="J4568" t="s">
        <v>32</v>
      </c>
      <c r="K4568">
        <v>6460</v>
      </c>
      <c r="L4568" t="str">
        <f>_xlfn.XLOOKUP(SuperStoreData[[#This Row],[Zip Code]],ZipCodeTable[Zip Code],ZipCodeTable[City])</f>
        <v>Milford</v>
      </c>
      <c r="M4568" t="str">
        <f>_xlfn.XLOOKUP(SuperStoreData[[#This Row],[Zip Code]],ZipCodeTable[Zip Code],ZipCodeTable[State])</f>
        <v>CT</v>
      </c>
      <c r="N4568" t="s">
        <v>46</v>
      </c>
      <c r="O4568" t="s">
        <v>1625</v>
      </c>
      <c r="P4568" t="s">
        <v>25</v>
      </c>
      <c r="Q4568" t="s">
        <v>91</v>
      </c>
      <c r="R4568" t="s">
        <v>1626</v>
      </c>
      <c r="S4568" s="5">
        <v>51.84</v>
      </c>
      <c r="T4568" s="5">
        <v>-0.96685149439590001</v>
      </c>
      <c r="U4568" s="6">
        <f>SuperStoreData[[#This Row],[Profit]]/SuperStoreData[[#This Row],[Sales]]</f>
        <v>-1.8650684691278934E-2</v>
      </c>
    </row>
    <row r="4569" spans="1:21" x14ac:dyDescent="0.2">
      <c r="A4569">
        <v>8758</v>
      </c>
      <c r="B4569" t="s">
        <v>10143</v>
      </c>
      <c r="C4569" s="1">
        <v>43050</v>
      </c>
      <c r="D4569" s="1">
        <v>43055</v>
      </c>
      <c r="E4569" s="7">
        <f>SuperStoreData[[#This Row],[Ship Date]]-SuperStoreData[[#This Row],[Order Date]]</f>
        <v>5</v>
      </c>
      <c r="F4569" t="s">
        <v>29</v>
      </c>
      <c r="G4569" t="s">
        <v>3864</v>
      </c>
      <c r="H4569" t="s">
        <v>4357</v>
      </c>
      <c r="I4569" t="str">
        <f>PROPER(SuperStoreData[[#This Row],[Customer Name]])</f>
        <v>Maureen Fritzler</v>
      </c>
      <c r="J4569" t="s">
        <v>82</v>
      </c>
      <c r="K4569">
        <v>21044</v>
      </c>
      <c r="L4569" t="str">
        <f>_xlfn.XLOOKUP(SuperStoreData[[#This Row],[Zip Code]],ZipCodeTable[Zip Code],ZipCodeTable[City])</f>
        <v>Columbia</v>
      </c>
      <c r="M4569" t="str">
        <f>_xlfn.XLOOKUP(SuperStoreData[[#This Row],[Zip Code]],ZipCodeTable[Zip Code],ZipCodeTable[State])</f>
        <v>MD</v>
      </c>
      <c r="N4569" t="s">
        <v>46</v>
      </c>
      <c r="O4569" t="s">
        <v>627</v>
      </c>
      <c r="P4569" t="s">
        <v>25</v>
      </c>
      <c r="Q4569" t="s">
        <v>91</v>
      </c>
      <c r="R4569" t="s">
        <v>628</v>
      </c>
      <c r="S4569" s="5">
        <v>51.84</v>
      </c>
      <c r="T4569" s="5">
        <v>0.10767251835462301</v>
      </c>
      <c r="U4569" s="6">
        <f>SuperStoreData[[#This Row],[Profit]]/SuperStoreData[[#This Row],[Sales]]</f>
        <v>2.0770161719641782E-3</v>
      </c>
    </row>
    <row r="4570" spans="1:21" x14ac:dyDescent="0.2">
      <c r="A4570">
        <v>6365</v>
      </c>
      <c r="B4570" t="s">
        <v>10032</v>
      </c>
      <c r="C4570" s="1">
        <v>43361</v>
      </c>
      <c r="D4570" s="1">
        <v>43365</v>
      </c>
      <c r="E4570" s="7">
        <f>SuperStoreData[[#This Row],[Ship Date]]-SuperStoreData[[#This Row],[Order Date]]</f>
        <v>4</v>
      </c>
      <c r="F4570" t="s">
        <v>29</v>
      </c>
      <c r="G4570" t="s">
        <v>1930</v>
      </c>
      <c r="H4570" t="s">
        <v>1931</v>
      </c>
      <c r="I4570" t="str">
        <f>PROPER(SuperStoreData[[#This Row],[Customer Name]])</f>
        <v>Chloris Kastensmidt</v>
      </c>
      <c r="J4570" t="s">
        <v>32</v>
      </c>
      <c r="K4570">
        <v>98059</v>
      </c>
      <c r="L4570" t="str">
        <f>_xlfn.XLOOKUP(SuperStoreData[[#This Row],[Zip Code]],ZipCodeTable[Zip Code],ZipCodeTable[City])</f>
        <v>Renton</v>
      </c>
      <c r="M4570" t="str">
        <f>_xlfn.XLOOKUP(SuperStoreData[[#This Row],[Zip Code]],ZipCodeTable[Zip Code],ZipCodeTable[State])</f>
        <v>WA</v>
      </c>
      <c r="N4570" t="s">
        <v>68</v>
      </c>
      <c r="O4570" t="s">
        <v>1625</v>
      </c>
      <c r="P4570" t="s">
        <v>25</v>
      </c>
      <c r="Q4570" t="s">
        <v>91</v>
      </c>
      <c r="R4570" t="s">
        <v>1626</v>
      </c>
      <c r="S4570" s="5">
        <v>51.84</v>
      </c>
      <c r="T4570" s="5">
        <v>-2.33810135781113</v>
      </c>
      <c r="U4570" s="6">
        <f>SuperStoreData[[#This Row],[Profit]]/SuperStoreData[[#This Row],[Sales]]</f>
        <v>-4.5102263846665311E-2</v>
      </c>
    </row>
    <row r="4571" spans="1:21" x14ac:dyDescent="0.2">
      <c r="A4571">
        <v>7419</v>
      </c>
      <c r="B4571" t="s">
        <v>7769</v>
      </c>
      <c r="C4571" s="1">
        <v>42568</v>
      </c>
      <c r="D4571" s="1">
        <v>42571</v>
      </c>
      <c r="E4571" s="7">
        <f>SuperStoreData[[#This Row],[Ship Date]]-SuperStoreData[[#This Row],[Order Date]]</f>
        <v>3</v>
      </c>
      <c r="F4571" t="s">
        <v>129</v>
      </c>
      <c r="G4571" t="s">
        <v>1407</v>
      </c>
      <c r="H4571" t="s">
        <v>1408</v>
      </c>
      <c r="I4571" t="str">
        <f>PROPER(SuperStoreData[[#This Row],[Customer Name]])</f>
        <v>Stewart Carmichael</v>
      </c>
      <c r="J4571" t="s">
        <v>82</v>
      </c>
      <c r="K4571">
        <v>19134</v>
      </c>
      <c r="L4571" t="str">
        <f>_xlfn.XLOOKUP(SuperStoreData[[#This Row],[Zip Code]],ZipCodeTable[Zip Code],ZipCodeTable[City])</f>
        <v>Philadelphia</v>
      </c>
      <c r="M4571" t="str">
        <f>_xlfn.XLOOKUP(SuperStoreData[[#This Row],[Zip Code]],ZipCodeTable[Zip Code],ZipCodeTable[State])</f>
        <v>PA</v>
      </c>
      <c r="N4571" t="s">
        <v>46</v>
      </c>
      <c r="O4571" t="s">
        <v>2243</v>
      </c>
      <c r="P4571" t="s">
        <v>25</v>
      </c>
      <c r="Q4571" t="s">
        <v>26</v>
      </c>
      <c r="R4571" t="s">
        <v>2244</v>
      </c>
      <c r="S4571" s="5">
        <v>51.896999999999998</v>
      </c>
      <c r="T4571" s="5">
        <v>8.3861158542186196</v>
      </c>
      <c r="U4571" s="6">
        <f>SuperStoreData[[#This Row],[Profit]]/SuperStoreData[[#This Row],[Sales]]</f>
        <v>0.16159153427401624</v>
      </c>
    </row>
    <row r="4572" spans="1:21" x14ac:dyDescent="0.2">
      <c r="A4572">
        <v>9259</v>
      </c>
      <c r="B4572" t="s">
        <v>7047</v>
      </c>
      <c r="C4572" s="1">
        <v>42277</v>
      </c>
      <c r="D4572" s="1">
        <v>42283</v>
      </c>
      <c r="E4572" s="7">
        <f>SuperStoreData[[#This Row],[Ship Date]]-SuperStoreData[[#This Row],[Order Date]]</f>
        <v>6</v>
      </c>
      <c r="F4572" t="s">
        <v>129</v>
      </c>
      <c r="G4572" t="s">
        <v>42</v>
      </c>
      <c r="H4572" t="s">
        <v>899</v>
      </c>
      <c r="I4572" t="str">
        <f>PROPER(SuperStoreData[[#This Row],[Customer Name]])</f>
        <v>Guy Armstrong</v>
      </c>
      <c r="J4572" t="s">
        <v>32</v>
      </c>
      <c r="K4572">
        <v>65203</v>
      </c>
      <c r="L4572" t="str">
        <f>_xlfn.XLOOKUP(SuperStoreData[[#This Row],[Zip Code]],ZipCodeTable[Zip Code],ZipCodeTable[City])</f>
        <v>Columbia</v>
      </c>
      <c r="M4572" t="str">
        <f>_xlfn.XLOOKUP(SuperStoreData[[#This Row],[Zip Code]],ZipCodeTable[Zip Code],ZipCodeTable[State])</f>
        <v>MO</v>
      </c>
      <c r="N4572" t="s">
        <v>23</v>
      </c>
      <c r="O4572" t="s">
        <v>2577</v>
      </c>
      <c r="P4572" t="s">
        <v>25</v>
      </c>
      <c r="Q4572" t="s">
        <v>26</v>
      </c>
      <c r="R4572" t="s">
        <v>6473</v>
      </c>
      <c r="S4572" s="5">
        <v>51.9</v>
      </c>
      <c r="T4572" s="5">
        <v>5.0992618622866699</v>
      </c>
      <c r="U4572" s="6">
        <f>SuperStoreData[[#This Row],[Profit]]/SuperStoreData[[#This Row],[Sales]]</f>
        <v>9.8251673647142004E-2</v>
      </c>
    </row>
    <row r="4573" spans="1:21" x14ac:dyDescent="0.2">
      <c r="A4573">
        <v>867</v>
      </c>
      <c r="B4573" t="s">
        <v>6662</v>
      </c>
      <c r="C4573" s="1">
        <v>42533</v>
      </c>
      <c r="D4573" s="1">
        <v>42538</v>
      </c>
      <c r="E4573" s="7">
        <f>SuperStoreData[[#This Row],[Ship Date]]-SuperStoreData[[#This Row],[Order Date]]</f>
        <v>5</v>
      </c>
      <c r="F4573" t="s">
        <v>29</v>
      </c>
      <c r="G4573" t="s">
        <v>6663</v>
      </c>
      <c r="H4573" t="s">
        <v>6667</v>
      </c>
      <c r="I4573" t="str">
        <f>PROPER(SuperStoreData[[#This Row],[Customer Name]])</f>
        <v>Anthony Jacobs</v>
      </c>
      <c r="J4573" t="s">
        <v>82</v>
      </c>
      <c r="K4573">
        <v>22153</v>
      </c>
      <c r="L4573" t="str">
        <f>_xlfn.XLOOKUP(SuperStoreData[[#This Row],[Zip Code]],ZipCodeTable[Zip Code],ZipCodeTable[City])</f>
        <v>Springfield</v>
      </c>
      <c r="M4573" t="str">
        <f>_xlfn.XLOOKUP(SuperStoreData[[#This Row],[Zip Code]],ZipCodeTable[Zip Code],ZipCodeTable[State])</f>
        <v>VA</v>
      </c>
      <c r="N4573" t="s">
        <v>85</v>
      </c>
      <c r="O4573" t="s">
        <v>896</v>
      </c>
      <c r="P4573" t="s">
        <v>48</v>
      </c>
      <c r="Q4573" t="s">
        <v>49</v>
      </c>
      <c r="R4573" t="s">
        <v>897</v>
      </c>
      <c r="S4573" s="5">
        <v>51.94</v>
      </c>
      <c r="T4573" s="5">
        <v>14.692886954877</v>
      </c>
      <c r="U4573" s="6">
        <f>SuperStoreData[[#This Row],[Profit]]/SuperStoreData[[#This Row],[Sales]]</f>
        <v>0.28288192057907202</v>
      </c>
    </row>
    <row r="4574" spans="1:21" x14ac:dyDescent="0.2">
      <c r="A4574">
        <v>2891</v>
      </c>
      <c r="B4574" t="s">
        <v>11444</v>
      </c>
      <c r="C4574" s="1">
        <v>43065</v>
      </c>
      <c r="D4574" s="1">
        <v>43067</v>
      </c>
      <c r="E4574" s="7">
        <f>SuperStoreData[[#This Row],[Ship Date]]-SuperStoreData[[#This Row],[Order Date]]</f>
        <v>2</v>
      </c>
      <c r="F4574" t="s">
        <v>129</v>
      </c>
      <c r="G4574" t="s">
        <v>5112</v>
      </c>
      <c r="H4574" t="s">
        <v>6554</v>
      </c>
      <c r="I4574" t="str">
        <f>PROPER(SuperStoreData[[#This Row],[Customer Name]])</f>
        <v>Harry Greene</v>
      </c>
      <c r="J4574" t="s">
        <v>32</v>
      </c>
      <c r="K4574">
        <v>70601</v>
      </c>
      <c r="L4574" t="str">
        <f>_xlfn.XLOOKUP(SuperStoreData[[#This Row],[Zip Code]],ZipCodeTable[Zip Code],ZipCodeTable[City])</f>
        <v>Lake Charles</v>
      </c>
      <c r="M4574" t="str">
        <f>_xlfn.XLOOKUP(SuperStoreData[[#This Row],[Zip Code]],ZipCodeTable[Zip Code],ZipCodeTable[State])</f>
        <v>LA</v>
      </c>
      <c r="N4574" t="s">
        <v>85</v>
      </c>
      <c r="O4574" t="s">
        <v>1528</v>
      </c>
      <c r="P4574" t="s">
        <v>48</v>
      </c>
      <c r="Q4574" t="s">
        <v>55</v>
      </c>
      <c r="R4574" t="s">
        <v>1529</v>
      </c>
      <c r="S4574" s="5">
        <v>51.96</v>
      </c>
      <c r="T4574" s="5">
        <v>17.596584220453199</v>
      </c>
      <c r="U4574" s="6">
        <f>SuperStoreData[[#This Row],[Profit]]/SuperStoreData[[#This Row],[Sales]]</f>
        <v>0.33865635528200921</v>
      </c>
    </row>
    <row r="4575" spans="1:21" x14ac:dyDescent="0.2">
      <c r="A4575">
        <v>9561</v>
      </c>
      <c r="B4575" t="s">
        <v>2604</v>
      </c>
      <c r="C4575" s="1">
        <v>42646</v>
      </c>
      <c r="D4575" s="1">
        <v>42649</v>
      </c>
      <c r="E4575" s="7">
        <f>SuperStoreData[[#This Row],[Ship Date]]-SuperStoreData[[#This Row],[Order Date]]</f>
        <v>3</v>
      </c>
      <c r="F4575" t="s">
        <v>18</v>
      </c>
      <c r="G4575" t="s">
        <v>2605</v>
      </c>
      <c r="H4575" t="s">
        <v>2606</v>
      </c>
      <c r="I4575" t="str">
        <f>PROPER(SuperStoreData[[#This Row],[Customer Name]])</f>
        <v>Susan Mackendrick</v>
      </c>
      <c r="J4575" t="s">
        <v>32</v>
      </c>
      <c r="K4575">
        <v>43055</v>
      </c>
      <c r="L4575" t="str">
        <f>_xlfn.XLOOKUP(SuperStoreData[[#This Row],[Zip Code]],ZipCodeTable[Zip Code],ZipCodeTable[City])</f>
        <v>Newark</v>
      </c>
      <c r="M4575" t="str">
        <f>_xlfn.XLOOKUP(SuperStoreData[[#This Row],[Zip Code]],ZipCodeTable[Zip Code],ZipCodeTable[State])</f>
        <v>OH</v>
      </c>
      <c r="N4575" t="s">
        <v>46</v>
      </c>
      <c r="O4575" t="s">
        <v>2607</v>
      </c>
      <c r="P4575" t="s">
        <v>48</v>
      </c>
      <c r="Q4575" t="s">
        <v>49</v>
      </c>
      <c r="R4575" t="s">
        <v>2608</v>
      </c>
      <c r="S4575" s="5">
        <v>51.968000000000004</v>
      </c>
      <c r="T4575" s="5">
        <v>-0.86079368127919298</v>
      </c>
      <c r="U4575" s="6">
        <f>SuperStoreData[[#This Row],[Profit]]/SuperStoreData[[#This Row],[Sales]]</f>
        <v>-1.6563917820181514E-2</v>
      </c>
    </row>
    <row r="4576" spans="1:21" x14ac:dyDescent="0.2">
      <c r="A4576">
        <v>8589</v>
      </c>
      <c r="B4576" t="s">
        <v>8398</v>
      </c>
      <c r="C4576" s="1">
        <v>42077</v>
      </c>
      <c r="D4576" s="1">
        <v>42082</v>
      </c>
      <c r="E4576" s="7">
        <f>SuperStoreData[[#This Row],[Ship Date]]-SuperStoreData[[#This Row],[Order Date]]</f>
        <v>5</v>
      </c>
      <c r="F4576" t="s">
        <v>29</v>
      </c>
      <c r="G4576" t="s">
        <v>4067</v>
      </c>
      <c r="H4576" t="s">
        <v>4073</v>
      </c>
      <c r="I4576" t="str">
        <f>PROPER(SuperStoreData[[#This Row],[Customer Name]])</f>
        <v>Fred Chung</v>
      </c>
      <c r="J4576" t="s">
        <v>82</v>
      </c>
      <c r="K4576">
        <v>19140</v>
      </c>
      <c r="L4576" t="str">
        <f>_xlfn.XLOOKUP(SuperStoreData[[#This Row],[Zip Code]],ZipCodeTable[Zip Code],ZipCodeTable[City])</f>
        <v>Philadelphia</v>
      </c>
      <c r="M4576" t="str">
        <f>_xlfn.XLOOKUP(SuperStoreData[[#This Row],[Zip Code]],ZipCodeTable[Zip Code],ZipCodeTable[State])</f>
        <v>PA</v>
      </c>
      <c r="N4576" t="s">
        <v>46</v>
      </c>
      <c r="O4576" t="s">
        <v>3667</v>
      </c>
      <c r="P4576" t="s">
        <v>25</v>
      </c>
      <c r="Q4576" t="s">
        <v>61</v>
      </c>
      <c r="R4576" t="s">
        <v>3668</v>
      </c>
      <c r="S4576" s="5">
        <v>51.968000000000004</v>
      </c>
      <c r="T4576" s="5">
        <v>8.7291749513303998</v>
      </c>
      <c r="U4576" s="6">
        <f>SuperStoreData[[#This Row],[Profit]]/SuperStoreData[[#This Row],[Sales]]</f>
        <v>0.16797211652036637</v>
      </c>
    </row>
    <row r="4577" spans="1:21" x14ac:dyDescent="0.2">
      <c r="A4577">
        <v>6154</v>
      </c>
      <c r="B4577" t="s">
        <v>9609</v>
      </c>
      <c r="C4577" s="1">
        <v>43457</v>
      </c>
      <c r="D4577" s="1">
        <v>43461</v>
      </c>
      <c r="E4577" s="7">
        <f>SuperStoreData[[#This Row],[Ship Date]]-SuperStoreData[[#This Row],[Order Date]]</f>
        <v>4</v>
      </c>
      <c r="F4577" t="s">
        <v>18</v>
      </c>
      <c r="G4577" t="s">
        <v>470</v>
      </c>
      <c r="H4577" t="s">
        <v>471</v>
      </c>
      <c r="I4577" t="str">
        <f>PROPER(SuperStoreData[[#This Row],[Customer Name]])</f>
        <v>Cynthia Voltz</v>
      </c>
      <c r="J4577" t="s">
        <v>82</v>
      </c>
      <c r="K4577">
        <v>19120</v>
      </c>
      <c r="L4577" t="str">
        <f>_xlfn.XLOOKUP(SuperStoreData[[#This Row],[Zip Code]],ZipCodeTable[Zip Code],ZipCodeTable[City])</f>
        <v>Philadelphia</v>
      </c>
      <c r="M4577" t="str">
        <f>_xlfn.XLOOKUP(SuperStoreData[[#This Row],[Zip Code]],ZipCodeTable[Zip Code],ZipCodeTable[State])</f>
        <v>PA</v>
      </c>
      <c r="N4577" t="s">
        <v>46</v>
      </c>
      <c r="O4577" t="s">
        <v>2607</v>
      </c>
      <c r="P4577" t="s">
        <v>48</v>
      </c>
      <c r="Q4577" t="s">
        <v>49</v>
      </c>
      <c r="R4577" t="s">
        <v>2608</v>
      </c>
      <c r="S4577" s="5">
        <v>51.968000000000004</v>
      </c>
      <c r="T4577" s="5">
        <v>10.826338362191001</v>
      </c>
      <c r="U4577" s="6">
        <f>SuperStoreData[[#This Row],[Profit]]/SuperStoreData[[#This Row],[Sales]]</f>
        <v>0.2083270158980719</v>
      </c>
    </row>
    <row r="4578" spans="1:21" x14ac:dyDescent="0.2">
      <c r="A4578">
        <v>4690</v>
      </c>
      <c r="B4578" t="s">
        <v>9775</v>
      </c>
      <c r="C4578" s="1">
        <v>43358</v>
      </c>
      <c r="D4578" s="1">
        <v>43362</v>
      </c>
      <c r="E4578" s="7">
        <f>SuperStoreData[[#This Row],[Ship Date]]-SuperStoreData[[#This Row],[Order Date]]</f>
        <v>4</v>
      </c>
      <c r="F4578" t="s">
        <v>18</v>
      </c>
      <c r="G4578" t="s">
        <v>3568</v>
      </c>
      <c r="H4578" t="s">
        <v>3569</v>
      </c>
      <c r="I4578" t="str">
        <f>PROPER(SuperStoreData[[#This Row],[Customer Name]])</f>
        <v>Carol Triggs</v>
      </c>
      <c r="J4578" t="s">
        <v>32</v>
      </c>
      <c r="K4578">
        <v>85705</v>
      </c>
      <c r="L4578" t="str">
        <f>_xlfn.XLOOKUP(SuperStoreData[[#This Row],[Zip Code]],ZipCodeTable[Zip Code],ZipCodeTable[City])</f>
        <v>Tucson</v>
      </c>
      <c r="M4578" t="str">
        <f>_xlfn.XLOOKUP(SuperStoreData[[#This Row],[Zip Code]],ZipCodeTable[Zip Code],ZipCodeTable[State])</f>
        <v>AZ</v>
      </c>
      <c r="N4578" t="s">
        <v>68</v>
      </c>
      <c r="O4578" t="s">
        <v>2607</v>
      </c>
      <c r="P4578" t="s">
        <v>48</v>
      </c>
      <c r="Q4578" t="s">
        <v>49</v>
      </c>
      <c r="R4578" t="s">
        <v>2608</v>
      </c>
      <c r="S4578" s="5">
        <v>51.968000000000004</v>
      </c>
      <c r="T4578" s="5">
        <v>13.6067221914247</v>
      </c>
      <c r="U4578" s="6">
        <f>SuperStoreData[[#This Row],[Profit]]/SuperStoreData[[#This Row],[Sales]]</f>
        <v>0.26182885990272281</v>
      </c>
    </row>
    <row r="4579" spans="1:21" x14ac:dyDescent="0.2">
      <c r="A4579">
        <v>4195</v>
      </c>
      <c r="B4579" t="s">
        <v>9143</v>
      </c>
      <c r="C4579" s="1">
        <v>43367</v>
      </c>
      <c r="D4579" s="1">
        <v>43367</v>
      </c>
      <c r="E4579" s="7">
        <f>SuperStoreData[[#This Row],[Ship Date]]-SuperStoreData[[#This Row],[Order Date]]</f>
        <v>0</v>
      </c>
      <c r="F4579" t="s">
        <v>29</v>
      </c>
      <c r="G4579" t="s">
        <v>3145</v>
      </c>
      <c r="H4579" t="s">
        <v>3146</v>
      </c>
      <c r="I4579" t="str">
        <f>PROPER(SuperStoreData[[#This Row],[Customer Name]])</f>
        <v>Bruce Geld</v>
      </c>
      <c r="J4579" t="s">
        <v>32</v>
      </c>
      <c r="K4579">
        <v>92105</v>
      </c>
      <c r="L4579" t="str">
        <f>_xlfn.XLOOKUP(SuperStoreData[[#This Row],[Zip Code]],ZipCodeTable[Zip Code],ZipCodeTable[City])</f>
        <v>San Diego</v>
      </c>
      <c r="M4579" t="str">
        <f>_xlfn.XLOOKUP(SuperStoreData[[#This Row],[Zip Code]],ZipCodeTable[Zip Code],ZipCodeTable[State])</f>
        <v>CA</v>
      </c>
      <c r="N4579" t="s">
        <v>68</v>
      </c>
      <c r="O4579" t="s">
        <v>3690</v>
      </c>
      <c r="P4579" t="s">
        <v>25</v>
      </c>
      <c r="Q4579" t="s">
        <v>52</v>
      </c>
      <c r="R4579" t="s">
        <v>3691</v>
      </c>
      <c r="S4579" s="5">
        <v>51.98</v>
      </c>
      <c r="T4579" s="5">
        <v>5.4522335430571296</v>
      </c>
      <c r="U4579" s="6">
        <f>SuperStoreData[[#This Row],[Profit]]/SuperStoreData[[#This Row],[Sales]]</f>
        <v>0.10489098774638572</v>
      </c>
    </row>
    <row r="4580" spans="1:21" x14ac:dyDescent="0.2">
      <c r="A4580">
        <v>9136</v>
      </c>
      <c r="B4580" t="s">
        <v>7436</v>
      </c>
      <c r="C4580" s="1">
        <v>42441</v>
      </c>
      <c r="D4580" s="1">
        <v>42446</v>
      </c>
      <c r="E4580" s="7">
        <f>SuperStoreData[[#This Row],[Ship Date]]-SuperStoreData[[#This Row],[Order Date]]</f>
        <v>5</v>
      </c>
      <c r="F4580" t="s">
        <v>29</v>
      </c>
      <c r="G4580" t="s">
        <v>209</v>
      </c>
      <c r="H4580" t="s">
        <v>210</v>
      </c>
      <c r="I4580" t="str">
        <f>PROPER(SuperStoreData[[#This Row],[Customer Name]])</f>
        <v>Thomas Boland</v>
      </c>
      <c r="J4580" t="s">
        <v>82</v>
      </c>
      <c r="K4580">
        <v>27893</v>
      </c>
      <c r="L4580" t="str">
        <f>_xlfn.XLOOKUP(SuperStoreData[[#This Row],[Zip Code]],ZipCodeTable[Zip Code],ZipCodeTable[City])</f>
        <v>Wilson</v>
      </c>
      <c r="M4580" t="str">
        <f>_xlfn.XLOOKUP(SuperStoreData[[#This Row],[Zip Code]],ZipCodeTable[Zip Code],ZipCodeTable[State])</f>
        <v>NC</v>
      </c>
      <c r="N4580" t="s">
        <v>85</v>
      </c>
      <c r="O4580" t="s">
        <v>4444</v>
      </c>
      <c r="P4580" t="s">
        <v>25</v>
      </c>
      <c r="Q4580" t="s">
        <v>61</v>
      </c>
      <c r="R4580" t="s">
        <v>4445</v>
      </c>
      <c r="S4580" s="5">
        <v>51.984000000000002</v>
      </c>
      <c r="T4580" s="5">
        <v>2.7044316802689798</v>
      </c>
      <c r="U4580" s="6">
        <f>SuperStoreData[[#This Row],[Profit]]/SuperStoreData[[#This Row],[Sales]]</f>
        <v>5.2024309023333715E-2</v>
      </c>
    </row>
    <row r="4581" spans="1:21" x14ac:dyDescent="0.2">
      <c r="A4581">
        <v>7856</v>
      </c>
      <c r="B4581" t="s">
        <v>5687</v>
      </c>
      <c r="C4581" s="1">
        <v>43403</v>
      </c>
      <c r="D4581" s="1">
        <v>43406</v>
      </c>
      <c r="E4581" s="7">
        <f>SuperStoreData[[#This Row],[Ship Date]]-SuperStoreData[[#This Row],[Order Date]]</f>
        <v>3</v>
      </c>
      <c r="F4581" t="s">
        <v>29</v>
      </c>
      <c r="G4581" t="s">
        <v>2496</v>
      </c>
      <c r="H4581" t="s">
        <v>2497</v>
      </c>
      <c r="I4581" t="str">
        <f>PROPER(SuperStoreData[[#This Row],[Customer Name]])</f>
        <v>Brosina Hoffman</v>
      </c>
      <c r="J4581" t="s">
        <v>32</v>
      </c>
      <c r="K4581">
        <v>39401</v>
      </c>
      <c r="L4581" t="str">
        <f>_xlfn.XLOOKUP(SuperStoreData[[#This Row],[Zip Code]],ZipCodeTable[Zip Code],ZipCodeTable[City])</f>
        <v>Hattiesburg</v>
      </c>
      <c r="M4581" t="str">
        <f>_xlfn.XLOOKUP(SuperStoreData[[#This Row],[Zip Code]],ZipCodeTable[Zip Code],ZipCodeTable[State])</f>
        <v>MS</v>
      </c>
      <c r="N4581" t="s">
        <v>85</v>
      </c>
      <c r="O4581" t="s">
        <v>4655</v>
      </c>
      <c r="P4581" t="s">
        <v>76</v>
      </c>
      <c r="Q4581" t="s">
        <v>77</v>
      </c>
      <c r="R4581" t="s">
        <v>4656</v>
      </c>
      <c r="S4581" s="5">
        <v>52</v>
      </c>
      <c r="T4581" s="5">
        <v>8.9740592529291892</v>
      </c>
      <c r="U4581" s="6">
        <f>SuperStoreData[[#This Row],[Profit]]/SuperStoreData[[#This Row],[Sales]]</f>
        <v>0.17257806255633057</v>
      </c>
    </row>
    <row r="4582" spans="1:21" x14ac:dyDescent="0.2">
      <c r="A4582">
        <v>4996</v>
      </c>
      <c r="B4582" t="s">
        <v>3829</v>
      </c>
      <c r="C4582" s="1">
        <v>42881</v>
      </c>
      <c r="D4582" s="1">
        <v>42881</v>
      </c>
      <c r="E4582" s="7">
        <f>SuperStoreData[[#This Row],[Ship Date]]-SuperStoreData[[#This Row],[Order Date]]</f>
        <v>0</v>
      </c>
      <c r="F4582" t="s">
        <v>29</v>
      </c>
      <c r="G4582" t="s">
        <v>1763</v>
      </c>
      <c r="H4582" t="s">
        <v>1764</v>
      </c>
      <c r="I4582" t="str">
        <f>PROPER(SuperStoreData[[#This Row],[Customer Name]])</f>
        <v>Sam Zeldin</v>
      </c>
      <c r="J4582" t="s">
        <v>21</v>
      </c>
      <c r="K4582">
        <v>10011</v>
      </c>
      <c r="L4582" t="str">
        <f>_xlfn.XLOOKUP(SuperStoreData[[#This Row],[Zip Code]],ZipCodeTable[Zip Code],ZipCodeTable[City])</f>
        <v>New York</v>
      </c>
      <c r="M4582" t="str">
        <f>_xlfn.XLOOKUP(SuperStoreData[[#This Row],[Zip Code]],ZipCodeTable[Zip Code],ZipCodeTable[State])</f>
        <v>NY</v>
      </c>
      <c r="N4582" t="s">
        <v>46</v>
      </c>
      <c r="O4582" t="s">
        <v>3657</v>
      </c>
      <c r="P4582" t="s">
        <v>25</v>
      </c>
      <c r="Q4582" t="s">
        <v>26</v>
      </c>
      <c r="R4582" t="s">
        <v>3658</v>
      </c>
      <c r="S4582" s="5">
        <v>52.064</v>
      </c>
      <c r="T4582" s="5">
        <v>4.5194649737340296</v>
      </c>
      <c r="U4582" s="6">
        <f>SuperStoreData[[#This Row],[Profit]]/SuperStoreData[[#This Row],[Sales]]</f>
        <v>8.6805949864282986E-2</v>
      </c>
    </row>
    <row r="4583" spans="1:21" x14ac:dyDescent="0.2">
      <c r="A4583">
        <v>3880</v>
      </c>
      <c r="B4583" t="s">
        <v>4142</v>
      </c>
      <c r="C4583" s="1">
        <v>42639</v>
      </c>
      <c r="D4583" s="1">
        <v>42643</v>
      </c>
      <c r="E4583" s="7">
        <f>SuperStoreData[[#This Row],[Ship Date]]-SuperStoreData[[#This Row],[Order Date]]</f>
        <v>4</v>
      </c>
      <c r="F4583" t="s">
        <v>18</v>
      </c>
      <c r="G4583" t="s">
        <v>4143</v>
      </c>
      <c r="H4583" t="s">
        <v>4144</v>
      </c>
      <c r="I4583" t="str">
        <f>PROPER(SuperStoreData[[#This Row],[Customer Name]])</f>
        <v>John Grady</v>
      </c>
      <c r="J4583" t="s">
        <v>82</v>
      </c>
      <c r="K4583">
        <v>62521</v>
      </c>
      <c r="L4583" t="str">
        <f>_xlfn.XLOOKUP(SuperStoreData[[#This Row],[Zip Code]],ZipCodeTable[Zip Code],ZipCodeTable[City])</f>
        <v>Decatur</v>
      </c>
      <c r="M4583" t="str">
        <f>_xlfn.XLOOKUP(SuperStoreData[[#This Row],[Zip Code]],ZipCodeTable[Zip Code],ZipCodeTable[State])</f>
        <v>IL</v>
      </c>
      <c r="N4583" t="s">
        <v>23</v>
      </c>
      <c r="O4583" t="s">
        <v>4145</v>
      </c>
      <c r="P4583" t="s">
        <v>25</v>
      </c>
      <c r="Q4583" t="s">
        <v>61</v>
      </c>
      <c r="R4583" t="s">
        <v>4146</v>
      </c>
      <c r="S4583" s="5">
        <v>52.095999999999997</v>
      </c>
      <c r="T4583" s="5">
        <v>16.911967462198302</v>
      </c>
      <c r="U4583" s="6">
        <f>SuperStoreData[[#This Row],[Profit]]/SuperStoreData[[#This Row],[Sales]]</f>
        <v>0.32463082505755342</v>
      </c>
    </row>
    <row r="4584" spans="1:21" x14ac:dyDescent="0.2">
      <c r="A4584">
        <v>1478</v>
      </c>
      <c r="B4584" t="s">
        <v>7985</v>
      </c>
      <c r="C4584" s="1">
        <v>42939</v>
      </c>
      <c r="D4584" s="1">
        <v>42943</v>
      </c>
      <c r="E4584" s="7">
        <f>SuperStoreData[[#This Row],[Ship Date]]-SuperStoreData[[#This Row],[Order Date]]</f>
        <v>4</v>
      </c>
      <c r="F4584" t="s">
        <v>29</v>
      </c>
      <c r="G4584" t="s">
        <v>2147</v>
      </c>
      <c r="H4584" t="s">
        <v>2148</v>
      </c>
      <c r="I4584" t="str">
        <f>PROPER(SuperStoreData[[#This Row],[Customer Name]])</f>
        <v>Cindy Stewart</v>
      </c>
      <c r="J4584" t="s">
        <v>32</v>
      </c>
      <c r="K4584">
        <v>27360</v>
      </c>
      <c r="L4584" t="str">
        <f>_xlfn.XLOOKUP(SuperStoreData[[#This Row],[Zip Code]],ZipCodeTable[Zip Code],ZipCodeTable[City])</f>
        <v>Thomasville</v>
      </c>
      <c r="M4584" t="str">
        <f>_xlfn.XLOOKUP(SuperStoreData[[#This Row],[Zip Code]],ZipCodeTable[Zip Code],ZipCodeTable[State])</f>
        <v>NC</v>
      </c>
      <c r="N4584" t="s">
        <v>85</v>
      </c>
      <c r="O4584" t="s">
        <v>4075</v>
      </c>
      <c r="P4584" t="s">
        <v>25</v>
      </c>
      <c r="Q4584" t="s">
        <v>214</v>
      </c>
      <c r="R4584" t="s">
        <v>4076</v>
      </c>
      <c r="S4584" s="5">
        <v>52.136000000000003</v>
      </c>
      <c r="T4584" s="5">
        <v>8.2380441721976396</v>
      </c>
      <c r="U4584" s="6">
        <f>SuperStoreData[[#This Row],[Profit]]/SuperStoreData[[#This Row],[Sales]]</f>
        <v>0.15801066771899722</v>
      </c>
    </row>
    <row r="4585" spans="1:21" x14ac:dyDescent="0.2">
      <c r="A4585">
        <v>1458</v>
      </c>
      <c r="B4585" t="s">
        <v>8914</v>
      </c>
      <c r="C4585" s="1">
        <v>43375</v>
      </c>
      <c r="D4585" s="1">
        <v>43378</v>
      </c>
      <c r="E4585" s="7">
        <f>SuperStoreData[[#This Row],[Ship Date]]-SuperStoreData[[#This Row],[Order Date]]</f>
        <v>3</v>
      </c>
      <c r="F4585" t="s">
        <v>29</v>
      </c>
      <c r="G4585" t="s">
        <v>734</v>
      </c>
      <c r="H4585" t="s">
        <v>735</v>
      </c>
      <c r="I4585" t="str">
        <f>PROPER(SuperStoreData[[#This Row],[Customer Name]])</f>
        <v>Shaun Chance</v>
      </c>
      <c r="J4585" t="s">
        <v>82</v>
      </c>
      <c r="K4585">
        <v>2740</v>
      </c>
      <c r="L4585" t="str">
        <f>_xlfn.XLOOKUP(SuperStoreData[[#This Row],[Zip Code]],ZipCodeTable[Zip Code],ZipCodeTable[City])</f>
        <v>New Bedford</v>
      </c>
      <c r="M4585" t="str">
        <f>_xlfn.XLOOKUP(SuperStoreData[[#This Row],[Zip Code]],ZipCodeTable[Zip Code],ZipCodeTable[State])</f>
        <v>MA</v>
      </c>
      <c r="N4585" t="s">
        <v>46</v>
      </c>
      <c r="O4585" t="s">
        <v>8591</v>
      </c>
      <c r="P4585" t="s">
        <v>25</v>
      </c>
      <c r="Q4585" t="s">
        <v>26</v>
      </c>
      <c r="R4585" t="s">
        <v>8592</v>
      </c>
      <c r="S4585" s="5">
        <v>52.2</v>
      </c>
      <c r="T4585" s="5">
        <v>15.101729563248901</v>
      </c>
      <c r="U4585" s="6">
        <f>SuperStoreData[[#This Row],[Profit]]/SuperStoreData[[#This Row],[Sales]]</f>
        <v>0.28930516404691381</v>
      </c>
    </row>
    <row r="4586" spans="1:21" x14ac:dyDescent="0.2">
      <c r="A4586">
        <v>3025</v>
      </c>
      <c r="B4586" t="s">
        <v>6110</v>
      </c>
      <c r="C4586" s="1">
        <v>42962</v>
      </c>
      <c r="D4586" s="1">
        <v>42967</v>
      </c>
      <c r="E4586" s="7">
        <f>SuperStoreData[[#This Row],[Ship Date]]-SuperStoreData[[#This Row],[Order Date]]</f>
        <v>5</v>
      </c>
      <c r="F4586" t="s">
        <v>29</v>
      </c>
      <c r="G4586" t="s">
        <v>3007</v>
      </c>
      <c r="H4586" t="s">
        <v>3008</v>
      </c>
      <c r="I4586" t="str">
        <f>PROPER(SuperStoreData[[#This Row],[Customer Name]])</f>
        <v>Amy Cox</v>
      </c>
      <c r="J4586" t="s">
        <v>32</v>
      </c>
      <c r="K4586">
        <v>10011</v>
      </c>
      <c r="L4586" t="str">
        <f>_xlfn.XLOOKUP(SuperStoreData[[#This Row],[Zip Code]],ZipCodeTable[Zip Code],ZipCodeTable[City])</f>
        <v>New York</v>
      </c>
      <c r="M4586" t="str">
        <f>_xlfn.XLOOKUP(SuperStoreData[[#This Row],[Zip Code]],ZipCodeTable[Zip Code],ZipCodeTable[State])</f>
        <v>NY</v>
      </c>
      <c r="N4586" t="s">
        <v>46</v>
      </c>
      <c r="O4586" t="s">
        <v>644</v>
      </c>
      <c r="P4586" t="s">
        <v>25</v>
      </c>
      <c r="Q4586" t="s">
        <v>26</v>
      </c>
      <c r="R4586" t="s">
        <v>645</v>
      </c>
      <c r="S4586" s="5">
        <v>52.271999999999998</v>
      </c>
      <c r="T4586" s="5">
        <v>5.2270477818757497</v>
      </c>
      <c r="U4586" s="6">
        <f>SuperStoreData[[#This Row],[Profit]]/SuperStoreData[[#This Row],[Sales]]</f>
        <v>9.999708796058597E-2</v>
      </c>
    </row>
    <row r="4587" spans="1:21" x14ac:dyDescent="0.2">
      <c r="A4587">
        <v>3630</v>
      </c>
      <c r="B4587" t="s">
        <v>11067</v>
      </c>
      <c r="C4587" s="1">
        <v>42715</v>
      </c>
      <c r="D4587" s="1">
        <v>42718</v>
      </c>
      <c r="E4587" s="7">
        <f>SuperStoreData[[#This Row],[Ship Date]]-SuperStoreData[[#This Row],[Order Date]]</f>
        <v>3</v>
      </c>
      <c r="F4587" t="s">
        <v>29</v>
      </c>
      <c r="G4587" t="s">
        <v>5500</v>
      </c>
      <c r="H4587" t="s">
        <v>6912</v>
      </c>
      <c r="I4587" t="str">
        <f>PROPER(SuperStoreData[[#This Row],[Customer Name]])</f>
        <v>Corey Catlett</v>
      </c>
      <c r="J4587" t="s">
        <v>82</v>
      </c>
      <c r="K4587">
        <v>43229</v>
      </c>
      <c r="L4587" t="str">
        <f>_xlfn.XLOOKUP(SuperStoreData[[#This Row],[Zip Code]],ZipCodeTable[Zip Code],ZipCodeTable[City])</f>
        <v>Columbus</v>
      </c>
      <c r="M4587" t="str">
        <f>_xlfn.XLOOKUP(SuperStoreData[[#This Row],[Zip Code]],ZipCodeTable[Zip Code],ZipCodeTable[State])</f>
        <v>OH</v>
      </c>
      <c r="N4587" t="s">
        <v>46</v>
      </c>
      <c r="O4587" t="s">
        <v>7011</v>
      </c>
      <c r="P4587" t="s">
        <v>25</v>
      </c>
      <c r="Q4587" t="s">
        <v>39</v>
      </c>
      <c r="R4587" t="s">
        <v>7012</v>
      </c>
      <c r="S4587" s="5">
        <v>52.271999999999998</v>
      </c>
      <c r="T4587" s="5">
        <v>13.587393006358999</v>
      </c>
      <c r="U4587" s="6">
        <f>SuperStoreData[[#This Row],[Profit]]/SuperStoreData[[#This Row],[Sales]]</f>
        <v>0.25993635227959516</v>
      </c>
    </row>
    <row r="4588" spans="1:21" x14ac:dyDescent="0.2">
      <c r="A4588">
        <v>2908</v>
      </c>
      <c r="B4588" t="s">
        <v>3173</v>
      </c>
      <c r="C4588" s="1">
        <v>42973</v>
      </c>
      <c r="D4588" s="1">
        <v>42974</v>
      </c>
      <c r="E4588" s="7">
        <f>SuperStoreData[[#This Row],[Ship Date]]-SuperStoreData[[#This Row],[Order Date]]</f>
        <v>1</v>
      </c>
      <c r="F4588" t="s">
        <v>29</v>
      </c>
      <c r="G4588" t="s">
        <v>834</v>
      </c>
      <c r="H4588" t="s">
        <v>835</v>
      </c>
      <c r="I4588" t="str">
        <f>PROPER(SuperStoreData[[#This Row],[Customer Name]])</f>
        <v>Daniel Lacy</v>
      </c>
      <c r="J4588" t="s">
        <v>32</v>
      </c>
      <c r="K4588">
        <v>55122</v>
      </c>
      <c r="L4588" t="str">
        <f>_xlfn.XLOOKUP(SuperStoreData[[#This Row],[Zip Code]],ZipCodeTable[Zip Code],ZipCodeTable[City])</f>
        <v>Saint Paul</v>
      </c>
      <c r="M4588" t="str">
        <f>_xlfn.XLOOKUP(SuperStoreData[[#This Row],[Zip Code]],ZipCodeTable[Zip Code],ZipCodeTable[State])</f>
        <v>MN</v>
      </c>
      <c r="N4588" t="s">
        <v>23</v>
      </c>
      <c r="O4588" t="s">
        <v>2853</v>
      </c>
      <c r="P4588" t="s">
        <v>25</v>
      </c>
      <c r="Q4588" t="s">
        <v>61</v>
      </c>
      <c r="R4588" t="s">
        <v>2854</v>
      </c>
      <c r="S4588" s="5">
        <v>52.4</v>
      </c>
      <c r="T4588" s="5">
        <v>15.771349414262</v>
      </c>
      <c r="U4588" s="6">
        <f>SuperStoreData[[#This Row],[Profit]]/SuperStoreData[[#This Row],[Sales]]</f>
        <v>0.30097995065385497</v>
      </c>
    </row>
    <row r="4589" spans="1:21" x14ac:dyDescent="0.2">
      <c r="A4589">
        <v>4789</v>
      </c>
      <c r="B4589" t="s">
        <v>7332</v>
      </c>
      <c r="C4589" s="1">
        <v>43347</v>
      </c>
      <c r="D4589" s="1">
        <v>43352</v>
      </c>
      <c r="E4589" s="7">
        <f>SuperStoreData[[#This Row],[Ship Date]]-SuperStoreData[[#This Row],[Order Date]]</f>
        <v>5</v>
      </c>
      <c r="F4589" t="s">
        <v>29</v>
      </c>
      <c r="G4589" t="s">
        <v>3589</v>
      </c>
      <c r="H4589" t="s">
        <v>3590</v>
      </c>
      <c r="I4589" t="str">
        <f>PROPER(SuperStoreData[[#This Row],[Customer Name]])</f>
        <v>Irene Maddox</v>
      </c>
      <c r="J4589" t="s">
        <v>32</v>
      </c>
      <c r="K4589">
        <v>80906</v>
      </c>
      <c r="L4589" t="str">
        <f>_xlfn.XLOOKUP(SuperStoreData[[#This Row],[Zip Code]],ZipCodeTable[Zip Code],ZipCodeTable[City])</f>
        <v>Colorado Springs</v>
      </c>
      <c r="M4589" t="str">
        <f>_xlfn.XLOOKUP(SuperStoreData[[#This Row],[Zip Code]],ZipCodeTable[Zip Code],ZipCodeTable[State])</f>
        <v>CO</v>
      </c>
      <c r="N4589" t="s">
        <v>68</v>
      </c>
      <c r="O4589" t="s">
        <v>6466</v>
      </c>
      <c r="P4589" t="s">
        <v>48</v>
      </c>
      <c r="Q4589" t="s">
        <v>49</v>
      </c>
      <c r="R4589" t="s">
        <v>6467</v>
      </c>
      <c r="S4589" s="5">
        <v>52.415999999999997</v>
      </c>
      <c r="T4589" s="5">
        <v>10.553758039277101</v>
      </c>
      <c r="U4589" s="6">
        <f>SuperStoreData[[#This Row],[Profit]]/SuperStoreData[[#This Row],[Sales]]</f>
        <v>0.20134611643919989</v>
      </c>
    </row>
    <row r="4590" spans="1:21" x14ac:dyDescent="0.2">
      <c r="A4590">
        <v>5269</v>
      </c>
      <c r="B4590" t="s">
        <v>8766</v>
      </c>
      <c r="C4590" s="1">
        <v>43415</v>
      </c>
      <c r="D4590" s="1">
        <v>43421</v>
      </c>
      <c r="E4590" s="7">
        <f>SuperStoreData[[#This Row],[Ship Date]]-SuperStoreData[[#This Row],[Order Date]]</f>
        <v>6</v>
      </c>
      <c r="F4590" t="s">
        <v>29</v>
      </c>
      <c r="G4590" t="s">
        <v>6704</v>
      </c>
      <c r="H4590" t="s">
        <v>6713</v>
      </c>
      <c r="I4590" t="str">
        <f>PROPER(SuperStoreData[[#This Row],[Customer Name]])</f>
        <v>Mick Hernandez</v>
      </c>
      <c r="J4590" t="s">
        <v>21</v>
      </c>
      <c r="K4590">
        <v>10701</v>
      </c>
      <c r="L4590" t="str">
        <f>_xlfn.XLOOKUP(SuperStoreData[[#This Row],[Zip Code]],ZipCodeTable[Zip Code],ZipCodeTable[City])</f>
        <v>Yonkers</v>
      </c>
      <c r="M4590" t="str">
        <f>_xlfn.XLOOKUP(SuperStoreData[[#This Row],[Zip Code]],ZipCodeTable[Zip Code],ZipCodeTable[State])</f>
        <v>NY</v>
      </c>
      <c r="N4590" t="s">
        <v>46</v>
      </c>
      <c r="O4590" t="s">
        <v>2664</v>
      </c>
      <c r="P4590" t="s">
        <v>76</v>
      </c>
      <c r="Q4590" t="s">
        <v>176</v>
      </c>
      <c r="R4590" t="s">
        <v>2665</v>
      </c>
      <c r="S4590" s="5">
        <v>52.44</v>
      </c>
      <c r="T4590" s="5">
        <v>2.8946992488690602</v>
      </c>
      <c r="U4590" s="6">
        <f>SuperStoreData[[#This Row],[Profit]]/SuperStoreData[[#This Row],[Sales]]</f>
        <v>5.5200214509326093E-2</v>
      </c>
    </row>
    <row r="4591" spans="1:21" x14ac:dyDescent="0.2">
      <c r="A4591">
        <v>175</v>
      </c>
      <c r="B4591" t="s">
        <v>8208</v>
      </c>
      <c r="C4591" s="1">
        <v>43372</v>
      </c>
      <c r="D4591" s="1">
        <v>43372</v>
      </c>
      <c r="E4591" s="7">
        <f>SuperStoreData[[#This Row],[Ship Date]]-SuperStoreData[[#This Row],[Order Date]]</f>
        <v>0</v>
      </c>
      <c r="F4591" t="s">
        <v>29</v>
      </c>
      <c r="G4591" t="s">
        <v>334</v>
      </c>
      <c r="H4591" t="s">
        <v>335</v>
      </c>
      <c r="I4591" t="str">
        <f>PROPER(SuperStoreData[[#This Row],[Customer Name]])</f>
        <v>Jennifer Braxton</v>
      </c>
      <c r="J4591" t="s">
        <v>82</v>
      </c>
      <c r="K4591">
        <v>60623</v>
      </c>
      <c r="L4591" t="str">
        <f>_xlfn.XLOOKUP(SuperStoreData[[#This Row],[Zip Code]],ZipCodeTable[Zip Code],ZipCodeTable[City])</f>
        <v>Chicago</v>
      </c>
      <c r="M4591" t="str">
        <f>_xlfn.XLOOKUP(SuperStoreData[[#This Row],[Zip Code]],ZipCodeTable[Zip Code],ZipCodeTable[State])</f>
        <v>IL</v>
      </c>
      <c r="N4591" t="s">
        <v>23</v>
      </c>
      <c r="O4591" t="s">
        <v>4134</v>
      </c>
      <c r="P4591" t="s">
        <v>25</v>
      </c>
      <c r="Q4591" t="s">
        <v>39</v>
      </c>
      <c r="R4591" t="s">
        <v>4135</v>
      </c>
      <c r="S4591" s="5">
        <v>52.448</v>
      </c>
      <c r="T4591" s="5">
        <v>9.6118810111377808</v>
      </c>
      <c r="U4591" s="6">
        <f>SuperStoreData[[#This Row],[Profit]]/SuperStoreData[[#This Row],[Sales]]</f>
        <v>0.18326496741797171</v>
      </c>
    </row>
    <row r="4592" spans="1:21" x14ac:dyDescent="0.2">
      <c r="A4592">
        <v>531</v>
      </c>
      <c r="B4592" t="s">
        <v>2843</v>
      </c>
      <c r="C4592" s="1">
        <v>42100</v>
      </c>
      <c r="D4592" s="1">
        <v>42104</v>
      </c>
      <c r="E4592" s="7">
        <f>SuperStoreData[[#This Row],[Ship Date]]-SuperStoreData[[#This Row],[Order Date]]</f>
        <v>4</v>
      </c>
      <c r="F4592" t="s">
        <v>29</v>
      </c>
      <c r="G4592" t="s">
        <v>2844</v>
      </c>
      <c r="H4592" t="s">
        <v>2845</v>
      </c>
      <c r="I4592" t="str">
        <f>PROPER(SuperStoreData[[#This Row],[Customer Name]])</f>
        <v>Mike Gockenbach</v>
      </c>
      <c r="J4592" t="s">
        <v>32</v>
      </c>
      <c r="K4592">
        <v>19134</v>
      </c>
      <c r="L4592" t="str">
        <f>_xlfn.XLOOKUP(SuperStoreData[[#This Row],[Zip Code]],ZipCodeTable[Zip Code],ZipCodeTable[City])</f>
        <v>Philadelphia</v>
      </c>
      <c r="M4592" t="str">
        <f>_xlfn.XLOOKUP(SuperStoreData[[#This Row],[Zip Code]],ZipCodeTable[Zip Code],ZipCodeTable[State])</f>
        <v>PA</v>
      </c>
      <c r="N4592" t="s">
        <v>46</v>
      </c>
      <c r="O4592" t="s">
        <v>679</v>
      </c>
      <c r="P4592" t="s">
        <v>25</v>
      </c>
      <c r="Q4592" t="s">
        <v>293</v>
      </c>
      <c r="R4592" t="s">
        <v>680</v>
      </c>
      <c r="S4592" s="5">
        <v>52.512</v>
      </c>
      <c r="T4592" s="5">
        <v>11.053324133442599</v>
      </c>
      <c r="U4592" s="6">
        <f>SuperStoreData[[#This Row],[Profit]]/SuperStoreData[[#This Row],[Sales]]</f>
        <v>0.21049139498481489</v>
      </c>
    </row>
    <row r="4593" spans="1:21" x14ac:dyDescent="0.2">
      <c r="A4593">
        <v>5110</v>
      </c>
      <c r="B4593" t="s">
        <v>9222</v>
      </c>
      <c r="C4593" s="1">
        <v>42652</v>
      </c>
      <c r="D4593" s="1">
        <v>42655</v>
      </c>
      <c r="E4593" s="7">
        <f>SuperStoreData[[#This Row],[Ship Date]]-SuperStoreData[[#This Row],[Order Date]]</f>
        <v>3</v>
      </c>
      <c r="F4593" t="s">
        <v>29</v>
      </c>
      <c r="G4593" t="s">
        <v>1566</v>
      </c>
      <c r="H4593" t="s">
        <v>1567</v>
      </c>
      <c r="I4593" t="str">
        <f>PROPER(SuperStoreData[[#This Row],[Customer Name]])</f>
        <v>Edward Hooks</v>
      </c>
      <c r="J4593" t="s">
        <v>82</v>
      </c>
      <c r="K4593">
        <v>19134</v>
      </c>
      <c r="L4593" t="str">
        <f>_xlfn.XLOOKUP(SuperStoreData[[#This Row],[Zip Code]],ZipCodeTable[Zip Code],ZipCodeTable[City])</f>
        <v>Philadelphia</v>
      </c>
      <c r="M4593" t="str">
        <f>_xlfn.XLOOKUP(SuperStoreData[[#This Row],[Zip Code]],ZipCodeTable[Zip Code],ZipCodeTable[State])</f>
        <v>PA</v>
      </c>
      <c r="N4593" t="s">
        <v>46</v>
      </c>
      <c r="O4593" t="s">
        <v>679</v>
      </c>
      <c r="P4593" t="s">
        <v>25</v>
      </c>
      <c r="Q4593" t="s">
        <v>293</v>
      </c>
      <c r="R4593" t="s">
        <v>680</v>
      </c>
      <c r="S4593" s="5">
        <v>52.512</v>
      </c>
      <c r="T4593" s="5">
        <v>-0.80583710448869705</v>
      </c>
      <c r="U4593" s="6">
        <f>SuperStoreData[[#This Row],[Profit]]/SuperStoreData[[#This Row],[Sales]]</f>
        <v>-1.5345770576033993E-2</v>
      </c>
    </row>
    <row r="4594" spans="1:21" x14ac:dyDescent="0.2">
      <c r="A4594">
        <v>7149</v>
      </c>
      <c r="B4594" t="s">
        <v>7507</v>
      </c>
      <c r="C4594" s="1">
        <v>43089</v>
      </c>
      <c r="D4594" s="1">
        <v>43093</v>
      </c>
      <c r="E4594" s="7">
        <f>SuperStoreData[[#This Row],[Ship Date]]-SuperStoreData[[#This Row],[Order Date]]</f>
        <v>4</v>
      </c>
      <c r="F4594" t="s">
        <v>29</v>
      </c>
      <c r="G4594" t="s">
        <v>2600</v>
      </c>
      <c r="H4594" t="s">
        <v>3995</v>
      </c>
      <c r="I4594" t="str">
        <f>PROPER(SuperStoreData[[#This Row],[Customer Name]])</f>
        <v>Christy Brittain</v>
      </c>
      <c r="J4594" t="s">
        <v>32</v>
      </c>
      <c r="K4594">
        <v>11561</v>
      </c>
      <c r="L4594" t="str">
        <f>_xlfn.XLOOKUP(SuperStoreData[[#This Row],[Zip Code]],ZipCodeTable[Zip Code],ZipCodeTable[City])</f>
        <v>Long Beach</v>
      </c>
      <c r="M4594" t="str">
        <f>_xlfn.XLOOKUP(SuperStoreData[[#This Row],[Zip Code]],ZipCodeTable[Zip Code],ZipCodeTable[State])</f>
        <v>NY</v>
      </c>
      <c r="N4594" t="s">
        <v>46</v>
      </c>
      <c r="O4594" t="s">
        <v>4173</v>
      </c>
      <c r="P4594" t="s">
        <v>25</v>
      </c>
      <c r="Q4594" t="s">
        <v>39</v>
      </c>
      <c r="R4594" t="s">
        <v>4174</v>
      </c>
      <c r="S4594" s="5">
        <v>52.56</v>
      </c>
      <c r="T4594" s="5">
        <v>6.4225255816278199</v>
      </c>
      <c r="U4594" s="6">
        <f>SuperStoreData[[#This Row],[Profit]]/SuperStoreData[[#This Row],[Sales]]</f>
        <v>0.1221941701222949</v>
      </c>
    </row>
    <row r="4595" spans="1:21" x14ac:dyDescent="0.2">
      <c r="A4595">
        <v>8732</v>
      </c>
      <c r="B4595" t="s">
        <v>11807</v>
      </c>
      <c r="C4595" s="1">
        <v>43447</v>
      </c>
      <c r="D4595" s="1">
        <v>43452</v>
      </c>
      <c r="E4595" s="7">
        <f>SuperStoreData[[#This Row],[Ship Date]]-SuperStoreData[[#This Row],[Order Date]]</f>
        <v>5</v>
      </c>
      <c r="F4595" t="s">
        <v>29</v>
      </c>
      <c r="G4595" t="s">
        <v>2049</v>
      </c>
      <c r="H4595" t="s">
        <v>2050</v>
      </c>
      <c r="I4595" t="str">
        <f>PROPER(SuperStoreData[[#This Row],[Customer Name]])</f>
        <v>Steve Chapman</v>
      </c>
      <c r="J4595" t="s">
        <v>82</v>
      </c>
      <c r="K4595">
        <v>63116</v>
      </c>
      <c r="L4595" t="str">
        <f>_xlfn.XLOOKUP(SuperStoreData[[#This Row],[Zip Code]],ZipCodeTable[Zip Code],ZipCodeTable[City])</f>
        <v>Saint Louis</v>
      </c>
      <c r="M4595" t="str">
        <f>_xlfn.XLOOKUP(SuperStoreData[[#This Row],[Zip Code]],ZipCodeTable[Zip Code],ZipCodeTable[State])</f>
        <v>MO</v>
      </c>
      <c r="N4595" t="s">
        <v>23</v>
      </c>
      <c r="O4595" t="s">
        <v>320</v>
      </c>
      <c r="P4595" t="s">
        <v>25</v>
      </c>
      <c r="Q4595" t="s">
        <v>214</v>
      </c>
      <c r="R4595" t="s">
        <v>321</v>
      </c>
      <c r="S4595" s="5">
        <v>52.59</v>
      </c>
      <c r="T4595" s="5">
        <v>2.2167675723308098</v>
      </c>
      <c r="U4595" s="6">
        <f>SuperStoreData[[#This Row],[Profit]]/SuperStoreData[[#This Row],[Sales]]</f>
        <v>4.2151883862536786E-2</v>
      </c>
    </row>
    <row r="4596" spans="1:21" x14ac:dyDescent="0.2">
      <c r="A4596">
        <v>3333</v>
      </c>
      <c r="B4596" t="s">
        <v>8345</v>
      </c>
      <c r="C4596" s="1">
        <v>43100</v>
      </c>
      <c r="D4596" s="1">
        <v>43106</v>
      </c>
      <c r="E4596" s="7">
        <f>SuperStoreData[[#This Row],[Ship Date]]-SuperStoreData[[#This Row],[Order Date]]</f>
        <v>6</v>
      </c>
      <c r="F4596" t="s">
        <v>29</v>
      </c>
      <c r="G4596" t="s">
        <v>4193</v>
      </c>
      <c r="H4596" t="s">
        <v>4194</v>
      </c>
      <c r="I4596" t="str">
        <f>PROPER(SuperStoreData[[#This Row],[Customer Name]])</f>
        <v>Gary Mitchum</v>
      </c>
      <c r="J4596" t="s">
        <v>21</v>
      </c>
      <c r="K4596">
        <v>60653</v>
      </c>
      <c r="L4596" t="str">
        <f>_xlfn.XLOOKUP(SuperStoreData[[#This Row],[Zip Code]],ZipCodeTable[Zip Code],ZipCodeTable[City])</f>
        <v>Chicago</v>
      </c>
      <c r="M4596" t="str">
        <f>_xlfn.XLOOKUP(SuperStoreData[[#This Row],[Zip Code]],ZipCodeTable[Zip Code],ZipCodeTable[State])</f>
        <v>IL</v>
      </c>
      <c r="N4596" t="s">
        <v>23</v>
      </c>
      <c r="O4596" t="s">
        <v>1451</v>
      </c>
      <c r="P4596" t="s">
        <v>76</v>
      </c>
      <c r="Q4596" t="s">
        <v>98</v>
      </c>
      <c r="R4596" t="s">
        <v>1452</v>
      </c>
      <c r="S4596" s="5">
        <v>52.68</v>
      </c>
      <c r="T4596" s="5">
        <v>7.0808737912256001</v>
      </c>
      <c r="U4596" s="6">
        <f>SuperStoreData[[#This Row],[Profit]]/SuperStoreData[[#This Row],[Sales]]</f>
        <v>0.13441294212652999</v>
      </c>
    </row>
    <row r="4597" spans="1:21" x14ac:dyDescent="0.2">
      <c r="A4597">
        <v>8922</v>
      </c>
      <c r="B4597" t="s">
        <v>3797</v>
      </c>
      <c r="C4597" s="1">
        <v>43288</v>
      </c>
      <c r="D4597" s="1">
        <v>43290</v>
      </c>
      <c r="E4597" s="7">
        <f>SuperStoreData[[#This Row],[Ship Date]]-SuperStoreData[[#This Row],[Order Date]]</f>
        <v>2</v>
      </c>
      <c r="F4597" t="s">
        <v>29</v>
      </c>
      <c r="G4597" t="s">
        <v>1423</v>
      </c>
      <c r="H4597" t="s">
        <v>3470</v>
      </c>
      <c r="I4597" t="str">
        <f>PROPER(SuperStoreData[[#This Row],[Customer Name]])</f>
        <v>Anna Hã¤Berlin</v>
      </c>
      <c r="J4597" t="s">
        <v>82</v>
      </c>
      <c r="K4597">
        <v>33134</v>
      </c>
      <c r="L4597" t="str">
        <f>_xlfn.XLOOKUP(SuperStoreData[[#This Row],[Zip Code]],ZipCodeTable[Zip Code],ZipCodeTable[City])</f>
        <v>Miami</v>
      </c>
      <c r="M4597" t="str">
        <f>_xlfn.XLOOKUP(SuperStoreData[[#This Row],[Zip Code]],ZipCodeTable[Zip Code],ZipCodeTable[State])</f>
        <v>FL</v>
      </c>
      <c r="N4597" t="s">
        <v>85</v>
      </c>
      <c r="O4597" t="s">
        <v>1451</v>
      </c>
      <c r="P4597" t="s">
        <v>76</v>
      </c>
      <c r="Q4597" t="s">
        <v>98</v>
      </c>
      <c r="R4597" t="s">
        <v>1452</v>
      </c>
      <c r="S4597" s="5">
        <v>52.68</v>
      </c>
      <c r="T4597" s="5">
        <v>13.123962311007601</v>
      </c>
      <c r="U4597" s="6">
        <f>SuperStoreData[[#This Row],[Profit]]/SuperStoreData[[#This Row],[Sales]]</f>
        <v>0.24912608790826882</v>
      </c>
    </row>
    <row r="4598" spans="1:21" x14ac:dyDescent="0.2">
      <c r="A4598">
        <v>3667</v>
      </c>
      <c r="B4598" t="s">
        <v>6141</v>
      </c>
      <c r="C4598" s="1">
        <v>42330</v>
      </c>
      <c r="D4598" s="1">
        <v>42335</v>
      </c>
      <c r="E4598" s="7">
        <f>SuperStoreData[[#This Row],[Ship Date]]-SuperStoreData[[#This Row],[Order Date]]</f>
        <v>5</v>
      </c>
      <c r="F4598" t="s">
        <v>29</v>
      </c>
      <c r="G4598" t="s">
        <v>4653</v>
      </c>
      <c r="H4598" t="s">
        <v>5569</v>
      </c>
      <c r="I4598" t="str">
        <f>PROPER(SuperStoreData[[#This Row],[Customer Name]])</f>
        <v>Tim Brockman</v>
      </c>
      <c r="J4598" t="s">
        <v>32</v>
      </c>
      <c r="K4598">
        <v>97301</v>
      </c>
      <c r="L4598" t="str">
        <f>_xlfn.XLOOKUP(SuperStoreData[[#This Row],[Zip Code]],ZipCodeTable[Zip Code],ZipCodeTable[City])</f>
        <v>Salem</v>
      </c>
      <c r="M4598" t="str">
        <f>_xlfn.XLOOKUP(SuperStoreData[[#This Row],[Zip Code]],ZipCodeTable[Zip Code],ZipCodeTable[State])</f>
        <v>OR</v>
      </c>
      <c r="N4598" t="s">
        <v>68</v>
      </c>
      <c r="O4598" t="s">
        <v>1451</v>
      </c>
      <c r="P4598" t="s">
        <v>76</v>
      </c>
      <c r="Q4598" t="s">
        <v>98</v>
      </c>
      <c r="R4598" t="s">
        <v>1452</v>
      </c>
      <c r="S4598" s="5">
        <v>52.68</v>
      </c>
      <c r="T4598" s="5">
        <v>3.8827160762416399</v>
      </c>
      <c r="U4598" s="6">
        <f>SuperStoreData[[#This Row],[Profit]]/SuperStoreData[[#This Row],[Sales]]</f>
        <v>7.3703797954473044E-2</v>
      </c>
    </row>
    <row r="4599" spans="1:21" x14ac:dyDescent="0.2">
      <c r="A4599">
        <v>9227</v>
      </c>
      <c r="B4599" t="s">
        <v>3896</v>
      </c>
      <c r="C4599" s="1">
        <v>42906</v>
      </c>
      <c r="D4599" s="1">
        <v>42907</v>
      </c>
      <c r="E4599" s="7">
        <f>SuperStoreData[[#This Row],[Ship Date]]-SuperStoreData[[#This Row],[Order Date]]</f>
        <v>1</v>
      </c>
      <c r="F4599" t="s">
        <v>489</v>
      </c>
      <c r="G4599" t="s">
        <v>2743</v>
      </c>
      <c r="H4599" t="s">
        <v>2744</v>
      </c>
      <c r="I4599" t="str">
        <f>PROPER(SuperStoreData[[#This Row],[Customer Name]])</f>
        <v>Frank Merwin</v>
      </c>
      <c r="J4599" t="s">
        <v>21</v>
      </c>
      <c r="K4599">
        <v>77803</v>
      </c>
      <c r="L4599" t="str">
        <f>_xlfn.XLOOKUP(SuperStoreData[[#This Row],[Zip Code]],ZipCodeTable[Zip Code],ZipCodeTable[City])</f>
        <v>Bryan</v>
      </c>
      <c r="M4599" t="str">
        <f>_xlfn.XLOOKUP(SuperStoreData[[#This Row],[Zip Code]],ZipCodeTable[Zip Code],ZipCodeTable[State])</f>
        <v>TX</v>
      </c>
      <c r="N4599" t="s">
        <v>23</v>
      </c>
      <c r="O4599" t="s">
        <v>1783</v>
      </c>
      <c r="P4599" t="s">
        <v>25</v>
      </c>
      <c r="Q4599" t="s">
        <v>61</v>
      </c>
      <c r="R4599" t="s">
        <v>1784</v>
      </c>
      <c r="S4599" s="5">
        <v>52.752000000000002</v>
      </c>
      <c r="T4599" s="5">
        <v>2.5334782719643001</v>
      </c>
      <c r="U4599" s="6">
        <f>SuperStoreData[[#This Row],[Profit]]/SuperStoreData[[#This Row],[Sales]]</f>
        <v>4.8026203214367229E-2</v>
      </c>
    </row>
    <row r="4600" spans="1:21" x14ac:dyDescent="0.2">
      <c r="A4600">
        <v>9531</v>
      </c>
      <c r="B4600" t="s">
        <v>5906</v>
      </c>
      <c r="C4600" s="1">
        <v>42557</v>
      </c>
      <c r="D4600" s="1">
        <v>42562</v>
      </c>
      <c r="E4600" s="7">
        <f>SuperStoreData[[#This Row],[Ship Date]]-SuperStoreData[[#This Row],[Order Date]]</f>
        <v>5</v>
      </c>
      <c r="F4600" t="s">
        <v>29</v>
      </c>
      <c r="G4600" t="s">
        <v>2826</v>
      </c>
      <c r="H4600" t="s">
        <v>2827</v>
      </c>
      <c r="I4600" t="str">
        <f>PROPER(SuperStoreData[[#This Row],[Customer Name]])</f>
        <v>Mathew Reese</v>
      </c>
      <c r="J4600" t="s">
        <v>21</v>
      </c>
      <c r="K4600">
        <v>98103</v>
      </c>
      <c r="L4600" t="str">
        <f>_xlfn.XLOOKUP(SuperStoreData[[#This Row],[Zip Code]],ZipCodeTable[Zip Code],ZipCodeTable[City])</f>
        <v>Seattle</v>
      </c>
      <c r="M4600" t="str">
        <f>_xlfn.XLOOKUP(SuperStoreData[[#This Row],[Zip Code]],ZipCodeTable[Zip Code],ZipCodeTable[State])</f>
        <v>WA</v>
      </c>
      <c r="N4600" t="s">
        <v>68</v>
      </c>
      <c r="O4600" t="s">
        <v>186</v>
      </c>
      <c r="P4600" t="s">
        <v>25</v>
      </c>
      <c r="Q4600" t="s">
        <v>91</v>
      </c>
      <c r="R4600" t="s">
        <v>187</v>
      </c>
      <c r="S4600" s="5">
        <v>52.76</v>
      </c>
      <c r="T4600" s="5">
        <v>1.45715190851612</v>
      </c>
      <c r="U4600" s="6">
        <f>SuperStoreData[[#This Row],[Profit]]/SuperStoreData[[#This Row],[Sales]]</f>
        <v>2.7618497128811981E-2</v>
      </c>
    </row>
    <row r="4601" spans="1:21" x14ac:dyDescent="0.2">
      <c r="A4601">
        <v>7462</v>
      </c>
      <c r="B4601" t="s">
        <v>7099</v>
      </c>
      <c r="C4601" s="1">
        <v>42319</v>
      </c>
      <c r="D4601" s="1">
        <v>42323</v>
      </c>
      <c r="E4601" s="7">
        <f>SuperStoreData[[#This Row],[Ship Date]]-SuperStoreData[[#This Row],[Order Date]]</f>
        <v>4</v>
      </c>
      <c r="F4601" t="s">
        <v>129</v>
      </c>
      <c r="G4601" t="s">
        <v>7100</v>
      </c>
      <c r="H4601" t="s">
        <v>7101</v>
      </c>
      <c r="I4601" t="str">
        <f>PROPER(SuperStoreData[[#This Row],[Customer Name]])</f>
        <v>Andy Reiter</v>
      </c>
      <c r="J4601" t="s">
        <v>32</v>
      </c>
      <c r="K4601">
        <v>90004</v>
      </c>
      <c r="L4601" t="str">
        <f>_xlfn.XLOOKUP(SuperStoreData[[#This Row],[Zip Code]],ZipCodeTable[Zip Code],ZipCodeTable[City])</f>
        <v>Los Angeles</v>
      </c>
      <c r="M4601" t="str">
        <f>_xlfn.XLOOKUP(SuperStoreData[[#This Row],[Zip Code]],ZipCodeTable[Zip Code],ZipCodeTable[State])</f>
        <v>CA</v>
      </c>
      <c r="N4601" t="s">
        <v>68</v>
      </c>
      <c r="O4601" t="s">
        <v>186</v>
      </c>
      <c r="P4601" t="s">
        <v>25</v>
      </c>
      <c r="Q4601" t="s">
        <v>91</v>
      </c>
      <c r="R4601" t="s">
        <v>187</v>
      </c>
      <c r="S4601" s="5">
        <v>52.76</v>
      </c>
      <c r="T4601" s="5">
        <v>7.9139563966294997</v>
      </c>
      <c r="U4601" s="6">
        <f>SuperStoreData[[#This Row],[Profit]]/SuperStoreData[[#This Row],[Sales]]</f>
        <v>0.14999917355249243</v>
      </c>
    </row>
    <row r="4602" spans="1:21" x14ac:dyDescent="0.2">
      <c r="A4602">
        <v>909</v>
      </c>
      <c r="B4602" t="s">
        <v>11763</v>
      </c>
      <c r="C4602" s="1">
        <v>43420</v>
      </c>
      <c r="D4602" s="1">
        <v>43425</v>
      </c>
      <c r="E4602" s="7">
        <f>SuperStoreData[[#This Row],[Ship Date]]-SuperStoreData[[#This Row],[Order Date]]</f>
        <v>5</v>
      </c>
      <c r="F4602" t="s">
        <v>29</v>
      </c>
      <c r="G4602" t="s">
        <v>4366</v>
      </c>
      <c r="H4602" t="s">
        <v>4367</v>
      </c>
      <c r="I4602" t="str">
        <f>PROPER(SuperStoreData[[#This Row],[Customer Name]])</f>
        <v>Patrick O'Donnell</v>
      </c>
      <c r="J4602" t="s">
        <v>32</v>
      </c>
      <c r="K4602">
        <v>10009</v>
      </c>
      <c r="L4602" t="str">
        <f>_xlfn.XLOOKUP(SuperStoreData[[#This Row],[Zip Code]],ZipCodeTable[Zip Code],ZipCodeTable[City])</f>
        <v>New York</v>
      </c>
      <c r="M4602" t="str">
        <f>_xlfn.XLOOKUP(SuperStoreData[[#This Row],[Zip Code]],ZipCodeTable[Zip Code],ZipCodeTable[State])</f>
        <v>NY</v>
      </c>
      <c r="N4602" t="s">
        <v>46</v>
      </c>
      <c r="O4602" t="s">
        <v>2629</v>
      </c>
      <c r="P4602" t="s">
        <v>25</v>
      </c>
      <c r="Q4602" t="s">
        <v>26</v>
      </c>
      <c r="R4602" t="s">
        <v>2630</v>
      </c>
      <c r="S4602" s="5">
        <v>52.776000000000003</v>
      </c>
      <c r="T4602" s="5">
        <v>12.194372401820001</v>
      </c>
      <c r="U4602" s="6">
        <f>SuperStoreData[[#This Row],[Profit]]/SuperStoreData[[#This Row],[Sales]]</f>
        <v>0.23105904960247081</v>
      </c>
    </row>
    <row r="4603" spans="1:21" x14ac:dyDescent="0.2">
      <c r="A4603">
        <v>7578</v>
      </c>
      <c r="B4603" t="s">
        <v>2054</v>
      </c>
      <c r="C4603" s="1">
        <v>42814</v>
      </c>
      <c r="D4603" s="1">
        <v>42818</v>
      </c>
      <c r="E4603" s="7">
        <f>SuperStoreData[[#This Row],[Ship Date]]-SuperStoreData[[#This Row],[Order Date]]</f>
        <v>4</v>
      </c>
      <c r="F4603" t="s">
        <v>129</v>
      </c>
      <c r="G4603" t="s">
        <v>2055</v>
      </c>
      <c r="H4603" t="s">
        <v>2060</v>
      </c>
      <c r="I4603" t="str">
        <f>PROPER(SuperStoreData[[#This Row],[Customer Name]])</f>
        <v>Steven Ward</v>
      </c>
      <c r="J4603" t="s">
        <v>82</v>
      </c>
      <c r="K4603">
        <v>98115</v>
      </c>
      <c r="L4603" t="str">
        <f>_xlfn.XLOOKUP(SuperStoreData[[#This Row],[Zip Code]],ZipCodeTable[Zip Code],ZipCodeTable[City])</f>
        <v>Seattle</v>
      </c>
      <c r="M4603" t="str">
        <f>_xlfn.XLOOKUP(SuperStoreData[[#This Row],[Zip Code]],ZipCodeTable[Zip Code],ZipCodeTable[State])</f>
        <v>WA</v>
      </c>
      <c r="N4603" t="s">
        <v>68</v>
      </c>
      <c r="O4603" t="s">
        <v>1498</v>
      </c>
      <c r="P4603" t="s">
        <v>76</v>
      </c>
      <c r="Q4603" t="s">
        <v>98</v>
      </c>
      <c r="R4603" t="s">
        <v>1499</v>
      </c>
      <c r="S4603" s="5">
        <v>52.792000000000002</v>
      </c>
      <c r="T4603" s="5">
        <v>-2.6096672182695499E-2</v>
      </c>
      <c r="U4603" s="6">
        <f>SuperStoreData[[#This Row],[Profit]]/SuperStoreData[[#This Row],[Sales]]</f>
        <v>-4.9433005346824325E-4</v>
      </c>
    </row>
    <row r="4604" spans="1:21" x14ac:dyDescent="0.2">
      <c r="A4604">
        <v>8019</v>
      </c>
      <c r="B4604" t="s">
        <v>8979</v>
      </c>
      <c r="C4604" s="1">
        <v>42825</v>
      </c>
      <c r="D4604" s="1">
        <v>42827</v>
      </c>
      <c r="E4604" s="7">
        <f>SuperStoreData[[#This Row],[Ship Date]]-SuperStoreData[[#This Row],[Order Date]]</f>
        <v>2</v>
      </c>
      <c r="F4604" t="s">
        <v>129</v>
      </c>
      <c r="G4604" t="s">
        <v>276</v>
      </c>
      <c r="H4604" t="s">
        <v>312</v>
      </c>
      <c r="I4604" t="str">
        <f>PROPER(SuperStoreData[[#This Row],[Customer Name]])</f>
        <v>Barry Franzã¶Sisch</v>
      </c>
      <c r="J4604" t="s">
        <v>82</v>
      </c>
      <c r="K4604">
        <v>95351</v>
      </c>
      <c r="L4604" t="str">
        <f>_xlfn.XLOOKUP(SuperStoreData[[#This Row],[Zip Code]],ZipCodeTable[Zip Code],ZipCodeTable[City])</f>
        <v>Modesto</v>
      </c>
      <c r="M4604" t="str">
        <f>_xlfn.XLOOKUP(SuperStoreData[[#This Row],[Zip Code]],ZipCodeTable[Zip Code],ZipCodeTable[State])</f>
        <v>CA</v>
      </c>
      <c r="N4604" t="s">
        <v>68</v>
      </c>
      <c r="O4604" t="s">
        <v>462</v>
      </c>
      <c r="P4604" t="s">
        <v>76</v>
      </c>
      <c r="Q4604" t="s">
        <v>98</v>
      </c>
      <c r="R4604" t="s">
        <v>463</v>
      </c>
      <c r="S4604" s="5">
        <v>52.792000000000002</v>
      </c>
      <c r="T4604" s="5">
        <v>3.6326127456475401</v>
      </c>
      <c r="U4604" s="6">
        <f>SuperStoreData[[#This Row],[Profit]]/SuperStoreData[[#This Row],[Sales]]</f>
        <v>6.8809909562955365E-2</v>
      </c>
    </row>
    <row r="4605" spans="1:21" x14ac:dyDescent="0.2">
      <c r="A4605">
        <v>3990</v>
      </c>
      <c r="B4605" t="s">
        <v>10829</v>
      </c>
      <c r="C4605" s="1">
        <v>43308</v>
      </c>
      <c r="D4605" s="1">
        <v>43313</v>
      </c>
      <c r="E4605" s="7">
        <f>SuperStoreData[[#This Row],[Ship Date]]-SuperStoreData[[#This Row],[Order Date]]</f>
        <v>5</v>
      </c>
      <c r="F4605" t="s">
        <v>129</v>
      </c>
      <c r="G4605" t="s">
        <v>7100</v>
      </c>
      <c r="H4605" t="s">
        <v>7101</v>
      </c>
      <c r="I4605" t="str">
        <f>PROPER(SuperStoreData[[#This Row],[Customer Name]])</f>
        <v>Andy Reiter</v>
      </c>
      <c r="J4605" t="s">
        <v>32</v>
      </c>
      <c r="K4605">
        <v>2895</v>
      </c>
      <c r="L4605" t="str">
        <f>_xlfn.XLOOKUP(SuperStoreData[[#This Row],[Zip Code]],ZipCodeTable[Zip Code],ZipCodeTable[City])</f>
        <v>Woonsocket</v>
      </c>
      <c r="M4605" t="str">
        <f>_xlfn.XLOOKUP(SuperStoreData[[#This Row],[Zip Code]],ZipCodeTable[Zip Code],ZipCodeTable[State])</f>
        <v>RI</v>
      </c>
      <c r="N4605" t="s">
        <v>46</v>
      </c>
      <c r="O4605" t="s">
        <v>122</v>
      </c>
      <c r="P4605" t="s">
        <v>48</v>
      </c>
      <c r="Q4605" t="s">
        <v>49</v>
      </c>
      <c r="R4605" t="s">
        <v>123</v>
      </c>
      <c r="S4605" s="5">
        <v>52.96</v>
      </c>
      <c r="T4605" s="5">
        <v>7.6050448346790898</v>
      </c>
      <c r="U4605" s="6">
        <f>SuperStoreData[[#This Row],[Profit]]/SuperStoreData[[#This Row],[Sales]]</f>
        <v>0.14359978917445412</v>
      </c>
    </row>
    <row r="4606" spans="1:21" x14ac:dyDescent="0.2">
      <c r="A4606">
        <v>2231</v>
      </c>
      <c r="B4606" t="s">
        <v>11777</v>
      </c>
      <c r="C4606" s="1">
        <v>42326</v>
      </c>
      <c r="D4606" s="1">
        <v>42333</v>
      </c>
      <c r="E4606" s="7">
        <f>SuperStoreData[[#This Row],[Ship Date]]-SuperStoreData[[#This Row],[Order Date]]</f>
        <v>7</v>
      </c>
      <c r="F4606" t="s">
        <v>29</v>
      </c>
      <c r="G4606" t="s">
        <v>2475</v>
      </c>
      <c r="H4606" t="s">
        <v>11781</v>
      </c>
      <c r="I4606" t="str">
        <f>PROPER(SuperStoreData[[#This Row],[Customer Name]])</f>
        <v>Alex Avila</v>
      </c>
      <c r="J4606" t="s">
        <v>32</v>
      </c>
      <c r="K4606">
        <v>94122</v>
      </c>
      <c r="L4606" t="str">
        <f>_xlfn.XLOOKUP(SuperStoreData[[#This Row],[Zip Code]],ZipCodeTable[Zip Code],ZipCodeTable[City])</f>
        <v>San Francisco</v>
      </c>
      <c r="M4606" t="str">
        <f>_xlfn.XLOOKUP(SuperStoreData[[#This Row],[Zip Code]],ZipCodeTable[Zip Code],ZipCodeTable[State])</f>
        <v>CA</v>
      </c>
      <c r="N4606" t="s">
        <v>68</v>
      </c>
      <c r="O4606" t="s">
        <v>2309</v>
      </c>
      <c r="P4606" t="s">
        <v>25</v>
      </c>
      <c r="Q4606" t="s">
        <v>39</v>
      </c>
      <c r="R4606" t="s">
        <v>2310</v>
      </c>
      <c r="S4606" s="5">
        <v>52.98</v>
      </c>
      <c r="T4606" s="5">
        <v>8.0954545413678805</v>
      </c>
      <c r="U4606" s="6">
        <f>SuperStoreData[[#This Row],[Profit]]/SuperStoreData[[#This Row],[Sales]]</f>
        <v>0.15280208647353494</v>
      </c>
    </row>
    <row r="4607" spans="1:21" x14ac:dyDescent="0.2">
      <c r="A4607">
        <v>2627</v>
      </c>
      <c r="B4607" t="s">
        <v>10217</v>
      </c>
      <c r="C4607" s="1">
        <v>43053</v>
      </c>
      <c r="D4607" s="1">
        <v>43059</v>
      </c>
      <c r="E4607" s="7">
        <f>SuperStoreData[[#This Row],[Ship Date]]-SuperStoreData[[#This Row],[Order Date]]</f>
        <v>6</v>
      </c>
      <c r="F4607" t="s">
        <v>18</v>
      </c>
      <c r="G4607" t="s">
        <v>1788</v>
      </c>
      <c r="H4607" t="s">
        <v>3428</v>
      </c>
      <c r="I4607" t="str">
        <f>PROPER(SuperStoreData[[#This Row],[Customer Name]])</f>
        <v>Tom Ashbrook</v>
      </c>
      <c r="J4607" t="s">
        <v>21</v>
      </c>
      <c r="K4607">
        <v>10024</v>
      </c>
      <c r="L4607" t="str">
        <f>_xlfn.XLOOKUP(SuperStoreData[[#This Row],[Zip Code]],ZipCodeTable[Zip Code],ZipCodeTable[City])</f>
        <v>New York</v>
      </c>
      <c r="M4607" t="str">
        <f>_xlfn.XLOOKUP(SuperStoreData[[#This Row],[Zip Code]],ZipCodeTable[Zip Code],ZipCodeTable[State])</f>
        <v>NY</v>
      </c>
      <c r="N4607" t="s">
        <v>46</v>
      </c>
      <c r="O4607" t="s">
        <v>2013</v>
      </c>
      <c r="P4607" t="s">
        <v>76</v>
      </c>
      <c r="Q4607" t="s">
        <v>98</v>
      </c>
      <c r="R4607" t="s">
        <v>2014</v>
      </c>
      <c r="S4607" s="5">
        <v>52.99</v>
      </c>
      <c r="T4607" s="5">
        <v>7.6958903709767599</v>
      </c>
      <c r="U4607" s="6">
        <f>SuperStoreData[[#This Row],[Profit]]/SuperStoreData[[#This Row],[Sales]]</f>
        <v>0.14523288112807622</v>
      </c>
    </row>
    <row r="4608" spans="1:21" x14ac:dyDescent="0.2">
      <c r="A4608">
        <v>5611</v>
      </c>
      <c r="B4608" t="s">
        <v>4476</v>
      </c>
      <c r="C4608" s="1">
        <v>42840</v>
      </c>
      <c r="D4608" s="1">
        <v>42844</v>
      </c>
      <c r="E4608" s="7">
        <f>SuperStoreData[[#This Row],[Ship Date]]-SuperStoreData[[#This Row],[Order Date]]</f>
        <v>4</v>
      </c>
      <c r="F4608" t="s">
        <v>18</v>
      </c>
      <c r="G4608" t="s">
        <v>2762</v>
      </c>
      <c r="H4608" t="s">
        <v>2763</v>
      </c>
      <c r="I4608" t="str">
        <f>PROPER(SuperStoreData[[#This Row],[Customer Name]])</f>
        <v>Maria Bertelson</v>
      </c>
      <c r="J4608" t="s">
        <v>32</v>
      </c>
      <c r="K4608">
        <v>45231</v>
      </c>
      <c r="L4608" t="str">
        <f>_xlfn.XLOOKUP(SuperStoreData[[#This Row],[Zip Code]],ZipCodeTable[Zip Code],ZipCodeTable[City])</f>
        <v>Cincinnati</v>
      </c>
      <c r="M4608" t="str">
        <f>_xlfn.XLOOKUP(SuperStoreData[[#This Row],[Zip Code]],ZipCodeTable[Zip Code],ZipCodeTable[State])</f>
        <v>OH</v>
      </c>
      <c r="N4608" t="s">
        <v>46</v>
      </c>
      <c r="O4608" t="s">
        <v>926</v>
      </c>
      <c r="P4608" t="s">
        <v>76</v>
      </c>
      <c r="Q4608" t="s">
        <v>77</v>
      </c>
      <c r="R4608" t="s">
        <v>927</v>
      </c>
      <c r="S4608" s="5">
        <v>53.04</v>
      </c>
      <c r="T4608" s="5">
        <v>-0.68170180761455801</v>
      </c>
      <c r="U4608" s="6">
        <f>SuperStoreData[[#This Row],[Profit]]/SuperStoreData[[#This Row],[Sales]]</f>
        <v>-1.2852598182778244E-2</v>
      </c>
    </row>
    <row r="4609" spans="1:21" x14ac:dyDescent="0.2">
      <c r="A4609">
        <v>8744</v>
      </c>
      <c r="B4609" t="s">
        <v>1929</v>
      </c>
      <c r="C4609" s="1">
        <v>43423</v>
      </c>
      <c r="D4609" s="1">
        <v>43426</v>
      </c>
      <c r="E4609" s="7">
        <f>SuperStoreData[[#This Row],[Ship Date]]-SuperStoreData[[#This Row],[Order Date]]</f>
        <v>3</v>
      </c>
      <c r="F4609" t="s">
        <v>18</v>
      </c>
      <c r="G4609" t="s">
        <v>1930</v>
      </c>
      <c r="H4609" t="s">
        <v>1933</v>
      </c>
      <c r="I4609" t="str">
        <f>PROPER(SuperStoreData[[#This Row],[Customer Name]])</f>
        <v>Chloris Kastensmidt</v>
      </c>
      <c r="J4609" t="s">
        <v>32</v>
      </c>
      <c r="K4609">
        <v>97123</v>
      </c>
      <c r="L4609" t="str">
        <f>_xlfn.XLOOKUP(SuperStoreData[[#This Row],[Zip Code]],ZipCodeTable[Zip Code],ZipCodeTable[City])</f>
        <v>Hillsboro</v>
      </c>
      <c r="M4609" t="str">
        <f>_xlfn.XLOOKUP(SuperStoreData[[#This Row],[Zip Code]],ZipCodeTable[Zip Code],ZipCodeTable[State])</f>
        <v>OR</v>
      </c>
      <c r="N4609" t="s">
        <v>68</v>
      </c>
      <c r="O4609" t="s">
        <v>926</v>
      </c>
      <c r="P4609" t="s">
        <v>76</v>
      </c>
      <c r="Q4609" t="s">
        <v>77</v>
      </c>
      <c r="R4609" t="s">
        <v>927</v>
      </c>
      <c r="S4609" s="5">
        <v>53.04</v>
      </c>
      <c r="T4609" s="5">
        <v>0.25776153125524498</v>
      </c>
      <c r="U4609" s="6">
        <f>SuperStoreData[[#This Row],[Profit]]/SuperStoreData[[#This Row],[Sales]]</f>
        <v>4.8597573766071831E-3</v>
      </c>
    </row>
    <row r="4610" spans="1:21" x14ac:dyDescent="0.2">
      <c r="A4610">
        <v>7154</v>
      </c>
      <c r="B4610" t="s">
        <v>6997</v>
      </c>
      <c r="C4610" s="1">
        <v>42645</v>
      </c>
      <c r="D4610" s="1">
        <v>42651</v>
      </c>
      <c r="E4610" s="7">
        <f>SuperStoreData[[#This Row],[Ship Date]]-SuperStoreData[[#This Row],[Order Date]]</f>
        <v>6</v>
      </c>
      <c r="F4610" t="s">
        <v>29</v>
      </c>
      <c r="G4610" t="s">
        <v>6338</v>
      </c>
      <c r="H4610" t="s">
        <v>6998</v>
      </c>
      <c r="I4610" t="str">
        <f>PROPER(SuperStoreData[[#This Row],[Customer Name]])</f>
        <v>Julia West</v>
      </c>
      <c r="J4610" t="s">
        <v>32</v>
      </c>
      <c r="K4610">
        <v>60610</v>
      </c>
      <c r="L4610" t="str">
        <f>_xlfn.XLOOKUP(SuperStoreData[[#This Row],[Zip Code]],ZipCodeTable[Zip Code],ZipCodeTable[City])</f>
        <v>Chicago</v>
      </c>
      <c r="M4610" t="str">
        <f>_xlfn.XLOOKUP(SuperStoreData[[#This Row],[Zip Code]],ZipCodeTable[Zip Code],ZipCodeTable[State])</f>
        <v>IL</v>
      </c>
      <c r="N4610" t="s">
        <v>23</v>
      </c>
      <c r="O4610" t="s">
        <v>6722</v>
      </c>
      <c r="P4610" t="s">
        <v>25</v>
      </c>
      <c r="Q4610" t="s">
        <v>39</v>
      </c>
      <c r="R4610" t="s">
        <v>6723</v>
      </c>
      <c r="S4610" s="5">
        <v>53.088000000000001</v>
      </c>
      <c r="T4610" s="5">
        <v>8.7930355998603105</v>
      </c>
      <c r="U4610" s="6">
        <f>SuperStoreData[[#This Row],[Profit]]/SuperStoreData[[#This Row],[Sales]]</f>
        <v>0.16563132157663332</v>
      </c>
    </row>
    <row r="4611" spans="1:21" x14ac:dyDescent="0.2">
      <c r="A4611">
        <v>3207</v>
      </c>
      <c r="B4611" t="s">
        <v>6921</v>
      </c>
      <c r="C4611" s="1">
        <v>43301</v>
      </c>
      <c r="D4611" s="1">
        <v>43305</v>
      </c>
      <c r="E4611" s="7">
        <f>SuperStoreData[[#This Row],[Ship Date]]-SuperStoreData[[#This Row],[Order Date]]</f>
        <v>4</v>
      </c>
      <c r="F4611" t="s">
        <v>29</v>
      </c>
      <c r="G4611" t="s">
        <v>4148</v>
      </c>
      <c r="H4611" t="s">
        <v>4149</v>
      </c>
      <c r="I4611" t="str">
        <f>PROPER(SuperStoreData[[#This Row],[Customer Name]])</f>
        <v>Ruben Dartt</v>
      </c>
      <c r="J4611" t="s">
        <v>32</v>
      </c>
      <c r="K4611">
        <v>92037</v>
      </c>
      <c r="L4611" t="str">
        <f>_xlfn.XLOOKUP(SuperStoreData[[#This Row],[Zip Code]],ZipCodeTable[Zip Code],ZipCodeTable[City])</f>
        <v>La Jolla</v>
      </c>
      <c r="M4611" t="str">
        <f>_xlfn.XLOOKUP(SuperStoreData[[#This Row],[Zip Code]],ZipCodeTable[Zip Code],ZipCodeTable[State])</f>
        <v>CA</v>
      </c>
      <c r="N4611" t="s">
        <v>68</v>
      </c>
      <c r="O4611" t="s">
        <v>6483</v>
      </c>
      <c r="P4611" t="s">
        <v>48</v>
      </c>
      <c r="Q4611" t="s">
        <v>49</v>
      </c>
      <c r="R4611" t="s">
        <v>6484</v>
      </c>
      <c r="S4611" s="5">
        <v>53.2</v>
      </c>
      <c r="T4611" s="5">
        <v>11.735038824207001</v>
      </c>
      <c r="U4611" s="6">
        <f>SuperStoreData[[#This Row],[Profit]]/SuperStoreData[[#This Row],[Sales]]</f>
        <v>0.22058343654524437</v>
      </c>
    </row>
    <row r="4612" spans="1:21" x14ac:dyDescent="0.2">
      <c r="A4612">
        <v>6130</v>
      </c>
      <c r="B4612" t="s">
        <v>10905</v>
      </c>
      <c r="C4612" s="1">
        <v>42829</v>
      </c>
      <c r="D4612" s="1">
        <v>42833</v>
      </c>
      <c r="E4612" s="7">
        <f>SuperStoreData[[#This Row],[Ship Date]]-SuperStoreData[[#This Row],[Order Date]]</f>
        <v>4</v>
      </c>
      <c r="F4612" t="s">
        <v>29</v>
      </c>
      <c r="G4612" t="s">
        <v>9792</v>
      </c>
      <c r="H4612" t="s">
        <v>10769</v>
      </c>
      <c r="I4612" t="str">
        <f>PROPER(SuperStoreData[[#This Row],[Customer Name]])</f>
        <v>Evan Minnotte</v>
      </c>
      <c r="J4612" t="s">
        <v>21</v>
      </c>
      <c r="K4612">
        <v>23464</v>
      </c>
      <c r="L4612" t="str">
        <f>_xlfn.XLOOKUP(SuperStoreData[[#This Row],[Zip Code]],ZipCodeTable[Zip Code],ZipCodeTable[City])</f>
        <v>Virginia Beach</v>
      </c>
      <c r="M4612" t="str">
        <f>_xlfn.XLOOKUP(SuperStoreData[[#This Row],[Zip Code]],ZipCodeTable[Zip Code],ZipCodeTable[State])</f>
        <v>VA</v>
      </c>
      <c r="N4612" t="s">
        <v>85</v>
      </c>
      <c r="O4612" t="s">
        <v>6057</v>
      </c>
      <c r="P4612" t="s">
        <v>76</v>
      </c>
      <c r="Q4612" t="s">
        <v>77</v>
      </c>
      <c r="R4612" t="s">
        <v>6058</v>
      </c>
      <c r="S4612" s="5">
        <v>53.25</v>
      </c>
      <c r="T4612" s="5">
        <v>-1.23524672138894</v>
      </c>
      <c r="U4612" s="6">
        <f>SuperStoreData[[#This Row],[Profit]]/SuperStoreData[[#This Row],[Sales]]</f>
        <v>-2.3197121528430797E-2</v>
      </c>
    </row>
    <row r="4613" spans="1:21" x14ac:dyDescent="0.2">
      <c r="A4613">
        <v>4733</v>
      </c>
      <c r="B4613" t="s">
        <v>11433</v>
      </c>
      <c r="C4613" s="1">
        <v>42515</v>
      </c>
      <c r="D4613" s="1">
        <v>42518</v>
      </c>
      <c r="E4613" s="7">
        <f>SuperStoreData[[#This Row],[Ship Date]]-SuperStoreData[[#This Row],[Order Date]]</f>
        <v>3</v>
      </c>
      <c r="F4613" t="s">
        <v>129</v>
      </c>
      <c r="G4613" t="s">
        <v>1618</v>
      </c>
      <c r="H4613" t="s">
        <v>1619</v>
      </c>
      <c r="I4613" t="str">
        <f>PROPER(SuperStoreData[[#This Row],[Customer Name]])</f>
        <v>Richard Bierner</v>
      </c>
      <c r="J4613" t="s">
        <v>32</v>
      </c>
      <c r="K4613">
        <v>92105</v>
      </c>
      <c r="L4613" t="str">
        <f>_xlfn.XLOOKUP(SuperStoreData[[#This Row],[Zip Code]],ZipCodeTable[Zip Code],ZipCodeTable[City])</f>
        <v>San Diego</v>
      </c>
      <c r="M4613" t="str">
        <f>_xlfn.XLOOKUP(SuperStoreData[[#This Row],[Zip Code]],ZipCodeTable[Zip Code],ZipCodeTable[State])</f>
        <v>CA</v>
      </c>
      <c r="N4613" t="s">
        <v>68</v>
      </c>
      <c r="O4613" t="s">
        <v>6057</v>
      </c>
      <c r="P4613" t="s">
        <v>76</v>
      </c>
      <c r="Q4613" t="s">
        <v>77</v>
      </c>
      <c r="R4613" t="s">
        <v>6058</v>
      </c>
      <c r="S4613" s="5">
        <v>53.25</v>
      </c>
      <c r="T4613" s="5">
        <v>7.43277763477173</v>
      </c>
      <c r="U4613" s="6">
        <f>SuperStoreData[[#This Row],[Profit]]/SuperStoreData[[#This Row],[Sales]]</f>
        <v>0.13958267858726253</v>
      </c>
    </row>
    <row r="4614" spans="1:21" x14ac:dyDescent="0.2">
      <c r="A4614">
        <v>3980</v>
      </c>
      <c r="B4614" t="s">
        <v>10465</v>
      </c>
      <c r="C4614" s="1">
        <v>43369</v>
      </c>
      <c r="D4614" s="1">
        <v>43369</v>
      </c>
      <c r="E4614" s="7">
        <f>SuperStoreData[[#This Row],[Ship Date]]-SuperStoreData[[#This Row],[Order Date]]</f>
        <v>0</v>
      </c>
      <c r="F4614" t="s">
        <v>29</v>
      </c>
      <c r="G4614" t="s">
        <v>3763</v>
      </c>
      <c r="H4614" t="s">
        <v>3764</v>
      </c>
      <c r="I4614" t="str">
        <f>PROPER(SuperStoreData[[#This Row],[Customer Name]])</f>
        <v>Tiffany House</v>
      </c>
      <c r="J4614" t="s">
        <v>82</v>
      </c>
      <c r="K4614">
        <v>10024</v>
      </c>
      <c r="L4614" t="str">
        <f>_xlfn.XLOOKUP(SuperStoreData[[#This Row],[Zip Code]],ZipCodeTable[Zip Code],ZipCodeTable[City])</f>
        <v>New York</v>
      </c>
      <c r="M4614" t="str">
        <f>_xlfn.XLOOKUP(SuperStoreData[[#This Row],[Zip Code]],ZipCodeTable[Zip Code],ZipCodeTable[State])</f>
        <v>NY</v>
      </c>
      <c r="N4614" t="s">
        <v>46</v>
      </c>
      <c r="O4614" t="s">
        <v>4220</v>
      </c>
      <c r="P4614" t="s">
        <v>48</v>
      </c>
      <c r="Q4614" t="s">
        <v>137</v>
      </c>
      <c r="R4614" t="s">
        <v>4221</v>
      </c>
      <c r="S4614" s="5">
        <v>53.316000000000003</v>
      </c>
      <c r="T4614" s="5">
        <v>-1.29006788857368</v>
      </c>
      <c r="U4614" s="6">
        <f>SuperStoreData[[#This Row],[Profit]]/SuperStoreData[[#This Row],[Sales]]</f>
        <v>-2.4196636817722258E-2</v>
      </c>
    </row>
    <row r="4615" spans="1:21" x14ac:dyDescent="0.2">
      <c r="A4615">
        <v>94</v>
      </c>
      <c r="B4615" t="s">
        <v>11769</v>
      </c>
      <c r="C4615" s="1">
        <v>42273</v>
      </c>
      <c r="D4615" s="1">
        <v>42277</v>
      </c>
      <c r="E4615" s="7">
        <f>SuperStoreData[[#This Row],[Ship Date]]-SuperStoreData[[#This Row],[Order Date]]</f>
        <v>4</v>
      </c>
      <c r="F4615" t="s">
        <v>129</v>
      </c>
      <c r="G4615" t="s">
        <v>1631</v>
      </c>
      <c r="H4615" t="s">
        <v>1632</v>
      </c>
      <c r="I4615" t="str">
        <f>PROPER(SuperStoreData[[#This Row],[Customer Name]])</f>
        <v>Karl Braun</v>
      </c>
      <c r="J4615" t="s">
        <v>32</v>
      </c>
      <c r="K4615">
        <v>55407</v>
      </c>
      <c r="L4615" t="str">
        <f>_xlfn.XLOOKUP(SuperStoreData[[#This Row],[Zip Code]],ZipCodeTable[Zip Code],ZipCodeTable[City])</f>
        <v>Minneapolis</v>
      </c>
      <c r="M4615" t="str">
        <f>_xlfn.XLOOKUP(SuperStoreData[[#This Row],[Zip Code]],ZipCodeTable[Zip Code],ZipCodeTable[State])</f>
        <v>MN</v>
      </c>
      <c r="N4615" t="s">
        <v>23</v>
      </c>
      <c r="O4615" t="s">
        <v>2543</v>
      </c>
      <c r="P4615" t="s">
        <v>48</v>
      </c>
      <c r="Q4615" t="s">
        <v>49</v>
      </c>
      <c r="R4615" t="s">
        <v>2544</v>
      </c>
      <c r="S4615" s="5">
        <v>53.34</v>
      </c>
      <c r="T4615" s="5">
        <v>12.622382401114599</v>
      </c>
      <c r="U4615" s="6">
        <f>SuperStoreData[[#This Row],[Profit]]/SuperStoreData[[#This Row],[Sales]]</f>
        <v>0.2366400900096475</v>
      </c>
    </row>
    <row r="4616" spans="1:21" x14ac:dyDescent="0.2">
      <c r="A4616">
        <v>8728</v>
      </c>
      <c r="B4616" t="s">
        <v>11253</v>
      </c>
      <c r="C4616" s="1">
        <v>42357</v>
      </c>
      <c r="D4616" s="1">
        <v>42359</v>
      </c>
      <c r="E4616" s="7">
        <f>SuperStoreData[[#This Row],[Ship Date]]-SuperStoreData[[#This Row],[Order Date]]</f>
        <v>2</v>
      </c>
      <c r="F4616" t="s">
        <v>29</v>
      </c>
      <c r="G4616" t="s">
        <v>3389</v>
      </c>
      <c r="H4616" t="s">
        <v>3390</v>
      </c>
      <c r="I4616" t="str">
        <f>PROPER(SuperStoreData[[#This Row],[Customer Name]])</f>
        <v>Sung Pak</v>
      </c>
      <c r="J4616" t="s">
        <v>82</v>
      </c>
      <c r="K4616">
        <v>37130</v>
      </c>
      <c r="L4616" t="str">
        <f>_xlfn.XLOOKUP(SuperStoreData[[#This Row],[Zip Code]],ZipCodeTable[Zip Code],ZipCodeTable[City])</f>
        <v>Murfreesboro</v>
      </c>
      <c r="M4616" t="str">
        <f>_xlfn.XLOOKUP(SuperStoreData[[#This Row],[Zip Code]],ZipCodeTable[Zip Code],ZipCodeTable[State])</f>
        <v>TN</v>
      </c>
      <c r="N4616" t="s">
        <v>85</v>
      </c>
      <c r="O4616" t="s">
        <v>5641</v>
      </c>
      <c r="P4616" t="s">
        <v>48</v>
      </c>
      <c r="Q4616" t="s">
        <v>49</v>
      </c>
      <c r="R4616" t="s">
        <v>5642</v>
      </c>
      <c r="S4616" s="5">
        <v>53.351999999999997</v>
      </c>
      <c r="T4616" s="5">
        <v>0.94981263083246303</v>
      </c>
      <c r="U4616" s="6">
        <f>SuperStoreData[[#This Row],[Profit]]/SuperStoreData[[#This Row],[Sales]]</f>
        <v>1.7802755863556438E-2</v>
      </c>
    </row>
    <row r="4617" spans="1:21" x14ac:dyDescent="0.2">
      <c r="A4617">
        <v>372</v>
      </c>
      <c r="B4617" t="s">
        <v>11457</v>
      </c>
      <c r="C4617" s="1">
        <v>42983</v>
      </c>
      <c r="D4617" s="1">
        <v>42985</v>
      </c>
      <c r="E4617" s="7">
        <f>SuperStoreData[[#This Row],[Ship Date]]-SuperStoreData[[#This Row],[Order Date]]</f>
        <v>2</v>
      </c>
      <c r="F4617" t="s">
        <v>29</v>
      </c>
      <c r="G4617" t="s">
        <v>2698</v>
      </c>
      <c r="H4617" t="s">
        <v>2699</v>
      </c>
      <c r="I4617" t="str">
        <f>PROPER(SuperStoreData[[#This Row],[Customer Name]])</f>
        <v>Guy Thornton</v>
      </c>
      <c r="J4617" t="s">
        <v>32</v>
      </c>
      <c r="K4617">
        <v>78550</v>
      </c>
      <c r="L4617" t="str">
        <f>_xlfn.XLOOKUP(SuperStoreData[[#This Row],[Zip Code]],ZipCodeTable[Zip Code],ZipCodeTable[City])</f>
        <v>Harlingen</v>
      </c>
      <c r="M4617" t="str">
        <f>_xlfn.XLOOKUP(SuperStoreData[[#This Row],[Zip Code]],ZipCodeTable[Zip Code],ZipCodeTable[State])</f>
        <v>TX</v>
      </c>
      <c r="N4617" t="s">
        <v>23</v>
      </c>
      <c r="O4617" t="s">
        <v>5131</v>
      </c>
      <c r="P4617" t="s">
        <v>25</v>
      </c>
      <c r="Q4617" t="s">
        <v>61</v>
      </c>
      <c r="R4617" t="s">
        <v>5132</v>
      </c>
      <c r="S4617" s="5">
        <v>53.423999999999999</v>
      </c>
      <c r="T4617" s="5">
        <v>3.02680276418271</v>
      </c>
      <c r="U4617" s="6">
        <f>SuperStoreData[[#This Row],[Profit]]/SuperStoreData[[#This Row],[Sales]]</f>
        <v>5.6656236226840184E-2</v>
      </c>
    </row>
    <row r="4618" spans="1:21" x14ac:dyDescent="0.2">
      <c r="A4618">
        <v>2984</v>
      </c>
      <c r="B4618" t="s">
        <v>5127</v>
      </c>
      <c r="C4618" s="1">
        <v>43345</v>
      </c>
      <c r="D4618" s="1">
        <v>43349</v>
      </c>
      <c r="E4618" s="7">
        <f>SuperStoreData[[#This Row],[Ship Date]]-SuperStoreData[[#This Row],[Order Date]]</f>
        <v>4</v>
      </c>
      <c r="F4618" t="s">
        <v>129</v>
      </c>
      <c r="G4618" t="s">
        <v>5128</v>
      </c>
      <c r="H4618" t="s">
        <v>5130</v>
      </c>
      <c r="I4618" t="str">
        <f>PROPER(SuperStoreData[[#This Row],[Customer Name]])</f>
        <v>Ryan Crowe</v>
      </c>
      <c r="J4618" t="s">
        <v>32</v>
      </c>
      <c r="K4618">
        <v>97477</v>
      </c>
      <c r="L4618" t="str">
        <f>_xlfn.XLOOKUP(SuperStoreData[[#This Row],[Zip Code]],ZipCodeTable[Zip Code],ZipCodeTable[City])</f>
        <v>Springfield</v>
      </c>
      <c r="M4618" t="str">
        <f>_xlfn.XLOOKUP(SuperStoreData[[#This Row],[Zip Code]],ZipCodeTable[Zip Code],ZipCodeTable[State])</f>
        <v>OR</v>
      </c>
      <c r="N4618" t="s">
        <v>68</v>
      </c>
      <c r="O4618" t="s">
        <v>5131</v>
      </c>
      <c r="P4618" t="s">
        <v>25</v>
      </c>
      <c r="Q4618" t="s">
        <v>61</v>
      </c>
      <c r="R4618" t="s">
        <v>5132</v>
      </c>
      <c r="S4618" s="5">
        <v>53.423999999999999</v>
      </c>
      <c r="T4618" s="5">
        <v>13.3146017391024</v>
      </c>
      <c r="U4618" s="6">
        <f>SuperStoreData[[#This Row],[Profit]]/SuperStoreData[[#This Row],[Sales]]</f>
        <v>0.24922509993827494</v>
      </c>
    </row>
    <row r="4619" spans="1:21" x14ac:dyDescent="0.2">
      <c r="A4619">
        <v>6954</v>
      </c>
      <c r="B4619" t="s">
        <v>1910</v>
      </c>
      <c r="C4619" s="1">
        <v>42711</v>
      </c>
      <c r="D4619" s="1">
        <v>42715</v>
      </c>
      <c r="E4619" s="7">
        <f>SuperStoreData[[#This Row],[Ship Date]]-SuperStoreData[[#This Row],[Order Date]]</f>
        <v>4</v>
      </c>
      <c r="F4619" t="s">
        <v>18</v>
      </c>
      <c r="G4619" t="s">
        <v>1911</v>
      </c>
      <c r="H4619" t="s">
        <v>1912</v>
      </c>
      <c r="I4619" t="str">
        <f>PROPER(SuperStoreData[[#This Row],[Customer Name]])</f>
        <v>Henry Macallister</v>
      </c>
      <c r="J4619" t="s">
        <v>32</v>
      </c>
      <c r="K4619">
        <v>90008</v>
      </c>
      <c r="L4619" t="str">
        <f>_xlfn.XLOOKUP(SuperStoreData[[#This Row],[Zip Code]],ZipCodeTable[Zip Code],ZipCodeTable[City])</f>
        <v>Los Angeles</v>
      </c>
      <c r="M4619" t="str">
        <f>_xlfn.XLOOKUP(SuperStoreData[[#This Row],[Zip Code]],ZipCodeTable[Zip Code],ZipCodeTable[State])</f>
        <v>CA</v>
      </c>
      <c r="N4619" t="s">
        <v>68</v>
      </c>
      <c r="O4619" t="s">
        <v>1913</v>
      </c>
      <c r="P4619" t="s">
        <v>25</v>
      </c>
      <c r="Q4619" t="s">
        <v>26</v>
      </c>
      <c r="R4619" t="s">
        <v>1914</v>
      </c>
      <c r="S4619" s="5">
        <v>53.567999999999998</v>
      </c>
      <c r="T4619" s="5">
        <v>15.1780533138044</v>
      </c>
      <c r="U4619" s="6">
        <f>SuperStoreData[[#This Row],[Profit]]/SuperStoreData[[#This Row],[Sales]]</f>
        <v>0.28334179573260904</v>
      </c>
    </row>
    <row r="4620" spans="1:21" x14ac:dyDescent="0.2">
      <c r="A4620">
        <v>3035</v>
      </c>
      <c r="B4620" t="s">
        <v>7146</v>
      </c>
      <c r="C4620" s="1">
        <v>42035</v>
      </c>
      <c r="D4620" s="1">
        <v>42037</v>
      </c>
      <c r="E4620" s="7">
        <f>SuperStoreData[[#This Row],[Ship Date]]-SuperStoreData[[#This Row],[Order Date]]</f>
        <v>2</v>
      </c>
      <c r="F4620" t="s">
        <v>29</v>
      </c>
      <c r="G4620" t="s">
        <v>7147</v>
      </c>
      <c r="H4620" t="s">
        <v>7148</v>
      </c>
      <c r="I4620" t="str">
        <f>PROPER(SuperStoreData[[#This Row],[Customer Name]])</f>
        <v>Brian Dahlen</v>
      </c>
      <c r="J4620" t="s">
        <v>32</v>
      </c>
      <c r="K4620">
        <v>71203</v>
      </c>
      <c r="L4620" t="str">
        <f>_xlfn.XLOOKUP(SuperStoreData[[#This Row],[Zip Code]],ZipCodeTable[Zip Code],ZipCodeTable[City])</f>
        <v>Monroe</v>
      </c>
      <c r="M4620" t="str">
        <f>_xlfn.XLOOKUP(SuperStoreData[[#This Row],[Zip Code]],ZipCodeTable[Zip Code],ZipCodeTable[State])</f>
        <v>LA</v>
      </c>
      <c r="N4620" t="s">
        <v>85</v>
      </c>
      <c r="O4620" t="s">
        <v>1438</v>
      </c>
      <c r="P4620" t="s">
        <v>76</v>
      </c>
      <c r="Q4620" t="s">
        <v>77</v>
      </c>
      <c r="R4620" t="s">
        <v>1439</v>
      </c>
      <c r="S4620" s="5">
        <v>53.7</v>
      </c>
      <c r="T4620" s="5">
        <v>-2.03897413908425</v>
      </c>
      <c r="U4620" s="6">
        <f>SuperStoreData[[#This Row],[Profit]]/SuperStoreData[[#This Row],[Sales]]</f>
        <v>-3.7969723260414333E-2</v>
      </c>
    </row>
    <row r="4621" spans="1:21" x14ac:dyDescent="0.2">
      <c r="A4621">
        <v>9585</v>
      </c>
      <c r="B4621" t="s">
        <v>10991</v>
      </c>
      <c r="C4621" s="1">
        <v>42811</v>
      </c>
      <c r="D4621" s="1">
        <v>42813</v>
      </c>
      <c r="E4621" s="7">
        <f>SuperStoreData[[#This Row],[Ship Date]]-SuperStoreData[[#This Row],[Order Date]]</f>
        <v>2</v>
      </c>
      <c r="F4621" t="s">
        <v>18</v>
      </c>
      <c r="G4621" t="s">
        <v>7803</v>
      </c>
      <c r="H4621" t="s">
        <v>7804</v>
      </c>
      <c r="I4621" t="str">
        <f>PROPER(SuperStoreData[[#This Row],[Customer Name]])</f>
        <v>Heather Jas</v>
      </c>
      <c r="J4621" t="s">
        <v>21</v>
      </c>
      <c r="K4621">
        <v>48234</v>
      </c>
      <c r="L4621" t="str">
        <f>_xlfn.XLOOKUP(SuperStoreData[[#This Row],[Zip Code]],ZipCodeTable[Zip Code],ZipCodeTable[City])</f>
        <v>Detroit</v>
      </c>
      <c r="M4621" t="str">
        <f>_xlfn.XLOOKUP(SuperStoreData[[#This Row],[Zip Code]],ZipCodeTable[Zip Code],ZipCodeTable[State])</f>
        <v>MI</v>
      </c>
      <c r="N4621" t="s">
        <v>23</v>
      </c>
      <c r="O4621" t="s">
        <v>7816</v>
      </c>
      <c r="P4621" t="s">
        <v>25</v>
      </c>
      <c r="Q4621" t="s">
        <v>61</v>
      </c>
      <c r="R4621" t="s">
        <v>7817</v>
      </c>
      <c r="S4621" s="5">
        <v>53.72</v>
      </c>
      <c r="T4621" s="5">
        <v>6.0418780284956703</v>
      </c>
      <c r="U4621" s="6">
        <f>SuperStoreData[[#This Row],[Profit]]/SuperStoreData[[#This Row],[Sales]]</f>
        <v>0.11246980693402216</v>
      </c>
    </row>
    <row r="4622" spans="1:21" x14ac:dyDescent="0.2">
      <c r="A4622">
        <v>2505</v>
      </c>
      <c r="B4622" t="s">
        <v>10752</v>
      </c>
      <c r="C4622" s="1">
        <v>43018</v>
      </c>
      <c r="D4622" s="1">
        <v>43020</v>
      </c>
      <c r="E4622" s="7">
        <f>SuperStoreData[[#This Row],[Ship Date]]-SuperStoreData[[#This Row],[Order Date]]</f>
        <v>2</v>
      </c>
      <c r="F4622" t="s">
        <v>129</v>
      </c>
      <c r="G4622" t="s">
        <v>3528</v>
      </c>
      <c r="H4622" t="s">
        <v>3529</v>
      </c>
      <c r="I4622" t="str">
        <f>PROPER(SuperStoreData[[#This Row],[Customer Name]])</f>
        <v>Ken Lonsdale</v>
      </c>
      <c r="J4622" t="s">
        <v>32</v>
      </c>
      <c r="K4622">
        <v>94122</v>
      </c>
      <c r="L4622" t="str">
        <f>_xlfn.XLOOKUP(SuperStoreData[[#This Row],[Zip Code]],ZipCodeTable[Zip Code],ZipCodeTable[City])</f>
        <v>San Francisco</v>
      </c>
      <c r="M4622" t="str">
        <f>_xlfn.XLOOKUP(SuperStoreData[[#This Row],[Zip Code]],ZipCodeTable[Zip Code],ZipCodeTable[State])</f>
        <v>CA</v>
      </c>
      <c r="N4622" t="s">
        <v>68</v>
      </c>
      <c r="O4622" t="s">
        <v>1162</v>
      </c>
      <c r="P4622" t="s">
        <v>25</v>
      </c>
      <c r="Q4622" t="s">
        <v>61</v>
      </c>
      <c r="R4622" t="s">
        <v>5565</v>
      </c>
      <c r="S4622" s="5">
        <v>53.72</v>
      </c>
      <c r="T4622" s="5">
        <v>6.2070817576609798</v>
      </c>
      <c r="U4622" s="6">
        <f>SuperStoreData[[#This Row],[Profit]]/SuperStoreData[[#This Row],[Sales]]</f>
        <v>0.1155450811180376</v>
      </c>
    </row>
    <row r="4623" spans="1:21" x14ac:dyDescent="0.2">
      <c r="A4623">
        <v>5072</v>
      </c>
      <c r="B4623" t="s">
        <v>5935</v>
      </c>
      <c r="C4623" s="1">
        <v>42688</v>
      </c>
      <c r="D4623" s="1">
        <v>42691</v>
      </c>
      <c r="E4623" s="7">
        <f>SuperStoreData[[#This Row],[Ship Date]]-SuperStoreData[[#This Row],[Order Date]]</f>
        <v>3</v>
      </c>
      <c r="F4623" t="s">
        <v>29</v>
      </c>
      <c r="G4623" t="s">
        <v>1015</v>
      </c>
      <c r="H4623" t="s">
        <v>1031</v>
      </c>
      <c r="I4623" t="str">
        <f>PROPER(SuperStoreData[[#This Row],[Customer Name]])</f>
        <v>Matt Abelman</v>
      </c>
      <c r="J4623" t="s">
        <v>21</v>
      </c>
      <c r="K4623">
        <v>48183</v>
      </c>
      <c r="L4623" t="str">
        <f>_xlfn.XLOOKUP(SuperStoreData[[#This Row],[Zip Code]],ZipCodeTable[Zip Code],ZipCodeTable[City])</f>
        <v>Trenton</v>
      </c>
      <c r="M4623" t="str">
        <f>_xlfn.XLOOKUP(SuperStoreData[[#This Row],[Zip Code]],ZipCodeTable[Zip Code],ZipCodeTable[State])</f>
        <v>MI</v>
      </c>
      <c r="N4623" t="s">
        <v>23</v>
      </c>
      <c r="O4623" t="s">
        <v>3351</v>
      </c>
      <c r="P4623" t="s">
        <v>48</v>
      </c>
      <c r="Q4623" t="s">
        <v>49</v>
      </c>
      <c r="R4623" t="s">
        <v>3352</v>
      </c>
      <c r="S4623" s="5">
        <v>53.88</v>
      </c>
      <c r="T4623" s="5">
        <v>8.1676188558539309</v>
      </c>
      <c r="U4623" s="6">
        <f>SuperStoreData[[#This Row],[Profit]]/SuperStoreData[[#This Row],[Sales]]</f>
        <v>0.15158906562460894</v>
      </c>
    </row>
    <row r="4624" spans="1:21" x14ac:dyDescent="0.2">
      <c r="A4624">
        <v>7660</v>
      </c>
      <c r="B4624" t="s">
        <v>469</v>
      </c>
      <c r="C4624" s="1">
        <v>43459</v>
      </c>
      <c r="D4624" s="1">
        <v>43464</v>
      </c>
      <c r="E4624" s="7">
        <f>SuperStoreData[[#This Row],[Ship Date]]-SuperStoreData[[#This Row],[Order Date]]</f>
        <v>5</v>
      </c>
      <c r="F4624" t="s">
        <v>29</v>
      </c>
      <c r="G4624" t="s">
        <v>470</v>
      </c>
      <c r="H4624" t="s">
        <v>471</v>
      </c>
      <c r="I4624" t="str">
        <f>PROPER(SuperStoreData[[#This Row],[Customer Name]])</f>
        <v>Cynthia Voltz</v>
      </c>
      <c r="J4624" t="s">
        <v>82</v>
      </c>
      <c r="K4624">
        <v>68025</v>
      </c>
      <c r="L4624" t="str">
        <f>_xlfn.XLOOKUP(SuperStoreData[[#This Row],[Zip Code]],ZipCodeTable[Zip Code],ZipCodeTable[City])</f>
        <v>Fremont</v>
      </c>
      <c r="M4624" t="str">
        <f>_xlfn.XLOOKUP(SuperStoreData[[#This Row],[Zip Code]],ZipCodeTable[Zip Code],ZipCodeTable[State])</f>
        <v>NE</v>
      </c>
      <c r="N4624" t="s">
        <v>23</v>
      </c>
      <c r="O4624" t="s">
        <v>473</v>
      </c>
      <c r="P4624" t="s">
        <v>25</v>
      </c>
      <c r="Q4624" t="s">
        <v>26</v>
      </c>
      <c r="R4624" t="s">
        <v>474</v>
      </c>
      <c r="S4624" s="5">
        <v>53.9</v>
      </c>
      <c r="T4624" s="5">
        <v>10.3820774302317</v>
      </c>
      <c r="U4624" s="6">
        <f>SuperStoreData[[#This Row],[Profit]]/SuperStoreData[[#This Row],[Sales]]</f>
        <v>0.19261739202656217</v>
      </c>
    </row>
    <row r="4625" spans="1:21" x14ac:dyDescent="0.2">
      <c r="A4625">
        <v>257</v>
      </c>
      <c r="B4625" t="s">
        <v>11393</v>
      </c>
      <c r="C4625" s="1">
        <v>42635</v>
      </c>
      <c r="D4625" s="1">
        <v>42639</v>
      </c>
      <c r="E4625" s="7">
        <f>SuperStoreData[[#This Row],[Ship Date]]-SuperStoreData[[#This Row],[Order Date]]</f>
        <v>4</v>
      </c>
      <c r="F4625" t="s">
        <v>29</v>
      </c>
      <c r="G4625" t="s">
        <v>8185</v>
      </c>
      <c r="H4625" t="s">
        <v>8186</v>
      </c>
      <c r="I4625" t="str">
        <f>PROPER(SuperStoreData[[#This Row],[Customer Name]])</f>
        <v>Dan Reichenbach</v>
      </c>
      <c r="J4625" t="s">
        <v>82</v>
      </c>
      <c r="K4625">
        <v>60623</v>
      </c>
      <c r="L4625" t="str">
        <f>_xlfn.XLOOKUP(SuperStoreData[[#This Row],[Zip Code]],ZipCodeTable[Zip Code],ZipCodeTable[City])</f>
        <v>Chicago</v>
      </c>
      <c r="M4625" t="str">
        <f>_xlfn.XLOOKUP(SuperStoreData[[#This Row],[Zip Code]],ZipCodeTable[Zip Code],ZipCodeTable[State])</f>
        <v>IL</v>
      </c>
      <c r="N4625" t="s">
        <v>23</v>
      </c>
      <c r="O4625" t="s">
        <v>3787</v>
      </c>
      <c r="P4625" t="s">
        <v>25</v>
      </c>
      <c r="Q4625" t="s">
        <v>61</v>
      </c>
      <c r="R4625" t="s">
        <v>3788</v>
      </c>
      <c r="S4625" s="5">
        <v>53.92</v>
      </c>
      <c r="T4625" s="5">
        <v>0.59149893013910604</v>
      </c>
      <c r="U4625" s="6">
        <f>SuperStoreData[[#This Row],[Profit]]/SuperStoreData[[#This Row],[Sales]]</f>
        <v>1.0969935647980452E-2</v>
      </c>
    </row>
    <row r="4626" spans="1:21" x14ac:dyDescent="0.2">
      <c r="A4626">
        <v>1162</v>
      </c>
      <c r="B4626" t="s">
        <v>618</v>
      </c>
      <c r="C4626" s="1">
        <v>42620</v>
      </c>
      <c r="D4626" s="1">
        <v>42625</v>
      </c>
      <c r="E4626" s="7">
        <f>SuperStoreData[[#This Row],[Ship Date]]-SuperStoreData[[#This Row],[Order Date]]</f>
        <v>5</v>
      </c>
      <c r="F4626" t="s">
        <v>129</v>
      </c>
      <c r="G4626" t="s">
        <v>619</v>
      </c>
      <c r="H4626" t="s">
        <v>620</v>
      </c>
      <c r="I4626" t="str">
        <f>PROPER(SuperStoreData[[#This Row],[Customer Name]])</f>
        <v>Larry Tron</v>
      </c>
      <c r="J4626" t="s">
        <v>32</v>
      </c>
      <c r="K4626">
        <v>92025</v>
      </c>
      <c r="L4626" t="str">
        <f>_xlfn.XLOOKUP(SuperStoreData[[#This Row],[Zip Code]],ZipCodeTable[Zip Code],ZipCodeTable[City])</f>
        <v>Escondido</v>
      </c>
      <c r="M4626" t="str">
        <f>_xlfn.XLOOKUP(SuperStoreData[[#This Row],[Zip Code]],ZipCodeTable[Zip Code],ZipCodeTable[State])</f>
        <v>CA</v>
      </c>
      <c r="N4626" t="s">
        <v>68</v>
      </c>
      <c r="O4626" t="s">
        <v>622</v>
      </c>
      <c r="P4626" t="s">
        <v>25</v>
      </c>
      <c r="Q4626" t="s">
        <v>52</v>
      </c>
      <c r="R4626" t="s">
        <v>623</v>
      </c>
      <c r="S4626" s="5">
        <v>53.94</v>
      </c>
      <c r="T4626" s="5">
        <v>3.91065597507458</v>
      </c>
      <c r="U4626" s="6">
        <f>SuperStoreData[[#This Row],[Profit]]/SuperStoreData[[#This Row],[Sales]]</f>
        <v>7.2500110772609941E-2</v>
      </c>
    </row>
    <row r="4627" spans="1:21" x14ac:dyDescent="0.2">
      <c r="A4627">
        <v>1801</v>
      </c>
      <c r="B4627" t="s">
        <v>5956</v>
      </c>
      <c r="C4627" s="1">
        <v>43176</v>
      </c>
      <c r="D4627" s="1">
        <v>43181</v>
      </c>
      <c r="E4627" s="7">
        <f>SuperStoreData[[#This Row],[Ship Date]]-SuperStoreData[[#This Row],[Order Date]]</f>
        <v>5</v>
      </c>
      <c r="F4627" t="s">
        <v>129</v>
      </c>
      <c r="G4627" t="s">
        <v>5085</v>
      </c>
      <c r="H4627" t="s">
        <v>5086</v>
      </c>
      <c r="I4627" t="str">
        <f>PROPER(SuperStoreData[[#This Row],[Customer Name]])</f>
        <v>Jill Fjeld</v>
      </c>
      <c r="J4627" t="s">
        <v>32</v>
      </c>
      <c r="K4627">
        <v>75081</v>
      </c>
      <c r="L4627" t="str">
        <f>_xlfn.XLOOKUP(SuperStoreData[[#This Row],[Zip Code]],ZipCodeTable[Zip Code],ZipCodeTable[City])</f>
        <v>Richardson</v>
      </c>
      <c r="M4627" t="str">
        <f>_xlfn.XLOOKUP(SuperStoreData[[#This Row],[Zip Code]],ZipCodeTable[Zip Code],ZipCodeTable[State])</f>
        <v>TX</v>
      </c>
      <c r="N4627" t="s">
        <v>23</v>
      </c>
      <c r="O4627" t="s">
        <v>5958</v>
      </c>
      <c r="P4627" t="s">
        <v>25</v>
      </c>
      <c r="Q4627" t="s">
        <v>91</v>
      </c>
      <c r="R4627" t="s">
        <v>5959</v>
      </c>
      <c r="S4627" s="5">
        <v>53.951999999999998</v>
      </c>
      <c r="T4627" s="5">
        <v>12.2675146457539</v>
      </c>
      <c r="U4627" s="6">
        <f>SuperStoreData[[#This Row],[Profit]]/SuperStoreData[[#This Row],[Sales]]</f>
        <v>0.22737831119798896</v>
      </c>
    </row>
    <row r="4628" spans="1:21" x14ac:dyDescent="0.2">
      <c r="A4628">
        <v>4596</v>
      </c>
      <c r="B4628" t="s">
        <v>11085</v>
      </c>
      <c r="C4628" s="1">
        <v>42528</v>
      </c>
      <c r="D4628" s="1">
        <v>42532</v>
      </c>
      <c r="E4628" s="7">
        <f>SuperStoreData[[#This Row],[Ship Date]]-SuperStoreData[[#This Row],[Order Date]]</f>
        <v>4</v>
      </c>
      <c r="F4628" t="s">
        <v>29</v>
      </c>
      <c r="G4628" t="s">
        <v>5620</v>
      </c>
      <c r="H4628" t="s">
        <v>5621</v>
      </c>
      <c r="I4628" t="str">
        <f>PROPER(SuperStoreData[[#This Row],[Customer Name]])</f>
        <v>Mike Caudle</v>
      </c>
      <c r="J4628" t="s">
        <v>82</v>
      </c>
      <c r="K4628">
        <v>90004</v>
      </c>
      <c r="L4628" t="str">
        <f>_xlfn.XLOOKUP(SuperStoreData[[#This Row],[Zip Code]],ZipCodeTable[Zip Code],ZipCodeTable[City])</f>
        <v>Los Angeles</v>
      </c>
      <c r="M4628" t="str">
        <f>_xlfn.XLOOKUP(SuperStoreData[[#This Row],[Zip Code]],ZipCodeTable[Zip Code],ZipCodeTable[State])</f>
        <v>CA</v>
      </c>
      <c r="N4628" t="s">
        <v>68</v>
      </c>
      <c r="O4628" t="s">
        <v>871</v>
      </c>
      <c r="P4628" t="s">
        <v>25</v>
      </c>
      <c r="Q4628" t="s">
        <v>52</v>
      </c>
      <c r="R4628" t="s">
        <v>872</v>
      </c>
      <c r="S4628" s="5">
        <v>53.97</v>
      </c>
      <c r="T4628" s="5">
        <v>2.6333625347731999</v>
      </c>
      <c r="U4628" s="6">
        <f>SuperStoreData[[#This Row],[Profit]]/SuperStoreData[[#This Row],[Sales]]</f>
        <v>4.8793080132910879E-2</v>
      </c>
    </row>
    <row r="4629" spans="1:21" x14ac:dyDescent="0.2">
      <c r="A4629">
        <v>4294</v>
      </c>
      <c r="B4629" t="s">
        <v>6715</v>
      </c>
      <c r="C4629" s="1">
        <v>42301</v>
      </c>
      <c r="D4629" s="1">
        <v>42306</v>
      </c>
      <c r="E4629" s="7">
        <f>SuperStoreData[[#This Row],[Ship Date]]-SuperStoreData[[#This Row],[Order Date]]</f>
        <v>5</v>
      </c>
      <c r="F4629" t="s">
        <v>29</v>
      </c>
      <c r="G4629" t="s">
        <v>2996</v>
      </c>
      <c r="H4629" t="s">
        <v>6087</v>
      </c>
      <c r="I4629" t="str">
        <f>PROPER(SuperStoreData[[#This Row],[Customer Name]])</f>
        <v>Emily Burns</v>
      </c>
      <c r="J4629" t="s">
        <v>32</v>
      </c>
      <c r="K4629">
        <v>19140</v>
      </c>
      <c r="L4629" t="str">
        <f>_xlfn.XLOOKUP(SuperStoreData[[#This Row],[Zip Code]],ZipCodeTable[Zip Code],ZipCodeTable[City])</f>
        <v>Philadelphia</v>
      </c>
      <c r="M4629" t="str">
        <f>_xlfn.XLOOKUP(SuperStoreData[[#This Row],[Zip Code]],ZipCodeTable[Zip Code],ZipCodeTable[State])</f>
        <v>PA</v>
      </c>
      <c r="N4629" t="s">
        <v>46</v>
      </c>
      <c r="O4629" t="s">
        <v>6165</v>
      </c>
      <c r="P4629" t="s">
        <v>76</v>
      </c>
      <c r="Q4629" t="s">
        <v>98</v>
      </c>
      <c r="R4629" t="s">
        <v>6166</v>
      </c>
      <c r="S4629" s="5">
        <v>53.981999999999999</v>
      </c>
      <c r="T4629" s="5">
        <v>9.4801308797649497</v>
      </c>
      <c r="U4629" s="6">
        <f>SuperStoreData[[#This Row],[Profit]]/SuperStoreData[[#This Row],[Sales]]</f>
        <v>0.17561651809427123</v>
      </c>
    </row>
    <row r="4630" spans="1:21" x14ac:dyDescent="0.2">
      <c r="A4630">
        <v>5669</v>
      </c>
      <c r="B4630" t="s">
        <v>7150</v>
      </c>
      <c r="C4630" s="1">
        <v>42708</v>
      </c>
      <c r="D4630" s="1">
        <v>42714</v>
      </c>
      <c r="E4630" s="7">
        <f>SuperStoreData[[#This Row],[Ship Date]]-SuperStoreData[[#This Row],[Order Date]]</f>
        <v>6</v>
      </c>
      <c r="F4630" t="s">
        <v>29</v>
      </c>
      <c r="G4630" t="s">
        <v>1322</v>
      </c>
      <c r="H4630" t="s">
        <v>1323</v>
      </c>
      <c r="I4630" t="str">
        <f>PROPER(SuperStoreData[[#This Row],[Customer Name]])</f>
        <v>Sanjit Engle</v>
      </c>
      <c r="J4630" t="s">
        <v>32</v>
      </c>
      <c r="K4630">
        <v>98103</v>
      </c>
      <c r="L4630" t="str">
        <f>_xlfn.XLOOKUP(SuperStoreData[[#This Row],[Zip Code]],ZipCodeTable[Zip Code],ZipCodeTable[City])</f>
        <v>Seattle</v>
      </c>
      <c r="M4630" t="str">
        <f>_xlfn.XLOOKUP(SuperStoreData[[#This Row],[Zip Code]],ZipCodeTable[Zip Code],ZipCodeTable[State])</f>
        <v>WA</v>
      </c>
      <c r="N4630" t="s">
        <v>68</v>
      </c>
      <c r="O4630" t="s">
        <v>653</v>
      </c>
      <c r="P4630" t="s">
        <v>25</v>
      </c>
      <c r="Q4630" t="s">
        <v>26</v>
      </c>
      <c r="R4630" t="s">
        <v>654</v>
      </c>
      <c r="S4630" s="5">
        <v>53.984000000000002</v>
      </c>
      <c r="T4630" s="5">
        <v>18.178563164375699</v>
      </c>
      <c r="U4630" s="6">
        <f>SuperStoreData[[#This Row],[Profit]]/SuperStoreData[[#This Row],[Sales]]</f>
        <v>0.33673983336499147</v>
      </c>
    </row>
    <row r="4631" spans="1:21" x14ac:dyDescent="0.2">
      <c r="A4631">
        <v>3440</v>
      </c>
      <c r="B4631" t="s">
        <v>11716</v>
      </c>
      <c r="C4631" s="1">
        <v>42588</v>
      </c>
      <c r="D4631" s="1">
        <v>42592</v>
      </c>
      <c r="E4631" s="7">
        <f>SuperStoreData[[#This Row],[Ship Date]]-SuperStoreData[[#This Row],[Order Date]]</f>
        <v>4</v>
      </c>
      <c r="F4631" t="s">
        <v>489</v>
      </c>
      <c r="G4631" t="s">
        <v>7006</v>
      </c>
      <c r="H4631" t="s">
        <v>7007</v>
      </c>
      <c r="I4631" t="str">
        <f>PROPER(SuperStoreData[[#This Row],[Customer Name]])</f>
        <v>Ryan Akin</v>
      </c>
      <c r="J4631" t="s">
        <v>32</v>
      </c>
      <c r="K4631">
        <v>75217</v>
      </c>
      <c r="L4631" t="str">
        <f>_xlfn.XLOOKUP(SuperStoreData[[#This Row],[Zip Code]],ZipCodeTable[Zip Code],ZipCodeTable[City])</f>
        <v>Dallas</v>
      </c>
      <c r="M4631" t="str">
        <f>_xlfn.XLOOKUP(SuperStoreData[[#This Row],[Zip Code]],ZipCodeTable[Zip Code],ZipCodeTable[State])</f>
        <v>TX</v>
      </c>
      <c r="N4631" t="s">
        <v>23</v>
      </c>
      <c r="O4631" t="s">
        <v>86</v>
      </c>
      <c r="P4631" t="s">
        <v>25</v>
      </c>
      <c r="Q4631" t="s">
        <v>61</v>
      </c>
      <c r="R4631" t="s">
        <v>87</v>
      </c>
      <c r="S4631" s="5">
        <v>54.192</v>
      </c>
      <c r="T4631" s="5">
        <v>3.40745348561317</v>
      </c>
      <c r="U4631" s="6">
        <f>SuperStoreData[[#This Row],[Profit]]/SuperStoreData[[#This Row],[Sales]]</f>
        <v>6.2877426291946592E-2</v>
      </c>
    </row>
    <row r="4632" spans="1:21" x14ac:dyDescent="0.2">
      <c r="A4632">
        <v>9516</v>
      </c>
      <c r="B4632" t="s">
        <v>8806</v>
      </c>
      <c r="C4632" s="1">
        <v>42669</v>
      </c>
      <c r="D4632" s="1">
        <v>42673</v>
      </c>
      <c r="E4632" s="7">
        <f>SuperStoreData[[#This Row],[Ship Date]]-SuperStoreData[[#This Row],[Order Date]]</f>
        <v>4</v>
      </c>
      <c r="F4632" t="s">
        <v>29</v>
      </c>
      <c r="G4632" t="s">
        <v>2394</v>
      </c>
      <c r="H4632" t="s">
        <v>2395</v>
      </c>
      <c r="I4632" t="str">
        <f>PROPER(SuperStoreData[[#This Row],[Customer Name]])</f>
        <v>Delfina Latchford</v>
      </c>
      <c r="J4632" t="s">
        <v>32</v>
      </c>
      <c r="K4632">
        <v>60653</v>
      </c>
      <c r="L4632" t="str">
        <f>_xlfn.XLOOKUP(SuperStoreData[[#This Row],[Zip Code]],ZipCodeTable[Zip Code],ZipCodeTable[City])</f>
        <v>Chicago</v>
      </c>
      <c r="M4632" t="str">
        <f>_xlfn.XLOOKUP(SuperStoreData[[#This Row],[Zip Code]],ZipCodeTable[Zip Code],ZipCodeTable[State])</f>
        <v>IL</v>
      </c>
      <c r="N4632" t="s">
        <v>23</v>
      </c>
      <c r="O4632" t="s">
        <v>771</v>
      </c>
      <c r="P4632" t="s">
        <v>25</v>
      </c>
      <c r="Q4632" t="s">
        <v>52</v>
      </c>
      <c r="R4632" t="s">
        <v>721</v>
      </c>
      <c r="S4632" s="5">
        <v>54.207999999999998</v>
      </c>
      <c r="T4632" s="5">
        <v>17.978995141880102</v>
      </c>
      <c r="U4632" s="6">
        <f>SuperStoreData[[#This Row],[Profit]]/SuperStoreData[[#This Row],[Sales]]</f>
        <v>0.33166682301284134</v>
      </c>
    </row>
    <row r="4633" spans="1:21" x14ac:dyDescent="0.2">
      <c r="A4633">
        <v>8529</v>
      </c>
      <c r="B4633" t="s">
        <v>8607</v>
      </c>
      <c r="C4633" s="1">
        <v>42017</v>
      </c>
      <c r="D4633" s="1">
        <v>42022</v>
      </c>
      <c r="E4633" s="7">
        <f>SuperStoreData[[#This Row],[Ship Date]]-SuperStoreData[[#This Row],[Order Date]]</f>
        <v>5</v>
      </c>
      <c r="F4633" t="s">
        <v>489</v>
      </c>
      <c r="G4633" t="s">
        <v>7678</v>
      </c>
      <c r="H4633" t="s">
        <v>7681</v>
      </c>
      <c r="I4633" t="str">
        <f>PROPER(SuperStoreData[[#This Row],[Customer Name]])</f>
        <v>Susan Pistek</v>
      </c>
      <c r="J4633" t="s">
        <v>32</v>
      </c>
      <c r="K4633">
        <v>43229</v>
      </c>
      <c r="L4633" t="str">
        <f>_xlfn.XLOOKUP(SuperStoreData[[#This Row],[Zip Code]],ZipCodeTable[Zip Code],ZipCodeTable[City])</f>
        <v>Columbus</v>
      </c>
      <c r="M4633" t="str">
        <f>_xlfn.XLOOKUP(SuperStoreData[[#This Row],[Zip Code]],ZipCodeTable[Zip Code],ZipCodeTable[State])</f>
        <v>OH</v>
      </c>
      <c r="N4633" t="s">
        <v>46</v>
      </c>
      <c r="O4633" t="s">
        <v>4820</v>
      </c>
      <c r="P4633" t="s">
        <v>25</v>
      </c>
      <c r="Q4633" t="s">
        <v>61</v>
      </c>
      <c r="R4633" t="s">
        <v>4821</v>
      </c>
      <c r="S4633" s="5">
        <v>54.223999999999997</v>
      </c>
      <c r="T4633" s="5">
        <v>-2.6206633065127298</v>
      </c>
      <c r="U4633" s="6">
        <f>SuperStoreData[[#This Row],[Profit]]/SuperStoreData[[#This Row],[Sales]]</f>
        <v>-4.8330320642385842E-2</v>
      </c>
    </row>
    <row r="4634" spans="1:21" x14ac:dyDescent="0.2">
      <c r="A4634">
        <v>328</v>
      </c>
      <c r="B4634" t="s">
        <v>11680</v>
      </c>
      <c r="C4634" s="1">
        <v>42867</v>
      </c>
      <c r="D4634" s="1">
        <v>42871</v>
      </c>
      <c r="E4634" s="7">
        <f>SuperStoreData[[#This Row],[Ship Date]]-SuperStoreData[[#This Row],[Order Date]]</f>
        <v>4</v>
      </c>
      <c r="F4634" t="s">
        <v>18</v>
      </c>
      <c r="G4634" t="s">
        <v>318</v>
      </c>
      <c r="H4634" t="s">
        <v>338</v>
      </c>
      <c r="I4634" t="str">
        <f>PROPER(SuperStoreData[[#This Row],[Customer Name]])</f>
        <v>Patrick O'Brill</v>
      </c>
      <c r="J4634" t="s">
        <v>32</v>
      </c>
      <c r="K4634">
        <v>19143</v>
      </c>
      <c r="L4634" t="str">
        <f>_xlfn.XLOOKUP(SuperStoreData[[#This Row],[Zip Code]],ZipCodeTable[Zip Code],ZipCodeTable[City])</f>
        <v>Philadelphia</v>
      </c>
      <c r="M4634" t="str">
        <f>_xlfn.XLOOKUP(SuperStoreData[[#This Row],[Zip Code]],ZipCodeTable[Zip Code],ZipCodeTable[State])</f>
        <v>PA</v>
      </c>
      <c r="N4634" t="s">
        <v>46</v>
      </c>
      <c r="O4634" t="s">
        <v>4820</v>
      </c>
      <c r="P4634" t="s">
        <v>25</v>
      </c>
      <c r="Q4634" t="s">
        <v>61</v>
      </c>
      <c r="R4634" t="s">
        <v>4821</v>
      </c>
      <c r="S4634" s="5">
        <v>54.223999999999997</v>
      </c>
      <c r="T4634" s="5">
        <v>16.2031989463872</v>
      </c>
      <c r="U4634" s="6">
        <f>SuperStoreData[[#This Row],[Profit]]/SuperStoreData[[#This Row],[Sales]]</f>
        <v>0.29881969139840664</v>
      </c>
    </row>
    <row r="4635" spans="1:21" x14ac:dyDescent="0.2">
      <c r="A4635">
        <v>4297</v>
      </c>
      <c r="B4635" t="s">
        <v>3762</v>
      </c>
      <c r="C4635" s="1">
        <v>43452</v>
      </c>
      <c r="D4635" s="1">
        <v>43458</v>
      </c>
      <c r="E4635" s="7">
        <f>SuperStoreData[[#This Row],[Ship Date]]-SuperStoreData[[#This Row],[Order Date]]</f>
        <v>6</v>
      </c>
      <c r="F4635" t="s">
        <v>29</v>
      </c>
      <c r="G4635" t="s">
        <v>3763</v>
      </c>
      <c r="H4635" t="s">
        <v>3764</v>
      </c>
      <c r="I4635" t="str">
        <f>PROPER(SuperStoreData[[#This Row],[Customer Name]])</f>
        <v>Tiffany House</v>
      </c>
      <c r="J4635" t="s">
        <v>82</v>
      </c>
      <c r="K4635">
        <v>90032</v>
      </c>
      <c r="L4635" t="str">
        <f>_xlfn.XLOOKUP(SuperStoreData[[#This Row],[Zip Code]],ZipCodeTable[Zip Code],ZipCodeTable[City])</f>
        <v>Los Angeles</v>
      </c>
      <c r="M4635" t="str">
        <f>_xlfn.XLOOKUP(SuperStoreData[[#This Row],[Zip Code]],ZipCodeTable[Zip Code],ZipCodeTable[State])</f>
        <v>CA</v>
      </c>
      <c r="N4635" t="s">
        <v>68</v>
      </c>
      <c r="O4635" t="s">
        <v>3765</v>
      </c>
      <c r="P4635" t="s">
        <v>25</v>
      </c>
      <c r="Q4635" t="s">
        <v>61</v>
      </c>
      <c r="R4635" t="s">
        <v>3766</v>
      </c>
      <c r="S4635" s="5">
        <v>54.32</v>
      </c>
      <c r="T4635" s="5">
        <v>16.622644291249401</v>
      </c>
      <c r="U4635" s="6">
        <f>SuperStoreData[[#This Row],[Profit]]/SuperStoreData[[#This Row],[Sales]]</f>
        <v>0.30601333378588735</v>
      </c>
    </row>
    <row r="4636" spans="1:21" x14ac:dyDescent="0.2">
      <c r="A4636">
        <v>9700</v>
      </c>
      <c r="B4636" t="s">
        <v>8578</v>
      </c>
      <c r="C4636" s="1">
        <v>42354</v>
      </c>
      <c r="D4636" s="1">
        <v>42358</v>
      </c>
      <c r="E4636" s="7">
        <f>SuperStoreData[[#This Row],[Ship Date]]-SuperStoreData[[#This Row],[Order Date]]</f>
        <v>4</v>
      </c>
      <c r="F4636" t="s">
        <v>29</v>
      </c>
      <c r="G4636" t="s">
        <v>575</v>
      </c>
      <c r="H4636" t="s">
        <v>576</v>
      </c>
      <c r="I4636" t="str">
        <f>PROPER(SuperStoreData[[#This Row],[Customer Name]])</f>
        <v>Khloe Miller</v>
      </c>
      <c r="J4636" t="s">
        <v>32</v>
      </c>
      <c r="K4636">
        <v>90301</v>
      </c>
      <c r="L4636" t="str">
        <f>_xlfn.XLOOKUP(SuperStoreData[[#This Row],[Zip Code]],ZipCodeTable[Zip Code],ZipCodeTable[City])</f>
        <v>Inglewood</v>
      </c>
      <c r="M4636" t="str">
        <f>_xlfn.XLOOKUP(SuperStoreData[[#This Row],[Zip Code]],ZipCodeTable[Zip Code],ZipCodeTable[State])</f>
        <v>CA</v>
      </c>
      <c r="N4636" t="s">
        <v>68</v>
      </c>
      <c r="O4636" t="s">
        <v>1307</v>
      </c>
      <c r="P4636" t="s">
        <v>25</v>
      </c>
      <c r="Q4636" t="s">
        <v>39</v>
      </c>
      <c r="R4636" t="s">
        <v>1308</v>
      </c>
      <c r="S4636" s="5">
        <v>54.32</v>
      </c>
      <c r="T4636" s="5">
        <v>12.0691282583669</v>
      </c>
      <c r="U4636" s="6">
        <f>SuperStoreData[[#This Row],[Profit]]/SuperStoreData[[#This Row],[Sales]]</f>
        <v>0.22218571904210052</v>
      </c>
    </row>
    <row r="4637" spans="1:21" x14ac:dyDescent="0.2">
      <c r="A4637">
        <v>7377</v>
      </c>
      <c r="B4637" t="s">
        <v>2138</v>
      </c>
      <c r="C4637" s="1">
        <v>43418</v>
      </c>
      <c r="D4637" s="1">
        <v>43421</v>
      </c>
      <c r="E4637" s="7">
        <f>SuperStoreData[[#This Row],[Ship Date]]-SuperStoreData[[#This Row],[Order Date]]</f>
        <v>3</v>
      </c>
      <c r="F4637" t="s">
        <v>18</v>
      </c>
      <c r="G4637" t="s">
        <v>2139</v>
      </c>
      <c r="H4637" t="s">
        <v>2140</v>
      </c>
      <c r="I4637" t="str">
        <f>PROPER(SuperStoreData[[#This Row],[Customer Name]])</f>
        <v>Greg Guthrie</v>
      </c>
      <c r="J4637" t="s">
        <v>82</v>
      </c>
      <c r="K4637">
        <v>61701</v>
      </c>
      <c r="L4637" t="str">
        <f>_xlfn.XLOOKUP(SuperStoreData[[#This Row],[Zip Code]],ZipCodeTable[Zip Code],ZipCodeTable[City])</f>
        <v>Bloomington</v>
      </c>
      <c r="M4637" t="str">
        <f>_xlfn.XLOOKUP(SuperStoreData[[#This Row],[Zip Code]],ZipCodeTable[Zip Code],ZipCodeTable[State])</f>
        <v>IL</v>
      </c>
      <c r="N4637" t="s">
        <v>23</v>
      </c>
      <c r="O4637" t="s">
        <v>1979</v>
      </c>
      <c r="P4637" t="s">
        <v>25</v>
      </c>
      <c r="Q4637" t="s">
        <v>52</v>
      </c>
      <c r="R4637" t="s">
        <v>1980</v>
      </c>
      <c r="S4637" s="5">
        <v>54.335999999999999</v>
      </c>
      <c r="T4637" s="5">
        <v>17.6378393841781</v>
      </c>
      <c r="U4637" s="6">
        <f>SuperStoreData[[#This Row],[Profit]]/SuperStoreData[[#This Row],[Sales]]</f>
        <v>0.32460687912577485</v>
      </c>
    </row>
    <row r="4638" spans="1:21" x14ac:dyDescent="0.2">
      <c r="A4638">
        <v>2434</v>
      </c>
      <c r="B4638" t="s">
        <v>11316</v>
      </c>
      <c r="C4638" s="1">
        <v>42221</v>
      </c>
      <c r="D4638" s="1">
        <v>42228</v>
      </c>
      <c r="E4638" s="7">
        <f>SuperStoreData[[#This Row],[Ship Date]]-SuperStoreData[[#This Row],[Order Date]]</f>
        <v>7</v>
      </c>
      <c r="F4638" t="s">
        <v>29</v>
      </c>
      <c r="G4638" t="s">
        <v>5046</v>
      </c>
      <c r="H4638" t="s">
        <v>5047</v>
      </c>
      <c r="I4638" t="str">
        <f>PROPER(SuperStoreData[[#This Row],[Customer Name]])</f>
        <v>Jonathan Howell</v>
      </c>
      <c r="J4638" t="s">
        <v>32</v>
      </c>
      <c r="K4638">
        <v>77070</v>
      </c>
      <c r="L4638" t="str">
        <f>_xlfn.XLOOKUP(SuperStoreData[[#This Row],[Zip Code]],ZipCodeTable[Zip Code],ZipCodeTable[City])</f>
        <v>Houston</v>
      </c>
      <c r="M4638" t="str">
        <f>_xlfn.XLOOKUP(SuperStoreData[[#This Row],[Zip Code]],ZipCodeTable[Zip Code],ZipCodeTable[State])</f>
        <v>TX</v>
      </c>
      <c r="N4638" t="s">
        <v>23</v>
      </c>
      <c r="O4638" t="s">
        <v>7968</v>
      </c>
      <c r="P4638" t="s">
        <v>76</v>
      </c>
      <c r="Q4638" t="s">
        <v>98</v>
      </c>
      <c r="R4638" t="s">
        <v>7969</v>
      </c>
      <c r="S4638" s="5">
        <v>54.368000000000002</v>
      </c>
      <c r="T4638" s="5">
        <v>11.633886766247601</v>
      </c>
      <c r="U4638" s="6">
        <f>SuperStoreData[[#This Row],[Profit]]/SuperStoreData[[#This Row],[Sales]]</f>
        <v>0.21398408560637877</v>
      </c>
    </row>
    <row r="4639" spans="1:21" x14ac:dyDescent="0.2">
      <c r="A4639">
        <v>162</v>
      </c>
      <c r="B4639" t="s">
        <v>11414</v>
      </c>
      <c r="C4639" s="1">
        <v>42115</v>
      </c>
      <c r="D4639" s="1">
        <v>42120</v>
      </c>
      <c r="E4639" s="7">
        <f>SuperStoreData[[#This Row],[Ship Date]]-SuperStoreData[[#This Row],[Order Date]]</f>
        <v>5</v>
      </c>
      <c r="F4639" t="s">
        <v>129</v>
      </c>
      <c r="G4639" t="s">
        <v>594</v>
      </c>
      <c r="H4639" t="s">
        <v>595</v>
      </c>
      <c r="I4639" t="str">
        <f>PROPER(SuperStoreData[[#This Row],[Customer Name]])</f>
        <v>Eric Murdock</v>
      </c>
      <c r="J4639" t="s">
        <v>32</v>
      </c>
      <c r="K4639">
        <v>19134</v>
      </c>
      <c r="L4639" t="str">
        <f>_xlfn.XLOOKUP(SuperStoreData[[#This Row],[Zip Code]],ZipCodeTable[Zip Code],ZipCodeTable[City])</f>
        <v>Philadelphia</v>
      </c>
      <c r="M4639" t="str">
        <f>_xlfn.XLOOKUP(SuperStoreData[[#This Row],[Zip Code]],ZipCodeTable[Zip Code],ZipCodeTable[State])</f>
        <v>PA</v>
      </c>
      <c r="N4639" t="s">
        <v>46</v>
      </c>
      <c r="O4639" t="s">
        <v>744</v>
      </c>
      <c r="P4639" t="s">
        <v>76</v>
      </c>
      <c r="Q4639" t="s">
        <v>77</v>
      </c>
      <c r="R4639" t="s">
        <v>745</v>
      </c>
      <c r="S4639" s="5">
        <v>54.384</v>
      </c>
      <c r="T4639" s="5">
        <v>1.7115895774097301</v>
      </c>
      <c r="U4639" s="6">
        <f>SuperStoreData[[#This Row],[Profit]]/SuperStoreData[[#This Row],[Sales]]</f>
        <v>3.147230026128512E-2</v>
      </c>
    </row>
    <row r="4640" spans="1:21" x14ac:dyDescent="0.2">
      <c r="A4640">
        <v>4462</v>
      </c>
      <c r="B4640" t="s">
        <v>11366</v>
      </c>
      <c r="C4640" s="1">
        <v>42041</v>
      </c>
      <c r="D4640" s="1">
        <v>42045</v>
      </c>
      <c r="E4640" s="7">
        <f>SuperStoreData[[#This Row],[Ship Date]]-SuperStoreData[[#This Row],[Order Date]]</f>
        <v>4</v>
      </c>
      <c r="F4640" t="s">
        <v>18</v>
      </c>
      <c r="G4640" t="s">
        <v>3441</v>
      </c>
      <c r="H4640" t="s">
        <v>6385</v>
      </c>
      <c r="I4640" t="str">
        <f>PROPER(SuperStoreData[[#This Row],[Customer Name]])</f>
        <v>Darrin Sayre</v>
      </c>
      <c r="J4640" t="s">
        <v>21</v>
      </c>
      <c r="K4640">
        <v>80013</v>
      </c>
      <c r="L4640" t="str">
        <f>_xlfn.XLOOKUP(SuperStoreData[[#This Row],[Zip Code]],ZipCodeTable[Zip Code],ZipCodeTable[City])</f>
        <v>Aurora</v>
      </c>
      <c r="M4640" t="str">
        <f>_xlfn.XLOOKUP(SuperStoreData[[#This Row],[Zip Code]],ZipCodeTable[Zip Code],ZipCodeTable[State])</f>
        <v>CO</v>
      </c>
      <c r="N4640" t="s">
        <v>68</v>
      </c>
      <c r="O4640" t="s">
        <v>744</v>
      </c>
      <c r="P4640" t="s">
        <v>76</v>
      </c>
      <c r="Q4640" t="s">
        <v>77</v>
      </c>
      <c r="R4640" t="s">
        <v>745</v>
      </c>
      <c r="S4640" s="5">
        <v>54.384</v>
      </c>
      <c r="T4640" s="5">
        <v>11.541822848547801</v>
      </c>
      <c r="U4640" s="6">
        <f>SuperStoreData[[#This Row],[Profit]]/SuperStoreData[[#This Row],[Sales]]</f>
        <v>0.21222828126926671</v>
      </c>
    </row>
    <row r="4641" spans="1:21" x14ac:dyDescent="0.2">
      <c r="A4641">
        <v>6633</v>
      </c>
      <c r="B4641" t="s">
        <v>4876</v>
      </c>
      <c r="C4641" s="1">
        <v>42955</v>
      </c>
      <c r="D4641" s="1">
        <v>42957</v>
      </c>
      <c r="E4641" s="7">
        <f>SuperStoreData[[#This Row],[Ship Date]]-SuperStoreData[[#This Row],[Order Date]]</f>
        <v>2</v>
      </c>
      <c r="F4641" t="s">
        <v>129</v>
      </c>
      <c r="G4641" t="s">
        <v>1673</v>
      </c>
      <c r="H4641" t="s">
        <v>1674</v>
      </c>
      <c r="I4641" t="str">
        <f>PROPER(SuperStoreData[[#This Row],[Customer Name]])</f>
        <v>Brad Eason</v>
      </c>
      <c r="J4641" t="s">
        <v>21</v>
      </c>
      <c r="K4641">
        <v>65807</v>
      </c>
      <c r="L4641" t="str">
        <f>_xlfn.XLOOKUP(SuperStoreData[[#This Row],[Zip Code]],ZipCodeTable[Zip Code],ZipCodeTable[City])</f>
        <v>Springfield</v>
      </c>
      <c r="M4641" t="str">
        <f>_xlfn.XLOOKUP(SuperStoreData[[#This Row],[Zip Code]],ZipCodeTable[Zip Code],ZipCodeTable[State])</f>
        <v>MO</v>
      </c>
      <c r="N4641" t="s">
        <v>23</v>
      </c>
      <c r="O4641" t="s">
        <v>3688</v>
      </c>
      <c r="P4641" t="s">
        <v>25</v>
      </c>
      <c r="Q4641" t="s">
        <v>39</v>
      </c>
      <c r="R4641" t="s">
        <v>3689</v>
      </c>
      <c r="S4641" s="5">
        <v>54.48</v>
      </c>
      <c r="T4641" s="5">
        <v>6.5579905305892199</v>
      </c>
      <c r="U4641" s="6">
        <f>SuperStoreData[[#This Row],[Profit]]/SuperStoreData[[#This Row],[Sales]]</f>
        <v>0.12037427552476543</v>
      </c>
    </row>
    <row r="4642" spans="1:21" x14ac:dyDescent="0.2">
      <c r="A4642">
        <v>2772</v>
      </c>
      <c r="B4642" t="s">
        <v>2880</v>
      </c>
      <c r="C4642" s="1">
        <v>43030</v>
      </c>
      <c r="D4642" s="1">
        <v>43032</v>
      </c>
      <c r="E4642" s="7">
        <f>SuperStoreData[[#This Row],[Ship Date]]-SuperStoreData[[#This Row],[Order Date]]</f>
        <v>2</v>
      </c>
      <c r="F4642" t="s">
        <v>29</v>
      </c>
      <c r="G4642" t="s">
        <v>2881</v>
      </c>
      <c r="H4642" t="s">
        <v>2882</v>
      </c>
      <c r="I4642" t="str">
        <f>PROPER(SuperStoreData[[#This Row],[Customer Name]])</f>
        <v>Jennifer Jackson</v>
      </c>
      <c r="J4642" t="s">
        <v>32</v>
      </c>
      <c r="K4642">
        <v>53186</v>
      </c>
      <c r="L4642" t="str">
        <f>_xlfn.XLOOKUP(SuperStoreData[[#This Row],[Zip Code]],ZipCodeTable[Zip Code],ZipCodeTable[City])</f>
        <v>Waukesha</v>
      </c>
      <c r="M4642" t="str">
        <f>_xlfn.XLOOKUP(SuperStoreData[[#This Row],[Zip Code]],ZipCodeTable[Zip Code],ZipCodeTable[State])</f>
        <v>WI</v>
      </c>
      <c r="N4642" t="s">
        <v>23</v>
      </c>
      <c r="O4642" t="s">
        <v>1832</v>
      </c>
      <c r="P4642" t="s">
        <v>25</v>
      </c>
      <c r="Q4642" t="s">
        <v>61</v>
      </c>
      <c r="R4642" t="s">
        <v>1833</v>
      </c>
      <c r="S4642" s="5">
        <v>54.5</v>
      </c>
      <c r="T4642" s="5">
        <v>4.7966446891165004</v>
      </c>
      <c r="U4642" s="6">
        <f>SuperStoreData[[#This Row],[Profit]]/SuperStoreData[[#This Row],[Sales]]</f>
        <v>8.8011829158100921E-2</v>
      </c>
    </row>
    <row r="4643" spans="1:21" x14ac:dyDescent="0.2">
      <c r="A4643">
        <v>7335</v>
      </c>
      <c r="B4643" t="s">
        <v>7104</v>
      </c>
      <c r="C4643" s="1">
        <v>42319</v>
      </c>
      <c r="D4643" s="1">
        <v>42323</v>
      </c>
      <c r="E4643" s="7">
        <f>SuperStoreData[[#This Row],[Ship Date]]-SuperStoreData[[#This Row],[Order Date]]</f>
        <v>4</v>
      </c>
      <c r="F4643" t="s">
        <v>29</v>
      </c>
      <c r="G4643" t="s">
        <v>4371</v>
      </c>
      <c r="H4643" t="s">
        <v>7107</v>
      </c>
      <c r="I4643" t="str">
        <f>PROPER(SuperStoreData[[#This Row],[Customer Name]])</f>
        <v>Patrick Ryan</v>
      </c>
      <c r="J4643" t="s">
        <v>32</v>
      </c>
      <c r="K4643">
        <v>33614</v>
      </c>
      <c r="L4643" t="str">
        <f>_xlfn.XLOOKUP(SuperStoreData[[#This Row],[Zip Code]],ZipCodeTable[Zip Code],ZipCodeTable[City])</f>
        <v>Tampa</v>
      </c>
      <c r="M4643" t="str">
        <f>_xlfn.XLOOKUP(SuperStoreData[[#This Row],[Zip Code]],ZipCodeTable[Zip Code],ZipCodeTable[State])</f>
        <v>FL</v>
      </c>
      <c r="N4643" t="s">
        <v>85</v>
      </c>
      <c r="O4643" t="s">
        <v>7108</v>
      </c>
      <c r="P4643" t="s">
        <v>48</v>
      </c>
      <c r="Q4643" t="s">
        <v>49</v>
      </c>
      <c r="R4643" t="s">
        <v>7109</v>
      </c>
      <c r="S4643" s="5">
        <v>54.527999999999999</v>
      </c>
      <c r="T4643" s="5">
        <v>2.8109906917790499</v>
      </c>
      <c r="U4643" s="6">
        <f>SuperStoreData[[#This Row],[Profit]]/SuperStoreData[[#This Row],[Sales]]</f>
        <v>5.155132577353011E-2</v>
      </c>
    </row>
    <row r="4644" spans="1:21" x14ac:dyDescent="0.2">
      <c r="A4644">
        <v>4127</v>
      </c>
      <c r="B4644" t="s">
        <v>4898</v>
      </c>
      <c r="C4644" s="1">
        <v>42525</v>
      </c>
      <c r="D4644" s="1">
        <v>42525</v>
      </c>
      <c r="E4644" s="7">
        <f>SuperStoreData[[#This Row],[Ship Date]]-SuperStoreData[[#This Row],[Order Date]]</f>
        <v>0</v>
      </c>
      <c r="F4644" t="s">
        <v>18</v>
      </c>
      <c r="G4644" t="s">
        <v>1069</v>
      </c>
      <c r="H4644" t="s">
        <v>1070</v>
      </c>
      <c r="I4644" t="str">
        <f>PROPER(SuperStoreData[[#This Row],[Customer Name]])</f>
        <v>Gary Zandusky</v>
      </c>
      <c r="J4644" t="s">
        <v>32</v>
      </c>
      <c r="K4644">
        <v>22204</v>
      </c>
      <c r="L4644" t="str">
        <f>_xlfn.XLOOKUP(SuperStoreData[[#This Row],[Zip Code]],ZipCodeTable[Zip Code],ZipCodeTable[City])</f>
        <v>Arlington</v>
      </c>
      <c r="M4644" t="str">
        <f>_xlfn.XLOOKUP(SuperStoreData[[#This Row],[Zip Code]],ZipCodeTable[Zip Code],ZipCodeTable[State])</f>
        <v>VA</v>
      </c>
      <c r="N4644" t="s">
        <v>85</v>
      </c>
      <c r="O4644" t="s">
        <v>4899</v>
      </c>
      <c r="P4644" t="s">
        <v>25</v>
      </c>
      <c r="Q4644" t="s">
        <v>52</v>
      </c>
      <c r="R4644" t="s">
        <v>4900</v>
      </c>
      <c r="S4644" s="5">
        <v>54.66</v>
      </c>
      <c r="T4644" s="5">
        <v>16.923685003864001</v>
      </c>
      <c r="U4644" s="6">
        <f>SuperStoreData[[#This Row],[Profit]]/SuperStoreData[[#This Row],[Sales]]</f>
        <v>0.30961736194409079</v>
      </c>
    </row>
    <row r="4645" spans="1:21" x14ac:dyDescent="0.2">
      <c r="A4645">
        <v>2382</v>
      </c>
      <c r="B4645" t="s">
        <v>4878</v>
      </c>
      <c r="C4645" s="1">
        <v>43365</v>
      </c>
      <c r="D4645" s="1">
        <v>43369</v>
      </c>
      <c r="E4645" s="7">
        <f>SuperStoreData[[#This Row],[Ship Date]]-SuperStoreData[[#This Row],[Order Date]]</f>
        <v>4</v>
      </c>
      <c r="F4645" t="s">
        <v>29</v>
      </c>
      <c r="G4645" t="s">
        <v>1673</v>
      </c>
      <c r="H4645" t="s">
        <v>1674</v>
      </c>
      <c r="I4645" t="str">
        <f>PROPER(SuperStoreData[[#This Row],[Customer Name]])</f>
        <v>Brad Eason</v>
      </c>
      <c r="J4645" t="s">
        <v>21</v>
      </c>
      <c r="K4645">
        <v>44052</v>
      </c>
      <c r="L4645" t="str">
        <f>_xlfn.XLOOKUP(SuperStoreData[[#This Row],[Zip Code]],ZipCodeTable[Zip Code],ZipCodeTable[City])</f>
        <v>Lorain</v>
      </c>
      <c r="M4645" t="str">
        <f>_xlfn.XLOOKUP(SuperStoreData[[#This Row],[Zip Code]],ZipCodeTable[Zip Code],ZipCodeTable[State])</f>
        <v>OH</v>
      </c>
      <c r="N4645" t="s">
        <v>46</v>
      </c>
      <c r="O4645" t="s">
        <v>3386</v>
      </c>
      <c r="P4645" t="s">
        <v>48</v>
      </c>
      <c r="Q4645" t="s">
        <v>49</v>
      </c>
      <c r="R4645" t="s">
        <v>4881</v>
      </c>
      <c r="S4645" s="5">
        <v>54.712000000000003</v>
      </c>
      <c r="T4645" s="5">
        <v>-0.58537184247659202</v>
      </c>
      <c r="U4645" s="6">
        <f>SuperStoreData[[#This Row],[Profit]]/SuperStoreData[[#This Row],[Sales]]</f>
        <v>-1.0699149043657551E-2</v>
      </c>
    </row>
    <row r="4646" spans="1:21" x14ac:dyDescent="0.2">
      <c r="A4646">
        <v>5519</v>
      </c>
      <c r="B4646" t="s">
        <v>3990</v>
      </c>
      <c r="C4646" s="1">
        <v>43224</v>
      </c>
      <c r="D4646" s="1">
        <v>43229</v>
      </c>
      <c r="E4646" s="7">
        <f>SuperStoreData[[#This Row],[Ship Date]]-SuperStoreData[[#This Row],[Order Date]]</f>
        <v>5</v>
      </c>
      <c r="F4646" t="s">
        <v>29</v>
      </c>
      <c r="G4646" t="s">
        <v>3943</v>
      </c>
      <c r="H4646" t="s">
        <v>3944</v>
      </c>
      <c r="I4646" t="str">
        <f>PROPER(SuperStoreData[[#This Row],[Customer Name]])</f>
        <v>Michael Stewart</v>
      </c>
      <c r="J4646" t="s">
        <v>82</v>
      </c>
      <c r="K4646">
        <v>19134</v>
      </c>
      <c r="L4646" t="str">
        <f>_xlfn.XLOOKUP(SuperStoreData[[#This Row],[Zip Code]],ZipCodeTable[Zip Code],ZipCodeTable[City])</f>
        <v>Philadelphia</v>
      </c>
      <c r="M4646" t="str">
        <f>_xlfn.XLOOKUP(SuperStoreData[[#This Row],[Zip Code]],ZipCodeTable[Zip Code],ZipCodeTable[State])</f>
        <v>PA</v>
      </c>
      <c r="N4646" t="s">
        <v>46</v>
      </c>
      <c r="O4646" t="s">
        <v>2415</v>
      </c>
      <c r="P4646" t="s">
        <v>48</v>
      </c>
      <c r="Q4646" t="s">
        <v>49</v>
      </c>
      <c r="R4646" t="s">
        <v>2416</v>
      </c>
      <c r="S4646" s="5">
        <v>54.768000000000001</v>
      </c>
      <c r="T4646" s="5">
        <v>2.1722759573360002</v>
      </c>
      <c r="U4646" s="6">
        <f>SuperStoreData[[#This Row],[Profit]]/SuperStoreData[[#This Row],[Sales]]</f>
        <v>3.9663233226263514E-2</v>
      </c>
    </row>
    <row r="4647" spans="1:21" x14ac:dyDescent="0.2">
      <c r="A4647">
        <v>1811</v>
      </c>
      <c r="B4647" t="s">
        <v>10430</v>
      </c>
      <c r="C4647" s="1">
        <v>42986</v>
      </c>
      <c r="D4647" s="1">
        <v>42993</v>
      </c>
      <c r="E4647" s="7">
        <f>SuperStoreData[[#This Row],[Ship Date]]-SuperStoreData[[#This Row],[Order Date]]</f>
        <v>7</v>
      </c>
      <c r="F4647" t="s">
        <v>29</v>
      </c>
      <c r="G4647" t="s">
        <v>599</v>
      </c>
      <c r="H4647" t="s">
        <v>600</v>
      </c>
      <c r="I4647" t="str">
        <f>PROPER(SuperStoreData[[#This Row],[Customer Name]])</f>
        <v>Heather Kirkland</v>
      </c>
      <c r="J4647" t="s">
        <v>82</v>
      </c>
      <c r="K4647">
        <v>60610</v>
      </c>
      <c r="L4647" t="str">
        <f>_xlfn.XLOOKUP(SuperStoreData[[#This Row],[Zip Code]],ZipCodeTable[Zip Code],ZipCodeTable[City])</f>
        <v>Chicago</v>
      </c>
      <c r="M4647" t="str">
        <f>_xlfn.XLOOKUP(SuperStoreData[[#This Row],[Zip Code]],ZipCodeTable[Zip Code],ZipCodeTable[State])</f>
        <v>IL</v>
      </c>
      <c r="N4647" t="s">
        <v>23</v>
      </c>
      <c r="O4647" t="s">
        <v>8772</v>
      </c>
      <c r="P4647" t="s">
        <v>25</v>
      </c>
      <c r="Q4647" t="s">
        <v>91</v>
      </c>
      <c r="R4647" t="s">
        <v>8773</v>
      </c>
      <c r="S4647" s="5">
        <v>54.816000000000003</v>
      </c>
      <c r="T4647" s="5">
        <v>16.0709591648009</v>
      </c>
      <c r="U4647" s="6">
        <f>SuperStoreData[[#This Row],[Profit]]/SuperStoreData[[#This Row],[Sales]]</f>
        <v>0.29318007816697494</v>
      </c>
    </row>
    <row r="4648" spans="1:21" x14ac:dyDescent="0.2">
      <c r="A4648">
        <v>2225</v>
      </c>
      <c r="B4648" t="s">
        <v>11817</v>
      </c>
      <c r="C4648" s="1">
        <v>43449</v>
      </c>
      <c r="D4648" s="1">
        <v>43453</v>
      </c>
      <c r="E4648" s="7">
        <f>SuperStoreData[[#This Row],[Ship Date]]-SuperStoreData[[#This Row],[Order Date]]</f>
        <v>4</v>
      </c>
      <c r="F4648" t="s">
        <v>29</v>
      </c>
      <c r="G4648" t="s">
        <v>1644</v>
      </c>
      <c r="H4648" t="s">
        <v>1653</v>
      </c>
      <c r="I4648" t="str">
        <f>PROPER(SuperStoreData[[#This Row],[Customer Name]])</f>
        <v>Erin Ashbrook</v>
      </c>
      <c r="J4648" t="s">
        <v>82</v>
      </c>
      <c r="K4648">
        <v>19134</v>
      </c>
      <c r="L4648" t="str">
        <f>_xlfn.XLOOKUP(SuperStoreData[[#This Row],[Zip Code]],ZipCodeTable[Zip Code],ZipCodeTable[City])</f>
        <v>Philadelphia</v>
      </c>
      <c r="M4648" t="str">
        <f>_xlfn.XLOOKUP(SuperStoreData[[#This Row],[Zip Code]],ZipCodeTable[Zip Code],ZipCodeTable[State])</f>
        <v>PA</v>
      </c>
      <c r="N4648" t="s">
        <v>46</v>
      </c>
      <c r="O4648" t="s">
        <v>7598</v>
      </c>
      <c r="P4648" t="s">
        <v>25</v>
      </c>
      <c r="Q4648" t="s">
        <v>91</v>
      </c>
      <c r="R4648" t="s">
        <v>7599</v>
      </c>
      <c r="S4648" s="5">
        <v>54.816000000000003</v>
      </c>
      <c r="T4648" s="5">
        <v>6.1112457579780504</v>
      </c>
      <c r="U4648" s="6">
        <f>SuperStoreData[[#This Row],[Profit]]/SuperStoreData[[#This Row],[Sales]]</f>
        <v>0.11148653236241335</v>
      </c>
    </row>
    <row r="4649" spans="1:21" x14ac:dyDescent="0.2">
      <c r="A4649">
        <v>4171</v>
      </c>
      <c r="B4649" t="s">
        <v>7802</v>
      </c>
      <c r="C4649" s="1">
        <v>42367</v>
      </c>
      <c r="D4649" s="1">
        <v>42371</v>
      </c>
      <c r="E4649" s="7">
        <f>SuperStoreData[[#This Row],[Ship Date]]-SuperStoreData[[#This Row],[Order Date]]</f>
        <v>4</v>
      </c>
      <c r="F4649" t="s">
        <v>18</v>
      </c>
      <c r="G4649" t="s">
        <v>7803</v>
      </c>
      <c r="H4649" t="s">
        <v>7804</v>
      </c>
      <c r="I4649" t="str">
        <f>PROPER(SuperStoreData[[#This Row],[Customer Name]])</f>
        <v>Heather Jas</v>
      </c>
      <c r="J4649" t="s">
        <v>21</v>
      </c>
      <c r="K4649">
        <v>85204</v>
      </c>
      <c r="L4649" t="str">
        <f>_xlfn.XLOOKUP(SuperStoreData[[#This Row],[Zip Code]],ZipCodeTable[Zip Code],ZipCodeTable[City])</f>
        <v>Mesa</v>
      </c>
      <c r="M4649" t="str">
        <f>_xlfn.XLOOKUP(SuperStoreData[[#This Row],[Zip Code]],ZipCodeTable[Zip Code],ZipCodeTable[State])</f>
        <v>AZ</v>
      </c>
      <c r="N4649" t="s">
        <v>68</v>
      </c>
      <c r="O4649" t="s">
        <v>7805</v>
      </c>
      <c r="P4649" t="s">
        <v>25</v>
      </c>
      <c r="Q4649" t="s">
        <v>91</v>
      </c>
      <c r="R4649" t="s">
        <v>7806</v>
      </c>
      <c r="S4649" s="5">
        <v>54.816000000000003</v>
      </c>
      <c r="T4649" s="5">
        <v>-1.73144188005253</v>
      </c>
      <c r="U4649" s="6">
        <f>SuperStoreData[[#This Row],[Profit]]/SuperStoreData[[#This Row],[Sales]]</f>
        <v>-3.158643242944633E-2</v>
      </c>
    </row>
    <row r="4650" spans="1:21" x14ac:dyDescent="0.2">
      <c r="A4650">
        <v>2186</v>
      </c>
      <c r="B4650" t="s">
        <v>598</v>
      </c>
      <c r="C4650" s="1">
        <v>42983</v>
      </c>
      <c r="D4650" s="1">
        <v>42985</v>
      </c>
      <c r="E4650" s="7">
        <f>SuperStoreData[[#This Row],[Ship Date]]-SuperStoreData[[#This Row],[Order Date]]</f>
        <v>2</v>
      </c>
      <c r="F4650" t="s">
        <v>129</v>
      </c>
      <c r="G4650" t="s">
        <v>599</v>
      </c>
      <c r="H4650" t="s">
        <v>600</v>
      </c>
      <c r="I4650" t="str">
        <f>PROPER(SuperStoreData[[#This Row],[Customer Name]])</f>
        <v>Heather Kirkland</v>
      </c>
      <c r="J4650" t="s">
        <v>82</v>
      </c>
      <c r="K4650">
        <v>93905</v>
      </c>
      <c r="L4650" t="str">
        <f>_xlfn.XLOOKUP(SuperStoreData[[#This Row],[Zip Code]],ZipCodeTable[Zip Code],ZipCodeTable[City])</f>
        <v>Salinas</v>
      </c>
      <c r="M4650" t="str">
        <f>_xlfn.XLOOKUP(SuperStoreData[[#This Row],[Zip Code]],ZipCodeTable[Zip Code],ZipCodeTable[State])</f>
        <v>CA</v>
      </c>
      <c r="N4650" t="s">
        <v>68</v>
      </c>
      <c r="O4650" t="s">
        <v>602</v>
      </c>
      <c r="P4650" t="s">
        <v>25</v>
      </c>
      <c r="Q4650" t="s">
        <v>26</v>
      </c>
      <c r="R4650" t="s">
        <v>603</v>
      </c>
      <c r="S4650" s="5">
        <v>54.896000000000001</v>
      </c>
      <c r="T4650" s="5">
        <v>10.051329663672799</v>
      </c>
      <c r="U4650" s="6">
        <f>SuperStoreData[[#This Row],[Profit]]/SuperStoreData[[#This Row],[Sales]]</f>
        <v>0.18309766947815503</v>
      </c>
    </row>
    <row r="4651" spans="1:21" x14ac:dyDescent="0.2">
      <c r="A4651">
        <v>9768</v>
      </c>
      <c r="B4651" t="s">
        <v>6650</v>
      </c>
      <c r="C4651" s="1">
        <v>42365</v>
      </c>
      <c r="D4651" s="1">
        <v>42369</v>
      </c>
      <c r="E4651" s="7">
        <f>SuperStoreData[[#This Row],[Ship Date]]-SuperStoreData[[#This Row],[Order Date]]</f>
        <v>4</v>
      </c>
      <c r="F4651" t="s">
        <v>29</v>
      </c>
      <c r="G4651" t="s">
        <v>1874</v>
      </c>
      <c r="H4651" t="s">
        <v>5648</v>
      </c>
      <c r="I4651" t="str">
        <f>PROPER(SuperStoreData[[#This Row],[Customer Name]])</f>
        <v>Luke Weiss</v>
      </c>
      <c r="J4651" t="s">
        <v>32</v>
      </c>
      <c r="K4651">
        <v>49505</v>
      </c>
      <c r="L4651" t="str">
        <f>_xlfn.XLOOKUP(SuperStoreData[[#This Row],[Zip Code]],ZipCodeTable[Zip Code],ZipCodeTable[City])</f>
        <v>Grand Rapids</v>
      </c>
      <c r="M4651" t="str">
        <f>_xlfn.XLOOKUP(SuperStoreData[[#This Row],[Zip Code]],ZipCodeTable[Zip Code],ZipCodeTable[State])</f>
        <v>MI</v>
      </c>
      <c r="N4651" t="s">
        <v>23</v>
      </c>
      <c r="O4651" t="s">
        <v>6652</v>
      </c>
      <c r="P4651" t="s">
        <v>25</v>
      </c>
      <c r="Q4651" t="s">
        <v>26</v>
      </c>
      <c r="R4651" t="s">
        <v>6653</v>
      </c>
      <c r="S4651" s="5">
        <v>54.9</v>
      </c>
      <c r="T4651" s="5">
        <v>8.0057884006793092</v>
      </c>
      <c r="U4651" s="6">
        <f>SuperStoreData[[#This Row],[Profit]]/SuperStoreData[[#This Row],[Sales]]</f>
        <v>0.14582492533113497</v>
      </c>
    </row>
    <row r="4652" spans="1:21" x14ac:dyDescent="0.2">
      <c r="A4652">
        <v>7113</v>
      </c>
      <c r="B4652" t="s">
        <v>9342</v>
      </c>
      <c r="C4652" s="1">
        <v>42293</v>
      </c>
      <c r="D4652" s="1">
        <v>42294</v>
      </c>
      <c r="E4652" s="7">
        <f>SuperStoreData[[#This Row],[Ship Date]]-SuperStoreData[[#This Row],[Order Date]]</f>
        <v>1</v>
      </c>
      <c r="F4652" t="s">
        <v>29</v>
      </c>
      <c r="G4652" t="s">
        <v>191</v>
      </c>
      <c r="H4652" t="s">
        <v>192</v>
      </c>
      <c r="I4652" t="str">
        <f>PROPER(SuperStoreData[[#This Row],[Customer Name]])</f>
        <v>Kunst Miller</v>
      </c>
      <c r="J4652" t="s">
        <v>32</v>
      </c>
      <c r="K4652">
        <v>10035</v>
      </c>
      <c r="L4652" t="str">
        <f>_xlfn.XLOOKUP(SuperStoreData[[#This Row],[Zip Code]],ZipCodeTable[Zip Code],ZipCodeTable[City])</f>
        <v>New York</v>
      </c>
      <c r="M4652" t="str">
        <f>_xlfn.XLOOKUP(SuperStoreData[[#This Row],[Zip Code]],ZipCodeTable[Zip Code],ZipCodeTable[State])</f>
        <v>NY</v>
      </c>
      <c r="N4652" t="s">
        <v>46</v>
      </c>
      <c r="O4652" t="s">
        <v>7930</v>
      </c>
      <c r="P4652" t="s">
        <v>25</v>
      </c>
      <c r="Q4652" t="s">
        <v>214</v>
      </c>
      <c r="R4652" t="s">
        <v>7931</v>
      </c>
      <c r="S4652" s="5">
        <v>54.9</v>
      </c>
      <c r="T4652" s="5">
        <v>16.050329587623601</v>
      </c>
      <c r="U4652" s="6">
        <f>SuperStoreData[[#This Row],[Profit]]/SuperStoreData[[#This Row],[Sales]]</f>
        <v>0.29235573019350825</v>
      </c>
    </row>
    <row r="4653" spans="1:21" x14ac:dyDescent="0.2">
      <c r="A4653">
        <v>6033</v>
      </c>
      <c r="B4653" t="s">
        <v>10315</v>
      </c>
      <c r="C4653" s="1">
        <v>43264</v>
      </c>
      <c r="D4653" s="1">
        <v>43268</v>
      </c>
      <c r="E4653" s="7">
        <f>SuperStoreData[[#This Row],[Ship Date]]-SuperStoreData[[#This Row],[Order Date]]</f>
        <v>4</v>
      </c>
      <c r="F4653" t="s">
        <v>18</v>
      </c>
      <c r="G4653" t="s">
        <v>5908</v>
      </c>
      <c r="H4653" t="s">
        <v>5909</v>
      </c>
      <c r="I4653" t="str">
        <f>PROPER(SuperStoreData[[#This Row],[Customer Name]])</f>
        <v>Tamara Dahlen</v>
      </c>
      <c r="J4653" t="s">
        <v>32</v>
      </c>
      <c r="K4653">
        <v>10011</v>
      </c>
      <c r="L4653" t="str">
        <f>_xlfn.XLOOKUP(SuperStoreData[[#This Row],[Zip Code]],ZipCodeTable[Zip Code],ZipCodeTable[City])</f>
        <v>New York</v>
      </c>
      <c r="M4653" t="str">
        <f>_xlfn.XLOOKUP(SuperStoreData[[#This Row],[Zip Code]],ZipCodeTable[Zip Code],ZipCodeTable[State])</f>
        <v>NY</v>
      </c>
      <c r="N4653" t="s">
        <v>46</v>
      </c>
      <c r="O4653" t="s">
        <v>7930</v>
      </c>
      <c r="P4653" t="s">
        <v>25</v>
      </c>
      <c r="Q4653" t="s">
        <v>214</v>
      </c>
      <c r="R4653" t="s">
        <v>7931</v>
      </c>
      <c r="S4653" s="5">
        <v>54.9</v>
      </c>
      <c r="T4653" s="5">
        <v>-0.31723965156817502</v>
      </c>
      <c r="U4653" s="6">
        <f>SuperStoreData[[#This Row],[Profit]]/SuperStoreData[[#This Row],[Sales]]</f>
        <v>-5.7785000285642081E-3</v>
      </c>
    </row>
    <row r="4654" spans="1:21" x14ac:dyDescent="0.2">
      <c r="A4654">
        <v>3532</v>
      </c>
      <c r="B4654" t="s">
        <v>11310</v>
      </c>
      <c r="C4654" s="1">
        <v>43393</v>
      </c>
      <c r="D4654" s="1">
        <v>43398</v>
      </c>
      <c r="E4654" s="7">
        <f>SuperStoreData[[#This Row],[Ship Date]]-SuperStoreData[[#This Row],[Order Date]]</f>
        <v>5</v>
      </c>
      <c r="F4654" t="s">
        <v>489</v>
      </c>
      <c r="G4654" t="s">
        <v>1566</v>
      </c>
      <c r="H4654" t="s">
        <v>1567</v>
      </c>
      <c r="I4654" t="str">
        <f>PROPER(SuperStoreData[[#This Row],[Customer Name]])</f>
        <v>Edward Hooks</v>
      </c>
      <c r="J4654" t="s">
        <v>82</v>
      </c>
      <c r="K4654">
        <v>10035</v>
      </c>
      <c r="L4654" t="str">
        <f>_xlfn.XLOOKUP(SuperStoreData[[#This Row],[Zip Code]],ZipCodeTable[Zip Code],ZipCodeTable[City])</f>
        <v>New York</v>
      </c>
      <c r="M4654" t="str">
        <f>_xlfn.XLOOKUP(SuperStoreData[[#This Row],[Zip Code]],ZipCodeTable[Zip Code],ZipCodeTable[State])</f>
        <v>NY</v>
      </c>
      <c r="N4654" t="s">
        <v>46</v>
      </c>
      <c r="O4654" t="s">
        <v>7930</v>
      </c>
      <c r="P4654" t="s">
        <v>25</v>
      </c>
      <c r="Q4654" t="s">
        <v>214</v>
      </c>
      <c r="R4654" t="s">
        <v>7931</v>
      </c>
      <c r="S4654" s="5">
        <v>54.9</v>
      </c>
      <c r="T4654" s="5">
        <v>-2.0631882903079202</v>
      </c>
      <c r="U4654" s="6">
        <f>SuperStoreData[[#This Row],[Profit]]/SuperStoreData[[#This Row],[Sales]]</f>
        <v>-3.7580843175007657E-2</v>
      </c>
    </row>
    <row r="4655" spans="1:21" x14ac:dyDescent="0.2">
      <c r="A4655">
        <v>7077</v>
      </c>
      <c r="B4655" t="s">
        <v>7457</v>
      </c>
      <c r="C4655" s="1">
        <v>42560</v>
      </c>
      <c r="D4655" s="1">
        <v>42565</v>
      </c>
      <c r="E4655" s="7">
        <f>SuperStoreData[[#This Row],[Ship Date]]-SuperStoreData[[#This Row],[Order Date]]</f>
        <v>5</v>
      </c>
      <c r="F4655" t="s">
        <v>29</v>
      </c>
      <c r="G4655" t="s">
        <v>6026</v>
      </c>
      <c r="H4655" t="s">
        <v>6027</v>
      </c>
      <c r="I4655" t="str">
        <f>PROPER(SuperStoreData[[#This Row],[Customer Name]])</f>
        <v>Jill Matthias</v>
      </c>
      <c r="J4655" t="s">
        <v>32</v>
      </c>
      <c r="K4655">
        <v>98105</v>
      </c>
      <c r="L4655" t="str">
        <f>_xlfn.XLOOKUP(SuperStoreData[[#This Row],[Zip Code]],ZipCodeTable[Zip Code],ZipCodeTable[City])</f>
        <v>Seattle</v>
      </c>
      <c r="M4655" t="str">
        <f>_xlfn.XLOOKUP(SuperStoreData[[#This Row],[Zip Code]],ZipCodeTable[Zip Code],ZipCodeTable[State])</f>
        <v>WA</v>
      </c>
      <c r="N4655" t="s">
        <v>68</v>
      </c>
      <c r="O4655" t="s">
        <v>1587</v>
      </c>
      <c r="P4655" t="s">
        <v>25</v>
      </c>
      <c r="Q4655" t="s">
        <v>293</v>
      </c>
      <c r="R4655" t="s">
        <v>1588</v>
      </c>
      <c r="S4655" s="5">
        <v>54.9</v>
      </c>
      <c r="T4655" s="5">
        <v>5.7462228428457598</v>
      </c>
      <c r="U4655" s="6">
        <f>SuperStoreData[[#This Row],[Profit]]/SuperStoreData[[#This Row],[Sales]]</f>
        <v>0.1046670827476459</v>
      </c>
    </row>
    <row r="4656" spans="1:21" x14ac:dyDescent="0.2">
      <c r="A4656">
        <v>4790</v>
      </c>
      <c r="B4656" t="s">
        <v>7332</v>
      </c>
      <c r="C4656" s="1">
        <v>42941</v>
      </c>
      <c r="D4656" s="1">
        <v>42945</v>
      </c>
      <c r="E4656" s="7">
        <f>SuperStoreData[[#This Row],[Ship Date]]-SuperStoreData[[#This Row],[Order Date]]</f>
        <v>4</v>
      </c>
      <c r="F4656" t="s">
        <v>29</v>
      </c>
      <c r="G4656" t="s">
        <v>3589</v>
      </c>
      <c r="H4656" t="s">
        <v>3590</v>
      </c>
      <c r="I4656" t="str">
        <f>PROPER(SuperStoreData[[#This Row],[Customer Name]])</f>
        <v>Irene Maddox</v>
      </c>
      <c r="J4656" t="s">
        <v>32</v>
      </c>
      <c r="K4656">
        <v>80906</v>
      </c>
      <c r="L4656" t="str">
        <f>_xlfn.XLOOKUP(SuperStoreData[[#This Row],[Zip Code]],ZipCodeTable[Zip Code],ZipCodeTable[City])</f>
        <v>Colorado Springs</v>
      </c>
      <c r="M4656" t="str">
        <f>_xlfn.XLOOKUP(SuperStoreData[[#This Row],[Zip Code]],ZipCodeTable[Zip Code],ZipCodeTable[State])</f>
        <v>CO</v>
      </c>
      <c r="N4656" t="s">
        <v>68</v>
      </c>
      <c r="O4656" t="s">
        <v>3327</v>
      </c>
      <c r="P4656" t="s">
        <v>48</v>
      </c>
      <c r="Q4656" t="s">
        <v>49</v>
      </c>
      <c r="R4656" t="s">
        <v>3328</v>
      </c>
      <c r="S4656" s="5">
        <v>54.92</v>
      </c>
      <c r="T4656" s="5">
        <v>6.54881386012653</v>
      </c>
      <c r="U4656" s="6">
        <f>SuperStoreData[[#This Row],[Profit]]/SuperStoreData[[#This Row],[Sales]]</f>
        <v>0.11924278696515896</v>
      </c>
    </row>
    <row r="4657" spans="1:21" x14ac:dyDescent="0.2">
      <c r="A4657">
        <v>5763</v>
      </c>
      <c r="B4657" t="s">
        <v>7564</v>
      </c>
      <c r="C4657" s="1">
        <v>43460</v>
      </c>
      <c r="D4657" s="1">
        <v>43464</v>
      </c>
      <c r="E4657" s="7">
        <f>SuperStoreData[[#This Row],[Ship Date]]-SuperStoreData[[#This Row],[Order Date]]</f>
        <v>4</v>
      </c>
      <c r="F4657" t="s">
        <v>18</v>
      </c>
      <c r="G4657" t="s">
        <v>1724</v>
      </c>
      <c r="H4657" t="s">
        <v>1725</v>
      </c>
      <c r="I4657" t="str">
        <f>PROPER(SuperStoreData[[#This Row],[Customer Name]])</f>
        <v>Justin Mackendrick</v>
      </c>
      <c r="J4657" t="s">
        <v>32</v>
      </c>
      <c r="K4657">
        <v>92630</v>
      </c>
      <c r="L4657" t="str">
        <f>_xlfn.XLOOKUP(SuperStoreData[[#This Row],[Zip Code]],ZipCodeTable[Zip Code],ZipCodeTable[City])</f>
        <v>Lake Forest</v>
      </c>
      <c r="M4657" t="str">
        <f>_xlfn.XLOOKUP(SuperStoreData[[#This Row],[Zip Code]],ZipCodeTable[Zip Code],ZipCodeTable[State])</f>
        <v>CA</v>
      </c>
      <c r="N4657" t="s">
        <v>68</v>
      </c>
      <c r="O4657" t="s">
        <v>3327</v>
      </c>
      <c r="P4657" t="s">
        <v>48</v>
      </c>
      <c r="Q4657" t="s">
        <v>49</v>
      </c>
      <c r="R4657" t="s">
        <v>3328</v>
      </c>
      <c r="S4657" s="5">
        <v>54.92</v>
      </c>
      <c r="T4657" s="5">
        <v>0.82807141923605498</v>
      </c>
      <c r="U4657" s="6">
        <f>SuperStoreData[[#This Row],[Profit]]/SuperStoreData[[#This Row],[Sales]]</f>
        <v>1.5077775295631007E-2</v>
      </c>
    </row>
    <row r="4658" spans="1:21" x14ac:dyDescent="0.2">
      <c r="A4658">
        <v>5236</v>
      </c>
      <c r="B4658" t="s">
        <v>9500</v>
      </c>
      <c r="C4658" s="1">
        <v>43459</v>
      </c>
      <c r="D4658" s="1">
        <v>43463</v>
      </c>
      <c r="E4658" s="7">
        <f>SuperStoreData[[#This Row],[Ship Date]]-SuperStoreData[[#This Row],[Order Date]]</f>
        <v>4</v>
      </c>
      <c r="F4658" t="s">
        <v>18</v>
      </c>
      <c r="G4658" t="s">
        <v>1961</v>
      </c>
      <c r="H4658" t="s">
        <v>1962</v>
      </c>
      <c r="I4658" t="str">
        <f>PROPER(SuperStoreData[[#This Row],[Customer Name]])</f>
        <v>Tim Taslimi</v>
      </c>
      <c r="J4658" t="s">
        <v>82</v>
      </c>
      <c r="K4658">
        <v>46203</v>
      </c>
      <c r="L4658" t="str">
        <f>_xlfn.XLOOKUP(SuperStoreData[[#This Row],[Zip Code]],ZipCodeTable[Zip Code],ZipCodeTable[City])</f>
        <v>Indianapolis</v>
      </c>
      <c r="M4658" t="str">
        <f>_xlfn.XLOOKUP(SuperStoreData[[#This Row],[Zip Code]],ZipCodeTable[Zip Code],ZipCodeTable[State])</f>
        <v>IN</v>
      </c>
      <c r="N4658" t="s">
        <v>23</v>
      </c>
      <c r="O4658" t="s">
        <v>2051</v>
      </c>
      <c r="P4658" t="s">
        <v>25</v>
      </c>
      <c r="Q4658" t="s">
        <v>39</v>
      </c>
      <c r="R4658" t="s">
        <v>2052</v>
      </c>
      <c r="S4658" s="5">
        <v>54.96</v>
      </c>
      <c r="T4658" s="5">
        <v>-5.19302497257845E-2</v>
      </c>
      <c r="U4658" s="6">
        <f>SuperStoreData[[#This Row],[Profit]]/SuperStoreData[[#This Row],[Sales]]</f>
        <v>-9.4487353940655929E-4</v>
      </c>
    </row>
    <row r="4659" spans="1:21" x14ac:dyDescent="0.2">
      <c r="A4659">
        <v>6698</v>
      </c>
      <c r="B4659" t="s">
        <v>2241</v>
      </c>
      <c r="C4659" s="1">
        <v>43270</v>
      </c>
      <c r="D4659" s="1">
        <v>43274</v>
      </c>
      <c r="E4659" s="7">
        <f>SuperStoreData[[#This Row],[Ship Date]]-SuperStoreData[[#This Row],[Order Date]]</f>
        <v>4</v>
      </c>
      <c r="F4659" t="s">
        <v>29</v>
      </c>
      <c r="G4659" t="s">
        <v>1472</v>
      </c>
      <c r="H4659" t="s">
        <v>2245</v>
      </c>
      <c r="I4659" t="str">
        <f>PROPER(SuperStoreData[[#This Row],[Customer Name]])</f>
        <v>Jamie Frazer</v>
      </c>
      <c r="J4659" t="s">
        <v>32</v>
      </c>
      <c r="K4659">
        <v>10024</v>
      </c>
      <c r="L4659" t="str">
        <f>_xlfn.XLOOKUP(SuperStoreData[[#This Row],[Zip Code]],ZipCodeTable[Zip Code],ZipCodeTable[City])</f>
        <v>New York</v>
      </c>
      <c r="M4659" t="str">
        <f>_xlfn.XLOOKUP(SuperStoreData[[#This Row],[Zip Code]],ZipCodeTable[Zip Code],ZipCodeTable[State])</f>
        <v>NY</v>
      </c>
      <c r="N4659" t="s">
        <v>46</v>
      </c>
      <c r="O4659" t="s">
        <v>2246</v>
      </c>
      <c r="P4659" t="s">
        <v>25</v>
      </c>
      <c r="Q4659" t="s">
        <v>91</v>
      </c>
      <c r="R4659" t="s">
        <v>2247</v>
      </c>
      <c r="S4659" s="5">
        <v>54.96</v>
      </c>
      <c r="T4659" s="5">
        <v>11.012806905941201</v>
      </c>
      <c r="U4659" s="6">
        <f>SuperStoreData[[#This Row],[Profit]]/SuperStoreData[[#This Row],[Sales]]</f>
        <v>0.20037858271363174</v>
      </c>
    </row>
    <row r="4660" spans="1:21" x14ac:dyDescent="0.2">
      <c r="A4660">
        <v>8522</v>
      </c>
      <c r="B4660" t="s">
        <v>7045</v>
      </c>
      <c r="C4660" s="1">
        <v>42099</v>
      </c>
      <c r="D4660" s="1">
        <v>42103</v>
      </c>
      <c r="E4660" s="7">
        <f>SuperStoreData[[#This Row],[Ship Date]]-SuperStoreData[[#This Row],[Order Date]]</f>
        <v>4</v>
      </c>
      <c r="F4660" t="s">
        <v>29</v>
      </c>
      <c r="G4660" t="s">
        <v>3217</v>
      </c>
      <c r="H4660" t="s">
        <v>7046</v>
      </c>
      <c r="I4660" t="str">
        <f>PROPER(SuperStoreData[[#This Row],[Customer Name]])</f>
        <v>Mark Packer</v>
      </c>
      <c r="J4660" t="s">
        <v>21</v>
      </c>
      <c r="K4660">
        <v>43229</v>
      </c>
      <c r="L4660" t="str">
        <f>_xlfn.XLOOKUP(SuperStoreData[[#This Row],[Zip Code]],ZipCodeTable[Zip Code],ZipCodeTable[City])</f>
        <v>Columbus</v>
      </c>
      <c r="M4660" t="str">
        <f>_xlfn.XLOOKUP(SuperStoreData[[#This Row],[Zip Code]],ZipCodeTable[Zip Code],ZipCodeTable[State])</f>
        <v>OH</v>
      </c>
      <c r="N4660" t="s">
        <v>46</v>
      </c>
      <c r="O4660" t="s">
        <v>1005</v>
      </c>
      <c r="P4660" t="s">
        <v>48</v>
      </c>
      <c r="Q4660" t="s">
        <v>49</v>
      </c>
      <c r="R4660" t="s">
        <v>1006</v>
      </c>
      <c r="S4660" s="5">
        <v>54.991999999999997</v>
      </c>
      <c r="T4660" s="5">
        <v>-2.5123121252656202</v>
      </c>
      <c r="U4660" s="6">
        <f>SuperStoreData[[#This Row],[Profit]]/SuperStoreData[[#This Row],[Sales]]</f>
        <v>-4.5685047375356787E-2</v>
      </c>
    </row>
    <row r="4661" spans="1:21" x14ac:dyDescent="0.2">
      <c r="A4661">
        <v>7034</v>
      </c>
      <c r="B4661" t="s">
        <v>7296</v>
      </c>
      <c r="C4661" s="1">
        <v>42910</v>
      </c>
      <c r="D4661" s="1">
        <v>42915</v>
      </c>
      <c r="E4661" s="7">
        <f>SuperStoreData[[#This Row],[Ship Date]]-SuperStoreData[[#This Row],[Order Date]]</f>
        <v>5</v>
      </c>
      <c r="F4661" t="s">
        <v>29</v>
      </c>
      <c r="G4661" t="s">
        <v>4253</v>
      </c>
      <c r="H4661" t="s">
        <v>4254</v>
      </c>
      <c r="I4661" t="str">
        <f>PROPER(SuperStoreData[[#This Row],[Customer Name]])</f>
        <v>Edward Becker</v>
      </c>
      <c r="J4661" t="s">
        <v>82</v>
      </c>
      <c r="K4661">
        <v>10011</v>
      </c>
      <c r="L4661" t="str">
        <f>_xlfn.XLOOKUP(SuperStoreData[[#This Row],[Zip Code]],ZipCodeTable[Zip Code],ZipCodeTable[City])</f>
        <v>New York</v>
      </c>
      <c r="M4661" t="str">
        <f>_xlfn.XLOOKUP(SuperStoreData[[#This Row],[Zip Code]],ZipCodeTable[Zip Code],ZipCodeTable[State])</f>
        <v>NY</v>
      </c>
      <c r="N4661" t="s">
        <v>46</v>
      </c>
      <c r="O4661" t="s">
        <v>634</v>
      </c>
      <c r="P4661" t="s">
        <v>25</v>
      </c>
      <c r="Q4661" t="s">
        <v>26</v>
      </c>
      <c r="R4661" t="s">
        <v>635</v>
      </c>
      <c r="S4661" s="5">
        <v>55.008000000000003</v>
      </c>
      <c r="T4661" s="5">
        <v>5.4157643760504204</v>
      </c>
      <c r="U4661" s="6">
        <f>SuperStoreData[[#This Row],[Profit]]/SuperStoreData[[#This Row],[Sales]]</f>
        <v>9.845412260126564E-2</v>
      </c>
    </row>
    <row r="4662" spans="1:21" x14ac:dyDescent="0.2">
      <c r="A4662">
        <v>3650</v>
      </c>
      <c r="B4662" t="s">
        <v>10232</v>
      </c>
      <c r="C4662" s="1">
        <v>43456</v>
      </c>
      <c r="D4662" s="1">
        <v>43460</v>
      </c>
      <c r="E4662" s="7">
        <f>SuperStoreData[[#This Row],[Ship Date]]-SuperStoreData[[#This Row],[Order Date]]</f>
        <v>4</v>
      </c>
      <c r="F4662" t="s">
        <v>29</v>
      </c>
      <c r="G4662" t="s">
        <v>5492</v>
      </c>
      <c r="H4662" t="s">
        <v>5493</v>
      </c>
      <c r="I4662" t="str">
        <f>PROPER(SuperStoreData[[#This Row],[Customer Name]])</f>
        <v>Marc Crier</v>
      </c>
      <c r="J4662" t="s">
        <v>32</v>
      </c>
      <c r="K4662">
        <v>38109</v>
      </c>
      <c r="L4662" t="str">
        <f>_xlfn.XLOOKUP(SuperStoreData[[#This Row],[Zip Code]],ZipCodeTable[Zip Code],ZipCodeTable[City])</f>
        <v>Memphis</v>
      </c>
      <c r="M4662" t="str">
        <f>_xlfn.XLOOKUP(SuperStoreData[[#This Row],[Zip Code]],ZipCodeTable[Zip Code],ZipCodeTable[State])</f>
        <v>TN</v>
      </c>
      <c r="N4662" t="s">
        <v>85</v>
      </c>
      <c r="O4662" t="s">
        <v>6052</v>
      </c>
      <c r="P4662" t="s">
        <v>25</v>
      </c>
      <c r="Q4662" t="s">
        <v>117</v>
      </c>
      <c r="R4662" t="s">
        <v>6053</v>
      </c>
      <c r="S4662" s="5">
        <v>55.103999999999999</v>
      </c>
      <c r="T4662" s="5">
        <v>3.7079025312479099</v>
      </c>
      <c r="U4662" s="6">
        <f>SuperStoreData[[#This Row],[Profit]]/SuperStoreData[[#This Row],[Sales]]</f>
        <v>6.7289171952088958E-2</v>
      </c>
    </row>
    <row r="4663" spans="1:21" x14ac:dyDescent="0.2">
      <c r="A4663">
        <v>746</v>
      </c>
      <c r="B4663" t="s">
        <v>11176</v>
      </c>
      <c r="C4663" s="1">
        <v>42502</v>
      </c>
      <c r="D4663" s="1">
        <v>42507</v>
      </c>
      <c r="E4663" s="7">
        <f>SuperStoreData[[#This Row],[Ship Date]]-SuperStoreData[[#This Row],[Order Date]]</f>
        <v>5</v>
      </c>
      <c r="F4663" t="s">
        <v>29</v>
      </c>
      <c r="G4663" t="s">
        <v>705</v>
      </c>
      <c r="H4663" t="s">
        <v>706</v>
      </c>
      <c r="I4663" t="str">
        <f>PROPER(SuperStoreData[[#This Row],[Customer Name]])</f>
        <v>Sung Shariari</v>
      </c>
      <c r="J4663" t="s">
        <v>32</v>
      </c>
      <c r="K4663">
        <v>75220</v>
      </c>
      <c r="L4663" t="str">
        <f>_xlfn.XLOOKUP(SuperStoreData[[#This Row],[Zip Code]],ZipCodeTable[Zip Code],ZipCodeTable[City])</f>
        <v>Dallas</v>
      </c>
      <c r="M4663" t="str">
        <f>_xlfn.XLOOKUP(SuperStoreData[[#This Row],[Zip Code]],ZipCodeTable[Zip Code],ZipCodeTable[State])</f>
        <v>TX</v>
      </c>
      <c r="N4663" t="s">
        <v>23</v>
      </c>
      <c r="O4663" t="s">
        <v>329</v>
      </c>
      <c r="P4663" t="s">
        <v>25</v>
      </c>
      <c r="Q4663" t="s">
        <v>214</v>
      </c>
      <c r="R4663" t="s">
        <v>330</v>
      </c>
      <c r="S4663" s="5">
        <v>55.167999999999999</v>
      </c>
      <c r="T4663" s="5">
        <v>3.4225538308773902</v>
      </c>
      <c r="U4663" s="6">
        <f>SuperStoreData[[#This Row],[Profit]]/SuperStoreData[[#This Row],[Sales]]</f>
        <v>6.2038751284755479E-2</v>
      </c>
    </row>
    <row r="4664" spans="1:21" x14ac:dyDescent="0.2">
      <c r="A4664">
        <v>9039</v>
      </c>
      <c r="B4664" t="s">
        <v>10038</v>
      </c>
      <c r="C4664" s="1">
        <v>43345</v>
      </c>
      <c r="D4664" s="1">
        <v>43351</v>
      </c>
      <c r="E4664" s="7">
        <f>SuperStoreData[[#This Row],[Ship Date]]-SuperStoreData[[#This Row],[Order Date]]</f>
        <v>6</v>
      </c>
      <c r="F4664" t="s">
        <v>489</v>
      </c>
      <c r="G4664" t="s">
        <v>8087</v>
      </c>
      <c r="H4664" t="s">
        <v>8088</v>
      </c>
      <c r="I4664" t="str">
        <f>PROPER(SuperStoreData[[#This Row],[Customer Name]])</f>
        <v>Henia Zydlo</v>
      </c>
      <c r="J4664" t="s">
        <v>32</v>
      </c>
      <c r="K4664">
        <v>77095</v>
      </c>
      <c r="L4664" t="str">
        <f>_xlfn.XLOOKUP(SuperStoreData[[#This Row],[Zip Code]],ZipCodeTable[Zip Code],ZipCodeTable[City])</f>
        <v>Houston</v>
      </c>
      <c r="M4664" t="str">
        <f>_xlfn.XLOOKUP(SuperStoreData[[#This Row],[Zip Code]],ZipCodeTable[Zip Code],ZipCodeTable[State])</f>
        <v>TX</v>
      </c>
      <c r="N4664" t="s">
        <v>23</v>
      </c>
      <c r="O4664" t="s">
        <v>4493</v>
      </c>
      <c r="P4664" t="s">
        <v>76</v>
      </c>
      <c r="Q4664" t="s">
        <v>98</v>
      </c>
      <c r="R4664" t="s">
        <v>4494</v>
      </c>
      <c r="S4664" s="5">
        <v>55.176000000000002</v>
      </c>
      <c r="T4664" s="5">
        <v>5.2930103968870901</v>
      </c>
      <c r="U4664" s="6">
        <f>SuperStoreData[[#This Row],[Profit]]/SuperStoreData[[#This Row],[Sales]]</f>
        <v>9.5929578021007142E-2</v>
      </c>
    </row>
    <row r="4665" spans="1:21" x14ac:dyDescent="0.2">
      <c r="A4665">
        <v>6230</v>
      </c>
      <c r="B4665" t="s">
        <v>10065</v>
      </c>
      <c r="C4665" s="1">
        <v>43277</v>
      </c>
      <c r="D4665" s="1">
        <v>43281</v>
      </c>
      <c r="E4665" s="7">
        <f>SuperStoreData[[#This Row],[Ship Date]]-SuperStoreData[[#This Row],[Order Date]]</f>
        <v>4</v>
      </c>
      <c r="F4665" t="s">
        <v>29</v>
      </c>
      <c r="G4665" t="s">
        <v>9863</v>
      </c>
      <c r="H4665" t="s">
        <v>10071</v>
      </c>
      <c r="I4665" t="str">
        <f>PROPER(SuperStoreData[[#This Row],[Customer Name]])</f>
        <v>Bradley Talbott</v>
      </c>
      <c r="J4665" t="s">
        <v>21</v>
      </c>
      <c r="K4665">
        <v>44105</v>
      </c>
      <c r="L4665" t="str">
        <f>_xlfn.XLOOKUP(SuperStoreData[[#This Row],[Zip Code]],ZipCodeTable[Zip Code],ZipCodeTable[City])</f>
        <v>Cleveland</v>
      </c>
      <c r="M4665" t="str">
        <f>_xlfn.XLOOKUP(SuperStoreData[[#This Row],[Zip Code]],ZipCodeTable[Zip Code],ZipCodeTable[State])</f>
        <v>OH</v>
      </c>
      <c r="N4665" t="s">
        <v>46</v>
      </c>
      <c r="O4665" t="s">
        <v>3231</v>
      </c>
      <c r="P4665" t="s">
        <v>76</v>
      </c>
      <c r="Q4665" t="s">
        <v>77</v>
      </c>
      <c r="R4665" t="s">
        <v>3232</v>
      </c>
      <c r="S4665" s="5">
        <v>55.176000000000002</v>
      </c>
      <c r="T4665" s="5">
        <v>12.5514393891468</v>
      </c>
      <c r="U4665" s="6">
        <f>SuperStoreData[[#This Row],[Profit]]/SuperStoreData[[#This Row],[Sales]]</f>
        <v>0.22748005272485863</v>
      </c>
    </row>
    <row r="4666" spans="1:21" x14ac:dyDescent="0.2">
      <c r="A4666">
        <v>524</v>
      </c>
      <c r="B4666" t="s">
        <v>9875</v>
      </c>
      <c r="C4666" s="1">
        <v>42592</v>
      </c>
      <c r="D4666" s="1">
        <v>42598</v>
      </c>
      <c r="E4666" s="7">
        <f>SuperStoreData[[#This Row],[Ship Date]]-SuperStoreData[[#This Row],[Order Date]]</f>
        <v>6</v>
      </c>
      <c r="F4666" t="s">
        <v>18</v>
      </c>
      <c r="G4666" t="s">
        <v>4552</v>
      </c>
      <c r="H4666" t="s">
        <v>4553</v>
      </c>
      <c r="I4666" t="str">
        <f>PROPER(SuperStoreData[[#This Row],[Customer Name]])</f>
        <v>Logan Haushalter</v>
      </c>
      <c r="J4666" t="s">
        <v>32</v>
      </c>
      <c r="K4666">
        <v>90032</v>
      </c>
      <c r="L4666" t="str">
        <f>_xlfn.XLOOKUP(SuperStoreData[[#This Row],[Zip Code]],ZipCodeTable[Zip Code],ZipCodeTable[City])</f>
        <v>Los Angeles</v>
      </c>
      <c r="M4666" t="str">
        <f>_xlfn.XLOOKUP(SuperStoreData[[#This Row],[Zip Code]],ZipCodeTable[Zip Code],ZipCodeTable[State])</f>
        <v>CA</v>
      </c>
      <c r="N4666" t="s">
        <v>68</v>
      </c>
      <c r="O4666" t="s">
        <v>4493</v>
      </c>
      <c r="P4666" t="s">
        <v>76</v>
      </c>
      <c r="Q4666" t="s">
        <v>98</v>
      </c>
      <c r="R4666" t="s">
        <v>4494</v>
      </c>
      <c r="S4666" s="5">
        <v>55.176000000000002</v>
      </c>
      <c r="T4666" s="5">
        <v>1.1422931915961501</v>
      </c>
      <c r="U4666" s="6">
        <f>SuperStoreData[[#This Row],[Profit]]/SuperStoreData[[#This Row],[Sales]]</f>
        <v>2.0702718420982855E-2</v>
      </c>
    </row>
    <row r="4667" spans="1:21" x14ac:dyDescent="0.2">
      <c r="A4667">
        <v>610</v>
      </c>
      <c r="B4667" t="s">
        <v>10324</v>
      </c>
      <c r="C4667" s="1">
        <v>43273</v>
      </c>
      <c r="D4667" s="1">
        <v>43280</v>
      </c>
      <c r="E4667" s="7">
        <f>SuperStoreData[[#This Row],[Ship Date]]-SuperStoreData[[#This Row],[Order Date]]</f>
        <v>7</v>
      </c>
      <c r="F4667" t="s">
        <v>29</v>
      </c>
      <c r="G4667" t="s">
        <v>1485</v>
      </c>
      <c r="H4667" t="s">
        <v>1486</v>
      </c>
      <c r="I4667" t="str">
        <f>PROPER(SuperStoreData[[#This Row],[Customer Name]])</f>
        <v>Andrew Roberts</v>
      </c>
      <c r="J4667" t="s">
        <v>32</v>
      </c>
      <c r="K4667">
        <v>19134</v>
      </c>
      <c r="L4667" t="str">
        <f>_xlfn.XLOOKUP(SuperStoreData[[#This Row],[Zip Code]],ZipCodeTable[Zip Code],ZipCodeTable[City])</f>
        <v>Philadelphia</v>
      </c>
      <c r="M4667" t="str">
        <f>_xlfn.XLOOKUP(SuperStoreData[[#This Row],[Zip Code]],ZipCodeTable[Zip Code],ZipCodeTable[State])</f>
        <v>PA</v>
      </c>
      <c r="N4667" t="s">
        <v>46</v>
      </c>
      <c r="O4667" t="s">
        <v>3502</v>
      </c>
      <c r="P4667" t="s">
        <v>76</v>
      </c>
      <c r="Q4667" t="s">
        <v>98</v>
      </c>
      <c r="R4667" t="s">
        <v>3503</v>
      </c>
      <c r="S4667" s="5">
        <v>55.188000000000002</v>
      </c>
      <c r="T4667" s="5">
        <v>13.3182626661709</v>
      </c>
      <c r="U4667" s="6">
        <f>SuperStoreData[[#This Row],[Profit]]/SuperStoreData[[#This Row],[Sales]]</f>
        <v>0.24132533641680981</v>
      </c>
    </row>
    <row r="4668" spans="1:21" x14ac:dyDescent="0.2">
      <c r="A4668">
        <v>4150</v>
      </c>
      <c r="B4668" t="s">
        <v>10436</v>
      </c>
      <c r="C4668" s="1">
        <v>42010</v>
      </c>
      <c r="D4668" s="1">
        <v>42014</v>
      </c>
      <c r="E4668" s="7">
        <f>SuperStoreData[[#This Row],[Ship Date]]-SuperStoreData[[#This Row],[Order Date]]</f>
        <v>4</v>
      </c>
      <c r="F4668" t="s">
        <v>29</v>
      </c>
      <c r="G4668" t="s">
        <v>8990</v>
      </c>
      <c r="H4668" t="s">
        <v>8991</v>
      </c>
      <c r="I4668" t="str">
        <f>PROPER(SuperStoreData[[#This Row],[Customer Name]])</f>
        <v>Randy Bradley</v>
      </c>
      <c r="J4668" t="s">
        <v>32</v>
      </c>
      <c r="K4668">
        <v>78745</v>
      </c>
      <c r="L4668" t="str">
        <f>_xlfn.XLOOKUP(SuperStoreData[[#This Row],[Zip Code]],ZipCodeTable[Zip Code],ZipCodeTable[City])</f>
        <v>Austin</v>
      </c>
      <c r="M4668" t="str">
        <f>_xlfn.XLOOKUP(SuperStoreData[[#This Row],[Zip Code]],ZipCodeTable[Zip Code],ZipCodeTable[State])</f>
        <v>TX</v>
      </c>
      <c r="N4668" t="s">
        <v>23</v>
      </c>
      <c r="O4668" t="s">
        <v>2261</v>
      </c>
      <c r="P4668" t="s">
        <v>76</v>
      </c>
      <c r="Q4668" t="s">
        <v>77</v>
      </c>
      <c r="R4668" t="s">
        <v>2262</v>
      </c>
      <c r="S4668" s="5">
        <v>55.2</v>
      </c>
      <c r="T4668" s="5">
        <v>18.728657200491899</v>
      </c>
      <c r="U4668" s="6">
        <f>SuperStoreData[[#This Row],[Profit]]/SuperStoreData[[#This Row],[Sales]]</f>
        <v>0.33928726812485321</v>
      </c>
    </row>
    <row r="4669" spans="1:21" x14ac:dyDescent="0.2">
      <c r="A4669">
        <v>8781</v>
      </c>
      <c r="B4669" t="s">
        <v>162</v>
      </c>
      <c r="C4669" s="1">
        <v>42630</v>
      </c>
      <c r="D4669" s="1">
        <v>42634</v>
      </c>
      <c r="E4669" s="7">
        <f>SuperStoreData[[#This Row],[Ship Date]]-SuperStoreData[[#This Row],[Order Date]]</f>
        <v>4</v>
      </c>
      <c r="F4669" t="s">
        <v>18</v>
      </c>
      <c r="G4669" t="s">
        <v>163</v>
      </c>
      <c r="H4669" t="s">
        <v>168</v>
      </c>
      <c r="I4669" t="str">
        <f>PROPER(SuperStoreData[[#This Row],[Customer Name]])</f>
        <v>Craig Molinari</v>
      </c>
      <c r="J4669" t="s">
        <v>82</v>
      </c>
      <c r="K4669">
        <v>77070</v>
      </c>
      <c r="L4669" t="str">
        <f>_xlfn.XLOOKUP(SuperStoreData[[#This Row],[Zip Code]],ZipCodeTable[Zip Code],ZipCodeTable[City])</f>
        <v>Houston</v>
      </c>
      <c r="M4669" t="str">
        <f>_xlfn.XLOOKUP(SuperStoreData[[#This Row],[Zip Code]],ZipCodeTable[Zip Code],ZipCodeTable[State])</f>
        <v>TX</v>
      </c>
      <c r="N4669" t="s">
        <v>23</v>
      </c>
      <c r="O4669" t="s">
        <v>169</v>
      </c>
      <c r="P4669" t="s">
        <v>25</v>
      </c>
      <c r="Q4669" t="s">
        <v>52</v>
      </c>
      <c r="R4669" t="s">
        <v>170</v>
      </c>
      <c r="S4669" s="5">
        <v>55.328000000000003</v>
      </c>
      <c r="T4669" s="5">
        <v>11.862423528881299</v>
      </c>
      <c r="U4669" s="6">
        <f>SuperStoreData[[#This Row],[Profit]]/SuperStoreData[[#This Row],[Sales]]</f>
        <v>0.21440181334733405</v>
      </c>
    </row>
    <row r="4670" spans="1:21" x14ac:dyDescent="0.2">
      <c r="A4670">
        <v>2995</v>
      </c>
      <c r="B4670" t="s">
        <v>6472</v>
      </c>
      <c r="C4670" s="1">
        <v>42272</v>
      </c>
      <c r="D4670" s="1">
        <v>42277</v>
      </c>
      <c r="E4670" s="7">
        <f>SuperStoreData[[#This Row],[Ship Date]]-SuperStoreData[[#This Row],[Order Date]]</f>
        <v>5</v>
      </c>
      <c r="F4670" t="s">
        <v>129</v>
      </c>
      <c r="G4670" t="s">
        <v>606</v>
      </c>
      <c r="H4670" t="s">
        <v>607</v>
      </c>
      <c r="I4670" t="str">
        <f>PROPER(SuperStoreData[[#This Row],[Customer Name]])</f>
        <v>Annie Thurman</v>
      </c>
      <c r="J4670" t="s">
        <v>32</v>
      </c>
      <c r="K4670">
        <v>95207</v>
      </c>
      <c r="L4670" t="str">
        <f>_xlfn.XLOOKUP(SuperStoreData[[#This Row],[Zip Code]],ZipCodeTable[Zip Code],ZipCodeTable[City])</f>
        <v>Stockton</v>
      </c>
      <c r="M4670" t="str">
        <f>_xlfn.XLOOKUP(SuperStoreData[[#This Row],[Zip Code]],ZipCodeTable[Zip Code],ZipCodeTable[State])</f>
        <v>CA</v>
      </c>
      <c r="N4670" t="s">
        <v>68</v>
      </c>
      <c r="O4670" t="s">
        <v>2577</v>
      </c>
      <c r="P4670" t="s">
        <v>25</v>
      </c>
      <c r="Q4670" t="s">
        <v>26</v>
      </c>
      <c r="R4670" t="s">
        <v>6473</v>
      </c>
      <c r="S4670" s="5">
        <v>55.36</v>
      </c>
      <c r="T4670" s="5">
        <v>9.4359018518309306</v>
      </c>
      <c r="U4670" s="6">
        <f>SuperStoreData[[#This Row],[Profit]]/SuperStoreData[[#This Row],[Sales]]</f>
        <v>0.17044620397093443</v>
      </c>
    </row>
    <row r="4671" spans="1:21" x14ac:dyDescent="0.2">
      <c r="A4671">
        <v>8668</v>
      </c>
      <c r="B4671" t="s">
        <v>10258</v>
      </c>
      <c r="C4671" s="1">
        <v>43211</v>
      </c>
      <c r="D4671" s="1">
        <v>43213</v>
      </c>
      <c r="E4671" s="7">
        <f>SuperStoreData[[#This Row],[Ship Date]]-SuperStoreData[[#This Row],[Order Date]]</f>
        <v>2</v>
      </c>
      <c r="F4671" t="s">
        <v>129</v>
      </c>
      <c r="G4671" t="s">
        <v>2092</v>
      </c>
      <c r="H4671" t="s">
        <v>2093</v>
      </c>
      <c r="I4671" t="str">
        <f>PROPER(SuperStoreData[[#This Row],[Customer Name]])</f>
        <v>Emily Ducich</v>
      </c>
      <c r="J4671" t="s">
        <v>21</v>
      </c>
      <c r="K4671">
        <v>98115</v>
      </c>
      <c r="L4671" t="str">
        <f>_xlfn.XLOOKUP(SuperStoreData[[#This Row],[Zip Code]],ZipCodeTable[Zip Code],ZipCodeTable[City])</f>
        <v>Seattle</v>
      </c>
      <c r="M4671" t="str">
        <f>_xlfn.XLOOKUP(SuperStoreData[[#This Row],[Zip Code]],ZipCodeTable[Zip Code],ZipCodeTable[State])</f>
        <v>WA</v>
      </c>
      <c r="N4671" t="s">
        <v>68</v>
      </c>
      <c r="O4671" t="s">
        <v>5644</v>
      </c>
      <c r="P4671" t="s">
        <v>25</v>
      </c>
      <c r="Q4671" t="s">
        <v>26</v>
      </c>
      <c r="R4671" t="s">
        <v>5645</v>
      </c>
      <c r="S4671" s="5">
        <v>55.36</v>
      </c>
      <c r="T4671" s="5">
        <v>1.05195054448994</v>
      </c>
      <c r="U4671" s="6">
        <f>SuperStoreData[[#This Row],[Profit]]/SuperStoreData[[#This Row],[Sales]]</f>
        <v>1.9001996829659321E-2</v>
      </c>
    </row>
    <row r="4672" spans="1:21" x14ac:dyDescent="0.2">
      <c r="A4672">
        <v>1461</v>
      </c>
      <c r="B4672" t="s">
        <v>1052</v>
      </c>
      <c r="C4672" s="1">
        <v>42757</v>
      </c>
      <c r="D4672" s="1">
        <v>42763</v>
      </c>
      <c r="E4672" s="7">
        <f>SuperStoreData[[#This Row],[Ship Date]]-SuperStoreData[[#This Row],[Order Date]]</f>
        <v>6</v>
      </c>
      <c r="F4672" t="s">
        <v>29</v>
      </c>
      <c r="G4672" t="s">
        <v>1053</v>
      </c>
      <c r="H4672" t="s">
        <v>1054</v>
      </c>
      <c r="I4672" t="str">
        <f>PROPER(SuperStoreData[[#This Row],[Customer Name]])</f>
        <v>Logan Currie</v>
      </c>
      <c r="J4672" t="s">
        <v>32</v>
      </c>
      <c r="K4672">
        <v>98103</v>
      </c>
      <c r="L4672" t="str">
        <f>_xlfn.XLOOKUP(SuperStoreData[[#This Row],[Zip Code]],ZipCodeTable[Zip Code],ZipCodeTable[City])</f>
        <v>Seattle</v>
      </c>
      <c r="M4672" t="str">
        <f>_xlfn.XLOOKUP(SuperStoreData[[#This Row],[Zip Code]],ZipCodeTable[Zip Code],ZipCodeTable[State])</f>
        <v>WA</v>
      </c>
      <c r="N4672" t="s">
        <v>68</v>
      </c>
      <c r="O4672" t="s">
        <v>403</v>
      </c>
      <c r="P4672" t="s">
        <v>25</v>
      </c>
      <c r="Q4672" t="s">
        <v>26</v>
      </c>
      <c r="R4672" t="s">
        <v>404</v>
      </c>
      <c r="S4672" s="5">
        <v>55.423999999999999</v>
      </c>
      <c r="T4672" s="5">
        <v>-1.60754369095755</v>
      </c>
      <c r="U4672" s="6">
        <f>SuperStoreData[[#This Row],[Profit]]/SuperStoreData[[#This Row],[Sales]]</f>
        <v>-2.9004469019874964E-2</v>
      </c>
    </row>
    <row r="4673" spans="1:21" x14ac:dyDescent="0.2">
      <c r="A4673">
        <v>4054</v>
      </c>
      <c r="B4673" t="s">
        <v>11498</v>
      </c>
      <c r="C4673" s="1">
        <v>43408</v>
      </c>
      <c r="D4673" s="1">
        <v>43408</v>
      </c>
      <c r="E4673" s="7">
        <f>SuperStoreData[[#This Row],[Ship Date]]-SuperStoreData[[#This Row],[Order Date]]</f>
        <v>0</v>
      </c>
      <c r="F4673" t="s">
        <v>29</v>
      </c>
      <c r="G4673" t="s">
        <v>88</v>
      </c>
      <c r="H4673" t="s">
        <v>885</v>
      </c>
      <c r="I4673" t="str">
        <f>PROPER(SuperStoreData[[#This Row],[Customer Name]])</f>
        <v>Suzanne Mcnair</v>
      </c>
      <c r="J4673" t="s">
        <v>82</v>
      </c>
      <c r="K4673">
        <v>19134</v>
      </c>
      <c r="L4673" t="str">
        <f>_xlfn.XLOOKUP(SuperStoreData[[#This Row],[Zip Code]],ZipCodeTable[Zip Code],ZipCodeTable[City])</f>
        <v>Philadelphia</v>
      </c>
      <c r="M4673" t="str">
        <f>_xlfn.XLOOKUP(SuperStoreData[[#This Row],[Zip Code]],ZipCodeTable[Zip Code],ZipCodeTable[State])</f>
        <v>PA</v>
      </c>
      <c r="N4673" t="s">
        <v>46</v>
      </c>
      <c r="O4673" t="s">
        <v>5374</v>
      </c>
      <c r="P4673" t="s">
        <v>25</v>
      </c>
      <c r="Q4673" t="s">
        <v>197</v>
      </c>
      <c r="R4673" t="s">
        <v>5375</v>
      </c>
      <c r="S4673" s="5">
        <v>55.44</v>
      </c>
      <c r="T4673" s="5">
        <v>9.4720439689589497</v>
      </c>
      <c r="U4673" s="6">
        <f>SuperStoreData[[#This Row],[Profit]]/SuperStoreData[[#This Row],[Sales]]</f>
        <v>0.17085216394226099</v>
      </c>
    </row>
    <row r="4674" spans="1:21" x14ac:dyDescent="0.2">
      <c r="A4674">
        <v>1067</v>
      </c>
      <c r="B4674" t="s">
        <v>8617</v>
      </c>
      <c r="C4674" s="1">
        <v>43431</v>
      </c>
      <c r="D4674" s="1">
        <v>43436</v>
      </c>
      <c r="E4674" s="7">
        <f>SuperStoreData[[#This Row],[Ship Date]]-SuperStoreData[[#This Row],[Order Date]]</f>
        <v>5</v>
      </c>
      <c r="F4674" t="s">
        <v>29</v>
      </c>
      <c r="G4674" t="s">
        <v>2489</v>
      </c>
      <c r="H4674" t="s">
        <v>7885</v>
      </c>
      <c r="I4674" t="str">
        <f>PROPER(SuperStoreData[[#This Row],[Customer Name]])</f>
        <v>Theresa Swint</v>
      </c>
      <c r="J4674" t="s">
        <v>82</v>
      </c>
      <c r="K4674">
        <v>43615</v>
      </c>
      <c r="L4674" t="str">
        <f>_xlfn.XLOOKUP(SuperStoreData[[#This Row],[Zip Code]],ZipCodeTable[Zip Code],ZipCodeTable[City])</f>
        <v>Toledo</v>
      </c>
      <c r="M4674" t="str">
        <f>_xlfn.XLOOKUP(SuperStoreData[[#This Row],[Zip Code]],ZipCodeTable[Zip Code],ZipCodeTable[State])</f>
        <v>OH</v>
      </c>
      <c r="N4674" t="s">
        <v>46</v>
      </c>
      <c r="O4674" t="s">
        <v>2541</v>
      </c>
      <c r="P4674" t="s">
        <v>25</v>
      </c>
      <c r="Q4674" t="s">
        <v>26</v>
      </c>
      <c r="R4674" t="s">
        <v>2542</v>
      </c>
      <c r="S4674" s="5">
        <v>55.47</v>
      </c>
      <c r="T4674" s="5">
        <v>11.384354416731201</v>
      </c>
      <c r="U4674" s="6">
        <f>SuperStoreData[[#This Row],[Profit]]/SuperStoreData[[#This Row],[Sales]]</f>
        <v>0.20523444053959258</v>
      </c>
    </row>
    <row r="4675" spans="1:21" x14ac:dyDescent="0.2">
      <c r="A4675">
        <v>711</v>
      </c>
      <c r="B4675" t="s">
        <v>4158</v>
      </c>
      <c r="C4675" s="1">
        <v>42357</v>
      </c>
      <c r="D4675" s="1">
        <v>42359</v>
      </c>
      <c r="E4675" s="7">
        <f>SuperStoreData[[#This Row],[Ship Date]]-SuperStoreData[[#This Row],[Order Date]]</f>
        <v>2</v>
      </c>
      <c r="F4675" t="s">
        <v>18</v>
      </c>
      <c r="G4675" t="s">
        <v>4159</v>
      </c>
      <c r="H4675" t="s">
        <v>4160</v>
      </c>
      <c r="I4675" t="str">
        <f>PROPER(SuperStoreData[[#This Row],[Customer Name]])</f>
        <v>Tracy Hopkins</v>
      </c>
      <c r="J4675" t="s">
        <v>21</v>
      </c>
      <c r="K4675">
        <v>10035</v>
      </c>
      <c r="L4675" t="str">
        <f>_xlfn.XLOOKUP(SuperStoreData[[#This Row],[Zip Code]],ZipCodeTable[Zip Code],ZipCodeTable[City])</f>
        <v>New York</v>
      </c>
      <c r="M4675" t="str">
        <f>_xlfn.XLOOKUP(SuperStoreData[[#This Row],[Zip Code]],ZipCodeTable[Zip Code],ZipCodeTable[State])</f>
        <v>NY</v>
      </c>
      <c r="N4675" t="s">
        <v>46</v>
      </c>
      <c r="O4675" t="s">
        <v>4161</v>
      </c>
      <c r="P4675" t="s">
        <v>25</v>
      </c>
      <c r="Q4675" t="s">
        <v>91</v>
      </c>
      <c r="R4675" t="s">
        <v>4162</v>
      </c>
      <c r="S4675" s="5">
        <v>55.48</v>
      </c>
      <c r="T4675" s="5">
        <v>18.7427205878592</v>
      </c>
      <c r="U4675" s="6">
        <f>SuperStoreData[[#This Row],[Profit]]/SuperStoreData[[#This Row],[Sales]]</f>
        <v>0.33782841722889689</v>
      </c>
    </row>
    <row r="4676" spans="1:21" x14ac:dyDescent="0.2">
      <c r="A4676">
        <v>2048</v>
      </c>
      <c r="B4676" t="s">
        <v>8900</v>
      </c>
      <c r="C4676" s="1">
        <v>43327</v>
      </c>
      <c r="D4676" s="1">
        <v>43331</v>
      </c>
      <c r="E4676" s="7">
        <f>SuperStoreData[[#This Row],[Ship Date]]-SuperStoreData[[#This Row],[Order Date]]</f>
        <v>4</v>
      </c>
      <c r="F4676" t="s">
        <v>29</v>
      </c>
      <c r="G4676" t="s">
        <v>6585</v>
      </c>
      <c r="H4676" t="s">
        <v>6586</v>
      </c>
      <c r="I4676" t="str">
        <f>PROPER(SuperStoreData[[#This Row],[Customer Name]])</f>
        <v>Matt Collister</v>
      </c>
      <c r="J4676" t="s">
        <v>82</v>
      </c>
      <c r="K4676">
        <v>8861</v>
      </c>
      <c r="L4676" t="str">
        <f>_xlfn.XLOOKUP(SuperStoreData[[#This Row],[Zip Code]],ZipCodeTable[Zip Code],ZipCodeTable[City])</f>
        <v>Perth Amboy</v>
      </c>
      <c r="M4676" t="str">
        <f>_xlfn.XLOOKUP(SuperStoreData[[#This Row],[Zip Code]],ZipCodeTable[Zip Code],ZipCodeTable[State])</f>
        <v>NJ</v>
      </c>
      <c r="N4676" t="s">
        <v>46</v>
      </c>
      <c r="O4676" t="s">
        <v>4161</v>
      </c>
      <c r="P4676" t="s">
        <v>25</v>
      </c>
      <c r="Q4676" t="s">
        <v>91</v>
      </c>
      <c r="R4676" t="s">
        <v>4162</v>
      </c>
      <c r="S4676" s="5">
        <v>55.48</v>
      </c>
      <c r="T4676" s="5">
        <v>7.5613246949742603</v>
      </c>
      <c r="U4676" s="6">
        <f>SuperStoreData[[#This Row],[Profit]]/SuperStoreData[[#This Row],[Sales]]</f>
        <v>0.13628919781856993</v>
      </c>
    </row>
    <row r="4677" spans="1:21" x14ac:dyDescent="0.2">
      <c r="A4677">
        <v>471</v>
      </c>
      <c r="B4677" t="s">
        <v>9802</v>
      </c>
      <c r="C4677" s="1">
        <v>43438</v>
      </c>
      <c r="D4677" s="1">
        <v>43442</v>
      </c>
      <c r="E4677" s="7">
        <f>SuperStoreData[[#This Row],[Ship Date]]-SuperStoreData[[#This Row],[Order Date]]</f>
        <v>4</v>
      </c>
      <c r="F4677" t="s">
        <v>29</v>
      </c>
      <c r="G4677" t="s">
        <v>6699</v>
      </c>
      <c r="H4677" t="s">
        <v>8541</v>
      </c>
      <c r="I4677" t="str">
        <f>PROPER(SuperStoreData[[#This Row],[Customer Name]])</f>
        <v>Maya Herman</v>
      </c>
      <c r="J4677" t="s">
        <v>82</v>
      </c>
      <c r="K4677">
        <v>11757</v>
      </c>
      <c r="L4677" t="str">
        <f>_xlfn.XLOOKUP(SuperStoreData[[#This Row],[Zip Code]],ZipCodeTable[Zip Code],ZipCodeTable[City])</f>
        <v>Lindenhurst</v>
      </c>
      <c r="M4677" t="str">
        <f>_xlfn.XLOOKUP(SuperStoreData[[#This Row],[Zip Code]],ZipCodeTable[Zip Code],ZipCodeTable[State])</f>
        <v>NY</v>
      </c>
      <c r="N4677" t="s">
        <v>46</v>
      </c>
      <c r="O4677" t="s">
        <v>4161</v>
      </c>
      <c r="P4677" t="s">
        <v>25</v>
      </c>
      <c r="Q4677" t="s">
        <v>91</v>
      </c>
      <c r="R4677" t="s">
        <v>4162</v>
      </c>
      <c r="S4677" s="5">
        <v>55.48</v>
      </c>
      <c r="T4677" s="5">
        <v>8.4232294755079504</v>
      </c>
      <c r="U4677" s="6">
        <f>SuperStoreData[[#This Row],[Profit]]/SuperStoreData[[#This Row],[Sales]]</f>
        <v>0.15182461203150596</v>
      </c>
    </row>
    <row r="4678" spans="1:21" x14ac:dyDescent="0.2">
      <c r="A4678">
        <v>6019</v>
      </c>
      <c r="B4678" t="s">
        <v>4832</v>
      </c>
      <c r="C4678" s="1">
        <v>42560</v>
      </c>
      <c r="D4678" s="1">
        <v>42564</v>
      </c>
      <c r="E4678" s="7">
        <f>SuperStoreData[[#This Row],[Ship Date]]-SuperStoreData[[#This Row],[Order Date]]</f>
        <v>4</v>
      </c>
      <c r="F4678" t="s">
        <v>29</v>
      </c>
      <c r="G4678" t="s">
        <v>4833</v>
      </c>
      <c r="H4678" t="s">
        <v>4834</v>
      </c>
      <c r="I4678" t="str">
        <f>PROPER(SuperStoreData[[#This Row],[Customer Name]])</f>
        <v>Andy Yotov</v>
      </c>
      <c r="J4678" t="s">
        <v>82</v>
      </c>
      <c r="K4678">
        <v>90049</v>
      </c>
      <c r="L4678" t="str">
        <f>_xlfn.XLOOKUP(SuperStoreData[[#This Row],[Zip Code]],ZipCodeTable[Zip Code],ZipCodeTable[City])</f>
        <v>Los Angeles</v>
      </c>
      <c r="M4678" t="str">
        <f>_xlfn.XLOOKUP(SuperStoreData[[#This Row],[Zip Code]],ZipCodeTable[Zip Code],ZipCodeTable[State])</f>
        <v>CA</v>
      </c>
      <c r="N4678" t="s">
        <v>68</v>
      </c>
      <c r="O4678" t="s">
        <v>2505</v>
      </c>
      <c r="P4678" t="s">
        <v>25</v>
      </c>
      <c r="Q4678" t="s">
        <v>91</v>
      </c>
      <c r="R4678" t="s">
        <v>2506</v>
      </c>
      <c r="S4678" s="5">
        <v>55.48</v>
      </c>
      <c r="T4678" s="5">
        <v>1.5901025412748799</v>
      </c>
      <c r="U4678" s="6">
        <f>SuperStoreData[[#This Row],[Profit]]/SuperStoreData[[#This Row],[Sales]]</f>
        <v>2.8660824464219178E-2</v>
      </c>
    </row>
    <row r="4679" spans="1:21" x14ac:dyDescent="0.2">
      <c r="A4679">
        <v>18</v>
      </c>
      <c r="B4679" t="s">
        <v>7826</v>
      </c>
      <c r="C4679" s="1">
        <v>42276</v>
      </c>
      <c r="D4679" s="1">
        <v>42280</v>
      </c>
      <c r="E4679" s="7">
        <f>SuperStoreData[[#This Row],[Ship Date]]-SuperStoreData[[#This Row],[Order Date]]</f>
        <v>4</v>
      </c>
      <c r="F4679" t="s">
        <v>129</v>
      </c>
      <c r="G4679" t="s">
        <v>7827</v>
      </c>
      <c r="H4679" t="s">
        <v>7828</v>
      </c>
      <c r="I4679" t="str">
        <f>PROPER(SuperStoreData[[#This Row],[Customer Name]])</f>
        <v>Alejandro Grove</v>
      </c>
      <c r="J4679" t="s">
        <v>32</v>
      </c>
      <c r="K4679">
        <v>84084</v>
      </c>
      <c r="L4679" t="str">
        <f>_xlfn.XLOOKUP(SuperStoreData[[#This Row],[Zip Code]],ZipCodeTable[Zip Code],ZipCodeTable[City])</f>
        <v>West Jordan</v>
      </c>
      <c r="M4679" t="str">
        <f>_xlfn.XLOOKUP(SuperStoreData[[#This Row],[Zip Code]],ZipCodeTable[Zip Code],ZipCodeTable[State])</f>
        <v>UT</v>
      </c>
      <c r="N4679" t="s">
        <v>68</v>
      </c>
      <c r="O4679" t="s">
        <v>6309</v>
      </c>
      <c r="P4679" t="s">
        <v>25</v>
      </c>
      <c r="Q4679" t="s">
        <v>61</v>
      </c>
      <c r="R4679" t="s">
        <v>6310</v>
      </c>
      <c r="S4679" s="5">
        <v>55.5</v>
      </c>
      <c r="T4679" s="5">
        <v>12.1357240388368</v>
      </c>
      <c r="U4679" s="6">
        <f>SuperStoreData[[#This Row],[Profit]]/SuperStoreData[[#This Row],[Sales]]</f>
        <v>0.21866169439345587</v>
      </c>
    </row>
    <row r="4680" spans="1:21" x14ac:dyDescent="0.2">
      <c r="A4680">
        <v>8110</v>
      </c>
      <c r="B4680" t="s">
        <v>9258</v>
      </c>
      <c r="C4680" s="1">
        <v>42700</v>
      </c>
      <c r="D4680" s="1">
        <v>42705</v>
      </c>
      <c r="E4680" s="7">
        <f>SuperStoreData[[#This Row],[Ship Date]]-SuperStoreData[[#This Row],[Order Date]]</f>
        <v>5</v>
      </c>
      <c r="F4680" t="s">
        <v>29</v>
      </c>
      <c r="G4680" t="s">
        <v>2959</v>
      </c>
      <c r="H4680" t="s">
        <v>2960</v>
      </c>
      <c r="I4680" t="str">
        <f>PROPER(SuperStoreData[[#This Row],[Customer Name]])</f>
        <v>Russell D'Ascenzo</v>
      </c>
      <c r="J4680" t="s">
        <v>32</v>
      </c>
      <c r="K4680">
        <v>60623</v>
      </c>
      <c r="L4680" t="str">
        <f>_xlfn.XLOOKUP(SuperStoreData[[#This Row],[Zip Code]],ZipCodeTable[Zip Code],ZipCodeTable[City])</f>
        <v>Chicago</v>
      </c>
      <c r="M4680" t="str">
        <f>_xlfn.XLOOKUP(SuperStoreData[[#This Row],[Zip Code]],ZipCodeTable[Zip Code],ZipCodeTable[State])</f>
        <v>IL</v>
      </c>
      <c r="N4680" t="s">
        <v>23</v>
      </c>
      <c r="O4680" t="s">
        <v>8906</v>
      </c>
      <c r="P4680" t="s">
        <v>25</v>
      </c>
      <c r="Q4680" t="s">
        <v>293</v>
      </c>
      <c r="R4680" t="s">
        <v>4251</v>
      </c>
      <c r="S4680" s="5">
        <v>55.584000000000003</v>
      </c>
      <c r="T4680" s="5">
        <v>18.467920323801302</v>
      </c>
      <c r="U4680" s="6">
        <f>SuperStoreData[[#This Row],[Profit]]/SuperStoreData[[#This Row],[Sales]]</f>
        <v>0.33225245257270619</v>
      </c>
    </row>
    <row r="4681" spans="1:21" x14ac:dyDescent="0.2">
      <c r="A4681">
        <v>8854</v>
      </c>
      <c r="B4681" t="s">
        <v>10174</v>
      </c>
      <c r="C4681" s="1">
        <v>42939</v>
      </c>
      <c r="D4681" s="1">
        <v>42944</v>
      </c>
      <c r="E4681" s="7">
        <f>SuperStoreData[[#This Row],[Ship Date]]-SuperStoreData[[#This Row],[Order Date]]</f>
        <v>5</v>
      </c>
      <c r="F4681" t="s">
        <v>18</v>
      </c>
      <c r="G4681" t="s">
        <v>2425</v>
      </c>
      <c r="H4681" t="s">
        <v>2426</v>
      </c>
      <c r="I4681" t="str">
        <f>PROPER(SuperStoreData[[#This Row],[Customer Name]])</f>
        <v>Frank Olsen</v>
      </c>
      <c r="J4681" t="s">
        <v>32</v>
      </c>
      <c r="K4681">
        <v>19143</v>
      </c>
      <c r="L4681" t="str">
        <f>_xlfn.XLOOKUP(SuperStoreData[[#This Row],[Zip Code]],ZipCodeTable[Zip Code],ZipCodeTable[City])</f>
        <v>Philadelphia</v>
      </c>
      <c r="M4681" t="str">
        <f>_xlfn.XLOOKUP(SuperStoreData[[#This Row],[Zip Code]],ZipCodeTable[Zip Code],ZipCodeTable[State])</f>
        <v>PA</v>
      </c>
      <c r="N4681" t="s">
        <v>46</v>
      </c>
      <c r="O4681" t="s">
        <v>7611</v>
      </c>
      <c r="P4681" t="s">
        <v>25</v>
      </c>
      <c r="Q4681" t="s">
        <v>214</v>
      </c>
      <c r="R4681" t="s">
        <v>7612</v>
      </c>
      <c r="S4681" s="5">
        <v>55.6</v>
      </c>
      <c r="T4681" s="5">
        <v>12.8448392895768</v>
      </c>
      <c r="U4681" s="6">
        <f>SuperStoreData[[#This Row],[Profit]]/SuperStoreData[[#This Row],[Sales]]</f>
        <v>0.23102228938087768</v>
      </c>
    </row>
    <row r="4682" spans="1:21" x14ac:dyDescent="0.2">
      <c r="A4682">
        <v>9532</v>
      </c>
      <c r="B4682" t="s">
        <v>11035</v>
      </c>
      <c r="C4682" s="1">
        <v>42843</v>
      </c>
      <c r="D4682" s="1">
        <v>42848</v>
      </c>
      <c r="E4682" s="7">
        <f>SuperStoreData[[#This Row],[Ship Date]]-SuperStoreData[[#This Row],[Order Date]]</f>
        <v>5</v>
      </c>
      <c r="F4682" t="s">
        <v>29</v>
      </c>
      <c r="G4682" t="s">
        <v>6373</v>
      </c>
      <c r="H4682" t="s">
        <v>7791</v>
      </c>
      <c r="I4682" t="str">
        <f>PROPER(SuperStoreData[[#This Row],[Customer Name]])</f>
        <v>Benjamin Farhat</v>
      </c>
      <c r="J4682" t="s">
        <v>21</v>
      </c>
      <c r="K4682">
        <v>75217</v>
      </c>
      <c r="L4682" t="str">
        <f>_xlfn.XLOOKUP(SuperStoreData[[#This Row],[Zip Code]],ZipCodeTable[Zip Code],ZipCodeTable[City])</f>
        <v>Dallas</v>
      </c>
      <c r="M4682" t="str">
        <f>_xlfn.XLOOKUP(SuperStoreData[[#This Row],[Zip Code]],ZipCodeTable[Zip Code],ZipCodeTable[State])</f>
        <v>TX</v>
      </c>
      <c r="N4682" t="s">
        <v>23</v>
      </c>
      <c r="O4682" t="s">
        <v>882</v>
      </c>
      <c r="P4682" t="s">
        <v>25</v>
      </c>
      <c r="Q4682" t="s">
        <v>61</v>
      </c>
      <c r="R4682" t="s">
        <v>883</v>
      </c>
      <c r="S4682" s="5">
        <v>55.616</v>
      </c>
      <c r="T4682" s="5">
        <v>10.8274452032152</v>
      </c>
      <c r="U4682" s="6">
        <f>SuperStoreData[[#This Row],[Profit]]/SuperStoreData[[#This Row],[Sales]]</f>
        <v>0.19468219942489931</v>
      </c>
    </row>
    <row r="4683" spans="1:21" x14ac:dyDescent="0.2">
      <c r="A4683">
        <v>8524</v>
      </c>
      <c r="B4683" t="s">
        <v>9964</v>
      </c>
      <c r="C4683" s="1">
        <v>43094</v>
      </c>
      <c r="D4683" s="1">
        <v>43101</v>
      </c>
      <c r="E4683" s="7">
        <f>SuperStoreData[[#This Row],[Ship Date]]-SuperStoreData[[#This Row],[Order Date]]</f>
        <v>7</v>
      </c>
      <c r="F4683" t="s">
        <v>29</v>
      </c>
      <c r="G4683" t="s">
        <v>637</v>
      </c>
      <c r="H4683" t="s">
        <v>641</v>
      </c>
      <c r="I4683" t="str">
        <f>PROPER(SuperStoreData[[#This Row],[Customer Name]])</f>
        <v>Doug Bickford</v>
      </c>
      <c r="J4683" t="s">
        <v>32</v>
      </c>
      <c r="K4683">
        <v>94109</v>
      </c>
      <c r="L4683" t="str">
        <f>_xlfn.XLOOKUP(SuperStoreData[[#This Row],[Zip Code]],ZipCodeTable[Zip Code],ZipCodeTable[City])</f>
        <v>San Francisco</v>
      </c>
      <c r="M4683" t="str">
        <f>_xlfn.XLOOKUP(SuperStoreData[[#This Row],[Zip Code]],ZipCodeTable[Zip Code],ZipCodeTable[State])</f>
        <v>CA</v>
      </c>
      <c r="N4683" t="s">
        <v>68</v>
      </c>
      <c r="O4683" t="s">
        <v>417</v>
      </c>
      <c r="P4683" t="s">
        <v>25</v>
      </c>
      <c r="Q4683" t="s">
        <v>91</v>
      </c>
      <c r="R4683" t="s">
        <v>418</v>
      </c>
      <c r="S4683" s="5">
        <v>55.86</v>
      </c>
      <c r="T4683" s="5">
        <v>12.2478824178833</v>
      </c>
      <c r="U4683" s="6">
        <f>SuperStoreData[[#This Row],[Profit]]/SuperStoreData[[#This Row],[Sales]]</f>
        <v>0.21926033687581992</v>
      </c>
    </row>
    <row r="4684" spans="1:21" x14ac:dyDescent="0.2">
      <c r="A4684">
        <v>2830</v>
      </c>
      <c r="B4684" t="s">
        <v>10310</v>
      </c>
      <c r="C4684" s="1">
        <v>42885</v>
      </c>
      <c r="D4684" s="1">
        <v>42890</v>
      </c>
      <c r="E4684" s="7">
        <f>SuperStoreData[[#This Row],[Ship Date]]-SuperStoreData[[#This Row],[Order Date]]</f>
        <v>5</v>
      </c>
      <c r="F4684" t="s">
        <v>18</v>
      </c>
      <c r="G4684" t="s">
        <v>5377</v>
      </c>
      <c r="H4684" t="s">
        <v>5378</v>
      </c>
      <c r="I4684" t="str">
        <f>PROPER(SuperStoreData[[#This Row],[Customer Name]])</f>
        <v>Max Jones</v>
      </c>
      <c r="J4684" t="s">
        <v>32</v>
      </c>
      <c r="K4684">
        <v>43130</v>
      </c>
      <c r="L4684" t="str">
        <f>_xlfn.XLOOKUP(SuperStoreData[[#This Row],[Zip Code]],ZipCodeTable[Zip Code],ZipCodeTable[City])</f>
        <v>Lancaster</v>
      </c>
      <c r="M4684" t="str">
        <f>_xlfn.XLOOKUP(SuperStoreData[[#This Row],[Zip Code]],ZipCodeTable[Zip Code],ZipCodeTable[State])</f>
        <v>OH</v>
      </c>
      <c r="N4684" t="s">
        <v>46</v>
      </c>
      <c r="O4684" t="s">
        <v>5222</v>
      </c>
      <c r="P4684" t="s">
        <v>25</v>
      </c>
      <c r="Q4684" t="s">
        <v>61</v>
      </c>
      <c r="R4684" t="s">
        <v>5223</v>
      </c>
      <c r="S4684" s="5">
        <v>55.92</v>
      </c>
      <c r="T4684" s="5">
        <v>4.0556357061477302</v>
      </c>
      <c r="U4684" s="6">
        <f>SuperStoreData[[#This Row],[Profit]]/SuperStoreData[[#This Row],[Sales]]</f>
        <v>7.2525674287334224E-2</v>
      </c>
    </row>
    <row r="4685" spans="1:21" x14ac:dyDescent="0.2">
      <c r="A4685">
        <v>2996</v>
      </c>
      <c r="B4685" t="s">
        <v>8163</v>
      </c>
      <c r="C4685" s="1">
        <v>42176</v>
      </c>
      <c r="D4685" s="1">
        <v>42179</v>
      </c>
      <c r="E4685" s="7">
        <f>SuperStoreData[[#This Row],[Ship Date]]-SuperStoreData[[#This Row],[Order Date]]</f>
        <v>3</v>
      </c>
      <c r="F4685" t="s">
        <v>29</v>
      </c>
      <c r="G4685" t="s">
        <v>7719</v>
      </c>
      <c r="H4685" t="s">
        <v>7720</v>
      </c>
      <c r="I4685" t="str">
        <f>PROPER(SuperStoreData[[#This Row],[Customer Name]])</f>
        <v>Philip Brown</v>
      </c>
      <c r="J4685" t="s">
        <v>32</v>
      </c>
      <c r="K4685">
        <v>85023</v>
      </c>
      <c r="L4685" t="str">
        <f>_xlfn.XLOOKUP(SuperStoreData[[#This Row],[Zip Code]],ZipCodeTable[Zip Code],ZipCodeTable[City])</f>
        <v>Phoenix</v>
      </c>
      <c r="M4685" t="str">
        <f>_xlfn.XLOOKUP(SuperStoreData[[#This Row],[Zip Code]],ZipCodeTable[Zip Code],ZipCodeTable[State])</f>
        <v>AZ</v>
      </c>
      <c r="N4685" t="s">
        <v>68</v>
      </c>
      <c r="O4685" t="s">
        <v>5222</v>
      </c>
      <c r="P4685" t="s">
        <v>25</v>
      </c>
      <c r="Q4685" t="s">
        <v>61</v>
      </c>
      <c r="R4685" t="s">
        <v>5223</v>
      </c>
      <c r="S4685" s="5">
        <v>55.92</v>
      </c>
      <c r="T4685" s="5">
        <v>5.50860151467002</v>
      </c>
      <c r="U4685" s="6">
        <f>SuperStoreData[[#This Row],[Profit]]/SuperStoreData[[#This Row],[Sales]]</f>
        <v>9.8508610777360867E-2</v>
      </c>
    </row>
    <row r="4686" spans="1:21" x14ac:dyDescent="0.2">
      <c r="A4686">
        <v>4993</v>
      </c>
      <c r="B4686" t="s">
        <v>9266</v>
      </c>
      <c r="C4686" s="1">
        <v>43073</v>
      </c>
      <c r="D4686" s="1">
        <v>43077</v>
      </c>
      <c r="E4686" s="7">
        <f>SuperStoreData[[#This Row],[Ship Date]]-SuperStoreData[[#This Row],[Order Date]]</f>
        <v>4</v>
      </c>
      <c r="F4686" t="s">
        <v>29</v>
      </c>
      <c r="G4686" t="s">
        <v>9267</v>
      </c>
      <c r="H4686" t="s">
        <v>9268</v>
      </c>
      <c r="I4686" t="str">
        <f>PROPER(SuperStoreData[[#This Row],[Customer Name]])</f>
        <v>Robert Barroso</v>
      </c>
      <c r="J4686" t="s">
        <v>82</v>
      </c>
      <c r="K4686">
        <v>38109</v>
      </c>
      <c r="L4686" t="str">
        <f>_xlfn.XLOOKUP(SuperStoreData[[#This Row],[Zip Code]],ZipCodeTable[Zip Code],ZipCodeTable[City])</f>
        <v>Memphis</v>
      </c>
      <c r="M4686" t="str">
        <f>_xlfn.XLOOKUP(SuperStoreData[[#This Row],[Zip Code]],ZipCodeTable[Zip Code],ZipCodeTable[State])</f>
        <v>TN</v>
      </c>
      <c r="N4686" t="s">
        <v>85</v>
      </c>
      <c r="O4686" t="s">
        <v>4031</v>
      </c>
      <c r="P4686" t="s">
        <v>25</v>
      </c>
      <c r="Q4686" t="s">
        <v>293</v>
      </c>
      <c r="R4686" t="s">
        <v>4032</v>
      </c>
      <c r="S4686" s="5">
        <v>55.936</v>
      </c>
      <c r="T4686" s="5">
        <v>13.460595165867201</v>
      </c>
      <c r="U4686" s="6">
        <f>SuperStoreData[[#This Row],[Profit]]/SuperStoreData[[#This Row],[Sales]]</f>
        <v>0.24064279115180207</v>
      </c>
    </row>
    <row r="4687" spans="1:21" x14ac:dyDescent="0.2">
      <c r="A4687">
        <v>1197</v>
      </c>
      <c r="B4687" t="s">
        <v>8469</v>
      </c>
      <c r="C4687" s="1">
        <v>42997</v>
      </c>
      <c r="D4687" s="1">
        <v>43002</v>
      </c>
      <c r="E4687" s="7">
        <f>SuperStoreData[[#This Row],[Ship Date]]-SuperStoreData[[#This Row],[Order Date]]</f>
        <v>5</v>
      </c>
      <c r="F4687" t="s">
        <v>489</v>
      </c>
      <c r="G4687" t="s">
        <v>7695</v>
      </c>
      <c r="H4687" t="s">
        <v>7696</v>
      </c>
      <c r="I4687" t="str">
        <f>PROPER(SuperStoreData[[#This Row],[Customer Name]])</f>
        <v>Nat Gilpin</v>
      </c>
      <c r="J4687" t="s">
        <v>82</v>
      </c>
      <c r="K4687">
        <v>33065</v>
      </c>
      <c r="L4687" t="str">
        <f>_xlfn.XLOOKUP(SuperStoreData[[#This Row],[Zip Code]],ZipCodeTable[Zip Code],ZipCodeTable[City])</f>
        <v>Coral Springs</v>
      </c>
      <c r="M4687" t="str">
        <f>_xlfn.XLOOKUP(SuperStoreData[[#This Row],[Zip Code]],ZipCodeTable[Zip Code],ZipCodeTable[State])</f>
        <v>FL</v>
      </c>
      <c r="N4687" t="s">
        <v>85</v>
      </c>
      <c r="O4687" t="s">
        <v>1168</v>
      </c>
      <c r="P4687" t="s">
        <v>48</v>
      </c>
      <c r="Q4687" t="s">
        <v>49</v>
      </c>
      <c r="R4687" t="s">
        <v>1169</v>
      </c>
      <c r="S4687" s="5">
        <v>55.968000000000004</v>
      </c>
      <c r="T4687" s="5">
        <v>0.24066484704024199</v>
      </c>
      <c r="U4687" s="6">
        <f>SuperStoreData[[#This Row],[Profit]]/SuperStoreData[[#This Row],[Sales]]</f>
        <v>4.3000437221312532E-3</v>
      </c>
    </row>
    <row r="4688" spans="1:21" x14ac:dyDescent="0.2">
      <c r="A4688">
        <v>4427</v>
      </c>
      <c r="B4688" t="s">
        <v>9127</v>
      </c>
      <c r="C4688" s="1">
        <v>43434</v>
      </c>
      <c r="D4688" s="1">
        <v>43438</v>
      </c>
      <c r="E4688" s="7">
        <f>SuperStoreData[[#This Row],[Ship Date]]-SuperStoreData[[#This Row],[Order Date]]</f>
        <v>4</v>
      </c>
      <c r="F4688" t="s">
        <v>18</v>
      </c>
      <c r="G4688" t="s">
        <v>4994</v>
      </c>
      <c r="H4688" t="s">
        <v>9135</v>
      </c>
      <c r="I4688" t="str">
        <f>PROPER(SuperStoreData[[#This Row],[Customer Name]])</f>
        <v>Todd Boyes</v>
      </c>
      <c r="J4688" t="s">
        <v>82</v>
      </c>
      <c r="K4688">
        <v>30328</v>
      </c>
      <c r="L4688" t="str">
        <f>_xlfn.XLOOKUP(SuperStoreData[[#This Row],[Zip Code]],ZipCodeTable[Zip Code],ZipCodeTable[City])</f>
        <v>Atlanta</v>
      </c>
      <c r="M4688" t="str">
        <f>_xlfn.XLOOKUP(SuperStoreData[[#This Row],[Zip Code]],ZipCodeTable[Zip Code],ZipCodeTable[State])</f>
        <v>GA</v>
      </c>
      <c r="N4688" t="s">
        <v>85</v>
      </c>
      <c r="O4688" t="s">
        <v>6451</v>
      </c>
      <c r="P4688" t="s">
        <v>76</v>
      </c>
      <c r="Q4688" t="s">
        <v>98</v>
      </c>
      <c r="R4688" t="s">
        <v>6452</v>
      </c>
      <c r="S4688" s="5">
        <v>55.98</v>
      </c>
      <c r="T4688" s="5">
        <v>9.8358162409688994</v>
      </c>
      <c r="U4688" s="6">
        <f>SuperStoreData[[#This Row],[Profit]]/SuperStoreData[[#This Row],[Sales]]</f>
        <v>0.17570232656250268</v>
      </c>
    </row>
    <row r="4689" spans="1:21" x14ac:dyDescent="0.2">
      <c r="A4689">
        <v>412</v>
      </c>
      <c r="B4689" t="s">
        <v>6203</v>
      </c>
      <c r="C4689" s="1">
        <v>43417</v>
      </c>
      <c r="D4689" s="1">
        <v>43419</v>
      </c>
      <c r="E4689" s="7">
        <f>SuperStoreData[[#This Row],[Ship Date]]-SuperStoreData[[#This Row],[Order Date]]</f>
        <v>2</v>
      </c>
      <c r="F4689" t="s">
        <v>29</v>
      </c>
      <c r="G4689" t="s">
        <v>4467</v>
      </c>
      <c r="H4689" t="s">
        <v>6214</v>
      </c>
      <c r="I4689" t="str">
        <f>PROPER(SuperStoreData[[#This Row],[Customer Name]])</f>
        <v>Keith Herrera</v>
      </c>
      <c r="J4689" t="s">
        <v>32</v>
      </c>
      <c r="K4689">
        <v>94110</v>
      </c>
      <c r="L4689" t="str">
        <f>_xlfn.XLOOKUP(SuperStoreData[[#This Row],[Zip Code]],ZipCodeTable[Zip Code],ZipCodeTable[City])</f>
        <v>San Francisco</v>
      </c>
      <c r="M4689" t="str">
        <f>_xlfn.XLOOKUP(SuperStoreData[[#This Row],[Zip Code]],ZipCodeTable[Zip Code],ZipCodeTable[State])</f>
        <v>CA</v>
      </c>
      <c r="N4689" t="s">
        <v>68</v>
      </c>
      <c r="O4689" t="s">
        <v>665</v>
      </c>
      <c r="P4689" t="s">
        <v>25</v>
      </c>
      <c r="Q4689" t="s">
        <v>91</v>
      </c>
      <c r="R4689" t="s">
        <v>3659</v>
      </c>
      <c r="S4689" s="5">
        <v>55.98</v>
      </c>
      <c r="T4689" s="5">
        <v>1.5453284939921501</v>
      </c>
      <c r="U4689" s="6">
        <f>SuperStoreData[[#This Row],[Profit]]/SuperStoreData[[#This Row],[Sales]]</f>
        <v>2.7605010610792249E-2</v>
      </c>
    </row>
    <row r="4690" spans="1:21" x14ac:dyDescent="0.2">
      <c r="A4690">
        <v>5600</v>
      </c>
      <c r="B4690" t="s">
        <v>2942</v>
      </c>
      <c r="C4690" s="1">
        <v>42833</v>
      </c>
      <c r="D4690" s="1">
        <v>42837</v>
      </c>
      <c r="E4690" s="7">
        <f>SuperStoreData[[#This Row],[Ship Date]]-SuperStoreData[[#This Row],[Order Date]]</f>
        <v>4</v>
      </c>
      <c r="F4690" t="s">
        <v>489</v>
      </c>
      <c r="G4690" t="s">
        <v>1585</v>
      </c>
      <c r="H4690" t="s">
        <v>2943</v>
      </c>
      <c r="I4690" t="str">
        <f>PROPER(SuperStoreData[[#This Row],[Customer Name]])</f>
        <v>Denny Ordway</v>
      </c>
      <c r="J4690" t="s">
        <v>32</v>
      </c>
      <c r="K4690">
        <v>43229</v>
      </c>
      <c r="L4690" t="str">
        <f>_xlfn.XLOOKUP(SuperStoreData[[#This Row],[Zip Code]],ZipCodeTable[Zip Code],ZipCodeTable[City])</f>
        <v>Columbus</v>
      </c>
      <c r="M4690" t="str">
        <f>_xlfn.XLOOKUP(SuperStoreData[[#This Row],[Zip Code]],ZipCodeTable[Zip Code],ZipCodeTable[State])</f>
        <v>OH</v>
      </c>
      <c r="N4690" t="s">
        <v>46</v>
      </c>
      <c r="O4690" t="s">
        <v>2944</v>
      </c>
      <c r="P4690" t="s">
        <v>25</v>
      </c>
      <c r="Q4690" t="s">
        <v>52</v>
      </c>
      <c r="R4690" t="s">
        <v>2945</v>
      </c>
      <c r="S4690" s="5">
        <v>55.984000000000002</v>
      </c>
      <c r="T4690" s="5">
        <v>-0.500639157575963</v>
      </c>
      <c r="U4690" s="6">
        <f>SuperStoreData[[#This Row],[Profit]]/SuperStoreData[[#This Row],[Sales]]</f>
        <v>-8.9425399681330921E-3</v>
      </c>
    </row>
    <row r="4691" spans="1:21" x14ac:dyDescent="0.2">
      <c r="A4691">
        <v>8823</v>
      </c>
      <c r="B4691" t="s">
        <v>3174</v>
      </c>
      <c r="C4691" s="1">
        <v>43052</v>
      </c>
      <c r="D4691" s="1">
        <v>43056</v>
      </c>
      <c r="E4691" s="7">
        <f>SuperStoreData[[#This Row],[Ship Date]]-SuperStoreData[[#This Row],[Order Date]]</f>
        <v>4</v>
      </c>
      <c r="F4691" t="s">
        <v>29</v>
      </c>
      <c r="G4691" t="s">
        <v>826</v>
      </c>
      <c r="H4691" t="s">
        <v>1374</v>
      </c>
      <c r="I4691" t="str">
        <f>PROPER(SuperStoreData[[#This Row],[Customer Name]])</f>
        <v>Dave Kipp</v>
      </c>
      <c r="J4691" t="s">
        <v>32</v>
      </c>
      <c r="K4691">
        <v>32839</v>
      </c>
      <c r="L4691" t="str">
        <f>_xlfn.XLOOKUP(SuperStoreData[[#This Row],[Zip Code]],ZipCodeTable[Zip Code],ZipCodeTable[City])</f>
        <v>Orlando</v>
      </c>
      <c r="M4691" t="str">
        <f>_xlfn.XLOOKUP(SuperStoreData[[#This Row],[Zip Code]],ZipCodeTable[Zip Code],ZipCodeTable[State])</f>
        <v>FL</v>
      </c>
      <c r="N4691" t="s">
        <v>85</v>
      </c>
      <c r="O4691" t="s">
        <v>2944</v>
      </c>
      <c r="P4691" t="s">
        <v>25</v>
      </c>
      <c r="Q4691" t="s">
        <v>52</v>
      </c>
      <c r="R4691" t="s">
        <v>2945</v>
      </c>
      <c r="S4691" s="5">
        <v>55.984000000000002</v>
      </c>
      <c r="T4691" s="5">
        <v>2.4761089929037001</v>
      </c>
      <c r="U4691" s="6">
        <f>SuperStoreData[[#This Row],[Profit]]/SuperStoreData[[#This Row],[Sales]]</f>
        <v>4.4228868835804874E-2</v>
      </c>
    </row>
    <row r="4692" spans="1:21" x14ac:dyDescent="0.2">
      <c r="A4692">
        <v>6914</v>
      </c>
      <c r="B4692" t="s">
        <v>7484</v>
      </c>
      <c r="C4692" s="1">
        <v>43458</v>
      </c>
      <c r="D4692" s="1">
        <v>43463</v>
      </c>
      <c r="E4692" s="7">
        <f>SuperStoreData[[#This Row],[Ship Date]]-SuperStoreData[[#This Row],[Order Date]]</f>
        <v>5</v>
      </c>
      <c r="F4692" t="s">
        <v>29</v>
      </c>
      <c r="G4692" t="s">
        <v>5046</v>
      </c>
      <c r="H4692" t="s">
        <v>7472</v>
      </c>
      <c r="I4692" t="str">
        <f>PROPER(SuperStoreData[[#This Row],[Customer Name]])</f>
        <v>Jonathan Howell</v>
      </c>
      <c r="J4692" t="s">
        <v>32</v>
      </c>
      <c r="K4692">
        <v>33407</v>
      </c>
      <c r="L4692" t="str">
        <f>_xlfn.XLOOKUP(SuperStoreData[[#This Row],[Zip Code]],ZipCodeTable[Zip Code],ZipCodeTable[City])</f>
        <v>West Palm Beach</v>
      </c>
      <c r="M4692" t="str">
        <f>_xlfn.XLOOKUP(SuperStoreData[[#This Row],[Zip Code]],ZipCodeTable[Zip Code],ZipCodeTable[State])</f>
        <v>FL</v>
      </c>
      <c r="N4692" t="s">
        <v>85</v>
      </c>
      <c r="O4692" t="s">
        <v>1260</v>
      </c>
      <c r="P4692" t="s">
        <v>76</v>
      </c>
      <c r="Q4692" t="s">
        <v>98</v>
      </c>
      <c r="R4692" t="s">
        <v>1261</v>
      </c>
      <c r="S4692" s="5">
        <v>55.984000000000002</v>
      </c>
      <c r="T4692" s="5">
        <v>9.4897889198336198</v>
      </c>
      <c r="U4692" s="6">
        <f>SuperStoreData[[#This Row],[Profit]]/SuperStoreData[[#This Row],[Sales]]</f>
        <v>0.16950894755347276</v>
      </c>
    </row>
    <row r="4693" spans="1:21" x14ac:dyDescent="0.2">
      <c r="A4693">
        <v>727</v>
      </c>
      <c r="B4693" t="s">
        <v>8705</v>
      </c>
      <c r="C4693" s="1">
        <v>42498</v>
      </c>
      <c r="D4693" s="1">
        <v>42502</v>
      </c>
      <c r="E4693" s="7">
        <f>SuperStoreData[[#This Row],[Ship Date]]-SuperStoreData[[#This Row],[Order Date]]</f>
        <v>4</v>
      </c>
      <c r="F4693" t="s">
        <v>29</v>
      </c>
      <c r="G4693" t="s">
        <v>490</v>
      </c>
      <c r="H4693" t="s">
        <v>513</v>
      </c>
      <c r="I4693" t="str">
        <f>PROPER(SuperStoreData[[#This Row],[Customer Name]])</f>
        <v>Jay Fein</v>
      </c>
      <c r="J4693" t="s">
        <v>32</v>
      </c>
      <c r="K4693">
        <v>78745</v>
      </c>
      <c r="L4693" t="str">
        <f>_xlfn.XLOOKUP(SuperStoreData[[#This Row],[Zip Code]],ZipCodeTable[Zip Code],ZipCodeTable[City])</f>
        <v>Austin</v>
      </c>
      <c r="M4693" t="str">
        <f>_xlfn.XLOOKUP(SuperStoreData[[#This Row],[Zip Code]],ZipCodeTable[Zip Code],ZipCodeTable[State])</f>
        <v>TX</v>
      </c>
      <c r="N4693" t="s">
        <v>23</v>
      </c>
      <c r="O4693" t="s">
        <v>8706</v>
      </c>
      <c r="P4693" t="s">
        <v>76</v>
      </c>
      <c r="Q4693" t="s">
        <v>98</v>
      </c>
      <c r="R4693" t="s">
        <v>8707</v>
      </c>
      <c r="S4693" s="5">
        <v>55.991999999999997</v>
      </c>
      <c r="T4693" s="5">
        <v>13.2432643693481</v>
      </c>
      <c r="U4693" s="6">
        <f>SuperStoreData[[#This Row],[Profit]]/SuperStoreData[[#This Row],[Sales]]</f>
        <v>0.23652065240298795</v>
      </c>
    </row>
    <row r="4694" spans="1:21" x14ac:dyDescent="0.2">
      <c r="A4694">
        <v>9792</v>
      </c>
      <c r="B4694" t="s">
        <v>9865</v>
      </c>
      <c r="C4694" s="1">
        <v>42147</v>
      </c>
      <c r="D4694" s="1">
        <v>42151</v>
      </c>
      <c r="E4694" s="7">
        <f>SuperStoreData[[#This Row],[Ship Date]]-SuperStoreData[[#This Row],[Order Date]]</f>
        <v>4</v>
      </c>
      <c r="F4694" t="s">
        <v>129</v>
      </c>
      <c r="G4694" t="s">
        <v>1649</v>
      </c>
      <c r="H4694" t="s">
        <v>2546</v>
      </c>
      <c r="I4694" t="str">
        <f>PROPER(SuperStoreData[[#This Row],[Customer Name]])</f>
        <v>Katherine Hughes</v>
      </c>
      <c r="J4694" t="s">
        <v>32</v>
      </c>
      <c r="K4694">
        <v>77070</v>
      </c>
      <c r="L4694" t="str">
        <f>_xlfn.XLOOKUP(SuperStoreData[[#This Row],[Zip Code]],ZipCodeTable[Zip Code],ZipCodeTable[City])</f>
        <v>Houston</v>
      </c>
      <c r="M4694" t="str">
        <f>_xlfn.XLOOKUP(SuperStoreData[[#This Row],[Zip Code]],ZipCodeTable[Zip Code],ZipCodeTable[State])</f>
        <v>TX</v>
      </c>
      <c r="N4694" t="s">
        <v>23</v>
      </c>
      <c r="O4694" t="s">
        <v>6340</v>
      </c>
      <c r="P4694" t="s">
        <v>25</v>
      </c>
      <c r="Q4694" t="s">
        <v>293</v>
      </c>
      <c r="R4694" t="s">
        <v>294</v>
      </c>
      <c r="S4694" s="5">
        <v>56.064</v>
      </c>
      <c r="T4694" s="5">
        <v>-1.6532626337791201</v>
      </c>
      <c r="U4694" s="6">
        <f>SuperStoreData[[#This Row],[Profit]]/SuperStoreData[[#This Row],[Sales]]</f>
        <v>-2.9488845494062502E-2</v>
      </c>
    </row>
    <row r="4695" spans="1:21" x14ac:dyDescent="0.2">
      <c r="A4695">
        <v>5464</v>
      </c>
      <c r="B4695" t="s">
        <v>9305</v>
      </c>
      <c r="C4695" s="1">
        <v>43346</v>
      </c>
      <c r="D4695" s="1">
        <v>43349</v>
      </c>
      <c r="E4695" s="7">
        <f>SuperStoreData[[#This Row],[Ship Date]]-SuperStoreData[[#This Row],[Order Date]]</f>
        <v>3</v>
      </c>
      <c r="F4695" t="s">
        <v>18</v>
      </c>
      <c r="G4695" t="s">
        <v>5993</v>
      </c>
      <c r="H4695" t="s">
        <v>5994</v>
      </c>
      <c r="I4695" t="str">
        <f>PROPER(SuperStoreData[[#This Row],[Customer Name]])</f>
        <v>Toby Swindell</v>
      </c>
      <c r="J4695" t="s">
        <v>32</v>
      </c>
      <c r="K4695">
        <v>85254</v>
      </c>
      <c r="L4695" t="str">
        <f>_xlfn.XLOOKUP(SuperStoreData[[#This Row],[Zip Code]],ZipCodeTable[Zip Code],ZipCodeTable[City])</f>
        <v>Scottsdale</v>
      </c>
      <c r="M4695" t="str">
        <f>_xlfn.XLOOKUP(SuperStoreData[[#This Row],[Zip Code]],ZipCodeTable[Zip Code],ZipCodeTable[State])</f>
        <v>AZ</v>
      </c>
      <c r="N4695" t="s">
        <v>68</v>
      </c>
      <c r="O4695" t="s">
        <v>1641</v>
      </c>
      <c r="P4695" t="s">
        <v>25</v>
      </c>
      <c r="Q4695" t="s">
        <v>91</v>
      </c>
      <c r="R4695" t="s">
        <v>7468</v>
      </c>
      <c r="S4695" s="5">
        <v>56.064</v>
      </c>
      <c r="T4695" s="5">
        <v>2.8321854295625002</v>
      </c>
      <c r="U4695" s="6">
        <f>SuperStoreData[[#This Row],[Profit]]/SuperStoreData[[#This Row],[Sales]]</f>
        <v>5.0517006092367651E-2</v>
      </c>
    </row>
    <row r="4696" spans="1:21" x14ac:dyDescent="0.2">
      <c r="A4696">
        <v>6523</v>
      </c>
      <c r="B4696" t="s">
        <v>8583</v>
      </c>
      <c r="C4696" s="1">
        <v>42292</v>
      </c>
      <c r="D4696" s="1">
        <v>42294</v>
      </c>
      <c r="E4696" s="7">
        <f>SuperStoreData[[#This Row],[Ship Date]]-SuperStoreData[[#This Row],[Order Date]]</f>
        <v>2</v>
      </c>
      <c r="F4696" t="s">
        <v>129</v>
      </c>
      <c r="G4696" t="s">
        <v>7100</v>
      </c>
      <c r="H4696" t="s">
        <v>7101</v>
      </c>
      <c r="I4696" t="str">
        <f>PROPER(SuperStoreData[[#This Row],[Customer Name]])</f>
        <v>Andy Reiter</v>
      </c>
      <c r="J4696" t="s">
        <v>32</v>
      </c>
      <c r="K4696">
        <v>49201</v>
      </c>
      <c r="L4696" t="str">
        <f>_xlfn.XLOOKUP(SuperStoreData[[#This Row],[Zip Code]],ZipCodeTable[Zip Code],ZipCodeTable[City])</f>
        <v>Jackson</v>
      </c>
      <c r="M4696" t="str">
        <f>_xlfn.XLOOKUP(SuperStoreData[[#This Row],[Zip Code]],ZipCodeTable[Zip Code],ZipCodeTable[State])</f>
        <v>MI</v>
      </c>
      <c r="N4696" t="s">
        <v>23</v>
      </c>
      <c r="O4696" t="s">
        <v>6318</v>
      </c>
      <c r="P4696" t="s">
        <v>25</v>
      </c>
      <c r="Q4696" t="s">
        <v>91</v>
      </c>
      <c r="R4696" t="s">
        <v>6319</v>
      </c>
      <c r="S4696" s="5">
        <v>56.07</v>
      </c>
      <c r="T4696" s="5">
        <v>12.002666457078501</v>
      </c>
      <c r="U4696" s="6">
        <f>SuperStoreData[[#This Row],[Profit]]/SuperStoreData[[#This Row],[Sales]]</f>
        <v>0.21406574740642947</v>
      </c>
    </row>
    <row r="4697" spans="1:21" x14ac:dyDescent="0.2">
      <c r="A4697">
        <v>8376</v>
      </c>
      <c r="B4697" t="s">
        <v>4025</v>
      </c>
      <c r="C4697" s="1">
        <v>43392</v>
      </c>
      <c r="D4697" s="1">
        <v>43398</v>
      </c>
      <c r="E4697" s="7">
        <f>SuperStoreData[[#This Row],[Ship Date]]-SuperStoreData[[#This Row],[Order Date]]</f>
        <v>6</v>
      </c>
      <c r="F4697" t="s">
        <v>29</v>
      </c>
      <c r="G4697" t="s">
        <v>3911</v>
      </c>
      <c r="H4697" t="s">
        <v>4026</v>
      </c>
      <c r="I4697" t="str">
        <f>PROPER(SuperStoreData[[#This Row],[Customer Name]])</f>
        <v>James Lanier</v>
      </c>
      <c r="J4697" t="s">
        <v>21</v>
      </c>
      <c r="K4697">
        <v>94110</v>
      </c>
      <c r="L4697" t="str">
        <f>_xlfn.XLOOKUP(SuperStoreData[[#This Row],[Zip Code]],ZipCodeTable[Zip Code],ZipCodeTable[City])</f>
        <v>San Francisco</v>
      </c>
      <c r="M4697" t="str">
        <f>_xlfn.XLOOKUP(SuperStoreData[[#This Row],[Zip Code]],ZipCodeTable[Zip Code],ZipCodeTable[State])</f>
        <v>CA</v>
      </c>
      <c r="N4697" t="s">
        <v>68</v>
      </c>
      <c r="O4697" t="s">
        <v>271</v>
      </c>
      <c r="P4697" t="s">
        <v>25</v>
      </c>
      <c r="Q4697" t="s">
        <v>26</v>
      </c>
      <c r="R4697" t="s">
        <v>272</v>
      </c>
      <c r="S4697" s="5">
        <v>56.16</v>
      </c>
      <c r="T4697" s="5">
        <v>-1.7112486227458099</v>
      </c>
      <c r="U4697" s="6">
        <f>SuperStoreData[[#This Row],[Profit]]/SuperStoreData[[#This Row],[Sales]]</f>
        <v>-3.047095125971884E-2</v>
      </c>
    </row>
    <row r="4698" spans="1:21" x14ac:dyDescent="0.2">
      <c r="A4698">
        <v>2848</v>
      </c>
      <c r="B4698" t="s">
        <v>5816</v>
      </c>
      <c r="C4698" s="1">
        <v>42613</v>
      </c>
      <c r="D4698" s="1">
        <v>42615</v>
      </c>
      <c r="E4698" s="7">
        <f>SuperStoreData[[#This Row],[Ship Date]]-SuperStoreData[[#This Row],[Order Date]]</f>
        <v>2</v>
      </c>
      <c r="F4698" t="s">
        <v>29</v>
      </c>
      <c r="G4698" t="s">
        <v>3054</v>
      </c>
      <c r="H4698" t="s">
        <v>5817</v>
      </c>
      <c r="I4698" t="str">
        <f>PROPER(SuperStoreData[[#This Row],[Customer Name]])</f>
        <v>Denise Monton</v>
      </c>
      <c r="J4698" t="s">
        <v>82</v>
      </c>
      <c r="K4698">
        <v>30076</v>
      </c>
      <c r="L4698" t="str">
        <f>_xlfn.XLOOKUP(SuperStoreData[[#This Row],[Zip Code]],ZipCodeTable[Zip Code],ZipCodeTable[City])</f>
        <v>Roswell</v>
      </c>
      <c r="M4698" t="str">
        <f>_xlfn.XLOOKUP(SuperStoreData[[#This Row],[Zip Code]],ZipCodeTable[Zip Code],ZipCodeTable[State])</f>
        <v>GA</v>
      </c>
      <c r="N4698" t="s">
        <v>85</v>
      </c>
      <c r="O4698" t="s">
        <v>5818</v>
      </c>
      <c r="P4698" t="s">
        <v>48</v>
      </c>
      <c r="Q4698" t="s">
        <v>49</v>
      </c>
      <c r="R4698" t="s">
        <v>5819</v>
      </c>
      <c r="S4698" s="5">
        <v>56.28</v>
      </c>
      <c r="T4698" s="5">
        <v>3.9284920881904601</v>
      </c>
      <c r="U4698" s="6">
        <f>SuperStoreData[[#This Row],[Profit]]/SuperStoreData[[#This Row],[Sales]]</f>
        <v>6.9802631275594523E-2</v>
      </c>
    </row>
    <row r="4699" spans="1:21" x14ac:dyDescent="0.2">
      <c r="A4699">
        <v>3037</v>
      </c>
      <c r="B4699" t="s">
        <v>7146</v>
      </c>
      <c r="C4699" s="1">
        <v>42194</v>
      </c>
      <c r="D4699" s="1">
        <v>42200</v>
      </c>
      <c r="E4699" s="7">
        <f>SuperStoreData[[#This Row],[Ship Date]]-SuperStoreData[[#This Row],[Order Date]]</f>
        <v>6</v>
      </c>
      <c r="F4699" t="s">
        <v>29</v>
      </c>
      <c r="G4699" t="s">
        <v>7147</v>
      </c>
      <c r="H4699" t="s">
        <v>7149</v>
      </c>
      <c r="I4699" t="str">
        <f>PROPER(SuperStoreData[[#This Row],[Customer Name]])</f>
        <v>Brian Dahlen</v>
      </c>
      <c r="J4699" t="s">
        <v>32</v>
      </c>
      <c r="K4699">
        <v>71203</v>
      </c>
      <c r="L4699" t="str">
        <f>_xlfn.XLOOKUP(SuperStoreData[[#This Row],[Zip Code]],ZipCodeTable[Zip Code],ZipCodeTable[City])</f>
        <v>Monroe</v>
      </c>
      <c r="M4699" t="str">
        <f>_xlfn.XLOOKUP(SuperStoreData[[#This Row],[Zip Code]],ZipCodeTable[Zip Code],ZipCodeTable[State])</f>
        <v>LA</v>
      </c>
      <c r="N4699" t="s">
        <v>85</v>
      </c>
      <c r="O4699" t="s">
        <v>4641</v>
      </c>
      <c r="P4699" t="s">
        <v>25</v>
      </c>
      <c r="Q4699" t="s">
        <v>52</v>
      </c>
      <c r="R4699" t="s">
        <v>4642</v>
      </c>
      <c r="S4699" s="5">
        <v>56.3</v>
      </c>
      <c r="T4699" s="5">
        <v>6.0411879636212404</v>
      </c>
      <c r="U4699" s="6">
        <f>SuperStoreData[[#This Row],[Profit]]/SuperStoreData[[#This Row],[Sales]]</f>
        <v>0.10730351622773074</v>
      </c>
    </row>
    <row r="4700" spans="1:21" x14ac:dyDescent="0.2">
      <c r="A4700">
        <v>5558</v>
      </c>
      <c r="B4700" t="s">
        <v>8322</v>
      </c>
      <c r="C4700" s="1">
        <v>43074</v>
      </c>
      <c r="D4700" s="1">
        <v>43079</v>
      </c>
      <c r="E4700" s="7">
        <f>SuperStoreData[[#This Row],[Ship Date]]-SuperStoreData[[#This Row],[Order Date]]</f>
        <v>5</v>
      </c>
      <c r="F4700" t="s">
        <v>29</v>
      </c>
      <c r="G4700" t="s">
        <v>1026</v>
      </c>
      <c r="H4700" t="s">
        <v>1045</v>
      </c>
      <c r="I4700" t="str">
        <f>PROPER(SuperStoreData[[#This Row],[Customer Name]])</f>
        <v>Keith Dawkins</v>
      </c>
      <c r="J4700" t="s">
        <v>82</v>
      </c>
      <c r="K4700">
        <v>39212</v>
      </c>
      <c r="L4700" t="str">
        <f>_xlfn.XLOOKUP(SuperStoreData[[#This Row],[Zip Code]],ZipCodeTable[Zip Code],ZipCodeTable[City])</f>
        <v>Jackson</v>
      </c>
      <c r="M4700" t="str">
        <f>_xlfn.XLOOKUP(SuperStoreData[[#This Row],[Zip Code]],ZipCodeTable[Zip Code],ZipCodeTable[State])</f>
        <v>MS</v>
      </c>
      <c r="N4700" t="s">
        <v>85</v>
      </c>
      <c r="O4700" t="s">
        <v>4641</v>
      </c>
      <c r="P4700" t="s">
        <v>25</v>
      </c>
      <c r="Q4700" t="s">
        <v>52</v>
      </c>
      <c r="R4700" t="s">
        <v>4642</v>
      </c>
      <c r="S4700" s="5">
        <v>56.3</v>
      </c>
      <c r="T4700" s="5">
        <v>15.435011889886299</v>
      </c>
      <c r="U4700" s="6">
        <f>SuperStoreData[[#This Row],[Profit]]/SuperStoreData[[#This Row],[Sales]]</f>
        <v>0.27415651669425045</v>
      </c>
    </row>
    <row r="4701" spans="1:21" x14ac:dyDescent="0.2">
      <c r="A4701">
        <v>6361</v>
      </c>
      <c r="B4701" t="s">
        <v>7002</v>
      </c>
      <c r="C4701" s="1">
        <v>42279</v>
      </c>
      <c r="D4701" s="1">
        <v>42282</v>
      </c>
      <c r="E4701" s="7">
        <f>SuperStoreData[[#This Row],[Ship Date]]-SuperStoreData[[#This Row],[Order Date]]</f>
        <v>3</v>
      </c>
      <c r="F4701" t="s">
        <v>29</v>
      </c>
      <c r="G4701" t="s">
        <v>4809</v>
      </c>
      <c r="H4701" t="s">
        <v>4814</v>
      </c>
      <c r="I4701" t="str">
        <f>PROPER(SuperStoreData[[#This Row],[Customer Name]])</f>
        <v>Frank Carlisle</v>
      </c>
      <c r="J4701" t="s">
        <v>21</v>
      </c>
      <c r="K4701">
        <v>90032</v>
      </c>
      <c r="L4701" t="str">
        <f>_xlfn.XLOOKUP(SuperStoreData[[#This Row],[Zip Code]],ZipCodeTable[Zip Code],ZipCodeTable[City])</f>
        <v>Los Angeles</v>
      </c>
      <c r="M4701" t="str">
        <f>_xlfn.XLOOKUP(SuperStoreData[[#This Row],[Zip Code]],ZipCodeTable[Zip Code],ZipCodeTable[State])</f>
        <v>CA</v>
      </c>
      <c r="N4701" t="s">
        <v>68</v>
      </c>
      <c r="O4701" t="s">
        <v>4641</v>
      </c>
      <c r="P4701" t="s">
        <v>25</v>
      </c>
      <c r="Q4701" t="s">
        <v>52</v>
      </c>
      <c r="R4701" t="s">
        <v>4642</v>
      </c>
      <c r="S4701" s="5">
        <v>56.3</v>
      </c>
      <c r="T4701" s="5">
        <v>5.45651345352662</v>
      </c>
      <c r="U4701" s="6">
        <f>SuperStoreData[[#This Row],[Profit]]/SuperStoreData[[#This Row],[Sales]]</f>
        <v>9.6918533810419538E-2</v>
      </c>
    </row>
    <row r="4702" spans="1:21" x14ac:dyDescent="0.2">
      <c r="A4702">
        <v>6714</v>
      </c>
      <c r="B4702" t="s">
        <v>8348</v>
      </c>
      <c r="C4702" s="1">
        <v>43458</v>
      </c>
      <c r="D4702" s="1">
        <v>43459</v>
      </c>
      <c r="E4702" s="7">
        <f>SuperStoreData[[#This Row],[Ship Date]]-SuperStoreData[[#This Row],[Order Date]]</f>
        <v>1</v>
      </c>
      <c r="F4702" t="s">
        <v>489</v>
      </c>
      <c r="G4702" t="s">
        <v>130</v>
      </c>
      <c r="H4702" t="s">
        <v>131</v>
      </c>
      <c r="I4702" t="str">
        <f>PROPER(SuperStoreData[[#This Row],[Customer Name]])</f>
        <v>Dave Brooks</v>
      </c>
      <c r="J4702" t="s">
        <v>32</v>
      </c>
      <c r="K4702">
        <v>60076</v>
      </c>
      <c r="L4702" t="str">
        <f>_xlfn.XLOOKUP(SuperStoreData[[#This Row],[Zip Code]],ZipCodeTable[Zip Code],ZipCodeTable[City])</f>
        <v>Skokie</v>
      </c>
      <c r="M4702" t="str">
        <f>_xlfn.XLOOKUP(SuperStoreData[[#This Row],[Zip Code]],ZipCodeTable[Zip Code],ZipCodeTable[State])</f>
        <v>IL</v>
      </c>
      <c r="N4702" t="s">
        <v>23</v>
      </c>
      <c r="O4702" t="s">
        <v>4051</v>
      </c>
      <c r="P4702" t="s">
        <v>48</v>
      </c>
      <c r="Q4702" t="s">
        <v>49</v>
      </c>
      <c r="R4702" t="s">
        <v>8350</v>
      </c>
      <c r="S4702" s="5">
        <v>56.328000000000003</v>
      </c>
      <c r="T4702" s="5">
        <v>19.303257616697199</v>
      </c>
      <c r="U4702" s="6">
        <f>SuperStoreData[[#This Row],[Profit]]/SuperStoreData[[#This Row],[Sales]]</f>
        <v>0.34269382219672628</v>
      </c>
    </row>
    <row r="4703" spans="1:21" x14ac:dyDescent="0.2">
      <c r="A4703">
        <v>8536</v>
      </c>
      <c r="B4703" t="s">
        <v>8633</v>
      </c>
      <c r="C4703" s="1">
        <v>42711</v>
      </c>
      <c r="D4703" s="1">
        <v>42713</v>
      </c>
      <c r="E4703" s="7">
        <f>SuperStoreData[[#This Row],[Ship Date]]-SuperStoreData[[#This Row],[Order Date]]</f>
        <v>2</v>
      </c>
      <c r="F4703" t="s">
        <v>29</v>
      </c>
      <c r="G4703" t="s">
        <v>1508</v>
      </c>
      <c r="H4703" t="s">
        <v>1509</v>
      </c>
      <c r="I4703" t="str">
        <f>PROPER(SuperStoreData[[#This Row],[Customer Name]])</f>
        <v>Cindy Chapman</v>
      </c>
      <c r="J4703" t="s">
        <v>32</v>
      </c>
      <c r="K4703">
        <v>94122</v>
      </c>
      <c r="L4703" t="str">
        <f>_xlfn.XLOOKUP(SuperStoreData[[#This Row],[Zip Code]],ZipCodeTable[Zip Code],ZipCodeTable[City])</f>
        <v>San Francisco</v>
      </c>
      <c r="M4703" t="str">
        <f>_xlfn.XLOOKUP(SuperStoreData[[#This Row],[Zip Code]],ZipCodeTable[Zip Code],ZipCodeTable[State])</f>
        <v>CA</v>
      </c>
      <c r="N4703" t="s">
        <v>68</v>
      </c>
      <c r="O4703" t="s">
        <v>2383</v>
      </c>
      <c r="P4703" t="s">
        <v>76</v>
      </c>
      <c r="Q4703" t="s">
        <v>77</v>
      </c>
      <c r="R4703" t="s">
        <v>2384</v>
      </c>
      <c r="S4703" s="5">
        <v>56.4</v>
      </c>
      <c r="T4703" s="5">
        <v>2.9875732574489802</v>
      </c>
      <c r="U4703" s="6">
        <f>SuperStoreData[[#This Row],[Profit]]/SuperStoreData[[#This Row],[Sales]]</f>
        <v>5.2971157046967733E-2</v>
      </c>
    </row>
    <row r="4704" spans="1:21" x14ac:dyDescent="0.2">
      <c r="A4704">
        <v>3242</v>
      </c>
      <c r="B4704" t="s">
        <v>79</v>
      </c>
      <c r="C4704" s="1">
        <v>42164</v>
      </c>
      <c r="D4704" s="1">
        <v>42169</v>
      </c>
      <c r="E4704" s="7">
        <f>SuperStoreData[[#This Row],[Ship Date]]-SuperStoreData[[#This Row],[Order Date]]</f>
        <v>5</v>
      </c>
      <c r="F4704" t="s">
        <v>18</v>
      </c>
      <c r="G4704" t="s">
        <v>80</v>
      </c>
      <c r="H4704" t="s">
        <v>81</v>
      </c>
      <c r="I4704" t="str">
        <f>PROPER(SuperStoreData[[#This Row],[Customer Name]])</f>
        <v>Cyma Kinney</v>
      </c>
      <c r="J4704" t="s">
        <v>82</v>
      </c>
      <c r="K4704">
        <v>22204</v>
      </c>
      <c r="L4704" t="str">
        <f>_xlfn.XLOOKUP(SuperStoreData[[#This Row],[Zip Code]],ZipCodeTable[Zip Code],ZipCodeTable[City])</f>
        <v>Arlington</v>
      </c>
      <c r="M4704" t="str">
        <f>_xlfn.XLOOKUP(SuperStoreData[[#This Row],[Zip Code]],ZipCodeTable[Zip Code],ZipCodeTable[State])</f>
        <v>VA</v>
      </c>
      <c r="N4704" t="s">
        <v>85</v>
      </c>
      <c r="O4704" t="s">
        <v>86</v>
      </c>
      <c r="P4704" t="s">
        <v>25</v>
      </c>
      <c r="Q4704" t="s">
        <v>61</v>
      </c>
      <c r="R4704" t="s">
        <v>87</v>
      </c>
      <c r="S4704" s="5">
        <v>56.45</v>
      </c>
      <c r="T4704" s="5">
        <v>13.994981507182599</v>
      </c>
      <c r="U4704" s="6">
        <f>SuperStoreData[[#This Row],[Profit]]/SuperStoreData[[#This Row],[Sales]]</f>
        <v>0.24791818436107349</v>
      </c>
    </row>
    <row r="4705" spans="1:21" x14ac:dyDescent="0.2">
      <c r="A4705">
        <v>2401</v>
      </c>
      <c r="B4705" t="s">
        <v>6510</v>
      </c>
      <c r="C4705" s="1">
        <v>43306</v>
      </c>
      <c r="D4705" s="1">
        <v>43312</v>
      </c>
      <c r="E4705" s="7">
        <f>SuperStoreData[[#This Row],[Ship Date]]-SuperStoreData[[#This Row],[Order Date]]</f>
        <v>6</v>
      </c>
      <c r="F4705" t="s">
        <v>29</v>
      </c>
      <c r="G4705" t="s">
        <v>5455</v>
      </c>
      <c r="H4705" t="s">
        <v>5457</v>
      </c>
      <c r="I4705" t="str">
        <f>PROPER(SuperStoreData[[#This Row],[Customer Name]])</f>
        <v>Sean Braxton</v>
      </c>
      <c r="J4705" t="s">
        <v>82</v>
      </c>
      <c r="K4705">
        <v>29501</v>
      </c>
      <c r="L4705" t="str">
        <f>_xlfn.XLOOKUP(SuperStoreData[[#This Row],[Zip Code]],ZipCodeTable[Zip Code],ZipCodeTable[City])</f>
        <v>Florence</v>
      </c>
      <c r="M4705" t="str">
        <f>_xlfn.XLOOKUP(SuperStoreData[[#This Row],[Zip Code]],ZipCodeTable[Zip Code],ZipCodeTable[State])</f>
        <v>SC</v>
      </c>
      <c r="N4705" t="s">
        <v>85</v>
      </c>
      <c r="O4705" t="s">
        <v>86</v>
      </c>
      <c r="P4705" t="s">
        <v>25</v>
      </c>
      <c r="Q4705" t="s">
        <v>61</v>
      </c>
      <c r="R4705" t="s">
        <v>87</v>
      </c>
      <c r="S4705" s="5">
        <v>56.45</v>
      </c>
      <c r="T4705" s="5">
        <v>4.47337522208122</v>
      </c>
      <c r="U4705" s="6">
        <f>SuperStoreData[[#This Row],[Profit]]/SuperStoreData[[#This Row],[Sales]]</f>
        <v>7.9244910931465365E-2</v>
      </c>
    </row>
    <row r="4706" spans="1:21" x14ac:dyDescent="0.2">
      <c r="A4706">
        <v>8138</v>
      </c>
      <c r="B4706" t="s">
        <v>6567</v>
      </c>
      <c r="C4706" s="1">
        <v>43396</v>
      </c>
      <c r="D4706" s="1">
        <v>43402</v>
      </c>
      <c r="E4706" s="7">
        <f>SuperStoreData[[#This Row],[Ship Date]]-SuperStoreData[[#This Row],[Order Date]]</f>
        <v>6</v>
      </c>
      <c r="F4706" t="s">
        <v>29</v>
      </c>
      <c r="G4706" t="s">
        <v>6373</v>
      </c>
      <c r="H4706" t="s">
        <v>6374</v>
      </c>
      <c r="I4706" t="str">
        <f>PROPER(SuperStoreData[[#This Row],[Customer Name]])</f>
        <v>Benjamin Farhat</v>
      </c>
      <c r="J4706" t="s">
        <v>21</v>
      </c>
      <c r="K4706">
        <v>10035</v>
      </c>
      <c r="L4706" t="str">
        <f>_xlfn.XLOOKUP(SuperStoreData[[#This Row],[Zip Code]],ZipCodeTable[Zip Code],ZipCodeTable[City])</f>
        <v>New York</v>
      </c>
      <c r="M4706" t="str">
        <f>_xlfn.XLOOKUP(SuperStoreData[[#This Row],[Zip Code]],ZipCodeTable[Zip Code],ZipCodeTable[State])</f>
        <v>NY</v>
      </c>
      <c r="N4706" t="s">
        <v>46</v>
      </c>
      <c r="O4706" t="s">
        <v>4051</v>
      </c>
      <c r="P4706" t="s">
        <v>48</v>
      </c>
      <c r="Q4706" t="s">
        <v>49</v>
      </c>
      <c r="R4706" t="s">
        <v>4052</v>
      </c>
      <c r="S4706" s="5">
        <v>56.52</v>
      </c>
      <c r="T4706" s="5">
        <v>2.3310487598641898</v>
      </c>
      <c r="U4706" s="6">
        <f>SuperStoreData[[#This Row],[Profit]]/SuperStoreData[[#This Row],[Sales]]</f>
        <v>4.124290091762544E-2</v>
      </c>
    </row>
    <row r="4707" spans="1:21" x14ac:dyDescent="0.2">
      <c r="A4707">
        <v>3981</v>
      </c>
      <c r="B4707" t="s">
        <v>10465</v>
      </c>
      <c r="C4707" s="1">
        <v>43369</v>
      </c>
      <c r="D4707" s="1">
        <v>43369</v>
      </c>
      <c r="E4707" s="7">
        <f>SuperStoreData[[#This Row],[Ship Date]]-SuperStoreData[[#This Row],[Order Date]]</f>
        <v>0</v>
      </c>
      <c r="F4707" t="s">
        <v>29</v>
      </c>
      <c r="G4707" t="s">
        <v>3763</v>
      </c>
      <c r="H4707" t="s">
        <v>3764</v>
      </c>
      <c r="I4707" t="str">
        <f>PROPER(SuperStoreData[[#This Row],[Customer Name]])</f>
        <v>Tiffany House</v>
      </c>
      <c r="J4707" t="s">
        <v>82</v>
      </c>
      <c r="K4707">
        <v>10024</v>
      </c>
      <c r="L4707" t="str">
        <f>_xlfn.XLOOKUP(SuperStoreData[[#This Row],[Zip Code]],ZipCodeTable[Zip Code],ZipCodeTable[City])</f>
        <v>New York</v>
      </c>
      <c r="M4707" t="str">
        <f>_xlfn.XLOOKUP(SuperStoreData[[#This Row],[Zip Code]],ZipCodeTable[Zip Code],ZipCodeTable[State])</f>
        <v>NY</v>
      </c>
      <c r="N4707" t="s">
        <v>46</v>
      </c>
      <c r="O4707" t="s">
        <v>248</v>
      </c>
      <c r="P4707" t="s">
        <v>25</v>
      </c>
      <c r="Q4707" t="s">
        <v>39</v>
      </c>
      <c r="R4707" t="s">
        <v>249</v>
      </c>
      <c r="S4707" s="5">
        <v>56.52</v>
      </c>
      <c r="T4707" s="5">
        <v>6.7011397275461198</v>
      </c>
      <c r="U4707" s="6">
        <f>SuperStoreData[[#This Row],[Profit]]/SuperStoreData[[#This Row],[Sales]]</f>
        <v>0.1185622740188627</v>
      </c>
    </row>
    <row r="4708" spans="1:21" x14ac:dyDescent="0.2">
      <c r="A4708">
        <v>423</v>
      </c>
      <c r="B4708" t="s">
        <v>9462</v>
      </c>
      <c r="C4708" s="1">
        <v>42982</v>
      </c>
      <c r="D4708" s="1">
        <v>42986</v>
      </c>
      <c r="E4708" s="7">
        <f>SuperStoreData[[#This Row],[Ship Date]]-SuperStoreData[[#This Row],[Order Date]]</f>
        <v>4</v>
      </c>
      <c r="F4708" t="s">
        <v>29</v>
      </c>
      <c r="G4708" t="s">
        <v>1947</v>
      </c>
      <c r="H4708" t="s">
        <v>1948</v>
      </c>
      <c r="I4708" t="str">
        <f>PROPER(SuperStoreData[[#This Row],[Customer Name]])</f>
        <v>Michael Paige</v>
      </c>
      <c r="J4708" t="s">
        <v>82</v>
      </c>
      <c r="K4708">
        <v>1841</v>
      </c>
      <c r="L4708" t="str">
        <f>_xlfn.XLOOKUP(SuperStoreData[[#This Row],[Zip Code]],ZipCodeTable[Zip Code],ZipCodeTable[City])</f>
        <v>Lawrence</v>
      </c>
      <c r="M4708" t="str">
        <f>_xlfn.XLOOKUP(SuperStoreData[[#This Row],[Zip Code]],ZipCodeTable[Zip Code],ZipCodeTable[State])</f>
        <v>MA</v>
      </c>
      <c r="N4708" t="s">
        <v>46</v>
      </c>
      <c r="O4708" t="s">
        <v>7778</v>
      </c>
      <c r="P4708" t="s">
        <v>48</v>
      </c>
      <c r="Q4708" t="s">
        <v>49</v>
      </c>
      <c r="R4708" t="s">
        <v>7779</v>
      </c>
      <c r="S4708" s="5">
        <v>56.56</v>
      </c>
      <c r="T4708" s="5">
        <v>13.020511052790299</v>
      </c>
      <c r="U4708" s="6">
        <f>SuperStoreData[[#This Row],[Profit]]/SuperStoreData[[#This Row],[Sales]]</f>
        <v>0.23020705538879593</v>
      </c>
    </row>
    <row r="4709" spans="1:21" x14ac:dyDescent="0.2">
      <c r="A4709">
        <v>2243</v>
      </c>
      <c r="B4709" t="s">
        <v>10030</v>
      </c>
      <c r="C4709" s="1">
        <v>43361</v>
      </c>
      <c r="D4709" s="1">
        <v>43365</v>
      </c>
      <c r="E4709" s="7">
        <f>SuperStoreData[[#This Row],[Ship Date]]-SuperStoreData[[#This Row],[Order Date]]</f>
        <v>4</v>
      </c>
      <c r="F4709" t="s">
        <v>29</v>
      </c>
      <c r="G4709" t="s">
        <v>4215</v>
      </c>
      <c r="H4709" t="s">
        <v>4216</v>
      </c>
      <c r="I4709" t="str">
        <f>PROPER(SuperStoreData[[#This Row],[Customer Name]])</f>
        <v>Barry Franz</v>
      </c>
      <c r="J4709" t="s">
        <v>21</v>
      </c>
      <c r="K4709">
        <v>91104</v>
      </c>
      <c r="L4709" t="str">
        <f>_xlfn.XLOOKUP(SuperStoreData[[#This Row],[Zip Code]],ZipCodeTable[Zip Code],ZipCodeTable[City])</f>
        <v>Pasadena</v>
      </c>
      <c r="M4709" t="str">
        <f>_xlfn.XLOOKUP(SuperStoreData[[#This Row],[Zip Code]],ZipCodeTable[Zip Code],ZipCodeTable[State])</f>
        <v>CA</v>
      </c>
      <c r="N4709" t="s">
        <v>68</v>
      </c>
      <c r="O4709" t="s">
        <v>3857</v>
      </c>
      <c r="P4709" t="s">
        <v>25</v>
      </c>
      <c r="Q4709" t="s">
        <v>61</v>
      </c>
      <c r="R4709" t="s">
        <v>3858</v>
      </c>
      <c r="S4709" s="5">
        <v>56.56</v>
      </c>
      <c r="T4709" s="5">
        <v>15.682803937336301</v>
      </c>
      <c r="U4709" s="6">
        <f>SuperStoreData[[#This Row],[Profit]]/SuperStoreData[[#This Row],[Sales]]</f>
        <v>0.27727729733621465</v>
      </c>
    </row>
    <row r="4710" spans="1:21" x14ac:dyDescent="0.2">
      <c r="A4710">
        <v>6455</v>
      </c>
      <c r="B4710" t="s">
        <v>11813</v>
      </c>
      <c r="C4710" s="1">
        <v>43367</v>
      </c>
      <c r="D4710" s="1">
        <v>43371</v>
      </c>
      <c r="E4710" s="7">
        <f>SuperStoreData[[#This Row],[Ship Date]]-SuperStoreData[[#This Row],[Order Date]]</f>
        <v>4</v>
      </c>
      <c r="F4710" t="s">
        <v>18</v>
      </c>
      <c r="G4710" t="s">
        <v>5663</v>
      </c>
      <c r="H4710" t="s">
        <v>7734</v>
      </c>
      <c r="I4710" t="str">
        <f>PROPER(SuperStoreData[[#This Row],[Customer Name]])</f>
        <v>Erin Creighton</v>
      </c>
      <c r="J4710" t="s">
        <v>32</v>
      </c>
      <c r="K4710">
        <v>94110</v>
      </c>
      <c r="L4710" t="str">
        <f>_xlfn.XLOOKUP(SuperStoreData[[#This Row],[Zip Code]],ZipCodeTable[Zip Code],ZipCodeTable[City])</f>
        <v>San Francisco</v>
      </c>
      <c r="M4710" t="str">
        <f>_xlfn.XLOOKUP(SuperStoreData[[#This Row],[Zip Code]],ZipCodeTable[Zip Code],ZipCodeTable[State])</f>
        <v>CA</v>
      </c>
      <c r="N4710" t="s">
        <v>68</v>
      </c>
      <c r="O4710" t="s">
        <v>3857</v>
      </c>
      <c r="P4710" t="s">
        <v>25</v>
      </c>
      <c r="Q4710" t="s">
        <v>61</v>
      </c>
      <c r="R4710" t="s">
        <v>3858</v>
      </c>
      <c r="S4710" s="5">
        <v>56.56</v>
      </c>
      <c r="T4710" s="5">
        <v>10.1403976777152</v>
      </c>
      <c r="U4710" s="6">
        <f>SuperStoreData[[#This Row],[Profit]]/SuperStoreData[[#This Row],[Sales]]</f>
        <v>0.17928567322693068</v>
      </c>
    </row>
    <row r="4711" spans="1:21" x14ac:dyDescent="0.2">
      <c r="A4711">
        <v>4714</v>
      </c>
      <c r="B4711" t="s">
        <v>8768</v>
      </c>
      <c r="C4711" s="1">
        <v>42098</v>
      </c>
      <c r="D4711" s="1">
        <v>42102</v>
      </c>
      <c r="E4711" s="7">
        <f>SuperStoreData[[#This Row],[Ship Date]]-SuperStoreData[[#This Row],[Order Date]]</f>
        <v>4</v>
      </c>
      <c r="F4711" t="s">
        <v>29</v>
      </c>
      <c r="G4711" t="s">
        <v>2508</v>
      </c>
      <c r="H4711" t="s">
        <v>7874</v>
      </c>
      <c r="I4711" t="str">
        <f>PROPER(SuperStoreData[[#This Row],[Customer Name]])</f>
        <v>Ed Jacobs</v>
      </c>
      <c r="J4711" t="s">
        <v>32</v>
      </c>
      <c r="K4711">
        <v>77340</v>
      </c>
      <c r="L4711" t="str">
        <f>_xlfn.XLOOKUP(SuperStoreData[[#This Row],[Zip Code]],ZipCodeTable[Zip Code],ZipCodeTable[City])</f>
        <v>Huntsville</v>
      </c>
      <c r="M4711" t="str">
        <f>_xlfn.XLOOKUP(SuperStoreData[[#This Row],[Zip Code]],ZipCodeTable[Zip Code],ZipCodeTable[State])</f>
        <v>TX</v>
      </c>
      <c r="N4711" t="s">
        <v>23</v>
      </c>
      <c r="O4711" t="s">
        <v>58</v>
      </c>
      <c r="P4711" t="s">
        <v>48</v>
      </c>
      <c r="Q4711" t="s">
        <v>49</v>
      </c>
      <c r="R4711" t="s">
        <v>59</v>
      </c>
      <c r="S4711" s="5">
        <v>56.567999999999998</v>
      </c>
      <c r="T4711" s="5">
        <v>8.0605077571327293</v>
      </c>
      <c r="U4711" s="6">
        <f>SuperStoreData[[#This Row],[Profit]]/SuperStoreData[[#This Row],[Sales]]</f>
        <v>0.14249235888015716</v>
      </c>
    </row>
    <row r="4712" spans="1:21" x14ac:dyDescent="0.2">
      <c r="A4712">
        <v>3450</v>
      </c>
      <c r="B4712" t="s">
        <v>5975</v>
      </c>
      <c r="C4712" s="1">
        <v>43224</v>
      </c>
      <c r="D4712" s="1">
        <v>43228</v>
      </c>
      <c r="E4712" s="7">
        <f>SuperStoreData[[#This Row],[Ship Date]]-SuperStoreData[[#This Row],[Order Date]]</f>
        <v>4</v>
      </c>
      <c r="F4712" t="s">
        <v>29</v>
      </c>
      <c r="G4712" t="s">
        <v>19</v>
      </c>
      <c r="H4712" t="s">
        <v>20</v>
      </c>
      <c r="I4712" t="str">
        <f>PROPER(SuperStoreData[[#This Row],[Customer Name]])</f>
        <v>Dennis Pardue</v>
      </c>
      <c r="J4712" t="s">
        <v>21</v>
      </c>
      <c r="K4712">
        <v>94110</v>
      </c>
      <c r="L4712" t="str">
        <f>_xlfn.XLOOKUP(SuperStoreData[[#This Row],[Zip Code]],ZipCodeTable[Zip Code],ZipCodeTable[City])</f>
        <v>San Francisco</v>
      </c>
      <c r="M4712" t="str">
        <f>_xlfn.XLOOKUP(SuperStoreData[[#This Row],[Zip Code]],ZipCodeTable[Zip Code],ZipCodeTable[State])</f>
        <v>CA</v>
      </c>
      <c r="N4712" t="s">
        <v>68</v>
      </c>
      <c r="O4712" t="s">
        <v>5979</v>
      </c>
      <c r="P4712" t="s">
        <v>25</v>
      </c>
      <c r="Q4712" t="s">
        <v>39</v>
      </c>
      <c r="R4712" t="s">
        <v>5980</v>
      </c>
      <c r="S4712" s="5">
        <v>56.65</v>
      </c>
      <c r="T4712" s="5">
        <v>6.1162609204938798</v>
      </c>
      <c r="U4712" s="6">
        <f>SuperStoreData[[#This Row],[Profit]]/SuperStoreData[[#This Row],[Sales]]</f>
        <v>0.1079657708825045</v>
      </c>
    </row>
    <row r="4713" spans="1:21" x14ac:dyDescent="0.2">
      <c r="A4713">
        <v>9301</v>
      </c>
      <c r="B4713" t="s">
        <v>9109</v>
      </c>
      <c r="C4713" s="1">
        <v>42320</v>
      </c>
      <c r="D4713" s="1">
        <v>42324</v>
      </c>
      <c r="E4713" s="7">
        <f>SuperStoreData[[#This Row],[Ship Date]]-SuperStoreData[[#This Row],[Order Date]]</f>
        <v>4</v>
      </c>
      <c r="F4713" t="s">
        <v>129</v>
      </c>
      <c r="G4713" t="s">
        <v>1947</v>
      </c>
      <c r="H4713" t="s">
        <v>1948</v>
      </c>
      <c r="I4713" t="str">
        <f>PROPER(SuperStoreData[[#This Row],[Customer Name]])</f>
        <v>Michael Paige</v>
      </c>
      <c r="J4713" t="s">
        <v>82</v>
      </c>
      <c r="K4713">
        <v>78501</v>
      </c>
      <c r="L4713" t="str">
        <f>_xlfn.XLOOKUP(SuperStoreData[[#This Row],[Zip Code]],ZipCodeTable[Zip Code],ZipCodeTable[City])</f>
        <v>Mcallen</v>
      </c>
      <c r="M4713" t="str">
        <f>_xlfn.XLOOKUP(SuperStoreData[[#This Row],[Zip Code]],ZipCodeTable[Zip Code],ZipCodeTable[State])</f>
        <v>TX</v>
      </c>
      <c r="N4713" t="s">
        <v>23</v>
      </c>
      <c r="O4713" t="s">
        <v>7387</v>
      </c>
      <c r="P4713" t="s">
        <v>48</v>
      </c>
      <c r="Q4713" t="s">
        <v>55</v>
      </c>
      <c r="R4713" t="s">
        <v>7388</v>
      </c>
      <c r="S4713" s="5">
        <v>56.686</v>
      </c>
      <c r="T4713" s="5">
        <v>17.200554358316499</v>
      </c>
      <c r="U4713" s="6">
        <f>SuperStoreData[[#This Row],[Profit]]/SuperStoreData[[#This Row],[Sales]]</f>
        <v>0.30343566944777367</v>
      </c>
    </row>
    <row r="4714" spans="1:21" x14ac:dyDescent="0.2">
      <c r="A4714">
        <v>6208</v>
      </c>
      <c r="B4714" t="s">
        <v>9711</v>
      </c>
      <c r="C4714" s="1">
        <v>43234</v>
      </c>
      <c r="D4714" s="1">
        <v>43235</v>
      </c>
      <c r="E4714" s="7">
        <f>SuperStoreData[[#This Row],[Ship Date]]-SuperStoreData[[#This Row],[Order Date]]</f>
        <v>1</v>
      </c>
      <c r="F4714" t="s">
        <v>129</v>
      </c>
      <c r="G4714" t="s">
        <v>6349</v>
      </c>
      <c r="H4714" t="s">
        <v>6350</v>
      </c>
      <c r="I4714" t="str">
        <f>PROPER(SuperStoreData[[#This Row],[Customer Name]])</f>
        <v>Chuck Magee</v>
      </c>
      <c r="J4714" t="s">
        <v>32</v>
      </c>
      <c r="K4714">
        <v>77095</v>
      </c>
      <c r="L4714" t="str">
        <f>_xlfn.XLOOKUP(SuperStoreData[[#This Row],[Zip Code]],ZipCodeTable[Zip Code],ZipCodeTable[City])</f>
        <v>Houston</v>
      </c>
      <c r="M4714" t="str">
        <f>_xlfn.XLOOKUP(SuperStoreData[[#This Row],[Zip Code]],ZipCodeTable[Zip Code],ZipCodeTable[State])</f>
        <v>TX</v>
      </c>
      <c r="N4714" t="s">
        <v>23</v>
      </c>
      <c r="O4714" t="s">
        <v>2831</v>
      </c>
      <c r="P4714" t="s">
        <v>48</v>
      </c>
      <c r="Q4714" t="s">
        <v>55</v>
      </c>
      <c r="R4714" t="s">
        <v>2832</v>
      </c>
      <c r="S4714" s="5">
        <v>56.686</v>
      </c>
      <c r="T4714" s="5">
        <v>16.064043568133801</v>
      </c>
      <c r="U4714" s="6">
        <f>SuperStoreData[[#This Row],[Profit]]/SuperStoreData[[#This Row],[Sales]]</f>
        <v>0.28338643700620614</v>
      </c>
    </row>
    <row r="4715" spans="1:21" x14ac:dyDescent="0.2">
      <c r="A4715">
        <v>6222</v>
      </c>
      <c r="B4715" t="s">
        <v>8239</v>
      </c>
      <c r="C4715" s="1">
        <v>43269</v>
      </c>
      <c r="D4715" s="1">
        <v>43274</v>
      </c>
      <c r="E4715" s="7">
        <f>SuperStoreData[[#This Row],[Ship Date]]-SuperStoreData[[#This Row],[Order Date]]</f>
        <v>5</v>
      </c>
      <c r="F4715" t="s">
        <v>129</v>
      </c>
      <c r="G4715" t="s">
        <v>2152</v>
      </c>
      <c r="H4715" t="s">
        <v>6671</v>
      </c>
      <c r="I4715" t="str">
        <f>PROPER(SuperStoreData[[#This Row],[Customer Name]])</f>
        <v>Joy Bell-</v>
      </c>
      <c r="J4715" t="s">
        <v>32</v>
      </c>
      <c r="K4715">
        <v>90045</v>
      </c>
      <c r="L4715" t="str">
        <f>_xlfn.XLOOKUP(SuperStoreData[[#This Row],[Zip Code]],ZipCodeTable[Zip Code],ZipCodeTable[City])</f>
        <v>Los Angeles</v>
      </c>
      <c r="M4715" t="str">
        <f>_xlfn.XLOOKUP(SuperStoreData[[#This Row],[Zip Code]],ZipCodeTable[Zip Code],ZipCodeTable[State])</f>
        <v>CA</v>
      </c>
      <c r="N4715" t="s">
        <v>68</v>
      </c>
      <c r="O4715" t="s">
        <v>6303</v>
      </c>
      <c r="P4715" t="s">
        <v>25</v>
      </c>
      <c r="Q4715" t="s">
        <v>197</v>
      </c>
      <c r="R4715" t="s">
        <v>6304</v>
      </c>
      <c r="S4715" s="5">
        <v>56.7</v>
      </c>
      <c r="T4715" s="5">
        <v>-1.4087405075846799</v>
      </c>
      <c r="U4715" s="6">
        <f>SuperStoreData[[#This Row],[Profit]]/SuperStoreData[[#This Row],[Sales]]</f>
        <v>-2.48455115976134E-2</v>
      </c>
    </row>
    <row r="4716" spans="1:21" x14ac:dyDescent="0.2">
      <c r="A4716">
        <v>5000</v>
      </c>
      <c r="B4716" t="s">
        <v>11770</v>
      </c>
      <c r="C4716" s="1">
        <v>43280</v>
      </c>
      <c r="D4716" s="1">
        <v>43281</v>
      </c>
      <c r="E4716" s="7">
        <f>SuperStoreData[[#This Row],[Ship Date]]-SuperStoreData[[#This Row],[Order Date]]</f>
        <v>1</v>
      </c>
      <c r="F4716" t="s">
        <v>29</v>
      </c>
      <c r="G4716" t="s">
        <v>2908</v>
      </c>
      <c r="H4716" t="s">
        <v>2909</v>
      </c>
      <c r="I4716" t="str">
        <f>PROPER(SuperStoreData[[#This Row],[Customer Name]])</f>
        <v>Sample Company A</v>
      </c>
      <c r="J4716" t="s">
        <v>21</v>
      </c>
      <c r="K4716">
        <v>90045</v>
      </c>
      <c r="L4716" t="str">
        <f>_xlfn.XLOOKUP(SuperStoreData[[#This Row],[Zip Code]],ZipCodeTable[Zip Code],ZipCodeTable[City])</f>
        <v>Los Angeles</v>
      </c>
      <c r="M4716" t="str">
        <f>_xlfn.XLOOKUP(SuperStoreData[[#This Row],[Zip Code]],ZipCodeTable[Zip Code],ZipCodeTable[State])</f>
        <v>CA</v>
      </c>
      <c r="N4716" t="s">
        <v>68</v>
      </c>
      <c r="O4716" t="s">
        <v>1411</v>
      </c>
      <c r="P4716" t="s">
        <v>25</v>
      </c>
      <c r="Q4716" t="s">
        <v>91</v>
      </c>
      <c r="R4716" t="s">
        <v>187</v>
      </c>
      <c r="S4716" s="5">
        <v>56.7</v>
      </c>
      <c r="T4716" s="5">
        <v>-0.21672564664320401</v>
      </c>
      <c r="U4716" s="6">
        <f>SuperStoreData[[#This Row],[Profit]]/SuperStoreData[[#This Row],[Sales]]</f>
        <v>-3.8223218102857847E-3</v>
      </c>
    </row>
    <row r="4717" spans="1:21" x14ac:dyDescent="0.2">
      <c r="A4717">
        <v>9544</v>
      </c>
      <c r="B4717" t="s">
        <v>4974</v>
      </c>
      <c r="C4717" s="1">
        <v>42320</v>
      </c>
      <c r="D4717" s="1">
        <v>42320</v>
      </c>
      <c r="E4717" s="7">
        <f>SuperStoreData[[#This Row],[Ship Date]]-SuperStoreData[[#This Row],[Order Date]]</f>
        <v>0</v>
      </c>
      <c r="F4717" t="s">
        <v>29</v>
      </c>
      <c r="G4717" t="s">
        <v>4975</v>
      </c>
      <c r="H4717" t="s">
        <v>4977</v>
      </c>
      <c r="I4717" t="str">
        <f>PROPER(SuperStoreData[[#This Row],[Customer Name]])</f>
        <v>Rachel Payne</v>
      </c>
      <c r="J4717" t="s">
        <v>82</v>
      </c>
      <c r="K4717">
        <v>77095</v>
      </c>
      <c r="L4717" t="str">
        <f>_xlfn.XLOOKUP(SuperStoreData[[#This Row],[Zip Code]],ZipCodeTable[Zip Code],ZipCodeTable[City])</f>
        <v>Houston</v>
      </c>
      <c r="M4717" t="str">
        <f>_xlfn.XLOOKUP(SuperStoreData[[#This Row],[Zip Code]],ZipCodeTable[Zip Code],ZipCodeTable[State])</f>
        <v>TX</v>
      </c>
      <c r="N4717" t="s">
        <v>23</v>
      </c>
      <c r="O4717" t="s">
        <v>4980</v>
      </c>
      <c r="P4717" t="s">
        <v>25</v>
      </c>
      <c r="Q4717" t="s">
        <v>91</v>
      </c>
      <c r="R4717" t="s">
        <v>4981</v>
      </c>
      <c r="S4717" s="5">
        <v>56.704000000000001</v>
      </c>
      <c r="T4717" s="5">
        <v>11.351689661024899</v>
      </c>
      <c r="U4717" s="6">
        <f>SuperStoreData[[#This Row],[Profit]]/SuperStoreData[[#This Row],[Sales]]</f>
        <v>0.20019204396559148</v>
      </c>
    </row>
    <row r="4718" spans="1:21" x14ac:dyDescent="0.2">
      <c r="A4718">
        <v>5510</v>
      </c>
      <c r="B4718" t="s">
        <v>8409</v>
      </c>
      <c r="C4718" s="1">
        <v>42358</v>
      </c>
      <c r="D4718" s="1">
        <v>42360</v>
      </c>
      <c r="E4718" s="7">
        <f>SuperStoreData[[#This Row],[Ship Date]]-SuperStoreData[[#This Row],[Order Date]]</f>
        <v>2</v>
      </c>
      <c r="F4718" t="s">
        <v>29</v>
      </c>
      <c r="G4718" t="s">
        <v>3775</v>
      </c>
      <c r="H4718" t="s">
        <v>3776</v>
      </c>
      <c r="I4718" t="str">
        <f>PROPER(SuperStoreData[[#This Row],[Customer Name]])</f>
        <v>Joy Daniels</v>
      </c>
      <c r="J4718" t="s">
        <v>32</v>
      </c>
      <c r="K4718">
        <v>60653</v>
      </c>
      <c r="L4718" t="str">
        <f>_xlfn.XLOOKUP(SuperStoreData[[#This Row],[Zip Code]],ZipCodeTable[Zip Code],ZipCodeTable[City])</f>
        <v>Chicago</v>
      </c>
      <c r="M4718" t="str">
        <f>_xlfn.XLOOKUP(SuperStoreData[[#This Row],[Zip Code]],ZipCodeTable[Zip Code],ZipCodeTable[State])</f>
        <v>IL</v>
      </c>
      <c r="N4718" t="s">
        <v>23</v>
      </c>
      <c r="O4718" t="s">
        <v>5186</v>
      </c>
      <c r="P4718" t="s">
        <v>25</v>
      </c>
      <c r="Q4718" t="s">
        <v>91</v>
      </c>
      <c r="R4718" t="s">
        <v>5187</v>
      </c>
      <c r="S4718" s="5">
        <v>56.704000000000001</v>
      </c>
      <c r="T4718" s="5">
        <v>1.26663823185618</v>
      </c>
      <c r="U4718" s="6">
        <f>SuperStoreData[[#This Row],[Profit]]/SuperStoreData[[#This Row],[Sales]]</f>
        <v>2.2337722768344032E-2</v>
      </c>
    </row>
    <row r="4719" spans="1:21" x14ac:dyDescent="0.2">
      <c r="A4719">
        <v>8998</v>
      </c>
      <c r="B4719" t="s">
        <v>9602</v>
      </c>
      <c r="C4719" s="1">
        <v>43028</v>
      </c>
      <c r="D4719" s="1">
        <v>43032</v>
      </c>
      <c r="E4719" s="7">
        <f>SuperStoreData[[#This Row],[Ship Date]]-SuperStoreData[[#This Row],[Order Date]]</f>
        <v>4</v>
      </c>
      <c r="F4719" t="s">
        <v>489</v>
      </c>
      <c r="G4719" t="s">
        <v>5112</v>
      </c>
      <c r="H4719" t="s">
        <v>5113</v>
      </c>
      <c r="I4719" t="str">
        <f>PROPER(SuperStoreData[[#This Row],[Customer Name]])</f>
        <v>Harry Greene</v>
      </c>
      <c r="J4719" t="s">
        <v>32</v>
      </c>
      <c r="K4719">
        <v>77041</v>
      </c>
      <c r="L4719" t="str">
        <f>_xlfn.XLOOKUP(SuperStoreData[[#This Row],[Zip Code]],ZipCodeTable[Zip Code],ZipCodeTable[City])</f>
        <v>Houston</v>
      </c>
      <c r="M4719" t="str">
        <f>_xlfn.XLOOKUP(SuperStoreData[[#This Row],[Zip Code]],ZipCodeTable[Zip Code],ZipCodeTable[State])</f>
        <v>TX</v>
      </c>
      <c r="N4719" t="s">
        <v>23</v>
      </c>
      <c r="O4719" t="s">
        <v>762</v>
      </c>
      <c r="P4719" t="s">
        <v>25</v>
      </c>
      <c r="Q4719" t="s">
        <v>91</v>
      </c>
      <c r="R4719" t="s">
        <v>187</v>
      </c>
      <c r="S4719" s="5">
        <v>56.704000000000001</v>
      </c>
      <c r="T4719" s="5">
        <v>-1.0140957702531599</v>
      </c>
      <c r="U4719" s="6">
        <f>SuperStoreData[[#This Row],[Profit]]/SuperStoreData[[#This Row],[Sales]]</f>
        <v>-1.7884025293685806E-2</v>
      </c>
    </row>
    <row r="4720" spans="1:21" x14ac:dyDescent="0.2">
      <c r="A4720">
        <v>9240</v>
      </c>
      <c r="B4720" t="s">
        <v>11207</v>
      </c>
      <c r="C4720" s="1">
        <v>42898</v>
      </c>
      <c r="D4720" s="1">
        <v>42902</v>
      </c>
      <c r="E4720" s="7">
        <f>SuperStoreData[[#This Row],[Ship Date]]-SuperStoreData[[#This Row],[Order Date]]</f>
        <v>4</v>
      </c>
      <c r="F4720" t="s">
        <v>29</v>
      </c>
      <c r="G4720" t="s">
        <v>4609</v>
      </c>
      <c r="H4720" t="s">
        <v>4610</v>
      </c>
      <c r="I4720" t="str">
        <f>PROPER(SuperStoreData[[#This Row],[Customer Name]])</f>
        <v>Nona Balk</v>
      </c>
      <c r="J4720" t="s">
        <v>82</v>
      </c>
      <c r="K4720">
        <v>32303</v>
      </c>
      <c r="L4720" t="str">
        <f>_xlfn.XLOOKUP(SuperStoreData[[#This Row],[Zip Code]],ZipCodeTable[Zip Code],ZipCodeTable[City])</f>
        <v>Tallahassee</v>
      </c>
      <c r="M4720" t="str">
        <f>_xlfn.XLOOKUP(SuperStoreData[[#This Row],[Zip Code]],ZipCodeTable[Zip Code],ZipCodeTable[State])</f>
        <v>FL</v>
      </c>
      <c r="N4720" t="s">
        <v>85</v>
      </c>
      <c r="O4720" t="s">
        <v>3510</v>
      </c>
      <c r="P4720" t="s">
        <v>25</v>
      </c>
      <c r="Q4720" t="s">
        <v>91</v>
      </c>
      <c r="R4720" t="s">
        <v>187</v>
      </c>
      <c r="S4720" s="5">
        <v>56.783999999999999</v>
      </c>
      <c r="T4720" s="5">
        <v>7.3400328966859902</v>
      </c>
      <c r="U4720" s="6">
        <f>SuperStoreData[[#This Row],[Profit]]/SuperStoreData[[#This Row],[Sales]]</f>
        <v>0.12926234320734697</v>
      </c>
    </row>
    <row r="4721" spans="1:21" x14ac:dyDescent="0.2">
      <c r="A4721">
        <v>4555</v>
      </c>
      <c r="B4721" t="s">
        <v>11102</v>
      </c>
      <c r="C4721" s="1">
        <v>43056</v>
      </c>
      <c r="D4721" s="1">
        <v>43057</v>
      </c>
      <c r="E4721" s="7">
        <f>SuperStoreData[[#This Row],[Ship Date]]-SuperStoreData[[#This Row],[Order Date]]</f>
        <v>1</v>
      </c>
      <c r="F4721" t="s">
        <v>129</v>
      </c>
      <c r="G4721" t="s">
        <v>1310</v>
      </c>
      <c r="H4721" t="s">
        <v>1311</v>
      </c>
      <c r="I4721" t="str">
        <f>PROPER(SuperStoreData[[#This Row],[Customer Name]])</f>
        <v>Eric Barreto</v>
      </c>
      <c r="J4721" t="s">
        <v>32</v>
      </c>
      <c r="K4721">
        <v>54601</v>
      </c>
      <c r="L4721" t="str">
        <f>_xlfn.XLOOKUP(SuperStoreData[[#This Row],[Zip Code]],ZipCodeTable[Zip Code],ZipCodeTable[City])</f>
        <v>La Crosse</v>
      </c>
      <c r="M4721" t="str">
        <f>_xlfn.XLOOKUP(SuperStoreData[[#This Row],[Zip Code]],ZipCodeTable[Zip Code],ZipCodeTable[State])</f>
        <v>WI</v>
      </c>
      <c r="N4721" t="s">
        <v>23</v>
      </c>
      <c r="O4721" t="s">
        <v>5106</v>
      </c>
      <c r="P4721" t="s">
        <v>25</v>
      </c>
      <c r="Q4721" t="s">
        <v>26</v>
      </c>
      <c r="R4721" t="s">
        <v>5107</v>
      </c>
      <c r="S4721" s="5">
        <v>56.82</v>
      </c>
      <c r="T4721" s="5">
        <v>16.218402583121399</v>
      </c>
      <c r="U4721" s="6">
        <f>SuperStoreData[[#This Row],[Profit]]/SuperStoreData[[#This Row],[Sales]]</f>
        <v>0.28543475155088699</v>
      </c>
    </row>
    <row r="4722" spans="1:21" x14ac:dyDescent="0.2">
      <c r="A4722">
        <v>301</v>
      </c>
      <c r="B4722" t="s">
        <v>11372</v>
      </c>
      <c r="C4722" s="1">
        <v>43179</v>
      </c>
      <c r="D4722" s="1">
        <v>43179</v>
      </c>
      <c r="E4722" s="7">
        <f>SuperStoreData[[#This Row],[Ship Date]]-SuperStoreData[[#This Row],[Order Date]]</f>
        <v>0</v>
      </c>
      <c r="F4722" t="s">
        <v>29</v>
      </c>
      <c r="G4722" t="s">
        <v>1078</v>
      </c>
      <c r="H4722" t="s">
        <v>8676</v>
      </c>
      <c r="I4722" t="str">
        <f>PROPER(SuperStoreData[[#This Row],[Customer Name]])</f>
        <v>Jonathan Doherty</v>
      </c>
      <c r="J4722" t="s">
        <v>82</v>
      </c>
      <c r="K4722">
        <v>7109</v>
      </c>
      <c r="L4722" t="str">
        <f>_xlfn.XLOOKUP(SuperStoreData[[#This Row],[Zip Code]],ZipCodeTable[Zip Code],ZipCodeTable[City])</f>
        <v>Belleville</v>
      </c>
      <c r="M4722" t="str">
        <f>_xlfn.XLOOKUP(SuperStoreData[[#This Row],[Zip Code]],ZipCodeTable[Zip Code],ZipCodeTable[State])</f>
        <v>NJ</v>
      </c>
      <c r="N4722" t="s">
        <v>46</v>
      </c>
      <c r="O4722" t="s">
        <v>971</v>
      </c>
      <c r="P4722" t="s">
        <v>25</v>
      </c>
      <c r="Q4722" t="s">
        <v>91</v>
      </c>
      <c r="R4722" t="s">
        <v>972</v>
      </c>
      <c r="S4722" s="5">
        <v>56.91</v>
      </c>
      <c r="T4722" s="5">
        <v>6.1911968818281702</v>
      </c>
      <c r="U4722" s="6">
        <f>SuperStoreData[[#This Row],[Profit]]/SuperStoreData[[#This Row],[Sales]]</f>
        <v>0.10878926167331172</v>
      </c>
    </row>
    <row r="4723" spans="1:21" x14ac:dyDescent="0.2">
      <c r="A4723">
        <v>8608</v>
      </c>
      <c r="B4723" t="s">
        <v>3504</v>
      </c>
      <c r="C4723" s="1">
        <v>43051</v>
      </c>
      <c r="D4723" s="1">
        <v>43054</v>
      </c>
      <c r="E4723" s="7">
        <f>SuperStoreData[[#This Row],[Ship Date]]-SuperStoreData[[#This Row],[Order Date]]</f>
        <v>3</v>
      </c>
      <c r="F4723" t="s">
        <v>29</v>
      </c>
      <c r="G4723" t="s">
        <v>3505</v>
      </c>
      <c r="H4723" t="s">
        <v>3506</v>
      </c>
      <c r="I4723" t="str">
        <f>PROPER(SuperStoreData[[#This Row],[Customer Name]])</f>
        <v>Bobby Trafton</v>
      </c>
      <c r="J4723" t="s">
        <v>32</v>
      </c>
      <c r="K4723">
        <v>10035</v>
      </c>
      <c r="L4723" t="str">
        <f>_xlfn.XLOOKUP(SuperStoreData[[#This Row],[Zip Code]],ZipCodeTable[Zip Code],ZipCodeTable[City])</f>
        <v>New York</v>
      </c>
      <c r="M4723" t="str">
        <f>_xlfn.XLOOKUP(SuperStoreData[[#This Row],[Zip Code]],ZipCodeTable[Zip Code],ZipCodeTable[State])</f>
        <v>NY</v>
      </c>
      <c r="N4723" t="s">
        <v>46</v>
      </c>
      <c r="O4723" t="s">
        <v>3512</v>
      </c>
      <c r="P4723" t="s">
        <v>48</v>
      </c>
      <c r="Q4723" t="s">
        <v>49</v>
      </c>
      <c r="R4723" t="s">
        <v>3513</v>
      </c>
      <c r="S4723" s="5">
        <v>56.96</v>
      </c>
      <c r="T4723" s="5">
        <v>16.565956389941899</v>
      </c>
      <c r="U4723" s="6">
        <f>SuperStoreData[[#This Row],[Profit]]/SuperStoreData[[#This Row],[Sales]]</f>
        <v>0.29083490853128335</v>
      </c>
    </row>
    <row r="4724" spans="1:21" x14ac:dyDescent="0.2">
      <c r="A4724">
        <v>752</v>
      </c>
      <c r="B4724" t="s">
        <v>2025</v>
      </c>
      <c r="C4724" s="1">
        <v>42631</v>
      </c>
      <c r="D4724" s="1">
        <v>42635</v>
      </c>
      <c r="E4724" s="7">
        <f>SuperStoreData[[#This Row],[Ship Date]]-SuperStoreData[[#This Row],[Order Date]]</f>
        <v>4</v>
      </c>
      <c r="F4724" t="s">
        <v>29</v>
      </c>
      <c r="G4724" t="s">
        <v>2026</v>
      </c>
      <c r="H4724" t="s">
        <v>2027</v>
      </c>
      <c r="I4724" t="str">
        <f>PROPER(SuperStoreData[[#This Row],[Customer Name]])</f>
        <v>Roland Fjeld</v>
      </c>
      <c r="J4724" t="s">
        <v>32</v>
      </c>
      <c r="K4724">
        <v>48183</v>
      </c>
      <c r="L4724" t="str">
        <f>_xlfn.XLOOKUP(SuperStoreData[[#This Row],[Zip Code]],ZipCodeTable[Zip Code],ZipCodeTable[City])</f>
        <v>Trenton</v>
      </c>
      <c r="M4724" t="str">
        <f>_xlfn.XLOOKUP(SuperStoreData[[#This Row],[Zip Code]],ZipCodeTable[Zip Code],ZipCodeTable[State])</f>
        <v>MI</v>
      </c>
      <c r="N4724" t="s">
        <v>23</v>
      </c>
      <c r="O4724" t="s">
        <v>2031</v>
      </c>
      <c r="P4724" t="s">
        <v>25</v>
      </c>
      <c r="Q4724" t="s">
        <v>52</v>
      </c>
      <c r="R4724" t="s">
        <v>2032</v>
      </c>
      <c r="S4724" s="5">
        <v>56.98</v>
      </c>
      <c r="T4724" s="5">
        <v>16.967546858681001</v>
      </c>
      <c r="U4724" s="6">
        <f>SuperStoreData[[#This Row],[Profit]]/SuperStoreData[[#This Row],[Sales]]</f>
        <v>0.29778074515059672</v>
      </c>
    </row>
    <row r="4725" spans="1:21" x14ac:dyDescent="0.2">
      <c r="A4725">
        <v>2454</v>
      </c>
      <c r="B4725" t="s">
        <v>8844</v>
      </c>
      <c r="C4725" s="1">
        <v>42625</v>
      </c>
      <c r="D4725" s="1">
        <v>42631</v>
      </c>
      <c r="E4725" s="7">
        <f>SuperStoreData[[#This Row],[Ship Date]]-SuperStoreData[[#This Row],[Order Date]]</f>
        <v>6</v>
      </c>
      <c r="F4725" t="s">
        <v>129</v>
      </c>
      <c r="G4725" t="s">
        <v>5947</v>
      </c>
      <c r="H4725" t="s">
        <v>5948</v>
      </c>
      <c r="I4725" t="str">
        <f>PROPER(SuperStoreData[[#This Row],[Customer Name]])</f>
        <v>Denny Blanton</v>
      </c>
      <c r="J4725" t="s">
        <v>32</v>
      </c>
      <c r="K4725">
        <v>10011</v>
      </c>
      <c r="L4725" t="str">
        <f>_xlfn.XLOOKUP(SuperStoreData[[#This Row],[Zip Code]],ZipCodeTable[Zip Code],ZipCodeTable[City])</f>
        <v>New York</v>
      </c>
      <c r="M4725" t="str">
        <f>_xlfn.XLOOKUP(SuperStoreData[[#This Row],[Zip Code]],ZipCodeTable[Zip Code],ZipCodeTable[State])</f>
        <v>NY</v>
      </c>
      <c r="N4725" t="s">
        <v>46</v>
      </c>
      <c r="O4725" t="s">
        <v>7576</v>
      </c>
      <c r="P4725" t="s">
        <v>76</v>
      </c>
      <c r="Q4725" t="s">
        <v>77</v>
      </c>
      <c r="R4725" t="s">
        <v>7577</v>
      </c>
      <c r="S4725" s="5">
        <v>57.06</v>
      </c>
      <c r="T4725" s="5">
        <v>15.240803955651</v>
      </c>
      <c r="U4725" s="6">
        <f>SuperStoreData[[#This Row],[Profit]]/SuperStoreData[[#This Row],[Sales]]</f>
        <v>0.26710136620488956</v>
      </c>
    </row>
    <row r="4726" spans="1:21" x14ac:dyDescent="0.2">
      <c r="A4726">
        <v>3795</v>
      </c>
      <c r="B4726" t="s">
        <v>11093</v>
      </c>
      <c r="C4726" s="1">
        <v>42709</v>
      </c>
      <c r="D4726" s="1">
        <v>42714</v>
      </c>
      <c r="E4726" s="7">
        <f>SuperStoreData[[#This Row],[Ship Date]]-SuperStoreData[[#This Row],[Order Date]]</f>
        <v>5</v>
      </c>
      <c r="F4726" t="s">
        <v>29</v>
      </c>
      <c r="G4726" t="s">
        <v>2508</v>
      </c>
      <c r="H4726" t="s">
        <v>2509</v>
      </c>
      <c r="I4726" t="str">
        <f>PROPER(SuperStoreData[[#This Row],[Customer Name]])</f>
        <v>Ed Jacobs</v>
      </c>
      <c r="J4726" t="s">
        <v>32</v>
      </c>
      <c r="K4726">
        <v>92037</v>
      </c>
      <c r="L4726" t="str">
        <f>_xlfn.XLOOKUP(SuperStoreData[[#This Row],[Zip Code]],ZipCodeTable[Zip Code],ZipCodeTable[City])</f>
        <v>La Jolla</v>
      </c>
      <c r="M4726" t="str">
        <f>_xlfn.XLOOKUP(SuperStoreData[[#This Row],[Zip Code]],ZipCodeTable[Zip Code],ZipCodeTable[State])</f>
        <v>CA</v>
      </c>
      <c r="N4726" t="s">
        <v>68</v>
      </c>
      <c r="O4726" t="s">
        <v>104</v>
      </c>
      <c r="P4726" t="s">
        <v>25</v>
      </c>
      <c r="Q4726" t="s">
        <v>61</v>
      </c>
      <c r="R4726" t="s">
        <v>105</v>
      </c>
      <c r="S4726" s="5">
        <v>57.23</v>
      </c>
      <c r="T4726" s="5">
        <v>6.4323519411712198</v>
      </c>
      <c r="U4726" s="6">
        <f>SuperStoreData[[#This Row],[Profit]]/SuperStoreData[[#This Row],[Sales]]</f>
        <v>0.11239475696612301</v>
      </c>
    </row>
    <row r="4727" spans="1:21" x14ac:dyDescent="0.2">
      <c r="A4727">
        <v>7544</v>
      </c>
      <c r="B4727" t="s">
        <v>2322</v>
      </c>
      <c r="C4727" s="1">
        <v>42176</v>
      </c>
      <c r="D4727" s="1">
        <v>42178</v>
      </c>
      <c r="E4727" s="7">
        <f>SuperStoreData[[#This Row],[Ship Date]]-SuperStoreData[[#This Row],[Order Date]]</f>
        <v>2</v>
      </c>
      <c r="F4727" t="s">
        <v>29</v>
      </c>
      <c r="G4727" t="s">
        <v>2323</v>
      </c>
      <c r="H4727" t="s">
        <v>2324</v>
      </c>
      <c r="I4727" t="str">
        <f>PROPER(SuperStoreData[[#This Row],[Customer Name]])</f>
        <v>Bill Stewart</v>
      </c>
      <c r="J4727" t="s">
        <v>82</v>
      </c>
      <c r="K4727">
        <v>80219</v>
      </c>
      <c r="L4727" t="str">
        <f>_xlfn.XLOOKUP(SuperStoreData[[#This Row],[Zip Code]],ZipCodeTable[Zip Code],ZipCodeTable[City])</f>
        <v>Denver</v>
      </c>
      <c r="M4727" t="str">
        <f>_xlfn.XLOOKUP(SuperStoreData[[#This Row],[Zip Code]],ZipCodeTable[Zip Code],ZipCodeTable[State])</f>
        <v>CO</v>
      </c>
      <c r="N4727" t="s">
        <v>68</v>
      </c>
      <c r="O4727" t="s">
        <v>2335</v>
      </c>
      <c r="P4727" t="s">
        <v>76</v>
      </c>
      <c r="Q4727" t="s">
        <v>98</v>
      </c>
      <c r="R4727" t="s">
        <v>2336</v>
      </c>
      <c r="S4727" s="5">
        <v>57.36</v>
      </c>
      <c r="T4727" s="5">
        <v>9.9130114817749799</v>
      </c>
      <c r="U4727" s="6">
        <f>SuperStoreData[[#This Row],[Profit]]/SuperStoreData[[#This Row],[Sales]]</f>
        <v>0.17282098120249267</v>
      </c>
    </row>
    <row r="4728" spans="1:21" x14ac:dyDescent="0.2">
      <c r="A4728">
        <v>5450</v>
      </c>
      <c r="B4728" t="s">
        <v>7572</v>
      </c>
      <c r="C4728" s="1">
        <v>42031</v>
      </c>
      <c r="D4728" s="1">
        <v>42037</v>
      </c>
      <c r="E4728" s="7">
        <f>SuperStoreData[[#This Row],[Ship Date]]-SuperStoreData[[#This Row],[Order Date]]</f>
        <v>6</v>
      </c>
      <c r="F4728" t="s">
        <v>29</v>
      </c>
      <c r="G4728" t="s">
        <v>1788</v>
      </c>
      <c r="H4728" t="s">
        <v>1789</v>
      </c>
      <c r="I4728" t="str">
        <f>PROPER(SuperStoreData[[#This Row],[Customer Name]])</f>
        <v>Tom Ashbrook</v>
      </c>
      <c r="J4728" t="s">
        <v>21</v>
      </c>
      <c r="K4728">
        <v>66062</v>
      </c>
      <c r="L4728" t="str">
        <f>_xlfn.XLOOKUP(SuperStoreData[[#This Row],[Zip Code]],ZipCodeTable[Zip Code],ZipCodeTable[City])</f>
        <v>Olathe</v>
      </c>
      <c r="M4728" t="str">
        <f>_xlfn.XLOOKUP(SuperStoreData[[#This Row],[Zip Code]],ZipCodeTable[Zip Code],ZipCodeTable[State])</f>
        <v>KS</v>
      </c>
      <c r="N4728" t="s">
        <v>23</v>
      </c>
      <c r="O4728" t="s">
        <v>2565</v>
      </c>
      <c r="P4728" t="s">
        <v>76</v>
      </c>
      <c r="Q4728" t="s">
        <v>77</v>
      </c>
      <c r="R4728" t="s">
        <v>2566</v>
      </c>
      <c r="S4728" s="5">
        <v>57.4</v>
      </c>
      <c r="T4728" s="5">
        <v>11.264392670421699</v>
      </c>
      <c r="U4728" s="6">
        <f>SuperStoreData[[#This Row],[Profit]]/SuperStoreData[[#This Row],[Sales]]</f>
        <v>0.19624377474602264</v>
      </c>
    </row>
    <row r="4729" spans="1:21" x14ac:dyDescent="0.2">
      <c r="A4729">
        <v>4143</v>
      </c>
      <c r="B4729" t="s">
        <v>9348</v>
      </c>
      <c r="C4729" s="1">
        <v>43066</v>
      </c>
      <c r="D4729" s="1">
        <v>43071</v>
      </c>
      <c r="E4729" s="7">
        <f>SuperStoreData[[#This Row],[Ship Date]]-SuperStoreData[[#This Row],[Order Date]]</f>
        <v>5</v>
      </c>
      <c r="F4729" t="s">
        <v>29</v>
      </c>
      <c r="G4729" t="s">
        <v>2860</v>
      </c>
      <c r="H4729" t="s">
        <v>9349</v>
      </c>
      <c r="I4729" t="str">
        <f>PROPER(SuperStoreData[[#This Row],[Customer Name]])</f>
        <v>John Huston</v>
      </c>
      <c r="J4729" t="s">
        <v>32</v>
      </c>
      <c r="K4729">
        <v>48640</v>
      </c>
      <c r="L4729" t="str">
        <f>_xlfn.XLOOKUP(SuperStoreData[[#This Row],[Zip Code]],ZipCodeTable[Zip Code],ZipCodeTable[City])</f>
        <v>Midland</v>
      </c>
      <c r="M4729" t="str">
        <f>_xlfn.XLOOKUP(SuperStoreData[[#This Row],[Zip Code]],ZipCodeTable[Zip Code],ZipCodeTable[State])</f>
        <v>MI</v>
      </c>
      <c r="N4729" t="s">
        <v>23</v>
      </c>
      <c r="O4729" t="s">
        <v>3662</v>
      </c>
      <c r="P4729" t="s">
        <v>25</v>
      </c>
      <c r="Q4729" t="s">
        <v>26</v>
      </c>
      <c r="R4729" t="s">
        <v>3663</v>
      </c>
      <c r="S4729" s="5">
        <v>57.42</v>
      </c>
      <c r="T4729" s="5">
        <v>1.73915355943309</v>
      </c>
      <c r="U4729" s="6">
        <f>SuperStoreData[[#This Row],[Profit]]/SuperStoreData[[#This Row],[Sales]]</f>
        <v>3.0288289088002265E-2</v>
      </c>
    </row>
    <row r="4730" spans="1:21" x14ac:dyDescent="0.2">
      <c r="A4730">
        <v>2043</v>
      </c>
      <c r="B4730" t="s">
        <v>1941</v>
      </c>
      <c r="C4730" s="1">
        <v>42840</v>
      </c>
      <c r="D4730" s="1">
        <v>42842</v>
      </c>
      <c r="E4730" s="7">
        <f>SuperStoreData[[#This Row],[Ship Date]]-SuperStoreData[[#This Row],[Order Date]]</f>
        <v>2</v>
      </c>
      <c r="F4730" t="s">
        <v>29</v>
      </c>
      <c r="G4730" t="s">
        <v>1942</v>
      </c>
      <c r="H4730" t="s">
        <v>1943</v>
      </c>
      <c r="I4730" t="str">
        <f>PROPER(SuperStoreData[[#This Row],[Customer Name]])</f>
        <v>Ed Braxton</v>
      </c>
      <c r="J4730" t="s">
        <v>82</v>
      </c>
      <c r="K4730">
        <v>92105</v>
      </c>
      <c r="L4730" t="str">
        <f>_xlfn.XLOOKUP(SuperStoreData[[#This Row],[Zip Code]],ZipCodeTable[Zip Code],ZipCodeTable[City])</f>
        <v>San Diego</v>
      </c>
      <c r="M4730" t="str">
        <f>_xlfn.XLOOKUP(SuperStoreData[[#This Row],[Zip Code]],ZipCodeTable[Zip Code],ZipCodeTable[State])</f>
        <v>CA</v>
      </c>
      <c r="N4730" t="s">
        <v>68</v>
      </c>
      <c r="O4730" t="s">
        <v>1944</v>
      </c>
      <c r="P4730" t="s">
        <v>25</v>
      </c>
      <c r="Q4730" t="s">
        <v>26</v>
      </c>
      <c r="R4730" t="s">
        <v>1945</v>
      </c>
      <c r="S4730" s="5">
        <v>57.503999999999998</v>
      </c>
      <c r="T4730" s="5">
        <v>12.6312859575793</v>
      </c>
      <c r="U4730" s="6">
        <f>SuperStoreData[[#This Row],[Profit]]/SuperStoreData[[#This Row],[Sales]]</f>
        <v>0.21965925774866618</v>
      </c>
    </row>
    <row r="4731" spans="1:21" x14ac:dyDescent="0.2">
      <c r="A4731">
        <v>5838</v>
      </c>
      <c r="B4731" t="s">
        <v>11227</v>
      </c>
      <c r="C4731" s="1">
        <v>43352</v>
      </c>
      <c r="D4731" s="1">
        <v>43353</v>
      </c>
      <c r="E4731" s="7">
        <f>SuperStoreData[[#This Row],[Ship Date]]-SuperStoreData[[#This Row],[Order Date]]</f>
        <v>1</v>
      </c>
      <c r="F4731" t="s">
        <v>29</v>
      </c>
      <c r="G4731" t="s">
        <v>3723</v>
      </c>
      <c r="H4731" t="s">
        <v>3724</v>
      </c>
      <c r="I4731" t="str">
        <f>PROPER(SuperStoreData[[#This Row],[Customer Name]])</f>
        <v>Doug O'Connell</v>
      </c>
      <c r="J4731" t="s">
        <v>32</v>
      </c>
      <c r="K4731">
        <v>90036</v>
      </c>
      <c r="L4731" t="str">
        <f>_xlfn.XLOOKUP(SuperStoreData[[#This Row],[Zip Code]],ZipCodeTable[Zip Code],ZipCodeTable[City])</f>
        <v>Los Angeles</v>
      </c>
      <c r="M4731" t="str">
        <f>_xlfn.XLOOKUP(SuperStoreData[[#This Row],[Zip Code]],ZipCodeTable[Zip Code],ZipCodeTable[State])</f>
        <v>CA</v>
      </c>
      <c r="N4731" t="s">
        <v>68</v>
      </c>
      <c r="O4731" t="s">
        <v>9901</v>
      </c>
      <c r="P4731" t="s">
        <v>76</v>
      </c>
      <c r="Q4731" t="s">
        <v>98</v>
      </c>
      <c r="R4731" t="s">
        <v>9902</v>
      </c>
      <c r="S4731" s="5">
        <v>57.567999999999998</v>
      </c>
      <c r="T4731" s="5">
        <v>1.66015558730108</v>
      </c>
      <c r="U4731" s="6">
        <f>SuperStoreData[[#This Row],[Profit]]/SuperStoreData[[#This Row],[Sales]]</f>
        <v>2.8838166816653004E-2</v>
      </c>
    </row>
    <row r="4732" spans="1:21" x14ac:dyDescent="0.2">
      <c r="A4732">
        <v>270</v>
      </c>
      <c r="B4732" t="s">
        <v>6645</v>
      </c>
      <c r="C4732" s="1">
        <v>43216</v>
      </c>
      <c r="D4732" s="1">
        <v>43221</v>
      </c>
      <c r="E4732" s="7">
        <f>SuperStoreData[[#This Row],[Ship Date]]-SuperStoreData[[#This Row],[Order Date]]</f>
        <v>5</v>
      </c>
      <c r="F4732" t="s">
        <v>29</v>
      </c>
      <c r="G4732" t="s">
        <v>2377</v>
      </c>
      <c r="H4732" t="s">
        <v>2378</v>
      </c>
      <c r="I4732" t="str">
        <f>PROPER(SuperStoreData[[#This Row],[Customer Name]])</f>
        <v>Christine Abelman</v>
      </c>
      <c r="J4732" t="s">
        <v>82</v>
      </c>
      <c r="K4732">
        <v>45231</v>
      </c>
      <c r="L4732" t="str">
        <f>_xlfn.XLOOKUP(SuperStoreData[[#This Row],[Zip Code]],ZipCodeTable[Zip Code],ZipCodeTable[City])</f>
        <v>Cincinnati</v>
      </c>
      <c r="M4732" t="str">
        <f>_xlfn.XLOOKUP(SuperStoreData[[#This Row],[Zip Code]],ZipCodeTable[Zip Code],ZipCodeTable[State])</f>
        <v>OH</v>
      </c>
      <c r="N4732" t="s">
        <v>46</v>
      </c>
      <c r="O4732" t="s">
        <v>6646</v>
      </c>
      <c r="P4732" t="s">
        <v>25</v>
      </c>
      <c r="Q4732" t="s">
        <v>293</v>
      </c>
      <c r="R4732" t="s">
        <v>6647</v>
      </c>
      <c r="S4732" s="5">
        <v>57.576000000000001</v>
      </c>
      <c r="T4732" s="5">
        <v>19.2041345795175</v>
      </c>
      <c r="U4732" s="6">
        <f>SuperStoreData[[#This Row],[Profit]]/SuperStoreData[[#This Row],[Sales]]</f>
        <v>0.33354409093228948</v>
      </c>
    </row>
    <row r="4733" spans="1:21" x14ac:dyDescent="0.2">
      <c r="A4733">
        <v>6237</v>
      </c>
      <c r="B4733" t="s">
        <v>10291</v>
      </c>
      <c r="C4733" s="1">
        <v>42205</v>
      </c>
      <c r="D4733" s="1">
        <v>42207</v>
      </c>
      <c r="E4733" s="7">
        <f>SuperStoreData[[#This Row],[Ship Date]]-SuperStoreData[[#This Row],[Order Date]]</f>
        <v>2</v>
      </c>
      <c r="F4733" t="s">
        <v>29</v>
      </c>
      <c r="G4733" t="s">
        <v>7475</v>
      </c>
      <c r="H4733" t="s">
        <v>7476</v>
      </c>
      <c r="I4733" t="str">
        <f>PROPER(SuperStoreData[[#This Row],[Customer Name]])</f>
        <v>Alyssa Crouse</v>
      </c>
      <c r="J4733" t="s">
        <v>82</v>
      </c>
      <c r="K4733">
        <v>19120</v>
      </c>
      <c r="L4733" t="str">
        <f>_xlfn.XLOOKUP(SuperStoreData[[#This Row],[Zip Code]],ZipCodeTable[Zip Code],ZipCodeTable[City])</f>
        <v>Philadelphia</v>
      </c>
      <c r="M4733" t="str">
        <f>_xlfn.XLOOKUP(SuperStoreData[[#This Row],[Zip Code]],ZipCodeTable[Zip Code],ZipCodeTable[State])</f>
        <v>PA</v>
      </c>
      <c r="N4733" t="s">
        <v>46</v>
      </c>
      <c r="O4733" t="s">
        <v>6646</v>
      </c>
      <c r="P4733" t="s">
        <v>25</v>
      </c>
      <c r="Q4733" t="s">
        <v>293</v>
      </c>
      <c r="R4733" t="s">
        <v>6647</v>
      </c>
      <c r="S4733" s="5">
        <v>57.576000000000001</v>
      </c>
      <c r="T4733" s="5">
        <v>8.6735618587200101</v>
      </c>
      <c r="U4733" s="6">
        <f>SuperStoreData[[#This Row],[Profit]]/SuperStoreData[[#This Row],[Sales]]</f>
        <v>0.15064544009170505</v>
      </c>
    </row>
    <row r="4734" spans="1:21" x14ac:dyDescent="0.2">
      <c r="A4734">
        <v>402</v>
      </c>
      <c r="B4734" t="s">
        <v>6010</v>
      </c>
      <c r="C4734" s="1">
        <v>42988</v>
      </c>
      <c r="D4734" s="1">
        <v>42992</v>
      </c>
      <c r="E4734" s="7">
        <f>SuperStoreData[[#This Row],[Ship Date]]-SuperStoreData[[#This Row],[Order Date]]</f>
        <v>4</v>
      </c>
      <c r="F4734" t="s">
        <v>129</v>
      </c>
      <c r="G4734" t="s">
        <v>5313</v>
      </c>
      <c r="H4734" t="s">
        <v>6011</v>
      </c>
      <c r="I4734" t="str">
        <f>PROPER(SuperStoreData[[#This Row],[Customer Name]])</f>
        <v>Anna Gayman</v>
      </c>
      <c r="J4734" t="s">
        <v>32</v>
      </c>
      <c r="K4734">
        <v>77036</v>
      </c>
      <c r="L4734" t="str">
        <f>_xlfn.XLOOKUP(SuperStoreData[[#This Row],[Zip Code]],ZipCodeTable[Zip Code],ZipCodeTable[City])</f>
        <v>Houston</v>
      </c>
      <c r="M4734" t="str">
        <f>_xlfn.XLOOKUP(SuperStoreData[[#This Row],[Zip Code]],ZipCodeTable[Zip Code],ZipCodeTable[State])</f>
        <v>TX</v>
      </c>
      <c r="N4734" t="s">
        <v>23</v>
      </c>
      <c r="O4734" t="s">
        <v>6012</v>
      </c>
      <c r="P4734" t="s">
        <v>76</v>
      </c>
      <c r="Q4734" t="s">
        <v>77</v>
      </c>
      <c r="R4734" t="s">
        <v>6013</v>
      </c>
      <c r="S4734" s="5">
        <v>57.584000000000003</v>
      </c>
      <c r="T4734" s="5">
        <v>9.6795077748762299</v>
      </c>
      <c r="U4734" s="6">
        <f>SuperStoreData[[#This Row],[Profit]]/SuperStoreData[[#This Row],[Sales]]</f>
        <v>0.16809370267567778</v>
      </c>
    </row>
    <row r="4735" spans="1:21" x14ac:dyDescent="0.2">
      <c r="A4735">
        <v>9716</v>
      </c>
      <c r="B4735" t="s">
        <v>5630</v>
      </c>
      <c r="C4735" s="1">
        <v>42931</v>
      </c>
      <c r="D4735" s="1">
        <v>42937</v>
      </c>
      <c r="E4735" s="7">
        <f>SuperStoreData[[#This Row],[Ship Date]]-SuperStoreData[[#This Row],[Order Date]]</f>
        <v>6</v>
      </c>
      <c r="F4735" t="s">
        <v>29</v>
      </c>
      <c r="G4735" t="s">
        <v>5631</v>
      </c>
      <c r="H4735" t="s">
        <v>5632</v>
      </c>
      <c r="I4735" t="str">
        <f>PROPER(SuperStoreData[[#This Row],[Customer Name]])</f>
        <v>Lisa Decherney</v>
      </c>
      <c r="J4735" t="s">
        <v>32</v>
      </c>
      <c r="K4735">
        <v>94122</v>
      </c>
      <c r="L4735" t="str">
        <f>_xlfn.XLOOKUP(SuperStoreData[[#This Row],[Zip Code]],ZipCodeTable[Zip Code],ZipCodeTable[City])</f>
        <v>San Francisco</v>
      </c>
      <c r="M4735" t="str">
        <f>_xlfn.XLOOKUP(SuperStoreData[[#This Row],[Zip Code]],ZipCodeTable[Zip Code],ZipCodeTable[State])</f>
        <v>CA</v>
      </c>
      <c r="N4735" t="s">
        <v>68</v>
      </c>
      <c r="O4735" t="s">
        <v>4705</v>
      </c>
      <c r="P4735" t="s">
        <v>25</v>
      </c>
      <c r="Q4735" t="s">
        <v>26</v>
      </c>
      <c r="R4735" t="s">
        <v>4706</v>
      </c>
      <c r="S4735" s="5">
        <v>57.584000000000003</v>
      </c>
      <c r="T4735" s="5">
        <v>10.211541711601299</v>
      </c>
      <c r="U4735" s="6">
        <f>SuperStoreData[[#This Row],[Profit]]/SuperStoreData[[#This Row],[Sales]]</f>
        <v>0.17733296942903062</v>
      </c>
    </row>
    <row r="4736" spans="1:21" x14ac:dyDescent="0.2">
      <c r="A4736">
        <v>9346</v>
      </c>
      <c r="B4736" t="s">
        <v>8810</v>
      </c>
      <c r="C4736" s="1">
        <v>42318</v>
      </c>
      <c r="D4736" s="1">
        <v>42324</v>
      </c>
      <c r="E4736" s="7">
        <f>SuperStoreData[[#This Row],[Ship Date]]-SuperStoreData[[#This Row],[Order Date]]</f>
        <v>6</v>
      </c>
      <c r="F4736" t="s">
        <v>18</v>
      </c>
      <c r="G4736" t="s">
        <v>718</v>
      </c>
      <c r="H4736" t="s">
        <v>719</v>
      </c>
      <c r="I4736" t="str">
        <f>PROPER(SuperStoreData[[#This Row],[Customer Name]])</f>
        <v>Christine Kargatis</v>
      </c>
      <c r="J4736" t="s">
        <v>21</v>
      </c>
      <c r="K4736">
        <v>45373</v>
      </c>
      <c r="L4736" t="str">
        <f>_xlfn.XLOOKUP(SuperStoreData[[#This Row],[Zip Code]],ZipCodeTable[Zip Code],ZipCodeTable[City])</f>
        <v>Troy</v>
      </c>
      <c r="M4736" t="str">
        <f>_xlfn.XLOOKUP(SuperStoreData[[#This Row],[Zip Code]],ZipCodeTable[Zip Code],ZipCodeTable[State])</f>
        <v>OH</v>
      </c>
      <c r="N4736" t="s">
        <v>46</v>
      </c>
      <c r="O4736" t="s">
        <v>7539</v>
      </c>
      <c r="P4736" t="s">
        <v>76</v>
      </c>
      <c r="Q4736" t="s">
        <v>98</v>
      </c>
      <c r="R4736" t="s">
        <v>7540</v>
      </c>
      <c r="S4736" s="5">
        <v>57.594000000000001</v>
      </c>
      <c r="T4736" s="5">
        <v>2.7736788916571</v>
      </c>
      <c r="U4736" s="6">
        <f>SuperStoreData[[#This Row],[Profit]]/SuperStoreData[[#This Row],[Sales]]</f>
        <v>4.8159164004186197E-2</v>
      </c>
    </row>
    <row r="4737" spans="1:21" x14ac:dyDescent="0.2">
      <c r="A4737">
        <v>8000</v>
      </c>
      <c r="B4737" t="s">
        <v>3453</v>
      </c>
      <c r="C4737" s="1">
        <v>42938</v>
      </c>
      <c r="D4737" s="1">
        <v>42940</v>
      </c>
      <c r="E4737" s="7">
        <f>SuperStoreData[[#This Row],[Ship Date]]-SuperStoreData[[#This Row],[Order Date]]</f>
        <v>2</v>
      </c>
      <c r="F4737" t="s">
        <v>18</v>
      </c>
      <c r="G4737" t="s">
        <v>3454</v>
      </c>
      <c r="H4737" t="s">
        <v>3458</v>
      </c>
      <c r="I4737" t="str">
        <f>PROPER(SuperStoreData[[#This Row],[Customer Name]])</f>
        <v>Bill Shonely</v>
      </c>
      <c r="J4737" t="s">
        <v>82</v>
      </c>
      <c r="K4737">
        <v>98105</v>
      </c>
      <c r="L4737" t="str">
        <f>_xlfn.XLOOKUP(SuperStoreData[[#This Row],[Zip Code]],ZipCodeTable[Zip Code],ZipCodeTable[City])</f>
        <v>Seattle</v>
      </c>
      <c r="M4737" t="str">
        <f>_xlfn.XLOOKUP(SuperStoreData[[#This Row],[Zip Code]],ZipCodeTable[Zip Code],ZipCodeTable[State])</f>
        <v>WA</v>
      </c>
      <c r="N4737" t="s">
        <v>68</v>
      </c>
      <c r="O4737" t="s">
        <v>3459</v>
      </c>
      <c r="P4737" t="s">
        <v>25</v>
      </c>
      <c r="Q4737" t="s">
        <v>39</v>
      </c>
      <c r="R4737" t="s">
        <v>3460</v>
      </c>
      <c r="S4737" s="5">
        <v>57.68</v>
      </c>
      <c r="T4737" s="5">
        <v>7.2523635274390896</v>
      </c>
      <c r="U4737" s="6">
        <f>SuperStoreData[[#This Row],[Profit]]/SuperStoreData[[#This Row],[Sales]]</f>
        <v>0.12573445782661391</v>
      </c>
    </row>
    <row r="4738" spans="1:21" x14ac:dyDescent="0.2">
      <c r="A4738">
        <v>2646</v>
      </c>
      <c r="B4738" t="s">
        <v>5474</v>
      </c>
      <c r="C4738" s="1">
        <v>42979</v>
      </c>
      <c r="D4738" s="1">
        <v>42983</v>
      </c>
      <c r="E4738" s="7">
        <f>SuperStoreData[[#This Row],[Ship Date]]-SuperStoreData[[#This Row],[Order Date]]</f>
        <v>4</v>
      </c>
      <c r="F4738" t="s">
        <v>129</v>
      </c>
      <c r="G4738" t="s">
        <v>2398</v>
      </c>
      <c r="H4738" t="s">
        <v>2399</v>
      </c>
      <c r="I4738" t="str">
        <f>PROPER(SuperStoreData[[#This Row],[Customer Name]])</f>
        <v>Tom Boeckenhauer</v>
      </c>
      <c r="J4738" t="s">
        <v>32</v>
      </c>
      <c r="K4738">
        <v>74133</v>
      </c>
      <c r="L4738" t="str">
        <f>_xlfn.XLOOKUP(SuperStoreData[[#This Row],[Zip Code]],ZipCodeTable[Zip Code],ZipCodeTable[City])</f>
        <v>Tulsa</v>
      </c>
      <c r="M4738" t="str">
        <f>_xlfn.XLOOKUP(SuperStoreData[[#This Row],[Zip Code]],ZipCodeTable[Zip Code],ZipCodeTable[State])</f>
        <v>OK</v>
      </c>
      <c r="N4738" t="s">
        <v>23</v>
      </c>
      <c r="O4738" t="s">
        <v>1058</v>
      </c>
      <c r="P4738" t="s">
        <v>48</v>
      </c>
      <c r="Q4738" t="s">
        <v>49</v>
      </c>
      <c r="R4738" t="s">
        <v>5205</v>
      </c>
      <c r="S4738" s="5">
        <v>57.69</v>
      </c>
      <c r="T4738" s="5">
        <v>13.314479609618701</v>
      </c>
      <c r="U4738" s="6">
        <f>SuperStoreData[[#This Row],[Profit]]/SuperStoreData[[#This Row],[Sales]]</f>
        <v>0.23079354497518983</v>
      </c>
    </row>
    <row r="4739" spans="1:21" x14ac:dyDescent="0.2">
      <c r="A4739">
        <v>7288</v>
      </c>
      <c r="B4739" t="s">
        <v>9643</v>
      </c>
      <c r="C4739" s="1">
        <v>42933</v>
      </c>
      <c r="D4739" s="1">
        <v>42938</v>
      </c>
      <c r="E4739" s="7">
        <f>SuperStoreData[[#This Row],[Ship Date]]-SuperStoreData[[#This Row],[Order Date]]</f>
        <v>5</v>
      </c>
      <c r="F4739" t="s">
        <v>29</v>
      </c>
      <c r="G4739" t="s">
        <v>3454</v>
      </c>
      <c r="H4739" t="s">
        <v>9644</v>
      </c>
      <c r="I4739" t="str">
        <f>PROPER(SuperStoreData[[#This Row],[Customer Name]])</f>
        <v>Bill Shonely</v>
      </c>
      <c r="J4739" t="s">
        <v>82</v>
      </c>
      <c r="K4739">
        <v>73120</v>
      </c>
      <c r="L4739" t="str">
        <f>_xlfn.XLOOKUP(SuperStoreData[[#This Row],[Zip Code]],ZipCodeTable[Zip Code],ZipCodeTable[City])</f>
        <v>Oklahoma City</v>
      </c>
      <c r="M4739" t="str">
        <f>_xlfn.XLOOKUP(SuperStoreData[[#This Row],[Zip Code]],ZipCodeTable[Zip Code],ZipCodeTable[State])</f>
        <v>OK</v>
      </c>
      <c r="N4739" t="s">
        <v>23</v>
      </c>
      <c r="O4739" t="s">
        <v>1058</v>
      </c>
      <c r="P4739" t="s">
        <v>48</v>
      </c>
      <c r="Q4739" t="s">
        <v>49</v>
      </c>
      <c r="R4739" t="s">
        <v>5205</v>
      </c>
      <c r="S4739" s="5">
        <v>57.69</v>
      </c>
      <c r="T4739" s="5">
        <v>4.8326053618769196</v>
      </c>
      <c r="U4739" s="6">
        <f>SuperStoreData[[#This Row],[Profit]]/SuperStoreData[[#This Row],[Sales]]</f>
        <v>8.3768510346280467E-2</v>
      </c>
    </row>
    <row r="4740" spans="1:21" x14ac:dyDescent="0.2">
      <c r="A4740">
        <v>6051</v>
      </c>
      <c r="B4740" t="s">
        <v>10708</v>
      </c>
      <c r="C4740" s="1">
        <v>43072</v>
      </c>
      <c r="D4740" s="1">
        <v>43076</v>
      </c>
      <c r="E4740" s="7">
        <f>SuperStoreData[[#This Row],[Ship Date]]-SuperStoreData[[#This Row],[Order Date]]</f>
        <v>4</v>
      </c>
      <c r="F4740" t="s">
        <v>29</v>
      </c>
      <c r="G4740" t="s">
        <v>1286</v>
      </c>
      <c r="H4740" t="s">
        <v>1287</v>
      </c>
      <c r="I4740" t="str">
        <f>PROPER(SuperStoreData[[#This Row],[Customer Name]])</f>
        <v>Trudy Schmidt</v>
      </c>
      <c r="J4740" t="s">
        <v>32</v>
      </c>
      <c r="K4740">
        <v>53209</v>
      </c>
      <c r="L4740" t="str">
        <f>_xlfn.XLOOKUP(SuperStoreData[[#This Row],[Zip Code]],ZipCodeTable[Zip Code],ZipCodeTable[City])</f>
        <v>Milwaukee</v>
      </c>
      <c r="M4740" t="str">
        <f>_xlfn.XLOOKUP(SuperStoreData[[#This Row],[Zip Code]],ZipCodeTable[Zip Code],ZipCodeTable[State])</f>
        <v>WI</v>
      </c>
      <c r="N4740" t="s">
        <v>23</v>
      </c>
      <c r="O4740" t="s">
        <v>1705</v>
      </c>
      <c r="P4740" t="s">
        <v>25</v>
      </c>
      <c r="Q4740" t="s">
        <v>52</v>
      </c>
      <c r="R4740" t="s">
        <v>1706</v>
      </c>
      <c r="S4740" s="5">
        <v>57.75</v>
      </c>
      <c r="T4740" s="5">
        <v>-2.2008060053162399</v>
      </c>
      <c r="U4740" s="6">
        <f>SuperStoreData[[#This Row],[Profit]]/SuperStoreData[[#This Row],[Sales]]</f>
        <v>-3.8109194897250905E-2</v>
      </c>
    </row>
    <row r="4741" spans="1:21" x14ac:dyDescent="0.2">
      <c r="A4741">
        <v>4930</v>
      </c>
      <c r="B4741" t="s">
        <v>1702</v>
      </c>
      <c r="C4741" s="1">
        <v>42847</v>
      </c>
      <c r="D4741" s="1">
        <v>42854</v>
      </c>
      <c r="E4741" s="7">
        <f>SuperStoreData[[#This Row],[Ship Date]]-SuperStoreData[[#This Row],[Order Date]]</f>
        <v>7</v>
      </c>
      <c r="F4741" t="s">
        <v>18</v>
      </c>
      <c r="G4741" t="s">
        <v>1703</v>
      </c>
      <c r="H4741" t="s">
        <v>1704</v>
      </c>
      <c r="I4741" t="str">
        <f>PROPER(SuperStoreData[[#This Row],[Customer Name]])</f>
        <v>Katherine Ducich</v>
      </c>
      <c r="J4741" t="s">
        <v>32</v>
      </c>
      <c r="K4741">
        <v>10009</v>
      </c>
      <c r="L4741" t="str">
        <f>_xlfn.XLOOKUP(SuperStoreData[[#This Row],[Zip Code]],ZipCodeTable[Zip Code],ZipCodeTable[City])</f>
        <v>New York</v>
      </c>
      <c r="M4741" t="str">
        <f>_xlfn.XLOOKUP(SuperStoreData[[#This Row],[Zip Code]],ZipCodeTable[Zip Code],ZipCodeTable[State])</f>
        <v>NY</v>
      </c>
      <c r="N4741" t="s">
        <v>46</v>
      </c>
      <c r="O4741" t="s">
        <v>1705</v>
      </c>
      <c r="P4741" t="s">
        <v>25</v>
      </c>
      <c r="Q4741" t="s">
        <v>52</v>
      </c>
      <c r="R4741" t="s">
        <v>1706</v>
      </c>
      <c r="S4741" s="5">
        <v>57.75</v>
      </c>
      <c r="T4741" s="5">
        <v>12.8233544082054</v>
      </c>
      <c r="U4741" s="6">
        <f>SuperStoreData[[#This Row],[Profit]]/SuperStoreData[[#This Row],[Sales]]</f>
        <v>0.22204942698191169</v>
      </c>
    </row>
    <row r="4742" spans="1:21" x14ac:dyDescent="0.2">
      <c r="A4742">
        <v>3073</v>
      </c>
      <c r="B4742" t="s">
        <v>8992</v>
      </c>
      <c r="C4742" s="1">
        <v>42980</v>
      </c>
      <c r="D4742" s="1">
        <v>42982</v>
      </c>
      <c r="E4742" s="7">
        <f>SuperStoreData[[#This Row],[Ship Date]]-SuperStoreData[[#This Row],[Order Date]]</f>
        <v>2</v>
      </c>
      <c r="F4742" t="s">
        <v>29</v>
      </c>
      <c r="G4742" t="s">
        <v>5026</v>
      </c>
      <c r="H4742" t="s">
        <v>5027</v>
      </c>
      <c r="I4742" t="str">
        <f>PROPER(SuperStoreData[[#This Row],[Customer Name]])</f>
        <v>Yoseph Carroll</v>
      </c>
      <c r="J4742" t="s">
        <v>82</v>
      </c>
      <c r="K4742">
        <v>19711</v>
      </c>
      <c r="L4742" t="str">
        <f>_xlfn.XLOOKUP(SuperStoreData[[#This Row],[Zip Code]],ZipCodeTable[Zip Code],ZipCodeTable[City])</f>
        <v>Newark</v>
      </c>
      <c r="M4742" t="str">
        <f>_xlfn.XLOOKUP(SuperStoreData[[#This Row],[Zip Code]],ZipCodeTable[Zip Code],ZipCodeTable[State])</f>
        <v>DE</v>
      </c>
      <c r="N4742" t="s">
        <v>46</v>
      </c>
      <c r="O4742" t="s">
        <v>3956</v>
      </c>
      <c r="P4742" t="s">
        <v>25</v>
      </c>
      <c r="Q4742" t="s">
        <v>52</v>
      </c>
      <c r="R4742" t="s">
        <v>3957</v>
      </c>
      <c r="S4742" s="5">
        <v>57.75</v>
      </c>
      <c r="T4742" s="5">
        <v>13.484009668593499</v>
      </c>
      <c r="U4742" s="6">
        <f>SuperStoreData[[#This Row],[Profit]]/SuperStoreData[[#This Row],[Sales]]</f>
        <v>0.23348934491070994</v>
      </c>
    </row>
    <row r="4743" spans="1:21" x14ac:dyDescent="0.2">
      <c r="A4743">
        <v>5650</v>
      </c>
      <c r="B4743" t="s">
        <v>8905</v>
      </c>
      <c r="C4743" s="1">
        <v>43423</v>
      </c>
      <c r="D4743" s="1">
        <v>43425</v>
      </c>
      <c r="E4743" s="7">
        <f>SuperStoreData[[#This Row],[Ship Date]]-SuperStoreData[[#This Row],[Order Date]]</f>
        <v>2</v>
      </c>
      <c r="F4743" t="s">
        <v>129</v>
      </c>
      <c r="G4743" t="s">
        <v>4035</v>
      </c>
      <c r="H4743" t="s">
        <v>7588</v>
      </c>
      <c r="I4743" t="str">
        <f>PROPER(SuperStoreData[[#This Row],[Customer Name]])</f>
        <v>Anthony Johnson</v>
      </c>
      <c r="J4743" t="s">
        <v>82</v>
      </c>
      <c r="K4743">
        <v>92307</v>
      </c>
      <c r="L4743" t="str">
        <f>_xlfn.XLOOKUP(SuperStoreData[[#This Row],[Zip Code]],ZipCodeTable[Zip Code],ZipCodeTable[City])</f>
        <v>Apple Valley</v>
      </c>
      <c r="M4743" t="str">
        <f>_xlfn.XLOOKUP(SuperStoreData[[#This Row],[Zip Code]],ZipCodeTable[Zip Code],ZipCodeTable[State])</f>
        <v>CA</v>
      </c>
      <c r="N4743" t="s">
        <v>68</v>
      </c>
      <c r="O4743" t="s">
        <v>8906</v>
      </c>
      <c r="P4743" t="s">
        <v>25</v>
      </c>
      <c r="Q4743" t="s">
        <v>293</v>
      </c>
      <c r="R4743" t="s">
        <v>4251</v>
      </c>
      <c r="S4743" s="5">
        <v>57.9</v>
      </c>
      <c r="T4743" s="5">
        <v>19.637288135435</v>
      </c>
      <c r="U4743" s="6">
        <f>SuperStoreData[[#This Row],[Profit]]/SuperStoreData[[#This Row],[Sales]]</f>
        <v>0.33915868973117447</v>
      </c>
    </row>
    <row r="4744" spans="1:21" x14ac:dyDescent="0.2">
      <c r="A4744">
        <v>3926</v>
      </c>
      <c r="B4744" t="s">
        <v>8929</v>
      </c>
      <c r="C4744" s="1">
        <v>42373</v>
      </c>
      <c r="D4744" s="1">
        <v>42379</v>
      </c>
      <c r="E4744" s="7">
        <f>SuperStoreData[[#This Row],[Ship Date]]-SuperStoreData[[#This Row],[Order Date]]</f>
        <v>6</v>
      </c>
      <c r="F4744" t="s">
        <v>29</v>
      </c>
      <c r="G4744" t="s">
        <v>713</v>
      </c>
      <c r="H4744" t="s">
        <v>714</v>
      </c>
      <c r="I4744" t="str">
        <f>PROPER(SuperStoreData[[#This Row],[Customer Name]])</f>
        <v>Bradley Nguyen</v>
      </c>
      <c r="J4744" t="s">
        <v>32</v>
      </c>
      <c r="K4744">
        <v>98103</v>
      </c>
      <c r="L4744" t="str">
        <f>_xlfn.XLOOKUP(SuperStoreData[[#This Row],[Zip Code]],ZipCodeTable[Zip Code],ZipCodeTable[City])</f>
        <v>Seattle</v>
      </c>
      <c r="M4744" t="str">
        <f>_xlfn.XLOOKUP(SuperStoreData[[#This Row],[Zip Code]],ZipCodeTable[Zip Code],ZipCodeTable[State])</f>
        <v>WA</v>
      </c>
      <c r="N4744" t="s">
        <v>68</v>
      </c>
      <c r="O4744" t="s">
        <v>1953</v>
      </c>
      <c r="P4744" t="s">
        <v>25</v>
      </c>
      <c r="Q4744" t="s">
        <v>61</v>
      </c>
      <c r="R4744" t="s">
        <v>1954</v>
      </c>
      <c r="S4744" s="5">
        <v>57.93</v>
      </c>
      <c r="T4744" s="5">
        <v>16.5811099689837</v>
      </c>
      <c r="U4744" s="6">
        <f>SuperStoreData[[#This Row],[Profit]]/SuperStoreData[[#This Row],[Sales]]</f>
        <v>0.28622665232148625</v>
      </c>
    </row>
    <row r="4745" spans="1:21" x14ac:dyDescent="0.2">
      <c r="A4745">
        <v>5718</v>
      </c>
      <c r="B4745" t="s">
        <v>6520</v>
      </c>
      <c r="C4745" s="1">
        <v>43324</v>
      </c>
      <c r="D4745" s="1">
        <v>43329</v>
      </c>
      <c r="E4745" s="7">
        <f>SuperStoreData[[#This Row],[Ship Date]]-SuperStoreData[[#This Row],[Order Date]]</f>
        <v>5</v>
      </c>
      <c r="F4745" t="s">
        <v>129</v>
      </c>
      <c r="G4745" t="s">
        <v>6391</v>
      </c>
      <c r="H4745" t="s">
        <v>6392</v>
      </c>
      <c r="I4745" t="str">
        <f>PROPER(SuperStoreData[[#This Row],[Customer Name]])</f>
        <v>Brian Moss</v>
      </c>
      <c r="J4745" t="s">
        <v>82</v>
      </c>
      <c r="K4745">
        <v>48104</v>
      </c>
      <c r="L4745" t="str">
        <f>_xlfn.XLOOKUP(SuperStoreData[[#This Row],[Zip Code]],ZipCodeTable[Zip Code],ZipCodeTable[City])</f>
        <v>Ann Arbor</v>
      </c>
      <c r="M4745" t="str">
        <f>_xlfn.XLOOKUP(SuperStoreData[[#This Row],[Zip Code]],ZipCodeTable[Zip Code],ZipCodeTable[State])</f>
        <v>MI</v>
      </c>
      <c r="N4745" t="s">
        <v>23</v>
      </c>
      <c r="O4745" t="s">
        <v>1389</v>
      </c>
      <c r="P4745" t="s">
        <v>25</v>
      </c>
      <c r="Q4745" t="s">
        <v>293</v>
      </c>
      <c r="R4745" t="s">
        <v>294</v>
      </c>
      <c r="S4745" s="5">
        <v>57.96</v>
      </c>
      <c r="T4745" s="5">
        <v>13.045275840535499</v>
      </c>
      <c r="U4745" s="6">
        <f>SuperStoreData[[#This Row],[Profit]]/SuperStoreData[[#This Row],[Sales]]</f>
        <v>0.22507377226596789</v>
      </c>
    </row>
    <row r="4746" spans="1:21" x14ac:dyDescent="0.2">
      <c r="A4746">
        <v>7639</v>
      </c>
      <c r="B4746" t="s">
        <v>1384</v>
      </c>
      <c r="C4746" s="1">
        <v>42208</v>
      </c>
      <c r="D4746" s="1">
        <v>42212</v>
      </c>
      <c r="E4746" s="7">
        <f>SuperStoreData[[#This Row],[Ship Date]]-SuperStoreData[[#This Row],[Order Date]]</f>
        <v>4</v>
      </c>
      <c r="F4746" t="s">
        <v>29</v>
      </c>
      <c r="G4746" t="s">
        <v>1385</v>
      </c>
      <c r="H4746" t="s">
        <v>1386</v>
      </c>
      <c r="I4746" t="str">
        <f>PROPER(SuperStoreData[[#This Row],[Customer Name]])</f>
        <v>Dorothy Badders</v>
      </c>
      <c r="J4746" t="s">
        <v>82</v>
      </c>
      <c r="K4746">
        <v>19711</v>
      </c>
      <c r="L4746" t="str">
        <f>_xlfn.XLOOKUP(SuperStoreData[[#This Row],[Zip Code]],ZipCodeTable[Zip Code],ZipCodeTable[City])</f>
        <v>Newark</v>
      </c>
      <c r="M4746" t="str">
        <f>_xlfn.XLOOKUP(SuperStoreData[[#This Row],[Zip Code]],ZipCodeTable[Zip Code],ZipCodeTable[State])</f>
        <v>DE</v>
      </c>
      <c r="N4746" t="s">
        <v>46</v>
      </c>
      <c r="O4746" t="s">
        <v>1389</v>
      </c>
      <c r="P4746" t="s">
        <v>25</v>
      </c>
      <c r="Q4746" t="s">
        <v>293</v>
      </c>
      <c r="R4746" t="s">
        <v>294</v>
      </c>
      <c r="S4746" s="5">
        <v>57.96</v>
      </c>
      <c r="T4746" s="5">
        <v>11.1983569687507</v>
      </c>
      <c r="U4746" s="6">
        <f>SuperStoreData[[#This Row],[Profit]]/SuperStoreData[[#This Row],[Sales]]</f>
        <v>0.19320836730073671</v>
      </c>
    </row>
    <row r="4747" spans="1:21" x14ac:dyDescent="0.2">
      <c r="A4747">
        <v>750</v>
      </c>
      <c r="B4747" t="s">
        <v>2025</v>
      </c>
      <c r="C4747" s="1">
        <v>43042</v>
      </c>
      <c r="D4747" s="1">
        <v>43046</v>
      </c>
      <c r="E4747" s="7">
        <f>SuperStoreData[[#This Row],[Ship Date]]-SuperStoreData[[#This Row],[Order Date]]</f>
        <v>4</v>
      </c>
      <c r="F4747" t="s">
        <v>29</v>
      </c>
      <c r="G4747" t="s">
        <v>2026</v>
      </c>
      <c r="H4747" t="s">
        <v>2027</v>
      </c>
      <c r="I4747" t="str">
        <f>PROPER(SuperStoreData[[#This Row],[Customer Name]])</f>
        <v>Roland Fjeld</v>
      </c>
      <c r="J4747" t="s">
        <v>32</v>
      </c>
      <c r="K4747">
        <v>48183</v>
      </c>
      <c r="L4747" t="str">
        <f>_xlfn.XLOOKUP(SuperStoreData[[#This Row],[Zip Code]],ZipCodeTable[Zip Code],ZipCodeTable[City])</f>
        <v>Trenton</v>
      </c>
      <c r="M4747" t="str">
        <f>_xlfn.XLOOKUP(SuperStoreData[[#This Row],[Zip Code]],ZipCodeTable[Zip Code],ZipCodeTable[State])</f>
        <v>MI</v>
      </c>
      <c r="N4747" t="s">
        <v>23</v>
      </c>
      <c r="O4747" t="s">
        <v>1358</v>
      </c>
      <c r="P4747" t="s">
        <v>25</v>
      </c>
      <c r="Q4747" t="s">
        <v>26</v>
      </c>
      <c r="R4747" t="s">
        <v>1359</v>
      </c>
      <c r="S4747" s="5">
        <v>58.05</v>
      </c>
      <c r="T4747" s="5">
        <v>14.7775849539699</v>
      </c>
      <c r="U4747" s="6">
        <f>SuperStoreData[[#This Row],[Profit]]/SuperStoreData[[#This Row],[Sales]]</f>
        <v>0.2545664936084393</v>
      </c>
    </row>
    <row r="4748" spans="1:21" x14ac:dyDescent="0.2">
      <c r="A4748">
        <v>7843</v>
      </c>
      <c r="B4748" t="s">
        <v>9338</v>
      </c>
      <c r="C4748" s="1">
        <v>42996</v>
      </c>
      <c r="D4748" s="1">
        <v>43000</v>
      </c>
      <c r="E4748" s="7">
        <f>SuperStoreData[[#This Row],[Ship Date]]-SuperStoreData[[#This Row],[Order Date]]</f>
        <v>4</v>
      </c>
      <c r="F4748" t="s">
        <v>129</v>
      </c>
      <c r="G4748" t="s">
        <v>1101</v>
      </c>
      <c r="H4748" t="s">
        <v>1102</v>
      </c>
      <c r="I4748" t="str">
        <f>PROPER(SuperStoreData[[#This Row],[Customer Name]])</f>
        <v>Allen Goldenen</v>
      </c>
      <c r="J4748" t="s">
        <v>32</v>
      </c>
      <c r="K4748">
        <v>22204</v>
      </c>
      <c r="L4748" t="str">
        <f>_xlfn.XLOOKUP(SuperStoreData[[#This Row],[Zip Code]],ZipCodeTable[Zip Code],ZipCodeTable[City])</f>
        <v>Arlington</v>
      </c>
      <c r="M4748" t="str">
        <f>_xlfn.XLOOKUP(SuperStoreData[[#This Row],[Zip Code]],ZipCodeTable[Zip Code],ZipCodeTable[State])</f>
        <v>VA</v>
      </c>
      <c r="N4748" t="s">
        <v>85</v>
      </c>
      <c r="O4748" t="s">
        <v>1358</v>
      </c>
      <c r="P4748" t="s">
        <v>25</v>
      </c>
      <c r="Q4748" t="s">
        <v>26</v>
      </c>
      <c r="R4748" t="s">
        <v>1359</v>
      </c>
      <c r="S4748" s="5">
        <v>58.05</v>
      </c>
      <c r="T4748" s="5">
        <v>3.41140059640284</v>
      </c>
      <c r="U4748" s="6">
        <f>SuperStoreData[[#This Row],[Profit]]/SuperStoreData[[#This Row],[Sales]]</f>
        <v>5.8766590807973126E-2</v>
      </c>
    </row>
    <row r="4749" spans="1:21" x14ac:dyDescent="0.2">
      <c r="A4749">
        <v>4788</v>
      </c>
      <c r="B4749" t="s">
        <v>7332</v>
      </c>
      <c r="C4749" s="1">
        <v>43347</v>
      </c>
      <c r="D4749" s="1">
        <v>43352</v>
      </c>
      <c r="E4749" s="7">
        <f>SuperStoreData[[#This Row],[Ship Date]]-SuperStoreData[[#This Row],[Order Date]]</f>
        <v>5</v>
      </c>
      <c r="F4749" t="s">
        <v>29</v>
      </c>
      <c r="G4749" t="s">
        <v>3589</v>
      </c>
      <c r="H4749" t="s">
        <v>3590</v>
      </c>
      <c r="I4749" t="str">
        <f>PROPER(SuperStoreData[[#This Row],[Customer Name]])</f>
        <v>Irene Maddox</v>
      </c>
      <c r="J4749" t="s">
        <v>32</v>
      </c>
      <c r="K4749">
        <v>80906</v>
      </c>
      <c r="L4749" t="str">
        <f>_xlfn.XLOOKUP(SuperStoreData[[#This Row],[Zip Code]],ZipCodeTable[Zip Code],ZipCodeTable[City])</f>
        <v>Colorado Springs</v>
      </c>
      <c r="M4749" t="str">
        <f>_xlfn.XLOOKUP(SuperStoreData[[#This Row],[Zip Code]],ZipCodeTable[Zip Code],ZipCodeTable[State])</f>
        <v>CO</v>
      </c>
      <c r="N4749" t="s">
        <v>68</v>
      </c>
      <c r="O4749" t="s">
        <v>6360</v>
      </c>
      <c r="P4749" t="s">
        <v>76</v>
      </c>
      <c r="Q4749" t="s">
        <v>77</v>
      </c>
      <c r="R4749" t="s">
        <v>6361</v>
      </c>
      <c r="S4749" s="5">
        <v>58.08</v>
      </c>
      <c r="T4749" s="5">
        <v>0.18195800502930001</v>
      </c>
      <c r="U4749" s="6">
        <f>SuperStoreData[[#This Row],[Profit]]/SuperStoreData[[#This Row],[Sales]]</f>
        <v>3.1328857615237605E-3</v>
      </c>
    </row>
    <row r="4750" spans="1:21" x14ac:dyDescent="0.2">
      <c r="A4750">
        <v>544</v>
      </c>
      <c r="B4750" t="s">
        <v>7122</v>
      </c>
      <c r="C4750" s="1">
        <v>43333</v>
      </c>
      <c r="D4750" s="1">
        <v>43334</v>
      </c>
      <c r="E4750" s="7">
        <f>SuperStoreData[[#This Row],[Ship Date]]-SuperStoreData[[#This Row],[Order Date]]</f>
        <v>1</v>
      </c>
      <c r="F4750" t="s">
        <v>29</v>
      </c>
      <c r="G4750" t="s">
        <v>3199</v>
      </c>
      <c r="H4750" t="s">
        <v>3200</v>
      </c>
      <c r="I4750" t="str">
        <f>PROPER(SuperStoreData[[#This Row],[Customer Name]])</f>
        <v>Paul Gonzalez</v>
      </c>
      <c r="J4750" t="s">
        <v>32</v>
      </c>
      <c r="K4750">
        <v>76106</v>
      </c>
      <c r="L4750" t="str">
        <f>_xlfn.XLOOKUP(SuperStoreData[[#This Row],[Zip Code]],ZipCodeTable[Zip Code],ZipCodeTable[City])</f>
        <v>Fort Worth</v>
      </c>
      <c r="M4750" t="str">
        <f>_xlfn.XLOOKUP(SuperStoreData[[#This Row],[Zip Code]],ZipCodeTable[Zip Code],ZipCodeTable[State])</f>
        <v>TX</v>
      </c>
      <c r="N4750" t="s">
        <v>23</v>
      </c>
      <c r="O4750" t="s">
        <v>5120</v>
      </c>
      <c r="P4750" t="s">
        <v>76</v>
      </c>
      <c r="Q4750" t="s">
        <v>77</v>
      </c>
      <c r="R4750" t="s">
        <v>5121</v>
      </c>
      <c r="S4750" s="5">
        <v>58.112000000000002</v>
      </c>
      <c r="T4750" s="5">
        <v>9.6591754559668406</v>
      </c>
      <c r="U4750" s="6">
        <f>SuperStoreData[[#This Row],[Profit]]/SuperStoreData[[#This Row],[Sales]]</f>
        <v>0.16621653799502409</v>
      </c>
    </row>
    <row r="4751" spans="1:21" x14ac:dyDescent="0.2">
      <c r="A4751">
        <v>1635</v>
      </c>
      <c r="B4751" t="s">
        <v>5836</v>
      </c>
      <c r="C4751" s="1">
        <v>43124</v>
      </c>
      <c r="D4751" s="1">
        <v>43130</v>
      </c>
      <c r="E4751" s="7">
        <f>SuperStoreData[[#This Row],[Ship Date]]-SuperStoreData[[#This Row],[Order Date]]</f>
        <v>6</v>
      </c>
      <c r="F4751" t="s">
        <v>489</v>
      </c>
      <c r="G4751" t="s">
        <v>1698</v>
      </c>
      <c r="H4751" t="s">
        <v>5837</v>
      </c>
      <c r="I4751" t="str">
        <f>PROPER(SuperStoreData[[#This Row],[Customer Name]])</f>
        <v>Clay Ludtke</v>
      </c>
      <c r="J4751" t="s">
        <v>32</v>
      </c>
      <c r="K4751">
        <v>44105</v>
      </c>
      <c r="L4751" t="str">
        <f>_xlfn.XLOOKUP(SuperStoreData[[#This Row],[Zip Code]],ZipCodeTable[Zip Code],ZipCodeTable[City])</f>
        <v>Cleveland</v>
      </c>
      <c r="M4751" t="str">
        <f>_xlfn.XLOOKUP(SuperStoreData[[#This Row],[Zip Code]],ZipCodeTable[Zip Code],ZipCodeTable[State])</f>
        <v>OH</v>
      </c>
      <c r="N4751" t="s">
        <v>46</v>
      </c>
      <c r="O4751" t="s">
        <v>5120</v>
      </c>
      <c r="P4751" t="s">
        <v>76</v>
      </c>
      <c r="Q4751" t="s">
        <v>77</v>
      </c>
      <c r="R4751" t="s">
        <v>5121</v>
      </c>
      <c r="S4751" s="5">
        <v>58.112000000000002</v>
      </c>
      <c r="T4751" s="5">
        <v>2.4389303013732699</v>
      </c>
      <c r="U4751" s="6">
        <f>SuperStoreData[[#This Row],[Profit]]/SuperStoreData[[#This Row],[Sales]]</f>
        <v>4.1969477928367117E-2</v>
      </c>
    </row>
    <row r="4752" spans="1:21" x14ac:dyDescent="0.2">
      <c r="A4752">
        <v>6545</v>
      </c>
      <c r="B4752" t="s">
        <v>8132</v>
      </c>
      <c r="C4752" s="1">
        <v>43424</v>
      </c>
      <c r="D4752" s="1">
        <v>43426</v>
      </c>
      <c r="E4752" s="7">
        <f>SuperStoreData[[#This Row],[Ship Date]]-SuperStoreData[[#This Row],[Order Date]]</f>
        <v>2</v>
      </c>
      <c r="F4752" t="s">
        <v>29</v>
      </c>
      <c r="G4752" t="s">
        <v>2360</v>
      </c>
      <c r="H4752" t="s">
        <v>2361</v>
      </c>
      <c r="I4752" t="str">
        <f>PROPER(SuperStoreData[[#This Row],[Customer Name]])</f>
        <v>Darren Powers</v>
      </c>
      <c r="J4752" t="s">
        <v>32</v>
      </c>
      <c r="K4752">
        <v>44105</v>
      </c>
      <c r="L4752" t="str">
        <f>_xlfn.XLOOKUP(SuperStoreData[[#This Row],[Zip Code]],ZipCodeTable[Zip Code],ZipCodeTable[City])</f>
        <v>Cleveland</v>
      </c>
      <c r="M4752" t="str">
        <f>_xlfn.XLOOKUP(SuperStoreData[[#This Row],[Zip Code]],ZipCodeTable[Zip Code],ZipCodeTable[State])</f>
        <v>OH</v>
      </c>
      <c r="N4752" t="s">
        <v>46</v>
      </c>
      <c r="O4752" t="s">
        <v>7204</v>
      </c>
      <c r="P4752" t="s">
        <v>25</v>
      </c>
      <c r="Q4752" t="s">
        <v>26</v>
      </c>
      <c r="R4752" t="s">
        <v>7205</v>
      </c>
      <c r="S4752" s="5">
        <v>58.17</v>
      </c>
      <c r="T4752" s="5">
        <v>12.8243823969307</v>
      </c>
      <c r="U4752" s="6">
        <f>SuperStoreData[[#This Row],[Profit]]/SuperStoreData[[#This Row],[Sales]]</f>
        <v>0.22046385416762421</v>
      </c>
    </row>
    <row r="4753" spans="1:21" x14ac:dyDescent="0.2">
      <c r="A4753">
        <v>2076</v>
      </c>
      <c r="B4753" t="s">
        <v>1007</v>
      </c>
      <c r="C4753" s="1">
        <v>42702</v>
      </c>
      <c r="D4753" s="1">
        <v>42708</v>
      </c>
      <c r="E4753" s="7">
        <f>SuperStoreData[[#This Row],[Ship Date]]-SuperStoreData[[#This Row],[Order Date]]</f>
        <v>6</v>
      </c>
      <c r="F4753" t="s">
        <v>29</v>
      </c>
      <c r="G4753" t="s">
        <v>1008</v>
      </c>
      <c r="H4753" t="s">
        <v>1009</v>
      </c>
      <c r="I4753" t="str">
        <f>PROPER(SuperStoreData[[#This Row],[Customer Name]])</f>
        <v>Toby Ritter</v>
      </c>
      <c r="J4753" t="s">
        <v>32</v>
      </c>
      <c r="K4753">
        <v>94122</v>
      </c>
      <c r="L4753" t="str">
        <f>_xlfn.XLOOKUP(SuperStoreData[[#This Row],[Zip Code]],ZipCodeTable[Zip Code],ZipCodeTable[City])</f>
        <v>San Francisco</v>
      </c>
      <c r="M4753" t="str">
        <f>_xlfn.XLOOKUP(SuperStoreData[[#This Row],[Zip Code]],ZipCodeTable[Zip Code],ZipCodeTable[State])</f>
        <v>CA</v>
      </c>
      <c r="N4753" t="s">
        <v>68</v>
      </c>
      <c r="O4753" t="s">
        <v>1010</v>
      </c>
      <c r="P4753" t="s">
        <v>48</v>
      </c>
      <c r="Q4753" t="s">
        <v>49</v>
      </c>
      <c r="R4753" t="s">
        <v>1011</v>
      </c>
      <c r="S4753" s="5">
        <v>58.2</v>
      </c>
      <c r="T4753" s="5">
        <v>3.7384623172270399</v>
      </c>
      <c r="U4753" s="6">
        <f>SuperStoreData[[#This Row],[Profit]]/SuperStoreData[[#This Row],[Sales]]</f>
        <v>6.4234747718677654E-2</v>
      </c>
    </row>
    <row r="4754" spans="1:21" x14ac:dyDescent="0.2">
      <c r="A4754">
        <v>2722</v>
      </c>
      <c r="B4754" t="s">
        <v>3833</v>
      </c>
      <c r="C4754" s="1">
        <v>42255</v>
      </c>
      <c r="D4754" s="1">
        <v>42258</v>
      </c>
      <c r="E4754" s="7">
        <f>SuperStoreData[[#This Row],[Ship Date]]-SuperStoreData[[#This Row],[Order Date]]</f>
        <v>3</v>
      </c>
      <c r="F4754" t="s">
        <v>129</v>
      </c>
      <c r="G4754" t="s">
        <v>181</v>
      </c>
      <c r="H4754" t="s">
        <v>3838</v>
      </c>
      <c r="I4754" t="str">
        <f>PROPER(SuperStoreData[[#This Row],[Customer Name]])</f>
        <v>Odella Nelson</v>
      </c>
      <c r="J4754" t="s">
        <v>82</v>
      </c>
      <c r="K4754">
        <v>27511</v>
      </c>
      <c r="L4754" t="str">
        <f>_xlfn.XLOOKUP(SuperStoreData[[#This Row],[Zip Code]],ZipCodeTable[Zip Code],ZipCodeTable[City])</f>
        <v>Cary</v>
      </c>
      <c r="M4754" t="str">
        <f>_xlfn.XLOOKUP(SuperStoreData[[#This Row],[Zip Code]],ZipCodeTable[Zip Code],ZipCodeTable[State])</f>
        <v>NC</v>
      </c>
      <c r="N4754" t="s">
        <v>85</v>
      </c>
      <c r="O4754" t="s">
        <v>405</v>
      </c>
      <c r="P4754" t="s">
        <v>25</v>
      </c>
      <c r="Q4754" t="s">
        <v>39</v>
      </c>
      <c r="R4754" t="s">
        <v>406</v>
      </c>
      <c r="S4754" s="5">
        <v>58.24</v>
      </c>
      <c r="T4754" s="5">
        <v>8.6517354328995193</v>
      </c>
      <c r="U4754" s="6">
        <f>SuperStoreData[[#This Row],[Profit]]/SuperStoreData[[#This Row],[Sales]]</f>
        <v>0.14855314960335714</v>
      </c>
    </row>
    <row r="4755" spans="1:21" x14ac:dyDescent="0.2">
      <c r="A4755">
        <v>5524</v>
      </c>
      <c r="B4755" t="s">
        <v>4263</v>
      </c>
      <c r="C4755" s="1">
        <v>43423</v>
      </c>
      <c r="D4755" s="1">
        <v>43424</v>
      </c>
      <c r="E4755" s="7">
        <f>SuperStoreData[[#This Row],[Ship Date]]-SuperStoreData[[#This Row],[Order Date]]</f>
        <v>1</v>
      </c>
      <c r="F4755" t="s">
        <v>18</v>
      </c>
      <c r="G4755" t="s">
        <v>1930</v>
      </c>
      <c r="H4755" t="s">
        <v>1931</v>
      </c>
      <c r="I4755" t="str">
        <f>PROPER(SuperStoreData[[#This Row],[Customer Name]])</f>
        <v>Chloris Kastensmidt</v>
      </c>
      <c r="J4755" t="s">
        <v>32</v>
      </c>
      <c r="K4755">
        <v>95051</v>
      </c>
      <c r="L4755" t="str">
        <f>_xlfn.XLOOKUP(SuperStoreData[[#This Row],[Zip Code]],ZipCodeTable[Zip Code],ZipCodeTable[City])</f>
        <v>Santa Clara</v>
      </c>
      <c r="M4755" t="str">
        <f>_xlfn.XLOOKUP(SuperStoreData[[#This Row],[Zip Code]],ZipCodeTable[Zip Code],ZipCodeTable[State])</f>
        <v>CA</v>
      </c>
      <c r="N4755" t="s">
        <v>68</v>
      </c>
      <c r="O4755" t="s">
        <v>405</v>
      </c>
      <c r="P4755" t="s">
        <v>25</v>
      </c>
      <c r="Q4755" t="s">
        <v>39</v>
      </c>
      <c r="R4755" t="s">
        <v>406</v>
      </c>
      <c r="S4755" s="5">
        <v>58.24</v>
      </c>
      <c r="T4755" s="5">
        <v>15.960150850857101</v>
      </c>
      <c r="U4755" s="6">
        <f>SuperStoreData[[#This Row],[Profit]]/SuperStoreData[[#This Row],[Sales]]</f>
        <v>0.274041051697409</v>
      </c>
    </row>
    <row r="4756" spans="1:21" x14ac:dyDescent="0.2">
      <c r="A4756">
        <v>7591</v>
      </c>
      <c r="B4756" t="s">
        <v>4417</v>
      </c>
      <c r="C4756" s="1">
        <v>43348</v>
      </c>
      <c r="D4756" s="1">
        <v>43349</v>
      </c>
      <c r="E4756" s="7">
        <f>SuperStoreData[[#This Row],[Ship Date]]-SuperStoreData[[#This Row],[Order Date]]</f>
        <v>1</v>
      </c>
      <c r="F4756" t="s">
        <v>29</v>
      </c>
      <c r="G4756" t="s">
        <v>4418</v>
      </c>
      <c r="H4756" t="s">
        <v>4433</v>
      </c>
      <c r="I4756" t="str">
        <f>PROPER(SuperStoreData[[#This Row],[Customer Name]])</f>
        <v>Dean Braden</v>
      </c>
      <c r="J4756" t="s">
        <v>32</v>
      </c>
      <c r="K4756">
        <v>19134</v>
      </c>
      <c r="L4756" t="str">
        <f>_xlfn.XLOOKUP(SuperStoreData[[#This Row],[Zip Code]],ZipCodeTable[Zip Code],ZipCodeTable[City])</f>
        <v>Philadelphia</v>
      </c>
      <c r="M4756" t="str">
        <f>_xlfn.XLOOKUP(SuperStoreData[[#This Row],[Zip Code]],ZipCodeTable[Zip Code],ZipCodeTable[State])</f>
        <v>PA</v>
      </c>
      <c r="N4756" t="s">
        <v>46</v>
      </c>
      <c r="O4756" t="s">
        <v>4434</v>
      </c>
      <c r="P4756" t="s">
        <v>48</v>
      </c>
      <c r="Q4756" t="s">
        <v>49</v>
      </c>
      <c r="R4756" t="s">
        <v>4435</v>
      </c>
      <c r="S4756" s="5">
        <v>58.247999999999998</v>
      </c>
      <c r="T4756" s="5">
        <v>4.1409423128698197</v>
      </c>
      <c r="U4756" s="6">
        <f>SuperStoreData[[#This Row],[Profit]]/SuperStoreData[[#This Row],[Sales]]</f>
        <v>7.1091579330961066E-2</v>
      </c>
    </row>
    <row r="4757" spans="1:21" x14ac:dyDescent="0.2">
      <c r="A4757">
        <v>6253</v>
      </c>
      <c r="B4757" t="s">
        <v>5266</v>
      </c>
      <c r="C4757" s="1">
        <v>42700</v>
      </c>
      <c r="D4757" s="1">
        <v>42704</v>
      </c>
      <c r="E4757" s="7">
        <f>SuperStoreData[[#This Row],[Ship Date]]-SuperStoreData[[#This Row],[Order Date]]</f>
        <v>4</v>
      </c>
      <c r="F4757" t="s">
        <v>489</v>
      </c>
      <c r="G4757" t="s">
        <v>889</v>
      </c>
      <c r="H4757" t="s">
        <v>5267</v>
      </c>
      <c r="I4757" t="str">
        <f>PROPER(SuperStoreData[[#This Row],[Customer Name]])</f>
        <v>Valerie Mitchum</v>
      </c>
      <c r="J4757" t="s">
        <v>21</v>
      </c>
      <c r="K4757">
        <v>30062</v>
      </c>
      <c r="L4757" t="str">
        <f>_xlfn.XLOOKUP(SuperStoreData[[#This Row],[Zip Code]],ZipCodeTable[Zip Code],ZipCodeTable[City])</f>
        <v>Marietta</v>
      </c>
      <c r="M4757" t="str">
        <f>_xlfn.XLOOKUP(SuperStoreData[[#This Row],[Zip Code]],ZipCodeTable[Zip Code],ZipCodeTable[State])</f>
        <v>GA</v>
      </c>
      <c r="N4757" t="s">
        <v>85</v>
      </c>
      <c r="O4757" t="s">
        <v>531</v>
      </c>
      <c r="P4757" t="s">
        <v>25</v>
      </c>
      <c r="Q4757" t="s">
        <v>91</v>
      </c>
      <c r="R4757" t="s">
        <v>532</v>
      </c>
      <c r="S4757" s="5">
        <v>58.32</v>
      </c>
      <c r="T4757" s="5">
        <v>5.0508554177474903</v>
      </c>
      <c r="U4757" s="6">
        <f>SuperStoreData[[#This Row],[Profit]]/SuperStoreData[[#This Row],[Sales]]</f>
        <v>8.6605888507330073E-2</v>
      </c>
    </row>
    <row r="4758" spans="1:21" x14ac:dyDescent="0.2">
      <c r="A4758">
        <v>761</v>
      </c>
      <c r="B4758" t="s">
        <v>11823</v>
      </c>
      <c r="C4758" s="1">
        <v>43029</v>
      </c>
      <c r="D4758" s="1">
        <v>43035</v>
      </c>
      <c r="E4758" s="7">
        <f>SuperStoreData[[#This Row],[Ship Date]]-SuperStoreData[[#This Row],[Order Date]]</f>
        <v>6</v>
      </c>
      <c r="F4758" t="s">
        <v>29</v>
      </c>
      <c r="G4758" t="s">
        <v>1485</v>
      </c>
      <c r="H4758" t="s">
        <v>1486</v>
      </c>
      <c r="I4758" t="str">
        <f>PROPER(SuperStoreData[[#This Row],[Customer Name]])</f>
        <v>Andrew Roberts</v>
      </c>
      <c r="J4758" t="s">
        <v>32</v>
      </c>
      <c r="K4758">
        <v>90004</v>
      </c>
      <c r="L4758" t="str">
        <f>_xlfn.XLOOKUP(SuperStoreData[[#This Row],[Zip Code]],ZipCodeTable[Zip Code],ZipCodeTable[City])</f>
        <v>Los Angeles</v>
      </c>
      <c r="M4758" t="str">
        <f>_xlfn.XLOOKUP(SuperStoreData[[#This Row],[Zip Code]],ZipCodeTable[Zip Code],ZipCodeTable[State])</f>
        <v>CA</v>
      </c>
      <c r="N4758" t="s">
        <v>68</v>
      </c>
      <c r="O4758" t="s">
        <v>531</v>
      </c>
      <c r="P4758" t="s">
        <v>25</v>
      </c>
      <c r="Q4758" t="s">
        <v>91</v>
      </c>
      <c r="R4758" t="s">
        <v>532</v>
      </c>
      <c r="S4758" s="5">
        <v>58.32</v>
      </c>
      <c r="T4758" s="5">
        <v>18.6464474417632</v>
      </c>
      <c r="U4758" s="6">
        <f>SuperStoreData[[#This Row],[Profit]]/SuperStoreData[[#This Row],[Sales]]</f>
        <v>0.31972646505080932</v>
      </c>
    </row>
    <row r="4759" spans="1:21" x14ac:dyDescent="0.2">
      <c r="A4759">
        <v>4175</v>
      </c>
      <c r="B4759" t="s">
        <v>488</v>
      </c>
      <c r="C4759" s="1">
        <v>42898</v>
      </c>
      <c r="D4759" s="1">
        <v>42901</v>
      </c>
      <c r="E4759" s="7">
        <f>SuperStoreData[[#This Row],[Ship Date]]-SuperStoreData[[#This Row],[Order Date]]</f>
        <v>3</v>
      </c>
      <c r="F4759" t="s">
        <v>489</v>
      </c>
      <c r="G4759" t="s">
        <v>490</v>
      </c>
      <c r="H4759" t="s">
        <v>513</v>
      </c>
      <c r="I4759" t="str">
        <f>PROPER(SuperStoreData[[#This Row],[Customer Name]])</f>
        <v>Jay Fein</v>
      </c>
      <c r="J4759" t="s">
        <v>32</v>
      </c>
      <c r="K4759">
        <v>29203</v>
      </c>
      <c r="L4759" t="str">
        <f>_xlfn.XLOOKUP(SuperStoreData[[#This Row],[Zip Code]],ZipCodeTable[Zip Code],ZipCodeTable[City])</f>
        <v>Columbia</v>
      </c>
      <c r="M4759" t="str">
        <f>_xlfn.XLOOKUP(SuperStoreData[[#This Row],[Zip Code]],ZipCodeTable[Zip Code],ZipCodeTable[State])</f>
        <v>SC</v>
      </c>
      <c r="N4759" t="s">
        <v>85</v>
      </c>
      <c r="O4759" t="s">
        <v>518</v>
      </c>
      <c r="P4759" t="s">
        <v>25</v>
      </c>
      <c r="Q4759" t="s">
        <v>26</v>
      </c>
      <c r="R4759" t="s">
        <v>519</v>
      </c>
      <c r="S4759" s="5">
        <v>58.34</v>
      </c>
      <c r="T4759" s="5">
        <v>11.4244625985972</v>
      </c>
      <c r="U4759" s="6">
        <f>SuperStoreData[[#This Row],[Profit]]/SuperStoreData[[#This Row],[Sales]]</f>
        <v>0.19582555019878642</v>
      </c>
    </row>
    <row r="4760" spans="1:21" x14ac:dyDescent="0.2">
      <c r="A4760">
        <v>3082</v>
      </c>
      <c r="B4760" t="s">
        <v>11131</v>
      </c>
      <c r="C4760" s="1">
        <v>42159</v>
      </c>
      <c r="D4760" s="1">
        <v>42164</v>
      </c>
      <c r="E4760" s="7">
        <f>SuperStoreData[[#This Row],[Ship Date]]-SuperStoreData[[#This Row],[Order Date]]</f>
        <v>5</v>
      </c>
      <c r="F4760" t="s">
        <v>29</v>
      </c>
      <c r="G4760" t="s">
        <v>391</v>
      </c>
      <c r="H4760" t="s">
        <v>11132</v>
      </c>
      <c r="I4760" t="str">
        <f>PROPER(SuperStoreData[[#This Row],[Customer Name]])</f>
        <v>Dianna Wilson</v>
      </c>
      <c r="J4760" t="s">
        <v>21</v>
      </c>
      <c r="K4760">
        <v>40214</v>
      </c>
      <c r="L4760" t="str">
        <f>_xlfn.XLOOKUP(SuperStoreData[[#This Row],[Zip Code]],ZipCodeTable[Zip Code],ZipCodeTable[City])</f>
        <v>Louisville</v>
      </c>
      <c r="M4760" t="str">
        <f>_xlfn.XLOOKUP(SuperStoreData[[#This Row],[Zip Code]],ZipCodeTable[Zip Code],ZipCodeTable[State])</f>
        <v>KY</v>
      </c>
      <c r="N4760" t="s">
        <v>85</v>
      </c>
      <c r="O4760" t="s">
        <v>518</v>
      </c>
      <c r="P4760" t="s">
        <v>25</v>
      </c>
      <c r="Q4760" t="s">
        <v>26</v>
      </c>
      <c r="R4760" t="s">
        <v>519</v>
      </c>
      <c r="S4760" s="5">
        <v>58.34</v>
      </c>
      <c r="T4760" s="5">
        <v>4.7229288465202801</v>
      </c>
      <c r="U4760" s="6">
        <f>SuperStoreData[[#This Row],[Profit]]/SuperStoreData[[#This Row],[Sales]]</f>
        <v>8.0955242484063758E-2</v>
      </c>
    </row>
    <row r="4761" spans="1:21" x14ac:dyDescent="0.2">
      <c r="A4761">
        <v>2788</v>
      </c>
      <c r="B4761" t="s">
        <v>2196</v>
      </c>
      <c r="C4761" s="1">
        <v>43311</v>
      </c>
      <c r="D4761" s="1">
        <v>43315</v>
      </c>
      <c r="E4761" s="7">
        <f>SuperStoreData[[#This Row],[Ship Date]]-SuperStoreData[[#This Row],[Order Date]]</f>
        <v>4</v>
      </c>
      <c r="F4761" t="s">
        <v>29</v>
      </c>
      <c r="G4761" t="s">
        <v>2197</v>
      </c>
      <c r="H4761" t="s">
        <v>2198</v>
      </c>
      <c r="I4761" t="str">
        <f>PROPER(SuperStoreData[[#This Row],[Customer Name]])</f>
        <v>Michael Dominguez</v>
      </c>
      <c r="J4761" t="s">
        <v>82</v>
      </c>
      <c r="K4761">
        <v>78415</v>
      </c>
      <c r="L4761" t="str">
        <f>_xlfn.XLOOKUP(SuperStoreData[[#This Row],[Zip Code]],ZipCodeTable[Zip Code],ZipCodeTable[City])</f>
        <v>Corpus Christi</v>
      </c>
      <c r="M4761" t="str">
        <f>_xlfn.XLOOKUP(SuperStoreData[[#This Row],[Zip Code]],ZipCodeTable[Zip Code],ZipCodeTable[State])</f>
        <v>TX</v>
      </c>
      <c r="N4761" t="s">
        <v>23</v>
      </c>
      <c r="O4761" t="s">
        <v>2217</v>
      </c>
      <c r="P4761" t="s">
        <v>48</v>
      </c>
      <c r="Q4761" t="s">
        <v>49</v>
      </c>
      <c r="R4761" t="s">
        <v>2218</v>
      </c>
      <c r="S4761" s="5">
        <v>58.36</v>
      </c>
      <c r="T4761" s="5">
        <v>13.0791118958136</v>
      </c>
      <c r="U4761" s="6">
        <f>SuperStoreData[[#This Row],[Profit]]/SuperStoreData[[#This Row],[Sales]]</f>
        <v>0.22411089609002058</v>
      </c>
    </row>
    <row r="4762" spans="1:21" x14ac:dyDescent="0.2">
      <c r="A4762">
        <v>1109</v>
      </c>
      <c r="B4762" t="s">
        <v>9498</v>
      </c>
      <c r="C4762" s="1">
        <v>43061</v>
      </c>
      <c r="D4762" s="1">
        <v>43066</v>
      </c>
      <c r="E4762" s="7">
        <f>SuperStoreData[[#This Row],[Ship Date]]-SuperStoreData[[#This Row],[Order Date]]</f>
        <v>5</v>
      </c>
      <c r="F4762" t="s">
        <v>29</v>
      </c>
      <c r="G4762" t="s">
        <v>1600</v>
      </c>
      <c r="H4762" t="s">
        <v>9503</v>
      </c>
      <c r="I4762" t="str">
        <f>PROPER(SuperStoreData[[#This Row],[Customer Name]])</f>
        <v>Eric Hoffmann</v>
      </c>
      <c r="J4762" t="s">
        <v>32</v>
      </c>
      <c r="K4762">
        <v>77041</v>
      </c>
      <c r="L4762" t="str">
        <f>_xlfn.XLOOKUP(SuperStoreData[[#This Row],[Zip Code]],ZipCodeTable[Zip Code],ZipCodeTable[City])</f>
        <v>Houston</v>
      </c>
      <c r="M4762" t="str">
        <f>_xlfn.XLOOKUP(SuperStoreData[[#This Row],[Zip Code]],ZipCodeTable[Zip Code],ZipCodeTable[State])</f>
        <v>TX</v>
      </c>
      <c r="N4762" t="s">
        <v>23</v>
      </c>
      <c r="O4762" t="s">
        <v>2137</v>
      </c>
      <c r="P4762" t="s">
        <v>25</v>
      </c>
      <c r="Q4762" t="s">
        <v>117</v>
      </c>
      <c r="R4762" t="s">
        <v>266</v>
      </c>
      <c r="S4762" s="5">
        <v>58.368000000000002</v>
      </c>
      <c r="T4762" s="5">
        <v>16.7084114277793</v>
      </c>
      <c r="U4762" s="6">
        <f>SuperStoreData[[#This Row],[Profit]]/SuperStoreData[[#This Row],[Sales]]</f>
        <v>0.28625979008667934</v>
      </c>
    </row>
    <row r="4763" spans="1:21" x14ac:dyDescent="0.2">
      <c r="A4763">
        <v>154</v>
      </c>
      <c r="B4763" t="s">
        <v>11797</v>
      </c>
      <c r="C4763" s="1">
        <v>42892</v>
      </c>
      <c r="D4763" s="1">
        <v>42897</v>
      </c>
      <c r="E4763" s="7">
        <f>SuperStoreData[[#This Row],[Ship Date]]-SuperStoreData[[#This Row],[Order Date]]</f>
        <v>5</v>
      </c>
      <c r="F4763" t="s">
        <v>18</v>
      </c>
      <c r="G4763" t="s">
        <v>3057</v>
      </c>
      <c r="H4763" t="s">
        <v>3058</v>
      </c>
      <c r="I4763" t="str">
        <f>PROPER(SuperStoreData[[#This Row],[Customer Name]])</f>
        <v>Stephanie Phelps</v>
      </c>
      <c r="J4763" t="s">
        <v>82</v>
      </c>
      <c r="K4763">
        <v>95123</v>
      </c>
      <c r="L4763" t="str">
        <f>_xlfn.XLOOKUP(SuperStoreData[[#This Row],[Zip Code]],ZipCodeTable[Zip Code],ZipCodeTable[City])</f>
        <v>San Jose</v>
      </c>
      <c r="M4763" t="str">
        <f>_xlfn.XLOOKUP(SuperStoreData[[#This Row],[Zip Code]],ZipCodeTable[Zip Code],ZipCodeTable[State])</f>
        <v>CA</v>
      </c>
      <c r="N4763" t="s">
        <v>68</v>
      </c>
      <c r="O4763" t="s">
        <v>516</v>
      </c>
      <c r="P4763" t="s">
        <v>25</v>
      </c>
      <c r="Q4763" t="s">
        <v>91</v>
      </c>
      <c r="R4763" t="s">
        <v>517</v>
      </c>
      <c r="S4763" s="5">
        <v>58.38</v>
      </c>
      <c r="T4763" s="5">
        <v>0.483432990627367</v>
      </c>
      <c r="U4763" s="6">
        <f>SuperStoreData[[#This Row],[Profit]]/SuperStoreData[[#This Row],[Sales]]</f>
        <v>8.2807980580227297E-3</v>
      </c>
    </row>
    <row r="4764" spans="1:21" x14ac:dyDescent="0.2">
      <c r="A4764">
        <v>6950</v>
      </c>
      <c r="B4764" t="s">
        <v>9533</v>
      </c>
      <c r="C4764" s="1">
        <v>43051</v>
      </c>
      <c r="D4764" s="1">
        <v>43055</v>
      </c>
      <c r="E4764" s="7">
        <f>SuperStoreData[[#This Row],[Ship Date]]-SuperStoreData[[#This Row],[Order Date]]</f>
        <v>4</v>
      </c>
      <c r="F4764" t="s">
        <v>489</v>
      </c>
      <c r="G4764" t="s">
        <v>2447</v>
      </c>
      <c r="H4764" t="s">
        <v>9534</v>
      </c>
      <c r="I4764" t="str">
        <f>PROPER(SuperStoreData[[#This Row],[Customer Name]])</f>
        <v>Anne Pryor</v>
      </c>
      <c r="J4764" t="s">
        <v>21</v>
      </c>
      <c r="K4764">
        <v>10011</v>
      </c>
      <c r="L4764" t="str">
        <f>_xlfn.XLOOKUP(SuperStoreData[[#This Row],[Zip Code]],ZipCodeTable[Zip Code],ZipCodeTable[City])</f>
        <v>New York</v>
      </c>
      <c r="M4764" t="str">
        <f>_xlfn.XLOOKUP(SuperStoreData[[#This Row],[Zip Code]],ZipCodeTable[Zip Code],ZipCodeTable[State])</f>
        <v>NY</v>
      </c>
      <c r="N4764" t="s">
        <v>46</v>
      </c>
      <c r="O4764" t="s">
        <v>6479</v>
      </c>
      <c r="P4764" t="s">
        <v>25</v>
      </c>
      <c r="Q4764" t="s">
        <v>26</v>
      </c>
      <c r="R4764" t="s">
        <v>6480</v>
      </c>
      <c r="S4764" s="5">
        <v>58.408000000000001</v>
      </c>
      <c r="T4764" s="5">
        <v>10.0096397757411</v>
      </c>
      <c r="U4764" s="6">
        <f>SuperStoreData[[#This Row],[Profit]]/SuperStoreData[[#This Row],[Sales]]</f>
        <v>0.17137446541126386</v>
      </c>
    </row>
    <row r="4765" spans="1:21" x14ac:dyDescent="0.2">
      <c r="A4765">
        <v>3612</v>
      </c>
      <c r="B4765" t="s">
        <v>11540</v>
      </c>
      <c r="C4765" s="1">
        <v>43099</v>
      </c>
      <c r="D4765" s="1">
        <v>43104</v>
      </c>
      <c r="E4765" s="7">
        <f>SuperStoreData[[#This Row],[Ship Date]]-SuperStoreData[[#This Row],[Order Date]]</f>
        <v>5</v>
      </c>
      <c r="F4765" t="s">
        <v>129</v>
      </c>
      <c r="G4765" t="s">
        <v>301</v>
      </c>
      <c r="H4765" t="s">
        <v>9669</v>
      </c>
      <c r="I4765" t="str">
        <f>PROPER(SuperStoreData[[#This Row],[Customer Name]])</f>
        <v>Nick Crebassa</v>
      </c>
      <c r="J4765" t="s">
        <v>82</v>
      </c>
      <c r="K4765">
        <v>75217</v>
      </c>
      <c r="L4765" t="str">
        <f>_xlfn.XLOOKUP(SuperStoreData[[#This Row],[Zip Code]],ZipCodeTable[Zip Code],ZipCodeTable[City])</f>
        <v>Dallas</v>
      </c>
      <c r="M4765" t="str">
        <f>_xlfn.XLOOKUP(SuperStoreData[[#This Row],[Zip Code]],ZipCodeTable[Zip Code],ZipCodeTable[State])</f>
        <v>TX</v>
      </c>
      <c r="N4765" t="s">
        <v>23</v>
      </c>
      <c r="O4765" t="s">
        <v>4515</v>
      </c>
      <c r="P4765" t="s">
        <v>76</v>
      </c>
      <c r="Q4765" t="s">
        <v>77</v>
      </c>
      <c r="R4765" t="s">
        <v>4516</v>
      </c>
      <c r="S4765" s="5">
        <v>58.415999999999997</v>
      </c>
      <c r="T4765" s="5">
        <v>9.0412088092914793</v>
      </c>
      <c r="U4765" s="6">
        <f>SuperStoreData[[#This Row],[Profit]]/SuperStoreData[[#This Row],[Sales]]</f>
        <v>0.15477281582599767</v>
      </c>
    </row>
    <row r="4766" spans="1:21" x14ac:dyDescent="0.2">
      <c r="A4766">
        <v>9715</v>
      </c>
      <c r="B4766" t="s">
        <v>4511</v>
      </c>
      <c r="C4766" s="1">
        <v>42592</v>
      </c>
      <c r="D4766" s="1">
        <v>42598</v>
      </c>
      <c r="E4766" s="7">
        <f>SuperStoreData[[#This Row],[Ship Date]]-SuperStoreData[[#This Row],[Order Date]]</f>
        <v>6</v>
      </c>
      <c r="F4766" t="s">
        <v>29</v>
      </c>
      <c r="G4766" t="s">
        <v>3719</v>
      </c>
      <c r="H4766" t="s">
        <v>3720</v>
      </c>
      <c r="I4766" t="str">
        <f>PROPER(SuperStoreData[[#This Row],[Customer Name]])</f>
        <v>Maribeth Dona</v>
      </c>
      <c r="J4766" t="s">
        <v>32</v>
      </c>
      <c r="K4766">
        <v>19143</v>
      </c>
      <c r="L4766" t="str">
        <f>_xlfn.XLOOKUP(SuperStoreData[[#This Row],[Zip Code]],ZipCodeTable[Zip Code],ZipCodeTable[City])</f>
        <v>Philadelphia</v>
      </c>
      <c r="M4766" t="str">
        <f>_xlfn.XLOOKUP(SuperStoreData[[#This Row],[Zip Code]],ZipCodeTable[Zip Code],ZipCodeTable[State])</f>
        <v>PA</v>
      </c>
      <c r="N4766" t="s">
        <v>46</v>
      </c>
      <c r="O4766" t="s">
        <v>4515</v>
      </c>
      <c r="P4766" t="s">
        <v>76</v>
      </c>
      <c r="Q4766" t="s">
        <v>77</v>
      </c>
      <c r="R4766" t="s">
        <v>4516</v>
      </c>
      <c r="S4766" s="5">
        <v>58.415999999999997</v>
      </c>
      <c r="T4766" s="5">
        <v>4.6221991919141603</v>
      </c>
      <c r="U4766" s="6">
        <f>SuperStoreData[[#This Row],[Profit]]/SuperStoreData[[#This Row],[Sales]]</f>
        <v>7.9125568199023569E-2</v>
      </c>
    </row>
    <row r="4767" spans="1:21" x14ac:dyDescent="0.2">
      <c r="A4767">
        <v>1045</v>
      </c>
      <c r="B4767" t="s">
        <v>6416</v>
      </c>
      <c r="C4767" s="1">
        <v>43415</v>
      </c>
      <c r="D4767" s="1">
        <v>43422</v>
      </c>
      <c r="E4767" s="7">
        <f>SuperStoreData[[#This Row],[Ship Date]]-SuperStoreData[[#This Row],[Order Date]]</f>
        <v>7</v>
      </c>
      <c r="F4767" t="s">
        <v>18</v>
      </c>
      <c r="G4767" t="s">
        <v>1335</v>
      </c>
      <c r="H4767" t="s">
        <v>4276</v>
      </c>
      <c r="I4767" t="str">
        <f>PROPER(SuperStoreData[[#This Row],[Customer Name]])</f>
        <v>Noel Staavos</v>
      </c>
      <c r="J4767" t="s">
        <v>82</v>
      </c>
      <c r="K4767">
        <v>60610</v>
      </c>
      <c r="L4767" t="str">
        <f>_xlfn.XLOOKUP(SuperStoreData[[#This Row],[Zip Code]],ZipCodeTable[Zip Code],ZipCodeTable[City])</f>
        <v>Chicago</v>
      </c>
      <c r="M4767" t="str">
        <f>_xlfn.XLOOKUP(SuperStoreData[[#This Row],[Zip Code]],ZipCodeTable[Zip Code],ZipCodeTable[State])</f>
        <v>IL</v>
      </c>
      <c r="N4767" t="s">
        <v>23</v>
      </c>
      <c r="O4767" t="s">
        <v>6257</v>
      </c>
      <c r="P4767" t="s">
        <v>25</v>
      </c>
      <c r="Q4767" t="s">
        <v>39</v>
      </c>
      <c r="R4767" t="s">
        <v>6258</v>
      </c>
      <c r="S4767" s="5">
        <v>58.463999999999999</v>
      </c>
      <c r="T4767" s="5">
        <v>14.537874080091299</v>
      </c>
      <c r="U4767" s="6">
        <f>SuperStoreData[[#This Row],[Profit]]/SuperStoreData[[#This Row],[Sales]]</f>
        <v>0.24866369184611556</v>
      </c>
    </row>
    <row r="4768" spans="1:21" x14ac:dyDescent="0.2">
      <c r="A4768">
        <v>6782</v>
      </c>
      <c r="B4768" t="s">
        <v>2891</v>
      </c>
      <c r="C4768" s="1">
        <v>43271</v>
      </c>
      <c r="D4768" s="1">
        <v>43277</v>
      </c>
      <c r="E4768" s="7">
        <f>SuperStoreData[[#This Row],[Ship Date]]-SuperStoreData[[#This Row],[Order Date]]</f>
        <v>6</v>
      </c>
      <c r="F4768" t="s">
        <v>129</v>
      </c>
      <c r="G4768" t="s">
        <v>342</v>
      </c>
      <c r="H4768" t="s">
        <v>350</v>
      </c>
      <c r="I4768" t="str">
        <f>PROPER(SuperStoreData[[#This Row],[Customer Name]])</f>
        <v>Herbert Flentye</v>
      </c>
      <c r="J4768" t="s">
        <v>32</v>
      </c>
      <c r="K4768">
        <v>21215</v>
      </c>
      <c r="L4768" t="str">
        <f>_xlfn.XLOOKUP(SuperStoreData[[#This Row],[Zip Code]],ZipCodeTable[Zip Code],ZipCodeTable[City])</f>
        <v>Baltimore</v>
      </c>
      <c r="M4768" t="str">
        <f>_xlfn.XLOOKUP(SuperStoreData[[#This Row],[Zip Code]],ZipCodeTable[Zip Code],ZipCodeTable[State])</f>
        <v>MD</v>
      </c>
      <c r="N4768" t="s">
        <v>46</v>
      </c>
      <c r="O4768" t="s">
        <v>2900</v>
      </c>
      <c r="P4768" t="s">
        <v>25</v>
      </c>
      <c r="Q4768" t="s">
        <v>197</v>
      </c>
      <c r="R4768" t="s">
        <v>2901</v>
      </c>
      <c r="S4768" s="5">
        <v>58.48</v>
      </c>
      <c r="T4768" s="5">
        <v>5.2962252427758401</v>
      </c>
      <c r="U4768" s="6">
        <f>SuperStoreData[[#This Row],[Profit]]/SuperStoreData[[#This Row],[Sales]]</f>
        <v>9.0564727133649797E-2</v>
      </c>
    </row>
    <row r="4769" spans="1:21" x14ac:dyDescent="0.2">
      <c r="A4769">
        <v>6624</v>
      </c>
      <c r="B4769" t="s">
        <v>5002</v>
      </c>
      <c r="C4769" s="1">
        <v>43425</v>
      </c>
      <c r="D4769" s="1">
        <v>43429</v>
      </c>
      <c r="E4769" s="7">
        <f>SuperStoreData[[#This Row],[Ship Date]]-SuperStoreData[[#This Row],[Order Date]]</f>
        <v>4</v>
      </c>
      <c r="F4769" t="s">
        <v>18</v>
      </c>
      <c r="G4769" t="s">
        <v>5003</v>
      </c>
      <c r="H4769" t="s">
        <v>5004</v>
      </c>
      <c r="I4769" t="str">
        <f>PROPER(SuperStoreData[[#This Row],[Customer Name]])</f>
        <v>Victoria Pisteka</v>
      </c>
      <c r="J4769" t="s">
        <v>82</v>
      </c>
      <c r="K4769">
        <v>94109</v>
      </c>
      <c r="L4769" t="str">
        <f>_xlfn.XLOOKUP(SuperStoreData[[#This Row],[Zip Code]],ZipCodeTable[Zip Code],ZipCodeTable[City])</f>
        <v>San Francisco</v>
      </c>
      <c r="M4769" t="str">
        <f>_xlfn.XLOOKUP(SuperStoreData[[#This Row],[Zip Code]],ZipCodeTable[Zip Code],ZipCodeTable[State])</f>
        <v>CA</v>
      </c>
      <c r="N4769" t="s">
        <v>68</v>
      </c>
      <c r="O4769" t="s">
        <v>4295</v>
      </c>
      <c r="P4769" t="s">
        <v>25</v>
      </c>
      <c r="Q4769" t="s">
        <v>197</v>
      </c>
      <c r="R4769" t="s">
        <v>4296</v>
      </c>
      <c r="S4769" s="5">
        <v>58.48</v>
      </c>
      <c r="T4769" s="5">
        <v>-0.26525745015129698</v>
      </c>
      <c r="U4769" s="6">
        <f>SuperStoreData[[#This Row],[Profit]]/SuperStoreData[[#This Row],[Sales]]</f>
        <v>-4.5358661106582937E-3</v>
      </c>
    </row>
    <row r="4770" spans="1:21" x14ac:dyDescent="0.2">
      <c r="A4770">
        <v>2431</v>
      </c>
      <c r="B4770" t="s">
        <v>7842</v>
      </c>
      <c r="C4770" s="1">
        <v>42309</v>
      </c>
      <c r="D4770" s="1">
        <v>42313</v>
      </c>
      <c r="E4770" s="7">
        <f>SuperStoreData[[#This Row],[Ship Date]]-SuperStoreData[[#This Row],[Order Date]]</f>
        <v>4</v>
      </c>
      <c r="F4770" t="s">
        <v>29</v>
      </c>
      <c r="G4770" t="s">
        <v>2643</v>
      </c>
      <c r="H4770" t="s">
        <v>2644</v>
      </c>
      <c r="I4770" t="str">
        <f>PROPER(SuperStoreData[[#This Row],[Customer Name]])</f>
        <v>Ross Baird</v>
      </c>
      <c r="J4770" t="s">
        <v>21</v>
      </c>
      <c r="K4770">
        <v>94110</v>
      </c>
      <c r="L4770" t="str">
        <f>_xlfn.XLOOKUP(SuperStoreData[[#This Row],[Zip Code]],ZipCodeTable[Zip Code],ZipCodeTable[City])</f>
        <v>San Francisco</v>
      </c>
      <c r="M4770" t="str">
        <f>_xlfn.XLOOKUP(SuperStoreData[[#This Row],[Zip Code]],ZipCodeTable[Zip Code],ZipCodeTable[State])</f>
        <v>CA</v>
      </c>
      <c r="N4770" t="s">
        <v>68</v>
      </c>
      <c r="O4770" t="s">
        <v>553</v>
      </c>
      <c r="P4770" t="s">
        <v>25</v>
      </c>
      <c r="Q4770" t="s">
        <v>197</v>
      </c>
      <c r="R4770" t="s">
        <v>554</v>
      </c>
      <c r="S4770" s="5">
        <v>58.48</v>
      </c>
      <c r="T4770" s="5">
        <v>3.0010796640223298</v>
      </c>
      <c r="U4770" s="6">
        <f>SuperStoreData[[#This Row],[Profit]]/SuperStoreData[[#This Row],[Sales]]</f>
        <v>5.1318051710368157E-2</v>
      </c>
    </row>
    <row r="4771" spans="1:21" x14ac:dyDescent="0.2">
      <c r="A4771">
        <v>1672</v>
      </c>
      <c r="B4771" t="s">
        <v>10095</v>
      </c>
      <c r="C4771" s="1">
        <v>42745</v>
      </c>
      <c r="D4771" s="1">
        <v>42748</v>
      </c>
      <c r="E4771" s="7">
        <f>SuperStoreData[[#This Row],[Ship Date]]-SuperStoreData[[#This Row],[Order Date]]</f>
        <v>3</v>
      </c>
      <c r="F4771" t="s">
        <v>18</v>
      </c>
      <c r="G4771" t="s">
        <v>9267</v>
      </c>
      <c r="H4771" t="s">
        <v>9268</v>
      </c>
      <c r="I4771" t="str">
        <f>PROPER(SuperStoreData[[#This Row],[Customer Name]])</f>
        <v>Robert Barroso</v>
      </c>
      <c r="J4771" t="s">
        <v>82</v>
      </c>
      <c r="K4771">
        <v>89031</v>
      </c>
      <c r="L4771" t="str">
        <f>_xlfn.XLOOKUP(SuperStoreData[[#This Row],[Zip Code]],ZipCodeTable[Zip Code],ZipCodeTable[City])</f>
        <v>North Las Vegas</v>
      </c>
      <c r="M4771" t="str">
        <f>_xlfn.XLOOKUP(SuperStoreData[[#This Row],[Zip Code]],ZipCodeTable[Zip Code],ZipCodeTable[State])</f>
        <v>NV</v>
      </c>
      <c r="N4771" t="s">
        <v>68</v>
      </c>
      <c r="O4771" t="s">
        <v>4717</v>
      </c>
      <c r="P4771" t="s">
        <v>76</v>
      </c>
      <c r="Q4771" t="s">
        <v>77</v>
      </c>
      <c r="R4771" t="s">
        <v>4718</v>
      </c>
      <c r="S4771" s="5">
        <v>58.58</v>
      </c>
      <c r="T4771" s="5">
        <v>-1.8080848072470901</v>
      </c>
      <c r="U4771" s="6">
        <f>SuperStoreData[[#This Row],[Profit]]/SuperStoreData[[#This Row],[Sales]]</f>
        <v>-3.0865223749523558E-2</v>
      </c>
    </row>
    <row r="4772" spans="1:21" x14ac:dyDescent="0.2">
      <c r="A4772">
        <v>3180</v>
      </c>
      <c r="B4772" t="s">
        <v>4719</v>
      </c>
      <c r="C4772" s="1">
        <v>42724</v>
      </c>
      <c r="D4772" s="1">
        <v>42729</v>
      </c>
      <c r="E4772" s="7">
        <f>SuperStoreData[[#This Row],[Ship Date]]-SuperStoreData[[#This Row],[Order Date]]</f>
        <v>5</v>
      </c>
      <c r="F4772" t="s">
        <v>29</v>
      </c>
      <c r="G4772" t="s">
        <v>88</v>
      </c>
      <c r="H4772" t="s">
        <v>89</v>
      </c>
      <c r="I4772" t="str">
        <f>PROPER(SuperStoreData[[#This Row],[Customer Name]])</f>
        <v>Suzanne Mcnair</v>
      </c>
      <c r="J4772" t="s">
        <v>82</v>
      </c>
      <c r="K4772">
        <v>10011</v>
      </c>
      <c r="L4772" t="str">
        <f>_xlfn.XLOOKUP(SuperStoreData[[#This Row],[Zip Code]],ZipCodeTable[Zip Code],ZipCodeTable[City])</f>
        <v>New York</v>
      </c>
      <c r="M4772" t="str">
        <f>_xlfn.XLOOKUP(SuperStoreData[[#This Row],[Zip Code]],ZipCodeTable[Zip Code],ZipCodeTable[State])</f>
        <v>NY</v>
      </c>
      <c r="N4772" t="s">
        <v>46</v>
      </c>
      <c r="O4772" t="s">
        <v>4722</v>
      </c>
      <c r="P4772" t="s">
        <v>48</v>
      </c>
      <c r="Q4772" t="s">
        <v>49</v>
      </c>
      <c r="R4772" t="s">
        <v>4723</v>
      </c>
      <c r="S4772" s="5">
        <v>58.68</v>
      </c>
      <c r="T4772" s="5">
        <v>5.3138142324123603</v>
      </c>
      <c r="U4772" s="6">
        <f>SuperStoreData[[#This Row],[Profit]]/SuperStoreData[[#This Row],[Sales]]</f>
        <v>9.0555798098370152E-2</v>
      </c>
    </row>
    <row r="4773" spans="1:21" x14ac:dyDescent="0.2">
      <c r="A4773">
        <v>3454</v>
      </c>
      <c r="B4773" t="s">
        <v>151</v>
      </c>
      <c r="C4773" s="1">
        <v>42751</v>
      </c>
      <c r="D4773" s="1">
        <v>42755</v>
      </c>
      <c r="E4773" s="7">
        <f>SuperStoreData[[#This Row],[Ship Date]]-SuperStoreData[[#This Row],[Order Date]]</f>
        <v>4</v>
      </c>
      <c r="F4773" t="s">
        <v>129</v>
      </c>
      <c r="G4773" t="s">
        <v>152</v>
      </c>
      <c r="H4773" t="s">
        <v>153</v>
      </c>
      <c r="I4773" t="str">
        <f>PROPER(SuperStoreData[[#This Row],[Customer Name]])</f>
        <v>Shui Tom</v>
      </c>
      <c r="J4773" t="s">
        <v>32</v>
      </c>
      <c r="K4773">
        <v>31204</v>
      </c>
      <c r="L4773" t="str">
        <f>_xlfn.XLOOKUP(SuperStoreData[[#This Row],[Zip Code]],ZipCodeTable[Zip Code],ZipCodeTable[City])</f>
        <v>Macon</v>
      </c>
      <c r="M4773" t="str">
        <f>_xlfn.XLOOKUP(SuperStoreData[[#This Row],[Zip Code]],ZipCodeTable[Zip Code],ZipCodeTable[State])</f>
        <v>GA</v>
      </c>
      <c r="N4773" t="s">
        <v>85</v>
      </c>
      <c r="O4773" t="s">
        <v>155</v>
      </c>
      <c r="P4773" t="s">
        <v>25</v>
      </c>
      <c r="Q4773" t="s">
        <v>26</v>
      </c>
      <c r="R4773" t="s">
        <v>156</v>
      </c>
      <c r="S4773" s="5">
        <v>58.72</v>
      </c>
      <c r="T4773" s="5">
        <v>10.6411108319957</v>
      </c>
      <c r="U4773" s="6">
        <f>SuperStoreData[[#This Row],[Profit]]/SuperStoreData[[#This Row],[Sales]]</f>
        <v>0.18121782752036275</v>
      </c>
    </row>
    <row r="4774" spans="1:21" x14ac:dyDescent="0.2">
      <c r="A4774">
        <v>5134</v>
      </c>
      <c r="B4774" t="s">
        <v>11060</v>
      </c>
      <c r="C4774" s="1">
        <v>43071</v>
      </c>
      <c r="D4774" s="1">
        <v>43077</v>
      </c>
      <c r="E4774" s="7">
        <f>SuperStoreData[[#This Row],[Ship Date]]-SuperStoreData[[#This Row],[Order Date]]</f>
        <v>6</v>
      </c>
      <c r="F4774" t="s">
        <v>29</v>
      </c>
      <c r="G4774" t="s">
        <v>2011</v>
      </c>
      <c r="H4774" t="s">
        <v>6814</v>
      </c>
      <c r="I4774" t="str">
        <f>PROPER(SuperStoreData[[#This Row],[Customer Name]])</f>
        <v>Frank Gastineau</v>
      </c>
      <c r="J4774" t="s">
        <v>21</v>
      </c>
      <c r="K4774">
        <v>10009</v>
      </c>
      <c r="L4774" t="str">
        <f>_xlfn.XLOOKUP(SuperStoreData[[#This Row],[Zip Code]],ZipCodeTable[Zip Code],ZipCodeTable[City])</f>
        <v>New York</v>
      </c>
      <c r="M4774" t="str">
        <f>_xlfn.XLOOKUP(SuperStoreData[[#This Row],[Zip Code]],ZipCodeTable[Zip Code],ZipCodeTable[State])</f>
        <v>NY</v>
      </c>
      <c r="N4774" t="s">
        <v>46</v>
      </c>
      <c r="O4774" t="s">
        <v>2135</v>
      </c>
      <c r="P4774" t="s">
        <v>25</v>
      </c>
      <c r="Q4774" t="s">
        <v>39</v>
      </c>
      <c r="R4774" t="s">
        <v>2136</v>
      </c>
      <c r="S4774" s="5">
        <v>58.73</v>
      </c>
      <c r="T4774" s="5">
        <v>20.399706105059</v>
      </c>
      <c r="U4774" s="6">
        <f>SuperStoreData[[#This Row],[Profit]]/SuperStoreData[[#This Row],[Sales]]</f>
        <v>0.34734728597069642</v>
      </c>
    </row>
    <row r="4775" spans="1:21" x14ac:dyDescent="0.2">
      <c r="A4775">
        <v>8877</v>
      </c>
      <c r="B4775" t="s">
        <v>7882</v>
      </c>
      <c r="C4775" s="1">
        <v>42729</v>
      </c>
      <c r="D4775" s="1">
        <v>42736</v>
      </c>
      <c r="E4775" s="7">
        <f>SuperStoreData[[#This Row],[Ship Date]]-SuperStoreData[[#This Row],[Order Date]]</f>
        <v>7</v>
      </c>
      <c r="F4775" t="s">
        <v>29</v>
      </c>
      <c r="G4775" t="s">
        <v>3568</v>
      </c>
      <c r="H4775" t="s">
        <v>3569</v>
      </c>
      <c r="I4775" t="str">
        <f>PROPER(SuperStoreData[[#This Row],[Customer Name]])</f>
        <v>Carol Triggs</v>
      </c>
      <c r="J4775" t="s">
        <v>32</v>
      </c>
      <c r="K4775">
        <v>75061</v>
      </c>
      <c r="L4775" t="str">
        <f>_xlfn.XLOOKUP(SuperStoreData[[#This Row],[Zip Code]],ZipCodeTable[Zip Code],ZipCodeTable[City])</f>
        <v>Irving</v>
      </c>
      <c r="M4775" t="str">
        <f>_xlfn.XLOOKUP(SuperStoreData[[#This Row],[Zip Code]],ZipCodeTable[Zip Code],ZipCodeTable[State])</f>
        <v>TX</v>
      </c>
      <c r="N4775" t="s">
        <v>23</v>
      </c>
      <c r="O4775" t="s">
        <v>2304</v>
      </c>
      <c r="P4775" t="s">
        <v>25</v>
      </c>
      <c r="Q4775" t="s">
        <v>39</v>
      </c>
      <c r="R4775" t="s">
        <v>2305</v>
      </c>
      <c r="S4775" s="5">
        <v>58.923999999999999</v>
      </c>
      <c r="T4775" s="5">
        <v>4.1173289351943296</v>
      </c>
      <c r="U4775" s="6">
        <f>SuperStoreData[[#This Row],[Profit]]/SuperStoreData[[#This Row],[Sales]]</f>
        <v>6.9875244979877973E-2</v>
      </c>
    </row>
    <row r="4776" spans="1:21" x14ac:dyDescent="0.2">
      <c r="A4776">
        <v>2458</v>
      </c>
      <c r="B4776" t="s">
        <v>8844</v>
      </c>
      <c r="C4776" s="1">
        <v>42502</v>
      </c>
      <c r="D4776" s="1">
        <v>42506</v>
      </c>
      <c r="E4776" s="7">
        <f>SuperStoreData[[#This Row],[Ship Date]]-SuperStoreData[[#This Row],[Order Date]]</f>
        <v>4</v>
      </c>
      <c r="F4776" t="s">
        <v>129</v>
      </c>
      <c r="G4776" t="s">
        <v>5947</v>
      </c>
      <c r="H4776" t="s">
        <v>5949</v>
      </c>
      <c r="I4776" t="str">
        <f>PROPER(SuperStoreData[[#This Row],[Customer Name]])</f>
        <v>Denny Blanton</v>
      </c>
      <c r="J4776" t="s">
        <v>32</v>
      </c>
      <c r="K4776">
        <v>10011</v>
      </c>
      <c r="L4776" t="str">
        <f>_xlfn.XLOOKUP(SuperStoreData[[#This Row],[Zip Code]],ZipCodeTable[Zip Code],ZipCodeTable[City])</f>
        <v>New York</v>
      </c>
      <c r="M4776" t="str">
        <f>_xlfn.XLOOKUP(SuperStoreData[[#This Row],[Zip Code]],ZipCodeTable[Zip Code],ZipCodeTable[State])</f>
        <v>NY</v>
      </c>
      <c r="N4776" t="s">
        <v>46</v>
      </c>
      <c r="O4776" t="s">
        <v>901</v>
      </c>
      <c r="P4776" t="s">
        <v>25</v>
      </c>
      <c r="Q4776" t="s">
        <v>52</v>
      </c>
      <c r="R4776" t="s">
        <v>902</v>
      </c>
      <c r="S4776" s="5">
        <v>59.1</v>
      </c>
      <c r="T4776" s="5">
        <v>14.999432495827801</v>
      </c>
      <c r="U4776" s="6">
        <f>SuperStoreData[[#This Row],[Profit]]/SuperStoreData[[#This Row],[Sales]]</f>
        <v>0.25379750415952285</v>
      </c>
    </row>
    <row r="4777" spans="1:21" x14ac:dyDescent="0.2">
      <c r="A4777">
        <v>865</v>
      </c>
      <c r="B4777" t="s">
        <v>4034</v>
      </c>
      <c r="C4777" s="1">
        <v>42728</v>
      </c>
      <c r="D4777" s="1">
        <v>42732</v>
      </c>
      <c r="E4777" s="7">
        <f>SuperStoreData[[#This Row],[Ship Date]]-SuperStoreData[[#This Row],[Order Date]]</f>
        <v>4</v>
      </c>
      <c r="F4777" t="s">
        <v>129</v>
      </c>
      <c r="G4777" t="s">
        <v>4035</v>
      </c>
      <c r="H4777" t="s">
        <v>4036</v>
      </c>
      <c r="I4777" t="str">
        <f>PROPER(SuperStoreData[[#This Row],[Customer Name]])</f>
        <v>Anthony Johnson</v>
      </c>
      <c r="J4777" t="s">
        <v>82</v>
      </c>
      <c r="K4777">
        <v>32216</v>
      </c>
      <c r="L4777" t="str">
        <f>_xlfn.XLOOKUP(SuperStoreData[[#This Row],[Zip Code]],ZipCodeTable[Zip Code],ZipCodeTable[City])</f>
        <v>Jacksonville</v>
      </c>
      <c r="M4777" t="str">
        <f>_xlfn.XLOOKUP(SuperStoreData[[#This Row],[Zip Code]],ZipCodeTable[Zip Code],ZipCodeTable[State])</f>
        <v>FL</v>
      </c>
      <c r="N4777" t="s">
        <v>85</v>
      </c>
      <c r="O4777" t="s">
        <v>1603</v>
      </c>
      <c r="P4777" t="s">
        <v>76</v>
      </c>
      <c r="Q4777" t="s">
        <v>98</v>
      </c>
      <c r="R4777" t="s">
        <v>1604</v>
      </c>
      <c r="S4777" s="5">
        <v>59.183999999999997</v>
      </c>
      <c r="T4777" s="5">
        <v>3.66645009182478</v>
      </c>
      <c r="U4777" s="6">
        <f>SuperStoreData[[#This Row],[Profit]]/SuperStoreData[[#This Row],[Sales]]</f>
        <v>6.1950021827263793E-2</v>
      </c>
    </row>
    <row r="4778" spans="1:21" x14ac:dyDescent="0.2">
      <c r="A4778">
        <v>2781</v>
      </c>
      <c r="B4778" t="s">
        <v>4885</v>
      </c>
      <c r="C4778" s="1">
        <v>43094</v>
      </c>
      <c r="D4778" s="1">
        <v>43097</v>
      </c>
      <c r="E4778" s="7">
        <f>SuperStoreData[[#This Row],[Ship Date]]-SuperStoreData[[#This Row],[Order Date]]</f>
        <v>3</v>
      </c>
      <c r="F4778" t="s">
        <v>18</v>
      </c>
      <c r="G4778" t="s">
        <v>3293</v>
      </c>
      <c r="H4778" t="s">
        <v>4886</v>
      </c>
      <c r="I4778" t="str">
        <f>PROPER(SuperStoreData[[#This Row],[Customer Name]])</f>
        <v>Toby Carlisle</v>
      </c>
      <c r="J4778" t="s">
        <v>32</v>
      </c>
      <c r="K4778">
        <v>10035</v>
      </c>
      <c r="L4778" t="str">
        <f>_xlfn.XLOOKUP(SuperStoreData[[#This Row],[Zip Code]],ZipCodeTable[Zip Code],ZipCodeTable[City])</f>
        <v>New York</v>
      </c>
      <c r="M4778" t="str">
        <f>_xlfn.XLOOKUP(SuperStoreData[[#This Row],[Zip Code]],ZipCodeTable[Zip Code],ZipCodeTable[State])</f>
        <v>NY</v>
      </c>
      <c r="N4778" t="s">
        <v>46</v>
      </c>
      <c r="O4778" t="s">
        <v>1256</v>
      </c>
      <c r="P4778" t="s">
        <v>25</v>
      </c>
      <c r="Q4778" t="s">
        <v>197</v>
      </c>
      <c r="R4778" t="s">
        <v>1257</v>
      </c>
      <c r="S4778" s="5">
        <v>59.2</v>
      </c>
      <c r="T4778" s="5">
        <v>3.95500803613053</v>
      </c>
      <c r="U4778" s="6">
        <f>SuperStoreData[[#This Row],[Profit]]/SuperStoreData[[#This Row],[Sales]]</f>
        <v>6.6807568177880569E-2</v>
      </c>
    </row>
    <row r="4779" spans="1:21" x14ac:dyDescent="0.2">
      <c r="A4779">
        <v>8344</v>
      </c>
      <c r="B4779" t="s">
        <v>9832</v>
      </c>
      <c r="C4779" s="1">
        <v>43064</v>
      </c>
      <c r="D4779" s="1">
        <v>43069</v>
      </c>
      <c r="E4779" s="7">
        <f>SuperStoreData[[#This Row],[Ship Date]]-SuperStoreData[[#This Row],[Order Date]]</f>
        <v>5</v>
      </c>
      <c r="F4779" t="s">
        <v>29</v>
      </c>
      <c r="G4779" t="s">
        <v>3256</v>
      </c>
      <c r="H4779" t="s">
        <v>3257</v>
      </c>
      <c r="I4779" t="str">
        <f>PROPER(SuperStoreData[[#This Row],[Customer Name]])</f>
        <v>Gary Mcgarr</v>
      </c>
      <c r="J4779" t="s">
        <v>32</v>
      </c>
      <c r="K4779">
        <v>37918</v>
      </c>
      <c r="L4779" t="str">
        <f>_xlfn.XLOOKUP(SuperStoreData[[#This Row],[Zip Code]],ZipCodeTable[Zip Code],ZipCodeTable[City])</f>
        <v>Knoxville</v>
      </c>
      <c r="M4779" t="str">
        <f>_xlfn.XLOOKUP(SuperStoreData[[#This Row],[Zip Code]],ZipCodeTable[Zip Code],ZipCodeTable[State])</f>
        <v>TN</v>
      </c>
      <c r="N4779" t="s">
        <v>85</v>
      </c>
      <c r="O4779" t="s">
        <v>1256</v>
      </c>
      <c r="P4779" t="s">
        <v>25</v>
      </c>
      <c r="Q4779" t="s">
        <v>197</v>
      </c>
      <c r="R4779" t="s">
        <v>1257</v>
      </c>
      <c r="S4779" s="5">
        <v>59.2</v>
      </c>
      <c r="T4779" s="5">
        <v>-2.1658107794185901</v>
      </c>
      <c r="U4779" s="6">
        <f>SuperStoreData[[#This Row],[Profit]]/SuperStoreData[[#This Row],[Sales]]</f>
        <v>-3.6584641544232938E-2</v>
      </c>
    </row>
    <row r="4780" spans="1:21" x14ac:dyDescent="0.2">
      <c r="A4780">
        <v>8954</v>
      </c>
      <c r="B4780" t="s">
        <v>10269</v>
      </c>
      <c r="C4780" s="1">
        <v>43036</v>
      </c>
      <c r="D4780" s="1">
        <v>43036</v>
      </c>
      <c r="E4780" s="7">
        <f>SuperStoreData[[#This Row],[Ship Date]]-SuperStoreData[[#This Row],[Order Date]]</f>
        <v>0</v>
      </c>
      <c r="F4780" t="s">
        <v>29</v>
      </c>
      <c r="G4780" t="s">
        <v>625</v>
      </c>
      <c r="H4780" t="s">
        <v>626</v>
      </c>
      <c r="I4780" t="str">
        <f>PROPER(SuperStoreData[[#This Row],[Customer Name]])</f>
        <v>Jack Lebron</v>
      </c>
      <c r="J4780" t="s">
        <v>32</v>
      </c>
      <c r="K4780">
        <v>38301</v>
      </c>
      <c r="L4780" t="str">
        <f>_xlfn.XLOOKUP(SuperStoreData[[#This Row],[Zip Code]],ZipCodeTable[Zip Code],ZipCodeTable[City])</f>
        <v>Jackson</v>
      </c>
      <c r="M4780" t="str">
        <f>_xlfn.XLOOKUP(SuperStoreData[[#This Row],[Zip Code]],ZipCodeTable[Zip Code],ZipCodeTable[State])</f>
        <v>TN</v>
      </c>
      <c r="N4780" t="s">
        <v>85</v>
      </c>
      <c r="O4780" t="s">
        <v>2586</v>
      </c>
      <c r="P4780" t="s">
        <v>25</v>
      </c>
      <c r="Q4780" t="s">
        <v>39</v>
      </c>
      <c r="R4780" t="s">
        <v>2587</v>
      </c>
      <c r="S4780" s="5">
        <v>59.24</v>
      </c>
      <c r="T4780" s="5">
        <v>6.0421589945703102</v>
      </c>
      <c r="U4780" s="6">
        <f>SuperStoreData[[#This Row],[Profit]]/SuperStoreData[[#This Row],[Sales]]</f>
        <v>0.10199458127228747</v>
      </c>
    </row>
    <row r="4781" spans="1:21" x14ac:dyDescent="0.2">
      <c r="A4781">
        <v>1619</v>
      </c>
      <c r="B4781" t="s">
        <v>6860</v>
      </c>
      <c r="C4781" s="1">
        <v>43456</v>
      </c>
      <c r="D4781" s="1">
        <v>43461</v>
      </c>
      <c r="E4781" s="7">
        <f>SuperStoreData[[#This Row],[Ship Date]]-SuperStoreData[[#This Row],[Order Date]]</f>
        <v>5</v>
      </c>
      <c r="F4781" t="s">
        <v>129</v>
      </c>
      <c r="G4781" t="s">
        <v>5405</v>
      </c>
      <c r="H4781" t="s">
        <v>6589</v>
      </c>
      <c r="I4781" t="str">
        <f>PROPER(SuperStoreData[[#This Row],[Customer Name]])</f>
        <v>Parhena Norris</v>
      </c>
      <c r="J4781" t="s">
        <v>21</v>
      </c>
      <c r="K4781">
        <v>10011</v>
      </c>
      <c r="L4781" t="str">
        <f>_xlfn.XLOOKUP(SuperStoreData[[#This Row],[Zip Code]],ZipCodeTable[Zip Code],ZipCodeTable[City])</f>
        <v>New York</v>
      </c>
      <c r="M4781" t="str">
        <f>_xlfn.XLOOKUP(SuperStoreData[[#This Row],[Zip Code]],ZipCodeTable[Zip Code],ZipCodeTable[State])</f>
        <v>NY</v>
      </c>
      <c r="N4781" t="s">
        <v>46</v>
      </c>
      <c r="O4781" t="s">
        <v>6861</v>
      </c>
      <c r="P4781" t="s">
        <v>25</v>
      </c>
      <c r="Q4781" t="s">
        <v>61</v>
      </c>
      <c r="R4781" t="s">
        <v>6862</v>
      </c>
      <c r="S4781" s="5">
        <v>59.48</v>
      </c>
      <c r="T4781" s="5">
        <v>18.197458057113899</v>
      </c>
      <c r="U4781" s="6">
        <f>SuperStoreData[[#This Row],[Profit]]/SuperStoreData[[#This Row],[Sales]]</f>
        <v>0.30594246901670979</v>
      </c>
    </row>
    <row r="4782" spans="1:21" x14ac:dyDescent="0.2">
      <c r="A4782">
        <v>448</v>
      </c>
      <c r="B4782" t="s">
        <v>238</v>
      </c>
      <c r="C4782" s="1">
        <v>42478</v>
      </c>
      <c r="D4782" s="1">
        <v>42482</v>
      </c>
      <c r="E4782" s="7">
        <f>SuperStoreData[[#This Row],[Ship Date]]-SuperStoreData[[#This Row],[Order Date]]</f>
        <v>4</v>
      </c>
      <c r="F4782" t="s">
        <v>129</v>
      </c>
      <c r="G4782" t="s">
        <v>239</v>
      </c>
      <c r="H4782" t="s">
        <v>256</v>
      </c>
      <c r="I4782" t="str">
        <f>PROPER(SuperStoreData[[#This Row],[Customer Name]])</f>
        <v>Raymond Buch</v>
      </c>
      <c r="J4782" t="s">
        <v>32</v>
      </c>
      <c r="K4782">
        <v>13021</v>
      </c>
      <c r="L4782" t="str">
        <f>_xlfn.XLOOKUP(SuperStoreData[[#This Row],[Zip Code]],ZipCodeTable[Zip Code],ZipCodeTable[City])</f>
        <v>Auburn</v>
      </c>
      <c r="M4782" t="str">
        <f>_xlfn.XLOOKUP(SuperStoreData[[#This Row],[Zip Code]],ZipCodeTable[Zip Code],ZipCodeTable[State])</f>
        <v>NY</v>
      </c>
      <c r="N4782" t="s">
        <v>46</v>
      </c>
      <c r="O4782" t="s">
        <v>257</v>
      </c>
      <c r="P4782" t="s">
        <v>25</v>
      </c>
      <c r="Q4782" t="s">
        <v>52</v>
      </c>
      <c r="R4782" t="s">
        <v>258</v>
      </c>
      <c r="S4782" s="5">
        <v>59.52</v>
      </c>
      <c r="T4782" s="5">
        <v>8.6971635757581094</v>
      </c>
      <c r="U4782" s="6">
        <f>SuperStoreData[[#This Row],[Profit]]/SuperStoreData[[#This Row],[Sales]]</f>
        <v>0.14612169986152737</v>
      </c>
    </row>
    <row r="4783" spans="1:21" x14ac:dyDescent="0.2">
      <c r="A4783">
        <v>7638</v>
      </c>
      <c r="B4783" t="s">
        <v>1384</v>
      </c>
      <c r="C4783" s="1">
        <v>43249</v>
      </c>
      <c r="D4783" s="1">
        <v>43255</v>
      </c>
      <c r="E4783" s="7">
        <f>SuperStoreData[[#This Row],[Ship Date]]-SuperStoreData[[#This Row],[Order Date]]</f>
        <v>6</v>
      </c>
      <c r="F4783" t="s">
        <v>29</v>
      </c>
      <c r="G4783" t="s">
        <v>1385</v>
      </c>
      <c r="H4783" t="s">
        <v>1386</v>
      </c>
      <c r="I4783" t="str">
        <f>PROPER(SuperStoreData[[#This Row],[Customer Name]])</f>
        <v>Dorothy Badders</v>
      </c>
      <c r="J4783" t="s">
        <v>82</v>
      </c>
      <c r="K4783">
        <v>19711</v>
      </c>
      <c r="L4783" t="str">
        <f>_xlfn.XLOOKUP(SuperStoreData[[#This Row],[Zip Code]],ZipCodeTable[Zip Code],ZipCodeTable[City])</f>
        <v>Newark</v>
      </c>
      <c r="M4783" t="str">
        <f>_xlfn.XLOOKUP(SuperStoreData[[#This Row],[Zip Code]],ZipCodeTable[Zip Code],ZipCodeTable[State])</f>
        <v>DE</v>
      </c>
      <c r="N4783" t="s">
        <v>46</v>
      </c>
      <c r="O4783" t="s">
        <v>1387</v>
      </c>
      <c r="P4783" t="s">
        <v>25</v>
      </c>
      <c r="Q4783" t="s">
        <v>52</v>
      </c>
      <c r="R4783" t="s">
        <v>1388</v>
      </c>
      <c r="S4783" s="5">
        <v>59.52</v>
      </c>
      <c r="T4783" s="5">
        <v>7.6820624592009796</v>
      </c>
      <c r="U4783" s="6">
        <f>SuperStoreData[[#This Row],[Profit]]/SuperStoreData[[#This Row],[Sales]]</f>
        <v>0.12906690959679065</v>
      </c>
    </row>
    <row r="4784" spans="1:21" x14ac:dyDescent="0.2">
      <c r="A4784">
        <v>7720</v>
      </c>
      <c r="B4784" t="s">
        <v>4028</v>
      </c>
      <c r="C4784" s="1">
        <v>43414</v>
      </c>
      <c r="D4784" s="1">
        <v>43415</v>
      </c>
      <c r="E4784" s="7">
        <f>SuperStoreData[[#This Row],[Ship Date]]-SuperStoreData[[#This Row],[Order Date]]</f>
        <v>1</v>
      </c>
      <c r="F4784" t="s">
        <v>29</v>
      </c>
      <c r="G4784" t="s">
        <v>4029</v>
      </c>
      <c r="H4784" t="s">
        <v>4030</v>
      </c>
      <c r="I4784" t="str">
        <f>PROPER(SuperStoreData[[#This Row],[Customer Name]])</f>
        <v>Brooke Gillingham</v>
      </c>
      <c r="J4784" t="s">
        <v>82</v>
      </c>
      <c r="K4784">
        <v>10009</v>
      </c>
      <c r="L4784" t="str">
        <f>_xlfn.XLOOKUP(SuperStoreData[[#This Row],[Zip Code]],ZipCodeTable[Zip Code],ZipCodeTable[City])</f>
        <v>New York</v>
      </c>
      <c r="M4784" t="str">
        <f>_xlfn.XLOOKUP(SuperStoreData[[#This Row],[Zip Code]],ZipCodeTable[Zip Code],ZipCodeTable[State])</f>
        <v>NY</v>
      </c>
      <c r="N4784" t="s">
        <v>46</v>
      </c>
      <c r="O4784" t="s">
        <v>1387</v>
      </c>
      <c r="P4784" t="s">
        <v>25</v>
      </c>
      <c r="Q4784" t="s">
        <v>52</v>
      </c>
      <c r="R4784" t="s">
        <v>1388</v>
      </c>
      <c r="S4784" s="5">
        <v>59.52</v>
      </c>
      <c r="T4784" s="5">
        <v>2.8208892804025401</v>
      </c>
      <c r="U4784" s="6">
        <f>SuperStoreData[[#This Row],[Profit]]/SuperStoreData[[#This Row],[Sales]]</f>
        <v>4.7393973125042677E-2</v>
      </c>
    </row>
    <row r="4785" spans="1:21" x14ac:dyDescent="0.2">
      <c r="A4785">
        <v>8497</v>
      </c>
      <c r="B4785" t="s">
        <v>4074</v>
      </c>
      <c r="C4785" s="1">
        <v>43382</v>
      </c>
      <c r="D4785" s="1">
        <v>43387</v>
      </c>
      <c r="E4785" s="7">
        <f>SuperStoreData[[#This Row],[Ship Date]]-SuperStoreData[[#This Row],[Order Date]]</f>
        <v>5</v>
      </c>
      <c r="F4785" t="s">
        <v>129</v>
      </c>
      <c r="G4785" t="s">
        <v>3707</v>
      </c>
      <c r="H4785" t="s">
        <v>3708</v>
      </c>
      <c r="I4785" t="str">
        <f>PROPER(SuperStoreData[[#This Row],[Customer Name]])</f>
        <v>Aimee Bixby</v>
      </c>
      <c r="J4785" t="s">
        <v>32</v>
      </c>
      <c r="K4785">
        <v>10701</v>
      </c>
      <c r="L4785" t="str">
        <f>_xlfn.XLOOKUP(SuperStoreData[[#This Row],[Zip Code]],ZipCodeTable[Zip Code],ZipCodeTable[City])</f>
        <v>Yonkers</v>
      </c>
      <c r="M4785" t="str">
        <f>_xlfn.XLOOKUP(SuperStoreData[[#This Row],[Zip Code]],ZipCodeTable[Zip Code],ZipCodeTable[State])</f>
        <v>NY</v>
      </c>
      <c r="N4785" t="s">
        <v>46</v>
      </c>
      <c r="O4785" t="s">
        <v>257</v>
      </c>
      <c r="P4785" t="s">
        <v>25</v>
      </c>
      <c r="Q4785" t="s">
        <v>52</v>
      </c>
      <c r="R4785" t="s">
        <v>258</v>
      </c>
      <c r="S4785" s="5">
        <v>59.52</v>
      </c>
      <c r="T4785" s="5">
        <v>-8.8771915624277706E-2</v>
      </c>
      <c r="U4785" s="6">
        <f>SuperStoreData[[#This Row],[Profit]]/SuperStoreData[[#This Row],[Sales]]</f>
        <v>-1.4914636361605797E-3</v>
      </c>
    </row>
    <row r="4786" spans="1:21" x14ac:dyDescent="0.2">
      <c r="A4786">
        <v>7931</v>
      </c>
      <c r="B4786" t="s">
        <v>10694</v>
      </c>
      <c r="C4786" s="1">
        <v>43437</v>
      </c>
      <c r="D4786" s="1">
        <v>43440</v>
      </c>
      <c r="E4786" s="7">
        <f>SuperStoreData[[#This Row],[Ship Date]]-SuperStoreData[[#This Row],[Order Date]]</f>
        <v>3</v>
      </c>
      <c r="F4786" t="s">
        <v>129</v>
      </c>
      <c r="G4786" t="s">
        <v>4321</v>
      </c>
      <c r="H4786" t="s">
        <v>4322</v>
      </c>
      <c r="I4786" t="str">
        <f>PROPER(SuperStoreData[[#This Row],[Customer Name]])</f>
        <v>Damala Kotsonis</v>
      </c>
      <c r="J4786" t="s">
        <v>82</v>
      </c>
      <c r="K4786">
        <v>10024</v>
      </c>
      <c r="L4786" t="str">
        <f>_xlfn.XLOOKUP(SuperStoreData[[#This Row],[Zip Code]],ZipCodeTable[Zip Code],ZipCodeTable[City])</f>
        <v>New York</v>
      </c>
      <c r="M4786" t="str">
        <f>_xlfn.XLOOKUP(SuperStoreData[[#This Row],[Zip Code]],ZipCodeTable[Zip Code],ZipCodeTable[State])</f>
        <v>NY</v>
      </c>
      <c r="N4786" t="s">
        <v>46</v>
      </c>
      <c r="O4786" t="s">
        <v>1303</v>
      </c>
      <c r="P4786" t="s">
        <v>25</v>
      </c>
      <c r="Q4786" t="s">
        <v>52</v>
      </c>
      <c r="R4786" t="s">
        <v>1304</v>
      </c>
      <c r="S4786" s="5">
        <v>59.52</v>
      </c>
      <c r="T4786" s="5">
        <v>-0.99844941423439904</v>
      </c>
      <c r="U4786" s="6">
        <f>SuperStoreData[[#This Row],[Profit]]/SuperStoreData[[#This Row],[Sales]]</f>
        <v>-1.6775023760658585E-2</v>
      </c>
    </row>
    <row r="4787" spans="1:21" x14ac:dyDescent="0.2">
      <c r="A4787">
        <v>7394</v>
      </c>
      <c r="B4787" t="s">
        <v>1537</v>
      </c>
      <c r="C4787" s="1">
        <v>43442</v>
      </c>
      <c r="D4787" s="1">
        <v>43446</v>
      </c>
      <c r="E4787" s="7">
        <f>SuperStoreData[[#This Row],[Ship Date]]-SuperStoreData[[#This Row],[Order Date]]</f>
        <v>4</v>
      </c>
      <c r="F4787" t="s">
        <v>29</v>
      </c>
      <c r="G4787" t="s">
        <v>1538</v>
      </c>
      <c r="H4787" t="s">
        <v>1539</v>
      </c>
      <c r="I4787" t="str">
        <f>PROPER(SuperStoreData[[#This Row],[Customer Name]])</f>
        <v>Dorothy Dickinson</v>
      </c>
      <c r="J4787" t="s">
        <v>32</v>
      </c>
      <c r="K4787">
        <v>90049</v>
      </c>
      <c r="L4787" t="str">
        <f>_xlfn.XLOOKUP(SuperStoreData[[#This Row],[Zip Code]],ZipCodeTable[Zip Code],ZipCodeTable[City])</f>
        <v>Los Angeles</v>
      </c>
      <c r="M4787" t="str">
        <f>_xlfn.XLOOKUP(SuperStoreData[[#This Row],[Zip Code]],ZipCodeTable[Zip Code],ZipCodeTable[State])</f>
        <v>CA</v>
      </c>
      <c r="N4787" t="s">
        <v>68</v>
      </c>
      <c r="O4787" t="s">
        <v>1387</v>
      </c>
      <c r="P4787" t="s">
        <v>25</v>
      </c>
      <c r="Q4787" t="s">
        <v>52</v>
      </c>
      <c r="R4787" t="s">
        <v>1388</v>
      </c>
      <c r="S4787" s="5">
        <v>59.52</v>
      </c>
      <c r="T4787" s="5">
        <v>1.6104837724700101</v>
      </c>
      <c r="U4787" s="6">
        <f>SuperStoreData[[#This Row],[Profit]]/SuperStoreData[[#This Row],[Sales]]</f>
        <v>2.7057859080477319E-2</v>
      </c>
    </row>
    <row r="4788" spans="1:21" x14ac:dyDescent="0.2">
      <c r="A4788">
        <v>2866</v>
      </c>
      <c r="B4788" t="s">
        <v>7890</v>
      </c>
      <c r="C4788" s="1">
        <v>43308</v>
      </c>
      <c r="D4788" s="1">
        <v>43312</v>
      </c>
      <c r="E4788" s="7">
        <f>SuperStoreData[[#This Row],[Ship Date]]-SuperStoreData[[#This Row],[Order Date]]</f>
        <v>4</v>
      </c>
      <c r="F4788" t="s">
        <v>489</v>
      </c>
      <c r="G4788" t="s">
        <v>5426</v>
      </c>
      <c r="H4788" t="s">
        <v>5427</v>
      </c>
      <c r="I4788" t="str">
        <f>PROPER(SuperStoreData[[#This Row],[Customer Name]])</f>
        <v>Jay Kimmel</v>
      </c>
      <c r="J4788" t="s">
        <v>32</v>
      </c>
      <c r="K4788">
        <v>94122</v>
      </c>
      <c r="L4788" t="str">
        <f>_xlfn.XLOOKUP(SuperStoreData[[#This Row],[Zip Code]],ZipCodeTable[Zip Code],ZipCodeTable[City])</f>
        <v>San Francisco</v>
      </c>
      <c r="M4788" t="str">
        <f>_xlfn.XLOOKUP(SuperStoreData[[#This Row],[Zip Code]],ZipCodeTable[Zip Code],ZipCodeTable[State])</f>
        <v>CA</v>
      </c>
      <c r="N4788" t="s">
        <v>68</v>
      </c>
      <c r="O4788" t="s">
        <v>257</v>
      </c>
      <c r="P4788" t="s">
        <v>25</v>
      </c>
      <c r="Q4788" t="s">
        <v>52</v>
      </c>
      <c r="R4788" t="s">
        <v>258</v>
      </c>
      <c r="S4788" s="5">
        <v>59.52</v>
      </c>
      <c r="T4788" s="5">
        <v>-1.6715886144057499</v>
      </c>
      <c r="U4788" s="6">
        <f>SuperStoreData[[#This Row],[Profit]]/SuperStoreData[[#This Row],[Sales]]</f>
        <v>-2.8084486129128863E-2</v>
      </c>
    </row>
    <row r="4789" spans="1:21" x14ac:dyDescent="0.2">
      <c r="A4789">
        <v>3164</v>
      </c>
      <c r="B4789" t="s">
        <v>9941</v>
      </c>
      <c r="C4789" s="1">
        <v>43043</v>
      </c>
      <c r="D4789" s="1">
        <v>43047</v>
      </c>
      <c r="E4789" s="7">
        <f>SuperStoreData[[#This Row],[Ship Date]]-SuperStoreData[[#This Row],[Order Date]]</f>
        <v>4</v>
      </c>
      <c r="F4789" t="s">
        <v>29</v>
      </c>
      <c r="G4789" t="s">
        <v>342</v>
      </c>
      <c r="H4789" t="s">
        <v>343</v>
      </c>
      <c r="I4789" t="str">
        <f>PROPER(SuperStoreData[[#This Row],[Customer Name]])</f>
        <v>Herbert Flentye</v>
      </c>
      <c r="J4789" t="s">
        <v>32</v>
      </c>
      <c r="K4789">
        <v>94109</v>
      </c>
      <c r="L4789" t="str">
        <f>_xlfn.XLOOKUP(SuperStoreData[[#This Row],[Zip Code]],ZipCodeTable[Zip Code],ZipCodeTable[City])</f>
        <v>San Francisco</v>
      </c>
      <c r="M4789" t="str">
        <f>_xlfn.XLOOKUP(SuperStoreData[[#This Row],[Zip Code]],ZipCodeTable[Zip Code],ZipCodeTable[State])</f>
        <v>CA</v>
      </c>
      <c r="N4789" t="s">
        <v>68</v>
      </c>
      <c r="O4789" t="s">
        <v>1387</v>
      </c>
      <c r="P4789" t="s">
        <v>25</v>
      </c>
      <c r="Q4789" t="s">
        <v>52</v>
      </c>
      <c r="R4789" t="s">
        <v>1388</v>
      </c>
      <c r="S4789" s="5">
        <v>59.52</v>
      </c>
      <c r="T4789" s="5">
        <v>3.5294947040098701</v>
      </c>
      <c r="U4789" s="6">
        <f>SuperStoreData[[#This Row],[Profit]]/SuperStoreData[[#This Row],[Sales]]</f>
        <v>5.9299306182961524E-2</v>
      </c>
    </row>
    <row r="4790" spans="1:21" x14ac:dyDescent="0.2">
      <c r="A4790">
        <v>7830</v>
      </c>
      <c r="B4790" t="s">
        <v>10912</v>
      </c>
      <c r="C4790" s="1">
        <v>42248</v>
      </c>
      <c r="D4790" s="1">
        <v>42252</v>
      </c>
      <c r="E4790" s="7">
        <f>SuperStoreData[[#This Row],[Ship Date]]-SuperStoreData[[#This Row],[Order Date]]</f>
        <v>4</v>
      </c>
      <c r="F4790" t="s">
        <v>29</v>
      </c>
      <c r="G4790" t="s">
        <v>5216</v>
      </c>
      <c r="H4790" t="s">
        <v>5217</v>
      </c>
      <c r="I4790" t="str">
        <f>PROPER(SuperStoreData[[#This Row],[Customer Name]])</f>
        <v>Bart Watters</v>
      </c>
      <c r="J4790" t="s">
        <v>82</v>
      </c>
      <c r="K4790">
        <v>92105</v>
      </c>
      <c r="L4790" t="str">
        <f>_xlfn.XLOOKUP(SuperStoreData[[#This Row],[Zip Code]],ZipCodeTable[Zip Code],ZipCodeTable[City])</f>
        <v>San Diego</v>
      </c>
      <c r="M4790" t="str">
        <f>_xlfn.XLOOKUP(SuperStoreData[[#This Row],[Zip Code]],ZipCodeTable[Zip Code],ZipCodeTable[State])</f>
        <v>CA</v>
      </c>
      <c r="N4790" t="s">
        <v>68</v>
      </c>
      <c r="O4790" t="s">
        <v>257</v>
      </c>
      <c r="P4790" t="s">
        <v>25</v>
      </c>
      <c r="Q4790" t="s">
        <v>52</v>
      </c>
      <c r="R4790" t="s">
        <v>258</v>
      </c>
      <c r="S4790" s="5">
        <v>59.52</v>
      </c>
      <c r="T4790" s="5">
        <v>0.63011596808093995</v>
      </c>
      <c r="U4790" s="6">
        <f>SuperStoreData[[#This Row],[Profit]]/SuperStoreData[[#This Row],[Sales]]</f>
        <v>1.058662580781149E-2</v>
      </c>
    </row>
    <row r="4791" spans="1:21" x14ac:dyDescent="0.2">
      <c r="A4791">
        <v>4414</v>
      </c>
      <c r="B4791" t="s">
        <v>9888</v>
      </c>
      <c r="C4791" s="1">
        <v>42590</v>
      </c>
      <c r="D4791" s="1">
        <v>42592</v>
      </c>
      <c r="E4791" s="7">
        <f>SuperStoreData[[#This Row],[Ship Date]]-SuperStoreData[[#This Row],[Order Date]]</f>
        <v>2</v>
      </c>
      <c r="F4791" t="s">
        <v>18</v>
      </c>
      <c r="G4791" t="s">
        <v>985</v>
      </c>
      <c r="H4791" t="s">
        <v>986</v>
      </c>
      <c r="I4791" t="str">
        <f>PROPER(SuperStoreData[[#This Row],[Customer Name]])</f>
        <v>Toby Braunhardt</v>
      </c>
      <c r="J4791" t="s">
        <v>32</v>
      </c>
      <c r="K4791">
        <v>10024</v>
      </c>
      <c r="L4791" t="str">
        <f>_xlfn.XLOOKUP(SuperStoreData[[#This Row],[Zip Code]],ZipCodeTable[Zip Code],ZipCodeTable[City])</f>
        <v>New York</v>
      </c>
      <c r="M4791" t="str">
        <f>_xlfn.XLOOKUP(SuperStoreData[[#This Row],[Zip Code]],ZipCodeTable[Zip Code],ZipCodeTable[State])</f>
        <v>NY</v>
      </c>
      <c r="N4791" t="s">
        <v>46</v>
      </c>
      <c r="O4791" t="s">
        <v>1727</v>
      </c>
      <c r="P4791" t="s">
        <v>25</v>
      </c>
      <c r="Q4791" t="s">
        <v>39</v>
      </c>
      <c r="R4791" t="s">
        <v>1728</v>
      </c>
      <c r="S4791" s="5">
        <v>59.7</v>
      </c>
      <c r="T4791" s="5">
        <v>0.37624608082787397</v>
      </c>
      <c r="U4791" s="6">
        <f>SuperStoreData[[#This Row],[Profit]]/SuperStoreData[[#This Row],[Sales]]</f>
        <v>6.3022794108521605E-3</v>
      </c>
    </row>
    <row r="4792" spans="1:21" x14ac:dyDescent="0.2">
      <c r="A4792">
        <v>5909</v>
      </c>
      <c r="B4792" t="s">
        <v>2240</v>
      </c>
      <c r="C4792" s="1">
        <v>43043</v>
      </c>
      <c r="D4792" s="1">
        <v>43043</v>
      </c>
      <c r="E4792" s="7">
        <f>SuperStoreData[[#This Row],[Ship Date]]-SuperStoreData[[#This Row],[Order Date]]</f>
        <v>0</v>
      </c>
      <c r="F4792" t="s">
        <v>29</v>
      </c>
      <c r="G4792" t="s">
        <v>1026</v>
      </c>
      <c r="H4792" t="s">
        <v>1045</v>
      </c>
      <c r="I4792" t="str">
        <f>PROPER(SuperStoreData[[#This Row],[Customer Name]])</f>
        <v>Keith Dawkins</v>
      </c>
      <c r="J4792" t="s">
        <v>82</v>
      </c>
      <c r="K4792">
        <v>95123</v>
      </c>
      <c r="L4792" t="str">
        <f>_xlfn.XLOOKUP(SuperStoreData[[#This Row],[Zip Code]],ZipCodeTable[Zip Code],ZipCodeTable[City])</f>
        <v>San Jose</v>
      </c>
      <c r="M4792" t="str">
        <f>_xlfn.XLOOKUP(SuperStoreData[[#This Row],[Zip Code]],ZipCodeTable[Zip Code],ZipCodeTable[State])</f>
        <v>CA</v>
      </c>
      <c r="N4792" t="s">
        <v>68</v>
      </c>
      <c r="O4792" t="s">
        <v>1727</v>
      </c>
      <c r="P4792" t="s">
        <v>25</v>
      </c>
      <c r="Q4792" t="s">
        <v>39</v>
      </c>
      <c r="R4792" t="s">
        <v>1728</v>
      </c>
      <c r="S4792" s="5">
        <v>59.7</v>
      </c>
      <c r="T4792" s="5">
        <v>2.2610057314290599</v>
      </c>
      <c r="U4792" s="6">
        <f>SuperStoreData[[#This Row],[Profit]]/SuperStoreData[[#This Row],[Sales]]</f>
        <v>3.787279282125728E-2</v>
      </c>
    </row>
    <row r="4793" spans="1:21" x14ac:dyDescent="0.2">
      <c r="A4793">
        <v>279</v>
      </c>
      <c r="B4793" t="s">
        <v>7945</v>
      </c>
      <c r="C4793" s="1">
        <v>42308</v>
      </c>
      <c r="D4793" s="1">
        <v>42310</v>
      </c>
      <c r="E4793" s="7">
        <f>SuperStoreData[[#This Row],[Ship Date]]-SuperStoreData[[#This Row],[Order Date]]</f>
        <v>2</v>
      </c>
      <c r="F4793" t="s">
        <v>29</v>
      </c>
      <c r="G4793" t="s">
        <v>3324</v>
      </c>
      <c r="H4793" t="s">
        <v>7946</v>
      </c>
      <c r="I4793" t="str">
        <f>PROPER(SuperStoreData[[#This Row],[Customer Name]])</f>
        <v>Andrew Gjertsen</v>
      </c>
      <c r="J4793" t="s">
        <v>82</v>
      </c>
      <c r="K4793">
        <v>19140</v>
      </c>
      <c r="L4793" t="str">
        <f>_xlfn.XLOOKUP(SuperStoreData[[#This Row],[Zip Code]],ZipCodeTable[Zip Code],ZipCodeTable[City])</f>
        <v>Philadelphia</v>
      </c>
      <c r="M4793" t="str">
        <f>_xlfn.XLOOKUP(SuperStoreData[[#This Row],[Zip Code]],ZipCodeTable[Zip Code],ZipCodeTable[State])</f>
        <v>PA</v>
      </c>
      <c r="N4793" t="s">
        <v>46</v>
      </c>
      <c r="O4793" t="s">
        <v>339</v>
      </c>
      <c r="P4793" t="s">
        <v>25</v>
      </c>
      <c r="Q4793" t="s">
        <v>61</v>
      </c>
      <c r="R4793" t="s">
        <v>340</v>
      </c>
      <c r="S4793" s="5">
        <v>59.712000000000003</v>
      </c>
      <c r="T4793" s="5">
        <v>4.0710212181078598</v>
      </c>
      <c r="U4793" s="6">
        <f>SuperStoreData[[#This Row],[Profit]]/SuperStoreData[[#This Row],[Sales]]</f>
        <v>6.8177606144625189E-2</v>
      </c>
    </row>
    <row r="4794" spans="1:21" x14ac:dyDescent="0.2">
      <c r="A4794">
        <v>4304</v>
      </c>
      <c r="B4794" t="s">
        <v>3798</v>
      </c>
      <c r="C4794" s="1">
        <v>43036</v>
      </c>
      <c r="D4794" s="1">
        <v>43043</v>
      </c>
      <c r="E4794" s="7">
        <f>SuperStoreData[[#This Row],[Ship Date]]-SuperStoreData[[#This Row],[Order Date]]</f>
        <v>7</v>
      </c>
      <c r="F4794" t="s">
        <v>489</v>
      </c>
      <c r="G4794" t="s">
        <v>3799</v>
      </c>
      <c r="H4794" t="s">
        <v>3800</v>
      </c>
      <c r="I4794" t="str">
        <f>PROPER(SuperStoreData[[#This Row],[Customer Name]])</f>
        <v>Mary O'Rourke</v>
      </c>
      <c r="J4794" t="s">
        <v>32</v>
      </c>
      <c r="K4794">
        <v>75056</v>
      </c>
      <c r="L4794" t="str">
        <f>_xlfn.XLOOKUP(SuperStoreData[[#This Row],[Zip Code]],ZipCodeTable[Zip Code],ZipCodeTable[City])</f>
        <v>The Colony</v>
      </c>
      <c r="M4794" t="str">
        <f>_xlfn.XLOOKUP(SuperStoreData[[#This Row],[Zip Code]],ZipCodeTable[Zip Code],ZipCodeTable[State])</f>
        <v>TX</v>
      </c>
      <c r="N4794" t="s">
        <v>23</v>
      </c>
      <c r="O4794" t="s">
        <v>3802</v>
      </c>
      <c r="P4794" t="s">
        <v>25</v>
      </c>
      <c r="Q4794" t="s">
        <v>293</v>
      </c>
      <c r="R4794" t="s">
        <v>3803</v>
      </c>
      <c r="S4794" s="5">
        <v>59.752000000000002</v>
      </c>
      <c r="T4794" s="5">
        <v>10.203577673048001</v>
      </c>
      <c r="U4794" s="6">
        <f>SuperStoreData[[#This Row],[Profit]]/SuperStoreData[[#This Row],[Sales]]</f>
        <v>0.17076545844570892</v>
      </c>
    </row>
    <row r="4795" spans="1:21" x14ac:dyDescent="0.2">
      <c r="A4795">
        <v>719</v>
      </c>
      <c r="B4795" t="s">
        <v>1554</v>
      </c>
      <c r="C4795" s="1">
        <v>43410</v>
      </c>
      <c r="D4795" s="1">
        <v>43414</v>
      </c>
      <c r="E4795" s="7">
        <f>SuperStoreData[[#This Row],[Ship Date]]-SuperStoreData[[#This Row],[Order Date]]</f>
        <v>4</v>
      </c>
      <c r="F4795" t="s">
        <v>29</v>
      </c>
      <c r="G4795" t="s">
        <v>718</v>
      </c>
      <c r="H4795" t="s">
        <v>1560</v>
      </c>
      <c r="I4795" t="str">
        <f>PROPER(SuperStoreData[[#This Row],[Customer Name]])</f>
        <v>Christine Kargatis</v>
      </c>
      <c r="J4795" t="s">
        <v>21</v>
      </c>
      <c r="K4795">
        <v>84057</v>
      </c>
      <c r="L4795" t="str">
        <f>_xlfn.XLOOKUP(SuperStoreData[[#This Row],[Zip Code]],ZipCodeTable[Zip Code],ZipCodeTable[City])</f>
        <v>Orem</v>
      </c>
      <c r="M4795" t="str">
        <f>_xlfn.XLOOKUP(SuperStoreData[[#This Row],[Zip Code]],ZipCodeTable[Zip Code],ZipCodeTable[State])</f>
        <v>UT</v>
      </c>
      <c r="N4795" t="s">
        <v>68</v>
      </c>
      <c r="O4795" t="s">
        <v>1561</v>
      </c>
      <c r="P4795" t="s">
        <v>25</v>
      </c>
      <c r="Q4795" t="s">
        <v>26</v>
      </c>
      <c r="R4795" t="s">
        <v>1562</v>
      </c>
      <c r="S4795" s="5">
        <v>59.808</v>
      </c>
      <c r="T4795" s="5">
        <v>-0.97446258953824105</v>
      </c>
      <c r="U4795" s="6">
        <f>SuperStoreData[[#This Row],[Profit]]/SuperStoreData[[#This Row],[Sales]]</f>
        <v>-1.6293181339256304E-2</v>
      </c>
    </row>
    <row r="4796" spans="1:21" x14ac:dyDescent="0.2">
      <c r="A4796">
        <v>2940</v>
      </c>
      <c r="B4796" t="s">
        <v>5177</v>
      </c>
      <c r="C4796" s="1">
        <v>42683</v>
      </c>
      <c r="D4796" s="1">
        <v>42687</v>
      </c>
      <c r="E4796" s="7">
        <f>SuperStoreData[[#This Row],[Ship Date]]-SuperStoreData[[#This Row],[Order Date]]</f>
        <v>4</v>
      </c>
      <c r="F4796" t="s">
        <v>29</v>
      </c>
      <c r="G4796" t="s">
        <v>5178</v>
      </c>
      <c r="H4796" t="s">
        <v>5191</v>
      </c>
      <c r="I4796" t="str">
        <f>PROPER(SuperStoreData[[#This Row],[Customer Name]])</f>
        <v>Greg Tran</v>
      </c>
      <c r="J4796" t="s">
        <v>32</v>
      </c>
      <c r="K4796">
        <v>98105</v>
      </c>
      <c r="L4796" t="str">
        <f>_xlfn.XLOOKUP(SuperStoreData[[#This Row],[Zip Code]],ZipCodeTable[Zip Code],ZipCodeTable[City])</f>
        <v>Seattle</v>
      </c>
      <c r="M4796" t="str">
        <f>_xlfn.XLOOKUP(SuperStoreData[[#This Row],[Zip Code]],ZipCodeTable[Zip Code],ZipCodeTable[State])</f>
        <v>WA</v>
      </c>
      <c r="N4796" t="s">
        <v>68</v>
      </c>
      <c r="O4796" t="s">
        <v>1561</v>
      </c>
      <c r="P4796" t="s">
        <v>25</v>
      </c>
      <c r="Q4796" t="s">
        <v>26</v>
      </c>
      <c r="R4796" t="s">
        <v>1562</v>
      </c>
      <c r="S4796" s="5">
        <v>59.808</v>
      </c>
      <c r="T4796" s="5">
        <v>14.0443662784993</v>
      </c>
      <c r="U4796" s="6">
        <f>SuperStoreData[[#This Row],[Profit]]/SuperStoreData[[#This Row],[Sales]]</f>
        <v>0.23482420877640617</v>
      </c>
    </row>
    <row r="4797" spans="1:21" x14ac:dyDescent="0.2">
      <c r="A4797">
        <v>2396</v>
      </c>
      <c r="B4797" t="s">
        <v>8271</v>
      </c>
      <c r="C4797" s="1">
        <v>42563</v>
      </c>
      <c r="D4797" s="1">
        <v>42568</v>
      </c>
      <c r="E4797" s="7">
        <f>SuperStoreData[[#This Row],[Ship Date]]-SuperStoreData[[#This Row],[Order Date]]</f>
        <v>5</v>
      </c>
      <c r="F4797" t="s">
        <v>29</v>
      </c>
      <c r="G4797" t="s">
        <v>3093</v>
      </c>
      <c r="H4797" t="s">
        <v>3094</v>
      </c>
      <c r="I4797" t="str">
        <f>PROPER(SuperStoreData[[#This Row],[Customer Name]])</f>
        <v>Patrick Jones</v>
      </c>
      <c r="J4797" t="s">
        <v>82</v>
      </c>
      <c r="K4797">
        <v>10035</v>
      </c>
      <c r="L4797" t="str">
        <f>_xlfn.XLOOKUP(SuperStoreData[[#This Row],[Zip Code]],ZipCodeTable[Zip Code],ZipCodeTable[City])</f>
        <v>New York</v>
      </c>
      <c r="M4797" t="str">
        <f>_xlfn.XLOOKUP(SuperStoreData[[#This Row],[Zip Code]],ZipCodeTable[Zip Code],ZipCodeTable[State])</f>
        <v>NY</v>
      </c>
      <c r="N4797" t="s">
        <v>46</v>
      </c>
      <c r="O4797" t="s">
        <v>2226</v>
      </c>
      <c r="P4797" t="s">
        <v>76</v>
      </c>
      <c r="Q4797" t="s">
        <v>77</v>
      </c>
      <c r="R4797" t="s">
        <v>2227</v>
      </c>
      <c r="S4797" s="5">
        <v>59.9</v>
      </c>
      <c r="T4797" s="5">
        <v>16.859159163408801</v>
      </c>
      <c r="U4797" s="6">
        <f>SuperStoreData[[#This Row],[Profit]]/SuperStoreData[[#This Row],[Sales]]</f>
        <v>0.28145507785323542</v>
      </c>
    </row>
    <row r="4798" spans="1:21" x14ac:dyDescent="0.2">
      <c r="A4798">
        <v>8284</v>
      </c>
      <c r="B4798" t="s">
        <v>10043</v>
      </c>
      <c r="C4798" s="1">
        <v>42360</v>
      </c>
      <c r="D4798" s="1">
        <v>42367</v>
      </c>
      <c r="E4798" s="7">
        <f>SuperStoreData[[#This Row],[Ship Date]]-SuperStoreData[[#This Row],[Order Date]]</f>
        <v>7</v>
      </c>
      <c r="F4798" t="s">
        <v>129</v>
      </c>
      <c r="G4798" t="s">
        <v>1763</v>
      </c>
      <c r="H4798" t="s">
        <v>10053</v>
      </c>
      <c r="I4798" t="str">
        <f>PROPER(SuperStoreData[[#This Row],[Customer Name]])</f>
        <v>Sam Zeldin</v>
      </c>
      <c r="J4798" t="s">
        <v>21</v>
      </c>
      <c r="K4798">
        <v>60174</v>
      </c>
      <c r="L4798" t="str">
        <f>_xlfn.XLOOKUP(SuperStoreData[[#This Row],[Zip Code]],ZipCodeTable[Zip Code],ZipCodeTable[City])</f>
        <v>Saint Charles</v>
      </c>
      <c r="M4798" t="str">
        <f>_xlfn.XLOOKUP(SuperStoreData[[#This Row],[Zip Code]],ZipCodeTable[Zip Code],ZipCodeTable[State])</f>
        <v>IL</v>
      </c>
      <c r="N4798" t="s">
        <v>23</v>
      </c>
      <c r="O4798" t="s">
        <v>2595</v>
      </c>
      <c r="P4798" t="s">
        <v>25</v>
      </c>
      <c r="Q4798" t="s">
        <v>52</v>
      </c>
      <c r="R4798" t="s">
        <v>2596</v>
      </c>
      <c r="S4798" s="5">
        <v>59.904000000000003</v>
      </c>
      <c r="T4798" s="5">
        <v>13.361777315901399</v>
      </c>
      <c r="U4798" s="6">
        <f>SuperStoreData[[#This Row],[Profit]]/SuperStoreData[[#This Row],[Sales]]</f>
        <v>0.22305317367623861</v>
      </c>
    </row>
    <row r="4799" spans="1:21" x14ac:dyDescent="0.2">
      <c r="A4799">
        <v>4657</v>
      </c>
      <c r="B4799" t="s">
        <v>2564</v>
      </c>
      <c r="C4799" s="1">
        <v>42646</v>
      </c>
      <c r="D4799" s="1">
        <v>42649</v>
      </c>
      <c r="E4799" s="7">
        <f>SuperStoreData[[#This Row],[Ship Date]]-SuperStoreData[[#This Row],[Order Date]]</f>
        <v>3</v>
      </c>
      <c r="F4799" t="s">
        <v>29</v>
      </c>
      <c r="G4799" t="s">
        <v>1549</v>
      </c>
      <c r="H4799" t="s">
        <v>1550</v>
      </c>
      <c r="I4799" t="str">
        <f>PROPER(SuperStoreData[[#This Row],[Customer Name]])</f>
        <v>Stewart Visinsky</v>
      </c>
      <c r="J4799" t="s">
        <v>32</v>
      </c>
      <c r="K4799">
        <v>19140</v>
      </c>
      <c r="L4799" t="str">
        <f>_xlfn.XLOOKUP(SuperStoreData[[#This Row],[Zip Code]],ZipCodeTable[Zip Code],ZipCodeTable[City])</f>
        <v>Philadelphia</v>
      </c>
      <c r="M4799" t="str">
        <f>_xlfn.XLOOKUP(SuperStoreData[[#This Row],[Zip Code]],ZipCodeTable[Zip Code],ZipCodeTable[State])</f>
        <v>PA</v>
      </c>
      <c r="N4799" t="s">
        <v>46</v>
      </c>
      <c r="O4799" t="s">
        <v>2595</v>
      </c>
      <c r="P4799" t="s">
        <v>25</v>
      </c>
      <c r="Q4799" t="s">
        <v>52</v>
      </c>
      <c r="R4799" t="s">
        <v>2596</v>
      </c>
      <c r="S4799" s="5">
        <v>59.904000000000003</v>
      </c>
      <c r="T4799" s="5">
        <v>12.9837605076707</v>
      </c>
      <c r="U4799" s="6">
        <f>SuperStoreData[[#This Row],[Profit]]/SuperStoreData[[#This Row],[Sales]]</f>
        <v>0.21674279693627638</v>
      </c>
    </row>
    <row r="4800" spans="1:21" x14ac:dyDescent="0.2">
      <c r="A4800">
        <v>5594</v>
      </c>
      <c r="B4800" t="s">
        <v>9528</v>
      </c>
      <c r="C4800" s="1">
        <v>42358</v>
      </c>
      <c r="D4800" s="1">
        <v>42363</v>
      </c>
      <c r="E4800" s="7">
        <f>SuperStoreData[[#This Row],[Ship Date]]-SuperStoreData[[#This Row],[Order Date]]</f>
        <v>5</v>
      </c>
      <c r="F4800" t="s">
        <v>29</v>
      </c>
      <c r="G4800" t="s">
        <v>9529</v>
      </c>
      <c r="H4800" t="s">
        <v>9530</v>
      </c>
      <c r="I4800" t="str">
        <f>PROPER(SuperStoreData[[#This Row],[Customer Name]])</f>
        <v>Jennifer Halladay</v>
      </c>
      <c r="J4800" t="s">
        <v>32</v>
      </c>
      <c r="K4800">
        <v>44105</v>
      </c>
      <c r="L4800" t="str">
        <f>_xlfn.XLOOKUP(SuperStoreData[[#This Row],[Zip Code]],ZipCodeTable[Zip Code],ZipCodeTable[City])</f>
        <v>Cleveland</v>
      </c>
      <c r="M4800" t="str">
        <f>_xlfn.XLOOKUP(SuperStoreData[[#This Row],[Zip Code]],ZipCodeTable[Zip Code],ZipCodeTable[State])</f>
        <v>OH</v>
      </c>
      <c r="N4800" t="s">
        <v>46</v>
      </c>
      <c r="O4800" t="s">
        <v>2046</v>
      </c>
      <c r="P4800" t="s">
        <v>25</v>
      </c>
      <c r="Q4800" t="s">
        <v>26</v>
      </c>
      <c r="R4800" t="s">
        <v>2047</v>
      </c>
      <c r="S4800" s="5">
        <v>59.912999999999997</v>
      </c>
      <c r="T4800" s="5">
        <v>18.948580525197499</v>
      </c>
      <c r="U4800" s="6">
        <f>SuperStoreData[[#This Row],[Profit]]/SuperStoreData[[#This Row],[Sales]]</f>
        <v>0.31626826440334321</v>
      </c>
    </row>
    <row r="4801" spans="1:21" x14ac:dyDescent="0.2">
      <c r="A4801">
        <v>4883</v>
      </c>
      <c r="B4801" t="s">
        <v>2127</v>
      </c>
      <c r="C4801" s="1">
        <v>42703</v>
      </c>
      <c r="D4801" s="1">
        <v>42707</v>
      </c>
      <c r="E4801" s="7">
        <f>SuperStoreData[[#This Row],[Ship Date]]-SuperStoreData[[#This Row],[Order Date]]</f>
        <v>4</v>
      </c>
      <c r="F4801" t="s">
        <v>129</v>
      </c>
      <c r="G4801" t="s">
        <v>209</v>
      </c>
      <c r="H4801" t="s">
        <v>210</v>
      </c>
      <c r="I4801" t="str">
        <f>PROPER(SuperStoreData[[#This Row],[Customer Name]])</f>
        <v>Thomas Boland</v>
      </c>
      <c r="J4801" t="s">
        <v>82</v>
      </c>
      <c r="K4801">
        <v>42420</v>
      </c>
      <c r="L4801" t="str">
        <f>_xlfn.XLOOKUP(SuperStoreData[[#This Row],[Zip Code]],ZipCodeTable[Zip Code],ZipCodeTable[City])</f>
        <v>Henderson</v>
      </c>
      <c r="M4801" t="str">
        <f>_xlfn.XLOOKUP(SuperStoreData[[#This Row],[Zip Code]],ZipCodeTable[Zip Code],ZipCodeTable[State])</f>
        <v>KY</v>
      </c>
      <c r="N4801" t="s">
        <v>85</v>
      </c>
      <c r="O4801" t="s">
        <v>1514</v>
      </c>
      <c r="P4801" t="s">
        <v>25</v>
      </c>
      <c r="Q4801" t="s">
        <v>61</v>
      </c>
      <c r="R4801" t="s">
        <v>1515</v>
      </c>
      <c r="S4801" s="5">
        <v>59.92</v>
      </c>
      <c r="T4801" s="5">
        <v>10.6514964759255</v>
      </c>
      <c r="U4801" s="6">
        <f>SuperStoreData[[#This Row],[Profit]]/SuperStoreData[[#This Row],[Sales]]</f>
        <v>0.17776195720836949</v>
      </c>
    </row>
    <row r="4802" spans="1:21" x14ac:dyDescent="0.2">
      <c r="A4802">
        <v>6850</v>
      </c>
      <c r="B4802" t="s">
        <v>9605</v>
      </c>
      <c r="C4802" s="1">
        <v>43416</v>
      </c>
      <c r="D4802" s="1">
        <v>43420</v>
      </c>
      <c r="E4802" s="7">
        <f>SuperStoreData[[#This Row],[Ship Date]]-SuperStoreData[[#This Row],[Order Date]]</f>
        <v>4</v>
      </c>
      <c r="F4802" t="s">
        <v>29</v>
      </c>
      <c r="G4802" t="s">
        <v>8568</v>
      </c>
      <c r="H4802" t="s">
        <v>8569</v>
      </c>
      <c r="I4802" t="str">
        <f>PROPER(SuperStoreData[[#This Row],[Customer Name]])</f>
        <v>Benjamin Patterson</v>
      </c>
      <c r="J4802" t="s">
        <v>32</v>
      </c>
      <c r="K4802">
        <v>90045</v>
      </c>
      <c r="L4802" t="str">
        <f>_xlfn.XLOOKUP(SuperStoreData[[#This Row],[Zip Code]],ZipCodeTable[Zip Code],ZipCodeTable[City])</f>
        <v>Los Angeles</v>
      </c>
      <c r="M4802" t="str">
        <f>_xlfn.XLOOKUP(SuperStoreData[[#This Row],[Zip Code]],ZipCodeTable[Zip Code],ZipCodeTable[State])</f>
        <v>CA</v>
      </c>
      <c r="N4802" t="s">
        <v>68</v>
      </c>
      <c r="O4802" t="s">
        <v>7282</v>
      </c>
      <c r="P4802" t="s">
        <v>48</v>
      </c>
      <c r="Q4802" t="s">
        <v>49</v>
      </c>
      <c r="R4802" t="s">
        <v>7283</v>
      </c>
      <c r="S4802" s="5">
        <v>59.92</v>
      </c>
      <c r="T4802" s="5">
        <v>0.182032278589767</v>
      </c>
      <c r="U4802" s="6">
        <f>SuperStoreData[[#This Row],[Profit]]/SuperStoreData[[#This Row],[Sales]]</f>
        <v>3.0379218723258846E-3</v>
      </c>
    </row>
    <row r="4803" spans="1:21" x14ac:dyDescent="0.2">
      <c r="A4803">
        <v>8746</v>
      </c>
      <c r="B4803" t="s">
        <v>10237</v>
      </c>
      <c r="C4803" s="1">
        <v>42286</v>
      </c>
      <c r="D4803" s="1">
        <v>42292</v>
      </c>
      <c r="E4803" s="7">
        <f>SuperStoreData[[#This Row],[Ship Date]]-SuperStoreData[[#This Row],[Order Date]]</f>
        <v>6</v>
      </c>
      <c r="F4803" t="s">
        <v>129</v>
      </c>
      <c r="G4803" t="s">
        <v>5341</v>
      </c>
      <c r="H4803" t="s">
        <v>5342</v>
      </c>
      <c r="I4803" t="str">
        <f>PROPER(SuperStoreData[[#This Row],[Customer Name]])</f>
        <v>Harold Dahlen</v>
      </c>
      <c r="J4803" t="s">
        <v>21</v>
      </c>
      <c r="K4803">
        <v>2138</v>
      </c>
      <c r="L4803" t="str">
        <f>_xlfn.XLOOKUP(SuperStoreData[[#This Row],[Zip Code]],ZipCodeTable[Zip Code],ZipCodeTable[City])</f>
        <v>Cambridge</v>
      </c>
      <c r="M4803" t="str">
        <f>_xlfn.XLOOKUP(SuperStoreData[[#This Row],[Zip Code]],ZipCodeTable[Zip Code],ZipCodeTable[State])</f>
        <v>MA</v>
      </c>
      <c r="N4803" t="s">
        <v>46</v>
      </c>
      <c r="O4803" t="s">
        <v>8133</v>
      </c>
      <c r="P4803" t="s">
        <v>25</v>
      </c>
      <c r="Q4803" t="s">
        <v>91</v>
      </c>
      <c r="R4803" t="s">
        <v>8134</v>
      </c>
      <c r="S4803" s="5">
        <v>59.94</v>
      </c>
      <c r="T4803" s="5">
        <v>19.150332980398801</v>
      </c>
      <c r="U4803" s="6">
        <f>SuperStoreData[[#This Row],[Profit]]/SuperStoreData[[#This Row],[Sales]]</f>
        <v>0.31949170804802807</v>
      </c>
    </row>
    <row r="4804" spans="1:21" x14ac:dyDescent="0.2">
      <c r="A4804">
        <v>7670</v>
      </c>
      <c r="B4804" t="s">
        <v>11212</v>
      </c>
      <c r="C4804" s="1">
        <v>43278</v>
      </c>
      <c r="D4804" s="1">
        <v>43280</v>
      </c>
      <c r="E4804" s="7">
        <f>SuperStoreData[[#This Row],[Ship Date]]-SuperStoreData[[#This Row],[Order Date]]</f>
        <v>2</v>
      </c>
      <c r="F4804" t="s">
        <v>129</v>
      </c>
      <c r="G4804" t="s">
        <v>1015</v>
      </c>
      <c r="H4804" t="s">
        <v>1063</v>
      </c>
      <c r="I4804" t="str">
        <f>PROPER(SuperStoreData[[#This Row],[Customer Name]])</f>
        <v>Matt Abelman</v>
      </c>
      <c r="J4804" t="s">
        <v>21</v>
      </c>
      <c r="K4804">
        <v>2149</v>
      </c>
      <c r="L4804" t="str">
        <f>_xlfn.XLOOKUP(SuperStoreData[[#This Row],[Zip Code]],ZipCodeTable[Zip Code],ZipCodeTable[City])</f>
        <v>Everett</v>
      </c>
      <c r="M4804" t="str">
        <f>_xlfn.XLOOKUP(SuperStoreData[[#This Row],[Zip Code]],ZipCodeTable[Zip Code],ZipCodeTable[State])</f>
        <v>MA</v>
      </c>
      <c r="N4804" t="s">
        <v>46</v>
      </c>
      <c r="O4804" t="s">
        <v>2789</v>
      </c>
      <c r="P4804" t="s">
        <v>25</v>
      </c>
      <c r="Q4804" t="s">
        <v>91</v>
      </c>
      <c r="R4804" t="s">
        <v>2790</v>
      </c>
      <c r="S4804" s="5">
        <v>59.94</v>
      </c>
      <c r="T4804" s="5">
        <v>-2.50901134142185</v>
      </c>
      <c r="U4804" s="6">
        <f>SuperStoreData[[#This Row],[Profit]]/SuperStoreData[[#This Row],[Sales]]</f>
        <v>-4.1858714404768939E-2</v>
      </c>
    </row>
    <row r="4805" spans="1:21" x14ac:dyDescent="0.2">
      <c r="A4805">
        <v>5535</v>
      </c>
      <c r="B4805" t="s">
        <v>4922</v>
      </c>
      <c r="C4805" s="1">
        <v>43394</v>
      </c>
      <c r="D4805" s="1">
        <v>43394</v>
      </c>
      <c r="E4805" s="7">
        <f>SuperStoreData[[#This Row],[Ship Date]]-SuperStoreData[[#This Row],[Order Date]]</f>
        <v>0</v>
      </c>
      <c r="F4805" t="s">
        <v>18</v>
      </c>
      <c r="G4805" t="s">
        <v>4923</v>
      </c>
      <c r="H4805" t="s">
        <v>4929</v>
      </c>
      <c r="I4805" t="str">
        <f>PROPER(SuperStoreData[[#This Row],[Customer Name]])</f>
        <v>Clytie Kelty</v>
      </c>
      <c r="J4805" t="s">
        <v>32</v>
      </c>
      <c r="K4805">
        <v>72209</v>
      </c>
      <c r="L4805" t="str">
        <f>_xlfn.XLOOKUP(SuperStoreData[[#This Row],[Zip Code]],ZipCodeTable[Zip Code],ZipCodeTable[City])</f>
        <v>Little Rock</v>
      </c>
      <c r="M4805" t="str">
        <f>_xlfn.XLOOKUP(SuperStoreData[[#This Row],[Zip Code]],ZipCodeTable[Zip Code],ZipCodeTable[State])</f>
        <v>AR</v>
      </c>
      <c r="N4805" t="s">
        <v>85</v>
      </c>
      <c r="O4805" t="s">
        <v>1823</v>
      </c>
      <c r="P4805" t="s">
        <v>25</v>
      </c>
      <c r="Q4805" t="s">
        <v>91</v>
      </c>
      <c r="R4805" t="s">
        <v>1824</v>
      </c>
      <c r="S4805" s="5">
        <v>59.94</v>
      </c>
      <c r="T4805" s="5">
        <v>19.875986559166499</v>
      </c>
      <c r="U4805" s="6">
        <f>SuperStoreData[[#This Row],[Profit]]/SuperStoreData[[#This Row],[Sales]]</f>
        <v>0.33159804069346849</v>
      </c>
    </row>
    <row r="4806" spans="1:21" x14ac:dyDescent="0.2">
      <c r="A4806">
        <v>5903</v>
      </c>
      <c r="B4806" t="s">
        <v>5081</v>
      </c>
      <c r="C4806" s="1">
        <v>43329</v>
      </c>
      <c r="D4806" s="1">
        <v>43331</v>
      </c>
      <c r="E4806" s="7">
        <f>SuperStoreData[[#This Row],[Ship Date]]-SuperStoreData[[#This Row],[Order Date]]</f>
        <v>2</v>
      </c>
      <c r="F4806" t="s">
        <v>489</v>
      </c>
      <c r="G4806" t="s">
        <v>2743</v>
      </c>
      <c r="H4806" t="s">
        <v>5082</v>
      </c>
      <c r="I4806" t="str">
        <f>PROPER(SuperStoreData[[#This Row],[Customer Name]])</f>
        <v>Frank Merwin</v>
      </c>
      <c r="J4806" t="s">
        <v>21</v>
      </c>
      <c r="K4806">
        <v>94122</v>
      </c>
      <c r="L4806" t="str">
        <f>_xlfn.XLOOKUP(SuperStoreData[[#This Row],[Zip Code]],ZipCodeTable[Zip Code],ZipCodeTable[City])</f>
        <v>San Francisco</v>
      </c>
      <c r="M4806" t="str">
        <f>_xlfn.XLOOKUP(SuperStoreData[[#This Row],[Zip Code]],ZipCodeTable[Zip Code],ZipCodeTable[State])</f>
        <v>CA</v>
      </c>
      <c r="N4806" t="s">
        <v>68</v>
      </c>
      <c r="O4806" t="s">
        <v>1823</v>
      </c>
      <c r="P4806" t="s">
        <v>25</v>
      </c>
      <c r="Q4806" t="s">
        <v>91</v>
      </c>
      <c r="R4806" t="s">
        <v>1824</v>
      </c>
      <c r="S4806" s="5">
        <v>59.94</v>
      </c>
      <c r="T4806" s="5">
        <v>20.8902449159798</v>
      </c>
      <c r="U4806" s="6">
        <f>SuperStoreData[[#This Row],[Profit]]/SuperStoreData[[#This Row],[Sales]]</f>
        <v>0.34851926786753085</v>
      </c>
    </row>
    <row r="4807" spans="1:21" x14ac:dyDescent="0.2">
      <c r="A4807">
        <v>779</v>
      </c>
      <c r="B4807" t="s">
        <v>9921</v>
      </c>
      <c r="C4807" s="1">
        <v>43085</v>
      </c>
      <c r="D4807" s="1">
        <v>43088</v>
      </c>
      <c r="E4807" s="7">
        <f>SuperStoreData[[#This Row],[Ship Date]]-SuperStoreData[[#This Row],[Order Date]]</f>
        <v>3</v>
      </c>
      <c r="F4807" t="s">
        <v>18</v>
      </c>
      <c r="G4807" t="s">
        <v>501</v>
      </c>
      <c r="H4807" t="s">
        <v>1665</v>
      </c>
      <c r="I4807" t="str">
        <f>PROPER(SuperStoreData[[#This Row],[Customer Name]])</f>
        <v>Nick Zandusky</v>
      </c>
      <c r="J4807" t="s">
        <v>21</v>
      </c>
      <c r="K4807">
        <v>94110</v>
      </c>
      <c r="L4807" t="str">
        <f>_xlfn.XLOOKUP(SuperStoreData[[#This Row],[Zip Code]],ZipCodeTable[Zip Code],ZipCodeTable[City])</f>
        <v>San Francisco</v>
      </c>
      <c r="M4807" t="str">
        <f>_xlfn.XLOOKUP(SuperStoreData[[#This Row],[Zip Code]],ZipCodeTable[Zip Code],ZipCodeTable[State])</f>
        <v>CA</v>
      </c>
      <c r="N4807" t="s">
        <v>68</v>
      </c>
      <c r="O4807" t="s">
        <v>1823</v>
      </c>
      <c r="P4807" t="s">
        <v>25</v>
      </c>
      <c r="Q4807" t="s">
        <v>91</v>
      </c>
      <c r="R4807" t="s">
        <v>1824</v>
      </c>
      <c r="S4807" s="5">
        <v>59.94</v>
      </c>
      <c r="T4807" s="5">
        <v>1.16290003632662</v>
      </c>
      <c r="U4807" s="6">
        <f>SuperStoreData[[#This Row],[Profit]]/SuperStoreData[[#This Row],[Sales]]</f>
        <v>1.9401068340450786E-2</v>
      </c>
    </row>
    <row r="4808" spans="1:21" x14ac:dyDescent="0.2">
      <c r="A4808">
        <v>4394</v>
      </c>
      <c r="B4808" t="s">
        <v>6009</v>
      </c>
      <c r="C4808" s="1">
        <v>42327</v>
      </c>
      <c r="D4808" s="1">
        <v>42331</v>
      </c>
      <c r="E4808" s="7">
        <f>SuperStoreData[[#This Row],[Ship Date]]-SuperStoreData[[#This Row],[Order Date]]</f>
        <v>4</v>
      </c>
      <c r="F4808" t="s">
        <v>29</v>
      </c>
      <c r="G4808" t="s">
        <v>3395</v>
      </c>
      <c r="H4808" t="s">
        <v>3398</v>
      </c>
      <c r="I4808" t="str">
        <f>PROPER(SuperStoreData[[#This Row],[Customer Name]])</f>
        <v>Ken Black</v>
      </c>
      <c r="J4808" t="s">
        <v>82</v>
      </c>
      <c r="K4808">
        <v>75081</v>
      </c>
      <c r="L4808" t="str">
        <f>_xlfn.XLOOKUP(SuperStoreData[[#This Row],[Zip Code]],ZipCodeTable[Zip Code],ZipCodeTable[City])</f>
        <v>Richardson</v>
      </c>
      <c r="M4808" t="str">
        <f>_xlfn.XLOOKUP(SuperStoreData[[#This Row],[Zip Code]],ZipCodeTable[Zip Code],ZipCodeTable[State])</f>
        <v>TX</v>
      </c>
      <c r="N4808" t="s">
        <v>23</v>
      </c>
      <c r="O4808" t="s">
        <v>1176</v>
      </c>
      <c r="P4808" t="s">
        <v>76</v>
      </c>
      <c r="Q4808" t="s">
        <v>98</v>
      </c>
      <c r="R4808" t="s">
        <v>1177</v>
      </c>
      <c r="S4808" s="5">
        <v>59.96</v>
      </c>
      <c r="T4808" s="5">
        <v>6.7311440246667802</v>
      </c>
      <c r="U4808" s="6">
        <f>SuperStoreData[[#This Row],[Profit]]/SuperStoreData[[#This Row],[Sales]]</f>
        <v>0.1122605741271978</v>
      </c>
    </row>
    <row r="4809" spans="1:21" x14ac:dyDescent="0.2">
      <c r="A4809">
        <v>131</v>
      </c>
      <c r="B4809" t="s">
        <v>1341</v>
      </c>
      <c r="C4809" s="1">
        <v>42833</v>
      </c>
      <c r="D4809" s="1">
        <v>42838</v>
      </c>
      <c r="E4809" s="7">
        <f>SuperStoreData[[#This Row],[Ship Date]]-SuperStoreData[[#This Row],[Order Date]]</f>
        <v>5</v>
      </c>
      <c r="F4809" t="s">
        <v>18</v>
      </c>
      <c r="G4809" t="s">
        <v>1342</v>
      </c>
      <c r="H4809" t="s">
        <v>1343</v>
      </c>
      <c r="I4809" t="str">
        <f>PROPER(SuperStoreData[[#This Row],[Customer Name]])</f>
        <v>Dorothy Wardle</v>
      </c>
      <c r="J4809" t="s">
        <v>82</v>
      </c>
      <c r="K4809">
        <v>43229</v>
      </c>
      <c r="L4809" t="str">
        <f>_xlfn.XLOOKUP(SuperStoreData[[#This Row],[Zip Code]],ZipCodeTable[Zip Code],ZipCodeTable[City])</f>
        <v>Columbus</v>
      </c>
      <c r="M4809" t="str">
        <f>_xlfn.XLOOKUP(SuperStoreData[[#This Row],[Zip Code]],ZipCodeTable[Zip Code],ZipCodeTable[State])</f>
        <v>OH</v>
      </c>
      <c r="N4809" t="s">
        <v>46</v>
      </c>
      <c r="O4809" t="s">
        <v>684</v>
      </c>
      <c r="P4809" t="s">
        <v>76</v>
      </c>
      <c r="Q4809" t="s">
        <v>98</v>
      </c>
      <c r="R4809" t="s">
        <v>685</v>
      </c>
      <c r="S4809" s="5">
        <v>59.97</v>
      </c>
      <c r="T4809" s="5">
        <v>11.046412974594499</v>
      </c>
      <c r="U4809" s="6">
        <f>SuperStoreData[[#This Row],[Profit]]/SuperStoreData[[#This Row],[Sales]]</f>
        <v>0.18419898240110888</v>
      </c>
    </row>
    <row r="4810" spans="1:21" x14ac:dyDescent="0.2">
      <c r="A4810">
        <v>1780</v>
      </c>
      <c r="B4810" t="s">
        <v>7308</v>
      </c>
      <c r="C4810" s="1">
        <v>42133</v>
      </c>
      <c r="D4810" s="1">
        <v>42133</v>
      </c>
      <c r="E4810" s="7">
        <f>SuperStoreData[[#This Row],[Ship Date]]-SuperStoreData[[#This Row],[Order Date]]</f>
        <v>0</v>
      </c>
      <c r="F4810" t="s">
        <v>29</v>
      </c>
      <c r="G4810" t="s">
        <v>1522</v>
      </c>
      <c r="H4810" t="s">
        <v>1523</v>
      </c>
      <c r="I4810" t="str">
        <f>PROPER(SuperStoreData[[#This Row],[Customer Name]])</f>
        <v>Bryan Davis</v>
      </c>
      <c r="J4810" t="s">
        <v>32</v>
      </c>
      <c r="K4810">
        <v>10011</v>
      </c>
      <c r="L4810" t="str">
        <f>_xlfn.XLOOKUP(SuperStoreData[[#This Row],[Zip Code]],ZipCodeTable[Zip Code],ZipCodeTable[City])</f>
        <v>New York</v>
      </c>
      <c r="M4810" t="str">
        <f>_xlfn.XLOOKUP(SuperStoreData[[#This Row],[Zip Code]],ZipCodeTable[Zip Code],ZipCodeTable[State])</f>
        <v>NY</v>
      </c>
      <c r="N4810" t="s">
        <v>46</v>
      </c>
      <c r="O4810" t="s">
        <v>7309</v>
      </c>
      <c r="P4810" t="s">
        <v>76</v>
      </c>
      <c r="Q4810" t="s">
        <v>77</v>
      </c>
      <c r="R4810" t="s">
        <v>7310</v>
      </c>
      <c r="S4810" s="5">
        <v>59.97</v>
      </c>
      <c r="T4810" s="5">
        <v>12.396270178374801</v>
      </c>
      <c r="U4810" s="6">
        <f>SuperStoreData[[#This Row],[Profit]]/SuperStoreData[[#This Row],[Sales]]</f>
        <v>0.20670785690136403</v>
      </c>
    </row>
    <row r="4811" spans="1:21" x14ac:dyDescent="0.2">
      <c r="A4811">
        <v>6104</v>
      </c>
      <c r="B4811" t="s">
        <v>9698</v>
      </c>
      <c r="C4811" s="1">
        <v>42034</v>
      </c>
      <c r="D4811" s="1">
        <v>42039</v>
      </c>
      <c r="E4811" s="7">
        <f>SuperStoreData[[#This Row],[Ship Date]]-SuperStoreData[[#This Row],[Order Date]]</f>
        <v>5</v>
      </c>
      <c r="F4811" t="s">
        <v>29</v>
      </c>
      <c r="G4811" t="s">
        <v>4991</v>
      </c>
      <c r="H4811" t="s">
        <v>4992</v>
      </c>
      <c r="I4811" t="str">
        <f>PROPER(SuperStoreData[[#This Row],[Customer Name]])</f>
        <v>Seth Vernon</v>
      </c>
      <c r="J4811" t="s">
        <v>32</v>
      </c>
      <c r="K4811">
        <v>10035</v>
      </c>
      <c r="L4811" t="str">
        <f>_xlfn.XLOOKUP(SuperStoreData[[#This Row],[Zip Code]],ZipCodeTable[Zip Code],ZipCodeTable[City])</f>
        <v>New York</v>
      </c>
      <c r="M4811" t="str">
        <f>_xlfn.XLOOKUP(SuperStoreData[[#This Row],[Zip Code]],ZipCodeTable[Zip Code],ZipCodeTable[State])</f>
        <v>NY</v>
      </c>
      <c r="N4811" t="s">
        <v>46</v>
      </c>
      <c r="O4811" t="s">
        <v>710</v>
      </c>
      <c r="P4811" t="s">
        <v>76</v>
      </c>
      <c r="Q4811" t="s">
        <v>77</v>
      </c>
      <c r="R4811" t="s">
        <v>711</v>
      </c>
      <c r="S4811" s="5">
        <v>59.97</v>
      </c>
      <c r="T4811" s="5">
        <v>0.62872024656736603</v>
      </c>
      <c r="U4811" s="6">
        <f>SuperStoreData[[#This Row],[Profit]]/SuperStoreData[[#This Row],[Sales]]</f>
        <v>1.0483912732489012E-2</v>
      </c>
    </row>
    <row r="4812" spans="1:21" x14ac:dyDescent="0.2">
      <c r="A4812">
        <v>8384</v>
      </c>
      <c r="B4812" t="s">
        <v>11051</v>
      </c>
      <c r="C4812" s="1">
        <v>43367</v>
      </c>
      <c r="D4812" s="1">
        <v>43367</v>
      </c>
      <c r="E4812" s="7">
        <f>SuperStoreData[[#This Row],[Ship Date]]-SuperStoreData[[#This Row],[Order Date]]</f>
        <v>0</v>
      </c>
      <c r="F4812" t="s">
        <v>18</v>
      </c>
      <c r="G4812" t="s">
        <v>1316</v>
      </c>
      <c r="H4812" t="s">
        <v>8521</v>
      </c>
      <c r="I4812" t="str">
        <f>PROPER(SuperStoreData[[#This Row],[Customer Name]])</f>
        <v>Cynthia Delaney</v>
      </c>
      <c r="J4812" t="s">
        <v>21</v>
      </c>
      <c r="K4812">
        <v>6484</v>
      </c>
      <c r="L4812" t="str">
        <f>_xlfn.XLOOKUP(SuperStoreData[[#This Row],[Zip Code]],ZipCodeTable[Zip Code],ZipCodeTable[City])</f>
        <v>Shelton</v>
      </c>
      <c r="M4812" t="str">
        <f>_xlfn.XLOOKUP(SuperStoreData[[#This Row],[Zip Code]],ZipCodeTable[Zip Code],ZipCodeTable[State])</f>
        <v>CT</v>
      </c>
      <c r="N4812" t="s">
        <v>46</v>
      </c>
      <c r="O4812" t="s">
        <v>7309</v>
      </c>
      <c r="P4812" t="s">
        <v>76</v>
      </c>
      <c r="Q4812" t="s">
        <v>77</v>
      </c>
      <c r="R4812" t="s">
        <v>7310</v>
      </c>
      <c r="S4812" s="5">
        <v>59.97</v>
      </c>
      <c r="T4812" s="5">
        <v>2.0642516277548801</v>
      </c>
      <c r="U4812" s="6">
        <f>SuperStoreData[[#This Row],[Profit]]/SuperStoreData[[#This Row],[Sales]]</f>
        <v>3.4421404498163749E-2</v>
      </c>
    </row>
    <row r="4813" spans="1:21" x14ac:dyDescent="0.2">
      <c r="A4813">
        <v>3344</v>
      </c>
      <c r="B4813" t="s">
        <v>11171</v>
      </c>
      <c r="C4813" s="1">
        <v>42260</v>
      </c>
      <c r="D4813" s="1">
        <v>42260</v>
      </c>
      <c r="E4813" s="7">
        <f>SuperStoreData[[#This Row],[Ship Date]]-SuperStoreData[[#This Row],[Order Date]]</f>
        <v>0</v>
      </c>
      <c r="F4813" t="s">
        <v>129</v>
      </c>
      <c r="G4813" t="s">
        <v>1819</v>
      </c>
      <c r="H4813" t="s">
        <v>1820</v>
      </c>
      <c r="I4813" t="str">
        <f>PROPER(SuperStoreData[[#This Row],[Customer Name]])</f>
        <v>Ted Butterfield</v>
      </c>
      <c r="J4813" t="s">
        <v>32</v>
      </c>
      <c r="K4813">
        <v>2169</v>
      </c>
      <c r="L4813" t="str">
        <f>_xlfn.XLOOKUP(SuperStoreData[[#This Row],[Zip Code]],ZipCodeTable[Zip Code],ZipCodeTable[City])</f>
        <v>Quincy</v>
      </c>
      <c r="M4813" t="str">
        <f>_xlfn.XLOOKUP(SuperStoreData[[#This Row],[Zip Code]],ZipCodeTable[Zip Code],ZipCodeTable[State])</f>
        <v>MA</v>
      </c>
      <c r="N4813" t="s">
        <v>46</v>
      </c>
      <c r="O4813" t="s">
        <v>3532</v>
      </c>
      <c r="P4813" t="s">
        <v>76</v>
      </c>
      <c r="Q4813" t="s">
        <v>98</v>
      </c>
      <c r="R4813" t="s">
        <v>3533</v>
      </c>
      <c r="S4813" s="5">
        <v>59.97</v>
      </c>
      <c r="T4813" s="5">
        <v>5.9348667368685204</v>
      </c>
      <c r="U4813" s="6">
        <f>SuperStoreData[[#This Row],[Profit]]/SuperStoreData[[#This Row],[Sales]]</f>
        <v>9.8963927578264471E-2</v>
      </c>
    </row>
    <row r="4814" spans="1:21" x14ac:dyDescent="0.2">
      <c r="A4814">
        <v>3818</v>
      </c>
      <c r="B4814" t="s">
        <v>8468</v>
      </c>
      <c r="C4814" s="1">
        <v>43428</v>
      </c>
      <c r="D4814" s="1">
        <v>43431</v>
      </c>
      <c r="E4814" s="7">
        <f>SuperStoreData[[#This Row],[Ship Date]]-SuperStoreData[[#This Row],[Order Date]]</f>
        <v>3</v>
      </c>
      <c r="F4814" t="s">
        <v>29</v>
      </c>
      <c r="G4814" t="s">
        <v>3088</v>
      </c>
      <c r="H4814" t="s">
        <v>3089</v>
      </c>
      <c r="I4814" t="str">
        <f>PROPER(SuperStoreData[[#This Row],[Customer Name]])</f>
        <v>Natalie Webber</v>
      </c>
      <c r="J4814" t="s">
        <v>32</v>
      </c>
      <c r="K4814">
        <v>36608</v>
      </c>
      <c r="L4814" t="str">
        <f>_xlfn.XLOOKUP(SuperStoreData[[#This Row],[Zip Code]],ZipCodeTable[Zip Code],ZipCodeTable[City])</f>
        <v>Mobile</v>
      </c>
      <c r="M4814" t="str">
        <f>_xlfn.XLOOKUP(SuperStoreData[[#This Row],[Zip Code]],ZipCodeTable[Zip Code],ZipCodeTable[State])</f>
        <v>AL</v>
      </c>
      <c r="N4814" t="s">
        <v>85</v>
      </c>
      <c r="O4814" t="s">
        <v>4579</v>
      </c>
      <c r="P4814" t="s">
        <v>76</v>
      </c>
      <c r="Q4814" t="s">
        <v>98</v>
      </c>
      <c r="R4814" t="s">
        <v>4580</v>
      </c>
      <c r="S4814" s="5">
        <v>59.97</v>
      </c>
      <c r="T4814" s="5">
        <v>11.3200179842396</v>
      </c>
      <c r="U4814" s="6">
        <f>SuperStoreData[[#This Row],[Profit]]/SuperStoreData[[#This Row],[Sales]]</f>
        <v>0.18876134707753212</v>
      </c>
    </row>
    <row r="4815" spans="1:21" x14ac:dyDescent="0.2">
      <c r="A4815">
        <v>2074</v>
      </c>
      <c r="B4815" t="s">
        <v>5658</v>
      </c>
      <c r="C4815" s="1">
        <v>43267</v>
      </c>
      <c r="D4815" s="1">
        <v>43270</v>
      </c>
      <c r="E4815" s="7">
        <f>SuperStoreData[[#This Row],[Ship Date]]-SuperStoreData[[#This Row],[Order Date]]</f>
        <v>3</v>
      </c>
      <c r="F4815" t="s">
        <v>129</v>
      </c>
      <c r="G4815" t="s">
        <v>2249</v>
      </c>
      <c r="H4815" t="s">
        <v>2250</v>
      </c>
      <c r="I4815" t="str">
        <f>PROPER(SuperStoreData[[#This Row],[Customer Name]])</f>
        <v>Deborah Brumfield</v>
      </c>
      <c r="J4815" t="s">
        <v>21</v>
      </c>
      <c r="K4815">
        <v>94513</v>
      </c>
      <c r="L4815" t="str">
        <f>_xlfn.XLOOKUP(SuperStoreData[[#This Row],[Zip Code]],ZipCodeTable[Zip Code],ZipCodeTable[City])</f>
        <v>Brentwood</v>
      </c>
      <c r="M4815" t="str">
        <f>_xlfn.XLOOKUP(SuperStoreData[[#This Row],[Zip Code]],ZipCodeTable[Zip Code],ZipCodeTable[State])</f>
        <v>CA</v>
      </c>
      <c r="N4815" t="s">
        <v>68</v>
      </c>
      <c r="O4815" t="s">
        <v>1458</v>
      </c>
      <c r="P4815" t="s">
        <v>76</v>
      </c>
      <c r="Q4815" t="s">
        <v>77</v>
      </c>
      <c r="R4815" t="s">
        <v>1459</v>
      </c>
      <c r="S4815" s="5">
        <v>59.97</v>
      </c>
      <c r="T4815" s="5">
        <v>9.75363682782395</v>
      </c>
      <c r="U4815" s="6">
        <f>SuperStoreData[[#This Row],[Profit]]/SuperStoreData[[#This Row],[Sales]]</f>
        <v>0.16264193476444805</v>
      </c>
    </row>
    <row r="4816" spans="1:21" x14ac:dyDescent="0.2">
      <c r="A4816">
        <v>3740</v>
      </c>
      <c r="B4816" t="s">
        <v>6614</v>
      </c>
      <c r="C4816" s="1">
        <v>43075</v>
      </c>
      <c r="D4816" s="1">
        <v>43081</v>
      </c>
      <c r="E4816" s="7">
        <f>SuperStoreData[[#This Row],[Ship Date]]-SuperStoreData[[#This Row],[Order Date]]</f>
        <v>6</v>
      </c>
      <c r="F4816" t="s">
        <v>29</v>
      </c>
      <c r="G4816" t="s">
        <v>4552</v>
      </c>
      <c r="H4816" t="s">
        <v>4553</v>
      </c>
      <c r="I4816" t="str">
        <f>PROPER(SuperStoreData[[#This Row],[Customer Name]])</f>
        <v>Logan Haushalter</v>
      </c>
      <c r="J4816" t="s">
        <v>32</v>
      </c>
      <c r="K4816">
        <v>49201</v>
      </c>
      <c r="L4816" t="str">
        <f>_xlfn.XLOOKUP(SuperStoreData[[#This Row],[Zip Code]],ZipCodeTable[Zip Code],ZipCodeTable[City])</f>
        <v>Jackson</v>
      </c>
      <c r="M4816" t="str">
        <f>_xlfn.XLOOKUP(SuperStoreData[[#This Row],[Zip Code]],ZipCodeTable[Zip Code],ZipCodeTable[State])</f>
        <v>MI</v>
      </c>
      <c r="N4816" t="s">
        <v>23</v>
      </c>
      <c r="O4816" t="s">
        <v>3068</v>
      </c>
      <c r="P4816" t="s">
        <v>76</v>
      </c>
      <c r="Q4816" t="s">
        <v>77</v>
      </c>
      <c r="R4816" t="s">
        <v>3069</v>
      </c>
      <c r="S4816" s="5">
        <v>59.98</v>
      </c>
      <c r="T4816" s="5">
        <v>12.229370362281699</v>
      </c>
      <c r="U4816" s="6">
        <f>SuperStoreData[[#This Row],[Profit]]/SuperStoreData[[#This Row],[Sales]]</f>
        <v>0.20389080297235246</v>
      </c>
    </row>
    <row r="4817" spans="1:21" x14ac:dyDescent="0.2">
      <c r="A4817">
        <v>7921</v>
      </c>
      <c r="B4817" t="s">
        <v>8494</v>
      </c>
      <c r="C4817" s="1">
        <v>42715</v>
      </c>
      <c r="D4817" s="1">
        <v>42720</v>
      </c>
      <c r="E4817" s="7">
        <f>SuperStoreData[[#This Row],[Ship Date]]-SuperStoreData[[#This Row],[Order Date]]</f>
        <v>5</v>
      </c>
      <c r="F4817" t="s">
        <v>29</v>
      </c>
      <c r="G4817" t="s">
        <v>1982</v>
      </c>
      <c r="H4817" t="s">
        <v>1983</v>
      </c>
      <c r="I4817" t="str">
        <f>PROPER(SuperStoreData[[#This Row],[Customer Name]])</f>
        <v>Dean Percer</v>
      </c>
      <c r="J4817" t="s">
        <v>21</v>
      </c>
      <c r="K4817">
        <v>6708</v>
      </c>
      <c r="L4817" t="str">
        <f>_xlfn.XLOOKUP(SuperStoreData[[#This Row],[Zip Code]],ZipCodeTable[Zip Code],ZipCodeTable[City])</f>
        <v>Waterbury</v>
      </c>
      <c r="M4817" t="str">
        <f>_xlfn.XLOOKUP(SuperStoreData[[#This Row],[Zip Code]],ZipCodeTable[Zip Code],ZipCodeTable[State])</f>
        <v>CT</v>
      </c>
      <c r="N4817" t="s">
        <v>46</v>
      </c>
      <c r="O4817" t="s">
        <v>8275</v>
      </c>
      <c r="P4817" t="s">
        <v>76</v>
      </c>
      <c r="Q4817" t="s">
        <v>77</v>
      </c>
      <c r="R4817" t="s">
        <v>8276</v>
      </c>
      <c r="S4817" s="5">
        <v>59.98</v>
      </c>
      <c r="T4817" s="5">
        <v>7.9857925282678304</v>
      </c>
      <c r="U4817" s="6">
        <f>SuperStoreData[[#This Row],[Profit]]/SuperStoreData[[#This Row],[Sales]]</f>
        <v>0.13314092244527895</v>
      </c>
    </row>
    <row r="4818" spans="1:21" x14ac:dyDescent="0.2">
      <c r="A4818">
        <v>5239</v>
      </c>
      <c r="B4818" t="s">
        <v>9678</v>
      </c>
      <c r="C4818" s="1">
        <v>42436</v>
      </c>
      <c r="D4818" s="1">
        <v>42439</v>
      </c>
      <c r="E4818" s="7">
        <f>SuperStoreData[[#This Row],[Ship Date]]-SuperStoreData[[#This Row],[Order Date]]</f>
        <v>3</v>
      </c>
      <c r="F4818" t="s">
        <v>29</v>
      </c>
      <c r="G4818" t="s">
        <v>6062</v>
      </c>
      <c r="H4818" t="s">
        <v>9679</v>
      </c>
      <c r="I4818" t="str">
        <f>PROPER(SuperStoreData[[#This Row],[Customer Name]])</f>
        <v>Duane Noonan</v>
      </c>
      <c r="J4818" t="s">
        <v>32</v>
      </c>
      <c r="K4818">
        <v>21044</v>
      </c>
      <c r="L4818" t="str">
        <f>_xlfn.XLOOKUP(SuperStoreData[[#This Row],[Zip Code]],ZipCodeTable[Zip Code],ZipCodeTable[City])</f>
        <v>Columbia</v>
      </c>
      <c r="M4818" t="str">
        <f>_xlfn.XLOOKUP(SuperStoreData[[#This Row],[Zip Code]],ZipCodeTable[Zip Code],ZipCodeTable[State])</f>
        <v>MD</v>
      </c>
      <c r="N4818" t="s">
        <v>46</v>
      </c>
      <c r="O4818" t="s">
        <v>2210</v>
      </c>
      <c r="P4818" t="s">
        <v>76</v>
      </c>
      <c r="Q4818" t="s">
        <v>77</v>
      </c>
      <c r="R4818" t="s">
        <v>2211</v>
      </c>
      <c r="S4818" s="5">
        <v>59.98</v>
      </c>
      <c r="T4818" s="5">
        <v>19.755313768791499</v>
      </c>
      <c r="U4818" s="6">
        <f>SuperStoreData[[#This Row],[Profit]]/SuperStoreData[[#This Row],[Sales]]</f>
        <v>0.32936501781913136</v>
      </c>
    </row>
    <row r="4819" spans="1:21" x14ac:dyDescent="0.2">
      <c r="A4819">
        <v>6978</v>
      </c>
      <c r="B4819" t="s">
        <v>10838</v>
      </c>
      <c r="C4819" s="1">
        <v>43070</v>
      </c>
      <c r="D4819" s="1">
        <v>43072</v>
      </c>
      <c r="E4819" s="7">
        <f>SuperStoreData[[#This Row],[Ship Date]]-SuperStoreData[[#This Row],[Order Date]]</f>
        <v>2</v>
      </c>
      <c r="F4819" t="s">
        <v>18</v>
      </c>
      <c r="G4819" t="s">
        <v>2518</v>
      </c>
      <c r="H4819" t="s">
        <v>4571</v>
      </c>
      <c r="I4819" t="str">
        <f>PROPER(SuperStoreData[[#This Row],[Customer Name]])</f>
        <v>Emily Phan</v>
      </c>
      <c r="J4819" t="s">
        <v>32</v>
      </c>
      <c r="K4819">
        <v>72401</v>
      </c>
      <c r="L4819" t="str">
        <f>_xlfn.XLOOKUP(SuperStoreData[[#This Row],[Zip Code]],ZipCodeTable[Zip Code],ZipCodeTable[City])</f>
        <v>Jonesboro</v>
      </c>
      <c r="M4819" t="str">
        <f>_xlfn.XLOOKUP(SuperStoreData[[#This Row],[Zip Code]],ZipCodeTable[Zip Code],ZipCodeTable[State])</f>
        <v>AR</v>
      </c>
      <c r="N4819" t="s">
        <v>85</v>
      </c>
      <c r="O4819" t="s">
        <v>3601</v>
      </c>
      <c r="P4819" t="s">
        <v>76</v>
      </c>
      <c r="Q4819" t="s">
        <v>98</v>
      </c>
      <c r="R4819" t="s">
        <v>3602</v>
      </c>
      <c r="S4819" s="5">
        <v>59.98</v>
      </c>
      <c r="T4819" s="5">
        <v>4.4355945802328502</v>
      </c>
      <c r="U4819" s="6">
        <f>SuperStoreData[[#This Row],[Profit]]/SuperStoreData[[#This Row],[Sales]]</f>
        <v>7.3951226746129556E-2</v>
      </c>
    </row>
    <row r="4820" spans="1:21" x14ac:dyDescent="0.2">
      <c r="A4820">
        <v>3569</v>
      </c>
      <c r="B4820" t="s">
        <v>2747</v>
      </c>
      <c r="C4820" s="1">
        <v>43046</v>
      </c>
      <c r="D4820" s="1">
        <v>43048</v>
      </c>
      <c r="E4820" s="7">
        <f>SuperStoreData[[#This Row],[Ship Date]]-SuperStoreData[[#This Row],[Order Date]]</f>
        <v>2</v>
      </c>
      <c r="F4820" t="s">
        <v>489</v>
      </c>
      <c r="G4820" t="s">
        <v>2748</v>
      </c>
      <c r="H4820" t="s">
        <v>2749</v>
      </c>
      <c r="I4820" t="str">
        <f>PROPER(SuperStoreData[[#This Row],[Customer Name]])</f>
        <v>Jim Kriz</v>
      </c>
      <c r="J4820" t="s">
        <v>21</v>
      </c>
      <c r="K4820">
        <v>98105</v>
      </c>
      <c r="L4820" t="str">
        <f>_xlfn.XLOOKUP(SuperStoreData[[#This Row],[Zip Code]],ZipCodeTable[Zip Code],ZipCodeTable[City])</f>
        <v>Seattle</v>
      </c>
      <c r="M4820" t="str">
        <f>_xlfn.XLOOKUP(SuperStoreData[[#This Row],[Zip Code]],ZipCodeTable[Zip Code],ZipCodeTable[State])</f>
        <v>WA</v>
      </c>
      <c r="N4820" t="s">
        <v>68</v>
      </c>
      <c r="O4820" t="s">
        <v>2210</v>
      </c>
      <c r="P4820" t="s">
        <v>76</v>
      </c>
      <c r="Q4820" t="s">
        <v>77</v>
      </c>
      <c r="R4820" t="s">
        <v>2211</v>
      </c>
      <c r="S4820" s="5">
        <v>59.98</v>
      </c>
      <c r="T4820" s="5">
        <v>7.1075870076285401</v>
      </c>
      <c r="U4820" s="6">
        <f>SuperStoreData[[#This Row],[Profit]]/SuperStoreData[[#This Row],[Sales]]</f>
        <v>0.11849928322154953</v>
      </c>
    </row>
    <row r="4821" spans="1:21" x14ac:dyDescent="0.2">
      <c r="A4821">
        <v>7294</v>
      </c>
      <c r="B4821" t="s">
        <v>10285</v>
      </c>
      <c r="C4821" s="1">
        <v>42493</v>
      </c>
      <c r="D4821" s="1">
        <v>42496</v>
      </c>
      <c r="E4821" s="7">
        <f>SuperStoreData[[#This Row],[Ship Date]]-SuperStoreData[[#This Row],[Order Date]]</f>
        <v>3</v>
      </c>
      <c r="F4821" t="s">
        <v>29</v>
      </c>
      <c r="G4821" t="s">
        <v>2600</v>
      </c>
      <c r="H4821" t="s">
        <v>3995</v>
      </c>
      <c r="I4821" t="str">
        <f>PROPER(SuperStoreData[[#This Row],[Customer Name]])</f>
        <v>Christy Brittain</v>
      </c>
      <c r="J4821" t="s">
        <v>32</v>
      </c>
      <c r="K4821">
        <v>90036</v>
      </c>
      <c r="L4821" t="str">
        <f>_xlfn.XLOOKUP(SuperStoreData[[#This Row],[Zip Code]],ZipCodeTable[Zip Code],ZipCodeTable[City])</f>
        <v>Los Angeles</v>
      </c>
      <c r="M4821" t="str">
        <f>_xlfn.XLOOKUP(SuperStoreData[[#This Row],[Zip Code]],ZipCodeTable[Zip Code],ZipCodeTable[State])</f>
        <v>CA</v>
      </c>
      <c r="N4821" t="s">
        <v>68</v>
      </c>
      <c r="O4821" t="s">
        <v>7469</v>
      </c>
      <c r="P4821" t="s">
        <v>48</v>
      </c>
      <c r="Q4821" t="s">
        <v>49</v>
      </c>
      <c r="R4821" t="s">
        <v>7470</v>
      </c>
      <c r="S4821" s="5">
        <v>59.99</v>
      </c>
      <c r="T4821" s="5">
        <v>2.5999352503696098</v>
      </c>
      <c r="U4821" s="6">
        <f>SuperStoreData[[#This Row],[Profit]]/SuperStoreData[[#This Row],[Sales]]</f>
        <v>4.3339477419063341E-2</v>
      </c>
    </row>
    <row r="4822" spans="1:21" x14ac:dyDescent="0.2">
      <c r="A4822">
        <v>6525</v>
      </c>
      <c r="B4822" t="s">
        <v>5371</v>
      </c>
      <c r="C4822" s="1">
        <v>42325</v>
      </c>
      <c r="D4822" s="1">
        <v>42329</v>
      </c>
      <c r="E4822" s="7">
        <f>SuperStoreData[[#This Row],[Ship Date]]-SuperStoreData[[#This Row],[Order Date]]</f>
        <v>4</v>
      </c>
      <c r="F4822" t="s">
        <v>29</v>
      </c>
      <c r="G4822" t="s">
        <v>5372</v>
      </c>
      <c r="H4822" t="s">
        <v>5379</v>
      </c>
      <c r="I4822" t="str">
        <f>PROPER(SuperStoreData[[#This Row],[Customer Name]])</f>
        <v>Chad Cunningham</v>
      </c>
      <c r="J4822" t="s">
        <v>21</v>
      </c>
      <c r="K4822">
        <v>19120</v>
      </c>
      <c r="L4822" t="str">
        <f>_xlfn.XLOOKUP(SuperStoreData[[#This Row],[Zip Code]],ZipCodeTable[Zip Code],ZipCodeTable[City])</f>
        <v>Philadelphia</v>
      </c>
      <c r="M4822" t="str">
        <f>_xlfn.XLOOKUP(SuperStoreData[[#This Row],[Zip Code]],ZipCodeTable[Zip Code],ZipCodeTable[State])</f>
        <v>PA</v>
      </c>
      <c r="N4822" t="s">
        <v>46</v>
      </c>
      <c r="O4822" t="s">
        <v>3611</v>
      </c>
      <c r="P4822" t="s">
        <v>76</v>
      </c>
      <c r="Q4822" t="s">
        <v>98</v>
      </c>
      <c r="R4822" t="s">
        <v>3612</v>
      </c>
      <c r="S4822" s="5">
        <v>59.994</v>
      </c>
      <c r="T4822" s="5">
        <v>19.075907327040401</v>
      </c>
      <c r="U4822" s="6">
        <f>SuperStoreData[[#This Row],[Profit]]/SuperStoreData[[#This Row],[Sales]]</f>
        <v>0.31796358514252093</v>
      </c>
    </row>
    <row r="4823" spans="1:21" x14ac:dyDescent="0.2">
      <c r="A4823">
        <v>3691</v>
      </c>
      <c r="B4823" t="s">
        <v>11698</v>
      </c>
      <c r="C4823" s="1">
        <v>42606</v>
      </c>
      <c r="D4823" s="1">
        <v>42608</v>
      </c>
      <c r="E4823" s="7">
        <f>SuperStoreData[[#This Row],[Ship Date]]-SuperStoreData[[#This Row],[Order Date]]</f>
        <v>2</v>
      </c>
      <c r="F4823" t="s">
        <v>129</v>
      </c>
      <c r="G4823" t="s">
        <v>1610</v>
      </c>
      <c r="H4823" t="s">
        <v>1627</v>
      </c>
      <c r="I4823" t="str">
        <f>PROPER(SuperStoreData[[#This Row],[Customer Name]])</f>
        <v>Frank Atkinson</v>
      </c>
      <c r="J4823" t="s">
        <v>82</v>
      </c>
      <c r="K4823">
        <v>80219</v>
      </c>
      <c r="L4823" t="str">
        <f>_xlfn.XLOOKUP(SuperStoreData[[#This Row],[Zip Code]],ZipCodeTable[Zip Code],ZipCodeTable[City])</f>
        <v>Denver</v>
      </c>
      <c r="M4823" t="str">
        <f>_xlfn.XLOOKUP(SuperStoreData[[#This Row],[Zip Code]],ZipCodeTable[Zip Code],ZipCodeTable[State])</f>
        <v>CO</v>
      </c>
      <c r="N4823" t="s">
        <v>68</v>
      </c>
      <c r="O4823" t="s">
        <v>11699</v>
      </c>
      <c r="P4823" t="s">
        <v>76</v>
      </c>
      <c r="Q4823" t="s">
        <v>176</v>
      </c>
      <c r="R4823" t="s">
        <v>11700</v>
      </c>
      <c r="S4823" s="5">
        <v>59.994</v>
      </c>
      <c r="T4823" s="5">
        <v>2.0668944708673398</v>
      </c>
      <c r="U4823" s="6">
        <f>SuperStoreData[[#This Row],[Profit]]/SuperStoreData[[#This Row],[Sales]]</f>
        <v>3.4451686349757309E-2</v>
      </c>
    </row>
    <row r="4824" spans="1:21" x14ac:dyDescent="0.2">
      <c r="A4824">
        <v>4081</v>
      </c>
      <c r="B4824" t="s">
        <v>10801</v>
      </c>
      <c r="C4824" s="1">
        <v>43046</v>
      </c>
      <c r="D4824" s="1">
        <v>43048</v>
      </c>
      <c r="E4824" s="7">
        <f>SuperStoreData[[#This Row],[Ship Date]]-SuperStoreData[[#This Row],[Order Date]]</f>
        <v>2</v>
      </c>
      <c r="F4824" t="s">
        <v>29</v>
      </c>
      <c r="G4824" t="s">
        <v>439</v>
      </c>
      <c r="H4824" t="s">
        <v>444</v>
      </c>
      <c r="I4824" t="str">
        <f>PROPER(SuperStoreData[[#This Row],[Customer Name]])</f>
        <v>Katrina Edelman</v>
      </c>
      <c r="J4824" t="s">
        <v>82</v>
      </c>
      <c r="K4824">
        <v>97224</v>
      </c>
      <c r="L4824" t="str">
        <f>_xlfn.XLOOKUP(SuperStoreData[[#This Row],[Zip Code]],ZipCodeTable[Zip Code],ZipCodeTable[City])</f>
        <v>Portland</v>
      </c>
      <c r="M4824" t="str">
        <f>_xlfn.XLOOKUP(SuperStoreData[[#This Row],[Zip Code]],ZipCodeTable[Zip Code],ZipCodeTable[State])</f>
        <v>OR</v>
      </c>
      <c r="N4824" t="s">
        <v>68</v>
      </c>
      <c r="O4824" t="s">
        <v>5695</v>
      </c>
      <c r="P4824" t="s">
        <v>25</v>
      </c>
      <c r="Q4824" t="s">
        <v>91</v>
      </c>
      <c r="R4824" t="s">
        <v>5696</v>
      </c>
      <c r="S4824" s="5">
        <v>60.048000000000002</v>
      </c>
      <c r="T4824" s="5">
        <v>14.512324075684401</v>
      </c>
      <c r="U4824" s="6">
        <f>SuperStoreData[[#This Row],[Profit]]/SuperStoreData[[#This Row],[Sales]]</f>
        <v>0.24167872494811485</v>
      </c>
    </row>
    <row r="4825" spans="1:21" x14ac:dyDescent="0.2">
      <c r="A4825">
        <v>3743</v>
      </c>
      <c r="B4825" t="s">
        <v>8358</v>
      </c>
      <c r="C4825" s="1">
        <v>43052</v>
      </c>
      <c r="D4825" s="1">
        <v>43057</v>
      </c>
      <c r="E4825" s="7">
        <f>SuperStoreData[[#This Row],[Ship Date]]-SuperStoreData[[#This Row],[Order Date]]</f>
        <v>5</v>
      </c>
      <c r="F4825" t="s">
        <v>29</v>
      </c>
      <c r="G4825" t="s">
        <v>3810</v>
      </c>
      <c r="H4825" t="s">
        <v>6825</v>
      </c>
      <c r="I4825" t="str">
        <f>PROPER(SuperStoreData[[#This Row],[Customer Name]])</f>
        <v>William Brown</v>
      </c>
      <c r="J4825" t="s">
        <v>32</v>
      </c>
      <c r="K4825">
        <v>10011</v>
      </c>
      <c r="L4825" t="str">
        <f>_xlfn.XLOOKUP(SuperStoreData[[#This Row],[Zip Code]],ZipCodeTable[Zip Code],ZipCodeTable[City])</f>
        <v>New York</v>
      </c>
      <c r="M4825" t="str">
        <f>_xlfn.XLOOKUP(SuperStoreData[[#This Row],[Zip Code]],ZipCodeTable[Zip Code],ZipCodeTable[State])</f>
        <v>NY</v>
      </c>
      <c r="N4825" t="s">
        <v>46</v>
      </c>
      <c r="O4825" t="s">
        <v>1275</v>
      </c>
      <c r="P4825" t="s">
        <v>25</v>
      </c>
      <c r="Q4825" t="s">
        <v>91</v>
      </c>
      <c r="R4825" t="s">
        <v>1276</v>
      </c>
      <c r="S4825" s="5">
        <v>60.12</v>
      </c>
      <c r="T4825" s="5">
        <v>20.493106081706301</v>
      </c>
      <c r="U4825" s="6">
        <f>SuperStoreData[[#This Row],[Profit]]/SuperStoreData[[#This Row],[Sales]]</f>
        <v>0.34087002797249338</v>
      </c>
    </row>
    <row r="4826" spans="1:21" x14ac:dyDescent="0.2">
      <c r="A4826">
        <v>2713</v>
      </c>
      <c r="B4826" t="s">
        <v>11482</v>
      </c>
      <c r="C4826" s="1">
        <v>43319</v>
      </c>
      <c r="D4826" s="1">
        <v>43323</v>
      </c>
      <c r="E4826" s="7">
        <f>SuperStoreData[[#This Row],[Ship Date]]-SuperStoreData[[#This Row],[Order Date]]</f>
        <v>4</v>
      </c>
      <c r="F4826" t="s">
        <v>129</v>
      </c>
      <c r="G4826" t="s">
        <v>3256</v>
      </c>
      <c r="H4826" t="s">
        <v>3257</v>
      </c>
      <c r="I4826" t="str">
        <f>PROPER(SuperStoreData[[#This Row],[Customer Name]])</f>
        <v>Gary Mcgarr</v>
      </c>
      <c r="J4826" t="s">
        <v>32</v>
      </c>
      <c r="K4826">
        <v>12180</v>
      </c>
      <c r="L4826" t="str">
        <f>_xlfn.XLOOKUP(SuperStoreData[[#This Row],[Zip Code]],ZipCodeTable[Zip Code],ZipCodeTable[City])</f>
        <v>Troy</v>
      </c>
      <c r="M4826" t="str">
        <f>_xlfn.XLOOKUP(SuperStoreData[[#This Row],[Zip Code]],ZipCodeTable[Zip Code],ZipCodeTable[State])</f>
        <v>NY</v>
      </c>
      <c r="N4826" t="s">
        <v>46</v>
      </c>
      <c r="O4826" t="s">
        <v>4905</v>
      </c>
      <c r="P4826" t="s">
        <v>25</v>
      </c>
      <c r="Q4826" t="s">
        <v>52</v>
      </c>
      <c r="R4826" t="s">
        <v>4906</v>
      </c>
      <c r="S4826" s="5">
        <v>60.12</v>
      </c>
      <c r="T4826" s="5">
        <v>20.520351277263</v>
      </c>
      <c r="U4826" s="6">
        <f>SuperStoreData[[#This Row],[Profit]]/SuperStoreData[[#This Row],[Sales]]</f>
        <v>0.34132320820464074</v>
      </c>
    </row>
    <row r="4827" spans="1:21" x14ac:dyDescent="0.2">
      <c r="A4827">
        <v>6968</v>
      </c>
      <c r="B4827" t="s">
        <v>8673</v>
      </c>
      <c r="C4827" s="1">
        <v>43087</v>
      </c>
      <c r="D4827" s="1">
        <v>43093</v>
      </c>
      <c r="E4827" s="7">
        <f>SuperStoreData[[#This Row],[Ship Date]]-SuperStoreData[[#This Row],[Order Date]]</f>
        <v>6</v>
      </c>
      <c r="F4827" t="s">
        <v>129</v>
      </c>
      <c r="G4827" t="s">
        <v>1078</v>
      </c>
      <c r="H4827" t="s">
        <v>1079</v>
      </c>
      <c r="I4827" t="str">
        <f>PROPER(SuperStoreData[[#This Row],[Customer Name]])</f>
        <v>Jonathan Doherty</v>
      </c>
      <c r="J4827" t="s">
        <v>82</v>
      </c>
      <c r="K4827">
        <v>29203</v>
      </c>
      <c r="L4827" t="str">
        <f>_xlfn.XLOOKUP(SuperStoreData[[#This Row],[Zip Code]],ZipCodeTable[Zip Code],ZipCodeTable[City])</f>
        <v>Columbia</v>
      </c>
      <c r="M4827" t="str">
        <f>_xlfn.XLOOKUP(SuperStoreData[[#This Row],[Zip Code]],ZipCodeTable[Zip Code],ZipCodeTable[State])</f>
        <v>SC</v>
      </c>
      <c r="N4827" t="s">
        <v>85</v>
      </c>
      <c r="O4827" t="s">
        <v>8674</v>
      </c>
      <c r="P4827" t="s">
        <v>25</v>
      </c>
      <c r="Q4827" t="s">
        <v>91</v>
      </c>
      <c r="R4827" t="s">
        <v>8675</v>
      </c>
      <c r="S4827" s="5">
        <v>60.12</v>
      </c>
      <c r="T4827" s="5">
        <v>-5.6761538528763998E-2</v>
      </c>
      <c r="U4827" s="6">
        <f>SuperStoreData[[#This Row],[Profit]]/SuperStoreData[[#This Row],[Sales]]</f>
        <v>-9.4413736741124417E-4</v>
      </c>
    </row>
    <row r="4828" spans="1:21" x14ac:dyDescent="0.2">
      <c r="A4828">
        <v>3433</v>
      </c>
      <c r="B4828" t="s">
        <v>6210</v>
      </c>
      <c r="C4828" s="1">
        <v>43456</v>
      </c>
      <c r="D4828" s="1">
        <v>43460</v>
      </c>
      <c r="E4828" s="7">
        <f>SuperStoreData[[#This Row],[Ship Date]]-SuperStoreData[[#This Row],[Order Date]]</f>
        <v>4</v>
      </c>
      <c r="F4828" t="s">
        <v>18</v>
      </c>
      <c r="G4828" t="s">
        <v>4083</v>
      </c>
      <c r="H4828" t="s">
        <v>5136</v>
      </c>
      <c r="I4828" t="str">
        <f>PROPER(SuperStoreData[[#This Row],[Customer Name]])</f>
        <v>Luke Foster</v>
      </c>
      <c r="J4828" t="s">
        <v>32</v>
      </c>
      <c r="K4828">
        <v>90301</v>
      </c>
      <c r="L4828" t="str">
        <f>_xlfn.XLOOKUP(SuperStoreData[[#This Row],[Zip Code]],ZipCodeTable[Zip Code],ZipCodeTable[City])</f>
        <v>Inglewood</v>
      </c>
      <c r="M4828" t="str">
        <f>_xlfn.XLOOKUP(SuperStoreData[[#This Row],[Zip Code]],ZipCodeTable[Zip Code],ZipCodeTable[State])</f>
        <v>CA</v>
      </c>
      <c r="N4828" t="s">
        <v>68</v>
      </c>
      <c r="O4828" t="s">
        <v>6212</v>
      </c>
      <c r="P4828" t="s">
        <v>25</v>
      </c>
      <c r="Q4828" t="s">
        <v>91</v>
      </c>
      <c r="R4828" t="s">
        <v>6213</v>
      </c>
      <c r="S4828" s="5">
        <v>60.12</v>
      </c>
      <c r="T4828" s="5">
        <v>7.5982144764615596</v>
      </c>
      <c r="U4828" s="6">
        <f>SuperStoreData[[#This Row],[Profit]]/SuperStoreData[[#This Row],[Sales]]</f>
        <v>0.12638413966170259</v>
      </c>
    </row>
    <row r="4829" spans="1:21" x14ac:dyDescent="0.2">
      <c r="A4829">
        <v>2177</v>
      </c>
      <c r="B4829" t="s">
        <v>8522</v>
      </c>
      <c r="C4829" s="1">
        <v>43060</v>
      </c>
      <c r="D4829" s="1">
        <v>43065</v>
      </c>
      <c r="E4829" s="7">
        <f>SuperStoreData[[#This Row],[Ship Date]]-SuperStoreData[[#This Row],[Order Date]]</f>
        <v>5</v>
      </c>
      <c r="F4829" t="s">
        <v>29</v>
      </c>
      <c r="G4829" t="s">
        <v>4692</v>
      </c>
      <c r="H4829" t="s">
        <v>4698</v>
      </c>
      <c r="I4829" t="str">
        <f>PROPER(SuperStoreData[[#This Row],[Customer Name]])</f>
        <v>Patrick Bzostek</v>
      </c>
      <c r="J4829" t="s">
        <v>21</v>
      </c>
      <c r="K4829">
        <v>84106</v>
      </c>
      <c r="L4829" t="str">
        <f>_xlfn.XLOOKUP(SuperStoreData[[#This Row],[Zip Code]],ZipCodeTable[Zip Code],ZipCodeTable[City])</f>
        <v>Salt Lake City</v>
      </c>
      <c r="M4829" t="str">
        <f>_xlfn.XLOOKUP(SuperStoreData[[#This Row],[Zip Code]],ZipCodeTable[Zip Code],ZipCodeTable[State])</f>
        <v>UT</v>
      </c>
      <c r="N4829" t="s">
        <v>68</v>
      </c>
      <c r="O4829" t="s">
        <v>8517</v>
      </c>
      <c r="P4829" t="s">
        <v>25</v>
      </c>
      <c r="Q4829" t="s">
        <v>91</v>
      </c>
      <c r="R4829" t="s">
        <v>8518</v>
      </c>
      <c r="S4829" s="5">
        <v>60.12</v>
      </c>
      <c r="T4829" s="5">
        <v>-0.51781155233329201</v>
      </c>
      <c r="U4829" s="6">
        <f>SuperStoreData[[#This Row],[Profit]]/SuperStoreData[[#This Row],[Sales]]</f>
        <v>-8.6129666056768469E-3</v>
      </c>
    </row>
    <row r="4830" spans="1:21" x14ac:dyDescent="0.2">
      <c r="A4830">
        <v>5767</v>
      </c>
      <c r="B4830" t="s">
        <v>6077</v>
      </c>
      <c r="C4830" s="1">
        <v>42233</v>
      </c>
      <c r="D4830" s="1">
        <v>42237</v>
      </c>
      <c r="E4830" s="7">
        <f>SuperStoreData[[#This Row],[Ship Date]]-SuperStoreData[[#This Row],[Order Date]]</f>
        <v>4</v>
      </c>
      <c r="F4830" t="s">
        <v>29</v>
      </c>
      <c r="G4830" t="s">
        <v>6078</v>
      </c>
      <c r="H4830" t="s">
        <v>6079</v>
      </c>
      <c r="I4830" t="str">
        <f>PROPER(SuperStoreData[[#This Row],[Customer Name]])</f>
        <v>Peter Mcvee</v>
      </c>
      <c r="J4830" t="s">
        <v>21</v>
      </c>
      <c r="K4830">
        <v>78207</v>
      </c>
      <c r="L4830" t="str">
        <f>_xlfn.XLOOKUP(SuperStoreData[[#This Row],[Zip Code]],ZipCodeTable[Zip Code],ZipCodeTable[City])</f>
        <v>San Antonio</v>
      </c>
      <c r="M4830" t="str">
        <f>_xlfn.XLOOKUP(SuperStoreData[[#This Row],[Zip Code]],ZipCodeTable[Zip Code],ZipCodeTable[State])</f>
        <v>TX</v>
      </c>
      <c r="N4830" t="s">
        <v>23</v>
      </c>
      <c r="O4830" t="s">
        <v>3098</v>
      </c>
      <c r="P4830" t="s">
        <v>25</v>
      </c>
      <c r="Q4830" t="s">
        <v>197</v>
      </c>
      <c r="R4830" t="s">
        <v>3099</v>
      </c>
      <c r="S4830" s="5">
        <v>60.143999999999998</v>
      </c>
      <c r="T4830" s="5">
        <v>18.4124151259077</v>
      </c>
      <c r="U4830" s="6">
        <f>SuperStoreData[[#This Row],[Profit]]/SuperStoreData[[#This Row],[Sales]]</f>
        <v>0.30613885218654729</v>
      </c>
    </row>
    <row r="4831" spans="1:21" x14ac:dyDescent="0.2">
      <c r="A4831">
        <v>3252</v>
      </c>
      <c r="B4831" t="s">
        <v>8859</v>
      </c>
      <c r="C4831" s="1">
        <v>42267</v>
      </c>
      <c r="D4831" s="1">
        <v>42271</v>
      </c>
      <c r="E4831" s="7">
        <f>SuperStoreData[[#This Row],[Ship Date]]-SuperStoreData[[#This Row],[Order Date]]</f>
        <v>4</v>
      </c>
      <c r="F4831" t="s">
        <v>18</v>
      </c>
      <c r="G4831" t="s">
        <v>3145</v>
      </c>
      <c r="H4831" t="s">
        <v>3146</v>
      </c>
      <c r="I4831" t="str">
        <f>PROPER(SuperStoreData[[#This Row],[Customer Name]])</f>
        <v>Bruce Geld</v>
      </c>
      <c r="J4831" t="s">
        <v>32</v>
      </c>
      <c r="K4831">
        <v>19120</v>
      </c>
      <c r="L4831" t="str">
        <f>_xlfn.XLOOKUP(SuperStoreData[[#This Row],[Zip Code]],ZipCodeTable[Zip Code],ZipCodeTable[City])</f>
        <v>Philadelphia</v>
      </c>
      <c r="M4831" t="str">
        <f>_xlfn.XLOOKUP(SuperStoreData[[#This Row],[Zip Code]],ZipCodeTable[Zip Code],ZipCodeTable[State])</f>
        <v>PA</v>
      </c>
      <c r="N4831" t="s">
        <v>46</v>
      </c>
      <c r="O4831" t="s">
        <v>3327</v>
      </c>
      <c r="P4831" t="s">
        <v>48</v>
      </c>
      <c r="Q4831" t="s">
        <v>49</v>
      </c>
      <c r="R4831" t="s">
        <v>8048</v>
      </c>
      <c r="S4831" s="5">
        <v>60.311999999999998</v>
      </c>
      <c r="T4831" s="5">
        <v>14.0325841566102</v>
      </c>
      <c r="U4831" s="6">
        <f>SuperStoreData[[#This Row],[Profit]]/SuperStoreData[[#This Row],[Sales]]</f>
        <v>0.23266653661974732</v>
      </c>
    </row>
    <row r="4832" spans="1:21" x14ac:dyDescent="0.2">
      <c r="A4832">
        <v>3303</v>
      </c>
      <c r="B4832" t="s">
        <v>9236</v>
      </c>
      <c r="C4832" s="1">
        <v>43442</v>
      </c>
      <c r="D4832" s="1">
        <v>43447</v>
      </c>
      <c r="E4832" s="7">
        <f>SuperStoreData[[#This Row],[Ship Date]]-SuperStoreData[[#This Row],[Order Date]]</f>
        <v>5</v>
      </c>
      <c r="F4832" t="s">
        <v>29</v>
      </c>
      <c r="G4832" t="s">
        <v>2539</v>
      </c>
      <c r="H4832" t="s">
        <v>2890</v>
      </c>
      <c r="I4832" t="str">
        <f>PROPER(SuperStoreData[[#This Row],[Customer Name]])</f>
        <v>Carlos Soltero</v>
      </c>
      <c r="J4832" t="s">
        <v>32</v>
      </c>
      <c r="K4832">
        <v>19140</v>
      </c>
      <c r="L4832" t="str">
        <f>_xlfn.XLOOKUP(SuperStoreData[[#This Row],[Zip Code]],ZipCodeTable[Zip Code],ZipCodeTable[City])</f>
        <v>Philadelphia</v>
      </c>
      <c r="M4832" t="str">
        <f>_xlfn.XLOOKUP(SuperStoreData[[#This Row],[Zip Code]],ZipCodeTable[Zip Code],ZipCodeTable[State])</f>
        <v>PA</v>
      </c>
      <c r="N4832" t="s">
        <v>46</v>
      </c>
      <c r="O4832" t="s">
        <v>3327</v>
      </c>
      <c r="P4832" t="s">
        <v>48</v>
      </c>
      <c r="Q4832" t="s">
        <v>49</v>
      </c>
      <c r="R4832" t="s">
        <v>8048</v>
      </c>
      <c r="S4832" s="5">
        <v>60.311999999999998</v>
      </c>
      <c r="T4832" s="5">
        <v>4.9135076989364199</v>
      </c>
      <c r="U4832" s="6">
        <f>SuperStoreData[[#This Row],[Profit]]/SuperStoreData[[#This Row],[Sales]]</f>
        <v>8.1468160547427046E-2</v>
      </c>
    </row>
    <row r="4833" spans="1:21" x14ac:dyDescent="0.2">
      <c r="A4833">
        <v>23</v>
      </c>
      <c r="B4833" t="s">
        <v>6623</v>
      </c>
      <c r="C4833" s="1">
        <v>43184</v>
      </c>
      <c r="D4833" s="1">
        <v>43190</v>
      </c>
      <c r="E4833" s="7">
        <f>SuperStoreData[[#This Row],[Ship Date]]-SuperStoreData[[#This Row],[Order Date]]</f>
        <v>6</v>
      </c>
      <c r="F4833" t="s">
        <v>29</v>
      </c>
      <c r="G4833" t="s">
        <v>3395</v>
      </c>
      <c r="H4833" t="s">
        <v>3398</v>
      </c>
      <c r="I4833" t="str">
        <f>PROPER(SuperStoreData[[#This Row],[Customer Name]])</f>
        <v>Ken Black</v>
      </c>
      <c r="J4833" t="s">
        <v>82</v>
      </c>
      <c r="K4833">
        <v>68025</v>
      </c>
      <c r="L4833" t="str">
        <f>_xlfn.XLOOKUP(SuperStoreData[[#This Row],[Zip Code]],ZipCodeTable[Zip Code],ZipCodeTable[City])</f>
        <v>Fremont</v>
      </c>
      <c r="M4833" t="str">
        <f>_xlfn.XLOOKUP(SuperStoreData[[#This Row],[Zip Code]],ZipCodeTable[Zip Code],ZipCodeTable[State])</f>
        <v>NE</v>
      </c>
      <c r="N4833" t="s">
        <v>23</v>
      </c>
      <c r="O4833" t="s">
        <v>5402</v>
      </c>
      <c r="P4833" t="s">
        <v>25</v>
      </c>
      <c r="Q4833" t="s">
        <v>39</v>
      </c>
      <c r="R4833" t="s">
        <v>5403</v>
      </c>
      <c r="S4833" s="5">
        <v>60.34</v>
      </c>
      <c r="T4833" s="5">
        <v>1.52846290865243</v>
      </c>
      <c r="U4833" s="6">
        <f>SuperStoreData[[#This Row],[Profit]]/SuperStoreData[[#This Row],[Sales]]</f>
        <v>2.5330840382042259E-2</v>
      </c>
    </row>
    <row r="4834" spans="1:21" x14ac:dyDescent="0.2">
      <c r="A4834">
        <v>8253</v>
      </c>
      <c r="B4834" t="s">
        <v>4111</v>
      </c>
      <c r="C4834" s="1">
        <v>43408</v>
      </c>
      <c r="D4834" s="1">
        <v>43415</v>
      </c>
      <c r="E4834" s="7">
        <f>SuperStoreData[[#This Row],[Ship Date]]-SuperStoreData[[#This Row],[Order Date]]</f>
        <v>7</v>
      </c>
      <c r="F4834" t="s">
        <v>129</v>
      </c>
      <c r="G4834" t="s">
        <v>268</v>
      </c>
      <c r="H4834" t="s">
        <v>269</v>
      </c>
      <c r="I4834" t="str">
        <f>PROPER(SuperStoreData[[#This Row],[Customer Name]])</f>
        <v>Maribeth Schnelling</v>
      </c>
      <c r="J4834" t="s">
        <v>32</v>
      </c>
      <c r="K4834">
        <v>60653</v>
      </c>
      <c r="L4834" t="str">
        <f>_xlfn.XLOOKUP(SuperStoreData[[#This Row],[Zip Code]],ZipCodeTable[Zip Code],ZipCodeTable[City])</f>
        <v>Chicago</v>
      </c>
      <c r="M4834" t="str">
        <f>_xlfn.XLOOKUP(SuperStoreData[[#This Row],[Zip Code]],ZipCodeTable[Zip Code],ZipCodeTable[State])</f>
        <v>IL</v>
      </c>
      <c r="N4834" t="s">
        <v>23</v>
      </c>
      <c r="O4834" t="s">
        <v>4115</v>
      </c>
      <c r="P4834" t="s">
        <v>25</v>
      </c>
      <c r="Q4834" t="s">
        <v>61</v>
      </c>
      <c r="R4834" t="s">
        <v>4116</v>
      </c>
      <c r="S4834" s="5">
        <v>60.415999999999997</v>
      </c>
      <c r="T4834" s="5">
        <v>10.1484504599107</v>
      </c>
      <c r="U4834" s="6">
        <f>SuperStoreData[[#This Row],[Profit]]/SuperStoreData[[#This Row],[Sales]]</f>
        <v>0.1679762059704499</v>
      </c>
    </row>
    <row r="4835" spans="1:21" x14ac:dyDescent="0.2">
      <c r="A4835">
        <v>1794</v>
      </c>
      <c r="B4835" t="s">
        <v>6153</v>
      </c>
      <c r="C4835" s="1">
        <v>42030</v>
      </c>
      <c r="D4835" s="1">
        <v>42035</v>
      </c>
      <c r="E4835" s="7">
        <f>SuperStoreData[[#This Row],[Ship Date]]-SuperStoreData[[#This Row],[Order Date]]</f>
        <v>5</v>
      </c>
      <c r="F4835" t="s">
        <v>29</v>
      </c>
      <c r="G4835" t="s">
        <v>209</v>
      </c>
      <c r="H4835" t="s">
        <v>2163</v>
      </c>
      <c r="I4835" t="str">
        <f>PROPER(SuperStoreData[[#This Row],[Customer Name]])</f>
        <v>Thomas Boland</v>
      </c>
      <c r="J4835" t="s">
        <v>82</v>
      </c>
      <c r="K4835">
        <v>77041</v>
      </c>
      <c r="L4835" t="str">
        <f>_xlfn.XLOOKUP(SuperStoreData[[#This Row],[Zip Code]],ZipCodeTable[Zip Code],ZipCodeTable[City])</f>
        <v>Houston</v>
      </c>
      <c r="M4835" t="str">
        <f>_xlfn.XLOOKUP(SuperStoreData[[#This Row],[Zip Code]],ZipCodeTable[Zip Code],ZipCodeTable[State])</f>
        <v>TX</v>
      </c>
      <c r="N4835" t="s">
        <v>23</v>
      </c>
      <c r="O4835" t="s">
        <v>4115</v>
      </c>
      <c r="P4835" t="s">
        <v>25</v>
      </c>
      <c r="Q4835" t="s">
        <v>61</v>
      </c>
      <c r="R4835" t="s">
        <v>4116</v>
      </c>
      <c r="S4835" s="5">
        <v>60.415999999999997</v>
      </c>
      <c r="T4835" s="5">
        <v>20.157198226735101</v>
      </c>
      <c r="U4835" s="6">
        <f>SuperStoreData[[#This Row],[Profit]]/SuperStoreData[[#This Row],[Sales]]</f>
        <v>0.33364006598806778</v>
      </c>
    </row>
    <row r="4836" spans="1:21" x14ac:dyDescent="0.2">
      <c r="A4836">
        <v>840</v>
      </c>
      <c r="B4836" t="s">
        <v>9729</v>
      </c>
      <c r="C4836" s="1">
        <v>43448</v>
      </c>
      <c r="D4836" s="1">
        <v>43453</v>
      </c>
      <c r="E4836" s="7">
        <f>SuperStoreData[[#This Row],[Ship Date]]-SuperStoreData[[#This Row],[Order Date]]</f>
        <v>5</v>
      </c>
      <c r="F4836" t="s">
        <v>29</v>
      </c>
      <c r="G4836" t="s">
        <v>6391</v>
      </c>
      <c r="H4836" t="s">
        <v>6392</v>
      </c>
      <c r="I4836" t="str">
        <f>PROPER(SuperStoreData[[#This Row],[Customer Name]])</f>
        <v>Brian Moss</v>
      </c>
      <c r="J4836" t="s">
        <v>82</v>
      </c>
      <c r="K4836">
        <v>10035</v>
      </c>
      <c r="L4836" t="str">
        <f>_xlfn.XLOOKUP(SuperStoreData[[#This Row],[Zip Code]],ZipCodeTable[Zip Code],ZipCodeTable[City])</f>
        <v>New York</v>
      </c>
      <c r="M4836" t="str">
        <f>_xlfn.XLOOKUP(SuperStoreData[[#This Row],[Zip Code]],ZipCodeTable[Zip Code],ZipCodeTable[State])</f>
        <v>NY</v>
      </c>
      <c r="N4836" t="s">
        <v>46</v>
      </c>
      <c r="O4836" t="s">
        <v>7225</v>
      </c>
      <c r="P4836" t="s">
        <v>25</v>
      </c>
      <c r="Q4836" t="s">
        <v>52</v>
      </c>
      <c r="R4836" t="s">
        <v>7226</v>
      </c>
      <c r="S4836" s="5">
        <v>60.45</v>
      </c>
      <c r="T4836" s="5">
        <v>14.8285582467308</v>
      </c>
      <c r="U4836" s="6">
        <f>SuperStoreData[[#This Row],[Profit]]/SuperStoreData[[#This Row],[Sales]]</f>
        <v>0.24530286595088172</v>
      </c>
    </row>
    <row r="4837" spans="1:21" x14ac:dyDescent="0.2">
      <c r="A4837">
        <v>4381</v>
      </c>
      <c r="B4837" t="s">
        <v>10823</v>
      </c>
      <c r="C4837" s="1">
        <v>43007</v>
      </c>
      <c r="D4837" s="1">
        <v>43009</v>
      </c>
      <c r="E4837" s="7">
        <f>SuperStoreData[[#This Row],[Ship Date]]-SuperStoreData[[#This Row],[Order Date]]</f>
        <v>2</v>
      </c>
      <c r="F4837" t="s">
        <v>29</v>
      </c>
      <c r="G4837" t="s">
        <v>4970</v>
      </c>
      <c r="H4837" t="s">
        <v>5839</v>
      </c>
      <c r="I4837" t="str">
        <f>PROPER(SuperStoreData[[#This Row],[Customer Name]])</f>
        <v>Trudy Brown</v>
      </c>
      <c r="J4837" t="s">
        <v>32</v>
      </c>
      <c r="K4837">
        <v>94110</v>
      </c>
      <c r="L4837" t="str">
        <f>_xlfn.XLOOKUP(SuperStoreData[[#This Row],[Zip Code]],ZipCodeTable[Zip Code],ZipCodeTable[City])</f>
        <v>San Francisco</v>
      </c>
      <c r="M4837" t="str">
        <f>_xlfn.XLOOKUP(SuperStoreData[[#This Row],[Zip Code]],ZipCodeTable[Zip Code],ZipCodeTable[State])</f>
        <v>CA</v>
      </c>
      <c r="N4837" t="s">
        <v>68</v>
      </c>
      <c r="O4837" t="s">
        <v>7225</v>
      </c>
      <c r="P4837" t="s">
        <v>25</v>
      </c>
      <c r="Q4837" t="s">
        <v>52</v>
      </c>
      <c r="R4837" t="s">
        <v>7226</v>
      </c>
      <c r="S4837" s="5">
        <v>60.45</v>
      </c>
      <c r="T4837" s="5">
        <v>15.456927066832099</v>
      </c>
      <c r="U4837" s="6">
        <f>SuperStoreData[[#This Row],[Profit]]/SuperStoreData[[#This Row],[Sales]]</f>
        <v>0.25569771822716458</v>
      </c>
    </row>
    <row r="4838" spans="1:21" x14ac:dyDescent="0.2">
      <c r="A4838">
        <v>5332</v>
      </c>
      <c r="B4838" t="s">
        <v>3669</v>
      </c>
      <c r="C4838" s="1">
        <v>43352</v>
      </c>
      <c r="D4838" s="1">
        <v>43356</v>
      </c>
      <c r="E4838" s="7">
        <f>SuperStoreData[[#This Row],[Ship Date]]-SuperStoreData[[#This Row],[Order Date]]</f>
        <v>4</v>
      </c>
      <c r="F4838" t="s">
        <v>29</v>
      </c>
      <c r="G4838" t="s">
        <v>1708</v>
      </c>
      <c r="H4838" t="s">
        <v>3670</v>
      </c>
      <c r="I4838" t="str">
        <f>PROPER(SuperStoreData[[#This Row],[Customer Name]])</f>
        <v>Christina Vanderzanden</v>
      </c>
      <c r="J4838" t="s">
        <v>32</v>
      </c>
      <c r="K4838">
        <v>10011</v>
      </c>
      <c r="L4838" t="str">
        <f>_xlfn.XLOOKUP(SuperStoreData[[#This Row],[Zip Code]],ZipCodeTable[Zip Code],ZipCodeTable[City])</f>
        <v>New York</v>
      </c>
      <c r="M4838" t="str">
        <f>_xlfn.XLOOKUP(SuperStoreData[[#This Row],[Zip Code]],ZipCodeTable[Zip Code],ZipCodeTable[State])</f>
        <v>NY</v>
      </c>
      <c r="N4838" t="s">
        <v>46</v>
      </c>
      <c r="O4838" t="s">
        <v>3680</v>
      </c>
      <c r="P4838" t="s">
        <v>25</v>
      </c>
      <c r="Q4838" t="s">
        <v>26</v>
      </c>
      <c r="R4838" t="s">
        <v>3681</v>
      </c>
      <c r="S4838" s="5">
        <v>60.6</v>
      </c>
      <c r="T4838" s="5">
        <v>13.351186463921801</v>
      </c>
      <c r="U4838" s="6">
        <f>SuperStoreData[[#This Row],[Profit]]/SuperStoreData[[#This Row],[Sales]]</f>
        <v>0.22031660831554126</v>
      </c>
    </row>
    <row r="4839" spans="1:21" x14ac:dyDescent="0.2">
      <c r="A4839">
        <v>2323</v>
      </c>
      <c r="B4839" t="s">
        <v>11866</v>
      </c>
      <c r="C4839" s="1">
        <v>42145</v>
      </c>
      <c r="D4839" s="1">
        <v>42147</v>
      </c>
      <c r="E4839" s="7">
        <f>SuperStoreData[[#This Row],[Ship Date]]-SuperStoreData[[#This Row],[Order Date]]</f>
        <v>2</v>
      </c>
      <c r="F4839" t="s">
        <v>129</v>
      </c>
      <c r="G4839" t="s">
        <v>1575</v>
      </c>
      <c r="H4839" t="s">
        <v>1576</v>
      </c>
      <c r="I4839" t="str">
        <f>PROPER(SuperStoreData[[#This Row],[Customer Name]])</f>
        <v>Karen Carlisle</v>
      </c>
      <c r="J4839" t="s">
        <v>82</v>
      </c>
      <c r="K4839">
        <v>42420</v>
      </c>
      <c r="L4839" t="str">
        <f>_xlfn.XLOOKUP(SuperStoreData[[#This Row],[Zip Code]],ZipCodeTable[Zip Code],ZipCodeTable[City])</f>
        <v>Henderson</v>
      </c>
      <c r="M4839" t="str">
        <f>_xlfn.XLOOKUP(SuperStoreData[[#This Row],[Zip Code]],ZipCodeTable[Zip Code],ZipCodeTable[State])</f>
        <v>KY</v>
      </c>
      <c r="N4839" t="s">
        <v>85</v>
      </c>
      <c r="O4839" t="s">
        <v>425</v>
      </c>
      <c r="P4839" t="s">
        <v>25</v>
      </c>
      <c r="Q4839" t="s">
        <v>26</v>
      </c>
      <c r="R4839" t="s">
        <v>426</v>
      </c>
      <c r="S4839" s="5">
        <v>60.64</v>
      </c>
      <c r="T4839" s="5">
        <v>20.054420242466701</v>
      </c>
      <c r="U4839" s="6">
        <f>SuperStoreData[[#This Row],[Profit]]/SuperStoreData[[#This Row],[Sales]]</f>
        <v>0.33071273486917385</v>
      </c>
    </row>
    <row r="4840" spans="1:21" x14ac:dyDescent="0.2">
      <c r="A4840">
        <v>8017</v>
      </c>
      <c r="B4840" t="s">
        <v>6468</v>
      </c>
      <c r="C4840" s="1">
        <v>42860</v>
      </c>
      <c r="D4840" s="1">
        <v>42863</v>
      </c>
      <c r="E4840" s="7">
        <f>SuperStoreData[[#This Row],[Ship Date]]-SuperStoreData[[#This Row],[Order Date]]</f>
        <v>3</v>
      </c>
      <c r="F4840" t="s">
        <v>18</v>
      </c>
      <c r="G4840" t="s">
        <v>2575</v>
      </c>
      <c r="H4840" t="s">
        <v>2576</v>
      </c>
      <c r="I4840" t="str">
        <f>PROPER(SuperStoreData[[#This Row],[Customer Name]])</f>
        <v>Nicole Fjeld</v>
      </c>
      <c r="J4840" t="s">
        <v>21</v>
      </c>
      <c r="K4840">
        <v>43130</v>
      </c>
      <c r="L4840" t="str">
        <f>_xlfn.XLOOKUP(SuperStoreData[[#This Row],[Zip Code]],ZipCodeTable[Zip Code],ZipCodeTable[City])</f>
        <v>Lancaster</v>
      </c>
      <c r="M4840" t="str">
        <f>_xlfn.XLOOKUP(SuperStoreData[[#This Row],[Zip Code]],ZipCodeTable[Zip Code],ZipCodeTable[State])</f>
        <v>OH</v>
      </c>
      <c r="N4840" t="s">
        <v>46</v>
      </c>
      <c r="O4840" t="s">
        <v>3560</v>
      </c>
      <c r="P4840" t="s">
        <v>48</v>
      </c>
      <c r="Q4840" t="s">
        <v>49</v>
      </c>
      <c r="R4840" t="s">
        <v>3561</v>
      </c>
      <c r="S4840" s="5">
        <v>60.671999999999997</v>
      </c>
      <c r="T4840" s="5">
        <v>-0.32603018390003902</v>
      </c>
      <c r="U4840" s="6">
        <f>SuperStoreData[[#This Row],[Profit]]/SuperStoreData[[#This Row],[Sales]]</f>
        <v>-5.3736515015169939E-3</v>
      </c>
    </row>
    <row r="4841" spans="1:21" x14ac:dyDescent="0.2">
      <c r="A4841">
        <v>1422</v>
      </c>
      <c r="B4841" t="s">
        <v>11001</v>
      </c>
      <c r="C4841" s="1">
        <v>43086</v>
      </c>
      <c r="D4841" s="1">
        <v>43090</v>
      </c>
      <c r="E4841" s="7">
        <f>SuperStoreData[[#This Row],[Ship Date]]-SuperStoreData[[#This Row],[Order Date]]</f>
        <v>4</v>
      </c>
      <c r="F4841" t="s">
        <v>29</v>
      </c>
      <c r="G4841" t="s">
        <v>700</v>
      </c>
      <c r="H4841" t="s">
        <v>701</v>
      </c>
      <c r="I4841" t="str">
        <f>PROPER(SuperStoreData[[#This Row],[Customer Name]])</f>
        <v>Rick Wilson</v>
      </c>
      <c r="J4841" t="s">
        <v>82</v>
      </c>
      <c r="K4841">
        <v>85204</v>
      </c>
      <c r="L4841" t="str">
        <f>_xlfn.XLOOKUP(SuperStoreData[[#This Row],[Zip Code]],ZipCodeTable[Zip Code],ZipCodeTable[City])</f>
        <v>Mesa</v>
      </c>
      <c r="M4841" t="str">
        <f>_xlfn.XLOOKUP(SuperStoreData[[#This Row],[Zip Code]],ZipCodeTable[Zip Code],ZipCodeTable[State])</f>
        <v>AZ</v>
      </c>
      <c r="N4841" t="s">
        <v>68</v>
      </c>
      <c r="O4841" t="s">
        <v>6722</v>
      </c>
      <c r="P4841" t="s">
        <v>25</v>
      </c>
      <c r="Q4841" t="s">
        <v>39</v>
      </c>
      <c r="R4841" t="s">
        <v>6723</v>
      </c>
      <c r="S4841" s="5">
        <v>60.671999999999997</v>
      </c>
      <c r="T4841" s="5">
        <v>-1.96708001342269</v>
      </c>
      <c r="U4841" s="6">
        <f>SuperStoreData[[#This Row],[Profit]]/SuperStoreData[[#This Row],[Sales]]</f>
        <v>-3.2421545579883471E-2</v>
      </c>
    </row>
    <row r="4842" spans="1:21" x14ac:dyDescent="0.2">
      <c r="A4842">
        <v>2285</v>
      </c>
      <c r="B4842" t="s">
        <v>4087</v>
      </c>
      <c r="C4842" s="1">
        <v>43063</v>
      </c>
      <c r="D4842" s="1">
        <v>43065</v>
      </c>
      <c r="E4842" s="7">
        <f>SuperStoreData[[#This Row],[Ship Date]]-SuperStoreData[[#This Row],[Order Date]]</f>
        <v>2</v>
      </c>
      <c r="F4842" t="s">
        <v>29</v>
      </c>
      <c r="G4842" t="s">
        <v>962</v>
      </c>
      <c r="H4842" t="s">
        <v>963</v>
      </c>
      <c r="I4842" t="str">
        <f>PROPER(SuperStoreData[[#This Row],[Customer Name]])</f>
        <v>Sarah Foster</v>
      </c>
      <c r="J4842" t="s">
        <v>32</v>
      </c>
      <c r="K4842">
        <v>47362</v>
      </c>
      <c r="L4842" t="str">
        <f>_xlfn.XLOOKUP(SuperStoreData[[#This Row],[Zip Code]],ZipCodeTable[Zip Code],ZipCodeTable[City])</f>
        <v>New Castle</v>
      </c>
      <c r="M4842" t="str">
        <f>_xlfn.XLOOKUP(SuperStoreData[[#This Row],[Zip Code]],ZipCodeTable[Zip Code],ZipCodeTable[State])</f>
        <v>IN</v>
      </c>
      <c r="N4842" t="s">
        <v>23</v>
      </c>
      <c r="O4842" t="s">
        <v>306</v>
      </c>
      <c r="P4842" t="s">
        <v>25</v>
      </c>
      <c r="Q4842" t="s">
        <v>39</v>
      </c>
      <c r="R4842" t="s">
        <v>307</v>
      </c>
      <c r="S4842" s="5">
        <v>60.69</v>
      </c>
      <c r="T4842" s="5">
        <v>12.6191083369651</v>
      </c>
      <c r="U4842" s="6">
        <f>SuperStoreData[[#This Row],[Profit]]/SuperStoreData[[#This Row],[Sales]]</f>
        <v>0.2079273082380145</v>
      </c>
    </row>
    <row r="4843" spans="1:21" x14ac:dyDescent="0.2">
      <c r="A4843">
        <v>6600</v>
      </c>
      <c r="B4843" t="s">
        <v>2192</v>
      </c>
      <c r="C4843" s="1">
        <v>42826</v>
      </c>
      <c r="D4843" s="1">
        <v>42833</v>
      </c>
      <c r="E4843" s="7">
        <f>SuperStoreData[[#This Row],[Ship Date]]-SuperStoreData[[#This Row],[Order Date]]</f>
        <v>7</v>
      </c>
      <c r="F4843" t="s">
        <v>29</v>
      </c>
      <c r="G4843" t="s">
        <v>181</v>
      </c>
      <c r="H4843" t="s">
        <v>182</v>
      </c>
      <c r="I4843" t="str">
        <f>PROPER(SuperStoreData[[#This Row],[Customer Name]])</f>
        <v>Odella Nelson</v>
      </c>
      <c r="J4843" t="s">
        <v>82</v>
      </c>
      <c r="K4843">
        <v>20735</v>
      </c>
      <c r="L4843" t="str">
        <f>_xlfn.XLOOKUP(SuperStoreData[[#This Row],[Zip Code]],ZipCodeTable[Zip Code],ZipCodeTable[City])</f>
        <v>Clinton</v>
      </c>
      <c r="M4843" t="str">
        <f>_xlfn.XLOOKUP(SuperStoreData[[#This Row],[Zip Code]],ZipCodeTable[Zip Code],ZipCodeTable[State])</f>
        <v>MD</v>
      </c>
      <c r="N4843" t="s">
        <v>46</v>
      </c>
      <c r="O4843" t="s">
        <v>2232</v>
      </c>
      <c r="P4843" t="s">
        <v>48</v>
      </c>
      <c r="Q4843" t="s">
        <v>49</v>
      </c>
      <c r="R4843" t="s">
        <v>2233</v>
      </c>
      <c r="S4843" s="5">
        <v>60.72</v>
      </c>
      <c r="T4843" s="5">
        <v>3.4950157735814898E-2</v>
      </c>
      <c r="U4843" s="6">
        <f>SuperStoreData[[#This Row],[Profit]]/SuperStoreData[[#This Row],[Sales]]</f>
        <v>5.7559548313265642E-4</v>
      </c>
    </row>
    <row r="4844" spans="1:21" x14ac:dyDescent="0.2">
      <c r="A4844">
        <v>4348</v>
      </c>
      <c r="B4844" t="s">
        <v>9204</v>
      </c>
      <c r="C4844" s="1">
        <v>43002</v>
      </c>
      <c r="D4844" s="1">
        <v>43008</v>
      </c>
      <c r="E4844" s="7">
        <f>SuperStoreData[[#This Row],[Ship Date]]-SuperStoreData[[#This Row],[Order Date]]</f>
        <v>6</v>
      </c>
      <c r="F4844" t="s">
        <v>29</v>
      </c>
      <c r="G4844" t="s">
        <v>7059</v>
      </c>
      <c r="H4844" t="s">
        <v>8441</v>
      </c>
      <c r="I4844" t="str">
        <f>PROPER(SuperStoreData[[#This Row],[Customer Name]])</f>
        <v>Magdelene Morse</v>
      </c>
      <c r="J4844" t="s">
        <v>32</v>
      </c>
      <c r="K4844">
        <v>10801</v>
      </c>
      <c r="L4844" t="str">
        <f>_xlfn.XLOOKUP(SuperStoreData[[#This Row],[Zip Code]],ZipCodeTable[Zip Code],ZipCodeTable[City])</f>
        <v>New Rochelle</v>
      </c>
      <c r="M4844" t="str">
        <f>_xlfn.XLOOKUP(SuperStoreData[[#This Row],[Zip Code]],ZipCodeTable[Zip Code],ZipCodeTable[State])</f>
        <v>NY</v>
      </c>
      <c r="N4844" t="s">
        <v>46</v>
      </c>
      <c r="O4844" t="s">
        <v>3287</v>
      </c>
      <c r="P4844" t="s">
        <v>48</v>
      </c>
      <c r="Q4844" t="s">
        <v>49</v>
      </c>
      <c r="R4844" t="s">
        <v>3288</v>
      </c>
      <c r="S4844" s="5">
        <v>60.72</v>
      </c>
      <c r="T4844" s="5">
        <v>1.69300999719126</v>
      </c>
      <c r="U4844" s="6">
        <f>SuperStoreData[[#This Row],[Profit]]/SuperStoreData[[#This Row],[Sales]]</f>
        <v>2.7882246330554347E-2</v>
      </c>
    </row>
    <row r="4845" spans="1:21" x14ac:dyDescent="0.2">
      <c r="A4845">
        <v>8493</v>
      </c>
      <c r="B4845" t="s">
        <v>10428</v>
      </c>
      <c r="C4845" s="1">
        <v>42476</v>
      </c>
      <c r="D4845" s="1">
        <v>42478</v>
      </c>
      <c r="E4845" s="7">
        <f>SuperStoreData[[#This Row],[Ship Date]]-SuperStoreData[[#This Row],[Order Date]]</f>
        <v>2</v>
      </c>
      <c r="F4845" t="s">
        <v>29</v>
      </c>
      <c r="G4845" t="s">
        <v>6226</v>
      </c>
      <c r="H4845" t="s">
        <v>6227</v>
      </c>
      <c r="I4845" t="str">
        <f>PROPER(SuperStoreData[[#This Row],[Customer Name]])</f>
        <v>Craig Carroll</v>
      </c>
      <c r="J4845" t="s">
        <v>32</v>
      </c>
      <c r="K4845">
        <v>79424</v>
      </c>
      <c r="L4845" t="str">
        <f>_xlfn.XLOOKUP(SuperStoreData[[#This Row],[Zip Code]],ZipCodeTable[Zip Code],ZipCodeTable[City])</f>
        <v>Lubbock</v>
      </c>
      <c r="M4845" t="str">
        <f>_xlfn.XLOOKUP(SuperStoreData[[#This Row],[Zip Code]],ZipCodeTable[Zip Code],ZipCodeTable[State])</f>
        <v>TX</v>
      </c>
      <c r="N4845" t="s">
        <v>23</v>
      </c>
      <c r="O4845" t="s">
        <v>6555</v>
      </c>
      <c r="P4845" t="s">
        <v>25</v>
      </c>
      <c r="Q4845" t="s">
        <v>91</v>
      </c>
      <c r="R4845" t="s">
        <v>6556</v>
      </c>
      <c r="S4845" s="5">
        <v>60.735999999999997</v>
      </c>
      <c r="T4845" s="5">
        <v>14.946727646864501</v>
      </c>
      <c r="U4845" s="6">
        <f>SuperStoreData[[#This Row],[Profit]]/SuperStoreData[[#This Row],[Sales]]</f>
        <v>0.24609338196233702</v>
      </c>
    </row>
    <row r="4846" spans="1:21" x14ac:dyDescent="0.2">
      <c r="A4846">
        <v>2817</v>
      </c>
      <c r="B4846" t="s">
        <v>631</v>
      </c>
      <c r="C4846" s="1">
        <v>42521</v>
      </c>
      <c r="D4846" s="1">
        <v>42523</v>
      </c>
      <c r="E4846" s="7">
        <f>SuperStoreData[[#This Row],[Ship Date]]-SuperStoreData[[#This Row],[Order Date]]</f>
        <v>2</v>
      </c>
      <c r="F4846" t="s">
        <v>29</v>
      </c>
      <c r="G4846" t="s">
        <v>632</v>
      </c>
      <c r="H4846" t="s">
        <v>633</v>
      </c>
      <c r="I4846" t="str">
        <f>PROPER(SuperStoreData[[#This Row],[Customer Name]])</f>
        <v>Daniel Raglin</v>
      </c>
      <c r="J4846" t="s">
        <v>21</v>
      </c>
      <c r="K4846">
        <v>2038</v>
      </c>
      <c r="L4846" t="str">
        <f>_xlfn.XLOOKUP(SuperStoreData[[#This Row],[Zip Code]],ZipCodeTable[Zip Code],ZipCodeTable[City])</f>
        <v>Franklin</v>
      </c>
      <c r="M4846" t="str">
        <f>_xlfn.XLOOKUP(SuperStoreData[[#This Row],[Zip Code]],ZipCodeTable[Zip Code],ZipCodeTable[State])</f>
        <v>MA</v>
      </c>
      <c r="N4846" t="s">
        <v>46</v>
      </c>
      <c r="O4846" t="s">
        <v>646</v>
      </c>
      <c r="P4846" t="s">
        <v>48</v>
      </c>
      <c r="Q4846" t="s">
        <v>55</v>
      </c>
      <c r="R4846" t="s">
        <v>647</v>
      </c>
      <c r="S4846" s="5">
        <v>60.74</v>
      </c>
      <c r="T4846" s="5">
        <v>20.461804883550101</v>
      </c>
      <c r="U4846" s="6">
        <f>SuperStoreData[[#This Row],[Profit]]/SuperStoreData[[#This Row],[Sales]]</f>
        <v>0.33687528619608331</v>
      </c>
    </row>
    <row r="4847" spans="1:21" x14ac:dyDescent="0.2">
      <c r="A4847">
        <v>3122</v>
      </c>
      <c r="B4847" t="s">
        <v>7142</v>
      </c>
      <c r="C4847" s="1">
        <v>42861</v>
      </c>
      <c r="D4847" s="1">
        <v>42865</v>
      </c>
      <c r="E4847" s="7">
        <f>SuperStoreData[[#This Row],[Ship Date]]-SuperStoreData[[#This Row],[Order Date]]</f>
        <v>4</v>
      </c>
      <c r="F4847" t="s">
        <v>18</v>
      </c>
      <c r="G4847" t="s">
        <v>6598</v>
      </c>
      <c r="H4847" t="s">
        <v>6599</v>
      </c>
      <c r="I4847" t="str">
        <f>PROPER(SuperStoreData[[#This Row],[Customer Name]])</f>
        <v>Jim Epp</v>
      </c>
      <c r="J4847" t="s">
        <v>82</v>
      </c>
      <c r="K4847">
        <v>33801</v>
      </c>
      <c r="L4847" t="str">
        <f>_xlfn.XLOOKUP(SuperStoreData[[#This Row],[Zip Code]],ZipCodeTable[Zip Code],ZipCodeTable[City])</f>
        <v>Lakeland</v>
      </c>
      <c r="M4847" t="str">
        <f>_xlfn.XLOOKUP(SuperStoreData[[#This Row],[Zip Code]],ZipCodeTable[Zip Code],ZipCodeTable[State])</f>
        <v>FL</v>
      </c>
      <c r="N4847" t="s">
        <v>85</v>
      </c>
      <c r="O4847" t="s">
        <v>3085</v>
      </c>
      <c r="P4847" t="s">
        <v>25</v>
      </c>
      <c r="Q4847" t="s">
        <v>52</v>
      </c>
      <c r="R4847" t="s">
        <v>3086</v>
      </c>
      <c r="S4847" s="5">
        <v>60.768000000000001</v>
      </c>
      <c r="T4847" s="5">
        <v>6.5959139711304102</v>
      </c>
      <c r="U4847" s="6">
        <f>SuperStoreData[[#This Row],[Profit]]/SuperStoreData[[#This Row],[Sales]]</f>
        <v>0.10854255481718027</v>
      </c>
    </row>
    <row r="4848" spans="1:21" x14ac:dyDescent="0.2">
      <c r="A4848">
        <v>2191</v>
      </c>
      <c r="B4848" t="s">
        <v>10747</v>
      </c>
      <c r="C4848" s="1">
        <v>43378</v>
      </c>
      <c r="D4848" s="1">
        <v>43383</v>
      </c>
      <c r="E4848" s="7">
        <f>SuperStoreData[[#This Row],[Ship Date]]-SuperStoreData[[#This Row],[Order Date]]</f>
        <v>5</v>
      </c>
      <c r="F4848" t="s">
        <v>29</v>
      </c>
      <c r="G4848" t="s">
        <v>7270</v>
      </c>
      <c r="H4848" t="s">
        <v>7271</v>
      </c>
      <c r="I4848" t="str">
        <f>PROPER(SuperStoreData[[#This Row],[Customer Name]])</f>
        <v>Alan Shonely</v>
      </c>
      <c r="J4848" t="s">
        <v>32</v>
      </c>
      <c r="K4848">
        <v>90049</v>
      </c>
      <c r="L4848" t="str">
        <f>_xlfn.XLOOKUP(SuperStoreData[[#This Row],[Zip Code]],ZipCodeTable[Zip Code],ZipCodeTable[City])</f>
        <v>Los Angeles</v>
      </c>
      <c r="M4848" t="str">
        <f>_xlfn.XLOOKUP(SuperStoreData[[#This Row],[Zip Code]],ZipCodeTable[Zip Code],ZipCodeTable[State])</f>
        <v>CA</v>
      </c>
      <c r="N4848" t="s">
        <v>68</v>
      </c>
      <c r="O4848" t="s">
        <v>3579</v>
      </c>
      <c r="P4848" t="s">
        <v>25</v>
      </c>
      <c r="Q4848" t="s">
        <v>39</v>
      </c>
      <c r="R4848" t="s">
        <v>3580</v>
      </c>
      <c r="S4848" s="5">
        <v>60.81</v>
      </c>
      <c r="T4848" s="5">
        <v>6.4459205338258698</v>
      </c>
      <c r="U4848" s="6">
        <f>SuperStoreData[[#This Row],[Profit]]/SuperStoreData[[#This Row],[Sales]]</f>
        <v>0.1060009954584093</v>
      </c>
    </row>
    <row r="4849" spans="1:21" x14ac:dyDescent="0.2">
      <c r="A4849">
        <v>2318</v>
      </c>
      <c r="B4849" t="s">
        <v>9664</v>
      </c>
      <c r="C4849" s="1">
        <v>42672</v>
      </c>
      <c r="D4849" s="1">
        <v>42676</v>
      </c>
      <c r="E4849" s="7">
        <f>SuperStoreData[[#This Row],[Ship Date]]-SuperStoreData[[#This Row],[Order Date]]</f>
        <v>4</v>
      </c>
      <c r="F4849" t="s">
        <v>29</v>
      </c>
      <c r="G4849" t="s">
        <v>1533</v>
      </c>
      <c r="H4849" t="s">
        <v>1534</v>
      </c>
      <c r="I4849" t="str">
        <f>PROPER(SuperStoreData[[#This Row],[Customer Name]])</f>
        <v>Elizabeth Moffitt</v>
      </c>
      <c r="J4849" t="s">
        <v>82</v>
      </c>
      <c r="K4849">
        <v>57103</v>
      </c>
      <c r="L4849" t="str">
        <f>_xlfn.XLOOKUP(SuperStoreData[[#This Row],[Zip Code]],ZipCodeTable[Zip Code],ZipCodeTable[City])</f>
        <v>Sioux Falls</v>
      </c>
      <c r="M4849" t="str">
        <f>_xlfn.XLOOKUP(SuperStoreData[[#This Row],[Zip Code]],ZipCodeTable[Zip Code],ZipCodeTable[State])</f>
        <v>SD</v>
      </c>
      <c r="N4849" t="s">
        <v>23</v>
      </c>
      <c r="O4849" t="s">
        <v>4182</v>
      </c>
      <c r="P4849" t="s">
        <v>25</v>
      </c>
      <c r="Q4849" t="s">
        <v>26</v>
      </c>
      <c r="R4849" t="s">
        <v>4183</v>
      </c>
      <c r="S4849" s="5">
        <v>60.83</v>
      </c>
      <c r="T4849" s="5">
        <v>8.18429113535908E-2</v>
      </c>
      <c r="U4849" s="6">
        <f>SuperStoreData[[#This Row],[Profit]]/SuperStoreData[[#This Row],[Sales]]</f>
        <v>1.3454366489165017E-3</v>
      </c>
    </row>
    <row r="4850" spans="1:21" x14ac:dyDescent="0.2">
      <c r="A4850">
        <v>5638</v>
      </c>
      <c r="B4850" t="s">
        <v>10907</v>
      </c>
      <c r="C4850" s="1">
        <v>42269</v>
      </c>
      <c r="D4850" s="1">
        <v>42275</v>
      </c>
      <c r="E4850" s="7">
        <f>SuperStoreData[[#This Row],[Ship Date]]-SuperStoreData[[#This Row],[Order Date]]</f>
        <v>6</v>
      </c>
      <c r="F4850" t="s">
        <v>29</v>
      </c>
      <c r="G4850" t="s">
        <v>3574</v>
      </c>
      <c r="H4850" t="s">
        <v>3575</v>
      </c>
      <c r="I4850" t="str">
        <f>PROPER(SuperStoreData[[#This Row],[Customer Name]])</f>
        <v>Michelle Lonsdale</v>
      </c>
      <c r="J4850" t="s">
        <v>82</v>
      </c>
      <c r="K4850">
        <v>48126</v>
      </c>
      <c r="L4850" t="str">
        <f>_xlfn.XLOOKUP(SuperStoreData[[#This Row],[Zip Code]],ZipCodeTable[Zip Code],ZipCodeTable[City])</f>
        <v>Dearborn</v>
      </c>
      <c r="M4850" t="str">
        <f>_xlfn.XLOOKUP(SuperStoreData[[#This Row],[Zip Code]],ZipCodeTable[Zip Code],ZipCodeTable[State])</f>
        <v>MI</v>
      </c>
      <c r="N4850" t="s">
        <v>23</v>
      </c>
      <c r="O4850" t="s">
        <v>2627</v>
      </c>
      <c r="P4850" t="s">
        <v>48</v>
      </c>
      <c r="Q4850" t="s">
        <v>49</v>
      </c>
      <c r="R4850" t="s">
        <v>2628</v>
      </c>
      <c r="S4850" s="5">
        <v>60.84</v>
      </c>
      <c r="T4850" s="5">
        <v>2.77348436301657</v>
      </c>
      <c r="U4850" s="6">
        <f>SuperStoreData[[#This Row],[Profit]]/SuperStoreData[[#This Row],[Sales]]</f>
        <v>4.5586527991725342E-2</v>
      </c>
    </row>
    <row r="4851" spans="1:21" x14ac:dyDescent="0.2">
      <c r="A4851">
        <v>7749</v>
      </c>
      <c r="B4851" t="s">
        <v>9142</v>
      </c>
      <c r="C4851" s="1">
        <v>42280</v>
      </c>
      <c r="D4851" s="1">
        <v>42280</v>
      </c>
      <c r="E4851" s="7">
        <f>SuperStoreData[[#This Row],[Ship Date]]-SuperStoreData[[#This Row],[Order Date]]</f>
        <v>0</v>
      </c>
      <c r="F4851" t="s">
        <v>29</v>
      </c>
      <c r="G4851" t="s">
        <v>4467</v>
      </c>
      <c r="H4851" t="s">
        <v>6214</v>
      </c>
      <c r="I4851" t="str">
        <f>PROPER(SuperStoreData[[#This Row],[Customer Name]])</f>
        <v>Keith Herrera</v>
      </c>
      <c r="J4851" t="s">
        <v>32</v>
      </c>
      <c r="K4851">
        <v>22204</v>
      </c>
      <c r="L4851" t="str">
        <f>_xlfn.XLOOKUP(SuperStoreData[[#This Row],[Zip Code]],ZipCodeTable[Zip Code],ZipCodeTable[City])</f>
        <v>Arlington</v>
      </c>
      <c r="M4851" t="str">
        <f>_xlfn.XLOOKUP(SuperStoreData[[#This Row],[Zip Code]],ZipCodeTable[Zip Code],ZipCodeTable[State])</f>
        <v>VA</v>
      </c>
      <c r="N4851" t="s">
        <v>85</v>
      </c>
      <c r="O4851" t="s">
        <v>7144</v>
      </c>
      <c r="P4851" t="s">
        <v>48</v>
      </c>
      <c r="Q4851" t="s">
        <v>49</v>
      </c>
      <c r="R4851" t="s">
        <v>7145</v>
      </c>
      <c r="S4851" s="5">
        <v>60.84</v>
      </c>
      <c r="T4851" s="5">
        <v>20.2910299481096</v>
      </c>
      <c r="U4851" s="6">
        <f>SuperStoreData[[#This Row],[Profit]]/SuperStoreData[[#This Row],[Sales]]</f>
        <v>0.33351462768095985</v>
      </c>
    </row>
    <row r="4852" spans="1:21" x14ac:dyDescent="0.2">
      <c r="A4852">
        <v>9599</v>
      </c>
      <c r="B4852" t="s">
        <v>9422</v>
      </c>
      <c r="C4852" s="1">
        <v>42935</v>
      </c>
      <c r="D4852" s="1">
        <v>42941</v>
      </c>
      <c r="E4852" s="7">
        <f>SuperStoreData[[#This Row],[Ship Date]]-SuperStoreData[[#This Row],[Order Date]]</f>
        <v>6</v>
      </c>
      <c r="F4852" t="s">
        <v>29</v>
      </c>
      <c r="G4852" t="s">
        <v>4809</v>
      </c>
      <c r="H4852" t="s">
        <v>4810</v>
      </c>
      <c r="I4852" t="str">
        <f>PROPER(SuperStoreData[[#This Row],[Customer Name]])</f>
        <v>Frank Carlisle</v>
      </c>
      <c r="J4852" t="s">
        <v>21</v>
      </c>
      <c r="K4852">
        <v>95823</v>
      </c>
      <c r="L4852" t="str">
        <f>_xlfn.XLOOKUP(SuperStoreData[[#This Row],[Zip Code]],ZipCodeTable[Zip Code],ZipCodeTable[City])</f>
        <v>Sacramento</v>
      </c>
      <c r="M4852" t="str">
        <f>_xlfn.XLOOKUP(SuperStoreData[[#This Row],[Zip Code]],ZipCodeTable[Zip Code],ZipCodeTable[State])</f>
        <v>CA</v>
      </c>
      <c r="N4852" t="s">
        <v>68</v>
      </c>
      <c r="O4852" t="s">
        <v>7144</v>
      </c>
      <c r="P4852" t="s">
        <v>48</v>
      </c>
      <c r="Q4852" t="s">
        <v>49</v>
      </c>
      <c r="R4852" t="s">
        <v>7145</v>
      </c>
      <c r="S4852" s="5">
        <v>60.84</v>
      </c>
      <c r="T4852" s="5">
        <v>13.695203348487199</v>
      </c>
      <c r="U4852" s="6">
        <f>SuperStoreData[[#This Row],[Profit]]/SuperStoreData[[#This Row],[Sales]]</f>
        <v>0.22510196167796184</v>
      </c>
    </row>
    <row r="4853" spans="1:21" x14ac:dyDescent="0.2">
      <c r="A4853">
        <v>2628</v>
      </c>
      <c r="B4853" t="s">
        <v>8006</v>
      </c>
      <c r="C4853" s="1">
        <v>42666</v>
      </c>
      <c r="D4853" s="1">
        <v>42666</v>
      </c>
      <c r="E4853" s="7">
        <f>SuperStoreData[[#This Row],[Ship Date]]-SuperStoreData[[#This Row],[Order Date]]</f>
        <v>0</v>
      </c>
      <c r="F4853" t="s">
        <v>18</v>
      </c>
      <c r="G4853" t="s">
        <v>5455</v>
      </c>
      <c r="H4853" t="s">
        <v>5457</v>
      </c>
      <c r="I4853" t="str">
        <f>PROPER(SuperStoreData[[#This Row],[Customer Name]])</f>
        <v>Sean Braxton</v>
      </c>
      <c r="J4853" t="s">
        <v>82</v>
      </c>
      <c r="K4853">
        <v>45503</v>
      </c>
      <c r="L4853" t="str">
        <f>_xlfn.XLOOKUP(SuperStoreData[[#This Row],[Zip Code]],ZipCodeTable[Zip Code],ZipCodeTable[City])</f>
        <v>Springfield</v>
      </c>
      <c r="M4853" t="str">
        <f>_xlfn.XLOOKUP(SuperStoreData[[#This Row],[Zip Code]],ZipCodeTable[Zip Code],ZipCodeTable[State])</f>
        <v>OH</v>
      </c>
      <c r="N4853" t="s">
        <v>46</v>
      </c>
      <c r="O4853" t="s">
        <v>7576</v>
      </c>
      <c r="P4853" t="s">
        <v>76</v>
      </c>
      <c r="Q4853" t="s">
        <v>77</v>
      </c>
      <c r="R4853" t="s">
        <v>7577</v>
      </c>
      <c r="S4853" s="5">
        <v>60.863999999999997</v>
      </c>
      <c r="T4853" s="5">
        <v>9.6248925197848791</v>
      </c>
      <c r="U4853" s="6">
        <f>SuperStoreData[[#This Row],[Profit]]/SuperStoreData[[#This Row],[Sales]]</f>
        <v>0.15813769255692822</v>
      </c>
    </row>
    <row r="4854" spans="1:21" x14ac:dyDescent="0.2">
      <c r="A4854">
        <v>9255</v>
      </c>
      <c r="B4854" t="s">
        <v>7047</v>
      </c>
      <c r="C4854" s="1">
        <v>42099</v>
      </c>
      <c r="D4854" s="1">
        <v>42103</v>
      </c>
      <c r="E4854" s="7">
        <f>SuperStoreData[[#This Row],[Ship Date]]-SuperStoreData[[#This Row],[Order Date]]</f>
        <v>4</v>
      </c>
      <c r="F4854" t="s">
        <v>129</v>
      </c>
      <c r="G4854" t="s">
        <v>42</v>
      </c>
      <c r="H4854" t="s">
        <v>899</v>
      </c>
      <c r="I4854" t="str">
        <f>PROPER(SuperStoreData[[#This Row],[Customer Name]])</f>
        <v>Guy Armstrong</v>
      </c>
      <c r="J4854" t="s">
        <v>32</v>
      </c>
      <c r="K4854">
        <v>65203</v>
      </c>
      <c r="L4854" t="str">
        <f>_xlfn.XLOOKUP(SuperStoreData[[#This Row],[Zip Code]],ZipCodeTable[Zip Code],ZipCodeTable[City])</f>
        <v>Columbia</v>
      </c>
      <c r="M4854" t="str">
        <f>_xlfn.XLOOKUP(SuperStoreData[[#This Row],[Zip Code]],ZipCodeTable[Zip Code],ZipCodeTable[State])</f>
        <v>MO</v>
      </c>
      <c r="N4854" t="s">
        <v>23</v>
      </c>
      <c r="O4854" t="s">
        <v>780</v>
      </c>
      <c r="P4854" t="s">
        <v>48</v>
      </c>
      <c r="Q4854" t="s">
        <v>55</v>
      </c>
      <c r="R4854" t="s">
        <v>781</v>
      </c>
      <c r="S4854" s="5">
        <v>60.89</v>
      </c>
      <c r="T4854" s="5">
        <v>-1.6338331697434401</v>
      </c>
      <c r="U4854" s="6">
        <f>SuperStoreData[[#This Row],[Profit]]/SuperStoreData[[#This Row],[Sales]]</f>
        <v>-2.6832536865551652E-2</v>
      </c>
    </row>
    <row r="4855" spans="1:21" x14ac:dyDescent="0.2">
      <c r="A4855">
        <v>2777</v>
      </c>
      <c r="B4855" t="s">
        <v>10045</v>
      </c>
      <c r="C4855" s="1">
        <v>43310</v>
      </c>
      <c r="D4855" s="1">
        <v>43314</v>
      </c>
      <c r="E4855" s="7">
        <f>SuperStoreData[[#This Row],[Ship Date]]-SuperStoreData[[#This Row],[Order Date]]</f>
        <v>4</v>
      </c>
      <c r="F4855" t="s">
        <v>29</v>
      </c>
      <c r="G4855" t="s">
        <v>3840</v>
      </c>
      <c r="H4855" t="s">
        <v>3841</v>
      </c>
      <c r="I4855" t="str">
        <f>PROPER(SuperStoreData[[#This Row],[Customer Name]])</f>
        <v>Elpida Rittenbach</v>
      </c>
      <c r="J4855" t="s">
        <v>82</v>
      </c>
      <c r="K4855">
        <v>80906</v>
      </c>
      <c r="L4855" t="str">
        <f>_xlfn.XLOOKUP(SuperStoreData[[#This Row],[Zip Code]],ZipCodeTable[Zip Code],ZipCodeTable[City])</f>
        <v>Colorado Springs</v>
      </c>
      <c r="M4855" t="str">
        <f>_xlfn.XLOOKUP(SuperStoreData[[#This Row],[Zip Code]],ZipCodeTable[Zip Code],ZipCodeTable[State])</f>
        <v>CO</v>
      </c>
      <c r="N4855" t="s">
        <v>68</v>
      </c>
      <c r="O4855" t="s">
        <v>1487</v>
      </c>
      <c r="P4855" t="s">
        <v>25</v>
      </c>
      <c r="Q4855" t="s">
        <v>39</v>
      </c>
      <c r="R4855" t="s">
        <v>1488</v>
      </c>
      <c r="S4855" s="5">
        <v>60.984000000000002</v>
      </c>
      <c r="T4855" s="5">
        <v>11.974082940478</v>
      </c>
      <c r="U4855" s="6">
        <f>SuperStoreData[[#This Row],[Profit]]/SuperStoreData[[#This Row],[Sales]]</f>
        <v>0.19634794274691722</v>
      </c>
    </row>
    <row r="4856" spans="1:21" x14ac:dyDescent="0.2">
      <c r="A4856">
        <v>3089</v>
      </c>
      <c r="B4856" t="s">
        <v>11791</v>
      </c>
      <c r="C4856" s="1">
        <v>43065</v>
      </c>
      <c r="D4856" s="1">
        <v>43069</v>
      </c>
      <c r="E4856" s="7">
        <f>SuperStoreData[[#This Row],[Ship Date]]-SuperStoreData[[#This Row],[Order Date]]</f>
        <v>4</v>
      </c>
      <c r="F4856" t="s">
        <v>129</v>
      </c>
      <c r="G4856" t="s">
        <v>251</v>
      </c>
      <c r="H4856" t="s">
        <v>2285</v>
      </c>
      <c r="I4856" t="str">
        <f>PROPER(SuperStoreData[[#This Row],[Customer Name]])</f>
        <v>Daniel Byrd</v>
      </c>
      <c r="J4856" t="s">
        <v>21</v>
      </c>
      <c r="K4856">
        <v>42420</v>
      </c>
      <c r="L4856" t="str">
        <f>_xlfn.XLOOKUP(SuperStoreData[[#This Row],[Zip Code]],ZipCodeTable[Zip Code],ZipCodeTable[City])</f>
        <v>Henderson</v>
      </c>
      <c r="M4856" t="str">
        <f>_xlfn.XLOOKUP(SuperStoreData[[#This Row],[Zip Code]],ZipCodeTable[Zip Code],ZipCodeTable[State])</f>
        <v>KY</v>
      </c>
      <c r="N4856" t="s">
        <v>85</v>
      </c>
      <c r="O4856" t="s">
        <v>3631</v>
      </c>
      <c r="P4856" t="s">
        <v>48</v>
      </c>
      <c r="Q4856" t="s">
        <v>49</v>
      </c>
      <c r="R4856" t="s">
        <v>3632</v>
      </c>
      <c r="S4856" s="5">
        <v>61</v>
      </c>
      <c r="T4856" s="5">
        <v>11.021031745507401</v>
      </c>
      <c r="U4856" s="6">
        <f>SuperStoreData[[#This Row],[Profit]]/SuperStoreData[[#This Row],[Sales]]</f>
        <v>0.18067265156569509</v>
      </c>
    </row>
    <row r="4857" spans="1:21" x14ac:dyDescent="0.2">
      <c r="A4857">
        <v>7373</v>
      </c>
      <c r="B4857" t="s">
        <v>5212</v>
      </c>
      <c r="C4857" s="1">
        <v>42041</v>
      </c>
      <c r="D4857" s="1">
        <v>42044</v>
      </c>
      <c r="E4857" s="7">
        <f>SuperStoreData[[#This Row],[Ship Date]]-SuperStoreData[[#This Row],[Order Date]]</f>
        <v>3</v>
      </c>
      <c r="F4857" t="s">
        <v>129</v>
      </c>
      <c r="G4857" t="s">
        <v>1472</v>
      </c>
      <c r="H4857" t="s">
        <v>1473</v>
      </c>
      <c r="I4857" t="str">
        <f>PROPER(SuperStoreData[[#This Row],[Customer Name]])</f>
        <v>Jamie Frazer</v>
      </c>
      <c r="J4857" t="s">
        <v>32</v>
      </c>
      <c r="K4857">
        <v>90805</v>
      </c>
      <c r="L4857" t="str">
        <f>_xlfn.XLOOKUP(SuperStoreData[[#This Row],[Zip Code]],ZipCodeTable[Zip Code],ZipCodeTable[City])</f>
        <v>Long Beach</v>
      </c>
      <c r="M4857" t="str">
        <f>_xlfn.XLOOKUP(SuperStoreData[[#This Row],[Zip Code]],ZipCodeTable[Zip Code],ZipCodeTable[State])</f>
        <v>CA</v>
      </c>
      <c r="N4857" t="s">
        <v>68</v>
      </c>
      <c r="O4857" t="s">
        <v>5213</v>
      </c>
      <c r="P4857" t="s">
        <v>25</v>
      </c>
      <c r="Q4857" t="s">
        <v>61</v>
      </c>
      <c r="R4857" t="s">
        <v>5214</v>
      </c>
      <c r="S4857" s="5">
        <v>61.02</v>
      </c>
      <c r="T4857" s="5">
        <v>12.696857666228301</v>
      </c>
      <c r="U4857" s="6">
        <f>SuperStoreData[[#This Row],[Profit]]/SuperStoreData[[#This Row],[Sales]]</f>
        <v>0.20807698568056868</v>
      </c>
    </row>
    <row r="4858" spans="1:21" x14ac:dyDescent="0.2">
      <c r="A4858">
        <v>2031</v>
      </c>
      <c r="B4858" t="s">
        <v>11042</v>
      </c>
      <c r="C4858" s="1">
        <v>43199</v>
      </c>
      <c r="D4858" s="1">
        <v>43204</v>
      </c>
      <c r="E4858" s="7">
        <f>SuperStoreData[[#This Row],[Ship Date]]-SuperStoreData[[#This Row],[Order Date]]</f>
        <v>5</v>
      </c>
      <c r="F4858" t="s">
        <v>29</v>
      </c>
      <c r="G4858" t="s">
        <v>4838</v>
      </c>
      <c r="H4858" t="s">
        <v>4839</v>
      </c>
      <c r="I4858" t="str">
        <f>PROPER(SuperStoreData[[#This Row],[Customer Name]])</f>
        <v>Guy Phonely</v>
      </c>
      <c r="J4858" t="s">
        <v>82</v>
      </c>
      <c r="K4858">
        <v>1453</v>
      </c>
      <c r="L4858" t="str">
        <f>_xlfn.XLOOKUP(SuperStoreData[[#This Row],[Zip Code]],ZipCodeTable[Zip Code],ZipCodeTable[City])</f>
        <v>Leominster</v>
      </c>
      <c r="M4858" t="str">
        <f>_xlfn.XLOOKUP(SuperStoreData[[#This Row],[Zip Code]],ZipCodeTable[Zip Code],ZipCodeTable[State])</f>
        <v>MA</v>
      </c>
      <c r="N4858" t="s">
        <v>46</v>
      </c>
      <c r="O4858" t="s">
        <v>1445</v>
      </c>
      <c r="P4858" t="s">
        <v>25</v>
      </c>
      <c r="Q4858" t="s">
        <v>26</v>
      </c>
      <c r="R4858" t="s">
        <v>1446</v>
      </c>
      <c r="S4858" s="5">
        <v>61.04</v>
      </c>
      <c r="T4858" s="5">
        <v>1.61422268831302</v>
      </c>
      <c r="U4858" s="6">
        <f>SuperStoreData[[#This Row],[Profit]]/SuperStoreData[[#This Row],[Sales]]</f>
        <v>2.6445325824263104E-2</v>
      </c>
    </row>
    <row r="4859" spans="1:21" x14ac:dyDescent="0.2">
      <c r="A4859">
        <v>5730</v>
      </c>
      <c r="B4859" t="s">
        <v>6197</v>
      </c>
      <c r="C4859" s="1">
        <v>42333</v>
      </c>
      <c r="D4859" s="1">
        <v>42338</v>
      </c>
      <c r="E4859" s="7">
        <f>SuperStoreData[[#This Row],[Ship Date]]-SuperStoreData[[#This Row],[Order Date]]</f>
        <v>5</v>
      </c>
      <c r="F4859" t="s">
        <v>29</v>
      </c>
      <c r="G4859" t="s">
        <v>3693</v>
      </c>
      <c r="H4859" t="s">
        <v>6198</v>
      </c>
      <c r="I4859" t="str">
        <f>PROPER(SuperStoreData[[#This Row],[Customer Name]])</f>
        <v>Jeremy Pistek</v>
      </c>
      <c r="J4859" t="s">
        <v>32</v>
      </c>
      <c r="K4859">
        <v>53711</v>
      </c>
      <c r="L4859" t="str">
        <f>_xlfn.XLOOKUP(SuperStoreData[[#This Row],[Zip Code]],ZipCodeTable[Zip Code],ZipCodeTable[City])</f>
        <v>Madison</v>
      </c>
      <c r="M4859" t="str">
        <f>_xlfn.XLOOKUP(SuperStoreData[[#This Row],[Zip Code]],ZipCodeTable[Zip Code],ZipCodeTable[State])</f>
        <v>WI</v>
      </c>
      <c r="N4859" t="s">
        <v>23</v>
      </c>
      <c r="O4859" t="s">
        <v>4893</v>
      </c>
      <c r="P4859" t="s">
        <v>25</v>
      </c>
      <c r="Q4859" t="s">
        <v>197</v>
      </c>
      <c r="R4859" t="s">
        <v>4894</v>
      </c>
      <c r="S4859" s="5">
        <v>61.06</v>
      </c>
      <c r="T4859" s="5">
        <v>11.0906224067473</v>
      </c>
      <c r="U4859" s="6">
        <f>SuperStoreData[[#This Row],[Profit]]/SuperStoreData[[#This Row],[Sales]]</f>
        <v>0.18163482487303145</v>
      </c>
    </row>
    <row r="4860" spans="1:21" x14ac:dyDescent="0.2">
      <c r="A4860">
        <v>4739</v>
      </c>
      <c r="B4860" t="s">
        <v>9069</v>
      </c>
      <c r="C4860" s="1">
        <v>43406</v>
      </c>
      <c r="D4860" s="1">
        <v>43410</v>
      </c>
      <c r="E4860" s="7">
        <f>SuperStoreData[[#This Row],[Ship Date]]-SuperStoreData[[#This Row],[Order Date]]</f>
        <v>4</v>
      </c>
      <c r="F4860" t="s">
        <v>29</v>
      </c>
      <c r="G4860" t="s">
        <v>2698</v>
      </c>
      <c r="H4860" t="s">
        <v>9070</v>
      </c>
      <c r="I4860" t="str">
        <f>PROPER(SuperStoreData[[#This Row],[Customer Name]])</f>
        <v>Guy Thornton</v>
      </c>
      <c r="J4860" t="s">
        <v>32</v>
      </c>
      <c r="K4860">
        <v>90805</v>
      </c>
      <c r="L4860" t="str">
        <f>_xlfn.XLOOKUP(SuperStoreData[[#This Row],[Zip Code]],ZipCodeTable[Zip Code],ZipCodeTable[City])</f>
        <v>Long Beach</v>
      </c>
      <c r="M4860" t="str">
        <f>_xlfn.XLOOKUP(SuperStoreData[[#This Row],[Zip Code]],ZipCodeTable[Zip Code],ZipCodeTable[State])</f>
        <v>CA</v>
      </c>
      <c r="N4860" t="s">
        <v>68</v>
      </c>
      <c r="O4860" t="s">
        <v>4893</v>
      </c>
      <c r="P4860" t="s">
        <v>25</v>
      </c>
      <c r="Q4860" t="s">
        <v>197</v>
      </c>
      <c r="R4860" t="s">
        <v>4894</v>
      </c>
      <c r="S4860" s="5">
        <v>61.06</v>
      </c>
      <c r="T4860" s="5">
        <v>20.2735061889341</v>
      </c>
      <c r="U4860" s="6">
        <f>SuperStoreData[[#This Row],[Profit]]/SuperStoreData[[#This Row],[Sales]]</f>
        <v>0.3320259775455961</v>
      </c>
    </row>
    <row r="4861" spans="1:21" x14ac:dyDescent="0.2">
      <c r="A4861">
        <v>8086</v>
      </c>
      <c r="B4861" t="s">
        <v>9714</v>
      </c>
      <c r="C4861" s="1">
        <v>43414</v>
      </c>
      <c r="D4861" s="1">
        <v>43418</v>
      </c>
      <c r="E4861" s="7">
        <f>SuperStoreData[[#This Row],[Ship Date]]-SuperStoreData[[#This Row],[Order Date]]</f>
        <v>4</v>
      </c>
      <c r="F4861" t="s">
        <v>29</v>
      </c>
      <c r="G4861" t="s">
        <v>1035</v>
      </c>
      <c r="H4861" t="s">
        <v>9715</v>
      </c>
      <c r="I4861" t="str">
        <f>PROPER(SuperStoreData[[#This Row],[Customer Name]])</f>
        <v>Lindsay Castell</v>
      </c>
      <c r="J4861" t="s">
        <v>21</v>
      </c>
      <c r="K4861">
        <v>22204</v>
      </c>
      <c r="L4861" t="str">
        <f>_xlfn.XLOOKUP(SuperStoreData[[#This Row],[Zip Code]],ZipCodeTable[Zip Code],ZipCodeTable[City])</f>
        <v>Arlington</v>
      </c>
      <c r="M4861" t="str">
        <f>_xlfn.XLOOKUP(SuperStoreData[[#This Row],[Zip Code]],ZipCodeTable[Zip Code],ZipCodeTable[State])</f>
        <v>VA</v>
      </c>
      <c r="N4861" t="s">
        <v>85</v>
      </c>
      <c r="O4861" t="s">
        <v>1556</v>
      </c>
      <c r="P4861" t="s">
        <v>48</v>
      </c>
      <c r="Q4861" t="s">
        <v>49</v>
      </c>
      <c r="R4861" t="s">
        <v>1557</v>
      </c>
      <c r="S4861" s="5">
        <v>61.1</v>
      </c>
      <c r="T4861" s="5">
        <v>1.2284183224593901</v>
      </c>
      <c r="U4861" s="6">
        <f>SuperStoreData[[#This Row],[Profit]]/SuperStoreData[[#This Row],[Sales]]</f>
        <v>2.0105046194098038E-2</v>
      </c>
    </row>
    <row r="4862" spans="1:21" x14ac:dyDescent="0.2">
      <c r="A4862">
        <v>2605</v>
      </c>
      <c r="B4862" t="s">
        <v>3538</v>
      </c>
      <c r="C4862" s="1">
        <v>42464</v>
      </c>
      <c r="D4862" s="1">
        <v>42464</v>
      </c>
      <c r="E4862" s="7">
        <f>SuperStoreData[[#This Row],[Ship Date]]-SuperStoreData[[#This Row],[Order Date]]</f>
        <v>0</v>
      </c>
      <c r="F4862" t="s">
        <v>489</v>
      </c>
      <c r="G4862" t="s">
        <v>3539</v>
      </c>
      <c r="H4862" t="s">
        <v>3540</v>
      </c>
      <c r="I4862" t="str">
        <f>PROPER(SuperStoreData[[#This Row],[Customer Name]])</f>
        <v>Edward Nazzal</v>
      </c>
      <c r="J4862" t="s">
        <v>32</v>
      </c>
      <c r="K4862">
        <v>10035</v>
      </c>
      <c r="L4862" t="str">
        <f>_xlfn.XLOOKUP(SuperStoreData[[#This Row],[Zip Code]],ZipCodeTable[Zip Code],ZipCodeTable[City])</f>
        <v>New York</v>
      </c>
      <c r="M4862" t="str">
        <f>_xlfn.XLOOKUP(SuperStoreData[[#This Row],[Zip Code]],ZipCodeTable[Zip Code],ZipCodeTable[State])</f>
        <v>NY</v>
      </c>
      <c r="N4862" t="s">
        <v>46</v>
      </c>
      <c r="O4862" t="s">
        <v>47</v>
      </c>
      <c r="P4862" t="s">
        <v>48</v>
      </c>
      <c r="Q4862" t="s">
        <v>49</v>
      </c>
      <c r="R4862" t="s">
        <v>50</v>
      </c>
      <c r="S4862" s="5">
        <v>61.12</v>
      </c>
      <c r="T4862" s="5">
        <v>18.1745252448891</v>
      </c>
      <c r="U4862" s="6">
        <f>SuperStoreData[[#This Row],[Profit]]/SuperStoreData[[#This Row],[Sales]]</f>
        <v>0.29735807010616983</v>
      </c>
    </row>
    <row r="4863" spans="1:21" x14ac:dyDescent="0.2">
      <c r="A4863">
        <v>9587</v>
      </c>
      <c r="B4863" t="s">
        <v>9254</v>
      </c>
      <c r="C4863" s="1">
        <v>42769</v>
      </c>
      <c r="D4863" s="1">
        <v>42776</v>
      </c>
      <c r="E4863" s="7">
        <f>SuperStoreData[[#This Row],[Ship Date]]-SuperStoreData[[#This Row],[Order Date]]</f>
        <v>7</v>
      </c>
      <c r="F4863" t="s">
        <v>489</v>
      </c>
      <c r="G4863" t="s">
        <v>5235</v>
      </c>
      <c r="H4863" t="s">
        <v>5236</v>
      </c>
      <c r="I4863" t="str">
        <f>PROPER(SuperStoreData[[#This Row],[Customer Name]])</f>
        <v>Bobby Elias</v>
      </c>
      <c r="J4863" t="s">
        <v>32</v>
      </c>
      <c r="K4863">
        <v>94521</v>
      </c>
      <c r="L4863" t="str">
        <f>_xlfn.XLOOKUP(SuperStoreData[[#This Row],[Zip Code]],ZipCodeTable[Zip Code],ZipCodeTable[City])</f>
        <v>Concord</v>
      </c>
      <c r="M4863" t="str">
        <f>_xlfn.XLOOKUP(SuperStoreData[[#This Row],[Zip Code]],ZipCodeTable[Zip Code],ZipCodeTable[State])</f>
        <v>CA</v>
      </c>
      <c r="N4863" t="s">
        <v>68</v>
      </c>
      <c r="O4863" t="s">
        <v>7730</v>
      </c>
      <c r="P4863" t="s">
        <v>25</v>
      </c>
      <c r="Q4863" t="s">
        <v>26</v>
      </c>
      <c r="R4863" t="s">
        <v>7731</v>
      </c>
      <c r="S4863" s="5">
        <v>61.12</v>
      </c>
      <c r="T4863" s="5">
        <v>12.191042837559401</v>
      </c>
      <c r="U4863" s="6">
        <f>SuperStoreData[[#This Row],[Profit]]/SuperStoreData[[#This Row],[Sales]]</f>
        <v>0.19946077941033052</v>
      </c>
    </row>
    <row r="4864" spans="1:21" x14ac:dyDescent="0.2">
      <c r="A4864">
        <v>4960</v>
      </c>
      <c r="B4864" t="s">
        <v>9244</v>
      </c>
      <c r="C4864" s="1">
        <v>43187</v>
      </c>
      <c r="D4864" s="1">
        <v>43190</v>
      </c>
      <c r="E4864" s="7">
        <f>SuperStoreData[[#This Row],[Ship Date]]-SuperStoreData[[#This Row],[Order Date]]</f>
        <v>3</v>
      </c>
      <c r="F4864" t="s">
        <v>29</v>
      </c>
      <c r="G4864" t="s">
        <v>3051</v>
      </c>
      <c r="H4864" t="s">
        <v>9245</v>
      </c>
      <c r="I4864" t="str">
        <f>PROPER(SuperStoreData[[#This Row],[Customer Name]])</f>
        <v>Tracy Collins</v>
      </c>
      <c r="J4864" t="s">
        <v>21</v>
      </c>
      <c r="K4864">
        <v>90008</v>
      </c>
      <c r="L4864" t="str">
        <f>_xlfn.XLOOKUP(SuperStoreData[[#This Row],[Zip Code]],ZipCodeTable[Zip Code],ZipCodeTable[City])</f>
        <v>Los Angeles</v>
      </c>
      <c r="M4864" t="str">
        <f>_xlfn.XLOOKUP(SuperStoreData[[#This Row],[Zip Code]],ZipCodeTable[Zip Code],ZipCodeTable[State])</f>
        <v>CA</v>
      </c>
      <c r="N4864" t="s">
        <v>68</v>
      </c>
      <c r="O4864" t="s">
        <v>9111</v>
      </c>
      <c r="P4864" t="s">
        <v>76</v>
      </c>
      <c r="Q4864" t="s">
        <v>98</v>
      </c>
      <c r="R4864" t="s">
        <v>9112</v>
      </c>
      <c r="S4864" s="5">
        <v>61.192</v>
      </c>
      <c r="T4864" s="5">
        <v>14.745509963658399</v>
      </c>
      <c r="U4864" s="6">
        <f>SuperStoreData[[#This Row],[Profit]]/SuperStoreData[[#This Row],[Sales]]</f>
        <v>0.24097120479243037</v>
      </c>
    </row>
    <row r="4865" spans="1:21" x14ac:dyDescent="0.2">
      <c r="A4865">
        <v>9375</v>
      </c>
      <c r="B4865" t="s">
        <v>4260</v>
      </c>
      <c r="C4865" s="1">
        <v>43052</v>
      </c>
      <c r="D4865" s="1">
        <v>43056</v>
      </c>
      <c r="E4865" s="7">
        <f>SuperStoreData[[#This Row],[Ship Date]]-SuperStoreData[[#This Row],[Order Date]]</f>
        <v>4</v>
      </c>
      <c r="F4865" t="s">
        <v>29</v>
      </c>
      <c r="G4865" t="s">
        <v>4261</v>
      </c>
      <c r="H4865" t="s">
        <v>4262</v>
      </c>
      <c r="I4865" t="str">
        <f>PROPER(SuperStoreData[[#This Row],[Customer Name]])</f>
        <v>Ken Brennan</v>
      </c>
      <c r="J4865" t="s">
        <v>82</v>
      </c>
      <c r="K4865">
        <v>98105</v>
      </c>
      <c r="L4865" t="str">
        <f>_xlfn.XLOOKUP(SuperStoreData[[#This Row],[Zip Code]],ZipCodeTable[Zip Code],ZipCodeTable[City])</f>
        <v>Seattle</v>
      </c>
      <c r="M4865" t="str">
        <f>_xlfn.XLOOKUP(SuperStoreData[[#This Row],[Zip Code]],ZipCodeTable[Zip Code],ZipCodeTable[State])</f>
        <v>WA</v>
      </c>
      <c r="N4865" t="s">
        <v>68</v>
      </c>
      <c r="O4865" t="s">
        <v>2780</v>
      </c>
      <c r="P4865" t="s">
        <v>25</v>
      </c>
      <c r="Q4865" t="s">
        <v>214</v>
      </c>
      <c r="R4865" t="s">
        <v>2781</v>
      </c>
      <c r="S4865" s="5">
        <v>61.38</v>
      </c>
      <c r="T4865" s="5">
        <v>14.3215311789856</v>
      </c>
      <c r="U4865" s="6">
        <f>SuperStoreData[[#This Row],[Profit]]/SuperStoreData[[#This Row],[Sales]]</f>
        <v>0.23332569532397524</v>
      </c>
    </row>
    <row r="4866" spans="1:21" x14ac:dyDescent="0.2">
      <c r="A4866">
        <v>8061</v>
      </c>
      <c r="B4866" t="s">
        <v>9688</v>
      </c>
      <c r="C4866" s="1">
        <v>43194</v>
      </c>
      <c r="D4866" s="1">
        <v>43195</v>
      </c>
      <c r="E4866" s="7">
        <f>SuperStoreData[[#This Row],[Ship Date]]-SuperStoreData[[#This Row],[Order Date]]</f>
        <v>1</v>
      </c>
      <c r="F4866" t="s">
        <v>29</v>
      </c>
      <c r="G4866" t="s">
        <v>1966</v>
      </c>
      <c r="H4866" t="s">
        <v>1971</v>
      </c>
      <c r="I4866" t="str">
        <f>PROPER(SuperStoreData[[#This Row],[Customer Name]])</f>
        <v>Tamara Chand</v>
      </c>
      <c r="J4866" t="s">
        <v>82</v>
      </c>
      <c r="K4866">
        <v>11561</v>
      </c>
      <c r="L4866" t="str">
        <f>_xlfn.XLOOKUP(SuperStoreData[[#This Row],[Zip Code]],ZipCodeTable[Zip Code],ZipCodeTable[City])</f>
        <v>Long Beach</v>
      </c>
      <c r="M4866" t="str">
        <f>_xlfn.XLOOKUP(SuperStoreData[[#This Row],[Zip Code]],ZipCodeTable[Zip Code],ZipCodeTable[State])</f>
        <v>NY</v>
      </c>
      <c r="N4866" t="s">
        <v>46</v>
      </c>
      <c r="O4866" t="s">
        <v>665</v>
      </c>
      <c r="P4866" t="s">
        <v>25</v>
      </c>
      <c r="Q4866" t="s">
        <v>91</v>
      </c>
      <c r="R4866" t="s">
        <v>666</v>
      </c>
      <c r="S4866" s="5">
        <v>61.4</v>
      </c>
      <c r="T4866" s="5">
        <v>4.72259548387684</v>
      </c>
      <c r="U4866" s="6">
        <f>SuperStoreData[[#This Row],[Profit]]/SuperStoreData[[#This Row],[Sales]]</f>
        <v>7.6915235893759606E-2</v>
      </c>
    </row>
    <row r="4867" spans="1:21" x14ac:dyDescent="0.2">
      <c r="A4867">
        <v>5045</v>
      </c>
      <c r="B4867" t="s">
        <v>6932</v>
      </c>
      <c r="C4867" s="1">
        <v>42268</v>
      </c>
      <c r="D4867" s="1">
        <v>42272</v>
      </c>
      <c r="E4867" s="7">
        <f>SuperStoreData[[#This Row],[Ship Date]]-SuperStoreData[[#This Row],[Order Date]]</f>
        <v>4</v>
      </c>
      <c r="F4867" t="s">
        <v>129</v>
      </c>
      <c r="G4867" t="s">
        <v>4238</v>
      </c>
      <c r="H4867" t="s">
        <v>6496</v>
      </c>
      <c r="I4867" t="str">
        <f>PROPER(SuperStoreData[[#This Row],[Customer Name]])</f>
        <v>Arianne Irving</v>
      </c>
      <c r="J4867" t="s">
        <v>32</v>
      </c>
      <c r="K4867">
        <v>90036</v>
      </c>
      <c r="L4867" t="str">
        <f>_xlfn.XLOOKUP(SuperStoreData[[#This Row],[Zip Code]],ZipCodeTable[Zip Code],ZipCodeTable[City])</f>
        <v>Los Angeles</v>
      </c>
      <c r="M4867" t="str">
        <f>_xlfn.XLOOKUP(SuperStoreData[[#This Row],[Zip Code]],ZipCodeTable[Zip Code],ZipCodeTable[State])</f>
        <v>CA</v>
      </c>
      <c r="N4867" t="s">
        <v>68</v>
      </c>
      <c r="O4867" t="s">
        <v>4204</v>
      </c>
      <c r="P4867" t="s">
        <v>25</v>
      </c>
      <c r="Q4867" t="s">
        <v>91</v>
      </c>
      <c r="R4867" t="s">
        <v>4205</v>
      </c>
      <c r="S4867" s="5">
        <v>61.4</v>
      </c>
      <c r="T4867" s="5">
        <v>19.6096012616072</v>
      </c>
      <c r="U4867" s="6">
        <f>SuperStoreData[[#This Row],[Profit]]/SuperStoreData[[#This Row],[Sales]]</f>
        <v>0.31937461338122475</v>
      </c>
    </row>
    <row r="4868" spans="1:21" x14ac:dyDescent="0.2">
      <c r="A4868">
        <v>674</v>
      </c>
      <c r="B4868" t="s">
        <v>4685</v>
      </c>
      <c r="C4868" s="1">
        <v>42802</v>
      </c>
      <c r="D4868" s="1">
        <v>42802</v>
      </c>
      <c r="E4868" s="7">
        <f>SuperStoreData[[#This Row],[Ship Date]]-SuperStoreData[[#This Row],[Order Date]]</f>
        <v>0</v>
      </c>
      <c r="F4868" t="s">
        <v>18</v>
      </c>
      <c r="G4868" t="s">
        <v>2878</v>
      </c>
      <c r="H4868" t="s">
        <v>2879</v>
      </c>
      <c r="I4868" t="str">
        <f>PROPER(SuperStoreData[[#This Row],[Customer Name]])</f>
        <v>Rob Beeghly</v>
      </c>
      <c r="J4868" t="s">
        <v>32</v>
      </c>
      <c r="K4868">
        <v>47201</v>
      </c>
      <c r="L4868" t="str">
        <f>_xlfn.XLOOKUP(SuperStoreData[[#This Row],[Zip Code]],ZipCodeTable[Zip Code],ZipCodeTable[City])</f>
        <v>Columbus</v>
      </c>
      <c r="M4868" t="str">
        <f>_xlfn.XLOOKUP(SuperStoreData[[#This Row],[Zip Code]],ZipCodeTable[Zip Code],ZipCodeTable[State])</f>
        <v>IN</v>
      </c>
      <c r="N4868" t="s">
        <v>23</v>
      </c>
      <c r="O4868" t="s">
        <v>1963</v>
      </c>
      <c r="P4868" t="s">
        <v>25</v>
      </c>
      <c r="Q4868" t="s">
        <v>39</v>
      </c>
      <c r="R4868" t="s">
        <v>1964</v>
      </c>
      <c r="S4868" s="5">
        <v>61.44</v>
      </c>
      <c r="T4868" s="5">
        <v>-2.04539940913839</v>
      </c>
      <c r="U4868" s="6">
        <f>SuperStoreData[[#This Row],[Profit]]/SuperStoreData[[#This Row],[Sales]]</f>
        <v>-3.3291006008111815E-2</v>
      </c>
    </row>
    <row r="4869" spans="1:21" x14ac:dyDescent="0.2">
      <c r="A4869">
        <v>2993</v>
      </c>
      <c r="B4869" t="s">
        <v>1960</v>
      </c>
      <c r="C4869" s="1">
        <v>42066</v>
      </c>
      <c r="D4869" s="1">
        <v>42070</v>
      </c>
      <c r="E4869" s="7">
        <f>SuperStoreData[[#This Row],[Ship Date]]-SuperStoreData[[#This Row],[Order Date]]</f>
        <v>4</v>
      </c>
      <c r="F4869" t="s">
        <v>29</v>
      </c>
      <c r="G4869" t="s">
        <v>1961</v>
      </c>
      <c r="H4869" t="s">
        <v>1962</v>
      </c>
      <c r="I4869" t="str">
        <f>PROPER(SuperStoreData[[#This Row],[Customer Name]])</f>
        <v>Tim Taslimi</v>
      </c>
      <c r="J4869" t="s">
        <v>82</v>
      </c>
      <c r="K4869">
        <v>10024</v>
      </c>
      <c r="L4869" t="str">
        <f>_xlfn.XLOOKUP(SuperStoreData[[#This Row],[Zip Code]],ZipCodeTable[Zip Code],ZipCodeTable[City])</f>
        <v>New York</v>
      </c>
      <c r="M4869" t="str">
        <f>_xlfn.XLOOKUP(SuperStoreData[[#This Row],[Zip Code]],ZipCodeTable[Zip Code],ZipCodeTable[State])</f>
        <v>NY</v>
      </c>
      <c r="N4869" t="s">
        <v>46</v>
      </c>
      <c r="O4869" t="s">
        <v>1963</v>
      </c>
      <c r="P4869" t="s">
        <v>25</v>
      </c>
      <c r="Q4869" t="s">
        <v>39</v>
      </c>
      <c r="R4869" t="s">
        <v>1964</v>
      </c>
      <c r="S4869" s="5">
        <v>61.44</v>
      </c>
      <c r="T4869" s="5">
        <v>6.6758480173949097</v>
      </c>
      <c r="U4869" s="6">
        <f>SuperStoreData[[#This Row],[Profit]]/SuperStoreData[[#This Row],[Sales]]</f>
        <v>0.10865638049145361</v>
      </c>
    </row>
    <row r="4870" spans="1:21" x14ac:dyDescent="0.2">
      <c r="A4870">
        <v>8342</v>
      </c>
      <c r="B4870" t="s">
        <v>7167</v>
      </c>
      <c r="C4870" s="1">
        <v>43380</v>
      </c>
      <c r="D4870" s="1">
        <v>43384</v>
      </c>
      <c r="E4870" s="7">
        <f>SuperStoreData[[#This Row],[Ship Date]]-SuperStoreData[[#This Row],[Order Date]]</f>
        <v>4</v>
      </c>
      <c r="F4870" t="s">
        <v>18</v>
      </c>
      <c r="G4870" t="s">
        <v>2536</v>
      </c>
      <c r="H4870" t="s">
        <v>2537</v>
      </c>
      <c r="I4870" t="str">
        <f>PROPER(SuperStoreData[[#This Row],[Customer Name]])</f>
        <v>Zuschuss Donatelli</v>
      </c>
      <c r="J4870" t="s">
        <v>32</v>
      </c>
      <c r="K4870">
        <v>90036</v>
      </c>
      <c r="L4870" t="str">
        <f>_xlfn.XLOOKUP(SuperStoreData[[#This Row],[Zip Code]],ZipCodeTable[Zip Code],ZipCodeTable[City])</f>
        <v>Los Angeles</v>
      </c>
      <c r="M4870" t="str">
        <f>_xlfn.XLOOKUP(SuperStoreData[[#This Row],[Zip Code]],ZipCodeTable[Zip Code],ZipCodeTable[State])</f>
        <v>CA</v>
      </c>
      <c r="N4870" t="s">
        <v>68</v>
      </c>
      <c r="O4870" t="s">
        <v>1963</v>
      </c>
      <c r="P4870" t="s">
        <v>25</v>
      </c>
      <c r="Q4870" t="s">
        <v>39</v>
      </c>
      <c r="R4870" t="s">
        <v>1964</v>
      </c>
      <c r="S4870" s="5">
        <v>61.44</v>
      </c>
      <c r="T4870" s="5">
        <v>16.495500992772602</v>
      </c>
      <c r="U4870" s="6">
        <f>SuperStoreData[[#This Row],[Profit]]/SuperStoreData[[#This Row],[Sales]]</f>
        <v>0.26848146147090823</v>
      </c>
    </row>
    <row r="4871" spans="1:21" x14ac:dyDescent="0.2">
      <c r="A4871">
        <v>9043</v>
      </c>
      <c r="B4871" t="s">
        <v>10172</v>
      </c>
      <c r="C4871" s="1">
        <v>42983</v>
      </c>
      <c r="D4871" s="1">
        <v>42988</v>
      </c>
      <c r="E4871" s="7">
        <f>SuperStoreData[[#This Row],[Ship Date]]-SuperStoreData[[#This Row],[Order Date]]</f>
        <v>5</v>
      </c>
      <c r="F4871" t="s">
        <v>129</v>
      </c>
      <c r="G4871" t="s">
        <v>5065</v>
      </c>
      <c r="H4871" t="s">
        <v>6794</v>
      </c>
      <c r="I4871" t="str">
        <f>PROPER(SuperStoreData[[#This Row],[Customer Name]])</f>
        <v>Muhammed Macintyre</v>
      </c>
      <c r="J4871" t="s">
        <v>82</v>
      </c>
      <c r="K4871">
        <v>90049</v>
      </c>
      <c r="L4871" t="str">
        <f>_xlfn.XLOOKUP(SuperStoreData[[#This Row],[Zip Code]],ZipCodeTable[Zip Code],ZipCodeTable[City])</f>
        <v>Los Angeles</v>
      </c>
      <c r="M4871" t="str">
        <f>_xlfn.XLOOKUP(SuperStoreData[[#This Row],[Zip Code]],ZipCodeTable[Zip Code],ZipCodeTable[State])</f>
        <v>CA</v>
      </c>
      <c r="N4871" t="s">
        <v>68</v>
      </c>
      <c r="O4871" t="s">
        <v>1963</v>
      </c>
      <c r="P4871" t="s">
        <v>25</v>
      </c>
      <c r="Q4871" t="s">
        <v>39</v>
      </c>
      <c r="R4871" t="s">
        <v>1964</v>
      </c>
      <c r="S4871" s="5">
        <v>61.44</v>
      </c>
      <c r="T4871" s="5">
        <v>2.1771364529391302</v>
      </c>
      <c r="U4871" s="6">
        <f>SuperStoreData[[#This Row],[Profit]]/SuperStoreData[[#This Row],[Sales]]</f>
        <v>3.5435163622056155E-2</v>
      </c>
    </row>
    <row r="4872" spans="1:21" x14ac:dyDescent="0.2">
      <c r="A4872">
        <v>7332</v>
      </c>
      <c r="B4872" t="s">
        <v>11036</v>
      </c>
      <c r="C4872" s="1">
        <v>43248</v>
      </c>
      <c r="D4872" s="1">
        <v>43253</v>
      </c>
      <c r="E4872" s="7">
        <f>SuperStoreData[[#This Row],[Ship Date]]-SuperStoreData[[#This Row],[Order Date]]</f>
        <v>5</v>
      </c>
      <c r="F4872" t="s">
        <v>29</v>
      </c>
      <c r="G4872" t="s">
        <v>734</v>
      </c>
      <c r="H4872" t="s">
        <v>10198</v>
      </c>
      <c r="I4872" t="str">
        <f>PROPER(SuperStoreData[[#This Row],[Customer Name]])</f>
        <v>Shaun Chance</v>
      </c>
      <c r="J4872" t="s">
        <v>82</v>
      </c>
      <c r="K4872">
        <v>17602</v>
      </c>
      <c r="L4872" t="str">
        <f>_xlfn.XLOOKUP(SuperStoreData[[#This Row],[Zip Code]],ZipCodeTable[Zip Code],ZipCodeTable[City])</f>
        <v>Lancaster</v>
      </c>
      <c r="M4872" t="str">
        <f>_xlfn.XLOOKUP(SuperStoreData[[#This Row],[Zip Code]],ZipCodeTable[Zip Code],ZipCodeTable[State])</f>
        <v>PA</v>
      </c>
      <c r="N4872" t="s">
        <v>46</v>
      </c>
      <c r="O4872" t="s">
        <v>4222</v>
      </c>
      <c r="P4872" t="s">
        <v>76</v>
      </c>
      <c r="Q4872" t="s">
        <v>98</v>
      </c>
      <c r="R4872" t="s">
        <v>4223</v>
      </c>
      <c r="S4872" s="5">
        <v>61.542000000000002</v>
      </c>
      <c r="T4872" s="5">
        <v>-0.11148878285699899</v>
      </c>
      <c r="U4872" s="6">
        <f>SuperStoreData[[#This Row],[Profit]]/SuperStoreData[[#This Row],[Sales]]</f>
        <v>-1.8115885550843162E-3</v>
      </c>
    </row>
    <row r="4873" spans="1:21" x14ac:dyDescent="0.2">
      <c r="A4873">
        <v>6123</v>
      </c>
      <c r="B4873" t="s">
        <v>3994</v>
      </c>
      <c r="C4873" s="1">
        <v>42080</v>
      </c>
      <c r="D4873" s="1">
        <v>42087</v>
      </c>
      <c r="E4873" s="7">
        <f>SuperStoreData[[#This Row],[Ship Date]]-SuperStoreData[[#This Row],[Order Date]]</f>
        <v>7</v>
      </c>
      <c r="F4873" t="s">
        <v>29</v>
      </c>
      <c r="G4873" t="s">
        <v>2600</v>
      </c>
      <c r="H4873" t="s">
        <v>3995</v>
      </c>
      <c r="I4873" t="str">
        <f>PROPER(SuperStoreData[[#This Row],[Customer Name]])</f>
        <v>Christy Brittain</v>
      </c>
      <c r="J4873" t="s">
        <v>32</v>
      </c>
      <c r="K4873">
        <v>60610</v>
      </c>
      <c r="L4873" t="str">
        <f>_xlfn.XLOOKUP(SuperStoreData[[#This Row],[Zip Code]],ZipCodeTable[Zip Code],ZipCodeTable[City])</f>
        <v>Chicago</v>
      </c>
      <c r="M4873" t="str">
        <f>_xlfn.XLOOKUP(SuperStoreData[[#This Row],[Zip Code]],ZipCodeTable[Zip Code],ZipCodeTable[State])</f>
        <v>IL</v>
      </c>
      <c r="N4873" t="s">
        <v>23</v>
      </c>
      <c r="O4873" t="s">
        <v>2968</v>
      </c>
      <c r="P4873" t="s">
        <v>25</v>
      </c>
      <c r="Q4873" t="s">
        <v>61</v>
      </c>
      <c r="R4873" t="s">
        <v>2969</v>
      </c>
      <c r="S4873" s="5">
        <v>61.567999999999998</v>
      </c>
      <c r="T4873" s="5">
        <v>7.96709682634663</v>
      </c>
      <c r="U4873" s="6">
        <f>SuperStoreData[[#This Row],[Profit]]/SuperStoreData[[#This Row],[Sales]]</f>
        <v>0.12940320988738679</v>
      </c>
    </row>
    <row r="4874" spans="1:21" x14ac:dyDescent="0.2">
      <c r="A4874">
        <v>4877</v>
      </c>
      <c r="B4874" t="s">
        <v>2965</v>
      </c>
      <c r="C4874" s="1">
        <v>42521</v>
      </c>
      <c r="D4874" s="1">
        <v>42528</v>
      </c>
      <c r="E4874" s="7">
        <f>SuperStoreData[[#This Row],[Ship Date]]-SuperStoreData[[#This Row],[Order Date]]</f>
        <v>7</v>
      </c>
      <c r="F4874" t="s">
        <v>29</v>
      </c>
      <c r="G4874" t="s">
        <v>2966</v>
      </c>
      <c r="H4874" t="s">
        <v>2967</v>
      </c>
      <c r="I4874" t="str">
        <f>PROPER(SuperStoreData[[#This Row],[Customer Name]])</f>
        <v>Sara Luxemburg</v>
      </c>
      <c r="J4874" t="s">
        <v>21</v>
      </c>
      <c r="K4874">
        <v>27707</v>
      </c>
      <c r="L4874" t="str">
        <f>_xlfn.XLOOKUP(SuperStoreData[[#This Row],[Zip Code]],ZipCodeTable[Zip Code],ZipCodeTable[City])</f>
        <v>Durham</v>
      </c>
      <c r="M4874" t="str">
        <f>_xlfn.XLOOKUP(SuperStoreData[[#This Row],[Zip Code]],ZipCodeTable[Zip Code],ZipCodeTable[State])</f>
        <v>NC</v>
      </c>
      <c r="N4874" t="s">
        <v>85</v>
      </c>
      <c r="O4874" t="s">
        <v>2968</v>
      </c>
      <c r="P4874" t="s">
        <v>25</v>
      </c>
      <c r="Q4874" t="s">
        <v>61</v>
      </c>
      <c r="R4874" t="s">
        <v>2969</v>
      </c>
      <c r="S4874" s="5">
        <v>61.567999999999998</v>
      </c>
      <c r="T4874" s="5">
        <v>10.458152952672201</v>
      </c>
      <c r="U4874" s="6">
        <f>SuperStoreData[[#This Row],[Profit]]/SuperStoreData[[#This Row],[Sales]]</f>
        <v>0.16986345102443154</v>
      </c>
    </row>
    <row r="4875" spans="1:21" x14ac:dyDescent="0.2">
      <c r="A4875">
        <v>4228</v>
      </c>
      <c r="B4875" t="s">
        <v>4033</v>
      </c>
      <c r="C4875" s="1">
        <v>43414</v>
      </c>
      <c r="D4875" s="1">
        <v>43415</v>
      </c>
      <c r="E4875" s="7">
        <f>SuperStoreData[[#This Row],[Ship Date]]-SuperStoreData[[#This Row],[Order Date]]</f>
        <v>1</v>
      </c>
      <c r="F4875" t="s">
        <v>29</v>
      </c>
      <c r="G4875" t="s">
        <v>1623</v>
      </c>
      <c r="H4875" t="s">
        <v>1624</v>
      </c>
      <c r="I4875" t="str">
        <f>PROPER(SuperStoreData[[#This Row],[Customer Name]])</f>
        <v>Steven Roelle</v>
      </c>
      <c r="J4875" t="s">
        <v>21</v>
      </c>
      <c r="K4875">
        <v>98103</v>
      </c>
      <c r="L4875" t="str">
        <f>_xlfn.XLOOKUP(SuperStoreData[[#This Row],[Zip Code]],ZipCodeTable[Zip Code],ZipCodeTable[City])</f>
        <v>Seattle</v>
      </c>
      <c r="M4875" t="str">
        <f>_xlfn.XLOOKUP(SuperStoreData[[#This Row],[Zip Code]],ZipCodeTable[Zip Code],ZipCodeTable[State])</f>
        <v>WA</v>
      </c>
      <c r="N4875" t="s">
        <v>68</v>
      </c>
      <c r="O4875" t="s">
        <v>149</v>
      </c>
      <c r="P4875" t="s">
        <v>48</v>
      </c>
      <c r="Q4875" t="s">
        <v>55</v>
      </c>
      <c r="R4875" t="s">
        <v>150</v>
      </c>
      <c r="S4875" s="5">
        <v>61.584000000000003</v>
      </c>
      <c r="T4875" s="5">
        <v>8.2762594218859302</v>
      </c>
      <c r="U4875" s="6">
        <f>SuperStoreData[[#This Row],[Profit]]/SuperStoreData[[#This Row],[Sales]]</f>
        <v>0.13438976717793469</v>
      </c>
    </row>
    <row r="4876" spans="1:21" x14ac:dyDescent="0.2">
      <c r="A4876">
        <v>3920</v>
      </c>
      <c r="B4876" t="s">
        <v>1025</v>
      </c>
      <c r="C4876" s="1">
        <v>43435</v>
      </c>
      <c r="D4876" s="1">
        <v>43437</v>
      </c>
      <c r="E4876" s="7">
        <f>SuperStoreData[[#This Row],[Ship Date]]-SuperStoreData[[#This Row],[Order Date]]</f>
        <v>2</v>
      </c>
      <c r="F4876" t="s">
        <v>29</v>
      </c>
      <c r="G4876" t="s">
        <v>1026</v>
      </c>
      <c r="H4876" t="s">
        <v>1027</v>
      </c>
      <c r="I4876" t="str">
        <f>PROPER(SuperStoreData[[#This Row],[Customer Name]])</f>
        <v>Keith Dawkins</v>
      </c>
      <c r="J4876" t="s">
        <v>82</v>
      </c>
      <c r="K4876">
        <v>23320</v>
      </c>
      <c r="L4876" t="str">
        <f>_xlfn.XLOOKUP(SuperStoreData[[#This Row],[Zip Code]],ZipCodeTable[Zip Code],ZipCodeTable[City])</f>
        <v>Chesapeake</v>
      </c>
      <c r="M4876" t="str">
        <f>_xlfn.XLOOKUP(SuperStoreData[[#This Row],[Zip Code]],ZipCodeTable[Zip Code],ZipCodeTable[State])</f>
        <v>VA</v>
      </c>
      <c r="N4876" t="s">
        <v>85</v>
      </c>
      <c r="O4876" t="s">
        <v>1029</v>
      </c>
      <c r="P4876" t="s">
        <v>25</v>
      </c>
      <c r="Q4876" t="s">
        <v>61</v>
      </c>
      <c r="R4876" t="s">
        <v>1030</v>
      </c>
      <c r="S4876" s="5">
        <v>61.68</v>
      </c>
      <c r="T4876" s="5">
        <v>14.7071361719349</v>
      </c>
      <c r="U4876" s="6">
        <f>SuperStoreData[[#This Row],[Profit]]/SuperStoreData[[#This Row],[Sales]]</f>
        <v>0.23844254494057879</v>
      </c>
    </row>
    <row r="4877" spans="1:21" x14ac:dyDescent="0.2">
      <c r="A4877">
        <v>8325</v>
      </c>
      <c r="B4877" t="s">
        <v>6038</v>
      </c>
      <c r="C4877" s="1">
        <v>43057</v>
      </c>
      <c r="D4877" s="1">
        <v>43062</v>
      </c>
      <c r="E4877" s="7">
        <f>SuperStoreData[[#This Row],[Ship Date]]-SuperStoreData[[#This Row],[Order Date]]</f>
        <v>5</v>
      </c>
      <c r="F4877" t="s">
        <v>18</v>
      </c>
      <c r="G4877" t="s">
        <v>4809</v>
      </c>
      <c r="H4877" t="s">
        <v>4814</v>
      </c>
      <c r="I4877" t="str">
        <f>PROPER(SuperStoreData[[#This Row],[Customer Name]])</f>
        <v>Frank Carlisle</v>
      </c>
      <c r="J4877" t="s">
        <v>21</v>
      </c>
      <c r="K4877">
        <v>33012</v>
      </c>
      <c r="L4877" t="str">
        <f>_xlfn.XLOOKUP(SuperStoreData[[#This Row],[Zip Code]],ZipCodeTable[Zip Code],ZipCodeTable[City])</f>
        <v>Hialeah</v>
      </c>
      <c r="M4877" t="str">
        <f>_xlfn.XLOOKUP(SuperStoreData[[#This Row],[Zip Code]],ZipCodeTable[Zip Code],ZipCodeTable[State])</f>
        <v>FL</v>
      </c>
      <c r="N4877" t="s">
        <v>85</v>
      </c>
      <c r="O4877" t="s">
        <v>1029</v>
      </c>
      <c r="P4877" t="s">
        <v>25</v>
      </c>
      <c r="Q4877" t="s">
        <v>61</v>
      </c>
      <c r="R4877" t="s">
        <v>1030</v>
      </c>
      <c r="S4877" s="5">
        <v>61.68</v>
      </c>
      <c r="T4877" s="5">
        <v>7.4143366529394399</v>
      </c>
      <c r="U4877" s="6">
        <f>SuperStoreData[[#This Row],[Profit]]/SuperStoreData[[#This Row],[Sales]]</f>
        <v>0.12020649567022439</v>
      </c>
    </row>
    <row r="4878" spans="1:21" x14ac:dyDescent="0.2">
      <c r="A4878">
        <v>2215</v>
      </c>
      <c r="B4878" t="s">
        <v>790</v>
      </c>
      <c r="C4878" s="1">
        <v>43443</v>
      </c>
      <c r="D4878" s="1">
        <v>43448</v>
      </c>
      <c r="E4878" s="7">
        <f>SuperStoreData[[#This Row],[Ship Date]]-SuperStoreData[[#This Row],[Order Date]]</f>
        <v>5</v>
      </c>
      <c r="F4878" t="s">
        <v>18</v>
      </c>
      <c r="G4878" t="s">
        <v>791</v>
      </c>
      <c r="H4878" t="s">
        <v>810</v>
      </c>
      <c r="I4878" t="str">
        <f>PROPER(SuperStoreData[[#This Row],[Customer Name]])</f>
        <v>Neola Schneider</v>
      </c>
      <c r="J4878" t="s">
        <v>32</v>
      </c>
      <c r="K4878">
        <v>95123</v>
      </c>
      <c r="L4878" t="str">
        <f>_xlfn.XLOOKUP(SuperStoreData[[#This Row],[Zip Code]],ZipCodeTable[Zip Code],ZipCodeTable[City])</f>
        <v>San Jose</v>
      </c>
      <c r="M4878" t="str">
        <f>_xlfn.XLOOKUP(SuperStoreData[[#This Row],[Zip Code]],ZipCodeTable[Zip Code],ZipCodeTable[State])</f>
        <v>CA</v>
      </c>
      <c r="N4878" t="s">
        <v>68</v>
      </c>
      <c r="O4878" t="s">
        <v>644</v>
      </c>
      <c r="P4878" t="s">
        <v>25</v>
      </c>
      <c r="Q4878" t="s">
        <v>26</v>
      </c>
      <c r="R4878" t="s">
        <v>645</v>
      </c>
      <c r="S4878" s="5">
        <v>61.776000000000003</v>
      </c>
      <c r="T4878" s="5">
        <v>0.76422609625413696</v>
      </c>
      <c r="U4878" s="6">
        <f>SuperStoreData[[#This Row],[Profit]]/SuperStoreData[[#This Row],[Sales]]</f>
        <v>1.2370922304036145E-2</v>
      </c>
    </row>
    <row r="4879" spans="1:21" x14ac:dyDescent="0.2">
      <c r="A4879">
        <v>5805</v>
      </c>
      <c r="B4879" t="s">
        <v>8003</v>
      </c>
      <c r="C4879" s="1">
        <v>43386</v>
      </c>
      <c r="D4879" s="1">
        <v>43389</v>
      </c>
      <c r="E4879" s="7">
        <f>SuperStoreData[[#This Row],[Ship Date]]-SuperStoreData[[#This Row],[Order Date]]</f>
        <v>3</v>
      </c>
      <c r="F4879" t="s">
        <v>29</v>
      </c>
      <c r="G4879" t="s">
        <v>439</v>
      </c>
      <c r="H4879" t="s">
        <v>3578</v>
      </c>
      <c r="I4879" t="str">
        <f>PROPER(SuperStoreData[[#This Row],[Customer Name]])</f>
        <v>Katrina Edelman</v>
      </c>
      <c r="J4879" t="s">
        <v>82</v>
      </c>
      <c r="K4879">
        <v>75220</v>
      </c>
      <c r="L4879" t="str">
        <f>_xlfn.XLOOKUP(SuperStoreData[[#This Row],[Zip Code]],ZipCodeTable[Zip Code],ZipCodeTable[City])</f>
        <v>Dallas</v>
      </c>
      <c r="M4879" t="str">
        <f>_xlfn.XLOOKUP(SuperStoreData[[#This Row],[Zip Code]],ZipCodeTable[Zip Code],ZipCodeTable[State])</f>
        <v>TX</v>
      </c>
      <c r="N4879" t="s">
        <v>23</v>
      </c>
      <c r="O4879" t="s">
        <v>1953</v>
      </c>
      <c r="P4879" t="s">
        <v>25</v>
      </c>
      <c r="Q4879" t="s">
        <v>61</v>
      </c>
      <c r="R4879" t="s">
        <v>1954</v>
      </c>
      <c r="S4879" s="5">
        <v>61.792000000000002</v>
      </c>
      <c r="T4879" s="5">
        <v>19.955403227982298</v>
      </c>
      <c r="U4879" s="6">
        <f>SuperStoreData[[#This Row],[Profit]]/SuperStoreData[[#This Row],[Sales]]</f>
        <v>0.32294477000230287</v>
      </c>
    </row>
    <row r="4880" spans="1:21" x14ac:dyDescent="0.2">
      <c r="A4880">
        <v>2175</v>
      </c>
      <c r="B4880" t="s">
        <v>11671</v>
      </c>
      <c r="C4880" s="1">
        <v>42254</v>
      </c>
      <c r="D4880" s="1">
        <v>42261</v>
      </c>
      <c r="E4880" s="7">
        <f>SuperStoreData[[#This Row],[Ship Date]]-SuperStoreData[[#This Row],[Order Date]]</f>
        <v>7</v>
      </c>
      <c r="F4880" t="s">
        <v>129</v>
      </c>
      <c r="G4880" t="s">
        <v>5500</v>
      </c>
      <c r="H4880" t="s">
        <v>5501</v>
      </c>
      <c r="I4880" t="str">
        <f>PROPER(SuperStoreData[[#This Row],[Customer Name]])</f>
        <v>Corey Catlett</v>
      </c>
      <c r="J4880" t="s">
        <v>82</v>
      </c>
      <c r="K4880">
        <v>77041</v>
      </c>
      <c r="L4880" t="str">
        <f>_xlfn.XLOOKUP(SuperStoreData[[#This Row],[Zip Code]],ZipCodeTable[Zip Code],ZipCodeTable[City])</f>
        <v>Houston</v>
      </c>
      <c r="M4880" t="str">
        <f>_xlfn.XLOOKUP(SuperStoreData[[#This Row],[Zip Code]],ZipCodeTable[Zip Code],ZipCodeTable[State])</f>
        <v>TX</v>
      </c>
      <c r="N4880" t="s">
        <v>23</v>
      </c>
      <c r="O4880" t="s">
        <v>1953</v>
      </c>
      <c r="P4880" t="s">
        <v>25</v>
      </c>
      <c r="Q4880" t="s">
        <v>61</v>
      </c>
      <c r="R4880" t="s">
        <v>1954</v>
      </c>
      <c r="S4880" s="5">
        <v>61.792000000000002</v>
      </c>
      <c r="T4880" s="5">
        <v>21.455868908251102</v>
      </c>
      <c r="U4880" s="6">
        <f>SuperStoreData[[#This Row],[Profit]]/SuperStoreData[[#This Row],[Sales]]</f>
        <v>0.34722729331064056</v>
      </c>
    </row>
    <row r="4881" spans="1:21" x14ac:dyDescent="0.2">
      <c r="A4881">
        <v>3741</v>
      </c>
      <c r="B4881" t="s">
        <v>6614</v>
      </c>
      <c r="C4881" s="1">
        <v>43075</v>
      </c>
      <c r="D4881" s="1">
        <v>43081</v>
      </c>
      <c r="E4881" s="7">
        <f>SuperStoreData[[#This Row],[Ship Date]]-SuperStoreData[[#This Row],[Order Date]]</f>
        <v>6</v>
      </c>
      <c r="F4881" t="s">
        <v>29</v>
      </c>
      <c r="G4881" t="s">
        <v>4552</v>
      </c>
      <c r="H4881" t="s">
        <v>4553</v>
      </c>
      <c r="I4881" t="str">
        <f>PROPER(SuperStoreData[[#This Row],[Customer Name]])</f>
        <v>Logan Haushalter</v>
      </c>
      <c r="J4881" t="s">
        <v>32</v>
      </c>
      <c r="K4881">
        <v>49201</v>
      </c>
      <c r="L4881" t="str">
        <f>_xlfn.XLOOKUP(SuperStoreData[[#This Row],[Zip Code]],ZipCodeTable[Zip Code],ZipCodeTable[City])</f>
        <v>Jackson</v>
      </c>
      <c r="M4881" t="str">
        <f>_xlfn.XLOOKUP(SuperStoreData[[#This Row],[Zip Code]],ZipCodeTable[Zip Code],ZipCodeTable[State])</f>
        <v>MI</v>
      </c>
      <c r="N4881" t="s">
        <v>23</v>
      </c>
      <c r="O4881" t="s">
        <v>2867</v>
      </c>
      <c r="P4881" t="s">
        <v>25</v>
      </c>
      <c r="Q4881" t="s">
        <v>39</v>
      </c>
      <c r="R4881" t="s">
        <v>2868</v>
      </c>
      <c r="S4881" s="5">
        <v>61.929000000000002</v>
      </c>
      <c r="T4881" s="5">
        <v>4.8880400821748298</v>
      </c>
      <c r="U4881" s="6">
        <f>SuperStoreData[[#This Row],[Profit]]/SuperStoreData[[#This Row],[Sales]]</f>
        <v>7.892974345096529E-2</v>
      </c>
    </row>
    <row r="4882" spans="1:21" x14ac:dyDescent="0.2">
      <c r="A4882">
        <v>6475</v>
      </c>
      <c r="B4882" t="s">
        <v>8049</v>
      </c>
      <c r="C4882" s="1">
        <v>42507</v>
      </c>
      <c r="D4882" s="1">
        <v>42511</v>
      </c>
      <c r="E4882" s="7">
        <f>SuperStoreData[[#This Row],[Ship Date]]-SuperStoreData[[#This Row],[Order Date]]</f>
        <v>4</v>
      </c>
      <c r="F4882" t="s">
        <v>18</v>
      </c>
      <c r="G4882" t="s">
        <v>4604</v>
      </c>
      <c r="H4882" t="s">
        <v>4633</v>
      </c>
      <c r="I4882" t="str">
        <f>PROPER(SuperStoreData[[#This Row],[Customer Name]])</f>
        <v>Brendan Sweed</v>
      </c>
      <c r="J4882" t="s">
        <v>82</v>
      </c>
      <c r="K4882">
        <v>19140</v>
      </c>
      <c r="L4882" t="str">
        <f>_xlfn.XLOOKUP(SuperStoreData[[#This Row],[Zip Code]],ZipCodeTable[Zip Code],ZipCodeTable[City])</f>
        <v>Philadelphia</v>
      </c>
      <c r="M4882" t="str">
        <f>_xlfn.XLOOKUP(SuperStoreData[[#This Row],[Zip Code]],ZipCodeTable[Zip Code],ZipCodeTable[State])</f>
        <v>PA</v>
      </c>
      <c r="N4882" t="s">
        <v>46</v>
      </c>
      <c r="O4882" t="s">
        <v>8050</v>
      </c>
      <c r="P4882" t="s">
        <v>48</v>
      </c>
      <c r="Q4882" t="s">
        <v>166</v>
      </c>
      <c r="R4882" t="s">
        <v>8051</v>
      </c>
      <c r="S4882" s="5">
        <v>61.96</v>
      </c>
      <c r="T4882" s="5">
        <v>-1.71492598420697</v>
      </c>
      <c r="U4882" s="6">
        <f>SuperStoreData[[#This Row],[Profit]]/SuperStoreData[[#This Row],[Sales]]</f>
        <v>-2.7677953263508231E-2</v>
      </c>
    </row>
    <row r="4883" spans="1:21" x14ac:dyDescent="0.2">
      <c r="A4883">
        <v>8156</v>
      </c>
      <c r="B4883" t="s">
        <v>9599</v>
      </c>
      <c r="C4883" s="1">
        <v>43028</v>
      </c>
      <c r="D4883" s="1">
        <v>43032</v>
      </c>
      <c r="E4883" s="7">
        <f>SuperStoreData[[#This Row],[Ship Date]]-SuperStoreData[[#This Row],[Order Date]]</f>
        <v>4</v>
      </c>
      <c r="F4883" t="s">
        <v>29</v>
      </c>
      <c r="G4883" t="s">
        <v>2062</v>
      </c>
      <c r="H4883" t="s">
        <v>2064</v>
      </c>
      <c r="I4883" t="str">
        <f>PROPER(SuperStoreData[[#This Row],[Customer Name]])</f>
        <v>Roger Demir</v>
      </c>
      <c r="J4883" t="s">
        <v>32</v>
      </c>
      <c r="K4883">
        <v>6457</v>
      </c>
      <c r="L4883" t="str">
        <f>_xlfn.XLOOKUP(SuperStoreData[[#This Row],[Zip Code]],ZipCodeTable[Zip Code],ZipCodeTable[City])</f>
        <v>Middletown</v>
      </c>
      <c r="M4883" t="str">
        <f>_xlfn.XLOOKUP(SuperStoreData[[#This Row],[Zip Code]],ZipCodeTable[Zip Code],ZipCodeTable[State])</f>
        <v>CT</v>
      </c>
      <c r="N4883" t="s">
        <v>46</v>
      </c>
      <c r="O4883" t="s">
        <v>6122</v>
      </c>
      <c r="P4883" t="s">
        <v>25</v>
      </c>
      <c r="Q4883" t="s">
        <v>91</v>
      </c>
      <c r="R4883" t="s">
        <v>6123</v>
      </c>
      <c r="S4883" s="5">
        <v>61.96</v>
      </c>
      <c r="T4883" s="5">
        <v>5.5073403144088999</v>
      </c>
      <c r="U4883" s="6">
        <f>SuperStoreData[[#This Row],[Profit]]/SuperStoreData[[#This Row],[Sales]]</f>
        <v>8.8885415016283081E-2</v>
      </c>
    </row>
    <row r="4884" spans="1:21" x14ac:dyDescent="0.2">
      <c r="A4884">
        <v>1303</v>
      </c>
      <c r="B4884" t="s">
        <v>9421</v>
      </c>
      <c r="C4884" s="1">
        <v>42935</v>
      </c>
      <c r="D4884" s="1">
        <v>42941</v>
      </c>
      <c r="E4884" s="7">
        <f>SuperStoreData[[#This Row],[Ship Date]]-SuperStoreData[[#This Row],[Order Date]]</f>
        <v>6</v>
      </c>
      <c r="F4884" t="s">
        <v>129</v>
      </c>
      <c r="G4884" t="s">
        <v>3051</v>
      </c>
      <c r="H4884" t="s">
        <v>3052</v>
      </c>
      <c r="I4884" t="str">
        <f>PROPER(SuperStoreData[[#This Row],[Customer Name]])</f>
        <v>Tracy Collins</v>
      </c>
      <c r="J4884" t="s">
        <v>21</v>
      </c>
      <c r="K4884">
        <v>22204</v>
      </c>
      <c r="L4884" t="str">
        <f>_xlfn.XLOOKUP(SuperStoreData[[#This Row],[Zip Code]],ZipCodeTable[Zip Code],ZipCodeTable[City])</f>
        <v>Arlington</v>
      </c>
      <c r="M4884" t="str">
        <f>_xlfn.XLOOKUP(SuperStoreData[[#This Row],[Zip Code]],ZipCodeTable[Zip Code],ZipCodeTable[State])</f>
        <v>VA</v>
      </c>
      <c r="N4884" t="s">
        <v>85</v>
      </c>
      <c r="O4884" t="s">
        <v>8050</v>
      </c>
      <c r="P4884" t="s">
        <v>48</v>
      </c>
      <c r="Q4884" t="s">
        <v>166</v>
      </c>
      <c r="R4884" t="s">
        <v>8051</v>
      </c>
      <c r="S4884" s="5">
        <v>61.96</v>
      </c>
      <c r="T4884" s="5">
        <v>19.617613493722601</v>
      </c>
      <c r="U4884" s="6">
        <f>SuperStoreData[[#This Row],[Profit]]/SuperStoreData[[#This Row],[Sales]]</f>
        <v>0.31661739015046159</v>
      </c>
    </row>
    <row r="4885" spans="1:21" x14ac:dyDescent="0.2">
      <c r="A4885">
        <v>4836</v>
      </c>
      <c r="B4885" t="s">
        <v>4498</v>
      </c>
      <c r="C4885" s="1">
        <v>42844</v>
      </c>
      <c r="D4885" s="1">
        <v>42849</v>
      </c>
      <c r="E4885" s="7">
        <f>SuperStoreData[[#This Row],[Ship Date]]-SuperStoreData[[#This Row],[Order Date]]</f>
        <v>5</v>
      </c>
      <c r="F4885" t="s">
        <v>29</v>
      </c>
      <c r="G4885" t="s">
        <v>4499</v>
      </c>
      <c r="H4885" t="s">
        <v>4500</v>
      </c>
      <c r="I4885" t="str">
        <f>PROPER(SuperStoreData[[#This Row],[Customer Name]])</f>
        <v>Mike Pelletier</v>
      </c>
      <c r="J4885" t="s">
        <v>21</v>
      </c>
      <c r="K4885">
        <v>94110</v>
      </c>
      <c r="L4885" t="str">
        <f>_xlfn.XLOOKUP(SuperStoreData[[#This Row],[Zip Code]],ZipCodeTable[Zip Code],ZipCodeTable[City])</f>
        <v>San Francisco</v>
      </c>
      <c r="M4885" t="str">
        <f>_xlfn.XLOOKUP(SuperStoreData[[#This Row],[Zip Code]],ZipCodeTable[Zip Code],ZipCodeTable[State])</f>
        <v>CA</v>
      </c>
      <c r="N4885" t="s">
        <v>68</v>
      </c>
      <c r="O4885" t="s">
        <v>4501</v>
      </c>
      <c r="P4885" t="s">
        <v>25</v>
      </c>
      <c r="Q4885" t="s">
        <v>91</v>
      </c>
      <c r="R4885" t="s">
        <v>4502</v>
      </c>
      <c r="S4885" s="5">
        <v>61.96</v>
      </c>
      <c r="T4885" s="5">
        <v>9.4595738837426904</v>
      </c>
      <c r="U4885" s="6">
        <f>SuperStoreData[[#This Row],[Profit]]/SuperStoreData[[#This Row],[Sales]]</f>
        <v>0.15267227055749985</v>
      </c>
    </row>
    <row r="4886" spans="1:21" x14ac:dyDescent="0.2">
      <c r="A4886">
        <v>5507</v>
      </c>
      <c r="B4886" t="s">
        <v>6075</v>
      </c>
      <c r="C4886" s="1">
        <v>42233</v>
      </c>
      <c r="D4886" s="1">
        <v>42237</v>
      </c>
      <c r="E4886" s="7">
        <f>SuperStoreData[[#This Row],[Ship Date]]-SuperStoreData[[#This Row],[Order Date]]</f>
        <v>4</v>
      </c>
      <c r="F4886" t="s">
        <v>489</v>
      </c>
      <c r="G4886" t="s">
        <v>1087</v>
      </c>
      <c r="H4886" t="s">
        <v>6076</v>
      </c>
      <c r="I4886" t="str">
        <f>PROPER(SuperStoreData[[#This Row],[Customer Name]])</f>
        <v>Joel Eaton</v>
      </c>
      <c r="J4886" t="s">
        <v>32</v>
      </c>
      <c r="K4886">
        <v>90036</v>
      </c>
      <c r="L4886" t="str">
        <f>_xlfn.XLOOKUP(SuperStoreData[[#This Row],[Zip Code]],ZipCodeTable[Zip Code],ZipCodeTable[City])</f>
        <v>Los Angeles</v>
      </c>
      <c r="M4886" t="str">
        <f>_xlfn.XLOOKUP(SuperStoreData[[#This Row],[Zip Code]],ZipCodeTable[Zip Code],ZipCodeTable[State])</f>
        <v>CA</v>
      </c>
      <c r="N4886" t="s">
        <v>68</v>
      </c>
      <c r="O4886" t="s">
        <v>2705</v>
      </c>
      <c r="P4886" t="s">
        <v>25</v>
      </c>
      <c r="Q4886" t="s">
        <v>91</v>
      </c>
      <c r="R4886" t="s">
        <v>2706</v>
      </c>
      <c r="S4886" s="5">
        <v>61.96</v>
      </c>
      <c r="T4886" s="5">
        <v>12.423671397802</v>
      </c>
      <c r="U4886" s="6">
        <f>SuperStoreData[[#This Row],[Profit]]/SuperStoreData[[#This Row],[Sales]]</f>
        <v>0.20051115877666237</v>
      </c>
    </row>
    <row r="4887" spans="1:21" x14ac:dyDescent="0.2">
      <c r="A4887">
        <v>4721</v>
      </c>
      <c r="B4887" t="s">
        <v>9113</v>
      </c>
      <c r="C4887" s="1">
        <v>42320</v>
      </c>
      <c r="D4887" s="1">
        <v>42324</v>
      </c>
      <c r="E4887" s="7">
        <f>SuperStoreData[[#This Row],[Ship Date]]-SuperStoreData[[#This Row],[Order Date]]</f>
        <v>4</v>
      </c>
      <c r="F4887" t="s">
        <v>129</v>
      </c>
      <c r="G4887" t="s">
        <v>4507</v>
      </c>
      <c r="H4887" t="s">
        <v>4508</v>
      </c>
      <c r="I4887" t="str">
        <f>PROPER(SuperStoreData[[#This Row],[Customer Name]])</f>
        <v>Deanra Eno</v>
      </c>
      <c r="J4887" t="s">
        <v>21</v>
      </c>
      <c r="K4887">
        <v>90004</v>
      </c>
      <c r="L4887" t="str">
        <f>_xlfn.XLOOKUP(SuperStoreData[[#This Row],[Zip Code]],ZipCodeTable[Zip Code],ZipCodeTable[City])</f>
        <v>Los Angeles</v>
      </c>
      <c r="M4887" t="str">
        <f>_xlfn.XLOOKUP(SuperStoreData[[#This Row],[Zip Code]],ZipCodeTable[Zip Code],ZipCodeTable[State])</f>
        <v>CA</v>
      </c>
      <c r="N4887" t="s">
        <v>68</v>
      </c>
      <c r="O4887" t="s">
        <v>8059</v>
      </c>
      <c r="P4887" t="s">
        <v>25</v>
      </c>
      <c r="Q4887" t="s">
        <v>91</v>
      </c>
      <c r="R4887" t="s">
        <v>8060</v>
      </c>
      <c r="S4887" s="5">
        <v>61.96</v>
      </c>
      <c r="T4887" s="5">
        <v>8.7574375935231696</v>
      </c>
      <c r="U4887" s="6">
        <f>SuperStoreData[[#This Row],[Profit]]/SuperStoreData[[#This Row],[Sales]]</f>
        <v>0.14134018065724935</v>
      </c>
    </row>
    <row r="4888" spans="1:21" x14ac:dyDescent="0.2">
      <c r="A4888">
        <v>7117</v>
      </c>
      <c r="B4888" t="s">
        <v>9221</v>
      </c>
      <c r="C4888" s="1">
        <v>42498</v>
      </c>
      <c r="D4888" s="1">
        <v>42505</v>
      </c>
      <c r="E4888" s="7">
        <f>SuperStoreData[[#This Row],[Ship Date]]-SuperStoreData[[#This Row],[Order Date]]</f>
        <v>7</v>
      </c>
      <c r="F4888" t="s">
        <v>129</v>
      </c>
      <c r="G4888" t="s">
        <v>6278</v>
      </c>
      <c r="H4888" t="s">
        <v>6279</v>
      </c>
      <c r="I4888" t="str">
        <f>PROPER(SuperStoreData[[#This Row],[Customer Name]])</f>
        <v>Ivan Gibson</v>
      </c>
      <c r="J4888" t="s">
        <v>32</v>
      </c>
      <c r="K4888">
        <v>98103</v>
      </c>
      <c r="L4888" t="str">
        <f>_xlfn.XLOOKUP(SuperStoreData[[#This Row],[Zip Code]],ZipCodeTable[Zip Code],ZipCodeTable[City])</f>
        <v>Seattle</v>
      </c>
      <c r="M4888" t="str">
        <f>_xlfn.XLOOKUP(SuperStoreData[[#This Row],[Zip Code]],ZipCodeTable[Zip Code],ZipCodeTable[State])</f>
        <v>WA</v>
      </c>
      <c r="N4888" t="s">
        <v>68</v>
      </c>
      <c r="O4888" t="s">
        <v>2705</v>
      </c>
      <c r="P4888" t="s">
        <v>25</v>
      </c>
      <c r="Q4888" t="s">
        <v>91</v>
      </c>
      <c r="R4888" t="s">
        <v>2706</v>
      </c>
      <c r="S4888" s="5">
        <v>61.96</v>
      </c>
      <c r="T4888" s="5">
        <v>6.2914374732373499</v>
      </c>
      <c r="U4888" s="6">
        <f>SuperStoreData[[#This Row],[Profit]]/SuperStoreData[[#This Row],[Sales]]</f>
        <v>0.10154030783146142</v>
      </c>
    </row>
    <row r="4889" spans="1:21" x14ac:dyDescent="0.2">
      <c r="A4889">
        <v>4896</v>
      </c>
      <c r="B4889" t="s">
        <v>10472</v>
      </c>
      <c r="C4889" s="1">
        <v>43437</v>
      </c>
      <c r="D4889" s="1">
        <v>43442</v>
      </c>
      <c r="E4889" s="7">
        <f>SuperStoreData[[#This Row],[Ship Date]]-SuperStoreData[[#This Row],[Order Date]]</f>
        <v>5</v>
      </c>
      <c r="F4889" t="s">
        <v>29</v>
      </c>
      <c r="G4889" t="s">
        <v>1566</v>
      </c>
      <c r="H4889" t="s">
        <v>1567</v>
      </c>
      <c r="I4889" t="str">
        <f>PROPER(SuperStoreData[[#This Row],[Customer Name]])</f>
        <v>Edward Hooks</v>
      </c>
      <c r="J4889" t="s">
        <v>82</v>
      </c>
      <c r="K4889">
        <v>98103</v>
      </c>
      <c r="L4889" t="str">
        <f>_xlfn.XLOOKUP(SuperStoreData[[#This Row],[Zip Code]],ZipCodeTable[Zip Code],ZipCodeTable[City])</f>
        <v>Seattle</v>
      </c>
      <c r="M4889" t="str">
        <f>_xlfn.XLOOKUP(SuperStoreData[[#This Row],[Zip Code]],ZipCodeTable[Zip Code],ZipCodeTable[State])</f>
        <v>WA</v>
      </c>
      <c r="N4889" t="s">
        <v>68</v>
      </c>
      <c r="O4889" t="s">
        <v>5605</v>
      </c>
      <c r="P4889" t="s">
        <v>25</v>
      </c>
      <c r="Q4889" t="s">
        <v>293</v>
      </c>
      <c r="R4889" t="s">
        <v>294</v>
      </c>
      <c r="S4889" s="5">
        <v>61.96</v>
      </c>
      <c r="T4889" s="5">
        <v>14.049374073584101</v>
      </c>
      <c r="U4889" s="6">
        <f>SuperStoreData[[#This Row],[Profit]]/SuperStoreData[[#This Row],[Sales]]</f>
        <v>0.22674909737869756</v>
      </c>
    </row>
    <row r="4890" spans="1:21" x14ac:dyDescent="0.2">
      <c r="A4890">
        <v>6599</v>
      </c>
      <c r="B4890" t="s">
        <v>4908</v>
      </c>
      <c r="C4890" s="1">
        <v>42782</v>
      </c>
      <c r="D4890" s="1">
        <v>42786</v>
      </c>
      <c r="E4890" s="7">
        <f>SuperStoreData[[#This Row],[Ship Date]]-SuperStoreData[[#This Row],[Order Date]]</f>
        <v>4</v>
      </c>
      <c r="F4890" t="s">
        <v>29</v>
      </c>
      <c r="G4890" t="s">
        <v>1549</v>
      </c>
      <c r="H4890" t="s">
        <v>4909</v>
      </c>
      <c r="I4890" t="str">
        <f>PROPER(SuperStoreData[[#This Row],[Customer Name]])</f>
        <v>Stewart Visinsky</v>
      </c>
      <c r="J4890" t="s">
        <v>32</v>
      </c>
      <c r="K4890">
        <v>32216</v>
      </c>
      <c r="L4890" t="str">
        <f>_xlfn.XLOOKUP(SuperStoreData[[#This Row],[Zip Code]],ZipCodeTable[Zip Code],ZipCodeTable[City])</f>
        <v>Jacksonville</v>
      </c>
      <c r="M4890" t="str">
        <f>_xlfn.XLOOKUP(SuperStoreData[[#This Row],[Zip Code]],ZipCodeTable[Zip Code],ZipCodeTable[State])</f>
        <v>FL</v>
      </c>
      <c r="N4890" t="s">
        <v>85</v>
      </c>
      <c r="O4890" t="s">
        <v>4910</v>
      </c>
      <c r="P4890" t="s">
        <v>25</v>
      </c>
      <c r="Q4890" t="s">
        <v>91</v>
      </c>
      <c r="R4890" t="s">
        <v>4911</v>
      </c>
      <c r="S4890" s="5">
        <v>62.015999999999998</v>
      </c>
      <c r="T4890" s="5">
        <v>0.36426719332049601</v>
      </c>
      <c r="U4890" s="6">
        <f>SuperStoreData[[#This Row],[Profit]]/SuperStoreData[[#This Row],[Sales]]</f>
        <v>5.8737615022009804E-3</v>
      </c>
    </row>
    <row r="4891" spans="1:21" x14ac:dyDescent="0.2">
      <c r="A4891">
        <v>7511</v>
      </c>
      <c r="B4891" t="s">
        <v>8193</v>
      </c>
      <c r="C4891" s="1">
        <v>42938</v>
      </c>
      <c r="D4891" s="1">
        <v>42942</v>
      </c>
      <c r="E4891" s="7">
        <f>SuperStoreData[[#This Row],[Ship Date]]-SuperStoreData[[#This Row],[Order Date]]</f>
        <v>4</v>
      </c>
      <c r="F4891" t="s">
        <v>29</v>
      </c>
      <c r="G4891" t="s">
        <v>1346</v>
      </c>
      <c r="H4891" t="s">
        <v>1347</v>
      </c>
      <c r="I4891" t="str">
        <f>PROPER(SuperStoreData[[#This Row],[Customer Name]])</f>
        <v>John Lee</v>
      </c>
      <c r="J4891" t="s">
        <v>32</v>
      </c>
      <c r="K4891">
        <v>43229</v>
      </c>
      <c r="L4891" t="str">
        <f>_xlfn.XLOOKUP(SuperStoreData[[#This Row],[Zip Code]],ZipCodeTable[Zip Code],ZipCodeTable[City])</f>
        <v>Columbus</v>
      </c>
      <c r="M4891" t="str">
        <f>_xlfn.XLOOKUP(SuperStoreData[[#This Row],[Zip Code]],ZipCodeTable[Zip Code],ZipCodeTable[State])</f>
        <v>OH</v>
      </c>
      <c r="N4891" t="s">
        <v>46</v>
      </c>
      <c r="O4891" t="s">
        <v>1765</v>
      </c>
      <c r="P4891" t="s">
        <v>25</v>
      </c>
      <c r="Q4891" t="s">
        <v>61</v>
      </c>
      <c r="R4891" t="s">
        <v>1766</v>
      </c>
      <c r="S4891" s="5">
        <v>62.04</v>
      </c>
      <c r="T4891" s="5">
        <v>0.718163341069192</v>
      </c>
      <c r="U4891" s="6">
        <f>SuperStoreData[[#This Row],[Profit]]/SuperStoreData[[#This Row],[Sales]]</f>
        <v>1.1575811429226177E-2</v>
      </c>
    </row>
    <row r="4892" spans="1:21" x14ac:dyDescent="0.2">
      <c r="A4892">
        <v>6853</v>
      </c>
      <c r="B4892" t="s">
        <v>10479</v>
      </c>
      <c r="C4892" s="1">
        <v>42134</v>
      </c>
      <c r="D4892" s="1">
        <v>42138</v>
      </c>
      <c r="E4892" s="7">
        <f>SuperStoreData[[#This Row],[Ship Date]]-SuperStoreData[[#This Row],[Order Date]]</f>
        <v>4</v>
      </c>
      <c r="F4892" t="s">
        <v>129</v>
      </c>
      <c r="G4892" t="s">
        <v>6438</v>
      </c>
      <c r="H4892" t="s">
        <v>6439</v>
      </c>
      <c r="I4892" t="str">
        <f>PROPER(SuperStoreData[[#This Row],[Customer Name]])</f>
        <v>Monica Federle</v>
      </c>
      <c r="J4892" t="s">
        <v>82</v>
      </c>
      <c r="K4892">
        <v>72209</v>
      </c>
      <c r="L4892" t="str">
        <f>_xlfn.XLOOKUP(SuperStoreData[[#This Row],[Zip Code]],ZipCodeTable[Zip Code],ZipCodeTable[City])</f>
        <v>Little Rock</v>
      </c>
      <c r="M4892" t="str">
        <f>_xlfn.XLOOKUP(SuperStoreData[[#This Row],[Zip Code]],ZipCodeTable[Zip Code],ZipCodeTable[State])</f>
        <v>AR</v>
      </c>
      <c r="N4892" t="s">
        <v>85</v>
      </c>
      <c r="O4892" t="s">
        <v>4474</v>
      </c>
      <c r="P4892" t="s">
        <v>25</v>
      </c>
      <c r="Q4892" t="s">
        <v>61</v>
      </c>
      <c r="R4892" t="s">
        <v>4475</v>
      </c>
      <c r="S4892" s="5">
        <v>62.04</v>
      </c>
      <c r="T4892" s="5">
        <v>11.109364567020201</v>
      </c>
      <c r="U4892" s="6">
        <f>SuperStoreData[[#This Row],[Profit]]/SuperStoreData[[#This Row],[Sales]]</f>
        <v>0.17906777187331077</v>
      </c>
    </row>
    <row r="4893" spans="1:21" x14ac:dyDescent="0.2">
      <c r="A4893">
        <v>4681</v>
      </c>
      <c r="B4893" t="s">
        <v>8077</v>
      </c>
      <c r="C4893" s="1">
        <v>42414</v>
      </c>
      <c r="D4893" s="1">
        <v>42419</v>
      </c>
      <c r="E4893" s="7">
        <f>SuperStoreData[[#This Row],[Ship Date]]-SuperStoreData[[#This Row],[Order Date]]</f>
        <v>5</v>
      </c>
      <c r="F4893" t="s">
        <v>29</v>
      </c>
      <c r="G4893" t="s">
        <v>7438</v>
      </c>
      <c r="H4893" t="s">
        <v>7439</v>
      </c>
      <c r="I4893" t="str">
        <f>PROPER(SuperStoreData[[#This Row],[Customer Name]])</f>
        <v>Jason Fortune-</v>
      </c>
      <c r="J4893" t="s">
        <v>32</v>
      </c>
      <c r="K4893">
        <v>84321</v>
      </c>
      <c r="L4893" t="str">
        <f>_xlfn.XLOOKUP(SuperStoreData[[#This Row],[Zip Code]],ZipCodeTable[Zip Code],ZipCodeTable[City])</f>
        <v>Logan</v>
      </c>
      <c r="M4893" t="str">
        <f>_xlfn.XLOOKUP(SuperStoreData[[#This Row],[Zip Code]],ZipCodeTable[Zip Code],ZipCodeTable[State])</f>
        <v>UT</v>
      </c>
      <c r="N4893" t="s">
        <v>68</v>
      </c>
      <c r="O4893" t="s">
        <v>7204</v>
      </c>
      <c r="P4893" t="s">
        <v>25</v>
      </c>
      <c r="Q4893" t="s">
        <v>26</v>
      </c>
      <c r="R4893" t="s">
        <v>7205</v>
      </c>
      <c r="S4893" s="5">
        <v>62.048000000000002</v>
      </c>
      <c r="T4893" s="5">
        <v>-2.3673175773180302</v>
      </c>
      <c r="U4893" s="6">
        <f>SuperStoreData[[#This Row],[Profit]]/SuperStoreData[[#This Row],[Sales]]</f>
        <v>-3.8153003760282848E-2</v>
      </c>
    </row>
    <row r="4894" spans="1:21" x14ac:dyDescent="0.2">
      <c r="A4894">
        <v>5303</v>
      </c>
      <c r="B4894" t="s">
        <v>11636</v>
      </c>
      <c r="C4894" s="1">
        <v>42208</v>
      </c>
      <c r="D4894" s="1">
        <v>42212</v>
      </c>
      <c r="E4894" s="7">
        <f>SuperStoreData[[#This Row],[Ship Date]]-SuperStoreData[[#This Row],[Order Date]]</f>
        <v>4</v>
      </c>
      <c r="F4894" t="s">
        <v>29</v>
      </c>
      <c r="G4894" t="s">
        <v>1423</v>
      </c>
      <c r="H4894" t="s">
        <v>1424</v>
      </c>
      <c r="I4894" t="str">
        <f>PROPER(SuperStoreData[[#This Row],[Customer Name]])</f>
        <v>Anna Hã„Berlin</v>
      </c>
      <c r="J4894" t="s">
        <v>82</v>
      </c>
      <c r="K4894">
        <v>22153</v>
      </c>
      <c r="L4894" t="str">
        <f>_xlfn.XLOOKUP(SuperStoreData[[#This Row],[Zip Code]],ZipCodeTable[Zip Code],ZipCodeTable[City])</f>
        <v>Springfield</v>
      </c>
      <c r="M4894" t="str">
        <f>_xlfn.XLOOKUP(SuperStoreData[[#This Row],[Zip Code]],ZipCodeTable[Zip Code],ZipCodeTable[State])</f>
        <v>VA</v>
      </c>
      <c r="N4894" t="s">
        <v>85</v>
      </c>
      <c r="O4894" t="s">
        <v>216</v>
      </c>
      <c r="P4894" t="s">
        <v>25</v>
      </c>
      <c r="Q4894" t="s">
        <v>197</v>
      </c>
      <c r="R4894" t="s">
        <v>217</v>
      </c>
      <c r="S4894" s="5">
        <v>62.1</v>
      </c>
      <c r="T4894" s="5">
        <v>14.633414296845</v>
      </c>
      <c r="U4894" s="6">
        <f>SuperStoreData[[#This Row],[Profit]]/SuperStoreData[[#This Row],[Sales]]</f>
        <v>0.23564274230024154</v>
      </c>
    </row>
    <row r="4895" spans="1:21" x14ac:dyDescent="0.2">
      <c r="A4895">
        <v>9784</v>
      </c>
      <c r="B4895" t="s">
        <v>11799</v>
      </c>
      <c r="C4895" s="1">
        <v>43420</v>
      </c>
      <c r="D4895" s="1">
        <v>43424</v>
      </c>
      <c r="E4895" s="7">
        <f>SuperStoreData[[#This Row],[Ship Date]]-SuperStoreData[[#This Row],[Order Date]]</f>
        <v>4</v>
      </c>
      <c r="F4895" t="s">
        <v>129</v>
      </c>
      <c r="G4895" t="s">
        <v>1533</v>
      </c>
      <c r="H4895" t="s">
        <v>2220</v>
      </c>
      <c r="I4895" t="str">
        <f>PROPER(SuperStoreData[[#This Row],[Customer Name]])</f>
        <v>Elizabeth Moffitt</v>
      </c>
      <c r="J4895" t="s">
        <v>82</v>
      </c>
      <c r="K4895">
        <v>7501</v>
      </c>
      <c r="L4895" t="str">
        <f>_xlfn.XLOOKUP(SuperStoreData[[#This Row],[Zip Code]],ZipCodeTable[Zip Code],ZipCodeTable[City])</f>
        <v>Paterson</v>
      </c>
      <c r="M4895" t="str">
        <f>_xlfn.XLOOKUP(SuperStoreData[[#This Row],[Zip Code]],ZipCodeTable[Zip Code],ZipCodeTable[State])</f>
        <v>NJ</v>
      </c>
      <c r="N4895" t="s">
        <v>46</v>
      </c>
      <c r="O4895" t="s">
        <v>596</v>
      </c>
      <c r="P4895" t="s">
        <v>25</v>
      </c>
      <c r="Q4895" t="s">
        <v>61</v>
      </c>
      <c r="R4895" t="s">
        <v>597</v>
      </c>
      <c r="S4895" s="5">
        <v>62.18</v>
      </c>
      <c r="T4895" s="5">
        <v>2.9373573961988999</v>
      </c>
      <c r="U4895" s="6">
        <f>SuperStoreData[[#This Row],[Profit]]/SuperStoreData[[#This Row],[Sales]]</f>
        <v>4.7239585014456416E-2</v>
      </c>
    </row>
    <row r="4896" spans="1:21" x14ac:dyDescent="0.2">
      <c r="A4896">
        <v>1146</v>
      </c>
      <c r="B4896" t="s">
        <v>11500</v>
      </c>
      <c r="C4896" s="1">
        <v>42346</v>
      </c>
      <c r="D4896" s="1">
        <v>42353</v>
      </c>
      <c r="E4896" s="7">
        <f>SuperStoreData[[#This Row],[Ship Date]]-SuperStoreData[[#This Row],[Order Date]]</f>
        <v>7</v>
      </c>
      <c r="F4896" t="s">
        <v>29</v>
      </c>
      <c r="G4896" t="s">
        <v>2927</v>
      </c>
      <c r="H4896" t="s">
        <v>3121</v>
      </c>
      <c r="I4896" t="str">
        <f>PROPER(SuperStoreData[[#This Row],[Customer Name]])</f>
        <v>Arthur Prichep</v>
      </c>
      <c r="J4896" t="s">
        <v>32</v>
      </c>
      <c r="K4896">
        <v>90045</v>
      </c>
      <c r="L4896" t="str">
        <f>_xlfn.XLOOKUP(SuperStoreData[[#This Row],[Zip Code]],ZipCodeTable[Zip Code],ZipCodeTable[City])</f>
        <v>Los Angeles</v>
      </c>
      <c r="M4896" t="str">
        <f>_xlfn.XLOOKUP(SuperStoreData[[#This Row],[Zip Code]],ZipCodeTable[Zip Code],ZipCodeTable[State])</f>
        <v>CA</v>
      </c>
      <c r="N4896" t="s">
        <v>68</v>
      </c>
      <c r="O4896" t="s">
        <v>596</v>
      </c>
      <c r="P4896" t="s">
        <v>25</v>
      </c>
      <c r="Q4896" t="s">
        <v>61</v>
      </c>
      <c r="R4896" t="s">
        <v>597</v>
      </c>
      <c r="S4896" s="5">
        <v>62.18</v>
      </c>
      <c r="T4896" s="5">
        <v>-0.121947596783402</v>
      </c>
      <c r="U4896" s="6">
        <f>SuperStoreData[[#This Row],[Profit]]/SuperStoreData[[#This Row],[Sales]]</f>
        <v>-1.9612029074204244E-3</v>
      </c>
    </row>
    <row r="4897" spans="1:21" x14ac:dyDescent="0.2">
      <c r="A4897">
        <v>3170</v>
      </c>
      <c r="B4897" t="s">
        <v>11313</v>
      </c>
      <c r="C4897" s="1">
        <v>43435</v>
      </c>
      <c r="D4897" s="1">
        <v>43441</v>
      </c>
      <c r="E4897" s="7">
        <f>SuperStoreData[[#This Row],[Ship Date]]-SuperStoreData[[#This Row],[Order Date]]</f>
        <v>6</v>
      </c>
      <c r="F4897" t="s">
        <v>29</v>
      </c>
      <c r="G4897" t="s">
        <v>3186</v>
      </c>
      <c r="H4897" t="s">
        <v>3187</v>
      </c>
      <c r="I4897" t="str">
        <f>PROPER(SuperStoreData[[#This Row],[Customer Name]])</f>
        <v>Kimberly Carter</v>
      </c>
      <c r="J4897" t="s">
        <v>82</v>
      </c>
      <c r="K4897">
        <v>32303</v>
      </c>
      <c r="L4897" t="str">
        <f>_xlfn.XLOOKUP(SuperStoreData[[#This Row],[Zip Code]],ZipCodeTable[Zip Code],ZipCodeTable[City])</f>
        <v>Tallahassee</v>
      </c>
      <c r="M4897" t="str">
        <f>_xlfn.XLOOKUP(SuperStoreData[[#This Row],[Zip Code]],ZipCodeTable[Zip Code],ZipCodeTable[State])</f>
        <v>FL</v>
      </c>
      <c r="N4897" t="s">
        <v>85</v>
      </c>
      <c r="O4897" t="s">
        <v>6112</v>
      </c>
      <c r="P4897" t="s">
        <v>25</v>
      </c>
      <c r="Q4897" t="s">
        <v>91</v>
      </c>
      <c r="R4897" t="s">
        <v>6113</v>
      </c>
      <c r="S4897" s="5">
        <v>62.192</v>
      </c>
      <c r="T4897" s="5">
        <v>2.6763745893065298</v>
      </c>
      <c r="U4897" s="6">
        <f>SuperStoreData[[#This Row],[Profit]]/SuperStoreData[[#This Row],[Sales]]</f>
        <v>4.3034065302716265E-2</v>
      </c>
    </row>
    <row r="4898" spans="1:21" x14ac:dyDescent="0.2">
      <c r="A4898">
        <v>6217</v>
      </c>
      <c r="B4898" t="s">
        <v>11395</v>
      </c>
      <c r="C4898" s="1">
        <v>43425</v>
      </c>
      <c r="D4898" s="1">
        <v>43425</v>
      </c>
      <c r="E4898" s="7">
        <f>SuperStoreData[[#This Row],[Ship Date]]-SuperStoreData[[#This Row],[Order Date]]</f>
        <v>0</v>
      </c>
      <c r="F4898" t="s">
        <v>29</v>
      </c>
      <c r="G4898" t="s">
        <v>8438</v>
      </c>
      <c r="H4898" t="s">
        <v>11396</v>
      </c>
      <c r="I4898" t="str">
        <f>PROPER(SuperStoreData[[#This Row],[Customer Name]])</f>
        <v>Mark Cousins</v>
      </c>
      <c r="J4898" t="s">
        <v>82</v>
      </c>
      <c r="K4898">
        <v>10035</v>
      </c>
      <c r="L4898" t="str">
        <f>_xlfn.XLOOKUP(SuperStoreData[[#This Row],[Zip Code]],ZipCodeTable[Zip Code],ZipCodeTable[City])</f>
        <v>New York</v>
      </c>
      <c r="M4898" t="str">
        <f>_xlfn.XLOOKUP(SuperStoreData[[#This Row],[Zip Code]],ZipCodeTable[Zip Code],ZipCodeTable[State])</f>
        <v>NY</v>
      </c>
      <c r="N4898" t="s">
        <v>46</v>
      </c>
      <c r="O4898" t="s">
        <v>7661</v>
      </c>
      <c r="P4898" t="s">
        <v>25</v>
      </c>
      <c r="Q4898" t="s">
        <v>293</v>
      </c>
      <c r="R4898" t="s">
        <v>294</v>
      </c>
      <c r="S4898" s="5">
        <v>62.24</v>
      </c>
      <c r="T4898" s="5">
        <v>7.0292508954242399</v>
      </c>
      <c r="U4898" s="6">
        <f>SuperStoreData[[#This Row],[Profit]]/SuperStoreData[[#This Row],[Sales]]</f>
        <v>0.11293783572339716</v>
      </c>
    </row>
    <row r="4899" spans="1:21" x14ac:dyDescent="0.2">
      <c r="A4899">
        <v>3206</v>
      </c>
      <c r="B4899" t="s">
        <v>6921</v>
      </c>
      <c r="C4899" s="1">
        <v>42719</v>
      </c>
      <c r="D4899" s="1">
        <v>42722</v>
      </c>
      <c r="E4899" s="7">
        <f>SuperStoreData[[#This Row],[Ship Date]]-SuperStoreData[[#This Row],[Order Date]]</f>
        <v>3</v>
      </c>
      <c r="F4899" t="s">
        <v>29</v>
      </c>
      <c r="G4899" t="s">
        <v>4148</v>
      </c>
      <c r="H4899" t="s">
        <v>4149</v>
      </c>
      <c r="I4899" t="str">
        <f>PROPER(SuperStoreData[[#This Row],[Customer Name]])</f>
        <v>Ruben Dartt</v>
      </c>
      <c r="J4899" t="s">
        <v>32</v>
      </c>
      <c r="K4899">
        <v>92037</v>
      </c>
      <c r="L4899" t="str">
        <f>_xlfn.XLOOKUP(SuperStoreData[[#This Row],[Zip Code]],ZipCodeTable[Zip Code],ZipCodeTable[City])</f>
        <v>La Jolla</v>
      </c>
      <c r="M4899" t="str">
        <f>_xlfn.XLOOKUP(SuperStoreData[[#This Row],[Zip Code]],ZipCodeTable[Zip Code],ZipCodeTable[State])</f>
        <v>CA</v>
      </c>
      <c r="N4899" t="s">
        <v>68</v>
      </c>
      <c r="O4899" t="s">
        <v>4709</v>
      </c>
      <c r="P4899" t="s">
        <v>25</v>
      </c>
      <c r="Q4899" t="s">
        <v>91</v>
      </c>
      <c r="R4899" t="s">
        <v>4710</v>
      </c>
      <c r="S4899" s="5">
        <v>62.24</v>
      </c>
      <c r="T4899" s="5">
        <v>13.412644250030199</v>
      </c>
      <c r="U4899" s="6">
        <f>SuperStoreData[[#This Row],[Profit]]/SuperStoreData[[#This Row],[Sales]]</f>
        <v>0.21549878293750319</v>
      </c>
    </row>
    <row r="4900" spans="1:21" x14ac:dyDescent="0.2">
      <c r="A4900">
        <v>5444</v>
      </c>
      <c r="B4900" t="s">
        <v>8847</v>
      </c>
      <c r="C4900" s="1">
        <v>43004</v>
      </c>
      <c r="D4900" s="1">
        <v>43004</v>
      </c>
      <c r="E4900" s="7">
        <f>SuperStoreData[[#This Row],[Ship Date]]-SuperStoreData[[#This Row],[Order Date]]</f>
        <v>0</v>
      </c>
      <c r="F4900" t="s">
        <v>29</v>
      </c>
      <c r="G4900" t="s">
        <v>7602</v>
      </c>
      <c r="H4900" t="s">
        <v>7603</v>
      </c>
      <c r="I4900" t="str">
        <f>PROPER(SuperStoreData[[#This Row],[Customer Name]])</f>
        <v>Jessica Myrick</v>
      </c>
      <c r="J4900" t="s">
        <v>32</v>
      </c>
      <c r="K4900">
        <v>10035</v>
      </c>
      <c r="L4900" t="str">
        <f>_xlfn.XLOOKUP(SuperStoreData[[#This Row],[Zip Code]],ZipCodeTable[Zip Code],ZipCodeTable[City])</f>
        <v>New York</v>
      </c>
      <c r="M4900" t="str">
        <f>_xlfn.XLOOKUP(SuperStoreData[[#This Row],[Zip Code]],ZipCodeTable[Zip Code],ZipCodeTable[State])</f>
        <v>NY</v>
      </c>
      <c r="N4900" t="s">
        <v>46</v>
      </c>
      <c r="O4900" t="s">
        <v>4393</v>
      </c>
      <c r="P4900" t="s">
        <v>25</v>
      </c>
      <c r="Q4900" t="s">
        <v>26</v>
      </c>
      <c r="R4900" t="s">
        <v>4394</v>
      </c>
      <c r="S4900" s="5">
        <v>62.295999999999999</v>
      </c>
      <c r="T4900" s="5">
        <v>4.2050991728290104</v>
      </c>
      <c r="U4900" s="6">
        <f>SuperStoreData[[#This Row],[Profit]]/SuperStoreData[[#This Row],[Sales]]</f>
        <v>6.7501913009326606E-2</v>
      </c>
    </row>
    <row r="4901" spans="1:21" x14ac:dyDescent="0.2">
      <c r="A4901">
        <v>4521</v>
      </c>
      <c r="B4901" t="s">
        <v>9577</v>
      </c>
      <c r="C4901" s="1">
        <v>42634</v>
      </c>
      <c r="D4901" s="1">
        <v>42639</v>
      </c>
      <c r="E4901" s="7">
        <f>SuperStoreData[[#This Row],[Ship Date]]-SuperStoreData[[#This Row],[Order Date]]</f>
        <v>5</v>
      </c>
      <c r="F4901" t="s">
        <v>29</v>
      </c>
      <c r="G4901" t="s">
        <v>3635</v>
      </c>
      <c r="H4901" t="s">
        <v>9579</v>
      </c>
      <c r="I4901" t="str">
        <f>PROPER(SuperStoreData[[#This Row],[Customer Name]])</f>
        <v>Linda Cazamias</v>
      </c>
      <c r="J4901" t="s">
        <v>82</v>
      </c>
      <c r="K4901">
        <v>47374</v>
      </c>
      <c r="L4901" t="str">
        <f>_xlfn.XLOOKUP(SuperStoreData[[#This Row],[Zip Code]],ZipCodeTable[Zip Code],ZipCodeTable[City])</f>
        <v>Richmond</v>
      </c>
      <c r="M4901" t="str">
        <f>_xlfn.XLOOKUP(SuperStoreData[[#This Row],[Zip Code]],ZipCodeTable[Zip Code],ZipCodeTable[State])</f>
        <v>IN</v>
      </c>
      <c r="N4901" t="s">
        <v>23</v>
      </c>
      <c r="O4901" t="s">
        <v>7385</v>
      </c>
      <c r="P4901" t="s">
        <v>76</v>
      </c>
      <c r="Q4901" t="s">
        <v>77</v>
      </c>
      <c r="R4901" t="s">
        <v>7386</v>
      </c>
      <c r="S4901" s="5">
        <v>62.31</v>
      </c>
      <c r="T4901" s="5">
        <v>14.295106612588199</v>
      </c>
      <c r="U4901" s="6">
        <f>SuperStoreData[[#This Row],[Profit]]/SuperStoreData[[#This Row],[Sales]]</f>
        <v>0.22941913998697158</v>
      </c>
    </row>
    <row r="4902" spans="1:21" x14ac:dyDescent="0.2">
      <c r="A4902">
        <v>1157</v>
      </c>
      <c r="B4902" t="s">
        <v>9777</v>
      </c>
      <c r="C4902" s="1">
        <v>43358</v>
      </c>
      <c r="D4902" s="1">
        <v>43362</v>
      </c>
      <c r="E4902" s="7">
        <f>SuperStoreData[[#This Row],[Ship Date]]-SuperStoreData[[#This Row],[Order Date]]</f>
        <v>4</v>
      </c>
      <c r="F4902" t="s">
        <v>18</v>
      </c>
      <c r="G4902" t="s">
        <v>3438</v>
      </c>
      <c r="H4902" t="s">
        <v>3439</v>
      </c>
      <c r="I4902" t="str">
        <f>PROPER(SuperStoreData[[#This Row],[Customer Name]])</f>
        <v>Penelope Sewall</v>
      </c>
      <c r="J4902" t="s">
        <v>21</v>
      </c>
      <c r="K4902">
        <v>22801</v>
      </c>
      <c r="L4902" t="str">
        <f>_xlfn.XLOOKUP(SuperStoreData[[#This Row],[Zip Code]],ZipCodeTable[Zip Code],ZipCodeTable[City])</f>
        <v>Harrisonburg</v>
      </c>
      <c r="M4902" t="str">
        <f>_xlfn.XLOOKUP(SuperStoreData[[#This Row],[Zip Code]],ZipCodeTable[Zip Code],ZipCodeTable[State])</f>
        <v>VA</v>
      </c>
      <c r="N4902" t="s">
        <v>85</v>
      </c>
      <c r="O4902" t="s">
        <v>4891</v>
      </c>
      <c r="P4902" t="s">
        <v>25</v>
      </c>
      <c r="Q4902" t="s">
        <v>26</v>
      </c>
      <c r="R4902" t="s">
        <v>4892</v>
      </c>
      <c r="S4902" s="5">
        <v>62.31</v>
      </c>
      <c r="T4902" s="5">
        <v>2.1122923077049398</v>
      </c>
      <c r="U4902" s="6">
        <f>SuperStoreData[[#This Row],[Profit]]/SuperStoreData[[#This Row],[Sales]]</f>
        <v>3.3899732108890059E-2</v>
      </c>
    </row>
    <row r="4903" spans="1:21" x14ac:dyDescent="0.2">
      <c r="A4903">
        <v>4711</v>
      </c>
      <c r="B4903" t="s">
        <v>11469</v>
      </c>
      <c r="C4903" s="1">
        <v>42529</v>
      </c>
      <c r="D4903" s="1">
        <v>42533</v>
      </c>
      <c r="E4903" s="7">
        <f>SuperStoreData[[#This Row],[Ship Date]]-SuperStoreData[[#This Row],[Order Date]]</f>
        <v>4</v>
      </c>
      <c r="F4903" t="s">
        <v>18</v>
      </c>
      <c r="G4903" t="s">
        <v>3810</v>
      </c>
      <c r="H4903" t="s">
        <v>3811</v>
      </c>
      <c r="I4903" t="str">
        <f>PROPER(SuperStoreData[[#This Row],[Customer Name]])</f>
        <v>William Brown</v>
      </c>
      <c r="J4903" t="s">
        <v>32</v>
      </c>
      <c r="K4903">
        <v>90049</v>
      </c>
      <c r="L4903" t="str">
        <f>_xlfn.XLOOKUP(SuperStoreData[[#This Row],[Zip Code]],ZipCodeTable[Zip Code],ZipCodeTable[City])</f>
        <v>Los Angeles</v>
      </c>
      <c r="M4903" t="str">
        <f>_xlfn.XLOOKUP(SuperStoreData[[#This Row],[Zip Code]],ZipCodeTable[Zip Code],ZipCodeTable[State])</f>
        <v>CA</v>
      </c>
      <c r="N4903" t="s">
        <v>68</v>
      </c>
      <c r="O4903" t="s">
        <v>7385</v>
      </c>
      <c r="P4903" t="s">
        <v>76</v>
      </c>
      <c r="Q4903" t="s">
        <v>77</v>
      </c>
      <c r="R4903" t="s">
        <v>7386</v>
      </c>
      <c r="S4903" s="5">
        <v>62.31</v>
      </c>
      <c r="T4903" s="5">
        <v>8.7934144323689001</v>
      </c>
      <c r="U4903" s="6">
        <f>SuperStoreData[[#This Row],[Profit]]/SuperStoreData[[#This Row],[Sales]]</f>
        <v>0.14112364680418713</v>
      </c>
    </row>
    <row r="4904" spans="1:21" x14ac:dyDescent="0.2">
      <c r="A4904">
        <v>8429</v>
      </c>
      <c r="B4904" t="s">
        <v>7707</v>
      </c>
      <c r="C4904" s="1">
        <v>43299</v>
      </c>
      <c r="D4904" s="1">
        <v>43304</v>
      </c>
      <c r="E4904" s="7">
        <f>SuperStoreData[[#This Row],[Ship Date]]-SuperStoreData[[#This Row],[Order Date]]</f>
        <v>5</v>
      </c>
      <c r="F4904" t="s">
        <v>29</v>
      </c>
      <c r="G4904" t="s">
        <v>3163</v>
      </c>
      <c r="H4904" t="s">
        <v>5848</v>
      </c>
      <c r="I4904" t="str">
        <f>PROPER(SuperStoreData[[#This Row],[Customer Name]])</f>
        <v>Don Jones</v>
      </c>
      <c r="J4904" t="s">
        <v>82</v>
      </c>
      <c r="K4904">
        <v>85281</v>
      </c>
      <c r="L4904" t="str">
        <f>_xlfn.XLOOKUP(SuperStoreData[[#This Row],[Zip Code]],ZipCodeTable[Zip Code],ZipCodeTable[City])</f>
        <v>Tempe</v>
      </c>
      <c r="M4904" t="str">
        <f>_xlfn.XLOOKUP(SuperStoreData[[#This Row],[Zip Code]],ZipCodeTable[Zip Code],ZipCodeTable[State])</f>
        <v>AZ</v>
      </c>
      <c r="N4904" t="s">
        <v>68</v>
      </c>
      <c r="O4904" t="s">
        <v>6142</v>
      </c>
      <c r="P4904" t="s">
        <v>76</v>
      </c>
      <c r="Q4904" t="s">
        <v>77</v>
      </c>
      <c r="R4904" t="s">
        <v>6143</v>
      </c>
      <c r="S4904" s="5">
        <v>62.351999999999997</v>
      </c>
      <c r="T4904" s="5">
        <v>1.9999129557714801</v>
      </c>
      <c r="U4904" s="6">
        <f>SuperStoreData[[#This Row],[Profit]]/SuperStoreData[[#This Row],[Sales]]</f>
        <v>3.2074559850068643E-2</v>
      </c>
    </row>
    <row r="4905" spans="1:21" x14ac:dyDescent="0.2">
      <c r="A4905">
        <v>3789</v>
      </c>
      <c r="B4905" t="s">
        <v>3684</v>
      </c>
      <c r="C4905" s="1">
        <v>43352</v>
      </c>
      <c r="D4905" s="1">
        <v>43356</v>
      </c>
      <c r="E4905" s="7">
        <f>SuperStoreData[[#This Row],[Ship Date]]-SuperStoreData[[#This Row],[Order Date]]</f>
        <v>4</v>
      </c>
      <c r="F4905" t="s">
        <v>29</v>
      </c>
      <c r="G4905" t="s">
        <v>542</v>
      </c>
      <c r="H4905" t="s">
        <v>543</v>
      </c>
      <c r="I4905" t="str">
        <f>PROPER(SuperStoreData[[#This Row],[Customer Name]])</f>
        <v>Ivan Liston</v>
      </c>
      <c r="J4905" t="s">
        <v>32</v>
      </c>
      <c r="K4905">
        <v>77041</v>
      </c>
      <c r="L4905" t="str">
        <f>_xlfn.XLOOKUP(SuperStoreData[[#This Row],[Zip Code]],ZipCodeTable[Zip Code],ZipCodeTable[City])</f>
        <v>Houston</v>
      </c>
      <c r="M4905" t="str">
        <f>_xlfn.XLOOKUP(SuperStoreData[[#This Row],[Zip Code]],ZipCodeTable[Zip Code],ZipCodeTable[State])</f>
        <v>TX</v>
      </c>
      <c r="N4905" t="s">
        <v>23</v>
      </c>
      <c r="O4905" t="s">
        <v>3690</v>
      </c>
      <c r="P4905" t="s">
        <v>25</v>
      </c>
      <c r="Q4905" t="s">
        <v>52</v>
      </c>
      <c r="R4905" t="s">
        <v>3691</v>
      </c>
      <c r="S4905" s="5">
        <v>62.375999999999998</v>
      </c>
      <c r="T4905" s="5">
        <v>19.420865161666899</v>
      </c>
      <c r="U4905" s="6">
        <f>SuperStoreData[[#This Row],[Profit]]/SuperStoreData[[#This Row],[Sales]]</f>
        <v>0.31135156408982462</v>
      </c>
    </row>
    <row r="4906" spans="1:21" x14ac:dyDescent="0.2">
      <c r="A4906">
        <v>1773</v>
      </c>
      <c r="B4906" t="s">
        <v>11221</v>
      </c>
      <c r="C4906" s="1">
        <v>42537</v>
      </c>
      <c r="D4906" s="1">
        <v>42540</v>
      </c>
      <c r="E4906" s="7">
        <f>SuperStoreData[[#This Row],[Ship Date]]-SuperStoreData[[#This Row],[Order Date]]</f>
        <v>3</v>
      </c>
      <c r="F4906" t="s">
        <v>129</v>
      </c>
      <c r="G4906" t="s">
        <v>2139</v>
      </c>
      <c r="H4906" t="s">
        <v>11223</v>
      </c>
      <c r="I4906" t="str">
        <f>PROPER(SuperStoreData[[#This Row],[Customer Name]])</f>
        <v>Greg Guthrie</v>
      </c>
      <c r="J4906" t="s">
        <v>82</v>
      </c>
      <c r="K4906">
        <v>60623</v>
      </c>
      <c r="L4906" t="str">
        <f>_xlfn.XLOOKUP(SuperStoreData[[#This Row],[Zip Code]],ZipCodeTable[Zip Code],ZipCodeTable[City])</f>
        <v>Chicago</v>
      </c>
      <c r="M4906" t="str">
        <f>_xlfn.XLOOKUP(SuperStoreData[[#This Row],[Zip Code]],ZipCodeTable[Zip Code],ZipCodeTable[State])</f>
        <v>IL</v>
      </c>
      <c r="N4906" t="s">
        <v>23</v>
      </c>
      <c r="O4906" t="s">
        <v>4655</v>
      </c>
      <c r="P4906" t="s">
        <v>76</v>
      </c>
      <c r="Q4906" t="s">
        <v>77</v>
      </c>
      <c r="R4906" t="s">
        <v>4656</v>
      </c>
      <c r="S4906" s="5">
        <v>62.4</v>
      </c>
      <c r="T4906" s="5">
        <v>7.70398904934705</v>
      </c>
      <c r="U4906" s="6">
        <f>SuperStoreData[[#This Row],[Profit]]/SuperStoreData[[#This Row],[Sales]]</f>
        <v>0.12346136297030529</v>
      </c>
    </row>
    <row r="4907" spans="1:21" x14ac:dyDescent="0.2">
      <c r="A4907">
        <v>7218</v>
      </c>
      <c r="B4907" t="s">
        <v>2579</v>
      </c>
      <c r="C4907" s="1">
        <v>42184</v>
      </c>
      <c r="D4907" s="1">
        <v>42191</v>
      </c>
      <c r="E4907" s="7">
        <f>SuperStoreData[[#This Row],[Ship Date]]-SuperStoreData[[#This Row],[Order Date]]</f>
        <v>7</v>
      </c>
      <c r="F4907" t="s">
        <v>18</v>
      </c>
      <c r="G4907" t="s">
        <v>2580</v>
      </c>
      <c r="H4907" t="s">
        <v>2581</v>
      </c>
      <c r="I4907" t="str">
        <f>PROPER(SuperStoreData[[#This Row],[Customer Name]])</f>
        <v>Lena Cacioppo</v>
      </c>
      <c r="J4907" t="s">
        <v>32</v>
      </c>
      <c r="K4907">
        <v>94109</v>
      </c>
      <c r="L4907" t="str">
        <f>_xlfn.XLOOKUP(SuperStoreData[[#This Row],[Zip Code]],ZipCodeTable[Zip Code],ZipCodeTable[City])</f>
        <v>San Francisco</v>
      </c>
      <c r="M4907" t="str">
        <f>_xlfn.XLOOKUP(SuperStoreData[[#This Row],[Zip Code]],ZipCodeTable[Zip Code],ZipCodeTable[State])</f>
        <v>CA</v>
      </c>
      <c r="N4907" t="s">
        <v>68</v>
      </c>
      <c r="O4907" t="s">
        <v>2582</v>
      </c>
      <c r="P4907" t="s">
        <v>25</v>
      </c>
      <c r="Q4907" t="s">
        <v>26</v>
      </c>
      <c r="R4907" t="s">
        <v>2583</v>
      </c>
      <c r="S4907" s="5">
        <v>62.496000000000002</v>
      </c>
      <c r="T4907" s="5">
        <v>17.120156571926799</v>
      </c>
      <c r="U4907" s="6">
        <f>SuperStoreData[[#This Row],[Profit]]/SuperStoreData[[#This Row],[Sales]]</f>
        <v>0.27394003731321681</v>
      </c>
    </row>
    <row r="4908" spans="1:21" x14ac:dyDescent="0.2">
      <c r="A4908">
        <v>476</v>
      </c>
      <c r="B4908" t="s">
        <v>6564</v>
      </c>
      <c r="C4908" s="1">
        <v>42123</v>
      </c>
      <c r="D4908" s="1">
        <v>42125</v>
      </c>
      <c r="E4908" s="7">
        <f>SuperStoreData[[#This Row],[Ship Date]]-SuperStoreData[[#This Row],[Order Date]]</f>
        <v>2</v>
      </c>
      <c r="F4908" t="s">
        <v>129</v>
      </c>
      <c r="G4908" t="s">
        <v>3693</v>
      </c>
      <c r="H4908" t="s">
        <v>6198</v>
      </c>
      <c r="I4908" t="str">
        <f>PROPER(SuperStoreData[[#This Row],[Customer Name]])</f>
        <v>Jeremy Pistek</v>
      </c>
      <c r="J4908" t="s">
        <v>32</v>
      </c>
      <c r="K4908">
        <v>94110</v>
      </c>
      <c r="L4908" t="str">
        <f>_xlfn.XLOOKUP(SuperStoreData[[#This Row],[Zip Code]],ZipCodeTable[Zip Code],ZipCodeTable[City])</f>
        <v>San Francisco</v>
      </c>
      <c r="M4908" t="str">
        <f>_xlfn.XLOOKUP(SuperStoreData[[#This Row],[Zip Code]],ZipCodeTable[Zip Code],ZipCodeTable[State])</f>
        <v>CA</v>
      </c>
      <c r="N4908" t="s">
        <v>68</v>
      </c>
      <c r="O4908" t="s">
        <v>6565</v>
      </c>
      <c r="P4908" t="s">
        <v>25</v>
      </c>
      <c r="Q4908" t="s">
        <v>91</v>
      </c>
      <c r="R4908" t="s">
        <v>6566</v>
      </c>
      <c r="S4908" s="5">
        <v>62.65</v>
      </c>
      <c r="T4908" s="5">
        <v>6.2553370447229799</v>
      </c>
      <c r="U4908" s="6">
        <f>SuperStoreData[[#This Row],[Profit]]/SuperStoreData[[#This Row],[Sales]]</f>
        <v>9.9845762884644529E-2</v>
      </c>
    </row>
    <row r="4909" spans="1:21" x14ac:dyDescent="0.2">
      <c r="A4909">
        <v>9743</v>
      </c>
      <c r="B4909" t="s">
        <v>11410</v>
      </c>
      <c r="C4909" s="1">
        <v>42980</v>
      </c>
      <c r="D4909" s="1">
        <v>42983</v>
      </c>
      <c r="E4909" s="7">
        <f>SuperStoreData[[#This Row],[Ship Date]]-SuperStoreData[[#This Row],[Order Date]]</f>
        <v>3</v>
      </c>
      <c r="F4909" t="s">
        <v>29</v>
      </c>
      <c r="G4909" t="s">
        <v>2518</v>
      </c>
      <c r="H4909" t="s">
        <v>2529</v>
      </c>
      <c r="I4909" t="str">
        <f>PROPER(SuperStoreData[[#This Row],[Customer Name]])</f>
        <v>Emily Phan</v>
      </c>
      <c r="J4909" t="s">
        <v>32</v>
      </c>
      <c r="K4909">
        <v>92037</v>
      </c>
      <c r="L4909" t="str">
        <f>_xlfn.XLOOKUP(SuperStoreData[[#This Row],[Zip Code]],ZipCodeTable[Zip Code],ZipCodeTable[City])</f>
        <v>La Jolla</v>
      </c>
      <c r="M4909" t="str">
        <f>_xlfn.XLOOKUP(SuperStoreData[[#This Row],[Zip Code]],ZipCodeTable[Zip Code],ZipCodeTable[State])</f>
        <v>CA</v>
      </c>
      <c r="N4909" t="s">
        <v>68</v>
      </c>
      <c r="O4909" t="s">
        <v>4902</v>
      </c>
      <c r="P4909" t="s">
        <v>25</v>
      </c>
      <c r="Q4909" t="s">
        <v>197</v>
      </c>
      <c r="R4909" t="s">
        <v>4903</v>
      </c>
      <c r="S4909" s="5">
        <v>62.65</v>
      </c>
      <c r="T4909" s="5">
        <v>0.28000359917321899</v>
      </c>
      <c r="U4909" s="6">
        <f>SuperStoreData[[#This Row],[Profit]]/SuperStoreData[[#This Row],[Sales]]</f>
        <v>4.4693311919109177E-3</v>
      </c>
    </row>
    <row r="4910" spans="1:21" x14ac:dyDescent="0.2">
      <c r="A4910">
        <v>8312</v>
      </c>
      <c r="B4910" t="s">
        <v>10889</v>
      </c>
      <c r="C4910" s="1">
        <v>42682</v>
      </c>
      <c r="D4910" s="1">
        <v>42682</v>
      </c>
      <c r="E4910" s="7">
        <f>SuperStoreData[[#This Row],[Ship Date]]-SuperStoreData[[#This Row],[Order Date]]</f>
        <v>0</v>
      </c>
      <c r="F4910" t="s">
        <v>29</v>
      </c>
      <c r="G4910" t="s">
        <v>72</v>
      </c>
      <c r="H4910" t="s">
        <v>73</v>
      </c>
      <c r="I4910" t="str">
        <f>PROPER(SuperStoreData[[#This Row],[Customer Name]])</f>
        <v>Bradley Drucker</v>
      </c>
      <c r="J4910" t="s">
        <v>32</v>
      </c>
      <c r="K4910">
        <v>31907</v>
      </c>
      <c r="L4910" t="str">
        <f>_xlfn.XLOOKUP(SuperStoreData[[#This Row],[Zip Code]],ZipCodeTable[Zip Code],ZipCodeTable[City])</f>
        <v>Columbus</v>
      </c>
      <c r="M4910" t="str">
        <f>_xlfn.XLOOKUP(SuperStoreData[[#This Row],[Zip Code]],ZipCodeTable[Zip Code],ZipCodeTable[State])</f>
        <v>GA</v>
      </c>
      <c r="N4910" t="s">
        <v>85</v>
      </c>
      <c r="O4910" t="s">
        <v>6435</v>
      </c>
      <c r="P4910" t="s">
        <v>48</v>
      </c>
      <c r="Q4910" t="s">
        <v>49</v>
      </c>
      <c r="R4910" t="s">
        <v>6436</v>
      </c>
      <c r="S4910" s="5">
        <v>62.72</v>
      </c>
      <c r="T4910" s="5">
        <v>2.13333787803154</v>
      </c>
      <c r="U4910" s="6">
        <f>SuperStoreData[[#This Row],[Profit]]/SuperStoreData[[#This Row],[Sales]]</f>
        <v>3.4013677902288583E-2</v>
      </c>
    </row>
    <row r="4911" spans="1:21" x14ac:dyDescent="0.2">
      <c r="A4911">
        <v>4615</v>
      </c>
      <c r="B4911" t="s">
        <v>4399</v>
      </c>
      <c r="C4911" s="1">
        <v>42369</v>
      </c>
      <c r="D4911" s="1">
        <v>42373</v>
      </c>
      <c r="E4911" s="7">
        <f>SuperStoreData[[#This Row],[Ship Date]]-SuperStoreData[[#This Row],[Order Date]]</f>
        <v>4</v>
      </c>
      <c r="F4911" t="s">
        <v>29</v>
      </c>
      <c r="G4911" t="s">
        <v>2783</v>
      </c>
      <c r="H4911" t="s">
        <v>2784</v>
      </c>
      <c r="I4911" t="str">
        <f>PROPER(SuperStoreData[[#This Row],[Customer Name]])</f>
        <v>Gary Hansen</v>
      </c>
      <c r="J4911" t="s">
        <v>21</v>
      </c>
      <c r="K4911">
        <v>77070</v>
      </c>
      <c r="L4911" t="str">
        <f>_xlfn.XLOOKUP(SuperStoreData[[#This Row],[Zip Code]],ZipCodeTable[Zip Code],ZipCodeTable[City])</f>
        <v>Houston</v>
      </c>
      <c r="M4911" t="str">
        <f>_xlfn.XLOOKUP(SuperStoreData[[#This Row],[Zip Code]],ZipCodeTable[Zip Code],ZipCodeTable[State])</f>
        <v>TX</v>
      </c>
      <c r="N4911" t="s">
        <v>23</v>
      </c>
      <c r="O4911" t="s">
        <v>676</v>
      </c>
      <c r="P4911" t="s">
        <v>25</v>
      </c>
      <c r="Q4911" t="s">
        <v>39</v>
      </c>
      <c r="R4911" t="s">
        <v>677</v>
      </c>
      <c r="S4911" s="5">
        <v>62.79</v>
      </c>
      <c r="T4911" s="5">
        <v>17.8513077855084</v>
      </c>
      <c r="U4911" s="6">
        <f>SuperStoreData[[#This Row],[Profit]]/SuperStoreData[[#This Row],[Sales]]</f>
        <v>0.2843017643814047</v>
      </c>
    </row>
    <row r="4912" spans="1:21" x14ac:dyDescent="0.2">
      <c r="A4912">
        <v>5074</v>
      </c>
      <c r="B4912" t="s">
        <v>4529</v>
      </c>
      <c r="C4912" s="1">
        <v>43289</v>
      </c>
      <c r="D4912" s="1">
        <v>43296</v>
      </c>
      <c r="E4912" s="7">
        <f>SuperStoreData[[#This Row],[Ship Date]]-SuperStoreData[[#This Row],[Order Date]]</f>
        <v>7</v>
      </c>
      <c r="F4912" t="s">
        <v>489</v>
      </c>
      <c r="G4912" t="s">
        <v>1724</v>
      </c>
      <c r="H4912" t="s">
        <v>1725</v>
      </c>
      <c r="I4912" t="str">
        <f>PROPER(SuperStoreData[[#This Row],[Customer Name]])</f>
        <v>Justin Mackendrick</v>
      </c>
      <c r="J4912" t="s">
        <v>32</v>
      </c>
      <c r="K4912">
        <v>94109</v>
      </c>
      <c r="L4912" t="str">
        <f>_xlfn.XLOOKUP(SuperStoreData[[#This Row],[Zip Code]],ZipCodeTable[Zip Code],ZipCodeTable[City])</f>
        <v>San Francisco</v>
      </c>
      <c r="M4912" t="str">
        <f>_xlfn.XLOOKUP(SuperStoreData[[#This Row],[Zip Code]],ZipCodeTable[Zip Code],ZipCodeTable[State])</f>
        <v>CA</v>
      </c>
      <c r="N4912" t="s">
        <v>68</v>
      </c>
      <c r="O4912" t="s">
        <v>308</v>
      </c>
      <c r="P4912" t="s">
        <v>25</v>
      </c>
      <c r="Q4912" t="s">
        <v>61</v>
      </c>
      <c r="R4912" t="s">
        <v>309</v>
      </c>
      <c r="S4912" s="5">
        <v>62.8</v>
      </c>
      <c r="T4912" s="5">
        <v>9.1058277416789597</v>
      </c>
      <c r="U4912" s="6">
        <f>SuperStoreData[[#This Row],[Profit]]/SuperStoreData[[#This Row],[Sales]]</f>
        <v>0.14499725703310445</v>
      </c>
    </row>
    <row r="4913" spans="1:21" x14ac:dyDescent="0.2">
      <c r="A4913">
        <v>4809</v>
      </c>
      <c r="B4913" t="s">
        <v>10439</v>
      </c>
      <c r="C4913" s="1">
        <v>43462</v>
      </c>
      <c r="D4913" s="1">
        <v>43467</v>
      </c>
      <c r="E4913" s="7">
        <f>SuperStoreData[[#This Row],[Ship Date]]-SuperStoreData[[#This Row],[Order Date]]</f>
        <v>5</v>
      </c>
      <c r="F4913" t="s">
        <v>29</v>
      </c>
      <c r="G4913" t="s">
        <v>7053</v>
      </c>
      <c r="H4913" t="s">
        <v>10440</v>
      </c>
      <c r="I4913" t="str">
        <f>PROPER(SuperStoreData[[#This Row],[Customer Name]])</f>
        <v>Phillip Breyer</v>
      </c>
      <c r="J4913" t="s">
        <v>82</v>
      </c>
      <c r="K4913">
        <v>19134</v>
      </c>
      <c r="L4913" t="str">
        <f>_xlfn.XLOOKUP(SuperStoreData[[#This Row],[Zip Code]],ZipCodeTable[Zip Code],ZipCodeTable[City])</f>
        <v>Philadelphia</v>
      </c>
      <c r="M4913" t="str">
        <f>_xlfn.XLOOKUP(SuperStoreData[[#This Row],[Zip Code]],ZipCodeTable[Zip Code],ZipCodeTable[State])</f>
        <v>PA</v>
      </c>
      <c r="N4913" t="s">
        <v>46</v>
      </c>
      <c r="O4913" t="s">
        <v>1173</v>
      </c>
      <c r="P4913" t="s">
        <v>25</v>
      </c>
      <c r="Q4913" t="s">
        <v>293</v>
      </c>
      <c r="R4913" t="s">
        <v>1174</v>
      </c>
      <c r="S4913" s="5">
        <v>62.808</v>
      </c>
      <c r="T4913" s="5">
        <v>15.059335875061899</v>
      </c>
      <c r="U4913" s="6">
        <f>SuperStoreData[[#This Row],[Profit]]/SuperStoreData[[#This Row],[Sales]]</f>
        <v>0.23976779829101227</v>
      </c>
    </row>
    <row r="4914" spans="1:21" x14ac:dyDescent="0.2">
      <c r="A4914">
        <v>8188</v>
      </c>
      <c r="B4914" t="s">
        <v>7018</v>
      </c>
      <c r="C4914" s="1">
        <v>42995</v>
      </c>
      <c r="D4914" s="1">
        <v>42999</v>
      </c>
      <c r="E4914" s="7">
        <f>SuperStoreData[[#This Row],[Ship Date]]-SuperStoreData[[#This Row],[Order Date]]</f>
        <v>4</v>
      </c>
      <c r="F4914" t="s">
        <v>29</v>
      </c>
      <c r="G4914" t="s">
        <v>5216</v>
      </c>
      <c r="H4914" t="s">
        <v>7019</v>
      </c>
      <c r="I4914" t="str">
        <f>PROPER(SuperStoreData[[#This Row],[Customer Name]])</f>
        <v>Bart Watters</v>
      </c>
      <c r="J4914" t="s">
        <v>82</v>
      </c>
      <c r="K4914">
        <v>10024</v>
      </c>
      <c r="L4914" t="str">
        <f>_xlfn.XLOOKUP(SuperStoreData[[#This Row],[Zip Code]],ZipCodeTable[Zip Code],ZipCodeTable[City])</f>
        <v>New York</v>
      </c>
      <c r="M4914" t="str">
        <f>_xlfn.XLOOKUP(SuperStoreData[[#This Row],[Zip Code]],ZipCodeTable[Zip Code],ZipCodeTable[State])</f>
        <v>NY</v>
      </c>
      <c r="N4914" t="s">
        <v>46</v>
      </c>
      <c r="O4914" t="s">
        <v>1641</v>
      </c>
      <c r="P4914" t="s">
        <v>25</v>
      </c>
      <c r="Q4914" t="s">
        <v>91</v>
      </c>
      <c r="R4914" t="s">
        <v>1642</v>
      </c>
      <c r="S4914" s="5">
        <v>62.82</v>
      </c>
      <c r="T4914" s="5">
        <v>16.302135921669201</v>
      </c>
      <c r="U4914" s="6">
        <f>SuperStoreData[[#This Row],[Profit]]/SuperStoreData[[#This Row],[Sales]]</f>
        <v>0.25950550655315507</v>
      </c>
    </row>
    <row r="4915" spans="1:21" x14ac:dyDescent="0.2">
      <c r="A4915">
        <v>2579</v>
      </c>
      <c r="B4915" t="s">
        <v>10881</v>
      </c>
      <c r="C4915" s="1">
        <v>43421</v>
      </c>
      <c r="D4915" s="1">
        <v>43425</v>
      </c>
      <c r="E4915" s="7">
        <f>SuperStoreData[[#This Row],[Ship Date]]-SuperStoreData[[#This Row],[Order Date]]</f>
        <v>4</v>
      </c>
      <c r="F4915" t="s">
        <v>29</v>
      </c>
      <c r="G4915" t="s">
        <v>4827</v>
      </c>
      <c r="H4915" t="s">
        <v>4828</v>
      </c>
      <c r="I4915" t="str">
        <f>PROPER(SuperStoreData[[#This Row],[Customer Name]])</f>
        <v>Shirley Daniels</v>
      </c>
      <c r="J4915" t="s">
        <v>21</v>
      </c>
      <c r="K4915">
        <v>22304</v>
      </c>
      <c r="L4915" t="str">
        <f>_xlfn.XLOOKUP(SuperStoreData[[#This Row],[Zip Code]],ZipCodeTable[Zip Code],ZipCodeTable[City])</f>
        <v>Alexandria</v>
      </c>
      <c r="M4915" t="str">
        <f>_xlfn.XLOOKUP(SuperStoreData[[#This Row],[Zip Code]],ZipCodeTable[Zip Code],ZipCodeTable[State])</f>
        <v>VA</v>
      </c>
      <c r="N4915" t="s">
        <v>85</v>
      </c>
      <c r="O4915" t="s">
        <v>10739</v>
      </c>
      <c r="P4915" t="s">
        <v>48</v>
      </c>
      <c r="Q4915" t="s">
        <v>49</v>
      </c>
      <c r="R4915" t="s">
        <v>10740</v>
      </c>
      <c r="S4915" s="5">
        <v>62.82</v>
      </c>
      <c r="T4915" s="5">
        <v>-4.5837642913973298E-2</v>
      </c>
      <c r="U4915" s="6">
        <f>SuperStoreData[[#This Row],[Profit]]/SuperStoreData[[#This Row],[Sales]]</f>
        <v>-7.2966639468279688E-4</v>
      </c>
    </row>
    <row r="4916" spans="1:21" x14ac:dyDescent="0.2">
      <c r="A4916">
        <v>4506</v>
      </c>
      <c r="B4916" t="s">
        <v>10654</v>
      </c>
      <c r="C4916" s="1">
        <v>43029</v>
      </c>
      <c r="D4916" s="1">
        <v>43034</v>
      </c>
      <c r="E4916" s="7">
        <f>SuperStoreData[[#This Row],[Ship Date]]-SuperStoreData[[#This Row],[Order Date]]</f>
        <v>5</v>
      </c>
      <c r="F4916" t="s">
        <v>29</v>
      </c>
      <c r="G4916" t="s">
        <v>4804</v>
      </c>
      <c r="H4916" t="s">
        <v>8344</v>
      </c>
      <c r="I4916" t="str">
        <f>PROPER(SuperStoreData[[#This Row],[Customer Name]])</f>
        <v>Ben Ferrer</v>
      </c>
      <c r="J4916" t="s">
        <v>21</v>
      </c>
      <c r="K4916">
        <v>90045</v>
      </c>
      <c r="L4916" t="str">
        <f>_xlfn.XLOOKUP(SuperStoreData[[#This Row],[Zip Code]],ZipCodeTable[Zip Code],ZipCodeTable[City])</f>
        <v>Los Angeles</v>
      </c>
      <c r="M4916" t="str">
        <f>_xlfn.XLOOKUP(SuperStoreData[[#This Row],[Zip Code]],ZipCodeTable[Zip Code],ZipCodeTable[State])</f>
        <v>CA</v>
      </c>
      <c r="N4916" t="s">
        <v>68</v>
      </c>
      <c r="O4916" t="s">
        <v>821</v>
      </c>
      <c r="P4916" t="s">
        <v>76</v>
      </c>
      <c r="Q4916" t="s">
        <v>77</v>
      </c>
      <c r="R4916" t="s">
        <v>822</v>
      </c>
      <c r="S4916" s="5">
        <v>62.85</v>
      </c>
      <c r="T4916" s="5">
        <v>15.617648614947401</v>
      </c>
      <c r="U4916" s="6">
        <f>SuperStoreData[[#This Row],[Profit]]/SuperStoreData[[#This Row],[Sales]]</f>
        <v>0.2484908291956627</v>
      </c>
    </row>
    <row r="4917" spans="1:21" x14ac:dyDescent="0.2">
      <c r="A4917">
        <v>7139</v>
      </c>
      <c r="B4917" t="s">
        <v>9736</v>
      </c>
      <c r="C4917" s="1">
        <v>42651</v>
      </c>
      <c r="D4917" s="1">
        <v>42656</v>
      </c>
      <c r="E4917" s="7">
        <f>SuperStoreData[[#This Row],[Ship Date]]-SuperStoreData[[#This Row],[Order Date]]</f>
        <v>5</v>
      </c>
      <c r="F4917" t="s">
        <v>29</v>
      </c>
      <c r="G4917" t="s">
        <v>705</v>
      </c>
      <c r="H4917" t="s">
        <v>9741</v>
      </c>
      <c r="I4917" t="str">
        <f>PROPER(SuperStoreData[[#This Row],[Customer Name]])</f>
        <v>Sung Shariari</v>
      </c>
      <c r="J4917" t="s">
        <v>32</v>
      </c>
      <c r="K4917">
        <v>33180</v>
      </c>
      <c r="L4917" t="str">
        <f>_xlfn.XLOOKUP(SuperStoreData[[#This Row],[Zip Code]],ZipCodeTable[Zip Code],ZipCodeTable[City])</f>
        <v>Miami</v>
      </c>
      <c r="M4917" t="str">
        <f>_xlfn.XLOOKUP(SuperStoreData[[#This Row],[Zip Code]],ZipCodeTable[Zip Code],ZipCodeTable[State])</f>
        <v>FL</v>
      </c>
      <c r="N4917" t="s">
        <v>85</v>
      </c>
      <c r="O4917" t="s">
        <v>2400</v>
      </c>
      <c r="P4917" t="s">
        <v>25</v>
      </c>
      <c r="Q4917" t="s">
        <v>26</v>
      </c>
      <c r="R4917" t="s">
        <v>2401</v>
      </c>
      <c r="S4917" s="5">
        <v>62.88</v>
      </c>
      <c r="T4917" s="5">
        <v>7.9066407365492299</v>
      </c>
      <c r="U4917" s="6">
        <f>SuperStoreData[[#This Row],[Profit]]/SuperStoreData[[#This Row],[Sales]]</f>
        <v>0.12574174199346738</v>
      </c>
    </row>
    <row r="4918" spans="1:21" x14ac:dyDescent="0.2">
      <c r="A4918">
        <v>3773</v>
      </c>
      <c r="B4918" t="s">
        <v>4972</v>
      </c>
      <c r="C4918" s="1">
        <v>43232</v>
      </c>
      <c r="D4918" s="1">
        <v>43235</v>
      </c>
      <c r="E4918" s="7">
        <f>SuperStoreData[[#This Row],[Ship Date]]-SuperStoreData[[#This Row],[Order Date]]</f>
        <v>3</v>
      </c>
      <c r="F4918" t="s">
        <v>129</v>
      </c>
      <c r="G4918" t="s">
        <v>2026</v>
      </c>
      <c r="H4918" t="s">
        <v>2027</v>
      </c>
      <c r="I4918" t="str">
        <f>PROPER(SuperStoreData[[#This Row],[Customer Name]])</f>
        <v>Roland Fjeld</v>
      </c>
      <c r="J4918" t="s">
        <v>32</v>
      </c>
      <c r="K4918">
        <v>29203</v>
      </c>
      <c r="L4918" t="str">
        <f>_xlfn.XLOOKUP(SuperStoreData[[#This Row],[Zip Code]],ZipCodeTable[Zip Code],ZipCodeTable[City])</f>
        <v>Columbia</v>
      </c>
      <c r="M4918" t="str">
        <f>_xlfn.XLOOKUP(SuperStoreData[[#This Row],[Zip Code]],ZipCodeTable[Zip Code],ZipCodeTable[State])</f>
        <v>SC</v>
      </c>
      <c r="N4918" t="s">
        <v>85</v>
      </c>
      <c r="O4918" t="s">
        <v>2057</v>
      </c>
      <c r="P4918" t="s">
        <v>76</v>
      </c>
      <c r="Q4918" t="s">
        <v>77</v>
      </c>
      <c r="R4918" t="s">
        <v>2058</v>
      </c>
      <c r="S4918" s="5">
        <v>62.91</v>
      </c>
      <c r="T4918" s="5">
        <v>3.4196067585358301</v>
      </c>
      <c r="U4918" s="6">
        <f>SuperStoreData[[#This Row],[Profit]]/SuperStoreData[[#This Row],[Sales]]</f>
        <v>5.4357125393988716E-2</v>
      </c>
    </row>
    <row r="4919" spans="1:21" x14ac:dyDescent="0.2">
      <c r="A4919">
        <v>1840</v>
      </c>
      <c r="B4919" t="s">
        <v>533</v>
      </c>
      <c r="C4919" s="1">
        <v>43409</v>
      </c>
      <c r="D4919" s="1">
        <v>43416</v>
      </c>
      <c r="E4919" s="7">
        <f>SuperStoreData[[#This Row],[Ship Date]]-SuperStoreData[[#This Row],[Order Date]]</f>
        <v>7</v>
      </c>
      <c r="F4919" t="s">
        <v>29</v>
      </c>
      <c r="G4919" t="s">
        <v>534</v>
      </c>
      <c r="H4919" t="s">
        <v>535</v>
      </c>
      <c r="I4919" t="str">
        <f>PROPER(SuperStoreData[[#This Row],[Customer Name]])</f>
        <v>Barbara Fisher</v>
      </c>
      <c r="J4919" t="s">
        <v>82</v>
      </c>
      <c r="K4919">
        <v>28205</v>
      </c>
      <c r="L4919" t="str">
        <f>_xlfn.XLOOKUP(SuperStoreData[[#This Row],[Zip Code]],ZipCodeTable[Zip Code],ZipCodeTable[City])</f>
        <v>Charlotte</v>
      </c>
      <c r="M4919" t="str">
        <f>_xlfn.XLOOKUP(SuperStoreData[[#This Row],[Zip Code]],ZipCodeTable[Zip Code],ZipCodeTable[State])</f>
        <v>NC</v>
      </c>
      <c r="N4919" t="s">
        <v>85</v>
      </c>
      <c r="O4919" t="s">
        <v>539</v>
      </c>
      <c r="P4919" t="s">
        <v>25</v>
      </c>
      <c r="Q4919" t="s">
        <v>39</v>
      </c>
      <c r="R4919" t="s">
        <v>540</v>
      </c>
      <c r="S4919" s="5">
        <v>62.92</v>
      </c>
      <c r="T4919" s="5">
        <v>-0.20813665440762899</v>
      </c>
      <c r="U4919" s="6">
        <f>SuperStoreData[[#This Row],[Profit]]/SuperStoreData[[#This Row],[Sales]]</f>
        <v>-3.3079569994855212E-3</v>
      </c>
    </row>
    <row r="4920" spans="1:21" x14ac:dyDescent="0.2">
      <c r="A4920">
        <v>5169</v>
      </c>
      <c r="B4920" t="s">
        <v>6918</v>
      </c>
      <c r="C4920" s="1">
        <v>42185</v>
      </c>
      <c r="D4920" s="1">
        <v>42188</v>
      </c>
      <c r="E4920" s="7">
        <f>SuperStoreData[[#This Row],[Ship Date]]-SuperStoreData[[#This Row],[Order Date]]</f>
        <v>3</v>
      </c>
      <c r="F4920" t="s">
        <v>29</v>
      </c>
      <c r="G4920" t="s">
        <v>1431</v>
      </c>
      <c r="H4920" t="s">
        <v>1432</v>
      </c>
      <c r="I4920" t="str">
        <f>PROPER(SuperStoreData[[#This Row],[Customer Name]])</f>
        <v>Sam Craven</v>
      </c>
      <c r="J4920" t="s">
        <v>32</v>
      </c>
      <c r="K4920">
        <v>48640</v>
      </c>
      <c r="L4920" t="str">
        <f>_xlfn.XLOOKUP(SuperStoreData[[#This Row],[Zip Code]],ZipCodeTable[Zip Code],ZipCodeTable[City])</f>
        <v>Midland</v>
      </c>
      <c r="M4920" t="str">
        <f>_xlfn.XLOOKUP(SuperStoreData[[#This Row],[Zip Code]],ZipCodeTable[Zip Code],ZipCodeTable[State])</f>
        <v>MI</v>
      </c>
      <c r="N4920" t="s">
        <v>23</v>
      </c>
      <c r="O4920" t="s">
        <v>940</v>
      </c>
      <c r="P4920" t="s">
        <v>25</v>
      </c>
      <c r="Q4920" t="s">
        <v>61</v>
      </c>
      <c r="R4920" t="s">
        <v>3733</v>
      </c>
      <c r="S4920" s="5">
        <v>62.94</v>
      </c>
      <c r="T4920" s="5">
        <v>11.3394848535044</v>
      </c>
      <c r="U4920" s="6">
        <f>SuperStoreData[[#This Row],[Profit]]/SuperStoreData[[#This Row],[Sales]]</f>
        <v>0.18016340726889737</v>
      </c>
    </row>
    <row r="4921" spans="1:21" x14ac:dyDescent="0.2">
      <c r="A4921">
        <v>6793</v>
      </c>
      <c r="B4921" t="s">
        <v>8451</v>
      </c>
      <c r="C4921" s="1">
        <v>43416</v>
      </c>
      <c r="D4921" s="1">
        <v>43420</v>
      </c>
      <c r="E4921" s="7">
        <f>SuperStoreData[[#This Row],[Ship Date]]-SuperStoreData[[#This Row],[Order Date]]</f>
        <v>4</v>
      </c>
      <c r="F4921" t="s">
        <v>18</v>
      </c>
      <c r="G4921" t="s">
        <v>3653</v>
      </c>
      <c r="H4921" t="s">
        <v>3654</v>
      </c>
      <c r="I4921" t="str">
        <f>PROPER(SuperStoreData[[#This Row],[Customer Name]])</f>
        <v>Christine Sundaresam</v>
      </c>
      <c r="J4921" t="s">
        <v>32</v>
      </c>
      <c r="K4921">
        <v>6824</v>
      </c>
      <c r="L4921" t="str">
        <f>_xlfn.XLOOKUP(SuperStoreData[[#This Row],[Zip Code]],ZipCodeTable[Zip Code],ZipCodeTable[City])</f>
        <v>Fairfield</v>
      </c>
      <c r="M4921" t="str">
        <f>_xlfn.XLOOKUP(SuperStoreData[[#This Row],[Zip Code]],ZipCodeTable[Zip Code],ZipCodeTable[State])</f>
        <v>CT</v>
      </c>
      <c r="N4921" t="s">
        <v>46</v>
      </c>
      <c r="O4921" t="s">
        <v>4368</v>
      </c>
      <c r="P4921" t="s">
        <v>25</v>
      </c>
      <c r="Q4921" t="s">
        <v>26</v>
      </c>
      <c r="R4921" t="s">
        <v>4369</v>
      </c>
      <c r="S4921" s="5">
        <v>62.94</v>
      </c>
      <c r="T4921" s="5">
        <v>12.140674538905801</v>
      </c>
      <c r="U4921" s="6">
        <f>SuperStoreData[[#This Row],[Profit]]/SuperStoreData[[#This Row],[Sales]]</f>
        <v>0.19289282711957104</v>
      </c>
    </row>
    <row r="4922" spans="1:21" x14ac:dyDescent="0.2">
      <c r="A4922">
        <v>3501</v>
      </c>
      <c r="B4922" t="s">
        <v>11507</v>
      </c>
      <c r="C4922" s="1">
        <v>42980</v>
      </c>
      <c r="D4922" s="1">
        <v>42984</v>
      </c>
      <c r="E4922" s="7">
        <f>SuperStoreData[[#This Row],[Ship Date]]-SuperStoreData[[#This Row],[Order Date]]</f>
        <v>4</v>
      </c>
      <c r="F4922" t="s">
        <v>29</v>
      </c>
      <c r="G4922" t="s">
        <v>990</v>
      </c>
      <c r="H4922" t="s">
        <v>994</v>
      </c>
      <c r="I4922" t="str">
        <f>PROPER(SuperStoreData[[#This Row],[Customer Name]])</f>
        <v>Joe Kamberova</v>
      </c>
      <c r="J4922" t="s">
        <v>32</v>
      </c>
      <c r="K4922">
        <v>36608</v>
      </c>
      <c r="L4922" t="str">
        <f>_xlfn.XLOOKUP(SuperStoreData[[#This Row],[Zip Code]],ZipCodeTable[Zip Code],ZipCodeTable[City])</f>
        <v>Mobile</v>
      </c>
      <c r="M4922" t="str">
        <f>_xlfn.XLOOKUP(SuperStoreData[[#This Row],[Zip Code]],ZipCodeTable[Zip Code],ZipCodeTable[State])</f>
        <v>AL</v>
      </c>
      <c r="N4922" t="s">
        <v>85</v>
      </c>
      <c r="O4922" t="s">
        <v>4368</v>
      </c>
      <c r="P4922" t="s">
        <v>25</v>
      </c>
      <c r="Q4922" t="s">
        <v>26</v>
      </c>
      <c r="R4922" t="s">
        <v>4369</v>
      </c>
      <c r="S4922" s="5">
        <v>62.94</v>
      </c>
      <c r="T4922" s="5">
        <v>-0.84990810621386104</v>
      </c>
      <c r="U4922" s="6">
        <f>SuperStoreData[[#This Row],[Profit]]/SuperStoreData[[#This Row],[Sales]]</f>
        <v>-1.3503465303683843E-2</v>
      </c>
    </row>
    <row r="4923" spans="1:21" x14ac:dyDescent="0.2">
      <c r="A4923">
        <v>1823</v>
      </c>
      <c r="B4923" t="s">
        <v>8588</v>
      </c>
      <c r="C4923" s="1">
        <v>42339</v>
      </c>
      <c r="D4923" s="1">
        <v>42341</v>
      </c>
      <c r="E4923" s="7">
        <f>SuperStoreData[[#This Row],[Ship Date]]-SuperStoreData[[#This Row],[Order Date]]</f>
        <v>2</v>
      </c>
      <c r="F4923" t="s">
        <v>29</v>
      </c>
      <c r="G4923" t="s">
        <v>1644</v>
      </c>
      <c r="H4923" t="s">
        <v>1653</v>
      </c>
      <c r="I4923" t="str">
        <f>PROPER(SuperStoreData[[#This Row],[Customer Name]])</f>
        <v>Erin Ashbrook</v>
      </c>
      <c r="J4923" t="s">
        <v>82</v>
      </c>
      <c r="K4923">
        <v>60623</v>
      </c>
      <c r="L4923" t="str">
        <f>_xlfn.XLOOKUP(SuperStoreData[[#This Row],[Zip Code]],ZipCodeTable[Zip Code],ZipCodeTable[City])</f>
        <v>Chicago</v>
      </c>
      <c r="M4923" t="str">
        <f>_xlfn.XLOOKUP(SuperStoreData[[#This Row],[Zip Code]],ZipCodeTable[Zip Code],ZipCodeTable[State])</f>
        <v>IL</v>
      </c>
      <c r="N4923" t="s">
        <v>23</v>
      </c>
      <c r="O4923" t="s">
        <v>2228</v>
      </c>
      <c r="P4923" t="s">
        <v>48</v>
      </c>
      <c r="Q4923" t="s">
        <v>55</v>
      </c>
      <c r="R4923" t="s">
        <v>2229</v>
      </c>
      <c r="S4923" s="5">
        <v>62.957999999999998</v>
      </c>
      <c r="T4923" s="5">
        <v>21.590494279209999</v>
      </c>
      <c r="U4923" s="6">
        <f>SuperStoreData[[#This Row],[Profit]]/SuperStoreData[[#This Row],[Sales]]</f>
        <v>0.34293488165459513</v>
      </c>
    </row>
    <row r="4924" spans="1:21" x14ac:dyDescent="0.2">
      <c r="A4924">
        <v>2126</v>
      </c>
      <c r="B4924" t="s">
        <v>1170</v>
      </c>
      <c r="C4924" s="1">
        <v>43423</v>
      </c>
      <c r="D4924" s="1">
        <v>43427</v>
      </c>
      <c r="E4924" s="7">
        <f>SuperStoreData[[#This Row],[Ship Date]]-SuperStoreData[[#This Row],[Order Date]]</f>
        <v>4</v>
      </c>
      <c r="F4924" t="s">
        <v>29</v>
      </c>
      <c r="G4924" t="s">
        <v>1171</v>
      </c>
      <c r="H4924" t="s">
        <v>1175</v>
      </c>
      <c r="I4924" t="str">
        <f>PROPER(SuperStoreData[[#This Row],[Customer Name]])</f>
        <v>Erica Hernandez</v>
      </c>
      <c r="J4924" t="s">
        <v>21</v>
      </c>
      <c r="K4924">
        <v>19143</v>
      </c>
      <c r="L4924" t="str">
        <f>_xlfn.XLOOKUP(SuperStoreData[[#This Row],[Zip Code]],ZipCodeTable[Zip Code],ZipCodeTable[City])</f>
        <v>Philadelphia</v>
      </c>
      <c r="M4924" t="str">
        <f>_xlfn.XLOOKUP(SuperStoreData[[#This Row],[Zip Code]],ZipCodeTable[Zip Code],ZipCodeTable[State])</f>
        <v>PA</v>
      </c>
      <c r="N4924" t="s">
        <v>46</v>
      </c>
      <c r="O4924" t="s">
        <v>1176</v>
      </c>
      <c r="P4924" t="s">
        <v>76</v>
      </c>
      <c r="Q4924" t="s">
        <v>98</v>
      </c>
      <c r="R4924" t="s">
        <v>1177</v>
      </c>
      <c r="S4924" s="5">
        <v>62.957999999999998</v>
      </c>
      <c r="T4924" s="5">
        <v>17.4350721667088</v>
      </c>
      <c r="U4924" s="6">
        <f>SuperStoreData[[#This Row],[Profit]]/SuperStoreData[[#This Row],[Sales]]</f>
        <v>0.27693179844831156</v>
      </c>
    </row>
    <row r="4925" spans="1:21" x14ac:dyDescent="0.2">
      <c r="A4925">
        <v>1491</v>
      </c>
      <c r="B4925" t="s">
        <v>11617</v>
      </c>
      <c r="C4925" s="1">
        <v>42267</v>
      </c>
      <c r="D4925" s="1">
        <v>42270</v>
      </c>
      <c r="E4925" s="7">
        <f>SuperStoreData[[#This Row],[Ship Date]]-SuperStoreData[[#This Row],[Order Date]]</f>
        <v>3</v>
      </c>
      <c r="F4925" t="s">
        <v>129</v>
      </c>
      <c r="G4925" t="s">
        <v>5574</v>
      </c>
      <c r="H4925" t="s">
        <v>5575</v>
      </c>
      <c r="I4925" t="str">
        <f>PROPER(SuperStoreData[[#This Row],[Customer Name]])</f>
        <v>Dionis Lloyd</v>
      </c>
      <c r="J4925" t="s">
        <v>82</v>
      </c>
      <c r="K4925">
        <v>10024</v>
      </c>
      <c r="L4925" t="str">
        <f>_xlfn.XLOOKUP(SuperStoreData[[#This Row],[Zip Code]],ZipCodeTable[Zip Code],ZipCodeTable[City])</f>
        <v>New York</v>
      </c>
      <c r="M4925" t="str">
        <f>_xlfn.XLOOKUP(SuperStoreData[[#This Row],[Zip Code]],ZipCodeTable[Zip Code],ZipCodeTable[State])</f>
        <v>NY</v>
      </c>
      <c r="N4925" t="s">
        <v>46</v>
      </c>
      <c r="O4925" t="s">
        <v>11246</v>
      </c>
      <c r="P4925" t="s">
        <v>25</v>
      </c>
      <c r="Q4925" t="s">
        <v>293</v>
      </c>
      <c r="R4925" t="s">
        <v>11247</v>
      </c>
      <c r="S4925" s="5">
        <v>62.96</v>
      </c>
      <c r="T4925" s="5">
        <v>-0.88848416739414104</v>
      </c>
      <c r="U4925" s="6">
        <f>SuperStoreData[[#This Row],[Profit]]/SuperStoreData[[#This Row],[Sales]]</f>
        <v>-1.4111883217823079E-2</v>
      </c>
    </row>
    <row r="4926" spans="1:21" x14ac:dyDescent="0.2">
      <c r="A4926">
        <v>215</v>
      </c>
      <c r="B4926" t="s">
        <v>1252</v>
      </c>
      <c r="C4926" s="1">
        <v>42850</v>
      </c>
      <c r="D4926" s="1">
        <v>42854</v>
      </c>
      <c r="E4926" s="7">
        <f>SuperStoreData[[#This Row],[Ship Date]]-SuperStoreData[[#This Row],[Order Date]]</f>
        <v>4</v>
      </c>
      <c r="F4926" t="s">
        <v>29</v>
      </c>
      <c r="G4926" t="s">
        <v>1253</v>
      </c>
      <c r="H4926" t="s">
        <v>1254</v>
      </c>
      <c r="I4926" t="str">
        <f>PROPER(SuperStoreData[[#This Row],[Customer Name]])</f>
        <v>Victoria Wilson</v>
      </c>
      <c r="J4926" t="s">
        <v>82</v>
      </c>
      <c r="K4926">
        <v>44256</v>
      </c>
      <c r="L4926" t="str">
        <f>_xlfn.XLOOKUP(SuperStoreData[[#This Row],[Zip Code]],ZipCodeTable[Zip Code],ZipCodeTable[City])</f>
        <v>Medina</v>
      </c>
      <c r="M4926" t="str">
        <f>_xlfn.XLOOKUP(SuperStoreData[[#This Row],[Zip Code]],ZipCodeTable[Zip Code],ZipCodeTable[State])</f>
        <v>OH</v>
      </c>
      <c r="N4926" t="s">
        <v>46</v>
      </c>
      <c r="O4926" t="s">
        <v>1260</v>
      </c>
      <c r="P4926" t="s">
        <v>76</v>
      </c>
      <c r="Q4926" t="s">
        <v>98</v>
      </c>
      <c r="R4926" t="s">
        <v>1261</v>
      </c>
      <c r="S4926" s="5">
        <v>62.981999999999999</v>
      </c>
      <c r="T4926" s="5">
        <v>7.2497451877031303</v>
      </c>
      <c r="U4926" s="6">
        <f>SuperStoreData[[#This Row],[Profit]]/SuperStoreData[[#This Row],[Sales]]</f>
        <v>0.11510820849930346</v>
      </c>
    </row>
    <row r="4927" spans="1:21" x14ac:dyDescent="0.2">
      <c r="A4927">
        <v>2342</v>
      </c>
      <c r="B4927" t="s">
        <v>11859</v>
      </c>
      <c r="C4927" s="1">
        <v>42521</v>
      </c>
      <c r="D4927" s="1">
        <v>42523</v>
      </c>
      <c r="E4927" s="7">
        <f>SuperStoreData[[#This Row],[Ship Date]]-SuperStoreData[[#This Row],[Order Date]]</f>
        <v>2</v>
      </c>
      <c r="F4927" t="s">
        <v>18</v>
      </c>
      <c r="G4927" t="s">
        <v>4193</v>
      </c>
      <c r="H4927" t="s">
        <v>4194</v>
      </c>
      <c r="I4927" t="str">
        <f>PROPER(SuperStoreData[[#This Row],[Customer Name]])</f>
        <v>Gary Mitchum</v>
      </c>
      <c r="J4927" t="s">
        <v>21</v>
      </c>
      <c r="K4927">
        <v>2038</v>
      </c>
      <c r="L4927" t="str">
        <f>_xlfn.XLOOKUP(SuperStoreData[[#This Row],[Zip Code]],ZipCodeTable[Zip Code],ZipCodeTable[City])</f>
        <v>Franklin</v>
      </c>
      <c r="M4927" t="str">
        <f>_xlfn.XLOOKUP(SuperStoreData[[#This Row],[Zip Code]],ZipCodeTable[Zip Code],ZipCodeTable[State])</f>
        <v>MA</v>
      </c>
      <c r="N4927" t="s">
        <v>46</v>
      </c>
      <c r="O4927" t="s">
        <v>3560</v>
      </c>
      <c r="P4927" t="s">
        <v>48</v>
      </c>
      <c r="Q4927" t="s">
        <v>49</v>
      </c>
      <c r="R4927" t="s">
        <v>3561</v>
      </c>
      <c r="S4927" s="5">
        <v>63.2</v>
      </c>
      <c r="T4927" s="5">
        <v>2.0858366298247999</v>
      </c>
      <c r="U4927" s="6">
        <f>SuperStoreData[[#This Row],[Profit]]/SuperStoreData[[#This Row],[Sales]]</f>
        <v>3.3003744142797463E-2</v>
      </c>
    </row>
    <row r="4928" spans="1:21" x14ac:dyDescent="0.2">
      <c r="A4928">
        <v>5397</v>
      </c>
      <c r="B4928" t="s">
        <v>10576</v>
      </c>
      <c r="C4928" s="1">
        <v>42367</v>
      </c>
      <c r="D4928" s="1">
        <v>42372</v>
      </c>
      <c r="E4928" s="7">
        <f>SuperStoreData[[#This Row],[Ship Date]]-SuperStoreData[[#This Row],[Order Date]]</f>
        <v>5</v>
      </c>
      <c r="F4928" t="s">
        <v>489</v>
      </c>
      <c r="G4928" t="s">
        <v>4253</v>
      </c>
      <c r="H4928" t="s">
        <v>7416</v>
      </c>
      <c r="I4928" t="str">
        <f>PROPER(SuperStoreData[[#This Row],[Customer Name]])</f>
        <v>Edward Becker</v>
      </c>
      <c r="J4928" t="s">
        <v>82</v>
      </c>
      <c r="K4928">
        <v>94110</v>
      </c>
      <c r="L4928" t="str">
        <f>_xlfn.XLOOKUP(SuperStoreData[[#This Row],[Zip Code]],ZipCodeTable[Zip Code],ZipCodeTable[City])</f>
        <v>San Francisco</v>
      </c>
      <c r="M4928" t="str">
        <f>_xlfn.XLOOKUP(SuperStoreData[[#This Row],[Zip Code]],ZipCodeTable[Zip Code],ZipCodeTable[State])</f>
        <v>CA</v>
      </c>
      <c r="N4928" t="s">
        <v>68</v>
      </c>
      <c r="O4928" t="s">
        <v>3560</v>
      </c>
      <c r="P4928" t="s">
        <v>48</v>
      </c>
      <c r="Q4928" t="s">
        <v>49</v>
      </c>
      <c r="R4928" t="s">
        <v>3561</v>
      </c>
      <c r="S4928" s="5">
        <v>63.2</v>
      </c>
      <c r="T4928" s="5">
        <v>6.9375848404235496</v>
      </c>
      <c r="U4928" s="6">
        <f>SuperStoreData[[#This Row],[Profit]]/SuperStoreData[[#This Row],[Sales]]</f>
        <v>0.10977191203201818</v>
      </c>
    </row>
    <row r="4929" spans="1:21" x14ac:dyDescent="0.2">
      <c r="A4929">
        <v>4255</v>
      </c>
      <c r="B4929" t="s">
        <v>7938</v>
      </c>
      <c r="C4929" s="1">
        <v>42478</v>
      </c>
      <c r="D4929" s="1">
        <v>42483</v>
      </c>
      <c r="E4929" s="7">
        <f>SuperStoreData[[#This Row],[Ship Date]]-SuperStoreData[[#This Row],[Order Date]]</f>
        <v>5</v>
      </c>
      <c r="F4929" t="s">
        <v>18</v>
      </c>
      <c r="G4929" t="s">
        <v>4586</v>
      </c>
      <c r="H4929" t="s">
        <v>7939</v>
      </c>
      <c r="I4929" t="str">
        <f>PROPER(SuperStoreData[[#This Row],[Customer Name]])</f>
        <v>Troy Staebel</v>
      </c>
      <c r="J4929" t="s">
        <v>32</v>
      </c>
      <c r="K4929">
        <v>61032</v>
      </c>
      <c r="L4929" t="str">
        <f>_xlfn.XLOOKUP(SuperStoreData[[#This Row],[Zip Code]],ZipCodeTable[Zip Code],ZipCodeTable[City])</f>
        <v>Freeport</v>
      </c>
      <c r="M4929" t="str">
        <f>_xlfn.XLOOKUP(SuperStoreData[[#This Row],[Zip Code]],ZipCodeTable[Zip Code],ZipCodeTable[State])</f>
        <v>IL</v>
      </c>
      <c r="N4929" t="s">
        <v>23</v>
      </c>
      <c r="O4929" t="s">
        <v>186</v>
      </c>
      <c r="P4929" t="s">
        <v>25</v>
      </c>
      <c r="Q4929" t="s">
        <v>91</v>
      </c>
      <c r="R4929" t="s">
        <v>187</v>
      </c>
      <c r="S4929" s="5">
        <v>63.311999999999998</v>
      </c>
      <c r="T4929" s="5">
        <v>4.1331557246628403</v>
      </c>
      <c r="U4929" s="6">
        <f>SuperStoreData[[#This Row],[Profit]]/SuperStoreData[[#This Row],[Sales]]</f>
        <v>6.5282343389291772E-2</v>
      </c>
    </row>
    <row r="4930" spans="1:21" x14ac:dyDescent="0.2">
      <c r="A4930">
        <v>8185</v>
      </c>
      <c r="B4930" t="s">
        <v>10371</v>
      </c>
      <c r="C4930" s="1">
        <v>43000</v>
      </c>
      <c r="D4930" s="1">
        <v>43007</v>
      </c>
      <c r="E4930" s="7">
        <f>SuperStoreData[[#This Row],[Ship Date]]-SuperStoreData[[#This Row],[Order Date]]</f>
        <v>7</v>
      </c>
      <c r="F4930" t="s">
        <v>29</v>
      </c>
      <c r="G4930" t="s">
        <v>1158</v>
      </c>
      <c r="H4930" t="s">
        <v>10372</v>
      </c>
      <c r="I4930" t="str">
        <f>PROPER(SuperStoreData[[#This Row],[Customer Name]])</f>
        <v>Maribeth Yedwab</v>
      </c>
      <c r="J4930" t="s">
        <v>82</v>
      </c>
      <c r="K4930">
        <v>60623</v>
      </c>
      <c r="L4930" t="str">
        <f>_xlfn.XLOOKUP(SuperStoreData[[#This Row],[Zip Code]],ZipCodeTable[Zip Code],ZipCodeTable[City])</f>
        <v>Chicago</v>
      </c>
      <c r="M4930" t="str">
        <f>_xlfn.XLOOKUP(SuperStoreData[[#This Row],[Zip Code]],ZipCodeTable[Zip Code],ZipCodeTable[State])</f>
        <v>IL</v>
      </c>
      <c r="N4930" t="s">
        <v>23</v>
      </c>
      <c r="O4930" t="s">
        <v>4230</v>
      </c>
      <c r="P4930" t="s">
        <v>25</v>
      </c>
      <c r="Q4930" t="s">
        <v>91</v>
      </c>
      <c r="R4930" t="s">
        <v>4231</v>
      </c>
      <c r="S4930" s="5">
        <v>63.311999999999998</v>
      </c>
      <c r="T4930" s="5">
        <v>11.2141726980604</v>
      </c>
      <c r="U4930" s="6">
        <f>SuperStoreData[[#This Row],[Profit]]/SuperStoreData[[#This Row],[Sales]]</f>
        <v>0.17712554804871747</v>
      </c>
    </row>
    <row r="4931" spans="1:21" x14ac:dyDescent="0.2">
      <c r="A4931">
        <v>1027</v>
      </c>
      <c r="B4931" t="s">
        <v>7043</v>
      </c>
      <c r="C4931" s="1">
        <v>42099</v>
      </c>
      <c r="D4931" s="1">
        <v>42103</v>
      </c>
      <c r="E4931" s="7">
        <f>SuperStoreData[[#This Row],[Ship Date]]-SuperStoreData[[#This Row],[Order Date]]</f>
        <v>4</v>
      </c>
      <c r="F4931" t="s">
        <v>129</v>
      </c>
      <c r="G4931" t="s">
        <v>4507</v>
      </c>
      <c r="H4931" t="s">
        <v>4508</v>
      </c>
      <c r="I4931" t="str">
        <f>PROPER(SuperStoreData[[#This Row],[Customer Name]])</f>
        <v>Deanra Eno</v>
      </c>
      <c r="J4931" t="s">
        <v>21</v>
      </c>
      <c r="K4931">
        <v>45503</v>
      </c>
      <c r="L4931" t="str">
        <f>_xlfn.XLOOKUP(SuperStoreData[[#This Row],[Zip Code]],ZipCodeTable[Zip Code],ZipCodeTable[City])</f>
        <v>Springfield</v>
      </c>
      <c r="M4931" t="str">
        <f>_xlfn.XLOOKUP(SuperStoreData[[#This Row],[Zip Code]],ZipCodeTable[Zip Code],ZipCodeTable[State])</f>
        <v>OH</v>
      </c>
      <c r="N4931" t="s">
        <v>46</v>
      </c>
      <c r="O4931" t="s">
        <v>3226</v>
      </c>
      <c r="P4931" t="s">
        <v>25</v>
      </c>
      <c r="Q4931" t="s">
        <v>91</v>
      </c>
      <c r="R4931" t="s">
        <v>3227</v>
      </c>
      <c r="S4931" s="5">
        <v>63.311999999999998</v>
      </c>
      <c r="T4931" s="5">
        <v>21.228180603889701</v>
      </c>
      <c r="U4931" s="6">
        <f>SuperStoreData[[#This Row],[Profit]]/SuperStoreData[[#This Row],[Sales]]</f>
        <v>0.33529474039502311</v>
      </c>
    </row>
    <row r="4932" spans="1:21" x14ac:dyDescent="0.2">
      <c r="A4932">
        <v>4001</v>
      </c>
      <c r="B4932" t="s">
        <v>7267</v>
      </c>
      <c r="C4932" s="1">
        <v>42553</v>
      </c>
      <c r="D4932" s="1">
        <v>42557</v>
      </c>
      <c r="E4932" s="7">
        <f>SuperStoreData[[#This Row],[Ship Date]]-SuperStoreData[[#This Row],[Order Date]]</f>
        <v>4</v>
      </c>
      <c r="F4932" t="s">
        <v>29</v>
      </c>
      <c r="G4932" t="s">
        <v>1982</v>
      </c>
      <c r="H4932" t="s">
        <v>1983</v>
      </c>
      <c r="I4932" t="str">
        <f>PROPER(SuperStoreData[[#This Row],[Customer Name]])</f>
        <v>Dean Percer</v>
      </c>
      <c r="J4932" t="s">
        <v>21</v>
      </c>
      <c r="K4932">
        <v>98115</v>
      </c>
      <c r="L4932" t="str">
        <f>_xlfn.XLOOKUP(SuperStoreData[[#This Row],[Zip Code]],ZipCodeTable[Zip Code],ZipCodeTable[City])</f>
        <v>Seattle</v>
      </c>
      <c r="M4932" t="str">
        <f>_xlfn.XLOOKUP(SuperStoreData[[#This Row],[Zip Code]],ZipCodeTable[Zip Code],ZipCodeTable[State])</f>
        <v>WA</v>
      </c>
      <c r="N4932" t="s">
        <v>68</v>
      </c>
      <c r="O4932" t="s">
        <v>1129</v>
      </c>
      <c r="P4932" t="s">
        <v>48</v>
      </c>
      <c r="Q4932" t="s">
        <v>49</v>
      </c>
      <c r="R4932" t="s">
        <v>1130</v>
      </c>
      <c r="S4932" s="5">
        <v>63.47</v>
      </c>
      <c r="T4932" s="5">
        <v>-0.78297266320513503</v>
      </c>
      <c r="U4932" s="6">
        <f>SuperStoreData[[#This Row],[Profit]]/SuperStoreData[[#This Row],[Sales]]</f>
        <v>-1.2336106242400112E-2</v>
      </c>
    </row>
    <row r="4933" spans="1:21" x14ac:dyDescent="0.2">
      <c r="A4933">
        <v>9313</v>
      </c>
      <c r="B4933" t="s">
        <v>4813</v>
      </c>
      <c r="C4933" s="1">
        <v>42085</v>
      </c>
      <c r="D4933" s="1">
        <v>42089</v>
      </c>
      <c r="E4933" s="7">
        <f>SuperStoreData[[#This Row],[Ship Date]]-SuperStoreData[[#This Row],[Order Date]]</f>
        <v>4</v>
      </c>
      <c r="F4933" t="s">
        <v>29</v>
      </c>
      <c r="G4933" t="s">
        <v>219</v>
      </c>
      <c r="H4933" t="s">
        <v>220</v>
      </c>
      <c r="I4933" t="str">
        <f>PROPER(SuperStoreData[[#This Row],[Customer Name]])</f>
        <v>Don Weiss</v>
      </c>
      <c r="J4933" t="s">
        <v>32</v>
      </c>
      <c r="K4933">
        <v>75220</v>
      </c>
      <c r="L4933" t="str">
        <f>_xlfn.XLOOKUP(SuperStoreData[[#This Row],[Zip Code]],ZipCodeTable[Zip Code],ZipCodeTable[City])</f>
        <v>Dallas</v>
      </c>
      <c r="M4933" t="str">
        <f>_xlfn.XLOOKUP(SuperStoreData[[#This Row],[Zip Code]],ZipCodeTable[Zip Code],ZipCodeTable[State])</f>
        <v>TX</v>
      </c>
      <c r="N4933" t="s">
        <v>23</v>
      </c>
      <c r="O4933" t="s">
        <v>257</v>
      </c>
      <c r="P4933" t="s">
        <v>25</v>
      </c>
      <c r="Q4933" t="s">
        <v>52</v>
      </c>
      <c r="R4933" t="s">
        <v>258</v>
      </c>
      <c r="S4933" s="5">
        <v>63.488</v>
      </c>
      <c r="T4933" s="5">
        <v>8.9967322836920793</v>
      </c>
      <c r="U4933" s="6">
        <f>SuperStoreData[[#This Row],[Profit]]/SuperStoreData[[#This Row],[Sales]]</f>
        <v>0.14170760275472655</v>
      </c>
    </row>
    <row r="4934" spans="1:21" x14ac:dyDescent="0.2">
      <c r="A4934">
        <v>7950</v>
      </c>
      <c r="B4934" t="s">
        <v>112</v>
      </c>
      <c r="C4934" s="1">
        <v>42243</v>
      </c>
      <c r="D4934" s="1">
        <v>42248</v>
      </c>
      <c r="E4934" s="7">
        <f>SuperStoreData[[#This Row],[Ship Date]]-SuperStoreData[[#This Row],[Order Date]]</f>
        <v>5</v>
      </c>
      <c r="F4934" t="s">
        <v>29</v>
      </c>
      <c r="G4934" t="s">
        <v>113</v>
      </c>
      <c r="H4934" t="s">
        <v>114</v>
      </c>
      <c r="I4934" t="str">
        <f>PROPER(SuperStoreData[[#This Row],[Customer Name]])</f>
        <v>Shahid Collister</v>
      </c>
      <c r="J4934" t="s">
        <v>32</v>
      </c>
      <c r="K4934">
        <v>79907</v>
      </c>
      <c r="L4934" t="str">
        <f>_xlfn.XLOOKUP(SuperStoreData[[#This Row],[Zip Code]],ZipCodeTable[Zip Code],ZipCodeTable[City])</f>
        <v>El Paso</v>
      </c>
      <c r="M4934" t="str">
        <f>_xlfn.XLOOKUP(SuperStoreData[[#This Row],[Zip Code]],ZipCodeTable[Zip Code],ZipCodeTable[State])</f>
        <v>TX</v>
      </c>
      <c r="N4934" t="s">
        <v>23</v>
      </c>
      <c r="O4934" t="s">
        <v>122</v>
      </c>
      <c r="P4934" t="s">
        <v>48</v>
      </c>
      <c r="Q4934" t="s">
        <v>49</v>
      </c>
      <c r="R4934" t="s">
        <v>123</v>
      </c>
      <c r="S4934" s="5">
        <v>63.552</v>
      </c>
      <c r="T4934" s="5">
        <v>5.3463097964747597</v>
      </c>
      <c r="U4934" s="6">
        <f>SuperStoreData[[#This Row],[Profit]]/SuperStoreData[[#This Row],[Sales]]</f>
        <v>8.4124965327208576E-2</v>
      </c>
    </row>
    <row r="4935" spans="1:21" x14ac:dyDescent="0.2">
      <c r="A4935">
        <v>3992</v>
      </c>
      <c r="B4935" t="s">
        <v>325</v>
      </c>
      <c r="C4935" s="1">
        <v>42996</v>
      </c>
      <c r="D4935" s="1">
        <v>43001</v>
      </c>
      <c r="E4935" s="7">
        <f>SuperStoreData[[#This Row],[Ship Date]]-SuperStoreData[[#This Row],[Order Date]]</f>
        <v>5</v>
      </c>
      <c r="F4935" t="s">
        <v>29</v>
      </c>
      <c r="G4935" t="s">
        <v>326</v>
      </c>
      <c r="H4935" t="s">
        <v>327</v>
      </c>
      <c r="I4935" t="str">
        <f>PROPER(SuperStoreData[[#This Row],[Customer Name]])</f>
        <v>David Bremer</v>
      </c>
      <c r="J4935" t="s">
        <v>82</v>
      </c>
      <c r="K4935">
        <v>33614</v>
      </c>
      <c r="L4935" t="str">
        <f>_xlfn.XLOOKUP(SuperStoreData[[#This Row],[Zip Code]],ZipCodeTable[Zip Code],ZipCodeTable[City])</f>
        <v>Tampa</v>
      </c>
      <c r="M4935" t="str">
        <f>_xlfn.XLOOKUP(SuperStoreData[[#This Row],[Zip Code]],ZipCodeTable[Zip Code],ZipCodeTable[State])</f>
        <v>FL</v>
      </c>
      <c r="N4935" t="s">
        <v>85</v>
      </c>
      <c r="O4935" t="s">
        <v>122</v>
      </c>
      <c r="P4935" t="s">
        <v>48</v>
      </c>
      <c r="Q4935" t="s">
        <v>49</v>
      </c>
      <c r="R4935" t="s">
        <v>123</v>
      </c>
      <c r="S4935" s="5">
        <v>63.552</v>
      </c>
      <c r="T4935" s="5">
        <v>1.8545661481290401</v>
      </c>
      <c r="U4935" s="6">
        <f>SuperStoreData[[#This Row],[Profit]]/SuperStoreData[[#This Row],[Sales]]</f>
        <v>2.9181869148556146E-2</v>
      </c>
    </row>
    <row r="4936" spans="1:21" x14ac:dyDescent="0.2">
      <c r="A4936">
        <v>2420</v>
      </c>
      <c r="B4936" t="s">
        <v>6584</v>
      </c>
      <c r="C4936" s="1">
        <v>42655</v>
      </c>
      <c r="D4936" s="1">
        <v>42660</v>
      </c>
      <c r="E4936" s="7">
        <f>SuperStoreData[[#This Row],[Ship Date]]-SuperStoreData[[#This Row],[Order Date]]</f>
        <v>5</v>
      </c>
      <c r="F4936" t="s">
        <v>29</v>
      </c>
      <c r="G4936" t="s">
        <v>6585</v>
      </c>
      <c r="H4936" t="s">
        <v>6586</v>
      </c>
      <c r="I4936" t="str">
        <f>PROPER(SuperStoreData[[#This Row],[Customer Name]])</f>
        <v>Matt Collister</v>
      </c>
      <c r="J4936" t="s">
        <v>82</v>
      </c>
      <c r="K4936">
        <v>92236</v>
      </c>
      <c r="L4936" t="str">
        <f>_xlfn.XLOOKUP(SuperStoreData[[#This Row],[Zip Code]],ZipCodeTable[Zip Code],ZipCodeTable[City])</f>
        <v>Coachella</v>
      </c>
      <c r="M4936" t="str">
        <f>_xlfn.XLOOKUP(SuperStoreData[[#This Row],[Zip Code]],ZipCodeTable[Zip Code],ZipCodeTable[State])</f>
        <v>CA</v>
      </c>
      <c r="N4936" t="s">
        <v>68</v>
      </c>
      <c r="O4936" t="s">
        <v>3607</v>
      </c>
      <c r="P4936" t="s">
        <v>25</v>
      </c>
      <c r="Q4936" t="s">
        <v>61</v>
      </c>
      <c r="R4936" t="s">
        <v>3608</v>
      </c>
      <c r="S4936" s="5">
        <v>63.56</v>
      </c>
      <c r="T4936" s="5">
        <v>16.514836384129101</v>
      </c>
      <c r="U4936" s="6">
        <f>SuperStoreData[[#This Row],[Profit]]/SuperStoreData[[#This Row],[Sales]]</f>
        <v>0.25983065424998586</v>
      </c>
    </row>
    <row r="4937" spans="1:21" x14ac:dyDescent="0.2">
      <c r="A4937">
        <v>2185</v>
      </c>
      <c r="B4937" t="s">
        <v>5318</v>
      </c>
      <c r="C4937" s="1">
        <v>42308</v>
      </c>
      <c r="D4937" s="1">
        <v>42312</v>
      </c>
      <c r="E4937" s="7">
        <f>SuperStoreData[[#This Row],[Ship Date]]-SuperStoreData[[#This Row],[Order Date]]</f>
        <v>4</v>
      </c>
      <c r="F4937" t="s">
        <v>29</v>
      </c>
      <c r="G4937" t="s">
        <v>366</v>
      </c>
      <c r="H4937" t="s">
        <v>5321</v>
      </c>
      <c r="I4937" t="str">
        <f>PROPER(SuperStoreData[[#This Row],[Customer Name]])</f>
        <v>Caroline Jumper</v>
      </c>
      <c r="J4937" t="s">
        <v>32</v>
      </c>
      <c r="K4937">
        <v>10009</v>
      </c>
      <c r="L4937" t="str">
        <f>_xlfn.XLOOKUP(SuperStoreData[[#This Row],[Zip Code]],ZipCodeTable[Zip Code],ZipCodeTable[City])</f>
        <v>New York</v>
      </c>
      <c r="M4937" t="str">
        <f>_xlfn.XLOOKUP(SuperStoreData[[#This Row],[Zip Code]],ZipCodeTable[Zip Code],ZipCodeTable[State])</f>
        <v>NY</v>
      </c>
      <c r="N4937" t="s">
        <v>46</v>
      </c>
      <c r="O4937" t="s">
        <v>2547</v>
      </c>
      <c r="P4937" t="s">
        <v>48</v>
      </c>
      <c r="Q4937" t="s">
        <v>49</v>
      </c>
      <c r="R4937" t="s">
        <v>2548</v>
      </c>
      <c r="S4937" s="5">
        <v>63.68</v>
      </c>
      <c r="T4937" s="5">
        <v>4.6980294677858696</v>
      </c>
      <c r="U4937" s="6">
        <f>SuperStoreData[[#This Row],[Profit]]/SuperStoreData[[#This Row],[Sales]]</f>
        <v>7.3775588376034387E-2</v>
      </c>
    </row>
    <row r="4938" spans="1:21" x14ac:dyDescent="0.2">
      <c r="A4938">
        <v>1516</v>
      </c>
      <c r="B4938" t="s">
        <v>7372</v>
      </c>
      <c r="C4938" s="1">
        <v>42122</v>
      </c>
      <c r="D4938" s="1">
        <v>42127</v>
      </c>
      <c r="E4938" s="7">
        <f>SuperStoreData[[#This Row],[Ship Date]]-SuperStoreData[[#This Row],[Order Date]]</f>
        <v>5</v>
      </c>
      <c r="F4938" t="s">
        <v>29</v>
      </c>
      <c r="G4938" t="s">
        <v>4238</v>
      </c>
      <c r="H4938" t="s">
        <v>4239</v>
      </c>
      <c r="I4938" t="str">
        <f>PROPER(SuperStoreData[[#This Row],[Customer Name]])</f>
        <v>Arianne Irving</v>
      </c>
      <c r="J4938" t="s">
        <v>32</v>
      </c>
      <c r="K4938">
        <v>19120</v>
      </c>
      <c r="L4938" t="str">
        <f>_xlfn.XLOOKUP(SuperStoreData[[#This Row],[Zip Code]],ZipCodeTable[Zip Code],ZipCodeTable[City])</f>
        <v>Philadelphia</v>
      </c>
      <c r="M4938" t="str">
        <f>_xlfn.XLOOKUP(SuperStoreData[[#This Row],[Zip Code]],ZipCodeTable[Zip Code],ZipCodeTable[State])</f>
        <v>PA</v>
      </c>
      <c r="N4938" t="s">
        <v>46</v>
      </c>
      <c r="O4938" t="s">
        <v>7373</v>
      </c>
      <c r="P4938" t="s">
        <v>48</v>
      </c>
      <c r="Q4938" t="s">
        <v>55</v>
      </c>
      <c r="R4938" t="s">
        <v>7374</v>
      </c>
      <c r="S4938" s="5">
        <v>63.686</v>
      </c>
      <c r="T4938" s="5">
        <v>12.588970774873999</v>
      </c>
      <c r="U4938" s="6">
        <f>SuperStoreData[[#This Row],[Profit]]/SuperStoreData[[#This Row],[Sales]]</f>
        <v>0.19767249905589926</v>
      </c>
    </row>
    <row r="4939" spans="1:21" x14ac:dyDescent="0.2">
      <c r="A4939">
        <v>4472</v>
      </c>
      <c r="B4939" t="s">
        <v>11512</v>
      </c>
      <c r="C4939" s="1">
        <v>43366</v>
      </c>
      <c r="D4939" s="1">
        <v>43368</v>
      </c>
      <c r="E4939" s="7">
        <f>SuperStoreData[[#This Row],[Ship Date]]-SuperStoreData[[#This Row],[Order Date]]</f>
        <v>2</v>
      </c>
      <c r="F4939" t="s">
        <v>489</v>
      </c>
      <c r="G4939" t="s">
        <v>5858</v>
      </c>
      <c r="H4939" t="s">
        <v>11513</v>
      </c>
      <c r="I4939" t="str">
        <f>PROPER(SuperStoreData[[#This Row],[Customer Name]])</f>
        <v>Maureen Gastineau</v>
      </c>
      <c r="J4939" t="s">
        <v>21</v>
      </c>
      <c r="K4939">
        <v>44060</v>
      </c>
      <c r="L4939" t="str">
        <f>_xlfn.XLOOKUP(SuperStoreData[[#This Row],[Zip Code]],ZipCodeTable[Zip Code],ZipCodeTable[City])</f>
        <v>Mentor</v>
      </c>
      <c r="M4939" t="str">
        <f>_xlfn.XLOOKUP(SuperStoreData[[#This Row],[Zip Code]],ZipCodeTable[Zip Code],ZipCodeTable[State])</f>
        <v>OH</v>
      </c>
      <c r="N4939" t="s">
        <v>46</v>
      </c>
      <c r="O4939" t="s">
        <v>280</v>
      </c>
      <c r="P4939" t="s">
        <v>48</v>
      </c>
      <c r="Q4939" t="s">
        <v>55</v>
      </c>
      <c r="R4939" t="s">
        <v>281</v>
      </c>
      <c r="S4939" s="5">
        <v>63.686</v>
      </c>
      <c r="T4939" s="5">
        <v>6.46833642437631</v>
      </c>
      <c r="U4939" s="6">
        <f>SuperStoreData[[#This Row],[Profit]]/SuperStoreData[[#This Row],[Sales]]</f>
        <v>0.10156606513796297</v>
      </c>
    </row>
    <row r="4940" spans="1:21" x14ac:dyDescent="0.2">
      <c r="A4940">
        <v>6198</v>
      </c>
      <c r="B4940" t="s">
        <v>7963</v>
      </c>
      <c r="C4940" s="1">
        <v>43191</v>
      </c>
      <c r="D4940" s="1">
        <v>43193</v>
      </c>
      <c r="E4940" s="7">
        <f>SuperStoreData[[#This Row],[Ship Date]]-SuperStoreData[[#This Row],[Order Date]]</f>
        <v>2</v>
      </c>
      <c r="F4940" t="s">
        <v>29</v>
      </c>
      <c r="G4940" t="s">
        <v>859</v>
      </c>
      <c r="H4940" t="s">
        <v>7964</v>
      </c>
      <c r="I4940" t="str">
        <f>PROPER(SuperStoreData[[#This Row],[Customer Name]])</f>
        <v>Russell Applegate</v>
      </c>
      <c r="J4940" t="s">
        <v>32</v>
      </c>
      <c r="K4940">
        <v>47201</v>
      </c>
      <c r="L4940" t="str">
        <f>_xlfn.XLOOKUP(SuperStoreData[[#This Row],[Zip Code]],ZipCodeTable[Zip Code],ZipCodeTable[City])</f>
        <v>Columbus</v>
      </c>
      <c r="M4940" t="str">
        <f>_xlfn.XLOOKUP(SuperStoreData[[#This Row],[Zip Code]],ZipCodeTable[Zip Code],ZipCodeTable[State])</f>
        <v>IN</v>
      </c>
      <c r="N4940" t="s">
        <v>23</v>
      </c>
      <c r="O4940" t="s">
        <v>3490</v>
      </c>
      <c r="P4940" t="s">
        <v>25</v>
      </c>
      <c r="Q4940" t="s">
        <v>91</v>
      </c>
      <c r="R4940" t="s">
        <v>3491</v>
      </c>
      <c r="S4940" s="5">
        <v>63.77</v>
      </c>
      <c r="T4940" s="5">
        <v>8.1644987561174798</v>
      </c>
      <c r="U4940" s="6">
        <f>SuperStoreData[[#This Row],[Profit]]/SuperStoreData[[#This Row],[Sales]]</f>
        <v>0.12803040232268276</v>
      </c>
    </row>
    <row r="4941" spans="1:21" x14ac:dyDescent="0.2">
      <c r="A4941">
        <v>6282</v>
      </c>
      <c r="B4941" t="s">
        <v>9734</v>
      </c>
      <c r="C4941" s="1">
        <v>42638</v>
      </c>
      <c r="D4941" s="1">
        <v>42642</v>
      </c>
      <c r="E4941" s="7">
        <f>SuperStoreData[[#This Row],[Ship Date]]-SuperStoreData[[#This Row],[Order Date]]</f>
        <v>4</v>
      </c>
      <c r="F4941" t="s">
        <v>29</v>
      </c>
      <c r="G4941" t="s">
        <v>767</v>
      </c>
      <c r="H4941" t="s">
        <v>768</v>
      </c>
      <c r="I4941" t="str">
        <f>PROPER(SuperStoreData[[#This Row],[Customer Name]])</f>
        <v>Jamie Kunitz</v>
      </c>
      <c r="J4941" t="s">
        <v>32</v>
      </c>
      <c r="K4941">
        <v>43302</v>
      </c>
      <c r="L4941" t="str">
        <f>_xlfn.XLOOKUP(SuperStoreData[[#This Row],[Zip Code]],ZipCodeTable[Zip Code],ZipCodeTable[City])</f>
        <v>Marion</v>
      </c>
      <c r="M4941" t="str">
        <f>_xlfn.XLOOKUP(SuperStoreData[[#This Row],[Zip Code]],ZipCodeTable[Zip Code],ZipCodeTable[State])</f>
        <v>OH</v>
      </c>
      <c r="N4941" t="s">
        <v>46</v>
      </c>
      <c r="O4941" t="s">
        <v>9738</v>
      </c>
      <c r="P4941" t="s">
        <v>48</v>
      </c>
      <c r="Q4941" t="s">
        <v>49</v>
      </c>
      <c r="R4941" t="s">
        <v>9739</v>
      </c>
      <c r="S4941" s="5">
        <v>63.823999999999998</v>
      </c>
      <c r="T4941" s="5">
        <v>1.81201019764289</v>
      </c>
      <c r="U4941" s="6">
        <f>SuperStoreData[[#This Row],[Profit]]/SuperStoreData[[#This Row],[Sales]]</f>
        <v>2.8390733856274913E-2</v>
      </c>
    </row>
    <row r="4942" spans="1:21" x14ac:dyDescent="0.2">
      <c r="A4942">
        <v>7564</v>
      </c>
      <c r="B4942" t="s">
        <v>4495</v>
      </c>
      <c r="C4942" s="1">
        <v>42844</v>
      </c>
      <c r="D4942" s="1">
        <v>42849</v>
      </c>
      <c r="E4942" s="7">
        <f>SuperStoreData[[#This Row],[Ship Date]]-SuperStoreData[[#This Row],[Order Date]]</f>
        <v>5</v>
      </c>
      <c r="F4942" t="s">
        <v>18</v>
      </c>
      <c r="G4942" t="s">
        <v>2643</v>
      </c>
      <c r="H4942" t="s">
        <v>2644</v>
      </c>
      <c r="I4942" t="str">
        <f>PROPER(SuperStoreData[[#This Row],[Customer Name]])</f>
        <v>Ross Baird</v>
      </c>
      <c r="J4942" t="s">
        <v>21</v>
      </c>
      <c r="K4942">
        <v>80219</v>
      </c>
      <c r="L4942" t="str">
        <f>_xlfn.XLOOKUP(SuperStoreData[[#This Row],[Zip Code]],ZipCodeTable[Zip Code],ZipCodeTable[City])</f>
        <v>Denver</v>
      </c>
      <c r="M4942" t="str">
        <f>_xlfn.XLOOKUP(SuperStoreData[[#This Row],[Zip Code]],ZipCodeTable[Zip Code],ZipCodeTable[State])</f>
        <v>CO</v>
      </c>
      <c r="N4942" t="s">
        <v>68</v>
      </c>
      <c r="O4942" t="s">
        <v>1535</v>
      </c>
      <c r="P4942" t="s">
        <v>76</v>
      </c>
      <c r="Q4942" t="s">
        <v>77</v>
      </c>
      <c r="R4942" t="s">
        <v>1536</v>
      </c>
      <c r="S4942" s="5">
        <v>63.823999999999998</v>
      </c>
      <c r="T4942" s="5">
        <v>19.8230235920072</v>
      </c>
      <c r="U4942" s="6">
        <f>SuperStoreData[[#This Row],[Profit]]/SuperStoreData[[#This Row],[Sales]]</f>
        <v>0.31058886299835797</v>
      </c>
    </row>
    <row r="4943" spans="1:21" x14ac:dyDescent="0.2">
      <c r="A4943">
        <v>5143</v>
      </c>
      <c r="B4943" t="s">
        <v>229</v>
      </c>
      <c r="C4943" s="1">
        <v>42805</v>
      </c>
      <c r="D4943" s="1">
        <v>42807</v>
      </c>
      <c r="E4943" s="7">
        <f>SuperStoreData[[#This Row],[Ship Date]]-SuperStoreData[[#This Row],[Order Date]]</f>
        <v>2</v>
      </c>
      <c r="F4943" t="s">
        <v>29</v>
      </c>
      <c r="G4943" t="s">
        <v>230</v>
      </c>
      <c r="H4943" t="s">
        <v>231</v>
      </c>
      <c r="I4943" t="str">
        <f>PROPER(SuperStoreData[[#This Row],[Customer Name]])</f>
        <v>Frank Preis</v>
      </c>
      <c r="J4943" t="s">
        <v>32</v>
      </c>
      <c r="K4943">
        <v>10009</v>
      </c>
      <c r="L4943" t="str">
        <f>_xlfn.XLOOKUP(SuperStoreData[[#This Row],[Zip Code]],ZipCodeTable[Zip Code],ZipCodeTable[City])</f>
        <v>New York</v>
      </c>
      <c r="M4943" t="str">
        <f>_xlfn.XLOOKUP(SuperStoreData[[#This Row],[Zip Code]],ZipCodeTable[Zip Code],ZipCodeTable[State])</f>
        <v>NY</v>
      </c>
      <c r="N4943" t="s">
        <v>46</v>
      </c>
      <c r="O4943" t="s">
        <v>234</v>
      </c>
      <c r="P4943" t="s">
        <v>25</v>
      </c>
      <c r="Q4943" t="s">
        <v>214</v>
      </c>
      <c r="R4943" t="s">
        <v>235</v>
      </c>
      <c r="S4943" s="5">
        <v>63.84</v>
      </c>
      <c r="T4943" s="5">
        <v>-1.2481154442557501</v>
      </c>
      <c r="U4943" s="6">
        <f>SuperStoreData[[#This Row],[Profit]]/SuperStoreData[[#This Row],[Sales]]</f>
        <v>-1.9550680517790568E-2</v>
      </c>
    </row>
    <row r="4944" spans="1:21" x14ac:dyDescent="0.2">
      <c r="A4944">
        <v>1796</v>
      </c>
      <c r="B4944" t="s">
        <v>11181</v>
      </c>
      <c r="C4944" s="1">
        <v>43085</v>
      </c>
      <c r="D4944" s="1">
        <v>43092</v>
      </c>
      <c r="E4944" s="7">
        <f>SuperStoreData[[#This Row],[Ship Date]]-SuperStoreData[[#This Row],[Order Date]]</f>
        <v>7</v>
      </c>
      <c r="F4944" t="s">
        <v>18</v>
      </c>
      <c r="G4944" t="s">
        <v>2826</v>
      </c>
      <c r="H4944" t="s">
        <v>11185</v>
      </c>
      <c r="I4944" t="str">
        <f>PROPER(SuperStoreData[[#This Row],[Customer Name]])</f>
        <v>Mathew Reese</v>
      </c>
      <c r="J4944" t="s">
        <v>21</v>
      </c>
      <c r="K4944">
        <v>10024</v>
      </c>
      <c r="L4944" t="str">
        <f>_xlfn.XLOOKUP(SuperStoreData[[#This Row],[Zip Code]],ZipCodeTable[Zip Code],ZipCodeTable[City])</f>
        <v>New York</v>
      </c>
      <c r="M4944" t="str">
        <f>_xlfn.XLOOKUP(SuperStoreData[[#This Row],[Zip Code]],ZipCodeTable[Zip Code],ZipCodeTable[State])</f>
        <v>NY</v>
      </c>
      <c r="N4944" t="s">
        <v>46</v>
      </c>
      <c r="O4944" t="s">
        <v>6206</v>
      </c>
      <c r="P4944" t="s">
        <v>25</v>
      </c>
      <c r="Q4944" t="s">
        <v>61</v>
      </c>
      <c r="R4944" t="s">
        <v>6207</v>
      </c>
      <c r="S4944" s="5">
        <v>63.84</v>
      </c>
      <c r="T4944" s="5">
        <v>14.283628847094</v>
      </c>
      <c r="U4944" s="6">
        <f>SuperStoreData[[#This Row],[Profit]]/SuperStoreData[[#This Row],[Sales]]</f>
        <v>0.22374105336926692</v>
      </c>
    </row>
    <row r="4945" spans="1:21" x14ac:dyDescent="0.2">
      <c r="A4945">
        <v>456</v>
      </c>
      <c r="B4945" t="s">
        <v>8041</v>
      </c>
      <c r="C4945" s="1">
        <v>42322</v>
      </c>
      <c r="D4945" s="1">
        <v>42326</v>
      </c>
      <c r="E4945" s="7">
        <f>SuperStoreData[[#This Row],[Ship Date]]-SuperStoreData[[#This Row],[Order Date]]</f>
        <v>4</v>
      </c>
      <c r="F4945" t="s">
        <v>29</v>
      </c>
      <c r="G4945" t="s">
        <v>795</v>
      </c>
      <c r="H4945" t="s">
        <v>845</v>
      </c>
      <c r="I4945" t="str">
        <f>PROPER(SuperStoreData[[#This Row],[Customer Name]])</f>
        <v>Ken Heidel</v>
      </c>
      <c r="J4945" t="s">
        <v>82</v>
      </c>
      <c r="K4945">
        <v>73071</v>
      </c>
      <c r="L4945" t="str">
        <f>_xlfn.XLOOKUP(SuperStoreData[[#This Row],[Zip Code]],ZipCodeTable[Zip Code],ZipCodeTable[City])</f>
        <v>Norman</v>
      </c>
      <c r="M4945" t="str">
        <f>_xlfn.XLOOKUP(SuperStoreData[[#This Row],[Zip Code]],ZipCodeTable[Zip Code],ZipCodeTable[State])</f>
        <v>OK</v>
      </c>
      <c r="N4945" t="s">
        <v>23</v>
      </c>
      <c r="O4945" t="s">
        <v>6990</v>
      </c>
      <c r="P4945" t="s">
        <v>76</v>
      </c>
      <c r="Q4945" t="s">
        <v>77</v>
      </c>
      <c r="R4945" t="s">
        <v>6991</v>
      </c>
      <c r="S4945" s="5">
        <v>63.88</v>
      </c>
      <c r="T4945" s="5">
        <v>-1.13929929813264</v>
      </c>
      <c r="U4945" s="6">
        <f>SuperStoreData[[#This Row],[Profit]]/SuperStoreData[[#This Row],[Sales]]</f>
        <v>-1.7834992143591733E-2</v>
      </c>
    </row>
    <row r="4946" spans="1:21" x14ac:dyDescent="0.2">
      <c r="A4946">
        <v>8043</v>
      </c>
      <c r="B4946" t="s">
        <v>7078</v>
      </c>
      <c r="C4946" s="1">
        <v>42274</v>
      </c>
      <c r="D4946" s="1">
        <v>42278</v>
      </c>
      <c r="E4946" s="7">
        <f>SuperStoreData[[#This Row],[Ship Date]]-SuperStoreData[[#This Row],[Order Date]]</f>
        <v>4</v>
      </c>
      <c r="F4946" t="s">
        <v>29</v>
      </c>
      <c r="G4946" t="s">
        <v>1992</v>
      </c>
      <c r="H4946" t="s">
        <v>7079</v>
      </c>
      <c r="I4946" t="str">
        <f>PROPER(SuperStoreData[[#This Row],[Customer Name]])</f>
        <v>Paul Van Hugh</v>
      </c>
      <c r="J4946" t="s">
        <v>21</v>
      </c>
      <c r="K4946">
        <v>2138</v>
      </c>
      <c r="L4946" t="str">
        <f>_xlfn.XLOOKUP(SuperStoreData[[#This Row],[Zip Code]],ZipCodeTable[Zip Code],ZipCodeTable[City])</f>
        <v>Cambridge</v>
      </c>
      <c r="M4946" t="str">
        <f>_xlfn.XLOOKUP(SuperStoreData[[#This Row],[Zip Code]],ZipCodeTable[Zip Code],ZipCodeTable[State])</f>
        <v>MA</v>
      </c>
      <c r="N4946" t="s">
        <v>46</v>
      </c>
      <c r="O4946" t="s">
        <v>6990</v>
      </c>
      <c r="P4946" t="s">
        <v>76</v>
      </c>
      <c r="Q4946" t="s">
        <v>77</v>
      </c>
      <c r="R4946" t="s">
        <v>6991</v>
      </c>
      <c r="S4946" s="5">
        <v>63.88</v>
      </c>
      <c r="T4946" s="5">
        <v>18.9220982728765</v>
      </c>
      <c r="U4946" s="6">
        <f>SuperStoreData[[#This Row],[Profit]]/SuperStoreData[[#This Row],[Sales]]</f>
        <v>0.29621318523601281</v>
      </c>
    </row>
    <row r="4947" spans="1:21" x14ac:dyDescent="0.2">
      <c r="A4947">
        <v>4780</v>
      </c>
      <c r="B4947" t="s">
        <v>5883</v>
      </c>
      <c r="C4947" s="1">
        <v>43191</v>
      </c>
      <c r="D4947" s="1">
        <v>43194</v>
      </c>
      <c r="E4947" s="7">
        <f>SuperStoreData[[#This Row],[Ship Date]]-SuperStoreData[[#This Row],[Order Date]]</f>
        <v>3</v>
      </c>
      <c r="F4947" t="s">
        <v>18</v>
      </c>
      <c r="G4947" t="s">
        <v>5884</v>
      </c>
      <c r="H4947" t="s">
        <v>5885</v>
      </c>
      <c r="I4947" t="str">
        <f>PROPER(SuperStoreData[[#This Row],[Customer Name]])</f>
        <v>Michelle Huthwaite</v>
      </c>
      <c r="J4947" t="s">
        <v>32</v>
      </c>
      <c r="K4947">
        <v>14215</v>
      </c>
      <c r="L4947" t="str">
        <f>_xlfn.XLOOKUP(SuperStoreData[[#This Row],[Zip Code]],ZipCodeTable[Zip Code],ZipCodeTable[City])</f>
        <v>Buffalo</v>
      </c>
      <c r="M4947" t="str">
        <f>_xlfn.XLOOKUP(SuperStoreData[[#This Row],[Zip Code]],ZipCodeTable[Zip Code],ZipCodeTable[State])</f>
        <v>NY</v>
      </c>
      <c r="N4947" t="s">
        <v>46</v>
      </c>
      <c r="O4947" t="s">
        <v>1084</v>
      </c>
      <c r="P4947" t="s">
        <v>48</v>
      </c>
      <c r="Q4947" t="s">
        <v>55</v>
      </c>
      <c r="R4947" t="s">
        <v>1085</v>
      </c>
      <c r="S4947" s="5">
        <v>63.881999999999998</v>
      </c>
      <c r="T4947" s="5">
        <v>4.1488269403705802</v>
      </c>
      <c r="U4947" s="6">
        <f>SuperStoreData[[#This Row],[Profit]]/SuperStoreData[[#This Row],[Sales]]</f>
        <v>6.4945163588656901E-2</v>
      </c>
    </row>
    <row r="4948" spans="1:21" x14ac:dyDescent="0.2">
      <c r="A4948">
        <v>2626</v>
      </c>
      <c r="B4948" t="s">
        <v>10217</v>
      </c>
      <c r="C4948" s="1">
        <v>43053</v>
      </c>
      <c r="D4948" s="1">
        <v>43059</v>
      </c>
      <c r="E4948" s="7">
        <f>SuperStoreData[[#This Row],[Ship Date]]-SuperStoreData[[#This Row],[Order Date]]</f>
        <v>6</v>
      </c>
      <c r="F4948" t="s">
        <v>18</v>
      </c>
      <c r="G4948" t="s">
        <v>1788</v>
      </c>
      <c r="H4948" t="s">
        <v>1789</v>
      </c>
      <c r="I4948" t="str">
        <f>PROPER(SuperStoreData[[#This Row],[Customer Name]])</f>
        <v>Tom Ashbrook</v>
      </c>
      <c r="J4948" t="s">
        <v>21</v>
      </c>
      <c r="K4948">
        <v>10024</v>
      </c>
      <c r="L4948" t="str">
        <f>_xlfn.XLOOKUP(SuperStoreData[[#This Row],[Zip Code]],ZipCodeTable[Zip Code],ZipCodeTable[City])</f>
        <v>New York</v>
      </c>
      <c r="M4948" t="str">
        <f>_xlfn.XLOOKUP(SuperStoreData[[#This Row],[Zip Code]],ZipCodeTable[Zip Code],ZipCodeTable[State])</f>
        <v>NY</v>
      </c>
      <c r="N4948" t="s">
        <v>46</v>
      </c>
      <c r="O4948" t="s">
        <v>697</v>
      </c>
      <c r="P4948" t="s">
        <v>25</v>
      </c>
      <c r="Q4948" t="s">
        <v>293</v>
      </c>
      <c r="R4948" t="s">
        <v>698</v>
      </c>
      <c r="S4948" s="5">
        <v>63.9</v>
      </c>
      <c r="T4948" s="5">
        <v>-1.03022501957309</v>
      </c>
      <c r="U4948" s="6">
        <f>SuperStoreData[[#This Row],[Profit]]/SuperStoreData[[#This Row],[Sales]]</f>
        <v>-1.6122457270314399E-2</v>
      </c>
    </row>
    <row r="4949" spans="1:21" x14ac:dyDescent="0.2">
      <c r="A4949">
        <v>1132</v>
      </c>
      <c r="B4949" t="s">
        <v>7440</v>
      </c>
      <c r="C4949" s="1">
        <v>42899</v>
      </c>
      <c r="D4949" s="1">
        <v>42901</v>
      </c>
      <c r="E4949" s="7">
        <f>SuperStoreData[[#This Row],[Ship Date]]-SuperStoreData[[#This Row],[Order Date]]</f>
        <v>2</v>
      </c>
      <c r="F4949" t="s">
        <v>29</v>
      </c>
      <c r="G4949" t="s">
        <v>7147</v>
      </c>
      <c r="H4949" t="s">
        <v>7149</v>
      </c>
      <c r="I4949" t="str">
        <f>PROPER(SuperStoreData[[#This Row],[Customer Name]])</f>
        <v>Brian Dahlen</v>
      </c>
      <c r="J4949" t="s">
        <v>32</v>
      </c>
      <c r="K4949">
        <v>22153</v>
      </c>
      <c r="L4949" t="str">
        <f>_xlfn.XLOOKUP(SuperStoreData[[#This Row],[Zip Code]],ZipCodeTable[Zip Code],ZipCodeTable[City])</f>
        <v>Springfield</v>
      </c>
      <c r="M4949" t="str">
        <f>_xlfn.XLOOKUP(SuperStoreData[[#This Row],[Zip Code]],ZipCodeTable[Zip Code],ZipCodeTable[State])</f>
        <v>VA</v>
      </c>
      <c r="N4949" t="s">
        <v>85</v>
      </c>
      <c r="O4949" t="s">
        <v>697</v>
      </c>
      <c r="P4949" t="s">
        <v>25</v>
      </c>
      <c r="Q4949" t="s">
        <v>293</v>
      </c>
      <c r="R4949" t="s">
        <v>698</v>
      </c>
      <c r="S4949" s="5">
        <v>63.9</v>
      </c>
      <c r="T4949" s="5">
        <v>13.508064831015099</v>
      </c>
      <c r="U4949" s="6">
        <f>SuperStoreData[[#This Row],[Profit]]/SuperStoreData[[#This Row],[Sales]]</f>
        <v>0.21139381582183256</v>
      </c>
    </row>
    <row r="4950" spans="1:21" x14ac:dyDescent="0.2">
      <c r="A4950">
        <v>5497</v>
      </c>
      <c r="B4950" t="s">
        <v>7524</v>
      </c>
      <c r="C4950" s="1">
        <v>42811</v>
      </c>
      <c r="D4950" s="1">
        <v>42811</v>
      </c>
      <c r="E4950" s="7">
        <f>SuperStoreData[[#This Row],[Ship Date]]-SuperStoreData[[#This Row],[Order Date]]</f>
        <v>0</v>
      </c>
      <c r="F4950" t="s">
        <v>29</v>
      </c>
      <c r="G4950" t="s">
        <v>760</v>
      </c>
      <c r="H4950" t="s">
        <v>763</v>
      </c>
      <c r="I4950" t="str">
        <f>PROPER(SuperStoreData[[#This Row],[Customer Name]])</f>
        <v>Hunter Glantz</v>
      </c>
      <c r="J4950" t="s">
        <v>32</v>
      </c>
      <c r="K4950">
        <v>43302</v>
      </c>
      <c r="L4950" t="str">
        <f>_xlfn.XLOOKUP(SuperStoreData[[#This Row],[Zip Code]],ZipCodeTable[Zip Code],ZipCodeTable[City])</f>
        <v>Marion</v>
      </c>
      <c r="M4950" t="str">
        <f>_xlfn.XLOOKUP(SuperStoreData[[#This Row],[Zip Code]],ZipCodeTable[Zip Code],ZipCodeTable[State])</f>
        <v>OH</v>
      </c>
      <c r="N4950" t="s">
        <v>46</v>
      </c>
      <c r="O4950" t="s">
        <v>3138</v>
      </c>
      <c r="P4950" t="s">
        <v>76</v>
      </c>
      <c r="Q4950" t="s">
        <v>77</v>
      </c>
      <c r="R4950" t="s">
        <v>3139</v>
      </c>
      <c r="S4950" s="5">
        <v>63.92</v>
      </c>
      <c r="T4950" s="5">
        <v>2.6489471431959601</v>
      </c>
      <c r="U4950" s="6">
        <f>SuperStoreData[[#This Row],[Profit]]/SuperStoreData[[#This Row],[Sales]]</f>
        <v>4.1441601113829163E-2</v>
      </c>
    </row>
    <row r="4951" spans="1:21" x14ac:dyDescent="0.2">
      <c r="A4951">
        <v>4305</v>
      </c>
      <c r="B4951" t="s">
        <v>11026</v>
      </c>
      <c r="C4951" s="1">
        <v>43173</v>
      </c>
      <c r="D4951" s="1">
        <v>43176</v>
      </c>
      <c r="E4951" s="7">
        <f>SuperStoreData[[#This Row],[Ship Date]]-SuperStoreData[[#This Row],[Order Date]]</f>
        <v>3</v>
      </c>
      <c r="F4951" t="s">
        <v>129</v>
      </c>
      <c r="G4951" t="s">
        <v>4962</v>
      </c>
      <c r="H4951" t="s">
        <v>11027</v>
      </c>
      <c r="I4951" t="str">
        <f>PROPER(SuperStoreData[[#This Row],[Customer Name]])</f>
        <v>Angele Hood</v>
      </c>
      <c r="J4951" t="s">
        <v>32</v>
      </c>
      <c r="K4951">
        <v>98105</v>
      </c>
      <c r="L4951" t="str">
        <f>_xlfn.XLOOKUP(SuperStoreData[[#This Row],[Zip Code]],ZipCodeTable[Zip Code],ZipCodeTable[City])</f>
        <v>Seattle</v>
      </c>
      <c r="M4951" t="str">
        <f>_xlfn.XLOOKUP(SuperStoreData[[#This Row],[Zip Code]],ZipCodeTable[Zip Code],ZipCodeTable[State])</f>
        <v>WA</v>
      </c>
      <c r="N4951" t="s">
        <v>68</v>
      </c>
      <c r="O4951" t="s">
        <v>1139</v>
      </c>
      <c r="P4951" t="s">
        <v>48</v>
      </c>
      <c r="Q4951" t="s">
        <v>49</v>
      </c>
      <c r="R4951" t="s">
        <v>1140</v>
      </c>
      <c r="S4951" s="5">
        <v>63.92</v>
      </c>
      <c r="T4951" s="5">
        <v>12.547494437138001</v>
      </c>
      <c r="U4951" s="6">
        <f>SuperStoreData[[#This Row],[Profit]]/SuperStoreData[[#This Row],[Sales]]</f>
        <v>0.1962999755497184</v>
      </c>
    </row>
    <row r="4952" spans="1:21" x14ac:dyDescent="0.2">
      <c r="A4952">
        <v>3285</v>
      </c>
      <c r="B4952" t="s">
        <v>7571</v>
      </c>
      <c r="C4952" s="1">
        <v>42842</v>
      </c>
      <c r="D4952" s="1">
        <v>42846</v>
      </c>
      <c r="E4952" s="7">
        <f>SuperStoreData[[#This Row],[Ship Date]]-SuperStoreData[[#This Row],[Order Date]]</f>
        <v>4</v>
      </c>
      <c r="F4952" t="s">
        <v>29</v>
      </c>
      <c r="G4952" t="s">
        <v>6754</v>
      </c>
      <c r="H4952" t="s">
        <v>6756</v>
      </c>
      <c r="I4952" t="str">
        <f>PROPER(SuperStoreData[[#This Row],[Customer Name]])</f>
        <v>Art Foster</v>
      </c>
      <c r="J4952" t="s">
        <v>32</v>
      </c>
      <c r="K4952">
        <v>45014</v>
      </c>
      <c r="L4952" t="str">
        <f>_xlfn.XLOOKUP(SuperStoreData[[#This Row],[Zip Code]],ZipCodeTable[Zip Code],ZipCodeTable[City])</f>
        <v>Fairfield</v>
      </c>
      <c r="M4952" t="str">
        <f>_xlfn.XLOOKUP(SuperStoreData[[#This Row],[Zip Code]],ZipCodeTable[Zip Code],ZipCodeTable[State])</f>
        <v>OH</v>
      </c>
      <c r="N4952" t="s">
        <v>46</v>
      </c>
      <c r="O4952" t="s">
        <v>1958</v>
      </c>
      <c r="P4952" t="s">
        <v>25</v>
      </c>
      <c r="Q4952" t="s">
        <v>26</v>
      </c>
      <c r="R4952" t="s">
        <v>1959</v>
      </c>
      <c r="S4952" s="5">
        <v>63.923999999999999</v>
      </c>
      <c r="T4952" s="5">
        <v>-2.59559035884496</v>
      </c>
      <c r="U4952" s="6">
        <f>SuperStoreData[[#This Row],[Profit]]/SuperStoreData[[#This Row],[Sales]]</f>
        <v>-4.0604316983370255E-2</v>
      </c>
    </row>
    <row r="4953" spans="1:21" x14ac:dyDescent="0.2">
      <c r="A4953">
        <v>3622</v>
      </c>
      <c r="B4953" t="s">
        <v>10181</v>
      </c>
      <c r="C4953" s="1">
        <v>43368</v>
      </c>
      <c r="D4953" s="1">
        <v>43371</v>
      </c>
      <c r="E4953" s="7">
        <f>SuperStoreData[[#This Row],[Ship Date]]-SuperStoreData[[#This Row],[Order Date]]</f>
        <v>3</v>
      </c>
      <c r="F4953" t="s">
        <v>29</v>
      </c>
      <c r="G4953" t="s">
        <v>1145</v>
      </c>
      <c r="H4953" t="s">
        <v>1178</v>
      </c>
      <c r="I4953" t="str">
        <f>PROPER(SuperStoreData[[#This Row],[Customer Name]])</f>
        <v>Sally Hughsby</v>
      </c>
      <c r="J4953" t="s">
        <v>82</v>
      </c>
      <c r="K4953">
        <v>37167</v>
      </c>
      <c r="L4953" t="str">
        <f>_xlfn.XLOOKUP(SuperStoreData[[#This Row],[Zip Code]],ZipCodeTable[Zip Code],ZipCodeTable[City])</f>
        <v>Smyrna</v>
      </c>
      <c r="M4953" t="str">
        <f>_xlfn.XLOOKUP(SuperStoreData[[#This Row],[Zip Code]],ZipCodeTable[Zip Code],ZipCodeTable[State])</f>
        <v>TN</v>
      </c>
      <c r="N4953" t="s">
        <v>85</v>
      </c>
      <c r="O4953" t="s">
        <v>8135</v>
      </c>
      <c r="P4953" t="s">
        <v>76</v>
      </c>
      <c r="Q4953" t="s">
        <v>98</v>
      </c>
      <c r="R4953" t="s">
        <v>8136</v>
      </c>
      <c r="S4953" s="5">
        <v>63.936</v>
      </c>
      <c r="T4953" s="5">
        <v>20.4550016987357</v>
      </c>
      <c r="U4953" s="6">
        <f>SuperStoreData[[#This Row],[Profit]]/SuperStoreData[[#This Row],[Sales]]</f>
        <v>0.31992933087361891</v>
      </c>
    </row>
    <row r="4954" spans="1:21" x14ac:dyDescent="0.2">
      <c r="A4954">
        <v>7829</v>
      </c>
      <c r="B4954" t="s">
        <v>10912</v>
      </c>
      <c r="C4954" s="1">
        <v>42434</v>
      </c>
      <c r="D4954" s="1">
        <v>42438</v>
      </c>
      <c r="E4954" s="7">
        <f>SuperStoreData[[#This Row],[Ship Date]]-SuperStoreData[[#This Row],[Order Date]]</f>
        <v>4</v>
      </c>
      <c r="F4954" t="s">
        <v>29</v>
      </c>
      <c r="G4954" t="s">
        <v>5216</v>
      </c>
      <c r="H4954" t="s">
        <v>5217</v>
      </c>
      <c r="I4954" t="str">
        <f>PROPER(SuperStoreData[[#This Row],[Customer Name]])</f>
        <v>Bart Watters</v>
      </c>
      <c r="J4954" t="s">
        <v>82</v>
      </c>
      <c r="K4954">
        <v>92105</v>
      </c>
      <c r="L4954" t="str">
        <f>_xlfn.XLOOKUP(SuperStoreData[[#This Row],[Zip Code]],ZipCodeTable[Zip Code],ZipCodeTable[City])</f>
        <v>San Diego</v>
      </c>
      <c r="M4954" t="str">
        <f>_xlfn.XLOOKUP(SuperStoreData[[#This Row],[Zip Code]],ZipCodeTable[Zip Code],ZipCodeTable[State])</f>
        <v>CA</v>
      </c>
      <c r="N4954" t="s">
        <v>68</v>
      </c>
      <c r="O4954" t="s">
        <v>5334</v>
      </c>
      <c r="P4954" t="s">
        <v>48</v>
      </c>
      <c r="Q4954" t="s">
        <v>55</v>
      </c>
      <c r="R4954" t="s">
        <v>5335</v>
      </c>
      <c r="S4954" s="5">
        <v>63.936</v>
      </c>
      <c r="T4954" s="5">
        <v>0.891157739995736</v>
      </c>
      <c r="U4954" s="6">
        <f>SuperStoreData[[#This Row],[Profit]]/SuperStoreData[[#This Row],[Sales]]</f>
        <v>1.3938277965398774E-2</v>
      </c>
    </row>
    <row r="4955" spans="1:21" x14ac:dyDescent="0.2">
      <c r="A4955">
        <v>5331</v>
      </c>
      <c r="B4955" t="s">
        <v>3669</v>
      </c>
      <c r="C4955" s="1">
        <v>42930</v>
      </c>
      <c r="D4955" s="1">
        <v>42934</v>
      </c>
      <c r="E4955" s="7">
        <f>SuperStoreData[[#This Row],[Ship Date]]-SuperStoreData[[#This Row],[Order Date]]</f>
        <v>4</v>
      </c>
      <c r="F4955" t="s">
        <v>29</v>
      </c>
      <c r="G4955" t="s">
        <v>1708</v>
      </c>
      <c r="H4955" t="s">
        <v>3670</v>
      </c>
      <c r="I4955" t="str">
        <f>PROPER(SuperStoreData[[#This Row],[Customer Name]])</f>
        <v>Christina Vanderzanden</v>
      </c>
      <c r="J4955" t="s">
        <v>32</v>
      </c>
      <c r="K4955">
        <v>10011</v>
      </c>
      <c r="L4955" t="str">
        <f>_xlfn.XLOOKUP(SuperStoreData[[#This Row],[Zip Code]],ZipCodeTable[Zip Code],ZipCodeTable[City])</f>
        <v>New York</v>
      </c>
      <c r="M4955" t="str">
        <f>_xlfn.XLOOKUP(SuperStoreData[[#This Row],[Zip Code]],ZipCodeTable[Zip Code],ZipCodeTable[State])</f>
        <v>NY</v>
      </c>
      <c r="N4955" t="s">
        <v>46</v>
      </c>
      <c r="O4955" t="s">
        <v>3671</v>
      </c>
      <c r="P4955" t="s">
        <v>48</v>
      </c>
      <c r="Q4955" t="s">
        <v>49</v>
      </c>
      <c r="R4955" t="s">
        <v>3672</v>
      </c>
      <c r="S4955" s="5">
        <v>63.94</v>
      </c>
      <c r="T4955" s="5">
        <v>19.5097177194884</v>
      </c>
      <c r="U4955" s="6">
        <f>SuperStoreData[[#This Row],[Profit]]/SuperStoreData[[#This Row],[Sales]]</f>
        <v>0.305125394424279</v>
      </c>
    </row>
    <row r="4956" spans="1:21" x14ac:dyDescent="0.2">
      <c r="A4956">
        <v>4262</v>
      </c>
      <c r="B4956" t="s">
        <v>5433</v>
      </c>
      <c r="C4956" s="1">
        <v>43203</v>
      </c>
      <c r="D4956" s="1">
        <v>43205</v>
      </c>
      <c r="E4956" s="7">
        <f>SuperStoreData[[#This Row],[Ship Date]]-SuperStoreData[[#This Row],[Order Date]]</f>
        <v>2</v>
      </c>
      <c r="F4956" t="s">
        <v>29</v>
      </c>
      <c r="G4956" t="s">
        <v>1508</v>
      </c>
      <c r="H4956" t="s">
        <v>5434</v>
      </c>
      <c r="I4956" t="str">
        <f>PROPER(SuperStoreData[[#This Row],[Customer Name]])</f>
        <v>Cindy Chapman</v>
      </c>
      <c r="J4956" t="s">
        <v>32</v>
      </c>
      <c r="K4956">
        <v>56560</v>
      </c>
      <c r="L4956" t="str">
        <f>_xlfn.XLOOKUP(SuperStoreData[[#This Row],[Zip Code]],ZipCodeTable[Zip Code],ZipCodeTable[City])</f>
        <v>Moorhead</v>
      </c>
      <c r="M4956" t="str">
        <f>_xlfn.XLOOKUP(SuperStoreData[[#This Row],[Zip Code]],ZipCodeTable[Zip Code],ZipCodeTable[State])</f>
        <v>MN</v>
      </c>
      <c r="N4956" t="s">
        <v>23</v>
      </c>
      <c r="O4956" t="s">
        <v>3309</v>
      </c>
      <c r="P4956" t="s">
        <v>76</v>
      </c>
      <c r="Q4956" t="s">
        <v>77</v>
      </c>
      <c r="R4956" t="s">
        <v>3310</v>
      </c>
      <c r="S4956" s="5">
        <v>63.96</v>
      </c>
      <c r="T4956" s="5">
        <v>-3.1757869797510501</v>
      </c>
      <c r="U4956" s="6">
        <f>SuperStoreData[[#This Row],[Profit]]/SuperStoreData[[#This Row],[Sales]]</f>
        <v>-4.9652704498921986E-2</v>
      </c>
    </row>
    <row r="4957" spans="1:21" x14ac:dyDescent="0.2">
      <c r="A4957">
        <v>1695</v>
      </c>
      <c r="B4957" t="s">
        <v>10792</v>
      </c>
      <c r="C4957" s="1">
        <v>43333</v>
      </c>
      <c r="D4957" s="1">
        <v>43337</v>
      </c>
      <c r="E4957" s="7">
        <f>SuperStoreData[[#This Row],[Ship Date]]-SuperStoreData[[#This Row],[Order Date]]</f>
        <v>4</v>
      </c>
      <c r="F4957" t="s">
        <v>129</v>
      </c>
      <c r="G4957" t="s">
        <v>3312</v>
      </c>
      <c r="H4957" t="s">
        <v>3313</v>
      </c>
      <c r="I4957" t="str">
        <f>PROPER(SuperStoreData[[#This Row],[Customer Name]])</f>
        <v>Phillina Ober</v>
      </c>
      <c r="J4957" t="s">
        <v>21</v>
      </c>
      <c r="K4957">
        <v>7002</v>
      </c>
      <c r="L4957" t="str">
        <f>_xlfn.XLOOKUP(SuperStoreData[[#This Row],[Zip Code]],ZipCodeTable[Zip Code],ZipCodeTable[City])</f>
        <v>Bayonne</v>
      </c>
      <c r="M4957" t="str">
        <f>_xlfn.XLOOKUP(SuperStoreData[[#This Row],[Zip Code]],ZipCodeTable[Zip Code],ZipCodeTable[State])</f>
        <v>NJ</v>
      </c>
      <c r="N4957" t="s">
        <v>46</v>
      </c>
      <c r="O4957" t="s">
        <v>3309</v>
      </c>
      <c r="P4957" t="s">
        <v>76</v>
      </c>
      <c r="Q4957" t="s">
        <v>77</v>
      </c>
      <c r="R4957" t="s">
        <v>3310</v>
      </c>
      <c r="S4957" s="5">
        <v>63.96</v>
      </c>
      <c r="T4957" s="5">
        <v>-2.0213879556762002</v>
      </c>
      <c r="U4957" s="6">
        <f>SuperStoreData[[#This Row],[Profit]]/SuperStoreData[[#This Row],[Sales]]</f>
        <v>-3.1603939269484058E-2</v>
      </c>
    </row>
    <row r="4958" spans="1:21" x14ac:dyDescent="0.2">
      <c r="A4958">
        <v>3921</v>
      </c>
      <c r="B4958" t="s">
        <v>1025</v>
      </c>
      <c r="C4958" s="1">
        <v>42892</v>
      </c>
      <c r="D4958" s="1">
        <v>42899</v>
      </c>
      <c r="E4958" s="7">
        <f>SuperStoreData[[#This Row],[Ship Date]]-SuperStoreData[[#This Row],[Order Date]]</f>
        <v>7</v>
      </c>
      <c r="F4958" t="s">
        <v>29</v>
      </c>
      <c r="G4958" t="s">
        <v>1026</v>
      </c>
      <c r="H4958" t="s">
        <v>1045</v>
      </c>
      <c r="I4958" t="str">
        <f>PROPER(SuperStoreData[[#This Row],[Customer Name]])</f>
        <v>Keith Dawkins</v>
      </c>
      <c r="J4958" t="s">
        <v>82</v>
      </c>
      <c r="K4958">
        <v>23320</v>
      </c>
      <c r="L4958" t="str">
        <f>_xlfn.XLOOKUP(SuperStoreData[[#This Row],[Zip Code]],ZipCodeTable[Zip Code],ZipCodeTable[City])</f>
        <v>Chesapeake</v>
      </c>
      <c r="M4958" t="str">
        <f>_xlfn.XLOOKUP(SuperStoreData[[#This Row],[Zip Code]],ZipCodeTable[Zip Code],ZipCodeTable[State])</f>
        <v>VA</v>
      </c>
      <c r="N4958" t="s">
        <v>85</v>
      </c>
      <c r="O4958" t="s">
        <v>1046</v>
      </c>
      <c r="P4958" t="s">
        <v>25</v>
      </c>
      <c r="Q4958" t="s">
        <v>26</v>
      </c>
      <c r="R4958" t="s">
        <v>1047</v>
      </c>
      <c r="S4958" s="5">
        <v>63.96</v>
      </c>
      <c r="T4958" s="5">
        <v>17.5457362074918</v>
      </c>
      <c r="U4958" s="6">
        <f>SuperStoreData[[#This Row],[Profit]]/SuperStoreData[[#This Row],[Sales]]</f>
        <v>0.27432358047985927</v>
      </c>
    </row>
    <row r="4959" spans="1:21" x14ac:dyDescent="0.2">
      <c r="A4959">
        <v>6180</v>
      </c>
      <c r="B4959" t="s">
        <v>9951</v>
      </c>
      <c r="C4959" s="1">
        <v>42690</v>
      </c>
      <c r="D4959" s="1">
        <v>42694</v>
      </c>
      <c r="E4959" s="7">
        <f>SuperStoreData[[#This Row],[Ship Date]]-SuperStoreData[[#This Row],[Order Date]]</f>
        <v>4</v>
      </c>
      <c r="F4959" t="s">
        <v>29</v>
      </c>
      <c r="G4959" t="s">
        <v>5749</v>
      </c>
      <c r="H4959" t="s">
        <v>5750</v>
      </c>
      <c r="I4959" t="str">
        <f>PROPER(SuperStoreData[[#This Row],[Customer Name]])</f>
        <v>Giulietta Baptist</v>
      </c>
      <c r="J4959" t="s">
        <v>32</v>
      </c>
      <c r="K4959">
        <v>29203</v>
      </c>
      <c r="L4959" t="str">
        <f>_xlfn.XLOOKUP(SuperStoreData[[#This Row],[Zip Code]],ZipCodeTable[Zip Code],ZipCodeTable[City])</f>
        <v>Columbia</v>
      </c>
      <c r="M4959" t="str">
        <f>_xlfn.XLOOKUP(SuperStoreData[[#This Row],[Zip Code]],ZipCodeTable[Zip Code],ZipCodeTable[State])</f>
        <v>SC</v>
      </c>
      <c r="N4959" t="s">
        <v>85</v>
      </c>
      <c r="O4959" t="s">
        <v>2569</v>
      </c>
      <c r="P4959" t="s">
        <v>25</v>
      </c>
      <c r="Q4959" t="s">
        <v>61</v>
      </c>
      <c r="R4959" t="s">
        <v>2570</v>
      </c>
      <c r="S4959" s="5">
        <v>63.96</v>
      </c>
      <c r="T4959" s="5">
        <v>15.7636754104721</v>
      </c>
      <c r="U4959" s="6">
        <f>SuperStoreData[[#This Row],[Profit]]/SuperStoreData[[#This Row],[Sales]]</f>
        <v>0.24646146670531738</v>
      </c>
    </row>
    <row r="4960" spans="1:21" x14ac:dyDescent="0.2">
      <c r="A4960">
        <v>1237</v>
      </c>
      <c r="B4960" t="s">
        <v>11376</v>
      </c>
      <c r="C4960" s="1">
        <v>43422</v>
      </c>
      <c r="D4960" s="1">
        <v>43422</v>
      </c>
      <c r="E4960" s="7">
        <f>SuperStoreData[[#This Row],[Ship Date]]-SuperStoreData[[#This Row],[Order Date]]</f>
        <v>0</v>
      </c>
      <c r="F4960" t="s">
        <v>489</v>
      </c>
      <c r="G4960" t="s">
        <v>673</v>
      </c>
      <c r="H4960" t="s">
        <v>686</v>
      </c>
      <c r="I4960" t="str">
        <f>PROPER(SuperStoreData[[#This Row],[Customer Name]])</f>
        <v>Patrick Gardner</v>
      </c>
      <c r="J4960" t="s">
        <v>32</v>
      </c>
      <c r="K4960">
        <v>33437</v>
      </c>
      <c r="L4960" t="str">
        <f>_xlfn.XLOOKUP(SuperStoreData[[#This Row],[Zip Code]],ZipCodeTable[Zip Code],ZipCodeTable[City])</f>
        <v>Boynton Beach</v>
      </c>
      <c r="M4960" t="str">
        <f>_xlfn.XLOOKUP(SuperStoreData[[#This Row],[Zip Code]],ZipCodeTable[Zip Code],ZipCodeTable[State])</f>
        <v>FL</v>
      </c>
      <c r="N4960" t="s">
        <v>85</v>
      </c>
      <c r="O4960" t="s">
        <v>4707</v>
      </c>
      <c r="P4960" t="s">
        <v>48</v>
      </c>
      <c r="Q4960" t="s">
        <v>49</v>
      </c>
      <c r="R4960" t="s">
        <v>4708</v>
      </c>
      <c r="S4960" s="5">
        <v>63.968000000000004</v>
      </c>
      <c r="T4960" s="5">
        <v>4.9793902544917801</v>
      </c>
      <c r="U4960" s="6">
        <f>SuperStoreData[[#This Row],[Profit]]/SuperStoreData[[#This Row],[Sales]]</f>
        <v>7.7841893673270698E-2</v>
      </c>
    </row>
    <row r="4961" spans="1:21" x14ac:dyDescent="0.2">
      <c r="A4961">
        <v>7276</v>
      </c>
      <c r="B4961" t="s">
        <v>7954</v>
      </c>
      <c r="C4961" s="1">
        <v>42129</v>
      </c>
      <c r="D4961" s="1">
        <v>42133</v>
      </c>
      <c r="E4961" s="7">
        <f>SuperStoreData[[#This Row],[Ship Date]]-SuperStoreData[[#This Row],[Order Date]]</f>
        <v>4</v>
      </c>
      <c r="F4961" t="s">
        <v>29</v>
      </c>
      <c r="G4961" t="s">
        <v>5571</v>
      </c>
      <c r="H4961" t="s">
        <v>7490</v>
      </c>
      <c r="I4961" t="str">
        <f>PROPER(SuperStoreData[[#This Row],[Customer Name]])</f>
        <v>Arthur Wiediger</v>
      </c>
      <c r="J4961" t="s">
        <v>21</v>
      </c>
      <c r="K4961">
        <v>59601</v>
      </c>
      <c r="L4961" t="str">
        <f>_xlfn.XLOOKUP(SuperStoreData[[#This Row],[Zip Code]],ZipCodeTable[Zip Code],ZipCodeTable[City])</f>
        <v>Helena</v>
      </c>
      <c r="M4961" t="str">
        <f>_xlfn.XLOOKUP(SuperStoreData[[#This Row],[Zip Code]],ZipCodeTable[Zip Code],ZipCodeTable[State])</f>
        <v>MT</v>
      </c>
      <c r="N4961" t="s">
        <v>68</v>
      </c>
      <c r="O4961" t="s">
        <v>7956</v>
      </c>
      <c r="P4961" t="s">
        <v>48</v>
      </c>
      <c r="Q4961" t="s">
        <v>49</v>
      </c>
      <c r="R4961" t="s">
        <v>7957</v>
      </c>
      <c r="S4961" s="5">
        <v>63.98</v>
      </c>
      <c r="T4961" s="5">
        <v>20.827101290735101</v>
      </c>
      <c r="U4961" s="6">
        <f>SuperStoreData[[#This Row],[Profit]]/SuperStoreData[[#This Row],[Sales]]</f>
        <v>0.3255251842878259</v>
      </c>
    </row>
    <row r="4962" spans="1:21" x14ac:dyDescent="0.2">
      <c r="A4962">
        <v>490</v>
      </c>
      <c r="B4962" t="s">
        <v>6347</v>
      </c>
      <c r="C4962" s="1">
        <v>42281</v>
      </c>
      <c r="D4962" s="1">
        <v>42285</v>
      </c>
      <c r="E4962" s="7">
        <f>SuperStoreData[[#This Row],[Ship Date]]-SuperStoreData[[#This Row],[Order Date]]</f>
        <v>4</v>
      </c>
      <c r="F4962" t="s">
        <v>129</v>
      </c>
      <c r="G4962" t="s">
        <v>3881</v>
      </c>
      <c r="H4962" t="s">
        <v>3882</v>
      </c>
      <c r="I4962" t="str">
        <f>PROPER(SuperStoreData[[#This Row],[Customer Name]])</f>
        <v>Carl Weiss</v>
      </c>
      <c r="J4962" t="s">
        <v>21</v>
      </c>
      <c r="K4962">
        <v>77340</v>
      </c>
      <c r="L4962" t="str">
        <f>_xlfn.XLOOKUP(SuperStoreData[[#This Row],[Zip Code]],ZipCodeTable[Zip Code],ZipCodeTable[City])</f>
        <v>Huntsville</v>
      </c>
      <c r="M4962" t="str">
        <f>_xlfn.XLOOKUP(SuperStoreData[[#This Row],[Zip Code]],ZipCodeTable[Zip Code],ZipCodeTable[State])</f>
        <v>TX</v>
      </c>
      <c r="N4962" t="s">
        <v>23</v>
      </c>
      <c r="O4962" t="s">
        <v>3921</v>
      </c>
      <c r="P4962" t="s">
        <v>76</v>
      </c>
      <c r="Q4962" t="s">
        <v>77</v>
      </c>
      <c r="R4962" t="s">
        <v>3922</v>
      </c>
      <c r="S4962" s="5">
        <v>63.984000000000002</v>
      </c>
      <c r="T4962" s="5">
        <v>16.627536985152901</v>
      </c>
      <c r="U4962" s="6">
        <f>SuperStoreData[[#This Row],[Profit]]/SuperStoreData[[#This Row],[Sales]]</f>
        <v>0.25987023295125189</v>
      </c>
    </row>
    <row r="4963" spans="1:21" x14ac:dyDescent="0.2">
      <c r="A4963">
        <v>1277</v>
      </c>
      <c r="B4963" t="s">
        <v>10926</v>
      </c>
      <c r="C4963" s="1">
        <v>43130</v>
      </c>
      <c r="D4963" s="1">
        <v>43137</v>
      </c>
      <c r="E4963" s="7">
        <f>SuperStoreData[[#This Row],[Ship Date]]-SuperStoreData[[#This Row],[Order Date]]</f>
        <v>7</v>
      </c>
      <c r="F4963" t="s">
        <v>489</v>
      </c>
      <c r="G4963" t="s">
        <v>3401</v>
      </c>
      <c r="H4963" t="s">
        <v>3402</v>
      </c>
      <c r="I4963" t="str">
        <f>PROPER(SuperStoreData[[#This Row],[Customer Name]])</f>
        <v>Maurice Satty</v>
      </c>
      <c r="J4963" t="s">
        <v>32</v>
      </c>
      <c r="K4963">
        <v>76106</v>
      </c>
      <c r="L4963" t="str">
        <f>_xlfn.XLOOKUP(SuperStoreData[[#This Row],[Zip Code]],ZipCodeTable[Zip Code],ZipCodeTable[City])</f>
        <v>Fort Worth</v>
      </c>
      <c r="M4963" t="str">
        <f>_xlfn.XLOOKUP(SuperStoreData[[#This Row],[Zip Code]],ZipCodeTable[Zip Code],ZipCodeTable[State])</f>
        <v>TX</v>
      </c>
      <c r="N4963" t="s">
        <v>23</v>
      </c>
      <c r="O4963" t="s">
        <v>1379</v>
      </c>
      <c r="P4963" t="s">
        <v>76</v>
      </c>
      <c r="Q4963" t="s">
        <v>77</v>
      </c>
      <c r="R4963" t="s">
        <v>1380</v>
      </c>
      <c r="S4963" s="5">
        <v>63.991999999999997</v>
      </c>
      <c r="T4963" s="5">
        <v>20.997147733157099</v>
      </c>
      <c r="U4963" s="6">
        <f>SuperStoreData[[#This Row],[Profit]]/SuperStoreData[[#This Row],[Sales]]</f>
        <v>0.32812144851164365</v>
      </c>
    </row>
    <row r="4964" spans="1:21" x14ac:dyDescent="0.2">
      <c r="A4964">
        <v>9677</v>
      </c>
      <c r="B4964" t="s">
        <v>11385</v>
      </c>
      <c r="C4964" s="1">
        <v>42689</v>
      </c>
      <c r="D4964" s="1">
        <v>42694</v>
      </c>
      <c r="E4964" s="7">
        <f>SuperStoreData[[#This Row],[Ship Date]]-SuperStoreData[[#This Row],[Order Date]]</f>
        <v>5</v>
      </c>
      <c r="F4964" t="s">
        <v>29</v>
      </c>
      <c r="G4964" t="s">
        <v>3209</v>
      </c>
      <c r="H4964" t="s">
        <v>9823</v>
      </c>
      <c r="I4964" t="str">
        <f>PROPER(SuperStoreData[[#This Row],[Customer Name]])</f>
        <v>Matthew Clasen</v>
      </c>
      <c r="J4964" t="s">
        <v>82</v>
      </c>
      <c r="K4964">
        <v>47374</v>
      </c>
      <c r="L4964" t="str">
        <f>_xlfn.XLOOKUP(SuperStoreData[[#This Row],[Zip Code]],ZipCodeTable[Zip Code],ZipCodeTable[City])</f>
        <v>Richmond</v>
      </c>
      <c r="M4964" t="str">
        <f>_xlfn.XLOOKUP(SuperStoreData[[#This Row],[Zip Code]],ZipCodeTable[Zip Code],ZipCodeTable[State])</f>
        <v>IN</v>
      </c>
      <c r="N4964" t="s">
        <v>23</v>
      </c>
      <c r="O4964" t="s">
        <v>3802</v>
      </c>
      <c r="P4964" t="s">
        <v>25</v>
      </c>
      <c r="Q4964" t="s">
        <v>293</v>
      </c>
      <c r="R4964" t="s">
        <v>3803</v>
      </c>
      <c r="S4964" s="5">
        <v>64.02</v>
      </c>
      <c r="T4964" s="5">
        <v>12.2590436075198</v>
      </c>
      <c r="U4964" s="6">
        <f>SuperStoreData[[#This Row],[Profit]]/SuperStoreData[[#This Row],[Sales]]</f>
        <v>0.19148771645610435</v>
      </c>
    </row>
    <row r="4965" spans="1:21" x14ac:dyDescent="0.2">
      <c r="A4965">
        <v>5564</v>
      </c>
      <c r="B4965" t="s">
        <v>11789</v>
      </c>
      <c r="C4965" s="1">
        <v>43259</v>
      </c>
      <c r="D4965" s="1">
        <v>43264</v>
      </c>
      <c r="E4965" s="7">
        <f>SuperStoreData[[#This Row],[Ship Date]]-SuperStoreData[[#This Row],[Order Date]]</f>
        <v>5</v>
      </c>
      <c r="F4965" t="s">
        <v>129</v>
      </c>
      <c r="G4965" t="s">
        <v>6598</v>
      </c>
      <c r="H4965" t="s">
        <v>6599</v>
      </c>
      <c r="I4965" t="str">
        <f>PROPER(SuperStoreData[[#This Row],[Customer Name]])</f>
        <v>Jim Epp</v>
      </c>
      <c r="J4965" t="s">
        <v>82</v>
      </c>
      <c r="K4965">
        <v>30318</v>
      </c>
      <c r="L4965" t="str">
        <f>_xlfn.XLOOKUP(SuperStoreData[[#This Row],[Zip Code]],ZipCodeTable[Zip Code],ZipCodeTable[City])</f>
        <v>Atlanta</v>
      </c>
      <c r="M4965" t="str">
        <f>_xlfn.XLOOKUP(SuperStoreData[[#This Row],[Zip Code]],ZipCodeTable[Zip Code],ZipCodeTable[State])</f>
        <v>GA</v>
      </c>
      <c r="N4965" t="s">
        <v>85</v>
      </c>
      <c r="O4965" t="s">
        <v>1297</v>
      </c>
      <c r="P4965" t="s">
        <v>25</v>
      </c>
      <c r="Q4965" t="s">
        <v>26</v>
      </c>
      <c r="R4965" t="s">
        <v>1298</v>
      </c>
      <c r="S4965" s="5">
        <v>64.12</v>
      </c>
      <c r="T4965" s="5">
        <v>7.30703082868878</v>
      </c>
      <c r="U4965" s="6">
        <f>SuperStoreData[[#This Row],[Profit]]/SuperStoreData[[#This Row],[Sales]]</f>
        <v>0.11395868416545196</v>
      </c>
    </row>
    <row r="4966" spans="1:21" x14ac:dyDescent="0.2">
      <c r="A4966">
        <v>2640</v>
      </c>
      <c r="B4966" t="s">
        <v>7509</v>
      </c>
      <c r="C4966" s="1">
        <v>42631</v>
      </c>
      <c r="D4966" s="1">
        <v>42636</v>
      </c>
      <c r="E4966" s="7">
        <f>SuperStoreData[[#This Row],[Ship Date]]-SuperStoreData[[#This Row],[Order Date]]</f>
        <v>5</v>
      </c>
      <c r="F4966" t="s">
        <v>29</v>
      </c>
      <c r="G4966" t="s">
        <v>4913</v>
      </c>
      <c r="H4966" t="s">
        <v>7518</v>
      </c>
      <c r="I4966" t="str">
        <f>PROPER(SuperStoreData[[#This Row],[Customer Name]])</f>
        <v>Sarah Bern</v>
      </c>
      <c r="J4966" t="s">
        <v>32</v>
      </c>
      <c r="K4966">
        <v>10035</v>
      </c>
      <c r="L4966" t="str">
        <f>_xlfn.XLOOKUP(SuperStoreData[[#This Row],[Zip Code]],ZipCodeTable[Zip Code],ZipCodeTable[City])</f>
        <v>New York</v>
      </c>
      <c r="M4966" t="str">
        <f>_xlfn.XLOOKUP(SuperStoreData[[#This Row],[Zip Code]],ZipCodeTable[Zip Code],ZipCodeTable[State])</f>
        <v>NY</v>
      </c>
      <c r="N4966" t="s">
        <v>46</v>
      </c>
      <c r="O4966" t="s">
        <v>6228</v>
      </c>
      <c r="P4966" t="s">
        <v>25</v>
      </c>
      <c r="Q4966" t="s">
        <v>52</v>
      </c>
      <c r="R4966" t="s">
        <v>6229</v>
      </c>
      <c r="S4966" s="5">
        <v>64.14</v>
      </c>
      <c r="T4966" s="5">
        <v>2.7806545698059799</v>
      </c>
      <c r="U4966" s="6">
        <f>SuperStoreData[[#This Row],[Profit]]/SuperStoreData[[#This Row],[Sales]]</f>
        <v>4.335289319934487E-2</v>
      </c>
    </row>
    <row r="4967" spans="1:21" x14ac:dyDescent="0.2">
      <c r="A4967">
        <v>5536</v>
      </c>
      <c r="B4967" t="s">
        <v>4922</v>
      </c>
      <c r="C4967" s="1">
        <v>42564</v>
      </c>
      <c r="D4967" s="1">
        <v>42566</v>
      </c>
      <c r="E4967" s="7">
        <f>SuperStoreData[[#This Row],[Ship Date]]-SuperStoreData[[#This Row],[Order Date]]</f>
        <v>2</v>
      </c>
      <c r="F4967" t="s">
        <v>18</v>
      </c>
      <c r="G4967" t="s">
        <v>4923</v>
      </c>
      <c r="H4967" t="s">
        <v>4924</v>
      </c>
      <c r="I4967" t="str">
        <f>PROPER(SuperStoreData[[#This Row],[Customer Name]])</f>
        <v>Clytie Kelty</v>
      </c>
      <c r="J4967" t="s">
        <v>32</v>
      </c>
      <c r="K4967">
        <v>72209</v>
      </c>
      <c r="L4967" t="str">
        <f>_xlfn.XLOOKUP(SuperStoreData[[#This Row],[Zip Code]],ZipCodeTable[Zip Code],ZipCodeTable[City])</f>
        <v>Little Rock</v>
      </c>
      <c r="M4967" t="str">
        <f>_xlfn.XLOOKUP(SuperStoreData[[#This Row],[Zip Code]],ZipCodeTable[Zip Code],ZipCodeTable[State])</f>
        <v>AR</v>
      </c>
      <c r="N4967" t="s">
        <v>85</v>
      </c>
      <c r="O4967" t="s">
        <v>4925</v>
      </c>
      <c r="P4967" t="s">
        <v>25</v>
      </c>
      <c r="Q4967" t="s">
        <v>26</v>
      </c>
      <c r="R4967" t="s">
        <v>4926</v>
      </c>
      <c r="S4967" s="5">
        <v>64.14</v>
      </c>
      <c r="T4967" s="5">
        <v>13.721504767376</v>
      </c>
      <c r="U4967" s="6">
        <f>SuperStoreData[[#This Row],[Profit]]/SuperStoreData[[#This Row],[Sales]]</f>
        <v>0.2139305389363268</v>
      </c>
    </row>
    <row r="4968" spans="1:21" x14ac:dyDescent="0.2">
      <c r="A4968">
        <v>6294</v>
      </c>
      <c r="B4968" t="s">
        <v>10099</v>
      </c>
      <c r="C4968" s="1">
        <v>43362</v>
      </c>
      <c r="D4968" s="1">
        <v>43368</v>
      </c>
      <c r="E4968" s="7">
        <f>SuperStoreData[[#This Row],[Ship Date]]-SuperStoreData[[#This Row],[Order Date]]</f>
        <v>6</v>
      </c>
      <c r="F4968" t="s">
        <v>29</v>
      </c>
      <c r="G4968" t="s">
        <v>4060</v>
      </c>
      <c r="H4968" t="s">
        <v>4061</v>
      </c>
      <c r="I4968" t="str">
        <f>PROPER(SuperStoreData[[#This Row],[Customer Name]])</f>
        <v>Annie Zypern</v>
      </c>
      <c r="J4968" t="s">
        <v>32</v>
      </c>
      <c r="K4968">
        <v>90008</v>
      </c>
      <c r="L4968" t="str">
        <f>_xlfn.XLOOKUP(SuperStoreData[[#This Row],[Zip Code]],ZipCodeTable[Zip Code],ZipCodeTable[City])</f>
        <v>Los Angeles</v>
      </c>
      <c r="M4968" t="str">
        <f>_xlfn.XLOOKUP(SuperStoreData[[#This Row],[Zip Code]],ZipCodeTable[Zip Code],ZipCodeTable[State])</f>
        <v>CA</v>
      </c>
      <c r="N4968" t="s">
        <v>68</v>
      </c>
      <c r="O4968" t="s">
        <v>6228</v>
      </c>
      <c r="P4968" t="s">
        <v>25</v>
      </c>
      <c r="Q4968" t="s">
        <v>52</v>
      </c>
      <c r="R4968" t="s">
        <v>6229</v>
      </c>
      <c r="S4968" s="5">
        <v>64.14</v>
      </c>
      <c r="T4968" s="5">
        <v>-0.34614335412235198</v>
      </c>
      <c r="U4968" s="6">
        <f>SuperStoreData[[#This Row],[Profit]]/SuperStoreData[[#This Row],[Sales]]</f>
        <v>-5.3966846604669777E-3</v>
      </c>
    </row>
    <row r="4969" spans="1:21" x14ac:dyDescent="0.2">
      <c r="A4969">
        <v>2497</v>
      </c>
      <c r="B4969" t="s">
        <v>11003</v>
      </c>
      <c r="C4969" s="1">
        <v>42709</v>
      </c>
      <c r="D4969" s="1">
        <v>42713</v>
      </c>
      <c r="E4969" s="7">
        <f>SuperStoreData[[#This Row],[Ship Date]]-SuperStoreData[[#This Row],[Order Date]]</f>
        <v>4</v>
      </c>
      <c r="F4969" t="s">
        <v>29</v>
      </c>
      <c r="G4969" t="s">
        <v>6291</v>
      </c>
      <c r="H4969" t="s">
        <v>6292</v>
      </c>
      <c r="I4969" t="str">
        <f>PROPER(SuperStoreData[[#This Row],[Customer Name]])</f>
        <v>Bryan Spruell</v>
      </c>
      <c r="J4969" t="s">
        <v>21</v>
      </c>
      <c r="K4969">
        <v>92037</v>
      </c>
      <c r="L4969" t="str">
        <f>_xlfn.XLOOKUP(SuperStoreData[[#This Row],[Zip Code]],ZipCodeTable[Zip Code],ZipCodeTable[City])</f>
        <v>La Jolla</v>
      </c>
      <c r="M4969" t="str">
        <f>_xlfn.XLOOKUP(SuperStoreData[[#This Row],[Zip Code]],ZipCodeTable[Zip Code],ZipCodeTable[State])</f>
        <v>CA</v>
      </c>
      <c r="N4969" t="s">
        <v>68</v>
      </c>
      <c r="O4969" t="s">
        <v>7168</v>
      </c>
      <c r="P4969" t="s">
        <v>25</v>
      </c>
      <c r="Q4969" t="s">
        <v>61</v>
      </c>
      <c r="R4969" t="s">
        <v>7169</v>
      </c>
      <c r="S4969" s="5">
        <v>64.17</v>
      </c>
      <c r="T4969" s="5">
        <v>9.4949744850869209</v>
      </c>
      <c r="U4969" s="6">
        <f>SuperStoreData[[#This Row],[Profit]]/SuperStoreData[[#This Row],[Sales]]</f>
        <v>0.14796594179658595</v>
      </c>
    </row>
    <row r="4970" spans="1:21" x14ac:dyDescent="0.2">
      <c r="A4970">
        <v>8355</v>
      </c>
      <c r="B4970" t="s">
        <v>2619</v>
      </c>
      <c r="C4970" s="1">
        <v>42875</v>
      </c>
      <c r="D4970" s="1">
        <v>42875</v>
      </c>
      <c r="E4970" s="7">
        <f>SuperStoreData[[#This Row],[Ship Date]]-SuperStoreData[[#This Row],[Order Date]]</f>
        <v>0</v>
      </c>
      <c r="F4970" t="s">
        <v>29</v>
      </c>
      <c r="G4970" t="s">
        <v>1351</v>
      </c>
      <c r="H4970" t="s">
        <v>1352</v>
      </c>
      <c r="I4970" t="str">
        <f>PROPER(SuperStoreData[[#This Row],[Customer Name]])</f>
        <v>Bill Overfelt</v>
      </c>
      <c r="J4970" t="s">
        <v>82</v>
      </c>
      <c r="K4970">
        <v>19134</v>
      </c>
      <c r="L4970" t="str">
        <f>_xlfn.XLOOKUP(SuperStoreData[[#This Row],[Zip Code]],ZipCodeTable[Zip Code],ZipCodeTable[City])</f>
        <v>Philadelphia</v>
      </c>
      <c r="M4970" t="str">
        <f>_xlfn.XLOOKUP(SuperStoreData[[#This Row],[Zip Code]],ZipCodeTable[Zip Code],ZipCodeTable[State])</f>
        <v>PA</v>
      </c>
      <c r="N4970" t="s">
        <v>46</v>
      </c>
      <c r="O4970" t="s">
        <v>2620</v>
      </c>
      <c r="P4970" t="s">
        <v>25</v>
      </c>
      <c r="Q4970" t="s">
        <v>26</v>
      </c>
      <c r="R4970" t="s">
        <v>2621</v>
      </c>
      <c r="S4970" s="5">
        <v>64.2</v>
      </c>
      <c r="T4970" s="5">
        <v>14.376757696549101</v>
      </c>
      <c r="U4970" s="6">
        <f>SuperStoreData[[#This Row],[Profit]]/SuperStoreData[[#This Row],[Sales]]</f>
        <v>0.22393703577179283</v>
      </c>
    </row>
    <row r="4971" spans="1:21" x14ac:dyDescent="0.2">
      <c r="A4971">
        <v>5835</v>
      </c>
      <c r="B4971" t="s">
        <v>6359</v>
      </c>
      <c r="C4971" s="1">
        <v>42187</v>
      </c>
      <c r="D4971" s="1">
        <v>42191</v>
      </c>
      <c r="E4971" s="7">
        <f>SuperStoreData[[#This Row],[Ship Date]]-SuperStoreData[[#This Row],[Order Date]]</f>
        <v>4</v>
      </c>
      <c r="F4971" t="s">
        <v>29</v>
      </c>
      <c r="G4971" t="s">
        <v>5377</v>
      </c>
      <c r="H4971" t="s">
        <v>5378</v>
      </c>
      <c r="I4971" t="str">
        <f>PROPER(SuperStoreData[[#This Row],[Customer Name]])</f>
        <v>Max Jones</v>
      </c>
      <c r="J4971" t="s">
        <v>32</v>
      </c>
      <c r="K4971">
        <v>33178</v>
      </c>
      <c r="L4971" t="str">
        <f>_xlfn.XLOOKUP(SuperStoreData[[#This Row],[Zip Code]],ZipCodeTable[Zip Code],ZipCodeTable[City])</f>
        <v>Miami</v>
      </c>
      <c r="M4971" t="str">
        <f>_xlfn.XLOOKUP(SuperStoreData[[#This Row],[Zip Code]],ZipCodeTable[Zip Code],ZipCodeTable[State])</f>
        <v>FL</v>
      </c>
      <c r="N4971" t="s">
        <v>85</v>
      </c>
      <c r="O4971" t="s">
        <v>3364</v>
      </c>
      <c r="P4971" t="s">
        <v>25</v>
      </c>
      <c r="Q4971" t="s">
        <v>26</v>
      </c>
      <c r="R4971" t="s">
        <v>3365</v>
      </c>
      <c r="S4971" s="5">
        <v>64.2</v>
      </c>
      <c r="T4971" s="5">
        <v>5.6460719079230497</v>
      </c>
      <c r="U4971" s="6">
        <f>SuperStoreData[[#This Row],[Profit]]/SuperStoreData[[#This Row],[Sales]]</f>
        <v>8.7945045294751542E-2</v>
      </c>
    </row>
    <row r="4972" spans="1:21" x14ac:dyDescent="0.2">
      <c r="A4972">
        <v>8717</v>
      </c>
      <c r="B4972" t="s">
        <v>7489</v>
      </c>
      <c r="C4972" s="1">
        <v>42534</v>
      </c>
      <c r="D4972" s="1">
        <v>42540</v>
      </c>
      <c r="E4972" s="7">
        <f>SuperStoreData[[#This Row],[Ship Date]]-SuperStoreData[[#This Row],[Order Date]]</f>
        <v>6</v>
      </c>
      <c r="F4972" t="s">
        <v>129</v>
      </c>
      <c r="G4972" t="s">
        <v>5571</v>
      </c>
      <c r="H4972" t="s">
        <v>5572</v>
      </c>
      <c r="I4972" t="str">
        <f>PROPER(SuperStoreData[[#This Row],[Customer Name]])</f>
        <v>Arthur Wiediger</v>
      </c>
      <c r="J4972" t="s">
        <v>21</v>
      </c>
      <c r="K4972">
        <v>77070</v>
      </c>
      <c r="L4972" t="str">
        <f>_xlfn.XLOOKUP(SuperStoreData[[#This Row],[Zip Code]],ZipCodeTable[Zip Code],ZipCodeTable[City])</f>
        <v>Houston</v>
      </c>
      <c r="M4972" t="str">
        <f>_xlfn.XLOOKUP(SuperStoreData[[#This Row],[Zip Code]],ZipCodeTable[Zip Code],ZipCodeTable[State])</f>
        <v>TX</v>
      </c>
      <c r="N4972" t="s">
        <v>23</v>
      </c>
      <c r="O4972" t="s">
        <v>1440</v>
      </c>
      <c r="P4972" t="s">
        <v>25</v>
      </c>
      <c r="Q4972" t="s">
        <v>39</v>
      </c>
      <c r="R4972" t="s">
        <v>1441</v>
      </c>
      <c r="S4972" s="5">
        <v>64.384</v>
      </c>
      <c r="T4972" s="5">
        <v>-1.3229046635461299</v>
      </c>
      <c r="U4972" s="6">
        <f>SuperStoreData[[#This Row],[Profit]]/SuperStoreData[[#This Row],[Sales]]</f>
        <v>-2.0547102751399881E-2</v>
      </c>
    </row>
    <row r="4973" spans="1:21" x14ac:dyDescent="0.2">
      <c r="A4973">
        <v>8377</v>
      </c>
      <c r="B4973" t="s">
        <v>9846</v>
      </c>
      <c r="C4973" s="1">
        <v>42161</v>
      </c>
      <c r="D4973" s="1">
        <v>42167</v>
      </c>
      <c r="E4973" s="7">
        <f>SuperStoreData[[#This Row],[Ship Date]]-SuperStoreData[[#This Row],[Order Date]]</f>
        <v>6</v>
      </c>
      <c r="F4973" t="s">
        <v>29</v>
      </c>
      <c r="G4973" t="s">
        <v>2235</v>
      </c>
      <c r="H4973" t="s">
        <v>2236</v>
      </c>
      <c r="I4973" t="str">
        <f>PROPER(SuperStoreData[[#This Row],[Customer Name]])</f>
        <v>Pauline Webber</v>
      </c>
      <c r="J4973" t="s">
        <v>82</v>
      </c>
      <c r="K4973">
        <v>33068</v>
      </c>
      <c r="L4973" t="str">
        <f>_xlfn.XLOOKUP(SuperStoreData[[#This Row],[Zip Code]],ZipCodeTable[Zip Code],ZipCodeTable[City])</f>
        <v>Pompano Beach</v>
      </c>
      <c r="M4973" t="str">
        <f>_xlfn.XLOOKUP(SuperStoreData[[#This Row],[Zip Code]],ZipCodeTable[Zip Code],ZipCodeTable[State])</f>
        <v>FL</v>
      </c>
      <c r="N4973" t="s">
        <v>85</v>
      </c>
      <c r="O4973" t="s">
        <v>1440</v>
      </c>
      <c r="P4973" t="s">
        <v>25</v>
      </c>
      <c r="Q4973" t="s">
        <v>39</v>
      </c>
      <c r="R4973" t="s">
        <v>1441</v>
      </c>
      <c r="S4973" s="5">
        <v>64.384</v>
      </c>
      <c r="T4973" s="5">
        <v>0.27855456509576298</v>
      </c>
      <c r="U4973" s="6">
        <f>SuperStoreData[[#This Row],[Profit]]/SuperStoreData[[#This Row],[Sales]]</f>
        <v>4.3264563415718656E-3</v>
      </c>
    </row>
    <row r="4974" spans="1:21" x14ac:dyDescent="0.2">
      <c r="A4974">
        <v>4650</v>
      </c>
      <c r="B4974" t="s">
        <v>8138</v>
      </c>
      <c r="C4974" s="1">
        <v>43424</v>
      </c>
      <c r="D4974" s="1">
        <v>43426</v>
      </c>
      <c r="E4974" s="7">
        <f>SuperStoreData[[#This Row],[Ship Date]]-SuperStoreData[[#This Row],[Order Date]]</f>
        <v>2</v>
      </c>
      <c r="F4974" t="s">
        <v>29</v>
      </c>
      <c r="G4974" t="s">
        <v>3395</v>
      </c>
      <c r="H4974" t="s">
        <v>3398</v>
      </c>
      <c r="I4974" t="str">
        <f>PROPER(SuperStoreData[[#This Row],[Customer Name]])</f>
        <v>Ken Black</v>
      </c>
      <c r="J4974" t="s">
        <v>82</v>
      </c>
      <c r="K4974">
        <v>98103</v>
      </c>
      <c r="L4974" t="str">
        <f>_xlfn.XLOOKUP(SuperStoreData[[#This Row],[Zip Code]],ZipCodeTable[Zip Code],ZipCodeTable[City])</f>
        <v>Seattle</v>
      </c>
      <c r="M4974" t="str">
        <f>_xlfn.XLOOKUP(SuperStoreData[[#This Row],[Zip Code]],ZipCodeTable[Zip Code],ZipCodeTable[State])</f>
        <v>WA</v>
      </c>
      <c r="N4974" t="s">
        <v>68</v>
      </c>
      <c r="O4974" t="s">
        <v>4830</v>
      </c>
      <c r="P4974" t="s">
        <v>25</v>
      </c>
      <c r="Q4974" t="s">
        <v>214</v>
      </c>
      <c r="R4974" t="s">
        <v>4831</v>
      </c>
      <c r="S4974" s="5">
        <v>64.400000000000006</v>
      </c>
      <c r="T4974" s="5">
        <v>11.256919548600999</v>
      </c>
      <c r="U4974" s="6">
        <f>SuperStoreData[[#This Row],[Profit]]/SuperStoreData[[#This Row],[Sales]]</f>
        <v>0.17479688740063662</v>
      </c>
    </row>
    <row r="4975" spans="1:21" x14ac:dyDescent="0.2">
      <c r="A4975">
        <v>100</v>
      </c>
      <c r="B4975" t="s">
        <v>11491</v>
      </c>
      <c r="C4975" s="1">
        <v>42338</v>
      </c>
      <c r="D4975" s="1">
        <v>42344</v>
      </c>
      <c r="E4975" s="7">
        <f>SuperStoreData[[#This Row],[Ship Date]]-SuperStoreData[[#This Row],[Order Date]]</f>
        <v>6</v>
      </c>
      <c r="F4975" t="s">
        <v>29</v>
      </c>
      <c r="G4975" t="s">
        <v>3596</v>
      </c>
      <c r="H4975" t="s">
        <v>3597</v>
      </c>
      <c r="I4975" t="str">
        <f>PROPER(SuperStoreData[[#This Row],[Customer Name]])</f>
        <v>Rick Bensley</v>
      </c>
      <c r="J4975" t="s">
        <v>21</v>
      </c>
      <c r="K4975">
        <v>60610</v>
      </c>
      <c r="L4975" t="str">
        <f>_xlfn.XLOOKUP(SuperStoreData[[#This Row],[Zip Code]],ZipCodeTable[Zip Code],ZipCodeTable[City])</f>
        <v>Chicago</v>
      </c>
      <c r="M4975" t="str">
        <f>_xlfn.XLOOKUP(SuperStoreData[[#This Row],[Zip Code]],ZipCodeTable[Zip Code],ZipCodeTable[State])</f>
        <v>IL</v>
      </c>
      <c r="N4975" t="s">
        <v>23</v>
      </c>
      <c r="O4975" t="s">
        <v>7343</v>
      </c>
      <c r="P4975" t="s">
        <v>25</v>
      </c>
      <c r="Q4975" t="s">
        <v>91</v>
      </c>
      <c r="R4975" t="s">
        <v>7344</v>
      </c>
      <c r="S4975" s="5">
        <v>64.623999999999995</v>
      </c>
      <c r="T4975" s="5">
        <v>4.6429730497133699</v>
      </c>
      <c r="U4975" s="6">
        <f>SuperStoreData[[#This Row],[Profit]]/SuperStoreData[[#This Row],[Sales]]</f>
        <v>7.1845955832405453E-2</v>
      </c>
    </row>
    <row r="4976" spans="1:21" x14ac:dyDescent="0.2">
      <c r="A4976">
        <v>9671</v>
      </c>
      <c r="B4976" t="s">
        <v>7871</v>
      </c>
      <c r="C4976" s="1">
        <v>43270</v>
      </c>
      <c r="D4976" s="1">
        <v>43274</v>
      </c>
      <c r="E4976" s="7">
        <f>SuperStoreData[[#This Row],[Ship Date]]-SuperStoreData[[#This Row],[Order Date]]</f>
        <v>4</v>
      </c>
      <c r="F4976" t="s">
        <v>18</v>
      </c>
      <c r="G4976" t="s">
        <v>6502</v>
      </c>
      <c r="H4976" t="s">
        <v>7872</v>
      </c>
      <c r="I4976" t="str">
        <f>PROPER(SuperStoreData[[#This Row],[Customer Name]])</f>
        <v>Grace Kelly</v>
      </c>
      <c r="J4976" t="s">
        <v>82</v>
      </c>
      <c r="K4976">
        <v>27405</v>
      </c>
      <c r="L4976" t="str">
        <f>_xlfn.XLOOKUP(SuperStoreData[[#This Row],[Zip Code]],ZipCodeTable[Zip Code],ZipCodeTable[City])</f>
        <v>Greensboro</v>
      </c>
      <c r="M4976" t="str">
        <f>_xlfn.XLOOKUP(SuperStoreData[[#This Row],[Zip Code]],ZipCodeTable[Zip Code],ZipCodeTable[State])</f>
        <v>NC</v>
      </c>
      <c r="N4976" t="s">
        <v>85</v>
      </c>
      <c r="O4976" t="s">
        <v>2357</v>
      </c>
      <c r="P4976" t="s">
        <v>25</v>
      </c>
      <c r="Q4976" t="s">
        <v>52</v>
      </c>
      <c r="R4976" t="s">
        <v>2358</v>
      </c>
      <c r="S4976" s="5">
        <v>64.680000000000007</v>
      </c>
      <c r="T4976" s="5">
        <v>4.8370004381437699</v>
      </c>
      <c r="U4976" s="6">
        <f>SuperStoreData[[#This Row],[Profit]]/SuperStoreData[[#This Row],[Sales]]</f>
        <v>7.4783556557572198E-2</v>
      </c>
    </row>
    <row r="4977" spans="1:21" x14ac:dyDescent="0.2">
      <c r="A4977">
        <v>3598</v>
      </c>
      <c r="B4977" t="s">
        <v>6458</v>
      </c>
      <c r="C4977" s="1">
        <v>42614</v>
      </c>
      <c r="D4977" s="1">
        <v>42621</v>
      </c>
      <c r="E4977" s="7">
        <f>SuperStoreData[[#This Row],[Ship Date]]-SuperStoreData[[#This Row],[Order Date]]</f>
        <v>7</v>
      </c>
      <c r="F4977" t="s">
        <v>129</v>
      </c>
      <c r="G4977" t="s">
        <v>1053</v>
      </c>
      <c r="H4977" t="s">
        <v>1054</v>
      </c>
      <c r="I4977" t="str">
        <f>PROPER(SuperStoreData[[#This Row],[Customer Name]])</f>
        <v>Logan Currie</v>
      </c>
      <c r="J4977" t="s">
        <v>32</v>
      </c>
      <c r="K4977">
        <v>19140</v>
      </c>
      <c r="L4977" t="str">
        <f>_xlfn.XLOOKUP(SuperStoreData[[#This Row],[Zip Code]],ZipCodeTable[Zip Code],ZipCodeTable[City])</f>
        <v>Philadelphia</v>
      </c>
      <c r="M4977" t="str">
        <f>_xlfn.XLOOKUP(SuperStoreData[[#This Row],[Zip Code]],ZipCodeTable[Zip Code],ZipCodeTable[State])</f>
        <v>PA</v>
      </c>
      <c r="N4977" t="s">
        <v>46</v>
      </c>
      <c r="O4977" t="s">
        <v>4940</v>
      </c>
      <c r="P4977" t="s">
        <v>76</v>
      </c>
      <c r="Q4977" t="s">
        <v>77</v>
      </c>
      <c r="R4977" t="s">
        <v>4941</v>
      </c>
      <c r="S4977" s="5">
        <v>64.703999999999994</v>
      </c>
      <c r="T4977" s="5">
        <v>19.507226999739299</v>
      </c>
      <c r="U4977" s="6">
        <f>SuperStoreData[[#This Row],[Profit]]/SuperStoreData[[#This Row],[Sales]]</f>
        <v>0.30148409680605992</v>
      </c>
    </row>
    <row r="4978" spans="1:21" x14ac:dyDescent="0.2">
      <c r="A4978">
        <v>5084</v>
      </c>
      <c r="B4978" t="s">
        <v>6025</v>
      </c>
      <c r="C4978" s="1">
        <v>42210</v>
      </c>
      <c r="D4978" s="1">
        <v>42212</v>
      </c>
      <c r="E4978" s="7">
        <f>SuperStoreData[[#This Row],[Ship Date]]-SuperStoreData[[#This Row],[Order Date]]</f>
        <v>2</v>
      </c>
      <c r="F4978" t="s">
        <v>29</v>
      </c>
      <c r="G4978" t="s">
        <v>6026</v>
      </c>
      <c r="H4978" t="s">
        <v>6029</v>
      </c>
      <c r="I4978" t="str">
        <f>PROPER(SuperStoreData[[#This Row],[Customer Name]])</f>
        <v>Jill Matthias</v>
      </c>
      <c r="J4978" t="s">
        <v>32</v>
      </c>
      <c r="K4978">
        <v>28110</v>
      </c>
      <c r="L4978" t="str">
        <f>_xlfn.XLOOKUP(SuperStoreData[[#This Row],[Zip Code]],ZipCodeTable[Zip Code],ZipCodeTable[City])</f>
        <v>Monroe</v>
      </c>
      <c r="M4978" t="str">
        <f>_xlfn.XLOOKUP(SuperStoreData[[#This Row],[Zip Code]],ZipCodeTable[Zip Code],ZipCodeTable[State])</f>
        <v>NC</v>
      </c>
      <c r="N4978" t="s">
        <v>85</v>
      </c>
      <c r="O4978" t="s">
        <v>6030</v>
      </c>
      <c r="P4978" t="s">
        <v>25</v>
      </c>
      <c r="Q4978" t="s">
        <v>91</v>
      </c>
      <c r="R4978" t="s">
        <v>6031</v>
      </c>
      <c r="S4978" s="5">
        <v>64.703999999999994</v>
      </c>
      <c r="T4978" s="5">
        <v>19.198268051309</v>
      </c>
      <c r="U4978" s="6">
        <f>SuperStoreData[[#This Row],[Profit]]/SuperStoreData[[#This Row],[Sales]]</f>
        <v>0.29670913778605656</v>
      </c>
    </row>
    <row r="4979" spans="1:21" x14ac:dyDescent="0.2">
      <c r="A4979">
        <v>2063</v>
      </c>
      <c r="B4979" t="s">
        <v>11838</v>
      </c>
      <c r="C4979" s="1">
        <v>43175</v>
      </c>
      <c r="D4979" s="1">
        <v>43180</v>
      </c>
      <c r="E4979" s="7">
        <f>SuperStoreData[[#This Row],[Ship Date]]-SuperStoreData[[#This Row],[Order Date]]</f>
        <v>5</v>
      </c>
      <c r="F4979" t="s">
        <v>29</v>
      </c>
      <c r="G4979" t="s">
        <v>2139</v>
      </c>
      <c r="H4979" t="s">
        <v>2140</v>
      </c>
      <c r="I4979" t="str">
        <f>PROPER(SuperStoreData[[#This Row],[Customer Name]])</f>
        <v>Greg Guthrie</v>
      </c>
      <c r="J4979" t="s">
        <v>82</v>
      </c>
      <c r="K4979">
        <v>90049</v>
      </c>
      <c r="L4979" t="str">
        <f>_xlfn.XLOOKUP(SuperStoreData[[#This Row],[Zip Code]],ZipCodeTable[Zip Code],ZipCodeTable[City])</f>
        <v>Los Angeles</v>
      </c>
      <c r="M4979" t="str">
        <f>_xlfn.XLOOKUP(SuperStoreData[[#This Row],[Zip Code]],ZipCodeTable[Zip Code],ZipCodeTable[State])</f>
        <v>CA</v>
      </c>
      <c r="N4979" t="s">
        <v>68</v>
      </c>
      <c r="O4979" t="s">
        <v>3133</v>
      </c>
      <c r="P4979" t="s">
        <v>25</v>
      </c>
      <c r="Q4979" t="s">
        <v>91</v>
      </c>
      <c r="R4979" t="s">
        <v>6843</v>
      </c>
      <c r="S4979" s="5">
        <v>64.739999999999995</v>
      </c>
      <c r="T4979" s="5">
        <v>20.620085194796498</v>
      </c>
      <c r="U4979" s="6">
        <f>SuperStoreData[[#This Row],[Profit]]/SuperStoreData[[#This Row],[Sales]]</f>
        <v>0.31850610433729531</v>
      </c>
    </row>
    <row r="4980" spans="1:21" x14ac:dyDescent="0.2">
      <c r="A4980">
        <v>7311</v>
      </c>
      <c r="B4980" t="s">
        <v>6820</v>
      </c>
      <c r="C4980" s="1">
        <v>42325</v>
      </c>
      <c r="D4980" s="1">
        <v>42330</v>
      </c>
      <c r="E4980" s="7">
        <f>SuperStoreData[[#This Row],[Ship Date]]-SuperStoreData[[#This Row],[Order Date]]</f>
        <v>5</v>
      </c>
      <c r="F4980" t="s">
        <v>29</v>
      </c>
      <c r="G4980" t="s">
        <v>6783</v>
      </c>
      <c r="H4980" t="s">
        <v>6784</v>
      </c>
      <c r="I4980" t="str">
        <f>PROPER(SuperStoreData[[#This Row],[Customer Name]])</f>
        <v>Bill Donatelli</v>
      </c>
      <c r="J4980" t="s">
        <v>32</v>
      </c>
      <c r="K4980">
        <v>48227</v>
      </c>
      <c r="L4980" t="str">
        <f>_xlfn.XLOOKUP(SuperStoreData[[#This Row],[Zip Code]],ZipCodeTable[Zip Code],ZipCodeTable[City])</f>
        <v>Detroit</v>
      </c>
      <c r="M4980" t="str">
        <f>_xlfn.XLOOKUP(SuperStoreData[[#This Row],[Zip Code]],ZipCodeTable[Zip Code],ZipCodeTable[State])</f>
        <v>MI</v>
      </c>
      <c r="N4980" t="s">
        <v>23</v>
      </c>
      <c r="O4980" t="s">
        <v>3716</v>
      </c>
      <c r="P4980" t="s">
        <v>25</v>
      </c>
      <c r="Q4980" t="s">
        <v>26</v>
      </c>
      <c r="R4980" t="s">
        <v>6268</v>
      </c>
      <c r="S4980" s="5">
        <v>64.75</v>
      </c>
      <c r="T4980" s="5">
        <v>20.387004817095399</v>
      </c>
      <c r="U4980" s="6">
        <f>SuperStoreData[[#This Row],[Profit]]/SuperStoreData[[#This Row],[Sales]]</f>
        <v>0.31485721725243859</v>
      </c>
    </row>
    <row r="4981" spans="1:21" x14ac:dyDescent="0.2">
      <c r="A4981">
        <v>8378</v>
      </c>
      <c r="B4981" t="s">
        <v>7665</v>
      </c>
      <c r="C4981" s="1">
        <v>42983</v>
      </c>
      <c r="D4981" s="1">
        <v>42985</v>
      </c>
      <c r="E4981" s="7">
        <f>SuperStoreData[[#This Row],[Ship Date]]-SuperStoreData[[#This Row],[Order Date]]</f>
        <v>2</v>
      </c>
      <c r="F4981" t="s">
        <v>29</v>
      </c>
      <c r="G4981" t="s">
        <v>6438</v>
      </c>
      <c r="H4981" t="s">
        <v>6439</v>
      </c>
      <c r="I4981" t="str">
        <f>PROPER(SuperStoreData[[#This Row],[Customer Name]])</f>
        <v>Monica Federle</v>
      </c>
      <c r="J4981" t="s">
        <v>82</v>
      </c>
      <c r="K4981">
        <v>77095</v>
      </c>
      <c r="L4981" t="str">
        <f>_xlfn.XLOOKUP(SuperStoreData[[#This Row],[Zip Code]],ZipCodeTable[Zip Code],ZipCodeTable[City])</f>
        <v>Houston</v>
      </c>
      <c r="M4981" t="str">
        <f>_xlfn.XLOOKUP(SuperStoreData[[#This Row],[Zip Code]],ZipCodeTable[Zip Code],ZipCodeTable[State])</f>
        <v>TX</v>
      </c>
      <c r="N4981" t="s">
        <v>23</v>
      </c>
      <c r="O4981" t="s">
        <v>3926</v>
      </c>
      <c r="P4981" t="s">
        <v>25</v>
      </c>
      <c r="Q4981" t="s">
        <v>61</v>
      </c>
      <c r="R4981" t="s">
        <v>3927</v>
      </c>
      <c r="S4981" s="5">
        <v>64.784000000000006</v>
      </c>
      <c r="T4981" s="5">
        <v>8.2141246958717602</v>
      </c>
      <c r="U4981" s="6">
        <f>SuperStoreData[[#This Row],[Profit]]/SuperStoreData[[#This Row],[Sales]]</f>
        <v>0.12679249036601259</v>
      </c>
    </row>
    <row r="4982" spans="1:21" x14ac:dyDescent="0.2">
      <c r="A4982">
        <v>2851</v>
      </c>
      <c r="B4982" t="s">
        <v>1574</v>
      </c>
      <c r="C4982" s="1">
        <v>43392</v>
      </c>
      <c r="D4982" s="1">
        <v>43396</v>
      </c>
      <c r="E4982" s="7">
        <f>SuperStoreData[[#This Row],[Ship Date]]-SuperStoreData[[#This Row],[Order Date]]</f>
        <v>4</v>
      </c>
      <c r="F4982" t="s">
        <v>18</v>
      </c>
      <c r="G4982" t="s">
        <v>1575</v>
      </c>
      <c r="H4982" t="s">
        <v>1576</v>
      </c>
      <c r="I4982" t="str">
        <f>PROPER(SuperStoreData[[#This Row],[Customer Name]])</f>
        <v>Karen Carlisle</v>
      </c>
      <c r="J4982" t="s">
        <v>82</v>
      </c>
      <c r="K4982">
        <v>19120</v>
      </c>
      <c r="L4982" t="str">
        <f>_xlfn.XLOOKUP(SuperStoreData[[#This Row],[Zip Code]],ZipCodeTable[Zip Code],ZipCodeTable[City])</f>
        <v>Philadelphia</v>
      </c>
      <c r="M4982" t="str">
        <f>_xlfn.XLOOKUP(SuperStoreData[[#This Row],[Zip Code]],ZipCodeTable[Zip Code],ZipCodeTable[State])</f>
        <v>PA</v>
      </c>
      <c r="N4982" t="s">
        <v>46</v>
      </c>
      <c r="O4982" t="s">
        <v>1577</v>
      </c>
      <c r="P4982" t="s">
        <v>25</v>
      </c>
      <c r="Q4982" t="s">
        <v>61</v>
      </c>
      <c r="R4982" t="s">
        <v>1578</v>
      </c>
      <c r="S4982" s="5">
        <v>64.784000000000006</v>
      </c>
      <c r="T4982" s="5">
        <v>1.22384360114167</v>
      </c>
      <c r="U4982" s="6">
        <f>SuperStoreData[[#This Row],[Profit]]/SuperStoreData[[#This Row],[Sales]]</f>
        <v>1.889113980522459E-2</v>
      </c>
    </row>
    <row r="4983" spans="1:21" x14ac:dyDescent="0.2">
      <c r="A4983">
        <v>1679</v>
      </c>
      <c r="B4983" t="s">
        <v>5454</v>
      </c>
      <c r="C4983" s="1">
        <v>42144</v>
      </c>
      <c r="D4983" s="1">
        <v>42146</v>
      </c>
      <c r="E4983" s="7">
        <f>SuperStoreData[[#This Row],[Ship Date]]-SuperStoreData[[#This Row],[Order Date]]</f>
        <v>2</v>
      </c>
      <c r="F4983" t="s">
        <v>29</v>
      </c>
      <c r="G4983" t="s">
        <v>5455</v>
      </c>
      <c r="H4983" t="s">
        <v>5457</v>
      </c>
      <c r="I4983" t="str">
        <f>PROPER(SuperStoreData[[#This Row],[Customer Name]])</f>
        <v>Sean Braxton</v>
      </c>
      <c r="J4983" t="s">
        <v>82</v>
      </c>
      <c r="K4983">
        <v>19134</v>
      </c>
      <c r="L4983" t="str">
        <f>_xlfn.XLOOKUP(SuperStoreData[[#This Row],[Zip Code]],ZipCodeTable[Zip Code],ZipCodeTable[City])</f>
        <v>Philadelphia</v>
      </c>
      <c r="M4983" t="str">
        <f>_xlfn.XLOOKUP(SuperStoreData[[#This Row],[Zip Code]],ZipCodeTable[Zip Code],ZipCodeTable[State])</f>
        <v>PA</v>
      </c>
      <c r="N4983" t="s">
        <v>46</v>
      </c>
      <c r="O4983" t="s">
        <v>3926</v>
      </c>
      <c r="P4983" t="s">
        <v>25</v>
      </c>
      <c r="Q4983" t="s">
        <v>61</v>
      </c>
      <c r="R4983" t="s">
        <v>3927</v>
      </c>
      <c r="S4983" s="5">
        <v>64.784000000000006</v>
      </c>
      <c r="T4983" s="5">
        <v>-0.427858321257645</v>
      </c>
      <c r="U4983" s="6">
        <f>SuperStoreData[[#This Row],[Profit]]/SuperStoreData[[#This Row],[Sales]]</f>
        <v>-6.6043825830088441E-3</v>
      </c>
    </row>
    <row r="4984" spans="1:21" x14ac:dyDescent="0.2">
      <c r="A4984">
        <v>7348</v>
      </c>
      <c r="B4984" t="s">
        <v>7371</v>
      </c>
      <c r="C4984" s="1">
        <v>43347</v>
      </c>
      <c r="D4984" s="1">
        <v>43351</v>
      </c>
      <c r="E4984" s="7">
        <f>SuperStoreData[[#This Row],[Ship Date]]-SuperStoreData[[#This Row],[Order Date]]</f>
        <v>4</v>
      </c>
      <c r="F4984" t="s">
        <v>29</v>
      </c>
      <c r="G4984" t="s">
        <v>3997</v>
      </c>
      <c r="H4984" t="s">
        <v>3998</v>
      </c>
      <c r="I4984" t="str">
        <f>PROPER(SuperStoreData[[#This Row],[Customer Name]])</f>
        <v>Darrin Van Huff</v>
      </c>
      <c r="J4984" t="s">
        <v>82</v>
      </c>
      <c r="K4984">
        <v>32216</v>
      </c>
      <c r="L4984" t="str">
        <f>_xlfn.XLOOKUP(SuperStoreData[[#This Row],[Zip Code]],ZipCodeTable[Zip Code],ZipCodeTable[City])</f>
        <v>Jacksonville</v>
      </c>
      <c r="M4984" t="str">
        <f>_xlfn.XLOOKUP(SuperStoreData[[#This Row],[Zip Code]],ZipCodeTable[Zip Code],ZipCodeTable[State])</f>
        <v>FL</v>
      </c>
      <c r="N4984" t="s">
        <v>85</v>
      </c>
      <c r="O4984" t="s">
        <v>7387</v>
      </c>
      <c r="P4984" t="s">
        <v>48</v>
      </c>
      <c r="Q4984" t="s">
        <v>55</v>
      </c>
      <c r="R4984" t="s">
        <v>7388</v>
      </c>
      <c r="S4984" s="5">
        <v>64.784000000000006</v>
      </c>
      <c r="T4984" s="5">
        <v>7.5748783045363801</v>
      </c>
      <c r="U4984" s="6">
        <f>SuperStoreData[[#This Row],[Profit]]/SuperStoreData[[#This Row],[Sales]]</f>
        <v>0.11692514053680507</v>
      </c>
    </row>
    <row r="4985" spans="1:21" x14ac:dyDescent="0.2">
      <c r="A4985">
        <v>9381</v>
      </c>
      <c r="B4985" t="s">
        <v>10464</v>
      </c>
      <c r="C4985" s="1">
        <v>43369</v>
      </c>
      <c r="D4985" s="1">
        <v>43369</v>
      </c>
      <c r="E4985" s="7">
        <f>SuperStoreData[[#This Row],[Ship Date]]-SuperStoreData[[#This Row],[Order Date]]</f>
        <v>0</v>
      </c>
      <c r="F4985" t="s">
        <v>129</v>
      </c>
      <c r="G4985" t="s">
        <v>1197</v>
      </c>
      <c r="H4985" t="s">
        <v>1201</v>
      </c>
      <c r="I4985" t="str">
        <f>PROPER(SuperStoreData[[#This Row],[Customer Name]])</f>
        <v>Craig Carreira</v>
      </c>
      <c r="J4985" t="s">
        <v>32</v>
      </c>
      <c r="K4985">
        <v>33614</v>
      </c>
      <c r="L4985" t="str">
        <f>_xlfn.XLOOKUP(SuperStoreData[[#This Row],[Zip Code]],ZipCodeTable[Zip Code],ZipCodeTable[City])</f>
        <v>Tampa</v>
      </c>
      <c r="M4985" t="str">
        <f>_xlfn.XLOOKUP(SuperStoreData[[#This Row],[Zip Code]],ZipCodeTable[Zip Code],ZipCodeTable[State])</f>
        <v>FL</v>
      </c>
      <c r="N4985" t="s">
        <v>85</v>
      </c>
      <c r="O4985" t="s">
        <v>5459</v>
      </c>
      <c r="P4985" t="s">
        <v>48</v>
      </c>
      <c r="Q4985" t="s">
        <v>55</v>
      </c>
      <c r="R4985" t="s">
        <v>5460</v>
      </c>
      <c r="S4985" s="5">
        <v>64.784000000000006</v>
      </c>
      <c r="T4985" s="5">
        <v>7.9063679722766</v>
      </c>
      <c r="U4985" s="6">
        <f>SuperStoreData[[#This Row],[Profit]]/SuperStoreData[[#This Row],[Sales]]</f>
        <v>0.12204198524753951</v>
      </c>
    </row>
    <row r="4986" spans="1:21" x14ac:dyDescent="0.2">
      <c r="A4986">
        <v>4288</v>
      </c>
      <c r="B4986" t="s">
        <v>11420</v>
      </c>
      <c r="C4986" s="1">
        <v>43406</v>
      </c>
      <c r="D4986" s="1">
        <v>43410</v>
      </c>
      <c r="E4986" s="7">
        <f>SuperStoreData[[#This Row],[Ship Date]]-SuperStoreData[[#This Row],[Order Date]]</f>
        <v>4</v>
      </c>
      <c r="F4986" t="s">
        <v>29</v>
      </c>
      <c r="G4986" t="s">
        <v>1171</v>
      </c>
      <c r="H4986" t="s">
        <v>1172</v>
      </c>
      <c r="I4986" t="str">
        <f>PROPER(SuperStoreData[[#This Row],[Customer Name]])</f>
        <v>Erica Hernandez</v>
      </c>
      <c r="J4986" t="s">
        <v>21</v>
      </c>
      <c r="K4986">
        <v>37211</v>
      </c>
      <c r="L4986" t="str">
        <f>_xlfn.XLOOKUP(SuperStoreData[[#This Row],[Zip Code]],ZipCodeTable[Zip Code],ZipCodeTable[City])</f>
        <v>Nashville</v>
      </c>
      <c r="M4986" t="str">
        <f>_xlfn.XLOOKUP(SuperStoreData[[#This Row],[Zip Code]],ZipCodeTable[Zip Code],ZipCodeTable[State])</f>
        <v>TN</v>
      </c>
      <c r="N4986" t="s">
        <v>85</v>
      </c>
      <c r="O4986" t="s">
        <v>1577</v>
      </c>
      <c r="P4986" t="s">
        <v>25</v>
      </c>
      <c r="Q4986" t="s">
        <v>61</v>
      </c>
      <c r="R4986" t="s">
        <v>1578</v>
      </c>
      <c r="S4986" s="5">
        <v>64.784000000000006</v>
      </c>
      <c r="T4986" s="5">
        <v>-2.7035067165436102</v>
      </c>
      <c r="U4986" s="6">
        <f>SuperStoreData[[#This Row],[Profit]]/SuperStoreData[[#This Row],[Sales]]</f>
        <v>-4.1731086634718605E-2</v>
      </c>
    </row>
    <row r="4987" spans="1:21" x14ac:dyDescent="0.2">
      <c r="A4987">
        <v>9266</v>
      </c>
      <c r="B4987" t="s">
        <v>10640</v>
      </c>
      <c r="C4987" s="1">
        <v>43362</v>
      </c>
      <c r="D4987" s="1">
        <v>43362</v>
      </c>
      <c r="E4987" s="7">
        <f>SuperStoreData[[#This Row],[Ship Date]]-SuperStoreData[[#This Row],[Order Date]]</f>
        <v>0</v>
      </c>
      <c r="F4987" t="s">
        <v>29</v>
      </c>
      <c r="G4987" t="s">
        <v>1158</v>
      </c>
      <c r="H4987" t="s">
        <v>1159</v>
      </c>
      <c r="I4987" t="str">
        <f>PROPER(SuperStoreData[[#This Row],[Customer Name]])</f>
        <v>Maribeth Yedwab</v>
      </c>
      <c r="J4987" t="s">
        <v>82</v>
      </c>
      <c r="K4987">
        <v>38109</v>
      </c>
      <c r="L4987" t="str">
        <f>_xlfn.XLOOKUP(SuperStoreData[[#This Row],[Zip Code]],ZipCodeTable[Zip Code],ZipCodeTable[City])</f>
        <v>Memphis</v>
      </c>
      <c r="M4987" t="str">
        <f>_xlfn.XLOOKUP(SuperStoreData[[#This Row],[Zip Code]],ZipCodeTable[Zip Code],ZipCodeTable[State])</f>
        <v>TN</v>
      </c>
      <c r="N4987" t="s">
        <v>85</v>
      </c>
      <c r="O4987" t="s">
        <v>4250</v>
      </c>
      <c r="P4987" t="s">
        <v>25</v>
      </c>
      <c r="Q4987" t="s">
        <v>293</v>
      </c>
      <c r="R4987" t="s">
        <v>4251</v>
      </c>
      <c r="S4987" s="5">
        <v>64.847999999999999</v>
      </c>
      <c r="T4987" s="5">
        <v>0.92504056328689299</v>
      </c>
      <c r="U4987" s="6">
        <f>SuperStoreData[[#This Row],[Profit]]/SuperStoreData[[#This Row],[Sales]]</f>
        <v>1.4264750852561266E-2</v>
      </c>
    </row>
    <row r="4988" spans="1:21" x14ac:dyDescent="0.2">
      <c r="A4988">
        <v>2473</v>
      </c>
      <c r="B4988" t="s">
        <v>10068</v>
      </c>
      <c r="C4988" s="1">
        <v>43277</v>
      </c>
      <c r="D4988" s="1">
        <v>43281</v>
      </c>
      <c r="E4988" s="7">
        <f>SuperStoreData[[#This Row],[Ship Date]]-SuperStoreData[[#This Row],[Order Date]]</f>
        <v>4</v>
      </c>
      <c r="F4988" t="s">
        <v>29</v>
      </c>
      <c r="G4988" t="s">
        <v>10069</v>
      </c>
      <c r="H4988" t="s">
        <v>10070</v>
      </c>
      <c r="I4988" t="str">
        <f>PROPER(SuperStoreData[[#This Row],[Customer Name]])</f>
        <v>Carlos Meador</v>
      </c>
      <c r="J4988" t="s">
        <v>32</v>
      </c>
      <c r="K4988">
        <v>28314</v>
      </c>
      <c r="L4988" t="str">
        <f>_xlfn.XLOOKUP(SuperStoreData[[#This Row],[Zip Code]],ZipCodeTable[Zip Code],ZipCodeTable[City])</f>
        <v>Fayetteville</v>
      </c>
      <c r="M4988" t="str">
        <f>_xlfn.XLOOKUP(SuperStoreData[[#This Row],[Zip Code]],ZipCodeTable[Zip Code],ZipCodeTable[State])</f>
        <v>NC</v>
      </c>
      <c r="N4988" t="s">
        <v>85</v>
      </c>
      <c r="O4988" t="s">
        <v>3579</v>
      </c>
      <c r="P4988" t="s">
        <v>25</v>
      </c>
      <c r="Q4988" t="s">
        <v>39</v>
      </c>
      <c r="R4988" t="s">
        <v>3580</v>
      </c>
      <c r="S4988" s="5">
        <v>64.864000000000004</v>
      </c>
      <c r="T4988" s="5">
        <v>16.404804774971002</v>
      </c>
      <c r="U4988" s="6">
        <f>SuperStoreData[[#This Row],[Profit]]/SuperStoreData[[#This Row],[Sales]]</f>
        <v>0.25291077909119081</v>
      </c>
    </row>
    <row r="4989" spans="1:21" x14ac:dyDescent="0.2">
      <c r="A4989">
        <v>5365</v>
      </c>
      <c r="B4989" t="s">
        <v>9063</v>
      </c>
      <c r="C4989" s="1">
        <v>43296</v>
      </c>
      <c r="D4989" s="1">
        <v>43299</v>
      </c>
      <c r="E4989" s="7">
        <f>SuperStoreData[[#This Row],[Ship Date]]-SuperStoreData[[#This Row],[Order Date]]</f>
        <v>3</v>
      </c>
      <c r="F4989" t="s">
        <v>129</v>
      </c>
      <c r="G4989" t="s">
        <v>4301</v>
      </c>
      <c r="H4989" t="s">
        <v>9064</v>
      </c>
      <c r="I4989" t="str">
        <f>PROPER(SuperStoreData[[#This Row],[Customer Name]])</f>
        <v>David Wiener</v>
      </c>
      <c r="J4989" t="s">
        <v>82</v>
      </c>
      <c r="K4989">
        <v>97477</v>
      </c>
      <c r="L4989" t="str">
        <f>_xlfn.XLOOKUP(SuperStoreData[[#This Row],[Zip Code]],ZipCodeTable[Zip Code],ZipCodeTable[City])</f>
        <v>Springfield</v>
      </c>
      <c r="M4989" t="str">
        <f>_xlfn.XLOOKUP(SuperStoreData[[#This Row],[Zip Code]],ZipCodeTable[Zip Code],ZipCodeTable[State])</f>
        <v>OR</v>
      </c>
      <c r="N4989" t="s">
        <v>68</v>
      </c>
      <c r="O4989" t="s">
        <v>3579</v>
      </c>
      <c r="P4989" t="s">
        <v>25</v>
      </c>
      <c r="Q4989" t="s">
        <v>39</v>
      </c>
      <c r="R4989" t="s">
        <v>3580</v>
      </c>
      <c r="S4989" s="5">
        <v>64.864000000000004</v>
      </c>
      <c r="T4989" s="5">
        <v>16.732584442414598</v>
      </c>
      <c r="U4989" s="6">
        <f>SuperStoreData[[#This Row],[Profit]]/SuperStoreData[[#This Row],[Sales]]</f>
        <v>0.25796411634210958</v>
      </c>
    </row>
    <row r="4990" spans="1:21" x14ac:dyDescent="0.2">
      <c r="A4990">
        <v>9145</v>
      </c>
      <c r="B4990" t="s">
        <v>9628</v>
      </c>
      <c r="C4990" s="1">
        <v>43249</v>
      </c>
      <c r="D4990" s="1">
        <v>43255</v>
      </c>
      <c r="E4990" s="7">
        <f>SuperStoreData[[#This Row],[Ship Date]]-SuperStoreData[[#This Row],[Order Date]]</f>
        <v>6</v>
      </c>
      <c r="F4990" t="s">
        <v>29</v>
      </c>
      <c r="G4990" t="s">
        <v>1127</v>
      </c>
      <c r="H4990" t="s">
        <v>8503</v>
      </c>
      <c r="I4990" t="str">
        <f>PROPER(SuperStoreData[[#This Row],[Customer Name]])</f>
        <v>Rick Duston</v>
      </c>
      <c r="J4990" t="s">
        <v>32</v>
      </c>
      <c r="K4990">
        <v>89115</v>
      </c>
      <c r="L4990" t="str">
        <f>_xlfn.XLOOKUP(SuperStoreData[[#This Row],[Zip Code]],ZipCodeTable[Zip Code],ZipCodeTable[City])</f>
        <v>Las Vegas</v>
      </c>
      <c r="M4990" t="str">
        <f>_xlfn.XLOOKUP(SuperStoreData[[#This Row],[Zip Code]],ZipCodeTable[Zip Code],ZipCodeTable[State])</f>
        <v>NV</v>
      </c>
      <c r="N4990" t="s">
        <v>68</v>
      </c>
      <c r="O4990" t="s">
        <v>1184</v>
      </c>
      <c r="P4990" t="s">
        <v>25</v>
      </c>
      <c r="Q4990" t="s">
        <v>39</v>
      </c>
      <c r="R4990" t="s">
        <v>1185</v>
      </c>
      <c r="S4990" s="5">
        <v>64.900000000000006</v>
      </c>
      <c r="T4990" s="5">
        <v>11.6058369644789</v>
      </c>
      <c r="U4990" s="6">
        <f>SuperStoreData[[#This Row],[Profit]]/SuperStoreData[[#This Row],[Sales]]</f>
        <v>0.17882645553896609</v>
      </c>
    </row>
    <row r="4991" spans="1:21" x14ac:dyDescent="0.2">
      <c r="A4991">
        <v>2128</v>
      </c>
      <c r="B4991" t="s">
        <v>3783</v>
      </c>
      <c r="C4991" s="1">
        <v>43169</v>
      </c>
      <c r="D4991" s="1">
        <v>43173</v>
      </c>
      <c r="E4991" s="7">
        <f>SuperStoreData[[#This Row],[Ship Date]]-SuperStoreData[[#This Row],[Order Date]]</f>
        <v>4</v>
      </c>
      <c r="F4991" t="s">
        <v>29</v>
      </c>
      <c r="G4991" t="s">
        <v>2071</v>
      </c>
      <c r="H4991" t="s">
        <v>2872</v>
      </c>
      <c r="I4991" t="str">
        <f>PROPER(SuperStoreData[[#This Row],[Customer Name]])</f>
        <v>Julie Kriz</v>
      </c>
      <c r="J4991" t="s">
        <v>21</v>
      </c>
      <c r="K4991">
        <v>19134</v>
      </c>
      <c r="L4991" t="str">
        <f>_xlfn.XLOOKUP(SuperStoreData[[#This Row],[Zip Code]],ZipCodeTable[Zip Code],ZipCodeTable[City])</f>
        <v>Philadelphia</v>
      </c>
      <c r="M4991" t="str">
        <f>_xlfn.XLOOKUP(SuperStoreData[[#This Row],[Zip Code]],ZipCodeTable[Zip Code],ZipCodeTable[State])</f>
        <v>PA</v>
      </c>
      <c r="N4991" t="s">
        <v>46</v>
      </c>
      <c r="O4991" t="s">
        <v>3789</v>
      </c>
      <c r="P4991" t="s">
        <v>48</v>
      </c>
      <c r="Q4991" t="s">
        <v>49</v>
      </c>
      <c r="R4991" t="s">
        <v>3790</v>
      </c>
      <c r="S4991" s="5">
        <v>64.944000000000003</v>
      </c>
      <c r="T4991" s="5">
        <v>19.429798955065699</v>
      </c>
      <c r="U4991" s="6">
        <f>SuperStoreData[[#This Row],[Profit]]/SuperStoreData[[#This Row],[Sales]]</f>
        <v>0.2991777370513935</v>
      </c>
    </row>
    <row r="4992" spans="1:21" x14ac:dyDescent="0.2">
      <c r="A4992">
        <v>9104</v>
      </c>
      <c r="B4992" t="s">
        <v>5607</v>
      </c>
      <c r="C4992" s="1">
        <v>42813</v>
      </c>
      <c r="D4992" s="1">
        <v>42815</v>
      </c>
      <c r="E4992" s="7">
        <f>SuperStoreData[[#This Row],[Ship Date]]-SuperStoreData[[#This Row],[Order Date]]</f>
        <v>2</v>
      </c>
      <c r="F4992" t="s">
        <v>29</v>
      </c>
      <c r="G4992" t="s">
        <v>1327</v>
      </c>
      <c r="H4992" t="s">
        <v>1328</v>
      </c>
      <c r="I4992" t="str">
        <f>PROPER(SuperStoreData[[#This Row],[Customer Name]])</f>
        <v>Adrian Barton</v>
      </c>
      <c r="J4992" t="s">
        <v>32</v>
      </c>
      <c r="K4992">
        <v>77041</v>
      </c>
      <c r="L4992" t="str">
        <f>_xlfn.XLOOKUP(SuperStoreData[[#This Row],[Zip Code]],ZipCodeTable[Zip Code],ZipCodeTable[City])</f>
        <v>Houston</v>
      </c>
      <c r="M4992" t="str">
        <f>_xlfn.XLOOKUP(SuperStoreData[[#This Row],[Zip Code]],ZipCodeTable[Zip Code],ZipCodeTable[State])</f>
        <v>TX</v>
      </c>
      <c r="N4992" t="s">
        <v>23</v>
      </c>
      <c r="O4992" t="s">
        <v>5611</v>
      </c>
      <c r="P4992" t="s">
        <v>48</v>
      </c>
      <c r="Q4992" t="s">
        <v>49</v>
      </c>
      <c r="R4992" t="s">
        <v>5612</v>
      </c>
      <c r="S4992" s="5">
        <v>64.959999999999994</v>
      </c>
      <c r="T4992" s="5">
        <v>19.191220163523901</v>
      </c>
      <c r="U4992" s="6">
        <f>SuperStoreData[[#This Row],[Profit]]/SuperStoreData[[#This Row],[Sales]]</f>
        <v>0.29543134488183348</v>
      </c>
    </row>
    <row r="4993" spans="1:21" x14ac:dyDescent="0.2">
      <c r="A4993">
        <v>9260</v>
      </c>
      <c r="B4993" t="s">
        <v>7047</v>
      </c>
      <c r="C4993" s="1">
        <v>42259</v>
      </c>
      <c r="D4993" s="1">
        <v>42264</v>
      </c>
      <c r="E4993" s="7">
        <f>SuperStoreData[[#This Row],[Ship Date]]-SuperStoreData[[#This Row],[Order Date]]</f>
        <v>5</v>
      </c>
      <c r="F4993" t="s">
        <v>129</v>
      </c>
      <c r="G4993" t="s">
        <v>42</v>
      </c>
      <c r="H4993" t="s">
        <v>899</v>
      </c>
      <c r="I4993" t="str">
        <f>PROPER(SuperStoreData[[#This Row],[Customer Name]])</f>
        <v>Guy Armstrong</v>
      </c>
      <c r="J4993" t="s">
        <v>32</v>
      </c>
      <c r="K4993">
        <v>65203</v>
      </c>
      <c r="L4993" t="str">
        <f>_xlfn.XLOOKUP(SuperStoreData[[#This Row],[Zip Code]],ZipCodeTable[Zip Code],ZipCodeTable[City])</f>
        <v>Columbia</v>
      </c>
      <c r="M4993" t="str">
        <f>_xlfn.XLOOKUP(SuperStoreData[[#This Row],[Zip Code]],ZipCodeTable[Zip Code],ZipCodeTable[State])</f>
        <v>MO</v>
      </c>
      <c r="N4993" t="s">
        <v>23</v>
      </c>
      <c r="O4993" t="s">
        <v>3667</v>
      </c>
      <c r="P4993" t="s">
        <v>25</v>
      </c>
      <c r="Q4993" t="s">
        <v>61</v>
      </c>
      <c r="R4993" t="s">
        <v>3668</v>
      </c>
      <c r="S4993" s="5">
        <v>64.959999999999994</v>
      </c>
      <c r="T4993" s="5">
        <v>-0.37936889405805901</v>
      </c>
      <c r="U4993" s="6">
        <f>SuperStoreData[[#This Row],[Profit]]/SuperStoreData[[#This Row],[Sales]]</f>
        <v>-5.8400383937509091E-3</v>
      </c>
    </row>
    <row r="4994" spans="1:21" x14ac:dyDescent="0.2">
      <c r="A4994">
        <v>8129</v>
      </c>
      <c r="B4994" t="s">
        <v>10990</v>
      </c>
      <c r="C4994" s="1">
        <v>42256</v>
      </c>
      <c r="D4994" s="1">
        <v>42261</v>
      </c>
      <c r="E4994" s="7">
        <f>SuperStoreData[[#This Row],[Ship Date]]-SuperStoreData[[#This Row],[Order Date]]</f>
        <v>5</v>
      </c>
      <c r="F4994" t="s">
        <v>29</v>
      </c>
      <c r="G4994" t="s">
        <v>2360</v>
      </c>
      <c r="H4994" t="s">
        <v>2361</v>
      </c>
      <c r="I4994" t="str">
        <f>PROPER(SuperStoreData[[#This Row],[Customer Name]])</f>
        <v>Darren Powers</v>
      </c>
      <c r="J4994" t="s">
        <v>32</v>
      </c>
      <c r="K4994">
        <v>60610</v>
      </c>
      <c r="L4994" t="str">
        <f>_xlfn.XLOOKUP(SuperStoreData[[#This Row],[Zip Code]],ZipCodeTable[Zip Code],ZipCodeTable[City])</f>
        <v>Chicago</v>
      </c>
      <c r="M4994" t="str">
        <f>_xlfn.XLOOKUP(SuperStoreData[[#This Row],[Zip Code]],ZipCodeTable[Zip Code],ZipCodeTable[State])</f>
        <v>IL</v>
      </c>
      <c r="N4994" t="s">
        <v>23</v>
      </c>
      <c r="O4994" t="s">
        <v>3236</v>
      </c>
      <c r="P4994" t="s">
        <v>48</v>
      </c>
      <c r="Q4994" t="s">
        <v>49</v>
      </c>
      <c r="R4994" t="s">
        <v>3237</v>
      </c>
      <c r="S4994" s="5">
        <v>64.959999999999994</v>
      </c>
      <c r="T4994" s="5">
        <v>17.110642954024001</v>
      </c>
      <c r="U4994" s="6">
        <f>SuperStoreData[[#This Row],[Profit]]/SuperStoreData[[#This Row],[Sales]]</f>
        <v>0.26340275483411335</v>
      </c>
    </row>
    <row r="4995" spans="1:21" x14ac:dyDescent="0.2">
      <c r="A4995">
        <v>8736</v>
      </c>
      <c r="B4995" t="s">
        <v>5224</v>
      </c>
      <c r="C4995" s="1">
        <v>43201</v>
      </c>
      <c r="D4995" s="1">
        <v>43208</v>
      </c>
      <c r="E4995" s="7">
        <f>SuperStoreData[[#This Row],[Ship Date]]-SuperStoreData[[#This Row],[Order Date]]</f>
        <v>7</v>
      </c>
      <c r="F4995" t="s">
        <v>129</v>
      </c>
      <c r="G4995" t="s">
        <v>3071</v>
      </c>
      <c r="H4995" t="s">
        <v>3321</v>
      </c>
      <c r="I4995" t="str">
        <f>PROPER(SuperStoreData[[#This Row],[Customer Name]])</f>
        <v>Chris Selesnick</v>
      </c>
      <c r="J4995" t="s">
        <v>82</v>
      </c>
      <c r="K4995">
        <v>10024</v>
      </c>
      <c r="L4995" t="str">
        <f>_xlfn.XLOOKUP(SuperStoreData[[#This Row],[Zip Code]],ZipCodeTable[Zip Code],ZipCodeTable[City])</f>
        <v>New York</v>
      </c>
      <c r="M4995" t="str">
        <f>_xlfn.XLOOKUP(SuperStoreData[[#This Row],[Zip Code]],ZipCodeTable[Zip Code],ZipCodeTable[State])</f>
        <v>NY</v>
      </c>
      <c r="N4995" t="s">
        <v>46</v>
      </c>
      <c r="O4995" t="s">
        <v>1969</v>
      </c>
      <c r="P4995" t="s">
        <v>25</v>
      </c>
      <c r="Q4995" t="s">
        <v>61</v>
      </c>
      <c r="R4995" t="s">
        <v>1970</v>
      </c>
      <c r="S4995" s="5">
        <v>64.959999999999994</v>
      </c>
      <c r="T4995" s="5">
        <v>12.718880555398799</v>
      </c>
      <c r="U4995" s="6">
        <f>SuperStoreData[[#This Row],[Profit]]/SuperStoreData[[#This Row],[Sales]]</f>
        <v>0.19579557505232142</v>
      </c>
    </row>
    <row r="4996" spans="1:21" x14ac:dyDescent="0.2">
      <c r="A4996">
        <v>5994</v>
      </c>
      <c r="B4996" t="s">
        <v>7350</v>
      </c>
      <c r="C4996" s="1">
        <v>42714</v>
      </c>
      <c r="D4996" s="1">
        <v>42720</v>
      </c>
      <c r="E4996" s="7">
        <f>SuperStoreData[[#This Row],[Ship Date]]-SuperStoreData[[#This Row],[Order Date]]</f>
        <v>6</v>
      </c>
      <c r="F4996" t="s">
        <v>489</v>
      </c>
      <c r="G4996" t="s">
        <v>1335</v>
      </c>
      <c r="H4996" t="s">
        <v>1336</v>
      </c>
      <c r="I4996" t="str">
        <f>PROPER(SuperStoreData[[#This Row],[Customer Name]])</f>
        <v>Noel Staavos</v>
      </c>
      <c r="J4996" t="s">
        <v>82</v>
      </c>
      <c r="K4996">
        <v>43229</v>
      </c>
      <c r="L4996" t="str">
        <f>_xlfn.XLOOKUP(SuperStoreData[[#This Row],[Zip Code]],ZipCodeTable[Zip Code],ZipCodeTable[City])</f>
        <v>Columbus</v>
      </c>
      <c r="M4996" t="str">
        <f>_xlfn.XLOOKUP(SuperStoreData[[#This Row],[Zip Code]],ZipCodeTable[Zip Code],ZipCodeTable[State])</f>
        <v>OH</v>
      </c>
      <c r="N4996" t="s">
        <v>46</v>
      </c>
      <c r="O4996" t="s">
        <v>1969</v>
      </c>
      <c r="P4996" t="s">
        <v>25</v>
      </c>
      <c r="Q4996" t="s">
        <v>61</v>
      </c>
      <c r="R4996" t="s">
        <v>1970</v>
      </c>
      <c r="S4996" s="5">
        <v>64.959999999999994</v>
      </c>
      <c r="T4996" s="5">
        <v>-1.2059398685892799</v>
      </c>
      <c r="U4996" s="6">
        <f>SuperStoreData[[#This Row],[Profit]]/SuperStoreData[[#This Row],[Sales]]</f>
        <v>-1.8564345267692118E-2</v>
      </c>
    </row>
    <row r="4997" spans="1:21" x14ac:dyDescent="0.2">
      <c r="A4997">
        <v>682</v>
      </c>
      <c r="B4997" t="s">
        <v>9497</v>
      </c>
      <c r="C4997" s="1">
        <v>43317</v>
      </c>
      <c r="D4997" s="1">
        <v>43320</v>
      </c>
      <c r="E4997" s="7">
        <f>SuperStoreData[[#This Row],[Ship Date]]-SuperStoreData[[#This Row],[Order Date]]</f>
        <v>3</v>
      </c>
      <c r="F4997" t="s">
        <v>29</v>
      </c>
      <c r="G4997" t="s">
        <v>8324</v>
      </c>
      <c r="H4997" t="s">
        <v>9303</v>
      </c>
      <c r="I4997" t="str">
        <f>PROPER(SuperStoreData[[#This Row],[Customer Name]])</f>
        <v>Doug Jacobs</v>
      </c>
      <c r="J4997" t="s">
        <v>32</v>
      </c>
      <c r="K4997">
        <v>10024</v>
      </c>
      <c r="L4997" t="str">
        <f>_xlfn.XLOOKUP(SuperStoreData[[#This Row],[Zip Code]],ZipCodeTable[Zip Code],ZipCodeTable[City])</f>
        <v>New York</v>
      </c>
      <c r="M4997" t="str">
        <f>_xlfn.XLOOKUP(SuperStoreData[[#This Row],[Zip Code]],ZipCodeTable[Zip Code],ZipCodeTable[State])</f>
        <v>NY</v>
      </c>
      <c r="N4997" t="s">
        <v>46</v>
      </c>
      <c r="O4997" t="s">
        <v>3667</v>
      </c>
      <c r="P4997" t="s">
        <v>25</v>
      </c>
      <c r="Q4997" t="s">
        <v>61</v>
      </c>
      <c r="R4997" t="s">
        <v>3668</v>
      </c>
      <c r="S4997" s="5">
        <v>64.959999999999994</v>
      </c>
      <c r="T4997" s="5">
        <v>16.813915789873299</v>
      </c>
      <c r="U4997" s="6">
        <f>SuperStoreData[[#This Row],[Profit]]/SuperStoreData[[#This Row],[Sales]]</f>
        <v>0.25883491055839442</v>
      </c>
    </row>
    <row r="4998" spans="1:21" x14ac:dyDescent="0.2">
      <c r="A4998">
        <v>905</v>
      </c>
      <c r="B4998" t="s">
        <v>5802</v>
      </c>
      <c r="C4998" s="1">
        <v>42807</v>
      </c>
      <c r="D4998" s="1">
        <v>42812</v>
      </c>
      <c r="E4998" s="7">
        <f>SuperStoreData[[#This Row],[Ship Date]]-SuperStoreData[[#This Row],[Order Date]]</f>
        <v>5</v>
      </c>
      <c r="F4998" t="s">
        <v>29</v>
      </c>
      <c r="G4998" t="s">
        <v>1053</v>
      </c>
      <c r="H4998" t="s">
        <v>1054</v>
      </c>
      <c r="I4998" t="str">
        <f>PROPER(SuperStoreData[[#This Row],[Customer Name]])</f>
        <v>Logan Currie</v>
      </c>
      <c r="J4998" t="s">
        <v>32</v>
      </c>
      <c r="K4998">
        <v>90032</v>
      </c>
      <c r="L4998" t="str">
        <f>_xlfn.XLOOKUP(SuperStoreData[[#This Row],[Zip Code]],ZipCodeTable[Zip Code],ZipCodeTable[City])</f>
        <v>Los Angeles</v>
      </c>
      <c r="M4998" t="str">
        <f>_xlfn.XLOOKUP(SuperStoreData[[#This Row],[Zip Code]],ZipCodeTable[Zip Code],ZipCodeTable[State])</f>
        <v>CA</v>
      </c>
      <c r="N4998" t="s">
        <v>68</v>
      </c>
      <c r="O4998" t="s">
        <v>3667</v>
      </c>
      <c r="P4998" t="s">
        <v>25</v>
      </c>
      <c r="Q4998" t="s">
        <v>61</v>
      </c>
      <c r="R4998" t="s">
        <v>3668</v>
      </c>
      <c r="S4998" s="5">
        <v>64.959999999999994</v>
      </c>
      <c r="T4998" s="5">
        <v>12.0300504100971</v>
      </c>
      <c r="U4998" s="6">
        <f>SuperStoreData[[#This Row],[Profit]]/SuperStoreData[[#This Row],[Sales]]</f>
        <v>0.18519166271701204</v>
      </c>
    </row>
    <row r="4999" spans="1:21" x14ac:dyDescent="0.2">
      <c r="A4999">
        <v>2948</v>
      </c>
      <c r="B4999" t="s">
        <v>8340</v>
      </c>
      <c r="C4999" s="1">
        <v>42518</v>
      </c>
      <c r="D4999" s="1">
        <v>42523</v>
      </c>
      <c r="E4999" s="7">
        <f>SuperStoreData[[#This Row],[Ship Date]]-SuperStoreData[[#This Row],[Order Date]]</f>
        <v>5</v>
      </c>
      <c r="F4999" t="s">
        <v>29</v>
      </c>
      <c r="G4999" t="s">
        <v>4499</v>
      </c>
      <c r="H4999" t="s">
        <v>4500</v>
      </c>
      <c r="I4999" t="str">
        <f>PROPER(SuperStoreData[[#This Row],[Customer Name]])</f>
        <v>Mike Pelletier</v>
      </c>
      <c r="J4999" t="s">
        <v>21</v>
      </c>
      <c r="K4999">
        <v>92024</v>
      </c>
      <c r="L4999" t="str">
        <f>_xlfn.XLOOKUP(SuperStoreData[[#This Row],[Zip Code]],ZipCodeTable[Zip Code],ZipCodeTable[City])</f>
        <v>Encinitas</v>
      </c>
      <c r="M4999" t="str">
        <f>_xlfn.XLOOKUP(SuperStoreData[[#This Row],[Zip Code]],ZipCodeTable[Zip Code],ZipCodeTable[State])</f>
        <v>CA</v>
      </c>
      <c r="N4999" t="s">
        <v>68</v>
      </c>
      <c r="O4999" t="s">
        <v>6725</v>
      </c>
      <c r="P4999" t="s">
        <v>25</v>
      </c>
      <c r="Q4999" t="s">
        <v>26</v>
      </c>
      <c r="R4999" t="s">
        <v>6726</v>
      </c>
      <c r="S4999" s="5">
        <v>64.959999999999994</v>
      </c>
      <c r="T4999" s="5">
        <v>-2.38561659795743</v>
      </c>
      <c r="U4999" s="6">
        <f>SuperStoreData[[#This Row],[Profit]]/SuperStoreData[[#This Row],[Sales]]</f>
        <v>-3.6724393441462902E-2</v>
      </c>
    </row>
    <row r="5000" spans="1:21" x14ac:dyDescent="0.2">
      <c r="A5000">
        <v>9652</v>
      </c>
      <c r="B5000" t="s">
        <v>11047</v>
      </c>
      <c r="C5000" s="1">
        <v>42879</v>
      </c>
      <c r="D5000" s="1">
        <v>42883</v>
      </c>
      <c r="E5000" s="7">
        <f>SuperStoreData[[#This Row],[Ship Date]]-SuperStoreData[[#This Row],[Order Date]]</f>
        <v>4</v>
      </c>
      <c r="F5000" t="s">
        <v>29</v>
      </c>
      <c r="G5000" t="s">
        <v>268</v>
      </c>
      <c r="H5000" t="s">
        <v>10659</v>
      </c>
      <c r="I5000" t="str">
        <f>PROPER(SuperStoreData[[#This Row],[Customer Name]])</f>
        <v>Maribeth Schnelling</v>
      </c>
      <c r="J5000" t="s">
        <v>32</v>
      </c>
      <c r="K5000">
        <v>90045</v>
      </c>
      <c r="L5000" t="str">
        <f>_xlfn.XLOOKUP(SuperStoreData[[#This Row],[Zip Code]],ZipCodeTable[Zip Code],ZipCodeTable[City])</f>
        <v>Los Angeles</v>
      </c>
      <c r="M5000" t="str">
        <f>_xlfn.XLOOKUP(SuperStoreData[[#This Row],[Zip Code]],ZipCodeTable[Zip Code],ZipCodeTable[State])</f>
        <v>CA</v>
      </c>
      <c r="N5000" t="s">
        <v>68</v>
      </c>
      <c r="O5000" t="s">
        <v>6257</v>
      </c>
      <c r="P5000" t="s">
        <v>25</v>
      </c>
      <c r="Q5000" t="s">
        <v>39</v>
      </c>
      <c r="R5000" t="s">
        <v>6258</v>
      </c>
      <c r="S5000" s="5">
        <v>64.959999999999994</v>
      </c>
      <c r="T5000" s="5">
        <v>19.274244988697301</v>
      </c>
      <c r="U5000" s="6">
        <f>SuperStoreData[[#This Row],[Profit]]/SuperStoreData[[#This Row],[Sales]]</f>
        <v>0.29670943640235997</v>
      </c>
    </row>
    <row r="5001" spans="1:21" x14ac:dyDescent="0.2">
      <c r="A5001">
        <v>5314</v>
      </c>
      <c r="B5001" t="s">
        <v>11613</v>
      </c>
      <c r="C5001" s="1">
        <v>42668</v>
      </c>
      <c r="D5001" s="1">
        <v>42668</v>
      </c>
      <c r="E5001" s="7">
        <f>SuperStoreData[[#This Row],[Ship Date]]-SuperStoreData[[#This Row],[Order Date]]</f>
        <v>0</v>
      </c>
      <c r="F5001" t="s">
        <v>29</v>
      </c>
      <c r="G5001" t="s">
        <v>3163</v>
      </c>
      <c r="H5001" t="s">
        <v>5848</v>
      </c>
      <c r="I5001" t="str">
        <f>PROPER(SuperStoreData[[#This Row],[Customer Name]])</f>
        <v>Don Jones</v>
      </c>
      <c r="J5001" t="s">
        <v>82</v>
      </c>
      <c r="K5001">
        <v>94110</v>
      </c>
      <c r="L5001" t="str">
        <f>_xlfn.XLOOKUP(SuperStoreData[[#This Row],[Zip Code]],ZipCodeTable[Zip Code],ZipCodeTable[City])</f>
        <v>San Francisco</v>
      </c>
      <c r="M5001" t="str">
        <f>_xlfn.XLOOKUP(SuperStoreData[[#This Row],[Zip Code]],ZipCodeTable[Zip Code],ZipCodeTable[State])</f>
        <v>CA</v>
      </c>
      <c r="N5001" t="s">
        <v>68</v>
      </c>
      <c r="O5001" t="s">
        <v>3236</v>
      </c>
      <c r="P5001" t="s">
        <v>48</v>
      </c>
      <c r="Q5001" t="s">
        <v>49</v>
      </c>
      <c r="R5001" t="s">
        <v>3237</v>
      </c>
      <c r="S5001" s="5">
        <v>64.959999999999994</v>
      </c>
      <c r="T5001" s="5">
        <v>21.1713085115457</v>
      </c>
      <c r="U5001" s="6">
        <f>SuperStoreData[[#This Row],[Profit]]/SuperStoreData[[#This Row],[Sales]]</f>
        <v>0.32591300048561733</v>
      </c>
    </row>
    <row r="5002" spans="1:21" x14ac:dyDescent="0.2">
      <c r="A5002">
        <v>3734</v>
      </c>
      <c r="B5002" t="s">
        <v>9185</v>
      </c>
      <c r="C5002" s="1">
        <v>42937</v>
      </c>
      <c r="D5002" s="1">
        <v>42937</v>
      </c>
      <c r="E5002" s="7">
        <f>SuperStoreData[[#This Row],[Ship Date]]-SuperStoreData[[#This Row],[Order Date]]</f>
        <v>0</v>
      </c>
      <c r="F5002" t="s">
        <v>29</v>
      </c>
      <c r="G5002" t="s">
        <v>795</v>
      </c>
      <c r="H5002" t="s">
        <v>845</v>
      </c>
      <c r="I5002" t="str">
        <f>PROPER(SuperStoreData[[#This Row],[Customer Name]])</f>
        <v>Ken Heidel</v>
      </c>
      <c r="J5002" t="s">
        <v>82</v>
      </c>
      <c r="K5002">
        <v>20735</v>
      </c>
      <c r="L5002" t="str">
        <f>_xlfn.XLOOKUP(SuperStoreData[[#This Row],[Zip Code]],ZipCodeTable[Zip Code],ZipCodeTable[City])</f>
        <v>Clinton</v>
      </c>
      <c r="M5002" t="str">
        <f>_xlfn.XLOOKUP(SuperStoreData[[#This Row],[Zip Code]],ZipCodeTable[Zip Code],ZipCodeTable[State])</f>
        <v>MD</v>
      </c>
      <c r="N5002" t="s">
        <v>46</v>
      </c>
      <c r="O5002" t="s">
        <v>3657</v>
      </c>
      <c r="P5002" t="s">
        <v>25</v>
      </c>
      <c r="Q5002" t="s">
        <v>26</v>
      </c>
      <c r="R5002" t="s">
        <v>3658</v>
      </c>
      <c r="S5002" s="5">
        <v>65.08</v>
      </c>
      <c r="T5002" s="5">
        <v>7.7696948898821603</v>
      </c>
      <c r="U5002" s="6">
        <f>SuperStoreData[[#This Row],[Profit]]/SuperStoreData[[#This Row],[Sales]]</f>
        <v>0.11938682989984881</v>
      </c>
    </row>
    <row r="5003" spans="1:21" x14ac:dyDescent="0.2">
      <c r="A5003">
        <v>8620</v>
      </c>
      <c r="B5003" t="s">
        <v>6047</v>
      </c>
      <c r="C5003" s="1">
        <v>42323</v>
      </c>
      <c r="D5003" s="1">
        <v>42330</v>
      </c>
      <c r="E5003" s="7">
        <f>SuperStoreData[[#This Row],[Ship Date]]-SuperStoreData[[#This Row],[Order Date]]</f>
        <v>7</v>
      </c>
      <c r="F5003" t="s">
        <v>129</v>
      </c>
      <c r="G5003" t="s">
        <v>5410</v>
      </c>
      <c r="H5003" t="s">
        <v>5652</v>
      </c>
      <c r="I5003" t="str">
        <f>PROPER(SuperStoreData[[#This Row],[Customer Name]])</f>
        <v>Eudokia Martin</v>
      </c>
      <c r="J5003" t="s">
        <v>82</v>
      </c>
      <c r="K5003">
        <v>10024</v>
      </c>
      <c r="L5003" t="str">
        <f>_xlfn.XLOOKUP(SuperStoreData[[#This Row],[Zip Code]],ZipCodeTable[Zip Code],ZipCodeTable[City])</f>
        <v>New York</v>
      </c>
      <c r="M5003" t="str">
        <f>_xlfn.XLOOKUP(SuperStoreData[[#This Row],[Zip Code]],ZipCodeTable[Zip Code],ZipCodeTable[State])</f>
        <v>NY</v>
      </c>
      <c r="N5003" t="s">
        <v>46</v>
      </c>
      <c r="O5003" t="s">
        <v>4145</v>
      </c>
      <c r="P5003" t="s">
        <v>25</v>
      </c>
      <c r="Q5003" t="s">
        <v>61</v>
      </c>
      <c r="R5003" t="s">
        <v>4146</v>
      </c>
      <c r="S5003" s="5">
        <v>65.12</v>
      </c>
      <c r="T5003" s="5">
        <v>-2.4138773507468199</v>
      </c>
      <c r="U5003" s="6">
        <f>SuperStoreData[[#This Row],[Profit]]/SuperStoreData[[#This Row],[Sales]]</f>
        <v>-3.7068141135546982E-2</v>
      </c>
    </row>
    <row r="5004" spans="1:21" x14ac:dyDescent="0.2">
      <c r="A5004">
        <v>4705</v>
      </c>
      <c r="B5004" t="s">
        <v>8864</v>
      </c>
      <c r="C5004" s="1">
        <v>43081</v>
      </c>
      <c r="D5004" s="1">
        <v>43087</v>
      </c>
      <c r="E5004" s="7">
        <f>SuperStoreData[[#This Row],[Ship Date]]-SuperStoreData[[#This Row],[Order Date]]</f>
        <v>6</v>
      </c>
      <c r="F5004" t="s">
        <v>18</v>
      </c>
      <c r="G5004" t="s">
        <v>371</v>
      </c>
      <c r="H5004" t="s">
        <v>387</v>
      </c>
      <c r="I5004" t="str">
        <f>PROPER(SuperStoreData[[#This Row],[Customer Name]])</f>
        <v>Arthur Gainer</v>
      </c>
      <c r="J5004" t="s">
        <v>32</v>
      </c>
      <c r="K5004">
        <v>6708</v>
      </c>
      <c r="L5004" t="str">
        <f>_xlfn.XLOOKUP(SuperStoreData[[#This Row],[Zip Code]],ZipCodeTable[Zip Code],ZipCodeTable[City])</f>
        <v>Waterbury</v>
      </c>
      <c r="M5004" t="str">
        <f>_xlfn.XLOOKUP(SuperStoreData[[#This Row],[Zip Code]],ZipCodeTable[Zip Code],ZipCodeTable[State])</f>
        <v>CT</v>
      </c>
      <c r="N5004" t="s">
        <v>46</v>
      </c>
      <c r="O5004" t="s">
        <v>4075</v>
      </c>
      <c r="P5004" t="s">
        <v>25</v>
      </c>
      <c r="Q5004" t="s">
        <v>214</v>
      </c>
      <c r="R5004" t="s">
        <v>4076</v>
      </c>
      <c r="S5004" s="5">
        <v>65.17</v>
      </c>
      <c r="T5004" s="5">
        <v>-3.0782893735687402</v>
      </c>
      <c r="U5004" s="6">
        <f>SuperStoreData[[#This Row],[Profit]]/SuperStoreData[[#This Row],[Sales]]</f>
        <v>-4.7234760987705078E-2</v>
      </c>
    </row>
    <row r="5005" spans="1:21" x14ac:dyDescent="0.2">
      <c r="A5005">
        <v>8281</v>
      </c>
      <c r="B5005" t="s">
        <v>6342</v>
      </c>
      <c r="C5005" s="1">
        <v>43267</v>
      </c>
      <c r="D5005" s="1">
        <v>43272</v>
      </c>
      <c r="E5005" s="7">
        <f>SuperStoreData[[#This Row],[Ship Date]]-SuperStoreData[[#This Row],[Order Date]]</f>
        <v>5</v>
      </c>
      <c r="F5005" t="s">
        <v>18</v>
      </c>
      <c r="G5005" t="s">
        <v>1000</v>
      </c>
      <c r="H5005" t="s">
        <v>1001</v>
      </c>
      <c r="I5005" t="str">
        <f>PROPER(SuperStoreData[[#This Row],[Customer Name]])</f>
        <v>Matt Connell</v>
      </c>
      <c r="J5005" t="s">
        <v>82</v>
      </c>
      <c r="K5005">
        <v>28540</v>
      </c>
      <c r="L5005" t="str">
        <f>_xlfn.XLOOKUP(SuperStoreData[[#This Row],[Zip Code]],ZipCodeTable[Zip Code],ZipCodeTable[City])</f>
        <v>Jacksonville</v>
      </c>
      <c r="M5005" t="str">
        <f>_xlfn.XLOOKUP(SuperStoreData[[#This Row],[Zip Code]],ZipCodeTable[Zip Code],ZipCodeTable[State])</f>
        <v>NC</v>
      </c>
      <c r="N5005" t="s">
        <v>85</v>
      </c>
      <c r="O5005" t="s">
        <v>2800</v>
      </c>
      <c r="P5005" t="s">
        <v>25</v>
      </c>
      <c r="Q5005" t="s">
        <v>293</v>
      </c>
      <c r="R5005" t="s">
        <v>2801</v>
      </c>
      <c r="S5005" s="5">
        <v>65.231999999999999</v>
      </c>
      <c r="T5005" s="5">
        <v>12.147378260317099</v>
      </c>
      <c r="U5005" s="6">
        <f>SuperStoreData[[#This Row],[Profit]]/SuperStoreData[[#This Row],[Sales]]</f>
        <v>0.18621808714000951</v>
      </c>
    </row>
    <row r="5006" spans="1:21" x14ac:dyDescent="0.2">
      <c r="A5006">
        <v>2193</v>
      </c>
      <c r="B5006" t="s">
        <v>7010</v>
      </c>
      <c r="C5006" s="1">
        <v>43059</v>
      </c>
      <c r="D5006" s="1">
        <v>43066</v>
      </c>
      <c r="E5006" s="7">
        <f>SuperStoreData[[#This Row],[Ship Date]]-SuperStoreData[[#This Row],[Order Date]]</f>
        <v>7</v>
      </c>
      <c r="F5006" t="s">
        <v>29</v>
      </c>
      <c r="G5006" t="s">
        <v>2927</v>
      </c>
      <c r="H5006" t="s">
        <v>3121</v>
      </c>
      <c r="I5006" t="str">
        <f>PROPER(SuperStoreData[[#This Row],[Customer Name]])</f>
        <v>Arthur Prichep</v>
      </c>
      <c r="J5006" t="s">
        <v>32</v>
      </c>
      <c r="K5006">
        <v>98105</v>
      </c>
      <c r="L5006" t="str">
        <f>_xlfn.XLOOKUP(SuperStoreData[[#This Row],[Zip Code]],ZipCodeTable[Zip Code],ZipCodeTable[City])</f>
        <v>Seattle</v>
      </c>
      <c r="M5006" t="str">
        <f>_xlfn.XLOOKUP(SuperStoreData[[#This Row],[Zip Code]],ZipCodeTable[Zip Code],ZipCodeTable[State])</f>
        <v>WA</v>
      </c>
      <c r="N5006" t="s">
        <v>68</v>
      </c>
      <c r="O5006" t="s">
        <v>7011</v>
      </c>
      <c r="P5006" t="s">
        <v>25</v>
      </c>
      <c r="Q5006" t="s">
        <v>39</v>
      </c>
      <c r="R5006" t="s">
        <v>7012</v>
      </c>
      <c r="S5006" s="5">
        <v>65.34</v>
      </c>
      <c r="T5006" s="5">
        <v>9.9216345677560902</v>
      </c>
      <c r="U5006" s="6">
        <f>SuperStoreData[[#This Row],[Profit]]/SuperStoreData[[#This Row],[Sales]]</f>
        <v>0.1518462590718716</v>
      </c>
    </row>
    <row r="5007" spans="1:21" x14ac:dyDescent="0.2">
      <c r="A5007">
        <v>3404</v>
      </c>
      <c r="B5007" t="s">
        <v>11458</v>
      </c>
      <c r="C5007" s="1">
        <v>43240</v>
      </c>
      <c r="D5007" s="1">
        <v>43246</v>
      </c>
      <c r="E5007" s="7">
        <f>SuperStoreData[[#This Row],[Ship Date]]-SuperStoreData[[#This Row],[Order Date]]</f>
        <v>6</v>
      </c>
      <c r="F5007" t="s">
        <v>29</v>
      </c>
      <c r="G5007" t="s">
        <v>8087</v>
      </c>
      <c r="H5007" t="s">
        <v>8088</v>
      </c>
      <c r="I5007" t="str">
        <f>PROPER(SuperStoreData[[#This Row],[Customer Name]])</f>
        <v>Henia Zydlo</v>
      </c>
      <c r="J5007" t="s">
        <v>32</v>
      </c>
      <c r="K5007">
        <v>77095</v>
      </c>
      <c r="L5007" t="str">
        <f>_xlfn.XLOOKUP(SuperStoreData[[#This Row],[Zip Code]],ZipCodeTable[Zip Code],ZipCodeTable[City])</f>
        <v>Houston</v>
      </c>
      <c r="M5007" t="str">
        <f>_xlfn.XLOOKUP(SuperStoreData[[#This Row],[Zip Code]],ZipCodeTable[Zip Code],ZipCodeTable[State])</f>
        <v>TX</v>
      </c>
      <c r="N5007" t="s">
        <v>23</v>
      </c>
      <c r="O5007" t="s">
        <v>10745</v>
      </c>
      <c r="P5007" t="s">
        <v>48</v>
      </c>
      <c r="Q5007" t="s">
        <v>49</v>
      </c>
      <c r="R5007" t="s">
        <v>10746</v>
      </c>
      <c r="S5007" s="5">
        <v>65.424000000000007</v>
      </c>
      <c r="T5007" s="5">
        <v>22.3667397449715</v>
      </c>
      <c r="U5007" s="6">
        <f>SuperStoreData[[#This Row],[Profit]]/SuperStoreData[[#This Row],[Sales]]</f>
        <v>0.34187362045994585</v>
      </c>
    </row>
    <row r="5008" spans="1:21" x14ac:dyDescent="0.2">
      <c r="A5008">
        <v>6108</v>
      </c>
      <c r="B5008" t="s">
        <v>9782</v>
      </c>
      <c r="C5008" s="1">
        <v>43454</v>
      </c>
      <c r="D5008" s="1">
        <v>43460</v>
      </c>
      <c r="E5008" s="7">
        <f>SuperStoreData[[#This Row],[Ship Date]]-SuperStoreData[[#This Row],[Order Date]]</f>
        <v>6</v>
      </c>
      <c r="F5008" t="s">
        <v>29</v>
      </c>
      <c r="G5008" t="s">
        <v>3810</v>
      </c>
      <c r="H5008" t="s">
        <v>3811</v>
      </c>
      <c r="I5008" t="str">
        <f>PROPER(SuperStoreData[[#This Row],[Customer Name]])</f>
        <v>William Brown</v>
      </c>
      <c r="J5008" t="s">
        <v>32</v>
      </c>
      <c r="K5008">
        <v>75051</v>
      </c>
      <c r="L5008" t="str">
        <f>_xlfn.XLOOKUP(SuperStoreData[[#This Row],[Zip Code]],ZipCodeTable[Zip Code],ZipCodeTable[City])</f>
        <v>Grand Prairie</v>
      </c>
      <c r="M5008" t="str">
        <f>_xlfn.XLOOKUP(SuperStoreData[[#This Row],[Zip Code]],ZipCodeTable[Zip Code],ZipCodeTable[State])</f>
        <v>TX</v>
      </c>
      <c r="N5008" t="s">
        <v>23</v>
      </c>
      <c r="O5008" t="s">
        <v>4342</v>
      </c>
      <c r="P5008" t="s">
        <v>76</v>
      </c>
      <c r="Q5008" t="s">
        <v>77</v>
      </c>
      <c r="R5008" t="s">
        <v>4343</v>
      </c>
      <c r="S5008" s="5">
        <v>65.44</v>
      </c>
      <c r="T5008" s="5">
        <v>21.004399826787001</v>
      </c>
      <c r="U5008" s="6">
        <f>SuperStoreData[[#This Row],[Profit]]/SuperStoreData[[#This Row],[Sales]]</f>
        <v>0.32097187999368892</v>
      </c>
    </row>
    <row r="5009" spans="1:21" x14ac:dyDescent="0.2">
      <c r="A5009">
        <v>9151</v>
      </c>
      <c r="B5009" t="s">
        <v>398</v>
      </c>
      <c r="C5009" s="1">
        <v>42995</v>
      </c>
      <c r="D5009" s="1">
        <v>43000</v>
      </c>
      <c r="E5009" s="7">
        <f>SuperStoreData[[#This Row],[Ship Date]]-SuperStoreData[[#This Row],[Order Date]]</f>
        <v>5</v>
      </c>
      <c r="F5009" t="s">
        <v>29</v>
      </c>
      <c r="G5009" t="s">
        <v>399</v>
      </c>
      <c r="H5009" t="s">
        <v>400</v>
      </c>
      <c r="I5009" t="str">
        <f>PROPER(SuperStoreData[[#This Row],[Customer Name]])</f>
        <v>Quincy Jones</v>
      </c>
      <c r="J5009" t="s">
        <v>82</v>
      </c>
      <c r="K5009">
        <v>48234</v>
      </c>
      <c r="L5009" t="str">
        <f>_xlfn.XLOOKUP(SuperStoreData[[#This Row],[Zip Code]],ZipCodeTable[Zip Code],ZipCodeTable[City])</f>
        <v>Detroit</v>
      </c>
      <c r="M5009" t="str">
        <f>_xlfn.XLOOKUP(SuperStoreData[[#This Row],[Zip Code]],ZipCodeTable[Zip Code],ZipCodeTable[State])</f>
        <v>MI</v>
      </c>
      <c r="N5009" t="s">
        <v>23</v>
      </c>
      <c r="O5009" t="s">
        <v>405</v>
      </c>
      <c r="P5009" t="s">
        <v>25</v>
      </c>
      <c r="Q5009" t="s">
        <v>39</v>
      </c>
      <c r="R5009" t="s">
        <v>406</v>
      </c>
      <c r="S5009" s="5">
        <v>65.52</v>
      </c>
      <c r="T5009" s="5">
        <v>21.046497563777699</v>
      </c>
      <c r="U5009" s="6">
        <f>SuperStoreData[[#This Row],[Profit]]/SuperStoreData[[#This Row],[Sales]]</f>
        <v>0.32122249028964744</v>
      </c>
    </row>
    <row r="5010" spans="1:21" x14ac:dyDescent="0.2">
      <c r="A5010">
        <v>8840</v>
      </c>
      <c r="B5010" t="s">
        <v>4843</v>
      </c>
      <c r="C5010" s="1">
        <v>43365</v>
      </c>
      <c r="D5010" s="1">
        <v>43369</v>
      </c>
      <c r="E5010" s="7">
        <f>SuperStoreData[[#This Row],[Ship Date]]-SuperStoreData[[#This Row],[Order Date]]</f>
        <v>4</v>
      </c>
      <c r="F5010" t="s">
        <v>129</v>
      </c>
      <c r="G5010" t="s">
        <v>2735</v>
      </c>
      <c r="H5010" t="s">
        <v>2736</v>
      </c>
      <c r="I5010" t="str">
        <f>PROPER(SuperStoreData[[#This Row],[Customer Name]])</f>
        <v>Frank Hawley</v>
      </c>
      <c r="J5010" t="s">
        <v>82</v>
      </c>
      <c r="K5010">
        <v>90004</v>
      </c>
      <c r="L5010" t="str">
        <f>_xlfn.XLOOKUP(SuperStoreData[[#This Row],[Zip Code]],ZipCodeTable[Zip Code],ZipCodeTable[City])</f>
        <v>Los Angeles</v>
      </c>
      <c r="M5010" t="str">
        <f>_xlfn.XLOOKUP(SuperStoreData[[#This Row],[Zip Code]],ZipCodeTable[Zip Code],ZipCodeTable[State])</f>
        <v>CA</v>
      </c>
      <c r="N5010" t="s">
        <v>68</v>
      </c>
      <c r="O5010" t="s">
        <v>4532</v>
      </c>
      <c r="P5010" t="s">
        <v>25</v>
      </c>
      <c r="Q5010" t="s">
        <v>26</v>
      </c>
      <c r="R5010" t="s">
        <v>4533</v>
      </c>
      <c r="S5010" s="5">
        <v>65.567999999999998</v>
      </c>
      <c r="T5010" s="5">
        <v>17.046415024134301</v>
      </c>
      <c r="U5010" s="6">
        <f>SuperStoreData[[#This Row],[Profit]]/SuperStoreData[[#This Row],[Sales]]</f>
        <v>0.2599807074203011</v>
      </c>
    </row>
    <row r="5011" spans="1:21" x14ac:dyDescent="0.2">
      <c r="A5011">
        <v>1059</v>
      </c>
      <c r="B5011" t="s">
        <v>7025</v>
      </c>
      <c r="C5011" s="1">
        <v>43052</v>
      </c>
      <c r="D5011" s="1">
        <v>43056</v>
      </c>
      <c r="E5011" s="7">
        <f>SuperStoreData[[#This Row],[Ship Date]]-SuperStoreData[[#This Row],[Order Date]]</f>
        <v>4</v>
      </c>
      <c r="F5011" t="s">
        <v>29</v>
      </c>
      <c r="G5011" t="s">
        <v>3333</v>
      </c>
      <c r="H5011" t="s">
        <v>3334</v>
      </c>
      <c r="I5011" t="str">
        <f>PROPER(SuperStoreData[[#This Row],[Customer Name]])</f>
        <v>Ben Peterman</v>
      </c>
      <c r="J5011" t="s">
        <v>82</v>
      </c>
      <c r="K5011">
        <v>92037</v>
      </c>
      <c r="L5011" t="str">
        <f>_xlfn.XLOOKUP(SuperStoreData[[#This Row],[Zip Code]],ZipCodeTable[Zip Code],ZipCodeTable[City])</f>
        <v>La Jolla</v>
      </c>
      <c r="M5011" t="str">
        <f>_xlfn.XLOOKUP(SuperStoreData[[#This Row],[Zip Code]],ZipCodeTable[Zip Code],ZipCodeTable[State])</f>
        <v>CA</v>
      </c>
      <c r="N5011" t="s">
        <v>68</v>
      </c>
      <c r="O5011" t="s">
        <v>4397</v>
      </c>
      <c r="P5011" t="s">
        <v>25</v>
      </c>
      <c r="Q5011" t="s">
        <v>26</v>
      </c>
      <c r="R5011" t="s">
        <v>4398</v>
      </c>
      <c r="S5011" s="5">
        <v>65.567999999999998</v>
      </c>
      <c r="T5011" s="5">
        <v>19.625639234327501</v>
      </c>
      <c r="U5011" s="6">
        <f>SuperStoreData[[#This Row],[Profit]]/SuperStoreData[[#This Row],[Sales]]</f>
        <v>0.29931733824926032</v>
      </c>
    </row>
    <row r="5012" spans="1:21" x14ac:dyDescent="0.2">
      <c r="A5012">
        <v>7446</v>
      </c>
      <c r="B5012" t="s">
        <v>2428</v>
      </c>
      <c r="C5012" s="1">
        <v>42923</v>
      </c>
      <c r="D5012" s="1">
        <v>42928</v>
      </c>
      <c r="E5012" s="7">
        <f>SuperStoreData[[#This Row],[Ship Date]]-SuperStoreData[[#This Row],[Order Date]]</f>
        <v>5</v>
      </c>
      <c r="F5012" t="s">
        <v>129</v>
      </c>
      <c r="G5012" t="s">
        <v>1736</v>
      </c>
      <c r="H5012" t="s">
        <v>2434</v>
      </c>
      <c r="I5012" t="str">
        <f>PROPER(SuperStoreData[[#This Row],[Customer Name]])</f>
        <v>Ross Devincentis</v>
      </c>
      <c r="J5012" t="s">
        <v>21</v>
      </c>
      <c r="K5012">
        <v>60610</v>
      </c>
      <c r="L5012" t="str">
        <f>_xlfn.XLOOKUP(SuperStoreData[[#This Row],[Zip Code]],ZipCodeTable[Zip Code],ZipCodeTable[City])</f>
        <v>Chicago</v>
      </c>
      <c r="M5012" t="str">
        <f>_xlfn.XLOOKUP(SuperStoreData[[#This Row],[Zip Code]],ZipCodeTable[Zip Code],ZipCodeTable[State])</f>
        <v>IL</v>
      </c>
      <c r="N5012" t="s">
        <v>23</v>
      </c>
      <c r="O5012" t="s">
        <v>959</v>
      </c>
      <c r="P5012" t="s">
        <v>25</v>
      </c>
      <c r="Q5012" t="s">
        <v>91</v>
      </c>
      <c r="R5012" t="s">
        <v>960</v>
      </c>
      <c r="S5012" s="5">
        <v>65.584000000000003</v>
      </c>
      <c r="T5012" s="5">
        <v>20.715202244737601</v>
      </c>
      <c r="U5012" s="6">
        <f>SuperStoreData[[#This Row],[Profit]]/SuperStoreData[[#This Row],[Sales]]</f>
        <v>0.31585756045281776</v>
      </c>
    </row>
    <row r="5013" spans="1:21" x14ac:dyDescent="0.2">
      <c r="A5013">
        <v>8476</v>
      </c>
      <c r="B5013" t="s">
        <v>6288</v>
      </c>
      <c r="C5013" s="1">
        <v>43431</v>
      </c>
      <c r="D5013" s="1">
        <v>43436</v>
      </c>
      <c r="E5013" s="7">
        <f>SuperStoreData[[#This Row],[Ship Date]]-SuperStoreData[[#This Row],[Order Date]]</f>
        <v>5</v>
      </c>
      <c r="F5013" t="s">
        <v>29</v>
      </c>
      <c r="G5013" t="s">
        <v>1496</v>
      </c>
      <c r="H5013" t="s">
        <v>1497</v>
      </c>
      <c r="I5013" t="str">
        <f>PROPER(SuperStoreData[[#This Row],[Customer Name]])</f>
        <v>Noah Childs</v>
      </c>
      <c r="J5013" t="s">
        <v>82</v>
      </c>
      <c r="K5013">
        <v>17403</v>
      </c>
      <c r="L5013" t="str">
        <f>_xlfn.XLOOKUP(SuperStoreData[[#This Row],[Zip Code]],ZipCodeTable[Zip Code],ZipCodeTable[City])</f>
        <v>York</v>
      </c>
      <c r="M5013" t="str">
        <f>_xlfn.XLOOKUP(SuperStoreData[[#This Row],[Zip Code]],ZipCodeTable[Zip Code],ZipCodeTable[State])</f>
        <v>PA</v>
      </c>
      <c r="N5013" t="s">
        <v>46</v>
      </c>
      <c r="O5013" t="s">
        <v>959</v>
      </c>
      <c r="P5013" t="s">
        <v>25</v>
      </c>
      <c r="Q5013" t="s">
        <v>91</v>
      </c>
      <c r="R5013" t="s">
        <v>960</v>
      </c>
      <c r="S5013" s="5">
        <v>65.584000000000003</v>
      </c>
      <c r="T5013" s="5">
        <v>0.40105597531057802</v>
      </c>
      <c r="U5013" s="6">
        <f>SuperStoreData[[#This Row],[Profit]]/SuperStoreData[[#This Row],[Sales]]</f>
        <v>6.1151496601393324E-3</v>
      </c>
    </row>
    <row r="5014" spans="1:21" x14ac:dyDescent="0.2">
      <c r="A5014">
        <v>4580</v>
      </c>
      <c r="B5014" t="s">
        <v>11152</v>
      </c>
      <c r="C5014" s="1">
        <v>42944</v>
      </c>
      <c r="D5014" s="1">
        <v>42945</v>
      </c>
      <c r="E5014" s="7">
        <f>SuperStoreData[[#This Row],[Ship Date]]-SuperStoreData[[#This Row],[Order Date]]</f>
        <v>1</v>
      </c>
      <c r="F5014" t="s">
        <v>29</v>
      </c>
      <c r="G5014" t="s">
        <v>588</v>
      </c>
      <c r="H5014" t="s">
        <v>1296</v>
      </c>
      <c r="I5014" t="str">
        <f>PROPER(SuperStoreData[[#This Row],[Customer Name]])</f>
        <v>Aaron Smayling</v>
      </c>
      <c r="J5014" t="s">
        <v>82</v>
      </c>
      <c r="K5014">
        <v>10035</v>
      </c>
      <c r="L5014" t="str">
        <f>_xlfn.XLOOKUP(SuperStoreData[[#This Row],[Zip Code]],ZipCodeTable[Zip Code],ZipCodeTable[City])</f>
        <v>New York</v>
      </c>
      <c r="M5014" t="str">
        <f>_xlfn.XLOOKUP(SuperStoreData[[#This Row],[Zip Code]],ZipCodeTable[Zip Code],ZipCodeTable[State])</f>
        <v>NY</v>
      </c>
      <c r="N5014" t="s">
        <v>46</v>
      </c>
      <c r="O5014" t="s">
        <v>4018</v>
      </c>
      <c r="P5014" t="s">
        <v>25</v>
      </c>
      <c r="Q5014" t="s">
        <v>91</v>
      </c>
      <c r="R5014" t="s">
        <v>4019</v>
      </c>
      <c r="S5014" s="5">
        <v>65.78</v>
      </c>
      <c r="T5014" s="5">
        <v>0.66295657232015404</v>
      </c>
      <c r="U5014" s="6">
        <f>SuperStoreData[[#This Row],[Profit]]/SuperStoreData[[#This Row],[Sales]]</f>
        <v>1.0078391187597355E-2</v>
      </c>
    </row>
    <row r="5015" spans="1:21" x14ac:dyDescent="0.2">
      <c r="A5015">
        <v>3411</v>
      </c>
      <c r="B5015" t="s">
        <v>9697</v>
      </c>
      <c r="C5015" s="1">
        <v>42123</v>
      </c>
      <c r="D5015" s="1">
        <v>42127</v>
      </c>
      <c r="E5015" s="7">
        <f>SuperStoreData[[#This Row],[Ship Date]]-SuperStoreData[[#This Row],[Order Date]]</f>
        <v>4</v>
      </c>
      <c r="F5015" t="s">
        <v>29</v>
      </c>
      <c r="G5015" t="s">
        <v>3701</v>
      </c>
      <c r="H5015" t="s">
        <v>4141</v>
      </c>
      <c r="I5015" t="str">
        <f>PROPER(SuperStoreData[[#This Row],[Customer Name]])</f>
        <v>Greg Maxwell</v>
      </c>
      <c r="J5015" t="s">
        <v>82</v>
      </c>
      <c r="K5015">
        <v>94122</v>
      </c>
      <c r="L5015" t="str">
        <f>_xlfn.XLOOKUP(SuperStoreData[[#This Row],[Zip Code]],ZipCodeTable[Zip Code],ZipCodeTable[City])</f>
        <v>San Francisco</v>
      </c>
      <c r="M5015" t="str">
        <f>_xlfn.XLOOKUP(SuperStoreData[[#This Row],[Zip Code]],ZipCodeTable[Zip Code],ZipCodeTable[State])</f>
        <v>CA</v>
      </c>
      <c r="N5015" t="s">
        <v>68</v>
      </c>
      <c r="O5015" t="s">
        <v>8334</v>
      </c>
      <c r="P5015" t="s">
        <v>25</v>
      </c>
      <c r="Q5015" t="s">
        <v>91</v>
      </c>
      <c r="R5015" t="s">
        <v>8335</v>
      </c>
      <c r="S5015" s="5">
        <v>65.790000000000006</v>
      </c>
      <c r="T5015" s="5">
        <v>2.2914962867101401</v>
      </c>
      <c r="U5015" s="6">
        <f>SuperStoreData[[#This Row],[Profit]]/SuperStoreData[[#This Row],[Sales]]</f>
        <v>3.4830464914274814E-2</v>
      </c>
    </row>
    <row r="5016" spans="1:21" x14ac:dyDescent="0.2">
      <c r="A5016">
        <v>139</v>
      </c>
      <c r="B5016" t="s">
        <v>7927</v>
      </c>
      <c r="C5016" s="1">
        <v>43380</v>
      </c>
      <c r="D5016" s="1">
        <v>43384</v>
      </c>
      <c r="E5016" s="7">
        <f>SuperStoreData[[#This Row],[Ship Date]]-SuperStoreData[[#This Row],[Order Date]]</f>
        <v>4</v>
      </c>
      <c r="F5016" t="s">
        <v>29</v>
      </c>
      <c r="G5016" t="s">
        <v>7338</v>
      </c>
      <c r="H5016" t="s">
        <v>7513</v>
      </c>
      <c r="I5016" t="str">
        <f>PROPER(SuperStoreData[[#This Row],[Customer Name]])</f>
        <v>Lena Creighton</v>
      </c>
      <c r="J5016" t="s">
        <v>32</v>
      </c>
      <c r="K5016">
        <v>95661</v>
      </c>
      <c r="L5016" t="str">
        <f>_xlfn.XLOOKUP(SuperStoreData[[#This Row],[Zip Code]],ZipCodeTable[Zip Code],ZipCodeTable[City])</f>
        <v>Roseville</v>
      </c>
      <c r="M5016" t="str">
        <f>_xlfn.XLOOKUP(SuperStoreData[[#This Row],[Zip Code]],ZipCodeTable[Zip Code],ZipCodeTable[State])</f>
        <v>CA</v>
      </c>
      <c r="N5016" t="s">
        <v>68</v>
      </c>
      <c r="O5016" t="s">
        <v>7930</v>
      </c>
      <c r="P5016" t="s">
        <v>25</v>
      </c>
      <c r="Q5016" t="s">
        <v>214</v>
      </c>
      <c r="R5016" t="s">
        <v>7931</v>
      </c>
      <c r="S5016" s="5">
        <v>65.88</v>
      </c>
      <c r="T5016" s="5">
        <v>7.77060669407176</v>
      </c>
      <c r="U5016" s="6">
        <f>SuperStoreData[[#This Row],[Profit]]/SuperStoreData[[#This Row],[Sales]]</f>
        <v>0.11795092128220644</v>
      </c>
    </row>
    <row r="5017" spans="1:21" x14ac:dyDescent="0.2">
      <c r="A5017">
        <v>9070</v>
      </c>
      <c r="B5017" t="s">
        <v>1770</v>
      </c>
      <c r="C5017" s="1">
        <v>43261</v>
      </c>
      <c r="D5017" s="1">
        <v>43264</v>
      </c>
      <c r="E5017" s="7">
        <f>SuperStoreData[[#This Row],[Ship Date]]-SuperStoreData[[#This Row],[Order Date]]</f>
        <v>3</v>
      </c>
      <c r="F5017" t="s">
        <v>129</v>
      </c>
      <c r="G5017" t="s">
        <v>1771</v>
      </c>
      <c r="H5017" t="s">
        <v>1772</v>
      </c>
      <c r="I5017" t="str">
        <f>PROPER(SuperStoreData[[#This Row],[Customer Name]])</f>
        <v>Becky Martin</v>
      </c>
      <c r="J5017" t="s">
        <v>32</v>
      </c>
      <c r="K5017">
        <v>98198</v>
      </c>
      <c r="L5017" t="str">
        <f>_xlfn.XLOOKUP(SuperStoreData[[#This Row],[Zip Code]],ZipCodeTable[Zip Code],ZipCodeTable[City])</f>
        <v>Seattle</v>
      </c>
      <c r="M5017" t="str">
        <f>_xlfn.XLOOKUP(SuperStoreData[[#This Row],[Zip Code]],ZipCodeTable[Zip Code],ZipCodeTable[State])</f>
        <v>WA</v>
      </c>
      <c r="N5017" t="s">
        <v>68</v>
      </c>
      <c r="O5017" t="s">
        <v>1775</v>
      </c>
      <c r="P5017" t="s">
        <v>25</v>
      </c>
      <c r="Q5017" t="s">
        <v>293</v>
      </c>
      <c r="R5017" t="s">
        <v>1776</v>
      </c>
      <c r="S5017" s="5">
        <v>65.94</v>
      </c>
      <c r="T5017" s="5">
        <v>5.4640490975136196</v>
      </c>
      <c r="U5017" s="6">
        <f>SuperStoreData[[#This Row],[Profit]]/SuperStoreData[[#This Row],[Sales]]</f>
        <v>8.2863953556469819E-2</v>
      </c>
    </row>
    <row r="5018" spans="1:21" x14ac:dyDescent="0.2">
      <c r="A5018">
        <v>6212</v>
      </c>
      <c r="B5018" t="s">
        <v>9174</v>
      </c>
      <c r="C5018" s="1">
        <v>42826</v>
      </c>
      <c r="D5018" s="1">
        <v>42830</v>
      </c>
      <c r="E5018" s="7">
        <f>SuperStoreData[[#This Row],[Ship Date]]-SuperStoreData[[#This Row],[Order Date]]</f>
        <v>4</v>
      </c>
      <c r="F5018" t="s">
        <v>29</v>
      </c>
      <c r="G5018" t="s">
        <v>2720</v>
      </c>
      <c r="H5018" t="s">
        <v>2721</v>
      </c>
      <c r="I5018" t="str">
        <f>PROPER(SuperStoreData[[#This Row],[Customer Name]])</f>
        <v>Yana Sorensen</v>
      </c>
      <c r="J5018" t="s">
        <v>82</v>
      </c>
      <c r="K5018">
        <v>98103</v>
      </c>
      <c r="L5018" t="str">
        <f>_xlfn.XLOOKUP(SuperStoreData[[#This Row],[Zip Code]],ZipCodeTable[Zip Code],ZipCodeTable[City])</f>
        <v>Seattle</v>
      </c>
      <c r="M5018" t="str">
        <f>_xlfn.XLOOKUP(SuperStoreData[[#This Row],[Zip Code]],ZipCodeTable[Zip Code],ZipCodeTable[State])</f>
        <v>WA</v>
      </c>
      <c r="N5018" t="s">
        <v>68</v>
      </c>
      <c r="O5018" t="s">
        <v>7032</v>
      </c>
      <c r="P5018" t="s">
        <v>48</v>
      </c>
      <c r="Q5018" t="s">
        <v>49</v>
      </c>
      <c r="R5018" t="s">
        <v>7033</v>
      </c>
      <c r="S5018" s="5">
        <v>65.94</v>
      </c>
      <c r="T5018" s="5">
        <v>22.487344438191599</v>
      </c>
      <c r="U5018" s="6">
        <f>SuperStoreData[[#This Row],[Profit]]/SuperStoreData[[#This Row],[Sales]]</f>
        <v>0.34102736484973611</v>
      </c>
    </row>
    <row r="5019" spans="1:21" x14ac:dyDescent="0.2">
      <c r="A5019">
        <v>6324</v>
      </c>
      <c r="B5019" t="s">
        <v>8866</v>
      </c>
      <c r="C5019" s="1">
        <v>42434</v>
      </c>
      <c r="D5019" s="1">
        <v>42436</v>
      </c>
      <c r="E5019" s="7">
        <f>SuperStoreData[[#This Row],[Ship Date]]-SuperStoreData[[#This Row],[Order Date]]</f>
        <v>2</v>
      </c>
      <c r="F5019" t="s">
        <v>29</v>
      </c>
      <c r="G5019" t="s">
        <v>6125</v>
      </c>
      <c r="H5019" t="s">
        <v>6126</v>
      </c>
      <c r="I5019" t="str">
        <f>PROPER(SuperStoreData[[#This Row],[Customer Name]])</f>
        <v>Duane Benoit</v>
      </c>
      <c r="J5019" t="s">
        <v>32</v>
      </c>
      <c r="K5019">
        <v>19711</v>
      </c>
      <c r="L5019" t="str">
        <f>_xlfn.XLOOKUP(SuperStoreData[[#This Row],[Zip Code]],ZipCodeTable[Zip Code],ZipCodeTable[City])</f>
        <v>Newark</v>
      </c>
      <c r="M5019" t="str">
        <f>_xlfn.XLOOKUP(SuperStoreData[[#This Row],[Zip Code]],ZipCodeTable[Zip Code],ZipCodeTable[State])</f>
        <v>DE</v>
      </c>
      <c r="N5019" t="s">
        <v>46</v>
      </c>
      <c r="O5019" t="s">
        <v>8202</v>
      </c>
      <c r="P5019" t="s">
        <v>76</v>
      </c>
      <c r="Q5019" t="s">
        <v>176</v>
      </c>
      <c r="R5019" t="s">
        <v>8203</v>
      </c>
      <c r="S5019" s="5">
        <v>65.97</v>
      </c>
      <c r="T5019" s="5">
        <v>19.800971637451401</v>
      </c>
      <c r="U5019" s="6">
        <f>SuperStoreData[[#This Row],[Profit]]/SuperStoreData[[#This Row],[Sales]]</f>
        <v>0.30015115412234955</v>
      </c>
    </row>
    <row r="5020" spans="1:21" x14ac:dyDescent="0.2">
      <c r="A5020">
        <v>3192</v>
      </c>
      <c r="B5020" t="s">
        <v>2015</v>
      </c>
      <c r="C5020" s="1">
        <v>43462</v>
      </c>
      <c r="D5020" s="1">
        <v>43469</v>
      </c>
      <c r="E5020" s="7">
        <f>SuperStoreData[[#This Row],[Ship Date]]-SuperStoreData[[#This Row],[Order Date]]</f>
        <v>7</v>
      </c>
      <c r="F5020" t="s">
        <v>29</v>
      </c>
      <c r="G5020" t="s">
        <v>2016</v>
      </c>
      <c r="H5020" t="s">
        <v>2017</v>
      </c>
      <c r="I5020" t="str">
        <f>PROPER(SuperStoreData[[#This Row],[Customer Name]])</f>
        <v>Rob Williams</v>
      </c>
      <c r="J5020" t="s">
        <v>82</v>
      </c>
      <c r="K5020">
        <v>10035</v>
      </c>
      <c r="L5020" t="str">
        <f>_xlfn.XLOOKUP(SuperStoreData[[#This Row],[Zip Code]],ZipCodeTable[Zip Code],ZipCodeTable[City])</f>
        <v>New York</v>
      </c>
      <c r="M5020" t="str">
        <f>_xlfn.XLOOKUP(SuperStoreData[[#This Row],[Zip Code]],ZipCodeTable[Zip Code],ZipCodeTable[State])</f>
        <v>NY</v>
      </c>
      <c r="N5020" t="s">
        <v>46</v>
      </c>
      <c r="O5020" t="s">
        <v>2018</v>
      </c>
      <c r="P5020" t="s">
        <v>76</v>
      </c>
      <c r="Q5020" t="s">
        <v>98</v>
      </c>
      <c r="R5020" t="s">
        <v>2019</v>
      </c>
      <c r="S5020" s="5">
        <v>65.989999999999995</v>
      </c>
      <c r="T5020" s="5">
        <v>-0.268350376050843</v>
      </c>
      <c r="U5020" s="6">
        <f>SuperStoreData[[#This Row],[Profit]]/SuperStoreData[[#This Row],[Sales]]</f>
        <v>-4.0665309296990908E-3</v>
      </c>
    </row>
    <row r="5021" spans="1:21" x14ac:dyDescent="0.2">
      <c r="A5021">
        <v>833</v>
      </c>
      <c r="B5021" t="s">
        <v>8662</v>
      </c>
      <c r="C5021" s="1">
        <v>42620</v>
      </c>
      <c r="D5021" s="1">
        <v>42627</v>
      </c>
      <c r="E5021" s="7">
        <f>SuperStoreData[[#This Row],[Ship Date]]-SuperStoreData[[#This Row],[Order Date]]</f>
        <v>7</v>
      </c>
      <c r="F5021" t="s">
        <v>129</v>
      </c>
      <c r="G5021" t="s">
        <v>1087</v>
      </c>
      <c r="H5021" t="s">
        <v>1088</v>
      </c>
      <c r="I5021" t="str">
        <f>PROPER(SuperStoreData[[#This Row],[Customer Name]])</f>
        <v>Joel Eaton</v>
      </c>
      <c r="J5021" t="s">
        <v>32</v>
      </c>
      <c r="K5021">
        <v>41042</v>
      </c>
      <c r="L5021" t="str">
        <f>_xlfn.XLOOKUP(SuperStoreData[[#This Row],[Zip Code]],ZipCodeTable[Zip Code],ZipCodeTable[City])</f>
        <v>Florence</v>
      </c>
      <c r="M5021" t="str">
        <f>_xlfn.XLOOKUP(SuperStoreData[[#This Row],[Zip Code]],ZipCodeTable[Zip Code],ZipCodeTable[State])</f>
        <v>KY</v>
      </c>
      <c r="N5021" t="s">
        <v>85</v>
      </c>
      <c r="O5021" t="s">
        <v>7625</v>
      </c>
      <c r="P5021" t="s">
        <v>76</v>
      </c>
      <c r="Q5021" t="s">
        <v>98</v>
      </c>
      <c r="R5021" t="s">
        <v>7626</v>
      </c>
      <c r="S5021" s="5">
        <v>65.989999999999995</v>
      </c>
      <c r="T5021" s="5">
        <v>5.0413979796254802</v>
      </c>
      <c r="U5021" s="6">
        <f>SuperStoreData[[#This Row],[Profit]]/SuperStoreData[[#This Row],[Sales]]</f>
        <v>7.6396393084186706E-2</v>
      </c>
    </row>
    <row r="5022" spans="1:21" x14ac:dyDescent="0.2">
      <c r="A5022">
        <v>9050</v>
      </c>
      <c r="B5022" t="s">
        <v>9944</v>
      </c>
      <c r="C5022" s="1">
        <v>42980</v>
      </c>
      <c r="D5022" s="1">
        <v>42986</v>
      </c>
      <c r="E5022" s="7">
        <f>SuperStoreData[[#This Row],[Ship Date]]-SuperStoreData[[#This Row],[Order Date]]</f>
        <v>6</v>
      </c>
      <c r="F5022" t="s">
        <v>29</v>
      </c>
      <c r="G5022" t="s">
        <v>2966</v>
      </c>
      <c r="H5022" t="s">
        <v>2967</v>
      </c>
      <c r="I5022" t="str">
        <f>PROPER(SuperStoreData[[#This Row],[Customer Name]])</f>
        <v>Sara Luxemburg</v>
      </c>
      <c r="J5022" t="s">
        <v>21</v>
      </c>
      <c r="K5022">
        <v>10011</v>
      </c>
      <c r="L5022" t="str">
        <f>_xlfn.XLOOKUP(SuperStoreData[[#This Row],[Zip Code]],ZipCodeTable[Zip Code],ZipCodeTable[City])</f>
        <v>New York</v>
      </c>
      <c r="M5022" t="str">
        <f>_xlfn.XLOOKUP(SuperStoreData[[#This Row],[Zip Code]],ZipCodeTable[Zip Code],ZipCodeTable[State])</f>
        <v>NY</v>
      </c>
      <c r="N5022" t="s">
        <v>46</v>
      </c>
      <c r="O5022" t="s">
        <v>221</v>
      </c>
      <c r="P5022" t="s">
        <v>25</v>
      </c>
      <c r="Q5022" t="s">
        <v>52</v>
      </c>
      <c r="R5022" t="s">
        <v>222</v>
      </c>
      <c r="S5022" s="5">
        <v>66.03</v>
      </c>
      <c r="T5022" s="5">
        <v>22.894938741834601</v>
      </c>
      <c r="U5022" s="6">
        <f>SuperStoreData[[#This Row],[Profit]]/SuperStoreData[[#This Row],[Sales]]</f>
        <v>0.34673540423799182</v>
      </c>
    </row>
    <row r="5023" spans="1:21" x14ac:dyDescent="0.2">
      <c r="A5023">
        <v>3370</v>
      </c>
      <c r="B5023" t="s">
        <v>10007</v>
      </c>
      <c r="C5023" s="1">
        <v>42968</v>
      </c>
      <c r="D5023" s="1">
        <v>42975</v>
      </c>
      <c r="E5023" s="7">
        <f>SuperStoreData[[#This Row],[Ship Date]]-SuperStoreData[[#This Row],[Order Date]]</f>
        <v>7</v>
      </c>
      <c r="F5023" t="s">
        <v>29</v>
      </c>
      <c r="G5023" t="s">
        <v>3088</v>
      </c>
      <c r="H5023" t="s">
        <v>3089</v>
      </c>
      <c r="I5023" t="str">
        <f>PROPER(SuperStoreData[[#This Row],[Customer Name]])</f>
        <v>Natalie Webber</v>
      </c>
      <c r="J5023" t="s">
        <v>32</v>
      </c>
      <c r="K5023">
        <v>89115</v>
      </c>
      <c r="L5023" t="str">
        <f>_xlfn.XLOOKUP(SuperStoreData[[#This Row],[Zip Code]],ZipCodeTable[Zip Code],ZipCodeTable[City])</f>
        <v>Las Vegas</v>
      </c>
      <c r="M5023" t="str">
        <f>_xlfn.XLOOKUP(SuperStoreData[[#This Row],[Zip Code]],ZipCodeTable[Zip Code],ZipCodeTable[State])</f>
        <v>NV</v>
      </c>
      <c r="N5023" t="s">
        <v>68</v>
      </c>
      <c r="O5023" t="s">
        <v>2920</v>
      </c>
      <c r="P5023" t="s">
        <v>25</v>
      </c>
      <c r="Q5023" t="s">
        <v>26</v>
      </c>
      <c r="R5023" t="s">
        <v>2921</v>
      </c>
      <c r="S5023" s="5">
        <v>66.048000000000002</v>
      </c>
      <c r="T5023" s="5">
        <v>11.471320573260099</v>
      </c>
      <c r="U5023" s="6">
        <f>SuperStoreData[[#This Row],[Profit]]/SuperStoreData[[#This Row],[Sales]]</f>
        <v>0.17368157360192737</v>
      </c>
    </row>
    <row r="5024" spans="1:21" x14ac:dyDescent="0.2">
      <c r="A5024">
        <v>9323</v>
      </c>
      <c r="B5024" t="s">
        <v>3873</v>
      </c>
      <c r="C5024" s="1">
        <v>42609</v>
      </c>
      <c r="D5024" s="1">
        <v>42614</v>
      </c>
      <c r="E5024" s="7">
        <f>SuperStoreData[[#This Row],[Ship Date]]-SuperStoreData[[#This Row],[Order Date]]</f>
        <v>5</v>
      </c>
      <c r="F5024" t="s">
        <v>29</v>
      </c>
      <c r="G5024" t="s">
        <v>3874</v>
      </c>
      <c r="H5024" t="s">
        <v>3875</v>
      </c>
      <c r="I5024" t="str">
        <f>PROPER(SuperStoreData[[#This Row],[Customer Name]])</f>
        <v>Sally Matthias</v>
      </c>
      <c r="J5024" t="s">
        <v>32</v>
      </c>
      <c r="K5024">
        <v>77041</v>
      </c>
      <c r="L5024" t="str">
        <f>_xlfn.XLOOKUP(SuperStoreData[[#This Row],[Zip Code]],ZipCodeTable[Zip Code],ZipCodeTable[City])</f>
        <v>Houston</v>
      </c>
      <c r="M5024" t="str">
        <f>_xlfn.XLOOKUP(SuperStoreData[[#This Row],[Zip Code]],ZipCodeTable[Zip Code],ZipCodeTable[State])</f>
        <v>TX</v>
      </c>
      <c r="N5024" t="s">
        <v>23</v>
      </c>
      <c r="O5024" t="s">
        <v>2808</v>
      </c>
      <c r="P5024" t="s">
        <v>48</v>
      </c>
      <c r="Q5024" t="s">
        <v>49</v>
      </c>
      <c r="R5024" t="s">
        <v>2809</v>
      </c>
      <c r="S5024" s="5">
        <v>66.111999999999995</v>
      </c>
      <c r="T5024" s="5">
        <v>15.3913149313153</v>
      </c>
      <c r="U5024" s="6">
        <f>SuperStoreData[[#This Row],[Profit]]/SuperStoreData[[#This Row],[Sales]]</f>
        <v>0.2328066755099725</v>
      </c>
    </row>
    <row r="5025" spans="1:21" x14ac:dyDescent="0.2">
      <c r="A5025">
        <v>546</v>
      </c>
      <c r="B5025" t="s">
        <v>7122</v>
      </c>
      <c r="C5025" s="1">
        <v>42974</v>
      </c>
      <c r="D5025" s="1">
        <v>42979</v>
      </c>
      <c r="E5025" s="7">
        <f>SuperStoreData[[#This Row],[Ship Date]]-SuperStoreData[[#This Row],[Order Date]]</f>
        <v>5</v>
      </c>
      <c r="F5025" t="s">
        <v>29</v>
      </c>
      <c r="G5025" t="s">
        <v>3199</v>
      </c>
      <c r="H5025" t="s">
        <v>3200</v>
      </c>
      <c r="I5025" t="str">
        <f>PROPER(SuperStoreData[[#This Row],[Customer Name]])</f>
        <v>Paul Gonzalez</v>
      </c>
      <c r="J5025" t="s">
        <v>32</v>
      </c>
      <c r="K5025">
        <v>76106</v>
      </c>
      <c r="L5025" t="str">
        <f>_xlfn.XLOOKUP(SuperStoreData[[#This Row],[Zip Code]],ZipCodeTable[Zip Code],ZipCodeTable[City])</f>
        <v>Fort Worth</v>
      </c>
      <c r="M5025" t="str">
        <f>_xlfn.XLOOKUP(SuperStoreData[[#This Row],[Zip Code]],ZipCodeTable[Zip Code],ZipCodeTable[State])</f>
        <v>TX</v>
      </c>
      <c r="N5025" t="s">
        <v>23</v>
      </c>
      <c r="O5025" t="s">
        <v>2808</v>
      </c>
      <c r="P5025" t="s">
        <v>48</v>
      </c>
      <c r="Q5025" t="s">
        <v>49</v>
      </c>
      <c r="R5025" t="s">
        <v>2809</v>
      </c>
      <c r="S5025" s="5">
        <v>66.111999999999995</v>
      </c>
      <c r="T5025" s="5">
        <v>17.860799359901701</v>
      </c>
      <c r="U5025" s="6">
        <f>SuperStoreData[[#This Row],[Profit]]/SuperStoreData[[#This Row],[Sales]]</f>
        <v>0.27015971926279198</v>
      </c>
    </row>
    <row r="5026" spans="1:21" x14ac:dyDescent="0.2">
      <c r="A5026">
        <v>7285</v>
      </c>
      <c r="B5026" t="s">
        <v>6505</v>
      </c>
      <c r="C5026" s="1">
        <v>43421</v>
      </c>
      <c r="D5026" s="1">
        <v>43424</v>
      </c>
      <c r="E5026" s="7">
        <f>SuperStoreData[[#This Row],[Ship Date]]-SuperStoreData[[#This Row],[Order Date]]</f>
        <v>3</v>
      </c>
      <c r="F5026" t="s">
        <v>29</v>
      </c>
      <c r="G5026" t="s">
        <v>1053</v>
      </c>
      <c r="H5026" t="s">
        <v>1054</v>
      </c>
      <c r="I5026" t="str">
        <f>PROPER(SuperStoreData[[#This Row],[Customer Name]])</f>
        <v>Logan Currie</v>
      </c>
      <c r="J5026" t="s">
        <v>32</v>
      </c>
      <c r="K5026">
        <v>44105</v>
      </c>
      <c r="L5026" t="str">
        <f>_xlfn.XLOOKUP(SuperStoreData[[#This Row],[Zip Code]],ZipCodeTable[Zip Code],ZipCodeTable[City])</f>
        <v>Cleveland</v>
      </c>
      <c r="M5026" t="str">
        <f>_xlfn.XLOOKUP(SuperStoreData[[#This Row],[Zip Code]],ZipCodeTable[Zip Code],ZipCodeTable[State])</f>
        <v>OH</v>
      </c>
      <c r="N5026" t="s">
        <v>46</v>
      </c>
      <c r="O5026" t="s">
        <v>2808</v>
      </c>
      <c r="P5026" t="s">
        <v>48</v>
      </c>
      <c r="Q5026" t="s">
        <v>49</v>
      </c>
      <c r="R5026" t="s">
        <v>2809</v>
      </c>
      <c r="S5026" s="5">
        <v>66.111999999999995</v>
      </c>
      <c r="T5026" s="5">
        <v>17.836711852175998</v>
      </c>
      <c r="U5026" s="6">
        <f>SuperStoreData[[#This Row],[Profit]]/SuperStoreData[[#This Row],[Sales]]</f>
        <v>0.26979537530517911</v>
      </c>
    </row>
    <row r="5027" spans="1:21" x14ac:dyDescent="0.2">
      <c r="A5027">
        <v>204</v>
      </c>
      <c r="B5027" t="s">
        <v>9058</v>
      </c>
      <c r="C5027" s="1">
        <v>43263</v>
      </c>
      <c r="D5027" s="1">
        <v>43267</v>
      </c>
      <c r="E5027" s="7">
        <f>SuperStoreData[[#This Row],[Ship Date]]-SuperStoreData[[#This Row],[Order Date]]</f>
        <v>4</v>
      </c>
      <c r="F5027" t="s">
        <v>129</v>
      </c>
      <c r="G5027" t="s">
        <v>1053</v>
      </c>
      <c r="H5027" t="s">
        <v>5803</v>
      </c>
      <c r="I5027" t="str">
        <f>PROPER(SuperStoreData[[#This Row],[Customer Name]])</f>
        <v>Logan Currie</v>
      </c>
      <c r="J5027" t="s">
        <v>32</v>
      </c>
      <c r="K5027">
        <v>75220</v>
      </c>
      <c r="L5027" t="str">
        <f>_xlfn.XLOOKUP(SuperStoreData[[#This Row],[Zip Code]],ZipCodeTable[Zip Code],ZipCodeTable[City])</f>
        <v>Dallas</v>
      </c>
      <c r="M5027" t="str">
        <f>_xlfn.XLOOKUP(SuperStoreData[[#This Row],[Zip Code]],ZipCodeTable[Zip Code],ZipCodeTable[State])</f>
        <v>TX</v>
      </c>
      <c r="N5027" t="s">
        <v>23</v>
      </c>
      <c r="O5027" t="s">
        <v>9059</v>
      </c>
      <c r="P5027" t="s">
        <v>25</v>
      </c>
      <c r="Q5027" t="s">
        <v>39</v>
      </c>
      <c r="R5027" t="s">
        <v>9060</v>
      </c>
      <c r="S5027" s="5">
        <v>66.284000000000006</v>
      </c>
      <c r="T5027" s="5">
        <v>0.70948100420207905</v>
      </c>
      <c r="U5027" s="6">
        <f>SuperStoreData[[#This Row],[Profit]]/SuperStoreData[[#This Row],[Sales]]</f>
        <v>1.0703654037204739E-2</v>
      </c>
    </row>
    <row r="5028" spans="1:21" x14ac:dyDescent="0.2">
      <c r="A5028">
        <v>6226</v>
      </c>
      <c r="B5028" t="s">
        <v>4477</v>
      </c>
      <c r="C5028" s="1">
        <v>42296</v>
      </c>
      <c r="D5028" s="1">
        <v>42296</v>
      </c>
      <c r="E5028" s="7">
        <f>SuperStoreData[[#This Row],[Ship Date]]-SuperStoreData[[#This Row],[Order Date]]</f>
        <v>0</v>
      </c>
      <c r="F5028" t="s">
        <v>29</v>
      </c>
      <c r="G5028" t="s">
        <v>921</v>
      </c>
      <c r="H5028" t="s">
        <v>4482</v>
      </c>
      <c r="I5028" t="str">
        <f>PROPER(SuperStoreData[[#This Row],[Customer Name]])</f>
        <v>Jeremy Farry</v>
      </c>
      <c r="J5028" t="s">
        <v>32</v>
      </c>
      <c r="K5028">
        <v>97206</v>
      </c>
      <c r="L5028" t="str">
        <f>_xlfn.XLOOKUP(SuperStoreData[[#This Row],[Zip Code]],ZipCodeTable[Zip Code],ZipCodeTable[City])</f>
        <v>Portland</v>
      </c>
      <c r="M5028" t="str">
        <f>_xlfn.XLOOKUP(SuperStoreData[[#This Row],[Zip Code]],ZipCodeTable[Zip Code],ZipCodeTable[State])</f>
        <v>OR</v>
      </c>
      <c r="N5028" t="s">
        <v>68</v>
      </c>
      <c r="O5028" t="s">
        <v>1397</v>
      </c>
      <c r="P5028" t="s">
        <v>48</v>
      </c>
      <c r="Q5028" t="s">
        <v>166</v>
      </c>
      <c r="R5028" t="s">
        <v>1398</v>
      </c>
      <c r="S5028" s="5">
        <v>66.293999999999997</v>
      </c>
      <c r="T5028" s="5">
        <v>22.798437048510401</v>
      </c>
      <c r="U5028" s="6">
        <f>SuperStoreData[[#This Row],[Profit]]/SuperStoreData[[#This Row],[Sales]]</f>
        <v>0.34389895086298011</v>
      </c>
    </row>
    <row r="5029" spans="1:21" x14ac:dyDescent="0.2">
      <c r="A5029">
        <v>3516</v>
      </c>
      <c r="B5029" t="s">
        <v>9805</v>
      </c>
      <c r="C5029" s="1">
        <v>42325</v>
      </c>
      <c r="D5029" s="1">
        <v>42330</v>
      </c>
      <c r="E5029" s="7">
        <f>SuperStoreData[[#This Row],[Ship Date]]-SuperStoreData[[#This Row],[Order Date]]</f>
        <v>5</v>
      </c>
      <c r="F5029" t="s">
        <v>29</v>
      </c>
      <c r="G5029" t="s">
        <v>7334</v>
      </c>
      <c r="H5029" t="s">
        <v>7335</v>
      </c>
      <c r="I5029" t="str">
        <f>PROPER(SuperStoreData[[#This Row],[Customer Name]])</f>
        <v>Stuart Calhoun</v>
      </c>
      <c r="J5029" t="s">
        <v>32</v>
      </c>
      <c r="K5029">
        <v>39212</v>
      </c>
      <c r="L5029" t="str">
        <f>_xlfn.XLOOKUP(SuperStoreData[[#This Row],[Zip Code]],ZipCodeTable[Zip Code],ZipCodeTable[City])</f>
        <v>Jackson</v>
      </c>
      <c r="M5029" t="str">
        <f>_xlfn.XLOOKUP(SuperStoreData[[#This Row],[Zip Code]],ZipCodeTable[Zip Code],ZipCodeTable[State])</f>
        <v>MS</v>
      </c>
      <c r="N5029" t="s">
        <v>85</v>
      </c>
      <c r="O5029" t="s">
        <v>926</v>
      </c>
      <c r="P5029" t="s">
        <v>76</v>
      </c>
      <c r="Q5029" t="s">
        <v>77</v>
      </c>
      <c r="R5029" t="s">
        <v>927</v>
      </c>
      <c r="S5029" s="5">
        <v>66.3</v>
      </c>
      <c r="T5029" s="5">
        <v>17.441066559840898</v>
      </c>
      <c r="U5029" s="6">
        <f>SuperStoreData[[#This Row],[Profit]]/SuperStoreData[[#This Row],[Sales]]</f>
        <v>0.26306284403983254</v>
      </c>
    </row>
    <row r="5030" spans="1:21" x14ac:dyDescent="0.2">
      <c r="A5030">
        <v>4245</v>
      </c>
      <c r="B5030" t="s">
        <v>10893</v>
      </c>
      <c r="C5030" s="1">
        <v>43046</v>
      </c>
      <c r="D5030" s="1">
        <v>43051</v>
      </c>
      <c r="E5030" s="7">
        <f>SuperStoreData[[#This Row],[Ship Date]]-SuperStoreData[[#This Row],[Order Date]]</f>
        <v>5</v>
      </c>
      <c r="F5030" t="s">
        <v>29</v>
      </c>
      <c r="G5030" t="s">
        <v>1078</v>
      </c>
      <c r="H5030" t="s">
        <v>1079</v>
      </c>
      <c r="I5030" t="str">
        <f>PROPER(SuperStoreData[[#This Row],[Customer Name]])</f>
        <v>Jonathan Doherty</v>
      </c>
      <c r="J5030" t="s">
        <v>82</v>
      </c>
      <c r="K5030">
        <v>90036</v>
      </c>
      <c r="L5030" t="str">
        <f>_xlfn.XLOOKUP(SuperStoreData[[#This Row],[Zip Code]],ZipCodeTable[Zip Code],ZipCodeTable[City])</f>
        <v>Los Angeles</v>
      </c>
      <c r="M5030" t="str">
        <f>_xlfn.XLOOKUP(SuperStoreData[[#This Row],[Zip Code]],ZipCodeTable[Zip Code],ZipCodeTable[State])</f>
        <v>CA</v>
      </c>
      <c r="N5030" t="s">
        <v>68</v>
      </c>
      <c r="O5030" t="s">
        <v>926</v>
      </c>
      <c r="P5030" t="s">
        <v>76</v>
      </c>
      <c r="Q5030" t="s">
        <v>77</v>
      </c>
      <c r="R5030" t="s">
        <v>927</v>
      </c>
      <c r="S5030" s="5">
        <v>66.3</v>
      </c>
      <c r="T5030" s="5">
        <v>11.374563161018401</v>
      </c>
      <c r="U5030" s="6">
        <f>SuperStoreData[[#This Row],[Profit]]/SuperStoreData[[#This Row],[Sales]]</f>
        <v>0.17156203862772854</v>
      </c>
    </row>
    <row r="5031" spans="1:21" x14ac:dyDescent="0.2">
      <c r="A5031">
        <v>5107</v>
      </c>
      <c r="B5031" t="s">
        <v>9423</v>
      </c>
      <c r="C5031" s="1">
        <v>43358</v>
      </c>
      <c r="D5031" s="1">
        <v>43364</v>
      </c>
      <c r="E5031" s="7">
        <f>SuperStoreData[[#This Row],[Ship Date]]-SuperStoreData[[#This Row],[Order Date]]</f>
        <v>6</v>
      </c>
      <c r="F5031" t="s">
        <v>29</v>
      </c>
      <c r="G5031" t="s">
        <v>5809</v>
      </c>
      <c r="H5031" t="s">
        <v>5815</v>
      </c>
      <c r="I5031" t="str">
        <f>PROPER(SuperStoreData[[#This Row],[Customer Name]])</f>
        <v>Nicole Hansen</v>
      </c>
      <c r="J5031" t="s">
        <v>82</v>
      </c>
      <c r="K5031">
        <v>31907</v>
      </c>
      <c r="L5031" t="str">
        <f>_xlfn.XLOOKUP(SuperStoreData[[#This Row],[Zip Code]],ZipCodeTable[Zip Code],ZipCodeTable[City])</f>
        <v>Columbus</v>
      </c>
      <c r="M5031" t="str">
        <f>_xlfn.XLOOKUP(SuperStoreData[[#This Row],[Zip Code]],ZipCodeTable[Zip Code],ZipCodeTable[State])</f>
        <v>GA</v>
      </c>
      <c r="N5031" t="s">
        <v>85</v>
      </c>
      <c r="O5031" t="s">
        <v>1293</v>
      </c>
      <c r="P5031" t="s">
        <v>76</v>
      </c>
      <c r="Q5031" t="s">
        <v>77</v>
      </c>
      <c r="R5031" t="s">
        <v>1294</v>
      </c>
      <c r="S5031" s="5">
        <v>66.36</v>
      </c>
      <c r="T5031" s="5">
        <v>-0.74960343960693099</v>
      </c>
      <c r="U5031" s="6">
        <f>SuperStoreData[[#This Row],[Profit]]/SuperStoreData[[#This Row],[Sales]]</f>
        <v>-1.1296013255077321E-2</v>
      </c>
    </row>
    <row r="5032" spans="1:21" x14ac:dyDescent="0.2">
      <c r="A5032">
        <v>7241</v>
      </c>
      <c r="B5032" t="s">
        <v>10320</v>
      </c>
      <c r="C5032" s="1">
        <v>42994</v>
      </c>
      <c r="D5032" s="1">
        <v>43000</v>
      </c>
      <c r="E5032" s="7">
        <f>SuperStoreData[[#This Row],[Ship Date]]-SuperStoreData[[#This Row],[Order Date]]</f>
        <v>6</v>
      </c>
      <c r="F5032" t="s">
        <v>129</v>
      </c>
      <c r="G5032" t="s">
        <v>490</v>
      </c>
      <c r="H5032" t="s">
        <v>513</v>
      </c>
      <c r="I5032" t="str">
        <f>PROPER(SuperStoreData[[#This Row],[Customer Name]])</f>
        <v>Jay Fein</v>
      </c>
      <c r="J5032" t="s">
        <v>32</v>
      </c>
      <c r="K5032">
        <v>91104</v>
      </c>
      <c r="L5032" t="str">
        <f>_xlfn.XLOOKUP(SuperStoreData[[#This Row],[Zip Code]],ZipCodeTable[Zip Code],ZipCodeTable[City])</f>
        <v>Pasadena</v>
      </c>
      <c r="M5032" t="str">
        <f>_xlfn.XLOOKUP(SuperStoreData[[#This Row],[Zip Code]],ZipCodeTable[Zip Code],ZipCodeTable[State])</f>
        <v>CA</v>
      </c>
      <c r="N5032" t="s">
        <v>68</v>
      </c>
      <c r="O5032" t="s">
        <v>3876</v>
      </c>
      <c r="P5032" t="s">
        <v>48</v>
      </c>
      <c r="Q5032" t="s">
        <v>49</v>
      </c>
      <c r="R5032" t="s">
        <v>3877</v>
      </c>
      <c r="S5032" s="5">
        <v>66.36</v>
      </c>
      <c r="T5032" s="5">
        <v>10.5687448598967</v>
      </c>
      <c r="U5032" s="6">
        <f>SuperStoreData[[#This Row],[Profit]]/SuperStoreData[[#This Row],[Sales]]</f>
        <v>0.15926378631550181</v>
      </c>
    </row>
    <row r="5033" spans="1:21" x14ac:dyDescent="0.2">
      <c r="A5033">
        <v>3696</v>
      </c>
      <c r="B5033" t="s">
        <v>8523</v>
      </c>
      <c r="C5033" s="1">
        <v>42870</v>
      </c>
      <c r="D5033" s="1">
        <v>42876</v>
      </c>
      <c r="E5033" s="7">
        <f>SuperStoreData[[#This Row],[Ship Date]]-SuperStoreData[[#This Row],[Order Date]]</f>
        <v>6</v>
      </c>
      <c r="F5033" t="s">
        <v>29</v>
      </c>
      <c r="G5033" t="s">
        <v>399</v>
      </c>
      <c r="H5033" t="s">
        <v>4715</v>
      </c>
      <c r="I5033" t="str">
        <f>PROPER(SuperStoreData[[#This Row],[Customer Name]])</f>
        <v>Quincy Jones</v>
      </c>
      <c r="J5033" t="s">
        <v>82</v>
      </c>
      <c r="K5033">
        <v>22153</v>
      </c>
      <c r="L5033" t="str">
        <f>_xlfn.XLOOKUP(SuperStoreData[[#This Row],[Zip Code]],ZipCodeTable[Zip Code],ZipCodeTable[City])</f>
        <v>Springfield</v>
      </c>
      <c r="M5033" t="str">
        <f>_xlfn.XLOOKUP(SuperStoreData[[#This Row],[Zip Code]],ZipCodeTable[Zip Code],ZipCodeTable[State])</f>
        <v>VA</v>
      </c>
      <c r="N5033" t="s">
        <v>85</v>
      </c>
      <c r="O5033" t="s">
        <v>5806</v>
      </c>
      <c r="P5033" t="s">
        <v>25</v>
      </c>
      <c r="Q5033" t="s">
        <v>293</v>
      </c>
      <c r="R5033" t="s">
        <v>5807</v>
      </c>
      <c r="S5033" s="5">
        <v>66.540000000000006</v>
      </c>
      <c r="T5033" s="5">
        <v>-1.3688652742632199</v>
      </c>
      <c r="U5033" s="6">
        <f>SuperStoreData[[#This Row],[Profit]]/SuperStoreData[[#This Row],[Sales]]</f>
        <v>-2.0572066039423201E-2</v>
      </c>
    </row>
    <row r="5034" spans="1:21" x14ac:dyDescent="0.2">
      <c r="A5034">
        <v>6331</v>
      </c>
      <c r="B5034" t="s">
        <v>9567</v>
      </c>
      <c r="C5034" s="1">
        <v>42082</v>
      </c>
      <c r="D5034" s="1">
        <v>42084</v>
      </c>
      <c r="E5034" s="7">
        <f>SuperStoreData[[#This Row],[Ship Date]]-SuperStoreData[[#This Row],[Order Date]]</f>
        <v>2</v>
      </c>
      <c r="F5034" t="s">
        <v>29</v>
      </c>
      <c r="G5034" t="s">
        <v>951</v>
      </c>
      <c r="H5034" t="s">
        <v>952</v>
      </c>
      <c r="I5034" t="str">
        <f>PROPER(SuperStoreData[[#This Row],[Customer Name]])</f>
        <v>Xylona Preis</v>
      </c>
      <c r="J5034" t="s">
        <v>32</v>
      </c>
      <c r="K5034">
        <v>48185</v>
      </c>
      <c r="L5034" t="str">
        <f>_xlfn.XLOOKUP(SuperStoreData[[#This Row],[Zip Code]],ZipCodeTable[Zip Code],ZipCodeTable[City])</f>
        <v>Westland</v>
      </c>
      <c r="M5034" t="str">
        <f>_xlfn.XLOOKUP(SuperStoreData[[#This Row],[Zip Code]],ZipCodeTable[Zip Code],ZipCodeTable[State])</f>
        <v>MI</v>
      </c>
      <c r="N5034" t="s">
        <v>23</v>
      </c>
      <c r="O5034" t="s">
        <v>2818</v>
      </c>
      <c r="P5034" t="s">
        <v>25</v>
      </c>
      <c r="Q5034" t="s">
        <v>61</v>
      </c>
      <c r="R5034" t="s">
        <v>2819</v>
      </c>
      <c r="S5034" s="5">
        <v>66.58</v>
      </c>
      <c r="T5034" s="5">
        <v>11.1536789224947</v>
      </c>
      <c r="U5034" s="6">
        <f>SuperStoreData[[#This Row],[Profit]]/SuperStoreData[[#This Row],[Sales]]</f>
        <v>0.1675229636902178</v>
      </c>
    </row>
    <row r="5035" spans="1:21" x14ac:dyDescent="0.2">
      <c r="A5035">
        <v>1396</v>
      </c>
      <c r="B5035" t="s">
        <v>6550</v>
      </c>
      <c r="C5035" s="1">
        <v>42750</v>
      </c>
      <c r="D5035" s="1">
        <v>42754</v>
      </c>
      <c r="E5035" s="7">
        <f>SuperStoreData[[#This Row],[Ship Date]]-SuperStoreData[[#This Row],[Order Date]]</f>
        <v>4</v>
      </c>
      <c r="F5035" t="s">
        <v>29</v>
      </c>
      <c r="G5035" t="s">
        <v>80</v>
      </c>
      <c r="H5035" t="s">
        <v>81</v>
      </c>
      <c r="I5035" t="str">
        <f>PROPER(SuperStoreData[[#This Row],[Customer Name]])</f>
        <v>Cyma Kinney</v>
      </c>
      <c r="J5035" t="s">
        <v>82</v>
      </c>
      <c r="K5035">
        <v>60505</v>
      </c>
      <c r="L5035" t="str">
        <f>_xlfn.XLOOKUP(SuperStoreData[[#This Row],[Zip Code]],ZipCodeTable[Zip Code],ZipCodeTable[City])</f>
        <v>Aurora</v>
      </c>
      <c r="M5035" t="str">
        <f>_xlfn.XLOOKUP(SuperStoreData[[#This Row],[Zip Code]],ZipCodeTable[Zip Code],ZipCodeTable[State])</f>
        <v>IL</v>
      </c>
      <c r="N5035" t="s">
        <v>23</v>
      </c>
      <c r="O5035" t="s">
        <v>4220</v>
      </c>
      <c r="P5035" t="s">
        <v>48</v>
      </c>
      <c r="Q5035" t="s">
        <v>137</v>
      </c>
      <c r="R5035" t="s">
        <v>4221</v>
      </c>
      <c r="S5035" s="5">
        <v>66.644999999999996</v>
      </c>
      <c r="T5035" s="5">
        <v>-1.0694794467495901</v>
      </c>
      <c r="U5035" s="6">
        <f>SuperStoreData[[#This Row],[Profit]]/SuperStoreData[[#This Row],[Sales]]</f>
        <v>-1.6047407108554131E-2</v>
      </c>
    </row>
    <row r="5036" spans="1:21" x14ac:dyDescent="0.2">
      <c r="A5036">
        <v>5666</v>
      </c>
      <c r="B5036" t="s">
        <v>9904</v>
      </c>
      <c r="C5036" s="1">
        <v>42721</v>
      </c>
      <c r="D5036" s="1">
        <v>42726</v>
      </c>
      <c r="E5036" s="7">
        <f>SuperStoreData[[#This Row],[Ship Date]]-SuperStoreData[[#This Row],[Order Date]]</f>
        <v>5</v>
      </c>
      <c r="F5036" t="s">
        <v>489</v>
      </c>
      <c r="G5036" t="s">
        <v>2472</v>
      </c>
      <c r="H5036" t="s">
        <v>2482</v>
      </c>
      <c r="I5036" t="str">
        <f>PROPER(SuperStoreData[[#This Row],[Customer Name]])</f>
        <v>Jason Gross</v>
      </c>
      <c r="J5036" t="s">
        <v>82</v>
      </c>
      <c r="K5036">
        <v>43055</v>
      </c>
      <c r="L5036" t="str">
        <f>_xlfn.XLOOKUP(SuperStoreData[[#This Row],[Zip Code]],ZipCodeTable[Zip Code],ZipCodeTable[City])</f>
        <v>Newark</v>
      </c>
      <c r="M5036" t="str">
        <f>_xlfn.XLOOKUP(SuperStoreData[[#This Row],[Zip Code]],ZipCodeTable[Zip Code],ZipCodeTable[State])</f>
        <v>OH</v>
      </c>
      <c r="N5036" t="s">
        <v>46</v>
      </c>
      <c r="O5036" t="s">
        <v>393</v>
      </c>
      <c r="P5036" t="s">
        <v>25</v>
      </c>
      <c r="Q5036" t="s">
        <v>61</v>
      </c>
      <c r="R5036" t="s">
        <v>394</v>
      </c>
      <c r="S5036" s="5">
        <v>66.688000000000002</v>
      </c>
      <c r="T5036" s="5">
        <v>5.95394358511163</v>
      </c>
      <c r="U5036" s="6">
        <f>SuperStoreData[[#This Row],[Profit]]/SuperStoreData[[#This Row],[Sales]]</f>
        <v>8.9280583989797713E-2</v>
      </c>
    </row>
    <row r="5037" spans="1:21" x14ac:dyDescent="0.2">
      <c r="A5037">
        <v>3022</v>
      </c>
      <c r="B5037" t="s">
        <v>6118</v>
      </c>
      <c r="C5037" s="1">
        <v>42729</v>
      </c>
      <c r="D5037" s="1">
        <v>42735</v>
      </c>
      <c r="E5037" s="7">
        <f>SuperStoreData[[#This Row],[Ship Date]]-SuperStoreData[[#This Row],[Order Date]]</f>
        <v>6</v>
      </c>
      <c r="F5037" t="s">
        <v>29</v>
      </c>
      <c r="G5037" t="s">
        <v>1713</v>
      </c>
      <c r="H5037" t="s">
        <v>3356</v>
      </c>
      <c r="I5037" t="str">
        <f>PROPER(SuperStoreData[[#This Row],[Customer Name]])</f>
        <v>Sanjit Chand</v>
      </c>
      <c r="J5037" t="s">
        <v>32</v>
      </c>
      <c r="K5037">
        <v>84084</v>
      </c>
      <c r="L5037" t="str">
        <f>_xlfn.XLOOKUP(SuperStoreData[[#This Row],[Zip Code]],ZipCodeTable[Zip Code],ZipCodeTable[City])</f>
        <v>West Jordan</v>
      </c>
      <c r="M5037" t="str">
        <f>_xlfn.XLOOKUP(SuperStoreData[[#This Row],[Zip Code]],ZipCodeTable[Zip Code],ZipCodeTable[State])</f>
        <v>UT</v>
      </c>
      <c r="N5037" t="s">
        <v>68</v>
      </c>
      <c r="O5037" t="s">
        <v>4650</v>
      </c>
      <c r="P5037" t="s">
        <v>48</v>
      </c>
      <c r="Q5037" t="s">
        <v>49</v>
      </c>
      <c r="R5037" t="s">
        <v>4651</v>
      </c>
      <c r="S5037" s="5">
        <v>66.69</v>
      </c>
      <c r="T5037" s="5">
        <v>18.196431612806499</v>
      </c>
      <c r="U5037" s="6">
        <f>SuperStoreData[[#This Row],[Profit]]/SuperStoreData[[#This Row],[Sales]]</f>
        <v>0.27285097635037486</v>
      </c>
    </row>
    <row r="5038" spans="1:21" x14ac:dyDescent="0.2">
      <c r="A5038">
        <v>8584</v>
      </c>
      <c r="B5038" t="s">
        <v>9615</v>
      </c>
      <c r="C5038" s="1">
        <v>43354</v>
      </c>
      <c r="D5038" s="1">
        <v>43354</v>
      </c>
      <c r="E5038" s="7">
        <f>SuperStoreData[[#This Row],[Ship Date]]-SuperStoreData[[#This Row],[Order Date]]</f>
        <v>0</v>
      </c>
      <c r="F5038" t="s">
        <v>129</v>
      </c>
      <c r="G5038" t="s">
        <v>6585</v>
      </c>
      <c r="H5038" t="s">
        <v>9616</v>
      </c>
      <c r="I5038" t="str">
        <f>PROPER(SuperStoreData[[#This Row],[Customer Name]])</f>
        <v>Matt Collister</v>
      </c>
      <c r="J5038" t="s">
        <v>82</v>
      </c>
      <c r="K5038">
        <v>78666</v>
      </c>
      <c r="L5038" t="str">
        <f>_xlfn.XLOOKUP(SuperStoreData[[#This Row],[Zip Code]],ZipCodeTable[Zip Code],ZipCodeTable[City])</f>
        <v>San Marcos</v>
      </c>
      <c r="M5038" t="str">
        <f>_xlfn.XLOOKUP(SuperStoreData[[#This Row],[Zip Code]],ZipCodeTable[Zip Code],ZipCodeTable[State])</f>
        <v>TX</v>
      </c>
      <c r="N5038" t="s">
        <v>23</v>
      </c>
      <c r="O5038" t="s">
        <v>206</v>
      </c>
      <c r="P5038" t="s">
        <v>25</v>
      </c>
      <c r="Q5038" t="s">
        <v>61</v>
      </c>
      <c r="R5038" t="s">
        <v>207</v>
      </c>
      <c r="S5038" s="5">
        <v>66.959999999999994</v>
      </c>
      <c r="T5038" s="5">
        <v>1.2085716888604501</v>
      </c>
      <c r="U5038" s="6">
        <f>SuperStoreData[[#This Row],[Profit]]/SuperStoreData[[#This Row],[Sales]]</f>
        <v>1.8049159033160844E-2</v>
      </c>
    </row>
    <row r="5039" spans="1:21" x14ac:dyDescent="0.2">
      <c r="A5039">
        <v>7954</v>
      </c>
      <c r="B5039" t="s">
        <v>199</v>
      </c>
      <c r="C5039" s="1">
        <v>42731</v>
      </c>
      <c r="D5039" s="1">
        <v>42735</v>
      </c>
      <c r="E5039" s="7">
        <f>SuperStoreData[[#This Row],[Ship Date]]-SuperStoreData[[#This Row],[Order Date]]</f>
        <v>4</v>
      </c>
      <c r="F5039" t="s">
        <v>29</v>
      </c>
      <c r="G5039" t="s">
        <v>200</v>
      </c>
      <c r="H5039" t="s">
        <v>205</v>
      </c>
      <c r="I5039" t="str">
        <f>PROPER(SuperStoreData[[#This Row],[Customer Name]])</f>
        <v>Katharine Harms</v>
      </c>
      <c r="J5039" t="s">
        <v>82</v>
      </c>
      <c r="K5039">
        <v>2151</v>
      </c>
      <c r="L5039" t="str">
        <f>_xlfn.XLOOKUP(SuperStoreData[[#This Row],[Zip Code]],ZipCodeTable[Zip Code],ZipCodeTable[City])</f>
        <v>Revere</v>
      </c>
      <c r="M5039" t="str">
        <f>_xlfn.XLOOKUP(SuperStoreData[[#This Row],[Zip Code]],ZipCodeTable[Zip Code],ZipCodeTable[State])</f>
        <v>MA</v>
      </c>
      <c r="N5039" t="s">
        <v>46</v>
      </c>
      <c r="O5039" t="s">
        <v>206</v>
      </c>
      <c r="P5039" t="s">
        <v>25</v>
      </c>
      <c r="Q5039" t="s">
        <v>61</v>
      </c>
      <c r="R5039" t="s">
        <v>207</v>
      </c>
      <c r="S5039" s="5">
        <v>66.959999999999994</v>
      </c>
      <c r="T5039" s="5">
        <v>21.3465463651902</v>
      </c>
      <c r="U5039" s="6">
        <f>SuperStoreData[[#This Row],[Profit]]/SuperStoreData[[#This Row],[Sales]]</f>
        <v>0.31879549529853946</v>
      </c>
    </row>
    <row r="5040" spans="1:21" x14ac:dyDescent="0.2">
      <c r="A5040">
        <v>8420</v>
      </c>
      <c r="B5040" t="s">
        <v>6343</v>
      </c>
      <c r="C5040" s="1">
        <v>43310</v>
      </c>
      <c r="D5040" s="1">
        <v>43313</v>
      </c>
      <c r="E5040" s="7">
        <f>SuperStoreData[[#This Row],[Ship Date]]-SuperStoreData[[#This Row],[Order Date]]</f>
        <v>3</v>
      </c>
      <c r="F5040" t="s">
        <v>18</v>
      </c>
      <c r="G5040" t="s">
        <v>694</v>
      </c>
      <c r="H5040" t="s">
        <v>1092</v>
      </c>
      <c r="I5040" t="str">
        <f>PROPER(SuperStoreData[[#This Row],[Customer Name]])</f>
        <v>Laurel Beltran</v>
      </c>
      <c r="J5040" t="s">
        <v>21</v>
      </c>
      <c r="K5040">
        <v>98105</v>
      </c>
      <c r="L5040" t="str">
        <f>_xlfn.XLOOKUP(SuperStoreData[[#This Row],[Zip Code]],ZipCodeTable[Zip Code],ZipCodeTable[City])</f>
        <v>Seattle</v>
      </c>
      <c r="M5040" t="str">
        <f>_xlfn.XLOOKUP(SuperStoreData[[#This Row],[Zip Code]],ZipCodeTable[Zip Code],ZipCodeTable[State])</f>
        <v>WA</v>
      </c>
      <c r="N5040" t="s">
        <v>68</v>
      </c>
      <c r="O5040" t="s">
        <v>206</v>
      </c>
      <c r="P5040" t="s">
        <v>25</v>
      </c>
      <c r="Q5040" t="s">
        <v>61</v>
      </c>
      <c r="R5040" t="s">
        <v>207</v>
      </c>
      <c r="S5040" s="5">
        <v>66.959999999999994</v>
      </c>
      <c r="T5040" s="5">
        <v>8.7072440751332607</v>
      </c>
      <c r="U5040" s="6">
        <f>SuperStoreData[[#This Row],[Profit]]/SuperStoreData[[#This Row],[Sales]]</f>
        <v>0.13003650052469029</v>
      </c>
    </row>
    <row r="5041" spans="1:21" x14ac:dyDescent="0.2">
      <c r="A5041">
        <v>8908</v>
      </c>
      <c r="B5041" t="s">
        <v>9285</v>
      </c>
      <c r="C5041" s="1">
        <v>43372</v>
      </c>
      <c r="D5041" s="1">
        <v>43375</v>
      </c>
      <c r="E5041" s="7">
        <f>SuperStoreData[[#This Row],[Ship Date]]-SuperStoreData[[#This Row],[Order Date]]</f>
        <v>3</v>
      </c>
      <c r="F5041" t="s">
        <v>18</v>
      </c>
      <c r="G5041" t="s">
        <v>4833</v>
      </c>
      <c r="H5041" t="s">
        <v>4842</v>
      </c>
      <c r="I5041" t="str">
        <f>PROPER(SuperStoreData[[#This Row],[Customer Name]])</f>
        <v>Andy Yotov</v>
      </c>
      <c r="J5041" t="s">
        <v>82</v>
      </c>
      <c r="K5041">
        <v>94110</v>
      </c>
      <c r="L5041" t="str">
        <f>_xlfn.XLOOKUP(SuperStoreData[[#This Row],[Zip Code]],ZipCodeTable[Zip Code],ZipCodeTable[City])</f>
        <v>San Francisco</v>
      </c>
      <c r="M5041" t="str">
        <f>_xlfn.XLOOKUP(SuperStoreData[[#This Row],[Zip Code]],ZipCodeTable[Zip Code],ZipCodeTable[State])</f>
        <v>CA</v>
      </c>
      <c r="N5041" t="s">
        <v>68</v>
      </c>
      <c r="O5041" t="s">
        <v>2081</v>
      </c>
      <c r="P5041" t="s">
        <v>76</v>
      </c>
      <c r="Q5041" t="s">
        <v>98</v>
      </c>
      <c r="R5041" t="s">
        <v>2082</v>
      </c>
      <c r="S5041" s="5">
        <v>66.975999999999999</v>
      </c>
      <c r="T5041" s="5">
        <v>11.077004615318399</v>
      </c>
      <c r="U5041" s="6">
        <f>SuperStoreData[[#This Row],[Profit]]/SuperStoreData[[#This Row],[Sales]]</f>
        <v>0.16538767043893932</v>
      </c>
    </row>
    <row r="5042" spans="1:21" x14ac:dyDescent="0.2">
      <c r="A5042">
        <v>3168</v>
      </c>
      <c r="B5042" t="s">
        <v>11530</v>
      </c>
      <c r="C5042" s="1">
        <v>42652</v>
      </c>
      <c r="D5042" s="1">
        <v>42656</v>
      </c>
      <c r="E5042" s="7">
        <f>SuperStoreData[[#This Row],[Ship Date]]-SuperStoreData[[#This Row],[Order Date]]</f>
        <v>4</v>
      </c>
      <c r="F5042" t="s">
        <v>18</v>
      </c>
      <c r="G5042" t="s">
        <v>5157</v>
      </c>
      <c r="H5042" t="s">
        <v>5158</v>
      </c>
      <c r="I5042" t="str">
        <f>PROPER(SuperStoreData[[#This Row],[Customer Name]])</f>
        <v>Katrina Willman</v>
      </c>
      <c r="J5042" t="s">
        <v>32</v>
      </c>
      <c r="K5042">
        <v>48911</v>
      </c>
      <c r="L5042" t="str">
        <f>_xlfn.XLOOKUP(SuperStoreData[[#This Row],[Zip Code]],ZipCodeTable[Zip Code],ZipCodeTable[City])</f>
        <v>Lansing</v>
      </c>
      <c r="M5042" t="str">
        <f>_xlfn.XLOOKUP(SuperStoreData[[#This Row],[Zip Code]],ZipCodeTable[Zip Code],ZipCodeTable[State])</f>
        <v>MI</v>
      </c>
      <c r="N5042" t="s">
        <v>23</v>
      </c>
      <c r="O5042" t="s">
        <v>3478</v>
      </c>
      <c r="P5042" t="s">
        <v>48</v>
      </c>
      <c r="Q5042" t="s">
        <v>49</v>
      </c>
      <c r="R5042" t="s">
        <v>3479</v>
      </c>
      <c r="S5042" s="5">
        <v>67</v>
      </c>
      <c r="T5042" s="5">
        <v>16.809830614046302</v>
      </c>
      <c r="U5042" s="6">
        <f>SuperStoreData[[#This Row],[Profit]]/SuperStoreData[[#This Row],[Sales]]</f>
        <v>0.25089299423949701</v>
      </c>
    </row>
    <row r="5043" spans="1:21" x14ac:dyDescent="0.2">
      <c r="A5043">
        <v>2620</v>
      </c>
      <c r="B5043" t="s">
        <v>10261</v>
      </c>
      <c r="C5043" s="1">
        <v>43329</v>
      </c>
      <c r="D5043" s="1">
        <v>43336</v>
      </c>
      <c r="E5043" s="7">
        <f>SuperStoreData[[#This Row],[Ship Date]]-SuperStoreData[[#This Row],[Order Date]]</f>
        <v>7</v>
      </c>
      <c r="F5043" t="s">
        <v>29</v>
      </c>
      <c r="G5043" t="s">
        <v>5780</v>
      </c>
      <c r="H5043" t="s">
        <v>7738</v>
      </c>
      <c r="I5043" t="str">
        <f>PROPER(SuperStoreData[[#This Row],[Customer Name]])</f>
        <v>Jim Mitchum</v>
      </c>
      <c r="J5043" t="s">
        <v>82</v>
      </c>
      <c r="K5043">
        <v>88220</v>
      </c>
      <c r="L5043" t="str">
        <f>_xlfn.XLOOKUP(SuperStoreData[[#This Row],[Zip Code]],ZipCodeTable[Zip Code],ZipCodeTable[City])</f>
        <v>Carlsbad</v>
      </c>
      <c r="M5043" t="str">
        <f>_xlfn.XLOOKUP(SuperStoreData[[#This Row],[Zip Code]],ZipCodeTable[Zip Code],ZipCodeTable[State])</f>
        <v>NM</v>
      </c>
      <c r="N5043" t="s">
        <v>68</v>
      </c>
      <c r="O5043" t="s">
        <v>436</v>
      </c>
      <c r="P5043" t="s">
        <v>76</v>
      </c>
      <c r="Q5043" t="s">
        <v>98</v>
      </c>
      <c r="R5043" t="s">
        <v>437</v>
      </c>
      <c r="S5043" s="5">
        <v>67.040000000000006</v>
      </c>
      <c r="T5043" s="5">
        <v>-0.47873296194918702</v>
      </c>
      <c r="U5043" s="6">
        <f>SuperStoreData[[#This Row],[Profit]]/SuperStoreData[[#This Row],[Sales]]</f>
        <v>-7.1410048023446745E-3</v>
      </c>
    </row>
    <row r="5044" spans="1:21" x14ac:dyDescent="0.2">
      <c r="A5044">
        <v>7268</v>
      </c>
      <c r="B5044" t="s">
        <v>8693</v>
      </c>
      <c r="C5044" s="1">
        <v>42631</v>
      </c>
      <c r="D5044" s="1">
        <v>42637</v>
      </c>
      <c r="E5044" s="7">
        <f>SuperStoreData[[#This Row],[Ship Date]]-SuperStoreData[[#This Row],[Order Date]]</f>
        <v>6</v>
      </c>
      <c r="F5044" t="s">
        <v>489</v>
      </c>
      <c r="G5044" t="s">
        <v>1230</v>
      </c>
      <c r="H5044" t="s">
        <v>4957</v>
      </c>
      <c r="I5044" t="str">
        <f>PROPER(SuperStoreData[[#This Row],[Customer Name]])</f>
        <v>Sarah Jordon</v>
      </c>
      <c r="J5044" t="s">
        <v>32</v>
      </c>
      <c r="K5044">
        <v>38401</v>
      </c>
      <c r="L5044" t="str">
        <f>_xlfn.XLOOKUP(SuperStoreData[[#This Row],[Zip Code]],ZipCodeTable[Zip Code],ZipCodeTable[City])</f>
        <v>Columbia</v>
      </c>
      <c r="M5044" t="str">
        <f>_xlfn.XLOOKUP(SuperStoreData[[#This Row],[Zip Code]],ZipCodeTable[Zip Code],ZipCodeTable[State])</f>
        <v>TN</v>
      </c>
      <c r="N5044" t="s">
        <v>85</v>
      </c>
      <c r="O5044" t="s">
        <v>940</v>
      </c>
      <c r="P5044" t="s">
        <v>25</v>
      </c>
      <c r="Q5044" t="s">
        <v>61</v>
      </c>
      <c r="R5044" t="s">
        <v>3733</v>
      </c>
      <c r="S5044" s="5">
        <v>67.135999999999996</v>
      </c>
      <c r="T5044" s="5">
        <v>16.7617419196193</v>
      </c>
      <c r="U5044" s="6">
        <f>SuperStoreData[[#This Row],[Profit]]/SuperStoreData[[#This Row],[Sales]]</f>
        <v>0.24966846281606442</v>
      </c>
    </row>
    <row r="5045" spans="1:21" x14ac:dyDescent="0.2">
      <c r="A5045">
        <v>2028</v>
      </c>
      <c r="B5045" t="s">
        <v>6018</v>
      </c>
      <c r="C5045" s="1">
        <v>42639</v>
      </c>
      <c r="D5045" s="1">
        <v>42644</v>
      </c>
      <c r="E5045" s="7">
        <f>SuperStoreData[[#This Row],[Ship Date]]-SuperStoreData[[#This Row],[Order Date]]</f>
        <v>5</v>
      </c>
      <c r="F5045" t="s">
        <v>129</v>
      </c>
      <c r="G5045" t="s">
        <v>889</v>
      </c>
      <c r="H5045" t="s">
        <v>890</v>
      </c>
      <c r="I5045" t="str">
        <f>PROPER(SuperStoreData[[#This Row],[Customer Name]])</f>
        <v>Valerie Mitchum</v>
      </c>
      <c r="J5045" t="s">
        <v>21</v>
      </c>
      <c r="K5045">
        <v>93534</v>
      </c>
      <c r="L5045" t="str">
        <f>_xlfn.XLOOKUP(SuperStoreData[[#This Row],[Zip Code]],ZipCodeTable[Zip Code],ZipCodeTable[City])</f>
        <v>Lancaster</v>
      </c>
      <c r="M5045" t="str">
        <f>_xlfn.XLOOKUP(SuperStoreData[[#This Row],[Zip Code]],ZipCodeTable[Zip Code],ZipCodeTable[State])</f>
        <v>CA</v>
      </c>
      <c r="N5045" t="s">
        <v>68</v>
      </c>
      <c r="O5045" t="s">
        <v>4368</v>
      </c>
      <c r="P5045" t="s">
        <v>25</v>
      </c>
      <c r="Q5045" t="s">
        <v>26</v>
      </c>
      <c r="R5045" t="s">
        <v>4369</v>
      </c>
      <c r="S5045" s="5">
        <v>67.135999999999996</v>
      </c>
      <c r="T5045" s="5">
        <v>11.188257947871501</v>
      </c>
      <c r="U5045" s="6">
        <f>SuperStoreData[[#This Row],[Profit]]/SuperStoreData[[#This Row],[Sales]]</f>
        <v>0.16665064865156551</v>
      </c>
    </row>
    <row r="5046" spans="1:21" x14ac:dyDescent="0.2">
      <c r="A5046">
        <v>8598</v>
      </c>
      <c r="B5046" t="s">
        <v>11201</v>
      </c>
      <c r="C5046" s="1">
        <v>42066</v>
      </c>
      <c r="D5046" s="1">
        <v>42070</v>
      </c>
      <c r="E5046" s="7">
        <f>SuperStoreData[[#This Row],[Ship Date]]-SuperStoreData[[#This Row],[Order Date]]</f>
        <v>4</v>
      </c>
      <c r="F5046" t="s">
        <v>29</v>
      </c>
      <c r="G5046" t="s">
        <v>1369</v>
      </c>
      <c r="H5046" t="s">
        <v>9211</v>
      </c>
      <c r="I5046" t="str">
        <f>PROPER(SuperStoreData[[#This Row],[Customer Name]])</f>
        <v>Pete Armstrong</v>
      </c>
      <c r="J5046" t="s">
        <v>21</v>
      </c>
      <c r="K5046">
        <v>94122</v>
      </c>
      <c r="L5046" t="str">
        <f>_xlfn.XLOOKUP(SuperStoreData[[#This Row],[Zip Code]],ZipCodeTable[Zip Code],ZipCodeTable[City])</f>
        <v>San Francisco</v>
      </c>
      <c r="M5046" t="str">
        <f>_xlfn.XLOOKUP(SuperStoreData[[#This Row],[Zip Code]],ZipCodeTable[Zip Code],ZipCodeTable[State])</f>
        <v>CA</v>
      </c>
      <c r="N5046" t="s">
        <v>68</v>
      </c>
      <c r="O5046" t="s">
        <v>5480</v>
      </c>
      <c r="P5046" t="s">
        <v>25</v>
      </c>
      <c r="Q5046" t="s">
        <v>26</v>
      </c>
      <c r="R5046" t="s">
        <v>5481</v>
      </c>
      <c r="S5046" s="5">
        <v>67.135999999999996</v>
      </c>
      <c r="T5046" s="5">
        <v>12.379024485208999</v>
      </c>
      <c r="U5046" s="6">
        <f>SuperStoreData[[#This Row],[Profit]]/SuperStoreData[[#This Row],[Sales]]</f>
        <v>0.18438728082115408</v>
      </c>
    </row>
    <row r="5047" spans="1:21" x14ac:dyDescent="0.2">
      <c r="A5047">
        <v>4917</v>
      </c>
      <c r="B5047" t="s">
        <v>6548</v>
      </c>
      <c r="C5047" s="1">
        <v>42756</v>
      </c>
      <c r="D5047" s="1">
        <v>42758</v>
      </c>
      <c r="E5047" s="7">
        <f>SuperStoreData[[#This Row],[Ship Date]]-SuperStoreData[[#This Row],[Order Date]]</f>
        <v>2</v>
      </c>
      <c r="F5047" t="s">
        <v>129</v>
      </c>
      <c r="G5047" t="s">
        <v>2762</v>
      </c>
      <c r="H5047" t="s">
        <v>2763</v>
      </c>
      <c r="I5047" t="str">
        <f>PROPER(SuperStoreData[[#This Row],[Customer Name]])</f>
        <v>Maria Bertelson</v>
      </c>
      <c r="J5047" t="s">
        <v>32</v>
      </c>
      <c r="K5047">
        <v>77573</v>
      </c>
      <c r="L5047" t="str">
        <f>_xlfn.XLOOKUP(SuperStoreData[[#This Row],[Zip Code]],ZipCodeTable[Zip Code],ZipCodeTable[City])</f>
        <v>League City</v>
      </c>
      <c r="M5047" t="str">
        <f>_xlfn.XLOOKUP(SuperStoreData[[#This Row],[Zip Code]],ZipCodeTable[Zip Code],ZipCodeTable[State])</f>
        <v>TX</v>
      </c>
      <c r="N5047" t="s">
        <v>23</v>
      </c>
      <c r="O5047" t="s">
        <v>2345</v>
      </c>
      <c r="P5047" t="s">
        <v>25</v>
      </c>
      <c r="Q5047" t="s">
        <v>52</v>
      </c>
      <c r="R5047" t="s">
        <v>2346</v>
      </c>
      <c r="S5047" s="5">
        <v>67.144000000000005</v>
      </c>
      <c r="T5047" s="5">
        <v>19.8972363596795</v>
      </c>
      <c r="U5047" s="6">
        <f>SuperStoreData[[#This Row],[Profit]]/SuperStoreData[[#This Row],[Sales]]</f>
        <v>0.29633677409268883</v>
      </c>
    </row>
    <row r="5048" spans="1:21" x14ac:dyDescent="0.2">
      <c r="A5048">
        <v>8844</v>
      </c>
      <c r="B5048" t="s">
        <v>9233</v>
      </c>
      <c r="C5048" s="1">
        <v>42494</v>
      </c>
      <c r="D5048" s="1">
        <v>42498</v>
      </c>
      <c r="E5048" s="7">
        <f>SuperStoreData[[#This Row],[Ship Date]]-SuperStoreData[[#This Row],[Order Date]]</f>
        <v>4</v>
      </c>
      <c r="F5048" t="s">
        <v>129</v>
      </c>
      <c r="G5048" t="s">
        <v>2847</v>
      </c>
      <c r="H5048" t="s">
        <v>9234</v>
      </c>
      <c r="I5048" t="str">
        <f>PROPER(SuperStoreData[[#This Row],[Customer Name]])</f>
        <v>Julie Creighton</v>
      </c>
      <c r="J5048" t="s">
        <v>82</v>
      </c>
      <c r="K5048">
        <v>55407</v>
      </c>
      <c r="L5048" t="str">
        <f>_xlfn.XLOOKUP(SuperStoreData[[#This Row],[Zip Code]],ZipCodeTable[Zip Code],ZipCodeTable[City])</f>
        <v>Minneapolis</v>
      </c>
      <c r="M5048" t="str">
        <f>_xlfn.XLOOKUP(SuperStoreData[[#This Row],[Zip Code]],ZipCodeTable[Zip Code],ZipCodeTable[State])</f>
        <v>MN</v>
      </c>
      <c r="N5048" t="s">
        <v>23</v>
      </c>
      <c r="O5048" t="s">
        <v>6098</v>
      </c>
      <c r="P5048" t="s">
        <v>25</v>
      </c>
      <c r="Q5048" t="s">
        <v>61</v>
      </c>
      <c r="R5048" t="s">
        <v>6099</v>
      </c>
      <c r="S5048" s="5">
        <v>67.150000000000006</v>
      </c>
      <c r="T5048" s="5">
        <v>15.3878651265683</v>
      </c>
      <c r="U5048" s="6">
        <f>SuperStoreData[[#This Row],[Profit]]/SuperStoreData[[#This Row],[Sales]]</f>
        <v>0.22915659160935664</v>
      </c>
    </row>
    <row r="5049" spans="1:21" x14ac:dyDescent="0.2">
      <c r="A5049">
        <v>8202</v>
      </c>
      <c r="B5049" t="s">
        <v>6096</v>
      </c>
      <c r="C5049" s="1">
        <v>42986</v>
      </c>
      <c r="D5049" s="1">
        <v>42992</v>
      </c>
      <c r="E5049" s="7">
        <f>SuperStoreData[[#This Row],[Ship Date]]-SuperStoreData[[#This Row],[Order Date]]</f>
        <v>6</v>
      </c>
      <c r="F5049" t="s">
        <v>489</v>
      </c>
      <c r="G5049" t="s">
        <v>1026</v>
      </c>
      <c r="H5049" t="s">
        <v>6097</v>
      </c>
      <c r="I5049" t="str">
        <f>PROPER(SuperStoreData[[#This Row],[Customer Name]])</f>
        <v>Keith Dawkins</v>
      </c>
      <c r="J5049" t="s">
        <v>82</v>
      </c>
      <c r="K5049">
        <v>10024</v>
      </c>
      <c r="L5049" t="str">
        <f>_xlfn.XLOOKUP(SuperStoreData[[#This Row],[Zip Code]],ZipCodeTable[Zip Code],ZipCodeTable[City])</f>
        <v>New York</v>
      </c>
      <c r="M5049" t="str">
        <f>_xlfn.XLOOKUP(SuperStoreData[[#This Row],[Zip Code]],ZipCodeTable[Zip Code],ZipCodeTable[State])</f>
        <v>NY</v>
      </c>
      <c r="N5049" t="s">
        <v>46</v>
      </c>
      <c r="O5049" t="s">
        <v>6098</v>
      </c>
      <c r="P5049" t="s">
        <v>25</v>
      </c>
      <c r="Q5049" t="s">
        <v>61</v>
      </c>
      <c r="R5049" t="s">
        <v>6099</v>
      </c>
      <c r="S5049" s="5">
        <v>67.150000000000006</v>
      </c>
      <c r="T5049" s="5">
        <v>21.7001250453322</v>
      </c>
      <c r="U5049" s="6">
        <f>SuperStoreData[[#This Row],[Profit]]/SuperStoreData[[#This Row],[Sales]]</f>
        <v>0.323158973124828</v>
      </c>
    </row>
    <row r="5050" spans="1:21" x14ac:dyDescent="0.2">
      <c r="A5050">
        <v>8566</v>
      </c>
      <c r="B5050" t="s">
        <v>9011</v>
      </c>
      <c r="C5050" s="1">
        <v>42259</v>
      </c>
      <c r="D5050" s="1">
        <v>42266</v>
      </c>
      <c r="E5050" s="7">
        <f>SuperStoreData[[#This Row],[Ship Date]]-SuperStoreData[[#This Row],[Order Date]]</f>
        <v>7</v>
      </c>
      <c r="F5050" t="s">
        <v>18</v>
      </c>
      <c r="G5050" t="s">
        <v>2143</v>
      </c>
      <c r="H5050" t="s">
        <v>4513</v>
      </c>
      <c r="I5050" t="str">
        <f>PROPER(SuperStoreData[[#This Row],[Customer Name]])</f>
        <v>Barry Gonzalez</v>
      </c>
      <c r="J5050" t="s">
        <v>32</v>
      </c>
      <c r="K5050">
        <v>75056</v>
      </c>
      <c r="L5050" t="str">
        <f>_xlfn.XLOOKUP(SuperStoreData[[#This Row],[Zip Code]],ZipCodeTable[Zip Code],ZipCodeTable[City])</f>
        <v>The Colony</v>
      </c>
      <c r="M5050" t="str">
        <f>_xlfn.XLOOKUP(SuperStoreData[[#This Row],[Zip Code]],ZipCodeTable[Zip Code],ZipCodeTable[State])</f>
        <v>TX</v>
      </c>
      <c r="N5050" t="s">
        <v>23</v>
      </c>
      <c r="O5050" t="s">
        <v>6451</v>
      </c>
      <c r="P5050" t="s">
        <v>76</v>
      </c>
      <c r="Q5050" t="s">
        <v>98</v>
      </c>
      <c r="R5050" t="s">
        <v>6452</v>
      </c>
      <c r="S5050" s="5">
        <v>67.176000000000002</v>
      </c>
      <c r="T5050" s="5">
        <v>9.1436017930571705</v>
      </c>
      <c r="U5050" s="6">
        <f>SuperStoreData[[#This Row],[Profit]]/SuperStoreData[[#This Row],[Sales]]</f>
        <v>0.13611411505682341</v>
      </c>
    </row>
    <row r="5051" spans="1:21" x14ac:dyDescent="0.2">
      <c r="A5051">
        <v>4057</v>
      </c>
      <c r="B5051" t="s">
        <v>11498</v>
      </c>
      <c r="C5051" s="1">
        <v>43315</v>
      </c>
      <c r="D5051" s="1">
        <v>43320</v>
      </c>
      <c r="E5051" s="7">
        <f>SuperStoreData[[#This Row],[Ship Date]]-SuperStoreData[[#This Row],[Order Date]]</f>
        <v>5</v>
      </c>
      <c r="F5051" t="s">
        <v>29</v>
      </c>
      <c r="G5051" t="s">
        <v>88</v>
      </c>
      <c r="H5051" t="s">
        <v>89</v>
      </c>
      <c r="I5051" t="str">
        <f>PROPER(SuperStoreData[[#This Row],[Customer Name]])</f>
        <v>Suzanne Mcnair</v>
      </c>
      <c r="J5051" t="s">
        <v>82</v>
      </c>
      <c r="K5051">
        <v>19134</v>
      </c>
      <c r="L5051" t="str">
        <f>_xlfn.XLOOKUP(SuperStoreData[[#This Row],[Zip Code]],ZipCodeTable[Zip Code],ZipCodeTable[City])</f>
        <v>Philadelphia</v>
      </c>
      <c r="M5051" t="str">
        <f>_xlfn.XLOOKUP(SuperStoreData[[#This Row],[Zip Code]],ZipCodeTable[Zip Code],ZipCodeTable[State])</f>
        <v>PA</v>
      </c>
      <c r="N5051" t="s">
        <v>46</v>
      </c>
      <c r="O5051" t="s">
        <v>3275</v>
      </c>
      <c r="P5051" t="s">
        <v>48</v>
      </c>
      <c r="Q5051" t="s">
        <v>137</v>
      </c>
      <c r="R5051" t="s">
        <v>3276</v>
      </c>
      <c r="S5051" s="5">
        <v>67.176000000000002</v>
      </c>
      <c r="T5051" s="5">
        <v>17.559129290157401</v>
      </c>
      <c r="U5051" s="6">
        <f>SuperStoreData[[#This Row],[Profit]]/SuperStoreData[[#This Row],[Sales]]</f>
        <v>0.26138992036080444</v>
      </c>
    </row>
    <row r="5052" spans="1:21" x14ac:dyDescent="0.2">
      <c r="A5052">
        <v>7121</v>
      </c>
      <c r="B5052" t="s">
        <v>9570</v>
      </c>
      <c r="C5052" s="1">
        <v>43210</v>
      </c>
      <c r="D5052" s="1">
        <v>43213</v>
      </c>
      <c r="E5052" s="7">
        <f>SuperStoreData[[#This Row],[Ship Date]]-SuperStoreData[[#This Row],[Order Date]]</f>
        <v>3</v>
      </c>
      <c r="F5052" t="s">
        <v>29</v>
      </c>
      <c r="G5052" t="s">
        <v>5065</v>
      </c>
      <c r="H5052" t="s">
        <v>5066</v>
      </c>
      <c r="I5052" t="str">
        <f>PROPER(SuperStoreData[[#This Row],[Customer Name]])</f>
        <v>Muhammed Macintyre</v>
      </c>
      <c r="J5052" t="s">
        <v>82</v>
      </c>
      <c r="K5052">
        <v>37167</v>
      </c>
      <c r="L5052" t="str">
        <f>_xlfn.XLOOKUP(SuperStoreData[[#This Row],[Zip Code]],ZipCodeTable[Zip Code],ZipCodeTable[City])</f>
        <v>Smyrna</v>
      </c>
      <c r="M5052" t="str">
        <f>_xlfn.XLOOKUP(SuperStoreData[[#This Row],[Zip Code]],ZipCodeTable[Zip Code],ZipCodeTable[State])</f>
        <v>TN</v>
      </c>
      <c r="N5052" t="s">
        <v>85</v>
      </c>
      <c r="O5052" t="s">
        <v>7086</v>
      </c>
      <c r="P5052" t="s">
        <v>25</v>
      </c>
      <c r="Q5052" t="s">
        <v>26</v>
      </c>
      <c r="R5052" t="s">
        <v>7087</v>
      </c>
      <c r="S5052" s="5">
        <v>67.194000000000003</v>
      </c>
      <c r="T5052" s="5">
        <v>12.9400655930372</v>
      </c>
      <c r="U5052" s="6">
        <f>SuperStoreData[[#This Row],[Profit]]/SuperStoreData[[#This Row],[Sales]]</f>
        <v>0.19257769433338096</v>
      </c>
    </row>
    <row r="5053" spans="1:21" x14ac:dyDescent="0.2">
      <c r="A5053">
        <v>4128</v>
      </c>
      <c r="B5053" t="s">
        <v>9416</v>
      </c>
      <c r="C5053" s="1">
        <v>43359</v>
      </c>
      <c r="D5053" s="1">
        <v>43361</v>
      </c>
      <c r="E5053" s="7">
        <f>SuperStoreData[[#This Row],[Ship Date]]-SuperStoreData[[#This Row],[Order Date]]</f>
        <v>2</v>
      </c>
      <c r="F5053" t="s">
        <v>29</v>
      </c>
      <c r="G5053" t="s">
        <v>1346</v>
      </c>
      <c r="H5053" t="s">
        <v>1355</v>
      </c>
      <c r="I5053" t="str">
        <f>PROPER(SuperStoreData[[#This Row],[Customer Name]])</f>
        <v>John Lee</v>
      </c>
      <c r="J5053" t="s">
        <v>32</v>
      </c>
      <c r="K5053">
        <v>28205</v>
      </c>
      <c r="L5053" t="str">
        <f>_xlfn.XLOOKUP(SuperStoreData[[#This Row],[Zip Code]],ZipCodeTable[Zip Code],ZipCodeTable[City])</f>
        <v>Charlotte</v>
      </c>
      <c r="M5053" t="str">
        <f>_xlfn.XLOOKUP(SuperStoreData[[#This Row],[Zip Code]],ZipCodeTable[Zip Code],ZipCodeTable[State])</f>
        <v>NC</v>
      </c>
      <c r="N5053" t="s">
        <v>85</v>
      </c>
      <c r="O5053" t="s">
        <v>6401</v>
      </c>
      <c r="P5053" t="s">
        <v>25</v>
      </c>
      <c r="Q5053" t="s">
        <v>61</v>
      </c>
      <c r="R5053" t="s">
        <v>6402</v>
      </c>
      <c r="S5053" s="5">
        <v>67.343999999999994</v>
      </c>
      <c r="T5053" s="5">
        <v>6.4312152473567501</v>
      </c>
      <c r="U5053" s="6">
        <f>SuperStoreData[[#This Row],[Profit]]/SuperStoreData[[#This Row],[Sales]]</f>
        <v>9.5497969341838185E-2</v>
      </c>
    </row>
    <row r="5054" spans="1:21" x14ac:dyDescent="0.2">
      <c r="A5054">
        <v>7334</v>
      </c>
      <c r="B5054" t="s">
        <v>7104</v>
      </c>
      <c r="C5054" s="1">
        <v>42319</v>
      </c>
      <c r="D5054" s="1">
        <v>42323</v>
      </c>
      <c r="E5054" s="7">
        <f>SuperStoreData[[#This Row],[Ship Date]]-SuperStoreData[[#This Row],[Order Date]]</f>
        <v>4</v>
      </c>
      <c r="F5054" t="s">
        <v>29</v>
      </c>
      <c r="G5054" t="s">
        <v>4371</v>
      </c>
      <c r="H5054" t="s">
        <v>4372</v>
      </c>
      <c r="I5054" t="str">
        <f>PROPER(SuperStoreData[[#This Row],[Customer Name]])</f>
        <v>Patrick Ryan</v>
      </c>
      <c r="J5054" t="s">
        <v>32</v>
      </c>
      <c r="K5054">
        <v>33614</v>
      </c>
      <c r="L5054" t="str">
        <f>_xlfn.XLOOKUP(SuperStoreData[[#This Row],[Zip Code]],ZipCodeTable[Zip Code],ZipCodeTable[City])</f>
        <v>Tampa</v>
      </c>
      <c r="M5054" t="str">
        <f>_xlfn.XLOOKUP(SuperStoreData[[#This Row],[Zip Code]],ZipCodeTable[Zip Code],ZipCodeTable[State])</f>
        <v>FL</v>
      </c>
      <c r="N5054" t="s">
        <v>85</v>
      </c>
      <c r="O5054" t="s">
        <v>7105</v>
      </c>
      <c r="P5054" t="s">
        <v>48</v>
      </c>
      <c r="Q5054" t="s">
        <v>49</v>
      </c>
      <c r="R5054" t="s">
        <v>7106</v>
      </c>
      <c r="S5054" s="5">
        <v>67.36</v>
      </c>
      <c r="T5054" s="5">
        <v>11.938963901689</v>
      </c>
      <c r="U5054" s="6">
        <f>SuperStoreData[[#This Row],[Profit]]/SuperStoreData[[#This Row],[Sales]]</f>
        <v>0.17724115055951603</v>
      </c>
    </row>
    <row r="5055" spans="1:21" x14ac:dyDescent="0.2">
      <c r="A5055">
        <v>5546</v>
      </c>
      <c r="B5055" t="s">
        <v>10193</v>
      </c>
      <c r="C5055" s="1">
        <v>43270</v>
      </c>
      <c r="D5055" s="1">
        <v>43272</v>
      </c>
      <c r="E5055" s="7">
        <f>SuperStoreData[[#This Row],[Ship Date]]-SuperStoreData[[#This Row],[Order Date]]</f>
        <v>2</v>
      </c>
      <c r="F5055" t="s">
        <v>29</v>
      </c>
      <c r="G5055" t="s">
        <v>3376</v>
      </c>
      <c r="H5055" t="s">
        <v>3377</v>
      </c>
      <c r="I5055" t="str">
        <f>PROPER(SuperStoreData[[#This Row],[Customer Name]])</f>
        <v>Michael Granlund</v>
      </c>
      <c r="J5055" t="s">
        <v>21</v>
      </c>
      <c r="K5055">
        <v>3301</v>
      </c>
      <c r="L5055" t="str">
        <f>_xlfn.XLOOKUP(SuperStoreData[[#This Row],[Zip Code]],ZipCodeTable[Zip Code],ZipCodeTable[City])</f>
        <v>Concord</v>
      </c>
      <c r="M5055" t="str">
        <f>_xlfn.XLOOKUP(SuperStoreData[[#This Row],[Zip Code]],ZipCodeTable[Zip Code],ZipCodeTable[State])</f>
        <v>NH</v>
      </c>
      <c r="N5055" t="s">
        <v>46</v>
      </c>
      <c r="O5055" t="s">
        <v>3787</v>
      </c>
      <c r="P5055" t="s">
        <v>25</v>
      </c>
      <c r="Q5055" t="s">
        <v>61</v>
      </c>
      <c r="R5055" t="s">
        <v>3788</v>
      </c>
      <c r="S5055" s="5">
        <v>67.400000000000006</v>
      </c>
      <c r="T5055" s="5">
        <v>15.232733105553899</v>
      </c>
      <c r="U5055" s="6">
        <f>SuperStoreData[[#This Row],[Profit]]/SuperStoreData[[#This Row],[Sales]]</f>
        <v>0.22600494221890058</v>
      </c>
    </row>
    <row r="5056" spans="1:21" x14ac:dyDescent="0.2">
      <c r="A5056">
        <v>8722</v>
      </c>
      <c r="B5056" t="s">
        <v>7489</v>
      </c>
      <c r="C5056" s="1">
        <v>42346</v>
      </c>
      <c r="D5056" s="1">
        <v>42348</v>
      </c>
      <c r="E5056" s="7">
        <f>SuperStoreData[[#This Row],[Ship Date]]-SuperStoreData[[#This Row],[Order Date]]</f>
        <v>2</v>
      </c>
      <c r="F5056" t="s">
        <v>129</v>
      </c>
      <c r="G5056" t="s">
        <v>5571</v>
      </c>
      <c r="H5056" t="s">
        <v>5572</v>
      </c>
      <c r="I5056" t="str">
        <f>PROPER(SuperStoreData[[#This Row],[Customer Name]])</f>
        <v>Arthur Wiediger</v>
      </c>
      <c r="J5056" t="s">
        <v>21</v>
      </c>
      <c r="K5056">
        <v>77070</v>
      </c>
      <c r="L5056" t="str">
        <f>_xlfn.XLOOKUP(SuperStoreData[[#This Row],[Zip Code]],ZipCodeTable[Zip Code],ZipCodeTable[City])</f>
        <v>Houston</v>
      </c>
      <c r="M5056" t="str">
        <f>_xlfn.XLOOKUP(SuperStoreData[[#This Row],[Zip Code]],ZipCodeTable[Zip Code],ZipCodeTable[State])</f>
        <v>TX</v>
      </c>
      <c r="N5056" t="s">
        <v>23</v>
      </c>
      <c r="O5056" t="s">
        <v>2990</v>
      </c>
      <c r="P5056" t="s">
        <v>25</v>
      </c>
      <c r="Q5056" t="s">
        <v>61</v>
      </c>
      <c r="R5056" t="s">
        <v>2792</v>
      </c>
      <c r="S5056" s="5">
        <v>67.536000000000001</v>
      </c>
      <c r="T5056" s="5">
        <v>16.966835296174199</v>
      </c>
      <c r="U5056" s="6">
        <f>SuperStoreData[[#This Row],[Profit]]/SuperStoreData[[#This Row],[Sales]]</f>
        <v>0.2512265354207267</v>
      </c>
    </row>
    <row r="5057" spans="1:21" x14ac:dyDescent="0.2">
      <c r="A5057">
        <v>2206</v>
      </c>
      <c r="B5057" t="s">
        <v>6855</v>
      </c>
      <c r="C5057" s="1">
        <v>43217</v>
      </c>
      <c r="D5057" s="1">
        <v>43221</v>
      </c>
      <c r="E5057" s="7">
        <f>SuperStoreData[[#This Row],[Ship Date]]-SuperStoreData[[#This Row],[Order Date]]</f>
        <v>4</v>
      </c>
      <c r="F5057" t="s">
        <v>129</v>
      </c>
      <c r="G5057" t="s">
        <v>448</v>
      </c>
      <c r="H5057" t="s">
        <v>449</v>
      </c>
      <c r="I5057" t="str">
        <f>PROPER(SuperStoreData[[#This Row],[Customer Name]])</f>
        <v>Catherine Glotzbach</v>
      </c>
      <c r="J5057" t="s">
        <v>21</v>
      </c>
      <c r="K5057">
        <v>37620</v>
      </c>
      <c r="L5057" t="str">
        <f>_xlfn.XLOOKUP(SuperStoreData[[#This Row],[Zip Code]],ZipCodeTable[Zip Code],ZipCodeTable[City])</f>
        <v>Bristol</v>
      </c>
      <c r="M5057" t="str">
        <f>_xlfn.XLOOKUP(SuperStoreData[[#This Row],[Zip Code]],ZipCodeTable[Zip Code],ZipCodeTable[State])</f>
        <v>TN</v>
      </c>
      <c r="N5057" t="s">
        <v>85</v>
      </c>
      <c r="O5057" t="s">
        <v>4358</v>
      </c>
      <c r="P5057" t="s">
        <v>25</v>
      </c>
      <c r="Q5057" t="s">
        <v>52</v>
      </c>
      <c r="R5057" t="s">
        <v>4359</v>
      </c>
      <c r="S5057" s="5">
        <v>67.56</v>
      </c>
      <c r="T5057" s="5">
        <v>12.947839352684699</v>
      </c>
      <c r="U5057" s="6">
        <f>SuperStoreData[[#This Row],[Profit]]/SuperStoreData[[#This Row],[Sales]]</f>
        <v>0.19164948716229571</v>
      </c>
    </row>
    <row r="5058" spans="1:21" x14ac:dyDescent="0.2">
      <c r="A5058">
        <v>3159</v>
      </c>
      <c r="B5058" t="s">
        <v>10901</v>
      </c>
      <c r="C5058" s="1">
        <v>42898</v>
      </c>
      <c r="D5058" s="1">
        <v>42902</v>
      </c>
      <c r="E5058" s="7">
        <f>SuperStoreData[[#This Row],[Ship Date]]-SuperStoreData[[#This Row],[Order Date]]</f>
        <v>4</v>
      </c>
      <c r="F5058" t="s">
        <v>18</v>
      </c>
      <c r="G5058" t="s">
        <v>4418</v>
      </c>
      <c r="H5058" t="s">
        <v>6376</v>
      </c>
      <c r="I5058" t="str">
        <f>PROPER(SuperStoreData[[#This Row],[Customer Name]])</f>
        <v>Dean Braden</v>
      </c>
      <c r="J5058" t="s">
        <v>32</v>
      </c>
      <c r="K5058">
        <v>28540</v>
      </c>
      <c r="L5058" t="str">
        <f>_xlfn.XLOOKUP(SuperStoreData[[#This Row],[Zip Code]],ZipCodeTable[Zip Code],ZipCodeTable[City])</f>
        <v>Jacksonville</v>
      </c>
      <c r="M5058" t="str">
        <f>_xlfn.XLOOKUP(SuperStoreData[[#This Row],[Zip Code]],ZipCodeTable[Zip Code],ZipCodeTable[State])</f>
        <v>NC</v>
      </c>
      <c r="N5058" t="s">
        <v>85</v>
      </c>
      <c r="O5058" t="s">
        <v>3493</v>
      </c>
      <c r="P5058" t="s">
        <v>25</v>
      </c>
      <c r="Q5058" t="s">
        <v>61</v>
      </c>
      <c r="R5058" t="s">
        <v>3494</v>
      </c>
      <c r="S5058" s="5">
        <v>67.64</v>
      </c>
      <c r="T5058" s="5">
        <v>1.41375313764542</v>
      </c>
      <c r="U5058" s="6">
        <f>SuperStoreData[[#This Row],[Profit]]/SuperStoreData[[#This Row],[Sales]]</f>
        <v>2.0901140414627734E-2</v>
      </c>
    </row>
    <row r="5059" spans="1:21" x14ac:dyDescent="0.2">
      <c r="A5059">
        <v>5042</v>
      </c>
      <c r="B5059" t="s">
        <v>6932</v>
      </c>
      <c r="C5059" s="1">
        <v>42815</v>
      </c>
      <c r="D5059" s="1">
        <v>42822</v>
      </c>
      <c r="E5059" s="7">
        <f>SuperStoreData[[#This Row],[Ship Date]]-SuperStoreData[[#This Row],[Order Date]]</f>
        <v>7</v>
      </c>
      <c r="F5059" t="s">
        <v>129</v>
      </c>
      <c r="G5059" t="s">
        <v>4238</v>
      </c>
      <c r="H5059" t="s">
        <v>4239</v>
      </c>
      <c r="I5059" t="str">
        <f>PROPER(SuperStoreData[[#This Row],[Customer Name]])</f>
        <v>Arianne Irving</v>
      </c>
      <c r="J5059" t="s">
        <v>32</v>
      </c>
      <c r="K5059">
        <v>90036</v>
      </c>
      <c r="L5059" t="str">
        <f>_xlfn.XLOOKUP(SuperStoreData[[#This Row],[Zip Code]],ZipCodeTable[Zip Code],ZipCodeTable[City])</f>
        <v>Los Angeles</v>
      </c>
      <c r="M5059" t="str">
        <f>_xlfn.XLOOKUP(SuperStoreData[[#This Row],[Zip Code]],ZipCodeTable[Zip Code],ZipCodeTable[State])</f>
        <v>CA</v>
      </c>
      <c r="N5059" t="s">
        <v>68</v>
      </c>
      <c r="O5059" t="s">
        <v>5078</v>
      </c>
      <c r="P5059" t="s">
        <v>25</v>
      </c>
      <c r="Q5059" t="s">
        <v>91</v>
      </c>
      <c r="R5059" t="s">
        <v>5079</v>
      </c>
      <c r="S5059" s="5">
        <v>67.709999999999994</v>
      </c>
      <c r="T5059" s="5">
        <v>6.7798035432699297</v>
      </c>
      <c r="U5059" s="6">
        <f>SuperStoreData[[#This Row],[Profit]]/SuperStoreData[[#This Row],[Sales]]</f>
        <v>0.10013001836168853</v>
      </c>
    </row>
    <row r="5060" spans="1:21" x14ac:dyDescent="0.2">
      <c r="A5060">
        <v>5151</v>
      </c>
      <c r="B5060" t="s">
        <v>4819</v>
      </c>
      <c r="C5060" s="1">
        <v>43066</v>
      </c>
      <c r="D5060" s="1">
        <v>43068</v>
      </c>
      <c r="E5060" s="7">
        <f>SuperStoreData[[#This Row],[Ship Date]]-SuperStoreData[[#This Row],[Order Date]]</f>
        <v>2</v>
      </c>
      <c r="F5060" t="s">
        <v>129</v>
      </c>
      <c r="G5060" t="s">
        <v>1145</v>
      </c>
      <c r="H5060" t="s">
        <v>1178</v>
      </c>
      <c r="I5060" t="str">
        <f>PROPER(SuperStoreData[[#This Row],[Customer Name]])</f>
        <v>Sally Hughsby</v>
      </c>
      <c r="J5060" t="s">
        <v>82</v>
      </c>
      <c r="K5060">
        <v>94109</v>
      </c>
      <c r="L5060" t="str">
        <f>_xlfn.XLOOKUP(SuperStoreData[[#This Row],[Zip Code]],ZipCodeTable[Zip Code],ZipCodeTable[City])</f>
        <v>San Francisco</v>
      </c>
      <c r="M5060" t="str">
        <f>_xlfn.XLOOKUP(SuperStoreData[[#This Row],[Zip Code]],ZipCodeTable[Zip Code],ZipCodeTable[State])</f>
        <v>CA</v>
      </c>
      <c r="N5060" t="s">
        <v>68</v>
      </c>
      <c r="O5060" t="s">
        <v>4820</v>
      </c>
      <c r="P5060" t="s">
        <v>25</v>
      </c>
      <c r="Q5060" t="s">
        <v>61</v>
      </c>
      <c r="R5060" t="s">
        <v>4821</v>
      </c>
      <c r="S5060" s="5">
        <v>67.78</v>
      </c>
      <c r="T5060" s="5">
        <v>18.024999842750301</v>
      </c>
      <c r="U5060" s="6">
        <f>SuperStoreData[[#This Row],[Profit]]/SuperStoreData[[#This Row],[Sales]]</f>
        <v>0.26593390148643109</v>
      </c>
    </row>
    <row r="5061" spans="1:21" x14ac:dyDescent="0.2">
      <c r="A5061">
        <v>9500</v>
      </c>
      <c r="B5061" t="s">
        <v>4581</v>
      </c>
      <c r="C5061" s="1">
        <v>42675</v>
      </c>
      <c r="D5061" s="1">
        <v>42677</v>
      </c>
      <c r="E5061" s="7">
        <f>SuperStoreData[[#This Row],[Ship Date]]-SuperStoreData[[#This Row],[Order Date]]</f>
        <v>2</v>
      </c>
      <c r="F5061" t="s">
        <v>18</v>
      </c>
      <c r="G5061" t="s">
        <v>660</v>
      </c>
      <c r="H5061" t="s">
        <v>664</v>
      </c>
      <c r="I5061" t="str">
        <f>PROPER(SuperStoreData[[#This Row],[Customer Name]])</f>
        <v>Adam Bellavance</v>
      </c>
      <c r="J5061" t="s">
        <v>21</v>
      </c>
      <c r="K5061">
        <v>46142</v>
      </c>
      <c r="L5061" t="str">
        <f>_xlfn.XLOOKUP(SuperStoreData[[#This Row],[Zip Code]],ZipCodeTable[Zip Code],ZipCodeTable[City])</f>
        <v>Greenwood</v>
      </c>
      <c r="M5061" t="str">
        <f>_xlfn.XLOOKUP(SuperStoreData[[#This Row],[Zip Code]],ZipCodeTable[Zip Code],ZipCodeTable[State])</f>
        <v>IN</v>
      </c>
      <c r="N5061" t="s">
        <v>23</v>
      </c>
      <c r="O5061" t="s">
        <v>3161</v>
      </c>
      <c r="P5061" t="s">
        <v>25</v>
      </c>
      <c r="Q5061" t="s">
        <v>91</v>
      </c>
      <c r="R5061" t="s">
        <v>3162</v>
      </c>
      <c r="S5061" s="5">
        <v>67.8</v>
      </c>
      <c r="T5061" s="5">
        <v>0.75064861660289195</v>
      </c>
      <c r="U5061" s="6">
        <f>SuperStoreData[[#This Row],[Profit]]/SuperStoreData[[#This Row],[Sales]]</f>
        <v>1.1071513519216696E-2</v>
      </c>
    </row>
    <row r="5062" spans="1:21" x14ac:dyDescent="0.2">
      <c r="A5062">
        <v>5923</v>
      </c>
      <c r="B5062" t="s">
        <v>8938</v>
      </c>
      <c r="C5062" s="1">
        <v>43261</v>
      </c>
      <c r="D5062" s="1">
        <v>43266</v>
      </c>
      <c r="E5062" s="7">
        <f>SuperStoreData[[#This Row],[Ship Date]]-SuperStoreData[[#This Row],[Order Date]]</f>
        <v>5</v>
      </c>
      <c r="F5062" t="s">
        <v>29</v>
      </c>
      <c r="G5062" t="s">
        <v>4201</v>
      </c>
      <c r="H5062" t="s">
        <v>4203</v>
      </c>
      <c r="I5062" t="str">
        <f>PROPER(SuperStoreData[[#This Row],[Customer Name]])</f>
        <v>Peter Fuller</v>
      </c>
      <c r="J5062" t="s">
        <v>32</v>
      </c>
      <c r="K5062">
        <v>10035</v>
      </c>
      <c r="L5062" t="str">
        <f>_xlfn.XLOOKUP(SuperStoreData[[#This Row],[Zip Code]],ZipCodeTable[Zip Code],ZipCodeTable[City])</f>
        <v>New York</v>
      </c>
      <c r="M5062" t="str">
        <f>_xlfn.XLOOKUP(SuperStoreData[[#This Row],[Zip Code]],ZipCodeTable[Zip Code],ZipCodeTable[State])</f>
        <v>NY</v>
      </c>
      <c r="N5062" t="s">
        <v>46</v>
      </c>
      <c r="O5062" t="s">
        <v>6626</v>
      </c>
      <c r="P5062" t="s">
        <v>76</v>
      </c>
      <c r="Q5062" t="s">
        <v>98</v>
      </c>
      <c r="R5062" t="s">
        <v>6627</v>
      </c>
      <c r="S5062" s="5">
        <v>67.8</v>
      </c>
      <c r="T5062" s="5">
        <v>5.3814610222233501</v>
      </c>
      <c r="U5062" s="6">
        <f>SuperStoreData[[#This Row],[Profit]]/SuperStoreData[[#This Row],[Sales]]</f>
        <v>7.9372581448721988E-2</v>
      </c>
    </row>
    <row r="5063" spans="1:21" x14ac:dyDescent="0.2">
      <c r="A5063">
        <v>2859</v>
      </c>
      <c r="B5063" t="s">
        <v>9365</v>
      </c>
      <c r="C5063" s="1">
        <v>42102</v>
      </c>
      <c r="D5063" s="1">
        <v>42106</v>
      </c>
      <c r="E5063" s="7">
        <f>SuperStoreData[[#This Row],[Ship Date]]-SuperStoreData[[#This Row],[Order Date]]</f>
        <v>4</v>
      </c>
      <c r="F5063" t="s">
        <v>29</v>
      </c>
      <c r="G5063" t="s">
        <v>113</v>
      </c>
      <c r="H5063" t="s">
        <v>114</v>
      </c>
      <c r="I5063" t="str">
        <f>PROPER(SuperStoreData[[#This Row],[Customer Name]])</f>
        <v>Shahid Collister</v>
      </c>
      <c r="J5063" t="s">
        <v>32</v>
      </c>
      <c r="K5063">
        <v>30318</v>
      </c>
      <c r="L5063" t="str">
        <f>_xlfn.XLOOKUP(SuperStoreData[[#This Row],[Zip Code]],ZipCodeTable[Zip Code],ZipCodeTable[City])</f>
        <v>Atlanta</v>
      </c>
      <c r="M5063" t="str">
        <f>_xlfn.XLOOKUP(SuperStoreData[[#This Row],[Zip Code]],ZipCodeTable[Zip Code],ZipCodeTable[State])</f>
        <v>GA</v>
      </c>
      <c r="N5063" t="s">
        <v>85</v>
      </c>
      <c r="O5063" t="s">
        <v>1888</v>
      </c>
      <c r="P5063" t="s">
        <v>76</v>
      </c>
      <c r="Q5063" t="s">
        <v>77</v>
      </c>
      <c r="R5063" t="s">
        <v>1889</v>
      </c>
      <c r="S5063" s="5">
        <v>67.8</v>
      </c>
      <c r="T5063" s="5">
        <v>6.25499544754617</v>
      </c>
      <c r="U5063" s="6">
        <f>SuperStoreData[[#This Row],[Profit]]/SuperStoreData[[#This Row],[Sales]]</f>
        <v>9.2256570022804865E-2</v>
      </c>
    </row>
    <row r="5064" spans="1:21" x14ac:dyDescent="0.2">
      <c r="A5064">
        <v>825</v>
      </c>
      <c r="B5064" t="s">
        <v>6307</v>
      </c>
      <c r="C5064" s="1">
        <v>42185</v>
      </c>
      <c r="D5064" s="1">
        <v>42187</v>
      </c>
      <c r="E5064" s="7">
        <f>SuperStoreData[[#This Row],[Ship Date]]-SuperStoreData[[#This Row],[Order Date]]</f>
        <v>2</v>
      </c>
      <c r="F5064" t="s">
        <v>29</v>
      </c>
      <c r="G5064" t="s">
        <v>673</v>
      </c>
      <c r="H5064" t="s">
        <v>5752</v>
      </c>
      <c r="I5064" t="str">
        <f>PROPER(SuperStoreData[[#This Row],[Customer Name]])</f>
        <v>Patrick Gardner</v>
      </c>
      <c r="J5064" t="s">
        <v>32</v>
      </c>
      <c r="K5064">
        <v>94110</v>
      </c>
      <c r="L5064" t="str">
        <f>_xlfn.XLOOKUP(SuperStoreData[[#This Row],[Zip Code]],ZipCodeTable[Zip Code],ZipCodeTable[City])</f>
        <v>San Francisco</v>
      </c>
      <c r="M5064" t="str">
        <f>_xlfn.XLOOKUP(SuperStoreData[[#This Row],[Zip Code]],ZipCodeTable[Zip Code],ZipCodeTable[State])</f>
        <v>CA</v>
      </c>
      <c r="N5064" t="s">
        <v>68</v>
      </c>
      <c r="O5064" t="s">
        <v>1888</v>
      </c>
      <c r="P5064" t="s">
        <v>76</v>
      </c>
      <c r="Q5064" t="s">
        <v>77</v>
      </c>
      <c r="R5064" t="s">
        <v>1889</v>
      </c>
      <c r="S5064" s="5">
        <v>67.8</v>
      </c>
      <c r="T5064" s="5">
        <v>22.016513561100101</v>
      </c>
      <c r="U5064" s="6">
        <f>SuperStoreData[[#This Row],[Profit]]/SuperStoreData[[#This Row],[Sales]]</f>
        <v>0.32472733865929354</v>
      </c>
    </row>
    <row r="5065" spans="1:21" x14ac:dyDescent="0.2">
      <c r="A5065">
        <v>8960</v>
      </c>
      <c r="B5065" t="s">
        <v>10843</v>
      </c>
      <c r="C5065" s="1">
        <v>42347</v>
      </c>
      <c r="D5065" s="1">
        <v>42353</v>
      </c>
      <c r="E5065" s="7">
        <f>SuperStoreData[[#This Row],[Ship Date]]-SuperStoreData[[#This Row],[Order Date]]</f>
        <v>6</v>
      </c>
      <c r="F5065" t="s">
        <v>29</v>
      </c>
      <c r="G5065" t="s">
        <v>3953</v>
      </c>
      <c r="H5065" t="s">
        <v>3954</v>
      </c>
      <c r="I5065" t="str">
        <f>PROPER(SuperStoreData[[#This Row],[Customer Name]])</f>
        <v>Rose O'Brian</v>
      </c>
      <c r="J5065" t="s">
        <v>32</v>
      </c>
      <c r="K5065">
        <v>77070</v>
      </c>
      <c r="L5065" t="str">
        <f>_xlfn.XLOOKUP(SuperStoreData[[#This Row],[Zip Code]],ZipCodeTable[Zip Code],ZipCodeTable[City])</f>
        <v>Houston</v>
      </c>
      <c r="M5065" t="str">
        <f>_xlfn.XLOOKUP(SuperStoreData[[#This Row],[Zip Code]],ZipCodeTable[Zip Code],ZipCodeTable[State])</f>
        <v>TX</v>
      </c>
      <c r="N5065" t="s">
        <v>23</v>
      </c>
      <c r="O5065" t="s">
        <v>9250</v>
      </c>
      <c r="P5065" t="s">
        <v>25</v>
      </c>
      <c r="Q5065" t="s">
        <v>39</v>
      </c>
      <c r="R5065" t="s">
        <v>9251</v>
      </c>
      <c r="S5065" s="5">
        <v>67.84</v>
      </c>
      <c r="T5065" s="5">
        <v>-0.81741238790929405</v>
      </c>
      <c r="U5065" s="6">
        <f>SuperStoreData[[#This Row],[Profit]]/SuperStoreData[[#This Row],[Sales]]</f>
        <v>-1.2049121284040301E-2</v>
      </c>
    </row>
    <row r="5066" spans="1:21" x14ac:dyDescent="0.2">
      <c r="A5066">
        <v>4961</v>
      </c>
      <c r="B5066" t="s">
        <v>9244</v>
      </c>
      <c r="C5066" s="1">
        <v>43422</v>
      </c>
      <c r="D5066" s="1">
        <v>43426</v>
      </c>
      <c r="E5066" s="7">
        <f>SuperStoreData[[#This Row],[Ship Date]]-SuperStoreData[[#This Row],[Order Date]]</f>
        <v>4</v>
      </c>
      <c r="F5066" t="s">
        <v>29</v>
      </c>
      <c r="G5066" t="s">
        <v>3051</v>
      </c>
      <c r="H5066" t="s">
        <v>3052</v>
      </c>
      <c r="I5066" t="str">
        <f>PROPER(SuperStoreData[[#This Row],[Customer Name]])</f>
        <v>Tracy Collins</v>
      </c>
      <c r="J5066" t="s">
        <v>21</v>
      </c>
      <c r="K5066">
        <v>90008</v>
      </c>
      <c r="L5066" t="str">
        <f>_xlfn.XLOOKUP(SuperStoreData[[#This Row],[Zip Code]],ZipCodeTable[Zip Code],ZipCodeTable[City])</f>
        <v>Los Angeles</v>
      </c>
      <c r="M5066" t="str">
        <f>_xlfn.XLOOKUP(SuperStoreData[[#This Row],[Zip Code]],ZipCodeTable[Zip Code],ZipCodeTable[State])</f>
        <v>CA</v>
      </c>
      <c r="N5066" t="s">
        <v>68</v>
      </c>
      <c r="O5066" t="s">
        <v>9250</v>
      </c>
      <c r="P5066" t="s">
        <v>25</v>
      </c>
      <c r="Q5066" t="s">
        <v>39</v>
      </c>
      <c r="R5066" t="s">
        <v>9251</v>
      </c>
      <c r="S5066" s="5">
        <v>67.84</v>
      </c>
      <c r="T5066" s="5">
        <v>1.1094752323908901</v>
      </c>
      <c r="U5066" s="6">
        <f>SuperStoreData[[#This Row],[Profit]]/SuperStoreData[[#This Row],[Sales]]</f>
        <v>1.6354292930290244E-2</v>
      </c>
    </row>
    <row r="5067" spans="1:21" x14ac:dyDescent="0.2">
      <c r="A5067">
        <v>8642</v>
      </c>
      <c r="B5067" t="s">
        <v>2327</v>
      </c>
      <c r="C5067" s="1">
        <v>42190</v>
      </c>
      <c r="D5067" s="1">
        <v>42193</v>
      </c>
      <c r="E5067" s="7">
        <f>SuperStoreData[[#This Row],[Ship Date]]-SuperStoreData[[#This Row],[Order Date]]</f>
        <v>3</v>
      </c>
      <c r="F5067" t="s">
        <v>489</v>
      </c>
      <c r="G5067" t="s">
        <v>2328</v>
      </c>
      <c r="H5067" t="s">
        <v>2329</v>
      </c>
      <c r="I5067" t="str">
        <f>PROPER(SuperStoreData[[#This Row],[Customer Name]])</f>
        <v>Susan Vittorini</v>
      </c>
      <c r="J5067" t="s">
        <v>32</v>
      </c>
      <c r="K5067">
        <v>85345</v>
      </c>
      <c r="L5067" t="str">
        <f>_xlfn.XLOOKUP(SuperStoreData[[#This Row],[Zip Code]],ZipCodeTable[Zip Code],ZipCodeTable[City])</f>
        <v>Peoria</v>
      </c>
      <c r="M5067" t="str">
        <f>_xlfn.XLOOKUP(SuperStoreData[[#This Row],[Zip Code]],ZipCodeTable[Zip Code],ZipCodeTable[State])</f>
        <v>AZ</v>
      </c>
      <c r="N5067" t="s">
        <v>68</v>
      </c>
      <c r="O5067" t="s">
        <v>2331</v>
      </c>
      <c r="P5067" t="s">
        <v>25</v>
      </c>
      <c r="Q5067" t="s">
        <v>26</v>
      </c>
      <c r="R5067" t="s">
        <v>2332</v>
      </c>
      <c r="S5067" s="5">
        <v>67.86</v>
      </c>
      <c r="T5067" s="5">
        <v>22.471869233456101</v>
      </c>
      <c r="U5067" s="6">
        <f>SuperStoreData[[#This Row],[Profit]]/SuperStoreData[[#This Row],[Sales]]</f>
        <v>0.33115044552690981</v>
      </c>
    </row>
    <row r="5068" spans="1:21" x14ac:dyDescent="0.2">
      <c r="A5068">
        <v>7341</v>
      </c>
      <c r="B5068" t="s">
        <v>10966</v>
      </c>
      <c r="C5068" s="1">
        <v>42084</v>
      </c>
      <c r="D5068" s="1">
        <v>42088</v>
      </c>
      <c r="E5068" s="7">
        <f>SuperStoreData[[#This Row],[Ship Date]]-SuperStoreData[[#This Row],[Order Date]]</f>
        <v>4</v>
      </c>
      <c r="F5068" t="s">
        <v>29</v>
      </c>
      <c r="G5068" t="s">
        <v>1925</v>
      </c>
      <c r="H5068" t="s">
        <v>1926</v>
      </c>
      <c r="I5068" t="str">
        <f>PROPER(SuperStoreData[[#This Row],[Customer Name]])</f>
        <v>Sheri Gordon</v>
      </c>
      <c r="J5068" t="s">
        <v>32</v>
      </c>
      <c r="K5068">
        <v>30318</v>
      </c>
      <c r="L5068" t="str">
        <f>_xlfn.XLOOKUP(SuperStoreData[[#This Row],[Zip Code]],ZipCodeTable[Zip Code],ZipCodeTable[City])</f>
        <v>Atlanta</v>
      </c>
      <c r="M5068" t="str">
        <f>_xlfn.XLOOKUP(SuperStoreData[[#This Row],[Zip Code]],ZipCodeTable[Zip Code],ZipCodeTable[State])</f>
        <v>GA</v>
      </c>
      <c r="N5068" t="s">
        <v>85</v>
      </c>
      <c r="O5068" t="s">
        <v>811</v>
      </c>
      <c r="P5068" t="s">
        <v>48</v>
      </c>
      <c r="Q5068" t="s">
        <v>55</v>
      </c>
      <c r="R5068" t="s">
        <v>812</v>
      </c>
      <c r="S5068" s="5">
        <v>67.88</v>
      </c>
      <c r="T5068" s="5">
        <v>0.41153239238997702</v>
      </c>
      <c r="U5068" s="6">
        <f>SuperStoreData[[#This Row],[Profit]]/SuperStoreData[[#This Row],[Sales]]</f>
        <v>6.0626457334999563E-3</v>
      </c>
    </row>
    <row r="5069" spans="1:21" x14ac:dyDescent="0.2">
      <c r="A5069">
        <v>9282</v>
      </c>
      <c r="B5069" t="s">
        <v>7252</v>
      </c>
      <c r="C5069" s="1">
        <v>43416</v>
      </c>
      <c r="D5069" s="1">
        <v>43421</v>
      </c>
      <c r="E5069" s="7">
        <f>SuperStoreData[[#This Row],[Ship Date]]-SuperStoreData[[#This Row],[Order Date]]</f>
        <v>5</v>
      </c>
      <c r="F5069" t="s">
        <v>29</v>
      </c>
      <c r="G5069" t="s">
        <v>4064</v>
      </c>
      <c r="H5069" t="s">
        <v>7253</v>
      </c>
      <c r="I5069" t="str">
        <f>PROPER(SuperStoreData[[#This Row],[Customer Name]])</f>
        <v>Cassandra Brandow</v>
      </c>
      <c r="J5069" t="s">
        <v>32</v>
      </c>
      <c r="K5069">
        <v>23223</v>
      </c>
      <c r="L5069" t="str">
        <f>_xlfn.XLOOKUP(SuperStoreData[[#This Row],[Zip Code]],ZipCodeTable[Zip Code],ZipCodeTable[City])</f>
        <v>Richmond</v>
      </c>
      <c r="M5069" t="str">
        <f>_xlfn.XLOOKUP(SuperStoreData[[#This Row],[Zip Code]],ZipCodeTable[Zip Code],ZipCodeTable[State])</f>
        <v>VA</v>
      </c>
      <c r="N5069" t="s">
        <v>85</v>
      </c>
      <c r="O5069" t="s">
        <v>1307</v>
      </c>
      <c r="P5069" t="s">
        <v>25</v>
      </c>
      <c r="Q5069" t="s">
        <v>39</v>
      </c>
      <c r="R5069" t="s">
        <v>1308</v>
      </c>
      <c r="S5069" s="5">
        <v>67.900000000000006</v>
      </c>
      <c r="T5069" s="5">
        <v>9.4881778938020993</v>
      </c>
      <c r="U5069" s="6">
        <f>SuperStoreData[[#This Row],[Profit]]/SuperStoreData[[#This Row],[Sales]]</f>
        <v>0.13973752420916197</v>
      </c>
    </row>
    <row r="5070" spans="1:21" x14ac:dyDescent="0.2">
      <c r="A5070">
        <v>6844</v>
      </c>
      <c r="B5070" t="s">
        <v>7587</v>
      </c>
      <c r="C5070" s="1">
        <v>42628</v>
      </c>
      <c r="D5070" s="1">
        <v>42632</v>
      </c>
      <c r="E5070" s="7">
        <f>SuperStoreData[[#This Row],[Ship Date]]-SuperStoreData[[#This Row],[Order Date]]</f>
        <v>4</v>
      </c>
      <c r="F5070" t="s">
        <v>29</v>
      </c>
      <c r="G5070" t="s">
        <v>4035</v>
      </c>
      <c r="H5070" t="s">
        <v>7588</v>
      </c>
      <c r="I5070" t="str">
        <f>PROPER(SuperStoreData[[#This Row],[Customer Name]])</f>
        <v>Anthony Johnson</v>
      </c>
      <c r="J5070" t="s">
        <v>82</v>
      </c>
      <c r="K5070">
        <v>22153</v>
      </c>
      <c r="L5070" t="str">
        <f>_xlfn.XLOOKUP(SuperStoreData[[#This Row],[Zip Code]],ZipCodeTable[Zip Code],ZipCodeTable[City])</f>
        <v>Springfield</v>
      </c>
      <c r="M5070" t="str">
        <f>_xlfn.XLOOKUP(SuperStoreData[[#This Row],[Zip Code]],ZipCodeTable[Zip Code],ZipCodeTable[State])</f>
        <v>VA</v>
      </c>
      <c r="N5070" t="s">
        <v>85</v>
      </c>
      <c r="O5070" t="s">
        <v>3765</v>
      </c>
      <c r="P5070" t="s">
        <v>25</v>
      </c>
      <c r="Q5070" t="s">
        <v>61</v>
      </c>
      <c r="R5070" t="s">
        <v>3766</v>
      </c>
      <c r="S5070" s="5">
        <v>67.900000000000006</v>
      </c>
      <c r="T5070" s="5">
        <v>12.4440758914604</v>
      </c>
      <c r="U5070" s="6">
        <f>SuperStoreData[[#This Row],[Profit]]/SuperStoreData[[#This Row],[Sales]]</f>
        <v>0.18327063168572016</v>
      </c>
    </row>
    <row r="5071" spans="1:21" x14ac:dyDescent="0.2">
      <c r="A5071">
        <v>5109</v>
      </c>
      <c r="B5071" t="s">
        <v>10715</v>
      </c>
      <c r="C5071" s="1">
        <v>42555</v>
      </c>
      <c r="D5071" s="1">
        <v>42559</v>
      </c>
      <c r="E5071" s="7">
        <f>SuperStoreData[[#This Row],[Ship Date]]-SuperStoreData[[#This Row],[Order Date]]</f>
        <v>4</v>
      </c>
      <c r="F5071" t="s">
        <v>18</v>
      </c>
      <c r="G5071" t="s">
        <v>5405</v>
      </c>
      <c r="H5071" t="s">
        <v>6589</v>
      </c>
      <c r="I5071" t="str">
        <f>PROPER(SuperStoreData[[#This Row],[Customer Name]])</f>
        <v>Parhena Norris</v>
      </c>
      <c r="J5071" t="s">
        <v>21</v>
      </c>
      <c r="K5071">
        <v>37211</v>
      </c>
      <c r="L5071" t="str">
        <f>_xlfn.XLOOKUP(SuperStoreData[[#This Row],[Zip Code]],ZipCodeTable[Zip Code],ZipCodeTable[City])</f>
        <v>Nashville</v>
      </c>
      <c r="M5071" t="str">
        <f>_xlfn.XLOOKUP(SuperStoreData[[#This Row],[Zip Code]],ZipCodeTable[Zip Code],ZipCodeTable[State])</f>
        <v>TN</v>
      </c>
      <c r="N5071" t="s">
        <v>85</v>
      </c>
      <c r="O5071" t="s">
        <v>1979</v>
      </c>
      <c r="P5071" t="s">
        <v>25</v>
      </c>
      <c r="Q5071" t="s">
        <v>52</v>
      </c>
      <c r="R5071" t="s">
        <v>1980</v>
      </c>
      <c r="S5071" s="5">
        <v>67.92</v>
      </c>
      <c r="T5071" s="5">
        <v>1.85932444804553</v>
      </c>
      <c r="U5071" s="6">
        <f>SuperStoreData[[#This Row],[Profit]]/SuperStoreData[[#This Row],[Sales]]</f>
        <v>2.7375212721518404E-2</v>
      </c>
    </row>
    <row r="5072" spans="1:21" x14ac:dyDescent="0.2">
      <c r="A5072">
        <v>6674</v>
      </c>
      <c r="B5072" t="s">
        <v>4383</v>
      </c>
      <c r="C5072" s="1">
        <v>43037</v>
      </c>
      <c r="D5072" s="1">
        <v>43041</v>
      </c>
      <c r="E5072" s="7">
        <f>SuperStoreData[[#This Row],[Ship Date]]-SuperStoreData[[#This Row],[Order Date]]</f>
        <v>4</v>
      </c>
      <c r="F5072" t="s">
        <v>29</v>
      </c>
      <c r="G5072" t="s">
        <v>1021</v>
      </c>
      <c r="H5072" t="s">
        <v>4384</v>
      </c>
      <c r="I5072" t="str">
        <f>PROPER(SuperStoreData[[#This Row],[Customer Name]])</f>
        <v>Tamara Willingham</v>
      </c>
      <c r="J5072" t="s">
        <v>21</v>
      </c>
      <c r="K5072">
        <v>22901</v>
      </c>
      <c r="L5072" t="str">
        <f>_xlfn.XLOOKUP(SuperStoreData[[#This Row],[Zip Code]],ZipCodeTable[Zip Code],ZipCodeTable[City])</f>
        <v>Charlottesville</v>
      </c>
      <c r="M5072" t="str">
        <f>_xlfn.XLOOKUP(SuperStoreData[[#This Row],[Zip Code]],ZipCodeTable[Zip Code],ZipCodeTable[State])</f>
        <v>VA</v>
      </c>
      <c r="N5072" t="s">
        <v>85</v>
      </c>
      <c r="O5072" t="s">
        <v>3307</v>
      </c>
      <c r="P5072" t="s">
        <v>48</v>
      </c>
      <c r="Q5072" t="s">
        <v>49</v>
      </c>
      <c r="R5072" t="s">
        <v>3308</v>
      </c>
      <c r="S5072" s="5">
        <v>67.959999999999994</v>
      </c>
      <c r="T5072" s="5">
        <v>2.06949785383408</v>
      </c>
      <c r="U5072" s="6">
        <f>SuperStoreData[[#This Row],[Profit]]/SuperStoreData[[#This Row],[Sales]]</f>
        <v>3.0451704735639792E-2</v>
      </c>
    </row>
    <row r="5073" spans="1:21" x14ac:dyDescent="0.2">
      <c r="A5073">
        <v>7645</v>
      </c>
      <c r="B5073" t="s">
        <v>5048</v>
      </c>
      <c r="C5073" s="1">
        <v>42915</v>
      </c>
      <c r="D5073" s="1">
        <v>42919</v>
      </c>
      <c r="E5073" s="7">
        <f>SuperStoreData[[#This Row],[Ship Date]]-SuperStoreData[[#This Row],[Order Date]]</f>
        <v>4</v>
      </c>
      <c r="F5073" t="s">
        <v>18</v>
      </c>
      <c r="G5073" t="s">
        <v>694</v>
      </c>
      <c r="H5073" t="s">
        <v>1092</v>
      </c>
      <c r="I5073" t="str">
        <f>PROPER(SuperStoreData[[#This Row],[Customer Name]])</f>
        <v>Laurel Beltran</v>
      </c>
      <c r="J5073" t="s">
        <v>21</v>
      </c>
      <c r="K5073">
        <v>81001</v>
      </c>
      <c r="L5073" t="str">
        <f>_xlfn.XLOOKUP(SuperStoreData[[#This Row],[Zip Code]],ZipCodeTable[Zip Code],ZipCodeTable[City])</f>
        <v>Pueblo</v>
      </c>
      <c r="M5073" t="str">
        <f>_xlfn.XLOOKUP(SuperStoreData[[#This Row],[Zip Code]],ZipCodeTable[Zip Code],ZipCodeTable[State])</f>
        <v>CO</v>
      </c>
      <c r="N5073" t="s">
        <v>68</v>
      </c>
      <c r="O5073" t="s">
        <v>3153</v>
      </c>
      <c r="P5073" t="s">
        <v>76</v>
      </c>
      <c r="Q5073" t="s">
        <v>77</v>
      </c>
      <c r="R5073" t="s">
        <v>3154</v>
      </c>
      <c r="S5073" s="5">
        <v>67.959999999999994</v>
      </c>
      <c r="T5073" s="5">
        <v>15.9412822565135</v>
      </c>
      <c r="U5073" s="6">
        <f>SuperStoreData[[#This Row],[Profit]]/SuperStoreData[[#This Row],[Sales]]</f>
        <v>0.23456860295046353</v>
      </c>
    </row>
    <row r="5074" spans="1:21" x14ac:dyDescent="0.2">
      <c r="A5074">
        <v>3137</v>
      </c>
      <c r="B5074" t="s">
        <v>7691</v>
      </c>
      <c r="C5074" s="1">
        <v>42465</v>
      </c>
      <c r="D5074" s="1">
        <v>42470</v>
      </c>
      <c r="E5074" s="7">
        <f>SuperStoreData[[#This Row],[Ship Date]]-SuperStoreData[[#This Row],[Order Date]]</f>
        <v>5</v>
      </c>
      <c r="F5074" t="s">
        <v>29</v>
      </c>
      <c r="G5074" t="s">
        <v>5076</v>
      </c>
      <c r="H5074" t="s">
        <v>5077</v>
      </c>
      <c r="I5074" t="str">
        <f>PROPER(SuperStoreData[[#This Row],[Customer Name]])</f>
        <v>Lindsay Shagiari</v>
      </c>
      <c r="J5074" t="s">
        <v>21</v>
      </c>
      <c r="K5074">
        <v>75081</v>
      </c>
      <c r="L5074" t="str">
        <f>_xlfn.XLOOKUP(SuperStoreData[[#This Row],[Zip Code]],ZipCodeTable[Zip Code],ZipCodeTable[City])</f>
        <v>Richardson</v>
      </c>
      <c r="M5074" t="str">
        <f>_xlfn.XLOOKUP(SuperStoreData[[#This Row],[Zip Code]],ZipCodeTable[Zip Code],ZipCodeTable[State])</f>
        <v>TX</v>
      </c>
      <c r="N5074" t="s">
        <v>23</v>
      </c>
      <c r="O5074" t="s">
        <v>7674</v>
      </c>
      <c r="P5074" t="s">
        <v>76</v>
      </c>
      <c r="Q5074" t="s">
        <v>98</v>
      </c>
      <c r="R5074" t="s">
        <v>7675</v>
      </c>
      <c r="S5074" s="5">
        <v>67.992000000000004</v>
      </c>
      <c r="T5074" s="5">
        <v>7.4916188030708897</v>
      </c>
      <c r="U5074" s="6">
        <f>SuperStoreData[[#This Row],[Profit]]/SuperStoreData[[#This Row],[Sales]]</f>
        <v>0.11018382755428417</v>
      </c>
    </row>
    <row r="5075" spans="1:21" x14ac:dyDescent="0.2">
      <c r="A5075">
        <v>5555</v>
      </c>
      <c r="B5075" t="s">
        <v>7657</v>
      </c>
      <c r="C5075" s="1">
        <v>42702</v>
      </c>
      <c r="D5075" s="1">
        <v>42707</v>
      </c>
      <c r="E5075" s="7">
        <f>SuperStoreData[[#This Row],[Ship Date]]-SuperStoreData[[#This Row],[Order Date]]</f>
        <v>5</v>
      </c>
      <c r="F5075" t="s">
        <v>29</v>
      </c>
      <c r="G5075" t="s">
        <v>2632</v>
      </c>
      <c r="H5075" t="s">
        <v>2636</v>
      </c>
      <c r="I5075" t="str">
        <f>PROPER(SuperStoreData[[#This Row],[Customer Name]])</f>
        <v>Darren Budd</v>
      </c>
      <c r="J5075" t="s">
        <v>82</v>
      </c>
      <c r="K5075">
        <v>77036</v>
      </c>
      <c r="L5075" t="str">
        <f>_xlfn.XLOOKUP(SuperStoreData[[#This Row],[Zip Code]],ZipCodeTable[Zip Code],ZipCodeTable[City])</f>
        <v>Houston</v>
      </c>
      <c r="M5075" t="str">
        <f>_xlfn.XLOOKUP(SuperStoreData[[#This Row],[Zip Code]],ZipCodeTable[Zip Code],ZipCodeTable[State])</f>
        <v>TX</v>
      </c>
      <c r="N5075" t="s">
        <v>23</v>
      </c>
      <c r="O5075" t="s">
        <v>4241</v>
      </c>
      <c r="P5075" t="s">
        <v>48</v>
      </c>
      <c r="Q5075" t="s">
        <v>166</v>
      </c>
      <c r="R5075" t="s">
        <v>4242</v>
      </c>
      <c r="S5075" s="5">
        <v>67.993200000000002</v>
      </c>
      <c r="T5075" s="5">
        <v>2.96367264983849</v>
      </c>
      <c r="U5075" s="6">
        <f>SuperStoreData[[#This Row],[Profit]]/SuperStoreData[[#This Row],[Sales]]</f>
        <v>4.3587780099164183E-2</v>
      </c>
    </row>
    <row r="5076" spans="1:21" x14ac:dyDescent="0.2">
      <c r="A5076">
        <v>7641</v>
      </c>
      <c r="B5076" t="s">
        <v>1384</v>
      </c>
      <c r="C5076" s="1">
        <v>42488</v>
      </c>
      <c r="D5076" s="1">
        <v>42495</v>
      </c>
      <c r="E5076" s="7">
        <f>SuperStoreData[[#This Row],[Ship Date]]-SuperStoreData[[#This Row],[Order Date]]</f>
        <v>7</v>
      </c>
      <c r="F5076" t="s">
        <v>29</v>
      </c>
      <c r="G5076" t="s">
        <v>1385</v>
      </c>
      <c r="H5076" t="s">
        <v>1386</v>
      </c>
      <c r="I5076" t="str">
        <f>PROPER(SuperStoreData[[#This Row],[Customer Name]])</f>
        <v>Dorothy Badders</v>
      </c>
      <c r="J5076" t="s">
        <v>82</v>
      </c>
      <c r="K5076">
        <v>19711</v>
      </c>
      <c r="L5076" t="str">
        <f>_xlfn.XLOOKUP(SuperStoreData[[#This Row],[Zip Code]],ZipCodeTable[Zip Code],ZipCodeTable[City])</f>
        <v>Newark</v>
      </c>
      <c r="M5076" t="str">
        <f>_xlfn.XLOOKUP(SuperStoreData[[#This Row],[Zip Code]],ZipCodeTable[Zip Code],ZipCodeTable[State])</f>
        <v>DE</v>
      </c>
      <c r="N5076" t="s">
        <v>46</v>
      </c>
      <c r="O5076" t="s">
        <v>1411</v>
      </c>
      <c r="P5076" t="s">
        <v>25</v>
      </c>
      <c r="Q5076" t="s">
        <v>91</v>
      </c>
      <c r="R5076" t="s">
        <v>187</v>
      </c>
      <c r="S5076" s="5">
        <v>68.040000000000006</v>
      </c>
      <c r="T5076" s="5">
        <v>-0.47350756217333201</v>
      </c>
      <c r="U5076" s="6">
        <f>SuperStoreData[[#This Row],[Profit]]/SuperStoreData[[#This Row],[Sales]]</f>
        <v>-6.9592528244169895E-3</v>
      </c>
    </row>
    <row r="5077" spans="1:21" x14ac:dyDescent="0.2">
      <c r="A5077">
        <v>124</v>
      </c>
      <c r="B5077" t="s">
        <v>7491</v>
      </c>
      <c r="C5077" s="1">
        <v>42346</v>
      </c>
      <c r="D5077" s="1">
        <v>42348</v>
      </c>
      <c r="E5077" s="7">
        <f>SuperStoreData[[#This Row],[Ship Date]]-SuperStoreData[[#This Row],[Order Date]]</f>
        <v>2</v>
      </c>
      <c r="F5077" t="s">
        <v>18</v>
      </c>
      <c r="G5077" t="s">
        <v>64</v>
      </c>
      <c r="H5077" t="s">
        <v>2639</v>
      </c>
      <c r="I5077" t="str">
        <f>PROPER(SuperStoreData[[#This Row],[Customer Name]])</f>
        <v>Steven Cartwright</v>
      </c>
      <c r="J5077" t="s">
        <v>32</v>
      </c>
      <c r="K5077">
        <v>19805</v>
      </c>
      <c r="L5077" t="str">
        <f>_xlfn.XLOOKUP(SuperStoreData[[#This Row],[Zip Code]],ZipCodeTable[Zip Code],ZipCodeTable[City])</f>
        <v>Wilmington</v>
      </c>
      <c r="M5077" t="str">
        <f>_xlfn.XLOOKUP(SuperStoreData[[#This Row],[Zip Code]],ZipCodeTable[Zip Code],ZipCodeTable[State])</f>
        <v>DE</v>
      </c>
      <c r="N5077" t="s">
        <v>46</v>
      </c>
      <c r="O5077" t="s">
        <v>6521</v>
      </c>
      <c r="P5077" t="s">
        <v>76</v>
      </c>
      <c r="Q5077" t="s">
        <v>98</v>
      </c>
      <c r="R5077" t="s">
        <v>6522</v>
      </c>
      <c r="S5077" s="5">
        <v>68.040000000000006</v>
      </c>
      <c r="T5077" s="5">
        <v>17.0769984622859</v>
      </c>
      <c r="U5077" s="6">
        <f>SuperStoreData[[#This Row],[Profit]]/SuperStoreData[[#This Row],[Sales]]</f>
        <v>0.25098469227345532</v>
      </c>
    </row>
    <row r="5078" spans="1:21" x14ac:dyDescent="0.2">
      <c r="A5078">
        <v>4061</v>
      </c>
      <c r="B5078" t="s">
        <v>950</v>
      </c>
      <c r="C5078" s="1">
        <v>42890</v>
      </c>
      <c r="D5078" s="1">
        <v>42895</v>
      </c>
      <c r="E5078" s="7">
        <f>SuperStoreData[[#This Row],[Ship Date]]-SuperStoreData[[#This Row],[Order Date]]</f>
        <v>5</v>
      </c>
      <c r="F5078" t="s">
        <v>29</v>
      </c>
      <c r="G5078" t="s">
        <v>951</v>
      </c>
      <c r="H5078" t="s">
        <v>952</v>
      </c>
      <c r="I5078" t="str">
        <f>PROPER(SuperStoreData[[#This Row],[Customer Name]])</f>
        <v>Xylona Preis</v>
      </c>
      <c r="J5078" t="s">
        <v>32</v>
      </c>
      <c r="K5078">
        <v>60610</v>
      </c>
      <c r="L5078" t="str">
        <f>_xlfn.XLOOKUP(SuperStoreData[[#This Row],[Zip Code]],ZipCodeTable[Zip Code],ZipCodeTable[City])</f>
        <v>Chicago</v>
      </c>
      <c r="M5078" t="str">
        <f>_xlfn.XLOOKUP(SuperStoreData[[#This Row],[Zip Code]],ZipCodeTable[Zip Code],ZipCodeTable[State])</f>
        <v>IL</v>
      </c>
      <c r="N5078" t="s">
        <v>23</v>
      </c>
      <c r="O5078" t="s">
        <v>953</v>
      </c>
      <c r="P5078" t="s">
        <v>76</v>
      </c>
      <c r="Q5078" t="s">
        <v>77</v>
      </c>
      <c r="R5078" t="s">
        <v>954</v>
      </c>
      <c r="S5078" s="5">
        <v>68.111999999999995</v>
      </c>
      <c r="T5078" s="5">
        <v>-0.64759155462414797</v>
      </c>
      <c r="U5078" s="6">
        <f>SuperStoreData[[#This Row],[Profit]]/SuperStoreData[[#This Row],[Sales]]</f>
        <v>-9.5077453991095264E-3</v>
      </c>
    </row>
    <row r="5079" spans="1:21" x14ac:dyDescent="0.2">
      <c r="A5079">
        <v>5748</v>
      </c>
      <c r="B5079" t="s">
        <v>6169</v>
      </c>
      <c r="C5079" s="1">
        <v>42986</v>
      </c>
      <c r="D5079" s="1">
        <v>42992</v>
      </c>
      <c r="E5079" s="7">
        <f>SuperStoreData[[#This Row],[Ship Date]]-SuperStoreData[[#This Row],[Order Date]]</f>
        <v>6</v>
      </c>
      <c r="F5079" t="s">
        <v>29</v>
      </c>
      <c r="G5079" t="s">
        <v>612</v>
      </c>
      <c r="H5079" t="s">
        <v>6170</v>
      </c>
      <c r="I5079" t="str">
        <f>PROPER(SuperStoreData[[#This Row],[Customer Name]])</f>
        <v>Lena Hernandez</v>
      </c>
      <c r="J5079" t="s">
        <v>32</v>
      </c>
      <c r="K5079">
        <v>27834</v>
      </c>
      <c r="L5079" t="str">
        <f>_xlfn.XLOOKUP(SuperStoreData[[#This Row],[Zip Code]],ZipCodeTable[Zip Code],ZipCodeTable[City])</f>
        <v>Greenville</v>
      </c>
      <c r="M5079" t="str">
        <f>_xlfn.XLOOKUP(SuperStoreData[[#This Row],[Zip Code]],ZipCodeTable[Zip Code],ZipCodeTable[State])</f>
        <v>NC</v>
      </c>
      <c r="N5079" t="s">
        <v>85</v>
      </c>
      <c r="O5079" t="s">
        <v>953</v>
      </c>
      <c r="P5079" t="s">
        <v>76</v>
      </c>
      <c r="Q5079" t="s">
        <v>77</v>
      </c>
      <c r="R5079" t="s">
        <v>954</v>
      </c>
      <c r="S5079" s="5">
        <v>68.111999999999995</v>
      </c>
      <c r="T5079" s="5">
        <v>21.311515018145201</v>
      </c>
      <c r="U5079" s="6">
        <f>SuperStoreData[[#This Row],[Profit]]/SuperStoreData[[#This Row],[Sales]]</f>
        <v>0.31288928556121098</v>
      </c>
    </row>
    <row r="5080" spans="1:21" x14ac:dyDescent="0.2">
      <c r="A5080">
        <v>8445</v>
      </c>
      <c r="B5080" t="s">
        <v>4797</v>
      </c>
      <c r="C5080" s="1">
        <v>42618</v>
      </c>
      <c r="D5080" s="1">
        <v>42622</v>
      </c>
      <c r="E5080" s="7">
        <f>SuperStoreData[[#This Row],[Ship Date]]-SuperStoreData[[#This Row],[Order Date]]</f>
        <v>4</v>
      </c>
      <c r="F5080" t="s">
        <v>29</v>
      </c>
      <c r="G5080" t="s">
        <v>2590</v>
      </c>
      <c r="H5080" t="s">
        <v>2591</v>
      </c>
      <c r="I5080" t="str">
        <f>PROPER(SuperStoreData[[#This Row],[Customer Name]])</f>
        <v>Julia Barnett</v>
      </c>
      <c r="J5080" t="s">
        <v>21</v>
      </c>
      <c r="K5080">
        <v>19120</v>
      </c>
      <c r="L5080" t="str">
        <f>_xlfn.XLOOKUP(SuperStoreData[[#This Row],[Zip Code]],ZipCodeTable[Zip Code],ZipCodeTable[City])</f>
        <v>Philadelphia</v>
      </c>
      <c r="M5080" t="str">
        <f>_xlfn.XLOOKUP(SuperStoreData[[#This Row],[Zip Code]],ZipCodeTable[Zip Code],ZipCodeTable[State])</f>
        <v>PA</v>
      </c>
      <c r="N5080" t="s">
        <v>46</v>
      </c>
      <c r="O5080" t="s">
        <v>4783</v>
      </c>
      <c r="P5080" t="s">
        <v>76</v>
      </c>
      <c r="Q5080" t="s">
        <v>98</v>
      </c>
      <c r="R5080" t="s">
        <v>4784</v>
      </c>
      <c r="S5080" s="5">
        <v>68.238</v>
      </c>
      <c r="T5080" s="5">
        <v>5.2712593524811497</v>
      </c>
      <c r="U5080" s="6">
        <f>SuperStoreData[[#This Row],[Profit]]/SuperStoreData[[#This Row],[Sales]]</f>
        <v>7.7248151359669823E-2</v>
      </c>
    </row>
    <row r="5081" spans="1:21" x14ac:dyDescent="0.2">
      <c r="A5081">
        <v>9554</v>
      </c>
      <c r="B5081" t="s">
        <v>10177</v>
      </c>
      <c r="C5081" s="1">
        <v>42980</v>
      </c>
      <c r="D5081" s="1">
        <v>42984</v>
      </c>
      <c r="E5081" s="7">
        <f>SuperStoreData[[#This Row],[Ship Date]]-SuperStoreData[[#This Row],[Order Date]]</f>
        <v>4</v>
      </c>
      <c r="F5081" t="s">
        <v>29</v>
      </c>
      <c r="G5081" t="s">
        <v>88</v>
      </c>
      <c r="H5081" t="s">
        <v>9663</v>
      </c>
      <c r="I5081" t="str">
        <f>PROPER(SuperStoreData[[#This Row],[Customer Name]])</f>
        <v>Suzanne Mcnair</v>
      </c>
      <c r="J5081" t="s">
        <v>82</v>
      </c>
      <c r="K5081">
        <v>80020</v>
      </c>
      <c r="L5081" t="str">
        <f>_xlfn.XLOOKUP(SuperStoreData[[#This Row],[Zip Code]],ZipCodeTable[Zip Code],ZipCodeTable[City])</f>
        <v>Broomfield</v>
      </c>
      <c r="M5081" t="str">
        <f>_xlfn.XLOOKUP(SuperStoreData[[#This Row],[Zip Code]],ZipCodeTable[Zip Code],ZipCodeTable[State])</f>
        <v>CO</v>
      </c>
      <c r="N5081" t="s">
        <v>68</v>
      </c>
      <c r="O5081" t="s">
        <v>1556</v>
      </c>
      <c r="P5081" t="s">
        <v>48</v>
      </c>
      <c r="Q5081" t="s">
        <v>49</v>
      </c>
      <c r="R5081" t="s">
        <v>1557</v>
      </c>
      <c r="S5081" s="5">
        <v>68.432000000000002</v>
      </c>
      <c r="T5081" s="5">
        <v>18.519112263161801</v>
      </c>
      <c r="U5081" s="6">
        <f>SuperStoreData[[#This Row],[Profit]]/SuperStoreData[[#This Row],[Sales]]</f>
        <v>0.27062064915773032</v>
      </c>
    </row>
    <row r="5082" spans="1:21" x14ac:dyDescent="0.2">
      <c r="A5082">
        <v>2310</v>
      </c>
      <c r="B5082" t="s">
        <v>7160</v>
      </c>
      <c r="C5082" s="1">
        <v>43380</v>
      </c>
      <c r="D5082" s="1">
        <v>43384</v>
      </c>
      <c r="E5082" s="7">
        <f>SuperStoreData[[#This Row],[Ship Date]]-SuperStoreData[[#This Row],[Order Date]]</f>
        <v>4</v>
      </c>
      <c r="F5082" t="s">
        <v>18</v>
      </c>
      <c r="G5082" t="s">
        <v>3418</v>
      </c>
      <c r="H5082" t="s">
        <v>3419</v>
      </c>
      <c r="I5082" t="str">
        <f>PROPER(SuperStoreData[[#This Row],[Customer Name]])</f>
        <v>Becky Castell</v>
      </c>
      <c r="J5082" t="s">
        <v>21</v>
      </c>
      <c r="K5082">
        <v>85345</v>
      </c>
      <c r="L5082" t="str">
        <f>_xlfn.XLOOKUP(SuperStoreData[[#This Row],[Zip Code]],ZipCodeTable[Zip Code],ZipCodeTable[City])</f>
        <v>Peoria</v>
      </c>
      <c r="M5082" t="str">
        <f>_xlfn.XLOOKUP(SuperStoreData[[#This Row],[Zip Code]],ZipCodeTable[Zip Code],ZipCodeTable[State])</f>
        <v>AZ</v>
      </c>
      <c r="N5082" t="s">
        <v>68</v>
      </c>
      <c r="O5082" t="s">
        <v>7168</v>
      </c>
      <c r="P5082" t="s">
        <v>25</v>
      </c>
      <c r="Q5082" t="s">
        <v>61</v>
      </c>
      <c r="R5082" t="s">
        <v>7169</v>
      </c>
      <c r="S5082" s="5">
        <v>68.447999999999993</v>
      </c>
      <c r="T5082" s="5">
        <v>15.3080118596489</v>
      </c>
      <c r="U5082" s="6">
        <f>SuperStoreData[[#This Row],[Profit]]/SuperStoreData[[#This Row],[Sales]]</f>
        <v>0.2236443995390501</v>
      </c>
    </row>
    <row r="5083" spans="1:21" x14ac:dyDescent="0.2">
      <c r="A5083">
        <v>5126</v>
      </c>
      <c r="B5083" t="s">
        <v>8206</v>
      </c>
      <c r="C5083" s="1">
        <v>43371</v>
      </c>
      <c r="D5083" s="1">
        <v>43374</v>
      </c>
      <c r="E5083" s="7">
        <f>SuperStoreData[[#This Row],[Ship Date]]-SuperStoreData[[#This Row],[Order Date]]</f>
        <v>3</v>
      </c>
      <c r="F5083" t="s">
        <v>489</v>
      </c>
      <c r="G5083" t="s">
        <v>3194</v>
      </c>
      <c r="H5083" t="s">
        <v>3195</v>
      </c>
      <c r="I5083" t="str">
        <f>PROPER(SuperStoreData[[#This Row],[Customer Name]])</f>
        <v>Darrin Martin</v>
      </c>
      <c r="J5083" t="s">
        <v>32</v>
      </c>
      <c r="K5083">
        <v>10009</v>
      </c>
      <c r="L5083" t="str">
        <f>_xlfn.XLOOKUP(SuperStoreData[[#This Row],[Zip Code]],ZipCodeTable[Zip Code],ZipCodeTable[City])</f>
        <v>New York</v>
      </c>
      <c r="M5083" t="str">
        <f>_xlfn.XLOOKUP(SuperStoreData[[#This Row],[Zip Code]],ZipCodeTable[Zip Code],ZipCodeTable[State])</f>
        <v>NY</v>
      </c>
      <c r="N5083" t="s">
        <v>46</v>
      </c>
      <c r="O5083" t="s">
        <v>3005</v>
      </c>
      <c r="P5083" t="s">
        <v>25</v>
      </c>
      <c r="Q5083" t="s">
        <v>293</v>
      </c>
      <c r="R5083" t="s">
        <v>294</v>
      </c>
      <c r="S5083" s="5">
        <v>68.459999999999994</v>
      </c>
      <c r="T5083" s="5">
        <v>13.9152864239433</v>
      </c>
      <c r="U5083" s="6">
        <f>SuperStoreData[[#This Row],[Profit]]/SuperStoreData[[#This Row],[Sales]]</f>
        <v>0.20326156038479845</v>
      </c>
    </row>
    <row r="5084" spans="1:21" x14ac:dyDescent="0.2">
      <c r="A5084">
        <v>6467</v>
      </c>
      <c r="B5084" t="s">
        <v>10120</v>
      </c>
      <c r="C5084" s="1">
        <v>42235</v>
      </c>
      <c r="D5084" s="1">
        <v>42237</v>
      </c>
      <c r="E5084" s="7">
        <f>SuperStoreData[[#This Row],[Ship Date]]-SuperStoreData[[#This Row],[Order Date]]</f>
        <v>2</v>
      </c>
      <c r="F5084" t="s">
        <v>129</v>
      </c>
      <c r="G5084" t="s">
        <v>1600</v>
      </c>
      <c r="H5084" t="s">
        <v>9503</v>
      </c>
      <c r="I5084" t="str">
        <f>PROPER(SuperStoreData[[#This Row],[Customer Name]])</f>
        <v>Eric Hoffmann</v>
      </c>
      <c r="J5084" t="s">
        <v>32</v>
      </c>
      <c r="K5084">
        <v>90008</v>
      </c>
      <c r="L5084" t="str">
        <f>_xlfn.XLOOKUP(SuperStoreData[[#This Row],[Zip Code]],ZipCodeTable[Zip Code],ZipCodeTable[City])</f>
        <v>Los Angeles</v>
      </c>
      <c r="M5084" t="str">
        <f>_xlfn.XLOOKUP(SuperStoreData[[#This Row],[Zip Code]],ZipCodeTable[Zip Code],ZipCodeTable[State])</f>
        <v>CA</v>
      </c>
      <c r="N5084" t="s">
        <v>68</v>
      </c>
      <c r="O5084" t="s">
        <v>380</v>
      </c>
      <c r="P5084" t="s">
        <v>76</v>
      </c>
      <c r="Q5084" t="s">
        <v>77</v>
      </c>
      <c r="R5084" t="s">
        <v>381</v>
      </c>
      <c r="S5084" s="5">
        <v>68.459999999999994</v>
      </c>
      <c r="T5084" s="5">
        <v>1.9855104266719499E-2</v>
      </c>
      <c r="U5084" s="6">
        <f>SuperStoreData[[#This Row],[Profit]]/SuperStoreData[[#This Row],[Sales]]</f>
        <v>2.9002489434296671E-4</v>
      </c>
    </row>
    <row r="5085" spans="1:21" x14ac:dyDescent="0.2">
      <c r="A5085">
        <v>5458</v>
      </c>
      <c r="B5085" t="s">
        <v>11563</v>
      </c>
      <c r="C5085" s="1">
        <v>43043</v>
      </c>
      <c r="D5085" s="1">
        <v>43047</v>
      </c>
      <c r="E5085" s="7">
        <f>SuperStoreData[[#This Row],[Ship Date]]-SuperStoreData[[#This Row],[Order Date]]</f>
        <v>4</v>
      </c>
      <c r="F5085" t="s">
        <v>29</v>
      </c>
      <c r="G5085" t="s">
        <v>2773</v>
      </c>
      <c r="H5085" t="s">
        <v>2774</v>
      </c>
      <c r="I5085" t="str">
        <f>PROPER(SuperStoreData[[#This Row],[Customer Name]])</f>
        <v>Bruce Stewart</v>
      </c>
      <c r="J5085" t="s">
        <v>32</v>
      </c>
      <c r="K5085">
        <v>98026</v>
      </c>
      <c r="L5085" t="str">
        <f>_xlfn.XLOOKUP(SuperStoreData[[#This Row],[Zip Code]],ZipCodeTable[Zip Code],ZipCodeTable[City])</f>
        <v>Edmonds</v>
      </c>
      <c r="M5085" t="str">
        <f>_xlfn.XLOOKUP(SuperStoreData[[#This Row],[Zip Code]],ZipCodeTable[Zip Code],ZipCodeTable[State])</f>
        <v>WA</v>
      </c>
      <c r="N5085" t="s">
        <v>68</v>
      </c>
      <c r="O5085" t="s">
        <v>2415</v>
      </c>
      <c r="P5085" t="s">
        <v>48</v>
      </c>
      <c r="Q5085" t="s">
        <v>49</v>
      </c>
      <c r="R5085" t="s">
        <v>2416</v>
      </c>
      <c r="S5085" s="5">
        <v>68.459999999999994</v>
      </c>
      <c r="T5085" s="5">
        <v>0.53532928353355402</v>
      </c>
      <c r="U5085" s="6">
        <f>SuperStoreData[[#This Row],[Profit]]/SuperStoreData[[#This Row],[Sales]]</f>
        <v>7.8195922222254466E-3</v>
      </c>
    </row>
    <row r="5086" spans="1:21" x14ac:dyDescent="0.2">
      <c r="A5086">
        <v>880</v>
      </c>
      <c r="B5086" t="s">
        <v>11736</v>
      </c>
      <c r="C5086" s="1">
        <v>42516</v>
      </c>
      <c r="D5086" s="1">
        <v>42518</v>
      </c>
      <c r="E5086" s="7">
        <f>SuperStoreData[[#This Row],[Ship Date]]-SuperStoreData[[#This Row],[Order Date]]</f>
        <v>2</v>
      </c>
      <c r="F5086" t="s">
        <v>129</v>
      </c>
      <c r="G5086" t="s">
        <v>3224</v>
      </c>
      <c r="H5086" t="s">
        <v>11737</v>
      </c>
      <c r="I5086" t="str">
        <f>PROPER(SuperStoreData[[#This Row],[Customer Name]])</f>
        <v>Harold Pawlan</v>
      </c>
      <c r="J5086" t="s">
        <v>21</v>
      </c>
      <c r="K5086">
        <v>10024</v>
      </c>
      <c r="L5086" t="str">
        <f>_xlfn.XLOOKUP(SuperStoreData[[#This Row],[Zip Code]],ZipCodeTable[Zip Code],ZipCodeTable[City])</f>
        <v>New York</v>
      </c>
      <c r="M5086" t="str">
        <f>_xlfn.XLOOKUP(SuperStoreData[[#This Row],[Zip Code]],ZipCodeTable[Zip Code],ZipCodeTable[State])</f>
        <v>NY</v>
      </c>
      <c r="N5086" t="s">
        <v>46</v>
      </c>
      <c r="O5086" t="s">
        <v>2046</v>
      </c>
      <c r="P5086" t="s">
        <v>25</v>
      </c>
      <c r="Q5086" t="s">
        <v>26</v>
      </c>
      <c r="R5086" t="s">
        <v>2047</v>
      </c>
      <c r="S5086" s="5">
        <v>68.471999999999994</v>
      </c>
      <c r="T5086" s="5">
        <v>-2.6576852586192401</v>
      </c>
      <c r="U5086" s="6">
        <f>SuperStoreData[[#This Row],[Profit]]/SuperStoreData[[#This Row],[Sales]]</f>
        <v>-3.8814190597897542E-2</v>
      </c>
    </row>
    <row r="5087" spans="1:21" x14ac:dyDescent="0.2">
      <c r="A5087">
        <v>7253</v>
      </c>
      <c r="B5087" t="s">
        <v>7597</v>
      </c>
      <c r="C5087" s="1">
        <v>43382</v>
      </c>
      <c r="D5087" s="1">
        <v>43387</v>
      </c>
      <c r="E5087" s="7">
        <f>SuperStoreData[[#This Row],[Ship Date]]-SuperStoreData[[#This Row],[Order Date]]</f>
        <v>5</v>
      </c>
      <c r="F5087" t="s">
        <v>29</v>
      </c>
      <c r="G5087" t="s">
        <v>2049</v>
      </c>
      <c r="H5087" t="s">
        <v>2050</v>
      </c>
      <c r="I5087" t="str">
        <f>PROPER(SuperStoreData[[#This Row],[Customer Name]])</f>
        <v>Steve Chapman</v>
      </c>
      <c r="J5087" t="s">
        <v>82</v>
      </c>
      <c r="K5087">
        <v>48066</v>
      </c>
      <c r="L5087" t="str">
        <f>_xlfn.XLOOKUP(SuperStoreData[[#This Row],[Zip Code]],ZipCodeTable[Zip Code],ZipCodeTable[City])</f>
        <v>Roseville</v>
      </c>
      <c r="M5087" t="str">
        <f>_xlfn.XLOOKUP(SuperStoreData[[#This Row],[Zip Code]],ZipCodeTable[Zip Code],ZipCodeTable[State])</f>
        <v>MI</v>
      </c>
      <c r="N5087" t="s">
        <v>23</v>
      </c>
      <c r="O5087" t="s">
        <v>7598</v>
      </c>
      <c r="P5087" t="s">
        <v>25</v>
      </c>
      <c r="Q5087" t="s">
        <v>91</v>
      </c>
      <c r="R5087" t="s">
        <v>7599</v>
      </c>
      <c r="S5087" s="5">
        <v>68.52</v>
      </c>
      <c r="T5087" s="5">
        <v>6.9821954999562701</v>
      </c>
      <c r="U5087" s="6">
        <f>SuperStoreData[[#This Row],[Profit]]/SuperStoreData[[#This Row],[Sales]]</f>
        <v>0.10190010945645461</v>
      </c>
    </row>
    <row r="5088" spans="1:21" x14ac:dyDescent="0.2">
      <c r="A5088">
        <v>6943</v>
      </c>
      <c r="B5088" t="s">
        <v>10957</v>
      </c>
      <c r="C5088" s="1">
        <v>43351</v>
      </c>
      <c r="D5088" s="1">
        <v>43352</v>
      </c>
      <c r="E5088" s="7">
        <f>SuperStoreData[[#This Row],[Ship Date]]-SuperStoreData[[#This Row],[Order Date]]</f>
        <v>1</v>
      </c>
      <c r="F5088" t="s">
        <v>29</v>
      </c>
      <c r="G5088" t="s">
        <v>4824</v>
      </c>
      <c r="H5088" t="s">
        <v>4825</v>
      </c>
      <c r="I5088" t="str">
        <f>PROPER(SuperStoreData[[#This Row],[Customer Name]])</f>
        <v>Scott Cohen</v>
      </c>
      <c r="J5088" t="s">
        <v>82</v>
      </c>
      <c r="K5088">
        <v>10009</v>
      </c>
      <c r="L5088" t="str">
        <f>_xlfn.XLOOKUP(SuperStoreData[[#This Row],[Zip Code]],ZipCodeTable[Zip Code],ZipCodeTable[City])</f>
        <v>New York</v>
      </c>
      <c r="M5088" t="str">
        <f>_xlfn.XLOOKUP(SuperStoreData[[#This Row],[Zip Code]],ZipCodeTable[Zip Code],ZipCodeTable[State])</f>
        <v>NY</v>
      </c>
      <c r="N5088" t="s">
        <v>46</v>
      </c>
      <c r="O5088" t="s">
        <v>7598</v>
      </c>
      <c r="P5088" t="s">
        <v>25</v>
      </c>
      <c r="Q5088" t="s">
        <v>91</v>
      </c>
      <c r="R5088" t="s">
        <v>7599</v>
      </c>
      <c r="S5088" s="5">
        <v>68.52</v>
      </c>
      <c r="T5088" s="5">
        <v>10.144700566154899</v>
      </c>
      <c r="U5088" s="6">
        <f>SuperStoreData[[#This Row],[Profit]]/SuperStoreData[[#This Row],[Sales]]</f>
        <v>0.14805459086624198</v>
      </c>
    </row>
    <row r="5089" spans="1:21" x14ac:dyDescent="0.2">
      <c r="A5089">
        <v>6009</v>
      </c>
      <c r="B5089" t="s">
        <v>11752</v>
      </c>
      <c r="C5089" s="1">
        <v>43228</v>
      </c>
      <c r="D5089" s="1">
        <v>43231</v>
      </c>
      <c r="E5089" s="7">
        <f>SuperStoreData[[#This Row],[Ship Date]]-SuperStoreData[[#This Row],[Order Date]]</f>
        <v>3</v>
      </c>
      <c r="F5089" t="s">
        <v>29</v>
      </c>
      <c r="G5089" t="s">
        <v>1698</v>
      </c>
      <c r="H5089" t="s">
        <v>1699</v>
      </c>
      <c r="I5089" t="str">
        <f>PROPER(SuperStoreData[[#This Row],[Customer Name]])</f>
        <v>Clay Ludtke</v>
      </c>
      <c r="J5089" t="s">
        <v>32</v>
      </c>
      <c r="K5089">
        <v>90049</v>
      </c>
      <c r="L5089" t="str">
        <f>_xlfn.XLOOKUP(SuperStoreData[[#This Row],[Zip Code]],ZipCodeTable[Zip Code],ZipCodeTable[City])</f>
        <v>Los Angeles</v>
      </c>
      <c r="M5089" t="str">
        <f>_xlfn.XLOOKUP(SuperStoreData[[#This Row],[Zip Code]],ZipCodeTable[Zip Code],ZipCodeTable[State])</f>
        <v>CA</v>
      </c>
      <c r="N5089" t="s">
        <v>68</v>
      </c>
      <c r="O5089" t="s">
        <v>8772</v>
      </c>
      <c r="P5089" t="s">
        <v>25</v>
      </c>
      <c r="Q5089" t="s">
        <v>91</v>
      </c>
      <c r="R5089" t="s">
        <v>8773</v>
      </c>
      <c r="S5089" s="5">
        <v>68.52</v>
      </c>
      <c r="T5089" s="5">
        <v>2.5155313862174098</v>
      </c>
      <c r="U5089" s="6">
        <f>SuperStoreData[[#This Row],[Profit]]/SuperStoreData[[#This Row],[Sales]]</f>
        <v>3.671236699091375E-2</v>
      </c>
    </row>
    <row r="5090" spans="1:21" x14ac:dyDescent="0.2">
      <c r="A5090">
        <v>6635</v>
      </c>
      <c r="B5090" t="s">
        <v>4890</v>
      </c>
      <c r="C5090" s="1">
        <v>42164</v>
      </c>
      <c r="D5090" s="1">
        <v>42166</v>
      </c>
      <c r="E5090" s="7">
        <f>SuperStoreData[[#This Row],[Ship Date]]-SuperStoreData[[#This Row],[Order Date]]</f>
        <v>2</v>
      </c>
      <c r="F5090" t="s">
        <v>489</v>
      </c>
      <c r="G5090" t="s">
        <v>3676</v>
      </c>
      <c r="H5090" t="s">
        <v>3679</v>
      </c>
      <c r="I5090" t="str">
        <f>PROPER(SuperStoreData[[#This Row],[Customer Name]])</f>
        <v>Mick Brown</v>
      </c>
      <c r="J5090" t="s">
        <v>32</v>
      </c>
      <c r="K5090">
        <v>28205</v>
      </c>
      <c r="L5090" t="str">
        <f>_xlfn.XLOOKUP(SuperStoreData[[#This Row],[Zip Code]],ZipCodeTable[Zip Code],ZipCodeTable[City])</f>
        <v>Charlotte</v>
      </c>
      <c r="M5090" t="str">
        <f>_xlfn.XLOOKUP(SuperStoreData[[#This Row],[Zip Code]],ZipCodeTable[Zip Code],ZipCodeTable[State])</f>
        <v>NC</v>
      </c>
      <c r="N5090" t="s">
        <v>85</v>
      </c>
      <c r="O5090" t="s">
        <v>4891</v>
      </c>
      <c r="P5090" t="s">
        <v>25</v>
      </c>
      <c r="Q5090" t="s">
        <v>26</v>
      </c>
      <c r="R5090" t="s">
        <v>4892</v>
      </c>
      <c r="S5090" s="5">
        <v>68.540999999999997</v>
      </c>
      <c r="T5090" s="5">
        <v>18.546556376816099</v>
      </c>
      <c r="U5090" s="6">
        <f>SuperStoreData[[#This Row],[Profit]]/SuperStoreData[[#This Row],[Sales]]</f>
        <v>0.27059068844656631</v>
      </c>
    </row>
    <row r="5091" spans="1:21" x14ac:dyDescent="0.2">
      <c r="A5091">
        <v>3491</v>
      </c>
      <c r="B5091" t="s">
        <v>1605</v>
      </c>
      <c r="C5091" s="1">
        <v>42840</v>
      </c>
      <c r="D5091" s="1">
        <v>42846</v>
      </c>
      <c r="E5091" s="7">
        <f>SuperStoreData[[#This Row],[Ship Date]]-SuperStoreData[[#This Row],[Order Date]]</f>
        <v>6</v>
      </c>
      <c r="F5091" t="s">
        <v>29</v>
      </c>
      <c r="G5091" t="s">
        <v>1606</v>
      </c>
      <c r="H5091" t="s">
        <v>1607</v>
      </c>
      <c r="I5091" t="str">
        <f>PROPER(SuperStoreData[[#This Row],[Customer Name]])</f>
        <v>Rob Haberlin</v>
      </c>
      <c r="J5091" t="s">
        <v>32</v>
      </c>
      <c r="K5091">
        <v>60188</v>
      </c>
      <c r="L5091" t="str">
        <f>_xlfn.XLOOKUP(SuperStoreData[[#This Row],[Zip Code]],ZipCodeTable[Zip Code],ZipCodeTable[City])</f>
        <v>Carol Stream</v>
      </c>
      <c r="M5091" t="str">
        <f>_xlfn.XLOOKUP(SuperStoreData[[#This Row],[Zip Code]],ZipCodeTable[Zip Code],ZipCodeTable[State])</f>
        <v>IL</v>
      </c>
      <c r="N5091" t="s">
        <v>23</v>
      </c>
      <c r="O5091" t="s">
        <v>1582</v>
      </c>
      <c r="P5091" t="s">
        <v>25</v>
      </c>
      <c r="Q5091" t="s">
        <v>61</v>
      </c>
      <c r="R5091" t="s">
        <v>1583</v>
      </c>
      <c r="S5091" s="5">
        <v>68.599999999999994</v>
      </c>
      <c r="T5091" s="5">
        <v>13.1623321355175</v>
      </c>
      <c r="U5091" s="6">
        <f>SuperStoreData[[#This Row],[Profit]]/SuperStoreData[[#This Row],[Sales]]</f>
        <v>0.19187073083844755</v>
      </c>
    </row>
    <row r="5092" spans="1:21" x14ac:dyDescent="0.2">
      <c r="A5092">
        <v>683</v>
      </c>
      <c r="B5092" t="s">
        <v>9497</v>
      </c>
      <c r="C5092" s="1">
        <v>42053</v>
      </c>
      <c r="D5092" s="1">
        <v>42053</v>
      </c>
      <c r="E5092" s="7">
        <f>SuperStoreData[[#This Row],[Ship Date]]-SuperStoreData[[#This Row],[Order Date]]</f>
        <v>0</v>
      </c>
      <c r="F5092" t="s">
        <v>29</v>
      </c>
      <c r="G5092" t="s">
        <v>8324</v>
      </c>
      <c r="H5092" t="s">
        <v>8325</v>
      </c>
      <c r="I5092" t="str">
        <f>PROPER(SuperStoreData[[#This Row],[Customer Name]])</f>
        <v>Doug Jacobs</v>
      </c>
      <c r="J5092" t="s">
        <v>32</v>
      </c>
      <c r="K5092">
        <v>10024</v>
      </c>
      <c r="L5092" t="str">
        <f>_xlfn.XLOOKUP(SuperStoreData[[#This Row],[Zip Code]],ZipCodeTable[Zip Code],ZipCodeTable[City])</f>
        <v>New York</v>
      </c>
      <c r="M5092" t="str">
        <f>_xlfn.XLOOKUP(SuperStoreData[[#This Row],[Zip Code]],ZipCodeTable[Zip Code],ZipCodeTable[State])</f>
        <v>NY</v>
      </c>
      <c r="N5092" t="s">
        <v>46</v>
      </c>
      <c r="O5092" t="s">
        <v>1582</v>
      </c>
      <c r="P5092" t="s">
        <v>25</v>
      </c>
      <c r="Q5092" t="s">
        <v>61</v>
      </c>
      <c r="R5092" t="s">
        <v>1583</v>
      </c>
      <c r="S5092" s="5">
        <v>68.599999999999994</v>
      </c>
      <c r="T5092" s="5">
        <v>5.2004236164151898</v>
      </c>
      <c r="U5092" s="6">
        <f>SuperStoreData[[#This Row],[Profit]]/SuperStoreData[[#This Row],[Sales]]</f>
        <v>7.5807924437539212E-2</v>
      </c>
    </row>
    <row r="5093" spans="1:21" x14ac:dyDescent="0.2">
      <c r="A5093">
        <v>5597</v>
      </c>
      <c r="B5093" t="s">
        <v>10794</v>
      </c>
      <c r="C5093" s="1">
        <v>43333</v>
      </c>
      <c r="D5093" s="1">
        <v>43337</v>
      </c>
      <c r="E5093" s="7">
        <f>SuperStoreData[[#This Row],[Ship Date]]-SuperStoreData[[#This Row],[Order Date]]</f>
        <v>4</v>
      </c>
      <c r="F5093" t="s">
        <v>29</v>
      </c>
      <c r="G5093" t="s">
        <v>7520</v>
      </c>
      <c r="H5093" t="s">
        <v>8619</v>
      </c>
      <c r="I5093" t="str">
        <f>PROPER(SuperStoreData[[#This Row],[Customer Name]])</f>
        <v>Sarah Brown</v>
      </c>
      <c r="J5093" t="s">
        <v>32</v>
      </c>
      <c r="K5093">
        <v>3301</v>
      </c>
      <c r="L5093" t="str">
        <f>_xlfn.XLOOKUP(SuperStoreData[[#This Row],[Zip Code]],ZipCodeTable[Zip Code],ZipCodeTable[City])</f>
        <v>Concord</v>
      </c>
      <c r="M5093" t="str">
        <f>_xlfn.XLOOKUP(SuperStoreData[[#This Row],[Zip Code]],ZipCodeTable[Zip Code],ZipCodeTable[State])</f>
        <v>NH</v>
      </c>
      <c r="N5093" t="s">
        <v>46</v>
      </c>
      <c r="O5093" t="s">
        <v>602</v>
      </c>
      <c r="P5093" t="s">
        <v>25</v>
      </c>
      <c r="Q5093" t="s">
        <v>26</v>
      </c>
      <c r="R5093" t="s">
        <v>603</v>
      </c>
      <c r="S5093" s="5">
        <v>68.62</v>
      </c>
      <c r="T5093" s="5">
        <v>22.833127089460401</v>
      </c>
      <c r="U5093" s="6">
        <f>SuperStoreData[[#This Row],[Profit]]/SuperStoreData[[#This Row],[Sales]]</f>
        <v>0.33274740730778779</v>
      </c>
    </row>
    <row r="5094" spans="1:21" x14ac:dyDescent="0.2">
      <c r="A5094">
        <v>6659</v>
      </c>
      <c r="B5094" t="s">
        <v>9584</v>
      </c>
      <c r="C5094" s="1">
        <v>42634</v>
      </c>
      <c r="D5094" s="1">
        <v>42639</v>
      </c>
      <c r="E5094" s="7">
        <f>SuperStoreData[[#This Row],[Ship Date]]-SuperStoreData[[#This Row],[Order Date]]</f>
        <v>5</v>
      </c>
      <c r="F5094" t="s">
        <v>29</v>
      </c>
      <c r="G5094" t="s">
        <v>943</v>
      </c>
      <c r="H5094" t="s">
        <v>947</v>
      </c>
      <c r="I5094" t="str">
        <f>PROPER(SuperStoreData[[#This Row],[Customer Name]])</f>
        <v>Katherine Murray</v>
      </c>
      <c r="J5094" t="s">
        <v>21</v>
      </c>
      <c r="K5094">
        <v>85234</v>
      </c>
      <c r="L5094" t="str">
        <f>_xlfn.XLOOKUP(SuperStoreData[[#This Row],[Zip Code]],ZipCodeTable[Zip Code],ZipCodeTable[City])</f>
        <v>Gilbert</v>
      </c>
      <c r="M5094" t="str">
        <f>_xlfn.XLOOKUP(SuperStoreData[[#This Row],[Zip Code]],ZipCodeTable[Zip Code],ZipCodeTable[State])</f>
        <v>AZ</v>
      </c>
      <c r="N5094" t="s">
        <v>68</v>
      </c>
      <c r="O5094" t="s">
        <v>5166</v>
      </c>
      <c r="P5094" t="s">
        <v>48</v>
      </c>
      <c r="Q5094" t="s">
        <v>49</v>
      </c>
      <c r="R5094" t="s">
        <v>5167</v>
      </c>
      <c r="S5094" s="5">
        <v>68.703999999999994</v>
      </c>
      <c r="T5094" s="5">
        <v>4.8285759702268303</v>
      </c>
      <c r="U5094" s="6">
        <f>SuperStoreData[[#This Row],[Profit]]/SuperStoreData[[#This Row],[Sales]]</f>
        <v>7.0280856576426853E-2</v>
      </c>
    </row>
    <row r="5095" spans="1:21" x14ac:dyDescent="0.2">
      <c r="A5095">
        <v>5161</v>
      </c>
      <c r="B5095" t="s">
        <v>11030</v>
      </c>
      <c r="C5095" s="1">
        <v>42800</v>
      </c>
      <c r="D5095" s="1">
        <v>42804</v>
      </c>
      <c r="E5095" s="7">
        <f>SuperStoreData[[#This Row],[Ship Date]]-SuperStoreData[[#This Row],[Order Date]]</f>
        <v>4</v>
      </c>
      <c r="F5095" t="s">
        <v>129</v>
      </c>
      <c r="G5095" t="s">
        <v>3324</v>
      </c>
      <c r="H5095" t="s">
        <v>7295</v>
      </c>
      <c r="I5095" t="str">
        <f>PROPER(SuperStoreData[[#This Row],[Customer Name]])</f>
        <v>Andrew Gjertsen</v>
      </c>
      <c r="J5095" t="s">
        <v>82</v>
      </c>
      <c r="K5095">
        <v>85345</v>
      </c>
      <c r="L5095" t="str">
        <f>_xlfn.XLOOKUP(SuperStoreData[[#This Row],[Zip Code]],ZipCodeTable[Zip Code],ZipCodeTable[City])</f>
        <v>Peoria</v>
      </c>
      <c r="M5095" t="str">
        <f>_xlfn.XLOOKUP(SuperStoreData[[#This Row],[Zip Code]],ZipCodeTable[Zip Code],ZipCodeTable[State])</f>
        <v>AZ</v>
      </c>
      <c r="N5095" t="s">
        <v>68</v>
      </c>
      <c r="O5095" t="s">
        <v>904</v>
      </c>
      <c r="P5095" t="s">
        <v>76</v>
      </c>
      <c r="Q5095" t="s">
        <v>98</v>
      </c>
      <c r="R5095" t="s">
        <v>905</v>
      </c>
      <c r="S5095" s="5">
        <v>68.72</v>
      </c>
      <c r="T5095" s="5">
        <v>12.197807256953499</v>
      </c>
      <c r="U5095" s="6">
        <f>SuperStoreData[[#This Row],[Profit]]/SuperStoreData[[#This Row],[Sales]]</f>
        <v>0.17750010560176804</v>
      </c>
    </row>
    <row r="5096" spans="1:21" x14ac:dyDescent="0.2">
      <c r="A5096">
        <v>1880</v>
      </c>
      <c r="B5096" t="s">
        <v>11285</v>
      </c>
      <c r="C5096" s="1">
        <v>42100</v>
      </c>
      <c r="D5096" s="1">
        <v>42104</v>
      </c>
      <c r="E5096" s="7">
        <f>SuperStoreData[[#This Row],[Ship Date]]-SuperStoreData[[#This Row],[Order Date]]</f>
        <v>4</v>
      </c>
      <c r="F5096" t="s">
        <v>29</v>
      </c>
      <c r="G5096" t="s">
        <v>80</v>
      </c>
      <c r="H5096" t="s">
        <v>81</v>
      </c>
      <c r="I5096" t="str">
        <f>PROPER(SuperStoreData[[#This Row],[Customer Name]])</f>
        <v>Cyma Kinney</v>
      </c>
      <c r="J5096" t="s">
        <v>82</v>
      </c>
      <c r="K5096">
        <v>32216</v>
      </c>
      <c r="L5096" t="str">
        <f>_xlfn.XLOOKUP(SuperStoreData[[#This Row],[Zip Code]],ZipCodeTable[Zip Code],ZipCodeTable[City])</f>
        <v>Jacksonville</v>
      </c>
      <c r="M5096" t="str">
        <f>_xlfn.XLOOKUP(SuperStoreData[[#This Row],[Zip Code]],ZipCodeTable[Zip Code],ZipCodeTable[State])</f>
        <v>FL</v>
      </c>
      <c r="N5096" t="s">
        <v>85</v>
      </c>
      <c r="O5096" t="s">
        <v>6957</v>
      </c>
      <c r="P5096" t="s">
        <v>25</v>
      </c>
      <c r="Q5096" t="s">
        <v>26</v>
      </c>
      <c r="R5096" t="s">
        <v>6958</v>
      </c>
      <c r="S5096" s="5">
        <v>68.742000000000004</v>
      </c>
      <c r="T5096" s="5">
        <v>0.87796510932320704</v>
      </c>
      <c r="U5096" s="6">
        <f>SuperStoreData[[#This Row],[Profit]]/SuperStoreData[[#This Row],[Sales]]</f>
        <v>1.2771887773460286E-2</v>
      </c>
    </row>
    <row r="5097" spans="1:21" x14ac:dyDescent="0.2">
      <c r="A5097">
        <v>15</v>
      </c>
      <c r="B5097" t="s">
        <v>10227</v>
      </c>
      <c r="C5097" s="1">
        <v>43170</v>
      </c>
      <c r="D5097" s="1">
        <v>43175</v>
      </c>
      <c r="E5097" s="7">
        <f>SuperStoreData[[#This Row],[Ship Date]]-SuperStoreData[[#This Row],[Order Date]]</f>
        <v>5</v>
      </c>
      <c r="F5097" t="s">
        <v>29</v>
      </c>
      <c r="G5097" t="s">
        <v>3224</v>
      </c>
      <c r="H5097" t="s">
        <v>3225</v>
      </c>
      <c r="I5097" t="str">
        <f>PROPER(SuperStoreData[[#This Row],[Customer Name]])</f>
        <v>Harold Pawlan</v>
      </c>
      <c r="J5097" t="s">
        <v>21</v>
      </c>
      <c r="K5097">
        <v>76106</v>
      </c>
      <c r="L5097" t="str">
        <f>_xlfn.XLOOKUP(SuperStoreData[[#This Row],[Zip Code]],ZipCodeTable[Zip Code],ZipCodeTable[City])</f>
        <v>Fort Worth</v>
      </c>
      <c r="M5097" t="str">
        <f>_xlfn.XLOOKUP(SuperStoreData[[#This Row],[Zip Code]],ZipCodeTable[Zip Code],ZipCodeTable[State])</f>
        <v>TX</v>
      </c>
      <c r="N5097" t="s">
        <v>23</v>
      </c>
      <c r="O5097" t="s">
        <v>2867</v>
      </c>
      <c r="P5097" t="s">
        <v>25</v>
      </c>
      <c r="Q5097" t="s">
        <v>39</v>
      </c>
      <c r="R5097" t="s">
        <v>2868</v>
      </c>
      <c r="S5097" s="5">
        <v>68.81</v>
      </c>
      <c r="T5097" s="5">
        <v>20.159008923435302</v>
      </c>
      <c r="U5097" s="6">
        <f>SuperStoreData[[#This Row],[Profit]]/SuperStoreData[[#This Row],[Sales]]</f>
        <v>0.29296626832488448</v>
      </c>
    </row>
    <row r="5098" spans="1:21" x14ac:dyDescent="0.2">
      <c r="A5098">
        <v>3323</v>
      </c>
      <c r="B5098" t="s">
        <v>10359</v>
      </c>
      <c r="C5098" s="1">
        <v>42729</v>
      </c>
      <c r="D5098" s="1">
        <v>42734</v>
      </c>
      <c r="E5098" s="7">
        <f>SuperStoreData[[#This Row],[Ship Date]]-SuperStoreData[[#This Row],[Order Date]]</f>
        <v>5</v>
      </c>
      <c r="F5098" t="s">
        <v>29</v>
      </c>
      <c r="G5098" t="s">
        <v>4159</v>
      </c>
      <c r="H5098" t="s">
        <v>10360</v>
      </c>
      <c r="I5098" t="str">
        <f>PROPER(SuperStoreData[[#This Row],[Customer Name]])</f>
        <v>Tracy Hopkins</v>
      </c>
      <c r="J5098" t="s">
        <v>21</v>
      </c>
      <c r="K5098">
        <v>10009</v>
      </c>
      <c r="L5098" t="str">
        <f>_xlfn.XLOOKUP(SuperStoreData[[#This Row],[Zip Code]],ZipCodeTable[Zip Code],ZipCodeTable[City])</f>
        <v>New York</v>
      </c>
      <c r="M5098" t="str">
        <f>_xlfn.XLOOKUP(SuperStoreData[[#This Row],[Zip Code]],ZipCodeTable[Zip Code],ZipCodeTable[State])</f>
        <v>NY</v>
      </c>
      <c r="N5098" t="s">
        <v>46</v>
      </c>
      <c r="O5098" t="s">
        <v>572</v>
      </c>
      <c r="P5098" t="s">
        <v>25</v>
      </c>
      <c r="Q5098" t="s">
        <v>39</v>
      </c>
      <c r="R5098" t="s">
        <v>573</v>
      </c>
      <c r="S5098" s="5">
        <v>68.94</v>
      </c>
      <c r="T5098" s="5">
        <v>9.0050714426450398</v>
      </c>
      <c r="U5098" s="6">
        <f>SuperStoreData[[#This Row],[Profit]]/SuperStoreData[[#This Row],[Sales]]</f>
        <v>0.13062186600877632</v>
      </c>
    </row>
    <row r="5099" spans="1:21" x14ac:dyDescent="0.2">
      <c r="A5099">
        <v>5306</v>
      </c>
      <c r="B5099" t="s">
        <v>9825</v>
      </c>
      <c r="C5099" s="1">
        <v>42112</v>
      </c>
      <c r="D5099" s="1">
        <v>42116</v>
      </c>
      <c r="E5099" s="7">
        <f>SuperStoreData[[#This Row],[Ship Date]]-SuperStoreData[[#This Row],[Order Date]]</f>
        <v>4</v>
      </c>
      <c r="F5099" t="s">
        <v>29</v>
      </c>
      <c r="G5099" t="s">
        <v>9139</v>
      </c>
      <c r="H5099" t="s">
        <v>9141</v>
      </c>
      <c r="I5099" t="str">
        <f>PROPER(SuperStoreData[[#This Row],[Customer Name]])</f>
        <v>Benjamin Venier</v>
      </c>
      <c r="J5099" t="s">
        <v>82</v>
      </c>
      <c r="K5099">
        <v>11572</v>
      </c>
      <c r="L5099" t="str">
        <f>_xlfn.XLOOKUP(SuperStoreData[[#This Row],[Zip Code]],ZipCodeTable[Zip Code],ZipCodeTable[City])</f>
        <v>Oceanside</v>
      </c>
      <c r="M5099" t="str">
        <f>_xlfn.XLOOKUP(SuperStoreData[[#This Row],[Zip Code]],ZipCodeTable[Zip Code],ZipCodeTable[State])</f>
        <v>NY</v>
      </c>
      <c r="N5099" t="s">
        <v>46</v>
      </c>
      <c r="O5099" t="s">
        <v>546</v>
      </c>
      <c r="P5099" t="s">
        <v>48</v>
      </c>
      <c r="Q5099" t="s">
        <v>49</v>
      </c>
      <c r="R5099" t="s">
        <v>547</v>
      </c>
      <c r="S5099" s="5">
        <v>68.95</v>
      </c>
      <c r="T5099" s="5">
        <v>20.491770884208499</v>
      </c>
      <c r="U5099" s="6">
        <f>SuperStoreData[[#This Row],[Profit]]/SuperStoreData[[#This Row],[Sales]]</f>
        <v>0.29719754726915881</v>
      </c>
    </row>
    <row r="5100" spans="1:21" x14ac:dyDescent="0.2">
      <c r="A5100">
        <v>4392</v>
      </c>
      <c r="B5100" t="s">
        <v>9759</v>
      </c>
      <c r="C5100" s="1">
        <v>43254</v>
      </c>
      <c r="D5100" s="1">
        <v>43260</v>
      </c>
      <c r="E5100" s="7">
        <f>SuperStoreData[[#This Row],[Ship Date]]-SuperStoreData[[#This Row],[Order Date]]</f>
        <v>6</v>
      </c>
      <c r="F5100" t="s">
        <v>18</v>
      </c>
      <c r="G5100" t="s">
        <v>9760</v>
      </c>
      <c r="H5100" t="s">
        <v>9761</v>
      </c>
      <c r="I5100" t="str">
        <f>PROPER(SuperStoreData[[#This Row],[Customer Name]])</f>
        <v>Carlos Daly</v>
      </c>
      <c r="J5100" t="s">
        <v>32</v>
      </c>
      <c r="K5100">
        <v>10035</v>
      </c>
      <c r="L5100" t="str">
        <f>_xlfn.XLOOKUP(SuperStoreData[[#This Row],[Zip Code]],ZipCodeTable[Zip Code],ZipCodeTable[City])</f>
        <v>New York</v>
      </c>
      <c r="M5100" t="str">
        <f>_xlfn.XLOOKUP(SuperStoreData[[#This Row],[Zip Code]],ZipCodeTable[Zip Code],ZipCodeTable[State])</f>
        <v>NY</v>
      </c>
      <c r="N5100" t="s">
        <v>46</v>
      </c>
      <c r="O5100" t="s">
        <v>4340</v>
      </c>
      <c r="P5100" t="s">
        <v>25</v>
      </c>
      <c r="Q5100" t="s">
        <v>52</v>
      </c>
      <c r="R5100" t="s">
        <v>4341</v>
      </c>
      <c r="S5100" s="5">
        <v>68.97</v>
      </c>
      <c r="T5100" s="5">
        <v>4.7801635876263298</v>
      </c>
      <c r="U5100" s="6">
        <f>SuperStoreData[[#This Row],[Profit]]/SuperStoreData[[#This Row],[Sales]]</f>
        <v>6.9307867009226184E-2</v>
      </c>
    </row>
    <row r="5101" spans="1:21" x14ac:dyDescent="0.2">
      <c r="A5101">
        <v>4399</v>
      </c>
      <c r="B5101" t="s">
        <v>5358</v>
      </c>
      <c r="C5101" s="1">
        <v>42728</v>
      </c>
      <c r="D5101" s="1">
        <v>42733</v>
      </c>
      <c r="E5101" s="7">
        <f>SuperStoreData[[#This Row],[Ship Date]]-SuperStoreData[[#This Row],[Order Date]]</f>
        <v>5</v>
      </c>
      <c r="F5101" t="s">
        <v>29</v>
      </c>
      <c r="G5101" t="s">
        <v>1346</v>
      </c>
      <c r="H5101" t="s">
        <v>1347</v>
      </c>
      <c r="I5101" t="str">
        <f>PROPER(SuperStoreData[[#This Row],[Customer Name]])</f>
        <v>John Lee</v>
      </c>
      <c r="J5101" t="s">
        <v>32</v>
      </c>
      <c r="K5101">
        <v>19120</v>
      </c>
      <c r="L5101" t="str">
        <f>_xlfn.XLOOKUP(SuperStoreData[[#This Row],[Zip Code]],ZipCodeTable[Zip Code],ZipCodeTable[City])</f>
        <v>Philadelphia</v>
      </c>
      <c r="M5101" t="str">
        <f>_xlfn.XLOOKUP(SuperStoreData[[#This Row],[Zip Code]],ZipCodeTable[Zip Code],ZipCodeTable[State])</f>
        <v>PA</v>
      </c>
      <c r="N5101" t="s">
        <v>46</v>
      </c>
      <c r="O5101" t="s">
        <v>1348</v>
      </c>
      <c r="P5101" t="s">
        <v>48</v>
      </c>
      <c r="Q5101" t="s">
        <v>49</v>
      </c>
      <c r="R5101" t="s">
        <v>1349</v>
      </c>
      <c r="S5101" s="5">
        <v>69.007999999999996</v>
      </c>
      <c r="T5101" s="5">
        <v>7.9809729559711498</v>
      </c>
      <c r="U5101" s="6">
        <f>SuperStoreData[[#This Row],[Profit]]/SuperStoreData[[#This Row],[Sales]]</f>
        <v>0.11565286569631275</v>
      </c>
    </row>
    <row r="5102" spans="1:21" x14ac:dyDescent="0.2">
      <c r="A5102">
        <v>2895</v>
      </c>
      <c r="B5102" t="s">
        <v>10432</v>
      </c>
      <c r="C5102" s="1">
        <v>42986</v>
      </c>
      <c r="D5102" s="1">
        <v>42993</v>
      </c>
      <c r="E5102" s="7">
        <f>SuperStoreData[[#This Row],[Ship Date]]-SuperStoreData[[#This Row],[Order Date]]</f>
        <v>7</v>
      </c>
      <c r="F5102" t="s">
        <v>29</v>
      </c>
      <c r="G5102" t="s">
        <v>2847</v>
      </c>
      <c r="H5102" t="s">
        <v>2848</v>
      </c>
      <c r="I5102" t="str">
        <f>PROPER(SuperStoreData[[#This Row],[Customer Name]])</f>
        <v>Julie Creighton</v>
      </c>
      <c r="J5102" t="s">
        <v>82</v>
      </c>
      <c r="K5102">
        <v>14609</v>
      </c>
      <c r="L5102" t="str">
        <f>_xlfn.XLOOKUP(SuperStoreData[[#This Row],[Zip Code]],ZipCodeTable[Zip Code],ZipCodeTable[City])</f>
        <v>Rochester</v>
      </c>
      <c r="M5102" t="str">
        <f>_xlfn.XLOOKUP(SuperStoreData[[#This Row],[Zip Code]],ZipCodeTable[Zip Code],ZipCodeTable[State])</f>
        <v>NY</v>
      </c>
      <c r="N5102" t="s">
        <v>46</v>
      </c>
      <c r="O5102" t="s">
        <v>6818</v>
      </c>
      <c r="P5102" t="s">
        <v>48</v>
      </c>
      <c r="Q5102" t="s">
        <v>49</v>
      </c>
      <c r="R5102" t="s">
        <v>6819</v>
      </c>
      <c r="S5102" s="5">
        <v>69.08</v>
      </c>
      <c r="T5102" s="5">
        <v>-1.08105745699838</v>
      </c>
      <c r="U5102" s="6">
        <f>SuperStoreData[[#This Row],[Profit]]/SuperStoreData[[#This Row],[Sales]]</f>
        <v>-1.5649355196849738E-2</v>
      </c>
    </row>
    <row r="5103" spans="1:21" x14ac:dyDescent="0.2">
      <c r="A5103">
        <v>4489</v>
      </c>
      <c r="B5103" t="s">
        <v>4385</v>
      </c>
      <c r="C5103" s="1">
        <v>42074</v>
      </c>
      <c r="D5103" s="1">
        <v>42079</v>
      </c>
      <c r="E5103" s="7">
        <f>SuperStoreData[[#This Row],[Ship Date]]-SuperStoreData[[#This Row],[Order Date]]</f>
        <v>5</v>
      </c>
      <c r="F5103" t="s">
        <v>29</v>
      </c>
      <c r="G5103" t="s">
        <v>4386</v>
      </c>
      <c r="H5103" t="s">
        <v>4387</v>
      </c>
      <c r="I5103" t="str">
        <f>PROPER(SuperStoreData[[#This Row],[Customer Name]])</f>
        <v>Cathy Armstrong</v>
      </c>
      <c r="J5103" t="s">
        <v>21</v>
      </c>
      <c r="K5103">
        <v>77036</v>
      </c>
      <c r="L5103" t="str">
        <f>_xlfn.XLOOKUP(SuperStoreData[[#This Row],[Zip Code]],ZipCodeTable[Zip Code],ZipCodeTable[City])</f>
        <v>Houston</v>
      </c>
      <c r="M5103" t="str">
        <f>_xlfn.XLOOKUP(SuperStoreData[[#This Row],[Zip Code]],ZipCodeTable[Zip Code],ZipCodeTable[State])</f>
        <v>TX</v>
      </c>
      <c r="N5103" t="s">
        <v>23</v>
      </c>
      <c r="O5103" t="s">
        <v>1908</v>
      </c>
      <c r="P5103" t="s">
        <v>25</v>
      </c>
      <c r="Q5103" t="s">
        <v>214</v>
      </c>
      <c r="R5103" t="s">
        <v>1909</v>
      </c>
      <c r="S5103" s="5">
        <v>69.12</v>
      </c>
      <c r="T5103" s="5">
        <v>17.411904316757902</v>
      </c>
      <c r="U5103" s="6">
        <f>SuperStoreData[[#This Row],[Profit]]/SuperStoreData[[#This Row],[Sales]]</f>
        <v>0.2519083379160576</v>
      </c>
    </row>
    <row r="5104" spans="1:21" x14ac:dyDescent="0.2">
      <c r="A5104">
        <v>2335</v>
      </c>
      <c r="B5104" t="s">
        <v>11681</v>
      </c>
      <c r="C5104" s="1">
        <v>43409</v>
      </c>
      <c r="D5104" s="1">
        <v>43411</v>
      </c>
      <c r="E5104" s="7">
        <f>SuperStoreData[[#This Row],[Ship Date]]-SuperStoreData[[#This Row],[Order Date]]</f>
        <v>2</v>
      </c>
      <c r="F5104" t="s">
        <v>29</v>
      </c>
      <c r="G5104" t="s">
        <v>5413</v>
      </c>
      <c r="H5104" t="s">
        <v>5414</v>
      </c>
      <c r="I5104" t="str">
        <f>PROPER(SuperStoreData[[#This Row],[Customer Name]])</f>
        <v>Kelly Williams</v>
      </c>
      <c r="J5104" t="s">
        <v>32</v>
      </c>
      <c r="K5104">
        <v>37042</v>
      </c>
      <c r="L5104" t="str">
        <f>_xlfn.XLOOKUP(SuperStoreData[[#This Row],[Zip Code]],ZipCodeTable[Zip Code],ZipCodeTable[City])</f>
        <v>Clarksville</v>
      </c>
      <c r="M5104" t="str">
        <f>_xlfn.XLOOKUP(SuperStoreData[[#This Row],[Zip Code]],ZipCodeTable[Zip Code],ZipCodeTable[State])</f>
        <v>TN</v>
      </c>
      <c r="N5104" t="s">
        <v>85</v>
      </c>
      <c r="O5104" t="s">
        <v>3459</v>
      </c>
      <c r="P5104" t="s">
        <v>25</v>
      </c>
      <c r="Q5104" t="s">
        <v>39</v>
      </c>
      <c r="R5104" t="s">
        <v>3460</v>
      </c>
      <c r="S5104" s="5">
        <v>69.215999999999994</v>
      </c>
      <c r="T5104" s="5">
        <v>22.545971295279902</v>
      </c>
      <c r="U5104" s="6">
        <f>SuperStoreData[[#This Row],[Profit]]/SuperStoreData[[#This Row],[Sales]]</f>
        <v>0.32573351963823255</v>
      </c>
    </row>
    <row r="5105" spans="1:21" x14ac:dyDescent="0.2">
      <c r="A5105">
        <v>4282</v>
      </c>
      <c r="B5105" t="s">
        <v>8268</v>
      </c>
      <c r="C5105" s="1">
        <v>42427</v>
      </c>
      <c r="D5105" s="1">
        <v>42431</v>
      </c>
      <c r="E5105" s="7">
        <f>SuperStoreData[[#This Row],[Ship Date]]-SuperStoreData[[#This Row],[Order Date]]</f>
        <v>4</v>
      </c>
      <c r="F5105" t="s">
        <v>29</v>
      </c>
      <c r="G5105" t="s">
        <v>747</v>
      </c>
      <c r="H5105" t="s">
        <v>748</v>
      </c>
      <c r="I5105" t="str">
        <f>PROPER(SuperStoreData[[#This Row],[Customer Name]])</f>
        <v>Robert Marley</v>
      </c>
      <c r="J5105" t="s">
        <v>21</v>
      </c>
      <c r="K5105">
        <v>10011</v>
      </c>
      <c r="L5105" t="str">
        <f>_xlfn.XLOOKUP(SuperStoreData[[#This Row],[Zip Code]],ZipCodeTable[Zip Code],ZipCodeTable[City])</f>
        <v>New York</v>
      </c>
      <c r="M5105" t="str">
        <f>_xlfn.XLOOKUP(SuperStoreData[[#This Row],[Zip Code]],ZipCodeTable[Zip Code],ZipCodeTable[State])</f>
        <v>NY</v>
      </c>
      <c r="N5105" t="s">
        <v>46</v>
      </c>
      <c r="O5105" t="s">
        <v>3999</v>
      </c>
      <c r="P5105" t="s">
        <v>48</v>
      </c>
      <c r="Q5105" t="s">
        <v>55</v>
      </c>
      <c r="R5105" t="s">
        <v>4000</v>
      </c>
      <c r="S5105" s="5">
        <v>69.263999999999996</v>
      </c>
      <c r="T5105" s="5">
        <v>12.802817530699899</v>
      </c>
      <c r="U5105" s="6">
        <f>SuperStoreData[[#This Row],[Profit]]/SuperStoreData[[#This Row],[Sales]]</f>
        <v>0.18484086294034274</v>
      </c>
    </row>
    <row r="5106" spans="1:21" x14ac:dyDescent="0.2">
      <c r="A5106">
        <v>6345</v>
      </c>
      <c r="B5106" t="s">
        <v>5260</v>
      </c>
      <c r="C5106" s="1">
        <v>42997</v>
      </c>
      <c r="D5106" s="1">
        <v>42999</v>
      </c>
      <c r="E5106" s="7">
        <f>SuperStoreData[[#This Row],[Ship Date]]-SuperStoreData[[#This Row],[Order Date]]</f>
        <v>2</v>
      </c>
      <c r="F5106" t="s">
        <v>18</v>
      </c>
      <c r="G5106" t="s">
        <v>507</v>
      </c>
      <c r="H5106" t="s">
        <v>508</v>
      </c>
      <c r="I5106" t="str">
        <f>PROPER(SuperStoreData[[#This Row],[Customer Name]])</f>
        <v>Eugene Moren</v>
      </c>
      <c r="J5106" t="s">
        <v>21</v>
      </c>
      <c r="K5106">
        <v>19711</v>
      </c>
      <c r="L5106" t="str">
        <f>_xlfn.XLOOKUP(SuperStoreData[[#This Row],[Zip Code]],ZipCodeTable[Zip Code],ZipCodeTable[City])</f>
        <v>Newark</v>
      </c>
      <c r="M5106" t="str">
        <f>_xlfn.XLOOKUP(SuperStoreData[[#This Row],[Zip Code]],ZipCodeTable[Zip Code],ZipCodeTable[State])</f>
        <v>DE</v>
      </c>
      <c r="N5106" t="s">
        <v>46</v>
      </c>
      <c r="O5106" t="s">
        <v>403</v>
      </c>
      <c r="P5106" t="s">
        <v>25</v>
      </c>
      <c r="Q5106" t="s">
        <v>26</v>
      </c>
      <c r="R5106" t="s">
        <v>404</v>
      </c>
      <c r="S5106" s="5">
        <v>69.28</v>
      </c>
      <c r="T5106" s="5">
        <v>22.745103894705998</v>
      </c>
      <c r="U5106" s="6">
        <f>SuperStoreData[[#This Row],[Profit]]/SuperStoreData[[#This Row],[Sales]]</f>
        <v>0.32830692688663393</v>
      </c>
    </row>
    <row r="5107" spans="1:21" x14ac:dyDescent="0.2">
      <c r="A5107">
        <v>500</v>
      </c>
      <c r="B5107" t="s">
        <v>10758</v>
      </c>
      <c r="C5107" s="1">
        <v>42257</v>
      </c>
      <c r="D5107" s="1">
        <v>42260</v>
      </c>
      <c r="E5107" s="7">
        <f>SuperStoreData[[#This Row],[Ship Date]]-SuperStoreData[[#This Row],[Order Date]]</f>
        <v>3</v>
      </c>
      <c r="F5107" t="s">
        <v>29</v>
      </c>
      <c r="G5107" t="s">
        <v>1713</v>
      </c>
      <c r="H5107" t="s">
        <v>1714</v>
      </c>
      <c r="I5107" t="str">
        <f>PROPER(SuperStoreData[[#This Row],[Customer Name]])</f>
        <v>Sanjit Chand</v>
      </c>
      <c r="J5107" t="s">
        <v>32</v>
      </c>
      <c r="K5107">
        <v>92627</v>
      </c>
      <c r="L5107" t="str">
        <f>_xlfn.XLOOKUP(SuperStoreData[[#This Row],[Zip Code]],ZipCodeTable[Zip Code],ZipCodeTable[City])</f>
        <v>Costa Mesa</v>
      </c>
      <c r="M5107" t="str">
        <f>_xlfn.XLOOKUP(SuperStoreData[[#This Row],[Zip Code]],ZipCodeTable[Zip Code],ZipCodeTable[State])</f>
        <v>CA</v>
      </c>
      <c r="N5107" t="s">
        <v>68</v>
      </c>
      <c r="O5107" t="s">
        <v>7219</v>
      </c>
      <c r="P5107" t="s">
        <v>48</v>
      </c>
      <c r="Q5107" t="s">
        <v>49</v>
      </c>
      <c r="R5107" t="s">
        <v>7220</v>
      </c>
      <c r="S5107" s="5">
        <v>69.3</v>
      </c>
      <c r="T5107" s="5">
        <v>19.345296570067202</v>
      </c>
      <c r="U5107" s="6">
        <f>SuperStoreData[[#This Row],[Profit]]/SuperStoreData[[#This Row],[Sales]]</f>
        <v>0.2791529086589784</v>
      </c>
    </row>
    <row r="5108" spans="1:21" x14ac:dyDescent="0.2">
      <c r="A5108">
        <v>8268</v>
      </c>
      <c r="B5108" t="s">
        <v>11579</v>
      </c>
      <c r="C5108" s="1">
        <v>43091</v>
      </c>
      <c r="D5108" s="1">
        <v>43097</v>
      </c>
      <c r="E5108" s="7">
        <f>SuperStoreData[[#This Row],[Ship Date]]-SuperStoreData[[#This Row],[Order Date]]</f>
        <v>6</v>
      </c>
      <c r="F5108" t="s">
        <v>29</v>
      </c>
      <c r="G5108" t="s">
        <v>1955</v>
      </c>
      <c r="H5108" t="s">
        <v>1956</v>
      </c>
      <c r="I5108" t="str">
        <f>PROPER(SuperStoreData[[#This Row],[Customer Name]])</f>
        <v>Liz Preis</v>
      </c>
      <c r="J5108" t="s">
        <v>32</v>
      </c>
      <c r="K5108">
        <v>60505</v>
      </c>
      <c r="L5108" t="str">
        <f>_xlfn.XLOOKUP(SuperStoreData[[#This Row],[Zip Code]],ZipCodeTable[Zip Code],ZipCodeTable[City])</f>
        <v>Aurora</v>
      </c>
      <c r="M5108" t="str">
        <f>_xlfn.XLOOKUP(SuperStoreData[[#This Row],[Zip Code]],ZipCodeTable[Zip Code],ZipCodeTable[State])</f>
        <v>IL</v>
      </c>
      <c r="N5108" t="s">
        <v>23</v>
      </c>
      <c r="O5108" t="s">
        <v>1689</v>
      </c>
      <c r="P5108" t="s">
        <v>48</v>
      </c>
      <c r="Q5108" t="s">
        <v>137</v>
      </c>
      <c r="R5108" t="s">
        <v>1690</v>
      </c>
      <c r="S5108" s="5">
        <v>69.375</v>
      </c>
      <c r="T5108" s="5">
        <v>-1.6021575396786401</v>
      </c>
      <c r="U5108" s="6">
        <f>SuperStoreData[[#This Row],[Profit]]/SuperStoreData[[#This Row],[Sales]]</f>
        <v>-2.3094162734106524E-2</v>
      </c>
    </row>
    <row r="5109" spans="1:21" x14ac:dyDescent="0.2">
      <c r="A5109">
        <v>7236</v>
      </c>
      <c r="B5109" t="s">
        <v>5748</v>
      </c>
      <c r="C5109" s="1">
        <v>43301</v>
      </c>
      <c r="D5109" s="1">
        <v>43306</v>
      </c>
      <c r="E5109" s="7">
        <f>SuperStoreData[[#This Row],[Ship Date]]-SuperStoreData[[#This Row],[Order Date]]</f>
        <v>5</v>
      </c>
      <c r="F5109" t="s">
        <v>29</v>
      </c>
      <c r="G5109" t="s">
        <v>5749</v>
      </c>
      <c r="H5109" t="s">
        <v>5753</v>
      </c>
      <c r="I5109" t="str">
        <f>PROPER(SuperStoreData[[#This Row],[Customer Name]])</f>
        <v>Giulietta Baptist</v>
      </c>
      <c r="J5109" t="s">
        <v>32</v>
      </c>
      <c r="K5109">
        <v>10011</v>
      </c>
      <c r="L5109" t="str">
        <f>_xlfn.XLOOKUP(SuperStoreData[[#This Row],[Zip Code]],ZipCodeTable[Zip Code],ZipCodeTable[City])</f>
        <v>New York</v>
      </c>
      <c r="M5109" t="str">
        <f>_xlfn.XLOOKUP(SuperStoreData[[#This Row],[Zip Code]],ZipCodeTable[Zip Code],ZipCodeTable[State])</f>
        <v>NY</v>
      </c>
      <c r="N5109" t="s">
        <v>46</v>
      </c>
      <c r="O5109" t="s">
        <v>2271</v>
      </c>
      <c r="P5109" t="s">
        <v>25</v>
      </c>
      <c r="Q5109" t="s">
        <v>26</v>
      </c>
      <c r="R5109" t="s">
        <v>2272</v>
      </c>
      <c r="S5109" s="5">
        <v>69.456000000000003</v>
      </c>
      <c r="T5109" s="5">
        <v>7.0789436668516297</v>
      </c>
      <c r="U5109" s="6">
        <f>SuperStoreData[[#This Row],[Profit]]/SuperStoreData[[#This Row],[Sales]]</f>
        <v>0.10191982934306078</v>
      </c>
    </row>
    <row r="5110" spans="1:21" x14ac:dyDescent="0.2">
      <c r="A5110">
        <v>2350</v>
      </c>
      <c r="B5110" t="s">
        <v>2275</v>
      </c>
      <c r="C5110" s="1">
        <v>43259</v>
      </c>
      <c r="D5110" s="1">
        <v>43261</v>
      </c>
      <c r="E5110" s="7">
        <f>SuperStoreData[[#This Row],[Ship Date]]-SuperStoreData[[#This Row],[Order Date]]</f>
        <v>2</v>
      </c>
      <c r="F5110" t="s">
        <v>489</v>
      </c>
      <c r="G5110" t="s">
        <v>2276</v>
      </c>
      <c r="H5110" t="s">
        <v>2277</v>
      </c>
      <c r="I5110" t="str">
        <f>PROPER(SuperStoreData[[#This Row],[Customer Name]])</f>
        <v>Alice Mccarthy</v>
      </c>
      <c r="J5110" t="s">
        <v>82</v>
      </c>
      <c r="K5110">
        <v>90032</v>
      </c>
      <c r="L5110" t="str">
        <f>_xlfn.XLOOKUP(SuperStoreData[[#This Row],[Zip Code]],ZipCodeTable[Zip Code],ZipCodeTable[City])</f>
        <v>Los Angeles</v>
      </c>
      <c r="M5110" t="str">
        <f>_xlfn.XLOOKUP(SuperStoreData[[#This Row],[Zip Code]],ZipCodeTable[Zip Code],ZipCodeTable[State])</f>
        <v>CA</v>
      </c>
      <c r="N5110" t="s">
        <v>68</v>
      </c>
      <c r="O5110" t="s">
        <v>2271</v>
      </c>
      <c r="P5110" t="s">
        <v>25</v>
      </c>
      <c r="Q5110" t="s">
        <v>26</v>
      </c>
      <c r="R5110" t="s">
        <v>2272</v>
      </c>
      <c r="S5110" s="5">
        <v>69.456000000000003</v>
      </c>
      <c r="T5110" s="5">
        <v>21.661203768704802</v>
      </c>
      <c r="U5110" s="6">
        <f>SuperStoreData[[#This Row],[Profit]]/SuperStoreData[[#This Row],[Sales]]</f>
        <v>0.31186943919466714</v>
      </c>
    </row>
    <row r="5111" spans="1:21" x14ac:dyDescent="0.2">
      <c r="A5111">
        <v>4953</v>
      </c>
      <c r="B5111" t="s">
        <v>6190</v>
      </c>
      <c r="C5111" s="1">
        <v>42354</v>
      </c>
      <c r="D5111" s="1">
        <v>42359</v>
      </c>
      <c r="E5111" s="7">
        <f>SuperStoreData[[#This Row],[Ship Date]]-SuperStoreData[[#This Row],[Order Date]]</f>
        <v>5</v>
      </c>
      <c r="F5111" t="s">
        <v>129</v>
      </c>
      <c r="G5111" t="s">
        <v>2258</v>
      </c>
      <c r="H5111" t="s">
        <v>6191</v>
      </c>
      <c r="I5111" t="str">
        <f>PROPER(SuperStoreData[[#This Row],[Customer Name]])</f>
        <v>Alan Schoenberger</v>
      </c>
      <c r="J5111" t="s">
        <v>82</v>
      </c>
      <c r="K5111">
        <v>94109</v>
      </c>
      <c r="L5111" t="str">
        <f>_xlfn.XLOOKUP(SuperStoreData[[#This Row],[Zip Code]],ZipCodeTable[Zip Code],ZipCodeTable[City])</f>
        <v>San Francisco</v>
      </c>
      <c r="M5111" t="str">
        <f>_xlfn.XLOOKUP(SuperStoreData[[#This Row],[Zip Code]],ZipCodeTable[Zip Code],ZipCodeTable[State])</f>
        <v>CA</v>
      </c>
      <c r="N5111" t="s">
        <v>68</v>
      </c>
      <c r="O5111" t="s">
        <v>6192</v>
      </c>
      <c r="P5111" t="s">
        <v>25</v>
      </c>
      <c r="Q5111" t="s">
        <v>39</v>
      </c>
      <c r="R5111" t="s">
        <v>6193</v>
      </c>
      <c r="S5111" s="5">
        <v>69.48</v>
      </c>
      <c r="T5111" s="5">
        <v>2.11226131368357</v>
      </c>
      <c r="U5111" s="6">
        <f>SuperStoreData[[#This Row],[Profit]]/SuperStoreData[[#This Row],[Sales]]</f>
        <v>3.0400997606268996E-2</v>
      </c>
    </row>
    <row r="5112" spans="1:21" x14ac:dyDescent="0.2">
      <c r="A5112">
        <v>1968</v>
      </c>
      <c r="B5112" t="s">
        <v>10054</v>
      </c>
      <c r="C5112" s="1">
        <v>42704</v>
      </c>
      <c r="D5112" s="1">
        <v>42708</v>
      </c>
      <c r="E5112" s="7">
        <f>SuperStoreData[[#This Row],[Ship Date]]-SuperStoreData[[#This Row],[Order Date]]</f>
        <v>4</v>
      </c>
      <c r="F5112" t="s">
        <v>29</v>
      </c>
      <c r="G5112" t="s">
        <v>4418</v>
      </c>
      <c r="H5112" t="s">
        <v>4433</v>
      </c>
      <c r="I5112" t="str">
        <f>PROPER(SuperStoreData[[#This Row],[Customer Name]])</f>
        <v>Dean Braden</v>
      </c>
      <c r="J5112" t="s">
        <v>32</v>
      </c>
      <c r="K5112">
        <v>7501</v>
      </c>
      <c r="L5112" t="str">
        <f>_xlfn.XLOOKUP(SuperStoreData[[#This Row],[Zip Code]],ZipCodeTable[Zip Code],ZipCodeTable[City])</f>
        <v>Paterson</v>
      </c>
      <c r="M5112" t="str">
        <f>_xlfn.XLOOKUP(SuperStoreData[[#This Row],[Zip Code]],ZipCodeTable[Zip Code],ZipCodeTable[State])</f>
        <v>NJ</v>
      </c>
      <c r="N5112" t="s">
        <v>46</v>
      </c>
      <c r="O5112" t="s">
        <v>7611</v>
      </c>
      <c r="P5112" t="s">
        <v>25</v>
      </c>
      <c r="Q5112" t="s">
        <v>214</v>
      </c>
      <c r="R5112" t="s">
        <v>7612</v>
      </c>
      <c r="S5112" s="5">
        <v>69.5</v>
      </c>
      <c r="T5112" s="5">
        <v>1.1714890952927499</v>
      </c>
      <c r="U5112" s="6">
        <f>SuperStoreData[[#This Row],[Profit]]/SuperStoreData[[#This Row],[Sales]]</f>
        <v>1.6855958205651077E-2</v>
      </c>
    </row>
    <row r="5113" spans="1:21" x14ac:dyDescent="0.2">
      <c r="A5113">
        <v>5002</v>
      </c>
      <c r="B5113" t="s">
        <v>10523</v>
      </c>
      <c r="C5113" s="1">
        <v>42338</v>
      </c>
      <c r="D5113" s="1">
        <v>42342</v>
      </c>
      <c r="E5113" s="7">
        <f>SuperStoreData[[#This Row],[Ship Date]]-SuperStoreData[[#This Row],[Order Date]]</f>
        <v>4</v>
      </c>
      <c r="F5113" t="s">
        <v>489</v>
      </c>
      <c r="G5113" t="s">
        <v>5795</v>
      </c>
      <c r="H5113" t="s">
        <v>9428</v>
      </c>
      <c r="I5113" t="str">
        <f>PROPER(SuperStoreData[[#This Row],[Customer Name]])</f>
        <v>Eugene Hildebrand</v>
      </c>
      <c r="J5113" t="s">
        <v>21</v>
      </c>
      <c r="K5113">
        <v>23602</v>
      </c>
      <c r="L5113" t="str">
        <f>_xlfn.XLOOKUP(SuperStoreData[[#This Row],[Zip Code]],ZipCodeTable[Zip Code],ZipCodeTable[City])</f>
        <v>Newport News</v>
      </c>
      <c r="M5113" t="str">
        <f>_xlfn.XLOOKUP(SuperStoreData[[#This Row],[Zip Code]],ZipCodeTable[Zip Code],ZipCodeTable[State])</f>
        <v>VA</v>
      </c>
      <c r="N5113" t="s">
        <v>85</v>
      </c>
      <c r="O5113" t="s">
        <v>7611</v>
      </c>
      <c r="P5113" t="s">
        <v>25</v>
      </c>
      <c r="Q5113" t="s">
        <v>214</v>
      </c>
      <c r="R5113" t="s">
        <v>7612</v>
      </c>
      <c r="S5113" s="5">
        <v>69.5</v>
      </c>
      <c r="T5113" s="5">
        <v>23.366437051708498</v>
      </c>
      <c r="U5113" s="6">
        <f>SuperStoreData[[#This Row],[Profit]]/SuperStoreData[[#This Row],[Sales]]</f>
        <v>0.33620772736271221</v>
      </c>
    </row>
    <row r="5114" spans="1:21" x14ac:dyDescent="0.2">
      <c r="A5114">
        <v>7166</v>
      </c>
      <c r="B5114" t="s">
        <v>9434</v>
      </c>
      <c r="C5114" s="1">
        <v>42348</v>
      </c>
      <c r="D5114" s="1">
        <v>42352</v>
      </c>
      <c r="E5114" s="7">
        <f>SuperStoreData[[#This Row],[Ship Date]]-SuperStoreData[[#This Row],[Order Date]]</f>
        <v>4</v>
      </c>
      <c r="F5114" t="s">
        <v>18</v>
      </c>
      <c r="G5114" t="s">
        <v>4923</v>
      </c>
      <c r="H5114" t="s">
        <v>4929</v>
      </c>
      <c r="I5114" t="str">
        <f>PROPER(SuperStoreData[[#This Row],[Customer Name]])</f>
        <v>Clytie Kelty</v>
      </c>
      <c r="J5114" t="s">
        <v>32</v>
      </c>
      <c r="K5114">
        <v>2908</v>
      </c>
      <c r="L5114" t="str">
        <f>_xlfn.XLOOKUP(SuperStoreData[[#This Row],[Zip Code]],ZipCodeTable[Zip Code],ZipCodeTable[City])</f>
        <v>Providence</v>
      </c>
      <c r="M5114" t="str">
        <f>_xlfn.XLOOKUP(SuperStoreData[[#This Row],[Zip Code]],ZipCodeTable[Zip Code],ZipCodeTable[State])</f>
        <v>RI</v>
      </c>
      <c r="N5114" t="s">
        <v>46</v>
      </c>
      <c r="O5114" t="s">
        <v>6344</v>
      </c>
      <c r="P5114" t="s">
        <v>25</v>
      </c>
      <c r="Q5114" t="s">
        <v>61</v>
      </c>
      <c r="R5114" t="s">
        <v>6345</v>
      </c>
      <c r="S5114" s="5">
        <v>69.52</v>
      </c>
      <c r="T5114" s="5">
        <v>6.0125660292957699</v>
      </c>
      <c r="U5114" s="6">
        <f>SuperStoreData[[#This Row],[Profit]]/SuperStoreData[[#This Row],[Sales]]</f>
        <v>8.6486853125658375E-2</v>
      </c>
    </row>
    <row r="5115" spans="1:21" x14ac:dyDescent="0.2">
      <c r="A5115">
        <v>4828</v>
      </c>
      <c r="B5115" t="s">
        <v>863</v>
      </c>
      <c r="C5115" s="1">
        <v>42728</v>
      </c>
      <c r="D5115" s="1">
        <v>42731</v>
      </c>
      <c r="E5115" s="7">
        <f>SuperStoreData[[#This Row],[Ship Date]]-SuperStoreData[[#This Row],[Order Date]]</f>
        <v>3</v>
      </c>
      <c r="F5115" t="s">
        <v>29</v>
      </c>
      <c r="G5115" t="s">
        <v>864</v>
      </c>
      <c r="H5115" t="s">
        <v>881</v>
      </c>
      <c r="I5115" t="str">
        <f>PROPER(SuperStoreData[[#This Row],[Customer Name]])</f>
        <v>Jack O'Briant</v>
      </c>
      <c r="J5115" t="s">
        <v>82</v>
      </c>
      <c r="K5115">
        <v>40475</v>
      </c>
      <c r="L5115" t="str">
        <f>_xlfn.XLOOKUP(SuperStoreData[[#This Row],[Zip Code]],ZipCodeTable[Zip Code],ZipCodeTable[City])</f>
        <v>Richmond</v>
      </c>
      <c r="M5115" t="str">
        <f>_xlfn.XLOOKUP(SuperStoreData[[#This Row],[Zip Code]],ZipCodeTable[Zip Code],ZipCodeTable[State])</f>
        <v>KY</v>
      </c>
      <c r="N5115" t="s">
        <v>85</v>
      </c>
      <c r="O5115" t="s">
        <v>882</v>
      </c>
      <c r="P5115" t="s">
        <v>25</v>
      </c>
      <c r="Q5115" t="s">
        <v>61</v>
      </c>
      <c r="R5115" t="s">
        <v>883</v>
      </c>
      <c r="S5115" s="5">
        <v>69.52</v>
      </c>
      <c r="T5115" s="5">
        <v>7.9615415390270501</v>
      </c>
      <c r="U5115" s="6">
        <f>SuperStoreData[[#This Row],[Profit]]/SuperStoreData[[#This Row],[Sales]]</f>
        <v>0.11452159866264457</v>
      </c>
    </row>
    <row r="5116" spans="1:21" x14ac:dyDescent="0.2">
      <c r="A5116">
        <v>3632</v>
      </c>
      <c r="B5116" t="s">
        <v>2631</v>
      </c>
      <c r="C5116" s="1">
        <v>42701</v>
      </c>
      <c r="D5116" s="1">
        <v>42707</v>
      </c>
      <c r="E5116" s="7">
        <f>SuperStoreData[[#This Row],[Ship Date]]-SuperStoreData[[#This Row],[Order Date]]</f>
        <v>6</v>
      </c>
      <c r="F5116" t="s">
        <v>129</v>
      </c>
      <c r="G5116" t="s">
        <v>2632</v>
      </c>
      <c r="H5116" t="s">
        <v>2636</v>
      </c>
      <c r="I5116" t="str">
        <f>PROPER(SuperStoreData[[#This Row],[Customer Name]])</f>
        <v>Darren Budd</v>
      </c>
      <c r="J5116" t="s">
        <v>82</v>
      </c>
      <c r="K5116">
        <v>90004</v>
      </c>
      <c r="L5116" t="str">
        <f>_xlfn.XLOOKUP(SuperStoreData[[#This Row],[Zip Code]],ZipCodeTable[Zip Code],ZipCodeTable[City])</f>
        <v>Los Angeles</v>
      </c>
      <c r="M5116" t="str">
        <f>_xlfn.XLOOKUP(SuperStoreData[[#This Row],[Zip Code]],ZipCodeTable[Zip Code],ZipCodeTable[State])</f>
        <v>CA</v>
      </c>
      <c r="N5116" t="s">
        <v>68</v>
      </c>
      <c r="O5116" t="s">
        <v>882</v>
      </c>
      <c r="P5116" t="s">
        <v>25</v>
      </c>
      <c r="Q5116" t="s">
        <v>61</v>
      </c>
      <c r="R5116" t="s">
        <v>883</v>
      </c>
      <c r="S5116" s="5">
        <v>69.52</v>
      </c>
      <c r="T5116" s="5">
        <v>0.70358082086879303</v>
      </c>
      <c r="U5116" s="6">
        <f>SuperStoreData[[#This Row],[Profit]]/SuperStoreData[[#This Row],[Sales]]</f>
        <v>1.0120552659217392E-2</v>
      </c>
    </row>
    <row r="5117" spans="1:21" x14ac:dyDescent="0.2">
      <c r="A5117">
        <v>6278</v>
      </c>
      <c r="B5117" t="s">
        <v>8898</v>
      </c>
      <c r="C5117" s="1">
        <v>42730</v>
      </c>
      <c r="D5117" s="1">
        <v>42734</v>
      </c>
      <c r="E5117" s="7">
        <f>SuperStoreData[[#This Row],[Ship Date]]-SuperStoreData[[#This Row],[Order Date]]</f>
        <v>4</v>
      </c>
      <c r="F5117" t="s">
        <v>129</v>
      </c>
      <c r="G5117" t="s">
        <v>5151</v>
      </c>
      <c r="H5117" t="s">
        <v>7393</v>
      </c>
      <c r="I5117" t="str">
        <f>PROPER(SuperStoreData[[#This Row],[Customer Name]])</f>
        <v>Dennis Kane</v>
      </c>
      <c r="J5117" t="s">
        <v>32</v>
      </c>
      <c r="K5117">
        <v>98105</v>
      </c>
      <c r="L5117" t="str">
        <f>_xlfn.XLOOKUP(SuperStoreData[[#This Row],[Zip Code]],ZipCodeTable[Zip Code],ZipCodeTable[City])</f>
        <v>Seattle</v>
      </c>
      <c r="M5117" t="str">
        <f>_xlfn.XLOOKUP(SuperStoreData[[#This Row],[Zip Code]],ZipCodeTable[Zip Code],ZipCodeTable[State])</f>
        <v>WA</v>
      </c>
      <c r="N5117" t="s">
        <v>68</v>
      </c>
      <c r="O5117" t="s">
        <v>6344</v>
      </c>
      <c r="P5117" t="s">
        <v>25</v>
      </c>
      <c r="Q5117" t="s">
        <v>61</v>
      </c>
      <c r="R5117" t="s">
        <v>6345</v>
      </c>
      <c r="S5117" s="5">
        <v>69.52</v>
      </c>
      <c r="T5117" s="5">
        <v>20.314023783469199</v>
      </c>
      <c r="U5117" s="6">
        <f>SuperStoreData[[#This Row],[Profit]]/SuperStoreData[[#This Row],[Sales]]</f>
        <v>0.29220402450329691</v>
      </c>
    </row>
    <row r="5118" spans="1:21" x14ac:dyDescent="0.2">
      <c r="A5118">
        <v>4786</v>
      </c>
      <c r="B5118" t="s">
        <v>7332</v>
      </c>
      <c r="C5118" s="1">
        <v>43284</v>
      </c>
      <c r="D5118" s="1">
        <v>43284</v>
      </c>
      <c r="E5118" s="7">
        <f>SuperStoreData[[#This Row],[Ship Date]]-SuperStoreData[[#This Row],[Order Date]]</f>
        <v>0</v>
      </c>
      <c r="F5118" t="s">
        <v>29</v>
      </c>
      <c r="G5118" t="s">
        <v>3589</v>
      </c>
      <c r="H5118" t="s">
        <v>7345</v>
      </c>
      <c r="I5118" t="str">
        <f>PROPER(SuperStoreData[[#This Row],[Customer Name]])</f>
        <v>Irene Maddox</v>
      </c>
      <c r="J5118" t="s">
        <v>32</v>
      </c>
      <c r="K5118">
        <v>80906</v>
      </c>
      <c r="L5118" t="str">
        <f>_xlfn.XLOOKUP(SuperStoreData[[#This Row],[Zip Code]],ZipCodeTable[Zip Code],ZipCodeTable[City])</f>
        <v>Colorado Springs</v>
      </c>
      <c r="M5118" t="str">
        <f>_xlfn.XLOOKUP(SuperStoreData[[#This Row],[Zip Code]],ZipCodeTable[Zip Code],ZipCodeTable[State])</f>
        <v>CO</v>
      </c>
      <c r="N5118" t="s">
        <v>68</v>
      </c>
      <c r="O5118" t="s">
        <v>6036</v>
      </c>
      <c r="P5118" t="s">
        <v>48</v>
      </c>
      <c r="Q5118" t="s">
        <v>166</v>
      </c>
      <c r="R5118" t="s">
        <v>6037</v>
      </c>
      <c r="S5118" s="5">
        <v>69.575999999999993</v>
      </c>
      <c r="T5118" s="5">
        <v>9.4924808101908091</v>
      </c>
      <c r="U5118" s="6">
        <f>SuperStoreData[[#This Row],[Profit]]/SuperStoreData[[#This Row],[Sales]]</f>
        <v>0.13643326449049686</v>
      </c>
    </row>
    <row r="5119" spans="1:21" x14ac:dyDescent="0.2">
      <c r="A5119">
        <v>579</v>
      </c>
      <c r="B5119" t="s">
        <v>9665</v>
      </c>
      <c r="C5119" s="1">
        <v>42672</v>
      </c>
      <c r="D5119" s="1">
        <v>42676</v>
      </c>
      <c r="E5119" s="7">
        <f>SuperStoreData[[#This Row],[Ship Date]]-SuperStoreData[[#This Row],[Order Date]]</f>
        <v>4</v>
      </c>
      <c r="F5119" t="s">
        <v>29</v>
      </c>
      <c r="G5119" t="s">
        <v>2539</v>
      </c>
      <c r="H5119" t="s">
        <v>2540</v>
      </c>
      <c r="I5119" t="str">
        <f>PROPER(SuperStoreData[[#This Row],[Customer Name]])</f>
        <v>Carlos Soltero</v>
      </c>
      <c r="J5119" t="s">
        <v>32</v>
      </c>
      <c r="K5119">
        <v>60610</v>
      </c>
      <c r="L5119" t="str">
        <f>_xlfn.XLOOKUP(SuperStoreData[[#This Row],[Zip Code]],ZipCodeTable[Zip Code],ZipCodeTable[City])</f>
        <v>Chicago</v>
      </c>
      <c r="M5119" t="str">
        <f>_xlfn.XLOOKUP(SuperStoreData[[#This Row],[Zip Code]],ZipCodeTable[Zip Code],ZipCodeTable[State])</f>
        <v>IL</v>
      </c>
      <c r="N5119" t="s">
        <v>23</v>
      </c>
      <c r="O5119" t="s">
        <v>737</v>
      </c>
      <c r="P5119" t="s">
        <v>25</v>
      </c>
      <c r="Q5119" t="s">
        <v>61</v>
      </c>
      <c r="R5119" t="s">
        <v>738</v>
      </c>
      <c r="S5119" s="5">
        <v>69.712000000000003</v>
      </c>
      <c r="T5119" s="5">
        <v>2.2377349420175299</v>
      </c>
      <c r="U5119" s="6">
        <f>SuperStoreData[[#This Row],[Profit]]/SuperStoreData[[#This Row],[Sales]]</f>
        <v>3.2099709404658158E-2</v>
      </c>
    </row>
    <row r="5120" spans="1:21" x14ac:dyDescent="0.2">
      <c r="A5120">
        <v>3642</v>
      </c>
      <c r="B5120" t="s">
        <v>6944</v>
      </c>
      <c r="C5120" s="1">
        <v>42315</v>
      </c>
      <c r="D5120" s="1">
        <v>42317</v>
      </c>
      <c r="E5120" s="7">
        <f>SuperStoreData[[#This Row],[Ship Date]]-SuperStoreData[[#This Row],[Order Date]]</f>
        <v>2</v>
      </c>
      <c r="F5120" t="s">
        <v>29</v>
      </c>
      <c r="G5120" t="s">
        <v>4040</v>
      </c>
      <c r="H5120" t="s">
        <v>4044</v>
      </c>
      <c r="I5120" t="str">
        <f>PROPER(SuperStoreData[[#This Row],[Customer Name]])</f>
        <v>Paul Prost</v>
      </c>
      <c r="J5120" t="s">
        <v>21</v>
      </c>
      <c r="K5120">
        <v>45503</v>
      </c>
      <c r="L5120" t="str">
        <f>_xlfn.XLOOKUP(SuperStoreData[[#This Row],[Zip Code]],ZipCodeTable[Zip Code],ZipCodeTable[City])</f>
        <v>Springfield</v>
      </c>
      <c r="M5120" t="str">
        <f>_xlfn.XLOOKUP(SuperStoreData[[#This Row],[Zip Code]],ZipCodeTable[Zip Code],ZipCodeTable[State])</f>
        <v>OH</v>
      </c>
      <c r="N5120" t="s">
        <v>46</v>
      </c>
      <c r="O5120" t="s">
        <v>4537</v>
      </c>
      <c r="P5120" t="s">
        <v>25</v>
      </c>
      <c r="Q5120" t="s">
        <v>26</v>
      </c>
      <c r="R5120" t="s">
        <v>4538</v>
      </c>
      <c r="S5120" s="5">
        <v>69.888000000000005</v>
      </c>
      <c r="T5120" s="5">
        <v>20.374546428633</v>
      </c>
      <c r="U5120" s="6">
        <f>SuperStoreData[[#This Row],[Profit]]/SuperStoreData[[#This Row],[Sales]]</f>
        <v>0.29153139921922216</v>
      </c>
    </row>
    <row r="5121" spans="1:21" x14ac:dyDescent="0.2">
      <c r="A5121">
        <v>1264</v>
      </c>
      <c r="B5121" t="s">
        <v>782</v>
      </c>
      <c r="C5121" s="1">
        <v>42084</v>
      </c>
      <c r="D5121" s="1">
        <v>42088</v>
      </c>
      <c r="E5121" s="7">
        <f>SuperStoreData[[#This Row],[Ship Date]]-SuperStoreData[[#This Row],[Order Date]]</f>
        <v>4</v>
      </c>
      <c r="F5121" t="s">
        <v>18</v>
      </c>
      <c r="G5121" t="s">
        <v>783</v>
      </c>
      <c r="H5121" t="s">
        <v>784</v>
      </c>
      <c r="I5121" t="str">
        <f>PROPER(SuperStoreData[[#This Row],[Customer Name]])</f>
        <v>Chris Cortes</v>
      </c>
      <c r="J5121" t="s">
        <v>32</v>
      </c>
      <c r="K5121">
        <v>46350</v>
      </c>
      <c r="L5121" t="str">
        <f>_xlfn.XLOOKUP(SuperStoreData[[#This Row],[Zip Code]],ZipCodeTable[Zip Code],ZipCodeTable[City])</f>
        <v>La Porte</v>
      </c>
      <c r="M5121" t="str">
        <f>_xlfn.XLOOKUP(SuperStoreData[[#This Row],[Zip Code]],ZipCodeTable[Zip Code],ZipCodeTable[State])</f>
        <v>IN</v>
      </c>
      <c r="N5121" t="s">
        <v>23</v>
      </c>
      <c r="O5121" t="s">
        <v>786</v>
      </c>
      <c r="P5121" t="s">
        <v>76</v>
      </c>
      <c r="Q5121" t="s">
        <v>98</v>
      </c>
      <c r="R5121" t="s">
        <v>787</v>
      </c>
      <c r="S5121" s="5">
        <v>69.900000000000006</v>
      </c>
      <c r="T5121" s="5">
        <v>7.9757115289578504</v>
      </c>
      <c r="U5121" s="6">
        <f>SuperStoreData[[#This Row],[Profit]]/SuperStoreData[[#This Row],[Sales]]</f>
        <v>0.11410173861170028</v>
      </c>
    </row>
    <row r="5122" spans="1:21" x14ac:dyDescent="0.2">
      <c r="A5122">
        <v>1809</v>
      </c>
      <c r="B5122" t="s">
        <v>7052</v>
      </c>
      <c r="C5122" s="1">
        <v>42717</v>
      </c>
      <c r="D5122" s="1">
        <v>42719</v>
      </c>
      <c r="E5122" s="7">
        <f>SuperStoreData[[#This Row],[Ship Date]]-SuperStoreData[[#This Row],[Order Date]]</f>
        <v>2</v>
      </c>
      <c r="F5122" t="s">
        <v>18</v>
      </c>
      <c r="G5122" t="s">
        <v>7053</v>
      </c>
      <c r="H5122" t="s">
        <v>7054</v>
      </c>
      <c r="I5122" t="str">
        <f>PROPER(SuperStoreData[[#This Row],[Customer Name]])</f>
        <v>Phillip Breyer</v>
      </c>
      <c r="J5122" t="s">
        <v>82</v>
      </c>
      <c r="K5122">
        <v>74133</v>
      </c>
      <c r="L5122" t="str">
        <f>_xlfn.XLOOKUP(SuperStoreData[[#This Row],[Zip Code]],ZipCodeTable[Zip Code],ZipCodeTable[City])</f>
        <v>Tulsa</v>
      </c>
      <c r="M5122" t="str">
        <f>_xlfn.XLOOKUP(SuperStoreData[[#This Row],[Zip Code]],ZipCodeTable[Zip Code],ZipCodeTable[State])</f>
        <v>OK</v>
      </c>
      <c r="N5122" t="s">
        <v>23</v>
      </c>
      <c r="O5122" t="s">
        <v>315</v>
      </c>
      <c r="P5122" t="s">
        <v>76</v>
      </c>
      <c r="Q5122" t="s">
        <v>98</v>
      </c>
      <c r="R5122" t="s">
        <v>316</v>
      </c>
      <c r="S5122" s="5">
        <v>69.930000000000007</v>
      </c>
      <c r="T5122" s="5">
        <v>7.2615738444484199</v>
      </c>
      <c r="U5122" s="6">
        <f>SuperStoreData[[#This Row],[Profit]]/SuperStoreData[[#This Row],[Sales]]</f>
        <v>0.10384060981622222</v>
      </c>
    </row>
    <row r="5123" spans="1:21" x14ac:dyDescent="0.2">
      <c r="A5123">
        <v>3188</v>
      </c>
      <c r="B5123" t="s">
        <v>7430</v>
      </c>
      <c r="C5123" s="1">
        <v>43443</v>
      </c>
      <c r="D5123" s="1">
        <v>43445</v>
      </c>
      <c r="E5123" s="7">
        <f>SuperStoreData[[#This Row],[Ship Date]]-SuperStoreData[[#This Row],[Order Date]]</f>
        <v>2</v>
      </c>
      <c r="F5123" t="s">
        <v>29</v>
      </c>
      <c r="G5123" t="s">
        <v>3395</v>
      </c>
      <c r="H5123" t="s">
        <v>7431</v>
      </c>
      <c r="I5123" t="str">
        <f>PROPER(SuperStoreData[[#This Row],[Customer Name]])</f>
        <v>Ken Black</v>
      </c>
      <c r="J5123" t="s">
        <v>82</v>
      </c>
      <c r="K5123">
        <v>1852</v>
      </c>
      <c r="L5123" t="str">
        <f>_xlfn.XLOOKUP(SuperStoreData[[#This Row],[Zip Code]],ZipCodeTable[Zip Code],ZipCodeTable[City])</f>
        <v>Lowell</v>
      </c>
      <c r="M5123" t="str">
        <f>_xlfn.XLOOKUP(SuperStoreData[[#This Row],[Zip Code]],ZipCodeTable[Zip Code],ZipCodeTable[State])</f>
        <v>MA</v>
      </c>
      <c r="N5123" t="s">
        <v>46</v>
      </c>
      <c r="O5123" t="s">
        <v>2449</v>
      </c>
      <c r="P5123" t="s">
        <v>76</v>
      </c>
      <c r="Q5123" t="s">
        <v>98</v>
      </c>
      <c r="R5123" t="s">
        <v>2450</v>
      </c>
      <c r="S5123" s="5">
        <v>69.930000000000007</v>
      </c>
      <c r="T5123" s="5">
        <v>16.019323867162601</v>
      </c>
      <c r="U5123" s="6">
        <f>SuperStoreData[[#This Row],[Profit]]/SuperStoreData[[#This Row],[Sales]]</f>
        <v>0.22907656037698557</v>
      </c>
    </row>
    <row r="5124" spans="1:21" x14ac:dyDescent="0.2">
      <c r="A5124">
        <v>6789</v>
      </c>
      <c r="B5124" t="s">
        <v>7911</v>
      </c>
      <c r="C5124" s="1">
        <v>43350</v>
      </c>
      <c r="D5124" s="1">
        <v>43354</v>
      </c>
      <c r="E5124" s="7">
        <f>SuperStoreData[[#This Row],[Ship Date]]-SuperStoreData[[#This Row],[Order Date]]</f>
        <v>4</v>
      </c>
      <c r="F5124" t="s">
        <v>29</v>
      </c>
      <c r="G5124" t="s">
        <v>5046</v>
      </c>
      <c r="H5124" t="s">
        <v>7912</v>
      </c>
      <c r="I5124" t="str">
        <f>PROPER(SuperStoreData[[#This Row],[Customer Name]])</f>
        <v>Jonathan Howell</v>
      </c>
      <c r="J5124" t="s">
        <v>32</v>
      </c>
      <c r="K5124">
        <v>30318</v>
      </c>
      <c r="L5124" t="str">
        <f>_xlfn.XLOOKUP(SuperStoreData[[#This Row],[Zip Code]],ZipCodeTable[Zip Code],ZipCodeTable[City])</f>
        <v>Atlanta</v>
      </c>
      <c r="M5124" t="str">
        <f>_xlfn.XLOOKUP(SuperStoreData[[#This Row],[Zip Code]],ZipCodeTable[Zip Code],ZipCodeTable[State])</f>
        <v>GA</v>
      </c>
      <c r="N5124" t="s">
        <v>85</v>
      </c>
      <c r="O5124" t="s">
        <v>7447</v>
      </c>
      <c r="P5124" t="s">
        <v>25</v>
      </c>
      <c r="Q5124" t="s">
        <v>91</v>
      </c>
      <c r="R5124" t="s">
        <v>7448</v>
      </c>
      <c r="S5124" s="5">
        <v>69.930000000000007</v>
      </c>
      <c r="T5124" s="5">
        <v>11.4112811846413</v>
      </c>
      <c r="U5124" s="6">
        <f>SuperStoreData[[#This Row],[Profit]]/SuperStoreData[[#This Row],[Sales]]</f>
        <v>0.16318148412185471</v>
      </c>
    </row>
    <row r="5125" spans="1:21" x14ac:dyDescent="0.2">
      <c r="A5125">
        <v>6024</v>
      </c>
      <c r="B5125" t="s">
        <v>10516</v>
      </c>
      <c r="C5125" s="1">
        <v>42882</v>
      </c>
      <c r="D5125" s="1">
        <v>42886</v>
      </c>
      <c r="E5125" s="7">
        <f>SuperStoreData[[#This Row],[Ship Date]]-SuperStoreData[[#This Row],[Order Date]]</f>
        <v>4</v>
      </c>
      <c r="F5125" t="s">
        <v>18</v>
      </c>
      <c r="G5125" t="s">
        <v>4324</v>
      </c>
      <c r="H5125" t="s">
        <v>4325</v>
      </c>
      <c r="I5125" t="str">
        <f>PROPER(SuperStoreData[[#This Row],[Customer Name]])</f>
        <v>Linda Southworth</v>
      </c>
      <c r="J5125" t="s">
        <v>82</v>
      </c>
      <c r="K5125">
        <v>2908</v>
      </c>
      <c r="L5125" t="str">
        <f>_xlfn.XLOOKUP(SuperStoreData[[#This Row],[Zip Code]],ZipCodeTable[Zip Code],ZipCodeTable[City])</f>
        <v>Providence</v>
      </c>
      <c r="M5125" t="str">
        <f>_xlfn.XLOOKUP(SuperStoreData[[#This Row],[Zip Code]],ZipCodeTable[Zip Code],ZipCodeTable[State])</f>
        <v>RI</v>
      </c>
      <c r="N5125" t="s">
        <v>46</v>
      </c>
      <c r="O5125" t="s">
        <v>8307</v>
      </c>
      <c r="P5125" t="s">
        <v>76</v>
      </c>
      <c r="Q5125" t="s">
        <v>77</v>
      </c>
      <c r="R5125" t="s">
        <v>8308</v>
      </c>
      <c r="S5125" s="5">
        <v>69.98</v>
      </c>
      <c r="T5125" s="5">
        <v>0.78718188048005999</v>
      </c>
      <c r="U5125" s="6">
        <f>SuperStoreData[[#This Row],[Profit]]/SuperStoreData[[#This Row],[Sales]]</f>
        <v>1.1248669340955414E-2</v>
      </c>
    </row>
    <row r="5126" spans="1:21" x14ac:dyDescent="0.2">
      <c r="A5126">
        <v>4668</v>
      </c>
      <c r="B5126" t="s">
        <v>6669</v>
      </c>
      <c r="C5126" s="1">
        <v>42344</v>
      </c>
      <c r="D5126" s="1">
        <v>42349</v>
      </c>
      <c r="E5126" s="7">
        <f>SuperStoreData[[#This Row],[Ship Date]]-SuperStoreData[[#This Row],[Order Date]]</f>
        <v>5</v>
      </c>
      <c r="F5126" t="s">
        <v>29</v>
      </c>
      <c r="G5126" t="s">
        <v>3395</v>
      </c>
      <c r="H5126" t="s">
        <v>3398</v>
      </c>
      <c r="I5126" t="str">
        <f>PROPER(SuperStoreData[[#This Row],[Customer Name]])</f>
        <v>Ken Black</v>
      </c>
      <c r="J5126" t="s">
        <v>82</v>
      </c>
      <c r="K5126">
        <v>98115</v>
      </c>
      <c r="L5126" t="str">
        <f>_xlfn.XLOOKUP(SuperStoreData[[#This Row],[Zip Code]],ZipCodeTable[Zip Code],ZipCodeTable[City])</f>
        <v>Seattle</v>
      </c>
      <c r="M5126" t="str">
        <f>_xlfn.XLOOKUP(SuperStoreData[[#This Row],[Zip Code]],ZipCodeTable[Zip Code],ZipCodeTable[State])</f>
        <v>WA</v>
      </c>
      <c r="N5126" t="s">
        <v>68</v>
      </c>
      <c r="O5126" t="s">
        <v>6675</v>
      </c>
      <c r="P5126" t="s">
        <v>76</v>
      </c>
      <c r="Q5126" t="s">
        <v>77</v>
      </c>
      <c r="R5126" t="s">
        <v>6676</v>
      </c>
      <c r="S5126" s="5">
        <v>69.98</v>
      </c>
      <c r="T5126" s="5">
        <v>19.536734414266601</v>
      </c>
      <c r="U5126" s="6">
        <f>SuperStoreData[[#This Row],[Profit]]/SuperStoreData[[#This Row],[Sales]]</f>
        <v>0.27917597048108889</v>
      </c>
    </row>
    <row r="5127" spans="1:21" x14ac:dyDescent="0.2">
      <c r="A5127">
        <v>428</v>
      </c>
      <c r="B5127" t="s">
        <v>7574</v>
      </c>
      <c r="C5127" s="1">
        <v>42701</v>
      </c>
      <c r="D5127" s="1">
        <v>42705</v>
      </c>
      <c r="E5127" s="7">
        <f>SuperStoreData[[#This Row],[Ship Date]]-SuperStoreData[[#This Row],[Order Date]]</f>
        <v>4</v>
      </c>
      <c r="F5127" t="s">
        <v>18</v>
      </c>
      <c r="G5127" t="s">
        <v>4827</v>
      </c>
      <c r="H5127" t="s">
        <v>4828</v>
      </c>
      <c r="I5127" t="str">
        <f>PROPER(SuperStoreData[[#This Row],[Customer Name]])</f>
        <v>Shirley Daniels</v>
      </c>
      <c r="J5127" t="s">
        <v>21</v>
      </c>
      <c r="K5127">
        <v>10801</v>
      </c>
      <c r="L5127" t="str">
        <f>_xlfn.XLOOKUP(SuperStoreData[[#This Row],[Zip Code]],ZipCodeTable[Zip Code],ZipCodeTable[City])</f>
        <v>New Rochelle</v>
      </c>
      <c r="M5127" t="str">
        <f>_xlfn.XLOOKUP(SuperStoreData[[#This Row],[Zip Code]],ZipCodeTable[Zip Code],ZipCodeTable[State])</f>
        <v>NY</v>
      </c>
      <c r="N5127" t="s">
        <v>46</v>
      </c>
      <c r="O5127" t="s">
        <v>5969</v>
      </c>
      <c r="P5127" t="s">
        <v>76</v>
      </c>
      <c r="Q5127" t="s">
        <v>176</v>
      </c>
      <c r="R5127" t="s">
        <v>5970</v>
      </c>
      <c r="S5127" s="5">
        <v>69.989999999999995</v>
      </c>
      <c r="T5127" s="5">
        <v>14.2633748506444</v>
      </c>
      <c r="U5127" s="6">
        <f>SuperStoreData[[#This Row],[Profit]]/SuperStoreData[[#This Row],[Sales]]</f>
        <v>0.20379161095362769</v>
      </c>
    </row>
    <row r="5128" spans="1:21" x14ac:dyDescent="0.2">
      <c r="A5128">
        <v>896</v>
      </c>
      <c r="B5128" t="s">
        <v>6940</v>
      </c>
      <c r="C5128" s="1">
        <v>43353</v>
      </c>
      <c r="D5128" s="1">
        <v>43353</v>
      </c>
      <c r="E5128" s="7">
        <f>SuperStoreData[[#This Row],[Ship Date]]-SuperStoreData[[#This Row],[Order Date]]</f>
        <v>0</v>
      </c>
      <c r="F5128" t="s">
        <v>18</v>
      </c>
      <c r="G5128" t="s">
        <v>6941</v>
      </c>
      <c r="H5128" t="s">
        <v>6943</v>
      </c>
      <c r="I5128" t="str">
        <f>PROPER(SuperStoreData[[#This Row],[Customer Name]])</f>
        <v>Pamela Coakley</v>
      </c>
      <c r="J5128" t="s">
        <v>82</v>
      </c>
      <c r="K5128">
        <v>94122</v>
      </c>
      <c r="L5128" t="str">
        <f>_xlfn.XLOOKUP(SuperStoreData[[#This Row],[Zip Code]],ZipCodeTable[Zip Code],ZipCodeTable[City])</f>
        <v>San Francisco</v>
      </c>
      <c r="M5128" t="str">
        <f>_xlfn.XLOOKUP(SuperStoreData[[#This Row],[Zip Code]],ZipCodeTable[Zip Code],ZipCodeTable[State])</f>
        <v>CA</v>
      </c>
      <c r="N5128" t="s">
        <v>68</v>
      </c>
      <c r="O5128" t="s">
        <v>518</v>
      </c>
      <c r="P5128" t="s">
        <v>25</v>
      </c>
      <c r="Q5128" t="s">
        <v>26</v>
      </c>
      <c r="R5128" t="s">
        <v>519</v>
      </c>
      <c r="S5128" s="5">
        <v>70.007999999999996</v>
      </c>
      <c r="T5128" s="5">
        <v>7.0626331298162697</v>
      </c>
      <c r="U5128" s="6">
        <f>SuperStoreData[[#This Row],[Profit]]/SuperStoreData[[#This Row],[Sales]]</f>
        <v>0.1008832294854341</v>
      </c>
    </row>
    <row r="5129" spans="1:21" x14ac:dyDescent="0.2">
      <c r="A5129">
        <v>4857</v>
      </c>
      <c r="B5129" t="s">
        <v>7745</v>
      </c>
      <c r="C5129" s="1">
        <v>42823</v>
      </c>
      <c r="D5129" s="1">
        <v>42827</v>
      </c>
      <c r="E5129" s="7">
        <f>SuperStoreData[[#This Row],[Ship Date]]-SuperStoreData[[#This Row],[Order Date]]</f>
        <v>4</v>
      </c>
      <c r="F5129" t="s">
        <v>29</v>
      </c>
      <c r="G5129" t="s">
        <v>7719</v>
      </c>
      <c r="H5129" t="s">
        <v>7720</v>
      </c>
      <c r="I5129" t="str">
        <f>PROPER(SuperStoreData[[#This Row],[Customer Name]])</f>
        <v>Philip Brown</v>
      </c>
      <c r="J5129" t="s">
        <v>32</v>
      </c>
      <c r="K5129">
        <v>90004</v>
      </c>
      <c r="L5129" t="str">
        <f>_xlfn.XLOOKUP(SuperStoreData[[#This Row],[Zip Code]],ZipCodeTable[Zip Code],ZipCodeTable[City])</f>
        <v>Los Angeles</v>
      </c>
      <c r="M5129" t="str">
        <f>_xlfn.XLOOKUP(SuperStoreData[[#This Row],[Zip Code]],ZipCodeTable[Zip Code],ZipCodeTable[State])</f>
        <v>CA</v>
      </c>
      <c r="N5129" t="s">
        <v>68</v>
      </c>
      <c r="O5129" t="s">
        <v>518</v>
      </c>
      <c r="P5129" t="s">
        <v>25</v>
      </c>
      <c r="Q5129" t="s">
        <v>26</v>
      </c>
      <c r="R5129" t="s">
        <v>519</v>
      </c>
      <c r="S5129" s="5">
        <v>70.007999999999996</v>
      </c>
      <c r="T5129" s="5">
        <v>8.8340458605189696</v>
      </c>
      <c r="U5129" s="6">
        <f>SuperStoreData[[#This Row],[Profit]]/SuperStoreData[[#This Row],[Sales]]</f>
        <v>0.12618623386640054</v>
      </c>
    </row>
    <row r="5130" spans="1:21" x14ac:dyDescent="0.2">
      <c r="A5130">
        <v>2188</v>
      </c>
      <c r="B5130" t="s">
        <v>6828</v>
      </c>
      <c r="C5130" s="1">
        <v>43247</v>
      </c>
      <c r="D5130" s="1">
        <v>43253</v>
      </c>
      <c r="E5130" s="7">
        <f>SuperStoreData[[#This Row],[Ship Date]]-SuperStoreData[[#This Row],[Order Date]]</f>
        <v>6</v>
      </c>
      <c r="F5130" t="s">
        <v>29</v>
      </c>
      <c r="G5130" t="s">
        <v>542</v>
      </c>
      <c r="H5130" t="s">
        <v>543</v>
      </c>
      <c r="I5130" t="str">
        <f>PROPER(SuperStoreData[[#This Row],[Customer Name]])</f>
        <v>Ivan Liston</v>
      </c>
      <c r="J5130" t="s">
        <v>32</v>
      </c>
      <c r="K5130">
        <v>47201</v>
      </c>
      <c r="L5130" t="str">
        <f>_xlfn.XLOOKUP(SuperStoreData[[#This Row],[Zip Code]],ZipCodeTable[Zip Code],ZipCodeTable[City])</f>
        <v>Columbus</v>
      </c>
      <c r="M5130" t="str">
        <f>_xlfn.XLOOKUP(SuperStoreData[[#This Row],[Zip Code]],ZipCodeTable[Zip Code],ZipCodeTable[State])</f>
        <v>IN</v>
      </c>
      <c r="N5130" t="s">
        <v>23</v>
      </c>
      <c r="O5130" t="s">
        <v>6340</v>
      </c>
      <c r="P5130" t="s">
        <v>25</v>
      </c>
      <c r="Q5130" t="s">
        <v>293</v>
      </c>
      <c r="R5130" t="s">
        <v>294</v>
      </c>
      <c r="S5130" s="5">
        <v>70.08</v>
      </c>
      <c r="T5130" s="5">
        <v>13.2519062918578</v>
      </c>
      <c r="U5130" s="6">
        <f>SuperStoreData[[#This Row],[Profit]]/SuperStoreData[[#This Row],[Sales]]</f>
        <v>0.18909683635641839</v>
      </c>
    </row>
    <row r="5131" spans="1:21" x14ac:dyDescent="0.2">
      <c r="A5131">
        <v>2346</v>
      </c>
      <c r="B5131" t="s">
        <v>7767</v>
      </c>
      <c r="C5131" s="1">
        <v>42288</v>
      </c>
      <c r="D5131" s="1">
        <v>42293</v>
      </c>
      <c r="E5131" s="7">
        <f>SuperStoreData[[#This Row],[Ship Date]]-SuperStoreData[[#This Row],[Order Date]]</f>
        <v>5</v>
      </c>
      <c r="F5131" t="s">
        <v>29</v>
      </c>
      <c r="G5131" t="s">
        <v>408</v>
      </c>
      <c r="H5131" t="s">
        <v>409</v>
      </c>
      <c r="I5131" t="str">
        <f>PROPER(SuperStoreData[[#This Row],[Customer Name]])</f>
        <v>Liz Thompson</v>
      </c>
      <c r="J5131" t="s">
        <v>32</v>
      </c>
      <c r="K5131">
        <v>78207</v>
      </c>
      <c r="L5131" t="str">
        <f>_xlfn.XLOOKUP(SuperStoreData[[#This Row],[Zip Code]],ZipCodeTable[Zip Code],ZipCodeTable[City])</f>
        <v>San Antonio</v>
      </c>
      <c r="M5131" t="str">
        <f>_xlfn.XLOOKUP(SuperStoreData[[#This Row],[Zip Code]],ZipCodeTable[Zip Code],ZipCodeTable[State])</f>
        <v>TX</v>
      </c>
      <c r="N5131" t="s">
        <v>23</v>
      </c>
      <c r="O5131" t="s">
        <v>1641</v>
      </c>
      <c r="P5131" t="s">
        <v>25</v>
      </c>
      <c r="Q5131" t="s">
        <v>91</v>
      </c>
      <c r="R5131" t="s">
        <v>7468</v>
      </c>
      <c r="S5131" s="5">
        <v>70.08</v>
      </c>
      <c r="T5131" s="5">
        <v>11.7149337747479</v>
      </c>
      <c r="U5131" s="6">
        <f>SuperStoreData[[#This Row],[Profit]]/SuperStoreData[[#This Row],[Sales]]</f>
        <v>0.16716515089537529</v>
      </c>
    </row>
    <row r="5132" spans="1:21" x14ac:dyDescent="0.2">
      <c r="A5132">
        <v>398</v>
      </c>
      <c r="B5132" t="s">
        <v>11842</v>
      </c>
      <c r="C5132" s="1">
        <v>42902</v>
      </c>
      <c r="D5132" s="1">
        <v>42908</v>
      </c>
      <c r="E5132" s="7">
        <f>SuperStoreData[[#This Row],[Ship Date]]-SuperStoreData[[#This Row],[Order Date]]</f>
        <v>6</v>
      </c>
      <c r="F5132" t="s">
        <v>29</v>
      </c>
      <c r="G5132" t="s">
        <v>3224</v>
      </c>
      <c r="H5132" t="s">
        <v>3225</v>
      </c>
      <c r="I5132" t="str">
        <f>PROPER(SuperStoreData[[#This Row],[Customer Name]])</f>
        <v>Harold Pawlan</v>
      </c>
      <c r="J5132" t="s">
        <v>21</v>
      </c>
      <c r="K5132">
        <v>49201</v>
      </c>
      <c r="L5132" t="str">
        <f>_xlfn.XLOOKUP(SuperStoreData[[#This Row],[Zip Code]],ZipCodeTable[Zip Code],ZipCodeTable[City])</f>
        <v>Jackson</v>
      </c>
      <c r="M5132" t="str">
        <f>_xlfn.XLOOKUP(SuperStoreData[[#This Row],[Zip Code]],ZipCodeTable[Zip Code],ZipCodeTable[State])</f>
        <v>MI</v>
      </c>
      <c r="N5132" t="s">
        <v>23</v>
      </c>
      <c r="O5132" t="s">
        <v>320</v>
      </c>
      <c r="P5132" t="s">
        <v>25</v>
      </c>
      <c r="Q5132" t="s">
        <v>214</v>
      </c>
      <c r="R5132" t="s">
        <v>321</v>
      </c>
      <c r="S5132" s="5">
        <v>70.12</v>
      </c>
      <c r="T5132" s="5">
        <v>-0.50314677203836</v>
      </c>
      <c r="U5132" s="6">
        <f>SuperStoreData[[#This Row],[Profit]]/SuperStoreData[[#This Row],[Sales]]</f>
        <v>-7.1755101545687393E-3</v>
      </c>
    </row>
    <row r="5133" spans="1:21" x14ac:dyDescent="0.2">
      <c r="A5133">
        <v>7403</v>
      </c>
      <c r="B5133" t="s">
        <v>4988</v>
      </c>
      <c r="C5133" s="1">
        <v>43205</v>
      </c>
      <c r="D5133" s="1">
        <v>43208</v>
      </c>
      <c r="E5133" s="7">
        <f>SuperStoreData[[#This Row],[Ship Date]]-SuperStoreData[[#This Row],[Order Date]]</f>
        <v>3</v>
      </c>
      <c r="F5133" t="s">
        <v>29</v>
      </c>
      <c r="G5133" t="s">
        <v>2068</v>
      </c>
      <c r="H5133" t="s">
        <v>3038</v>
      </c>
      <c r="I5133" t="str">
        <f>PROPER(SuperStoreData[[#This Row],[Customer Name]])</f>
        <v>Shahid Hopkins</v>
      </c>
      <c r="J5133" t="s">
        <v>32</v>
      </c>
      <c r="K5133">
        <v>10011</v>
      </c>
      <c r="L5133" t="str">
        <f>_xlfn.XLOOKUP(SuperStoreData[[#This Row],[Zip Code]],ZipCodeTable[Zip Code],ZipCodeTable[City])</f>
        <v>New York</v>
      </c>
      <c r="M5133" t="str">
        <f>_xlfn.XLOOKUP(SuperStoreData[[#This Row],[Zip Code]],ZipCodeTable[Zip Code],ZipCodeTable[State])</f>
        <v>NY</v>
      </c>
      <c r="N5133" t="s">
        <v>46</v>
      </c>
      <c r="O5133" t="s">
        <v>320</v>
      </c>
      <c r="P5133" t="s">
        <v>25</v>
      </c>
      <c r="Q5133" t="s">
        <v>214</v>
      </c>
      <c r="R5133" t="s">
        <v>321</v>
      </c>
      <c r="S5133" s="5">
        <v>70.12</v>
      </c>
      <c r="T5133" s="5">
        <v>12.0593144368918</v>
      </c>
      <c r="U5133" s="6">
        <f>SuperStoreData[[#This Row],[Profit]]/SuperStoreData[[#This Row],[Sales]]</f>
        <v>0.17198109579138332</v>
      </c>
    </row>
    <row r="5134" spans="1:21" x14ac:dyDescent="0.2">
      <c r="A5134">
        <v>8627</v>
      </c>
      <c r="B5134" t="s">
        <v>5488</v>
      </c>
      <c r="C5134" s="1">
        <v>43021</v>
      </c>
      <c r="D5134" s="1">
        <v>43027</v>
      </c>
      <c r="E5134" s="7">
        <f>SuperStoreData[[#This Row],[Ship Date]]-SuperStoreData[[#This Row],[Order Date]]</f>
        <v>6</v>
      </c>
      <c r="F5134" t="s">
        <v>29</v>
      </c>
      <c r="G5134" t="s">
        <v>1719</v>
      </c>
      <c r="H5134" t="s">
        <v>5496</v>
      </c>
      <c r="I5134" t="str">
        <f>PROPER(SuperStoreData[[#This Row],[Customer Name]])</f>
        <v>Andy Gerbode</v>
      </c>
      <c r="J5134" t="s">
        <v>82</v>
      </c>
      <c r="K5134">
        <v>10011</v>
      </c>
      <c r="L5134" t="str">
        <f>_xlfn.XLOOKUP(SuperStoreData[[#This Row],[Zip Code]],ZipCodeTable[Zip Code],ZipCodeTable[City])</f>
        <v>New York</v>
      </c>
      <c r="M5134" t="str">
        <f>_xlfn.XLOOKUP(SuperStoreData[[#This Row],[Zip Code]],ZipCodeTable[Zip Code],ZipCodeTable[State])</f>
        <v>NY</v>
      </c>
      <c r="N5134" t="s">
        <v>46</v>
      </c>
      <c r="O5134" t="s">
        <v>5516</v>
      </c>
      <c r="P5134" t="s">
        <v>25</v>
      </c>
      <c r="Q5134" t="s">
        <v>61</v>
      </c>
      <c r="R5134" t="s">
        <v>5517</v>
      </c>
      <c r="S5134" s="5">
        <v>70.260000000000005</v>
      </c>
      <c r="T5134" s="5">
        <v>19.5350838123051</v>
      </c>
      <c r="U5134" s="6">
        <f>SuperStoreData[[#This Row],[Profit]]/SuperStoreData[[#This Row],[Sales]]</f>
        <v>0.27803990623833047</v>
      </c>
    </row>
    <row r="5135" spans="1:21" x14ac:dyDescent="0.2">
      <c r="A5135">
        <v>5204</v>
      </c>
      <c r="B5135" t="s">
        <v>8452</v>
      </c>
      <c r="C5135" s="1">
        <v>43416</v>
      </c>
      <c r="D5135" s="1">
        <v>43420</v>
      </c>
      <c r="E5135" s="7">
        <f>SuperStoreData[[#This Row],[Ship Date]]-SuperStoreData[[#This Row],[Order Date]]</f>
        <v>4</v>
      </c>
      <c r="F5135" t="s">
        <v>29</v>
      </c>
      <c r="G5135" t="s">
        <v>2524</v>
      </c>
      <c r="H5135" t="s">
        <v>8182</v>
      </c>
      <c r="I5135" t="str">
        <f>PROPER(SuperStoreData[[#This Row],[Customer Name]])</f>
        <v>Richard Eichhorn</v>
      </c>
      <c r="J5135" t="s">
        <v>32</v>
      </c>
      <c r="K5135">
        <v>94601</v>
      </c>
      <c r="L5135" t="str">
        <f>_xlfn.XLOOKUP(SuperStoreData[[#This Row],[Zip Code]],ZipCodeTable[Zip Code],ZipCodeTable[City])</f>
        <v>Oakland</v>
      </c>
      <c r="M5135" t="str">
        <f>_xlfn.XLOOKUP(SuperStoreData[[#This Row],[Zip Code]],ZipCodeTable[Zip Code],ZipCodeTable[State])</f>
        <v>CA</v>
      </c>
      <c r="N5135" t="s">
        <v>68</v>
      </c>
      <c r="O5135" t="s">
        <v>5516</v>
      </c>
      <c r="P5135" t="s">
        <v>25</v>
      </c>
      <c r="Q5135" t="s">
        <v>61</v>
      </c>
      <c r="R5135" t="s">
        <v>5517</v>
      </c>
      <c r="S5135" s="5">
        <v>70.260000000000005</v>
      </c>
      <c r="T5135" s="5">
        <v>4.8109859987342398</v>
      </c>
      <c r="U5135" s="6">
        <f>SuperStoreData[[#This Row],[Profit]]/SuperStoreData[[#This Row],[Sales]]</f>
        <v>6.8474039264649011E-2</v>
      </c>
    </row>
    <row r="5136" spans="1:21" x14ac:dyDescent="0.2">
      <c r="A5136">
        <v>491</v>
      </c>
      <c r="B5136" t="s">
        <v>6347</v>
      </c>
      <c r="C5136" s="1">
        <v>42342</v>
      </c>
      <c r="D5136" s="1">
        <v>42346</v>
      </c>
      <c r="E5136" s="7">
        <f>SuperStoreData[[#This Row],[Ship Date]]-SuperStoreData[[#This Row],[Order Date]]</f>
        <v>4</v>
      </c>
      <c r="F5136" t="s">
        <v>129</v>
      </c>
      <c r="G5136" t="s">
        <v>3881</v>
      </c>
      <c r="H5136" t="s">
        <v>3882</v>
      </c>
      <c r="I5136" t="str">
        <f>PROPER(SuperStoreData[[#This Row],[Customer Name]])</f>
        <v>Carl Weiss</v>
      </c>
      <c r="J5136" t="s">
        <v>21</v>
      </c>
      <c r="K5136">
        <v>77340</v>
      </c>
      <c r="L5136" t="str">
        <f>_xlfn.XLOOKUP(SuperStoreData[[#This Row],[Zip Code]],ZipCodeTable[Zip Code],ZipCodeTable[City])</f>
        <v>Huntsville</v>
      </c>
      <c r="M5136" t="str">
        <f>_xlfn.XLOOKUP(SuperStoreData[[#This Row],[Zip Code]],ZipCodeTable[Zip Code],ZipCodeTable[State])</f>
        <v>TX</v>
      </c>
      <c r="N5136" t="s">
        <v>23</v>
      </c>
      <c r="O5136" t="s">
        <v>259</v>
      </c>
      <c r="P5136" t="s">
        <v>25</v>
      </c>
      <c r="Q5136" t="s">
        <v>52</v>
      </c>
      <c r="R5136" t="s">
        <v>260</v>
      </c>
      <c r="S5136" s="5">
        <v>70.367999999999995</v>
      </c>
      <c r="T5136" s="5">
        <v>6.1238179915547901</v>
      </c>
      <c r="U5136" s="6">
        <f>SuperStoreData[[#This Row],[Profit]]/SuperStoreData[[#This Row],[Sales]]</f>
        <v>8.7025608110999186E-2</v>
      </c>
    </row>
    <row r="5137" spans="1:21" x14ac:dyDescent="0.2">
      <c r="A5137">
        <v>7737</v>
      </c>
      <c r="B5137" t="s">
        <v>11627</v>
      </c>
      <c r="C5137" s="1">
        <v>43444</v>
      </c>
      <c r="D5137" s="1">
        <v>43447</v>
      </c>
      <c r="E5137" s="7">
        <f>SuperStoreData[[#This Row],[Ship Date]]-SuperStoreData[[#This Row],[Order Date]]</f>
        <v>3</v>
      </c>
      <c r="F5137" t="s">
        <v>29</v>
      </c>
      <c r="G5137" t="s">
        <v>4670</v>
      </c>
      <c r="H5137" t="s">
        <v>4671</v>
      </c>
      <c r="I5137" t="str">
        <f>PROPER(SuperStoreData[[#This Row],[Customer Name]])</f>
        <v>James Galang</v>
      </c>
      <c r="J5137" t="s">
        <v>32</v>
      </c>
      <c r="K5137">
        <v>10024</v>
      </c>
      <c r="L5137" t="str">
        <f>_xlfn.XLOOKUP(SuperStoreData[[#This Row],[Zip Code]],ZipCodeTable[Zip Code],ZipCodeTable[City])</f>
        <v>New York</v>
      </c>
      <c r="M5137" t="str">
        <f>_xlfn.XLOOKUP(SuperStoreData[[#This Row],[Zip Code]],ZipCodeTable[Zip Code],ZipCodeTable[State])</f>
        <v>NY</v>
      </c>
      <c r="N5137" t="s">
        <v>46</v>
      </c>
      <c r="O5137" t="s">
        <v>2629</v>
      </c>
      <c r="P5137" t="s">
        <v>25</v>
      </c>
      <c r="Q5137" t="s">
        <v>26</v>
      </c>
      <c r="R5137" t="s">
        <v>2630</v>
      </c>
      <c r="S5137" s="5">
        <v>70.367999999999995</v>
      </c>
      <c r="T5137" s="5">
        <v>1.2642939879425199</v>
      </c>
      <c r="U5137" s="6">
        <f>SuperStoreData[[#This Row],[Profit]]/SuperStoreData[[#This Row],[Sales]]</f>
        <v>1.7966888186995794E-2</v>
      </c>
    </row>
    <row r="5138" spans="1:21" x14ac:dyDescent="0.2">
      <c r="A5138">
        <v>2921</v>
      </c>
      <c r="B5138" t="s">
        <v>10451</v>
      </c>
      <c r="C5138" s="1">
        <v>42310</v>
      </c>
      <c r="D5138" s="1">
        <v>42314</v>
      </c>
      <c r="E5138" s="7">
        <f>SuperStoreData[[#This Row],[Ship Date]]-SuperStoreData[[#This Row],[Order Date]]</f>
        <v>4</v>
      </c>
      <c r="F5138" t="s">
        <v>489</v>
      </c>
      <c r="G5138" t="s">
        <v>8879</v>
      </c>
      <c r="H5138" t="s">
        <v>9226</v>
      </c>
      <c r="I5138" t="str">
        <f>PROPER(SuperStoreData[[#This Row],[Customer Name]])</f>
        <v>Luke Schmidt</v>
      </c>
      <c r="J5138" t="s">
        <v>82</v>
      </c>
      <c r="K5138">
        <v>19140</v>
      </c>
      <c r="L5138" t="str">
        <f>_xlfn.XLOOKUP(SuperStoreData[[#This Row],[Zip Code]],ZipCodeTable[Zip Code],ZipCodeTable[City])</f>
        <v>Philadelphia</v>
      </c>
      <c r="M5138" t="str">
        <f>_xlfn.XLOOKUP(SuperStoreData[[#This Row],[Zip Code]],ZipCodeTable[Zip Code],ZipCodeTable[State])</f>
        <v>PA</v>
      </c>
      <c r="N5138" t="s">
        <v>46</v>
      </c>
      <c r="O5138" t="s">
        <v>9937</v>
      </c>
      <c r="P5138" t="s">
        <v>48</v>
      </c>
      <c r="Q5138" t="s">
        <v>49</v>
      </c>
      <c r="R5138" t="s">
        <v>9938</v>
      </c>
      <c r="S5138" s="5">
        <v>70.447999999999993</v>
      </c>
      <c r="T5138" s="5">
        <v>21.264060316646301</v>
      </c>
      <c r="U5138" s="6">
        <f>SuperStoreData[[#This Row],[Profit]]/SuperStoreData[[#This Row],[Sales]]</f>
        <v>0.30184051096761161</v>
      </c>
    </row>
    <row r="5139" spans="1:21" x14ac:dyDescent="0.2">
      <c r="A5139">
        <v>9739</v>
      </c>
      <c r="B5139" t="s">
        <v>8608</v>
      </c>
      <c r="C5139" s="1">
        <v>42641</v>
      </c>
      <c r="D5139" s="1">
        <v>42647</v>
      </c>
      <c r="E5139" s="7">
        <f>SuperStoreData[[#This Row],[Ship Date]]-SuperStoreData[[#This Row],[Order Date]]</f>
        <v>6</v>
      </c>
      <c r="F5139" t="s">
        <v>29</v>
      </c>
      <c r="G5139" t="s">
        <v>1382</v>
      </c>
      <c r="H5139" t="s">
        <v>1383</v>
      </c>
      <c r="I5139" t="str">
        <f>PROPER(SuperStoreData[[#This Row],[Customer Name]])</f>
        <v>Ken Dana</v>
      </c>
      <c r="J5139" t="s">
        <v>82</v>
      </c>
      <c r="K5139">
        <v>90032</v>
      </c>
      <c r="L5139" t="str">
        <f>_xlfn.XLOOKUP(SuperStoreData[[#This Row],[Zip Code]],ZipCodeTable[Zip Code],ZipCodeTable[City])</f>
        <v>Los Angeles</v>
      </c>
      <c r="M5139" t="str">
        <f>_xlfn.XLOOKUP(SuperStoreData[[#This Row],[Zip Code]],ZipCodeTable[Zip Code],ZipCodeTable[State])</f>
        <v>CA</v>
      </c>
      <c r="N5139" t="s">
        <v>68</v>
      </c>
      <c r="O5139" t="s">
        <v>155</v>
      </c>
      <c r="P5139" t="s">
        <v>25</v>
      </c>
      <c r="Q5139" t="s">
        <v>26</v>
      </c>
      <c r="R5139" t="s">
        <v>156</v>
      </c>
      <c r="S5139" s="5">
        <v>70.463999999999999</v>
      </c>
      <c r="T5139" s="5">
        <v>8.2206786672109793</v>
      </c>
      <c r="U5139" s="6">
        <f>SuperStoreData[[#This Row],[Profit]]/SuperStoreData[[#This Row],[Sales]]</f>
        <v>0.11666494475492421</v>
      </c>
    </row>
    <row r="5140" spans="1:21" x14ac:dyDescent="0.2">
      <c r="A5140">
        <v>3355</v>
      </c>
      <c r="B5140" t="s">
        <v>9386</v>
      </c>
      <c r="C5140" s="1">
        <v>43164</v>
      </c>
      <c r="D5140" s="1">
        <v>43164</v>
      </c>
      <c r="E5140" s="7">
        <f>SuperStoreData[[#This Row],[Ship Date]]-SuperStoreData[[#This Row],[Order Date]]</f>
        <v>0</v>
      </c>
      <c r="F5140" t="s">
        <v>29</v>
      </c>
      <c r="G5140" t="s">
        <v>2377</v>
      </c>
      <c r="H5140" t="s">
        <v>2378</v>
      </c>
      <c r="I5140" t="str">
        <f>PROPER(SuperStoreData[[#This Row],[Customer Name]])</f>
        <v>Christine Abelman</v>
      </c>
      <c r="J5140" t="s">
        <v>82</v>
      </c>
      <c r="K5140">
        <v>6010</v>
      </c>
      <c r="L5140" t="str">
        <f>_xlfn.XLOOKUP(SuperStoreData[[#This Row],[Zip Code]],ZipCodeTable[Zip Code],ZipCodeTable[City])</f>
        <v>Bristol</v>
      </c>
      <c r="M5140" t="str">
        <f>_xlfn.XLOOKUP(SuperStoreData[[#This Row],[Zip Code]],ZipCodeTable[Zip Code],ZipCodeTable[State])</f>
        <v>CT</v>
      </c>
      <c r="N5140" t="s">
        <v>46</v>
      </c>
      <c r="O5140" t="s">
        <v>8422</v>
      </c>
      <c r="P5140" t="s">
        <v>48</v>
      </c>
      <c r="Q5140" t="s">
        <v>137</v>
      </c>
      <c r="R5140" t="s">
        <v>8423</v>
      </c>
      <c r="S5140" s="5">
        <v>70.56</v>
      </c>
      <c r="T5140" s="5">
        <v>11.387287392812301</v>
      </c>
      <c r="U5140" s="6">
        <f>SuperStoreData[[#This Row],[Profit]]/SuperStoreData[[#This Row],[Sales]]</f>
        <v>0.16138445851491356</v>
      </c>
    </row>
    <row r="5141" spans="1:21" x14ac:dyDescent="0.2">
      <c r="A5141">
        <v>4044</v>
      </c>
      <c r="B5141" t="s">
        <v>11543</v>
      </c>
      <c r="C5141" s="1">
        <v>42478</v>
      </c>
      <c r="D5141" s="1">
        <v>42482</v>
      </c>
      <c r="E5141" s="7">
        <f>SuperStoreData[[#This Row],[Ship Date]]-SuperStoreData[[#This Row],[Order Date]]</f>
        <v>4</v>
      </c>
      <c r="F5141" t="s">
        <v>29</v>
      </c>
      <c r="G5141" t="s">
        <v>4035</v>
      </c>
      <c r="H5141" t="s">
        <v>7588</v>
      </c>
      <c r="I5141" t="str">
        <f>PROPER(SuperStoreData[[#This Row],[Customer Name]])</f>
        <v>Anthony Johnson</v>
      </c>
      <c r="J5141" t="s">
        <v>82</v>
      </c>
      <c r="K5141">
        <v>94110</v>
      </c>
      <c r="L5141" t="str">
        <f>_xlfn.XLOOKUP(SuperStoreData[[#This Row],[Zip Code]],ZipCodeTable[Zip Code],ZipCodeTable[City])</f>
        <v>San Francisco</v>
      </c>
      <c r="M5141" t="str">
        <f>_xlfn.XLOOKUP(SuperStoreData[[#This Row],[Zip Code]],ZipCodeTable[Zip Code],ZipCodeTable[State])</f>
        <v>CA</v>
      </c>
      <c r="N5141" t="s">
        <v>68</v>
      </c>
      <c r="O5141" t="s">
        <v>2491</v>
      </c>
      <c r="P5141" t="s">
        <v>48</v>
      </c>
      <c r="Q5141" t="s">
        <v>49</v>
      </c>
      <c r="R5141" t="s">
        <v>2492</v>
      </c>
      <c r="S5141" s="5">
        <v>70.56</v>
      </c>
      <c r="T5141" s="5">
        <v>17.9430108632857</v>
      </c>
      <c r="U5141" s="6">
        <f>SuperStoreData[[#This Row],[Profit]]/SuperStoreData[[#This Row],[Sales]]</f>
        <v>0.25429437164520546</v>
      </c>
    </row>
    <row r="5142" spans="1:21" x14ac:dyDescent="0.2">
      <c r="A5142">
        <v>8871</v>
      </c>
      <c r="B5142" t="s">
        <v>1144</v>
      </c>
      <c r="C5142" s="1">
        <v>42364</v>
      </c>
      <c r="D5142" s="1">
        <v>42366</v>
      </c>
      <c r="E5142" s="7">
        <f>SuperStoreData[[#This Row],[Ship Date]]-SuperStoreData[[#This Row],[Order Date]]</f>
        <v>2</v>
      </c>
      <c r="F5142" t="s">
        <v>29</v>
      </c>
      <c r="G5142" t="s">
        <v>1145</v>
      </c>
      <c r="H5142" t="s">
        <v>1149</v>
      </c>
      <c r="I5142" t="str">
        <f>PROPER(SuperStoreData[[#This Row],[Customer Name]])</f>
        <v>Sally Hughsby</v>
      </c>
      <c r="J5142" t="s">
        <v>82</v>
      </c>
      <c r="K5142">
        <v>98105</v>
      </c>
      <c r="L5142" t="str">
        <f>_xlfn.XLOOKUP(SuperStoreData[[#This Row],[Zip Code]],ZipCodeTable[Zip Code],ZipCodeTable[City])</f>
        <v>Seattle</v>
      </c>
      <c r="M5142" t="str">
        <f>_xlfn.XLOOKUP(SuperStoreData[[#This Row],[Zip Code]],ZipCodeTable[Zip Code],ZipCodeTable[State])</f>
        <v>WA</v>
      </c>
      <c r="N5142" t="s">
        <v>68</v>
      </c>
      <c r="O5142" t="s">
        <v>1150</v>
      </c>
      <c r="P5142" t="s">
        <v>48</v>
      </c>
      <c r="Q5142" t="s">
        <v>49</v>
      </c>
      <c r="R5142" t="s">
        <v>1151</v>
      </c>
      <c r="S5142" s="5">
        <v>70.680000000000007</v>
      </c>
      <c r="T5142" s="5">
        <v>-1.9278671585713301</v>
      </c>
      <c r="U5142" s="6">
        <f>SuperStoreData[[#This Row],[Profit]]/SuperStoreData[[#This Row],[Sales]]</f>
        <v>-2.7275992622684351E-2</v>
      </c>
    </row>
    <row r="5143" spans="1:21" x14ac:dyDescent="0.2">
      <c r="A5143">
        <v>2224</v>
      </c>
      <c r="B5143" t="s">
        <v>5150</v>
      </c>
      <c r="C5143" s="1">
        <v>43353</v>
      </c>
      <c r="D5143" s="1">
        <v>43358</v>
      </c>
      <c r="E5143" s="7">
        <f>SuperStoreData[[#This Row],[Ship Date]]-SuperStoreData[[#This Row],[Order Date]]</f>
        <v>5</v>
      </c>
      <c r="F5143" t="s">
        <v>489</v>
      </c>
      <c r="G5143" t="s">
        <v>5151</v>
      </c>
      <c r="H5143" t="s">
        <v>5152</v>
      </c>
      <c r="I5143" t="str">
        <f>PROPER(SuperStoreData[[#This Row],[Customer Name]])</f>
        <v>Dennis Kane</v>
      </c>
      <c r="J5143" t="s">
        <v>32</v>
      </c>
      <c r="K5143">
        <v>43302</v>
      </c>
      <c r="L5143" t="str">
        <f>_xlfn.XLOOKUP(SuperStoreData[[#This Row],[Zip Code]],ZipCodeTable[Zip Code],ZipCodeTable[City])</f>
        <v>Marion</v>
      </c>
      <c r="M5143" t="str">
        <f>_xlfn.XLOOKUP(SuperStoreData[[#This Row],[Zip Code]],ZipCodeTable[Zip Code],ZipCodeTable[State])</f>
        <v>OH</v>
      </c>
      <c r="N5143" t="s">
        <v>46</v>
      </c>
      <c r="O5143" t="s">
        <v>2918</v>
      </c>
      <c r="P5143" t="s">
        <v>48</v>
      </c>
      <c r="Q5143" t="s">
        <v>55</v>
      </c>
      <c r="R5143" t="s">
        <v>2919</v>
      </c>
      <c r="S5143" s="5">
        <v>70.686000000000007</v>
      </c>
      <c r="T5143" s="5">
        <v>20.296216049626501</v>
      </c>
      <c r="U5143" s="6">
        <f>SuperStoreData[[#This Row],[Profit]]/SuperStoreData[[#This Row],[Sales]]</f>
        <v>0.28713204948117732</v>
      </c>
    </row>
    <row r="5144" spans="1:21" x14ac:dyDescent="0.2">
      <c r="A5144">
        <v>2926</v>
      </c>
      <c r="B5144" t="s">
        <v>1723</v>
      </c>
      <c r="C5144" s="1">
        <v>42724</v>
      </c>
      <c r="D5144" s="1">
        <v>42728</v>
      </c>
      <c r="E5144" s="7">
        <f>SuperStoreData[[#This Row],[Ship Date]]-SuperStoreData[[#This Row],[Order Date]]</f>
        <v>4</v>
      </c>
      <c r="F5144" t="s">
        <v>18</v>
      </c>
      <c r="G5144" t="s">
        <v>1724</v>
      </c>
      <c r="H5144" t="s">
        <v>1725</v>
      </c>
      <c r="I5144" t="str">
        <f>PROPER(SuperStoreData[[#This Row],[Customer Name]])</f>
        <v>Justin Mackendrick</v>
      </c>
      <c r="J5144" t="s">
        <v>32</v>
      </c>
      <c r="K5144">
        <v>13601</v>
      </c>
      <c r="L5144" t="str">
        <f>_xlfn.XLOOKUP(SuperStoreData[[#This Row],[Zip Code]],ZipCodeTable[Zip Code],ZipCodeTable[City])</f>
        <v>Watertown</v>
      </c>
      <c r="M5144" t="str">
        <f>_xlfn.XLOOKUP(SuperStoreData[[#This Row],[Zip Code]],ZipCodeTable[Zip Code],ZipCodeTable[State])</f>
        <v>NY</v>
      </c>
      <c r="N5144" t="s">
        <v>46</v>
      </c>
      <c r="O5144" t="s">
        <v>58</v>
      </c>
      <c r="P5144" t="s">
        <v>48</v>
      </c>
      <c r="Q5144" t="s">
        <v>49</v>
      </c>
      <c r="R5144" t="s">
        <v>59</v>
      </c>
      <c r="S5144" s="5">
        <v>70.709999999999994</v>
      </c>
      <c r="T5144" s="5">
        <v>0.34461835877024399</v>
      </c>
      <c r="U5144" s="6">
        <f>SuperStoreData[[#This Row],[Profit]]/SuperStoreData[[#This Row],[Sales]]</f>
        <v>4.8736863070321596E-3</v>
      </c>
    </row>
    <row r="5145" spans="1:21" x14ac:dyDescent="0.2">
      <c r="A5145">
        <v>9606</v>
      </c>
      <c r="B5145" t="s">
        <v>3923</v>
      </c>
      <c r="C5145" s="1">
        <v>43078</v>
      </c>
      <c r="D5145" s="1">
        <v>43082</v>
      </c>
      <c r="E5145" s="7">
        <f>SuperStoreData[[#This Row],[Ship Date]]-SuperStoreData[[#This Row],[Order Date]]</f>
        <v>4</v>
      </c>
      <c r="F5145" t="s">
        <v>29</v>
      </c>
      <c r="G5145" t="s">
        <v>3924</v>
      </c>
      <c r="H5145" t="s">
        <v>3925</v>
      </c>
      <c r="I5145" t="str">
        <f>PROPER(SuperStoreData[[#This Row],[Customer Name]])</f>
        <v>Henry Goldwyn</v>
      </c>
      <c r="J5145" t="s">
        <v>82</v>
      </c>
      <c r="K5145">
        <v>43130</v>
      </c>
      <c r="L5145" t="str">
        <f>_xlfn.XLOOKUP(SuperStoreData[[#This Row],[Zip Code]],ZipCodeTable[Zip Code],ZipCodeTable[City])</f>
        <v>Lancaster</v>
      </c>
      <c r="M5145" t="str">
        <f>_xlfn.XLOOKUP(SuperStoreData[[#This Row],[Zip Code]],ZipCodeTable[Zip Code],ZipCodeTable[State])</f>
        <v>OH</v>
      </c>
      <c r="N5145" t="s">
        <v>46</v>
      </c>
      <c r="O5145" t="s">
        <v>926</v>
      </c>
      <c r="P5145" t="s">
        <v>76</v>
      </c>
      <c r="Q5145" t="s">
        <v>77</v>
      </c>
      <c r="R5145" t="s">
        <v>927</v>
      </c>
      <c r="S5145" s="5">
        <v>70.72</v>
      </c>
      <c r="T5145" s="5">
        <v>-2.9728034916880701</v>
      </c>
      <c r="U5145" s="6">
        <f>SuperStoreData[[#This Row],[Profit]]/SuperStoreData[[#This Row],[Sales]]</f>
        <v>-4.2036248468439903E-2</v>
      </c>
    </row>
    <row r="5146" spans="1:21" x14ac:dyDescent="0.2">
      <c r="A5146">
        <v>7538</v>
      </c>
      <c r="B5146" t="s">
        <v>9313</v>
      </c>
      <c r="C5146" s="1">
        <v>42635</v>
      </c>
      <c r="D5146" s="1">
        <v>42639</v>
      </c>
      <c r="E5146" s="7">
        <f>SuperStoreData[[#This Row],[Ship Date]]-SuperStoreData[[#This Row],[Order Date]]</f>
        <v>4</v>
      </c>
      <c r="F5146" t="s">
        <v>129</v>
      </c>
      <c r="G5146" t="s">
        <v>5178</v>
      </c>
      <c r="H5146" t="s">
        <v>5179</v>
      </c>
      <c r="I5146" t="str">
        <f>PROPER(SuperStoreData[[#This Row],[Customer Name]])</f>
        <v>Greg Tran</v>
      </c>
      <c r="J5146" t="s">
        <v>32</v>
      </c>
      <c r="K5146">
        <v>94109</v>
      </c>
      <c r="L5146" t="str">
        <f>_xlfn.XLOOKUP(SuperStoreData[[#This Row],[Zip Code]],ZipCodeTable[Zip Code],ZipCodeTable[City])</f>
        <v>San Francisco</v>
      </c>
      <c r="M5146" t="str">
        <f>_xlfn.XLOOKUP(SuperStoreData[[#This Row],[Zip Code]],ZipCodeTable[Zip Code],ZipCodeTable[State])</f>
        <v>CA</v>
      </c>
      <c r="N5146" t="s">
        <v>68</v>
      </c>
      <c r="O5146" t="s">
        <v>5186</v>
      </c>
      <c r="P5146" t="s">
        <v>25</v>
      </c>
      <c r="Q5146" t="s">
        <v>91</v>
      </c>
      <c r="R5146" t="s">
        <v>5187</v>
      </c>
      <c r="S5146" s="5">
        <v>70.88</v>
      </c>
      <c r="T5146" s="5">
        <v>-1.96477065172787</v>
      </c>
      <c r="U5146" s="6">
        <f>SuperStoreData[[#This Row],[Profit]]/SuperStoreData[[#This Row],[Sales]]</f>
        <v>-2.7719676237695685E-2</v>
      </c>
    </row>
    <row r="5147" spans="1:21" x14ac:dyDescent="0.2">
      <c r="A5147">
        <v>443</v>
      </c>
      <c r="B5147" t="s">
        <v>4400</v>
      </c>
      <c r="C5147" s="1">
        <v>42591</v>
      </c>
      <c r="D5147" s="1">
        <v>42594</v>
      </c>
      <c r="E5147" s="7">
        <f>SuperStoreData[[#This Row],[Ship Date]]-SuperStoreData[[#This Row],[Order Date]]</f>
        <v>3</v>
      </c>
      <c r="F5147" t="s">
        <v>129</v>
      </c>
      <c r="G5147" t="s">
        <v>3748</v>
      </c>
      <c r="H5147" t="s">
        <v>3749</v>
      </c>
      <c r="I5147" t="str">
        <f>PROPER(SuperStoreData[[#This Row],[Customer Name]])</f>
        <v>Pete Kriz</v>
      </c>
      <c r="J5147" t="s">
        <v>32</v>
      </c>
      <c r="K5147">
        <v>48227</v>
      </c>
      <c r="L5147" t="str">
        <f>_xlfn.XLOOKUP(SuperStoreData[[#This Row],[Zip Code]],ZipCodeTable[Zip Code],ZipCodeTable[City])</f>
        <v>Detroit</v>
      </c>
      <c r="M5147" t="str">
        <f>_xlfn.XLOOKUP(SuperStoreData[[#This Row],[Zip Code]],ZipCodeTable[Zip Code],ZipCodeTable[State])</f>
        <v>MI</v>
      </c>
      <c r="N5147" t="s">
        <v>23</v>
      </c>
      <c r="O5147" t="s">
        <v>4451</v>
      </c>
      <c r="P5147" t="s">
        <v>25</v>
      </c>
      <c r="Q5147" t="s">
        <v>61</v>
      </c>
      <c r="R5147" t="s">
        <v>4452</v>
      </c>
      <c r="S5147" s="5">
        <v>70.95</v>
      </c>
      <c r="T5147" s="5">
        <v>22.9134998996871</v>
      </c>
      <c r="U5147" s="6">
        <f>SuperStoreData[[#This Row],[Profit]]/SuperStoreData[[#This Row],[Sales]]</f>
        <v>0.32295278223660462</v>
      </c>
    </row>
    <row r="5148" spans="1:21" x14ac:dyDescent="0.2">
      <c r="A5148">
        <v>4430</v>
      </c>
      <c r="B5148" t="s">
        <v>8243</v>
      </c>
      <c r="C5148" s="1">
        <v>42362</v>
      </c>
      <c r="D5148" s="1">
        <v>42367</v>
      </c>
      <c r="E5148" s="7">
        <f>SuperStoreData[[#This Row],[Ship Date]]-SuperStoreData[[#This Row],[Order Date]]</f>
        <v>5</v>
      </c>
      <c r="F5148" t="s">
        <v>489</v>
      </c>
      <c r="G5148" t="s">
        <v>408</v>
      </c>
      <c r="H5148" t="s">
        <v>409</v>
      </c>
      <c r="I5148" t="str">
        <f>PROPER(SuperStoreData[[#This Row],[Customer Name]])</f>
        <v>Liz Thompson</v>
      </c>
      <c r="J5148" t="s">
        <v>32</v>
      </c>
      <c r="K5148">
        <v>7050</v>
      </c>
      <c r="L5148" t="str">
        <f>_xlfn.XLOOKUP(SuperStoreData[[#This Row],[Zip Code]],ZipCodeTable[Zip Code],ZipCodeTable[City])</f>
        <v>Orange</v>
      </c>
      <c r="M5148" t="str">
        <f>_xlfn.XLOOKUP(SuperStoreData[[#This Row],[Zip Code]],ZipCodeTable[Zip Code],ZipCodeTable[State])</f>
        <v>NJ</v>
      </c>
      <c r="N5148" t="s">
        <v>46</v>
      </c>
      <c r="O5148" t="s">
        <v>3449</v>
      </c>
      <c r="P5148" t="s">
        <v>25</v>
      </c>
      <c r="Q5148" t="s">
        <v>52</v>
      </c>
      <c r="R5148" t="s">
        <v>3450</v>
      </c>
      <c r="S5148" s="5">
        <v>70.95</v>
      </c>
      <c r="T5148" s="5">
        <v>-1.9524807919424001</v>
      </c>
      <c r="U5148" s="6">
        <f>SuperStoreData[[#This Row],[Profit]]/SuperStoreData[[#This Row],[Sales]]</f>
        <v>-2.7519109118286117E-2</v>
      </c>
    </row>
    <row r="5149" spans="1:21" x14ac:dyDescent="0.2">
      <c r="A5149">
        <v>6187</v>
      </c>
      <c r="B5149" t="s">
        <v>8539</v>
      </c>
      <c r="C5149" s="1">
        <v>42255</v>
      </c>
      <c r="D5149" s="1">
        <v>42261</v>
      </c>
      <c r="E5149" s="7">
        <f>SuperStoreData[[#This Row],[Ship Date]]-SuperStoreData[[#This Row],[Order Date]]</f>
        <v>6</v>
      </c>
      <c r="F5149" t="s">
        <v>18</v>
      </c>
      <c r="G5149" t="s">
        <v>6699</v>
      </c>
      <c r="H5149" t="s">
        <v>8540</v>
      </c>
      <c r="I5149" t="str">
        <f>PROPER(SuperStoreData[[#This Row],[Customer Name]])</f>
        <v>Maya Herman</v>
      </c>
      <c r="J5149" t="s">
        <v>82</v>
      </c>
      <c r="K5149">
        <v>10035</v>
      </c>
      <c r="L5149" t="str">
        <f>_xlfn.XLOOKUP(SuperStoreData[[#This Row],[Zip Code]],ZipCodeTable[Zip Code],ZipCodeTable[City])</f>
        <v>New York</v>
      </c>
      <c r="M5149" t="str">
        <f>_xlfn.XLOOKUP(SuperStoreData[[#This Row],[Zip Code]],ZipCodeTable[Zip Code],ZipCodeTable[State])</f>
        <v>NY</v>
      </c>
      <c r="N5149" t="s">
        <v>46</v>
      </c>
      <c r="O5149" t="s">
        <v>4451</v>
      </c>
      <c r="P5149" t="s">
        <v>25</v>
      </c>
      <c r="Q5149" t="s">
        <v>61</v>
      </c>
      <c r="R5149" t="s">
        <v>4452</v>
      </c>
      <c r="S5149" s="5">
        <v>70.95</v>
      </c>
      <c r="T5149" s="5">
        <v>17.259518733131902</v>
      </c>
      <c r="U5149" s="6">
        <f>SuperStoreData[[#This Row],[Profit]]/SuperStoreData[[#This Row],[Sales]]</f>
        <v>0.24326312520270474</v>
      </c>
    </row>
    <row r="5150" spans="1:21" x14ac:dyDescent="0.2">
      <c r="A5150">
        <v>8839</v>
      </c>
      <c r="B5150" t="s">
        <v>4843</v>
      </c>
      <c r="C5150" s="1">
        <v>43365</v>
      </c>
      <c r="D5150" s="1">
        <v>43369</v>
      </c>
      <c r="E5150" s="7">
        <f>SuperStoreData[[#This Row],[Ship Date]]-SuperStoreData[[#This Row],[Order Date]]</f>
        <v>4</v>
      </c>
      <c r="F5150" t="s">
        <v>129</v>
      </c>
      <c r="G5150" t="s">
        <v>2735</v>
      </c>
      <c r="H5150" t="s">
        <v>2736</v>
      </c>
      <c r="I5150" t="str">
        <f>PROPER(SuperStoreData[[#This Row],[Customer Name]])</f>
        <v>Frank Hawley</v>
      </c>
      <c r="J5150" t="s">
        <v>82</v>
      </c>
      <c r="K5150">
        <v>90004</v>
      </c>
      <c r="L5150" t="str">
        <f>_xlfn.XLOOKUP(SuperStoreData[[#This Row],[Zip Code]],ZipCodeTable[Zip Code],ZipCodeTable[City])</f>
        <v>Los Angeles</v>
      </c>
      <c r="M5150" t="str">
        <f>_xlfn.XLOOKUP(SuperStoreData[[#This Row],[Zip Code]],ZipCodeTable[Zip Code],ZipCodeTable[State])</f>
        <v>CA</v>
      </c>
      <c r="N5150" t="s">
        <v>68</v>
      </c>
      <c r="O5150" t="s">
        <v>3449</v>
      </c>
      <c r="P5150" t="s">
        <v>25</v>
      </c>
      <c r="Q5150" t="s">
        <v>52</v>
      </c>
      <c r="R5150" t="s">
        <v>3450</v>
      </c>
      <c r="S5150" s="5">
        <v>70.95</v>
      </c>
      <c r="T5150" s="5">
        <v>12.7068673490586</v>
      </c>
      <c r="U5150" s="6">
        <f>SuperStoreData[[#This Row],[Profit]]/SuperStoreData[[#This Row],[Sales]]</f>
        <v>0.17909608666749258</v>
      </c>
    </row>
    <row r="5151" spans="1:21" x14ac:dyDescent="0.2">
      <c r="A5151">
        <v>8247</v>
      </c>
      <c r="B5151" t="s">
        <v>6760</v>
      </c>
      <c r="C5151" s="1">
        <v>42860</v>
      </c>
      <c r="D5151" s="1">
        <v>42864</v>
      </c>
      <c r="E5151" s="7">
        <f>SuperStoreData[[#This Row],[Ship Date]]-SuperStoreData[[#This Row],[Order Date]]</f>
        <v>4</v>
      </c>
      <c r="F5151" t="s">
        <v>489</v>
      </c>
      <c r="G5151" t="s">
        <v>19</v>
      </c>
      <c r="H5151" t="s">
        <v>20</v>
      </c>
      <c r="I5151" t="str">
        <f>PROPER(SuperStoreData[[#This Row],[Customer Name]])</f>
        <v>Dennis Pardue</v>
      </c>
      <c r="J5151" t="s">
        <v>21</v>
      </c>
      <c r="K5151">
        <v>60505</v>
      </c>
      <c r="L5151" t="str">
        <f>_xlfn.XLOOKUP(SuperStoreData[[#This Row],[Zip Code]],ZipCodeTable[Zip Code],ZipCodeTable[City])</f>
        <v>Aurora</v>
      </c>
      <c r="M5151" t="str">
        <f>_xlfn.XLOOKUP(SuperStoreData[[#This Row],[Zip Code]],ZipCodeTable[Zip Code],ZipCodeTable[State])</f>
        <v>IL</v>
      </c>
      <c r="N5151" t="s">
        <v>23</v>
      </c>
      <c r="O5151" t="s">
        <v>6761</v>
      </c>
      <c r="P5151" t="s">
        <v>25</v>
      </c>
      <c r="Q5151" t="s">
        <v>39</v>
      </c>
      <c r="R5151" t="s">
        <v>6762</v>
      </c>
      <c r="S5151" s="5">
        <v>70.97</v>
      </c>
      <c r="T5151" s="5">
        <v>-1.07784676613694</v>
      </c>
      <c r="U5151" s="6">
        <f>SuperStoreData[[#This Row],[Profit]]/SuperStoreData[[#This Row],[Sales]]</f>
        <v>-1.5187357561461744E-2</v>
      </c>
    </row>
    <row r="5152" spans="1:21" x14ac:dyDescent="0.2">
      <c r="A5152">
        <v>587</v>
      </c>
      <c r="B5152" t="s">
        <v>2686</v>
      </c>
      <c r="C5152" s="1">
        <v>42133</v>
      </c>
      <c r="D5152" s="1">
        <v>42139</v>
      </c>
      <c r="E5152" s="7">
        <f>SuperStoreData[[#This Row],[Ship Date]]-SuperStoreData[[#This Row],[Order Date]]</f>
        <v>6</v>
      </c>
      <c r="F5152" t="s">
        <v>29</v>
      </c>
      <c r="G5152" t="s">
        <v>2687</v>
      </c>
      <c r="H5152" t="s">
        <v>2691</v>
      </c>
      <c r="I5152" t="str">
        <f>PROPER(SuperStoreData[[#This Row],[Customer Name]])</f>
        <v>Bruce Degenhardt</v>
      </c>
      <c r="J5152" t="s">
        <v>32</v>
      </c>
      <c r="K5152">
        <v>40475</v>
      </c>
      <c r="L5152" t="str">
        <f>_xlfn.XLOOKUP(SuperStoreData[[#This Row],[Zip Code]],ZipCodeTable[Zip Code],ZipCodeTable[City])</f>
        <v>Richmond</v>
      </c>
      <c r="M5152" t="str">
        <f>_xlfn.XLOOKUP(SuperStoreData[[#This Row],[Zip Code]],ZipCodeTable[Zip Code],ZipCodeTable[State])</f>
        <v>KY</v>
      </c>
      <c r="N5152" t="s">
        <v>85</v>
      </c>
      <c r="O5152" t="s">
        <v>2692</v>
      </c>
      <c r="P5152" t="s">
        <v>48</v>
      </c>
      <c r="Q5152" t="s">
        <v>55</v>
      </c>
      <c r="R5152" t="s">
        <v>2693</v>
      </c>
      <c r="S5152" s="5">
        <v>70.98</v>
      </c>
      <c r="T5152" s="5">
        <v>9.5528703071858008</v>
      </c>
      <c r="U5152" s="6">
        <f>SuperStoreData[[#This Row],[Profit]]/SuperStoreData[[#This Row],[Sales]]</f>
        <v>0.1345853804900789</v>
      </c>
    </row>
    <row r="5153" spans="1:21" x14ac:dyDescent="0.2">
      <c r="A5153">
        <v>1874</v>
      </c>
      <c r="B5153" t="s">
        <v>10036</v>
      </c>
      <c r="C5153" s="1">
        <v>42514</v>
      </c>
      <c r="D5153" s="1">
        <v>42516</v>
      </c>
      <c r="E5153" s="7">
        <f>SuperStoreData[[#This Row],[Ship Date]]-SuperStoreData[[#This Row],[Order Date]]</f>
        <v>2</v>
      </c>
      <c r="F5153" t="s">
        <v>29</v>
      </c>
      <c r="G5153" t="s">
        <v>8568</v>
      </c>
      <c r="H5153" t="s">
        <v>8569</v>
      </c>
      <c r="I5153" t="str">
        <f>PROPER(SuperStoreData[[#This Row],[Customer Name]])</f>
        <v>Benjamin Patterson</v>
      </c>
      <c r="J5153" t="s">
        <v>32</v>
      </c>
      <c r="K5153">
        <v>99207</v>
      </c>
      <c r="L5153" t="str">
        <f>_xlfn.XLOOKUP(SuperStoreData[[#This Row],[Zip Code]],ZipCodeTable[Zip Code],ZipCodeTable[City])</f>
        <v>Spokane</v>
      </c>
      <c r="M5153" t="str">
        <f>_xlfn.XLOOKUP(SuperStoreData[[#This Row],[Zip Code]],ZipCodeTable[Zip Code],ZipCodeTable[State])</f>
        <v>WA</v>
      </c>
      <c r="N5153" t="s">
        <v>68</v>
      </c>
      <c r="O5153" t="s">
        <v>9841</v>
      </c>
      <c r="P5153" t="s">
        <v>48</v>
      </c>
      <c r="Q5153" t="s">
        <v>137</v>
      </c>
      <c r="R5153" t="s">
        <v>9842</v>
      </c>
      <c r="S5153" s="5">
        <v>70.98</v>
      </c>
      <c r="T5153" s="5">
        <v>21.330103391775801</v>
      </c>
      <c r="U5153" s="6">
        <f>SuperStoreData[[#This Row],[Profit]]/SuperStoreData[[#This Row],[Sales]]</f>
        <v>0.30050864175508313</v>
      </c>
    </row>
    <row r="5154" spans="1:21" x14ac:dyDescent="0.2">
      <c r="A5154">
        <v>2566</v>
      </c>
      <c r="B5154" t="s">
        <v>10056</v>
      </c>
      <c r="C5154" s="1">
        <v>43194</v>
      </c>
      <c r="D5154" s="1">
        <v>43200</v>
      </c>
      <c r="E5154" s="7">
        <f>SuperStoreData[[#This Row],[Ship Date]]-SuperStoreData[[#This Row],[Order Date]]</f>
        <v>6</v>
      </c>
      <c r="F5154" t="s">
        <v>18</v>
      </c>
      <c r="G5154" t="s">
        <v>4465</v>
      </c>
      <c r="H5154" t="s">
        <v>4466</v>
      </c>
      <c r="I5154" t="str">
        <f>PROPER(SuperStoreData[[#This Row],[Customer Name]])</f>
        <v>Brian Derr</v>
      </c>
      <c r="J5154" t="s">
        <v>32</v>
      </c>
      <c r="K5154">
        <v>42104</v>
      </c>
      <c r="L5154" t="str">
        <f>_xlfn.XLOOKUP(SuperStoreData[[#This Row],[Zip Code]],ZipCodeTable[Zip Code],ZipCodeTable[City])</f>
        <v>Bowling Green</v>
      </c>
      <c r="M5154" t="str">
        <f>_xlfn.XLOOKUP(SuperStoreData[[#This Row],[Zip Code]],ZipCodeTable[Zip Code],ZipCodeTable[State])</f>
        <v>KY</v>
      </c>
      <c r="N5154" t="s">
        <v>85</v>
      </c>
      <c r="O5154" t="s">
        <v>6057</v>
      </c>
      <c r="P5154" t="s">
        <v>76</v>
      </c>
      <c r="Q5154" t="s">
        <v>77</v>
      </c>
      <c r="R5154" t="s">
        <v>6058</v>
      </c>
      <c r="S5154" s="5">
        <v>71</v>
      </c>
      <c r="T5154" s="5">
        <v>21.627519000740101</v>
      </c>
      <c r="U5154" s="6">
        <f>SuperStoreData[[#This Row],[Profit]]/SuperStoreData[[#This Row],[Sales]]</f>
        <v>0.30461294367239578</v>
      </c>
    </row>
    <row r="5155" spans="1:21" x14ac:dyDescent="0.2">
      <c r="A5155">
        <v>1993</v>
      </c>
      <c r="B5155" t="s">
        <v>10750</v>
      </c>
      <c r="C5155" s="1">
        <v>43422</v>
      </c>
      <c r="D5155" s="1">
        <v>43427</v>
      </c>
      <c r="E5155" s="7">
        <f>SuperStoreData[[#This Row],[Ship Date]]-SuperStoreData[[#This Row],[Order Date]]</f>
        <v>5</v>
      </c>
      <c r="F5155" t="s">
        <v>29</v>
      </c>
      <c r="G5155" t="s">
        <v>1165</v>
      </c>
      <c r="H5155" t="s">
        <v>3629</v>
      </c>
      <c r="I5155" t="str">
        <f>PROPER(SuperStoreData[[#This Row],[Customer Name]])</f>
        <v>Max Ludwig</v>
      </c>
      <c r="J5155" t="s">
        <v>21</v>
      </c>
      <c r="K5155">
        <v>97477</v>
      </c>
      <c r="L5155" t="str">
        <f>_xlfn.XLOOKUP(SuperStoreData[[#This Row],[Zip Code]],ZipCodeTable[Zip Code],ZipCodeTable[City])</f>
        <v>Springfield</v>
      </c>
      <c r="M5155" t="str">
        <f>_xlfn.XLOOKUP(SuperStoreData[[#This Row],[Zip Code]],ZipCodeTable[Zip Code],ZipCodeTable[State])</f>
        <v>OR</v>
      </c>
      <c r="N5155" t="s">
        <v>68</v>
      </c>
      <c r="O5155" t="s">
        <v>3916</v>
      </c>
      <c r="P5155" t="s">
        <v>25</v>
      </c>
      <c r="Q5155" t="s">
        <v>197</v>
      </c>
      <c r="R5155" t="s">
        <v>3917</v>
      </c>
      <c r="S5155" s="5">
        <v>71.040000000000006</v>
      </c>
      <c r="T5155" s="5">
        <v>7.3218207906445603</v>
      </c>
      <c r="U5155" s="6">
        <f>SuperStoreData[[#This Row],[Profit]]/SuperStoreData[[#This Row],[Sales]]</f>
        <v>0.1030661710394786</v>
      </c>
    </row>
    <row r="5156" spans="1:21" x14ac:dyDescent="0.2">
      <c r="A5156">
        <v>5696</v>
      </c>
      <c r="B5156" t="s">
        <v>4219</v>
      </c>
      <c r="C5156" s="1">
        <v>42705</v>
      </c>
      <c r="D5156" s="1">
        <v>42712</v>
      </c>
      <c r="E5156" s="7">
        <f>SuperStoreData[[#This Row],[Ship Date]]-SuperStoreData[[#This Row],[Order Date]]</f>
        <v>7</v>
      </c>
      <c r="F5156" t="s">
        <v>129</v>
      </c>
      <c r="G5156" t="s">
        <v>1475</v>
      </c>
      <c r="H5156" t="s">
        <v>1476</v>
      </c>
      <c r="I5156" t="str">
        <f>PROPER(SuperStoreData[[#This Row],[Customer Name]])</f>
        <v>Amy Hunt</v>
      </c>
      <c r="J5156" t="s">
        <v>32</v>
      </c>
      <c r="K5156">
        <v>94109</v>
      </c>
      <c r="L5156" t="str">
        <f>_xlfn.XLOOKUP(SuperStoreData[[#This Row],[Zip Code]],ZipCodeTable[Zip Code],ZipCodeTable[City])</f>
        <v>San Francisco</v>
      </c>
      <c r="M5156" t="str">
        <f>_xlfn.XLOOKUP(SuperStoreData[[#This Row],[Zip Code]],ZipCodeTable[Zip Code],ZipCodeTable[State])</f>
        <v>CA</v>
      </c>
      <c r="N5156" t="s">
        <v>68</v>
      </c>
      <c r="O5156" t="s">
        <v>4220</v>
      </c>
      <c r="P5156" t="s">
        <v>48</v>
      </c>
      <c r="Q5156" t="s">
        <v>137</v>
      </c>
      <c r="R5156" t="s">
        <v>4221</v>
      </c>
      <c r="S5156" s="5">
        <v>71.087999999999994</v>
      </c>
      <c r="T5156" s="5">
        <v>19.4389448427414</v>
      </c>
      <c r="U5156" s="6">
        <f>SuperStoreData[[#This Row],[Profit]]/SuperStoreData[[#This Row],[Sales]]</f>
        <v>0.27344903278670663</v>
      </c>
    </row>
    <row r="5157" spans="1:21" x14ac:dyDescent="0.2">
      <c r="A5157">
        <v>9747</v>
      </c>
      <c r="B5157" t="s">
        <v>10641</v>
      </c>
      <c r="C5157" s="1">
        <v>43088</v>
      </c>
      <c r="D5157" s="1">
        <v>43093</v>
      </c>
      <c r="E5157" s="7">
        <f>SuperStoreData[[#This Row],[Ship Date]]-SuperStoreData[[#This Row],[Order Date]]</f>
        <v>5</v>
      </c>
      <c r="F5157" t="s">
        <v>489</v>
      </c>
      <c r="G5157" t="s">
        <v>2953</v>
      </c>
      <c r="H5157" t="s">
        <v>2954</v>
      </c>
      <c r="I5157" t="str">
        <f>PROPER(SuperStoreData[[#This Row],[Customer Name]])</f>
        <v>Beth Paige</v>
      </c>
      <c r="J5157" t="s">
        <v>32</v>
      </c>
      <c r="K5157">
        <v>90008</v>
      </c>
      <c r="L5157" t="str">
        <f>_xlfn.XLOOKUP(SuperStoreData[[#This Row],[Zip Code]],ZipCodeTable[Zip Code],ZipCodeTable[City])</f>
        <v>Los Angeles</v>
      </c>
      <c r="M5157" t="str">
        <f>_xlfn.XLOOKUP(SuperStoreData[[#This Row],[Zip Code]],ZipCodeTable[Zip Code],ZipCodeTable[State])</f>
        <v>CA</v>
      </c>
      <c r="N5157" t="s">
        <v>68</v>
      </c>
      <c r="O5157" t="s">
        <v>4220</v>
      </c>
      <c r="P5157" t="s">
        <v>48</v>
      </c>
      <c r="Q5157" t="s">
        <v>137</v>
      </c>
      <c r="R5157" t="s">
        <v>4221</v>
      </c>
      <c r="S5157" s="5">
        <v>71.087999999999994</v>
      </c>
      <c r="T5157" s="5">
        <v>1.43254046666232</v>
      </c>
      <c r="U5157" s="6">
        <f>SuperStoreData[[#This Row],[Profit]]/SuperStoreData[[#This Row],[Sales]]</f>
        <v>2.0151649598558408E-2</v>
      </c>
    </row>
    <row r="5158" spans="1:21" x14ac:dyDescent="0.2">
      <c r="A5158">
        <v>5898</v>
      </c>
      <c r="B5158" t="s">
        <v>2535</v>
      </c>
      <c r="C5158" s="1">
        <v>42017</v>
      </c>
      <c r="D5158" s="1">
        <v>42019</v>
      </c>
      <c r="E5158" s="7">
        <f>SuperStoreData[[#This Row],[Ship Date]]-SuperStoreData[[#This Row],[Order Date]]</f>
        <v>2</v>
      </c>
      <c r="F5158" t="s">
        <v>29</v>
      </c>
      <c r="G5158" t="s">
        <v>2536</v>
      </c>
      <c r="H5158" t="s">
        <v>2537</v>
      </c>
      <c r="I5158" t="str">
        <f>PROPER(SuperStoreData[[#This Row],[Customer Name]])</f>
        <v>Zuschuss Donatelli</v>
      </c>
      <c r="J5158" t="s">
        <v>32</v>
      </c>
      <c r="K5158">
        <v>47374</v>
      </c>
      <c r="L5158" t="str">
        <f>_xlfn.XLOOKUP(SuperStoreData[[#This Row],[Zip Code]],ZipCodeTable[Zip Code],ZipCodeTable[City])</f>
        <v>Richmond</v>
      </c>
      <c r="M5158" t="str">
        <f>_xlfn.XLOOKUP(SuperStoreData[[#This Row],[Zip Code]],ZipCodeTable[Zip Code],ZipCodeTable[State])</f>
        <v>IN</v>
      </c>
      <c r="N5158" t="s">
        <v>23</v>
      </c>
      <c r="O5158" t="s">
        <v>2543</v>
      </c>
      <c r="P5158" t="s">
        <v>48</v>
      </c>
      <c r="Q5158" t="s">
        <v>49</v>
      </c>
      <c r="R5158" t="s">
        <v>2544</v>
      </c>
      <c r="S5158" s="5">
        <v>71.12</v>
      </c>
      <c r="T5158" s="5">
        <v>-2.7007283782387699</v>
      </c>
      <c r="U5158" s="6">
        <f>SuperStoreData[[#This Row],[Profit]]/SuperStoreData[[#This Row],[Sales]]</f>
        <v>-3.7974246038227917E-2</v>
      </c>
    </row>
    <row r="5159" spans="1:21" x14ac:dyDescent="0.2">
      <c r="A5159">
        <v>9555</v>
      </c>
      <c r="B5159" t="s">
        <v>11391</v>
      </c>
      <c r="C5159" s="1">
        <v>42644</v>
      </c>
      <c r="D5159" s="1">
        <v>42648</v>
      </c>
      <c r="E5159" s="7">
        <f>SuperStoreData[[#This Row],[Ship Date]]-SuperStoreData[[#This Row],[Order Date]]</f>
        <v>4</v>
      </c>
      <c r="F5159" t="s">
        <v>29</v>
      </c>
      <c r="G5159" t="s">
        <v>6045</v>
      </c>
      <c r="H5159" t="s">
        <v>11392</v>
      </c>
      <c r="I5159" t="str">
        <f>PROPER(SuperStoreData[[#This Row],[Customer Name]])</f>
        <v>Eugene Barchas</v>
      </c>
      <c r="J5159" t="s">
        <v>32</v>
      </c>
      <c r="K5159">
        <v>43229</v>
      </c>
      <c r="L5159" t="str">
        <f>_xlfn.XLOOKUP(SuperStoreData[[#This Row],[Zip Code]],ZipCodeTable[Zip Code],ZipCodeTable[City])</f>
        <v>Columbus</v>
      </c>
      <c r="M5159" t="str">
        <f>_xlfn.XLOOKUP(SuperStoreData[[#This Row],[Zip Code]],ZipCodeTable[Zip Code],ZipCodeTable[State])</f>
        <v>OH</v>
      </c>
      <c r="N5159" t="s">
        <v>46</v>
      </c>
      <c r="O5159" t="s">
        <v>2543</v>
      </c>
      <c r="P5159" t="s">
        <v>48</v>
      </c>
      <c r="Q5159" t="s">
        <v>49</v>
      </c>
      <c r="R5159" t="s">
        <v>2544</v>
      </c>
      <c r="S5159" s="5">
        <v>71.12</v>
      </c>
      <c r="T5159" s="5">
        <v>4.3062814849256004</v>
      </c>
      <c r="U5159" s="6">
        <f>SuperStoreData[[#This Row],[Profit]]/SuperStoreData[[#This Row],[Sales]]</f>
        <v>6.0549514692429696E-2</v>
      </c>
    </row>
    <row r="5160" spans="1:21" x14ac:dyDescent="0.2">
      <c r="A5160">
        <v>7592</v>
      </c>
      <c r="B5160" t="s">
        <v>4417</v>
      </c>
      <c r="C5160" s="1">
        <v>43281</v>
      </c>
      <c r="D5160" s="1">
        <v>43281</v>
      </c>
      <c r="E5160" s="7">
        <f>SuperStoreData[[#This Row],[Ship Date]]-SuperStoreData[[#This Row],[Order Date]]</f>
        <v>0</v>
      </c>
      <c r="F5160" t="s">
        <v>29</v>
      </c>
      <c r="G5160" t="s">
        <v>4418</v>
      </c>
      <c r="H5160" t="s">
        <v>4433</v>
      </c>
      <c r="I5160" t="str">
        <f>PROPER(SuperStoreData[[#This Row],[Customer Name]])</f>
        <v>Dean Braden</v>
      </c>
      <c r="J5160" t="s">
        <v>32</v>
      </c>
      <c r="K5160">
        <v>19134</v>
      </c>
      <c r="L5160" t="str">
        <f>_xlfn.XLOOKUP(SuperStoreData[[#This Row],[Zip Code]],ZipCodeTable[Zip Code],ZipCodeTable[City])</f>
        <v>Philadelphia</v>
      </c>
      <c r="M5160" t="str">
        <f>_xlfn.XLOOKUP(SuperStoreData[[#This Row],[Zip Code]],ZipCodeTable[Zip Code],ZipCodeTable[State])</f>
        <v>PA</v>
      </c>
      <c r="N5160" t="s">
        <v>46</v>
      </c>
      <c r="O5160" t="s">
        <v>780</v>
      </c>
      <c r="P5160" t="s">
        <v>48</v>
      </c>
      <c r="Q5160" t="s">
        <v>55</v>
      </c>
      <c r="R5160" t="s">
        <v>4436</v>
      </c>
      <c r="S5160" s="5">
        <v>71.245999999999995</v>
      </c>
      <c r="T5160" s="5">
        <v>7.0369092244803202</v>
      </c>
      <c r="U5160" s="6">
        <f>SuperStoreData[[#This Row],[Profit]]/SuperStoreData[[#This Row],[Sales]]</f>
        <v>9.8769183174919589E-2</v>
      </c>
    </row>
    <row r="5161" spans="1:21" x14ac:dyDescent="0.2">
      <c r="A5161">
        <v>7844</v>
      </c>
      <c r="B5161" t="s">
        <v>9338</v>
      </c>
      <c r="C5161" s="1">
        <v>42996</v>
      </c>
      <c r="D5161" s="1">
        <v>43000</v>
      </c>
      <c r="E5161" s="7">
        <f>SuperStoreData[[#This Row],[Ship Date]]-SuperStoreData[[#This Row],[Order Date]]</f>
        <v>4</v>
      </c>
      <c r="F5161" t="s">
        <v>129</v>
      </c>
      <c r="G5161" t="s">
        <v>1101</v>
      </c>
      <c r="H5161" t="s">
        <v>9339</v>
      </c>
      <c r="I5161" t="str">
        <f>PROPER(SuperStoreData[[#This Row],[Customer Name]])</f>
        <v>Allen Goldenen</v>
      </c>
      <c r="J5161" t="s">
        <v>32</v>
      </c>
      <c r="K5161">
        <v>22204</v>
      </c>
      <c r="L5161" t="str">
        <f>_xlfn.XLOOKUP(SuperStoreData[[#This Row],[Zip Code]],ZipCodeTable[Zip Code],ZipCodeTable[City])</f>
        <v>Arlington</v>
      </c>
      <c r="M5161" t="str">
        <f>_xlfn.XLOOKUP(SuperStoreData[[#This Row],[Zip Code]],ZipCodeTable[Zip Code],ZipCodeTable[State])</f>
        <v>VA</v>
      </c>
      <c r="N5161" t="s">
        <v>85</v>
      </c>
      <c r="O5161" t="s">
        <v>6144</v>
      </c>
      <c r="P5161" t="s">
        <v>25</v>
      </c>
      <c r="Q5161" t="s">
        <v>91</v>
      </c>
      <c r="R5161" t="s">
        <v>6145</v>
      </c>
      <c r="S5161" s="5">
        <v>71.28</v>
      </c>
      <c r="T5161" s="5">
        <v>6.0280828634685202</v>
      </c>
      <c r="U5161" s="6">
        <f>SuperStoreData[[#This Row],[Profit]]/SuperStoreData[[#This Row],[Sales]]</f>
        <v>8.4569063741140857E-2</v>
      </c>
    </row>
    <row r="5162" spans="1:21" x14ac:dyDescent="0.2">
      <c r="A5162">
        <v>6234</v>
      </c>
      <c r="B5162" t="s">
        <v>7249</v>
      </c>
      <c r="C5162" s="1">
        <v>43066</v>
      </c>
      <c r="D5162" s="1">
        <v>43069</v>
      </c>
      <c r="E5162" s="7">
        <f>SuperStoreData[[#This Row],[Ship Date]]-SuperStoreData[[#This Row],[Order Date]]</f>
        <v>3</v>
      </c>
      <c r="F5162" t="s">
        <v>489</v>
      </c>
      <c r="G5162" t="s">
        <v>4185</v>
      </c>
      <c r="H5162" t="s">
        <v>7255</v>
      </c>
      <c r="I5162" t="str">
        <f>PROPER(SuperStoreData[[#This Row],[Customer Name]])</f>
        <v>Jennifer Ferguson</v>
      </c>
      <c r="J5162" t="s">
        <v>32</v>
      </c>
      <c r="K5162">
        <v>98105</v>
      </c>
      <c r="L5162" t="str">
        <f>_xlfn.XLOOKUP(SuperStoreData[[#This Row],[Zip Code]],ZipCodeTable[Zip Code],ZipCodeTable[City])</f>
        <v>Seattle</v>
      </c>
      <c r="M5162" t="str">
        <f>_xlfn.XLOOKUP(SuperStoreData[[#This Row],[Zip Code]],ZipCodeTable[Zip Code],ZipCodeTable[State])</f>
        <v>WA</v>
      </c>
      <c r="N5162" t="s">
        <v>68</v>
      </c>
      <c r="O5162" t="s">
        <v>6741</v>
      </c>
      <c r="P5162" t="s">
        <v>25</v>
      </c>
      <c r="Q5162" t="s">
        <v>91</v>
      </c>
      <c r="R5162" t="s">
        <v>6742</v>
      </c>
      <c r="S5162" s="5">
        <v>71.28</v>
      </c>
      <c r="T5162" s="5">
        <v>4.0931047988477696</v>
      </c>
      <c r="U5162" s="6">
        <f>SuperStoreData[[#This Row],[Profit]]/SuperStoreData[[#This Row],[Sales]]</f>
        <v>5.7422906830075331E-2</v>
      </c>
    </row>
    <row r="5163" spans="1:21" x14ac:dyDescent="0.2">
      <c r="A5163">
        <v>24</v>
      </c>
      <c r="B5163" t="s">
        <v>8678</v>
      </c>
      <c r="C5163" s="1">
        <v>43129</v>
      </c>
      <c r="D5163" s="1">
        <v>43133</v>
      </c>
      <c r="E5163" s="7">
        <f>SuperStoreData[[#This Row],[Ship Date]]-SuperStoreData[[#This Row],[Order Date]]</f>
        <v>4</v>
      </c>
      <c r="F5163" t="s">
        <v>129</v>
      </c>
      <c r="G5163" t="s">
        <v>956</v>
      </c>
      <c r="H5163" t="s">
        <v>970</v>
      </c>
      <c r="I5163" t="str">
        <f>PROPER(SuperStoreData[[#This Row],[Customer Name]])</f>
        <v>Sandra Flanagan</v>
      </c>
      <c r="J5163" t="s">
        <v>32</v>
      </c>
      <c r="K5163">
        <v>19140</v>
      </c>
      <c r="L5163" t="str">
        <f>_xlfn.XLOOKUP(SuperStoreData[[#This Row],[Zip Code]],ZipCodeTable[Zip Code],ZipCodeTable[City])</f>
        <v>Philadelphia</v>
      </c>
      <c r="M5163" t="str">
        <f>_xlfn.XLOOKUP(SuperStoreData[[#This Row],[Zip Code]],ZipCodeTable[Zip Code],ZipCodeTable[State])</f>
        <v>PA</v>
      </c>
      <c r="N5163" t="s">
        <v>46</v>
      </c>
      <c r="O5163" t="s">
        <v>2949</v>
      </c>
      <c r="P5163" t="s">
        <v>48</v>
      </c>
      <c r="Q5163" t="s">
        <v>55</v>
      </c>
      <c r="R5163" t="s">
        <v>2950</v>
      </c>
      <c r="S5163" s="5">
        <v>71.372</v>
      </c>
      <c r="T5163" s="5">
        <v>3.0654517129910399</v>
      </c>
      <c r="U5163" s="6">
        <f>SuperStoreData[[#This Row],[Profit]]/SuperStoreData[[#This Row],[Sales]]</f>
        <v>4.2950340651670679E-2</v>
      </c>
    </row>
    <row r="5164" spans="1:21" x14ac:dyDescent="0.2">
      <c r="A5164">
        <v>6197</v>
      </c>
      <c r="B5164" t="s">
        <v>9991</v>
      </c>
      <c r="C5164" s="1">
        <v>42990</v>
      </c>
      <c r="D5164" s="1">
        <v>42995</v>
      </c>
      <c r="E5164" s="7">
        <f>SuperStoreData[[#This Row],[Ship Date]]-SuperStoreData[[#This Row],[Order Date]]</f>
        <v>5</v>
      </c>
      <c r="F5164" t="s">
        <v>29</v>
      </c>
      <c r="G5164" t="s">
        <v>4011</v>
      </c>
      <c r="H5164" t="s">
        <v>4012</v>
      </c>
      <c r="I5164" t="str">
        <f>PROPER(SuperStoreData[[#This Row],[Customer Name]])</f>
        <v>Charles Mccrossin</v>
      </c>
      <c r="J5164" t="s">
        <v>32</v>
      </c>
      <c r="K5164">
        <v>19143</v>
      </c>
      <c r="L5164" t="str">
        <f>_xlfn.XLOOKUP(SuperStoreData[[#This Row],[Zip Code]],ZipCodeTable[Zip Code],ZipCodeTable[City])</f>
        <v>Philadelphia</v>
      </c>
      <c r="M5164" t="str">
        <f>_xlfn.XLOOKUP(SuperStoreData[[#This Row],[Zip Code]],ZipCodeTable[Zip Code],ZipCodeTable[State])</f>
        <v>PA</v>
      </c>
      <c r="N5164" t="s">
        <v>46</v>
      </c>
      <c r="O5164" t="s">
        <v>6861</v>
      </c>
      <c r="P5164" t="s">
        <v>25</v>
      </c>
      <c r="Q5164" t="s">
        <v>61</v>
      </c>
      <c r="R5164" t="s">
        <v>6862</v>
      </c>
      <c r="S5164" s="5">
        <v>71.376000000000005</v>
      </c>
      <c r="T5164" s="5">
        <v>20.938953673899402</v>
      </c>
      <c r="U5164" s="6">
        <f>SuperStoreData[[#This Row],[Profit]]/SuperStoreData[[#This Row],[Sales]]</f>
        <v>0.29336126532587142</v>
      </c>
    </row>
    <row r="5165" spans="1:21" x14ac:dyDescent="0.2">
      <c r="A5165">
        <v>2455</v>
      </c>
      <c r="B5165" t="s">
        <v>8844</v>
      </c>
      <c r="C5165" s="1">
        <v>42625</v>
      </c>
      <c r="D5165" s="1">
        <v>42631</v>
      </c>
      <c r="E5165" s="7">
        <f>SuperStoreData[[#This Row],[Ship Date]]-SuperStoreData[[#This Row],[Order Date]]</f>
        <v>6</v>
      </c>
      <c r="F5165" t="s">
        <v>129</v>
      </c>
      <c r="G5165" t="s">
        <v>5947</v>
      </c>
      <c r="H5165" t="s">
        <v>5949</v>
      </c>
      <c r="I5165" t="str">
        <f>PROPER(SuperStoreData[[#This Row],[Customer Name]])</f>
        <v>Denny Blanton</v>
      </c>
      <c r="J5165" t="s">
        <v>32</v>
      </c>
      <c r="K5165">
        <v>10011</v>
      </c>
      <c r="L5165" t="str">
        <f>_xlfn.XLOOKUP(SuperStoreData[[#This Row],[Zip Code]],ZipCodeTable[Zip Code],ZipCodeTable[City])</f>
        <v>New York</v>
      </c>
      <c r="M5165" t="str">
        <f>_xlfn.XLOOKUP(SuperStoreData[[#This Row],[Zip Code]],ZipCodeTable[Zip Code],ZipCodeTable[State])</f>
        <v>NY</v>
      </c>
      <c r="N5165" t="s">
        <v>46</v>
      </c>
      <c r="O5165" t="s">
        <v>1438</v>
      </c>
      <c r="P5165" t="s">
        <v>76</v>
      </c>
      <c r="Q5165" t="s">
        <v>77</v>
      </c>
      <c r="R5165" t="s">
        <v>1439</v>
      </c>
      <c r="S5165" s="5">
        <v>71.599999999999994</v>
      </c>
      <c r="T5165" s="5">
        <v>2.59781334252588</v>
      </c>
      <c r="U5165" s="6">
        <f>SuperStoreData[[#This Row],[Profit]]/SuperStoreData[[#This Row],[Sales]]</f>
        <v>3.6282309253154753E-2</v>
      </c>
    </row>
    <row r="5166" spans="1:21" x14ac:dyDescent="0.2">
      <c r="A5166">
        <v>2179</v>
      </c>
      <c r="B5166" t="s">
        <v>8522</v>
      </c>
      <c r="C5166" s="1">
        <v>42467</v>
      </c>
      <c r="D5166" s="1">
        <v>42471</v>
      </c>
      <c r="E5166" s="7">
        <f>SuperStoreData[[#This Row],[Ship Date]]-SuperStoreData[[#This Row],[Order Date]]</f>
        <v>4</v>
      </c>
      <c r="F5166" t="s">
        <v>29</v>
      </c>
      <c r="G5166" t="s">
        <v>4692</v>
      </c>
      <c r="H5166" t="s">
        <v>4698</v>
      </c>
      <c r="I5166" t="str">
        <f>PROPER(SuperStoreData[[#This Row],[Customer Name]])</f>
        <v>Patrick Bzostek</v>
      </c>
      <c r="J5166" t="s">
        <v>21</v>
      </c>
      <c r="K5166">
        <v>84106</v>
      </c>
      <c r="L5166" t="str">
        <f>_xlfn.XLOOKUP(SuperStoreData[[#This Row],[Zip Code]],ZipCodeTable[Zip Code],ZipCodeTable[City])</f>
        <v>Salt Lake City</v>
      </c>
      <c r="M5166" t="str">
        <f>_xlfn.XLOOKUP(SuperStoreData[[#This Row],[Zip Code]],ZipCodeTable[Zip Code],ZipCodeTable[State])</f>
        <v>UT</v>
      </c>
      <c r="N5166" t="s">
        <v>68</v>
      </c>
      <c r="O5166" t="s">
        <v>6565</v>
      </c>
      <c r="P5166" t="s">
        <v>25</v>
      </c>
      <c r="Q5166" t="s">
        <v>91</v>
      </c>
      <c r="R5166" t="s">
        <v>6566</v>
      </c>
      <c r="S5166" s="5">
        <v>71.599999999999994</v>
      </c>
      <c r="T5166" s="5">
        <v>21.711412600403499</v>
      </c>
      <c r="U5166" s="6">
        <f>SuperStoreData[[#This Row],[Profit]]/SuperStoreData[[#This Row],[Sales]]</f>
        <v>0.3032320195587081</v>
      </c>
    </row>
    <row r="5167" spans="1:21" x14ac:dyDescent="0.2">
      <c r="A5167">
        <v>4848</v>
      </c>
      <c r="B5167" t="s">
        <v>10734</v>
      </c>
      <c r="C5167" s="1">
        <v>43459</v>
      </c>
      <c r="D5167" s="1">
        <v>43466</v>
      </c>
      <c r="E5167" s="7">
        <f>SuperStoreData[[#This Row],[Ship Date]]-SuperStoreData[[#This Row],[Order Date]]</f>
        <v>7</v>
      </c>
      <c r="F5167" t="s">
        <v>129</v>
      </c>
      <c r="G5167" t="s">
        <v>6502</v>
      </c>
      <c r="H5167" t="s">
        <v>7872</v>
      </c>
      <c r="I5167" t="str">
        <f>PROPER(SuperStoreData[[#This Row],[Customer Name]])</f>
        <v>Grace Kelly</v>
      </c>
      <c r="J5167" t="s">
        <v>82</v>
      </c>
      <c r="K5167">
        <v>97301</v>
      </c>
      <c r="L5167" t="str">
        <f>_xlfn.XLOOKUP(SuperStoreData[[#This Row],[Zip Code]],ZipCodeTable[Zip Code],ZipCodeTable[City])</f>
        <v>Salem</v>
      </c>
      <c r="M5167" t="str">
        <f>_xlfn.XLOOKUP(SuperStoreData[[#This Row],[Zip Code]],ZipCodeTable[Zip Code],ZipCodeTable[State])</f>
        <v>OR</v>
      </c>
      <c r="N5167" t="s">
        <v>68</v>
      </c>
      <c r="O5167" t="s">
        <v>2031</v>
      </c>
      <c r="P5167" t="s">
        <v>25</v>
      </c>
      <c r="Q5167" t="s">
        <v>52</v>
      </c>
      <c r="R5167" t="s">
        <v>2032</v>
      </c>
      <c r="S5167" s="5">
        <v>71.632000000000005</v>
      </c>
      <c r="T5167" s="5">
        <v>5.7299485758233599</v>
      </c>
      <c r="U5167" s="6">
        <f>SuperStoreData[[#This Row],[Profit]]/SuperStoreData[[#This Row],[Sales]]</f>
        <v>7.9991464370998425E-2</v>
      </c>
    </row>
    <row r="5168" spans="1:21" x14ac:dyDescent="0.2">
      <c r="A5168">
        <v>191</v>
      </c>
      <c r="B5168" t="s">
        <v>7614</v>
      </c>
      <c r="C5168" s="1">
        <v>42332</v>
      </c>
      <c r="D5168" s="1">
        <v>42332</v>
      </c>
      <c r="E5168" s="7">
        <f>SuperStoreData[[#This Row],[Ship Date]]-SuperStoreData[[#This Row],[Order Date]]</f>
        <v>0</v>
      </c>
      <c r="F5168" t="s">
        <v>18</v>
      </c>
      <c r="G5168" t="s">
        <v>3217</v>
      </c>
      <c r="H5168" t="s">
        <v>7615</v>
      </c>
      <c r="I5168" t="str">
        <f>PROPER(SuperStoreData[[#This Row],[Customer Name]])</f>
        <v>Mark Packer</v>
      </c>
      <c r="J5168" t="s">
        <v>21</v>
      </c>
      <c r="K5168">
        <v>10035</v>
      </c>
      <c r="L5168" t="str">
        <f>_xlfn.XLOOKUP(SuperStoreData[[#This Row],[Zip Code]],ZipCodeTable[Zip Code],ZipCodeTable[City])</f>
        <v>New York</v>
      </c>
      <c r="M5168" t="str">
        <f>_xlfn.XLOOKUP(SuperStoreData[[#This Row],[Zip Code]],ZipCodeTable[Zip Code],ZipCodeTable[State])</f>
        <v>NY</v>
      </c>
      <c r="N5168" t="s">
        <v>46</v>
      </c>
      <c r="O5168" t="s">
        <v>2081</v>
      </c>
      <c r="P5168" t="s">
        <v>76</v>
      </c>
      <c r="Q5168" t="s">
        <v>98</v>
      </c>
      <c r="R5168" t="s">
        <v>2082</v>
      </c>
      <c r="S5168" s="5">
        <v>71.760000000000005</v>
      </c>
      <c r="T5168" s="5">
        <v>15.217600237686799</v>
      </c>
      <c r="U5168" s="6">
        <f>SuperStoreData[[#This Row],[Profit]]/SuperStoreData[[#This Row],[Sales]]</f>
        <v>0.21206243363554625</v>
      </c>
    </row>
    <row r="5169" spans="1:21" x14ac:dyDescent="0.2">
      <c r="A5169">
        <v>7527</v>
      </c>
      <c r="B5169" t="s">
        <v>11024</v>
      </c>
      <c r="C5169" s="1">
        <v>42261</v>
      </c>
      <c r="D5169" s="1">
        <v>42265</v>
      </c>
      <c r="E5169" s="7">
        <f>SuperStoreData[[#This Row],[Ship Date]]-SuperStoreData[[#This Row],[Order Date]]</f>
        <v>4</v>
      </c>
      <c r="F5169" t="s">
        <v>489</v>
      </c>
      <c r="G5169" t="s">
        <v>4597</v>
      </c>
      <c r="H5169" t="s">
        <v>5773</v>
      </c>
      <c r="I5169" t="str">
        <f>PROPER(SuperStoreData[[#This Row],[Customer Name]])</f>
        <v>Ruben Ausman</v>
      </c>
      <c r="J5169" t="s">
        <v>82</v>
      </c>
      <c r="K5169">
        <v>94109</v>
      </c>
      <c r="L5169" t="str">
        <f>_xlfn.XLOOKUP(SuperStoreData[[#This Row],[Zip Code]],ZipCodeTable[Zip Code],ZipCodeTable[City])</f>
        <v>San Francisco</v>
      </c>
      <c r="M5169" t="str">
        <f>_xlfn.XLOOKUP(SuperStoreData[[#This Row],[Zip Code]],ZipCodeTable[Zip Code],ZipCodeTable[State])</f>
        <v>CA</v>
      </c>
      <c r="N5169" t="s">
        <v>68</v>
      </c>
      <c r="O5169" t="s">
        <v>8648</v>
      </c>
      <c r="P5169" t="s">
        <v>25</v>
      </c>
      <c r="Q5169" t="s">
        <v>293</v>
      </c>
      <c r="R5169" t="s">
        <v>294</v>
      </c>
      <c r="S5169" s="5">
        <v>71.88</v>
      </c>
      <c r="T5169" s="5">
        <v>2.3413427235319402</v>
      </c>
      <c r="U5169" s="6">
        <f>SuperStoreData[[#This Row],[Profit]]/SuperStoreData[[#This Row],[Sales]]</f>
        <v>3.2572937166554537E-2</v>
      </c>
    </row>
    <row r="5170" spans="1:21" x14ac:dyDescent="0.2">
      <c r="A5170">
        <v>7499</v>
      </c>
      <c r="B5170" t="s">
        <v>8196</v>
      </c>
      <c r="C5170" s="1">
        <v>42324</v>
      </c>
      <c r="D5170" s="1">
        <v>42329</v>
      </c>
      <c r="E5170" s="7">
        <f>SuperStoreData[[#This Row],[Ship Date]]-SuperStoreData[[#This Row],[Order Date]]</f>
        <v>5</v>
      </c>
      <c r="F5170" t="s">
        <v>29</v>
      </c>
      <c r="G5170" t="s">
        <v>3293</v>
      </c>
      <c r="H5170" t="s">
        <v>3294</v>
      </c>
      <c r="I5170" t="str">
        <f>PROPER(SuperStoreData[[#This Row],[Customer Name]])</f>
        <v>Toby Carlisle</v>
      </c>
      <c r="J5170" t="s">
        <v>32</v>
      </c>
      <c r="K5170">
        <v>92683</v>
      </c>
      <c r="L5170" t="str">
        <f>_xlfn.XLOOKUP(SuperStoreData[[#This Row],[Zip Code]],ZipCodeTable[Zip Code],ZipCodeTable[City])</f>
        <v>Westminster</v>
      </c>
      <c r="M5170" t="str">
        <f>_xlfn.XLOOKUP(SuperStoreData[[#This Row],[Zip Code]],ZipCodeTable[Zip Code],ZipCodeTable[State])</f>
        <v>CA</v>
      </c>
      <c r="N5170" t="s">
        <v>68</v>
      </c>
      <c r="O5170" t="s">
        <v>622</v>
      </c>
      <c r="P5170" t="s">
        <v>25</v>
      </c>
      <c r="Q5170" t="s">
        <v>52</v>
      </c>
      <c r="R5170" t="s">
        <v>623</v>
      </c>
      <c r="S5170" s="5">
        <v>71.92</v>
      </c>
      <c r="T5170" s="5">
        <v>10.6639745509138</v>
      </c>
      <c r="U5170" s="6">
        <f>SuperStoreData[[#This Row],[Profit]]/SuperStoreData[[#This Row],[Sales]]</f>
        <v>0.14827550821626528</v>
      </c>
    </row>
    <row r="5171" spans="1:21" x14ac:dyDescent="0.2">
      <c r="A5171">
        <v>344</v>
      </c>
      <c r="B5171" t="s">
        <v>7795</v>
      </c>
      <c r="C5171" s="1">
        <v>43004</v>
      </c>
      <c r="D5171" s="1">
        <v>43008</v>
      </c>
      <c r="E5171" s="7">
        <f>SuperStoreData[[#This Row],[Ship Date]]-SuperStoreData[[#This Row],[Order Date]]</f>
        <v>4</v>
      </c>
      <c r="F5171" t="s">
        <v>129</v>
      </c>
      <c r="G5171" t="s">
        <v>1078</v>
      </c>
      <c r="H5171" t="s">
        <v>1079</v>
      </c>
      <c r="I5171" t="str">
        <f>PROPER(SuperStoreData[[#This Row],[Customer Name]])</f>
        <v>Jonathan Doherty</v>
      </c>
      <c r="J5171" t="s">
        <v>82</v>
      </c>
      <c r="K5171">
        <v>19140</v>
      </c>
      <c r="L5171" t="str">
        <f>_xlfn.XLOOKUP(SuperStoreData[[#This Row],[Zip Code]],ZipCodeTable[Zip Code],ZipCodeTable[City])</f>
        <v>Philadelphia</v>
      </c>
      <c r="M5171" t="str">
        <f>_xlfn.XLOOKUP(SuperStoreData[[#This Row],[Zip Code]],ZipCodeTable[Zip Code],ZipCodeTable[State])</f>
        <v>PA</v>
      </c>
      <c r="N5171" t="s">
        <v>46</v>
      </c>
      <c r="O5171" t="s">
        <v>2750</v>
      </c>
      <c r="P5171" t="s">
        <v>76</v>
      </c>
      <c r="Q5171" t="s">
        <v>98</v>
      </c>
      <c r="R5171" t="s">
        <v>2751</v>
      </c>
      <c r="S5171" s="5">
        <v>71.927999999999997</v>
      </c>
      <c r="T5171" s="5">
        <v>22.950872542818601</v>
      </c>
      <c r="U5171" s="6">
        <f>SuperStoreData[[#This Row],[Profit]]/SuperStoreData[[#This Row],[Sales]]</f>
        <v>0.31908119985010847</v>
      </c>
    </row>
    <row r="5172" spans="1:21" x14ac:dyDescent="0.2">
      <c r="A5172">
        <v>4273</v>
      </c>
      <c r="B5172" t="s">
        <v>9912</v>
      </c>
      <c r="C5172" s="1">
        <v>42510</v>
      </c>
      <c r="D5172" s="1">
        <v>42514</v>
      </c>
      <c r="E5172" s="7">
        <f>SuperStoreData[[#This Row],[Ship Date]]-SuperStoreData[[#This Row],[Order Date]]</f>
        <v>4</v>
      </c>
      <c r="F5172" t="s">
        <v>489</v>
      </c>
      <c r="G5172" t="s">
        <v>962</v>
      </c>
      <c r="H5172" t="s">
        <v>963</v>
      </c>
      <c r="I5172" t="str">
        <f>PROPER(SuperStoreData[[#This Row],[Customer Name]])</f>
        <v>Sarah Foster</v>
      </c>
      <c r="J5172" t="s">
        <v>32</v>
      </c>
      <c r="K5172">
        <v>84107</v>
      </c>
      <c r="L5172" t="str">
        <f>_xlfn.XLOOKUP(SuperStoreData[[#This Row],[Zip Code]],ZipCodeTable[Zip Code],ZipCodeTable[City])</f>
        <v>Salt Lake City</v>
      </c>
      <c r="M5172" t="str">
        <f>_xlfn.XLOOKUP(SuperStoreData[[#This Row],[Zip Code]],ZipCodeTable[Zip Code],ZipCodeTable[State])</f>
        <v>UT</v>
      </c>
      <c r="N5172" t="s">
        <v>68</v>
      </c>
      <c r="O5172" t="s">
        <v>8135</v>
      </c>
      <c r="P5172" t="s">
        <v>76</v>
      </c>
      <c r="Q5172" t="s">
        <v>98</v>
      </c>
      <c r="R5172" t="s">
        <v>8136</v>
      </c>
      <c r="S5172" s="5">
        <v>71.927999999999997</v>
      </c>
      <c r="T5172" s="5">
        <v>9.1119655540550202</v>
      </c>
      <c r="U5172" s="6">
        <f>SuperStoreData[[#This Row],[Profit]]/SuperStoreData[[#This Row],[Sales]]</f>
        <v>0.12668175889855163</v>
      </c>
    </row>
    <row r="5173" spans="1:21" x14ac:dyDescent="0.2">
      <c r="A5173">
        <v>8714</v>
      </c>
      <c r="B5173" t="s">
        <v>7187</v>
      </c>
      <c r="C5173" s="1">
        <v>42980</v>
      </c>
      <c r="D5173" s="1">
        <v>42980</v>
      </c>
      <c r="E5173" s="7">
        <f>SuperStoreData[[#This Row],[Ship Date]]-SuperStoreData[[#This Row],[Order Date]]</f>
        <v>0</v>
      </c>
      <c r="F5173" t="s">
        <v>29</v>
      </c>
      <c r="G5173" t="s">
        <v>7188</v>
      </c>
      <c r="H5173" t="s">
        <v>7191</v>
      </c>
      <c r="I5173" t="str">
        <f>PROPER(SuperStoreData[[#This Row],[Customer Name]])</f>
        <v>Tom Stivers</v>
      </c>
      <c r="J5173" t="s">
        <v>82</v>
      </c>
      <c r="K5173">
        <v>92105</v>
      </c>
      <c r="L5173" t="str">
        <f>_xlfn.XLOOKUP(SuperStoreData[[#This Row],[Zip Code]],ZipCodeTable[Zip Code],ZipCodeTable[City])</f>
        <v>San Diego</v>
      </c>
      <c r="M5173" t="str">
        <f>_xlfn.XLOOKUP(SuperStoreData[[#This Row],[Zip Code]],ZipCodeTable[Zip Code],ZipCodeTable[State])</f>
        <v>CA</v>
      </c>
      <c r="N5173" t="s">
        <v>68</v>
      </c>
      <c r="O5173" t="s">
        <v>7192</v>
      </c>
      <c r="P5173" t="s">
        <v>76</v>
      </c>
      <c r="Q5173" t="s">
        <v>98</v>
      </c>
      <c r="R5173" t="s">
        <v>7193</v>
      </c>
      <c r="S5173" s="5">
        <v>71.951999999999998</v>
      </c>
      <c r="T5173" s="5">
        <v>0.25109247842891502</v>
      </c>
      <c r="U5173" s="6">
        <f>SuperStoreData[[#This Row],[Profit]]/SuperStoreData[[#This Row],[Sales]]</f>
        <v>3.4897220150783164E-3</v>
      </c>
    </row>
    <row r="5174" spans="1:21" x14ac:dyDescent="0.2">
      <c r="A5174">
        <v>1111</v>
      </c>
      <c r="B5174" t="s">
        <v>9498</v>
      </c>
      <c r="C5174" s="1">
        <v>43459</v>
      </c>
      <c r="D5174" s="1">
        <v>43463</v>
      </c>
      <c r="E5174" s="7">
        <f>SuperStoreData[[#This Row],[Ship Date]]-SuperStoreData[[#This Row],[Order Date]]</f>
        <v>4</v>
      </c>
      <c r="F5174" t="s">
        <v>29</v>
      </c>
      <c r="G5174" t="s">
        <v>1600</v>
      </c>
      <c r="H5174" t="s">
        <v>1601</v>
      </c>
      <c r="I5174" t="str">
        <f>PROPER(SuperStoreData[[#This Row],[Customer Name]])</f>
        <v>Eric Hoffmann</v>
      </c>
      <c r="J5174" t="s">
        <v>32</v>
      </c>
      <c r="K5174">
        <v>77041</v>
      </c>
      <c r="L5174" t="str">
        <f>_xlfn.XLOOKUP(SuperStoreData[[#This Row],[Zip Code]],ZipCodeTable[Zip Code],ZipCodeTable[City])</f>
        <v>Houston</v>
      </c>
      <c r="M5174" t="str">
        <f>_xlfn.XLOOKUP(SuperStoreData[[#This Row],[Zip Code]],ZipCodeTable[Zip Code],ZipCodeTable[State])</f>
        <v>TX</v>
      </c>
      <c r="N5174" t="s">
        <v>23</v>
      </c>
      <c r="O5174" t="s">
        <v>3710</v>
      </c>
      <c r="P5174" t="s">
        <v>76</v>
      </c>
      <c r="Q5174" t="s">
        <v>98</v>
      </c>
      <c r="R5174" t="s">
        <v>3711</v>
      </c>
      <c r="S5174" s="5">
        <v>71.959999999999994</v>
      </c>
      <c r="T5174" s="5">
        <v>14.246904387152</v>
      </c>
      <c r="U5174" s="6">
        <f>SuperStoreData[[#This Row],[Profit]]/SuperStoreData[[#This Row],[Sales]]</f>
        <v>0.19798366296764872</v>
      </c>
    </row>
    <row r="5175" spans="1:21" x14ac:dyDescent="0.2">
      <c r="A5175">
        <v>7112</v>
      </c>
      <c r="B5175" t="s">
        <v>9342</v>
      </c>
      <c r="C5175" s="1">
        <v>42293</v>
      </c>
      <c r="D5175" s="1">
        <v>42294</v>
      </c>
      <c r="E5175" s="7">
        <f>SuperStoreData[[#This Row],[Ship Date]]-SuperStoreData[[#This Row],[Order Date]]</f>
        <v>1</v>
      </c>
      <c r="F5175" t="s">
        <v>29</v>
      </c>
      <c r="G5175" t="s">
        <v>191</v>
      </c>
      <c r="H5175" t="s">
        <v>192</v>
      </c>
      <c r="I5175" t="str">
        <f>PROPER(SuperStoreData[[#This Row],[Customer Name]])</f>
        <v>Kunst Miller</v>
      </c>
      <c r="J5175" t="s">
        <v>32</v>
      </c>
      <c r="K5175">
        <v>10035</v>
      </c>
      <c r="L5175" t="str">
        <f>_xlfn.XLOOKUP(SuperStoreData[[#This Row],[Zip Code]],ZipCodeTable[Zip Code],ZipCodeTable[City])</f>
        <v>New York</v>
      </c>
      <c r="M5175" t="str">
        <f>_xlfn.XLOOKUP(SuperStoreData[[#This Row],[Zip Code]],ZipCodeTable[Zip Code],ZipCodeTable[State])</f>
        <v>NY</v>
      </c>
      <c r="N5175" t="s">
        <v>46</v>
      </c>
      <c r="O5175" t="s">
        <v>331</v>
      </c>
      <c r="P5175" t="s">
        <v>25</v>
      </c>
      <c r="Q5175" t="s">
        <v>52</v>
      </c>
      <c r="R5175" t="s">
        <v>332</v>
      </c>
      <c r="S5175" s="5">
        <v>71.959999999999994</v>
      </c>
      <c r="T5175" s="5">
        <v>-3.1661087141176401</v>
      </c>
      <c r="U5175" s="6">
        <f>SuperStoreData[[#This Row],[Profit]]/SuperStoreData[[#This Row],[Sales]]</f>
        <v>-4.3998175571395778E-2</v>
      </c>
    </row>
    <row r="5176" spans="1:21" x14ac:dyDescent="0.2">
      <c r="A5176">
        <v>8198</v>
      </c>
      <c r="B5176" t="s">
        <v>4457</v>
      </c>
      <c r="C5176" s="1">
        <v>42591</v>
      </c>
      <c r="D5176" s="1">
        <v>42594</v>
      </c>
      <c r="E5176" s="7">
        <f>SuperStoreData[[#This Row],[Ship Date]]-SuperStoreData[[#This Row],[Order Date]]</f>
        <v>3</v>
      </c>
      <c r="F5176" t="s">
        <v>29</v>
      </c>
      <c r="G5176" t="s">
        <v>1955</v>
      </c>
      <c r="H5176" t="s">
        <v>4458</v>
      </c>
      <c r="I5176" t="str">
        <f>PROPER(SuperStoreData[[#This Row],[Customer Name]])</f>
        <v>Liz Preis</v>
      </c>
      <c r="J5176" t="s">
        <v>32</v>
      </c>
      <c r="K5176">
        <v>37918</v>
      </c>
      <c r="L5176" t="str">
        <f>_xlfn.XLOOKUP(SuperStoreData[[#This Row],[Zip Code]],ZipCodeTable[Zip Code],ZipCodeTable[City])</f>
        <v>Knoxville</v>
      </c>
      <c r="M5176" t="str">
        <f>_xlfn.XLOOKUP(SuperStoreData[[#This Row],[Zip Code]],ZipCodeTable[Zip Code],ZipCodeTable[State])</f>
        <v>TN</v>
      </c>
      <c r="N5176" t="s">
        <v>85</v>
      </c>
      <c r="O5176" t="s">
        <v>871</v>
      </c>
      <c r="P5176" t="s">
        <v>25</v>
      </c>
      <c r="Q5176" t="s">
        <v>52</v>
      </c>
      <c r="R5176" t="s">
        <v>872</v>
      </c>
      <c r="S5176" s="5">
        <v>71.959999999999994</v>
      </c>
      <c r="T5176" s="5">
        <v>6.5565119760519197</v>
      </c>
      <c r="U5176" s="6">
        <f>SuperStoreData[[#This Row],[Profit]]/SuperStoreData[[#This Row],[Sales]]</f>
        <v>9.1113284825624238E-2</v>
      </c>
    </row>
    <row r="5177" spans="1:21" x14ac:dyDescent="0.2">
      <c r="A5177">
        <v>6028</v>
      </c>
      <c r="B5177" t="s">
        <v>10292</v>
      </c>
      <c r="C5177" s="1">
        <v>43172</v>
      </c>
      <c r="D5177" s="1">
        <v>43174</v>
      </c>
      <c r="E5177" s="7">
        <f>SuperStoreData[[#This Row],[Ship Date]]-SuperStoreData[[#This Row],[Order Date]]</f>
        <v>2</v>
      </c>
      <c r="F5177" t="s">
        <v>29</v>
      </c>
      <c r="G5177" t="s">
        <v>1813</v>
      </c>
      <c r="H5177" t="s">
        <v>1814</v>
      </c>
      <c r="I5177" t="str">
        <f>PROPER(SuperStoreData[[#This Row],[Customer Name]])</f>
        <v>Ann Chong</v>
      </c>
      <c r="J5177" t="s">
        <v>82</v>
      </c>
      <c r="K5177">
        <v>98115</v>
      </c>
      <c r="L5177" t="str">
        <f>_xlfn.XLOOKUP(SuperStoreData[[#This Row],[Zip Code]],ZipCodeTable[Zip Code],ZipCodeTable[City])</f>
        <v>Seattle</v>
      </c>
      <c r="M5177" t="str">
        <f>_xlfn.XLOOKUP(SuperStoreData[[#This Row],[Zip Code]],ZipCodeTable[Zip Code],ZipCodeTable[State])</f>
        <v>WA</v>
      </c>
      <c r="N5177" t="s">
        <v>68</v>
      </c>
      <c r="O5177" t="s">
        <v>3710</v>
      </c>
      <c r="P5177" t="s">
        <v>76</v>
      </c>
      <c r="Q5177" t="s">
        <v>98</v>
      </c>
      <c r="R5177" t="s">
        <v>3711</v>
      </c>
      <c r="S5177" s="5">
        <v>71.959999999999994</v>
      </c>
      <c r="T5177" s="5">
        <v>10.7261836400529</v>
      </c>
      <c r="U5177" s="6">
        <f>SuperStoreData[[#This Row],[Profit]]/SuperStoreData[[#This Row],[Sales]]</f>
        <v>0.14905758254659396</v>
      </c>
    </row>
    <row r="5178" spans="1:21" x14ac:dyDescent="0.2">
      <c r="A5178">
        <v>7620</v>
      </c>
      <c r="B5178" t="s">
        <v>11203</v>
      </c>
      <c r="C5178" s="1">
        <v>42898</v>
      </c>
      <c r="D5178" s="1">
        <v>42902</v>
      </c>
      <c r="E5178" s="7">
        <f>SuperStoreData[[#This Row],[Ship Date]]-SuperStoreData[[#This Row],[Order Date]]</f>
        <v>4</v>
      </c>
      <c r="F5178" t="s">
        <v>18</v>
      </c>
      <c r="G5178" t="s">
        <v>5780</v>
      </c>
      <c r="H5178" t="s">
        <v>5781</v>
      </c>
      <c r="I5178" t="str">
        <f>PROPER(SuperStoreData[[#This Row],[Customer Name]])</f>
        <v>Jim Mitchum</v>
      </c>
      <c r="J5178" t="s">
        <v>82</v>
      </c>
      <c r="K5178">
        <v>90032</v>
      </c>
      <c r="L5178" t="str">
        <f>_xlfn.XLOOKUP(SuperStoreData[[#This Row],[Zip Code]],ZipCodeTable[Zip Code],ZipCodeTable[City])</f>
        <v>Los Angeles</v>
      </c>
      <c r="M5178" t="str">
        <f>_xlfn.XLOOKUP(SuperStoreData[[#This Row],[Zip Code]],ZipCodeTable[Zip Code],ZipCodeTable[State])</f>
        <v>CA</v>
      </c>
      <c r="N5178" t="s">
        <v>68</v>
      </c>
      <c r="O5178" t="s">
        <v>9901</v>
      </c>
      <c r="P5178" t="s">
        <v>76</v>
      </c>
      <c r="Q5178" t="s">
        <v>98</v>
      </c>
      <c r="R5178" t="s">
        <v>9902</v>
      </c>
      <c r="S5178" s="5">
        <v>71.959999999999994</v>
      </c>
      <c r="T5178" s="5">
        <v>-0.193752291281925</v>
      </c>
      <c r="U5178" s="6">
        <f>SuperStoreData[[#This Row],[Profit]]/SuperStoreData[[#This Row],[Sales]]</f>
        <v>-2.6924998788483189E-3</v>
      </c>
    </row>
    <row r="5179" spans="1:21" x14ac:dyDescent="0.2">
      <c r="A5179">
        <v>3736</v>
      </c>
      <c r="B5179" t="s">
        <v>4800</v>
      </c>
      <c r="C5179" s="1">
        <v>42951</v>
      </c>
      <c r="D5179" s="1">
        <v>42955</v>
      </c>
      <c r="E5179" s="7">
        <f>SuperStoreData[[#This Row],[Ship Date]]-SuperStoreData[[#This Row],[Order Date]]</f>
        <v>4</v>
      </c>
      <c r="F5179" t="s">
        <v>129</v>
      </c>
      <c r="G5179" t="s">
        <v>4801</v>
      </c>
      <c r="H5179" t="s">
        <v>4802</v>
      </c>
      <c r="I5179" t="str">
        <f>PROPER(SuperStoreData[[#This Row],[Customer Name]])</f>
        <v>Roland Murray</v>
      </c>
      <c r="J5179" t="s">
        <v>32</v>
      </c>
      <c r="K5179">
        <v>10011</v>
      </c>
      <c r="L5179" t="str">
        <f>_xlfn.XLOOKUP(SuperStoreData[[#This Row],[Zip Code]],ZipCodeTable[Zip Code],ZipCodeTable[City])</f>
        <v>New York</v>
      </c>
      <c r="M5179" t="str">
        <f>_xlfn.XLOOKUP(SuperStoreData[[#This Row],[Zip Code]],ZipCodeTable[Zip Code],ZipCodeTable[State])</f>
        <v>NY</v>
      </c>
      <c r="N5179" t="s">
        <v>46</v>
      </c>
      <c r="O5179" t="s">
        <v>2768</v>
      </c>
      <c r="P5179" t="s">
        <v>48</v>
      </c>
      <c r="Q5179" t="s">
        <v>49</v>
      </c>
      <c r="R5179" t="s">
        <v>2769</v>
      </c>
      <c r="S5179" s="5">
        <v>71.97</v>
      </c>
      <c r="T5179" s="5">
        <v>7.3526630557892698</v>
      </c>
      <c r="U5179" s="6">
        <f>SuperStoreData[[#This Row],[Profit]]/SuperStoreData[[#This Row],[Sales]]</f>
        <v>0.10216288808933263</v>
      </c>
    </row>
    <row r="5180" spans="1:21" x14ac:dyDescent="0.2">
      <c r="A5180">
        <v>9669</v>
      </c>
      <c r="B5180" t="s">
        <v>10313</v>
      </c>
      <c r="C5180" s="1">
        <v>43395</v>
      </c>
      <c r="D5180" s="1">
        <v>43401</v>
      </c>
      <c r="E5180" s="7">
        <f>SuperStoreData[[#This Row],[Ship Date]]-SuperStoreData[[#This Row],[Order Date]]</f>
        <v>6</v>
      </c>
      <c r="F5180" t="s">
        <v>29</v>
      </c>
      <c r="G5180" t="s">
        <v>4874</v>
      </c>
      <c r="H5180" t="s">
        <v>4877</v>
      </c>
      <c r="I5180" t="str">
        <f>PROPER(SuperStoreData[[#This Row],[Customer Name]])</f>
        <v>Art Ferguson</v>
      </c>
      <c r="J5180" t="s">
        <v>32</v>
      </c>
      <c r="K5180">
        <v>92672</v>
      </c>
      <c r="L5180" t="str">
        <f>_xlfn.XLOOKUP(SuperStoreData[[#This Row],[Zip Code]],ZipCodeTable[Zip Code],ZipCodeTable[City])</f>
        <v>San Clemente</v>
      </c>
      <c r="M5180" t="str">
        <f>_xlfn.XLOOKUP(SuperStoreData[[#This Row],[Zip Code]],ZipCodeTable[Zip Code],ZipCodeTable[State])</f>
        <v>CA</v>
      </c>
      <c r="N5180" t="s">
        <v>68</v>
      </c>
      <c r="O5180" t="s">
        <v>6646</v>
      </c>
      <c r="P5180" t="s">
        <v>25</v>
      </c>
      <c r="Q5180" t="s">
        <v>293</v>
      </c>
      <c r="R5180" t="s">
        <v>6647</v>
      </c>
      <c r="S5180" s="5">
        <v>71.97</v>
      </c>
      <c r="T5180" s="5">
        <v>9.8279444798527802</v>
      </c>
      <c r="U5180" s="6">
        <f>SuperStoreData[[#This Row],[Profit]]/SuperStoreData[[#This Row],[Sales]]</f>
        <v>0.13655612727320801</v>
      </c>
    </row>
    <row r="5181" spans="1:21" x14ac:dyDescent="0.2">
      <c r="A5181">
        <v>4326</v>
      </c>
      <c r="B5181" t="s">
        <v>8071</v>
      </c>
      <c r="C5181" s="1">
        <v>42914</v>
      </c>
      <c r="D5181" s="1">
        <v>42914</v>
      </c>
      <c r="E5181" s="7">
        <f>SuperStoreData[[#This Row],[Ship Date]]-SuperStoreData[[#This Row],[Order Date]]</f>
        <v>0</v>
      </c>
      <c r="F5181" t="s">
        <v>29</v>
      </c>
      <c r="G5181" t="s">
        <v>1631</v>
      </c>
      <c r="H5181" t="s">
        <v>1632</v>
      </c>
      <c r="I5181" t="str">
        <f>PROPER(SuperStoreData[[#This Row],[Customer Name]])</f>
        <v>Karl Braun</v>
      </c>
      <c r="J5181" t="s">
        <v>32</v>
      </c>
      <c r="K5181">
        <v>44312</v>
      </c>
      <c r="L5181" t="str">
        <f>_xlfn.XLOOKUP(SuperStoreData[[#This Row],[Zip Code]],ZipCodeTable[Zip Code],ZipCodeTable[City])</f>
        <v>Akron</v>
      </c>
      <c r="M5181" t="str">
        <f>_xlfn.XLOOKUP(SuperStoreData[[#This Row],[Zip Code]],ZipCodeTable[Zip Code],ZipCodeTable[State])</f>
        <v>OH</v>
      </c>
      <c r="N5181" t="s">
        <v>46</v>
      </c>
      <c r="O5181" t="s">
        <v>3059</v>
      </c>
      <c r="P5181" t="s">
        <v>76</v>
      </c>
      <c r="Q5181" t="s">
        <v>77</v>
      </c>
      <c r="R5181" t="s">
        <v>3060</v>
      </c>
      <c r="S5181" s="5">
        <v>71.975999999999999</v>
      </c>
      <c r="T5181" s="5">
        <v>6.6081098043590902</v>
      </c>
      <c r="U5181" s="6">
        <f>SuperStoreData[[#This Row],[Profit]]/SuperStoreData[[#This Row],[Sales]]</f>
        <v>9.1809906140367492E-2</v>
      </c>
    </row>
    <row r="5182" spans="1:21" x14ac:dyDescent="0.2">
      <c r="A5182">
        <v>3457</v>
      </c>
      <c r="B5182" t="s">
        <v>8704</v>
      </c>
      <c r="C5182" s="1">
        <v>43115</v>
      </c>
      <c r="D5182" s="1">
        <v>43119</v>
      </c>
      <c r="E5182" s="7">
        <f>SuperStoreData[[#This Row],[Ship Date]]-SuperStoreData[[#This Row],[Order Date]]</f>
        <v>4</v>
      </c>
      <c r="F5182" t="s">
        <v>18</v>
      </c>
      <c r="G5182" t="s">
        <v>289</v>
      </c>
      <c r="H5182" t="s">
        <v>290</v>
      </c>
      <c r="I5182" t="str">
        <f>PROPER(SuperStoreData[[#This Row],[Customer Name]])</f>
        <v>Adam Shillingsburg</v>
      </c>
      <c r="J5182" t="s">
        <v>32</v>
      </c>
      <c r="K5182">
        <v>19143</v>
      </c>
      <c r="L5182" t="str">
        <f>_xlfn.XLOOKUP(SuperStoreData[[#This Row],[Zip Code]],ZipCodeTable[Zip Code],ZipCodeTable[City])</f>
        <v>Philadelphia</v>
      </c>
      <c r="M5182" t="str">
        <f>_xlfn.XLOOKUP(SuperStoreData[[#This Row],[Zip Code]],ZipCodeTable[Zip Code],ZipCodeTable[State])</f>
        <v>PA</v>
      </c>
      <c r="N5182" t="s">
        <v>46</v>
      </c>
      <c r="O5182" t="s">
        <v>3068</v>
      </c>
      <c r="P5182" t="s">
        <v>76</v>
      </c>
      <c r="Q5182" t="s">
        <v>77</v>
      </c>
      <c r="R5182" t="s">
        <v>3069</v>
      </c>
      <c r="S5182" s="5">
        <v>71.975999999999999</v>
      </c>
      <c r="T5182" s="5">
        <v>-1.82897601780453</v>
      </c>
      <c r="U5182" s="6">
        <f>SuperStoreData[[#This Row],[Profit]]/SuperStoreData[[#This Row],[Sales]]</f>
        <v>-2.5410914996728495E-2</v>
      </c>
    </row>
    <row r="5183" spans="1:21" x14ac:dyDescent="0.2">
      <c r="A5183">
        <v>2170</v>
      </c>
      <c r="B5183" t="s">
        <v>11096</v>
      </c>
      <c r="C5183" s="1">
        <v>42451</v>
      </c>
      <c r="D5183" s="1">
        <v>42451</v>
      </c>
      <c r="E5183" s="7">
        <f>SuperStoreData[[#This Row],[Ship Date]]-SuperStoreData[[#This Row],[Order Date]]</f>
        <v>0</v>
      </c>
      <c r="F5183" t="s">
        <v>129</v>
      </c>
      <c r="G5183" t="s">
        <v>2860</v>
      </c>
      <c r="H5183" t="s">
        <v>2861</v>
      </c>
      <c r="I5183" t="str">
        <f>PROPER(SuperStoreData[[#This Row],[Customer Name]])</f>
        <v>John Huston</v>
      </c>
      <c r="J5183" t="s">
        <v>32</v>
      </c>
      <c r="K5183">
        <v>44240</v>
      </c>
      <c r="L5183" t="str">
        <f>_xlfn.XLOOKUP(SuperStoreData[[#This Row],[Zip Code]],ZipCodeTable[Zip Code],ZipCodeTable[City])</f>
        <v>Kent</v>
      </c>
      <c r="M5183" t="str">
        <f>_xlfn.XLOOKUP(SuperStoreData[[#This Row],[Zip Code]],ZipCodeTable[Zip Code],ZipCodeTable[State])</f>
        <v>OH</v>
      </c>
      <c r="N5183" t="s">
        <v>46</v>
      </c>
      <c r="O5183" t="s">
        <v>7994</v>
      </c>
      <c r="P5183" t="s">
        <v>76</v>
      </c>
      <c r="Q5183" t="s">
        <v>77</v>
      </c>
      <c r="R5183" t="s">
        <v>7995</v>
      </c>
      <c r="S5183" s="5">
        <v>71.975999999999999</v>
      </c>
      <c r="T5183" s="5">
        <v>20.784082405558198</v>
      </c>
      <c r="U5183" s="6">
        <f>SuperStoreData[[#This Row],[Profit]]/SuperStoreData[[#This Row],[Sales]]</f>
        <v>0.28876406587693398</v>
      </c>
    </row>
    <row r="5184" spans="1:21" x14ac:dyDescent="0.2">
      <c r="A5184">
        <v>3779</v>
      </c>
      <c r="B5184" t="s">
        <v>11741</v>
      </c>
      <c r="C5184" s="1">
        <v>43357</v>
      </c>
      <c r="D5184" s="1">
        <v>43359</v>
      </c>
      <c r="E5184" s="7">
        <f>SuperStoreData[[#This Row],[Ship Date]]-SuperStoreData[[#This Row],[Order Date]]</f>
        <v>2</v>
      </c>
      <c r="F5184" t="s">
        <v>129</v>
      </c>
      <c r="G5184" t="s">
        <v>5405</v>
      </c>
      <c r="H5184" t="s">
        <v>6589</v>
      </c>
      <c r="I5184" t="str">
        <f>PROPER(SuperStoreData[[#This Row],[Customer Name]])</f>
        <v>Parhena Norris</v>
      </c>
      <c r="J5184" t="s">
        <v>21</v>
      </c>
      <c r="K5184">
        <v>33180</v>
      </c>
      <c r="L5184" t="str">
        <f>_xlfn.XLOOKUP(SuperStoreData[[#This Row],[Zip Code]],ZipCodeTable[Zip Code],ZipCodeTable[City])</f>
        <v>Miami</v>
      </c>
      <c r="M5184" t="str">
        <f>_xlfn.XLOOKUP(SuperStoreData[[#This Row],[Zip Code]],ZipCodeTable[Zip Code],ZipCodeTable[State])</f>
        <v>FL</v>
      </c>
      <c r="N5184" t="s">
        <v>85</v>
      </c>
      <c r="O5184" t="s">
        <v>3601</v>
      </c>
      <c r="P5184" t="s">
        <v>76</v>
      </c>
      <c r="Q5184" t="s">
        <v>98</v>
      </c>
      <c r="R5184" t="s">
        <v>3602</v>
      </c>
      <c r="S5184" s="5">
        <v>71.975999999999999</v>
      </c>
      <c r="T5184" s="5">
        <v>3.4637449394148399</v>
      </c>
      <c r="U5184" s="6">
        <f>SuperStoreData[[#This Row],[Profit]]/SuperStoreData[[#This Row],[Sales]]</f>
        <v>4.8123609806252639E-2</v>
      </c>
    </row>
    <row r="5185" spans="1:21" x14ac:dyDescent="0.2">
      <c r="A5185">
        <v>5781</v>
      </c>
      <c r="B5185" t="s">
        <v>1453</v>
      </c>
      <c r="C5185" s="1">
        <v>43445</v>
      </c>
      <c r="D5185" s="1">
        <v>43449</v>
      </c>
      <c r="E5185" s="7">
        <f>SuperStoreData[[#This Row],[Ship Date]]-SuperStoreData[[#This Row],[Order Date]]</f>
        <v>4</v>
      </c>
      <c r="F5185" t="s">
        <v>29</v>
      </c>
      <c r="G5185" t="s">
        <v>1454</v>
      </c>
      <c r="H5185" t="s">
        <v>1455</v>
      </c>
      <c r="I5185" t="str">
        <f>PROPER(SuperStoreData[[#This Row],[Customer Name]])</f>
        <v>John Dryer</v>
      </c>
      <c r="J5185" t="s">
        <v>32</v>
      </c>
      <c r="K5185">
        <v>90049</v>
      </c>
      <c r="L5185" t="str">
        <f>_xlfn.XLOOKUP(SuperStoreData[[#This Row],[Zip Code]],ZipCodeTable[Zip Code],ZipCodeTable[City])</f>
        <v>Los Angeles</v>
      </c>
      <c r="M5185" t="str">
        <f>_xlfn.XLOOKUP(SuperStoreData[[#This Row],[Zip Code]],ZipCodeTable[Zip Code],ZipCodeTable[State])</f>
        <v>CA</v>
      </c>
      <c r="N5185" t="s">
        <v>68</v>
      </c>
      <c r="O5185" t="s">
        <v>1456</v>
      </c>
      <c r="P5185" t="s">
        <v>76</v>
      </c>
      <c r="Q5185" t="s">
        <v>176</v>
      </c>
      <c r="R5185" t="s">
        <v>1457</v>
      </c>
      <c r="S5185" s="5">
        <v>71.975999999999999</v>
      </c>
      <c r="T5185" s="5">
        <v>4.7596825322376599</v>
      </c>
      <c r="U5185" s="6">
        <f>SuperStoreData[[#This Row],[Profit]]/SuperStoreData[[#This Row],[Sales]]</f>
        <v>6.6128744751551352E-2</v>
      </c>
    </row>
    <row r="5186" spans="1:21" x14ac:dyDescent="0.2">
      <c r="A5186">
        <v>5938</v>
      </c>
      <c r="B5186" t="s">
        <v>3595</v>
      </c>
      <c r="C5186" s="1">
        <v>42604</v>
      </c>
      <c r="D5186" s="1">
        <v>42607</v>
      </c>
      <c r="E5186" s="7">
        <f>SuperStoreData[[#This Row],[Ship Date]]-SuperStoreData[[#This Row],[Order Date]]</f>
        <v>3</v>
      </c>
      <c r="F5186" t="s">
        <v>489</v>
      </c>
      <c r="G5186" t="s">
        <v>3596</v>
      </c>
      <c r="H5186" t="s">
        <v>3597</v>
      </c>
      <c r="I5186" t="str">
        <f>PROPER(SuperStoreData[[#This Row],[Customer Name]])</f>
        <v>Rick Bensley</v>
      </c>
      <c r="J5186" t="s">
        <v>21</v>
      </c>
      <c r="K5186">
        <v>98103</v>
      </c>
      <c r="L5186" t="str">
        <f>_xlfn.XLOOKUP(SuperStoreData[[#This Row],[Zip Code]],ZipCodeTable[Zip Code],ZipCodeTable[City])</f>
        <v>Seattle</v>
      </c>
      <c r="M5186" t="str">
        <f>_xlfn.XLOOKUP(SuperStoreData[[#This Row],[Zip Code]],ZipCodeTable[Zip Code],ZipCodeTable[State])</f>
        <v>WA</v>
      </c>
      <c r="N5186" t="s">
        <v>68</v>
      </c>
      <c r="O5186" t="s">
        <v>3601</v>
      </c>
      <c r="P5186" t="s">
        <v>76</v>
      </c>
      <c r="Q5186" t="s">
        <v>98</v>
      </c>
      <c r="R5186" t="s">
        <v>3602</v>
      </c>
      <c r="S5186" s="5">
        <v>71.975999999999999</v>
      </c>
      <c r="T5186" s="5">
        <v>15.065374851612001</v>
      </c>
      <c r="U5186" s="6">
        <f>SuperStoreData[[#This Row],[Profit]]/SuperStoreData[[#This Row],[Sales]]</f>
        <v>0.20931108774608204</v>
      </c>
    </row>
    <row r="5187" spans="1:21" x14ac:dyDescent="0.2">
      <c r="A5187">
        <v>9175</v>
      </c>
      <c r="B5187" t="s">
        <v>7519</v>
      </c>
      <c r="C5187" s="1">
        <v>43165</v>
      </c>
      <c r="D5187" s="1">
        <v>43170</v>
      </c>
      <c r="E5187" s="7">
        <f>SuperStoreData[[#This Row],[Ship Date]]-SuperStoreData[[#This Row],[Order Date]]</f>
        <v>5</v>
      </c>
      <c r="F5187" t="s">
        <v>129</v>
      </c>
      <c r="G5187" t="s">
        <v>7520</v>
      </c>
      <c r="H5187" t="s">
        <v>7521</v>
      </c>
      <c r="I5187" t="str">
        <f>PROPER(SuperStoreData[[#This Row],[Customer Name]])</f>
        <v>Sarah Brown</v>
      </c>
      <c r="J5187" t="s">
        <v>32</v>
      </c>
      <c r="K5187">
        <v>98031</v>
      </c>
      <c r="L5187" t="str">
        <f>_xlfn.XLOOKUP(SuperStoreData[[#This Row],[Zip Code]],ZipCodeTable[Zip Code],ZipCodeTable[City])</f>
        <v>Kent</v>
      </c>
      <c r="M5187" t="str">
        <f>_xlfn.XLOOKUP(SuperStoreData[[#This Row],[Zip Code]],ZipCodeTable[Zip Code],ZipCodeTable[State])</f>
        <v>WA</v>
      </c>
      <c r="N5187" t="s">
        <v>68</v>
      </c>
      <c r="O5187" t="s">
        <v>3601</v>
      </c>
      <c r="P5187" t="s">
        <v>76</v>
      </c>
      <c r="Q5187" t="s">
        <v>98</v>
      </c>
      <c r="R5187" t="s">
        <v>3602</v>
      </c>
      <c r="S5187" s="5">
        <v>71.975999999999999</v>
      </c>
      <c r="T5187" s="5">
        <v>19.199411936994601</v>
      </c>
      <c r="U5187" s="6">
        <f>SuperStoreData[[#This Row],[Profit]]/SuperStoreData[[#This Row],[Sales]]</f>
        <v>0.26674741492990167</v>
      </c>
    </row>
    <row r="5188" spans="1:21" x14ac:dyDescent="0.2">
      <c r="A5188">
        <v>1088</v>
      </c>
      <c r="B5188" t="s">
        <v>8458</v>
      </c>
      <c r="C5188" s="1">
        <v>42797</v>
      </c>
      <c r="D5188" s="1">
        <v>42797</v>
      </c>
      <c r="E5188" s="7">
        <f>SuperStoreData[[#This Row],[Ship Date]]-SuperStoreData[[#This Row],[Order Date]]</f>
        <v>0</v>
      </c>
      <c r="F5188" t="s">
        <v>129</v>
      </c>
      <c r="G5188" t="s">
        <v>2885</v>
      </c>
      <c r="H5188" t="s">
        <v>2886</v>
      </c>
      <c r="I5188" t="str">
        <f>PROPER(SuperStoreData[[#This Row],[Customer Name]])</f>
        <v>Craig Yedwab</v>
      </c>
      <c r="J5188" t="s">
        <v>82</v>
      </c>
      <c r="K5188">
        <v>94601</v>
      </c>
      <c r="L5188" t="str">
        <f>_xlfn.XLOOKUP(SuperStoreData[[#This Row],[Zip Code]],ZipCodeTable[Zip Code],ZipCodeTable[City])</f>
        <v>Oakland</v>
      </c>
      <c r="M5188" t="str">
        <f>_xlfn.XLOOKUP(SuperStoreData[[#This Row],[Zip Code]],ZipCodeTable[Zip Code],ZipCodeTable[State])</f>
        <v>CA</v>
      </c>
      <c r="N5188" t="s">
        <v>68</v>
      </c>
      <c r="O5188" t="s">
        <v>6165</v>
      </c>
      <c r="P5188" t="s">
        <v>76</v>
      </c>
      <c r="Q5188" t="s">
        <v>98</v>
      </c>
      <c r="R5188" t="s">
        <v>6166</v>
      </c>
      <c r="S5188" s="5">
        <v>71.975999999999999</v>
      </c>
      <c r="T5188" s="5">
        <v>12.479137531421101</v>
      </c>
      <c r="U5188" s="6">
        <f>SuperStoreData[[#This Row],[Profit]]/SuperStoreData[[#This Row],[Sales]]</f>
        <v>0.17337914765228826</v>
      </c>
    </row>
    <row r="5189" spans="1:21" x14ac:dyDescent="0.2">
      <c r="A5189">
        <v>7935</v>
      </c>
      <c r="B5189" t="s">
        <v>8919</v>
      </c>
      <c r="C5189" s="1">
        <v>42434</v>
      </c>
      <c r="D5189" s="1">
        <v>42438</v>
      </c>
      <c r="E5189" s="7">
        <f>SuperStoreData[[#This Row],[Ship Date]]-SuperStoreData[[#This Row],[Order Date]]</f>
        <v>4</v>
      </c>
      <c r="F5189" t="s">
        <v>29</v>
      </c>
      <c r="G5189" t="s">
        <v>700</v>
      </c>
      <c r="H5189" t="s">
        <v>701</v>
      </c>
      <c r="I5189" t="str">
        <f>PROPER(SuperStoreData[[#This Row],[Customer Name]])</f>
        <v>Rick Wilson</v>
      </c>
      <c r="J5189" t="s">
        <v>82</v>
      </c>
      <c r="K5189">
        <v>94513</v>
      </c>
      <c r="L5189" t="str">
        <f>_xlfn.XLOOKUP(SuperStoreData[[#This Row],[Zip Code]],ZipCodeTable[Zip Code],ZipCodeTable[City])</f>
        <v>Brentwood</v>
      </c>
      <c r="M5189" t="str">
        <f>_xlfn.XLOOKUP(SuperStoreData[[#This Row],[Zip Code]],ZipCodeTable[Zip Code],ZipCodeTable[State])</f>
        <v>CA</v>
      </c>
      <c r="N5189" t="s">
        <v>68</v>
      </c>
      <c r="O5189" t="s">
        <v>3601</v>
      </c>
      <c r="P5189" t="s">
        <v>76</v>
      </c>
      <c r="Q5189" t="s">
        <v>98</v>
      </c>
      <c r="R5189" t="s">
        <v>3602</v>
      </c>
      <c r="S5189" s="5">
        <v>71.975999999999999</v>
      </c>
      <c r="T5189" s="5">
        <v>1.0925799990484999</v>
      </c>
      <c r="U5189" s="6">
        <f>SuperStoreData[[#This Row],[Profit]]/SuperStoreData[[#This Row],[Sales]]</f>
        <v>1.5179782136385739E-2</v>
      </c>
    </row>
    <row r="5190" spans="1:21" x14ac:dyDescent="0.2">
      <c r="A5190">
        <v>4691</v>
      </c>
      <c r="B5190" t="s">
        <v>9775</v>
      </c>
      <c r="C5190" s="1">
        <v>42575</v>
      </c>
      <c r="D5190" s="1">
        <v>42579</v>
      </c>
      <c r="E5190" s="7">
        <f>SuperStoreData[[#This Row],[Ship Date]]-SuperStoreData[[#This Row],[Order Date]]</f>
        <v>4</v>
      </c>
      <c r="F5190" t="s">
        <v>18</v>
      </c>
      <c r="G5190" t="s">
        <v>3568</v>
      </c>
      <c r="H5190" t="s">
        <v>3569</v>
      </c>
      <c r="I5190" t="str">
        <f>PROPER(SuperStoreData[[#This Row],[Customer Name]])</f>
        <v>Carol Triggs</v>
      </c>
      <c r="J5190" t="s">
        <v>32</v>
      </c>
      <c r="K5190">
        <v>85705</v>
      </c>
      <c r="L5190" t="str">
        <f>_xlfn.XLOOKUP(SuperStoreData[[#This Row],[Zip Code]],ZipCodeTable[Zip Code],ZipCodeTable[City])</f>
        <v>Tucson</v>
      </c>
      <c r="M5190" t="str">
        <f>_xlfn.XLOOKUP(SuperStoreData[[#This Row],[Zip Code]],ZipCodeTable[Zip Code],ZipCodeTable[State])</f>
        <v>AZ</v>
      </c>
      <c r="N5190" t="s">
        <v>68</v>
      </c>
      <c r="O5190" t="s">
        <v>2210</v>
      </c>
      <c r="P5190" t="s">
        <v>76</v>
      </c>
      <c r="Q5190" t="s">
        <v>77</v>
      </c>
      <c r="R5190" t="s">
        <v>2211</v>
      </c>
      <c r="S5190" s="5">
        <v>71.975999999999999</v>
      </c>
      <c r="T5190" s="5">
        <v>2.2642452409868299</v>
      </c>
      <c r="U5190" s="6">
        <f>SuperStoreData[[#This Row],[Profit]]/SuperStoreData[[#This Row],[Sales]]</f>
        <v>3.1458336681488688E-2</v>
      </c>
    </row>
    <row r="5191" spans="1:21" x14ac:dyDescent="0.2">
      <c r="A5191">
        <v>6022</v>
      </c>
      <c r="B5191" t="s">
        <v>7880</v>
      </c>
      <c r="C5191" s="1">
        <v>42620</v>
      </c>
      <c r="D5191" s="1">
        <v>42620</v>
      </c>
      <c r="E5191" s="7">
        <f>SuperStoreData[[#This Row],[Ship Date]]-SuperStoreData[[#This Row],[Order Date]]</f>
        <v>0</v>
      </c>
      <c r="F5191" t="s">
        <v>489</v>
      </c>
      <c r="G5191" t="s">
        <v>760</v>
      </c>
      <c r="H5191" t="s">
        <v>763</v>
      </c>
      <c r="I5191" t="str">
        <f>PROPER(SuperStoreData[[#This Row],[Customer Name]])</f>
        <v>Hunter Glantz</v>
      </c>
      <c r="J5191" t="s">
        <v>32</v>
      </c>
      <c r="K5191">
        <v>70065</v>
      </c>
      <c r="L5191" t="str">
        <f>_xlfn.XLOOKUP(SuperStoreData[[#This Row],[Zip Code]],ZipCodeTable[Zip Code],ZipCodeTable[City])</f>
        <v>Kenner</v>
      </c>
      <c r="M5191" t="str">
        <f>_xlfn.XLOOKUP(SuperStoreData[[#This Row],[Zip Code]],ZipCodeTable[Zip Code],ZipCodeTable[State])</f>
        <v>LA</v>
      </c>
      <c r="N5191" t="s">
        <v>85</v>
      </c>
      <c r="O5191" t="s">
        <v>6012</v>
      </c>
      <c r="P5191" t="s">
        <v>76</v>
      </c>
      <c r="Q5191" t="s">
        <v>77</v>
      </c>
      <c r="R5191" t="s">
        <v>6013</v>
      </c>
      <c r="S5191" s="5">
        <v>71.98</v>
      </c>
      <c r="T5191" s="5">
        <v>-2.1550913383274199</v>
      </c>
      <c r="U5191" s="6">
        <f>SuperStoreData[[#This Row],[Profit]]/SuperStoreData[[#This Row],[Sales]]</f>
        <v>-2.9940140849227838E-2</v>
      </c>
    </row>
    <row r="5192" spans="1:21" x14ac:dyDescent="0.2">
      <c r="A5192">
        <v>2717</v>
      </c>
      <c r="B5192" t="s">
        <v>10992</v>
      </c>
      <c r="C5192" s="1">
        <v>42774</v>
      </c>
      <c r="D5192" s="1">
        <v>42781</v>
      </c>
      <c r="E5192" s="7">
        <f>SuperStoreData[[#This Row],[Ship Date]]-SuperStoreData[[#This Row],[Order Date]]</f>
        <v>7</v>
      </c>
      <c r="F5192" t="s">
        <v>29</v>
      </c>
      <c r="G5192" t="s">
        <v>9043</v>
      </c>
      <c r="H5192" t="s">
        <v>9044</v>
      </c>
      <c r="I5192" t="str">
        <f>PROPER(SuperStoreData[[#This Row],[Customer Name]])</f>
        <v>Steve Carroll</v>
      </c>
      <c r="J5192" t="s">
        <v>21</v>
      </c>
      <c r="K5192">
        <v>31907</v>
      </c>
      <c r="L5192" t="str">
        <f>_xlfn.XLOOKUP(SuperStoreData[[#This Row],[Zip Code]],ZipCodeTable[Zip Code],ZipCodeTable[City])</f>
        <v>Columbus</v>
      </c>
      <c r="M5192" t="str">
        <f>_xlfn.XLOOKUP(SuperStoreData[[#This Row],[Zip Code]],ZipCodeTable[Zip Code],ZipCodeTable[State])</f>
        <v>GA</v>
      </c>
      <c r="N5192" t="s">
        <v>85</v>
      </c>
      <c r="O5192" t="s">
        <v>6012</v>
      </c>
      <c r="P5192" t="s">
        <v>76</v>
      </c>
      <c r="Q5192" t="s">
        <v>77</v>
      </c>
      <c r="R5192" t="s">
        <v>6013</v>
      </c>
      <c r="S5192" s="5">
        <v>71.98</v>
      </c>
      <c r="T5192" s="5">
        <v>15.2123804148733</v>
      </c>
      <c r="U5192" s="6">
        <f>SuperStoreData[[#This Row],[Profit]]/SuperStoreData[[#This Row],[Sales]]</f>
        <v>0.21134176736417476</v>
      </c>
    </row>
    <row r="5193" spans="1:21" x14ac:dyDescent="0.2">
      <c r="A5193">
        <v>5401</v>
      </c>
      <c r="B5193" t="s">
        <v>9961</v>
      </c>
      <c r="C5193" s="1">
        <v>43094</v>
      </c>
      <c r="D5193" s="1">
        <v>43101</v>
      </c>
      <c r="E5193" s="7">
        <f>SuperStoreData[[#This Row],[Ship Date]]-SuperStoreData[[#This Row],[Order Date]]</f>
        <v>7</v>
      </c>
      <c r="F5193" t="s">
        <v>18</v>
      </c>
      <c r="G5193" t="s">
        <v>9962</v>
      </c>
      <c r="H5193" t="s">
        <v>9963</v>
      </c>
      <c r="I5193" t="str">
        <f>PROPER(SuperStoreData[[#This Row],[Customer Name]])</f>
        <v>Muhammed Lee</v>
      </c>
      <c r="J5193" t="s">
        <v>32</v>
      </c>
      <c r="K5193">
        <v>98103</v>
      </c>
      <c r="L5193" t="str">
        <f>_xlfn.XLOOKUP(SuperStoreData[[#This Row],[Zip Code]],ZipCodeTable[Zip Code],ZipCodeTable[City])</f>
        <v>Seattle</v>
      </c>
      <c r="M5193" t="str">
        <f>_xlfn.XLOOKUP(SuperStoreData[[#This Row],[Zip Code]],ZipCodeTable[Zip Code],ZipCodeTable[State])</f>
        <v>WA</v>
      </c>
      <c r="N5193" t="s">
        <v>68</v>
      </c>
      <c r="O5193" t="s">
        <v>6012</v>
      </c>
      <c r="P5193" t="s">
        <v>76</v>
      </c>
      <c r="Q5193" t="s">
        <v>77</v>
      </c>
      <c r="R5193" t="s">
        <v>6013</v>
      </c>
      <c r="S5193" s="5">
        <v>71.98</v>
      </c>
      <c r="T5193" s="5">
        <v>11.3136999952384</v>
      </c>
      <c r="U5193" s="6">
        <f>SuperStoreData[[#This Row],[Profit]]/SuperStoreData[[#This Row],[Sales]]</f>
        <v>0.15717838281798277</v>
      </c>
    </row>
    <row r="5194" spans="1:21" x14ac:dyDescent="0.2">
      <c r="A5194">
        <v>1091</v>
      </c>
      <c r="B5194" t="s">
        <v>3553</v>
      </c>
      <c r="C5194" s="1">
        <v>42918</v>
      </c>
      <c r="D5194" s="1">
        <v>42923</v>
      </c>
      <c r="E5194" s="7">
        <f>SuperStoreData[[#This Row],[Ship Date]]-SuperStoreData[[#This Row],[Order Date]]</f>
        <v>5</v>
      </c>
      <c r="F5194" t="s">
        <v>29</v>
      </c>
      <c r="G5194" t="s">
        <v>3484</v>
      </c>
      <c r="H5194" t="s">
        <v>3485</v>
      </c>
      <c r="I5194" t="str">
        <f>PROPER(SuperStoreData[[#This Row],[Customer Name]])</f>
        <v>Lindsay Williams</v>
      </c>
      <c r="J5194" t="s">
        <v>82</v>
      </c>
      <c r="K5194">
        <v>28110</v>
      </c>
      <c r="L5194" t="str">
        <f>_xlfn.XLOOKUP(SuperStoreData[[#This Row],[Zip Code]],ZipCodeTable[Zip Code],ZipCodeTable[City])</f>
        <v>Monroe</v>
      </c>
      <c r="M5194" t="str">
        <f>_xlfn.XLOOKUP(SuperStoreData[[#This Row],[Zip Code]],ZipCodeTable[Zip Code],ZipCodeTable[State])</f>
        <v>NC</v>
      </c>
      <c r="N5194" t="s">
        <v>85</v>
      </c>
      <c r="O5194" t="s">
        <v>3554</v>
      </c>
      <c r="P5194" t="s">
        <v>76</v>
      </c>
      <c r="Q5194" t="s">
        <v>98</v>
      </c>
      <c r="R5194" t="s">
        <v>3555</v>
      </c>
      <c r="S5194" s="5">
        <v>71.983999999999995</v>
      </c>
      <c r="T5194" s="5">
        <v>11.4998340885637</v>
      </c>
      <c r="U5194" s="6">
        <f>SuperStoreData[[#This Row],[Profit]]/SuperStoreData[[#This Row],[Sales]]</f>
        <v>0.15975541910096272</v>
      </c>
    </row>
    <row r="5195" spans="1:21" x14ac:dyDescent="0.2">
      <c r="A5195">
        <v>1710</v>
      </c>
      <c r="B5195" t="s">
        <v>11711</v>
      </c>
      <c r="C5195" s="1">
        <v>42904</v>
      </c>
      <c r="D5195" s="1">
        <v>42906</v>
      </c>
      <c r="E5195" s="7">
        <f>SuperStoreData[[#This Row],[Ship Date]]-SuperStoreData[[#This Row],[Order Date]]</f>
        <v>2</v>
      </c>
      <c r="F5195" t="s">
        <v>29</v>
      </c>
      <c r="G5195" t="s">
        <v>767</v>
      </c>
      <c r="H5195" t="s">
        <v>768</v>
      </c>
      <c r="I5195" t="str">
        <f>PROPER(SuperStoreData[[#This Row],[Customer Name]])</f>
        <v>Jamie Kunitz</v>
      </c>
      <c r="J5195" t="s">
        <v>32</v>
      </c>
      <c r="K5195">
        <v>94122</v>
      </c>
      <c r="L5195" t="str">
        <f>_xlfn.XLOOKUP(SuperStoreData[[#This Row],[Zip Code]],ZipCodeTable[Zip Code],ZipCodeTable[City])</f>
        <v>San Francisco</v>
      </c>
      <c r="M5195" t="str">
        <f>_xlfn.XLOOKUP(SuperStoreData[[#This Row],[Zip Code]],ZipCodeTable[Zip Code],ZipCodeTable[State])</f>
        <v>CA</v>
      </c>
      <c r="N5195" t="s">
        <v>68</v>
      </c>
      <c r="O5195" t="s">
        <v>1773</v>
      </c>
      <c r="P5195" t="s">
        <v>48</v>
      </c>
      <c r="Q5195" t="s">
        <v>55</v>
      </c>
      <c r="R5195" t="s">
        <v>1774</v>
      </c>
      <c r="S5195" s="5">
        <v>71.992000000000004</v>
      </c>
      <c r="T5195" s="5">
        <v>10.937738493713301</v>
      </c>
      <c r="U5195" s="6">
        <f>SuperStoreData[[#This Row],[Profit]]/SuperStoreData[[#This Row],[Sales]]</f>
        <v>0.15192991573665546</v>
      </c>
    </row>
    <row r="5196" spans="1:21" x14ac:dyDescent="0.2">
      <c r="A5196">
        <v>3494</v>
      </c>
      <c r="B5196" t="s">
        <v>10577</v>
      </c>
      <c r="C5196" s="1">
        <v>42343</v>
      </c>
      <c r="D5196" s="1">
        <v>42345</v>
      </c>
      <c r="E5196" s="7">
        <f>SuperStoreData[[#This Row],[Ship Date]]-SuperStoreData[[#This Row],[Order Date]]</f>
        <v>2</v>
      </c>
      <c r="F5196" t="s">
        <v>29</v>
      </c>
      <c r="G5196" t="s">
        <v>4775</v>
      </c>
      <c r="H5196" t="s">
        <v>5618</v>
      </c>
      <c r="I5196" t="str">
        <f>PROPER(SuperStoreData[[#This Row],[Customer Name]])</f>
        <v>Karen Bern</v>
      </c>
      <c r="J5196" t="s">
        <v>82</v>
      </c>
      <c r="K5196">
        <v>56301</v>
      </c>
      <c r="L5196" t="str">
        <f>_xlfn.XLOOKUP(SuperStoreData[[#This Row],[Zip Code]],ZipCodeTable[Zip Code],ZipCodeTable[City])</f>
        <v>Saint Cloud</v>
      </c>
      <c r="M5196" t="str">
        <f>_xlfn.XLOOKUP(SuperStoreData[[#This Row],[Zip Code]],ZipCodeTable[Zip Code],ZipCodeTable[State])</f>
        <v>MN</v>
      </c>
      <c r="N5196" t="s">
        <v>23</v>
      </c>
      <c r="O5196" t="s">
        <v>4554</v>
      </c>
      <c r="P5196" t="s">
        <v>76</v>
      </c>
      <c r="Q5196" t="s">
        <v>77</v>
      </c>
      <c r="R5196" t="s">
        <v>4555</v>
      </c>
      <c r="S5196" s="5">
        <v>72</v>
      </c>
      <c r="T5196" s="5">
        <v>15.6843359480225</v>
      </c>
      <c r="U5196" s="6">
        <f>SuperStoreData[[#This Row],[Profit]]/SuperStoreData[[#This Row],[Sales]]</f>
        <v>0.21783799927809028</v>
      </c>
    </row>
    <row r="5197" spans="1:21" x14ac:dyDescent="0.2">
      <c r="A5197">
        <v>8967</v>
      </c>
      <c r="B5197" t="s">
        <v>3080</v>
      </c>
      <c r="C5197" s="1">
        <v>43418</v>
      </c>
      <c r="D5197" s="1">
        <v>43423</v>
      </c>
      <c r="E5197" s="7">
        <f>SuperStoreData[[#This Row],[Ship Date]]-SuperStoreData[[#This Row],[Order Date]]</f>
        <v>5</v>
      </c>
      <c r="F5197" t="s">
        <v>29</v>
      </c>
      <c r="G5197" t="s">
        <v>3081</v>
      </c>
      <c r="H5197" t="s">
        <v>3082</v>
      </c>
      <c r="I5197" t="str">
        <f>PROPER(SuperStoreData[[#This Row],[Customer Name]])</f>
        <v>Julie Prescott</v>
      </c>
      <c r="J5197" t="s">
        <v>21</v>
      </c>
      <c r="K5197">
        <v>19120</v>
      </c>
      <c r="L5197" t="str">
        <f>_xlfn.XLOOKUP(SuperStoreData[[#This Row],[Zip Code]],ZipCodeTable[Zip Code],ZipCodeTable[City])</f>
        <v>Philadelphia</v>
      </c>
      <c r="M5197" t="str">
        <f>_xlfn.XLOOKUP(SuperStoreData[[#This Row],[Zip Code]],ZipCodeTable[Zip Code],ZipCodeTable[State])</f>
        <v>PA</v>
      </c>
      <c r="N5197" t="s">
        <v>46</v>
      </c>
      <c r="O5197" t="s">
        <v>1481</v>
      </c>
      <c r="P5197" t="s">
        <v>76</v>
      </c>
      <c r="Q5197" t="s">
        <v>77</v>
      </c>
      <c r="R5197" t="s">
        <v>1482</v>
      </c>
      <c r="S5197" s="5">
        <v>72</v>
      </c>
      <c r="T5197" s="5">
        <v>7.4182911209547804</v>
      </c>
      <c r="U5197" s="6">
        <f>SuperStoreData[[#This Row],[Profit]]/SuperStoreData[[#This Row],[Sales]]</f>
        <v>0.10303182112437195</v>
      </c>
    </row>
    <row r="5198" spans="1:21" x14ac:dyDescent="0.2">
      <c r="A5198">
        <v>7307</v>
      </c>
      <c r="B5198" t="s">
        <v>4551</v>
      </c>
      <c r="C5198" s="1">
        <v>42863</v>
      </c>
      <c r="D5198" s="1">
        <v>42863</v>
      </c>
      <c r="E5198" s="7">
        <f>SuperStoreData[[#This Row],[Ship Date]]-SuperStoreData[[#This Row],[Order Date]]</f>
        <v>0</v>
      </c>
      <c r="F5198" t="s">
        <v>129</v>
      </c>
      <c r="G5198" t="s">
        <v>4552</v>
      </c>
      <c r="H5198" t="s">
        <v>4553</v>
      </c>
      <c r="I5198" t="str">
        <f>PROPER(SuperStoreData[[#This Row],[Customer Name]])</f>
        <v>Logan Haushalter</v>
      </c>
      <c r="J5198" t="s">
        <v>32</v>
      </c>
      <c r="K5198">
        <v>95123</v>
      </c>
      <c r="L5198" t="str">
        <f>_xlfn.XLOOKUP(SuperStoreData[[#This Row],[Zip Code]],ZipCodeTable[Zip Code],ZipCodeTable[City])</f>
        <v>San Jose</v>
      </c>
      <c r="M5198" t="str">
        <f>_xlfn.XLOOKUP(SuperStoreData[[#This Row],[Zip Code]],ZipCodeTable[Zip Code],ZipCodeTable[State])</f>
        <v>CA</v>
      </c>
      <c r="N5198" t="s">
        <v>68</v>
      </c>
      <c r="O5198" t="s">
        <v>4554</v>
      </c>
      <c r="P5198" t="s">
        <v>76</v>
      </c>
      <c r="Q5198" t="s">
        <v>77</v>
      </c>
      <c r="R5198" t="s">
        <v>4555</v>
      </c>
      <c r="S5198" s="5">
        <v>72</v>
      </c>
      <c r="T5198" s="5">
        <v>-2.35708499773631</v>
      </c>
      <c r="U5198" s="6">
        <f>SuperStoreData[[#This Row],[Profit]]/SuperStoreData[[#This Row],[Sales]]</f>
        <v>-3.2737291635226526E-2</v>
      </c>
    </row>
    <row r="5199" spans="1:21" x14ac:dyDescent="0.2">
      <c r="A5199">
        <v>9283</v>
      </c>
      <c r="B5199" t="s">
        <v>11761</v>
      </c>
      <c r="C5199" s="1">
        <v>42996</v>
      </c>
      <c r="D5199" s="1">
        <v>43000</v>
      </c>
      <c r="E5199" s="7">
        <f>SuperStoreData[[#This Row],[Ship Date]]-SuperStoreData[[#This Row],[Order Date]]</f>
        <v>4</v>
      </c>
      <c r="F5199" t="s">
        <v>29</v>
      </c>
      <c r="G5199" t="s">
        <v>3425</v>
      </c>
      <c r="H5199" t="s">
        <v>11762</v>
      </c>
      <c r="I5199" t="str">
        <f>PROPER(SuperStoreData[[#This Row],[Customer Name]])</f>
        <v>Evan Henry</v>
      </c>
      <c r="J5199" t="s">
        <v>32</v>
      </c>
      <c r="K5199">
        <v>33407</v>
      </c>
      <c r="L5199" t="str">
        <f>_xlfn.XLOOKUP(SuperStoreData[[#This Row],[Zip Code]],ZipCodeTable[Zip Code],ZipCodeTable[City])</f>
        <v>West Palm Beach</v>
      </c>
      <c r="M5199" t="str">
        <f>_xlfn.XLOOKUP(SuperStoreData[[#This Row],[Zip Code]],ZipCodeTable[Zip Code],ZipCodeTable[State])</f>
        <v>FL</v>
      </c>
      <c r="N5199" t="s">
        <v>85</v>
      </c>
      <c r="O5199" t="s">
        <v>5078</v>
      </c>
      <c r="P5199" t="s">
        <v>25</v>
      </c>
      <c r="Q5199" t="s">
        <v>91</v>
      </c>
      <c r="R5199" t="s">
        <v>5079</v>
      </c>
      <c r="S5199" s="5">
        <v>72.224000000000004</v>
      </c>
      <c r="T5199" s="5">
        <v>15.834742177495301</v>
      </c>
      <c r="U5199" s="6">
        <f>SuperStoreData[[#This Row],[Profit]]/SuperStoreData[[#This Row],[Sales]]</f>
        <v>0.21924487950674706</v>
      </c>
    </row>
    <row r="5200" spans="1:21" x14ac:dyDescent="0.2">
      <c r="A5200">
        <v>2226</v>
      </c>
      <c r="B5200" t="s">
        <v>9332</v>
      </c>
      <c r="C5200" s="1">
        <v>43046</v>
      </c>
      <c r="D5200" s="1">
        <v>43051</v>
      </c>
      <c r="E5200" s="7">
        <f>SuperStoreData[[#This Row],[Ship Date]]-SuperStoreData[[#This Row],[Order Date]]</f>
        <v>5</v>
      </c>
      <c r="F5200" t="s">
        <v>129</v>
      </c>
      <c r="G5200" t="s">
        <v>3505</v>
      </c>
      <c r="H5200" t="s">
        <v>3511</v>
      </c>
      <c r="I5200" t="str">
        <f>PROPER(SuperStoreData[[#This Row],[Customer Name]])</f>
        <v>Bobby Trafton</v>
      </c>
      <c r="J5200" t="s">
        <v>32</v>
      </c>
      <c r="K5200">
        <v>80122</v>
      </c>
      <c r="L5200" t="str">
        <f>_xlfn.XLOOKUP(SuperStoreData[[#This Row],[Zip Code]],ZipCodeTable[Zip Code],ZipCodeTable[City])</f>
        <v>Littleton</v>
      </c>
      <c r="M5200" t="str">
        <f>_xlfn.XLOOKUP(SuperStoreData[[#This Row],[Zip Code]],ZipCodeTable[Zip Code],ZipCodeTable[State])</f>
        <v>CO</v>
      </c>
      <c r="N5200" t="s">
        <v>68</v>
      </c>
      <c r="O5200" t="s">
        <v>9019</v>
      </c>
      <c r="P5200" t="s">
        <v>48</v>
      </c>
      <c r="Q5200" t="s">
        <v>166</v>
      </c>
      <c r="R5200" t="s">
        <v>9020</v>
      </c>
      <c r="S5200" s="5">
        <v>72.293999999999997</v>
      </c>
      <c r="T5200" s="5">
        <v>13.879599681182601</v>
      </c>
      <c r="U5200" s="6">
        <f>SuperStoreData[[#This Row],[Profit]]/SuperStoreData[[#This Row],[Sales]]</f>
        <v>0.19198826570922348</v>
      </c>
    </row>
    <row r="5201" spans="1:21" x14ac:dyDescent="0.2">
      <c r="A5201">
        <v>6470</v>
      </c>
      <c r="B5201" t="s">
        <v>2248</v>
      </c>
      <c r="C5201" s="1">
        <v>42997</v>
      </c>
      <c r="D5201" s="1">
        <v>42997</v>
      </c>
      <c r="E5201" s="7">
        <f>SuperStoreData[[#This Row],[Ship Date]]-SuperStoreData[[#This Row],[Order Date]]</f>
        <v>0</v>
      </c>
      <c r="F5201" t="s">
        <v>29</v>
      </c>
      <c r="G5201" t="s">
        <v>2249</v>
      </c>
      <c r="H5201" t="s">
        <v>2250</v>
      </c>
      <c r="I5201" t="str">
        <f>PROPER(SuperStoreData[[#This Row],[Customer Name]])</f>
        <v>Deborah Brumfield</v>
      </c>
      <c r="J5201" t="s">
        <v>21</v>
      </c>
      <c r="K5201">
        <v>2908</v>
      </c>
      <c r="L5201" t="str">
        <f>_xlfn.XLOOKUP(SuperStoreData[[#This Row],[Zip Code]],ZipCodeTable[Zip Code],ZipCodeTable[City])</f>
        <v>Providence</v>
      </c>
      <c r="M5201" t="str">
        <f>_xlfn.XLOOKUP(SuperStoreData[[#This Row],[Zip Code]],ZipCodeTable[Zip Code],ZipCodeTable[State])</f>
        <v>RI</v>
      </c>
      <c r="N5201" t="s">
        <v>46</v>
      </c>
      <c r="O5201" t="s">
        <v>577</v>
      </c>
      <c r="P5201" t="s">
        <v>48</v>
      </c>
      <c r="Q5201" t="s">
        <v>49</v>
      </c>
      <c r="R5201" t="s">
        <v>578</v>
      </c>
      <c r="S5201" s="5">
        <v>72.42</v>
      </c>
      <c r="T5201" s="5">
        <v>-0.79199388894386002</v>
      </c>
      <c r="U5201" s="6">
        <f>SuperStoreData[[#This Row],[Profit]]/SuperStoreData[[#This Row],[Sales]]</f>
        <v>-1.0936121084560343E-2</v>
      </c>
    </row>
    <row r="5202" spans="1:21" x14ac:dyDescent="0.2">
      <c r="A5202">
        <v>571</v>
      </c>
      <c r="B5202" t="s">
        <v>11416</v>
      </c>
      <c r="C5202" s="1">
        <v>43004</v>
      </c>
      <c r="D5202" s="1">
        <v>43008</v>
      </c>
      <c r="E5202" s="7">
        <f>SuperStoreData[[#This Row],[Ship Date]]-SuperStoreData[[#This Row],[Order Date]]</f>
        <v>4</v>
      </c>
      <c r="F5202" t="s">
        <v>29</v>
      </c>
      <c r="G5202" t="s">
        <v>4185</v>
      </c>
      <c r="H5202" t="s">
        <v>4189</v>
      </c>
      <c r="I5202" t="str">
        <f>PROPER(SuperStoreData[[#This Row],[Customer Name]])</f>
        <v>Jennifer Ferguson</v>
      </c>
      <c r="J5202" t="s">
        <v>32</v>
      </c>
      <c r="K5202">
        <v>10024</v>
      </c>
      <c r="L5202" t="str">
        <f>_xlfn.XLOOKUP(SuperStoreData[[#This Row],[Zip Code]],ZipCodeTable[Zip Code],ZipCodeTable[City])</f>
        <v>New York</v>
      </c>
      <c r="M5202" t="str">
        <f>_xlfn.XLOOKUP(SuperStoreData[[#This Row],[Zip Code]],ZipCodeTable[Zip Code],ZipCodeTable[State])</f>
        <v>NY</v>
      </c>
      <c r="N5202" t="s">
        <v>46</v>
      </c>
      <c r="O5202" t="s">
        <v>216</v>
      </c>
      <c r="P5202" t="s">
        <v>25</v>
      </c>
      <c r="Q5202" t="s">
        <v>197</v>
      </c>
      <c r="R5202" t="s">
        <v>217</v>
      </c>
      <c r="S5202" s="5">
        <v>72.45</v>
      </c>
      <c r="T5202" s="5">
        <v>-1.46836678833028</v>
      </c>
      <c r="U5202" s="6">
        <f>SuperStoreData[[#This Row],[Profit]]/SuperStoreData[[#This Row],[Sales]]</f>
        <v>-2.0267312468326845E-2</v>
      </c>
    </row>
    <row r="5203" spans="1:21" x14ac:dyDescent="0.2">
      <c r="A5203">
        <v>6078</v>
      </c>
      <c r="B5203" t="s">
        <v>672</v>
      </c>
      <c r="C5203" s="1">
        <v>42221</v>
      </c>
      <c r="D5203" s="1">
        <v>42225</v>
      </c>
      <c r="E5203" s="7">
        <f>SuperStoreData[[#This Row],[Ship Date]]-SuperStoreData[[#This Row],[Order Date]]</f>
        <v>4</v>
      </c>
      <c r="F5203" t="s">
        <v>29</v>
      </c>
      <c r="G5203" t="s">
        <v>673</v>
      </c>
      <c r="H5203" t="s">
        <v>686</v>
      </c>
      <c r="I5203" t="str">
        <f>PROPER(SuperStoreData[[#This Row],[Customer Name]])</f>
        <v>Patrick Gardner</v>
      </c>
      <c r="J5203" t="s">
        <v>32</v>
      </c>
      <c r="K5203">
        <v>10011</v>
      </c>
      <c r="L5203" t="str">
        <f>_xlfn.XLOOKUP(SuperStoreData[[#This Row],[Zip Code]],ZipCodeTable[Zip Code],ZipCodeTable[City])</f>
        <v>New York</v>
      </c>
      <c r="M5203" t="str">
        <f>_xlfn.XLOOKUP(SuperStoreData[[#This Row],[Zip Code]],ZipCodeTable[Zip Code],ZipCodeTable[State])</f>
        <v>NY</v>
      </c>
      <c r="N5203" t="s">
        <v>46</v>
      </c>
      <c r="O5203" t="s">
        <v>690</v>
      </c>
      <c r="P5203" t="s">
        <v>76</v>
      </c>
      <c r="Q5203" t="s">
        <v>77</v>
      </c>
      <c r="R5203" t="s">
        <v>691</v>
      </c>
      <c r="S5203" s="5">
        <v>72.48</v>
      </c>
      <c r="T5203" s="5">
        <v>23.352342158093599</v>
      </c>
      <c r="U5203" s="6">
        <f>SuperStoreData[[#This Row],[Profit]]/SuperStoreData[[#This Row],[Sales]]</f>
        <v>0.32219015118782557</v>
      </c>
    </row>
    <row r="5204" spans="1:21" x14ac:dyDescent="0.2">
      <c r="A5204">
        <v>9647</v>
      </c>
      <c r="B5204" t="s">
        <v>5872</v>
      </c>
      <c r="C5204" s="1">
        <v>43326</v>
      </c>
      <c r="D5204" s="1">
        <v>43328</v>
      </c>
      <c r="E5204" s="7">
        <f>SuperStoreData[[#This Row],[Ship Date]]-SuperStoreData[[#This Row],[Order Date]]</f>
        <v>2</v>
      </c>
      <c r="F5204" t="s">
        <v>29</v>
      </c>
      <c r="G5204" t="s">
        <v>2425</v>
      </c>
      <c r="H5204" t="s">
        <v>5736</v>
      </c>
      <c r="I5204" t="str">
        <f>PROPER(SuperStoreData[[#This Row],[Customer Name]])</f>
        <v>Frank Olsen</v>
      </c>
      <c r="J5204" t="s">
        <v>32</v>
      </c>
      <c r="K5204">
        <v>85301</v>
      </c>
      <c r="L5204" t="str">
        <f>_xlfn.XLOOKUP(SuperStoreData[[#This Row],[Zip Code]],ZipCodeTable[Zip Code],ZipCodeTable[City])</f>
        <v>Glendale</v>
      </c>
      <c r="M5204" t="str">
        <f>_xlfn.XLOOKUP(SuperStoreData[[#This Row],[Zip Code]],ZipCodeTable[Zip Code],ZipCodeTable[State])</f>
        <v>AZ</v>
      </c>
      <c r="N5204" t="s">
        <v>68</v>
      </c>
      <c r="O5204" t="s">
        <v>5880</v>
      </c>
      <c r="P5204" t="s">
        <v>25</v>
      </c>
      <c r="Q5204" t="s">
        <v>26</v>
      </c>
      <c r="R5204" t="s">
        <v>5881</v>
      </c>
      <c r="S5204" s="5">
        <v>72.587999999999994</v>
      </c>
      <c r="T5204" s="5">
        <v>21.095095812412598</v>
      </c>
      <c r="U5204" s="6">
        <f>SuperStoreData[[#This Row],[Profit]]/SuperStoreData[[#This Row],[Sales]]</f>
        <v>0.29061409340955252</v>
      </c>
    </row>
    <row r="5205" spans="1:21" x14ac:dyDescent="0.2">
      <c r="A5205">
        <v>6122</v>
      </c>
      <c r="B5205" t="s">
        <v>9446</v>
      </c>
      <c r="C5205" s="1">
        <v>43214</v>
      </c>
      <c r="D5205" s="1">
        <v>43217</v>
      </c>
      <c r="E5205" s="7">
        <f>SuperStoreData[[#This Row],[Ship Date]]-SuperStoreData[[#This Row],[Order Date]]</f>
        <v>3</v>
      </c>
      <c r="F5205" t="s">
        <v>29</v>
      </c>
      <c r="G5205" t="s">
        <v>6248</v>
      </c>
      <c r="H5205" t="s">
        <v>6249</v>
      </c>
      <c r="I5205" t="str">
        <f>PROPER(SuperStoreData[[#This Row],[Customer Name]])</f>
        <v>Justin Ritter</v>
      </c>
      <c r="J5205" t="s">
        <v>82</v>
      </c>
      <c r="K5205">
        <v>97477</v>
      </c>
      <c r="L5205" t="str">
        <f>_xlfn.XLOOKUP(SuperStoreData[[#This Row],[Zip Code]],ZipCodeTable[Zip Code],ZipCodeTable[City])</f>
        <v>Springfield</v>
      </c>
      <c r="M5205" t="str">
        <f>_xlfn.XLOOKUP(SuperStoreData[[#This Row],[Zip Code]],ZipCodeTable[Zip Code],ZipCodeTable[State])</f>
        <v>OR</v>
      </c>
      <c r="N5205" t="s">
        <v>68</v>
      </c>
      <c r="O5205" t="s">
        <v>2044</v>
      </c>
      <c r="P5205" t="s">
        <v>48</v>
      </c>
      <c r="Q5205" t="s">
        <v>166</v>
      </c>
      <c r="R5205" t="s">
        <v>2045</v>
      </c>
      <c r="S5205" s="5">
        <v>72.587999999999994</v>
      </c>
      <c r="T5205" s="5">
        <v>-1.6615220557574</v>
      </c>
      <c r="U5205" s="6">
        <f>SuperStoreData[[#This Row],[Profit]]/SuperStoreData[[#This Row],[Sales]]</f>
        <v>-2.2889762161202955E-2</v>
      </c>
    </row>
    <row r="5206" spans="1:21" x14ac:dyDescent="0.2">
      <c r="A5206">
        <v>1421</v>
      </c>
      <c r="B5206" t="s">
        <v>11001</v>
      </c>
      <c r="C5206" s="1">
        <v>43070</v>
      </c>
      <c r="D5206" s="1">
        <v>43075</v>
      </c>
      <c r="E5206" s="7">
        <f>SuperStoreData[[#This Row],[Ship Date]]-SuperStoreData[[#This Row],[Order Date]]</f>
        <v>5</v>
      </c>
      <c r="F5206" t="s">
        <v>29</v>
      </c>
      <c r="G5206" t="s">
        <v>700</v>
      </c>
      <c r="H5206" t="s">
        <v>2414</v>
      </c>
      <c r="I5206" t="str">
        <f>PROPER(SuperStoreData[[#This Row],[Customer Name]])</f>
        <v>Rick Wilson</v>
      </c>
      <c r="J5206" t="s">
        <v>82</v>
      </c>
      <c r="K5206">
        <v>85204</v>
      </c>
      <c r="L5206" t="str">
        <f>_xlfn.XLOOKUP(SuperStoreData[[#This Row],[Zip Code]],ZipCodeTable[Zip Code],ZipCodeTable[City])</f>
        <v>Mesa</v>
      </c>
      <c r="M5206" t="str">
        <f>_xlfn.XLOOKUP(SuperStoreData[[#This Row],[Zip Code]],ZipCodeTable[Zip Code],ZipCodeTable[State])</f>
        <v>AZ</v>
      </c>
      <c r="N5206" t="s">
        <v>68</v>
      </c>
      <c r="O5206" t="s">
        <v>5880</v>
      </c>
      <c r="P5206" t="s">
        <v>25</v>
      </c>
      <c r="Q5206" t="s">
        <v>26</v>
      </c>
      <c r="R5206" t="s">
        <v>5881</v>
      </c>
      <c r="S5206" s="5">
        <v>72.587999999999994</v>
      </c>
      <c r="T5206" s="5">
        <v>-0.78060742070462097</v>
      </c>
      <c r="U5206" s="6">
        <f>SuperStoreData[[#This Row],[Profit]]/SuperStoreData[[#This Row],[Sales]]</f>
        <v>-1.0753945840974005E-2</v>
      </c>
    </row>
    <row r="5207" spans="1:21" x14ac:dyDescent="0.2">
      <c r="A5207">
        <v>5837</v>
      </c>
      <c r="B5207" t="s">
        <v>6359</v>
      </c>
      <c r="C5207" s="1">
        <v>43144</v>
      </c>
      <c r="D5207" s="1">
        <v>43150</v>
      </c>
      <c r="E5207" s="7">
        <f>SuperStoreData[[#This Row],[Ship Date]]-SuperStoreData[[#This Row],[Order Date]]</f>
        <v>6</v>
      </c>
      <c r="F5207" t="s">
        <v>29</v>
      </c>
      <c r="G5207" t="s">
        <v>5377</v>
      </c>
      <c r="H5207" t="s">
        <v>5378</v>
      </c>
      <c r="I5207" t="str">
        <f>PROPER(SuperStoreData[[#This Row],[Customer Name]])</f>
        <v>Max Jones</v>
      </c>
      <c r="J5207" t="s">
        <v>32</v>
      </c>
      <c r="K5207">
        <v>33178</v>
      </c>
      <c r="L5207" t="str">
        <f>_xlfn.XLOOKUP(SuperStoreData[[#This Row],[Zip Code]],ZipCodeTable[Zip Code],ZipCodeTable[City])</f>
        <v>Miami</v>
      </c>
      <c r="M5207" t="str">
        <f>_xlfn.XLOOKUP(SuperStoreData[[#This Row],[Zip Code]],ZipCodeTable[Zip Code],ZipCodeTable[State])</f>
        <v>FL</v>
      </c>
      <c r="N5207" t="s">
        <v>85</v>
      </c>
      <c r="O5207" t="s">
        <v>6360</v>
      </c>
      <c r="P5207" t="s">
        <v>76</v>
      </c>
      <c r="Q5207" t="s">
        <v>77</v>
      </c>
      <c r="R5207" t="s">
        <v>6361</v>
      </c>
      <c r="S5207" s="5">
        <v>72.599999999999994</v>
      </c>
      <c r="T5207" s="5">
        <v>19.489627194458102</v>
      </c>
      <c r="U5207" s="6">
        <f>SuperStoreData[[#This Row],[Profit]]/SuperStoreData[[#This Row],[Sales]]</f>
        <v>0.26845216521292153</v>
      </c>
    </row>
    <row r="5208" spans="1:21" x14ac:dyDescent="0.2">
      <c r="A5208">
        <v>6094</v>
      </c>
      <c r="B5208" t="s">
        <v>9698</v>
      </c>
      <c r="C5208" s="1">
        <v>42823</v>
      </c>
      <c r="D5208" s="1">
        <v>42827</v>
      </c>
      <c r="E5208" s="7">
        <f>SuperStoreData[[#This Row],[Ship Date]]-SuperStoreData[[#This Row],[Order Date]]</f>
        <v>4</v>
      </c>
      <c r="F5208" t="s">
        <v>29</v>
      </c>
      <c r="G5208" t="s">
        <v>4991</v>
      </c>
      <c r="H5208" t="s">
        <v>4992</v>
      </c>
      <c r="I5208" t="str">
        <f>PROPER(SuperStoreData[[#This Row],[Customer Name]])</f>
        <v>Seth Vernon</v>
      </c>
      <c r="J5208" t="s">
        <v>32</v>
      </c>
      <c r="K5208">
        <v>10035</v>
      </c>
      <c r="L5208" t="str">
        <f>_xlfn.XLOOKUP(SuperStoreData[[#This Row],[Zip Code]],ZipCodeTable[Zip Code],ZipCodeTable[City])</f>
        <v>New York</v>
      </c>
      <c r="M5208" t="str">
        <f>_xlfn.XLOOKUP(SuperStoreData[[#This Row],[Zip Code]],ZipCodeTable[Zip Code],ZipCodeTable[State])</f>
        <v>NY</v>
      </c>
      <c r="N5208" t="s">
        <v>46</v>
      </c>
      <c r="O5208" t="s">
        <v>5120</v>
      </c>
      <c r="P5208" t="s">
        <v>76</v>
      </c>
      <c r="Q5208" t="s">
        <v>77</v>
      </c>
      <c r="R5208" t="s">
        <v>5121</v>
      </c>
      <c r="S5208" s="5">
        <v>72.64</v>
      </c>
      <c r="T5208" s="5">
        <v>-2.1979871096300299</v>
      </c>
      <c r="U5208" s="6">
        <f>SuperStoreData[[#This Row],[Profit]]/SuperStoreData[[#This Row],[Sales]]</f>
        <v>-3.0258633117153495E-2</v>
      </c>
    </row>
    <row r="5209" spans="1:21" x14ac:dyDescent="0.2">
      <c r="A5209">
        <v>5022</v>
      </c>
      <c r="B5209" t="s">
        <v>9277</v>
      </c>
      <c r="C5209" s="1">
        <v>43375</v>
      </c>
      <c r="D5209" s="1">
        <v>43381</v>
      </c>
      <c r="E5209" s="7">
        <f>SuperStoreData[[#This Row],[Ship Date]]-SuperStoreData[[#This Row],[Order Date]]</f>
        <v>6</v>
      </c>
      <c r="F5209" t="s">
        <v>29</v>
      </c>
      <c r="G5209" t="s">
        <v>8604</v>
      </c>
      <c r="H5209" t="s">
        <v>8605</v>
      </c>
      <c r="I5209" t="str">
        <f>PROPER(SuperStoreData[[#This Row],[Customer Name]])</f>
        <v>Jeremy Ellison</v>
      </c>
      <c r="J5209" t="s">
        <v>32</v>
      </c>
      <c r="K5209">
        <v>92037</v>
      </c>
      <c r="L5209" t="str">
        <f>_xlfn.XLOOKUP(SuperStoreData[[#This Row],[Zip Code]],ZipCodeTable[Zip Code],ZipCodeTable[City])</f>
        <v>La Jolla</v>
      </c>
      <c r="M5209" t="str">
        <f>_xlfn.XLOOKUP(SuperStoreData[[#This Row],[Zip Code]],ZipCodeTable[Zip Code],ZipCodeTable[State])</f>
        <v>CA</v>
      </c>
      <c r="N5209" t="s">
        <v>68</v>
      </c>
      <c r="O5209" t="s">
        <v>5120</v>
      </c>
      <c r="P5209" t="s">
        <v>76</v>
      </c>
      <c r="Q5209" t="s">
        <v>77</v>
      </c>
      <c r="R5209" t="s">
        <v>5121</v>
      </c>
      <c r="S5209" s="5">
        <v>72.64</v>
      </c>
      <c r="T5209" s="5">
        <v>7.8249177770290599</v>
      </c>
      <c r="U5209" s="6">
        <f>SuperStoreData[[#This Row],[Profit]]/SuperStoreData[[#This Row],[Sales]]</f>
        <v>0.10772188569698596</v>
      </c>
    </row>
    <row r="5210" spans="1:21" x14ac:dyDescent="0.2">
      <c r="A5210">
        <v>223</v>
      </c>
      <c r="B5210" t="s">
        <v>10660</v>
      </c>
      <c r="C5210" s="1">
        <v>42486</v>
      </c>
      <c r="D5210" s="1">
        <v>42491</v>
      </c>
      <c r="E5210" s="7">
        <f>SuperStoreData[[#This Row],[Ship Date]]-SuperStoreData[[#This Row],[Order Date]]</f>
        <v>5</v>
      </c>
      <c r="F5210" t="s">
        <v>18</v>
      </c>
      <c r="G5210" t="s">
        <v>4612</v>
      </c>
      <c r="H5210" t="s">
        <v>4613</v>
      </c>
      <c r="I5210" t="str">
        <f>PROPER(SuperStoreData[[#This Row],[Customer Name]])</f>
        <v>Joni Blumstein</v>
      </c>
      <c r="J5210" t="s">
        <v>32</v>
      </c>
      <c r="K5210">
        <v>43017</v>
      </c>
      <c r="L5210" t="str">
        <f>_xlfn.XLOOKUP(SuperStoreData[[#This Row],[Zip Code]],ZipCodeTable[Zip Code],ZipCodeTable[City])</f>
        <v>Dublin</v>
      </c>
      <c r="M5210" t="str">
        <f>_xlfn.XLOOKUP(SuperStoreData[[#This Row],[Zip Code]],ZipCodeTable[Zip Code],ZipCodeTable[State])</f>
        <v>OH</v>
      </c>
      <c r="N5210" t="s">
        <v>46</v>
      </c>
      <c r="O5210" t="s">
        <v>7108</v>
      </c>
      <c r="P5210" t="s">
        <v>48</v>
      </c>
      <c r="Q5210" t="s">
        <v>49</v>
      </c>
      <c r="R5210" t="s">
        <v>7109</v>
      </c>
      <c r="S5210" s="5">
        <v>72.703999999999994</v>
      </c>
      <c r="T5210" s="5">
        <v>2.0066277119425999</v>
      </c>
      <c r="U5210" s="6">
        <f>SuperStoreData[[#This Row],[Profit]]/SuperStoreData[[#This Row],[Sales]]</f>
        <v>2.7599963027379514E-2</v>
      </c>
    </row>
    <row r="5211" spans="1:21" x14ac:dyDescent="0.2">
      <c r="A5211">
        <v>6223</v>
      </c>
      <c r="B5211" t="s">
        <v>10482</v>
      </c>
      <c r="C5211" s="1">
        <v>42343</v>
      </c>
      <c r="D5211" s="1">
        <v>42348</v>
      </c>
      <c r="E5211" s="7">
        <f>SuperStoreData[[#This Row],[Ship Date]]-SuperStoreData[[#This Row],[Order Date]]</f>
        <v>5</v>
      </c>
      <c r="F5211" t="s">
        <v>29</v>
      </c>
      <c r="G5211" t="s">
        <v>1687</v>
      </c>
      <c r="H5211" t="s">
        <v>1688</v>
      </c>
      <c r="I5211" t="str">
        <f>PROPER(SuperStoreData[[#This Row],[Customer Name]])</f>
        <v>Darren Koutras</v>
      </c>
      <c r="J5211" t="s">
        <v>32</v>
      </c>
      <c r="K5211">
        <v>37075</v>
      </c>
      <c r="L5211" t="str">
        <f>_xlfn.XLOOKUP(SuperStoreData[[#This Row],[Zip Code]],ZipCodeTable[Zip Code],ZipCodeTable[City])</f>
        <v>Hendersonville</v>
      </c>
      <c r="M5211" t="str">
        <f>_xlfn.XLOOKUP(SuperStoreData[[#This Row],[Zip Code]],ZipCodeTable[Zip Code],ZipCodeTable[State])</f>
        <v>TN</v>
      </c>
      <c r="N5211" t="s">
        <v>85</v>
      </c>
      <c r="O5211" t="s">
        <v>7108</v>
      </c>
      <c r="P5211" t="s">
        <v>48</v>
      </c>
      <c r="Q5211" t="s">
        <v>49</v>
      </c>
      <c r="R5211" t="s">
        <v>7109</v>
      </c>
      <c r="S5211" s="5">
        <v>72.703999999999994</v>
      </c>
      <c r="T5211" s="5">
        <v>13.4085550832582</v>
      </c>
      <c r="U5211" s="6">
        <f>SuperStoreData[[#This Row],[Profit]]/SuperStoreData[[#This Row],[Sales]]</f>
        <v>0.18442664892245544</v>
      </c>
    </row>
    <row r="5212" spans="1:21" x14ac:dyDescent="0.2">
      <c r="A5212">
        <v>8731</v>
      </c>
      <c r="B5212" t="s">
        <v>11253</v>
      </c>
      <c r="C5212" s="1">
        <v>42831</v>
      </c>
      <c r="D5212" s="1">
        <v>42835</v>
      </c>
      <c r="E5212" s="7">
        <f>SuperStoreData[[#This Row],[Ship Date]]-SuperStoreData[[#This Row],[Order Date]]</f>
        <v>4</v>
      </c>
      <c r="F5212" t="s">
        <v>29</v>
      </c>
      <c r="G5212" t="s">
        <v>3389</v>
      </c>
      <c r="H5212" t="s">
        <v>3393</v>
      </c>
      <c r="I5212" t="str">
        <f>PROPER(SuperStoreData[[#This Row],[Customer Name]])</f>
        <v>Sung Pak</v>
      </c>
      <c r="J5212" t="s">
        <v>82</v>
      </c>
      <c r="K5212">
        <v>37130</v>
      </c>
      <c r="L5212" t="str">
        <f>_xlfn.XLOOKUP(SuperStoreData[[#This Row],[Zip Code]],ZipCodeTable[Zip Code],ZipCodeTable[City])</f>
        <v>Murfreesboro</v>
      </c>
      <c r="M5212" t="str">
        <f>_xlfn.XLOOKUP(SuperStoreData[[#This Row],[Zip Code]],ZipCodeTable[Zip Code],ZipCodeTable[State])</f>
        <v>TN</v>
      </c>
      <c r="N5212" t="s">
        <v>85</v>
      </c>
      <c r="O5212" t="s">
        <v>6142</v>
      </c>
      <c r="P5212" t="s">
        <v>76</v>
      </c>
      <c r="Q5212" t="s">
        <v>77</v>
      </c>
      <c r="R5212" t="s">
        <v>6143</v>
      </c>
      <c r="S5212" s="5">
        <v>72.744</v>
      </c>
      <c r="T5212" s="5">
        <v>18.6552522130029</v>
      </c>
      <c r="U5212" s="6">
        <f>SuperStoreData[[#This Row],[Profit]]/SuperStoreData[[#This Row],[Sales]]</f>
        <v>0.25645073425991011</v>
      </c>
    </row>
    <row r="5213" spans="1:21" x14ac:dyDescent="0.2">
      <c r="A5213">
        <v>4059</v>
      </c>
      <c r="B5213" t="s">
        <v>9728</v>
      </c>
      <c r="C5213" s="1">
        <v>43247</v>
      </c>
      <c r="D5213" s="1">
        <v>43249</v>
      </c>
      <c r="E5213" s="7">
        <f>SuperStoreData[[#This Row],[Ship Date]]-SuperStoreData[[#This Row],[Order Date]]</f>
        <v>2</v>
      </c>
      <c r="F5213" t="s">
        <v>29</v>
      </c>
      <c r="G5213" t="s">
        <v>7338</v>
      </c>
      <c r="H5213" t="s">
        <v>7513</v>
      </c>
      <c r="I5213" t="str">
        <f>PROPER(SuperStoreData[[#This Row],[Customer Name]])</f>
        <v>Lena Creighton</v>
      </c>
      <c r="J5213" t="s">
        <v>32</v>
      </c>
      <c r="K5213">
        <v>94601</v>
      </c>
      <c r="L5213" t="str">
        <f>_xlfn.XLOOKUP(SuperStoreData[[#This Row],[Zip Code]],ZipCodeTable[Zip Code],ZipCodeTable[City])</f>
        <v>Oakland</v>
      </c>
      <c r="M5213" t="str">
        <f>_xlfn.XLOOKUP(SuperStoreData[[#This Row],[Zip Code]],ZipCodeTable[Zip Code],ZipCodeTable[State])</f>
        <v>CA</v>
      </c>
      <c r="N5213" t="s">
        <v>68</v>
      </c>
      <c r="O5213" t="s">
        <v>9345</v>
      </c>
      <c r="P5213" t="s">
        <v>76</v>
      </c>
      <c r="Q5213" t="s">
        <v>98</v>
      </c>
      <c r="R5213" t="s">
        <v>9346</v>
      </c>
      <c r="S5213" s="5">
        <v>72.744</v>
      </c>
      <c r="T5213" s="5">
        <v>6.9491140206549202</v>
      </c>
      <c r="U5213" s="6">
        <f>SuperStoreData[[#This Row],[Profit]]/SuperStoreData[[#This Row],[Sales]]</f>
        <v>9.552834626436435E-2</v>
      </c>
    </row>
    <row r="5214" spans="1:21" x14ac:dyDescent="0.2">
      <c r="A5214">
        <v>8134</v>
      </c>
      <c r="B5214" t="s">
        <v>6070</v>
      </c>
      <c r="C5214" s="1">
        <v>42466</v>
      </c>
      <c r="D5214" s="1">
        <v>42470</v>
      </c>
      <c r="E5214" s="7">
        <f>SuperStoreData[[#This Row],[Ship Date]]-SuperStoreData[[#This Row],[Order Date]]</f>
        <v>4</v>
      </c>
      <c r="F5214" t="s">
        <v>29</v>
      </c>
      <c r="G5214" t="s">
        <v>6071</v>
      </c>
      <c r="H5214" t="s">
        <v>6072</v>
      </c>
      <c r="I5214" t="str">
        <f>PROPER(SuperStoreData[[#This Row],[Customer Name]])</f>
        <v>Gene Hale</v>
      </c>
      <c r="J5214" t="s">
        <v>82</v>
      </c>
      <c r="K5214">
        <v>75081</v>
      </c>
      <c r="L5214" t="str">
        <f>_xlfn.XLOOKUP(SuperStoreData[[#This Row],[Zip Code]],ZipCodeTable[Zip Code],ZipCodeTable[City])</f>
        <v>Richardson</v>
      </c>
      <c r="M5214" t="str">
        <f>_xlfn.XLOOKUP(SuperStoreData[[#This Row],[Zip Code]],ZipCodeTable[Zip Code],ZipCodeTable[State])</f>
        <v>TX</v>
      </c>
      <c r="N5214" t="s">
        <v>23</v>
      </c>
      <c r="O5214" t="s">
        <v>2732</v>
      </c>
      <c r="P5214" t="s">
        <v>48</v>
      </c>
      <c r="Q5214" t="s">
        <v>49</v>
      </c>
      <c r="R5214" t="s">
        <v>2733</v>
      </c>
      <c r="S5214" s="5">
        <v>72.78</v>
      </c>
      <c r="T5214" s="5">
        <v>-1.39721202161105</v>
      </c>
      <c r="U5214" s="6">
        <f>SuperStoreData[[#This Row],[Profit]]/SuperStoreData[[#This Row],[Sales]]</f>
        <v>-1.9197746930627233E-2</v>
      </c>
    </row>
    <row r="5215" spans="1:21" x14ac:dyDescent="0.2">
      <c r="A5215">
        <v>8201</v>
      </c>
      <c r="B5215" t="s">
        <v>10517</v>
      </c>
      <c r="C5215" s="1">
        <v>43223</v>
      </c>
      <c r="D5215" s="1">
        <v>43227</v>
      </c>
      <c r="E5215" s="7">
        <f>SuperStoreData[[#This Row],[Ship Date]]-SuperStoreData[[#This Row],[Order Date]]</f>
        <v>4</v>
      </c>
      <c r="F5215" t="s">
        <v>29</v>
      </c>
      <c r="G5215" t="s">
        <v>4874</v>
      </c>
      <c r="H5215" t="s">
        <v>4877</v>
      </c>
      <c r="I5215" t="str">
        <f>PROPER(SuperStoreData[[#This Row],[Customer Name]])</f>
        <v>Art Ferguson</v>
      </c>
      <c r="J5215" t="s">
        <v>32</v>
      </c>
      <c r="K5215">
        <v>60610</v>
      </c>
      <c r="L5215" t="str">
        <f>_xlfn.XLOOKUP(SuperStoreData[[#This Row],[Zip Code]],ZipCodeTable[Zip Code],ZipCodeTable[City])</f>
        <v>Chicago</v>
      </c>
      <c r="M5215" t="str">
        <f>_xlfn.XLOOKUP(SuperStoreData[[#This Row],[Zip Code]],ZipCodeTable[Zip Code],ZipCodeTable[State])</f>
        <v>IL</v>
      </c>
      <c r="N5215" t="s">
        <v>23</v>
      </c>
      <c r="O5215" t="s">
        <v>6219</v>
      </c>
      <c r="P5215" t="s">
        <v>25</v>
      </c>
      <c r="Q5215" t="s">
        <v>61</v>
      </c>
      <c r="R5215" t="s">
        <v>6220</v>
      </c>
      <c r="S5215" s="5">
        <v>72.784000000000006</v>
      </c>
      <c r="T5215" s="5">
        <v>6.21960998156099</v>
      </c>
      <c r="U5215" s="6">
        <f>SuperStoreData[[#This Row],[Profit]]/SuperStoreData[[#This Row],[Sales]]</f>
        <v>8.5452983919006784E-2</v>
      </c>
    </row>
    <row r="5216" spans="1:21" x14ac:dyDescent="0.2">
      <c r="A5216">
        <v>75</v>
      </c>
      <c r="B5216" t="s">
        <v>10913</v>
      </c>
      <c r="C5216" s="1">
        <v>42500</v>
      </c>
      <c r="D5216" s="1">
        <v>42500</v>
      </c>
      <c r="E5216" s="7">
        <f>SuperStoreData[[#This Row],[Ship Date]]-SuperStoreData[[#This Row],[Order Date]]</f>
        <v>0</v>
      </c>
      <c r="F5216" t="s">
        <v>29</v>
      </c>
      <c r="G5216" t="s">
        <v>1087</v>
      </c>
      <c r="H5216" t="s">
        <v>6076</v>
      </c>
      <c r="I5216" t="str">
        <f>PROPER(SuperStoreData[[#This Row],[Customer Name]])</f>
        <v>Joel Eaton</v>
      </c>
      <c r="J5216" t="s">
        <v>32</v>
      </c>
      <c r="K5216">
        <v>38109</v>
      </c>
      <c r="L5216" t="str">
        <f>_xlfn.XLOOKUP(SuperStoreData[[#This Row],[Zip Code]],ZipCodeTable[Zip Code],ZipCodeTable[City])</f>
        <v>Memphis</v>
      </c>
      <c r="M5216" t="str">
        <f>_xlfn.XLOOKUP(SuperStoreData[[#This Row],[Zip Code]],ZipCodeTable[Zip Code],ZipCodeTable[State])</f>
        <v>TN</v>
      </c>
      <c r="N5216" t="s">
        <v>85</v>
      </c>
      <c r="O5216" t="s">
        <v>6219</v>
      </c>
      <c r="P5216" t="s">
        <v>25</v>
      </c>
      <c r="Q5216" t="s">
        <v>61</v>
      </c>
      <c r="R5216" t="s">
        <v>6220</v>
      </c>
      <c r="S5216" s="5">
        <v>72.784000000000006</v>
      </c>
      <c r="T5216" s="5">
        <v>13.3780184557332</v>
      </c>
      <c r="U5216" s="6">
        <f>SuperStoreData[[#This Row],[Profit]]/SuperStoreData[[#This Row],[Sales]]</f>
        <v>0.18380438634498239</v>
      </c>
    </row>
    <row r="5217" spans="1:21" x14ac:dyDescent="0.2">
      <c r="A5217">
        <v>5792</v>
      </c>
      <c r="B5217" t="s">
        <v>11515</v>
      </c>
      <c r="C5217" s="1">
        <v>42194</v>
      </c>
      <c r="D5217" s="1">
        <v>42199</v>
      </c>
      <c r="E5217" s="7">
        <f>SuperStoreData[[#This Row],[Ship Date]]-SuperStoreData[[#This Row],[Order Date]]</f>
        <v>5</v>
      </c>
      <c r="F5217" t="s">
        <v>18</v>
      </c>
      <c r="G5217" t="s">
        <v>673</v>
      </c>
      <c r="H5217" t="s">
        <v>686</v>
      </c>
      <c r="I5217" t="str">
        <f>PROPER(SuperStoreData[[#This Row],[Customer Name]])</f>
        <v>Patrick Gardner</v>
      </c>
      <c r="J5217" t="s">
        <v>32</v>
      </c>
      <c r="K5217">
        <v>93309</v>
      </c>
      <c r="L5217" t="str">
        <f>_xlfn.XLOOKUP(SuperStoreData[[#This Row],[Zip Code]],ZipCodeTable[Zip Code],ZipCodeTable[City])</f>
        <v>Bakersfield</v>
      </c>
      <c r="M5217" t="str">
        <f>_xlfn.XLOOKUP(SuperStoreData[[#This Row],[Zip Code]],ZipCodeTable[Zip Code],ZipCodeTable[State])</f>
        <v>CA</v>
      </c>
      <c r="N5217" t="s">
        <v>68</v>
      </c>
      <c r="O5217" t="s">
        <v>7373</v>
      </c>
      <c r="P5217" t="s">
        <v>48</v>
      </c>
      <c r="Q5217" t="s">
        <v>55</v>
      </c>
      <c r="R5217" t="s">
        <v>7374</v>
      </c>
      <c r="S5217" s="5">
        <v>72.784000000000006</v>
      </c>
      <c r="T5217" s="5">
        <v>19.329889304451001</v>
      </c>
      <c r="U5217" s="6">
        <f>SuperStoreData[[#This Row],[Profit]]/SuperStoreData[[#This Row],[Sales]]</f>
        <v>0.26557882645156899</v>
      </c>
    </row>
    <row r="5218" spans="1:21" x14ac:dyDescent="0.2">
      <c r="A5218">
        <v>1323</v>
      </c>
      <c r="B5218" t="s">
        <v>2526</v>
      </c>
      <c r="C5218" s="1">
        <v>43304</v>
      </c>
      <c r="D5218" s="1">
        <v>43309</v>
      </c>
      <c r="E5218" s="7">
        <f>SuperStoreData[[#This Row],[Ship Date]]-SuperStoreData[[#This Row],[Order Date]]</f>
        <v>5</v>
      </c>
      <c r="F5218" t="s">
        <v>29</v>
      </c>
      <c r="G5218" t="s">
        <v>1955</v>
      </c>
      <c r="H5218" t="s">
        <v>2527</v>
      </c>
      <c r="I5218" t="str">
        <f>PROPER(SuperStoreData[[#This Row],[Customer Name]])</f>
        <v>Liz Preis</v>
      </c>
      <c r="J5218" t="s">
        <v>32</v>
      </c>
      <c r="K5218">
        <v>42071</v>
      </c>
      <c r="L5218" t="str">
        <f>_xlfn.XLOOKUP(SuperStoreData[[#This Row],[Zip Code]],ZipCodeTable[Zip Code],ZipCodeTable[City])</f>
        <v>Murray</v>
      </c>
      <c r="M5218" t="str">
        <f>_xlfn.XLOOKUP(SuperStoreData[[#This Row],[Zip Code]],ZipCodeTable[Zip Code],ZipCodeTable[State])</f>
        <v>KY</v>
      </c>
      <c r="N5218" t="s">
        <v>85</v>
      </c>
      <c r="O5218" t="s">
        <v>405</v>
      </c>
      <c r="P5218" t="s">
        <v>25</v>
      </c>
      <c r="Q5218" t="s">
        <v>39</v>
      </c>
      <c r="R5218" t="s">
        <v>406</v>
      </c>
      <c r="S5218" s="5">
        <v>72.8</v>
      </c>
      <c r="T5218" s="5">
        <v>1.1074197716154199</v>
      </c>
      <c r="U5218" s="6">
        <f>SuperStoreData[[#This Row],[Profit]]/SuperStoreData[[#This Row],[Sales]]</f>
        <v>1.5211810049662362E-2</v>
      </c>
    </row>
    <row r="5219" spans="1:21" x14ac:dyDescent="0.2">
      <c r="A5219">
        <v>7959</v>
      </c>
      <c r="B5219" t="s">
        <v>4484</v>
      </c>
      <c r="C5219" s="1">
        <v>42844</v>
      </c>
      <c r="D5219" s="1">
        <v>42849</v>
      </c>
      <c r="E5219" s="7">
        <f>SuperStoreData[[#This Row],[Ship Date]]-SuperStoreData[[#This Row],[Order Date]]</f>
        <v>5</v>
      </c>
      <c r="F5219" t="s">
        <v>29</v>
      </c>
      <c r="G5219" t="s">
        <v>2139</v>
      </c>
      <c r="H5219" t="s">
        <v>2140</v>
      </c>
      <c r="I5219" t="str">
        <f>PROPER(SuperStoreData[[#This Row],[Customer Name]])</f>
        <v>Greg Guthrie</v>
      </c>
      <c r="J5219" t="s">
        <v>82</v>
      </c>
      <c r="K5219">
        <v>95928</v>
      </c>
      <c r="L5219" t="str">
        <f>_xlfn.XLOOKUP(SuperStoreData[[#This Row],[Zip Code]],ZipCodeTable[Zip Code],ZipCodeTable[City])</f>
        <v>Chico</v>
      </c>
      <c r="M5219" t="str">
        <f>_xlfn.XLOOKUP(SuperStoreData[[#This Row],[Zip Code]],ZipCodeTable[Zip Code],ZipCodeTable[State])</f>
        <v>CA</v>
      </c>
      <c r="N5219" t="s">
        <v>68</v>
      </c>
      <c r="O5219" t="s">
        <v>4496</v>
      </c>
      <c r="P5219" t="s">
        <v>48</v>
      </c>
      <c r="Q5219" t="s">
        <v>49</v>
      </c>
      <c r="R5219" t="s">
        <v>4497</v>
      </c>
      <c r="S5219" s="5">
        <v>72.900000000000006</v>
      </c>
      <c r="T5219" s="5">
        <v>21.506753506253101</v>
      </c>
      <c r="U5219" s="6">
        <f>SuperStoreData[[#This Row],[Profit]]/SuperStoreData[[#This Row],[Sales]]</f>
        <v>0.29501719487315636</v>
      </c>
    </row>
    <row r="5220" spans="1:21" x14ac:dyDescent="0.2">
      <c r="A5220">
        <v>9326</v>
      </c>
      <c r="B5220" t="s">
        <v>10409</v>
      </c>
      <c r="C5220" s="1">
        <v>42080</v>
      </c>
      <c r="D5220" s="1">
        <v>42084</v>
      </c>
      <c r="E5220" s="7">
        <f>SuperStoreData[[#This Row],[Ship Date]]-SuperStoreData[[#This Row],[Order Date]]</f>
        <v>4</v>
      </c>
      <c r="F5220" t="s">
        <v>29</v>
      </c>
      <c r="G5220" t="s">
        <v>6125</v>
      </c>
      <c r="H5220" t="s">
        <v>6126</v>
      </c>
      <c r="I5220" t="str">
        <f>PROPER(SuperStoreData[[#This Row],[Customer Name]])</f>
        <v>Duane Benoit</v>
      </c>
      <c r="J5220" t="s">
        <v>32</v>
      </c>
      <c r="K5220">
        <v>90036</v>
      </c>
      <c r="L5220" t="str">
        <f>_xlfn.XLOOKUP(SuperStoreData[[#This Row],[Zip Code]],ZipCodeTable[Zip Code],ZipCodeTable[City])</f>
        <v>Los Angeles</v>
      </c>
      <c r="M5220" t="str">
        <f>_xlfn.XLOOKUP(SuperStoreData[[#This Row],[Zip Code]],ZipCodeTable[Zip Code],ZipCodeTable[State])</f>
        <v>CA</v>
      </c>
      <c r="N5220" t="s">
        <v>68</v>
      </c>
      <c r="O5220" t="s">
        <v>1984</v>
      </c>
      <c r="P5220" t="s">
        <v>25</v>
      </c>
      <c r="Q5220" t="s">
        <v>26</v>
      </c>
      <c r="R5220" t="s">
        <v>1985</v>
      </c>
      <c r="S5220" s="5">
        <v>72.959999999999994</v>
      </c>
      <c r="T5220" s="5">
        <v>20.200542314392901</v>
      </c>
      <c r="U5220" s="6">
        <f>SuperStoreData[[#This Row],[Profit]]/SuperStoreData[[#This Row],[Sales]]</f>
        <v>0.27687146812490271</v>
      </c>
    </row>
    <row r="5221" spans="1:21" x14ac:dyDescent="0.2">
      <c r="A5221">
        <v>3358</v>
      </c>
      <c r="B5221" t="s">
        <v>5545</v>
      </c>
      <c r="C5221" s="1">
        <v>42862</v>
      </c>
      <c r="D5221" s="1">
        <v>42866</v>
      </c>
      <c r="E5221" s="7">
        <f>SuperStoreData[[#This Row],[Ship Date]]-SuperStoreData[[#This Row],[Order Date]]</f>
        <v>4</v>
      </c>
      <c r="F5221" t="s">
        <v>29</v>
      </c>
      <c r="G5221" t="s">
        <v>2575</v>
      </c>
      <c r="H5221" t="s">
        <v>5546</v>
      </c>
      <c r="I5221" t="str">
        <f>PROPER(SuperStoreData[[#This Row],[Customer Name]])</f>
        <v>Nicole Fjeld</v>
      </c>
      <c r="J5221" t="s">
        <v>21</v>
      </c>
      <c r="K5221">
        <v>60610</v>
      </c>
      <c r="L5221" t="str">
        <f>_xlfn.XLOOKUP(SuperStoreData[[#This Row],[Zip Code]],ZipCodeTable[Zip Code],ZipCodeTable[City])</f>
        <v>Chicago</v>
      </c>
      <c r="M5221" t="str">
        <f>_xlfn.XLOOKUP(SuperStoreData[[#This Row],[Zip Code]],ZipCodeTable[Zip Code],ZipCodeTable[State])</f>
        <v>IL</v>
      </c>
      <c r="N5221" t="s">
        <v>23</v>
      </c>
      <c r="O5221" t="s">
        <v>3510</v>
      </c>
      <c r="P5221" t="s">
        <v>25</v>
      </c>
      <c r="Q5221" t="s">
        <v>91</v>
      </c>
      <c r="R5221" t="s">
        <v>187</v>
      </c>
      <c r="S5221" s="5">
        <v>73.007999999999996</v>
      </c>
      <c r="T5221" s="5">
        <v>16.201234365136202</v>
      </c>
      <c r="U5221" s="6">
        <f>SuperStoreData[[#This Row],[Profit]]/SuperStoreData[[#This Row],[Sales]]</f>
        <v>0.22191039838286492</v>
      </c>
    </row>
    <row r="5222" spans="1:21" x14ac:dyDescent="0.2">
      <c r="A5222">
        <v>6137</v>
      </c>
      <c r="B5222" t="s">
        <v>9227</v>
      </c>
      <c r="C5222" s="1">
        <v>42652</v>
      </c>
      <c r="D5222" s="1">
        <v>42655</v>
      </c>
      <c r="E5222" s="7">
        <f>SuperStoreData[[#This Row],[Ship Date]]-SuperStoreData[[#This Row],[Order Date]]</f>
        <v>3</v>
      </c>
      <c r="F5222" t="s">
        <v>29</v>
      </c>
      <c r="G5222" t="s">
        <v>1364</v>
      </c>
      <c r="H5222" t="s">
        <v>1365</v>
      </c>
      <c r="I5222" t="str">
        <f>PROPER(SuperStoreData[[#This Row],[Customer Name]])</f>
        <v>Kristina Nunn</v>
      </c>
      <c r="J5222" t="s">
        <v>21</v>
      </c>
      <c r="K5222">
        <v>78501</v>
      </c>
      <c r="L5222" t="str">
        <f>_xlfn.XLOOKUP(SuperStoreData[[#This Row],[Zip Code]],ZipCodeTable[Zip Code],ZipCodeTable[City])</f>
        <v>Mcallen</v>
      </c>
      <c r="M5222" t="str">
        <f>_xlfn.XLOOKUP(SuperStoreData[[#This Row],[Zip Code]],ZipCodeTable[Zip Code],ZipCodeTable[State])</f>
        <v>TX</v>
      </c>
      <c r="N5222" t="s">
        <v>23</v>
      </c>
      <c r="O5222" t="s">
        <v>6734</v>
      </c>
      <c r="P5222" t="s">
        <v>25</v>
      </c>
      <c r="Q5222" t="s">
        <v>39</v>
      </c>
      <c r="R5222" t="s">
        <v>6735</v>
      </c>
      <c r="S5222" s="5">
        <v>73.164000000000001</v>
      </c>
      <c r="T5222" s="5">
        <v>21.5828641804924</v>
      </c>
      <c r="U5222" s="6">
        <f>SuperStoreData[[#This Row],[Profit]]/SuperStoreData[[#This Row],[Sales]]</f>
        <v>0.29499294981811275</v>
      </c>
    </row>
    <row r="5223" spans="1:21" x14ac:dyDescent="0.2">
      <c r="A5223">
        <v>5415</v>
      </c>
      <c r="B5223" t="s">
        <v>10412</v>
      </c>
      <c r="C5223" s="1">
        <v>42225</v>
      </c>
      <c r="D5223" s="1">
        <v>42229</v>
      </c>
      <c r="E5223" s="7">
        <f>SuperStoreData[[#This Row],[Ship Date]]-SuperStoreData[[#This Row],[Order Date]]</f>
        <v>4</v>
      </c>
      <c r="F5223" t="s">
        <v>29</v>
      </c>
      <c r="G5223" t="s">
        <v>2580</v>
      </c>
      <c r="H5223" t="s">
        <v>2581</v>
      </c>
      <c r="I5223" t="str">
        <f>PROPER(SuperStoreData[[#This Row],[Customer Name]])</f>
        <v>Lena Cacioppo</v>
      </c>
      <c r="J5223" t="s">
        <v>32</v>
      </c>
      <c r="K5223">
        <v>60653</v>
      </c>
      <c r="L5223" t="str">
        <f>_xlfn.XLOOKUP(SuperStoreData[[#This Row],[Zip Code]],ZipCodeTable[Zip Code],ZipCodeTable[City])</f>
        <v>Chicago</v>
      </c>
      <c r="M5223" t="str">
        <f>_xlfn.XLOOKUP(SuperStoreData[[#This Row],[Zip Code]],ZipCodeTable[Zip Code],ZipCodeTable[State])</f>
        <v>IL</v>
      </c>
      <c r="N5223" t="s">
        <v>23</v>
      </c>
      <c r="O5223" t="s">
        <v>6335</v>
      </c>
      <c r="P5223" t="s">
        <v>25</v>
      </c>
      <c r="Q5223" t="s">
        <v>39</v>
      </c>
      <c r="R5223" t="s">
        <v>6336</v>
      </c>
      <c r="S5223" s="5">
        <v>73.176000000000002</v>
      </c>
      <c r="T5223" s="5">
        <v>4.1116015372821604</v>
      </c>
      <c r="U5223" s="6">
        <f>SuperStoreData[[#This Row],[Profit]]/SuperStoreData[[#This Row],[Sales]]</f>
        <v>5.6187842151554611E-2</v>
      </c>
    </row>
    <row r="5224" spans="1:21" x14ac:dyDescent="0.2">
      <c r="A5224">
        <v>8741</v>
      </c>
      <c r="B5224" t="s">
        <v>10540</v>
      </c>
      <c r="C5224" s="1">
        <v>43161</v>
      </c>
      <c r="D5224" s="1">
        <v>43167</v>
      </c>
      <c r="E5224" s="7">
        <f>SuperStoreData[[#This Row],[Ship Date]]-SuperStoreData[[#This Row],[Order Date]]</f>
        <v>6</v>
      </c>
      <c r="F5224" t="s">
        <v>18</v>
      </c>
      <c r="G5224" t="s">
        <v>4670</v>
      </c>
      <c r="H5224" t="s">
        <v>4671</v>
      </c>
      <c r="I5224" t="str">
        <f>PROPER(SuperStoreData[[#This Row],[Customer Name]])</f>
        <v>James Galang</v>
      </c>
      <c r="J5224" t="s">
        <v>32</v>
      </c>
      <c r="K5224">
        <v>70506</v>
      </c>
      <c r="L5224" t="str">
        <f>_xlfn.XLOOKUP(SuperStoreData[[#This Row],[Zip Code]],ZipCodeTable[Zip Code],ZipCodeTable[City])</f>
        <v>Lafayette</v>
      </c>
      <c r="M5224" t="str">
        <f>_xlfn.XLOOKUP(SuperStoreData[[#This Row],[Zip Code]],ZipCodeTable[Zip Code],ZipCodeTable[State])</f>
        <v>LA</v>
      </c>
      <c r="N5224" t="s">
        <v>85</v>
      </c>
      <c r="O5224" t="s">
        <v>7133</v>
      </c>
      <c r="P5224" t="s">
        <v>25</v>
      </c>
      <c r="Q5224" t="s">
        <v>52</v>
      </c>
      <c r="R5224" t="s">
        <v>7134</v>
      </c>
      <c r="S5224" s="5">
        <v>73.2</v>
      </c>
      <c r="T5224" s="5">
        <v>-3.2988753880382302</v>
      </c>
      <c r="U5224" s="6">
        <f>SuperStoreData[[#This Row],[Profit]]/SuperStoreData[[#This Row],[Sales]]</f>
        <v>-4.5066603661724457E-2</v>
      </c>
    </row>
    <row r="5225" spans="1:21" x14ac:dyDescent="0.2">
      <c r="A5225">
        <v>1607</v>
      </c>
      <c r="B5225" t="s">
        <v>9343</v>
      </c>
      <c r="C5225" s="1">
        <v>43060</v>
      </c>
      <c r="D5225" s="1">
        <v>43065</v>
      </c>
      <c r="E5225" s="7">
        <f>SuperStoreData[[#This Row],[Ship Date]]-SuperStoreData[[#This Row],[Order Date]]</f>
        <v>5</v>
      </c>
      <c r="F5225" t="s">
        <v>129</v>
      </c>
      <c r="G5225" t="s">
        <v>2106</v>
      </c>
      <c r="H5225" t="s">
        <v>8558</v>
      </c>
      <c r="I5225" t="str">
        <f>PROPER(SuperStoreData[[#This Row],[Customer Name]])</f>
        <v>Jas O'Carroll</v>
      </c>
      <c r="J5225" t="s">
        <v>32</v>
      </c>
      <c r="K5225">
        <v>90049</v>
      </c>
      <c r="L5225" t="str">
        <f>_xlfn.XLOOKUP(SuperStoreData[[#This Row],[Zip Code]],ZipCodeTable[Zip Code],ZipCodeTable[City])</f>
        <v>Los Angeles</v>
      </c>
      <c r="M5225" t="str">
        <f>_xlfn.XLOOKUP(SuperStoreData[[#This Row],[Zip Code]],ZipCodeTable[Zip Code],ZipCodeTable[State])</f>
        <v>CA</v>
      </c>
      <c r="N5225" t="s">
        <v>68</v>
      </c>
      <c r="O5225" t="s">
        <v>7133</v>
      </c>
      <c r="P5225" t="s">
        <v>25</v>
      </c>
      <c r="Q5225" t="s">
        <v>52</v>
      </c>
      <c r="R5225" t="s">
        <v>7134</v>
      </c>
      <c r="S5225" s="5">
        <v>73.2</v>
      </c>
      <c r="T5225" s="5">
        <v>-2.3047876425444298</v>
      </c>
      <c r="U5225" s="6">
        <f>SuperStoreData[[#This Row],[Profit]]/SuperStoreData[[#This Row],[Sales]]</f>
        <v>-3.1486169980115157E-2</v>
      </c>
    </row>
    <row r="5226" spans="1:21" x14ac:dyDescent="0.2">
      <c r="A5226">
        <v>4130</v>
      </c>
      <c r="B5226" t="s">
        <v>11434</v>
      </c>
      <c r="C5226" s="1">
        <v>42681</v>
      </c>
      <c r="D5226" s="1">
        <v>42686</v>
      </c>
      <c r="E5226" s="7">
        <f>SuperStoreData[[#This Row],[Ship Date]]-SuperStoreData[[#This Row],[Order Date]]</f>
        <v>5</v>
      </c>
      <c r="F5226" t="s">
        <v>29</v>
      </c>
      <c r="G5226" t="s">
        <v>1585</v>
      </c>
      <c r="H5226" t="s">
        <v>2943</v>
      </c>
      <c r="I5226" t="str">
        <f>PROPER(SuperStoreData[[#This Row],[Customer Name]])</f>
        <v>Denny Ordway</v>
      </c>
      <c r="J5226" t="s">
        <v>32</v>
      </c>
      <c r="K5226">
        <v>98103</v>
      </c>
      <c r="L5226" t="str">
        <f>_xlfn.XLOOKUP(SuperStoreData[[#This Row],[Zip Code]],ZipCodeTable[Zip Code],ZipCodeTable[City])</f>
        <v>Seattle</v>
      </c>
      <c r="M5226" t="str">
        <f>_xlfn.XLOOKUP(SuperStoreData[[#This Row],[Zip Code]],ZipCodeTable[Zip Code],ZipCodeTable[State])</f>
        <v>WA</v>
      </c>
      <c r="N5226" t="s">
        <v>68</v>
      </c>
      <c r="O5226" t="s">
        <v>2051</v>
      </c>
      <c r="P5226" t="s">
        <v>25</v>
      </c>
      <c r="Q5226" t="s">
        <v>39</v>
      </c>
      <c r="R5226" t="s">
        <v>2052</v>
      </c>
      <c r="S5226" s="5">
        <v>73.28</v>
      </c>
      <c r="T5226" s="5">
        <v>-3.5766044183344299</v>
      </c>
      <c r="U5226" s="6">
        <f>SuperStoreData[[#This Row],[Profit]]/SuperStoreData[[#This Row],[Sales]]</f>
        <v>-4.8807374704345388E-2</v>
      </c>
    </row>
    <row r="5227" spans="1:21" x14ac:dyDescent="0.2">
      <c r="A5227">
        <v>720</v>
      </c>
      <c r="B5227" t="s">
        <v>1554</v>
      </c>
      <c r="C5227" s="1">
        <v>43275</v>
      </c>
      <c r="D5227" s="1">
        <v>43279</v>
      </c>
      <c r="E5227" s="7">
        <f>SuperStoreData[[#This Row],[Ship Date]]-SuperStoreData[[#This Row],[Order Date]]</f>
        <v>4</v>
      </c>
      <c r="F5227" t="s">
        <v>29</v>
      </c>
      <c r="G5227" t="s">
        <v>718</v>
      </c>
      <c r="H5227" t="s">
        <v>719</v>
      </c>
      <c r="I5227" t="str">
        <f>PROPER(SuperStoreData[[#This Row],[Customer Name]])</f>
        <v>Christine Kargatis</v>
      </c>
      <c r="J5227" t="s">
        <v>21</v>
      </c>
      <c r="K5227">
        <v>84057</v>
      </c>
      <c r="L5227" t="str">
        <f>_xlfn.XLOOKUP(SuperStoreData[[#This Row],[Zip Code]],ZipCodeTable[Zip Code],ZipCodeTable[City])</f>
        <v>Orem</v>
      </c>
      <c r="M5227" t="str">
        <f>_xlfn.XLOOKUP(SuperStoreData[[#This Row],[Zip Code]],ZipCodeTable[Zip Code],ZipCodeTable[State])</f>
        <v>UT</v>
      </c>
      <c r="N5227" t="s">
        <v>68</v>
      </c>
      <c r="O5227" t="s">
        <v>1556</v>
      </c>
      <c r="P5227" t="s">
        <v>48</v>
      </c>
      <c r="Q5227" t="s">
        <v>49</v>
      </c>
      <c r="R5227" t="s">
        <v>1557</v>
      </c>
      <c r="S5227" s="5">
        <v>73.319999999999993</v>
      </c>
      <c r="T5227" s="5">
        <v>23.1300538846141</v>
      </c>
      <c r="U5227" s="6">
        <f>SuperStoreData[[#This Row],[Profit]]/SuperStoreData[[#This Row],[Sales]]</f>
        <v>0.31546718336898666</v>
      </c>
    </row>
    <row r="5228" spans="1:21" x14ac:dyDescent="0.2">
      <c r="A5228">
        <v>6889</v>
      </c>
      <c r="B5228" t="s">
        <v>10713</v>
      </c>
      <c r="C5228" s="1">
        <v>42694</v>
      </c>
      <c r="D5228" s="1">
        <v>42698</v>
      </c>
      <c r="E5228" s="7">
        <f>SuperStoreData[[#This Row],[Ship Date]]-SuperStoreData[[#This Row],[Order Date]]</f>
        <v>4</v>
      </c>
      <c r="F5228" t="s">
        <v>29</v>
      </c>
      <c r="G5228" t="s">
        <v>3521</v>
      </c>
      <c r="H5228" t="s">
        <v>3522</v>
      </c>
      <c r="I5228" t="str">
        <f>PROPER(SuperStoreData[[#This Row],[Customer Name]])</f>
        <v>Lauren Leatherbury</v>
      </c>
      <c r="J5228" t="s">
        <v>32</v>
      </c>
      <c r="K5228">
        <v>90032</v>
      </c>
      <c r="L5228" t="str">
        <f>_xlfn.XLOOKUP(SuperStoreData[[#This Row],[Zip Code]],ZipCodeTable[Zip Code],ZipCodeTable[City])</f>
        <v>Los Angeles</v>
      </c>
      <c r="M5228" t="str">
        <f>_xlfn.XLOOKUP(SuperStoreData[[#This Row],[Zip Code]],ZipCodeTable[Zip Code],ZipCodeTable[State])</f>
        <v>CA</v>
      </c>
      <c r="N5228" t="s">
        <v>68</v>
      </c>
      <c r="O5228" t="s">
        <v>1313</v>
      </c>
      <c r="P5228" t="s">
        <v>25</v>
      </c>
      <c r="Q5228" t="s">
        <v>26</v>
      </c>
      <c r="R5228" t="s">
        <v>1314</v>
      </c>
      <c r="S5228" s="5">
        <v>73.343999999999994</v>
      </c>
      <c r="T5228" s="5">
        <v>15.4141197979626</v>
      </c>
      <c r="U5228" s="6">
        <f>SuperStoreData[[#This Row],[Profit]]/SuperStoreData[[#This Row],[Sales]]</f>
        <v>0.21016197368513581</v>
      </c>
    </row>
    <row r="5229" spans="1:21" x14ac:dyDescent="0.2">
      <c r="A5229">
        <v>8343</v>
      </c>
      <c r="B5229" t="s">
        <v>10841</v>
      </c>
      <c r="C5229" s="1">
        <v>43303</v>
      </c>
      <c r="D5229" s="1">
        <v>43308</v>
      </c>
      <c r="E5229" s="7">
        <f>SuperStoreData[[#This Row],[Ship Date]]-SuperStoreData[[#This Row],[Order Date]]</f>
        <v>5</v>
      </c>
      <c r="F5229" t="s">
        <v>29</v>
      </c>
      <c r="G5229" t="s">
        <v>5426</v>
      </c>
      <c r="H5229" t="s">
        <v>5427</v>
      </c>
      <c r="I5229" t="str">
        <f>PROPER(SuperStoreData[[#This Row],[Customer Name]])</f>
        <v>Jay Kimmel</v>
      </c>
      <c r="J5229" t="s">
        <v>32</v>
      </c>
      <c r="K5229">
        <v>35810</v>
      </c>
      <c r="L5229" t="str">
        <f>_xlfn.XLOOKUP(SuperStoreData[[#This Row],[Zip Code]],ZipCodeTable[Zip Code],ZipCodeTable[City])</f>
        <v>Huntsville</v>
      </c>
      <c r="M5229" t="str">
        <f>_xlfn.XLOOKUP(SuperStoreData[[#This Row],[Zip Code]],ZipCodeTable[Zip Code],ZipCodeTable[State])</f>
        <v>AL</v>
      </c>
      <c r="N5229" t="s">
        <v>85</v>
      </c>
      <c r="O5229" t="s">
        <v>2853</v>
      </c>
      <c r="P5229" t="s">
        <v>25</v>
      </c>
      <c r="Q5229" t="s">
        <v>61</v>
      </c>
      <c r="R5229" t="s">
        <v>2854</v>
      </c>
      <c r="S5229" s="5">
        <v>73.36</v>
      </c>
      <c r="T5229" s="5">
        <v>16.339114321495099</v>
      </c>
      <c r="U5229" s="6">
        <f>SuperStoreData[[#This Row],[Profit]]/SuperStoreData[[#This Row],[Sales]]</f>
        <v>0.22272511343368456</v>
      </c>
    </row>
    <row r="5230" spans="1:21" x14ac:dyDescent="0.2">
      <c r="A5230">
        <v>9696</v>
      </c>
      <c r="B5230" t="s">
        <v>7369</v>
      </c>
      <c r="C5230" s="1">
        <v>43333</v>
      </c>
      <c r="D5230" s="1">
        <v>43339</v>
      </c>
      <c r="E5230" s="7">
        <f>SuperStoreData[[#This Row],[Ship Date]]-SuperStoreData[[#This Row],[Order Date]]</f>
        <v>6</v>
      </c>
      <c r="F5230" t="s">
        <v>18</v>
      </c>
      <c r="G5230" t="s">
        <v>2049</v>
      </c>
      <c r="H5230" t="s">
        <v>7370</v>
      </c>
      <c r="I5230" t="str">
        <f>PROPER(SuperStoreData[[#This Row],[Customer Name]])</f>
        <v>Steve Chapman</v>
      </c>
      <c r="J5230" t="s">
        <v>82</v>
      </c>
      <c r="K5230">
        <v>45503</v>
      </c>
      <c r="L5230" t="str">
        <f>_xlfn.XLOOKUP(SuperStoreData[[#This Row],[Zip Code]],ZipCodeTable[Zip Code],ZipCodeTable[City])</f>
        <v>Springfield</v>
      </c>
      <c r="M5230" t="str">
        <f>_xlfn.XLOOKUP(SuperStoreData[[#This Row],[Zip Code]],ZipCodeTable[Zip Code],ZipCodeTable[State])</f>
        <v>OH</v>
      </c>
      <c r="N5230" t="s">
        <v>46</v>
      </c>
      <c r="O5230" t="s">
        <v>572</v>
      </c>
      <c r="P5230" t="s">
        <v>25</v>
      </c>
      <c r="Q5230" t="s">
        <v>39</v>
      </c>
      <c r="R5230" t="s">
        <v>573</v>
      </c>
      <c r="S5230" s="5">
        <v>73.536000000000001</v>
      </c>
      <c r="T5230" s="5">
        <v>5.9495791305884804</v>
      </c>
      <c r="U5230" s="6">
        <f>SuperStoreData[[#This Row],[Profit]]/SuperStoreData[[#This Row],[Sales]]</f>
        <v>8.0907026906392523E-2</v>
      </c>
    </row>
    <row r="5231" spans="1:21" x14ac:dyDescent="0.2">
      <c r="A5231">
        <v>7346</v>
      </c>
      <c r="B5231" t="s">
        <v>7371</v>
      </c>
      <c r="C5231" s="1">
        <v>42270</v>
      </c>
      <c r="D5231" s="1">
        <v>42275</v>
      </c>
      <c r="E5231" s="7">
        <f>SuperStoreData[[#This Row],[Ship Date]]-SuperStoreData[[#This Row],[Order Date]]</f>
        <v>5</v>
      </c>
      <c r="F5231" t="s">
        <v>29</v>
      </c>
      <c r="G5231" t="s">
        <v>3997</v>
      </c>
      <c r="H5231" t="s">
        <v>3998</v>
      </c>
      <c r="I5231" t="str">
        <f>PROPER(SuperStoreData[[#This Row],[Customer Name]])</f>
        <v>Darrin Van Huff</v>
      </c>
      <c r="J5231" t="s">
        <v>82</v>
      </c>
      <c r="K5231">
        <v>32216</v>
      </c>
      <c r="L5231" t="str">
        <f>_xlfn.XLOOKUP(SuperStoreData[[#This Row],[Zip Code]],ZipCodeTable[Zip Code],ZipCodeTable[City])</f>
        <v>Jacksonville</v>
      </c>
      <c r="M5231" t="str">
        <f>_xlfn.XLOOKUP(SuperStoreData[[#This Row],[Zip Code]],ZipCodeTable[Zip Code],ZipCodeTable[State])</f>
        <v>FL</v>
      </c>
      <c r="N5231" t="s">
        <v>85</v>
      </c>
      <c r="O5231" t="s">
        <v>4493</v>
      </c>
      <c r="P5231" t="s">
        <v>76</v>
      </c>
      <c r="Q5231" t="s">
        <v>98</v>
      </c>
      <c r="R5231" t="s">
        <v>4494</v>
      </c>
      <c r="S5231" s="5">
        <v>73.567999999999998</v>
      </c>
      <c r="T5231" s="5">
        <v>3.6988562551921702</v>
      </c>
      <c r="U5231" s="6">
        <f>SuperStoreData[[#This Row],[Profit]]/SuperStoreData[[#This Row],[Sales]]</f>
        <v>5.027805914517413E-2</v>
      </c>
    </row>
    <row r="5232" spans="1:21" x14ac:dyDescent="0.2">
      <c r="A5232">
        <v>91</v>
      </c>
      <c r="B5232" t="s">
        <v>8951</v>
      </c>
      <c r="C5232" s="1">
        <v>43171</v>
      </c>
      <c r="D5232" s="1">
        <v>43176</v>
      </c>
      <c r="E5232" s="7">
        <f>SuperStoreData[[#This Row],[Ship Date]]-SuperStoreData[[#This Row],[Order Date]]</f>
        <v>5</v>
      </c>
      <c r="F5232" t="s">
        <v>29</v>
      </c>
      <c r="G5232" t="s">
        <v>8154</v>
      </c>
      <c r="H5232" t="s">
        <v>8952</v>
      </c>
      <c r="I5232" t="str">
        <f>PROPER(SuperStoreData[[#This Row],[Customer Name]])</f>
        <v>Jim Sink</v>
      </c>
      <c r="J5232" t="s">
        <v>82</v>
      </c>
      <c r="K5232">
        <v>90036</v>
      </c>
      <c r="L5232" t="str">
        <f>_xlfn.XLOOKUP(SuperStoreData[[#This Row],[Zip Code]],ZipCodeTable[Zip Code],ZipCodeTable[City])</f>
        <v>Los Angeles</v>
      </c>
      <c r="M5232" t="str">
        <f>_xlfn.XLOOKUP(SuperStoreData[[#This Row],[Zip Code]],ZipCodeTable[Zip Code],ZipCodeTable[State])</f>
        <v>CA</v>
      </c>
      <c r="N5232" t="s">
        <v>68</v>
      </c>
      <c r="O5232" t="s">
        <v>3830</v>
      </c>
      <c r="P5232" t="s">
        <v>76</v>
      </c>
      <c r="Q5232" t="s">
        <v>98</v>
      </c>
      <c r="R5232" t="s">
        <v>3831</v>
      </c>
      <c r="S5232" s="5">
        <v>73.584000000000003</v>
      </c>
      <c r="T5232" s="5">
        <v>7.7335990070439804</v>
      </c>
      <c r="U5232" s="6">
        <f>SuperStoreData[[#This Row],[Profit]]/SuperStoreData[[#This Row],[Sales]]</f>
        <v>0.10509892105680556</v>
      </c>
    </row>
    <row r="5233" spans="1:21" x14ac:dyDescent="0.2">
      <c r="A5233">
        <v>8304</v>
      </c>
      <c r="B5233" t="s">
        <v>11835</v>
      </c>
      <c r="C5233" s="1">
        <v>42709</v>
      </c>
      <c r="D5233" s="1">
        <v>42715</v>
      </c>
      <c r="E5233" s="7">
        <f>SuperStoreData[[#This Row],[Ship Date]]-SuperStoreData[[#This Row],[Order Date]]</f>
        <v>6</v>
      </c>
      <c r="F5233" t="s">
        <v>129</v>
      </c>
      <c r="G5233" t="s">
        <v>2158</v>
      </c>
      <c r="H5233" t="s">
        <v>11836</v>
      </c>
      <c r="I5233" t="str">
        <f>PROPER(SuperStoreData[[#This Row],[Customer Name]])</f>
        <v>Nancy Lomonaco</v>
      </c>
      <c r="J5233" t="s">
        <v>21</v>
      </c>
      <c r="K5233">
        <v>94110</v>
      </c>
      <c r="L5233" t="str">
        <f>_xlfn.XLOOKUP(SuperStoreData[[#This Row],[Zip Code]],ZipCodeTable[Zip Code],ZipCodeTable[City])</f>
        <v>San Francisco</v>
      </c>
      <c r="M5233" t="str">
        <f>_xlfn.XLOOKUP(SuperStoreData[[#This Row],[Zip Code]],ZipCodeTable[Zip Code],ZipCodeTable[State])</f>
        <v>CA</v>
      </c>
      <c r="N5233" t="s">
        <v>68</v>
      </c>
      <c r="O5233" t="s">
        <v>3502</v>
      </c>
      <c r="P5233" t="s">
        <v>76</v>
      </c>
      <c r="Q5233" t="s">
        <v>98</v>
      </c>
      <c r="R5233" t="s">
        <v>3503</v>
      </c>
      <c r="S5233" s="5">
        <v>73.584000000000003</v>
      </c>
      <c r="T5233" s="5">
        <v>24.8921714979185</v>
      </c>
      <c r="U5233" s="6">
        <f>SuperStoreData[[#This Row],[Profit]]/SuperStoreData[[#This Row],[Sales]]</f>
        <v>0.33828239152422401</v>
      </c>
    </row>
    <row r="5234" spans="1:21" x14ac:dyDescent="0.2">
      <c r="A5234">
        <v>6541</v>
      </c>
      <c r="B5234" t="s">
        <v>8747</v>
      </c>
      <c r="C5234" s="1">
        <v>42455</v>
      </c>
      <c r="D5234" s="1">
        <v>42459</v>
      </c>
      <c r="E5234" s="7">
        <f>SuperStoreData[[#This Row],[Ship Date]]-SuperStoreData[[#This Row],[Order Date]]</f>
        <v>4</v>
      </c>
      <c r="F5234" t="s">
        <v>18</v>
      </c>
      <c r="G5234" t="s">
        <v>783</v>
      </c>
      <c r="H5234" t="s">
        <v>784</v>
      </c>
      <c r="I5234" t="str">
        <f>PROPER(SuperStoreData[[#This Row],[Customer Name]])</f>
        <v>Chris Cortes</v>
      </c>
      <c r="J5234" t="s">
        <v>32</v>
      </c>
      <c r="K5234">
        <v>98103</v>
      </c>
      <c r="L5234" t="str">
        <f>_xlfn.XLOOKUP(SuperStoreData[[#This Row],[Zip Code]],ZipCodeTable[Zip Code],ZipCodeTable[City])</f>
        <v>Seattle</v>
      </c>
      <c r="M5234" t="str">
        <f>_xlfn.XLOOKUP(SuperStoreData[[#This Row],[Zip Code]],ZipCodeTable[Zip Code],ZipCodeTable[State])</f>
        <v>WA</v>
      </c>
      <c r="N5234" t="s">
        <v>68</v>
      </c>
      <c r="O5234" t="s">
        <v>4204</v>
      </c>
      <c r="P5234" t="s">
        <v>25</v>
      </c>
      <c r="Q5234" t="s">
        <v>91</v>
      </c>
      <c r="R5234" t="s">
        <v>4205</v>
      </c>
      <c r="S5234" s="5">
        <v>73.680000000000007</v>
      </c>
      <c r="T5234" s="5">
        <v>8.3304154827629304</v>
      </c>
      <c r="U5234" s="6">
        <f>SuperStoreData[[#This Row],[Profit]]/SuperStoreData[[#This Row],[Sales]]</f>
        <v>0.11306209938603325</v>
      </c>
    </row>
    <row r="5235" spans="1:21" x14ac:dyDescent="0.2">
      <c r="A5235">
        <v>8513</v>
      </c>
      <c r="B5235" t="s">
        <v>1334</v>
      </c>
      <c r="C5235" s="1">
        <v>42979</v>
      </c>
      <c r="D5235" s="1">
        <v>42981</v>
      </c>
      <c r="E5235" s="7">
        <f>SuperStoreData[[#This Row],[Ship Date]]-SuperStoreData[[#This Row],[Order Date]]</f>
        <v>2</v>
      </c>
      <c r="F5235" t="s">
        <v>29</v>
      </c>
      <c r="G5235" t="s">
        <v>1335</v>
      </c>
      <c r="H5235" t="s">
        <v>1336</v>
      </c>
      <c r="I5235" t="str">
        <f>PROPER(SuperStoreData[[#This Row],[Customer Name]])</f>
        <v>Noel Staavos</v>
      </c>
      <c r="J5235" t="s">
        <v>82</v>
      </c>
      <c r="K5235">
        <v>77041</v>
      </c>
      <c r="L5235" t="str">
        <f>_xlfn.XLOOKUP(SuperStoreData[[#This Row],[Zip Code]],ZipCodeTable[Zip Code],ZipCodeTable[City])</f>
        <v>Houston</v>
      </c>
      <c r="M5235" t="str">
        <f>_xlfn.XLOOKUP(SuperStoreData[[#This Row],[Zip Code]],ZipCodeTable[Zip Code],ZipCodeTable[State])</f>
        <v>TX</v>
      </c>
      <c r="N5235" t="s">
        <v>23</v>
      </c>
      <c r="O5235" t="s">
        <v>1337</v>
      </c>
      <c r="P5235" t="s">
        <v>48</v>
      </c>
      <c r="Q5235" t="s">
        <v>49</v>
      </c>
      <c r="R5235" t="s">
        <v>1338</v>
      </c>
      <c r="S5235" s="5">
        <v>73.784000000000006</v>
      </c>
      <c r="T5235" s="5">
        <v>8.7114325864584998</v>
      </c>
      <c r="U5235" s="6">
        <f>SuperStoreData[[#This Row],[Profit]]/SuperStoreData[[#This Row],[Sales]]</f>
        <v>0.11806668907159409</v>
      </c>
    </row>
    <row r="5236" spans="1:21" x14ac:dyDescent="0.2">
      <c r="A5236">
        <v>7699</v>
      </c>
      <c r="B5236" t="s">
        <v>8341</v>
      </c>
      <c r="C5236" s="1">
        <v>43413</v>
      </c>
      <c r="D5236" s="1">
        <v>43418</v>
      </c>
      <c r="E5236" s="7">
        <f>SuperStoreData[[#This Row],[Ship Date]]-SuperStoreData[[#This Row],[Order Date]]</f>
        <v>5</v>
      </c>
      <c r="F5236" t="s">
        <v>29</v>
      </c>
      <c r="G5236" t="s">
        <v>4804</v>
      </c>
      <c r="H5236" t="s">
        <v>8344</v>
      </c>
      <c r="I5236" t="str">
        <f>PROPER(SuperStoreData[[#This Row],[Customer Name]])</f>
        <v>Ben Ferrer</v>
      </c>
      <c r="J5236" t="s">
        <v>21</v>
      </c>
      <c r="K5236">
        <v>1841</v>
      </c>
      <c r="L5236" t="str">
        <f>_xlfn.XLOOKUP(SuperStoreData[[#This Row],[Zip Code]],ZipCodeTable[Zip Code],ZipCodeTable[City])</f>
        <v>Lawrence</v>
      </c>
      <c r="M5236" t="str">
        <f>_xlfn.XLOOKUP(SuperStoreData[[#This Row],[Zip Code]],ZipCodeTable[Zip Code],ZipCodeTable[State])</f>
        <v>MA</v>
      </c>
      <c r="N5236" t="s">
        <v>46</v>
      </c>
      <c r="O5236" t="s">
        <v>1199</v>
      </c>
      <c r="P5236" t="s">
        <v>25</v>
      </c>
      <c r="Q5236" t="s">
        <v>61</v>
      </c>
      <c r="R5236" t="s">
        <v>1200</v>
      </c>
      <c r="S5236" s="5">
        <v>73.849999999999994</v>
      </c>
      <c r="T5236" s="5">
        <v>5.41262193689432</v>
      </c>
      <c r="U5236" s="6">
        <f>SuperStoreData[[#This Row],[Profit]]/SuperStoreData[[#This Row],[Sales]]</f>
        <v>7.3292104764987417E-2</v>
      </c>
    </row>
    <row r="5237" spans="1:21" x14ac:dyDescent="0.2">
      <c r="A5237">
        <v>9041</v>
      </c>
      <c r="B5237" t="s">
        <v>9417</v>
      </c>
      <c r="C5237" s="1">
        <v>42935</v>
      </c>
      <c r="D5237" s="1">
        <v>42941</v>
      </c>
      <c r="E5237" s="7">
        <f>SuperStoreData[[#This Row],[Ship Date]]-SuperStoreData[[#This Row],[Order Date]]</f>
        <v>6</v>
      </c>
      <c r="F5237" t="s">
        <v>29</v>
      </c>
      <c r="G5237" t="s">
        <v>4753</v>
      </c>
      <c r="H5237" t="s">
        <v>4754</v>
      </c>
      <c r="I5237" t="str">
        <f>PROPER(SuperStoreData[[#This Row],[Customer Name]])</f>
        <v>Neil Ducich</v>
      </c>
      <c r="J5237" t="s">
        <v>82</v>
      </c>
      <c r="K5237">
        <v>85224</v>
      </c>
      <c r="L5237" t="str">
        <f>_xlfn.XLOOKUP(SuperStoreData[[#This Row],[Zip Code]],ZipCodeTable[Zip Code],ZipCodeTable[City])</f>
        <v>Chandler</v>
      </c>
      <c r="M5237" t="str">
        <f>_xlfn.XLOOKUP(SuperStoreData[[#This Row],[Zip Code]],ZipCodeTable[Zip Code],ZipCodeTable[State])</f>
        <v>AZ</v>
      </c>
      <c r="N5237" t="s">
        <v>68</v>
      </c>
      <c r="O5237" t="s">
        <v>1871</v>
      </c>
      <c r="P5237" t="s">
        <v>48</v>
      </c>
      <c r="Q5237" t="s">
        <v>137</v>
      </c>
      <c r="R5237" t="s">
        <v>1872</v>
      </c>
      <c r="S5237" s="5">
        <v>73.915000000000006</v>
      </c>
      <c r="T5237" s="5">
        <v>23.196892771947201</v>
      </c>
      <c r="U5237" s="6">
        <f>SuperStoreData[[#This Row],[Profit]]/SuperStoreData[[#This Row],[Sales]]</f>
        <v>0.31383200665558003</v>
      </c>
    </row>
    <row r="5238" spans="1:21" x14ac:dyDescent="0.2">
      <c r="A5238">
        <v>4110</v>
      </c>
      <c r="B5238" t="s">
        <v>10850</v>
      </c>
      <c r="C5238" s="1">
        <v>42416</v>
      </c>
      <c r="D5238" s="1">
        <v>42421</v>
      </c>
      <c r="E5238" s="7">
        <f>SuperStoreData[[#This Row],[Ship Date]]-SuperStoreData[[#This Row],[Order Date]]</f>
        <v>5</v>
      </c>
      <c r="F5238" t="s">
        <v>29</v>
      </c>
      <c r="G5238" t="s">
        <v>5574</v>
      </c>
      <c r="H5238" t="s">
        <v>10852</v>
      </c>
      <c r="I5238" t="str">
        <f>PROPER(SuperStoreData[[#This Row],[Customer Name]])</f>
        <v>Dionis Lloyd</v>
      </c>
      <c r="J5238" t="s">
        <v>82</v>
      </c>
      <c r="K5238">
        <v>48227</v>
      </c>
      <c r="L5238" t="str">
        <f>_xlfn.XLOOKUP(SuperStoreData[[#This Row],[Zip Code]],ZipCodeTable[Zip Code],ZipCodeTable[City])</f>
        <v>Detroit</v>
      </c>
      <c r="M5238" t="str">
        <f>_xlfn.XLOOKUP(SuperStoreData[[#This Row],[Zip Code]],ZipCodeTable[Zip Code],ZipCodeTable[State])</f>
        <v>MI</v>
      </c>
      <c r="N5238" t="s">
        <v>23</v>
      </c>
      <c r="O5238" t="s">
        <v>1603</v>
      </c>
      <c r="P5238" t="s">
        <v>76</v>
      </c>
      <c r="Q5238" t="s">
        <v>98</v>
      </c>
      <c r="R5238" t="s">
        <v>1604</v>
      </c>
      <c r="S5238" s="5">
        <v>73.98</v>
      </c>
      <c r="T5238" s="5">
        <v>18.433490841286002</v>
      </c>
      <c r="U5238" s="6">
        <f>SuperStoreData[[#This Row],[Profit]]/SuperStoreData[[#This Row],[Sales]]</f>
        <v>0.24916857044182211</v>
      </c>
    </row>
    <row r="5239" spans="1:21" x14ac:dyDescent="0.2">
      <c r="A5239">
        <v>2733</v>
      </c>
      <c r="B5239" t="s">
        <v>1599</v>
      </c>
      <c r="C5239" s="1">
        <v>42840</v>
      </c>
      <c r="D5239" s="1">
        <v>42846</v>
      </c>
      <c r="E5239" s="7">
        <f>SuperStoreData[[#This Row],[Ship Date]]-SuperStoreData[[#This Row],[Order Date]]</f>
        <v>6</v>
      </c>
      <c r="F5239" t="s">
        <v>29</v>
      </c>
      <c r="G5239" t="s">
        <v>1600</v>
      </c>
      <c r="H5239" t="s">
        <v>1601</v>
      </c>
      <c r="I5239" t="str">
        <f>PROPER(SuperStoreData[[#This Row],[Customer Name]])</f>
        <v>Eric Hoffmann</v>
      </c>
      <c r="J5239" t="s">
        <v>32</v>
      </c>
      <c r="K5239">
        <v>7060</v>
      </c>
      <c r="L5239" t="str">
        <f>_xlfn.XLOOKUP(SuperStoreData[[#This Row],[Zip Code]],ZipCodeTable[Zip Code],ZipCodeTable[City])</f>
        <v>Plainfield</v>
      </c>
      <c r="M5239" t="str">
        <f>_xlfn.XLOOKUP(SuperStoreData[[#This Row],[Zip Code]],ZipCodeTable[Zip Code],ZipCodeTable[State])</f>
        <v>NJ</v>
      </c>
      <c r="N5239" t="s">
        <v>46</v>
      </c>
      <c r="O5239" t="s">
        <v>1603</v>
      </c>
      <c r="P5239" t="s">
        <v>76</v>
      </c>
      <c r="Q5239" t="s">
        <v>98</v>
      </c>
      <c r="R5239" t="s">
        <v>1604</v>
      </c>
      <c r="S5239" s="5">
        <v>73.98</v>
      </c>
      <c r="T5239" s="5">
        <v>-3.6204348258952699</v>
      </c>
      <c r="U5239" s="6">
        <f>SuperStoreData[[#This Row],[Profit]]/SuperStoreData[[#This Row],[Sales]]</f>
        <v>-4.8938021436810891E-2</v>
      </c>
    </row>
    <row r="5240" spans="1:21" x14ac:dyDescent="0.2">
      <c r="A5240">
        <v>6464</v>
      </c>
      <c r="B5240" t="s">
        <v>8137</v>
      </c>
      <c r="C5240" s="1">
        <v>42986</v>
      </c>
      <c r="D5240" s="1">
        <v>42990</v>
      </c>
      <c r="E5240" s="7">
        <f>SuperStoreData[[#This Row],[Ship Date]]-SuperStoreData[[#This Row],[Order Date]]</f>
        <v>4</v>
      </c>
      <c r="F5240" t="s">
        <v>18</v>
      </c>
      <c r="G5240" t="s">
        <v>6663</v>
      </c>
      <c r="H5240" t="s">
        <v>6667</v>
      </c>
      <c r="I5240" t="str">
        <f>PROPER(SuperStoreData[[#This Row],[Customer Name]])</f>
        <v>Anthony Jacobs</v>
      </c>
      <c r="J5240" t="s">
        <v>82</v>
      </c>
      <c r="K5240">
        <v>21215</v>
      </c>
      <c r="L5240" t="str">
        <f>_xlfn.XLOOKUP(SuperStoreData[[#This Row],[Zip Code]],ZipCodeTable[Zip Code],ZipCodeTable[City])</f>
        <v>Baltimore</v>
      </c>
      <c r="M5240" t="str">
        <f>_xlfn.XLOOKUP(SuperStoreData[[#This Row],[Zip Code]],ZipCodeTable[Zip Code],ZipCodeTable[State])</f>
        <v>MD</v>
      </c>
      <c r="N5240" t="s">
        <v>46</v>
      </c>
      <c r="O5240" t="s">
        <v>1256</v>
      </c>
      <c r="P5240" t="s">
        <v>25</v>
      </c>
      <c r="Q5240" t="s">
        <v>197</v>
      </c>
      <c r="R5240" t="s">
        <v>1257</v>
      </c>
      <c r="S5240" s="5">
        <v>74</v>
      </c>
      <c r="T5240" s="5">
        <v>24.947765057151901</v>
      </c>
      <c r="U5240" s="6">
        <f>SuperStoreData[[#This Row],[Profit]]/SuperStoreData[[#This Row],[Sales]]</f>
        <v>0.33713196023178243</v>
      </c>
    </row>
    <row r="5241" spans="1:21" x14ac:dyDescent="0.2">
      <c r="A5241">
        <v>3935</v>
      </c>
      <c r="B5241" t="s">
        <v>1851</v>
      </c>
      <c r="C5241" s="1">
        <v>42681</v>
      </c>
      <c r="D5241" s="1">
        <v>42683</v>
      </c>
      <c r="E5241" s="7">
        <f>SuperStoreData[[#This Row],[Ship Date]]-SuperStoreData[[#This Row],[Order Date]]</f>
        <v>2</v>
      </c>
      <c r="F5241" t="s">
        <v>29</v>
      </c>
      <c r="G5241" t="s">
        <v>1852</v>
      </c>
      <c r="H5241" t="s">
        <v>1853</v>
      </c>
      <c r="I5241" t="str">
        <f>PROPER(SuperStoreData[[#This Row],[Customer Name]])</f>
        <v>Anthony Witt</v>
      </c>
      <c r="J5241" t="s">
        <v>32</v>
      </c>
      <c r="K5241">
        <v>93309</v>
      </c>
      <c r="L5241" t="str">
        <f>_xlfn.XLOOKUP(SuperStoreData[[#This Row],[Zip Code]],ZipCodeTable[Zip Code],ZipCodeTable[City])</f>
        <v>Bakersfield</v>
      </c>
      <c r="M5241" t="str">
        <f>_xlfn.XLOOKUP(SuperStoreData[[#This Row],[Zip Code]],ZipCodeTable[Zip Code],ZipCodeTable[State])</f>
        <v>CA</v>
      </c>
      <c r="N5241" t="s">
        <v>68</v>
      </c>
      <c r="O5241" t="s">
        <v>1256</v>
      </c>
      <c r="P5241" t="s">
        <v>25</v>
      </c>
      <c r="Q5241" t="s">
        <v>197</v>
      </c>
      <c r="R5241" t="s">
        <v>1257</v>
      </c>
      <c r="S5241" s="5">
        <v>74</v>
      </c>
      <c r="T5241" s="5">
        <v>-2.4940636658641302</v>
      </c>
      <c r="U5241" s="6">
        <f>SuperStoreData[[#This Row],[Profit]]/SuperStoreData[[#This Row],[Sales]]</f>
        <v>-3.3703563052217979E-2</v>
      </c>
    </row>
    <row r="5242" spans="1:21" x14ac:dyDescent="0.2">
      <c r="A5242">
        <v>107</v>
      </c>
      <c r="B5242" t="s">
        <v>10453</v>
      </c>
      <c r="C5242" s="1">
        <v>43295</v>
      </c>
      <c r="D5242" s="1">
        <v>43299</v>
      </c>
      <c r="E5242" s="7">
        <f>SuperStoreData[[#This Row],[Ship Date]]-SuperStoreData[[#This Row],[Order Date]]</f>
        <v>4</v>
      </c>
      <c r="F5242" t="s">
        <v>29</v>
      </c>
      <c r="G5242" t="s">
        <v>30</v>
      </c>
      <c r="H5242" t="s">
        <v>31</v>
      </c>
      <c r="I5242" t="str">
        <f>PROPER(SuperStoreData[[#This Row],[Customer Name]])</f>
        <v>Janet Martin</v>
      </c>
      <c r="J5242" t="s">
        <v>32</v>
      </c>
      <c r="K5242">
        <v>28205</v>
      </c>
      <c r="L5242" t="str">
        <f>_xlfn.XLOOKUP(SuperStoreData[[#This Row],[Zip Code]],ZipCodeTable[Zip Code],ZipCodeTable[City])</f>
        <v>Charlotte</v>
      </c>
      <c r="M5242" t="str">
        <f>_xlfn.XLOOKUP(SuperStoreData[[#This Row],[Zip Code]],ZipCodeTable[Zip Code],ZipCodeTable[State])</f>
        <v>NC</v>
      </c>
      <c r="N5242" t="s">
        <v>85</v>
      </c>
      <c r="O5242" t="s">
        <v>4772</v>
      </c>
      <c r="P5242" t="s">
        <v>76</v>
      </c>
      <c r="Q5242" t="s">
        <v>77</v>
      </c>
      <c r="R5242" t="s">
        <v>4773</v>
      </c>
      <c r="S5242" s="5">
        <v>74.111999999999995</v>
      </c>
      <c r="T5242" s="5">
        <v>20.608823223658099</v>
      </c>
      <c r="U5242" s="6">
        <f>SuperStoreData[[#This Row],[Profit]]/SuperStoreData[[#This Row],[Sales]]</f>
        <v>0.27807673822941092</v>
      </c>
    </row>
    <row r="5243" spans="1:21" x14ac:dyDescent="0.2">
      <c r="A5243">
        <v>8849</v>
      </c>
      <c r="B5243" t="s">
        <v>1609</v>
      </c>
      <c r="C5243" s="1">
        <v>42898</v>
      </c>
      <c r="D5243" s="1">
        <v>42900</v>
      </c>
      <c r="E5243" s="7">
        <f>SuperStoreData[[#This Row],[Ship Date]]-SuperStoreData[[#This Row],[Order Date]]</f>
        <v>2</v>
      </c>
      <c r="F5243" t="s">
        <v>18</v>
      </c>
      <c r="G5243" t="s">
        <v>1610</v>
      </c>
      <c r="H5243" t="s">
        <v>1612</v>
      </c>
      <c r="I5243" t="str">
        <f>PROPER(SuperStoreData[[#This Row],[Customer Name]])</f>
        <v>Frank Atkinson</v>
      </c>
      <c r="J5243" t="s">
        <v>82</v>
      </c>
      <c r="K5243">
        <v>27604</v>
      </c>
      <c r="L5243" t="str">
        <f>_xlfn.XLOOKUP(SuperStoreData[[#This Row],[Zip Code]],ZipCodeTable[Zip Code],ZipCodeTable[City])</f>
        <v>Raleigh</v>
      </c>
      <c r="M5243" t="str">
        <f>_xlfn.XLOOKUP(SuperStoreData[[#This Row],[Zip Code]],ZipCodeTable[Zip Code],ZipCodeTable[State])</f>
        <v>NC</v>
      </c>
      <c r="N5243" t="s">
        <v>85</v>
      </c>
      <c r="O5243" t="s">
        <v>1615</v>
      </c>
      <c r="P5243" t="s">
        <v>76</v>
      </c>
      <c r="Q5243" t="s">
        <v>98</v>
      </c>
      <c r="R5243" t="s">
        <v>1616</v>
      </c>
      <c r="S5243" s="5">
        <v>74.239999999999995</v>
      </c>
      <c r="T5243" s="5">
        <v>6.13721897657555</v>
      </c>
      <c r="U5243" s="6">
        <f>SuperStoreData[[#This Row],[Profit]]/SuperStoreData[[#This Row],[Sales]]</f>
        <v>8.2667281473269807E-2</v>
      </c>
    </row>
    <row r="5244" spans="1:21" x14ac:dyDescent="0.2">
      <c r="A5244">
        <v>3187</v>
      </c>
      <c r="B5244" t="s">
        <v>5597</v>
      </c>
      <c r="C5244" s="1">
        <v>43309</v>
      </c>
      <c r="D5244" s="1">
        <v>43313</v>
      </c>
      <c r="E5244" s="7">
        <f>SuperStoreData[[#This Row],[Ship Date]]-SuperStoreData[[#This Row],[Order Date]]</f>
        <v>4</v>
      </c>
      <c r="F5244" t="s">
        <v>18</v>
      </c>
      <c r="G5244" t="s">
        <v>1966</v>
      </c>
      <c r="H5244" t="s">
        <v>1974</v>
      </c>
      <c r="I5244" t="str">
        <f>PROPER(SuperStoreData[[#This Row],[Customer Name]])</f>
        <v>Tamara Chand</v>
      </c>
      <c r="J5244" t="s">
        <v>82</v>
      </c>
      <c r="K5244">
        <v>77041</v>
      </c>
      <c r="L5244" t="str">
        <f>_xlfn.XLOOKUP(SuperStoreData[[#This Row],[Zip Code]],ZipCodeTable[Zip Code],ZipCodeTable[City])</f>
        <v>Houston</v>
      </c>
      <c r="M5244" t="str">
        <f>_xlfn.XLOOKUP(SuperStoreData[[#This Row],[Zip Code]],ZipCodeTable[Zip Code],ZipCodeTable[State])</f>
        <v>TX</v>
      </c>
      <c r="N5244" t="s">
        <v>23</v>
      </c>
      <c r="O5244" t="s">
        <v>5605</v>
      </c>
      <c r="P5244" t="s">
        <v>25</v>
      </c>
      <c r="Q5244" t="s">
        <v>293</v>
      </c>
      <c r="R5244" t="s">
        <v>294</v>
      </c>
      <c r="S5244" s="5">
        <v>74.352000000000004</v>
      </c>
      <c r="T5244" s="5">
        <v>11.7334987366643</v>
      </c>
      <c r="U5244" s="6">
        <f>SuperStoreData[[#This Row],[Profit]]/SuperStoreData[[#This Row],[Sales]]</f>
        <v>0.15781012933968555</v>
      </c>
    </row>
    <row r="5245" spans="1:21" x14ac:dyDescent="0.2">
      <c r="A5245">
        <v>9299</v>
      </c>
      <c r="B5245" t="s">
        <v>9109</v>
      </c>
      <c r="C5245" s="1">
        <v>42320</v>
      </c>
      <c r="D5245" s="1">
        <v>42324</v>
      </c>
      <c r="E5245" s="7">
        <f>SuperStoreData[[#This Row],[Ship Date]]-SuperStoreData[[#This Row],[Order Date]]</f>
        <v>4</v>
      </c>
      <c r="F5245" t="s">
        <v>129</v>
      </c>
      <c r="G5245" t="s">
        <v>1947</v>
      </c>
      <c r="H5245" t="s">
        <v>1948</v>
      </c>
      <c r="I5245" t="str">
        <f>PROPER(SuperStoreData[[#This Row],[Customer Name]])</f>
        <v>Michael Paige</v>
      </c>
      <c r="J5245" t="s">
        <v>82</v>
      </c>
      <c r="K5245">
        <v>78501</v>
      </c>
      <c r="L5245" t="str">
        <f>_xlfn.XLOOKUP(SuperStoreData[[#This Row],[Zip Code]],ZipCodeTable[Zip Code],ZipCodeTable[City])</f>
        <v>Mcallen</v>
      </c>
      <c r="M5245" t="str">
        <f>_xlfn.XLOOKUP(SuperStoreData[[#This Row],[Zip Code]],ZipCodeTable[Zip Code],ZipCodeTable[State])</f>
        <v>TX</v>
      </c>
      <c r="N5245" t="s">
        <v>23</v>
      </c>
      <c r="O5245" t="s">
        <v>7300</v>
      </c>
      <c r="P5245" t="s">
        <v>25</v>
      </c>
      <c r="Q5245" t="s">
        <v>52</v>
      </c>
      <c r="R5245" t="s">
        <v>7301</v>
      </c>
      <c r="S5245" s="5">
        <v>74.352000000000004</v>
      </c>
      <c r="T5245" s="5">
        <v>17.655081518473899</v>
      </c>
      <c r="U5245" s="6">
        <f>SuperStoreData[[#This Row],[Profit]]/SuperStoreData[[#This Row],[Sales]]</f>
        <v>0.23745267805134898</v>
      </c>
    </row>
    <row r="5246" spans="1:21" x14ac:dyDescent="0.2">
      <c r="A5246">
        <v>6304</v>
      </c>
      <c r="B5246" t="s">
        <v>9153</v>
      </c>
      <c r="C5246" s="1">
        <v>43343</v>
      </c>
      <c r="D5246" s="1">
        <v>43348</v>
      </c>
      <c r="E5246" s="7">
        <f>SuperStoreData[[#This Row],[Ship Date]]-SuperStoreData[[#This Row],[Order Date]]</f>
        <v>5</v>
      </c>
      <c r="F5246" t="s">
        <v>129</v>
      </c>
      <c r="G5246" t="s">
        <v>7637</v>
      </c>
      <c r="H5246" t="s">
        <v>7638</v>
      </c>
      <c r="I5246" t="str">
        <f>PROPER(SuperStoreData[[#This Row],[Customer Name]])</f>
        <v>Neil Knudson</v>
      </c>
      <c r="J5246" t="s">
        <v>21</v>
      </c>
      <c r="K5246">
        <v>78415</v>
      </c>
      <c r="L5246" t="str">
        <f>_xlfn.XLOOKUP(SuperStoreData[[#This Row],[Zip Code]],ZipCodeTable[Zip Code],ZipCodeTable[City])</f>
        <v>Corpus Christi</v>
      </c>
      <c r="M5246" t="str">
        <f>_xlfn.XLOOKUP(SuperStoreData[[#This Row],[Zip Code]],ZipCodeTable[Zip Code],ZipCodeTable[State])</f>
        <v>TX</v>
      </c>
      <c r="N5246" t="s">
        <v>23</v>
      </c>
      <c r="O5246" t="s">
        <v>2705</v>
      </c>
      <c r="P5246" t="s">
        <v>25</v>
      </c>
      <c r="Q5246" t="s">
        <v>91</v>
      </c>
      <c r="R5246" t="s">
        <v>2706</v>
      </c>
      <c r="S5246" s="5">
        <v>74.352000000000004</v>
      </c>
      <c r="T5246" s="5">
        <v>4.7606715067658696</v>
      </c>
      <c r="U5246" s="6">
        <f>SuperStoreData[[#This Row],[Profit]]/SuperStoreData[[#This Row],[Sales]]</f>
        <v>6.4028829174277352E-2</v>
      </c>
    </row>
    <row r="5247" spans="1:21" x14ac:dyDescent="0.2">
      <c r="A5247">
        <v>1668</v>
      </c>
      <c r="B5247" t="s">
        <v>10637</v>
      </c>
      <c r="C5247" s="1">
        <v>42337</v>
      </c>
      <c r="D5247" s="1">
        <v>42344</v>
      </c>
      <c r="E5247" s="7">
        <f>SuperStoreData[[#This Row],[Ship Date]]-SuperStoreData[[#This Row],[Order Date]]</f>
        <v>7</v>
      </c>
      <c r="F5247" t="s">
        <v>129</v>
      </c>
      <c r="G5247" t="s">
        <v>791</v>
      </c>
      <c r="H5247" t="s">
        <v>810</v>
      </c>
      <c r="I5247" t="str">
        <f>PROPER(SuperStoreData[[#This Row],[Customer Name]])</f>
        <v>Neola Schneider</v>
      </c>
      <c r="J5247" t="s">
        <v>32</v>
      </c>
      <c r="K5247">
        <v>75217</v>
      </c>
      <c r="L5247" t="str">
        <f>_xlfn.XLOOKUP(SuperStoreData[[#This Row],[Zip Code]],ZipCodeTable[Zip Code],ZipCodeTable[City])</f>
        <v>Dallas</v>
      </c>
      <c r="M5247" t="str">
        <f>_xlfn.XLOOKUP(SuperStoreData[[#This Row],[Zip Code]],ZipCodeTable[Zip Code],ZipCodeTable[State])</f>
        <v>TX</v>
      </c>
      <c r="N5247" t="s">
        <v>23</v>
      </c>
      <c r="O5247" t="s">
        <v>2705</v>
      </c>
      <c r="P5247" t="s">
        <v>25</v>
      </c>
      <c r="Q5247" t="s">
        <v>91</v>
      </c>
      <c r="R5247" t="s">
        <v>2706</v>
      </c>
      <c r="S5247" s="5">
        <v>74.352000000000004</v>
      </c>
      <c r="T5247" s="5">
        <v>17.0794138706827</v>
      </c>
      <c r="U5247" s="6">
        <f>SuperStoreData[[#This Row],[Profit]]/SuperStoreData[[#This Row],[Sales]]</f>
        <v>0.22971021452930249</v>
      </c>
    </row>
    <row r="5248" spans="1:21" x14ac:dyDescent="0.2">
      <c r="A5248">
        <v>7175</v>
      </c>
      <c r="B5248" t="s">
        <v>10903</v>
      </c>
      <c r="C5248" s="1">
        <v>43221</v>
      </c>
      <c r="D5248" s="1">
        <v>43226</v>
      </c>
      <c r="E5248" s="7">
        <f>SuperStoreData[[#This Row],[Ship Date]]-SuperStoreData[[#This Row],[Order Date]]</f>
        <v>5</v>
      </c>
      <c r="F5248" t="s">
        <v>29</v>
      </c>
      <c r="G5248" t="s">
        <v>599</v>
      </c>
      <c r="H5248" t="s">
        <v>2676</v>
      </c>
      <c r="I5248" t="str">
        <f>PROPER(SuperStoreData[[#This Row],[Customer Name]])</f>
        <v>Heather Kirkland</v>
      </c>
      <c r="J5248" t="s">
        <v>82</v>
      </c>
      <c r="K5248">
        <v>77070</v>
      </c>
      <c r="L5248" t="str">
        <f>_xlfn.XLOOKUP(SuperStoreData[[#This Row],[Zip Code]],ZipCodeTable[Zip Code],ZipCodeTable[City])</f>
        <v>Houston</v>
      </c>
      <c r="M5248" t="str">
        <f>_xlfn.XLOOKUP(SuperStoreData[[#This Row],[Zip Code]],ZipCodeTable[Zip Code],ZipCodeTable[State])</f>
        <v>TX</v>
      </c>
      <c r="N5248" t="s">
        <v>23</v>
      </c>
      <c r="O5248" t="s">
        <v>4501</v>
      </c>
      <c r="P5248" t="s">
        <v>25</v>
      </c>
      <c r="Q5248" t="s">
        <v>91</v>
      </c>
      <c r="R5248" t="s">
        <v>4502</v>
      </c>
      <c r="S5248" s="5">
        <v>74.352000000000004</v>
      </c>
      <c r="T5248" s="5">
        <v>3.0489376197223699</v>
      </c>
      <c r="U5248" s="6">
        <f>SuperStoreData[[#This Row],[Profit]]/SuperStoreData[[#This Row],[Sales]]</f>
        <v>4.1006800351333784E-2</v>
      </c>
    </row>
    <row r="5249" spans="1:21" x14ac:dyDescent="0.2">
      <c r="A5249">
        <v>7392</v>
      </c>
      <c r="B5249" t="s">
        <v>4001</v>
      </c>
      <c r="C5249" s="1">
        <v>42080</v>
      </c>
      <c r="D5249" s="1">
        <v>42087</v>
      </c>
      <c r="E5249" s="7">
        <f>SuperStoreData[[#This Row],[Ship Date]]-SuperStoreData[[#This Row],[Order Date]]</f>
        <v>7</v>
      </c>
      <c r="F5249" t="s">
        <v>129</v>
      </c>
      <c r="G5249" t="s">
        <v>619</v>
      </c>
      <c r="H5249" t="s">
        <v>620</v>
      </c>
      <c r="I5249" t="str">
        <f>PROPER(SuperStoreData[[#This Row],[Customer Name]])</f>
        <v>Larry Tron</v>
      </c>
      <c r="J5249" t="s">
        <v>32</v>
      </c>
      <c r="K5249">
        <v>45014</v>
      </c>
      <c r="L5249" t="str">
        <f>_xlfn.XLOOKUP(SuperStoreData[[#This Row],[Zip Code]],ZipCodeTable[Zip Code],ZipCodeTable[City])</f>
        <v>Fairfield</v>
      </c>
      <c r="M5249" t="str">
        <f>_xlfn.XLOOKUP(SuperStoreData[[#This Row],[Zip Code]],ZipCodeTable[Zip Code],ZipCodeTable[State])</f>
        <v>OH</v>
      </c>
      <c r="N5249" t="s">
        <v>46</v>
      </c>
      <c r="O5249" t="s">
        <v>4002</v>
      </c>
      <c r="P5249" t="s">
        <v>25</v>
      </c>
      <c r="Q5249" t="s">
        <v>91</v>
      </c>
      <c r="R5249" t="s">
        <v>4003</v>
      </c>
      <c r="S5249" s="5">
        <v>74.352000000000004</v>
      </c>
      <c r="T5249" s="5">
        <v>15.2880367759739</v>
      </c>
      <c r="U5249" s="6">
        <f>SuperStoreData[[#This Row],[Profit]]/SuperStoreData[[#This Row],[Sales]]</f>
        <v>0.20561702141131241</v>
      </c>
    </row>
    <row r="5250" spans="1:21" x14ac:dyDescent="0.2">
      <c r="A5250">
        <v>8773</v>
      </c>
      <c r="B5250" t="s">
        <v>8240</v>
      </c>
      <c r="C5250" s="1">
        <v>42185</v>
      </c>
      <c r="D5250" s="1">
        <v>42189</v>
      </c>
      <c r="E5250" s="7">
        <f>SuperStoreData[[#This Row],[Ship Date]]-SuperStoreData[[#This Row],[Order Date]]</f>
        <v>4</v>
      </c>
      <c r="F5250" t="s">
        <v>18</v>
      </c>
      <c r="G5250" t="s">
        <v>1385</v>
      </c>
      <c r="H5250" t="s">
        <v>1396</v>
      </c>
      <c r="I5250" t="str">
        <f>PROPER(SuperStoreData[[#This Row],[Customer Name]])</f>
        <v>Dorothy Badders</v>
      </c>
      <c r="J5250" t="s">
        <v>82</v>
      </c>
      <c r="K5250">
        <v>27604</v>
      </c>
      <c r="L5250" t="str">
        <f>_xlfn.XLOOKUP(SuperStoreData[[#This Row],[Zip Code]],ZipCodeTable[Zip Code],ZipCodeTable[City])</f>
        <v>Raleigh</v>
      </c>
      <c r="M5250" t="str">
        <f>_xlfn.XLOOKUP(SuperStoreData[[#This Row],[Zip Code]],ZipCodeTable[Zip Code],ZipCodeTable[State])</f>
        <v>NC</v>
      </c>
      <c r="N5250" t="s">
        <v>85</v>
      </c>
      <c r="O5250" t="s">
        <v>6122</v>
      </c>
      <c r="P5250" t="s">
        <v>25</v>
      </c>
      <c r="Q5250" t="s">
        <v>91</v>
      </c>
      <c r="R5250" t="s">
        <v>6123</v>
      </c>
      <c r="S5250" s="5">
        <v>74.352000000000004</v>
      </c>
      <c r="T5250" s="5">
        <v>-2.6605355177904402</v>
      </c>
      <c r="U5250" s="6">
        <f>SuperStoreData[[#This Row],[Profit]]/SuperStoreData[[#This Row],[Sales]]</f>
        <v>-3.5782971780052186E-2</v>
      </c>
    </row>
    <row r="5251" spans="1:21" x14ac:dyDescent="0.2">
      <c r="A5251">
        <v>1531</v>
      </c>
      <c r="B5251" t="s">
        <v>10899</v>
      </c>
      <c r="C5251" s="1">
        <v>42280</v>
      </c>
      <c r="D5251" s="1">
        <v>42284</v>
      </c>
      <c r="E5251" s="7">
        <f>SuperStoreData[[#This Row],[Ship Date]]-SuperStoreData[[#This Row],[Order Date]]</f>
        <v>4</v>
      </c>
      <c r="F5251" t="s">
        <v>29</v>
      </c>
      <c r="G5251" t="s">
        <v>9139</v>
      </c>
      <c r="H5251" t="s">
        <v>9149</v>
      </c>
      <c r="I5251" t="str">
        <f>PROPER(SuperStoreData[[#This Row],[Customer Name]])</f>
        <v>Benjamin Venier</v>
      </c>
      <c r="J5251" t="s">
        <v>82</v>
      </c>
      <c r="K5251">
        <v>33142</v>
      </c>
      <c r="L5251" t="str">
        <f>_xlfn.XLOOKUP(SuperStoreData[[#This Row],[Zip Code]],ZipCodeTable[Zip Code],ZipCodeTable[City])</f>
        <v>Miami</v>
      </c>
      <c r="M5251" t="str">
        <f>_xlfn.XLOOKUP(SuperStoreData[[#This Row],[Zip Code]],ZipCodeTable[Zip Code],ZipCodeTable[State])</f>
        <v>FL</v>
      </c>
      <c r="N5251" t="s">
        <v>85</v>
      </c>
      <c r="O5251" t="s">
        <v>6122</v>
      </c>
      <c r="P5251" t="s">
        <v>25</v>
      </c>
      <c r="Q5251" t="s">
        <v>91</v>
      </c>
      <c r="R5251" t="s">
        <v>6123</v>
      </c>
      <c r="S5251" s="5">
        <v>74.352000000000004</v>
      </c>
      <c r="T5251" s="5">
        <v>7.4267844920332298</v>
      </c>
      <c r="U5251" s="6">
        <f>SuperStoreData[[#This Row],[Profit]]/SuperStoreData[[#This Row],[Sales]]</f>
        <v>9.9886815311400229E-2</v>
      </c>
    </row>
    <row r="5252" spans="1:21" x14ac:dyDescent="0.2">
      <c r="A5252">
        <v>2871</v>
      </c>
      <c r="B5252" t="s">
        <v>10082</v>
      </c>
      <c r="C5252" s="1">
        <v>42485</v>
      </c>
      <c r="D5252" s="1">
        <v>42492</v>
      </c>
      <c r="E5252" s="7">
        <f>SuperStoreData[[#This Row],[Ship Date]]-SuperStoreData[[#This Row],[Order Date]]</f>
        <v>7</v>
      </c>
      <c r="F5252" t="s">
        <v>29</v>
      </c>
      <c r="G5252" t="s">
        <v>3204</v>
      </c>
      <c r="H5252" t="s">
        <v>10083</v>
      </c>
      <c r="I5252" t="str">
        <f>PROPER(SuperStoreData[[#This Row],[Customer Name]])</f>
        <v>Beth Fritzler</v>
      </c>
      <c r="J5252" t="s">
        <v>82</v>
      </c>
      <c r="K5252">
        <v>85705</v>
      </c>
      <c r="L5252" t="str">
        <f>_xlfn.XLOOKUP(SuperStoreData[[#This Row],[Zip Code]],ZipCodeTable[Zip Code],ZipCodeTable[City])</f>
        <v>Tucson</v>
      </c>
      <c r="M5252" t="str">
        <f>_xlfn.XLOOKUP(SuperStoreData[[#This Row],[Zip Code]],ZipCodeTable[Zip Code],ZipCodeTable[State])</f>
        <v>AZ</v>
      </c>
      <c r="N5252" t="s">
        <v>68</v>
      </c>
      <c r="O5252" t="s">
        <v>4501</v>
      </c>
      <c r="P5252" t="s">
        <v>25</v>
      </c>
      <c r="Q5252" t="s">
        <v>91</v>
      </c>
      <c r="R5252" t="s">
        <v>4502</v>
      </c>
      <c r="S5252" s="5">
        <v>74.352000000000004</v>
      </c>
      <c r="T5252" s="5">
        <v>25.7838966657038</v>
      </c>
      <c r="U5252" s="6">
        <f>SuperStoreData[[#This Row],[Profit]]/SuperStoreData[[#This Row],[Sales]]</f>
        <v>0.34678148087077415</v>
      </c>
    </row>
    <row r="5253" spans="1:21" x14ac:dyDescent="0.2">
      <c r="A5253">
        <v>4701</v>
      </c>
      <c r="B5253" t="s">
        <v>7135</v>
      </c>
      <c r="C5253" s="1">
        <v>42204</v>
      </c>
      <c r="D5253" s="1">
        <v>42209</v>
      </c>
      <c r="E5253" s="7">
        <f>SuperStoreData[[#This Row],[Ship Date]]-SuperStoreData[[#This Row],[Order Date]]</f>
        <v>5</v>
      </c>
      <c r="F5253" t="s">
        <v>29</v>
      </c>
      <c r="G5253" t="s">
        <v>2071</v>
      </c>
      <c r="H5253" t="s">
        <v>2872</v>
      </c>
      <c r="I5253" t="str">
        <f>PROPER(SuperStoreData[[#This Row],[Customer Name]])</f>
        <v>Julie Kriz</v>
      </c>
      <c r="J5253" t="s">
        <v>21</v>
      </c>
      <c r="K5253">
        <v>78745</v>
      </c>
      <c r="L5253" t="str">
        <f>_xlfn.XLOOKUP(SuperStoreData[[#This Row],[Zip Code]],ZipCodeTable[Zip Code],ZipCodeTable[City])</f>
        <v>Austin</v>
      </c>
      <c r="M5253" t="str">
        <f>_xlfn.XLOOKUP(SuperStoreData[[#This Row],[Zip Code]],ZipCodeTable[Zip Code],ZipCodeTable[State])</f>
        <v>TX</v>
      </c>
      <c r="N5253" t="s">
        <v>23</v>
      </c>
      <c r="O5253" t="s">
        <v>3346</v>
      </c>
      <c r="P5253" t="s">
        <v>25</v>
      </c>
      <c r="Q5253" t="s">
        <v>61</v>
      </c>
      <c r="R5253" t="s">
        <v>3347</v>
      </c>
      <c r="S5253" s="5">
        <v>74.415999999999997</v>
      </c>
      <c r="T5253" s="5">
        <v>8.8527424213755204</v>
      </c>
      <c r="U5253" s="6">
        <f>SuperStoreData[[#This Row],[Profit]]/SuperStoreData[[#This Row],[Sales]]</f>
        <v>0.11896288998838316</v>
      </c>
    </row>
    <row r="5254" spans="1:21" x14ac:dyDescent="0.2">
      <c r="A5254">
        <v>5646</v>
      </c>
      <c r="B5254" t="s">
        <v>8106</v>
      </c>
      <c r="C5254" s="1">
        <v>43428</v>
      </c>
      <c r="D5254" s="1">
        <v>43433</v>
      </c>
      <c r="E5254" s="7">
        <f>SuperStoreData[[#This Row],[Ship Date]]-SuperStoreData[[#This Row],[Order Date]]</f>
        <v>5</v>
      </c>
      <c r="F5254" t="s">
        <v>29</v>
      </c>
      <c r="G5254" t="s">
        <v>3641</v>
      </c>
      <c r="H5254" t="s">
        <v>3645</v>
      </c>
      <c r="I5254" t="str">
        <f>PROPER(SuperStoreData[[#This Row],[Customer Name]])</f>
        <v>Harry Marie</v>
      </c>
      <c r="J5254" t="s">
        <v>82</v>
      </c>
      <c r="K5254">
        <v>7960</v>
      </c>
      <c r="L5254" t="str">
        <f>_xlfn.XLOOKUP(SuperStoreData[[#This Row],[Zip Code]],ZipCodeTable[Zip Code],ZipCodeTable[City])</f>
        <v>Morristown</v>
      </c>
      <c r="M5254" t="str">
        <f>_xlfn.XLOOKUP(SuperStoreData[[#This Row],[Zip Code]],ZipCodeTable[Zip Code],ZipCodeTable[State])</f>
        <v>NJ</v>
      </c>
      <c r="N5254" t="s">
        <v>46</v>
      </c>
      <c r="O5254" t="s">
        <v>2065</v>
      </c>
      <c r="P5254" t="s">
        <v>48</v>
      </c>
      <c r="Q5254" t="s">
        <v>49</v>
      </c>
      <c r="R5254" t="s">
        <v>2066</v>
      </c>
      <c r="S5254" s="5">
        <v>74.45</v>
      </c>
      <c r="T5254" s="5">
        <v>8.0762763502490102</v>
      </c>
      <c r="U5254" s="6">
        <f>SuperStoreData[[#This Row],[Profit]]/SuperStoreData[[#This Row],[Sales]]</f>
        <v>0.10847919879447965</v>
      </c>
    </row>
    <row r="5255" spans="1:21" x14ac:dyDescent="0.2">
      <c r="A5255">
        <v>7764</v>
      </c>
      <c r="B5255" t="s">
        <v>2424</v>
      </c>
      <c r="C5255" s="1">
        <v>42779</v>
      </c>
      <c r="D5255" s="1">
        <v>42784</v>
      </c>
      <c r="E5255" s="7">
        <f>SuperStoreData[[#This Row],[Ship Date]]-SuperStoreData[[#This Row],[Order Date]]</f>
        <v>5</v>
      </c>
      <c r="F5255" t="s">
        <v>29</v>
      </c>
      <c r="G5255" t="s">
        <v>2425</v>
      </c>
      <c r="H5255" t="s">
        <v>2426</v>
      </c>
      <c r="I5255" t="str">
        <f>PROPER(SuperStoreData[[#This Row],[Customer Name]])</f>
        <v>Frank Olsen</v>
      </c>
      <c r="J5255" t="s">
        <v>32</v>
      </c>
      <c r="K5255">
        <v>31907</v>
      </c>
      <c r="L5255" t="str">
        <f>_xlfn.XLOOKUP(SuperStoreData[[#This Row],[Zip Code]],ZipCodeTable[Zip Code],ZipCodeTable[City])</f>
        <v>Columbus</v>
      </c>
      <c r="M5255" t="str">
        <f>_xlfn.XLOOKUP(SuperStoreData[[#This Row],[Zip Code]],ZipCodeTable[Zip Code],ZipCodeTable[State])</f>
        <v>GA</v>
      </c>
      <c r="N5255" t="s">
        <v>85</v>
      </c>
      <c r="O5255" t="s">
        <v>1389</v>
      </c>
      <c r="P5255" t="s">
        <v>25</v>
      </c>
      <c r="Q5255" t="s">
        <v>293</v>
      </c>
      <c r="R5255" t="s">
        <v>294</v>
      </c>
      <c r="S5255" s="5">
        <v>74.52</v>
      </c>
      <c r="T5255" s="5">
        <v>18.5587577665911</v>
      </c>
      <c r="U5255" s="6">
        <f>SuperStoreData[[#This Row],[Profit]]/SuperStoreData[[#This Row],[Sales]]</f>
        <v>0.24904398505892514</v>
      </c>
    </row>
    <row r="5256" spans="1:21" x14ac:dyDescent="0.2">
      <c r="A5256">
        <v>7187</v>
      </c>
      <c r="B5256" t="s">
        <v>8916</v>
      </c>
      <c r="C5256" s="1">
        <v>42242</v>
      </c>
      <c r="D5256" s="1">
        <v>42248</v>
      </c>
      <c r="E5256" s="7">
        <f>SuperStoreData[[#This Row],[Ship Date]]-SuperStoreData[[#This Row],[Order Date]]</f>
        <v>6</v>
      </c>
      <c r="F5256" t="s">
        <v>29</v>
      </c>
      <c r="G5256" t="s">
        <v>2092</v>
      </c>
      <c r="H5256" t="s">
        <v>8918</v>
      </c>
      <c r="I5256" t="str">
        <f>PROPER(SuperStoreData[[#This Row],[Customer Name]])</f>
        <v>Emily Ducich</v>
      </c>
      <c r="J5256" t="s">
        <v>21</v>
      </c>
      <c r="K5256">
        <v>77095</v>
      </c>
      <c r="L5256" t="str">
        <f>_xlfn.XLOOKUP(SuperStoreData[[#This Row],[Zip Code]],ZipCodeTable[Zip Code],ZipCodeTable[City])</f>
        <v>Houston</v>
      </c>
      <c r="M5256" t="str">
        <f>_xlfn.XLOOKUP(SuperStoreData[[#This Row],[Zip Code]],ZipCodeTable[Zip Code],ZipCodeTable[State])</f>
        <v>TX</v>
      </c>
      <c r="N5256" t="s">
        <v>23</v>
      </c>
      <c r="O5256" t="s">
        <v>5334</v>
      </c>
      <c r="P5256" t="s">
        <v>48</v>
      </c>
      <c r="Q5256" t="s">
        <v>55</v>
      </c>
      <c r="R5256" t="s">
        <v>5335</v>
      </c>
      <c r="S5256" s="5">
        <v>74.591999999999999</v>
      </c>
      <c r="T5256" s="5">
        <v>14.4667909251453</v>
      </c>
      <c r="U5256" s="6">
        <f>SuperStoreData[[#This Row],[Profit]]/SuperStoreData[[#This Row],[Sales]]</f>
        <v>0.19394560978583897</v>
      </c>
    </row>
    <row r="5257" spans="1:21" x14ac:dyDescent="0.2">
      <c r="A5257">
        <v>5852</v>
      </c>
      <c r="B5257" t="s">
        <v>6924</v>
      </c>
      <c r="C5257" s="1">
        <v>42259</v>
      </c>
      <c r="D5257" s="1">
        <v>42263</v>
      </c>
      <c r="E5257" s="7">
        <f>SuperStoreData[[#This Row],[Ship Date]]-SuperStoreData[[#This Row],[Order Date]]</f>
        <v>4</v>
      </c>
      <c r="F5257" t="s">
        <v>29</v>
      </c>
      <c r="G5257" t="s">
        <v>6925</v>
      </c>
      <c r="H5257" t="s">
        <v>6927</v>
      </c>
      <c r="I5257" t="str">
        <f>PROPER(SuperStoreData[[#This Row],[Customer Name]])</f>
        <v>Philisse Overcash</v>
      </c>
      <c r="J5257" t="s">
        <v>21</v>
      </c>
      <c r="K5257">
        <v>55113</v>
      </c>
      <c r="L5257" t="str">
        <f>_xlfn.XLOOKUP(SuperStoreData[[#This Row],[Zip Code]],ZipCodeTable[Zip Code],ZipCodeTable[City])</f>
        <v>Saint Paul</v>
      </c>
      <c r="M5257" t="str">
        <f>_xlfn.XLOOKUP(SuperStoreData[[#This Row],[Zip Code]],ZipCodeTable[Zip Code],ZipCodeTable[State])</f>
        <v>MN</v>
      </c>
      <c r="N5257" t="s">
        <v>23</v>
      </c>
      <c r="O5257" t="s">
        <v>1561</v>
      </c>
      <c r="P5257" t="s">
        <v>25</v>
      </c>
      <c r="Q5257" t="s">
        <v>26</v>
      </c>
      <c r="R5257" t="s">
        <v>1562</v>
      </c>
      <c r="S5257" s="5">
        <v>74.760000000000005</v>
      </c>
      <c r="T5257" s="5">
        <v>3.5642947499363999</v>
      </c>
      <c r="U5257" s="6">
        <f>SuperStoreData[[#This Row],[Profit]]/SuperStoreData[[#This Row],[Sales]]</f>
        <v>4.7676494782455857E-2</v>
      </c>
    </row>
    <row r="5258" spans="1:21" x14ac:dyDescent="0.2">
      <c r="A5258">
        <v>9058</v>
      </c>
      <c r="B5258" t="s">
        <v>9708</v>
      </c>
      <c r="C5258" s="1">
        <v>43250</v>
      </c>
      <c r="D5258" s="1">
        <v>43251</v>
      </c>
      <c r="E5258" s="7">
        <f>SuperStoreData[[#This Row],[Ship Date]]-SuperStoreData[[#This Row],[Order Date]]</f>
        <v>1</v>
      </c>
      <c r="F5258" t="s">
        <v>29</v>
      </c>
      <c r="G5258" t="s">
        <v>1549</v>
      </c>
      <c r="H5258" t="s">
        <v>2571</v>
      </c>
      <c r="I5258" t="str">
        <f>PROPER(SuperStoreData[[#This Row],[Customer Name]])</f>
        <v>Stewart Visinsky</v>
      </c>
      <c r="J5258" t="s">
        <v>32</v>
      </c>
      <c r="K5258">
        <v>90045</v>
      </c>
      <c r="L5258" t="str">
        <f>_xlfn.XLOOKUP(SuperStoreData[[#This Row],[Zip Code]],ZipCodeTable[Zip Code],ZipCodeTable[City])</f>
        <v>Los Angeles</v>
      </c>
      <c r="M5258" t="str">
        <f>_xlfn.XLOOKUP(SuperStoreData[[#This Row],[Zip Code]],ZipCodeTable[Zip Code],ZipCodeTable[State])</f>
        <v>CA</v>
      </c>
      <c r="N5258" t="s">
        <v>68</v>
      </c>
      <c r="O5258" t="s">
        <v>8614</v>
      </c>
      <c r="P5258" t="s">
        <v>48</v>
      </c>
      <c r="Q5258" t="s">
        <v>49</v>
      </c>
      <c r="R5258" t="s">
        <v>8615</v>
      </c>
      <c r="S5258" s="5">
        <v>74.760000000000005</v>
      </c>
      <c r="T5258" s="5">
        <v>24.412579148802799</v>
      </c>
      <c r="U5258" s="6">
        <f>SuperStoreData[[#This Row],[Profit]]/SuperStoreData[[#This Row],[Sales]]</f>
        <v>0.32654600252545207</v>
      </c>
    </row>
    <row r="5259" spans="1:21" x14ac:dyDescent="0.2">
      <c r="A5259">
        <v>5750</v>
      </c>
      <c r="B5259" t="s">
        <v>9261</v>
      </c>
      <c r="C5259" s="1">
        <v>42623</v>
      </c>
      <c r="D5259" s="1">
        <v>42625</v>
      </c>
      <c r="E5259" s="7">
        <f>SuperStoreData[[#This Row],[Ship Date]]-SuperStoreData[[#This Row],[Order Date]]</f>
        <v>2</v>
      </c>
      <c r="F5259" t="s">
        <v>29</v>
      </c>
      <c r="G5259" t="s">
        <v>826</v>
      </c>
      <c r="H5259" t="s">
        <v>1374</v>
      </c>
      <c r="I5259" t="str">
        <f>PROPER(SuperStoreData[[#This Row],[Customer Name]])</f>
        <v>Dave Kipp</v>
      </c>
      <c r="J5259" t="s">
        <v>32</v>
      </c>
      <c r="K5259">
        <v>11561</v>
      </c>
      <c r="L5259" t="str">
        <f>_xlfn.XLOOKUP(SuperStoreData[[#This Row],[Zip Code]],ZipCodeTable[Zip Code],ZipCodeTable[City])</f>
        <v>Long Beach</v>
      </c>
      <c r="M5259" t="str">
        <f>_xlfn.XLOOKUP(SuperStoreData[[#This Row],[Zip Code]],ZipCodeTable[Zip Code],ZipCodeTable[State])</f>
        <v>NY</v>
      </c>
      <c r="N5259" t="s">
        <v>46</v>
      </c>
      <c r="O5259" t="s">
        <v>1176</v>
      </c>
      <c r="P5259" t="s">
        <v>76</v>
      </c>
      <c r="Q5259" t="s">
        <v>98</v>
      </c>
      <c r="R5259" t="s">
        <v>1177</v>
      </c>
      <c r="S5259" s="5">
        <v>74.95</v>
      </c>
      <c r="T5259" s="5">
        <v>17.8150423940297</v>
      </c>
      <c r="U5259" s="6">
        <f>SuperStoreData[[#This Row],[Profit]]/SuperStoreData[[#This Row],[Sales]]</f>
        <v>0.23769236016050299</v>
      </c>
    </row>
    <row r="5260" spans="1:21" x14ac:dyDescent="0.2">
      <c r="A5260">
        <v>8079</v>
      </c>
      <c r="B5260" t="s">
        <v>10343</v>
      </c>
      <c r="C5260" s="1">
        <v>43044</v>
      </c>
      <c r="D5260" s="1">
        <v>43046</v>
      </c>
      <c r="E5260" s="7">
        <f>SuperStoreData[[#This Row],[Ship Date]]-SuperStoreData[[#This Row],[Order Date]]</f>
        <v>2</v>
      </c>
      <c r="F5260" t="s">
        <v>29</v>
      </c>
      <c r="G5260" t="s">
        <v>3373</v>
      </c>
      <c r="H5260" t="s">
        <v>8695</v>
      </c>
      <c r="I5260" t="str">
        <f>PROPER(SuperStoreData[[#This Row],[Customer Name]])</f>
        <v>Randy Ferguson</v>
      </c>
      <c r="J5260" t="s">
        <v>82</v>
      </c>
      <c r="K5260">
        <v>30344</v>
      </c>
      <c r="L5260" t="str">
        <f>_xlfn.XLOOKUP(SuperStoreData[[#This Row],[Zip Code]],ZipCodeTable[Zip Code],ZipCodeTable[City])</f>
        <v>Atlanta</v>
      </c>
      <c r="M5260" t="str">
        <f>_xlfn.XLOOKUP(SuperStoreData[[#This Row],[Zip Code]],ZipCodeTable[Zip Code],ZipCodeTable[State])</f>
        <v>GA</v>
      </c>
      <c r="N5260" t="s">
        <v>85</v>
      </c>
      <c r="O5260" t="s">
        <v>10345</v>
      </c>
      <c r="P5260" t="s">
        <v>76</v>
      </c>
      <c r="Q5260" t="s">
        <v>77</v>
      </c>
      <c r="R5260" t="s">
        <v>10346</v>
      </c>
      <c r="S5260" s="5">
        <v>75</v>
      </c>
      <c r="T5260" s="5">
        <v>25.149401577410199</v>
      </c>
      <c r="U5260" s="6">
        <f>SuperStoreData[[#This Row],[Profit]]/SuperStoreData[[#This Row],[Sales]]</f>
        <v>0.33532535436546934</v>
      </c>
    </row>
    <row r="5261" spans="1:21" x14ac:dyDescent="0.2">
      <c r="A5261">
        <v>1340</v>
      </c>
      <c r="B5261" t="s">
        <v>11790</v>
      </c>
      <c r="C5261" s="1">
        <v>43065</v>
      </c>
      <c r="D5261" s="1">
        <v>43069</v>
      </c>
      <c r="E5261" s="7">
        <f>SuperStoreData[[#This Row],[Ship Date]]-SuperStoreData[[#This Row],[Order Date]]</f>
        <v>4</v>
      </c>
      <c r="F5261" t="s">
        <v>129</v>
      </c>
      <c r="G5261" t="s">
        <v>1987</v>
      </c>
      <c r="H5261" t="s">
        <v>1988</v>
      </c>
      <c r="I5261" t="str">
        <f>PROPER(SuperStoreData[[#This Row],[Customer Name]])</f>
        <v>Chad Mcguire</v>
      </c>
      <c r="J5261" t="s">
        <v>32</v>
      </c>
      <c r="K5261">
        <v>10011</v>
      </c>
      <c r="L5261" t="str">
        <f>_xlfn.XLOOKUP(SuperStoreData[[#This Row],[Zip Code]],ZipCodeTable[Zip Code],ZipCodeTable[City])</f>
        <v>New York</v>
      </c>
      <c r="M5261" t="str">
        <f>_xlfn.XLOOKUP(SuperStoreData[[#This Row],[Zip Code]],ZipCodeTable[Zip Code],ZipCodeTable[State])</f>
        <v>NY</v>
      </c>
      <c r="N5261" t="s">
        <v>46</v>
      </c>
      <c r="O5261" t="s">
        <v>6868</v>
      </c>
      <c r="P5261" t="s">
        <v>25</v>
      </c>
      <c r="Q5261" t="s">
        <v>91</v>
      </c>
      <c r="R5261" t="s">
        <v>6869</v>
      </c>
      <c r="S5261" s="5">
        <v>75.040000000000006</v>
      </c>
      <c r="T5261" s="5">
        <v>22.4474209930634</v>
      </c>
      <c r="U5261" s="6">
        <f>SuperStoreData[[#This Row],[Profit]]/SuperStoreData[[#This Row],[Sales]]</f>
        <v>0.2991394055578811</v>
      </c>
    </row>
    <row r="5262" spans="1:21" x14ac:dyDescent="0.2">
      <c r="A5262">
        <v>8907</v>
      </c>
      <c r="B5262" t="s">
        <v>495</v>
      </c>
      <c r="C5262" s="1">
        <v>42898</v>
      </c>
      <c r="D5262" s="1">
        <v>42901</v>
      </c>
      <c r="E5262" s="7">
        <f>SuperStoreData[[#This Row],[Ship Date]]-SuperStoreData[[#This Row],[Order Date]]</f>
        <v>3</v>
      </c>
      <c r="F5262" t="s">
        <v>489</v>
      </c>
      <c r="G5262" t="s">
        <v>496</v>
      </c>
      <c r="H5262" t="s">
        <v>503</v>
      </c>
      <c r="I5262" t="str">
        <f>PROPER(SuperStoreData[[#This Row],[Customer Name]])</f>
        <v>Stephanie Ulpright</v>
      </c>
      <c r="J5262" t="s">
        <v>21</v>
      </c>
      <c r="K5262">
        <v>10009</v>
      </c>
      <c r="L5262" t="str">
        <f>_xlfn.XLOOKUP(SuperStoreData[[#This Row],[Zip Code]],ZipCodeTable[Zip Code],ZipCodeTable[City])</f>
        <v>New York</v>
      </c>
      <c r="M5262" t="str">
        <f>_xlfn.XLOOKUP(SuperStoreData[[#This Row],[Zip Code]],ZipCodeTable[Zip Code],ZipCodeTable[State])</f>
        <v>NY</v>
      </c>
      <c r="N5262" t="s">
        <v>46</v>
      </c>
      <c r="O5262" t="s">
        <v>516</v>
      </c>
      <c r="P5262" t="s">
        <v>25</v>
      </c>
      <c r="Q5262" t="s">
        <v>91</v>
      </c>
      <c r="R5262" t="s">
        <v>517</v>
      </c>
      <c r="S5262" s="5">
        <v>75.06</v>
      </c>
      <c r="T5262" s="5">
        <v>22.646983891501101</v>
      </c>
      <c r="U5262" s="6">
        <f>SuperStoreData[[#This Row],[Profit]]/SuperStoreData[[#This Row],[Sales]]</f>
        <v>0.30171841049162135</v>
      </c>
    </row>
    <row r="5263" spans="1:21" x14ac:dyDescent="0.2">
      <c r="A5263">
        <v>51</v>
      </c>
      <c r="B5263" t="s">
        <v>9105</v>
      </c>
      <c r="C5263" s="1">
        <v>43375</v>
      </c>
      <c r="D5263" s="1">
        <v>43379</v>
      </c>
      <c r="E5263" s="7">
        <f>SuperStoreData[[#This Row],[Ship Date]]-SuperStoreData[[#This Row],[Order Date]]</f>
        <v>4</v>
      </c>
      <c r="F5263" t="s">
        <v>29</v>
      </c>
      <c r="G5263" t="s">
        <v>2360</v>
      </c>
      <c r="H5263" t="s">
        <v>3379</v>
      </c>
      <c r="I5263" t="str">
        <f>PROPER(SuperStoreData[[#This Row],[Customer Name]])</f>
        <v>Darren Powers</v>
      </c>
      <c r="J5263" t="s">
        <v>32</v>
      </c>
      <c r="K5263">
        <v>47150</v>
      </c>
      <c r="L5263" t="str">
        <f>_xlfn.XLOOKUP(SuperStoreData[[#This Row],[Zip Code]],ZipCodeTable[Zip Code],ZipCodeTable[City])</f>
        <v>New Albany</v>
      </c>
      <c r="M5263" t="str">
        <f>_xlfn.XLOOKUP(SuperStoreData[[#This Row],[Zip Code]],ZipCodeTable[Zip Code],ZipCodeTable[State])</f>
        <v>IN</v>
      </c>
      <c r="N5263" t="s">
        <v>23</v>
      </c>
      <c r="O5263" t="s">
        <v>5924</v>
      </c>
      <c r="P5263" t="s">
        <v>25</v>
      </c>
      <c r="Q5263" t="s">
        <v>197</v>
      </c>
      <c r="R5263" t="s">
        <v>5925</v>
      </c>
      <c r="S5263" s="5">
        <v>75.180000000000007</v>
      </c>
      <c r="T5263" s="5">
        <v>9.7616870105712703</v>
      </c>
      <c r="U5263" s="6">
        <f>SuperStoreData[[#This Row],[Profit]]/SuperStoreData[[#This Row],[Sales]]</f>
        <v>0.12984420072587483</v>
      </c>
    </row>
    <row r="5264" spans="1:21" x14ac:dyDescent="0.2">
      <c r="A5264">
        <v>9397</v>
      </c>
      <c r="B5264" t="s">
        <v>9681</v>
      </c>
      <c r="C5264" s="1">
        <v>43123</v>
      </c>
      <c r="D5264" s="1">
        <v>43128</v>
      </c>
      <c r="E5264" s="7">
        <f>SuperStoreData[[#This Row],[Ship Date]]-SuperStoreData[[#This Row],[Order Date]]</f>
        <v>5</v>
      </c>
      <c r="F5264" t="s">
        <v>18</v>
      </c>
      <c r="G5264" t="s">
        <v>4312</v>
      </c>
      <c r="H5264" t="s">
        <v>4313</v>
      </c>
      <c r="I5264" t="str">
        <f>PROPER(SuperStoreData[[#This Row],[Customer Name]])</f>
        <v>Mitch Webber</v>
      </c>
      <c r="J5264" t="s">
        <v>32</v>
      </c>
      <c r="K5264">
        <v>10011</v>
      </c>
      <c r="L5264" t="str">
        <f>_xlfn.XLOOKUP(SuperStoreData[[#This Row],[Zip Code]],ZipCodeTable[Zip Code],ZipCodeTable[City])</f>
        <v>New York</v>
      </c>
      <c r="M5264" t="str">
        <f>_xlfn.XLOOKUP(SuperStoreData[[#This Row],[Zip Code]],ZipCodeTable[Zip Code],ZipCodeTable[State])</f>
        <v>NY</v>
      </c>
      <c r="N5264" t="s">
        <v>46</v>
      </c>
      <c r="O5264" t="s">
        <v>5924</v>
      </c>
      <c r="P5264" t="s">
        <v>25</v>
      </c>
      <c r="Q5264" t="s">
        <v>197</v>
      </c>
      <c r="R5264" t="s">
        <v>5925</v>
      </c>
      <c r="S5264" s="5">
        <v>75.180000000000007</v>
      </c>
      <c r="T5264" s="5">
        <v>23.723917900369599</v>
      </c>
      <c r="U5264" s="6">
        <f>SuperStoreData[[#This Row],[Profit]]/SuperStoreData[[#This Row],[Sales]]</f>
        <v>0.31556155760002125</v>
      </c>
    </row>
    <row r="5265" spans="1:21" x14ac:dyDescent="0.2">
      <c r="A5265">
        <v>3216</v>
      </c>
      <c r="B5265" t="s">
        <v>5921</v>
      </c>
      <c r="C5265" s="1">
        <v>42897</v>
      </c>
      <c r="D5265" s="1">
        <v>42903</v>
      </c>
      <c r="E5265" s="7">
        <f>SuperStoreData[[#This Row],[Ship Date]]-SuperStoreData[[#This Row],[Order Date]]</f>
        <v>6</v>
      </c>
      <c r="F5265" t="s">
        <v>18</v>
      </c>
      <c r="G5265" t="s">
        <v>4984</v>
      </c>
      <c r="H5265" t="s">
        <v>5922</v>
      </c>
      <c r="I5265" t="str">
        <f>PROPER(SuperStoreData[[#This Row],[Customer Name]])</f>
        <v>Vivek Gonzalez</v>
      </c>
      <c r="J5265" t="s">
        <v>32</v>
      </c>
      <c r="K5265">
        <v>94403</v>
      </c>
      <c r="L5265" t="str">
        <f>_xlfn.XLOOKUP(SuperStoreData[[#This Row],[Zip Code]],ZipCodeTable[Zip Code],ZipCodeTable[City])</f>
        <v>San Mateo</v>
      </c>
      <c r="M5265" t="str">
        <f>_xlfn.XLOOKUP(SuperStoreData[[#This Row],[Zip Code]],ZipCodeTable[Zip Code],ZipCodeTable[State])</f>
        <v>CA</v>
      </c>
      <c r="N5265" t="s">
        <v>68</v>
      </c>
      <c r="O5265" t="s">
        <v>5924</v>
      </c>
      <c r="P5265" t="s">
        <v>25</v>
      </c>
      <c r="Q5265" t="s">
        <v>197</v>
      </c>
      <c r="R5265" t="s">
        <v>5925</v>
      </c>
      <c r="S5265" s="5">
        <v>75.180000000000007</v>
      </c>
      <c r="T5265" s="5">
        <v>20.673942945166502</v>
      </c>
      <c r="U5265" s="6">
        <f>SuperStoreData[[#This Row],[Profit]]/SuperStoreData[[#This Row],[Sales]]</f>
        <v>0.27499259038529528</v>
      </c>
    </row>
    <row r="5266" spans="1:21" x14ac:dyDescent="0.2">
      <c r="A5266">
        <v>7626</v>
      </c>
      <c r="B5266" t="s">
        <v>10331</v>
      </c>
      <c r="C5266" s="1">
        <v>42765</v>
      </c>
      <c r="D5266" s="1">
        <v>42766</v>
      </c>
      <c r="E5266" s="7">
        <f>SuperStoreData[[#This Row],[Ship Date]]-SuperStoreData[[#This Row],[Order Date]]</f>
        <v>1</v>
      </c>
      <c r="F5266" t="s">
        <v>129</v>
      </c>
      <c r="G5266" t="s">
        <v>3820</v>
      </c>
      <c r="H5266" t="s">
        <v>3821</v>
      </c>
      <c r="I5266" t="str">
        <f>PROPER(SuperStoreData[[#This Row],[Customer Name]])</f>
        <v>Nathan Mautz</v>
      </c>
      <c r="J5266" t="s">
        <v>21</v>
      </c>
      <c r="K5266">
        <v>48234</v>
      </c>
      <c r="L5266" t="str">
        <f>_xlfn.XLOOKUP(SuperStoreData[[#This Row],[Zip Code]],ZipCodeTable[Zip Code],ZipCodeTable[City])</f>
        <v>Detroit</v>
      </c>
      <c r="M5266" t="str">
        <f>_xlfn.XLOOKUP(SuperStoreData[[#This Row],[Zip Code]],ZipCodeTable[Zip Code],ZipCodeTable[State])</f>
        <v>MI</v>
      </c>
      <c r="N5266" t="s">
        <v>23</v>
      </c>
      <c r="O5266" t="s">
        <v>788</v>
      </c>
      <c r="P5266" t="s">
        <v>48</v>
      </c>
      <c r="Q5266" t="s">
        <v>49</v>
      </c>
      <c r="R5266" t="s">
        <v>789</v>
      </c>
      <c r="S5266" s="5">
        <v>75.33</v>
      </c>
      <c r="T5266" s="5">
        <v>7.6115143294582301</v>
      </c>
      <c r="U5266" s="6">
        <f>SuperStoreData[[#This Row],[Profit]]/SuperStoreData[[#This Row],[Sales]]</f>
        <v>0.10104227173049556</v>
      </c>
    </row>
    <row r="5267" spans="1:21" x14ac:dyDescent="0.2">
      <c r="A5267">
        <v>2042</v>
      </c>
      <c r="B5267" t="s">
        <v>9144</v>
      </c>
      <c r="C5267" s="1">
        <v>43144</v>
      </c>
      <c r="D5267" s="1">
        <v>43151</v>
      </c>
      <c r="E5267" s="7">
        <f>SuperStoreData[[#This Row],[Ship Date]]-SuperStoreData[[#This Row],[Order Date]]</f>
        <v>7</v>
      </c>
      <c r="F5267" t="s">
        <v>29</v>
      </c>
      <c r="G5267" t="s">
        <v>4787</v>
      </c>
      <c r="H5267" t="s">
        <v>4788</v>
      </c>
      <c r="I5267" t="str">
        <f>PROPER(SuperStoreData[[#This Row],[Customer Name]])</f>
        <v>Skye Norling</v>
      </c>
      <c r="J5267" t="s">
        <v>21</v>
      </c>
      <c r="K5267">
        <v>85345</v>
      </c>
      <c r="L5267" t="str">
        <f>_xlfn.XLOOKUP(SuperStoreData[[#This Row],[Zip Code]],ZipCodeTable[Zip Code],ZipCodeTable[City])</f>
        <v>Peoria</v>
      </c>
      <c r="M5267" t="str">
        <f>_xlfn.XLOOKUP(SuperStoreData[[#This Row],[Zip Code]],ZipCodeTable[Zip Code],ZipCodeTable[State])</f>
        <v>AZ</v>
      </c>
      <c r="N5267" t="s">
        <v>68</v>
      </c>
      <c r="O5267" t="s">
        <v>5365</v>
      </c>
      <c r="P5267" t="s">
        <v>48</v>
      </c>
      <c r="Q5267" t="s">
        <v>49</v>
      </c>
      <c r="R5267" t="s">
        <v>5366</v>
      </c>
      <c r="S5267" s="5">
        <v>75.36</v>
      </c>
      <c r="T5267" s="5">
        <v>7.2701229042362598</v>
      </c>
      <c r="U5267" s="6">
        <f>SuperStoreData[[#This Row],[Profit]]/SuperStoreData[[#This Row],[Sales]]</f>
        <v>9.6471906903347393E-2</v>
      </c>
    </row>
    <row r="5268" spans="1:21" x14ac:dyDescent="0.2">
      <c r="A5268">
        <v>8035</v>
      </c>
      <c r="B5268" t="s">
        <v>10737</v>
      </c>
      <c r="C5268" s="1">
        <v>42095</v>
      </c>
      <c r="D5268" s="1">
        <v>42100</v>
      </c>
      <c r="E5268" s="7">
        <f>SuperStoreData[[#This Row],[Ship Date]]-SuperStoreData[[#This Row],[Order Date]]</f>
        <v>5</v>
      </c>
      <c r="F5268" t="s">
        <v>18</v>
      </c>
      <c r="G5268" t="s">
        <v>3305</v>
      </c>
      <c r="H5268" t="s">
        <v>4427</v>
      </c>
      <c r="I5268" t="str">
        <f>PROPER(SuperStoreData[[#This Row],[Customer Name]])</f>
        <v>Mark Van Huff</v>
      </c>
      <c r="J5268" t="s">
        <v>32</v>
      </c>
      <c r="K5268">
        <v>77041</v>
      </c>
      <c r="L5268" t="str">
        <f>_xlfn.XLOOKUP(SuperStoreData[[#This Row],[Zip Code]],ZipCodeTable[Zip Code],ZipCodeTable[City])</f>
        <v>Houston</v>
      </c>
      <c r="M5268" t="str">
        <f>_xlfn.XLOOKUP(SuperStoreData[[#This Row],[Zip Code]],ZipCodeTable[Zip Code],ZipCodeTable[State])</f>
        <v>TX</v>
      </c>
      <c r="N5268" t="s">
        <v>23</v>
      </c>
      <c r="O5268" t="s">
        <v>10739</v>
      </c>
      <c r="P5268" t="s">
        <v>48</v>
      </c>
      <c r="Q5268" t="s">
        <v>49</v>
      </c>
      <c r="R5268" t="s">
        <v>10740</v>
      </c>
      <c r="S5268" s="5">
        <v>75.384</v>
      </c>
      <c r="T5268" s="5">
        <v>17.076187752527499</v>
      </c>
      <c r="U5268" s="6">
        <f>SuperStoreData[[#This Row],[Profit]]/SuperStoreData[[#This Row],[Sales]]</f>
        <v>0.22652270710664729</v>
      </c>
    </row>
    <row r="5269" spans="1:21" x14ac:dyDescent="0.2">
      <c r="A5269">
        <v>1408</v>
      </c>
      <c r="B5269" t="s">
        <v>1740</v>
      </c>
      <c r="C5269" s="1">
        <v>42317</v>
      </c>
      <c r="D5269" s="1">
        <v>42319</v>
      </c>
      <c r="E5269" s="7">
        <f>SuperStoreData[[#This Row],[Ship Date]]-SuperStoreData[[#This Row],[Order Date]]</f>
        <v>2</v>
      </c>
      <c r="F5269" t="s">
        <v>29</v>
      </c>
      <c r="G5269" t="s">
        <v>172</v>
      </c>
      <c r="H5269" t="s">
        <v>173</v>
      </c>
      <c r="I5269" t="str">
        <f>PROPER(SuperStoreData[[#This Row],[Customer Name]])</f>
        <v>Karen Daniels</v>
      </c>
      <c r="J5269" t="s">
        <v>32</v>
      </c>
      <c r="K5269">
        <v>10024</v>
      </c>
      <c r="L5269" t="str">
        <f>_xlfn.XLOOKUP(SuperStoreData[[#This Row],[Zip Code]],ZipCodeTable[Zip Code],ZipCodeTable[City])</f>
        <v>New York</v>
      </c>
      <c r="M5269" t="str">
        <f>_xlfn.XLOOKUP(SuperStoreData[[#This Row],[Zip Code]],ZipCodeTable[Zip Code],ZipCodeTable[State])</f>
        <v>NY</v>
      </c>
      <c r="N5269" t="s">
        <v>46</v>
      </c>
      <c r="O5269" t="s">
        <v>1743</v>
      </c>
      <c r="P5269" t="s">
        <v>25</v>
      </c>
      <c r="Q5269" t="s">
        <v>52</v>
      </c>
      <c r="R5269" t="s">
        <v>1744</v>
      </c>
      <c r="S5269" s="5">
        <v>75.48</v>
      </c>
      <c r="T5269" s="5">
        <v>2.3305275730324699</v>
      </c>
      <c r="U5269" s="6">
        <f>SuperStoreData[[#This Row],[Profit]]/SuperStoreData[[#This Row],[Sales]]</f>
        <v>3.0876093972343269E-2</v>
      </c>
    </row>
    <row r="5270" spans="1:21" x14ac:dyDescent="0.2">
      <c r="A5270">
        <v>1819</v>
      </c>
      <c r="B5270" t="s">
        <v>10720</v>
      </c>
      <c r="C5270" s="1">
        <v>43367</v>
      </c>
      <c r="D5270" s="1">
        <v>43372</v>
      </c>
      <c r="E5270" s="7">
        <f>SuperStoreData[[#This Row],[Ship Date]]-SuperStoreData[[#This Row],[Order Date]]</f>
        <v>5</v>
      </c>
      <c r="F5270" t="s">
        <v>29</v>
      </c>
      <c r="G5270" t="s">
        <v>1869</v>
      </c>
      <c r="H5270" t="s">
        <v>1870</v>
      </c>
      <c r="I5270" t="str">
        <f>PROPER(SuperStoreData[[#This Row],[Customer Name]])</f>
        <v>Janet Lee</v>
      </c>
      <c r="J5270" t="s">
        <v>32</v>
      </c>
      <c r="K5270">
        <v>60623</v>
      </c>
      <c r="L5270" t="str">
        <f>_xlfn.XLOOKUP(SuperStoreData[[#This Row],[Zip Code]],ZipCodeTable[Zip Code],ZipCodeTable[City])</f>
        <v>Chicago</v>
      </c>
      <c r="M5270" t="str">
        <f>_xlfn.XLOOKUP(SuperStoreData[[#This Row],[Zip Code]],ZipCodeTable[Zip Code],ZipCodeTable[State])</f>
        <v>IL</v>
      </c>
      <c r="N5270" t="s">
        <v>23</v>
      </c>
      <c r="O5270" t="s">
        <v>6642</v>
      </c>
      <c r="P5270" t="s">
        <v>25</v>
      </c>
      <c r="Q5270" t="s">
        <v>39</v>
      </c>
      <c r="R5270" t="s">
        <v>6643</v>
      </c>
      <c r="S5270" s="5">
        <v>75.599999999999994</v>
      </c>
      <c r="T5270" s="5">
        <v>1.09488415790991</v>
      </c>
      <c r="U5270" s="6">
        <f>SuperStoreData[[#This Row],[Profit]]/SuperStoreData[[#This Row],[Sales]]</f>
        <v>1.4482594681348018E-2</v>
      </c>
    </row>
    <row r="5271" spans="1:21" x14ac:dyDescent="0.2">
      <c r="A5271">
        <v>976</v>
      </c>
      <c r="B5271" t="s">
        <v>4492</v>
      </c>
      <c r="C5271" s="1">
        <v>43080</v>
      </c>
      <c r="D5271" s="1">
        <v>43086</v>
      </c>
      <c r="E5271" s="7">
        <f>SuperStoreData[[#This Row],[Ship Date]]-SuperStoreData[[#This Row],[Order Date]]</f>
        <v>6</v>
      </c>
      <c r="F5271" t="s">
        <v>129</v>
      </c>
      <c r="G5271" t="s">
        <v>3312</v>
      </c>
      <c r="H5271" t="s">
        <v>3313</v>
      </c>
      <c r="I5271" t="str">
        <f>PROPER(SuperStoreData[[#This Row],[Customer Name]])</f>
        <v>Phillina Ober</v>
      </c>
      <c r="J5271" t="s">
        <v>21</v>
      </c>
      <c r="K5271">
        <v>10011</v>
      </c>
      <c r="L5271" t="str">
        <f>_xlfn.XLOOKUP(SuperStoreData[[#This Row],[Zip Code]],ZipCodeTable[Zip Code],ZipCodeTable[City])</f>
        <v>New York</v>
      </c>
      <c r="M5271" t="str">
        <f>_xlfn.XLOOKUP(SuperStoreData[[#This Row],[Zip Code]],ZipCodeTable[Zip Code],ZipCodeTable[State])</f>
        <v>NY</v>
      </c>
      <c r="N5271" t="s">
        <v>46</v>
      </c>
      <c r="O5271" t="s">
        <v>4327</v>
      </c>
      <c r="P5271" t="s">
        <v>25</v>
      </c>
      <c r="Q5271" t="s">
        <v>26</v>
      </c>
      <c r="R5271" t="s">
        <v>4328</v>
      </c>
      <c r="S5271" s="5">
        <v>75.792000000000002</v>
      </c>
      <c r="T5271" s="5">
        <v>3.08049835531172</v>
      </c>
      <c r="U5271" s="6">
        <f>SuperStoreData[[#This Row],[Profit]]/SuperStoreData[[#This Row],[Sales]]</f>
        <v>4.0644109606709417E-2</v>
      </c>
    </row>
    <row r="5272" spans="1:21" x14ac:dyDescent="0.2">
      <c r="A5272">
        <v>395</v>
      </c>
      <c r="B5272" t="s">
        <v>11662</v>
      </c>
      <c r="C5272" s="1">
        <v>43409</v>
      </c>
      <c r="D5272" s="1">
        <v>43414</v>
      </c>
      <c r="E5272" s="7">
        <f>SuperStoreData[[#This Row],[Ship Date]]-SuperStoreData[[#This Row],[Order Date]]</f>
        <v>5</v>
      </c>
      <c r="F5272" t="s">
        <v>29</v>
      </c>
      <c r="G5272" t="s">
        <v>4306</v>
      </c>
      <c r="H5272" t="s">
        <v>11663</v>
      </c>
      <c r="I5272" t="str">
        <f>PROPER(SuperStoreData[[#This Row],[Customer Name]])</f>
        <v>Victor Preis</v>
      </c>
      <c r="J5272" t="s">
        <v>21</v>
      </c>
      <c r="K5272">
        <v>89115</v>
      </c>
      <c r="L5272" t="str">
        <f>_xlfn.XLOOKUP(SuperStoreData[[#This Row],[Zip Code]],ZipCodeTable[Zip Code],ZipCodeTable[City])</f>
        <v>Las Vegas</v>
      </c>
      <c r="M5272" t="str">
        <f>_xlfn.XLOOKUP(SuperStoreData[[#This Row],[Zip Code]],ZipCodeTable[Zip Code],ZipCodeTable[State])</f>
        <v>NV</v>
      </c>
      <c r="N5272" t="s">
        <v>68</v>
      </c>
      <c r="O5272" t="s">
        <v>4327</v>
      </c>
      <c r="P5272" t="s">
        <v>25</v>
      </c>
      <c r="Q5272" t="s">
        <v>26</v>
      </c>
      <c r="R5272" t="s">
        <v>4328</v>
      </c>
      <c r="S5272" s="5">
        <v>75.792000000000002</v>
      </c>
      <c r="T5272" s="5">
        <v>7.3619075693562701</v>
      </c>
      <c r="U5272" s="6">
        <f>SuperStoreData[[#This Row],[Profit]]/SuperStoreData[[#This Row],[Sales]]</f>
        <v>9.7133042660917643E-2</v>
      </c>
    </row>
    <row r="5273" spans="1:21" x14ac:dyDescent="0.2">
      <c r="A5273">
        <v>5181</v>
      </c>
      <c r="B5273" t="s">
        <v>7808</v>
      </c>
      <c r="C5273" s="1">
        <v>42367</v>
      </c>
      <c r="D5273" s="1">
        <v>42371</v>
      </c>
      <c r="E5273" s="7">
        <f>SuperStoreData[[#This Row],[Ship Date]]-SuperStoreData[[#This Row],[Order Date]]</f>
        <v>4</v>
      </c>
      <c r="F5273" t="s">
        <v>29</v>
      </c>
      <c r="G5273" t="s">
        <v>2513</v>
      </c>
      <c r="H5273" t="s">
        <v>2514</v>
      </c>
      <c r="I5273" t="str">
        <f>PROPER(SuperStoreData[[#This Row],[Customer Name]])</f>
        <v>Bill Tyler</v>
      </c>
      <c r="J5273" t="s">
        <v>82</v>
      </c>
      <c r="K5273">
        <v>90036</v>
      </c>
      <c r="L5273" t="str">
        <f>_xlfn.XLOOKUP(SuperStoreData[[#This Row],[Zip Code]],ZipCodeTable[Zip Code],ZipCodeTable[City])</f>
        <v>Los Angeles</v>
      </c>
      <c r="M5273" t="str">
        <f>_xlfn.XLOOKUP(SuperStoreData[[#This Row],[Zip Code]],ZipCodeTable[Zip Code],ZipCodeTable[State])</f>
        <v>CA</v>
      </c>
      <c r="N5273" t="s">
        <v>68</v>
      </c>
      <c r="O5273" t="s">
        <v>6722</v>
      </c>
      <c r="P5273" t="s">
        <v>25</v>
      </c>
      <c r="Q5273" t="s">
        <v>39</v>
      </c>
      <c r="R5273" t="s">
        <v>6723</v>
      </c>
      <c r="S5273" s="5">
        <v>75.84</v>
      </c>
      <c r="T5273" s="5">
        <v>1.4322307348494201</v>
      </c>
      <c r="U5273" s="6">
        <f>SuperStoreData[[#This Row],[Profit]]/SuperStoreData[[#This Row],[Sales]]</f>
        <v>1.888489892997653E-2</v>
      </c>
    </row>
    <row r="5274" spans="1:21" x14ac:dyDescent="0.2">
      <c r="A5274">
        <v>6195</v>
      </c>
      <c r="B5274" t="s">
        <v>10264</v>
      </c>
      <c r="C5274" s="1">
        <v>42778</v>
      </c>
      <c r="D5274" s="1">
        <v>42780</v>
      </c>
      <c r="E5274" s="7">
        <f>SuperStoreData[[#This Row],[Ship Date]]-SuperStoreData[[#This Row],[Order Date]]</f>
        <v>2</v>
      </c>
      <c r="F5274" t="s">
        <v>29</v>
      </c>
      <c r="G5274" t="s">
        <v>2794</v>
      </c>
      <c r="H5274" t="s">
        <v>2799</v>
      </c>
      <c r="I5274" t="str">
        <f>PROPER(SuperStoreData[[#This Row],[Customer Name]])</f>
        <v>Alex Grayson</v>
      </c>
      <c r="J5274" t="s">
        <v>32</v>
      </c>
      <c r="K5274">
        <v>77095</v>
      </c>
      <c r="L5274" t="str">
        <f>_xlfn.XLOOKUP(SuperStoreData[[#This Row],[Zip Code]],ZipCodeTable[Zip Code],ZipCodeTable[City])</f>
        <v>Houston</v>
      </c>
      <c r="M5274" t="str">
        <f>_xlfn.XLOOKUP(SuperStoreData[[#This Row],[Zip Code]],ZipCodeTable[Zip Code],ZipCodeTable[State])</f>
        <v>TX</v>
      </c>
      <c r="N5274" t="s">
        <v>23</v>
      </c>
      <c r="O5274" t="s">
        <v>3852</v>
      </c>
      <c r="P5274" t="s">
        <v>25</v>
      </c>
      <c r="Q5274" t="s">
        <v>91</v>
      </c>
      <c r="R5274" t="s">
        <v>3853</v>
      </c>
      <c r="S5274" s="5">
        <v>75.88</v>
      </c>
      <c r="T5274" s="5">
        <v>19.904996833026502</v>
      </c>
      <c r="U5274" s="6">
        <f>SuperStoreData[[#This Row],[Profit]]/SuperStoreData[[#This Row],[Sales]]</f>
        <v>0.26232204576998552</v>
      </c>
    </row>
    <row r="5275" spans="1:21" x14ac:dyDescent="0.2">
      <c r="A5275">
        <v>9547</v>
      </c>
      <c r="B5275" t="s">
        <v>11524</v>
      </c>
      <c r="C5275" s="1">
        <v>42046</v>
      </c>
      <c r="D5275" s="1">
        <v>42050</v>
      </c>
      <c r="E5275" s="7">
        <f>SuperStoreData[[#This Row],[Ship Date]]-SuperStoreData[[#This Row],[Order Date]]</f>
        <v>4</v>
      </c>
      <c r="F5275" t="s">
        <v>29</v>
      </c>
      <c r="G5275" t="s">
        <v>1496</v>
      </c>
      <c r="H5275" t="s">
        <v>1497</v>
      </c>
      <c r="I5275" t="str">
        <f>PROPER(SuperStoreData[[#This Row],[Customer Name]])</f>
        <v>Noah Childs</v>
      </c>
      <c r="J5275" t="s">
        <v>82</v>
      </c>
      <c r="K5275">
        <v>47201</v>
      </c>
      <c r="L5275" t="str">
        <f>_xlfn.XLOOKUP(SuperStoreData[[#This Row],[Zip Code]],ZipCodeTable[Zip Code],ZipCodeTable[City])</f>
        <v>Columbus</v>
      </c>
      <c r="M5275" t="str">
        <f>_xlfn.XLOOKUP(SuperStoreData[[#This Row],[Zip Code]],ZipCodeTable[Zip Code],ZipCodeTable[State])</f>
        <v>IN</v>
      </c>
      <c r="N5275" t="s">
        <v>23</v>
      </c>
      <c r="O5275" t="s">
        <v>3536</v>
      </c>
      <c r="P5275" t="s">
        <v>25</v>
      </c>
      <c r="Q5275" t="s">
        <v>91</v>
      </c>
      <c r="R5275" t="s">
        <v>3537</v>
      </c>
      <c r="S5275" s="5">
        <v>75.88</v>
      </c>
      <c r="T5275" s="5">
        <v>6.60241690655136</v>
      </c>
      <c r="U5275" s="6">
        <f>SuperStoreData[[#This Row],[Profit]]/SuperStoreData[[#This Row],[Sales]]</f>
        <v>8.7011292917123881E-2</v>
      </c>
    </row>
    <row r="5276" spans="1:21" x14ac:dyDescent="0.2">
      <c r="A5276">
        <v>70</v>
      </c>
      <c r="B5276" t="s">
        <v>3534</v>
      </c>
      <c r="C5276" s="1">
        <v>42464</v>
      </c>
      <c r="D5276" s="1">
        <v>42464</v>
      </c>
      <c r="E5276" s="7">
        <f>SuperStoreData[[#This Row],[Ship Date]]-SuperStoreData[[#This Row],[Order Date]]</f>
        <v>0</v>
      </c>
      <c r="F5276" t="s">
        <v>18</v>
      </c>
      <c r="G5276" t="s">
        <v>172</v>
      </c>
      <c r="H5276" t="s">
        <v>3535</v>
      </c>
      <c r="I5276" t="str">
        <f>PROPER(SuperStoreData[[#This Row],[Customer Name]])</f>
        <v>Karen Daniels</v>
      </c>
      <c r="J5276" t="s">
        <v>32</v>
      </c>
      <c r="K5276">
        <v>22153</v>
      </c>
      <c r="L5276" t="str">
        <f>_xlfn.XLOOKUP(SuperStoreData[[#This Row],[Zip Code]],ZipCodeTable[Zip Code],ZipCodeTable[City])</f>
        <v>Springfield</v>
      </c>
      <c r="M5276" t="str">
        <f>_xlfn.XLOOKUP(SuperStoreData[[#This Row],[Zip Code]],ZipCodeTable[Zip Code],ZipCodeTable[State])</f>
        <v>VA</v>
      </c>
      <c r="N5276" t="s">
        <v>85</v>
      </c>
      <c r="O5276" t="s">
        <v>3536</v>
      </c>
      <c r="P5276" t="s">
        <v>25</v>
      </c>
      <c r="Q5276" t="s">
        <v>91</v>
      </c>
      <c r="R5276" t="s">
        <v>3537</v>
      </c>
      <c r="S5276" s="5">
        <v>75.88</v>
      </c>
      <c r="T5276" s="5">
        <v>20.6263378095307</v>
      </c>
      <c r="U5276" s="6">
        <f>SuperStoreData[[#This Row],[Profit]]/SuperStoreData[[#This Row],[Sales]]</f>
        <v>0.27182838441658802</v>
      </c>
    </row>
    <row r="5277" spans="1:21" x14ac:dyDescent="0.2">
      <c r="A5277">
        <v>112</v>
      </c>
      <c r="B5277" t="s">
        <v>3083</v>
      </c>
      <c r="C5277" s="1">
        <v>42701</v>
      </c>
      <c r="D5277" s="1">
        <v>42705</v>
      </c>
      <c r="E5277" s="7">
        <f>SuperStoreData[[#This Row],[Ship Date]]-SuperStoreData[[#This Row],[Order Date]]</f>
        <v>4</v>
      </c>
      <c r="F5277" t="s">
        <v>29</v>
      </c>
      <c r="G5277" t="s">
        <v>1698</v>
      </c>
      <c r="H5277" t="s">
        <v>1699</v>
      </c>
      <c r="I5277" t="str">
        <f>PROPER(SuperStoreData[[#This Row],[Customer Name]])</f>
        <v>Clay Ludtke</v>
      </c>
      <c r="J5277" t="s">
        <v>32</v>
      </c>
      <c r="K5277">
        <v>50322</v>
      </c>
      <c r="L5277" t="str">
        <f>_xlfn.XLOOKUP(SuperStoreData[[#This Row],[Zip Code]],ZipCodeTable[Zip Code],ZipCodeTable[City])</f>
        <v>Urbandale</v>
      </c>
      <c r="M5277" t="str">
        <f>_xlfn.XLOOKUP(SuperStoreData[[#This Row],[Zip Code]],ZipCodeTable[Zip Code],ZipCodeTable[State])</f>
        <v>IA</v>
      </c>
      <c r="N5277" t="s">
        <v>23</v>
      </c>
      <c r="O5277" t="s">
        <v>3085</v>
      </c>
      <c r="P5277" t="s">
        <v>25</v>
      </c>
      <c r="Q5277" t="s">
        <v>52</v>
      </c>
      <c r="R5277" t="s">
        <v>3086</v>
      </c>
      <c r="S5277" s="5">
        <v>75.959999999999994</v>
      </c>
      <c r="T5277" s="5">
        <v>7.3009567080752502</v>
      </c>
      <c r="U5277" s="6">
        <f>SuperStoreData[[#This Row],[Profit]]/SuperStoreData[[#This Row],[Sales]]</f>
        <v>9.6115807109995399E-2</v>
      </c>
    </row>
    <row r="5278" spans="1:21" x14ac:dyDescent="0.2">
      <c r="A5278">
        <v>6966</v>
      </c>
      <c r="B5278" t="s">
        <v>8673</v>
      </c>
      <c r="C5278" s="1">
        <v>43087</v>
      </c>
      <c r="D5278" s="1">
        <v>43093</v>
      </c>
      <c r="E5278" s="7">
        <f>SuperStoreData[[#This Row],[Ship Date]]-SuperStoreData[[#This Row],[Order Date]]</f>
        <v>6</v>
      </c>
      <c r="F5278" t="s">
        <v>129</v>
      </c>
      <c r="G5278" t="s">
        <v>1078</v>
      </c>
      <c r="H5278" t="s">
        <v>1079</v>
      </c>
      <c r="I5278" t="str">
        <f>PROPER(SuperStoreData[[#This Row],[Customer Name]])</f>
        <v>Jonathan Doherty</v>
      </c>
      <c r="J5278" t="s">
        <v>82</v>
      </c>
      <c r="K5278">
        <v>29203</v>
      </c>
      <c r="L5278" t="str">
        <f>_xlfn.XLOOKUP(SuperStoreData[[#This Row],[Zip Code]],ZipCodeTable[Zip Code],ZipCodeTable[City])</f>
        <v>Columbia</v>
      </c>
      <c r="M5278" t="str">
        <f>_xlfn.XLOOKUP(SuperStoreData[[#This Row],[Zip Code]],ZipCodeTable[Zip Code],ZipCodeTable[State])</f>
        <v>SC</v>
      </c>
      <c r="N5278" t="s">
        <v>85</v>
      </c>
      <c r="O5278" t="s">
        <v>8285</v>
      </c>
      <c r="P5278" t="s">
        <v>76</v>
      </c>
      <c r="Q5278" t="s">
        <v>77</v>
      </c>
      <c r="R5278" t="s">
        <v>8286</v>
      </c>
      <c r="S5278" s="5">
        <v>75.98</v>
      </c>
      <c r="T5278" s="5">
        <v>5.8527403705733096</v>
      </c>
      <c r="U5278" s="6">
        <f>SuperStoreData[[#This Row],[Profit]]/SuperStoreData[[#This Row],[Sales]]</f>
        <v>7.7030012774063031E-2</v>
      </c>
    </row>
    <row r="5279" spans="1:21" x14ac:dyDescent="0.2">
      <c r="A5279">
        <v>8389</v>
      </c>
      <c r="B5279" t="s">
        <v>853</v>
      </c>
      <c r="C5279" s="1">
        <v>42371</v>
      </c>
      <c r="D5279" s="1">
        <v>42378</v>
      </c>
      <c r="E5279" s="7">
        <f>SuperStoreData[[#This Row],[Ship Date]]-SuperStoreData[[#This Row],[Order Date]]</f>
        <v>7</v>
      </c>
      <c r="F5279" t="s">
        <v>29</v>
      </c>
      <c r="G5279" t="s">
        <v>854</v>
      </c>
      <c r="H5279" t="s">
        <v>855</v>
      </c>
      <c r="I5279" t="str">
        <f>PROPER(SuperStoreData[[#This Row],[Customer Name]])</f>
        <v>Deirdre Greer</v>
      </c>
      <c r="J5279" t="s">
        <v>82</v>
      </c>
      <c r="K5279">
        <v>7050</v>
      </c>
      <c r="L5279" t="str">
        <f>_xlfn.XLOOKUP(SuperStoreData[[#This Row],[Zip Code]],ZipCodeTable[Zip Code],ZipCodeTable[City])</f>
        <v>Orange</v>
      </c>
      <c r="M5279" t="str">
        <f>_xlfn.XLOOKUP(SuperStoreData[[#This Row],[Zip Code]],ZipCodeTable[Zip Code],ZipCodeTable[State])</f>
        <v>NJ</v>
      </c>
      <c r="N5279" t="s">
        <v>46</v>
      </c>
      <c r="O5279" t="s">
        <v>38</v>
      </c>
      <c r="P5279" t="s">
        <v>25</v>
      </c>
      <c r="Q5279" t="s">
        <v>39</v>
      </c>
      <c r="R5279" t="s">
        <v>40</v>
      </c>
      <c r="S5279" s="5">
        <v>76.12</v>
      </c>
      <c r="T5279" s="5">
        <v>11.9481755580584</v>
      </c>
      <c r="U5279" s="6">
        <f>SuperStoreData[[#This Row],[Profit]]/SuperStoreData[[#This Row],[Sales]]</f>
        <v>0.15696499682157644</v>
      </c>
    </row>
    <row r="5280" spans="1:21" x14ac:dyDescent="0.2">
      <c r="A5280">
        <v>595</v>
      </c>
      <c r="B5280" t="s">
        <v>5932</v>
      </c>
      <c r="C5280" s="1">
        <v>42877</v>
      </c>
      <c r="D5280" s="1">
        <v>42882</v>
      </c>
      <c r="E5280" s="7">
        <f>SuperStoreData[[#This Row],[Ship Date]]-SuperStoreData[[#This Row],[Order Date]]</f>
        <v>5</v>
      </c>
      <c r="F5280" t="s">
        <v>29</v>
      </c>
      <c r="G5280" t="s">
        <v>1758</v>
      </c>
      <c r="H5280" t="s">
        <v>1777</v>
      </c>
      <c r="I5280" t="str">
        <f>PROPER(SuperStoreData[[#This Row],[Customer Name]])</f>
        <v>Lena Radford</v>
      </c>
      <c r="J5280" t="s">
        <v>32</v>
      </c>
      <c r="K5280">
        <v>92024</v>
      </c>
      <c r="L5280" t="str">
        <f>_xlfn.XLOOKUP(SuperStoreData[[#This Row],[Zip Code]],ZipCodeTable[Zip Code],ZipCodeTable[City])</f>
        <v>Encinitas</v>
      </c>
      <c r="M5280" t="str">
        <f>_xlfn.XLOOKUP(SuperStoreData[[#This Row],[Zip Code]],ZipCodeTable[Zip Code],ZipCodeTable[State])</f>
        <v>CA</v>
      </c>
      <c r="N5280" t="s">
        <v>68</v>
      </c>
      <c r="O5280" t="s">
        <v>38</v>
      </c>
      <c r="P5280" t="s">
        <v>25</v>
      </c>
      <c r="Q5280" t="s">
        <v>39</v>
      </c>
      <c r="R5280" t="s">
        <v>40</v>
      </c>
      <c r="S5280" s="5">
        <v>76.12</v>
      </c>
      <c r="T5280" s="5">
        <v>25.076759291003999</v>
      </c>
      <c r="U5280" s="6">
        <f>SuperStoreData[[#This Row],[Profit]]/SuperStoreData[[#This Row],[Sales]]</f>
        <v>0.32943719509989489</v>
      </c>
    </row>
    <row r="5281" spans="1:21" x14ac:dyDescent="0.2">
      <c r="A5281">
        <v>6214</v>
      </c>
      <c r="B5281" t="s">
        <v>7712</v>
      </c>
      <c r="C5281" s="1">
        <v>42264</v>
      </c>
      <c r="D5281" s="1">
        <v>42268</v>
      </c>
      <c r="E5281" s="7">
        <f>SuperStoreData[[#This Row],[Ship Date]]-SuperStoreData[[#This Row],[Order Date]]</f>
        <v>4</v>
      </c>
      <c r="F5281" t="s">
        <v>129</v>
      </c>
      <c r="G5281" t="s">
        <v>2762</v>
      </c>
      <c r="H5281" t="s">
        <v>2763</v>
      </c>
      <c r="I5281" t="str">
        <f>PROPER(SuperStoreData[[#This Row],[Customer Name]])</f>
        <v>Maria Bertelson</v>
      </c>
      <c r="J5281" t="s">
        <v>32</v>
      </c>
      <c r="K5281">
        <v>98632</v>
      </c>
      <c r="L5281" t="str">
        <f>_xlfn.XLOOKUP(SuperStoreData[[#This Row],[Zip Code]],ZipCodeTable[Zip Code],ZipCodeTable[City])</f>
        <v>Longview</v>
      </c>
      <c r="M5281" t="str">
        <f>_xlfn.XLOOKUP(SuperStoreData[[#This Row],[Zip Code]],ZipCodeTable[Zip Code],ZipCodeTable[State])</f>
        <v>WA</v>
      </c>
      <c r="N5281" t="s">
        <v>68</v>
      </c>
      <c r="O5281" t="s">
        <v>38</v>
      </c>
      <c r="P5281" t="s">
        <v>25</v>
      </c>
      <c r="Q5281" t="s">
        <v>39</v>
      </c>
      <c r="R5281" t="s">
        <v>40</v>
      </c>
      <c r="S5281" s="5">
        <v>76.12</v>
      </c>
      <c r="T5281" s="5">
        <v>-0.56790680492365397</v>
      </c>
      <c r="U5281" s="6">
        <f>SuperStoreData[[#This Row],[Profit]]/SuperStoreData[[#This Row],[Sales]]</f>
        <v>-7.460677941719048E-3</v>
      </c>
    </row>
    <row r="5282" spans="1:21" x14ac:dyDescent="0.2">
      <c r="A5282">
        <v>4570</v>
      </c>
      <c r="B5282" t="s">
        <v>9340</v>
      </c>
      <c r="C5282" s="1">
        <v>42996</v>
      </c>
      <c r="D5282" s="1">
        <v>43000</v>
      </c>
      <c r="E5282" s="7">
        <f>SuperStoreData[[#This Row],[Ship Date]]-SuperStoreData[[#This Row],[Order Date]]</f>
        <v>4</v>
      </c>
      <c r="F5282" t="s">
        <v>129</v>
      </c>
      <c r="G5282" t="s">
        <v>2575</v>
      </c>
      <c r="H5282" t="s">
        <v>2576</v>
      </c>
      <c r="I5282" t="str">
        <f>PROPER(SuperStoreData[[#This Row],[Customer Name]])</f>
        <v>Nicole Fjeld</v>
      </c>
      <c r="J5282" t="s">
        <v>21</v>
      </c>
      <c r="K5282">
        <v>95123</v>
      </c>
      <c r="L5282" t="str">
        <f>_xlfn.XLOOKUP(SuperStoreData[[#This Row],[Zip Code]],ZipCodeTable[Zip Code],ZipCodeTable[City])</f>
        <v>San Jose</v>
      </c>
      <c r="M5282" t="str">
        <f>_xlfn.XLOOKUP(SuperStoreData[[#This Row],[Zip Code]],ZipCodeTable[Zip Code],ZipCodeTable[State])</f>
        <v>CA</v>
      </c>
      <c r="N5282" t="s">
        <v>68</v>
      </c>
      <c r="O5282" t="s">
        <v>5298</v>
      </c>
      <c r="P5282" t="s">
        <v>48</v>
      </c>
      <c r="Q5282" t="s">
        <v>49</v>
      </c>
      <c r="R5282" t="s">
        <v>8283</v>
      </c>
      <c r="S5282" s="5">
        <v>76.14</v>
      </c>
      <c r="T5282" s="5">
        <v>4.0520528700955198</v>
      </c>
      <c r="U5282" s="6">
        <f>SuperStoreData[[#This Row],[Profit]]/SuperStoreData[[#This Row],[Sales]]</f>
        <v>5.3218451143886521E-2</v>
      </c>
    </row>
    <row r="5283" spans="1:21" x14ac:dyDescent="0.2">
      <c r="A5283">
        <v>2324</v>
      </c>
      <c r="B5283" t="s">
        <v>11866</v>
      </c>
      <c r="C5283" s="1">
        <v>43186</v>
      </c>
      <c r="D5283" s="1">
        <v>43191</v>
      </c>
      <c r="E5283" s="7">
        <f>SuperStoreData[[#This Row],[Ship Date]]-SuperStoreData[[#This Row],[Order Date]]</f>
        <v>5</v>
      </c>
      <c r="F5283" t="s">
        <v>129</v>
      </c>
      <c r="G5283" t="s">
        <v>1575</v>
      </c>
      <c r="H5283" t="s">
        <v>1576</v>
      </c>
      <c r="I5283" t="str">
        <f>PROPER(SuperStoreData[[#This Row],[Customer Name]])</f>
        <v>Karen Carlisle</v>
      </c>
      <c r="J5283" t="s">
        <v>82</v>
      </c>
      <c r="K5283">
        <v>42420</v>
      </c>
      <c r="L5283" t="str">
        <f>_xlfn.XLOOKUP(SuperStoreData[[#This Row],[Zip Code]],ZipCodeTable[Zip Code],ZipCodeTable[City])</f>
        <v>Henderson</v>
      </c>
      <c r="M5283" t="str">
        <f>_xlfn.XLOOKUP(SuperStoreData[[#This Row],[Zip Code]],ZipCodeTable[Zip Code],ZipCodeTable[State])</f>
        <v>KY</v>
      </c>
      <c r="N5283" t="s">
        <v>85</v>
      </c>
      <c r="O5283" t="s">
        <v>1445</v>
      </c>
      <c r="P5283" t="s">
        <v>25</v>
      </c>
      <c r="Q5283" t="s">
        <v>26</v>
      </c>
      <c r="R5283" t="s">
        <v>1446</v>
      </c>
      <c r="S5283" s="5">
        <v>76.3</v>
      </c>
      <c r="T5283" s="5">
        <v>24.634653884499599</v>
      </c>
      <c r="U5283" s="6">
        <f>SuperStoreData[[#This Row],[Profit]]/SuperStoreData[[#This Row],[Sales]]</f>
        <v>0.32286571277194759</v>
      </c>
    </row>
    <row r="5284" spans="1:21" x14ac:dyDescent="0.2">
      <c r="A5284">
        <v>4585</v>
      </c>
      <c r="B5284" t="s">
        <v>2157</v>
      </c>
      <c r="C5284" s="1">
        <v>43358</v>
      </c>
      <c r="D5284" s="1">
        <v>43362</v>
      </c>
      <c r="E5284" s="7">
        <f>SuperStoreData[[#This Row],[Ship Date]]-SuperStoreData[[#This Row],[Order Date]]</f>
        <v>4</v>
      </c>
      <c r="F5284" t="s">
        <v>129</v>
      </c>
      <c r="G5284" t="s">
        <v>2158</v>
      </c>
      <c r="H5284" t="s">
        <v>2159</v>
      </c>
      <c r="I5284" t="str">
        <f>PROPER(SuperStoreData[[#This Row],[Customer Name]])</f>
        <v>Nancy Lomonaco</v>
      </c>
      <c r="J5284" t="s">
        <v>21</v>
      </c>
      <c r="K5284">
        <v>94526</v>
      </c>
      <c r="L5284" t="str">
        <f>_xlfn.XLOOKUP(SuperStoreData[[#This Row],[Zip Code]],ZipCodeTable[Zip Code],ZipCodeTable[City])</f>
        <v>Danville</v>
      </c>
      <c r="M5284" t="str">
        <f>_xlfn.XLOOKUP(SuperStoreData[[#This Row],[Zip Code]],ZipCodeTable[Zip Code],ZipCodeTable[State])</f>
        <v>CA</v>
      </c>
      <c r="N5284" t="s">
        <v>68</v>
      </c>
      <c r="O5284" t="s">
        <v>679</v>
      </c>
      <c r="P5284" t="s">
        <v>25</v>
      </c>
      <c r="Q5284" t="s">
        <v>293</v>
      </c>
      <c r="R5284" t="s">
        <v>680</v>
      </c>
      <c r="S5284" s="5">
        <v>76.58</v>
      </c>
      <c r="T5284" s="5">
        <v>21.8146607968553</v>
      </c>
      <c r="U5284" s="6">
        <f>SuperStoreData[[#This Row],[Profit]]/SuperStoreData[[#This Row],[Sales]]</f>
        <v>0.28486107073459521</v>
      </c>
    </row>
    <row r="5285" spans="1:21" x14ac:dyDescent="0.2">
      <c r="A5285">
        <v>8701</v>
      </c>
      <c r="B5285" t="s">
        <v>8420</v>
      </c>
      <c r="C5285" s="1">
        <v>42162</v>
      </c>
      <c r="D5285" s="1">
        <v>42166</v>
      </c>
      <c r="E5285" s="7">
        <f>SuperStoreData[[#This Row],[Ship Date]]-SuperStoreData[[#This Row],[Order Date]]</f>
        <v>4</v>
      </c>
      <c r="F5285" t="s">
        <v>29</v>
      </c>
      <c r="G5285" t="s">
        <v>569</v>
      </c>
      <c r="H5285" t="s">
        <v>6355</v>
      </c>
      <c r="I5285" t="str">
        <f>PROPER(SuperStoreData[[#This Row],[Customer Name]])</f>
        <v>Thomas Seio</v>
      </c>
      <c r="J5285" t="s">
        <v>82</v>
      </c>
      <c r="K5285">
        <v>37211</v>
      </c>
      <c r="L5285" t="str">
        <f>_xlfn.XLOOKUP(SuperStoreData[[#This Row],[Zip Code]],ZipCodeTable[Zip Code],ZipCodeTable[City])</f>
        <v>Nashville</v>
      </c>
      <c r="M5285" t="str">
        <f>_xlfn.XLOOKUP(SuperStoreData[[#This Row],[Zip Code]],ZipCodeTable[Zip Code],ZipCodeTable[State])</f>
        <v>TN</v>
      </c>
      <c r="N5285" t="s">
        <v>85</v>
      </c>
      <c r="O5285" t="s">
        <v>2206</v>
      </c>
      <c r="P5285" t="s">
        <v>25</v>
      </c>
      <c r="Q5285" t="s">
        <v>39</v>
      </c>
      <c r="R5285" t="s">
        <v>307</v>
      </c>
      <c r="S5285" s="5">
        <v>76.608000000000004</v>
      </c>
      <c r="T5285" s="5">
        <v>5.2019569741939904</v>
      </c>
      <c r="U5285" s="6">
        <f>SuperStoreData[[#This Row],[Profit]]/SuperStoreData[[#This Row],[Sales]]</f>
        <v>6.7903573702406933E-2</v>
      </c>
    </row>
    <row r="5286" spans="1:21" x14ac:dyDescent="0.2">
      <c r="A5286">
        <v>7905</v>
      </c>
      <c r="B5286" t="s">
        <v>5613</v>
      </c>
      <c r="C5286" s="1">
        <v>43310</v>
      </c>
      <c r="D5286" s="1">
        <v>43315</v>
      </c>
      <c r="E5286" s="7">
        <f>SuperStoreData[[#This Row],[Ship Date]]-SuperStoreData[[#This Row],[Order Date]]</f>
        <v>5</v>
      </c>
      <c r="F5286" t="s">
        <v>29</v>
      </c>
      <c r="G5286" t="s">
        <v>3723</v>
      </c>
      <c r="H5286" t="s">
        <v>4007</v>
      </c>
      <c r="I5286" t="str">
        <f>PROPER(SuperStoreData[[#This Row],[Customer Name]])</f>
        <v>Doug O'Connell</v>
      </c>
      <c r="J5286" t="s">
        <v>32</v>
      </c>
      <c r="K5286">
        <v>77036</v>
      </c>
      <c r="L5286" t="str">
        <f>_xlfn.XLOOKUP(SuperStoreData[[#This Row],[Zip Code]],ZipCodeTable[Zip Code],ZipCodeTable[City])</f>
        <v>Houston</v>
      </c>
      <c r="M5286" t="str">
        <f>_xlfn.XLOOKUP(SuperStoreData[[#This Row],[Zip Code]],ZipCodeTable[Zip Code],ZipCodeTable[State])</f>
        <v>TX</v>
      </c>
      <c r="N5286" t="s">
        <v>23</v>
      </c>
      <c r="O5286" t="s">
        <v>1131</v>
      </c>
      <c r="P5286" t="s">
        <v>25</v>
      </c>
      <c r="Q5286" t="s">
        <v>91</v>
      </c>
      <c r="R5286" t="s">
        <v>1132</v>
      </c>
      <c r="S5286" s="5">
        <v>76.64</v>
      </c>
      <c r="T5286" s="5">
        <v>4.3936435566187297</v>
      </c>
      <c r="U5286" s="6">
        <f>SuperStoreData[[#This Row],[Profit]]/SuperStoreData[[#This Row],[Sales]]</f>
        <v>5.7328334507029358E-2</v>
      </c>
    </row>
    <row r="5287" spans="1:21" x14ac:dyDescent="0.2">
      <c r="A5287">
        <v>8918</v>
      </c>
      <c r="B5287" t="s">
        <v>6331</v>
      </c>
      <c r="C5287" s="1">
        <v>42081</v>
      </c>
      <c r="D5287" s="1">
        <v>42086</v>
      </c>
      <c r="E5287" s="7">
        <f>SuperStoreData[[#This Row],[Ship Date]]-SuperStoreData[[#This Row],[Order Date]]</f>
        <v>5</v>
      </c>
      <c r="F5287" t="s">
        <v>29</v>
      </c>
      <c r="G5287" t="s">
        <v>470</v>
      </c>
      <c r="H5287" t="s">
        <v>6332</v>
      </c>
      <c r="I5287" t="str">
        <f>PROPER(SuperStoreData[[#This Row],[Customer Name]])</f>
        <v>Cynthia Voltz</v>
      </c>
      <c r="J5287" t="s">
        <v>82</v>
      </c>
      <c r="K5287">
        <v>78745</v>
      </c>
      <c r="L5287" t="str">
        <f>_xlfn.XLOOKUP(SuperStoreData[[#This Row],[Zip Code]],ZipCodeTable[Zip Code],ZipCodeTable[City])</f>
        <v>Austin</v>
      </c>
      <c r="M5287" t="str">
        <f>_xlfn.XLOOKUP(SuperStoreData[[#This Row],[Zip Code]],ZipCodeTable[Zip Code],ZipCodeTable[State])</f>
        <v>TX</v>
      </c>
      <c r="N5287" t="s">
        <v>23</v>
      </c>
      <c r="O5287" t="s">
        <v>6333</v>
      </c>
      <c r="P5287" t="s">
        <v>25</v>
      </c>
      <c r="Q5287" t="s">
        <v>91</v>
      </c>
      <c r="R5287" t="s">
        <v>6334</v>
      </c>
      <c r="S5287" s="5">
        <v>76.64</v>
      </c>
      <c r="T5287" s="5">
        <v>12.5745706486848</v>
      </c>
      <c r="U5287" s="6">
        <f>SuperStoreData[[#This Row],[Profit]]/SuperStoreData[[#This Row],[Sales]]</f>
        <v>0.16407320783774529</v>
      </c>
    </row>
    <row r="5288" spans="1:21" x14ac:dyDescent="0.2">
      <c r="A5288">
        <v>7661</v>
      </c>
      <c r="B5288" t="s">
        <v>5199</v>
      </c>
      <c r="C5288" s="1">
        <v>43276</v>
      </c>
      <c r="D5288" s="1">
        <v>43283</v>
      </c>
      <c r="E5288" s="7">
        <f>SuperStoreData[[#This Row],[Ship Date]]-SuperStoreData[[#This Row],[Order Date]]</f>
        <v>7</v>
      </c>
      <c r="F5288" t="s">
        <v>29</v>
      </c>
      <c r="G5288" t="s">
        <v>5200</v>
      </c>
      <c r="H5288" t="s">
        <v>5201</v>
      </c>
      <c r="I5288" t="str">
        <f>PROPER(SuperStoreData[[#This Row],[Customer Name]])</f>
        <v>Vivek Sundaresam</v>
      </c>
      <c r="J5288" t="s">
        <v>32</v>
      </c>
      <c r="K5288">
        <v>77340</v>
      </c>
      <c r="L5288" t="str">
        <f>_xlfn.XLOOKUP(SuperStoreData[[#This Row],[Zip Code]],ZipCodeTable[Zip Code],ZipCodeTable[City])</f>
        <v>Huntsville</v>
      </c>
      <c r="M5288" t="str">
        <f>_xlfn.XLOOKUP(SuperStoreData[[#This Row],[Zip Code]],ZipCodeTable[Zip Code],ZipCodeTable[State])</f>
        <v>TX</v>
      </c>
      <c r="N5288" t="s">
        <v>23</v>
      </c>
      <c r="O5288" t="s">
        <v>577</v>
      </c>
      <c r="P5288" t="s">
        <v>48</v>
      </c>
      <c r="Q5288" t="s">
        <v>49</v>
      </c>
      <c r="R5288" t="s">
        <v>675</v>
      </c>
      <c r="S5288" s="5">
        <v>76.727999999999994</v>
      </c>
      <c r="T5288" s="5">
        <v>26.185573640246599</v>
      </c>
      <c r="U5288" s="6">
        <f>SuperStoreData[[#This Row],[Profit]]/SuperStoreData[[#This Row],[Sales]]</f>
        <v>0.34127793817441615</v>
      </c>
    </row>
    <row r="5289" spans="1:21" x14ac:dyDescent="0.2">
      <c r="A5289">
        <v>4663</v>
      </c>
      <c r="B5289" t="s">
        <v>2564</v>
      </c>
      <c r="C5289" s="1">
        <v>43130</v>
      </c>
      <c r="D5289" s="1">
        <v>43136</v>
      </c>
      <c r="E5289" s="7">
        <f>SuperStoreData[[#This Row],[Ship Date]]-SuperStoreData[[#This Row],[Order Date]]</f>
        <v>6</v>
      </c>
      <c r="F5289" t="s">
        <v>29</v>
      </c>
      <c r="G5289" t="s">
        <v>1549</v>
      </c>
      <c r="H5289" t="s">
        <v>1550</v>
      </c>
      <c r="I5289" t="str">
        <f>PROPER(SuperStoreData[[#This Row],[Customer Name]])</f>
        <v>Stewart Visinsky</v>
      </c>
      <c r="J5289" t="s">
        <v>32</v>
      </c>
      <c r="K5289">
        <v>19140</v>
      </c>
      <c r="L5289" t="str">
        <f>_xlfn.XLOOKUP(SuperStoreData[[#This Row],[Zip Code]],ZipCodeTable[Zip Code],ZipCodeTable[City])</f>
        <v>Philadelphia</v>
      </c>
      <c r="M5289" t="str">
        <f>_xlfn.XLOOKUP(SuperStoreData[[#This Row],[Zip Code]],ZipCodeTable[Zip Code],ZipCodeTable[State])</f>
        <v>PA</v>
      </c>
      <c r="N5289" t="s">
        <v>46</v>
      </c>
      <c r="O5289" t="s">
        <v>2569</v>
      </c>
      <c r="P5289" t="s">
        <v>25</v>
      </c>
      <c r="Q5289" t="s">
        <v>61</v>
      </c>
      <c r="R5289" t="s">
        <v>2570</v>
      </c>
      <c r="S5289" s="5">
        <v>76.751999999999995</v>
      </c>
      <c r="T5289" s="5">
        <v>2.5285479152894599</v>
      </c>
      <c r="U5289" s="6">
        <f>SuperStoreData[[#This Row],[Profit]]/SuperStoreData[[#This Row],[Sales]]</f>
        <v>3.294439122484704E-2</v>
      </c>
    </row>
    <row r="5290" spans="1:21" x14ac:dyDescent="0.2">
      <c r="A5290">
        <v>7882</v>
      </c>
      <c r="B5290" t="s">
        <v>3286</v>
      </c>
      <c r="C5290" s="1">
        <v>42554</v>
      </c>
      <c r="D5290" s="1">
        <v>42556</v>
      </c>
      <c r="E5290" s="7">
        <f>SuperStoreData[[#This Row],[Ship Date]]-SuperStoreData[[#This Row],[Order Date]]</f>
        <v>2</v>
      </c>
      <c r="F5290" t="s">
        <v>129</v>
      </c>
      <c r="G5290" t="s">
        <v>2580</v>
      </c>
      <c r="H5290" t="s">
        <v>2581</v>
      </c>
      <c r="I5290" t="str">
        <f>PROPER(SuperStoreData[[#This Row],[Customer Name]])</f>
        <v>Lena Cacioppo</v>
      </c>
      <c r="J5290" t="s">
        <v>32</v>
      </c>
      <c r="K5290">
        <v>80229</v>
      </c>
      <c r="L5290" t="str">
        <f>_xlfn.XLOOKUP(SuperStoreData[[#This Row],[Zip Code]],ZipCodeTable[Zip Code],ZipCodeTable[City])</f>
        <v>Denver</v>
      </c>
      <c r="M5290" t="str">
        <f>_xlfn.XLOOKUP(SuperStoreData[[#This Row],[Zip Code]],ZipCodeTable[Zip Code],ZipCodeTable[State])</f>
        <v>CO</v>
      </c>
      <c r="N5290" t="s">
        <v>68</v>
      </c>
      <c r="O5290" t="s">
        <v>3309</v>
      </c>
      <c r="P5290" t="s">
        <v>76</v>
      </c>
      <c r="Q5290" t="s">
        <v>77</v>
      </c>
      <c r="R5290" t="s">
        <v>3310</v>
      </c>
      <c r="S5290" s="5">
        <v>76.751999999999995</v>
      </c>
      <c r="T5290" s="5">
        <v>-3.0461371605899501</v>
      </c>
      <c r="U5290" s="6">
        <f>SuperStoreData[[#This Row],[Profit]]/SuperStoreData[[#This Row],[Sales]]</f>
        <v>-3.9688049309333312E-2</v>
      </c>
    </row>
    <row r="5291" spans="1:21" x14ac:dyDescent="0.2">
      <c r="A5291">
        <v>7659</v>
      </c>
      <c r="B5291" t="s">
        <v>11675</v>
      </c>
      <c r="C5291" s="1">
        <v>43385</v>
      </c>
      <c r="D5291" s="1">
        <v>43385</v>
      </c>
      <c r="E5291" s="7">
        <f>SuperStoreData[[#This Row],[Ship Date]]-SuperStoreData[[#This Row],[Order Date]]</f>
        <v>0</v>
      </c>
      <c r="F5291" t="s">
        <v>18</v>
      </c>
      <c r="G5291" t="s">
        <v>1479</v>
      </c>
      <c r="H5291" t="s">
        <v>1480</v>
      </c>
      <c r="I5291" t="str">
        <f>PROPER(SuperStoreData[[#This Row],[Customer Name]])</f>
        <v>Tony Chapman</v>
      </c>
      <c r="J5291" t="s">
        <v>21</v>
      </c>
      <c r="K5291">
        <v>44107</v>
      </c>
      <c r="L5291" t="str">
        <f>_xlfn.XLOOKUP(SuperStoreData[[#This Row],[Zip Code]],ZipCodeTable[Zip Code],ZipCodeTable[City])</f>
        <v>Lakewood</v>
      </c>
      <c r="M5291" t="str">
        <f>_xlfn.XLOOKUP(SuperStoreData[[#This Row],[Zip Code]],ZipCodeTable[Zip Code],ZipCodeTable[State])</f>
        <v>OH</v>
      </c>
      <c r="N5291" t="s">
        <v>46</v>
      </c>
      <c r="O5291" t="s">
        <v>2498</v>
      </c>
      <c r="P5291" t="s">
        <v>25</v>
      </c>
      <c r="Q5291" t="s">
        <v>26</v>
      </c>
      <c r="R5291" t="s">
        <v>2499</v>
      </c>
      <c r="S5291" s="5">
        <v>76.775999999999996</v>
      </c>
      <c r="T5291" s="5">
        <v>6.7738693411033202</v>
      </c>
      <c r="U5291" s="6">
        <f>SuperStoreData[[#This Row],[Profit]]/SuperStoreData[[#This Row],[Sales]]</f>
        <v>8.822899527330573E-2</v>
      </c>
    </row>
    <row r="5292" spans="1:21" x14ac:dyDescent="0.2">
      <c r="A5292">
        <v>4463</v>
      </c>
      <c r="B5292" t="s">
        <v>11366</v>
      </c>
      <c r="C5292" s="1">
        <v>42800</v>
      </c>
      <c r="D5292" s="1">
        <v>42806</v>
      </c>
      <c r="E5292" s="7">
        <f>SuperStoreData[[#This Row],[Ship Date]]-SuperStoreData[[#This Row],[Order Date]]</f>
        <v>6</v>
      </c>
      <c r="F5292" t="s">
        <v>18</v>
      </c>
      <c r="G5292" t="s">
        <v>3441</v>
      </c>
      <c r="H5292" t="s">
        <v>3442</v>
      </c>
      <c r="I5292" t="str">
        <f>PROPER(SuperStoreData[[#This Row],[Customer Name]])</f>
        <v>Darrin Sayre</v>
      </c>
      <c r="J5292" t="s">
        <v>21</v>
      </c>
      <c r="K5292">
        <v>80013</v>
      </c>
      <c r="L5292" t="str">
        <f>_xlfn.XLOOKUP(SuperStoreData[[#This Row],[Zip Code]],ZipCodeTable[Zip Code],ZipCodeTable[City])</f>
        <v>Aurora</v>
      </c>
      <c r="M5292" t="str">
        <f>_xlfn.XLOOKUP(SuperStoreData[[#This Row],[Zip Code]],ZipCodeTable[Zip Code],ZipCodeTable[State])</f>
        <v>CO</v>
      </c>
      <c r="N5292" t="s">
        <v>68</v>
      </c>
      <c r="O5292" t="s">
        <v>3238</v>
      </c>
      <c r="P5292" t="s">
        <v>25</v>
      </c>
      <c r="Q5292" t="s">
        <v>26</v>
      </c>
      <c r="R5292" t="s">
        <v>3239</v>
      </c>
      <c r="S5292" s="5">
        <v>76.775999999999996</v>
      </c>
      <c r="T5292" s="5">
        <v>12.805422912106801</v>
      </c>
      <c r="U5292" s="6">
        <f>SuperStoreData[[#This Row],[Profit]]/SuperStoreData[[#This Row],[Sales]]</f>
        <v>0.16678939918863708</v>
      </c>
    </row>
    <row r="5293" spans="1:21" x14ac:dyDescent="0.2">
      <c r="A5293">
        <v>3301</v>
      </c>
      <c r="B5293" t="s">
        <v>9236</v>
      </c>
      <c r="C5293" s="1">
        <v>43442</v>
      </c>
      <c r="D5293" s="1">
        <v>43447</v>
      </c>
      <c r="E5293" s="7">
        <f>SuperStoreData[[#This Row],[Ship Date]]-SuperStoreData[[#This Row],[Order Date]]</f>
        <v>5</v>
      </c>
      <c r="F5293" t="s">
        <v>29</v>
      </c>
      <c r="G5293" t="s">
        <v>2539</v>
      </c>
      <c r="H5293" t="s">
        <v>2540</v>
      </c>
      <c r="I5293" t="str">
        <f>PROPER(SuperStoreData[[#This Row],[Customer Name]])</f>
        <v>Carlos Soltero</v>
      </c>
      <c r="J5293" t="s">
        <v>32</v>
      </c>
      <c r="K5293">
        <v>19140</v>
      </c>
      <c r="L5293" t="str">
        <f>_xlfn.XLOOKUP(SuperStoreData[[#This Row],[Zip Code]],ZipCodeTable[Zip Code],ZipCodeTable[City])</f>
        <v>Philadelphia</v>
      </c>
      <c r="M5293" t="str">
        <f>_xlfn.XLOOKUP(SuperStoreData[[#This Row],[Zip Code]],ZipCodeTable[Zip Code],ZipCodeTable[State])</f>
        <v>PA</v>
      </c>
      <c r="N5293" t="s">
        <v>46</v>
      </c>
      <c r="O5293" t="s">
        <v>5511</v>
      </c>
      <c r="P5293" t="s">
        <v>25</v>
      </c>
      <c r="Q5293" t="s">
        <v>61</v>
      </c>
      <c r="R5293" t="s">
        <v>5512</v>
      </c>
      <c r="S5293" s="5">
        <v>76.792000000000002</v>
      </c>
      <c r="T5293" s="5">
        <v>1.6462419830652499</v>
      </c>
      <c r="U5293" s="6">
        <f>SuperStoreData[[#This Row],[Profit]]/SuperStoreData[[#This Row],[Sales]]</f>
        <v>2.1437675579034924E-2</v>
      </c>
    </row>
    <row r="5294" spans="1:21" x14ac:dyDescent="0.2">
      <c r="A5294">
        <v>6412</v>
      </c>
      <c r="B5294" t="s">
        <v>8125</v>
      </c>
      <c r="C5294" s="1">
        <v>42205</v>
      </c>
      <c r="D5294" s="1">
        <v>42205</v>
      </c>
      <c r="E5294" s="7">
        <f>SuperStoreData[[#This Row],[Ship Date]]-SuperStoreData[[#This Row],[Order Date]]</f>
        <v>0</v>
      </c>
      <c r="F5294" t="s">
        <v>18</v>
      </c>
      <c r="G5294" t="s">
        <v>5178</v>
      </c>
      <c r="H5294" t="s">
        <v>5179</v>
      </c>
      <c r="I5294" t="str">
        <f>PROPER(SuperStoreData[[#This Row],[Customer Name]])</f>
        <v>Greg Tran</v>
      </c>
      <c r="J5294" t="s">
        <v>32</v>
      </c>
      <c r="K5294">
        <v>77041</v>
      </c>
      <c r="L5294" t="str">
        <f>_xlfn.XLOOKUP(SuperStoreData[[#This Row],[Zip Code]],ZipCodeTable[Zip Code],ZipCodeTable[City])</f>
        <v>Houston</v>
      </c>
      <c r="M5294" t="str">
        <f>_xlfn.XLOOKUP(SuperStoreData[[#This Row],[Zip Code]],ZipCodeTable[Zip Code],ZipCodeTable[State])</f>
        <v>TX</v>
      </c>
      <c r="N5294" t="s">
        <v>23</v>
      </c>
      <c r="O5294" t="s">
        <v>7565</v>
      </c>
      <c r="P5294" t="s">
        <v>25</v>
      </c>
      <c r="Q5294" t="s">
        <v>91</v>
      </c>
      <c r="R5294" t="s">
        <v>7566</v>
      </c>
      <c r="S5294" s="5">
        <v>76.864000000000004</v>
      </c>
      <c r="T5294" s="5">
        <v>14.656780223945599</v>
      </c>
      <c r="U5294" s="6">
        <f>SuperStoreData[[#This Row],[Profit]]/SuperStoreData[[#This Row],[Sales]]</f>
        <v>0.19068458867539548</v>
      </c>
    </row>
    <row r="5295" spans="1:21" x14ac:dyDescent="0.2">
      <c r="A5295">
        <v>6849</v>
      </c>
      <c r="B5295" t="s">
        <v>9151</v>
      </c>
      <c r="C5295" s="1">
        <v>43184</v>
      </c>
      <c r="D5295" s="1">
        <v>43190</v>
      </c>
      <c r="E5295" s="7">
        <f>SuperStoreData[[#This Row],[Ship Date]]-SuperStoreData[[#This Row],[Order Date]]</f>
        <v>6</v>
      </c>
      <c r="F5295" t="s">
        <v>18</v>
      </c>
      <c r="G5295" t="s">
        <v>3505</v>
      </c>
      <c r="H5295" t="s">
        <v>3511</v>
      </c>
      <c r="I5295" t="str">
        <f>PROPER(SuperStoreData[[#This Row],[Customer Name]])</f>
        <v>Bobby Trafton</v>
      </c>
      <c r="J5295" t="s">
        <v>32</v>
      </c>
      <c r="K5295">
        <v>60423</v>
      </c>
      <c r="L5295" t="str">
        <f>_xlfn.XLOOKUP(SuperStoreData[[#This Row],[Zip Code]],ZipCodeTable[Zip Code],ZipCodeTable[City])</f>
        <v>Frankfort</v>
      </c>
      <c r="M5295" t="str">
        <f>_xlfn.XLOOKUP(SuperStoreData[[#This Row],[Zip Code]],ZipCodeTable[Zip Code],ZipCodeTable[State])</f>
        <v>IL</v>
      </c>
      <c r="N5295" t="s">
        <v>23</v>
      </c>
      <c r="O5295" t="s">
        <v>7565</v>
      </c>
      <c r="P5295" t="s">
        <v>25</v>
      </c>
      <c r="Q5295" t="s">
        <v>91</v>
      </c>
      <c r="R5295" t="s">
        <v>7566</v>
      </c>
      <c r="S5295" s="5">
        <v>76.864000000000004</v>
      </c>
      <c r="T5295" s="5">
        <v>24.361891418573599</v>
      </c>
      <c r="U5295" s="6">
        <f>SuperStoreData[[#This Row],[Profit]]/SuperStoreData[[#This Row],[Sales]]</f>
        <v>0.31694800450891963</v>
      </c>
    </row>
    <row r="5296" spans="1:21" x14ac:dyDescent="0.2">
      <c r="A5296">
        <v>1423</v>
      </c>
      <c r="B5296" t="s">
        <v>11001</v>
      </c>
      <c r="C5296" s="1">
        <v>43169</v>
      </c>
      <c r="D5296" s="1">
        <v>43173</v>
      </c>
      <c r="E5296" s="7">
        <f>SuperStoreData[[#This Row],[Ship Date]]-SuperStoreData[[#This Row],[Order Date]]</f>
        <v>4</v>
      </c>
      <c r="F5296" t="s">
        <v>29</v>
      </c>
      <c r="G5296" t="s">
        <v>700</v>
      </c>
      <c r="H5296" t="s">
        <v>701</v>
      </c>
      <c r="I5296" t="str">
        <f>PROPER(SuperStoreData[[#This Row],[Customer Name]])</f>
        <v>Rick Wilson</v>
      </c>
      <c r="J5296" t="s">
        <v>82</v>
      </c>
      <c r="K5296">
        <v>85204</v>
      </c>
      <c r="L5296" t="str">
        <f>_xlfn.XLOOKUP(SuperStoreData[[#This Row],[Zip Code]],ZipCodeTable[Zip Code],ZipCodeTable[City])</f>
        <v>Mesa</v>
      </c>
      <c r="M5296" t="str">
        <f>_xlfn.XLOOKUP(SuperStoreData[[#This Row],[Zip Code]],ZipCodeTable[Zip Code],ZipCodeTable[State])</f>
        <v>AZ</v>
      </c>
      <c r="N5296" t="s">
        <v>68</v>
      </c>
      <c r="O5296" t="s">
        <v>2046</v>
      </c>
      <c r="P5296" t="s">
        <v>25</v>
      </c>
      <c r="Q5296" t="s">
        <v>26</v>
      </c>
      <c r="R5296" t="s">
        <v>2047</v>
      </c>
      <c r="S5296" s="5">
        <v>77.031000000000006</v>
      </c>
      <c r="T5296" s="5">
        <v>22.437840184993998</v>
      </c>
      <c r="U5296" s="6">
        <f>SuperStoreData[[#This Row],[Profit]]/SuperStoreData[[#This Row],[Sales]]</f>
        <v>0.29128325200236266</v>
      </c>
    </row>
    <row r="5297" spans="1:21" x14ac:dyDescent="0.2">
      <c r="A5297">
        <v>7298</v>
      </c>
      <c r="B5297" t="s">
        <v>6677</v>
      </c>
      <c r="C5297" s="1">
        <v>42880</v>
      </c>
      <c r="D5297" s="1">
        <v>42885</v>
      </c>
      <c r="E5297" s="7">
        <f>SuperStoreData[[#This Row],[Ship Date]]-SuperStoreData[[#This Row],[Order Date]]</f>
        <v>5</v>
      </c>
      <c r="F5297" t="s">
        <v>129</v>
      </c>
      <c r="G5297" t="s">
        <v>4609</v>
      </c>
      <c r="H5297" t="s">
        <v>4610</v>
      </c>
      <c r="I5297" t="str">
        <f>PROPER(SuperStoreData[[#This Row],[Customer Name]])</f>
        <v>Nona Balk</v>
      </c>
      <c r="J5297" t="s">
        <v>82</v>
      </c>
      <c r="K5297">
        <v>19143</v>
      </c>
      <c r="L5297" t="str">
        <f>_xlfn.XLOOKUP(SuperStoreData[[#This Row],[Zip Code]],ZipCodeTable[Zip Code],ZipCodeTable[City])</f>
        <v>Philadelphia</v>
      </c>
      <c r="M5297" t="str">
        <f>_xlfn.XLOOKUP(SuperStoreData[[#This Row],[Zip Code]],ZipCodeTable[Zip Code],ZipCodeTable[State])</f>
        <v>PA</v>
      </c>
      <c r="N5297" t="s">
        <v>46</v>
      </c>
      <c r="O5297" t="s">
        <v>1953</v>
      </c>
      <c r="P5297" t="s">
        <v>25</v>
      </c>
      <c r="Q5297" t="s">
        <v>61</v>
      </c>
      <c r="R5297" t="s">
        <v>1954</v>
      </c>
      <c r="S5297" s="5">
        <v>77.239999999999995</v>
      </c>
      <c r="T5297" s="5">
        <v>26.015399273557499</v>
      </c>
      <c r="U5297" s="6">
        <f>SuperStoreData[[#This Row],[Profit]]/SuperStoreData[[#This Row],[Sales]]</f>
        <v>0.33681252296164554</v>
      </c>
    </row>
    <row r="5298" spans="1:21" x14ac:dyDescent="0.2">
      <c r="A5298">
        <v>5799</v>
      </c>
      <c r="B5298" t="s">
        <v>11501</v>
      </c>
      <c r="C5298" s="1">
        <v>43060</v>
      </c>
      <c r="D5298" s="1">
        <v>43065</v>
      </c>
      <c r="E5298" s="7">
        <f>SuperStoreData[[#This Row],[Ship Date]]-SuperStoreData[[#This Row],[Order Date]]</f>
        <v>5</v>
      </c>
      <c r="F5298" t="s">
        <v>129</v>
      </c>
      <c r="G5298" t="s">
        <v>5631</v>
      </c>
      <c r="H5298" t="s">
        <v>11502</v>
      </c>
      <c r="I5298" t="str">
        <f>PROPER(SuperStoreData[[#This Row],[Customer Name]])</f>
        <v>Lisa Decherney</v>
      </c>
      <c r="J5298" t="s">
        <v>32</v>
      </c>
      <c r="K5298">
        <v>10011</v>
      </c>
      <c r="L5298" t="str">
        <f>_xlfn.XLOOKUP(SuperStoreData[[#This Row],[Zip Code]],ZipCodeTable[Zip Code],ZipCodeTable[City])</f>
        <v>New York</v>
      </c>
      <c r="M5298" t="str">
        <f>_xlfn.XLOOKUP(SuperStoreData[[#This Row],[Zip Code]],ZipCodeTable[Zip Code],ZipCodeTable[State])</f>
        <v>NY</v>
      </c>
      <c r="N5298" t="s">
        <v>46</v>
      </c>
      <c r="O5298" t="s">
        <v>2786</v>
      </c>
      <c r="P5298" t="s">
        <v>25</v>
      </c>
      <c r="Q5298" t="s">
        <v>91</v>
      </c>
      <c r="R5298" t="s">
        <v>2787</v>
      </c>
      <c r="S5298" s="5">
        <v>77.52</v>
      </c>
      <c r="T5298" s="5">
        <v>13.157184852639199</v>
      </c>
      <c r="U5298" s="6">
        <f>SuperStoreData[[#This Row],[Profit]]/SuperStoreData[[#This Row],[Sales]]</f>
        <v>0.16972632678843136</v>
      </c>
    </row>
    <row r="5299" spans="1:21" x14ac:dyDescent="0.2">
      <c r="A5299">
        <v>3414</v>
      </c>
      <c r="B5299" t="s">
        <v>9697</v>
      </c>
      <c r="C5299" s="1">
        <v>43015</v>
      </c>
      <c r="D5299" s="1">
        <v>43018</v>
      </c>
      <c r="E5299" s="7">
        <f>SuperStoreData[[#This Row],[Ship Date]]-SuperStoreData[[#This Row],[Order Date]]</f>
        <v>3</v>
      </c>
      <c r="F5299" t="s">
        <v>29</v>
      </c>
      <c r="G5299" t="s">
        <v>3701</v>
      </c>
      <c r="H5299" t="s">
        <v>4141</v>
      </c>
      <c r="I5299" t="str">
        <f>PROPER(SuperStoreData[[#This Row],[Customer Name]])</f>
        <v>Greg Maxwell</v>
      </c>
      <c r="J5299" t="s">
        <v>82</v>
      </c>
      <c r="K5299">
        <v>94122</v>
      </c>
      <c r="L5299" t="str">
        <f>_xlfn.XLOOKUP(SuperStoreData[[#This Row],[Zip Code]],ZipCodeTable[Zip Code],ZipCodeTable[City])</f>
        <v>San Francisco</v>
      </c>
      <c r="M5299" t="str">
        <f>_xlfn.XLOOKUP(SuperStoreData[[#This Row],[Zip Code]],ZipCodeTable[Zip Code],ZipCodeTable[State])</f>
        <v>CA</v>
      </c>
      <c r="N5299" t="s">
        <v>68</v>
      </c>
      <c r="O5299" t="s">
        <v>4910</v>
      </c>
      <c r="P5299" t="s">
        <v>25</v>
      </c>
      <c r="Q5299" t="s">
        <v>91</v>
      </c>
      <c r="R5299" t="s">
        <v>4911</v>
      </c>
      <c r="S5299" s="5">
        <v>77.52</v>
      </c>
      <c r="T5299" s="5">
        <v>10.8383327738891</v>
      </c>
      <c r="U5299" s="6">
        <f>SuperStoreData[[#This Row],[Profit]]/SuperStoreData[[#This Row],[Sales]]</f>
        <v>0.13981337427617518</v>
      </c>
    </row>
    <row r="5300" spans="1:21" x14ac:dyDescent="0.2">
      <c r="A5300">
        <v>4622</v>
      </c>
      <c r="B5300" t="s">
        <v>4473</v>
      </c>
      <c r="C5300" s="1">
        <v>42867</v>
      </c>
      <c r="D5300" s="1">
        <v>42871</v>
      </c>
      <c r="E5300" s="7">
        <f>SuperStoreData[[#This Row],[Ship Date]]-SuperStoreData[[#This Row],[Order Date]]</f>
        <v>4</v>
      </c>
      <c r="F5300" t="s">
        <v>129</v>
      </c>
      <c r="G5300" t="s">
        <v>2366</v>
      </c>
      <c r="H5300" t="s">
        <v>2367</v>
      </c>
      <c r="I5300" t="str">
        <f>PROPER(SuperStoreData[[#This Row],[Customer Name]])</f>
        <v>Sylvia Foulston</v>
      </c>
      <c r="J5300" t="s">
        <v>82</v>
      </c>
      <c r="K5300">
        <v>19805</v>
      </c>
      <c r="L5300" t="str">
        <f>_xlfn.XLOOKUP(SuperStoreData[[#This Row],[Zip Code]],ZipCodeTable[Zip Code],ZipCodeTable[City])</f>
        <v>Wilmington</v>
      </c>
      <c r="M5300" t="str">
        <f>_xlfn.XLOOKUP(SuperStoreData[[#This Row],[Zip Code]],ZipCodeTable[Zip Code],ZipCodeTable[State])</f>
        <v>DE</v>
      </c>
      <c r="N5300" t="s">
        <v>46</v>
      </c>
      <c r="O5300" t="s">
        <v>4474</v>
      </c>
      <c r="P5300" t="s">
        <v>25</v>
      </c>
      <c r="Q5300" t="s">
        <v>61</v>
      </c>
      <c r="R5300" t="s">
        <v>4475</v>
      </c>
      <c r="S5300" s="5">
        <v>77.55</v>
      </c>
      <c r="T5300" s="5">
        <v>4.7222316846196799</v>
      </c>
      <c r="U5300" s="6">
        <f>SuperStoreData[[#This Row],[Profit]]/SuperStoreData[[#This Row],[Sales]]</f>
        <v>6.0892736100834045E-2</v>
      </c>
    </row>
    <row r="5301" spans="1:21" x14ac:dyDescent="0.2">
      <c r="A5301">
        <v>4627</v>
      </c>
      <c r="B5301" t="s">
        <v>7977</v>
      </c>
      <c r="C5301" s="1">
        <v>42267</v>
      </c>
      <c r="D5301" s="1">
        <v>42273</v>
      </c>
      <c r="E5301" s="7">
        <f>SuperStoreData[[#This Row],[Ship Date]]-SuperStoreData[[#This Row],[Order Date]]</f>
        <v>6</v>
      </c>
      <c r="F5301" t="s">
        <v>29</v>
      </c>
      <c r="G5301" t="s">
        <v>80</v>
      </c>
      <c r="H5301" t="s">
        <v>81</v>
      </c>
      <c r="I5301" t="str">
        <f>PROPER(SuperStoreData[[#This Row],[Customer Name]])</f>
        <v>Cyma Kinney</v>
      </c>
      <c r="J5301" t="s">
        <v>82</v>
      </c>
      <c r="K5301">
        <v>10011</v>
      </c>
      <c r="L5301" t="str">
        <f>_xlfn.XLOOKUP(SuperStoreData[[#This Row],[Zip Code]],ZipCodeTable[Zip Code],ZipCodeTable[City])</f>
        <v>New York</v>
      </c>
      <c r="M5301" t="str">
        <f>_xlfn.XLOOKUP(SuperStoreData[[#This Row],[Zip Code]],ZipCodeTable[Zip Code],ZipCodeTable[State])</f>
        <v>NY</v>
      </c>
      <c r="N5301" t="s">
        <v>46</v>
      </c>
      <c r="O5301" t="s">
        <v>1765</v>
      </c>
      <c r="P5301" t="s">
        <v>25</v>
      </c>
      <c r="Q5301" t="s">
        <v>61</v>
      </c>
      <c r="R5301" t="s">
        <v>1766</v>
      </c>
      <c r="S5301" s="5">
        <v>77.55</v>
      </c>
      <c r="T5301" s="5">
        <v>8.5746267203753792</v>
      </c>
      <c r="U5301" s="6">
        <f>SuperStoreData[[#This Row],[Profit]]/SuperStoreData[[#This Row],[Sales]]</f>
        <v>0.11056900993391849</v>
      </c>
    </row>
    <row r="5302" spans="1:21" x14ac:dyDescent="0.2">
      <c r="A5302">
        <v>8388</v>
      </c>
      <c r="B5302" t="s">
        <v>11308</v>
      </c>
      <c r="C5302" s="1">
        <v>43360</v>
      </c>
      <c r="D5302" s="1">
        <v>43366</v>
      </c>
      <c r="E5302" s="7">
        <f>SuperStoreData[[#This Row],[Ship Date]]-SuperStoreData[[#This Row],[Order Date]]</f>
        <v>6</v>
      </c>
      <c r="F5302" t="s">
        <v>29</v>
      </c>
      <c r="G5302" t="s">
        <v>4970</v>
      </c>
      <c r="H5302" t="s">
        <v>5839</v>
      </c>
      <c r="I5302" t="str">
        <f>PROPER(SuperStoreData[[#This Row],[Customer Name]])</f>
        <v>Trudy Brown</v>
      </c>
      <c r="J5302" t="s">
        <v>32</v>
      </c>
      <c r="K5302">
        <v>6040</v>
      </c>
      <c r="L5302" t="str">
        <f>_xlfn.XLOOKUP(SuperStoreData[[#This Row],[Zip Code]],ZipCodeTable[Zip Code],ZipCodeTable[City])</f>
        <v>Manchester</v>
      </c>
      <c r="M5302" t="str">
        <f>_xlfn.XLOOKUP(SuperStoreData[[#This Row],[Zip Code]],ZipCodeTable[Zip Code],ZipCodeTable[State])</f>
        <v>CT</v>
      </c>
      <c r="N5302" t="s">
        <v>46</v>
      </c>
      <c r="O5302" t="s">
        <v>4474</v>
      </c>
      <c r="P5302" t="s">
        <v>25</v>
      </c>
      <c r="Q5302" t="s">
        <v>61</v>
      </c>
      <c r="R5302" t="s">
        <v>4475</v>
      </c>
      <c r="S5302" s="5">
        <v>77.55</v>
      </c>
      <c r="T5302" s="5">
        <v>19.660083300321698</v>
      </c>
      <c r="U5302" s="6">
        <f>SuperStoreData[[#This Row],[Profit]]/SuperStoreData[[#This Row],[Sales]]</f>
        <v>0.25351493617436105</v>
      </c>
    </row>
    <row r="5303" spans="1:21" x14ac:dyDescent="0.2">
      <c r="A5303">
        <v>8308</v>
      </c>
      <c r="B5303" t="s">
        <v>7203</v>
      </c>
      <c r="C5303" s="1">
        <v>43284</v>
      </c>
      <c r="D5303" s="1">
        <v>43287</v>
      </c>
      <c r="E5303" s="7">
        <f>SuperStoreData[[#This Row],[Ship Date]]-SuperStoreData[[#This Row],[Order Date]]</f>
        <v>3</v>
      </c>
      <c r="F5303" t="s">
        <v>29</v>
      </c>
      <c r="G5303" t="s">
        <v>6779</v>
      </c>
      <c r="H5303" t="s">
        <v>6780</v>
      </c>
      <c r="I5303" t="str">
        <f>PROPER(SuperStoreData[[#This Row],[Customer Name]])</f>
        <v>Michelle Tran</v>
      </c>
      <c r="J5303" t="s">
        <v>21</v>
      </c>
      <c r="K5303">
        <v>74133</v>
      </c>
      <c r="L5303" t="str">
        <f>_xlfn.XLOOKUP(SuperStoreData[[#This Row],[Zip Code]],ZipCodeTable[Zip Code],ZipCodeTable[City])</f>
        <v>Tulsa</v>
      </c>
      <c r="M5303" t="str">
        <f>_xlfn.XLOOKUP(SuperStoreData[[#This Row],[Zip Code]],ZipCodeTable[Zip Code],ZipCodeTable[State])</f>
        <v>OK</v>
      </c>
      <c r="N5303" t="s">
        <v>23</v>
      </c>
      <c r="O5303" t="s">
        <v>7204</v>
      </c>
      <c r="P5303" t="s">
        <v>25</v>
      </c>
      <c r="Q5303" t="s">
        <v>26</v>
      </c>
      <c r="R5303" t="s">
        <v>7205</v>
      </c>
      <c r="S5303" s="5">
        <v>77.56</v>
      </c>
      <c r="T5303" s="5">
        <v>18.714994051041899</v>
      </c>
      <c r="U5303" s="6">
        <f>SuperStoreData[[#This Row],[Profit]]/SuperStoreData[[#This Row],[Sales]]</f>
        <v>0.24129698363901364</v>
      </c>
    </row>
    <row r="5304" spans="1:21" x14ac:dyDescent="0.2">
      <c r="A5304">
        <v>5986</v>
      </c>
      <c r="B5304" t="s">
        <v>9393</v>
      </c>
      <c r="C5304" s="1">
        <v>42319</v>
      </c>
      <c r="D5304" s="1">
        <v>42321</v>
      </c>
      <c r="E5304" s="7">
        <f>SuperStoreData[[#This Row],[Ship Date]]-SuperStoreData[[#This Row],[Order Date]]</f>
        <v>2</v>
      </c>
      <c r="F5304" t="s">
        <v>29</v>
      </c>
      <c r="G5304" t="s">
        <v>2302</v>
      </c>
      <c r="H5304" t="s">
        <v>9394</v>
      </c>
      <c r="I5304" t="str">
        <f>PROPER(SuperStoreData[[#This Row],[Customer Name]])</f>
        <v>Joy Smith</v>
      </c>
      <c r="J5304" t="s">
        <v>32</v>
      </c>
      <c r="K5304">
        <v>39401</v>
      </c>
      <c r="L5304" t="str">
        <f>_xlfn.XLOOKUP(SuperStoreData[[#This Row],[Zip Code]],ZipCodeTable[Zip Code],ZipCodeTable[City])</f>
        <v>Hattiesburg</v>
      </c>
      <c r="M5304" t="str">
        <f>_xlfn.XLOOKUP(SuperStoreData[[#This Row],[Zip Code]],ZipCodeTable[Zip Code],ZipCodeTable[State])</f>
        <v>MS</v>
      </c>
      <c r="N5304" t="s">
        <v>85</v>
      </c>
      <c r="O5304" t="s">
        <v>7204</v>
      </c>
      <c r="P5304" t="s">
        <v>25</v>
      </c>
      <c r="Q5304" t="s">
        <v>26</v>
      </c>
      <c r="R5304" t="s">
        <v>7205</v>
      </c>
      <c r="S5304" s="5">
        <v>77.56</v>
      </c>
      <c r="T5304" s="5">
        <v>16.017552818040301</v>
      </c>
      <c r="U5304" s="6">
        <f>SuperStoreData[[#This Row],[Profit]]/SuperStoreData[[#This Row],[Sales]]</f>
        <v>0.20651821580763666</v>
      </c>
    </row>
    <row r="5305" spans="1:21" x14ac:dyDescent="0.2">
      <c r="A5305">
        <v>8090</v>
      </c>
      <c r="B5305" t="s">
        <v>5401</v>
      </c>
      <c r="C5305" s="1">
        <v>42277</v>
      </c>
      <c r="D5305" s="1">
        <v>42282</v>
      </c>
      <c r="E5305" s="7">
        <f>SuperStoreData[[#This Row],[Ship Date]]-SuperStoreData[[#This Row],[Order Date]]</f>
        <v>5</v>
      </c>
      <c r="F5305" t="s">
        <v>18</v>
      </c>
      <c r="G5305" t="s">
        <v>1335</v>
      </c>
      <c r="H5305" t="s">
        <v>4276</v>
      </c>
      <c r="I5305" t="str">
        <f>PROPER(SuperStoreData[[#This Row],[Customer Name]])</f>
        <v>Noel Staavos</v>
      </c>
      <c r="J5305" t="s">
        <v>82</v>
      </c>
      <c r="K5305">
        <v>21215</v>
      </c>
      <c r="L5305" t="str">
        <f>_xlfn.XLOOKUP(SuperStoreData[[#This Row],[Zip Code]],ZipCodeTable[Zip Code],ZipCodeTable[City])</f>
        <v>Baltimore</v>
      </c>
      <c r="M5305" t="str">
        <f>_xlfn.XLOOKUP(SuperStoreData[[#This Row],[Zip Code]],ZipCodeTable[Zip Code],ZipCodeTable[State])</f>
        <v>MD</v>
      </c>
      <c r="N5305" t="s">
        <v>46</v>
      </c>
      <c r="O5305" t="s">
        <v>5402</v>
      </c>
      <c r="P5305" t="s">
        <v>25</v>
      </c>
      <c r="Q5305" t="s">
        <v>39</v>
      </c>
      <c r="R5305" t="s">
        <v>5403</v>
      </c>
      <c r="S5305" s="5">
        <v>77.58</v>
      </c>
      <c r="T5305" s="5">
        <v>3.6810598023208301</v>
      </c>
      <c r="U5305" s="6">
        <f>SuperStoreData[[#This Row],[Profit]]/SuperStoreData[[#This Row],[Sales]]</f>
        <v>4.7448566670802141E-2</v>
      </c>
    </row>
    <row r="5306" spans="1:21" x14ac:dyDescent="0.2">
      <c r="A5306">
        <v>1813</v>
      </c>
      <c r="B5306" t="s">
        <v>9771</v>
      </c>
      <c r="C5306" s="1">
        <v>43059</v>
      </c>
      <c r="D5306" s="1">
        <v>43064</v>
      </c>
      <c r="E5306" s="7">
        <f>SuperStoreData[[#This Row],[Ship Date]]-SuperStoreData[[#This Row],[Order Date]]</f>
        <v>5</v>
      </c>
      <c r="F5306" t="s">
        <v>29</v>
      </c>
      <c r="G5306" t="s">
        <v>6067</v>
      </c>
      <c r="H5306" t="s">
        <v>6068</v>
      </c>
      <c r="I5306" t="str">
        <f>PROPER(SuperStoreData[[#This Row],[Customer Name]])</f>
        <v>Brian Thompson</v>
      </c>
      <c r="J5306" t="s">
        <v>32</v>
      </c>
      <c r="K5306">
        <v>43055</v>
      </c>
      <c r="L5306" t="str">
        <f>_xlfn.XLOOKUP(SuperStoreData[[#This Row],[Zip Code]],ZipCodeTable[Zip Code],ZipCodeTable[City])</f>
        <v>Newark</v>
      </c>
      <c r="M5306" t="str">
        <f>_xlfn.XLOOKUP(SuperStoreData[[#This Row],[Zip Code]],ZipCodeTable[Zip Code],ZipCodeTable[State])</f>
        <v>OH</v>
      </c>
      <c r="N5306" t="s">
        <v>46</v>
      </c>
      <c r="O5306" t="s">
        <v>1010</v>
      </c>
      <c r="P5306" t="s">
        <v>48</v>
      </c>
      <c r="Q5306" t="s">
        <v>49</v>
      </c>
      <c r="R5306" t="s">
        <v>1011</v>
      </c>
      <c r="S5306" s="5">
        <v>77.599999999999994</v>
      </c>
      <c r="T5306" s="5">
        <v>6.5256248382816597</v>
      </c>
      <c r="U5306" s="6">
        <f>SuperStoreData[[#This Row],[Profit]]/SuperStoreData[[#This Row],[Sales]]</f>
        <v>8.4093103586103862E-2</v>
      </c>
    </row>
    <row r="5307" spans="1:21" x14ac:dyDescent="0.2">
      <c r="A5307">
        <v>302</v>
      </c>
      <c r="B5307" t="s">
        <v>11372</v>
      </c>
      <c r="C5307" s="1">
        <v>43415</v>
      </c>
      <c r="D5307" s="1">
        <v>43417</v>
      </c>
      <c r="E5307" s="7">
        <f>SuperStoreData[[#This Row],[Ship Date]]-SuperStoreData[[#This Row],[Order Date]]</f>
        <v>2</v>
      </c>
      <c r="F5307" t="s">
        <v>29</v>
      </c>
      <c r="G5307" t="s">
        <v>1078</v>
      </c>
      <c r="H5307" t="s">
        <v>1079</v>
      </c>
      <c r="I5307" t="str">
        <f>PROPER(SuperStoreData[[#This Row],[Customer Name]])</f>
        <v>Jonathan Doherty</v>
      </c>
      <c r="J5307" t="s">
        <v>82</v>
      </c>
      <c r="K5307">
        <v>7109</v>
      </c>
      <c r="L5307" t="str">
        <f>_xlfn.XLOOKUP(SuperStoreData[[#This Row],[Zip Code]],ZipCodeTable[Zip Code],ZipCodeTable[City])</f>
        <v>Belleville</v>
      </c>
      <c r="M5307" t="str">
        <f>_xlfn.XLOOKUP(SuperStoreData[[#This Row],[Zip Code]],ZipCodeTable[Zip Code],ZipCodeTable[State])</f>
        <v>NJ</v>
      </c>
      <c r="N5307" t="s">
        <v>46</v>
      </c>
      <c r="O5307" t="s">
        <v>1010</v>
      </c>
      <c r="P5307" t="s">
        <v>48</v>
      </c>
      <c r="Q5307" t="s">
        <v>49</v>
      </c>
      <c r="R5307" t="s">
        <v>1011</v>
      </c>
      <c r="S5307" s="5">
        <v>77.599999999999994</v>
      </c>
      <c r="T5307" s="5">
        <v>8.6770256153309493</v>
      </c>
      <c r="U5307" s="6">
        <f>SuperStoreData[[#This Row],[Profit]]/SuperStoreData[[#This Row],[Sales]]</f>
        <v>0.11181734040374935</v>
      </c>
    </row>
    <row r="5308" spans="1:21" x14ac:dyDescent="0.2">
      <c r="A5308">
        <v>4858</v>
      </c>
      <c r="B5308" t="s">
        <v>7745</v>
      </c>
      <c r="C5308" s="1">
        <v>42422</v>
      </c>
      <c r="D5308" s="1">
        <v>42424</v>
      </c>
      <c r="E5308" s="7">
        <f>SuperStoreData[[#This Row],[Ship Date]]-SuperStoreData[[#This Row],[Order Date]]</f>
        <v>2</v>
      </c>
      <c r="F5308" t="s">
        <v>29</v>
      </c>
      <c r="G5308" t="s">
        <v>7719</v>
      </c>
      <c r="H5308" t="s">
        <v>7720</v>
      </c>
      <c r="I5308" t="str">
        <f>PROPER(SuperStoreData[[#This Row],[Customer Name]])</f>
        <v>Philip Brown</v>
      </c>
      <c r="J5308" t="s">
        <v>32</v>
      </c>
      <c r="K5308">
        <v>90004</v>
      </c>
      <c r="L5308" t="str">
        <f>_xlfn.XLOOKUP(SuperStoreData[[#This Row],[Zip Code]],ZipCodeTable[Zip Code],ZipCodeTable[City])</f>
        <v>Los Angeles</v>
      </c>
      <c r="M5308" t="str">
        <f>_xlfn.XLOOKUP(SuperStoreData[[#This Row],[Zip Code]],ZipCodeTable[Zip Code],ZipCodeTable[State])</f>
        <v>CA</v>
      </c>
      <c r="N5308" t="s">
        <v>68</v>
      </c>
      <c r="O5308" t="s">
        <v>1010</v>
      </c>
      <c r="P5308" t="s">
        <v>48</v>
      </c>
      <c r="Q5308" t="s">
        <v>49</v>
      </c>
      <c r="R5308" t="s">
        <v>1011</v>
      </c>
      <c r="S5308" s="5">
        <v>77.599999999999994</v>
      </c>
      <c r="T5308" s="5">
        <v>6.6278027758490303</v>
      </c>
      <c r="U5308" s="6">
        <f>SuperStoreData[[#This Row],[Profit]]/SuperStoreData[[#This Row],[Sales]]</f>
        <v>8.5409829585683383E-2</v>
      </c>
    </row>
    <row r="5309" spans="1:21" x14ac:dyDescent="0.2">
      <c r="A5309">
        <v>4359</v>
      </c>
      <c r="B5309" t="s">
        <v>7380</v>
      </c>
      <c r="C5309" s="1">
        <v>42261</v>
      </c>
      <c r="D5309" s="1">
        <v>42266</v>
      </c>
      <c r="E5309" s="7">
        <f>SuperStoreData[[#This Row],[Ship Date]]-SuperStoreData[[#This Row],[Order Date]]</f>
        <v>5</v>
      </c>
      <c r="F5309" t="s">
        <v>489</v>
      </c>
      <c r="G5309" t="s">
        <v>7381</v>
      </c>
      <c r="H5309" t="s">
        <v>7382</v>
      </c>
      <c r="I5309" t="str">
        <f>PROPER(SuperStoreData[[#This Row],[Customer Name]])</f>
        <v>Ralph Ritter</v>
      </c>
      <c r="J5309" t="s">
        <v>32</v>
      </c>
      <c r="K5309">
        <v>60505</v>
      </c>
      <c r="L5309" t="str">
        <f>_xlfn.XLOOKUP(SuperStoreData[[#This Row],[Zip Code]],ZipCodeTable[Zip Code],ZipCodeTable[City])</f>
        <v>Aurora</v>
      </c>
      <c r="M5309" t="str">
        <f>_xlfn.XLOOKUP(SuperStoreData[[#This Row],[Zip Code]],ZipCodeTable[Zip Code],ZipCodeTable[State])</f>
        <v>IL</v>
      </c>
      <c r="N5309" t="s">
        <v>23</v>
      </c>
      <c r="O5309" t="s">
        <v>7029</v>
      </c>
      <c r="P5309" t="s">
        <v>48</v>
      </c>
      <c r="Q5309" t="s">
        <v>49</v>
      </c>
      <c r="R5309" t="s">
        <v>7030</v>
      </c>
      <c r="S5309" s="5">
        <v>77.72</v>
      </c>
      <c r="T5309" s="5">
        <v>20.436223837312099</v>
      </c>
      <c r="U5309" s="6">
        <f>SuperStoreData[[#This Row],[Profit]]/SuperStoreData[[#This Row],[Sales]]</f>
        <v>0.26294678123149895</v>
      </c>
    </row>
    <row r="5310" spans="1:21" x14ac:dyDescent="0.2">
      <c r="A5310">
        <v>8790</v>
      </c>
      <c r="B5310" t="s">
        <v>8421</v>
      </c>
      <c r="C5310" s="1">
        <v>43280</v>
      </c>
      <c r="D5310" s="1">
        <v>43281</v>
      </c>
      <c r="E5310" s="7">
        <f>SuperStoreData[[#This Row],[Ship Date]]-SuperStoreData[[#This Row],[Order Date]]</f>
        <v>1</v>
      </c>
      <c r="F5310" t="s">
        <v>29</v>
      </c>
      <c r="G5310" t="s">
        <v>1793</v>
      </c>
      <c r="H5310" t="s">
        <v>1794</v>
      </c>
      <c r="I5310" t="str">
        <f>PROPER(SuperStoreData[[#This Row],[Customer Name]])</f>
        <v>Joe Elijah</v>
      </c>
      <c r="J5310" t="s">
        <v>32</v>
      </c>
      <c r="K5310">
        <v>28110</v>
      </c>
      <c r="L5310" t="str">
        <f>_xlfn.XLOOKUP(SuperStoreData[[#This Row],[Zip Code]],ZipCodeTable[Zip Code],ZipCodeTable[City])</f>
        <v>Monroe</v>
      </c>
      <c r="M5310" t="str">
        <f>_xlfn.XLOOKUP(SuperStoreData[[#This Row],[Zip Code]],ZipCodeTable[Zip Code],ZipCodeTable[State])</f>
        <v>NC</v>
      </c>
      <c r="N5310" t="s">
        <v>85</v>
      </c>
      <c r="O5310" t="s">
        <v>4998</v>
      </c>
      <c r="P5310" t="s">
        <v>48</v>
      </c>
      <c r="Q5310" t="s">
        <v>166</v>
      </c>
      <c r="R5310" t="s">
        <v>4999</v>
      </c>
      <c r="S5310" s="5">
        <v>77.727999999999994</v>
      </c>
      <c r="T5310" s="5">
        <v>15.1830821128674</v>
      </c>
      <c r="U5310" s="6">
        <f>SuperStoreData[[#This Row],[Profit]]/SuperStoreData[[#This Row],[Sales]]</f>
        <v>0.19533607082219279</v>
      </c>
    </row>
    <row r="5311" spans="1:21" x14ac:dyDescent="0.2">
      <c r="A5311">
        <v>99</v>
      </c>
      <c r="B5311" t="s">
        <v>5036</v>
      </c>
      <c r="C5311" s="1">
        <v>42077</v>
      </c>
      <c r="D5311" s="1">
        <v>42081</v>
      </c>
      <c r="E5311" s="7">
        <f>SuperStoreData[[#This Row],[Ship Date]]-SuperStoreData[[#This Row],[Order Date]]</f>
        <v>4</v>
      </c>
      <c r="F5311" t="s">
        <v>29</v>
      </c>
      <c r="G5311" t="s">
        <v>3840</v>
      </c>
      <c r="H5311" t="s">
        <v>3841</v>
      </c>
      <c r="I5311" t="str">
        <f>PROPER(SuperStoreData[[#This Row],[Customer Name]])</f>
        <v>Elpida Rittenbach</v>
      </c>
      <c r="J5311" t="s">
        <v>82</v>
      </c>
      <c r="K5311">
        <v>55106</v>
      </c>
      <c r="L5311" t="str">
        <f>_xlfn.XLOOKUP(SuperStoreData[[#This Row],[Zip Code]],ZipCodeTable[Zip Code],ZipCodeTable[City])</f>
        <v>Saint Paul</v>
      </c>
      <c r="M5311" t="str">
        <f>_xlfn.XLOOKUP(SuperStoreData[[#This Row],[Zip Code]],ZipCodeTable[Zip Code],ZipCodeTable[State])</f>
        <v>MN</v>
      </c>
      <c r="N5311" t="s">
        <v>23</v>
      </c>
      <c r="O5311" t="s">
        <v>1184</v>
      </c>
      <c r="P5311" t="s">
        <v>25</v>
      </c>
      <c r="Q5311" t="s">
        <v>39</v>
      </c>
      <c r="R5311" t="s">
        <v>1185</v>
      </c>
      <c r="S5311" s="5">
        <v>77.88</v>
      </c>
      <c r="T5311" s="5">
        <v>12.452596632121701</v>
      </c>
      <c r="U5311" s="6">
        <f>SuperStoreData[[#This Row],[Profit]]/SuperStoreData[[#This Row],[Sales]]</f>
        <v>0.15989466656550722</v>
      </c>
    </row>
    <row r="5312" spans="1:21" x14ac:dyDescent="0.2">
      <c r="A5312">
        <v>43</v>
      </c>
      <c r="B5312" t="s">
        <v>8901</v>
      </c>
      <c r="C5312" s="1">
        <v>43308</v>
      </c>
      <c r="D5312" s="1">
        <v>43312</v>
      </c>
      <c r="E5312" s="7">
        <f>SuperStoreData[[#This Row],[Ship Date]]-SuperStoreData[[#This Row],[Order Date]]</f>
        <v>4</v>
      </c>
      <c r="F5312" t="s">
        <v>29</v>
      </c>
      <c r="G5312" t="s">
        <v>4597</v>
      </c>
      <c r="H5312" t="s">
        <v>8902</v>
      </c>
      <c r="I5312" t="str">
        <f>PROPER(SuperStoreData[[#This Row],[Customer Name]])</f>
        <v>Ruben Ausman</v>
      </c>
      <c r="J5312" t="s">
        <v>82</v>
      </c>
      <c r="K5312">
        <v>90049</v>
      </c>
      <c r="L5312" t="str">
        <f>_xlfn.XLOOKUP(SuperStoreData[[#This Row],[Zip Code]],ZipCodeTable[Zip Code],ZipCodeTable[City])</f>
        <v>Los Angeles</v>
      </c>
      <c r="M5312" t="str">
        <f>_xlfn.XLOOKUP(SuperStoreData[[#This Row],[Zip Code]],ZipCodeTable[Zip Code],ZipCodeTable[State])</f>
        <v>CA</v>
      </c>
      <c r="N5312" t="s">
        <v>68</v>
      </c>
      <c r="O5312" t="s">
        <v>4266</v>
      </c>
      <c r="P5312" t="s">
        <v>25</v>
      </c>
      <c r="Q5312" t="s">
        <v>61</v>
      </c>
      <c r="R5312" t="s">
        <v>4267</v>
      </c>
      <c r="S5312" s="5">
        <v>77.88</v>
      </c>
      <c r="T5312" s="5">
        <v>20.316017686016099</v>
      </c>
      <c r="U5312" s="6">
        <f>SuperStoreData[[#This Row],[Profit]]/SuperStoreData[[#This Row],[Sales]]</f>
        <v>0.26086309304078198</v>
      </c>
    </row>
    <row r="5313" spans="1:21" x14ac:dyDescent="0.2">
      <c r="A5313">
        <v>3405</v>
      </c>
      <c r="B5313" t="s">
        <v>8974</v>
      </c>
      <c r="C5313" s="1">
        <v>42989</v>
      </c>
      <c r="D5313" s="1">
        <v>42992</v>
      </c>
      <c r="E5313" s="7">
        <f>SuperStoreData[[#This Row],[Ship Date]]-SuperStoreData[[#This Row],[Order Date]]</f>
        <v>3</v>
      </c>
      <c r="F5313" t="s">
        <v>489</v>
      </c>
      <c r="G5313" t="s">
        <v>2803</v>
      </c>
      <c r="H5313" t="s">
        <v>2804</v>
      </c>
      <c r="I5313" t="str">
        <f>PROPER(SuperStoreData[[#This Row],[Customer Name]])</f>
        <v>Charlotte Melton</v>
      </c>
      <c r="J5313" t="s">
        <v>32</v>
      </c>
      <c r="K5313">
        <v>90004</v>
      </c>
      <c r="L5313" t="str">
        <f>_xlfn.XLOOKUP(SuperStoreData[[#This Row],[Zip Code]],ZipCodeTable[Zip Code],ZipCodeTable[City])</f>
        <v>Los Angeles</v>
      </c>
      <c r="M5313" t="str">
        <f>_xlfn.XLOOKUP(SuperStoreData[[#This Row],[Zip Code]],ZipCodeTable[Zip Code],ZipCodeTable[State])</f>
        <v>CA</v>
      </c>
      <c r="N5313" t="s">
        <v>68</v>
      </c>
      <c r="O5313" t="s">
        <v>4266</v>
      </c>
      <c r="P5313" t="s">
        <v>25</v>
      </c>
      <c r="Q5313" t="s">
        <v>61</v>
      </c>
      <c r="R5313" t="s">
        <v>4267</v>
      </c>
      <c r="S5313" s="5">
        <v>77.88</v>
      </c>
      <c r="T5313" s="5">
        <v>25.836431004051601</v>
      </c>
      <c r="U5313" s="6">
        <f>SuperStoreData[[#This Row],[Profit]]/SuperStoreData[[#This Row],[Sales]]</f>
        <v>0.33174667442285055</v>
      </c>
    </row>
    <row r="5314" spans="1:21" x14ac:dyDescent="0.2">
      <c r="A5314">
        <v>2507</v>
      </c>
      <c r="B5314" t="s">
        <v>10752</v>
      </c>
      <c r="C5314" s="1">
        <v>42598</v>
      </c>
      <c r="D5314" s="1">
        <v>42602</v>
      </c>
      <c r="E5314" s="7">
        <f>SuperStoreData[[#This Row],[Ship Date]]-SuperStoreData[[#This Row],[Order Date]]</f>
        <v>4</v>
      </c>
      <c r="F5314" t="s">
        <v>129</v>
      </c>
      <c r="G5314" t="s">
        <v>3528</v>
      </c>
      <c r="H5314" t="s">
        <v>7196</v>
      </c>
      <c r="I5314" t="str">
        <f>PROPER(SuperStoreData[[#This Row],[Customer Name]])</f>
        <v>Ken Lonsdale</v>
      </c>
      <c r="J5314" t="s">
        <v>32</v>
      </c>
      <c r="K5314">
        <v>94122</v>
      </c>
      <c r="L5314" t="str">
        <f>_xlfn.XLOOKUP(SuperStoreData[[#This Row],[Zip Code]],ZipCodeTable[Zip Code],ZipCodeTable[City])</f>
        <v>San Francisco</v>
      </c>
      <c r="M5314" t="str">
        <f>_xlfn.XLOOKUP(SuperStoreData[[#This Row],[Zip Code]],ZipCodeTable[Zip Code],ZipCodeTable[State])</f>
        <v>CA</v>
      </c>
      <c r="N5314" t="s">
        <v>68</v>
      </c>
      <c r="O5314" t="s">
        <v>3296</v>
      </c>
      <c r="P5314" t="s">
        <v>48</v>
      </c>
      <c r="Q5314" t="s">
        <v>49</v>
      </c>
      <c r="R5314" t="s">
        <v>2548</v>
      </c>
      <c r="S5314" s="5">
        <v>77.92</v>
      </c>
      <c r="T5314" s="5">
        <v>25.873263978036199</v>
      </c>
      <c r="U5314" s="6">
        <f>SuperStoreData[[#This Row],[Profit]]/SuperStoreData[[#This Row],[Sales]]</f>
        <v>0.33204907569348302</v>
      </c>
    </row>
    <row r="5315" spans="1:21" x14ac:dyDescent="0.2">
      <c r="A5315">
        <v>3136</v>
      </c>
      <c r="B5315" t="s">
        <v>7691</v>
      </c>
      <c r="C5315" s="1">
        <v>43340</v>
      </c>
      <c r="D5315" s="1">
        <v>43344</v>
      </c>
      <c r="E5315" s="7">
        <f>SuperStoreData[[#This Row],[Ship Date]]-SuperStoreData[[#This Row],[Order Date]]</f>
        <v>4</v>
      </c>
      <c r="F5315" t="s">
        <v>29</v>
      </c>
      <c r="G5315" t="s">
        <v>5076</v>
      </c>
      <c r="H5315" t="s">
        <v>7041</v>
      </c>
      <c r="I5315" t="str">
        <f>PROPER(SuperStoreData[[#This Row],[Customer Name]])</f>
        <v>Lindsay Shagiari</v>
      </c>
      <c r="J5315" t="s">
        <v>21</v>
      </c>
      <c r="K5315">
        <v>75081</v>
      </c>
      <c r="L5315" t="str">
        <f>_xlfn.XLOOKUP(SuperStoreData[[#This Row],[Zip Code]],ZipCodeTable[Zip Code],ZipCodeTable[City])</f>
        <v>Richardson</v>
      </c>
      <c r="M5315" t="str">
        <f>_xlfn.XLOOKUP(SuperStoreData[[#This Row],[Zip Code]],ZipCodeTable[Zip Code],ZipCodeTable[State])</f>
        <v>TX</v>
      </c>
      <c r="N5315" t="s">
        <v>23</v>
      </c>
      <c r="O5315" t="s">
        <v>3667</v>
      </c>
      <c r="P5315" t="s">
        <v>25</v>
      </c>
      <c r="Q5315" t="s">
        <v>61</v>
      </c>
      <c r="R5315" t="s">
        <v>3668</v>
      </c>
      <c r="S5315" s="5">
        <v>77.951999999999998</v>
      </c>
      <c r="T5315" s="5">
        <v>20.424366807739901</v>
      </c>
      <c r="U5315" s="6">
        <f>SuperStoreData[[#This Row],[Profit]]/SuperStoreData[[#This Row],[Sales]]</f>
        <v>0.26201209472162229</v>
      </c>
    </row>
    <row r="5316" spans="1:21" x14ac:dyDescent="0.2">
      <c r="A5316">
        <v>4826</v>
      </c>
      <c r="B5316" t="s">
        <v>10023</v>
      </c>
      <c r="C5316" s="1">
        <v>42705</v>
      </c>
      <c r="D5316" s="1">
        <v>42709</v>
      </c>
      <c r="E5316" s="7">
        <f>SuperStoreData[[#This Row],[Ship Date]]-SuperStoreData[[#This Row],[Order Date]]</f>
        <v>4</v>
      </c>
      <c r="F5316" t="s">
        <v>29</v>
      </c>
      <c r="G5316" t="s">
        <v>1930</v>
      </c>
      <c r="H5316" t="s">
        <v>1931</v>
      </c>
      <c r="I5316" t="str">
        <f>PROPER(SuperStoreData[[#This Row],[Customer Name]])</f>
        <v>Chloris Kastensmidt</v>
      </c>
      <c r="J5316" t="s">
        <v>32</v>
      </c>
      <c r="K5316">
        <v>43229</v>
      </c>
      <c r="L5316" t="str">
        <f>_xlfn.XLOOKUP(SuperStoreData[[#This Row],[Zip Code]],ZipCodeTable[Zip Code],ZipCodeTable[City])</f>
        <v>Columbus</v>
      </c>
      <c r="M5316" t="str">
        <f>_xlfn.XLOOKUP(SuperStoreData[[#This Row],[Zip Code]],ZipCodeTable[Zip Code],ZipCodeTable[State])</f>
        <v>OH</v>
      </c>
      <c r="N5316" t="s">
        <v>46</v>
      </c>
      <c r="O5316" t="s">
        <v>2607</v>
      </c>
      <c r="P5316" t="s">
        <v>48</v>
      </c>
      <c r="Q5316" t="s">
        <v>49</v>
      </c>
      <c r="R5316" t="s">
        <v>2608</v>
      </c>
      <c r="S5316" s="5">
        <v>77.951999999999998</v>
      </c>
      <c r="T5316" s="5">
        <v>6.4071450446313998</v>
      </c>
      <c r="U5316" s="6">
        <f>SuperStoreData[[#This Row],[Profit]]/SuperStoreData[[#This Row],[Sales]]</f>
        <v>8.2193465781909378E-2</v>
      </c>
    </row>
    <row r="5317" spans="1:21" x14ac:dyDescent="0.2">
      <c r="A5317">
        <v>8986</v>
      </c>
      <c r="B5317" t="s">
        <v>3233</v>
      </c>
      <c r="C5317" s="1">
        <v>42630</v>
      </c>
      <c r="D5317" s="1">
        <v>42632</v>
      </c>
      <c r="E5317" s="7">
        <f>SuperStoreData[[#This Row],[Ship Date]]-SuperStoreData[[#This Row],[Order Date]]</f>
        <v>2</v>
      </c>
      <c r="F5317" t="s">
        <v>29</v>
      </c>
      <c r="G5317" t="s">
        <v>3234</v>
      </c>
      <c r="H5317" t="s">
        <v>3235</v>
      </c>
      <c r="I5317" t="str">
        <f>PROPER(SuperStoreData[[#This Row],[Customer Name]])</f>
        <v>Jack Garza</v>
      </c>
      <c r="J5317" t="s">
        <v>32</v>
      </c>
      <c r="K5317">
        <v>28540</v>
      </c>
      <c r="L5317" t="str">
        <f>_xlfn.XLOOKUP(SuperStoreData[[#This Row],[Zip Code]],ZipCodeTable[Zip Code],ZipCodeTable[City])</f>
        <v>Jacksonville</v>
      </c>
      <c r="M5317" t="str">
        <f>_xlfn.XLOOKUP(SuperStoreData[[#This Row],[Zip Code]],ZipCodeTable[Zip Code],ZipCodeTable[State])</f>
        <v>NC</v>
      </c>
      <c r="N5317" t="s">
        <v>85</v>
      </c>
      <c r="O5317" t="s">
        <v>3236</v>
      </c>
      <c r="P5317" t="s">
        <v>48</v>
      </c>
      <c r="Q5317" t="s">
        <v>49</v>
      </c>
      <c r="R5317" t="s">
        <v>3237</v>
      </c>
      <c r="S5317" s="5">
        <v>77.951999999999998</v>
      </c>
      <c r="T5317" s="5">
        <v>2.7677633836540498</v>
      </c>
      <c r="U5317" s="6">
        <f>SuperStoreData[[#This Row],[Profit]]/SuperStoreData[[#This Row],[Sales]]</f>
        <v>3.5505995787844441E-2</v>
      </c>
    </row>
    <row r="5318" spans="1:21" x14ac:dyDescent="0.2">
      <c r="A5318">
        <v>8472</v>
      </c>
      <c r="B5318" t="s">
        <v>10318</v>
      </c>
      <c r="C5318" s="1">
        <v>42749</v>
      </c>
      <c r="D5318" s="1">
        <v>42755</v>
      </c>
      <c r="E5318" s="7">
        <f>SuperStoreData[[#This Row],[Ship Date]]-SuperStoreData[[#This Row],[Order Date]]</f>
        <v>6</v>
      </c>
      <c r="F5318" t="s">
        <v>29</v>
      </c>
      <c r="G5318" t="s">
        <v>5405</v>
      </c>
      <c r="H5318" t="s">
        <v>6589</v>
      </c>
      <c r="I5318" t="str">
        <f>PROPER(SuperStoreData[[#This Row],[Customer Name]])</f>
        <v>Parhena Norris</v>
      </c>
      <c r="J5318" t="s">
        <v>21</v>
      </c>
      <c r="K5318">
        <v>37042</v>
      </c>
      <c r="L5318" t="str">
        <f>_xlfn.XLOOKUP(SuperStoreData[[#This Row],[Zip Code]],ZipCodeTable[Zip Code],ZipCodeTable[City])</f>
        <v>Clarksville</v>
      </c>
      <c r="M5318" t="str">
        <f>_xlfn.XLOOKUP(SuperStoreData[[#This Row],[Zip Code]],ZipCodeTable[Zip Code],ZipCodeTable[State])</f>
        <v>TN</v>
      </c>
      <c r="N5318" t="s">
        <v>85</v>
      </c>
      <c r="O5318" t="s">
        <v>5611</v>
      </c>
      <c r="P5318" t="s">
        <v>48</v>
      </c>
      <c r="Q5318" t="s">
        <v>49</v>
      </c>
      <c r="R5318" t="s">
        <v>5612</v>
      </c>
      <c r="S5318" s="5">
        <v>77.951999999999998</v>
      </c>
      <c r="T5318" s="5">
        <v>6.4090526763220801</v>
      </c>
      <c r="U5318" s="6">
        <f>SuperStoreData[[#This Row],[Profit]]/SuperStoreData[[#This Row],[Sales]]</f>
        <v>8.2217937658072657E-2</v>
      </c>
    </row>
    <row r="5319" spans="1:21" x14ac:dyDescent="0.2">
      <c r="A5319">
        <v>7712</v>
      </c>
      <c r="B5319" t="s">
        <v>11383</v>
      </c>
      <c r="C5319" s="1">
        <v>43086</v>
      </c>
      <c r="D5319" s="1">
        <v>43092</v>
      </c>
      <c r="E5319" s="7">
        <f>SuperStoreData[[#This Row],[Ship Date]]-SuperStoreData[[#This Row],[Order Date]]</f>
        <v>6</v>
      </c>
      <c r="F5319" t="s">
        <v>129</v>
      </c>
      <c r="G5319" t="s">
        <v>30</v>
      </c>
      <c r="H5319" t="s">
        <v>57</v>
      </c>
      <c r="I5319" t="str">
        <f>PROPER(SuperStoreData[[#This Row],[Customer Name]])</f>
        <v>Janet Martin</v>
      </c>
      <c r="J5319" t="s">
        <v>32</v>
      </c>
      <c r="K5319">
        <v>28314</v>
      </c>
      <c r="L5319" t="str">
        <f>_xlfn.XLOOKUP(SuperStoreData[[#This Row],[Zip Code]],ZipCodeTable[Zip Code],ZipCodeTable[City])</f>
        <v>Fayetteville</v>
      </c>
      <c r="M5319" t="str">
        <f>_xlfn.XLOOKUP(SuperStoreData[[#This Row],[Zip Code]],ZipCodeTable[Zip Code],ZipCodeTable[State])</f>
        <v>NC</v>
      </c>
      <c r="N5319" t="s">
        <v>85</v>
      </c>
      <c r="O5319" t="s">
        <v>2607</v>
      </c>
      <c r="P5319" t="s">
        <v>48</v>
      </c>
      <c r="Q5319" t="s">
        <v>49</v>
      </c>
      <c r="R5319" t="s">
        <v>2608</v>
      </c>
      <c r="S5319" s="5">
        <v>77.951999999999998</v>
      </c>
      <c r="T5319" s="5">
        <v>6.7246024977399497</v>
      </c>
      <c r="U5319" s="6">
        <f>SuperStoreData[[#This Row],[Profit]]/SuperStoreData[[#This Row],[Sales]]</f>
        <v>8.6265939266984171E-2</v>
      </c>
    </row>
    <row r="5320" spans="1:21" x14ac:dyDescent="0.2">
      <c r="A5320">
        <v>1224</v>
      </c>
      <c r="B5320" t="s">
        <v>3965</v>
      </c>
      <c r="C5320" s="1">
        <v>43102</v>
      </c>
      <c r="D5320" s="1">
        <v>43104</v>
      </c>
      <c r="E5320" s="7">
        <f>SuperStoreData[[#This Row],[Ship Date]]-SuperStoreData[[#This Row],[Order Date]]</f>
        <v>2</v>
      </c>
      <c r="F5320" t="s">
        <v>18</v>
      </c>
      <c r="G5320" t="s">
        <v>1771</v>
      </c>
      <c r="H5320" t="s">
        <v>1772</v>
      </c>
      <c r="I5320" t="str">
        <f>PROPER(SuperStoreData[[#This Row],[Customer Name]])</f>
        <v>Becky Martin</v>
      </c>
      <c r="J5320" t="s">
        <v>32</v>
      </c>
      <c r="K5320">
        <v>10024</v>
      </c>
      <c r="L5320" t="str">
        <f>_xlfn.XLOOKUP(SuperStoreData[[#This Row],[Zip Code]],ZipCodeTable[Zip Code],ZipCodeTable[City])</f>
        <v>New York</v>
      </c>
      <c r="M5320" t="str">
        <f>_xlfn.XLOOKUP(SuperStoreData[[#This Row],[Zip Code]],ZipCodeTable[Zip Code],ZipCodeTable[State])</f>
        <v>NY</v>
      </c>
      <c r="N5320" t="s">
        <v>46</v>
      </c>
      <c r="O5320" t="s">
        <v>75</v>
      </c>
      <c r="P5320" t="s">
        <v>76</v>
      </c>
      <c r="Q5320" t="s">
        <v>77</v>
      </c>
      <c r="R5320" t="s">
        <v>78</v>
      </c>
      <c r="S5320" s="5">
        <v>78.150000000000006</v>
      </c>
      <c r="T5320" s="5">
        <v>5.9270203143640297</v>
      </c>
      <c r="U5320" s="6">
        <f>SuperStoreData[[#This Row],[Profit]]/SuperStoreData[[#This Row],[Sales]]</f>
        <v>7.5841590714830834E-2</v>
      </c>
    </row>
    <row r="5321" spans="1:21" x14ac:dyDescent="0.2">
      <c r="A5321">
        <v>1869</v>
      </c>
      <c r="B5321" t="s">
        <v>10738</v>
      </c>
      <c r="C5321" s="1">
        <v>42693</v>
      </c>
      <c r="D5321" s="1">
        <v>42698</v>
      </c>
      <c r="E5321" s="7">
        <f>SuperStoreData[[#This Row],[Ship Date]]-SuperStoreData[[#This Row],[Order Date]]</f>
        <v>5</v>
      </c>
      <c r="F5321" t="s">
        <v>29</v>
      </c>
      <c r="G5321" t="s">
        <v>5719</v>
      </c>
      <c r="H5321" t="s">
        <v>5720</v>
      </c>
      <c r="I5321" t="str">
        <f>PROPER(SuperStoreData[[#This Row],[Customer Name]])</f>
        <v>Cathy Hwang</v>
      </c>
      <c r="J5321" t="s">
        <v>21</v>
      </c>
      <c r="K5321">
        <v>19143</v>
      </c>
      <c r="L5321" t="str">
        <f>_xlfn.XLOOKUP(SuperStoreData[[#This Row],[Zip Code]],ZipCodeTable[Zip Code],ZipCodeTable[City])</f>
        <v>Philadelphia</v>
      </c>
      <c r="M5321" t="str">
        <f>_xlfn.XLOOKUP(SuperStoreData[[#This Row],[Zip Code]],ZipCodeTable[Zip Code],ZipCodeTable[State])</f>
        <v>PA</v>
      </c>
      <c r="N5321" t="s">
        <v>46</v>
      </c>
      <c r="O5321" t="s">
        <v>1050</v>
      </c>
      <c r="P5321" t="s">
        <v>25</v>
      </c>
      <c r="Q5321" t="s">
        <v>61</v>
      </c>
      <c r="R5321" t="s">
        <v>1051</v>
      </c>
      <c r="S5321" s="5">
        <v>78.256</v>
      </c>
      <c r="T5321" s="5">
        <v>20.874525776146999</v>
      </c>
      <c r="U5321" s="6">
        <f>SuperStoreData[[#This Row],[Profit]]/SuperStoreData[[#This Row],[Sales]]</f>
        <v>0.2667466491533812</v>
      </c>
    </row>
    <row r="5322" spans="1:21" x14ac:dyDescent="0.2">
      <c r="A5322">
        <v>5473</v>
      </c>
      <c r="B5322" t="s">
        <v>9561</v>
      </c>
      <c r="C5322" s="1">
        <v>43462</v>
      </c>
      <c r="D5322" s="1">
        <v>43465</v>
      </c>
      <c r="E5322" s="7">
        <f>SuperStoreData[[#This Row],[Ship Date]]-SuperStoreData[[#This Row],[Order Date]]</f>
        <v>3</v>
      </c>
      <c r="F5322" t="s">
        <v>29</v>
      </c>
      <c r="G5322" t="s">
        <v>2756</v>
      </c>
      <c r="H5322" t="s">
        <v>2757</v>
      </c>
      <c r="I5322" t="str">
        <f>PROPER(SuperStoreData[[#This Row],[Customer Name]])</f>
        <v>Tony Sayre</v>
      </c>
      <c r="J5322" t="s">
        <v>32</v>
      </c>
      <c r="K5322">
        <v>80134</v>
      </c>
      <c r="L5322" t="str">
        <f>_xlfn.XLOOKUP(SuperStoreData[[#This Row],[Zip Code]],ZipCodeTable[Zip Code],ZipCodeTable[City])</f>
        <v>Parker</v>
      </c>
      <c r="M5322" t="str">
        <f>_xlfn.XLOOKUP(SuperStoreData[[#This Row],[Zip Code]],ZipCodeTable[Zip Code],ZipCodeTable[State])</f>
        <v>CO</v>
      </c>
      <c r="N5322" t="s">
        <v>68</v>
      </c>
      <c r="O5322" t="s">
        <v>1050</v>
      </c>
      <c r="P5322" t="s">
        <v>25</v>
      </c>
      <c r="Q5322" t="s">
        <v>61</v>
      </c>
      <c r="R5322" t="s">
        <v>1051</v>
      </c>
      <c r="S5322" s="5">
        <v>78.256</v>
      </c>
      <c r="T5322" s="5">
        <v>16.383724881966799</v>
      </c>
      <c r="U5322" s="6">
        <f>SuperStoreData[[#This Row],[Profit]]/SuperStoreData[[#This Row],[Sales]]</f>
        <v>0.20936062259720403</v>
      </c>
    </row>
    <row r="5323" spans="1:21" x14ac:dyDescent="0.2">
      <c r="A5323">
        <v>467</v>
      </c>
      <c r="B5323" t="s">
        <v>10101</v>
      </c>
      <c r="C5323" s="1">
        <v>42979</v>
      </c>
      <c r="D5323" s="1">
        <v>42983</v>
      </c>
      <c r="E5323" s="7">
        <f>SuperStoreData[[#This Row],[Ship Date]]-SuperStoreData[[#This Row],[Order Date]]</f>
        <v>4</v>
      </c>
      <c r="F5323" t="s">
        <v>29</v>
      </c>
      <c r="G5323" t="s">
        <v>819</v>
      </c>
      <c r="H5323" t="s">
        <v>6891</v>
      </c>
      <c r="I5323" t="str">
        <f>PROPER(SuperStoreData[[#This Row],[Customer Name]])</f>
        <v>Tanja Norvell</v>
      </c>
      <c r="J5323" t="s">
        <v>21</v>
      </c>
      <c r="K5323">
        <v>85023</v>
      </c>
      <c r="L5323" t="str">
        <f>_xlfn.XLOOKUP(SuperStoreData[[#This Row],[Zip Code]],ZipCodeTable[Zip Code],ZipCodeTable[City])</f>
        <v>Phoenix</v>
      </c>
      <c r="M5323" t="str">
        <f>_xlfn.XLOOKUP(SuperStoreData[[#This Row],[Zip Code]],ZipCodeTable[Zip Code],ZipCodeTable[State])</f>
        <v>AZ</v>
      </c>
      <c r="N5323" t="s">
        <v>68</v>
      </c>
      <c r="O5323" t="s">
        <v>7068</v>
      </c>
      <c r="P5323" t="s">
        <v>25</v>
      </c>
      <c r="Q5323" t="s">
        <v>39</v>
      </c>
      <c r="R5323" t="s">
        <v>7069</v>
      </c>
      <c r="S5323" s="5">
        <v>78.272000000000006</v>
      </c>
      <c r="T5323" s="5">
        <v>1.24643693395545</v>
      </c>
      <c r="U5323" s="6">
        <f>SuperStoreData[[#This Row],[Profit]]/SuperStoreData[[#This Row],[Sales]]</f>
        <v>1.592442934836787E-2</v>
      </c>
    </row>
    <row r="5324" spans="1:21" x14ac:dyDescent="0.2">
      <c r="A5324">
        <v>8976</v>
      </c>
      <c r="B5324" t="s">
        <v>10452</v>
      </c>
      <c r="C5324" s="1">
        <v>43295</v>
      </c>
      <c r="D5324" s="1">
        <v>43299</v>
      </c>
      <c r="E5324" s="7">
        <f>SuperStoreData[[#This Row],[Ship Date]]-SuperStoreData[[#This Row],[Order Date]]</f>
        <v>4</v>
      </c>
      <c r="F5324" t="s">
        <v>18</v>
      </c>
      <c r="G5324" t="s">
        <v>1935</v>
      </c>
      <c r="H5324" t="s">
        <v>1936</v>
      </c>
      <c r="I5324" t="str">
        <f>PROPER(SuperStoreData[[#This Row],[Customer Name]])</f>
        <v>Jennifer Patt</v>
      </c>
      <c r="J5324" t="s">
        <v>82</v>
      </c>
      <c r="K5324">
        <v>75220</v>
      </c>
      <c r="L5324" t="str">
        <f>_xlfn.XLOOKUP(SuperStoreData[[#This Row],[Zip Code]],ZipCodeTable[Zip Code],ZipCodeTable[City])</f>
        <v>Dallas</v>
      </c>
      <c r="M5324" t="str">
        <f>_xlfn.XLOOKUP(SuperStoreData[[#This Row],[Zip Code]],ZipCodeTable[Zip Code],ZipCodeTable[State])</f>
        <v>TX</v>
      </c>
      <c r="N5324" t="s">
        <v>23</v>
      </c>
      <c r="O5324" t="s">
        <v>2230</v>
      </c>
      <c r="P5324" t="s">
        <v>25</v>
      </c>
      <c r="Q5324" t="s">
        <v>91</v>
      </c>
      <c r="R5324" t="s">
        <v>2231</v>
      </c>
      <c r="S5324" s="5">
        <v>78.304000000000002</v>
      </c>
      <c r="T5324" s="5">
        <v>15.981161204843</v>
      </c>
      <c r="U5324" s="6">
        <f>SuperStoreData[[#This Row],[Profit]]/SuperStoreData[[#This Row],[Sales]]</f>
        <v>0.20409124955101909</v>
      </c>
    </row>
    <row r="5325" spans="1:21" x14ac:dyDescent="0.2">
      <c r="A5325">
        <v>2831</v>
      </c>
      <c r="B5325" t="s">
        <v>10310</v>
      </c>
      <c r="C5325" s="1">
        <v>42885</v>
      </c>
      <c r="D5325" s="1">
        <v>42890</v>
      </c>
      <c r="E5325" s="7">
        <f>SuperStoreData[[#This Row],[Ship Date]]-SuperStoreData[[#This Row],[Order Date]]</f>
        <v>5</v>
      </c>
      <c r="F5325" t="s">
        <v>18</v>
      </c>
      <c r="G5325" t="s">
        <v>5377</v>
      </c>
      <c r="H5325" t="s">
        <v>10311</v>
      </c>
      <c r="I5325" t="str">
        <f>PROPER(SuperStoreData[[#This Row],[Customer Name]])</f>
        <v>Max Jones</v>
      </c>
      <c r="J5325" t="s">
        <v>32</v>
      </c>
      <c r="K5325">
        <v>43130</v>
      </c>
      <c r="L5325" t="str">
        <f>_xlfn.XLOOKUP(SuperStoreData[[#This Row],[Zip Code]],ZipCodeTable[Zip Code],ZipCodeTable[City])</f>
        <v>Lancaster</v>
      </c>
      <c r="M5325" t="str">
        <f>_xlfn.XLOOKUP(SuperStoreData[[#This Row],[Zip Code]],ZipCodeTable[Zip Code],ZipCodeTable[State])</f>
        <v>OH</v>
      </c>
      <c r="N5325" t="s">
        <v>46</v>
      </c>
      <c r="O5325" t="s">
        <v>2230</v>
      </c>
      <c r="P5325" t="s">
        <v>25</v>
      </c>
      <c r="Q5325" t="s">
        <v>91</v>
      </c>
      <c r="R5325" t="s">
        <v>2231</v>
      </c>
      <c r="S5325" s="5">
        <v>78.304000000000002</v>
      </c>
      <c r="T5325" s="5">
        <v>18.9437440193112</v>
      </c>
      <c r="U5325" s="6">
        <f>SuperStoreData[[#This Row],[Profit]]/SuperStoreData[[#This Row],[Sales]]</f>
        <v>0.24192562345871474</v>
      </c>
    </row>
    <row r="5326" spans="1:21" x14ac:dyDescent="0.2">
      <c r="A5326">
        <v>1841</v>
      </c>
      <c r="B5326" t="s">
        <v>533</v>
      </c>
      <c r="C5326" s="1">
        <v>42267</v>
      </c>
      <c r="D5326" s="1">
        <v>42272</v>
      </c>
      <c r="E5326" s="7">
        <f>SuperStoreData[[#This Row],[Ship Date]]-SuperStoreData[[#This Row],[Order Date]]</f>
        <v>5</v>
      </c>
      <c r="F5326" t="s">
        <v>29</v>
      </c>
      <c r="G5326" t="s">
        <v>534</v>
      </c>
      <c r="H5326" t="s">
        <v>535</v>
      </c>
      <c r="I5326" t="str">
        <f>PROPER(SuperStoreData[[#This Row],[Customer Name]])</f>
        <v>Barbara Fisher</v>
      </c>
      <c r="J5326" t="s">
        <v>82</v>
      </c>
      <c r="K5326">
        <v>28205</v>
      </c>
      <c r="L5326" t="str">
        <f>_xlfn.XLOOKUP(SuperStoreData[[#This Row],[Zip Code]],ZipCodeTable[Zip Code],ZipCodeTable[City])</f>
        <v>Charlotte</v>
      </c>
      <c r="M5326" t="str">
        <f>_xlfn.XLOOKUP(SuperStoreData[[#This Row],[Zip Code]],ZipCodeTable[Zip Code],ZipCodeTable[State])</f>
        <v>NC</v>
      </c>
      <c r="N5326" t="s">
        <v>85</v>
      </c>
      <c r="O5326" t="s">
        <v>537</v>
      </c>
      <c r="P5326" t="s">
        <v>25</v>
      </c>
      <c r="Q5326" t="s">
        <v>91</v>
      </c>
      <c r="R5326" t="s">
        <v>538</v>
      </c>
      <c r="S5326" s="5">
        <v>78.304000000000002</v>
      </c>
      <c r="T5326" s="5">
        <v>5.3027261146289302</v>
      </c>
      <c r="U5326" s="6">
        <f>SuperStoreData[[#This Row],[Profit]]/SuperStoreData[[#This Row],[Sales]]</f>
        <v>6.7719734810851681E-2</v>
      </c>
    </row>
    <row r="5327" spans="1:21" x14ac:dyDescent="0.2">
      <c r="A5327">
        <v>4445</v>
      </c>
      <c r="B5327" t="s">
        <v>8727</v>
      </c>
      <c r="C5327" s="1">
        <v>42434</v>
      </c>
      <c r="D5327" s="1">
        <v>42438</v>
      </c>
      <c r="E5327" s="7">
        <f>SuperStoreData[[#This Row],[Ship Date]]-SuperStoreData[[#This Row],[Order Date]]</f>
        <v>4</v>
      </c>
      <c r="F5327" t="s">
        <v>29</v>
      </c>
      <c r="G5327" t="s">
        <v>1623</v>
      </c>
      <c r="H5327" t="s">
        <v>8728</v>
      </c>
      <c r="I5327" t="str">
        <f>PROPER(SuperStoreData[[#This Row],[Customer Name]])</f>
        <v>Steven Roelle</v>
      </c>
      <c r="J5327" t="s">
        <v>21</v>
      </c>
      <c r="K5327">
        <v>47401</v>
      </c>
      <c r="L5327" t="str">
        <f>_xlfn.XLOOKUP(SuperStoreData[[#This Row],[Zip Code]],ZipCodeTable[Zip Code],ZipCodeTable[City])</f>
        <v>Bloomington</v>
      </c>
      <c r="M5327" t="str">
        <f>_xlfn.XLOOKUP(SuperStoreData[[#This Row],[Zip Code]],ZipCodeTable[Zip Code],ZipCodeTable[State])</f>
        <v>IN</v>
      </c>
      <c r="N5327" t="s">
        <v>23</v>
      </c>
      <c r="O5327" t="s">
        <v>8732</v>
      </c>
      <c r="P5327" t="s">
        <v>25</v>
      </c>
      <c r="Q5327" t="s">
        <v>293</v>
      </c>
      <c r="R5327" t="s">
        <v>8733</v>
      </c>
      <c r="S5327" s="5">
        <v>78.349999999999994</v>
      </c>
      <c r="T5327" s="5">
        <v>16.704350166260799</v>
      </c>
      <c r="U5327" s="6">
        <f>SuperStoreData[[#This Row],[Profit]]/SuperStoreData[[#This Row],[Sales]]</f>
        <v>0.21320166134346905</v>
      </c>
    </row>
    <row r="5328" spans="1:21" x14ac:dyDescent="0.2">
      <c r="A5328">
        <v>3163</v>
      </c>
      <c r="B5328" t="s">
        <v>9941</v>
      </c>
      <c r="C5328" s="1">
        <v>43443</v>
      </c>
      <c r="D5328" s="1">
        <v>43447</v>
      </c>
      <c r="E5328" s="7">
        <f>SuperStoreData[[#This Row],[Ship Date]]-SuperStoreData[[#This Row],[Order Date]]</f>
        <v>4</v>
      </c>
      <c r="F5328" t="s">
        <v>29</v>
      </c>
      <c r="G5328" t="s">
        <v>342</v>
      </c>
      <c r="H5328" t="s">
        <v>350</v>
      </c>
      <c r="I5328" t="str">
        <f>PROPER(SuperStoreData[[#This Row],[Customer Name]])</f>
        <v>Herbert Flentye</v>
      </c>
      <c r="J5328" t="s">
        <v>32</v>
      </c>
      <c r="K5328">
        <v>94109</v>
      </c>
      <c r="L5328" t="str">
        <f>_xlfn.XLOOKUP(SuperStoreData[[#This Row],[Zip Code]],ZipCodeTable[Zip Code],ZipCodeTable[City])</f>
        <v>San Francisco</v>
      </c>
      <c r="M5328" t="str">
        <f>_xlfn.XLOOKUP(SuperStoreData[[#This Row],[Zip Code]],ZipCodeTable[Zip Code],ZipCodeTable[State])</f>
        <v>CA</v>
      </c>
      <c r="N5328" t="s">
        <v>68</v>
      </c>
      <c r="O5328" t="s">
        <v>8732</v>
      </c>
      <c r="P5328" t="s">
        <v>25</v>
      </c>
      <c r="Q5328" t="s">
        <v>293</v>
      </c>
      <c r="R5328" t="s">
        <v>8733</v>
      </c>
      <c r="S5328" s="5">
        <v>78.349999999999994</v>
      </c>
      <c r="T5328" s="5">
        <v>20.787369459910099</v>
      </c>
      <c r="U5328" s="6">
        <f>SuperStoreData[[#This Row],[Profit]]/SuperStoreData[[#This Row],[Sales]]</f>
        <v>0.26531422412137973</v>
      </c>
    </row>
    <row r="5329" spans="1:21" x14ac:dyDescent="0.2">
      <c r="A5329">
        <v>3123</v>
      </c>
      <c r="B5329" t="s">
        <v>7142</v>
      </c>
      <c r="C5329" s="1">
        <v>42525</v>
      </c>
      <c r="D5329" s="1">
        <v>42529</v>
      </c>
      <c r="E5329" s="7">
        <f>SuperStoreData[[#This Row],[Ship Date]]-SuperStoreData[[#This Row],[Order Date]]</f>
        <v>4</v>
      </c>
      <c r="F5329" t="s">
        <v>18</v>
      </c>
      <c r="G5329" t="s">
        <v>6598</v>
      </c>
      <c r="H5329" t="s">
        <v>6599</v>
      </c>
      <c r="I5329" t="str">
        <f>PROPER(SuperStoreData[[#This Row],[Customer Name]])</f>
        <v>Jim Epp</v>
      </c>
      <c r="J5329" t="s">
        <v>82</v>
      </c>
      <c r="K5329">
        <v>33801</v>
      </c>
      <c r="L5329" t="str">
        <f>_xlfn.XLOOKUP(SuperStoreData[[#This Row],[Zip Code]],ZipCodeTable[Zip Code],ZipCodeTable[City])</f>
        <v>Lakeland</v>
      </c>
      <c r="M5329" t="str">
        <f>_xlfn.XLOOKUP(SuperStoreData[[#This Row],[Zip Code]],ZipCodeTable[Zip Code],ZipCodeTable[State])</f>
        <v>FL</v>
      </c>
      <c r="N5329" t="s">
        <v>85</v>
      </c>
      <c r="O5329" t="s">
        <v>2400</v>
      </c>
      <c r="P5329" t="s">
        <v>25</v>
      </c>
      <c r="Q5329" t="s">
        <v>26</v>
      </c>
      <c r="R5329" t="s">
        <v>2401</v>
      </c>
      <c r="S5329" s="5">
        <v>78.599999999999994</v>
      </c>
      <c r="T5329" s="5">
        <v>17.998761455320299</v>
      </c>
      <c r="U5329" s="6">
        <f>SuperStoreData[[#This Row],[Profit]]/SuperStoreData[[#This Row],[Sales]]</f>
        <v>0.22899187602188678</v>
      </c>
    </row>
    <row r="5330" spans="1:21" x14ac:dyDescent="0.2">
      <c r="A5330">
        <v>297</v>
      </c>
      <c r="B5330" t="s">
        <v>11070</v>
      </c>
      <c r="C5330" s="1">
        <v>43438</v>
      </c>
      <c r="D5330" s="1">
        <v>43444</v>
      </c>
      <c r="E5330" s="7">
        <f>SuperStoreData[[#This Row],[Ship Date]]-SuperStoreData[[#This Row],[Order Date]]</f>
        <v>6</v>
      </c>
      <c r="F5330" t="s">
        <v>18</v>
      </c>
      <c r="G5330" t="s">
        <v>3929</v>
      </c>
      <c r="H5330" t="s">
        <v>3930</v>
      </c>
      <c r="I5330" t="str">
        <f>PROPER(SuperStoreData[[#This Row],[Customer Name]])</f>
        <v>Kelly Lampkin</v>
      </c>
      <c r="J5330" t="s">
        <v>82</v>
      </c>
      <c r="K5330">
        <v>80906</v>
      </c>
      <c r="L5330" t="str">
        <f>_xlfn.XLOOKUP(SuperStoreData[[#This Row],[Zip Code]],ZipCodeTable[Zip Code],ZipCodeTable[City])</f>
        <v>Colorado Springs</v>
      </c>
      <c r="M5330" t="str">
        <f>_xlfn.XLOOKUP(SuperStoreData[[#This Row],[Zip Code]],ZipCodeTable[Zip Code],ZipCodeTable[State])</f>
        <v>CO</v>
      </c>
      <c r="N5330" t="s">
        <v>68</v>
      </c>
      <c r="O5330" t="s">
        <v>2400</v>
      </c>
      <c r="P5330" t="s">
        <v>25</v>
      </c>
      <c r="Q5330" t="s">
        <v>26</v>
      </c>
      <c r="R5330" t="s">
        <v>2401</v>
      </c>
      <c r="S5330" s="5">
        <v>78.599999999999994</v>
      </c>
      <c r="T5330" s="5">
        <v>14.518584517510901</v>
      </c>
      <c r="U5330" s="6">
        <f>SuperStoreData[[#This Row],[Profit]]/SuperStoreData[[#This Row],[Sales]]</f>
        <v>0.18471481574441351</v>
      </c>
    </row>
    <row r="5331" spans="1:21" x14ac:dyDescent="0.2">
      <c r="A5331">
        <v>6485</v>
      </c>
      <c r="B5331" t="s">
        <v>2653</v>
      </c>
      <c r="C5331" s="1">
        <v>42290</v>
      </c>
      <c r="D5331" s="1">
        <v>42292</v>
      </c>
      <c r="E5331" s="7">
        <f>SuperStoreData[[#This Row],[Ship Date]]-SuperStoreData[[#This Row],[Order Date]]</f>
        <v>2</v>
      </c>
      <c r="F5331" t="s">
        <v>29</v>
      </c>
      <c r="G5331" t="s">
        <v>2224</v>
      </c>
      <c r="H5331" t="s">
        <v>2663</v>
      </c>
      <c r="I5331" t="str">
        <f>PROPER(SuperStoreData[[#This Row],[Customer Name]])</f>
        <v>Katherine Nockton</v>
      </c>
      <c r="J5331" t="s">
        <v>82</v>
      </c>
      <c r="K5331">
        <v>10011</v>
      </c>
      <c r="L5331" t="str">
        <f>_xlfn.XLOOKUP(SuperStoreData[[#This Row],[Zip Code]],ZipCodeTable[Zip Code],ZipCodeTable[City])</f>
        <v>New York</v>
      </c>
      <c r="M5331" t="str">
        <f>_xlfn.XLOOKUP(SuperStoreData[[#This Row],[Zip Code]],ZipCodeTable[Zip Code],ZipCodeTable[State])</f>
        <v>NY</v>
      </c>
      <c r="N5331" t="s">
        <v>46</v>
      </c>
      <c r="O5331" t="s">
        <v>2664</v>
      </c>
      <c r="P5331" t="s">
        <v>76</v>
      </c>
      <c r="Q5331" t="s">
        <v>176</v>
      </c>
      <c r="R5331" t="s">
        <v>2665</v>
      </c>
      <c r="S5331" s="5">
        <v>78.66</v>
      </c>
      <c r="T5331" s="5">
        <v>19.405478617739099</v>
      </c>
      <c r="U5331" s="6">
        <f>SuperStoreData[[#This Row],[Profit]]/SuperStoreData[[#This Row],[Sales]]</f>
        <v>0.24670071977802061</v>
      </c>
    </row>
    <row r="5332" spans="1:21" x14ac:dyDescent="0.2">
      <c r="A5332">
        <v>9124</v>
      </c>
      <c r="B5332" t="s">
        <v>11058</v>
      </c>
      <c r="C5332" s="1">
        <v>43288</v>
      </c>
      <c r="D5332" s="1">
        <v>43292</v>
      </c>
      <c r="E5332" s="7">
        <f>SuperStoreData[[#This Row],[Ship Date]]-SuperStoreData[[#This Row],[Order Date]]</f>
        <v>4</v>
      </c>
      <c r="F5332" t="s">
        <v>129</v>
      </c>
      <c r="G5332" t="s">
        <v>1600</v>
      </c>
      <c r="H5332" t="s">
        <v>9503</v>
      </c>
      <c r="I5332" t="str">
        <f>PROPER(SuperStoreData[[#This Row],[Customer Name]])</f>
        <v>Eric Hoffmann</v>
      </c>
      <c r="J5332" t="s">
        <v>32</v>
      </c>
      <c r="K5332">
        <v>19120</v>
      </c>
      <c r="L5332" t="str">
        <f>_xlfn.XLOOKUP(SuperStoreData[[#This Row],[Zip Code]],ZipCodeTable[Zip Code],ZipCodeTable[City])</f>
        <v>Philadelphia</v>
      </c>
      <c r="M5332" t="str">
        <f>_xlfn.XLOOKUP(SuperStoreData[[#This Row],[Zip Code]],ZipCodeTable[Zip Code],ZipCodeTable[State])</f>
        <v>PA</v>
      </c>
      <c r="N5332" t="s">
        <v>46</v>
      </c>
      <c r="O5332" t="s">
        <v>518</v>
      </c>
      <c r="P5332" t="s">
        <v>25</v>
      </c>
      <c r="Q5332" t="s">
        <v>26</v>
      </c>
      <c r="R5332" t="s">
        <v>519</v>
      </c>
      <c r="S5332" s="5">
        <v>78.759</v>
      </c>
      <c r="T5332" s="5">
        <v>14.6617377258872</v>
      </c>
      <c r="U5332" s="6">
        <f>SuperStoreData[[#This Row],[Profit]]/SuperStoreData[[#This Row],[Sales]]</f>
        <v>0.18615952114535736</v>
      </c>
    </row>
    <row r="5333" spans="1:21" x14ac:dyDescent="0.2">
      <c r="A5333">
        <v>8027</v>
      </c>
      <c r="B5333" t="s">
        <v>7217</v>
      </c>
      <c r="C5333" s="1">
        <v>43015</v>
      </c>
      <c r="D5333" s="1">
        <v>43021</v>
      </c>
      <c r="E5333" s="7">
        <f>SuperStoreData[[#This Row],[Ship Date]]-SuperStoreData[[#This Row],[Order Date]]</f>
        <v>6</v>
      </c>
      <c r="F5333" t="s">
        <v>129</v>
      </c>
      <c r="G5333" t="s">
        <v>4284</v>
      </c>
      <c r="H5333" t="s">
        <v>4285</v>
      </c>
      <c r="I5333" t="str">
        <f>PROPER(SuperStoreData[[#This Row],[Customer Name]])</f>
        <v>Don Miller</v>
      </c>
      <c r="J5333" t="s">
        <v>82</v>
      </c>
      <c r="K5333">
        <v>10035</v>
      </c>
      <c r="L5333" t="str">
        <f>_xlfn.XLOOKUP(SuperStoreData[[#This Row],[Zip Code]],ZipCodeTable[Zip Code],ZipCodeTable[City])</f>
        <v>New York</v>
      </c>
      <c r="M5333" t="str">
        <f>_xlfn.XLOOKUP(SuperStoreData[[#This Row],[Zip Code]],ZipCodeTable[Zip Code],ZipCodeTable[State])</f>
        <v>NY</v>
      </c>
      <c r="N5333" t="s">
        <v>46</v>
      </c>
      <c r="O5333" t="s">
        <v>7230</v>
      </c>
      <c r="P5333" t="s">
        <v>25</v>
      </c>
      <c r="Q5333" t="s">
        <v>61</v>
      </c>
      <c r="R5333" t="s">
        <v>7231</v>
      </c>
      <c r="S5333" s="5">
        <v>78.8</v>
      </c>
      <c r="T5333" s="5">
        <v>-2.5880796441562799</v>
      </c>
      <c r="U5333" s="6">
        <f>SuperStoreData[[#This Row],[Profit]]/SuperStoreData[[#This Row],[Sales]]</f>
        <v>-3.2843650306551779E-2</v>
      </c>
    </row>
    <row r="5334" spans="1:21" x14ac:dyDescent="0.2">
      <c r="A5334">
        <v>955</v>
      </c>
      <c r="B5334" t="s">
        <v>11417</v>
      </c>
      <c r="C5334" s="1">
        <v>43004</v>
      </c>
      <c r="D5334" s="1">
        <v>43008</v>
      </c>
      <c r="E5334" s="7">
        <f>SuperStoreData[[#This Row],[Ship Date]]-SuperStoreData[[#This Row],[Order Date]]</f>
        <v>4</v>
      </c>
      <c r="F5334" t="s">
        <v>29</v>
      </c>
      <c r="G5334" t="s">
        <v>9009</v>
      </c>
      <c r="H5334" t="s">
        <v>9010</v>
      </c>
      <c r="I5334" t="str">
        <f>PROPER(SuperStoreData[[#This Row],[Customer Name]])</f>
        <v>Greg Hansen</v>
      </c>
      <c r="J5334" t="s">
        <v>32</v>
      </c>
      <c r="K5334">
        <v>78664</v>
      </c>
      <c r="L5334" t="str">
        <f>_xlfn.XLOOKUP(SuperStoreData[[#This Row],[Zip Code]],ZipCodeTable[Zip Code],ZipCodeTable[City])</f>
        <v>Round Rock</v>
      </c>
      <c r="M5334" t="str">
        <f>_xlfn.XLOOKUP(SuperStoreData[[#This Row],[Zip Code]],ZipCodeTable[Zip Code],ZipCodeTable[State])</f>
        <v>TX</v>
      </c>
      <c r="N5334" t="s">
        <v>23</v>
      </c>
      <c r="O5334" t="s">
        <v>1283</v>
      </c>
      <c r="P5334" t="s">
        <v>48</v>
      </c>
      <c r="Q5334" t="s">
        <v>166</v>
      </c>
      <c r="R5334" t="s">
        <v>1284</v>
      </c>
      <c r="S5334" s="5">
        <v>78.852800000000002</v>
      </c>
      <c r="T5334" s="5">
        <v>6.5148796613541098</v>
      </c>
      <c r="U5334" s="6">
        <f>SuperStoreData[[#This Row],[Profit]]/SuperStoreData[[#This Row],[Sales]]</f>
        <v>8.2620777719422889E-2</v>
      </c>
    </row>
    <row r="5335" spans="1:21" x14ac:dyDescent="0.2">
      <c r="A5335">
        <v>5120</v>
      </c>
      <c r="B5335" t="s">
        <v>11005</v>
      </c>
      <c r="C5335" s="1">
        <v>43289</v>
      </c>
      <c r="D5335" s="1">
        <v>43293</v>
      </c>
      <c r="E5335" s="7">
        <f>SuperStoreData[[#This Row],[Ship Date]]-SuperStoreData[[#This Row],[Order Date]]</f>
        <v>4</v>
      </c>
      <c r="F5335" t="s">
        <v>29</v>
      </c>
      <c r="G5335" t="s">
        <v>4869</v>
      </c>
      <c r="H5335" t="s">
        <v>4870</v>
      </c>
      <c r="I5335" t="str">
        <f>PROPER(SuperStoreData[[#This Row],[Customer Name]])</f>
        <v>Gene Mcclure</v>
      </c>
      <c r="J5335" t="s">
        <v>32</v>
      </c>
      <c r="K5335">
        <v>11572</v>
      </c>
      <c r="L5335" t="str">
        <f>_xlfn.XLOOKUP(SuperStoreData[[#This Row],[Zip Code]],ZipCodeTable[Zip Code],ZipCodeTable[City])</f>
        <v>Oceanside</v>
      </c>
      <c r="M5335" t="str">
        <f>_xlfn.XLOOKUP(SuperStoreData[[#This Row],[Zip Code]],ZipCodeTable[Zip Code],ZipCodeTable[State])</f>
        <v>NY</v>
      </c>
      <c r="N5335" t="s">
        <v>46</v>
      </c>
      <c r="O5335" t="s">
        <v>6652</v>
      </c>
      <c r="P5335" t="s">
        <v>25</v>
      </c>
      <c r="Q5335" t="s">
        <v>26</v>
      </c>
      <c r="R5335" t="s">
        <v>6653</v>
      </c>
      <c r="S5335" s="5">
        <v>79.055999999999997</v>
      </c>
      <c r="T5335" s="5">
        <v>2.7723479845350099</v>
      </c>
      <c r="U5335" s="6">
        <f>SuperStoreData[[#This Row],[Profit]]/SuperStoreData[[#This Row],[Sales]]</f>
        <v>3.5068154024172862E-2</v>
      </c>
    </row>
    <row r="5336" spans="1:21" x14ac:dyDescent="0.2">
      <c r="A5336">
        <v>2593</v>
      </c>
      <c r="B5336" t="s">
        <v>10650</v>
      </c>
      <c r="C5336" s="1">
        <v>42635</v>
      </c>
      <c r="D5336" s="1">
        <v>42639</v>
      </c>
      <c r="E5336" s="7">
        <f>SuperStoreData[[#This Row],[Ship Date]]-SuperStoreData[[#This Row],[Order Date]]</f>
        <v>4</v>
      </c>
      <c r="F5336" t="s">
        <v>129</v>
      </c>
      <c r="G5336" t="s">
        <v>1391</v>
      </c>
      <c r="H5336" t="s">
        <v>4319</v>
      </c>
      <c r="I5336" t="str">
        <f>PROPER(SuperStoreData[[#This Row],[Customer Name]])</f>
        <v>Roland Schwarz</v>
      </c>
      <c r="J5336" t="s">
        <v>82</v>
      </c>
      <c r="K5336">
        <v>29483</v>
      </c>
      <c r="L5336" t="str">
        <f>_xlfn.XLOOKUP(SuperStoreData[[#This Row],[Zip Code]],ZipCodeTable[Zip Code],ZipCodeTable[City])</f>
        <v>Summerville</v>
      </c>
      <c r="M5336" t="str">
        <f>_xlfn.XLOOKUP(SuperStoreData[[#This Row],[Zip Code]],ZipCodeTable[Zip Code],ZipCodeTable[State])</f>
        <v>SC</v>
      </c>
      <c r="N5336" t="s">
        <v>85</v>
      </c>
      <c r="O5336" t="s">
        <v>5528</v>
      </c>
      <c r="P5336" t="s">
        <v>76</v>
      </c>
      <c r="Q5336" t="s">
        <v>98</v>
      </c>
      <c r="R5336" t="s">
        <v>5529</v>
      </c>
      <c r="S5336" s="5">
        <v>79.099999999999994</v>
      </c>
      <c r="T5336" s="5">
        <v>0.62592837501071696</v>
      </c>
      <c r="U5336" s="6">
        <f>SuperStoreData[[#This Row],[Profit]]/SuperStoreData[[#This Row],[Sales]]</f>
        <v>7.9131273705526795E-3</v>
      </c>
    </row>
    <row r="5337" spans="1:21" x14ac:dyDescent="0.2">
      <c r="A5337">
        <v>4141</v>
      </c>
      <c r="B5337" t="s">
        <v>1152</v>
      </c>
      <c r="C5337" s="1">
        <v>43036</v>
      </c>
      <c r="D5337" s="1">
        <v>43042</v>
      </c>
      <c r="E5337" s="7">
        <f>SuperStoreData[[#This Row],[Ship Date]]-SuperStoreData[[#This Row],[Order Date]]</f>
        <v>6</v>
      </c>
      <c r="F5337" t="s">
        <v>18</v>
      </c>
      <c r="G5337" t="s">
        <v>1153</v>
      </c>
      <c r="H5337" t="s">
        <v>1154</v>
      </c>
      <c r="I5337" t="str">
        <f>PROPER(SuperStoreData[[#This Row],[Customer Name]])</f>
        <v>Ralph Arnett</v>
      </c>
      <c r="J5337" t="s">
        <v>32</v>
      </c>
      <c r="K5337">
        <v>19120</v>
      </c>
      <c r="L5337" t="str">
        <f>_xlfn.XLOOKUP(SuperStoreData[[#This Row],[Zip Code]],ZipCodeTable[Zip Code],ZipCodeTable[City])</f>
        <v>Philadelphia</v>
      </c>
      <c r="M5337" t="str">
        <f>_xlfn.XLOOKUP(SuperStoreData[[#This Row],[Zip Code]],ZipCodeTable[Zip Code],ZipCodeTable[State])</f>
        <v>PA</v>
      </c>
      <c r="N5337" t="s">
        <v>46</v>
      </c>
      <c r="O5337" t="s">
        <v>1155</v>
      </c>
      <c r="P5337" t="s">
        <v>48</v>
      </c>
      <c r="Q5337" t="s">
        <v>49</v>
      </c>
      <c r="R5337" t="s">
        <v>1156</v>
      </c>
      <c r="S5337" s="5">
        <v>79.12</v>
      </c>
      <c r="T5337" s="5">
        <v>22.233600034130902</v>
      </c>
      <c r="U5337" s="6">
        <f>SuperStoreData[[#This Row],[Profit]]/SuperStoreData[[#This Row],[Sales]]</f>
        <v>0.28101112277718532</v>
      </c>
    </row>
    <row r="5338" spans="1:21" x14ac:dyDescent="0.2">
      <c r="A5338">
        <v>3989</v>
      </c>
      <c r="B5338" t="s">
        <v>8853</v>
      </c>
      <c r="C5338" s="1">
        <v>43355</v>
      </c>
      <c r="D5338" s="1">
        <v>43360</v>
      </c>
      <c r="E5338" s="7">
        <f>SuperStoreData[[#This Row],[Ship Date]]-SuperStoreData[[#This Row],[Order Date]]</f>
        <v>5</v>
      </c>
      <c r="F5338" t="s">
        <v>29</v>
      </c>
      <c r="G5338" t="s">
        <v>4858</v>
      </c>
      <c r="H5338" t="s">
        <v>7477</v>
      </c>
      <c r="I5338" t="str">
        <f>PROPER(SuperStoreData[[#This Row],[Customer Name]])</f>
        <v>Charles Sheldon</v>
      </c>
      <c r="J5338" t="s">
        <v>82</v>
      </c>
      <c r="K5338">
        <v>38401</v>
      </c>
      <c r="L5338" t="str">
        <f>_xlfn.XLOOKUP(SuperStoreData[[#This Row],[Zip Code]],ZipCodeTable[Zip Code],ZipCodeTable[City])</f>
        <v>Columbia</v>
      </c>
      <c r="M5338" t="str">
        <f>_xlfn.XLOOKUP(SuperStoreData[[#This Row],[Zip Code]],ZipCodeTable[Zip Code],ZipCodeTable[State])</f>
        <v>TN</v>
      </c>
      <c r="N5338" t="s">
        <v>85</v>
      </c>
      <c r="O5338" t="s">
        <v>1155</v>
      </c>
      <c r="P5338" t="s">
        <v>48</v>
      </c>
      <c r="Q5338" t="s">
        <v>49</v>
      </c>
      <c r="R5338" t="s">
        <v>1156</v>
      </c>
      <c r="S5338" s="5">
        <v>79.12</v>
      </c>
      <c r="T5338" s="5">
        <v>-3.2555062445101801</v>
      </c>
      <c r="U5338" s="6">
        <f>SuperStoreData[[#This Row],[Profit]]/SuperStoreData[[#This Row],[Sales]]</f>
        <v>-4.1146438884102375E-2</v>
      </c>
    </row>
    <row r="5339" spans="1:21" x14ac:dyDescent="0.2">
      <c r="A5339">
        <v>1358</v>
      </c>
      <c r="B5339" t="s">
        <v>4229</v>
      </c>
      <c r="C5339" s="1">
        <v>42224</v>
      </c>
      <c r="D5339" s="1">
        <v>42230</v>
      </c>
      <c r="E5339" s="7">
        <f>SuperStoreData[[#This Row],[Ship Date]]-SuperStoreData[[#This Row],[Order Date]]</f>
        <v>6</v>
      </c>
      <c r="F5339" t="s">
        <v>18</v>
      </c>
      <c r="G5339" t="s">
        <v>840</v>
      </c>
      <c r="H5339" t="s">
        <v>857</v>
      </c>
      <c r="I5339" t="str">
        <f>PROPER(SuperStoreData[[#This Row],[Customer Name]])</f>
        <v>Natalie Decherney</v>
      </c>
      <c r="J5339" t="s">
        <v>32</v>
      </c>
      <c r="K5339">
        <v>40214</v>
      </c>
      <c r="L5339" t="str">
        <f>_xlfn.XLOOKUP(SuperStoreData[[#This Row],[Zip Code]],ZipCodeTable[Zip Code],ZipCodeTable[City])</f>
        <v>Louisville</v>
      </c>
      <c r="M5339" t="str">
        <f>_xlfn.XLOOKUP(SuperStoreData[[#This Row],[Zip Code]],ZipCodeTable[Zip Code],ZipCodeTable[State])</f>
        <v>KY</v>
      </c>
      <c r="N5339" t="s">
        <v>85</v>
      </c>
      <c r="O5339" t="s">
        <v>4230</v>
      </c>
      <c r="P5339" t="s">
        <v>25</v>
      </c>
      <c r="Q5339" t="s">
        <v>91</v>
      </c>
      <c r="R5339" t="s">
        <v>4231</v>
      </c>
      <c r="S5339" s="5">
        <v>79.14</v>
      </c>
      <c r="T5339" s="5">
        <v>16.9956142849042</v>
      </c>
      <c r="U5339" s="6">
        <f>SuperStoreData[[#This Row],[Profit]]/SuperStoreData[[#This Row],[Sales]]</f>
        <v>0.21475378171473591</v>
      </c>
    </row>
    <row r="5340" spans="1:21" x14ac:dyDescent="0.2">
      <c r="A5340">
        <v>4956</v>
      </c>
      <c r="B5340" t="s">
        <v>6354</v>
      </c>
      <c r="C5340" s="1">
        <v>43411</v>
      </c>
      <c r="D5340" s="1">
        <v>43417</v>
      </c>
      <c r="E5340" s="7">
        <f>SuperStoreData[[#This Row],[Ship Date]]-SuperStoreData[[#This Row],[Order Date]]</f>
        <v>6</v>
      </c>
      <c r="F5340" t="s">
        <v>129</v>
      </c>
      <c r="G5340" t="s">
        <v>569</v>
      </c>
      <c r="H5340" t="s">
        <v>6355</v>
      </c>
      <c r="I5340" t="str">
        <f>PROPER(SuperStoreData[[#This Row],[Customer Name]])</f>
        <v>Thomas Seio</v>
      </c>
      <c r="J5340" t="s">
        <v>82</v>
      </c>
      <c r="K5340">
        <v>89031</v>
      </c>
      <c r="L5340" t="str">
        <f>_xlfn.XLOOKUP(SuperStoreData[[#This Row],[Zip Code]],ZipCodeTable[Zip Code],ZipCodeTable[City])</f>
        <v>North Las Vegas</v>
      </c>
      <c r="M5340" t="str">
        <f>_xlfn.XLOOKUP(SuperStoreData[[#This Row],[Zip Code]],ZipCodeTable[Zip Code],ZipCodeTable[State])</f>
        <v>NV</v>
      </c>
      <c r="N5340" t="s">
        <v>68</v>
      </c>
      <c r="O5340" t="s">
        <v>4230</v>
      </c>
      <c r="P5340" t="s">
        <v>25</v>
      </c>
      <c r="Q5340" t="s">
        <v>91</v>
      </c>
      <c r="R5340" t="s">
        <v>4231</v>
      </c>
      <c r="S5340" s="5">
        <v>79.14</v>
      </c>
      <c r="T5340" s="5">
        <v>21.691404456855398</v>
      </c>
      <c r="U5340" s="6">
        <f>SuperStoreData[[#This Row],[Profit]]/SuperStoreData[[#This Row],[Sales]]</f>
        <v>0.27408901259610058</v>
      </c>
    </row>
    <row r="5341" spans="1:21" x14ac:dyDescent="0.2">
      <c r="A5341">
        <v>5218</v>
      </c>
      <c r="B5341" t="s">
        <v>8389</v>
      </c>
      <c r="C5341" s="1">
        <v>42947</v>
      </c>
      <c r="D5341" s="1">
        <v>42953</v>
      </c>
      <c r="E5341" s="7">
        <f>SuperStoreData[[#This Row],[Ship Date]]-SuperStoreData[[#This Row],[Order Date]]</f>
        <v>6</v>
      </c>
      <c r="F5341" t="s">
        <v>129</v>
      </c>
      <c r="G5341" t="s">
        <v>1335</v>
      </c>
      <c r="H5341" t="s">
        <v>4276</v>
      </c>
      <c r="I5341" t="str">
        <f>PROPER(SuperStoreData[[#This Row],[Customer Name]])</f>
        <v>Noel Staavos</v>
      </c>
      <c r="J5341" t="s">
        <v>82</v>
      </c>
      <c r="K5341">
        <v>90049</v>
      </c>
      <c r="L5341" t="str">
        <f>_xlfn.XLOOKUP(SuperStoreData[[#This Row],[Zip Code]],ZipCodeTable[Zip Code],ZipCodeTable[City])</f>
        <v>Los Angeles</v>
      </c>
      <c r="M5341" t="str">
        <f>_xlfn.XLOOKUP(SuperStoreData[[#This Row],[Zip Code]],ZipCodeTable[Zip Code],ZipCodeTable[State])</f>
        <v>CA</v>
      </c>
      <c r="N5341" t="s">
        <v>68</v>
      </c>
      <c r="O5341" t="s">
        <v>90</v>
      </c>
      <c r="P5341" t="s">
        <v>25</v>
      </c>
      <c r="Q5341" t="s">
        <v>91</v>
      </c>
      <c r="R5341" t="s">
        <v>92</v>
      </c>
      <c r="S5341" s="5">
        <v>79.14</v>
      </c>
      <c r="T5341" s="5">
        <v>15.9083401651452</v>
      </c>
      <c r="U5341" s="6">
        <f>SuperStoreData[[#This Row],[Profit]]/SuperStoreData[[#This Row],[Sales]]</f>
        <v>0.20101516508902198</v>
      </c>
    </row>
    <row r="5342" spans="1:21" x14ac:dyDescent="0.2">
      <c r="A5342">
        <v>3956</v>
      </c>
      <c r="B5342" t="s">
        <v>3400</v>
      </c>
      <c r="C5342" s="1">
        <v>43255</v>
      </c>
      <c r="D5342" s="1">
        <v>43261</v>
      </c>
      <c r="E5342" s="7">
        <f>SuperStoreData[[#This Row],[Ship Date]]-SuperStoreData[[#This Row],[Order Date]]</f>
        <v>6</v>
      </c>
      <c r="F5342" t="s">
        <v>29</v>
      </c>
      <c r="G5342" t="s">
        <v>3401</v>
      </c>
      <c r="H5342" t="s">
        <v>3402</v>
      </c>
      <c r="I5342" t="str">
        <f>PROPER(SuperStoreData[[#This Row],[Customer Name]])</f>
        <v>Maurice Satty</v>
      </c>
      <c r="J5342" t="s">
        <v>32</v>
      </c>
      <c r="K5342">
        <v>48205</v>
      </c>
      <c r="L5342" t="str">
        <f>_xlfn.XLOOKUP(SuperStoreData[[#This Row],[Zip Code]],ZipCodeTable[Zip Code],ZipCodeTable[City])</f>
        <v>Detroit</v>
      </c>
      <c r="M5342" t="str">
        <f>_xlfn.XLOOKUP(SuperStoreData[[#This Row],[Zip Code]],ZipCodeTable[Zip Code],ZipCodeTable[State])</f>
        <v>MI</v>
      </c>
      <c r="N5342" t="s">
        <v>23</v>
      </c>
      <c r="O5342" t="s">
        <v>1303</v>
      </c>
      <c r="P5342" t="s">
        <v>25</v>
      </c>
      <c r="Q5342" t="s">
        <v>52</v>
      </c>
      <c r="R5342" t="s">
        <v>1304</v>
      </c>
      <c r="S5342" s="5">
        <v>79.36</v>
      </c>
      <c r="T5342" s="5">
        <v>10.2063494097749</v>
      </c>
      <c r="U5342" s="6">
        <f>SuperStoreData[[#This Row],[Profit]]/SuperStoreData[[#This Row],[Sales]]</f>
        <v>0.12860823349010711</v>
      </c>
    </row>
    <row r="5343" spans="1:21" x14ac:dyDescent="0.2">
      <c r="A5343">
        <v>3972</v>
      </c>
      <c r="B5343" t="s">
        <v>10077</v>
      </c>
      <c r="C5343" s="1">
        <v>42485</v>
      </c>
      <c r="D5343" s="1">
        <v>42489</v>
      </c>
      <c r="E5343" s="7">
        <f>SuperStoreData[[#This Row],[Ship Date]]-SuperStoreData[[#This Row],[Order Date]]</f>
        <v>4</v>
      </c>
      <c r="F5343" t="s">
        <v>129</v>
      </c>
      <c r="G5343" t="s">
        <v>3438</v>
      </c>
      <c r="H5343" t="s">
        <v>3439</v>
      </c>
      <c r="I5343" t="str">
        <f>PROPER(SuperStoreData[[#This Row],[Customer Name]])</f>
        <v>Penelope Sewall</v>
      </c>
      <c r="J5343" t="s">
        <v>21</v>
      </c>
      <c r="K5343">
        <v>48310</v>
      </c>
      <c r="L5343" t="str">
        <f>_xlfn.XLOOKUP(SuperStoreData[[#This Row],[Zip Code]],ZipCodeTable[Zip Code],ZipCodeTable[City])</f>
        <v>Sterling Heights</v>
      </c>
      <c r="M5343" t="str">
        <f>_xlfn.XLOOKUP(SuperStoreData[[#This Row],[Zip Code]],ZipCodeTable[Zip Code],ZipCodeTable[State])</f>
        <v>MI</v>
      </c>
      <c r="N5343" t="s">
        <v>23</v>
      </c>
      <c r="O5343" t="s">
        <v>1387</v>
      </c>
      <c r="P5343" t="s">
        <v>25</v>
      </c>
      <c r="Q5343" t="s">
        <v>52</v>
      </c>
      <c r="R5343" t="s">
        <v>1388</v>
      </c>
      <c r="S5343" s="5">
        <v>79.36</v>
      </c>
      <c r="T5343" s="5">
        <v>5.3523215230068004</v>
      </c>
      <c r="U5343" s="6">
        <f>SuperStoreData[[#This Row],[Profit]]/SuperStoreData[[#This Row],[Sales]]</f>
        <v>6.7443567578210697E-2</v>
      </c>
    </row>
    <row r="5344" spans="1:21" x14ac:dyDescent="0.2">
      <c r="A5344">
        <v>1558</v>
      </c>
      <c r="B5344" t="s">
        <v>6337</v>
      </c>
      <c r="C5344" s="1">
        <v>43267</v>
      </c>
      <c r="D5344" s="1">
        <v>43272</v>
      </c>
      <c r="E5344" s="7">
        <f>SuperStoreData[[#This Row],[Ship Date]]-SuperStoreData[[#This Row],[Order Date]]</f>
        <v>5</v>
      </c>
      <c r="F5344" t="s">
        <v>29</v>
      </c>
      <c r="G5344" t="s">
        <v>6338</v>
      </c>
      <c r="H5344" t="s">
        <v>6341</v>
      </c>
      <c r="I5344" t="str">
        <f>PROPER(SuperStoreData[[#This Row],[Customer Name]])</f>
        <v>Julia West</v>
      </c>
      <c r="J5344" t="s">
        <v>32</v>
      </c>
      <c r="K5344">
        <v>19140</v>
      </c>
      <c r="L5344" t="str">
        <f>_xlfn.XLOOKUP(SuperStoreData[[#This Row],[Zip Code]],ZipCodeTable[Zip Code],ZipCodeTable[City])</f>
        <v>Philadelphia</v>
      </c>
      <c r="M5344" t="str">
        <f>_xlfn.XLOOKUP(SuperStoreData[[#This Row],[Zip Code]],ZipCodeTable[Zip Code],ZipCodeTable[State])</f>
        <v>PA</v>
      </c>
      <c r="N5344" t="s">
        <v>46</v>
      </c>
      <c r="O5344" t="s">
        <v>1303</v>
      </c>
      <c r="P5344" t="s">
        <v>25</v>
      </c>
      <c r="Q5344" t="s">
        <v>52</v>
      </c>
      <c r="R5344" t="s">
        <v>1304</v>
      </c>
      <c r="S5344" s="5">
        <v>79.36</v>
      </c>
      <c r="T5344" s="5">
        <v>16.5683993637216</v>
      </c>
      <c r="U5344" s="6">
        <f>SuperStoreData[[#This Row],[Profit]]/SuperStoreData[[#This Row],[Sales]]</f>
        <v>0.20877519359528227</v>
      </c>
    </row>
    <row r="5345" spans="1:21" x14ac:dyDescent="0.2">
      <c r="A5345">
        <v>3683</v>
      </c>
      <c r="B5345" t="s">
        <v>6396</v>
      </c>
      <c r="C5345" s="1">
        <v>43385</v>
      </c>
      <c r="D5345" s="1">
        <v>43387</v>
      </c>
      <c r="E5345" s="7">
        <f>SuperStoreData[[#This Row],[Ship Date]]-SuperStoreData[[#This Row],[Order Date]]</f>
        <v>2</v>
      </c>
      <c r="F5345" t="s">
        <v>29</v>
      </c>
      <c r="G5345" t="s">
        <v>6067</v>
      </c>
      <c r="H5345" t="s">
        <v>6400</v>
      </c>
      <c r="I5345" t="str">
        <f>PROPER(SuperStoreData[[#This Row],[Customer Name]])</f>
        <v>Brian Thompson</v>
      </c>
      <c r="J5345" t="s">
        <v>32</v>
      </c>
      <c r="K5345">
        <v>20735</v>
      </c>
      <c r="L5345" t="str">
        <f>_xlfn.XLOOKUP(SuperStoreData[[#This Row],[Zip Code]],ZipCodeTable[Zip Code],ZipCodeTable[City])</f>
        <v>Clinton</v>
      </c>
      <c r="M5345" t="str">
        <f>_xlfn.XLOOKUP(SuperStoreData[[#This Row],[Zip Code]],ZipCodeTable[Zip Code],ZipCodeTable[State])</f>
        <v>MD</v>
      </c>
      <c r="N5345" t="s">
        <v>46</v>
      </c>
      <c r="O5345" t="s">
        <v>3682</v>
      </c>
      <c r="P5345" t="s">
        <v>25</v>
      </c>
      <c r="Q5345" t="s">
        <v>52</v>
      </c>
      <c r="R5345" t="s">
        <v>3683</v>
      </c>
      <c r="S5345" s="5">
        <v>79.36</v>
      </c>
      <c r="T5345" s="5">
        <v>0.48441582852488202</v>
      </c>
      <c r="U5345" s="6">
        <f>SuperStoreData[[#This Row],[Profit]]/SuperStoreData[[#This Row],[Sales]]</f>
        <v>6.1040300973397429E-3</v>
      </c>
    </row>
    <row r="5346" spans="1:21" x14ac:dyDescent="0.2">
      <c r="A5346">
        <v>7089</v>
      </c>
      <c r="B5346" t="s">
        <v>10822</v>
      </c>
      <c r="C5346" s="1">
        <v>43218</v>
      </c>
      <c r="D5346" s="1">
        <v>43222</v>
      </c>
      <c r="E5346" s="7">
        <f>SuperStoreData[[#This Row],[Ship Date]]-SuperStoreData[[#This Row],[Order Date]]</f>
        <v>4</v>
      </c>
      <c r="F5346" t="s">
        <v>129</v>
      </c>
      <c r="G5346" t="s">
        <v>4185</v>
      </c>
      <c r="H5346" t="s">
        <v>4189</v>
      </c>
      <c r="I5346" t="str">
        <f>PROPER(SuperStoreData[[#This Row],[Customer Name]])</f>
        <v>Jennifer Ferguson</v>
      </c>
      <c r="J5346" t="s">
        <v>32</v>
      </c>
      <c r="K5346">
        <v>89431</v>
      </c>
      <c r="L5346" t="str">
        <f>_xlfn.XLOOKUP(SuperStoreData[[#This Row],[Zip Code]],ZipCodeTable[Zip Code],ZipCodeTable[City])</f>
        <v>Sparks</v>
      </c>
      <c r="M5346" t="str">
        <f>_xlfn.XLOOKUP(SuperStoreData[[#This Row],[Zip Code]],ZipCodeTable[Zip Code],ZipCodeTable[State])</f>
        <v>NV</v>
      </c>
      <c r="N5346" t="s">
        <v>68</v>
      </c>
      <c r="O5346" t="s">
        <v>1303</v>
      </c>
      <c r="P5346" t="s">
        <v>25</v>
      </c>
      <c r="Q5346" t="s">
        <v>52</v>
      </c>
      <c r="R5346" t="s">
        <v>1304</v>
      </c>
      <c r="S5346" s="5">
        <v>79.36</v>
      </c>
      <c r="T5346" s="5">
        <v>26.446544260638099</v>
      </c>
      <c r="U5346" s="6">
        <f>SuperStoreData[[#This Row],[Profit]]/SuperStoreData[[#This Row],[Sales]]</f>
        <v>0.33324778554231477</v>
      </c>
    </row>
    <row r="5347" spans="1:21" x14ac:dyDescent="0.2">
      <c r="A5347">
        <v>2161</v>
      </c>
      <c r="B5347" t="s">
        <v>8124</v>
      </c>
      <c r="C5347" s="1">
        <v>43304</v>
      </c>
      <c r="D5347" s="1">
        <v>43306</v>
      </c>
      <c r="E5347" s="7">
        <f>SuperStoreData[[#This Row],[Ship Date]]-SuperStoreData[[#This Row],[Order Date]]</f>
        <v>2</v>
      </c>
      <c r="F5347" t="s">
        <v>489</v>
      </c>
      <c r="G5347" t="s">
        <v>4552</v>
      </c>
      <c r="H5347" t="s">
        <v>4553</v>
      </c>
      <c r="I5347" t="str">
        <f>PROPER(SuperStoreData[[#This Row],[Customer Name]])</f>
        <v>Logan Haushalter</v>
      </c>
      <c r="J5347" t="s">
        <v>32</v>
      </c>
      <c r="K5347">
        <v>45231</v>
      </c>
      <c r="L5347" t="str">
        <f>_xlfn.XLOOKUP(SuperStoreData[[#This Row],[Zip Code]],ZipCodeTable[Zip Code],ZipCodeTable[City])</f>
        <v>Cincinnati</v>
      </c>
      <c r="M5347" t="str">
        <f>_xlfn.XLOOKUP(SuperStoreData[[#This Row],[Zip Code]],ZipCodeTable[Zip Code],ZipCodeTable[State])</f>
        <v>OH</v>
      </c>
      <c r="N5347" t="s">
        <v>46</v>
      </c>
      <c r="O5347" t="s">
        <v>2841</v>
      </c>
      <c r="P5347" t="s">
        <v>48</v>
      </c>
      <c r="Q5347" t="s">
        <v>49</v>
      </c>
      <c r="R5347" t="s">
        <v>2842</v>
      </c>
      <c r="S5347" s="5">
        <v>79.384</v>
      </c>
      <c r="T5347" s="5">
        <v>1.52738771109306</v>
      </c>
      <c r="U5347" s="6">
        <f>SuperStoreData[[#This Row],[Profit]]/SuperStoreData[[#This Row],[Sales]]</f>
        <v>1.9240498224995718E-2</v>
      </c>
    </row>
    <row r="5348" spans="1:21" x14ac:dyDescent="0.2">
      <c r="A5348">
        <v>3699</v>
      </c>
      <c r="B5348" t="s">
        <v>7893</v>
      </c>
      <c r="C5348" s="1">
        <v>42553</v>
      </c>
      <c r="D5348" s="1">
        <v>42560</v>
      </c>
      <c r="E5348" s="7">
        <f>SuperStoreData[[#This Row],[Ship Date]]-SuperStoreData[[#This Row],[Order Date]]</f>
        <v>7</v>
      </c>
      <c r="F5348" t="s">
        <v>29</v>
      </c>
      <c r="G5348" t="s">
        <v>181</v>
      </c>
      <c r="H5348" t="s">
        <v>7894</v>
      </c>
      <c r="I5348" t="str">
        <f>PROPER(SuperStoreData[[#This Row],[Customer Name]])</f>
        <v>Odella Nelson</v>
      </c>
      <c r="J5348" t="s">
        <v>82</v>
      </c>
      <c r="K5348">
        <v>85281</v>
      </c>
      <c r="L5348" t="str">
        <f>_xlfn.XLOOKUP(SuperStoreData[[#This Row],[Zip Code]],ZipCodeTable[Zip Code],ZipCodeTable[City])</f>
        <v>Tempe</v>
      </c>
      <c r="M5348" t="str">
        <f>_xlfn.XLOOKUP(SuperStoreData[[#This Row],[Zip Code]],ZipCodeTable[Zip Code],ZipCodeTable[State])</f>
        <v>AZ</v>
      </c>
      <c r="N5348" t="s">
        <v>68</v>
      </c>
      <c r="O5348" t="s">
        <v>7895</v>
      </c>
      <c r="P5348" t="s">
        <v>25</v>
      </c>
      <c r="Q5348" t="s">
        <v>61</v>
      </c>
      <c r="R5348" t="s">
        <v>7896</v>
      </c>
      <c r="S5348" s="5">
        <v>79.400000000000006</v>
      </c>
      <c r="T5348" s="5">
        <v>15.616081681496601</v>
      </c>
      <c r="U5348" s="6">
        <f>SuperStoreData[[#This Row],[Profit]]/SuperStoreData[[#This Row],[Sales]]</f>
        <v>0.1966760917065063</v>
      </c>
    </row>
    <row r="5349" spans="1:21" x14ac:dyDescent="0.2">
      <c r="A5349">
        <v>5708</v>
      </c>
      <c r="B5349" t="s">
        <v>5830</v>
      </c>
      <c r="C5349" s="1">
        <v>42807</v>
      </c>
      <c r="D5349" s="1">
        <v>42812</v>
      </c>
      <c r="E5349" s="7">
        <f>SuperStoreData[[#This Row],[Ship Date]]-SuperStoreData[[#This Row],[Order Date]]</f>
        <v>5</v>
      </c>
      <c r="F5349" t="s">
        <v>29</v>
      </c>
      <c r="G5349" t="s">
        <v>3088</v>
      </c>
      <c r="H5349" t="s">
        <v>3089</v>
      </c>
      <c r="I5349" t="str">
        <f>PROPER(SuperStoreData[[#This Row],[Customer Name]])</f>
        <v>Natalie Webber</v>
      </c>
      <c r="J5349" t="s">
        <v>32</v>
      </c>
      <c r="K5349">
        <v>10024</v>
      </c>
      <c r="L5349" t="str">
        <f>_xlfn.XLOOKUP(SuperStoreData[[#This Row],[Zip Code]],ZipCodeTable[Zip Code],ZipCodeTable[City])</f>
        <v>New York</v>
      </c>
      <c r="M5349" t="str">
        <f>_xlfn.XLOOKUP(SuperStoreData[[#This Row],[Zip Code]],ZipCodeTable[Zip Code],ZipCodeTable[State])</f>
        <v>NY</v>
      </c>
      <c r="N5349" t="s">
        <v>46</v>
      </c>
      <c r="O5349" t="s">
        <v>122</v>
      </c>
      <c r="P5349" t="s">
        <v>48</v>
      </c>
      <c r="Q5349" t="s">
        <v>49</v>
      </c>
      <c r="R5349" t="s">
        <v>123</v>
      </c>
      <c r="S5349" s="5">
        <v>79.44</v>
      </c>
      <c r="T5349" s="5">
        <v>5.1733653665566402E-3</v>
      </c>
      <c r="U5349" s="6">
        <f>SuperStoreData[[#This Row],[Profit]]/SuperStoreData[[#This Row],[Sales]]</f>
        <v>6.5122927574982878E-5</v>
      </c>
    </row>
    <row r="5350" spans="1:21" x14ac:dyDescent="0.2">
      <c r="A5350">
        <v>9214</v>
      </c>
      <c r="B5350" t="s">
        <v>6150</v>
      </c>
      <c r="C5350" s="1">
        <v>42030</v>
      </c>
      <c r="D5350" s="1">
        <v>42035</v>
      </c>
      <c r="E5350" s="7">
        <f>SuperStoreData[[#This Row],[Ship Date]]-SuperStoreData[[#This Row],[Order Date]]</f>
        <v>5</v>
      </c>
      <c r="F5350" t="s">
        <v>29</v>
      </c>
      <c r="G5350" t="s">
        <v>1461</v>
      </c>
      <c r="H5350" t="s">
        <v>3779</v>
      </c>
      <c r="I5350" t="str">
        <f>PROPER(SuperStoreData[[#This Row],[Customer Name]])</f>
        <v>Denny Joy</v>
      </c>
      <c r="J5350" t="s">
        <v>82</v>
      </c>
      <c r="K5350">
        <v>94110</v>
      </c>
      <c r="L5350" t="str">
        <f>_xlfn.XLOOKUP(SuperStoreData[[#This Row],[Zip Code]],ZipCodeTable[Zip Code],ZipCodeTable[City])</f>
        <v>San Francisco</v>
      </c>
      <c r="M5350" t="str">
        <f>_xlfn.XLOOKUP(SuperStoreData[[#This Row],[Zip Code]],ZipCodeTable[Zip Code],ZipCodeTable[State])</f>
        <v>CA</v>
      </c>
      <c r="N5350" t="s">
        <v>68</v>
      </c>
      <c r="O5350" t="s">
        <v>2961</v>
      </c>
      <c r="P5350" t="s">
        <v>48</v>
      </c>
      <c r="Q5350" t="s">
        <v>49</v>
      </c>
      <c r="R5350" t="s">
        <v>2962</v>
      </c>
      <c r="S5350" s="5">
        <v>79.44</v>
      </c>
      <c r="T5350" s="5">
        <v>4.3000217027000902</v>
      </c>
      <c r="U5350" s="6">
        <f>SuperStoreData[[#This Row],[Profit]]/SuperStoreData[[#This Row],[Sales]]</f>
        <v>5.4129175512337493E-2</v>
      </c>
    </row>
    <row r="5351" spans="1:21" x14ac:dyDescent="0.2">
      <c r="A5351">
        <v>9635</v>
      </c>
      <c r="B5351" t="s">
        <v>8247</v>
      </c>
      <c r="C5351" s="1">
        <v>42984</v>
      </c>
      <c r="D5351" s="1">
        <v>42986</v>
      </c>
      <c r="E5351" s="7">
        <f>SuperStoreData[[#This Row],[Ship Date]]-SuperStoreData[[#This Row],[Order Date]]</f>
        <v>2</v>
      </c>
      <c r="F5351" t="s">
        <v>18</v>
      </c>
      <c r="G5351" t="s">
        <v>3293</v>
      </c>
      <c r="H5351" t="s">
        <v>4886</v>
      </c>
      <c r="I5351" t="str">
        <f>PROPER(SuperStoreData[[#This Row],[Customer Name]])</f>
        <v>Toby Carlisle</v>
      </c>
      <c r="J5351" t="s">
        <v>32</v>
      </c>
      <c r="K5351">
        <v>2149</v>
      </c>
      <c r="L5351" t="str">
        <f>_xlfn.XLOOKUP(SuperStoreData[[#This Row],[Zip Code]],ZipCodeTable[Zip Code],ZipCodeTable[City])</f>
        <v>Everett</v>
      </c>
      <c r="M5351" t="str">
        <f>_xlfn.XLOOKUP(SuperStoreData[[#This Row],[Zip Code]],ZipCodeTable[Zip Code],ZipCodeTable[State])</f>
        <v>MA</v>
      </c>
      <c r="N5351" t="s">
        <v>46</v>
      </c>
      <c r="O5351" t="s">
        <v>5114</v>
      </c>
      <c r="P5351" t="s">
        <v>25</v>
      </c>
      <c r="Q5351" t="s">
        <v>61</v>
      </c>
      <c r="R5351" t="s">
        <v>5115</v>
      </c>
      <c r="S5351" s="5">
        <v>79.45</v>
      </c>
      <c r="T5351" s="5">
        <v>20.697138571758199</v>
      </c>
      <c r="U5351" s="6">
        <f>SuperStoreData[[#This Row],[Profit]]/SuperStoreData[[#This Row],[Sales]]</f>
        <v>0.26050520543433853</v>
      </c>
    </row>
    <row r="5352" spans="1:21" x14ac:dyDescent="0.2">
      <c r="A5352">
        <v>5865</v>
      </c>
      <c r="B5352" t="s">
        <v>4331</v>
      </c>
      <c r="C5352" s="1">
        <v>43275</v>
      </c>
      <c r="D5352" s="1">
        <v>43282</v>
      </c>
      <c r="E5352" s="7">
        <f>SuperStoreData[[#This Row],[Ship Date]]-SuperStoreData[[#This Row],[Order Date]]</f>
        <v>7</v>
      </c>
      <c r="F5352" t="s">
        <v>129</v>
      </c>
      <c r="G5352" t="s">
        <v>4332</v>
      </c>
      <c r="H5352" t="s">
        <v>4333</v>
      </c>
      <c r="I5352" t="str">
        <f>PROPER(SuperStoreData[[#This Row],[Customer Name]])</f>
        <v>Ricardo Sperren</v>
      </c>
      <c r="J5352" t="s">
        <v>82</v>
      </c>
      <c r="K5352">
        <v>6450</v>
      </c>
      <c r="L5352" t="str">
        <f>_xlfn.XLOOKUP(SuperStoreData[[#This Row],[Zip Code]],ZipCodeTable[Zip Code],ZipCodeTable[City])</f>
        <v>Meriden</v>
      </c>
      <c r="M5352" t="str">
        <f>_xlfn.XLOOKUP(SuperStoreData[[#This Row],[Zip Code]],ZipCodeTable[Zip Code],ZipCodeTable[State])</f>
        <v>CT</v>
      </c>
      <c r="N5352" t="s">
        <v>46</v>
      </c>
      <c r="O5352" t="s">
        <v>2309</v>
      </c>
      <c r="P5352" t="s">
        <v>25</v>
      </c>
      <c r="Q5352" t="s">
        <v>39</v>
      </c>
      <c r="R5352" t="s">
        <v>2310</v>
      </c>
      <c r="S5352" s="5">
        <v>79.47</v>
      </c>
      <c r="T5352" s="5">
        <v>17.172304034362998</v>
      </c>
      <c r="U5352" s="6">
        <f>SuperStoreData[[#This Row],[Profit]]/SuperStoreData[[#This Row],[Sales]]</f>
        <v>0.21608536597914935</v>
      </c>
    </row>
    <row r="5353" spans="1:21" x14ac:dyDescent="0.2">
      <c r="A5353">
        <v>2352</v>
      </c>
      <c r="B5353" t="s">
        <v>2275</v>
      </c>
      <c r="C5353" s="1">
        <v>43058</v>
      </c>
      <c r="D5353" s="1">
        <v>43063</v>
      </c>
      <c r="E5353" s="7">
        <f>SuperStoreData[[#This Row],[Ship Date]]-SuperStoreData[[#This Row],[Order Date]]</f>
        <v>5</v>
      </c>
      <c r="F5353" t="s">
        <v>489</v>
      </c>
      <c r="G5353" t="s">
        <v>2276</v>
      </c>
      <c r="H5353" t="s">
        <v>2277</v>
      </c>
      <c r="I5353" t="str">
        <f>PROPER(SuperStoreData[[#This Row],[Customer Name]])</f>
        <v>Alice Mccarthy</v>
      </c>
      <c r="J5353" t="s">
        <v>82</v>
      </c>
      <c r="K5353">
        <v>90032</v>
      </c>
      <c r="L5353" t="str">
        <f>_xlfn.XLOOKUP(SuperStoreData[[#This Row],[Zip Code]],ZipCodeTable[Zip Code],ZipCodeTable[City])</f>
        <v>Los Angeles</v>
      </c>
      <c r="M5353" t="str">
        <f>_xlfn.XLOOKUP(SuperStoreData[[#This Row],[Zip Code]],ZipCodeTable[Zip Code],ZipCodeTable[State])</f>
        <v>CA</v>
      </c>
      <c r="N5353" t="s">
        <v>68</v>
      </c>
      <c r="O5353" t="s">
        <v>2309</v>
      </c>
      <c r="P5353" t="s">
        <v>25</v>
      </c>
      <c r="Q5353" t="s">
        <v>39</v>
      </c>
      <c r="R5353" t="s">
        <v>2310</v>
      </c>
      <c r="S5353" s="5">
        <v>79.47</v>
      </c>
      <c r="T5353" s="5">
        <v>5.3792859890035603</v>
      </c>
      <c r="U5353" s="6">
        <f>SuperStoreData[[#This Row],[Profit]]/SuperStoreData[[#This Row],[Sales]]</f>
        <v>6.768951791875627E-2</v>
      </c>
    </row>
    <row r="5354" spans="1:21" x14ac:dyDescent="0.2">
      <c r="A5354">
        <v>2667</v>
      </c>
      <c r="B5354" t="s">
        <v>759</v>
      </c>
      <c r="C5354" s="1">
        <v>42655</v>
      </c>
      <c r="D5354" s="1">
        <v>42657</v>
      </c>
      <c r="E5354" s="7">
        <f>SuperStoreData[[#This Row],[Ship Date]]-SuperStoreData[[#This Row],[Order Date]]</f>
        <v>2</v>
      </c>
      <c r="F5354" t="s">
        <v>489</v>
      </c>
      <c r="G5354" t="s">
        <v>760</v>
      </c>
      <c r="H5354" t="s">
        <v>763</v>
      </c>
      <c r="I5354" t="str">
        <f>PROPER(SuperStoreData[[#This Row],[Customer Name]])</f>
        <v>Hunter Glantz</v>
      </c>
      <c r="J5354" t="s">
        <v>32</v>
      </c>
      <c r="K5354">
        <v>79109</v>
      </c>
      <c r="L5354" t="str">
        <f>_xlfn.XLOOKUP(SuperStoreData[[#This Row],[Zip Code]],ZipCodeTable[Zip Code],ZipCodeTable[City])</f>
        <v>Amarillo</v>
      </c>
      <c r="M5354" t="str">
        <f>_xlfn.XLOOKUP(SuperStoreData[[#This Row],[Zip Code]],ZipCodeTable[Zip Code],ZipCodeTable[State])</f>
        <v>TX</v>
      </c>
      <c r="N5354" t="s">
        <v>23</v>
      </c>
      <c r="O5354" t="s">
        <v>764</v>
      </c>
      <c r="P5354" t="s">
        <v>76</v>
      </c>
      <c r="Q5354" t="s">
        <v>77</v>
      </c>
      <c r="R5354" t="s">
        <v>765</v>
      </c>
      <c r="S5354" s="5">
        <v>79.512</v>
      </c>
      <c r="T5354" s="5">
        <v>26.379251196022199</v>
      </c>
      <c r="U5354" s="6">
        <f>SuperStoreData[[#This Row],[Profit]]/SuperStoreData[[#This Row],[Sales]]</f>
        <v>0.33176440280740266</v>
      </c>
    </row>
    <row r="5355" spans="1:21" x14ac:dyDescent="0.2">
      <c r="A5355">
        <v>5553</v>
      </c>
      <c r="B5355" t="s">
        <v>7657</v>
      </c>
      <c r="C5355" s="1">
        <v>43213</v>
      </c>
      <c r="D5355" s="1">
        <v>43215</v>
      </c>
      <c r="E5355" s="7">
        <f>SuperStoreData[[#This Row],[Ship Date]]-SuperStoreData[[#This Row],[Order Date]]</f>
        <v>2</v>
      </c>
      <c r="F5355" t="s">
        <v>29</v>
      </c>
      <c r="G5355" t="s">
        <v>2632</v>
      </c>
      <c r="H5355" t="s">
        <v>2636</v>
      </c>
      <c r="I5355" t="str">
        <f>PROPER(SuperStoreData[[#This Row],[Customer Name]])</f>
        <v>Darren Budd</v>
      </c>
      <c r="J5355" t="s">
        <v>82</v>
      </c>
      <c r="K5355">
        <v>77036</v>
      </c>
      <c r="L5355" t="str">
        <f>_xlfn.XLOOKUP(SuperStoreData[[#This Row],[Zip Code]],ZipCodeTable[Zip Code],ZipCodeTable[City])</f>
        <v>Houston</v>
      </c>
      <c r="M5355" t="str">
        <f>_xlfn.XLOOKUP(SuperStoreData[[#This Row],[Zip Code]],ZipCodeTable[Zip Code],ZipCodeTable[State])</f>
        <v>TX</v>
      </c>
      <c r="N5355" t="s">
        <v>23</v>
      </c>
      <c r="O5355" t="s">
        <v>764</v>
      </c>
      <c r="P5355" t="s">
        <v>76</v>
      </c>
      <c r="Q5355" t="s">
        <v>77</v>
      </c>
      <c r="R5355" t="s">
        <v>765</v>
      </c>
      <c r="S5355" s="5">
        <v>79.512</v>
      </c>
      <c r="T5355" s="5">
        <v>8.1317368265535404</v>
      </c>
      <c r="U5355" s="6">
        <f>SuperStoreData[[#This Row],[Profit]]/SuperStoreData[[#This Row],[Sales]]</f>
        <v>0.10227056075250957</v>
      </c>
    </row>
    <row r="5356" spans="1:21" x14ac:dyDescent="0.2">
      <c r="A5356">
        <v>66</v>
      </c>
      <c r="B5356" t="s">
        <v>10623</v>
      </c>
      <c r="C5356" s="1">
        <v>43417</v>
      </c>
      <c r="D5356" s="1">
        <v>43420</v>
      </c>
      <c r="E5356" s="7">
        <f>SuperStoreData[[#This Row],[Ship Date]]-SuperStoreData[[#This Row],[Order Date]]</f>
        <v>3</v>
      </c>
      <c r="F5356" t="s">
        <v>29</v>
      </c>
      <c r="G5356" t="s">
        <v>191</v>
      </c>
      <c r="H5356" t="s">
        <v>192</v>
      </c>
      <c r="I5356" t="str">
        <f>PROPER(SuperStoreData[[#This Row],[Customer Name]])</f>
        <v>Kunst Miller</v>
      </c>
      <c r="J5356" t="s">
        <v>32</v>
      </c>
      <c r="K5356">
        <v>90004</v>
      </c>
      <c r="L5356" t="str">
        <f>_xlfn.XLOOKUP(SuperStoreData[[#This Row],[Zip Code]],ZipCodeTable[Zip Code],ZipCodeTable[City])</f>
        <v>Los Angeles</v>
      </c>
      <c r="M5356" t="str">
        <f>_xlfn.XLOOKUP(SuperStoreData[[#This Row],[Zip Code]],ZipCodeTable[Zip Code],ZipCodeTable[State])</f>
        <v>CA</v>
      </c>
      <c r="N5356" t="s">
        <v>68</v>
      </c>
      <c r="O5356" t="s">
        <v>6151</v>
      </c>
      <c r="P5356" t="s">
        <v>48</v>
      </c>
      <c r="Q5356" t="s">
        <v>49</v>
      </c>
      <c r="R5356" t="s">
        <v>6152</v>
      </c>
      <c r="S5356" s="5">
        <v>79.760000000000005</v>
      </c>
      <c r="T5356" s="5">
        <v>11.5397601436106</v>
      </c>
      <c r="U5356" s="6">
        <f>SuperStoreData[[#This Row],[Profit]]/SuperStoreData[[#This Row],[Sales]]</f>
        <v>0.14468104492992226</v>
      </c>
    </row>
    <row r="5357" spans="1:21" x14ac:dyDescent="0.2">
      <c r="A5357">
        <v>6642</v>
      </c>
      <c r="B5357" t="s">
        <v>4365</v>
      </c>
      <c r="C5357" s="1">
        <v>43343</v>
      </c>
      <c r="D5357" s="1">
        <v>43348</v>
      </c>
      <c r="E5357" s="7">
        <f>SuperStoreData[[#This Row],[Ship Date]]-SuperStoreData[[#This Row],[Order Date]]</f>
        <v>5</v>
      </c>
      <c r="F5357" t="s">
        <v>29</v>
      </c>
      <c r="G5357" t="s">
        <v>4366</v>
      </c>
      <c r="H5357" t="s">
        <v>4367</v>
      </c>
      <c r="I5357" t="str">
        <f>PROPER(SuperStoreData[[#This Row],[Customer Name]])</f>
        <v>Patrick O'Donnell</v>
      </c>
      <c r="J5357" t="s">
        <v>32</v>
      </c>
      <c r="K5357">
        <v>46203</v>
      </c>
      <c r="L5357" t="str">
        <f>_xlfn.XLOOKUP(SuperStoreData[[#This Row],[Zip Code]],ZipCodeTable[Zip Code],ZipCodeTable[City])</f>
        <v>Indianapolis</v>
      </c>
      <c r="M5357" t="str">
        <f>_xlfn.XLOOKUP(SuperStoreData[[#This Row],[Zip Code]],ZipCodeTable[Zip Code],ZipCodeTable[State])</f>
        <v>IN</v>
      </c>
      <c r="N5357" t="s">
        <v>23</v>
      </c>
      <c r="O5357" t="s">
        <v>1535</v>
      </c>
      <c r="P5357" t="s">
        <v>76</v>
      </c>
      <c r="Q5357" t="s">
        <v>77</v>
      </c>
      <c r="R5357" t="s">
        <v>1536</v>
      </c>
      <c r="S5357" s="5">
        <v>79.78</v>
      </c>
      <c r="T5357" s="5">
        <v>24.1823836462492</v>
      </c>
      <c r="U5357" s="6">
        <f>SuperStoreData[[#This Row],[Profit]]/SuperStoreData[[#This Row],[Sales]]</f>
        <v>0.30311335731071948</v>
      </c>
    </row>
    <row r="5358" spans="1:21" x14ac:dyDescent="0.2">
      <c r="A5358">
        <v>2326</v>
      </c>
      <c r="B5358" t="s">
        <v>8471</v>
      </c>
      <c r="C5358" s="1">
        <v>42438</v>
      </c>
      <c r="D5358" s="1">
        <v>42441</v>
      </c>
      <c r="E5358" s="7">
        <f>SuperStoreData[[#This Row],[Ship Date]]-SuperStoreData[[#This Row],[Order Date]]</f>
        <v>3</v>
      </c>
      <c r="F5358" t="s">
        <v>129</v>
      </c>
      <c r="G5358" t="s">
        <v>1278</v>
      </c>
      <c r="H5358" t="s">
        <v>8472</v>
      </c>
      <c r="I5358" t="str">
        <f>PROPER(SuperStoreData[[#This Row],[Customer Name]])</f>
        <v>Brendan Murry</v>
      </c>
      <c r="J5358" t="s">
        <v>82</v>
      </c>
      <c r="K5358">
        <v>10035</v>
      </c>
      <c r="L5358" t="str">
        <f>_xlfn.XLOOKUP(SuperStoreData[[#This Row],[Zip Code]],ZipCodeTable[Zip Code],ZipCodeTable[City])</f>
        <v>New York</v>
      </c>
      <c r="M5358" t="str">
        <f>_xlfn.XLOOKUP(SuperStoreData[[#This Row],[Zip Code]],ZipCodeTable[Zip Code],ZipCodeTable[State])</f>
        <v>NY</v>
      </c>
      <c r="N5358" t="s">
        <v>46</v>
      </c>
      <c r="O5358" t="s">
        <v>4537</v>
      </c>
      <c r="P5358" t="s">
        <v>25</v>
      </c>
      <c r="Q5358" t="s">
        <v>26</v>
      </c>
      <c r="R5358" t="s">
        <v>4538</v>
      </c>
      <c r="S5358" s="5">
        <v>79.872</v>
      </c>
      <c r="T5358" s="5">
        <v>19.4880856993389</v>
      </c>
      <c r="U5358" s="6">
        <f>SuperStoreData[[#This Row],[Profit]]/SuperStoreData[[#This Row],[Sales]]</f>
        <v>0.2439914575738544</v>
      </c>
    </row>
    <row r="5359" spans="1:21" x14ac:dyDescent="0.2">
      <c r="A5359">
        <v>2418</v>
      </c>
      <c r="B5359" t="s">
        <v>7643</v>
      </c>
      <c r="C5359" s="1">
        <v>43396</v>
      </c>
      <c r="D5359" s="1">
        <v>43401</v>
      </c>
      <c r="E5359" s="7">
        <f>SuperStoreData[[#This Row],[Ship Date]]-SuperStoreData[[#This Row],[Order Date]]</f>
        <v>5</v>
      </c>
      <c r="F5359" t="s">
        <v>29</v>
      </c>
      <c r="G5359" t="s">
        <v>3574</v>
      </c>
      <c r="H5359" t="s">
        <v>7644</v>
      </c>
      <c r="I5359" t="str">
        <f>PROPER(SuperStoreData[[#This Row],[Customer Name]])</f>
        <v>Michelle Lonsdale</v>
      </c>
      <c r="J5359" t="s">
        <v>82</v>
      </c>
      <c r="K5359">
        <v>87105</v>
      </c>
      <c r="L5359" t="str">
        <f>_xlfn.XLOOKUP(SuperStoreData[[#This Row],[Zip Code]],ZipCodeTable[Zip Code],ZipCodeTable[City])</f>
        <v>Albuquerque</v>
      </c>
      <c r="M5359" t="str">
        <f>_xlfn.XLOOKUP(SuperStoreData[[#This Row],[Zip Code]],ZipCodeTable[Zip Code],ZipCodeTable[State])</f>
        <v>NM</v>
      </c>
      <c r="N5359" t="s">
        <v>68</v>
      </c>
      <c r="O5359" t="s">
        <v>4537</v>
      </c>
      <c r="P5359" t="s">
        <v>25</v>
      </c>
      <c r="Q5359" t="s">
        <v>26</v>
      </c>
      <c r="R5359" t="s">
        <v>4538</v>
      </c>
      <c r="S5359" s="5">
        <v>79.872</v>
      </c>
      <c r="T5359" s="5">
        <v>4.41918908008999</v>
      </c>
      <c r="U5359" s="6">
        <f>SuperStoreData[[#This Row],[Profit]]/SuperStoreData[[#This Row],[Sales]]</f>
        <v>5.5328388923402319E-2</v>
      </c>
    </row>
    <row r="5360" spans="1:21" x14ac:dyDescent="0.2">
      <c r="A5360">
        <v>266</v>
      </c>
      <c r="B5360" t="s">
        <v>6930</v>
      </c>
      <c r="C5360" s="1">
        <v>42268</v>
      </c>
      <c r="D5360" s="1">
        <v>42272</v>
      </c>
      <c r="E5360" s="7">
        <f>SuperStoreData[[#This Row],[Ship Date]]-SuperStoreData[[#This Row],[Order Date]]</f>
        <v>4</v>
      </c>
      <c r="F5360" t="s">
        <v>29</v>
      </c>
      <c r="G5360" t="s">
        <v>1891</v>
      </c>
      <c r="H5360" t="s">
        <v>1892</v>
      </c>
      <c r="I5360" t="str">
        <f>PROPER(SuperStoreData[[#This Row],[Customer Name]])</f>
        <v>Alan Hwang</v>
      </c>
      <c r="J5360" t="s">
        <v>32</v>
      </c>
      <c r="K5360">
        <v>94513</v>
      </c>
      <c r="L5360" t="str">
        <f>_xlfn.XLOOKUP(SuperStoreData[[#This Row],[Zip Code]],ZipCodeTable[Zip Code],ZipCodeTable[City])</f>
        <v>Brentwood</v>
      </c>
      <c r="M5360" t="str">
        <f>_xlfn.XLOOKUP(SuperStoreData[[#This Row],[Zip Code]],ZipCodeTable[Zip Code],ZipCodeTable[State])</f>
        <v>CA</v>
      </c>
      <c r="N5360" t="s">
        <v>68</v>
      </c>
      <c r="O5360" t="s">
        <v>3138</v>
      </c>
      <c r="P5360" t="s">
        <v>76</v>
      </c>
      <c r="Q5360" t="s">
        <v>77</v>
      </c>
      <c r="R5360" t="s">
        <v>3139</v>
      </c>
      <c r="S5360" s="5">
        <v>79.900000000000006</v>
      </c>
      <c r="T5360" s="5">
        <v>16.48691060278</v>
      </c>
      <c r="U5360" s="6">
        <f>SuperStoreData[[#This Row],[Profit]]/SuperStoreData[[#This Row],[Sales]]</f>
        <v>0.20634431292590738</v>
      </c>
    </row>
    <row r="5361" spans="1:21" x14ac:dyDescent="0.2">
      <c r="A5361">
        <v>5604</v>
      </c>
      <c r="B5361" t="s">
        <v>11175</v>
      </c>
      <c r="C5361" s="1">
        <v>42502</v>
      </c>
      <c r="D5361" s="1">
        <v>42507</v>
      </c>
      <c r="E5361" s="7">
        <f>SuperStoreData[[#This Row],[Ship Date]]-SuperStoreData[[#This Row],[Order Date]]</f>
        <v>5</v>
      </c>
      <c r="F5361" t="s">
        <v>129</v>
      </c>
      <c r="G5361" t="s">
        <v>4994</v>
      </c>
      <c r="H5361" t="s">
        <v>4995</v>
      </c>
      <c r="I5361" t="str">
        <f>PROPER(SuperStoreData[[#This Row],[Customer Name]])</f>
        <v>Todd Boyes</v>
      </c>
      <c r="J5361" t="s">
        <v>82</v>
      </c>
      <c r="K5361">
        <v>77041</v>
      </c>
      <c r="L5361" t="str">
        <f>_xlfn.XLOOKUP(SuperStoreData[[#This Row],[Zip Code]],ZipCodeTable[Zip Code],ZipCodeTable[City])</f>
        <v>Houston</v>
      </c>
      <c r="M5361" t="str">
        <f>_xlfn.XLOOKUP(SuperStoreData[[#This Row],[Zip Code]],ZipCodeTable[Zip Code],ZipCodeTable[State])</f>
        <v>TX</v>
      </c>
      <c r="N5361" t="s">
        <v>23</v>
      </c>
      <c r="O5361" t="s">
        <v>3621</v>
      </c>
      <c r="P5361" t="s">
        <v>25</v>
      </c>
      <c r="Q5361" t="s">
        <v>91</v>
      </c>
      <c r="R5361" t="s">
        <v>3622</v>
      </c>
      <c r="S5361" s="5">
        <v>79.92</v>
      </c>
      <c r="T5361" s="5">
        <v>21.041394069565801</v>
      </c>
      <c r="U5361" s="6">
        <f>SuperStoreData[[#This Row],[Profit]]/SuperStoreData[[#This Row],[Sales]]</f>
        <v>0.26328070657614866</v>
      </c>
    </row>
    <row r="5362" spans="1:21" x14ac:dyDescent="0.2">
      <c r="A5362">
        <v>2407</v>
      </c>
      <c r="B5362" t="s">
        <v>5589</v>
      </c>
      <c r="C5362" s="1">
        <v>42199</v>
      </c>
      <c r="D5362" s="1">
        <v>42205</v>
      </c>
      <c r="E5362" s="7">
        <f>SuperStoreData[[#This Row],[Ship Date]]-SuperStoreData[[#This Row],[Order Date]]</f>
        <v>6</v>
      </c>
      <c r="F5362" t="s">
        <v>29</v>
      </c>
      <c r="G5362" t="s">
        <v>2844</v>
      </c>
      <c r="H5362" t="s">
        <v>2855</v>
      </c>
      <c r="I5362" t="str">
        <f>PROPER(SuperStoreData[[#This Row],[Customer Name]])</f>
        <v>Mike Gockenbach</v>
      </c>
      <c r="J5362" t="s">
        <v>32</v>
      </c>
      <c r="K5362">
        <v>90045</v>
      </c>
      <c r="L5362" t="str">
        <f>_xlfn.XLOOKUP(SuperStoreData[[#This Row],[Zip Code]],ZipCodeTable[Zip Code],ZipCodeTable[City])</f>
        <v>Los Angeles</v>
      </c>
      <c r="M5362" t="str">
        <f>_xlfn.XLOOKUP(SuperStoreData[[#This Row],[Zip Code]],ZipCodeTable[Zip Code],ZipCodeTable[State])</f>
        <v>CA</v>
      </c>
      <c r="N5362" t="s">
        <v>68</v>
      </c>
      <c r="O5362" t="s">
        <v>2750</v>
      </c>
      <c r="P5362" t="s">
        <v>76</v>
      </c>
      <c r="Q5362" t="s">
        <v>98</v>
      </c>
      <c r="R5362" t="s">
        <v>2751</v>
      </c>
      <c r="S5362" s="5">
        <v>79.92</v>
      </c>
      <c r="T5362" s="5">
        <v>13.1911613346254</v>
      </c>
      <c r="U5362" s="6">
        <f>SuperStoreData[[#This Row],[Profit]]/SuperStoreData[[#This Row],[Sales]]</f>
        <v>0.16505457125407158</v>
      </c>
    </row>
    <row r="5363" spans="1:21" x14ac:dyDescent="0.2">
      <c r="A5363">
        <v>755</v>
      </c>
      <c r="B5363" t="s">
        <v>5680</v>
      </c>
      <c r="C5363" s="1">
        <v>42280</v>
      </c>
      <c r="D5363" s="1">
        <v>42285</v>
      </c>
      <c r="E5363" s="7">
        <f>SuperStoreData[[#This Row],[Ship Date]]-SuperStoreData[[#This Row],[Order Date]]</f>
        <v>5</v>
      </c>
      <c r="F5363" t="s">
        <v>29</v>
      </c>
      <c r="G5363" t="s">
        <v>3792</v>
      </c>
      <c r="H5363" t="s">
        <v>5681</v>
      </c>
      <c r="I5363" t="str">
        <f>PROPER(SuperStoreData[[#This Row],[Customer Name]])</f>
        <v>Melanie Seite</v>
      </c>
      <c r="J5363" t="s">
        <v>32</v>
      </c>
      <c r="K5363">
        <v>90036</v>
      </c>
      <c r="L5363" t="str">
        <f>_xlfn.XLOOKUP(SuperStoreData[[#This Row],[Zip Code]],ZipCodeTable[Zip Code],ZipCodeTable[City])</f>
        <v>Los Angeles</v>
      </c>
      <c r="M5363" t="str">
        <f>_xlfn.XLOOKUP(SuperStoreData[[#This Row],[Zip Code]],ZipCodeTable[Zip Code],ZipCodeTable[State])</f>
        <v>CA</v>
      </c>
      <c r="N5363" t="s">
        <v>68</v>
      </c>
      <c r="O5363" t="s">
        <v>2200</v>
      </c>
      <c r="P5363" t="s">
        <v>48</v>
      </c>
      <c r="Q5363" t="s">
        <v>49</v>
      </c>
      <c r="R5363" t="s">
        <v>2201</v>
      </c>
      <c r="S5363" s="5">
        <v>79.92</v>
      </c>
      <c r="T5363" s="5">
        <v>-0.32705033020503199</v>
      </c>
      <c r="U5363" s="6">
        <f>SuperStoreData[[#This Row],[Profit]]/SuperStoreData[[#This Row],[Sales]]</f>
        <v>-4.0922213489118118E-3</v>
      </c>
    </row>
    <row r="5364" spans="1:21" x14ac:dyDescent="0.2">
      <c r="A5364">
        <v>4667</v>
      </c>
      <c r="B5364" t="s">
        <v>6669</v>
      </c>
      <c r="C5364" s="1">
        <v>42197</v>
      </c>
      <c r="D5364" s="1">
        <v>42203</v>
      </c>
      <c r="E5364" s="7">
        <f>SuperStoreData[[#This Row],[Ship Date]]-SuperStoreData[[#This Row],[Order Date]]</f>
        <v>6</v>
      </c>
      <c r="F5364" t="s">
        <v>29</v>
      </c>
      <c r="G5364" t="s">
        <v>3395</v>
      </c>
      <c r="H5364" t="s">
        <v>3398</v>
      </c>
      <c r="I5364" t="str">
        <f>PROPER(SuperStoreData[[#This Row],[Customer Name]])</f>
        <v>Ken Black</v>
      </c>
      <c r="J5364" t="s">
        <v>82</v>
      </c>
      <c r="K5364">
        <v>98115</v>
      </c>
      <c r="L5364" t="str">
        <f>_xlfn.XLOOKUP(SuperStoreData[[#This Row],[Zip Code]],ZipCodeTable[Zip Code],ZipCodeTable[City])</f>
        <v>Seattle</v>
      </c>
      <c r="M5364" t="str">
        <f>_xlfn.XLOOKUP(SuperStoreData[[#This Row],[Zip Code]],ZipCodeTable[Zip Code],ZipCodeTable[State])</f>
        <v>WA</v>
      </c>
      <c r="N5364" t="s">
        <v>68</v>
      </c>
      <c r="O5364" t="s">
        <v>1613</v>
      </c>
      <c r="P5364" t="s">
        <v>48</v>
      </c>
      <c r="Q5364" t="s">
        <v>49</v>
      </c>
      <c r="R5364" t="s">
        <v>1614</v>
      </c>
      <c r="S5364" s="5">
        <v>79.92</v>
      </c>
      <c r="T5364" s="5">
        <v>18.796925728075099</v>
      </c>
      <c r="U5364" s="6">
        <f>SuperStoreData[[#This Row],[Profit]]/SuperStoreData[[#This Row],[Sales]]</f>
        <v>0.23519676836930803</v>
      </c>
    </row>
    <row r="5365" spans="1:21" x14ac:dyDescent="0.2">
      <c r="A5365">
        <v>9569</v>
      </c>
      <c r="B5365" t="s">
        <v>4320</v>
      </c>
      <c r="C5365" s="1">
        <v>42583</v>
      </c>
      <c r="D5365" s="1">
        <v>42589</v>
      </c>
      <c r="E5365" s="7">
        <f>SuperStoreData[[#This Row],[Ship Date]]-SuperStoreData[[#This Row],[Order Date]]</f>
        <v>6</v>
      </c>
      <c r="F5365" t="s">
        <v>18</v>
      </c>
      <c r="G5365" t="s">
        <v>4321</v>
      </c>
      <c r="H5365" t="s">
        <v>4322</v>
      </c>
      <c r="I5365" t="str">
        <f>PROPER(SuperStoreData[[#This Row],[Customer Name]])</f>
        <v>Damala Kotsonis</v>
      </c>
      <c r="J5365" t="s">
        <v>82</v>
      </c>
      <c r="K5365">
        <v>68025</v>
      </c>
      <c r="L5365" t="str">
        <f>_xlfn.XLOOKUP(SuperStoreData[[#This Row],[Zip Code]],ZipCodeTable[Zip Code],ZipCodeTable[City])</f>
        <v>Fremont</v>
      </c>
      <c r="M5365" t="str">
        <f>_xlfn.XLOOKUP(SuperStoreData[[#This Row],[Zip Code]],ZipCodeTable[Zip Code],ZipCodeTable[State])</f>
        <v>NE</v>
      </c>
      <c r="N5365" t="s">
        <v>23</v>
      </c>
      <c r="O5365" t="s">
        <v>684</v>
      </c>
      <c r="P5365" t="s">
        <v>76</v>
      </c>
      <c r="Q5365" t="s">
        <v>98</v>
      </c>
      <c r="R5365" t="s">
        <v>685</v>
      </c>
      <c r="S5365" s="5">
        <v>79.959999999999994</v>
      </c>
      <c r="T5365" s="5">
        <v>21.4228317088794</v>
      </c>
      <c r="U5365" s="6">
        <f>SuperStoreData[[#This Row],[Profit]]/SuperStoreData[[#This Row],[Sales]]</f>
        <v>0.26791935603901201</v>
      </c>
    </row>
    <row r="5366" spans="1:21" x14ac:dyDescent="0.2">
      <c r="A5366">
        <v>9718</v>
      </c>
      <c r="B5366" t="s">
        <v>11642</v>
      </c>
      <c r="C5366" s="1">
        <v>42149</v>
      </c>
      <c r="D5366" s="1">
        <v>42153</v>
      </c>
      <c r="E5366" s="7">
        <f>SuperStoreData[[#This Row],[Ship Date]]-SuperStoreData[[#This Row],[Order Date]]</f>
        <v>4</v>
      </c>
      <c r="F5366" t="s">
        <v>489</v>
      </c>
      <c r="G5366" t="s">
        <v>606</v>
      </c>
      <c r="H5366" t="s">
        <v>607</v>
      </c>
      <c r="I5366" t="str">
        <f>PROPER(SuperStoreData[[#This Row],[Customer Name]])</f>
        <v>Annie Thurman</v>
      </c>
      <c r="J5366" t="s">
        <v>32</v>
      </c>
      <c r="K5366">
        <v>77041</v>
      </c>
      <c r="L5366" t="str">
        <f>_xlfn.XLOOKUP(SuperStoreData[[#This Row],[Zip Code]],ZipCodeTable[Zip Code],ZipCodeTable[City])</f>
        <v>Houston</v>
      </c>
      <c r="M5366" t="str">
        <f>_xlfn.XLOOKUP(SuperStoreData[[#This Row],[Zip Code]],ZipCodeTable[Zip Code],ZipCodeTable[State])</f>
        <v>TX</v>
      </c>
      <c r="N5366" t="s">
        <v>23</v>
      </c>
      <c r="O5366" t="s">
        <v>684</v>
      </c>
      <c r="P5366" t="s">
        <v>76</v>
      </c>
      <c r="Q5366" t="s">
        <v>98</v>
      </c>
      <c r="R5366" t="s">
        <v>685</v>
      </c>
      <c r="S5366" s="5">
        <v>79.959999999999994</v>
      </c>
      <c r="T5366" s="5">
        <v>23.529349673422502</v>
      </c>
      <c r="U5366" s="6">
        <f>SuperStoreData[[#This Row],[Profit]]/SuperStoreData[[#This Row],[Sales]]</f>
        <v>0.29426400291924093</v>
      </c>
    </row>
    <row r="5367" spans="1:21" x14ac:dyDescent="0.2">
      <c r="A5367">
        <v>2662</v>
      </c>
      <c r="B5367" t="s">
        <v>11407</v>
      </c>
      <c r="C5367" s="1">
        <v>42900</v>
      </c>
      <c r="D5367" s="1">
        <v>42904</v>
      </c>
      <c r="E5367" s="7">
        <f>SuperStoreData[[#This Row],[Ship Date]]-SuperStoreData[[#This Row],[Order Date]]</f>
        <v>4</v>
      </c>
      <c r="F5367" t="s">
        <v>29</v>
      </c>
      <c r="G5367" t="s">
        <v>854</v>
      </c>
      <c r="H5367" t="s">
        <v>855</v>
      </c>
      <c r="I5367" t="str">
        <f>PROPER(SuperStoreData[[#This Row],[Customer Name]])</f>
        <v>Deirdre Greer</v>
      </c>
      <c r="J5367" t="s">
        <v>82</v>
      </c>
      <c r="K5367">
        <v>10035</v>
      </c>
      <c r="L5367" t="str">
        <f>_xlfn.XLOOKUP(SuperStoreData[[#This Row],[Zip Code]],ZipCodeTable[Zip Code],ZipCodeTable[City])</f>
        <v>New York</v>
      </c>
      <c r="M5367" t="str">
        <f>_xlfn.XLOOKUP(SuperStoreData[[#This Row],[Zip Code]],ZipCodeTable[Zip Code],ZipCodeTable[State])</f>
        <v>NY</v>
      </c>
      <c r="N5367" t="s">
        <v>46</v>
      </c>
      <c r="O5367" t="s">
        <v>5021</v>
      </c>
      <c r="P5367" t="s">
        <v>25</v>
      </c>
      <c r="Q5367" t="s">
        <v>293</v>
      </c>
      <c r="R5367" t="s">
        <v>5022</v>
      </c>
      <c r="S5367" s="5">
        <v>79.959999999999994</v>
      </c>
      <c r="T5367" s="5">
        <v>5.4013331321602296</v>
      </c>
      <c r="U5367" s="6">
        <f>SuperStoreData[[#This Row],[Profit]]/SuperStoreData[[#This Row],[Sales]]</f>
        <v>6.7550439371688725E-2</v>
      </c>
    </row>
    <row r="5368" spans="1:21" x14ac:dyDescent="0.2">
      <c r="A5368">
        <v>1233</v>
      </c>
      <c r="B5368" t="s">
        <v>11843</v>
      </c>
      <c r="C5368" s="1">
        <v>43039</v>
      </c>
      <c r="D5368" s="1">
        <v>43044</v>
      </c>
      <c r="E5368" s="7">
        <f>SuperStoreData[[#This Row],[Ship Date]]-SuperStoreData[[#This Row],[Order Date]]</f>
        <v>5</v>
      </c>
      <c r="F5368" t="s">
        <v>129</v>
      </c>
      <c r="G5368" t="s">
        <v>5824</v>
      </c>
      <c r="H5368" t="s">
        <v>5825</v>
      </c>
      <c r="I5368" t="str">
        <f>PROPER(SuperStoreData[[#This Row],[Customer Name]])</f>
        <v>Kean Thornton</v>
      </c>
      <c r="J5368" t="s">
        <v>32</v>
      </c>
      <c r="K5368">
        <v>14215</v>
      </c>
      <c r="L5368" t="str">
        <f>_xlfn.XLOOKUP(SuperStoreData[[#This Row],[Zip Code]],ZipCodeTable[Zip Code],ZipCodeTable[City])</f>
        <v>Buffalo</v>
      </c>
      <c r="M5368" t="str">
        <f>_xlfn.XLOOKUP(SuperStoreData[[#This Row],[Zip Code]],ZipCodeTable[Zip Code],ZipCodeTable[State])</f>
        <v>NY</v>
      </c>
      <c r="N5368" t="s">
        <v>46</v>
      </c>
      <c r="O5368" t="s">
        <v>5021</v>
      </c>
      <c r="P5368" t="s">
        <v>25</v>
      </c>
      <c r="Q5368" t="s">
        <v>293</v>
      </c>
      <c r="R5368" t="s">
        <v>5022</v>
      </c>
      <c r="S5368" s="5">
        <v>79.959999999999994</v>
      </c>
      <c r="T5368" s="5">
        <v>10.3361609411547</v>
      </c>
      <c r="U5368" s="6">
        <f>SuperStoreData[[#This Row],[Profit]]/SuperStoreData[[#This Row],[Sales]]</f>
        <v>0.12926664508697724</v>
      </c>
    </row>
    <row r="5369" spans="1:21" x14ac:dyDescent="0.2">
      <c r="A5369">
        <v>4095</v>
      </c>
      <c r="B5369" t="s">
        <v>10549</v>
      </c>
      <c r="C5369" s="1">
        <v>42704</v>
      </c>
      <c r="D5369" s="1">
        <v>42706</v>
      </c>
      <c r="E5369" s="7">
        <f>SuperStoreData[[#This Row],[Ship Date]]-SuperStoreData[[#This Row],[Order Date]]</f>
        <v>2</v>
      </c>
      <c r="F5369" t="s">
        <v>29</v>
      </c>
      <c r="G5369" t="s">
        <v>5157</v>
      </c>
      <c r="H5369" t="s">
        <v>5158</v>
      </c>
      <c r="I5369" t="str">
        <f>PROPER(SuperStoreData[[#This Row],[Customer Name]])</f>
        <v>Katrina Willman</v>
      </c>
      <c r="J5369" t="s">
        <v>32</v>
      </c>
      <c r="K5369">
        <v>41042</v>
      </c>
      <c r="L5369" t="str">
        <f>_xlfn.XLOOKUP(SuperStoreData[[#This Row],[Zip Code]],ZipCodeTable[Zip Code],ZipCodeTable[City])</f>
        <v>Florence</v>
      </c>
      <c r="M5369" t="str">
        <f>_xlfn.XLOOKUP(SuperStoreData[[#This Row],[Zip Code]],ZipCodeTable[Zip Code],ZipCodeTable[State])</f>
        <v>KY</v>
      </c>
      <c r="N5369" t="s">
        <v>85</v>
      </c>
      <c r="O5369" t="s">
        <v>1458</v>
      </c>
      <c r="P5369" t="s">
        <v>76</v>
      </c>
      <c r="Q5369" t="s">
        <v>77</v>
      </c>
      <c r="R5369" t="s">
        <v>1459</v>
      </c>
      <c r="S5369" s="5">
        <v>79.959999999999994</v>
      </c>
      <c r="T5369" s="5">
        <v>21.030801626667198</v>
      </c>
      <c r="U5369" s="6">
        <f>SuperStoreData[[#This Row],[Profit]]/SuperStoreData[[#This Row],[Sales]]</f>
        <v>0.2630165285976388</v>
      </c>
    </row>
    <row r="5370" spans="1:21" x14ac:dyDescent="0.2">
      <c r="A5370">
        <v>5529</v>
      </c>
      <c r="B5370" t="s">
        <v>11784</v>
      </c>
      <c r="C5370" s="1">
        <v>42397</v>
      </c>
      <c r="D5370" s="1">
        <v>42400</v>
      </c>
      <c r="E5370" s="7">
        <f>SuperStoreData[[#This Row],[Ship Date]]-SuperStoreData[[#This Row],[Order Date]]</f>
        <v>3</v>
      </c>
      <c r="F5370" t="s">
        <v>29</v>
      </c>
      <c r="G5370" t="s">
        <v>4824</v>
      </c>
      <c r="H5370" t="s">
        <v>4825</v>
      </c>
      <c r="I5370" t="str">
        <f>PROPER(SuperStoreData[[#This Row],[Customer Name]])</f>
        <v>Scott Cohen</v>
      </c>
      <c r="J5370" t="s">
        <v>82</v>
      </c>
      <c r="K5370">
        <v>32216</v>
      </c>
      <c r="L5370" t="str">
        <f>_xlfn.XLOOKUP(SuperStoreData[[#This Row],[Zip Code]],ZipCodeTable[Zip Code],ZipCodeTable[City])</f>
        <v>Jacksonville</v>
      </c>
      <c r="M5370" t="str">
        <f>_xlfn.XLOOKUP(SuperStoreData[[#This Row],[Zip Code]],ZipCodeTable[Zip Code],ZipCodeTable[State])</f>
        <v>FL</v>
      </c>
      <c r="N5370" t="s">
        <v>85</v>
      </c>
      <c r="O5370" t="s">
        <v>3532</v>
      </c>
      <c r="P5370" t="s">
        <v>76</v>
      </c>
      <c r="Q5370" t="s">
        <v>98</v>
      </c>
      <c r="R5370" t="s">
        <v>3533</v>
      </c>
      <c r="S5370" s="5">
        <v>79.959999999999994</v>
      </c>
      <c r="T5370" s="5">
        <v>10.634774552924499</v>
      </c>
      <c r="U5370" s="6">
        <f>SuperStoreData[[#This Row],[Profit]]/SuperStoreData[[#This Row],[Sales]]</f>
        <v>0.13300118250280765</v>
      </c>
    </row>
    <row r="5371" spans="1:21" x14ac:dyDescent="0.2">
      <c r="A5371">
        <v>6236</v>
      </c>
      <c r="B5371" t="s">
        <v>7249</v>
      </c>
      <c r="C5371" s="1">
        <v>43083</v>
      </c>
      <c r="D5371" s="1">
        <v>43088</v>
      </c>
      <c r="E5371" s="7">
        <f>SuperStoreData[[#This Row],[Ship Date]]-SuperStoreData[[#This Row],[Order Date]]</f>
        <v>5</v>
      </c>
      <c r="F5371" t="s">
        <v>489</v>
      </c>
      <c r="G5371" t="s">
        <v>4185</v>
      </c>
      <c r="H5371" t="s">
        <v>4189</v>
      </c>
      <c r="I5371" t="str">
        <f>PROPER(SuperStoreData[[#This Row],[Customer Name]])</f>
        <v>Jennifer Ferguson</v>
      </c>
      <c r="J5371" t="s">
        <v>32</v>
      </c>
      <c r="K5371">
        <v>98105</v>
      </c>
      <c r="L5371" t="str">
        <f>_xlfn.XLOOKUP(SuperStoreData[[#This Row],[Zip Code]],ZipCodeTable[Zip Code],ZipCodeTable[City])</f>
        <v>Seattle</v>
      </c>
      <c r="M5371" t="str">
        <f>_xlfn.XLOOKUP(SuperStoreData[[#This Row],[Zip Code]],ZipCodeTable[Zip Code],ZipCodeTable[State])</f>
        <v>WA</v>
      </c>
      <c r="N5371" t="s">
        <v>68</v>
      </c>
      <c r="O5371" t="s">
        <v>3903</v>
      </c>
      <c r="P5371" t="s">
        <v>76</v>
      </c>
      <c r="Q5371" t="s">
        <v>98</v>
      </c>
      <c r="R5371" t="s">
        <v>3904</v>
      </c>
      <c r="S5371" s="5">
        <v>79.959999999999994</v>
      </c>
      <c r="T5371" s="5">
        <v>18.530909576312101</v>
      </c>
      <c r="U5371" s="6">
        <f>SuperStoreData[[#This Row],[Profit]]/SuperStoreData[[#This Row],[Sales]]</f>
        <v>0.2317522458268147</v>
      </c>
    </row>
    <row r="5372" spans="1:21" x14ac:dyDescent="0.2">
      <c r="A5372">
        <v>8709</v>
      </c>
      <c r="B5372" t="s">
        <v>8724</v>
      </c>
      <c r="C5372" s="1">
        <v>43429</v>
      </c>
      <c r="D5372" s="1">
        <v>43433</v>
      </c>
      <c r="E5372" s="7">
        <f>SuperStoreData[[#This Row],[Ship Date]]-SuperStoreData[[#This Row],[Order Date]]</f>
        <v>4</v>
      </c>
      <c r="F5372" t="s">
        <v>18</v>
      </c>
      <c r="G5372" t="s">
        <v>8478</v>
      </c>
      <c r="H5372" t="s">
        <v>8479</v>
      </c>
      <c r="I5372" t="str">
        <f>PROPER(SuperStoreData[[#This Row],[Customer Name]])</f>
        <v>Justin Deggeller</v>
      </c>
      <c r="J5372" t="s">
        <v>82</v>
      </c>
      <c r="K5372">
        <v>90008</v>
      </c>
      <c r="L5372" t="str">
        <f>_xlfn.XLOOKUP(SuperStoreData[[#This Row],[Zip Code]],ZipCodeTable[Zip Code],ZipCodeTable[City])</f>
        <v>Los Angeles</v>
      </c>
      <c r="M5372" t="str">
        <f>_xlfn.XLOOKUP(SuperStoreData[[#This Row],[Zip Code]],ZipCodeTable[Zip Code],ZipCodeTable[State])</f>
        <v>CA</v>
      </c>
      <c r="N5372" t="s">
        <v>68</v>
      </c>
      <c r="O5372" t="s">
        <v>4958</v>
      </c>
      <c r="P5372" t="s">
        <v>76</v>
      </c>
      <c r="Q5372" t="s">
        <v>98</v>
      </c>
      <c r="R5372" t="s">
        <v>4959</v>
      </c>
      <c r="S5372" s="5">
        <v>79.968000000000004</v>
      </c>
      <c r="T5372" s="5">
        <v>5.8635563284650498</v>
      </c>
      <c r="U5372" s="6">
        <f>SuperStoreData[[#This Row],[Profit]]/SuperStoreData[[#This Row],[Sales]]</f>
        <v>7.3323783619260827E-2</v>
      </c>
    </row>
    <row r="5373" spans="1:21" x14ac:dyDescent="0.2">
      <c r="A5373">
        <v>6951</v>
      </c>
      <c r="B5373" t="s">
        <v>9533</v>
      </c>
      <c r="C5373" s="1">
        <v>42989</v>
      </c>
      <c r="D5373" s="1">
        <v>42994</v>
      </c>
      <c r="E5373" s="7">
        <f>SuperStoreData[[#This Row],[Ship Date]]-SuperStoreData[[#This Row],[Order Date]]</f>
        <v>5</v>
      </c>
      <c r="F5373" t="s">
        <v>489</v>
      </c>
      <c r="G5373" t="s">
        <v>2447</v>
      </c>
      <c r="H5373" t="s">
        <v>2448</v>
      </c>
      <c r="I5373" t="str">
        <f>PROPER(SuperStoreData[[#This Row],[Customer Name]])</f>
        <v>Anne Pryor</v>
      </c>
      <c r="J5373" t="s">
        <v>21</v>
      </c>
      <c r="K5373">
        <v>10011</v>
      </c>
      <c r="L5373" t="str">
        <f>_xlfn.XLOOKUP(SuperStoreData[[#This Row],[Zip Code]],ZipCodeTable[Zip Code],ZipCodeTable[City])</f>
        <v>New York</v>
      </c>
      <c r="M5373" t="str">
        <f>_xlfn.XLOOKUP(SuperStoreData[[#This Row],[Zip Code]],ZipCodeTable[Zip Code],ZipCodeTable[State])</f>
        <v>NY</v>
      </c>
      <c r="N5373" t="s">
        <v>46</v>
      </c>
      <c r="O5373" t="s">
        <v>4220</v>
      </c>
      <c r="P5373" t="s">
        <v>48</v>
      </c>
      <c r="Q5373" t="s">
        <v>137</v>
      </c>
      <c r="R5373" t="s">
        <v>4221</v>
      </c>
      <c r="S5373" s="5">
        <v>79.974000000000004</v>
      </c>
      <c r="T5373" s="5">
        <v>-2.30255917178141</v>
      </c>
      <c r="U5373" s="6">
        <f>SuperStoreData[[#This Row],[Profit]]/SuperStoreData[[#This Row],[Sales]]</f>
        <v>-2.8791346834988994E-2</v>
      </c>
    </row>
    <row r="5374" spans="1:21" x14ac:dyDescent="0.2">
      <c r="A5374">
        <v>3258</v>
      </c>
      <c r="B5374" t="s">
        <v>6617</v>
      </c>
      <c r="C5374" s="1">
        <v>42590</v>
      </c>
      <c r="D5374" s="1">
        <v>42590</v>
      </c>
      <c r="E5374" s="7">
        <f>SuperStoreData[[#This Row],[Ship Date]]-SuperStoreData[[#This Row],[Order Date]]</f>
        <v>0</v>
      </c>
      <c r="F5374" t="s">
        <v>129</v>
      </c>
      <c r="G5374" t="s">
        <v>4321</v>
      </c>
      <c r="H5374" t="s">
        <v>6507</v>
      </c>
      <c r="I5374" t="str">
        <f>PROPER(SuperStoreData[[#This Row],[Customer Name]])</f>
        <v>Damala Kotsonis</v>
      </c>
      <c r="J5374" t="s">
        <v>82</v>
      </c>
      <c r="K5374">
        <v>37064</v>
      </c>
      <c r="L5374" t="str">
        <f>_xlfn.XLOOKUP(SuperStoreData[[#This Row],[Zip Code]],ZipCodeTable[Zip Code],ZipCodeTable[City])</f>
        <v>Franklin</v>
      </c>
      <c r="M5374" t="str">
        <f>_xlfn.XLOOKUP(SuperStoreData[[#This Row],[Zip Code]],ZipCodeTable[Zip Code],ZipCodeTable[State])</f>
        <v>TN</v>
      </c>
      <c r="N5374" t="s">
        <v>85</v>
      </c>
      <c r="O5374" t="s">
        <v>4220</v>
      </c>
      <c r="P5374" t="s">
        <v>48</v>
      </c>
      <c r="Q5374" t="s">
        <v>137</v>
      </c>
      <c r="R5374" t="s">
        <v>4221</v>
      </c>
      <c r="S5374" s="5">
        <v>79.974000000000004</v>
      </c>
      <c r="T5374" s="5">
        <v>25.577947714563098</v>
      </c>
      <c r="U5374" s="6">
        <f>SuperStoreData[[#This Row],[Profit]]/SuperStoreData[[#This Row],[Sales]]</f>
        <v>0.31982829062649232</v>
      </c>
    </row>
    <row r="5375" spans="1:21" x14ac:dyDescent="0.2">
      <c r="A5375">
        <v>5402</v>
      </c>
      <c r="B5375" t="s">
        <v>9961</v>
      </c>
      <c r="C5375" s="1">
        <v>43094</v>
      </c>
      <c r="D5375" s="1">
        <v>43101</v>
      </c>
      <c r="E5375" s="7">
        <f>SuperStoreData[[#This Row],[Ship Date]]-SuperStoreData[[#This Row],[Order Date]]</f>
        <v>7</v>
      </c>
      <c r="F5375" t="s">
        <v>18</v>
      </c>
      <c r="G5375" t="s">
        <v>9962</v>
      </c>
      <c r="H5375" t="s">
        <v>9963</v>
      </c>
      <c r="I5375" t="str">
        <f>PROPER(SuperStoreData[[#This Row],[Customer Name]])</f>
        <v>Muhammed Lee</v>
      </c>
      <c r="J5375" t="s">
        <v>32</v>
      </c>
      <c r="K5375">
        <v>98103</v>
      </c>
      <c r="L5375" t="str">
        <f>_xlfn.XLOOKUP(SuperStoreData[[#This Row],[Zip Code]],ZipCodeTable[Zip Code],ZipCodeTable[City])</f>
        <v>Seattle</v>
      </c>
      <c r="M5375" t="str">
        <f>_xlfn.XLOOKUP(SuperStoreData[[#This Row],[Zip Code]],ZipCodeTable[Zip Code],ZipCodeTable[State])</f>
        <v>WA</v>
      </c>
      <c r="N5375" t="s">
        <v>68</v>
      </c>
      <c r="O5375" t="s">
        <v>3921</v>
      </c>
      <c r="P5375" t="s">
        <v>76</v>
      </c>
      <c r="Q5375" t="s">
        <v>77</v>
      </c>
      <c r="R5375" t="s">
        <v>3922</v>
      </c>
      <c r="S5375" s="5">
        <v>79.98</v>
      </c>
      <c r="T5375" s="5">
        <v>0.20716434893440799</v>
      </c>
      <c r="U5375" s="6">
        <f>SuperStoreData[[#This Row],[Profit]]/SuperStoreData[[#This Row],[Sales]]</f>
        <v>2.5902019121581393E-3</v>
      </c>
    </row>
    <row r="5376" spans="1:21" x14ac:dyDescent="0.2">
      <c r="A5376">
        <v>5050</v>
      </c>
      <c r="B5376" t="s">
        <v>11778</v>
      </c>
      <c r="C5376" s="1">
        <v>43416</v>
      </c>
      <c r="D5376" s="1">
        <v>43419</v>
      </c>
      <c r="E5376" s="7">
        <f>SuperStoreData[[#This Row],[Ship Date]]-SuperStoreData[[#This Row],[Order Date]]</f>
        <v>3</v>
      </c>
      <c r="F5376" t="s">
        <v>29</v>
      </c>
      <c r="G5376" t="s">
        <v>1538</v>
      </c>
      <c r="H5376" t="s">
        <v>11783</v>
      </c>
      <c r="I5376" t="str">
        <f>PROPER(SuperStoreData[[#This Row],[Customer Name]])</f>
        <v>Dorothy Dickinson</v>
      </c>
      <c r="J5376" t="s">
        <v>32</v>
      </c>
      <c r="K5376">
        <v>60610</v>
      </c>
      <c r="L5376" t="str">
        <f>_xlfn.XLOOKUP(SuperStoreData[[#This Row],[Zip Code]],ZipCodeTable[Zip Code],ZipCodeTable[City])</f>
        <v>Chicago</v>
      </c>
      <c r="M5376" t="str">
        <f>_xlfn.XLOOKUP(SuperStoreData[[#This Row],[Zip Code]],ZipCodeTable[Zip Code],ZipCodeTable[State])</f>
        <v>IL</v>
      </c>
      <c r="N5376" t="s">
        <v>23</v>
      </c>
      <c r="O5376" t="s">
        <v>2422</v>
      </c>
      <c r="P5376" t="s">
        <v>76</v>
      </c>
      <c r="Q5376" t="s">
        <v>77</v>
      </c>
      <c r="R5376" t="s">
        <v>2423</v>
      </c>
      <c r="S5376" s="5">
        <v>79.983999999999995</v>
      </c>
      <c r="T5376" s="5">
        <v>8.0229954241693999</v>
      </c>
      <c r="U5376" s="6">
        <f>SuperStoreData[[#This Row],[Profit]]/SuperStoreData[[#This Row],[Sales]]</f>
        <v>0.10030750430297811</v>
      </c>
    </row>
    <row r="5377" spans="1:21" x14ac:dyDescent="0.2">
      <c r="A5377">
        <v>5001</v>
      </c>
      <c r="B5377" t="s">
        <v>5330</v>
      </c>
      <c r="C5377" s="1">
        <v>42308</v>
      </c>
      <c r="D5377" s="1">
        <v>42312</v>
      </c>
      <c r="E5377" s="7">
        <f>SuperStoreData[[#This Row],[Ship Date]]-SuperStoreData[[#This Row],[Order Date]]</f>
        <v>4</v>
      </c>
      <c r="F5377" t="s">
        <v>29</v>
      </c>
      <c r="G5377" t="s">
        <v>660</v>
      </c>
      <c r="H5377" t="s">
        <v>664</v>
      </c>
      <c r="I5377" t="str">
        <f>PROPER(SuperStoreData[[#This Row],[Customer Name]])</f>
        <v>Adam Bellavance</v>
      </c>
      <c r="J5377" t="s">
        <v>21</v>
      </c>
      <c r="K5377">
        <v>90004</v>
      </c>
      <c r="L5377" t="str">
        <f>_xlfn.XLOOKUP(SuperStoreData[[#This Row],[Zip Code]],ZipCodeTable[Zip Code],ZipCodeTable[City])</f>
        <v>Los Angeles</v>
      </c>
      <c r="M5377" t="str">
        <f>_xlfn.XLOOKUP(SuperStoreData[[#This Row],[Zip Code]],ZipCodeTable[Zip Code],ZipCodeTable[State])</f>
        <v>CA</v>
      </c>
      <c r="N5377" t="s">
        <v>68</v>
      </c>
      <c r="O5377" t="s">
        <v>5331</v>
      </c>
      <c r="P5377" t="s">
        <v>76</v>
      </c>
      <c r="Q5377" t="s">
        <v>77</v>
      </c>
      <c r="R5377" t="s">
        <v>5332</v>
      </c>
      <c r="S5377" s="5">
        <v>79.989999999999995</v>
      </c>
      <c r="T5377" s="5">
        <v>-2.1754544175142101</v>
      </c>
      <c r="U5377" s="6">
        <f>SuperStoreData[[#This Row],[Profit]]/SuperStoreData[[#This Row],[Sales]]</f>
        <v>-2.7196579791401554E-2</v>
      </c>
    </row>
    <row r="5378" spans="1:21" x14ac:dyDescent="0.2">
      <c r="A5378">
        <v>5525</v>
      </c>
      <c r="B5378" t="s">
        <v>7017</v>
      </c>
      <c r="C5378" s="1">
        <v>42995</v>
      </c>
      <c r="D5378" s="1">
        <v>42999</v>
      </c>
      <c r="E5378" s="7">
        <f>SuperStoreData[[#This Row],[Ship Date]]-SuperStoreData[[#This Row],[Order Date]]</f>
        <v>4</v>
      </c>
      <c r="F5378" t="s">
        <v>18</v>
      </c>
      <c r="G5378" t="s">
        <v>377</v>
      </c>
      <c r="H5378" t="s">
        <v>6731</v>
      </c>
      <c r="I5378" t="str">
        <f>PROPER(SuperStoreData[[#This Row],[Customer Name]])</f>
        <v>Sanjit Jacobs</v>
      </c>
      <c r="J5378" t="s">
        <v>21</v>
      </c>
      <c r="K5378">
        <v>90805</v>
      </c>
      <c r="L5378" t="str">
        <f>_xlfn.XLOOKUP(SuperStoreData[[#This Row],[Zip Code]],ZipCodeTable[Zip Code],ZipCodeTable[City])</f>
        <v>Long Beach</v>
      </c>
      <c r="M5378" t="str">
        <f>_xlfn.XLOOKUP(SuperStoreData[[#This Row],[Zip Code]],ZipCodeTable[Zip Code],ZipCodeTable[State])</f>
        <v>CA</v>
      </c>
      <c r="N5378" t="s">
        <v>68</v>
      </c>
      <c r="O5378" t="s">
        <v>6631</v>
      </c>
      <c r="P5378" t="s">
        <v>25</v>
      </c>
      <c r="Q5378" t="s">
        <v>91</v>
      </c>
      <c r="R5378" t="s">
        <v>6632</v>
      </c>
      <c r="S5378" s="5">
        <v>80.28</v>
      </c>
      <c r="T5378" s="5">
        <v>1.9971528658745099</v>
      </c>
      <c r="U5378" s="6">
        <f>SuperStoreData[[#This Row],[Profit]]/SuperStoreData[[#This Row],[Sales]]</f>
        <v>2.4877340132965994E-2</v>
      </c>
    </row>
    <row r="5379" spans="1:21" x14ac:dyDescent="0.2">
      <c r="A5379">
        <v>2061</v>
      </c>
      <c r="B5379" t="s">
        <v>11838</v>
      </c>
      <c r="C5379" s="1">
        <v>43175</v>
      </c>
      <c r="D5379" s="1">
        <v>43180</v>
      </c>
      <c r="E5379" s="7">
        <f>SuperStoreData[[#This Row],[Ship Date]]-SuperStoreData[[#This Row],[Order Date]]</f>
        <v>5</v>
      </c>
      <c r="F5379" t="s">
        <v>29</v>
      </c>
      <c r="G5379" t="s">
        <v>2139</v>
      </c>
      <c r="H5379" t="s">
        <v>2140</v>
      </c>
      <c r="I5379" t="str">
        <f>PROPER(SuperStoreData[[#This Row],[Customer Name]])</f>
        <v>Greg Guthrie</v>
      </c>
      <c r="J5379" t="s">
        <v>82</v>
      </c>
      <c r="K5379">
        <v>90049</v>
      </c>
      <c r="L5379" t="str">
        <f>_xlfn.XLOOKUP(SuperStoreData[[#This Row],[Zip Code]],ZipCodeTable[Zip Code],ZipCodeTable[City])</f>
        <v>Los Angeles</v>
      </c>
      <c r="M5379" t="str">
        <f>_xlfn.XLOOKUP(SuperStoreData[[#This Row],[Zip Code]],ZipCodeTable[Zip Code],ZipCodeTable[State])</f>
        <v>CA</v>
      </c>
      <c r="N5379" t="s">
        <v>68</v>
      </c>
      <c r="O5379" t="s">
        <v>2813</v>
      </c>
      <c r="P5379" t="s">
        <v>25</v>
      </c>
      <c r="Q5379" t="s">
        <v>61</v>
      </c>
      <c r="R5379" t="s">
        <v>2814</v>
      </c>
      <c r="S5379" s="5">
        <v>80.3</v>
      </c>
      <c r="T5379" s="5">
        <v>14.0769800119437</v>
      </c>
      <c r="U5379" s="6">
        <f>SuperStoreData[[#This Row],[Profit]]/SuperStoreData[[#This Row],[Sales]]</f>
        <v>0.17530485693578707</v>
      </c>
    </row>
    <row r="5380" spans="1:21" x14ac:dyDescent="0.2">
      <c r="A5380">
        <v>4263</v>
      </c>
      <c r="B5380" t="s">
        <v>9957</v>
      </c>
      <c r="C5380" s="1">
        <v>42607</v>
      </c>
      <c r="D5380" s="1">
        <v>42607</v>
      </c>
      <c r="E5380" s="7">
        <f>SuperStoreData[[#This Row],[Ship Date]]-SuperStoreData[[#This Row],[Order Date]]</f>
        <v>0</v>
      </c>
      <c r="F5380" t="s">
        <v>29</v>
      </c>
      <c r="G5380" t="s">
        <v>5824</v>
      </c>
      <c r="H5380" t="s">
        <v>5825</v>
      </c>
      <c r="I5380" t="str">
        <f>PROPER(SuperStoreData[[#This Row],[Customer Name]])</f>
        <v>Kean Thornton</v>
      </c>
      <c r="J5380" t="s">
        <v>32</v>
      </c>
      <c r="K5380">
        <v>31907</v>
      </c>
      <c r="L5380" t="str">
        <f>_xlfn.XLOOKUP(SuperStoreData[[#This Row],[Zip Code]],ZipCodeTable[Zip Code],ZipCodeTable[City])</f>
        <v>Columbus</v>
      </c>
      <c r="M5380" t="str">
        <f>_xlfn.XLOOKUP(SuperStoreData[[#This Row],[Zip Code]],ZipCodeTable[Zip Code],ZipCodeTable[State])</f>
        <v>GA</v>
      </c>
      <c r="N5380" t="s">
        <v>85</v>
      </c>
      <c r="O5380" t="s">
        <v>1440</v>
      </c>
      <c r="P5380" t="s">
        <v>25</v>
      </c>
      <c r="Q5380" t="s">
        <v>39</v>
      </c>
      <c r="R5380" t="s">
        <v>1441</v>
      </c>
      <c r="S5380" s="5">
        <v>80.48</v>
      </c>
      <c r="T5380" s="5">
        <v>22.438170855804</v>
      </c>
      <c r="U5380" s="6">
        <f>SuperStoreData[[#This Row],[Profit]]/SuperStoreData[[#This Row],[Sales]]</f>
        <v>0.27880430983851889</v>
      </c>
    </row>
    <row r="5381" spans="1:21" x14ac:dyDescent="0.2">
      <c r="A5381">
        <v>253</v>
      </c>
      <c r="B5381" t="s">
        <v>7013</v>
      </c>
      <c r="C5381" s="1">
        <v>42767</v>
      </c>
      <c r="D5381" s="1">
        <v>42769</v>
      </c>
      <c r="E5381" s="7">
        <f>SuperStoreData[[#This Row],[Ship Date]]-SuperStoreData[[#This Row],[Order Date]]</f>
        <v>2</v>
      </c>
      <c r="F5381" t="s">
        <v>18</v>
      </c>
      <c r="G5381" t="s">
        <v>2394</v>
      </c>
      <c r="H5381" t="s">
        <v>2395</v>
      </c>
      <c r="I5381" t="str">
        <f>PROPER(SuperStoreData[[#This Row],[Customer Name]])</f>
        <v>Delfina Latchford</v>
      </c>
      <c r="J5381" t="s">
        <v>32</v>
      </c>
      <c r="K5381">
        <v>10024</v>
      </c>
      <c r="L5381" t="str">
        <f>_xlfn.XLOOKUP(SuperStoreData[[#This Row],[Zip Code]],ZipCodeTable[Zip Code],ZipCodeTable[City])</f>
        <v>New York</v>
      </c>
      <c r="M5381" t="str">
        <f>_xlfn.XLOOKUP(SuperStoreData[[#This Row],[Zip Code]],ZipCodeTable[Zip Code],ZipCodeTable[State])</f>
        <v>NY</v>
      </c>
      <c r="N5381" t="s">
        <v>46</v>
      </c>
      <c r="O5381" t="s">
        <v>1162</v>
      </c>
      <c r="P5381" t="s">
        <v>25</v>
      </c>
      <c r="Q5381" t="s">
        <v>61</v>
      </c>
      <c r="R5381" t="s">
        <v>5565</v>
      </c>
      <c r="S5381" s="5">
        <v>80.58</v>
      </c>
      <c r="T5381" s="5">
        <v>0.85582218307082303</v>
      </c>
      <c r="U5381" s="6">
        <f>SuperStoreData[[#This Row],[Profit]]/SuperStoreData[[#This Row],[Sales]]</f>
        <v>1.0620776657617561E-2</v>
      </c>
    </row>
    <row r="5382" spans="1:21" x14ac:dyDescent="0.2">
      <c r="A5382">
        <v>156</v>
      </c>
      <c r="B5382" t="s">
        <v>11797</v>
      </c>
      <c r="C5382" s="1">
        <v>42892</v>
      </c>
      <c r="D5382" s="1">
        <v>42897</v>
      </c>
      <c r="E5382" s="7">
        <f>SuperStoreData[[#This Row],[Ship Date]]-SuperStoreData[[#This Row],[Order Date]]</f>
        <v>5</v>
      </c>
      <c r="F5382" t="s">
        <v>18</v>
      </c>
      <c r="G5382" t="s">
        <v>3057</v>
      </c>
      <c r="H5382" t="s">
        <v>4344</v>
      </c>
      <c r="I5382" t="str">
        <f>PROPER(SuperStoreData[[#This Row],[Customer Name]])</f>
        <v>Stephanie Phelps</v>
      </c>
      <c r="J5382" t="s">
        <v>82</v>
      </c>
      <c r="K5382">
        <v>95123</v>
      </c>
      <c r="L5382" t="str">
        <f>_xlfn.XLOOKUP(SuperStoreData[[#This Row],[Zip Code]],ZipCodeTable[Zip Code],ZipCodeTable[City])</f>
        <v>San Jose</v>
      </c>
      <c r="M5382" t="str">
        <f>_xlfn.XLOOKUP(SuperStoreData[[#This Row],[Zip Code]],ZipCodeTable[Zip Code],ZipCodeTable[State])</f>
        <v>CA</v>
      </c>
      <c r="N5382" t="s">
        <v>68</v>
      </c>
      <c r="O5382" t="s">
        <v>3787</v>
      </c>
      <c r="P5382" t="s">
        <v>25</v>
      </c>
      <c r="Q5382" t="s">
        <v>61</v>
      </c>
      <c r="R5382" t="s">
        <v>3788</v>
      </c>
      <c r="S5382" s="5">
        <v>80.88</v>
      </c>
      <c r="T5382" s="5">
        <v>26.4990381170836</v>
      </c>
      <c r="U5382" s="6">
        <f>SuperStoreData[[#This Row],[Profit]]/SuperStoreData[[#This Row],[Sales]]</f>
        <v>0.32763400243674085</v>
      </c>
    </row>
    <row r="5383" spans="1:21" x14ac:dyDescent="0.2">
      <c r="A5383">
        <v>9327</v>
      </c>
      <c r="B5383" t="s">
        <v>5547</v>
      </c>
      <c r="C5383" s="1">
        <v>42862</v>
      </c>
      <c r="D5383" s="1">
        <v>42866</v>
      </c>
      <c r="E5383" s="7">
        <f>SuperStoreData[[#This Row],[Ship Date]]-SuperStoreData[[#This Row],[Order Date]]</f>
        <v>4</v>
      </c>
      <c r="F5383" t="s">
        <v>18</v>
      </c>
      <c r="G5383" t="s">
        <v>1881</v>
      </c>
      <c r="H5383" t="s">
        <v>1882</v>
      </c>
      <c r="I5383" t="str">
        <f>PROPER(SuperStoreData[[#This Row],[Customer Name]])</f>
        <v>Phillip Flathmann</v>
      </c>
      <c r="J5383" t="s">
        <v>32</v>
      </c>
      <c r="K5383">
        <v>98026</v>
      </c>
      <c r="L5383" t="str">
        <f>_xlfn.XLOOKUP(SuperStoreData[[#This Row],[Zip Code]],ZipCodeTable[Zip Code],ZipCodeTable[City])</f>
        <v>Edmonds</v>
      </c>
      <c r="M5383" t="str">
        <f>_xlfn.XLOOKUP(SuperStoreData[[#This Row],[Zip Code]],ZipCodeTable[Zip Code],ZipCodeTable[State])</f>
        <v>WA</v>
      </c>
      <c r="N5383" t="s">
        <v>68</v>
      </c>
      <c r="O5383" t="s">
        <v>3287</v>
      </c>
      <c r="P5383" t="s">
        <v>48</v>
      </c>
      <c r="Q5383" t="s">
        <v>49</v>
      </c>
      <c r="R5383" t="s">
        <v>3288</v>
      </c>
      <c r="S5383" s="5">
        <v>80.959999999999994</v>
      </c>
      <c r="T5383" s="5">
        <v>26.9473981822924</v>
      </c>
      <c r="U5383" s="6">
        <f>SuperStoreData[[#This Row],[Profit]]/SuperStoreData[[#This Row],[Sales]]</f>
        <v>0.33284829770618085</v>
      </c>
    </row>
    <row r="5384" spans="1:21" x14ac:dyDescent="0.2">
      <c r="A5384">
        <v>5844</v>
      </c>
      <c r="B5384" t="s">
        <v>9001</v>
      </c>
      <c r="C5384" s="1">
        <v>42477</v>
      </c>
      <c r="D5384" s="1">
        <v>42483</v>
      </c>
      <c r="E5384" s="7">
        <f>SuperStoreData[[#This Row],[Ship Date]]-SuperStoreData[[#This Row],[Order Date]]</f>
        <v>6</v>
      </c>
      <c r="F5384" t="s">
        <v>29</v>
      </c>
      <c r="G5384" t="s">
        <v>9002</v>
      </c>
      <c r="H5384" t="s">
        <v>9004</v>
      </c>
      <c r="I5384" t="str">
        <f>PROPER(SuperStoreData[[#This Row],[Customer Name]])</f>
        <v>Brian Stugart</v>
      </c>
      <c r="J5384" t="s">
        <v>32</v>
      </c>
      <c r="K5384">
        <v>92105</v>
      </c>
      <c r="L5384" t="str">
        <f>_xlfn.XLOOKUP(SuperStoreData[[#This Row],[Zip Code]],ZipCodeTable[Zip Code],ZipCodeTable[City])</f>
        <v>San Diego</v>
      </c>
      <c r="M5384" t="str">
        <f>_xlfn.XLOOKUP(SuperStoreData[[#This Row],[Zip Code]],ZipCodeTable[Zip Code],ZipCodeTable[State])</f>
        <v>CA</v>
      </c>
      <c r="N5384" t="s">
        <v>68</v>
      </c>
      <c r="O5384" t="s">
        <v>7593</v>
      </c>
      <c r="P5384" t="s">
        <v>48</v>
      </c>
      <c r="Q5384" t="s">
        <v>49</v>
      </c>
      <c r="R5384" t="s">
        <v>7594</v>
      </c>
      <c r="S5384" s="5">
        <v>80.959999999999994</v>
      </c>
      <c r="T5384" s="5">
        <v>17.6360119059852</v>
      </c>
      <c r="U5384" s="6">
        <f>SuperStoreData[[#This Row],[Profit]]/SuperStoreData[[#This Row],[Sales]]</f>
        <v>0.21783611543954054</v>
      </c>
    </row>
    <row r="5385" spans="1:21" x14ac:dyDescent="0.2">
      <c r="A5385">
        <v>7655</v>
      </c>
      <c r="B5385" t="s">
        <v>11724</v>
      </c>
      <c r="C5385" s="1">
        <v>42858</v>
      </c>
      <c r="D5385" s="1">
        <v>42860</v>
      </c>
      <c r="E5385" s="7">
        <f>SuperStoreData[[#This Row],[Ship Date]]-SuperStoreData[[#This Row],[Order Date]]</f>
        <v>2</v>
      </c>
      <c r="F5385" t="s">
        <v>129</v>
      </c>
      <c r="G5385" t="s">
        <v>1081</v>
      </c>
      <c r="H5385" t="s">
        <v>11725</v>
      </c>
      <c r="I5385" t="str">
        <f>PROPER(SuperStoreData[[#This Row],[Customer Name]])</f>
        <v>John Murray</v>
      </c>
      <c r="J5385" t="s">
        <v>32</v>
      </c>
      <c r="K5385">
        <v>89115</v>
      </c>
      <c r="L5385" t="str">
        <f>_xlfn.XLOOKUP(SuperStoreData[[#This Row],[Zip Code]],ZipCodeTable[Zip Code],ZipCodeTable[City])</f>
        <v>Las Vegas</v>
      </c>
      <c r="M5385" t="str">
        <f>_xlfn.XLOOKUP(SuperStoreData[[#This Row],[Zip Code]],ZipCodeTable[Zip Code],ZipCodeTable[State])</f>
        <v>NV</v>
      </c>
      <c r="N5385" t="s">
        <v>68</v>
      </c>
      <c r="O5385" t="s">
        <v>7593</v>
      </c>
      <c r="P5385" t="s">
        <v>48</v>
      </c>
      <c r="Q5385" t="s">
        <v>49</v>
      </c>
      <c r="R5385" t="s">
        <v>7594</v>
      </c>
      <c r="S5385" s="5">
        <v>80.959999999999994</v>
      </c>
      <c r="T5385" s="5">
        <v>15.291912800083599</v>
      </c>
      <c r="U5385" s="6">
        <f>SuperStoreData[[#This Row],[Profit]]/SuperStoreData[[#This Row],[Sales]]</f>
        <v>0.18888232213541997</v>
      </c>
    </row>
    <row r="5386" spans="1:21" x14ac:dyDescent="0.2">
      <c r="A5386">
        <v>1383</v>
      </c>
      <c r="B5386" t="s">
        <v>4039</v>
      </c>
      <c r="C5386" s="1">
        <v>42095</v>
      </c>
      <c r="D5386" s="1">
        <v>42100</v>
      </c>
      <c r="E5386" s="7">
        <f>SuperStoreData[[#This Row],[Ship Date]]-SuperStoreData[[#This Row],[Order Date]]</f>
        <v>5</v>
      </c>
      <c r="F5386" t="s">
        <v>489</v>
      </c>
      <c r="G5386" t="s">
        <v>4040</v>
      </c>
      <c r="H5386" t="s">
        <v>4043</v>
      </c>
      <c r="I5386" t="str">
        <f>PROPER(SuperStoreData[[#This Row],[Customer Name]])</f>
        <v>Paul Prost</v>
      </c>
      <c r="J5386" t="s">
        <v>21</v>
      </c>
      <c r="K5386">
        <v>30080</v>
      </c>
      <c r="L5386" t="str">
        <f>_xlfn.XLOOKUP(SuperStoreData[[#This Row],[Zip Code]],ZipCodeTable[Zip Code],ZipCodeTable[City])</f>
        <v>Smyrna</v>
      </c>
      <c r="M5386" t="str">
        <f>_xlfn.XLOOKUP(SuperStoreData[[#This Row],[Zip Code]],ZipCodeTable[Zip Code],ZipCodeTable[State])</f>
        <v>GA</v>
      </c>
      <c r="N5386" t="s">
        <v>85</v>
      </c>
      <c r="O5386" t="s">
        <v>3926</v>
      </c>
      <c r="P5386" t="s">
        <v>25</v>
      </c>
      <c r="Q5386" t="s">
        <v>61</v>
      </c>
      <c r="R5386" t="s">
        <v>3927</v>
      </c>
      <c r="S5386" s="5">
        <v>80.98</v>
      </c>
      <c r="T5386" s="5">
        <v>14.7443678401998</v>
      </c>
      <c r="U5386" s="6">
        <f>SuperStoreData[[#This Row],[Profit]]/SuperStoreData[[#This Row],[Sales]]</f>
        <v>0.18207418918498147</v>
      </c>
    </row>
    <row r="5387" spans="1:21" x14ac:dyDescent="0.2">
      <c r="A5387">
        <v>4678</v>
      </c>
      <c r="B5387" t="s">
        <v>8077</v>
      </c>
      <c r="C5387" s="1">
        <v>42414</v>
      </c>
      <c r="D5387" s="1">
        <v>42419</v>
      </c>
      <c r="E5387" s="7">
        <f>SuperStoreData[[#This Row],[Ship Date]]-SuperStoreData[[#This Row],[Order Date]]</f>
        <v>5</v>
      </c>
      <c r="F5387" t="s">
        <v>29</v>
      </c>
      <c r="G5387" t="s">
        <v>7438</v>
      </c>
      <c r="H5387" t="s">
        <v>7439</v>
      </c>
      <c r="I5387" t="str">
        <f>PROPER(SuperStoreData[[#This Row],[Customer Name]])</f>
        <v>Jason Fortune-</v>
      </c>
      <c r="J5387" t="s">
        <v>32</v>
      </c>
      <c r="K5387">
        <v>84321</v>
      </c>
      <c r="L5387" t="str">
        <f>_xlfn.XLOOKUP(SuperStoreData[[#This Row],[Zip Code]],ZipCodeTable[Zip Code],ZipCodeTable[City])</f>
        <v>Logan</v>
      </c>
      <c r="M5387" t="str">
        <f>_xlfn.XLOOKUP(SuperStoreData[[#This Row],[Zip Code]],ZipCodeTable[Zip Code],ZipCodeTable[State])</f>
        <v>UT</v>
      </c>
      <c r="N5387" t="s">
        <v>68</v>
      </c>
      <c r="O5387" t="s">
        <v>1577</v>
      </c>
      <c r="P5387" t="s">
        <v>25</v>
      </c>
      <c r="Q5387" t="s">
        <v>61</v>
      </c>
      <c r="R5387" t="s">
        <v>1578</v>
      </c>
      <c r="S5387" s="5">
        <v>80.98</v>
      </c>
      <c r="T5387" s="5">
        <v>0.86300910424094401</v>
      </c>
      <c r="U5387" s="6">
        <f>SuperStoreData[[#This Row],[Profit]]/SuperStoreData[[#This Row],[Sales]]</f>
        <v>1.0657064759705409E-2</v>
      </c>
    </row>
    <row r="5388" spans="1:21" x14ac:dyDescent="0.2">
      <c r="A5388">
        <v>4635</v>
      </c>
      <c r="B5388" t="s">
        <v>9920</v>
      </c>
      <c r="C5388" s="1">
        <v>43362</v>
      </c>
      <c r="D5388" s="1">
        <v>43367</v>
      </c>
      <c r="E5388" s="7">
        <f>SuperStoreData[[#This Row],[Ship Date]]-SuperStoreData[[#This Row],[Order Date]]</f>
        <v>5</v>
      </c>
      <c r="F5388" t="s">
        <v>29</v>
      </c>
      <c r="G5388" t="s">
        <v>3650</v>
      </c>
      <c r="H5388" t="s">
        <v>3651</v>
      </c>
      <c r="I5388" t="str">
        <f>PROPER(SuperStoreData[[#This Row],[Customer Name]])</f>
        <v>David Smith</v>
      </c>
      <c r="J5388" t="s">
        <v>82</v>
      </c>
      <c r="K5388">
        <v>94122</v>
      </c>
      <c r="L5388" t="str">
        <f>_xlfn.XLOOKUP(SuperStoreData[[#This Row],[Zip Code]],ZipCodeTable[Zip Code],ZipCodeTable[City])</f>
        <v>San Francisco</v>
      </c>
      <c r="M5388" t="str">
        <f>_xlfn.XLOOKUP(SuperStoreData[[#This Row],[Zip Code]],ZipCodeTable[Zip Code],ZipCodeTable[State])</f>
        <v>CA</v>
      </c>
      <c r="N5388" t="s">
        <v>68</v>
      </c>
      <c r="O5388" t="s">
        <v>1577</v>
      </c>
      <c r="P5388" t="s">
        <v>25</v>
      </c>
      <c r="Q5388" t="s">
        <v>61</v>
      </c>
      <c r="R5388" t="s">
        <v>1578</v>
      </c>
      <c r="S5388" s="5">
        <v>80.98</v>
      </c>
      <c r="T5388" s="5">
        <v>-0.38038376675694802</v>
      </c>
      <c r="U5388" s="6">
        <f>SuperStoreData[[#This Row],[Profit]]/SuperStoreData[[#This Row],[Sales]]</f>
        <v>-4.69725570211099E-3</v>
      </c>
    </row>
    <row r="5389" spans="1:21" x14ac:dyDescent="0.2">
      <c r="A5389">
        <v>6097</v>
      </c>
      <c r="B5389" t="s">
        <v>9698</v>
      </c>
      <c r="C5389" s="1">
        <v>42407</v>
      </c>
      <c r="D5389" s="1">
        <v>42411</v>
      </c>
      <c r="E5389" s="7">
        <f>SuperStoreData[[#This Row],[Ship Date]]-SuperStoreData[[#This Row],[Order Date]]</f>
        <v>4</v>
      </c>
      <c r="F5389" t="s">
        <v>29</v>
      </c>
      <c r="G5389" t="s">
        <v>4991</v>
      </c>
      <c r="H5389" t="s">
        <v>4992</v>
      </c>
      <c r="I5389" t="str">
        <f>PROPER(SuperStoreData[[#This Row],[Customer Name]])</f>
        <v>Seth Vernon</v>
      </c>
      <c r="J5389" t="s">
        <v>32</v>
      </c>
      <c r="K5389">
        <v>10035</v>
      </c>
      <c r="L5389" t="str">
        <f>_xlfn.XLOOKUP(SuperStoreData[[#This Row],[Zip Code]],ZipCodeTable[Zip Code],ZipCodeTable[City])</f>
        <v>New York</v>
      </c>
      <c r="M5389" t="str">
        <f>_xlfn.XLOOKUP(SuperStoreData[[#This Row],[Zip Code]],ZipCodeTable[Zip Code],ZipCodeTable[State])</f>
        <v>NY</v>
      </c>
      <c r="N5389" t="s">
        <v>46</v>
      </c>
      <c r="O5389" t="s">
        <v>1773</v>
      </c>
      <c r="P5389" t="s">
        <v>48</v>
      </c>
      <c r="Q5389" t="s">
        <v>55</v>
      </c>
      <c r="R5389" t="s">
        <v>1774</v>
      </c>
      <c r="S5389" s="5">
        <v>80.991</v>
      </c>
      <c r="T5389" s="5">
        <v>5.33974608255477</v>
      </c>
      <c r="U5389" s="6">
        <f>SuperStoreData[[#This Row],[Profit]]/SuperStoreData[[#This Row],[Sales]]</f>
        <v>6.5930116711174949E-2</v>
      </c>
    </row>
    <row r="5390" spans="1:21" x14ac:dyDescent="0.2">
      <c r="A5390">
        <v>9520</v>
      </c>
      <c r="B5390" t="s">
        <v>5844</v>
      </c>
      <c r="C5390" s="1">
        <v>42861</v>
      </c>
      <c r="D5390" s="1">
        <v>42865</v>
      </c>
      <c r="E5390" s="7">
        <f>SuperStoreData[[#This Row],[Ship Date]]-SuperStoreData[[#This Row],[Order Date]]</f>
        <v>4</v>
      </c>
      <c r="F5390" t="s">
        <v>129</v>
      </c>
      <c r="G5390" t="s">
        <v>5845</v>
      </c>
      <c r="H5390" t="s">
        <v>5846</v>
      </c>
      <c r="I5390" t="str">
        <f>PROPER(SuperStoreData[[#This Row],[Customer Name]])</f>
        <v>Michelle Moray</v>
      </c>
      <c r="J5390" t="s">
        <v>32</v>
      </c>
      <c r="K5390">
        <v>94110</v>
      </c>
      <c r="L5390" t="str">
        <f>_xlfn.XLOOKUP(SuperStoreData[[#This Row],[Zip Code]],ZipCodeTable[Zip Code],ZipCodeTable[City])</f>
        <v>San Francisco</v>
      </c>
      <c r="M5390" t="str">
        <f>_xlfn.XLOOKUP(SuperStoreData[[#This Row],[Zip Code]],ZipCodeTable[Zip Code],ZipCodeTable[State])</f>
        <v>CA</v>
      </c>
      <c r="N5390" t="s">
        <v>68</v>
      </c>
      <c r="O5390" t="s">
        <v>3579</v>
      </c>
      <c r="P5390" t="s">
        <v>25</v>
      </c>
      <c r="Q5390" t="s">
        <v>39</v>
      </c>
      <c r="R5390" t="s">
        <v>3580</v>
      </c>
      <c r="S5390" s="5">
        <v>81.08</v>
      </c>
      <c r="T5390" s="5">
        <v>6.0399882954484196</v>
      </c>
      <c r="U5390" s="6">
        <f>SuperStoreData[[#This Row],[Profit]]/SuperStoreData[[#This Row],[Sales]]</f>
        <v>7.4494182232960282E-2</v>
      </c>
    </row>
    <row r="5391" spans="1:21" x14ac:dyDescent="0.2">
      <c r="A5391">
        <v>568</v>
      </c>
      <c r="B5391" t="s">
        <v>799</v>
      </c>
      <c r="C5391" s="1">
        <v>43435</v>
      </c>
      <c r="D5391" s="1">
        <v>43441</v>
      </c>
      <c r="E5391" s="7">
        <f>SuperStoreData[[#This Row],[Ship Date]]-SuperStoreData[[#This Row],[Order Date]]</f>
        <v>6</v>
      </c>
      <c r="F5391" t="s">
        <v>29</v>
      </c>
      <c r="G5391" t="s">
        <v>800</v>
      </c>
      <c r="H5391" t="s">
        <v>830</v>
      </c>
      <c r="I5391" t="str">
        <f>PROPER(SuperStoreData[[#This Row],[Customer Name]])</f>
        <v>Ellis Ballard</v>
      </c>
      <c r="J5391" t="s">
        <v>82</v>
      </c>
      <c r="K5391">
        <v>98105</v>
      </c>
      <c r="L5391" t="str">
        <f>_xlfn.XLOOKUP(SuperStoreData[[#This Row],[Zip Code]],ZipCodeTable[Zip Code],ZipCodeTable[City])</f>
        <v>Seattle</v>
      </c>
      <c r="M5391" t="str">
        <f>_xlfn.XLOOKUP(SuperStoreData[[#This Row],[Zip Code]],ZipCodeTable[Zip Code],ZipCodeTable[State])</f>
        <v>WA</v>
      </c>
      <c r="N5391" t="s">
        <v>68</v>
      </c>
      <c r="O5391" t="s">
        <v>831</v>
      </c>
      <c r="P5391" t="s">
        <v>25</v>
      </c>
      <c r="Q5391" t="s">
        <v>26</v>
      </c>
      <c r="R5391" t="s">
        <v>832</v>
      </c>
      <c r="S5391" s="5">
        <v>81.087999999999994</v>
      </c>
      <c r="T5391" s="5">
        <v>27.787952977661998</v>
      </c>
      <c r="U5391" s="6">
        <f>SuperStoreData[[#This Row],[Profit]]/SuperStoreData[[#This Row],[Sales]]</f>
        <v>0.34268884394314819</v>
      </c>
    </row>
    <row r="5392" spans="1:21" x14ac:dyDescent="0.2">
      <c r="A5392">
        <v>2723</v>
      </c>
      <c r="B5392" t="s">
        <v>8098</v>
      </c>
      <c r="C5392" s="1">
        <v>43178</v>
      </c>
      <c r="D5392" s="1">
        <v>43181</v>
      </c>
      <c r="E5392" s="7">
        <f>SuperStoreData[[#This Row],[Ship Date]]-SuperStoreData[[#This Row],[Order Date]]</f>
        <v>3</v>
      </c>
      <c r="F5392" t="s">
        <v>129</v>
      </c>
      <c r="G5392" t="s">
        <v>2398</v>
      </c>
      <c r="H5392" t="s">
        <v>2399</v>
      </c>
      <c r="I5392" t="str">
        <f>PROPER(SuperStoreData[[#This Row],[Customer Name]])</f>
        <v>Tom Boeckenhauer</v>
      </c>
      <c r="J5392" t="s">
        <v>32</v>
      </c>
      <c r="K5392">
        <v>22304</v>
      </c>
      <c r="L5392" t="str">
        <f>_xlfn.XLOOKUP(SuperStoreData[[#This Row],[Zip Code]],ZipCodeTable[Zip Code],ZipCodeTable[City])</f>
        <v>Alexandria</v>
      </c>
      <c r="M5392" t="str">
        <f>_xlfn.XLOOKUP(SuperStoreData[[#This Row],[Zip Code]],ZipCodeTable[Zip Code],ZipCodeTable[State])</f>
        <v>VA</v>
      </c>
      <c r="N5392" t="s">
        <v>85</v>
      </c>
      <c r="O5392" t="s">
        <v>1969</v>
      </c>
      <c r="P5392" t="s">
        <v>25</v>
      </c>
      <c r="Q5392" t="s">
        <v>61</v>
      </c>
      <c r="R5392" t="s">
        <v>1970</v>
      </c>
      <c r="S5392" s="5">
        <v>81.2</v>
      </c>
      <c r="T5392" s="5">
        <v>14.762420485678</v>
      </c>
      <c r="U5392" s="6">
        <f>SuperStoreData[[#This Row],[Profit]]/SuperStoreData[[#This Row],[Sales]]</f>
        <v>0.18180320795169949</v>
      </c>
    </row>
    <row r="5393" spans="1:21" x14ac:dyDescent="0.2">
      <c r="A5393">
        <v>7962</v>
      </c>
      <c r="B5393" t="s">
        <v>9260</v>
      </c>
      <c r="C5393" s="1">
        <v>42677</v>
      </c>
      <c r="D5393" s="1">
        <v>42679</v>
      </c>
      <c r="E5393" s="7">
        <f>SuperStoreData[[#This Row],[Ship Date]]-SuperStoreData[[#This Row],[Order Date]]</f>
        <v>2</v>
      </c>
      <c r="F5393" t="s">
        <v>129</v>
      </c>
      <c r="G5393" t="s">
        <v>8154</v>
      </c>
      <c r="H5393" t="s">
        <v>8952</v>
      </c>
      <c r="I5393" t="str">
        <f>PROPER(SuperStoreData[[#This Row],[Customer Name]])</f>
        <v>Jim Sink</v>
      </c>
      <c r="J5393" t="s">
        <v>82</v>
      </c>
      <c r="K5393">
        <v>33023</v>
      </c>
      <c r="L5393" t="str">
        <f>_xlfn.XLOOKUP(SuperStoreData[[#This Row],[Zip Code]],ZipCodeTable[Zip Code],ZipCodeTable[City])</f>
        <v>Hollywood</v>
      </c>
      <c r="M5393" t="str">
        <f>_xlfn.XLOOKUP(SuperStoreData[[#This Row],[Zip Code]],ZipCodeTable[Zip Code],ZipCodeTable[State])</f>
        <v>FL</v>
      </c>
      <c r="N5393" t="s">
        <v>85</v>
      </c>
      <c r="O5393" t="s">
        <v>5213</v>
      </c>
      <c r="P5393" t="s">
        <v>25</v>
      </c>
      <c r="Q5393" t="s">
        <v>61</v>
      </c>
      <c r="R5393" t="s">
        <v>5214</v>
      </c>
      <c r="S5393" s="5">
        <v>81.36</v>
      </c>
      <c r="T5393" s="5">
        <v>17.2116639530893</v>
      </c>
      <c r="U5393" s="6">
        <f>SuperStoreData[[#This Row],[Profit]]/SuperStoreData[[#This Row],[Sales]]</f>
        <v>0.21154945861712512</v>
      </c>
    </row>
    <row r="5394" spans="1:21" x14ac:dyDescent="0.2">
      <c r="A5394">
        <v>5720</v>
      </c>
      <c r="B5394" t="s">
        <v>11442</v>
      </c>
      <c r="C5394" s="1">
        <v>42892</v>
      </c>
      <c r="D5394" s="1">
        <v>42898</v>
      </c>
      <c r="E5394" s="7">
        <f>SuperStoreData[[#This Row],[Ship Date]]-SuperStoreData[[#This Row],[Order Date]]</f>
        <v>6</v>
      </c>
      <c r="F5394" t="s">
        <v>129</v>
      </c>
      <c r="G5394" t="s">
        <v>2062</v>
      </c>
      <c r="H5394" t="s">
        <v>2064</v>
      </c>
      <c r="I5394" t="str">
        <f>PROPER(SuperStoreData[[#This Row],[Customer Name]])</f>
        <v>Roger Demir</v>
      </c>
      <c r="J5394" t="s">
        <v>32</v>
      </c>
      <c r="K5394">
        <v>47905</v>
      </c>
      <c r="L5394" t="str">
        <f>_xlfn.XLOOKUP(SuperStoreData[[#This Row],[Zip Code]],ZipCodeTable[Zip Code],ZipCodeTable[City])</f>
        <v>Lafayette</v>
      </c>
      <c r="M5394" t="str">
        <f>_xlfn.XLOOKUP(SuperStoreData[[#This Row],[Zip Code]],ZipCodeTable[Zip Code],ZipCodeTable[State])</f>
        <v>IN</v>
      </c>
      <c r="N5394" t="s">
        <v>23</v>
      </c>
      <c r="O5394" t="s">
        <v>4145</v>
      </c>
      <c r="P5394" t="s">
        <v>25</v>
      </c>
      <c r="Q5394" t="s">
        <v>61</v>
      </c>
      <c r="R5394" t="s">
        <v>4146</v>
      </c>
      <c r="S5394" s="5">
        <v>81.400000000000006</v>
      </c>
      <c r="T5394" s="5">
        <v>1.94711767945722</v>
      </c>
      <c r="U5394" s="6">
        <f>SuperStoreData[[#This Row],[Profit]]/SuperStoreData[[#This Row],[Sales]]</f>
        <v>2.392036461249656E-2</v>
      </c>
    </row>
    <row r="5395" spans="1:21" x14ac:dyDescent="0.2">
      <c r="A5395">
        <v>129</v>
      </c>
      <c r="B5395" t="s">
        <v>5075</v>
      </c>
      <c r="C5395" s="1">
        <v>42019</v>
      </c>
      <c r="D5395" s="1">
        <v>42021</v>
      </c>
      <c r="E5395" s="7">
        <f>SuperStoreData[[#This Row],[Ship Date]]-SuperStoreData[[#This Row],[Order Date]]</f>
        <v>2</v>
      </c>
      <c r="F5395" t="s">
        <v>129</v>
      </c>
      <c r="G5395" t="s">
        <v>5076</v>
      </c>
      <c r="H5395" t="s">
        <v>5077</v>
      </c>
      <c r="I5395" t="str">
        <f>PROPER(SuperStoreData[[#This Row],[Customer Name]])</f>
        <v>Lindsay Shagiari</v>
      </c>
      <c r="J5395" t="s">
        <v>21</v>
      </c>
      <c r="K5395">
        <v>90004</v>
      </c>
      <c r="L5395" t="str">
        <f>_xlfn.XLOOKUP(SuperStoreData[[#This Row],[Zip Code]],ZipCodeTable[Zip Code],ZipCodeTable[City])</f>
        <v>Los Angeles</v>
      </c>
      <c r="M5395" t="str">
        <f>_xlfn.XLOOKUP(SuperStoreData[[#This Row],[Zip Code]],ZipCodeTable[Zip Code],ZipCodeTable[State])</f>
        <v>CA</v>
      </c>
      <c r="N5395" t="s">
        <v>68</v>
      </c>
      <c r="O5395" t="s">
        <v>780</v>
      </c>
      <c r="P5395" t="s">
        <v>48</v>
      </c>
      <c r="Q5395" t="s">
        <v>55</v>
      </c>
      <c r="R5395" t="s">
        <v>4436</v>
      </c>
      <c r="S5395" s="5">
        <v>81.424000000000007</v>
      </c>
      <c r="T5395" s="5">
        <v>-4.0598933625366502</v>
      </c>
      <c r="U5395" s="6">
        <f>SuperStoreData[[#This Row],[Profit]]/SuperStoreData[[#This Row],[Sales]]</f>
        <v>-4.986113876174899E-2</v>
      </c>
    </row>
    <row r="5396" spans="1:21" x14ac:dyDescent="0.2">
      <c r="A5396">
        <v>7941</v>
      </c>
      <c r="B5396" t="s">
        <v>8337</v>
      </c>
      <c r="C5396" s="1">
        <v>42516</v>
      </c>
      <c r="D5396" s="1">
        <v>42519</v>
      </c>
      <c r="E5396" s="7">
        <f>SuperStoreData[[#This Row],[Ship Date]]-SuperStoreData[[#This Row],[Order Date]]</f>
        <v>3</v>
      </c>
      <c r="F5396" t="s">
        <v>18</v>
      </c>
      <c r="G5396" t="s">
        <v>3650</v>
      </c>
      <c r="H5396" t="s">
        <v>3651</v>
      </c>
      <c r="I5396" t="str">
        <f>PROPER(SuperStoreData[[#This Row],[Customer Name]])</f>
        <v>David Smith</v>
      </c>
      <c r="J5396" t="s">
        <v>82</v>
      </c>
      <c r="K5396">
        <v>92037</v>
      </c>
      <c r="L5396" t="str">
        <f>_xlfn.XLOOKUP(SuperStoreData[[#This Row],[Zip Code]],ZipCodeTable[Zip Code],ZipCodeTable[City])</f>
        <v>La Jolla</v>
      </c>
      <c r="M5396" t="str">
        <f>_xlfn.XLOOKUP(SuperStoreData[[#This Row],[Zip Code]],ZipCodeTable[Zip Code],ZipCodeTable[State])</f>
        <v>CA</v>
      </c>
      <c r="N5396" t="s">
        <v>68</v>
      </c>
      <c r="O5396" t="s">
        <v>780</v>
      </c>
      <c r="P5396" t="s">
        <v>48</v>
      </c>
      <c r="Q5396" t="s">
        <v>55</v>
      </c>
      <c r="R5396" t="s">
        <v>4436</v>
      </c>
      <c r="S5396" s="5">
        <v>81.424000000000007</v>
      </c>
      <c r="T5396" s="5">
        <v>-2.5991084269456999</v>
      </c>
      <c r="U5396" s="6">
        <f>SuperStoreData[[#This Row],[Profit]]/SuperStoreData[[#This Row],[Sales]]</f>
        <v>-3.1920667456102621E-2</v>
      </c>
    </row>
    <row r="5397" spans="1:21" x14ac:dyDescent="0.2">
      <c r="A5397">
        <v>7333</v>
      </c>
      <c r="B5397" t="s">
        <v>11036</v>
      </c>
      <c r="C5397" s="1">
        <v>42241</v>
      </c>
      <c r="D5397" s="1">
        <v>42245</v>
      </c>
      <c r="E5397" s="7">
        <f>SuperStoreData[[#This Row],[Ship Date]]-SuperStoreData[[#This Row],[Order Date]]</f>
        <v>4</v>
      </c>
      <c r="F5397" t="s">
        <v>29</v>
      </c>
      <c r="G5397" t="s">
        <v>734</v>
      </c>
      <c r="H5397" t="s">
        <v>735</v>
      </c>
      <c r="I5397" t="str">
        <f>PROPER(SuperStoreData[[#This Row],[Customer Name]])</f>
        <v>Shaun Chance</v>
      </c>
      <c r="J5397" t="s">
        <v>82</v>
      </c>
      <c r="K5397">
        <v>17602</v>
      </c>
      <c r="L5397" t="str">
        <f>_xlfn.XLOOKUP(SuperStoreData[[#This Row],[Zip Code]],ZipCodeTable[Zip Code],ZipCodeTable[City])</f>
        <v>Lancaster</v>
      </c>
      <c r="M5397" t="str">
        <f>_xlfn.XLOOKUP(SuperStoreData[[#This Row],[Zip Code]],ZipCodeTable[Zip Code],ZipCodeTable[State])</f>
        <v>PA</v>
      </c>
      <c r="N5397" t="s">
        <v>46</v>
      </c>
      <c r="O5397" t="s">
        <v>7204</v>
      </c>
      <c r="P5397" t="s">
        <v>25</v>
      </c>
      <c r="Q5397" t="s">
        <v>26</v>
      </c>
      <c r="R5397" t="s">
        <v>7205</v>
      </c>
      <c r="S5397" s="5">
        <v>81.438000000000002</v>
      </c>
      <c r="T5397" s="5">
        <v>21.223098793822199</v>
      </c>
      <c r="U5397" s="6">
        <f>SuperStoreData[[#This Row],[Profit]]/SuperStoreData[[#This Row],[Sales]]</f>
        <v>0.26060437134780079</v>
      </c>
    </row>
    <row r="5398" spans="1:21" x14ac:dyDescent="0.2">
      <c r="A5398">
        <v>6158</v>
      </c>
      <c r="B5398" t="s">
        <v>2793</v>
      </c>
      <c r="C5398" s="1">
        <v>42219</v>
      </c>
      <c r="D5398" s="1">
        <v>42224</v>
      </c>
      <c r="E5398" s="7">
        <f>SuperStoreData[[#This Row],[Ship Date]]-SuperStoreData[[#This Row],[Order Date]]</f>
        <v>5</v>
      </c>
      <c r="F5398" t="s">
        <v>129</v>
      </c>
      <c r="G5398" t="s">
        <v>2794</v>
      </c>
      <c r="H5398" t="s">
        <v>2799</v>
      </c>
      <c r="I5398" t="str">
        <f>PROPER(SuperStoreData[[#This Row],[Customer Name]])</f>
        <v>Alex Grayson</v>
      </c>
      <c r="J5398" t="s">
        <v>32</v>
      </c>
      <c r="K5398">
        <v>74133</v>
      </c>
      <c r="L5398" t="str">
        <f>_xlfn.XLOOKUP(SuperStoreData[[#This Row],[Zip Code]],ZipCodeTable[Zip Code],ZipCodeTable[City])</f>
        <v>Tulsa</v>
      </c>
      <c r="M5398" t="str">
        <f>_xlfn.XLOOKUP(SuperStoreData[[#This Row],[Zip Code]],ZipCodeTable[Zip Code],ZipCodeTable[State])</f>
        <v>OK</v>
      </c>
      <c r="N5398" t="s">
        <v>23</v>
      </c>
      <c r="O5398" t="s">
        <v>2800</v>
      </c>
      <c r="P5398" t="s">
        <v>25</v>
      </c>
      <c r="Q5398" t="s">
        <v>293</v>
      </c>
      <c r="R5398" t="s">
        <v>2801</v>
      </c>
      <c r="S5398" s="5">
        <v>81.540000000000006</v>
      </c>
      <c r="T5398" s="5">
        <v>15.3562420972273</v>
      </c>
      <c r="U5398" s="6">
        <f>SuperStoreData[[#This Row],[Profit]]/SuperStoreData[[#This Row],[Sales]]</f>
        <v>0.1883277176505678</v>
      </c>
    </row>
    <row r="5399" spans="1:21" x14ac:dyDescent="0.2">
      <c r="A5399">
        <v>3345</v>
      </c>
      <c r="B5399" t="s">
        <v>11171</v>
      </c>
      <c r="C5399" s="1">
        <v>42260</v>
      </c>
      <c r="D5399" s="1">
        <v>42260</v>
      </c>
      <c r="E5399" s="7">
        <f>SuperStoreData[[#This Row],[Ship Date]]-SuperStoreData[[#This Row],[Order Date]]</f>
        <v>0</v>
      </c>
      <c r="F5399" t="s">
        <v>129</v>
      </c>
      <c r="G5399" t="s">
        <v>1819</v>
      </c>
      <c r="H5399" t="s">
        <v>1820</v>
      </c>
      <c r="I5399" t="str">
        <f>PROPER(SuperStoreData[[#This Row],[Customer Name]])</f>
        <v>Ted Butterfield</v>
      </c>
      <c r="J5399" t="s">
        <v>32</v>
      </c>
      <c r="K5399">
        <v>2169</v>
      </c>
      <c r="L5399" t="str">
        <f>_xlfn.XLOOKUP(SuperStoreData[[#This Row],[Zip Code]],ZipCodeTable[Zip Code],ZipCodeTable[City])</f>
        <v>Quincy</v>
      </c>
      <c r="M5399" t="str">
        <f>_xlfn.XLOOKUP(SuperStoreData[[#This Row],[Zip Code]],ZipCodeTable[Zip Code],ZipCodeTable[State])</f>
        <v>MA</v>
      </c>
      <c r="N5399" t="s">
        <v>46</v>
      </c>
      <c r="O5399" t="s">
        <v>10200</v>
      </c>
      <c r="P5399" t="s">
        <v>25</v>
      </c>
      <c r="Q5399" t="s">
        <v>91</v>
      </c>
      <c r="R5399" t="s">
        <v>10201</v>
      </c>
      <c r="S5399" s="5">
        <v>81.540000000000006</v>
      </c>
      <c r="T5399" s="5">
        <v>-2.6750845245950599</v>
      </c>
      <c r="U5399" s="6">
        <f>SuperStoreData[[#This Row],[Profit]]/SuperStoreData[[#This Row],[Sales]]</f>
        <v>-3.2807021395573455E-2</v>
      </c>
    </row>
    <row r="5400" spans="1:21" x14ac:dyDescent="0.2">
      <c r="A5400">
        <v>4818</v>
      </c>
      <c r="B5400" t="s">
        <v>11071</v>
      </c>
      <c r="C5400" s="1">
        <v>42603</v>
      </c>
      <c r="D5400" s="1">
        <v>42608</v>
      </c>
      <c r="E5400" s="7">
        <f>SuperStoreData[[#This Row],[Ship Date]]-SuperStoreData[[#This Row],[Order Date]]</f>
        <v>5</v>
      </c>
      <c r="F5400" t="s">
        <v>29</v>
      </c>
      <c r="G5400" t="s">
        <v>5853</v>
      </c>
      <c r="H5400" t="s">
        <v>5854</v>
      </c>
      <c r="I5400" t="str">
        <f>PROPER(SuperStoreData[[#This Row],[Customer Name]])</f>
        <v>Maureen Gnade</v>
      </c>
      <c r="J5400" t="s">
        <v>32</v>
      </c>
      <c r="K5400">
        <v>19134</v>
      </c>
      <c r="L5400" t="str">
        <f>_xlfn.XLOOKUP(SuperStoreData[[#This Row],[Zip Code]],ZipCodeTable[Zip Code],ZipCodeTable[City])</f>
        <v>Philadelphia</v>
      </c>
      <c r="M5400" t="str">
        <f>_xlfn.XLOOKUP(SuperStoreData[[#This Row],[Zip Code]],ZipCodeTable[Zip Code],ZipCodeTable[State])</f>
        <v>PA</v>
      </c>
      <c r="N5400" t="s">
        <v>46</v>
      </c>
      <c r="O5400" t="s">
        <v>6610</v>
      </c>
      <c r="P5400" t="s">
        <v>25</v>
      </c>
      <c r="Q5400" t="s">
        <v>39</v>
      </c>
      <c r="R5400" t="s">
        <v>6611</v>
      </c>
      <c r="S5400" s="5">
        <v>81.552000000000007</v>
      </c>
      <c r="T5400" s="5">
        <v>9.1506546727330207</v>
      </c>
      <c r="U5400" s="6">
        <f>SuperStoreData[[#This Row],[Profit]]/SuperStoreData[[#This Row],[Sales]]</f>
        <v>0.11220637964406784</v>
      </c>
    </row>
    <row r="5401" spans="1:21" x14ac:dyDescent="0.2">
      <c r="A5401">
        <v>8211</v>
      </c>
      <c r="B5401" t="s">
        <v>5550</v>
      </c>
      <c r="C5401" s="1">
        <v>42862</v>
      </c>
      <c r="D5401" s="1">
        <v>42866</v>
      </c>
      <c r="E5401" s="7">
        <f>SuperStoreData[[#This Row],[Ship Date]]-SuperStoreData[[#This Row],[Order Date]]</f>
        <v>4</v>
      </c>
      <c r="F5401" t="s">
        <v>29</v>
      </c>
      <c r="G5401" t="s">
        <v>5551</v>
      </c>
      <c r="H5401" t="s">
        <v>5552</v>
      </c>
      <c r="I5401" t="str">
        <f>PROPER(SuperStoreData[[#This Row],[Customer Name]])</f>
        <v>Dario Medina</v>
      </c>
      <c r="J5401" t="s">
        <v>82</v>
      </c>
      <c r="K5401">
        <v>37211</v>
      </c>
      <c r="L5401" t="str">
        <f>_xlfn.XLOOKUP(SuperStoreData[[#This Row],[Zip Code]],ZipCodeTable[Zip Code],ZipCodeTable[City])</f>
        <v>Nashville</v>
      </c>
      <c r="M5401" t="str">
        <f>_xlfn.XLOOKUP(SuperStoreData[[#This Row],[Zip Code]],ZipCodeTable[Zip Code],ZipCodeTable[State])</f>
        <v>TN</v>
      </c>
      <c r="N5401" t="s">
        <v>85</v>
      </c>
      <c r="O5401" t="s">
        <v>3619</v>
      </c>
      <c r="P5401" t="s">
        <v>25</v>
      </c>
      <c r="Q5401" t="s">
        <v>39</v>
      </c>
      <c r="R5401" t="s">
        <v>3620</v>
      </c>
      <c r="S5401" s="5">
        <v>81.567999999999998</v>
      </c>
      <c r="T5401" s="5">
        <v>12.5540893385618</v>
      </c>
      <c r="U5401" s="6">
        <f>SuperStoreData[[#This Row],[Profit]]/SuperStoreData[[#This Row],[Sales]]</f>
        <v>0.15390949071402757</v>
      </c>
    </row>
    <row r="5402" spans="1:21" x14ac:dyDescent="0.2">
      <c r="A5402">
        <v>2963</v>
      </c>
      <c r="B5402" t="s">
        <v>8795</v>
      </c>
      <c r="C5402" s="1">
        <v>43133</v>
      </c>
      <c r="D5402" s="1">
        <v>43138</v>
      </c>
      <c r="E5402" s="7">
        <f>SuperStoreData[[#This Row],[Ship Date]]-SuperStoreData[[#This Row],[Order Date]]</f>
        <v>5</v>
      </c>
      <c r="F5402" t="s">
        <v>129</v>
      </c>
      <c r="G5402" t="s">
        <v>4833</v>
      </c>
      <c r="H5402" t="s">
        <v>4834</v>
      </c>
      <c r="I5402" t="str">
        <f>PROPER(SuperStoreData[[#This Row],[Customer Name]])</f>
        <v>Andy Yotov</v>
      </c>
      <c r="J5402" t="s">
        <v>82</v>
      </c>
      <c r="K5402">
        <v>92054</v>
      </c>
      <c r="L5402" t="str">
        <f>_xlfn.XLOOKUP(SuperStoreData[[#This Row],[Zip Code]],ZipCodeTable[Zip Code],ZipCodeTable[City])</f>
        <v>Oceanside</v>
      </c>
      <c r="M5402" t="str">
        <f>_xlfn.XLOOKUP(SuperStoreData[[#This Row],[Zip Code]],ZipCodeTable[Zip Code],ZipCodeTable[State])</f>
        <v>CA</v>
      </c>
      <c r="N5402" t="s">
        <v>68</v>
      </c>
      <c r="O5402" t="s">
        <v>2949</v>
      </c>
      <c r="P5402" t="s">
        <v>48</v>
      </c>
      <c r="Q5402" t="s">
        <v>55</v>
      </c>
      <c r="R5402" t="s">
        <v>2950</v>
      </c>
      <c r="S5402" s="5">
        <v>81.567999999999998</v>
      </c>
      <c r="T5402" s="5">
        <v>-2.5746222911338799</v>
      </c>
      <c r="U5402" s="6">
        <f>SuperStoreData[[#This Row],[Profit]]/SuperStoreData[[#This Row],[Sales]]</f>
        <v>-3.1564121850895938E-2</v>
      </c>
    </row>
    <row r="5403" spans="1:21" x14ac:dyDescent="0.2">
      <c r="A5403">
        <v>5893</v>
      </c>
      <c r="B5403" t="s">
        <v>10029</v>
      </c>
      <c r="C5403" s="1">
        <v>43353</v>
      </c>
      <c r="D5403" s="1">
        <v>43360</v>
      </c>
      <c r="E5403" s="7">
        <f>SuperStoreData[[#This Row],[Ship Date]]-SuperStoreData[[#This Row],[Order Date]]</f>
        <v>7</v>
      </c>
      <c r="F5403" t="s">
        <v>29</v>
      </c>
      <c r="G5403" t="s">
        <v>2062</v>
      </c>
      <c r="H5403" t="s">
        <v>3266</v>
      </c>
      <c r="I5403" t="str">
        <f>PROPER(SuperStoreData[[#This Row],[Customer Name]])</f>
        <v>Roger Demir</v>
      </c>
      <c r="J5403" t="s">
        <v>32</v>
      </c>
      <c r="K5403">
        <v>60610</v>
      </c>
      <c r="L5403" t="str">
        <f>_xlfn.XLOOKUP(SuperStoreData[[#This Row],[Zip Code]],ZipCodeTable[Zip Code],ZipCodeTable[City])</f>
        <v>Chicago</v>
      </c>
      <c r="M5403" t="str">
        <f>_xlfn.XLOOKUP(SuperStoreData[[#This Row],[Zip Code]],ZipCodeTable[Zip Code],ZipCodeTable[State])</f>
        <v>IL</v>
      </c>
      <c r="N5403" t="s">
        <v>23</v>
      </c>
      <c r="O5403" t="s">
        <v>744</v>
      </c>
      <c r="P5403" t="s">
        <v>76</v>
      </c>
      <c r="Q5403" t="s">
        <v>77</v>
      </c>
      <c r="R5403" t="s">
        <v>745</v>
      </c>
      <c r="S5403" s="5">
        <v>81.575999999999993</v>
      </c>
      <c r="T5403" s="5">
        <v>-0.14102640769236799</v>
      </c>
      <c r="U5403" s="6">
        <f>SuperStoreData[[#This Row],[Profit]]/SuperStoreData[[#This Row],[Sales]]</f>
        <v>-1.728773262875944E-3</v>
      </c>
    </row>
    <row r="5404" spans="1:21" x14ac:dyDescent="0.2">
      <c r="A5404">
        <v>9453</v>
      </c>
      <c r="B5404" t="s">
        <v>11357</v>
      </c>
      <c r="C5404" s="1">
        <v>43410</v>
      </c>
      <c r="D5404" s="1">
        <v>43416</v>
      </c>
      <c r="E5404" s="7">
        <f>SuperStoreData[[#This Row],[Ship Date]]-SuperStoreData[[#This Row],[Order Date]]</f>
        <v>6</v>
      </c>
      <c r="F5404" t="s">
        <v>29</v>
      </c>
      <c r="G5404" t="s">
        <v>2317</v>
      </c>
      <c r="H5404" t="s">
        <v>11136</v>
      </c>
      <c r="I5404" t="str">
        <f>PROPER(SuperStoreData[[#This Row],[Customer Name]])</f>
        <v>Roy Phan</v>
      </c>
      <c r="J5404" t="s">
        <v>82</v>
      </c>
      <c r="K5404">
        <v>90032</v>
      </c>
      <c r="L5404" t="str">
        <f>_xlfn.XLOOKUP(SuperStoreData[[#This Row],[Zip Code]],ZipCodeTable[Zip Code],ZipCodeTable[City])</f>
        <v>Los Angeles</v>
      </c>
      <c r="M5404" t="str">
        <f>_xlfn.XLOOKUP(SuperStoreData[[#This Row],[Zip Code]],ZipCodeTable[Zip Code],ZipCodeTable[State])</f>
        <v>CA</v>
      </c>
      <c r="N5404" t="s">
        <v>68</v>
      </c>
      <c r="O5404" t="s">
        <v>3734</v>
      </c>
      <c r="P5404" t="s">
        <v>25</v>
      </c>
      <c r="Q5404" t="s">
        <v>26</v>
      </c>
      <c r="R5404" t="s">
        <v>3735</v>
      </c>
      <c r="S5404" s="5">
        <v>81.792000000000002</v>
      </c>
      <c r="T5404" s="5">
        <v>9.1905035589837993</v>
      </c>
      <c r="U5404" s="6">
        <f>SuperStoreData[[#This Row],[Profit]]/SuperStoreData[[#This Row],[Sales]]</f>
        <v>0.1123643334187182</v>
      </c>
    </row>
    <row r="5405" spans="1:21" x14ac:dyDescent="0.2">
      <c r="A5405">
        <v>7982</v>
      </c>
      <c r="B5405" t="s">
        <v>6836</v>
      </c>
      <c r="C5405" s="1">
        <v>43140</v>
      </c>
      <c r="D5405" s="1">
        <v>43145</v>
      </c>
      <c r="E5405" s="7">
        <f>SuperStoreData[[#This Row],[Ship Date]]-SuperStoreData[[#This Row],[Order Date]]</f>
        <v>5</v>
      </c>
      <c r="F5405" t="s">
        <v>18</v>
      </c>
      <c r="G5405" t="s">
        <v>956</v>
      </c>
      <c r="H5405" t="s">
        <v>970</v>
      </c>
      <c r="I5405" t="str">
        <f>PROPER(SuperStoreData[[#This Row],[Customer Name]])</f>
        <v>Sandra Flanagan</v>
      </c>
      <c r="J5405" t="s">
        <v>32</v>
      </c>
      <c r="K5405">
        <v>7011</v>
      </c>
      <c r="L5405" t="str">
        <f>_xlfn.XLOOKUP(SuperStoreData[[#This Row],[Zip Code]],ZipCodeTable[Zip Code],ZipCodeTable[City])</f>
        <v>Clifton</v>
      </c>
      <c r="M5405" t="str">
        <f>_xlfn.XLOOKUP(SuperStoreData[[#This Row],[Zip Code]],ZipCodeTable[Zip Code],ZipCodeTable[State])</f>
        <v>NJ</v>
      </c>
      <c r="N5405" t="s">
        <v>46</v>
      </c>
      <c r="O5405" t="s">
        <v>1963</v>
      </c>
      <c r="P5405" t="s">
        <v>25</v>
      </c>
      <c r="Q5405" t="s">
        <v>39</v>
      </c>
      <c r="R5405" t="s">
        <v>1964</v>
      </c>
      <c r="S5405" s="5">
        <v>81.92</v>
      </c>
      <c r="T5405" s="5">
        <v>6.4160767742603397</v>
      </c>
      <c r="U5405" s="6">
        <f>SuperStoreData[[#This Row],[Profit]]/SuperStoreData[[#This Row],[Sales]]</f>
        <v>7.8321249685795166E-2</v>
      </c>
    </row>
    <row r="5406" spans="1:21" x14ac:dyDescent="0.2">
      <c r="A5406">
        <v>1189</v>
      </c>
      <c r="B5406" t="s">
        <v>10891</v>
      </c>
      <c r="C5406" s="1">
        <v>42633</v>
      </c>
      <c r="D5406" s="1">
        <v>42637</v>
      </c>
      <c r="E5406" s="7">
        <f>SuperStoreData[[#This Row],[Ship Date]]-SuperStoreData[[#This Row],[Order Date]]</f>
        <v>4</v>
      </c>
      <c r="F5406" t="s">
        <v>129</v>
      </c>
      <c r="G5406" t="s">
        <v>9863</v>
      </c>
      <c r="H5406" t="s">
        <v>9864</v>
      </c>
      <c r="I5406" t="str">
        <f>PROPER(SuperStoreData[[#This Row],[Customer Name]])</f>
        <v>Bradley Talbott</v>
      </c>
      <c r="J5406" t="s">
        <v>21</v>
      </c>
      <c r="K5406">
        <v>90036</v>
      </c>
      <c r="L5406" t="str">
        <f>_xlfn.XLOOKUP(SuperStoreData[[#This Row],[Zip Code]],ZipCodeTable[Zip Code],ZipCodeTable[City])</f>
        <v>Los Angeles</v>
      </c>
      <c r="M5406" t="str">
        <f>_xlfn.XLOOKUP(SuperStoreData[[#This Row],[Zip Code]],ZipCodeTable[Zip Code],ZipCodeTable[State])</f>
        <v>CA</v>
      </c>
      <c r="N5406" t="s">
        <v>68</v>
      </c>
      <c r="O5406" t="s">
        <v>1963</v>
      </c>
      <c r="P5406" t="s">
        <v>25</v>
      </c>
      <c r="Q5406" t="s">
        <v>39</v>
      </c>
      <c r="R5406" t="s">
        <v>1964</v>
      </c>
      <c r="S5406" s="5">
        <v>81.92</v>
      </c>
      <c r="T5406" s="5">
        <v>2.38018509611413</v>
      </c>
      <c r="U5406" s="6">
        <f>SuperStoreData[[#This Row],[Profit]]/SuperStoreData[[#This Row],[Sales]]</f>
        <v>2.9054993849049436E-2</v>
      </c>
    </row>
    <row r="5407" spans="1:21" x14ac:dyDescent="0.2">
      <c r="A5407">
        <v>4185</v>
      </c>
      <c r="B5407" t="s">
        <v>4665</v>
      </c>
      <c r="C5407" s="1">
        <v>42638</v>
      </c>
      <c r="D5407" s="1">
        <v>42641</v>
      </c>
      <c r="E5407" s="7">
        <f>SuperStoreData[[#This Row],[Ship Date]]-SuperStoreData[[#This Row],[Order Date]]</f>
        <v>3</v>
      </c>
      <c r="F5407" t="s">
        <v>18</v>
      </c>
      <c r="G5407" t="s">
        <v>2931</v>
      </c>
      <c r="H5407" t="s">
        <v>2932</v>
      </c>
      <c r="I5407" t="str">
        <f>PROPER(SuperStoreData[[#This Row],[Customer Name]])</f>
        <v>Aleksandra Gannaway</v>
      </c>
      <c r="J5407" t="s">
        <v>82</v>
      </c>
      <c r="K5407">
        <v>2038</v>
      </c>
      <c r="L5407" t="str">
        <f>_xlfn.XLOOKUP(SuperStoreData[[#This Row],[Zip Code]],ZipCodeTable[Zip Code],ZipCodeTable[City])</f>
        <v>Franklin</v>
      </c>
      <c r="M5407" t="str">
        <f>_xlfn.XLOOKUP(SuperStoreData[[#This Row],[Zip Code]],ZipCodeTable[Zip Code],ZipCodeTable[State])</f>
        <v>MA</v>
      </c>
      <c r="N5407" t="s">
        <v>46</v>
      </c>
      <c r="O5407" t="s">
        <v>4666</v>
      </c>
      <c r="P5407" t="s">
        <v>48</v>
      </c>
      <c r="Q5407" t="s">
        <v>166</v>
      </c>
      <c r="R5407" t="s">
        <v>4667</v>
      </c>
      <c r="S5407" s="5">
        <v>81.94</v>
      </c>
      <c r="T5407" s="5">
        <v>11.3341124901443</v>
      </c>
      <c r="U5407" s="6">
        <f>SuperStoreData[[#This Row],[Profit]]/SuperStoreData[[#This Row],[Sales]]</f>
        <v>0.13832209531540518</v>
      </c>
    </row>
    <row r="5408" spans="1:21" x14ac:dyDescent="0.2">
      <c r="A5408">
        <v>4512</v>
      </c>
      <c r="B5408" t="s">
        <v>6956</v>
      </c>
      <c r="C5408" s="1">
        <v>42339</v>
      </c>
      <c r="D5408" s="1">
        <v>42345</v>
      </c>
      <c r="E5408" s="7">
        <f>SuperStoreData[[#This Row],[Ship Date]]-SuperStoreData[[#This Row],[Order Date]]</f>
        <v>6</v>
      </c>
      <c r="F5408" t="s">
        <v>29</v>
      </c>
      <c r="G5408" t="s">
        <v>2129</v>
      </c>
      <c r="H5408" t="s">
        <v>2130</v>
      </c>
      <c r="I5408" t="str">
        <f>PROPER(SuperStoreData[[#This Row],[Customer Name]])</f>
        <v>Kalyca Meade</v>
      </c>
      <c r="J5408" t="s">
        <v>82</v>
      </c>
      <c r="K5408">
        <v>65807</v>
      </c>
      <c r="L5408" t="str">
        <f>_xlfn.XLOOKUP(SuperStoreData[[#This Row],[Zip Code]],ZipCodeTable[Zip Code],ZipCodeTable[City])</f>
        <v>Springfield</v>
      </c>
      <c r="M5408" t="str">
        <f>_xlfn.XLOOKUP(SuperStoreData[[#This Row],[Zip Code]],ZipCodeTable[Zip Code],ZipCodeTable[State])</f>
        <v>MO</v>
      </c>
      <c r="N5408" t="s">
        <v>23</v>
      </c>
      <c r="O5408" t="s">
        <v>4397</v>
      </c>
      <c r="P5408" t="s">
        <v>25</v>
      </c>
      <c r="Q5408" t="s">
        <v>26</v>
      </c>
      <c r="R5408" t="s">
        <v>4398</v>
      </c>
      <c r="S5408" s="5">
        <v>81.96</v>
      </c>
      <c r="T5408" s="5">
        <v>-2.7841301181684002</v>
      </c>
      <c r="U5408" s="6">
        <f>SuperStoreData[[#This Row],[Profit]]/SuperStoreData[[#This Row],[Sales]]</f>
        <v>-3.3969376746808201E-2</v>
      </c>
    </row>
    <row r="5409" spans="1:21" x14ac:dyDescent="0.2">
      <c r="A5409">
        <v>5364</v>
      </c>
      <c r="B5409" t="s">
        <v>11554</v>
      </c>
      <c r="C5409" s="1">
        <v>42632</v>
      </c>
      <c r="D5409" s="1">
        <v>42637</v>
      </c>
      <c r="E5409" s="7">
        <f>SuperStoreData[[#This Row],[Ship Date]]-SuperStoreData[[#This Row],[Order Date]]</f>
        <v>5</v>
      </c>
      <c r="F5409" t="s">
        <v>29</v>
      </c>
      <c r="G5409" t="s">
        <v>9760</v>
      </c>
      <c r="H5409" t="s">
        <v>9761</v>
      </c>
      <c r="I5409" t="str">
        <f>PROPER(SuperStoreData[[#This Row],[Customer Name]])</f>
        <v>Carlos Daly</v>
      </c>
      <c r="J5409" t="s">
        <v>32</v>
      </c>
      <c r="K5409">
        <v>67212</v>
      </c>
      <c r="L5409" t="str">
        <f>_xlfn.XLOOKUP(SuperStoreData[[#This Row],[Zip Code]],ZipCodeTable[Zip Code],ZipCodeTable[City])</f>
        <v>Wichita</v>
      </c>
      <c r="M5409" t="str">
        <f>_xlfn.XLOOKUP(SuperStoreData[[#This Row],[Zip Code]],ZipCodeTable[Zip Code],ZipCodeTable[State])</f>
        <v>KS</v>
      </c>
      <c r="N5409" t="s">
        <v>23</v>
      </c>
      <c r="O5409" t="s">
        <v>1620</v>
      </c>
      <c r="P5409" t="s">
        <v>25</v>
      </c>
      <c r="Q5409" t="s">
        <v>39</v>
      </c>
      <c r="R5409" t="s">
        <v>1621</v>
      </c>
      <c r="S5409" s="5">
        <v>81.96</v>
      </c>
      <c r="T5409" s="5">
        <v>26.256862196266798</v>
      </c>
      <c r="U5409" s="6">
        <f>SuperStoreData[[#This Row],[Profit]]/SuperStoreData[[#This Row],[Sales]]</f>
        <v>0.32036191064259151</v>
      </c>
    </row>
    <row r="5410" spans="1:21" x14ac:dyDescent="0.2">
      <c r="A5410">
        <v>6759</v>
      </c>
      <c r="B5410" t="s">
        <v>8484</v>
      </c>
      <c r="C5410" s="1">
        <v>42315</v>
      </c>
      <c r="D5410" s="1">
        <v>42320</v>
      </c>
      <c r="E5410" s="7">
        <f>SuperStoreData[[#This Row],[Ship Date]]-SuperStoreData[[#This Row],[Order Date]]</f>
        <v>5</v>
      </c>
      <c r="F5410" t="s">
        <v>29</v>
      </c>
      <c r="G5410" t="s">
        <v>8485</v>
      </c>
      <c r="H5410" t="s">
        <v>8486</v>
      </c>
      <c r="I5410" t="str">
        <f>PROPER(SuperStoreData[[#This Row],[Customer Name]])</f>
        <v>Theresa Coyne</v>
      </c>
      <c r="J5410" t="s">
        <v>82</v>
      </c>
      <c r="K5410">
        <v>8701</v>
      </c>
      <c r="L5410" t="str">
        <f>_xlfn.XLOOKUP(SuperStoreData[[#This Row],[Zip Code]],ZipCodeTable[Zip Code],ZipCodeTable[City])</f>
        <v>Lakewood</v>
      </c>
      <c r="M5410" t="str">
        <f>_xlfn.XLOOKUP(SuperStoreData[[#This Row],[Zip Code]],ZipCodeTable[Zip Code],ZipCodeTable[State])</f>
        <v>NJ</v>
      </c>
      <c r="N5410" t="s">
        <v>46</v>
      </c>
      <c r="O5410" t="s">
        <v>5257</v>
      </c>
      <c r="P5410" t="s">
        <v>25</v>
      </c>
      <c r="Q5410" t="s">
        <v>61</v>
      </c>
      <c r="R5410" t="s">
        <v>5258</v>
      </c>
      <c r="S5410" s="5">
        <v>81.96</v>
      </c>
      <c r="T5410" s="5">
        <v>18.874360375617101</v>
      </c>
      <c r="U5410" s="6">
        <f>SuperStoreData[[#This Row],[Profit]]/SuperStoreData[[#This Row],[Sales]]</f>
        <v>0.23028746187917401</v>
      </c>
    </row>
    <row r="5411" spans="1:21" x14ac:dyDescent="0.2">
      <c r="A5411">
        <v>7863</v>
      </c>
      <c r="B5411" t="s">
        <v>7619</v>
      </c>
      <c r="C5411" s="1">
        <v>42211</v>
      </c>
      <c r="D5411" s="1">
        <v>42218</v>
      </c>
      <c r="E5411" s="7">
        <f>SuperStoreData[[#This Row],[Ship Date]]-SuperStoreData[[#This Row],[Order Date]]</f>
        <v>7</v>
      </c>
      <c r="F5411" t="s">
        <v>29</v>
      </c>
      <c r="G5411" t="s">
        <v>7065</v>
      </c>
      <c r="H5411" t="s">
        <v>7621</v>
      </c>
      <c r="I5411" t="str">
        <f>PROPER(SuperStoreData[[#This Row],[Customer Name]])</f>
        <v>Kelly Andreada</v>
      </c>
      <c r="J5411" t="s">
        <v>32</v>
      </c>
      <c r="K5411">
        <v>98103</v>
      </c>
      <c r="L5411" t="str">
        <f>_xlfn.XLOOKUP(SuperStoreData[[#This Row],[Zip Code]],ZipCodeTable[Zip Code],ZipCodeTable[City])</f>
        <v>Seattle</v>
      </c>
      <c r="M5411" t="str">
        <f>_xlfn.XLOOKUP(SuperStoreData[[#This Row],[Zip Code]],ZipCodeTable[Zip Code],ZipCodeTable[State])</f>
        <v>WA</v>
      </c>
      <c r="N5411" t="s">
        <v>68</v>
      </c>
      <c r="O5411" t="s">
        <v>5257</v>
      </c>
      <c r="P5411" t="s">
        <v>25</v>
      </c>
      <c r="Q5411" t="s">
        <v>61</v>
      </c>
      <c r="R5411" t="s">
        <v>5258</v>
      </c>
      <c r="S5411" s="5">
        <v>81.96</v>
      </c>
      <c r="T5411" s="5">
        <v>0.94938916067953105</v>
      </c>
      <c r="U5411" s="6">
        <f>SuperStoreData[[#This Row],[Profit]]/SuperStoreData[[#This Row],[Sales]]</f>
        <v>1.1583567114196329E-2</v>
      </c>
    </row>
    <row r="5412" spans="1:21" x14ac:dyDescent="0.2">
      <c r="A5412">
        <v>9763</v>
      </c>
      <c r="B5412" t="s">
        <v>8064</v>
      </c>
      <c r="C5412" s="1">
        <v>42238</v>
      </c>
      <c r="D5412" s="1">
        <v>42241</v>
      </c>
      <c r="E5412" s="7">
        <f>SuperStoreData[[#This Row],[Ship Date]]-SuperStoreData[[#This Row],[Order Date]]</f>
        <v>3</v>
      </c>
      <c r="F5412" t="s">
        <v>29</v>
      </c>
      <c r="G5412" t="s">
        <v>3614</v>
      </c>
      <c r="H5412" t="s">
        <v>3615</v>
      </c>
      <c r="I5412" t="str">
        <f>PROPER(SuperStoreData[[#This Row],[Customer Name]])</f>
        <v>Marina Lichtenstein</v>
      </c>
      <c r="J5412" t="s">
        <v>82</v>
      </c>
      <c r="K5412">
        <v>98103</v>
      </c>
      <c r="L5412" t="str">
        <f>_xlfn.XLOOKUP(SuperStoreData[[#This Row],[Zip Code]],ZipCodeTable[Zip Code],ZipCodeTable[City])</f>
        <v>Seattle</v>
      </c>
      <c r="M5412" t="str">
        <f>_xlfn.XLOOKUP(SuperStoreData[[#This Row],[Zip Code]],ZipCodeTable[Zip Code],ZipCodeTable[State])</f>
        <v>WA</v>
      </c>
      <c r="N5412" t="s">
        <v>68</v>
      </c>
      <c r="O5412" t="s">
        <v>1620</v>
      </c>
      <c r="P5412" t="s">
        <v>25</v>
      </c>
      <c r="Q5412" t="s">
        <v>39</v>
      </c>
      <c r="R5412" t="s">
        <v>1621</v>
      </c>
      <c r="S5412" s="5">
        <v>81.96</v>
      </c>
      <c r="T5412" s="5">
        <v>1.48054213556129</v>
      </c>
      <c r="U5412" s="6">
        <f>SuperStoreData[[#This Row],[Profit]]/SuperStoreData[[#This Row],[Sales]]</f>
        <v>1.8064203703773672E-2</v>
      </c>
    </row>
    <row r="5413" spans="1:21" x14ac:dyDescent="0.2">
      <c r="A5413">
        <v>5968</v>
      </c>
      <c r="B5413" t="s">
        <v>8357</v>
      </c>
      <c r="C5413" s="1">
        <v>43052</v>
      </c>
      <c r="D5413" s="1">
        <v>43057</v>
      </c>
      <c r="E5413" s="7">
        <f>SuperStoreData[[#This Row],[Ship Date]]-SuperStoreData[[#This Row],[Order Date]]</f>
        <v>5</v>
      </c>
      <c r="F5413" t="s">
        <v>18</v>
      </c>
      <c r="G5413" t="s">
        <v>1840</v>
      </c>
      <c r="H5413" t="s">
        <v>1844</v>
      </c>
      <c r="I5413" t="str">
        <f>PROPER(SuperStoreData[[#This Row],[Customer Name]])</f>
        <v>Bill Eplett</v>
      </c>
      <c r="J5413" t="s">
        <v>21</v>
      </c>
      <c r="K5413">
        <v>10009</v>
      </c>
      <c r="L5413" t="str">
        <f>_xlfn.XLOOKUP(SuperStoreData[[#This Row],[Zip Code]],ZipCodeTable[Zip Code],ZipCodeTable[City])</f>
        <v>New York</v>
      </c>
      <c r="M5413" t="str">
        <f>_xlfn.XLOOKUP(SuperStoreData[[#This Row],[Zip Code]],ZipCodeTable[Zip Code],ZipCodeTable[State])</f>
        <v>NY</v>
      </c>
      <c r="N5413" t="s">
        <v>46</v>
      </c>
      <c r="O5413" t="s">
        <v>959</v>
      </c>
      <c r="P5413" t="s">
        <v>25</v>
      </c>
      <c r="Q5413" t="s">
        <v>91</v>
      </c>
      <c r="R5413" t="s">
        <v>960</v>
      </c>
      <c r="S5413" s="5">
        <v>81.98</v>
      </c>
      <c r="T5413" s="5">
        <v>25.845963074891301</v>
      </c>
      <c r="U5413" s="6">
        <f>SuperStoreData[[#This Row],[Profit]]/SuperStoreData[[#This Row],[Sales]]</f>
        <v>0.31527156714919857</v>
      </c>
    </row>
    <row r="5414" spans="1:21" x14ac:dyDescent="0.2">
      <c r="A5414">
        <v>8617</v>
      </c>
      <c r="B5414" t="s">
        <v>6857</v>
      </c>
      <c r="C5414" s="1">
        <v>43077</v>
      </c>
      <c r="D5414" s="1">
        <v>43081</v>
      </c>
      <c r="E5414" s="7">
        <f>SuperStoreData[[#This Row],[Ship Date]]-SuperStoreData[[#This Row],[Order Date]]</f>
        <v>4</v>
      </c>
      <c r="F5414" t="s">
        <v>29</v>
      </c>
      <c r="G5414" t="s">
        <v>1522</v>
      </c>
      <c r="H5414" t="s">
        <v>6863</v>
      </c>
      <c r="I5414" t="str">
        <f>PROPER(SuperStoreData[[#This Row],[Customer Name]])</f>
        <v>Bryan Davis</v>
      </c>
      <c r="J5414" t="s">
        <v>32</v>
      </c>
      <c r="K5414">
        <v>98026</v>
      </c>
      <c r="L5414" t="str">
        <f>_xlfn.XLOOKUP(SuperStoreData[[#This Row],[Zip Code]],ZipCodeTable[Zip Code],ZipCodeTable[City])</f>
        <v>Edmonds</v>
      </c>
      <c r="M5414" t="str">
        <f>_xlfn.XLOOKUP(SuperStoreData[[#This Row],[Zip Code]],ZipCodeTable[Zip Code],ZipCodeTable[State])</f>
        <v>WA</v>
      </c>
      <c r="N5414" t="s">
        <v>68</v>
      </c>
      <c r="O5414" t="s">
        <v>5278</v>
      </c>
      <c r="P5414" t="s">
        <v>25</v>
      </c>
      <c r="Q5414" t="s">
        <v>91</v>
      </c>
      <c r="R5414" t="s">
        <v>5279</v>
      </c>
      <c r="S5414" s="5">
        <v>81.98</v>
      </c>
      <c r="T5414" s="5">
        <v>8.5555838310628101</v>
      </c>
      <c r="U5414" s="6">
        <f>SuperStoreData[[#This Row],[Profit]]/SuperStoreData[[#This Row],[Sales]]</f>
        <v>0.10436184229156879</v>
      </c>
    </row>
    <row r="5415" spans="1:21" x14ac:dyDescent="0.2">
      <c r="A5415">
        <v>5229</v>
      </c>
      <c r="B5415" t="s">
        <v>11040</v>
      </c>
      <c r="C5415" s="1">
        <v>42469</v>
      </c>
      <c r="D5415" s="1">
        <v>42474</v>
      </c>
      <c r="E5415" s="7">
        <f>SuperStoreData[[#This Row],[Ship Date]]-SuperStoreData[[#This Row],[Order Date]]</f>
        <v>5</v>
      </c>
      <c r="F5415" t="s">
        <v>29</v>
      </c>
      <c r="G5415" t="s">
        <v>5076</v>
      </c>
      <c r="H5415" t="s">
        <v>7041</v>
      </c>
      <c r="I5415" t="str">
        <f>PROPER(SuperStoreData[[#This Row],[Customer Name]])</f>
        <v>Lindsay Shagiari</v>
      </c>
      <c r="J5415" t="s">
        <v>21</v>
      </c>
      <c r="K5415">
        <v>94109</v>
      </c>
      <c r="L5415" t="str">
        <f>_xlfn.XLOOKUP(SuperStoreData[[#This Row],[Zip Code]],ZipCodeTable[Zip Code],ZipCodeTable[City])</f>
        <v>San Francisco</v>
      </c>
      <c r="M5415" t="str">
        <f>_xlfn.XLOOKUP(SuperStoreData[[#This Row],[Zip Code]],ZipCodeTable[Zip Code],ZipCodeTable[State])</f>
        <v>CA</v>
      </c>
      <c r="N5415" t="s">
        <v>68</v>
      </c>
      <c r="O5415" t="s">
        <v>959</v>
      </c>
      <c r="P5415" t="s">
        <v>25</v>
      </c>
      <c r="Q5415" t="s">
        <v>91</v>
      </c>
      <c r="R5415" t="s">
        <v>960</v>
      </c>
      <c r="S5415" s="5">
        <v>81.98</v>
      </c>
      <c r="T5415" s="5">
        <v>14.813092275307399</v>
      </c>
      <c r="U5415" s="6">
        <f>SuperStoreData[[#This Row],[Profit]]/SuperStoreData[[#This Row],[Sales]]</f>
        <v>0.18069153787884115</v>
      </c>
    </row>
    <row r="5416" spans="1:21" x14ac:dyDescent="0.2">
      <c r="A5416">
        <v>3314</v>
      </c>
      <c r="B5416" t="s">
        <v>11186</v>
      </c>
      <c r="C5416" s="1">
        <v>42912</v>
      </c>
      <c r="D5416" s="1">
        <v>42912</v>
      </c>
      <c r="E5416" s="7">
        <f>SuperStoreData[[#This Row],[Ship Date]]-SuperStoreData[[#This Row],[Order Date]]</f>
        <v>0</v>
      </c>
      <c r="F5416" t="s">
        <v>29</v>
      </c>
      <c r="G5416" t="s">
        <v>6321</v>
      </c>
      <c r="H5416" t="s">
        <v>6322</v>
      </c>
      <c r="I5416" t="str">
        <f>PROPER(SuperStoreData[[#This Row],[Customer Name]])</f>
        <v>Thea Hendricks</v>
      </c>
      <c r="J5416" t="s">
        <v>32</v>
      </c>
      <c r="K5416">
        <v>92037</v>
      </c>
      <c r="L5416" t="str">
        <f>_xlfn.XLOOKUP(SuperStoreData[[#This Row],[Zip Code]],ZipCodeTable[Zip Code],ZipCodeTable[City])</f>
        <v>La Jolla</v>
      </c>
      <c r="M5416" t="str">
        <f>_xlfn.XLOOKUP(SuperStoreData[[#This Row],[Zip Code]],ZipCodeTable[Zip Code],ZipCodeTable[State])</f>
        <v>CA</v>
      </c>
      <c r="N5416" t="s">
        <v>68</v>
      </c>
      <c r="O5416" t="s">
        <v>8527</v>
      </c>
      <c r="P5416" t="s">
        <v>25</v>
      </c>
      <c r="Q5416" t="s">
        <v>91</v>
      </c>
      <c r="R5416" t="s">
        <v>8528</v>
      </c>
      <c r="S5416" s="5">
        <v>81.98</v>
      </c>
      <c r="T5416" s="5">
        <v>12.809896229624201</v>
      </c>
      <c r="U5416" s="6">
        <f>SuperStoreData[[#This Row],[Profit]]/SuperStoreData[[#This Row],[Sales]]</f>
        <v>0.15625635800956575</v>
      </c>
    </row>
    <row r="5417" spans="1:21" x14ac:dyDescent="0.2">
      <c r="A5417">
        <v>6445</v>
      </c>
      <c r="B5417" t="s">
        <v>7934</v>
      </c>
      <c r="C5417" s="1">
        <v>42690</v>
      </c>
      <c r="D5417" s="1">
        <v>42694</v>
      </c>
      <c r="E5417" s="7">
        <f>SuperStoreData[[#This Row],[Ship Date]]-SuperStoreData[[#This Row],[Order Date]]</f>
        <v>4</v>
      </c>
      <c r="F5417" t="s">
        <v>29</v>
      </c>
      <c r="G5417" t="s">
        <v>5216</v>
      </c>
      <c r="H5417" t="s">
        <v>7937</v>
      </c>
      <c r="I5417" t="str">
        <f>PROPER(SuperStoreData[[#This Row],[Customer Name]])</f>
        <v>Bart Watters</v>
      </c>
      <c r="J5417" t="s">
        <v>82</v>
      </c>
      <c r="K5417">
        <v>10024</v>
      </c>
      <c r="L5417" t="str">
        <f>_xlfn.XLOOKUP(SuperStoreData[[#This Row],[Zip Code]],ZipCodeTable[Zip Code],ZipCodeTable[City])</f>
        <v>New York</v>
      </c>
      <c r="M5417" t="str">
        <f>_xlfn.XLOOKUP(SuperStoreData[[#This Row],[Zip Code]],ZipCodeTable[Zip Code],ZipCodeTable[State])</f>
        <v>NY</v>
      </c>
      <c r="N5417" t="s">
        <v>46</v>
      </c>
      <c r="O5417" t="s">
        <v>6136</v>
      </c>
      <c r="P5417" t="s">
        <v>48</v>
      </c>
      <c r="Q5417" t="s">
        <v>49</v>
      </c>
      <c r="R5417" t="s">
        <v>6137</v>
      </c>
      <c r="S5417" s="5">
        <v>82.26</v>
      </c>
      <c r="T5417" s="5">
        <v>13.293306496949601</v>
      </c>
      <c r="U5417" s="6">
        <f>SuperStoreData[[#This Row],[Profit]]/SuperStoreData[[#This Row],[Sales]]</f>
        <v>0.16160110013310966</v>
      </c>
    </row>
    <row r="5418" spans="1:21" x14ac:dyDescent="0.2">
      <c r="A5418">
        <v>8373</v>
      </c>
      <c r="B5418" t="s">
        <v>10634</v>
      </c>
      <c r="C5418" s="1">
        <v>42365</v>
      </c>
      <c r="D5418" s="1">
        <v>42369</v>
      </c>
      <c r="E5418" s="7">
        <f>SuperStoreData[[#This Row],[Ship Date]]-SuperStoreData[[#This Row],[Order Date]]</f>
        <v>4</v>
      </c>
      <c r="F5418" t="s">
        <v>29</v>
      </c>
      <c r="G5418" t="s">
        <v>9043</v>
      </c>
      <c r="H5418" t="s">
        <v>9044</v>
      </c>
      <c r="I5418" t="str">
        <f>PROPER(SuperStoreData[[#This Row],[Customer Name]])</f>
        <v>Steve Carroll</v>
      </c>
      <c r="J5418" t="s">
        <v>21</v>
      </c>
      <c r="K5418">
        <v>98105</v>
      </c>
      <c r="L5418" t="str">
        <f>_xlfn.XLOOKUP(SuperStoreData[[#This Row],[Zip Code]],ZipCodeTable[Zip Code],ZipCodeTable[City])</f>
        <v>Seattle</v>
      </c>
      <c r="M5418" t="str">
        <f>_xlfn.XLOOKUP(SuperStoreData[[#This Row],[Zip Code]],ZipCodeTable[Zip Code],ZipCodeTable[State])</f>
        <v>WA</v>
      </c>
      <c r="N5418" t="s">
        <v>68</v>
      </c>
      <c r="O5418" t="s">
        <v>6136</v>
      </c>
      <c r="P5418" t="s">
        <v>48</v>
      </c>
      <c r="Q5418" t="s">
        <v>49</v>
      </c>
      <c r="R5418" t="s">
        <v>6137</v>
      </c>
      <c r="S5418" s="5">
        <v>82.26</v>
      </c>
      <c r="T5418" s="5">
        <v>6.1892191474967602</v>
      </c>
      <c r="U5418" s="6">
        <f>SuperStoreData[[#This Row],[Profit]]/SuperStoreData[[#This Row],[Sales]]</f>
        <v>7.523971732916071E-2</v>
      </c>
    </row>
    <row r="5419" spans="1:21" x14ac:dyDescent="0.2">
      <c r="A5419">
        <v>1056</v>
      </c>
      <c r="B5419" t="s">
        <v>3411</v>
      </c>
      <c r="C5419" s="1">
        <v>42731</v>
      </c>
      <c r="D5419" s="1">
        <v>42735</v>
      </c>
      <c r="E5419" s="7">
        <f>SuperStoreData[[#This Row],[Ship Date]]-SuperStoreData[[#This Row],[Order Date]]</f>
        <v>4</v>
      </c>
      <c r="F5419" t="s">
        <v>29</v>
      </c>
      <c r="G5419" t="s">
        <v>2575</v>
      </c>
      <c r="H5419" t="s">
        <v>2576</v>
      </c>
      <c r="I5419" t="str">
        <f>PROPER(SuperStoreData[[#This Row],[Customer Name]])</f>
        <v>Nicole Fjeld</v>
      </c>
      <c r="J5419" t="s">
        <v>21</v>
      </c>
      <c r="K5419">
        <v>10009</v>
      </c>
      <c r="L5419" t="str">
        <f>_xlfn.XLOOKUP(SuperStoreData[[#This Row],[Zip Code]],ZipCodeTable[Zip Code],ZipCodeTable[City])</f>
        <v>New York</v>
      </c>
      <c r="M5419" t="str">
        <f>_xlfn.XLOOKUP(SuperStoreData[[#This Row],[Zip Code]],ZipCodeTable[Zip Code],ZipCodeTable[State])</f>
        <v>NY</v>
      </c>
      <c r="N5419" t="s">
        <v>46</v>
      </c>
      <c r="O5419" t="s">
        <v>602</v>
      </c>
      <c r="P5419" t="s">
        <v>25</v>
      </c>
      <c r="Q5419" t="s">
        <v>26</v>
      </c>
      <c r="R5419" t="s">
        <v>603</v>
      </c>
      <c r="S5419" s="5">
        <v>82.343999999999994</v>
      </c>
      <c r="T5419" s="5">
        <v>13.086999413589</v>
      </c>
      <c r="U5419" s="6">
        <f>SuperStoreData[[#This Row],[Profit]]/SuperStoreData[[#This Row],[Sales]]</f>
        <v>0.1589308196540003</v>
      </c>
    </row>
    <row r="5420" spans="1:21" x14ac:dyDescent="0.2">
      <c r="A5420">
        <v>256</v>
      </c>
      <c r="B5420" t="s">
        <v>11393</v>
      </c>
      <c r="C5420" s="1">
        <v>42644</v>
      </c>
      <c r="D5420" s="1">
        <v>42648</v>
      </c>
      <c r="E5420" s="7">
        <f>SuperStoreData[[#This Row],[Ship Date]]-SuperStoreData[[#This Row],[Order Date]]</f>
        <v>4</v>
      </c>
      <c r="F5420" t="s">
        <v>29</v>
      </c>
      <c r="G5420" t="s">
        <v>8185</v>
      </c>
      <c r="H5420" t="s">
        <v>10503</v>
      </c>
      <c r="I5420" t="str">
        <f>PROPER(SuperStoreData[[#This Row],[Customer Name]])</f>
        <v>Dan Reichenbach</v>
      </c>
      <c r="J5420" t="s">
        <v>82</v>
      </c>
      <c r="K5420">
        <v>60623</v>
      </c>
      <c r="L5420" t="str">
        <f>_xlfn.XLOOKUP(SuperStoreData[[#This Row],[Zip Code]],ZipCodeTable[Zip Code],ZipCodeTable[City])</f>
        <v>Chicago</v>
      </c>
      <c r="M5420" t="str">
        <f>_xlfn.XLOOKUP(SuperStoreData[[#This Row],[Zip Code]],ZipCodeTable[Zip Code],ZipCodeTable[State])</f>
        <v>IL</v>
      </c>
      <c r="N5420" t="s">
        <v>23</v>
      </c>
      <c r="O5420" t="s">
        <v>4055</v>
      </c>
      <c r="P5420" t="s">
        <v>25</v>
      </c>
      <c r="Q5420" t="s">
        <v>61</v>
      </c>
      <c r="R5420" t="s">
        <v>4056</v>
      </c>
      <c r="S5420" s="5">
        <v>82.367999999999995</v>
      </c>
      <c r="T5420" s="5">
        <v>11.179746935429099</v>
      </c>
      <c r="U5420" s="6">
        <f>SuperStoreData[[#This Row],[Profit]]/SuperStoreData[[#This Row],[Sales]]</f>
        <v>0.13572925086719478</v>
      </c>
    </row>
    <row r="5421" spans="1:21" x14ac:dyDescent="0.2">
      <c r="A5421">
        <v>3772</v>
      </c>
      <c r="B5421" t="s">
        <v>7456</v>
      </c>
      <c r="C5421" s="1">
        <v>42560</v>
      </c>
      <c r="D5421" s="1">
        <v>42565</v>
      </c>
      <c r="E5421" s="7">
        <f>SuperStoreData[[#This Row],[Ship Date]]-SuperStoreData[[#This Row],[Order Date]]</f>
        <v>5</v>
      </c>
      <c r="F5421" t="s">
        <v>29</v>
      </c>
      <c r="G5421" t="s">
        <v>2703</v>
      </c>
      <c r="H5421" t="s">
        <v>6727</v>
      </c>
      <c r="I5421" t="str">
        <f>PROPER(SuperStoreData[[#This Row],[Customer Name]])</f>
        <v>Filia Mcadams</v>
      </c>
      <c r="J5421" t="s">
        <v>82</v>
      </c>
      <c r="K5421">
        <v>19140</v>
      </c>
      <c r="L5421" t="str">
        <f>_xlfn.XLOOKUP(SuperStoreData[[#This Row],[Zip Code]],ZipCodeTable[Zip Code],ZipCodeTable[City])</f>
        <v>Philadelphia</v>
      </c>
      <c r="M5421" t="str">
        <f>_xlfn.XLOOKUP(SuperStoreData[[#This Row],[Zip Code]],ZipCodeTable[Zip Code],ZipCodeTable[State])</f>
        <v>PA</v>
      </c>
      <c r="N5421" t="s">
        <v>46</v>
      </c>
      <c r="O5421" t="s">
        <v>4055</v>
      </c>
      <c r="P5421" t="s">
        <v>25</v>
      </c>
      <c r="Q5421" t="s">
        <v>61</v>
      </c>
      <c r="R5421" t="s">
        <v>4056</v>
      </c>
      <c r="S5421" s="5">
        <v>82.367999999999995</v>
      </c>
      <c r="T5421" s="5">
        <v>9.5855254914394497</v>
      </c>
      <c r="U5421" s="6">
        <f>SuperStoreData[[#This Row],[Profit]]/SuperStoreData[[#This Row],[Sales]]</f>
        <v>0.11637438679389386</v>
      </c>
    </row>
    <row r="5422" spans="1:21" x14ac:dyDescent="0.2">
      <c r="A5422">
        <v>3882</v>
      </c>
      <c r="B5422" t="s">
        <v>8412</v>
      </c>
      <c r="C5422" s="1">
        <v>43231</v>
      </c>
      <c r="D5422" s="1">
        <v>43237</v>
      </c>
      <c r="E5422" s="7">
        <f>SuperStoreData[[#This Row],[Ship Date]]-SuperStoreData[[#This Row],[Order Date]]</f>
        <v>6</v>
      </c>
      <c r="F5422" t="s">
        <v>29</v>
      </c>
      <c r="G5422" t="s">
        <v>4201</v>
      </c>
      <c r="H5422" t="s">
        <v>4203</v>
      </c>
      <c r="I5422" t="str">
        <f>PROPER(SuperStoreData[[#This Row],[Customer Name]])</f>
        <v>Peter Fuller</v>
      </c>
      <c r="J5422" t="s">
        <v>32</v>
      </c>
      <c r="K5422">
        <v>85234</v>
      </c>
      <c r="L5422" t="str">
        <f>_xlfn.XLOOKUP(SuperStoreData[[#This Row],[Zip Code]],ZipCodeTable[Zip Code],ZipCodeTable[City])</f>
        <v>Gilbert</v>
      </c>
      <c r="M5422" t="str">
        <f>_xlfn.XLOOKUP(SuperStoreData[[#This Row],[Zip Code]],ZipCodeTable[Zip Code],ZipCodeTable[State])</f>
        <v>AZ</v>
      </c>
      <c r="N5422" t="s">
        <v>68</v>
      </c>
      <c r="O5422" t="s">
        <v>4055</v>
      </c>
      <c r="P5422" t="s">
        <v>25</v>
      </c>
      <c r="Q5422" t="s">
        <v>61</v>
      </c>
      <c r="R5422" t="s">
        <v>4056</v>
      </c>
      <c r="S5422" s="5">
        <v>82.367999999999995</v>
      </c>
      <c r="T5422" s="5">
        <v>27.088351060957599</v>
      </c>
      <c r="U5422" s="6">
        <f>SuperStoreData[[#This Row],[Profit]]/SuperStoreData[[#This Row],[Sales]]</f>
        <v>0.32886984096927935</v>
      </c>
    </row>
    <row r="5423" spans="1:21" x14ac:dyDescent="0.2">
      <c r="A5423">
        <v>4319</v>
      </c>
      <c r="B5423" t="s">
        <v>5697</v>
      </c>
      <c r="C5423" s="1">
        <v>42860</v>
      </c>
      <c r="D5423" s="1">
        <v>42863</v>
      </c>
      <c r="E5423" s="7">
        <f>SuperStoreData[[#This Row],[Ship Date]]-SuperStoreData[[#This Row],[Order Date]]</f>
        <v>3</v>
      </c>
      <c r="F5423" t="s">
        <v>29</v>
      </c>
      <c r="G5423" t="s">
        <v>5579</v>
      </c>
      <c r="H5423" t="s">
        <v>5698</v>
      </c>
      <c r="I5423" t="str">
        <f>PROPER(SuperStoreData[[#This Row],[Customer Name]])</f>
        <v>Debra Catini</v>
      </c>
      <c r="J5423" t="s">
        <v>32</v>
      </c>
      <c r="K5423">
        <v>23223</v>
      </c>
      <c r="L5423" t="str">
        <f>_xlfn.XLOOKUP(SuperStoreData[[#This Row],[Zip Code]],ZipCodeTable[Zip Code],ZipCodeTable[City])</f>
        <v>Richmond</v>
      </c>
      <c r="M5423" t="str">
        <f>_xlfn.XLOOKUP(SuperStoreData[[#This Row],[Zip Code]],ZipCodeTable[Zip Code],ZipCodeTable[State])</f>
        <v>VA</v>
      </c>
      <c r="N5423" t="s">
        <v>85</v>
      </c>
      <c r="O5423" t="s">
        <v>5699</v>
      </c>
      <c r="P5423" t="s">
        <v>48</v>
      </c>
      <c r="Q5423" t="s">
        <v>49</v>
      </c>
      <c r="R5423" t="s">
        <v>5700</v>
      </c>
      <c r="S5423" s="5">
        <v>82.38</v>
      </c>
      <c r="T5423" s="5">
        <v>27.5952491048313</v>
      </c>
      <c r="U5423" s="6">
        <f>SuperStoreData[[#This Row],[Profit]]/SuperStoreData[[#This Row],[Sales]]</f>
        <v>0.33497510445291701</v>
      </c>
    </row>
    <row r="5424" spans="1:21" x14ac:dyDescent="0.2">
      <c r="A5424">
        <v>7895</v>
      </c>
      <c r="B5424" t="s">
        <v>9895</v>
      </c>
      <c r="C5424" s="1">
        <v>42239</v>
      </c>
      <c r="D5424" s="1">
        <v>42243</v>
      </c>
      <c r="E5424" s="7">
        <f>SuperStoreData[[#This Row],[Ship Date]]-SuperStoreData[[#This Row],[Order Date]]</f>
        <v>4</v>
      </c>
      <c r="F5424" t="s">
        <v>29</v>
      </c>
      <c r="G5424" t="s">
        <v>5795</v>
      </c>
      <c r="H5424" t="s">
        <v>5796</v>
      </c>
      <c r="I5424" t="str">
        <f>PROPER(SuperStoreData[[#This Row],[Customer Name]])</f>
        <v>Eugene Hildebrand</v>
      </c>
      <c r="J5424" t="s">
        <v>21</v>
      </c>
      <c r="K5424">
        <v>26003</v>
      </c>
      <c r="L5424" t="str">
        <f>_xlfn.XLOOKUP(SuperStoreData[[#This Row],[Zip Code]],ZipCodeTable[Zip Code],ZipCodeTable[City])</f>
        <v>Wheeling</v>
      </c>
      <c r="M5424" t="str">
        <f>_xlfn.XLOOKUP(SuperStoreData[[#This Row],[Zip Code]],ZipCodeTable[Zip Code],ZipCodeTable[State])</f>
        <v>WV</v>
      </c>
      <c r="N5424" t="s">
        <v>46</v>
      </c>
      <c r="O5424" t="s">
        <v>3605</v>
      </c>
      <c r="P5424" t="s">
        <v>25</v>
      </c>
      <c r="Q5424" t="s">
        <v>26</v>
      </c>
      <c r="R5424" t="s">
        <v>3606</v>
      </c>
      <c r="S5424" s="5">
        <v>82.4</v>
      </c>
      <c r="T5424" s="5">
        <v>13.414234756121401</v>
      </c>
      <c r="U5424" s="6">
        <f>SuperStoreData[[#This Row],[Profit]]/SuperStoreData[[#This Row],[Sales]]</f>
        <v>0.16279411111797815</v>
      </c>
    </row>
    <row r="5425" spans="1:21" x14ac:dyDescent="0.2">
      <c r="A5425">
        <v>679</v>
      </c>
      <c r="B5425" t="s">
        <v>9096</v>
      </c>
      <c r="C5425" s="1">
        <v>42460</v>
      </c>
      <c r="D5425" s="1">
        <v>42464</v>
      </c>
      <c r="E5425" s="7">
        <f>SuperStoreData[[#This Row],[Ship Date]]-SuperStoreData[[#This Row],[Order Date]]</f>
        <v>4</v>
      </c>
      <c r="F5425" t="s">
        <v>29</v>
      </c>
      <c r="G5425" t="s">
        <v>5101</v>
      </c>
      <c r="H5425" t="s">
        <v>9097</v>
      </c>
      <c r="I5425" t="str">
        <f>PROPER(SuperStoreData[[#This Row],[Customer Name]])</f>
        <v>Carol Darley</v>
      </c>
      <c r="J5425" t="s">
        <v>32</v>
      </c>
      <c r="K5425">
        <v>75701</v>
      </c>
      <c r="L5425" t="str">
        <f>_xlfn.XLOOKUP(SuperStoreData[[#This Row],[Zip Code]],ZipCodeTable[Zip Code],ZipCodeTable[City])</f>
        <v>Tyler</v>
      </c>
      <c r="M5425" t="str">
        <f>_xlfn.XLOOKUP(SuperStoreData[[#This Row],[Zip Code]],ZipCodeTable[Zip Code],ZipCodeTable[State])</f>
        <v>TX</v>
      </c>
      <c r="N5425" t="s">
        <v>23</v>
      </c>
      <c r="O5425" t="s">
        <v>8550</v>
      </c>
      <c r="P5425" t="s">
        <v>48</v>
      </c>
      <c r="Q5425" t="s">
        <v>49</v>
      </c>
      <c r="R5425" t="s">
        <v>8551</v>
      </c>
      <c r="S5425" s="5">
        <v>82.524000000000001</v>
      </c>
      <c r="T5425" s="5">
        <v>27.917105905976499</v>
      </c>
      <c r="U5425" s="6">
        <f>SuperStoreData[[#This Row],[Profit]]/SuperStoreData[[#This Row],[Sales]]</f>
        <v>0.33829075064195263</v>
      </c>
    </row>
    <row r="5426" spans="1:21" x14ac:dyDescent="0.2">
      <c r="A5426">
        <v>5636</v>
      </c>
      <c r="B5426" t="s">
        <v>2907</v>
      </c>
      <c r="C5426" s="1">
        <v>43011</v>
      </c>
      <c r="D5426" s="1">
        <v>43014</v>
      </c>
      <c r="E5426" s="7">
        <f>SuperStoreData[[#This Row],[Ship Date]]-SuperStoreData[[#This Row],[Order Date]]</f>
        <v>3</v>
      </c>
      <c r="F5426" t="s">
        <v>29</v>
      </c>
      <c r="G5426" t="s">
        <v>2908</v>
      </c>
      <c r="H5426" t="s">
        <v>2909</v>
      </c>
      <c r="I5426" t="str">
        <f>PROPER(SuperStoreData[[#This Row],[Customer Name]])</f>
        <v>Sample Company A</v>
      </c>
      <c r="J5426" t="s">
        <v>21</v>
      </c>
      <c r="K5426">
        <v>91941</v>
      </c>
      <c r="L5426" t="str">
        <f>_xlfn.XLOOKUP(SuperStoreData[[#This Row],[Zip Code]],ZipCodeTable[Zip Code],ZipCodeTable[City])</f>
        <v>La Mesa</v>
      </c>
      <c r="M5426" t="str">
        <f>_xlfn.XLOOKUP(SuperStoreData[[#This Row],[Zip Code]],ZipCodeTable[Zip Code],ZipCodeTable[State])</f>
        <v>CA</v>
      </c>
      <c r="N5426" t="s">
        <v>68</v>
      </c>
      <c r="O5426" t="s">
        <v>2920</v>
      </c>
      <c r="P5426" t="s">
        <v>25</v>
      </c>
      <c r="Q5426" t="s">
        <v>26</v>
      </c>
      <c r="R5426" t="s">
        <v>2921</v>
      </c>
      <c r="S5426" s="5">
        <v>82.56</v>
      </c>
      <c r="T5426" s="5">
        <v>21.071439707835601</v>
      </c>
      <c r="U5426" s="6">
        <f>SuperStoreData[[#This Row],[Profit]]/SuperStoreData[[#This Row],[Sales]]</f>
        <v>0.2552257716549855</v>
      </c>
    </row>
    <row r="5427" spans="1:21" x14ac:dyDescent="0.2">
      <c r="A5427">
        <v>8228</v>
      </c>
      <c r="B5427" t="s">
        <v>3417</v>
      </c>
      <c r="C5427" s="1">
        <v>43029</v>
      </c>
      <c r="D5427" s="1">
        <v>43035</v>
      </c>
      <c r="E5427" s="7">
        <f>SuperStoreData[[#This Row],[Ship Date]]-SuperStoreData[[#This Row],[Order Date]]</f>
        <v>6</v>
      </c>
      <c r="F5427" t="s">
        <v>129</v>
      </c>
      <c r="G5427" t="s">
        <v>3418</v>
      </c>
      <c r="H5427" t="s">
        <v>3423</v>
      </c>
      <c r="I5427" t="str">
        <f>PROPER(SuperStoreData[[#This Row],[Customer Name]])</f>
        <v>Becky Castell</v>
      </c>
      <c r="J5427" t="s">
        <v>21</v>
      </c>
      <c r="K5427">
        <v>12180</v>
      </c>
      <c r="L5427" t="str">
        <f>_xlfn.XLOOKUP(SuperStoreData[[#This Row],[Zip Code]],ZipCodeTable[Zip Code],ZipCodeTable[City])</f>
        <v>Troy</v>
      </c>
      <c r="M5427" t="str">
        <f>_xlfn.XLOOKUP(SuperStoreData[[#This Row],[Zip Code]],ZipCodeTable[Zip Code],ZipCodeTable[State])</f>
        <v>NY</v>
      </c>
      <c r="N5427" t="s">
        <v>46</v>
      </c>
      <c r="O5427" t="s">
        <v>2808</v>
      </c>
      <c r="P5427" t="s">
        <v>48</v>
      </c>
      <c r="Q5427" t="s">
        <v>49</v>
      </c>
      <c r="R5427" t="s">
        <v>2809</v>
      </c>
      <c r="S5427" s="5">
        <v>82.64</v>
      </c>
      <c r="T5427" s="5">
        <v>26.686830539632499</v>
      </c>
      <c r="U5427" s="6">
        <f>SuperStoreData[[#This Row],[Profit]]/SuperStoreData[[#This Row],[Sales]]</f>
        <v>0.32292873353863139</v>
      </c>
    </row>
    <row r="5428" spans="1:21" x14ac:dyDescent="0.2">
      <c r="A5428">
        <v>7069</v>
      </c>
      <c r="B5428" t="s">
        <v>9877</v>
      </c>
      <c r="C5428" s="1">
        <v>43317</v>
      </c>
      <c r="D5428" s="1">
        <v>43321</v>
      </c>
      <c r="E5428" s="7">
        <f>SuperStoreData[[#This Row],[Ship Date]]-SuperStoreData[[#This Row],[Order Date]]</f>
        <v>4</v>
      </c>
      <c r="F5428" t="s">
        <v>29</v>
      </c>
      <c r="G5428" t="s">
        <v>3845</v>
      </c>
      <c r="H5428" t="s">
        <v>9878</v>
      </c>
      <c r="I5428" t="str">
        <f>PROPER(SuperStoreData[[#This Row],[Customer Name]])</f>
        <v>Alejandro Savely</v>
      </c>
      <c r="J5428" t="s">
        <v>82</v>
      </c>
      <c r="K5428">
        <v>75081</v>
      </c>
      <c r="L5428" t="str">
        <f>_xlfn.XLOOKUP(SuperStoreData[[#This Row],[Zip Code]],ZipCodeTable[Zip Code],ZipCodeTable[City])</f>
        <v>Richardson</v>
      </c>
      <c r="M5428" t="str">
        <f>_xlfn.XLOOKUP(SuperStoreData[[#This Row],[Zip Code]],ZipCodeTable[Zip Code],ZipCodeTable[State])</f>
        <v>TX</v>
      </c>
      <c r="N5428" t="s">
        <v>23</v>
      </c>
      <c r="O5428" t="s">
        <v>8999</v>
      </c>
      <c r="P5428" t="s">
        <v>25</v>
      </c>
      <c r="Q5428" t="s">
        <v>91</v>
      </c>
      <c r="R5428" t="s">
        <v>9000</v>
      </c>
      <c r="S5428" s="5">
        <v>82.656000000000006</v>
      </c>
      <c r="T5428" s="5">
        <v>19.543260380652299</v>
      </c>
      <c r="U5428" s="6">
        <f>SuperStoreData[[#This Row],[Profit]]/SuperStoreData[[#This Row],[Sales]]</f>
        <v>0.236440916335805</v>
      </c>
    </row>
    <row r="5429" spans="1:21" x14ac:dyDescent="0.2">
      <c r="A5429">
        <v>4022</v>
      </c>
      <c r="B5429" t="s">
        <v>10125</v>
      </c>
      <c r="C5429" s="1">
        <v>42074</v>
      </c>
      <c r="D5429" s="1">
        <v>42076</v>
      </c>
      <c r="E5429" s="7">
        <f>SuperStoreData[[#This Row],[Ship Date]]-SuperStoreData[[#This Row],[Order Date]]</f>
        <v>2</v>
      </c>
      <c r="F5429" t="s">
        <v>29</v>
      </c>
      <c r="G5429" t="s">
        <v>974</v>
      </c>
      <c r="H5429" t="s">
        <v>975</v>
      </c>
      <c r="I5429" t="str">
        <f>PROPER(SuperStoreData[[#This Row],[Customer Name]])</f>
        <v>Anna Andreadi</v>
      </c>
      <c r="J5429" t="s">
        <v>32</v>
      </c>
      <c r="K5429">
        <v>19013</v>
      </c>
      <c r="L5429" t="str">
        <f>_xlfn.XLOOKUP(SuperStoreData[[#This Row],[Zip Code]],ZipCodeTable[Zip Code],ZipCodeTable[City])</f>
        <v>Chester</v>
      </c>
      <c r="M5429" t="str">
        <f>_xlfn.XLOOKUP(SuperStoreData[[#This Row],[Zip Code]],ZipCodeTable[Zip Code],ZipCodeTable[State])</f>
        <v>PA</v>
      </c>
      <c r="N5429" t="s">
        <v>46</v>
      </c>
      <c r="O5429" t="s">
        <v>3830</v>
      </c>
      <c r="P5429" t="s">
        <v>76</v>
      </c>
      <c r="Q5429" t="s">
        <v>98</v>
      </c>
      <c r="R5429" t="s">
        <v>3831</v>
      </c>
      <c r="S5429" s="5">
        <v>82.781999999999996</v>
      </c>
      <c r="T5429" s="5">
        <v>2.52084809883576</v>
      </c>
      <c r="U5429" s="6">
        <f>SuperStoreData[[#This Row],[Profit]]/SuperStoreData[[#This Row],[Sales]]</f>
        <v>3.0451645271143003E-2</v>
      </c>
    </row>
    <row r="5430" spans="1:21" x14ac:dyDescent="0.2">
      <c r="A5430">
        <v>141</v>
      </c>
      <c r="B5430" t="s">
        <v>4438</v>
      </c>
      <c r="C5430" s="1">
        <v>43262</v>
      </c>
      <c r="D5430" s="1">
        <v>43262</v>
      </c>
      <c r="E5430" s="7">
        <f>SuperStoreData[[#This Row],[Ship Date]]-SuperStoreData[[#This Row],[Order Date]]</f>
        <v>0</v>
      </c>
      <c r="F5430" t="s">
        <v>129</v>
      </c>
      <c r="G5430" t="s">
        <v>1078</v>
      </c>
      <c r="H5430" t="s">
        <v>4439</v>
      </c>
      <c r="I5430" t="str">
        <f>PROPER(SuperStoreData[[#This Row],[Customer Name]])</f>
        <v>Jonathan Doherty</v>
      </c>
      <c r="J5430" t="s">
        <v>82</v>
      </c>
      <c r="K5430">
        <v>19140</v>
      </c>
      <c r="L5430" t="str">
        <f>_xlfn.XLOOKUP(SuperStoreData[[#This Row],[Zip Code]],ZipCodeTable[Zip Code],ZipCodeTable[City])</f>
        <v>Philadelphia</v>
      </c>
      <c r="M5430" t="str">
        <f>_xlfn.XLOOKUP(SuperStoreData[[#This Row],[Zip Code]],ZipCodeTable[Zip Code],ZipCodeTable[State])</f>
        <v>PA</v>
      </c>
      <c r="N5430" t="s">
        <v>46</v>
      </c>
      <c r="O5430" t="s">
        <v>3386</v>
      </c>
      <c r="P5430" t="s">
        <v>48</v>
      </c>
      <c r="Q5430" t="s">
        <v>49</v>
      </c>
      <c r="R5430" t="s">
        <v>3387</v>
      </c>
      <c r="S5430" s="5">
        <v>82.8</v>
      </c>
      <c r="T5430" s="5">
        <v>11.1883962560382</v>
      </c>
      <c r="U5430" s="6">
        <f>SuperStoreData[[#This Row],[Profit]]/SuperStoreData[[#This Row],[Sales]]</f>
        <v>0.13512555864780434</v>
      </c>
    </row>
    <row r="5431" spans="1:21" x14ac:dyDescent="0.2">
      <c r="A5431">
        <v>332</v>
      </c>
      <c r="B5431" t="s">
        <v>10712</v>
      </c>
      <c r="C5431" s="1">
        <v>43268</v>
      </c>
      <c r="D5431" s="1">
        <v>43272</v>
      </c>
      <c r="E5431" s="7">
        <f>SuperStoreData[[#This Row],[Ship Date]]-SuperStoreData[[#This Row],[Order Date]]</f>
        <v>4</v>
      </c>
      <c r="F5431" t="s">
        <v>129</v>
      </c>
      <c r="G5431" t="s">
        <v>1448</v>
      </c>
      <c r="H5431" t="s">
        <v>1449</v>
      </c>
      <c r="I5431" t="str">
        <f>PROPER(SuperStoreData[[#This Row],[Customer Name]])</f>
        <v>John Lucas</v>
      </c>
      <c r="J5431" t="s">
        <v>32</v>
      </c>
      <c r="K5431">
        <v>19134</v>
      </c>
      <c r="L5431" t="str">
        <f>_xlfn.XLOOKUP(SuperStoreData[[#This Row],[Zip Code]],ZipCodeTable[Zip Code],ZipCodeTable[City])</f>
        <v>Philadelphia</v>
      </c>
      <c r="M5431" t="str">
        <f>_xlfn.XLOOKUP(SuperStoreData[[#This Row],[Zip Code]],ZipCodeTable[Zip Code],ZipCodeTable[State])</f>
        <v>PA</v>
      </c>
      <c r="N5431" t="s">
        <v>46</v>
      </c>
      <c r="O5431" t="s">
        <v>7201</v>
      </c>
      <c r="P5431" t="s">
        <v>76</v>
      </c>
      <c r="Q5431" t="s">
        <v>98</v>
      </c>
      <c r="R5431" t="s">
        <v>7202</v>
      </c>
      <c r="S5431" s="5">
        <v>82.8</v>
      </c>
      <c r="T5431" s="5">
        <v>2.3800822514130702</v>
      </c>
      <c r="U5431" s="6">
        <f>SuperStoreData[[#This Row],[Profit]]/SuperStoreData[[#This Row],[Sales]]</f>
        <v>2.8744954727210992E-2</v>
      </c>
    </row>
    <row r="5432" spans="1:21" x14ac:dyDescent="0.2">
      <c r="A5432">
        <v>4679</v>
      </c>
      <c r="B5432" t="s">
        <v>8077</v>
      </c>
      <c r="C5432" s="1">
        <v>42414</v>
      </c>
      <c r="D5432" s="1">
        <v>42419</v>
      </c>
      <c r="E5432" s="7">
        <f>SuperStoreData[[#This Row],[Ship Date]]-SuperStoreData[[#This Row],[Order Date]]</f>
        <v>5</v>
      </c>
      <c r="F5432" t="s">
        <v>29</v>
      </c>
      <c r="G5432" t="s">
        <v>7438</v>
      </c>
      <c r="H5432" t="s">
        <v>7439</v>
      </c>
      <c r="I5432" t="str">
        <f>PROPER(SuperStoreData[[#This Row],[Customer Name]])</f>
        <v>Jason Fortune-</v>
      </c>
      <c r="J5432" t="s">
        <v>32</v>
      </c>
      <c r="K5432">
        <v>84321</v>
      </c>
      <c r="L5432" t="str">
        <f>_xlfn.XLOOKUP(SuperStoreData[[#This Row],[Zip Code]],ZipCodeTable[Zip Code],ZipCodeTable[City])</f>
        <v>Logan</v>
      </c>
      <c r="M5432" t="str">
        <f>_xlfn.XLOOKUP(SuperStoreData[[#This Row],[Zip Code]],ZipCodeTable[Zip Code],ZipCodeTable[State])</f>
        <v>UT</v>
      </c>
      <c r="N5432" t="s">
        <v>68</v>
      </c>
      <c r="O5432" t="s">
        <v>6174</v>
      </c>
      <c r="P5432" t="s">
        <v>76</v>
      </c>
      <c r="Q5432" t="s">
        <v>77</v>
      </c>
      <c r="R5432" t="s">
        <v>6175</v>
      </c>
      <c r="S5432" s="5">
        <v>82.8</v>
      </c>
      <c r="T5432" s="5">
        <v>18.672753063586399</v>
      </c>
      <c r="U5432" s="6">
        <f>SuperStoreData[[#This Row],[Profit]]/SuperStoreData[[#This Row],[Sales]]</f>
        <v>0.22551634134766183</v>
      </c>
    </row>
    <row r="5433" spans="1:21" x14ac:dyDescent="0.2">
      <c r="A5433">
        <v>1544</v>
      </c>
      <c r="B5433" t="s">
        <v>3339</v>
      </c>
      <c r="C5433" s="1">
        <v>43009</v>
      </c>
      <c r="D5433" s="1">
        <v>43010</v>
      </c>
      <c r="E5433" s="7">
        <f>SuperStoreData[[#This Row],[Ship Date]]-SuperStoreData[[#This Row],[Order Date]]</f>
        <v>1</v>
      </c>
      <c r="F5433" t="s">
        <v>29</v>
      </c>
      <c r="G5433" t="s">
        <v>2249</v>
      </c>
      <c r="H5433" t="s">
        <v>2250</v>
      </c>
      <c r="I5433" t="str">
        <f>PROPER(SuperStoreData[[#This Row],[Customer Name]])</f>
        <v>Deborah Brumfield</v>
      </c>
      <c r="J5433" t="s">
        <v>21</v>
      </c>
      <c r="K5433">
        <v>92024</v>
      </c>
      <c r="L5433" t="str">
        <f>_xlfn.XLOOKUP(SuperStoreData[[#This Row],[Zip Code]],ZipCodeTable[Zip Code],ZipCodeTable[City])</f>
        <v>Encinitas</v>
      </c>
      <c r="M5433" t="str">
        <f>_xlfn.XLOOKUP(SuperStoreData[[#This Row],[Zip Code]],ZipCodeTable[Zip Code],ZipCodeTable[State])</f>
        <v>CA</v>
      </c>
      <c r="N5433" t="s">
        <v>68</v>
      </c>
      <c r="O5433" t="s">
        <v>3343</v>
      </c>
      <c r="P5433" t="s">
        <v>25</v>
      </c>
      <c r="Q5433" t="s">
        <v>26</v>
      </c>
      <c r="R5433" t="s">
        <v>3344</v>
      </c>
      <c r="S5433" s="5">
        <v>82.896000000000001</v>
      </c>
      <c r="T5433" s="5">
        <v>18.547773616921202</v>
      </c>
      <c r="U5433" s="6">
        <f>SuperStoreData[[#This Row],[Profit]]/SuperStoreData[[#This Row],[Sales]]</f>
        <v>0.22374751033730458</v>
      </c>
    </row>
    <row r="5434" spans="1:21" x14ac:dyDescent="0.2">
      <c r="A5434">
        <v>2475</v>
      </c>
      <c r="B5434" t="s">
        <v>3097</v>
      </c>
      <c r="C5434" s="1">
        <v>43199</v>
      </c>
      <c r="D5434" s="1">
        <v>43201</v>
      </c>
      <c r="E5434" s="7">
        <f>SuperStoreData[[#This Row],[Ship Date]]-SuperStoreData[[#This Row],[Order Date]]</f>
        <v>2</v>
      </c>
      <c r="F5434" t="s">
        <v>18</v>
      </c>
      <c r="G5434" t="s">
        <v>1881</v>
      </c>
      <c r="H5434" t="s">
        <v>3102</v>
      </c>
      <c r="I5434" t="str">
        <f>PROPER(SuperStoreData[[#This Row],[Customer Name]])</f>
        <v>Phillip Flathmann</v>
      </c>
      <c r="J5434" t="s">
        <v>32</v>
      </c>
      <c r="K5434">
        <v>90032</v>
      </c>
      <c r="L5434" t="str">
        <f>_xlfn.XLOOKUP(SuperStoreData[[#This Row],[Zip Code]],ZipCodeTable[Zip Code],ZipCodeTable[City])</f>
        <v>Los Angeles</v>
      </c>
      <c r="M5434" t="str">
        <f>_xlfn.XLOOKUP(SuperStoreData[[#This Row],[Zip Code]],ZipCodeTable[Zip Code],ZipCodeTable[State])</f>
        <v>CA</v>
      </c>
      <c r="N5434" t="s">
        <v>68</v>
      </c>
      <c r="O5434" t="s">
        <v>1293</v>
      </c>
      <c r="P5434" t="s">
        <v>76</v>
      </c>
      <c r="Q5434" t="s">
        <v>77</v>
      </c>
      <c r="R5434" t="s">
        <v>1294</v>
      </c>
      <c r="S5434" s="5">
        <v>82.95</v>
      </c>
      <c r="T5434" s="5">
        <v>-1.76589476423366</v>
      </c>
      <c r="U5434" s="6">
        <f>SuperStoreData[[#This Row],[Profit]]/SuperStoreData[[#This Row],[Sales]]</f>
        <v>-2.1288665029941652E-2</v>
      </c>
    </row>
    <row r="5435" spans="1:21" x14ac:dyDescent="0.2">
      <c r="A5435">
        <v>8612</v>
      </c>
      <c r="B5435" t="s">
        <v>8007</v>
      </c>
      <c r="C5435" s="1">
        <v>43070</v>
      </c>
      <c r="D5435" s="1">
        <v>43074</v>
      </c>
      <c r="E5435" s="7">
        <f>SuperStoreData[[#This Row],[Ship Date]]-SuperStoreData[[#This Row],[Order Date]]</f>
        <v>4</v>
      </c>
      <c r="F5435" t="s">
        <v>129</v>
      </c>
      <c r="G5435" t="s">
        <v>1322</v>
      </c>
      <c r="H5435" t="s">
        <v>1331</v>
      </c>
      <c r="I5435" t="str">
        <f>PROPER(SuperStoreData[[#This Row],[Customer Name]])</f>
        <v>Sanjit Engle</v>
      </c>
      <c r="J5435" t="s">
        <v>32</v>
      </c>
      <c r="K5435">
        <v>93030</v>
      </c>
      <c r="L5435" t="str">
        <f>_xlfn.XLOOKUP(SuperStoreData[[#This Row],[Zip Code]],ZipCodeTable[Zip Code],ZipCodeTable[City])</f>
        <v>Oxnard</v>
      </c>
      <c r="M5435" t="str">
        <f>_xlfn.XLOOKUP(SuperStoreData[[#This Row],[Zip Code]],ZipCodeTable[Zip Code],ZipCodeTable[State])</f>
        <v>CA</v>
      </c>
      <c r="N5435" t="s">
        <v>68</v>
      </c>
      <c r="O5435" t="s">
        <v>1293</v>
      </c>
      <c r="P5435" t="s">
        <v>76</v>
      </c>
      <c r="Q5435" t="s">
        <v>77</v>
      </c>
      <c r="R5435" t="s">
        <v>1294</v>
      </c>
      <c r="S5435" s="5">
        <v>82.95</v>
      </c>
      <c r="T5435" s="5">
        <v>21.194713155062601</v>
      </c>
      <c r="U5435" s="6">
        <f>SuperStoreData[[#This Row],[Profit]]/SuperStoreData[[#This Row],[Sales]]</f>
        <v>0.25551191265898254</v>
      </c>
    </row>
    <row r="5436" spans="1:21" x14ac:dyDescent="0.2">
      <c r="A5436">
        <v>8771</v>
      </c>
      <c r="B5436" t="s">
        <v>7600</v>
      </c>
      <c r="C5436" s="1">
        <v>43382</v>
      </c>
      <c r="D5436" s="1">
        <v>43387</v>
      </c>
      <c r="E5436" s="7">
        <f>SuperStoreData[[#This Row],[Ship Date]]-SuperStoreData[[#This Row],[Order Date]]</f>
        <v>5</v>
      </c>
      <c r="F5436" t="s">
        <v>489</v>
      </c>
      <c r="G5436" t="s">
        <v>6925</v>
      </c>
      <c r="H5436" t="s">
        <v>6927</v>
      </c>
      <c r="I5436" t="str">
        <f>PROPER(SuperStoreData[[#This Row],[Customer Name]])</f>
        <v>Philisse Overcash</v>
      </c>
      <c r="J5436" t="s">
        <v>21</v>
      </c>
      <c r="K5436">
        <v>80027</v>
      </c>
      <c r="L5436" t="str">
        <f>_xlfn.XLOOKUP(SuperStoreData[[#This Row],[Zip Code]],ZipCodeTable[Zip Code],ZipCodeTable[City])</f>
        <v>Louisville</v>
      </c>
      <c r="M5436" t="str">
        <f>_xlfn.XLOOKUP(SuperStoreData[[#This Row],[Zip Code]],ZipCodeTable[Zip Code],ZipCodeTable[State])</f>
        <v>CO</v>
      </c>
      <c r="N5436" t="s">
        <v>68</v>
      </c>
      <c r="O5436" t="s">
        <v>1528</v>
      </c>
      <c r="P5436" t="s">
        <v>48</v>
      </c>
      <c r="Q5436" t="s">
        <v>55</v>
      </c>
      <c r="R5436" t="s">
        <v>1529</v>
      </c>
      <c r="S5436" s="5">
        <v>83.135999999999996</v>
      </c>
      <c r="T5436" s="5">
        <v>17.428282076727299</v>
      </c>
      <c r="U5436" s="6">
        <f>SuperStoreData[[#This Row],[Profit]]/SuperStoreData[[#This Row],[Sales]]</f>
        <v>0.2096358025010501</v>
      </c>
    </row>
    <row r="5437" spans="1:21" x14ac:dyDescent="0.2">
      <c r="A5437">
        <v>2102</v>
      </c>
      <c r="B5437" t="s">
        <v>6683</v>
      </c>
      <c r="C5437" s="1">
        <v>42787</v>
      </c>
      <c r="D5437" s="1">
        <v>42792</v>
      </c>
      <c r="E5437" s="7">
        <f>SuperStoreData[[#This Row],[Ship Date]]-SuperStoreData[[#This Row],[Order Date]]</f>
        <v>5</v>
      </c>
      <c r="F5437" t="s">
        <v>29</v>
      </c>
      <c r="G5437" t="s">
        <v>5824</v>
      </c>
      <c r="H5437" t="s">
        <v>5825</v>
      </c>
      <c r="I5437" t="str">
        <f>PROPER(SuperStoreData[[#This Row],[Customer Name]])</f>
        <v>Kean Thornton</v>
      </c>
      <c r="J5437" t="s">
        <v>32</v>
      </c>
      <c r="K5437">
        <v>80219</v>
      </c>
      <c r="L5437" t="str">
        <f>_xlfn.XLOOKUP(SuperStoreData[[#This Row],[Zip Code]],ZipCodeTable[Zip Code],ZipCodeTable[City])</f>
        <v>Denver</v>
      </c>
      <c r="M5437" t="str">
        <f>_xlfn.XLOOKUP(SuperStoreData[[#This Row],[Zip Code]],ZipCodeTable[Zip Code],ZipCodeTable[State])</f>
        <v>CO</v>
      </c>
      <c r="N5437" t="s">
        <v>68</v>
      </c>
      <c r="O5437" t="s">
        <v>3690</v>
      </c>
      <c r="P5437" t="s">
        <v>25</v>
      </c>
      <c r="Q5437" t="s">
        <v>52</v>
      </c>
      <c r="R5437" t="s">
        <v>3691</v>
      </c>
      <c r="S5437" s="5">
        <v>83.168000000000006</v>
      </c>
      <c r="T5437" s="5">
        <v>-1.3719535834855801</v>
      </c>
      <c r="U5437" s="6">
        <f>SuperStoreData[[#This Row],[Profit]]/SuperStoreData[[#This Row],[Sales]]</f>
        <v>-1.6496171405896258E-2</v>
      </c>
    </row>
    <row r="5438" spans="1:21" x14ac:dyDescent="0.2">
      <c r="A5438">
        <v>3538</v>
      </c>
      <c r="B5438" t="s">
        <v>6308</v>
      </c>
      <c r="C5438" s="1">
        <v>43438</v>
      </c>
      <c r="D5438" s="1">
        <v>43442</v>
      </c>
      <c r="E5438" s="7">
        <f>SuperStoreData[[#This Row],[Ship Date]]-SuperStoreData[[#This Row],[Order Date]]</f>
        <v>4</v>
      </c>
      <c r="F5438" t="s">
        <v>489</v>
      </c>
      <c r="G5438" t="s">
        <v>5455</v>
      </c>
      <c r="H5438" t="s">
        <v>5457</v>
      </c>
      <c r="I5438" t="str">
        <f>PROPER(SuperStoreData[[#This Row],[Customer Name]])</f>
        <v>Sean Braxton</v>
      </c>
      <c r="J5438" t="s">
        <v>82</v>
      </c>
      <c r="K5438">
        <v>42420</v>
      </c>
      <c r="L5438" t="str">
        <f>_xlfn.XLOOKUP(SuperStoreData[[#This Row],[Zip Code]],ZipCodeTable[Zip Code],ZipCodeTable[City])</f>
        <v>Henderson</v>
      </c>
      <c r="M5438" t="str">
        <f>_xlfn.XLOOKUP(SuperStoreData[[#This Row],[Zip Code]],ZipCodeTable[Zip Code],ZipCodeTable[State])</f>
        <v>KY</v>
      </c>
      <c r="N5438" t="s">
        <v>85</v>
      </c>
      <c r="O5438" t="s">
        <v>6309</v>
      </c>
      <c r="P5438" t="s">
        <v>25</v>
      </c>
      <c r="Q5438" t="s">
        <v>61</v>
      </c>
      <c r="R5438" t="s">
        <v>6310</v>
      </c>
      <c r="S5438" s="5">
        <v>83.25</v>
      </c>
      <c r="T5438" s="5">
        <v>0.57110714127828399</v>
      </c>
      <c r="U5438" s="6">
        <f>SuperStoreData[[#This Row],[Profit]]/SuperStoreData[[#This Row],[Sales]]</f>
        <v>6.8601458411805885E-3</v>
      </c>
    </row>
    <row r="5439" spans="1:21" x14ac:dyDescent="0.2">
      <c r="A5439">
        <v>1781</v>
      </c>
      <c r="B5439" t="s">
        <v>7308</v>
      </c>
      <c r="C5439" s="1">
        <v>42133</v>
      </c>
      <c r="D5439" s="1">
        <v>42133</v>
      </c>
      <c r="E5439" s="7">
        <f>SuperStoreData[[#This Row],[Ship Date]]-SuperStoreData[[#This Row],[Order Date]]</f>
        <v>0</v>
      </c>
      <c r="F5439" t="s">
        <v>29</v>
      </c>
      <c r="G5439" t="s">
        <v>1522</v>
      </c>
      <c r="H5439" t="s">
        <v>1523</v>
      </c>
      <c r="I5439" t="str">
        <f>PROPER(SuperStoreData[[#This Row],[Customer Name]])</f>
        <v>Bryan Davis</v>
      </c>
      <c r="J5439" t="s">
        <v>32</v>
      </c>
      <c r="K5439">
        <v>10011</v>
      </c>
      <c r="L5439" t="str">
        <f>_xlfn.XLOOKUP(SuperStoreData[[#This Row],[Zip Code]],ZipCodeTable[Zip Code],ZipCodeTable[City])</f>
        <v>New York</v>
      </c>
      <c r="M5439" t="str">
        <f>_xlfn.XLOOKUP(SuperStoreData[[#This Row],[Zip Code]],ZipCodeTable[Zip Code],ZipCodeTable[State])</f>
        <v>NY</v>
      </c>
      <c r="N5439" t="s">
        <v>46</v>
      </c>
      <c r="O5439" t="s">
        <v>393</v>
      </c>
      <c r="P5439" t="s">
        <v>25</v>
      </c>
      <c r="Q5439" t="s">
        <v>61</v>
      </c>
      <c r="R5439" t="s">
        <v>394</v>
      </c>
      <c r="S5439" s="5">
        <v>83.36</v>
      </c>
      <c r="T5439" s="5">
        <v>18.265935924095899</v>
      </c>
      <c r="U5439" s="6">
        <f>SuperStoreData[[#This Row],[Profit]]/SuperStoreData[[#This Row],[Sales]]</f>
        <v>0.21912111233320417</v>
      </c>
    </row>
    <row r="5440" spans="1:21" x14ac:dyDescent="0.2">
      <c r="A5440">
        <v>7060</v>
      </c>
      <c r="B5440" t="s">
        <v>7353</v>
      </c>
      <c r="C5440" s="1">
        <v>43333</v>
      </c>
      <c r="D5440" s="1">
        <v>43339</v>
      </c>
      <c r="E5440" s="7">
        <f>SuperStoreData[[#This Row],[Ship Date]]-SuperStoreData[[#This Row],[Order Date]]</f>
        <v>6</v>
      </c>
      <c r="F5440" t="s">
        <v>489</v>
      </c>
      <c r="G5440" t="s">
        <v>3810</v>
      </c>
      <c r="H5440" t="s">
        <v>3822</v>
      </c>
      <c r="I5440" t="str">
        <f>PROPER(SuperStoreData[[#This Row],[Customer Name]])</f>
        <v>William Brown</v>
      </c>
      <c r="J5440" t="s">
        <v>32</v>
      </c>
      <c r="K5440">
        <v>92804</v>
      </c>
      <c r="L5440" t="str">
        <f>_xlfn.XLOOKUP(SuperStoreData[[#This Row],[Zip Code]],ZipCodeTable[Zip Code],ZipCodeTable[City])</f>
        <v>Anaheim</v>
      </c>
      <c r="M5440" t="str">
        <f>_xlfn.XLOOKUP(SuperStoreData[[#This Row],[Zip Code]],ZipCodeTable[Zip Code],ZipCodeTable[State])</f>
        <v>CA</v>
      </c>
      <c r="N5440" t="s">
        <v>68</v>
      </c>
      <c r="O5440" t="s">
        <v>4614</v>
      </c>
      <c r="P5440" t="s">
        <v>25</v>
      </c>
      <c r="Q5440" t="s">
        <v>39</v>
      </c>
      <c r="R5440" t="s">
        <v>4615</v>
      </c>
      <c r="S5440" s="5">
        <v>83.42</v>
      </c>
      <c r="T5440" s="5">
        <v>-1.1293837700122999</v>
      </c>
      <c r="U5440" s="6">
        <f>SuperStoreData[[#This Row],[Profit]]/SuperStoreData[[#This Row],[Sales]]</f>
        <v>-1.3538525173966674E-2</v>
      </c>
    </row>
    <row r="5441" spans="1:21" x14ac:dyDescent="0.2">
      <c r="A5441">
        <v>5585</v>
      </c>
      <c r="B5441" t="s">
        <v>11738</v>
      </c>
      <c r="C5441" s="1">
        <v>43338</v>
      </c>
      <c r="D5441" s="1">
        <v>43339</v>
      </c>
      <c r="E5441" s="7">
        <f>SuperStoreData[[#This Row],[Ship Date]]-SuperStoreData[[#This Row],[Order Date]]</f>
        <v>1</v>
      </c>
      <c r="F5441" t="s">
        <v>29</v>
      </c>
      <c r="G5441" t="s">
        <v>4306</v>
      </c>
      <c r="H5441" t="s">
        <v>4307</v>
      </c>
      <c r="I5441" t="str">
        <f>PROPER(SuperStoreData[[#This Row],[Customer Name]])</f>
        <v>Victor Preis</v>
      </c>
      <c r="J5441" t="s">
        <v>21</v>
      </c>
      <c r="K5441">
        <v>10011</v>
      </c>
      <c r="L5441" t="str">
        <f>_xlfn.XLOOKUP(SuperStoreData[[#This Row],[Zip Code]],ZipCodeTable[Zip Code],ZipCodeTable[City])</f>
        <v>New York</v>
      </c>
      <c r="M5441" t="str">
        <f>_xlfn.XLOOKUP(SuperStoreData[[#This Row],[Zip Code]],ZipCodeTable[Zip Code],ZipCodeTable[State])</f>
        <v>NY</v>
      </c>
      <c r="N5441" t="s">
        <v>46</v>
      </c>
      <c r="O5441" t="s">
        <v>10091</v>
      </c>
      <c r="P5441" t="s">
        <v>25</v>
      </c>
      <c r="Q5441" t="s">
        <v>61</v>
      </c>
      <c r="R5441" t="s">
        <v>10092</v>
      </c>
      <c r="S5441" s="5">
        <v>83.56</v>
      </c>
      <c r="T5441" s="5">
        <v>3.1542930670561802</v>
      </c>
      <c r="U5441" s="6">
        <f>SuperStoreData[[#This Row],[Profit]]/SuperStoreData[[#This Row],[Sales]]</f>
        <v>3.7748839959983009E-2</v>
      </c>
    </row>
    <row r="5442" spans="1:21" x14ac:dyDescent="0.2">
      <c r="A5442">
        <v>8484</v>
      </c>
      <c r="B5442" t="s">
        <v>9695</v>
      </c>
      <c r="C5442" s="1">
        <v>43060</v>
      </c>
      <c r="D5442" s="1">
        <v>43060</v>
      </c>
      <c r="E5442" s="7">
        <f>SuperStoreData[[#This Row],[Ship Date]]-SuperStoreData[[#This Row],[Order Date]]</f>
        <v>0</v>
      </c>
      <c r="F5442" t="s">
        <v>29</v>
      </c>
      <c r="G5442" t="s">
        <v>3539</v>
      </c>
      <c r="H5442" t="s">
        <v>3541</v>
      </c>
      <c r="I5442" t="str">
        <f>PROPER(SuperStoreData[[#This Row],[Customer Name]])</f>
        <v>Edward Nazzal</v>
      </c>
      <c r="J5442" t="s">
        <v>32</v>
      </c>
      <c r="K5442">
        <v>49505</v>
      </c>
      <c r="L5442" t="str">
        <f>_xlfn.XLOOKUP(SuperStoreData[[#This Row],[Zip Code]],ZipCodeTable[Zip Code],ZipCodeTable[City])</f>
        <v>Grand Rapids</v>
      </c>
      <c r="M5442" t="str">
        <f>_xlfn.XLOOKUP(SuperStoreData[[#This Row],[Zip Code]],ZipCodeTable[Zip Code],ZipCodeTable[State])</f>
        <v>MI</v>
      </c>
      <c r="N5442" t="s">
        <v>23</v>
      </c>
      <c r="O5442" t="s">
        <v>1913</v>
      </c>
      <c r="P5442" t="s">
        <v>25</v>
      </c>
      <c r="Q5442" t="s">
        <v>26</v>
      </c>
      <c r="R5442" t="s">
        <v>1914</v>
      </c>
      <c r="S5442" s="5">
        <v>83.7</v>
      </c>
      <c r="T5442" s="5">
        <v>-0.46723155101547198</v>
      </c>
      <c r="U5442" s="6">
        <f>SuperStoreData[[#This Row],[Profit]]/SuperStoreData[[#This Row],[Sales]]</f>
        <v>-5.582216858010418E-3</v>
      </c>
    </row>
    <row r="5443" spans="1:21" x14ac:dyDescent="0.2">
      <c r="A5443">
        <v>5839</v>
      </c>
      <c r="B5443" t="s">
        <v>11104</v>
      </c>
      <c r="C5443" s="1">
        <v>43049</v>
      </c>
      <c r="D5443" s="1">
        <v>43051</v>
      </c>
      <c r="E5443" s="7">
        <f>SuperStoreData[[#This Row],[Ship Date]]-SuperStoreData[[#This Row],[Order Date]]</f>
        <v>2</v>
      </c>
      <c r="F5443" t="s">
        <v>29</v>
      </c>
      <c r="G5443" t="s">
        <v>3305</v>
      </c>
      <c r="H5443" t="s">
        <v>4427</v>
      </c>
      <c r="I5443" t="str">
        <f>PROPER(SuperStoreData[[#This Row],[Customer Name]])</f>
        <v>Mark Van Huff</v>
      </c>
      <c r="J5443" t="s">
        <v>32</v>
      </c>
      <c r="K5443">
        <v>98115</v>
      </c>
      <c r="L5443" t="str">
        <f>_xlfn.XLOOKUP(SuperStoreData[[#This Row],[Zip Code]],ZipCodeTable[Zip Code],ZipCodeTable[City])</f>
        <v>Seattle</v>
      </c>
      <c r="M5443" t="str">
        <f>_xlfn.XLOOKUP(SuperStoreData[[#This Row],[Zip Code]],ZipCodeTable[Zip Code],ZipCodeTable[State])</f>
        <v>WA</v>
      </c>
      <c r="N5443" t="s">
        <v>68</v>
      </c>
      <c r="O5443" t="s">
        <v>206</v>
      </c>
      <c r="P5443" t="s">
        <v>25</v>
      </c>
      <c r="Q5443" t="s">
        <v>61</v>
      </c>
      <c r="R5443" t="s">
        <v>207</v>
      </c>
      <c r="S5443" s="5">
        <v>83.7</v>
      </c>
      <c r="T5443" s="5">
        <v>26.0497586037568</v>
      </c>
      <c r="U5443" s="6">
        <f>SuperStoreData[[#This Row],[Profit]]/SuperStoreData[[#This Row],[Sales]]</f>
        <v>0.31122770135910155</v>
      </c>
    </row>
    <row r="5444" spans="1:21" x14ac:dyDescent="0.2">
      <c r="A5444">
        <v>847</v>
      </c>
      <c r="B5444" t="s">
        <v>7924</v>
      </c>
      <c r="C5444" s="1">
        <v>42101</v>
      </c>
      <c r="D5444" s="1">
        <v>42106</v>
      </c>
      <c r="E5444" s="7">
        <f>SuperStoreData[[#This Row],[Ship Date]]-SuperStoreData[[#This Row],[Order Date]]</f>
        <v>5</v>
      </c>
      <c r="F5444" t="s">
        <v>29</v>
      </c>
      <c r="G5444" t="s">
        <v>6754</v>
      </c>
      <c r="H5444" t="s">
        <v>7925</v>
      </c>
      <c r="I5444" t="str">
        <f>PROPER(SuperStoreData[[#This Row],[Customer Name]])</f>
        <v>Art Foster</v>
      </c>
      <c r="J5444" t="s">
        <v>32</v>
      </c>
      <c r="K5444">
        <v>40214</v>
      </c>
      <c r="L5444" t="str">
        <f>_xlfn.XLOOKUP(SuperStoreData[[#This Row],[Zip Code]],ZipCodeTable[Zip Code],ZipCodeTable[City])</f>
        <v>Louisville</v>
      </c>
      <c r="M5444" t="str">
        <f>_xlfn.XLOOKUP(SuperStoreData[[#This Row],[Zip Code]],ZipCodeTable[Zip Code],ZipCodeTable[State])</f>
        <v>KY</v>
      </c>
      <c r="N5444" t="s">
        <v>85</v>
      </c>
      <c r="O5444" t="s">
        <v>2081</v>
      </c>
      <c r="P5444" t="s">
        <v>76</v>
      </c>
      <c r="Q5444" t="s">
        <v>98</v>
      </c>
      <c r="R5444" t="s">
        <v>2082</v>
      </c>
      <c r="S5444" s="5">
        <v>83.72</v>
      </c>
      <c r="T5444" s="5">
        <v>27.0801197649876</v>
      </c>
      <c r="U5444" s="6">
        <f>SuperStoreData[[#This Row],[Profit]]/SuperStoreData[[#This Row],[Sales]]</f>
        <v>0.32346058008824174</v>
      </c>
    </row>
    <row r="5445" spans="1:21" x14ac:dyDescent="0.2">
      <c r="A5445">
        <v>887</v>
      </c>
      <c r="B5445" t="s">
        <v>10954</v>
      </c>
      <c r="C5445" s="1">
        <v>43417</v>
      </c>
      <c r="D5445" s="1">
        <v>43422</v>
      </c>
      <c r="E5445" s="7">
        <f>SuperStoreData[[#This Row],[Ship Date]]-SuperStoreData[[#This Row],[Order Date]]</f>
        <v>5</v>
      </c>
      <c r="F5445" t="s">
        <v>29</v>
      </c>
      <c r="G5445" t="s">
        <v>6771</v>
      </c>
      <c r="H5445" t="s">
        <v>6772</v>
      </c>
      <c r="I5445" t="str">
        <f>PROPER(SuperStoreData[[#This Row],[Customer Name]])</f>
        <v>Olvera Toch</v>
      </c>
      <c r="J5445" t="s">
        <v>32</v>
      </c>
      <c r="K5445">
        <v>92105</v>
      </c>
      <c r="L5445" t="str">
        <f>_xlfn.XLOOKUP(SuperStoreData[[#This Row],[Zip Code]],ZipCodeTable[Zip Code],ZipCodeTable[City])</f>
        <v>San Diego</v>
      </c>
      <c r="M5445" t="str">
        <f>_xlfn.XLOOKUP(SuperStoreData[[#This Row],[Zip Code]],ZipCodeTable[Zip Code],ZipCodeTable[State])</f>
        <v>CA</v>
      </c>
      <c r="N5445" t="s">
        <v>68</v>
      </c>
      <c r="O5445" t="s">
        <v>2459</v>
      </c>
      <c r="P5445" t="s">
        <v>25</v>
      </c>
      <c r="Q5445" t="s">
        <v>61</v>
      </c>
      <c r="R5445" t="s">
        <v>2460</v>
      </c>
      <c r="S5445" s="5">
        <v>83.76</v>
      </c>
      <c r="T5445" s="5">
        <v>6.2750138353933798</v>
      </c>
      <c r="U5445" s="6">
        <f>SuperStoreData[[#This Row],[Profit]]/SuperStoreData[[#This Row],[Sales]]</f>
        <v>7.4916593068211315E-2</v>
      </c>
    </row>
    <row r="5446" spans="1:21" x14ac:dyDescent="0.2">
      <c r="A5446">
        <v>6057</v>
      </c>
      <c r="B5446" t="s">
        <v>9169</v>
      </c>
      <c r="C5446" s="1">
        <v>43185</v>
      </c>
      <c r="D5446" s="1">
        <v>43192</v>
      </c>
      <c r="E5446" s="7">
        <f>SuperStoreData[[#This Row],[Ship Date]]-SuperStoreData[[#This Row],[Order Date]]</f>
        <v>7</v>
      </c>
      <c r="F5446" t="s">
        <v>18</v>
      </c>
      <c r="G5446" t="s">
        <v>7050</v>
      </c>
      <c r="H5446" t="s">
        <v>7051</v>
      </c>
      <c r="I5446" t="str">
        <f>PROPER(SuperStoreData[[#This Row],[Customer Name]])</f>
        <v>Natalie Fritzler</v>
      </c>
      <c r="J5446" t="s">
        <v>32</v>
      </c>
      <c r="K5446">
        <v>78539</v>
      </c>
      <c r="L5446" t="str">
        <f>_xlfn.XLOOKUP(SuperStoreData[[#This Row],[Zip Code]],ZipCodeTable[Zip Code],ZipCodeTable[City])</f>
        <v>Edinburg</v>
      </c>
      <c r="M5446" t="str">
        <f>_xlfn.XLOOKUP(SuperStoreData[[#This Row],[Zip Code]],ZipCodeTable[Zip Code],ZipCodeTable[State])</f>
        <v>TX</v>
      </c>
      <c r="N5446" t="s">
        <v>23</v>
      </c>
      <c r="O5446" t="s">
        <v>5028</v>
      </c>
      <c r="P5446" t="s">
        <v>25</v>
      </c>
      <c r="Q5446" t="s">
        <v>91</v>
      </c>
      <c r="R5446" t="s">
        <v>5029</v>
      </c>
      <c r="S5446" s="5">
        <v>83.84</v>
      </c>
      <c r="T5446" s="5">
        <v>29.336066504318701</v>
      </c>
      <c r="U5446" s="6">
        <f>SuperStoreData[[#This Row],[Profit]]/SuperStoreData[[#This Row],[Sales]]</f>
        <v>0.34990537338166389</v>
      </c>
    </row>
    <row r="5447" spans="1:21" x14ac:dyDescent="0.2">
      <c r="A5447">
        <v>1518</v>
      </c>
      <c r="B5447" t="s">
        <v>2397</v>
      </c>
      <c r="C5447" s="1">
        <v>43239</v>
      </c>
      <c r="D5447" s="1">
        <v>43244</v>
      </c>
      <c r="E5447" s="7">
        <f>SuperStoreData[[#This Row],[Ship Date]]-SuperStoreData[[#This Row],[Order Date]]</f>
        <v>5</v>
      </c>
      <c r="F5447" t="s">
        <v>129</v>
      </c>
      <c r="G5447" t="s">
        <v>2398</v>
      </c>
      <c r="H5447" t="s">
        <v>2399</v>
      </c>
      <c r="I5447" t="str">
        <f>PROPER(SuperStoreData[[#This Row],[Customer Name]])</f>
        <v>Tom Boeckenhauer</v>
      </c>
      <c r="J5447" t="s">
        <v>32</v>
      </c>
      <c r="K5447">
        <v>98105</v>
      </c>
      <c r="L5447" t="str">
        <f>_xlfn.XLOOKUP(SuperStoreData[[#This Row],[Zip Code]],ZipCodeTable[Zip Code],ZipCodeTable[City])</f>
        <v>Seattle</v>
      </c>
      <c r="M5447" t="str">
        <f>_xlfn.XLOOKUP(SuperStoreData[[#This Row],[Zip Code]],ZipCodeTable[Zip Code],ZipCodeTable[State])</f>
        <v>WA</v>
      </c>
      <c r="N5447" t="s">
        <v>68</v>
      </c>
      <c r="O5447" t="s">
        <v>2400</v>
      </c>
      <c r="P5447" t="s">
        <v>25</v>
      </c>
      <c r="Q5447" t="s">
        <v>26</v>
      </c>
      <c r="R5447" t="s">
        <v>2401</v>
      </c>
      <c r="S5447" s="5">
        <v>83.84</v>
      </c>
      <c r="T5447" s="5">
        <v>25.610790628982699</v>
      </c>
      <c r="U5447" s="6">
        <f>SuperStoreData[[#This Row],[Profit]]/SuperStoreData[[#This Row],[Sales]]</f>
        <v>0.3054722164716448</v>
      </c>
    </row>
    <row r="5448" spans="1:21" x14ac:dyDescent="0.2">
      <c r="A5448">
        <v>1280</v>
      </c>
      <c r="B5448" t="s">
        <v>5981</v>
      </c>
      <c r="C5448" s="1">
        <v>42757</v>
      </c>
      <c r="D5448" s="1">
        <v>42763</v>
      </c>
      <c r="E5448" s="7">
        <f>SuperStoreData[[#This Row],[Ship Date]]-SuperStoreData[[#This Row],[Order Date]]</f>
        <v>6</v>
      </c>
      <c r="F5448" t="s">
        <v>18</v>
      </c>
      <c r="G5448" t="s">
        <v>1575</v>
      </c>
      <c r="H5448" t="s">
        <v>1576</v>
      </c>
      <c r="I5448" t="str">
        <f>PROPER(SuperStoreData[[#This Row],[Customer Name]])</f>
        <v>Karen Carlisle</v>
      </c>
      <c r="J5448" t="s">
        <v>82</v>
      </c>
      <c r="K5448">
        <v>31204</v>
      </c>
      <c r="L5448" t="str">
        <f>_xlfn.XLOOKUP(SuperStoreData[[#This Row],[Zip Code]],ZipCodeTable[Zip Code],ZipCodeTable[City])</f>
        <v>Macon</v>
      </c>
      <c r="M5448" t="str">
        <f>_xlfn.XLOOKUP(SuperStoreData[[#This Row],[Zip Code]],ZipCodeTable[Zip Code],ZipCodeTable[State])</f>
        <v>GA</v>
      </c>
      <c r="N5448" t="s">
        <v>85</v>
      </c>
      <c r="O5448" t="s">
        <v>2057</v>
      </c>
      <c r="P5448" t="s">
        <v>76</v>
      </c>
      <c r="Q5448" t="s">
        <v>77</v>
      </c>
      <c r="R5448" t="s">
        <v>2058</v>
      </c>
      <c r="S5448" s="5">
        <v>83.88</v>
      </c>
      <c r="T5448" s="5">
        <v>-2.46714728127743</v>
      </c>
      <c r="U5448" s="6">
        <f>SuperStoreData[[#This Row],[Profit]]/SuperStoreData[[#This Row],[Sales]]</f>
        <v>-2.9412819280846807E-2</v>
      </c>
    </row>
    <row r="5449" spans="1:21" x14ac:dyDescent="0.2">
      <c r="A5449">
        <v>6416</v>
      </c>
      <c r="B5449" t="s">
        <v>9931</v>
      </c>
      <c r="C5449" s="1">
        <v>42416</v>
      </c>
      <c r="D5449" s="1">
        <v>42420</v>
      </c>
      <c r="E5449" s="7">
        <f>SuperStoreData[[#This Row],[Ship Date]]-SuperStoreData[[#This Row],[Order Date]]</f>
        <v>4</v>
      </c>
      <c r="F5449" t="s">
        <v>489</v>
      </c>
      <c r="G5449" t="s">
        <v>5574</v>
      </c>
      <c r="H5449" t="s">
        <v>5575</v>
      </c>
      <c r="I5449" t="str">
        <f>PROPER(SuperStoreData[[#This Row],[Customer Name]])</f>
        <v>Dionis Lloyd</v>
      </c>
      <c r="J5449" t="s">
        <v>82</v>
      </c>
      <c r="K5449">
        <v>85224</v>
      </c>
      <c r="L5449" t="str">
        <f>_xlfn.XLOOKUP(SuperStoreData[[#This Row],[Zip Code]],ZipCodeTable[Zip Code],ZipCodeTable[City])</f>
        <v>Chandler</v>
      </c>
      <c r="M5449" t="str">
        <f>_xlfn.XLOOKUP(SuperStoreData[[#This Row],[Zip Code]],ZipCodeTable[Zip Code],ZipCodeTable[State])</f>
        <v>AZ</v>
      </c>
      <c r="N5449" t="s">
        <v>68</v>
      </c>
      <c r="O5449" t="s">
        <v>8993</v>
      </c>
      <c r="P5449" t="s">
        <v>25</v>
      </c>
      <c r="Q5449" t="s">
        <v>91</v>
      </c>
      <c r="R5449" t="s">
        <v>8994</v>
      </c>
      <c r="S5449" s="5">
        <v>83.88</v>
      </c>
      <c r="T5449" s="5">
        <v>-2.7965786995398698</v>
      </c>
      <c r="U5449" s="6">
        <f>SuperStoreData[[#This Row],[Profit]]/SuperStoreData[[#This Row],[Sales]]</f>
        <v>-3.3340232469478662E-2</v>
      </c>
    </row>
    <row r="5450" spans="1:21" x14ac:dyDescent="0.2">
      <c r="A5450">
        <v>8020</v>
      </c>
      <c r="B5450" t="s">
        <v>2123</v>
      </c>
      <c r="C5450" s="1">
        <v>42989</v>
      </c>
      <c r="D5450" s="1">
        <v>42991</v>
      </c>
      <c r="E5450" s="7">
        <f>SuperStoreData[[#This Row],[Ship Date]]-SuperStoreData[[#This Row],[Order Date]]</f>
        <v>2</v>
      </c>
      <c r="F5450" t="s">
        <v>18</v>
      </c>
      <c r="G5450" t="s">
        <v>2124</v>
      </c>
      <c r="H5450" t="s">
        <v>2125</v>
      </c>
      <c r="I5450" t="str">
        <f>PROPER(SuperStoreData[[#This Row],[Customer Name]])</f>
        <v>Nora Paige</v>
      </c>
      <c r="J5450" t="s">
        <v>32</v>
      </c>
      <c r="K5450">
        <v>63116</v>
      </c>
      <c r="L5450" t="str">
        <f>_xlfn.XLOOKUP(SuperStoreData[[#This Row],[Zip Code]],ZipCodeTable[Zip Code],ZipCodeTable[City])</f>
        <v>Saint Louis</v>
      </c>
      <c r="M5450" t="str">
        <f>_xlfn.XLOOKUP(SuperStoreData[[#This Row],[Zip Code]],ZipCodeTable[Zip Code],ZipCodeTable[State])</f>
        <v>MO</v>
      </c>
      <c r="N5450" t="s">
        <v>23</v>
      </c>
      <c r="O5450" t="s">
        <v>2135</v>
      </c>
      <c r="P5450" t="s">
        <v>25</v>
      </c>
      <c r="Q5450" t="s">
        <v>39</v>
      </c>
      <c r="R5450" t="s">
        <v>2136</v>
      </c>
      <c r="S5450" s="5">
        <v>83.9</v>
      </c>
      <c r="T5450" s="5">
        <v>14.303224964766899</v>
      </c>
      <c r="U5450" s="6">
        <f>SuperStoreData[[#This Row],[Profit]]/SuperStoreData[[#This Row],[Sales]]</f>
        <v>0.17047943938935517</v>
      </c>
    </row>
    <row r="5451" spans="1:21" x14ac:dyDescent="0.2">
      <c r="A5451">
        <v>6676</v>
      </c>
      <c r="B5451" t="s">
        <v>10008</v>
      </c>
      <c r="C5451" s="1">
        <v>43207</v>
      </c>
      <c r="D5451" s="1">
        <v>43212</v>
      </c>
      <c r="E5451" s="7">
        <f>SuperStoreData[[#This Row],[Ship Date]]-SuperStoreData[[#This Row],[Order Date]]</f>
        <v>5</v>
      </c>
      <c r="F5451" t="s">
        <v>129</v>
      </c>
      <c r="G5451" t="s">
        <v>3167</v>
      </c>
      <c r="H5451" t="s">
        <v>10011</v>
      </c>
      <c r="I5451" t="str">
        <f>PROPER(SuperStoreData[[#This Row],[Customer Name]])</f>
        <v>Denise Leinenbach</v>
      </c>
      <c r="J5451" t="s">
        <v>32</v>
      </c>
      <c r="K5451">
        <v>46226</v>
      </c>
      <c r="L5451" t="str">
        <f>_xlfn.XLOOKUP(SuperStoreData[[#This Row],[Zip Code]],ZipCodeTable[Zip Code],ZipCodeTable[City])</f>
        <v>Indianapolis</v>
      </c>
      <c r="M5451" t="str">
        <f>_xlfn.XLOOKUP(SuperStoreData[[#This Row],[Zip Code]],ZipCodeTable[Zip Code],ZipCodeTable[State])</f>
        <v>IN</v>
      </c>
      <c r="N5451" t="s">
        <v>23</v>
      </c>
      <c r="O5451" t="s">
        <v>2041</v>
      </c>
      <c r="P5451" t="s">
        <v>76</v>
      </c>
      <c r="Q5451" t="s">
        <v>176</v>
      </c>
      <c r="R5451" t="s">
        <v>2042</v>
      </c>
      <c r="S5451" s="5">
        <v>83.9</v>
      </c>
      <c r="T5451" s="5">
        <v>16.4958229816915</v>
      </c>
      <c r="U5451" s="6">
        <f>SuperStoreData[[#This Row],[Profit]]/SuperStoreData[[#This Row],[Sales]]</f>
        <v>0.19661290800585815</v>
      </c>
    </row>
    <row r="5452" spans="1:21" x14ac:dyDescent="0.2">
      <c r="A5452">
        <v>6372</v>
      </c>
      <c r="B5452" t="s">
        <v>3012</v>
      </c>
      <c r="C5452" s="1">
        <v>42717</v>
      </c>
      <c r="D5452" s="1">
        <v>42721</v>
      </c>
      <c r="E5452" s="7">
        <f>SuperStoreData[[#This Row],[Ship Date]]-SuperStoreData[[#This Row],[Order Date]]</f>
        <v>4</v>
      </c>
      <c r="F5452" t="s">
        <v>129</v>
      </c>
      <c r="G5452" t="s">
        <v>3013</v>
      </c>
      <c r="H5452" t="s">
        <v>3025</v>
      </c>
      <c r="I5452" t="str">
        <f>PROPER(SuperStoreData[[#This Row],[Customer Name]])</f>
        <v>Chuck Clark</v>
      </c>
      <c r="J5452" t="s">
        <v>21</v>
      </c>
      <c r="K5452">
        <v>10009</v>
      </c>
      <c r="L5452" t="str">
        <f>_xlfn.XLOOKUP(SuperStoreData[[#This Row],[Zip Code]],ZipCodeTable[Zip Code],ZipCodeTable[City])</f>
        <v>New York</v>
      </c>
      <c r="M5452" t="str">
        <f>_xlfn.XLOOKUP(SuperStoreData[[#This Row],[Zip Code]],ZipCodeTable[Zip Code],ZipCodeTable[State])</f>
        <v>NY</v>
      </c>
      <c r="N5452" t="s">
        <v>46</v>
      </c>
      <c r="O5452" t="s">
        <v>3028</v>
      </c>
      <c r="P5452" t="s">
        <v>48</v>
      </c>
      <c r="Q5452" t="s">
        <v>49</v>
      </c>
      <c r="R5452" t="s">
        <v>3029</v>
      </c>
      <c r="S5452" s="5">
        <v>83.92</v>
      </c>
      <c r="T5452" s="5">
        <v>-1.9417359799003999</v>
      </c>
      <c r="U5452" s="6">
        <f>SuperStoreData[[#This Row],[Profit]]/SuperStoreData[[#This Row],[Sales]]</f>
        <v>-2.3137940656582458E-2</v>
      </c>
    </row>
    <row r="5453" spans="1:21" x14ac:dyDescent="0.2">
      <c r="A5453">
        <v>2463</v>
      </c>
      <c r="B5453" t="s">
        <v>3289</v>
      </c>
      <c r="C5453" s="1">
        <v>42984</v>
      </c>
      <c r="D5453" s="1">
        <v>42987</v>
      </c>
      <c r="E5453" s="7">
        <f>SuperStoreData[[#This Row],[Ship Date]]-SuperStoreData[[#This Row],[Order Date]]</f>
        <v>3</v>
      </c>
      <c r="F5453" t="s">
        <v>29</v>
      </c>
      <c r="G5453" t="s">
        <v>2766</v>
      </c>
      <c r="H5453" t="s">
        <v>2770</v>
      </c>
      <c r="I5453" t="str">
        <f>PROPER(SuperStoreData[[#This Row],[Customer Name]])</f>
        <v>Chuck Sachs</v>
      </c>
      <c r="J5453" t="s">
        <v>32</v>
      </c>
      <c r="K5453">
        <v>10009</v>
      </c>
      <c r="L5453" t="str">
        <f>_xlfn.XLOOKUP(SuperStoreData[[#This Row],[Zip Code]],ZipCodeTable[Zip Code],ZipCodeTable[City])</f>
        <v>New York</v>
      </c>
      <c r="M5453" t="str">
        <f>_xlfn.XLOOKUP(SuperStoreData[[#This Row],[Zip Code]],ZipCodeTable[Zip Code],ZipCodeTable[State])</f>
        <v>NY</v>
      </c>
      <c r="N5453" t="s">
        <v>46</v>
      </c>
      <c r="O5453" t="s">
        <v>2110</v>
      </c>
      <c r="P5453" t="s">
        <v>25</v>
      </c>
      <c r="Q5453" t="s">
        <v>26</v>
      </c>
      <c r="R5453" t="s">
        <v>2111</v>
      </c>
      <c r="S5453" s="5">
        <v>83.92</v>
      </c>
      <c r="T5453" s="5">
        <v>12.656516225559299</v>
      </c>
      <c r="U5453" s="6">
        <f>SuperStoreData[[#This Row],[Profit]]/SuperStoreData[[#This Row],[Sales]]</f>
        <v>0.15081644692039203</v>
      </c>
    </row>
    <row r="5454" spans="1:21" x14ac:dyDescent="0.2">
      <c r="A5454">
        <v>6356</v>
      </c>
      <c r="B5454" t="s">
        <v>5041</v>
      </c>
      <c r="C5454" s="1">
        <v>43063</v>
      </c>
      <c r="D5454" s="1">
        <v>43068</v>
      </c>
      <c r="E5454" s="7">
        <f>SuperStoreData[[#This Row],[Ship Date]]-SuperStoreData[[#This Row],[Order Date]]</f>
        <v>5</v>
      </c>
      <c r="F5454" t="s">
        <v>29</v>
      </c>
      <c r="G5454" t="s">
        <v>3775</v>
      </c>
      <c r="H5454" t="s">
        <v>5042</v>
      </c>
      <c r="I5454" t="str">
        <f>PROPER(SuperStoreData[[#This Row],[Customer Name]])</f>
        <v>Joy Daniels</v>
      </c>
      <c r="J5454" t="s">
        <v>32</v>
      </c>
      <c r="K5454">
        <v>19120</v>
      </c>
      <c r="L5454" t="str">
        <f>_xlfn.XLOOKUP(SuperStoreData[[#This Row],[Zip Code]],ZipCodeTable[Zip Code],ZipCodeTable[City])</f>
        <v>Philadelphia</v>
      </c>
      <c r="M5454" t="str">
        <f>_xlfn.XLOOKUP(SuperStoreData[[#This Row],[Zip Code]],ZipCodeTable[Zip Code],ZipCodeTable[State])</f>
        <v>PA</v>
      </c>
      <c r="N5454" t="s">
        <v>46</v>
      </c>
      <c r="O5454" t="s">
        <v>1221</v>
      </c>
      <c r="P5454" t="s">
        <v>25</v>
      </c>
      <c r="Q5454" t="s">
        <v>61</v>
      </c>
      <c r="R5454" t="s">
        <v>1222</v>
      </c>
      <c r="S5454" s="5">
        <v>83.92</v>
      </c>
      <c r="T5454" s="5">
        <v>24.920486737266199</v>
      </c>
      <c r="U5454" s="6">
        <f>SuperStoreData[[#This Row],[Profit]]/SuperStoreData[[#This Row],[Sales]]</f>
        <v>0.29695527570622254</v>
      </c>
    </row>
    <row r="5455" spans="1:21" x14ac:dyDescent="0.2">
      <c r="A5455">
        <v>8405</v>
      </c>
      <c r="B5455" t="s">
        <v>5903</v>
      </c>
      <c r="C5455" s="1">
        <v>43459</v>
      </c>
      <c r="D5455" s="1">
        <v>43464</v>
      </c>
      <c r="E5455" s="7">
        <f>SuperStoreData[[#This Row],[Ship Date]]-SuperStoreData[[#This Row],[Order Date]]</f>
        <v>5</v>
      </c>
      <c r="F5455" t="s">
        <v>29</v>
      </c>
      <c r="G5455" t="s">
        <v>5904</v>
      </c>
      <c r="H5455" t="s">
        <v>5905</v>
      </c>
      <c r="I5455" t="str">
        <f>PROPER(SuperStoreData[[#This Row],[Customer Name]])</f>
        <v>Harold Engle</v>
      </c>
      <c r="J5455" t="s">
        <v>82</v>
      </c>
      <c r="K5455">
        <v>19711</v>
      </c>
      <c r="L5455" t="str">
        <f>_xlfn.XLOOKUP(SuperStoreData[[#This Row],[Zip Code]],ZipCodeTable[Zip Code],ZipCodeTable[City])</f>
        <v>Newark</v>
      </c>
      <c r="M5455" t="str">
        <f>_xlfn.XLOOKUP(SuperStoreData[[#This Row],[Zip Code]],ZipCodeTable[Zip Code],ZipCodeTable[State])</f>
        <v>DE</v>
      </c>
      <c r="N5455" t="s">
        <v>46</v>
      </c>
      <c r="O5455" t="s">
        <v>4099</v>
      </c>
      <c r="P5455" t="s">
        <v>48</v>
      </c>
      <c r="Q5455" t="s">
        <v>49</v>
      </c>
      <c r="R5455" t="s">
        <v>4100</v>
      </c>
      <c r="S5455" s="5">
        <v>83.92</v>
      </c>
      <c r="T5455" s="5">
        <v>-4.1009687274262596</v>
      </c>
      <c r="U5455" s="6">
        <f>SuperStoreData[[#This Row],[Profit]]/SuperStoreData[[#This Row],[Sales]]</f>
        <v>-4.8867596847310055E-2</v>
      </c>
    </row>
    <row r="5456" spans="1:21" x14ac:dyDescent="0.2">
      <c r="A5456">
        <v>9384</v>
      </c>
      <c r="B5456" t="s">
        <v>10464</v>
      </c>
      <c r="C5456" s="1">
        <v>42257</v>
      </c>
      <c r="D5456" s="1">
        <v>42263</v>
      </c>
      <c r="E5456" s="7">
        <f>SuperStoreData[[#This Row],[Ship Date]]-SuperStoreData[[#This Row],[Order Date]]</f>
        <v>6</v>
      </c>
      <c r="F5456" t="s">
        <v>129</v>
      </c>
      <c r="G5456" t="s">
        <v>1197</v>
      </c>
      <c r="H5456" t="s">
        <v>1201</v>
      </c>
      <c r="I5456" t="str">
        <f>PROPER(SuperStoreData[[#This Row],[Customer Name]])</f>
        <v>Craig Carreira</v>
      </c>
      <c r="J5456" t="s">
        <v>32</v>
      </c>
      <c r="K5456">
        <v>33614</v>
      </c>
      <c r="L5456" t="str">
        <f>_xlfn.XLOOKUP(SuperStoreData[[#This Row],[Zip Code]],ZipCodeTable[Zip Code],ZipCodeTable[City])</f>
        <v>Tampa</v>
      </c>
      <c r="M5456" t="str">
        <f>_xlfn.XLOOKUP(SuperStoreData[[#This Row],[Zip Code]],ZipCodeTable[Zip Code],ZipCodeTable[State])</f>
        <v>FL</v>
      </c>
      <c r="N5456" t="s">
        <v>85</v>
      </c>
      <c r="O5456" t="s">
        <v>940</v>
      </c>
      <c r="P5456" t="s">
        <v>25</v>
      </c>
      <c r="Q5456" t="s">
        <v>61</v>
      </c>
      <c r="R5456" t="s">
        <v>3733</v>
      </c>
      <c r="S5456" s="5">
        <v>83.92</v>
      </c>
      <c r="T5456" s="5">
        <v>28.028289872613701</v>
      </c>
      <c r="U5456" s="6">
        <f>SuperStoreData[[#This Row],[Profit]]/SuperStoreData[[#This Row],[Sales]]</f>
        <v>0.33398820153257508</v>
      </c>
    </row>
    <row r="5457" spans="1:21" x14ac:dyDescent="0.2">
      <c r="A5457">
        <v>9525</v>
      </c>
      <c r="B5457" t="s">
        <v>4691</v>
      </c>
      <c r="C5457" s="1">
        <v>42399</v>
      </c>
      <c r="D5457" s="1">
        <v>42404</v>
      </c>
      <c r="E5457" s="7">
        <f>SuperStoreData[[#This Row],[Ship Date]]-SuperStoreData[[#This Row],[Order Date]]</f>
        <v>5</v>
      </c>
      <c r="F5457" t="s">
        <v>18</v>
      </c>
      <c r="G5457" t="s">
        <v>4692</v>
      </c>
      <c r="H5457" t="s">
        <v>4698</v>
      </c>
      <c r="I5457" t="str">
        <f>PROPER(SuperStoreData[[#This Row],[Customer Name]])</f>
        <v>Patrick Bzostek</v>
      </c>
      <c r="J5457" t="s">
        <v>21</v>
      </c>
      <c r="K5457">
        <v>98115</v>
      </c>
      <c r="L5457" t="str">
        <f>_xlfn.XLOOKUP(SuperStoreData[[#This Row],[Zip Code]],ZipCodeTable[Zip Code],ZipCodeTable[City])</f>
        <v>Seattle</v>
      </c>
      <c r="M5457" t="str">
        <f>_xlfn.XLOOKUP(SuperStoreData[[#This Row],[Zip Code]],ZipCodeTable[Zip Code],ZipCodeTable[State])</f>
        <v>WA</v>
      </c>
      <c r="N5457" t="s">
        <v>68</v>
      </c>
      <c r="O5457" t="s">
        <v>2110</v>
      </c>
      <c r="P5457" t="s">
        <v>25</v>
      </c>
      <c r="Q5457" t="s">
        <v>26</v>
      </c>
      <c r="R5457" t="s">
        <v>2111</v>
      </c>
      <c r="S5457" s="5">
        <v>83.92</v>
      </c>
      <c r="T5457" s="5">
        <v>19.185786905177402</v>
      </c>
      <c r="U5457" s="6">
        <f>SuperStoreData[[#This Row],[Profit]]/SuperStoreData[[#This Row],[Sales]]</f>
        <v>0.22861995835530746</v>
      </c>
    </row>
    <row r="5458" spans="1:21" x14ac:dyDescent="0.2">
      <c r="A5458">
        <v>8369</v>
      </c>
      <c r="B5458" t="s">
        <v>5477</v>
      </c>
      <c r="C5458" s="1">
        <v>43423</v>
      </c>
      <c r="D5458" s="1">
        <v>43430</v>
      </c>
      <c r="E5458" s="7">
        <f>SuperStoreData[[#This Row],[Ship Date]]-SuperStoreData[[#This Row],[Order Date]]</f>
        <v>7</v>
      </c>
      <c r="F5458" t="s">
        <v>129</v>
      </c>
      <c r="G5458" t="s">
        <v>5478</v>
      </c>
      <c r="H5458" t="s">
        <v>5479</v>
      </c>
      <c r="I5458" t="str">
        <f>PROPER(SuperStoreData[[#This Row],[Customer Name]])</f>
        <v>Lisa Ryan</v>
      </c>
      <c r="J5458" t="s">
        <v>82</v>
      </c>
      <c r="K5458">
        <v>95051</v>
      </c>
      <c r="L5458" t="str">
        <f>_xlfn.XLOOKUP(SuperStoreData[[#This Row],[Zip Code]],ZipCodeTable[Zip Code],ZipCodeTable[City])</f>
        <v>Santa Clara</v>
      </c>
      <c r="M5458" t="str">
        <f>_xlfn.XLOOKUP(SuperStoreData[[#This Row],[Zip Code]],ZipCodeTable[Zip Code],ZipCodeTable[State])</f>
        <v>CA</v>
      </c>
      <c r="N5458" t="s">
        <v>68</v>
      </c>
      <c r="O5458" t="s">
        <v>5480</v>
      </c>
      <c r="P5458" t="s">
        <v>25</v>
      </c>
      <c r="Q5458" t="s">
        <v>26</v>
      </c>
      <c r="R5458" t="s">
        <v>5481</v>
      </c>
      <c r="S5458" s="5">
        <v>83.92</v>
      </c>
      <c r="T5458" s="5">
        <v>17.323999761619302</v>
      </c>
      <c r="U5458" s="6">
        <f>SuperStoreData[[#This Row],[Profit]]/SuperStoreData[[#This Row],[Sales]]</f>
        <v>0.20643469687344257</v>
      </c>
    </row>
    <row r="5459" spans="1:21" x14ac:dyDescent="0.2">
      <c r="A5459">
        <v>1382</v>
      </c>
      <c r="B5459" t="s">
        <v>2871</v>
      </c>
      <c r="C5459" s="1">
        <v>43434</v>
      </c>
      <c r="D5459" s="1">
        <v>43436</v>
      </c>
      <c r="E5459" s="7">
        <f>SuperStoreData[[#This Row],[Ship Date]]-SuperStoreData[[#This Row],[Order Date]]</f>
        <v>2</v>
      </c>
      <c r="F5459" t="s">
        <v>29</v>
      </c>
      <c r="G5459" t="s">
        <v>2071</v>
      </c>
      <c r="H5459" t="s">
        <v>2872</v>
      </c>
      <c r="I5459" t="str">
        <f>PROPER(SuperStoreData[[#This Row],[Customer Name]])</f>
        <v>Julie Kriz</v>
      </c>
      <c r="J5459" t="s">
        <v>21</v>
      </c>
      <c r="K5459">
        <v>60505</v>
      </c>
      <c r="L5459" t="str">
        <f>_xlfn.XLOOKUP(SuperStoreData[[#This Row],[Zip Code]],ZipCodeTable[Zip Code],ZipCodeTable[City])</f>
        <v>Aurora</v>
      </c>
      <c r="M5459" t="str">
        <f>_xlfn.XLOOKUP(SuperStoreData[[#This Row],[Zip Code]],ZipCodeTable[Zip Code],ZipCodeTable[State])</f>
        <v>IL</v>
      </c>
      <c r="N5459" t="s">
        <v>23</v>
      </c>
      <c r="O5459" t="s">
        <v>1168</v>
      </c>
      <c r="P5459" t="s">
        <v>48</v>
      </c>
      <c r="Q5459" t="s">
        <v>49</v>
      </c>
      <c r="R5459" t="s">
        <v>1169</v>
      </c>
      <c r="S5459" s="5">
        <v>83.951999999999998</v>
      </c>
      <c r="T5459" s="5">
        <v>26.192893892418301</v>
      </c>
      <c r="U5459" s="6">
        <f>SuperStoreData[[#This Row],[Profit]]/SuperStoreData[[#This Row],[Sales]]</f>
        <v>0.31199845021462624</v>
      </c>
    </row>
    <row r="5460" spans="1:21" x14ac:dyDescent="0.2">
      <c r="A5460">
        <v>3063</v>
      </c>
      <c r="B5460" t="s">
        <v>11214</v>
      </c>
      <c r="C5460" s="1">
        <v>42982</v>
      </c>
      <c r="D5460" s="1">
        <v>42987</v>
      </c>
      <c r="E5460" s="7">
        <f>SuperStoreData[[#This Row],[Ship Date]]-SuperStoreData[[#This Row],[Order Date]]</f>
        <v>5</v>
      </c>
      <c r="F5460" t="s">
        <v>18</v>
      </c>
      <c r="G5460" t="s">
        <v>8478</v>
      </c>
      <c r="H5460" t="s">
        <v>8479</v>
      </c>
      <c r="I5460" t="str">
        <f>PROPER(SuperStoreData[[#This Row],[Customer Name]])</f>
        <v>Justin Deggeller</v>
      </c>
      <c r="J5460" t="s">
        <v>82</v>
      </c>
      <c r="K5460">
        <v>19711</v>
      </c>
      <c r="L5460" t="str">
        <f>_xlfn.XLOOKUP(SuperStoreData[[#This Row],[Zip Code]],ZipCodeTable[Zip Code],ZipCodeTable[City])</f>
        <v>Newark</v>
      </c>
      <c r="M5460" t="str">
        <f>_xlfn.XLOOKUP(SuperStoreData[[#This Row],[Zip Code]],ZipCodeTable[Zip Code],ZipCodeTable[State])</f>
        <v>DE</v>
      </c>
      <c r="N5460" t="s">
        <v>46</v>
      </c>
      <c r="O5460" t="s">
        <v>6451</v>
      </c>
      <c r="P5460" t="s">
        <v>76</v>
      </c>
      <c r="Q5460" t="s">
        <v>98</v>
      </c>
      <c r="R5460" t="s">
        <v>6452</v>
      </c>
      <c r="S5460" s="5">
        <v>83.97</v>
      </c>
      <c r="T5460" s="5">
        <v>-0.39346221446041602</v>
      </c>
      <c r="U5460" s="6">
        <f>SuperStoreData[[#This Row],[Profit]]/SuperStoreData[[#This Row],[Sales]]</f>
        <v>-4.6857474629083719E-3</v>
      </c>
    </row>
    <row r="5461" spans="1:21" x14ac:dyDescent="0.2">
      <c r="A5461">
        <v>1615</v>
      </c>
      <c r="B5461" t="s">
        <v>8379</v>
      </c>
      <c r="C5461" s="1">
        <v>42493</v>
      </c>
      <c r="D5461" s="1">
        <v>42497</v>
      </c>
      <c r="E5461" s="7">
        <f>SuperStoreData[[#This Row],[Ship Date]]-SuperStoreData[[#This Row],[Order Date]]</f>
        <v>4</v>
      </c>
      <c r="F5461" t="s">
        <v>29</v>
      </c>
      <c r="G5461" t="s">
        <v>876</v>
      </c>
      <c r="H5461" t="s">
        <v>877</v>
      </c>
      <c r="I5461" t="str">
        <f>PROPER(SuperStoreData[[#This Row],[Customer Name]])</f>
        <v>Paul Lucas</v>
      </c>
      <c r="J5461" t="s">
        <v>21</v>
      </c>
      <c r="K5461">
        <v>19143</v>
      </c>
      <c r="L5461" t="str">
        <f>_xlfn.XLOOKUP(SuperStoreData[[#This Row],[Zip Code]],ZipCodeTable[Zip Code],ZipCodeTable[City])</f>
        <v>Philadelphia</v>
      </c>
      <c r="M5461" t="str">
        <f>_xlfn.XLOOKUP(SuperStoreData[[#This Row],[Zip Code]],ZipCodeTable[Zip Code],ZipCodeTable[State])</f>
        <v>PA</v>
      </c>
      <c r="N5461" t="s">
        <v>46</v>
      </c>
      <c r="O5461" t="s">
        <v>8307</v>
      </c>
      <c r="P5461" t="s">
        <v>76</v>
      </c>
      <c r="Q5461" t="s">
        <v>77</v>
      </c>
      <c r="R5461" t="s">
        <v>8308</v>
      </c>
      <c r="S5461" s="5">
        <v>83.975999999999999</v>
      </c>
      <c r="T5461" s="5">
        <v>-9.8914959821972695E-2</v>
      </c>
      <c r="U5461" s="6">
        <f>SuperStoreData[[#This Row],[Profit]]/SuperStoreData[[#This Row],[Sales]]</f>
        <v>-1.1778955870959881E-3</v>
      </c>
    </row>
    <row r="5462" spans="1:21" x14ac:dyDescent="0.2">
      <c r="A5462">
        <v>386</v>
      </c>
      <c r="B5462" t="s">
        <v>11216</v>
      </c>
      <c r="C5462" s="1">
        <v>42940</v>
      </c>
      <c r="D5462" s="1">
        <v>42941</v>
      </c>
      <c r="E5462" s="7">
        <f>SuperStoreData[[#This Row],[Ship Date]]-SuperStoreData[[#This Row],[Order Date]]</f>
        <v>1</v>
      </c>
      <c r="F5462" t="s">
        <v>29</v>
      </c>
      <c r="G5462" t="s">
        <v>1585</v>
      </c>
      <c r="H5462" t="s">
        <v>2943</v>
      </c>
      <c r="I5462" t="str">
        <f>PROPER(SuperStoreData[[#This Row],[Customer Name]])</f>
        <v>Denny Ordway</v>
      </c>
      <c r="J5462" t="s">
        <v>32</v>
      </c>
      <c r="K5462">
        <v>33024</v>
      </c>
      <c r="L5462" t="str">
        <f>_xlfn.XLOOKUP(SuperStoreData[[#This Row],[Zip Code]],ZipCodeTable[Zip Code],ZipCodeTable[City])</f>
        <v>Hollywood</v>
      </c>
      <c r="M5462" t="str">
        <f>_xlfn.XLOOKUP(SuperStoreData[[#This Row],[Zip Code]],ZipCodeTable[Zip Code],ZipCodeTable[State])</f>
        <v>FL</v>
      </c>
      <c r="N5462" t="s">
        <v>85</v>
      </c>
      <c r="O5462" t="s">
        <v>6675</v>
      </c>
      <c r="P5462" t="s">
        <v>76</v>
      </c>
      <c r="Q5462" t="s">
        <v>77</v>
      </c>
      <c r="R5462" t="s">
        <v>6676</v>
      </c>
      <c r="S5462" s="5">
        <v>83.975999999999999</v>
      </c>
      <c r="T5462" s="5">
        <v>10.659613323429401</v>
      </c>
      <c r="U5462" s="6">
        <f>SuperStoreData[[#This Row],[Profit]]/SuperStoreData[[#This Row],[Sales]]</f>
        <v>0.12693642616258694</v>
      </c>
    </row>
    <row r="5463" spans="1:21" x14ac:dyDescent="0.2">
      <c r="A5463">
        <v>3353</v>
      </c>
      <c r="B5463" t="s">
        <v>10393</v>
      </c>
      <c r="C5463" s="1">
        <v>43318</v>
      </c>
      <c r="D5463" s="1">
        <v>43322</v>
      </c>
      <c r="E5463" s="7">
        <f>SuperStoreData[[#This Row],[Ship Date]]-SuperStoreData[[#This Row],[Order Date]]</f>
        <v>4</v>
      </c>
      <c r="F5463" t="s">
        <v>29</v>
      </c>
      <c r="G5463" t="s">
        <v>6391</v>
      </c>
      <c r="H5463" t="s">
        <v>6395</v>
      </c>
      <c r="I5463" t="str">
        <f>PROPER(SuperStoreData[[#This Row],[Customer Name]])</f>
        <v>Brian Moss</v>
      </c>
      <c r="J5463" t="s">
        <v>82</v>
      </c>
      <c r="K5463">
        <v>92037</v>
      </c>
      <c r="L5463" t="str">
        <f>_xlfn.XLOOKUP(SuperStoreData[[#This Row],[Zip Code]],ZipCodeTable[Zip Code],ZipCodeTable[City])</f>
        <v>La Jolla</v>
      </c>
      <c r="M5463" t="str">
        <f>_xlfn.XLOOKUP(SuperStoreData[[#This Row],[Zip Code]],ZipCodeTable[Zip Code],ZipCodeTable[State])</f>
        <v>CA</v>
      </c>
      <c r="N5463" t="s">
        <v>68</v>
      </c>
      <c r="O5463" t="s">
        <v>2710</v>
      </c>
      <c r="P5463" t="s">
        <v>76</v>
      </c>
      <c r="Q5463" t="s">
        <v>98</v>
      </c>
      <c r="R5463" t="s">
        <v>2711</v>
      </c>
      <c r="S5463" s="5">
        <v>83.983999999999995</v>
      </c>
      <c r="T5463" s="5">
        <v>17.948090965096601</v>
      </c>
      <c r="U5463" s="6">
        <f>SuperStoreData[[#This Row],[Profit]]/SuperStoreData[[#This Row],[Sales]]</f>
        <v>0.2137084559570466</v>
      </c>
    </row>
    <row r="5464" spans="1:21" x14ac:dyDescent="0.2">
      <c r="A5464">
        <v>1613</v>
      </c>
      <c r="B5464" t="s">
        <v>10920</v>
      </c>
      <c r="C5464" s="1">
        <v>43324</v>
      </c>
      <c r="D5464" s="1">
        <v>43331</v>
      </c>
      <c r="E5464" s="7">
        <f>SuperStoreData[[#This Row],[Ship Date]]-SuperStoreData[[#This Row],[Order Date]]</f>
        <v>7</v>
      </c>
      <c r="F5464" t="s">
        <v>29</v>
      </c>
      <c r="G5464" t="s">
        <v>3614</v>
      </c>
      <c r="H5464" t="s">
        <v>3615</v>
      </c>
      <c r="I5464" t="str">
        <f>PROPER(SuperStoreData[[#This Row],[Customer Name]])</f>
        <v>Marina Lichtenstein</v>
      </c>
      <c r="J5464" t="s">
        <v>82</v>
      </c>
      <c r="K5464">
        <v>90008</v>
      </c>
      <c r="L5464" t="str">
        <f>_xlfn.XLOOKUP(SuperStoreData[[#This Row],[Zip Code]],ZipCodeTable[Zip Code],ZipCodeTable[City])</f>
        <v>Los Angeles</v>
      </c>
      <c r="M5464" t="str">
        <f>_xlfn.XLOOKUP(SuperStoreData[[#This Row],[Zip Code]],ZipCodeTable[Zip Code],ZipCodeTable[State])</f>
        <v>CA</v>
      </c>
      <c r="N5464" t="s">
        <v>68</v>
      </c>
      <c r="O5464" t="s">
        <v>2710</v>
      </c>
      <c r="P5464" t="s">
        <v>76</v>
      </c>
      <c r="Q5464" t="s">
        <v>98</v>
      </c>
      <c r="R5464" t="s">
        <v>2711</v>
      </c>
      <c r="S5464" s="5">
        <v>83.983999999999995</v>
      </c>
      <c r="T5464" s="5">
        <v>0.32869321627314502</v>
      </c>
      <c r="U5464" s="6">
        <f>SuperStoreData[[#This Row],[Profit]]/SuperStoreData[[#This Row],[Sales]]</f>
        <v>3.9137599575293511E-3</v>
      </c>
    </row>
    <row r="5465" spans="1:21" x14ac:dyDescent="0.2">
      <c r="A5465">
        <v>8740</v>
      </c>
      <c r="B5465" t="s">
        <v>6194</v>
      </c>
      <c r="C5465" s="1">
        <v>42333</v>
      </c>
      <c r="D5465" s="1">
        <v>42338</v>
      </c>
      <c r="E5465" s="7">
        <f>SuperStoreData[[#This Row],[Ship Date]]-SuperStoreData[[#This Row],[Order Date]]</f>
        <v>5</v>
      </c>
      <c r="F5465" t="s">
        <v>18</v>
      </c>
      <c r="G5465" t="s">
        <v>5377</v>
      </c>
      <c r="H5465" t="s">
        <v>5378</v>
      </c>
      <c r="I5465" t="str">
        <f>PROPER(SuperStoreData[[#This Row],[Customer Name]])</f>
        <v>Max Jones</v>
      </c>
      <c r="J5465" t="s">
        <v>32</v>
      </c>
      <c r="K5465">
        <v>19140</v>
      </c>
      <c r="L5465" t="str">
        <f>_xlfn.XLOOKUP(SuperStoreData[[#This Row],[Zip Code]],ZipCodeTable[Zip Code],ZipCodeTable[City])</f>
        <v>Philadelphia</v>
      </c>
      <c r="M5465" t="str">
        <f>_xlfn.XLOOKUP(SuperStoreData[[#This Row],[Zip Code]],ZipCodeTable[Zip Code],ZipCodeTable[State])</f>
        <v>PA</v>
      </c>
      <c r="N5465" t="s">
        <v>46</v>
      </c>
      <c r="O5465" t="s">
        <v>6195</v>
      </c>
      <c r="P5465" t="s">
        <v>76</v>
      </c>
      <c r="Q5465" t="s">
        <v>98</v>
      </c>
      <c r="R5465" t="s">
        <v>6196</v>
      </c>
      <c r="S5465" s="5">
        <v>83.988</v>
      </c>
      <c r="T5465" s="5">
        <v>-1.1006848753888001</v>
      </c>
      <c r="U5465" s="6">
        <f>SuperStoreData[[#This Row],[Profit]]/SuperStoreData[[#This Row],[Sales]]</f>
        <v>-1.3105263554183932E-2</v>
      </c>
    </row>
    <row r="5466" spans="1:21" x14ac:dyDescent="0.2">
      <c r="A5466">
        <v>561</v>
      </c>
      <c r="B5466" t="s">
        <v>9770</v>
      </c>
      <c r="C5466" s="1">
        <v>42262</v>
      </c>
      <c r="D5466" s="1">
        <v>42266</v>
      </c>
      <c r="E5466" s="7">
        <f>SuperStoreData[[#This Row],[Ship Date]]-SuperStoreData[[#This Row],[Order Date]]</f>
        <v>4</v>
      </c>
      <c r="F5466" t="s">
        <v>129</v>
      </c>
      <c r="G5466" t="s">
        <v>7128</v>
      </c>
      <c r="H5466" t="s">
        <v>7129</v>
      </c>
      <c r="I5466" t="str">
        <f>PROPER(SuperStoreData[[#This Row],[Customer Name]])</f>
        <v>Liz Pelletier</v>
      </c>
      <c r="J5466" t="s">
        <v>32</v>
      </c>
      <c r="K5466">
        <v>94110</v>
      </c>
      <c r="L5466" t="str">
        <f>_xlfn.XLOOKUP(SuperStoreData[[#This Row],[Zip Code]],ZipCodeTable[Zip Code],ZipCodeTable[City])</f>
        <v>San Francisco</v>
      </c>
      <c r="M5466" t="str">
        <f>_xlfn.XLOOKUP(SuperStoreData[[#This Row],[Zip Code]],ZipCodeTable[Zip Code],ZipCodeTable[State])</f>
        <v>CA</v>
      </c>
      <c r="N5466" t="s">
        <v>68</v>
      </c>
      <c r="O5466" t="s">
        <v>6493</v>
      </c>
      <c r="P5466" t="s">
        <v>25</v>
      </c>
      <c r="Q5466" t="s">
        <v>26</v>
      </c>
      <c r="R5466" t="s">
        <v>6494</v>
      </c>
      <c r="S5466" s="5">
        <v>84.055999999999997</v>
      </c>
      <c r="T5466" s="5">
        <v>17.402348646417199</v>
      </c>
      <c r="U5466" s="6">
        <f>SuperStoreData[[#This Row],[Profit]]/SuperStoreData[[#This Row],[Sales]]</f>
        <v>0.20703279535568192</v>
      </c>
    </row>
    <row r="5467" spans="1:21" x14ac:dyDescent="0.2">
      <c r="A5467">
        <v>3682</v>
      </c>
      <c r="B5467" t="s">
        <v>6396</v>
      </c>
      <c r="C5467" s="1">
        <v>42150</v>
      </c>
      <c r="D5467" s="1">
        <v>42153</v>
      </c>
      <c r="E5467" s="7">
        <f>SuperStoreData[[#This Row],[Ship Date]]-SuperStoreData[[#This Row],[Order Date]]</f>
        <v>3</v>
      </c>
      <c r="F5467" t="s">
        <v>29</v>
      </c>
      <c r="G5467" t="s">
        <v>6067</v>
      </c>
      <c r="H5467" t="s">
        <v>6400</v>
      </c>
      <c r="I5467" t="str">
        <f>PROPER(SuperStoreData[[#This Row],[Customer Name]])</f>
        <v>Brian Thompson</v>
      </c>
      <c r="J5467" t="s">
        <v>32</v>
      </c>
      <c r="K5467">
        <v>20735</v>
      </c>
      <c r="L5467" t="str">
        <f>_xlfn.XLOOKUP(SuperStoreData[[#This Row],[Zip Code]],ZipCodeTable[Zip Code],ZipCodeTable[City])</f>
        <v>Clinton</v>
      </c>
      <c r="M5467" t="str">
        <f>_xlfn.XLOOKUP(SuperStoreData[[#This Row],[Zip Code]],ZipCodeTable[Zip Code],ZipCodeTable[State])</f>
        <v>MD</v>
      </c>
      <c r="N5467" t="s">
        <v>46</v>
      </c>
      <c r="O5467" t="s">
        <v>1997</v>
      </c>
      <c r="P5467" t="s">
        <v>25</v>
      </c>
      <c r="Q5467" t="s">
        <v>26</v>
      </c>
      <c r="R5467" t="s">
        <v>1998</v>
      </c>
      <c r="S5467" s="5">
        <v>84.09</v>
      </c>
      <c r="T5467" s="5">
        <v>13.0127020136825</v>
      </c>
      <c r="U5467" s="6">
        <f>SuperStoreData[[#This Row],[Profit]]/SuperStoreData[[#This Row],[Sales]]</f>
        <v>0.15474731851210011</v>
      </c>
    </row>
    <row r="5468" spans="1:21" x14ac:dyDescent="0.2">
      <c r="A5468">
        <v>6937</v>
      </c>
      <c r="B5468" t="s">
        <v>1787</v>
      </c>
      <c r="C5468" s="1">
        <v>42164</v>
      </c>
      <c r="D5468" s="1">
        <v>42168</v>
      </c>
      <c r="E5468" s="7">
        <f>SuperStoreData[[#This Row],[Ship Date]]-SuperStoreData[[#This Row],[Order Date]]</f>
        <v>4</v>
      </c>
      <c r="F5468" t="s">
        <v>18</v>
      </c>
      <c r="G5468" t="s">
        <v>1788</v>
      </c>
      <c r="H5468" t="s">
        <v>1789</v>
      </c>
      <c r="I5468" t="str">
        <f>PROPER(SuperStoreData[[#This Row],[Customer Name]])</f>
        <v>Tom Ashbrook</v>
      </c>
      <c r="J5468" t="s">
        <v>21</v>
      </c>
      <c r="K5468">
        <v>60653</v>
      </c>
      <c r="L5468" t="str">
        <f>_xlfn.XLOOKUP(SuperStoreData[[#This Row],[Zip Code]],ZipCodeTable[Zip Code],ZipCodeTable[City])</f>
        <v>Chicago</v>
      </c>
      <c r="M5468" t="str">
        <f>_xlfn.XLOOKUP(SuperStoreData[[#This Row],[Zip Code]],ZipCodeTable[Zip Code],ZipCodeTable[State])</f>
        <v>IL</v>
      </c>
      <c r="N5468" t="s">
        <v>23</v>
      </c>
      <c r="O5468" t="s">
        <v>1790</v>
      </c>
      <c r="P5468" t="s">
        <v>48</v>
      </c>
      <c r="Q5468" t="s">
        <v>49</v>
      </c>
      <c r="R5468" t="s">
        <v>1791</v>
      </c>
      <c r="S5468" s="5">
        <v>84.272000000000006</v>
      </c>
      <c r="T5468" s="5">
        <v>-3.8186016112631598</v>
      </c>
      <c r="U5468" s="6">
        <f>SuperStoreData[[#This Row],[Profit]]/SuperStoreData[[#This Row],[Sales]]</f>
        <v>-4.5312815778231909E-2</v>
      </c>
    </row>
    <row r="5469" spans="1:21" x14ac:dyDescent="0.2">
      <c r="A5469">
        <v>8442</v>
      </c>
      <c r="B5469" t="s">
        <v>4888</v>
      </c>
      <c r="C5469" s="1">
        <v>43031</v>
      </c>
      <c r="D5469" s="1">
        <v>43037</v>
      </c>
      <c r="E5469" s="7">
        <f>SuperStoreData[[#This Row],[Ship Date]]-SuperStoreData[[#This Row],[Order Date]]</f>
        <v>6</v>
      </c>
      <c r="F5469" t="s">
        <v>29</v>
      </c>
      <c r="G5469" t="s">
        <v>637</v>
      </c>
      <c r="H5469" t="s">
        <v>4889</v>
      </c>
      <c r="I5469" t="str">
        <f>PROPER(SuperStoreData[[#This Row],[Customer Name]])</f>
        <v>Doug Bickford</v>
      </c>
      <c r="J5469" t="s">
        <v>32</v>
      </c>
      <c r="K5469">
        <v>85705</v>
      </c>
      <c r="L5469" t="str">
        <f>_xlfn.XLOOKUP(SuperStoreData[[#This Row],[Zip Code]],ZipCodeTable[Zip Code],ZipCodeTable[City])</f>
        <v>Tucson</v>
      </c>
      <c r="M5469" t="str">
        <f>_xlfn.XLOOKUP(SuperStoreData[[#This Row],[Zip Code]],ZipCodeTable[Zip Code],ZipCodeTable[State])</f>
        <v>AZ</v>
      </c>
      <c r="N5469" t="s">
        <v>68</v>
      </c>
      <c r="O5469" t="s">
        <v>90</v>
      </c>
      <c r="P5469" t="s">
        <v>25</v>
      </c>
      <c r="Q5469" t="s">
        <v>91</v>
      </c>
      <c r="R5469" t="s">
        <v>92</v>
      </c>
      <c r="S5469" s="5">
        <v>84.415999999999997</v>
      </c>
      <c r="T5469" s="5">
        <v>29.263540527292498</v>
      </c>
      <c r="U5469" s="6">
        <f>SuperStoreData[[#This Row],[Profit]]/SuperStoreData[[#This Row],[Sales]]</f>
        <v>0.34665869654203585</v>
      </c>
    </row>
    <row r="5470" spans="1:21" x14ac:dyDescent="0.2">
      <c r="A5470">
        <v>5477</v>
      </c>
      <c r="B5470" t="s">
        <v>8430</v>
      </c>
      <c r="C5470" s="1">
        <v>42502</v>
      </c>
      <c r="D5470" s="1">
        <v>42506</v>
      </c>
      <c r="E5470" s="7">
        <f>SuperStoreData[[#This Row],[Ship Date]]-SuperStoreData[[#This Row],[Order Date]]</f>
        <v>4</v>
      </c>
      <c r="F5470" t="s">
        <v>18</v>
      </c>
      <c r="G5470" t="s">
        <v>1982</v>
      </c>
      <c r="H5470" t="s">
        <v>1983</v>
      </c>
      <c r="I5470" t="str">
        <f>PROPER(SuperStoreData[[#This Row],[Customer Name]])</f>
        <v>Dean Percer</v>
      </c>
      <c r="J5470" t="s">
        <v>21</v>
      </c>
      <c r="K5470">
        <v>55369</v>
      </c>
      <c r="L5470" t="str">
        <f>_xlfn.XLOOKUP(SuperStoreData[[#This Row],[Zip Code]],ZipCodeTable[Zip Code],ZipCodeTable[City])</f>
        <v>Osseo</v>
      </c>
      <c r="M5470" t="str">
        <f>_xlfn.XLOOKUP(SuperStoreData[[#This Row],[Zip Code]],ZipCodeTable[Zip Code],ZipCodeTable[State])</f>
        <v>MN</v>
      </c>
      <c r="N5470" t="s">
        <v>23</v>
      </c>
      <c r="O5470" t="s">
        <v>3493</v>
      </c>
      <c r="P5470" t="s">
        <v>25</v>
      </c>
      <c r="Q5470" t="s">
        <v>61</v>
      </c>
      <c r="R5470" t="s">
        <v>3494</v>
      </c>
      <c r="S5470" s="5">
        <v>84.55</v>
      </c>
      <c r="T5470" s="5">
        <v>-1.16647247701657</v>
      </c>
      <c r="U5470" s="6">
        <f>SuperStoreData[[#This Row],[Profit]]/SuperStoreData[[#This Row],[Sales]]</f>
        <v>-1.3796244553714606E-2</v>
      </c>
    </row>
    <row r="5471" spans="1:21" x14ac:dyDescent="0.2">
      <c r="A5471">
        <v>9103</v>
      </c>
      <c r="B5471" t="s">
        <v>5607</v>
      </c>
      <c r="C5471" s="1">
        <v>43290</v>
      </c>
      <c r="D5471" s="1">
        <v>43295</v>
      </c>
      <c r="E5471" s="7">
        <f>SuperStoreData[[#This Row],[Ship Date]]-SuperStoreData[[#This Row],[Order Date]]</f>
        <v>5</v>
      </c>
      <c r="F5471" t="s">
        <v>29</v>
      </c>
      <c r="G5471" t="s">
        <v>1327</v>
      </c>
      <c r="H5471" t="s">
        <v>5608</v>
      </c>
      <c r="I5471" t="str">
        <f>PROPER(SuperStoreData[[#This Row],[Customer Name]])</f>
        <v>Adrian Barton</v>
      </c>
      <c r="J5471" t="s">
        <v>32</v>
      </c>
      <c r="K5471">
        <v>77041</v>
      </c>
      <c r="L5471" t="str">
        <f>_xlfn.XLOOKUP(SuperStoreData[[#This Row],[Zip Code]],ZipCodeTable[Zip Code],ZipCodeTable[City])</f>
        <v>Houston</v>
      </c>
      <c r="M5471" t="str">
        <f>_xlfn.XLOOKUP(SuperStoreData[[#This Row],[Zip Code]],ZipCodeTable[Zip Code],ZipCodeTable[State])</f>
        <v>TX</v>
      </c>
      <c r="N5471" t="s">
        <v>23</v>
      </c>
      <c r="O5471" t="s">
        <v>5626</v>
      </c>
      <c r="P5471" t="s">
        <v>25</v>
      </c>
      <c r="Q5471" t="s">
        <v>61</v>
      </c>
      <c r="R5471" t="s">
        <v>5627</v>
      </c>
      <c r="S5471" s="5">
        <v>84.784000000000006</v>
      </c>
      <c r="T5471" s="5">
        <v>7.2956317360934602</v>
      </c>
      <c r="U5471" s="6">
        <f>SuperStoreData[[#This Row],[Profit]]/SuperStoreData[[#This Row],[Sales]]</f>
        <v>8.604962889334615E-2</v>
      </c>
    </row>
    <row r="5472" spans="1:21" x14ac:dyDescent="0.2">
      <c r="A5472">
        <v>3445</v>
      </c>
      <c r="B5472" t="s">
        <v>11475</v>
      </c>
      <c r="C5472" s="1">
        <v>43070</v>
      </c>
      <c r="D5472" s="1">
        <v>43070</v>
      </c>
      <c r="E5472" s="7">
        <f>SuperStoreData[[#This Row],[Ship Date]]-SuperStoreData[[#This Row],[Order Date]]</f>
        <v>0</v>
      </c>
      <c r="F5472" t="s">
        <v>29</v>
      </c>
      <c r="G5472" t="s">
        <v>864</v>
      </c>
      <c r="H5472" t="s">
        <v>865</v>
      </c>
      <c r="I5472" t="str">
        <f>PROPER(SuperStoreData[[#This Row],[Customer Name]])</f>
        <v>Jack O'Briant</v>
      </c>
      <c r="J5472" t="s">
        <v>82</v>
      </c>
      <c r="K5472">
        <v>19140</v>
      </c>
      <c r="L5472" t="str">
        <f>_xlfn.XLOOKUP(SuperStoreData[[#This Row],[Zip Code]],ZipCodeTable[Zip Code],ZipCodeTable[City])</f>
        <v>Philadelphia</v>
      </c>
      <c r="M5472" t="str">
        <f>_xlfn.XLOOKUP(SuperStoreData[[#This Row],[Zip Code]],ZipCodeTable[Zip Code],ZipCodeTable[State])</f>
        <v>PA</v>
      </c>
      <c r="N5472" t="s">
        <v>46</v>
      </c>
      <c r="O5472" t="s">
        <v>5626</v>
      </c>
      <c r="P5472" t="s">
        <v>25</v>
      </c>
      <c r="Q5472" t="s">
        <v>61</v>
      </c>
      <c r="R5472" t="s">
        <v>5627</v>
      </c>
      <c r="S5472" s="5">
        <v>84.784000000000006</v>
      </c>
      <c r="T5472" s="5">
        <v>29.648524620583299</v>
      </c>
      <c r="U5472" s="6">
        <f>SuperStoreData[[#This Row],[Profit]]/SuperStoreData[[#This Row],[Sales]]</f>
        <v>0.3496948082254116</v>
      </c>
    </row>
    <row r="5473" spans="1:21" x14ac:dyDescent="0.2">
      <c r="A5473">
        <v>3979</v>
      </c>
      <c r="B5473" t="s">
        <v>2010</v>
      </c>
      <c r="C5473" s="1">
        <v>43462</v>
      </c>
      <c r="D5473" s="1">
        <v>43469</v>
      </c>
      <c r="E5473" s="7">
        <f>SuperStoreData[[#This Row],[Ship Date]]-SuperStoreData[[#This Row],[Order Date]]</f>
        <v>7</v>
      </c>
      <c r="F5473" t="s">
        <v>29</v>
      </c>
      <c r="G5473" t="s">
        <v>2011</v>
      </c>
      <c r="H5473" t="s">
        <v>2012</v>
      </c>
      <c r="I5473" t="str">
        <f>PROPER(SuperStoreData[[#This Row],[Customer Name]])</f>
        <v>Frank Gastineau</v>
      </c>
      <c r="J5473" t="s">
        <v>21</v>
      </c>
      <c r="K5473">
        <v>98105</v>
      </c>
      <c r="L5473" t="str">
        <f>_xlfn.XLOOKUP(SuperStoreData[[#This Row],[Zip Code]],ZipCodeTable[Zip Code],ZipCodeTable[City])</f>
        <v>Seattle</v>
      </c>
      <c r="M5473" t="str">
        <f>_xlfn.XLOOKUP(SuperStoreData[[#This Row],[Zip Code]],ZipCodeTable[Zip Code],ZipCodeTable[State])</f>
        <v>WA</v>
      </c>
      <c r="N5473" t="s">
        <v>68</v>
      </c>
      <c r="O5473" t="s">
        <v>2013</v>
      </c>
      <c r="P5473" t="s">
        <v>76</v>
      </c>
      <c r="Q5473" t="s">
        <v>98</v>
      </c>
      <c r="R5473" t="s">
        <v>2014</v>
      </c>
      <c r="S5473" s="5">
        <v>84.784000000000006</v>
      </c>
      <c r="T5473" s="5">
        <v>22.268158807271298</v>
      </c>
      <c r="U5473" s="6">
        <f>SuperStoreData[[#This Row],[Profit]]/SuperStoreData[[#This Row],[Sales]]</f>
        <v>0.26264576815520968</v>
      </c>
    </row>
    <row r="5474" spans="1:21" x14ac:dyDescent="0.2">
      <c r="A5474">
        <v>8382</v>
      </c>
      <c r="B5474" t="s">
        <v>8839</v>
      </c>
      <c r="C5474" s="1">
        <v>42134</v>
      </c>
      <c r="D5474" s="1">
        <v>42139</v>
      </c>
      <c r="E5474" s="7">
        <f>SuperStoreData[[#This Row],[Ship Date]]-SuperStoreData[[#This Row],[Order Date]]</f>
        <v>5</v>
      </c>
      <c r="F5474" t="s">
        <v>129</v>
      </c>
      <c r="G5474" t="s">
        <v>8506</v>
      </c>
      <c r="H5474" t="s">
        <v>8507</v>
      </c>
      <c r="I5474" t="str">
        <f>PROPER(SuperStoreData[[#This Row],[Customer Name]])</f>
        <v>Anna Chung</v>
      </c>
      <c r="J5474" t="s">
        <v>32</v>
      </c>
      <c r="K5474">
        <v>94109</v>
      </c>
      <c r="L5474" t="str">
        <f>_xlfn.XLOOKUP(SuperStoreData[[#This Row],[Zip Code]],ZipCodeTable[Zip Code],ZipCodeTable[City])</f>
        <v>San Francisco</v>
      </c>
      <c r="M5474" t="str">
        <f>_xlfn.XLOOKUP(SuperStoreData[[#This Row],[Zip Code]],ZipCodeTable[Zip Code],ZipCodeTable[State])</f>
        <v>CA</v>
      </c>
      <c r="N5474" t="s">
        <v>68</v>
      </c>
      <c r="O5474" t="s">
        <v>2013</v>
      </c>
      <c r="P5474" t="s">
        <v>76</v>
      </c>
      <c r="Q5474" t="s">
        <v>98</v>
      </c>
      <c r="R5474" t="s">
        <v>2014</v>
      </c>
      <c r="S5474" s="5">
        <v>84.784000000000006</v>
      </c>
      <c r="T5474" s="5">
        <v>15.186469749031399</v>
      </c>
      <c r="U5474" s="6">
        <f>SuperStoreData[[#This Row],[Profit]]/SuperStoreData[[#This Row],[Sales]]</f>
        <v>0.17911952430920219</v>
      </c>
    </row>
    <row r="5475" spans="1:21" x14ac:dyDescent="0.2">
      <c r="A5475">
        <v>589</v>
      </c>
      <c r="B5475" t="s">
        <v>9594</v>
      </c>
      <c r="C5475" s="1">
        <v>42687</v>
      </c>
      <c r="D5475" s="1">
        <v>42691</v>
      </c>
      <c r="E5475" s="7">
        <f>SuperStoreData[[#This Row],[Ship Date]]-SuperStoreData[[#This Row],[Order Date]]</f>
        <v>4</v>
      </c>
      <c r="F5475" t="s">
        <v>29</v>
      </c>
      <c r="G5475" t="s">
        <v>5123</v>
      </c>
      <c r="H5475" t="s">
        <v>5124</v>
      </c>
      <c r="I5475" t="str">
        <f>PROPER(SuperStoreData[[#This Row],[Customer Name]])</f>
        <v>Zuschuss Carroll</v>
      </c>
      <c r="J5475" t="s">
        <v>32</v>
      </c>
      <c r="K5475">
        <v>97301</v>
      </c>
      <c r="L5475" t="str">
        <f>_xlfn.XLOOKUP(SuperStoreData[[#This Row],[Zip Code]],ZipCodeTable[Zip Code],ZipCodeTable[City])</f>
        <v>Salem</v>
      </c>
      <c r="M5475" t="str">
        <f>_xlfn.XLOOKUP(SuperStoreData[[#This Row],[Zip Code]],ZipCodeTable[Zip Code],ZipCodeTable[State])</f>
        <v>OR</v>
      </c>
      <c r="N5475" t="s">
        <v>68</v>
      </c>
      <c r="O5475" t="s">
        <v>2013</v>
      </c>
      <c r="P5475" t="s">
        <v>76</v>
      </c>
      <c r="Q5475" t="s">
        <v>98</v>
      </c>
      <c r="R5475" t="s">
        <v>2014</v>
      </c>
      <c r="S5475" s="5">
        <v>84.784000000000006</v>
      </c>
      <c r="T5475" s="5">
        <v>24.704777424957499</v>
      </c>
      <c r="U5475" s="6">
        <f>SuperStoreData[[#This Row],[Profit]]/SuperStoreData[[#This Row],[Sales]]</f>
        <v>0.29138490074728129</v>
      </c>
    </row>
    <row r="5476" spans="1:21" x14ac:dyDescent="0.2">
      <c r="A5476">
        <v>4984</v>
      </c>
      <c r="B5476" t="s">
        <v>5080</v>
      </c>
      <c r="C5476" s="1">
        <v>42673</v>
      </c>
      <c r="D5476" s="1">
        <v>42675</v>
      </c>
      <c r="E5476" s="7">
        <f>SuperStoreData[[#This Row],[Ship Date]]-SuperStoreData[[#This Row],[Order Date]]</f>
        <v>2</v>
      </c>
      <c r="F5476" t="s">
        <v>129</v>
      </c>
      <c r="G5476" t="s">
        <v>3589</v>
      </c>
      <c r="H5476" t="s">
        <v>3590</v>
      </c>
      <c r="I5476" t="str">
        <f>PROPER(SuperStoreData[[#This Row],[Customer Name]])</f>
        <v>Irene Maddox</v>
      </c>
      <c r="J5476" t="s">
        <v>32</v>
      </c>
      <c r="K5476">
        <v>92105</v>
      </c>
      <c r="L5476" t="str">
        <f>_xlfn.XLOOKUP(SuperStoreData[[#This Row],[Zip Code]],ZipCodeTable[Zip Code],ZipCodeTable[City])</f>
        <v>San Diego</v>
      </c>
      <c r="M5476" t="str">
        <f>_xlfn.XLOOKUP(SuperStoreData[[#This Row],[Zip Code]],ZipCodeTable[Zip Code],ZipCodeTable[State])</f>
        <v>CA</v>
      </c>
      <c r="N5476" t="s">
        <v>68</v>
      </c>
      <c r="O5476" t="s">
        <v>3857</v>
      </c>
      <c r="P5476" t="s">
        <v>25</v>
      </c>
      <c r="Q5476" t="s">
        <v>61</v>
      </c>
      <c r="R5476" t="s">
        <v>3858</v>
      </c>
      <c r="S5476" s="5">
        <v>84.84</v>
      </c>
      <c r="T5476" s="5">
        <v>-2.7591736893165999</v>
      </c>
      <c r="U5476" s="6">
        <f>SuperStoreData[[#This Row],[Profit]]/SuperStoreData[[#This Row],[Sales]]</f>
        <v>-3.2522084975443184E-2</v>
      </c>
    </row>
    <row r="5477" spans="1:21" x14ac:dyDescent="0.2">
      <c r="A5477">
        <v>2150</v>
      </c>
      <c r="B5477" t="s">
        <v>11792</v>
      </c>
      <c r="C5477" s="1">
        <v>43123</v>
      </c>
      <c r="D5477" s="1">
        <v>43127</v>
      </c>
      <c r="E5477" s="7">
        <f>SuperStoreData[[#This Row],[Ship Date]]-SuperStoreData[[#This Row],[Order Date]]</f>
        <v>4</v>
      </c>
      <c r="F5477" t="s">
        <v>29</v>
      </c>
      <c r="G5477" t="s">
        <v>1585</v>
      </c>
      <c r="H5477" t="s">
        <v>1586</v>
      </c>
      <c r="I5477" t="str">
        <f>PROPER(SuperStoreData[[#This Row],[Customer Name]])</f>
        <v>Denny Ordway</v>
      </c>
      <c r="J5477" t="s">
        <v>32</v>
      </c>
      <c r="K5477">
        <v>10035</v>
      </c>
      <c r="L5477" t="str">
        <f>_xlfn.XLOOKUP(SuperStoreData[[#This Row],[Zip Code]],ZipCodeTable[Zip Code],ZipCodeTable[City])</f>
        <v>New York</v>
      </c>
      <c r="M5477" t="str">
        <f>_xlfn.XLOOKUP(SuperStoreData[[#This Row],[Zip Code]],ZipCodeTable[Zip Code],ZipCodeTable[State])</f>
        <v>NY</v>
      </c>
      <c r="N5477" t="s">
        <v>46</v>
      </c>
      <c r="O5477" t="s">
        <v>7968</v>
      </c>
      <c r="P5477" t="s">
        <v>76</v>
      </c>
      <c r="Q5477" t="s">
        <v>98</v>
      </c>
      <c r="R5477" t="s">
        <v>7969</v>
      </c>
      <c r="S5477" s="5">
        <v>84.95</v>
      </c>
      <c r="T5477" s="5">
        <v>17.639760762849001</v>
      </c>
      <c r="U5477" s="6">
        <f>SuperStoreData[[#This Row],[Profit]]/SuperStoreData[[#This Row],[Sales]]</f>
        <v>0.2076487435297116</v>
      </c>
    </row>
    <row r="5478" spans="1:21" x14ac:dyDescent="0.2">
      <c r="A5478">
        <v>6466</v>
      </c>
      <c r="B5478" t="s">
        <v>7970</v>
      </c>
      <c r="C5478" s="1">
        <v>43415</v>
      </c>
      <c r="D5478" s="1">
        <v>43420</v>
      </c>
      <c r="E5478" s="7">
        <f>SuperStoreData[[#This Row],[Ship Date]]-SuperStoreData[[#This Row],[Order Date]]</f>
        <v>5</v>
      </c>
      <c r="F5478" t="s">
        <v>29</v>
      </c>
      <c r="G5478" t="s">
        <v>2418</v>
      </c>
      <c r="H5478" t="s">
        <v>2419</v>
      </c>
      <c r="I5478" t="str">
        <f>PROPER(SuperStoreData[[#This Row],[Customer Name]])</f>
        <v>Allen Armold</v>
      </c>
      <c r="J5478" t="s">
        <v>32</v>
      </c>
      <c r="K5478">
        <v>37087</v>
      </c>
      <c r="L5478" t="str">
        <f>_xlfn.XLOOKUP(SuperStoreData[[#This Row],[Zip Code]],ZipCodeTable[Zip Code],ZipCodeTable[City])</f>
        <v>Lebanon</v>
      </c>
      <c r="M5478" t="str">
        <f>_xlfn.XLOOKUP(SuperStoreData[[#This Row],[Zip Code]],ZipCodeTable[Zip Code],ZipCodeTable[State])</f>
        <v>TN</v>
      </c>
      <c r="N5478" t="s">
        <v>85</v>
      </c>
      <c r="O5478" t="s">
        <v>7972</v>
      </c>
      <c r="P5478" t="s">
        <v>25</v>
      </c>
      <c r="Q5478" t="s">
        <v>61</v>
      </c>
      <c r="R5478" t="s">
        <v>7973</v>
      </c>
      <c r="S5478" s="5">
        <v>84.96</v>
      </c>
      <c r="T5478" s="5">
        <v>16.666984371215101</v>
      </c>
      <c r="U5478" s="6">
        <f>SuperStoreData[[#This Row],[Profit]]/SuperStoreData[[#This Row],[Sales]]</f>
        <v>0.19617448647852051</v>
      </c>
    </row>
    <row r="5479" spans="1:21" x14ac:dyDescent="0.2">
      <c r="A5479">
        <v>737</v>
      </c>
      <c r="B5479" t="s">
        <v>9813</v>
      </c>
      <c r="C5479" s="1">
        <v>42297</v>
      </c>
      <c r="D5479" s="1">
        <v>42299</v>
      </c>
      <c r="E5479" s="7">
        <f>SuperStoreData[[#This Row],[Ship Date]]-SuperStoreData[[#This Row],[Order Date]]</f>
        <v>2</v>
      </c>
      <c r="F5479" t="s">
        <v>29</v>
      </c>
      <c r="G5479" t="s">
        <v>3441</v>
      </c>
      <c r="H5479" t="s">
        <v>6385</v>
      </c>
      <c r="I5479" t="str">
        <f>PROPER(SuperStoreData[[#This Row],[Customer Name]])</f>
        <v>Darrin Sayre</v>
      </c>
      <c r="J5479" t="s">
        <v>21</v>
      </c>
      <c r="K5479">
        <v>98115</v>
      </c>
      <c r="L5479" t="str">
        <f>_xlfn.XLOOKUP(SuperStoreData[[#This Row],[Zip Code]],ZipCodeTable[Zip Code],ZipCodeTable[City])</f>
        <v>Seattle</v>
      </c>
      <c r="M5479" t="str">
        <f>_xlfn.XLOOKUP(SuperStoreData[[#This Row],[Zip Code]],ZipCodeTable[Zip Code],ZipCodeTable[State])</f>
        <v>WA</v>
      </c>
      <c r="N5479" t="s">
        <v>68</v>
      </c>
      <c r="O5479" t="s">
        <v>9815</v>
      </c>
      <c r="P5479" t="s">
        <v>48</v>
      </c>
      <c r="Q5479" t="s">
        <v>166</v>
      </c>
      <c r="R5479" t="s">
        <v>9816</v>
      </c>
      <c r="S5479" s="5">
        <v>84.98</v>
      </c>
      <c r="T5479" s="5">
        <v>24.481808649570802</v>
      </c>
      <c r="U5479" s="6">
        <f>SuperStoreData[[#This Row],[Profit]]/SuperStoreData[[#This Row],[Sales]]</f>
        <v>0.28808906389233702</v>
      </c>
    </row>
    <row r="5480" spans="1:21" x14ac:dyDescent="0.2">
      <c r="A5480">
        <v>2058</v>
      </c>
      <c r="B5480" t="s">
        <v>10262</v>
      </c>
      <c r="C5480" s="1">
        <v>43329</v>
      </c>
      <c r="D5480" s="1">
        <v>43336</v>
      </c>
      <c r="E5480" s="7">
        <f>SuperStoreData[[#This Row],[Ship Date]]-SuperStoreData[[#This Row],[Order Date]]</f>
        <v>7</v>
      </c>
      <c r="F5480" t="s">
        <v>18</v>
      </c>
      <c r="G5480" t="s">
        <v>3986</v>
      </c>
      <c r="H5480" t="s">
        <v>3987</v>
      </c>
      <c r="I5480" t="str">
        <f>PROPER(SuperStoreData[[#This Row],[Customer Name]])</f>
        <v>Theone Pippenger</v>
      </c>
      <c r="J5480" t="s">
        <v>32</v>
      </c>
      <c r="K5480">
        <v>48227</v>
      </c>
      <c r="L5480" t="str">
        <f>_xlfn.XLOOKUP(SuperStoreData[[#This Row],[Zip Code]],ZipCodeTable[Zip Code],ZipCodeTable[City])</f>
        <v>Detroit</v>
      </c>
      <c r="M5480" t="str">
        <f>_xlfn.XLOOKUP(SuperStoreData[[#This Row],[Zip Code]],ZipCodeTable[Zip Code],ZipCodeTable[State])</f>
        <v>MI</v>
      </c>
      <c r="N5480" t="s">
        <v>23</v>
      </c>
      <c r="O5480" t="s">
        <v>1733</v>
      </c>
      <c r="P5480" t="s">
        <v>76</v>
      </c>
      <c r="Q5480" t="s">
        <v>77</v>
      </c>
      <c r="R5480" t="s">
        <v>1734</v>
      </c>
      <c r="S5480" s="5">
        <v>84.99</v>
      </c>
      <c r="T5480" s="5">
        <v>18.5258968126074</v>
      </c>
      <c r="U5480" s="6">
        <f>SuperStoreData[[#This Row],[Profit]]/SuperStoreData[[#This Row],[Sales]]</f>
        <v>0.21797737160380515</v>
      </c>
    </row>
    <row r="5481" spans="1:21" x14ac:dyDescent="0.2">
      <c r="A5481">
        <v>667</v>
      </c>
      <c r="B5481" t="s">
        <v>5869</v>
      </c>
      <c r="C5481" s="1">
        <v>42688</v>
      </c>
      <c r="D5481" s="1">
        <v>42693</v>
      </c>
      <c r="E5481" s="7">
        <f>SuperStoreData[[#This Row],[Ship Date]]-SuperStoreData[[#This Row],[Order Date]]</f>
        <v>5</v>
      </c>
      <c r="F5481" t="s">
        <v>129</v>
      </c>
      <c r="G5481" t="s">
        <v>3763</v>
      </c>
      <c r="H5481" t="s">
        <v>3764</v>
      </c>
      <c r="I5481" t="str">
        <f>PROPER(SuperStoreData[[#This Row],[Customer Name]])</f>
        <v>Tiffany House</v>
      </c>
      <c r="J5481" t="s">
        <v>82</v>
      </c>
      <c r="K5481">
        <v>75081</v>
      </c>
      <c r="L5481" t="str">
        <f>_xlfn.XLOOKUP(SuperStoreData[[#This Row],[Zip Code]],ZipCodeTable[Zip Code],ZipCodeTable[City])</f>
        <v>Richardson</v>
      </c>
      <c r="M5481" t="str">
        <f>_xlfn.XLOOKUP(SuperStoreData[[#This Row],[Zip Code]],ZipCodeTable[Zip Code],ZipCodeTable[State])</f>
        <v>TX</v>
      </c>
      <c r="N5481" t="s">
        <v>23</v>
      </c>
      <c r="O5481" t="s">
        <v>762</v>
      </c>
      <c r="P5481" t="s">
        <v>25</v>
      </c>
      <c r="Q5481" t="s">
        <v>91</v>
      </c>
      <c r="R5481" t="s">
        <v>187</v>
      </c>
      <c r="S5481" s="5">
        <v>85.055999999999997</v>
      </c>
      <c r="T5481" s="5">
        <v>13.842760968757601</v>
      </c>
      <c r="U5481" s="6">
        <f>SuperStoreData[[#This Row],[Profit]]/SuperStoreData[[#This Row],[Sales]]</f>
        <v>0.16274878866579195</v>
      </c>
    </row>
    <row r="5482" spans="1:21" x14ac:dyDescent="0.2">
      <c r="A5482">
        <v>5370</v>
      </c>
      <c r="B5482" t="s">
        <v>6866</v>
      </c>
      <c r="C5482" s="1">
        <v>42933</v>
      </c>
      <c r="D5482" s="1">
        <v>42938</v>
      </c>
      <c r="E5482" s="7">
        <f>SuperStoreData[[#This Row],[Ship Date]]-SuperStoreData[[#This Row],[Order Date]]</f>
        <v>5</v>
      </c>
      <c r="F5482" t="s">
        <v>18</v>
      </c>
      <c r="G5482" t="s">
        <v>795</v>
      </c>
      <c r="H5482" t="s">
        <v>845</v>
      </c>
      <c r="I5482" t="str">
        <f>PROPER(SuperStoreData[[#This Row],[Customer Name]])</f>
        <v>Ken Heidel</v>
      </c>
      <c r="J5482" t="s">
        <v>82</v>
      </c>
      <c r="K5482">
        <v>44312</v>
      </c>
      <c r="L5482" t="str">
        <f>_xlfn.XLOOKUP(SuperStoreData[[#This Row],[Zip Code]],ZipCodeTable[Zip Code],ZipCodeTable[City])</f>
        <v>Akron</v>
      </c>
      <c r="M5482" t="str">
        <f>_xlfn.XLOOKUP(SuperStoreData[[#This Row],[Zip Code]],ZipCodeTable[Zip Code],ZipCodeTable[State])</f>
        <v>OH</v>
      </c>
      <c r="N5482" t="s">
        <v>46</v>
      </c>
      <c r="O5482" t="s">
        <v>4980</v>
      </c>
      <c r="P5482" t="s">
        <v>25</v>
      </c>
      <c r="Q5482" t="s">
        <v>91</v>
      </c>
      <c r="R5482" t="s">
        <v>4981</v>
      </c>
      <c r="S5482" s="5">
        <v>85.055999999999997</v>
      </c>
      <c r="T5482" s="5">
        <v>6.6236457519598098</v>
      </c>
      <c r="U5482" s="6">
        <f>SuperStoreData[[#This Row],[Profit]]/SuperStoreData[[#This Row],[Sales]]</f>
        <v>7.7873938957390546E-2</v>
      </c>
    </row>
    <row r="5483" spans="1:21" x14ac:dyDescent="0.2">
      <c r="A5483">
        <v>4792</v>
      </c>
      <c r="B5483" t="s">
        <v>7332</v>
      </c>
      <c r="C5483" s="1">
        <v>43284</v>
      </c>
      <c r="D5483" s="1">
        <v>43284</v>
      </c>
      <c r="E5483" s="7">
        <f>SuperStoreData[[#This Row],[Ship Date]]-SuperStoreData[[#This Row],[Order Date]]</f>
        <v>0</v>
      </c>
      <c r="F5483" t="s">
        <v>29</v>
      </c>
      <c r="G5483" t="s">
        <v>3589</v>
      </c>
      <c r="H5483" t="s">
        <v>3590</v>
      </c>
      <c r="I5483" t="str">
        <f>PROPER(SuperStoreData[[#This Row],[Customer Name]])</f>
        <v>Irene Maddox</v>
      </c>
      <c r="J5483" t="s">
        <v>32</v>
      </c>
      <c r="K5483">
        <v>80906</v>
      </c>
      <c r="L5483" t="str">
        <f>_xlfn.XLOOKUP(SuperStoreData[[#This Row],[Zip Code]],ZipCodeTable[Zip Code],ZipCodeTable[City])</f>
        <v>Colorado Springs</v>
      </c>
      <c r="M5483" t="str">
        <f>_xlfn.XLOOKUP(SuperStoreData[[#This Row],[Zip Code]],ZipCodeTable[Zip Code],ZipCodeTable[State])</f>
        <v>CO</v>
      </c>
      <c r="N5483" t="s">
        <v>68</v>
      </c>
      <c r="O5483" t="s">
        <v>2444</v>
      </c>
      <c r="P5483" t="s">
        <v>25</v>
      </c>
      <c r="Q5483" t="s">
        <v>91</v>
      </c>
      <c r="R5483" t="s">
        <v>7342</v>
      </c>
      <c r="S5483" s="5">
        <v>85.055999999999997</v>
      </c>
      <c r="T5483" s="5">
        <v>-2.98485687308803E-3</v>
      </c>
      <c r="U5483" s="6">
        <f>SuperStoreData[[#This Row],[Profit]]/SuperStoreData[[#This Row],[Sales]]</f>
        <v>-3.5092843221971762E-5</v>
      </c>
    </row>
    <row r="5484" spans="1:21" x14ac:dyDescent="0.2">
      <c r="A5484">
        <v>922</v>
      </c>
      <c r="B5484" t="s">
        <v>7102</v>
      </c>
      <c r="C5484" s="1">
        <v>42319</v>
      </c>
      <c r="D5484" s="1">
        <v>42323</v>
      </c>
      <c r="E5484" s="7">
        <f>SuperStoreData[[#This Row],[Ship Date]]-SuperStoreData[[#This Row],[Order Date]]</f>
        <v>4</v>
      </c>
      <c r="F5484" t="s">
        <v>29</v>
      </c>
      <c r="G5484" t="s">
        <v>1322</v>
      </c>
      <c r="H5484" t="s">
        <v>6035</v>
      </c>
      <c r="I5484" t="str">
        <f>PROPER(SuperStoreData[[#This Row],[Customer Name]])</f>
        <v>Sanjit Engle</v>
      </c>
      <c r="J5484" t="s">
        <v>32</v>
      </c>
      <c r="K5484">
        <v>10009</v>
      </c>
      <c r="L5484" t="str">
        <f>_xlfn.XLOOKUP(SuperStoreData[[#This Row],[Zip Code]],ZipCodeTable[Zip Code],ZipCodeTable[City])</f>
        <v>New York</v>
      </c>
      <c r="M5484" t="str">
        <f>_xlfn.XLOOKUP(SuperStoreData[[#This Row],[Zip Code]],ZipCodeTable[Zip Code],ZipCodeTable[State])</f>
        <v>NY</v>
      </c>
      <c r="N5484" t="s">
        <v>46</v>
      </c>
      <c r="O5484" t="s">
        <v>953</v>
      </c>
      <c r="P5484" t="s">
        <v>76</v>
      </c>
      <c r="Q5484" t="s">
        <v>77</v>
      </c>
      <c r="R5484" t="s">
        <v>954</v>
      </c>
      <c r="S5484" s="5">
        <v>85.14</v>
      </c>
      <c r="T5484" s="5">
        <v>27.118605159630398</v>
      </c>
      <c r="U5484" s="6">
        <f>SuperStoreData[[#This Row],[Profit]]/SuperStoreData[[#This Row],[Sales]]</f>
        <v>0.31851779609619918</v>
      </c>
    </row>
    <row r="5485" spans="1:21" x14ac:dyDescent="0.2">
      <c r="A5485">
        <v>5768</v>
      </c>
      <c r="B5485" t="s">
        <v>6054</v>
      </c>
      <c r="C5485" s="1">
        <v>43023</v>
      </c>
      <c r="D5485" s="1">
        <v>43029</v>
      </c>
      <c r="E5485" s="7">
        <f>SuperStoreData[[#This Row],[Ship Date]]-SuperStoreData[[#This Row],[Order Date]]</f>
        <v>6</v>
      </c>
      <c r="F5485" t="s">
        <v>129</v>
      </c>
      <c r="G5485" t="s">
        <v>6055</v>
      </c>
      <c r="H5485" t="s">
        <v>6056</v>
      </c>
      <c r="I5485" t="str">
        <f>PROPER(SuperStoreData[[#This Row],[Customer Name]])</f>
        <v>Alex Russell</v>
      </c>
      <c r="J5485" t="s">
        <v>82</v>
      </c>
      <c r="K5485">
        <v>77070</v>
      </c>
      <c r="L5485" t="str">
        <f>_xlfn.XLOOKUP(SuperStoreData[[#This Row],[Zip Code]],ZipCodeTable[Zip Code],ZipCodeTable[City])</f>
        <v>Houston</v>
      </c>
      <c r="M5485" t="str">
        <f>_xlfn.XLOOKUP(SuperStoreData[[#This Row],[Zip Code]],ZipCodeTable[Zip Code],ZipCodeTable[State])</f>
        <v>TX</v>
      </c>
      <c r="N5485" t="s">
        <v>23</v>
      </c>
      <c r="O5485" t="s">
        <v>6057</v>
      </c>
      <c r="P5485" t="s">
        <v>76</v>
      </c>
      <c r="Q5485" t="s">
        <v>77</v>
      </c>
      <c r="R5485" t="s">
        <v>6058</v>
      </c>
      <c r="S5485" s="5">
        <v>85.2</v>
      </c>
      <c r="T5485" s="5">
        <v>29.788067352728898</v>
      </c>
      <c r="U5485" s="6">
        <f>SuperStoreData[[#This Row],[Profit]]/SuperStoreData[[#This Row],[Sales]]</f>
        <v>0.34962520367052696</v>
      </c>
    </row>
    <row r="5486" spans="1:21" x14ac:dyDescent="0.2">
      <c r="A5486">
        <v>1136</v>
      </c>
      <c r="B5486" t="s">
        <v>7351</v>
      </c>
      <c r="C5486" s="1">
        <v>42714</v>
      </c>
      <c r="D5486" s="1">
        <v>42720</v>
      </c>
      <c r="E5486" s="7">
        <f>SuperStoreData[[#This Row],[Ship Date]]-SuperStoreData[[#This Row],[Order Date]]</f>
        <v>6</v>
      </c>
      <c r="F5486" t="s">
        <v>489</v>
      </c>
      <c r="G5486" t="s">
        <v>1758</v>
      </c>
      <c r="H5486" t="s">
        <v>1767</v>
      </c>
      <c r="I5486" t="str">
        <f>PROPER(SuperStoreData[[#This Row],[Customer Name]])</f>
        <v>Lena Radford</v>
      </c>
      <c r="J5486" t="s">
        <v>32</v>
      </c>
      <c r="K5486">
        <v>33030</v>
      </c>
      <c r="L5486" t="str">
        <f>_xlfn.XLOOKUP(SuperStoreData[[#This Row],[Zip Code]],ZipCodeTable[Zip Code],ZipCodeTable[City])</f>
        <v>Homestead</v>
      </c>
      <c r="M5486" t="str">
        <f>_xlfn.XLOOKUP(SuperStoreData[[#This Row],[Zip Code]],ZipCodeTable[Zip Code],ZipCodeTable[State])</f>
        <v>FL</v>
      </c>
      <c r="N5486" t="s">
        <v>85</v>
      </c>
      <c r="O5486" t="s">
        <v>6718</v>
      </c>
      <c r="P5486" t="s">
        <v>25</v>
      </c>
      <c r="Q5486" t="s">
        <v>61</v>
      </c>
      <c r="R5486" t="s">
        <v>6719</v>
      </c>
      <c r="S5486" s="5">
        <v>85.224000000000004</v>
      </c>
      <c r="T5486" s="5">
        <v>26.181054256446401</v>
      </c>
      <c r="U5486" s="6">
        <f>SuperStoreData[[#This Row],[Profit]]/SuperStoreData[[#This Row],[Sales]]</f>
        <v>0.30720283319776587</v>
      </c>
    </row>
    <row r="5487" spans="1:21" x14ac:dyDescent="0.2">
      <c r="A5487">
        <v>2180</v>
      </c>
      <c r="B5487" t="s">
        <v>5318</v>
      </c>
      <c r="C5487" s="1">
        <v>42308</v>
      </c>
      <c r="D5487" s="1">
        <v>42312</v>
      </c>
      <c r="E5487" s="7">
        <f>SuperStoreData[[#This Row],[Ship Date]]-SuperStoreData[[#This Row],[Order Date]]</f>
        <v>4</v>
      </c>
      <c r="F5487" t="s">
        <v>29</v>
      </c>
      <c r="G5487" t="s">
        <v>366</v>
      </c>
      <c r="H5487" t="s">
        <v>5321</v>
      </c>
      <c r="I5487" t="str">
        <f>PROPER(SuperStoreData[[#This Row],[Customer Name]])</f>
        <v>Caroline Jumper</v>
      </c>
      <c r="J5487" t="s">
        <v>32</v>
      </c>
      <c r="K5487">
        <v>10009</v>
      </c>
      <c r="L5487" t="str">
        <f>_xlfn.XLOOKUP(SuperStoreData[[#This Row],[Zip Code]],ZipCodeTable[Zip Code],ZipCodeTable[City])</f>
        <v>New York</v>
      </c>
      <c r="M5487" t="str">
        <f>_xlfn.XLOOKUP(SuperStoreData[[#This Row],[Zip Code]],ZipCodeTable[Zip Code],ZipCodeTable[State])</f>
        <v>NY</v>
      </c>
      <c r="N5487" t="s">
        <v>46</v>
      </c>
      <c r="O5487" t="s">
        <v>323</v>
      </c>
      <c r="P5487" t="s">
        <v>25</v>
      </c>
      <c r="Q5487" t="s">
        <v>26</v>
      </c>
      <c r="R5487" t="s">
        <v>324</v>
      </c>
      <c r="S5487" s="5">
        <v>85.231999999999999</v>
      </c>
      <c r="T5487" s="5">
        <v>13.194685722980701</v>
      </c>
      <c r="U5487" s="6">
        <f>SuperStoreData[[#This Row],[Profit]]/SuperStoreData[[#This Row],[Sales]]</f>
        <v>0.15480905907383027</v>
      </c>
    </row>
    <row r="5488" spans="1:21" x14ac:dyDescent="0.2">
      <c r="A5488">
        <v>8114</v>
      </c>
      <c r="B5488" t="s">
        <v>1080</v>
      </c>
      <c r="C5488" s="1">
        <v>42639</v>
      </c>
      <c r="D5488" s="1">
        <v>42645</v>
      </c>
      <c r="E5488" s="7">
        <f>SuperStoreData[[#This Row],[Ship Date]]-SuperStoreData[[#This Row],[Order Date]]</f>
        <v>6</v>
      </c>
      <c r="F5488" t="s">
        <v>129</v>
      </c>
      <c r="G5488" t="s">
        <v>1081</v>
      </c>
      <c r="H5488" t="s">
        <v>1082</v>
      </c>
      <c r="I5488" t="str">
        <f>PROPER(SuperStoreData[[#This Row],[Customer Name]])</f>
        <v>John Murray</v>
      </c>
      <c r="J5488" t="s">
        <v>32</v>
      </c>
      <c r="K5488">
        <v>76903</v>
      </c>
      <c r="L5488" t="str">
        <f>_xlfn.XLOOKUP(SuperStoreData[[#This Row],[Zip Code]],ZipCodeTable[Zip Code],ZipCodeTable[City])</f>
        <v>San Angelo</v>
      </c>
      <c r="M5488" t="str">
        <f>_xlfn.XLOOKUP(SuperStoreData[[#This Row],[Zip Code]],ZipCodeTable[Zip Code],ZipCodeTable[State])</f>
        <v>TX</v>
      </c>
      <c r="N5488" t="s">
        <v>23</v>
      </c>
      <c r="O5488" t="s">
        <v>1112</v>
      </c>
      <c r="P5488" t="s">
        <v>48</v>
      </c>
      <c r="Q5488" t="s">
        <v>55</v>
      </c>
      <c r="R5488" t="s">
        <v>1113</v>
      </c>
      <c r="S5488" s="5">
        <v>85.245999999999995</v>
      </c>
      <c r="T5488" s="5">
        <v>5.2003066625452496E-3</v>
      </c>
      <c r="U5488" s="6">
        <f>SuperStoreData[[#This Row],[Profit]]/SuperStoreData[[#This Row],[Sales]]</f>
        <v>6.1003526998865051E-5</v>
      </c>
    </row>
    <row r="5489" spans="1:21" x14ac:dyDescent="0.2">
      <c r="A5489">
        <v>7426</v>
      </c>
      <c r="B5489" t="s">
        <v>10744</v>
      </c>
      <c r="C5489" s="1">
        <v>43378</v>
      </c>
      <c r="D5489" s="1">
        <v>43383</v>
      </c>
      <c r="E5489" s="7">
        <f>SuperStoreData[[#This Row],[Ship Date]]-SuperStoreData[[#This Row],[Order Date]]</f>
        <v>5</v>
      </c>
      <c r="F5489" t="s">
        <v>129</v>
      </c>
      <c r="G5489" t="s">
        <v>1053</v>
      </c>
      <c r="H5489" t="s">
        <v>1054</v>
      </c>
      <c r="I5489" t="str">
        <f>PROPER(SuperStoreData[[#This Row],[Customer Name]])</f>
        <v>Logan Currie</v>
      </c>
      <c r="J5489" t="s">
        <v>32</v>
      </c>
      <c r="K5489">
        <v>77070</v>
      </c>
      <c r="L5489" t="str">
        <f>_xlfn.XLOOKUP(SuperStoreData[[#This Row],[Zip Code]],ZipCodeTable[Zip Code],ZipCodeTable[City])</f>
        <v>Houston</v>
      </c>
      <c r="M5489" t="str">
        <f>_xlfn.XLOOKUP(SuperStoreData[[#This Row],[Zip Code]],ZipCodeTable[Zip Code],ZipCodeTable[State])</f>
        <v>TX</v>
      </c>
      <c r="N5489" t="s">
        <v>23</v>
      </c>
      <c r="O5489" t="s">
        <v>780</v>
      </c>
      <c r="P5489" t="s">
        <v>48</v>
      </c>
      <c r="Q5489" t="s">
        <v>55</v>
      </c>
      <c r="R5489" t="s">
        <v>781</v>
      </c>
      <c r="S5489" s="5">
        <v>85.245999999999995</v>
      </c>
      <c r="T5489" s="5">
        <v>15.6729266126809</v>
      </c>
      <c r="U5489" s="6">
        <f>SuperStoreData[[#This Row],[Profit]]/SuperStoreData[[#This Row],[Sales]]</f>
        <v>0.18385527312344158</v>
      </c>
    </row>
    <row r="5490" spans="1:21" x14ac:dyDescent="0.2">
      <c r="A5490">
        <v>7524</v>
      </c>
      <c r="B5490" t="s">
        <v>4430</v>
      </c>
      <c r="C5490" s="1">
        <v>42331</v>
      </c>
      <c r="D5490" s="1">
        <v>42333</v>
      </c>
      <c r="E5490" s="7">
        <f>SuperStoreData[[#This Row],[Ship Date]]-SuperStoreData[[#This Row],[Order Date]]</f>
        <v>2</v>
      </c>
      <c r="F5490" t="s">
        <v>29</v>
      </c>
      <c r="G5490" t="s">
        <v>3719</v>
      </c>
      <c r="H5490" t="s">
        <v>3720</v>
      </c>
      <c r="I5490" t="str">
        <f>PROPER(SuperStoreData[[#This Row],[Customer Name]])</f>
        <v>Maribeth Dona</v>
      </c>
      <c r="J5490" t="s">
        <v>32</v>
      </c>
      <c r="K5490">
        <v>43130</v>
      </c>
      <c r="L5490" t="str">
        <f>_xlfn.XLOOKUP(SuperStoreData[[#This Row],[Zip Code]],ZipCodeTable[Zip Code],ZipCodeTable[City])</f>
        <v>Lancaster</v>
      </c>
      <c r="M5490" t="str">
        <f>_xlfn.XLOOKUP(SuperStoreData[[#This Row],[Zip Code]],ZipCodeTable[Zip Code],ZipCodeTable[State])</f>
        <v>OH</v>
      </c>
      <c r="N5490" t="s">
        <v>46</v>
      </c>
      <c r="O5490" t="s">
        <v>1112</v>
      </c>
      <c r="P5490" t="s">
        <v>48</v>
      </c>
      <c r="Q5490" t="s">
        <v>55</v>
      </c>
      <c r="R5490" t="s">
        <v>1113</v>
      </c>
      <c r="S5490" s="5">
        <v>85.245999999999995</v>
      </c>
      <c r="T5490" s="5">
        <v>0.76570073917710002</v>
      </c>
      <c r="U5490" s="6">
        <f>SuperStoreData[[#This Row],[Profit]]/SuperStoreData[[#This Row],[Sales]]</f>
        <v>8.9822483069833189E-3</v>
      </c>
    </row>
    <row r="5491" spans="1:21" x14ac:dyDescent="0.2">
      <c r="A5491">
        <v>3852</v>
      </c>
      <c r="B5491" t="s">
        <v>9950</v>
      </c>
      <c r="C5491" s="1">
        <v>42981</v>
      </c>
      <c r="D5491" s="1">
        <v>42986</v>
      </c>
      <c r="E5491" s="7">
        <f>SuperStoreData[[#This Row],[Ship Date]]-SuperStoreData[[#This Row],[Order Date]]</f>
        <v>5</v>
      </c>
      <c r="F5491" t="s">
        <v>489</v>
      </c>
      <c r="G5491" t="s">
        <v>7544</v>
      </c>
      <c r="H5491" t="s">
        <v>7545</v>
      </c>
      <c r="I5491" t="str">
        <f>PROPER(SuperStoreData[[#This Row],[Customer Name]])</f>
        <v>Duane Huffman</v>
      </c>
      <c r="J5491" t="s">
        <v>21</v>
      </c>
      <c r="K5491">
        <v>2169</v>
      </c>
      <c r="L5491" t="str">
        <f>_xlfn.XLOOKUP(SuperStoreData[[#This Row],[Zip Code]],ZipCodeTable[Zip Code],ZipCodeTable[City])</f>
        <v>Quincy</v>
      </c>
      <c r="M5491" t="str">
        <f>_xlfn.XLOOKUP(SuperStoreData[[#This Row],[Zip Code]],ZipCodeTable[Zip Code],ZipCodeTable[State])</f>
        <v>MA</v>
      </c>
      <c r="N5491" t="s">
        <v>46</v>
      </c>
      <c r="O5491" t="s">
        <v>286</v>
      </c>
      <c r="P5491" t="s">
        <v>48</v>
      </c>
      <c r="Q5491" t="s">
        <v>49</v>
      </c>
      <c r="R5491" t="s">
        <v>287</v>
      </c>
      <c r="S5491" s="5">
        <v>85.3</v>
      </c>
      <c r="T5491" s="5">
        <v>8.6274797710845998</v>
      </c>
      <c r="U5491" s="6">
        <f>SuperStoreData[[#This Row],[Profit]]/SuperStoreData[[#This Row],[Sales]]</f>
        <v>0.10114278746875265</v>
      </c>
    </row>
    <row r="5492" spans="1:21" x14ac:dyDescent="0.2">
      <c r="A5492">
        <v>8245</v>
      </c>
      <c r="B5492" t="s">
        <v>7546</v>
      </c>
      <c r="C5492" s="1">
        <v>43232</v>
      </c>
      <c r="D5492" s="1">
        <v>43237</v>
      </c>
      <c r="E5492" s="7">
        <f>SuperStoreData[[#This Row],[Ship Date]]-SuperStoreData[[#This Row],[Order Date]]</f>
        <v>5</v>
      </c>
      <c r="F5492" t="s">
        <v>29</v>
      </c>
      <c r="G5492" t="s">
        <v>5863</v>
      </c>
      <c r="H5492" t="s">
        <v>6789</v>
      </c>
      <c r="I5492" t="str">
        <f>PROPER(SuperStoreData[[#This Row],[Customer Name]])</f>
        <v>Ben Wallace</v>
      </c>
      <c r="J5492" t="s">
        <v>32</v>
      </c>
      <c r="K5492">
        <v>94122</v>
      </c>
      <c r="L5492" t="str">
        <f>_xlfn.XLOOKUP(SuperStoreData[[#This Row],[Zip Code]],ZipCodeTable[Zip Code],ZipCodeTable[City])</f>
        <v>San Francisco</v>
      </c>
      <c r="M5492" t="str">
        <f>_xlfn.XLOOKUP(SuperStoreData[[#This Row],[Zip Code]],ZipCodeTable[Zip Code],ZipCodeTable[State])</f>
        <v>CA</v>
      </c>
      <c r="N5492" t="s">
        <v>68</v>
      </c>
      <c r="O5492" t="s">
        <v>3512</v>
      </c>
      <c r="P5492" t="s">
        <v>48</v>
      </c>
      <c r="Q5492" t="s">
        <v>49</v>
      </c>
      <c r="R5492" t="s">
        <v>3513</v>
      </c>
      <c r="S5492" s="5">
        <v>85.44</v>
      </c>
      <c r="T5492" s="5">
        <v>20.949302855197299</v>
      </c>
      <c r="U5492" s="6">
        <f>SuperStoreData[[#This Row],[Profit]]/SuperStoreData[[#This Row],[Sales]]</f>
        <v>0.24519315139509948</v>
      </c>
    </row>
    <row r="5493" spans="1:21" x14ac:dyDescent="0.2">
      <c r="A5493">
        <v>5281</v>
      </c>
      <c r="B5493" t="s">
        <v>5581</v>
      </c>
      <c r="C5493" s="1">
        <v>42619</v>
      </c>
      <c r="D5493" s="1">
        <v>42625</v>
      </c>
      <c r="E5493" s="7">
        <f>SuperStoreData[[#This Row],[Ship Date]]-SuperStoreData[[#This Row],[Order Date]]</f>
        <v>6</v>
      </c>
      <c r="F5493" t="s">
        <v>29</v>
      </c>
      <c r="G5493" t="s">
        <v>4418</v>
      </c>
      <c r="H5493" t="s">
        <v>4433</v>
      </c>
      <c r="I5493" t="str">
        <f>PROPER(SuperStoreData[[#This Row],[Customer Name]])</f>
        <v>Dean Braden</v>
      </c>
      <c r="J5493" t="s">
        <v>32</v>
      </c>
      <c r="K5493">
        <v>48234</v>
      </c>
      <c r="L5493" t="str">
        <f>_xlfn.XLOOKUP(SuperStoreData[[#This Row],[Zip Code]],ZipCodeTable[Zip Code],ZipCodeTable[City])</f>
        <v>Detroit</v>
      </c>
      <c r="M5493" t="str">
        <f>_xlfn.XLOOKUP(SuperStoreData[[#This Row],[Zip Code]],ZipCodeTable[Zip Code],ZipCodeTable[State])</f>
        <v>MI</v>
      </c>
      <c r="N5493" t="s">
        <v>23</v>
      </c>
      <c r="O5493" t="s">
        <v>1271</v>
      </c>
      <c r="P5493" t="s">
        <v>25</v>
      </c>
      <c r="Q5493" t="s">
        <v>61</v>
      </c>
      <c r="R5493" t="s">
        <v>1272</v>
      </c>
      <c r="S5493" s="5">
        <v>85.52</v>
      </c>
      <c r="T5493" s="5">
        <v>25.589173223415202</v>
      </c>
      <c r="U5493" s="6">
        <f>SuperStoreData[[#This Row],[Profit]]/SuperStoreData[[#This Row],[Sales]]</f>
        <v>0.29921858306144999</v>
      </c>
    </row>
    <row r="5494" spans="1:21" x14ac:dyDescent="0.2">
      <c r="A5494">
        <v>2487</v>
      </c>
      <c r="B5494" t="s">
        <v>1266</v>
      </c>
      <c r="C5494" s="1">
        <v>42614</v>
      </c>
      <c r="D5494" s="1">
        <v>42617</v>
      </c>
      <c r="E5494" s="7">
        <f>SuperStoreData[[#This Row],[Ship Date]]-SuperStoreData[[#This Row],[Order Date]]</f>
        <v>3</v>
      </c>
      <c r="F5494" t="s">
        <v>129</v>
      </c>
      <c r="G5494" t="s">
        <v>1267</v>
      </c>
      <c r="H5494" t="s">
        <v>1268</v>
      </c>
      <c r="I5494" t="str">
        <f>PROPER(SuperStoreData[[#This Row],[Customer Name]])</f>
        <v>Claudia Bergmann</v>
      </c>
      <c r="J5494" t="s">
        <v>82</v>
      </c>
      <c r="K5494">
        <v>19711</v>
      </c>
      <c r="L5494" t="str">
        <f>_xlfn.XLOOKUP(SuperStoreData[[#This Row],[Zip Code]],ZipCodeTable[Zip Code],ZipCodeTable[City])</f>
        <v>Newark</v>
      </c>
      <c r="M5494" t="str">
        <f>_xlfn.XLOOKUP(SuperStoreData[[#This Row],[Zip Code]],ZipCodeTable[Zip Code],ZipCodeTable[State])</f>
        <v>DE</v>
      </c>
      <c r="N5494" t="s">
        <v>46</v>
      </c>
      <c r="O5494" t="s">
        <v>1271</v>
      </c>
      <c r="P5494" t="s">
        <v>25</v>
      </c>
      <c r="Q5494" t="s">
        <v>61</v>
      </c>
      <c r="R5494" t="s">
        <v>1272</v>
      </c>
      <c r="S5494" s="5">
        <v>85.52</v>
      </c>
      <c r="T5494" s="5">
        <v>11.140258931319201</v>
      </c>
      <c r="U5494" s="6">
        <f>SuperStoreData[[#This Row],[Profit]]/SuperStoreData[[#This Row],[Sales]]</f>
        <v>0.13026495476285316</v>
      </c>
    </row>
    <row r="5495" spans="1:21" x14ac:dyDescent="0.2">
      <c r="A5495">
        <v>4954</v>
      </c>
      <c r="B5495" t="s">
        <v>8600</v>
      </c>
      <c r="C5495" s="1">
        <v>43459</v>
      </c>
      <c r="D5495" s="1">
        <v>43463</v>
      </c>
      <c r="E5495" s="7">
        <f>SuperStoreData[[#This Row],[Ship Date]]-SuperStoreData[[#This Row],[Order Date]]</f>
        <v>4</v>
      </c>
      <c r="F5495" t="s">
        <v>29</v>
      </c>
      <c r="G5495" t="s">
        <v>3943</v>
      </c>
      <c r="H5495" t="s">
        <v>3944</v>
      </c>
      <c r="I5495" t="str">
        <f>PROPER(SuperStoreData[[#This Row],[Customer Name]])</f>
        <v>Michael Stewart</v>
      </c>
      <c r="J5495" t="s">
        <v>82</v>
      </c>
      <c r="K5495">
        <v>10009</v>
      </c>
      <c r="L5495" t="str">
        <f>_xlfn.XLOOKUP(SuperStoreData[[#This Row],[Zip Code]],ZipCodeTable[Zip Code],ZipCodeTable[City])</f>
        <v>New York</v>
      </c>
      <c r="M5495" t="str">
        <f>_xlfn.XLOOKUP(SuperStoreData[[#This Row],[Zip Code]],ZipCodeTable[Zip Code],ZipCodeTable[State])</f>
        <v>NY</v>
      </c>
      <c r="N5495" t="s">
        <v>46</v>
      </c>
      <c r="O5495" t="s">
        <v>904</v>
      </c>
      <c r="P5495" t="s">
        <v>76</v>
      </c>
      <c r="Q5495" t="s">
        <v>98</v>
      </c>
      <c r="R5495" t="s">
        <v>905</v>
      </c>
      <c r="S5495" s="5">
        <v>85.9</v>
      </c>
      <c r="T5495" s="5">
        <v>-7.0348060294228895E-2</v>
      </c>
      <c r="U5495" s="6">
        <f>SuperStoreData[[#This Row],[Profit]]/SuperStoreData[[#This Row],[Sales]]</f>
        <v>-8.1895297199335144E-4</v>
      </c>
    </row>
    <row r="5496" spans="1:21" x14ac:dyDescent="0.2">
      <c r="A5496">
        <v>3851</v>
      </c>
      <c r="B5496" t="s">
        <v>3942</v>
      </c>
      <c r="C5496" s="1">
        <v>42275</v>
      </c>
      <c r="D5496" s="1">
        <v>42280</v>
      </c>
      <c r="E5496" s="7">
        <f>SuperStoreData[[#This Row],[Ship Date]]-SuperStoreData[[#This Row],[Order Date]]</f>
        <v>5</v>
      </c>
      <c r="F5496" t="s">
        <v>29</v>
      </c>
      <c r="G5496" t="s">
        <v>3943</v>
      </c>
      <c r="H5496" t="s">
        <v>3944</v>
      </c>
      <c r="I5496" t="str">
        <f>PROPER(SuperStoreData[[#This Row],[Customer Name]])</f>
        <v>Michael Stewart</v>
      </c>
      <c r="J5496" t="s">
        <v>82</v>
      </c>
      <c r="K5496">
        <v>65807</v>
      </c>
      <c r="L5496" t="str">
        <f>_xlfn.XLOOKUP(SuperStoreData[[#This Row],[Zip Code]],ZipCodeTable[Zip Code],ZipCodeTable[City])</f>
        <v>Springfield</v>
      </c>
      <c r="M5496" t="str">
        <f>_xlfn.XLOOKUP(SuperStoreData[[#This Row],[Zip Code]],ZipCodeTable[Zip Code],ZipCodeTable[State])</f>
        <v>MO</v>
      </c>
      <c r="N5496" t="s">
        <v>23</v>
      </c>
      <c r="O5496" t="s">
        <v>665</v>
      </c>
      <c r="P5496" t="s">
        <v>25</v>
      </c>
      <c r="Q5496" t="s">
        <v>91</v>
      </c>
      <c r="R5496" t="s">
        <v>666</v>
      </c>
      <c r="S5496" s="5">
        <v>85.96</v>
      </c>
      <c r="T5496" s="5">
        <v>-4.1097960745684201</v>
      </c>
      <c r="U5496" s="6">
        <f>SuperStoreData[[#This Row],[Profit]]/SuperStoreData[[#This Row],[Sales]]</f>
        <v>-4.7810563920060729E-2</v>
      </c>
    </row>
    <row r="5497" spans="1:21" x14ac:dyDescent="0.2">
      <c r="A5497">
        <v>6177</v>
      </c>
      <c r="B5497" t="s">
        <v>9951</v>
      </c>
      <c r="C5497" s="1">
        <v>43306</v>
      </c>
      <c r="D5497" s="1">
        <v>43309</v>
      </c>
      <c r="E5497" s="7">
        <f>SuperStoreData[[#This Row],[Ship Date]]-SuperStoreData[[#This Row],[Order Date]]</f>
        <v>3</v>
      </c>
      <c r="F5497" t="s">
        <v>29</v>
      </c>
      <c r="G5497" t="s">
        <v>5749</v>
      </c>
      <c r="H5497" t="s">
        <v>9954</v>
      </c>
      <c r="I5497" t="str">
        <f>PROPER(SuperStoreData[[#This Row],[Customer Name]])</f>
        <v>Giulietta Baptist</v>
      </c>
      <c r="J5497" t="s">
        <v>32</v>
      </c>
      <c r="K5497">
        <v>29203</v>
      </c>
      <c r="L5497" t="str">
        <f>_xlfn.XLOOKUP(SuperStoreData[[#This Row],[Zip Code]],ZipCodeTable[Zip Code],ZipCodeTable[City])</f>
        <v>Columbia</v>
      </c>
      <c r="M5497" t="str">
        <f>_xlfn.XLOOKUP(SuperStoreData[[#This Row],[Zip Code]],ZipCodeTable[Zip Code],ZipCodeTable[State])</f>
        <v>SC</v>
      </c>
      <c r="N5497" t="s">
        <v>85</v>
      </c>
      <c r="O5497" t="s">
        <v>4631</v>
      </c>
      <c r="P5497" t="s">
        <v>25</v>
      </c>
      <c r="Q5497" t="s">
        <v>61</v>
      </c>
      <c r="R5497" t="s">
        <v>4632</v>
      </c>
      <c r="S5497" s="5">
        <v>85.96</v>
      </c>
      <c r="T5497" s="5">
        <v>13.3081718349677</v>
      </c>
      <c r="U5497" s="6">
        <f>SuperStoreData[[#This Row],[Profit]]/SuperStoreData[[#This Row],[Sales]]</f>
        <v>0.15481819258920079</v>
      </c>
    </row>
    <row r="5498" spans="1:21" x14ac:dyDescent="0.2">
      <c r="A5498">
        <v>5194</v>
      </c>
      <c r="B5498" t="s">
        <v>11387</v>
      </c>
      <c r="C5498" s="1">
        <v>42912</v>
      </c>
      <c r="D5498" s="1">
        <v>42918</v>
      </c>
      <c r="E5498" s="7">
        <f>SuperStoreData[[#This Row],[Ship Date]]-SuperStoreData[[#This Row],[Order Date]]</f>
        <v>6</v>
      </c>
      <c r="F5498" t="s">
        <v>129</v>
      </c>
      <c r="G5498" t="s">
        <v>3071</v>
      </c>
      <c r="H5498" t="s">
        <v>3321</v>
      </c>
      <c r="I5498" t="str">
        <f>PROPER(SuperStoreData[[#This Row],[Customer Name]])</f>
        <v>Chris Selesnick</v>
      </c>
      <c r="J5498" t="s">
        <v>82</v>
      </c>
      <c r="K5498">
        <v>29203</v>
      </c>
      <c r="L5498" t="str">
        <f>_xlfn.XLOOKUP(SuperStoreData[[#This Row],[Zip Code]],ZipCodeTable[Zip Code],ZipCodeTable[City])</f>
        <v>Columbia</v>
      </c>
      <c r="M5498" t="str">
        <f>_xlfn.XLOOKUP(SuperStoreData[[#This Row],[Zip Code]],ZipCodeTable[Zip Code],ZipCodeTable[State])</f>
        <v>SC</v>
      </c>
      <c r="N5498" t="s">
        <v>85</v>
      </c>
      <c r="O5498" t="s">
        <v>4204</v>
      </c>
      <c r="P5498" t="s">
        <v>25</v>
      </c>
      <c r="Q5498" t="s">
        <v>91</v>
      </c>
      <c r="R5498" t="s">
        <v>4205</v>
      </c>
      <c r="S5498" s="5">
        <v>85.96</v>
      </c>
      <c r="T5498" s="5">
        <v>4.2128090412443697</v>
      </c>
      <c r="U5498" s="6">
        <f>SuperStoreData[[#This Row],[Profit]]/SuperStoreData[[#This Row],[Sales]]</f>
        <v>4.9008946501214172E-2</v>
      </c>
    </row>
    <row r="5499" spans="1:21" x14ac:dyDescent="0.2">
      <c r="A5499">
        <v>2278</v>
      </c>
      <c r="B5499" t="s">
        <v>11141</v>
      </c>
      <c r="C5499" s="1">
        <v>43351</v>
      </c>
      <c r="D5499" s="1">
        <v>43356</v>
      </c>
      <c r="E5499" s="7">
        <f>SuperStoreData[[#This Row],[Ship Date]]-SuperStoreData[[#This Row],[Order Date]]</f>
        <v>5</v>
      </c>
      <c r="F5499" t="s">
        <v>29</v>
      </c>
      <c r="G5499" t="s">
        <v>3981</v>
      </c>
      <c r="H5499" t="s">
        <v>3982</v>
      </c>
      <c r="I5499" t="str">
        <f>PROPER(SuperStoreData[[#This Row],[Customer Name]])</f>
        <v>Liz Mackendrick</v>
      </c>
      <c r="J5499" t="s">
        <v>32</v>
      </c>
      <c r="K5499">
        <v>38671</v>
      </c>
      <c r="L5499" t="str">
        <f>_xlfn.XLOOKUP(SuperStoreData[[#This Row],[Zip Code]],ZipCodeTable[Zip Code],ZipCodeTable[City])</f>
        <v>Southaven</v>
      </c>
      <c r="M5499" t="str">
        <f>_xlfn.XLOOKUP(SuperStoreData[[#This Row],[Zip Code]],ZipCodeTable[Zip Code],ZipCodeTable[State])</f>
        <v>MS</v>
      </c>
      <c r="N5499" t="s">
        <v>85</v>
      </c>
      <c r="O5499" t="s">
        <v>4829</v>
      </c>
      <c r="P5499" t="s">
        <v>48</v>
      </c>
      <c r="Q5499" t="s">
        <v>137</v>
      </c>
      <c r="R5499" t="s">
        <v>2641</v>
      </c>
      <c r="S5499" s="5">
        <v>85.98</v>
      </c>
      <c r="T5499" s="5">
        <v>15.7184937707271</v>
      </c>
      <c r="U5499" s="6">
        <f>SuperStoreData[[#This Row],[Profit]]/SuperStoreData[[#This Row],[Sales]]</f>
        <v>0.18281569865930564</v>
      </c>
    </row>
    <row r="5500" spans="1:21" x14ac:dyDescent="0.2">
      <c r="A5500">
        <v>3875</v>
      </c>
      <c r="B5500" t="s">
        <v>4395</v>
      </c>
      <c r="C5500" s="1">
        <v>42039</v>
      </c>
      <c r="D5500" s="1">
        <v>42043</v>
      </c>
      <c r="E5500" s="7">
        <f>SuperStoreData[[#This Row],[Ship Date]]-SuperStoreData[[#This Row],[Order Date]]</f>
        <v>4</v>
      </c>
      <c r="F5500" t="s">
        <v>129</v>
      </c>
      <c r="G5500" t="s">
        <v>3194</v>
      </c>
      <c r="H5500" t="s">
        <v>3195</v>
      </c>
      <c r="I5500" t="str">
        <f>PROPER(SuperStoreData[[#This Row],[Customer Name]])</f>
        <v>Darrin Martin</v>
      </c>
      <c r="J5500" t="s">
        <v>32</v>
      </c>
      <c r="K5500">
        <v>37604</v>
      </c>
      <c r="L5500" t="str">
        <f>_xlfn.XLOOKUP(SuperStoreData[[#This Row],[Zip Code]],ZipCodeTable[Zip Code],ZipCodeTable[City])</f>
        <v>Johnson City</v>
      </c>
      <c r="M5500" t="str">
        <f>_xlfn.XLOOKUP(SuperStoreData[[#This Row],[Zip Code]],ZipCodeTable[Zip Code],ZipCodeTable[State])</f>
        <v>TN</v>
      </c>
      <c r="N5500" t="s">
        <v>85</v>
      </c>
      <c r="O5500" t="s">
        <v>4397</v>
      </c>
      <c r="P5500" t="s">
        <v>25</v>
      </c>
      <c r="Q5500" t="s">
        <v>26</v>
      </c>
      <c r="R5500" t="s">
        <v>4398</v>
      </c>
      <c r="S5500" s="5">
        <v>86.058000000000007</v>
      </c>
      <c r="T5500" s="5">
        <v>12.661965747097</v>
      </c>
      <c r="U5500" s="6">
        <f>SuperStoreData[[#This Row],[Profit]]/SuperStoreData[[#This Row],[Sales]]</f>
        <v>0.14713293066416833</v>
      </c>
    </row>
    <row r="5501" spans="1:21" x14ac:dyDescent="0.2">
      <c r="A5501">
        <v>5453</v>
      </c>
      <c r="B5501" t="s">
        <v>10145</v>
      </c>
      <c r="C5501" s="1">
        <v>43365</v>
      </c>
      <c r="D5501" s="1">
        <v>43370</v>
      </c>
      <c r="E5501" s="7">
        <f>SuperStoreData[[#This Row],[Ship Date]]-SuperStoreData[[#This Row],[Order Date]]</f>
        <v>5</v>
      </c>
      <c r="F5501" t="s">
        <v>29</v>
      </c>
      <c r="G5501" t="s">
        <v>1364</v>
      </c>
      <c r="H5501" t="s">
        <v>1365</v>
      </c>
      <c r="I5501" t="str">
        <f>PROPER(SuperStoreData[[#This Row],[Customer Name]])</f>
        <v>Kristina Nunn</v>
      </c>
      <c r="J5501" t="s">
        <v>21</v>
      </c>
      <c r="K5501">
        <v>89431</v>
      </c>
      <c r="L5501" t="str">
        <f>_xlfn.XLOOKUP(SuperStoreData[[#This Row],[Zip Code]],ZipCodeTable[Zip Code],ZipCodeTable[City])</f>
        <v>Sparks</v>
      </c>
      <c r="M5501" t="str">
        <f>_xlfn.XLOOKUP(SuperStoreData[[#This Row],[Zip Code]],ZipCodeTable[Zip Code],ZipCodeTable[State])</f>
        <v>NV</v>
      </c>
      <c r="N5501" t="s">
        <v>68</v>
      </c>
      <c r="O5501" t="s">
        <v>329</v>
      </c>
      <c r="P5501" t="s">
        <v>25</v>
      </c>
      <c r="Q5501" t="s">
        <v>214</v>
      </c>
      <c r="R5501" t="s">
        <v>330</v>
      </c>
      <c r="S5501" s="5">
        <v>86.2</v>
      </c>
      <c r="T5501" s="5">
        <v>1.12507416106345</v>
      </c>
      <c r="U5501" s="6">
        <f>SuperStoreData[[#This Row],[Profit]]/SuperStoreData[[#This Row],[Sales]]</f>
        <v>1.3051904420689675E-2</v>
      </c>
    </row>
    <row r="5502" spans="1:21" x14ac:dyDescent="0.2">
      <c r="A5502">
        <v>5145</v>
      </c>
      <c r="B5502" t="s">
        <v>1345</v>
      </c>
      <c r="C5502" s="1">
        <v>43167</v>
      </c>
      <c r="D5502" s="1">
        <v>43170</v>
      </c>
      <c r="E5502" s="7">
        <f>SuperStoreData[[#This Row],[Ship Date]]-SuperStoreData[[#This Row],[Order Date]]</f>
        <v>3</v>
      </c>
      <c r="F5502" t="s">
        <v>29</v>
      </c>
      <c r="G5502" t="s">
        <v>1346</v>
      </c>
      <c r="H5502" t="s">
        <v>1347</v>
      </c>
      <c r="I5502" t="str">
        <f>PROPER(SuperStoreData[[#This Row],[Customer Name]])</f>
        <v>John Lee</v>
      </c>
      <c r="J5502" t="s">
        <v>32</v>
      </c>
      <c r="K5502">
        <v>90045</v>
      </c>
      <c r="L5502" t="str">
        <f>_xlfn.XLOOKUP(SuperStoreData[[#This Row],[Zip Code]],ZipCodeTable[Zip Code],ZipCodeTable[City])</f>
        <v>Los Angeles</v>
      </c>
      <c r="M5502" t="str">
        <f>_xlfn.XLOOKUP(SuperStoreData[[#This Row],[Zip Code]],ZipCodeTable[Zip Code],ZipCodeTable[State])</f>
        <v>CA</v>
      </c>
      <c r="N5502" t="s">
        <v>68</v>
      </c>
      <c r="O5502" t="s">
        <v>1348</v>
      </c>
      <c r="P5502" t="s">
        <v>48</v>
      </c>
      <c r="Q5502" t="s">
        <v>49</v>
      </c>
      <c r="R5502" t="s">
        <v>1349</v>
      </c>
      <c r="S5502" s="5">
        <v>86.26</v>
      </c>
      <c r="T5502" s="5">
        <v>16.347441497373101</v>
      </c>
      <c r="U5502" s="6">
        <f>SuperStoreData[[#This Row],[Profit]]/SuperStoreData[[#This Row],[Sales]]</f>
        <v>0.18951358100362972</v>
      </c>
    </row>
    <row r="5503" spans="1:21" x14ac:dyDescent="0.2">
      <c r="A5503">
        <v>1420</v>
      </c>
      <c r="B5503" t="s">
        <v>11001</v>
      </c>
      <c r="C5503" s="1">
        <v>42185</v>
      </c>
      <c r="D5503" s="1">
        <v>42185</v>
      </c>
      <c r="E5503" s="7">
        <f>SuperStoreData[[#This Row],[Ship Date]]-SuperStoreData[[#This Row],[Order Date]]</f>
        <v>0</v>
      </c>
      <c r="F5503" t="s">
        <v>29</v>
      </c>
      <c r="G5503" t="s">
        <v>700</v>
      </c>
      <c r="H5503" t="s">
        <v>701</v>
      </c>
      <c r="I5503" t="str">
        <f>PROPER(SuperStoreData[[#This Row],[Customer Name]])</f>
        <v>Rick Wilson</v>
      </c>
      <c r="J5503" t="s">
        <v>82</v>
      </c>
      <c r="K5503">
        <v>85204</v>
      </c>
      <c r="L5503" t="str">
        <f>_xlfn.XLOOKUP(SuperStoreData[[#This Row],[Zip Code]],ZipCodeTable[Zip Code],ZipCodeTable[City])</f>
        <v>Mesa</v>
      </c>
      <c r="M5503" t="str">
        <f>_xlfn.XLOOKUP(SuperStoreData[[#This Row],[Zip Code]],ZipCodeTable[Zip Code],ZipCodeTable[State])</f>
        <v>AZ</v>
      </c>
      <c r="N5503" t="s">
        <v>68</v>
      </c>
      <c r="O5503" t="s">
        <v>6030</v>
      </c>
      <c r="P5503" t="s">
        <v>25</v>
      </c>
      <c r="Q5503" t="s">
        <v>91</v>
      </c>
      <c r="R5503" t="s">
        <v>6031</v>
      </c>
      <c r="S5503" s="5">
        <v>86.272000000000006</v>
      </c>
      <c r="T5503" s="5">
        <v>2.8901292618824899</v>
      </c>
      <c r="U5503" s="6">
        <f>SuperStoreData[[#This Row],[Profit]]/SuperStoreData[[#This Row],[Sales]]</f>
        <v>3.350020008673138E-2</v>
      </c>
    </row>
    <row r="5504" spans="1:21" x14ac:dyDescent="0.2">
      <c r="A5504">
        <v>32</v>
      </c>
      <c r="B5504" t="s">
        <v>8936</v>
      </c>
      <c r="C5504" s="1">
        <v>42667</v>
      </c>
      <c r="D5504" s="1">
        <v>42673</v>
      </c>
      <c r="E5504" s="7">
        <f>SuperStoreData[[#This Row],[Ship Date]]-SuperStoreData[[#This Row],[Order Date]]</f>
        <v>6</v>
      </c>
      <c r="F5504" t="s">
        <v>29</v>
      </c>
      <c r="G5504" t="s">
        <v>3349</v>
      </c>
      <c r="H5504" t="s">
        <v>3350</v>
      </c>
      <c r="I5504" t="str">
        <f>PROPER(SuperStoreData[[#This Row],[Customer Name]])</f>
        <v>Tracy Blumstein</v>
      </c>
      <c r="J5504" t="s">
        <v>32</v>
      </c>
      <c r="K5504">
        <v>19140</v>
      </c>
      <c r="L5504" t="str">
        <f>_xlfn.XLOOKUP(SuperStoreData[[#This Row],[Zip Code]],ZipCodeTable[Zip Code],ZipCodeTable[City])</f>
        <v>Philadelphia</v>
      </c>
      <c r="M5504" t="str">
        <f>_xlfn.XLOOKUP(SuperStoreData[[#This Row],[Zip Code]],ZipCodeTable[Zip Code],ZipCodeTable[State])</f>
        <v>PA</v>
      </c>
      <c r="N5504" t="s">
        <v>46</v>
      </c>
      <c r="O5504" t="s">
        <v>622</v>
      </c>
      <c r="P5504" t="s">
        <v>25</v>
      </c>
      <c r="Q5504" t="s">
        <v>52</v>
      </c>
      <c r="R5504" t="s">
        <v>623</v>
      </c>
      <c r="S5504" s="5">
        <v>86.304000000000002</v>
      </c>
      <c r="T5504" s="5">
        <v>-1.99165967093987</v>
      </c>
      <c r="U5504" s="6">
        <f>SuperStoreData[[#This Row],[Profit]]/SuperStoreData[[#This Row],[Sales]]</f>
        <v>-2.3077257959536867E-2</v>
      </c>
    </row>
    <row r="5505" spans="1:21" x14ac:dyDescent="0.2">
      <c r="A5505">
        <v>1526</v>
      </c>
      <c r="B5505" t="s">
        <v>5163</v>
      </c>
      <c r="C5505" s="1">
        <v>42839</v>
      </c>
      <c r="D5505" s="1">
        <v>42839</v>
      </c>
      <c r="E5505" s="7">
        <f>SuperStoreData[[#This Row],[Ship Date]]-SuperStoreData[[#This Row],[Order Date]]</f>
        <v>0</v>
      </c>
      <c r="F5505" t="s">
        <v>29</v>
      </c>
      <c r="G5505" t="s">
        <v>5164</v>
      </c>
      <c r="H5505" t="s">
        <v>5165</v>
      </c>
      <c r="I5505" t="str">
        <f>PROPER(SuperStoreData[[#This Row],[Customer Name]])</f>
        <v>Gary Hwang</v>
      </c>
      <c r="J5505" t="s">
        <v>32</v>
      </c>
      <c r="K5505">
        <v>85705</v>
      </c>
      <c r="L5505" t="str">
        <f>_xlfn.XLOOKUP(SuperStoreData[[#This Row],[Zip Code]],ZipCodeTable[Zip Code],ZipCodeTable[City])</f>
        <v>Tucson</v>
      </c>
      <c r="M5505" t="str">
        <f>_xlfn.XLOOKUP(SuperStoreData[[#This Row],[Zip Code]],ZipCodeTable[Zip Code],ZipCodeTable[State])</f>
        <v>AZ</v>
      </c>
      <c r="N5505" t="s">
        <v>68</v>
      </c>
      <c r="O5505" t="s">
        <v>622</v>
      </c>
      <c r="P5505" t="s">
        <v>25</v>
      </c>
      <c r="Q5505" t="s">
        <v>52</v>
      </c>
      <c r="R5505" t="s">
        <v>623</v>
      </c>
      <c r="S5505" s="5">
        <v>86.304000000000002</v>
      </c>
      <c r="T5505" s="5">
        <v>23.873759498363199</v>
      </c>
      <c r="U5505" s="6">
        <f>SuperStoreData[[#This Row],[Profit]]/SuperStoreData[[#This Row],[Sales]]</f>
        <v>0.27662402088388949</v>
      </c>
    </row>
    <row r="5506" spans="1:21" x14ac:dyDescent="0.2">
      <c r="A5506">
        <v>1278</v>
      </c>
      <c r="B5506" t="s">
        <v>1521</v>
      </c>
      <c r="C5506" s="1">
        <v>43442</v>
      </c>
      <c r="D5506" s="1">
        <v>43446</v>
      </c>
      <c r="E5506" s="7">
        <f>SuperStoreData[[#This Row],[Ship Date]]-SuperStoreData[[#This Row],[Order Date]]</f>
        <v>4</v>
      </c>
      <c r="F5506" t="s">
        <v>29</v>
      </c>
      <c r="G5506" t="s">
        <v>1522</v>
      </c>
      <c r="H5506" t="s">
        <v>1523</v>
      </c>
      <c r="I5506" t="str">
        <f>PROPER(SuperStoreData[[#This Row],[Customer Name]])</f>
        <v>Bryan Davis</v>
      </c>
      <c r="J5506" t="s">
        <v>32</v>
      </c>
      <c r="K5506">
        <v>77070</v>
      </c>
      <c r="L5506" t="str">
        <f>_xlfn.XLOOKUP(SuperStoreData[[#This Row],[Zip Code]],ZipCodeTable[Zip Code],ZipCodeTable[City])</f>
        <v>Houston</v>
      </c>
      <c r="M5506" t="str">
        <f>_xlfn.XLOOKUP(SuperStoreData[[#This Row],[Zip Code]],ZipCodeTable[Zip Code],ZipCodeTable[State])</f>
        <v>TX</v>
      </c>
      <c r="N5506" t="s">
        <v>23</v>
      </c>
      <c r="O5506" t="s">
        <v>331</v>
      </c>
      <c r="P5506" t="s">
        <v>25</v>
      </c>
      <c r="Q5506" t="s">
        <v>52</v>
      </c>
      <c r="R5506" t="s">
        <v>332</v>
      </c>
      <c r="S5506" s="5">
        <v>86.352000000000004</v>
      </c>
      <c r="T5506" s="5">
        <v>2.58082604010621</v>
      </c>
      <c r="U5506" s="6">
        <f>SuperStoreData[[#This Row],[Profit]]/SuperStoreData[[#This Row],[Sales]]</f>
        <v>2.9887275802601095E-2</v>
      </c>
    </row>
    <row r="5507" spans="1:21" x14ac:dyDescent="0.2">
      <c r="A5507">
        <v>9619</v>
      </c>
      <c r="B5507" t="s">
        <v>8748</v>
      </c>
      <c r="C5507" s="1">
        <v>42098</v>
      </c>
      <c r="D5507" s="1">
        <v>42102</v>
      </c>
      <c r="E5507" s="7">
        <f>SuperStoreData[[#This Row],[Ship Date]]-SuperStoreData[[#This Row],[Order Date]]</f>
        <v>4</v>
      </c>
      <c r="F5507" t="s">
        <v>29</v>
      </c>
      <c r="G5507" t="s">
        <v>2323</v>
      </c>
      <c r="H5507" t="s">
        <v>2324</v>
      </c>
      <c r="I5507" t="str">
        <f>PROPER(SuperStoreData[[#This Row],[Customer Name]])</f>
        <v>Bill Stewart</v>
      </c>
      <c r="J5507" t="s">
        <v>82</v>
      </c>
      <c r="K5507">
        <v>43402</v>
      </c>
      <c r="L5507" t="str">
        <f>_xlfn.XLOOKUP(SuperStoreData[[#This Row],[Zip Code]],ZipCodeTable[Zip Code],ZipCodeTable[City])</f>
        <v>Bowling Green</v>
      </c>
      <c r="M5507" t="str">
        <f>_xlfn.XLOOKUP(SuperStoreData[[#This Row],[Zip Code]],ZipCodeTable[Zip Code],ZipCodeTable[State])</f>
        <v>OH</v>
      </c>
      <c r="N5507" t="s">
        <v>46</v>
      </c>
      <c r="O5507" t="s">
        <v>331</v>
      </c>
      <c r="P5507" t="s">
        <v>25</v>
      </c>
      <c r="Q5507" t="s">
        <v>52</v>
      </c>
      <c r="R5507" t="s">
        <v>332</v>
      </c>
      <c r="S5507" s="5">
        <v>86.352000000000004</v>
      </c>
      <c r="T5507" s="5">
        <v>17.2504115757772</v>
      </c>
      <c r="U5507" s="6">
        <f>SuperStoreData[[#This Row],[Profit]]/SuperStoreData[[#This Row],[Sales]]</f>
        <v>0.19976852389958771</v>
      </c>
    </row>
    <row r="5508" spans="1:21" x14ac:dyDescent="0.2">
      <c r="A5508">
        <v>6360</v>
      </c>
      <c r="B5508" t="s">
        <v>10286</v>
      </c>
      <c r="C5508" s="1">
        <v>43109</v>
      </c>
      <c r="D5508" s="1">
        <v>43113</v>
      </c>
      <c r="E5508" s="7">
        <f>SuperStoreData[[#This Row],[Ship Date]]-SuperStoreData[[#This Row],[Order Date]]</f>
        <v>4</v>
      </c>
      <c r="F5508" t="s">
        <v>29</v>
      </c>
      <c r="G5508" t="s">
        <v>3071</v>
      </c>
      <c r="H5508" t="s">
        <v>7743</v>
      </c>
      <c r="I5508" t="str">
        <f>PROPER(SuperStoreData[[#This Row],[Customer Name]])</f>
        <v>Chris Selesnick</v>
      </c>
      <c r="J5508" t="s">
        <v>82</v>
      </c>
      <c r="K5508">
        <v>98103</v>
      </c>
      <c r="L5508" t="str">
        <f>_xlfn.XLOOKUP(SuperStoreData[[#This Row],[Zip Code]],ZipCodeTable[Zip Code],ZipCodeTable[City])</f>
        <v>Seattle</v>
      </c>
      <c r="M5508" t="str">
        <f>_xlfn.XLOOKUP(SuperStoreData[[#This Row],[Zip Code]],ZipCodeTable[Zip Code],ZipCodeTable[State])</f>
        <v>WA</v>
      </c>
      <c r="N5508" t="s">
        <v>68</v>
      </c>
      <c r="O5508" t="s">
        <v>9901</v>
      </c>
      <c r="P5508" t="s">
        <v>76</v>
      </c>
      <c r="Q5508" t="s">
        <v>98</v>
      </c>
      <c r="R5508" t="s">
        <v>9902</v>
      </c>
      <c r="S5508" s="5">
        <v>86.352000000000004</v>
      </c>
      <c r="T5508" s="5">
        <v>2.18080135326213</v>
      </c>
      <c r="U5508" s="6">
        <f>SuperStoreData[[#This Row],[Profit]]/SuperStoreData[[#This Row],[Sales]]</f>
        <v>2.5254786840630556E-2</v>
      </c>
    </row>
    <row r="5509" spans="1:21" x14ac:dyDescent="0.2">
      <c r="A5509">
        <v>2127</v>
      </c>
      <c r="B5509" t="s">
        <v>10340</v>
      </c>
      <c r="C5509" s="1">
        <v>43347</v>
      </c>
      <c r="D5509" s="1">
        <v>43351</v>
      </c>
      <c r="E5509" s="7">
        <f>SuperStoreData[[#This Row],[Ship Date]]-SuperStoreData[[#This Row],[Order Date]]</f>
        <v>4</v>
      </c>
      <c r="F5509" t="s">
        <v>29</v>
      </c>
      <c r="G5509" t="s">
        <v>9002</v>
      </c>
      <c r="H5509" t="s">
        <v>10341</v>
      </c>
      <c r="I5509" t="str">
        <f>PROPER(SuperStoreData[[#This Row],[Customer Name]])</f>
        <v>Brian Stugart</v>
      </c>
      <c r="J5509" t="s">
        <v>32</v>
      </c>
      <c r="K5509">
        <v>19143</v>
      </c>
      <c r="L5509" t="str">
        <f>_xlfn.XLOOKUP(SuperStoreData[[#This Row],[Zip Code]],ZipCodeTable[Zip Code],ZipCodeTable[City])</f>
        <v>Philadelphia</v>
      </c>
      <c r="M5509" t="str">
        <f>_xlfn.XLOOKUP(SuperStoreData[[#This Row],[Zip Code]],ZipCodeTable[Zip Code],ZipCodeTable[State])</f>
        <v>PA</v>
      </c>
      <c r="N5509" t="s">
        <v>46</v>
      </c>
      <c r="O5509" t="s">
        <v>6012</v>
      </c>
      <c r="P5509" t="s">
        <v>76</v>
      </c>
      <c r="Q5509" t="s">
        <v>77</v>
      </c>
      <c r="R5509" t="s">
        <v>6013</v>
      </c>
      <c r="S5509" s="5">
        <v>86.376000000000005</v>
      </c>
      <c r="T5509" s="5">
        <v>11.2318532820549</v>
      </c>
      <c r="U5509" s="6">
        <f>SuperStoreData[[#This Row],[Profit]]/SuperStoreData[[#This Row],[Sales]]</f>
        <v>0.13003442254856556</v>
      </c>
    </row>
    <row r="5510" spans="1:21" x14ac:dyDescent="0.2">
      <c r="A5510">
        <v>4537</v>
      </c>
      <c r="B5510" t="s">
        <v>5915</v>
      </c>
      <c r="C5510" s="1">
        <v>42843</v>
      </c>
      <c r="D5510" s="1">
        <v>42848</v>
      </c>
      <c r="E5510" s="7">
        <f>SuperStoreData[[#This Row],[Ship Date]]-SuperStoreData[[#This Row],[Order Date]]</f>
        <v>5</v>
      </c>
      <c r="F5510" t="s">
        <v>29</v>
      </c>
      <c r="G5510" t="s">
        <v>107</v>
      </c>
      <c r="H5510" t="s">
        <v>5916</v>
      </c>
      <c r="I5510" t="str">
        <f>PROPER(SuperStoreData[[#This Row],[Customer Name]])</f>
        <v>Vicky Freymann</v>
      </c>
      <c r="J5510" t="s">
        <v>21</v>
      </c>
      <c r="K5510">
        <v>98115</v>
      </c>
      <c r="L5510" t="str">
        <f>_xlfn.XLOOKUP(SuperStoreData[[#This Row],[Zip Code]],ZipCodeTable[Zip Code],ZipCodeTable[City])</f>
        <v>Seattle</v>
      </c>
      <c r="M5510" t="str">
        <f>_xlfn.XLOOKUP(SuperStoreData[[#This Row],[Zip Code]],ZipCodeTable[Zip Code],ZipCodeTable[State])</f>
        <v>WA</v>
      </c>
      <c r="N5510" t="s">
        <v>68</v>
      </c>
      <c r="O5510" t="s">
        <v>4705</v>
      </c>
      <c r="P5510" t="s">
        <v>25</v>
      </c>
      <c r="Q5510" t="s">
        <v>26</v>
      </c>
      <c r="R5510" t="s">
        <v>4706</v>
      </c>
      <c r="S5510" s="5">
        <v>86.376000000000005</v>
      </c>
      <c r="T5510" s="5">
        <v>5.9332227487692304</v>
      </c>
      <c r="U5510" s="6">
        <f>SuperStoreData[[#This Row],[Profit]]/SuperStoreData[[#This Row],[Sales]]</f>
        <v>6.869064032566026E-2</v>
      </c>
    </row>
    <row r="5511" spans="1:21" x14ac:dyDescent="0.2">
      <c r="A5511">
        <v>3312</v>
      </c>
      <c r="B5511" t="s">
        <v>9598</v>
      </c>
      <c r="C5511" s="1">
        <v>43085</v>
      </c>
      <c r="D5511" s="1">
        <v>43092</v>
      </c>
      <c r="E5511" s="7">
        <f>SuperStoreData[[#This Row],[Ship Date]]-SuperStoreData[[#This Row],[Order Date]]</f>
        <v>7</v>
      </c>
      <c r="F5511" t="s">
        <v>129</v>
      </c>
      <c r="G5511" t="s">
        <v>7830</v>
      </c>
      <c r="H5511" t="s">
        <v>7831</v>
      </c>
      <c r="I5511" t="str">
        <f>PROPER(SuperStoreData[[#This Row],[Customer Name]])</f>
        <v>Aaron Hawkins</v>
      </c>
      <c r="J5511" t="s">
        <v>82</v>
      </c>
      <c r="K5511">
        <v>39503</v>
      </c>
      <c r="L5511" t="str">
        <f>_xlfn.XLOOKUP(SuperStoreData[[#This Row],[Zip Code]],ZipCodeTable[Zip Code],ZipCodeTable[City])</f>
        <v>Gulfport</v>
      </c>
      <c r="M5511" t="str">
        <f>_xlfn.XLOOKUP(SuperStoreData[[#This Row],[Zip Code]],ZipCodeTable[Zip Code],ZipCodeTable[State])</f>
        <v>MS</v>
      </c>
      <c r="N5511" t="s">
        <v>85</v>
      </c>
      <c r="O5511" t="s">
        <v>2033</v>
      </c>
      <c r="P5511" t="s">
        <v>48</v>
      </c>
      <c r="Q5511" t="s">
        <v>49</v>
      </c>
      <c r="R5511" t="s">
        <v>2034</v>
      </c>
      <c r="S5511" s="5">
        <v>86.45</v>
      </c>
      <c r="T5511" s="5">
        <v>7.3862908945913501</v>
      </c>
      <c r="U5511" s="6">
        <f>SuperStoreData[[#This Row],[Profit]]/SuperStoreData[[#This Row],[Sales]]</f>
        <v>8.544003348283806E-2</v>
      </c>
    </row>
    <row r="5512" spans="1:21" x14ac:dyDescent="0.2">
      <c r="A5512">
        <v>1037</v>
      </c>
      <c r="B5512" t="s">
        <v>10102</v>
      </c>
      <c r="C5512" s="1">
        <v>43064</v>
      </c>
      <c r="D5512" s="1">
        <v>43067</v>
      </c>
      <c r="E5512" s="7">
        <f>SuperStoreData[[#This Row],[Ship Date]]-SuperStoreData[[#This Row],[Order Date]]</f>
        <v>3</v>
      </c>
      <c r="F5512" t="s">
        <v>29</v>
      </c>
      <c r="G5512" t="s">
        <v>8257</v>
      </c>
      <c r="H5512" t="s">
        <v>10103</v>
      </c>
      <c r="I5512" t="str">
        <f>PROPER(SuperStoreData[[#This Row],[Customer Name]])</f>
        <v>Ed Ludwig</v>
      </c>
      <c r="J5512" t="s">
        <v>21</v>
      </c>
      <c r="K5512">
        <v>65109</v>
      </c>
      <c r="L5512" t="str">
        <f>_xlfn.XLOOKUP(SuperStoreData[[#This Row],[Zip Code]],ZipCodeTable[Zip Code],ZipCodeTable[City])</f>
        <v>Jefferson City</v>
      </c>
      <c r="M5512" t="str">
        <f>_xlfn.XLOOKUP(SuperStoreData[[#This Row],[Zip Code]],ZipCodeTable[Zip Code],ZipCodeTable[State])</f>
        <v>MO</v>
      </c>
      <c r="N5512" t="s">
        <v>23</v>
      </c>
      <c r="O5512" t="s">
        <v>1542</v>
      </c>
      <c r="P5512" t="s">
        <v>48</v>
      </c>
      <c r="Q5512" t="s">
        <v>49</v>
      </c>
      <c r="R5512" t="s">
        <v>1543</v>
      </c>
      <c r="S5512" s="5">
        <v>86.62</v>
      </c>
      <c r="T5512" s="5">
        <v>12.023466388681699</v>
      </c>
      <c r="U5512" s="6">
        <f>SuperStoreData[[#This Row],[Profit]]/SuperStoreData[[#This Row],[Sales]]</f>
        <v>0.13880704674072614</v>
      </c>
    </row>
    <row r="5513" spans="1:21" x14ac:dyDescent="0.2">
      <c r="A5513">
        <v>1787</v>
      </c>
      <c r="B5513" t="s">
        <v>10186</v>
      </c>
      <c r="C5513" s="1">
        <v>42378</v>
      </c>
      <c r="D5513" s="1">
        <v>42382</v>
      </c>
      <c r="E5513" s="7">
        <f>SuperStoreData[[#This Row],[Ship Date]]-SuperStoreData[[#This Row],[Order Date]]</f>
        <v>4</v>
      </c>
      <c r="F5513" t="s">
        <v>29</v>
      </c>
      <c r="G5513" t="s">
        <v>6598</v>
      </c>
      <c r="H5513" t="s">
        <v>6599</v>
      </c>
      <c r="I5513" t="str">
        <f>PROPER(SuperStoreData[[#This Row],[Customer Name]])</f>
        <v>Jim Epp</v>
      </c>
      <c r="J5513" t="s">
        <v>82</v>
      </c>
      <c r="K5513">
        <v>53209</v>
      </c>
      <c r="L5513" t="str">
        <f>_xlfn.XLOOKUP(SuperStoreData[[#This Row],[Zip Code]],ZipCodeTable[Zip Code],ZipCodeTable[City])</f>
        <v>Milwaukee</v>
      </c>
      <c r="M5513" t="str">
        <f>_xlfn.XLOOKUP(SuperStoreData[[#This Row],[Zip Code]],ZipCodeTable[Zip Code],ZipCodeTable[State])</f>
        <v>WI</v>
      </c>
      <c r="N5513" t="s">
        <v>23</v>
      </c>
      <c r="O5513" t="s">
        <v>2084</v>
      </c>
      <c r="P5513" t="s">
        <v>76</v>
      </c>
      <c r="Q5513" t="s">
        <v>98</v>
      </c>
      <c r="R5513" t="s">
        <v>2085</v>
      </c>
      <c r="S5513" s="5">
        <v>86.97</v>
      </c>
      <c r="T5513" s="5">
        <v>17.499513380035101</v>
      </c>
      <c r="U5513" s="6">
        <f>SuperStoreData[[#This Row],[Profit]]/SuperStoreData[[#This Row],[Sales]]</f>
        <v>0.20121321582195126</v>
      </c>
    </row>
    <row r="5514" spans="1:21" x14ac:dyDescent="0.2">
      <c r="A5514">
        <v>293</v>
      </c>
      <c r="B5514" t="s">
        <v>9751</v>
      </c>
      <c r="C5514" s="1">
        <v>42018</v>
      </c>
      <c r="D5514" s="1">
        <v>42019</v>
      </c>
      <c r="E5514" s="7">
        <f>SuperStoreData[[#This Row],[Ship Date]]-SuperStoreData[[#This Row],[Order Date]]</f>
        <v>1</v>
      </c>
      <c r="F5514" t="s">
        <v>129</v>
      </c>
      <c r="G5514" t="s">
        <v>501</v>
      </c>
      <c r="H5514" t="s">
        <v>1665</v>
      </c>
      <c r="I5514" t="str">
        <f>PROPER(SuperStoreData[[#This Row],[Customer Name]])</f>
        <v>Nick Zandusky</v>
      </c>
      <c r="J5514" t="s">
        <v>21</v>
      </c>
      <c r="K5514">
        <v>43229</v>
      </c>
      <c r="L5514" t="str">
        <f>_xlfn.XLOOKUP(SuperStoreData[[#This Row],[Zip Code]],ZipCodeTable[Zip Code],ZipCodeTable[City])</f>
        <v>Columbus</v>
      </c>
      <c r="M5514" t="str">
        <f>_xlfn.XLOOKUP(SuperStoreData[[#This Row],[Zip Code]],ZipCodeTable[Zip Code],ZipCodeTable[State])</f>
        <v>OH</v>
      </c>
      <c r="N5514" t="s">
        <v>46</v>
      </c>
      <c r="O5514" t="s">
        <v>1283</v>
      </c>
      <c r="P5514" t="s">
        <v>48</v>
      </c>
      <c r="Q5514" t="s">
        <v>166</v>
      </c>
      <c r="R5514" t="s">
        <v>1284</v>
      </c>
      <c r="S5514" s="5">
        <v>86.97</v>
      </c>
      <c r="T5514" s="5">
        <v>8.9989957712991497</v>
      </c>
      <c r="U5514" s="6">
        <f>SuperStoreData[[#This Row],[Profit]]/SuperStoreData[[#This Row],[Sales]]</f>
        <v>0.10347241314590261</v>
      </c>
    </row>
    <row r="5515" spans="1:21" x14ac:dyDescent="0.2">
      <c r="A5515">
        <v>8358</v>
      </c>
      <c r="B5515" t="s">
        <v>7090</v>
      </c>
      <c r="C5515" s="1">
        <v>43458</v>
      </c>
      <c r="D5515" s="1">
        <v>43462</v>
      </c>
      <c r="E5515" s="7">
        <f>SuperStoreData[[#This Row],[Ship Date]]-SuperStoreData[[#This Row],[Order Date]]</f>
        <v>4</v>
      </c>
      <c r="F5515" t="s">
        <v>29</v>
      </c>
      <c r="G5515" t="s">
        <v>5845</v>
      </c>
      <c r="H5515" t="s">
        <v>5846</v>
      </c>
      <c r="I5515" t="str">
        <f>PROPER(SuperStoreData[[#This Row],[Customer Name]])</f>
        <v>Michelle Moray</v>
      </c>
      <c r="J5515" t="s">
        <v>32</v>
      </c>
      <c r="K5515">
        <v>59405</v>
      </c>
      <c r="L5515" t="str">
        <f>_xlfn.XLOOKUP(SuperStoreData[[#This Row],[Zip Code]],ZipCodeTable[Zip Code],ZipCodeTable[City])</f>
        <v>Great Falls</v>
      </c>
      <c r="M5515" t="str">
        <f>_xlfn.XLOOKUP(SuperStoreData[[#This Row],[Zip Code]],ZipCodeTable[Zip Code],ZipCodeTable[State])</f>
        <v>MT</v>
      </c>
      <c r="N5515" t="s">
        <v>68</v>
      </c>
      <c r="O5515" t="s">
        <v>339</v>
      </c>
      <c r="P5515" t="s">
        <v>25</v>
      </c>
      <c r="Q5515" t="s">
        <v>61</v>
      </c>
      <c r="R5515" t="s">
        <v>340</v>
      </c>
      <c r="S5515" s="5">
        <v>87.08</v>
      </c>
      <c r="T5515" s="5">
        <v>-3.05043204959519</v>
      </c>
      <c r="U5515" s="6">
        <f>SuperStoreData[[#This Row],[Profit]]/SuperStoreData[[#This Row],[Sales]]</f>
        <v>-3.5030225649921795E-2</v>
      </c>
    </row>
    <row r="5516" spans="1:21" x14ac:dyDescent="0.2">
      <c r="A5516">
        <v>7176</v>
      </c>
      <c r="B5516" t="s">
        <v>10903</v>
      </c>
      <c r="C5516" s="1">
        <v>42269</v>
      </c>
      <c r="D5516" s="1">
        <v>42275</v>
      </c>
      <c r="E5516" s="7">
        <f>SuperStoreData[[#This Row],[Ship Date]]-SuperStoreData[[#This Row],[Order Date]]</f>
        <v>6</v>
      </c>
      <c r="F5516" t="s">
        <v>29</v>
      </c>
      <c r="G5516" t="s">
        <v>599</v>
      </c>
      <c r="H5516" t="s">
        <v>600</v>
      </c>
      <c r="I5516" t="str">
        <f>PROPER(SuperStoreData[[#This Row],[Customer Name]])</f>
        <v>Heather Kirkland</v>
      </c>
      <c r="J5516" t="s">
        <v>82</v>
      </c>
      <c r="K5516">
        <v>77070</v>
      </c>
      <c r="L5516" t="str">
        <f>_xlfn.XLOOKUP(SuperStoreData[[#This Row],[Zip Code]],ZipCodeTable[Zip Code],ZipCodeTable[City])</f>
        <v>Houston</v>
      </c>
      <c r="M5516" t="str">
        <f>_xlfn.XLOOKUP(SuperStoreData[[#This Row],[Zip Code]],ZipCodeTable[Zip Code],ZipCodeTable[State])</f>
        <v>TX</v>
      </c>
      <c r="N5516" t="s">
        <v>23</v>
      </c>
      <c r="O5516" t="s">
        <v>3688</v>
      </c>
      <c r="P5516" t="s">
        <v>25</v>
      </c>
      <c r="Q5516" t="s">
        <v>39</v>
      </c>
      <c r="R5516" t="s">
        <v>3689</v>
      </c>
      <c r="S5516" s="5">
        <v>87.168000000000006</v>
      </c>
      <c r="T5516" s="5">
        <v>5.7294661220347001</v>
      </c>
      <c r="U5516" s="6">
        <f>SuperStoreData[[#This Row],[Profit]]/SuperStoreData[[#This Row],[Sales]]</f>
        <v>6.5729007457262983E-2</v>
      </c>
    </row>
    <row r="5517" spans="1:21" x14ac:dyDescent="0.2">
      <c r="A5517">
        <v>5808</v>
      </c>
      <c r="B5517" t="s">
        <v>3664</v>
      </c>
      <c r="C5517" s="1">
        <v>43352</v>
      </c>
      <c r="D5517" s="1">
        <v>43356</v>
      </c>
      <c r="E5517" s="7">
        <f>SuperStoreData[[#This Row],[Ship Date]]-SuperStoreData[[#This Row],[Order Date]]</f>
        <v>4</v>
      </c>
      <c r="F5517" t="s">
        <v>129</v>
      </c>
      <c r="G5517" t="s">
        <v>2394</v>
      </c>
      <c r="H5517" t="s">
        <v>2395</v>
      </c>
      <c r="I5517" t="str">
        <f>PROPER(SuperStoreData[[#This Row],[Customer Name]])</f>
        <v>Delfina Latchford</v>
      </c>
      <c r="J5517" t="s">
        <v>32</v>
      </c>
      <c r="K5517">
        <v>37918</v>
      </c>
      <c r="L5517" t="str">
        <f>_xlfn.XLOOKUP(SuperStoreData[[#This Row],[Zip Code]],ZipCodeTable[Zip Code],ZipCodeTable[City])</f>
        <v>Knoxville</v>
      </c>
      <c r="M5517" t="str">
        <f>_xlfn.XLOOKUP(SuperStoreData[[#This Row],[Zip Code]],ZipCodeTable[Zip Code],ZipCodeTable[State])</f>
        <v>TN</v>
      </c>
      <c r="N5517" t="s">
        <v>85</v>
      </c>
      <c r="O5517" t="s">
        <v>3688</v>
      </c>
      <c r="P5517" t="s">
        <v>25</v>
      </c>
      <c r="Q5517" t="s">
        <v>39</v>
      </c>
      <c r="R5517" t="s">
        <v>3689</v>
      </c>
      <c r="S5517" s="5">
        <v>87.168000000000006</v>
      </c>
      <c r="T5517" s="5">
        <v>26.6710571539003</v>
      </c>
      <c r="U5517" s="6">
        <f>SuperStoreData[[#This Row],[Profit]]/SuperStoreData[[#This Row],[Sales]]</f>
        <v>0.30597303085880484</v>
      </c>
    </row>
    <row r="5518" spans="1:21" x14ac:dyDescent="0.2">
      <c r="A5518">
        <v>3530</v>
      </c>
      <c r="B5518" t="s">
        <v>8940</v>
      </c>
      <c r="C5518" s="1">
        <v>43098</v>
      </c>
      <c r="D5518" s="1">
        <v>43102</v>
      </c>
      <c r="E5518" s="7">
        <f>SuperStoreData[[#This Row],[Ship Date]]-SuperStoreData[[#This Row],[Order Date]]</f>
        <v>4</v>
      </c>
      <c r="F5518" t="s">
        <v>29</v>
      </c>
      <c r="G5518" t="s">
        <v>5947</v>
      </c>
      <c r="H5518" t="s">
        <v>5948</v>
      </c>
      <c r="I5518" t="str">
        <f>PROPER(SuperStoreData[[#This Row],[Customer Name]])</f>
        <v>Denny Blanton</v>
      </c>
      <c r="J5518" t="s">
        <v>32</v>
      </c>
      <c r="K5518">
        <v>32839</v>
      </c>
      <c r="L5518" t="str">
        <f>_xlfn.XLOOKUP(SuperStoreData[[#This Row],[Zip Code]],ZipCodeTable[Zip Code],ZipCodeTable[City])</f>
        <v>Orlando</v>
      </c>
      <c r="M5518" t="str">
        <f>_xlfn.XLOOKUP(SuperStoreData[[#This Row],[Zip Code]],ZipCodeTable[Zip Code],ZipCodeTable[State])</f>
        <v>FL</v>
      </c>
      <c r="N5518" t="s">
        <v>85</v>
      </c>
      <c r="O5518" t="s">
        <v>5120</v>
      </c>
      <c r="P5518" t="s">
        <v>76</v>
      </c>
      <c r="Q5518" t="s">
        <v>77</v>
      </c>
      <c r="R5518" t="s">
        <v>5121</v>
      </c>
      <c r="S5518" s="5">
        <v>87.168000000000006</v>
      </c>
      <c r="T5518" s="5">
        <v>23.0088951270608</v>
      </c>
      <c r="U5518" s="6">
        <f>SuperStoreData[[#This Row],[Profit]]/SuperStoreData[[#This Row],[Sales]]</f>
        <v>0.26396034240846178</v>
      </c>
    </row>
    <row r="5519" spans="1:21" x14ac:dyDescent="0.2">
      <c r="A5519">
        <v>6648</v>
      </c>
      <c r="B5519" t="s">
        <v>8574</v>
      </c>
      <c r="C5519" s="1">
        <v>43406</v>
      </c>
      <c r="D5519" s="1">
        <v>43409</v>
      </c>
      <c r="E5519" s="7">
        <f>SuperStoreData[[#This Row],[Ship Date]]-SuperStoreData[[#This Row],[Order Date]]</f>
        <v>3</v>
      </c>
      <c r="F5519" t="s">
        <v>29</v>
      </c>
      <c r="G5519" t="s">
        <v>4499</v>
      </c>
      <c r="H5519" t="s">
        <v>4500</v>
      </c>
      <c r="I5519" t="str">
        <f>PROPER(SuperStoreData[[#This Row],[Customer Name]])</f>
        <v>Mike Pelletier</v>
      </c>
      <c r="J5519" t="s">
        <v>21</v>
      </c>
      <c r="K5519">
        <v>97477</v>
      </c>
      <c r="L5519" t="str">
        <f>_xlfn.XLOOKUP(SuperStoreData[[#This Row],[Zip Code]],ZipCodeTable[Zip Code],ZipCodeTable[City])</f>
        <v>Springfield</v>
      </c>
      <c r="M5519" t="str">
        <f>_xlfn.XLOOKUP(SuperStoreData[[#This Row],[Zip Code]],ZipCodeTable[Zip Code],ZipCodeTable[State])</f>
        <v>OR</v>
      </c>
      <c r="N5519" t="s">
        <v>68</v>
      </c>
      <c r="O5519" t="s">
        <v>3688</v>
      </c>
      <c r="P5519" t="s">
        <v>25</v>
      </c>
      <c r="Q5519" t="s">
        <v>39</v>
      </c>
      <c r="R5519" t="s">
        <v>3689</v>
      </c>
      <c r="S5519" s="5">
        <v>87.168000000000006</v>
      </c>
      <c r="T5519" s="5">
        <v>23.079249197822101</v>
      </c>
      <c r="U5519" s="6">
        <f>SuperStoreData[[#This Row],[Profit]]/SuperStoreData[[#This Row],[Sales]]</f>
        <v>0.26476745133331153</v>
      </c>
    </row>
    <row r="5520" spans="1:21" x14ac:dyDescent="0.2">
      <c r="A5520">
        <v>5930</v>
      </c>
      <c r="B5520" t="s">
        <v>5384</v>
      </c>
      <c r="C5520" s="1">
        <v>42073</v>
      </c>
      <c r="D5520" s="1">
        <v>42080</v>
      </c>
      <c r="E5520" s="7">
        <f>SuperStoreData[[#This Row],[Ship Date]]-SuperStoreData[[#This Row],[Order Date]]</f>
        <v>7</v>
      </c>
      <c r="F5520" t="s">
        <v>18</v>
      </c>
      <c r="G5520" t="s">
        <v>1781</v>
      </c>
      <c r="H5520" t="s">
        <v>1782</v>
      </c>
      <c r="I5520" t="str">
        <f>PROPER(SuperStoreData[[#This Row],[Customer Name]])</f>
        <v>Rob Lucas</v>
      </c>
      <c r="J5520" t="s">
        <v>32</v>
      </c>
      <c r="K5520">
        <v>19120</v>
      </c>
      <c r="L5520" t="str">
        <f>_xlfn.XLOOKUP(SuperStoreData[[#This Row],[Zip Code]],ZipCodeTable[Zip Code],ZipCodeTable[City])</f>
        <v>Philadelphia</v>
      </c>
      <c r="M5520" t="str">
        <f>_xlfn.XLOOKUP(SuperStoreData[[#This Row],[Zip Code]],ZipCodeTable[Zip Code],ZipCodeTable[State])</f>
        <v>PA</v>
      </c>
      <c r="N5520" t="s">
        <v>46</v>
      </c>
      <c r="O5520" t="s">
        <v>5395</v>
      </c>
      <c r="P5520" t="s">
        <v>48</v>
      </c>
      <c r="Q5520" t="s">
        <v>166</v>
      </c>
      <c r="R5520" t="s">
        <v>5396</v>
      </c>
      <c r="S5520" s="5">
        <v>87.21</v>
      </c>
      <c r="T5520" s="5">
        <v>14.932494005540899</v>
      </c>
      <c r="U5520" s="6">
        <f>SuperStoreData[[#This Row],[Profit]]/SuperStoreData[[#This Row],[Sales]]</f>
        <v>0.17122456146704393</v>
      </c>
    </row>
    <row r="5521" spans="1:21" x14ac:dyDescent="0.2">
      <c r="A5521">
        <v>5354</v>
      </c>
      <c r="B5521" t="s">
        <v>2884</v>
      </c>
      <c r="C5521" s="1">
        <v>42123</v>
      </c>
      <c r="D5521" s="1">
        <v>42128</v>
      </c>
      <c r="E5521" s="7">
        <f>SuperStoreData[[#This Row],[Ship Date]]-SuperStoreData[[#This Row],[Order Date]]</f>
        <v>5</v>
      </c>
      <c r="F5521" t="s">
        <v>18</v>
      </c>
      <c r="G5521" t="s">
        <v>2885</v>
      </c>
      <c r="H5521" t="s">
        <v>2886</v>
      </c>
      <c r="I5521" t="str">
        <f>PROPER(SuperStoreData[[#This Row],[Customer Name]])</f>
        <v>Craig Yedwab</v>
      </c>
      <c r="J5521" t="s">
        <v>82</v>
      </c>
      <c r="K5521">
        <v>71203</v>
      </c>
      <c r="L5521" t="str">
        <f>_xlfn.XLOOKUP(SuperStoreData[[#This Row],[Zip Code]],ZipCodeTable[Zip Code],ZipCodeTable[City])</f>
        <v>Monroe</v>
      </c>
      <c r="M5521" t="str">
        <f>_xlfn.XLOOKUP(SuperStoreData[[#This Row],[Zip Code]],ZipCodeTable[Zip Code],ZipCodeTable[State])</f>
        <v>LA</v>
      </c>
      <c r="N5521" t="s">
        <v>85</v>
      </c>
      <c r="O5521" t="s">
        <v>1795</v>
      </c>
      <c r="P5521" t="s">
        <v>25</v>
      </c>
      <c r="Q5521" t="s">
        <v>26</v>
      </c>
      <c r="R5521" t="s">
        <v>1796</v>
      </c>
      <c r="S5521" s="5">
        <v>87.28</v>
      </c>
      <c r="T5521" s="5">
        <v>0.577047421367618</v>
      </c>
      <c r="U5521" s="6">
        <f>SuperStoreData[[#This Row],[Profit]]/SuperStoreData[[#This Row],[Sales]]</f>
        <v>6.6114507489415447E-3</v>
      </c>
    </row>
    <row r="5522" spans="1:21" x14ac:dyDescent="0.2">
      <c r="A5522">
        <v>8375</v>
      </c>
      <c r="B5522" t="s">
        <v>4025</v>
      </c>
      <c r="C5522" s="1">
        <v>43414</v>
      </c>
      <c r="D5522" s="1">
        <v>43415</v>
      </c>
      <c r="E5522" s="7">
        <f>SuperStoreData[[#This Row],[Ship Date]]-SuperStoreData[[#This Row],[Order Date]]</f>
        <v>1</v>
      </c>
      <c r="F5522" t="s">
        <v>29</v>
      </c>
      <c r="G5522" t="s">
        <v>3911</v>
      </c>
      <c r="H5522" t="s">
        <v>4027</v>
      </c>
      <c r="I5522" t="str">
        <f>PROPER(SuperStoreData[[#This Row],[Customer Name]])</f>
        <v>James Lanier</v>
      </c>
      <c r="J5522" t="s">
        <v>21</v>
      </c>
      <c r="K5522">
        <v>94110</v>
      </c>
      <c r="L5522" t="str">
        <f>_xlfn.XLOOKUP(SuperStoreData[[#This Row],[Zip Code]],ZipCodeTable[Zip Code],ZipCodeTable[City])</f>
        <v>San Francisco</v>
      </c>
      <c r="M5522" t="str">
        <f>_xlfn.XLOOKUP(SuperStoreData[[#This Row],[Zip Code]],ZipCodeTable[Zip Code],ZipCodeTable[State])</f>
        <v>CA</v>
      </c>
      <c r="N5522" t="s">
        <v>68</v>
      </c>
      <c r="O5522" t="s">
        <v>405</v>
      </c>
      <c r="P5522" t="s">
        <v>25</v>
      </c>
      <c r="Q5522" t="s">
        <v>39</v>
      </c>
      <c r="R5522" t="s">
        <v>406</v>
      </c>
      <c r="S5522" s="5">
        <v>87.36</v>
      </c>
      <c r="T5522" s="5">
        <v>13.460178846646301</v>
      </c>
      <c r="U5522" s="6">
        <f>SuperStoreData[[#This Row],[Profit]]/SuperStoreData[[#This Row],[Sales]]</f>
        <v>0.1540771388123432</v>
      </c>
    </row>
    <row r="5523" spans="1:21" x14ac:dyDescent="0.2">
      <c r="A5523">
        <v>6670</v>
      </c>
      <c r="B5523" t="s">
        <v>7466</v>
      </c>
      <c r="C5523" s="1">
        <v>43253</v>
      </c>
      <c r="D5523" s="1">
        <v>43256</v>
      </c>
      <c r="E5523" s="7">
        <f>SuperStoreData[[#This Row],[Ship Date]]-SuperStoreData[[#This Row],[Order Date]]</f>
        <v>3</v>
      </c>
      <c r="F5523" t="s">
        <v>129</v>
      </c>
      <c r="G5523" t="s">
        <v>723</v>
      </c>
      <c r="H5523" t="s">
        <v>724</v>
      </c>
      <c r="I5523" t="str">
        <f>PROPER(SuperStoreData[[#This Row],[Customer Name]])</f>
        <v>Cynthia Arntzen</v>
      </c>
      <c r="J5523" t="s">
        <v>32</v>
      </c>
      <c r="K5523">
        <v>8360</v>
      </c>
      <c r="L5523" t="str">
        <f>_xlfn.XLOOKUP(SuperStoreData[[#This Row],[Zip Code]],ZipCodeTable[Zip Code],ZipCodeTable[City])</f>
        <v>Vineland</v>
      </c>
      <c r="M5523" t="str">
        <f>_xlfn.XLOOKUP(SuperStoreData[[#This Row],[Zip Code]],ZipCodeTable[Zip Code],ZipCodeTable[State])</f>
        <v>NJ</v>
      </c>
      <c r="N5523" t="s">
        <v>46</v>
      </c>
      <c r="O5523" t="s">
        <v>6658</v>
      </c>
      <c r="P5523" t="s">
        <v>76</v>
      </c>
      <c r="Q5523" t="s">
        <v>77</v>
      </c>
      <c r="R5523" t="s">
        <v>6659</v>
      </c>
      <c r="S5523" s="5">
        <v>87.4</v>
      </c>
      <c r="T5523" s="5">
        <v>5.2346768093591898</v>
      </c>
      <c r="U5523" s="6">
        <f>SuperStoreData[[#This Row],[Profit]]/SuperStoreData[[#This Row],[Sales]]</f>
        <v>5.9893327338205828E-2</v>
      </c>
    </row>
    <row r="5524" spans="1:21" x14ac:dyDescent="0.2">
      <c r="A5524">
        <v>3831</v>
      </c>
      <c r="B5524" t="s">
        <v>5325</v>
      </c>
      <c r="C5524" s="1">
        <v>42308</v>
      </c>
      <c r="D5524" s="1">
        <v>42312</v>
      </c>
      <c r="E5524" s="7">
        <f>SuperStoreData[[#This Row],[Ship Date]]-SuperStoreData[[#This Row],[Order Date]]</f>
        <v>4</v>
      </c>
      <c r="F5524" t="s">
        <v>29</v>
      </c>
      <c r="G5524" t="s">
        <v>700</v>
      </c>
      <c r="H5524" t="s">
        <v>701</v>
      </c>
      <c r="I5524" t="str">
        <f>PROPER(SuperStoreData[[#This Row],[Customer Name]])</f>
        <v>Rick Wilson</v>
      </c>
      <c r="J5524" t="s">
        <v>82</v>
      </c>
      <c r="K5524">
        <v>48234</v>
      </c>
      <c r="L5524" t="str">
        <f>_xlfn.XLOOKUP(SuperStoreData[[#This Row],[Zip Code]],ZipCodeTable[Zip Code],ZipCodeTable[City])</f>
        <v>Detroit</v>
      </c>
      <c r="M5524" t="str">
        <f>_xlfn.XLOOKUP(SuperStoreData[[#This Row],[Zip Code]],ZipCodeTable[Zip Code],ZipCodeTable[State])</f>
        <v>MI</v>
      </c>
      <c r="N5524" t="s">
        <v>23</v>
      </c>
      <c r="O5524" t="s">
        <v>5326</v>
      </c>
      <c r="P5524" t="s">
        <v>25</v>
      </c>
      <c r="Q5524" t="s">
        <v>39</v>
      </c>
      <c r="R5524" t="s">
        <v>5327</v>
      </c>
      <c r="S5524" s="5">
        <v>87.444000000000003</v>
      </c>
      <c r="T5524" s="5">
        <v>3.2001233656917698</v>
      </c>
      <c r="U5524" s="6">
        <f>SuperStoreData[[#This Row],[Profit]]/SuperStoreData[[#This Row],[Sales]]</f>
        <v>3.6596260071494552E-2</v>
      </c>
    </row>
    <row r="5525" spans="1:21" x14ac:dyDescent="0.2">
      <c r="A5525">
        <v>314</v>
      </c>
      <c r="B5525" t="s">
        <v>11187</v>
      </c>
      <c r="C5525" s="1">
        <v>42912</v>
      </c>
      <c r="D5525" s="1">
        <v>42912</v>
      </c>
      <c r="E5525" s="7">
        <f>SuperStoreData[[#This Row],[Ship Date]]-SuperStoreData[[#This Row],[Order Date]]</f>
        <v>0</v>
      </c>
      <c r="F5525" t="s">
        <v>29</v>
      </c>
      <c r="G5525" t="s">
        <v>569</v>
      </c>
      <c r="H5525" t="s">
        <v>579</v>
      </c>
      <c r="I5525" t="str">
        <f>PROPER(SuperStoreData[[#This Row],[Customer Name]])</f>
        <v>Thomas Seio</v>
      </c>
      <c r="J5525" t="s">
        <v>82</v>
      </c>
      <c r="K5525">
        <v>7601</v>
      </c>
      <c r="L5525" t="str">
        <f>_xlfn.XLOOKUP(SuperStoreData[[#This Row],[Zip Code]],ZipCodeTable[Zip Code],ZipCodeTable[City])</f>
        <v>Hackensack</v>
      </c>
      <c r="M5525" t="str">
        <f>_xlfn.XLOOKUP(SuperStoreData[[#This Row],[Zip Code]],ZipCodeTable[Zip Code],ZipCodeTable[State])</f>
        <v>NJ</v>
      </c>
      <c r="N5525" t="s">
        <v>46</v>
      </c>
      <c r="O5525" t="s">
        <v>2217</v>
      </c>
      <c r="P5525" t="s">
        <v>48</v>
      </c>
      <c r="Q5525" t="s">
        <v>49</v>
      </c>
      <c r="R5525" t="s">
        <v>2218</v>
      </c>
      <c r="S5525" s="5">
        <v>87.54</v>
      </c>
      <c r="T5525" s="5">
        <v>14.1346916551355</v>
      </c>
      <c r="U5525" s="6">
        <f>SuperStoreData[[#This Row],[Profit]]/SuperStoreData[[#This Row],[Sales]]</f>
        <v>0.16146552039222639</v>
      </c>
    </row>
    <row r="5526" spans="1:21" x14ac:dyDescent="0.2">
      <c r="A5526">
        <v>5915</v>
      </c>
      <c r="B5526" t="s">
        <v>8938</v>
      </c>
      <c r="C5526" s="1">
        <v>43261</v>
      </c>
      <c r="D5526" s="1">
        <v>43266</v>
      </c>
      <c r="E5526" s="7">
        <f>SuperStoreData[[#This Row],[Ship Date]]-SuperStoreData[[#This Row],[Order Date]]</f>
        <v>5</v>
      </c>
      <c r="F5526" t="s">
        <v>29</v>
      </c>
      <c r="G5526" t="s">
        <v>4201</v>
      </c>
      <c r="H5526" t="s">
        <v>4203</v>
      </c>
      <c r="I5526" t="str">
        <f>PROPER(SuperStoreData[[#This Row],[Customer Name]])</f>
        <v>Peter Fuller</v>
      </c>
      <c r="J5526" t="s">
        <v>32</v>
      </c>
      <c r="K5526">
        <v>10035</v>
      </c>
      <c r="L5526" t="str">
        <f>_xlfn.XLOOKUP(SuperStoreData[[#This Row],[Zip Code]],ZipCodeTable[Zip Code],ZipCodeTable[City])</f>
        <v>New York</v>
      </c>
      <c r="M5526" t="str">
        <f>_xlfn.XLOOKUP(SuperStoreData[[#This Row],[Zip Code]],ZipCodeTable[Zip Code],ZipCodeTable[State])</f>
        <v>NY</v>
      </c>
      <c r="N5526" t="s">
        <v>46</v>
      </c>
      <c r="O5526" t="s">
        <v>5924</v>
      </c>
      <c r="P5526" t="s">
        <v>25</v>
      </c>
      <c r="Q5526" t="s">
        <v>197</v>
      </c>
      <c r="R5526" t="s">
        <v>5925</v>
      </c>
      <c r="S5526" s="5">
        <v>87.71</v>
      </c>
      <c r="T5526" s="5">
        <v>26.4848004366238</v>
      </c>
      <c r="U5526" s="6">
        <f>SuperStoreData[[#This Row],[Profit]]/SuperStoreData[[#This Row],[Sales]]</f>
        <v>0.3019587326031673</v>
      </c>
    </row>
    <row r="5527" spans="1:21" x14ac:dyDescent="0.2">
      <c r="A5527">
        <v>8136</v>
      </c>
      <c r="B5527" t="s">
        <v>8587</v>
      </c>
      <c r="C5527" s="1">
        <v>43166</v>
      </c>
      <c r="D5527" s="1">
        <v>43171</v>
      </c>
      <c r="E5527" s="7">
        <f>SuperStoreData[[#This Row],[Ship Date]]-SuperStoreData[[#This Row],[Order Date]]</f>
        <v>5</v>
      </c>
      <c r="F5527" t="s">
        <v>29</v>
      </c>
      <c r="G5527" t="s">
        <v>1415</v>
      </c>
      <c r="H5527" t="s">
        <v>2708</v>
      </c>
      <c r="I5527" t="str">
        <f>PROPER(SuperStoreData[[#This Row],[Customer Name]])</f>
        <v>Rob Dowd</v>
      </c>
      <c r="J5527" t="s">
        <v>32</v>
      </c>
      <c r="K5527">
        <v>90008</v>
      </c>
      <c r="L5527" t="str">
        <f>_xlfn.XLOOKUP(SuperStoreData[[#This Row],[Zip Code]],ZipCodeTable[Zip Code],ZipCodeTable[City])</f>
        <v>Los Angeles</v>
      </c>
      <c r="M5527" t="str">
        <f>_xlfn.XLOOKUP(SuperStoreData[[#This Row],[Zip Code]],ZipCodeTable[Zip Code],ZipCodeTable[State])</f>
        <v>CA</v>
      </c>
      <c r="N5527" t="s">
        <v>68</v>
      </c>
      <c r="O5527" t="s">
        <v>5924</v>
      </c>
      <c r="P5527" t="s">
        <v>25</v>
      </c>
      <c r="Q5527" t="s">
        <v>197</v>
      </c>
      <c r="R5527" t="s">
        <v>5925</v>
      </c>
      <c r="S5527" s="5">
        <v>87.71</v>
      </c>
      <c r="T5527" s="5">
        <v>18.3262841027917</v>
      </c>
      <c r="U5527" s="6">
        <f>SuperStoreData[[#This Row],[Profit]]/SuperStoreData[[#This Row],[Sales]]</f>
        <v>0.20894178660120513</v>
      </c>
    </row>
    <row r="5528" spans="1:21" x14ac:dyDescent="0.2">
      <c r="A5528">
        <v>6277</v>
      </c>
      <c r="B5528" t="s">
        <v>8898</v>
      </c>
      <c r="C5528" s="1">
        <v>42255</v>
      </c>
      <c r="D5528" s="1">
        <v>42262</v>
      </c>
      <c r="E5528" s="7">
        <f>SuperStoreData[[#This Row],[Ship Date]]-SuperStoreData[[#This Row],[Order Date]]</f>
        <v>7</v>
      </c>
      <c r="F5528" t="s">
        <v>129</v>
      </c>
      <c r="G5528" t="s">
        <v>5151</v>
      </c>
      <c r="H5528" t="s">
        <v>5152</v>
      </c>
      <c r="I5528" t="str">
        <f>PROPER(SuperStoreData[[#This Row],[Customer Name]])</f>
        <v>Dennis Kane</v>
      </c>
      <c r="J5528" t="s">
        <v>32</v>
      </c>
      <c r="K5528">
        <v>98105</v>
      </c>
      <c r="L5528" t="str">
        <f>_xlfn.XLOOKUP(SuperStoreData[[#This Row],[Zip Code]],ZipCodeTable[Zip Code],ZipCodeTable[City])</f>
        <v>Seattle</v>
      </c>
      <c r="M5528" t="str">
        <f>_xlfn.XLOOKUP(SuperStoreData[[#This Row],[Zip Code]],ZipCodeTable[Zip Code],ZipCodeTable[State])</f>
        <v>WA</v>
      </c>
      <c r="N5528" t="s">
        <v>68</v>
      </c>
      <c r="O5528" t="s">
        <v>4902</v>
      </c>
      <c r="P5528" t="s">
        <v>25</v>
      </c>
      <c r="Q5528" t="s">
        <v>197</v>
      </c>
      <c r="R5528" t="s">
        <v>4903</v>
      </c>
      <c r="S5528" s="5">
        <v>87.71</v>
      </c>
      <c r="T5528" s="5">
        <v>17.930010634811801</v>
      </c>
      <c r="U5528" s="6">
        <f>SuperStoreData[[#This Row],[Profit]]/SuperStoreData[[#This Row],[Sales]]</f>
        <v>0.20442379015861137</v>
      </c>
    </row>
    <row r="5529" spans="1:21" x14ac:dyDescent="0.2">
      <c r="A5529">
        <v>6339</v>
      </c>
      <c r="B5529" t="s">
        <v>4486</v>
      </c>
      <c r="C5529" s="1">
        <v>43389</v>
      </c>
      <c r="D5529" s="1">
        <v>43391</v>
      </c>
      <c r="E5529" s="7">
        <f>SuperStoreData[[#This Row],[Ship Date]]-SuperStoreData[[#This Row],[Order Date]]</f>
        <v>2</v>
      </c>
      <c r="F5529" t="s">
        <v>29</v>
      </c>
      <c r="G5529" t="s">
        <v>4487</v>
      </c>
      <c r="H5529" t="s">
        <v>4488</v>
      </c>
      <c r="I5529" t="str">
        <f>PROPER(SuperStoreData[[#This Row],[Customer Name]])</f>
        <v>Todd Sumrall</v>
      </c>
      <c r="J5529" t="s">
        <v>82</v>
      </c>
      <c r="K5529">
        <v>10035</v>
      </c>
      <c r="L5529" t="str">
        <f>_xlfn.XLOOKUP(SuperStoreData[[#This Row],[Zip Code]],ZipCodeTable[Zip Code],ZipCodeTable[City])</f>
        <v>New York</v>
      </c>
      <c r="M5529" t="str">
        <f>_xlfn.XLOOKUP(SuperStoreData[[#This Row],[Zip Code]],ZipCodeTable[Zip Code],ZipCodeTable[State])</f>
        <v>NY</v>
      </c>
      <c r="N5529" t="s">
        <v>46</v>
      </c>
      <c r="O5529" t="s">
        <v>1451</v>
      </c>
      <c r="P5529" t="s">
        <v>76</v>
      </c>
      <c r="Q5529" t="s">
        <v>98</v>
      </c>
      <c r="R5529" t="s">
        <v>1452</v>
      </c>
      <c r="S5529" s="5">
        <v>87.8</v>
      </c>
      <c r="T5529" s="5">
        <v>19.575858694488399</v>
      </c>
      <c r="U5529" s="6">
        <f>SuperStoreData[[#This Row],[Profit]]/SuperStoreData[[#This Row],[Sales]]</f>
        <v>0.22295966622424146</v>
      </c>
    </row>
    <row r="5530" spans="1:21" x14ac:dyDescent="0.2">
      <c r="A5530">
        <v>7711</v>
      </c>
      <c r="B5530" t="s">
        <v>1447</v>
      </c>
      <c r="C5530" s="1">
        <v>43445</v>
      </c>
      <c r="D5530" s="1">
        <v>43449</v>
      </c>
      <c r="E5530" s="7">
        <f>SuperStoreData[[#This Row],[Ship Date]]-SuperStoreData[[#This Row],[Order Date]]</f>
        <v>4</v>
      </c>
      <c r="F5530" t="s">
        <v>29</v>
      </c>
      <c r="G5530" t="s">
        <v>1448</v>
      </c>
      <c r="H5530" t="s">
        <v>1449</v>
      </c>
      <c r="I5530" t="str">
        <f>PROPER(SuperStoreData[[#This Row],[Customer Name]])</f>
        <v>John Lucas</v>
      </c>
      <c r="J5530" t="s">
        <v>32</v>
      </c>
      <c r="K5530">
        <v>85204</v>
      </c>
      <c r="L5530" t="str">
        <f>_xlfn.XLOOKUP(SuperStoreData[[#This Row],[Zip Code]],ZipCodeTable[Zip Code],ZipCodeTable[City])</f>
        <v>Mesa</v>
      </c>
      <c r="M5530" t="str">
        <f>_xlfn.XLOOKUP(SuperStoreData[[#This Row],[Zip Code]],ZipCodeTable[Zip Code],ZipCodeTable[State])</f>
        <v>AZ</v>
      </c>
      <c r="N5530" t="s">
        <v>68</v>
      </c>
      <c r="O5530" t="s">
        <v>1451</v>
      </c>
      <c r="P5530" t="s">
        <v>76</v>
      </c>
      <c r="Q5530" t="s">
        <v>98</v>
      </c>
      <c r="R5530" t="s">
        <v>1452</v>
      </c>
      <c r="S5530" s="5">
        <v>87.8</v>
      </c>
      <c r="T5530" s="5">
        <v>21.8416930147445</v>
      </c>
      <c r="U5530" s="6">
        <f>SuperStoreData[[#This Row],[Profit]]/SuperStoreData[[#This Row],[Sales]]</f>
        <v>0.24876643524765946</v>
      </c>
    </row>
    <row r="5531" spans="1:21" x14ac:dyDescent="0.2">
      <c r="A5531">
        <v>7467</v>
      </c>
      <c r="B5531" t="s">
        <v>9354</v>
      </c>
      <c r="C5531" s="1">
        <v>43071</v>
      </c>
      <c r="D5531" s="1">
        <v>43076</v>
      </c>
      <c r="E5531" s="7">
        <f>SuperStoreData[[#This Row],[Ship Date]]-SuperStoreData[[#This Row],[Order Date]]</f>
        <v>5</v>
      </c>
      <c r="F5531" t="s">
        <v>29</v>
      </c>
      <c r="G5531" t="s">
        <v>1423</v>
      </c>
      <c r="H5531" t="s">
        <v>3470</v>
      </c>
      <c r="I5531" t="str">
        <f>PROPER(SuperStoreData[[#This Row],[Customer Name]])</f>
        <v>Anna Hã¤Berlin</v>
      </c>
      <c r="J5531" t="s">
        <v>82</v>
      </c>
      <c r="K5531">
        <v>90008</v>
      </c>
      <c r="L5531" t="str">
        <f>_xlfn.XLOOKUP(SuperStoreData[[#This Row],[Zip Code]],ZipCodeTable[Zip Code],ZipCodeTable[City])</f>
        <v>Los Angeles</v>
      </c>
      <c r="M5531" t="str">
        <f>_xlfn.XLOOKUP(SuperStoreData[[#This Row],[Zip Code]],ZipCodeTable[Zip Code],ZipCodeTable[State])</f>
        <v>CA</v>
      </c>
      <c r="N5531" t="s">
        <v>68</v>
      </c>
      <c r="O5531" t="s">
        <v>9355</v>
      </c>
      <c r="P5531" t="s">
        <v>25</v>
      </c>
      <c r="Q5531" t="s">
        <v>39</v>
      </c>
      <c r="R5531" t="s">
        <v>307</v>
      </c>
      <c r="S5531" s="5">
        <v>87.84</v>
      </c>
      <c r="T5531" s="5">
        <v>22.758073167853102</v>
      </c>
      <c r="U5531" s="6">
        <f>SuperStoreData[[#This Row],[Profit]]/SuperStoreData[[#This Row],[Sales]]</f>
        <v>0.25908553242091414</v>
      </c>
    </row>
    <row r="5532" spans="1:21" x14ac:dyDescent="0.2">
      <c r="A5532">
        <v>8023</v>
      </c>
      <c r="B5532" t="s">
        <v>9896</v>
      </c>
      <c r="C5532" s="1">
        <v>42695</v>
      </c>
      <c r="D5532" s="1">
        <v>42697</v>
      </c>
      <c r="E5532" s="7">
        <f>SuperStoreData[[#This Row],[Ship Date]]-SuperStoreData[[#This Row],[Order Date]]</f>
        <v>2</v>
      </c>
      <c r="F5532" t="s">
        <v>29</v>
      </c>
      <c r="G5532" t="s">
        <v>3641</v>
      </c>
      <c r="H5532" t="s">
        <v>3645</v>
      </c>
      <c r="I5532" t="str">
        <f>PROPER(SuperStoreData[[#This Row],[Customer Name]])</f>
        <v>Harry Marie</v>
      </c>
      <c r="J5532" t="s">
        <v>82</v>
      </c>
      <c r="K5532">
        <v>75217</v>
      </c>
      <c r="L5532" t="str">
        <f>_xlfn.XLOOKUP(SuperStoreData[[#This Row],[Zip Code]],ZipCodeTable[Zip Code],ZipCodeTable[City])</f>
        <v>Dallas</v>
      </c>
      <c r="M5532" t="str">
        <f>_xlfn.XLOOKUP(SuperStoreData[[#This Row],[Zip Code]],ZipCodeTable[Zip Code],ZipCodeTable[State])</f>
        <v>TX</v>
      </c>
      <c r="N5532" t="s">
        <v>23</v>
      </c>
      <c r="O5532" t="s">
        <v>1775</v>
      </c>
      <c r="P5532" t="s">
        <v>25</v>
      </c>
      <c r="Q5532" t="s">
        <v>293</v>
      </c>
      <c r="R5532" t="s">
        <v>1776</v>
      </c>
      <c r="S5532" s="5">
        <v>87.92</v>
      </c>
      <c r="T5532" s="5">
        <v>13.3318177189265</v>
      </c>
      <c r="U5532" s="6">
        <f>SuperStoreData[[#This Row],[Profit]]/SuperStoreData[[#This Row],[Sales]]</f>
        <v>0.15163577933264899</v>
      </c>
    </row>
    <row r="5533" spans="1:21" x14ac:dyDescent="0.2">
      <c r="A5533">
        <v>9411</v>
      </c>
      <c r="B5533" t="s">
        <v>7031</v>
      </c>
      <c r="C5533" s="1">
        <v>42798</v>
      </c>
      <c r="D5533" s="1">
        <v>42802</v>
      </c>
      <c r="E5533" s="7">
        <f>SuperStoreData[[#This Row],[Ship Date]]-SuperStoreData[[#This Row],[Order Date]]</f>
        <v>4</v>
      </c>
      <c r="F5533" t="s">
        <v>18</v>
      </c>
      <c r="G5533" t="s">
        <v>3810</v>
      </c>
      <c r="H5533" t="s">
        <v>3811</v>
      </c>
      <c r="I5533" t="str">
        <f>PROPER(SuperStoreData[[#This Row],[Customer Name]])</f>
        <v>William Brown</v>
      </c>
      <c r="J5533" t="s">
        <v>32</v>
      </c>
      <c r="K5533">
        <v>19143</v>
      </c>
      <c r="L5533" t="str">
        <f>_xlfn.XLOOKUP(SuperStoreData[[#This Row],[Zip Code]],ZipCodeTable[Zip Code],ZipCodeTable[City])</f>
        <v>Philadelphia</v>
      </c>
      <c r="M5533" t="str">
        <f>_xlfn.XLOOKUP(SuperStoreData[[#This Row],[Zip Code]],ZipCodeTable[Zip Code],ZipCodeTable[State])</f>
        <v>PA</v>
      </c>
      <c r="N5533" t="s">
        <v>46</v>
      </c>
      <c r="O5533" t="s">
        <v>7032</v>
      </c>
      <c r="P5533" t="s">
        <v>48</v>
      </c>
      <c r="Q5533" t="s">
        <v>49</v>
      </c>
      <c r="R5533" t="s">
        <v>7033</v>
      </c>
      <c r="S5533" s="5">
        <v>87.92</v>
      </c>
      <c r="T5533" s="5">
        <v>16.814771237212501</v>
      </c>
      <c r="U5533" s="6">
        <f>SuperStoreData[[#This Row],[Profit]]/SuperStoreData[[#This Row],[Sales]]</f>
        <v>0.19125081025036966</v>
      </c>
    </row>
    <row r="5534" spans="1:21" x14ac:dyDescent="0.2">
      <c r="A5534">
        <v>5987</v>
      </c>
      <c r="B5534" t="s">
        <v>9393</v>
      </c>
      <c r="C5534" s="1">
        <v>42806</v>
      </c>
      <c r="D5534" s="1">
        <v>42809</v>
      </c>
      <c r="E5534" s="7">
        <f>SuperStoreData[[#This Row],[Ship Date]]-SuperStoreData[[#This Row],[Order Date]]</f>
        <v>3</v>
      </c>
      <c r="F5534" t="s">
        <v>29</v>
      </c>
      <c r="G5534" t="s">
        <v>2302</v>
      </c>
      <c r="H5534" t="s">
        <v>2303</v>
      </c>
      <c r="I5534" t="str">
        <f>PROPER(SuperStoreData[[#This Row],[Customer Name]])</f>
        <v>Joy Smith</v>
      </c>
      <c r="J5534" t="s">
        <v>32</v>
      </c>
      <c r="K5534">
        <v>39401</v>
      </c>
      <c r="L5534" t="str">
        <f>_xlfn.XLOOKUP(SuperStoreData[[#This Row],[Zip Code]],ZipCodeTable[Zip Code],ZipCodeTable[City])</f>
        <v>Hattiesburg</v>
      </c>
      <c r="M5534" t="str">
        <f>_xlfn.XLOOKUP(SuperStoreData[[#This Row],[Zip Code]],ZipCodeTable[Zip Code],ZipCodeTable[State])</f>
        <v>MS</v>
      </c>
      <c r="N5534" t="s">
        <v>85</v>
      </c>
      <c r="O5534" t="s">
        <v>1783</v>
      </c>
      <c r="P5534" t="s">
        <v>25</v>
      </c>
      <c r="Q5534" t="s">
        <v>61</v>
      </c>
      <c r="R5534" t="s">
        <v>1784</v>
      </c>
      <c r="S5534" s="5">
        <v>87.92</v>
      </c>
      <c r="T5534" s="5">
        <v>1.95610749214682</v>
      </c>
      <c r="U5534" s="6">
        <f>SuperStoreData[[#This Row],[Profit]]/SuperStoreData[[#This Row],[Sales]]</f>
        <v>2.2248720338339627E-2</v>
      </c>
    </row>
    <row r="5535" spans="1:21" x14ac:dyDescent="0.2">
      <c r="A5535">
        <v>6153</v>
      </c>
      <c r="B5535" t="s">
        <v>2771</v>
      </c>
      <c r="C5535" s="1">
        <v>43101</v>
      </c>
      <c r="D5535" s="1">
        <v>43106</v>
      </c>
      <c r="E5535" s="7">
        <f>SuperStoreData[[#This Row],[Ship Date]]-SuperStoreData[[#This Row],[Order Date]]</f>
        <v>5</v>
      </c>
      <c r="F5535" t="s">
        <v>29</v>
      </c>
      <c r="G5535" t="s">
        <v>1415</v>
      </c>
      <c r="H5535" t="s">
        <v>1416</v>
      </c>
      <c r="I5535" t="str">
        <f>PROPER(SuperStoreData[[#This Row],[Customer Name]])</f>
        <v>Rob Dowd</v>
      </c>
      <c r="J5535" t="s">
        <v>32</v>
      </c>
      <c r="K5535">
        <v>90004</v>
      </c>
      <c r="L5535" t="str">
        <f>_xlfn.XLOOKUP(SuperStoreData[[#This Row],[Zip Code]],ZipCodeTable[Zip Code],ZipCodeTable[City])</f>
        <v>Los Angeles</v>
      </c>
      <c r="M5535" t="str">
        <f>_xlfn.XLOOKUP(SuperStoreData[[#This Row],[Zip Code]],ZipCodeTable[Zip Code],ZipCodeTable[State])</f>
        <v>CA</v>
      </c>
      <c r="N5535" t="s">
        <v>68</v>
      </c>
      <c r="O5535" t="s">
        <v>1783</v>
      </c>
      <c r="P5535" t="s">
        <v>25</v>
      </c>
      <c r="Q5535" t="s">
        <v>61</v>
      </c>
      <c r="R5535" t="s">
        <v>1784</v>
      </c>
      <c r="S5535" s="5">
        <v>87.92</v>
      </c>
      <c r="T5535" s="5">
        <v>-1.46063527589646</v>
      </c>
      <c r="U5535" s="6">
        <f>SuperStoreData[[#This Row],[Profit]]/SuperStoreData[[#This Row],[Sales]]</f>
        <v>-1.6613231072525707E-2</v>
      </c>
    </row>
    <row r="5536" spans="1:21" x14ac:dyDescent="0.2">
      <c r="A5536">
        <v>5408</v>
      </c>
      <c r="B5536" t="s">
        <v>6199</v>
      </c>
      <c r="C5536" s="1">
        <v>43235</v>
      </c>
      <c r="D5536" s="1">
        <v>43240</v>
      </c>
      <c r="E5536" s="7">
        <f>SuperStoreData[[#This Row],[Ship Date]]-SuperStoreData[[#This Row],[Order Date]]</f>
        <v>5</v>
      </c>
      <c r="F5536" t="s">
        <v>29</v>
      </c>
      <c r="G5536" t="s">
        <v>3054</v>
      </c>
      <c r="H5536" t="s">
        <v>5817</v>
      </c>
      <c r="I5536" t="str">
        <f>PROPER(SuperStoreData[[#This Row],[Customer Name]])</f>
        <v>Denise Monton</v>
      </c>
      <c r="J5536" t="s">
        <v>82</v>
      </c>
      <c r="K5536">
        <v>94109</v>
      </c>
      <c r="L5536" t="str">
        <f>_xlfn.XLOOKUP(SuperStoreData[[#This Row],[Zip Code]],ZipCodeTable[Zip Code],ZipCodeTable[City])</f>
        <v>San Francisco</v>
      </c>
      <c r="M5536" t="str">
        <f>_xlfn.XLOOKUP(SuperStoreData[[#This Row],[Zip Code]],ZipCodeTable[Zip Code],ZipCodeTable[State])</f>
        <v>CA</v>
      </c>
      <c r="N5536" t="s">
        <v>68</v>
      </c>
      <c r="O5536" t="s">
        <v>3201</v>
      </c>
      <c r="P5536" t="s">
        <v>25</v>
      </c>
      <c r="Q5536" t="s">
        <v>91</v>
      </c>
      <c r="R5536" t="s">
        <v>6223</v>
      </c>
      <c r="S5536" s="5">
        <v>87.92</v>
      </c>
      <c r="T5536" s="5">
        <v>17.645908839466198</v>
      </c>
      <c r="U5536" s="6">
        <f>SuperStoreData[[#This Row],[Profit]]/SuperStoreData[[#This Row],[Sales]]</f>
        <v>0.20070414967545722</v>
      </c>
    </row>
    <row r="5537" spans="1:21" x14ac:dyDescent="0.2">
      <c r="A5537">
        <v>7158</v>
      </c>
      <c r="B5537" t="s">
        <v>11282</v>
      </c>
      <c r="C5537" s="1">
        <v>42100</v>
      </c>
      <c r="D5537" s="1">
        <v>42104</v>
      </c>
      <c r="E5537" s="7">
        <f>SuperStoreData[[#This Row],[Ship Date]]-SuperStoreData[[#This Row],[Order Date]]</f>
        <v>4</v>
      </c>
      <c r="F5537" t="s">
        <v>129</v>
      </c>
      <c r="G5537" t="s">
        <v>783</v>
      </c>
      <c r="H5537" t="s">
        <v>784</v>
      </c>
      <c r="I5537" t="str">
        <f>PROPER(SuperStoreData[[#This Row],[Customer Name]])</f>
        <v>Chris Cortes</v>
      </c>
      <c r="J5537" t="s">
        <v>32</v>
      </c>
      <c r="K5537">
        <v>90032</v>
      </c>
      <c r="L5537" t="str">
        <f>_xlfn.XLOOKUP(SuperStoreData[[#This Row],[Zip Code]],ZipCodeTable[Zip Code],ZipCodeTable[City])</f>
        <v>Los Angeles</v>
      </c>
      <c r="M5537" t="str">
        <f>_xlfn.XLOOKUP(SuperStoreData[[#This Row],[Zip Code]],ZipCodeTable[Zip Code],ZipCodeTable[State])</f>
        <v>CA</v>
      </c>
      <c r="N5537" t="s">
        <v>68</v>
      </c>
      <c r="O5537" t="s">
        <v>1783</v>
      </c>
      <c r="P5537" t="s">
        <v>25</v>
      </c>
      <c r="Q5537" t="s">
        <v>61</v>
      </c>
      <c r="R5537" t="s">
        <v>1784</v>
      </c>
      <c r="S5537" s="5">
        <v>87.92</v>
      </c>
      <c r="T5537" s="5">
        <v>29.793060714615201</v>
      </c>
      <c r="U5537" s="6">
        <f>SuperStoreData[[#This Row],[Profit]]/SuperStoreData[[#This Row],[Sales]]</f>
        <v>0.33886556772765242</v>
      </c>
    </row>
    <row r="5538" spans="1:21" x14ac:dyDescent="0.2">
      <c r="A5538">
        <v>6002</v>
      </c>
      <c r="B5538" t="s">
        <v>8025</v>
      </c>
      <c r="C5538" s="1">
        <v>43276</v>
      </c>
      <c r="D5538" s="1">
        <v>43280</v>
      </c>
      <c r="E5538" s="7">
        <f>SuperStoreData[[#This Row],[Ship Date]]-SuperStoreData[[#This Row],[Order Date]]</f>
        <v>4</v>
      </c>
      <c r="F5538" t="s">
        <v>29</v>
      </c>
      <c r="G5538" t="s">
        <v>3373</v>
      </c>
      <c r="H5538" t="s">
        <v>3374</v>
      </c>
      <c r="I5538" t="str">
        <f>PROPER(SuperStoreData[[#This Row],[Customer Name]])</f>
        <v>Randy Ferguson</v>
      </c>
      <c r="J5538" t="s">
        <v>82</v>
      </c>
      <c r="K5538">
        <v>85023</v>
      </c>
      <c r="L5538" t="str">
        <f>_xlfn.XLOOKUP(SuperStoreData[[#This Row],[Zip Code]],ZipCodeTable[Zip Code],ZipCodeTable[City])</f>
        <v>Phoenix</v>
      </c>
      <c r="M5538" t="str">
        <f>_xlfn.XLOOKUP(SuperStoreData[[#This Row],[Zip Code]],ZipCodeTable[Zip Code],ZipCodeTable[State])</f>
        <v>AZ</v>
      </c>
      <c r="N5538" t="s">
        <v>68</v>
      </c>
      <c r="O5538" t="s">
        <v>8032</v>
      </c>
      <c r="P5538" t="s">
        <v>48</v>
      </c>
      <c r="Q5538" t="s">
        <v>49</v>
      </c>
      <c r="R5538" t="s">
        <v>8033</v>
      </c>
      <c r="S5538" s="5">
        <v>87.96</v>
      </c>
      <c r="T5538" s="5">
        <v>3.81066935100975</v>
      </c>
      <c r="U5538" s="6">
        <f>SuperStoreData[[#This Row],[Profit]]/SuperStoreData[[#This Row],[Sales]]</f>
        <v>4.3322752967368691E-2</v>
      </c>
    </row>
    <row r="5539" spans="1:21" x14ac:dyDescent="0.2">
      <c r="A5539">
        <v>3693</v>
      </c>
      <c r="B5539" t="s">
        <v>11698</v>
      </c>
      <c r="C5539" s="1">
        <v>42770</v>
      </c>
      <c r="D5539" s="1">
        <v>42775</v>
      </c>
      <c r="E5539" s="7">
        <f>SuperStoreData[[#This Row],[Ship Date]]-SuperStoreData[[#This Row],[Order Date]]</f>
        <v>5</v>
      </c>
      <c r="F5539" t="s">
        <v>129</v>
      </c>
      <c r="G5539" t="s">
        <v>1610</v>
      </c>
      <c r="H5539" t="s">
        <v>1611</v>
      </c>
      <c r="I5539" t="str">
        <f>PROPER(SuperStoreData[[#This Row],[Customer Name]])</f>
        <v>Frank Atkinson</v>
      </c>
      <c r="J5539" t="s">
        <v>82</v>
      </c>
      <c r="K5539">
        <v>80219</v>
      </c>
      <c r="L5539" t="str">
        <f>_xlfn.XLOOKUP(SuperStoreData[[#This Row],[Zip Code]],ZipCodeTable[Zip Code],ZipCodeTable[City])</f>
        <v>Denver</v>
      </c>
      <c r="M5539" t="str">
        <f>_xlfn.XLOOKUP(SuperStoreData[[#This Row],[Zip Code]],ZipCodeTable[Zip Code],ZipCodeTable[State])</f>
        <v>CO</v>
      </c>
      <c r="N5539" t="s">
        <v>68</v>
      </c>
      <c r="O5539" t="s">
        <v>2350</v>
      </c>
      <c r="P5539" t="s">
        <v>76</v>
      </c>
      <c r="Q5539" t="s">
        <v>98</v>
      </c>
      <c r="R5539" t="s">
        <v>7103</v>
      </c>
      <c r="S5539" s="5">
        <v>87.96</v>
      </c>
      <c r="T5539" s="5">
        <v>18.064285987035301</v>
      </c>
      <c r="U5539" s="6">
        <f>SuperStoreData[[#This Row],[Profit]]/SuperStoreData[[#This Row],[Sales]]</f>
        <v>0.20536932681941</v>
      </c>
    </row>
    <row r="5540" spans="1:21" x14ac:dyDescent="0.2">
      <c r="A5540">
        <v>621</v>
      </c>
      <c r="B5540" t="s">
        <v>9177</v>
      </c>
      <c r="C5540" s="1">
        <v>43087</v>
      </c>
      <c r="D5540" s="1">
        <v>43090</v>
      </c>
      <c r="E5540" s="7">
        <f>SuperStoreData[[#This Row],[Ship Date]]-SuperStoreData[[#This Row],[Order Date]]</f>
        <v>3</v>
      </c>
      <c r="F5540" t="s">
        <v>129</v>
      </c>
      <c r="G5540" t="s">
        <v>7695</v>
      </c>
      <c r="H5540" t="s">
        <v>7696</v>
      </c>
      <c r="I5540" t="str">
        <f>PROPER(SuperStoreData[[#This Row],[Customer Name]])</f>
        <v>Nat Gilpin</v>
      </c>
      <c r="J5540" t="s">
        <v>82</v>
      </c>
      <c r="K5540">
        <v>10011</v>
      </c>
      <c r="L5540" t="str">
        <f>_xlfn.XLOOKUP(SuperStoreData[[#This Row],[Zip Code]],ZipCodeTable[Zip Code],ZipCodeTable[City])</f>
        <v>New York</v>
      </c>
      <c r="M5540" t="str">
        <f>_xlfn.XLOOKUP(SuperStoreData[[#This Row],[Zip Code]],ZipCodeTable[Zip Code],ZipCodeTable[State])</f>
        <v>NY</v>
      </c>
      <c r="N5540" t="s">
        <v>46</v>
      </c>
      <c r="O5540" t="s">
        <v>4722</v>
      </c>
      <c r="P5540" t="s">
        <v>48</v>
      </c>
      <c r="Q5540" t="s">
        <v>49</v>
      </c>
      <c r="R5540" t="s">
        <v>4723</v>
      </c>
      <c r="S5540" s="5">
        <v>88.02</v>
      </c>
      <c r="T5540" s="5">
        <v>18.112460736371101</v>
      </c>
      <c r="U5540" s="6">
        <f>SuperStoreData[[#This Row],[Profit]]/SuperStoreData[[#This Row],[Sales]]</f>
        <v>0.20577665003829929</v>
      </c>
    </row>
    <row r="5541" spans="1:21" x14ac:dyDescent="0.2">
      <c r="A5541">
        <v>3967</v>
      </c>
      <c r="B5541" t="s">
        <v>218</v>
      </c>
      <c r="C5541" s="1">
        <v>42933</v>
      </c>
      <c r="D5541" s="1">
        <v>42938</v>
      </c>
      <c r="E5541" s="7">
        <f>SuperStoreData[[#This Row],[Ship Date]]-SuperStoreData[[#This Row],[Order Date]]</f>
        <v>5</v>
      </c>
      <c r="F5541" t="s">
        <v>29</v>
      </c>
      <c r="G5541" t="s">
        <v>219</v>
      </c>
      <c r="H5541" t="s">
        <v>220</v>
      </c>
      <c r="I5541" t="str">
        <f>PROPER(SuperStoreData[[#This Row],[Customer Name]])</f>
        <v>Don Weiss</v>
      </c>
      <c r="J5541" t="s">
        <v>32</v>
      </c>
      <c r="K5541">
        <v>10024</v>
      </c>
      <c r="L5541" t="str">
        <f>_xlfn.XLOOKUP(SuperStoreData[[#This Row],[Zip Code]],ZipCodeTable[Zip Code],ZipCodeTable[City])</f>
        <v>New York</v>
      </c>
      <c r="M5541" t="str">
        <f>_xlfn.XLOOKUP(SuperStoreData[[#This Row],[Zip Code]],ZipCodeTable[Zip Code],ZipCodeTable[State])</f>
        <v>NY</v>
      </c>
      <c r="N5541" t="s">
        <v>46</v>
      </c>
      <c r="O5541" t="s">
        <v>221</v>
      </c>
      <c r="P5541" t="s">
        <v>25</v>
      </c>
      <c r="Q5541" t="s">
        <v>52</v>
      </c>
      <c r="R5541" t="s">
        <v>222</v>
      </c>
      <c r="S5541" s="5">
        <v>88.04</v>
      </c>
      <c r="T5541" s="5">
        <v>9.6599655690317907E-2</v>
      </c>
      <c r="U5541" s="6">
        <f>SuperStoreData[[#This Row],[Profit]]/SuperStoreData[[#This Row],[Sales]]</f>
        <v>1.0972246216528613E-3</v>
      </c>
    </row>
    <row r="5542" spans="1:21" x14ac:dyDescent="0.2">
      <c r="A5542">
        <v>2311</v>
      </c>
      <c r="B5542" t="s">
        <v>7160</v>
      </c>
      <c r="C5542" s="1">
        <v>42708</v>
      </c>
      <c r="D5542" s="1">
        <v>42713</v>
      </c>
      <c r="E5542" s="7">
        <f>SuperStoreData[[#This Row],[Ship Date]]-SuperStoreData[[#This Row],[Order Date]]</f>
        <v>5</v>
      </c>
      <c r="F5542" t="s">
        <v>18</v>
      </c>
      <c r="G5542" t="s">
        <v>3418</v>
      </c>
      <c r="H5542" t="s">
        <v>3419</v>
      </c>
      <c r="I5542" t="str">
        <f>PROPER(SuperStoreData[[#This Row],[Customer Name]])</f>
        <v>Becky Castell</v>
      </c>
      <c r="J5542" t="s">
        <v>21</v>
      </c>
      <c r="K5542">
        <v>85345</v>
      </c>
      <c r="L5542" t="str">
        <f>_xlfn.XLOOKUP(SuperStoreData[[#This Row],[Zip Code]],ZipCodeTable[Zip Code],ZipCodeTable[City])</f>
        <v>Peoria</v>
      </c>
      <c r="M5542" t="str">
        <f>_xlfn.XLOOKUP(SuperStoreData[[#This Row],[Zip Code]],ZipCodeTable[Zip Code],ZipCodeTable[State])</f>
        <v>AZ</v>
      </c>
      <c r="N5542" t="s">
        <v>68</v>
      </c>
      <c r="O5542" t="s">
        <v>221</v>
      </c>
      <c r="P5542" t="s">
        <v>25</v>
      </c>
      <c r="Q5542" t="s">
        <v>52</v>
      </c>
      <c r="R5542" t="s">
        <v>222</v>
      </c>
      <c r="S5542" s="5">
        <v>88.04</v>
      </c>
      <c r="T5542" s="5">
        <v>22.964671254275999</v>
      </c>
      <c r="U5542" s="6">
        <f>SuperStoreData[[#This Row],[Profit]]/SuperStoreData[[#This Row],[Sales]]</f>
        <v>0.26084360806765106</v>
      </c>
    </row>
    <row r="5543" spans="1:21" x14ac:dyDescent="0.2">
      <c r="A5543">
        <v>9129</v>
      </c>
      <c r="B5543" t="s">
        <v>3759</v>
      </c>
      <c r="C5543" s="1">
        <v>42350</v>
      </c>
      <c r="D5543" s="1">
        <v>42352</v>
      </c>
      <c r="E5543" s="7">
        <f>SuperStoreData[[#This Row],[Ship Date]]-SuperStoreData[[#This Row],[Order Date]]</f>
        <v>2</v>
      </c>
      <c r="F5543" t="s">
        <v>18</v>
      </c>
      <c r="G5543" t="s">
        <v>588</v>
      </c>
      <c r="H5543" t="s">
        <v>589</v>
      </c>
      <c r="I5543" t="str">
        <f>PROPER(SuperStoreData[[#This Row],[Customer Name]])</f>
        <v>Aaron Smayling</v>
      </c>
      <c r="J5543" t="s">
        <v>82</v>
      </c>
      <c r="K5543">
        <v>97756</v>
      </c>
      <c r="L5543" t="str">
        <f>_xlfn.XLOOKUP(SuperStoreData[[#This Row],[Zip Code]],ZipCodeTable[Zip Code],ZipCodeTable[City])</f>
        <v>Redmond</v>
      </c>
      <c r="M5543" t="str">
        <f>_xlfn.XLOOKUP(SuperStoreData[[#This Row],[Zip Code]],ZipCodeTable[Zip Code],ZipCodeTable[State])</f>
        <v>OR</v>
      </c>
      <c r="N5543" t="s">
        <v>68</v>
      </c>
      <c r="O5543" t="s">
        <v>3760</v>
      </c>
      <c r="P5543" t="s">
        <v>25</v>
      </c>
      <c r="Q5543" t="s">
        <v>26</v>
      </c>
      <c r="R5543" t="s">
        <v>3761</v>
      </c>
      <c r="S5543" s="5">
        <v>88.073999999999998</v>
      </c>
      <c r="T5543" s="5">
        <v>-2.7997467458751402</v>
      </c>
      <c r="U5543" s="6">
        <f>SuperStoreData[[#This Row],[Profit]]/SuperStoreData[[#This Row],[Sales]]</f>
        <v>-3.1788572630687149E-2</v>
      </c>
    </row>
    <row r="5544" spans="1:21" x14ac:dyDescent="0.2">
      <c r="A5544">
        <v>4249</v>
      </c>
      <c r="B5544" t="s">
        <v>1119</v>
      </c>
      <c r="C5544" s="1">
        <v>42364</v>
      </c>
      <c r="D5544" s="1">
        <v>42366</v>
      </c>
      <c r="E5544" s="7">
        <f>SuperStoreData[[#This Row],[Ship Date]]-SuperStoreData[[#This Row],[Order Date]]</f>
        <v>2</v>
      </c>
      <c r="F5544" t="s">
        <v>129</v>
      </c>
      <c r="G5544" t="s">
        <v>1120</v>
      </c>
      <c r="H5544" t="s">
        <v>1121</v>
      </c>
      <c r="I5544" t="str">
        <f>PROPER(SuperStoreData[[#This Row],[Customer Name]])</f>
        <v>Shirley Jackson</v>
      </c>
      <c r="J5544" t="s">
        <v>32</v>
      </c>
      <c r="K5544">
        <v>6824</v>
      </c>
      <c r="L5544" t="str">
        <f>_xlfn.XLOOKUP(SuperStoreData[[#This Row],[Zip Code]],ZipCodeTable[Zip Code],ZipCodeTable[City])</f>
        <v>Fairfield</v>
      </c>
      <c r="M5544" t="str">
        <f>_xlfn.XLOOKUP(SuperStoreData[[#This Row],[Zip Code]],ZipCodeTable[Zip Code],ZipCodeTable[State])</f>
        <v>CT</v>
      </c>
      <c r="N5544" t="s">
        <v>46</v>
      </c>
      <c r="O5544" t="s">
        <v>155</v>
      </c>
      <c r="P5544" t="s">
        <v>25</v>
      </c>
      <c r="Q5544" t="s">
        <v>26</v>
      </c>
      <c r="R5544" t="s">
        <v>156</v>
      </c>
      <c r="S5544" s="5">
        <v>88.08</v>
      </c>
      <c r="T5544" s="5">
        <v>9.00875450318844</v>
      </c>
      <c r="U5544" s="6">
        <f>SuperStoreData[[#This Row],[Profit]]/SuperStoreData[[#This Row],[Sales]]</f>
        <v>0.10227922914609945</v>
      </c>
    </row>
    <row r="5545" spans="1:21" x14ac:dyDescent="0.2">
      <c r="A5545">
        <v>1399</v>
      </c>
      <c r="B5545" t="s">
        <v>10627</v>
      </c>
      <c r="C5545" s="1">
        <v>43324</v>
      </c>
      <c r="D5545" s="1">
        <v>43324</v>
      </c>
      <c r="E5545" s="7">
        <f>SuperStoreData[[#This Row],[Ship Date]]-SuperStoreData[[#This Row],[Order Date]]</f>
        <v>0</v>
      </c>
      <c r="F5545" t="s">
        <v>18</v>
      </c>
      <c r="G5545" t="s">
        <v>3406</v>
      </c>
      <c r="H5545" t="s">
        <v>3407</v>
      </c>
      <c r="I5545" t="str">
        <f>PROPER(SuperStoreData[[#This Row],[Customer Name]])</f>
        <v>Nat Carroll</v>
      </c>
      <c r="J5545" t="s">
        <v>32</v>
      </c>
      <c r="K5545">
        <v>10035</v>
      </c>
      <c r="L5545" t="str">
        <f>_xlfn.XLOOKUP(SuperStoreData[[#This Row],[Zip Code]],ZipCodeTable[Zip Code],ZipCodeTable[City])</f>
        <v>New York</v>
      </c>
      <c r="M5545" t="str">
        <f>_xlfn.XLOOKUP(SuperStoreData[[#This Row],[Zip Code]],ZipCodeTable[Zip Code],ZipCodeTable[State])</f>
        <v>NY</v>
      </c>
      <c r="N5545" t="s">
        <v>46</v>
      </c>
      <c r="O5545" t="s">
        <v>926</v>
      </c>
      <c r="P5545" t="s">
        <v>76</v>
      </c>
      <c r="Q5545" t="s">
        <v>77</v>
      </c>
      <c r="R5545" t="s">
        <v>927</v>
      </c>
      <c r="S5545" s="5">
        <v>88.4</v>
      </c>
      <c r="T5545" s="5">
        <v>24.557864424950999</v>
      </c>
      <c r="U5545" s="6">
        <f>SuperStoreData[[#This Row],[Profit]]/SuperStoreData[[#This Row],[Sales]]</f>
        <v>0.27780389620985291</v>
      </c>
    </row>
    <row r="5546" spans="1:21" x14ac:dyDescent="0.2">
      <c r="A5546">
        <v>1450</v>
      </c>
      <c r="B5546" t="s">
        <v>333</v>
      </c>
      <c r="C5546" s="1">
        <v>42486</v>
      </c>
      <c r="D5546" s="1">
        <v>42492</v>
      </c>
      <c r="E5546" s="7">
        <f>SuperStoreData[[#This Row],[Ship Date]]-SuperStoreData[[#This Row],[Order Date]]</f>
        <v>6</v>
      </c>
      <c r="F5546" t="s">
        <v>29</v>
      </c>
      <c r="G5546" t="s">
        <v>334</v>
      </c>
      <c r="H5546" t="s">
        <v>335</v>
      </c>
      <c r="I5546" t="str">
        <f>PROPER(SuperStoreData[[#This Row],[Customer Name]])</f>
        <v>Jennifer Braxton</v>
      </c>
      <c r="J5546" t="s">
        <v>82</v>
      </c>
      <c r="K5546">
        <v>90008</v>
      </c>
      <c r="L5546" t="str">
        <f>_xlfn.XLOOKUP(SuperStoreData[[#This Row],[Zip Code]],ZipCodeTable[Zip Code],ZipCodeTable[City])</f>
        <v>Los Angeles</v>
      </c>
      <c r="M5546" t="str">
        <f>_xlfn.XLOOKUP(SuperStoreData[[#This Row],[Zip Code]],ZipCodeTable[Zip Code],ZipCodeTable[State])</f>
        <v>CA</v>
      </c>
      <c r="N5546" t="s">
        <v>68</v>
      </c>
      <c r="O5546" t="s">
        <v>336</v>
      </c>
      <c r="P5546" t="s">
        <v>76</v>
      </c>
      <c r="Q5546" t="s">
        <v>98</v>
      </c>
      <c r="R5546" t="s">
        <v>337</v>
      </c>
      <c r="S5546" s="5">
        <v>88.751999999999995</v>
      </c>
      <c r="T5546" s="5">
        <v>22.299856620204199</v>
      </c>
      <c r="U5546" s="6">
        <f>SuperStoreData[[#This Row],[Profit]]/SuperStoreData[[#This Row],[Sales]]</f>
        <v>0.2512603278822359</v>
      </c>
    </row>
    <row r="5547" spans="1:21" x14ac:dyDescent="0.2">
      <c r="A5547">
        <v>4316</v>
      </c>
      <c r="B5547" t="s">
        <v>10736</v>
      </c>
      <c r="C5547" s="1">
        <v>42064</v>
      </c>
      <c r="D5547" s="1">
        <v>42068</v>
      </c>
      <c r="E5547" s="7">
        <f>SuperStoreData[[#This Row],[Ship Date]]-SuperStoreData[[#This Row],[Order Date]]</f>
        <v>4</v>
      </c>
      <c r="F5547" t="s">
        <v>29</v>
      </c>
      <c r="G5547" t="s">
        <v>4695</v>
      </c>
      <c r="H5547" t="s">
        <v>4699</v>
      </c>
      <c r="I5547" t="str">
        <f>PROPER(SuperStoreData[[#This Row],[Customer Name]])</f>
        <v>Alan Barnes</v>
      </c>
      <c r="J5547" t="s">
        <v>32</v>
      </c>
      <c r="K5547">
        <v>90045</v>
      </c>
      <c r="L5547" t="str">
        <f>_xlfn.XLOOKUP(SuperStoreData[[#This Row],[Zip Code]],ZipCodeTable[Zip Code],ZipCodeTable[City])</f>
        <v>Los Angeles</v>
      </c>
      <c r="M5547" t="str">
        <f>_xlfn.XLOOKUP(SuperStoreData[[#This Row],[Zip Code]],ZipCodeTable[Zip Code],ZipCodeTable[State])</f>
        <v>CA</v>
      </c>
      <c r="N5547" t="s">
        <v>68</v>
      </c>
      <c r="O5547" t="s">
        <v>2541</v>
      </c>
      <c r="P5547" t="s">
        <v>25</v>
      </c>
      <c r="Q5547" t="s">
        <v>26</v>
      </c>
      <c r="R5547" t="s">
        <v>2542</v>
      </c>
      <c r="S5547" s="5">
        <v>88.751999999999995</v>
      </c>
      <c r="T5547" s="5">
        <v>11.3029283497271</v>
      </c>
      <c r="U5547" s="6">
        <f>SuperStoreData[[#This Row],[Profit]]/SuperStoreData[[#This Row],[Sales]]</f>
        <v>0.12735406920099943</v>
      </c>
    </row>
    <row r="5548" spans="1:21" x14ac:dyDescent="0.2">
      <c r="A5548">
        <v>1660</v>
      </c>
      <c r="B5548" t="s">
        <v>11715</v>
      </c>
      <c r="C5548" s="1">
        <v>42501</v>
      </c>
      <c r="D5548" s="1">
        <v>42506</v>
      </c>
      <c r="E5548" s="7">
        <f>SuperStoreData[[#This Row],[Ship Date]]-SuperStoreData[[#This Row],[Order Date]]</f>
        <v>5</v>
      </c>
      <c r="F5548" t="s">
        <v>29</v>
      </c>
      <c r="G5548" t="s">
        <v>5845</v>
      </c>
      <c r="H5548" t="s">
        <v>5846</v>
      </c>
      <c r="I5548" t="str">
        <f>PROPER(SuperStoreData[[#This Row],[Customer Name]])</f>
        <v>Michelle Moray</v>
      </c>
      <c r="J5548" t="s">
        <v>32</v>
      </c>
      <c r="K5548">
        <v>98115</v>
      </c>
      <c r="L5548" t="str">
        <f>_xlfn.XLOOKUP(SuperStoreData[[#This Row],[Zip Code]],ZipCodeTable[Zip Code],ZipCodeTable[City])</f>
        <v>Seattle</v>
      </c>
      <c r="M5548" t="str">
        <f>_xlfn.XLOOKUP(SuperStoreData[[#This Row],[Zip Code]],ZipCodeTable[Zip Code],ZipCodeTable[State])</f>
        <v>WA</v>
      </c>
      <c r="N5548" t="s">
        <v>68</v>
      </c>
      <c r="O5548" t="s">
        <v>2541</v>
      </c>
      <c r="P5548" t="s">
        <v>25</v>
      </c>
      <c r="Q5548" t="s">
        <v>26</v>
      </c>
      <c r="R5548" t="s">
        <v>2542</v>
      </c>
      <c r="S5548" s="5">
        <v>88.751999999999995</v>
      </c>
      <c r="T5548" s="5">
        <v>20.5442875930196</v>
      </c>
      <c r="U5548" s="6">
        <f>SuperStoreData[[#This Row],[Profit]]/SuperStoreData[[#This Row],[Sales]]</f>
        <v>0.23147971418130972</v>
      </c>
    </row>
    <row r="5549" spans="1:21" x14ac:dyDescent="0.2">
      <c r="A5549">
        <v>4974</v>
      </c>
      <c r="B5549" t="s">
        <v>5072</v>
      </c>
      <c r="C5549" s="1">
        <v>43220</v>
      </c>
      <c r="D5549" s="1">
        <v>43225</v>
      </c>
      <c r="E5549" s="7">
        <f>SuperStoreData[[#This Row],[Ship Date]]-SuperStoreData[[#This Row],[Order Date]]</f>
        <v>5</v>
      </c>
      <c r="F5549" t="s">
        <v>18</v>
      </c>
      <c r="G5549" t="s">
        <v>3929</v>
      </c>
      <c r="H5549" t="s">
        <v>3933</v>
      </c>
      <c r="I5549" t="str">
        <f>PROPER(SuperStoreData[[#This Row],[Customer Name]])</f>
        <v>Kelly Lampkin</v>
      </c>
      <c r="J5549" t="s">
        <v>82</v>
      </c>
      <c r="K5549">
        <v>32216</v>
      </c>
      <c r="L5549" t="str">
        <f>_xlfn.XLOOKUP(SuperStoreData[[#This Row],[Zip Code]],ZipCodeTable[Zip Code],ZipCodeTable[City])</f>
        <v>Jacksonville</v>
      </c>
      <c r="M5549" t="str">
        <f>_xlfn.XLOOKUP(SuperStoreData[[#This Row],[Zip Code]],ZipCodeTable[Zip Code],ZipCodeTable[State])</f>
        <v>FL</v>
      </c>
      <c r="N5549" t="s">
        <v>85</v>
      </c>
      <c r="O5549" t="s">
        <v>4161</v>
      </c>
      <c r="P5549" t="s">
        <v>25</v>
      </c>
      <c r="Q5549" t="s">
        <v>91</v>
      </c>
      <c r="R5549" t="s">
        <v>4162</v>
      </c>
      <c r="S5549" s="5">
        <v>88.768000000000001</v>
      </c>
      <c r="T5549" s="5">
        <v>24.338437020166701</v>
      </c>
      <c r="U5549" s="6">
        <f>SuperStoreData[[#This Row],[Profit]]/SuperStoreData[[#This Row],[Sales]]</f>
        <v>0.27418030168716995</v>
      </c>
    </row>
    <row r="5550" spans="1:21" x14ac:dyDescent="0.2">
      <c r="A5550">
        <v>7153</v>
      </c>
      <c r="B5550" t="s">
        <v>6516</v>
      </c>
      <c r="C5550" s="1">
        <v>42962</v>
      </c>
      <c r="D5550" s="1">
        <v>42964</v>
      </c>
      <c r="E5550" s="7">
        <f>SuperStoreData[[#This Row],[Ship Date]]-SuperStoreData[[#This Row],[Order Date]]</f>
        <v>2</v>
      </c>
      <c r="F5550" t="s">
        <v>29</v>
      </c>
      <c r="G5550" t="s">
        <v>5337</v>
      </c>
      <c r="H5550" t="s">
        <v>5598</v>
      </c>
      <c r="I5550" t="str">
        <f>PROPER(SuperStoreData[[#This Row],[Customer Name]])</f>
        <v>Bart Pistole</v>
      </c>
      <c r="J5550" t="s">
        <v>82</v>
      </c>
      <c r="K5550">
        <v>28540</v>
      </c>
      <c r="L5550" t="str">
        <f>_xlfn.XLOOKUP(SuperStoreData[[#This Row],[Zip Code]],ZipCodeTable[Zip Code],ZipCodeTable[City])</f>
        <v>Jacksonville</v>
      </c>
      <c r="M5550" t="str">
        <f>_xlfn.XLOOKUP(SuperStoreData[[#This Row],[Zip Code]],ZipCodeTable[Zip Code],ZipCodeTable[State])</f>
        <v>NC</v>
      </c>
      <c r="N5550" t="s">
        <v>85</v>
      </c>
      <c r="O5550" t="s">
        <v>4161</v>
      </c>
      <c r="P5550" t="s">
        <v>25</v>
      </c>
      <c r="Q5550" t="s">
        <v>91</v>
      </c>
      <c r="R5550" t="s">
        <v>4162</v>
      </c>
      <c r="S5550" s="5">
        <v>88.768000000000001</v>
      </c>
      <c r="T5550" s="5">
        <v>23.690964210544799</v>
      </c>
      <c r="U5550" s="6">
        <f>SuperStoreData[[#This Row],[Profit]]/SuperStoreData[[#This Row],[Sales]]</f>
        <v>0.2668863127539744</v>
      </c>
    </row>
    <row r="5551" spans="1:21" x14ac:dyDescent="0.2">
      <c r="A5551">
        <v>1928</v>
      </c>
      <c r="B5551" t="s">
        <v>11408</v>
      </c>
      <c r="C5551" s="1">
        <v>42291</v>
      </c>
      <c r="D5551" s="1">
        <v>42297</v>
      </c>
      <c r="E5551" s="7">
        <f>SuperStoreData[[#This Row],[Ship Date]]-SuperStoreData[[#This Row],[Order Date]]</f>
        <v>6</v>
      </c>
      <c r="F5551" t="s">
        <v>18</v>
      </c>
      <c r="G5551" t="s">
        <v>7559</v>
      </c>
      <c r="H5551" t="s">
        <v>7560</v>
      </c>
      <c r="I5551" t="str">
        <f>PROPER(SuperStoreData[[#This Row],[Customer Name]])</f>
        <v>Rick Hansen</v>
      </c>
      <c r="J5551" t="s">
        <v>32</v>
      </c>
      <c r="K5551">
        <v>80219</v>
      </c>
      <c r="L5551" t="str">
        <f>_xlfn.XLOOKUP(SuperStoreData[[#This Row],[Zip Code]],ZipCodeTable[Zip Code],ZipCodeTable[City])</f>
        <v>Denver</v>
      </c>
      <c r="M5551" t="str">
        <f>_xlfn.XLOOKUP(SuperStoreData[[#This Row],[Zip Code]],ZipCodeTable[Zip Code],ZipCodeTable[State])</f>
        <v>CO</v>
      </c>
      <c r="N5551" t="s">
        <v>68</v>
      </c>
      <c r="O5551" t="s">
        <v>4161</v>
      </c>
      <c r="P5551" t="s">
        <v>25</v>
      </c>
      <c r="Q5551" t="s">
        <v>91</v>
      </c>
      <c r="R5551" t="s">
        <v>4162</v>
      </c>
      <c r="S5551" s="5">
        <v>88.768000000000001</v>
      </c>
      <c r="T5551" s="5">
        <v>20.795712221817201</v>
      </c>
      <c r="U5551" s="6">
        <f>SuperStoreData[[#This Row],[Profit]]/SuperStoreData[[#This Row],[Sales]]</f>
        <v>0.23427037019891403</v>
      </c>
    </row>
    <row r="5552" spans="1:21" x14ac:dyDescent="0.2">
      <c r="A5552">
        <v>6228</v>
      </c>
      <c r="B5552" t="s">
        <v>2059</v>
      </c>
      <c r="C5552" s="1">
        <v>42814</v>
      </c>
      <c r="D5552" s="1">
        <v>42818</v>
      </c>
      <c r="E5552" s="7">
        <f>SuperStoreData[[#This Row],[Ship Date]]-SuperStoreData[[#This Row],[Order Date]]</f>
        <v>4</v>
      </c>
      <c r="F5552" t="s">
        <v>29</v>
      </c>
      <c r="G5552" t="s">
        <v>318</v>
      </c>
      <c r="H5552" t="s">
        <v>338</v>
      </c>
      <c r="I5552" t="str">
        <f>PROPER(SuperStoreData[[#This Row],[Customer Name]])</f>
        <v>Patrick O'Brill</v>
      </c>
      <c r="J5552" t="s">
        <v>32</v>
      </c>
      <c r="K5552">
        <v>75061</v>
      </c>
      <c r="L5552" t="str">
        <f>_xlfn.XLOOKUP(SuperStoreData[[#This Row],[Zip Code]],ZipCodeTable[Zip Code],ZipCodeTable[City])</f>
        <v>Irving</v>
      </c>
      <c r="M5552" t="str">
        <f>_xlfn.XLOOKUP(SuperStoreData[[#This Row],[Zip Code]],ZipCodeTable[Zip Code],ZipCodeTable[State])</f>
        <v>TX</v>
      </c>
      <c r="N5552" t="s">
        <v>23</v>
      </c>
      <c r="O5552" t="s">
        <v>1603</v>
      </c>
      <c r="P5552" t="s">
        <v>76</v>
      </c>
      <c r="Q5552" t="s">
        <v>98</v>
      </c>
      <c r="R5552" t="s">
        <v>1604</v>
      </c>
      <c r="S5552" s="5">
        <v>88.775999999999996</v>
      </c>
      <c r="T5552" s="5">
        <v>23.0982620838186</v>
      </c>
      <c r="U5552" s="6">
        <f>SuperStoreData[[#This Row],[Profit]]/SuperStoreData[[#This Row],[Sales]]</f>
        <v>0.26018588451629493</v>
      </c>
    </row>
    <row r="5553" spans="1:21" x14ac:dyDescent="0.2">
      <c r="A5553">
        <v>5367</v>
      </c>
      <c r="B5553" t="s">
        <v>6782</v>
      </c>
      <c r="C5553" s="1">
        <v>42834</v>
      </c>
      <c r="D5553" s="1">
        <v>42839</v>
      </c>
      <c r="E5553" s="7">
        <f>SuperStoreData[[#This Row],[Ship Date]]-SuperStoreData[[#This Row],[Order Date]]</f>
        <v>5</v>
      </c>
      <c r="F5553" t="s">
        <v>29</v>
      </c>
      <c r="G5553" t="s">
        <v>6783</v>
      </c>
      <c r="H5553" t="s">
        <v>6784</v>
      </c>
      <c r="I5553" t="str">
        <f>PROPER(SuperStoreData[[#This Row],[Customer Name]])</f>
        <v>Bill Donatelli</v>
      </c>
      <c r="J5553" t="s">
        <v>32</v>
      </c>
      <c r="K5553">
        <v>98103</v>
      </c>
      <c r="L5553" t="str">
        <f>_xlfn.XLOOKUP(SuperStoreData[[#This Row],[Zip Code]],ZipCodeTable[Zip Code],ZipCodeTable[City])</f>
        <v>Seattle</v>
      </c>
      <c r="M5553" t="str">
        <f>_xlfn.XLOOKUP(SuperStoreData[[#This Row],[Zip Code]],ZipCodeTable[Zip Code],ZipCodeTable[State])</f>
        <v>WA</v>
      </c>
      <c r="N5553" t="s">
        <v>68</v>
      </c>
      <c r="O5553" t="s">
        <v>1603</v>
      </c>
      <c r="P5553" t="s">
        <v>76</v>
      </c>
      <c r="Q5553" t="s">
        <v>98</v>
      </c>
      <c r="R5553" t="s">
        <v>1604</v>
      </c>
      <c r="S5553" s="5">
        <v>88.775999999999996</v>
      </c>
      <c r="T5553" s="5">
        <v>20.3476984101531</v>
      </c>
      <c r="U5553" s="6">
        <f>SuperStoreData[[#This Row],[Profit]]/SuperStoreData[[#This Row],[Sales]]</f>
        <v>0.22920269453628347</v>
      </c>
    </row>
    <row r="5554" spans="1:21" x14ac:dyDescent="0.2">
      <c r="A5554">
        <v>3147</v>
      </c>
      <c r="B5554" t="s">
        <v>7057</v>
      </c>
      <c r="C5554" s="1">
        <v>43038</v>
      </c>
      <c r="D5554" s="1">
        <v>43043</v>
      </c>
      <c r="E5554" s="7">
        <f>SuperStoreData[[#This Row],[Ship Date]]-SuperStoreData[[#This Row],[Order Date]]</f>
        <v>5</v>
      </c>
      <c r="F5554" t="s">
        <v>129</v>
      </c>
      <c r="G5554" t="s">
        <v>1443</v>
      </c>
      <c r="H5554" t="s">
        <v>1444</v>
      </c>
      <c r="I5554" t="str">
        <f>PROPER(SuperStoreData[[#This Row],[Customer Name]])</f>
        <v>Cari Sayre</v>
      </c>
      <c r="J5554" t="s">
        <v>82</v>
      </c>
      <c r="K5554">
        <v>98105</v>
      </c>
      <c r="L5554" t="str">
        <f>_xlfn.XLOOKUP(SuperStoreData[[#This Row],[Zip Code]],ZipCodeTable[Zip Code],ZipCodeTable[City])</f>
        <v>Seattle</v>
      </c>
      <c r="M5554" t="str">
        <f>_xlfn.XLOOKUP(SuperStoreData[[#This Row],[Zip Code]],ZipCodeTable[Zip Code],ZipCodeTable[State])</f>
        <v>WA</v>
      </c>
      <c r="N5554" t="s">
        <v>68</v>
      </c>
      <c r="O5554" t="s">
        <v>1603</v>
      </c>
      <c r="P5554" t="s">
        <v>76</v>
      </c>
      <c r="Q5554" t="s">
        <v>98</v>
      </c>
      <c r="R5554" t="s">
        <v>1604</v>
      </c>
      <c r="S5554" s="5">
        <v>88.775999999999996</v>
      </c>
      <c r="T5554" s="5">
        <v>30.311194125317499</v>
      </c>
      <c r="U5554" s="6">
        <f>SuperStoreData[[#This Row],[Profit]]/SuperStoreData[[#This Row],[Sales]]</f>
        <v>0.34143455579568238</v>
      </c>
    </row>
    <row r="5555" spans="1:21" x14ac:dyDescent="0.2">
      <c r="A5555">
        <v>6293</v>
      </c>
      <c r="B5555" t="s">
        <v>10099</v>
      </c>
      <c r="C5555" s="1">
        <v>43362</v>
      </c>
      <c r="D5555" s="1">
        <v>43368</v>
      </c>
      <c r="E5555" s="7">
        <f>SuperStoreData[[#This Row],[Ship Date]]-SuperStoreData[[#This Row],[Order Date]]</f>
        <v>6</v>
      </c>
      <c r="F5555" t="s">
        <v>29</v>
      </c>
      <c r="G5555" t="s">
        <v>4060</v>
      </c>
      <c r="H5555" t="s">
        <v>4061</v>
      </c>
      <c r="I5555" t="str">
        <f>PROPER(SuperStoreData[[#This Row],[Customer Name]])</f>
        <v>Annie Zypern</v>
      </c>
      <c r="J5555" t="s">
        <v>32</v>
      </c>
      <c r="K5555">
        <v>90008</v>
      </c>
      <c r="L5555" t="str">
        <f>_xlfn.XLOOKUP(SuperStoreData[[#This Row],[Zip Code]],ZipCodeTable[Zip Code],ZipCodeTable[City])</f>
        <v>Los Angeles</v>
      </c>
      <c r="M5555" t="str">
        <f>_xlfn.XLOOKUP(SuperStoreData[[#This Row],[Zip Code]],ZipCodeTable[Zip Code],ZipCodeTable[State])</f>
        <v>CA</v>
      </c>
      <c r="N5555" t="s">
        <v>68</v>
      </c>
      <c r="O5555" t="s">
        <v>1603</v>
      </c>
      <c r="P5555" t="s">
        <v>76</v>
      </c>
      <c r="Q5555" t="s">
        <v>98</v>
      </c>
      <c r="R5555" t="s">
        <v>1604</v>
      </c>
      <c r="S5555" s="5">
        <v>88.775999999999996</v>
      </c>
      <c r="T5555" s="5">
        <v>5.4144940590879003</v>
      </c>
      <c r="U5555" s="6">
        <f>SuperStoreData[[#This Row],[Profit]]/SuperStoreData[[#This Row],[Sales]]</f>
        <v>6.0990516120211551E-2</v>
      </c>
    </row>
    <row r="5556" spans="1:21" x14ac:dyDescent="0.2">
      <c r="A5556">
        <v>345</v>
      </c>
      <c r="B5556" t="s">
        <v>9794</v>
      </c>
      <c r="C5556" s="1">
        <v>43092</v>
      </c>
      <c r="D5556" s="1">
        <v>43097</v>
      </c>
      <c r="E5556" s="7">
        <f>SuperStoreData[[#This Row],[Ship Date]]-SuperStoreData[[#This Row],[Order Date]]</f>
        <v>5</v>
      </c>
      <c r="F5556" t="s">
        <v>29</v>
      </c>
      <c r="G5556" t="s">
        <v>4348</v>
      </c>
      <c r="H5556" t="s">
        <v>9795</v>
      </c>
      <c r="I5556" t="str">
        <f>PROPER(SuperStoreData[[#This Row],[Customer Name]])</f>
        <v>Chad Sievert</v>
      </c>
      <c r="J5556" t="s">
        <v>32</v>
      </c>
      <c r="K5556">
        <v>78745</v>
      </c>
      <c r="L5556" t="str">
        <f>_xlfn.XLOOKUP(SuperStoreData[[#This Row],[Zip Code]],ZipCodeTable[Zip Code],ZipCodeTable[City])</f>
        <v>Austin</v>
      </c>
      <c r="M5556" t="str">
        <f>_xlfn.XLOOKUP(SuperStoreData[[#This Row],[Zip Code]],ZipCodeTable[Zip Code],ZipCodeTable[State])</f>
        <v>TX</v>
      </c>
      <c r="N5556" t="s">
        <v>23</v>
      </c>
      <c r="O5556" t="s">
        <v>6309</v>
      </c>
      <c r="P5556" t="s">
        <v>25</v>
      </c>
      <c r="Q5556" t="s">
        <v>61</v>
      </c>
      <c r="R5556" t="s">
        <v>6310</v>
      </c>
      <c r="S5556" s="5">
        <v>88.8</v>
      </c>
      <c r="T5556" s="5">
        <v>6.1279818874287004</v>
      </c>
      <c r="U5556" s="6">
        <f>SuperStoreData[[#This Row],[Profit]]/SuperStoreData[[#This Row],[Sales]]</f>
        <v>6.9008805038611495E-2</v>
      </c>
    </row>
    <row r="5557" spans="1:21" x14ac:dyDescent="0.2">
      <c r="A5557">
        <v>7693</v>
      </c>
      <c r="B5557" t="s">
        <v>11542</v>
      </c>
      <c r="C5557" s="1">
        <v>42695</v>
      </c>
      <c r="D5557" s="1">
        <v>42698</v>
      </c>
      <c r="E5557" s="7">
        <f>SuperStoreData[[#This Row],[Ship Date]]-SuperStoreData[[#This Row],[Order Date]]</f>
        <v>3</v>
      </c>
      <c r="F5557" t="s">
        <v>29</v>
      </c>
      <c r="G5557" t="s">
        <v>4238</v>
      </c>
      <c r="H5557" t="s">
        <v>4239</v>
      </c>
      <c r="I5557" t="str">
        <f>PROPER(SuperStoreData[[#This Row],[Customer Name]])</f>
        <v>Arianne Irving</v>
      </c>
      <c r="J5557" t="s">
        <v>32</v>
      </c>
      <c r="K5557">
        <v>94513</v>
      </c>
      <c r="L5557" t="str">
        <f>_xlfn.XLOOKUP(SuperStoreData[[#This Row],[Zip Code]],ZipCodeTable[Zip Code],ZipCodeTable[City])</f>
        <v>Brentwood</v>
      </c>
      <c r="M5557" t="str">
        <f>_xlfn.XLOOKUP(SuperStoreData[[#This Row],[Zip Code]],ZipCodeTable[Zip Code],ZipCodeTable[State])</f>
        <v>CA</v>
      </c>
      <c r="N5557" t="s">
        <v>68</v>
      </c>
      <c r="O5557" t="s">
        <v>3916</v>
      </c>
      <c r="P5557" t="s">
        <v>25</v>
      </c>
      <c r="Q5557" t="s">
        <v>197</v>
      </c>
      <c r="R5557" t="s">
        <v>3917</v>
      </c>
      <c r="S5557" s="5">
        <v>88.8</v>
      </c>
      <c r="T5557" s="5">
        <v>24.360219261410201</v>
      </c>
      <c r="U5557" s="6">
        <f>SuperStoreData[[#This Row],[Profit]]/SuperStoreData[[#This Row],[Sales]]</f>
        <v>0.27432679348434913</v>
      </c>
    </row>
    <row r="5558" spans="1:21" x14ac:dyDescent="0.2">
      <c r="A5558">
        <v>1727</v>
      </c>
      <c r="B5558" t="s">
        <v>9554</v>
      </c>
      <c r="C5558" s="1">
        <v>42093</v>
      </c>
      <c r="D5558" s="1">
        <v>42098</v>
      </c>
      <c r="E5558" s="7">
        <f>SuperStoreData[[#This Row],[Ship Date]]-SuperStoreData[[#This Row],[Order Date]]</f>
        <v>5</v>
      </c>
      <c r="F5558" t="s">
        <v>18</v>
      </c>
      <c r="G5558" t="s">
        <v>5426</v>
      </c>
      <c r="H5558" t="s">
        <v>5427</v>
      </c>
      <c r="I5558" t="str">
        <f>PROPER(SuperStoreData[[#This Row],[Customer Name]])</f>
        <v>Jay Kimmel</v>
      </c>
      <c r="J5558" t="s">
        <v>32</v>
      </c>
      <c r="K5558">
        <v>19143</v>
      </c>
      <c r="L5558" t="str">
        <f>_xlfn.XLOOKUP(SuperStoreData[[#This Row],[Zip Code]],ZipCodeTable[Zip Code],ZipCodeTable[City])</f>
        <v>Philadelphia</v>
      </c>
      <c r="M5558" t="str">
        <f>_xlfn.XLOOKUP(SuperStoreData[[#This Row],[Zip Code]],ZipCodeTable[Zip Code],ZipCodeTable[State])</f>
        <v>PA</v>
      </c>
      <c r="N5558" t="s">
        <v>46</v>
      </c>
      <c r="O5558" t="s">
        <v>7221</v>
      </c>
      <c r="P5558" t="s">
        <v>25</v>
      </c>
      <c r="Q5558" t="s">
        <v>39</v>
      </c>
      <c r="R5558" t="s">
        <v>7222</v>
      </c>
      <c r="S5558" s="5">
        <v>88.831999999999994</v>
      </c>
      <c r="T5558" s="5">
        <v>13.6849975133316</v>
      </c>
      <c r="U5558" s="6">
        <f>SuperStoreData[[#This Row],[Profit]]/SuperStoreData[[#This Row],[Sales]]</f>
        <v>0.15405481710792959</v>
      </c>
    </row>
    <row r="5559" spans="1:21" x14ac:dyDescent="0.2">
      <c r="A5559">
        <v>7449</v>
      </c>
      <c r="B5559" t="s">
        <v>7327</v>
      </c>
      <c r="C5559" s="1">
        <v>42086</v>
      </c>
      <c r="D5559" s="1">
        <v>42089</v>
      </c>
      <c r="E5559" s="7">
        <f>SuperStoreData[[#This Row],[Ship Date]]-SuperStoreData[[#This Row],[Order Date]]</f>
        <v>3</v>
      </c>
      <c r="F5559" t="s">
        <v>18</v>
      </c>
      <c r="G5559" t="s">
        <v>5884</v>
      </c>
      <c r="H5559" t="s">
        <v>5885</v>
      </c>
      <c r="I5559" t="str">
        <f>PROPER(SuperStoreData[[#This Row],[Customer Name]])</f>
        <v>Michelle Huthwaite</v>
      </c>
      <c r="J5559" t="s">
        <v>32</v>
      </c>
      <c r="K5559">
        <v>37918</v>
      </c>
      <c r="L5559" t="str">
        <f>_xlfn.XLOOKUP(SuperStoreData[[#This Row],[Zip Code]],ZipCodeTable[Zip Code],ZipCodeTable[City])</f>
        <v>Knoxville</v>
      </c>
      <c r="M5559" t="str">
        <f>_xlfn.XLOOKUP(SuperStoreData[[#This Row],[Zip Code]],ZipCodeTable[Zip Code],ZipCodeTable[State])</f>
        <v>TN</v>
      </c>
      <c r="N5559" t="s">
        <v>85</v>
      </c>
      <c r="O5559" t="s">
        <v>4650</v>
      </c>
      <c r="P5559" t="s">
        <v>48</v>
      </c>
      <c r="Q5559" t="s">
        <v>49</v>
      </c>
      <c r="R5559" t="s">
        <v>4651</v>
      </c>
      <c r="S5559" s="5">
        <v>88.92</v>
      </c>
      <c r="T5559" s="5">
        <v>-0.33717602060569701</v>
      </c>
      <c r="U5559" s="6">
        <f>SuperStoreData[[#This Row],[Profit]]/SuperStoreData[[#This Row],[Sales]]</f>
        <v>-3.791903065741082E-3</v>
      </c>
    </row>
    <row r="5560" spans="1:21" x14ac:dyDescent="0.2">
      <c r="A5560">
        <v>6067</v>
      </c>
      <c r="B5560" t="s">
        <v>8801</v>
      </c>
      <c r="C5560" s="1">
        <v>42589</v>
      </c>
      <c r="D5560" s="1">
        <v>42590</v>
      </c>
      <c r="E5560" s="7">
        <f>SuperStoreData[[#This Row],[Ship Date]]-SuperStoreData[[#This Row],[Order Date]]</f>
        <v>1</v>
      </c>
      <c r="F5560" t="s">
        <v>29</v>
      </c>
      <c r="G5560" t="s">
        <v>1475</v>
      </c>
      <c r="H5560" t="s">
        <v>1476</v>
      </c>
      <c r="I5560" t="str">
        <f>PROPER(SuperStoreData[[#This Row],[Customer Name]])</f>
        <v>Amy Hunt</v>
      </c>
      <c r="J5560" t="s">
        <v>32</v>
      </c>
      <c r="K5560">
        <v>38134</v>
      </c>
      <c r="L5560" t="str">
        <f>_xlfn.XLOOKUP(SuperStoreData[[#This Row],[Zip Code]],ZipCodeTable[Zip Code],ZipCodeTable[City])</f>
        <v>Memphis</v>
      </c>
      <c r="M5560" t="str">
        <f>_xlfn.XLOOKUP(SuperStoreData[[#This Row],[Zip Code]],ZipCodeTable[Zip Code],ZipCodeTable[State])</f>
        <v>TN</v>
      </c>
      <c r="N5560" t="s">
        <v>85</v>
      </c>
      <c r="O5560" t="s">
        <v>7611</v>
      </c>
      <c r="P5560" t="s">
        <v>25</v>
      </c>
      <c r="Q5560" t="s">
        <v>214</v>
      </c>
      <c r="R5560" t="s">
        <v>7612</v>
      </c>
      <c r="S5560" s="5">
        <v>88.96</v>
      </c>
      <c r="T5560" s="5">
        <v>14.4353944564758</v>
      </c>
      <c r="U5560" s="6">
        <f>SuperStoreData[[#This Row],[Profit]]/SuperStoreData[[#This Row],[Sales]]</f>
        <v>0.16226837293700316</v>
      </c>
    </row>
    <row r="5561" spans="1:21" x14ac:dyDescent="0.2">
      <c r="A5561">
        <v>8106</v>
      </c>
      <c r="B5561" t="s">
        <v>8807</v>
      </c>
      <c r="C5561" s="1">
        <v>42557</v>
      </c>
      <c r="D5561" s="1">
        <v>42562</v>
      </c>
      <c r="E5561" s="7">
        <f>SuperStoreData[[#This Row],[Ship Date]]-SuperStoreData[[#This Row],[Order Date]]</f>
        <v>5</v>
      </c>
      <c r="F5561" t="s">
        <v>18</v>
      </c>
      <c r="G5561" t="s">
        <v>5057</v>
      </c>
      <c r="H5561" t="s">
        <v>5061</v>
      </c>
      <c r="I5561" t="str">
        <f>PROPER(SuperStoreData[[#This Row],[Customer Name]])</f>
        <v>Cyra Reiten</v>
      </c>
      <c r="J5561" t="s">
        <v>21</v>
      </c>
      <c r="K5561">
        <v>77041</v>
      </c>
      <c r="L5561" t="str">
        <f>_xlfn.XLOOKUP(SuperStoreData[[#This Row],[Zip Code]],ZipCodeTable[Zip Code],ZipCodeTable[City])</f>
        <v>Houston</v>
      </c>
      <c r="M5561" t="str">
        <f>_xlfn.XLOOKUP(SuperStoreData[[#This Row],[Zip Code]],ZipCodeTable[Zip Code],ZipCodeTable[State])</f>
        <v>TX</v>
      </c>
      <c r="N5561" t="s">
        <v>23</v>
      </c>
      <c r="O5561" t="s">
        <v>4895</v>
      </c>
      <c r="P5561" t="s">
        <v>48</v>
      </c>
      <c r="Q5561" t="s">
        <v>166</v>
      </c>
      <c r="R5561" t="s">
        <v>4896</v>
      </c>
      <c r="S5561" s="5">
        <v>89.066400000000002</v>
      </c>
      <c r="T5561" s="5">
        <v>22.857824541993001</v>
      </c>
      <c r="U5561" s="6">
        <f>SuperStoreData[[#This Row],[Profit]]/SuperStoreData[[#This Row],[Sales]]</f>
        <v>0.25663801997153807</v>
      </c>
    </row>
    <row r="5562" spans="1:21" x14ac:dyDescent="0.2">
      <c r="A5562">
        <v>4525</v>
      </c>
      <c r="B5562" t="s">
        <v>2061</v>
      </c>
      <c r="C5562" s="1">
        <v>42814</v>
      </c>
      <c r="D5562" s="1">
        <v>42818</v>
      </c>
      <c r="E5562" s="7">
        <f>SuperStoreData[[#This Row],[Ship Date]]-SuperStoreData[[#This Row],[Order Date]]</f>
        <v>4</v>
      </c>
      <c r="F5562" t="s">
        <v>29</v>
      </c>
      <c r="G5562" t="s">
        <v>2062</v>
      </c>
      <c r="H5562" t="s">
        <v>2064</v>
      </c>
      <c r="I5562" t="str">
        <f>PROPER(SuperStoreData[[#This Row],[Customer Name]])</f>
        <v>Roger Demir</v>
      </c>
      <c r="J5562" t="s">
        <v>32</v>
      </c>
      <c r="K5562">
        <v>10024</v>
      </c>
      <c r="L5562" t="str">
        <f>_xlfn.XLOOKUP(SuperStoreData[[#This Row],[Zip Code]],ZipCodeTable[Zip Code],ZipCodeTable[City])</f>
        <v>New York</v>
      </c>
      <c r="M5562" t="str">
        <f>_xlfn.XLOOKUP(SuperStoreData[[#This Row],[Zip Code]],ZipCodeTable[Zip Code],ZipCodeTable[State])</f>
        <v>NY</v>
      </c>
      <c r="N5562" t="s">
        <v>46</v>
      </c>
      <c r="O5562" t="s">
        <v>2065</v>
      </c>
      <c r="P5562" t="s">
        <v>48</v>
      </c>
      <c r="Q5562" t="s">
        <v>49</v>
      </c>
      <c r="R5562" t="s">
        <v>2066</v>
      </c>
      <c r="S5562" s="5">
        <v>89.34</v>
      </c>
      <c r="T5562" s="5">
        <v>4.3007360416554796</v>
      </c>
      <c r="U5562" s="6">
        <f>SuperStoreData[[#This Row],[Profit]]/SuperStoreData[[#This Row],[Sales]]</f>
        <v>4.8138975169638228E-2</v>
      </c>
    </row>
    <row r="5563" spans="1:21" x14ac:dyDescent="0.2">
      <c r="A5563">
        <v>2682</v>
      </c>
      <c r="B5563" t="s">
        <v>9811</v>
      </c>
      <c r="C5563" s="1">
        <v>42581</v>
      </c>
      <c r="D5563" s="1">
        <v>42583</v>
      </c>
      <c r="E5563" s="7">
        <f>SuperStoreData[[#This Row],[Ship Date]]-SuperStoreData[[#This Row],[Order Date]]</f>
        <v>2</v>
      </c>
      <c r="F5563" t="s">
        <v>29</v>
      </c>
      <c r="G5563" t="s">
        <v>6704</v>
      </c>
      <c r="H5563" t="s">
        <v>6713</v>
      </c>
      <c r="I5563" t="str">
        <f>PROPER(SuperStoreData[[#This Row],[Customer Name]])</f>
        <v>Mick Hernandez</v>
      </c>
      <c r="J5563" t="s">
        <v>21</v>
      </c>
      <c r="K5563">
        <v>49201</v>
      </c>
      <c r="L5563" t="str">
        <f>_xlfn.XLOOKUP(SuperStoreData[[#This Row],[Zip Code]],ZipCodeTable[Zip Code],ZipCodeTable[City])</f>
        <v>Jackson</v>
      </c>
      <c r="M5563" t="str">
        <f>_xlfn.XLOOKUP(SuperStoreData[[#This Row],[Zip Code]],ZipCodeTable[Zip Code],ZipCodeTable[State])</f>
        <v>MI</v>
      </c>
      <c r="N5563" t="s">
        <v>23</v>
      </c>
      <c r="O5563" t="s">
        <v>4750</v>
      </c>
      <c r="P5563" t="s">
        <v>25</v>
      </c>
      <c r="Q5563" t="s">
        <v>26</v>
      </c>
      <c r="R5563" t="s">
        <v>4751</v>
      </c>
      <c r="S5563" s="5">
        <v>89.52</v>
      </c>
      <c r="T5563" s="5">
        <v>27.2154153237325</v>
      </c>
      <c r="U5563" s="6">
        <f>SuperStoreData[[#This Row],[Profit]]/SuperStoreData[[#This Row],[Sales]]</f>
        <v>0.30401491648494749</v>
      </c>
    </row>
    <row r="5564" spans="1:21" x14ac:dyDescent="0.2">
      <c r="A5564">
        <v>9645</v>
      </c>
      <c r="B5564" t="s">
        <v>5872</v>
      </c>
      <c r="C5564" s="1">
        <v>42710</v>
      </c>
      <c r="D5564" s="1">
        <v>42714</v>
      </c>
      <c r="E5564" s="7">
        <f>SuperStoreData[[#This Row],[Ship Date]]-SuperStoreData[[#This Row],[Order Date]]</f>
        <v>4</v>
      </c>
      <c r="F5564" t="s">
        <v>29</v>
      </c>
      <c r="G5564" t="s">
        <v>2425</v>
      </c>
      <c r="H5564" t="s">
        <v>5873</v>
      </c>
      <c r="I5564" t="str">
        <f>PROPER(SuperStoreData[[#This Row],[Customer Name]])</f>
        <v>Frank Olsen</v>
      </c>
      <c r="J5564" t="s">
        <v>32</v>
      </c>
      <c r="K5564">
        <v>85301</v>
      </c>
      <c r="L5564" t="str">
        <f>_xlfn.XLOOKUP(SuperStoreData[[#This Row],[Zip Code]],ZipCodeTable[Zip Code],ZipCodeTable[City])</f>
        <v>Glendale</v>
      </c>
      <c r="M5564" t="str">
        <f>_xlfn.XLOOKUP(SuperStoreData[[#This Row],[Zip Code]],ZipCodeTable[Zip Code],ZipCodeTable[State])</f>
        <v>AZ</v>
      </c>
      <c r="N5564" t="s">
        <v>68</v>
      </c>
      <c r="O5564" t="s">
        <v>3309</v>
      </c>
      <c r="P5564" t="s">
        <v>76</v>
      </c>
      <c r="Q5564" t="s">
        <v>77</v>
      </c>
      <c r="R5564" t="s">
        <v>3310</v>
      </c>
      <c r="S5564" s="5">
        <v>89.543999999999997</v>
      </c>
      <c r="T5564" s="5">
        <v>-2.2792233221207501</v>
      </c>
      <c r="U5564" s="6">
        <f>SuperStoreData[[#This Row],[Profit]]/SuperStoreData[[#This Row],[Sales]]</f>
        <v>-2.5453668834547822E-2</v>
      </c>
    </row>
    <row r="5565" spans="1:21" x14ac:dyDescent="0.2">
      <c r="A5565">
        <v>5296</v>
      </c>
      <c r="B5565" t="s">
        <v>3378</v>
      </c>
      <c r="C5565" s="1">
        <v>43366</v>
      </c>
      <c r="D5565" s="1">
        <v>43368</v>
      </c>
      <c r="E5565" s="7">
        <f>SuperStoreData[[#This Row],[Ship Date]]-SuperStoreData[[#This Row],[Order Date]]</f>
        <v>2</v>
      </c>
      <c r="F5565" t="s">
        <v>29</v>
      </c>
      <c r="G5565" t="s">
        <v>2360</v>
      </c>
      <c r="H5565" t="s">
        <v>3379</v>
      </c>
      <c r="I5565" t="str">
        <f>PROPER(SuperStoreData[[#This Row],[Customer Name]])</f>
        <v>Darren Powers</v>
      </c>
      <c r="J5565" t="s">
        <v>32</v>
      </c>
      <c r="K5565">
        <v>77041</v>
      </c>
      <c r="L5565" t="str">
        <f>_xlfn.XLOOKUP(SuperStoreData[[#This Row],[Zip Code]],ZipCodeTable[Zip Code],ZipCodeTable[City])</f>
        <v>Houston</v>
      </c>
      <c r="M5565" t="str">
        <f>_xlfn.XLOOKUP(SuperStoreData[[#This Row],[Zip Code]],ZipCodeTable[Zip Code],ZipCodeTable[State])</f>
        <v>TX</v>
      </c>
      <c r="N5565" t="s">
        <v>23</v>
      </c>
      <c r="O5565" t="s">
        <v>851</v>
      </c>
      <c r="P5565" t="s">
        <v>25</v>
      </c>
      <c r="Q5565" t="s">
        <v>91</v>
      </c>
      <c r="R5565" t="s">
        <v>852</v>
      </c>
      <c r="S5565" s="5">
        <v>89.567999999999998</v>
      </c>
      <c r="T5565" s="5">
        <v>11.3700034235011</v>
      </c>
      <c r="U5565" s="6">
        <f>SuperStoreData[[#This Row],[Profit]]/SuperStoreData[[#This Row],[Sales]]</f>
        <v>0.12694269631454425</v>
      </c>
    </row>
    <row r="5566" spans="1:21" x14ac:dyDescent="0.2">
      <c r="A5566">
        <v>8197</v>
      </c>
      <c r="B5566" t="s">
        <v>4457</v>
      </c>
      <c r="C5566" s="1">
        <v>42591</v>
      </c>
      <c r="D5566" s="1">
        <v>42594</v>
      </c>
      <c r="E5566" s="7">
        <f>SuperStoreData[[#This Row],[Ship Date]]-SuperStoreData[[#This Row],[Order Date]]</f>
        <v>3</v>
      </c>
      <c r="F5566" t="s">
        <v>29</v>
      </c>
      <c r="G5566" t="s">
        <v>1955</v>
      </c>
      <c r="H5566" t="s">
        <v>1956</v>
      </c>
      <c r="I5566" t="str">
        <f>PROPER(SuperStoreData[[#This Row],[Customer Name]])</f>
        <v>Liz Preis</v>
      </c>
      <c r="J5566" t="s">
        <v>32</v>
      </c>
      <c r="K5566">
        <v>37918</v>
      </c>
      <c r="L5566" t="str">
        <f>_xlfn.XLOOKUP(SuperStoreData[[#This Row],[Zip Code]],ZipCodeTable[Zip Code],ZipCodeTable[City])</f>
        <v>Knoxville</v>
      </c>
      <c r="M5566" t="str">
        <f>_xlfn.XLOOKUP(SuperStoreData[[#This Row],[Zip Code]],ZipCodeTable[Zip Code],ZipCodeTable[State])</f>
        <v>TN</v>
      </c>
      <c r="N5566" t="s">
        <v>85</v>
      </c>
      <c r="O5566" t="s">
        <v>4459</v>
      </c>
      <c r="P5566" t="s">
        <v>76</v>
      </c>
      <c r="Q5566" t="s">
        <v>77</v>
      </c>
      <c r="R5566" t="s">
        <v>4460</v>
      </c>
      <c r="S5566" s="5">
        <v>89.567999999999998</v>
      </c>
      <c r="T5566" s="5">
        <v>12.3275509361932</v>
      </c>
      <c r="U5566" s="6">
        <f>SuperStoreData[[#This Row],[Profit]]/SuperStoreData[[#This Row],[Sales]]</f>
        <v>0.1376334286373839</v>
      </c>
    </row>
    <row r="5567" spans="1:21" x14ac:dyDescent="0.2">
      <c r="A5567">
        <v>7269</v>
      </c>
      <c r="B5567" t="s">
        <v>8052</v>
      </c>
      <c r="C5567" s="1">
        <v>43443</v>
      </c>
      <c r="D5567" s="1">
        <v>43447</v>
      </c>
      <c r="E5567" s="7">
        <f>SuperStoreData[[#This Row],[Ship Date]]-SuperStoreData[[#This Row],[Order Date]]</f>
        <v>4</v>
      </c>
      <c r="F5567" t="s">
        <v>29</v>
      </c>
      <c r="G5567" t="s">
        <v>5313</v>
      </c>
      <c r="H5567" t="s">
        <v>5314</v>
      </c>
      <c r="I5567" t="str">
        <f>PROPER(SuperStoreData[[#This Row],[Customer Name]])</f>
        <v>Anna Gayman</v>
      </c>
      <c r="J5567" t="s">
        <v>32</v>
      </c>
      <c r="K5567">
        <v>28027</v>
      </c>
      <c r="L5567" t="str">
        <f>_xlfn.XLOOKUP(SuperStoreData[[#This Row],[Zip Code]],ZipCodeTable[Zip Code],ZipCodeTable[City])</f>
        <v>Concord</v>
      </c>
      <c r="M5567" t="str">
        <f>_xlfn.XLOOKUP(SuperStoreData[[#This Row],[Zip Code]],ZipCodeTable[Zip Code],ZipCodeTable[State])</f>
        <v>NC</v>
      </c>
      <c r="N5567" t="s">
        <v>85</v>
      </c>
      <c r="O5567" t="s">
        <v>6945</v>
      </c>
      <c r="P5567" t="s">
        <v>25</v>
      </c>
      <c r="Q5567" t="s">
        <v>91</v>
      </c>
      <c r="R5567" t="s">
        <v>6946</v>
      </c>
      <c r="S5567" s="5">
        <v>89.567999999999998</v>
      </c>
      <c r="T5567" s="5">
        <v>2.8114516288984701</v>
      </c>
      <c r="U5567" s="6">
        <f>SuperStoreData[[#This Row],[Profit]]/SuperStoreData[[#This Row],[Sales]]</f>
        <v>3.1389018722071164E-2</v>
      </c>
    </row>
    <row r="5568" spans="1:21" x14ac:dyDescent="0.2">
      <c r="A5568">
        <v>217</v>
      </c>
      <c r="B5568" t="s">
        <v>1252</v>
      </c>
      <c r="C5568" s="1">
        <v>42850</v>
      </c>
      <c r="D5568" s="1">
        <v>42854</v>
      </c>
      <c r="E5568" s="7">
        <f>SuperStoreData[[#This Row],[Ship Date]]-SuperStoreData[[#This Row],[Order Date]]</f>
        <v>4</v>
      </c>
      <c r="F5568" t="s">
        <v>29</v>
      </c>
      <c r="G5568" t="s">
        <v>1253</v>
      </c>
      <c r="H5568" t="s">
        <v>1254</v>
      </c>
      <c r="I5568" t="str">
        <f>PROPER(SuperStoreData[[#This Row],[Customer Name]])</f>
        <v>Victoria Wilson</v>
      </c>
      <c r="J5568" t="s">
        <v>82</v>
      </c>
      <c r="K5568">
        <v>44256</v>
      </c>
      <c r="L5568" t="str">
        <f>_xlfn.XLOOKUP(SuperStoreData[[#This Row],[Zip Code]],ZipCodeTable[Zip Code],ZipCodeTable[City])</f>
        <v>Medina</v>
      </c>
      <c r="M5568" t="str">
        <f>_xlfn.XLOOKUP(SuperStoreData[[#This Row],[Zip Code]],ZipCodeTable[Zip Code],ZipCodeTable[State])</f>
        <v>OH</v>
      </c>
      <c r="N5568" t="s">
        <v>46</v>
      </c>
      <c r="O5568" t="s">
        <v>1262</v>
      </c>
      <c r="P5568" t="s">
        <v>76</v>
      </c>
      <c r="Q5568" t="s">
        <v>77</v>
      </c>
      <c r="R5568" t="s">
        <v>1263</v>
      </c>
      <c r="S5568" s="5">
        <v>89.584000000000003</v>
      </c>
      <c r="T5568" s="5">
        <v>31.1225719451066</v>
      </c>
      <c r="U5568" s="6">
        <f>SuperStoreData[[#This Row],[Profit]]/SuperStoreData[[#This Row],[Sales]]</f>
        <v>0.34741217120363682</v>
      </c>
    </row>
    <row r="5569" spans="1:21" x14ac:dyDescent="0.2">
      <c r="A5569">
        <v>6972</v>
      </c>
      <c r="B5569" t="s">
        <v>9440</v>
      </c>
      <c r="C5569" s="1">
        <v>42100</v>
      </c>
      <c r="D5569" s="1">
        <v>42106</v>
      </c>
      <c r="E5569" s="7">
        <f>SuperStoreData[[#This Row],[Ship Date]]-SuperStoreData[[#This Row],[Order Date]]</f>
        <v>6</v>
      </c>
      <c r="F5569" t="s">
        <v>29</v>
      </c>
      <c r="G5569" t="s">
        <v>1327</v>
      </c>
      <c r="H5569" t="s">
        <v>1328</v>
      </c>
      <c r="I5569" t="str">
        <f>PROPER(SuperStoreData[[#This Row],[Customer Name]])</f>
        <v>Adrian Barton</v>
      </c>
      <c r="J5569" t="s">
        <v>32</v>
      </c>
      <c r="K5569">
        <v>85023</v>
      </c>
      <c r="L5569" t="str">
        <f>_xlfn.XLOOKUP(SuperStoreData[[#This Row],[Zip Code]],ZipCodeTable[Zip Code],ZipCodeTable[City])</f>
        <v>Phoenix</v>
      </c>
      <c r="M5569" t="str">
        <f>_xlfn.XLOOKUP(SuperStoreData[[#This Row],[Zip Code]],ZipCodeTable[Zip Code],ZipCodeTable[State])</f>
        <v>AZ</v>
      </c>
      <c r="N5569" t="s">
        <v>68</v>
      </c>
      <c r="O5569" t="s">
        <v>1262</v>
      </c>
      <c r="P5569" t="s">
        <v>76</v>
      </c>
      <c r="Q5569" t="s">
        <v>77</v>
      </c>
      <c r="R5569" t="s">
        <v>1263</v>
      </c>
      <c r="S5569" s="5">
        <v>89.584000000000003</v>
      </c>
      <c r="T5569" s="5">
        <v>30.0633664057267</v>
      </c>
      <c r="U5569" s="6">
        <f>SuperStoreData[[#This Row],[Profit]]/SuperStoreData[[#This Row],[Sales]]</f>
        <v>0.3355885694513161</v>
      </c>
    </row>
    <row r="5570" spans="1:21" x14ac:dyDescent="0.2">
      <c r="A5570">
        <v>9061</v>
      </c>
      <c r="B5570" t="s">
        <v>9726</v>
      </c>
      <c r="C5570" s="1">
        <v>43247</v>
      </c>
      <c r="D5570" s="1">
        <v>43249</v>
      </c>
      <c r="E5570" s="7">
        <f>SuperStoreData[[#This Row],[Ship Date]]-SuperStoreData[[#This Row],[Order Date]]</f>
        <v>2</v>
      </c>
      <c r="F5570" t="s">
        <v>18</v>
      </c>
      <c r="G5570" t="s">
        <v>3071</v>
      </c>
      <c r="H5570" t="s">
        <v>3072</v>
      </c>
      <c r="I5570" t="str">
        <f>PROPER(SuperStoreData[[#This Row],[Customer Name]])</f>
        <v>Chris Selesnick</v>
      </c>
      <c r="J5570" t="s">
        <v>82</v>
      </c>
      <c r="K5570">
        <v>92024</v>
      </c>
      <c r="L5570" t="str">
        <f>_xlfn.XLOOKUP(SuperStoreData[[#This Row],[Zip Code]],ZipCodeTable[Zip Code],ZipCodeTable[City])</f>
        <v>Encinitas</v>
      </c>
      <c r="M5570" t="str">
        <f>_xlfn.XLOOKUP(SuperStoreData[[#This Row],[Zip Code]],ZipCodeTable[Zip Code],ZipCodeTable[State])</f>
        <v>CA</v>
      </c>
      <c r="N5570" t="s">
        <v>68</v>
      </c>
      <c r="O5570" t="s">
        <v>1997</v>
      </c>
      <c r="P5570" t="s">
        <v>25</v>
      </c>
      <c r="Q5570" t="s">
        <v>26</v>
      </c>
      <c r="R5570" t="s">
        <v>1998</v>
      </c>
      <c r="S5570" s="5">
        <v>89.695999999999998</v>
      </c>
      <c r="T5570" s="5">
        <v>1.17303535256544</v>
      </c>
      <c r="U5570" s="6">
        <f>SuperStoreData[[#This Row],[Profit]]/SuperStoreData[[#This Row],[Sales]]</f>
        <v>1.3077900380902605E-2</v>
      </c>
    </row>
    <row r="5571" spans="1:21" x14ac:dyDescent="0.2">
      <c r="A5571">
        <v>7229</v>
      </c>
      <c r="B5571" t="s">
        <v>9654</v>
      </c>
      <c r="C5571" s="1">
        <v>42482</v>
      </c>
      <c r="D5571" s="1">
        <v>42486</v>
      </c>
      <c r="E5571" s="7">
        <f>SuperStoreData[[#This Row],[Ship Date]]-SuperStoreData[[#This Row],[Order Date]]</f>
        <v>4</v>
      </c>
      <c r="F5571" t="s">
        <v>18</v>
      </c>
      <c r="G5571" t="s">
        <v>2062</v>
      </c>
      <c r="H5571" t="s">
        <v>2064</v>
      </c>
      <c r="I5571" t="str">
        <f>PROPER(SuperStoreData[[#This Row],[Customer Name]])</f>
        <v>Roger Demir</v>
      </c>
      <c r="J5571" t="s">
        <v>32</v>
      </c>
      <c r="K5571">
        <v>94122</v>
      </c>
      <c r="L5571" t="str">
        <f>_xlfn.XLOOKUP(SuperStoreData[[#This Row],[Zip Code]],ZipCodeTable[Zip Code],ZipCodeTable[City])</f>
        <v>San Francisco</v>
      </c>
      <c r="M5571" t="str">
        <f>_xlfn.XLOOKUP(SuperStoreData[[#This Row],[Zip Code]],ZipCodeTable[Zip Code],ZipCodeTable[State])</f>
        <v>CA</v>
      </c>
      <c r="N5571" t="s">
        <v>68</v>
      </c>
      <c r="O5571" t="s">
        <v>6529</v>
      </c>
      <c r="P5571" t="s">
        <v>25</v>
      </c>
      <c r="Q5571" t="s">
        <v>26</v>
      </c>
      <c r="R5571" t="s">
        <v>6530</v>
      </c>
      <c r="S5571" s="5">
        <v>89.712000000000003</v>
      </c>
      <c r="T5571" s="5">
        <v>0.22202638403504901</v>
      </c>
      <c r="U5571" s="6">
        <f>SuperStoreData[[#This Row],[Profit]]/SuperStoreData[[#This Row],[Sales]]</f>
        <v>2.474879436809446E-3</v>
      </c>
    </row>
    <row r="5572" spans="1:21" x14ac:dyDescent="0.2">
      <c r="A5572">
        <v>5568</v>
      </c>
      <c r="B5572" t="s">
        <v>7782</v>
      </c>
      <c r="C5572" s="1">
        <v>42177</v>
      </c>
      <c r="D5572" s="1">
        <v>42182</v>
      </c>
      <c r="E5572" s="7">
        <f>SuperStoreData[[#This Row],[Ship Date]]-SuperStoreData[[#This Row],[Order Date]]</f>
        <v>5</v>
      </c>
      <c r="F5572" t="s">
        <v>489</v>
      </c>
      <c r="G5572" t="s">
        <v>496</v>
      </c>
      <c r="H5572" t="s">
        <v>497</v>
      </c>
      <c r="I5572" t="str">
        <f>PROPER(SuperStoreData[[#This Row],[Customer Name]])</f>
        <v>Stephanie Ulpright</v>
      </c>
      <c r="J5572" t="s">
        <v>21</v>
      </c>
      <c r="K5572">
        <v>60610</v>
      </c>
      <c r="L5572" t="str">
        <f>_xlfn.XLOOKUP(SuperStoreData[[#This Row],[Zip Code]],ZipCodeTable[Zip Code],ZipCodeTable[City])</f>
        <v>Chicago</v>
      </c>
      <c r="M5572" t="str">
        <f>_xlfn.XLOOKUP(SuperStoreData[[#This Row],[Zip Code]],ZipCodeTable[Zip Code],ZipCodeTable[State])</f>
        <v>IL</v>
      </c>
      <c r="N5572" t="s">
        <v>23</v>
      </c>
      <c r="O5572" t="s">
        <v>7792</v>
      </c>
      <c r="P5572" t="s">
        <v>48</v>
      </c>
      <c r="Q5572" t="s">
        <v>55</v>
      </c>
      <c r="R5572" t="s">
        <v>7793</v>
      </c>
      <c r="S5572" s="5">
        <v>89.768000000000001</v>
      </c>
      <c r="T5572" s="5">
        <v>17.7974106080637</v>
      </c>
      <c r="U5572" s="6">
        <f>SuperStoreData[[#This Row],[Profit]]/SuperStoreData[[#This Row],[Sales]]</f>
        <v>0.19826007717743183</v>
      </c>
    </row>
    <row r="5573" spans="1:21" x14ac:dyDescent="0.2">
      <c r="A5573">
        <v>6610</v>
      </c>
      <c r="B5573" t="s">
        <v>6688</v>
      </c>
      <c r="C5573" s="1">
        <v>43010</v>
      </c>
      <c r="D5573" s="1">
        <v>43014</v>
      </c>
      <c r="E5573" s="7">
        <f>SuperStoreData[[#This Row],[Ship Date]]-SuperStoreData[[#This Row],[Order Date]]</f>
        <v>4</v>
      </c>
      <c r="F5573" t="s">
        <v>489</v>
      </c>
      <c r="G5573" t="s">
        <v>3395</v>
      </c>
      <c r="H5573" t="s">
        <v>3398</v>
      </c>
      <c r="I5573" t="str">
        <f>PROPER(SuperStoreData[[#This Row],[Customer Name]])</f>
        <v>Ken Black</v>
      </c>
      <c r="J5573" t="s">
        <v>82</v>
      </c>
      <c r="K5573">
        <v>20735</v>
      </c>
      <c r="L5573" t="str">
        <f>_xlfn.XLOOKUP(SuperStoreData[[#This Row],[Zip Code]],ZipCodeTable[Zip Code],ZipCodeTable[City])</f>
        <v>Clinton</v>
      </c>
      <c r="M5573" t="str">
        <f>_xlfn.XLOOKUP(SuperStoreData[[#This Row],[Zip Code]],ZipCodeTable[Zip Code],ZipCodeTable[State])</f>
        <v>MD</v>
      </c>
      <c r="N5573" t="s">
        <v>46</v>
      </c>
      <c r="O5573" t="s">
        <v>5977</v>
      </c>
      <c r="P5573" t="s">
        <v>25</v>
      </c>
      <c r="Q5573" t="s">
        <v>61</v>
      </c>
      <c r="R5573" t="s">
        <v>5978</v>
      </c>
      <c r="S5573" s="5">
        <v>89.82</v>
      </c>
      <c r="T5573" s="5">
        <v>14.7196928283043</v>
      </c>
      <c r="U5573" s="6">
        <f>SuperStoreData[[#This Row],[Profit]]/SuperStoreData[[#This Row],[Sales]]</f>
        <v>0.16387990234139727</v>
      </c>
    </row>
    <row r="5574" spans="1:21" x14ac:dyDescent="0.2">
      <c r="A5574">
        <v>931</v>
      </c>
      <c r="B5574" t="s">
        <v>8108</v>
      </c>
      <c r="C5574" s="1">
        <v>43201</v>
      </c>
      <c r="D5574" s="1">
        <v>43205</v>
      </c>
      <c r="E5574" s="7">
        <f>SuperStoreData[[#This Row],[Ship Date]]-SuperStoreData[[#This Row],[Order Date]]</f>
        <v>4</v>
      </c>
      <c r="F5574" t="s">
        <v>18</v>
      </c>
      <c r="G5574" t="s">
        <v>4695</v>
      </c>
      <c r="H5574" t="s">
        <v>4699</v>
      </c>
      <c r="I5574" t="str">
        <f>PROPER(SuperStoreData[[#This Row],[Customer Name]])</f>
        <v>Alan Barnes</v>
      </c>
      <c r="J5574" t="s">
        <v>32</v>
      </c>
      <c r="K5574">
        <v>43615</v>
      </c>
      <c r="L5574" t="str">
        <f>_xlfn.XLOOKUP(SuperStoreData[[#This Row],[Zip Code]],ZipCodeTable[Zip Code],ZipCodeTable[City])</f>
        <v>Toledo</v>
      </c>
      <c r="M5574" t="str">
        <f>_xlfn.XLOOKUP(SuperStoreData[[#This Row],[Zip Code]],ZipCodeTable[Zip Code],ZipCodeTable[State])</f>
        <v>OH</v>
      </c>
      <c r="N5574" t="s">
        <v>46</v>
      </c>
      <c r="O5574" t="s">
        <v>2595</v>
      </c>
      <c r="P5574" t="s">
        <v>25</v>
      </c>
      <c r="Q5574" t="s">
        <v>52</v>
      </c>
      <c r="R5574" t="s">
        <v>2596</v>
      </c>
      <c r="S5574" s="5">
        <v>89.855999999999995</v>
      </c>
      <c r="T5574" s="5">
        <v>-3.39329471268608</v>
      </c>
      <c r="U5574" s="6">
        <f>SuperStoreData[[#This Row],[Profit]]/SuperStoreData[[#This Row],[Sales]]</f>
        <v>-3.7763696499800568E-2</v>
      </c>
    </row>
    <row r="5575" spans="1:21" x14ac:dyDescent="0.2">
      <c r="A5575">
        <v>8835</v>
      </c>
      <c r="B5575" t="s">
        <v>10588</v>
      </c>
      <c r="C5575" s="1">
        <v>42375</v>
      </c>
      <c r="D5575" s="1">
        <v>42381</v>
      </c>
      <c r="E5575" s="7">
        <f>SuperStoreData[[#This Row],[Ship Date]]-SuperStoreData[[#This Row],[Order Date]]</f>
        <v>6</v>
      </c>
      <c r="F5575" t="s">
        <v>29</v>
      </c>
      <c r="G5575" t="s">
        <v>521</v>
      </c>
      <c r="H5575" t="s">
        <v>522</v>
      </c>
      <c r="I5575" t="str">
        <f>PROPER(SuperStoreData[[#This Row],[Customer Name]])</f>
        <v>Karen Ferguson</v>
      </c>
      <c r="J5575" t="s">
        <v>21</v>
      </c>
      <c r="K5575">
        <v>30328</v>
      </c>
      <c r="L5575" t="str">
        <f>_xlfn.XLOOKUP(SuperStoreData[[#This Row],[Zip Code]],ZipCodeTable[Zip Code],ZipCodeTable[City])</f>
        <v>Atlanta</v>
      </c>
      <c r="M5575" t="str">
        <f>_xlfn.XLOOKUP(SuperStoreData[[#This Row],[Zip Code]],ZipCodeTable[Zip Code],ZipCodeTable[State])</f>
        <v>GA</v>
      </c>
      <c r="N5575" t="s">
        <v>85</v>
      </c>
      <c r="O5575" t="s">
        <v>2463</v>
      </c>
      <c r="P5575" t="s">
        <v>76</v>
      </c>
      <c r="Q5575" t="s">
        <v>98</v>
      </c>
      <c r="R5575" t="s">
        <v>2464</v>
      </c>
      <c r="S5575" s="5">
        <v>89.9</v>
      </c>
      <c r="T5575" s="5">
        <v>1.9163140901825999</v>
      </c>
      <c r="U5575" s="6">
        <f>SuperStoreData[[#This Row],[Profit]]/SuperStoreData[[#This Row],[Sales]]</f>
        <v>2.1316063294578417E-2</v>
      </c>
    </row>
    <row r="5576" spans="1:21" x14ac:dyDescent="0.2">
      <c r="A5576">
        <v>7739</v>
      </c>
      <c r="B5576" t="s">
        <v>11677</v>
      </c>
      <c r="C5576" s="1">
        <v>42644</v>
      </c>
      <c r="D5576" s="1">
        <v>42647</v>
      </c>
      <c r="E5576" s="7">
        <f>SuperStoreData[[#This Row],[Ship Date]]-SuperStoreData[[#This Row],[Order Date]]</f>
        <v>3</v>
      </c>
      <c r="F5576" t="s">
        <v>29</v>
      </c>
      <c r="G5576" t="s">
        <v>490</v>
      </c>
      <c r="H5576" t="s">
        <v>513</v>
      </c>
      <c r="I5576" t="str">
        <f>PROPER(SuperStoreData[[#This Row],[Customer Name]])</f>
        <v>Jay Fein</v>
      </c>
      <c r="J5576" t="s">
        <v>32</v>
      </c>
      <c r="K5576">
        <v>21215</v>
      </c>
      <c r="L5576" t="str">
        <f>_xlfn.XLOOKUP(SuperStoreData[[#This Row],[Zip Code]],ZipCodeTable[Zip Code],ZipCodeTable[City])</f>
        <v>Baltimore</v>
      </c>
      <c r="M5576" t="str">
        <f>_xlfn.XLOOKUP(SuperStoreData[[#This Row],[Zip Code]],ZipCodeTable[Zip Code],ZipCodeTable[State])</f>
        <v>MD</v>
      </c>
      <c r="N5576" t="s">
        <v>46</v>
      </c>
      <c r="O5576" t="s">
        <v>3710</v>
      </c>
      <c r="P5576" t="s">
        <v>76</v>
      </c>
      <c r="Q5576" t="s">
        <v>98</v>
      </c>
      <c r="R5576" t="s">
        <v>3711</v>
      </c>
      <c r="S5576" s="5">
        <v>89.95</v>
      </c>
      <c r="T5576" s="5">
        <v>10.078936419271299</v>
      </c>
      <c r="U5576" s="6">
        <f>SuperStoreData[[#This Row],[Profit]]/SuperStoreData[[#This Row],[Sales]]</f>
        <v>0.11205043267672372</v>
      </c>
    </row>
    <row r="5577" spans="1:21" x14ac:dyDescent="0.2">
      <c r="A5577">
        <v>9078</v>
      </c>
      <c r="B5577" t="s">
        <v>3056</v>
      </c>
      <c r="C5577" s="1">
        <v>43432</v>
      </c>
      <c r="D5577" s="1">
        <v>43436</v>
      </c>
      <c r="E5577" s="7">
        <f>SuperStoreData[[#This Row],[Ship Date]]-SuperStoreData[[#This Row],[Order Date]]</f>
        <v>4</v>
      </c>
      <c r="F5577" t="s">
        <v>29</v>
      </c>
      <c r="G5577" t="s">
        <v>3057</v>
      </c>
      <c r="H5577" t="s">
        <v>3058</v>
      </c>
      <c r="I5577" t="str">
        <f>PROPER(SuperStoreData[[#This Row],[Customer Name]])</f>
        <v>Stephanie Phelps</v>
      </c>
      <c r="J5577" t="s">
        <v>82</v>
      </c>
      <c r="K5577">
        <v>68104</v>
      </c>
      <c r="L5577" t="str">
        <f>_xlfn.XLOOKUP(SuperStoreData[[#This Row],[Zip Code]],ZipCodeTable[Zip Code],ZipCodeTable[City])</f>
        <v>Omaha</v>
      </c>
      <c r="M5577" t="str">
        <f>_xlfn.XLOOKUP(SuperStoreData[[#This Row],[Zip Code]],ZipCodeTable[Zip Code],ZipCodeTable[State])</f>
        <v>NE</v>
      </c>
      <c r="N5577" t="s">
        <v>23</v>
      </c>
      <c r="O5577" t="s">
        <v>3059</v>
      </c>
      <c r="P5577" t="s">
        <v>76</v>
      </c>
      <c r="Q5577" t="s">
        <v>77</v>
      </c>
      <c r="R5577" t="s">
        <v>3060</v>
      </c>
      <c r="S5577" s="5">
        <v>89.97</v>
      </c>
      <c r="T5577" s="5">
        <v>10.045806629024799</v>
      </c>
      <c r="U5577" s="6">
        <f>SuperStoreData[[#This Row],[Profit]]/SuperStoreData[[#This Row],[Sales]]</f>
        <v>0.11165729275341557</v>
      </c>
    </row>
    <row r="5578" spans="1:21" x14ac:dyDescent="0.2">
      <c r="A5578">
        <v>8230</v>
      </c>
      <c r="B5578" t="s">
        <v>3417</v>
      </c>
      <c r="C5578" s="1">
        <v>43211</v>
      </c>
      <c r="D5578" s="1">
        <v>43217</v>
      </c>
      <c r="E5578" s="7">
        <f>SuperStoreData[[#This Row],[Ship Date]]-SuperStoreData[[#This Row],[Order Date]]</f>
        <v>6</v>
      </c>
      <c r="F5578" t="s">
        <v>129</v>
      </c>
      <c r="G5578" t="s">
        <v>3418</v>
      </c>
      <c r="H5578" t="s">
        <v>3419</v>
      </c>
      <c r="I5578" t="str">
        <f>PROPER(SuperStoreData[[#This Row],[Customer Name]])</f>
        <v>Becky Castell</v>
      </c>
      <c r="J5578" t="s">
        <v>21</v>
      </c>
      <c r="K5578">
        <v>12180</v>
      </c>
      <c r="L5578" t="str">
        <f>_xlfn.XLOOKUP(SuperStoreData[[#This Row],[Zip Code]],ZipCodeTable[Zip Code],ZipCodeTable[City])</f>
        <v>Troy</v>
      </c>
      <c r="M5578" t="str">
        <f>_xlfn.XLOOKUP(SuperStoreData[[#This Row],[Zip Code]],ZipCodeTable[Zip Code],ZipCodeTable[State])</f>
        <v>NY</v>
      </c>
      <c r="N5578" t="s">
        <v>46</v>
      </c>
      <c r="O5578" t="s">
        <v>3068</v>
      </c>
      <c r="P5578" t="s">
        <v>76</v>
      </c>
      <c r="Q5578" t="s">
        <v>77</v>
      </c>
      <c r="R5578" t="s">
        <v>3069</v>
      </c>
      <c r="S5578" s="5">
        <v>89.97</v>
      </c>
      <c r="T5578" s="5">
        <v>27.781529439127599</v>
      </c>
      <c r="U5578" s="6">
        <f>SuperStoreData[[#This Row],[Profit]]/SuperStoreData[[#This Row],[Sales]]</f>
        <v>0.30878658929785041</v>
      </c>
    </row>
    <row r="5579" spans="1:21" x14ac:dyDescent="0.2">
      <c r="A5579">
        <v>6462</v>
      </c>
      <c r="B5579" t="s">
        <v>8137</v>
      </c>
      <c r="C5579" s="1">
        <v>43424</v>
      </c>
      <c r="D5579" s="1">
        <v>43426</v>
      </c>
      <c r="E5579" s="7">
        <f>SuperStoreData[[#This Row],[Ship Date]]-SuperStoreData[[#This Row],[Order Date]]</f>
        <v>2</v>
      </c>
      <c r="F5579" t="s">
        <v>18</v>
      </c>
      <c r="G5579" t="s">
        <v>6663</v>
      </c>
      <c r="H5579" t="s">
        <v>6667</v>
      </c>
      <c r="I5579" t="str">
        <f>PROPER(SuperStoreData[[#This Row],[Customer Name]])</f>
        <v>Anthony Jacobs</v>
      </c>
      <c r="J5579" t="s">
        <v>82</v>
      </c>
      <c r="K5579">
        <v>21215</v>
      </c>
      <c r="L5579" t="str">
        <f>_xlfn.XLOOKUP(SuperStoreData[[#This Row],[Zip Code]],ZipCodeTable[Zip Code],ZipCodeTable[City])</f>
        <v>Baltimore</v>
      </c>
      <c r="M5579" t="str">
        <f>_xlfn.XLOOKUP(SuperStoreData[[#This Row],[Zip Code]],ZipCodeTable[Zip Code],ZipCodeTable[State])</f>
        <v>MD</v>
      </c>
      <c r="N5579" t="s">
        <v>46</v>
      </c>
      <c r="O5579" t="s">
        <v>3059</v>
      </c>
      <c r="P5579" t="s">
        <v>76</v>
      </c>
      <c r="Q5579" t="s">
        <v>77</v>
      </c>
      <c r="R5579" t="s">
        <v>3060</v>
      </c>
      <c r="S5579" s="5">
        <v>89.97</v>
      </c>
      <c r="T5579" s="5">
        <v>25.031764079707798</v>
      </c>
      <c r="U5579" s="6">
        <f>SuperStoreData[[#This Row],[Profit]]/SuperStoreData[[#This Row],[Sales]]</f>
        <v>0.27822345314780261</v>
      </c>
    </row>
    <row r="5580" spans="1:21" x14ac:dyDescent="0.2">
      <c r="A5580">
        <v>7180</v>
      </c>
      <c r="B5580" t="s">
        <v>8297</v>
      </c>
      <c r="C5580" s="1">
        <v>42708</v>
      </c>
      <c r="D5580" s="1">
        <v>42713</v>
      </c>
      <c r="E5580" s="7">
        <f>SuperStoreData[[#This Row],[Ship Date]]-SuperStoreData[[#This Row],[Order Date]]</f>
        <v>5</v>
      </c>
      <c r="F5580" t="s">
        <v>29</v>
      </c>
      <c r="G5580" t="s">
        <v>5128</v>
      </c>
      <c r="H5580" t="s">
        <v>5130</v>
      </c>
      <c r="I5580" t="str">
        <f>PROPER(SuperStoreData[[#This Row],[Customer Name]])</f>
        <v>Ryan Crowe</v>
      </c>
      <c r="J5580" t="s">
        <v>32</v>
      </c>
      <c r="K5580">
        <v>21215</v>
      </c>
      <c r="L5580" t="str">
        <f>_xlfn.XLOOKUP(SuperStoreData[[#This Row],[Zip Code]],ZipCodeTable[Zip Code],ZipCodeTable[City])</f>
        <v>Baltimore</v>
      </c>
      <c r="M5580" t="str">
        <f>_xlfn.XLOOKUP(SuperStoreData[[#This Row],[Zip Code]],ZipCodeTable[Zip Code],ZipCodeTable[State])</f>
        <v>MD</v>
      </c>
      <c r="N5580" t="s">
        <v>46</v>
      </c>
      <c r="O5580" t="s">
        <v>987</v>
      </c>
      <c r="P5580" t="s">
        <v>76</v>
      </c>
      <c r="Q5580" t="s">
        <v>98</v>
      </c>
      <c r="R5580" t="s">
        <v>988</v>
      </c>
      <c r="S5580" s="5">
        <v>89.97</v>
      </c>
      <c r="T5580" s="5">
        <v>-0.68103135791108704</v>
      </c>
      <c r="U5580" s="6">
        <f>SuperStoreData[[#This Row],[Profit]]/SuperStoreData[[#This Row],[Sales]]</f>
        <v>-7.569538267323408E-3</v>
      </c>
    </row>
    <row r="5581" spans="1:21" x14ac:dyDescent="0.2">
      <c r="A5581">
        <v>9723</v>
      </c>
      <c r="B5581" t="s">
        <v>8589</v>
      </c>
      <c r="C5581" s="1">
        <v>42326</v>
      </c>
      <c r="D5581" s="1">
        <v>42331</v>
      </c>
      <c r="E5581" s="7">
        <f>SuperStoreData[[#This Row],[Ship Date]]-SuperStoreData[[#This Row],[Order Date]]</f>
        <v>5</v>
      </c>
      <c r="F5581" t="s">
        <v>29</v>
      </c>
      <c r="G5581" t="s">
        <v>5085</v>
      </c>
      <c r="H5581" t="s">
        <v>5096</v>
      </c>
      <c r="I5581" t="str">
        <f>PROPER(SuperStoreData[[#This Row],[Customer Name]])</f>
        <v>Jill Fjeld</v>
      </c>
      <c r="J5581" t="s">
        <v>32</v>
      </c>
      <c r="K5581">
        <v>10024</v>
      </c>
      <c r="L5581" t="str">
        <f>_xlfn.XLOOKUP(SuperStoreData[[#This Row],[Zip Code]],ZipCodeTable[Zip Code],ZipCodeTable[City])</f>
        <v>New York</v>
      </c>
      <c r="M5581" t="str">
        <f>_xlfn.XLOOKUP(SuperStoreData[[#This Row],[Zip Code]],ZipCodeTable[Zip Code],ZipCodeTable[State])</f>
        <v>NY</v>
      </c>
      <c r="N5581" t="s">
        <v>46</v>
      </c>
      <c r="O5581" t="s">
        <v>2210</v>
      </c>
      <c r="P5581" t="s">
        <v>76</v>
      </c>
      <c r="Q5581" t="s">
        <v>77</v>
      </c>
      <c r="R5581" t="s">
        <v>2211</v>
      </c>
      <c r="S5581" s="5">
        <v>89.97</v>
      </c>
      <c r="T5581" s="5">
        <v>3.2627305984966002</v>
      </c>
      <c r="U5581" s="6">
        <f>SuperStoreData[[#This Row],[Profit]]/SuperStoreData[[#This Row],[Sales]]</f>
        <v>3.6264650422325219E-2</v>
      </c>
    </row>
    <row r="5582" spans="1:21" x14ac:dyDescent="0.2">
      <c r="A5582">
        <v>3351</v>
      </c>
      <c r="B5582" t="s">
        <v>11087</v>
      </c>
      <c r="C5582" s="1">
        <v>42726</v>
      </c>
      <c r="D5582" s="1">
        <v>42727</v>
      </c>
      <c r="E5582" s="7">
        <f>SuperStoreData[[#This Row],[Ship Date]]-SuperStoreData[[#This Row],[Order Date]]</f>
        <v>1</v>
      </c>
      <c r="F5582" t="s">
        <v>29</v>
      </c>
      <c r="G5582" t="s">
        <v>1485</v>
      </c>
      <c r="H5582" t="s">
        <v>1486</v>
      </c>
      <c r="I5582" t="str">
        <f>PROPER(SuperStoreData[[#This Row],[Customer Name]])</f>
        <v>Andrew Roberts</v>
      </c>
      <c r="J5582" t="s">
        <v>32</v>
      </c>
      <c r="K5582">
        <v>10024</v>
      </c>
      <c r="L5582" t="str">
        <f>_xlfn.XLOOKUP(SuperStoreData[[#This Row],[Zip Code]],ZipCodeTable[Zip Code],ZipCodeTable[City])</f>
        <v>New York</v>
      </c>
      <c r="M5582" t="str">
        <f>_xlfn.XLOOKUP(SuperStoreData[[#This Row],[Zip Code]],ZipCodeTable[Zip Code],ZipCodeTable[State])</f>
        <v>NY</v>
      </c>
      <c r="N5582" t="s">
        <v>46</v>
      </c>
      <c r="O5582" t="s">
        <v>3059</v>
      </c>
      <c r="P5582" t="s">
        <v>76</v>
      </c>
      <c r="Q5582" t="s">
        <v>77</v>
      </c>
      <c r="R5582" t="s">
        <v>3060</v>
      </c>
      <c r="S5582" s="5">
        <v>89.97</v>
      </c>
      <c r="T5582" s="5">
        <v>12.6174751722761</v>
      </c>
      <c r="U5582" s="6">
        <f>SuperStoreData[[#This Row],[Profit]]/SuperStoreData[[#This Row],[Sales]]</f>
        <v>0.14024091555269647</v>
      </c>
    </row>
    <row r="5583" spans="1:21" x14ac:dyDescent="0.2">
      <c r="A5583">
        <v>8964</v>
      </c>
      <c r="B5583" t="s">
        <v>4546</v>
      </c>
      <c r="C5583" s="1">
        <v>42863</v>
      </c>
      <c r="D5583" s="1">
        <v>42863</v>
      </c>
      <c r="E5583" s="7">
        <f>SuperStoreData[[#This Row],[Ship Date]]-SuperStoreData[[#This Row],[Order Date]]</f>
        <v>0</v>
      </c>
      <c r="F5583" t="s">
        <v>18</v>
      </c>
      <c r="G5583" t="s">
        <v>4547</v>
      </c>
      <c r="H5583" t="s">
        <v>4548</v>
      </c>
      <c r="I5583" t="str">
        <f>PROPER(SuperStoreData[[#This Row],[Customer Name]])</f>
        <v>Liz Willingham</v>
      </c>
      <c r="J5583" t="s">
        <v>32</v>
      </c>
      <c r="K5583">
        <v>23464</v>
      </c>
      <c r="L5583" t="str">
        <f>_xlfn.XLOOKUP(SuperStoreData[[#This Row],[Zip Code]],ZipCodeTable[Zip Code],ZipCodeTable[City])</f>
        <v>Virginia Beach</v>
      </c>
      <c r="M5583" t="str">
        <f>_xlfn.XLOOKUP(SuperStoreData[[#This Row],[Zip Code]],ZipCodeTable[Zip Code],ZipCodeTable[State])</f>
        <v>VA</v>
      </c>
      <c r="N5583" t="s">
        <v>85</v>
      </c>
      <c r="O5583" t="s">
        <v>2984</v>
      </c>
      <c r="P5583" t="s">
        <v>76</v>
      </c>
      <c r="Q5583" t="s">
        <v>77</v>
      </c>
      <c r="R5583" t="s">
        <v>2985</v>
      </c>
      <c r="S5583" s="5">
        <v>89.97</v>
      </c>
      <c r="T5583" s="5">
        <v>25.764888445896801</v>
      </c>
      <c r="U5583" s="6">
        <f>SuperStoreData[[#This Row],[Profit]]/SuperStoreData[[#This Row],[Sales]]</f>
        <v>0.28637199561961546</v>
      </c>
    </row>
    <row r="5584" spans="1:21" x14ac:dyDescent="0.2">
      <c r="A5584">
        <v>1488</v>
      </c>
      <c r="B5584" t="s">
        <v>3067</v>
      </c>
      <c r="C5584" s="1">
        <v>43462</v>
      </c>
      <c r="D5584" s="1">
        <v>43466</v>
      </c>
      <c r="E5584" s="7">
        <f>SuperStoreData[[#This Row],[Ship Date]]-SuperStoreData[[#This Row],[Order Date]]</f>
        <v>4</v>
      </c>
      <c r="F5584" t="s">
        <v>29</v>
      </c>
      <c r="G5584" t="s">
        <v>814</v>
      </c>
      <c r="H5584" t="s">
        <v>815</v>
      </c>
      <c r="I5584" t="str">
        <f>PROPER(SuperStoreData[[#This Row],[Customer Name]])</f>
        <v>Corinna Mitchell</v>
      </c>
      <c r="J5584" t="s">
        <v>21</v>
      </c>
      <c r="K5584">
        <v>90008</v>
      </c>
      <c r="L5584" t="str">
        <f>_xlfn.XLOOKUP(SuperStoreData[[#This Row],[Zip Code]],ZipCodeTable[Zip Code],ZipCodeTable[City])</f>
        <v>Los Angeles</v>
      </c>
      <c r="M5584" t="str">
        <f>_xlfn.XLOOKUP(SuperStoreData[[#This Row],[Zip Code]],ZipCodeTable[Zip Code],ZipCodeTable[State])</f>
        <v>CA</v>
      </c>
      <c r="N5584" t="s">
        <v>68</v>
      </c>
      <c r="O5584" t="s">
        <v>3068</v>
      </c>
      <c r="P5584" t="s">
        <v>76</v>
      </c>
      <c r="Q5584" t="s">
        <v>77</v>
      </c>
      <c r="R5584" t="s">
        <v>3069</v>
      </c>
      <c r="S5584" s="5">
        <v>89.97</v>
      </c>
      <c r="T5584" s="5">
        <v>2.6621783031098301</v>
      </c>
      <c r="U5584" s="6">
        <f>SuperStoreData[[#This Row],[Profit]]/SuperStoreData[[#This Row],[Sales]]</f>
        <v>2.9589622130819497E-2</v>
      </c>
    </row>
    <row r="5585" spans="1:21" x14ac:dyDescent="0.2">
      <c r="A5585">
        <v>8842</v>
      </c>
      <c r="B5585" t="s">
        <v>6247</v>
      </c>
      <c r="C5585" s="1">
        <v>43004</v>
      </c>
      <c r="D5585" s="1">
        <v>43009</v>
      </c>
      <c r="E5585" s="7">
        <f>SuperStoreData[[#This Row],[Ship Date]]-SuperStoreData[[#This Row],[Order Date]]</f>
        <v>5</v>
      </c>
      <c r="F5585" t="s">
        <v>29</v>
      </c>
      <c r="G5585" t="s">
        <v>6248</v>
      </c>
      <c r="H5585" t="s">
        <v>6249</v>
      </c>
      <c r="I5585" t="str">
        <f>PROPER(SuperStoreData[[#This Row],[Customer Name]])</f>
        <v>Justin Ritter</v>
      </c>
      <c r="J5585" t="s">
        <v>82</v>
      </c>
      <c r="K5585">
        <v>94110</v>
      </c>
      <c r="L5585" t="str">
        <f>_xlfn.XLOOKUP(SuperStoreData[[#This Row],[Zip Code]],ZipCodeTable[Zip Code],ZipCodeTable[City])</f>
        <v>San Francisco</v>
      </c>
      <c r="M5585" t="str">
        <f>_xlfn.XLOOKUP(SuperStoreData[[#This Row],[Zip Code]],ZipCodeTable[Zip Code],ZipCodeTable[State])</f>
        <v>CA</v>
      </c>
      <c r="N5585" t="s">
        <v>68</v>
      </c>
      <c r="O5585" t="s">
        <v>2210</v>
      </c>
      <c r="P5585" t="s">
        <v>76</v>
      </c>
      <c r="Q5585" t="s">
        <v>77</v>
      </c>
      <c r="R5585" t="s">
        <v>2211</v>
      </c>
      <c r="S5585" s="5">
        <v>89.97</v>
      </c>
      <c r="T5585" s="5">
        <v>25.115714317720101</v>
      </c>
      <c r="U5585" s="6">
        <f>SuperStoreData[[#This Row],[Profit]]/SuperStoreData[[#This Row],[Sales]]</f>
        <v>0.27915654460064582</v>
      </c>
    </row>
    <row r="5586" spans="1:21" x14ac:dyDescent="0.2">
      <c r="A5586">
        <v>9726</v>
      </c>
      <c r="B5586" t="s">
        <v>8965</v>
      </c>
      <c r="C5586" s="1">
        <v>43442</v>
      </c>
      <c r="D5586" s="1">
        <v>43448</v>
      </c>
      <c r="E5586" s="7">
        <f>SuperStoreData[[#This Row],[Ship Date]]-SuperStoreData[[#This Row],[Order Date]]</f>
        <v>6</v>
      </c>
      <c r="F5586" t="s">
        <v>18</v>
      </c>
      <c r="G5586" t="s">
        <v>113</v>
      </c>
      <c r="H5586" t="s">
        <v>119</v>
      </c>
      <c r="I5586" t="str">
        <f>PROPER(SuperStoreData[[#This Row],[Customer Name]])</f>
        <v>Shahid Collister</v>
      </c>
      <c r="J5586" t="s">
        <v>32</v>
      </c>
      <c r="K5586">
        <v>83704</v>
      </c>
      <c r="L5586" t="str">
        <f>_xlfn.XLOOKUP(SuperStoreData[[#This Row],[Zip Code]],ZipCodeTable[Zip Code],ZipCodeTable[City])</f>
        <v>Boise</v>
      </c>
      <c r="M5586" t="str">
        <f>_xlfn.XLOOKUP(SuperStoreData[[#This Row],[Zip Code]],ZipCodeTable[Zip Code],ZipCodeTable[State])</f>
        <v>ID</v>
      </c>
      <c r="N5586" t="s">
        <v>68</v>
      </c>
      <c r="O5586" t="s">
        <v>3068</v>
      </c>
      <c r="P5586" t="s">
        <v>76</v>
      </c>
      <c r="Q5586" t="s">
        <v>77</v>
      </c>
      <c r="R5586" t="s">
        <v>3069</v>
      </c>
      <c r="S5586" s="5">
        <v>89.97</v>
      </c>
      <c r="T5586" s="5">
        <v>3.9633627071219402</v>
      </c>
      <c r="U5586" s="6">
        <f>SuperStoreData[[#This Row],[Profit]]/SuperStoreData[[#This Row],[Sales]]</f>
        <v>4.4052047428275426E-2</v>
      </c>
    </row>
    <row r="5587" spans="1:21" x14ac:dyDescent="0.2">
      <c r="A5587">
        <v>7135</v>
      </c>
      <c r="B5587" t="s">
        <v>11062</v>
      </c>
      <c r="C5587" s="1">
        <v>42068</v>
      </c>
      <c r="D5587" s="1">
        <v>42071</v>
      </c>
      <c r="E5587" s="7">
        <f>SuperStoreData[[#This Row],[Ship Date]]-SuperStoreData[[#This Row],[Order Date]]</f>
        <v>3</v>
      </c>
      <c r="F5587" t="s">
        <v>29</v>
      </c>
      <c r="G5587" t="s">
        <v>3381</v>
      </c>
      <c r="H5587" t="s">
        <v>3382</v>
      </c>
      <c r="I5587" t="str">
        <f>PROPER(SuperStoreData[[#This Row],[Customer Name]])</f>
        <v>Tonja Turnell</v>
      </c>
      <c r="J5587" t="s">
        <v>21</v>
      </c>
      <c r="K5587">
        <v>47374</v>
      </c>
      <c r="L5587" t="str">
        <f>_xlfn.XLOOKUP(SuperStoreData[[#This Row],[Zip Code]],ZipCodeTable[Zip Code],ZipCodeTable[City])</f>
        <v>Richmond</v>
      </c>
      <c r="M5587" t="str">
        <f>_xlfn.XLOOKUP(SuperStoreData[[#This Row],[Zip Code]],ZipCodeTable[Zip Code],ZipCodeTable[State])</f>
        <v>IN</v>
      </c>
      <c r="N5587" t="s">
        <v>23</v>
      </c>
      <c r="O5587" t="s">
        <v>3554</v>
      </c>
      <c r="P5587" t="s">
        <v>76</v>
      </c>
      <c r="Q5587" t="s">
        <v>98</v>
      </c>
      <c r="R5587" t="s">
        <v>3555</v>
      </c>
      <c r="S5587" s="5">
        <v>89.98</v>
      </c>
      <c r="T5587" s="5">
        <v>17.923235881449301</v>
      </c>
      <c r="U5587" s="6">
        <f>SuperStoreData[[#This Row],[Profit]]/SuperStoreData[[#This Row],[Sales]]</f>
        <v>0.19919133008945655</v>
      </c>
    </row>
    <row r="5588" spans="1:21" x14ac:dyDescent="0.2">
      <c r="A5588">
        <v>2739</v>
      </c>
      <c r="B5588" t="s">
        <v>7953</v>
      </c>
      <c r="C5588" s="1">
        <v>42351</v>
      </c>
      <c r="D5588" s="1">
        <v>42355</v>
      </c>
      <c r="E5588" s="7">
        <f>SuperStoreData[[#This Row],[Ship Date]]-SuperStoreData[[#This Row],[Order Date]]</f>
        <v>4</v>
      </c>
      <c r="F5588" t="s">
        <v>29</v>
      </c>
      <c r="G5588" t="s">
        <v>3528</v>
      </c>
      <c r="H5588" t="s">
        <v>3529</v>
      </c>
      <c r="I5588" t="str">
        <f>PROPER(SuperStoreData[[#This Row],[Customer Name]])</f>
        <v>Ken Lonsdale</v>
      </c>
      <c r="J5588" t="s">
        <v>32</v>
      </c>
      <c r="K5588">
        <v>19711</v>
      </c>
      <c r="L5588" t="str">
        <f>_xlfn.XLOOKUP(SuperStoreData[[#This Row],[Zip Code]],ZipCodeTable[Zip Code],ZipCodeTable[City])</f>
        <v>Newark</v>
      </c>
      <c r="M5588" t="str">
        <f>_xlfn.XLOOKUP(SuperStoreData[[#This Row],[Zip Code]],ZipCodeTable[Zip Code],ZipCodeTable[State])</f>
        <v>DE</v>
      </c>
      <c r="N5588" t="s">
        <v>46</v>
      </c>
      <c r="O5588" t="s">
        <v>3554</v>
      </c>
      <c r="P5588" t="s">
        <v>76</v>
      </c>
      <c r="Q5588" t="s">
        <v>98</v>
      </c>
      <c r="R5588" t="s">
        <v>3555</v>
      </c>
      <c r="S5588" s="5">
        <v>89.98</v>
      </c>
      <c r="T5588" s="5">
        <v>9.6525617801674208</v>
      </c>
      <c r="U5588" s="6">
        <f>SuperStoreData[[#This Row],[Profit]]/SuperStoreData[[#This Row],[Sales]]</f>
        <v>0.10727452522968904</v>
      </c>
    </row>
    <row r="5589" spans="1:21" x14ac:dyDescent="0.2">
      <c r="A5589">
        <v>4870</v>
      </c>
      <c r="B5589" t="s">
        <v>10643</v>
      </c>
      <c r="C5589" s="1">
        <v>42716</v>
      </c>
      <c r="D5589" s="1">
        <v>42719</v>
      </c>
      <c r="E5589" s="7">
        <f>SuperStoreData[[#This Row],[Ship Date]]-SuperStoreData[[#This Row],[Order Date]]</f>
        <v>3</v>
      </c>
      <c r="F5589" t="s">
        <v>29</v>
      </c>
      <c r="G5589" t="s">
        <v>734</v>
      </c>
      <c r="H5589" t="s">
        <v>10198</v>
      </c>
      <c r="I5589" t="str">
        <f>PROPER(SuperStoreData[[#This Row],[Customer Name]])</f>
        <v>Shaun Chance</v>
      </c>
      <c r="J5589" t="s">
        <v>82</v>
      </c>
      <c r="K5589">
        <v>17602</v>
      </c>
      <c r="L5589" t="str">
        <f>_xlfn.XLOOKUP(SuperStoreData[[#This Row],[Zip Code]],ZipCodeTable[Zip Code],ZipCodeTable[City])</f>
        <v>Lancaster</v>
      </c>
      <c r="M5589" t="str">
        <f>_xlfn.XLOOKUP(SuperStoreData[[#This Row],[Zip Code]],ZipCodeTable[Zip Code],ZipCodeTable[State])</f>
        <v>PA</v>
      </c>
      <c r="N5589" t="s">
        <v>46</v>
      </c>
      <c r="O5589" t="s">
        <v>5323</v>
      </c>
      <c r="P5589" t="s">
        <v>76</v>
      </c>
      <c r="Q5589" t="s">
        <v>98</v>
      </c>
      <c r="R5589" t="s">
        <v>5324</v>
      </c>
      <c r="S5589" s="5">
        <v>89.988</v>
      </c>
      <c r="T5589" s="5">
        <v>30.8492467478608</v>
      </c>
      <c r="U5589" s="6">
        <f>SuperStoreData[[#This Row],[Profit]]/SuperStoreData[[#This Row],[Sales]]</f>
        <v>0.34281511699183004</v>
      </c>
    </row>
    <row r="5590" spans="1:21" x14ac:dyDescent="0.2">
      <c r="A5590">
        <v>53</v>
      </c>
      <c r="B5590" t="s">
        <v>9105</v>
      </c>
      <c r="C5590" s="1">
        <v>43365</v>
      </c>
      <c r="D5590" s="1">
        <v>43369</v>
      </c>
      <c r="E5590" s="7">
        <f>SuperStoreData[[#This Row],[Ship Date]]-SuperStoreData[[#This Row],[Order Date]]</f>
        <v>4</v>
      </c>
      <c r="F5590" t="s">
        <v>29</v>
      </c>
      <c r="G5590" t="s">
        <v>2360</v>
      </c>
      <c r="H5590" t="s">
        <v>8288</v>
      </c>
      <c r="I5590" t="str">
        <f>PROPER(SuperStoreData[[#This Row],[Customer Name]])</f>
        <v>Darren Powers</v>
      </c>
      <c r="J5590" t="s">
        <v>32</v>
      </c>
      <c r="K5590">
        <v>47150</v>
      </c>
      <c r="L5590" t="str">
        <f>_xlfn.XLOOKUP(SuperStoreData[[#This Row],[Zip Code]],ZipCodeTable[Zip Code],ZipCodeTable[City])</f>
        <v>New Albany</v>
      </c>
      <c r="M5590" t="str">
        <f>_xlfn.XLOOKUP(SuperStoreData[[#This Row],[Zip Code]],ZipCodeTable[Zip Code],ZipCodeTable[State])</f>
        <v>IN</v>
      </c>
      <c r="N5590" t="s">
        <v>23</v>
      </c>
      <c r="O5590" t="s">
        <v>1773</v>
      </c>
      <c r="P5590" t="s">
        <v>48</v>
      </c>
      <c r="Q5590" t="s">
        <v>55</v>
      </c>
      <c r="R5590" t="s">
        <v>1774</v>
      </c>
      <c r="S5590" s="5">
        <v>89.99</v>
      </c>
      <c r="T5590" s="5">
        <v>5.7346418970222199</v>
      </c>
      <c r="U5590" s="6">
        <f>SuperStoreData[[#This Row],[Profit]]/SuperStoreData[[#This Row],[Sales]]</f>
        <v>6.372532389179042E-2</v>
      </c>
    </row>
    <row r="5591" spans="1:21" x14ac:dyDescent="0.2">
      <c r="A5591">
        <v>5288</v>
      </c>
      <c r="B5591" t="s">
        <v>4240</v>
      </c>
      <c r="C5591" s="1">
        <v>43443</v>
      </c>
      <c r="D5591" s="1">
        <v>43447</v>
      </c>
      <c r="E5591" s="7">
        <f>SuperStoreData[[#This Row],[Ship Date]]-SuperStoreData[[#This Row],[Order Date]]</f>
        <v>4</v>
      </c>
      <c r="F5591" t="s">
        <v>18</v>
      </c>
      <c r="G5591" t="s">
        <v>3848</v>
      </c>
      <c r="H5591" t="s">
        <v>3849</v>
      </c>
      <c r="I5591" t="str">
        <f>PROPER(SuperStoreData[[#This Row],[Customer Name]])</f>
        <v>Lisa Hazard</v>
      </c>
      <c r="J5591" t="s">
        <v>32</v>
      </c>
      <c r="K5591">
        <v>80027</v>
      </c>
      <c r="L5591" t="str">
        <f>_xlfn.XLOOKUP(SuperStoreData[[#This Row],[Zip Code]],ZipCodeTable[Zip Code],ZipCodeTable[City])</f>
        <v>Louisville</v>
      </c>
      <c r="M5591" t="str">
        <f>_xlfn.XLOOKUP(SuperStoreData[[#This Row],[Zip Code]],ZipCodeTable[Zip Code],ZipCodeTable[State])</f>
        <v>CO</v>
      </c>
      <c r="N5591" t="s">
        <v>68</v>
      </c>
      <c r="O5591" t="s">
        <v>4241</v>
      </c>
      <c r="P5591" t="s">
        <v>48</v>
      </c>
      <c r="Q5591" t="s">
        <v>166</v>
      </c>
      <c r="R5591" t="s">
        <v>4242</v>
      </c>
      <c r="S5591" s="5">
        <v>89.991</v>
      </c>
      <c r="T5591" s="5">
        <v>15.519699462574</v>
      </c>
      <c r="U5591" s="6">
        <f>SuperStoreData[[#This Row],[Profit]]/SuperStoreData[[#This Row],[Sales]]</f>
        <v>0.17245835097480858</v>
      </c>
    </row>
    <row r="5592" spans="1:21" x14ac:dyDescent="0.2">
      <c r="A5592">
        <v>3222</v>
      </c>
      <c r="B5592" t="s">
        <v>1934</v>
      </c>
      <c r="C5592" s="1">
        <v>43423</v>
      </c>
      <c r="D5592" s="1">
        <v>43426</v>
      </c>
      <c r="E5592" s="7">
        <f>SuperStoreData[[#This Row],[Ship Date]]-SuperStoreData[[#This Row],[Order Date]]</f>
        <v>3</v>
      </c>
      <c r="F5592" t="s">
        <v>29</v>
      </c>
      <c r="G5592" t="s">
        <v>1935</v>
      </c>
      <c r="H5592" t="s">
        <v>1936</v>
      </c>
      <c r="I5592" t="str">
        <f>PROPER(SuperStoreData[[#This Row],[Customer Name]])</f>
        <v>Jennifer Patt</v>
      </c>
      <c r="J5592" t="s">
        <v>82</v>
      </c>
      <c r="K5592">
        <v>8701</v>
      </c>
      <c r="L5592" t="str">
        <f>_xlfn.XLOOKUP(SuperStoreData[[#This Row],[Zip Code]],ZipCodeTable[Zip Code],ZipCodeTable[City])</f>
        <v>Lakewood</v>
      </c>
      <c r="M5592" t="str">
        <f>_xlfn.XLOOKUP(SuperStoreData[[#This Row],[Zip Code]],ZipCodeTable[Zip Code],ZipCodeTable[State])</f>
        <v>NJ</v>
      </c>
      <c r="N5592" t="s">
        <v>46</v>
      </c>
      <c r="O5592" t="s">
        <v>1481</v>
      </c>
      <c r="P5592" t="s">
        <v>76</v>
      </c>
      <c r="Q5592" t="s">
        <v>77</v>
      </c>
      <c r="R5592" t="s">
        <v>1482</v>
      </c>
      <c r="S5592" s="5">
        <v>90</v>
      </c>
      <c r="T5592" s="5">
        <v>2.41035011162543</v>
      </c>
      <c r="U5592" s="6">
        <f>SuperStoreData[[#This Row],[Profit]]/SuperStoreData[[#This Row],[Sales]]</f>
        <v>2.6781667906949223E-2</v>
      </c>
    </row>
    <row r="5593" spans="1:21" x14ac:dyDescent="0.2">
      <c r="A5593">
        <v>8628</v>
      </c>
      <c r="B5593" t="s">
        <v>5488</v>
      </c>
      <c r="C5593" s="1">
        <v>42742</v>
      </c>
      <c r="D5593" s="1">
        <v>42747</v>
      </c>
      <c r="E5593" s="7">
        <f>SuperStoreData[[#This Row],[Ship Date]]-SuperStoreData[[#This Row],[Order Date]]</f>
        <v>5</v>
      </c>
      <c r="F5593" t="s">
        <v>29</v>
      </c>
      <c r="G5593" t="s">
        <v>1719</v>
      </c>
      <c r="H5593" t="s">
        <v>5499</v>
      </c>
      <c r="I5593" t="str">
        <f>PROPER(SuperStoreData[[#This Row],[Customer Name]])</f>
        <v>Andy Gerbode</v>
      </c>
      <c r="J5593" t="s">
        <v>82</v>
      </c>
      <c r="K5593">
        <v>10011</v>
      </c>
      <c r="L5593" t="str">
        <f>_xlfn.XLOOKUP(SuperStoreData[[#This Row],[Zip Code]],ZipCodeTable[Zip Code],ZipCodeTable[City])</f>
        <v>New York</v>
      </c>
      <c r="M5593" t="str">
        <f>_xlfn.XLOOKUP(SuperStoreData[[#This Row],[Zip Code]],ZipCodeTable[Zip Code],ZipCodeTable[State])</f>
        <v>NY</v>
      </c>
      <c r="N5593" t="s">
        <v>46</v>
      </c>
      <c r="O5593" t="s">
        <v>4554</v>
      </c>
      <c r="P5593" t="s">
        <v>76</v>
      </c>
      <c r="Q5593" t="s">
        <v>77</v>
      </c>
      <c r="R5593" t="s">
        <v>4555</v>
      </c>
      <c r="S5593" s="5">
        <v>90</v>
      </c>
      <c r="T5593" s="5">
        <v>0.80655853499084096</v>
      </c>
      <c r="U5593" s="6">
        <f>SuperStoreData[[#This Row],[Profit]]/SuperStoreData[[#This Row],[Sales]]</f>
        <v>8.9617614998982326E-3</v>
      </c>
    </row>
    <row r="5594" spans="1:21" x14ac:dyDescent="0.2">
      <c r="A5594">
        <v>6501</v>
      </c>
      <c r="B5594" t="s">
        <v>10538</v>
      </c>
      <c r="C5594" s="1">
        <v>43463</v>
      </c>
      <c r="D5594" s="1">
        <v>43466</v>
      </c>
      <c r="E5594" s="7">
        <f>SuperStoreData[[#This Row],[Ship Date]]-SuperStoreData[[#This Row],[Order Date]]</f>
        <v>3</v>
      </c>
      <c r="F5594" t="s">
        <v>29</v>
      </c>
      <c r="G5594" t="s">
        <v>8168</v>
      </c>
      <c r="H5594" t="s">
        <v>8169</v>
      </c>
      <c r="I5594" t="str">
        <f>PROPER(SuperStoreData[[#This Row],[Customer Name]])</f>
        <v>Shirley Schmidt</v>
      </c>
      <c r="J5594" t="s">
        <v>21</v>
      </c>
      <c r="K5594">
        <v>40214</v>
      </c>
      <c r="L5594" t="str">
        <f>_xlfn.XLOOKUP(SuperStoreData[[#This Row],[Zip Code]],ZipCodeTable[Zip Code],ZipCodeTable[City])</f>
        <v>Louisville</v>
      </c>
      <c r="M5594" t="str">
        <f>_xlfn.XLOOKUP(SuperStoreData[[#This Row],[Zip Code]],ZipCodeTable[Zip Code],ZipCodeTable[State])</f>
        <v>KY</v>
      </c>
      <c r="N5594" t="s">
        <v>85</v>
      </c>
      <c r="O5594" t="s">
        <v>6493</v>
      </c>
      <c r="P5594" t="s">
        <v>25</v>
      </c>
      <c r="Q5594" t="s">
        <v>26</v>
      </c>
      <c r="R5594" t="s">
        <v>6494</v>
      </c>
      <c r="S5594" s="5">
        <v>90.06</v>
      </c>
      <c r="T5594" s="5">
        <v>-2.5935072337319198</v>
      </c>
      <c r="U5594" s="6">
        <f>SuperStoreData[[#This Row],[Profit]]/SuperStoreData[[#This Row],[Sales]]</f>
        <v>-2.8797548675681989E-2</v>
      </c>
    </row>
    <row r="5595" spans="1:21" x14ac:dyDescent="0.2">
      <c r="A5595">
        <v>2492</v>
      </c>
      <c r="B5595" t="s">
        <v>8021</v>
      </c>
      <c r="C5595" s="1">
        <v>43044</v>
      </c>
      <c r="D5595" s="1">
        <v>43048</v>
      </c>
      <c r="E5595" s="7">
        <f>SuperStoreData[[#This Row],[Ship Date]]-SuperStoreData[[#This Row],[Order Date]]</f>
        <v>4</v>
      </c>
      <c r="F5595" t="s">
        <v>129</v>
      </c>
      <c r="G5595" t="s">
        <v>1703</v>
      </c>
      <c r="H5595" t="s">
        <v>1704</v>
      </c>
      <c r="I5595" t="str">
        <f>PROPER(SuperStoreData[[#This Row],[Customer Name]])</f>
        <v>Katherine Ducich</v>
      </c>
      <c r="J5595" t="s">
        <v>32</v>
      </c>
      <c r="K5595">
        <v>90049</v>
      </c>
      <c r="L5595" t="str">
        <f>_xlfn.XLOOKUP(SuperStoreData[[#This Row],[Zip Code]],ZipCodeTable[Zip Code],ZipCodeTable[City])</f>
        <v>Los Angeles</v>
      </c>
      <c r="M5595" t="str">
        <f>_xlfn.XLOOKUP(SuperStoreData[[#This Row],[Zip Code]],ZipCodeTable[Zip Code],ZipCodeTable[State])</f>
        <v>CA</v>
      </c>
      <c r="N5595" t="s">
        <v>68</v>
      </c>
      <c r="O5595" t="s">
        <v>8022</v>
      </c>
      <c r="P5595" t="s">
        <v>25</v>
      </c>
      <c r="Q5595" t="s">
        <v>91</v>
      </c>
      <c r="R5595" t="s">
        <v>8023</v>
      </c>
      <c r="S5595" s="5">
        <v>90.24</v>
      </c>
      <c r="T5595" s="5">
        <v>-3.4588663078431101</v>
      </c>
      <c r="U5595" s="6">
        <f>SuperStoreData[[#This Row],[Profit]]/SuperStoreData[[#This Row],[Sales]]</f>
        <v>-3.8329635503580567E-2</v>
      </c>
    </row>
    <row r="5596" spans="1:21" x14ac:dyDescent="0.2">
      <c r="A5596">
        <v>9068</v>
      </c>
      <c r="B5596" t="s">
        <v>3353</v>
      </c>
      <c r="C5596" s="1">
        <v>42694</v>
      </c>
      <c r="D5596" s="1">
        <v>42700</v>
      </c>
      <c r="E5596" s="7">
        <f>SuperStoreData[[#This Row],[Ship Date]]-SuperStoreData[[#This Row],[Order Date]]</f>
        <v>6</v>
      </c>
      <c r="F5596" t="s">
        <v>29</v>
      </c>
      <c r="G5596" t="s">
        <v>268</v>
      </c>
      <c r="H5596" t="s">
        <v>269</v>
      </c>
      <c r="I5596" t="str">
        <f>PROPER(SuperStoreData[[#This Row],[Customer Name]])</f>
        <v>Maribeth Schnelling</v>
      </c>
      <c r="J5596" t="s">
        <v>32</v>
      </c>
      <c r="K5596">
        <v>20852</v>
      </c>
      <c r="L5596" t="str">
        <f>_xlfn.XLOOKUP(SuperStoreData[[#This Row],[Zip Code]],ZipCodeTable[Zip Code],ZipCodeTable[City])</f>
        <v>Rockville</v>
      </c>
      <c r="M5596" t="str">
        <f>_xlfn.XLOOKUP(SuperStoreData[[#This Row],[Zip Code]],ZipCodeTable[Zip Code],ZipCodeTable[State])</f>
        <v>MD</v>
      </c>
      <c r="N5596" t="s">
        <v>46</v>
      </c>
      <c r="O5596" t="s">
        <v>1319</v>
      </c>
      <c r="P5596" t="s">
        <v>76</v>
      </c>
      <c r="Q5596" t="s">
        <v>98</v>
      </c>
      <c r="R5596" t="s">
        <v>1320</v>
      </c>
      <c r="S5596" s="5">
        <v>90.48</v>
      </c>
      <c r="T5596" s="5">
        <v>28.180411469183099</v>
      </c>
      <c r="U5596" s="6">
        <f>SuperStoreData[[#This Row],[Profit]]/SuperStoreData[[#This Row],[Sales]]</f>
        <v>0.31145459183447277</v>
      </c>
    </row>
    <row r="5597" spans="1:21" x14ac:dyDescent="0.2">
      <c r="A5597">
        <v>4925</v>
      </c>
      <c r="B5597" t="s">
        <v>10871</v>
      </c>
      <c r="C5597" s="1">
        <v>43410</v>
      </c>
      <c r="D5597" s="1">
        <v>43417</v>
      </c>
      <c r="E5597" s="7">
        <f>SuperStoreData[[#This Row],[Ship Date]]-SuperStoreData[[#This Row],[Order Date]]</f>
        <v>7</v>
      </c>
      <c r="F5597" t="s">
        <v>129</v>
      </c>
      <c r="G5597" t="s">
        <v>6704</v>
      </c>
      <c r="H5597" t="s">
        <v>6713</v>
      </c>
      <c r="I5597" t="str">
        <f>PROPER(SuperStoreData[[#This Row],[Customer Name]])</f>
        <v>Mick Hernandez</v>
      </c>
      <c r="J5597" t="s">
        <v>21</v>
      </c>
      <c r="K5597">
        <v>35810</v>
      </c>
      <c r="L5597" t="str">
        <f>_xlfn.XLOOKUP(SuperStoreData[[#This Row],[Zip Code]],ZipCodeTable[Zip Code],ZipCodeTable[City])</f>
        <v>Huntsville</v>
      </c>
      <c r="M5597" t="str">
        <f>_xlfn.XLOOKUP(SuperStoreData[[#This Row],[Zip Code]],ZipCodeTable[Zip Code],ZipCodeTable[State])</f>
        <v>AL</v>
      </c>
      <c r="N5597" t="s">
        <v>85</v>
      </c>
      <c r="O5597" t="s">
        <v>1319</v>
      </c>
      <c r="P5597" t="s">
        <v>76</v>
      </c>
      <c r="Q5597" t="s">
        <v>98</v>
      </c>
      <c r="R5597" t="s">
        <v>1320</v>
      </c>
      <c r="S5597" s="5">
        <v>90.48</v>
      </c>
      <c r="T5597" s="5">
        <v>20.018485015307501</v>
      </c>
      <c r="U5597" s="6">
        <f>SuperStoreData[[#This Row],[Profit]]/SuperStoreData[[#This Row],[Sales]]</f>
        <v>0.22124762395344275</v>
      </c>
    </row>
    <row r="5598" spans="1:21" x14ac:dyDescent="0.2">
      <c r="A5598">
        <v>5410</v>
      </c>
      <c r="B5598" t="s">
        <v>6199</v>
      </c>
      <c r="C5598" s="1">
        <v>42333</v>
      </c>
      <c r="D5598" s="1">
        <v>42338</v>
      </c>
      <c r="E5598" s="7">
        <f>SuperStoreData[[#This Row],[Ship Date]]-SuperStoreData[[#This Row],[Order Date]]</f>
        <v>5</v>
      </c>
      <c r="F5598" t="s">
        <v>29</v>
      </c>
      <c r="G5598" t="s">
        <v>3054</v>
      </c>
      <c r="H5598" t="s">
        <v>5817</v>
      </c>
      <c r="I5598" t="str">
        <f>PROPER(SuperStoreData[[#This Row],[Customer Name]])</f>
        <v>Denise Monton</v>
      </c>
      <c r="J5598" t="s">
        <v>82</v>
      </c>
      <c r="K5598">
        <v>94109</v>
      </c>
      <c r="L5598" t="str">
        <f>_xlfn.XLOOKUP(SuperStoreData[[#This Row],[Zip Code]],ZipCodeTable[Zip Code],ZipCodeTable[City])</f>
        <v>San Francisco</v>
      </c>
      <c r="M5598" t="str">
        <f>_xlfn.XLOOKUP(SuperStoreData[[#This Row],[Zip Code]],ZipCodeTable[Zip Code],ZipCodeTable[State])</f>
        <v>CA</v>
      </c>
      <c r="N5598" t="s">
        <v>68</v>
      </c>
      <c r="O5598" t="s">
        <v>2331</v>
      </c>
      <c r="P5598" t="s">
        <v>25</v>
      </c>
      <c r="Q5598" t="s">
        <v>26</v>
      </c>
      <c r="R5598" t="s">
        <v>2332</v>
      </c>
      <c r="S5598" s="5">
        <v>90.48</v>
      </c>
      <c r="T5598" s="5">
        <v>27.1970383619839</v>
      </c>
      <c r="U5598" s="6">
        <f>SuperStoreData[[#This Row],[Profit]]/SuperStoreData[[#This Row],[Sales]]</f>
        <v>0.30058618879292548</v>
      </c>
    </row>
    <row r="5599" spans="1:21" x14ac:dyDescent="0.2">
      <c r="A5599">
        <v>4621</v>
      </c>
      <c r="B5599" t="s">
        <v>10673</v>
      </c>
      <c r="C5599" s="1">
        <v>42154</v>
      </c>
      <c r="D5599" s="1">
        <v>42156</v>
      </c>
      <c r="E5599" s="7">
        <f>SuperStoreData[[#This Row],[Ship Date]]-SuperStoreData[[#This Row],[Order Date]]</f>
        <v>2</v>
      </c>
      <c r="F5599" t="s">
        <v>18</v>
      </c>
      <c r="G5599" t="s">
        <v>747</v>
      </c>
      <c r="H5599" t="s">
        <v>757</v>
      </c>
      <c r="I5599" t="str">
        <f>PROPER(SuperStoreData[[#This Row],[Customer Name]])</f>
        <v>Robert Marley</v>
      </c>
      <c r="J5599" t="s">
        <v>21</v>
      </c>
      <c r="K5599">
        <v>90049</v>
      </c>
      <c r="L5599" t="str">
        <f>_xlfn.XLOOKUP(SuperStoreData[[#This Row],[Zip Code]],ZipCodeTable[Zip Code],ZipCodeTable[City])</f>
        <v>Los Angeles</v>
      </c>
      <c r="M5599" t="str">
        <f>_xlfn.XLOOKUP(SuperStoreData[[#This Row],[Zip Code]],ZipCodeTable[Zip Code],ZipCodeTable[State])</f>
        <v>CA</v>
      </c>
      <c r="N5599" t="s">
        <v>68</v>
      </c>
      <c r="O5599" t="s">
        <v>2331</v>
      </c>
      <c r="P5599" t="s">
        <v>25</v>
      </c>
      <c r="Q5599" t="s">
        <v>26</v>
      </c>
      <c r="R5599" t="s">
        <v>2332</v>
      </c>
      <c r="S5599" s="5">
        <v>90.48</v>
      </c>
      <c r="T5599" s="5">
        <v>18.553588346067201</v>
      </c>
      <c r="U5599" s="6">
        <f>SuperStoreData[[#This Row],[Profit]]/SuperStoreData[[#This Row],[Sales]]</f>
        <v>0.20505734246316534</v>
      </c>
    </row>
    <row r="5600" spans="1:21" x14ac:dyDescent="0.2">
      <c r="A5600">
        <v>27</v>
      </c>
      <c r="B5600" t="s">
        <v>8582</v>
      </c>
      <c r="C5600" s="1">
        <v>43092</v>
      </c>
      <c r="D5600" s="1">
        <v>43099</v>
      </c>
      <c r="E5600" s="7">
        <f>SuperStoreData[[#This Row],[Ship Date]]-SuperStoreData[[#This Row],[Order Date]]</f>
        <v>7</v>
      </c>
      <c r="F5600" t="s">
        <v>129</v>
      </c>
      <c r="G5600" t="s">
        <v>1600</v>
      </c>
      <c r="H5600" t="s">
        <v>1601</v>
      </c>
      <c r="I5600" t="str">
        <f>PROPER(SuperStoreData[[#This Row],[Customer Name]])</f>
        <v>Eric Hoffmann</v>
      </c>
      <c r="J5600" t="s">
        <v>32</v>
      </c>
      <c r="K5600">
        <v>90049</v>
      </c>
      <c r="L5600" t="str">
        <f>_xlfn.XLOOKUP(SuperStoreData[[#This Row],[Zip Code]],ZipCodeTable[Zip Code],ZipCodeTable[City])</f>
        <v>Los Angeles</v>
      </c>
      <c r="M5600" t="str">
        <f>_xlfn.XLOOKUP(SuperStoreData[[#This Row],[Zip Code]],ZipCodeTable[Zip Code],ZipCodeTable[State])</f>
        <v>CA</v>
      </c>
      <c r="N5600" t="s">
        <v>68</v>
      </c>
      <c r="O5600" t="s">
        <v>8056</v>
      </c>
      <c r="P5600" t="s">
        <v>76</v>
      </c>
      <c r="Q5600" t="s">
        <v>77</v>
      </c>
      <c r="R5600" t="s">
        <v>8057</v>
      </c>
      <c r="S5600" s="5">
        <v>90.57</v>
      </c>
      <c r="T5600" s="5">
        <v>29.002279752169201</v>
      </c>
      <c r="U5600" s="6">
        <f>SuperStoreData[[#This Row],[Profit]]/SuperStoreData[[#This Row],[Sales]]</f>
        <v>0.32021949599391858</v>
      </c>
    </row>
    <row r="5601" spans="1:21" x14ac:dyDescent="0.2">
      <c r="A5601">
        <v>1845</v>
      </c>
      <c r="B5601" t="s">
        <v>11480</v>
      </c>
      <c r="C5601" s="1">
        <v>43053</v>
      </c>
      <c r="D5601" s="1">
        <v>43057</v>
      </c>
      <c r="E5601" s="7">
        <f>SuperStoreData[[#This Row],[Ship Date]]-SuperStoreData[[#This Row],[Order Date]]</f>
        <v>4</v>
      </c>
      <c r="F5601" t="s">
        <v>29</v>
      </c>
      <c r="G5601" t="s">
        <v>101</v>
      </c>
      <c r="H5601" t="s">
        <v>102</v>
      </c>
      <c r="I5601" t="str">
        <f>PROPER(SuperStoreData[[#This Row],[Customer Name]])</f>
        <v>Giulietta Weimer</v>
      </c>
      <c r="J5601" t="s">
        <v>32</v>
      </c>
      <c r="K5601">
        <v>98115</v>
      </c>
      <c r="L5601" t="str">
        <f>_xlfn.XLOOKUP(SuperStoreData[[#This Row],[Zip Code]],ZipCodeTable[Zip Code],ZipCodeTable[City])</f>
        <v>Seattle</v>
      </c>
      <c r="M5601" t="str">
        <f>_xlfn.XLOOKUP(SuperStoreData[[#This Row],[Zip Code]],ZipCodeTable[Zip Code],ZipCodeTable[State])</f>
        <v>WA</v>
      </c>
      <c r="N5601" t="s">
        <v>68</v>
      </c>
      <c r="O5601" t="s">
        <v>8056</v>
      </c>
      <c r="P5601" t="s">
        <v>76</v>
      </c>
      <c r="Q5601" t="s">
        <v>77</v>
      </c>
      <c r="R5601" t="s">
        <v>8057</v>
      </c>
      <c r="S5601" s="5">
        <v>90.57</v>
      </c>
      <c r="T5601" s="5">
        <v>20.920622021324402</v>
      </c>
      <c r="U5601" s="6">
        <f>SuperStoreData[[#This Row],[Profit]]/SuperStoreData[[#This Row],[Sales]]</f>
        <v>0.23098842907501826</v>
      </c>
    </row>
    <row r="5602" spans="1:21" x14ac:dyDescent="0.2">
      <c r="A5602">
        <v>9633</v>
      </c>
      <c r="B5602" t="s">
        <v>7761</v>
      </c>
      <c r="C5602" s="1">
        <v>42923</v>
      </c>
      <c r="D5602" s="1">
        <v>42925</v>
      </c>
      <c r="E5602" s="7">
        <f>SuperStoreData[[#This Row],[Ship Date]]-SuperStoreData[[#This Row],[Order Date]]</f>
        <v>2</v>
      </c>
      <c r="F5602" t="s">
        <v>29</v>
      </c>
      <c r="G5602" t="s">
        <v>4852</v>
      </c>
      <c r="H5602" t="s">
        <v>4853</v>
      </c>
      <c r="I5602" t="str">
        <f>PROPER(SuperStoreData[[#This Row],[Customer Name]])</f>
        <v>Mark Hamilton</v>
      </c>
      <c r="J5602" t="s">
        <v>32</v>
      </c>
      <c r="K5602">
        <v>55407</v>
      </c>
      <c r="L5602" t="str">
        <f>_xlfn.XLOOKUP(SuperStoreData[[#This Row],[Zip Code]],ZipCodeTable[Zip Code],ZipCodeTable[City])</f>
        <v>Minneapolis</v>
      </c>
      <c r="M5602" t="str">
        <f>_xlfn.XLOOKUP(SuperStoreData[[#This Row],[Zip Code]],ZipCodeTable[Zip Code],ZipCodeTable[State])</f>
        <v>MN</v>
      </c>
      <c r="N5602" t="s">
        <v>23</v>
      </c>
      <c r="O5602" t="s">
        <v>5979</v>
      </c>
      <c r="P5602" t="s">
        <v>25</v>
      </c>
      <c r="Q5602" t="s">
        <v>39</v>
      </c>
      <c r="R5602" t="s">
        <v>5980</v>
      </c>
      <c r="S5602" s="5">
        <v>90.64</v>
      </c>
      <c r="T5602" s="5">
        <v>30.363294954511701</v>
      </c>
      <c r="U5602" s="6">
        <f>SuperStoreData[[#This Row],[Profit]]/SuperStoreData[[#This Row],[Sales]]</f>
        <v>0.33498780841252979</v>
      </c>
    </row>
    <row r="5603" spans="1:21" x14ac:dyDescent="0.2">
      <c r="A5603">
        <v>3065</v>
      </c>
      <c r="B5603" t="s">
        <v>7787</v>
      </c>
      <c r="C5603" s="1">
        <v>42605</v>
      </c>
      <c r="D5603" s="1">
        <v>42610</v>
      </c>
      <c r="E5603" s="7">
        <f>SuperStoreData[[#This Row],[Ship Date]]-SuperStoreData[[#This Row],[Order Date]]</f>
        <v>5</v>
      </c>
      <c r="F5603" t="s">
        <v>129</v>
      </c>
      <c r="G5603" t="s">
        <v>6373</v>
      </c>
      <c r="H5603" t="s">
        <v>6374</v>
      </c>
      <c r="I5603" t="str">
        <f>PROPER(SuperStoreData[[#This Row],[Customer Name]])</f>
        <v>Benjamin Farhat</v>
      </c>
      <c r="J5603" t="s">
        <v>21</v>
      </c>
      <c r="K5603">
        <v>87105</v>
      </c>
      <c r="L5603" t="str">
        <f>_xlfn.XLOOKUP(SuperStoreData[[#This Row],[Zip Code]],ZipCodeTable[Zip Code],ZipCodeTable[City])</f>
        <v>Albuquerque</v>
      </c>
      <c r="M5603" t="str">
        <f>_xlfn.XLOOKUP(SuperStoreData[[#This Row],[Zip Code]],ZipCodeTable[Zip Code],ZipCodeTable[State])</f>
        <v>NM</v>
      </c>
      <c r="N5603" t="s">
        <v>68</v>
      </c>
      <c r="O5603" t="s">
        <v>5114</v>
      </c>
      <c r="P5603" t="s">
        <v>25</v>
      </c>
      <c r="Q5603" t="s">
        <v>61</v>
      </c>
      <c r="R5603" t="s">
        <v>5115</v>
      </c>
      <c r="S5603" s="5">
        <v>90.8</v>
      </c>
      <c r="T5603" s="5">
        <v>14.549933387549499</v>
      </c>
      <c r="U5603" s="6">
        <f>SuperStoreData[[#This Row],[Profit]]/SuperStoreData[[#This Row],[Sales]]</f>
        <v>0.16024155713160243</v>
      </c>
    </row>
    <row r="5604" spans="1:21" x14ac:dyDescent="0.2">
      <c r="A5604">
        <v>5827</v>
      </c>
      <c r="B5604" t="s">
        <v>2913</v>
      </c>
      <c r="C5604" s="1">
        <v>43049</v>
      </c>
      <c r="D5604" s="1">
        <v>43051</v>
      </c>
      <c r="E5604" s="7">
        <f>SuperStoreData[[#This Row],[Ship Date]]-SuperStoreData[[#This Row],[Order Date]]</f>
        <v>2</v>
      </c>
      <c r="F5604" t="s">
        <v>129</v>
      </c>
      <c r="G5604" t="s">
        <v>2914</v>
      </c>
      <c r="H5604" t="s">
        <v>2915</v>
      </c>
      <c r="I5604" t="str">
        <f>PROPER(SuperStoreData[[#This Row],[Customer Name]])</f>
        <v>Katrina Bavinger</v>
      </c>
      <c r="J5604" t="s">
        <v>21</v>
      </c>
      <c r="K5604">
        <v>10035</v>
      </c>
      <c r="L5604" t="str">
        <f>_xlfn.XLOOKUP(SuperStoreData[[#This Row],[Zip Code]],ZipCodeTable[Zip Code],ZipCodeTable[City])</f>
        <v>New York</v>
      </c>
      <c r="M5604" t="str">
        <f>_xlfn.XLOOKUP(SuperStoreData[[#This Row],[Zip Code]],ZipCodeTable[Zip Code],ZipCodeTable[State])</f>
        <v>NY</v>
      </c>
      <c r="N5604" t="s">
        <v>46</v>
      </c>
      <c r="O5604" t="s">
        <v>2916</v>
      </c>
      <c r="P5604" t="s">
        <v>48</v>
      </c>
      <c r="Q5604" t="s">
        <v>55</v>
      </c>
      <c r="R5604" t="s">
        <v>2917</v>
      </c>
      <c r="S5604" s="5">
        <v>90.801000000000002</v>
      </c>
      <c r="T5604" s="5">
        <v>4.6630459403769402</v>
      </c>
      <c r="U5604" s="6">
        <f>SuperStoreData[[#This Row],[Profit]]/SuperStoreData[[#This Row],[Sales]]</f>
        <v>5.1354565923028825E-2</v>
      </c>
    </row>
    <row r="5605" spans="1:21" x14ac:dyDescent="0.2">
      <c r="A5605">
        <v>2078</v>
      </c>
      <c r="B5605" t="s">
        <v>7605</v>
      </c>
      <c r="C5605" s="1">
        <v>42284</v>
      </c>
      <c r="D5605" s="1">
        <v>42289</v>
      </c>
      <c r="E5605" s="7">
        <f>SuperStoreData[[#This Row],[Ship Date]]-SuperStoreData[[#This Row],[Order Date]]</f>
        <v>5</v>
      </c>
      <c r="F5605" t="s">
        <v>18</v>
      </c>
      <c r="G5605" t="s">
        <v>4701</v>
      </c>
      <c r="H5605" t="s">
        <v>4702</v>
      </c>
      <c r="I5605" t="str">
        <f>PROPER(SuperStoreData[[#This Row],[Customer Name]])</f>
        <v>Bart Folk</v>
      </c>
      <c r="J5605" t="s">
        <v>32</v>
      </c>
      <c r="K5605">
        <v>21215</v>
      </c>
      <c r="L5605" t="str">
        <f>_xlfn.XLOOKUP(SuperStoreData[[#This Row],[Zip Code]],ZipCodeTable[Zip Code],ZipCodeTable[City])</f>
        <v>Baltimore</v>
      </c>
      <c r="M5605" t="str">
        <f>_xlfn.XLOOKUP(SuperStoreData[[#This Row],[Zip Code]],ZipCodeTable[Zip Code],ZipCodeTable[State])</f>
        <v>MD</v>
      </c>
      <c r="N5605" t="s">
        <v>46</v>
      </c>
      <c r="O5605" t="s">
        <v>1184</v>
      </c>
      <c r="P5605" t="s">
        <v>25</v>
      </c>
      <c r="Q5605" t="s">
        <v>39</v>
      </c>
      <c r="R5605" t="s">
        <v>1185</v>
      </c>
      <c r="S5605" s="5">
        <v>90.86</v>
      </c>
      <c r="T5605" s="5">
        <v>-0.43691753040539</v>
      </c>
      <c r="U5605" s="6">
        <f>SuperStoreData[[#This Row],[Profit]]/SuperStoreData[[#This Row],[Sales]]</f>
        <v>-4.8086895268037643E-3</v>
      </c>
    </row>
    <row r="5606" spans="1:21" x14ac:dyDescent="0.2">
      <c r="A5606">
        <v>9122</v>
      </c>
      <c r="B5606" t="s">
        <v>9093</v>
      </c>
      <c r="C5606" s="1">
        <v>43214</v>
      </c>
      <c r="D5606" s="1">
        <v>43218</v>
      </c>
      <c r="E5606" s="7">
        <f>SuperStoreData[[#This Row],[Ship Date]]-SuperStoreData[[#This Row],[Order Date]]</f>
        <v>4</v>
      </c>
      <c r="F5606" t="s">
        <v>129</v>
      </c>
      <c r="G5606" t="s">
        <v>9094</v>
      </c>
      <c r="H5606" t="s">
        <v>9095</v>
      </c>
      <c r="I5606" t="str">
        <f>PROPER(SuperStoreData[[#This Row],[Customer Name]])</f>
        <v>Jason Klamczynski</v>
      </c>
      <c r="J5606" t="s">
        <v>82</v>
      </c>
      <c r="K5606">
        <v>90032</v>
      </c>
      <c r="L5606" t="str">
        <f>_xlfn.XLOOKUP(SuperStoreData[[#This Row],[Zip Code]],ZipCodeTable[Zip Code],ZipCodeTable[City])</f>
        <v>Los Angeles</v>
      </c>
      <c r="M5606" t="str">
        <f>_xlfn.XLOOKUP(SuperStoreData[[#This Row],[Zip Code]],ZipCodeTable[Zip Code],ZipCodeTable[State])</f>
        <v>CA</v>
      </c>
      <c r="N5606" t="s">
        <v>68</v>
      </c>
      <c r="O5606" t="s">
        <v>1184</v>
      </c>
      <c r="P5606" t="s">
        <v>25</v>
      </c>
      <c r="Q5606" t="s">
        <v>39</v>
      </c>
      <c r="R5606" t="s">
        <v>1185</v>
      </c>
      <c r="S5606" s="5">
        <v>90.86</v>
      </c>
      <c r="T5606" s="5">
        <v>0.52967911989608996</v>
      </c>
      <c r="U5606" s="6">
        <f>SuperStoreData[[#This Row],[Profit]]/SuperStoreData[[#This Row],[Sales]]</f>
        <v>5.8296183127458726E-3</v>
      </c>
    </row>
    <row r="5607" spans="1:21" x14ac:dyDescent="0.2">
      <c r="A5607">
        <v>7826</v>
      </c>
      <c r="B5607" t="s">
        <v>2409</v>
      </c>
      <c r="C5607" s="1">
        <v>42015</v>
      </c>
      <c r="D5607" s="1">
        <v>42018</v>
      </c>
      <c r="E5607" s="7">
        <f>SuperStoreData[[#This Row],[Ship Date]]-SuperStoreData[[#This Row],[Order Date]]</f>
        <v>3</v>
      </c>
      <c r="F5607" t="s">
        <v>29</v>
      </c>
      <c r="G5607" t="s">
        <v>2235</v>
      </c>
      <c r="H5607" t="s">
        <v>2236</v>
      </c>
      <c r="I5607" t="str">
        <f>PROPER(SuperStoreData[[#This Row],[Customer Name]])</f>
        <v>Pauline Webber</v>
      </c>
      <c r="J5607" t="s">
        <v>82</v>
      </c>
      <c r="K5607">
        <v>13440</v>
      </c>
      <c r="L5607" t="str">
        <f>_xlfn.XLOOKUP(SuperStoreData[[#This Row],[Zip Code]],ZipCodeTable[Zip Code],ZipCodeTable[City])</f>
        <v>Rome</v>
      </c>
      <c r="M5607" t="str">
        <f>_xlfn.XLOOKUP(SuperStoreData[[#This Row],[Zip Code]],ZipCodeTable[Zip Code],ZipCodeTable[State])</f>
        <v>NY</v>
      </c>
      <c r="N5607" t="s">
        <v>46</v>
      </c>
      <c r="O5607" t="s">
        <v>2411</v>
      </c>
      <c r="P5607" t="s">
        <v>48</v>
      </c>
      <c r="Q5607" t="s">
        <v>55</v>
      </c>
      <c r="R5607" t="s">
        <v>2412</v>
      </c>
      <c r="S5607" s="5">
        <v>90.882000000000005</v>
      </c>
      <c r="T5607" s="5">
        <v>28.045765166853599</v>
      </c>
      <c r="U5607" s="6">
        <f>SuperStoreData[[#This Row],[Profit]]/SuperStoreData[[#This Row],[Sales]]</f>
        <v>0.30859537825811051</v>
      </c>
    </row>
    <row r="5608" spans="1:21" x14ac:dyDescent="0.2">
      <c r="A5608">
        <v>7968</v>
      </c>
      <c r="B5608" t="s">
        <v>6911</v>
      </c>
      <c r="C5608" s="1">
        <v>43368</v>
      </c>
      <c r="D5608" s="1">
        <v>43370</v>
      </c>
      <c r="E5608" s="7">
        <f>SuperStoreData[[#This Row],[Ship Date]]-SuperStoreData[[#This Row],[Order Date]]</f>
        <v>2</v>
      </c>
      <c r="F5608" t="s">
        <v>18</v>
      </c>
      <c r="G5608" t="s">
        <v>5500</v>
      </c>
      <c r="H5608" t="s">
        <v>6912</v>
      </c>
      <c r="I5608" t="str">
        <f>PROPER(SuperStoreData[[#This Row],[Customer Name]])</f>
        <v>Corey Catlett</v>
      </c>
      <c r="J5608" t="s">
        <v>82</v>
      </c>
      <c r="K5608">
        <v>80219</v>
      </c>
      <c r="L5608" t="str">
        <f>_xlfn.XLOOKUP(SuperStoreData[[#This Row],[Zip Code]],ZipCodeTable[Zip Code],ZipCodeTable[City])</f>
        <v>Denver</v>
      </c>
      <c r="M5608" t="str">
        <f>_xlfn.XLOOKUP(SuperStoreData[[#This Row],[Zip Code]],ZipCodeTable[Zip Code],ZipCodeTable[State])</f>
        <v>CO</v>
      </c>
      <c r="N5608" t="s">
        <v>68</v>
      </c>
      <c r="O5608" t="s">
        <v>6915</v>
      </c>
      <c r="P5608" t="s">
        <v>48</v>
      </c>
      <c r="Q5608" t="s">
        <v>166</v>
      </c>
      <c r="R5608" t="s">
        <v>6916</v>
      </c>
      <c r="S5608" s="5">
        <v>90.882000000000005</v>
      </c>
      <c r="T5608" s="5">
        <v>29.745058106210301</v>
      </c>
      <c r="U5608" s="6">
        <f>SuperStoreData[[#This Row],[Profit]]/SuperStoreData[[#This Row],[Sales]]</f>
        <v>0.32729317253372836</v>
      </c>
    </row>
    <row r="5609" spans="1:21" x14ac:dyDescent="0.2">
      <c r="A5609">
        <v>908</v>
      </c>
      <c r="B5609" t="s">
        <v>11763</v>
      </c>
      <c r="C5609" s="1">
        <v>42319</v>
      </c>
      <c r="D5609" s="1">
        <v>42321</v>
      </c>
      <c r="E5609" s="7">
        <f>SuperStoreData[[#This Row],[Ship Date]]-SuperStoreData[[#This Row],[Order Date]]</f>
        <v>2</v>
      </c>
      <c r="F5609" t="s">
        <v>29</v>
      </c>
      <c r="G5609" t="s">
        <v>4366</v>
      </c>
      <c r="H5609" t="s">
        <v>4367</v>
      </c>
      <c r="I5609" t="str">
        <f>PROPER(SuperStoreData[[#This Row],[Customer Name]])</f>
        <v>Patrick O'Donnell</v>
      </c>
      <c r="J5609" t="s">
        <v>32</v>
      </c>
      <c r="K5609">
        <v>10009</v>
      </c>
      <c r="L5609" t="str">
        <f>_xlfn.XLOOKUP(SuperStoreData[[#This Row],[Zip Code]],ZipCodeTable[Zip Code],ZipCodeTable[City])</f>
        <v>New York</v>
      </c>
      <c r="M5609" t="str">
        <f>_xlfn.XLOOKUP(SuperStoreData[[#This Row],[Zip Code]],ZipCodeTable[Zip Code],ZipCodeTable[State])</f>
        <v>NY</v>
      </c>
      <c r="N5609" t="s">
        <v>46</v>
      </c>
      <c r="O5609" t="s">
        <v>9345</v>
      </c>
      <c r="P5609" t="s">
        <v>76</v>
      </c>
      <c r="Q5609" t="s">
        <v>98</v>
      </c>
      <c r="R5609" t="s">
        <v>9346</v>
      </c>
      <c r="S5609" s="5">
        <v>90.93</v>
      </c>
      <c r="T5609" s="5">
        <v>12.8908429590961</v>
      </c>
      <c r="U5609" s="6">
        <f>SuperStoreData[[#This Row],[Profit]]/SuperStoreData[[#This Row],[Sales]]</f>
        <v>0.14176666621682721</v>
      </c>
    </row>
    <row r="5610" spans="1:21" x14ac:dyDescent="0.2">
      <c r="A5610">
        <v>2941</v>
      </c>
      <c r="B5610" t="s">
        <v>10697</v>
      </c>
      <c r="C5610" s="1">
        <v>43272</v>
      </c>
      <c r="D5610" s="1">
        <v>43276</v>
      </c>
      <c r="E5610" s="7">
        <f>SuperStoreData[[#This Row],[Ship Date]]-SuperStoreData[[#This Row],[Order Date]]</f>
        <v>4</v>
      </c>
      <c r="F5610" t="s">
        <v>29</v>
      </c>
      <c r="G5610" t="s">
        <v>8478</v>
      </c>
      <c r="H5610" t="s">
        <v>9522</v>
      </c>
      <c r="I5610" t="str">
        <f>PROPER(SuperStoreData[[#This Row],[Customer Name]])</f>
        <v>Justin Deggeller</v>
      </c>
      <c r="J5610" t="s">
        <v>82</v>
      </c>
      <c r="K5610">
        <v>53209</v>
      </c>
      <c r="L5610" t="str">
        <f>_xlfn.XLOOKUP(SuperStoreData[[#This Row],[Zip Code]],ZipCodeTable[Zip Code],ZipCodeTable[City])</f>
        <v>Milwaukee</v>
      </c>
      <c r="M5610" t="str">
        <f>_xlfn.XLOOKUP(SuperStoreData[[#This Row],[Zip Code]],ZipCodeTable[Zip Code],ZipCodeTable[State])</f>
        <v>WI</v>
      </c>
      <c r="N5610" t="s">
        <v>23</v>
      </c>
      <c r="O5610" t="s">
        <v>918</v>
      </c>
      <c r="P5610" t="s">
        <v>48</v>
      </c>
      <c r="Q5610" t="s">
        <v>55</v>
      </c>
      <c r="R5610" t="s">
        <v>919</v>
      </c>
      <c r="S5610" s="5">
        <v>90.99</v>
      </c>
      <c r="T5610" s="5">
        <v>-0.47698633789642703</v>
      </c>
      <c r="U5610" s="6">
        <f>SuperStoreData[[#This Row],[Profit]]/SuperStoreData[[#This Row],[Sales]]</f>
        <v>-5.2421841729467754E-3</v>
      </c>
    </row>
    <row r="5611" spans="1:21" x14ac:dyDescent="0.2">
      <c r="A5611">
        <v>4805</v>
      </c>
      <c r="B5611" t="s">
        <v>7867</v>
      </c>
      <c r="C5611" s="1">
        <v>42270</v>
      </c>
      <c r="D5611" s="1">
        <v>42275</v>
      </c>
      <c r="E5611" s="7">
        <f>SuperStoreData[[#This Row],[Ship Date]]-SuperStoreData[[#This Row],[Order Date]]</f>
        <v>5</v>
      </c>
      <c r="F5611" t="s">
        <v>129</v>
      </c>
      <c r="G5611" t="s">
        <v>4852</v>
      </c>
      <c r="H5611" t="s">
        <v>4853</v>
      </c>
      <c r="I5611" t="str">
        <f>PROPER(SuperStoreData[[#This Row],[Customer Name]])</f>
        <v>Mark Hamilton</v>
      </c>
      <c r="J5611" t="s">
        <v>32</v>
      </c>
      <c r="K5611">
        <v>19140</v>
      </c>
      <c r="L5611" t="str">
        <f>_xlfn.XLOOKUP(SuperStoreData[[#This Row],[Zip Code]],ZipCodeTable[Zip Code],ZipCodeTable[City])</f>
        <v>Philadelphia</v>
      </c>
      <c r="M5611" t="str">
        <f>_xlfn.XLOOKUP(SuperStoreData[[#This Row],[Zip Code]],ZipCodeTable[Zip Code],ZipCodeTable[State])</f>
        <v>PA</v>
      </c>
      <c r="N5611" t="s">
        <v>46</v>
      </c>
      <c r="O5611" t="s">
        <v>3560</v>
      </c>
      <c r="P5611" t="s">
        <v>48</v>
      </c>
      <c r="Q5611" t="s">
        <v>49</v>
      </c>
      <c r="R5611" t="s">
        <v>3561</v>
      </c>
      <c r="S5611" s="5">
        <v>91.007999999999996</v>
      </c>
      <c r="T5611" s="5">
        <v>9.0066608963606392</v>
      </c>
      <c r="U5611" s="6">
        <f>SuperStoreData[[#This Row],[Profit]]/SuperStoreData[[#This Row],[Sales]]</f>
        <v>9.896559529228903E-2</v>
      </c>
    </row>
    <row r="5612" spans="1:21" x14ac:dyDescent="0.2">
      <c r="A5612">
        <v>4126</v>
      </c>
      <c r="B5612" t="s">
        <v>11155</v>
      </c>
      <c r="C5612" s="1">
        <v>42124</v>
      </c>
      <c r="D5612" s="1">
        <v>42126</v>
      </c>
      <c r="E5612" s="7">
        <f>SuperStoreData[[#This Row],[Ship Date]]-SuperStoreData[[#This Row],[Order Date]]</f>
        <v>2</v>
      </c>
      <c r="F5612" t="s">
        <v>129</v>
      </c>
      <c r="G5612" t="s">
        <v>2844</v>
      </c>
      <c r="H5612" t="s">
        <v>2855</v>
      </c>
      <c r="I5612" t="str">
        <f>PROPER(SuperStoreData[[#This Row],[Customer Name]])</f>
        <v>Mike Gockenbach</v>
      </c>
      <c r="J5612" t="s">
        <v>32</v>
      </c>
      <c r="K5612">
        <v>32216</v>
      </c>
      <c r="L5612" t="str">
        <f>_xlfn.XLOOKUP(SuperStoreData[[#This Row],[Zip Code]],ZipCodeTable[Zip Code],ZipCodeTable[City])</f>
        <v>Jacksonville</v>
      </c>
      <c r="M5612" t="str">
        <f>_xlfn.XLOOKUP(SuperStoreData[[#This Row],[Zip Code]],ZipCodeTable[Zip Code],ZipCodeTable[State])</f>
        <v>FL</v>
      </c>
      <c r="N5612" t="s">
        <v>85</v>
      </c>
      <c r="O5612" t="s">
        <v>3975</v>
      </c>
      <c r="P5612" t="s">
        <v>48</v>
      </c>
      <c r="Q5612" t="s">
        <v>49</v>
      </c>
      <c r="R5612" t="s">
        <v>3976</v>
      </c>
      <c r="S5612" s="5">
        <v>91.031999999999996</v>
      </c>
      <c r="T5612" s="5">
        <v>22.795368628075</v>
      </c>
      <c r="U5612" s="6">
        <f>SuperStoreData[[#This Row],[Profit]]/SuperStoreData[[#This Row],[Sales]]</f>
        <v>0.25041049991294273</v>
      </c>
    </row>
    <row r="5613" spans="1:21" x14ac:dyDescent="0.2">
      <c r="A5613">
        <v>9515</v>
      </c>
      <c r="B5613" t="s">
        <v>8075</v>
      </c>
      <c r="C5613" s="1">
        <v>42367</v>
      </c>
      <c r="D5613" s="1">
        <v>42372</v>
      </c>
      <c r="E5613" s="7">
        <f>SuperStoreData[[#This Row],[Ship Date]]-SuperStoreData[[#This Row],[Order Date]]</f>
        <v>5</v>
      </c>
      <c r="F5613" t="s">
        <v>29</v>
      </c>
      <c r="G5613" t="s">
        <v>727</v>
      </c>
      <c r="H5613" t="s">
        <v>728</v>
      </c>
      <c r="I5613" t="str">
        <f>PROPER(SuperStoreData[[#This Row],[Customer Name]])</f>
        <v>Neil Franzã¶Sisch</v>
      </c>
      <c r="J5613" t="s">
        <v>21</v>
      </c>
      <c r="K5613">
        <v>32216</v>
      </c>
      <c r="L5613" t="str">
        <f>_xlfn.XLOOKUP(SuperStoreData[[#This Row],[Zip Code]],ZipCodeTable[Zip Code],ZipCodeTable[City])</f>
        <v>Jacksonville</v>
      </c>
      <c r="M5613" t="str">
        <f>_xlfn.XLOOKUP(SuperStoreData[[#This Row],[Zip Code]],ZipCodeTable[Zip Code],ZipCodeTable[State])</f>
        <v>FL</v>
      </c>
      <c r="N5613" t="s">
        <v>85</v>
      </c>
      <c r="O5613" t="s">
        <v>3852</v>
      </c>
      <c r="P5613" t="s">
        <v>25</v>
      </c>
      <c r="Q5613" t="s">
        <v>91</v>
      </c>
      <c r="R5613" t="s">
        <v>3853</v>
      </c>
      <c r="S5613" s="5">
        <v>91.055999999999997</v>
      </c>
      <c r="T5613" s="5">
        <v>30.550407182021502</v>
      </c>
      <c r="U5613" s="6">
        <f>SuperStoreData[[#This Row],[Profit]]/SuperStoreData[[#This Row],[Sales]]</f>
        <v>0.33551229113975467</v>
      </c>
    </row>
    <row r="5614" spans="1:21" x14ac:dyDescent="0.2">
      <c r="A5614">
        <v>5722</v>
      </c>
      <c r="B5614" t="s">
        <v>8277</v>
      </c>
      <c r="C5614" s="1">
        <v>42365</v>
      </c>
      <c r="D5614" s="1">
        <v>42371</v>
      </c>
      <c r="E5614" s="7">
        <f>SuperStoreData[[#This Row],[Ship Date]]-SuperStoreData[[#This Row],[Order Date]]</f>
        <v>6</v>
      </c>
      <c r="F5614" t="s">
        <v>18</v>
      </c>
      <c r="G5614" t="s">
        <v>3395</v>
      </c>
      <c r="H5614" t="s">
        <v>7431</v>
      </c>
      <c r="I5614" t="str">
        <f>PROPER(SuperStoreData[[#This Row],[Customer Name]])</f>
        <v>Ken Black</v>
      </c>
      <c r="J5614" t="s">
        <v>82</v>
      </c>
      <c r="K5614">
        <v>97477</v>
      </c>
      <c r="L5614" t="str">
        <f>_xlfn.XLOOKUP(SuperStoreData[[#This Row],[Zip Code]],ZipCodeTable[Zip Code],ZipCodeTable[City])</f>
        <v>Springfield</v>
      </c>
      <c r="M5614" t="str">
        <f>_xlfn.XLOOKUP(SuperStoreData[[#This Row],[Zip Code]],ZipCodeTable[Zip Code],ZipCodeTable[State])</f>
        <v>OR</v>
      </c>
      <c r="N5614" t="s">
        <v>68</v>
      </c>
      <c r="O5614" t="s">
        <v>8285</v>
      </c>
      <c r="P5614" t="s">
        <v>76</v>
      </c>
      <c r="Q5614" t="s">
        <v>77</v>
      </c>
      <c r="R5614" t="s">
        <v>8286</v>
      </c>
      <c r="S5614" s="5">
        <v>91.176000000000002</v>
      </c>
      <c r="T5614" s="5">
        <v>25.277911760250799</v>
      </c>
      <c r="U5614" s="6">
        <f>SuperStoreData[[#This Row],[Profit]]/SuperStoreData[[#This Row],[Sales]]</f>
        <v>0.27724304378620251</v>
      </c>
    </row>
    <row r="5615" spans="1:21" x14ac:dyDescent="0.2">
      <c r="A5615">
        <v>1456</v>
      </c>
      <c r="B5615" t="s">
        <v>7511</v>
      </c>
      <c r="C5615" s="1">
        <v>42631</v>
      </c>
      <c r="D5615" s="1">
        <v>42636</v>
      </c>
      <c r="E5615" s="7">
        <f>SuperStoreData[[#This Row],[Ship Date]]-SuperStoreData[[#This Row],[Order Date]]</f>
        <v>5</v>
      </c>
      <c r="F5615" t="s">
        <v>29</v>
      </c>
      <c r="G5615" t="s">
        <v>3421</v>
      </c>
      <c r="H5615" t="s">
        <v>4732</v>
      </c>
      <c r="I5615" t="str">
        <f>PROPER(SuperStoreData[[#This Row],[Customer Name]])</f>
        <v>Maria Etezadi</v>
      </c>
      <c r="J5615" t="s">
        <v>21</v>
      </c>
      <c r="K5615">
        <v>31907</v>
      </c>
      <c r="L5615" t="str">
        <f>_xlfn.XLOOKUP(SuperStoreData[[#This Row],[Zip Code]],ZipCodeTable[Zip Code],ZipCodeTable[City])</f>
        <v>Columbus</v>
      </c>
      <c r="M5615" t="str">
        <f>_xlfn.XLOOKUP(SuperStoreData[[#This Row],[Zip Code]],ZipCodeTable[Zip Code],ZipCodeTable[State])</f>
        <v>GA</v>
      </c>
      <c r="N5615" t="s">
        <v>85</v>
      </c>
      <c r="O5615" t="s">
        <v>1984</v>
      </c>
      <c r="P5615" t="s">
        <v>25</v>
      </c>
      <c r="Q5615" t="s">
        <v>26</v>
      </c>
      <c r="R5615" t="s">
        <v>1985</v>
      </c>
      <c r="S5615" s="5">
        <v>91.2</v>
      </c>
      <c r="T5615" s="5">
        <v>-3.4569182704107999</v>
      </c>
      <c r="U5615" s="6">
        <f>SuperStoreData[[#This Row],[Profit]]/SuperStoreData[[#This Row],[Sales]]</f>
        <v>-3.790480559660965E-2</v>
      </c>
    </row>
    <row r="5616" spans="1:21" x14ac:dyDescent="0.2">
      <c r="A5616">
        <v>4927</v>
      </c>
      <c r="B5616" t="s">
        <v>9470</v>
      </c>
      <c r="C5616" s="1">
        <v>42681</v>
      </c>
      <c r="D5616" s="1">
        <v>42685</v>
      </c>
      <c r="E5616" s="7">
        <f>SuperStoreData[[#This Row],[Ship Date]]-SuperStoreData[[#This Row],[Order Date]]</f>
        <v>4</v>
      </c>
      <c r="F5616" t="s">
        <v>29</v>
      </c>
      <c r="G5616" t="s">
        <v>3799</v>
      </c>
      <c r="H5616" t="s">
        <v>3800</v>
      </c>
      <c r="I5616" t="str">
        <f>PROPER(SuperStoreData[[#This Row],[Customer Name]])</f>
        <v>Mary O'Rourke</v>
      </c>
      <c r="J5616" t="s">
        <v>32</v>
      </c>
      <c r="K5616">
        <v>60623</v>
      </c>
      <c r="L5616" t="str">
        <f>_xlfn.XLOOKUP(SuperStoreData[[#This Row],[Zip Code]],ZipCodeTable[Zip Code],ZipCodeTable[City])</f>
        <v>Chicago</v>
      </c>
      <c r="M5616" t="str">
        <f>_xlfn.XLOOKUP(SuperStoreData[[#This Row],[Zip Code]],ZipCodeTable[Zip Code],ZipCodeTable[State])</f>
        <v>IL</v>
      </c>
      <c r="N5616" t="s">
        <v>23</v>
      </c>
      <c r="O5616" t="s">
        <v>6033</v>
      </c>
      <c r="P5616" t="s">
        <v>48</v>
      </c>
      <c r="Q5616" t="s">
        <v>137</v>
      </c>
      <c r="R5616" t="s">
        <v>6034</v>
      </c>
      <c r="S5616" s="5">
        <v>91.275000000000006</v>
      </c>
      <c r="T5616" s="5">
        <v>25.525674105992199</v>
      </c>
      <c r="U5616" s="6">
        <f>SuperStoreData[[#This Row],[Profit]]/SuperStoreData[[#This Row],[Sales]]</f>
        <v>0.27965679655976111</v>
      </c>
    </row>
    <row r="5617" spans="1:21" x14ac:dyDescent="0.2">
      <c r="A5617">
        <v>444</v>
      </c>
      <c r="B5617" t="s">
        <v>4400</v>
      </c>
      <c r="C5617" s="1">
        <v>42591</v>
      </c>
      <c r="D5617" s="1">
        <v>42594</v>
      </c>
      <c r="E5617" s="7">
        <f>SuperStoreData[[#This Row],[Ship Date]]-SuperStoreData[[#This Row],[Order Date]]</f>
        <v>3</v>
      </c>
      <c r="F5617" t="s">
        <v>129</v>
      </c>
      <c r="G5617" t="s">
        <v>3748</v>
      </c>
      <c r="H5617" t="s">
        <v>3749</v>
      </c>
      <c r="I5617" t="str">
        <f>PROPER(SuperStoreData[[#This Row],[Customer Name]])</f>
        <v>Pete Kriz</v>
      </c>
      <c r="J5617" t="s">
        <v>32</v>
      </c>
      <c r="K5617">
        <v>48227</v>
      </c>
      <c r="L5617" t="str">
        <f>_xlfn.XLOOKUP(SuperStoreData[[#This Row],[Zip Code]],ZipCodeTable[Zip Code],ZipCodeTable[City])</f>
        <v>Detroit</v>
      </c>
      <c r="M5617" t="str">
        <f>_xlfn.XLOOKUP(SuperStoreData[[#This Row],[Zip Code]],ZipCodeTable[Zip Code],ZipCodeTable[State])</f>
        <v>MI</v>
      </c>
      <c r="N5617" t="s">
        <v>23</v>
      </c>
      <c r="O5617" t="s">
        <v>1048</v>
      </c>
      <c r="P5617" t="s">
        <v>25</v>
      </c>
      <c r="Q5617" t="s">
        <v>91</v>
      </c>
      <c r="R5617" t="s">
        <v>1049</v>
      </c>
      <c r="S5617" s="5">
        <v>91.36</v>
      </c>
      <c r="T5617" s="5">
        <v>28.0686604637682</v>
      </c>
      <c r="U5617" s="6">
        <f>SuperStoreData[[#This Row],[Profit]]/SuperStoreData[[#This Row],[Sales]]</f>
        <v>0.30723139737049254</v>
      </c>
    </row>
    <row r="5618" spans="1:21" x14ac:dyDescent="0.2">
      <c r="A5618">
        <v>8703</v>
      </c>
      <c r="B5618" t="s">
        <v>8420</v>
      </c>
      <c r="C5618" s="1">
        <v>42354</v>
      </c>
      <c r="D5618" s="1">
        <v>42359</v>
      </c>
      <c r="E5618" s="7">
        <f>SuperStoreData[[#This Row],[Ship Date]]-SuperStoreData[[#This Row],[Order Date]]</f>
        <v>5</v>
      </c>
      <c r="F5618" t="s">
        <v>29</v>
      </c>
      <c r="G5618" t="s">
        <v>569</v>
      </c>
      <c r="H5618" t="s">
        <v>570</v>
      </c>
      <c r="I5618" t="str">
        <f>PROPER(SuperStoreData[[#This Row],[Customer Name]])</f>
        <v>Thomas Seio</v>
      </c>
      <c r="J5618" t="s">
        <v>82</v>
      </c>
      <c r="K5618">
        <v>37211</v>
      </c>
      <c r="L5618" t="str">
        <f>_xlfn.XLOOKUP(SuperStoreData[[#This Row],[Zip Code]],ZipCodeTable[Zip Code],ZipCodeTable[City])</f>
        <v>Nashville</v>
      </c>
      <c r="M5618" t="str">
        <f>_xlfn.XLOOKUP(SuperStoreData[[#This Row],[Zip Code]],ZipCodeTable[Zip Code],ZipCodeTable[State])</f>
        <v>TN</v>
      </c>
      <c r="N5618" t="s">
        <v>85</v>
      </c>
      <c r="O5618" t="s">
        <v>8427</v>
      </c>
      <c r="P5618" t="s">
        <v>25</v>
      </c>
      <c r="Q5618" t="s">
        <v>91</v>
      </c>
      <c r="R5618" t="s">
        <v>8428</v>
      </c>
      <c r="S5618" s="5">
        <v>91.36</v>
      </c>
      <c r="T5618" s="5">
        <v>26.920584352407499</v>
      </c>
      <c r="U5618" s="6">
        <f>SuperStoreData[[#This Row],[Profit]]/SuperStoreData[[#This Row],[Sales]]</f>
        <v>0.29466489002197349</v>
      </c>
    </row>
    <row r="5619" spans="1:21" x14ac:dyDescent="0.2">
      <c r="A5619">
        <v>8995</v>
      </c>
      <c r="B5619" t="s">
        <v>8449</v>
      </c>
      <c r="C5619" s="1">
        <v>42534</v>
      </c>
      <c r="D5619" s="1">
        <v>42540</v>
      </c>
      <c r="E5619" s="7">
        <f>SuperStoreData[[#This Row],[Ship Date]]-SuperStoreData[[#This Row],[Order Date]]</f>
        <v>6</v>
      </c>
      <c r="F5619" t="s">
        <v>18</v>
      </c>
      <c r="G5619" t="s">
        <v>3653</v>
      </c>
      <c r="H5619" t="s">
        <v>3654</v>
      </c>
      <c r="I5619" t="str">
        <f>PROPER(SuperStoreData[[#This Row],[Customer Name]])</f>
        <v>Christine Sundaresam</v>
      </c>
      <c r="J5619" t="s">
        <v>32</v>
      </c>
      <c r="K5619">
        <v>33021</v>
      </c>
      <c r="L5619" t="str">
        <f>_xlfn.XLOOKUP(SuperStoreData[[#This Row],[Zip Code]],ZipCodeTable[Zip Code],ZipCodeTable[City])</f>
        <v>Hollywood</v>
      </c>
      <c r="M5619" t="str">
        <f>_xlfn.XLOOKUP(SuperStoreData[[#This Row],[Zip Code]],ZipCodeTable[Zip Code],ZipCodeTable[State])</f>
        <v>FL</v>
      </c>
      <c r="N5619" t="s">
        <v>85</v>
      </c>
      <c r="O5619" t="s">
        <v>8427</v>
      </c>
      <c r="P5619" t="s">
        <v>25</v>
      </c>
      <c r="Q5619" t="s">
        <v>91</v>
      </c>
      <c r="R5619" t="s">
        <v>8428</v>
      </c>
      <c r="S5619" s="5">
        <v>91.36</v>
      </c>
      <c r="T5619" s="5">
        <v>1.2937399772170599</v>
      </c>
      <c r="U5619" s="6">
        <f>SuperStoreData[[#This Row],[Profit]]/SuperStoreData[[#This Row],[Sales]]</f>
        <v>1.4160901677069395E-2</v>
      </c>
    </row>
    <row r="5620" spans="1:21" x14ac:dyDescent="0.2">
      <c r="A5620">
        <v>6001</v>
      </c>
      <c r="B5620" t="s">
        <v>6992</v>
      </c>
      <c r="C5620" s="1">
        <v>43414</v>
      </c>
      <c r="D5620" s="1">
        <v>43420</v>
      </c>
      <c r="E5620" s="7">
        <f>SuperStoreData[[#This Row],[Ship Date]]-SuperStoreData[[#This Row],[Order Date]]</f>
        <v>6</v>
      </c>
      <c r="F5620" t="s">
        <v>29</v>
      </c>
      <c r="G5620" t="s">
        <v>1145</v>
      </c>
      <c r="H5620" t="s">
        <v>1178</v>
      </c>
      <c r="I5620" t="str">
        <f>PROPER(SuperStoreData[[#This Row],[Customer Name]])</f>
        <v>Sally Hughsby</v>
      </c>
      <c r="J5620" t="s">
        <v>82</v>
      </c>
      <c r="K5620">
        <v>83605</v>
      </c>
      <c r="L5620" t="str">
        <f>_xlfn.XLOOKUP(SuperStoreData[[#This Row],[Zip Code]],ZipCodeTable[Zip Code],ZipCodeTable[City])</f>
        <v>Caldwell</v>
      </c>
      <c r="M5620" t="str">
        <f>_xlfn.XLOOKUP(SuperStoreData[[#This Row],[Zip Code]],ZipCodeTable[Zip Code],ZipCodeTable[State])</f>
        <v>ID</v>
      </c>
      <c r="N5620" t="s">
        <v>68</v>
      </c>
      <c r="O5620" t="s">
        <v>1048</v>
      </c>
      <c r="P5620" t="s">
        <v>25</v>
      </c>
      <c r="Q5620" t="s">
        <v>91</v>
      </c>
      <c r="R5620" t="s">
        <v>1049</v>
      </c>
      <c r="S5620" s="5">
        <v>91.36</v>
      </c>
      <c r="T5620" s="5">
        <v>17.1575431182976</v>
      </c>
      <c r="U5620" s="6">
        <f>SuperStoreData[[#This Row],[Profit]]/SuperStoreData[[#This Row],[Sales]]</f>
        <v>0.1878014789656042</v>
      </c>
    </row>
    <row r="5621" spans="1:21" x14ac:dyDescent="0.2">
      <c r="A5621">
        <v>4120</v>
      </c>
      <c r="B5621" t="s">
        <v>10621</v>
      </c>
      <c r="C5621" s="1">
        <v>42704</v>
      </c>
      <c r="D5621" s="1">
        <v>42707</v>
      </c>
      <c r="E5621" s="7">
        <f>SuperStoreData[[#This Row],[Ship Date]]-SuperStoreData[[#This Row],[Order Date]]</f>
        <v>3</v>
      </c>
      <c r="F5621" t="s">
        <v>29</v>
      </c>
      <c r="G5621" t="s">
        <v>5993</v>
      </c>
      <c r="H5621" t="s">
        <v>5994</v>
      </c>
      <c r="I5621" t="str">
        <f>PROPER(SuperStoreData[[#This Row],[Customer Name]])</f>
        <v>Toby Swindell</v>
      </c>
      <c r="J5621" t="s">
        <v>32</v>
      </c>
      <c r="K5621">
        <v>90036</v>
      </c>
      <c r="L5621" t="str">
        <f>_xlfn.XLOOKUP(SuperStoreData[[#This Row],[Zip Code]],ZipCodeTable[Zip Code],ZipCodeTable[City])</f>
        <v>Los Angeles</v>
      </c>
      <c r="M5621" t="str">
        <f>_xlfn.XLOOKUP(SuperStoreData[[#This Row],[Zip Code]],ZipCodeTable[Zip Code],ZipCodeTable[State])</f>
        <v>CA</v>
      </c>
      <c r="N5621" t="s">
        <v>68</v>
      </c>
      <c r="O5621" t="s">
        <v>3586</v>
      </c>
      <c r="P5621" t="s">
        <v>25</v>
      </c>
      <c r="Q5621" t="s">
        <v>26</v>
      </c>
      <c r="R5621" t="s">
        <v>3587</v>
      </c>
      <c r="S5621" s="5">
        <v>91.391999999999996</v>
      </c>
      <c r="T5621" s="5">
        <v>8.0802990797658101</v>
      </c>
      <c r="U5621" s="6">
        <f>SuperStoreData[[#This Row],[Profit]]/SuperStoreData[[#This Row],[Sales]]</f>
        <v>8.8413636639594395E-2</v>
      </c>
    </row>
    <row r="5622" spans="1:21" x14ac:dyDescent="0.2">
      <c r="A5622">
        <v>9456</v>
      </c>
      <c r="B5622" t="s">
        <v>8650</v>
      </c>
      <c r="C5622" s="1">
        <v>43169</v>
      </c>
      <c r="D5622" s="1">
        <v>43174</v>
      </c>
      <c r="E5622" s="7">
        <f>SuperStoreData[[#This Row],[Ship Date]]-SuperStoreData[[#This Row],[Order Date]]</f>
        <v>5</v>
      </c>
      <c r="F5622" t="s">
        <v>129</v>
      </c>
      <c r="G5622" t="s">
        <v>3911</v>
      </c>
      <c r="H5622" t="s">
        <v>3912</v>
      </c>
      <c r="I5622" t="str">
        <f>PROPER(SuperStoreData[[#This Row],[Customer Name]])</f>
        <v>James Lanier</v>
      </c>
      <c r="J5622" t="s">
        <v>21</v>
      </c>
      <c r="K5622">
        <v>37421</v>
      </c>
      <c r="L5622" t="str">
        <f>_xlfn.XLOOKUP(SuperStoreData[[#This Row],[Zip Code]],ZipCodeTable[Zip Code],ZipCodeTable[City])</f>
        <v>Chattanooga</v>
      </c>
      <c r="M5622" t="str">
        <f>_xlfn.XLOOKUP(SuperStoreData[[#This Row],[Zip Code]],ZipCodeTable[Zip Code],ZipCodeTable[State])</f>
        <v>TN</v>
      </c>
      <c r="N5622" t="s">
        <v>85</v>
      </c>
      <c r="O5622" t="s">
        <v>8651</v>
      </c>
      <c r="P5622" t="s">
        <v>76</v>
      </c>
      <c r="Q5622" t="s">
        <v>176</v>
      </c>
      <c r="R5622" t="s">
        <v>8652</v>
      </c>
      <c r="S5622" s="5">
        <v>91.474999999999994</v>
      </c>
      <c r="T5622" s="5">
        <v>9.6086555193656997E-2</v>
      </c>
      <c r="U5622" s="6">
        <f>SuperStoreData[[#This Row],[Profit]]/SuperStoreData[[#This Row],[Sales]]</f>
        <v>1.0504132844346215E-3</v>
      </c>
    </row>
    <row r="5623" spans="1:21" x14ac:dyDescent="0.2">
      <c r="A5623">
        <v>4904</v>
      </c>
      <c r="B5623" t="s">
        <v>5263</v>
      </c>
      <c r="C5623" s="1">
        <v>42442</v>
      </c>
      <c r="D5623" s="1">
        <v>42444</v>
      </c>
      <c r="E5623" s="7">
        <f>SuperStoreData[[#This Row],[Ship Date]]-SuperStoreData[[#This Row],[Order Date]]</f>
        <v>2</v>
      </c>
      <c r="F5623" t="s">
        <v>29</v>
      </c>
      <c r="G5623" t="s">
        <v>2068</v>
      </c>
      <c r="H5623" t="s">
        <v>3038</v>
      </c>
      <c r="I5623" t="str">
        <f>PROPER(SuperStoreData[[#This Row],[Customer Name]])</f>
        <v>Shahid Hopkins</v>
      </c>
      <c r="J5623" t="s">
        <v>32</v>
      </c>
      <c r="K5623">
        <v>10035</v>
      </c>
      <c r="L5623" t="str">
        <f>_xlfn.XLOOKUP(SuperStoreData[[#This Row],[Zip Code]],ZipCodeTable[Zip Code],ZipCodeTable[City])</f>
        <v>New York</v>
      </c>
      <c r="M5623" t="str">
        <f>_xlfn.XLOOKUP(SuperStoreData[[#This Row],[Zip Code]],ZipCodeTable[Zip Code],ZipCodeTable[State])</f>
        <v>NY</v>
      </c>
      <c r="N5623" t="s">
        <v>46</v>
      </c>
      <c r="O5623" t="s">
        <v>4893</v>
      </c>
      <c r="P5623" t="s">
        <v>25</v>
      </c>
      <c r="Q5623" t="s">
        <v>197</v>
      </c>
      <c r="R5623" t="s">
        <v>4894</v>
      </c>
      <c r="S5623" s="5">
        <v>91.59</v>
      </c>
      <c r="T5623" s="5">
        <v>3.3907738625517601</v>
      </c>
      <c r="U5623" s="6">
        <f>SuperStoreData[[#This Row],[Profit]]/SuperStoreData[[#This Row],[Sales]]</f>
        <v>3.7021223523875532E-2</v>
      </c>
    </row>
    <row r="5624" spans="1:21" x14ac:dyDescent="0.2">
      <c r="A5624">
        <v>4599</v>
      </c>
      <c r="B5624" t="s">
        <v>11351</v>
      </c>
      <c r="C5624" s="1">
        <v>43456</v>
      </c>
      <c r="D5624" s="1">
        <v>43462</v>
      </c>
      <c r="E5624" s="7">
        <f>SuperStoreData[[#This Row],[Ship Date]]-SuperStoreData[[#This Row],[Order Date]]</f>
        <v>6</v>
      </c>
      <c r="F5624" t="s">
        <v>29</v>
      </c>
      <c r="G5624" t="s">
        <v>1245</v>
      </c>
      <c r="H5624" t="s">
        <v>1246</v>
      </c>
      <c r="I5624" t="str">
        <f>PROPER(SuperStoreData[[#This Row],[Customer Name]])</f>
        <v>Matthew Grinstein</v>
      </c>
      <c r="J5624" t="s">
        <v>21</v>
      </c>
      <c r="K5624">
        <v>53209</v>
      </c>
      <c r="L5624" t="str">
        <f>_xlfn.XLOOKUP(SuperStoreData[[#This Row],[Zip Code]],ZipCodeTable[Zip Code],ZipCodeTable[City])</f>
        <v>Milwaukee</v>
      </c>
      <c r="M5624" t="str">
        <f>_xlfn.XLOOKUP(SuperStoreData[[#This Row],[Zip Code]],ZipCodeTable[Zip Code],ZipCodeTable[State])</f>
        <v>WI</v>
      </c>
      <c r="N5624" t="s">
        <v>23</v>
      </c>
      <c r="O5624" t="s">
        <v>2051</v>
      </c>
      <c r="P5624" t="s">
        <v>25</v>
      </c>
      <c r="Q5624" t="s">
        <v>39</v>
      </c>
      <c r="R5624" t="s">
        <v>2052</v>
      </c>
      <c r="S5624" s="5">
        <v>91.6</v>
      </c>
      <c r="T5624" s="5">
        <v>5.11112318788956</v>
      </c>
      <c r="U5624" s="6">
        <f>SuperStoreData[[#This Row],[Profit]]/SuperStoreData[[#This Row],[Sales]]</f>
        <v>5.5798288077396944E-2</v>
      </c>
    </row>
    <row r="5625" spans="1:21" x14ac:dyDescent="0.2">
      <c r="A5625">
        <v>1453</v>
      </c>
      <c r="B5625" t="s">
        <v>11054</v>
      </c>
      <c r="C5625" s="1">
        <v>42768</v>
      </c>
      <c r="D5625" s="1">
        <v>42770</v>
      </c>
      <c r="E5625" s="7">
        <f>SuperStoreData[[#This Row],[Ship Date]]-SuperStoreData[[#This Row],[Order Date]]</f>
        <v>2</v>
      </c>
      <c r="F5625" t="s">
        <v>18</v>
      </c>
      <c r="G5625" t="s">
        <v>8438</v>
      </c>
      <c r="H5625" t="s">
        <v>8439</v>
      </c>
      <c r="I5625" t="str">
        <f>PROPER(SuperStoreData[[#This Row],[Customer Name]])</f>
        <v>Mark Cousins</v>
      </c>
      <c r="J5625" t="s">
        <v>82</v>
      </c>
      <c r="K5625">
        <v>36608</v>
      </c>
      <c r="L5625" t="str">
        <f>_xlfn.XLOOKUP(SuperStoreData[[#This Row],[Zip Code]],ZipCodeTable[Zip Code],ZipCodeTable[City])</f>
        <v>Mobile</v>
      </c>
      <c r="M5625" t="str">
        <f>_xlfn.XLOOKUP(SuperStoreData[[#This Row],[Zip Code]],ZipCodeTable[Zip Code],ZipCodeTable[State])</f>
        <v>AL</v>
      </c>
      <c r="N5625" t="s">
        <v>85</v>
      </c>
      <c r="O5625" t="s">
        <v>1313</v>
      </c>
      <c r="P5625" t="s">
        <v>25</v>
      </c>
      <c r="Q5625" t="s">
        <v>26</v>
      </c>
      <c r="R5625" t="s">
        <v>1314</v>
      </c>
      <c r="S5625" s="5">
        <v>91.68</v>
      </c>
      <c r="T5625" s="5">
        <v>17.563152788096598</v>
      </c>
      <c r="U5625" s="6">
        <f>SuperStoreData[[#This Row],[Profit]]/SuperStoreData[[#This Row],[Sales]]</f>
        <v>0.19157016566422991</v>
      </c>
    </row>
    <row r="5626" spans="1:21" x14ac:dyDescent="0.2">
      <c r="A5626">
        <v>3023</v>
      </c>
      <c r="B5626" t="s">
        <v>6118</v>
      </c>
      <c r="C5626" s="1">
        <v>42729</v>
      </c>
      <c r="D5626" s="1">
        <v>42735</v>
      </c>
      <c r="E5626" s="7">
        <f>SuperStoreData[[#This Row],[Ship Date]]-SuperStoreData[[#This Row],[Order Date]]</f>
        <v>6</v>
      </c>
      <c r="F5626" t="s">
        <v>29</v>
      </c>
      <c r="G5626" t="s">
        <v>1713</v>
      </c>
      <c r="H5626" t="s">
        <v>3356</v>
      </c>
      <c r="I5626" t="str">
        <f>PROPER(SuperStoreData[[#This Row],[Customer Name]])</f>
        <v>Sanjit Chand</v>
      </c>
      <c r="J5626" t="s">
        <v>32</v>
      </c>
      <c r="K5626">
        <v>84084</v>
      </c>
      <c r="L5626" t="str">
        <f>_xlfn.XLOOKUP(SuperStoreData[[#This Row],[Zip Code]],ZipCodeTable[Zip Code],ZipCodeTable[City])</f>
        <v>West Jordan</v>
      </c>
      <c r="M5626" t="str">
        <f>_xlfn.XLOOKUP(SuperStoreData[[#This Row],[Zip Code]],ZipCodeTable[Zip Code],ZipCodeTable[State])</f>
        <v>UT</v>
      </c>
      <c r="N5626" t="s">
        <v>68</v>
      </c>
      <c r="O5626" t="s">
        <v>634</v>
      </c>
      <c r="P5626" t="s">
        <v>25</v>
      </c>
      <c r="Q5626" t="s">
        <v>26</v>
      </c>
      <c r="R5626" t="s">
        <v>635</v>
      </c>
      <c r="S5626" s="5">
        <v>91.68</v>
      </c>
      <c r="T5626" s="5">
        <v>25.701177056767101</v>
      </c>
      <c r="U5626" s="6">
        <f>SuperStoreData[[#This Row],[Profit]]/SuperStoreData[[#This Row],[Sales]]</f>
        <v>0.28033570088096749</v>
      </c>
    </row>
    <row r="5627" spans="1:21" x14ac:dyDescent="0.2">
      <c r="A5627">
        <v>567</v>
      </c>
      <c r="B5627" t="s">
        <v>799</v>
      </c>
      <c r="C5627" s="1">
        <v>42219</v>
      </c>
      <c r="D5627" s="1">
        <v>42221</v>
      </c>
      <c r="E5627" s="7">
        <f>SuperStoreData[[#This Row],[Ship Date]]-SuperStoreData[[#This Row],[Order Date]]</f>
        <v>2</v>
      </c>
      <c r="F5627" t="s">
        <v>29</v>
      </c>
      <c r="G5627" t="s">
        <v>800</v>
      </c>
      <c r="H5627" t="s">
        <v>807</v>
      </c>
      <c r="I5627" t="str">
        <f>PROPER(SuperStoreData[[#This Row],[Customer Name]])</f>
        <v>Ellis Ballard</v>
      </c>
      <c r="J5627" t="s">
        <v>82</v>
      </c>
      <c r="K5627">
        <v>98105</v>
      </c>
      <c r="L5627" t="str">
        <f>_xlfn.XLOOKUP(SuperStoreData[[#This Row],[Zip Code]],ZipCodeTable[Zip Code],ZipCodeTable[City])</f>
        <v>Seattle</v>
      </c>
      <c r="M5627" t="str">
        <f>_xlfn.XLOOKUP(SuperStoreData[[#This Row],[Zip Code]],ZipCodeTable[Zip Code],ZipCodeTable[State])</f>
        <v>WA</v>
      </c>
      <c r="N5627" t="s">
        <v>68</v>
      </c>
      <c r="O5627" t="s">
        <v>808</v>
      </c>
      <c r="P5627" t="s">
        <v>25</v>
      </c>
      <c r="Q5627" t="s">
        <v>91</v>
      </c>
      <c r="R5627" t="s">
        <v>809</v>
      </c>
      <c r="S5627" s="5">
        <v>91.84</v>
      </c>
      <c r="T5627" s="5">
        <v>19.759069744021101</v>
      </c>
      <c r="U5627" s="6">
        <f>SuperStoreData[[#This Row],[Profit]]/SuperStoreData[[#This Row],[Sales]]</f>
        <v>0.21514666533124019</v>
      </c>
    </row>
    <row r="5628" spans="1:21" x14ac:dyDescent="0.2">
      <c r="A5628">
        <v>6020</v>
      </c>
      <c r="B5628" t="s">
        <v>4464</v>
      </c>
      <c r="C5628" s="1">
        <v>42591</v>
      </c>
      <c r="D5628" s="1">
        <v>42594</v>
      </c>
      <c r="E5628" s="7">
        <f>SuperStoreData[[#This Row],[Ship Date]]-SuperStoreData[[#This Row],[Order Date]]</f>
        <v>3</v>
      </c>
      <c r="F5628" t="s">
        <v>129</v>
      </c>
      <c r="G5628" t="s">
        <v>4465</v>
      </c>
      <c r="H5628" t="s">
        <v>4466</v>
      </c>
      <c r="I5628" t="str">
        <f>PROPER(SuperStoreData[[#This Row],[Customer Name]])</f>
        <v>Brian Derr</v>
      </c>
      <c r="J5628" t="s">
        <v>32</v>
      </c>
      <c r="K5628">
        <v>43229</v>
      </c>
      <c r="L5628" t="str">
        <f>_xlfn.XLOOKUP(SuperStoreData[[#This Row],[Zip Code]],ZipCodeTable[Zip Code],ZipCodeTable[City])</f>
        <v>Columbus</v>
      </c>
      <c r="M5628" t="str">
        <f>_xlfn.XLOOKUP(SuperStoreData[[#This Row],[Zip Code]],ZipCodeTable[Zip Code],ZipCodeTable[State])</f>
        <v>OH</v>
      </c>
      <c r="N5628" t="s">
        <v>46</v>
      </c>
      <c r="O5628" t="s">
        <v>572</v>
      </c>
      <c r="P5628" t="s">
        <v>25</v>
      </c>
      <c r="Q5628" t="s">
        <v>39</v>
      </c>
      <c r="R5628" t="s">
        <v>573</v>
      </c>
      <c r="S5628" s="5">
        <v>91.92</v>
      </c>
      <c r="T5628" s="5">
        <v>4.2020740451677403</v>
      </c>
      <c r="U5628" s="6">
        <f>SuperStoreData[[#This Row],[Profit]]/SuperStoreData[[#This Row],[Sales]]</f>
        <v>4.5714469594949306E-2</v>
      </c>
    </row>
    <row r="5629" spans="1:21" x14ac:dyDescent="0.2">
      <c r="A5629">
        <v>3606</v>
      </c>
      <c r="B5629" t="s">
        <v>9935</v>
      </c>
      <c r="C5629" s="1">
        <v>42914</v>
      </c>
      <c r="D5629" s="1">
        <v>42916</v>
      </c>
      <c r="E5629" s="7">
        <f>SuperStoreData[[#This Row],[Ship Date]]-SuperStoreData[[#This Row],[Order Date]]</f>
        <v>2</v>
      </c>
      <c r="F5629" t="s">
        <v>29</v>
      </c>
      <c r="G5629" t="s">
        <v>4159</v>
      </c>
      <c r="H5629" t="s">
        <v>9936</v>
      </c>
      <c r="I5629" t="str">
        <f>PROPER(SuperStoreData[[#This Row],[Customer Name]])</f>
        <v>Tracy Hopkins</v>
      </c>
      <c r="J5629" t="s">
        <v>21</v>
      </c>
      <c r="K5629">
        <v>21044</v>
      </c>
      <c r="L5629" t="str">
        <f>_xlfn.XLOOKUP(SuperStoreData[[#This Row],[Zip Code]],ZipCodeTable[Zip Code],ZipCodeTable[City])</f>
        <v>Columbia</v>
      </c>
      <c r="M5629" t="str">
        <f>_xlfn.XLOOKUP(SuperStoreData[[#This Row],[Zip Code]],ZipCodeTable[Zip Code],ZipCodeTable[State])</f>
        <v>MD</v>
      </c>
      <c r="N5629" t="s">
        <v>46</v>
      </c>
      <c r="O5629" t="s">
        <v>715</v>
      </c>
      <c r="P5629" t="s">
        <v>48</v>
      </c>
      <c r="Q5629" t="s">
        <v>49</v>
      </c>
      <c r="R5629" t="s">
        <v>716</v>
      </c>
      <c r="S5629" s="5">
        <v>91.92</v>
      </c>
      <c r="T5629" s="5">
        <v>10.2594553744549</v>
      </c>
      <c r="U5629" s="6">
        <f>SuperStoreData[[#This Row],[Profit]]/SuperStoreData[[#This Row],[Sales]]</f>
        <v>0.11161287396056244</v>
      </c>
    </row>
    <row r="5630" spans="1:21" x14ac:dyDescent="0.2">
      <c r="A5630">
        <v>1556</v>
      </c>
      <c r="B5630" t="s">
        <v>3706</v>
      </c>
      <c r="C5630" s="1">
        <v>43073</v>
      </c>
      <c r="D5630" s="1">
        <v>43074</v>
      </c>
      <c r="E5630" s="7">
        <f>SuperStoreData[[#This Row],[Ship Date]]-SuperStoreData[[#This Row],[Order Date]]</f>
        <v>1</v>
      </c>
      <c r="F5630" t="s">
        <v>29</v>
      </c>
      <c r="G5630" t="s">
        <v>3707</v>
      </c>
      <c r="H5630" t="s">
        <v>3708</v>
      </c>
      <c r="I5630" t="str">
        <f>PROPER(SuperStoreData[[#This Row],[Customer Name]])</f>
        <v>Aimee Bixby</v>
      </c>
      <c r="J5630" t="s">
        <v>32</v>
      </c>
      <c r="K5630">
        <v>11561</v>
      </c>
      <c r="L5630" t="str">
        <f>_xlfn.XLOOKUP(SuperStoreData[[#This Row],[Zip Code]],ZipCodeTable[Zip Code],ZipCodeTable[City])</f>
        <v>Long Beach</v>
      </c>
      <c r="M5630" t="str">
        <f>_xlfn.XLOOKUP(SuperStoreData[[#This Row],[Zip Code]],ZipCodeTable[Zip Code],ZipCodeTable[State])</f>
        <v>NY</v>
      </c>
      <c r="N5630" t="s">
        <v>46</v>
      </c>
      <c r="O5630" t="s">
        <v>3231</v>
      </c>
      <c r="P5630" t="s">
        <v>76</v>
      </c>
      <c r="Q5630" t="s">
        <v>77</v>
      </c>
      <c r="R5630" t="s">
        <v>3232</v>
      </c>
      <c r="S5630" s="5">
        <v>91.96</v>
      </c>
      <c r="T5630" s="5">
        <v>2.5659819054211699</v>
      </c>
      <c r="U5630" s="6">
        <f>SuperStoreData[[#This Row],[Profit]]/SuperStoreData[[#This Row],[Sales]]</f>
        <v>2.7903239510887017E-2</v>
      </c>
    </row>
    <row r="5631" spans="1:21" x14ac:dyDescent="0.2">
      <c r="A5631">
        <v>2097</v>
      </c>
      <c r="B5631" t="s">
        <v>8401</v>
      </c>
      <c r="C5631" s="1">
        <v>42976</v>
      </c>
      <c r="D5631" s="1">
        <v>42981</v>
      </c>
      <c r="E5631" s="7">
        <f>SuperStoreData[[#This Row],[Ship Date]]-SuperStoreData[[#This Row],[Order Date]]</f>
        <v>5</v>
      </c>
      <c r="F5631" t="s">
        <v>29</v>
      </c>
      <c r="G5631" t="s">
        <v>4863</v>
      </c>
      <c r="H5631" t="s">
        <v>4864</v>
      </c>
      <c r="I5631" t="str">
        <f>PROPER(SuperStoreData[[#This Row],[Customer Name]])</f>
        <v>Steve Nguyen</v>
      </c>
      <c r="J5631" t="s">
        <v>21</v>
      </c>
      <c r="K5631">
        <v>39212</v>
      </c>
      <c r="L5631" t="str">
        <f>_xlfn.XLOOKUP(SuperStoreData[[#This Row],[Zip Code]],ZipCodeTable[Zip Code],ZipCodeTable[City])</f>
        <v>Jackson</v>
      </c>
      <c r="M5631" t="str">
        <f>_xlfn.XLOOKUP(SuperStoreData[[#This Row],[Zip Code]],ZipCodeTable[Zip Code],ZipCodeTable[State])</f>
        <v>MS</v>
      </c>
      <c r="N5631" t="s">
        <v>85</v>
      </c>
      <c r="O5631" t="s">
        <v>4340</v>
      </c>
      <c r="P5631" t="s">
        <v>25</v>
      </c>
      <c r="Q5631" t="s">
        <v>52</v>
      </c>
      <c r="R5631" t="s">
        <v>4341</v>
      </c>
      <c r="S5631" s="5">
        <v>91.96</v>
      </c>
      <c r="T5631" s="5">
        <v>20.9575585058261</v>
      </c>
      <c r="U5631" s="6">
        <f>SuperStoreData[[#This Row],[Profit]]/SuperStoreData[[#This Row],[Sales]]</f>
        <v>0.22789863533956178</v>
      </c>
    </row>
    <row r="5632" spans="1:21" x14ac:dyDescent="0.2">
      <c r="A5632">
        <v>6016</v>
      </c>
      <c r="B5632" t="s">
        <v>4832</v>
      </c>
      <c r="C5632" s="1">
        <v>43365</v>
      </c>
      <c r="D5632" s="1">
        <v>43369</v>
      </c>
      <c r="E5632" s="7">
        <f>SuperStoreData[[#This Row],[Ship Date]]-SuperStoreData[[#This Row],[Order Date]]</f>
        <v>4</v>
      </c>
      <c r="F5632" t="s">
        <v>29</v>
      </c>
      <c r="G5632" t="s">
        <v>4833</v>
      </c>
      <c r="H5632" t="s">
        <v>4834</v>
      </c>
      <c r="I5632" t="str">
        <f>PROPER(SuperStoreData[[#This Row],[Customer Name]])</f>
        <v>Andy Yotov</v>
      </c>
      <c r="J5632" t="s">
        <v>82</v>
      </c>
      <c r="K5632">
        <v>90049</v>
      </c>
      <c r="L5632" t="str">
        <f>_xlfn.XLOOKUP(SuperStoreData[[#This Row],[Zip Code]],ZipCodeTable[Zip Code],ZipCodeTable[City])</f>
        <v>Los Angeles</v>
      </c>
      <c r="M5632" t="str">
        <f>_xlfn.XLOOKUP(SuperStoreData[[#This Row],[Zip Code]],ZipCodeTable[Zip Code],ZipCodeTable[State])</f>
        <v>CA</v>
      </c>
      <c r="N5632" t="s">
        <v>68</v>
      </c>
      <c r="O5632" t="s">
        <v>4844</v>
      </c>
      <c r="P5632" t="s">
        <v>48</v>
      </c>
      <c r="Q5632" t="s">
        <v>49</v>
      </c>
      <c r="R5632" t="s">
        <v>4845</v>
      </c>
      <c r="S5632" s="5">
        <v>91.96</v>
      </c>
      <c r="T5632" s="5">
        <v>2.2632053227217801</v>
      </c>
      <c r="U5632" s="6">
        <f>SuperStoreData[[#This Row],[Profit]]/SuperStoreData[[#This Row],[Sales]]</f>
        <v>2.4610758185317314E-2</v>
      </c>
    </row>
    <row r="5633" spans="1:21" x14ac:dyDescent="0.2">
      <c r="A5633">
        <v>6866</v>
      </c>
      <c r="B5633" t="s">
        <v>9926</v>
      </c>
      <c r="C5633" s="1">
        <v>42835</v>
      </c>
      <c r="D5633" s="1">
        <v>42842</v>
      </c>
      <c r="E5633" s="7">
        <f>SuperStoreData[[#This Row],[Ship Date]]-SuperStoreData[[#This Row],[Order Date]]</f>
        <v>7</v>
      </c>
      <c r="F5633" t="s">
        <v>29</v>
      </c>
      <c r="G5633" t="s">
        <v>2811</v>
      </c>
      <c r="H5633" t="s">
        <v>4943</v>
      </c>
      <c r="I5633" t="str">
        <f>PROPER(SuperStoreData[[#This Row],[Customer Name]])</f>
        <v>Scot Coram</v>
      </c>
      <c r="J5633" t="s">
        <v>82</v>
      </c>
      <c r="K5633">
        <v>90004</v>
      </c>
      <c r="L5633" t="str">
        <f>_xlfn.XLOOKUP(SuperStoreData[[#This Row],[Zip Code]],ZipCodeTable[Zip Code],ZipCodeTable[City])</f>
        <v>Los Angeles</v>
      </c>
      <c r="M5633" t="str">
        <f>_xlfn.XLOOKUP(SuperStoreData[[#This Row],[Zip Code]],ZipCodeTable[Zip Code],ZipCodeTable[State])</f>
        <v>CA</v>
      </c>
      <c r="N5633" t="s">
        <v>68</v>
      </c>
      <c r="O5633" t="s">
        <v>4493</v>
      </c>
      <c r="P5633" t="s">
        <v>76</v>
      </c>
      <c r="Q5633" t="s">
        <v>98</v>
      </c>
      <c r="R5633" t="s">
        <v>4494</v>
      </c>
      <c r="S5633" s="5">
        <v>91.96</v>
      </c>
      <c r="T5633" s="5">
        <v>10.5025790613356</v>
      </c>
      <c r="U5633" s="6">
        <f>SuperStoreData[[#This Row],[Profit]]/SuperStoreData[[#This Row],[Sales]]</f>
        <v>0.11420812376398</v>
      </c>
    </row>
    <row r="5634" spans="1:21" x14ac:dyDescent="0.2">
      <c r="A5634">
        <v>5812</v>
      </c>
      <c r="B5634" t="s">
        <v>10087</v>
      </c>
      <c r="C5634" s="1">
        <v>42932</v>
      </c>
      <c r="D5634" s="1">
        <v>42936</v>
      </c>
      <c r="E5634" s="7">
        <f>SuperStoreData[[#This Row],[Ship Date]]-SuperStoreData[[#This Row],[Order Date]]</f>
        <v>4</v>
      </c>
      <c r="F5634" t="s">
        <v>29</v>
      </c>
      <c r="G5634" t="s">
        <v>8478</v>
      </c>
      <c r="H5634" t="s">
        <v>9522</v>
      </c>
      <c r="I5634" t="str">
        <f>PROPER(SuperStoreData[[#This Row],[Customer Name]])</f>
        <v>Justin Deggeller</v>
      </c>
      <c r="J5634" t="s">
        <v>82</v>
      </c>
      <c r="K5634">
        <v>92037</v>
      </c>
      <c r="L5634" t="str">
        <f>_xlfn.XLOOKUP(SuperStoreData[[#This Row],[Zip Code]],ZipCodeTable[Zip Code],ZipCodeTable[City])</f>
        <v>La Jolla</v>
      </c>
      <c r="M5634" t="str">
        <f>_xlfn.XLOOKUP(SuperStoreData[[#This Row],[Zip Code]],ZipCodeTable[Zip Code],ZipCodeTable[State])</f>
        <v>CA</v>
      </c>
      <c r="N5634" t="s">
        <v>68</v>
      </c>
      <c r="O5634" t="s">
        <v>4844</v>
      </c>
      <c r="P5634" t="s">
        <v>48</v>
      </c>
      <c r="Q5634" t="s">
        <v>49</v>
      </c>
      <c r="R5634" t="s">
        <v>4845</v>
      </c>
      <c r="S5634" s="5">
        <v>91.96</v>
      </c>
      <c r="T5634" s="5">
        <v>26.008437447165399</v>
      </c>
      <c r="U5634" s="6">
        <f>SuperStoreData[[#This Row],[Profit]]/SuperStoreData[[#This Row],[Sales]]</f>
        <v>0.28282337371863203</v>
      </c>
    </row>
    <row r="5635" spans="1:21" x14ac:dyDescent="0.2">
      <c r="A5635">
        <v>211</v>
      </c>
      <c r="B5635" t="s">
        <v>1206</v>
      </c>
      <c r="C5635" s="1">
        <v>42274</v>
      </c>
      <c r="D5635" s="1">
        <v>42280</v>
      </c>
      <c r="E5635" s="7">
        <f>SuperStoreData[[#This Row],[Ship Date]]-SuperStoreData[[#This Row],[Order Date]]</f>
        <v>6</v>
      </c>
      <c r="F5635" t="s">
        <v>29</v>
      </c>
      <c r="G5635" t="s">
        <v>1207</v>
      </c>
      <c r="H5635" t="s">
        <v>1208</v>
      </c>
      <c r="I5635" t="str">
        <f>PROPER(SuperStoreData[[#This Row],[Customer Name]])</f>
        <v>Joseph Holt</v>
      </c>
      <c r="J5635" t="s">
        <v>32</v>
      </c>
      <c r="K5635">
        <v>48601</v>
      </c>
      <c r="L5635" t="str">
        <f>_xlfn.XLOOKUP(SuperStoreData[[#This Row],[Zip Code]],ZipCodeTable[Zip Code],ZipCodeTable[City])</f>
        <v>Saginaw</v>
      </c>
      <c r="M5635" t="str">
        <f>_xlfn.XLOOKUP(SuperStoreData[[#This Row],[Zip Code]],ZipCodeTable[Zip Code],ZipCodeTable[State])</f>
        <v>MI</v>
      </c>
      <c r="N5635" t="s">
        <v>23</v>
      </c>
      <c r="O5635" t="s">
        <v>1210</v>
      </c>
      <c r="P5635" t="s">
        <v>25</v>
      </c>
      <c r="Q5635" t="s">
        <v>61</v>
      </c>
      <c r="R5635" t="s">
        <v>1211</v>
      </c>
      <c r="S5635" s="5">
        <v>91.99</v>
      </c>
      <c r="T5635" s="5">
        <v>3.3729586646669198</v>
      </c>
      <c r="U5635" s="6">
        <f>SuperStoreData[[#This Row],[Profit]]/SuperStoreData[[#This Row],[Sales]]</f>
        <v>3.6666579678953364E-2</v>
      </c>
    </row>
    <row r="5636" spans="1:21" x14ac:dyDescent="0.2">
      <c r="A5636">
        <v>1821</v>
      </c>
      <c r="B5636" t="s">
        <v>8588</v>
      </c>
      <c r="C5636" s="1">
        <v>42291</v>
      </c>
      <c r="D5636" s="1">
        <v>42293</v>
      </c>
      <c r="E5636" s="7">
        <f>SuperStoreData[[#This Row],[Ship Date]]-SuperStoreData[[#This Row],[Order Date]]</f>
        <v>2</v>
      </c>
      <c r="F5636" t="s">
        <v>29</v>
      </c>
      <c r="G5636" t="s">
        <v>1644</v>
      </c>
      <c r="H5636" t="s">
        <v>1645</v>
      </c>
      <c r="I5636" t="str">
        <f>PROPER(SuperStoreData[[#This Row],[Customer Name]])</f>
        <v>Erin Ashbrook</v>
      </c>
      <c r="J5636" t="s">
        <v>82</v>
      </c>
      <c r="K5636">
        <v>60623</v>
      </c>
      <c r="L5636" t="str">
        <f>_xlfn.XLOOKUP(SuperStoreData[[#This Row],[Zip Code]],ZipCodeTable[Zip Code],ZipCodeTable[City])</f>
        <v>Chicago</v>
      </c>
      <c r="M5636" t="str">
        <f>_xlfn.XLOOKUP(SuperStoreData[[#This Row],[Zip Code]],ZipCodeTable[Zip Code],ZipCodeTable[State])</f>
        <v>IL</v>
      </c>
      <c r="N5636" t="s">
        <v>23</v>
      </c>
      <c r="O5636" t="s">
        <v>5743</v>
      </c>
      <c r="P5636" t="s">
        <v>25</v>
      </c>
      <c r="Q5636" t="s">
        <v>39</v>
      </c>
      <c r="R5636" t="s">
        <v>5744</v>
      </c>
      <c r="S5636" s="5">
        <v>92.063999999999993</v>
      </c>
      <c r="T5636" s="5">
        <v>25.877319118769702</v>
      </c>
      <c r="U5636" s="6">
        <f>SuperStoreData[[#This Row],[Profit]]/SuperStoreData[[#This Row],[Sales]]</f>
        <v>0.28107967412636542</v>
      </c>
    </row>
    <row r="5637" spans="1:21" x14ac:dyDescent="0.2">
      <c r="A5637">
        <v>9006</v>
      </c>
      <c r="B5637" t="s">
        <v>9257</v>
      </c>
      <c r="C5637" s="1">
        <v>43099</v>
      </c>
      <c r="D5637" s="1">
        <v>43099</v>
      </c>
      <c r="E5637" s="7">
        <f>SuperStoreData[[#This Row],[Ship Date]]-SuperStoreData[[#This Row],[Order Date]]</f>
        <v>0</v>
      </c>
      <c r="F5637" t="s">
        <v>489</v>
      </c>
      <c r="G5637" t="s">
        <v>4609</v>
      </c>
      <c r="H5637" t="s">
        <v>4610</v>
      </c>
      <c r="I5637" t="str">
        <f>PROPER(SuperStoreData[[#This Row],[Customer Name]])</f>
        <v>Nona Balk</v>
      </c>
      <c r="J5637" t="s">
        <v>82</v>
      </c>
      <c r="K5637">
        <v>53209</v>
      </c>
      <c r="L5637" t="str">
        <f>_xlfn.XLOOKUP(SuperStoreData[[#This Row],[Zip Code]],ZipCodeTable[Zip Code],ZipCodeTable[City])</f>
        <v>Milwaukee</v>
      </c>
      <c r="M5637" t="str">
        <f>_xlfn.XLOOKUP(SuperStoreData[[#This Row],[Zip Code]],ZipCodeTable[Zip Code],ZipCodeTable[State])</f>
        <v>WI</v>
      </c>
      <c r="N5637" t="s">
        <v>23</v>
      </c>
      <c r="O5637" t="s">
        <v>1029</v>
      </c>
      <c r="P5637" t="s">
        <v>25</v>
      </c>
      <c r="Q5637" t="s">
        <v>61</v>
      </c>
      <c r="R5637" t="s">
        <v>1030</v>
      </c>
      <c r="S5637" s="5">
        <v>92.52</v>
      </c>
      <c r="T5637" s="5">
        <v>21.4464410907058</v>
      </c>
      <c r="U5637" s="6">
        <f>SuperStoreData[[#This Row],[Profit]]/SuperStoreData[[#This Row],[Sales]]</f>
        <v>0.23180329756491355</v>
      </c>
    </row>
    <row r="5638" spans="1:21" x14ac:dyDescent="0.2">
      <c r="A5638">
        <v>475</v>
      </c>
      <c r="B5638" t="s">
        <v>6564</v>
      </c>
      <c r="C5638" s="1">
        <v>43406</v>
      </c>
      <c r="D5638" s="1">
        <v>43410</v>
      </c>
      <c r="E5638" s="7">
        <f>SuperStoreData[[#This Row],[Ship Date]]-SuperStoreData[[#This Row],[Order Date]]</f>
        <v>4</v>
      </c>
      <c r="F5638" t="s">
        <v>129</v>
      </c>
      <c r="G5638" t="s">
        <v>3693</v>
      </c>
      <c r="H5638" t="s">
        <v>6198</v>
      </c>
      <c r="I5638" t="str">
        <f>PROPER(SuperStoreData[[#This Row],[Customer Name]])</f>
        <v>Jeremy Pistek</v>
      </c>
      <c r="J5638" t="s">
        <v>32</v>
      </c>
      <c r="K5638">
        <v>94110</v>
      </c>
      <c r="L5638" t="str">
        <f>_xlfn.XLOOKUP(SuperStoreData[[#This Row],[Zip Code]],ZipCodeTable[Zip Code],ZipCodeTable[City])</f>
        <v>San Francisco</v>
      </c>
      <c r="M5638" t="str">
        <f>_xlfn.XLOOKUP(SuperStoreData[[#This Row],[Zip Code]],ZipCodeTable[Zip Code],ZipCodeTable[State])</f>
        <v>CA</v>
      </c>
      <c r="N5638" t="s">
        <v>68</v>
      </c>
      <c r="O5638" t="s">
        <v>1029</v>
      </c>
      <c r="P5638" t="s">
        <v>25</v>
      </c>
      <c r="Q5638" t="s">
        <v>61</v>
      </c>
      <c r="R5638" t="s">
        <v>1030</v>
      </c>
      <c r="S5638" s="5">
        <v>92.52</v>
      </c>
      <c r="T5638" s="5">
        <v>5.0063379963224399</v>
      </c>
      <c r="U5638" s="6">
        <f>SuperStoreData[[#This Row],[Profit]]/SuperStoreData[[#This Row],[Sales]]</f>
        <v>5.4110873284937744E-2</v>
      </c>
    </row>
    <row r="5639" spans="1:21" x14ac:dyDescent="0.2">
      <c r="A5639">
        <v>7378</v>
      </c>
      <c r="B5639" t="s">
        <v>9415</v>
      </c>
      <c r="C5639" s="1">
        <v>43060</v>
      </c>
      <c r="D5639" s="1">
        <v>43067</v>
      </c>
      <c r="E5639" s="7">
        <f>SuperStoreData[[#This Row],[Ship Date]]-SuperStoreData[[#This Row],[Order Date]]</f>
        <v>7</v>
      </c>
      <c r="F5639" t="s">
        <v>29</v>
      </c>
      <c r="G5639" t="s">
        <v>5620</v>
      </c>
      <c r="H5639" t="s">
        <v>7426</v>
      </c>
      <c r="I5639" t="str">
        <f>PROPER(SuperStoreData[[#This Row],[Customer Name]])</f>
        <v>Mike Caudle</v>
      </c>
      <c r="J5639" t="s">
        <v>82</v>
      </c>
      <c r="K5639">
        <v>98115</v>
      </c>
      <c r="L5639" t="str">
        <f>_xlfn.XLOOKUP(SuperStoreData[[#This Row],[Zip Code]],ZipCodeTable[Zip Code],ZipCodeTable[City])</f>
        <v>Seattle</v>
      </c>
      <c r="M5639" t="str">
        <f>_xlfn.XLOOKUP(SuperStoreData[[#This Row],[Zip Code]],ZipCodeTable[Zip Code],ZipCodeTable[State])</f>
        <v>WA</v>
      </c>
      <c r="N5639" t="s">
        <v>68</v>
      </c>
      <c r="O5639" t="s">
        <v>1029</v>
      </c>
      <c r="P5639" t="s">
        <v>25</v>
      </c>
      <c r="Q5639" t="s">
        <v>61</v>
      </c>
      <c r="R5639" t="s">
        <v>1030</v>
      </c>
      <c r="S5639" s="5">
        <v>92.52</v>
      </c>
      <c r="T5639" s="5">
        <v>16.074823831735099</v>
      </c>
      <c r="U5639" s="6">
        <f>SuperStoreData[[#This Row],[Profit]]/SuperStoreData[[#This Row],[Sales]]</f>
        <v>0.17374431292407155</v>
      </c>
    </row>
    <row r="5640" spans="1:21" x14ac:dyDescent="0.2">
      <c r="A5640">
        <v>3478</v>
      </c>
      <c r="B5640" t="s">
        <v>11820</v>
      </c>
      <c r="C5640" s="1">
        <v>43312</v>
      </c>
      <c r="D5640" s="1">
        <v>43316</v>
      </c>
      <c r="E5640" s="7">
        <f>SuperStoreData[[#This Row],[Ship Date]]-SuperStoreData[[#This Row],[Order Date]]</f>
        <v>4</v>
      </c>
      <c r="F5640" t="s">
        <v>29</v>
      </c>
      <c r="G5640" t="s">
        <v>1120</v>
      </c>
      <c r="H5640" t="s">
        <v>1121</v>
      </c>
      <c r="I5640" t="str">
        <f>PROPER(SuperStoreData[[#This Row],[Customer Name]])</f>
        <v>Shirley Jackson</v>
      </c>
      <c r="J5640" t="s">
        <v>32</v>
      </c>
      <c r="K5640">
        <v>87505</v>
      </c>
      <c r="L5640" t="str">
        <f>_xlfn.XLOOKUP(SuperStoreData[[#This Row],[Zip Code]],ZipCodeTable[Zip Code],ZipCodeTable[City])</f>
        <v>Santa Fe</v>
      </c>
      <c r="M5640" t="str">
        <f>_xlfn.XLOOKUP(SuperStoreData[[#This Row],[Zip Code]],ZipCodeTable[Zip Code],ZipCodeTable[State])</f>
        <v>NM</v>
      </c>
      <c r="N5640" t="s">
        <v>68</v>
      </c>
      <c r="O5640" t="s">
        <v>498</v>
      </c>
      <c r="P5640" t="s">
        <v>76</v>
      </c>
      <c r="Q5640" t="s">
        <v>77</v>
      </c>
      <c r="R5640" t="s">
        <v>499</v>
      </c>
      <c r="S5640" s="5">
        <v>92.52</v>
      </c>
      <c r="T5640" s="5">
        <v>12.8901104821209</v>
      </c>
      <c r="U5640" s="6">
        <f>SuperStoreData[[#This Row],[Profit]]/SuperStoreData[[#This Row],[Sales]]</f>
        <v>0.13932242198574254</v>
      </c>
    </row>
    <row r="5641" spans="1:21" x14ac:dyDescent="0.2">
      <c r="A5641">
        <v>7242</v>
      </c>
      <c r="B5641" t="s">
        <v>10320</v>
      </c>
      <c r="C5641" s="1">
        <v>42994</v>
      </c>
      <c r="D5641" s="1">
        <v>43000</v>
      </c>
      <c r="E5641" s="7">
        <f>SuperStoreData[[#This Row],[Ship Date]]-SuperStoreData[[#This Row],[Order Date]]</f>
        <v>6</v>
      </c>
      <c r="F5641" t="s">
        <v>129</v>
      </c>
      <c r="G5641" t="s">
        <v>490</v>
      </c>
      <c r="H5641" t="s">
        <v>513</v>
      </c>
      <c r="I5641" t="str">
        <f>PROPER(SuperStoreData[[#This Row],[Customer Name]])</f>
        <v>Jay Fein</v>
      </c>
      <c r="J5641" t="s">
        <v>32</v>
      </c>
      <c r="K5641">
        <v>91104</v>
      </c>
      <c r="L5641" t="str">
        <f>_xlfn.XLOOKUP(SuperStoreData[[#This Row],[Zip Code]],ZipCodeTable[Zip Code],ZipCodeTable[City])</f>
        <v>Pasadena</v>
      </c>
      <c r="M5641" t="str">
        <f>_xlfn.XLOOKUP(SuperStoreData[[#This Row],[Zip Code]],ZipCodeTable[Zip Code],ZipCodeTable[State])</f>
        <v>CA</v>
      </c>
      <c r="N5641" t="s">
        <v>68</v>
      </c>
      <c r="O5641" t="s">
        <v>1358</v>
      </c>
      <c r="P5641" t="s">
        <v>25</v>
      </c>
      <c r="Q5641" t="s">
        <v>26</v>
      </c>
      <c r="R5641" t="s">
        <v>1359</v>
      </c>
      <c r="S5641" s="5">
        <v>92.88</v>
      </c>
      <c r="T5641" s="5">
        <v>14.8579687530163</v>
      </c>
      <c r="U5641" s="6">
        <f>SuperStoreData[[#This Row],[Profit]]/SuperStoreData[[#This Row],[Sales]]</f>
        <v>0.15996951715133828</v>
      </c>
    </row>
    <row r="5642" spans="1:21" x14ac:dyDescent="0.2">
      <c r="A5642">
        <v>7032</v>
      </c>
      <c r="B5642" t="s">
        <v>7296</v>
      </c>
      <c r="C5642" s="1">
        <v>42883</v>
      </c>
      <c r="D5642" s="1">
        <v>42883</v>
      </c>
      <c r="E5642" s="7">
        <f>SuperStoreData[[#This Row],[Ship Date]]-SuperStoreData[[#This Row],[Order Date]]</f>
        <v>0</v>
      </c>
      <c r="F5642" t="s">
        <v>29</v>
      </c>
      <c r="G5642" t="s">
        <v>4253</v>
      </c>
      <c r="H5642" t="s">
        <v>4254</v>
      </c>
      <c r="I5642" t="str">
        <f>PROPER(SuperStoreData[[#This Row],[Customer Name]])</f>
        <v>Edward Becker</v>
      </c>
      <c r="J5642" t="s">
        <v>82</v>
      </c>
      <c r="K5642">
        <v>10011</v>
      </c>
      <c r="L5642" t="str">
        <f>_xlfn.XLOOKUP(SuperStoreData[[#This Row],[Zip Code]],ZipCodeTable[Zip Code],ZipCodeTable[City])</f>
        <v>New York</v>
      </c>
      <c r="M5642" t="str">
        <f>_xlfn.XLOOKUP(SuperStoreData[[#This Row],[Zip Code]],ZipCodeTable[Zip Code],ZipCodeTable[State])</f>
        <v>NY</v>
      </c>
      <c r="N5642" t="s">
        <v>46</v>
      </c>
      <c r="O5642" t="s">
        <v>7300</v>
      </c>
      <c r="P5642" t="s">
        <v>25</v>
      </c>
      <c r="Q5642" t="s">
        <v>52</v>
      </c>
      <c r="R5642" t="s">
        <v>7301</v>
      </c>
      <c r="S5642" s="5">
        <v>92.94</v>
      </c>
      <c r="T5642" s="5">
        <v>9.1794565214262391</v>
      </c>
      <c r="U5642" s="6">
        <f>SuperStoreData[[#This Row],[Profit]]/SuperStoreData[[#This Row],[Sales]]</f>
        <v>9.8767554566669247E-2</v>
      </c>
    </row>
    <row r="5643" spans="1:21" x14ac:dyDescent="0.2">
      <c r="A5643">
        <v>7148</v>
      </c>
      <c r="B5643" t="s">
        <v>7507</v>
      </c>
      <c r="C5643" s="1">
        <v>42368</v>
      </c>
      <c r="D5643" s="1">
        <v>42373</v>
      </c>
      <c r="E5643" s="7">
        <f>SuperStoreData[[#This Row],[Ship Date]]-SuperStoreData[[#This Row],[Order Date]]</f>
        <v>5</v>
      </c>
      <c r="F5643" t="s">
        <v>29</v>
      </c>
      <c r="G5643" t="s">
        <v>2600</v>
      </c>
      <c r="H5643" t="s">
        <v>3995</v>
      </c>
      <c r="I5643" t="str">
        <f>PROPER(SuperStoreData[[#This Row],[Customer Name]])</f>
        <v>Christy Brittain</v>
      </c>
      <c r="J5643" t="s">
        <v>32</v>
      </c>
      <c r="K5643">
        <v>11561</v>
      </c>
      <c r="L5643" t="str">
        <f>_xlfn.XLOOKUP(SuperStoreData[[#This Row],[Zip Code]],ZipCodeTable[Zip Code],ZipCodeTable[City])</f>
        <v>Long Beach</v>
      </c>
      <c r="M5643" t="str">
        <f>_xlfn.XLOOKUP(SuperStoreData[[#This Row],[Zip Code]],ZipCodeTable[Zip Code],ZipCodeTable[State])</f>
        <v>NY</v>
      </c>
      <c r="N5643" t="s">
        <v>46</v>
      </c>
      <c r="O5643" t="s">
        <v>4002</v>
      </c>
      <c r="P5643" t="s">
        <v>25</v>
      </c>
      <c r="Q5643" t="s">
        <v>91</v>
      </c>
      <c r="R5643" t="s">
        <v>4003</v>
      </c>
      <c r="S5643" s="5">
        <v>92.94</v>
      </c>
      <c r="T5643" s="5">
        <v>22.237941708673599</v>
      </c>
      <c r="U5643" s="6">
        <f>SuperStoreData[[#This Row],[Profit]]/SuperStoreData[[#This Row],[Sales]]</f>
        <v>0.23927202182777704</v>
      </c>
    </row>
    <row r="5644" spans="1:21" x14ac:dyDescent="0.2">
      <c r="A5644">
        <v>1925</v>
      </c>
      <c r="B5644" t="s">
        <v>4686</v>
      </c>
      <c r="C5644" s="1">
        <v>42696</v>
      </c>
      <c r="D5644" s="1">
        <v>42700</v>
      </c>
      <c r="E5644" s="7">
        <f>SuperStoreData[[#This Row],[Ship Date]]-SuperStoreData[[#This Row],[Order Date]]</f>
        <v>4</v>
      </c>
      <c r="F5644" t="s">
        <v>129</v>
      </c>
      <c r="G5644" t="s">
        <v>4687</v>
      </c>
      <c r="H5644" t="s">
        <v>4688</v>
      </c>
      <c r="I5644" t="str">
        <f>PROPER(SuperStoreData[[#This Row],[Customer Name]])</f>
        <v>Naresj Patel</v>
      </c>
      <c r="J5644" t="s">
        <v>32</v>
      </c>
      <c r="K5644">
        <v>92024</v>
      </c>
      <c r="L5644" t="str">
        <f>_xlfn.XLOOKUP(SuperStoreData[[#This Row],[Zip Code]],ZipCodeTable[Zip Code],ZipCodeTable[City])</f>
        <v>Encinitas</v>
      </c>
      <c r="M5644" t="str">
        <f>_xlfn.XLOOKUP(SuperStoreData[[#This Row],[Zip Code]],ZipCodeTable[Zip Code],ZipCodeTable[State])</f>
        <v>CA</v>
      </c>
      <c r="N5644" t="s">
        <v>68</v>
      </c>
      <c r="O5644" t="s">
        <v>4689</v>
      </c>
      <c r="P5644" t="s">
        <v>25</v>
      </c>
      <c r="Q5644" t="s">
        <v>91</v>
      </c>
      <c r="R5644" t="s">
        <v>4690</v>
      </c>
      <c r="S5644" s="5">
        <v>92.94</v>
      </c>
      <c r="T5644" s="5">
        <v>6.0203416619042498</v>
      </c>
      <c r="U5644" s="6">
        <f>SuperStoreData[[#This Row],[Profit]]/SuperStoreData[[#This Row],[Sales]]</f>
        <v>6.4776647965399725E-2</v>
      </c>
    </row>
    <row r="5645" spans="1:21" x14ac:dyDescent="0.2">
      <c r="A5645">
        <v>3021</v>
      </c>
      <c r="B5645" t="s">
        <v>6118</v>
      </c>
      <c r="C5645" s="1">
        <v>42521</v>
      </c>
      <c r="D5645" s="1">
        <v>42525</v>
      </c>
      <c r="E5645" s="7">
        <f>SuperStoreData[[#This Row],[Ship Date]]-SuperStoreData[[#This Row],[Order Date]]</f>
        <v>4</v>
      </c>
      <c r="F5645" t="s">
        <v>29</v>
      </c>
      <c r="G5645" t="s">
        <v>1713</v>
      </c>
      <c r="H5645" t="s">
        <v>1714</v>
      </c>
      <c r="I5645" t="str">
        <f>PROPER(SuperStoreData[[#This Row],[Customer Name]])</f>
        <v>Sanjit Chand</v>
      </c>
      <c r="J5645" t="s">
        <v>32</v>
      </c>
      <c r="K5645">
        <v>84084</v>
      </c>
      <c r="L5645" t="str">
        <f>_xlfn.XLOOKUP(SuperStoreData[[#This Row],[Zip Code]],ZipCodeTable[Zip Code],ZipCodeTable[City])</f>
        <v>West Jordan</v>
      </c>
      <c r="M5645" t="str">
        <f>_xlfn.XLOOKUP(SuperStoreData[[#This Row],[Zip Code]],ZipCodeTable[Zip Code],ZipCodeTable[State])</f>
        <v>UT</v>
      </c>
      <c r="N5645" t="s">
        <v>68</v>
      </c>
      <c r="O5645" t="s">
        <v>6122</v>
      </c>
      <c r="P5645" t="s">
        <v>25</v>
      </c>
      <c r="Q5645" t="s">
        <v>91</v>
      </c>
      <c r="R5645" t="s">
        <v>6123</v>
      </c>
      <c r="S5645" s="5">
        <v>92.94</v>
      </c>
      <c r="T5645" s="5">
        <v>0.75700614526318299</v>
      </c>
      <c r="U5645" s="6">
        <f>SuperStoreData[[#This Row],[Profit]]/SuperStoreData[[#This Row],[Sales]]</f>
        <v>8.1451059313878103E-3</v>
      </c>
    </row>
    <row r="5646" spans="1:21" x14ac:dyDescent="0.2">
      <c r="A5646">
        <v>8940</v>
      </c>
      <c r="B5646" t="s">
        <v>9037</v>
      </c>
      <c r="C5646" s="1">
        <v>42885</v>
      </c>
      <c r="D5646" s="1">
        <v>42890</v>
      </c>
      <c r="E5646" s="7">
        <f>SuperStoreData[[#This Row],[Ship Date]]-SuperStoreData[[#This Row],[Order Date]]</f>
        <v>5</v>
      </c>
      <c r="F5646" t="s">
        <v>129</v>
      </c>
      <c r="G5646" t="s">
        <v>3199</v>
      </c>
      <c r="H5646" t="s">
        <v>3200</v>
      </c>
      <c r="I5646" t="str">
        <f>PROPER(SuperStoreData[[#This Row],[Customer Name]])</f>
        <v>Paul Gonzalez</v>
      </c>
      <c r="J5646" t="s">
        <v>32</v>
      </c>
      <c r="K5646">
        <v>90008</v>
      </c>
      <c r="L5646" t="str">
        <f>_xlfn.XLOOKUP(SuperStoreData[[#This Row],[Zip Code]],ZipCodeTable[Zip Code],ZipCodeTable[City])</f>
        <v>Los Angeles</v>
      </c>
      <c r="M5646" t="str">
        <f>_xlfn.XLOOKUP(SuperStoreData[[#This Row],[Zip Code]],ZipCodeTable[Zip Code],ZipCodeTable[State])</f>
        <v>CA</v>
      </c>
      <c r="N5646" t="s">
        <v>68</v>
      </c>
      <c r="O5646" t="s">
        <v>2582</v>
      </c>
      <c r="P5646" t="s">
        <v>25</v>
      </c>
      <c r="Q5646" t="s">
        <v>26</v>
      </c>
      <c r="R5646" t="s">
        <v>3335</v>
      </c>
      <c r="S5646" s="5">
        <v>92.96</v>
      </c>
      <c r="T5646" s="5">
        <v>25.281456964723599</v>
      </c>
      <c r="U5646" s="6">
        <f>SuperStoreData[[#This Row],[Profit]]/SuperStoreData[[#This Row],[Sales]]</f>
        <v>0.27196059557577024</v>
      </c>
    </row>
    <row r="5647" spans="1:21" x14ac:dyDescent="0.2">
      <c r="A5647">
        <v>9521</v>
      </c>
      <c r="B5647" t="s">
        <v>3345</v>
      </c>
      <c r="C5647" s="1">
        <v>43371</v>
      </c>
      <c r="D5647" s="1">
        <v>43373</v>
      </c>
      <c r="E5647" s="7">
        <f>SuperStoreData[[#This Row],[Ship Date]]-SuperStoreData[[#This Row],[Order Date]]</f>
        <v>2</v>
      </c>
      <c r="F5647" t="s">
        <v>29</v>
      </c>
      <c r="G5647" t="s">
        <v>334</v>
      </c>
      <c r="H5647" t="s">
        <v>335</v>
      </c>
      <c r="I5647" t="str">
        <f>PROPER(SuperStoreData[[#This Row],[Customer Name]])</f>
        <v>Jennifer Braxton</v>
      </c>
      <c r="J5647" t="s">
        <v>82</v>
      </c>
      <c r="K5647">
        <v>90049</v>
      </c>
      <c r="L5647" t="str">
        <f>_xlfn.XLOOKUP(SuperStoreData[[#This Row],[Zip Code]],ZipCodeTable[Zip Code],ZipCodeTable[City])</f>
        <v>Los Angeles</v>
      </c>
      <c r="M5647" t="str">
        <f>_xlfn.XLOOKUP(SuperStoreData[[#This Row],[Zip Code]],ZipCodeTable[Zip Code],ZipCodeTable[State])</f>
        <v>CA</v>
      </c>
      <c r="N5647" t="s">
        <v>68</v>
      </c>
      <c r="O5647" t="s">
        <v>3346</v>
      </c>
      <c r="P5647" t="s">
        <v>25</v>
      </c>
      <c r="Q5647" t="s">
        <v>61</v>
      </c>
      <c r="R5647" t="s">
        <v>3347</v>
      </c>
      <c r="S5647" s="5">
        <v>93.02</v>
      </c>
      <c r="T5647" s="5">
        <v>26.543110918633801</v>
      </c>
      <c r="U5647" s="6">
        <f>SuperStoreData[[#This Row],[Profit]]/SuperStoreData[[#This Row],[Sales]]</f>
        <v>0.28534842957034834</v>
      </c>
    </row>
    <row r="5648" spans="1:21" x14ac:dyDescent="0.2">
      <c r="A5648">
        <v>3803</v>
      </c>
      <c r="B5648" t="s">
        <v>8252</v>
      </c>
      <c r="C5648" s="1">
        <v>43298</v>
      </c>
      <c r="D5648" s="1">
        <v>43304</v>
      </c>
      <c r="E5648" s="7">
        <f>SuperStoreData[[#This Row],[Ship Date]]-SuperStoreData[[#This Row],[Order Date]]</f>
        <v>6</v>
      </c>
      <c r="F5648" t="s">
        <v>29</v>
      </c>
      <c r="G5648" t="s">
        <v>2555</v>
      </c>
      <c r="H5648" t="s">
        <v>2556</v>
      </c>
      <c r="I5648" t="str">
        <f>PROPER(SuperStoreData[[#This Row],[Customer Name]])</f>
        <v>Nathan Cano</v>
      </c>
      <c r="J5648" t="s">
        <v>32</v>
      </c>
      <c r="K5648">
        <v>28540</v>
      </c>
      <c r="L5648" t="str">
        <f>_xlfn.XLOOKUP(SuperStoreData[[#This Row],[Zip Code]],ZipCodeTable[Zip Code],ZipCodeTable[City])</f>
        <v>Jacksonville</v>
      </c>
      <c r="M5648" t="str">
        <f>_xlfn.XLOOKUP(SuperStoreData[[#This Row],[Zip Code]],ZipCodeTable[Zip Code],ZipCodeTable[State])</f>
        <v>NC</v>
      </c>
      <c r="N5648" t="s">
        <v>85</v>
      </c>
      <c r="O5648" t="s">
        <v>4910</v>
      </c>
      <c r="P5648" t="s">
        <v>25</v>
      </c>
      <c r="Q5648" t="s">
        <v>91</v>
      </c>
      <c r="R5648" t="s">
        <v>4911</v>
      </c>
      <c r="S5648" s="5">
        <v>93.024000000000001</v>
      </c>
      <c r="T5648" s="5">
        <v>18.343420204427801</v>
      </c>
      <c r="U5648" s="6">
        <f>SuperStoreData[[#This Row],[Profit]]/SuperStoreData[[#This Row],[Sales]]</f>
        <v>0.19719018967608146</v>
      </c>
    </row>
    <row r="5649" spans="1:21" x14ac:dyDescent="0.2">
      <c r="A5649">
        <v>3156</v>
      </c>
      <c r="B5649" t="s">
        <v>2782</v>
      </c>
      <c r="C5649" s="1">
        <v>42883</v>
      </c>
      <c r="D5649" s="1">
        <v>42890</v>
      </c>
      <c r="E5649" s="7">
        <f>SuperStoreData[[#This Row],[Ship Date]]-SuperStoreData[[#This Row],[Order Date]]</f>
        <v>7</v>
      </c>
      <c r="F5649" t="s">
        <v>129</v>
      </c>
      <c r="G5649" t="s">
        <v>2783</v>
      </c>
      <c r="H5649" t="s">
        <v>2784</v>
      </c>
      <c r="I5649" t="str">
        <f>PROPER(SuperStoreData[[#This Row],[Customer Name]])</f>
        <v>Gary Hansen</v>
      </c>
      <c r="J5649" t="s">
        <v>21</v>
      </c>
      <c r="K5649">
        <v>85301</v>
      </c>
      <c r="L5649" t="str">
        <f>_xlfn.XLOOKUP(SuperStoreData[[#This Row],[Zip Code]],ZipCodeTable[Zip Code],ZipCodeTable[City])</f>
        <v>Glendale</v>
      </c>
      <c r="M5649" t="str">
        <f>_xlfn.XLOOKUP(SuperStoreData[[#This Row],[Zip Code]],ZipCodeTable[Zip Code],ZipCodeTable[State])</f>
        <v>AZ</v>
      </c>
      <c r="N5649" t="s">
        <v>68</v>
      </c>
      <c r="O5649" t="s">
        <v>2786</v>
      </c>
      <c r="P5649" t="s">
        <v>25</v>
      </c>
      <c r="Q5649" t="s">
        <v>91</v>
      </c>
      <c r="R5649" t="s">
        <v>2787</v>
      </c>
      <c r="S5649" s="5">
        <v>93.024000000000001</v>
      </c>
      <c r="T5649" s="5">
        <v>17.902945810920698</v>
      </c>
      <c r="U5649" s="6">
        <f>SuperStoreData[[#This Row],[Profit]]/SuperStoreData[[#This Row],[Sales]]</f>
        <v>0.19245512782637489</v>
      </c>
    </row>
    <row r="5650" spans="1:21" x14ac:dyDescent="0.2">
      <c r="A5650">
        <v>9087</v>
      </c>
      <c r="B5650" t="s">
        <v>11022</v>
      </c>
      <c r="C5650" s="1">
        <v>43088</v>
      </c>
      <c r="D5650" s="1">
        <v>43090</v>
      </c>
      <c r="E5650" s="7">
        <f>SuperStoreData[[#This Row],[Ship Date]]-SuperStoreData[[#This Row],[Order Date]]</f>
        <v>2</v>
      </c>
      <c r="F5650" t="s">
        <v>29</v>
      </c>
      <c r="G5650" t="s">
        <v>5478</v>
      </c>
      <c r="H5650" t="s">
        <v>11023</v>
      </c>
      <c r="I5650" t="str">
        <f>PROPER(SuperStoreData[[#This Row],[Customer Name]])</f>
        <v>Lisa Ryan</v>
      </c>
      <c r="J5650" t="s">
        <v>82</v>
      </c>
      <c r="K5650">
        <v>77041</v>
      </c>
      <c r="L5650" t="str">
        <f>_xlfn.XLOOKUP(SuperStoreData[[#This Row],[Zip Code]],ZipCodeTable[Zip Code],ZipCodeTable[City])</f>
        <v>Houston</v>
      </c>
      <c r="M5650" t="str">
        <f>_xlfn.XLOOKUP(SuperStoreData[[#This Row],[Zip Code]],ZipCodeTable[Zip Code],ZipCodeTable[State])</f>
        <v>TX</v>
      </c>
      <c r="N5650" t="s">
        <v>23</v>
      </c>
      <c r="O5650" t="s">
        <v>7785</v>
      </c>
      <c r="P5650" t="s">
        <v>25</v>
      </c>
      <c r="Q5650" t="s">
        <v>39</v>
      </c>
      <c r="R5650" t="s">
        <v>7786</v>
      </c>
      <c r="S5650" s="5">
        <v>93.031999999999996</v>
      </c>
      <c r="T5650" s="5">
        <v>31.624165515239302</v>
      </c>
      <c r="U5650" s="6">
        <f>SuperStoreData[[#This Row],[Profit]]/SuperStoreData[[#This Row],[Sales]]</f>
        <v>0.33992782607317162</v>
      </c>
    </row>
    <row r="5651" spans="1:21" x14ac:dyDescent="0.2">
      <c r="A5651">
        <v>218</v>
      </c>
      <c r="B5651" t="s">
        <v>11375</v>
      </c>
      <c r="C5651" s="1">
        <v>42340</v>
      </c>
      <c r="D5651" s="1">
        <v>42347</v>
      </c>
      <c r="E5651" s="7">
        <f>SuperStoreData[[#This Row],[Ship Date]]-SuperStoreData[[#This Row],[Order Date]]</f>
        <v>7</v>
      </c>
      <c r="F5651" t="s">
        <v>29</v>
      </c>
      <c r="G5651" t="s">
        <v>5046</v>
      </c>
      <c r="H5651" t="s">
        <v>5047</v>
      </c>
      <c r="I5651" t="str">
        <f>PROPER(SuperStoreData[[#This Row],[Customer Name]])</f>
        <v>Jonathan Howell</v>
      </c>
      <c r="J5651" t="s">
        <v>32</v>
      </c>
      <c r="K5651">
        <v>90032</v>
      </c>
      <c r="L5651" t="str">
        <f>_xlfn.XLOOKUP(SuperStoreData[[#This Row],[Zip Code]],ZipCodeTable[Zip Code],ZipCodeTable[City])</f>
        <v>Los Angeles</v>
      </c>
      <c r="M5651" t="str">
        <f>_xlfn.XLOOKUP(SuperStoreData[[#This Row],[Zip Code]],ZipCodeTable[Zip Code],ZipCodeTable[State])</f>
        <v>CA</v>
      </c>
      <c r="N5651" t="s">
        <v>68</v>
      </c>
      <c r="O5651" t="s">
        <v>4474</v>
      </c>
      <c r="P5651" t="s">
        <v>25</v>
      </c>
      <c r="Q5651" t="s">
        <v>61</v>
      </c>
      <c r="R5651" t="s">
        <v>4475</v>
      </c>
      <c r="S5651" s="5">
        <v>93.06</v>
      </c>
      <c r="T5651" s="5">
        <v>16.643281947929399</v>
      </c>
      <c r="U5651" s="6">
        <f>SuperStoreData[[#This Row],[Profit]]/SuperStoreData[[#This Row],[Sales]]</f>
        <v>0.17884463730850417</v>
      </c>
    </row>
    <row r="5652" spans="1:21" x14ac:dyDescent="0.2">
      <c r="A5652">
        <v>5819</v>
      </c>
      <c r="B5652" t="s">
        <v>11038</v>
      </c>
      <c r="C5652" s="1">
        <v>42997</v>
      </c>
      <c r="D5652" s="1">
        <v>43001</v>
      </c>
      <c r="E5652" s="7">
        <f>SuperStoreData[[#This Row],[Ship Date]]-SuperStoreData[[#This Row],[Order Date]]</f>
        <v>4</v>
      </c>
      <c r="F5652" t="s">
        <v>489</v>
      </c>
      <c r="G5652" t="s">
        <v>8418</v>
      </c>
      <c r="H5652" t="s">
        <v>8419</v>
      </c>
      <c r="I5652" t="str">
        <f>PROPER(SuperStoreData[[#This Row],[Customer Name]])</f>
        <v>Lynn Smith</v>
      </c>
      <c r="J5652" t="s">
        <v>32</v>
      </c>
      <c r="K5652">
        <v>13501</v>
      </c>
      <c r="L5652" t="str">
        <f>_xlfn.XLOOKUP(SuperStoreData[[#This Row],[Zip Code]],ZipCodeTable[Zip Code],ZipCodeTable[City])</f>
        <v>Utica</v>
      </c>
      <c r="M5652" t="str">
        <f>_xlfn.XLOOKUP(SuperStoreData[[#This Row],[Zip Code]],ZipCodeTable[Zip Code],ZipCodeTable[State])</f>
        <v>NY</v>
      </c>
      <c r="N5652" t="s">
        <v>46</v>
      </c>
      <c r="O5652" t="s">
        <v>5767</v>
      </c>
      <c r="P5652" t="s">
        <v>25</v>
      </c>
      <c r="Q5652" t="s">
        <v>197</v>
      </c>
      <c r="R5652" t="s">
        <v>5768</v>
      </c>
      <c r="S5652" s="5">
        <v>93.15</v>
      </c>
      <c r="T5652" s="5">
        <v>11.0533078373814</v>
      </c>
      <c r="U5652" s="6">
        <f>SuperStoreData[[#This Row],[Profit]]/SuperStoreData[[#This Row],[Sales]]</f>
        <v>0.11866138311735265</v>
      </c>
    </row>
    <row r="5653" spans="1:21" x14ac:dyDescent="0.2">
      <c r="A5653">
        <v>8752</v>
      </c>
      <c r="B5653" t="s">
        <v>4224</v>
      </c>
      <c r="C5653" s="1">
        <v>42973</v>
      </c>
      <c r="D5653" s="1">
        <v>42975</v>
      </c>
      <c r="E5653" s="7">
        <f>SuperStoreData[[#This Row],[Ship Date]]-SuperStoreData[[#This Row],[Order Date]]</f>
        <v>2</v>
      </c>
      <c r="F5653" t="s">
        <v>29</v>
      </c>
      <c r="G5653" t="s">
        <v>3596</v>
      </c>
      <c r="H5653" t="s">
        <v>4225</v>
      </c>
      <c r="I5653" t="str">
        <f>PROPER(SuperStoreData[[#This Row],[Customer Name]])</f>
        <v>Rick Bensley</v>
      </c>
      <c r="J5653" t="s">
        <v>21</v>
      </c>
      <c r="K5653">
        <v>32303</v>
      </c>
      <c r="L5653" t="str">
        <f>_xlfn.XLOOKUP(SuperStoreData[[#This Row],[Zip Code]],ZipCodeTable[Zip Code],ZipCodeTable[City])</f>
        <v>Tallahassee</v>
      </c>
      <c r="M5653" t="str">
        <f>_xlfn.XLOOKUP(SuperStoreData[[#This Row],[Zip Code]],ZipCodeTable[Zip Code],ZipCodeTable[State])</f>
        <v>FL</v>
      </c>
      <c r="N5653" t="s">
        <v>85</v>
      </c>
      <c r="O5653" t="s">
        <v>4226</v>
      </c>
      <c r="P5653" t="s">
        <v>25</v>
      </c>
      <c r="Q5653" t="s">
        <v>91</v>
      </c>
      <c r="R5653" t="s">
        <v>4227</v>
      </c>
      <c r="S5653" s="5">
        <v>93.248000000000005</v>
      </c>
      <c r="T5653" s="5">
        <v>5.8222165261824301</v>
      </c>
      <c r="U5653" s="6">
        <f>SuperStoreData[[#This Row],[Profit]]/SuperStoreData[[#This Row],[Sales]]</f>
        <v>6.2437977502814324E-2</v>
      </c>
    </row>
    <row r="5654" spans="1:21" x14ac:dyDescent="0.2">
      <c r="A5654">
        <v>5135</v>
      </c>
      <c r="B5654" t="s">
        <v>11060</v>
      </c>
      <c r="C5654" s="1">
        <v>42055</v>
      </c>
      <c r="D5654" s="1">
        <v>42059</v>
      </c>
      <c r="E5654" s="7">
        <f>SuperStoreData[[#This Row],[Ship Date]]-SuperStoreData[[#This Row],[Order Date]]</f>
        <v>4</v>
      </c>
      <c r="F5654" t="s">
        <v>29</v>
      </c>
      <c r="G5654" t="s">
        <v>2011</v>
      </c>
      <c r="H5654" t="s">
        <v>2012</v>
      </c>
      <c r="I5654" t="str">
        <f>PROPER(SuperStoreData[[#This Row],[Customer Name]])</f>
        <v>Frank Gastineau</v>
      </c>
      <c r="J5654" t="s">
        <v>21</v>
      </c>
      <c r="K5654">
        <v>10009</v>
      </c>
      <c r="L5654" t="str">
        <f>_xlfn.XLOOKUP(SuperStoreData[[#This Row],[Zip Code]],ZipCodeTable[Zip Code],ZipCodeTable[City])</f>
        <v>New York</v>
      </c>
      <c r="M5654" t="str">
        <f>_xlfn.XLOOKUP(SuperStoreData[[#This Row],[Zip Code]],ZipCodeTable[Zip Code],ZipCodeTable[State])</f>
        <v>NY</v>
      </c>
      <c r="N5654" t="s">
        <v>46</v>
      </c>
      <c r="O5654" t="s">
        <v>518</v>
      </c>
      <c r="P5654" t="s">
        <v>25</v>
      </c>
      <c r="Q5654" t="s">
        <v>26</v>
      </c>
      <c r="R5654" t="s">
        <v>519</v>
      </c>
      <c r="S5654" s="5">
        <v>93.343999999999994</v>
      </c>
      <c r="T5654" s="5">
        <v>4.3987307234513402</v>
      </c>
      <c r="U5654" s="6">
        <f>SuperStoreData[[#This Row],[Profit]]/SuperStoreData[[#This Row],[Sales]]</f>
        <v>4.7123872165873978E-2</v>
      </c>
    </row>
    <row r="5655" spans="1:21" x14ac:dyDescent="0.2">
      <c r="A5655">
        <v>8007</v>
      </c>
      <c r="B5655" t="s">
        <v>5576</v>
      </c>
      <c r="C5655" s="1">
        <v>42457</v>
      </c>
      <c r="D5655" s="1">
        <v>42462</v>
      </c>
      <c r="E5655" s="7">
        <f>SuperStoreData[[#This Row],[Ship Date]]-SuperStoreData[[#This Row],[Order Date]]</f>
        <v>5</v>
      </c>
      <c r="F5655" t="s">
        <v>29</v>
      </c>
      <c r="G5655" t="s">
        <v>1886</v>
      </c>
      <c r="H5655" t="s">
        <v>1887</v>
      </c>
      <c r="I5655" t="str">
        <f>PROPER(SuperStoreData[[#This Row],[Customer Name]])</f>
        <v>Mick Crebagga</v>
      </c>
      <c r="J5655" t="s">
        <v>32</v>
      </c>
      <c r="K5655">
        <v>98270</v>
      </c>
      <c r="L5655" t="str">
        <f>_xlfn.XLOOKUP(SuperStoreData[[#This Row],[Zip Code]],ZipCodeTable[Zip Code],ZipCodeTable[City])</f>
        <v>Marysville</v>
      </c>
      <c r="M5655" t="str">
        <f>_xlfn.XLOOKUP(SuperStoreData[[#This Row],[Zip Code]],ZipCodeTable[Zip Code],ZipCodeTable[State])</f>
        <v>WA</v>
      </c>
      <c r="N5655" t="s">
        <v>68</v>
      </c>
      <c r="O5655" t="s">
        <v>4733</v>
      </c>
      <c r="P5655" t="s">
        <v>25</v>
      </c>
      <c r="Q5655" t="s">
        <v>117</v>
      </c>
      <c r="R5655" t="s">
        <v>4734</v>
      </c>
      <c r="S5655" s="5">
        <v>93.36</v>
      </c>
      <c r="T5655" s="5">
        <v>5.6051387352408097</v>
      </c>
      <c r="U5655" s="6">
        <f>SuperStoreData[[#This Row],[Profit]]/SuperStoreData[[#This Row],[Sales]]</f>
        <v>6.0037904190668484E-2</v>
      </c>
    </row>
    <row r="5656" spans="1:21" x14ac:dyDescent="0.2">
      <c r="A5656">
        <v>6777</v>
      </c>
      <c r="B5656" t="s">
        <v>4414</v>
      </c>
      <c r="C5656" s="1">
        <v>42864</v>
      </c>
      <c r="D5656" s="1">
        <v>42870</v>
      </c>
      <c r="E5656" s="7">
        <f>SuperStoreData[[#This Row],[Ship Date]]-SuperStoreData[[#This Row],[Order Date]]</f>
        <v>6</v>
      </c>
      <c r="F5656" t="s">
        <v>29</v>
      </c>
      <c r="G5656" t="s">
        <v>4415</v>
      </c>
      <c r="H5656" t="s">
        <v>4416</v>
      </c>
      <c r="I5656" t="str">
        <f>PROPER(SuperStoreData[[#This Row],[Customer Name]])</f>
        <v>Pete Takahito</v>
      </c>
      <c r="J5656" t="s">
        <v>32</v>
      </c>
      <c r="K5656">
        <v>78207</v>
      </c>
      <c r="L5656" t="str">
        <f>_xlfn.XLOOKUP(SuperStoreData[[#This Row],[Zip Code]],ZipCodeTable[Zip Code],ZipCodeTable[City])</f>
        <v>San Antonio</v>
      </c>
      <c r="M5656" t="str">
        <f>_xlfn.XLOOKUP(SuperStoreData[[#This Row],[Zip Code]],ZipCodeTable[Zip Code],ZipCodeTable[State])</f>
        <v>TX</v>
      </c>
      <c r="N5656" t="s">
        <v>23</v>
      </c>
      <c r="O5656" t="s">
        <v>4266</v>
      </c>
      <c r="P5656" t="s">
        <v>25</v>
      </c>
      <c r="Q5656" t="s">
        <v>61</v>
      </c>
      <c r="R5656" t="s">
        <v>4267</v>
      </c>
      <c r="S5656" s="5">
        <v>93.456000000000003</v>
      </c>
      <c r="T5656" s="5">
        <v>6.5507047967596899</v>
      </c>
      <c r="U5656" s="6">
        <f>SuperStoreData[[#This Row],[Profit]]/SuperStoreData[[#This Row],[Sales]]</f>
        <v>7.0093999280513714E-2</v>
      </c>
    </row>
    <row r="5657" spans="1:21" x14ac:dyDescent="0.2">
      <c r="A5657">
        <v>6928</v>
      </c>
      <c r="B5657" t="s">
        <v>10355</v>
      </c>
      <c r="C5657" s="1">
        <v>43421</v>
      </c>
      <c r="D5657" s="1">
        <v>43425</v>
      </c>
      <c r="E5657" s="7">
        <f>SuperStoreData[[#This Row],[Ship Date]]-SuperStoreData[[#This Row],[Order Date]]</f>
        <v>4</v>
      </c>
      <c r="F5657" t="s">
        <v>129</v>
      </c>
      <c r="G5657" t="s">
        <v>4148</v>
      </c>
      <c r="H5657" t="s">
        <v>4149</v>
      </c>
      <c r="I5657" t="str">
        <f>PROPER(SuperStoreData[[#This Row],[Customer Name]])</f>
        <v>Ruben Dartt</v>
      </c>
      <c r="J5657" t="s">
        <v>32</v>
      </c>
      <c r="K5657">
        <v>94109</v>
      </c>
      <c r="L5657" t="str">
        <f>_xlfn.XLOOKUP(SuperStoreData[[#This Row],[Zip Code]],ZipCodeTable[Zip Code],ZipCodeTable[City])</f>
        <v>San Francisco</v>
      </c>
      <c r="M5657" t="str">
        <f>_xlfn.XLOOKUP(SuperStoreData[[#This Row],[Zip Code]],ZipCodeTable[Zip Code],ZipCodeTable[State])</f>
        <v>CA</v>
      </c>
      <c r="N5657" t="s">
        <v>68</v>
      </c>
      <c r="O5657" t="s">
        <v>5516</v>
      </c>
      <c r="P5657" t="s">
        <v>25</v>
      </c>
      <c r="Q5657" t="s">
        <v>61</v>
      </c>
      <c r="R5657" t="s">
        <v>5517</v>
      </c>
      <c r="S5657" s="5">
        <v>93.68</v>
      </c>
      <c r="T5657" s="5">
        <v>29.798842403992602</v>
      </c>
      <c r="U5657" s="6">
        <f>SuperStoreData[[#This Row],[Profit]]/SuperStoreData[[#This Row],[Sales]]</f>
        <v>0.3180918275404846</v>
      </c>
    </row>
    <row r="5658" spans="1:21" x14ac:dyDescent="0.2">
      <c r="A5658">
        <v>1346</v>
      </c>
      <c r="B5658" t="s">
        <v>8818</v>
      </c>
      <c r="C5658" s="1">
        <v>43392</v>
      </c>
      <c r="D5658" s="1">
        <v>43397</v>
      </c>
      <c r="E5658" s="7">
        <f>SuperStoreData[[#This Row],[Ship Date]]-SuperStoreData[[#This Row],[Order Date]]</f>
        <v>5</v>
      </c>
      <c r="F5658" t="s">
        <v>29</v>
      </c>
      <c r="G5658" t="s">
        <v>713</v>
      </c>
      <c r="H5658" t="s">
        <v>8819</v>
      </c>
      <c r="I5658" t="str">
        <f>PROPER(SuperStoreData[[#This Row],[Customer Name]])</f>
        <v>Bradley Nguyen</v>
      </c>
      <c r="J5658" t="s">
        <v>32</v>
      </c>
      <c r="K5658">
        <v>55044</v>
      </c>
      <c r="L5658" t="str">
        <f>_xlfn.XLOOKUP(SuperStoreData[[#This Row],[Zip Code]],ZipCodeTable[Zip Code],ZipCodeTable[City])</f>
        <v>Lakeville</v>
      </c>
      <c r="M5658" t="str">
        <f>_xlfn.XLOOKUP(SuperStoreData[[#This Row],[Zip Code]],ZipCodeTable[Zip Code],ZipCodeTable[State])</f>
        <v>MN</v>
      </c>
      <c r="N5658" t="s">
        <v>23</v>
      </c>
      <c r="O5658" t="s">
        <v>8610</v>
      </c>
      <c r="P5658" t="s">
        <v>25</v>
      </c>
      <c r="Q5658" t="s">
        <v>39</v>
      </c>
      <c r="R5658" t="s">
        <v>8611</v>
      </c>
      <c r="S5658" s="5">
        <v>93.78</v>
      </c>
      <c r="T5658" s="5">
        <v>13.697521055853001</v>
      </c>
      <c r="U5658" s="6">
        <f>SuperStoreData[[#This Row],[Profit]]/SuperStoreData[[#This Row],[Sales]]</f>
        <v>0.14606015201378758</v>
      </c>
    </row>
    <row r="5659" spans="1:21" x14ac:dyDescent="0.2">
      <c r="A5659">
        <v>147</v>
      </c>
      <c r="B5659" t="s">
        <v>10202</v>
      </c>
      <c r="C5659" s="1">
        <v>42844</v>
      </c>
      <c r="D5659" s="1">
        <v>42851</v>
      </c>
      <c r="E5659" s="7">
        <f>SuperStoreData[[#This Row],[Ship Date]]-SuperStoreData[[#This Row],[Order Date]]</f>
        <v>7</v>
      </c>
      <c r="F5659" t="s">
        <v>29</v>
      </c>
      <c r="G5659" t="s">
        <v>5858</v>
      </c>
      <c r="H5659" t="s">
        <v>5859</v>
      </c>
      <c r="I5659" t="str">
        <f>PROPER(SuperStoreData[[#This Row],[Customer Name]])</f>
        <v>Maureen Gastineau</v>
      </c>
      <c r="J5659" t="s">
        <v>21</v>
      </c>
      <c r="K5659">
        <v>43055</v>
      </c>
      <c r="L5659" t="str">
        <f>_xlfn.XLOOKUP(SuperStoreData[[#This Row],[Zip Code]],ZipCodeTable[Zip Code],ZipCodeTable[City])</f>
        <v>Newark</v>
      </c>
      <c r="M5659" t="str">
        <f>_xlfn.XLOOKUP(SuperStoreData[[#This Row],[Zip Code]],ZipCodeTable[Zip Code],ZipCodeTable[State])</f>
        <v>OH</v>
      </c>
      <c r="N5659" t="s">
        <v>46</v>
      </c>
      <c r="O5659" t="s">
        <v>4722</v>
      </c>
      <c r="P5659" t="s">
        <v>48</v>
      </c>
      <c r="Q5659" t="s">
        <v>49</v>
      </c>
      <c r="R5659" t="s">
        <v>4723</v>
      </c>
      <c r="S5659" s="5">
        <v>93.888000000000005</v>
      </c>
      <c r="T5659" s="5">
        <v>29.594360858125398</v>
      </c>
      <c r="U5659" s="6">
        <f>SuperStoreData[[#This Row],[Profit]]/SuperStoreData[[#This Row],[Sales]]</f>
        <v>0.31520919455228991</v>
      </c>
    </row>
    <row r="5660" spans="1:21" x14ac:dyDescent="0.2">
      <c r="A5660">
        <v>494</v>
      </c>
      <c r="B5660" t="s">
        <v>6323</v>
      </c>
      <c r="C5660" s="1">
        <v>42081</v>
      </c>
      <c r="D5660" s="1">
        <v>42086</v>
      </c>
      <c r="E5660" s="7">
        <f>SuperStoreData[[#This Row],[Ship Date]]-SuperStoreData[[#This Row],[Order Date]]</f>
        <v>5</v>
      </c>
      <c r="F5660" t="s">
        <v>29</v>
      </c>
      <c r="G5660" t="s">
        <v>1746</v>
      </c>
      <c r="H5660" t="s">
        <v>6324</v>
      </c>
      <c r="I5660" t="str">
        <f>PROPER(SuperStoreData[[#This Row],[Customer Name]])</f>
        <v>Sonia Sunley</v>
      </c>
      <c r="J5660" t="s">
        <v>32</v>
      </c>
      <c r="K5660">
        <v>98115</v>
      </c>
      <c r="L5660" t="str">
        <f>_xlfn.XLOOKUP(SuperStoreData[[#This Row],[Zip Code]],ZipCodeTable[Zip Code],ZipCodeTable[City])</f>
        <v>Seattle</v>
      </c>
      <c r="M5660" t="str">
        <f>_xlfn.XLOOKUP(SuperStoreData[[#This Row],[Zip Code]],ZipCodeTable[Zip Code],ZipCodeTable[State])</f>
        <v>WA</v>
      </c>
      <c r="N5660" t="s">
        <v>68</v>
      </c>
      <c r="O5660" t="s">
        <v>6325</v>
      </c>
      <c r="P5660" t="s">
        <v>76</v>
      </c>
      <c r="Q5660" t="s">
        <v>77</v>
      </c>
      <c r="R5660" t="s">
        <v>6326</v>
      </c>
      <c r="S5660" s="5">
        <v>93.98</v>
      </c>
      <c r="T5660" s="5">
        <v>9.8062150356737892</v>
      </c>
      <c r="U5660" s="6">
        <f>SuperStoreData[[#This Row],[Profit]]/SuperStoreData[[#This Row],[Sales]]</f>
        <v>0.1043436373236198</v>
      </c>
    </row>
    <row r="5661" spans="1:21" x14ac:dyDescent="0.2">
      <c r="A5661">
        <v>8328</v>
      </c>
      <c r="B5661" t="s">
        <v>9916</v>
      </c>
      <c r="C5661" s="1">
        <v>42107</v>
      </c>
      <c r="D5661" s="1">
        <v>42112</v>
      </c>
      <c r="E5661" s="7">
        <f>SuperStoreData[[#This Row],[Ship Date]]-SuperStoreData[[#This Row],[Order Date]]</f>
        <v>5</v>
      </c>
      <c r="F5661" t="s">
        <v>129</v>
      </c>
      <c r="G5661" t="s">
        <v>3929</v>
      </c>
      <c r="H5661" t="s">
        <v>8352</v>
      </c>
      <c r="I5661" t="str">
        <f>PROPER(SuperStoreData[[#This Row],[Customer Name]])</f>
        <v>Kelly Lampkin</v>
      </c>
      <c r="J5661" t="s">
        <v>82</v>
      </c>
      <c r="K5661">
        <v>60505</v>
      </c>
      <c r="L5661" t="str">
        <f>_xlfn.XLOOKUP(SuperStoreData[[#This Row],[Zip Code]],ZipCodeTable[Zip Code],ZipCodeTable[City])</f>
        <v>Aurora</v>
      </c>
      <c r="M5661" t="str">
        <f>_xlfn.XLOOKUP(SuperStoreData[[#This Row],[Zip Code]],ZipCodeTable[Zip Code],ZipCodeTable[State])</f>
        <v>IL</v>
      </c>
      <c r="N5661" t="s">
        <v>23</v>
      </c>
      <c r="O5661" t="s">
        <v>434</v>
      </c>
      <c r="P5661" t="s">
        <v>25</v>
      </c>
      <c r="Q5661" t="s">
        <v>26</v>
      </c>
      <c r="R5661" t="s">
        <v>435</v>
      </c>
      <c r="S5661" s="5">
        <v>94.191999999999993</v>
      </c>
      <c r="T5661" s="5">
        <v>32.286034332100101</v>
      </c>
      <c r="U5661" s="6">
        <f>SuperStoreData[[#This Row],[Profit]]/SuperStoreData[[#This Row],[Sales]]</f>
        <v>0.34276832779960192</v>
      </c>
    </row>
    <row r="5662" spans="1:21" x14ac:dyDescent="0.2">
      <c r="A5662">
        <v>2402</v>
      </c>
      <c r="B5662" t="s">
        <v>288</v>
      </c>
      <c r="C5662" s="1">
        <v>42698</v>
      </c>
      <c r="D5662" s="1">
        <v>42704</v>
      </c>
      <c r="E5662" s="7">
        <f>SuperStoreData[[#This Row],[Ship Date]]-SuperStoreData[[#This Row],[Order Date]]</f>
        <v>6</v>
      </c>
      <c r="F5662" t="s">
        <v>129</v>
      </c>
      <c r="G5662" t="s">
        <v>289</v>
      </c>
      <c r="H5662" t="s">
        <v>290</v>
      </c>
      <c r="I5662" t="str">
        <f>PROPER(SuperStoreData[[#This Row],[Customer Name]])</f>
        <v>Adam Shillingsburg</v>
      </c>
      <c r="J5662" t="s">
        <v>32</v>
      </c>
      <c r="K5662">
        <v>65807</v>
      </c>
      <c r="L5662" t="str">
        <f>_xlfn.XLOOKUP(SuperStoreData[[#This Row],[Zip Code]],ZipCodeTable[Zip Code],ZipCodeTable[City])</f>
        <v>Springfield</v>
      </c>
      <c r="M5662" t="str">
        <f>_xlfn.XLOOKUP(SuperStoreData[[#This Row],[Zip Code]],ZipCodeTable[Zip Code],ZipCodeTable[State])</f>
        <v>MO</v>
      </c>
      <c r="N5662" t="s">
        <v>23</v>
      </c>
      <c r="O5662" t="s">
        <v>308</v>
      </c>
      <c r="P5662" t="s">
        <v>25</v>
      </c>
      <c r="Q5662" t="s">
        <v>61</v>
      </c>
      <c r="R5662" t="s">
        <v>309</v>
      </c>
      <c r="S5662" s="5">
        <v>94.2</v>
      </c>
      <c r="T5662" s="5">
        <v>30.736800846455498</v>
      </c>
      <c r="U5662" s="6">
        <f>SuperStoreData[[#This Row],[Profit]]/SuperStoreData[[#This Row],[Sales]]</f>
        <v>0.3262930026163004</v>
      </c>
    </row>
    <row r="5663" spans="1:21" x14ac:dyDescent="0.2">
      <c r="A5663">
        <v>8665</v>
      </c>
      <c r="B5663" t="s">
        <v>11594</v>
      </c>
      <c r="C5663" s="1">
        <v>43411</v>
      </c>
      <c r="D5663" s="1">
        <v>43413</v>
      </c>
      <c r="E5663" s="7">
        <f>SuperStoreData[[#This Row],[Ship Date]]-SuperStoreData[[#This Row],[Order Date]]</f>
        <v>2</v>
      </c>
      <c r="F5663" t="s">
        <v>129</v>
      </c>
      <c r="G5663" t="s">
        <v>4695</v>
      </c>
      <c r="H5663" t="s">
        <v>4699</v>
      </c>
      <c r="I5663" t="str">
        <f>PROPER(SuperStoreData[[#This Row],[Customer Name]])</f>
        <v>Alan Barnes</v>
      </c>
      <c r="J5663" t="s">
        <v>32</v>
      </c>
      <c r="K5663">
        <v>90712</v>
      </c>
      <c r="L5663" t="str">
        <f>_xlfn.XLOOKUP(SuperStoreData[[#This Row],[Zip Code]],ZipCodeTable[Zip Code],ZipCodeTable[City])</f>
        <v>Lakewood</v>
      </c>
      <c r="M5663" t="str">
        <f>_xlfn.XLOOKUP(SuperStoreData[[#This Row],[Zip Code]],ZipCodeTable[Zip Code],ZipCodeTable[State])</f>
        <v>CA</v>
      </c>
      <c r="N5663" t="s">
        <v>68</v>
      </c>
      <c r="O5663" t="s">
        <v>5365</v>
      </c>
      <c r="P5663" t="s">
        <v>48</v>
      </c>
      <c r="Q5663" t="s">
        <v>49</v>
      </c>
      <c r="R5663" t="s">
        <v>5366</v>
      </c>
      <c r="S5663" s="5">
        <v>94.2</v>
      </c>
      <c r="T5663" s="5">
        <v>23.908706652562099</v>
      </c>
      <c r="U5663" s="6">
        <f>SuperStoreData[[#This Row],[Profit]]/SuperStoreData[[#This Row],[Sales]]</f>
        <v>0.2538079262480053</v>
      </c>
    </row>
    <row r="5664" spans="1:21" x14ac:dyDescent="0.2">
      <c r="A5664">
        <v>4226</v>
      </c>
      <c r="B5664" t="s">
        <v>8029</v>
      </c>
      <c r="C5664" s="1">
        <v>43044</v>
      </c>
      <c r="D5664" s="1">
        <v>43048</v>
      </c>
      <c r="E5664" s="7">
        <f>SuperStoreData[[#This Row],[Ship Date]]-SuperStoreData[[#This Row],[Order Date]]</f>
        <v>4</v>
      </c>
      <c r="F5664" t="s">
        <v>29</v>
      </c>
      <c r="G5664" t="s">
        <v>800</v>
      </c>
      <c r="H5664" t="s">
        <v>801</v>
      </c>
      <c r="I5664" t="str">
        <f>PROPER(SuperStoreData[[#This Row],[Customer Name]])</f>
        <v>Ellis Ballard</v>
      </c>
      <c r="J5664" t="s">
        <v>82</v>
      </c>
      <c r="K5664">
        <v>60623</v>
      </c>
      <c r="L5664" t="str">
        <f>_xlfn.XLOOKUP(SuperStoreData[[#This Row],[Zip Code]],ZipCodeTable[Zip Code],ZipCodeTable[City])</f>
        <v>Chicago</v>
      </c>
      <c r="M5664" t="str">
        <f>_xlfn.XLOOKUP(SuperStoreData[[#This Row],[Zip Code]],ZipCodeTable[Zip Code],ZipCodeTable[State])</f>
        <v>IL</v>
      </c>
      <c r="N5664" t="s">
        <v>23</v>
      </c>
      <c r="O5664" t="s">
        <v>8030</v>
      </c>
      <c r="P5664" t="s">
        <v>48</v>
      </c>
      <c r="Q5664" t="s">
        <v>49</v>
      </c>
      <c r="R5664" t="s">
        <v>8031</v>
      </c>
      <c r="S5664" s="5">
        <v>94.427999999999997</v>
      </c>
      <c r="T5664" s="5">
        <v>-0.37743090521352701</v>
      </c>
      <c r="U5664" s="6">
        <f>SuperStoreData[[#This Row],[Profit]]/SuperStoreData[[#This Row],[Sales]]</f>
        <v>-3.9970231839446674E-3</v>
      </c>
    </row>
    <row r="5665" spans="1:21" x14ac:dyDescent="0.2">
      <c r="A5665">
        <v>5917</v>
      </c>
      <c r="B5665" t="s">
        <v>8938</v>
      </c>
      <c r="C5665" s="1">
        <v>42022</v>
      </c>
      <c r="D5665" s="1">
        <v>42025</v>
      </c>
      <c r="E5665" s="7">
        <f>SuperStoreData[[#This Row],[Ship Date]]-SuperStoreData[[#This Row],[Order Date]]</f>
        <v>3</v>
      </c>
      <c r="F5665" t="s">
        <v>29</v>
      </c>
      <c r="G5665" t="s">
        <v>4201</v>
      </c>
      <c r="H5665" t="s">
        <v>4203</v>
      </c>
      <c r="I5665" t="str">
        <f>PROPER(SuperStoreData[[#This Row],[Customer Name]])</f>
        <v>Peter Fuller</v>
      </c>
      <c r="J5665" t="s">
        <v>32</v>
      </c>
      <c r="K5665">
        <v>10035</v>
      </c>
      <c r="L5665" t="str">
        <f>_xlfn.XLOOKUP(SuperStoreData[[#This Row],[Zip Code]],ZipCodeTable[Zip Code],ZipCodeTable[City])</f>
        <v>New York</v>
      </c>
      <c r="M5665" t="str">
        <f>_xlfn.XLOOKUP(SuperStoreData[[#This Row],[Zip Code]],ZipCodeTable[Zip Code],ZipCodeTable[State])</f>
        <v>NY</v>
      </c>
      <c r="N5665" t="s">
        <v>46</v>
      </c>
      <c r="O5665" t="s">
        <v>4451</v>
      </c>
      <c r="P5665" t="s">
        <v>25</v>
      </c>
      <c r="Q5665" t="s">
        <v>61</v>
      </c>
      <c r="R5665" t="s">
        <v>4452</v>
      </c>
      <c r="S5665" s="5">
        <v>94.6</v>
      </c>
      <c r="T5665" s="5">
        <v>12.9026970875654</v>
      </c>
      <c r="U5665" s="6">
        <f>SuperStoreData[[#This Row],[Profit]]/SuperStoreData[[#This Row],[Sales]]</f>
        <v>0.13639214680301692</v>
      </c>
    </row>
    <row r="5666" spans="1:21" x14ac:dyDescent="0.2">
      <c r="A5666">
        <v>9233</v>
      </c>
      <c r="B5666" t="s">
        <v>1757</v>
      </c>
      <c r="C5666" s="1">
        <v>42941</v>
      </c>
      <c r="D5666" s="1">
        <v>42947</v>
      </c>
      <c r="E5666" s="7">
        <f>SuperStoreData[[#This Row],[Ship Date]]-SuperStoreData[[#This Row],[Order Date]]</f>
        <v>6</v>
      </c>
      <c r="F5666" t="s">
        <v>29</v>
      </c>
      <c r="G5666" t="s">
        <v>1758</v>
      </c>
      <c r="H5666" t="s">
        <v>1759</v>
      </c>
      <c r="I5666" t="str">
        <f>PROPER(SuperStoreData[[#This Row],[Customer Name]])</f>
        <v>Lena Radford</v>
      </c>
      <c r="J5666" t="s">
        <v>32</v>
      </c>
      <c r="K5666">
        <v>90036</v>
      </c>
      <c r="L5666" t="str">
        <f>_xlfn.XLOOKUP(SuperStoreData[[#This Row],[Zip Code]],ZipCodeTable[Zip Code],ZipCodeTable[City])</f>
        <v>Los Angeles</v>
      </c>
      <c r="M5666" t="str">
        <f>_xlfn.XLOOKUP(SuperStoreData[[#This Row],[Zip Code]],ZipCodeTable[Zip Code],ZipCodeTable[State])</f>
        <v>CA</v>
      </c>
      <c r="N5666" t="s">
        <v>68</v>
      </c>
      <c r="O5666" t="s">
        <v>1807</v>
      </c>
      <c r="P5666" t="s">
        <v>48</v>
      </c>
      <c r="Q5666" t="s">
        <v>49</v>
      </c>
      <c r="R5666" t="s">
        <v>1808</v>
      </c>
      <c r="S5666" s="5">
        <v>94.68</v>
      </c>
      <c r="T5666" s="5">
        <v>-3.04168615014988</v>
      </c>
      <c r="U5666" s="6">
        <f>SuperStoreData[[#This Row],[Profit]]/SuperStoreData[[#This Row],[Sales]]</f>
        <v>-3.2125962718101815E-2</v>
      </c>
    </row>
    <row r="5667" spans="1:21" x14ac:dyDescent="0.2">
      <c r="A5667">
        <v>2322</v>
      </c>
      <c r="B5667" t="s">
        <v>11866</v>
      </c>
      <c r="C5667" s="1">
        <v>42145</v>
      </c>
      <c r="D5667" s="1">
        <v>42147</v>
      </c>
      <c r="E5667" s="7">
        <f>SuperStoreData[[#This Row],[Ship Date]]-SuperStoreData[[#This Row],[Order Date]]</f>
        <v>2</v>
      </c>
      <c r="F5667" t="s">
        <v>129</v>
      </c>
      <c r="G5667" t="s">
        <v>1575</v>
      </c>
      <c r="H5667" t="s">
        <v>5982</v>
      </c>
      <c r="I5667" t="str">
        <f>PROPER(SuperStoreData[[#This Row],[Customer Name]])</f>
        <v>Karen Carlisle</v>
      </c>
      <c r="J5667" t="s">
        <v>82</v>
      </c>
      <c r="K5667">
        <v>42420</v>
      </c>
      <c r="L5667" t="str">
        <f>_xlfn.XLOOKUP(SuperStoreData[[#This Row],[Zip Code]],ZipCodeTable[Zip Code],ZipCodeTable[City])</f>
        <v>Henderson</v>
      </c>
      <c r="M5667" t="str">
        <f>_xlfn.XLOOKUP(SuperStoreData[[#This Row],[Zip Code]],ZipCodeTable[Zip Code],ZipCodeTable[State])</f>
        <v>KY</v>
      </c>
      <c r="N5667" t="s">
        <v>85</v>
      </c>
      <c r="O5667" t="s">
        <v>4327</v>
      </c>
      <c r="P5667" t="s">
        <v>25</v>
      </c>
      <c r="Q5667" t="s">
        <v>26</v>
      </c>
      <c r="R5667" t="s">
        <v>4328</v>
      </c>
      <c r="S5667" s="5">
        <v>94.74</v>
      </c>
      <c r="T5667" s="5">
        <v>24.779288427380099</v>
      </c>
      <c r="U5667" s="6">
        <f>SuperStoreData[[#This Row],[Profit]]/SuperStoreData[[#This Row],[Sales]]</f>
        <v>0.26155043727443633</v>
      </c>
    </row>
    <row r="5668" spans="1:21" x14ac:dyDescent="0.2">
      <c r="A5668">
        <v>3220</v>
      </c>
      <c r="B5668" t="s">
        <v>1934</v>
      </c>
      <c r="C5668" s="1">
        <v>42689</v>
      </c>
      <c r="D5668" s="1">
        <v>42691</v>
      </c>
      <c r="E5668" s="7">
        <f>SuperStoreData[[#This Row],[Ship Date]]-SuperStoreData[[#This Row],[Order Date]]</f>
        <v>2</v>
      </c>
      <c r="F5668" t="s">
        <v>29</v>
      </c>
      <c r="G5668" t="s">
        <v>1935</v>
      </c>
      <c r="H5668" t="s">
        <v>1936</v>
      </c>
      <c r="I5668" t="str">
        <f>PROPER(SuperStoreData[[#This Row],[Customer Name]])</f>
        <v>Jennifer Patt</v>
      </c>
      <c r="J5668" t="s">
        <v>82</v>
      </c>
      <c r="K5668">
        <v>8701</v>
      </c>
      <c r="L5668" t="str">
        <f>_xlfn.XLOOKUP(SuperStoreData[[#This Row],[Zip Code]],ZipCodeTable[Zip Code],ZipCodeTable[City])</f>
        <v>Lakewood</v>
      </c>
      <c r="M5668" t="str">
        <f>_xlfn.XLOOKUP(SuperStoreData[[#This Row],[Zip Code]],ZipCodeTable[Zip Code],ZipCodeTable[State])</f>
        <v>NJ</v>
      </c>
      <c r="N5668" t="s">
        <v>46</v>
      </c>
      <c r="O5668" t="s">
        <v>1937</v>
      </c>
      <c r="P5668" t="s">
        <v>25</v>
      </c>
      <c r="Q5668" t="s">
        <v>91</v>
      </c>
      <c r="R5668" t="s">
        <v>1938</v>
      </c>
      <c r="S5668" s="5">
        <v>94.85</v>
      </c>
      <c r="T5668" s="5">
        <v>-1.85132860350586</v>
      </c>
      <c r="U5668" s="6">
        <f>SuperStoreData[[#This Row],[Profit]]/SuperStoreData[[#This Row],[Sales]]</f>
        <v>-1.9518488176129258E-2</v>
      </c>
    </row>
    <row r="5669" spans="1:21" x14ac:dyDescent="0.2">
      <c r="A5669">
        <v>2079</v>
      </c>
      <c r="B5669" t="s">
        <v>7605</v>
      </c>
      <c r="C5669" s="1">
        <v>42627</v>
      </c>
      <c r="D5669" s="1">
        <v>42631</v>
      </c>
      <c r="E5669" s="7">
        <f>SuperStoreData[[#This Row],[Ship Date]]-SuperStoreData[[#This Row],[Order Date]]</f>
        <v>4</v>
      </c>
      <c r="F5669" t="s">
        <v>18</v>
      </c>
      <c r="G5669" t="s">
        <v>4701</v>
      </c>
      <c r="H5669" t="s">
        <v>7606</v>
      </c>
      <c r="I5669" t="str">
        <f>PROPER(SuperStoreData[[#This Row],[Customer Name]])</f>
        <v>Bart Folk</v>
      </c>
      <c r="J5669" t="s">
        <v>32</v>
      </c>
      <c r="K5669">
        <v>21215</v>
      </c>
      <c r="L5669" t="str">
        <f>_xlfn.XLOOKUP(SuperStoreData[[#This Row],[Zip Code]],ZipCodeTable[Zip Code],ZipCodeTable[City])</f>
        <v>Baltimore</v>
      </c>
      <c r="M5669" t="str">
        <f>_xlfn.XLOOKUP(SuperStoreData[[#This Row],[Zip Code]],ZipCodeTable[Zip Code],ZipCodeTable[State])</f>
        <v>MD</v>
      </c>
      <c r="N5669" t="s">
        <v>46</v>
      </c>
      <c r="O5669" t="s">
        <v>971</v>
      </c>
      <c r="P5669" t="s">
        <v>25</v>
      </c>
      <c r="Q5669" t="s">
        <v>91</v>
      </c>
      <c r="R5669" t="s">
        <v>972</v>
      </c>
      <c r="S5669" s="5">
        <v>94.85</v>
      </c>
      <c r="T5669" s="5">
        <v>19.490292757918201</v>
      </c>
      <c r="U5669" s="6">
        <f>SuperStoreData[[#This Row],[Profit]]/SuperStoreData[[#This Row],[Sales]]</f>
        <v>0.20548542707346551</v>
      </c>
    </row>
    <row r="5670" spans="1:21" x14ac:dyDescent="0.2">
      <c r="A5670">
        <v>477</v>
      </c>
      <c r="B5670" t="s">
        <v>6564</v>
      </c>
      <c r="C5670" s="1">
        <v>42123</v>
      </c>
      <c r="D5670" s="1">
        <v>42125</v>
      </c>
      <c r="E5670" s="7">
        <f>SuperStoreData[[#This Row],[Ship Date]]-SuperStoreData[[#This Row],[Order Date]]</f>
        <v>2</v>
      </c>
      <c r="F5670" t="s">
        <v>129</v>
      </c>
      <c r="G5670" t="s">
        <v>3693</v>
      </c>
      <c r="H5670" t="s">
        <v>6198</v>
      </c>
      <c r="I5670" t="str">
        <f>PROPER(SuperStoreData[[#This Row],[Customer Name]])</f>
        <v>Jeremy Pistek</v>
      </c>
      <c r="J5670" t="s">
        <v>32</v>
      </c>
      <c r="K5670">
        <v>94110</v>
      </c>
      <c r="L5670" t="str">
        <f>_xlfn.XLOOKUP(SuperStoreData[[#This Row],[Zip Code]],ZipCodeTable[Zip Code],ZipCodeTable[City])</f>
        <v>San Francisco</v>
      </c>
      <c r="M5670" t="str">
        <f>_xlfn.XLOOKUP(SuperStoreData[[#This Row],[Zip Code]],ZipCodeTable[Zip Code],ZipCodeTable[State])</f>
        <v>CA</v>
      </c>
      <c r="N5670" t="s">
        <v>68</v>
      </c>
      <c r="O5670" t="s">
        <v>5237</v>
      </c>
      <c r="P5670" t="s">
        <v>25</v>
      </c>
      <c r="Q5670" t="s">
        <v>91</v>
      </c>
      <c r="R5670" t="s">
        <v>5238</v>
      </c>
      <c r="S5670" s="5">
        <v>94.85</v>
      </c>
      <c r="T5670" s="5">
        <v>31.867287502927599</v>
      </c>
      <c r="U5670" s="6">
        <f>SuperStoreData[[#This Row],[Profit]]/SuperStoreData[[#This Row],[Sales]]</f>
        <v>0.33597561942991672</v>
      </c>
    </row>
    <row r="5671" spans="1:21" x14ac:dyDescent="0.2">
      <c r="A5671">
        <v>2136</v>
      </c>
      <c r="B5671" t="s">
        <v>11720</v>
      </c>
      <c r="C5671" s="1">
        <v>42294</v>
      </c>
      <c r="D5671" s="1">
        <v>42296</v>
      </c>
      <c r="E5671" s="7">
        <f>SuperStoreData[[#This Row],[Ship Date]]-SuperStoreData[[#This Row],[Order Date]]</f>
        <v>2</v>
      </c>
      <c r="F5671" t="s">
        <v>29</v>
      </c>
      <c r="G5671" t="s">
        <v>3810</v>
      </c>
      <c r="H5671" t="s">
        <v>6825</v>
      </c>
      <c r="I5671" t="str">
        <f>PROPER(SuperStoreData[[#This Row],[Customer Name]])</f>
        <v>William Brown</v>
      </c>
      <c r="J5671" t="s">
        <v>32</v>
      </c>
      <c r="K5671">
        <v>19134</v>
      </c>
      <c r="L5671" t="str">
        <f>_xlfn.XLOOKUP(SuperStoreData[[#This Row],[Zip Code]],ZipCodeTable[Zip Code],ZipCodeTable[City])</f>
        <v>Philadelphia</v>
      </c>
      <c r="M5671" t="str">
        <f>_xlfn.XLOOKUP(SuperStoreData[[#This Row],[Zip Code]],ZipCodeTable[Zip Code],ZipCodeTable[State])</f>
        <v>PA</v>
      </c>
      <c r="N5671" t="s">
        <v>46</v>
      </c>
      <c r="O5671" t="s">
        <v>5528</v>
      </c>
      <c r="P5671" t="s">
        <v>76</v>
      </c>
      <c r="Q5671" t="s">
        <v>98</v>
      </c>
      <c r="R5671" t="s">
        <v>5529</v>
      </c>
      <c r="S5671" s="5">
        <v>94.92</v>
      </c>
      <c r="T5671" s="5">
        <v>5.4938568658842897</v>
      </c>
      <c r="U5671" s="6">
        <f>SuperStoreData[[#This Row],[Profit]]/SuperStoreData[[#This Row],[Sales]]</f>
        <v>5.7878812324950374E-2</v>
      </c>
    </row>
    <row r="5672" spans="1:21" x14ac:dyDescent="0.2">
      <c r="A5672">
        <v>7741</v>
      </c>
      <c r="B5672" t="s">
        <v>10001</v>
      </c>
      <c r="C5672" s="1">
        <v>42114</v>
      </c>
      <c r="D5672" s="1">
        <v>42119</v>
      </c>
      <c r="E5672" s="7">
        <f>SuperStoreData[[#This Row],[Ship Date]]-SuperStoreData[[#This Row],[Order Date]]</f>
        <v>5</v>
      </c>
      <c r="F5672" t="s">
        <v>29</v>
      </c>
      <c r="G5672" t="s">
        <v>9043</v>
      </c>
      <c r="H5672" t="s">
        <v>9044</v>
      </c>
      <c r="I5672" t="str">
        <f>PROPER(SuperStoreData[[#This Row],[Customer Name]])</f>
        <v>Steve Carroll</v>
      </c>
      <c r="J5672" t="s">
        <v>21</v>
      </c>
      <c r="K5672">
        <v>94110</v>
      </c>
      <c r="L5672" t="str">
        <f>_xlfn.XLOOKUP(SuperStoreData[[#This Row],[Zip Code]],ZipCodeTable[Zip Code],ZipCodeTable[City])</f>
        <v>San Francisco</v>
      </c>
      <c r="M5672" t="str">
        <f>_xlfn.XLOOKUP(SuperStoreData[[#This Row],[Zip Code]],ZipCodeTable[Zip Code],ZipCodeTable[State])</f>
        <v>CA</v>
      </c>
      <c r="N5672" t="s">
        <v>68</v>
      </c>
      <c r="O5672" t="s">
        <v>2911</v>
      </c>
      <c r="P5672" t="s">
        <v>76</v>
      </c>
      <c r="Q5672" t="s">
        <v>77</v>
      </c>
      <c r="R5672" t="s">
        <v>2912</v>
      </c>
      <c r="S5672" s="5">
        <v>94.99</v>
      </c>
      <c r="T5672" s="5">
        <v>-2.21489683871767</v>
      </c>
      <c r="U5672" s="6">
        <f>SuperStoreData[[#This Row],[Profit]]/SuperStoreData[[#This Row],[Sales]]</f>
        <v>-2.3317158003133699E-2</v>
      </c>
    </row>
    <row r="5673" spans="1:21" x14ac:dyDescent="0.2">
      <c r="A5673">
        <v>1667</v>
      </c>
      <c r="B5673" t="s">
        <v>10637</v>
      </c>
      <c r="C5673" s="1">
        <v>42872</v>
      </c>
      <c r="D5673" s="1">
        <v>42875</v>
      </c>
      <c r="E5673" s="7">
        <f>SuperStoreData[[#This Row],[Ship Date]]-SuperStoreData[[#This Row],[Order Date]]</f>
        <v>3</v>
      </c>
      <c r="F5673" t="s">
        <v>129</v>
      </c>
      <c r="G5673" t="s">
        <v>791</v>
      </c>
      <c r="H5673" t="s">
        <v>810</v>
      </c>
      <c r="I5673" t="str">
        <f>PROPER(SuperStoreData[[#This Row],[Customer Name]])</f>
        <v>Neola Schneider</v>
      </c>
      <c r="J5673" t="s">
        <v>32</v>
      </c>
      <c r="K5673">
        <v>75217</v>
      </c>
      <c r="L5673" t="str">
        <f>_xlfn.XLOOKUP(SuperStoreData[[#This Row],[Zip Code]],ZipCodeTable[Zip Code],ZipCodeTable[City])</f>
        <v>Dallas</v>
      </c>
      <c r="M5673" t="str">
        <f>_xlfn.XLOOKUP(SuperStoreData[[#This Row],[Zip Code]],ZipCodeTable[Zip Code],ZipCodeTable[State])</f>
        <v>TX</v>
      </c>
      <c r="N5673" t="s">
        <v>23</v>
      </c>
      <c r="O5673" t="s">
        <v>2975</v>
      </c>
      <c r="P5673" t="s">
        <v>76</v>
      </c>
      <c r="Q5673" t="s">
        <v>77</v>
      </c>
      <c r="R5673" t="s">
        <v>2976</v>
      </c>
      <c r="S5673" s="5">
        <v>94.992000000000004</v>
      </c>
      <c r="T5673" s="5">
        <v>8.7801576497908602</v>
      </c>
      <c r="U5673" s="6">
        <f>SuperStoreData[[#This Row],[Profit]]/SuperStoreData[[#This Row],[Sales]]</f>
        <v>9.2430495723754211E-2</v>
      </c>
    </row>
    <row r="5674" spans="1:21" x14ac:dyDescent="0.2">
      <c r="A5674">
        <v>2444</v>
      </c>
      <c r="B5674" t="s">
        <v>10117</v>
      </c>
      <c r="C5674" s="1">
        <v>43246</v>
      </c>
      <c r="D5674" s="1">
        <v>43249</v>
      </c>
      <c r="E5674" s="7">
        <f>SuperStoreData[[#This Row],[Ship Date]]-SuperStoreData[[#This Row],[Order Date]]</f>
        <v>3</v>
      </c>
      <c r="F5674" t="s">
        <v>29</v>
      </c>
      <c r="G5674" t="s">
        <v>4874</v>
      </c>
      <c r="H5674" t="s">
        <v>4875</v>
      </c>
      <c r="I5674" t="str">
        <f>PROPER(SuperStoreData[[#This Row],[Customer Name]])</f>
        <v>Art Ferguson</v>
      </c>
      <c r="J5674" t="s">
        <v>32</v>
      </c>
      <c r="K5674">
        <v>7055</v>
      </c>
      <c r="L5674" t="str">
        <f>_xlfn.XLOOKUP(SuperStoreData[[#This Row],[Zip Code]],ZipCodeTable[Zip Code],ZipCodeTable[City])</f>
        <v>Passaic</v>
      </c>
      <c r="M5674" t="str">
        <f>_xlfn.XLOOKUP(SuperStoreData[[#This Row],[Zip Code]],ZipCodeTable[Zip Code],ZipCodeTable[State])</f>
        <v>NJ</v>
      </c>
      <c r="N5674" t="s">
        <v>46</v>
      </c>
      <c r="O5674" t="s">
        <v>7576</v>
      </c>
      <c r="P5674" t="s">
        <v>76</v>
      </c>
      <c r="Q5674" t="s">
        <v>77</v>
      </c>
      <c r="R5674" t="s">
        <v>7577</v>
      </c>
      <c r="S5674" s="5">
        <v>95.1</v>
      </c>
      <c r="T5674" s="5">
        <v>7.1548633361345999</v>
      </c>
      <c r="U5674" s="6">
        <f>SuperStoreData[[#This Row],[Profit]]/SuperStoreData[[#This Row],[Sales]]</f>
        <v>7.5235156005621459E-2</v>
      </c>
    </row>
    <row r="5675" spans="1:21" x14ac:dyDescent="0.2">
      <c r="A5675">
        <v>5945</v>
      </c>
      <c r="B5675" t="s">
        <v>10776</v>
      </c>
      <c r="C5675" s="1">
        <v>43245</v>
      </c>
      <c r="D5675" s="1">
        <v>43245</v>
      </c>
      <c r="E5675" s="7">
        <f>SuperStoreData[[#This Row],[Ship Date]]-SuperStoreData[[#This Row],[Order Date]]</f>
        <v>0</v>
      </c>
      <c r="F5675" t="s">
        <v>29</v>
      </c>
      <c r="G5675" t="s">
        <v>7363</v>
      </c>
      <c r="H5675" t="s">
        <v>10780</v>
      </c>
      <c r="I5675" t="str">
        <f>PROPER(SuperStoreData[[#This Row],[Customer Name]])</f>
        <v>Janet Molinari</v>
      </c>
      <c r="J5675" t="s">
        <v>82</v>
      </c>
      <c r="K5675">
        <v>90036</v>
      </c>
      <c r="L5675" t="str">
        <f>_xlfn.XLOOKUP(SuperStoreData[[#This Row],[Zip Code]],ZipCodeTable[Zip Code],ZipCodeTable[City])</f>
        <v>Los Angeles</v>
      </c>
      <c r="M5675" t="str">
        <f>_xlfn.XLOOKUP(SuperStoreData[[#This Row],[Zip Code]],ZipCodeTable[Zip Code],ZipCodeTable[State])</f>
        <v>CA</v>
      </c>
      <c r="N5675" t="s">
        <v>68</v>
      </c>
      <c r="O5675" t="s">
        <v>7576</v>
      </c>
      <c r="P5675" t="s">
        <v>76</v>
      </c>
      <c r="Q5675" t="s">
        <v>77</v>
      </c>
      <c r="R5675" t="s">
        <v>7577</v>
      </c>
      <c r="S5675" s="5">
        <v>95.1</v>
      </c>
      <c r="T5675" s="5">
        <v>28.1119445671352</v>
      </c>
      <c r="U5675" s="6">
        <f>SuperStoreData[[#This Row],[Profit]]/SuperStoreData[[#This Row],[Sales]]</f>
        <v>0.2956040438184564</v>
      </c>
    </row>
    <row r="5676" spans="1:21" x14ac:dyDescent="0.2">
      <c r="A5676">
        <v>5788</v>
      </c>
      <c r="B5676" t="s">
        <v>2020</v>
      </c>
      <c r="C5676" s="1">
        <v>43462</v>
      </c>
      <c r="D5676" s="1">
        <v>43469</v>
      </c>
      <c r="E5676" s="7">
        <f>SuperStoreData[[#This Row],[Ship Date]]-SuperStoreData[[#This Row],[Order Date]]</f>
        <v>7</v>
      </c>
      <c r="F5676" t="s">
        <v>29</v>
      </c>
      <c r="G5676" t="s">
        <v>2021</v>
      </c>
      <c r="H5676" t="s">
        <v>2022</v>
      </c>
      <c r="I5676" t="str">
        <f>PROPER(SuperStoreData[[#This Row],[Customer Name]])</f>
        <v>Juliana Krohn</v>
      </c>
      <c r="J5676" t="s">
        <v>32</v>
      </c>
      <c r="K5676">
        <v>97477</v>
      </c>
      <c r="L5676" t="str">
        <f>_xlfn.XLOOKUP(SuperStoreData[[#This Row],[Zip Code]],ZipCodeTable[Zip Code],ZipCodeTable[City])</f>
        <v>Springfield</v>
      </c>
      <c r="M5676" t="str">
        <f>_xlfn.XLOOKUP(SuperStoreData[[#This Row],[Zip Code]],ZipCodeTable[Zip Code],ZipCodeTable[State])</f>
        <v>OR</v>
      </c>
      <c r="N5676" t="s">
        <v>68</v>
      </c>
      <c r="O5676" t="s">
        <v>2023</v>
      </c>
      <c r="P5676" t="s">
        <v>25</v>
      </c>
      <c r="Q5676" t="s">
        <v>52</v>
      </c>
      <c r="R5676" t="s">
        <v>2024</v>
      </c>
      <c r="S5676" s="5">
        <v>95.144000000000005</v>
      </c>
      <c r="T5676" s="5">
        <v>13.3559811211635</v>
      </c>
      <c r="U5676" s="6">
        <f>SuperStoreData[[#This Row],[Profit]]/SuperStoreData[[#This Row],[Sales]]</f>
        <v>0.14037649374803982</v>
      </c>
    </row>
    <row r="5677" spans="1:21" x14ac:dyDescent="0.2">
      <c r="A5677">
        <v>6716</v>
      </c>
      <c r="B5677" t="s">
        <v>8348</v>
      </c>
      <c r="C5677" s="1">
        <v>42983</v>
      </c>
      <c r="D5677" s="1">
        <v>42988</v>
      </c>
      <c r="E5677" s="7">
        <f>SuperStoreData[[#This Row],[Ship Date]]-SuperStoreData[[#This Row],[Order Date]]</f>
        <v>5</v>
      </c>
      <c r="F5677" t="s">
        <v>489</v>
      </c>
      <c r="G5677" t="s">
        <v>130</v>
      </c>
      <c r="H5677" t="s">
        <v>4939</v>
      </c>
      <c r="I5677" t="str">
        <f>PROPER(SuperStoreData[[#This Row],[Customer Name]])</f>
        <v>Dave Brooks</v>
      </c>
      <c r="J5677" t="s">
        <v>32</v>
      </c>
      <c r="K5677">
        <v>60076</v>
      </c>
      <c r="L5677" t="str">
        <f>_xlfn.XLOOKUP(SuperStoreData[[#This Row],[Zip Code]],ZipCodeTable[Zip Code],ZipCodeTable[City])</f>
        <v>Skokie</v>
      </c>
      <c r="M5677" t="str">
        <f>_xlfn.XLOOKUP(SuperStoreData[[#This Row],[Zip Code]],ZipCodeTable[Zip Code],ZipCodeTable[State])</f>
        <v>IL</v>
      </c>
      <c r="N5677" t="s">
        <v>23</v>
      </c>
      <c r="O5677" t="s">
        <v>3682</v>
      </c>
      <c r="P5677" t="s">
        <v>25</v>
      </c>
      <c r="Q5677" t="s">
        <v>52</v>
      </c>
      <c r="R5677" t="s">
        <v>3683</v>
      </c>
      <c r="S5677" s="5">
        <v>95.231999999999999</v>
      </c>
      <c r="T5677" s="5">
        <v>19.468371741201398</v>
      </c>
      <c r="U5677" s="6">
        <f>SuperStoreData[[#This Row],[Profit]]/SuperStoreData[[#This Row],[Sales]]</f>
        <v>0.2044309868657741</v>
      </c>
    </row>
    <row r="5678" spans="1:21" x14ac:dyDescent="0.2">
      <c r="A5678">
        <v>44</v>
      </c>
      <c r="B5678" t="s">
        <v>9449</v>
      </c>
      <c r="C5678" s="1">
        <v>42325</v>
      </c>
      <c r="D5678" s="1">
        <v>42329</v>
      </c>
      <c r="E5678" s="7">
        <f>SuperStoreData[[#This Row],[Ship Date]]-SuperStoreData[[#This Row],[Order Date]]</f>
        <v>4</v>
      </c>
      <c r="F5678" t="s">
        <v>29</v>
      </c>
      <c r="G5678" t="s">
        <v>1897</v>
      </c>
      <c r="H5678" t="s">
        <v>1903</v>
      </c>
      <c r="I5678" t="str">
        <f>PROPER(SuperStoreData[[#This Row],[Customer Name]])</f>
        <v>Erin Smith</v>
      </c>
      <c r="J5678" t="s">
        <v>82</v>
      </c>
      <c r="K5678">
        <v>32935</v>
      </c>
      <c r="L5678" t="str">
        <f>_xlfn.XLOOKUP(SuperStoreData[[#This Row],[Zip Code]],ZipCodeTable[Zip Code],ZipCodeTable[City])</f>
        <v>Melbourne</v>
      </c>
      <c r="M5678" t="str">
        <f>_xlfn.XLOOKUP(SuperStoreData[[#This Row],[Zip Code]],ZipCodeTable[Zip Code],ZipCodeTable[State])</f>
        <v>FL</v>
      </c>
      <c r="N5678" t="s">
        <v>85</v>
      </c>
      <c r="O5678" t="s">
        <v>5556</v>
      </c>
      <c r="P5678" t="s">
        <v>25</v>
      </c>
      <c r="Q5678" t="s">
        <v>61</v>
      </c>
      <c r="R5678" t="s">
        <v>5557</v>
      </c>
      <c r="S5678" s="5">
        <v>95.616</v>
      </c>
      <c r="T5678" s="5">
        <v>27.682888589836701</v>
      </c>
      <c r="U5678" s="6">
        <f>SuperStoreData[[#This Row],[Profit]]/SuperStoreData[[#This Row],[Sales]]</f>
        <v>0.28952150884618372</v>
      </c>
    </row>
    <row r="5679" spans="1:21" x14ac:dyDescent="0.2">
      <c r="A5679">
        <v>2725</v>
      </c>
      <c r="B5679" t="s">
        <v>3767</v>
      </c>
      <c r="C5679" s="1">
        <v>43452</v>
      </c>
      <c r="D5679" s="1">
        <v>43458</v>
      </c>
      <c r="E5679" s="7">
        <f>SuperStoreData[[#This Row],[Ship Date]]-SuperStoreData[[#This Row],[Order Date]]</f>
        <v>6</v>
      </c>
      <c r="F5679" t="s">
        <v>29</v>
      </c>
      <c r="G5679" t="s">
        <v>3768</v>
      </c>
      <c r="H5679" t="s">
        <v>3769</v>
      </c>
      <c r="I5679" t="str">
        <f>PROPER(SuperStoreData[[#This Row],[Customer Name]])</f>
        <v>David Flashing</v>
      </c>
      <c r="J5679" t="s">
        <v>32</v>
      </c>
      <c r="K5679">
        <v>94591</v>
      </c>
      <c r="L5679" t="str">
        <f>_xlfn.XLOOKUP(SuperStoreData[[#This Row],[Zip Code]],ZipCodeTable[Zip Code],ZipCodeTable[City])</f>
        <v>Vallejo</v>
      </c>
      <c r="M5679" t="str">
        <f>_xlfn.XLOOKUP(SuperStoreData[[#This Row],[Zip Code]],ZipCodeTable[Zip Code],ZipCodeTable[State])</f>
        <v>CA</v>
      </c>
      <c r="N5679" t="s">
        <v>68</v>
      </c>
      <c r="O5679" t="s">
        <v>3770</v>
      </c>
      <c r="P5679" t="s">
        <v>25</v>
      </c>
      <c r="Q5679" t="s">
        <v>26</v>
      </c>
      <c r="R5679" t="s">
        <v>3771</v>
      </c>
      <c r="S5679" s="5">
        <v>95.647999999999996</v>
      </c>
      <c r="T5679" s="5">
        <v>7.9824972725355599</v>
      </c>
      <c r="U5679" s="6">
        <f>SuperStoreData[[#This Row],[Profit]]/SuperStoreData[[#This Row],[Sales]]</f>
        <v>8.3457022337482853E-2</v>
      </c>
    </row>
    <row r="5680" spans="1:21" x14ac:dyDescent="0.2">
      <c r="A5680">
        <v>6890</v>
      </c>
      <c r="B5680" t="s">
        <v>9212</v>
      </c>
      <c r="C5680" s="1">
        <v>43063</v>
      </c>
      <c r="D5680" s="1">
        <v>43065</v>
      </c>
      <c r="E5680" s="7">
        <f>SuperStoreData[[#This Row],[Ship Date]]-SuperStoreData[[#This Row],[Order Date]]</f>
        <v>2</v>
      </c>
      <c r="F5680" t="s">
        <v>29</v>
      </c>
      <c r="G5680" t="s">
        <v>2659</v>
      </c>
      <c r="H5680" t="s">
        <v>2668</v>
      </c>
      <c r="I5680" t="str">
        <f>PROPER(SuperStoreData[[#This Row],[Customer Name]])</f>
        <v>Saphhira Shifley</v>
      </c>
      <c r="J5680" t="s">
        <v>82</v>
      </c>
      <c r="K5680">
        <v>31907</v>
      </c>
      <c r="L5680" t="str">
        <f>_xlfn.XLOOKUP(SuperStoreData[[#This Row],[Zip Code]],ZipCodeTable[Zip Code],ZipCodeTable[City])</f>
        <v>Columbus</v>
      </c>
      <c r="M5680" t="str">
        <f>_xlfn.XLOOKUP(SuperStoreData[[#This Row],[Zip Code]],ZipCodeTable[Zip Code],ZipCodeTable[State])</f>
        <v>GA</v>
      </c>
      <c r="N5680" t="s">
        <v>85</v>
      </c>
      <c r="O5680" t="s">
        <v>2081</v>
      </c>
      <c r="P5680" t="s">
        <v>76</v>
      </c>
      <c r="Q5680" t="s">
        <v>98</v>
      </c>
      <c r="R5680" t="s">
        <v>2082</v>
      </c>
      <c r="S5680" s="5">
        <v>95.68</v>
      </c>
      <c r="T5680" s="5">
        <v>10.8643279723505</v>
      </c>
      <c r="U5680" s="6">
        <f>SuperStoreData[[#This Row],[Profit]]/SuperStoreData[[#This Row],[Sales]]</f>
        <v>0.11354857830633883</v>
      </c>
    </row>
    <row r="5681" spans="1:21" x14ac:dyDescent="0.2">
      <c r="A5681">
        <v>3504</v>
      </c>
      <c r="B5681" t="s">
        <v>6740</v>
      </c>
      <c r="C5681" s="1">
        <v>42240</v>
      </c>
      <c r="D5681" s="1">
        <v>42240</v>
      </c>
      <c r="E5681" s="7">
        <f>SuperStoreData[[#This Row],[Ship Date]]-SuperStoreData[[#This Row],[Order Date]]</f>
        <v>0</v>
      </c>
      <c r="F5681" t="s">
        <v>489</v>
      </c>
      <c r="G5681" t="s">
        <v>2959</v>
      </c>
      <c r="H5681" t="s">
        <v>6746</v>
      </c>
      <c r="I5681" t="str">
        <f>PROPER(SuperStoreData[[#This Row],[Customer Name]])</f>
        <v>Russell D'Ascenzo</v>
      </c>
      <c r="J5681" t="s">
        <v>32</v>
      </c>
      <c r="K5681">
        <v>78745</v>
      </c>
      <c r="L5681" t="str">
        <f>_xlfn.XLOOKUP(SuperStoreData[[#This Row],[Zip Code]],ZipCodeTable[Zip Code],ZipCodeTable[City])</f>
        <v>Austin</v>
      </c>
      <c r="M5681" t="str">
        <f>_xlfn.XLOOKUP(SuperStoreData[[#This Row],[Zip Code]],ZipCodeTable[Zip Code],ZipCodeTable[State])</f>
        <v>TX</v>
      </c>
      <c r="N5681" t="s">
        <v>23</v>
      </c>
      <c r="O5681" t="s">
        <v>1535</v>
      </c>
      <c r="P5681" t="s">
        <v>76</v>
      </c>
      <c r="Q5681" t="s">
        <v>77</v>
      </c>
      <c r="R5681" t="s">
        <v>1536</v>
      </c>
      <c r="S5681" s="5">
        <v>95.736000000000004</v>
      </c>
      <c r="T5681" s="5">
        <v>9.3005685119270805</v>
      </c>
      <c r="U5681" s="6">
        <f>SuperStoreData[[#This Row],[Profit]]/SuperStoreData[[#This Row],[Sales]]</f>
        <v>9.7148079217087402E-2</v>
      </c>
    </row>
    <row r="5682" spans="1:21" x14ac:dyDescent="0.2">
      <c r="A5682">
        <v>478</v>
      </c>
      <c r="B5682" t="s">
        <v>7541</v>
      </c>
      <c r="C5682" s="1">
        <v>42631</v>
      </c>
      <c r="D5682" s="1">
        <v>42636</v>
      </c>
      <c r="E5682" s="7">
        <f>SuperStoreData[[#This Row],[Ship Date]]-SuperStoreData[[#This Row],[Order Date]]</f>
        <v>5</v>
      </c>
      <c r="F5682" t="s">
        <v>29</v>
      </c>
      <c r="G5682" t="s">
        <v>5673</v>
      </c>
      <c r="H5682" t="s">
        <v>5674</v>
      </c>
      <c r="I5682" t="str">
        <f>PROPER(SuperStoreData[[#This Row],[Customer Name]])</f>
        <v>Kristen Hastings</v>
      </c>
      <c r="J5682" t="s">
        <v>82</v>
      </c>
      <c r="K5682">
        <v>90008</v>
      </c>
      <c r="L5682" t="str">
        <f>_xlfn.XLOOKUP(SuperStoreData[[#This Row],[Zip Code]],ZipCodeTable[Zip Code],ZipCodeTable[City])</f>
        <v>Los Angeles</v>
      </c>
      <c r="M5682" t="str">
        <f>_xlfn.XLOOKUP(SuperStoreData[[#This Row],[Zip Code]],ZipCodeTable[Zip Code],ZipCodeTable[State])</f>
        <v>CA</v>
      </c>
      <c r="N5682" t="s">
        <v>68</v>
      </c>
      <c r="O5682" t="s">
        <v>4109</v>
      </c>
      <c r="P5682" t="s">
        <v>76</v>
      </c>
      <c r="Q5682" t="s">
        <v>98</v>
      </c>
      <c r="R5682" t="s">
        <v>4110</v>
      </c>
      <c r="S5682" s="5">
        <v>95.76</v>
      </c>
      <c r="T5682" s="5">
        <v>10.913650446741</v>
      </c>
      <c r="U5682" s="6">
        <f>SuperStoreData[[#This Row],[Profit]]/SuperStoreData[[#This Row],[Sales]]</f>
        <v>0.11396878077214911</v>
      </c>
    </row>
    <row r="5683" spans="1:21" x14ac:dyDescent="0.2">
      <c r="A5683">
        <v>4353</v>
      </c>
      <c r="B5683" t="s">
        <v>7020</v>
      </c>
      <c r="C5683" s="1">
        <v>43078</v>
      </c>
      <c r="D5683" s="1">
        <v>43083</v>
      </c>
      <c r="E5683" s="7">
        <f>SuperStoreData[[#This Row],[Ship Date]]-SuperStoreData[[#This Row],[Order Date]]</f>
        <v>5</v>
      </c>
      <c r="F5683" t="s">
        <v>129</v>
      </c>
      <c r="G5683" t="s">
        <v>2794</v>
      </c>
      <c r="H5683" t="s">
        <v>2799</v>
      </c>
      <c r="I5683" t="str">
        <f>PROPER(SuperStoreData[[#This Row],[Customer Name]])</f>
        <v>Alex Grayson</v>
      </c>
      <c r="J5683" t="s">
        <v>32</v>
      </c>
      <c r="K5683">
        <v>95207</v>
      </c>
      <c r="L5683" t="str">
        <f>_xlfn.XLOOKUP(SuperStoreData[[#This Row],[Zip Code]],ZipCodeTable[Zip Code],ZipCodeTable[City])</f>
        <v>Stockton</v>
      </c>
      <c r="M5683" t="str">
        <f>_xlfn.XLOOKUP(SuperStoreData[[#This Row],[Zip Code]],ZipCodeTable[Zip Code],ZipCodeTable[State])</f>
        <v>CA</v>
      </c>
      <c r="N5683" t="s">
        <v>68</v>
      </c>
      <c r="O5683" t="s">
        <v>147</v>
      </c>
      <c r="P5683" t="s">
        <v>76</v>
      </c>
      <c r="Q5683" t="s">
        <v>98</v>
      </c>
      <c r="R5683" t="s">
        <v>148</v>
      </c>
      <c r="S5683" s="5">
        <v>95.84</v>
      </c>
      <c r="T5683" s="5">
        <v>6.0935254321669596</v>
      </c>
      <c r="U5683" s="6">
        <f>SuperStoreData[[#This Row],[Profit]]/SuperStoreData[[#This Row],[Sales]]</f>
        <v>6.3580190235464934E-2</v>
      </c>
    </row>
    <row r="5684" spans="1:21" x14ac:dyDescent="0.2">
      <c r="A5684">
        <v>4025</v>
      </c>
      <c r="B5684" t="s">
        <v>11205</v>
      </c>
      <c r="C5684" s="1">
        <v>42898</v>
      </c>
      <c r="D5684" s="1">
        <v>42902</v>
      </c>
      <c r="E5684" s="7">
        <f>SuperStoreData[[#This Row],[Ship Date]]-SuperStoreData[[#This Row],[Order Date]]</f>
        <v>4</v>
      </c>
      <c r="F5684" t="s">
        <v>18</v>
      </c>
      <c r="G5684" t="s">
        <v>864</v>
      </c>
      <c r="H5684" t="s">
        <v>881</v>
      </c>
      <c r="I5684" t="str">
        <f>PROPER(SuperStoreData[[#This Row],[Customer Name]])</f>
        <v>Jack O'Briant</v>
      </c>
      <c r="J5684" t="s">
        <v>82</v>
      </c>
      <c r="K5684">
        <v>94110</v>
      </c>
      <c r="L5684" t="str">
        <f>_xlfn.XLOOKUP(SuperStoreData[[#This Row],[Zip Code]],ZipCodeTable[Zip Code],ZipCodeTable[City])</f>
        <v>San Francisco</v>
      </c>
      <c r="M5684" t="str">
        <f>_xlfn.XLOOKUP(SuperStoreData[[#This Row],[Zip Code]],ZipCodeTable[Zip Code],ZipCodeTable[State])</f>
        <v>CA</v>
      </c>
      <c r="N5684" t="s">
        <v>68</v>
      </c>
      <c r="O5684" t="s">
        <v>147</v>
      </c>
      <c r="P5684" t="s">
        <v>76</v>
      </c>
      <c r="Q5684" t="s">
        <v>98</v>
      </c>
      <c r="R5684" t="s">
        <v>148</v>
      </c>
      <c r="S5684" s="5">
        <v>95.84</v>
      </c>
      <c r="T5684" s="5">
        <v>25.191109579233</v>
      </c>
      <c r="U5684" s="6">
        <f>SuperStoreData[[#This Row],[Profit]]/SuperStoreData[[#This Row],[Sales]]</f>
        <v>0.26284546722905883</v>
      </c>
    </row>
    <row r="5685" spans="1:21" x14ac:dyDescent="0.2">
      <c r="A5685">
        <v>1217</v>
      </c>
      <c r="B5685" t="s">
        <v>6481</v>
      </c>
      <c r="C5685" s="1">
        <v>42848</v>
      </c>
      <c r="D5685" s="1">
        <v>42851</v>
      </c>
      <c r="E5685" s="7">
        <f>SuperStoreData[[#This Row],[Ship Date]]-SuperStoreData[[#This Row],[Order Date]]</f>
        <v>3</v>
      </c>
      <c r="F5685" t="s">
        <v>29</v>
      </c>
      <c r="G5685" t="s">
        <v>4742</v>
      </c>
      <c r="H5685" t="s">
        <v>6188</v>
      </c>
      <c r="I5685" t="str">
        <f>PROPER(SuperStoreData[[#This Row],[Customer Name]])</f>
        <v>Stefania Perrino</v>
      </c>
      <c r="J5685" t="s">
        <v>82</v>
      </c>
      <c r="K5685">
        <v>19134</v>
      </c>
      <c r="L5685" t="str">
        <f>_xlfn.XLOOKUP(SuperStoreData[[#This Row],[Zip Code]],ZipCodeTable[Zip Code],ZipCodeTable[City])</f>
        <v>Philadelphia</v>
      </c>
      <c r="M5685" t="str">
        <f>_xlfn.XLOOKUP(SuperStoreData[[#This Row],[Zip Code]],ZipCodeTable[Zip Code],ZipCodeTable[State])</f>
        <v>PA</v>
      </c>
      <c r="N5685" t="s">
        <v>46</v>
      </c>
      <c r="O5685" t="s">
        <v>3138</v>
      </c>
      <c r="P5685" t="s">
        <v>76</v>
      </c>
      <c r="Q5685" t="s">
        <v>77</v>
      </c>
      <c r="R5685" t="s">
        <v>3139</v>
      </c>
      <c r="S5685" s="5">
        <v>95.88</v>
      </c>
      <c r="T5685" s="5">
        <v>13.158237901877699</v>
      </c>
      <c r="U5685" s="6">
        <f>SuperStoreData[[#This Row],[Profit]]/SuperStoreData[[#This Row],[Sales]]</f>
        <v>0.13723652379930851</v>
      </c>
    </row>
    <row r="5686" spans="1:21" x14ac:dyDescent="0.2">
      <c r="A5686">
        <v>8462</v>
      </c>
      <c r="B5686" t="s">
        <v>11678</v>
      </c>
      <c r="C5686" s="1">
        <v>43103</v>
      </c>
      <c r="D5686" s="1">
        <v>43107</v>
      </c>
      <c r="E5686" s="7">
        <f>SuperStoreData[[#This Row],[Ship Date]]-SuperStoreData[[#This Row],[Order Date]]</f>
        <v>4</v>
      </c>
      <c r="F5686" t="s">
        <v>29</v>
      </c>
      <c r="G5686" t="s">
        <v>606</v>
      </c>
      <c r="H5686" t="s">
        <v>607</v>
      </c>
      <c r="I5686" t="str">
        <f>PROPER(SuperStoreData[[#This Row],[Customer Name]])</f>
        <v>Annie Thurman</v>
      </c>
      <c r="J5686" t="s">
        <v>32</v>
      </c>
      <c r="K5686">
        <v>6010</v>
      </c>
      <c r="L5686" t="str">
        <f>_xlfn.XLOOKUP(SuperStoreData[[#This Row],[Zip Code]],ZipCodeTable[Zip Code],ZipCodeTable[City])</f>
        <v>Bristol</v>
      </c>
      <c r="M5686" t="str">
        <f>_xlfn.XLOOKUP(SuperStoreData[[#This Row],[Zip Code]],ZipCodeTable[Zip Code],ZipCodeTable[State])</f>
        <v>CT</v>
      </c>
      <c r="N5686" t="s">
        <v>46</v>
      </c>
      <c r="O5686" t="s">
        <v>2569</v>
      </c>
      <c r="P5686" t="s">
        <v>25</v>
      </c>
      <c r="Q5686" t="s">
        <v>61</v>
      </c>
      <c r="R5686" t="s">
        <v>2570</v>
      </c>
      <c r="S5686" s="5">
        <v>95.94</v>
      </c>
      <c r="T5686" s="5">
        <v>17.297504275813399</v>
      </c>
      <c r="U5686" s="6">
        <f>SuperStoreData[[#This Row],[Profit]]/SuperStoreData[[#This Row],[Sales]]</f>
        <v>0.180295020594261</v>
      </c>
    </row>
    <row r="5687" spans="1:21" x14ac:dyDescent="0.2">
      <c r="A5687">
        <v>2003</v>
      </c>
      <c r="B5687" t="s">
        <v>10869</v>
      </c>
      <c r="C5687" s="1">
        <v>43410</v>
      </c>
      <c r="D5687" s="1">
        <v>43417</v>
      </c>
      <c r="E5687" s="7">
        <f>SuperStoreData[[#This Row],[Ship Date]]-SuperStoreData[[#This Row],[Order Date]]</f>
        <v>7</v>
      </c>
      <c r="F5687" t="s">
        <v>129</v>
      </c>
      <c r="G5687" t="s">
        <v>5437</v>
      </c>
      <c r="H5687" t="s">
        <v>5440</v>
      </c>
      <c r="I5687" t="str">
        <f>PROPER(SuperStoreData[[#This Row],[Customer Name]])</f>
        <v>Joni Wasserman</v>
      </c>
      <c r="J5687" t="s">
        <v>32</v>
      </c>
      <c r="K5687">
        <v>40214</v>
      </c>
      <c r="L5687" t="str">
        <f>_xlfn.XLOOKUP(SuperStoreData[[#This Row],[Zip Code]],ZipCodeTable[Zip Code],ZipCodeTable[City])</f>
        <v>Louisville</v>
      </c>
      <c r="M5687" t="str">
        <f>_xlfn.XLOOKUP(SuperStoreData[[#This Row],[Zip Code]],ZipCodeTable[Zip Code],ZipCodeTable[State])</f>
        <v>KY</v>
      </c>
      <c r="N5687" t="s">
        <v>85</v>
      </c>
      <c r="O5687" t="s">
        <v>2569</v>
      </c>
      <c r="P5687" t="s">
        <v>25</v>
      </c>
      <c r="Q5687" t="s">
        <v>61</v>
      </c>
      <c r="R5687" t="s">
        <v>2570</v>
      </c>
      <c r="S5687" s="5">
        <v>95.94</v>
      </c>
      <c r="T5687" s="5">
        <v>6.5689597705315297</v>
      </c>
      <c r="U5687" s="6">
        <f>SuperStoreData[[#This Row],[Profit]]/SuperStoreData[[#This Row],[Sales]]</f>
        <v>6.846945768742474E-2</v>
      </c>
    </row>
    <row r="5688" spans="1:21" x14ac:dyDescent="0.2">
      <c r="A5688">
        <v>1657</v>
      </c>
      <c r="B5688" t="s">
        <v>9263</v>
      </c>
      <c r="C5688" s="1">
        <v>42637</v>
      </c>
      <c r="D5688" s="1">
        <v>42641</v>
      </c>
      <c r="E5688" s="7">
        <f>SuperStoreData[[#This Row],[Ship Date]]-SuperStoreData[[#This Row],[Order Date]]</f>
        <v>4</v>
      </c>
      <c r="F5688" t="s">
        <v>18</v>
      </c>
      <c r="G5688" t="s">
        <v>4594</v>
      </c>
      <c r="H5688" t="s">
        <v>4595</v>
      </c>
      <c r="I5688" t="str">
        <f>PROPER(SuperStoreData[[#This Row],[Customer Name]])</f>
        <v>Christina Demoss</v>
      </c>
      <c r="J5688" t="s">
        <v>32</v>
      </c>
      <c r="K5688">
        <v>98105</v>
      </c>
      <c r="L5688" t="str">
        <f>_xlfn.XLOOKUP(SuperStoreData[[#This Row],[Zip Code]],ZipCodeTable[Zip Code],ZipCodeTable[City])</f>
        <v>Seattle</v>
      </c>
      <c r="M5688" t="str">
        <f>_xlfn.XLOOKUP(SuperStoreData[[#This Row],[Zip Code]],ZipCodeTable[Zip Code],ZipCodeTable[State])</f>
        <v>WA</v>
      </c>
      <c r="N5688" t="s">
        <v>68</v>
      </c>
      <c r="O5688" t="s">
        <v>2569</v>
      </c>
      <c r="P5688" t="s">
        <v>25</v>
      </c>
      <c r="Q5688" t="s">
        <v>61</v>
      </c>
      <c r="R5688" t="s">
        <v>2570</v>
      </c>
      <c r="S5688" s="5">
        <v>95.94</v>
      </c>
      <c r="T5688" s="5">
        <v>20.078449754644002</v>
      </c>
      <c r="U5688" s="6">
        <f>SuperStoreData[[#This Row],[Profit]]/SuperStoreData[[#This Row],[Sales]]</f>
        <v>0.20928131910198042</v>
      </c>
    </row>
    <row r="5689" spans="1:21" x14ac:dyDescent="0.2">
      <c r="A5689">
        <v>2514</v>
      </c>
      <c r="B5689" t="s">
        <v>7312</v>
      </c>
      <c r="C5689" s="1">
        <v>42996</v>
      </c>
      <c r="D5689" s="1">
        <v>42998</v>
      </c>
      <c r="E5689" s="7">
        <f>SuperStoreData[[#This Row],[Ship Date]]-SuperStoreData[[#This Row],[Order Date]]</f>
        <v>2</v>
      </c>
      <c r="F5689" t="s">
        <v>29</v>
      </c>
      <c r="G5689" t="s">
        <v>2281</v>
      </c>
      <c r="H5689" t="s">
        <v>2282</v>
      </c>
      <c r="I5689" t="str">
        <f>PROPER(SuperStoreData[[#This Row],[Customer Name]])</f>
        <v>Brenda Bowman</v>
      </c>
      <c r="J5689" t="s">
        <v>82</v>
      </c>
      <c r="K5689">
        <v>60623</v>
      </c>
      <c r="L5689" t="str">
        <f>_xlfn.XLOOKUP(SuperStoreData[[#This Row],[Zip Code]],ZipCodeTable[Zip Code],ZipCodeTable[City])</f>
        <v>Chicago</v>
      </c>
      <c r="M5689" t="str">
        <f>_xlfn.XLOOKUP(SuperStoreData[[#This Row],[Zip Code]],ZipCodeTable[Zip Code],ZipCodeTable[State])</f>
        <v>IL</v>
      </c>
      <c r="N5689" t="s">
        <v>23</v>
      </c>
      <c r="O5689" t="s">
        <v>3059</v>
      </c>
      <c r="P5689" t="s">
        <v>76</v>
      </c>
      <c r="Q5689" t="s">
        <v>77</v>
      </c>
      <c r="R5689" t="s">
        <v>3060</v>
      </c>
      <c r="S5689" s="5">
        <v>95.968000000000004</v>
      </c>
      <c r="T5689" s="5">
        <v>24.401278015445602</v>
      </c>
      <c r="U5689" s="6">
        <f>SuperStoreData[[#This Row],[Profit]]/SuperStoreData[[#This Row],[Sales]]</f>
        <v>0.25426473423897133</v>
      </c>
    </row>
    <row r="5690" spans="1:21" x14ac:dyDescent="0.2">
      <c r="A5690">
        <v>1945</v>
      </c>
      <c r="B5690" t="s">
        <v>9645</v>
      </c>
      <c r="C5690" s="1">
        <v>42694</v>
      </c>
      <c r="D5690" s="1">
        <v>42700</v>
      </c>
      <c r="E5690" s="7">
        <f>SuperStoreData[[#This Row],[Ship Date]]-SuperStoreData[[#This Row],[Order Date]]</f>
        <v>6</v>
      </c>
      <c r="F5690" t="s">
        <v>29</v>
      </c>
      <c r="G5690" t="s">
        <v>1644</v>
      </c>
      <c r="H5690" t="s">
        <v>1653</v>
      </c>
      <c r="I5690" t="str">
        <f>PROPER(SuperStoreData[[#This Row],[Customer Name]])</f>
        <v>Erin Ashbrook</v>
      </c>
      <c r="J5690" t="s">
        <v>82</v>
      </c>
      <c r="K5690">
        <v>75007</v>
      </c>
      <c r="L5690" t="str">
        <f>_xlfn.XLOOKUP(SuperStoreData[[#This Row],[Zip Code]],ZipCodeTable[Zip Code],ZipCodeTable[City])</f>
        <v>Carrollton</v>
      </c>
      <c r="M5690" t="str">
        <f>_xlfn.XLOOKUP(SuperStoreData[[#This Row],[Zip Code]],ZipCodeTable[Zip Code],ZipCodeTable[State])</f>
        <v>TX</v>
      </c>
      <c r="N5690" t="s">
        <v>23</v>
      </c>
      <c r="O5690" t="s">
        <v>3068</v>
      </c>
      <c r="P5690" t="s">
        <v>76</v>
      </c>
      <c r="Q5690" t="s">
        <v>77</v>
      </c>
      <c r="R5690" t="s">
        <v>3069</v>
      </c>
      <c r="S5690" s="5">
        <v>95.968000000000004</v>
      </c>
      <c r="T5690" s="5">
        <v>4.6094538184857798</v>
      </c>
      <c r="U5690" s="6">
        <f>SuperStoreData[[#This Row],[Profit]]/SuperStoreData[[#This Row],[Sales]]</f>
        <v>4.8031154327335984E-2</v>
      </c>
    </row>
    <row r="5691" spans="1:21" x14ac:dyDescent="0.2">
      <c r="A5691">
        <v>2999</v>
      </c>
      <c r="B5691" t="s">
        <v>9883</v>
      </c>
      <c r="C5691" s="1">
        <v>43351</v>
      </c>
      <c r="D5691" s="1">
        <v>43354</v>
      </c>
      <c r="E5691" s="7">
        <f>SuperStoreData[[#This Row],[Ship Date]]-SuperStoreData[[#This Row],[Order Date]]</f>
        <v>3</v>
      </c>
      <c r="F5691" t="s">
        <v>29</v>
      </c>
      <c r="G5691" t="s">
        <v>3088</v>
      </c>
      <c r="H5691" t="s">
        <v>3089</v>
      </c>
      <c r="I5691" t="str">
        <f>PROPER(SuperStoreData[[#This Row],[Customer Name]])</f>
        <v>Natalie Webber</v>
      </c>
      <c r="J5691" t="s">
        <v>32</v>
      </c>
      <c r="K5691">
        <v>19120</v>
      </c>
      <c r="L5691" t="str">
        <f>_xlfn.XLOOKUP(SuperStoreData[[#This Row],[Zip Code]],ZipCodeTable[Zip Code],ZipCodeTable[City])</f>
        <v>Philadelphia</v>
      </c>
      <c r="M5691" t="str">
        <f>_xlfn.XLOOKUP(SuperStoreData[[#This Row],[Zip Code]],ZipCodeTable[Zip Code],ZipCodeTable[State])</f>
        <v>PA</v>
      </c>
      <c r="N5691" t="s">
        <v>46</v>
      </c>
      <c r="O5691" t="s">
        <v>2210</v>
      </c>
      <c r="P5691" t="s">
        <v>76</v>
      </c>
      <c r="Q5691" t="s">
        <v>77</v>
      </c>
      <c r="R5691" t="s">
        <v>2211</v>
      </c>
      <c r="S5691" s="5">
        <v>95.968000000000004</v>
      </c>
      <c r="T5691" s="5">
        <v>15.0806652840949</v>
      </c>
      <c r="U5691" s="6">
        <f>SuperStoreData[[#This Row],[Profit]]/SuperStoreData[[#This Row],[Sales]]</f>
        <v>0.15714264425740768</v>
      </c>
    </row>
    <row r="5692" spans="1:21" x14ac:dyDescent="0.2">
      <c r="A5692">
        <v>3199</v>
      </c>
      <c r="B5692" t="s">
        <v>984</v>
      </c>
      <c r="C5692" s="1">
        <v>43079</v>
      </c>
      <c r="D5692" s="1">
        <v>43084</v>
      </c>
      <c r="E5692" s="7">
        <f>SuperStoreData[[#This Row],[Ship Date]]-SuperStoreData[[#This Row],[Order Date]]</f>
        <v>5</v>
      </c>
      <c r="F5692" t="s">
        <v>29</v>
      </c>
      <c r="G5692" t="s">
        <v>985</v>
      </c>
      <c r="H5692" t="s">
        <v>986</v>
      </c>
      <c r="I5692" t="str">
        <f>PROPER(SuperStoreData[[#This Row],[Customer Name]])</f>
        <v>Toby Braunhardt</v>
      </c>
      <c r="J5692" t="s">
        <v>32</v>
      </c>
      <c r="K5692">
        <v>28540</v>
      </c>
      <c r="L5692" t="str">
        <f>_xlfn.XLOOKUP(SuperStoreData[[#This Row],[Zip Code]],ZipCodeTable[Zip Code],ZipCodeTable[City])</f>
        <v>Jacksonville</v>
      </c>
      <c r="M5692" t="str">
        <f>_xlfn.XLOOKUP(SuperStoreData[[#This Row],[Zip Code]],ZipCodeTable[Zip Code],ZipCodeTable[State])</f>
        <v>NC</v>
      </c>
      <c r="N5692" t="s">
        <v>85</v>
      </c>
      <c r="O5692" t="s">
        <v>987</v>
      </c>
      <c r="P5692" t="s">
        <v>76</v>
      </c>
      <c r="Q5692" t="s">
        <v>98</v>
      </c>
      <c r="R5692" t="s">
        <v>988</v>
      </c>
      <c r="S5692" s="5">
        <v>95.968000000000004</v>
      </c>
      <c r="T5692" s="5">
        <v>14.6433166334697</v>
      </c>
      <c r="U5692" s="6">
        <f>SuperStoreData[[#This Row],[Profit]]/SuperStoreData[[#This Row],[Sales]]</f>
        <v>0.15258541006866561</v>
      </c>
    </row>
    <row r="5693" spans="1:21" x14ac:dyDescent="0.2">
      <c r="A5693">
        <v>8987</v>
      </c>
      <c r="B5693" t="s">
        <v>3233</v>
      </c>
      <c r="C5693" s="1">
        <v>42557</v>
      </c>
      <c r="D5693" s="1">
        <v>42561</v>
      </c>
      <c r="E5693" s="7">
        <f>SuperStoreData[[#This Row],[Ship Date]]-SuperStoreData[[#This Row],[Order Date]]</f>
        <v>4</v>
      </c>
      <c r="F5693" t="s">
        <v>29</v>
      </c>
      <c r="G5693" t="s">
        <v>3234</v>
      </c>
      <c r="H5693" t="s">
        <v>3235</v>
      </c>
      <c r="I5693" t="str">
        <f>PROPER(SuperStoreData[[#This Row],[Customer Name]])</f>
        <v>Jack Garza</v>
      </c>
      <c r="J5693" t="s">
        <v>32</v>
      </c>
      <c r="K5693">
        <v>28540</v>
      </c>
      <c r="L5693" t="str">
        <f>_xlfn.XLOOKUP(SuperStoreData[[#This Row],[Zip Code]],ZipCodeTable[Zip Code],ZipCodeTable[City])</f>
        <v>Jacksonville</v>
      </c>
      <c r="M5693" t="str">
        <f>_xlfn.XLOOKUP(SuperStoreData[[#This Row],[Zip Code]],ZipCodeTable[Zip Code],ZipCodeTable[State])</f>
        <v>NC</v>
      </c>
      <c r="N5693" t="s">
        <v>85</v>
      </c>
      <c r="O5693" t="s">
        <v>3238</v>
      </c>
      <c r="P5693" t="s">
        <v>25</v>
      </c>
      <c r="Q5693" t="s">
        <v>26</v>
      </c>
      <c r="R5693" t="s">
        <v>3239</v>
      </c>
      <c r="S5693" s="5">
        <v>95.97</v>
      </c>
      <c r="T5693" s="5">
        <v>11.4393399686089</v>
      </c>
      <c r="U5693" s="6">
        <f>SuperStoreData[[#This Row],[Profit]]/SuperStoreData[[#This Row],[Sales]]</f>
        <v>0.11919704041480567</v>
      </c>
    </row>
    <row r="5694" spans="1:21" x14ac:dyDescent="0.2">
      <c r="A5694">
        <v>101</v>
      </c>
      <c r="B5694" t="s">
        <v>11491</v>
      </c>
      <c r="C5694" s="1">
        <v>42338</v>
      </c>
      <c r="D5694" s="1">
        <v>42344</v>
      </c>
      <c r="E5694" s="7">
        <f>SuperStoreData[[#This Row],[Ship Date]]-SuperStoreData[[#This Row],[Order Date]]</f>
        <v>6</v>
      </c>
      <c r="F5694" t="s">
        <v>29</v>
      </c>
      <c r="G5694" t="s">
        <v>3596</v>
      </c>
      <c r="H5694" t="s">
        <v>3597</v>
      </c>
      <c r="I5694" t="str">
        <f>PROPER(SuperStoreData[[#This Row],[Customer Name]])</f>
        <v>Rick Bensley</v>
      </c>
      <c r="J5694" t="s">
        <v>21</v>
      </c>
      <c r="K5694">
        <v>60610</v>
      </c>
      <c r="L5694" t="str">
        <f>_xlfn.XLOOKUP(SuperStoreData[[#This Row],[Zip Code]],ZipCodeTable[Zip Code],ZipCodeTable[City])</f>
        <v>Chicago</v>
      </c>
      <c r="M5694" t="str">
        <f>_xlfn.XLOOKUP(SuperStoreData[[#This Row],[Zip Code]],ZipCodeTable[Zip Code],ZipCodeTable[State])</f>
        <v>IL</v>
      </c>
      <c r="N5694" t="s">
        <v>23</v>
      </c>
      <c r="O5694" t="s">
        <v>4190</v>
      </c>
      <c r="P5694" t="s">
        <v>76</v>
      </c>
      <c r="Q5694" t="s">
        <v>77</v>
      </c>
      <c r="R5694" t="s">
        <v>4191</v>
      </c>
      <c r="S5694" s="5">
        <v>95.975999999999999</v>
      </c>
      <c r="T5694" s="5">
        <v>20.138165410864101</v>
      </c>
      <c r="U5694" s="6">
        <f>SuperStoreData[[#This Row],[Profit]]/SuperStoreData[[#This Row],[Sales]]</f>
        <v>0.2098250126163218</v>
      </c>
    </row>
    <row r="5695" spans="1:21" x14ac:dyDescent="0.2">
      <c r="A5695">
        <v>6936</v>
      </c>
      <c r="B5695" t="s">
        <v>11739</v>
      </c>
      <c r="C5695" s="1">
        <v>43357</v>
      </c>
      <c r="D5695" s="1">
        <v>43359</v>
      </c>
      <c r="E5695" s="7">
        <f>SuperStoreData[[#This Row],[Ship Date]]-SuperStoreData[[#This Row],[Order Date]]</f>
        <v>2</v>
      </c>
      <c r="F5695" t="s">
        <v>129</v>
      </c>
      <c r="G5695" t="s">
        <v>5337</v>
      </c>
      <c r="H5695" t="s">
        <v>5598</v>
      </c>
      <c r="I5695" t="str">
        <f>PROPER(SuperStoreData[[#This Row],[Customer Name]])</f>
        <v>Bart Pistole</v>
      </c>
      <c r="J5695" t="s">
        <v>82</v>
      </c>
      <c r="K5695">
        <v>79907</v>
      </c>
      <c r="L5695" t="str">
        <f>_xlfn.XLOOKUP(SuperStoreData[[#This Row],[Zip Code]],ZipCodeTable[Zip Code],ZipCodeTable[City])</f>
        <v>El Paso</v>
      </c>
      <c r="M5695" t="str">
        <f>_xlfn.XLOOKUP(SuperStoreData[[#This Row],[Zip Code]],ZipCodeTable[Zip Code],ZipCodeTable[State])</f>
        <v>TX</v>
      </c>
      <c r="N5695" t="s">
        <v>23</v>
      </c>
      <c r="O5695" t="s">
        <v>4190</v>
      </c>
      <c r="P5695" t="s">
        <v>76</v>
      </c>
      <c r="Q5695" t="s">
        <v>77</v>
      </c>
      <c r="R5695" t="s">
        <v>4191</v>
      </c>
      <c r="S5695" s="5">
        <v>95.975999999999999</v>
      </c>
      <c r="T5695" s="5">
        <v>15.1931624155085</v>
      </c>
      <c r="U5695" s="6">
        <f>SuperStoreData[[#This Row],[Profit]]/SuperStoreData[[#This Row],[Sales]]</f>
        <v>0.15830168391585916</v>
      </c>
    </row>
    <row r="5696" spans="1:21" x14ac:dyDescent="0.2">
      <c r="A5696">
        <v>8911</v>
      </c>
      <c r="B5696" t="s">
        <v>3901</v>
      </c>
      <c r="C5696" s="1">
        <v>43078</v>
      </c>
      <c r="D5696" s="1">
        <v>43082</v>
      </c>
      <c r="E5696" s="7">
        <f>SuperStoreData[[#This Row],[Ship Date]]-SuperStoreData[[#This Row],[Order Date]]</f>
        <v>4</v>
      </c>
      <c r="F5696" t="s">
        <v>29</v>
      </c>
      <c r="G5696" t="s">
        <v>2729</v>
      </c>
      <c r="H5696" t="s">
        <v>3920</v>
      </c>
      <c r="I5696" t="str">
        <f>PROPER(SuperStoreData[[#This Row],[Customer Name]])</f>
        <v>Christina Anderson</v>
      </c>
      <c r="J5696" t="s">
        <v>32</v>
      </c>
      <c r="K5696">
        <v>37421</v>
      </c>
      <c r="L5696" t="str">
        <f>_xlfn.XLOOKUP(SuperStoreData[[#This Row],[Zip Code]],ZipCodeTable[Zip Code],ZipCodeTable[City])</f>
        <v>Chattanooga</v>
      </c>
      <c r="M5696" t="str">
        <f>_xlfn.XLOOKUP(SuperStoreData[[#This Row],[Zip Code]],ZipCodeTable[Zip Code],ZipCodeTable[State])</f>
        <v>TN</v>
      </c>
      <c r="N5696" t="s">
        <v>85</v>
      </c>
      <c r="O5696" t="s">
        <v>3921</v>
      </c>
      <c r="P5696" t="s">
        <v>76</v>
      </c>
      <c r="Q5696" t="s">
        <v>77</v>
      </c>
      <c r="R5696" t="s">
        <v>3922</v>
      </c>
      <c r="S5696" s="5">
        <v>95.975999999999999</v>
      </c>
      <c r="T5696" s="5">
        <v>21.914397885819898</v>
      </c>
      <c r="U5696" s="6">
        <f>SuperStoreData[[#This Row],[Profit]]/SuperStoreData[[#This Row],[Sales]]</f>
        <v>0.22833206099253875</v>
      </c>
    </row>
    <row r="5697" spans="1:21" x14ac:dyDescent="0.2">
      <c r="A5697">
        <v>1467</v>
      </c>
      <c r="B5697" t="s">
        <v>5931</v>
      </c>
      <c r="C5697" s="1">
        <v>43248</v>
      </c>
      <c r="D5697" s="1">
        <v>43252</v>
      </c>
      <c r="E5697" s="7">
        <f>SuperStoreData[[#This Row],[Ship Date]]-SuperStoreData[[#This Row],[Order Date]]</f>
        <v>4</v>
      </c>
      <c r="F5697" t="s">
        <v>29</v>
      </c>
      <c r="G5697" t="s">
        <v>2762</v>
      </c>
      <c r="H5697" t="s">
        <v>2763</v>
      </c>
      <c r="I5697" t="str">
        <f>PROPER(SuperStoreData[[#This Row],[Customer Name]])</f>
        <v>Maria Bertelson</v>
      </c>
      <c r="J5697" t="s">
        <v>32</v>
      </c>
      <c r="K5697">
        <v>85301</v>
      </c>
      <c r="L5697" t="str">
        <f>_xlfn.XLOOKUP(SuperStoreData[[#This Row],[Zip Code]],ZipCodeTable[Zip Code],ZipCodeTable[City])</f>
        <v>Glendale</v>
      </c>
      <c r="M5697" t="str">
        <f>_xlfn.XLOOKUP(SuperStoreData[[#This Row],[Zip Code]],ZipCodeTable[Zip Code],ZipCodeTable[State])</f>
        <v>AZ</v>
      </c>
      <c r="N5697" t="s">
        <v>68</v>
      </c>
      <c r="O5697" t="s">
        <v>4190</v>
      </c>
      <c r="P5697" t="s">
        <v>76</v>
      </c>
      <c r="Q5697" t="s">
        <v>77</v>
      </c>
      <c r="R5697" t="s">
        <v>4191</v>
      </c>
      <c r="S5697" s="5">
        <v>95.975999999999999</v>
      </c>
      <c r="T5697" s="5">
        <v>15.660691837884</v>
      </c>
      <c r="U5697" s="6">
        <f>SuperStoreData[[#This Row],[Profit]]/SuperStoreData[[#This Row],[Sales]]</f>
        <v>0.16317299989459866</v>
      </c>
    </row>
    <row r="5698" spans="1:21" x14ac:dyDescent="0.2">
      <c r="A5698">
        <v>1199</v>
      </c>
      <c r="B5698" t="s">
        <v>5797</v>
      </c>
      <c r="C5698" s="1">
        <v>42369</v>
      </c>
      <c r="D5698" s="1">
        <v>42372</v>
      </c>
      <c r="E5698" s="7">
        <f>SuperStoreData[[#This Row],[Ship Date]]-SuperStoreData[[#This Row],[Order Date]]</f>
        <v>3</v>
      </c>
      <c r="F5698" t="s">
        <v>29</v>
      </c>
      <c r="G5698" t="s">
        <v>5123</v>
      </c>
      <c r="H5698" t="s">
        <v>5124</v>
      </c>
      <c r="I5698" t="str">
        <f>PROPER(SuperStoreData[[#This Row],[Customer Name]])</f>
        <v>Zuschuss Carroll</v>
      </c>
      <c r="J5698" t="s">
        <v>32</v>
      </c>
      <c r="K5698">
        <v>77041</v>
      </c>
      <c r="L5698" t="str">
        <f>_xlfn.XLOOKUP(SuperStoreData[[#This Row],[Zip Code]],ZipCodeTable[Zip Code],ZipCodeTable[City])</f>
        <v>Houston</v>
      </c>
      <c r="M5698" t="str">
        <f>_xlfn.XLOOKUP(SuperStoreData[[#This Row],[Zip Code]],ZipCodeTable[Zip Code],ZipCodeTable[State])</f>
        <v>TX</v>
      </c>
      <c r="N5698" t="s">
        <v>23</v>
      </c>
      <c r="O5698" t="s">
        <v>4020</v>
      </c>
      <c r="P5698" t="s">
        <v>48</v>
      </c>
      <c r="Q5698" t="s">
        <v>55</v>
      </c>
      <c r="R5698" t="s">
        <v>4021</v>
      </c>
      <c r="S5698" s="5">
        <v>95.983999999999995</v>
      </c>
      <c r="T5698" s="5">
        <v>16.792055830300299</v>
      </c>
      <c r="U5698" s="6">
        <f>SuperStoreData[[#This Row],[Profit]]/SuperStoreData[[#This Row],[Sales]]</f>
        <v>0.17494640596662256</v>
      </c>
    </row>
    <row r="5699" spans="1:21" x14ac:dyDescent="0.2">
      <c r="A5699">
        <v>9654</v>
      </c>
      <c r="B5699" t="s">
        <v>10288</v>
      </c>
      <c r="C5699" s="1">
        <v>42930</v>
      </c>
      <c r="D5699" s="1">
        <v>42934</v>
      </c>
      <c r="E5699" s="7">
        <f>SuperStoreData[[#This Row],[Ship Date]]-SuperStoreData[[#This Row],[Order Date]]</f>
        <v>4</v>
      </c>
      <c r="F5699" t="s">
        <v>29</v>
      </c>
      <c r="G5699" t="s">
        <v>3224</v>
      </c>
      <c r="H5699" t="s">
        <v>3225</v>
      </c>
      <c r="I5699" t="str">
        <f>PROPER(SuperStoreData[[#This Row],[Customer Name]])</f>
        <v>Harold Pawlan</v>
      </c>
      <c r="J5699" t="s">
        <v>21</v>
      </c>
      <c r="K5699">
        <v>85705</v>
      </c>
      <c r="L5699" t="str">
        <f>_xlfn.XLOOKUP(SuperStoreData[[#This Row],[Zip Code]],ZipCodeTable[Zip Code],ZipCodeTable[City])</f>
        <v>Tucson</v>
      </c>
      <c r="M5699" t="str">
        <f>_xlfn.XLOOKUP(SuperStoreData[[#This Row],[Zip Code]],ZipCodeTable[Zip Code],ZipCodeTable[State])</f>
        <v>AZ</v>
      </c>
      <c r="N5699" t="s">
        <v>68</v>
      </c>
      <c r="O5699" t="s">
        <v>3518</v>
      </c>
      <c r="P5699" t="s">
        <v>76</v>
      </c>
      <c r="Q5699" t="s">
        <v>77</v>
      </c>
      <c r="R5699" t="s">
        <v>3519</v>
      </c>
      <c r="S5699" s="5">
        <v>95.983999999999995</v>
      </c>
      <c r="T5699" s="5">
        <v>4.09536288464703</v>
      </c>
      <c r="U5699" s="6">
        <f>SuperStoreData[[#This Row],[Profit]]/SuperStoreData[[#This Row],[Sales]]</f>
        <v>4.2667141238613003E-2</v>
      </c>
    </row>
    <row r="5700" spans="1:21" x14ac:dyDescent="0.2">
      <c r="A5700">
        <v>5939</v>
      </c>
      <c r="B5700" t="s">
        <v>9356</v>
      </c>
      <c r="C5700" s="1">
        <v>43086</v>
      </c>
      <c r="D5700" s="1">
        <v>43091</v>
      </c>
      <c r="E5700" s="7">
        <f>SuperStoreData[[#This Row],[Ship Date]]-SuperStoreData[[#This Row],[Order Date]]</f>
        <v>5</v>
      </c>
      <c r="F5700" t="s">
        <v>29</v>
      </c>
      <c r="G5700" t="s">
        <v>7438</v>
      </c>
      <c r="H5700" t="s">
        <v>7439</v>
      </c>
      <c r="I5700" t="str">
        <f>PROPER(SuperStoreData[[#This Row],[Customer Name]])</f>
        <v>Jason Fortune-</v>
      </c>
      <c r="J5700" t="s">
        <v>32</v>
      </c>
      <c r="K5700">
        <v>75023</v>
      </c>
      <c r="L5700" t="str">
        <f>_xlfn.XLOOKUP(SuperStoreData[[#This Row],[Zip Code]],ZipCodeTable[Zip Code],ZipCodeTable[City])</f>
        <v>Plano</v>
      </c>
      <c r="M5700" t="str">
        <f>_xlfn.XLOOKUP(SuperStoreData[[#This Row],[Zip Code]],ZipCodeTable[Zip Code],ZipCodeTable[State])</f>
        <v>TX</v>
      </c>
      <c r="N5700" t="s">
        <v>23</v>
      </c>
      <c r="O5700" t="s">
        <v>1110</v>
      </c>
      <c r="P5700" t="s">
        <v>76</v>
      </c>
      <c r="Q5700" t="s">
        <v>98</v>
      </c>
      <c r="R5700" t="s">
        <v>1111</v>
      </c>
      <c r="S5700" s="5">
        <v>95.992000000000004</v>
      </c>
      <c r="T5700" s="5">
        <v>11.6869162295077</v>
      </c>
      <c r="U5700" s="6">
        <f>SuperStoreData[[#This Row],[Profit]]/SuperStoreData[[#This Row],[Sales]]</f>
        <v>0.12174885646207705</v>
      </c>
    </row>
    <row r="5701" spans="1:21" x14ac:dyDescent="0.2">
      <c r="A5701">
        <v>1365</v>
      </c>
      <c r="B5701" t="s">
        <v>6969</v>
      </c>
      <c r="C5701" s="1">
        <v>43365</v>
      </c>
      <c r="D5701" s="1">
        <v>43370</v>
      </c>
      <c r="E5701" s="7">
        <f>SuperStoreData[[#This Row],[Ship Date]]-SuperStoreData[[#This Row],[Order Date]]</f>
        <v>5</v>
      </c>
      <c r="F5701" t="s">
        <v>18</v>
      </c>
      <c r="G5701" t="s">
        <v>6970</v>
      </c>
      <c r="H5701" t="s">
        <v>6971</v>
      </c>
      <c r="I5701" t="str">
        <f>PROPER(SuperStoreData[[#This Row],[Customer Name]])</f>
        <v>Ann Blume</v>
      </c>
      <c r="J5701" t="s">
        <v>82</v>
      </c>
      <c r="K5701">
        <v>85705</v>
      </c>
      <c r="L5701" t="str">
        <f>_xlfn.XLOOKUP(SuperStoreData[[#This Row],[Zip Code]],ZipCodeTable[Zip Code],ZipCodeTable[City])</f>
        <v>Tucson</v>
      </c>
      <c r="M5701" t="str">
        <f>_xlfn.XLOOKUP(SuperStoreData[[#This Row],[Zip Code]],ZipCodeTable[Zip Code],ZipCodeTable[State])</f>
        <v>AZ</v>
      </c>
      <c r="N5701" t="s">
        <v>68</v>
      </c>
      <c r="O5701" t="s">
        <v>6985</v>
      </c>
      <c r="P5701" t="s">
        <v>76</v>
      </c>
      <c r="Q5701" t="s">
        <v>176</v>
      </c>
      <c r="R5701" t="s">
        <v>6986</v>
      </c>
      <c r="S5701" s="5">
        <v>95.994</v>
      </c>
      <c r="T5701" s="5">
        <v>19.531176258691801</v>
      </c>
      <c r="U5701" s="6">
        <f>SuperStoreData[[#This Row],[Profit]]/SuperStoreData[[#This Row],[Sales]]</f>
        <v>0.20346246909902493</v>
      </c>
    </row>
    <row r="5702" spans="1:21" x14ac:dyDescent="0.2">
      <c r="A5702">
        <v>6200</v>
      </c>
      <c r="B5702" t="s">
        <v>7963</v>
      </c>
      <c r="C5702" s="1">
        <v>42374</v>
      </c>
      <c r="D5702" s="1">
        <v>42379</v>
      </c>
      <c r="E5702" s="7">
        <f>SuperStoreData[[#This Row],[Ship Date]]-SuperStoreData[[#This Row],[Order Date]]</f>
        <v>5</v>
      </c>
      <c r="F5702" t="s">
        <v>29</v>
      </c>
      <c r="G5702" t="s">
        <v>859</v>
      </c>
      <c r="H5702" t="s">
        <v>860</v>
      </c>
      <c r="I5702" t="str">
        <f>PROPER(SuperStoreData[[#This Row],[Customer Name]])</f>
        <v>Russell Applegate</v>
      </c>
      <c r="J5702" t="s">
        <v>32</v>
      </c>
      <c r="K5702">
        <v>47201</v>
      </c>
      <c r="L5702" t="str">
        <f>_xlfn.XLOOKUP(SuperStoreData[[#This Row],[Zip Code]],ZipCodeTable[Zip Code],ZipCodeTable[City])</f>
        <v>Columbus</v>
      </c>
      <c r="M5702" t="str">
        <f>_xlfn.XLOOKUP(SuperStoreData[[#This Row],[Zip Code]],ZipCodeTable[Zip Code],ZipCodeTable[State])</f>
        <v>IN</v>
      </c>
      <c r="N5702" t="s">
        <v>23</v>
      </c>
      <c r="O5702" t="s">
        <v>7961</v>
      </c>
      <c r="P5702" t="s">
        <v>25</v>
      </c>
      <c r="Q5702" t="s">
        <v>91</v>
      </c>
      <c r="R5702" t="s">
        <v>7962</v>
      </c>
      <c r="S5702" s="5">
        <v>96.08</v>
      </c>
      <c r="T5702" s="5">
        <v>9.3166235172355893</v>
      </c>
      <c r="U5702" s="6">
        <f>SuperStoreData[[#This Row],[Profit]]/SuperStoreData[[#This Row],[Sales]]</f>
        <v>9.6967355508280492E-2</v>
      </c>
    </row>
    <row r="5703" spans="1:21" x14ac:dyDescent="0.2">
      <c r="A5703">
        <v>4922</v>
      </c>
      <c r="B5703" t="s">
        <v>10871</v>
      </c>
      <c r="C5703" s="1">
        <v>42194</v>
      </c>
      <c r="D5703" s="1">
        <v>42198</v>
      </c>
      <c r="E5703" s="7">
        <f>SuperStoreData[[#This Row],[Ship Date]]-SuperStoreData[[#This Row],[Order Date]]</f>
        <v>4</v>
      </c>
      <c r="F5703" t="s">
        <v>129</v>
      </c>
      <c r="G5703" t="s">
        <v>6704</v>
      </c>
      <c r="H5703" t="s">
        <v>10873</v>
      </c>
      <c r="I5703" t="str">
        <f>PROPER(SuperStoreData[[#This Row],[Customer Name]])</f>
        <v>Mick Hernandez</v>
      </c>
      <c r="J5703" t="s">
        <v>21</v>
      </c>
      <c r="K5703">
        <v>35810</v>
      </c>
      <c r="L5703" t="str">
        <f>_xlfn.XLOOKUP(SuperStoreData[[#This Row],[Zip Code]],ZipCodeTable[Zip Code],ZipCodeTable[City])</f>
        <v>Huntsville</v>
      </c>
      <c r="M5703" t="str">
        <f>_xlfn.XLOOKUP(SuperStoreData[[#This Row],[Zip Code]],ZipCodeTable[Zip Code],ZipCodeTable[State])</f>
        <v>AL</v>
      </c>
      <c r="N5703" t="s">
        <v>85</v>
      </c>
      <c r="O5703" t="s">
        <v>2442</v>
      </c>
      <c r="P5703" t="s">
        <v>25</v>
      </c>
      <c r="Q5703" t="s">
        <v>91</v>
      </c>
      <c r="R5703" t="s">
        <v>2443</v>
      </c>
      <c r="S5703" s="5">
        <v>96.08</v>
      </c>
      <c r="T5703" s="5">
        <v>11.174727604353199</v>
      </c>
      <c r="U5703" s="6">
        <f>SuperStoreData[[#This Row],[Profit]]/SuperStoreData[[#This Row],[Sales]]</f>
        <v>0.1163064904699542</v>
      </c>
    </row>
    <row r="5704" spans="1:21" x14ac:dyDescent="0.2">
      <c r="A5704">
        <v>4945</v>
      </c>
      <c r="B5704" t="s">
        <v>4402</v>
      </c>
      <c r="C5704" s="1">
        <v>42697</v>
      </c>
      <c r="D5704" s="1">
        <v>42701</v>
      </c>
      <c r="E5704" s="7">
        <f>SuperStoreData[[#This Row],[Ship Date]]-SuperStoreData[[#This Row],[Order Date]]</f>
        <v>4</v>
      </c>
      <c r="F5704" t="s">
        <v>18</v>
      </c>
      <c r="G5704" t="s">
        <v>1207</v>
      </c>
      <c r="H5704" t="s">
        <v>1208</v>
      </c>
      <c r="I5704" t="str">
        <f>PROPER(SuperStoreData[[#This Row],[Customer Name]])</f>
        <v>Joseph Holt</v>
      </c>
      <c r="J5704" t="s">
        <v>32</v>
      </c>
      <c r="K5704">
        <v>90278</v>
      </c>
      <c r="L5704" t="str">
        <f>_xlfn.XLOOKUP(SuperStoreData[[#This Row],[Zip Code]],ZipCodeTable[Zip Code],ZipCodeTable[City])</f>
        <v>Redondo Beach</v>
      </c>
      <c r="M5704" t="str">
        <f>_xlfn.XLOOKUP(SuperStoreData[[#This Row],[Zip Code]],ZipCodeTable[Zip Code],ZipCodeTable[State])</f>
        <v>CA</v>
      </c>
      <c r="N5704" t="s">
        <v>68</v>
      </c>
      <c r="O5704" t="s">
        <v>2442</v>
      </c>
      <c r="P5704" t="s">
        <v>25</v>
      </c>
      <c r="Q5704" t="s">
        <v>91</v>
      </c>
      <c r="R5704" t="s">
        <v>2443</v>
      </c>
      <c r="S5704" s="5">
        <v>96.08</v>
      </c>
      <c r="T5704" s="5">
        <v>31.9707751596723</v>
      </c>
      <c r="U5704" s="6">
        <f>SuperStoreData[[#This Row],[Profit]]/SuperStoreData[[#This Row],[Sales]]</f>
        <v>0.33275161490083577</v>
      </c>
    </row>
    <row r="5705" spans="1:21" x14ac:dyDescent="0.2">
      <c r="A5705">
        <v>1731</v>
      </c>
      <c r="B5705" t="s">
        <v>11356</v>
      </c>
      <c r="C5705" s="1">
        <v>43044</v>
      </c>
      <c r="D5705" s="1">
        <v>43046</v>
      </c>
      <c r="E5705" s="7">
        <f>SuperStoreData[[#This Row],[Ship Date]]-SuperStoreData[[#This Row],[Order Date]]</f>
        <v>2</v>
      </c>
      <c r="F5705" t="s">
        <v>29</v>
      </c>
      <c r="G5705" t="s">
        <v>1026</v>
      </c>
      <c r="H5705" t="s">
        <v>1027</v>
      </c>
      <c r="I5705" t="str">
        <f>PROPER(SuperStoreData[[#This Row],[Customer Name]])</f>
        <v>Keith Dawkins</v>
      </c>
      <c r="J5705" t="s">
        <v>82</v>
      </c>
      <c r="K5705">
        <v>28314</v>
      </c>
      <c r="L5705" t="str">
        <f>_xlfn.XLOOKUP(SuperStoreData[[#This Row],[Zip Code]],ZipCodeTable[Zip Code],ZipCodeTable[City])</f>
        <v>Fayetteville</v>
      </c>
      <c r="M5705" t="str">
        <f>_xlfn.XLOOKUP(SuperStoreData[[#This Row],[Zip Code]],ZipCodeTable[Zip Code],ZipCodeTable[State])</f>
        <v>NC</v>
      </c>
      <c r="N5705" t="s">
        <v>85</v>
      </c>
      <c r="O5705" t="s">
        <v>8022</v>
      </c>
      <c r="P5705" t="s">
        <v>25</v>
      </c>
      <c r="Q5705" t="s">
        <v>91</v>
      </c>
      <c r="R5705" t="s">
        <v>8023</v>
      </c>
      <c r="S5705" s="5">
        <v>96.256</v>
      </c>
      <c r="T5705" s="5">
        <v>1.6409372560993101</v>
      </c>
      <c r="U5705" s="6">
        <f>SuperStoreData[[#This Row],[Profit]]/SuperStoreData[[#This Row],[Sales]]</f>
        <v>1.7047636054888113E-2</v>
      </c>
    </row>
    <row r="5706" spans="1:21" x14ac:dyDescent="0.2">
      <c r="A5706">
        <v>8686</v>
      </c>
      <c r="B5706" t="s">
        <v>8302</v>
      </c>
      <c r="C5706" s="1">
        <v>42515</v>
      </c>
      <c r="D5706" s="1">
        <v>42517</v>
      </c>
      <c r="E5706" s="7">
        <f>SuperStoreData[[#This Row],[Ship Date]]-SuperStoreData[[#This Row],[Order Date]]</f>
        <v>2</v>
      </c>
      <c r="F5706" t="s">
        <v>129</v>
      </c>
      <c r="G5706" t="s">
        <v>2235</v>
      </c>
      <c r="H5706" t="s">
        <v>2236</v>
      </c>
      <c r="I5706" t="str">
        <f>PROPER(SuperStoreData[[#This Row],[Customer Name]])</f>
        <v>Pauline Webber</v>
      </c>
      <c r="J5706" t="s">
        <v>82</v>
      </c>
      <c r="K5706">
        <v>13601</v>
      </c>
      <c r="L5706" t="str">
        <f>_xlfn.XLOOKUP(SuperStoreData[[#This Row],[Zip Code]],ZipCodeTable[Zip Code],ZipCodeTable[City])</f>
        <v>Watertown</v>
      </c>
      <c r="M5706" t="str">
        <f>_xlfn.XLOOKUP(SuperStoreData[[#This Row],[Zip Code]],ZipCodeTable[Zip Code],ZipCodeTable[State])</f>
        <v>NY</v>
      </c>
      <c r="N5706" t="s">
        <v>46</v>
      </c>
      <c r="O5706" t="s">
        <v>2813</v>
      </c>
      <c r="P5706" t="s">
        <v>25</v>
      </c>
      <c r="Q5706" t="s">
        <v>61</v>
      </c>
      <c r="R5706" t="s">
        <v>2814</v>
      </c>
      <c r="S5706" s="5">
        <v>96.36</v>
      </c>
      <c r="T5706" s="5">
        <v>-0.78179914823211105</v>
      </c>
      <c r="U5706" s="6">
        <f>SuperStoreData[[#This Row],[Profit]]/SuperStoreData[[#This Row],[Sales]]</f>
        <v>-8.1133161916989525E-3</v>
      </c>
    </row>
    <row r="5707" spans="1:21" x14ac:dyDescent="0.2">
      <c r="A5707">
        <v>97</v>
      </c>
      <c r="B5707" t="s">
        <v>6588</v>
      </c>
      <c r="C5707" s="1">
        <v>43150</v>
      </c>
      <c r="D5707" s="1">
        <v>43154</v>
      </c>
      <c r="E5707" s="7">
        <f>SuperStoreData[[#This Row],[Ship Date]]-SuperStoreData[[#This Row],[Order Date]]</f>
        <v>4</v>
      </c>
      <c r="F5707" t="s">
        <v>129</v>
      </c>
      <c r="G5707" t="s">
        <v>5405</v>
      </c>
      <c r="H5707" t="s">
        <v>6589</v>
      </c>
      <c r="I5707" t="str">
        <f>PROPER(SuperStoreData[[#This Row],[Customer Name]])</f>
        <v>Parhena Norris</v>
      </c>
      <c r="J5707" t="s">
        <v>21</v>
      </c>
      <c r="K5707">
        <v>10009</v>
      </c>
      <c r="L5707" t="str">
        <f>_xlfn.XLOOKUP(SuperStoreData[[#This Row],[Zip Code]],ZipCodeTable[Zip Code],ZipCodeTable[City])</f>
        <v>New York</v>
      </c>
      <c r="M5707" t="str">
        <f>_xlfn.XLOOKUP(SuperStoreData[[#This Row],[Zip Code]],ZipCodeTable[Zip Code],ZipCodeTable[State])</f>
        <v>NY</v>
      </c>
      <c r="N5707" t="s">
        <v>46</v>
      </c>
      <c r="O5707" t="s">
        <v>546</v>
      </c>
      <c r="P5707" t="s">
        <v>48</v>
      </c>
      <c r="Q5707" t="s">
        <v>49</v>
      </c>
      <c r="R5707" t="s">
        <v>547</v>
      </c>
      <c r="S5707" s="5">
        <v>96.53</v>
      </c>
      <c r="T5707" s="5">
        <v>2.7376098335441301</v>
      </c>
      <c r="U5707" s="6">
        <f>SuperStoreData[[#This Row],[Profit]]/SuperStoreData[[#This Row],[Sales]]</f>
        <v>2.836019717750057E-2</v>
      </c>
    </row>
    <row r="5708" spans="1:21" x14ac:dyDescent="0.2">
      <c r="A5708">
        <v>4256</v>
      </c>
      <c r="B5708" t="s">
        <v>7938</v>
      </c>
      <c r="C5708" s="1">
        <v>42714</v>
      </c>
      <c r="D5708" s="1">
        <v>42714</v>
      </c>
      <c r="E5708" s="7">
        <f>SuperStoreData[[#This Row],[Ship Date]]-SuperStoreData[[#This Row],[Order Date]]</f>
        <v>0</v>
      </c>
      <c r="F5708" t="s">
        <v>18</v>
      </c>
      <c r="G5708" t="s">
        <v>4586</v>
      </c>
      <c r="H5708" t="s">
        <v>6475</v>
      </c>
      <c r="I5708" t="str">
        <f>PROPER(SuperStoreData[[#This Row],[Customer Name]])</f>
        <v>Troy Staebel</v>
      </c>
      <c r="J5708" t="s">
        <v>32</v>
      </c>
      <c r="K5708">
        <v>61032</v>
      </c>
      <c r="L5708" t="str">
        <f>_xlfn.XLOOKUP(SuperStoreData[[#This Row],[Zip Code]],ZipCodeTable[Zip Code],ZipCodeTable[City])</f>
        <v>Freeport</v>
      </c>
      <c r="M5708" t="str">
        <f>_xlfn.XLOOKUP(SuperStoreData[[#This Row],[Zip Code]],ZipCodeTable[Zip Code],ZipCodeTable[State])</f>
        <v>IL</v>
      </c>
      <c r="N5708" t="s">
        <v>23</v>
      </c>
      <c r="O5708" t="s">
        <v>5880</v>
      </c>
      <c r="P5708" t="s">
        <v>25</v>
      </c>
      <c r="Q5708" t="s">
        <v>26</v>
      </c>
      <c r="R5708" t="s">
        <v>5881</v>
      </c>
      <c r="S5708" s="5">
        <v>96.784000000000006</v>
      </c>
      <c r="T5708" s="5">
        <v>9.0833250887374195</v>
      </c>
      <c r="U5708" s="6">
        <f>SuperStoreData[[#This Row],[Profit]]/SuperStoreData[[#This Row],[Sales]]</f>
        <v>9.3851515630036159E-2</v>
      </c>
    </row>
    <row r="5709" spans="1:21" x14ac:dyDescent="0.2">
      <c r="A5709">
        <v>8164</v>
      </c>
      <c r="B5709" t="s">
        <v>2117</v>
      </c>
      <c r="C5709" s="1">
        <v>42078</v>
      </c>
      <c r="D5709" s="1">
        <v>42082</v>
      </c>
      <c r="E5709" s="7">
        <f>SuperStoreData[[#This Row],[Ship Date]]-SuperStoreData[[#This Row],[Order Date]]</f>
        <v>4</v>
      </c>
      <c r="F5709" t="s">
        <v>29</v>
      </c>
      <c r="G5709" t="s">
        <v>408</v>
      </c>
      <c r="H5709" t="s">
        <v>409</v>
      </c>
      <c r="I5709" t="str">
        <f>PROPER(SuperStoreData[[#This Row],[Customer Name]])</f>
        <v>Liz Thompson</v>
      </c>
      <c r="J5709" t="s">
        <v>32</v>
      </c>
      <c r="K5709">
        <v>92105</v>
      </c>
      <c r="L5709" t="str">
        <f>_xlfn.XLOOKUP(SuperStoreData[[#This Row],[Zip Code]],ZipCodeTable[Zip Code],ZipCodeTable[City])</f>
        <v>San Diego</v>
      </c>
      <c r="M5709" t="str">
        <f>_xlfn.XLOOKUP(SuperStoreData[[#This Row],[Zip Code]],ZipCodeTable[Zip Code],ZipCodeTable[State])</f>
        <v>CA</v>
      </c>
      <c r="N5709" t="s">
        <v>68</v>
      </c>
      <c r="O5709" t="s">
        <v>2118</v>
      </c>
      <c r="P5709" t="s">
        <v>48</v>
      </c>
      <c r="Q5709" t="s">
        <v>49</v>
      </c>
      <c r="R5709" t="s">
        <v>2119</v>
      </c>
      <c r="S5709" s="5">
        <v>96.96</v>
      </c>
      <c r="T5709" s="5">
        <v>1.96192429488611</v>
      </c>
      <c r="U5709" s="6">
        <f>SuperStoreData[[#This Row],[Profit]]/SuperStoreData[[#This Row],[Sales]]</f>
        <v>2.023436772778579E-2</v>
      </c>
    </row>
    <row r="5710" spans="1:21" x14ac:dyDescent="0.2">
      <c r="A5710">
        <v>74</v>
      </c>
      <c r="B5710" t="s">
        <v>10913</v>
      </c>
      <c r="C5710" s="1">
        <v>42500</v>
      </c>
      <c r="D5710" s="1">
        <v>42500</v>
      </c>
      <c r="E5710" s="7">
        <f>SuperStoreData[[#This Row],[Ship Date]]-SuperStoreData[[#This Row],[Order Date]]</f>
        <v>0</v>
      </c>
      <c r="F5710" t="s">
        <v>29</v>
      </c>
      <c r="G5710" t="s">
        <v>1087</v>
      </c>
      <c r="H5710" t="s">
        <v>8663</v>
      </c>
      <c r="I5710" t="str">
        <f>PROPER(SuperStoreData[[#This Row],[Customer Name]])</f>
        <v>Joel Eaton</v>
      </c>
      <c r="J5710" t="s">
        <v>32</v>
      </c>
      <c r="K5710">
        <v>38109</v>
      </c>
      <c r="L5710" t="str">
        <f>_xlfn.XLOOKUP(SuperStoreData[[#This Row],[Zip Code]],ZipCodeTable[Zip Code],ZipCodeTable[City])</f>
        <v>Memphis</v>
      </c>
      <c r="M5710" t="str">
        <f>_xlfn.XLOOKUP(SuperStoreData[[#This Row],[Zip Code]],ZipCodeTable[Zip Code],ZipCodeTable[State])</f>
        <v>TN</v>
      </c>
      <c r="N5710" t="s">
        <v>85</v>
      </c>
      <c r="O5710" t="s">
        <v>2732</v>
      </c>
      <c r="P5710" t="s">
        <v>48</v>
      </c>
      <c r="Q5710" t="s">
        <v>49</v>
      </c>
      <c r="R5710" t="s">
        <v>2733</v>
      </c>
      <c r="S5710" s="5">
        <v>97.04</v>
      </c>
      <c r="T5710" s="5">
        <v>22.977249049507499</v>
      </c>
      <c r="U5710" s="6">
        <f>SuperStoreData[[#This Row],[Profit]]/SuperStoreData[[#This Row],[Sales]]</f>
        <v>0.23678121444257519</v>
      </c>
    </row>
    <row r="5711" spans="1:21" x14ac:dyDescent="0.2">
      <c r="A5711">
        <v>628</v>
      </c>
      <c r="B5711" t="s">
        <v>9363</v>
      </c>
      <c r="C5711" s="1">
        <v>42630</v>
      </c>
      <c r="D5711" s="1">
        <v>42636</v>
      </c>
      <c r="E5711" s="7">
        <f>SuperStoreData[[#This Row],[Ship Date]]-SuperStoreData[[#This Row],[Order Date]]</f>
        <v>6</v>
      </c>
      <c r="F5711" t="s">
        <v>29</v>
      </c>
      <c r="G5711" t="s">
        <v>606</v>
      </c>
      <c r="H5711" t="s">
        <v>3047</v>
      </c>
      <c r="I5711" t="str">
        <f>PROPER(SuperStoreData[[#This Row],[Customer Name]])</f>
        <v>Annie Thurman</v>
      </c>
      <c r="J5711" t="s">
        <v>32</v>
      </c>
      <c r="K5711">
        <v>98115</v>
      </c>
      <c r="L5711" t="str">
        <f>_xlfn.XLOOKUP(SuperStoreData[[#This Row],[Zip Code]],ZipCodeTable[Zip Code],ZipCodeTable[City])</f>
        <v>Seattle</v>
      </c>
      <c r="M5711" t="str">
        <f>_xlfn.XLOOKUP(SuperStoreData[[#This Row],[Zip Code]],ZipCodeTable[Zip Code],ZipCodeTable[State])</f>
        <v>WA</v>
      </c>
      <c r="N5711" t="s">
        <v>68</v>
      </c>
      <c r="O5711" t="s">
        <v>5326</v>
      </c>
      <c r="P5711" t="s">
        <v>25</v>
      </c>
      <c r="Q5711" t="s">
        <v>39</v>
      </c>
      <c r="R5711" t="s">
        <v>5327</v>
      </c>
      <c r="S5711" s="5">
        <v>97.16</v>
      </c>
      <c r="T5711" s="5">
        <v>11.780737830805499</v>
      </c>
      <c r="U5711" s="6">
        <f>SuperStoreData[[#This Row],[Profit]]/SuperStoreData[[#This Row],[Sales]]</f>
        <v>0.12125090398111878</v>
      </c>
    </row>
    <row r="5712" spans="1:21" x14ac:dyDescent="0.2">
      <c r="A5712">
        <v>7304</v>
      </c>
      <c r="B5712" t="s">
        <v>3722</v>
      </c>
      <c r="C5712" s="1">
        <v>43410</v>
      </c>
      <c r="D5712" s="1">
        <v>43415</v>
      </c>
      <c r="E5712" s="7">
        <f>SuperStoreData[[#This Row],[Ship Date]]-SuperStoreData[[#This Row],[Order Date]]</f>
        <v>5</v>
      </c>
      <c r="F5712" t="s">
        <v>29</v>
      </c>
      <c r="G5712" t="s">
        <v>3723</v>
      </c>
      <c r="H5712" t="s">
        <v>3724</v>
      </c>
      <c r="I5712" t="str">
        <f>PROPER(SuperStoreData[[#This Row],[Customer Name]])</f>
        <v>Doug O'Connell</v>
      </c>
      <c r="J5712" t="s">
        <v>32</v>
      </c>
      <c r="K5712">
        <v>33437</v>
      </c>
      <c r="L5712" t="str">
        <f>_xlfn.XLOOKUP(SuperStoreData[[#This Row],[Zip Code]],ZipCodeTable[Zip Code],ZipCodeTable[City])</f>
        <v>Boynton Beach</v>
      </c>
      <c r="M5712" t="str">
        <f>_xlfn.XLOOKUP(SuperStoreData[[#This Row],[Zip Code]],ZipCodeTable[Zip Code],ZipCodeTable[State])</f>
        <v>FL</v>
      </c>
      <c r="N5712" t="s">
        <v>85</v>
      </c>
      <c r="O5712" t="s">
        <v>646</v>
      </c>
      <c r="P5712" t="s">
        <v>48</v>
      </c>
      <c r="Q5712" t="s">
        <v>55</v>
      </c>
      <c r="R5712" t="s">
        <v>647</v>
      </c>
      <c r="S5712" s="5">
        <v>97.183999999999997</v>
      </c>
      <c r="T5712" s="5">
        <v>13.726841529580501</v>
      </c>
      <c r="U5712" s="6">
        <f>SuperStoreData[[#This Row],[Profit]]/SuperStoreData[[#This Row],[Sales]]</f>
        <v>0.1412458998351632</v>
      </c>
    </row>
    <row r="5713" spans="1:21" x14ac:dyDescent="0.2">
      <c r="A5713">
        <v>2964</v>
      </c>
      <c r="B5713" t="s">
        <v>8795</v>
      </c>
      <c r="C5713" s="1">
        <v>42826</v>
      </c>
      <c r="D5713" s="1">
        <v>42830</v>
      </c>
      <c r="E5713" s="7">
        <f>SuperStoreData[[#This Row],[Ship Date]]-SuperStoreData[[#This Row],[Order Date]]</f>
        <v>4</v>
      </c>
      <c r="F5713" t="s">
        <v>129</v>
      </c>
      <c r="G5713" t="s">
        <v>4833</v>
      </c>
      <c r="H5713" t="s">
        <v>4842</v>
      </c>
      <c r="I5713" t="str">
        <f>PROPER(SuperStoreData[[#This Row],[Customer Name]])</f>
        <v>Andy Yotov</v>
      </c>
      <c r="J5713" t="s">
        <v>82</v>
      </c>
      <c r="K5713">
        <v>92054</v>
      </c>
      <c r="L5713" t="str">
        <f>_xlfn.XLOOKUP(SuperStoreData[[#This Row],[Zip Code]],ZipCodeTable[Zip Code],ZipCodeTable[City])</f>
        <v>Oceanside</v>
      </c>
      <c r="M5713" t="str">
        <f>_xlfn.XLOOKUP(SuperStoreData[[#This Row],[Zip Code]],ZipCodeTable[Zip Code],ZipCodeTable[State])</f>
        <v>CA</v>
      </c>
      <c r="N5713" t="s">
        <v>68</v>
      </c>
      <c r="O5713" t="s">
        <v>646</v>
      </c>
      <c r="P5713" t="s">
        <v>48</v>
      </c>
      <c r="Q5713" t="s">
        <v>55</v>
      </c>
      <c r="R5713" t="s">
        <v>647</v>
      </c>
      <c r="S5713" s="5">
        <v>97.183999999999997</v>
      </c>
      <c r="T5713" s="5">
        <v>33.689138577509297</v>
      </c>
      <c r="U5713" s="6">
        <f>SuperStoreData[[#This Row],[Profit]]/SuperStoreData[[#This Row],[Sales]]</f>
        <v>0.34665313814526361</v>
      </c>
    </row>
    <row r="5714" spans="1:21" x14ac:dyDescent="0.2">
      <c r="A5714">
        <v>177</v>
      </c>
      <c r="B5714" t="s">
        <v>9861</v>
      </c>
      <c r="C5714" s="1">
        <v>42253</v>
      </c>
      <c r="D5714" s="1">
        <v>42256</v>
      </c>
      <c r="E5714" s="7">
        <f>SuperStoreData[[#This Row],[Ship Date]]-SuperStoreData[[#This Row],[Order Date]]</f>
        <v>3</v>
      </c>
      <c r="F5714" t="s">
        <v>129</v>
      </c>
      <c r="G5714" t="s">
        <v>1120</v>
      </c>
      <c r="H5714" t="s">
        <v>1121</v>
      </c>
      <c r="I5714" t="str">
        <f>PROPER(SuperStoreData[[#This Row],[Customer Name]])</f>
        <v>Shirley Jackson</v>
      </c>
      <c r="J5714" t="s">
        <v>32</v>
      </c>
      <c r="K5714">
        <v>77036</v>
      </c>
      <c r="L5714" t="str">
        <f>_xlfn.XLOOKUP(SuperStoreData[[#This Row],[Zip Code]],ZipCodeTable[Zip Code],ZipCodeTable[City])</f>
        <v>Houston</v>
      </c>
      <c r="M5714" t="str">
        <f>_xlfn.XLOOKUP(SuperStoreData[[#This Row],[Zip Code]],ZipCodeTable[Zip Code],ZipCodeTable[State])</f>
        <v>TX</v>
      </c>
      <c r="N5714" t="s">
        <v>23</v>
      </c>
      <c r="O5714" t="s">
        <v>6408</v>
      </c>
      <c r="P5714" t="s">
        <v>25</v>
      </c>
      <c r="Q5714" t="s">
        <v>39</v>
      </c>
      <c r="R5714" t="s">
        <v>6409</v>
      </c>
      <c r="S5714" s="5">
        <v>97.263999999999996</v>
      </c>
      <c r="T5714" s="5">
        <v>18.180397166283999</v>
      </c>
      <c r="U5714" s="6">
        <f>SuperStoreData[[#This Row],[Profit]]/SuperStoreData[[#This Row],[Sales]]</f>
        <v>0.1869180494970801</v>
      </c>
    </row>
    <row r="5715" spans="1:21" x14ac:dyDescent="0.2">
      <c r="A5715">
        <v>8648</v>
      </c>
      <c r="B5715" t="s">
        <v>4634</v>
      </c>
      <c r="C5715" s="1">
        <v>42254</v>
      </c>
      <c r="D5715" s="1">
        <v>42260</v>
      </c>
      <c r="E5715" s="7">
        <f>SuperStoreData[[#This Row],[Ship Date]]-SuperStoreData[[#This Row],[Order Date]]</f>
        <v>6</v>
      </c>
      <c r="F5715" t="s">
        <v>18</v>
      </c>
      <c r="G5715" t="s">
        <v>4635</v>
      </c>
      <c r="H5715" t="s">
        <v>4636</v>
      </c>
      <c r="I5715" t="str">
        <f>PROPER(SuperStoreData[[#This Row],[Customer Name]])</f>
        <v>Rick Reed</v>
      </c>
      <c r="J5715" t="s">
        <v>82</v>
      </c>
      <c r="K5715">
        <v>37211</v>
      </c>
      <c r="L5715" t="str">
        <f>_xlfn.XLOOKUP(SuperStoreData[[#This Row],[Zip Code]],ZipCodeTable[Zip Code],ZipCodeTable[City])</f>
        <v>Nashville</v>
      </c>
      <c r="M5715" t="str">
        <f>_xlfn.XLOOKUP(SuperStoreData[[#This Row],[Zip Code]],ZipCodeTable[Zip Code],ZipCodeTable[State])</f>
        <v>TN</v>
      </c>
      <c r="N5715" t="s">
        <v>85</v>
      </c>
      <c r="O5715" t="s">
        <v>1112</v>
      </c>
      <c r="P5715" t="s">
        <v>48</v>
      </c>
      <c r="Q5715" t="s">
        <v>55</v>
      </c>
      <c r="R5715" t="s">
        <v>1113</v>
      </c>
      <c r="S5715" s="5">
        <v>97.424000000000007</v>
      </c>
      <c r="T5715" s="5">
        <v>7.6263037077044897</v>
      </c>
      <c r="U5715" s="6">
        <f>SuperStoreData[[#This Row],[Profit]]/SuperStoreData[[#This Row],[Sales]]</f>
        <v>7.8279517446465857E-2</v>
      </c>
    </row>
    <row r="5716" spans="1:21" x14ac:dyDescent="0.2">
      <c r="A5716">
        <v>9656</v>
      </c>
      <c r="B5716" t="s">
        <v>10169</v>
      </c>
      <c r="C5716" s="1">
        <v>43343</v>
      </c>
      <c r="D5716" s="1">
        <v>43348</v>
      </c>
      <c r="E5716" s="7">
        <f>SuperStoreData[[#This Row],[Ship Date]]-SuperStoreData[[#This Row],[Order Date]]</f>
        <v>5</v>
      </c>
      <c r="F5716" t="s">
        <v>29</v>
      </c>
      <c r="G5716" t="s">
        <v>289</v>
      </c>
      <c r="H5716" t="s">
        <v>290</v>
      </c>
      <c r="I5716" t="str">
        <f>PROPER(SuperStoreData[[#This Row],[Customer Name]])</f>
        <v>Adam Shillingsburg</v>
      </c>
      <c r="J5716" t="s">
        <v>32</v>
      </c>
      <c r="K5716">
        <v>10035</v>
      </c>
      <c r="L5716" t="str">
        <f>_xlfn.XLOOKUP(SuperStoreData[[#This Row],[Zip Code]],ZipCodeTable[Zip Code],ZipCodeTable[City])</f>
        <v>New York</v>
      </c>
      <c r="M5716" t="str">
        <f>_xlfn.XLOOKUP(SuperStoreData[[#This Row],[Zip Code]],ZipCodeTable[Zip Code],ZipCodeTable[State])</f>
        <v>NY</v>
      </c>
      <c r="N5716" t="s">
        <v>46</v>
      </c>
      <c r="O5716" t="s">
        <v>2607</v>
      </c>
      <c r="P5716" t="s">
        <v>48</v>
      </c>
      <c r="Q5716" t="s">
        <v>49</v>
      </c>
      <c r="R5716" t="s">
        <v>2608</v>
      </c>
      <c r="S5716" s="5">
        <v>97.44</v>
      </c>
      <c r="T5716" s="5">
        <v>24.967315306890001</v>
      </c>
      <c r="U5716" s="6">
        <f>SuperStoreData[[#This Row],[Profit]]/SuperStoreData[[#This Row],[Sales]]</f>
        <v>0.25623271045658869</v>
      </c>
    </row>
    <row r="5717" spans="1:21" x14ac:dyDescent="0.2">
      <c r="A5717">
        <v>7406</v>
      </c>
      <c r="B5717" t="s">
        <v>8120</v>
      </c>
      <c r="C5717" s="1">
        <v>43240</v>
      </c>
      <c r="D5717" s="1">
        <v>43242</v>
      </c>
      <c r="E5717" s="7">
        <f>SuperStoreData[[#This Row],[Ship Date]]-SuperStoreData[[#This Row],[Order Date]]</f>
        <v>2</v>
      </c>
      <c r="F5717" t="s">
        <v>29</v>
      </c>
      <c r="G5717" t="s">
        <v>1267</v>
      </c>
      <c r="H5717" t="s">
        <v>1268</v>
      </c>
      <c r="I5717" t="str">
        <f>PROPER(SuperStoreData[[#This Row],[Customer Name]])</f>
        <v>Claudia Bergmann</v>
      </c>
      <c r="J5717" t="s">
        <v>82</v>
      </c>
      <c r="K5717">
        <v>93010</v>
      </c>
      <c r="L5717" t="str">
        <f>_xlfn.XLOOKUP(SuperStoreData[[#This Row],[Zip Code]],ZipCodeTable[Zip Code],ZipCodeTable[City])</f>
        <v>Camarillo</v>
      </c>
      <c r="M5717" t="str">
        <f>_xlfn.XLOOKUP(SuperStoreData[[#This Row],[Zip Code]],ZipCodeTable[Zip Code],ZipCodeTable[State])</f>
        <v>CA</v>
      </c>
      <c r="N5717" t="s">
        <v>68</v>
      </c>
      <c r="O5717" t="s">
        <v>6491</v>
      </c>
      <c r="P5717" t="s">
        <v>48</v>
      </c>
      <c r="Q5717" t="s">
        <v>55</v>
      </c>
      <c r="R5717" t="s">
        <v>6492</v>
      </c>
      <c r="S5717" s="5">
        <v>97.567999999999998</v>
      </c>
      <c r="T5717" s="5">
        <v>3.5776277117245501</v>
      </c>
      <c r="U5717" s="6">
        <f>SuperStoreData[[#This Row],[Profit]]/SuperStoreData[[#This Row],[Sales]]</f>
        <v>3.666804394601253E-2</v>
      </c>
    </row>
    <row r="5718" spans="1:21" x14ac:dyDescent="0.2">
      <c r="A5718">
        <v>2280</v>
      </c>
      <c r="B5718" t="s">
        <v>11710</v>
      </c>
      <c r="C5718" s="1">
        <v>43003</v>
      </c>
      <c r="D5718" s="1">
        <v>43005</v>
      </c>
      <c r="E5718" s="7">
        <f>SuperStoreData[[#This Row],[Ship Date]]-SuperStoreData[[#This Row],[Order Date]]</f>
        <v>2</v>
      </c>
      <c r="F5718" t="s">
        <v>18</v>
      </c>
      <c r="G5718" t="s">
        <v>5399</v>
      </c>
      <c r="H5718" t="s">
        <v>5400</v>
      </c>
      <c r="I5718" t="str">
        <f>PROPER(SuperStoreData[[#This Row],[Customer Name]])</f>
        <v>Jim Karlsson</v>
      </c>
      <c r="J5718" t="s">
        <v>32</v>
      </c>
      <c r="K5718">
        <v>98115</v>
      </c>
      <c r="L5718" t="str">
        <f>_xlfn.XLOOKUP(SuperStoreData[[#This Row],[Zip Code]],ZipCodeTable[Zip Code],ZipCodeTable[City])</f>
        <v>Seattle</v>
      </c>
      <c r="M5718" t="str">
        <f>_xlfn.XLOOKUP(SuperStoreData[[#This Row],[Zip Code]],ZipCodeTable[Zip Code],ZipCodeTable[State])</f>
        <v>WA</v>
      </c>
      <c r="N5718" t="s">
        <v>68</v>
      </c>
      <c r="O5718" t="s">
        <v>6491</v>
      </c>
      <c r="P5718" t="s">
        <v>48</v>
      </c>
      <c r="Q5718" t="s">
        <v>55</v>
      </c>
      <c r="R5718" t="s">
        <v>6492</v>
      </c>
      <c r="S5718" s="5">
        <v>97.567999999999998</v>
      </c>
      <c r="T5718" s="5">
        <v>15.6019451394169</v>
      </c>
      <c r="U5718" s="6">
        <f>SuperStoreData[[#This Row],[Profit]]/SuperStoreData[[#This Row],[Sales]]</f>
        <v>0.15990842427247562</v>
      </c>
    </row>
    <row r="5719" spans="1:21" x14ac:dyDescent="0.2">
      <c r="A5719">
        <v>698</v>
      </c>
      <c r="B5719" t="s">
        <v>8114</v>
      </c>
      <c r="C5719" s="1">
        <v>43445</v>
      </c>
      <c r="D5719" s="1">
        <v>43445</v>
      </c>
      <c r="E5719" s="7">
        <f>SuperStoreData[[#This Row],[Ship Date]]-SuperStoreData[[#This Row],[Order Date]]</f>
        <v>0</v>
      </c>
      <c r="F5719" t="s">
        <v>18</v>
      </c>
      <c r="G5719" t="s">
        <v>6571</v>
      </c>
      <c r="H5719" t="s">
        <v>6572</v>
      </c>
      <c r="I5719" t="str">
        <f>PROPER(SuperStoreData[[#This Row],[Customer Name]])</f>
        <v>Jesus Ocampo</v>
      </c>
      <c r="J5719" t="s">
        <v>21</v>
      </c>
      <c r="K5719">
        <v>19013</v>
      </c>
      <c r="L5719" t="str">
        <f>_xlfn.XLOOKUP(SuperStoreData[[#This Row],[Zip Code]],ZipCodeTable[Zip Code],ZipCodeTable[City])</f>
        <v>Chester</v>
      </c>
      <c r="M5719" t="str">
        <f>_xlfn.XLOOKUP(SuperStoreData[[#This Row],[Zip Code]],ZipCodeTable[Zip Code],ZipCodeTable[State])</f>
        <v>PA</v>
      </c>
      <c r="N5719" t="s">
        <v>46</v>
      </c>
      <c r="O5719" t="s">
        <v>4893</v>
      </c>
      <c r="P5719" t="s">
        <v>25</v>
      </c>
      <c r="Q5719" t="s">
        <v>197</v>
      </c>
      <c r="R5719" t="s">
        <v>4894</v>
      </c>
      <c r="S5719" s="5">
        <v>97.695999999999998</v>
      </c>
      <c r="T5719" s="5">
        <v>20.139681606808399</v>
      </c>
      <c r="U5719" s="6">
        <f>SuperStoreData[[#This Row],[Profit]]/SuperStoreData[[#This Row],[Sales]]</f>
        <v>0.20614642981092776</v>
      </c>
    </row>
    <row r="5720" spans="1:21" x14ac:dyDescent="0.2">
      <c r="A5720">
        <v>1854</v>
      </c>
      <c r="B5720" t="s">
        <v>9660</v>
      </c>
      <c r="C5720" s="1">
        <v>43043</v>
      </c>
      <c r="D5720" s="1">
        <v>43045</v>
      </c>
      <c r="E5720" s="7">
        <f>SuperStoreData[[#This Row],[Ship Date]]-SuperStoreData[[#This Row],[Order Date]]</f>
        <v>2</v>
      </c>
      <c r="F5720" t="s">
        <v>129</v>
      </c>
      <c r="G5720" t="s">
        <v>1835</v>
      </c>
      <c r="H5720" t="s">
        <v>7623</v>
      </c>
      <c r="I5720" t="str">
        <f>PROPER(SuperStoreData[[#This Row],[Customer Name]])</f>
        <v>Ralph Kennedy</v>
      </c>
      <c r="J5720" t="s">
        <v>32</v>
      </c>
      <c r="K5720">
        <v>46614</v>
      </c>
      <c r="L5720" t="str">
        <f>_xlfn.XLOOKUP(SuperStoreData[[#This Row],[Zip Code]],ZipCodeTable[Zip Code],ZipCodeTable[City])</f>
        <v>South Bend</v>
      </c>
      <c r="M5720" t="str">
        <f>_xlfn.XLOOKUP(SuperStoreData[[#This Row],[Zip Code]],ZipCodeTable[Zip Code],ZipCodeTable[State])</f>
        <v>IN</v>
      </c>
      <c r="N5720" t="s">
        <v>23</v>
      </c>
      <c r="O5720" t="s">
        <v>9369</v>
      </c>
      <c r="P5720" t="s">
        <v>25</v>
      </c>
      <c r="Q5720" t="s">
        <v>91</v>
      </c>
      <c r="R5720" t="s">
        <v>9370</v>
      </c>
      <c r="S5720" s="5">
        <v>97.82</v>
      </c>
      <c r="T5720" s="5">
        <v>16.0798029931026</v>
      </c>
      <c r="U5720" s="6">
        <f>SuperStoreData[[#This Row],[Profit]]/SuperStoreData[[#This Row],[Sales]]</f>
        <v>0.16438154767023719</v>
      </c>
    </row>
    <row r="5721" spans="1:21" x14ac:dyDescent="0.2">
      <c r="A5721">
        <v>8501</v>
      </c>
      <c r="B5721" t="s">
        <v>4074</v>
      </c>
      <c r="C5721" s="1">
        <v>42771</v>
      </c>
      <c r="D5721" s="1">
        <v>42771</v>
      </c>
      <c r="E5721" s="7">
        <f>SuperStoreData[[#This Row],[Ship Date]]-SuperStoreData[[#This Row],[Order Date]]</f>
        <v>0</v>
      </c>
      <c r="F5721" t="s">
        <v>129</v>
      </c>
      <c r="G5721" t="s">
        <v>3707</v>
      </c>
      <c r="H5721" t="s">
        <v>4077</v>
      </c>
      <c r="I5721" t="str">
        <f>PROPER(SuperStoreData[[#This Row],[Customer Name]])</f>
        <v>Aimee Bixby</v>
      </c>
      <c r="J5721" t="s">
        <v>32</v>
      </c>
      <c r="K5721">
        <v>10701</v>
      </c>
      <c r="L5721" t="str">
        <f>_xlfn.XLOOKUP(SuperStoreData[[#This Row],[Zip Code]],ZipCodeTable[Zip Code],ZipCodeTable[City])</f>
        <v>Yonkers</v>
      </c>
      <c r="M5721" t="str">
        <f>_xlfn.XLOOKUP(SuperStoreData[[#This Row],[Zip Code]],ZipCodeTable[Zip Code],ZipCodeTable[State])</f>
        <v>NY</v>
      </c>
      <c r="N5721" t="s">
        <v>46</v>
      </c>
      <c r="O5721" t="s">
        <v>2740</v>
      </c>
      <c r="P5721" t="s">
        <v>25</v>
      </c>
      <c r="Q5721" t="s">
        <v>91</v>
      </c>
      <c r="R5721" t="s">
        <v>2741</v>
      </c>
      <c r="S5721" s="5">
        <v>97.82</v>
      </c>
      <c r="T5721" s="5">
        <v>23.0266425575049</v>
      </c>
      <c r="U5721" s="6">
        <f>SuperStoreData[[#This Row],[Profit]]/SuperStoreData[[#This Row],[Sales]]</f>
        <v>0.23539810424764773</v>
      </c>
    </row>
    <row r="5722" spans="1:21" x14ac:dyDescent="0.2">
      <c r="A5722">
        <v>653</v>
      </c>
      <c r="B5722" t="s">
        <v>9379</v>
      </c>
      <c r="C5722" s="1">
        <v>42627</v>
      </c>
      <c r="D5722" s="1">
        <v>42631</v>
      </c>
      <c r="E5722" s="7">
        <f>SuperStoreData[[#This Row],[Ship Date]]-SuperStoreData[[#This Row],[Order Date]]</f>
        <v>4</v>
      </c>
      <c r="F5722" t="s">
        <v>29</v>
      </c>
      <c r="G5722" t="s">
        <v>2947</v>
      </c>
      <c r="H5722" t="s">
        <v>9380</v>
      </c>
      <c r="I5722" t="str">
        <f>PROPER(SuperStoreData[[#This Row],[Customer Name]])</f>
        <v>Allen Rosenblatt</v>
      </c>
      <c r="J5722" t="s">
        <v>82</v>
      </c>
      <c r="K5722">
        <v>10035</v>
      </c>
      <c r="L5722" t="str">
        <f>_xlfn.XLOOKUP(SuperStoreData[[#This Row],[Zip Code]],ZipCodeTable[Zip Code],ZipCodeTable[City])</f>
        <v>New York</v>
      </c>
      <c r="M5722" t="str">
        <f>_xlfn.XLOOKUP(SuperStoreData[[#This Row],[Zip Code]],ZipCodeTable[Zip Code],ZipCodeTable[State])</f>
        <v>NY</v>
      </c>
      <c r="N5722" t="s">
        <v>46</v>
      </c>
      <c r="O5722" t="s">
        <v>4057</v>
      </c>
      <c r="P5722" t="s">
        <v>25</v>
      </c>
      <c r="Q5722" t="s">
        <v>91</v>
      </c>
      <c r="R5722" t="s">
        <v>4058</v>
      </c>
      <c r="S5722" s="5">
        <v>97.82</v>
      </c>
      <c r="T5722" s="5">
        <v>-3.4145492064934002</v>
      </c>
      <c r="U5722" s="6">
        <f>SuperStoreData[[#This Row],[Profit]]/SuperStoreData[[#This Row],[Sales]]</f>
        <v>-3.4906452734547129E-2</v>
      </c>
    </row>
    <row r="5723" spans="1:21" x14ac:dyDescent="0.2">
      <c r="A5723">
        <v>7875</v>
      </c>
      <c r="B5723" t="s">
        <v>2991</v>
      </c>
      <c r="C5723" s="1">
        <v>42260</v>
      </c>
      <c r="D5723" s="1">
        <v>42263</v>
      </c>
      <c r="E5723" s="7">
        <f>SuperStoreData[[#This Row],[Ship Date]]-SuperStoreData[[#This Row],[Order Date]]</f>
        <v>3</v>
      </c>
      <c r="F5723" t="s">
        <v>29</v>
      </c>
      <c r="G5723" t="s">
        <v>251</v>
      </c>
      <c r="H5723" t="s">
        <v>2285</v>
      </c>
      <c r="I5723" t="str">
        <f>PROPER(SuperStoreData[[#This Row],[Customer Name]])</f>
        <v>Daniel Byrd</v>
      </c>
      <c r="J5723" t="s">
        <v>21</v>
      </c>
      <c r="K5723">
        <v>92630</v>
      </c>
      <c r="L5723" t="str">
        <f>_xlfn.XLOOKUP(SuperStoreData[[#This Row],[Zip Code]],ZipCodeTable[Zip Code],ZipCodeTable[City])</f>
        <v>Lake Forest</v>
      </c>
      <c r="M5723" t="str">
        <f>_xlfn.XLOOKUP(SuperStoreData[[#This Row],[Zip Code]],ZipCodeTable[Zip Code],ZipCodeTable[State])</f>
        <v>CA</v>
      </c>
      <c r="N5723" t="s">
        <v>68</v>
      </c>
      <c r="O5723" t="s">
        <v>2740</v>
      </c>
      <c r="P5723" t="s">
        <v>25</v>
      </c>
      <c r="Q5723" t="s">
        <v>91</v>
      </c>
      <c r="R5723" t="s">
        <v>2741</v>
      </c>
      <c r="S5723" s="5">
        <v>97.82</v>
      </c>
      <c r="T5723" s="5">
        <v>31.390175800879199</v>
      </c>
      <c r="U5723" s="6">
        <f>SuperStoreData[[#This Row],[Profit]]/SuperStoreData[[#This Row],[Sales]]</f>
        <v>0.32089731957553874</v>
      </c>
    </row>
    <row r="5724" spans="1:21" x14ac:dyDescent="0.2">
      <c r="A5724">
        <v>2460</v>
      </c>
      <c r="B5724" t="s">
        <v>8462</v>
      </c>
      <c r="C5724" s="1">
        <v>43134</v>
      </c>
      <c r="D5724" s="1">
        <v>43139</v>
      </c>
      <c r="E5724" s="7">
        <f>SuperStoreData[[#This Row],[Ship Date]]-SuperStoreData[[#This Row],[Order Date]]</f>
        <v>5</v>
      </c>
      <c r="F5724" t="s">
        <v>29</v>
      </c>
      <c r="G5724" t="s">
        <v>4670</v>
      </c>
      <c r="H5724" t="s">
        <v>4671</v>
      </c>
      <c r="I5724" t="str">
        <f>PROPER(SuperStoreData[[#This Row],[Customer Name]])</f>
        <v>James Galang</v>
      </c>
      <c r="J5724" t="s">
        <v>32</v>
      </c>
      <c r="K5724">
        <v>7060</v>
      </c>
      <c r="L5724" t="str">
        <f>_xlfn.XLOOKUP(SuperStoreData[[#This Row],[Zip Code]],ZipCodeTable[Zip Code],ZipCodeTable[City])</f>
        <v>Plainfield</v>
      </c>
      <c r="M5724" t="str">
        <f>_xlfn.XLOOKUP(SuperStoreData[[#This Row],[Zip Code]],ZipCodeTable[Zip Code],ZipCodeTable[State])</f>
        <v>NJ</v>
      </c>
      <c r="N5724" t="s">
        <v>46</v>
      </c>
      <c r="O5724" t="s">
        <v>7068</v>
      </c>
      <c r="P5724" t="s">
        <v>25</v>
      </c>
      <c r="Q5724" t="s">
        <v>39</v>
      </c>
      <c r="R5724" t="s">
        <v>7069</v>
      </c>
      <c r="S5724" s="5">
        <v>97.84</v>
      </c>
      <c r="T5724" s="5">
        <v>24.282593993590599</v>
      </c>
      <c r="U5724" s="6">
        <f>SuperStoreData[[#This Row],[Profit]]/SuperStoreData[[#This Row],[Sales]]</f>
        <v>0.24818677425992025</v>
      </c>
    </row>
    <row r="5725" spans="1:21" x14ac:dyDescent="0.2">
      <c r="A5725">
        <v>5793</v>
      </c>
      <c r="B5725" t="s">
        <v>11515</v>
      </c>
      <c r="C5725" s="1">
        <v>43049</v>
      </c>
      <c r="D5725" s="1">
        <v>43053</v>
      </c>
      <c r="E5725" s="7">
        <f>SuperStoreData[[#This Row],[Ship Date]]-SuperStoreData[[#This Row],[Order Date]]</f>
        <v>4</v>
      </c>
      <c r="F5725" t="s">
        <v>18</v>
      </c>
      <c r="G5725" t="s">
        <v>673</v>
      </c>
      <c r="H5725" t="s">
        <v>686</v>
      </c>
      <c r="I5725" t="str">
        <f>PROPER(SuperStoreData[[#This Row],[Customer Name]])</f>
        <v>Patrick Gardner</v>
      </c>
      <c r="J5725" t="s">
        <v>32</v>
      </c>
      <c r="K5725">
        <v>93309</v>
      </c>
      <c r="L5725" t="str">
        <f>_xlfn.XLOOKUP(SuperStoreData[[#This Row],[Zip Code]],ZipCodeTable[Zip Code],ZipCodeTable[City])</f>
        <v>Bakersfield</v>
      </c>
      <c r="M5725" t="str">
        <f>_xlfn.XLOOKUP(SuperStoreData[[#This Row],[Zip Code]],ZipCodeTable[Zip Code],ZipCodeTable[State])</f>
        <v>CA</v>
      </c>
      <c r="N5725" t="s">
        <v>68</v>
      </c>
      <c r="O5725" t="s">
        <v>7068</v>
      </c>
      <c r="P5725" t="s">
        <v>25</v>
      </c>
      <c r="Q5725" t="s">
        <v>39</v>
      </c>
      <c r="R5725" t="s">
        <v>7069</v>
      </c>
      <c r="S5725" s="5">
        <v>97.84</v>
      </c>
      <c r="T5725" s="5">
        <v>21.6835506751165</v>
      </c>
      <c r="U5725" s="6">
        <f>SuperStoreData[[#This Row],[Profit]]/SuperStoreData[[#This Row],[Sales]]</f>
        <v>0.22162255391574509</v>
      </c>
    </row>
    <row r="5726" spans="1:21" x14ac:dyDescent="0.2">
      <c r="A5726">
        <v>4018</v>
      </c>
      <c r="B5726" t="s">
        <v>10380</v>
      </c>
      <c r="C5726" s="1">
        <v>43107</v>
      </c>
      <c r="D5726" s="1">
        <v>43109</v>
      </c>
      <c r="E5726" s="7">
        <f>SuperStoreData[[#This Row],[Ship Date]]-SuperStoreData[[#This Row],[Order Date]]</f>
        <v>2</v>
      </c>
      <c r="F5726" t="s">
        <v>29</v>
      </c>
      <c r="G5726" t="s">
        <v>453</v>
      </c>
      <c r="H5726" t="s">
        <v>454</v>
      </c>
      <c r="I5726" t="str">
        <f>PROPER(SuperStoreData[[#This Row],[Customer Name]])</f>
        <v>Fred Harton</v>
      </c>
      <c r="J5726" t="s">
        <v>32</v>
      </c>
      <c r="K5726">
        <v>30318</v>
      </c>
      <c r="L5726" t="str">
        <f>_xlfn.XLOOKUP(SuperStoreData[[#This Row],[Zip Code]],ZipCodeTable[Zip Code],ZipCodeTable[City])</f>
        <v>Atlanta</v>
      </c>
      <c r="M5726" t="str">
        <f>_xlfn.XLOOKUP(SuperStoreData[[#This Row],[Zip Code]],ZipCodeTable[Zip Code],ZipCodeTable[State])</f>
        <v>GA</v>
      </c>
      <c r="N5726" t="s">
        <v>85</v>
      </c>
      <c r="O5726" t="s">
        <v>1821</v>
      </c>
      <c r="P5726" t="s">
        <v>25</v>
      </c>
      <c r="Q5726" t="s">
        <v>91</v>
      </c>
      <c r="R5726" t="s">
        <v>1822</v>
      </c>
      <c r="S5726" s="5">
        <v>97.88</v>
      </c>
      <c r="T5726" s="5">
        <v>3.0051790393159798</v>
      </c>
      <c r="U5726" s="6">
        <f>SuperStoreData[[#This Row],[Profit]]/SuperStoreData[[#This Row],[Sales]]</f>
        <v>3.0702687365304251E-2</v>
      </c>
    </row>
    <row r="5727" spans="1:21" x14ac:dyDescent="0.2">
      <c r="A5727">
        <v>7795</v>
      </c>
      <c r="B5727" t="s">
        <v>7722</v>
      </c>
      <c r="C5727" s="1">
        <v>43057</v>
      </c>
      <c r="D5727" s="1">
        <v>43061</v>
      </c>
      <c r="E5727" s="7">
        <f>SuperStoreData[[#This Row],[Ship Date]]-SuperStoreData[[#This Row],[Order Date]]</f>
        <v>4</v>
      </c>
      <c r="F5727" t="s">
        <v>129</v>
      </c>
      <c r="G5727" t="s">
        <v>1078</v>
      </c>
      <c r="H5727" t="s">
        <v>1079</v>
      </c>
      <c r="I5727" t="str">
        <f>PROPER(SuperStoreData[[#This Row],[Customer Name]])</f>
        <v>Jonathan Doherty</v>
      </c>
      <c r="J5727" t="s">
        <v>82</v>
      </c>
      <c r="K5727">
        <v>89115</v>
      </c>
      <c r="L5727" t="str">
        <f>_xlfn.XLOOKUP(SuperStoreData[[#This Row],[Zip Code]],ZipCodeTable[Zip Code],ZipCodeTable[City])</f>
        <v>Las Vegas</v>
      </c>
      <c r="M5727" t="str">
        <f>_xlfn.XLOOKUP(SuperStoreData[[#This Row],[Zip Code]],ZipCodeTable[Zip Code],ZipCodeTable[State])</f>
        <v>NV</v>
      </c>
      <c r="N5727" t="s">
        <v>68</v>
      </c>
      <c r="O5727" t="s">
        <v>537</v>
      </c>
      <c r="P5727" t="s">
        <v>25</v>
      </c>
      <c r="Q5727" t="s">
        <v>91</v>
      </c>
      <c r="R5727" t="s">
        <v>538</v>
      </c>
      <c r="S5727" s="5">
        <v>97.88</v>
      </c>
      <c r="T5727" s="5">
        <v>11.841131363538601</v>
      </c>
      <c r="U5727" s="6">
        <f>SuperStoreData[[#This Row],[Profit]]/SuperStoreData[[#This Row],[Sales]]</f>
        <v>0.12097600494011648</v>
      </c>
    </row>
    <row r="5728" spans="1:21" x14ac:dyDescent="0.2">
      <c r="A5728">
        <v>9302</v>
      </c>
      <c r="B5728" t="s">
        <v>9109</v>
      </c>
      <c r="C5728" s="1">
        <v>43088</v>
      </c>
      <c r="D5728" s="1">
        <v>43094</v>
      </c>
      <c r="E5728" s="7">
        <f>SuperStoreData[[#This Row],[Ship Date]]-SuperStoreData[[#This Row],[Order Date]]</f>
        <v>6</v>
      </c>
      <c r="F5728" t="s">
        <v>129</v>
      </c>
      <c r="G5728" t="s">
        <v>1947</v>
      </c>
      <c r="H5728" t="s">
        <v>1948</v>
      </c>
      <c r="I5728" t="str">
        <f>PROPER(SuperStoreData[[#This Row],[Customer Name]])</f>
        <v>Michael Paige</v>
      </c>
      <c r="J5728" t="s">
        <v>82</v>
      </c>
      <c r="K5728">
        <v>78501</v>
      </c>
      <c r="L5728" t="str">
        <f>_xlfn.XLOOKUP(SuperStoreData[[#This Row],[Zip Code]],ZipCodeTable[Zip Code],ZipCodeTable[City])</f>
        <v>Mcallen</v>
      </c>
      <c r="M5728" t="str">
        <f>_xlfn.XLOOKUP(SuperStoreData[[#This Row],[Zip Code]],ZipCodeTable[Zip Code],ZipCodeTable[State])</f>
        <v>TX</v>
      </c>
      <c r="N5728" t="s">
        <v>23</v>
      </c>
      <c r="O5728" t="s">
        <v>4619</v>
      </c>
      <c r="P5728" t="s">
        <v>76</v>
      </c>
      <c r="Q5728" t="s">
        <v>98</v>
      </c>
      <c r="R5728" t="s">
        <v>4620</v>
      </c>
      <c r="S5728" s="5">
        <v>97.968000000000004</v>
      </c>
      <c r="T5728" s="5">
        <v>29.902218647618099</v>
      </c>
      <c r="U5728" s="6">
        <f>SuperStoreData[[#This Row],[Profit]]/SuperStoreData[[#This Row],[Sales]]</f>
        <v>0.3052243451700361</v>
      </c>
    </row>
    <row r="5729" spans="1:21" x14ac:dyDescent="0.2">
      <c r="A5729">
        <v>1772</v>
      </c>
      <c r="B5729" t="s">
        <v>11221</v>
      </c>
      <c r="C5729" s="1">
        <v>43133</v>
      </c>
      <c r="D5729" s="1">
        <v>43138</v>
      </c>
      <c r="E5729" s="7">
        <f>SuperStoreData[[#This Row],[Ship Date]]-SuperStoreData[[#This Row],[Order Date]]</f>
        <v>5</v>
      </c>
      <c r="F5729" t="s">
        <v>129</v>
      </c>
      <c r="G5729" t="s">
        <v>2139</v>
      </c>
      <c r="H5729" t="s">
        <v>2140</v>
      </c>
      <c r="I5729" t="str">
        <f>PROPER(SuperStoreData[[#This Row],[Customer Name]])</f>
        <v>Greg Guthrie</v>
      </c>
      <c r="J5729" t="s">
        <v>82</v>
      </c>
      <c r="K5729">
        <v>60623</v>
      </c>
      <c r="L5729" t="str">
        <f>_xlfn.XLOOKUP(SuperStoreData[[#This Row],[Zip Code]],ZipCodeTable[Zip Code],ZipCodeTable[City])</f>
        <v>Chicago</v>
      </c>
      <c r="M5729" t="str">
        <f>_xlfn.XLOOKUP(SuperStoreData[[#This Row],[Zip Code]],ZipCodeTable[Zip Code],ZipCodeTable[State])</f>
        <v>IL</v>
      </c>
      <c r="N5729" t="s">
        <v>23</v>
      </c>
      <c r="O5729" t="s">
        <v>9786</v>
      </c>
      <c r="P5729" t="s">
        <v>25</v>
      </c>
      <c r="Q5729" t="s">
        <v>61</v>
      </c>
      <c r="R5729" t="s">
        <v>9787</v>
      </c>
      <c r="S5729" s="5">
        <v>97.983999999999995</v>
      </c>
      <c r="T5729" s="5">
        <v>27.483193815406199</v>
      </c>
      <c r="U5729" s="6">
        <f>SuperStoreData[[#This Row],[Profit]]/SuperStoreData[[#This Row],[Sales]]</f>
        <v>0.28048654694038005</v>
      </c>
    </row>
    <row r="5730" spans="1:21" x14ac:dyDescent="0.2">
      <c r="A5730">
        <v>3904</v>
      </c>
      <c r="B5730" t="s">
        <v>4170</v>
      </c>
      <c r="C5730" s="1">
        <v>42658</v>
      </c>
      <c r="D5730" s="1">
        <v>42658</v>
      </c>
      <c r="E5730" s="7">
        <f>SuperStoreData[[#This Row],[Ship Date]]-SuperStoreData[[#This Row],[Order Date]]</f>
        <v>0</v>
      </c>
      <c r="F5730" t="s">
        <v>29</v>
      </c>
      <c r="G5730" t="s">
        <v>4171</v>
      </c>
      <c r="H5730" t="s">
        <v>4172</v>
      </c>
      <c r="I5730" t="str">
        <f>PROPER(SuperStoreData[[#This Row],[Customer Name]])</f>
        <v>Valerie Takahito</v>
      </c>
      <c r="J5730" t="s">
        <v>21</v>
      </c>
      <c r="K5730">
        <v>19143</v>
      </c>
      <c r="L5730" t="str">
        <f>_xlfn.XLOOKUP(SuperStoreData[[#This Row],[Zip Code]],ZipCodeTable[Zip Code],ZipCodeTable[City])</f>
        <v>Philadelphia</v>
      </c>
      <c r="M5730" t="str">
        <f>_xlfn.XLOOKUP(SuperStoreData[[#This Row],[Zip Code]],ZipCodeTable[Zip Code],ZipCodeTable[State])</f>
        <v>PA</v>
      </c>
      <c r="N5730" t="s">
        <v>46</v>
      </c>
      <c r="O5730" t="s">
        <v>4173</v>
      </c>
      <c r="P5730" t="s">
        <v>25</v>
      </c>
      <c r="Q5730" t="s">
        <v>39</v>
      </c>
      <c r="R5730" t="s">
        <v>4174</v>
      </c>
      <c r="S5730" s="5">
        <v>98.111999999999995</v>
      </c>
      <c r="T5730" s="5">
        <v>5.4520953230795701</v>
      </c>
      <c r="U5730" s="6">
        <f>SuperStoreData[[#This Row],[Profit]]/SuperStoreData[[#This Row],[Sales]]</f>
        <v>5.5570117040520735E-2</v>
      </c>
    </row>
    <row r="5731" spans="1:21" x14ac:dyDescent="0.2">
      <c r="A5731">
        <v>1785</v>
      </c>
      <c r="B5731" t="s">
        <v>10186</v>
      </c>
      <c r="C5731" s="1">
        <v>42966</v>
      </c>
      <c r="D5731" s="1">
        <v>42967</v>
      </c>
      <c r="E5731" s="7">
        <f>SuperStoreData[[#This Row],[Ship Date]]-SuperStoreData[[#This Row],[Order Date]]</f>
        <v>1</v>
      </c>
      <c r="F5731" t="s">
        <v>29</v>
      </c>
      <c r="G5731" t="s">
        <v>6598</v>
      </c>
      <c r="H5731" t="s">
        <v>6599</v>
      </c>
      <c r="I5731" t="str">
        <f>PROPER(SuperStoreData[[#This Row],[Customer Name]])</f>
        <v>Jim Epp</v>
      </c>
      <c r="J5731" t="s">
        <v>82</v>
      </c>
      <c r="K5731">
        <v>53209</v>
      </c>
      <c r="L5731" t="str">
        <f>_xlfn.XLOOKUP(SuperStoreData[[#This Row],[Zip Code]],ZipCodeTable[Zip Code],ZipCodeTable[City])</f>
        <v>Milwaukee</v>
      </c>
      <c r="M5731" t="str">
        <f>_xlfn.XLOOKUP(SuperStoreData[[#This Row],[Zip Code]],ZipCodeTable[Zip Code],ZipCodeTable[State])</f>
        <v>WI</v>
      </c>
      <c r="N5731" t="s">
        <v>23</v>
      </c>
      <c r="O5731" t="s">
        <v>4342</v>
      </c>
      <c r="P5731" t="s">
        <v>76</v>
      </c>
      <c r="Q5731" t="s">
        <v>77</v>
      </c>
      <c r="R5731" t="s">
        <v>4343</v>
      </c>
      <c r="S5731" s="5">
        <v>98.16</v>
      </c>
      <c r="T5731" s="5">
        <v>1.4087043268660699</v>
      </c>
      <c r="U5731" s="6">
        <f>SuperStoreData[[#This Row],[Profit]]/SuperStoreData[[#This Row],[Sales]]</f>
        <v>1.4351103574430216E-2</v>
      </c>
    </row>
    <row r="5732" spans="1:21" x14ac:dyDescent="0.2">
      <c r="A5732">
        <v>4186</v>
      </c>
      <c r="B5732" t="s">
        <v>9977</v>
      </c>
      <c r="C5732" s="1">
        <v>42576</v>
      </c>
      <c r="D5732" s="1">
        <v>42580</v>
      </c>
      <c r="E5732" s="7">
        <f>SuperStoreData[[#This Row],[Ship Date]]-SuperStoreData[[#This Row],[Order Date]]</f>
        <v>4</v>
      </c>
      <c r="F5732" t="s">
        <v>18</v>
      </c>
      <c r="G5732" t="s">
        <v>4011</v>
      </c>
      <c r="H5732" t="s">
        <v>9978</v>
      </c>
      <c r="I5732" t="str">
        <f>PROPER(SuperStoreData[[#This Row],[Customer Name]])</f>
        <v>Charles Mccrossin</v>
      </c>
      <c r="J5732" t="s">
        <v>32</v>
      </c>
      <c r="K5732">
        <v>21215</v>
      </c>
      <c r="L5732" t="str">
        <f>_xlfn.XLOOKUP(SuperStoreData[[#This Row],[Zip Code]],ZipCodeTable[Zip Code],ZipCodeTable[City])</f>
        <v>Baltimore</v>
      </c>
      <c r="M5732" t="str">
        <f>_xlfn.XLOOKUP(SuperStoreData[[#This Row],[Zip Code]],ZipCodeTable[Zip Code],ZipCodeTable[State])</f>
        <v>MD</v>
      </c>
      <c r="N5732" t="s">
        <v>46</v>
      </c>
      <c r="O5732" t="s">
        <v>4342</v>
      </c>
      <c r="P5732" t="s">
        <v>76</v>
      </c>
      <c r="Q5732" t="s">
        <v>77</v>
      </c>
      <c r="R5732" t="s">
        <v>4343</v>
      </c>
      <c r="S5732" s="5">
        <v>98.16</v>
      </c>
      <c r="T5732" s="5">
        <v>26.7612786755865</v>
      </c>
      <c r="U5732" s="6">
        <f>SuperStoreData[[#This Row],[Profit]]/SuperStoreData[[#This Row],[Sales]]</f>
        <v>0.27262916336172066</v>
      </c>
    </row>
    <row r="5733" spans="1:21" x14ac:dyDescent="0.2">
      <c r="A5733">
        <v>5376</v>
      </c>
      <c r="B5733" t="s">
        <v>11135</v>
      </c>
      <c r="C5733" s="1">
        <v>43162</v>
      </c>
      <c r="D5733" s="1">
        <v>43167</v>
      </c>
      <c r="E5733" s="7">
        <f>SuperStoreData[[#This Row],[Ship Date]]-SuperStoreData[[#This Row],[Order Date]]</f>
        <v>5</v>
      </c>
      <c r="F5733" t="s">
        <v>29</v>
      </c>
      <c r="G5733" t="s">
        <v>2317</v>
      </c>
      <c r="H5733" t="s">
        <v>2318</v>
      </c>
      <c r="I5733" t="str">
        <f>PROPER(SuperStoreData[[#This Row],[Customer Name]])</f>
        <v>Roy Phan</v>
      </c>
      <c r="J5733" t="s">
        <v>82</v>
      </c>
      <c r="K5733">
        <v>98103</v>
      </c>
      <c r="L5733" t="str">
        <f>_xlfn.XLOOKUP(SuperStoreData[[#This Row],[Zip Code]],ZipCodeTable[Zip Code],ZipCodeTable[City])</f>
        <v>Seattle</v>
      </c>
      <c r="M5733" t="str">
        <f>_xlfn.XLOOKUP(SuperStoreData[[#This Row],[Zip Code]],ZipCodeTable[Zip Code],ZipCodeTable[State])</f>
        <v>WA</v>
      </c>
      <c r="N5733" t="s">
        <v>68</v>
      </c>
      <c r="O5733" t="s">
        <v>4342</v>
      </c>
      <c r="P5733" t="s">
        <v>76</v>
      </c>
      <c r="Q5733" t="s">
        <v>77</v>
      </c>
      <c r="R5733" t="s">
        <v>4343</v>
      </c>
      <c r="S5733" s="5">
        <v>98.16</v>
      </c>
      <c r="T5733" s="5">
        <v>14.098486417487299</v>
      </c>
      <c r="U5733" s="6">
        <f>SuperStoreData[[#This Row],[Profit]]/SuperStoreData[[#This Row],[Sales]]</f>
        <v>0.14362761224009066</v>
      </c>
    </row>
    <row r="5734" spans="1:21" x14ac:dyDescent="0.2">
      <c r="A5734">
        <v>3686</v>
      </c>
      <c r="B5734" t="s">
        <v>6396</v>
      </c>
      <c r="C5734" s="1">
        <v>42897</v>
      </c>
      <c r="D5734" s="1">
        <v>42899</v>
      </c>
      <c r="E5734" s="7">
        <f>SuperStoreData[[#This Row],[Ship Date]]-SuperStoreData[[#This Row],[Order Date]]</f>
        <v>2</v>
      </c>
      <c r="F5734" t="s">
        <v>29</v>
      </c>
      <c r="G5734" t="s">
        <v>6067</v>
      </c>
      <c r="H5734" t="s">
        <v>6400</v>
      </c>
      <c r="I5734" t="str">
        <f>PROPER(SuperStoreData[[#This Row],[Customer Name]])</f>
        <v>Brian Thompson</v>
      </c>
      <c r="J5734" t="s">
        <v>32</v>
      </c>
      <c r="K5734">
        <v>20735</v>
      </c>
      <c r="L5734" t="str">
        <f>_xlfn.XLOOKUP(SuperStoreData[[#This Row],[Zip Code]],ZipCodeTable[Zip Code],ZipCodeTable[City])</f>
        <v>Clinton</v>
      </c>
      <c r="M5734" t="str">
        <f>_xlfn.XLOOKUP(SuperStoreData[[#This Row],[Zip Code]],ZipCodeTable[Zip Code],ZipCodeTable[State])</f>
        <v>MD</v>
      </c>
      <c r="N5734" t="s">
        <v>46</v>
      </c>
      <c r="O5734" t="s">
        <v>6401</v>
      </c>
      <c r="P5734" t="s">
        <v>25</v>
      </c>
      <c r="Q5734" t="s">
        <v>61</v>
      </c>
      <c r="R5734" t="s">
        <v>6402</v>
      </c>
      <c r="S5734" s="5">
        <v>98.21</v>
      </c>
      <c r="T5734" s="5">
        <v>27.219377312295201</v>
      </c>
      <c r="U5734" s="6">
        <f>SuperStoreData[[#This Row],[Profit]]/SuperStoreData[[#This Row],[Sales]]</f>
        <v>0.27715484484568986</v>
      </c>
    </row>
    <row r="5735" spans="1:21" x14ac:dyDescent="0.2">
      <c r="A5735">
        <v>9023</v>
      </c>
      <c r="B5735" t="s">
        <v>10162</v>
      </c>
      <c r="C5735" s="1">
        <v>43080</v>
      </c>
      <c r="D5735" s="1">
        <v>43080</v>
      </c>
      <c r="E5735" s="7">
        <f>SuperStoreData[[#This Row],[Ship Date]]-SuperStoreData[[#This Row],[Order Date]]</f>
        <v>0</v>
      </c>
      <c r="F5735" t="s">
        <v>18</v>
      </c>
      <c r="G5735" t="s">
        <v>1479</v>
      </c>
      <c r="H5735" t="s">
        <v>1480</v>
      </c>
      <c r="I5735" t="str">
        <f>PROPER(SuperStoreData[[#This Row],[Customer Name]])</f>
        <v>Tony Chapman</v>
      </c>
      <c r="J5735" t="s">
        <v>21</v>
      </c>
      <c r="K5735">
        <v>80525</v>
      </c>
      <c r="L5735" t="str">
        <f>_xlfn.XLOOKUP(SuperStoreData[[#This Row],[Zip Code]],ZipCodeTable[Zip Code],ZipCodeTable[City])</f>
        <v>Fort Collins</v>
      </c>
      <c r="M5735" t="str">
        <f>_xlfn.XLOOKUP(SuperStoreData[[#This Row],[Zip Code]],ZipCodeTable[Zip Code],ZipCodeTable[State])</f>
        <v>CO</v>
      </c>
      <c r="N5735" t="s">
        <v>68</v>
      </c>
      <c r="O5735" t="s">
        <v>5933</v>
      </c>
      <c r="P5735" t="s">
        <v>48</v>
      </c>
      <c r="Q5735" t="s">
        <v>49</v>
      </c>
      <c r="R5735" t="s">
        <v>5934</v>
      </c>
      <c r="S5735" s="5">
        <v>98.328000000000003</v>
      </c>
      <c r="T5735" s="5">
        <v>-3.8378149122037701</v>
      </c>
      <c r="U5735" s="6">
        <f>SuperStoreData[[#This Row],[Profit]]/SuperStoreData[[#This Row],[Sales]]</f>
        <v>-3.9030743147463284E-2</v>
      </c>
    </row>
    <row r="5736" spans="1:21" x14ac:dyDescent="0.2">
      <c r="A5736">
        <v>6538</v>
      </c>
      <c r="B5736" t="s">
        <v>9703</v>
      </c>
      <c r="C5736" s="1">
        <v>43404</v>
      </c>
      <c r="D5736" s="1">
        <v>43408</v>
      </c>
      <c r="E5736" s="7">
        <f>SuperStoreData[[#This Row],[Ship Date]]-SuperStoreData[[#This Row],[Order Date]]</f>
        <v>4</v>
      </c>
      <c r="F5736" t="s">
        <v>18</v>
      </c>
      <c r="G5736" t="s">
        <v>1115</v>
      </c>
      <c r="H5736" t="s">
        <v>1116</v>
      </c>
      <c r="I5736" t="str">
        <f>PROPER(SuperStoreData[[#This Row],[Customer Name]])</f>
        <v>Fred Hopkins</v>
      </c>
      <c r="J5736" t="s">
        <v>82</v>
      </c>
      <c r="K5736">
        <v>37918</v>
      </c>
      <c r="L5736" t="str">
        <f>_xlfn.XLOOKUP(SuperStoreData[[#This Row],[Zip Code]],ZipCodeTable[Zip Code],ZipCodeTable[City])</f>
        <v>Knoxville</v>
      </c>
      <c r="M5736" t="str">
        <f>_xlfn.XLOOKUP(SuperStoreData[[#This Row],[Zip Code]],ZipCodeTable[Zip Code],ZipCodeTable[State])</f>
        <v>TN</v>
      </c>
      <c r="N5736" t="s">
        <v>85</v>
      </c>
      <c r="O5736" t="s">
        <v>5257</v>
      </c>
      <c r="P5736" t="s">
        <v>25</v>
      </c>
      <c r="Q5736" t="s">
        <v>61</v>
      </c>
      <c r="R5736" t="s">
        <v>5258</v>
      </c>
      <c r="S5736" s="5">
        <v>98.352000000000004</v>
      </c>
      <c r="T5736" s="5">
        <v>28.5790875178382</v>
      </c>
      <c r="U5736" s="6">
        <f>SuperStoreData[[#This Row],[Profit]]/SuperStoreData[[#This Row],[Sales]]</f>
        <v>0.29057962743856963</v>
      </c>
    </row>
    <row r="5737" spans="1:21" x14ac:dyDescent="0.2">
      <c r="A5737">
        <v>8194</v>
      </c>
      <c r="B5737" t="s">
        <v>11721</v>
      </c>
      <c r="C5737" s="1">
        <v>42858</v>
      </c>
      <c r="D5737" s="1">
        <v>42860</v>
      </c>
      <c r="E5737" s="7">
        <f>SuperStoreData[[#This Row],[Ship Date]]-SuperStoreData[[#This Row],[Order Date]]</f>
        <v>2</v>
      </c>
      <c r="F5737" t="s">
        <v>18</v>
      </c>
      <c r="G5737" t="s">
        <v>1758</v>
      </c>
      <c r="H5737" t="s">
        <v>1759</v>
      </c>
      <c r="I5737" t="str">
        <f>PROPER(SuperStoreData[[#This Row],[Customer Name]])</f>
        <v>Lena Radford</v>
      </c>
      <c r="J5737" t="s">
        <v>32</v>
      </c>
      <c r="K5737">
        <v>27707</v>
      </c>
      <c r="L5737" t="str">
        <f>_xlfn.XLOOKUP(SuperStoreData[[#This Row],[Zip Code]],ZipCodeTable[Zip Code],ZipCodeTable[City])</f>
        <v>Durham</v>
      </c>
      <c r="M5737" t="str">
        <f>_xlfn.XLOOKUP(SuperStoreData[[#This Row],[Zip Code]],ZipCodeTable[Zip Code],ZipCodeTable[State])</f>
        <v>NC</v>
      </c>
      <c r="N5737" t="s">
        <v>85</v>
      </c>
      <c r="O5737" t="s">
        <v>1620</v>
      </c>
      <c r="P5737" t="s">
        <v>25</v>
      </c>
      <c r="Q5737" t="s">
        <v>39</v>
      </c>
      <c r="R5737" t="s">
        <v>1621</v>
      </c>
      <c r="S5737" s="5">
        <v>98.352000000000004</v>
      </c>
      <c r="T5737" s="5">
        <v>3.8534446703013598</v>
      </c>
      <c r="U5737" s="6">
        <f>SuperStoreData[[#This Row],[Profit]]/SuperStoreData[[#This Row],[Sales]]</f>
        <v>3.9180135333306484E-2</v>
      </c>
    </row>
    <row r="5738" spans="1:21" x14ac:dyDescent="0.2">
      <c r="A5738">
        <v>5686</v>
      </c>
      <c r="B5738" t="s">
        <v>4530</v>
      </c>
      <c r="C5738" s="1">
        <v>43289</v>
      </c>
      <c r="D5738" s="1">
        <v>43296</v>
      </c>
      <c r="E5738" s="7">
        <f>SuperStoreData[[#This Row],[Ship Date]]-SuperStoreData[[#This Row],[Order Date]]</f>
        <v>7</v>
      </c>
      <c r="F5738" t="s">
        <v>489</v>
      </c>
      <c r="G5738" t="s">
        <v>3528</v>
      </c>
      <c r="H5738" t="s">
        <v>4531</v>
      </c>
      <c r="I5738" t="str">
        <f>PROPER(SuperStoreData[[#This Row],[Customer Name]])</f>
        <v>Ken Lonsdale</v>
      </c>
      <c r="J5738" t="s">
        <v>32</v>
      </c>
      <c r="K5738">
        <v>98105</v>
      </c>
      <c r="L5738" t="str">
        <f>_xlfn.XLOOKUP(SuperStoreData[[#This Row],[Zip Code]],ZipCodeTable[Zip Code],ZipCodeTable[City])</f>
        <v>Seattle</v>
      </c>
      <c r="M5738" t="str">
        <f>_xlfn.XLOOKUP(SuperStoreData[[#This Row],[Zip Code]],ZipCodeTable[Zip Code],ZipCodeTable[State])</f>
        <v>WA</v>
      </c>
      <c r="N5738" t="s">
        <v>68</v>
      </c>
      <c r="O5738" t="s">
        <v>4532</v>
      </c>
      <c r="P5738" t="s">
        <v>25</v>
      </c>
      <c r="Q5738" t="s">
        <v>26</v>
      </c>
      <c r="R5738" t="s">
        <v>4533</v>
      </c>
      <c r="S5738" s="5">
        <v>98.352000000000004</v>
      </c>
      <c r="T5738" s="5">
        <v>4.5284248624105103</v>
      </c>
      <c r="U5738" s="6">
        <f>SuperStoreData[[#This Row],[Profit]]/SuperStoreData[[#This Row],[Sales]]</f>
        <v>4.6043037888507707E-2</v>
      </c>
    </row>
    <row r="5739" spans="1:21" x14ac:dyDescent="0.2">
      <c r="A5739">
        <v>2462</v>
      </c>
      <c r="B5739" t="s">
        <v>7180</v>
      </c>
      <c r="C5739" s="1">
        <v>42998</v>
      </c>
      <c r="D5739" s="1">
        <v>43002</v>
      </c>
      <c r="E5739" s="7">
        <f>SuperStoreData[[#This Row],[Ship Date]]-SuperStoreData[[#This Row],[Order Date]]</f>
        <v>4</v>
      </c>
      <c r="F5739" t="s">
        <v>129</v>
      </c>
      <c r="G5739" t="s">
        <v>113</v>
      </c>
      <c r="H5739" t="s">
        <v>114</v>
      </c>
      <c r="I5739" t="str">
        <f>PROPER(SuperStoreData[[#This Row],[Customer Name]])</f>
        <v>Shahid Collister</v>
      </c>
      <c r="J5739" t="s">
        <v>32</v>
      </c>
      <c r="K5739">
        <v>98115</v>
      </c>
      <c r="L5739" t="str">
        <f>_xlfn.XLOOKUP(SuperStoreData[[#This Row],[Zip Code]],ZipCodeTable[Zip Code],ZipCodeTable[City])</f>
        <v>Seattle</v>
      </c>
      <c r="M5739" t="str">
        <f>_xlfn.XLOOKUP(SuperStoreData[[#This Row],[Zip Code]],ZipCodeTable[Zip Code],ZipCodeTable[State])</f>
        <v>WA</v>
      </c>
      <c r="N5739" t="s">
        <v>68</v>
      </c>
      <c r="O5739" t="s">
        <v>4397</v>
      </c>
      <c r="P5739" t="s">
        <v>25</v>
      </c>
      <c r="Q5739" t="s">
        <v>26</v>
      </c>
      <c r="R5739" t="s">
        <v>4398</v>
      </c>
      <c r="S5739" s="5">
        <v>98.352000000000004</v>
      </c>
      <c r="T5739" s="5">
        <v>10.485846462813299</v>
      </c>
      <c r="U5739" s="6">
        <f>SuperStoreData[[#This Row],[Profit]]/SuperStoreData[[#This Row],[Sales]]</f>
        <v>0.10661548786820094</v>
      </c>
    </row>
    <row r="5740" spans="1:21" x14ac:dyDescent="0.2">
      <c r="A5740">
        <v>6808</v>
      </c>
      <c r="B5740" t="s">
        <v>11785</v>
      </c>
      <c r="C5740" s="1">
        <v>42070</v>
      </c>
      <c r="D5740" s="1">
        <v>42075</v>
      </c>
      <c r="E5740" s="7">
        <f>SuperStoreData[[#This Row],[Ship Date]]-SuperStoreData[[#This Row],[Order Date]]</f>
        <v>5</v>
      </c>
      <c r="F5740" t="s">
        <v>29</v>
      </c>
      <c r="G5740" t="s">
        <v>1942</v>
      </c>
      <c r="H5740" t="s">
        <v>11786</v>
      </c>
      <c r="I5740" t="str">
        <f>PROPER(SuperStoreData[[#This Row],[Customer Name]])</f>
        <v>Ed Braxton</v>
      </c>
      <c r="J5740" t="s">
        <v>82</v>
      </c>
      <c r="K5740">
        <v>77095</v>
      </c>
      <c r="L5740" t="str">
        <f>_xlfn.XLOOKUP(SuperStoreData[[#This Row],[Zip Code]],ZipCodeTable[Zip Code],ZipCodeTable[City])</f>
        <v>Houston</v>
      </c>
      <c r="M5740" t="str">
        <f>_xlfn.XLOOKUP(SuperStoreData[[#This Row],[Zip Code]],ZipCodeTable[Zip Code],ZipCodeTable[State])</f>
        <v>TX</v>
      </c>
      <c r="N5740" t="s">
        <v>23</v>
      </c>
      <c r="O5740" t="s">
        <v>1662</v>
      </c>
      <c r="P5740" t="s">
        <v>25</v>
      </c>
      <c r="Q5740" t="s">
        <v>91</v>
      </c>
      <c r="R5740" t="s">
        <v>1663</v>
      </c>
      <c r="S5740" s="5">
        <v>98.376000000000005</v>
      </c>
      <c r="T5740" s="5">
        <v>28.832433829795601</v>
      </c>
      <c r="U5740" s="6">
        <f>SuperStoreData[[#This Row],[Profit]]/SuperStoreData[[#This Row],[Sales]]</f>
        <v>0.293084022828694</v>
      </c>
    </row>
    <row r="5741" spans="1:21" x14ac:dyDescent="0.2">
      <c r="A5741">
        <v>5572</v>
      </c>
      <c r="B5741" t="s">
        <v>4616</v>
      </c>
      <c r="C5741" s="1">
        <v>42254</v>
      </c>
      <c r="D5741" s="1">
        <v>42260</v>
      </c>
      <c r="E5741" s="7">
        <f>SuperStoreData[[#This Row],[Ship Date]]-SuperStoreData[[#This Row],[Order Date]]</f>
        <v>6</v>
      </c>
      <c r="F5741" t="s">
        <v>29</v>
      </c>
      <c r="G5741" t="s">
        <v>1644</v>
      </c>
      <c r="H5741" t="s">
        <v>1653</v>
      </c>
      <c r="I5741" t="str">
        <f>PROPER(SuperStoreData[[#This Row],[Customer Name]])</f>
        <v>Erin Ashbrook</v>
      </c>
      <c r="J5741" t="s">
        <v>82</v>
      </c>
      <c r="K5741">
        <v>43229</v>
      </c>
      <c r="L5741" t="str">
        <f>_xlfn.XLOOKUP(SuperStoreData[[#This Row],[Zip Code]],ZipCodeTable[Zip Code],ZipCodeTable[City])</f>
        <v>Columbus</v>
      </c>
      <c r="M5741" t="str">
        <f>_xlfn.XLOOKUP(SuperStoreData[[#This Row],[Zip Code]],ZipCodeTable[Zip Code],ZipCodeTable[State])</f>
        <v>OH</v>
      </c>
      <c r="N5741" t="s">
        <v>46</v>
      </c>
      <c r="O5741" t="s">
        <v>959</v>
      </c>
      <c r="P5741" t="s">
        <v>25</v>
      </c>
      <c r="Q5741" t="s">
        <v>91</v>
      </c>
      <c r="R5741" t="s">
        <v>960</v>
      </c>
      <c r="S5741" s="5">
        <v>98.376000000000005</v>
      </c>
      <c r="T5741" s="5">
        <v>4.4170005724125696</v>
      </c>
      <c r="U5741" s="6">
        <f>SuperStoreData[[#This Row],[Profit]]/SuperStoreData[[#This Row],[Sales]]</f>
        <v>4.4899168215952766E-2</v>
      </c>
    </row>
    <row r="5742" spans="1:21" x14ac:dyDescent="0.2">
      <c r="A5742">
        <v>5607</v>
      </c>
      <c r="B5742" t="s">
        <v>9696</v>
      </c>
      <c r="C5742" s="1">
        <v>43376</v>
      </c>
      <c r="D5742" s="1">
        <v>43378</v>
      </c>
      <c r="E5742" s="7">
        <f>SuperStoreData[[#This Row],[Ship Date]]-SuperStoreData[[#This Row],[Order Date]]</f>
        <v>2</v>
      </c>
      <c r="F5742" t="s">
        <v>29</v>
      </c>
      <c r="G5742" t="s">
        <v>2703</v>
      </c>
      <c r="H5742" t="s">
        <v>2704</v>
      </c>
      <c r="I5742" t="str">
        <f>PROPER(SuperStoreData[[#This Row],[Customer Name]])</f>
        <v>Filia Mcadams</v>
      </c>
      <c r="J5742" t="s">
        <v>82</v>
      </c>
      <c r="K5742">
        <v>27405</v>
      </c>
      <c r="L5742" t="str">
        <f>_xlfn.XLOOKUP(SuperStoreData[[#This Row],[Zip Code]],ZipCodeTable[Zip Code],ZipCodeTable[City])</f>
        <v>Greensboro</v>
      </c>
      <c r="M5742" t="str">
        <f>_xlfn.XLOOKUP(SuperStoreData[[#This Row],[Zip Code]],ZipCodeTable[Zip Code],ZipCodeTable[State])</f>
        <v>NC</v>
      </c>
      <c r="N5742" t="s">
        <v>85</v>
      </c>
      <c r="O5742" t="s">
        <v>2956</v>
      </c>
      <c r="P5742" t="s">
        <v>48</v>
      </c>
      <c r="Q5742" t="s">
        <v>55</v>
      </c>
      <c r="R5742" t="s">
        <v>2957</v>
      </c>
      <c r="S5742" s="5">
        <v>98.391999999999996</v>
      </c>
      <c r="T5742" s="5">
        <v>17.6324626543995</v>
      </c>
      <c r="U5742" s="6">
        <f>SuperStoreData[[#This Row],[Profit]]/SuperStoreData[[#This Row],[Sales]]</f>
        <v>0.17920626325717032</v>
      </c>
    </row>
    <row r="5743" spans="1:21" x14ac:dyDescent="0.2">
      <c r="A5743">
        <v>6824</v>
      </c>
      <c r="B5743" t="s">
        <v>10755</v>
      </c>
      <c r="C5743" s="1">
        <v>42257</v>
      </c>
      <c r="D5743" s="1">
        <v>42260</v>
      </c>
      <c r="E5743" s="7">
        <f>SuperStoreData[[#This Row],[Ship Date]]-SuperStoreData[[#This Row],[Order Date]]</f>
        <v>3</v>
      </c>
      <c r="F5743" t="s">
        <v>29</v>
      </c>
      <c r="G5743" t="s">
        <v>2720</v>
      </c>
      <c r="H5743" t="s">
        <v>2721</v>
      </c>
      <c r="I5743" t="str">
        <f>PROPER(SuperStoreData[[#This Row],[Customer Name]])</f>
        <v>Yana Sorensen</v>
      </c>
      <c r="J5743" t="s">
        <v>82</v>
      </c>
      <c r="K5743">
        <v>36116</v>
      </c>
      <c r="L5743" t="str">
        <f>_xlfn.XLOOKUP(SuperStoreData[[#This Row],[Zip Code]],ZipCodeTable[Zip Code],ZipCodeTable[City])</f>
        <v>Montgomery</v>
      </c>
      <c r="M5743" t="str">
        <f>_xlfn.XLOOKUP(SuperStoreData[[#This Row],[Zip Code]],ZipCodeTable[Zip Code],ZipCodeTable[State])</f>
        <v>AL</v>
      </c>
      <c r="N5743" t="s">
        <v>85</v>
      </c>
      <c r="O5743" t="s">
        <v>679</v>
      </c>
      <c r="P5743" t="s">
        <v>25</v>
      </c>
      <c r="Q5743" t="s">
        <v>293</v>
      </c>
      <c r="R5743" t="s">
        <v>680</v>
      </c>
      <c r="S5743" s="5">
        <v>98.46</v>
      </c>
      <c r="T5743" s="5">
        <v>7.7539457349786698</v>
      </c>
      <c r="U5743" s="6">
        <f>SuperStoreData[[#This Row],[Profit]]/SuperStoreData[[#This Row],[Sales]]</f>
        <v>7.8752241874656417E-2</v>
      </c>
    </row>
    <row r="5744" spans="1:21" x14ac:dyDescent="0.2">
      <c r="A5744">
        <v>1600</v>
      </c>
      <c r="B5744" t="s">
        <v>9519</v>
      </c>
      <c r="C5744" s="1">
        <v>43363</v>
      </c>
      <c r="D5744" s="1">
        <v>43369</v>
      </c>
      <c r="E5744" s="7">
        <f>SuperStoreData[[#This Row],[Ship Date]]-SuperStoreData[[#This Row],[Order Date]]</f>
        <v>6</v>
      </c>
      <c r="F5744" t="s">
        <v>129</v>
      </c>
      <c r="G5744" t="s">
        <v>3707</v>
      </c>
      <c r="H5744" t="s">
        <v>3708</v>
      </c>
      <c r="I5744" t="str">
        <f>PROPER(SuperStoreData[[#This Row],[Customer Name]])</f>
        <v>Aimee Bixby</v>
      </c>
      <c r="J5744" t="s">
        <v>32</v>
      </c>
      <c r="K5744">
        <v>75007</v>
      </c>
      <c r="L5744" t="str">
        <f>_xlfn.XLOOKUP(SuperStoreData[[#This Row],[Zip Code]],ZipCodeTable[Zip Code],ZipCodeTable[City])</f>
        <v>Carrollton</v>
      </c>
      <c r="M5744" t="str">
        <f>_xlfn.XLOOKUP(SuperStoreData[[#This Row],[Zip Code]],ZipCodeTable[Zip Code],ZipCodeTable[State])</f>
        <v>TX</v>
      </c>
      <c r="N5744" t="s">
        <v>23</v>
      </c>
      <c r="O5744" t="s">
        <v>7300</v>
      </c>
      <c r="P5744" t="s">
        <v>25</v>
      </c>
      <c r="Q5744" t="s">
        <v>52</v>
      </c>
      <c r="R5744" t="s">
        <v>7301</v>
      </c>
      <c r="S5744" s="5">
        <v>99.135999999999996</v>
      </c>
      <c r="T5744" s="5">
        <v>2.2073081854071499</v>
      </c>
      <c r="U5744" s="6">
        <f>SuperStoreData[[#This Row],[Profit]]/SuperStoreData[[#This Row],[Sales]]</f>
        <v>2.2265455388629257E-2</v>
      </c>
    </row>
    <row r="5745" spans="1:21" x14ac:dyDescent="0.2">
      <c r="A5745">
        <v>377</v>
      </c>
      <c r="B5745" t="s">
        <v>11363</v>
      </c>
      <c r="C5745" s="1">
        <v>43427</v>
      </c>
      <c r="D5745" s="1">
        <v>43430</v>
      </c>
      <c r="E5745" s="7">
        <f>SuperStoreData[[#This Row],[Ship Date]]-SuperStoreData[[#This Row],[Order Date]]</f>
        <v>3</v>
      </c>
      <c r="F5745" t="s">
        <v>18</v>
      </c>
      <c r="G5745" t="s">
        <v>5065</v>
      </c>
      <c r="H5745" t="s">
        <v>5066</v>
      </c>
      <c r="I5745" t="str">
        <f>PROPER(SuperStoreData[[#This Row],[Customer Name]])</f>
        <v>Muhammed Macintyre</v>
      </c>
      <c r="J5745" t="s">
        <v>82</v>
      </c>
      <c r="K5745">
        <v>62301</v>
      </c>
      <c r="L5745" t="str">
        <f>_xlfn.XLOOKUP(SuperStoreData[[#This Row],[Zip Code]],ZipCodeTable[Zip Code],ZipCodeTable[City])</f>
        <v>Quincy</v>
      </c>
      <c r="M5745" t="str">
        <f>_xlfn.XLOOKUP(SuperStoreData[[#This Row],[Zip Code]],ZipCodeTable[Zip Code],ZipCodeTable[State])</f>
        <v>IL</v>
      </c>
      <c r="N5745" t="s">
        <v>23</v>
      </c>
      <c r="O5745" t="s">
        <v>4689</v>
      </c>
      <c r="P5745" t="s">
        <v>25</v>
      </c>
      <c r="Q5745" t="s">
        <v>91</v>
      </c>
      <c r="R5745" t="s">
        <v>4690</v>
      </c>
      <c r="S5745" s="5">
        <v>99.135999999999996</v>
      </c>
      <c r="T5745" s="5">
        <v>-1.40567126801954</v>
      </c>
      <c r="U5745" s="6">
        <f>SuperStoreData[[#This Row],[Profit]]/SuperStoreData[[#This Row],[Sales]]</f>
        <v>-1.4179221150939518E-2</v>
      </c>
    </row>
    <row r="5746" spans="1:21" x14ac:dyDescent="0.2">
      <c r="A5746">
        <v>317</v>
      </c>
      <c r="B5746" t="s">
        <v>11413</v>
      </c>
      <c r="C5746" s="1">
        <v>42982</v>
      </c>
      <c r="D5746" s="1">
        <v>42986</v>
      </c>
      <c r="E5746" s="7">
        <f>SuperStoreData[[#This Row],[Ship Date]]-SuperStoreData[[#This Row],[Order Date]]</f>
        <v>4</v>
      </c>
      <c r="F5746" t="s">
        <v>18</v>
      </c>
      <c r="G5746" t="s">
        <v>3389</v>
      </c>
      <c r="H5746" t="s">
        <v>3393</v>
      </c>
      <c r="I5746" t="str">
        <f>PROPER(SuperStoreData[[#This Row],[Customer Name]])</f>
        <v>Sung Pak</v>
      </c>
      <c r="J5746" t="s">
        <v>82</v>
      </c>
      <c r="K5746">
        <v>19143</v>
      </c>
      <c r="L5746" t="str">
        <f>_xlfn.XLOOKUP(SuperStoreData[[#This Row],[Zip Code]],ZipCodeTable[Zip Code],ZipCodeTable[City])</f>
        <v>Philadelphia</v>
      </c>
      <c r="M5746" t="str">
        <f>_xlfn.XLOOKUP(SuperStoreData[[#This Row],[Zip Code]],ZipCodeTable[Zip Code],ZipCodeTable[State])</f>
        <v>PA</v>
      </c>
      <c r="N5746" t="s">
        <v>46</v>
      </c>
      <c r="O5746" t="s">
        <v>7300</v>
      </c>
      <c r="P5746" t="s">
        <v>25</v>
      </c>
      <c r="Q5746" t="s">
        <v>52</v>
      </c>
      <c r="R5746" t="s">
        <v>7301</v>
      </c>
      <c r="S5746" s="5">
        <v>99.135999999999996</v>
      </c>
      <c r="T5746" s="5">
        <v>-0.53169899944288201</v>
      </c>
      <c r="U5746" s="6">
        <f>SuperStoreData[[#This Row],[Profit]]/SuperStoreData[[#This Row],[Sales]]</f>
        <v>-5.3633291583570254E-3</v>
      </c>
    </row>
    <row r="5747" spans="1:21" x14ac:dyDescent="0.2">
      <c r="A5747">
        <v>1871</v>
      </c>
      <c r="B5747" t="s">
        <v>9898</v>
      </c>
      <c r="C5747" s="1">
        <v>43345</v>
      </c>
      <c r="D5747" s="1">
        <v>43350</v>
      </c>
      <c r="E5747" s="7">
        <f>SuperStoreData[[#This Row],[Ship Date]]-SuperStoreData[[#This Row],[Order Date]]</f>
        <v>5</v>
      </c>
      <c r="F5747" t="s">
        <v>29</v>
      </c>
      <c r="G5747" t="s">
        <v>9872</v>
      </c>
      <c r="H5747" t="s">
        <v>9899</v>
      </c>
      <c r="I5747" t="str">
        <f>PROPER(SuperStoreData[[#This Row],[Customer Name]])</f>
        <v>Michelle Ellison</v>
      </c>
      <c r="J5747" t="s">
        <v>82</v>
      </c>
      <c r="K5747">
        <v>94122</v>
      </c>
      <c r="L5747" t="str">
        <f>_xlfn.XLOOKUP(SuperStoreData[[#This Row],[Zip Code]],ZipCodeTable[Zip Code],ZipCodeTable[City])</f>
        <v>San Francisco</v>
      </c>
      <c r="M5747" t="str">
        <f>_xlfn.XLOOKUP(SuperStoreData[[#This Row],[Zip Code]],ZipCodeTable[Zip Code],ZipCodeTable[State])</f>
        <v>CA</v>
      </c>
      <c r="N5747" t="s">
        <v>68</v>
      </c>
      <c r="O5747" t="s">
        <v>7935</v>
      </c>
      <c r="P5747" t="s">
        <v>25</v>
      </c>
      <c r="Q5747" t="s">
        <v>52</v>
      </c>
      <c r="R5747" t="s">
        <v>7936</v>
      </c>
      <c r="S5747" s="5">
        <v>99.2</v>
      </c>
      <c r="T5747" s="5">
        <v>28.1645955268683</v>
      </c>
      <c r="U5747" s="6">
        <f>SuperStoreData[[#This Row],[Profit]]/SuperStoreData[[#This Row],[Sales]]</f>
        <v>0.28391729361762397</v>
      </c>
    </row>
    <row r="5748" spans="1:21" x14ac:dyDescent="0.2">
      <c r="A5748">
        <v>7437</v>
      </c>
      <c r="B5748" t="s">
        <v>10967</v>
      </c>
      <c r="C5748" s="1">
        <v>42490</v>
      </c>
      <c r="D5748" s="1">
        <v>42494</v>
      </c>
      <c r="E5748" s="7">
        <f>SuperStoreData[[#This Row],[Ship Date]]-SuperStoreData[[#This Row],[Order Date]]</f>
        <v>4</v>
      </c>
      <c r="F5748" t="s">
        <v>29</v>
      </c>
      <c r="G5748" t="s">
        <v>5337</v>
      </c>
      <c r="H5748" t="s">
        <v>8047</v>
      </c>
      <c r="I5748" t="str">
        <f>PROPER(SuperStoreData[[#This Row],[Customer Name]])</f>
        <v>Bart Pistole</v>
      </c>
      <c r="J5748" t="s">
        <v>82</v>
      </c>
      <c r="K5748">
        <v>93030</v>
      </c>
      <c r="L5748" t="str">
        <f>_xlfn.XLOOKUP(SuperStoreData[[#This Row],[Zip Code]],ZipCodeTable[Zip Code],ZipCodeTable[City])</f>
        <v>Oxnard</v>
      </c>
      <c r="M5748" t="str">
        <f>_xlfn.XLOOKUP(SuperStoreData[[#This Row],[Zip Code]],ZipCodeTable[Zip Code],ZipCodeTable[State])</f>
        <v>CA</v>
      </c>
      <c r="N5748" t="s">
        <v>68</v>
      </c>
      <c r="O5748" t="s">
        <v>7935</v>
      </c>
      <c r="P5748" t="s">
        <v>25</v>
      </c>
      <c r="Q5748" t="s">
        <v>52</v>
      </c>
      <c r="R5748" t="s">
        <v>7936</v>
      </c>
      <c r="S5748" s="5">
        <v>99.2</v>
      </c>
      <c r="T5748" s="5">
        <v>30.329575289599099</v>
      </c>
      <c r="U5748" s="6">
        <f>SuperStoreData[[#This Row],[Profit]]/SuperStoreData[[#This Row],[Sales]]</f>
        <v>0.30574168638708765</v>
      </c>
    </row>
    <row r="5749" spans="1:21" x14ac:dyDescent="0.2">
      <c r="A5749">
        <v>8928</v>
      </c>
      <c r="B5749" t="s">
        <v>11190</v>
      </c>
      <c r="C5749" s="1">
        <v>42961</v>
      </c>
      <c r="D5749" s="1">
        <v>42965</v>
      </c>
      <c r="E5749" s="7">
        <f>SuperStoreData[[#This Row],[Ship Date]]-SuperStoreData[[#This Row],[Order Date]]</f>
        <v>4</v>
      </c>
      <c r="F5749" t="s">
        <v>129</v>
      </c>
      <c r="G5749" t="s">
        <v>2659</v>
      </c>
      <c r="H5749" t="s">
        <v>2660</v>
      </c>
      <c r="I5749" t="str">
        <f>PROPER(SuperStoreData[[#This Row],[Customer Name]])</f>
        <v>Saphhira Shifley</v>
      </c>
      <c r="J5749" t="s">
        <v>82</v>
      </c>
      <c r="K5749">
        <v>98103</v>
      </c>
      <c r="L5749" t="str">
        <f>_xlfn.XLOOKUP(SuperStoreData[[#This Row],[Zip Code]],ZipCodeTable[Zip Code],ZipCodeTable[City])</f>
        <v>Seattle</v>
      </c>
      <c r="M5749" t="str">
        <f>_xlfn.XLOOKUP(SuperStoreData[[#This Row],[Zip Code]],ZipCodeTable[Zip Code],ZipCodeTable[State])</f>
        <v>WA</v>
      </c>
      <c r="N5749" t="s">
        <v>68</v>
      </c>
      <c r="O5749" t="s">
        <v>7935</v>
      </c>
      <c r="P5749" t="s">
        <v>25</v>
      </c>
      <c r="Q5749" t="s">
        <v>52</v>
      </c>
      <c r="R5749" t="s">
        <v>7936</v>
      </c>
      <c r="S5749" s="5">
        <v>99.2</v>
      </c>
      <c r="T5749" s="5">
        <v>2.0992257736165301</v>
      </c>
      <c r="U5749" s="6">
        <f>SuperStoreData[[#This Row],[Profit]]/SuperStoreData[[#This Row],[Sales]]</f>
        <v>2.1161550137263407E-2</v>
      </c>
    </row>
    <row r="5750" spans="1:21" x14ac:dyDescent="0.2">
      <c r="A5750">
        <v>7663</v>
      </c>
      <c r="B5750" t="s">
        <v>11510</v>
      </c>
      <c r="C5750" s="1">
        <v>42980</v>
      </c>
      <c r="D5750" s="1">
        <v>42984</v>
      </c>
      <c r="E5750" s="7">
        <f>SuperStoreData[[#This Row],[Ship Date]]-SuperStoreData[[#This Row],[Order Date]]</f>
        <v>4</v>
      </c>
      <c r="F5750" t="s">
        <v>18</v>
      </c>
      <c r="G5750" t="s">
        <v>6527</v>
      </c>
      <c r="H5750" t="s">
        <v>6528</v>
      </c>
      <c r="I5750" t="str">
        <f>PROPER(SuperStoreData[[#This Row],[Customer Name]])</f>
        <v>Sonia Cooley</v>
      </c>
      <c r="J5750" t="s">
        <v>32</v>
      </c>
      <c r="K5750">
        <v>90036</v>
      </c>
      <c r="L5750" t="str">
        <f>_xlfn.XLOOKUP(SuperStoreData[[#This Row],[Zip Code]],ZipCodeTable[Zip Code],ZipCodeTable[City])</f>
        <v>Los Angeles</v>
      </c>
      <c r="M5750" t="str">
        <f>_xlfn.XLOOKUP(SuperStoreData[[#This Row],[Zip Code]],ZipCodeTable[Zip Code],ZipCodeTable[State])</f>
        <v>CA</v>
      </c>
      <c r="N5750" t="s">
        <v>68</v>
      </c>
      <c r="O5750" t="s">
        <v>7935</v>
      </c>
      <c r="P5750" t="s">
        <v>25</v>
      </c>
      <c r="Q5750" t="s">
        <v>52</v>
      </c>
      <c r="R5750" t="s">
        <v>7936</v>
      </c>
      <c r="S5750" s="5">
        <v>99.2</v>
      </c>
      <c r="T5750" s="5">
        <v>19.1657891024573</v>
      </c>
      <c r="U5750" s="6">
        <f>SuperStoreData[[#This Row],[Profit]]/SuperStoreData[[#This Row],[Sales]]</f>
        <v>0.19320351917799697</v>
      </c>
    </row>
    <row r="5751" spans="1:21" x14ac:dyDescent="0.2">
      <c r="A5751">
        <v>6518</v>
      </c>
      <c r="B5751" t="s">
        <v>8490</v>
      </c>
      <c r="C5751" s="1">
        <v>42869</v>
      </c>
      <c r="D5751" s="1">
        <v>42874</v>
      </c>
      <c r="E5751" s="7">
        <f>SuperStoreData[[#This Row],[Ship Date]]-SuperStoreData[[#This Row],[Order Date]]</f>
        <v>5</v>
      </c>
      <c r="F5751" t="s">
        <v>29</v>
      </c>
      <c r="G5751" t="s">
        <v>1127</v>
      </c>
      <c r="H5751" t="s">
        <v>1128</v>
      </c>
      <c r="I5751" t="str">
        <f>PROPER(SuperStoreData[[#This Row],[Customer Name]])</f>
        <v>Rick Duston</v>
      </c>
      <c r="J5751" t="s">
        <v>32</v>
      </c>
      <c r="K5751">
        <v>94122</v>
      </c>
      <c r="L5751" t="str">
        <f>_xlfn.XLOOKUP(SuperStoreData[[#This Row],[Zip Code]],ZipCodeTable[Zip Code],ZipCodeTable[City])</f>
        <v>San Francisco</v>
      </c>
      <c r="M5751" t="str">
        <f>_xlfn.XLOOKUP(SuperStoreData[[#This Row],[Zip Code]],ZipCodeTable[Zip Code],ZipCodeTable[State])</f>
        <v>CA</v>
      </c>
      <c r="N5751" t="s">
        <v>68</v>
      </c>
      <c r="O5751" t="s">
        <v>6822</v>
      </c>
      <c r="P5751" t="s">
        <v>25</v>
      </c>
      <c r="Q5751" t="s">
        <v>52</v>
      </c>
      <c r="R5751" t="s">
        <v>6823</v>
      </c>
      <c r="S5751" s="5">
        <v>99.3</v>
      </c>
      <c r="T5751" s="5">
        <v>4.8853469448186502</v>
      </c>
      <c r="U5751" s="6">
        <f>SuperStoreData[[#This Row],[Profit]]/SuperStoreData[[#This Row],[Sales]]</f>
        <v>4.9197854429190842E-2</v>
      </c>
    </row>
    <row r="5752" spans="1:21" x14ac:dyDescent="0.2">
      <c r="A5752">
        <v>3766</v>
      </c>
      <c r="B5752" t="s">
        <v>9840</v>
      </c>
      <c r="C5752" s="1">
        <v>42086</v>
      </c>
      <c r="D5752" s="1">
        <v>42089</v>
      </c>
      <c r="E5752" s="7">
        <f>SuperStoreData[[#This Row],[Ship Date]]-SuperStoreData[[#This Row],[Order Date]]</f>
        <v>3</v>
      </c>
      <c r="F5752" t="s">
        <v>29</v>
      </c>
      <c r="G5752" t="s">
        <v>5551</v>
      </c>
      <c r="H5752" t="s">
        <v>5552</v>
      </c>
      <c r="I5752" t="str">
        <f>PROPER(SuperStoreData[[#This Row],[Customer Name]])</f>
        <v>Dario Medina</v>
      </c>
      <c r="J5752" t="s">
        <v>82</v>
      </c>
      <c r="K5752">
        <v>77036</v>
      </c>
      <c r="L5752" t="str">
        <f>_xlfn.XLOOKUP(SuperStoreData[[#This Row],[Zip Code]],ZipCodeTable[Zip Code],ZipCodeTable[City])</f>
        <v>Houston</v>
      </c>
      <c r="M5752" t="str">
        <f>_xlfn.XLOOKUP(SuperStoreData[[#This Row],[Zip Code]],ZipCodeTable[Zip Code],ZipCodeTable[State])</f>
        <v>TX</v>
      </c>
      <c r="N5752" t="s">
        <v>23</v>
      </c>
      <c r="O5752" t="s">
        <v>9841</v>
      </c>
      <c r="P5752" t="s">
        <v>48</v>
      </c>
      <c r="Q5752" t="s">
        <v>137</v>
      </c>
      <c r="R5752" t="s">
        <v>9842</v>
      </c>
      <c r="S5752" s="5">
        <v>99.372</v>
      </c>
      <c r="T5752" s="5">
        <v>0.120506384946051</v>
      </c>
      <c r="U5752" s="6">
        <f>SuperStoreData[[#This Row],[Profit]]/SuperStoreData[[#This Row],[Sales]]</f>
        <v>1.2126794765733909E-3</v>
      </c>
    </row>
    <row r="5753" spans="1:21" x14ac:dyDescent="0.2">
      <c r="A5753">
        <v>5255</v>
      </c>
      <c r="B5753" t="s">
        <v>4095</v>
      </c>
      <c r="C5753" s="1">
        <v>42844</v>
      </c>
      <c r="D5753" s="1">
        <v>42850</v>
      </c>
      <c r="E5753" s="7">
        <f>SuperStoreData[[#This Row],[Ship Date]]-SuperStoreData[[#This Row],[Order Date]]</f>
        <v>6</v>
      </c>
      <c r="F5753" t="s">
        <v>129</v>
      </c>
      <c r="G5753" t="s">
        <v>4096</v>
      </c>
      <c r="H5753" t="s">
        <v>4101</v>
      </c>
      <c r="I5753" t="str">
        <f>PROPER(SuperStoreData[[#This Row],[Customer Name]])</f>
        <v>Alan Haines</v>
      </c>
      <c r="J5753" t="s">
        <v>82</v>
      </c>
      <c r="K5753">
        <v>18018</v>
      </c>
      <c r="L5753" t="str">
        <f>_xlfn.XLOOKUP(SuperStoreData[[#This Row],[Zip Code]],ZipCodeTable[Zip Code],ZipCodeTable[City])</f>
        <v>Bethlehem</v>
      </c>
      <c r="M5753" t="str">
        <f>_xlfn.XLOOKUP(SuperStoreData[[#This Row],[Zip Code]],ZipCodeTable[Zip Code],ZipCodeTable[State])</f>
        <v>PA</v>
      </c>
      <c r="N5753" t="s">
        <v>46</v>
      </c>
      <c r="O5753" t="s">
        <v>1084</v>
      </c>
      <c r="P5753" t="s">
        <v>48</v>
      </c>
      <c r="Q5753" t="s">
        <v>55</v>
      </c>
      <c r="R5753" t="s">
        <v>1085</v>
      </c>
      <c r="S5753" s="5">
        <v>99.372</v>
      </c>
      <c r="T5753" s="5">
        <v>13.986991649758</v>
      </c>
      <c r="U5753" s="6">
        <f>SuperStoreData[[#This Row],[Profit]]/SuperStoreData[[#This Row],[Sales]]</f>
        <v>0.14075385067984947</v>
      </c>
    </row>
    <row r="5754" spans="1:21" x14ac:dyDescent="0.2">
      <c r="A5754">
        <v>3543</v>
      </c>
      <c r="B5754" t="s">
        <v>9196</v>
      </c>
      <c r="C5754" s="1">
        <v>42213</v>
      </c>
      <c r="D5754" s="1">
        <v>42213</v>
      </c>
      <c r="E5754" s="7">
        <f>SuperStoreData[[#This Row],[Ship Date]]-SuperStoreData[[#This Row],[Order Date]]</f>
        <v>0</v>
      </c>
      <c r="F5754" t="s">
        <v>18</v>
      </c>
      <c r="G5754" t="s">
        <v>4991</v>
      </c>
      <c r="H5754" t="s">
        <v>4997</v>
      </c>
      <c r="I5754" t="str">
        <f>PROPER(SuperStoreData[[#This Row],[Customer Name]])</f>
        <v>Seth Vernon</v>
      </c>
      <c r="J5754" t="s">
        <v>32</v>
      </c>
      <c r="K5754">
        <v>43229</v>
      </c>
      <c r="L5754" t="str">
        <f>_xlfn.XLOOKUP(SuperStoreData[[#This Row],[Zip Code]],ZipCodeTable[Zip Code],ZipCodeTable[City])</f>
        <v>Columbus</v>
      </c>
      <c r="M5754" t="str">
        <f>_xlfn.XLOOKUP(SuperStoreData[[#This Row],[Zip Code]],ZipCodeTable[Zip Code],ZipCodeTable[State])</f>
        <v>OH</v>
      </c>
      <c r="N5754" t="s">
        <v>46</v>
      </c>
      <c r="O5754" t="s">
        <v>1084</v>
      </c>
      <c r="P5754" t="s">
        <v>48</v>
      </c>
      <c r="Q5754" t="s">
        <v>55</v>
      </c>
      <c r="R5754" t="s">
        <v>1085</v>
      </c>
      <c r="S5754" s="5">
        <v>99.372</v>
      </c>
      <c r="T5754" s="5">
        <v>21.691004446667801</v>
      </c>
      <c r="U5754" s="6">
        <f>SuperStoreData[[#This Row],[Profit]]/SuperStoreData[[#This Row],[Sales]]</f>
        <v>0.21828084819333213</v>
      </c>
    </row>
    <row r="5755" spans="1:21" x14ac:dyDescent="0.2">
      <c r="A5755">
        <v>676</v>
      </c>
      <c r="B5755" t="s">
        <v>4685</v>
      </c>
      <c r="C5755" s="1">
        <v>42874</v>
      </c>
      <c r="D5755" s="1">
        <v>42879</v>
      </c>
      <c r="E5755" s="7">
        <f>SuperStoreData[[#This Row],[Ship Date]]-SuperStoreData[[#This Row],[Order Date]]</f>
        <v>5</v>
      </c>
      <c r="F5755" t="s">
        <v>18</v>
      </c>
      <c r="G5755" t="s">
        <v>2878</v>
      </c>
      <c r="H5755" t="s">
        <v>2879</v>
      </c>
      <c r="I5755" t="str">
        <f>PROPER(SuperStoreData[[#This Row],[Customer Name]])</f>
        <v>Rob Beeghly</v>
      </c>
      <c r="J5755" t="s">
        <v>32</v>
      </c>
      <c r="K5755">
        <v>47201</v>
      </c>
      <c r="L5755" t="str">
        <f>_xlfn.XLOOKUP(SuperStoreData[[#This Row],[Zip Code]],ZipCodeTable[Zip Code],ZipCodeTable[City])</f>
        <v>Columbus</v>
      </c>
      <c r="M5755" t="str">
        <f>_xlfn.XLOOKUP(SuperStoreData[[#This Row],[Zip Code]],ZipCodeTable[Zip Code],ZipCodeTable[State])</f>
        <v>IN</v>
      </c>
      <c r="N5755" t="s">
        <v>23</v>
      </c>
      <c r="O5755" t="s">
        <v>764</v>
      </c>
      <c r="P5755" t="s">
        <v>76</v>
      </c>
      <c r="Q5755" t="s">
        <v>77</v>
      </c>
      <c r="R5755" t="s">
        <v>765</v>
      </c>
      <c r="S5755" s="5">
        <v>99.39</v>
      </c>
      <c r="T5755" s="5">
        <v>17.5918133130717</v>
      </c>
      <c r="U5755" s="6">
        <f>SuperStoreData[[#This Row],[Profit]]/SuperStoreData[[#This Row],[Sales]]</f>
        <v>0.1769978198316903</v>
      </c>
    </row>
    <row r="5756" spans="1:21" x14ac:dyDescent="0.2">
      <c r="A5756">
        <v>1911</v>
      </c>
      <c r="B5756" t="s">
        <v>8545</v>
      </c>
      <c r="C5756" s="1">
        <v>42350</v>
      </c>
      <c r="D5756" s="1">
        <v>42353</v>
      </c>
      <c r="E5756" s="7">
        <f>SuperStoreData[[#This Row],[Ship Date]]-SuperStoreData[[#This Row],[Order Date]]</f>
        <v>3</v>
      </c>
      <c r="F5756" t="s">
        <v>29</v>
      </c>
      <c r="G5756" t="s">
        <v>1407</v>
      </c>
      <c r="H5756" t="s">
        <v>1408</v>
      </c>
      <c r="I5756" t="str">
        <f>PROPER(SuperStoreData[[#This Row],[Customer Name]])</f>
        <v>Stewart Carmichael</v>
      </c>
      <c r="J5756" t="s">
        <v>82</v>
      </c>
      <c r="K5756">
        <v>90008</v>
      </c>
      <c r="L5756" t="str">
        <f>_xlfn.XLOOKUP(SuperStoreData[[#This Row],[Zip Code]],ZipCodeTable[Zip Code],ZipCodeTable[City])</f>
        <v>Los Angeles</v>
      </c>
      <c r="M5756" t="str">
        <f>_xlfn.XLOOKUP(SuperStoreData[[#This Row],[Zip Code]],ZipCodeTable[Zip Code],ZipCodeTable[State])</f>
        <v>CA</v>
      </c>
      <c r="N5756" t="s">
        <v>68</v>
      </c>
      <c r="O5756" t="s">
        <v>764</v>
      </c>
      <c r="P5756" t="s">
        <v>76</v>
      </c>
      <c r="Q5756" t="s">
        <v>77</v>
      </c>
      <c r="R5756" t="s">
        <v>765</v>
      </c>
      <c r="S5756" s="5">
        <v>99.39</v>
      </c>
      <c r="T5756" s="5">
        <v>20.621332069655701</v>
      </c>
      <c r="U5756" s="6">
        <f>SuperStoreData[[#This Row],[Profit]]/SuperStoreData[[#This Row],[Sales]]</f>
        <v>0.2074789422442469</v>
      </c>
    </row>
    <row r="5757" spans="1:21" x14ac:dyDescent="0.2">
      <c r="A5757">
        <v>4345</v>
      </c>
      <c r="B5757" t="s">
        <v>9334</v>
      </c>
      <c r="C5757" s="1">
        <v>42900</v>
      </c>
      <c r="D5757" s="1">
        <v>42900</v>
      </c>
      <c r="E5757" s="7">
        <f>SuperStoreData[[#This Row],[Ship Date]]-SuperStoreData[[#This Row],[Order Date]]</f>
        <v>0</v>
      </c>
      <c r="F5757" t="s">
        <v>18</v>
      </c>
      <c r="G5757" t="s">
        <v>840</v>
      </c>
      <c r="H5757" t="s">
        <v>857</v>
      </c>
      <c r="I5757" t="str">
        <f>PROPER(SuperStoreData[[#This Row],[Customer Name]])</f>
        <v>Natalie Decherney</v>
      </c>
      <c r="J5757" t="s">
        <v>32</v>
      </c>
      <c r="K5757">
        <v>94110</v>
      </c>
      <c r="L5757" t="str">
        <f>_xlfn.XLOOKUP(SuperStoreData[[#This Row],[Zip Code]],ZipCodeTable[Zip Code],ZipCodeTable[City])</f>
        <v>San Francisco</v>
      </c>
      <c r="M5757" t="str">
        <f>_xlfn.XLOOKUP(SuperStoreData[[#This Row],[Zip Code]],ZipCodeTable[Zip Code],ZipCodeTable[State])</f>
        <v>CA</v>
      </c>
      <c r="N5757" t="s">
        <v>68</v>
      </c>
      <c r="O5757" t="s">
        <v>2115</v>
      </c>
      <c r="P5757" t="s">
        <v>76</v>
      </c>
      <c r="Q5757" t="s">
        <v>77</v>
      </c>
      <c r="R5757" t="s">
        <v>2116</v>
      </c>
      <c r="S5757" s="5">
        <v>99.54</v>
      </c>
      <c r="T5757" s="5">
        <v>8.2619123996677502</v>
      </c>
      <c r="U5757" s="6">
        <f>SuperStoreData[[#This Row],[Profit]]/SuperStoreData[[#This Row],[Sales]]</f>
        <v>8.3000928266704341E-2</v>
      </c>
    </row>
    <row r="5758" spans="1:21" x14ac:dyDescent="0.2">
      <c r="A5758">
        <v>9191</v>
      </c>
      <c r="B5758" t="s">
        <v>9918</v>
      </c>
      <c r="C5758" s="1">
        <v>42990</v>
      </c>
      <c r="D5758" s="1">
        <v>42994</v>
      </c>
      <c r="E5758" s="7">
        <f>SuperStoreData[[#This Row],[Ship Date]]-SuperStoreData[[#This Row],[Order Date]]</f>
        <v>4</v>
      </c>
      <c r="F5758" t="s">
        <v>29</v>
      </c>
      <c r="G5758" t="s">
        <v>6419</v>
      </c>
      <c r="H5758" t="s">
        <v>6420</v>
      </c>
      <c r="I5758" t="str">
        <f>PROPER(SuperStoreData[[#This Row],[Customer Name]])</f>
        <v>Sean Miller</v>
      </c>
      <c r="J5758" t="s">
        <v>21</v>
      </c>
      <c r="K5758">
        <v>18103</v>
      </c>
      <c r="L5758" t="str">
        <f>_xlfn.XLOOKUP(SuperStoreData[[#This Row],[Zip Code]],ZipCodeTable[Zip Code],ZipCodeTable[City])</f>
        <v>Allentown</v>
      </c>
      <c r="M5758" t="str">
        <f>_xlfn.XLOOKUP(SuperStoreData[[#This Row],[Zip Code]],ZipCodeTable[Zip Code],ZipCodeTable[State])</f>
        <v>PA</v>
      </c>
      <c r="N5758" t="s">
        <v>46</v>
      </c>
      <c r="O5758" t="s">
        <v>7579</v>
      </c>
      <c r="P5758" t="s">
        <v>25</v>
      </c>
      <c r="Q5758" t="s">
        <v>26</v>
      </c>
      <c r="R5758" t="s">
        <v>7580</v>
      </c>
      <c r="S5758" s="5">
        <v>99.587999999999994</v>
      </c>
      <c r="T5758" s="5">
        <v>15.2159694555826</v>
      </c>
      <c r="U5758" s="6">
        <f>SuperStoreData[[#This Row],[Profit]]/SuperStoreData[[#This Row],[Sales]]</f>
        <v>0.15278918600215488</v>
      </c>
    </row>
    <row r="5759" spans="1:21" x14ac:dyDescent="0.2">
      <c r="A5759">
        <v>7047</v>
      </c>
      <c r="B5759" t="s">
        <v>5769</v>
      </c>
      <c r="C5759" s="1">
        <v>43366</v>
      </c>
      <c r="D5759" s="1">
        <v>43369</v>
      </c>
      <c r="E5759" s="7">
        <f>SuperStoreData[[#This Row],[Ship Date]]-SuperStoreData[[#This Row],[Order Date]]</f>
        <v>3</v>
      </c>
      <c r="F5759" t="s">
        <v>29</v>
      </c>
      <c r="G5759" t="s">
        <v>3820</v>
      </c>
      <c r="H5759" t="s">
        <v>3821</v>
      </c>
      <c r="I5759" t="str">
        <f>PROPER(SuperStoreData[[#This Row],[Customer Name]])</f>
        <v>Nathan Mautz</v>
      </c>
      <c r="J5759" t="s">
        <v>21</v>
      </c>
      <c r="K5759">
        <v>94521</v>
      </c>
      <c r="L5759" t="str">
        <f>_xlfn.XLOOKUP(SuperStoreData[[#This Row],[Zip Code]],ZipCodeTable[Zip Code],ZipCodeTable[City])</f>
        <v>Concord</v>
      </c>
      <c r="M5759" t="str">
        <f>_xlfn.XLOOKUP(SuperStoreData[[#This Row],[Zip Code]],ZipCodeTable[Zip Code],ZipCodeTable[State])</f>
        <v>CA</v>
      </c>
      <c r="N5759" t="s">
        <v>68</v>
      </c>
      <c r="O5759" t="s">
        <v>2622</v>
      </c>
      <c r="P5759" t="s">
        <v>48</v>
      </c>
      <c r="Q5759" t="s">
        <v>137</v>
      </c>
      <c r="R5759" t="s">
        <v>2623</v>
      </c>
      <c r="S5759" s="5">
        <v>99.591999999999999</v>
      </c>
      <c r="T5759" s="5">
        <v>5.4401595439236301</v>
      </c>
      <c r="U5759" s="6">
        <f>SuperStoreData[[#This Row],[Profit]]/SuperStoreData[[#This Row],[Sales]]</f>
        <v>5.4624463249293417E-2</v>
      </c>
    </row>
    <row r="5760" spans="1:21" x14ac:dyDescent="0.2">
      <c r="A5760">
        <v>5443</v>
      </c>
      <c r="B5760" t="s">
        <v>8847</v>
      </c>
      <c r="C5760" s="1">
        <v>43205</v>
      </c>
      <c r="D5760" s="1">
        <v>43207</v>
      </c>
      <c r="E5760" s="7">
        <f>SuperStoreData[[#This Row],[Ship Date]]-SuperStoreData[[#This Row],[Order Date]]</f>
        <v>2</v>
      </c>
      <c r="F5760" t="s">
        <v>29</v>
      </c>
      <c r="G5760" t="s">
        <v>7602</v>
      </c>
      <c r="H5760" t="s">
        <v>7603</v>
      </c>
      <c r="I5760" t="str">
        <f>PROPER(SuperStoreData[[#This Row],[Customer Name]])</f>
        <v>Jessica Myrick</v>
      </c>
      <c r="J5760" t="s">
        <v>32</v>
      </c>
      <c r="K5760">
        <v>10035</v>
      </c>
      <c r="L5760" t="str">
        <f>_xlfn.XLOOKUP(SuperStoreData[[#This Row],[Zip Code]],ZipCodeTable[Zip Code],ZipCodeTable[City])</f>
        <v>New York</v>
      </c>
      <c r="M5760" t="str">
        <f>_xlfn.XLOOKUP(SuperStoreData[[#This Row],[Zip Code]],ZipCodeTable[Zip Code],ZipCodeTable[State])</f>
        <v>NY</v>
      </c>
      <c r="N5760" t="s">
        <v>46</v>
      </c>
      <c r="O5760" t="s">
        <v>2371</v>
      </c>
      <c r="P5760" t="s">
        <v>76</v>
      </c>
      <c r="Q5760" t="s">
        <v>77</v>
      </c>
      <c r="R5760" t="s">
        <v>2372</v>
      </c>
      <c r="S5760" s="5">
        <v>99.6</v>
      </c>
      <c r="T5760" s="5">
        <v>30.243731195688799</v>
      </c>
      <c r="U5760" s="6">
        <f>SuperStoreData[[#This Row],[Profit]]/SuperStoreData[[#This Row],[Sales]]</f>
        <v>0.3036519196354297</v>
      </c>
    </row>
    <row r="5761" spans="1:21" x14ac:dyDescent="0.2">
      <c r="A5761">
        <v>2485</v>
      </c>
      <c r="B5761" t="s">
        <v>11353</v>
      </c>
      <c r="C5761" s="1">
        <v>43429</v>
      </c>
      <c r="D5761" s="1">
        <v>43434</v>
      </c>
      <c r="E5761" s="7">
        <f>SuperStoreData[[#This Row],[Ship Date]]-SuperStoreData[[#This Row],[Order Date]]</f>
        <v>5</v>
      </c>
      <c r="F5761" t="s">
        <v>29</v>
      </c>
      <c r="G5761" t="s">
        <v>1364</v>
      </c>
      <c r="H5761" t="s">
        <v>1365</v>
      </c>
      <c r="I5761" t="str">
        <f>PROPER(SuperStoreData[[#This Row],[Customer Name]])</f>
        <v>Kristina Nunn</v>
      </c>
      <c r="J5761" t="s">
        <v>21</v>
      </c>
      <c r="K5761">
        <v>98105</v>
      </c>
      <c r="L5761" t="str">
        <f>_xlfn.XLOOKUP(SuperStoreData[[#This Row],[Zip Code]],ZipCodeTable[Zip Code],ZipCodeTable[City])</f>
        <v>Seattle</v>
      </c>
      <c r="M5761" t="str">
        <f>_xlfn.XLOOKUP(SuperStoreData[[#This Row],[Zip Code]],ZipCodeTable[Zip Code],ZipCodeTable[State])</f>
        <v>WA</v>
      </c>
      <c r="N5761" t="s">
        <v>68</v>
      </c>
      <c r="O5761" t="s">
        <v>1561</v>
      </c>
      <c r="P5761" t="s">
        <v>25</v>
      </c>
      <c r="Q5761" t="s">
        <v>26</v>
      </c>
      <c r="R5761" t="s">
        <v>1562</v>
      </c>
      <c r="S5761" s="5">
        <v>99.68</v>
      </c>
      <c r="T5761" s="5">
        <v>13.076761549180899</v>
      </c>
      <c r="U5761" s="6">
        <f>SuperStoreData[[#This Row],[Profit]]/SuperStoreData[[#This Row],[Sales]]</f>
        <v>0.13118741522051464</v>
      </c>
    </row>
    <row r="5762" spans="1:21" x14ac:dyDescent="0.2">
      <c r="A5762">
        <v>5059</v>
      </c>
      <c r="B5762" t="s">
        <v>2538</v>
      </c>
      <c r="C5762" s="1">
        <v>42017</v>
      </c>
      <c r="D5762" s="1">
        <v>42019</v>
      </c>
      <c r="E5762" s="7">
        <f>SuperStoreData[[#This Row],[Ship Date]]-SuperStoreData[[#This Row],[Order Date]]</f>
        <v>2</v>
      </c>
      <c r="F5762" t="s">
        <v>29</v>
      </c>
      <c r="G5762" t="s">
        <v>2539</v>
      </c>
      <c r="H5762" t="s">
        <v>2540</v>
      </c>
      <c r="I5762" t="str">
        <f>PROPER(SuperStoreData[[#This Row],[Customer Name]])</f>
        <v>Carlos Soltero</v>
      </c>
      <c r="J5762" t="s">
        <v>32</v>
      </c>
      <c r="K5762">
        <v>19140</v>
      </c>
      <c r="L5762" t="str">
        <f>_xlfn.XLOOKUP(SuperStoreData[[#This Row],[Zip Code]],ZipCodeTable[Zip Code],ZipCodeTable[City])</f>
        <v>Philadelphia</v>
      </c>
      <c r="M5762" t="str">
        <f>_xlfn.XLOOKUP(SuperStoreData[[#This Row],[Zip Code]],ZipCodeTable[Zip Code],ZipCodeTable[State])</f>
        <v>PA</v>
      </c>
      <c r="N5762" t="s">
        <v>46</v>
      </c>
      <c r="O5762" t="s">
        <v>2541</v>
      </c>
      <c r="P5762" t="s">
        <v>25</v>
      </c>
      <c r="Q5762" t="s">
        <v>26</v>
      </c>
      <c r="R5762" t="s">
        <v>2542</v>
      </c>
      <c r="S5762" s="5">
        <v>99.846000000000004</v>
      </c>
      <c r="T5762" s="5">
        <v>3.3371865464550798</v>
      </c>
      <c r="U5762" s="6">
        <f>SuperStoreData[[#This Row],[Profit]]/SuperStoreData[[#This Row],[Sales]]</f>
        <v>3.3423337404153194E-2</v>
      </c>
    </row>
    <row r="5763" spans="1:21" x14ac:dyDescent="0.2">
      <c r="A5763">
        <v>6442</v>
      </c>
      <c r="B5763" t="s">
        <v>7934</v>
      </c>
      <c r="C5763" s="1">
        <v>43004</v>
      </c>
      <c r="D5763" s="1">
        <v>43009</v>
      </c>
      <c r="E5763" s="7">
        <f>SuperStoreData[[#This Row],[Ship Date]]-SuperStoreData[[#This Row],[Order Date]]</f>
        <v>5</v>
      </c>
      <c r="F5763" t="s">
        <v>29</v>
      </c>
      <c r="G5763" t="s">
        <v>5216</v>
      </c>
      <c r="H5763" t="s">
        <v>7937</v>
      </c>
      <c r="I5763" t="str">
        <f>PROPER(SuperStoreData[[#This Row],[Customer Name]])</f>
        <v>Bart Watters</v>
      </c>
      <c r="J5763" t="s">
        <v>82</v>
      </c>
      <c r="K5763">
        <v>10024</v>
      </c>
      <c r="L5763" t="str">
        <f>_xlfn.XLOOKUP(SuperStoreData[[#This Row],[Zip Code]],ZipCodeTable[Zip Code],ZipCodeTable[City])</f>
        <v>New York</v>
      </c>
      <c r="M5763" t="str">
        <f>_xlfn.XLOOKUP(SuperStoreData[[#This Row],[Zip Code]],ZipCodeTable[Zip Code],ZipCodeTable[State])</f>
        <v>NY</v>
      </c>
      <c r="N5763" t="s">
        <v>46</v>
      </c>
      <c r="O5763" t="s">
        <v>2818</v>
      </c>
      <c r="P5763" t="s">
        <v>25</v>
      </c>
      <c r="Q5763" t="s">
        <v>61</v>
      </c>
      <c r="R5763" t="s">
        <v>2819</v>
      </c>
      <c r="S5763" s="5">
        <v>99.87</v>
      </c>
      <c r="T5763" s="5">
        <v>25.393610954591299</v>
      </c>
      <c r="U5763" s="6">
        <f>SuperStoreData[[#This Row],[Profit]]/SuperStoreData[[#This Row],[Sales]]</f>
        <v>0.25426665619897165</v>
      </c>
    </row>
    <row r="5764" spans="1:21" x14ac:dyDescent="0.2">
      <c r="A5764">
        <v>7088</v>
      </c>
      <c r="B5764" t="s">
        <v>2815</v>
      </c>
      <c r="C5764" s="1">
        <v>42164</v>
      </c>
      <c r="D5764" s="1">
        <v>42171</v>
      </c>
      <c r="E5764" s="7">
        <f>SuperStoreData[[#This Row],[Ship Date]]-SuperStoreData[[#This Row],[Order Date]]</f>
        <v>7</v>
      </c>
      <c r="F5764" t="s">
        <v>129</v>
      </c>
      <c r="G5764" t="s">
        <v>2816</v>
      </c>
      <c r="H5764" t="s">
        <v>2817</v>
      </c>
      <c r="I5764" t="str">
        <f>PROPER(SuperStoreData[[#This Row],[Customer Name]])</f>
        <v>George Ashbrook</v>
      </c>
      <c r="J5764" t="s">
        <v>32</v>
      </c>
      <c r="K5764">
        <v>90004</v>
      </c>
      <c r="L5764" t="str">
        <f>_xlfn.XLOOKUP(SuperStoreData[[#This Row],[Zip Code]],ZipCodeTable[Zip Code],ZipCodeTable[City])</f>
        <v>Los Angeles</v>
      </c>
      <c r="M5764" t="str">
        <f>_xlfn.XLOOKUP(SuperStoreData[[#This Row],[Zip Code]],ZipCodeTable[Zip Code],ZipCodeTable[State])</f>
        <v>CA</v>
      </c>
      <c r="N5764" t="s">
        <v>68</v>
      </c>
      <c r="O5764" t="s">
        <v>2818</v>
      </c>
      <c r="P5764" t="s">
        <v>25</v>
      </c>
      <c r="Q5764" t="s">
        <v>61</v>
      </c>
      <c r="R5764" t="s">
        <v>2819</v>
      </c>
      <c r="S5764" s="5">
        <v>99.87</v>
      </c>
      <c r="T5764" s="5">
        <v>9.4082235759393793</v>
      </c>
      <c r="U5764" s="6">
        <f>SuperStoreData[[#This Row],[Profit]]/SuperStoreData[[#This Row],[Sales]]</f>
        <v>9.4204701871827168E-2</v>
      </c>
    </row>
    <row r="5765" spans="1:21" x14ac:dyDescent="0.2">
      <c r="A5765">
        <v>5895</v>
      </c>
      <c r="B5765" t="s">
        <v>6477</v>
      </c>
      <c r="C5765" s="1">
        <v>42272</v>
      </c>
      <c r="D5765" s="1">
        <v>42277</v>
      </c>
      <c r="E5765" s="7">
        <f>SuperStoreData[[#This Row],[Ship Date]]-SuperStoreData[[#This Row],[Order Date]]</f>
        <v>5</v>
      </c>
      <c r="F5765" t="s">
        <v>29</v>
      </c>
      <c r="G5765" t="s">
        <v>1026</v>
      </c>
      <c r="H5765" t="s">
        <v>1045</v>
      </c>
      <c r="I5765" t="str">
        <f>PROPER(SuperStoreData[[#This Row],[Customer Name]])</f>
        <v>Keith Dawkins</v>
      </c>
      <c r="J5765" t="s">
        <v>82</v>
      </c>
      <c r="K5765">
        <v>90036</v>
      </c>
      <c r="L5765" t="str">
        <f>_xlfn.XLOOKUP(SuperStoreData[[#This Row],[Zip Code]],ZipCodeTable[Zip Code],ZipCodeTable[City])</f>
        <v>Los Angeles</v>
      </c>
      <c r="M5765" t="str">
        <f>_xlfn.XLOOKUP(SuperStoreData[[#This Row],[Zip Code]],ZipCodeTable[Zip Code],ZipCodeTable[State])</f>
        <v>CA</v>
      </c>
      <c r="N5765" t="s">
        <v>68</v>
      </c>
      <c r="O5765" t="s">
        <v>2818</v>
      </c>
      <c r="P5765" t="s">
        <v>25</v>
      </c>
      <c r="Q5765" t="s">
        <v>61</v>
      </c>
      <c r="R5765" t="s">
        <v>2819</v>
      </c>
      <c r="S5765" s="5">
        <v>99.87</v>
      </c>
      <c r="T5765" s="5">
        <v>1.7815022463882899</v>
      </c>
      <c r="U5765" s="6">
        <f>SuperStoreData[[#This Row],[Profit]]/SuperStoreData[[#This Row],[Sales]]</f>
        <v>1.7838212139664463E-2</v>
      </c>
    </row>
    <row r="5766" spans="1:21" x14ac:dyDescent="0.2">
      <c r="A5766">
        <v>4527</v>
      </c>
      <c r="B5766" t="s">
        <v>8904</v>
      </c>
      <c r="C5766" s="1">
        <v>42787</v>
      </c>
      <c r="D5766" s="1">
        <v>42792</v>
      </c>
      <c r="E5766" s="7">
        <f>SuperStoreData[[#This Row],[Ship Date]]-SuperStoreData[[#This Row],[Order Date]]</f>
        <v>5</v>
      </c>
      <c r="F5766" t="s">
        <v>29</v>
      </c>
      <c r="G5766" t="s">
        <v>1840</v>
      </c>
      <c r="H5766" t="s">
        <v>1841</v>
      </c>
      <c r="I5766" t="str">
        <f>PROPER(SuperStoreData[[#This Row],[Customer Name]])</f>
        <v>Bill Eplett</v>
      </c>
      <c r="J5766" t="s">
        <v>21</v>
      </c>
      <c r="K5766">
        <v>13440</v>
      </c>
      <c r="L5766" t="str">
        <f>_xlfn.XLOOKUP(SuperStoreData[[#This Row],[Zip Code]],ZipCodeTable[Zip Code],ZipCodeTable[City])</f>
        <v>Rome</v>
      </c>
      <c r="M5766" t="str">
        <f>_xlfn.XLOOKUP(SuperStoreData[[#This Row],[Zip Code]],ZipCodeTable[Zip Code],ZipCodeTable[State])</f>
        <v>NY</v>
      </c>
      <c r="N5766" t="s">
        <v>46</v>
      </c>
      <c r="O5766" t="s">
        <v>3621</v>
      </c>
      <c r="P5766" t="s">
        <v>25</v>
      </c>
      <c r="Q5766" t="s">
        <v>91</v>
      </c>
      <c r="R5766" t="s">
        <v>3622</v>
      </c>
      <c r="S5766" s="5">
        <v>99.9</v>
      </c>
      <c r="T5766" s="5">
        <v>6.7739838887142696</v>
      </c>
      <c r="U5766" s="6">
        <f>SuperStoreData[[#This Row],[Profit]]/SuperStoreData[[#This Row],[Sales]]</f>
        <v>6.7807646533676366E-2</v>
      </c>
    </row>
    <row r="5767" spans="1:21" x14ac:dyDescent="0.2">
      <c r="A5767">
        <v>9121</v>
      </c>
      <c r="B5767" t="s">
        <v>4917</v>
      </c>
      <c r="C5767" s="1">
        <v>43091</v>
      </c>
      <c r="D5767" s="1">
        <v>43097</v>
      </c>
      <c r="E5767" s="7">
        <f>SuperStoreData[[#This Row],[Ship Date]]-SuperStoreData[[#This Row],[Order Date]]</f>
        <v>6</v>
      </c>
      <c r="F5767" t="s">
        <v>29</v>
      </c>
      <c r="G5767" t="s">
        <v>2643</v>
      </c>
      <c r="H5767" t="s">
        <v>4918</v>
      </c>
      <c r="I5767" t="str">
        <f>PROPER(SuperStoreData[[#This Row],[Customer Name]])</f>
        <v>Ross Baird</v>
      </c>
      <c r="J5767" t="s">
        <v>21</v>
      </c>
      <c r="K5767">
        <v>90036</v>
      </c>
      <c r="L5767" t="str">
        <f>_xlfn.XLOOKUP(SuperStoreData[[#This Row],[Zip Code]],ZipCodeTable[Zip Code],ZipCodeTable[City])</f>
        <v>Los Angeles</v>
      </c>
      <c r="M5767" t="str">
        <f>_xlfn.XLOOKUP(SuperStoreData[[#This Row],[Zip Code]],ZipCodeTable[Zip Code],ZipCodeTable[State])</f>
        <v>CA</v>
      </c>
      <c r="N5767" t="s">
        <v>68</v>
      </c>
      <c r="O5767" t="s">
        <v>4919</v>
      </c>
      <c r="P5767" t="s">
        <v>25</v>
      </c>
      <c r="Q5767" t="s">
        <v>91</v>
      </c>
      <c r="R5767" t="s">
        <v>4920</v>
      </c>
      <c r="S5767" s="5">
        <v>99.9</v>
      </c>
      <c r="T5767" s="5">
        <v>19.414787551371202</v>
      </c>
      <c r="U5767" s="6">
        <f>SuperStoreData[[#This Row],[Profit]]/SuperStoreData[[#This Row],[Sales]]</f>
        <v>0.19434221773144345</v>
      </c>
    </row>
    <row r="5768" spans="1:21" x14ac:dyDescent="0.2">
      <c r="A5768">
        <v>916</v>
      </c>
      <c r="B5768" t="s">
        <v>8410</v>
      </c>
      <c r="C5768" s="1">
        <v>42721</v>
      </c>
      <c r="D5768" s="1">
        <v>42721</v>
      </c>
      <c r="E5768" s="7">
        <f>SuperStoreData[[#This Row],[Ship Date]]-SuperStoreData[[#This Row],[Order Date]]</f>
        <v>0</v>
      </c>
      <c r="F5768" t="s">
        <v>29</v>
      </c>
      <c r="G5768" t="s">
        <v>3929</v>
      </c>
      <c r="H5768" t="s">
        <v>3933</v>
      </c>
      <c r="I5768" t="str">
        <f>PROPER(SuperStoreData[[#This Row],[Customer Name]])</f>
        <v>Kelly Lampkin</v>
      </c>
      <c r="J5768" t="s">
        <v>82</v>
      </c>
      <c r="K5768">
        <v>78207</v>
      </c>
      <c r="L5768" t="str">
        <f>_xlfn.XLOOKUP(SuperStoreData[[#This Row],[Zip Code]],ZipCodeTable[Zip Code],ZipCodeTable[City])</f>
        <v>San Antonio</v>
      </c>
      <c r="M5768" t="str">
        <f>_xlfn.XLOOKUP(SuperStoreData[[#This Row],[Zip Code]],ZipCodeTable[Zip Code],ZipCodeTable[State])</f>
        <v>TX</v>
      </c>
      <c r="N5768" t="s">
        <v>23</v>
      </c>
      <c r="O5768" t="s">
        <v>2515</v>
      </c>
      <c r="P5768" t="s">
        <v>48</v>
      </c>
      <c r="Q5768" t="s">
        <v>137</v>
      </c>
      <c r="R5768" t="s">
        <v>2516</v>
      </c>
      <c r="S5768" s="5">
        <v>99.918000000000006</v>
      </c>
      <c r="T5768" s="5">
        <v>3.4634625924391602</v>
      </c>
      <c r="U5768" s="6">
        <f>SuperStoreData[[#This Row],[Profit]]/SuperStoreData[[#This Row],[Sales]]</f>
        <v>3.4663049625084166E-2</v>
      </c>
    </row>
    <row r="5769" spans="1:21" x14ac:dyDescent="0.2">
      <c r="A5769">
        <v>6376</v>
      </c>
      <c r="B5769" t="s">
        <v>11443</v>
      </c>
      <c r="C5769" s="1">
        <v>42892</v>
      </c>
      <c r="D5769" s="1">
        <v>42898</v>
      </c>
      <c r="E5769" s="7">
        <f>SuperStoreData[[#This Row],[Ship Date]]-SuperStoreData[[#This Row],[Order Date]]</f>
        <v>6</v>
      </c>
      <c r="F5769" t="s">
        <v>29</v>
      </c>
      <c r="G5769" t="s">
        <v>3474</v>
      </c>
      <c r="H5769" t="s">
        <v>3475</v>
      </c>
      <c r="I5769" t="str">
        <f>PROPER(SuperStoreData[[#This Row],[Customer Name]])</f>
        <v>Laura Armstrong</v>
      </c>
      <c r="J5769" t="s">
        <v>82</v>
      </c>
      <c r="K5769">
        <v>38109</v>
      </c>
      <c r="L5769" t="str">
        <f>_xlfn.XLOOKUP(SuperStoreData[[#This Row],[Zip Code]],ZipCodeTable[Zip Code],ZipCodeTable[City])</f>
        <v>Memphis</v>
      </c>
      <c r="M5769" t="str">
        <f>_xlfn.XLOOKUP(SuperStoreData[[#This Row],[Zip Code]],ZipCodeTable[Zip Code],ZipCodeTable[State])</f>
        <v>TN</v>
      </c>
      <c r="N5769" t="s">
        <v>85</v>
      </c>
      <c r="O5769" t="s">
        <v>8982</v>
      </c>
      <c r="P5769" t="s">
        <v>25</v>
      </c>
      <c r="Q5769" t="s">
        <v>61</v>
      </c>
      <c r="R5769" t="s">
        <v>8983</v>
      </c>
      <c r="S5769" s="5">
        <v>99.92</v>
      </c>
      <c r="T5769" s="5">
        <v>32.960911062985303</v>
      </c>
      <c r="U5769" s="6">
        <f>SuperStoreData[[#This Row],[Profit]]/SuperStoreData[[#This Row],[Sales]]</f>
        <v>0.32987300903708272</v>
      </c>
    </row>
    <row r="5770" spans="1:21" x14ac:dyDescent="0.2">
      <c r="A5770">
        <v>8932</v>
      </c>
      <c r="B5770" t="s">
        <v>9295</v>
      </c>
      <c r="C5770" s="1">
        <v>42451</v>
      </c>
      <c r="D5770" s="1">
        <v>42455</v>
      </c>
      <c r="E5770" s="7">
        <f>SuperStoreData[[#This Row],[Ship Date]]-SuperStoreData[[#This Row],[Order Date]]</f>
        <v>4</v>
      </c>
      <c r="F5770" t="s">
        <v>29</v>
      </c>
      <c r="G5770" t="s">
        <v>5904</v>
      </c>
      <c r="H5770" t="s">
        <v>5905</v>
      </c>
      <c r="I5770" t="str">
        <f>PROPER(SuperStoreData[[#This Row],[Customer Name]])</f>
        <v>Harold Engle</v>
      </c>
      <c r="J5770" t="s">
        <v>82</v>
      </c>
      <c r="K5770">
        <v>53209</v>
      </c>
      <c r="L5770" t="str">
        <f>_xlfn.XLOOKUP(SuperStoreData[[#This Row],[Zip Code]],ZipCodeTable[Zip Code],ZipCodeTable[City])</f>
        <v>Milwaukee</v>
      </c>
      <c r="M5770" t="str">
        <f>_xlfn.XLOOKUP(SuperStoreData[[#This Row],[Zip Code]],ZipCodeTable[Zip Code],ZipCodeTable[State])</f>
        <v>WI</v>
      </c>
      <c r="N5770" t="s">
        <v>23</v>
      </c>
      <c r="O5770" t="s">
        <v>5913</v>
      </c>
      <c r="P5770" t="s">
        <v>48</v>
      </c>
      <c r="Q5770" t="s">
        <v>49</v>
      </c>
      <c r="R5770" t="s">
        <v>5914</v>
      </c>
      <c r="S5770" s="5">
        <v>99.95</v>
      </c>
      <c r="T5770" s="5">
        <v>15.271738209034201</v>
      </c>
      <c r="U5770" s="6">
        <f>SuperStoreData[[#This Row],[Profit]]/SuperStoreData[[#This Row],[Sales]]</f>
        <v>0.15279377897983193</v>
      </c>
    </row>
    <row r="5771" spans="1:21" x14ac:dyDescent="0.2">
      <c r="A5771">
        <v>3475</v>
      </c>
      <c r="B5771" t="s">
        <v>2517</v>
      </c>
      <c r="C5771" s="1">
        <v>43361</v>
      </c>
      <c r="D5771" s="1">
        <v>43365</v>
      </c>
      <c r="E5771" s="7">
        <f>SuperStoreData[[#This Row],[Ship Date]]-SuperStoreData[[#This Row],[Order Date]]</f>
        <v>4</v>
      </c>
      <c r="F5771" t="s">
        <v>29</v>
      </c>
      <c r="G5771" t="s">
        <v>2518</v>
      </c>
      <c r="H5771" t="s">
        <v>2529</v>
      </c>
      <c r="I5771" t="str">
        <f>PROPER(SuperStoreData[[#This Row],[Customer Name]])</f>
        <v>Emily Phan</v>
      </c>
      <c r="J5771" t="s">
        <v>32</v>
      </c>
      <c r="K5771">
        <v>48127</v>
      </c>
      <c r="L5771" t="str">
        <f>_xlfn.XLOOKUP(SuperStoreData[[#This Row],[Zip Code]],ZipCodeTable[Zip Code],ZipCodeTable[City])</f>
        <v>Dearborn Heights</v>
      </c>
      <c r="M5771" t="str">
        <f>_xlfn.XLOOKUP(SuperStoreData[[#This Row],[Zip Code]],ZipCodeTable[Zip Code],ZipCodeTable[State])</f>
        <v>MI</v>
      </c>
      <c r="N5771" t="s">
        <v>23</v>
      </c>
      <c r="O5771" t="s">
        <v>2530</v>
      </c>
      <c r="P5771" t="s">
        <v>76</v>
      </c>
      <c r="Q5771" t="s">
        <v>77</v>
      </c>
      <c r="R5771" t="s">
        <v>2531</v>
      </c>
      <c r="S5771" s="5">
        <v>99.98</v>
      </c>
      <c r="T5771" s="5">
        <v>32.618617852084199</v>
      </c>
      <c r="U5771" s="6">
        <f>SuperStoreData[[#This Row],[Profit]]/SuperStoreData[[#This Row],[Sales]]</f>
        <v>0.32625142880660329</v>
      </c>
    </row>
    <row r="5772" spans="1:21" x14ac:dyDescent="0.2">
      <c r="A5772">
        <v>9471</v>
      </c>
      <c r="B5772" t="s">
        <v>4593</v>
      </c>
      <c r="C5772" s="1">
        <v>42136</v>
      </c>
      <c r="D5772" s="1">
        <v>42139</v>
      </c>
      <c r="E5772" s="7">
        <f>SuperStoreData[[#This Row],[Ship Date]]-SuperStoreData[[#This Row],[Order Date]]</f>
        <v>3</v>
      </c>
      <c r="F5772" t="s">
        <v>129</v>
      </c>
      <c r="G5772" t="s">
        <v>4594</v>
      </c>
      <c r="H5772" t="s">
        <v>4595</v>
      </c>
      <c r="I5772" t="str">
        <f>PROPER(SuperStoreData[[#This Row],[Customer Name]])</f>
        <v>Christina Demoss</v>
      </c>
      <c r="J5772" t="s">
        <v>32</v>
      </c>
      <c r="K5772">
        <v>10024</v>
      </c>
      <c r="L5772" t="str">
        <f>_xlfn.XLOOKUP(SuperStoreData[[#This Row],[Zip Code]],ZipCodeTable[Zip Code],ZipCodeTable[City])</f>
        <v>New York</v>
      </c>
      <c r="M5772" t="str">
        <f>_xlfn.XLOOKUP(SuperStoreData[[#This Row],[Zip Code]],ZipCodeTable[Zip Code],ZipCodeTable[State])</f>
        <v>NY</v>
      </c>
      <c r="N5772" t="s">
        <v>46</v>
      </c>
      <c r="O5772" t="s">
        <v>2299</v>
      </c>
      <c r="P5772" t="s">
        <v>76</v>
      </c>
      <c r="Q5772" t="s">
        <v>98</v>
      </c>
      <c r="R5772" t="s">
        <v>2300</v>
      </c>
      <c r="S5772" s="5">
        <v>99.98</v>
      </c>
      <c r="T5772" s="5">
        <v>20.0887565575572</v>
      </c>
      <c r="U5772" s="6">
        <f>SuperStoreData[[#This Row],[Profit]]/SuperStoreData[[#This Row],[Sales]]</f>
        <v>0.20092775112579717</v>
      </c>
    </row>
    <row r="5773" spans="1:21" x14ac:dyDescent="0.2">
      <c r="A5773">
        <v>7411</v>
      </c>
      <c r="B5773" t="s">
        <v>10357</v>
      </c>
      <c r="C5773" s="1">
        <v>43414</v>
      </c>
      <c r="D5773" s="1">
        <v>43421</v>
      </c>
      <c r="E5773" s="7">
        <f>SuperStoreData[[#This Row],[Ship Date]]-SuperStoreData[[#This Row],[Order Date]]</f>
        <v>7</v>
      </c>
      <c r="F5773" t="s">
        <v>18</v>
      </c>
      <c r="G5773" t="s">
        <v>7827</v>
      </c>
      <c r="H5773" t="s">
        <v>7828</v>
      </c>
      <c r="I5773" t="str">
        <f>PROPER(SuperStoreData[[#This Row],[Customer Name]])</f>
        <v>Alejandro Grove</v>
      </c>
      <c r="J5773" t="s">
        <v>32</v>
      </c>
      <c r="K5773">
        <v>10011</v>
      </c>
      <c r="L5773" t="str">
        <f>_xlfn.XLOOKUP(SuperStoreData[[#This Row],[Zip Code]],ZipCodeTable[Zip Code],ZipCodeTable[City])</f>
        <v>New York</v>
      </c>
      <c r="M5773" t="str">
        <f>_xlfn.XLOOKUP(SuperStoreData[[#This Row],[Zip Code]],ZipCodeTable[Zip Code],ZipCodeTable[State])</f>
        <v>NY</v>
      </c>
      <c r="N5773" t="s">
        <v>46</v>
      </c>
      <c r="O5773" t="s">
        <v>6972</v>
      </c>
      <c r="P5773" t="s">
        <v>76</v>
      </c>
      <c r="Q5773" t="s">
        <v>77</v>
      </c>
      <c r="R5773" t="s">
        <v>6973</v>
      </c>
      <c r="S5773" s="5">
        <v>99.98</v>
      </c>
      <c r="T5773" s="5">
        <v>20.092755894060499</v>
      </c>
      <c r="U5773" s="6">
        <f>SuperStoreData[[#This Row],[Profit]]/SuperStoreData[[#This Row],[Sales]]</f>
        <v>0.20096775249110321</v>
      </c>
    </row>
    <row r="5774" spans="1:21" x14ac:dyDescent="0.2">
      <c r="A5774">
        <v>5122</v>
      </c>
      <c r="B5774" t="s">
        <v>3394</v>
      </c>
      <c r="C5774" s="1">
        <v>42959</v>
      </c>
      <c r="D5774" s="1">
        <v>42959</v>
      </c>
      <c r="E5774" s="7">
        <f>SuperStoreData[[#This Row],[Ship Date]]-SuperStoreData[[#This Row],[Order Date]]</f>
        <v>0</v>
      </c>
      <c r="F5774" t="s">
        <v>29</v>
      </c>
      <c r="G5774" t="s">
        <v>3395</v>
      </c>
      <c r="H5774" t="s">
        <v>3398</v>
      </c>
      <c r="I5774" t="str">
        <f>PROPER(SuperStoreData[[#This Row],[Customer Name]])</f>
        <v>Ken Black</v>
      </c>
      <c r="J5774" t="s">
        <v>82</v>
      </c>
      <c r="K5774">
        <v>70506</v>
      </c>
      <c r="L5774" t="str">
        <f>_xlfn.XLOOKUP(SuperStoreData[[#This Row],[Zip Code]],ZipCodeTable[Zip Code],ZipCodeTable[City])</f>
        <v>Lafayette</v>
      </c>
      <c r="M5774" t="str">
        <f>_xlfn.XLOOKUP(SuperStoreData[[#This Row],[Zip Code]],ZipCodeTable[Zip Code],ZipCodeTable[State])</f>
        <v>LA</v>
      </c>
      <c r="N5774" t="s">
        <v>85</v>
      </c>
      <c r="O5774" t="s">
        <v>2530</v>
      </c>
      <c r="P5774" t="s">
        <v>76</v>
      </c>
      <c r="Q5774" t="s">
        <v>77</v>
      </c>
      <c r="R5774" t="s">
        <v>2531</v>
      </c>
      <c r="S5774" s="5">
        <v>99.98</v>
      </c>
      <c r="T5774" s="5">
        <v>7.5285755752276504</v>
      </c>
      <c r="U5774" s="6">
        <f>SuperStoreData[[#This Row],[Profit]]/SuperStoreData[[#This Row],[Sales]]</f>
        <v>7.530081591545959E-2</v>
      </c>
    </row>
    <row r="5775" spans="1:21" x14ac:dyDescent="0.2">
      <c r="A5775">
        <v>9020</v>
      </c>
      <c r="B5775" t="s">
        <v>8777</v>
      </c>
      <c r="C5775" s="1">
        <v>42261</v>
      </c>
      <c r="D5775" s="1">
        <v>42261</v>
      </c>
      <c r="E5775" s="7">
        <f>SuperStoreData[[#This Row],[Ship Date]]-SuperStoreData[[#This Row],[Order Date]]</f>
        <v>0</v>
      </c>
      <c r="F5775" t="s">
        <v>129</v>
      </c>
      <c r="G5775" t="s">
        <v>6638</v>
      </c>
      <c r="H5775" t="s">
        <v>8778</v>
      </c>
      <c r="I5775" t="str">
        <f>PROPER(SuperStoreData[[#This Row],[Customer Name]])</f>
        <v>Laurel Elliston</v>
      </c>
      <c r="J5775" t="s">
        <v>32</v>
      </c>
      <c r="K5775">
        <v>22153</v>
      </c>
      <c r="L5775" t="str">
        <f>_xlfn.XLOOKUP(SuperStoreData[[#This Row],[Zip Code]],ZipCodeTable[Zip Code],ZipCodeTable[City])</f>
        <v>Springfield</v>
      </c>
      <c r="M5775" t="str">
        <f>_xlfn.XLOOKUP(SuperStoreData[[#This Row],[Zip Code]],ZipCodeTable[Zip Code],ZipCodeTable[State])</f>
        <v>VA</v>
      </c>
      <c r="N5775" t="s">
        <v>85</v>
      </c>
      <c r="O5775" t="s">
        <v>6972</v>
      </c>
      <c r="P5775" t="s">
        <v>76</v>
      </c>
      <c r="Q5775" t="s">
        <v>77</v>
      </c>
      <c r="R5775" t="s">
        <v>6973</v>
      </c>
      <c r="S5775" s="5">
        <v>99.98</v>
      </c>
      <c r="T5775" s="5">
        <v>8.3793659025529799</v>
      </c>
      <c r="U5775" s="6">
        <f>SuperStoreData[[#This Row],[Profit]]/SuperStoreData[[#This Row],[Sales]]</f>
        <v>8.3810421109751745E-2</v>
      </c>
    </row>
    <row r="5776" spans="1:21" x14ac:dyDescent="0.2">
      <c r="A5776">
        <v>3262</v>
      </c>
      <c r="B5776" t="s">
        <v>8988</v>
      </c>
      <c r="C5776" s="1">
        <v>43072</v>
      </c>
      <c r="D5776" s="1">
        <v>43075</v>
      </c>
      <c r="E5776" s="7">
        <f>SuperStoreData[[#This Row],[Ship Date]]-SuperStoreData[[#This Row],[Order Date]]</f>
        <v>3</v>
      </c>
      <c r="F5776" t="s">
        <v>18</v>
      </c>
      <c r="G5776" t="s">
        <v>569</v>
      </c>
      <c r="H5776" t="s">
        <v>579</v>
      </c>
      <c r="I5776" t="str">
        <f>PROPER(SuperStoreData[[#This Row],[Customer Name]])</f>
        <v>Thomas Seio</v>
      </c>
      <c r="J5776" t="s">
        <v>82</v>
      </c>
      <c r="K5776">
        <v>94109</v>
      </c>
      <c r="L5776" t="str">
        <f>_xlfn.XLOOKUP(SuperStoreData[[#This Row],[Zip Code]],ZipCodeTable[Zip Code],ZipCodeTable[City])</f>
        <v>San Francisco</v>
      </c>
      <c r="M5776" t="str">
        <f>_xlfn.XLOOKUP(SuperStoreData[[#This Row],[Zip Code]],ZipCodeTable[Zip Code],ZipCodeTable[State])</f>
        <v>CA</v>
      </c>
      <c r="N5776" t="s">
        <v>68</v>
      </c>
      <c r="O5776" t="s">
        <v>6972</v>
      </c>
      <c r="P5776" t="s">
        <v>76</v>
      </c>
      <c r="Q5776" t="s">
        <v>77</v>
      </c>
      <c r="R5776" t="s">
        <v>6973</v>
      </c>
      <c r="S5776" s="5">
        <v>99.98</v>
      </c>
      <c r="T5776" s="5">
        <v>8.6741904178082496</v>
      </c>
      <c r="U5776" s="6">
        <f>SuperStoreData[[#This Row],[Profit]]/SuperStoreData[[#This Row],[Sales]]</f>
        <v>8.6759256029288356E-2</v>
      </c>
    </row>
    <row r="5777" spans="1:21" x14ac:dyDescent="0.2">
      <c r="A5777">
        <v>6379</v>
      </c>
      <c r="B5777" t="s">
        <v>6736</v>
      </c>
      <c r="C5777" s="1">
        <v>43451</v>
      </c>
      <c r="D5777" s="1">
        <v>43455</v>
      </c>
      <c r="E5777" s="7">
        <f>SuperStoreData[[#This Row],[Ship Date]]-SuperStoreData[[#This Row],[Order Date]]</f>
        <v>4</v>
      </c>
      <c r="F5777" t="s">
        <v>29</v>
      </c>
      <c r="G5777" t="s">
        <v>6737</v>
      </c>
      <c r="H5777" t="s">
        <v>6738</v>
      </c>
      <c r="I5777" t="str">
        <f>PROPER(SuperStoreData[[#This Row],[Customer Name]])</f>
        <v>Dennis Bolton</v>
      </c>
      <c r="J5777" t="s">
        <v>21</v>
      </c>
      <c r="K5777">
        <v>6708</v>
      </c>
      <c r="L5777" t="str">
        <f>_xlfn.XLOOKUP(SuperStoreData[[#This Row],[Zip Code]],ZipCodeTable[Zip Code],ZipCodeTable[City])</f>
        <v>Waterbury</v>
      </c>
      <c r="M5777" t="str">
        <f>_xlfn.XLOOKUP(SuperStoreData[[#This Row],[Zip Code]],ZipCodeTable[Zip Code],ZipCodeTable[State])</f>
        <v>CT</v>
      </c>
      <c r="N5777" t="s">
        <v>46</v>
      </c>
      <c r="O5777" t="s">
        <v>1676</v>
      </c>
      <c r="P5777" t="s">
        <v>76</v>
      </c>
      <c r="Q5777" t="s">
        <v>77</v>
      </c>
      <c r="R5777" t="s">
        <v>1677</v>
      </c>
      <c r="S5777" s="5">
        <v>99.99</v>
      </c>
      <c r="T5777" s="5">
        <v>31.4891745003418</v>
      </c>
      <c r="U5777" s="6">
        <f>SuperStoreData[[#This Row],[Profit]]/SuperStoreData[[#This Row],[Sales]]</f>
        <v>0.31492323732715072</v>
      </c>
    </row>
    <row r="5778" spans="1:21" x14ac:dyDescent="0.2">
      <c r="A5778">
        <v>2421</v>
      </c>
      <c r="B5778" t="s">
        <v>6584</v>
      </c>
      <c r="C5778" s="1">
        <v>43407</v>
      </c>
      <c r="D5778" s="1">
        <v>43413</v>
      </c>
      <c r="E5778" s="7">
        <f>SuperStoreData[[#This Row],[Ship Date]]-SuperStoreData[[#This Row],[Order Date]]</f>
        <v>6</v>
      </c>
      <c r="F5778" t="s">
        <v>29</v>
      </c>
      <c r="G5778" t="s">
        <v>6585</v>
      </c>
      <c r="H5778" t="s">
        <v>6586</v>
      </c>
      <c r="I5778" t="str">
        <f>PROPER(SuperStoreData[[#This Row],[Customer Name]])</f>
        <v>Matt Collister</v>
      </c>
      <c r="J5778" t="s">
        <v>82</v>
      </c>
      <c r="K5778">
        <v>92236</v>
      </c>
      <c r="L5778" t="str">
        <f>_xlfn.XLOOKUP(SuperStoreData[[#This Row],[Zip Code]],ZipCodeTable[Zip Code],ZipCodeTable[City])</f>
        <v>Coachella</v>
      </c>
      <c r="M5778" t="str">
        <f>_xlfn.XLOOKUP(SuperStoreData[[#This Row],[Zip Code]],ZipCodeTable[Zip Code],ZipCodeTable[State])</f>
        <v>CA</v>
      </c>
      <c r="N5778" t="s">
        <v>68</v>
      </c>
      <c r="O5778" t="s">
        <v>2074</v>
      </c>
      <c r="P5778" t="s">
        <v>76</v>
      </c>
      <c r="Q5778" t="s">
        <v>77</v>
      </c>
      <c r="R5778" t="s">
        <v>2075</v>
      </c>
      <c r="S5778" s="5">
        <v>99.99</v>
      </c>
      <c r="T5778" s="5">
        <v>34.401111734193698</v>
      </c>
      <c r="U5778" s="6">
        <f>SuperStoreData[[#This Row],[Profit]]/SuperStoreData[[#This Row],[Sales]]</f>
        <v>0.3440455218941264</v>
      </c>
    </row>
    <row r="5779" spans="1:21" x14ac:dyDescent="0.2">
      <c r="A5779">
        <v>325</v>
      </c>
      <c r="B5779" t="s">
        <v>10309</v>
      </c>
      <c r="C5779" s="1">
        <v>42885</v>
      </c>
      <c r="D5779" s="1">
        <v>42890</v>
      </c>
      <c r="E5779" s="7">
        <f>SuperStoreData[[#This Row],[Ship Date]]-SuperStoreData[[#This Row],[Order Date]]</f>
        <v>5</v>
      </c>
      <c r="F5779" t="s">
        <v>29</v>
      </c>
      <c r="G5779" t="s">
        <v>6502</v>
      </c>
      <c r="H5779" t="s">
        <v>6503</v>
      </c>
      <c r="I5779" t="str">
        <f>PROPER(SuperStoreData[[#This Row],[Customer Name]])</f>
        <v>Grace Kelly</v>
      </c>
      <c r="J5779" t="s">
        <v>82</v>
      </c>
      <c r="K5779">
        <v>92345</v>
      </c>
      <c r="L5779" t="str">
        <f>_xlfn.XLOOKUP(SuperStoreData[[#This Row],[Zip Code]],ZipCodeTable[Zip Code],ZipCodeTable[City])</f>
        <v>Hesperia</v>
      </c>
      <c r="M5779" t="str">
        <f>_xlfn.XLOOKUP(SuperStoreData[[#This Row],[Zip Code]],ZipCodeTable[Zip Code],ZipCodeTable[State])</f>
        <v>CA</v>
      </c>
      <c r="N5779" t="s">
        <v>68</v>
      </c>
      <c r="O5779" t="s">
        <v>5770</v>
      </c>
      <c r="P5779" t="s">
        <v>76</v>
      </c>
      <c r="Q5779" t="s">
        <v>77</v>
      </c>
      <c r="R5779" t="s">
        <v>5771</v>
      </c>
      <c r="S5779" s="5">
        <v>99.99</v>
      </c>
      <c r="T5779" s="5">
        <v>33.623889960828201</v>
      </c>
      <c r="U5779" s="6">
        <f>SuperStoreData[[#This Row],[Profit]]/SuperStoreData[[#This Row],[Sales]]</f>
        <v>0.33627252686096815</v>
      </c>
    </row>
    <row r="5780" spans="1:21" x14ac:dyDescent="0.2">
      <c r="A5780">
        <v>1050</v>
      </c>
      <c r="B5780" t="s">
        <v>11121</v>
      </c>
      <c r="C5780" s="1">
        <v>43035</v>
      </c>
      <c r="D5780" s="1">
        <v>43039</v>
      </c>
      <c r="E5780" s="7">
        <f>SuperStoreData[[#This Row],[Ship Date]]-SuperStoreData[[#This Row],[Order Date]]</f>
        <v>4</v>
      </c>
      <c r="F5780" t="s">
        <v>129</v>
      </c>
      <c r="G5780" t="s">
        <v>7338</v>
      </c>
      <c r="H5780" t="s">
        <v>7513</v>
      </c>
      <c r="I5780" t="str">
        <f>PROPER(SuperStoreData[[#This Row],[Customer Name]])</f>
        <v>Lena Creighton</v>
      </c>
      <c r="J5780" t="s">
        <v>32</v>
      </c>
      <c r="K5780">
        <v>94109</v>
      </c>
      <c r="L5780" t="str">
        <f>_xlfn.XLOOKUP(SuperStoreData[[#This Row],[Zip Code]],ZipCodeTable[Zip Code],ZipCodeTable[City])</f>
        <v>San Francisco</v>
      </c>
      <c r="M5780" t="str">
        <f>_xlfn.XLOOKUP(SuperStoreData[[#This Row],[Zip Code]],ZipCodeTable[Zip Code],ZipCodeTable[State])</f>
        <v>CA</v>
      </c>
      <c r="N5780" t="s">
        <v>68</v>
      </c>
      <c r="O5780" t="s">
        <v>1710</v>
      </c>
      <c r="P5780" t="s">
        <v>76</v>
      </c>
      <c r="Q5780" t="s">
        <v>77</v>
      </c>
      <c r="R5780" t="s">
        <v>1711</v>
      </c>
      <c r="S5780" s="5">
        <v>99.99</v>
      </c>
      <c r="T5780" s="5">
        <v>22.3507843365682</v>
      </c>
      <c r="U5780" s="6">
        <f>SuperStoreData[[#This Row],[Profit]]/SuperStoreData[[#This Row],[Sales]]</f>
        <v>0.22353019638532054</v>
      </c>
    </row>
    <row r="5781" spans="1:21" x14ac:dyDescent="0.2">
      <c r="A5781">
        <v>1729</v>
      </c>
      <c r="B5781" t="s">
        <v>5231</v>
      </c>
      <c r="C5781" s="1">
        <v>42715</v>
      </c>
      <c r="D5781" s="1">
        <v>42715</v>
      </c>
      <c r="E5781" s="7">
        <f>SuperStoreData[[#This Row],[Ship Date]]-SuperStoreData[[#This Row],[Order Date]]</f>
        <v>0</v>
      </c>
      <c r="F5781" t="s">
        <v>489</v>
      </c>
      <c r="G5781" t="s">
        <v>2729</v>
      </c>
      <c r="H5781" t="s">
        <v>2730</v>
      </c>
      <c r="I5781" t="str">
        <f>PROPER(SuperStoreData[[#This Row],[Customer Name]])</f>
        <v>Christina Anderson</v>
      </c>
      <c r="J5781" t="s">
        <v>32</v>
      </c>
      <c r="K5781">
        <v>22153</v>
      </c>
      <c r="L5781" t="str">
        <f>_xlfn.XLOOKUP(SuperStoreData[[#This Row],[Zip Code]],ZipCodeTable[Zip Code],ZipCodeTable[City])</f>
        <v>Springfield</v>
      </c>
      <c r="M5781" t="str">
        <f>_xlfn.XLOOKUP(SuperStoreData[[#This Row],[Zip Code]],ZipCodeTable[Zip Code],ZipCodeTable[State])</f>
        <v>VA</v>
      </c>
      <c r="N5781" t="s">
        <v>85</v>
      </c>
      <c r="O5781" t="s">
        <v>5242</v>
      </c>
      <c r="P5781" t="s">
        <v>76</v>
      </c>
      <c r="Q5781" t="s">
        <v>77</v>
      </c>
      <c r="R5781" t="s">
        <v>5243</v>
      </c>
      <c r="S5781" s="5">
        <v>100</v>
      </c>
      <c r="T5781" s="5">
        <v>17.073307059019498</v>
      </c>
      <c r="U5781" s="6">
        <f>SuperStoreData[[#This Row],[Profit]]/SuperStoreData[[#This Row],[Sales]]</f>
        <v>0.17073307059019499</v>
      </c>
    </row>
    <row r="5782" spans="1:21" x14ac:dyDescent="0.2">
      <c r="A5782">
        <v>5624</v>
      </c>
      <c r="B5782" t="s">
        <v>10607</v>
      </c>
      <c r="C5782" s="1">
        <v>43361</v>
      </c>
      <c r="D5782" s="1">
        <v>43364</v>
      </c>
      <c r="E5782" s="7">
        <f>SuperStoreData[[#This Row],[Ship Date]]-SuperStoreData[[#This Row],[Order Date]]</f>
        <v>3</v>
      </c>
      <c r="F5782" t="s">
        <v>129</v>
      </c>
      <c r="G5782" t="s">
        <v>1253</v>
      </c>
      <c r="H5782" t="s">
        <v>1254</v>
      </c>
      <c r="I5782" t="str">
        <f>PROPER(SuperStoreData[[#This Row],[Customer Name]])</f>
        <v>Victoria Wilson</v>
      </c>
      <c r="J5782" t="s">
        <v>82</v>
      </c>
      <c r="K5782">
        <v>90032</v>
      </c>
      <c r="L5782" t="str">
        <f>_xlfn.XLOOKUP(SuperStoreData[[#This Row],[Zip Code]],ZipCodeTable[Zip Code],ZipCodeTable[City])</f>
        <v>Los Angeles</v>
      </c>
      <c r="M5782" t="str">
        <f>_xlfn.XLOOKUP(SuperStoreData[[#This Row],[Zip Code]],ZipCodeTable[Zip Code],ZipCodeTable[State])</f>
        <v>CA</v>
      </c>
      <c r="N5782" t="s">
        <v>68</v>
      </c>
      <c r="O5782" t="s">
        <v>5242</v>
      </c>
      <c r="P5782" t="s">
        <v>76</v>
      </c>
      <c r="Q5782" t="s">
        <v>77</v>
      </c>
      <c r="R5782" t="s">
        <v>5243</v>
      </c>
      <c r="S5782" s="5">
        <v>100</v>
      </c>
      <c r="T5782" s="5">
        <v>-0.50899170431609597</v>
      </c>
      <c r="U5782" s="6">
        <f>SuperStoreData[[#This Row],[Profit]]/SuperStoreData[[#This Row],[Sales]]</f>
        <v>-5.0899170431609594E-3</v>
      </c>
    </row>
    <row r="5783" spans="1:21" x14ac:dyDescent="0.2">
      <c r="A5783">
        <v>4034</v>
      </c>
      <c r="B5783" t="s">
        <v>11014</v>
      </c>
      <c r="C5783" s="1">
        <v>43229</v>
      </c>
      <c r="D5783" s="1">
        <v>43231</v>
      </c>
      <c r="E5783" s="7">
        <f>SuperStoreData[[#This Row],[Ship Date]]-SuperStoreData[[#This Row],[Order Date]]</f>
        <v>2</v>
      </c>
      <c r="F5783" t="s">
        <v>29</v>
      </c>
      <c r="G5783" t="s">
        <v>4863</v>
      </c>
      <c r="H5783" t="s">
        <v>11015</v>
      </c>
      <c r="I5783" t="str">
        <f>PROPER(SuperStoreData[[#This Row],[Customer Name]])</f>
        <v>Steve Nguyen</v>
      </c>
      <c r="J5783" t="s">
        <v>21</v>
      </c>
      <c r="K5783">
        <v>98042</v>
      </c>
      <c r="L5783" t="str">
        <f>_xlfn.XLOOKUP(SuperStoreData[[#This Row],[Zip Code]],ZipCodeTable[Zip Code],ZipCodeTable[City])</f>
        <v>Kent</v>
      </c>
      <c r="M5783" t="str">
        <f>_xlfn.XLOOKUP(SuperStoreData[[#This Row],[Zip Code]],ZipCodeTable[Zip Code],ZipCodeTable[State])</f>
        <v>WA</v>
      </c>
      <c r="N5783" t="s">
        <v>68</v>
      </c>
      <c r="O5783" t="s">
        <v>5242</v>
      </c>
      <c r="P5783" t="s">
        <v>76</v>
      </c>
      <c r="Q5783" t="s">
        <v>77</v>
      </c>
      <c r="R5783" t="s">
        <v>5243</v>
      </c>
      <c r="S5783" s="5">
        <v>100</v>
      </c>
      <c r="T5783" s="5">
        <v>33.216763444773598</v>
      </c>
      <c r="U5783" s="6">
        <f>SuperStoreData[[#This Row],[Profit]]/SuperStoreData[[#This Row],[Sales]]</f>
        <v>0.332167634447736</v>
      </c>
    </row>
    <row r="5784" spans="1:21" x14ac:dyDescent="0.2">
      <c r="A5784">
        <v>6473</v>
      </c>
      <c r="B5784" t="s">
        <v>4901</v>
      </c>
      <c r="C5784" s="1">
        <v>42717</v>
      </c>
      <c r="D5784" s="1">
        <v>42719</v>
      </c>
      <c r="E5784" s="7">
        <f>SuperStoreData[[#This Row],[Ship Date]]-SuperStoreData[[#This Row],[Order Date]]</f>
        <v>2</v>
      </c>
      <c r="F5784" t="s">
        <v>29</v>
      </c>
      <c r="G5784" t="s">
        <v>4171</v>
      </c>
      <c r="H5784" t="s">
        <v>4172</v>
      </c>
      <c r="I5784" t="str">
        <f>PROPER(SuperStoreData[[#This Row],[Customer Name]])</f>
        <v>Valerie Takahito</v>
      </c>
      <c r="J5784" t="s">
        <v>21</v>
      </c>
      <c r="K5784">
        <v>77070</v>
      </c>
      <c r="L5784" t="str">
        <f>_xlfn.XLOOKUP(SuperStoreData[[#This Row],[Zip Code]],ZipCodeTable[Zip Code],ZipCodeTable[City])</f>
        <v>Houston</v>
      </c>
      <c r="M5784" t="str">
        <f>_xlfn.XLOOKUP(SuperStoreData[[#This Row],[Zip Code]],ZipCodeTable[Zip Code],ZipCodeTable[State])</f>
        <v>TX</v>
      </c>
      <c r="N5784" t="s">
        <v>23</v>
      </c>
      <c r="O5784" t="s">
        <v>4902</v>
      </c>
      <c r="P5784" t="s">
        <v>25</v>
      </c>
      <c r="Q5784" t="s">
        <v>197</v>
      </c>
      <c r="R5784" t="s">
        <v>4903</v>
      </c>
      <c r="S5784" s="5">
        <v>100.24</v>
      </c>
      <c r="T5784" s="5">
        <v>31.794189988865</v>
      </c>
      <c r="U5784" s="6">
        <f>SuperStoreData[[#This Row],[Profit]]/SuperStoreData[[#This Row],[Sales]]</f>
        <v>0.3171806662895551</v>
      </c>
    </row>
    <row r="5785" spans="1:21" x14ac:dyDescent="0.2">
      <c r="A5785">
        <v>330</v>
      </c>
      <c r="B5785" t="s">
        <v>11680</v>
      </c>
      <c r="C5785" s="1">
        <v>42738</v>
      </c>
      <c r="D5785" s="1">
        <v>42743</v>
      </c>
      <c r="E5785" s="7">
        <f>SuperStoreData[[#This Row],[Ship Date]]-SuperStoreData[[#This Row],[Order Date]]</f>
        <v>5</v>
      </c>
      <c r="F5785" t="s">
        <v>18</v>
      </c>
      <c r="G5785" t="s">
        <v>318</v>
      </c>
      <c r="H5785" t="s">
        <v>319</v>
      </c>
      <c r="I5785" t="str">
        <f>PROPER(SuperStoreData[[#This Row],[Customer Name]])</f>
        <v>Patrick O'Brill</v>
      </c>
      <c r="J5785" t="s">
        <v>32</v>
      </c>
      <c r="K5785">
        <v>19143</v>
      </c>
      <c r="L5785" t="str">
        <f>_xlfn.XLOOKUP(SuperStoreData[[#This Row],[Zip Code]],ZipCodeTable[Zip Code],ZipCodeTable[City])</f>
        <v>Philadelphia</v>
      </c>
      <c r="M5785" t="str">
        <f>_xlfn.XLOOKUP(SuperStoreData[[#This Row],[Zip Code]],ZipCodeTable[Zip Code],ZipCodeTable[State])</f>
        <v>PA</v>
      </c>
      <c r="N5785" t="s">
        <v>46</v>
      </c>
      <c r="O5785" t="s">
        <v>4902</v>
      </c>
      <c r="P5785" t="s">
        <v>25</v>
      </c>
      <c r="Q5785" t="s">
        <v>197</v>
      </c>
      <c r="R5785" t="s">
        <v>4903</v>
      </c>
      <c r="S5785" s="5">
        <v>100.24</v>
      </c>
      <c r="T5785" s="5">
        <v>18.017117355157001</v>
      </c>
      <c r="U5785" s="6">
        <f>SuperStoreData[[#This Row],[Profit]]/SuperStoreData[[#This Row],[Sales]]</f>
        <v>0.17973979803628296</v>
      </c>
    </row>
    <row r="5786" spans="1:21" x14ac:dyDescent="0.2">
      <c r="A5786">
        <v>1860</v>
      </c>
      <c r="B5786" t="s">
        <v>2865</v>
      </c>
      <c r="C5786" s="1">
        <v>42752</v>
      </c>
      <c r="D5786" s="1">
        <v>42756</v>
      </c>
      <c r="E5786" s="7">
        <f>SuperStoreData[[#This Row],[Ship Date]]-SuperStoreData[[#This Row],[Order Date]]</f>
        <v>4</v>
      </c>
      <c r="F5786" t="s">
        <v>18</v>
      </c>
      <c r="G5786" t="s">
        <v>334</v>
      </c>
      <c r="H5786" t="s">
        <v>335</v>
      </c>
      <c r="I5786" t="str">
        <f>PROPER(SuperStoreData[[#This Row],[Customer Name]])</f>
        <v>Jennifer Braxton</v>
      </c>
      <c r="J5786" t="s">
        <v>82</v>
      </c>
      <c r="K5786">
        <v>6010</v>
      </c>
      <c r="L5786" t="str">
        <f>_xlfn.XLOOKUP(SuperStoreData[[#This Row],[Zip Code]],ZipCodeTable[Zip Code],ZipCodeTable[City])</f>
        <v>Bristol</v>
      </c>
      <c r="M5786" t="str">
        <f>_xlfn.XLOOKUP(SuperStoreData[[#This Row],[Zip Code]],ZipCodeTable[Zip Code],ZipCodeTable[State])</f>
        <v>CT</v>
      </c>
      <c r="N5786" t="s">
        <v>46</v>
      </c>
      <c r="O5786" t="s">
        <v>2869</v>
      </c>
      <c r="P5786" t="s">
        <v>76</v>
      </c>
      <c r="Q5786" t="s">
        <v>98</v>
      </c>
      <c r="R5786" t="s">
        <v>2870</v>
      </c>
      <c r="S5786" s="5">
        <v>100.49</v>
      </c>
      <c r="T5786" s="5">
        <v>3.75894621114614</v>
      </c>
      <c r="U5786" s="6">
        <f>SuperStoreData[[#This Row],[Profit]]/SuperStoreData[[#This Row],[Sales]]</f>
        <v>3.740617186930182E-2</v>
      </c>
    </row>
    <row r="5787" spans="1:21" x14ac:dyDescent="0.2">
      <c r="A5787">
        <v>1106</v>
      </c>
      <c r="B5787" t="s">
        <v>9498</v>
      </c>
      <c r="C5787" s="1">
        <v>42979</v>
      </c>
      <c r="D5787" s="1">
        <v>42985</v>
      </c>
      <c r="E5787" s="7">
        <f>SuperStoreData[[#This Row],[Ship Date]]-SuperStoreData[[#This Row],[Order Date]]</f>
        <v>6</v>
      </c>
      <c r="F5787" t="s">
        <v>29</v>
      </c>
      <c r="G5787" t="s">
        <v>1600</v>
      </c>
      <c r="H5787" t="s">
        <v>1601</v>
      </c>
      <c r="I5787" t="str">
        <f>PROPER(SuperStoreData[[#This Row],[Customer Name]])</f>
        <v>Eric Hoffmann</v>
      </c>
      <c r="J5787" t="s">
        <v>32</v>
      </c>
      <c r="K5787">
        <v>77041</v>
      </c>
      <c r="L5787" t="str">
        <f>_xlfn.XLOOKUP(SuperStoreData[[#This Row],[Zip Code]],ZipCodeTable[Zip Code],ZipCodeTable[City])</f>
        <v>Houston</v>
      </c>
      <c r="M5787" t="str">
        <f>_xlfn.XLOOKUP(SuperStoreData[[#This Row],[Zip Code]],ZipCodeTable[Zip Code],ZipCodeTable[State])</f>
        <v>TX</v>
      </c>
      <c r="N5787" t="s">
        <v>23</v>
      </c>
      <c r="O5787" t="s">
        <v>1221</v>
      </c>
      <c r="P5787" t="s">
        <v>25</v>
      </c>
      <c r="Q5787" t="s">
        <v>61</v>
      </c>
      <c r="R5787" t="s">
        <v>1222</v>
      </c>
      <c r="S5787" s="5">
        <v>100.70399999999999</v>
      </c>
      <c r="T5787" s="5">
        <v>22.6617092980226</v>
      </c>
      <c r="U5787" s="6">
        <f>SuperStoreData[[#This Row],[Profit]]/SuperStoreData[[#This Row],[Sales]]</f>
        <v>0.2250328616343204</v>
      </c>
    </row>
    <row r="5788" spans="1:21" x14ac:dyDescent="0.2">
      <c r="A5788">
        <v>4565</v>
      </c>
      <c r="B5788" t="s">
        <v>6605</v>
      </c>
      <c r="C5788" s="1">
        <v>42704</v>
      </c>
      <c r="D5788" s="1">
        <v>42707</v>
      </c>
      <c r="E5788" s="7">
        <f>SuperStoreData[[#This Row],[Ship Date]]-SuperStoreData[[#This Row],[Order Date]]</f>
        <v>3</v>
      </c>
      <c r="F5788" t="s">
        <v>29</v>
      </c>
      <c r="G5788" t="s">
        <v>5551</v>
      </c>
      <c r="H5788" t="s">
        <v>5552</v>
      </c>
      <c r="I5788" t="str">
        <f>PROPER(SuperStoreData[[#This Row],[Customer Name]])</f>
        <v>Dario Medina</v>
      </c>
      <c r="J5788" t="s">
        <v>82</v>
      </c>
      <c r="K5788">
        <v>85204</v>
      </c>
      <c r="L5788" t="str">
        <f>_xlfn.XLOOKUP(SuperStoreData[[#This Row],[Zip Code]],ZipCodeTable[Zip Code],ZipCodeTable[City])</f>
        <v>Mesa</v>
      </c>
      <c r="M5788" t="str">
        <f>_xlfn.XLOOKUP(SuperStoreData[[#This Row],[Zip Code]],ZipCodeTable[Zip Code],ZipCodeTable[State])</f>
        <v>AZ</v>
      </c>
      <c r="N5788" t="s">
        <v>68</v>
      </c>
      <c r="O5788" t="s">
        <v>940</v>
      </c>
      <c r="P5788" t="s">
        <v>25</v>
      </c>
      <c r="Q5788" t="s">
        <v>61</v>
      </c>
      <c r="R5788" t="s">
        <v>3733</v>
      </c>
      <c r="S5788" s="5">
        <v>100.70399999999999</v>
      </c>
      <c r="T5788" s="5">
        <v>1.82965761856633</v>
      </c>
      <c r="U5788" s="6">
        <f>SuperStoreData[[#This Row],[Profit]]/SuperStoreData[[#This Row],[Sales]]</f>
        <v>1.8168668757609727E-2</v>
      </c>
    </row>
    <row r="5789" spans="1:21" x14ac:dyDescent="0.2">
      <c r="A5789">
        <v>8259</v>
      </c>
      <c r="B5789" t="s">
        <v>7563</v>
      </c>
      <c r="C5789" s="1">
        <v>43039</v>
      </c>
      <c r="D5789" s="1">
        <v>43043</v>
      </c>
      <c r="E5789" s="7">
        <f>SuperStoreData[[#This Row],[Ship Date]]-SuperStoreData[[#This Row],[Order Date]]</f>
        <v>4</v>
      </c>
      <c r="F5789" t="s">
        <v>29</v>
      </c>
      <c r="G5789" t="s">
        <v>5725</v>
      </c>
      <c r="H5789" t="s">
        <v>5726</v>
      </c>
      <c r="I5789" t="str">
        <f>PROPER(SuperStoreData[[#This Row],[Customer Name]])</f>
        <v>Dana Kaydos</v>
      </c>
      <c r="J5789" t="s">
        <v>32</v>
      </c>
      <c r="K5789">
        <v>98103</v>
      </c>
      <c r="L5789" t="str">
        <f>_xlfn.XLOOKUP(SuperStoreData[[#This Row],[Zip Code]],ZipCodeTable[Zip Code],ZipCodeTable[City])</f>
        <v>Seattle</v>
      </c>
      <c r="M5789" t="str">
        <f>_xlfn.XLOOKUP(SuperStoreData[[#This Row],[Zip Code]],ZipCodeTable[Zip Code],ZipCodeTable[State])</f>
        <v>WA</v>
      </c>
      <c r="N5789" t="s">
        <v>68</v>
      </c>
      <c r="O5789" t="s">
        <v>5480</v>
      </c>
      <c r="P5789" t="s">
        <v>25</v>
      </c>
      <c r="Q5789" t="s">
        <v>26</v>
      </c>
      <c r="R5789" t="s">
        <v>5481</v>
      </c>
      <c r="S5789" s="5">
        <v>100.70399999999999</v>
      </c>
      <c r="T5789" s="5">
        <v>20.760238596147101</v>
      </c>
      <c r="U5789" s="6">
        <f>SuperStoreData[[#This Row],[Profit]]/SuperStoreData[[#This Row],[Sales]]</f>
        <v>0.20615108234178486</v>
      </c>
    </row>
    <row r="5790" spans="1:21" x14ac:dyDescent="0.2">
      <c r="A5790">
        <v>545</v>
      </c>
      <c r="B5790" t="s">
        <v>7122</v>
      </c>
      <c r="C5790" s="1">
        <v>42974</v>
      </c>
      <c r="D5790" s="1">
        <v>42979</v>
      </c>
      <c r="E5790" s="7">
        <f>SuperStoreData[[#This Row],[Ship Date]]-SuperStoreData[[#This Row],[Order Date]]</f>
        <v>5</v>
      </c>
      <c r="F5790" t="s">
        <v>29</v>
      </c>
      <c r="G5790" t="s">
        <v>3199</v>
      </c>
      <c r="H5790" t="s">
        <v>3200</v>
      </c>
      <c r="I5790" t="str">
        <f>PROPER(SuperStoreData[[#This Row],[Customer Name]])</f>
        <v>Paul Gonzalez</v>
      </c>
      <c r="J5790" t="s">
        <v>32</v>
      </c>
      <c r="K5790">
        <v>76106</v>
      </c>
      <c r="L5790" t="str">
        <f>_xlfn.XLOOKUP(SuperStoreData[[#This Row],[Zip Code]],ZipCodeTable[Zip Code],ZipCodeTable[City])</f>
        <v>Fort Worth</v>
      </c>
      <c r="M5790" t="str">
        <f>_xlfn.XLOOKUP(SuperStoreData[[#This Row],[Zip Code]],ZipCodeTable[Zip Code],ZipCodeTable[State])</f>
        <v>TX</v>
      </c>
      <c r="N5790" t="s">
        <v>23</v>
      </c>
      <c r="O5790" t="s">
        <v>928</v>
      </c>
      <c r="P5790" t="s">
        <v>76</v>
      </c>
      <c r="Q5790" t="s">
        <v>98</v>
      </c>
      <c r="R5790" t="s">
        <v>929</v>
      </c>
      <c r="S5790" s="5">
        <v>100.792</v>
      </c>
      <c r="T5790" s="5">
        <v>17.753148728740999</v>
      </c>
      <c r="U5790" s="6">
        <f>SuperStoreData[[#This Row],[Profit]]/SuperStoreData[[#This Row],[Sales]]</f>
        <v>0.17613648631578893</v>
      </c>
    </row>
    <row r="5791" spans="1:21" x14ac:dyDescent="0.2">
      <c r="A5791">
        <v>3811</v>
      </c>
      <c r="B5791" t="s">
        <v>7662</v>
      </c>
      <c r="C5791" s="1">
        <v>42099</v>
      </c>
      <c r="D5791" s="1">
        <v>42101</v>
      </c>
      <c r="E5791" s="7">
        <f>SuperStoreData[[#This Row],[Ship Date]]-SuperStoreData[[#This Row],[Order Date]]</f>
        <v>2</v>
      </c>
      <c r="F5791" t="s">
        <v>29</v>
      </c>
      <c r="G5791" t="s">
        <v>1423</v>
      </c>
      <c r="H5791" t="s">
        <v>1424</v>
      </c>
      <c r="I5791" t="str">
        <f>PROPER(SuperStoreData[[#This Row],[Customer Name]])</f>
        <v>Anna Hã„Berlin</v>
      </c>
      <c r="J5791" t="s">
        <v>82</v>
      </c>
      <c r="K5791">
        <v>33317</v>
      </c>
      <c r="L5791" t="str">
        <f>_xlfn.XLOOKUP(SuperStoreData[[#This Row],[Zip Code]],ZipCodeTable[Zip Code],ZipCodeTable[City])</f>
        <v>Fort Lauderdale</v>
      </c>
      <c r="M5791" t="str">
        <f>_xlfn.XLOOKUP(SuperStoreData[[#This Row],[Zip Code]],ZipCodeTable[Zip Code],ZipCodeTable[State])</f>
        <v>FL</v>
      </c>
      <c r="N5791" t="s">
        <v>85</v>
      </c>
      <c r="O5791" t="s">
        <v>2253</v>
      </c>
      <c r="P5791" t="s">
        <v>76</v>
      </c>
      <c r="Q5791" t="s">
        <v>98</v>
      </c>
      <c r="R5791" t="s">
        <v>2254</v>
      </c>
      <c r="S5791" s="5">
        <v>100.792</v>
      </c>
      <c r="T5791" s="5">
        <v>23.4401218109974</v>
      </c>
      <c r="U5791" s="6">
        <f>SuperStoreData[[#This Row],[Profit]]/SuperStoreData[[#This Row],[Sales]]</f>
        <v>0.23255934807323397</v>
      </c>
    </row>
    <row r="5792" spans="1:21" x14ac:dyDescent="0.2">
      <c r="A5792">
        <v>7323</v>
      </c>
      <c r="B5792" t="s">
        <v>2937</v>
      </c>
      <c r="C5792" s="1">
        <v>42833</v>
      </c>
      <c r="D5792" s="1">
        <v>42837</v>
      </c>
      <c r="E5792" s="7">
        <f>SuperStoreData[[#This Row],[Ship Date]]-SuperStoreData[[#This Row],[Order Date]]</f>
        <v>4</v>
      </c>
      <c r="F5792" t="s">
        <v>29</v>
      </c>
      <c r="G5792" t="s">
        <v>224</v>
      </c>
      <c r="H5792" t="s">
        <v>225</v>
      </c>
      <c r="I5792" t="str">
        <f>PROPER(SuperStoreData[[#This Row],[Customer Name]])</f>
        <v>Muhammed Yedwab</v>
      </c>
      <c r="J5792" t="s">
        <v>82</v>
      </c>
      <c r="K5792">
        <v>60623</v>
      </c>
      <c r="L5792" t="str">
        <f>_xlfn.XLOOKUP(SuperStoreData[[#This Row],[Zip Code]],ZipCodeTable[Zip Code],ZipCodeTable[City])</f>
        <v>Chicago</v>
      </c>
      <c r="M5792" t="str">
        <f>_xlfn.XLOOKUP(SuperStoreData[[#This Row],[Zip Code]],ZipCodeTable[Zip Code],ZipCodeTable[State])</f>
        <v>IL</v>
      </c>
      <c r="N5792" t="s">
        <v>23</v>
      </c>
      <c r="O5792" t="s">
        <v>2938</v>
      </c>
      <c r="P5792" t="s">
        <v>76</v>
      </c>
      <c r="Q5792" t="s">
        <v>77</v>
      </c>
      <c r="R5792" t="s">
        <v>2939</v>
      </c>
      <c r="S5792" s="5">
        <v>100.8</v>
      </c>
      <c r="T5792" s="5">
        <v>28.117237197033798</v>
      </c>
      <c r="U5792" s="6">
        <f>SuperStoreData[[#This Row],[Profit]]/SuperStoreData[[#This Row],[Sales]]</f>
        <v>0.27894084520866863</v>
      </c>
    </row>
    <row r="5793" spans="1:21" x14ac:dyDescent="0.2">
      <c r="A5793">
        <v>9012</v>
      </c>
      <c r="B5793" t="s">
        <v>9797</v>
      </c>
      <c r="C5793" s="1">
        <v>42058</v>
      </c>
      <c r="D5793" s="1">
        <v>42062</v>
      </c>
      <c r="E5793" s="7">
        <f>SuperStoreData[[#This Row],[Ship Date]]-SuperStoreData[[#This Row],[Order Date]]</f>
        <v>4</v>
      </c>
      <c r="F5793" t="s">
        <v>18</v>
      </c>
      <c r="G5793" t="s">
        <v>2092</v>
      </c>
      <c r="H5793" t="s">
        <v>8918</v>
      </c>
      <c r="I5793" t="str">
        <f>PROPER(SuperStoreData[[#This Row],[Customer Name]])</f>
        <v>Emily Ducich</v>
      </c>
      <c r="J5793" t="s">
        <v>21</v>
      </c>
      <c r="K5793">
        <v>77036</v>
      </c>
      <c r="L5793" t="str">
        <f>_xlfn.XLOOKUP(SuperStoreData[[#This Row],[Zip Code]],ZipCodeTable[Zip Code],ZipCodeTable[City])</f>
        <v>Houston</v>
      </c>
      <c r="M5793" t="str">
        <f>_xlfn.XLOOKUP(SuperStoreData[[#This Row],[Zip Code]],ZipCodeTable[Zip Code],ZipCodeTable[State])</f>
        <v>TX</v>
      </c>
      <c r="N5793" t="s">
        <v>23</v>
      </c>
      <c r="O5793" t="s">
        <v>2938</v>
      </c>
      <c r="P5793" t="s">
        <v>76</v>
      </c>
      <c r="Q5793" t="s">
        <v>77</v>
      </c>
      <c r="R5793" t="s">
        <v>2939</v>
      </c>
      <c r="S5793" s="5">
        <v>100.8</v>
      </c>
      <c r="T5793" s="5">
        <v>33.902894388624802</v>
      </c>
      <c r="U5793" s="6">
        <f>SuperStoreData[[#This Row],[Profit]]/SuperStoreData[[#This Row],[Sales]]</f>
        <v>0.33633823798238893</v>
      </c>
    </row>
    <row r="5794" spans="1:21" x14ac:dyDescent="0.2">
      <c r="A5794">
        <v>6803</v>
      </c>
      <c r="B5794" t="s">
        <v>10861</v>
      </c>
      <c r="C5794" s="1">
        <v>42803</v>
      </c>
      <c r="D5794" s="1">
        <v>42807</v>
      </c>
      <c r="E5794" s="7">
        <f>SuperStoreData[[#This Row],[Ship Date]]-SuperStoreData[[#This Row],[Order Date]]</f>
        <v>4</v>
      </c>
      <c r="F5794" t="s">
        <v>29</v>
      </c>
      <c r="G5794" t="s">
        <v>476</v>
      </c>
      <c r="H5794" t="s">
        <v>477</v>
      </c>
      <c r="I5794" t="str">
        <f>PROPER(SuperStoreData[[#This Row],[Customer Name]])</f>
        <v>Laurel Workman</v>
      </c>
      <c r="J5794" t="s">
        <v>82</v>
      </c>
      <c r="K5794">
        <v>85023</v>
      </c>
      <c r="L5794" t="str">
        <f>_xlfn.XLOOKUP(SuperStoreData[[#This Row],[Zip Code]],ZipCodeTable[Zip Code],ZipCodeTable[City])</f>
        <v>Phoenix</v>
      </c>
      <c r="M5794" t="str">
        <f>_xlfn.XLOOKUP(SuperStoreData[[#This Row],[Zip Code]],ZipCodeTable[Zip Code],ZipCodeTable[State])</f>
        <v>AZ</v>
      </c>
      <c r="N5794" t="s">
        <v>68</v>
      </c>
      <c r="O5794" t="s">
        <v>2938</v>
      </c>
      <c r="P5794" t="s">
        <v>76</v>
      </c>
      <c r="Q5794" t="s">
        <v>77</v>
      </c>
      <c r="R5794" t="s">
        <v>2939</v>
      </c>
      <c r="S5794" s="5">
        <v>100.8</v>
      </c>
      <c r="T5794" s="5">
        <v>21.4933108042706</v>
      </c>
      <c r="U5794" s="6">
        <f>SuperStoreData[[#This Row],[Profit]]/SuperStoreData[[#This Row],[Sales]]</f>
        <v>0.21322728972490676</v>
      </c>
    </row>
    <row r="5795" spans="1:21" x14ac:dyDescent="0.2">
      <c r="A5795">
        <v>4779</v>
      </c>
      <c r="B5795" t="s">
        <v>5659</v>
      </c>
      <c r="C5795" s="1">
        <v>42682</v>
      </c>
      <c r="D5795" s="1">
        <v>42684</v>
      </c>
      <c r="E5795" s="7">
        <f>SuperStoreData[[#This Row],[Ship Date]]-SuperStoreData[[#This Row],[Order Date]]</f>
        <v>2</v>
      </c>
      <c r="F5795" t="s">
        <v>29</v>
      </c>
      <c r="G5795" t="s">
        <v>3748</v>
      </c>
      <c r="H5795" t="s">
        <v>3749</v>
      </c>
      <c r="I5795" t="str">
        <f>PROPER(SuperStoreData[[#This Row],[Customer Name]])</f>
        <v>Pete Kriz</v>
      </c>
      <c r="J5795" t="s">
        <v>32</v>
      </c>
      <c r="K5795">
        <v>19711</v>
      </c>
      <c r="L5795" t="str">
        <f>_xlfn.XLOOKUP(SuperStoreData[[#This Row],[Zip Code]],ZipCodeTable[Zip Code],ZipCodeTable[City])</f>
        <v>Newark</v>
      </c>
      <c r="M5795" t="str">
        <f>_xlfn.XLOOKUP(SuperStoreData[[#This Row],[Zip Code]],ZipCodeTable[Zip Code],ZipCodeTable[State])</f>
        <v>DE</v>
      </c>
      <c r="N5795" t="s">
        <v>46</v>
      </c>
      <c r="O5795" t="s">
        <v>3459</v>
      </c>
      <c r="P5795" t="s">
        <v>25</v>
      </c>
      <c r="Q5795" t="s">
        <v>39</v>
      </c>
      <c r="R5795" t="s">
        <v>3460</v>
      </c>
      <c r="S5795" s="5">
        <v>100.94</v>
      </c>
      <c r="T5795" s="5">
        <v>8.3241857356566804</v>
      </c>
      <c r="U5795" s="6">
        <f>SuperStoreData[[#This Row],[Profit]]/SuperStoreData[[#This Row],[Sales]]</f>
        <v>8.2466670652433932E-2</v>
      </c>
    </row>
    <row r="5796" spans="1:21" x14ac:dyDescent="0.2">
      <c r="A5796">
        <v>5132</v>
      </c>
      <c r="B5796" t="s">
        <v>11562</v>
      </c>
      <c r="C5796" s="1">
        <v>43301</v>
      </c>
      <c r="D5796" s="1">
        <v>43306</v>
      </c>
      <c r="E5796" s="7">
        <f>SuperStoreData[[#This Row],[Ship Date]]-SuperStoreData[[#This Row],[Order Date]]</f>
        <v>5</v>
      </c>
      <c r="F5796" t="s">
        <v>29</v>
      </c>
      <c r="G5796" t="s">
        <v>3333</v>
      </c>
      <c r="H5796" t="s">
        <v>3334</v>
      </c>
      <c r="I5796" t="str">
        <f>PROPER(SuperStoreData[[#This Row],[Customer Name]])</f>
        <v>Ben Peterman</v>
      </c>
      <c r="J5796" t="s">
        <v>82</v>
      </c>
      <c r="K5796">
        <v>92804</v>
      </c>
      <c r="L5796" t="str">
        <f>_xlfn.XLOOKUP(SuperStoreData[[#This Row],[Zip Code]],ZipCodeTable[Zip Code],ZipCodeTable[City])</f>
        <v>Anaheim</v>
      </c>
      <c r="M5796" t="str">
        <f>_xlfn.XLOOKUP(SuperStoreData[[#This Row],[Zip Code]],ZipCodeTable[Zip Code],ZipCodeTable[State])</f>
        <v>CA</v>
      </c>
      <c r="N5796" t="s">
        <v>68</v>
      </c>
      <c r="O5796" t="s">
        <v>3560</v>
      </c>
      <c r="P5796" t="s">
        <v>48</v>
      </c>
      <c r="Q5796" t="s">
        <v>49</v>
      </c>
      <c r="R5796" t="s">
        <v>3561</v>
      </c>
      <c r="S5796" s="5">
        <v>101.12</v>
      </c>
      <c r="T5796" s="5">
        <v>-0.200061546390568</v>
      </c>
      <c r="U5796" s="6">
        <f>SuperStoreData[[#This Row],[Profit]]/SuperStoreData[[#This Row],[Sales]]</f>
        <v>-1.9784567483244462E-3</v>
      </c>
    </row>
    <row r="5797" spans="1:21" x14ac:dyDescent="0.2">
      <c r="A5797">
        <v>7916</v>
      </c>
      <c r="B5797" t="s">
        <v>8885</v>
      </c>
      <c r="C5797" s="1">
        <v>42093</v>
      </c>
      <c r="D5797" s="1">
        <v>42098</v>
      </c>
      <c r="E5797" s="7">
        <f>SuperStoreData[[#This Row],[Ship Date]]-SuperStoreData[[#This Row],[Order Date]]</f>
        <v>5</v>
      </c>
      <c r="F5797" t="s">
        <v>29</v>
      </c>
      <c r="G5797" t="s">
        <v>1623</v>
      </c>
      <c r="H5797" t="s">
        <v>4519</v>
      </c>
      <c r="I5797" t="str">
        <f>PROPER(SuperStoreData[[#This Row],[Customer Name]])</f>
        <v>Steven Roelle</v>
      </c>
      <c r="J5797" t="s">
        <v>21</v>
      </c>
      <c r="K5797">
        <v>10024</v>
      </c>
      <c r="L5797" t="str">
        <f>_xlfn.XLOOKUP(SuperStoreData[[#This Row],[Zip Code]],ZipCodeTable[Zip Code],ZipCodeTable[City])</f>
        <v>New York</v>
      </c>
      <c r="M5797" t="str">
        <f>_xlfn.XLOOKUP(SuperStoreData[[#This Row],[Zip Code]],ZipCodeTable[Zip Code],ZipCodeTable[State])</f>
        <v>NY</v>
      </c>
      <c r="N5797" t="s">
        <v>46</v>
      </c>
      <c r="O5797" t="s">
        <v>8889</v>
      </c>
      <c r="P5797" t="s">
        <v>76</v>
      </c>
      <c r="Q5797" t="s">
        <v>77</v>
      </c>
      <c r="R5797" t="s">
        <v>8890</v>
      </c>
      <c r="S5797" s="5">
        <v>101.34</v>
      </c>
      <c r="T5797" s="5">
        <v>7.7392180459218602</v>
      </c>
      <c r="U5797" s="6">
        <f>SuperStoreData[[#This Row],[Profit]]/SuperStoreData[[#This Row],[Sales]]</f>
        <v>7.6368838029621675E-2</v>
      </c>
    </row>
    <row r="5798" spans="1:21" x14ac:dyDescent="0.2">
      <c r="A5798">
        <v>5413</v>
      </c>
      <c r="B5798" t="s">
        <v>9213</v>
      </c>
      <c r="C5798" s="1">
        <v>42860</v>
      </c>
      <c r="D5798" s="1">
        <v>42862</v>
      </c>
      <c r="E5798" s="7">
        <f>SuperStoreData[[#This Row],[Ship Date]]-SuperStoreData[[#This Row],[Order Date]]</f>
        <v>2</v>
      </c>
      <c r="F5798" t="s">
        <v>29</v>
      </c>
      <c r="G5798" t="s">
        <v>2756</v>
      </c>
      <c r="H5798" t="s">
        <v>2757</v>
      </c>
      <c r="I5798" t="str">
        <f>PROPER(SuperStoreData[[#This Row],[Customer Name]])</f>
        <v>Tony Sayre</v>
      </c>
      <c r="J5798" t="s">
        <v>32</v>
      </c>
      <c r="K5798">
        <v>88101</v>
      </c>
      <c r="L5798" t="str">
        <f>_xlfn.XLOOKUP(SuperStoreData[[#This Row],[Zip Code]],ZipCodeTable[Zip Code],ZipCodeTable[City])</f>
        <v>Clovis</v>
      </c>
      <c r="M5798" t="str">
        <f>_xlfn.XLOOKUP(SuperStoreData[[#This Row],[Zip Code]],ZipCodeTable[Zip Code],ZipCodeTable[State])</f>
        <v>NM</v>
      </c>
      <c r="N5798" t="s">
        <v>68</v>
      </c>
      <c r="O5798" t="s">
        <v>8889</v>
      </c>
      <c r="P5798" t="s">
        <v>76</v>
      </c>
      <c r="Q5798" t="s">
        <v>77</v>
      </c>
      <c r="R5798" t="s">
        <v>8890</v>
      </c>
      <c r="S5798" s="5">
        <v>101.34</v>
      </c>
      <c r="T5798" s="5">
        <v>18.139625503639</v>
      </c>
      <c r="U5798" s="6">
        <f>SuperStoreData[[#This Row],[Profit]]/SuperStoreData[[#This Row],[Sales]]</f>
        <v>0.17899768604340832</v>
      </c>
    </row>
    <row r="5799" spans="1:21" x14ac:dyDescent="0.2">
      <c r="A5799">
        <v>9474</v>
      </c>
      <c r="B5799" t="s">
        <v>4593</v>
      </c>
      <c r="C5799" s="1">
        <v>43422</v>
      </c>
      <c r="D5799" s="1">
        <v>43425</v>
      </c>
      <c r="E5799" s="7">
        <f>SuperStoreData[[#This Row],[Ship Date]]-SuperStoreData[[#This Row],[Order Date]]</f>
        <v>3</v>
      </c>
      <c r="F5799" t="s">
        <v>129</v>
      </c>
      <c r="G5799" t="s">
        <v>4594</v>
      </c>
      <c r="H5799" t="s">
        <v>4595</v>
      </c>
      <c r="I5799" t="str">
        <f>PROPER(SuperStoreData[[#This Row],[Customer Name]])</f>
        <v>Christina Demoss</v>
      </c>
      <c r="J5799" t="s">
        <v>32</v>
      </c>
      <c r="K5799">
        <v>10024</v>
      </c>
      <c r="L5799" t="str">
        <f>_xlfn.XLOOKUP(SuperStoreData[[#This Row],[Zip Code]],ZipCodeTable[Zip Code],ZipCodeTable[City])</f>
        <v>New York</v>
      </c>
      <c r="M5799" t="str">
        <f>_xlfn.XLOOKUP(SuperStoreData[[#This Row],[Zip Code]],ZipCodeTable[Zip Code],ZipCodeTable[State])</f>
        <v>NY</v>
      </c>
      <c r="N5799" t="s">
        <v>46</v>
      </c>
      <c r="O5799" t="s">
        <v>2627</v>
      </c>
      <c r="P5799" t="s">
        <v>48</v>
      </c>
      <c r="Q5799" t="s">
        <v>49</v>
      </c>
      <c r="R5799" t="s">
        <v>2628</v>
      </c>
      <c r="S5799" s="5">
        <v>101.4</v>
      </c>
      <c r="T5799" s="5">
        <v>3.0991057773350201</v>
      </c>
      <c r="U5799" s="6">
        <f>SuperStoreData[[#This Row],[Profit]]/SuperStoreData[[#This Row],[Sales]]</f>
        <v>3.056317334649921E-2</v>
      </c>
    </row>
    <row r="5800" spans="1:21" x14ac:dyDescent="0.2">
      <c r="A5800">
        <v>4888</v>
      </c>
      <c r="B5800" t="s">
        <v>11403</v>
      </c>
      <c r="C5800" s="1">
        <v>42268</v>
      </c>
      <c r="D5800" s="1">
        <v>42272</v>
      </c>
      <c r="E5800" s="7">
        <f>SuperStoreData[[#This Row],[Ship Date]]-SuperStoreData[[#This Row],[Order Date]]</f>
        <v>4</v>
      </c>
      <c r="F5800" t="s">
        <v>129</v>
      </c>
      <c r="G5800" t="s">
        <v>3373</v>
      </c>
      <c r="H5800" t="s">
        <v>8026</v>
      </c>
      <c r="I5800" t="str">
        <f>PROPER(SuperStoreData[[#This Row],[Customer Name]])</f>
        <v>Randy Ferguson</v>
      </c>
      <c r="J5800" t="s">
        <v>82</v>
      </c>
      <c r="K5800">
        <v>30062</v>
      </c>
      <c r="L5800" t="str">
        <f>_xlfn.XLOOKUP(SuperStoreData[[#This Row],[Zip Code]],ZipCodeTable[Zip Code],ZipCodeTable[City])</f>
        <v>Marietta</v>
      </c>
      <c r="M5800" t="str">
        <f>_xlfn.XLOOKUP(SuperStoreData[[#This Row],[Zip Code]],ZipCodeTable[Zip Code],ZipCodeTable[State])</f>
        <v>GA</v>
      </c>
      <c r="N5800" t="s">
        <v>85</v>
      </c>
      <c r="O5800" t="s">
        <v>1888</v>
      </c>
      <c r="P5800" t="s">
        <v>76</v>
      </c>
      <c r="Q5800" t="s">
        <v>77</v>
      </c>
      <c r="R5800" t="s">
        <v>1889</v>
      </c>
      <c r="S5800" s="5">
        <v>101.7</v>
      </c>
      <c r="T5800" s="5">
        <v>24.721099000480599</v>
      </c>
      <c r="U5800" s="6">
        <f>SuperStoreData[[#This Row],[Profit]]/SuperStoreData[[#This Row],[Sales]]</f>
        <v>0.24307865290541394</v>
      </c>
    </row>
    <row r="5801" spans="1:21" x14ac:dyDescent="0.2">
      <c r="A5801">
        <v>2763</v>
      </c>
      <c r="B5801" t="s">
        <v>7636</v>
      </c>
      <c r="C5801" s="1">
        <v>42708</v>
      </c>
      <c r="D5801" s="1">
        <v>42713</v>
      </c>
      <c r="E5801" s="7">
        <f>SuperStoreData[[#This Row],[Ship Date]]-SuperStoreData[[#This Row],[Order Date]]</f>
        <v>5</v>
      </c>
      <c r="F5801" t="s">
        <v>18</v>
      </c>
      <c r="G5801" t="s">
        <v>7637</v>
      </c>
      <c r="H5801" t="s">
        <v>7638</v>
      </c>
      <c r="I5801" t="str">
        <f>PROPER(SuperStoreData[[#This Row],[Customer Name]])</f>
        <v>Neil Knudson</v>
      </c>
      <c r="J5801" t="s">
        <v>21</v>
      </c>
      <c r="K5801">
        <v>94110</v>
      </c>
      <c r="L5801" t="str">
        <f>_xlfn.XLOOKUP(SuperStoreData[[#This Row],[Zip Code]],ZipCodeTable[Zip Code],ZipCodeTable[City])</f>
        <v>San Francisco</v>
      </c>
      <c r="M5801" t="str">
        <f>_xlfn.XLOOKUP(SuperStoreData[[#This Row],[Zip Code]],ZipCodeTable[Zip Code],ZipCodeTable[State])</f>
        <v>CA</v>
      </c>
      <c r="N5801" t="s">
        <v>68</v>
      </c>
      <c r="O5801" t="s">
        <v>6957</v>
      </c>
      <c r="P5801" t="s">
        <v>25</v>
      </c>
      <c r="Q5801" t="s">
        <v>26</v>
      </c>
      <c r="R5801" t="s">
        <v>6958</v>
      </c>
      <c r="S5801" s="5">
        <v>101.84</v>
      </c>
      <c r="T5801" s="5">
        <v>12.5675896009726</v>
      </c>
      <c r="U5801" s="6">
        <f>SuperStoreData[[#This Row],[Profit]]/SuperStoreData[[#This Row],[Sales]]</f>
        <v>0.12340523960106638</v>
      </c>
    </row>
    <row r="5802" spans="1:21" x14ac:dyDescent="0.2">
      <c r="A5802">
        <v>1129</v>
      </c>
      <c r="B5802" t="s">
        <v>1368</v>
      </c>
      <c r="C5802" s="1">
        <v>43029</v>
      </c>
      <c r="D5802" s="1">
        <v>43029</v>
      </c>
      <c r="E5802" s="7">
        <f>SuperStoreData[[#This Row],[Ship Date]]-SuperStoreData[[#This Row],[Order Date]]</f>
        <v>0</v>
      </c>
      <c r="F5802" t="s">
        <v>29</v>
      </c>
      <c r="G5802" t="s">
        <v>1369</v>
      </c>
      <c r="H5802" t="s">
        <v>1370</v>
      </c>
      <c r="I5802" t="str">
        <f>PROPER(SuperStoreData[[#This Row],[Customer Name]])</f>
        <v>Pete Armstrong</v>
      </c>
      <c r="J5802" t="s">
        <v>21</v>
      </c>
      <c r="K5802">
        <v>47374</v>
      </c>
      <c r="L5802" t="str">
        <f>_xlfn.XLOOKUP(SuperStoreData[[#This Row],[Zip Code]],ZipCodeTable[Zip Code],ZipCodeTable[City])</f>
        <v>Richmond</v>
      </c>
      <c r="M5802" t="str">
        <f>_xlfn.XLOOKUP(SuperStoreData[[#This Row],[Zip Code]],ZipCodeTable[Zip Code],ZipCodeTable[State])</f>
        <v>IN</v>
      </c>
      <c r="N5802" t="s">
        <v>23</v>
      </c>
      <c r="O5802" t="s">
        <v>1371</v>
      </c>
      <c r="P5802" t="s">
        <v>25</v>
      </c>
      <c r="Q5802" t="s">
        <v>293</v>
      </c>
      <c r="R5802" t="s">
        <v>1372</v>
      </c>
      <c r="S5802" s="5">
        <v>101.88</v>
      </c>
      <c r="T5802" s="5">
        <v>21.250471087884499</v>
      </c>
      <c r="U5802" s="6">
        <f>SuperStoreData[[#This Row],[Profit]]/SuperStoreData[[#This Row],[Sales]]</f>
        <v>0.20858334401143011</v>
      </c>
    </row>
    <row r="5803" spans="1:21" x14ac:dyDescent="0.2">
      <c r="A5803">
        <v>4008</v>
      </c>
      <c r="B5803" t="s">
        <v>7003</v>
      </c>
      <c r="C5803" s="1">
        <v>42279</v>
      </c>
      <c r="D5803" s="1">
        <v>42282</v>
      </c>
      <c r="E5803" s="7">
        <f>SuperStoreData[[#This Row],[Ship Date]]-SuperStoreData[[#This Row],[Order Date]]</f>
        <v>3</v>
      </c>
      <c r="F5803" t="s">
        <v>29</v>
      </c>
      <c r="G5803" t="s">
        <v>575</v>
      </c>
      <c r="H5803" t="s">
        <v>576</v>
      </c>
      <c r="I5803" t="str">
        <f>PROPER(SuperStoreData[[#This Row],[Customer Name]])</f>
        <v>Khloe Miller</v>
      </c>
      <c r="J5803" t="s">
        <v>32</v>
      </c>
      <c r="K5803">
        <v>30076</v>
      </c>
      <c r="L5803" t="str">
        <f>_xlfn.XLOOKUP(SuperStoreData[[#This Row],[Zip Code]],ZipCodeTable[Zip Code],ZipCodeTable[City])</f>
        <v>Roswell</v>
      </c>
      <c r="M5803" t="str">
        <f>_xlfn.XLOOKUP(SuperStoreData[[#This Row],[Zip Code]],ZipCodeTable[Zip Code],ZipCodeTable[State])</f>
        <v>GA</v>
      </c>
      <c r="N5803" t="s">
        <v>85</v>
      </c>
      <c r="O5803" t="s">
        <v>3153</v>
      </c>
      <c r="P5803" t="s">
        <v>76</v>
      </c>
      <c r="Q5803" t="s">
        <v>77</v>
      </c>
      <c r="R5803" t="s">
        <v>3154</v>
      </c>
      <c r="S5803" s="5">
        <v>101.94</v>
      </c>
      <c r="T5803" s="5">
        <v>10.108575876185499</v>
      </c>
      <c r="U5803" s="6">
        <f>SuperStoreData[[#This Row],[Profit]]/SuperStoreData[[#This Row],[Sales]]</f>
        <v>9.916201565808809E-2</v>
      </c>
    </row>
    <row r="5804" spans="1:21" x14ac:dyDescent="0.2">
      <c r="A5804">
        <v>6584</v>
      </c>
      <c r="B5804" t="s">
        <v>9908</v>
      </c>
      <c r="C5804" s="1">
        <v>43448</v>
      </c>
      <c r="D5804" s="1">
        <v>43448</v>
      </c>
      <c r="E5804" s="7">
        <f>SuperStoreData[[#This Row],[Ship Date]]-SuperStoreData[[#This Row],[Order Date]]</f>
        <v>0</v>
      </c>
      <c r="F5804" t="s">
        <v>29</v>
      </c>
      <c r="G5804" t="s">
        <v>3432</v>
      </c>
      <c r="H5804" t="s">
        <v>3433</v>
      </c>
      <c r="I5804" t="str">
        <f>PROPER(SuperStoreData[[#This Row],[Customer Name]])</f>
        <v>Anne Mcfarland</v>
      </c>
      <c r="J5804" t="s">
        <v>32</v>
      </c>
      <c r="K5804">
        <v>24153</v>
      </c>
      <c r="L5804" t="str">
        <f>_xlfn.XLOOKUP(SuperStoreData[[#This Row],[Zip Code]],ZipCodeTable[Zip Code],ZipCodeTable[City])</f>
        <v>Salem</v>
      </c>
      <c r="M5804" t="str">
        <f>_xlfn.XLOOKUP(SuperStoreData[[#This Row],[Zip Code]],ZipCodeTable[Zip Code],ZipCodeTable[State])</f>
        <v>VA</v>
      </c>
      <c r="N5804" t="s">
        <v>85</v>
      </c>
      <c r="O5804" t="s">
        <v>2023</v>
      </c>
      <c r="P5804" t="s">
        <v>25</v>
      </c>
      <c r="Q5804" t="s">
        <v>52</v>
      </c>
      <c r="R5804" t="s">
        <v>2024</v>
      </c>
      <c r="S5804" s="5">
        <v>101.94</v>
      </c>
      <c r="T5804" s="5">
        <v>8.3534388868885792</v>
      </c>
      <c r="U5804" s="6">
        <f>SuperStoreData[[#This Row],[Profit]]/SuperStoreData[[#This Row],[Sales]]</f>
        <v>8.1944662417977043E-2</v>
      </c>
    </row>
    <row r="5805" spans="1:21" x14ac:dyDescent="0.2">
      <c r="A5805">
        <v>6582</v>
      </c>
      <c r="B5805" t="s">
        <v>10207</v>
      </c>
      <c r="C5805" s="1">
        <v>43435</v>
      </c>
      <c r="D5805" s="1">
        <v>43442</v>
      </c>
      <c r="E5805" s="7">
        <f>SuperStoreData[[#This Row],[Ship Date]]-SuperStoreData[[#This Row],[Order Date]]</f>
        <v>7</v>
      </c>
      <c r="F5805" t="s">
        <v>489</v>
      </c>
      <c r="G5805" t="s">
        <v>931</v>
      </c>
      <c r="H5805" t="s">
        <v>932</v>
      </c>
      <c r="I5805" t="str">
        <f>PROPER(SuperStoreData[[#This Row],[Customer Name]])</f>
        <v>Marybeth Skach</v>
      </c>
      <c r="J5805" t="s">
        <v>32</v>
      </c>
      <c r="K5805">
        <v>98105</v>
      </c>
      <c r="L5805" t="str">
        <f>_xlfn.XLOOKUP(SuperStoreData[[#This Row],[Zip Code]],ZipCodeTable[Zip Code],ZipCodeTable[City])</f>
        <v>Seattle</v>
      </c>
      <c r="M5805" t="str">
        <f>_xlfn.XLOOKUP(SuperStoreData[[#This Row],[Zip Code]],ZipCodeTable[Zip Code],ZipCodeTable[State])</f>
        <v>WA</v>
      </c>
      <c r="N5805" t="s">
        <v>68</v>
      </c>
      <c r="O5805" t="s">
        <v>10211</v>
      </c>
      <c r="P5805" t="s">
        <v>48</v>
      </c>
      <c r="Q5805" t="s">
        <v>49</v>
      </c>
      <c r="R5805" t="s">
        <v>10212</v>
      </c>
      <c r="S5805" s="5">
        <v>101.94</v>
      </c>
      <c r="T5805" s="5">
        <v>15.0952893132208</v>
      </c>
      <c r="U5805" s="6">
        <f>SuperStoreData[[#This Row],[Profit]]/SuperStoreData[[#This Row],[Sales]]</f>
        <v>0.14808013844634885</v>
      </c>
    </row>
    <row r="5806" spans="1:21" x14ac:dyDescent="0.2">
      <c r="A5806">
        <v>9157</v>
      </c>
      <c r="B5806" t="s">
        <v>3613</v>
      </c>
      <c r="C5806" s="1">
        <v>42332</v>
      </c>
      <c r="D5806" s="1">
        <v>42338</v>
      </c>
      <c r="E5806" s="7">
        <f>SuperStoreData[[#This Row],[Ship Date]]-SuperStoreData[[#This Row],[Order Date]]</f>
        <v>6</v>
      </c>
      <c r="F5806" t="s">
        <v>29</v>
      </c>
      <c r="G5806" t="s">
        <v>3614</v>
      </c>
      <c r="H5806" t="s">
        <v>3618</v>
      </c>
      <c r="I5806" t="str">
        <f>PROPER(SuperStoreData[[#This Row],[Customer Name]])</f>
        <v>Marina Lichtenstein</v>
      </c>
      <c r="J5806" t="s">
        <v>82</v>
      </c>
      <c r="K5806">
        <v>4401</v>
      </c>
      <c r="L5806" t="str">
        <f>_xlfn.XLOOKUP(SuperStoreData[[#This Row],[Zip Code]],ZipCodeTable[Zip Code],ZipCodeTable[City])</f>
        <v>Bangor</v>
      </c>
      <c r="M5806" t="str">
        <f>_xlfn.XLOOKUP(SuperStoreData[[#This Row],[Zip Code]],ZipCodeTable[Zip Code],ZipCodeTable[State])</f>
        <v>ME</v>
      </c>
      <c r="N5806" t="s">
        <v>46</v>
      </c>
      <c r="O5806" t="s">
        <v>3619</v>
      </c>
      <c r="P5806" t="s">
        <v>25</v>
      </c>
      <c r="Q5806" t="s">
        <v>39</v>
      </c>
      <c r="R5806" t="s">
        <v>3620</v>
      </c>
      <c r="S5806" s="5">
        <v>101.96</v>
      </c>
      <c r="T5806" s="5">
        <v>20.812143707615199</v>
      </c>
      <c r="U5806" s="6">
        <f>SuperStoreData[[#This Row],[Profit]]/SuperStoreData[[#This Row],[Sales]]</f>
        <v>0.20412067190677913</v>
      </c>
    </row>
    <row r="5807" spans="1:21" x14ac:dyDescent="0.2">
      <c r="A5807">
        <v>3153</v>
      </c>
      <c r="B5807" t="s">
        <v>8559</v>
      </c>
      <c r="C5807" s="1">
        <v>43243</v>
      </c>
      <c r="D5807" s="1">
        <v>43247</v>
      </c>
      <c r="E5807" s="7">
        <f>SuperStoreData[[#This Row],[Ship Date]]-SuperStoreData[[#This Row],[Order Date]]</f>
        <v>4</v>
      </c>
      <c r="F5807" t="s">
        <v>18</v>
      </c>
      <c r="G5807" t="s">
        <v>7050</v>
      </c>
      <c r="H5807" t="s">
        <v>8565</v>
      </c>
      <c r="I5807" t="str">
        <f>PROPER(SuperStoreData[[#This Row],[Customer Name]])</f>
        <v>Natalie Fritzler</v>
      </c>
      <c r="J5807" t="s">
        <v>32</v>
      </c>
      <c r="K5807">
        <v>43055</v>
      </c>
      <c r="L5807" t="str">
        <f>_xlfn.XLOOKUP(SuperStoreData[[#This Row],[Zip Code]],ZipCodeTable[Zip Code],ZipCodeTable[City])</f>
        <v>Newark</v>
      </c>
      <c r="M5807" t="str">
        <f>_xlfn.XLOOKUP(SuperStoreData[[#This Row],[Zip Code]],ZipCodeTable[Zip Code],ZipCodeTable[State])</f>
        <v>OH</v>
      </c>
      <c r="N5807" t="s">
        <v>46</v>
      </c>
      <c r="O5807" t="s">
        <v>7674</v>
      </c>
      <c r="P5807" t="s">
        <v>76</v>
      </c>
      <c r="Q5807" t="s">
        <v>98</v>
      </c>
      <c r="R5807" t="s">
        <v>7675</v>
      </c>
      <c r="S5807" s="5">
        <v>101.988</v>
      </c>
      <c r="T5807" s="5">
        <v>11.711220615946001</v>
      </c>
      <c r="U5807" s="6">
        <f>SuperStoreData[[#This Row],[Profit]]/SuperStoreData[[#This Row],[Sales]]</f>
        <v>0.11482939773253717</v>
      </c>
    </row>
    <row r="5808" spans="1:21" x14ac:dyDescent="0.2">
      <c r="A5808">
        <v>8873</v>
      </c>
      <c r="B5808" t="s">
        <v>6887</v>
      </c>
      <c r="C5808" s="1">
        <v>42240</v>
      </c>
      <c r="D5808" s="1">
        <v>42242</v>
      </c>
      <c r="E5808" s="7">
        <f>SuperStoreData[[#This Row],[Ship Date]]-SuperStoreData[[#This Row],[Order Date]]</f>
        <v>2</v>
      </c>
      <c r="F5808" t="s">
        <v>489</v>
      </c>
      <c r="G5808" t="s">
        <v>1618</v>
      </c>
      <c r="H5808" t="s">
        <v>6893</v>
      </c>
      <c r="I5808" t="str">
        <f>PROPER(SuperStoreData[[#This Row],[Customer Name]])</f>
        <v>Richard Bierner</v>
      </c>
      <c r="J5808" t="s">
        <v>32</v>
      </c>
      <c r="K5808">
        <v>43229</v>
      </c>
      <c r="L5808" t="str">
        <f>_xlfn.XLOOKUP(SuperStoreData[[#This Row],[Zip Code]],ZipCodeTable[Zip Code],ZipCodeTable[City])</f>
        <v>Columbus</v>
      </c>
      <c r="M5808" t="str">
        <f>_xlfn.XLOOKUP(SuperStoreData[[#This Row],[Zip Code]],ZipCodeTable[Zip Code],ZipCodeTable[State])</f>
        <v>OH</v>
      </c>
      <c r="N5808" t="s">
        <v>46</v>
      </c>
      <c r="O5808" t="s">
        <v>6894</v>
      </c>
      <c r="P5808" t="s">
        <v>76</v>
      </c>
      <c r="Q5808" t="s">
        <v>176</v>
      </c>
      <c r="R5808" t="s">
        <v>6895</v>
      </c>
      <c r="S5808" s="5">
        <v>101.994</v>
      </c>
      <c r="T5808" s="5">
        <v>3.32297189163104</v>
      </c>
      <c r="U5808" s="6">
        <f>SuperStoreData[[#This Row],[Profit]]/SuperStoreData[[#This Row],[Sales]]</f>
        <v>3.2580072275144027E-2</v>
      </c>
    </row>
    <row r="5809" spans="1:21" x14ac:dyDescent="0.2">
      <c r="A5809">
        <v>5474</v>
      </c>
      <c r="B5809" t="s">
        <v>9561</v>
      </c>
      <c r="C5809" s="1">
        <v>43425</v>
      </c>
      <c r="D5809" s="1">
        <v>43429</v>
      </c>
      <c r="E5809" s="7">
        <f>SuperStoreData[[#This Row],[Ship Date]]-SuperStoreData[[#This Row],[Order Date]]</f>
        <v>4</v>
      </c>
      <c r="F5809" t="s">
        <v>29</v>
      </c>
      <c r="G5809" t="s">
        <v>2756</v>
      </c>
      <c r="H5809" t="s">
        <v>9562</v>
      </c>
      <c r="I5809" t="str">
        <f>PROPER(SuperStoreData[[#This Row],[Customer Name]])</f>
        <v>Tony Sayre</v>
      </c>
      <c r="J5809" t="s">
        <v>32</v>
      </c>
      <c r="K5809">
        <v>80134</v>
      </c>
      <c r="L5809" t="str">
        <f>_xlfn.XLOOKUP(SuperStoreData[[#This Row],[Zip Code]],ZipCodeTable[Zip Code],ZipCodeTable[City])</f>
        <v>Parker</v>
      </c>
      <c r="M5809" t="str">
        <f>_xlfn.XLOOKUP(SuperStoreData[[#This Row],[Zip Code]],ZipCodeTable[Zip Code],ZipCodeTable[State])</f>
        <v>CO</v>
      </c>
      <c r="N5809" t="s">
        <v>68</v>
      </c>
      <c r="O5809" t="s">
        <v>4998</v>
      </c>
      <c r="P5809" t="s">
        <v>48</v>
      </c>
      <c r="Q5809" t="s">
        <v>166</v>
      </c>
      <c r="R5809" t="s">
        <v>4999</v>
      </c>
      <c r="S5809" s="5">
        <v>102.018</v>
      </c>
      <c r="T5809" s="5">
        <v>32.757473937501203</v>
      </c>
      <c r="U5809" s="6">
        <f>SuperStoreData[[#This Row],[Profit]]/SuperStoreData[[#This Row],[Sales]]</f>
        <v>0.32109504143877748</v>
      </c>
    </row>
    <row r="5810" spans="1:21" x14ac:dyDescent="0.2">
      <c r="A5810">
        <v>9615</v>
      </c>
      <c r="B5810" t="s">
        <v>7291</v>
      </c>
      <c r="C5810" s="1">
        <v>43060</v>
      </c>
      <c r="D5810" s="1">
        <v>43064</v>
      </c>
      <c r="E5810" s="7">
        <f>SuperStoreData[[#This Row],[Ship Date]]-SuperStoreData[[#This Row],[Order Date]]</f>
        <v>4</v>
      </c>
      <c r="F5810" t="s">
        <v>18</v>
      </c>
      <c r="G5810" t="s">
        <v>2987</v>
      </c>
      <c r="H5810" t="s">
        <v>2988</v>
      </c>
      <c r="I5810" t="str">
        <f>PROPER(SuperStoreData[[#This Row],[Customer Name]])</f>
        <v>Mary Zewe</v>
      </c>
      <c r="J5810" t="s">
        <v>82</v>
      </c>
      <c r="K5810">
        <v>98115</v>
      </c>
      <c r="L5810" t="str">
        <f>_xlfn.XLOOKUP(SuperStoreData[[#This Row],[Zip Code]],ZipCodeTable[Zip Code],ZipCodeTable[City])</f>
        <v>Seattle</v>
      </c>
      <c r="M5810" t="str">
        <f>_xlfn.XLOOKUP(SuperStoreData[[#This Row],[Zip Code]],ZipCodeTable[Zip Code],ZipCodeTable[State])</f>
        <v>WA</v>
      </c>
      <c r="N5810" t="s">
        <v>68</v>
      </c>
      <c r="O5810" t="s">
        <v>5464</v>
      </c>
      <c r="P5810" t="s">
        <v>76</v>
      </c>
      <c r="Q5810" t="s">
        <v>77</v>
      </c>
      <c r="R5810" t="s">
        <v>5465</v>
      </c>
      <c r="S5810" s="5">
        <v>102.13</v>
      </c>
      <c r="T5810" s="5">
        <v>-3.71604052883144</v>
      </c>
      <c r="U5810" s="6">
        <f>SuperStoreData[[#This Row],[Profit]]/SuperStoreData[[#This Row],[Sales]]</f>
        <v>-3.6385396346141588E-2</v>
      </c>
    </row>
    <row r="5811" spans="1:21" x14ac:dyDescent="0.2">
      <c r="A5811">
        <v>9196</v>
      </c>
      <c r="B5811" t="s">
        <v>11718</v>
      </c>
      <c r="C5811" s="1">
        <v>42493</v>
      </c>
      <c r="D5811" s="1">
        <v>42496</v>
      </c>
      <c r="E5811" s="7">
        <f>SuperStoreData[[#This Row],[Ship Date]]-SuperStoreData[[#This Row],[Order Date]]</f>
        <v>3</v>
      </c>
      <c r="F5811" t="s">
        <v>29</v>
      </c>
      <c r="G5811" t="s">
        <v>7719</v>
      </c>
      <c r="H5811" t="s">
        <v>7720</v>
      </c>
      <c r="I5811" t="str">
        <f>PROPER(SuperStoreData[[#This Row],[Customer Name]])</f>
        <v>Philip Brown</v>
      </c>
      <c r="J5811" t="s">
        <v>32</v>
      </c>
      <c r="K5811">
        <v>85323</v>
      </c>
      <c r="L5811" t="str">
        <f>_xlfn.XLOOKUP(SuperStoreData[[#This Row],[Zip Code]],ZipCodeTable[Zip Code],ZipCodeTable[City])</f>
        <v>Avondale</v>
      </c>
      <c r="M5811" t="str">
        <f>_xlfn.XLOOKUP(SuperStoreData[[#This Row],[Zip Code]],ZipCodeTable[Zip Code],ZipCodeTable[State])</f>
        <v>AZ</v>
      </c>
      <c r="N5811" t="s">
        <v>68</v>
      </c>
      <c r="O5811" t="s">
        <v>4520</v>
      </c>
      <c r="P5811" t="s">
        <v>76</v>
      </c>
      <c r="Q5811" t="s">
        <v>77</v>
      </c>
      <c r="R5811" t="s">
        <v>6947</v>
      </c>
      <c r="S5811" s="5">
        <v>102.24</v>
      </c>
      <c r="T5811" s="5">
        <v>-3.2713532785818402</v>
      </c>
      <c r="U5811" s="6">
        <f>SuperStoreData[[#This Row],[Profit]]/SuperStoreData[[#This Row],[Sales]]</f>
        <v>-3.1996804367975744E-2</v>
      </c>
    </row>
    <row r="5812" spans="1:21" x14ac:dyDescent="0.2">
      <c r="A5812">
        <v>8577</v>
      </c>
      <c r="B5812" t="s">
        <v>2755</v>
      </c>
      <c r="C5812" s="1">
        <v>43046</v>
      </c>
      <c r="D5812" s="1">
        <v>43048</v>
      </c>
      <c r="E5812" s="7">
        <f>SuperStoreData[[#This Row],[Ship Date]]-SuperStoreData[[#This Row],[Order Date]]</f>
        <v>2</v>
      </c>
      <c r="F5812" t="s">
        <v>18</v>
      </c>
      <c r="G5812" t="s">
        <v>2756</v>
      </c>
      <c r="H5812" t="s">
        <v>2757</v>
      </c>
      <c r="I5812" t="str">
        <f>PROPER(SuperStoreData[[#This Row],[Customer Name]])</f>
        <v>Tony Sayre</v>
      </c>
      <c r="J5812" t="s">
        <v>32</v>
      </c>
      <c r="K5812">
        <v>3301</v>
      </c>
      <c r="L5812" t="str">
        <f>_xlfn.XLOOKUP(SuperStoreData[[#This Row],[Zip Code]],ZipCodeTable[Zip Code],ZipCodeTable[City])</f>
        <v>Concord</v>
      </c>
      <c r="M5812" t="str">
        <f>_xlfn.XLOOKUP(SuperStoreData[[#This Row],[Zip Code]],ZipCodeTable[Zip Code],ZipCodeTable[State])</f>
        <v>NH</v>
      </c>
      <c r="N5812" t="s">
        <v>46</v>
      </c>
      <c r="O5812" t="s">
        <v>2759</v>
      </c>
      <c r="P5812" t="s">
        <v>48</v>
      </c>
      <c r="Q5812" t="s">
        <v>49</v>
      </c>
      <c r="R5812" t="s">
        <v>2760</v>
      </c>
      <c r="S5812" s="5">
        <v>102.3</v>
      </c>
      <c r="T5812" s="5">
        <v>17.536857947924101</v>
      </c>
      <c r="U5812" s="6">
        <f>SuperStoreData[[#This Row],[Profit]]/SuperStoreData[[#This Row],[Sales]]</f>
        <v>0.17142578639221995</v>
      </c>
    </row>
    <row r="5813" spans="1:21" x14ac:dyDescent="0.2">
      <c r="A5813">
        <v>857</v>
      </c>
      <c r="B5813" t="s">
        <v>2777</v>
      </c>
      <c r="C5813" s="1">
        <v>42906</v>
      </c>
      <c r="D5813" s="1">
        <v>42911</v>
      </c>
      <c r="E5813" s="7">
        <f>SuperStoreData[[#This Row],[Ship Date]]-SuperStoreData[[#This Row],[Order Date]]</f>
        <v>5</v>
      </c>
      <c r="F5813" t="s">
        <v>29</v>
      </c>
      <c r="G5813" t="s">
        <v>2778</v>
      </c>
      <c r="H5813" t="s">
        <v>2779</v>
      </c>
      <c r="I5813" t="str">
        <f>PROPER(SuperStoreData[[#This Row],[Customer Name]])</f>
        <v>Berenike Kampe</v>
      </c>
      <c r="J5813" t="s">
        <v>32</v>
      </c>
      <c r="K5813">
        <v>10035</v>
      </c>
      <c r="L5813" t="str">
        <f>_xlfn.XLOOKUP(SuperStoreData[[#This Row],[Zip Code]],ZipCodeTable[Zip Code],ZipCodeTable[City])</f>
        <v>New York</v>
      </c>
      <c r="M5813" t="str">
        <f>_xlfn.XLOOKUP(SuperStoreData[[#This Row],[Zip Code]],ZipCodeTable[Zip Code],ZipCodeTable[State])</f>
        <v>NY</v>
      </c>
      <c r="N5813" t="s">
        <v>46</v>
      </c>
      <c r="O5813" t="s">
        <v>2780</v>
      </c>
      <c r="P5813" t="s">
        <v>25</v>
      </c>
      <c r="Q5813" t="s">
        <v>214</v>
      </c>
      <c r="R5813" t="s">
        <v>2781</v>
      </c>
      <c r="S5813" s="5">
        <v>102.3</v>
      </c>
      <c r="T5813" s="5">
        <v>11.4827550918064</v>
      </c>
      <c r="U5813" s="6">
        <f>SuperStoreData[[#This Row],[Profit]]/SuperStoreData[[#This Row],[Sales]]</f>
        <v>0.11224589532557576</v>
      </c>
    </row>
    <row r="5814" spans="1:21" x14ac:dyDescent="0.2">
      <c r="A5814">
        <v>7883</v>
      </c>
      <c r="B5814" t="s">
        <v>3286</v>
      </c>
      <c r="C5814" s="1">
        <v>42554</v>
      </c>
      <c r="D5814" s="1">
        <v>42556</v>
      </c>
      <c r="E5814" s="7">
        <f>SuperStoreData[[#This Row],[Ship Date]]-SuperStoreData[[#This Row],[Order Date]]</f>
        <v>2</v>
      </c>
      <c r="F5814" t="s">
        <v>129</v>
      </c>
      <c r="G5814" t="s">
        <v>2580</v>
      </c>
      <c r="H5814" t="s">
        <v>2581</v>
      </c>
      <c r="I5814" t="str">
        <f>PROPER(SuperStoreData[[#This Row],[Customer Name]])</f>
        <v>Lena Cacioppo</v>
      </c>
      <c r="J5814" t="s">
        <v>32</v>
      </c>
      <c r="K5814">
        <v>80229</v>
      </c>
      <c r="L5814" t="str">
        <f>_xlfn.XLOOKUP(SuperStoreData[[#This Row],[Zip Code]],ZipCodeTable[Zip Code],ZipCodeTable[City])</f>
        <v>Denver</v>
      </c>
      <c r="M5814" t="str">
        <f>_xlfn.XLOOKUP(SuperStoreData[[#This Row],[Zip Code]],ZipCodeTable[Zip Code],ZipCodeTable[State])</f>
        <v>CO</v>
      </c>
      <c r="N5814" t="s">
        <v>68</v>
      </c>
      <c r="O5814" t="s">
        <v>3309</v>
      </c>
      <c r="P5814" t="s">
        <v>76</v>
      </c>
      <c r="Q5814" t="s">
        <v>77</v>
      </c>
      <c r="R5814" t="s">
        <v>3310</v>
      </c>
      <c r="S5814" s="5">
        <v>102.336</v>
      </c>
      <c r="T5814" s="5">
        <v>29.984492121491201</v>
      </c>
      <c r="U5814" s="6">
        <f>SuperStoreData[[#This Row],[Profit]]/SuperStoreData[[#This Row],[Sales]]</f>
        <v>0.29300043114340213</v>
      </c>
    </row>
    <row r="5815" spans="1:21" x14ac:dyDescent="0.2">
      <c r="A5815">
        <v>1048</v>
      </c>
      <c r="B5815" t="s">
        <v>5745</v>
      </c>
      <c r="C5815" s="1">
        <v>43262</v>
      </c>
      <c r="D5815" s="1">
        <v>43263</v>
      </c>
      <c r="E5815" s="7">
        <f>SuperStoreData[[#This Row],[Ship Date]]-SuperStoreData[[#This Row],[Order Date]]</f>
        <v>1</v>
      </c>
      <c r="F5815" t="s">
        <v>29</v>
      </c>
      <c r="G5815" t="s">
        <v>5123</v>
      </c>
      <c r="H5815" t="s">
        <v>5746</v>
      </c>
      <c r="I5815" t="str">
        <f>PROPER(SuperStoreData[[#This Row],[Customer Name]])</f>
        <v>Zuschuss Carroll</v>
      </c>
      <c r="J5815" t="s">
        <v>32</v>
      </c>
      <c r="K5815">
        <v>33142</v>
      </c>
      <c r="L5815" t="str">
        <f>_xlfn.XLOOKUP(SuperStoreData[[#This Row],[Zip Code]],ZipCodeTable[Zip Code],ZipCodeTable[City])</f>
        <v>Miami</v>
      </c>
      <c r="M5815" t="str">
        <f>_xlfn.XLOOKUP(SuperStoreData[[#This Row],[Zip Code]],ZipCodeTable[Zip Code],ZipCodeTable[State])</f>
        <v>FL</v>
      </c>
      <c r="N5815" t="s">
        <v>85</v>
      </c>
      <c r="O5815" t="s">
        <v>286</v>
      </c>
      <c r="P5815" t="s">
        <v>48</v>
      </c>
      <c r="Q5815" t="s">
        <v>49</v>
      </c>
      <c r="R5815" t="s">
        <v>287</v>
      </c>
      <c r="S5815" s="5">
        <v>102.36</v>
      </c>
      <c r="T5815" s="5">
        <v>5.32956833159753</v>
      </c>
      <c r="U5815" s="6">
        <f>SuperStoreData[[#This Row],[Profit]]/SuperStoreData[[#This Row],[Sales]]</f>
        <v>5.2066904372777743E-2</v>
      </c>
    </row>
    <row r="5816" spans="1:21" x14ac:dyDescent="0.2">
      <c r="A5816">
        <v>105</v>
      </c>
      <c r="B5816" t="s">
        <v>7958</v>
      </c>
      <c r="C5816" s="1">
        <v>43262</v>
      </c>
      <c r="D5816" s="1">
        <v>43264</v>
      </c>
      <c r="E5816" s="7">
        <f>SuperStoreData[[#This Row],[Ship Date]]-SuperStoreData[[#This Row],[Order Date]]</f>
        <v>2</v>
      </c>
      <c r="F5816" t="s">
        <v>29</v>
      </c>
      <c r="G5816" t="s">
        <v>2580</v>
      </c>
      <c r="H5816" t="s">
        <v>4794</v>
      </c>
      <c r="I5816" t="str">
        <f>PROPER(SuperStoreData[[#This Row],[Customer Name]])</f>
        <v>Lena Cacioppo</v>
      </c>
      <c r="J5816" t="s">
        <v>32</v>
      </c>
      <c r="K5816">
        <v>80013</v>
      </c>
      <c r="L5816" t="str">
        <f>_xlfn.XLOOKUP(SuperStoreData[[#This Row],[Zip Code]],ZipCodeTable[Zip Code],ZipCodeTable[City])</f>
        <v>Aurora</v>
      </c>
      <c r="M5816" t="str">
        <f>_xlfn.XLOOKUP(SuperStoreData[[#This Row],[Zip Code]],ZipCodeTable[Zip Code],ZipCodeTable[State])</f>
        <v>CO</v>
      </c>
      <c r="N5816" t="s">
        <v>68</v>
      </c>
      <c r="O5816" t="s">
        <v>286</v>
      </c>
      <c r="P5816" t="s">
        <v>48</v>
      </c>
      <c r="Q5816" t="s">
        <v>49</v>
      </c>
      <c r="R5816" t="s">
        <v>287</v>
      </c>
      <c r="S5816" s="5">
        <v>102.36</v>
      </c>
      <c r="T5816" s="5">
        <v>-2.69187665683459</v>
      </c>
      <c r="U5816" s="6">
        <f>SuperStoreData[[#This Row],[Profit]]/SuperStoreData[[#This Row],[Sales]]</f>
        <v>-2.6298130684198808E-2</v>
      </c>
    </row>
    <row r="5817" spans="1:21" x14ac:dyDescent="0.2">
      <c r="A5817">
        <v>6940</v>
      </c>
      <c r="B5817" t="s">
        <v>10957</v>
      </c>
      <c r="C5817" s="1">
        <v>43302</v>
      </c>
      <c r="D5817" s="1">
        <v>43305</v>
      </c>
      <c r="E5817" s="7">
        <f>SuperStoreData[[#This Row],[Ship Date]]-SuperStoreData[[#This Row],[Order Date]]</f>
        <v>3</v>
      </c>
      <c r="F5817" t="s">
        <v>29</v>
      </c>
      <c r="G5817" t="s">
        <v>4824</v>
      </c>
      <c r="H5817" t="s">
        <v>4825</v>
      </c>
      <c r="I5817" t="str">
        <f>PROPER(SuperStoreData[[#This Row],[Customer Name]])</f>
        <v>Scott Cohen</v>
      </c>
      <c r="J5817" t="s">
        <v>82</v>
      </c>
      <c r="K5817">
        <v>10009</v>
      </c>
      <c r="L5817" t="str">
        <f>_xlfn.XLOOKUP(SuperStoreData[[#This Row],[Zip Code]],ZipCodeTable[Zip Code],ZipCodeTable[City])</f>
        <v>New York</v>
      </c>
      <c r="M5817" t="str">
        <f>_xlfn.XLOOKUP(SuperStoreData[[#This Row],[Zip Code]],ZipCodeTable[Zip Code],ZipCodeTable[State])</f>
        <v>NY</v>
      </c>
      <c r="N5817" t="s">
        <v>46</v>
      </c>
      <c r="O5817" t="s">
        <v>2498</v>
      </c>
      <c r="P5817" t="s">
        <v>25</v>
      </c>
      <c r="Q5817" t="s">
        <v>26</v>
      </c>
      <c r="R5817" t="s">
        <v>2499</v>
      </c>
      <c r="S5817" s="5">
        <v>102.36799999999999</v>
      </c>
      <c r="T5817" s="5">
        <v>34.596665459006502</v>
      </c>
      <c r="U5817" s="6">
        <f>SuperStoreData[[#This Row],[Profit]]/SuperStoreData[[#This Row],[Sales]]</f>
        <v>0.33796367477147649</v>
      </c>
    </row>
    <row r="5818" spans="1:21" x14ac:dyDescent="0.2">
      <c r="A5818">
        <v>6625</v>
      </c>
      <c r="B5818" t="s">
        <v>9306</v>
      </c>
      <c r="C5818" s="1">
        <v>43346</v>
      </c>
      <c r="D5818" s="1">
        <v>43349</v>
      </c>
      <c r="E5818" s="7">
        <f>SuperStoreData[[#This Row],[Ship Date]]-SuperStoreData[[#This Row],[Order Date]]</f>
        <v>3</v>
      </c>
      <c r="F5818" t="s">
        <v>29</v>
      </c>
      <c r="G5818" t="s">
        <v>3462</v>
      </c>
      <c r="H5818" t="s">
        <v>3463</v>
      </c>
      <c r="I5818" t="str">
        <f>PROPER(SuperStoreData[[#This Row],[Customer Name]])</f>
        <v>Paul Macintyre</v>
      </c>
      <c r="J5818" t="s">
        <v>32</v>
      </c>
      <c r="K5818">
        <v>77590</v>
      </c>
      <c r="L5818" t="str">
        <f>_xlfn.XLOOKUP(SuperStoreData[[#This Row],[Zip Code]],ZipCodeTable[Zip Code],ZipCodeTable[City])</f>
        <v>Texas City</v>
      </c>
      <c r="M5818" t="str">
        <f>_xlfn.XLOOKUP(SuperStoreData[[#This Row],[Zip Code]],ZipCodeTable[Zip Code],ZipCodeTable[State])</f>
        <v>TX</v>
      </c>
      <c r="N5818" t="s">
        <v>23</v>
      </c>
      <c r="O5818" t="s">
        <v>6578</v>
      </c>
      <c r="P5818" t="s">
        <v>48</v>
      </c>
      <c r="Q5818" t="s">
        <v>137</v>
      </c>
      <c r="R5818" t="s">
        <v>6579</v>
      </c>
      <c r="S5818" s="5">
        <v>102.438</v>
      </c>
      <c r="T5818" s="5">
        <v>15.001694903469</v>
      </c>
      <c r="U5818" s="6">
        <f>SuperStoreData[[#This Row],[Profit]]/SuperStoreData[[#This Row],[Sales]]</f>
        <v>0.14644658138063024</v>
      </c>
    </row>
    <row r="5819" spans="1:21" x14ac:dyDescent="0.2">
      <c r="A5819">
        <v>3801</v>
      </c>
      <c r="B5819" t="s">
        <v>8252</v>
      </c>
      <c r="C5819" s="1">
        <v>42310</v>
      </c>
      <c r="D5819" s="1">
        <v>42314</v>
      </c>
      <c r="E5819" s="7">
        <f>SuperStoreData[[#This Row],[Ship Date]]-SuperStoreData[[#This Row],[Order Date]]</f>
        <v>4</v>
      </c>
      <c r="F5819" t="s">
        <v>29</v>
      </c>
      <c r="G5819" t="s">
        <v>2555</v>
      </c>
      <c r="H5819" t="s">
        <v>2556</v>
      </c>
      <c r="I5819" t="str">
        <f>PROPER(SuperStoreData[[#This Row],[Customer Name]])</f>
        <v>Nathan Cano</v>
      </c>
      <c r="J5819" t="s">
        <v>32</v>
      </c>
      <c r="K5819">
        <v>28540</v>
      </c>
      <c r="L5819" t="str">
        <f>_xlfn.XLOOKUP(SuperStoreData[[#This Row],[Zip Code]],ZipCodeTable[Zip Code],ZipCodeTable[City])</f>
        <v>Jacksonville</v>
      </c>
      <c r="M5819" t="str">
        <f>_xlfn.XLOOKUP(SuperStoreData[[#This Row],[Zip Code]],ZipCodeTable[Zip Code],ZipCodeTable[State])</f>
        <v>NC</v>
      </c>
      <c r="N5819" t="s">
        <v>85</v>
      </c>
      <c r="O5819" t="s">
        <v>7792</v>
      </c>
      <c r="P5819" t="s">
        <v>48</v>
      </c>
      <c r="Q5819" t="s">
        <v>55</v>
      </c>
      <c r="R5819" t="s">
        <v>7793</v>
      </c>
      <c r="S5819" s="5">
        <v>102.592</v>
      </c>
      <c r="T5819" s="5">
        <v>29.545276204188699</v>
      </c>
      <c r="U5819" s="6">
        <f>SuperStoreData[[#This Row],[Profit]]/SuperStoreData[[#This Row],[Sales]]</f>
        <v>0.28798811022485865</v>
      </c>
    </row>
    <row r="5820" spans="1:21" x14ac:dyDescent="0.2">
      <c r="A5820">
        <v>6740</v>
      </c>
      <c r="B5820" t="s">
        <v>10922</v>
      </c>
      <c r="C5820" s="1">
        <v>42912</v>
      </c>
      <c r="D5820" s="1">
        <v>42912</v>
      </c>
      <c r="E5820" s="7">
        <f>SuperStoreData[[#This Row],[Ship Date]]-SuperStoreData[[#This Row],[Order Date]]</f>
        <v>0</v>
      </c>
      <c r="F5820" t="s">
        <v>29</v>
      </c>
      <c r="G5820" t="s">
        <v>5845</v>
      </c>
      <c r="H5820" t="s">
        <v>8448</v>
      </c>
      <c r="I5820" t="str">
        <f>PROPER(SuperStoreData[[#This Row],[Customer Name]])</f>
        <v>Michelle Moray</v>
      </c>
      <c r="J5820" t="s">
        <v>32</v>
      </c>
      <c r="K5820">
        <v>60623</v>
      </c>
      <c r="L5820" t="str">
        <f>_xlfn.XLOOKUP(SuperStoreData[[#This Row],[Zip Code]],ZipCodeTable[Zip Code],ZipCodeTable[City])</f>
        <v>Chicago</v>
      </c>
      <c r="M5820" t="str">
        <f>_xlfn.XLOOKUP(SuperStoreData[[#This Row],[Zip Code]],ZipCodeTable[Zip Code],ZipCodeTable[State])</f>
        <v>IL</v>
      </c>
      <c r="N5820" t="s">
        <v>23</v>
      </c>
      <c r="O5820" t="s">
        <v>1271</v>
      </c>
      <c r="P5820" t="s">
        <v>25</v>
      </c>
      <c r="Q5820" t="s">
        <v>61</v>
      </c>
      <c r="R5820" t="s">
        <v>1272</v>
      </c>
      <c r="S5820" s="5">
        <v>102.624</v>
      </c>
      <c r="T5820" s="5">
        <v>1.1249515506027901</v>
      </c>
      <c r="U5820" s="6">
        <f>SuperStoreData[[#This Row],[Profit]]/SuperStoreData[[#This Row],[Sales]]</f>
        <v>1.0961875882861613E-2</v>
      </c>
    </row>
    <row r="5821" spans="1:21" x14ac:dyDescent="0.2">
      <c r="A5821">
        <v>8806</v>
      </c>
      <c r="B5821" t="s">
        <v>9408</v>
      </c>
      <c r="C5821" s="1">
        <v>43214</v>
      </c>
      <c r="D5821" s="1">
        <v>43215</v>
      </c>
      <c r="E5821" s="7">
        <f>SuperStoreData[[#This Row],[Ship Date]]-SuperStoreData[[#This Row],[Order Date]]</f>
        <v>1</v>
      </c>
      <c r="F5821" t="s">
        <v>29</v>
      </c>
      <c r="G5821" t="s">
        <v>1585</v>
      </c>
      <c r="H5821" t="s">
        <v>9409</v>
      </c>
      <c r="I5821" t="str">
        <f>PROPER(SuperStoreData[[#This Row],[Customer Name]])</f>
        <v>Denny Ordway</v>
      </c>
      <c r="J5821" t="s">
        <v>32</v>
      </c>
      <c r="K5821">
        <v>84106</v>
      </c>
      <c r="L5821" t="str">
        <f>_xlfn.XLOOKUP(SuperStoreData[[#This Row],[Zip Code]],ZipCodeTable[Zip Code],ZipCodeTable[City])</f>
        <v>Salt Lake City</v>
      </c>
      <c r="M5821" t="str">
        <f>_xlfn.XLOOKUP(SuperStoreData[[#This Row],[Zip Code]],ZipCodeTable[Zip Code],ZipCodeTable[State])</f>
        <v>UT</v>
      </c>
      <c r="N5821" t="s">
        <v>68</v>
      </c>
      <c r="O5821" t="s">
        <v>2620</v>
      </c>
      <c r="P5821" t="s">
        <v>25</v>
      </c>
      <c r="Q5821" t="s">
        <v>26</v>
      </c>
      <c r="R5821" t="s">
        <v>2621</v>
      </c>
      <c r="S5821" s="5">
        <v>102.72</v>
      </c>
      <c r="T5821" s="5">
        <v>-1.71723639985801</v>
      </c>
      <c r="U5821" s="6">
        <f>SuperStoreData[[#This Row],[Profit]]/SuperStoreData[[#This Row],[Sales]]</f>
        <v>-1.6717644079614583E-2</v>
      </c>
    </row>
    <row r="5822" spans="1:21" x14ac:dyDescent="0.2">
      <c r="A5822">
        <v>2547</v>
      </c>
      <c r="B5822" t="s">
        <v>8627</v>
      </c>
      <c r="C5822" s="1">
        <v>42584</v>
      </c>
      <c r="D5822" s="1">
        <v>42587</v>
      </c>
      <c r="E5822" s="7">
        <f>SuperStoreData[[#This Row],[Ship Date]]-SuperStoreData[[#This Row],[Order Date]]</f>
        <v>3</v>
      </c>
      <c r="F5822" t="s">
        <v>29</v>
      </c>
      <c r="G5822" t="s">
        <v>1087</v>
      </c>
      <c r="H5822" t="s">
        <v>6076</v>
      </c>
      <c r="I5822" t="str">
        <f>PROPER(SuperStoreData[[#This Row],[Customer Name]])</f>
        <v>Joel Eaton</v>
      </c>
      <c r="J5822" t="s">
        <v>32</v>
      </c>
      <c r="K5822">
        <v>95123</v>
      </c>
      <c r="L5822" t="str">
        <f>_xlfn.XLOOKUP(SuperStoreData[[#This Row],[Zip Code]],ZipCodeTable[Zip Code],ZipCodeTable[City])</f>
        <v>San Jose</v>
      </c>
      <c r="M5822" t="str">
        <f>_xlfn.XLOOKUP(SuperStoreData[[#This Row],[Zip Code]],ZipCodeTable[Zip Code],ZipCodeTable[State])</f>
        <v>CA</v>
      </c>
      <c r="N5822" t="s">
        <v>68</v>
      </c>
      <c r="O5822" t="s">
        <v>3264</v>
      </c>
      <c r="P5822" t="s">
        <v>48</v>
      </c>
      <c r="Q5822" t="s">
        <v>166</v>
      </c>
      <c r="R5822" t="s">
        <v>3265</v>
      </c>
      <c r="S5822" s="5">
        <v>102.833</v>
      </c>
      <c r="T5822" s="5">
        <v>25.9329208971089</v>
      </c>
      <c r="U5822" s="6">
        <f>SuperStoreData[[#This Row],[Profit]]/SuperStoreData[[#This Row],[Sales]]</f>
        <v>0.2521848132127712</v>
      </c>
    </row>
    <row r="5823" spans="1:21" x14ac:dyDescent="0.2">
      <c r="A5823">
        <v>6413</v>
      </c>
      <c r="B5823" t="s">
        <v>8921</v>
      </c>
      <c r="C5823" s="1">
        <v>42982</v>
      </c>
      <c r="D5823" s="1">
        <v>42986</v>
      </c>
      <c r="E5823" s="7">
        <f>SuperStoreData[[#This Row],[Ship Date]]-SuperStoreData[[#This Row],[Order Date]]</f>
        <v>4</v>
      </c>
      <c r="F5823" t="s">
        <v>29</v>
      </c>
      <c r="G5823" t="s">
        <v>1658</v>
      </c>
      <c r="H5823" t="s">
        <v>1659</v>
      </c>
      <c r="I5823" t="str">
        <f>PROPER(SuperStoreData[[#This Row],[Customer Name]])</f>
        <v>Adrian Hane</v>
      </c>
      <c r="J5823" t="s">
        <v>21</v>
      </c>
      <c r="K5823">
        <v>40214</v>
      </c>
      <c r="L5823" t="str">
        <f>_xlfn.XLOOKUP(SuperStoreData[[#This Row],[Zip Code]],ZipCodeTable[Zip Code],ZipCodeTable[City])</f>
        <v>Louisville</v>
      </c>
      <c r="M5823" t="str">
        <f>_xlfn.XLOOKUP(SuperStoreData[[#This Row],[Zip Code]],ZipCodeTable[Zip Code],ZipCodeTable[State])</f>
        <v>KY</v>
      </c>
      <c r="N5823" t="s">
        <v>85</v>
      </c>
      <c r="O5823" t="s">
        <v>602</v>
      </c>
      <c r="P5823" t="s">
        <v>25</v>
      </c>
      <c r="Q5823" t="s">
        <v>26</v>
      </c>
      <c r="R5823" t="s">
        <v>603</v>
      </c>
      <c r="S5823" s="5">
        <v>102.93</v>
      </c>
      <c r="T5823" s="5">
        <v>8.0272724865327998</v>
      </c>
      <c r="U5823" s="6">
        <f>SuperStoreData[[#This Row],[Profit]]/SuperStoreData[[#This Row],[Sales]]</f>
        <v>7.7987685675049059E-2</v>
      </c>
    </row>
    <row r="5824" spans="1:21" x14ac:dyDescent="0.2">
      <c r="A5824">
        <v>4223</v>
      </c>
      <c r="B5824" t="s">
        <v>7164</v>
      </c>
      <c r="C5824" s="1">
        <v>42708</v>
      </c>
      <c r="D5824" s="1">
        <v>42713</v>
      </c>
      <c r="E5824" s="7">
        <f>SuperStoreData[[#This Row],[Ship Date]]-SuperStoreData[[#This Row],[Order Date]]</f>
        <v>5</v>
      </c>
      <c r="F5824" t="s">
        <v>129</v>
      </c>
      <c r="G5824" t="s">
        <v>2398</v>
      </c>
      <c r="H5824" t="s">
        <v>2399</v>
      </c>
      <c r="I5824" t="str">
        <f>PROPER(SuperStoreData[[#This Row],[Customer Name]])</f>
        <v>Tom Boeckenhauer</v>
      </c>
      <c r="J5824" t="s">
        <v>32</v>
      </c>
      <c r="K5824">
        <v>98103</v>
      </c>
      <c r="L5824" t="str">
        <f>_xlfn.XLOOKUP(SuperStoreData[[#This Row],[Zip Code]],ZipCodeTable[Zip Code],ZipCodeTable[City])</f>
        <v>Seattle</v>
      </c>
      <c r="M5824" t="str">
        <f>_xlfn.XLOOKUP(SuperStoreData[[#This Row],[Zip Code]],ZipCodeTable[Zip Code],ZipCodeTable[State])</f>
        <v>WA</v>
      </c>
      <c r="N5824" t="s">
        <v>68</v>
      </c>
      <c r="O5824" t="s">
        <v>4055</v>
      </c>
      <c r="P5824" t="s">
        <v>25</v>
      </c>
      <c r="Q5824" t="s">
        <v>61</v>
      </c>
      <c r="R5824" t="s">
        <v>4056</v>
      </c>
      <c r="S5824" s="5">
        <v>102.96</v>
      </c>
      <c r="T5824" s="5">
        <v>0.27936709314163299</v>
      </c>
      <c r="U5824" s="6">
        <f>SuperStoreData[[#This Row],[Profit]]/SuperStoreData[[#This Row],[Sales]]</f>
        <v>2.7133556054937161E-3</v>
      </c>
    </row>
    <row r="5825" spans="1:21" x14ac:dyDescent="0.2">
      <c r="A5825">
        <v>718</v>
      </c>
      <c r="B5825" t="s">
        <v>10582</v>
      </c>
      <c r="C5825" s="1">
        <v>43448</v>
      </c>
      <c r="D5825" s="1">
        <v>43452</v>
      </c>
      <c r="E5825" s="7">
        <f>SuperStoreData[[#This Row],[Ship Date]]-SuperStoreData[[#This Row],[Order Date]]</f>
        <v>4</v>
      </c>
      <c r="F5825" t="s">
        <v>29</v>
      </c>
      <c r="G5825" t="s">
        <v>2113</v>
      </c>
      <c r="H5825" t="s">
        <v>7242</v>
      </c>
      <c r="I5825" t="str">
        <f>PROPER(SuperStoreData[[#This Row],[Customer Name]])</f>
        <v>Kelly Collister</v>
      </c>
      <c r="J5825" t="s">
        <v>32</v>
      </c>
      <c r="K5825">
        <v>43055</v>
      </c>
      <c r="L5825" t="str">
        <f>_xlfn.XLOOKUP(SuperStoreData[[#This Row],[Zip Code]],ZipCodeTable[Zip Code],ZipCodeTable[City])</f>
        <v>Newark</v>
      </c>
      <c r="M5825" t="str">
        <f>_xlfn.XLOOKUP(SuperStoreData[[#This Row],[Zip Code]],ZipCodeTable[Zip Code],ZipCodeTable[State])</f>
        <v>OH</v>
      </c>
      <c r="N5825" t="s">
        <v>46</v>
      </c>
      <c r="O5825" t="s">
        <v>5166</v>
      </c>
      <c r="P5825" t="s">
        <v>48</v>
      </c>
      <c r="Q5825" t="s">
        <v>49</v>
      </c>
      <c r="R5825" t="s">
        <v>5167</v>
      </c>
      <c r="S5825" s="5">
        <v>103.056</v>
      </c>
      <c r="T5825" s="5">
        <v>-2.52644597059972</v>
      </c>
      <c r="U5825" s="6">
        <f>SuperStoreData[[#This Row],[Profit]]/SuperStoreData[[#This Row],[Sales]]</f>
        <v>-2.4515272964210914E-2</v>
      </c>
    </row>
    <row r="5826" spans="1:21" x14ac:dyDescent="0.2">
      <c r="A5826">
        <v>654</v>
      </c>
      <c r="B5826" t="s">
        <v>9379</v>
      </c>
      <c r="C5826" s="1">
        <v>43239</v>
      </c>
      <c r="D5826" s="1">
        <v>43245</v>
      </c>
      <c r="E5826" s="7">
        <f>SuperStoreData[[#This Row],[Ship Date]]-SuperStoreData[[#This Row],[Order Date]]</f>
        <v>6</v>
      </c>
      <c r="F5826" t="s">
        <v>29</v>
      </c>
      <c r="G5826" t="s">
        <v>2947</v>
      </c>
      <c r="H5826" t="s">
        <v>9380</v>
      </c>
      <c r="I5826" t="str">
        <f>PROPER(SuperStoreData[[#This Row],[Customer Name]])</f>
        <v>Allen Rosenblatt</v>
      </c>
      <c r="J5826" t="s">
        <v>82</v>
      </c>
      <c r="K5826">
        <v>10035</v>
      </c>
      <c r="L5826" t="str">
        <f>_xlfn.XLOOKUP(SuperStoreData[[#This Row],[Zip Code]],ZipCodeTable[Zip Code],ZipCodeTable[City])</f>
        <v>New York</v>
      </c>
      <c r="M5826" t="str">
        <f>_xlfn.XLOOKUP(SuperStoreData[[#This Row],[Zip Code]],ZipCodeTable[Zip Code],ZipCodeTable[State])</f>
        <v>NY</v>
      </c>
      <c r="N5826" t="s">
        <v>46</v>
      </c>
      <c r="O5826" t="s">
        <v>4104</v>
      </c>
      <c r="P5826" t="s">
        <v>76</v>
      </c>
      <c r="Q5826" t="s">
        <v>77</v>
      </c>
      <c r="R5826" t="s">
        <v>4105</v>
      </c>
      <c r="S5826" s="5">
        <v>103.12</v>
      </c>
      <c r="T5826" s="5">
        <v>15.9402705372577</v>
      </c>
      <c r="U5826" s="6">
        <f>SuperStoreData[[#This Row],[Profit]]/SuperStoreData[[#This Row],[Sales]]</f>
        <v>0.15457981514020266</v>
      </c>
    </row>
    <row r="5827" spans="1:21" x14ac:dyDescent="0.2">
      <c r="A5827">
        <v>5481</v>
      </c>
      <c r="B5827" t="s">
        <v>6080</v>
      </c>
      <c r="C5827" s="1">
        <v>42233</v>
      </c>
      <c r="D5827" s="1">
        <v>42237</v>
      </c>
      <c r="E5827" s="7">
        <f>SuperStoreData[[#This Row],[Ship Date]]-SuperStoreData[[#This Row],[Order Date]]</f>
        <v>4</v>
      </c>
      <c r="F5827" t="s">
        <v>29</v>
      </c>
      <c r="G5827" t="s">
        <v>3071</v>
      </c>
      <c r="H5827" t="s">
        <v>3072</v>
      </c>
      <c r="I5827" t="str">
        <f>PROPER(SuperStoreData[[#This Row],[Customer Name]])</f>
        <v>Chris Selesnick</v>
      </c>
      <c r="J5827" t="s">
        <v>82</v>
      </c>
      <c r="K5827">
        <v>92105</v>
      </c>
      <c r="L5827" t="str">
        <f>_xlfn.XLOOKUP(SuperStoreData[[#This Row],[Zip Code]],ZipCodeTable[Zip Code],ZipCodeTable[City])</f>
        <v>San Diego</v>
      </c>
      <c r="M5827" t="str">
        <f>_xlfn.XLOOKUP(SuperStoreData[[#This Row],[Zip Code]],ZipCodeTable[Zip Code],ZipCodeTable[State])</f>
        <v>CA</v>
      </c>
      <c r="N5827" t="s">
        <v>68</v>
      </c>
      <c r="O5827" t="s">
        <v>4815</v>
      </c>
      <c r="P5827" t="s">
        <v>76</v>
      </c>
      <c r="Q5827" t="s">
        <v>98</v>
      </c>
      <c r="R5827" t="s">
        <v>4816</v>
      </c>
      <c r="S5827" s="5">
        <v>103.19199999999999</v>
      </c>
      <c r="T5827" s="5">
        <v>-4.2661320872428901</v>
      </c>
      <c r="U5827" s="6">
        <f>SuperStoreData[[#This Row],[Profit]]/SuperStoreData[[#This Row],[Sales]]</f>
        <v>-4.1341693999950482E-2</v>
      </c>
    </row>
    <row r="5828" spans="1:21" x14ac:dyDescent="0.2">
      <c r="A5828">
        <v>9431</v>
      </c>
      <c r="B5828" t="s">
        <v>11341</v>
      </c>
      <c r="C5828" s="1">
        <v>42721</v>
      </c>
      <c r="D5828" s="1">
        <v>42723</v>
      </c>
      <c r="E5828" s="7">
        <f>SuperStoreData[[#This Row],[Ship Date]]-SuperStoreData[[#This Row],[Order Date]]</f>
        <v>2</v>
      </c>
      <c r="F5828" t="s">
        <v>29</v>
      </c>
      <c r="G5828" t="s">
        <v>3333</v>
      </c>
      <c r="H5828" t="s">
        <v>11343</v>
      </c>
      <c r="I5828" t="str">
        <f>PROPER(SuperStoreData[[#This Row],[Customer Name]])</f>
        <v>Ben Peterman</v>
      </c>
      <c r="J5828" t="s">
        <v>82</v>
      </c>
      <c r="K5828">
        <v>75081</v>
      </c>
      <c r="L5828" t="str">
        <f>_xlfn.XLOOKUP(SuperStoreData[[#This Row],[Zip Code]],ZipCodeTable[Zip Code],ZipCodeTable[City])</f>
        <v>Richardson</v>
      </c>
      <c r="M5828" t="str">
        <f>_xlfn.XLOOKUP(SuperStoreData[[#This Row],[Zip Code]],ZipCodeTable[Zip Code],ZipCodeTable[State])</f>
        <v>TX</v>
      </c>
      <c r="N5828" t="s">
        <v>23</v>
      </c>
      <c r="O5828" t="s">
        <v>1871</v>
      </c>
      <c r="P5828" t="s">
        <v>48</v>
      </c>
      <c r="Q5828" t="s">
        <v>137</v>
      </c>
      <c r="R5828" t="s">
        <v>1872</v>
      </c>
      <c r="S5828" s="5">
        <v>103.48099999999999</v>
      </c>
      <c r="T5828" s="5">
        <v>4.61275958134161</v>
      </c>
      <c r="U5828" s="6">
        <f>SuperStoreData[[#This Row],[Profit]]/SuperStoreData[[#This Row],[Sales]]</f>
        <v>4.4575908440598853E-2</v>
      </c>
    </row>
    <row r="5829" spans="1:21" x14ac:dyDescent="0.2">
      <c r="A5829">
        <v>6447</v>
      </c>
      <c r="B5829" t="s">
        <v>3380</v>
      </c>
      <c r="C5829" s="1">
        <v>42703</v>
      </c>
      <c r="D5829" s="1">
        <v>42708</v>
      </c>
      <c r="E5829" s="7">
        <f>SuperStoreData[[#This Row],[Ship Date]]-SuperStoreData[[#This Row],[Order Date]]</f>
        <v>5</v>
      </c>
      <c r="F5829" t="s">
        <v>129</v>
      </c>
      <c r="G5829" t="s">
        <v>3381</v>
      </c>
      <c r="H5829" t="s">
        <v>3382</v>
      </c>
      <c r="I5829" t="str">
        <f>PROPER(SuperStoreData[[#This Row],[Customer Name]])</f>
        <v>Tonja Turnell</v>
      </c>
      <c r="J5829" t="s">
        <v>21</v>
      </c>
      <c r="K5829">
        <v>77095</v>
      </c>
      <c r="L5829" t="str">
        <f>_xlfn.XLOOKUP(SuperStoreData[[#This Row],[Zip Code]],ZipCodeTable[Zip Code],ZipCodeTable[City])</f>
        <v>Houston</v>
      </c>
      <c r="M5829" t="str">
        <f>_xlfn.XLOOKUP(SuperStoreData[[#This Row],[Zip Code]],ZipCodeTable[Zip Code],ZipCodeTable[State])</f>
        <v>TX</v>
      </c>
      <c r="N5829" t="s">
        <v>23</v>
      </c>
      <c r="O5829" t="s">
        <v>3386</v>
      </c>
      <c r="P5829" t="s">
        <v>48</v>
      </c>
      <c r="Q5829" t="s">
        <v>49</v>
      </c>
      <c r="R5829" t="s">
        <v>3387</v>
      </c>
      <c r="S5829" s="5">
        <v>103.5</v>
      </c>
      <c r="T5829" s="5">
        <v>33.732455461416201</v>
      </c>
      <c r="U5829" s="6">
        <f>SuperStoreData[[#This Row],[Profit]]/SuperStoreData[[#This Row],[Sales]]</f>
        <v>0.32591744407165413</v>
      </c>
    </row>
    <row r="5830" spans="1:21" x14ac:dyDescent="0.2">
      <c r="A5830">
        <v>898</v>
      </c>
      <c r="B5830" t="s">
        <v>6465</v>
      </c>
      <c r="C5830" s="1">
        <v>42614</v>
      </c>
      <c r="D5830" s="1">
        <v>42621</v>
      </c>
      <c r="E5830" s="7">
        <f>SuperStoreData[[#This Row],[Ship Date]]-SuperStoreData[[#This Row],[Order Date]]</f>
        <v>7</v>
      </c>
      <c r="F5830" t="s">
        <v>29</v>
      </c>
      <c r="G5830" t="s">
        <v>268</v>
      </c>
      <c r="H5830" t="s">
        <v>269</v>
      </c>
      <c r="I5830" t="str">
        <f>PROPER(SuperStoreData[[#This Row],[Customer Name]])</f>
        <v>Maribeth Schnelling</v>
      </c>
      <c r="J5830" t="s">
        <v>32</v>
      </c>
      <c r="K5830">
        <v>48227</v>
      </c>
      <c r="L5830" t="str">
        <f>_xlfn.XLOOKUP(SuperStoreData[[#This Row],[Zip Code]],ZipCodeTable[Zip Code],ZipCodeTable[City])</f>
        <v>Detroit</v>
      </c>
      <c r="M5830" t="str">
        <f>_xlfn.XLOOKUP(SuperStoreData[[#This Row],[Zip Code]],ZipCodeTable[Zip Code],ZipCodeTable[State])</f>
        <v>MI</v>
      </c>
      <c r="N5830" t="s">
        <v>23</v>
      </c>
      <c r="O5830" t="s">
        <v>3916</v>
      </c>
      <c r="P5830" t="s">
        <v>25</v>
      </c>
      <c r="Q5830" t="s">
        <v>197</v>
      </c>
      <c r="R5830" t="s">
        <v>3917</v>
      </c>
      <c r="S5830" s="5">
        <v>103.6</v>
      </c>
      <c r="T5830" s="5">
        <v>-4.3364835386653198</v>
      </c>
      <c r="U5830" s="6">
        <f>SuperStoreData[[#This Row],[Profit]]/SuperStoreData[[#This Row],[Sales]]</f>
        <v>-4.1857949214916215E-2</v>
      </c>
    </row>
    <row r="5831" spans="1:21" x14ac:dyDescent="0.2">
      <c r="A5831">
        <v>7926</v>
      </c>
      <c r="B5831" t="s">
        <v>7879</v>
      </c>
      <c r="C5831" s="1">
        <v>42729</v>
      </c>
      <c r="D5831" s="1">
        <v>42736</v>
      </c>
      <c r="E5831" s="7">
        <f>SuperStoreData[[#This Row],[Ship Date]]-SuperStoreData[[#This Row],[Order Date]]</f>
        <v>7</v>
      </c>
      <c r="F5831" t="s">
        <v>18</v>
      </c>
      <c r="G5831" t="s">
        <v>7652</v>
      </c>
      <c r="H5831" t="s">
        <v>7653</v>
      </c>
      <c r="I5831" t="str">
        <f>PROPER(SuperStoreData[[#This Row],[Customer Name]])</f>
        <v>Roy Franzã¶Sisch</v>
      </c>
      <c r="J5831" t="s">
        <v>32</v>
      </c>
      <c r="K5831">
        <v>22153</v>
      </c>
      <c r="L5831" t="str">
        <f>_xlfn.XLOOKUP(SuperStoreData[[#This Row],[Zip Code]],ZipCodeTable[Zip Code],ZipCodeTable[City])</f>
        <v>Springfield</v>
      </c>
      <c r="M5831" t="str">
        <f>_xlfn.XLOOKUP(SuperStoreData[[#This Row],[Zip Code]],ZipCodeTable[Zip Code],ZipCodeTable[State])</f>
        <v>VA</v>
      </c>
      <c r="N5831" t="s">
        <v>85</v>
      </c>
      <c r="O5831" t="s">
        <v>3916</v>
      </c>
      <c r="P5831" t="s">
        <v>25</v>
      </c>
      <c r="Q5831" t="s">
        <v>197</v>
      </c>
      <c r="R5831" t="s">
        <v>3917</v>
      </c>
      <c r="S5831" s="5">
        <v>103.6</v>
      </c>
      <c r="T5831" s="5">
        <v>2.4685823635362798</v>
      </c>
      <c r="U5831" s="6">
        <f>SuperStoreData[[#This Row],[Profit]]/SuperStoreData[[#This Row],[Sales]]</f>
        <v>2.3828015092049033E-2</v>
      </c>
    </row>
    <row r="5832" spans="1:21" x14ac:dyDescent="0.2">
      <c r="A5832">
        <v>3669</v>
      </c>
      <c r="B5832" t="s">
        <v>6141</v>
      </c>
      <c r="C5832" s="1">
        <v>43297</v>
      </c>
      <c r="D5832" s="1">
        <v>43302</v>
      </c>
      <c r="E5832" s="7">
        <f>SuperStoreData[[#This Row],[Ship Date]]-SuperStoreData[[#This Row],[Order Date]]</f>
        <v>5</v>
      </c>
      <c r="F5832" t="s">
        <v>29</v>
      </c>
      <c r="G5832" t="s">
        <v>4653</v>
      </c>
      <c r="H5832" t="s">
        <v>4654</v>
      </c>
      <c r="I5832" t="str">
        <f>PROPER(SuperStoreData[[#This Row],[Customer Name]])</f>
        <v>Tim Brockman</v>
      </c>
      <c r="J5832" t="s">
        <v>32</v>
      </c>
      <c r="K5832">
        <v>97301</v>
      </c>
      <c r="L5832" t="str">
        <f>_xlfn.XLOOKUP(SuperStoreData[[#This Row],[Zip Code]],ZipCodeTable[Zip Code],ZipCodeTable[City])</f>
        <v>Salem</v>
      </c>
      <c r="M5832" t="str">
        <f>_xlfn.XLOOKUP(SuperStoreData[[#This Row],[Zip Code]],ZipCodeTable[Zip Code],ZipCodeTable[State])</f>
        <v>OR</v>
      </c>
      <c r="N5832" t="s">
        <v>68</v>
      </c>
      <c r="O5832" t="s">
        <v>6142</v>
      </c>
      <c r="P5832" t="s">
        <v>76</v>
      </c>
      <c r="Q5832" t="s">
        <v>77</v>
      </c>
      <c r="R5832" t="s">
        <v>6143</v>
      </c>
      <c r="S5832" s="5">
        <v>103.92</v>
      </c>
      <c r="T5832" s="5">
        <v>22.688878542402399</v>
      </c>
      <c r="U5832" s="6">
        <f>SuperStoreData[[#This Row],[Profit]]/SuperStoreData[[#This Row],[Sales]]</f>
        <v>0.21833024001541954</v>
      </c>
    </row>
    <row r="5833" spans="1:21" x14ac:dyDescent="0.2">
      <c r="A5833">
        <v>460</v>
      </c>
      <c r="B5833" t="s">
        <v>8562</v>
      </c>
      <c r="C5833" s="1">
        <v>43428</v>
      </c>
      <c r="D5833" s="1">
        <v>43433</v>
      </c>
      <c r="E5833" s="7">
        <f>SuperStoreData[[#This Row],[Ship Date]]-SuperStoreData[[#This Row],[Order Date]]</f>
        <v>5</v>
      </c>
      <c r="F5833" t="s">
        <v>29</v>
      </c>
      <c r="G5833" t="s">
        <v>1207</v>
      </c>
      <c r="H5833" t="s">
        <v>1208</v>
      </c>
      <c r="I5833" t="str">
        <f>PROPER(SuperStoreData[[#This Row],[Customer Name]])</f>
        <v>Joseph Holt</v>
      </c>
      <c r="J5833" t="s">
        <v>32</v>
      </c>
      <c r="K5833">
        <v>98115</v>
      </c>
      <c r="L5833" t="str">
        <f>_xlfn.XLOOKUP(SuperStoreData[[#This Row],[Zip Code]],ZipCodeTable[Zip Code],ZipCodeTable[City])</f>
        <v>Seattle</v>
      </c>
      <c r="M5833" t="str">
        <f>_xlfn.XLOOKUP(SuperStoreData[[#This Row],[Zip Code]],ZipCodeTable[Zip Code],ZipCodeTable[State])</f>
        <v>WA</v>
      </c>
      <c r="N5833" t="s">
        <v>68</v>
      </c>
      <c r="O5833" t="s">
        <v>8563</v>
      </c>
      <c r="P5833" t="s">
        <v>25</v>
      </c>
      <c r="Q5833" t="s">
        <v>39</v>
      </c>
      <c r="R5833" t="s">
        <v>8564</v>
      </c>
      <c r="S5833" s="5">
        <v>103.92</v>
      </c>
      <c r="T5833" s="5">
        <v>6.6203252405764896</v>
      </c>
      <c r="U5833" s="6">
        <f>SuperStoreData[[#This Row],[Profit]]/SuperStoreData[[#This Row],[Sales]]</f>
        <v>6.3705978065593624E-2</v>
      </c>
    </row>
    <row r="5834" spans="1:21" x14ac:dyDescent="0.2">
      <c r="A5834">
        <v>6491</v>
      </c>
      <c r="B5834" t="s">
        <v>8466</v>
      </c>
      <c r="C5834" s="1">
        <v>43220</v>
      </c>
      <c r="D5834" s="1">
        <v>43225</v>
      </c>
      <c r="E5834" s="7">
        <f>SuperStoreData[[#This Row],[Ship Date]]-SuperStoreData[[#This Row],[Order Date]]</f>
        <v>5</v>
      </c>
      <c r="F5834" t="s">
        <v>29</v>
      </c>
      <c r="G5834" t="s">
        <v>6438</v>
      </c>
      <c r="H5834" t="s">
        <v>6439</v>
      </c>
      <c r="I5834" t="str">
        <f>PROPER(SuperStoreData[[#This Row],[Customer Name]])</f>
        <v>Monica Federle</v>
      </c>
      <c r="J5834" t="s">
        <v>82</v>
      </c>
      <c r="K5834">
        <v>19120</v>
      </c>
      <c r="L5834" t="str">
        <f>_xlfn.XLOOKUP(SuperStoreData[[#This Row],[Zip Code]],ZipCodeTable[Zip Code],ZipCodeTable[City])</f>
        <v>Philadelphia</v>
      </c>
      <c r="M5834" t="str">
        <f>_xlfn.XLOOKUP(SuperStoreData[[#This Row],[Zip Code]],ZipCodeTable[Zip Code],ZipCodeTable[State])</f>
        <v>PA</v>
      </c>
      <c r="N5834" t="s">
        <v>46</v>
      </c>
      <c r="O5834" t="s">
        <v>3236</v>
      </c>
      <c r="P5834" t="s">
        <v>48</v>
      </c>
      <c r="Q5834" t="s">
        <v>49</v>
      </c>
      <c r="R5834" t="s">
        <v>3237</v>
      </c>
      <c r="S5834" s="5">
        <v>103.93600000000001</v>
      </c>
      <c r="T5834" s="5">
        <v>27.2916448963535</v>
      </c>
      <c r="U5834" s="6">
        <f>SuperStoreData[[#This Row],[Profit]]/SuperStoreData[[#This Row],[Sales]]</f>
        <v>0.26258125092704643</v>
      </c>
    </row>
    <row r="5835" spans="1:21" x14ac:dyDescent="0.2">
      <c r="A5835">
        <v>4375</v>
      </c>
      <c r="B5835" t="s">
        <v>9249</v>
      </c>
      <c r="C5835" s="1">
        <v>43077</v>
      </c>
      <c r="D5835" s="1">
        <v>43081</v>
      </c>
      <c r="E5835" s="7">
        <f>SuperStoreData[[#This Row],[Ship Date]]-SuperStoreData[[#This Row],[Order Date]]</f>
        <v>4</v>
      </c>
      <c r="F5835" t="s">
        <v>29</v>
      </c>
      <c r="G5835" t="s">
        <v>5455</v>
      </c>
      <c r="H5835" t="s">
        <v>5457</v>
      </c>
      <c r="I5835" t="str">
        <f>PROPER(SuperStoreData[[#This Row],[Customer Name]])</f>
        <v>Sean Braxton</v>
      </c>
      <c r="J5835" t="s">
        <v>82</v>
      </c>
      <c r="K5835">
        <v>44240</v>
      </c>
      <c r="L5835" t="str">
        <f>_xlfn.XLOOKUP(SuperStoreData[[#This Row],[Zip Code]],ZipCodeTable[Zip Code],ZipCodeTable[City])</f>
        <v>Kent</v>
      </c>
      <c r="M5835" t="str">
        <f>_xlfn.XLOOKUP(SuperStoreData[[#This Row],[Zip Code]],ZipCodeTable[Zip Code],ZipCodeTable[State])</f>
        <v>OH</v>
      </c>
      <c r="N5835" t="s">
        <v>46</v>
      </c>
      <c r="O5835" t="s">
        <v>3129</v>
      </c>
      <c r="P5835" t="s">
        <v>25</v>
      </c>
      <c r="Q5835" t="s">
        <v>39</v>
      </c>
      <c r="R5835" t="s">
        <v>3130</v>
      </c>
      <c r="S5835" s="5">
        <v>103.968</v>
      </c>
      <c r="T5835" s="5">
        <v>28.7743043198513</v>
      </c>
      <c r="U5835" s="6">
        <f>SuperStoreData[[#This Row],[Profit]]/SuperStoreData[[#This Row],[Sales]]</f>
        <v>0.27676116035560266</v>
      </c>
    </row>
    <row r="5836" spans="1:21" x14ac:dyDescent="0.2">
      <c r="A5836">
        <v>690</v>
      </c>
      <c r="B5836" t="s">
        <v>9881</v>
      </c>
      <c r="C5836" s="1">
        <v>43151</v>
      </c>
      <c r="D5836" s="1">
        <v>43158</v>
      </c>
      <c r="E5836" s="7">
        <f>SuperStoreData[[#This Row],[Ship Date]]-SuperStoreData[[#This Row],[Order Date]]</f>
        <v>7</v>
      </c>
      <c r="F5836" t="s">
        <v>129</v>
      </c>
      <c r="G5836" t="s">
        <v>4687</v>
      </c>
      <c r="H5836" t="s">
        <v>4688</v>
      </c>
      <c r="I5836" t="str">
        <f>PROPER(SuperStoreData[[#This Row],[Customer Name]])</f>
        <v>Naresj Patel</v>
      </c>
      <c r="J5836" t="s">
        <v>32</v>
      </c>
      <c r="K5836">
        <v>22980</v>
      </c>
      <c r="L5836" t="str">
        <f>_xlfn.XLOOKUP(SuperStoreData[[#This Row],[Zip Code]],ZipCodeTable[Zip Code],ZipCodeTable[City])</f>
        <v>Waynesboro</v>
      </c>
      <c r="M5836" t="str">
        <f>_xlfn.XLOOKUP(SuperStoreData[[#This Row],[Zip Code]],ZipCodeTable[Zip Code],ZipCodeTable[State])</f>
        <v>VA</v>
      </c>
      <c r="N5836" t="s">
        <v>85</v>
      </c>
      <c r="O5836" t="s">
        <v>6545</v>
      </c>
      <c r="P5836" t="s">
        <v>48</v>
      </c>
      <c r="Q5836" t="s">
        <v>49</v>
      </c>
      <c r="R5836" t="s">
        <v>6546</v>
      </c>
      <c r="S5836" s="5">
        <v>104.01</v>
      </c>
      <c r="T5836" s="5">
        <v>20.879080248169601</v>
      </c>
      <c r="U5836" s="6">
        <f>SuperStoreData[[#This Row],[Profit]]/SuperStoreData[[#This Row],[Sales]]</f>
        <v>0.20074108497422941</v>
      </c>
    </row>
    <row r="5837" spans="1:21" x14ac:dyDescent="0.2">
      <c r="A5837">
        <v>5911</v>
      </c>
      <c r="B5837" t="s">
        <v>2240</v>
      </c>
      <c r="C5837" s="1">
        <v>42606</v>
      </c>
      <c r="D5837" s="1">
        <v>42610</v>
      </c>
      <c r="E5837" s="7">
        <f>SuperStoreData[[#This Row],[Ship Date]]-SuperStoreData[[#This Row],[Order Date]]</f>
        <v>4</v>
      </c>
      <c r="F5837" t="s">
        <v>29</v>
      </c>
      <c r="G5837" t="s">
        <v>1026</v>
      </c>
      <c r="H5837" t="s">
        <v>1045</v>
      </c>
      <c r="I5837" t="str">
        <f>PROPER(SuperStoreData[[#This Row],[Customer Name]])</f>
        <v>Keith Dawkins</v>
      </c>
      <c r="J5837" t="s">
        <v>82</v>
      </c>
      <c r="K5837">
        <v>95123</v>
      </c>
      <c r="L5837" t="str">
        <f>_xlfn.XLOOKUP(SuperStoreData[[#This Row],[Zip Code]],ZipCodeTable[Zip Code],ZipCodeTable[City])</f>
        <v>San Jose</v>
      </c>
      <c r="M5837" t="str">
        <f>_xlfn.XLOOKUP(SuperStoreData[[#This Row],[Zip Code]],ZipCodeTable[Zip Code],ZipCodeTable[State])</f>
        <v>CA</v>
      </c>
      <c r="N5837" t="s">
        <v>68</v>
      </c>
      <c r="O5837" t="s">
        <v>2271</v>
      </c>
      <c r="P5837" t="s">
        <v>25</v>
      </c>
      <c r="Q5837" t="s">
        <v>26</v>
      </c>
      <c r="R5837" t="s">
        <v>2272</v>
      </c>
      <c r="S5837" s="5">
        <v>104.184</v>
      </c>
      <c r="T5837" s="5">
        <v>-3.20803837801353</v>
      </c>
      <c r="U5837" s="6">
        <f>SuperStoreData[[#This Row],[Profit]]/SuperStoreData[[#This Row],[Sales]]</f>
        <v>-3.0792044632703006E-2</v>
      </c>
    </row>
    <row r="5838" spans="1:21" x14ac:dyDescent="0.2">
      <c r="A5838">
        <v>5203</v>
      </c>
      <c r="B5838" t="s">
        <v>8452</v>
      </c>
      <c r="C5838" s="1">
        <v>43416</v>
      </c>
      <c r="D5838" s="1">
        <v>43420</v>
      </c>
      <c r="E5838" s="7">
        <f>SuperStoreData[[#This Row],[Ship Date]]-SuperStoreData[[#This Row],[Order Date]]</f>
        <v>4</v>
      </c>
      <c r="F5838" t="s">
        <v>29</v>
      </c>
      <c r="G5838" t="s">
        <v>2524</v>
      </c>
      <c r="H5838" t="s">
        <v>8182</v>
      </c>
      <c r="I5838" t="str">
        <f>PROPER(SuperStoreData[[#This Row],[Customer Name]])</f>
        <v>Richard Eichhorn</v>
      </c>
      <c r="J5838" t="s">
        <v>32</v>
      </c>
      <c r="K5838">
        <v>94601</v>
      </c>
      <c r="L5838" t="str">
        <f>_xlfn.XLOOKUP(SuperStoreData[[#This Row],[Zip Code]],ZipCodeTable[Zip Code],ZipCodeTable[City])</f>
        <v>Oakland</v>
      </c>
      <c r="M5838" t="str">
        <f>_xlfn.XLOOKUP(SuperStoreData[[#This Row],[Zip Code]],ZipCodeTable[Zip Code],ZipCodeTable[State])</f>
        <v>CA</v>
      </c>
      <c r="N5838" t="s">
        <v>68</v>
      </c>
      <c r="O5838" t="s">
        <v>2065</v>
      </c>
      <c r="P5838" t="s">
        <v>48</v>
      </c>
      <c r="Q5838" t="s">
        <v>49</v>
      </c>
      <c r="R5838" t="s">
        <v>2066</v>
      </c>
      <c r="S5838" s="5">
        <v>104.23</v>
      </c>
      <c r="T5838" s="5">
        <v>17.713629778919302</v>
      </c>
      <c r="U5838" s="6">
        <f>SuperStoreData[[#This Row],[Profit]]/SuperStoreData[[#This Row],[Sales]]</f>
        <v>0.16994751778681091</v>
      </c>
    </row>
    <row r="5839" spans="1:21" x14ac:dyDescent="0.2">
      <c r="A5839">
        <v>8418</v>
      </c>
      <c r="B5839" t="s">
        <v>6343</v>
      </c>
      <c r="C5839" s="1">
        <v>42119</v>
      </c>
      <c r="D5839" s="1">
        <v>42123</v>
      </c>
      <c r="E5839" s="7">
        <f>SuperStoreData[[#This Row],[Ship Date]]-SuperStoreData[[#This Row],[Order Date]]</f>
        <v>4</v>
      </c>
      <c r="F5839" t="s">
        <v>18</v>
      </c>
      <c r="G5839" t="s">
        <v>694</v>
      </c>
      <c r="H5839" t="s">
        <v>1092</v>
      </c>
      <c r="I5839" t="str">
        <f>PROPER(SuperStoreData[[#This Row],[Customer Name]])</f>
        <v>Laurel Beltran</v>
      </c>
      <c r="J5839" t="s">
        <v>21</v>
      </c>
      <c r="K5839">
        <v>98105</v>
      </c>
      <c r="L5839" t="str">
        <f>_xlfn.XLOOKUP(SuperStoreData[[#This Row],[Zip Code]],ZipCodeTable[Zip Code],ZipCodeTable[City])</f>
        <v>Seattle</v>
      </c>
      <c r="M5839" t="str">
        <f>_xlfn.XLOOKUP(SuperStoreData[[#This Row],[Zip Code]],ZipCodeTable[Zip Code],ZipCodeTable[State])</f>
        <v>WA</v>
      </c>
      <c r="N5839" t="s">
        <v>68</v>
      </c>
      <c r="O5839" t="s">
        <v>6344</v>
      </c>
      <c r="P5839" t="s">
        <v>25</v>
      </c>
      <c r="Q5839" t="s">
        <v>61</v>
      </c>
      <c r="R5839" t="s">
        <v>6345</v>
      </c>
      <c r="S5839" s="5">
        <v>104.28</v>
      </c>
      <c r="T5839" s="5">
        <v>30.153930088126899</v>
      </c>
      <c r="U5839" s="6">
        <f>SuperStoreData[[#This Row],[Profit]]/SuperStoreData[[#This Row],[Sales]]</f>
        <v>0.28916311937214134</v>
      </c>
    </row>
    <row r="5840" spans="1:21" x14ac:dyDescent="0.2">
      <c r="A5840">
        <v>1677</v>
      </c>
      <c r="B5840" t="s">
        <v>9126</v>
      </c>
      <c r="C5840" s="1">
        <v>42343</v>
      </c>
      <c r="D5840" s="1">
        <v>42347</v>
      </c>
      <c r="E5840" s="7">
        <f>SuperStoreData[[#This Row],[Ship Date]]-SuperStoreData[[#This Row],[Order Date]]</f>
        <v>4</v>
      </c>
      <c r="F5840" t="s">
        <v>29</v>
      </c>
      <c r="G5840" t="s">
        <v>1310</v>
      </c>
      <c r="H5840" t="s">
        <v>1311</v>
      </c>
      <c r="I5840" t="str">
        <f>PROPER(SuperStoreData[[#This Row],[Customer Name]])</f>
        <v>Eric Barreto</v>
      </c>
      <c r="J5840" t="s">
        <v>32</v>
      </c>
      <c r="K5840">
        <v>94110</v>
      </c>
      <c r="L5840" t="str">
        <f>_xlfn.XLOOKUP(SuperStoreData[[#This Row],[Zip Code]],ZipCodeTable[Zip Code],ZipCodeTable[City])</f>
        <v>San Francisco</v>
      </c>
      <c r="M5840" t="str">
        <f>_xlfn.XLOOKUP(SuperStoreData[[#This Row],[Zip Code]],ZipCodeTable[Zip Code],ZipCodeTable[State])</f>
        <v>CA</v>
      </c>
      <c r="N5840" t="s">
        <v>68</v>
      </c>
      <c r="O5840" t="s">
        <v>6344</v>
      </c>
      <c r="P5840" t="s">
        <v>25</v>
      </c>
      <c r="Q5840" t="s">
        <v>61</v>
      </c>
      <c r="R5840" t="s">
        <v>6345</v>
      </c>
      <c r="S5840" s="5">
        <v>104.28</v>
      </c>
      <c r="T5840" s="5">
        <v>19.2109865480192</v>
      </c>
      <c r="U5840" s="6">
        <f>SuperStoreData[[#This Row],[Profit]]/SuperStoreData[[#This Row],[Sales]]</f>
        <v>0.18422503402396626</v>
      </c>
    </row>
    <row r="5841" spans="1:21" x14ac:dyDescent="0.2">
      <c r="A5841">
        <v>9591</v>
      </c>
      <c r="B5841" t="s">
        <v>7124</v>
      </c>
      <c r="C5841" s="1">
        <v>42974</v>
      </c>
      <c r="D5841" s="1">
        <v>42979</v>
      </c>
      <c r="E5841" s="7">
        <f>SuperStoreData[[#This Row],[Ship Date]]-SuperStoreData[[#This Row],[Order Date]]</f>
        <v>5</v>
      </c>
      <c r="F5841" t="s">
        <v>29</v>
      </c>
      <c r="G5841" t="s">
        <v>5341</v>
      </c>
      <c r="H5841" t="s">
        <v>5342</v>
      </c>
      <c r="I5841" t="str">
        <f>PROPER(SuperStoreData[[#This Row],[Customer Name]])</f>
        <v>Harold Dahlen</v>
      </c>
      <c r="J5841" t="s">
        <v>21</v>
      </c>
      <c r="K5841">
        <v>60610</v>
      </c>
      <c r="L5841" t="str">
        <f>_xlfn.XLOOKUP(SuperStoreData[[#This Row],[Zip Code]],ZipCodeTable[Zip Code],ZipCodeTable[City])</f>
        <v>Chicago</v>
      </c>
      <c r="M5841" t="str">
        <f>_xlfn.XLOOKUP(SuperStoreData[[#This Row],[Zip Code]],ZipCodeTable[Zip Code],ZipCodeTable[State])</f>
        <v>IL</v>
      </c>
      <c r="N5841" t="s">
        <v>23</v>
      </c>
      <c r="O5841" t="s">
        <v>2582</v>
      </c>
      <c r="P5841" t="s">
        <v>25</v>
      </c>
      <c r="Q5841" t="s">
        <v>26</v>
      </c>
      <c r="R5841" t="s">
        <v>3335</v>
      </c>
      <c r="S5841" s="5">
        <v>104.58</v>
      </c>
      <c r="T5841" s="5">
        <v>11.3528307655916</v>
      </c>
      <c r="U5841" s="6">
        <f>SuperStoreData[[#This Row],[Profit]]/SuperStoreData[[#This Row],[Sales]]</f>
        <v>0.10855642346138458</v>
      </c>
    </row>
    <row r="5842" spans="1:21" x14ac:dyDescent="0.2">
      <c r="A5842">
        <v>5869</v>
      </c>
      <c r="B5842" t="s">
        <v>3332</v>
      </c>
      <c r="C5842" s="1">
        <v>42476</v>
      </c>
      <c r="D5842" s="1">
        <v>42481</v>
      </c>
      <c r="E5842" s="7">
        <f>SuperStoreData[[#This Row],[Ship Date]]-SuperStoreData[[#This Row],[Order Date]]</f>
        <v>5</v>
      </c>
      <c r="F5842" t="s">
        <v>29</v>
      </c>
      <c r="G5842" t="s">
        <v>3333</v>
      </c>
      <c r="H5842" t="s">
        <v>3334</v>
      </c>
      <c r="I5842" t="str">
        <f>PROPER(SuperStoreData[[#This Row],[Customer Name]])</f>
        <v>Ben Peterman</v>
      </c>
      <c r="J5842" t="s">
        <v>82</v>
      </c>
      <c r="K5842">
        <v>19143</v>
      </c>
      <c r="L5842" t="str">
        <f>_xlfn.XLOOKUP(SuperStoreData[[#This Row],[Zip Code]],ZipCodeTable[Zip Code],ZipCodeTable[City])</f>
        <v>Philadelphia</v>
      </c>
      <c r="M5842" t="str">
        <f>_xlfn.XLOOKUP(SuperStoreData[[#This Row],[Zip Code]],ZipCodeTable[Zip Code],ZipCodeTable[State])</f>
        <v>PA</v>
      </c>
      <c r="N5842" t="s">
        <v>46</v>
      </c>
      <c r="O5842" t="s">
        <v>2582</v>
      </c>
      <c r="P5842" t="s">
        <v>25</v>
      </c>
      <c r="Q5842" t="s">
        <v>26</v>
      </c>
      <c r="R5842" t="s">
        <v>3335</v>
      </c>
      <c r="S5842" s="5">
        <v>104.58</v>
      </c>
      <c r="T5842" s="5">
        <v>7.5135940769124696</v>
      </c>
      <c r="U5842" s="6">
        <f>SuperStoreData[[#This Row],[Profit]]/SuperStoreData[[#This Row],[Sales]]</f>
        <v>7.1845420509776908E-2</v>
      </c>
    </row>
    <row r="5843" spans="1:21" x14ac:dyDescent="0.2">
      <c r="A5843">
        <v>9412</v>
      </c>
      <c r="B5843" t="s">
        <v>6698</v>
      </c>
      <c r="C5843" s="1">
        <v>42176</v>
      </c>
      <c r="D5843" s="1">
        <v>42180</v>
      </c>
      <c r="E5843" s="7">
        <f>SuperStoreData[[#This Row],[Ship Date]]-SuperStoreData[[#This Row],[Order Date]]</f>
        <v>4</v>
      </c>
      <c r="F5843" t="s">
        <v>129</v>
      </c>
      <c r="G5843" t="s">
        <v>6699</v>
      </c>
      <c r="H5843" t="s">
        <v>6700</v>
      </c>
      <c r="I5843" t="str">
        <f>PROPER(SuperStoreData[[#This Row],[Customer Name]])</f>
        <v>Maya Herman</v>
      </c>
      <c r="J5843" t="s">
        <v>82</v>
      </c>
      <c r="K5843">
        <v>85301</v>
      </c>
      <c r="L5843" t="str">
        <f>_xlfn.XLOOKUP(SuperStoreData[[#This Row],[Zip Code]],ZipCodeTable[Zip Code],ZipCodeTable[City])</f>
        <v>Glendale</v>
      </c>
      <c r="M5843" t="str">
        <f>_xlfn.XLOOKUP(SuperStoreData[[#This Row],[Zip Code]],ZipCodeTable[Zip Code],ZipCodeTable[State])</f>
        <v>AZ</v>
      </c>
      <c r="N5843" t="s">
        <v>68</v>
      </c>
      <c r="O5843" t="s">
        <v>5639</v>
      </c>
      <c r="P5843" t="s">
        <v>25</v>
      </c>
      <c r="Q5843" t="s">
        <v>61</v>
      </c>
      <c r="R5843" t="s">
        <v>5640</v>
      </c>
      <c r="S5843" s="5">
        <v>104.696</v>
      </c>
      <c r="T5843" s="5">
        <v>15.2354877131361</v>
      </c>
      <c r="U5843" s="6">
        <f>SuperStoreData[[#This Row],[Profit]]/SuperStoreData[[#This Row],[Sales]]</f>
        <v>0.14552120150852085</v>
      </c>
    </row>
    <row r="5844" spans="1:21" x14ac:dyDescent="0.2">
      <c r="A5844">
        <v>8992</v>
      </c>
      <c r="B5844" t="s">
        <v>818</v>
      </c>
      <c r="C5844" s="1">
        <v>43254</v>
      </c>
      <c r="D5844" s="1">
        <v>43258</v>
      </c>
      <c r="E5844" s="7">
        <f>SuperStoreData[[#This Row],[Ship Date]]-SuperStoreData[[#This Row],[Order Date]]</f>
        <v>4</v>
      </c>
      <c r="F5844" t="s">
        <v>29</v>
      </c>
      <c r="G5844" t="s">
        <v>819</v>
      </c>
      <c r="H5844" t="s">
        <v>820</v>
      </c>
      <c r="I5844" t="str">
        <f>PROPER(SuperStoreData[[#This Row],[Customer Name]])</f>
        <v>Tanja Norvell</v>
      </c>
      <c r="J5844" t="s">
        <v>21</v>
      </c>
      <c r="K5844">
        <v>94110</v>
      </c>
      <c r="L5844" t="str">
        <f>_xlfn.XLOOKUP(SuperStoreData[[#This Row],[Zip Code]],ZipCodeTable[Zip Code],ZipCodeTable[City])</f>
        <v>San Francisco</v>
      </c>
      <c r="M5844" t="str">
        <f>_xlfn.XLOOKUP(SuperStoreData[[#This Row],[Zip Code]],ZipCodeTable[Zip Code],ZipCodeTable[State])</f>
        <v>CA</v>
      </c>
      <c r="N5844" t="s">
        <v>68</v>
      </c>
      <c r="O5844" t="s">
        <v>821</v>
      </c>
      <c r="P5844" t="s">
        <v>76</v>
      </c>
      <c r="Q5844" t="s">
        <v>77</v>
      </c>
      <c r="R5844" t="s">
        <v>822</v>
      </c>
      <c r="S5844" s="5">
        <v>104.75</v>
      </c>
      <c r="T5844" s="5">
        <v>1.1005981708392401</v>
      </c>
      <c r="U5844" s="6">
        <f>SuperStoreData[[#This Row],[Profit]]/SuperStoreData[[#This Row],[Sales]]</f>
        <v>1.0506903778894893E-2</v>
      </c>
    </row>
    <row r="5845" spans="1:21" x14ac:dyDescent="0.2">
      <c r="A5845">
        <v>6307</v>
      </c>
      <c r="B5845" t="s">
        <v>3850</v>
      </c>
      <c r="C5845" s="1">
        <v>42609</v>
      </c>
      <c r="D5845" s="1">
        <v>42614</v>
      </c>
      <c r="E5845" s="7">
        <f>SuperStoreData[[#This Row],[Ship Date]]-SuperStoreData[[#This Row],[Order Date]]</f>
        <v>5</v>
      </c>
      <c r="F5845" t="s">
        <v>129</v>
      </c>
      <c r="G5845" t="s">
        <v>144</v>
      </c>
      <c r="H5845" t="s">
        <v>3872</v>
      </c>
      <c r="I5845" t="str">
        <f>PROPER(SuperStoreData[[#This Row],[Customer Name]])</f>
        <v>Tracy Poddar</v>
      </c>
      <c r="J5845" t="s">
        <v>82</v>
      </c>
      <c r="K5845">
        <v>97405</v>
      </c>
      <c r="L5845" t="str">
        <f>_xlfn.XLOOKUP(SuperStoreData[[#This Row],[Zip Code]],ZipCodeTable[Zip Code],ZipCodeTable[City])</f>
        <v>Eugene</v>
      </c>
      <c r="M5845" t="str">
        <f>_xlfn.XLOOKUP(SuperStoreData[[#This Row],[Zip Code]],ZipCodeTable[Zip Code],ZipCodeTable[State])</f>
        <v>OR</v>
      </c>
      <c r="N5845" t="s">
        <v>68</v>
      </c>
      <c r="O5845" t="s">
        <v>1519</v>
      </c>
      <c r="P5845" t="s">
        <v>48</v>
      </c>
      <c r="Q5845" t="s">
        <v>55</v>
      </c>
      <c r="R5845" t="s">
        <v>1520</v>
      </c>
      <c r="S5845" s="5">
        <v>104.78400000000001</v>
      </c>
      <c r="T5845" s="5">
        <v>8.8146997517452395</v>
      </c>
      <c r="U5845" s="6">
        <f>SuperStoreData[[#This Row],[Profit]]/SuperStoreData[[#This Row],[Sales]]</f>
        <v>8.4122573596591449E-2</v>
      </c>
    </row>
    <row r="5846" spans="1:21" x14ac:dyDescent="0.2">
      <c r="A5846">
        <v>369</v>
      </c>
      <c r="B5846" t="s">
        <v>9971</v>
      </c>
      <c r="C5846" s="1">
        <v>42172</v>
      </c>
      <c r="D5846" s="1">
        <v>42176</v>
      </c>
      <c r="E5846" s="7">
        <f>SuperStoreData[[#This Row],[Ship Date]]-SuperStoreData[[#This Row],[Order Date]]</f>
        <v>4</v>
      </c>
      <c r="F5846" t="s">
        <v>489</v>
      </c>
      <c r="G5846" t="s">
        <v>2342</v>
      </c>
      <c r="H5846" t="s">
        <v>7889</v>
      </c>
      <c r="I5846" t="str">
        <f>PROPER(SuperStoreData[[#This Row],[Customer Name]])</f>
        <v>Michael Kennedy</v>
      </c>
      <c r="J5846" t="s">
        <v>82</v>
      </c>
      <c r="K5846">
        <v>6040</v>
      </c>
      <c r="L5846" t="str">
        <f>_xlfn.XLOOKUP(SuperStoreData[[#This Row],[Zip Code]],ZipCodeTable[Zip Code],ZipCodeTable[City])</f>
        <v>Manchester</v>
      </c>
      <c r="M5846" t="str">
        <f>_xlfn.XLOOKUP(SuperStoreData[[#This Row],[Zip Code]],ZipCodeTable[Zip Code],ZipCodeTable[State])</f>
        <v>CT</v>
      </c>
      <c r="N5846" t="s">
        <v>46</v>
      </c>
      <c r="O5846" t="s">
        <v>5977</v>
      </c>
      <c r="P5846" t="s">
        <v>25</v>
      </c>
      <c r="Q5846" t="s">
        <v>61</v>
      </c>
      <c r="R5846" t="s">
        <v>5978</v>
      </c>
      <c r="S5846" s="5">
        <v>104.79</v>
      </c>
      <c r="T5846" s="5">
        <v>19.9823991675865</v>
      </c>
      <c r="U5846" s="6">
        <f>SuperStoreData[[#This Row],[Profit]]/SuperStoreData[[#This Row],[Sales]]</f>
        <v>0.19068994338759901</v>
      </c>
    </row>
    <row r="5847" spans="1:21" x14ac:dyDescent="0.2">
      <c r="A5847">
        <v>8104</v>
      </c>
      <c r="B5847" t="s">
        <v>10111</v>
      </c>
      <c r="C5847" s="1">
        <v>43445</v>
      </c>
      <c r="D5847" s="1">
        <v>43447</v>
      </c>
      <c r="E5847" s="7">
        <f>SuperStoreData[[#This Row],[Ship Date]]-SuperStoreData[[#This Row],[Order Date]]</f>
        <v>2</v>
      </c>
      <c r="F5847" t="s">
        <v>29</v>
      </c>
      <c r="G5847" t="s">
        <v>7520</v>
      </c>
      <c r="H5847" t="s">
        <v>7521</v>
      </c>
      <c r="I5847" t="str">
        <f>PROPER(SuperStoreData[[#This Row],[Customer Name]])</f>
        <v>Sarah Brown</v>
      </c>
      <c r="J5847" t="s">
        <v>32</v>
      </c>
      <c r="K5847">
        <v>90045</v>
      </c>
      <c r="L5847" t="str">
        <f>_xlfn.XLOOKUP(SuperStoreData[[#This Row],[Zip Code]],ZipCodeTable[Zip Code],ZipCodeTable[City])</f>
        <v>Los Angeles</v>
      </c>
      <c r="M5847" t="str">
        <f>_xlfn.XLOOKUP(SuperStoreData[[#This Row],[Zip Code]],ZipCodeTable[Zip Code],ZipCodeTable[State])</f>
        <v>CA</v>
      </c>
      <c r="N5847" t="s">
        <v>68</v>
      </c>
      <c r="O5847" t="s">
        <v>5977</v>
      </c>
      <c r="P5847" t="s">
        <v>25</v>
      </c>
      <c r="Q5847" t="s">
        <v>61</v>
      </c>
      <c r="R5847" t="s">
        <v>5978</v>
      </c>
      <c r="S5847" s="5">
        <v>104.79</v>
      </c>
      <c r="T5847" s="5">
        <v>14.2397234955653</v>
      </c>
      <c r="U5847" s="6">
        <f>SuperStoreData[[#This Row],[Profit]]/SuperStoreData[[#This Row],[Sales]]</f>
        <v>0.13588819062472851</v>
      </c>
    </row>
    <row r="5848" spans="1:21" x14ac:dyDescent="0.2">
      <c r="A5848">
        <v>3575</v>
      </c>
      <c r="B5848" t="s">
        <v>5436</v>
      </c>
      <c r="C5848" s="1">
        <v>43203</v>
      </c>
      <c r="D5848" s="1">
        <v>43205</v>
      </c>
      <c r="E5848" s="7">
        <f>SuperStoreData[[#This Row],[Ship Date]]-SuperStoreData[[#This Row],[Order Date]]</f>
        <v>2</v>
      </c>
      <c r="F5848" t="s">
        <v>29</v>
      </c>
      <c r="G5848" t="s">
        <v>5437</v>
      </c>
      <c r="H5848" t="s">
        <v>5438</v>
      </c>
      <c r="I5848" t="str">
        <f>PROPER(SuperStoreData[[#This Row],[Customer Name]])</f>
        <v>Joni Wasserman</v>
      </c>
      <c r="J5848" t="s">
        <v>32</v>
      </c>
      <c r="K5848">
        <v>11561</v>
      </c>
      <c r="L5848" t="str">
        <f>_xlfn.XLOOKUP(SuperStoreData[[#This Row],[Zip Code]],ZipCodeTable[Zip Code],ZipCodeTable[City])</f>
        <v>Long Beach</v>
      </c>
      <c r="M5848" t="str">
        <f>_xlfn.XLOOKUP(SuperStoreData[[#This Row],[Zip Code]],ZipCodeTable[Zip Code],ZipCodeTable[State])</f>
        <v>NY</v>
      </c>
      <c r="N5848" t="s">
        <v>46</v>
      </c>
      <c r="O5848" t="s">
        <v>5439</v>
      </c>
      <c r="P5848" t="s">
        <v>25</v>
      </c>
      <c r="Q5848" t="s">
        <v>52</v>
      </c>
      <c r="R5848" t="s">
        <v>721</v>
      </c>
      <c r="S5848" s="5">
        <v>104.8</v>
      </c>
      <c r="T5848" s="5">
        <v>31.200275825502001</v>
      </c>
      <c r="U5848" s="6">
        <f>SuperStoreData[[#This Row],[Profit]]/SuperStoreData[[#This Row],[Sales]]</f>
        <v>0.29771255558685117</v>
      </c>
    </row>
    <row r="5849" spans="1:21" x14ac:dyDescent="0.2">
      <c r="A5849">
        <v>3582</v>
      </c>
      <c r="B5849" t="s">
        <v>825</v>
      </c>
      <c r="C5849" s="1">
        <v>43435</v>
      </c>
      <c r="D5849" s="1">
        <v>43441</v>
      </c>
      <c r="E5849" s="7">
        <f>SuperStoreData[[#This Row],[Ship Date]]-SuperStoreData[[#This Row],[Order Date]]</f>
        <v>6</v>
      </c>
      <c r="F5849" t="s">
        <v>29</v>
      </c>
      <c r="G5849" t="s">
        <v>826</v>
      </c>
      <c r="H5849" t="s">
        <v>827</v>
      </c>
      <c r="I5849" t="str">
        <f>PROPER(SuperStoreData[[#This Row],[Customer Name]])</f>
        <v>Dave Kipp</v>
      </c>
      <c r="J5849" t="s">
        <v>32</v>
      </c>
      <c r="K5849">
        <v>68025</v>
      </c>
      <c r="L5849" t="str">
        <f>_xlfn.XLOOKUP(SuperStoreData[[#This Row],[Zip Code]],ZipCodeTable[Zip Code],ZipCodeTable[City])</f>
        <v>Fremont</v>
      </c>
      <c r="M5849" t="str">
        <f>_xlfn.XLOOKUP(SuperStoreData[[#This Row],[Zip Code]],ZipCodeTable[Zip Code],ZipCodeTable[State])</f>
        <v>NE</v>
      </c>
      <c r="N5849" t="s">
        <v>23</v>
      </c>
      <c r="O5849" t="s">
        <v>828</v>
      </c>
      <c r="P5849" t="s">
        <v>25</v>
      </c>
      <c r="Q5849" t="s">
        <v>91</v>
      </c>
      <c r="R5849" t="s">
        <v>829</v>
      </c>
      <c r="S5849" s="5">
        <v>104.85</v>
      </c>
      <c r="T5849" s="5">
        <v>14.6257909479472</v>
      </c>
      <c r="U5849" s="6">
        <f>SuperStoreData[[#This Row],[Profit]]/SuperStoreData[[#This Row],[Sales]]</f>
        <v>0.13949252215495661</v>
      </c>
    </row>
    <row r="5850" spans="1:21" x14ac:dyDescent="0.2">
      <c r="A5850">
        <v>2650</v>
      </c>
      <c r="B5850" t="s">
        <v>5474</v>
      </c>
      <c r="C5850" s="1">
        <v>42911</v>
      </c>
      <c r="D5850" s="1">
        <v>42915</v>
      </c>
      <c r="E5850" s="7">
        <f>SuperStoreData[[#This Row],[Ship Date]]-SuperStoreData[[#This Row],[Order Date]]</f>
        <v>4</v>
      </c>
      <c r="F5850" t="s">
        <v>129</v>
      </c>
      <c r="G5850" t="s">
        <v>2398</v>
      </c>
      <c r="H5850" t="s">
        <v>2399</v>
      </c>
      <c r="I5850" t="str">
        <f>PROPER(SuperStoreData[[#This Row],[Customer Name]])</f>
        <v>Tom Boeckenhauer</v>
      </c>
      <c r="J5850" t="s">
        <v>32</v>
      </c>
      <c r="K5850">
        <v>74133</v>
      </c>
      <c r="L5850" t="str">
        <f>_xlfn.XLOOKUP(SuperStoreData[[#This Row],[Zip Code]],ZipCodeTable[Zip Code],ZipCodeTable[City])</f>
        <v>Tulsa</v>
      </c>
      <c r="M5850" t="str">
        <f>_xlfn.XLOOKUP(SuperStoreData[[#This Row],[Zip Code]],ZipCodeTable[Zip Code],ZipCodeTable[State])</f>
        <v>OK</v>
      </c>
      <c r="N5850" t="s">
        <v>23</v>
      </c>
      <c r="O5850" t="s">
        <v>786</v>
      </c>
      <c r="P5850" t="s">
        <v>76</v>
      </c>
      <c r="Q5850" t="s">
        <v>98</v>
      </c>
      <c r="R5850" t="s">
        <v>787</v>
      </c>
      <c r="S5850" s="5">
        <v>104.85</v>
      </c>
      <c r="T5850" s="5">
        <v>30.0669260908073</v>
      </c>
      <c r="U5850" s="6">
        <f>SuperStoreData[[#This Row],[Profit]]/SuperStoreData[[#This Row],[Sales]]</f>
        <v>0.28676133610688892</v>
      </c>
    </row>
    <row r="5851" spans="1:21" x14ac:dyDescent="0.2">
      <c r="A5851">
        <v>6103</v>
      </c>
      <c r="B5851" t="s">
        <v>9698</v>
      </c>
      <c r="C5851" s="1">
        <v>42034</v>
      </c>
      <c r="D5851" s="1">
        <v>42039</v>
      </c>
      <c r="E5851" s="7">
        <f>SuperStoreData[[#This Row],[Ship Date]]-SuperStoreData[[#This Row],[Order Date]]</f>
        <v>5</v>
      </c>
      <c r="F5851" t="s">
        <v>29</v>
      </c>
      <c r="G5851" t="s">
        <v>4991</v>
      </c>
      <c r="H5851" t="s">
        <v>4992</v>
      </c>
      <c r="I5851" t="str">
        <f>PROPER(SuperStoreData[[#This Row],[Customer Name]])</f>
        <v>Seth Vernon</v>
      </c>
      <c r="J5851" t="s">
        <v>32</v>
      </c>
      <c r="K5851">
        <v>10035</v>
      </c>
      <c r="L5851" t="str">
        <f>_xlfn.XLOOKUP(SuperStoreData[[#This Row],[Zip Code]],ZipCodeTable[Zip Code],ZipCodeTable[City])</f>
        <v>New York</v>
      </c>
      <c r="M5851" t="str">
        <f>_xlfn.XLOOKUP(SuperStoreData[[#This Row],[Zip Code]],ZipCodeTable[Zip Code],ZipCodeTable[State])</f>
        <v>NY</v>
      </c>
      <c r="N5851" t="s">
        <v>46</v>
      </c>
      <c r="O5851" t="s">
        <v>786</v>
      </c>
      <c r="P5851" t="s">
        <v>76</v>
      </c>
      <c r="Q5851" t="s">
        <v>98</v>
      </c>
      <c r="R5851" t="s">
        <v>787</v>
      </c>
      <c r="S5851" s="5">
        <v>104.85</v>
      </c>
      <c r="T5851" s="5">
        <v>5.8323893327789396</v>
      </c>
      <c r="U5851" s="6">
        <f>SuperStoreData[[#This Row],[Profit]]/SuperStoreData[[#This Row],[Sales]]</f>
        <v>5.5626030832417163E-2</v>
      </c>
    </row>
    <row r="5852" spans="1:21" x14ac:dyDescent="0.2">
      <c r="A5852">
        <v>1389</v>
      </c>
      <c r="B5852" t="s">
        <v>4039</v>
      </c>
      <c r="C5852" s="1">
        <v>42771</v>
      </c>
      <c r="D5852" s="1">
        <v>42771</v>
      </c>
      <c r="E5852" s="7">
        <f>SuperStoreData[[#This Row],[Ship Date]]-SuperStoreData[[#This Row],[Order Date]]</f>
        <v>0</v>
      </c>
      <c r="F5852" t="s">
        <v>489</v>
      </c>
      <c r="G5852" t="s">
        <v>4040</v>
      </c>
      <c r="H5852" t="s">
        <v>4044</v>
      </c>
      <c r="I5852" t="str">
        <f>PROPER(SuperStoreData[[#This Row],[Customer Name]])</f>
        <v>Paul Prost</v>
      </c>
      <c r="J5852" t="s">
        <v>21</v>
      </c>
      <c r="K5852">
        <v>30080</v>
      </c>
      <c r="L5852" t="str">
        <f>_xlfn.XLOOKUP(SuperStoreData[[#This Row],[Zip Code]],ZipCodeTable[Zip Code],ZipCodeTable[City])</f>
        <v>Smyrna</v>
      </c>
      <c r="M5852" t="str">
        <f>_xlfn.XLOOKUP(SuperStoreData[[#This Row],[Zip Code]],ZipCodeTable[Zip Code],ZipCodeTable[State])</f>
        <v>GA</v>
      </c>
      <c r="N5852" t="s">
        <v>85</v>
      </c>
      <c r="O5852" t="s">
        <v>786</v>
      </c>
      <c r="P5852" t="s">
        <v>76</v>
      </c>
      <c r="Q5852" t="s">
        <v>98</v>
      </c>
      <c r="R5852" t="s">
        <v>787</v>
      </c>
      <c r="S5852" s="5">
        <v>104.85</v>
      </c>
      <c r="T5852" s="5">
        <v>13.9379652950129</v>
      </c>
      <c r="U5852" s="6">
        <f>SuperStoreData[[#This Row],[Profit]]/SuperStoreData[[#This Row],[Sales]]</f>
        <v>0.13293243009072866</v>
      </c>
    </row>
    <row r="5853" spans="1:21" x14ac:dyDescent="0.2">
      <c r="A5853">
        <v>5778</v>
      </c>
      <c r="B5853" t="s">
        <v>3968</v>
      </c>
      <c r="C5853" s="1">
        <v>42871</v>
      </c>
      <c r="D5853" s="1">
        <v>42878</v>
      </c>
      <c r="E5853" s="7">
        <f>SuperStoreData[[#This Row],[Ship Date]]-SuperStoreData[[#This Row],[Order Date]]</f>
        <v>7</v>
      </c>
      <c r="F5853" t="s">
        <v>29</v>
      </c>
      <c r="G5853" t="s">
        <v>3969</v>
      </c>
      <c r="H5853" t="s">
        <v>3970</v>
      </c>
      <c r="I5853" t="str">
        <f>PROPER(SuperStoreData[[#This Row],[Customer Name]])</f>
        <v>Kean Takahito</v>
      </c>
      <c r="J5853" t="s">
        <v>32</v>
      </c>
      <c r="K5853">
        <v>94109</v>
      </c>
      <c r="L5853" t="str">
        <f>_xlfn.XLOOKUP(SuperStoreData[[#This Row],[Zip Code]],ZipCodeTable[Zip Code],ZipCodeTable[City])</f>
        <v>San Francisco</v>
      </c>
      <c r="M5853" t="str">
        <f>_xlfn.XLOOKUP(SuperStoreData[[#This Row],[Zip Code]],ZipCodeTable[Zip Code],ZipCodeTable[State])</f>
        <v>CA</v>
      </c>
      <c r="N5853" t="s">
        <v>68</v>
      </c>
      <c r="O5853" t="s">
        <v>828</v>
      </c>
      <c r="P5853" t="s">
        <v>25</v>
      </c>
      <c r="Q5853" t="s">
        <v>91</v>
      </c>
      <c r="R5853" t="s">
        <v>829</v>
      </c>
      <c r="S5853" s="5">
        <v>104.85</v>
      </c>
      <c r="T5853" s="5">
        <v>33.735201297979302</v>
      </c>
      <c r="U5853" s="6">
        <f>SuperStoreData[[#This Row],[Profit]]/SuperStoreData[[#This Row],[Sales]]</f>
        <v>0.32174727036699385</v>
      </c>
    </row>
    <row r="5854" spans="1:21" x14ac:dyDescent="0.2">
      <c r="A5854">
        <v>5969</v>
      </c>
      <c r="B5854" t="s">
        <v>9658</v>
      </c>
      <c r="C5854" s="1">
        <v>43043</v>
      </c>
      <c r="D5854" s="1">
        <v>43045</v>
      </c>
      <c r="E5854" s="7">
        <f>SuperStoreData[[#This Row],[Ship Date]]-SuperStoreData[[#This Row],[Order Date]]</f>
        <v>2</v>
      </c>
      <c r="F5854" t="s">
        <v>18</v>
      </c>
      <c r="G5854" t="s">
        <v>5514</v>
      </c>
      <c r="H5854" t="s">
        <v>5963</v>
      </c>
      <c r="I5854" t="str">
        <f>PROPER(SuperStoreData[[#This Row],[Customer Name]])</f>
        <v>Charles Crestani</v>
      </c>
      <c r="J5854" t="s">
        <v>32</v>
      </c>
      <c r="K5854">
        <v>92105</v>
      </c>
      <c r="L5854" t="str">
        <f>_xlfn.XLOOKUP(SuperStoreData[[#This Row],[Zip Code]],ZipCodeTable[Zip Code],ZipCodeTable[City])</f>
        <v>San Diego</v>
      </c>
      <c r="M5854" t="str">
        <f>_xlfn.XLOOKUP(SuperStoreData[[#This Row],[Zip Code]],ZipCodeTable[Zip Code],ZipCodeTable[State])</f>
        <v>CA</v>
      </c>
      <c r="N5854" t="s">
        <v>68</v>
      </c>
      <c r="O5854" t="s">
        <v>2430</v>
      </c>
      <c r="P5854" t="s">
        <v>25</v>
      </c>
      <c r="Q5854" t="s">
        <v>91</v>
      </c>
      <c r="R5854" t="s">
        <v>2431</v>
      </c>
      <c r="S5854" s="5">
        <v>104.85</v>
      </c>
      <c r="T5854" s="5">
        <v>33.569800707055002</v>
      </c>
      <c r="U5854" s="6">
        <f>SuperStoreData[[#This Row],[Profit]]/SuperStoreData[[#This Row],[Sales]]</f>
        <v>0.3201697730763472</v>
      </c>
    </row>
    <row r="5855" spans="1:21" x14ac:dyDescent="0.2">
      <c r="A5855">
        <v>9167</v>
      </c>
      <c r="B5855" t="s">
        <v>10528</v>
      </c>
      <c r="C5855" s="1">
        <v>42333</v>
      </c>
      <c r="D5855" s="1">
        <v>42337</v>
      </c>
      <c r="E5855" s="7">
        <f>SuperStoreData[[#This Row],[Ship Date]]-SuperStoreData[[#This Row],[Order Date]]</f>
        <v>4</v>
      </c>
      <c r="F5855" t="s">
        <v>129</v>
      </c>
      <c r="G5855" t="s">
        <v>5377</v>
      </c>
      <c r="H5855" t="s">
        <v>10529</v>
      </c>
      <c r="I5855" t="str">
        <f>PROPER(SuperStoreData[[#This Row],[Customer Name]])</f>
        <v>Max Jones</v>
      </c>
      <c r="J5855" t="s">
        <v>32</v>
      </c>
      <c r="K5855">
        <v>92037</v>
      </c>
      <c r="L5855" t="str">
        <f>_xlfn.XLOOKUP(SuperStoreData[[#This Row],[Zip Code]],ZipCodeTable[Zip Code],ZipCodeTable[City])</f>
        <v>La Jolla</v>
      </c>
      <c r="M5855" t="str">
        <f>_xlfn.XLOOKUP(SuperStoreData[[#This Row],[Zip Code]],ZipCodeTable[Zip Code],ZipCodeTable[State])</f>
        <v>CA</v>
      </c>
      <c r="N5855" t="s">
        <v>68</v>
      </c>
      <c r="O5855" t="s">
        <v>2430</v>
      </c>
      <c r="P5855" t="s">
        <v>25</v>
      </c>
      <c r="Q5855" t="s">
        <v>91</v>
      </c>
      <c r="R5855" t="s">
        <v>2431</v>
      </c>
      <c r="S5855" s="5">
        <v>104.85</v>
      </c>
      <c r="T5855" s="5">
        <v>0.92058971327193995</v>
      </c>
      <c r="U5855" s="6">
        <f>SuperStoreData[[#This Row],[Profit]]/SuperStoreData[[#This Row],[Sales]]</f>
        <v>8.7800640273909391E-3</v>
      </c>
    </row>
    <row r="5856" spans="1:21" x14ac:dyDescent="0.2">
      <c r="A5856">
        <v>3651</v>
      </c>
      <c r="B5856" t="s">
        <v>6657</v>
      </c>
      <c r="C5856" s="1">
        <v>42497</v>
      </c>
      <c r="D5856" s="1">
        <v>42502</v>
      </c>
      <c r="E5856" s="7">
        <f>SuperStoreData[[#This Row],[Ship Date]]-SuperStoreData[[#This Row],[Order Date]]</f>
        <v>5</v>
      </c>
      <c r="F5856" t="s">
        <v>129</v>
      </c>
      <c r="G5856" t="s">
        <v>4418</v>
      </c>
      <c r="H5856" t="s">
        <v>4433</v>
      </c>
      <c r="I5856" t="str">
        <f>PROPER(SuperStoreData[[#This Row],[Customer Name]])</f>
        <v>Dean Braden</v>
      </c>
      <c r="J5856" t="s">
        <v>32</v>
      </c>
      <c r="K5856">
        <v>48234</v>
      </c>
      <c r="L5856" t="str">
        <f>_xlfn.XLOOKUP(SuperStoreData[[#This Row],[Zip Code]],ZipCodeTable[Zip Code],ZipCodeTable[City])</f>
        <v>Detroit</v>
      </c>
      <c r="M5856" t="str">
        <f>_xlfn.XLOOKUP(SuperStoreData[[#This Row],[Zip Code]],ZipCodeTable[Zip Code],ZipCodeTable[State])</f>
        <v>MI</v>
      </c>
      <c r="N5856" t="s">
        <v>23</v>
      </c>
      <c r="O5856" t="s">
        <v>6658</v>
      </c>
      <c r="P5856" t="s">
        <v>76</v>
      </c>
      <c r="Q5856" t="s">
        <v>77</v>
      </c>
      <c r="R5856" t="s">
        <v>6659</v>
      </c>
      <c r="S5856" s="5">
        <v>104.88</v>
      </c>
      <c r="T5856" s="5">
        <v>2.8065842475398499</v>
      </c>
      <c r="U5856" s="6">
        <f>SuperStoreData[[#This Row],[Profit]]/SuperStoreData[[#This Row],[Sales]]</f>
        <v>2.6759956593629387E-2</v>
      </c>
    </row>
    <row r="5857" spans="1:21" x14ac:dyDescent="0.2">
      <c r="A5857">
        <v>4370</v>
      </c>
      <c r="B5857" t="s">
        <v>4542</v>
      </c>
      <c r="C5857" s="1">
        <v>42337</v>
      </c>
      <c r="D5857" s="1">
        <v>42342</v>
      </c>
      <c r="E5857" s="7">
        <f>SuperStoreData[[#This Row],[Ship Date]]-SuperStoreData[[#This Row],[Order Date]]</f>
        <v>5</v>
      </c>
      <c r="F5857" t="s">
        <v>29</v>
      </c>
      <c r="G5857" t="s">
        <v>4543</v>
      </c>
      <c r="H5857" t="s">
        <v>4544</v>
      </c>
      <c r="I5857" t="str">
        <f>PROPER(SuperStoreData[[#This Row],[Customer Name]])</f>
        <v>Michelle Arnett</v>
      </c>
      <c r="J5857" t="s">
        <v>21</v>
      </c>
      <c r="K5857">
        <v>46226</v>
      </c>
      <c r="L5857" t="str">
        <f>_xlfn.XLOOKUP(SuperStoreData[[#This Row],[Zip Code]],ZipCodeTable[Zip Code],ZipCodeTable[City])</f>
        <v>Indianapolis</v>
      </c>
      <c r="M5857" t="str">
        <f>_xlfn.XLOOKUP(SuperStoreData[[#This Row],[Zip Code]],ZipCodeTable[Zip Code],ZipCodeTable[State])</f>
        <v>IN</v>
      </c>
      <c r="N5857" t="s">
        <v>23</v>
      </c>
      <c r="O5857" t="s">
        <v>4368</v>
      </c>
      <c r="P5857" t="s">
        <v>25</v>
      </c>
      <c r="Q5857" t="s">
        <v>26</v>
      </c>
      <c r="R5857" t="s">
        <v>4369</v>
      </c>
      <c r="S5857" s="5">
        <v>104.9</v>
      </c>
      <c r="T5857" s="5">
        <v>12.629413710989599</v>
      </c>
      <c r="U5857" s="6">
        <f>SuperStoreData[[#This Row],[Profit]]/SuperStoreData[[#This Row],[Sales]]</f>
        <v>0.12039479228779408</v>
      </c>
    </row>
    <row r="5858" spans="1:21" x14ac:dyDescent="0.2">
      <c r="A5858">
        <v>2030</v>
      </c>
      <c r="B5858" t="s">
        <v>11042</v>
      </c>
      <c r="C5858" s="1">
        <v>43199</v>
      </c>
      <c r="D5858" s="1">
        <v>43204</v>
      </c>
      <c r="E5858" s="7">
        <f>SuperStoreData[[#This Row],[Ship Date]]-SuperStoreData[[#This Row],[Order Date]]</f>
        <v>5</v>
      </c>
      <c r="F5858" t="s">
        <v>29</v>
      </c>
      <c r="G5858" t="s">
        <v>4838</v>
      </c>
      <c r="H5858" t="s">
        <v>4839</v>
      </c>
      <c r="I5858" t="str">
        <f>PROPER(SuperStoreData[[#This Row],[Customer Name]])</f>
        <v>Guy Phonely</v>
      </c>
      <c r="J5858" t="s">
        <v>82</v>
      </c>
      <c r="K5858">
        <v>1453</v>
      </c>
      <c r="L5858" t="str">
        <f>_xlfn.XLOOKUP(SuperStoreData[[#This Row],[Zip Code]],ZipCodeTable[Zip Code],ZipCodeTable[City])</f>
        <v>Leominster</v>
      </c>
      <c r="M5858" t="str">
        <f>_xlfn.XLOOKUP(SuperStoreData[[#This Row],[Zip Code]],ZipCodeTable[Zip Code],ZipCodeTable[State])</f>
        <v>MA</v>
      </c>
      <c r="N5858" t="s">
        <v>46</v>
      </c>
      <c r="O5858" t="s">
        <v>4362</v>
      </c>
      <c r="P5858" t="s">
        <v>25</v>
      </c>
      <c r="Q5858" t="s">
        <v>61</v>
      </c>
      <c r="R5858" t="s">
        <v>4363</v>
      </c>
      <c r="S5858" s="5">
        <v>104.9</v>
      </c>
      <c r="T5858" s="5">
        <v>15.934615601339299</v>
      </c>
      <c r="U5858" s="6">
        <f>SuperStoreData[[#This Row],[Profit]]/SuperStoreData[[#This Row],[Sales]]</f>
        <v>0.15190291326348235</v>
      </c>
    </row>
    <row r="5859" spans="1:21" x14ac:dyDescent="0.2">
      <c r="A5859">
        <v>9578</v>
      </c>
      <c r="B5859" t="s">
        <v>10925</v>
      </c>
      <c r="C5859" s="1">
        <v>43130</v>
      </c>
      <c r="D5859" s="1">
        <v>43137</v>
      </c>
      <c r="E5859" s="7">
        <f>SuperStoreData[[#This Row],[Ship Date]]-SuperStoreData[[#This Row],[Order Date]]</f>
        <v>7</v>
      </c>
      <c r="F5859" t="s">
        <v>129</v>
      </c>
      <c r="G5859" t="s">
        <v>6265</v>
      </c>
      <c r="H5859" t="s">
        <v>6269</v>
      </c>
      <c r="I5859" t="str">
        <f>PROPER(SuperStoreData[[#This Row],[Customer Name]])</f>
        <v>Pamela Stobb</v>
      </c>
      <c r="J5859" t="s">
        <v>32</v>
      </c>
      <c r="K5859">
        <v>78207</v>
      </c>
      <c r="L5859" t="str">
        <f>_xlfn.XLOOKUP(SuperStoreData[[#This Row],[Zip Code]],ZipCodeTable[Zip Code],ZipCodeTable[City])</f>
        <v>San Antonio</v>
      </c>
      <c r="M5859" t="str">
        <f>_xlfn.XLOOKUP(SuperStoreData[[#This Row],[Zip Code]],ZipCodeTable[Zip Code],ZipCodeTable[State])</f>
        <v>TX</v>
      </c>
      <c r="N5859" t="s">
        <v>23</v>
      </c>
      <c r="O5859" t="s">
        <v>2228</v>
      </c>
      <c r="P5859" t="s">
        <v>48</v>
      </c>
      <c r="Q5859" t="s">
        <v>55</v>
      </c>
      <c r="R5859" t="s">
        <v>2229</v>
      </c>
      <c r="S5859" s="5">
        <v>104.93</v>
      </c>
      <c r="T5859" s="5">
        <v>-4.5532323679728002</v>
      </c>
      <c r="U5859" s="6">
        <f>SuperStoreData[[#This Row],[Profit]]/SuperStoreData[[#This Row],[Sales]]</f>
        <v>-4.3393046487875724E-2</v>
      </c>
    </row>
    <row r="5860" spans="1:21" x14ac:dyDescent="0.2">
      <c r="A5860">
        <v>3064</v>
      </c>
      <c r="B5860" t="s">
        <v>11214</v>
      </c>
      <c r="C5860" s="1">
        <v>42645</v>
      </c>
      <c r="D5860" s="1">
        <v>42647</v>
      </c>
      <c r="E5860" s="7">
        <f>SuperStoreData[[#This Row],[Ship Date]]-SuperStoreData[[#This Row],[Order Date]]</f>
        <v>2</v>
      </c>
      <c r="F5860" t="s">
        <v>18</v>
      </c>
      <c r="G5860" t="s">
        <v>8478</v>
      </c>
      <c r="H5860" t="s">
        <v>8479</v>
      </c>
      <c r="I5860" t="str">
        <f>PROPER(SuperStoreData[[#This Row],[Customer Name]])</f>
        <v>Justin Deggeller</v>
      </c>
      <c r="J5860" t="s">
        <v>82</v>
      </c>
      <c r="K5860">
        <v>19711</v>
      </c>
      <c r="L5860" t="str">
        <f>_xlfn.XLOOKUP(SuperStoreData[[#This Row],[Zip Code]],ZipCodeTable[Zip Code],ZipCodeTable[City])</f>
        <v>Newark</v>
      </c>
      <c r="M5860" t="str">
        <f>_xlfn.XLOOKUP(SuperStoreData[[#This Row],[Zip Code]],ZipCodeTable[Zip Code],ZipCodeTable[State])</f>
        <v>DE</v>
      </c>
      <c r="N5860" t="s">
        <v>46</v>
      </c>
      <c r="O5860" t="s">
        <v>7567</v>
      </c>
      <c r="P5860" t="s">
        <v>76</v>
      </c>
      <c r="Q5860" t="s">
        <v>77</v>
      </c>
      <c r="R5860" t="s">
        <v>7568</v>
      </c>
      <c r="S5860" s="5">
        <v>104.97</v>
      </c>
      <c r="T5860" s="5">
        <v>7.0049158791069601</v>
      </c>
      <c r="U5860" s="6">
        <f>SuperStoreData[[#This Row],[Profit]]/SuperStoreData[[#This Row],[Sales]]</f>
        <v>6.6732551006068022E-2</v>
      </c>
    </row>
    <row r="5861" spans="1:21" x14ac:dyDescent="0.2">
      <c r="A5861">
        <v>1697</v>
      </c>
      <c r="B5861" t="s">
        <v>10792</v>
      </c>
      <c r="C5861" s="1">
        <v>43281</v>
      </c>
      <c r="D5861" s="1">
        <v>43283</v>
      </c>
      <c r="E5861" s="7">
        <f>SuperStoreData[[#This Row],[Ship Date]]-SuperStoreData[[#This Row],[Order Date]]</f>
        <v>2</v>
      </c>
      <c r="F5861" t="s">
        <v>129</v>
      </c>
      <c r="G5861" t="s">
        <v>3312</v>
      </c>
      <c r="H5861" t="s">
        <v>3315</v>
      </c>
      <c r="I5861" t="str">
        <f>PROPER(SuperStoreData[[#This Row],[Customer Name]])</f>
        <v>Phillina Ober</v>
      </c>
      <c r="J5861" t="s">
        <v>21</v>
      </c>
      <c r="K5861">
        <v>7002</v>
      </c>
      <c r="L5861" t="str">
        <f>_xlfn.XLOOKUP(SuperStoreData[[#This Row],[Zip Code]],ZipCodeTable[Zip Code],ZipCodeTable[City])</f>
        <v>Bayonne</v>
      </c>
      <c r="M5861" t="str">
        <f>_xlfn.XLOOKUP(SuperStoreData[[#This Row],[Zip Code]],ZipCodeTable[Zip Code],ZipCodeTable[State])</f>
        <v>NJ</v>
      </c>
      <c r="N5861" t="s">
        <v>46</v>
      </c>
      <c r="O5861" t="s">
        <v>2710</v>
      </c>
      <c r="P5861" t="s">
        <v>76</v>
      </c>
      <c r="Q5861" t="s">
        <v>98</v>
      </c>
      <c r="R5861" t="s">
        <v>2711</v>
      </c>
      <c r="S5861" s="5">
        <v>104.98</v>
      </c>
      <c r="T5861" s="5">
        <v>19.808243534116801</v>
      </c>
      <c r="U5861" s="6">
        <f>SuperStoreData[[#This Row],[Profit]]/SuperStoreData[[#This Row],[Sales]]</f>
        <v>0.18868587858751001</v>
      </c>
    </row>
    <row r="5862" spans="1:21" x14ac:dyDescent="0.2">
      <c r="A5862">
        <v>496</v>
      </c>
      <c r="B5862" t="s">
        <v>11257</v>
      </c>
      <c r="C5862" s="1">
        <v>42369</v>
      </c>
      <c r="D5862" s="1">
        <v>42370</v>
      </c>
      <c r="E5862" s="7">
        <f>SuperStoreData[[#This Row],[Ship Date]]-SuperStoreData[[#This Row],[Order Date]]</f>
        <v>1</v>
      </c>
      <c r="F5862" t="s">
        <v>29</v>
      </c>
      <c r="G5862" t="s">
        <v>3719</v>
      </c>
      <c r="H5862" t="s">
        <v>3720</v>
      </c>
      <c r="I5862" t="str">
        <f>PROPER(SuperStoreData[[#This Row],[Customer Name]])</f>
        <v>Maribeth Dona</v>
      </c>
      <c r="J5862" t="s">
        <v>32</v>
      </c>
      <c r="K5862">
        <v>72701</v>
      </c>
      <c r="L5862" t="str">
        <f>_xlfn.XLOOKUP(SuperStoreData[[#This Row],[Zip Code]],ZipCodeTable[Zip Code],ZipCodeTable[City])</f>
        <v>Fayetteville</v>
      </c>
      <c r="M5862" t="str">
        <f>_xlfn.XLOOKUP(SuperStoreData[[#This Row],[Zip Code]],ZipCodeTable[Zip Code],ZipCodeTable[State])</f>
        <v>AR</v>
      </c>
      <c r="N5862" t="s">
        <v>85</v>
      </c>
      <c r="O5862" t="s">
        <v>4559</v>
      </c>
      <c r="P5862" t="s">
        <v>25</v>
      </c>
      <c r="Q5862" t="s">
        <v>293</v>
      </c>
      <c r="R5862" t="s">
        <v>4560</v>
      </c>
      <c r="S5862" s="5">
        <v>105.42</v>
      </c>
      <c r="T5862" s="5">
        <v>21.068095938604099</v>
      </c>
      <c r="U5862" s="6">
        <f>SuperStoreData[[#This Row],[Profit]]/SuperStoreData[[#This Row],[Sales]]</f>
        <v>0.19984913620379527</v>
      </c>
    </row>
    <row r="5863" spans="1:21" x14ac:dyDescent="0.2">
      <c r="A5863">
        <v>5085</v>
      </c>
      <c r="B5863" t="s">
        <v>4942</v>
      </c>
      <c r="C5863" s="1">
        <v>42217</v>
      </c>
      <c r="D5863" s="1">
        <v>42221</v>
      </c>
      <c r="E5863" s="7">
        <f>SuperStoreData[[#This Row],[Ship Date]]-SuperStoreData[[#This Row],[Order Date]]</f>
        <v>4</v>
      </c>
      <c r="F5863" t="s">
        <v>129</v>
      </c>
      <c r="G5863" t="s">
        <v>2811</v>
      </c>
      <c r="H5863" t="s">
        <v>4943</v>
      </c>
      <c r="I5863" t="str">
        <f>PROPER(SuperStoreData[[#This Row],[Customer Name]])</f>
        <v>Scot Coram</v>
      </c>
      <c r="J5863" t="s">
        <v>82</v>
      </c>
      <c r="K5863">
        <v>1852</v>
      </c>
      <c r="L5863" t="str">
        <f>_xlfn.XLOOKUP(SuperStoreData[[#This Row],[Zip Code]],ZipCodeTable[Zip Code],ZipCodeTable[City])</f>
        <v>Lowell</v>
      </c>
      <c r="M5863" t="str">
        <f>_xlfn.XLOOKUP(SuperStoreData[[#This Row],[Zip Code]],ZipCodeTable[Zip Code],ZipCodeTable[State])</f>
        <v>MA</v>
      </c>
      <c r="N5863" t="s">
        <v>46</v>
      </c>
      <c r="O5863" t="s">
        <v>3226</v>
      </c>
      <c r="P5863" t="s">
        <v>25</v>
      </c>
      <c r="Q5863" t="s">
        <v>91</v>
      </c>
      <c r="R5863" t="s">
        <v>3227</v>
      </c>
      <c r="S5863" s="5">
        <v>105.52</v>
      </c>
      <c r="T5863" s="5">
        <v>28.5733699526211</v>
      </c>
      <c r="U5863" s="6">
        <f>SuperStoreData[[#This Row],[Profit]]/SuperStoreData[[#This Row],[Sales]]</f>
        <v>0.2707862959876905</v>
      </c>
    </row>
    <row r="5864" spans="1:21" x14ac:dyDescent="0.2">
      <c r="A5864">
        <v>5279</v>
      </c>
      <c r="B5864" t="s">
        <v>5670</v>
      </c>
      <c r="C5864" s="1">
        <v>43454</v>
      </c>
      <c r="D5864" s="1">
        <v>43460</v>
      </c>
      <c r="E5864" s="7">
        <f>SuperStoreData[[#This Row],[Ship Date]]-SuperStoreData[[#This Row],[Order Date]]</f>
        <v>6</v>
      </c>
      <c r="F5864" t="s">
        <v>29</v>
      </c>
      <c r="G5864" t="s">
        <v>318</v>
      </c>
      <c r="H5864" t="s">
        <v>338</v>
      </c>
      <c r="I5864" t="str">
        <f>PROPER(SuperStoreData[[#This Row],[Customer Name]])</f>
        <v>Patrick O'Brill</v>
      </c>
      <c r="J5864" t="s">
        <v>32</v>
      </c>
      <c r="K5864">
        <v>23464</v>
      </c>
      <c r="L5864" t="str">
        <f>_xlfn.XLOOKUP(SuperStoreData[[#This Row],[Zip Code]],ZipCodeTable[Zip Code],ZipCodeTable[City])</f>
        <v>Virginia Beach</v>
      </c>
      <c r="M5864" t="str">
        <f>_xlfn.XLOOKUP(SuperStoreData[[#This Row],[Zip Code]],ZipCodeTable[Zip Code],ZipCodeTable[State])</f>
        <v>VA</v>
      </c>
      <c r="N5864" t="s">
        <v>85</v>
      </c>
      <c r="O5864" t="s">
        <v>4230</v>
      </c>
      <c r="P5864" t="s">
        <v>25</v>
      </c>
      <c r="Q5864" t="s">
        <v>91</v>
      </c>
      <c r="R5864" t="s">
        <v>4231</v>
      </c>
      <c r="S5864" s="5">
        <v>105.52</v>
      </c>
      <c r="T5864" s="5">
        <v>23.506112424495299</v>
      </c>
      <c r="U5864" s="6">
        <f>SuperStoreData[[#This Row],[Profit]]/SuperStoreData[[#This Row],[Sales]]</f>
        <v>0.22276452259756729</v>
      </c>
    </row>
    <row r="5865" spans="1:21" x14ac:dyDescent="0.2">
      <c r="A5865">
        <v>5811</v>
      </c>
      <c r="B5865" t="s">
        <v>10087</v>
      </c>
      <c r="C5865" s="1">
        <v>42932</v>
      </c>
      <c r="D5865" s="1">
        <v>42936</v>
      </c>
      <c r="E5865" s="7">
        <f>SuperStoreData[[#This Row],[Ship Date]]-SuperStoreData[[#This Row],[Order Date]]</f>
        <v>4</v>
      </c>
      <c r="F5865" t="s">
        <v>29</v>
      </c>
      <c r="G5865" t="s">
        <v>8478</v>
      </c>
      <c r="H5865" t="s">
        <v>8479</v>
      </c>
      <c r="I5865" t="str">
        <f>PROPER(SuperStoreData[[#This Row],[Customer Name]])</f>
        <v>Justin Deggeller</v>
      </c>
      <c r="J5865" t="s">
        <v>82</v>
      </c>
      <c r="K5865">
        <v>92037</v>
      </c>
      <c r="L5865" t="str">
        <f>_xlfn.XLOOKUP(SuperStoreData[[#This Row],[Zip Code]],ZipCodeTable[Zip Code],ZipCodeTable[City])</f>
        <v>La Jolla</v>
      </c>
      <c r="M5865" t="str">
        <f>_xlfn.XLOOKUP(SuperStoreData[[#This Row],[Zip Code]],ZipCodeTable[Zip Code],ZipCodeTable[State])</f>
        <v>CA</v>
      </c>
      <c r="N5865" t="s">
        <v>68</v>
      </c>
      <c r="O5865" t="s">
        <v>186</v>
      </c>
      <c r="P5865" t="s">
        <v>25</v>
      </c>
      <c r="Q5865" t="s">
        <v>91</v>
      </c>
      <c r="R5865" t="s">
        <v>187</v>
      </c>
      <c r="S5865" s="5">
        <v>105.52</v>
      </c>
      <c r="T5865" s="5">
        <v>29.673999139326199</v>
      </c>
      <c r="U5865" s="6">
        <f>SuperStoreData[[#This Row],[Profit]]/SuperStoreData[[#This Row],[Sales]]</f>
        <v>0.28121682277602539</v>
      </c>
    </row>
    <row r="5866" spans="1:21" x14ac:dyDescent="0.2">
      <c r="A5866">
        <v>155</v>
      </c>
      <c r="B5866" t="s">
        <v>11797</v>
      </c>
      <c r="C5866" s="1">
        <v>42892</v>
      </c>
      <c r="D5866" s="1">
        <v>42897</v>
      </c>
      <c r="E5866" s="7">
        <f>SuperStoreData[[#This Row],[Ship Date]]-SuperStoreData[[#This Row],[Order Date]]</f>
        <v>5</v>
      </c>
      <c r="F5866" t="s">
        <v>18</v>
      </c>
      <c r="G5866" t="s">
        <v>3057</v>
      </c>
      <c r="H5866" t="s">
        <v>4337</v>
      </c>
      <c r="I5866" t="str">
        <f>PROPER(SuperStoreData[[#This Row],[Customer Name]])</f>
        <v>Stephanie Phelps</v>
      </c>
      <c r="J5866" t="s">
        <v>82</v>
      </c>
      <c r="K5866">
        <v>95123</v>
      </c>
      <c r="L5866" t="str">
        <f>_xlfn.XLOOKUP(SuperStoreData[[#This Row],[Zip Code]],ZipCodeTable[Zip Code],ZipCodeTable[City])</f>
        <v>San Jose</v>
      </c>
      <c r="M5866" t="str">
        <f>_xlfn.XLOOKUP(SuperStoreData[[#This Row],[Zip Code]],ZipCodeTable[Zip Code],ZipCodeTable[State])</f>
        <v>CA</v>
      </c>
      <c r="N5866" t="s">
        <v>68</v>
      </c>
      <c r="O5866" t="s">
        <v>90</v>
      </c>
      <c r="P5866" t="s">
        <v>25</v>
      </c>
      <c r="Q5866" t="s">
        <v>91</v>
      </c>
      <c r="R5866" t="s">
        <v>92</v>
      </c>
      <c r="S5866" s="5">
        <v>105.52</v>
      </c>
      <c r="T5866" s="5">
        <v>8.0453029613255609</v>
      </c>
      <c r="U5866" s="6">
        <f>SuperStoreData[[#This Row],[Profit]]/SuperStoreData[[#This Row],[Sales]]</f>
        <v>7.6244341938263474E-2</v>
      </c>
    </row>
    <row r="5867" spans="1:21" x14ac:dyDescent="0.2">
      <c r="A5867">
        <v>5381</v>
      </c>
      <c r="B5867" t="s">
        <v>8200</v>
      </c>
      <c r="C5867" s="1">
        <v>43319</v>
      </c>
      <c r="D5867" s="1">
        <v>43324</v>
      </c>
      <c r="E5867" s="7">
        <f>SuperStoreData[[#This Row],[Ship Date]]-SuperStoreData[[#This Row],[Order Date]]</f>
        <v>5</v>
      </c>
      <c r="F5867" t="s">
        <v>29</v>
      </c>
      <c r="G5867" t="s">
        <v>6026</v>
      </c>
      <c r="H5867" t="s">
        <v>8201</v>
      </c>
      <c r="I5867" t="str">
        <f>PROPER(SuperStoreData[[#This Row],[Customer Name]])</f>
        <v>Jill Matthias</v>
      </c>
      <c r="J5867" t="s">
        <v>32</v>
      </c>
      <c r="K5867">
        <v>90045</v>
      </c>
      <c r="L5867" t="str">
        <f>_xlfn.XLOOKUP(SuperStoreData[[#This Row],[Zip Code]],ZipCodeTable[Zip Code],ZipCodeTable[City])</f>
        <v>Los Angeles</v>
      </c>
      <c r="M5867" t="str">
        <f>_xlfn.XLOOKUP(SuperStoreData[[#This Row],[Zip Code]],ZipCodeTable[Zip Code],ZipCodeTable[State])</f>
        <v>CA</v>
      </c>
      <c r="N5867" t="s">
        <v>68</v>
      </c>
      <c r="O5867" t="s">
        <v>8202</v>
      </c>
      <c r="P5867" t="s">
        <v>76</v>
      </c>
      <c r="Q5867" t="s">
        <v>176</v>
      </c>
      <c r="R5867" t="s">
        <v>8203</v>
      </c>
      <c r="S5867" s="5">
        <v>105.55200000000001</v>
      </c>
      <c r="T5867" s="5">
        <v>17.7770181148273</v>
      </c>
      <c r="U5867" s="6">
        <f>SuperStoreData[[#This Row],[Profit]]/SuperStoreData[[#This Row],[Sales]]</f>
        <v>0.168419528903548</v>
      </c>
    </row>
    <row r="5868" spans="1:21" x14ac:dyDescent="0.2">
      <c r="A5868">
        <v>8988</v>
      </c>
      <c r="B5868" t="s">
        <v>3233</v>
      </c>
      <c r="C5868" s="1">
        <v>42557</v>
      </c>
      <c r="D5868" s="1">
        <v>42561</v>
      </c>
      <c r="E5868" s="7">
        <f>SuperStoreData[[#This Row],[Ship Date]]-SuperStoreData[[#This Row],[Order Date]]</f>
        <v>4</v>
      </c>
      <c r="F5868" t="s">
        <v>29</v>
      </c>
      <c r="G5868" t="s">
        <v>3234</v>
      </c>
      <c r="H5868" t="s">
        <v>3235</v>
      </c>
      <c r="I5868" t="str">
        <f>PROPER(SuperStoreData[[#This Row],[Customer Name]])</f>
        <v>Jack Garza</v>
      </c>
      <c r="J5868" t="s">
        <v>32</v>
      </c>
      <c r="K5868">
        <v>28540</v>
      </c>
      <c r="L5868" t="str">
        <f>_xlfn.XLOOKUP(SuperStoreData[[#This Row],[Zip Code]],ZipCodeTable[Zip Code],ZipCodeTable[City])</f>
        <v>Jacksonville</v>
      </c>
      <c r="M5868" t="str">
        <f>_xlfn.XLOOKUP(SuperStoreData[[#This Row],[Zip Code]],ZipCodeTable[Zip Code],ZipCodeTable[State])</f>
        <v>NC</v>
      </c>
      <c r="N5868" t="s">
        <v>85</v>
      </c>
      <c r="O5868" t="s">
        <v>462</v>
      </c>
      <c r="P5868" t="s">
        <v>76</v>
      </c>
      <c r="Q5868" t="s">
        <v>98</v>
      </c>
      <c r="R5868" t="s">
        <v>463</v>
      </c>
      <c r="S5868" s="5">
        <v>105.584</v>
      </c>
      <c r="T5868" s="5">
        <v>26.761124573876799</v>
      </c>
      <c r="U5868" s="6">
        <f>SuperStoreData[[#This Row],[Profit]]/SuperStoreData[[#This Row],[Sales]]</f>
        <v>0.25345814303186842</v>
      </c>
    </row>
    <row r="5869" spans="1:21" x14ac:dyDescent="0.2">
      <c r="A5869">
        <v>583</v>
      </c>
      <c r="B5869" t="s">
        <v>1181</v>
      </c>
      <c r="C5869" s="1">
        <v>42977</v>
      </c>
      <c r="D5869" s="1">
        <v>42979</v>
      </c>
      <c r="E5869" s="7">
        <f>SuperStoreData[[#This Row],[Ship Date]]-SuperStoreData[[#This Row],[Order Date]]</f>
        <v>2</v>
      </c>
      <c r="F5869" t="s">
        <v>29</v>
      </c>
      <c r="G5869" t="s">
        <v>1182</v>
      </c>
      <c r="H5869" t="s">
        <v>1183</v>
      </c>
      <c r="I5869" t="str">
        <f>PROPER(SuperStoreData[[#This Row],[Customer Name]])</f>
        <v>Dianna Vittorini</v>
      </c>
      <c r="J5869" t="s">
        <v>32</v>
      </c>
      <c r="K5869">
        <v>80219</v>
      </c>
      <c r="L5869" t="str">
        <f>_xlfn.XLOOKUP(SuperStoreData[[#This Row],[Zip Code]],ZipCodeTable[Zip Code],ZipCodeTable[City])</f>
        <v>Denver</v>
      </c>
      <c r="M5869" t="str">
        <f>_xlfn.XLOOKUP(SuperStoreData[[#This Row],[Zip Code]],ZipCodeTable[Zip Code],ZipCodeTable[State])</f>
        <v>CO</v>
      </c>
      <c r="N5869" t="s">
        <v>68</v>
      </c>
      <c r="O5869" t="s">
        <v>1250</v>
      </c>
      <c r="P5869" t="s">
        <v>76</v>
      </c>
      <c r="Q5869" t="s">
        <v>98</v>
      </c>
      <c r="R5869" t="s">
        <v>1251</v>
      </c>
      <c r="S5869" s="5">
        <v>105.584</v>
      </c>
      <c r="T5869" s="5">
        <v>16.913174062584201</v>
      </c>
      <c r="U5869" s="6">
        <f>SuperStoreData[[#This Row],[Profit]]/SuperStoreData[[#This Row],[Sales]]</f>
        <v>0.16018690391142787</v>
      </c>
    </row>
    <row r="5870" spans="1:21" x14ac:dyDescent="0.2">
      <c r="A5870">
        <v>8359</v>
      </c>
      <c r="B5870" t="s">
        <v>7090</v>
      </c>
      <c r="C5870" s="1">
        <v>42624</v>
      </c>
      <c r="D5870" s="1">
        <v>42628</v>
      </c>
      <c r="E5870" s="7">
        <f>SuperStoreData[[#This Row],[Ship Date]]-SuperStoreData[[#This Row],[Order Date]]</f>
        <v>4</v>
      </c>
      <c r="F5870" t="s">
        <v>29</v>
      </c>
      <c r="G5870" t="s">
        <v>5845</v>
      </c>
      <c r="H5870" t="s">
        <v>5846</v>
      </c>
      <c r="I5870" t="str">
        <f>PROPER(SuperStoreData[[#This Row],[Customer Name]])</f>
        <v>Michelle Moray</v>
      </c>
      <c r="J5870" t="s">
        <v>32</v>
      </c>
      <c r="K5870">
        <v>59405</v>
      </c>
      <c r="L5870" t="str">
        <f>_xlfn.XLOOKUP(SuperStoreData[[#This Row],[Zip Code]],ZipCodeTable[Zip Code],ZipCodeTable[City])</f>
        <v>Great Falls</v>
      </c>
      <c r="M5870" t="str">
        <f>_xlfn.XLOOKUP(SuperStoreData[[#This Row],[Zip Code]],ZipCodeTable[Zip Code],ZipCodeTable[State])</f>
        <v>MT</v>
      </c>
      <c r="N5870" t="s">
        <v>68</v>
      </c>
      <c r="O5870" t="s">
        <v>1250</v>
      </c>
      <c r="P5870" t="s">
        <v>76</v>
      </c>
      <c r="Q5870" t="s">
        <v>98</v>
      </c>
      <c r="R5870" t="s">
        <v>1251</v>
      </c>
      <c r="S5870" s="5">
        <v>105.584</v>
      </c>
      <c r="T5870" s="5">
        <v>6.2503729094294096</v>
      </c>
      <c r="U5870" s="6">
        <f>SuperStoreData[[#This Row],[Profit]]/SuperStoreData[[#This Row],[Sales]]</f>
        <v>5.9198106810022438E-2</v>
      </c>
    </row>
    <row r="5871" spans="1:21" x14ac:dyDescent="0.2">
      <c r="A5871">
        <v>3250</v>
      </c>
      <c r="B5871" t="s">
        <v>8949</v>
      </c>
      <c r="C5871" s="1">
        <v>43277</v>
      </c>
      <c r="D5871" s="1">
        <v>43284</v>
      </c>
      <c r="E5871" s="7">
        <f>SuperStoreData[[#This Row],[Ship Date]]-SuperStoreData[[#This Row],[Order Date]]</f>
        <v>7</v>
      </c>
      <c r="F5871" t="s">
        <v>29</v>
      </c>
      <c r="G5871" t="s">
        <v>377</v>
      </c>
      <c r="H5871" t="s">
        <v>378</v>
      </c>
      <c r="I5871" t="str">
        <f>PROPER(SuperStoreData[[#This Row],[Customer Name]])</f>
        <v>Sanjit Jacobs</v>
      </c>
      <c r="J5871" t="s">
        <v>21</v>
      </c>
      <c r="K5871">
        <v>98103</v>
      </c>
      <c r="L5871" t="str">
        <f>_xlfn.XLOOKUP(SuperStoreData[[#This Row],[Zip Code]],ZipCodeTable[Zip Code],ZipCodeTable[City])</f>
        <v>Seattle</v>
      </c>
      <c r="M5871" t="str">
        <f>_xlfn.XLOOKUP(SuperStoreData[[#This Row],[Zip Code]],ZipCodeTable[Zip Code],ZipCodeTable[State])</f>
        <v>WA</v>
      </c>
      <c r="N5871" t="s">
        <v>68</v>
      </c>
      <c r="O5871" t="s">
        <v>7625</v>
      </c>
      <c r="P5871" t="s">
        <v>76</v>
      </c>
      <c r="Q5871" t="s">
        <v>98</v>
      </c>
      <c r="R5871" t="s">
        <v>7626</v>
      </c>
      <c r="S5871" s="5">
        <v>105.584</v>
      </c>
      <c r="T5871" s="5">
        <v>31.5384397487983</v>
      </c>
      <c r="U5871" s="6">
        <f>SuperStoreData[[#This Row],[Profit]]/SuperStoreData[[#This Row],[Sales]]</f>
        <v>0.29870472560992478</v>
      </c>
    </row>
    <row r="5872" spans="1:21" x14ac:dyDescent="0.2">
      <c r="A5872">
        <v>5160</v>
      </c>
      <c r="B5872" t="s">
        <v>11030</v>
      </c>
      <c r="C5872" s="1">
        <v>42800</v>
      </c>
      <c r="D5872" s="1">
        <v>42804</v>
      </c>
      <c r="E5872" s="7">
        <f>SuperStoreData[[#This Row],[Ship Date]]-SuperStoreData[[#This Row],[Order Date]]</f>
        <v>4</v>
      </c>
      <c r="F5872" t="s">
        <v>129</v>
      </c>
      <c r="G5872" t="s">
        <v>3324</v>
      </c>
      <c r="H5872" t="s">
        <v>3325</v>
      </c>
      <c r="I5872" t="str">
        <f>PROPER(SuperStoreData[[#This Row],[Customer Name]])</f>
        <v>Andrew Gjertsen</v>
      </c>
      <c r="J5872" t="s">
        <v>82</v>
      </c>
      <c r="K5872">
        <v>85345</v>
      </c>
      <c r="L5872" t="str">
        <f>_xlfn.XLOOKUP(SuperStoreData[[#This Row],[Zip Code]],ZipCodeTable[Zip Code],ZipCodeTable[City])</f>
        <v>Peoria</v>
      </c>
      <c r="M5872" t="str">
        <f>_xlfn.XLOOKUP(SuperStoreData[[#This Row],[Zip Code]],ZipCodeTable[Zip Code],ZipCodeTable[State])</f>
        <v>AZ</v>
      </c>
      <c r="N5872" t="s">
        <v>68</v>
      </c>
      <c r="O5872" t="s">
        <v>462</v>
      </c>
      <c r="P5872" t="s">
        <v>76</v>
      </c>
      <c r="Q5872" t="s">
        <v>98</v>
      </c>
      <c r="R5872" t="s">
        <v>463</v>
      </c>
      <c r="S5872" s="5">
        <v>105.584</v>
      </c>
      <c r="T5872" s="5">
        <v>18.644455227633301</v>
      </c>
      <c r="U5872" s="6">
        <f>SuperStoreData[[#This Row],[Profit]]/SuperStoreData[[#This Row],[Sales]]</f>
        <v>0.17658409633688155</v>
      </c>
    </row>
    <row r="5873" spans="1:21" x14ac:dyDescent="0.2">
      <c r="A5873">
        <v>9576</v>
      </c>
      <c r="B5873" t="s">
        <v>10925</v>
      </c>
      <c r="C5873" s="1">
        <v>42368</v>
      </c>
      <c r="D5873" s="1">
        <v>42373</v>
      </c>
      <c r="E5873" s="7">
        <f>SuperStoreData[[#This Row],[Ship Date]]-SuperStoreData[[#This Row],[Order Date]]</f>
        <v>5</v>
      </c>
      <c r="F5873" t="s">
        <v>129</v>
      </c>
      <c r="G5873" t="s">
        <v>6265</v>
      </c>
      <c r="H5873" t="s">
        <v>8242</v>
      </c>
      <c r="I5873" t="str">
        <f>PROPER(SuperStoreData[[#This Row],[Customer Name]])</f>
        <v>Pamela Stobb</v>
      </c>
      <c r="J5873" t="s">
        <v>32</v>
      </c>
      <c r="K5873">
        <v>78207</v>
      </c>
      <c r="L5873" t="str">
        <f>_xlfn.XLOOKUP(SuperStoreData[[#This Row],[Zip Code]],ZipCodeTable[Zip Code],ZipCodeTable[City])</f>
        <v>San Antonio</v>
      </c>
      <c r="M5873" t="str">
        <f>_xlfn.XLOOKUP(SuperStoreData[[#This Row],[Zip Code]],ZipCodeTable[Zip Code],ZipCodeTable[State])</f>
        <v>TX</v>
      </c>
      <c r="N5873" t="s">
        <v>23</v>
      </c>
      <c r="O5873" t="s">
        <v>126</v>
      </c>
      <c r="P5873" t="s">
        <v>48</v>
      </c>
      <c r="Q5873" t="s">
        <v>55</v>
      </c>
      <c r="R5873" t="s">
        <v>127</v>
      </c>
      <c r="S5873" s="5">
        <v>105.68600000000001</v>
      </c>
      <c r="T5873" s="5">
        <v>32.458512144584297</v>
      </c>
      <c r="U5873" s="6">
        <f>SuperStoreData[[#This Row],[Profit]]/SuperStoreData[[#This Row],[Sales]]</f>
        <v>0.30712215567420753</v>
      </c>
    </row>
    <row r="5874" spans="1:21" x14ac:dyDescent="0.2">
      <c r="A5874">
        <v>2670</v>
      </c>
      <c r="B5874" t="s">
        <v>10782</v>
      </c>
      <c r="C5874" s="1">
        <v>42206</v>
      </c>
      <c r="D5874" s="1">
        <v>42210</v>
      </c>
      <c r="E5874" s="7">
        <f>SuperStoreData[[#This Row],[Ship Date]]-SuperStoreData[[#This Row],[Order Date]]</f>
        <v>4</v>
      </c>
      <c r="F5874" t="s">
        <v>29</v>
      </c>
      <c r="G5874" t="s">
        <v>2158</v>
      </c>
      <c r="H5874" t="s">
        <v>2166</v>
      </c>
      <c r="I5874" t="str">
        <f>PROPER(SuperStoreData[[#This Row],[Customer Name]])</f>
        <v>Nancy Lomonaco</v>
      </c>
      <c r="J5874" t="s">
        <v>21</v>
      </c>
      <c r="K5874">
        <v>90045</v>
      </c>
      <c r="L5874" t="str">
        <f>_xlfn.XLOOKUP(SuperStoreData[[#This Row],[Zip Code]],ZipCodeTable[Zip Code],ZipCodeTable[City])</f>
        <v>Los Angeles</v>
      </c>
      <c r="M5874" t="str">
        <f>_xlfn.XLOOKUP(SuperStoreData[[#This Row],[Zip Code]],ZipCodeTable[Zip Code],ZipCodeTable[State])</f>
        <v>CA</v>
      </c>
      <c r="N5874" t="s">
        <v>68</v>
      </c>
      <c r="O5874" t="s">
        <v>2309</v>
      </c>
      <c r="P5874" t="s">
        <v>25</v>
      </c>
      <c r="Q5874" t="s">
        <v>39</v>
      </c>
      <c r="R5874" t="s">
        <v>2310</v>
      </c>
      <c r="S5874" s="5">
        <v>105.96</v>
      </c>
      <c r="T5874" s="5">
        <v>8.9801806700247901</v>
      </c>
      <c r="U5874" s="6">
        <f>SuperStoreData[[#This Row],[Profit]]/SuperStoreData[[#This Row],[Sales]]</f>
        <v>8.4750666950026338E-2</v>
      </c>
    </row>
    <row r="5875" spans="1:21" x14ac:dyDescent="0.2">
      <c r="A5875">
        <v>5206</v>
      </c>
      <c r="B5875" t="s">
        <v>7582</v>
      </c>
      <c r="C5875" s="1">
        <v>43022</v>
      </c>
      <c r="D5875" s="1">
        <v>43028</v>
      </c>
      <c r="E5875" s="7">
        <f>SuperStoreData[[#This Row],[Ship Date]]-SuperStoreData[[#This Row],[Order Date]]</f>
        <v>6</v>
      </c>
      <c r="F5875" t="s">
        <v>29</v>
      </c>
      <c r="G5875" t="s">
        <v>5943</v>
      </c>
      <c r="H5875" t="s">
        <v>5944</v>
      </c>
      <c r="I5875" t="str">
        <f>PROPER(SuperStoreData[[#This Row],[Customer Name]])</f>
        <v>Tamara Manning</v>
      </c>
      <c r="J5875" t="s">
        <v>32</v>
      </c>
      <c r="K5875">
        <v>13021</v>
      </c>
      <c r="L5875" t="str">
        <f>_xlfn.XLOOKUP(SuperStoreData[[#This Row],[Zip Code]],ZipCodeTable[Zip Code],ZipCodeTable[City])</f>
        <v>Auburn</v>
      </c>
      <c r="M5875" t="str">
        <f>_xlfn.XLOOKUP(SuperStoreData[[#This Row],[Zip Code]],ZipCodeTable[Zip Code],ZipCodeTable[State])</f>
        <v>NY</v>
      </c>
      <c r="N5875" t="s">
        <v>46</v>
      </c>
      <c r="O5875" t="s">
        <v>5626</v>
      </c>
      <c r="P5875" t="s">
        <v>25</v>
      </c>
      <c r="Q5875" t="s">
        <v>61</v>
      </c>
      <c r="R5875" t="s">
        <v>5627</v>
      </c>
      <c r="S5875" s="5">
        <v>105.98</v>
      </c>
      <c r="T5875" s="5">
        <v>32.139665898771</v>
      </c>
      <c r="U5875" s="6">
        <f>SuperStoreData[[#This Row],[Profit]]/SuperStoreData[[#This Row],[Sales]]</f>
        <v>0.3032616144439611</v>
      </c>
    </row>
    <row r="5876" spans="1:21" x14ac:dyDescent="0.2">
      <c r="A5876">
        <v>4540</v>
      </c>
      <c r="B5876" t="s">
        <v>11101</v>
      </c>
      <c r="C5876" s="1">
        <v>42827</v>
      </c>
      <c r="D5876" s="1">
        <v>42831</v>
      </c>
      <c r="E5876" s="7">
        <f>SuperStoreData[[#This Row],[Ship Date]]-SuperStoreData[[#This Row],[Order Date]]</f>
        <v>4</v>
      </c>
      <c r="F5876" t="s">
        <v>29</v>
      </c>
      <c r="G5876" t="s">
        <v>1897</v>
      </c>
      <c r="H5876" t="s">
        <v>1903</v>
      </c>
      <c r="I5876" t="str">
        <f>PROPER(SuperStoreData[[#This Row],[Customer Name]])</f>
        <v>Erin Smith</v>
      </c>
      <c r="J5876" t="s">
        <v>82</v>
      </c>
      <c r="K5876">
        <v>2908</v>
      </c>
      <c r="L5876" t="str">
        <f>_xlfn.XLOOKUP(SuperStoreData[[#This Row],[Zip Code]],ZipCodeTable[Zip Code],ZipCodeTable[City])</f>
        <v>Providence</v>
      </c>
      <c r="M5876" t="str">
        <f>_xlfn.XLOOKUP(SuperStoreData[[#This Row],[Zip Code]],ZipCodeTable[Zip Code],ZipCodeTable[State])</f>
        <v>RI</v>
      </c>
      <c r="N5876" t="s">
        <v>46</v>
      </c>
      <c r="O5876" t="s">
        <v>2013</v>
      </c>
      <c r="P5876" t="s">
        <v>76</v>
      </c>
      <c r="Q5876" t="s">
        <v>98</v>
      </c>
      <c r="R5876" t="s">
        <v>2014</v>
      </c>
      <c r="S5876" s="5">
        <v>105.98</v>
      </c>
      <c r="T5876" s="5">
        <v>24.8336214810817</v>
      </c>
      <c r="U5876" s="6">
        <f>SuperStoreData[[#This Row],[Profit]]/SuperStoreData[[#This Row],[Sales]]</f>
        <v>0.23432365994604359</v>
      </c>
    </row>
    <row r="5877" spans="1:21" x14ac:dyDescent="0.2">
      <c r="A5877">
        <v>6852</v>
      </c>
      <c r="B5877" t="s">
        <v>5706</v>
      </c>
      <c r="C5877" s="1">
        <v>43108</v>
      </c>
      <c r="D5877" s="1">
        <v>43111</v>
      </c>
      <c r="E5877" s="7">
        <f>SuperStoreData[[#This Row],[Ship Date]]-SuperStoreData[[#This Row],[Order Date]]</f>
        <v>3</v>
      </c>
      <c r="F5877" t="s">
        <v>29</v>
      </c>
      <c r="G5877" t="s">
        <v>864</v>
      </c>
      <c r="H5877" t="s">
        <v>865</v>
      </c>
      <c r="I5877" t="str">
        <f>PROPER(SuperStoreData[[#This Row],[Customer Name]])</f>
        <v>Jack O'Briant</v>
      </c>
      <c r="J5877" t="s">
        <v>82</v>
      </c>
      <c r="K5877">
        <v>53132</v>
      </c>
      <c r="L5877" t="str">
        <f>_xlfn.XLOOKUP(SuperStoreData[[#This Row],[Zip Code]],ZipCodeTable[Zip Code],ZipCodeTable[City])</f>
        <v>Franklin</v>
      </c>
      <c r="M5877" t="str">
        <f>_xlfn.XLOOKUP(SuperStoreData[[#This Row],[Zip Code]],ZipCodeTable[Zip Code],ZipCodeTable[State])</f>
        <v>WI</v>
      </c>
      <c r="N5877" t="s">
        <v>23</v>
      </c>
      <c r="O5877" t="s">
        <v>3680</v>
      </c>
      <c r="P5877" t="s">
        <v>25</v>
      </c>
      <c r="Q5877" t="s">
        <v>26</v>
      </c>
      <c r="R5877" t="s">
        <v>3681</v>
      </c>
      <c r="S5877" s="5">
        <v>106.05</v>
      </c>
      <c r="T5877" s="5">
        <v>-2.5393924884190899</v>
      </c>
      <c r="U5877" s="6">
        <f>SuperStoreData[[#This Row],[Profit]]/SuperStoreData[[#This Row],[Sales]]</f>
        <v>-2.3945237986035737E-2</v>
      </c>
    </row>
    <row r="5878" spans="1:21" x14ac:dyDescent="0.2">
      <c r="A5878">
        <v>8030</v>
      </c>
      <c r="B5878" t="s">
        <v>9975</v>
      </c>
      <c r="C5878" s="1">
        <v>43462</v>
      </c>
      <c r="D5878" s="1">
        <v>43466</v>
      </c>
      <c r="E5878" s="7">
        <f>SuperStoreData[[#This Row],[Ship Date]]-SuperStoreData[[#This Row],[Order Date]]</f>
        <v>4</v>
      </c>
      <c r="F5878" t="s">
        <v>29</v>
      </c>
      <c r="G5878" t="s">
        <v>5085</v>
      </c>
      <c r="H5878" t="s">
        <v>5096</v>
      </c>
      <c r="I5878" t="str">
        <f>PROPER(SuperStoreData[[#This Row],[Customer Name]])</f>
        <v>Jill Fjeld</v>
      </c>
      <c r="J5878" t="s">
        <v>32</v>
      </c>
      <c r="K5878">
        <v>78207</v>
      </c>
      <c r="L5878" t="str">
        <f>_xlfn.XLOOKUP(SuperStoreData[[#This Row],[Zip Code]],ZipCodeTable[Zip Code],ZipCodeTable[City])</f>
        <v>San Antonio</v>
      </c>
      <c r="M5878" t="str">
        <f>_xlfn.XLOOKUP(SuperStoreData[[#This Row],[Zip Code]],ZipCodeTable[Zip Code],ZipCodeTable[State])</f>
        <v>TX</v>
      </c>
      <c r="N5878" t="s">
        <v>23</v>
      </c>
      <c r="O5878" t="s">
        <v>926</v>
      </c>
      <c r="P5878" t="s">
        <v>76</v>
      </c>
      <c r="Q5878" t="s">
        <v>77</v>
      </c>
      <c r="R5878" t="s">
        <v>927</v>
      </c>
      <c r="S5878" s="5">
        <v>106.08</v>
      </c>
      <c r="T5878" s="5">
        <v>9.3135279571557099</v>
      </c>
      <c r="U5878" s="6">
        <f>SuperStoreData[[#This Row],[Profit]]/SuperStoreData[[#This Row],[Sales]]</f>
        <v>8.7797209249205407E-2</v>
      </c>
    </row>
    <row r="5879" spans="1:21" x14ac:dyDescent="0.2">
      <c r="A5879">
        <v>2080</v>
      </c>
      <c r="B5879" t="s">
        <v>10658</v>
      </c>
      <c r="C5879" s="1">
        <v>43404</v>
      </c>
      <c r="D5879" s="1">
        <v>43409</v>
      </c>
      <c r="E5879" s="7">
        <f>SuperStoreData[[#This Row],[Ship Date]]-SuperStoreData[[#This Row],[Order Date]]</f>
        <v>5</v>
      </c>
      <c r="F5879" t="s">
        <v>29</v>
      </c>
      <c r="G5879" t="s">
        <v>268</v>
      </c>
      <c r="H5879" t="s">
        <v>269</v>
      </c>
      <c r="I5879" t="str">
        <f>PROPER(SuperStoreData[[#This Row],[Customer Name]])</f>
        <v>Maribeth Schnelling</v>
      </c>
      <c r="J5879" t="s">
        <v>32</v>
      </c>
      <c r="K5879">
        <v>85023</v>
      </c>
      <c r="L5879" t="str">
        <f>_xlfn.XLOOKUP(SuperStoreData[[#This Row],[Zip Code]],ZipCodeTable[Zip Code],ZipCodeTable[City])</f>
        <v>Phoenix</v>
      </c>
      <c r="M5879" t="str">
        <f>_xlfn.XLOOKUP(SuperStoreData[[#This Row],[Zip Code]],ZipCodeTable[Zip Code],ZipCodeTable[State])</f>
        <v>AZ</v>
      </c>
      <c r="N5879" t="s">
        <v>68</v>
      </c>
      <c r="O5879" t="s">
        <v>1937</v>
      </c>
      <c r="P5879" t="s">
        <v>25</v>
      </c>
      <c r="Q5879" t="s">
        <v>91</v>
      </c>
      <c r="R5879" t="s">
        <v>1938</v>
      </c>
      <c r="S5879" s="5">
        <v>106.232</v>
      </c>
      <c r="T5879" s="5">
        <v>34.950094519590898</v>
      </c>
      <c r="U5879" s="6">
        <f>SuperStoreData[[#This Row],[Profit]]/SuperStoreData[[#This Row],[Sales]]</f>
        <v>0.32899780216498697</v>
      </c>
    </row>
    <row r="5880" spans="1:21" x14ac:dyDescent="0.2">
      <c r="A5880">
        <v>8416</v>
      </c>
      <c r="B5880" t="s">
        <v>4856</v>
      </c>
      <c r="C5880" s="1">
        <v>42346</v>
      </c>
      <c r="D5880" s="1">
        <v>42351</v>
      </c>
      <c r="E5880" s="7">
        <f>SuperStoreData[[#This Row],[Ship Date]]-SuperStoreData[[#This Row],[Order Date]]</f>
        <v>5</v>
      </c>
      <c r="F5880" t="s">
        <v>29</v>
      </c>
      <c r="G5880" t="s">
        <v>1165</v>
      </c>
      <c r="H5880" t="s">
        <v>3629</v>
      </c>
      <c r="I5880" t="str">
        <f>PROPER(SuperStoreData[[#This Row],[Customer Name]])</f>
        <v>Max Ludwig</v>
      </c>
      <c r="J5880" t="s">
        <v>21</v>
      </c>
      <c r="K5880">
        <v>52302</v>
      </c>
      <c r="L5880" t="str">
        <f>_xlfn.XLOOKUP(SuperStoreData[[#This Row],[Zip Code]],ZipCodeTable[Zip Code],ZipCodeTable[City])</f>
        <v>Marion</v>
      </c>
      <c r="M5880" t="str">
        <f>_xlfn.XLOOKUP(SuperStoreData[[#This Row],[Zip Code]],ZipCodeTable[Zip Code],ZipCodeTable[State])</f>
        <v>IA</v>
      </c>
      <c r="N5880" t="s">
        <v>23</v>
      </c>
      <c r="O5880" t="s">
        <v>762</v>
      </c>
      <c r="P5880" t="s">
        <v>25</v>
      </c>
      <c r="Q5880" t="s">
        <v>91</v>
      </c>
      <c r="R5880" t="s">
        <v>187</v>
      </c>
      <c r="S5880" s="5">
        <v>106.32</v>
      </c>
      <c r="T5880" s="5">
        <v>-4.0440056448518202</v>
      </c>
      <c r="U5880" s="6">
        <f>SuperStoreData[[#This Row],[Profit]]/SuperStoreData[[#This Row],[Sales]]</f>
        <v>-3.8036170474528036E-2</v>
      </c>
    </row>
    <row r="5881" spans="1:21" x14ac:dyDescent="0.2">
      <c r="A5881">
        <v>8009</v>
      </c>
      <c r="B5881" t="s">
        <v>9005</v>
      </c>
      <c r="C5881" s="1">
        <v>42477</v>
      </c>
      <c r="D5881" s="1">
        <v>42483</v>
      </c>
      <c r="E5881" s="7">
        <f>SuperStoreData[[#This Row],[Ship Date]]-SuperStoreData[[#This Row],[Order Date]]</f>
        <v>6</v>
      </c>
      <c r="F5881" t="s">
        <v>29</v>
      </c>
      <c r="G5881" t="s">
        <v>974</v>
      </c>
      <c r="H5881" t="s">
        <v>1004</v>
      </c>
      <c r="I5881" t="str">
        <f>PROPER(SuperStoreData[[#This Row],[Customer Name]])</f>
        <v>Anna Andreadi</v>
      </c>
      <c r="J5881" t="s">
        <v>32</v>
      </c>
      <c r="K5881">
        <v>73120</v>
      </c>
      <c r="L5881" t="str">
        <f>_xlfn.XLOOKUP(SuperStoreData[[#This Row],[Zip Code]],ZipCodeTable[Zip Code],ZipCodeTable[City])</f>
        <v>Oklahoma City</v>
      </c>
      <c r="M5881" t="str">
        <f>_xlfn.XLOOKUP(SuperStoreData[[#This Row],[Zip Code]],ZipCodeTable[Zip Code],ZipCodeTable[State])</f>
        <v>OK</v>
      </c>
      <c r="N5881" t="s">
        <v>23</v>
      </c>
      <c r="O5881" t="s">
        <v>762</v>
      </c>
      <c r="P5881" t="s">
        <v>25</v>
      </c>
      <c r="Q5881" t="s">
        <v>91</v>
      </c>
      <c r="R5881" t="s">
        <v>187</v>
      </c>
      <c r="S5881" s="5">
        <v>106.32</v>
      </c>
      <c r="T5881" s="5">
        <v>34.190523425795099</v>
      </c>
      <c r="U5881" s="6">
        <f>SuperStoreData[[#This Row],[Profit]]/SuperStoreData[[#This Row],[Sales]]</f>
        <v>0.32158129632990123</v>
      </c>
    </row>
    <row r="5882" spans="1:21" x14ac:dyDescent="0.2">
      <c r="A5882">
        <v>7091</v>
      </c>
      <c r="B5882" t="s">
        <v>6225</v>
      </c>
      <c r="C5882" s="1">
        <v>43263</v>
      </c>
      <c r="D5882" s="1">
        <v>43269</v>
      </c>
      <c r="E5882" s="7">
        <f>SuperStoreData[[#This Row],[Ship Date]]-SuperStoreData[[#This Row],[Order Date]]</f>
        <v>6</v>
      </c>
      <c r="F5882" t="s">
        <v>29</v>
      </c>
      <c r="G5882" t="s">
        <v>6226</v>
      </c>
      <c r="H5882" t="s">
        <v>6227</v>
      </c>
      <c r="I5882" t="str">
        <f>PROPER(SuperStoreData[[#This Row],[Customer Name]])</f>
        <v>Craig Carroll</v>
      </c>
      <c r="J5882" t="s">
        <v>32</v>
      </c>
      <c r="K5882">
        <v>42420</v>
      </c>
      <c r="L5882" t="str">
        <f>_xlfn.XLOOKUP(SuperStoreData[[#This Row],[Zip Code]],ZipCodeTable[Zip Code],ZipCodeTable[City])</f>
        <v>Henderson</v>
      </c>
      <c r="M5882" t="str">
        <f>_xlfn.XLOOKUP(SuperStoreData[[#This Row],[Zip Code]],ZipCodeTable[Zip Code],ZipCodeTable[State])</f>
        <v>KY</v>
      </c>
      <c r="N5882" t="s">
        <v>85</v>
      </c>
      <c r="O5882" t="s">
        <v>762</v>
      </c>
      <c r="P5882" t="s">
        <v>25</v>
      </c>
      <c r="Q5882" t="s">
        <v>91</v>
      </c>
      <c r="R5882" t="s">
        <v>187</v>
      </c>
      <c r="S5882" s="5">
        <v>106.32</v>
      </c>
      <c r="T5882" s="5">
        <v>27.080020003569501</v>
      </c>
      <c r="U5882" s="6">
        <f>SuperStoreData[[#This Row],[Profit]]/SuperStoreData[[#This Row],[Sales]]</f>
        <v>0.25470297219309163</v>
      </c>
    </row>
    <row r="5883" spans="1:21" x14ac:dyDescent="0.2">
      <c r="A5883">
        <v>2305</v>
      </c>
      <c r="B5883" t="s">
        <v>8964</v>
      </c>
      <c r="C5883" s="1">
        <v>43336</v>
      </c>
      <c r="D5883" s="1">
        <v>43341</v>
      </c>
      <c r="E5883" s="7">
        <f>SuperStoreData[[#This Row],[Ship Date]]-SuperStoreData[[#This Row],[Order Date]]</f>
        <v>5</v>
      </c>
      <c r="F5883" t="s">
        <v>129</v>
      </c>
      <c r="G5883" t="s">
        <v>2670</v>
      </c>
      <c r="H5883" t="s">
        <v>6382</v>
      </c>
      <c r="I5883" t="str">
        <f>PROPER(SuperStoreData[[#This Row],[Customer Name]])</f>
        <v>Meg O'Connel</v>
      </c>
      <c r="J5883" t="s">
        <v>21</v>
      </c>
      <c r="K5883">
        <v>30076</v>
      </c>
      <c r="L5883" t="str">
        <f>_xlfn.XLOOKUP(SuperStoreData[[#This Row],[Zip Code]],ZipCodeTable[Zip Code],ZipCodeTable[City])</f>
        <v>Roswell</v>
      </c>
      <c r="M5883" t="str">
        <f>_xlfn.XLOOKUP(SuperStoreData[[#This Row],[Zip Code]],ZipCodeTable[Zip Code],ZipCodeTable[State])</f>
        <v>GA</v>
      </c>
      <c r="N5883" t="s">
        <v>85</v>
      </c>
      <c r="O5883" t="s">
        <v>762</v>
      </c>
      <c r="P5883" t="s">
        <v>25</v>
      </c>
      <c r="Q5883" t="s">
        <v>91</v>
      </c>
      <c r="R5883" t="s">
        <v>187</v>
      </c>
      <c r="S5883" s="5">
        <v>106.32</v>
      </c>
      <c r="T5883" s="5">
        <v>0.35788180635508399</v>
      </c>
      <c r="U5883" s="6">
        <f>SuperStoreData[[#This Row],[Profit]]/SuperStoreData[[#This Row],[Sales]]</f>
        <v>3.3660817001042514E-3</v>
      </c>
    </row>
    <row r="5884" spans="1:21" x14ac:dyDescent="0.2">
      <c r="A5884">
        <v>7893</v>
      </c>
      <c r="B5884" t="s">
        <v>10864</v>
      </c>
      <c r="C5884" s="1">
        <v>43012</v>
      </c>
      <c r="D5884" s="1">
        <v>43017</v>
      </c>
      <c r="E5884" s="7">
        <f>SuperStoreData[[#This Row],[Ship Date]]-SuperStoreData[[#This Row],[Order Date]]</f>
        <v>5</v>
      </c>
      <c r="F5884" t="s">
        <v>29</v>
      </c>
      <c r="G5884" t="s">
        <v>1286</v>
      </c>
      <c r="H5884" t="s">
        <v>1287</v>
      </c>
      <c r="I5884" t="str">
        <f>PROPER(SuperStoreData[[#This Row],[Customer Name]])</f>
        <v>Trudy Schmidt</v>
      </c>
      <c r="J5884" t="s">
        <v>32</v>
      </c>
      <c r="K5884">
        <v>72701</v>
      </c>
      <c r="L5884" t="str">
        <f>_xlfn.XLOOKUP(SuperStoreData[[#This Row],[Zip Code]],ZipCodeTable[Zip Code],ZipCodeTable[City])</f>
        <v>Fayetteville</v>
      </c>
      <c r="M5884" t="str">
        <f>_xlfn.XLOOKUP(SuperStoreData[[#This Row],[Zip Code]],ZipCodeTable[Zip Code],ZipCodeTable[State])</f>
        <v>AR</v>
      </c>
      <c r="N5884" t="s">
        <v>85</v>
      </c>
      <c r="O5884" t="s">
        <v>4980</v>
      </c>
      <c r="P5884" t="s">
        <v>25</v>
      </c>
      <c r="Q5884" t="s">
        <v>91</v>
      </c>
      <c r="R5884" t="s">
        <v>4981</v>
      </c>
      <c r="S5884" s="5">
        <v>106.32</v>
      </c>
      <c r="T5884" s="5">
        <v>12.9153125961816</v>
      </c>
      <c r="U5884" s="6">
        <f>SuperStoreData[[#This Row],[Profit]]/SuperStoreData[[#This Row],[Sales]]</f>
        <v>0.12147585210855531</v>
      </c>
    </row>
    <row r="5885" spans="1:21" x14ac:dyDescent="0.2">
      <c r="A5885">
        <v>874</v>
      </c>
      <c r="B5885" t="s">
        <v>6994</v>
      </c>
      <c r="C5885" s="1">
        <v>43414</v>
      </c>
      <c r="D5885" s="1">
        <v>43420</v>
      </c>
      <c r="E5885" s="7">
        <f>SuperStoreData[[#This Row],[Ship Date]]-SuperStoreData[[#This Row],[Order Date]]</f>
        <v>6</v>
      </c>
      <c r="F5885" t="s">
        <v>29</v>
      </c>
      <c r="G5885" t="s">
        <v>3874</v>
      </c>
      <c r="H5885" t="s">
        <v>3875</v>
      </c>
      <c r="I5885" t="str">
        <f>PROPER(SuperStoreData[[#This Row],[Customer Name]])</f>
        <v>Sally Matthias</v>
      </c>
      <c r="J5885" t="s">
        <v>32</v>
      </c>
      <c r="K5885">
        <v>10009</v>
      </c>
      <c r="L5885" t="str">
        <f>_xlfn.XLOOKUP(SuperStoreData[[#This Row],[Zip Code]],ZipCodeTable[Zip Code],ZipCodeTable[City])</f>
        <v>New York</v>
      </c>
      <c r="M5885" t="str">
        <f>_xlfn.XLOOKUP(SuperStoreData[[#This Row],[Zip Code]],ZipCodeTable[Zip Code],ZipCodeTable[State])</f>
        <v>NY</v>
      </c>
      <c r="N5885" t="s">
        <v>46</v>
      </c>
      <c r="O5885" t="s">
        <v>1510</v>
      </c>
      <c r="P5885" t="s">
        <v>25</v>
      </c>
      <c r="Q5885" t="s">
        <v>26</v>
      </c>
      <c r="R5885" t="s">
        <v>1511</v>
      </c>
      <c r="S5885" s="5">
        <v>106.34399999999999</v>
      </c>
      <c r="T5885" s="5">
        <v>-3.7001395963538402</v>
      </c>
      <c r="U5885" s="6">
        <f>SuperStoreData[[#This Row],[Profit]]/SuperStoreData[[#This Row],[Sales]]</f>
        <v>-3.479406074958475E-2</v>
      </c>
    </row>
    <row r="5886" spans="1:21" x14ac:dyDescent="0.2">
      <c r="A5886">
        <v>2512</v>
      </c>
      <c r="B5886" t="s">
        <v>9114</v>
      </c>
      <c r="C5886" s="1">
        <v>42718</v>
      </c>
      <c r="D5886" s="1">
        <v>42722</v>
      </c>
      <c r="E5886" s="7">
        <f>SuperStoreData[[#This Row],[Ship Date]]-SuperStoreData[[#This Row],[Order Date]]</f>
        <v>4</v>
      </c>
      <c r="F5886" t="s">
        <v>18</v>
      </c>
      <c r="G5886" t="s">
        <v>5413</v>
      </c>
      <c r="H5886" t="s">
        <v>5414</v>
      </c>
      <c r="I5886" t="str">
        <f>PROPER(SuperStoreData[[#This Row],[Customer Name]])</f>
        <v>Kelly Williams</v>
      </c>
      <c r="J5886" t="s">
        <v>32</v>
      </c>
      <c r="K5886">
        <v>71203</v>
      </c>
      <c r="L5886" t="str">
        <f>_xlfn.XLOOKUP(SuperStoreData[[#This Row],[Zip Code]],ZipCodeTable[Zip Code],ZipCodeTable[City])</f>
        <v>Monroe</v>
      </c>
      <c r="M5886" t="str">
        <f>_xlfn.XLOOKUP(SuperStoreData[[#This Row],[Zip Code]],ZipCodeTable[Zip Code],ZipCodeTable[State])</f>
        <v>LA</v>
      </c>
      <c r="N5886" t="s">
        <v>85</v>
      </c>
      <c r="O5886" t="s">
        <v>6057</v>
      </c>
      <c r="P5886" t="s">
        <v>76</v>
      </c>
      <c r="Q5886" t="s">
        <v>77</v>
      </c>
      <c r="R5886" t="s">
        <v>6058</v>
      </c>
      <c r="S5886" s="5">
        <v>106.5</v>
      </c>
      <c r="T5886" s="5">
        <v>-1.1528490236909801</v>
      </c>
      <c r="U5886" s="6">
        <f>SuperStoreData[[#This Row],[Profit]]/SuperStoreData[[#This Row],[Sales]]</f>
        <v>-1.0824873461887137E-2</v>
      </c>
    </row>
    <row r="5887" spans="1:21" x14ac:dyDescent="0.2">
      <c r="A5887">
        <v>7491</v>
      </c>
      <c r="B5887" t="s">
        <v>6841</v>
      </c>
      <c r="C5887" s="1">
        <v>43190</v>
      </c>
      <c r="D5887" s="1">
        <v>43192</v>
      </c>
      <c r="E5887" s="7">
        <f>SuperStoreData[[#This Row],[Ship Date]]-SuperStoreData[[#This Row],[Order Date]]</f>
        <v>2</v>
      </c>
      <c r="F5887" t="s">
        <v>29</v>
      </c>
      <c r="G5887" t="s">
        <v>1610</v>
      </c>
      <c r="H5887" t="s">
        <v>1627</v>
      </c>
      <c r="I5887" t="str">
        <f>PROPER(SuperStoreData[[#This Row],[Customer Name]])</f>
        <v>Frank Atkinson</v>
      </c>
      <c r="J5887" t="s">
        <v>82</v>
      </c>
      <c r="K5887">
        <v>90032</v>
      </c>
      <c r="L5887" t="str">
        <f>_xlfn.XLOOKUP(SuperStoreData[[#This Row],[Zip Code]],ZipCodeTable[Zip Code],ZipCodeTable[City])</f>
        <v>Los Angeles</v>
      </c>
      <c r="M5887" t="str">
        <f>_xlfn.XLOOKUP(SuperStoreData[[#This Row],[Zip Code]],ZipCodeTable[Zip Code],ZipCodeTable[State])</f>
        <v>CA</v>
      </c>
      <c r="N5887" t="s">
        <v>68</v>
      </c>
      <c r="O5887" t="s">
        <v>2543</v>
      </c>
      <c r="P5887" t="s">
        <v>48</v>
      </c>
      <c r="Q5887" t="s">
        <v>49</v>
      </c>
      <c r="R5887" t="s">
        <v>2544</v>
      </c>
      <c r="S5887" s="5">
        <v>106.68</v>
      </c>
      <c r="T5887" s="5">
        <v>34.064817686876196</v>
      </c>
      <c r="U5887" s="6">
        <f>SuperStoreData[[#This Row],[Profit]]/SuperStoreData[[#This Row],[Sales]]</f>
        <v>0.31931775109557736</v>
      </c>
    </row>
    <row r="5888" spans="1:21" x14ac:dyDescent="0.2">
      <c r="A5888">
        <v>1853</v>
      </c>
      <c r="B5888" t="s">
        <v>9660</v>
      </c>
      <c r="C5888" s="1">
        <v>42258</v>
      </c>
      <c r="D5888" s="1">
        <v>42263</v>
      </c>
      <c r="E5888" s="7">
        <f>SuperStoreData[[#This Row],[Ship Date]]-SuperStoreData[[#This Row],[Order Date]]</f>
        <v>5</v>
      </c>
      <c r="F5888" t="s">
        <v>129</v>
      </c>
      <c r="G5888" t="s">
        <v>1835</v>
      </c>
      <c r="H5888" t="s">
        <v>7623</v>
      </c>
      <c r="I5888" t="str">
        <f>PROPER(SuperStoreData[[#This Row],[Customer Name]])</f>
        <v>Ralph Kennedy</v>
      </c>
      <c r="J5888" t="s">
        <v>32</v>
      </c>
      <c r="K5888">
        <v>46614</v>
      </c>
      <c r="L5888" t="str">
        <f>_xlfn.XLOOKUP(SuperStoreData[[#This Row],[Zip Code]],ZipCodeTable[Zip Code],ZipCodeTable[City])</f>
        <v>South Bend</v>
      </c>
      <c r="M5888" t="str">
        <f>_xlfn.XLOOKUP(SuperStoreData[[#This Row],[Zip Code]],ZipCodeTable[Zip Code],ZipCodeTable[State])</f>
        <v>IN</v>
      </c>
      <c r="N5888" t="s">
        <v>23</v>
      </c>
      <c r="O5888" t="s">
        <v>2501</v>
      </c>
      <c r="P5888" t="s">
        <v>25</v>
      </c>
      <c r="Q5888" t="s">
        <v>293</v>
      </c>
      <c r="R5888" t="s">
        <v>2502</v>
      </c>
      <c r="S5888" s="5">
        <v>106.75</v>
      </c>
      <c r="T5888" s="5">
        <v>7.0084834265723996</v>
      </c>
      <c r="U5888" s="6">
        <f>SuperStoreData[[#This Row],[Profit]]/SuperStoreData[[#This Row],[Sales]]</f>
        <v>6.5653240529952223E-2</v>
      </c>
    </row>
    <row r="5889" spans="1:21" x14ac:dyDescent="0.2">
      <c r="A5889">
        <v>6186</v>
      </c>
      <c r="B5889" t="s">
        <v>5398</v>
      </c>
      <c r="C5889" s="1">
        <v>43183</v>
      </c>
      <c r="D5889" s="1">
        <v>43187</v>
      </c>
      <c r="E5889" s="7">
        <f>SuperStoreData[[#This Row],[Ship Date]]-SuperStoreData[[#This Row],[Order Date]]</f>
        <v>4</v>
      </c>
      <c r="F5889" t="s">
        <v>29</v>
      </c>
      <c r="G5889" t="s">
        <v>5399</v>
      </c>
      <c r="H5889" t="s">
        <v>5400</v>
      </c>
      <c r="I5889" t="str">
        <f>PROPER(SuperStoreData[[#This Row],[Customer Name]])</f>
        <v>Jim Karlsson</v>
      </c>
      <c r="J5889" t="s">
        <v>32</v>
      </c>
      <c r="K5889">
        <v>19120</v>
      </c>
      <c r="L5889" t="str">
        <f>_xlfn.XLOOKUP(SuperStoreData[[#This Row],[Zip Code]],ZipCodeTable[Zip Code],ZipCodeTable[City])</f>
        <v>Philadelphia</v>
      </c>
      <c r="M5889" t="str">
        <f>_xlfn.XLOOKUP(SuperStoreData[[#This Row],[Zip Code]],ZipCodeTable[Zip Code],ZipCodeTable[State])</f>
        <v>PA</v>
      </c>
      <c r="N5889" t="s">
        <v>46</v>
      </c>
      <c r="O5889" t="s">
        <v>4150</v>
      </c>
      <c r="P5889" t="s">
        <v>25</v>
      </c>
      <c r="Q5889" t="s">
        <v>52</v>
      </c>
      <c r="R5889" t="s">
        <v>4151</v>
      </c>
      <c r="S5889" s="5">
        <v>106.8</v>
      </c>
      <c r="T5889" s="5">
        <v>24.6087605011591</v>
      </c>
      <c r="U5889" s="6">
        <f>SuperStoreData[[#This Row],[Profit]]/SuperStoreData[[#This Row],[Sales]]</f>
        <v>0.23041910581609645</v>
      </c>
    </row>
    <row r="5890" spans="1:21" x14ac:dyDescent="0.2">
      <c r="A5890">
        <v>8457</v>
      </c>
      <c r="B5890" t="s">
        <v>11317</v>
      </c>
      <c r="C5890" s="1">
        <v>42962</v>
      </c>
      <c r="D5890" s="1">
        <v>42969</v>
      </c>
      <c r="E5890" s="7">
        <f>SuperStoreData[[#This Row],[Ship Date]]-SuperStoreData[[#This Row],[Order Date]]</f>
        <v>7</v>
      </c>
      <c r="F5890" t="s">
        <v>129</v>
      </c>
      <c r="G5890" t="s">
        <v>3763</v>
      </c>
      <c r="H5890" t="s">
        <v>5877</v>
      </c>
      <c r="I5890" t="str">
        <f>PROPER(SuperStoreData[[#This Row],[Customer Name]])</f>
        <v>Tiffany House</v>
      </c>
      <c r="J5890" t="s">
        <v>82</v>
      </c>
      <c r="K5890">
        <v>60653</v>
      </c>
      <c r="L5890" t="str">
        <f>_xlfn.XLOOKUP(SuperStoreData[[#This Row],[Zip Code]],ZipCodeTable[Zip Code],ZipCodeTable[City])</f>
        <v>Chicago</v>
      </c>
      <c r="M5890" t="str">
        <f>_xlfn.XLOOKUP(SuperStoreData[[#This Row],[Zip Code]],ZipCodeTable[Zip Code],ZipCodeTable[State])</f>
        <v>IL</v>
      </c>
      <c r="N5890" t="s">
        <v>23</v>
      </c>
      <c r="O5890" t="s">
        <v>780</v>
      </c>
      <c r="P5890" t="s">
        <v>48</v>
      </c>
      <c r="Q5890" t="s">
        <v>55</v>
      </c>
      <c r="R5890" t="s">
        <v>4436</v>
      </c>
      <c r="S5890" s="5">
        <v>106.869</v>
      </c>
      <c r="T5890" s="5">
        <v>7.61431835513942</v>
      </c>
      <c r="U5890" s="6">
        <f>SuperStoreData[[#This Row],[Profit]]/SuperStoreData[[#This Row],[Sales]]</f>
        <v>7.1249083973270261E-2</v>
      </c>
    </row>
    <row r="5891" spans="1:21" x14ac:dyDescent="0.2">
      <c r="A5891">
        <v>1698</v>
      </c>
      <c r="B5891" t="s">
        <v>11251</v>
      </c>
      <c r="C5891" s="1">
        <v>42619</v>
      </c>
      <c r="D5891" s="1">
        <v>42625</v>
      </c>
      <c r="E5891" s="7">
        <f>SuperStoreData[[#This Row],[Ship Date]]-SuperStoreData[[#This Row],[Order Date]]</f>
        <v>6</v>
      </c>
      <c r="F5891" t="s">
        <v>29</v>
      </c>
      <c r="G5891" t="s">
        <v>371</v>
      </c>
      <c r="H5891" t="s">
        <v>387</v>
      </c>
      <c r="I5891" t="str">
        <f>PROPER(SuperStoreData[[#This Row],[Customer Name]])</f>
        <v>Arthur Gainer</v>
      </c>
      <c r="J5891" t="s">
        <v>32</v>
      </c>
      <c r="K5891">
        <v>90008</v>
      </c>
      <c r="L5891" t="str">
        <f>_xlfn.XLOOKUP(SuperStoreData[[#This Row],[Zip Code]],ZipCodeTable[Zip Code],ZipCodeTable[City])</f>
        <v>Los Angeles</v>
      </c>
      <c r="M5891" t="str">
        <f>_xlfn.XLOOKUP(SuperStoreData[[#This Row],[Zip Code]],ZipCodeTable[Zip Code],ZipCodeTable[State])</f>
        <v>CA</v>
      </c>
      <c r="N5891" t="s">
        <v>68</v>
      </c>
      <c r="O5891" t="s">
        <v>7920</v>
      </c>
      <c r="P5891" t="s">
        <v>25</v>
      </c>
      <c r="Q5891" t="s">
        <v>39</v>
      </c>
      <c r="R5891" t="s">
        <v>7921</v>
      </c>
      <c r="S5891" s="5">
        <v>106.96</v>
      </c>
      <c r="T5891" s="5">
        <v>16.3173739435126</v>
      </c>
      <c r="U5891" s="6">
        <f>SuperStoreData[[#This Row],[Profit]]/SuperStoreData[[#This Row],[Sales]]</f>
        <v>0.15255585212708114</v>
      </c>
    </row>
    <row r="5892" spans="1:21" x14ac:dyDescent="0.2">
      <c r="A5892">
        <v>619</v>
      </c>
      <c r="B5892" t="s">
        <v>9177</v>
      </c>
      <c r="C5892" s="1">
        <v>43087</v>
      </c>
      <c r="D5892" s="1">
        <v>43090</v>
      </c>
      <c r="E5892" s="7">
        <f>SuperStoreData[[#This Row],[Ship Date]]-SuperStoreData[[#This Row],[Order Date]]</f>
        <v>3</v>
      </c>
      <c r="F5892" t="s">
        <v>129</v>
      </c>
      <c r="G5892" t="s">
        <v>7695</v>
      </c>
      <c r="H5892" t="s">
        <v>7696</v>
      </c>
      <c r="I5892" t="str">
        <f>PROPER(SuperStoreData[[#This Row],[Customer Name]])</f>
        <v>Nat Gilpin</v>
      </c>
      <c r="J5892" t="s">
        <v>82</v>
      </c>
      <c r="K5892">
        <v>10011</v>
      </c>
      <c r="L5892" t="str">
        <f>_xlfn.XLOOKUP(SuperStoreData[[#This Row],[Zip Code]],ZipCodeTable[Zip Code],ZipCodeTable[City])</f>
        <v>New York</v>
      </c>
      <c r="M5892" t="str">
        <f>_xlfn.XLOOKUP(SuperStoreData[[#This Row],[Zip Code]],ZipCodeTable[Zip Code],ZipCodeTable[State])</f>
        <v>NY</v>
      </c>
      <c r="N5892" t="s">
        <v>46</v>
      </c>
      <c r="O5892" t="s">
        <v>4431</v>
      </c>
      <c r="P5892" t="s">
        <v>25</v>
      </c>
      <c r="Q5892" t="s">
        <v>26</v>
      </c>
      <c r="R5892" t="s">
        <v>4432</v>
      </c>
      <c r="S5892" s="5">
        <v>107.42400000000001</v>
      </c>
      <c r="T5892" s="5">
        <v>29.3825407987887</v>
      </c>
      <c r="U5892" s="6">
        <f>SuperStoreData[[#This Row],[Profit]]/SuperStoreData[[#This Row],[Sales]]</f>
        <v>0.27351933272628742</v>
      </c>
    </row>
    <row r="5893" spans="1:21" x14ac:dyDescent="0.2">
      <c r="A5893">
        <v>6639</v>
      </c>
      <c r="B5893" t="s">
        <v>11228</v>
      </c>
      <c r="C5893" s="1">
        <v>42766</v>
      </c>
      <c r="D5893" s="1">
        <v>42772</v>
      </c>
      <c r="E5893" s="7">
        <f>SuperStoreData[[#This Row],[Ship Date]]-SuperStoreData[[#This Row],[Order Date]]</f>
        <v>6</v>
      </c>
      <c r="F5893" t="s">
        <v>129</v>
      </c>
      <c r="G5893" t="s">
        <v>157</v>
      </c>
      <c r="H5893" t="s">
        <v>981</v>
      </c>
      <c r="I5893" t="str">
        <f>PROPER(SuperStoreData[[#This Row],[Customer Name]])</f>
        <v>Resi Pã–Lking</v>
      </c>
      <c r="J5893" t="s">
        <v>32</v>
      </c>
      <c r="K5893">
        <v>10011</v>
      </c>
      <c r="L5893" t="str">
        <f>_xlfn.XLOOKUP(SuperStoreData[[#This Row],[Zip Code]],ZipCodeTable[Zip Code],ZipCodeTable[City])</f>
        <v>New York</v>
      </c>
      <c r="M5893" t="str">
        <f>_xlfn.XLOOKUP(SuperStoreData[[#This Row],[Zip Code]],ZipCodeTable[Zip Code],ZipCodeTable[State])</f>
        <v>NY</v>
      </c>
      <c r="N5893" t="s">
        <v>46</v>
      </c>
      <c r="O5893" t="s">
        <v>4750</v>
      </c>
      <c r="P5893" t="s">
        <v>25</v>
      </c>
      <c r="Q5893" t="s">
        <v>26</v>
      </c>
      <c r="R5893" t="s">
        <v>4751</v>
      </c>
      <c r="S5893" s="5">
        <v>107.42400000000001</v>
      </c>
      <c r="T5893" s="5">
        <v>18.687817144798299</v>
      </c>
      <c r="U5893" s="6">
        <f>SuperStoreData[[#This Row],[Profit]]/SuperStoreData[[#This Row],[Sales]]</f>
        <v>0.17396314738604313</v>
      </c>
    </row>
    <row r="5894" spans="1:21" x14ac:dyDescent="0.2">
      <c r="A5894">
        <v>3827</v>
      </c>
      <c r="B5894" t="s">
        <v>5563</v>
      </c>
      <c r="C5894" s="1">
        <v>43079</v>
      </c>
      <c r="D5894" s="1">
        <v>43086</v>
      </c>
      <c r="E5894" s="7">
        <f>SuperStoreData[[#This Row],[Ship Date]]-SuperStoreData[[#This Row],[Order Date]]</f>
        <v>7</v>
      </c>
      <c r="F5894" t="s">
        <v>29</v>
      </c>
      <c r="G5894" t="s">
        <v>4143</v>
      </c>
      <c r="H5894" t="s">
        <v>5564</v>
      </c>
      <c r="I5894" t="str">
        <f>PROPER(SuperStoreData[[#This Row],[Customer Name]])</f>
        <v>John Grady</v>
      </c>
      <c r="J5894" t="s">
        <v>82</v>
      </c>
      <c r="K5894">
        <v>75217</v>
      </c>
      <c r="L5894" t="str">
        <f>_xlfn.XLOOKUP(SuperStoreData[[#This Row],[Zip Code]],ZipCodeTable[Zip Code],ZipCodeTable[City])</f>
        <v>Dallas</v>
      </c>
      <c r="M5894" t="str">
        <f>_xlfn.XLOOKUP(SuperStoreData[[#This Row],[Zip Code]],ZipCodeTable[Zip Code],ZipCodeTable[State])</f>
        <v>TX</v>
      </c>
      <c r="N5894" t="s">
        <v>23</v>
      </c>
      <c r="O5894" t="s">
        <v>1162</v>
      </c>
      <c r="P5894" t="s">
        <v>25</v>
      </c>
      <c r="Q5894" t="s">
        <v>61</v>
      </c>
      <c r="R5894" t="s">
        <v>5565</v>
      </c>
      <c r="S5894" s="5">
        <v>107.44</v>
      </c>
      <c r="T5894" s="5">
        <v>31.482164564240701</v>
      </c>
      <c r="U5894" s="6">
        <f>SuperStoreData[[#This Row],[Profit]]/SuperStoreData[[#This Row],[Sales]]</f>
        <v>0.29302089132763126</v>
      </c>
    </row>
    <row r="5895" spans="1:21" x14ac:dyDescent="0.2">
      <c r="A5895">
        <v>2456</v>
      </c>
      <c r="B5895" t="s">
        <v>8844</v>
      </c>
      <c r="C5895" s="1">
        <v>43004</v>
      </c>
      <c r="D5895" s="1">
        <v>43004</v>
      </c>
      <c r="E5895" s="7">
        <f>SuperStoreData[[#This Row],[Ship Date]]-SuperStoreData[[#This Row],[Order Date]]</f>
        <v>0</v>
      </c>
      <c r="F5895" t="s">
        <v>129</v>
      </c>
      <c r="G5895" t="s">
        <v>5947</v>
      </c>
      <c r="H5895" t="s">
        <v>8845</v>
      </c>
      <c r="I5895" t="str">
        <f>PROPER(SuperStoreData[[#This Row],[Customer Name]])</f>
        <v>Denny Blanton</v>
      </c>
      <c r="J5895" t="s">
        <v>32</v>
      </c>
      <c r="K5895">
        <v>10011</v>
      </c>
      <c r="L5895" t="str">
        <f>_xlfn.XLOOKUP(SuperStoreData[[#This Row],[Zip Code]],ZipCodeTable[Zip Code],ZipCodeTable[City])</f>
        <v>New York</v>
      </c>
      <c r="M5895" t="str">
        <f>_xlfn.XLOOKUP(SuperStoreData[[#This Row],[Zip Code]],ZipCodeTable[Zip Code],ZipCodeTable[State])</f>
        <v>NY</v>
      </c>
      <c r="N5895" t="s">
        <v>46</v>
      </c>
      <c r="O5895" t="s">
        <v>7816</v>
      </c>
      <c r="P5895" t="s">
        <v>25</v>
      </c>
      <c r="Q5895" t="s">
        <v>61</v>
      </c>
      <c r="R5895" t="s">
        <v>7817</v>
      </c>
      <c r="S5895" s="5">
        <v>107.44</v>
      </c>
      <c r="T5895" s="5">
        <v>5.4065503382167401</v>
      </c>
      <c r="U5895" s="6">
        <f>SuperStoreData[[#This Row],[Profit]]/SuperStoreData[[#This Row],[Sales]]</f>
        <v>5.0321577980423866E-2</v>
      </c>
    </row>
    <row r="5896" spans="1:21" x14ac:dyDescent="0.2">
      <c r="A5896">
        <v>2732</v>
      </c>
      <c r="B5896" t="s">
        <v>7758</v>
      </c>
      <c r="C5896" s="1">
        <v>42923</v>
      </c>
      <c r="D5896" s="1">
        <v>42925</v>
      </c>
      <c r="E5896" s="7">
        <f>SuperStoreData[[#This Row],[Ship Date]]-SuperStoreData[[#This Row],[Order Date]]</f>
        <v>2</v>
      </c>
      <c r="F5896" t="s">
        <v>29</v>
      </c>
      <c r="G5896" t="s">
        <v>453</v>
      </c>
      <c r="H5896" t="s">
        <v>454</v>
      </c>
      <c r="I5896" t="str">
        <f>PROPER(SuperStoreData[[#This Row],[Customer Name]])</f>
        <v>Fred Harton</v>
      </c>
      <c r="J5896" t="s">
        <v>32</v>
      </c>
      <c r="K5896">
        <v>98105</v>
      </c>
      <c r="L5896" t="str">
        <f>_xlfn.XLOOKUP(SuperStoreData[[#This Row],[Zip Code]],ZipCodeTable[Zip Code],ZipCodeTable[City])</f>
        <v>Seattle</v>
      </c>
      <c r="M5896" t="str">
        <f>_xlfn.XLOOKUP(SuperStoreData[[#This Row],[Zip Code]],ZipCodeTable[Zip Code],ZipCodeTable[State])</f>
        <v>WA</v>
      </c>
      <c r="N5896" t="s">
        <v>68</v>
      </c>
      <c r="O5896" t="s">
        <v>5298</v>
      </c>
      <c r="P5896" t="s">
        <v>48</v>
      </c>
      <c r="Q5896" t="s">
        <v>49</v>
      </c>
      <c r="R5896" t="s">
        <v>5299</v>
      </c>
      <c r="S5896" s="5">
        <v>107.53</v>
      </c>
      <c r="T5896" s="5">
        <v>14.7614214000002</v>
      </c>
      <c r="U5896" s="6">
        <f>SuperStoreData[[#This Row],[Profit]]/SuperStoreData[[#This Row],[Sales]]</f>
        <v>0.13727723798010044</v>
      </c>
    </row>
    <row r="5897" spans="1:21" x14ac:dyDescent="0.2">
      <c r="A5897">
        <v>9252</v>
      </c>
      <c r="B5897" t="s">
        <v>1381</v>
      </c>
      <c r="C5897" s="1">
        <v>43249</v>
      </c>
      <c r="D5897" s="1">
        <v>43255</v>
      </c>
      <c r="E5897" s="7">
        <f>SuperStoreData[[#This Row],[Ship Date]]-SuperStoreData[[#This Row],[Order Date]]</f>
        <v>6</v>
      </c>
      <c r="F5897" t="s">
        <v>29</v>
      </c>
      <c r="G5897" t="s">
        <v>1382</v>
      </c>
      <c r="H5897" t="s">
        <v>1383</v>
      </c>
      <c r="I5897" t="str">
        <f>PROPER(SuperStoreData[[#This Row],[Customer Name]])</f>
        <v>Ken Dana</v>
      </c>
      <c r="J5897" t="s">
        <v>82</v>
      </c>
      <c r="K5897">
        <v>90008</v>
      </c>
      <c r="L5897" t="str">
        <f>_xlfn.XLOOKUP(SuperStoreData[[#This Row],[Zip Code]],ZipCodeTable[Zip Code],ZipCodeTable[City])</f>
        <v>Los Angeles</v>
      </c>
      <c r="M5897" t="str">
        <f>_xlfn.XLOOKUP(SuperStoreData[[#This Row],[Zip Code]],ZipCodeTable[Zip Code],ZipCodeTable[State])</f>
        <v>CA</v>
      </c>
      <c r="N5897" t="s">
        <v>68</v>
      </c>
      <c r="O5897" t="s">
        <v>434</v>
      </c>
      <c r="P5897" t="s">
        <v>25</v>
      </c>
      <c r="Q5897" t="s">
        <v>26</v>
      </c>
      <c r="R5897" t="s">
        <v>435</v>
      </c>
      <c r="S5897" s="5">
        <v>107.648</v>
      </c>
      <c r="T5897" s="5">
        <v>18.121777730531399</v>
      </c>
      <c r="U5897" s="6">
        <f>SuperStoreData[[#This Row],[Profit]]/SuperStoreData[[#This Row],[Sales]]</f>
        <v>0.16834291143849769</v>
      </c>
    </row>
    <row r="5898" spans="1:21" x14ac:dyDescent="0.2">
      <c r="A5898">
        <v>5254</v>
      </c>
      <c r="B5898" t="s">
        <v>5259</v>
      </c>
      <c r="C5898" s="1">
        <v>42448</v>
      </c>
      <c r="D5898" s="1">
        <v>42452</v>
      </c>
      <c r="E5898" s="7">
        <f>SuperStoreData[[#This Row],[Ship Date]]-SuperStoreData[[#This Row],[Order Date]]</f>
        <v>4</v>
      </c>
      <c r="F5898" t="s">
        <v>129</v>
      </c>
      <c r="G5898" t="s">
        <v>1919</v>
      </c>
      <c r="H5898" t="s">
        <v>1920</v>
      </c>
      <c r="I5898" t="str">
        <f>PROPER(SuperStoreData[[#This Row],[Customer Name]])</f>
        <v>Nora Pelletier</v>
      </c>
      <c r="J5898" t="s">
        <v>21</v>
      </c>
      <c r="K5898">
        <v>98198</v>
      </c>
      <c r="L5898" t="str">
        <f>_xlfn.XLOOKUP(SuperStoreData[[#This Row],[Zip Code]],ZipCodeTable[Zip Code],ZipCodeTable[City])</f>
        <v>Seattle</v>
      </c>
      <c r="M5898" t="str">
        <f>_xlfn.XLOOKUP(SuperStoreData[[#This Row],[Zip Code]],ZipCodeTable[Zip Code],ZipCodeTable[State])</f>
        <v>WA</v>
      </c>
      <c r="N5898" t="s">
        <v>68</v>
      </c>
      <c r="O5898" t="s">
        <v>434</v>
      </c>
      <c r="P5898" t="s">
        <v>25</v>
      </c>
      <c r="Q5898" t="s">
        <v>26</v>
      </c>
      <c r="R5898" t="s">
        <v>435</v>
      </c>
      <c r="S5898" s="5">
        <v>107.648</v>
      </c>
      <c r="T5898" s="5">
        <v>18.5555548980997</v>
      </c>
      <c r="U5898" s="6">
        <f>SuperStoreData[[#This Row],[Profit]]/SuperStoreData[[#This Row],[Sales]]</f>
        <v>0.17237250016813782</v>
      </c>
    </row>
    <row r="5899" spans="1:21" x14ac:dyDescent="0.2">
      <c r="A5899">
        <v>9793</v>
      </c>
      <c r="B5899" t="s">
        <v>9865</v>
      </c>
      <c r="C5899" s="1">
        <v>43094</v>
      </c>
      <c r="D5899" s="1">
        <v>43099</v>
      </c>
      <c r="E5899" s="7">
        <f>SuperStoreData[[#This Row],[Ship Date]]-SuperStoreData[[#This Row],[Order Date]]</f>
        <v>5</v>
      </c>
      <c r="F5899" t="s">
        <v>129</v>
      </c>
      <c r="G5899" t="s">
        <v>1649</v>
      </c>
      <c r="H5899" t="s">
        <v>2546</v>
      </c>
      <c r="I5899" t="str">
        <f>PROPER(SuperStoreData[[#This Row],[Customer Name]])</f>
        <v>Katherine Hughes</v>
      </c>
      <c r="J5899" t="s">
        <v>32</v>
      </c>
      <c r="K5899">
        <v>77070</v>
      </c>
      <c r="L5899" t="str">
        <f>_xlfn.XLOOKUP(SuperStoreData[[#This Row],[Zip Code]],ZipCodeTable[Zip Code],ZipCodeTable[City])</f>
        <v>Houston</v>
      </c>
      <c r="M5899" t="str">
        <f>_xlfn.XLOOKUP(SuperStoreData[[#This Row],[Zip Code]],ZipCodeTable[Zip Code],ZipCodeTable[State])</f>
        <v>TX</v>
      </c>
      <c r="N5899" t="s">
        <v>23</v>
      </c>
      <c r="O5899" t="s">
        <v>149</v>
      </c>
      <c r="P5899" t="s">
        <v>48</v>
      </c>
      <c r="Q5899" t="s">
        <v>55</v>
      </c>
      <c r="R5899" t="s">
        <v>150</v>
      </c>
      <c r="S5899" s="5">
        <v>107.77200000000001</v>
      </c>
      <c r="T5899" s="5">
        <v>5.3447690631210802</v>
      </c>
      <c r="U5899" s="6">
        <f>SuperStoreData[[#This Row],[Profit]]/SuperStoreData[[#This Row],[Sales]]</f>
        <v>4.9593299401709909E-2</v>
      </c>
    </row>
    <row r="5900" spans="1:21" x14ac:dyDescent="0.2">
      <c r="A5900">
        <v>1061</v>
      </c>
      <c r="B5900" t="s">
        <v>10300</v>
      </c>
      <c r="C5900" s="1">
        <v>43213</v>
      </c>
      <c r="D5900" s="1">
        <v>43215</v>
      </c>
      <c r="E5900" s="7">
        <f>SuperStoreData[[#This Row],[Ship Date]]-SuperStoreData[[#This Row],[Order Date]]</f>
        <v>2</v>
      </c>
      <c r="F5900" t="s">
        <v>29</v>
      </c>
      <c r="G5900" t="s">
        <v>4122</v>
      </c>
      <c r="H5900" t="s">
        <v>4126</v>
      </c>
      <c r="I5900" t="str">
        <f>PROPER(SuperStoreData[[#This Row],[Customer Name]])</f>
        <v>Julia Dunbar</v>
      </c>
      <c r="J5900" t="s">
        <v>32</v>
      </c>
      <c r="K5900">
        <v>77095</v>
      </c>
      <c r="L5900" t="str">
        <f>_xlfn.XLOOKUP(SuperStoreData[[#This Row],[Zip Code]],ZipCodeTable[Zip Code],ZipCodeTable[City])</f>
        <v>Houston</v>
      </c>
      <c r="M5900" t="str">
        <f>_xlfn.XLOOKUP(SuperStoreData[[#This Row],[Zip Code]],ZipCodeTable[Zip Code],ZipCodeTable[State])</f>
        <v>TX</v>
      </c>
      <c r="N5900" t="s">
        <v>23</v>
      </c>
      <c r="O5900" t="s">
        <v>149</v>
      </c>
      <c r="P5900" t="s">
        <v>48</v>
      </c>
      <c r="Q5900" t="s">
        <v>55</v>
      </c>
      <c r="R5900" t="s">
        <v>150</v>
      </c>
      <c r="S5900" s="5">
        <v>107.77200000000001</v>
      </c>
      <c r="T5900" s="5">
        <v>9.1880089824045097</v>
      </c>
      <c r="U5900" s="6">
        <f>SuperStoreData[[#This Row],[Profit]]/SuperStoreData[[#This Row],[Sales]]</f>
        <v>8.5254138202914567E-2</v>
      </c>
    </row>
    <row r="5901" spans="1:21" x14ac:dyDescent="0.2">
      <c r="A5901">
        <v>6543</v>
      </c>
      <c r="B5901" t="s">
        <v>8747</v>
      </c>
      <c r="C5901" s="1">
        <v>42352</v>
      </c>
      <c r="D5901" s="1">
        <v>42358</v>
      </c>
      <c r="E5901" s="7">
        <f>SuperStoreData[[#This Row],[Ship Date]]-SuperStoreData[[#This Row],[Order Date]]</f>
        <v>6</v>
      </c>
      <c r="F5901" t="s">
        <v>18</v>
      </c>
      <c r="G5901" t="s">
        <v>783</v>
      </c>
      <c r="H5901" t="s">
        <v>784</v>
      </c>
      <c r="I5901" t="str">
        <f>PROPER(SuperStoreData[[#This Row],[Customer Name]])</f>
        <v>Chris Cortes</v>
      </c>
      <c r="J5901" t="s">
        <v>32</v>
      </c>
      <c r="K5901">
        <v>98103</v>
      </c>
      <c r="L5901" t="str">
        <f>_xlfn.XLOOKUP(SuperStoreData[[#This Row],[Zip Code]],ZipCodeTable[Zip Code],ZipCodeTable[City])</f>
        <v>Seattle</v>
      </c>
      <c r="M5901" t="str">
        <f>_xlfn.XLOOKUP(SuperStoreData[[#This Row],[Zip Code]],ZipCodeTable[Zip Code],ZipCodeTable[State])</f>
        <v>WA</v>
      </c>
      <c r="N5901" t="s">
        <v>68</v>
      </c>
      <c r="O5901" t="s">
        <v>2463</v>
      </c>
      <c r="P5901" t="s">
        <v>76</v>
      </c>
      <c r="Q5901" t="s">
        <v>98</v>
      </c>
      <c r="R5901" t="s">
        <v>2464</v>
      </c>
      <c r="S5901" s="5">
        <v>107.88</v>
      </c>
      <c r="T5901" s="5">
        <v>2.1532124386623899E-2</v>
      </c>
      <c r="U5901" s="6">
        <f>SuperStoreData[[#This Row],[Profit]]/SuperStoreData[[#This Row],[Sales]]</f>
        <v>1.9959329242328421E-4</v>
      </c>
    </row>
    <row r="5902" spans="1:21" x14ac:dyDescent="0.2">
      <c r="A5902">
        <v>5967</v>
      </c>
      <c r="B5902" t="s">
        <v>9673</v>
      </c>
      <c r="C5902" s="1">
        <v>42436</v>
      </c>
      <c r="D5902" s="1">
        <v>42439</v>
      </c>
      <c r="E5902" s="7">
        <f>SuperStoreData[[#This Row],[Ship Date]]-SuperStoreData[[#This Row],[Order Date]]</f>
        <v>3</v>
      </c>
      <c r="F5902" t="s">
        <v>29</v>
      </c>
      <c r="G5902" t="s">
        <v>5478</v>
      </c>
      <c r="H5902" t="s">
        <v>5505</v>
      </c>
      <c r="I5902" t="str">
        <f>PROPER(SuperStoreData[[#This Row],[Customer Name]])</f>
        <v>Lisa Ryan</v>
      </c>
      <c r="J5902" t="s">
        <v>82</v>
      </c>
      <c r="K5902">
        <v>94109</v>
      </c>
      <c r="L5902" t="str">
        <f>_xlfn.XLOOKUP(SuperStoreData[[#This Row],[Zip Code]],ZipCodeTable[Zip Code],ZipCodeTable[City])</f>
        <v>San Francisco</v>
      </c>
      <c r="M5902" t="str">
        <f>_xlfn.XLOOKUP(SuperStoreData[[#This Row],[Zip Code]],ZipCodeTable[Zip Code],ZipCodeTable[State])</f>
        <v>CA</v>
      </c>
      <c r="N5902" t="s">
        <v>68</v>
      </c>
      <c r="O5902" t="s">
        <v>2463</v>
      </c>
      <c r="P5902" t="s">
        <v>76</v>
      </c>
      <c r="Q5902" t="s">
        <v>98</v>
      </c>
      <c r="R5902" t="s">
        <v>2464</v>
      </c>
      <c r="S5902" s="5">
        <v>107.88</v>
      </c>
      <c r="T5902" s="5">
        <v>6.5664522907238201</v>
      </c>
      <c r="U5902" s="6">
        <f>SuperStoreData[[#This Row],[Profit]]/SuperStoreData[[#This Row],[Sales]]</f>
        <v>6.0868115412716167E-2</v>
      </c>
    </row>
    <row r="5903" spans="1:21" x14ac:dyDescent="0.2">
      <c r="A5903">
        <v>1795</v>
      </c>
      <c r="B5903" t="s">
        <v>4447</v>
      </c>
      <c r="C5903" s="1">
        <v>42878</v>
      </c>
      <c r="D5903" s="1">
        <v>42882</v>
      </c>
      <c r="E5903" s="7">
        <f>SuperStoreData[[#This Row],[Ship Date]]-SuperStoreData[[#This Row],[Order Date]]</f>
        <v>4</v>
      </c>
      <c r="F5903" t="s">
        <v>29</v>
      </c>
      <c r="G5903" t="s">
        <v>1673</v>
      </c>
      <c r="H5903" t="s">
        <v>1674</v>
      </c>
      <c r="I5903" t="str">
        <f>PROPER(SuperStoreData[[#This Row],[Customer Name]])</f>
        <v>Brad Eason</v>
      </c>
      <c r="J5903" t="s">
        <v>21</v>
      </c>
      <c r="K5903">
        <v>66062</v>
      </c>
      <c r="L5903" t="str">
        <f>_xlfn.XLOOKUP(SuperStoreData[[#This Row],[Zip Code]],ZipCodeTable[Zip Code],ZipCodeTable[City])</f>
        <v>Olathe</v>
      </c>
      <c r="M5903" t="str">
        <f>_xlfn.XLOOKUP(SuperStoreData[[#This Row],[Zip Code]],ZipCodeTable[Zip Code],ZipCodeTable[State])</f>
        <v>KS</v>
      </c>
      <c r="N5903" t="s">
        <v>23</v>
      </c>
      <c r="O5903" t="s">
        <v>331</v>
      </c>
      <c r="P5903" t="s">
        <v>25</v>
      </c>
      <c r="Q5903" t="s">
        <v>52</v>
      </c>
      <c r="R5903" t="s">
        <v>332</v>
      </c>
      <c r="S5903" s="5">
        <v>107.94</v>
      </c>
      <c r="T5903" s="5">
        <v>14.9181471460734</v>
      </c>
      <c r="U5903" s="6">
        <f>SuperStoreData[[#This Row],[Profit]]/SuperStoreData[[#This Row],[Sales]]</f>
        <v>0.13820777419004446</v>
      </c>
    </row>
    <row r="5904" spans="1:21" x14ac:dyDescent="0.2">
      <c r="A5904">
        <v>4411</v>
      </c>
      <c r="B5904" t="s">
        <v>4862</v>
      </c>
      <c r="C5904" s="1">
        <v>43339</v>
      </c>
      <c r="D5904" s="1">
        <v>43342</v>
      </c>
      <c r="E5904" s="7">
        <f>SuperStoreData[[#This Row],[Ship Date]]-SuperStoreData[[#This Row],[Order Date]]</f>
        <v>3</v>
      </c>
      <c r="F5904" t="s">
        <v>29</v>
      </c>
      <c r="G5904" t="s">
        <v>4863</v>
      </c>
      <c r="H5904" t="s">
        <v>4864</v>
      </c>
      <c r="I5904" t="str">
        <f>PROPER(SuperStoreData[[#This Row],[Customer Name]])</f>
        <v>Steve Nguyen</v>
      </c>
      <c r="J5904" t="s">
        <v>21</v>
      </c>
      <c r="K5904">
        <v>90004</v>
      </c>
      <c r="L5904" t="str">
        <f>_xlfn.XLOOKUP(SuperStoreData[[#This Row],[Zip Code]],ZipCodeTable[Zip Code],ZipCodeTable[City])</f>
        <v>Los Angeles</v>
      </c>
      <c r="M5904" t="str">
        <f>_xlfn.XLOOKUP(SuperStoreData[[#This Row],[Zip Code]],ZipCodeTable[Zip Code],ZipCodeTable[State])</f>
        <v>CA</v>
      </c>
      <c r="N5904" t="s">
        <v>68</v>
      </c>
      <c r="O5904" t="s">
        <v>871</v>
      </c>
      <c r="P5904" t="s">
        <v>25</v>
      </c>
      <c r="Q5904" t="s">
        <v>52</v>
      </c>
      <c r="R5904" t="s">
        <v>872</v>
      </c>
      <c r="S5904" s="5">
        <v>107.94</v>
      </c>
      <c r="T5904" s="5">
        <v>36.8183751149475</v>
      </c>
      <c r="U5904" s="6">
        <f>SuperStoreData[[#This Row],[Profit]]/SuperStoreData[[#This Row],[Sales]]</f>
        <v>0.34110038090557254</v>
      </c>
    </row>
    <row r="5905" spans="1:21" x14ac:dyDescent="0.2">
      <c r="A5905">
        <v>7172</v>
      </c>
      <c r="B5905" t="s">
        <v>10714</v>
      </c>
      <c r="C5905" s="1">
        <v>43347</v>
      </c>
      <c r="D5905" s="1">
        <v>43351</v>
      </c>
      <c r="E5905" s="7">
        <f>SuperStoreData[[#This Row],[Ship Date]]-SuperStoreData[[#This Row],[Order Date]]</f>
        <v>4</v>
      </c>
      <c r="F5905" t="s">
        <v>129</v>
      </c>
      <c r="G5905" t="s">
        <v>3033</v>
      </c>
      <c r="H5905" t="s">
        <v>3066</v>
      </c>
      <c r="I5905" t="str">
        <f>PROPER(SuperStoreData[[#This Row],[Customer Name]])</f>
        <v>Speros Goranitis</v>
      </c>
      <c r="J5905" t="s">
        <v>32</v>
      </c>
      <c r="K5905">
        <v>94109</v>
      </c>
      <c r="L5905" t="str">
        <f>_xlfn.XLOOKUP(SuperStoreData[[#This Row],[Zip Code]],ZipCodeTable[Zip Code],ZipCodeTable[City])</f>
        <v>San Francisco</v>
      </c>
      <c r="M5905" t="str">
        <f>_xlfn.XLOOKUP(SuperStoreData[[#This Row],[Zip Code]],ZipCodeTable[Zip Code],ZipCodeTable[State])</f>
        <v>CA</v>
      </c>
      <c r="N5905" t="s">
        <v>68</v>
      </c>
      <c r="O5905" t="s">
        <v>6012</v>
      </c>
      <c r="P5905" t="s">
        <v>76</v>
      </c>
      <c r="Q5905" t="s">
        <v>77</v>
      </c>
      <c r="R5905" t="s">
        <v>6013</v>
      </c>
      <c r="S5905" s="5">
        <v>107.97</v>
      </c>
      <c r="T5905" s="5">
        <v>17.6286090116804</v>
      </c>
      <c r="U5905" s="6">
        <f>SuperStoreData[[#This Row],[Profit]]/SuperStoreData[[#This Row],[Sales]]</f>
        <v>0.16327321489006577</v>
      </c>
    </row>
    <row r="5906" spans="1:21" x14ac:dyDescent="0.2">
      <c r="A5906">
        <v>4338</v>
      </c>
      <c r="B5906" t="s">
        <v>11211</v>
      </c>
      <c r="C5906" s="1">
        <v>42731</v>
      </c>
      <c r="D5906" s="1">
        <v>42735</v>
      </c>
      <c r="E5906" s="7">
        <f>SuperStoreData[[#This Row],[Ship Date]]-SuperStoreData[[#This Row],[Order Date]]</f>
        <v>4</v>
      </c>
      <c r="F5906" t="s">
        <v>29</v>
      </c>
      <c r="G5906" t="s">
        <v>4863</v>
      </c>
      <c r="H5906" t="s">
        <v>11015</v>
      </c>
      <c r="I5906" t="str">
        <f>PROPER(SuperStoreData[[#This Row],[Customer Name]])</f>
        <v>Steve Nguyen</v>
      </c>
      <c r="J5906" t="s">
        <v>21</v>
      </c>
      <c r="K5906">
        <v>90049</v>
      </c>
      <c r="L5906" t="str">
        <f>_xlfn.XLOOKUP(SuperStoreData[[#This Row],[Zip Code]],ZipCodeTable[Zip Code],ZipCodeTable[City])</f>
        <v>Los Angeles</v>
      </c>
      <c r="M5906" t="str">
        <f>_xlfn.XLOOKUP(SuperStoreData[[#This Row],[Zip Code]],ZipCodeTable[Zip Code],ZipCodeTable[State])</f>
        <v>CA</v>
      </c>
      <c r="N5906" t="s">
        <v>68</v>
      </c>
      <c r="O5906" t="s">
        <v>6012</v>
      </c>
      <c r="P5906" t="s">
        <v>76</v>
      </c>
      <c r="Q5906" t="s">
        <v>77</v>
      </c>
      <c r="R5906" t="s">
        <v>6013</v>
      </c>
      <c r="S5906" s="5">
        <v>107.97</v>
      </c>
      <c r="T5906" s="5">
        <v>-2.64421600227515</v>
      </c>
      <c r="U5906" s="6">
        <f>SuperStoreData[[#This Row],[Profit]]/SuperStoreData[[#This Row],[Sales]]</f>
        <v>-2.4490284359314163E-2</v>
      </c>
    </row>
    <row r="5907" spans="1:21" x14ac:dyDescent="0.2">
      <c r="A5907">
        <v>763</v>
      </c>
      <c r="B5907" t="s">
        <v>5713</v>
      </c>
      <c r="C5907" s="1">
        <v>43457</v>
      </c>
      <c r="D5907" s="1">
        <v>43461</v>
      </c>
      <c r="E5907" s="7">
        <f>SuperStoreData[[#This Row],[Ship Date]]-SuperStoreData[[#This Row],[Order Date]]</f>
        <v>4</v>
      </c>
      <c r="F5907" t="s">
        <v>29</v>
      </c>
      <c r="G5907" t="s">
        <v>3848</v>
      </c>
      <c r="H5907" t="s">
        <v>3849</v>
      </c>
      <c r="I5907" t="str">
        <f>PROPER(SuperStoreData[[#This Row],[Customer Name]])</f>
        <v>Lisa Hazard</v>
      </c>
      <c r="J5907" t="s">
        <v>32</v>
      </c>
      <c r="K5907">
        <v>43229</v>
      </c>
      <c r="L5907" t="str">
        <f>_xlfn.XLOOKUP(SuperStoreData[[#This Row],[Zip Code]],ZipCodeTable[Zip Code],ZipCodeTable[City])</f>
        <v>Columbus</v>
      </c>
      <c r="M5907" t="str">
        <f>_xlfn.XLOOKUP(SuperStoreData[[#This Row],[Zip Code]],ZipCodeTable[Zip Code],ZipCodeTable[State])</f>
        <v>OH</v>
      </c>
      <c r="N5907" t="s">
        <v>46</v>
      </c>
      <c r="O5907" t="s">
        <v>609</v>
      </c>
      <c r="P5907" t="s">
        <v>76</v>
      </c>
      <c r="Q5907" t="s">
        <v>98</v>
      </c>
      <c r="R5907" t="s">
        <v>610</v>
      </c>
      <c r="S5907" s="5">
        <v>107.982</v>
      </c>
      <c r="T5907" s="5">
        <v>29.027041144076701</v>
      </c>
      <c r="U5907" s="6">
        <f>SuperStoreData[[#This Row],[Profit]]/SuperStoreData[[#This Row],[Sales]]</f>
        <v>0.26881370176581931</v>
      </c>
    </row>
    <row r="5908" spans="1:21" x14ac:dyDescent="0.2">
      <c r="A5908">
        <v>2171</v>
      </c>
      <c r="B5908" t="s">
        <v>11096</v>
      </c>
      <c r="C5908" s="1">
        <v>42451</v>
      </c>
      <c r="D5908" s="1">
        <v>42451</v>
      </c>
      <c r="E5908" s="7">
        <f>SuperStoreData[[#This Row],[Ship Date]]-SuperStoreData[[#This Row],[Order Date]]</f>
        <v>0</v>
      </c>
      <c r="F5908" t="s">
        <v>129</v>
      </c>
      <c r="G5908" t="s">
        <v>2860</v>
      </c>
      <c r="H5908" t="s">
        <v>10017</v>
      </c>
      <c r="I5908" t="str">
        <f>PROPER(SuperStoreData[[#This Row],[Customer Name]])</f>
        <v>John Huston</v>
      </c>
      <c r="J5908" t="s">
        <v>32</v>
      </c>
      <c r="K5908">
        <v>44240</v>
      </c>
      <c r="L5908" t="str">
        <f>_xlfn.XLOOKUP(SuperStoreData[[#This Row],[Zip Code]],ZipCodeTable[Zip Code],ZipCodeTable[City])</f>
        <v>Kent</v>
      </c>
      <c r="M5908" t="str">
        <f>_xlfn.XLOOKUP(SuperStoreData[[#This Row],[Zip Code]],ZipCodeTable[Zip Code],ZipCodeTable[State])</f>
        <v>OH</v>
      </c>
      <c r="N5908" t="s">
        <v>46</v>
      </c>
      <c r="O5908" t="s">
        <v>609</v>
      </c>
      <c r="P5908" t="s">
        <v>76</v>
      </c>
      <c r="Q5908" t="s">
        <v>98</v>
      </c>
      <c r="R5908" t="s">
        <v>610</v>
      </c>
      <c r="S5908" s="5">
        <v>107.982</v>
      </c>
      <c r="T5908" s="5">
        <v>20.866412902079102</v>
      </c>
      <c r="U5908" s="6">
        <f>SuperStoreData[[#This Row],[Profit]]/SuperStoreData[[#This Row],[Sales]]</f>
        <v>0.19323973349335169</v>
      </c>
    </row>
    <row r="5909" spans="1:21" x14ac:dyDescent="0.2">
      <c r="A5909">
        <v>3255</v>
      </c>
      <c r="B5909" t="s">
        <v>5893</v>
      </c>
      <c r="C5909" s="1">
        <v>43380</v>
      </c>
      <c r="D5909" s="1">
        <v>43384</v>
      </c>
      <c r="E5909" s="7">
        <f>SuperStoreData[[#This Row],[Ship Date]]-SuperStoreData[[#This Row],[Order Date]]</f>
        <v>4</v>
      </c>
      <c r="F5909" t="s">
        <v>29</v>
      </c>
      <c r="G5909" t="s">
        <v>783</v>
      </c>
      <c r="H5909" t="s">
        <v>784</v>
      </c>
      <c r="I5909" t="str">
        <f>PROPER(SuperStoreData[[#This Row],[Customer Name]])</f>
        <v>Chris Cortes</v>
      </c>
      <c r="J5909" t="s">
        <v>32</v>
      </c>
      <c r="K5909">
        <v>98105</v>
      </c>
      <c r="L5909" t="str">
        <f>_xlfn.XLOOKUP(SuperStoreData[[#This Row],[Zip Code]],ZipCodeTable[Zip Code],ZipCodeTable[City])</f>
        <v>Seattle</v>
      </c>
      <c r="M5909" t="str">
        <f>_xlfn.XLOOKUP(SuperStoreData[[#This Row],[Zip Code]],ZipCodeTable[Zip Code],ZipCodeTable[State])</f>
        <v>WA</v>
      </c>
      <c r="N5909" t="s">
        <v>68</v>
      </c>
      <c r="O5909" t="s">
        <v>5894</v>
      </c>
      <c r="P5909" t="s">
        <v>76</v>
      </c>
      <c r="Q5909" t="s">
        <v>98</v>
      </c>
      <c r="R5909" t="s">
        <v>5895</v>
      </c>
      <c r="S5909" s="5">
        <v>107.98399999999999</v>
      </c>
      <c r="T5909" s="5">
        <v>32.577173848057697</v>
      </c>
      <c r="U5909" s="6">
        <f>SuperStoreData[[#This Row],[Profit]]/SuperStoreData[[#This Row],[Sales]]</f>
        <v>0.30168519269574845</v>
      </c>
    </row>
    <row r="5910" spans="1:21" x14ac:dyDescent="0.2">
      <c r="A5910">
        <v>5874</v>
      </c>
      <c r="B5910" t="s">
        <v>3562</v>
      </c>
      <c r="C5910" s="1">
        <v>42066</v>
      </c>
      <c r="D5910" s="1">
        <v>42071</v>
      </c>
      <c r="E5910" s="7">
        <f>SuperStoreData[[#This Row],[Ship Date]]-SuperStoreData[[#This Row],[Order Date]]</f>
        <v>5</v>
      </c>
      <c r="F5910" t="s">
        <v>489</v>
      </c>
      <c r="G5910" t="s">
        <v>1171</v>
      </c>
      <c r="H5910" t="s">
        <v>1175</v>
      </c>
      <c r="I5910" t="str">
        <f>PROPER(SuperStoreData[[#This Row],[Customer Name]])</f>
        <v>Erica Hernandez</v>
      </c>
      <c r="J5910" t="s">
        <v>21</v>
      </c>
      <c r="K5910">
        <v>72401</v>
      </c>
      <c r="L5910" t="str">
        <f>_xlfn.XLOOKUP(SuperStoreData[[#This Row],[Zip Code]],ZipCodeTable[Zip Code],ZipCodeTable[City])</f>
        <v>Jonesboro</v>
      </c>
      <c r="M5910" t="str">
        <f>_xlfn.XLOOKUP(SuperStoreData[[#This Row],[Zip Code]],ZipCodeTable[Zip Code],ZipCodeTable[State])</f>
        <v>AR</v>
      </c>
      <c r="N5910" t="s">
        <v>85</v>
      </c>
      <c r="O5910" t="s">
        <v>1404</v>
      </c>
      <c r="P5910" t="s">
        <v>25</v>
      </c>
      <c r="Q5910" t="s">
        <v>26</v>
      </c>
      <c r="R5910" t="s">
        <v>1405</v>
      </c>
      <c r="S5910" s="5">
        <v>108.08</v>
      </c>
      <c r="T5910" s="5">
        <v>26.399374967838199</v>
      </c>
      <c r="U5910" s="6">
        <f>SuperStoreData[[#This Row],[Profit]]/SuperStoreData[[#This Row],[Sales]]</f>
        <v>0.24425772546112323</v>
      </c>
    </row>
    <row r="5911" spans="1:21" x14ac:dyDescent="0.2">
      <c r="A5911">
        <v>2829</v>
      </c>
      <c r="B5911" t="s">
        <v>10310</v>
      </c>
      <c r="C5911" s="1">
        <v>42885</v>
      </c>
      <c r="D5911" s="1">
        <v>42890</v>
      </c>
      <c r="E5911" s="7">
        <f>SuperStoreData[[#This Row],[Ship Date]]-SuperStoreData[[#This Row],[Order Date]]</f>
        <v>5</v>
      </c>
      <c r="F5911" t="s">
        <v>18</v>
      </c>
      <c r="G5911" t="s">
        <v>5377</v>
      </c>
      <c r="H5911" t="s">
        <v>5378</v>
      </c>
      <c r="I5911" t="str">
        <f>PROPER(SuperStoreData[[#This Row],[Customer Name]])</f>
        <v>Max Jones</v>
      </c>
      <c r="J5911" t="s">
        <v>32</v>
      </c>
      <c r="K5911">
        <v>43130</v>
      </c>
      <c r="L5911" t="str">
        <f>_xlfn.XLOOKUP(SuperStoreData[[#This Row],[Zip Code]],ZipCodeTable[Zip Code],ZipCodeTable[City])</f>
        <v>Lancaster</v>
      </c>
      <c r="M5911" t="str">
        <f>_xlfn.XLOOKUP(SuperStoreData[[#This Row],[Zip Code]],ZipCodeTable[Zip Code],ZipCodeTable[State])</f>
        <v>OH</v>
      </c>
      <c r="N5911" t="s">
        <v>46</v>
      </c>
      <c r="O5911" t="s">
        <v>5078</v>
      </c>
      <c r="P5911" t="s">
        <v>25</v>
      </c>
      <c r="Q5911" t="s">
        <v>91</v>
      </c>
      <c r="R5911" t="s">
        <v>5079</v>
      </c>
      <c r="S5911" s="5">
        <v>108.336</v>
      </c>
      <c r="T5911" s="5">
        <v>35.8468115521692</v>
      </c>
      <c r="U5911" s="6">
        <f>SuperStoreData[[#This Row],[Profit]]/SuperStoreData[[#This Row],[Sales]]</f>
        <v>0.33088550022309482</v>
      </c>
    </row>
    <row r="5912" spans="1:21" x14ac:dyDescent="0.2">
      <c r="A5912">
        <v>6351</v>
      </c>
      <c r="B5912" t="s">
        <v>2922</v>
      </c>
      <c r="C5912" s="1">
        <v>43402</v>
      </c>
      <c r="D5912" s="1">
        <v>43404</v>
      </c>
      <c r="E5912" s="7">
        <f>SuperStoreData[[#This Row],[Ship Date]]-SuperStoreData[[#This Row],[Order Date]]</f>
        <v>2</v>
      </c>
      <c r="F5912" t="s">
        <v>29</v>
      </c>
      <c r="G5912" t="s">
        <v>371</v>
      </c>
      <c r="H5912" t="s">
        <v>2923</v>
      </c>
      <c r="I5912" t="str">
        <f>PROPER(SuperStoreData[[#This Row],[Customer Name]])</f>
        <v>Arthur Gainer</v>
      </c>
      <c r="J5912" t="s">
        <v>32</v>
      </c>
      <c r="K5912">
        <v>75217</v>
      </c>
      <c r="L5912" t="str">
        <f>_xlfn.XLOOKUP(SuperStoreData[[#This Row],[Zip Code]],ZipCodeTable[Zip Code],ZipCodeTable[City])</f>
        <v>Dallas</v>
      </c>
      <c r="M5912" t="str">
        <f>_xlfn.XLOOKUP(SuperStoreData[[#This Row],[Zip Code]],ZipCodeTable[Zip Code],ZipCodeTable[State])</f>
        <v>TX</v>
      </c>
      <c r="N5912" t="s">
        <v>23</v>
      </c>
      <c r="O5912" t="s">
        <v>2924</v>
      </c>
      <c r="P5912" t="s">
        <v>48</v>
      </c>
      <c r="Q5912" t="s">
        <v>49</v>
      </c>
      <c r="R5912" t="s">
        <v>2925</v>
      </c>
      <c r="S5912" s="5">
        <v>108.4</v>
      </c>
      <c r="T5912" s="5">
        <v>-5.0020960148651703</v>
      </c>
      <c r="U5912" s="6">
        <f>SuperStoreData[[#This Row],[Profit]]/SuperStoreData[[#This Row],[Sales]]</f>
        <v>-4.6144797185103045E-2</v>
      </c>
    </row>
    <row r="5913" spans="1:21" x14ac:dyDescent="0.2">
      <c r="A5913">
        <v>1055</v>
      </c>
      <c r="B5913" t="s">
        <v>3411</v>
      </c>
      <c r="C5913" s="1">
        <v>43121</v>
      </c>
      <c r="D5913" s="1">
        <v>43126</v>
      </c>
      <c r="E5913" s="7">
        <f>SuperStoreData[[#This Row],[Ship Date]]-SuperStoreData[[#This Row],[Order Date]]</f>
        <v>5</v>
      </c>
      <c r="F5913" t="s">
        <v>29</v>
      </c>
      <c r="G5913" t="s">
        <v>2575</v>
      </c>
      <c r="H5913" t="s">
        <v>2576</v>
      </c>
      <c r="I5913" t="str">
        <f>PROPER(SuperStoreData[[#This Row],[Customer Name]])</f>
        <v>Nicole Fjeld</v>
      </c>
      <c r="J5913" t="s">
        <v>21</v>
      </c>
      <c r="K5913">
        <v>10009</v>
      </c>
      <c r="L5913" t="str">
        <f>_xlfn.XLOOKUP(SuperStoreData[[#This Row],[Zip Code]],ZipCodeTable[Zip Code],ZipCodeTable[City])</f>
        <v>New York</v>
      </c>
      <c r="M5913" t="str">
        <f>_xlfn.XLOOKUP(SuperStoreData[[#This Row],[Zip Code]],ZipCodeTable[Zip Code],ZipCodeTable[State])</f>
        <v>NY</v>
      </c>
      <c r="N5913" t="s">
        <v>46</v>
      </c>
      <c r="O5913" t="s">
        <v>2924</v>
      </c>
      <c r="P5913" t="s">
        <v>48</v>
      </c>
      <c r="Q5913" t="s">
        <v>49</v>
      </c>
      <c r="R5913" t="s">
        <v>2925</v>
      </c>
      <c r="S5913" s="5">
        <v>108.4</v>
      </c>
      <c r="T5913" s="5">
        <v>0.77875359569799896</v>
      </c>
      <c r="U5913" s="6">
        <f>SuperStoreData[[#This Row],[Profit]]/SuperStoreData[[#This Row],[Sales]]</f>
        <v>7.1840737610516505E-3</v>
      </c>
    </row>
    <row r="5914" spans="1:21" x14ac:dyDescent="0.2">
      <c r="A5914">
        <v>6417</v>
      </c>
      <c r="B5914" t="s">
        <v>5747</v>
      </c>
      <c r="C5914" s="1">
        <v>43301</v>
      </c>
      <c r="D5914" s="1">
        <v>43306</v>
      </c>
      <c r="E5914" s="7">
        <f>SuperStoreData[[#This Row],[Ship Date]]-SuperStoreData[[#This Row],[Order Date]]</f>
        <v>5</v>
      </c>
      <c r="F5914" t="s">
        <v>29</v>
      </c>
      <c r="G5914" t="s">
        <v>778</v>
      </c>
      <c r="H5914" t="s">
        <v>779</v>
      </c>
      <c r="I5914" t="str">
        <f>PROPER(SuperStoreData[[#This Row],[Customer Name]])</f>
        <v>Brian Decherney</v>
      </c>
      <c r="J5914" t="s">
        <v>32</v>
      </c>
      <c r="K5914">
        <v>19120</v>
      </c>
      <c r="L5914" t="str">
        <f>_xlfn.XLOOKUP(SuperStoreData[[#This Row],[Zip Code]],ZipCodeTable[Zip Code],ZipCodeTable[City])</f>
        <v>Philadelphia</v>
      </c>
      <c r="M5914" t="str">
        <f>_xlfn.XLOOKUP(SuperStoreData[[#This Row],[Zip Code]],ZipCodeTable[Zip Code],ZipCodeTable[State])</f>
        <v>PA</v>
      </c>
      <c r="N5914" t="s">
        <v>46</v>
      </c>
      <c r="O5914" t="s">
        <v>1319</v>
      </c>
      <c r="P5914" t="s">
        <v>76</v>
      </c>
      <c r="Q5914" t="s">
        <v>98</v>
      </c>
      <c r="R5914" t="s">
        <v>1320</v>
      </c>
      <c r="S5914" s="5">
        <v>108.57599999999999</v>
      </c>
      <c r="T5914" s="5">
        <v>12.534761505453201</v>
      </c>
      <c r="U5914" s="6">
        <f>SuperStoreData[[#This Row],[Profit]]/SuperStoreData[[#This Row],[Sales]]</f>
        <v>0.11544688978644638</v>
      </c>
    </row>
    <row r="5915" spans="1:21" x14ac:dyDescent="0.2">
      <c r="A5915">
        <v>2693</v>
      </c>
      <c r="B5915" t="s">
        <v>11348</v>
      </c>
      <c r="C5915" s="1">
        <v>43456</v>
      </c>
      <c r="D5915" s="1">
        <v>43462</v>
      </c>
      <c r="E5915" s="7">
        <f>SuperStoreData[[#This Row],[Ship Date]]-SuperStoreData[[#This Row],[Order Date]]</f>
        <v>6</v>
      </c>
      <c r="F5915" t="s">
        <v>29</v>
      </c>
      <c r="G5915" t="s">
        <v>4348</v>
      </c>
      <c r="H5915" t="s">
        <v>4349</v>
      </c>
      <c r="I5915" t="str">
        <f>PROPER(SuperStoreData[[#This Row],[Customer Name]])</f>
        <v>Chad Sievert</v>
      </c>
      <c r="J5915" t="s">
        <v>32</v>
      </c>
      <c r="K5915">
        <v>80112</v>
      </c>
      <c r="L5915" t="str">
        <f>_xlfn.XLOOKUP(SuperStoreData[[#This Row],[Zip Code]],ZipCodeTable[Zip Code],ZipCodeTable[City])</f>
        <v>Englewood</v>
      </c>
      <c r="M5915" t="str">
        <f>_xlfn.XLOOKUP(SuperStoreData[[#This Row],[Zip Code]],ZipCodeTable[Zip Code],ZipCodeTable[State])</f>
        <v>CO</v>
      </c>
      <c r="N5915" t="s">
        <v>68</v>
      </c>
      <c r="O5915" t="s">
        <v>1319</v>
      </c>
      <c r="P5915" t="s">
        <v>76</v>
      </c>
      <c r="Q5915" t="s">
        <v>98</v>
      </c>
      <c r="R5915" t="s">
        <v>1320</v>
      </c>
      <c r="S5915" s="5">
        <v>108.57599999999999</v>
      </c>
      <c r="T5915" s="5">
        <v>-0.71598762672920702</v>
      </c>
      <c r="U5915" s="6">
        <f>SuperStoreData[[#This Row],[Profit]]/SuperStoreData[[#This Row],[Sales]]</f>
        <v>-6.5943452211281225E-3</v>
      </c>
    </row>
    <row r="5916" spans="1:21" x14ac:dyDescent="0.2">
      <c r="A5916">
        <v>2217</v>
      </c>
      <c r="B5916" t="s">
        <v>790</v>
      </c>
      <c r="C5916" s="1">
        <v>42219</v>
      </c>
      <c r="D5916" s="1">
        <v>42221</v>
      </c>
      <c r="E5916" s="7">
        <f>SuperStoreData[[#This Row],[Ship Date]]-SuperStoreData[[#This Row],[Order Date]]</f>
        <v>2</v>
      </c>
      <c r="F5916" t="s">
        <v>18</v>
      </c>
      <c r="G5916" t="s">
        <v>791</v>
      </c>
      <c r="H5916" t="s">
        <v>810</v>
      </c>
      <c r="I5916" t="str">
        <f>PROPER(SuperStoreData[[#This Row],[Customer Name]])</f>
        <v>Neola Schneider</v>
      </c>
      <c r="J5916" t="s">
        <v>32</v>
      </c>
      <c r="K5916">
        <v>95123</v>
      </c>
      <c r="L5916" t="str">
        <f>_xlfn.XLOOKUP(SuperStoreData[[#This Row],[Zip Code]],ZipCodeTable[Zip Code],ZipCodeTable[City])</f>
        <v>San Jose</v>
      </c>
      <c r="M5916" t="str">
        <f>_xlfn.XLOOKUP(SuperStoreData[[#This Row],[Zip Code]],ZipCodeTable[Zip Code],ZipCodeTable[State])</f>
        <v>CA</v>
      </c>
      <c r="N5916" t="s">
        <v>68</v>
      </c>
      <c r="O5916" t="s">
        <v>811</v>
      </c>
      <c r="P5916" t="s">
        <v>48</v>
      </c>
      <c r="Q5916" t="s">
        <v>55</v>
      </c>
      <c r="R5916" t="s">
        <v>812</v>
      </c>
      <c r="S5916" s="5">
        <v>108.608</v>
      </c>
      <c r="T5916" s="5">
        <v>-2.90723164621985</v>
      </c>
      <c r="U5916" s="6">
        <f>SuperStoreData[[#This Row],[Profit]]/SuperStoreData[[#This Row],[Sales]]</f>
        <v>-2.6768116954734918E-2</v>
      </c>
    </row>
    <row r="5917" spans="1:21" x14ac:dyDescent="0.2">
      <c r="A5917">
        <v>5465</v>
      </c>
      <c r="B5917" t="s">
        <v>9305</v>
      </c>
      <c r="C5917" s="1">
        <v>43346</v>
      </c>
      <c r="D5917" s="1">
        <v>43349</v>
      </c>
      <c r="E5917" s="7">
        <f>SuperStoreData[[#This Row],[Ship Date]]-SuperStoreData[[#This Row],[Order Date]]</f>
        <v>3</v>
      </c>
      <c r="F5917" t="s">
        <v>18</v>
      </c>
      <c r="G5917" t="s">
        <v>5993</v>
      </c>
      <c r="H5917" t="s">
        <v>5994</v>
      </c>
      <c r="I5917" t="str">
        <f>PROPER(SuperStoreData[[#This Row],[Customer Name]])</f>
        <v>Toby Swindell</v>
      </c>
      <c r="J5917" t="s">
        <v>32</v>
      </c>
      <c r="K5917">
        <v>85254</v>
      </c>
      <c r="L5917" t="str">
        <f>_xlfn.XLOOKUP(SuperStoreData[[#This Row],[Zip Code]],ZipCodeTable[Zip Code],ZipCodeTable[City])</f>
        <v>Scottsdale</v>
      </c>
      <c r="M5917" t="str">
        <f>_xlfn.XLOOKUP(SuperStoreData[[#This Row],[Zip Code]],ZipCodeTable[Zip Code],ZipCodeTable[State])</f>
        <v>AZ</v>
      </c>
      <c r="N5917" t="s">
        <v>68</v>
      </c>
      <c r="O5917" t="s">
        <v>2800</v>
      </c>
      <c r="P5917" t="s">
        <v>25</v>
      </c>
      <c r="Q5917" t="s">
        <v>293</v>
      </c>
      <c r="R5917" t="s">
        <v>2801</v>
      </c>
      <c r="S5917" s="5">
        <v>108.72</v>
      </c>
      <c r="T5917" s="5">
        <v>24.780604858893899</v>
      </c>
      <c r="U5917" s="6">
        <f>SuperStoreData[[#This Row],[Profit]]/SuperStoreData[[#This Row],[Sales]]</f>
        <v>0.22793050826797184</v>
      </c>
    </row>
    <row r="5918" spans="1:21" x14ac:dyDescent="0.2">
      <c r="A5918">
        <v>9036</v>
      </c>
      <c r="B5918" t="s">
        <v>739</v>
      </c>
      <c r="C5918" s="1">
        <v>43067</v>
      </c>
      <c r="D5918" s="1">
        <v>43071</v>
      </c>
      <c r="E5918" s="7">
        <f>SuperStoreData[[#This Row],[Ship Date]]-SuperStoreData[[#This Row],[Order Date]]</f>
        <v>4</v>
      </c>
      <c r="F5918" t="s">
        <v>29</v>
      </c>
      <c r="G5918" t="s">
        <v>594</v>
      </c>
      <c r="H5918" t="s">
        <v>743</v>
      </c>
      <c r="I5918" t="str">
        <f>PROPER(SuperStoreData[[#This Row],[Customer Name]])</f>
        <v>Eric Murdock</v>
      </c>
      <c r="J5918" t="s">
        <v>32</v>
      </c>
      <c r="K5918">
        <v>62301</v>
      </c>
      <c r="L5918" t="str">
        <f>_xlfn.XLOOKUP(SuperStoreData[[#This Row],[Zip Code]],ZipCodeTable[Zip Code],ZipCodeTable[City])</f>
        <v>Quincy</v>
      </c>
      <c r="M5918" t="str">
        <f>_xlfn.XLOOKUP(SuperStoreData[[#This Row],[Zip Code]],ZipCodeTable[Zip Code],ZipCodeTable[State])</f>
        <v>IL</v>
      </c>
      <c r="N5918" t="s">
        <v>23</v>
      </c>
      <c r="O5918" t="s">
        <v>744</v>
      </c>
      <c r="P5918" t="s">
        <v>76</v>
      </c>
      <c r="Q5918" t="s">
        <v>77</v>
      </c>
      <c r="R5918" t="s">
        <v>745</v>
      </c>
      <c r="S5918" s="5">
        <v>108.768</v>
      </c>
      <c r="T5918" s="5">
        <v>13.709059954514199</v>
      </c>
      <c r="U5918" s="6">
        <f>SuperStoreData[[#This Row],[Profit]]/SuperStoreData[[#This Row],[Sales]]</f>
        <v>0.12603945971714289</v>
      </c>
    </row>
    <row r="5919" spans="1:21" x14ac:dyDescent="0.2">
      <c r="A5919">
        <v>3876</v>
      </c>
      <c r="B5919" t="s">
        <v>4395</v>
      </c>
      <c r="C5919" s="1">
        <v>43417</v>
      </c>
      <c r="D5919" s="1">
        <v>43422</v>
      </c>
      <c r="E5919" s="7">
        <f>SuperStoreData[[#This Row],[Ship Date]]-SuperStoreData[[#This Row],[Order Date]]</f>
        <v>5</v>
      </c>
      <c r="F5919" t="s">
        <v>129</v>
      </c>
      <c r="G5919" t="s">
        <v>3194</v>
      </c>
      <c r="H5919" t="s">
        <v>4404</v>
      </c>
      <c r="I5919" t="str">
        <f>PROPER(SuperStoreData[[#This Row],[Customer Name]])</f>
        <v>Darrin Martin</v>
      </c>
      <c r="J5919" t="s">
        <v>32</v>
      </c>
      <c r="K5919">
        <v>37604</v>
      </c>
      <c r="L5919" t="str">
        <f>_xlfn.XLOOKUP(SuperStoreData[[#This Row],[Zip Code]],ZipCodeTable[Zip Code],ZipCodeTable[City])</f>
        <v>Johnson City</v>
      </c>
      <c r="M5919" t="str">
        <f>_xlfn.XLOOKUP(SuperStoreData[[#This Row],[Zip Code]],ZipCodeTable[Zip Code],ZipCodeTable[State])</f>
        <v>TN</v>
      </c>
      <c r="N5919" t="s">
        <v>85</v>
      </c>
      <c r="O5919" t="s">
        <v>585</v>
      </c>
      <c r="P5919" t="s">
        <v>76</v>
      </c>
      <c r="Q5919" t="s">
        <v>98</v>
      </c>
      <c r="R5919" t="s">
        <v>586</v>
      </c>
      <c r="S5919" s="5">
        <v>108.78400000000001</v>
      </c>
      <c r="T5919" s="5">
        <v>28.0409946623971</v>
      </c>
      <c r="U5919" s="6">
        <f>SuperStoreData[[#This Row],[Profit]]/SuperStoreData[[#This Row],[Sales]]</f>
        <v>0.25776763735840841</v>
      </c>
    </row>
    <row r="5920" spans="1:21" x14ac:dyDescent="0.2">
      <c r="A5920">
        <v>7810</v>
      </c>
      <c r="B5920" t="s">
        <v>5703</v>
      </c>
      <c r="C5920" s="1">
        <v>43261</v>
      </c>
      <c r="D5920" s="1">
        <v>43264</v>
      </c>
      <c r="E5920" s="7">
        <f>SuperStoreData[[#This Row],[Ship Date]]-SuperStoreData[[#This Row],[Order Date]]</f>
        <v>3</v>
      </c>
      <c r="F5920" t="s">
        <v>29</v>
      </c>
      <c r="G5920" t="s">
        <v>5200</v>
      </c>
      <c r="H5920" t="s">
        <v>5201</v>
      </c>
      <c r="I5920" t="str">
        <f>PROPER(SuperStoreData[[#This Row],[Customer Name]])</f>
        <v>Vivek Sundaresam</v>
      </c>
      <c r="J5920" t="s">
        <v>32</v>
      </c>
      <c r="K5920">
        <v>27604</v>
      </c>
      <c r="L5920" t="str">
        <f>_xlfn.XLOOKUP(SuperStoreData[[#This Row],[Zip Code]],ZipCodeTable[Zip Code],ZipCodeTable[City])</f>
        <v>Raleigh</v>
      </c>
      <c r="M5920" t="str">
        <f>_xlfn.XLOOKUP(SuperStoreData[[#This Row],[Zip Code]],ZipCodeTable[Zip Code],ZipCodeTable[State])</f>
        <v>NC</v>
      </c>
      <c r="N5920" t="s">
        <v>85</v>
      </c>
      <c r="O5920" t="s">
        <v>5704</v>
      </c>
      <c r="P5920" t="s">
        <v>76</v>
      </c>
      <c r="Q5920" t="s">
        <v>98</v>
      </c>
      <c r="R5920" t="s">
        <v>5705</v>
      </c>
      <c r="S5920" s="5">
        <v>108.78400000000001</v>
      </c>
      <c r="T5920" s="5">
        <v>25.4303132853595</v>
      </c>
      <c r="U5920" s="6">
        <f>SuperStoreData[[#This Row],[Profit]]/SuperStoreData[[#This Row],[Sales]]</f>
        <v>0.23376887488380182</v>
      </c>
    </row>
    <row r="5921" spans="1:21" x14ac:dyDescent="0.2">
      <c r="A5921">
        <v>3442</v>
      </c>
      <c r="B5921" t="s">
        <v>7064</v>
      </c>
      <c r="C5921" s="1">
        <v>43374</v>
      </c>
      <c r="D5921" s="1">
        <v>43376</v>
      </c>
      <c r="E5921" s="7">
        <f>SuperStoreData[[#This Row],[Ship Date]]-SuperStoreData[[#This Row],[Order Date]]</f>
        <v>2</v>
      </c>
      <c r="F5921" t="s">
        <v>129</v>
      </c>
      <c r="G5921" t="s">
        <v>7065</v>
      </c>
      <c r="H5921" t="s">
        <v>7066</v>
      </c>
      <c r="I5921" t="str">
        <f>PROPER(SuperStoreData[[#This Row],[Customer Name]])</f>
        <v>Kelly Andreada</v>
      </c>
      <c r="J5921" t="s">
        <v>32</v>
      </c>
      <c r="K5921">
        <v>10024</v>
      </c>
      <c r="L5921" t="str">
        <f>_xlfn.XLOOKUP(SuperStoreData[[#This Row],[Zip Code]],ZipCodeTable[Zip Code],ZipCodeTable[City])</f>
        <v>New York</v>
      </c>
      <c r="M5921" t="str">
        <f>_xlfn.XLOOKUP(SuperStoreData[[#This Row],[Zip Code]],ZipCodeTable[Zip Code],ZipCodeTable[State])</f>
        <v>NY</v>
      </c>
      <c r="N5921" t="s">
        <v>46</v>
      </c>
      <c r="O5921" t="s">
        <v>4709</v>
      </c>
      <c r="P5921" t="s">
        <v>25</v>
      </c>
      <c r="Q5921" t="s">
        <v>91</v>
      </c>
      <c r="R5921" t="s">
        <v>4710</v>
      </c>
      <c r="S5921" s="5">
        <v>108.92</v>
      </c>
      <c r="T5921" s="5">
        <v>-4.2356886323926597</v>
      </c>
      <c r="U5921" s="6">
        <f>SuperStoreData[[#This Row],[Profit]]/SuperStoreData[[#This Row],[Sales]]</f>
        <v>-3.8888070440623021E-2</v>
      </c>
    </row>
    <row r="5922" spans="1:21" x14ac:dyDescent="0.2">
      <c r="A5922">
        <v>671</v>
      </c>
      <c r="B5922" t="s">
        <v>6381</v>
      </c>
      <c r="C5922" s="1">
        <v>42541</v>
      </c>
      <c r="D5922" s="1">
        <v>42546</v>
      </c>
      <c r="E5922" s="7">
        <f>SuperStoreData[[#This Row],[Ship Date]]-SuperStoreData[[#This Row],[Order Date]]</f>
        <v>5</v>
      </c>
      <c r="F5922" t="s">
        <v>29</v>
      </c>
      <c r="G5922" t="s">
        <v>2670</v>
      </c>
      <c r="H5922" t="s">
        <v>2671</v>
      </c>
      <c r="I5922" t="str">
        <f>PROPER(SuperStoreData[[#This Row],[Customer Name]])</f>
        <v>Meg O'Connel</v>
      </c>
      <c r="J5922" t="s">
        <v>21</v>
      </c>
      <c r="K5922">
        <v>60653</v>
      </c>
      <c r="L5922" t="str">
        <f>_xlfn.XLOOKUP(SuperStoreData[[#This Row],[Zip Code]],ZipCodeTable[Zip Code],ZipCodeTable[City])</f>
        <v>Chicago</v>
      </c>
      <c r="M5922" t="str">
        <f>_xlfn.XLOOKUP(SuperStoreData[[#This Row],[Zip Code]],ZipCodeTable[Zip Code],ZipCodeTable[State])</f>
        <v>IL</v>
      </c>
      <c r="N5922" t="s">
        <v>23</v>
      </c>
      <c r="O5922" t="s">
        <v>4840</v>
      </c>
      <c r="P5922" t="s">
        <v>48</v>
      </c>
      <c r="Q5922" t="s">
        <v>137</v>
      </c>
      <c r="R5922" t="s">
        <v>4841</v>
      </c>
      <c r="S5922" s="5">
        <v>108.925</v>
      </c>
      <c r="T5922" s="5">
        <v>-2.1617393731898402</v>
      </c>
      <c r="U5922" s="6">
        <f>SuperStoreData[[#This Row],[Profit]]/SuperStoreData[[#This Row],[Sales]]</f>
        <v>-1.9846126905575766E-2</v>
      </c>
    </row>
    <row r="5923" spans="1:21" x14ac:dyDescent="0.2">
      <c r="A5923">
        <v>8171</v>
      </c>
      <c r="B5923" t="s">
        <v>5119</v>
      </c>
      <c r="C5923" s="1">
        <v>42924</v>
      </c>
      <c r="D5923" s="1">
        <v>42928</v>
      </c>
      <c r="E5923" s="7">
        <f>SuperStoreData[[#This Row],[Ship Date]]-SuperStoreData[[#This Row],[Order Date]]</f>
        <v>4</v>
      </c>
      <c r="F5923" t="s">
        <v>29</v>
      </c>
      <c r="G5923" t="s">
        <v>660</v>
      </c>
      <c r="H5923" t="s">
        <v>664</v>
      </c>
      <c r="I5923" t="str">
        <f>PROPER(SuperStoreData[[#This Row],[Customer Name]])</f>
        <v>Adam Bellavance</v>
      </c>
      <c r="J5923" t="s">
        <v>21</v>
      </c>
      <c r="K5923">
        <v>98105</v>
      </c>
      <c r="L5923" t="str">
        <f>_xlfn.XLOOKUP(SuperStoreData[[#This Row],[Zip Code]],ZipCodeTable[Zip Code],ZipCodeTable[City])</f>
        <v>Seattle</v>
      </c>
      <c r="M5923" t="str">
        <f>_xlfn.XLOOKUP(SuperStoreData[[#This Row],[Zip Code]],ZipCodeTable[Zip Code],ZipCodeTable[State])</f>
        <v>WA</v>
      </c>
      <c r="N5923" t="s">
        <v>68</v>
      </c>
      <c r="O5923" t="s">
        <v>5120</v>
      </c>
      <c r="P5923" t="s">
        <v>76</v>
      </c>
      <c r="Q5923" t="s">
        <v>77</v>
      </c>
      <c r="R5923" t="s">
        <v>5121</v>
      </c>
      <c r="S5923" s="5">
        <v>108.96</v>
      </c>
      <c r="T5923" s="5">
        <v>20.7970806601855</v>
      </c>
      <c r="U5923" s="6">
        <f>SuperStoreData[[#This Row],[Profit]]/SuperStoreData[[#This Row],[Sales]]</f>
        <v>0.19086894879024874</v>
      </c>
    </row>
    <row r="5924" spans="1:21" x14ac:dyDescent="0.2">
      <c r="A5924">
        <v>6519</v>
      </c>
      <c r="B5924" t="s">
        <v>8490</v>
      </c>
      <c r="C5924" s="1">
        <v>43294</v>
      </c>
      <c r="D5924" s="1">
        <v>43298</v>
      </c>
      <c r="E5924" s="7">
        <f>SuperStoreData[[#This Row],[Ship Date]]-SuperStoreData[[#This Row],[Order Date]]</f>
        <v>4</v>
      </c>
      <c r="F5924" t="s">
        <v>29</v>
      </c>
      <c r="G5924" t="s">
        <v>1127</v>
      </c>
      <c r="H5924" t="s">
        <v>8503</v>
      </c>
      <c r="I5924" t="str">
        <f>PROPER(SuperStoreData[[#This Row],[Customer Name]])</f>
        <v>Rick Duston</v>
      </c>
      <c r="J5924" t="s">
        <v>32</v>
      </c>
      <c r="K5924">
        <v>94122</v>
      </c>
      <c r="L5924" t="str">
        <f>_xlfn.XLOOKUP(SuperStoreData[[#This Row],[Zip Code]],ZipCodeTable[Zip Code],ZipCodeTable[City])</f>
        <v>San Francisco</v>
      </c>
      <c r="M5924" t="str">
        <f>_xlfn.XLOOKUP(SuperStoreData[[#This Row],[Zip Code]],ZipCodeTable[Zip Code],ZipCodeTable[State])</f>
        <v>CA</v>
      </c>
      <c r="N5924" t="s">
        <v>68</v>
      </c>
      <c r="O5924" t="s">
        <v>3688</v>
      </c>
      <c r="P5924" t="s">
        <v>25</v>
      </c>
      <c r="Q5924" t="s">
        <v>39</v>
      </c>
      <c r="R5924" t="s">
        <v>3689</v>
      </c>
      <c r="S5924" s="5">
        <v>108.96</v>
      </c>
      <c r="T5924" s="5">
        <v>21.908451028779002</v>
      </c>
      <c r="U5924" s="6">
        <f>SuperStoreData[[#This Row],[Profit]]/SuperStoreData[[#This Row],[Sales]]</f>
        <v>0.20106875026412449</v>
      </c>
    </row>
    <row r="5925" spans="1:21" x14ac:dyDescent="0.2">
      <c r="A5925">
        <v>1168</v>
      </c>
      <c r="B5925" t="s">
        <v>6204</v>
      </c>
      <c r="C5925" s="1">
        <v>43191</v>
      </c>
      <c r="D5925" s="1">
        <v>43195</v>
      </c>
      <c r="E5925" s="7">
        <f>SuperStoreData[[#This Row],[Ship Date]]-SuperStoreData[[#This Row],[Order Date]]</f>
        <v>4</v>
      </c>
      <c r="F5925" t="s">
        <v>129</v>
      </c>
      <c r="G5925" t="s">
        <v>2394</v>
      </c>
      <c r="H5925" t="s">
        <v>2395</v>
      </c>
      <c r="I5925" t="str">
        <f>PROPER(SuperStoreData[[#This Row],[Customer Name]])</f>
        <v>Delfina Latchford</v>
      </c>
      <c r="J5925" t="s">
        <v>32</v>
      </c>
      <c r="K5925">
        <v>10035</v>
      </c>
      <c r="L5925" t="str">
        <f>_xlfn.XLOOKUP(SuperStoreData[[#This Row],[Zip Code]],ZipCodeTable[Zip Code],ZipCodeTable[City])</f>
        <v>New York</v>
      </c>
      <c r="M5925" t="str">
        <f>_xlfn.XLOOKUP(SuperStoreData[[#This Row],[Zip Code]],ZipCodeTable[Zip Code],ZipCodeTable[State])</f>
        <v>NY</v>
      </c>
      <c r="N5925" t="s">
        <v>46</v>
      </c>
      <c r="O5925" t="s">
        <v>6208</v>
      </c>
      <c r="P5925" t="s">
        <v>48</v>
      </c>
      <c r="Q5925" t="s">
        <v>49</v>
      </c>
      <c r="R5925" t="s">
        <v>6209</v>
      </c>
      <c r="S5925" s="5">
        <v>109.48</v>
      </c>
      <c r="T5925" s="5">
        <v>12.441882308608299</v>
      </c>
      <c r="U5925" s="6">
        <f>SuperStoreData[[#This Row],[Profit]]/SuperStoreData[[#This Row],[Sales]]</f>
        <v>0.11364525309287814</v>
      </c>
    </row>
    <row r="5926" spans="1:21" x14ac:dyDescent="0.2">
      <c r="A5926">
        <v>2257</v>
      </c>
      <c r="B5926" t="s">
        <v>8948</v>
      </c>
      <c r="C5926" s="1">
        <v>43277</v>
      </c>
      <c r="D5926" s="1">
        <v>43284</v>
      </c>
      <c r="E5926" s="7">
        <f>SuperStoreData[[#This Row],[Ship Date]]-SuperStoreData[[#This Row],[Order Date]]</f>
        <v>7</v>
      </c>
      <c r="F5926" t="s">
        <v>29</v>
      </c>
      <c r="G5926" t="s">
        <v>3474</v>
      </c>
      <c r="H5926" t="s">
        <v>8950</v>
      </c>
      <c r="I5926" t="str">
        <f>PROPER(SuperStoreData[[#This Row],[Customer Name]])</f>
        <v>Laura Armstrong</v>
      </c>
      <c r="J5926" t="s">
        <v>82</v>
      </c>
      <c r="K5926">
        <v>4401</v>
      </c>
      <c r="L5926" t="str">
        <f>_xlfn.XLOOKUP(SuperStoreData[[#This Row],[Zip Code]],ZipCodeTable[Zip Code],ZipCodeTable[City])</f>
        <v>Bangor</v>
      </c>
      <c r="M5926" t="str">
        <f>_xlfn.XLOOKUP(SuperStoreData[[#This Row],[Zip Code]],ZipCodeTable[Zip Code],ZipCodeTable[State])</f>
        <v>ME</v>
      </c>
      <c r="N5926" t="s">
        <v>46</v>
      </c>
      <c r="O5926" t="s">
        <v>6208</v>
      </c>
      <c r="P5926" t="s">
        <v>48</v>
      </c>
      <c r="Q5926" t="s">
        <v>49</v>
      </c>
      <c r="R5926" t="s">
        <v>6209</v>
      </c>
      <c r="S5926" s="5">
        <v>109.48</v>
      </c>
      <c r="T5926" s="5">
        <v>31.453544461408001</v>
      </c>
      <c r="U5926" s="6">
        <f>SuperStoreData[[#This Row],[Profit]]/SuperStoreData[[#This Row],[Sales]]</f>
        <v>0.28729945616923641</v>
      </c>
    </row>
    <row r="5927" spans="1:21" x14ac:dyDescent="0.2">
      <c r="A5927">
        <v>5389</v>
      </c>
      <c r="B5927" t="s">
        <v>9073</v>
      </c>
      <c r="C5927" s="1">
        <v>42833</v>
      </c>
      <c r="D5927" s="1">
        <v>42839</v>
      </c>
      <c r="E5927" s="7">
        <f>SuperStoreData[[#This Row],[Ship Date]]-SuperStoreData[[#This Row],[Order Date]]</f>
        <v>6</v>
      </c>
      <c r="F5927" t="s">
        <v>129</v>
      </c>
      <c r="G5927" t="s">
        <v>470</v>
      </c>
      <c r="H5927" t="s">
        <v>9076</v>
      </c>
      <c r="I5927" t="str">
        <f>PROPER(SuperStoreData[[#This Row],[Customer Name]])</f>
        <v>Cynthia Voltz</v>
      </c>
      <c r="J5927" t="s">
        <v>82</v>
      </c>
      <c r="K5927">
        <v>90045</v>
      </c>
      <c r="L5927" t="str">
        <f>_xlfn.XLOOKUP(SuperStoreData[[#This Row],[Zip Code]],ZipCodeTable[Zip Code],ZipCodeTable[City])</f>
        <v>Los Angeles</v>
      </c>
      <c r="M5927" t="str">
        <f>_xlfn.XLOOKUP(SuperStoreData[[#This Row],[Zip Code]],ZipCodeTable[Zip Code],ZipCodeTable[State])</f>
        <v>CA</v>
      </c>
      <c r="N5927" t="s">
        <v>68</v>
      </c>
      <c r="O5927" t="s">
        <v>4515</v>
      </c>
      <c r="P5927" t="s">
        <v>76</v>
      </c>
      <c r="Q5927" t="s">
        <v>77</v>
      </c>
      <c r="R5927" t="s">
        <v>4516</v>
      </c>
      <c r="S5927" s="5">
        <v>109.53</v>
      </c>
      <c r="T5927" s="5">
        <v>31.825961640105302</v>
      </c>
      <c r="U5927" s="6">
        <f>SuperStoreData[[#This Row],[Profit]]/SuperStoreData[[#This Row],[Sales]]</f>
        <v>0.29056844371501234</v>
      </c>
    </row>
    <row r="5928" spans="1:21" x14ac:dyDescent="0.2">
      <c r="A5928">
        <v>4999</v>
      </c>
      <c r="B5928" t="s">
        <v>11770</v>
      </c>
      <c r="C5928" s="1">
        <v>43280</v>
      </c>
      <c r="D5928" s="1">
        <v>43281</v>
      </c>
      <c r="E5928" s="7">
        <f>SuperStoreData[[#This Row],[Ship Date]]-SuperStoreData[[#This Row],[Order Date]]</f>
        <v>1</v>
      </c>
      <c r="F5928" t="s">
        <v>29</v>
      </c>
      <c r="G5928" t="s">
        <v>2908</v>
      </c>
      <c r="H5928" t="s">
        <v>9084</v>
      </c>
      <c r="I5928" t="str">
        <f>PROPER(SuperStoreData[[#This Row],[Customer Name]])</f>
        <v>Sample Company A</v>
      </c>
      <c r="J5928" t="s">
        <v>21</v>
      </c>
      <c r="K5928">
        <v>90045</v>
      </c>
      <c r="L5928" t="str">
        <f>_xlfn.XLOOKUP(SuperStoreData[[#This Row],[Zip Code]],ZipCodeTable[Zip Code],ZipCodeTable[City])</f>
        <v>Los Angeles</v>
      </c>
      <c r="M5928" t="str">
        <f>_xlfn.XLOOKUP(SuperStoreData[[#This Row],[Zip Code]],ZipCodeTable[Zip Code],ZipCodeTable[State])</f>
        <v>CA</v>
      </c>
      <c r="N5928" t="s">
        <v>68</v>
      </c>
      <c r="O5928" t="s">
        <v>10560</v>
      </c>
      <c r="P5928" t="s">
        <v>76</v>
      </c>
      <c r="Q5928" t="s">
        <v>98</v>
      </c>
      <c r="R5928" t="s">
        <v>10561</v>
      </c>
      <c r="S5928" s="5">
        <v>109.592</v>
      </c>
      <c r="T5928" s="5">
        <v>26.521240268416602</v>
      </c>
      <c r="U5928" s="6">
        <f>SuperStoreData[[#This Row],[Profit]]/SuperStoreData[[#This Row],[Sales]]</f>
        <v>0.24199978345514819</v>
      </c>
    </row>
    <row r="5929" spans="1:21" x14ac:dyDescent="0.2">
      <c r="A5929">
        <v>6006</v>
      </c>
      <c r="B5929" t="s">
        <v>2096</v>
      </c>
      <c r="C5929" s="1">
        <v>42932</v>
      </c>
      <c r="D5929" s="1">
        <v>42937</v>
      </c>
      <c r="E5929" s="7">
        <f>SuperStoreData[[#This Row],[Ship Date]]-SuperStoreData[[#This Row],[Order Date]]</f>
        <v>5</v>
      </c>
      <c r="F5929" t="s">
        <v>29</v>
      </c>
      <c r="G5929" t="s">
        <v>2097</v>
      </c>
      <c r="H5929" t="s">
        <v>2098</v>
      </c>
      <c r="I5929" t="str">
        <f>PROPER(SuperStoreData[[#This Row],[Customer Name]])</f>
        <v>Scot Wooten</v>
      </c>
      <c r="J5929" t="s">
        <v>32</v>
      </c>
      <c r="K5929">
        <v>12180</v>
      </c>
      <c r="L5929" t="str">
        <f>_xlfn.XLOOKUP(SuperStoreData[[#This Row],[Zip Code]],ZipCodeTable[Zip Code],ZipCodeTable[City])</f>
        <v>Troy</v>
      </c>
      <c r="M5929" t="str">
        <f>_xlfn.XLOOKUP(SuperStoreData[[#This Row],[Zip Code]],ZipCodeTable[Zip Code],ZipCodeTable[State])</f>
        <v>NY</v>
      </c>
      <c r="N5929" t="s">
        <v>46</v>
      </c>
      <c r="O5929" t="s">
        <v>2100</v>
      </c>
      <c r="P5929" t="s">
        <v>48</v>
      </c>
      <c r="Q5929" t="s">
        <v>55</v>
      </c>
      <c r="R5929" t="s">
        <v>2101</v>
      </c>
      <c r="S5929" s="5">
        <v>109.764</v>
      </c>
      <c r="T5929" s="5">
        <v>14.625403095524</v>
      </c>
      <c r="U5929" s="6">
        <f>SuperStoreData[[#This Row],[Profit]]/SuperStoreData[[#This Row],[Sales]]</f>
        <v>0.13324407907441421</v>
      </c>
    </row>
    <row r="5930" spans="1:21" x14ac:dyDescent="0.2">
      <c r="A5930">
        <v>1766</v>
      </c>
      <c r="B5930" t="s">
        <v>3625</v>
      </c>
      <c r="C5930" s="1">
        <v>43157</v>
      </c>
      <c r="D5930" s="1">
        <v>43159</v>
      </c>
      <c r="E5930" s="7">
        <f>SuperStoreData[[#This Row],[Ship Date]]-SuperStoreData[[#This Row],[Order Date]]</f>
        <v>2</v>
      </c>
      <c r="F5930" t="s">
        <v>29</v>
      </c>
      <c r="G5930" t="s">
        <v>1165</v>
      </c>
      <c r="H5930" t="s">
        <v>3630</v>
      </c>
      <c r="I5930" t="str">
        <f>PROPER(SuperStoreData[[#This Row],[Customer Name]])</f>
        <v>Max Ludwig</v>
      </c>
      <c r="J5930" t="s">
        <v>21</v>
      </c>
      <c r="K5930">
        <v>23434</v>
      </c>
      <c r="L5930" t="str">
        <f>_xlfn.XLOOKUP(SuperStoreData[[#This Row],[Zip Code]],ZipCodeTable[Zip Code],ZipCodeTable[City])</f>
        <v>Suffolk</v>
      </c>
      <c r="M5930" t="str">
        <f>_xlfn.XLOOKUP(SuperStoreData[[#This Row],[Zip Code]],ZipCodeTable[Zip Code],ZipCodeTable[State])</f>
        <v>VA</v>
      </c>
      <c r="N5930" t="s">
        <v>85</v>
      </c>
      <c r="O5930" t="s">
        <v>3631</v>
      </c>
      <c r="P5930" t="s">
        <v>48</v>
      </c>
      <c r="Q5930" t="s">
        <v>49</v>
      </c>
      <c r="R5930" t="s">
        <v>3632</v>
      </c>
      <c r="S5930" s="5">
        <v>109.8</v>
      </c>
      <c r="T5930" s="5">
        <v>-4.58253677325464</v>
      </c>
      <c r="U5930" s="6">
        <f>SuperStoreData[[#This Row],[Profit]]/SuperStoreData[[#This Row],[Sales]]</f>
        <v>-4.1735307588840073E-2</v>
      </c>
    </row>
    <row r="5931" spans="1:21" x14ac:dyDescent="0.2">
      <c r="A5931">
        <v>8093</v>
      </c>
      <c r="B5931" t="s">
        <v>6138</v>
      </c>
      <c r="C5931" s="1">
        <v>43461</v>
      </c>
      <c r="D5931" s="1">
        <v>43461</v>
      </c>
      <c r="E5931" s="7">
        <f>SuperStoreData[[#This Row],[Ship Date]]-SuperStoreData[[#This Row],[Order Date]]</f>
        <v>0</v>
      </c>
      <c r="F5931" t="s">
        <v>129</v>
      </c>
      <c r="G5931" t="s">
        <v>2188</v>
      </c>
      <c r="H5931" t="s">
        <v>2189</v>
      </c>
      <c r="I5931" t="str">
        <f>PROPER(SuperStoreData[[#This Row],[Customer Name]])</f>
        <v>Sharelle Roach</v>
      </c>
      <c r="J5931" t="s">
        <v>21</v>
      </c>
      <c r="K5931">
        <v>10035</v>
      </c>
      <c r="L5931" t="str">
        <f>_xlfn.XLOOKUP(SuperStoreData[[#This Row],[Zip Code]],ZipCodeTable[Zip Code],ZipCodeTable[City])</f>
        <v>New York</v>
      </c>
      <c r="M5931" t="str">
        <f>_xlfn.XLOOKUP(SuperStoreData[[#This Row],[Zip Code]],ZipCodeTable[Zip Code],ZipCodeTable[State])</f>
        <v>NY</v>
      </c>
      <c r="N5931" t="s">
        <v>46</v>
      </c>
      <c r="O5931" t="s">
        <v>6139</v>
      </c>
      <c r="P5931" t="s">
        <v>25</v>
      </c>
      <c r="Q5931" t="s">
        <v>52</v>
      </c>
      <c r="R5931" t="s">
        <v>6140</v>
      </c>
      <c r="S5931" s="5">
        <v>109.9</v>
      </c>
      <c r="T5931" s="5">
        <v>12.706518984488</v>
      </c>
      <c r="U5931" s="6">
        <f>SuperStoreData[[#This Row],[Profit]]/SuperStoreData[[#This Row],[Sales]]</f>
        <v>0.11561891705630573</v>
      </c>
    </row>
    <row r="5932" spans="1:21" x14ac:dyDescent="0.2">
      <c r="A5932">
        <v>2694</v>
      </c>
      <c r="B5932" t="s">
        <v>10063</v>
      </c>
      <c r="C5932" s="1">
        <v>42199</v>
      </c>
      <c r="D5932" s="1">
        <v>42203</v>
      </c>
      <c r="E5932" s="7">
        <f>SuperStoreData[[#This Row],[Ship Date]]-SuperStoreData[[#This Row],[Order Date]]</f>
        <v>4</v>
      </c>
      <c r="F5932" t="s">
        <v>29</v>
      </c>
      <c r="G5932" t="s">
        <v>4035</v>
      </c>
      <c r="H5932" t="s">
        <v>7588</v>
      </c>
      <c r="I5932" t="str">
        <f>PROPER(SuperStoreData[[#This Row],[Customer Name]])</f>
        <v>Anthony Johnson</v>
      </c>
      <c r="J5932" t="s">
        <v>82</v>
      </c>
      <c r="K5932">
        <v>98115</v>
      </c>
      <c r="L5932" t="str">
        <f>_xlfn.XLOOKUP(SuperStoreData[[#This Row],[Zip Code]],ZipCodeTable[Zip Code],ZipCodeTable[City])</f>
        <v>Seattle</v>
      </c>
      <c r="M5932" t="str">
        <f>_xlfn.XLOOKUP(SuperStoreData[[#This Row],[Zip Code]],ZipCodeTable[Zip Code],ZipCodeTable[State])</f>
        <v>WA</v>
      </c>
      <c r="N5932" t="s">
        <v>68</v>
      </c>
      <c r="O5932" t="s">
        <v>7032</v>
      </c>
      <c r="P5932" t="s">
        <v>48</v>
      </c>
      <c r="Q5932" t="s">
        <v>49</v>
      </c>
      <c r="R5932" t="s">
        <v>7033</v>
      </c>
      <c r="S5932" s="5">
        <v>109.9</v>
      </c>
      <c r="T5932" s="5">
        <v>30.1961689438345</v>
      </c>
      <c r="U5932" s="6">
        <f>SuperStoreData[[#This Row],[Profit]]/SuperStoreData[[#This Row],[Sales]]</f>
        <v>0.27476040895208825</v>
      </c>
    </row>
    <row r="5933" spans="1:21" x14ac:dyDescent="0.2">
      <c r="A5933">
        <v>5680</v>
      </c>
      <c r="B5933" t="s">
        <v>11335</v>
      </c>
      <c r="C5933" s="1">
        <v>42640</v>
      </c>
      <c r="D5933" s="1">
        <v>42642</v>
      </c>
      <c r="E5933" s="7">
        <f>SuperStoreData[[#This Row],[Ship Date]]-SuperStoreData[[#This Row],[Order Date]]</f>
        <v>2</v>
      </c>
      <c r="F5933" t="s">
        <v>29</v>
      </c>
      <c r="G5933" t="s">
        <v>9043</v>
      </c>
      <c r="H5933" t="s">
        <v>9044</v>
      </c>
      <c r="I5933" t="str">
        <f>PROPER(SuperStoreData[[#This Row],[Customer Name]])</f>
        <v>Steve Carroll</v>
      </c>
      <c r="J5933" t="s">
        <v>21</v>
      </c>
      <c r="K5933">
        <v>49423</v>
      </c>
      <c r="L5933" t="str">
        <f>_xlfn.XLOOKUP(SuperStoreData[[#This Row],[Zip Code]],ZipCodeTable[Zip Code],ZipCodeTable[City])</f>
        <v>Holland</v>
      </c>
      <c r="M5933" t="str">
        <f>_xlfn.XLOOKUP(SuperStoreData[[#This Row],[Zip Code]],ZipCodeTable[Zip Code],ZipCodeTable[State])</f>
        <v>MI</v>
      </c>
      <c r="N5933" t="s">
        <v>23</v>
      </c>
      <c r="O5933" t="s">
        <v>8374</v>
      </c>
      <c r="P5933" t="s">
        <v>25</v>
      </c>
      <c r="Q5933" t="s">
        <v>91</v>
      </c>
      <c r="R5933" t="s">
        <v>8375</v>
      </c>
      <c r="S5933" s="5">
        <v>109.92</v>
      </c>
      <c r="T5933" s="5">
        <v>-2.7910179221092899</v>
      </c>
      <c r="U5933" s="6">
        <f>SuperStoreData[[#This Row],[Profit]]/SuperStoreData[[#This Row],[Sales]]</f>
        <v>-2.5391356642187862E-2</v>
      </c>
    </row>
    <row r="5934" spans="1:21" x14ac:dyDescent="0.2">
      <c r="A5934">
        <v>5862</v>
      </c>
      <c r="B5934" t="s">
        <v>353</v>
      </c>
      <c r="C5934" s="1">
        <v>42334</v>
      </c>
      <c r="D5934" s="1">
        <v>42339</v>
      </c>
      <c r="E5934" s="7">
        <f>SuperStoreData[[#This Row],[Ship Date]]-SuperStoreData[[#This Row],[Order Date]]</f>
        <v>5</v>
      </c>
      <c r="F5934" t="s">
        <v>129</v>
      </c>
      <c r="G5934" t="s">
        <v>354</v>
      </c>
      <c r="H5934" t="s">
        <v>355</v>
      </c>
      <c r="I5934" t="str">
        <f>PROPER(SuperStoreData[[#This Row],[Customer Name]])</f>
        <v>Chris Mcafee</v>
      </c>
      <c r="J5934" t="s">
        <v>32</v>
      </c>
      <c r="K5934">
        <v>72209</v>
      </c>
      <c r="L5934" t="str">
        <f>_xlfn.XLOOKUP(SuperStoreData[[#This Row],[Zip Code]],ZipCodeTable[Zip Code],ZipCodeTable[City])</f>
        <v>Little Rock</v>
      </c>
      <c r="M5934" t="str">
        <f>_xlfn.XLOOKUP(SuperStoreData[[#This Row],[Zip Code]],ZipCodeTable[Zip Code],ZipCodeTable[State])</f>
        <v>AR</v>
      </c>
      <c r="N5934" t="s">
        <v>85</v>
      </c>
      <c r="O5934" t="s">
        <v>357</v>
      </c>
      <c r="P5934" t="s">
        <v>25</v>
      </c>
      <c r="Q5934" t="s">
        <v>91</v>
      </c>
      <c r="R5934" t="s">
        <v>358</v>
      </c>
      <c r="S5934" s="5">
        <v>109.92</v>
      </c>
      <c r="T5934" s="5">
        <v>28.865139096536002</v>
      </c>
      <c r="U5934" s="6">
        <f>SuperStoreData[[#This Row],[Profit]]/SuperStoreData[[#This Row],[Sales]]</f>
        <v>0.26260133821448328</v>
      </c>
    </row>
    <row r="5935" spans="1:21" x14ac:dyDescent="0.2">
      <c r="A5935">
        <v>1754</v>
      </c>
      <c r="B5935" t="s">
        <v>2290</v>
      </c>
      <c r="C5935" s="1">
        <v>43439</v>
      </c>
      <c r="D5935" s="1">
        <v>43442</v>
      </c>
      <c r="E5935" s="7">
        <f>SuperStoreData[[#This Row],[Ship Date]]-SuperStoreData[[#This Row],[Order Date]]</f>
        <v>3</v>
      </c>
      <c r="F5935" t="s">
        <v>18</v>
      </c>
      <c r="G5935" t="s">
        <v>1253</v>
      </c>
      <c r="H5935" t="s">
        <v>2295</v>
      </c>
      <c r="I5935" t="str">
        <f>PROPER(SuperStoreData[[#This Row],[Customer Name]])</f>
        <v>Victoria Wilson</v>
      </c>
      <c r="J5935" t="s">
        <v>82</v>
      </c>
      <c r="K5935">
        <v>94122</v>
      </c>
      <c r="L5935" t="str">
        <f>_xlfn.XLOOKUP(SuperStoreData[[#This Row],[Zip Code]],ZipCodeTable[Zip Code],ZipCodeTable[City])</f>
        <v>San Francisco</v>
      </c>
      <c r="M5935" t="str">
        <f>_xlfn.XLOOKUP(SuperStoreData[[#This Row],[Zip Code]],ZipCodeTable[Zip Code],ZipCodeTable[State])</f>
        <v>CA</v>
      </c>
      <c r="N5935" t="s">
        <v>68</v>
      </c>
      <c r="O5935" t="s">
        <v>2296</v>
      </c>
      <c r="P5935" t="s">
        <v>25</v>
      </c>
      <c r="Q5935" t="s">
        <v>91</v>
      </c>
      <c r="R5935" t="s">
        <v>2297</v>
      </c>
      <c r="S5935" s="5">
        <v>109.92</v>
      </c>
      <c r="T5935" s="5">
        <v>9.9565627179262393</v>
      </c>
      <c r="U5935" s="6">
        <f>SuperStoreData[[#This Row],[Profit]]/SuperStoreData[[#This Row],[Sales]]</f>
        <v>9.0580082950566215E-2</v>
      </c>
    </row>
    <row r="5936" spans="1:21" x14ac:dyDescent="0.2">
      <c r="A5936">
        <v>1651</v>
      </c>
      <c r="B5936" t="s">
        <v>11488</v>
      </c>
      <c r="C5936" s="1">
        <v>42603</v>
      </c>
      <c r="D5936" s="1">
        <v>42607</v>
      </c>
      <c r="E5936" s="7">
        <f>SuperStoreData[[#This Row],[Ship Date]]-SuperStoreData[[#This Row],[Order Date]]</f>
        <v>4</v>
      </c>
      <c r="F5936" t="s">
        <v>489</v>
      </c>
      <c r="G5936" t="s">
        <v>9472</v>
      </c>
      <c r="H5936" t="s">
        <v>11489</v>
      </c>
      <c r="I5936" t="str">
        <f>PROPER(SuperStoreData[[#This Row],[Customer Name]])</f>
        <v>Hilary Holden</v>
      </c>
      <c r="J5936" t="s">
        <v>82</v>
      </c>
      <c r="K5936">
        <v>94110</v>
      </c>
      <c r="L5936" t="str">
        <f>_xlfn.XLOOKUP(SuperStoreData[[#This Row],[Zip Code]],ZipCodeTable[Zip Code],ZipCodeTable[City])</f>
        <v>San Francisco</v>
      </c>
      <c r="M5936" t="str">
        <f>_xlfn.XLOOKUP(SuperStoreData[[#This Row],[Zip Code]],ZipCodeTable[Zip Code],ZipCodeTable[State])</f>
        <v>CA</v>
      </c>
      <c r="N5936" t="s">
        <v>68</v>
      </c>
      <c r="O5936" t="s">
        <v>2296</v>
      </c>
      <c r="P5936" t="s">
        <v>25</v>
      </c>
      <c r="Q5936" t="s">
        <v>91</v>
      </c>
      <c r="R5936" t="s">
        <v>2297</v>
      </c>
      <c r="S5936" s="5">
        <v>109.92</v>
      </c>
      <c r="T5936" s="5">
        <v>18.488250688934698</v>
      </c>
      <c r="U5936" s="6">
        <f>SuperStoreData[[#This Row],[Profit]]/SuperStoreData[[#This Row],[Sales]]</f>
        <v>0.16819733159511188</v>
      </c>
    </row>
    <row r="5937" spans="1:21" x14ac:dyDescent="0.2">
      <c r="A5937">
        <v>4441</v>
      </c>
      <c r="B5937" t="s">
        <v>10146</v>
      </c>
      <c r="C5937" s="1">
        <v>43451</v>
      </c>
      <c r="D5937" s="1">
        <v>43457</v>
      </c>
      <c r="E5937" s="7">
        <f>SuperStoreData[[#This Row],[Ship Date]]-SuperStoreData[[#This Row],[Order Date]]</f>
        <v>6</v>
      </c>
      <c r="F5937" t="s">
        <v>29</v>
      </c>
      <c r="G5937" t="s">
        <v>5151</v>
      </c>
      <c r="H5937" t="s">
        <v>5152</v>
      </c>
      <c r="I5937" t="str">
        <f>PROPER(SuperStoreData[[#This Row],[Customer Name]])</f>
        <v>Dennis Kane</v>
      </c>
      <c r="J5937" t="s">
        <v>32</v>
      </c>
      <c r="K5937">
        <v>48185</v>
      </c>
      <c r="L5937" t="str">
        <f>_xlfn.XLOOKUP(SuperStoreData[[#This Row],[Zip Code]],ZipCodeTable[Zip Code],ZipCodeTable[City])</f>
        <v>Westland</v>
      </c>
      <c r="M5937" t="str">
        <f>_xlfn.XLOOKUP(SuperStoreData[[#This Row],[Zip Code]],ZipCodeTable[Zip Code],ZipCodeTable[State])</f>
        <v>MI</v>
      </c>
      <c r="N5937" t="s">
        <v>23</v>
      </c>
      <c r="O5937" t="s">
        <v>2680</v>
      </c>
      <c r="P5937" t="s">
        <v>76</v>
      </c>
      <c r="Q5937" t="s">
        <v>77</v>
      </c>
      <c r="R5937" t="s">
        <v>2681</v>
      </c>
      <c r="S5937" s="5">
        <v>109.95</v>
      </c>
      <c r="T5937" s="5">
        <v>12.4925013110725</v>
      </c>
      <c r="U5937" s="6">
        <f>SuperStoreData[[#This Row],[Profit]]/SuperStoreData[[#This Row],[Sales]]</f>
        <v>0.1136198391184402</v>
      </c>
    </row>
    <row r="5938" spans="1:21" x14ac:dyDescent="0.2">
      <c r="A5938">
        <v>6112</v>
      </c>
      <c r="B5938" t="s">
        <v>7677</v>
      </c>
      <c r="C5938" s="1">
        <v>43049</v>
      </c>
      <c r="D5938" s="1">
        <v>43053</v>
      </c>
      <c r="E5938" s="7">
        <f>SuperStoreData[[#This Row],[Ship Date]]-SuperStoreData[[#This Row],[Order Date]]</f>
        <v>4</v>
      </c>
      <c r="F5938" t="s">
        <v>29</v>
      </c>
      <c r="G5938" t="s">
        <v>7678</v>
      </c>
      <c r="H5938" t="s">
        <v>7681</v>
      </c>
      <c r="I5938" t="str">
        <f>PROPER(SuperStoreData[[#This Row],[Customer Name]])</f>
        <v>Susan Pistek</v>
      </c>
      <c r="J5938" t="s">
        <v>32</v>
      </c>
      <c r="K5938">
        <v>44134</v>
      </c>
      <c r="L5938" t="str">
        <f>_xlfn.XLOOKUP(SuperStoreData[[#This Row],[Zip Code]],ZipCodeTable[Zip Code],ZipCodeTable[City])</f>
        <v>Cleveland</v>
      </c>
      <c r="M5938" t="str">
        <f>_xlfn.XLOOKUP(SuperStoreData[[#This Row],[Zip Code]],ZipCodeTable[Zip Code],ZipCodeTable[State])</f>
        <v>OH</v>
      </c>
      <c r="N5938" t="s">
        <v>46</v>
      </c>
      <c r="O5938" t="s">
        <v>2867</v>
      </c>
      <c r="P5938" t="s">
        <v>25</v>
      </c>
      <c r="Q5938" t="s">
        <v>39</v>
      </c>
      <c r="R5938" t="s">
        <v>2868</v>
      </c>
      <c r="S5938" s="5">
        <v>110.096</v>
      </c>
      <c r="T5938" s="5">
        <v>-0.81428322310036605</v>
      </c>
      <c r="U5938" s="6">
        <f>SuperStoreData[[#This Row],[Profit]]/SuperStoreData[[#This Row],[Sales]]</f>
        <v>-7.3961199598565437E-3</v>
      </c>
    </row>
    <row r="5939" spans="1:21" x14ac:dyDescent="0.2">
      <c r="A5939">
        <v>7374</v>
      </c>
      <c r="B5939" t="s">
        <v>5212</v>
      </c>
      <c r="C5939" s="1">
        <v>43201</v>
      </c>
      <c r="D5939" s="1">
        <v>43208</v>
      </c>
      <c r="E5939" s="7">
        <f>SuperStoreData[[#This Row],[Ship Date]]-SuperStoreData[[#This Row],[Order Date]]</f>
        <v>7</v>
      </c>
      <c r="F5939" t="s">
        <v>129</v>
      </c>
      <c r="G5939" t="s">
        <v>1472</v>
      </c>
      <c r="H5939" t="s">
        <v>2242</v>
      </c>
      <c r="I5939" t="str">
        <f>PROPER(SuperStoreData[[#This Row],[Customer Name]])</f>
        <v>Jamie Frazer</v>
      </c>
      <c r="J5939" t="s">
        <v>32</v>
      </c>
      <c r="K5939">
        <v>90805</v>
      </c>
      <c r="L5939" t="str">
        <f>_xlfn.XLOOKUP(SuperStoreData[[#This Row],[Zip Code]],ZipCodeTable[Zip Code],ZipCodeTable[City])</f>
        <v>Long Beach</v>
      </c>
      <c r="M5939" t="str">
        <f>_xlfn.XLOOKUP(SuperStoreData[[#This Row],[Zip Code]],ZipCodeTable[Zip Code],ZipCodeTable[State])</f>
        <v>CA</v>
      </c>
      <c r="N5939" t="s">
        <v>68</v>
      </c>
      <c r="O5939" t="s">
        <v>5220</v>
      </c>
      <c r="P5939" t="s">
        <v>25</v>
      </c>
      <c r="Q5939" t="s">
        <v>214</v>
      </c>
      <c r="R5939" t="s">
        <v>5221</v>
      </c>
      <c r="S5939" s="5">
        <v>110.11</v>
      </c>
      <c r="T5939" s="5">
        <v>34.898845353054902</v>
      </c>
      <c r="U5939" s="6">
        <f>SuperStoreData[[#This Row],[Profit]]/SuperStoreData[[#This Row],[Sales]]</f>
        <v>0.31694528519712017</v>
      </c>
    </row>
    <row r="5940" spans="1:21" x14ac:dyDescent="0.2">
      <c r="A5940">
        <v>4562</v>
      </c>
      <c r="B5940" t="s">
        <v>3945</v>
      </c>
      <c r="C5940" s="1">
        <v>42824</v>
      </c>
      <c r="D5940" s="1">
        <v>42826</v>
      </c>
      <c r="E5940" s="7">
        <f>SuperStoreData[[#This Row],[Ship Date]]-SuperStoreData[[#This Row],[Order Date]]</f>
        <v>2</v>
      </c>
      <c r="F5940" t="s">
        <v>129</v>
      </c>
      <c r="G5940" t="s">
        <v>3641</v>
      </c>
      <c r="H5940" t="s">
        <v>3645</v>
      </c>
      <c r="I5940" t="str">
        <f>PROPER(SuperStoreData[[#This Row],[Customer Name]])</f>
        <v>Harry Marie</v>
      </c>
      <c r="J5940" t="s">
        <v>82</v>
      </c>
      <c r="K5940">
        <v>90049</v>
      </c>
      <c r="L5940" t="str">
        <f>_xlfn.XLOOKUP(SuperStoreData[[#This Row],[Zip Code]],ZipCodeTable[Zip Code],ZipCodeTable[City])</f>
        <v>Los Angeles</v>
      </c>
      <c r="M5940" t="str">
        <f>_xlfn.XLOOKUP(SuperStoreData[[#This Row],[Zip Code]],ZipCodeTable[Zip Code],ZipCodeTable[State])</f>
        <v>CA</v>
      </c>
      <c r="N5940" t="s">
        <v>68</v>
      </c>
      <c r="O5940" t="s">
        <v>1136</v>
      </c>
      <c r="P5940" t="s">
        <v>76</v>
      </c>
      <c r="Q5940" t="s">
        <v>98</v>
      </c>
      <c r="R5940" t="s">
        <v>1137</v>
      </c>
      <c r="S5940" s="5">
        <v>110.352</v>
      </c>
      <c r="T5940" s="5">
        <v>-0.364412820180815</v>
      </c>
      <c r="U5940" s="6">
        <f>SuperStoreData[[#This Row],[Profit]]/SuperStoreData[[#This Row],[Sales]]</f>
        <v>-3.3022765349138665E-3</v>
      </c>
    </row>
    <row r="5941" spans="1:21" x14ac:dyDescent="0.2">
      <c r="A5941">
        <v>9598</v>
      </c>
      <c r="B5941" t="s">
        <v>10491</v>
      </c>
      <c r="C5941" s="1">
        <v>42712</v>
      </c>
      <c r="D5941" s="1">
        <v>42716</v>
      </c>
      <c r="E5941" s="7">
        <f>SuperStoreData[[#This Row],[Ship Date]]-SuperStoreData[[#This Row],[Order Date]]</f>
        <v>4</v>
      </c>
      <c r="F5941" t="s">
        <v>29</v>
      </c>
      <c r="G5941" t="s">
        <v>1026</v>
      </c>
      <c r="H5941" t="s">
        <v>6097</v>
      </c>
      <c r="I5941" t="str">
        <f>PROPER(SuperStoreData[[#This Row],[Customer Name]])</f>
        <v>Keith Dawkins</v>
      </c>
      <c r="J5941" t="s">
        <v>82</v>
      </c>
      <c r="K5941">
        <v>95123</v>
      </c>
      <c r="L5941" t="str">
        <f>_xlfn.XLOOKUP(SuperStoreData[[#This Row],[Zip Code]],ZipCodeTable[Zip Code],ZipCodeTable[City])</f>
        <v>San Jose</v>
      </c>
      <c r="M5941" t="str">
        <f>_xlfn.XLOOKUP(SuperStoreData[[#This Row],[Zip Code]],ZipCodeTable[Zip Code],ZipCodeTable[State])</f>
        <v>CA</v>
      </c>
      <c r="N5941" t="s">
        <v>68</v>
      </c>
      <c r="O5941" t="s">
        <v>1136</v>
      </c>
      <c r="P5941" t="s">
        <v>76</v>
      </c>
      <c r="Q5941" t="s">
        <v>98</v>
      </c>
      <c r="R5941" t="s">
        <v>1137</v>
      </c>
      <c r="S5941" s="5">
        <v>110.352</v>
      </c>
      <c r="T5941" s="5">
        <v>28.727217339160202</v>
      </c>
      <c r="U5941" s="6">
        <f>SuperStoreData[[#This Row],[Profit]]/SuperStoreData[[#This Row],[Sales]]</f>
        <v>0.2603234861095422</v>
      </c>
    </row>
    <row r="5942" spans="1:21" x14ac:dyDescent="0.2">
      <c r="A5942">
        <v>6229</v>
      </c>
      <c r="B5942" t="s">
        <v>10065</v>
      </c>
      <c r="C5942" s="1">
        <v>42199</v>
      </c>
      <c r="D5942" s="1">
        <v>42203</v>
      </c>
      <c r="E5942" s="7">
        <f>SuperStoreData[[#This Row],[Ship Date]]-SuperStoreData[[#This Row],[Order Date]]</f>
        <v>4</v>
      </c>
      <c r="F5942" t="s">
        <v>29</v>
      </c>
      <c r="G5942" t="s">
        <v>9863</v>
      </c>
      <c r="H5942" t="s">
        <v>9864</v>
      </c>
      <c r="I5942" t="str">
        <f>PROPER(SuperStoreData[[#This Row],[Customer Name]])</f>
        <v>Bradley Talbott</v>
      </c>
      <c r="J5942" t="s">
        <v>21</v>
      </c>
      <c r="K5942">
        <v>44105</v>
      </c>
      <c r="L5942" t="str">
        <f>_xlfn.XLOOKUP(SuperStoreData[[#This Row],[Zip Code]],ZipCodeTable[Zip Code],ZipCodeTable[City])</f>
        <v>Cleveland</v>
      </c>
      <c r="M5942" t="str">
        <f>_xlfn.XLOOKUP(SuperStoreData[[#This Row],[Zip Code]],ZipCodeTable[Zip Code],ZipCodeTable[State])</f>
        <v>OH</v>
      </c>
      <c r="N5942" t="s">
        <v>46</v>
      </c>
      <c r="O5942" t="s">
        <v>3830</v>
      </c>
      <c r="P5942" t="s">
        <v>76</v>
      </c>
      <c r="Q5942" t="s">
        <v>98</v>
      </c>
      <c r="R5942" t="s">
        <v>3831</v>
      </c>
      <c r="S5942" s="5">
        <v>110.376</v>
      </c>
      <c r="T5942" s="5">
        <v>27.747741694625699</v>
      </c>
      <c r="U5942" s="6">
        <f>SuperStoreData[[#This Row],[Profit]]/SuperStoreData[[#This Row],[Sales]]</f>
        <v>0.25139289061594638</v>
      </c>
    </row>
    <row r="5943" spans="1:21" x14ac:dyDescent="0.2">
      <c r="A5943">
        <v>7224</v>
      </c>
      <c r="B5943" t="s">
        <v>8183</v>
      </c>
      <c r="C5943" s="1">
        <v>43042</v>
      </c>
      <c r="D5943" s="1">
        <v>43047</v>
      </c>
      <c r="E5943" s="7">
        <f>SuperStoreData[[#This Row],[Ship Date]]-SuperStoreData[[#This Row],[Order Date]]</f>
        <v>5</v>
      </c>
      <c r="F5943" t="s">
        <v>29</v>
      </c>
      <c r="G5943" t="s">
        <v>239</v>
      </c>
      <c r="H5943" t="s">
        <v>256</v>
      </c>
      <c r="I5943" t="str">
        <f>PROPER(SuperStoreData[[#This Row],[Customer Name]])</f>
        <v>Raymond Buch</v>
      </c>
      <c r="J5943" t="s">
        <v>32</v>
      </c>
      <c r="K5943">
        <v>94122</v>
      </c>
      <c r="L5943" t="str">
        <f>_xlfn.XLOOKUP(SuperStoreData[[#This Row],[Zip Code]],ZipCodeTable[Zip Code],ZipCodeTable[City])</f>
        <v>San Francisco</v>
      </c>
      <c r="M5943" t="str">
        <f>_xlfn.XLOOKUP(SuperStoreData[[#This Row],[Zip Code]],ZipCodeTable[Zip Code],ZipCodeTable[State])</f>
        <v>CA</v>
      </c>
      <c r="N5943" t="s">
        <v>68</v>
      </c>
      <c r="O5943" t="s">
        <v>3830</v>
      </c>
      <c r="P5943" t="s">
        <v>76</v>
      </c>
      <c r="Q5943" t="s">
        <v>98</v>
      </c>
      <c r="R5943" t="s">
        <v>3831</v>
      </c>
      <c r="S5943" s="5">
        <v>110.376</v>
      </c>
      <c r="T5943" s="5">
        <v>1.54274782219548</v>
      </c>
      <c r="U5943" s="6">
        <f>SuperStoreData[[#This Row],[Profit]]/SuperStoreData[[#This Row],[Sales]]</f>
        <v>1.3977203578635572E-2</v>
      </c>
    </row>
    <row r="5944" spans="1:21" x14ac:dyDescent="0.2">
      <c r="A5944">
        <v>6483</v>
      </c>
      <c r="B5944" t="s">
        <v>2648</v>
      </c>
      <c r="C5944" s="1">
        <v>42183</v>
      </c>
      <c r="D5944" s="1">
        <v>42187</v>
      </c>
      <c r="E5944" s="7">
        <f>SuperStoreData[[#This Row],[Ship Date]]-SuperStoreData[[#This Row],[Order Date]]</f>
        <v>4</v>
      </c>
      <c r="F5944" t="s">
        <v>29</v>
      </c>
      <c r="G5944" t="s">
        <v>1517</v>
      </c>
      <c r="H5944" t="s">
        <v>2651</v>
      </c>
      <c r="I5944" t="str">
        <f>PROPER(SuperStoreData[[#This Row],[Customer Name]])</f>
        <v>Nick Radford</v>
      </c>
      <c r="J5944" t="s">
        <v>32</v>
      </c>
      <c r="K5944">
        <v>33024</v>
      </c>
      <c r="L5944" t="str">
        <f>_xlfn.XLOOKUP(SuperStoreData[[#This Row],[Zip Code]],ZipCodeTable[Zip Code],ZipCodeTable[City])</f>
        <v>Hollywood</v>
      </c>
      <c r="M5944" t="str">
        <f>_xlfn.XLOOKUP(SuperStoreData[[#This Row],[Zip Code]],ZipCodeTable[Zip Code],ZipCodeTable[State])</f>
        <v>FL</v>
      </c>
      <c r="N5944" t="s">
        <v>85</v>
      </c>
      <c r="O5944" t="s">
        <v>2261</v>
      </c>
      <c r="P5944" t="s">
        <v>76</v>
      </c>
      <c r="Q5944" t="s">
        <v>77</v>
      </c>
      <c r="R5944" t="s">
        <v>2262</v>
      </c>
      <c r="S5944" s="5">
        <v>110.4</v>
      </c>
      <c r="T5944" s="5">
        <v>31.3877087634758</v>
      </c>
      <c r="U5944" s="6">
        <f>SuperStoreData[[#This Row],[Profit]]/SuperStoreData[[#This Row],[Sales]]</f>
        <v>0.28430895619090396</v>
      </c>
    </row>
    <row r="5945" spans="1:21" x14ac:dyDescent="0.2">
      <c r="A5945">
        <v>8410</v>
      </c>
      <c r="B5945" t="s">
        <v>7340</v>
      </c>
      <c r="C5945" s="1">
        <v>43350</v>
      </c>
      <c r="D5945" s="1">
        <v>43357</v>
      </c>
      <c r="E5945" s="7">
        <f>SuperStoreData[[#This Row],[Ship Date]]-SuperStoreData[[#This Row],[Order Date]]</f>
        <v>7</v>
      </c>
      <c r="F5945" t="s">
        <v>29</v>
      </c>
      <c r="G5945" t="s">
        <v>2748</v>
      </c>
      <c r="H5945" t="s">
        <v>2752</v>
      </c>
      <c r="I5945" t="str">
        <f>PROPER(SuperStoreData[[#This Row],[Customer Name]])</f>
        <v>Jim Kriz</v>
      </c>
      <c r="J5945" t="s">
        <v>21</v>
      </c>
      <c r="K5945">
        <v>92404</v>
      </c>
      <c r="L5945" t="str">
        <f>_xlfn.XLOOKUP(SuperStoreData[[#This Row],[Zip Code]],ZipCodeTable[Zip Code],ZipCodeTable[City])</f>
        <v>San Bernardino</v>
      </c>
      <c r="M5945" t="str">
        <f>_xlfn.XLOOKUP(SuperStoreData[[#This Row],[Zip Code]],ZipCodeTable[Zip Code],ZipCodeTable[State])</f>
        <v>CA</v>
      </c>
      <c r="N5945" t="s">
        <v>68</v>
      </c>
      <c r="O5945" t="s">
        <v>3343</v>
      </c>
      <c r="P5945" t="s">
        <v>25</v>
      </c>
      <c r="Q5945" t="s">
        <v>26</v>
      </c>
      <c r="R5945" t="s">
        <v>3344</v>
      </c>
      <c r="S5945" s="5">
        <v>110.52800000000001</v>
      </c>
      <c r="T5945" s="5">
        <v>21.222912299684499</v>
      </c>
      <c r="U5945" s="6">
        <f>SuperStoreData[[#This Row],[Profit]]/SuperStoreData[[#This Row],[Sales]]</f>
        <v>0.19201389964248422</v>
      </c>
    </row>
    <row r="5946" spans="1:21" x14ac:dyDescent="0.2">
      <c r="A5946">
        <v>9470</v>
      </c>
      <c r="B5946" t="s">
        <v>4593</v>
      </c>
      <c r="C5946" s="1">
        <v>43422</v>
      </c>
      <c r="D5946" s="1">
        <v>43425</v>
      </c>
      <c r="E5946" s="7">
        <f>SuperStoreData[[#This Row],[Ship Date]]-SuperStoreData[[#This Row],[Order Date]]</f>
        <v>3</v>
      </c>
      <c r="F5946" t="s">
        <v>129</v>
      </c>
      <c r="G5946" t="s">
        <v>4594</v>
      </c>
      <c r="H5946" t="s">
        <v>4595</v>
      </c>
      <c r="I5946" t="str">
        <f>PROPER(SuperStoreData[[#This Row],[Customer Name]])</f>
        <v>Christina Demoss</v>
      </c>
      <c r="J5946" t="s">
        <v>32</v>
      </c>
      <c r="K5946">
        <v>10024</v>
      </c>
      <c r="L5946" t="str">
        <f>_xlfn.XLOOKUP(SuperStoreData[[#This Row],[Zip Code]],ZipCodeTable[Zip Code],ZipCodeTable[City])</f>
        <v>New York</v>
      </c>
      <c r="M5946" t="str">
        <f>_xlfn.XLOOKUP(SuperStoreData[[#This Row],[Zip Code]],ZipCodeTable[Zip Code],ZipCodeTable[State])</f>
        <v>NY</v>
      </c>
      <c r="N5946" t="s">
        <v>46</v>
      </c>
      <c r="O5946" t="s">
        <v>4161</v>
      </c>
      <c r="P5946" t="s">
        <v>25</v>
      </c>
      <c r="Q5946" t="s">
        <v>91</v>
      </c>
      <c r="R5946" t="s">
        <v>4162</v>
      </c>
      <c r="S5946" s="5">
        <v>110.96</v>
      </c>
      <c r="T5946" s="5">
        <v>17.636892668435301</v>
      </c>
      <c r="U5946" s="6">
        <f>SuperStoreData[[#This Row],[Profit]]/SuperStoreData[[#This Row],[Sales]]</f>
        <v>0.1589482035727767</v>
      </c>
    </row>
    <row r="5947" spans="1:21" x14ac:dyDescent="0.2">
      <c r="A5947">
        <v>5922</v>
      </c>
      <c r="B5947" t="s">
        <v>8938</v>
      </c>
      <c r="C5947" s="1">
        <v>43247</v>
      </c>
      <c r="D5947" s="1">
        <v>43251</v>
      </c>
      <c r="E5947" s="7">
        <f>SuperStoreData[[#This Row],[Ship Date]]-SuperStoreData[[#This Row],[Order Date]]</f>
        <v>4</v>
      </c>
      <c r="F5947" t="s">
        <v>29</v>
      </c>
      <c r="G5947" t="s">
        <v>4201</v>
      </c>
      <c r="H5947" t="s">
        <v>8413</v>
      </c>
      <c r="I5947" t="str">
        <f>PROPER(SuperStoreData[[#This Row],[Customer Name]])</f>
        <v>Peter Fuller</v>
      </c>
      <c r="J5947" t="s">
        <v>32</v>
      </c>
      <c r="K5947">
        <v>10035</v>
      </c>
      <c r="L5947" t="str">
        <f>_xlfn.XLOOKUP(SuperStoreData[[#This Row],[Zip Code]],ZipCodeTable[Zip Code],ZipCodeTable[City])</f>
        <v>New York</v>
      </c>
      <c r="M5947" t="str">
        <f>_xlfn.XLOOKUP(SuperStoreData[[#This Row],[Zip Code]],ZipCodeTable[Zip Code],ZipCodeTable[State])</f>
        <v>NY</v>
      </c>
      <c r="N5947" t="s">
        <v>46</v>
      </c>
      <c r="O5947" t="s">
        <v>4161</v>
      </c>
      <c r="P5947" t="s">
        <v>25</v>
      </c>
      <c r="Q5947" t="s">
        <v>91</v>
      </c>
      <c r="R5947" t="s">
        <v>4162</v>
      </c>
      <c r="S5947" s="5">
        <v>110.96</v>
      </c>
      <c r="T5947" s="5">
        <v>21.961835611907599</v>
      </c>
      <c r="U5947" s="6">
        <f>SuperStoreData[[#This Row],[Profit]]/SuperStoreData[[#This Row],[Sales]]</f>
        <v>0.19792569945843186</v>
      </c>
    </row>
    <row r="5948" spans="1:21" x14ac:dyDescent="0.2">
      <c r="A5948">
        <v>173</v>
      </c>
      <c r="B5948" t="s">
        <v>4347</v>
      </c>
      <c r="C5948" s="1">
        <v>42710</v>
      </c>
      <c r="D5948" s="1">
        <v>42715</v>
      </c>
      <c r="E5948" s="7">
        <f>SuperStoreData[[#This Row],[Ship Date]]-SuperStoreData[[#This Row],[Order Date]]</f>
        <v>5</v>
      </c>
      <c r="F5948" t="s">
        <v>29</v>
      </c>
      <c r="G5948" t="s">
        <v>4348</v>
      </c>
      <c r="H5948" t="s">
        <v>4349</v>
      </c>
      <c r="I5948" t="str">
        <f>PROPER(SuperStoreData[[#This Row],[Customer Name]])</f>
        <v>Chad Sievert</v>
      </c>
      <c r="J5948" t="s">
        <v>32</v>
      </c>
      <c r="K5948">
        <v>90004</v>
      </c>
      <c r="L5948" t="str">
        <f>_xlfn.XLOOKUP(SuperStoreData[[#This Row],[Zip Code]],ZipCodeTable[Zip Code],ZipCodeTable[City])</f>
        <v>Los Angeles</v>
      </c>
      <c r="M5948" t="str">
        <f>_xlfn.XLOOKUP(SuperStoreData[[#This Row],[Zip Code]],ZipCodeTable[Zip Code],ZipCodeTable[State])</f>
        <v>CA</v>
      </c>
      <c r="N5948" t="s">
        <v>68</v>
      </c>
      <c r="O5948" t="s">
        <v>4354</v>
      </c>
      <c r="P5948" t="s">
        <v>25</v>
      </c>
      <c r="Q5948" t="s">
        <v>91</v>
      </c>
      <c r="R5948" t="s">
        <v>4355</v>
      </c>
      <c r="S5948" s="5">
        <v>110.96</v>
      </c>
      <c r="T5948" s="5">
        <v>33.025794452052097</v>
      </c>
      <c r="U5948" s="6">
        <f>SuperStoreData[[#This Row],[Profit]]/SuperStoreData[[#This Row],[Sales]]</f>
        <v>0.29763693630183941</v>
      </c>
    </row>
    <row r="5949" spans="1:21" x14ac:dyDescent="0.2">
      <c r="A5949">
        <v>8487</v>
      </c>
      <c r="B5949" t="s">
        <v>11108</v>
      </c>
      <c r="C5949" s="1">
        <v>43284</v>
      </c>
      <c r="D5949" s="1">
        <v>43285</v>
      </c>
      <c r="E5949" s="7">
        <f>SuperStoreData[[#This Row],[Ship Date]]-SuperStoreData[[#This Row],[Order Date]]</f>
        <v>1</v>
      </c>
      <c r="F5949" t="s">
        <v>29</v>
      </c>
      <c r="G5949" t="s">
        <v>11109</v>
      </c>
      <c r="H5949" t="s">
        <v>11110</v>
      </c>
      <c r="I5949" t="str">
        <f>PROPER(SuperStoreData[[#This Row],[Customer Name]])</f>
        <v>Brendan Dodson</v>
      </c>
      <c r="J5949" t="s">
        <v>21</v>
      </c>
      <c r="K5949">
        <v>93727</v>
      </c>
      <c r="L5949" t="str">
        <f>_xlfn.XLOOKUP(SuperStoreData[[#This Row],[Zip Code]],ZipCodeTable[Zip Code],ZipCodeTable[City])</f>
        <v>Fresno</v>
      </c>
      <c r="M5949" t="str">
        <f>_xlfn.XLOOKUP(SuperStoreData[[#This Row],[Zip Code]],ZipCodeTable[Zip Code],ZipCodeTable[State])</f>
        <v>CA</v>
      </c>
      <c r="N5949" t="s">
        <v>68</v>
      </c>
      <c r="O5949" t="s">
        <v>4354</v>
      </c>
      <c r="P5949" t="s">
        <v>25</v>
      </c>
      <c r="Q5949" t="s">
        <v>91</v>
      </c>
      <c r="R5949" t="s">
        <v>4355</v>
      </c>
      <c r="S5949" s="5">
        <v>110.96</v>
      </c>
      <c r="T5949" s="5">
        <v>16.5789362823717</v>
      </c>
      <c r="U5949" s="6">
        <f>SuperStoreData[[#This Row],[Profit]]/SuperStoreData[[#This Row],[Sales]]</f>
        <v>0.14941362907688988</v>
      </c>
    </row>
    <row r="5950" spans="1:21" x14ac:dyDescent="0.2">
      <c r="A5950">
        <v>8182</v>
      </c>
      <c r="B5950" t="s">
        <v>10012</v>
      </c>
      <c r="C5950" s="1">
        <v>42968</v>
      </c>
      <c r="D5950" s="1">
        <v>42975</v>
      </c>
      <c r="E5950" s="7">
        <f>SuperStoreData[[#This Row],[Ship Date]]-SuperStoreData[[#This Row],[Order Date]]</f>
        <v>7</v>
      </c>
      <c r="F5950" t="s">
        <v>29</v>
      </c>
      <c r="G5950" t="s">
        <v>5471</v>
      </c>
      <c r="H5950" t="s">
        <v>7257</v>
      </c>
      <c r="I5950" t="str">
        <f>PROPER(SuperStoreData[[#This Row],[Customer Name]])</f>
        <v>Shahid Shariari</v>
      </c>
      <c r="J5950" t="s">
        <v>32</v>
      </c>
      <c r="K5950">
        <v>19120</v>
      </c>
      <c r="L5950" t="str">
        <f>_xlfn.XLOOKUP(SuperStoreData[[#This Row],[Zip Code]],ZipCodeTable[Zip Code],ZipCodeTable[City])</f>
        <v>Philadelphia</v>
      </c>
      <c r="M5950" t="str">
        <f>_xlfn.XLOOKUP(SuperStoreData[[#This Row],[Zip Code]],ZipCodeTable[Zip Code],ZipCodeTable[State])</f>
        <v>PA</v>
      </c>
      <c r="N5950" t="s">
        <v>46</v>
      </c>
      <c r="O5950" t="s">
        <v>1603</v>
      </c>
      <c r="P5950" t="s">
        <v>76</v>
      </c>
      <c r="Q5950" t="s">
        <v>98</v>
      </c>
      <c r="R5950" t="s">
        <v>1604</v>
      </c>
      <c r="S5950" s="5">
        <v>110.97</v>
      </c>
      <c r="T5950" s="5">
        <v>23.317104640674302</v>
      </c>
      <c r="U5950" s="6">
        <f>SuperStoreData[[#This Row],[Profit]]/SuperStoreData[[#This Row],[Sales]]</f>
        <v>0.21012079517594218</v>
      </c>
    </row>
    <row r="5951" spans="1:21" x14ac:dyDescent="0.2">
      <c r="A5951">
        <v>4970</v>
      </c>
      <c r="B5951" t="s">
        <v>1672</v>
      </c>
      <c r="C5951" s="1">
        <v>42719</v>
      </c>
      <c r="D5951" s="1">
        <v>42726</v>
      </c>
      <c r="E5951" s="7">
        <f>SuperStoreData[[#This Row],[Ship Date]]-SuperStoreData[[#This Row],[Order Date]]</f>
        <v>7</v>
      </c>
      <c r="F5951" t="s">
        <v>129</v>
      </c>
      <c r="G5951" t="s">
        <v>1673</v>
      </c>
      <c r="H5951" t="s">
        <v>1674</v>
      </c>
      <c r="I5951" t="str">
        <f>PROPER(SuperStoreData[[#This Row],[Customer Name]])</f>
        <v>Brad Eason</v>
      </c>
      <c r="J5951" t="s">
        <v>21</v>
      </c>
      <c r="K5951">
        <v>2908</v>
      </c>
      <c r="L5951" t="str">
        <f>_xlfn.XLOOKUP(SuperStoreData[[#This Row],[Zip Code]],ZipCodeTable[Zip Code],ZipCodeTable[City])</f>
        <v>Providence</v>
      </c>
      <c r="M5951" t="str">
        <f>_xlfn.XLOOKUP(SuperStoreData[[#This Row],[Zip Code]],ZipCodeTable[Zip Code],ZipCodeTable[State])</f>
        <v>RI</v>
      </c>
      <c r="N5951" t="s">
        <v>46</v>
      </c>
      <c r="O5951" t="s">
        <v>1691</v>
      </c>
      <c r="P5951" t="s">
        <v>48</v>
      </c>
      <c r="Q5951" t="s">
        <v>55</v>
      </c>
      <c r="R5951" t="s">
        <v>1692</v>
      </c>
      <c r="S5951" s="5">
        <v>110.98</v>
      </c>
      <c r="T5951" s="5">
        <v>-2.0123294375304002</v>
      </c>
      <c r="U5951" s="6">
        <f>SuperStoreData[[#This Row],[Profit]]/SuperStoreData[[#This Row],[Sales]]</f>
        <v>-1.8132361123899803E-2</v>
      </c>
    </row>
    <row r="5952" spans="1:21" x14ac:dyDescent="0.2">
      <c r="A5952">
        <v>7328</v>
      </c>
      <c r="B5952" t="s">
        <v>9082</v>
      </c>
      <c r="C5952" s="1">
        <v>43057</v>
      </c>
      <c r="D5952" s="1">
        <v>43060</v>
      </c>
      <c r="E5952" s="7">
        <f>SuperStoreData[[#This Row],[Ship Date]]-SuperStoreData[[#This Row],[Order Date]]</f>
        <v>3</v>
      </c>
      <c r="F5952" t="s">
        <v>29</v>
      </c>
      <c r="G5952" t="s">
        <v>2908</v>
      </c>
      <c r="H5952" t="s">
        <v>2909</v>
      </c>
      <c r="I5952" t="str">
        <f>PROPER(SuperStoreData[[#This Row],[Customer Name]])</f>
        <v>Sample Company A</v>
      </c>
      <c r="J5952" t="s">
        <v>21</v>
      </c>
      <c r="K5952">
        <v>91505</v>
      </c>
      <c r="L5952" t="str">
        <f>_xlfn.XLOOKUP(SuperStoreData[[#This Row],[Zip Code]],ZipCodeTable[Zip Code],ZipCodeTable[City])</f>
        <v>Burbank</v>
      </c>
      <c r="M5952" t="str">
        <f>_xlfn.XLOOKUP(SuperStoreData[[#This Row],[Zip Code]],ZipCodeTable[Zip Code],ZipCodeTable[State])</f>
        <v>CA</v>
      </c>
      <c r="N5952" t="s">
        <v>68</v>
      </c>
      <c r="O5952" t="s">
        <v>2432</v>
      </c>
      <c r="P5952" t="s">
        <v>48</v>
      </c>
      <c r="Q5952" t="s">
        <v>49</v>
      </c>
      <c r="R5952" t="s">
        <v>2433</v>
      </c>
      <c r="S5952" s="5">
        <v>111</v>
      </c>
      <c r="T5952" s="5">
        <v>15.4283678747649</v>
      </c>
      <c r="U5952" s="6">
        <f>SuperStoreData[[#This Row],[Profit]]/SuperStoreData[[#This Row],[Sales]]</f>
        <v>0.13899430517806216</v>
      </c>
    </row>
    <row r="5953" spans="1:21" x14ac:dyDescent="0.2">
      <c r="A5953">
        <v>8864</v>
      </c>
      <c r="B5953" t="s">
        <v>7213</v>
      </c>
      <c r="C5953" s="1">
        <v>43423</v>
      </c>
      <c r="D5953" s="1">
        <v>43427</v>
      </c>
      <c r="E5953" s="7">
        <f>SuperStoreData[[#This Row],[Ship Date]]-SuperStoreData[[#This Row],[Order Date]]</f>
        <v>4</v>
      </c>
      <c r="F5953" t="s">
        <v>29</v>
      </c>
      <c r="G5953" t="s">
        <v>4787</v>
      </c>
      <c r="H5953" t="s">
        <v>7216</v>
      </c>
      <c r="I5953" t="str">
        <f>PROPER(SuperStoreData[[#This Row],[Customer Name]])</f>
        <v>Skye Norling</v>
      </c>
      <c r="J5953" t="s">
        <v>21</v>
      </c>
      <c r="K5953">
        <v>7501</v>
      </c>
      <c r="L5953" t="str">
        <f>_xlfn.XLOOKUP(SuperStoreData[[#This Row],[Zip Code]],ZipCodeTable[Zip Code],ZipCodeTable[City])</f>
        <v>Paterson</v>
      </c>
      <c r="M5953" t="str">
        <f>_xlfn.XLOOKUP(SuperStoreData[[#This Row],[Zip Code]],ZipCodeTable[Zip Code],ZipCodeTable[State])</f>
        <v>NJ</v>
      </c>
      <c r="N5953" t="s">
        <v>46</v>
      </c>
      <c r="O5953" t="s">
        <v>7221</v>
      </c>
      <c r="P5953" t="s">
        <v>25</v>
      </c>
      <c r="Q5953" t="s">
        <v>39</v>
      </c>
      <c r="R5953" t="s">
        <v>7222</v>
      </c>
      <c r="S5953" s="5">
        <v>111.04</v>
      </c>
      <c r="T5953" s="5">
        <v>24.305110432375599</v>
      </c>
      <c r="U5953" s="6">
        <f>SuperStoreData[[#This Row],[Profit]]/SuperStoreData[[#This Row],[Sales]]</f>
        <v>0.21888608098320964</v>
      </c>
    </row>
    <row r="5954" spans="1:21" x14ac:dyDescent="0.2">
      <c r="A5954">
        <v>3758</v>
      </c>
      <c r="B5954" t="s">
        <v>11273</v>
      </c>
      <c r="C5954" s="1">
        <v>42723</v>
      </c>
      <c r="D5954" s="1">
        <v>42726</v>
      </c>
      <c r="E5954" s="7">
        <f>SuperStoreData[[#This Row],[Ship Date]]-SuperStoreData[[#This Row],[Order Date]]</f>
        <v>3</v>
      </c>
      <c r="F5954" t="s">
        <v>29</v>
      </c>
      <c r="G5954" t="s">
        <v>2580</v>
      </c>
      <c r="H5954" t="s">
        <v>2581</v>
      </c>
      <c r="I5954" t="str">
        <f>PROPER(SuperStoreData[[#This Row],[Customer Name]])</f>
        <v>Lena Cacioppo</v>
      </c>
      <c r="J5954" t="s">
        <v>32</v>
      </c>
      <c r="K5954">
        <v>43055</v>
      </c>
      <c r="L5954" t="str">
        <f>_xlfn.XLOOKUP(SuperStoreData[[#This Row],[Zip Code]],ZipCodeTable[Zip Code],ZipCodeTable[City])</f>
        <v>Newark</v>
      </c>
      <c r="M5954" t="str">
        <f>_xlfn.XLOOKUP(SuperStoreData[[#This Row],[Zip Code]],ZipCodeTable[Zip Code],ZipCodeTable[State])</f>
        <v>OH</v>
      </c>
      <c r="N5954" t="s">
        <v>46</v>
      </c>
      <c r="O5954" t="s">
        <v>1387</v>
      </c>
      <c r="P5954" t="s">
        <v>25</v>
      </c>
      <c r="Q5954" t="s">
        <v>52</v>
      </c>
      <c r="R5954" t="s">
        <v>1388</v>
      </c>
      <c r="S5954" s="5">
        <v>111.104</v>
      </c>
      <c r="T5954" s="5">
        <v>25.640968311660199</v>
      </c>
      <c r="U5954" s="6">
        <f>SuperStoreData[[#This Row],[Profit]]/SuperStoreData[[#This Row],[Sales]]</f>
        <v>0.23078348494797846</v>
      </c>
    </row>
    <row r="5955" spans="1:21" x14ac:dyDescent="0.2">
      <c r="A5955">
        <v>8394</v>
      </c>
      <c r="B5955" t="s">
        <v>1123</v>
      </c>
      <c r="C5955" s="1">
        <v>43059</v>
      </c>
      <c r="D5955" s="1">
        <v>43063</v>
      </c>
      <c r="E5955" s="7">
        <f>SuperStoreData[[#This Row],[Ship Date]]-SuperStoreData[[#This Row],[Order Date]]</f>
        <v>4</v>
      </c>
      <c r="F5955" t="s">
        <v>129</v>
      </c>
      <c r="G5955" t="s">
        <v>1124</v>
      </c>
      <c r="H5955" t="s">
        <v>1125</v>
      </c>
      <c r="I5955" t="str">
        <f>PROPER(SuperStoreData[[#This Row],[Customer Name]])</f>
        <v>Eva Jacobs</v>
      </c>
      <c r="J5955" t="s">
        <v>32</v>
      </c>
      <c r="K5955">
        <v>2038</v>
      </c>
      <c r="L5955" t="str">
        <f>_xlfn.XLOOKUP(SuperStoreData[[#This Row],[Zip Code]],ZipCodeTable[Zip Code],ZipCodeTable[City])</f>
        <v>Franklin</v>
      </c>
      <c r="M5955" t="str">
        <f>_xlfn.XLOOKUP(SuperStoreData[[#This Row],[Zip Code]],ZipCodeTable[Zip Code],ZipCodeTable[State])</f>
        <v>MA</v>
      </c>
      <c r="N5955" t="s">
        <v>46</v>
      </c>
      <c r="O5955" t="s">
        <v>1134</v>
      </c>
      <c r="P5955" t="s">
        <v>48</v>
      </c>
      <c r="Q5955" t="s">
        <v>49</v>
      </c>
      <c r="R5955" t="s">
        <v>1135</v>
      </c>
      <c r="S5955" s="5">
        <v>111.15</v>
      </c>
      <c r="T5955" s="5">
        <v>34.4451603589916</v>
      </c>
      <c r="U5955" s="6">
        <f>SuperStoreData[[#This Row],[Profit]]/SuperStoreData[[#This Row],[Sales]]</f>
        <v>0.30989797893829596</v>
      </c>
    </row>
    <row r="5956" spans="1:21" x14ac:dyDescent="0.2">
      <c r="A5956">
        <v>7143</v>
      </c>
      <c r="B5956" t="s">
        <v>10615</v>
      </c>
      <c r="C5956" s="1">
        <v>42903</v>
      </c>
      <c r="D5956" s="1">
        <v>42908</v>
      </c>
      <c r="E5956" s="7">
        <f>SuperStoreData[[#This Row],[Ship Date]]-SuperStoreData[[#This Row],[Order Date]]</f>
        <v>5</v>
      </c>
      <c r="F5956" t="s">
        <v>29</v>
      </c>
      <c r="G5956" t="s">
        <v>3224</v>
      </c>
      <c r="H5956" t="s">
        <v>3225</v>
      </c>
      <c r="I5956" t="str">
        <f>PROPER(SuperStoreData[[#This Row],[Customer Name]])</f>
        <v>Harold Pawlan</v>
      </c>
      <c r="J5956" t="s">
        <v>21</v>
      </c>
      <c r="K5956">
        <v>23464</v>
      </c>
      <c r="L5956" t="str">
        <f>_xlfn.XLOOKUP(SuperStoreData[[#This Row],[Zip Code]],ZipCodeTable[Zip Code],ZipCodeTable[City])</f>
        <v>Virginia Beach</v>
      </c>
      <c r="M5956" t="str">
        <f>_xlfn.XLOOKUP(SuperStoreData[[#This Row],[Zip Code]],ZipCodeTable[Zip Code],ZipCodeTable[State])</f>
        <v>VA</v>
      </c>
      <c r="N5956" t="s">
        <v>85</v>
      </c>
      <c r="O5956" t="s">
        <v>1134</v>
      </c>
      <c r="P5956" t="s">
        <v>48</v>
      </c>
      <c r="Q5956" t="s">
        <v>49</v>
      </c>
      <c r="R5956" t="s">
        <v>1135</v>
      </c>
      <c r="S5956" s="5">
        <v>111.15</v>
      </c>
      <c r="T5956" s="5">
        <v>30.100765050013699</v>
      </c>
      <c r="U5956" s="6">
        <f>SuperStoreData[[#This Row],[Profit]]/SuperStoreData[[#This Row],[Sales]]</f>
        <v>0.27081210121469812</v>
      </c>
    </row>
    <row r="5957" spans="1:21" x14ac:dyDescent="0.2">
      <c r="A5957">
        <v>3378</v>
      </c>
      <c r="B5957" t="s">
        <v>936</v>
      </c>
      <c r="C5957" s="1">
        <v>42890</v>
      </c>
      <c r="D5957" s="1">
        <v>42895</v>
      </c>
      <c r="E5957" s="7">
        <f>SuperStoreData[[#This Row],[Ship Date]]-SuperStoreData[[#This Row],[Order Date]]</f>
        <v>5</v>
      </c>
      <c r="F5957" t="s">
        <v>18</v>
      </c>
      <c r="G5957" t="s">
        <v>937</v>
      </c>
      <c r="H5957" t="s">
        <v>938</v>
      </c>
      <c r="I5957" t="str">
        <f>PROPER(SuperStoreData[[#This Row],[Customer Name]])</f>
        <v>Cindy Schnelling</v>
      </c>
      <c r="J5957" t="s">
        <v>82</v>
      </c>
      <c r="K5957">
        <v>77301</v>
      </c>
      <c r="L5957" t="str">
        <f>_xlfn.XLOOKUP(SuperStoreData[[#This Row],[Zip Code]],ZipCodeTable[Zip Code],ZipCodeTable[City])</f>
        <v>Conroe</v>
      </c>
      <c r="M5957" t="str">
        <f>_xlfn.XLOOKUP(SuperStoreData[[#This Row],[Zip Code]],ZipCodeTable[Zip Code],ZipCodeTable[State])</f>
        <v>TX</v>
      </c>
      <c r="N5957" t="s">
        <v>23</v>
      </c>
      <c r="O5957" t="s">
        <v>940</v>
      </c>
      <c r="P5957" t="s">
        <v>25</v>
      </c>
      <c r="Q5957" t="s">
        <v>61</v>
      </c>
      <c r="R5957" t="s">
        <v>941</v>
      </c>
      <c r="S5957" s="5">
        <v>111.672</v>
      </c>
      <c r="T5957" s="5">
        <v>38.023332502164799</v>
      </c>
      <c r="U5957" s="6">
        <f>SuperStoreData[[#This Row],[Profit]]/SuperStoreData[[#This Row],[Sales]]</f>
        <v>0.3404911929773336</v>
      </c>
    </row>
    <row r="5958" spans="1:21" x14ac:dyDescent="0.2">
      <c r="A5958">
        <v>7822</v>
      </c>
      <c r="B5958" t="s">
        <v>9973</v>
      </c>
      <c r="C5958" s="1">
        <v>42172</v>
      </c>
      <c r="D5958" s="1">
        <v>42176</v>
      </c>
      <c r="E5958" s="7">
        <f>SuperStoreData[[#This Row],[Ship Date]]-SuperStoreData[[#This Row],[Order Date]]</f>
        <v>4</v>
      </c>
      <c r="F5958" t="s">
        <v>129</v>
      </c>
      <c r="G5958" t="s">
        <v>101</v>
      </c>
      <c r="H5958" t="s">
        <v>9974</v>
      </c>
      <c r="I5958" t="str">
        <f>PROPER(SuperStoreData[[#This Row],[Customer Name]])</f>
        <v>Giulietta Weimer</v>
      </c>
      <c r="J5958" t="s">
        <v>32</v>
      </c>
      <c r="K5958">
        <v>38301</v>
      </c>
      <c r="L5958" t="str">
        <f>_xlfn.XLOOKUP(SuperStoreData[[#This Row],[Zip Code]],ZipCodeTable[Zip Code],ZipCodeTable[City])</f>
        <v>Jackson</v>
      </c>
      <c r="M5958" t="str">
        <f>_xlfn.XLOOKUP(SuperStoreData[[#This Row],[Zip Code]],ZipCodeTable[Zip Code],ZipCodeTable[State])</f>
        <v>TN</v>
      </c>
      <c r="N5958" t="s">
        <v>85</v>
      </c>
      <c r="O5958" t="s">
        <v>940</v>
      </c>
      <c r="P5958" t="s">
        <v>25</v>
      </c>
      <c r="Q5958" t="s">
        <v>61</v>
      </c>
      <c r="R5958" t="s">
        <v>941</v>
      </c>
      <c r="S5958" s="5">
        <v>111.672</v>
      </c>
      <c r="T5958" s="5">
        <v>2.85504343042544</v>
      </c>
      <c r="U5958" s="6">
        <f>SuperStoreData[[#This Row],[Profit]]/SuperStoreData[[#This Row],[Sales]]</f>
        <v>2.556633202974282E-2</v>
      </c>
    </row>
    <row r="5959" spans="1:21" x14ac:dyDescent="0.2">
      <c r="A5959">
        <v>2152</v>
      </c>
      <c r="B5959" t="s">
        <v>10613</v>
      </c>
      <c r="C5959" s="1">
        <v>42329</v>
      </c>
      <c r="D5959" s="1">
        <v>42334</v>
      </c>
      <c r="E5959" s="7">
        <f>SuperStoreData[[#This Row],[Ship Date]]-SuperStoreData[[#This Row],[Order Date]]</f>
        <v>5</v>
      </c>
      <c r="F5959" t="s">
        <v>129</v>
      </c>
      <c r="G5959" t="s">
        <v>1618</v>
      </c>
      <c r="H5959" t="s">
        <v>9512</v>
      </c>
      <c r="I5959" t="str">
        <f>PROPER(SuperStoreData[[#This Row],[Customer Name]])</f>
        <v>Richard Bierner</v>
      </c>
      <c r="J5959" t="s">
        <v>32</v>
      </c>
      <c r="K5959">
        <v>63116</v>
      </c>
      <c r="L5959" t="str">
        <f>_xlfn.XLOOKUP(SuperStoreData[[#This Row],[Zip Code]],ZipCodeTable[Zip Code],ZipCodeTable[City])</f>
        <v>Saint Louis</v>
      </c>
      <c r="M5959" t="str">
        <f>_xlfn.XLOOKUP(SuperStoreData[[#This Row],[Zip Code]],ZipCodeTable[Zip Code],ZipCodeTable[State])</f>
        <v>MO</v>
      </c>
      <c r="N5959" t="s">
        <v>23</v>
      </c>
      <c r="O5959" t="s">
        <v>6990</v>
      </c>
      <c r="P5959" t="s">
        <v>76</v>
      </c>
      <c r="Q5959" t="s">
        <v>77</v>
      </c>
      <c r="R5959" t="s">
        <v>6991</v>
      </c>
      <c r="S5959" s="5">
        <v>111.79</v>
      </c>
      <c r="T5959" s="5">
        <v>-3.97161168408475</v>
      </c>
      <c r="U5959" s="6">
        <f>SuperStoreData[[#This Row],[Profit]]/SuperStoreData[[#This Row],[Sales]]</f>
        <v>-3.55274325439194E-2</v>
      </c>
    </row>
    <row r="5960" spans="1:21" x14ac:dyDescent="0.2">
      <c r="A5960">
        <v>7352</v>
      </c>
      <c r="B5960" t="s">
        <v>6989</v>
      </c>
      <c r="C5960" s="1">
        <v>42881</v>
      </c>
      <c r="D5960" s="1">
        <v>42887</v>
      </c>
      <c r="E5960" s="7">
        <f>SuperStoreData[[#This Row],[Ship Date]]-SuperStoreData[[#This Row],[Order Date]]</f>
        <v>6</v>
      </c>
      <c r="F5960" t="s">
        <v>29</v>
      </c>
      <c r="G5960" t="s">
        <v>5164</v>
      </c>
      <c r="H5960" t="s">
        <v>5165</v>
      </c>
      <c r="I5960" t="str">
        <f>PROPER(SuperStoreData[[#This Row],[Customer Name]])</f>
        <v>Gary Hwang</v>
      </c>
      <c r="J5960" t="s">
        <v>32</v>
      </c>
      <c r="K5960">
        <v>95351</v>
      </c>
      <c r="L5960" t="str">
        <f>_xlfn.XLOOKUP(SuperStoreData[[#This Row],[Zip Code]],ZipCodeTable[Zip Code],ZipCodeTable[City])</f>
        <v>Modesto</v>
      </c>
      <c r="M5960" t="str">
        <f>_xlfn.XLOOKUP(SuperStoreData[[#This Row],[Zip Code]],ZipCodeTable[Zip Code],ZipCodeTable[State])</f>
        <v>CA</v>
      </c>
      <c r="N5960" t="s">
        <v>68</v>
      </c>
      <c r="O5960" t="s">
        <v>6990</v>
      </c>
      <c r="P5960" t="s">
        <v>76</v>
      </c>
      <c r="Q5960" t="s">
        <v>77</v>
      </c>
      <c r="R5960" t="s">
        <v>6991</v>
      </c>
      <c r="S5960" s="5">
        <v>111.79</v>
      </c>
      <c r="T5960" s="5">
        <v>11.616578305753499</v>
      </c>
      <c r="U5960" s="6">
        <f>SuperStoreData[[#This Row],[Profit]]/SuperStoreData[[#This Row],[Sales]]</f>
        <v>0.10391428844935592</v>
      </c>
    </row>
    <row r="5961" spans="1:21" x14ac:dyDescent="0.2">
      <c r="A5961">
        <v>6423</v>
      </c>
      <c r="B5961" t="s">
        <v>10965</v>
      </c>
      <c r="C5961" s="1">
        <v>42918</v>
      </c>
      <c r="D5961" s="1">
        <v>42924</v>
      </c>
      <c r="E5961" s="7">
        <f>SuperStoreData[[#This Row],[Ship Date]]-SuperStoreData[[#This Row],[Order Date]]</f>
        <v>6</v>
      </c>
      <c r="F5961" t="s">
        <v>29</v>
      </c>
      <c r="G5961" t="s">
        <v>864</v>
      </c>
      <c r="H5961" t="s">
        <v>881</v>
      </c>
      <c r="I5961" t="str">
        <f>PROPER(SuperStoreData[[#This Row],[Customer Name]])</f>
        <v>Jack O'Briant</v>
      </c>
      <c r="J5961" t="s">
        <v>82</v>
      </c>
      <c r="K5961">
        <v>84020</v>
      </c>
      <c r="L5961" t="str">
        <f>_xlfn.XLOOKUP(SuperStoreData[[#This Row],[Zip Code]],ZipCodeTable[Zip Code],ZipCodeTable[City])</f>
        <v>Draper</v>
      </c>
      <c r="M5961" t="str">
        <f>_xlfn.XLOOKUP(SuperStoreData[[#This Row],[Zip Code]],ZipCodeTable[Zip Code],ZipCodeTable[State])</f>
        <v>UT</v>
      </c>
      <c r="N5961" t="s">
        <v>68</v>
      </c>
      <c r="O5961" t="s">
        <v>3309</v>
      </c>
      <c r="P5961" t="s">
        <v>76</v>
      </c>
      <c r="Q5961" t="s">
        <v>77</v>
      </c>
      <c r="R5961" t="s">
        <v>3310</v>
      </c>
      <c r="S5961" s="5">
        <v>111.93</v>
      </c>
      <c r="T5961" s="5">
        <v>24.959552012664801</v>
      </c>
      <c r="U5961" s="6">
        <f>SuperStoreData[[#This Row],[Profit]]/SuperStoreData[[#This Row],[Sales]]</f>
        <v>0.22299251329102832</v>
      </c>
    </row>
    <row r="5962" spans="1:21" x14ac:dyDescent="0.2">
      <c r="A5962">
        <v>9506</v>
      </c>
      <c r="B5962" t="s">
        <v>8253</v>
      </c>
      <c r="C5962" s="1">
        <v>42055</v>
      </c>
      <c r="D5962" s="1">
        <v>42061</v>
      </c>
      <c r="E5962" s="7">
        <f>SuperStoreData[[#This Row],[Ship Date]]-SuperStoreData[[#This Row],[Order Date]]</f>
        <v>6</v>
      </c>
      <c r="F5962" t="s">
        <v>29</v>
      </c>
      <c r="G5962" t="s">
        <v>2235</v>
      </c>
      <c r="H5962" t="s">
        <v>2236</v>
      </c>
      <c r="I5962" t="str">
        <f>PROPER(SuperStoreData[[#This Row],[Customer Name]])</f>
        <v>Pauline Webber</v>
      </c>
      <c r="J5962" t="s">
        <v>82</v>
      </c>
      <c r="K5962">
        <v>10009</v>
      </c>
      <c r="L5962" t="str">
        <f>_xlfn.XLOOKUP(SuperStoreData[[#This Row],[Zip Code]],ZipCodeTable[Zip Code],ZipCodeTable[City])</f>
        <v>New York</v>
      </c>
      <c r="M5962" t="str">
        <f>_xlfn.XLOOKUP(SuperStoreData[[#This Row],[Zip Code]],ZipCodeTable[Zip Code],ZipCodeTable[State])</f>
        <v>NY</v>
      </c>
      <c r="N5962" t="s">
        <v>46</v>
      </c>
      <c r="O5962" t="s">
        <v>665</v>
      </c>
      <c r="P5962" t="s">
        <v>25</v>
      </c>
      <c r="Q5962" t="s">
        <v>91</v>
      </c>
      <c r="R5962" t="s">
        <v>3659</v>
      </c>
      <c r="S5962" s="5">
        <v>111.96</v>
      </c>
      <c r="T5962" s="5">
        <v>30.352753557577</v>
      </c>
      <c r="U5962" s="6">
        <f>SuperStoreData[[#This Row],[Profit]]/SuperStoreData[[#This Row],[Sales]]</f>
        <v>0.27110355088939803</v>
      </c>
    </row>
    <row r="5963" spans="1:21" x14ac:dyDescent="0.2">
      <c r="A5963">
        <v>4361</v>
      </c>
      <c r="B5963" t="s">
        <v>9879</v>
      </c>
      <c r="C5963" s="1">
        <v>43317</v>
      </c>
      <c r="D5963" s="1">
        <v>43321</v>
      </c>
      <c r="E5963" s="7">
        <f>SuperStoreData[[#This Row],[Ship Date]]-SuperStoreData[[#This Row],[Order Date]]</f>
        <v>4</v>
      </c>
      <c r="F5963" t="s">
        <v>18</v>
      </c>
      <c r="G5963" t="s">
        <v>5615</v>
      </c>
      <c r="H5963" t="s">
        <v>5616</v>
      </c>
      <c r="I5963" t="str">
        <f>PROPER(SuperStoreData[[#This Row],[Customer Name]])</f>
        <v>Christine Phan</v>
      </c>
      <c r="J5963" t="s">
        <v>82</v>
      </c>
      <c r="K5963">
        <v>2886</v>
      </c>
      <c r="L5963" t="str">
        <f>_xlfn.XLOOKUP(SuperStoreData[[#This Row],[Zip Code]],ZipCodeTable[Zip Code],ZipCodeTable[City])</f>
        <v>Warwick</v>
      </c>
      <c r="M5963" t="str">
        <f>_xlfn.XLOOKUP(SuperStoreData[[#This Row],[Zip Code]],ZipCodeTable[Zip Code],ZipCodeTable[State])</f>
        <v>RI</v>
      </c>
      <c r="N5963" t="s">
        <v>46</v>
      </c>
      <c r="O5963" t="s">
        <v>4591</v>
      </c>
      <c r="P5963" t="s">
        <v>25</v>
      </c>
      <c r="Q5963" t="s">
        <v>91</v>
      </c>
      <c r="R5963" t="s">
        <v>187</v>
      </c>
      <c r="S5963" s="5">
        <v>111.96</v>
      </c>
      <c r="T5963" s="5">
        <v>25.065267919861199</v>
      </c>
      <c r="U5963" s="6">
        <f>SuperStoreData[[#This Row],[Profit]]/SuperStoreData[[#This Row],[Sales]]</f>
        <v>0.22387699106699893</v>
      </c>
    </row>
    <row r="5964" spans="1:21" x14ac:dyDescent="0.2">
      <c r="A5964">
        <v>8625</v>
      </c>
      <c r="B5964" t="s">
        <v>7959</v>
      </c>
      <c r="C5964" s="1">
        <v>42418</v>
      </c>
      <c r="D5964" s="1">
        <v>42422</v>
      </c>
      <c r="E5964" s="7">
        <f>SuperStoreData[[#This Row],[Ship Date]]-SuperStoreData[[#This Row],[Order Date]]</f>
        <v>4</v>
      </c>
      <c r="F5964" t="s">
        <v>29</v>
      </c>
      <c r="G5964" t="s">
        <v>5443</v>
      </c>
      <c r="H5964" t="s">
        <v>6524</v>
      </c>
      <c r="I5964" t="str">
        <f>PROPER(SuperStoreData[[#This Row],[Customer Name]])</f>
        <v>Fred Mcmath</v>
      </c>
      <c r="J5964" t="s">
        <v>32</v>
      </c>
      <c r="K5964">
        <v>33178</v>
      </c>
      <c r="L5964" t="str">
        <f>_xlfn.XLOOKUP(SuperStoreData[[#This Row],[Zip Code]],ZipCodeTable[Zip Code],ZipCodeTable[City])</f>
        <v>Miami</v>
      </c>
      <c r="M5964" t="str">
        <f>_xlfn.XLOOKUP(SuperStoreData[[#This Row],[Zip Code]],ZipCodeTable[Zip Code],ZipCodeTable[State])</f>
        <v>FL</v>
      </c>
      <c r="N5964" t="s">
        <v>85</v>
      </c>
      <c r="O5964" t="s">
        <v>4459</v>
      </c>
      <c r="P5964" t="s">
        <v>76</v>
      </c>
      <c r="Q5964" t="s">
        <v>77</v>
      </c>
      <c r="R5964" t="s">
        <v>4460</v>
      </c>
      <c r="S5964" s="5">
        <v>111.96</v>
      </c>
      <c r="T5964" s="5">
        <v>18.0447152694538</v>
      </c>
      <c r="U5964" s="6">
        <f>SuperStoreData[[#This Row],[Profit]]/SuperStoreData[[#This Row],[Sales]]</f>
        <v>0.16117109029522866</v>
      </c>
    </row>
    <row r="5965" spans="1:21" x14ac:dyDescent="0.2">
      <c r="A5965">
        <v>6689</v>
      </c>
      <c r="B5965" t="s">
        <v>6710</v>
      </c>
      <c r="C5965" s="1">
        <v>42556</v>
      </c>
      <c r="D5965" s="1">
        <v>42561</v>
      </c>
      <c r="E5965" s="7">
        <f>SuperStoreData[[#This Row],[Ship Date]]-SuperStoreData[[#This Row],[Order Date]]</f>
        <v>5</v>
      </c>
      <c r="F5965" t="s">
        <v>129</v>
      </c>
      <c r="G5965" t="s">
        <v>6711</v>
      </c>
      <c r="H5965" t="s">
        <v>6712</v>
      </c>
      <c r="I5965" t="str">
        <f>PROPER(SuperStoreData[[#This Row],[Customer Name]])</f>
        <v>Candace Mcmahon</v>
      </c>
      <c r="J5965" t="s">
        <v>82</v>
      </c>
      <c r="K5965">
        <v>94109</v>
      </c>
      <c r="L5965" t="str">
        <f>_xlfn.XLOOKUP(SuperStoreData[[#This Row],[Zip Code]],ZipCodeTable[Zip Code],ZipCodeTable[City])</f>
        <v>San Francisco</v>
      </c>
      <c r="M5965" t="str">
        <f>_xlfn.XLOOKUP(SuperStoreData[[#This Row],[Zip Code]],ZipCodeTable[Zip Code],ZipCodeTable[State])</f>
        <v>CA</v>
      </c>
      <c r="N5965" t="s">
        <v>68</v>
      </c>
      <c r="O5965" t="s">
        <v>4459</v>
      </c>
      <c r="P5965" t="s">
        <v>76</v>
      </c>
      <c r="Q5965" t="s">
        <v>77</v>
      </c>
      <c r="R5965" t="s">
        <v>4460</v>
      </c>
      <c r="S5965" s="5">
        <v>111.96</v>
      </c>
      <c r="T5965" s="5">
        <v>14.754963116770099</v>
      </c>
      <c r="U5965" s="6">
        <f>SuperStoreData[[#This Row],[Profit]]/SuperStoreData[[#This Row],[Sales]]</f>
        <v>0.13178780918872901</v>
      </c>
    </row>
    <row r="5966" spans="1:21" x14ac:dyDescent="0.2">
      <c r="A5966">
        <v>1552</v>
      </c>
      <c r="B5966" t="s">
        <v>8870</v>
      </c>
      <c r="C5966" s="1">
        <v>42254</v>
      </c>
      <c r="D5966" s="1">
        <v>42257</v>
      </c>
      <c r="E5966" s="7">
        <f>SuperStoreData[[#This Row],[Ship Date]]-SuperStoreData[[#This Row],[Order Date]]</f>
        <v>3</v>
      </c>
      <c r="F5966" t="s">
        <v>29</v>
      </c>
      <c r="G5966" t="s">
        <v>6278</v>
      </c>
      <c r="H5966" t="s">
        <v>6279</v>
      </c>
      <c r="I5966" t="str">
        <f>PROPER(SuperStoreData[[#This Row],[Customer Name]])</f>
        <v>Ivan Gibson</v>
      </c>
      <c r="J5966" t="s">
        <v>32</v>
      </c>
      <c r="K5966">
        <v>92024</v>
      </c>
      <c r="L5966" t="str">
        <f>_xlfn.XLOOKUP(SuperStoreData[[#This Row],[Zip Code]],ZipCodeTable[Zip Code],ZipCodeTable[City])</f>
        <v>Encinitas</v>
      </c>
      <c r="M5966" t="str">
        <f>_xlfn.XLOOKUP(SuperStoreData[[#This Row],[Zip Code]],ZipCodeTable[Zip Code],ZipCodeTable[State])</f>
        <v>CA</v>
      </c>
      <c r="N5966" t="s">
        <v>68</v>
      </c>
      <c r="O5966" t="s">
        <v>851</v>
      </c>
      <c r="P5966" t="s">
        <v>25</v>
      </c>
      <c r="Q5966" t="s">
        <v>91</v>
      </c>
      <c r="R5966" t="s">
        <v>852</v>
      </c>
      <c r="S5966" s="5">
        <v>111.96</v>
      </c>
      <c r="T5966" s="5">
        <v>24.602239808767401</v>
      </c>
      <c r="U5966" s="6">
        <f>SuperStoreData[[#This Row],[Profit]]/SuperStoreData[[#This Row],[Sales]]</f>
        <v>0.21974133448345304</v>
      </c>
    </row>
    <row r="5967" spans="1:21" x14ac:dyDescent="0.2">
      <c r="A5967">
        <v>8297</v>
      </c>
      <c r="B5967" t="s">
        <v>11635</v>
      </c>
      <c r="C5967" s="1">
        <v>42208</v>
      </c>
      <c r="D5967" s="1">
        <v>42212</v>
      </c>
      <c r="E5967" s="7">
        <f>SuperStoreData[[#This Row],[Ship Date]]-SuperStoreData[[#This Row],[Order Date]]</f>
        <v>4</v>
      </c>
      <c r="F5967" t="s">
        <v>29</v>
      </c>
      <c r="G5967" t="s">
        <v>4253</v>
      </c>
      <c r="H5967" t="s">
        <v>4254</v>
      </c>
      <c r="I5967" t="str">
        <f>PROPER(SuperStoreData[[#This Row],[Customer Name]])</f>
        <v>Edward Becker</v>
      </c>
      <c r="J5967" t="s">
        <v>82</v>
      </c>
      <c r="K5967">
        <v>22204</v>
      </c>
      <c r="L5967" t="str">
        <f>_xlfn.XLOOKUP(SuperStoreData[[#This Row],[Zip Code]],ZipCodeTable[Zip Code],ZipCodeTable[City])</f>
        <v>Arlington</v>
      </c>
      <c r="M5967" t="str">
        <f>_xlfn.XLOOKUP(SuperStoreData[[#This Row],[Zip Code]],ZipCodeTable[Zip Code],ZipCodeTable[State])</f>
        <v>VA</v>
      </c>
      <c r="N5967" t="s">
        <v>85</v>
      </c>
      <c r="O5967" t="s">
        <v>1262</v>
      </c>
      <c r="P5967" t="s">
        <v>76</v>
      </c>
      <c r="Q5967" t="s">
        <v>77</v>
      </c>
      <c r="R5967" t="s">
        <v>1263</v>
      </c>
      <c r="S5967" s="5">
        <v>111.98</v>
      </c>
      <c r="T5967" s="5">
        <v>23.072543489766201</v>
      </c>
      <c r="U5967" s="6">
        <f>SuperStoreData[[#This Row],[Profit]]/SuperStoreData[[#This Row],[Sales]]</f>
        <v>0.20604164573822289</v>
      </c>
    </row>
    <row r="5968" spans="1:21" x14ac:dyDescent="0.2">
      <c r="A5968">
        <v>4912</v>
      </c>
      <c r="B5968" t="s">
        <v>8063</v>
      </c>
      <c r="C5968" s="1">
        <v>43335</v>
      </c>
      <c r="D5968" s="1">
        <v>43338</v>
      </c>
      <c r="E5968" s="7">
        <f>SuperStoreData[[#This Row],[Ship Date]]-SuperStoreData[[#This Row],[Order Date]]</f>
        <v>3</v>
      </c>
      <c r="F5968" t="s">
        <v>29</v>
      </c>
      <c r="G5968" t="s">
        <v>2496</v>
      </c>
      <c r="H5968" t="s">
        <v>2497</v>
      </c>
      <c r="I5968" t="str">
        <f>PROPER(SuperStoreData[[#This Row],[Customer Name]])</f>
        <v>Brosina Hoffman</v>
      </c>
      <c r="J5968" t="s">
        <v>32</v>
      </c>
      <c r="K5968">
        <v>37604</v>
      </c>
      <c r="L5968" t="str">
        <f>_xlfn.XLOOKUP(SuperStoreData[[#This Row],[Zip Code]],ZipCodeTable[Zip Code],ZipCodeTable[City])</f>
        <v>Johnson City</v>
      </c>
      <c r="M5968" t="str">
        <f>_xlfn.XLOOKUP(SuperStoreData[[#This Row],[Zip Code]],ZipCodeTable[Zip Code],ZipCodeTable[State])</f>
        <v>TN</v>
      </c>
      <c r="N5968" t="s">
        <v>85</v>
      </c>
      <c r="O5968" t="s">
        <v>6195</v>
      </c>
      <c r="P5968" t="s">
        <v>76</v>
      </c>
      <c r="Q5968" t="s">
        <v>98</v>
      </c>
      <c r="R5968" t="s">
        <v>6196</v>
      </c>
      <c r="S5968" s="5">
        <v>111.98399999999999</v>
      </c>
      <c r="T5968" s="5">
        <v>14.0752672763603</v>
      </c>
      <c r="U5968" s="6">
        <f>SuperStoreData[[#This Row],[Profit]]/SuperStoreData[[#This Row],[Sales]]</f>
        <v>0.12568998496535488</v>
      </c>
    </row>
    <row r="5969" spans="1:21" x14ac:dyDescent="0.2">
      <c r="A5969">
        <v>2081</v>
      </c>
      <c r="B5969" t="s">
        <v>10658</v>
      </c>
      <c r="C5969" s="1">
        <v>42403</v>
      </c>
      <c r="D5969" s="1">
        <v>42407</v>
      </c>
      <c r="E5969" s="7">
        <f>SuperStoreData[[#This Row],[Ship Date]]-SuperStoreData[[#This Row],[Order Date]]</f>
        <v>4</v>
      </c>
      <c r="F5969" t="s">
        <v>29</v>
      </c>
      <c r="G5969" t="s">
        <v>268</v>
      </c>
      <c r="H5969" t="s">
        <v>10659</v>
      </c>
      <c r="I5969" t="str">
        <f>PROPER(SuperStoreData[[#This Row],[Customer Name]])</f>
        <v>Maribeth Schnelling</v>
      </c>
      <c r="J5969" t="s">
        <v>32</v>
      </c>
      <c r="K5969">
        <v>85023</v>
      </c>
      <c r="L5969" t="str">
        <f>_xlfn.XLOOKUP(SuperStoreData[[#This Row],[Zip Code]],ZipCodeTable[Zip Code],ZipCodeTable[City])</f>
        <v>Phoenix</v>
      </c>
      <c r="M5969" t="str">
        <f>_xlfn.XLOOKUP(SuperStoreData[[#This Row],[Zip Code]],ZipCodeTable[Zip Code],ZipCodeTable[State])</f>
        <v>AZ</v>
      </c>
      <c r="N5969" t="s">
        <v>68</v>
      </c>
      <c r="O5969" t="s">
        <v>8706</v>
      </c>
      <c r="P5969" t="s">
        <v>76</v>
      </c>
      <c r="Q5969" t="s">
        <v>98</v>
      </c>
      <c r="R5969" t="s">
        <v>8707</v>
      </c>
      <c r="S5969" s="5">
        <v>111.98399999999999</v>
      </c>
      <c r="T5969" s="5">
        <v>30.822344569306502</v>
      </c>
      <c r="U5969" s="6">
        <f>SuperStoreData[[#This Row],[Profit]]/SuperStoreData[[#This Row],[Sales]]</f>
        <v>0.2752388249152245</v>
      </c>
    </row>
    <row r="5970" spans="1:21" x14ac:dyDescent="0.2">
      <c r="A5970">
        <v>4136</v>
      </c>
      <c r="B5970" t="s">
        <v>1991</v>
      </c>
      <c r="C5970" s="1">
        <v>42711</v>
      </c>
      <c r="D5970" s="1">
        <v>42713</v>
      </c>
      <c r="E5970" s="7">
        <f>SuperStoreData[[#This Row],[Ship Date]]-SuperStoreData[[#This Row],[Order Date]]</f>
        <v>2</v>
      </c>
      <c r="F5970" t="s">
        <v>29</v>
      </c>
      <c r="G5970" t="s">
        <v>1992</v>
      </c>
      <c r="H5970" t="s">
        <v>1996</v>
      </c>
      <c r="I5970" t="str">
        <f>PROPER(SuperStoreData[[#This Row],[Customer Name]])</f>
        <v>Paul Van Hugh</v>
      </c>
      <c r="J5970" t="s">
        <v>21</v>
      </c>
      <c r="K5970">
        <v>90036</v>
      </c>
      <c r="L5970" t="str">
        <f>_xlfn.XLOOKUP(SuperStoreData[[#This Row],[Zip Code]],ZipCodeTable[Zip Code],ZipCodeTable[City])</f>
        <v>Los Angeles</v>
      </c>
      <c r="M5970" t="str">
        <f>_xlfn.XLOOKUP(SuperStoreData[[#This Row],[Zip Code]],ZipCodeTable[Zip Code],ZipCodeTable[State])</f>
        <v>CA</v>
      </c>
      <c r="N5970" t="s">
        <v>68</v>
      </c>
      <c r="O5970" t="s">
        <v>1997</v>
      </c>
      <c r="P5970" t="s">
        <v>25</v>
      </c>
      <c r="Q5970" t="s">
        <v>26</v>
      </c>
      <c r="R5970" t="s">
        <v>1998</v>
      </c>
      <c r="S5970" s="5">
        <v>112.12</v>
      </c>
      <c r="T5970" s="5">
        <v>12.6516877527957</v>
      </c>
      <c r="U5970" s="6">
        <f>SuperStoreData[[#This Row],[Profit]]/SuperStoreData[[#This Row],[Sales]]</f>
        <v>0.11284059715301195</v>
      </c>
    </row>
    <row r="5971" spans="1:21" x14ac:dyDescent="0.2">
      <c r="A5971">
        <v>5780</v>
      </c>
      <c r="B5971" t="s">
        <v>7278</v>
      </c>
      <c r="C5971" s="1">
        <v>43347</v>
      </c>
      <c r="D5971" s="1">
        <v>43349</v>
      </c>
      <c r="E5971" s="7">
        <f>SuperStoreData[[#This Row],[Ship Date]]-SuperStoreData[[#This Row],[Order Date]]</f>
        <v>2</v>
      </c>
      <c r="F5971" t="s">
        <v>29</v>
      </c>
      <c r="G5971" t="s">
        <v>2927</v>
      </c>
      <c r="H5971" t="s">
        <v>3121</v>
      </c>
      <c r="I5971" t="str">
        <f>PROPER(SuperStoreData[[#This Row],[Customer Name]])</f>
        <v>Arthur Prichep</v>
      </c>
      <c r="J5971" t="s">
        <v>32</v>
      </c>
      <c r="K5971">
        <v>90008</v>
      </c>
      <c r="L5971" t="str">
        <f>_xlfn.XLOOKUP(SuperStoreData[[#This Row],[Zip Code]],ZipCodeTable[Zip Code],ZipCodeTable[City])</f>
        <v>Los Angeles</v>
      </c>
      <c r="M5971" t="str">
        <f>_xlfn.XLOOKUP(SuperStoreData[[#This Row],[Zip Code]],ZipCodeTable[Zip Code],ZipCodeTable[State])</f>
        <v>CA</v>
      </c>
      <c r="N5971" t="s">
        <v>68</v>
      </c>
      <c r="O5971" t="s">
        <v>7286</v>
      </c>
      <c r="P5971" t="s">
        <v>48</v>
      </c>
      <c r="Q5971" t="s">
        <v>55</v>
      </c>
      <c r="R5971" t="s">
        <v>7287</v>
      </c>
      <c r="S5971" s="5">
        <v>112.648</v>
      </c>
      <c r="T5971" s="5">
        <v>6.1711309289041196</v>
      </c>
      <c r="U5971" s="6">
        <f>SuperStoreData[[#This Row],[Profit]]/SuperStoreData[[#This Row],[Sales]]</f>
        <v>5.4782427818550881E-2</v>
      </c>
    </row>
    <row r="5972" spans="1:21" x14ac:dyDescent="0.2">
      <c r="A5972">
        <v>5658</v>
      </c>
      <c r="B5972" t="s">
        <v>9286</v>
      </c>
      <c r="C5972" s="1">
        <v>42276</v>
      </c>
      <c r="D5972" s="1">
        <v>42280</v>
      </c>
      <c r="E5972" s="7">
        <f>SuperStoreData[[#This Row],[Ship Date]]-SuperStoreData[[#This Row],[Order Date]]</f>
        <v>4</v>
      </c>
      <c r="F5972" t="s">
        <v>18</v>
      </c>
      <c r="G5972" t="s">
        <v>1658</v>
      </c>
      <c r="H5972" t="s">
        <v>1659</v>
      </c>
      <c r="I5972" t="str">
        <f>PROPER(SuperStoreData[[#This Row],[Customer Name]])</f>
        <v>Adrian Hane</v>
      </c>
      <c r="J5972" t="s">
        <v>21</v>
      </c>
      <c r="K5972">
        <v>97301</v>
      </c>
      <c r="L5972" t="str">
        <f>_xlfn.XLOOKUP(SuperStoreData[[#This Row],[Zip Code]],ZipCodeTable[Zip Code],ZipCodeTable[City])</f>
        <v>Salem</v>
      </c>
      <c r="M5972" t="str">
        <f>_xlfn.XLOOKUP(SuperStoreData[[#This Row],[Zip Code]],ZipCodeTable[Zip Code],ZipCodeTable[State])</f>
        <v>OR</v>
      </c>
      <c r="N5972" t="s">
        <v>68</v>
      </c>
      <c r="O5972" t="s">
        <v>6325</v>
      </c>
      <c r="P5972" t="s">
        <v>76</v>
      </c>
      <c r="Q5972" t="s">
        <v>77</v>
      </c>
      <c r="R5972" t="s">
        <v>6326</v>
      </c>
      <c r="S5972" s="5">
        <v>112.776</v>
      </c>
      <c r="T5972" s="5">
        <v>-0.53014433212258505</v>
      </c>
      <c r="U5972" s="6">
        <f>SuperStoreData[[#This Row],[Profit]]/SuperStoreData[[#This Row],[Sales]]</f>
        <v>-4.7008612836293628E-3</v>
      </c>
    </row>
    <row r="5973" spans="1:21" x14ac:dyDescent="0.2">
      <c r="A5973">
        <v>1962</v>
      </c>
      <c r="B5973" t="s">
        <v>6873</v>
      </c>
      <c r="C5973" s="1">
        <v>42532</v>
      </c>
      <c r="D5973" s="1">
        <v>42533</v>
      </c>
      <c r="E5973" s="7">
        <f>SuperStoreData[[#This Row],[Ship Date]]-SuperStoreData[[#This Row],[Order Date]]</f>
        <v>1</v>
      </c>
      <c r="F5973" t="s">
        <v>129</v>
      </c>
      <c r="G5973" t="s">
        <v>6874</v>
      </c>
      <c r="H5973" t="s">
        <v>6883</v>
      </c>
      <c r="I5973" t="str">
        <f>PROPER(SuperStoreData[[#This Row],[Customer Name]])</f>
        <v>Robert Waldorf</v>
      </c>
      <c r="J5973" t="s">
        <v>32</v>
      </c>
      <c r="K5973">
        <v>65807</v>
      </c>
      <c r="L5973" t="str">
        <f>_xlfn.XLOOKUP(SuperStoreData[[#This Row],[Zip Code]],ZipCodeTable[Zip Code],ZipCodeTable[City])</f>
        <v>Springfield</v>
      </c>
      <c r="M5973" t="str">
        <f>_xlfn.XLOOKUP(SuperStoreData[[#This Row],[Zip Code]],ZipCodeTable[Zip Code],ZipCodeTable[State])</f>
        <v>MO</v>
      </c>
      <c r="N5973" t="s">
        <v>23</v>
      </c>
      <c r="O5973" t="s">
        <v>2383</v>
      </c>
      <c r="P5973" t="s">
        <v>76</v>
      </c>
      <c r="Q5973" t="s">
        <v>77</v>
      </c>
      <c r="R5973" t="s">
        <v>2384</v>
      </c>
      <c r="S5973" s="5">
        <v>112.8</v>
      </c>
      <c r="T5973" s="5">
        <v>2.3303286263478</v>
      </c>
      <c r="U5973" s="6">
        <f>SuperStoreData[[#This Row],[Profit]]/SuperStoreData[[#This Row],[Sales]]</f>
        <v>2.0658941722941492E-2</v>
      </c>
    </row>
    <row r="5974" spans="1:21" x14ac:dyDescent="0.2">
      <c r="A5974">
        <v>4579</v>
      </c>
      <c r="B5974" t="s">
        <v>6366</v>
      </c>
      <c r="C5974" s="1">
        <v>42687</v>
      </c>
      <c r="D5974" s="1">
        <v>42693</v>
      </c>
      <c r="E5974" s="7">
        <f>SuperStoreData[[#This Row],[Ship Date]]-SuperStoreData[[#This Row],[Order Date]]</f>
        <v>6</v>
      </c>
      <c r="F5974" t="s">
        <v>29</v>
      </c>
      <c r="G5974" t="s">
        <v>6367</v>
      </c>
      <c r="H5974" t="s">
        <v>6368</v>
      </c>
      <c r="I5974" t="str">
        <f>PROPER(SuperStoreData[[#This Row],[Customer Name]])</f>
        <v>Anthony Garverick</v>
      </c>
      <c r="J5974" t="s">
        <v>21</v>
      </c>
      <c r="K5974">
        <v>23666</v>
      </c>
      <c r="L5974" t="str">
        <f>_xlfn.XLOOKUP(SuperStoreData[[#This Row],[Zip Code]],ZipCodeTable[Zip Code],ZipCodeTable[City])</f>
        <v>Hampton</v>
      </c>
      <c r="M5974" t="str">
        <f>_xlfn.XLOOKUP(SuperStoreData[[#This Row],[Zip Code]],ZipCodeTable[Zip Code],ZipCodeTable[State])</f>
        <v>VA</v>
      </c>
      <c r="N5974" t="s">
        <v>85</v>
      </c>
      <c r="O5974" t="s">
        <v>2331</v>
      </c>
      <c r="P5974" t="s">
        <v>25</v>
      </c>
      <c r="Q5974" t="s">
        <v>26</v>
      </c>
      <c r="R5974" t="s">
        <v>2332</v>
      </c>
      <c r="S5974" s="5">
        <v>113.1</v>
      </c>
      <c r="T5974" s="5">
        <v>20.940626520297901</v>
      </c>
      <c r="U5974" s="6">
        <f>SuperStoreData[[#This Row],[Profit]]/SuperStoreData[[#This Row],[Sales]]</f>
        <v>0.18515142811934485</v>
      </c>
    </row>
    <row r="5975" spans="1:21" x14ac:dyDescent="0.2">
      <c r="A5975">
        <v>7817</v>
      </c>
      <c r="B5975" t="s">
        <v>9970</v>
      </c>
      <c r="C5975" s="1">
        <v>43462</v>
      </c>
      <c r="D5975" s="1">
        <v>43466</v>
      </c>
      <c r="E5975" s="7">
        <f>SuperStoreData[[#This Row],[Ship Date]]-SuperStoreData[[#This Row],[Order Date]]</f>
        <v>4</v>
      </c>
      <c r="F5975" t="s">
        <v>129</v>
      </c>
      <c r="G5975" t="s">
        <v>19</v>
      </c>
      <c r="H5975" t="s">
        <v>5976</v>
      </c>
      <c r="I5975" t="str">
        <f>PROPER(SuperStoreData[[#This Row],[Customer Name]])</f>
        <v>Dennis Pardue</v>
      </c>
      <c r="J5975" t="s">
        <v>21</v>
      </c>
      <c r="K5975">
        <v>89031</v>
      </c>
      <c r="L5975" t="str">
        <f>_xlfn.XLOOKUP(SuperStoreData[[#This Row],[Zip Code]],ZipCodeTable[Zip Code],ZipCodeTable[City])</f>
        <v>North Las Vegas</v>
      </c>
      <c r="M5975" t="str">
        <f>_xlfn.XLOOKUP(SuperStoreData[[#This Row],[Zip Code]],ZipCodeTable[Zip Code],ZipCodeTable[State])</f>
        <v>NV</v>
      </c>
      <c r="N5975" t="s">
        <v>68</v>
      </c>
      <c r="O5975" t="s">
        <v>1743</v>
      </c>
      <c r="P5975" t="s">
        <v>25</v>
      </c>
      <c r="Q5975" t="s">
        <v>52</v>
      </c>
      <c r="R5975" t="s">
        <v>1744</v>
      </c>
      <c r="S5975" s="5">
        <v>113.22</v>
      </c>
      <c r="T5975" s="5">
        <v>8.7196862502700707</v>
      </c>
      <c r="U5975" s="6">
        <f>SuperStoreData[[#This Row],[Profit]]/SuperStoreData[[#This Row],[Sales]]</f>
        <v>7.7015423514132403E-2</v>
      </c>
    </row>
    <row r="5976" spans="1:21" x14ac:dyDescent="0.2">
      <c r="A5976">
        <v>38</v>
      </c>
      <c r="B5976" t="s">
        <v>11245</v>
      </c>
      <c r="C5976" s="1">
        <v>43176</v>
      </c>
      <c r="D5976" s="1">
        <v>43182</v>
      </c>
      <c r="E5976" s="7">
        <f>SuperStoreData[[#This Row],[Ship Date]]-SuperStoreData[[#This Row],[Order Date]]</f>
        <v>6</v>
      </c>
      <c r="F5976" t="s">
        <v>29</v>
      </c>
      <c r="G5976" t="s">
        <v>4863</v>
      </c>
      <c r="H5976" t="s">
        <v>4864</v>
      </c>
      <c r="I5976" t="str">
        <f>PROPER(SuperStoreData[[#This Row],[Customer Name]])</f>
        <v>Steve Nguyen</v>
      </c>
      <c r="J5976" t="s">
        <v>21</v>
      </c>
      <c r="K5976">
        <v>77041</v>
      </c>
      <c r="L5976" t="str">
        <f>_xlfn.XLOOKUP(SuperStoreData[[#This Row],[Zip Code]],ZipCodeTable[Zip Code],ZipCodeTable[City])</f>
        <v>Houston</v>
      </c>
      <c r="M5976" t="str">
        <f>_xlfn.XLOOKUP(SuperStoreData[[#This Row],[Zip Code]],ZipCodeTable[Zip Code],ZipCodeTable[State])</f>
        <v>TX</v>
      </c>
      <c r="N5976" t="s">
        <v>23</v>
      </c>
      <c r="O5976" t="s">
        <v>11246</v>
      </c>
      <c r="P5976" t="s">
        <v>25</v>
      </c>
      <c r="Q5976" t="s">
        <v>293</v>
      </c>
      <c r="R5976" t="s">
        <v>11247</v>
      </c>
      <c r="S5976" s="5">
        <v>113.328</v>
      </c>
      <c r="T5976" s="5">
        <v>2.3290701841936099</v>
      </c>
      <c r="U5976" s="6">
        <f>SuperStoreData[[#This Row],[Profit]]/SuperStoreData[[#This Row],[Sales]]</f>
        <v>2.0551586405774477E-2</v>
      </c>
    </row>
    <row r="5977" spans="1:21" x14ac:dyDescent="0.2">
      <c r="A5977">
        <v>6821</v>
      </c>
      <c r="B5977" t="s">
        <v>11419</v>
      </c>
      <c r="C5977" s="1">
        <v>43354</v>
      </c>
      <c r="D5977" s="1">
        <v>43356</v>
      </c>
      <c r="E5977" s="7">
        <f>SuperStoreData[[#This Row],[Ship Date]]-SuperStoreData[[#This Row],[Order Date]]</f>
        <v>2</v>
      </c>
      <c r="F5977" t="s">
        <v>29</v>
      </c>
      <c r="G5977" t="s">
        <v>4765</v>
      </c>
      <c r="H5977" t="s">
        <v>11381</v>
      </c>
      <c r="I5977" t="str">
        <f>PROPER(SuperStoreData[[#This Row],[Customer Name]])</f>
        <v>Lori Olson</v>
      </c>
      <c r="J5977" t="s">
        <v>82</v>
      </c>
      <c r="K5977">
        <v>61604</v>
      </c>
      <c r="L5977" t="str">
        <f>_xlfn.XLOOKUP(SuperStoreData[[#This Row],[Zip Code]],ZipCodeTable[Zip Code],ZipCodeTable[City])</f>
        <v>Peoria</v>
      </c>
      <c r="M5977" t="str">
        <f>_xlfn.XLOOKUP(SuperStoreData[[#This Row],[Zip Code]],ZipCodeTable[Zip Code],ZipCodeTable[State])</f>
        <v>IL</v>
      </c>
      <c r="N5977" t="s">
        <v>23</v>
      </c>
      <c r="O5977" t="s">
        <v>5459</v>
      </c>
      <c r="P5977" t="s">
        <v>48</v>
      </c>
      <c r="Q5977" t="s">
        <v>55</v>
      </c>
      <c r="R5977" t="s">
        <v>5460</v>
      </c>
      <c r="S5977" s="5">
        <v>113.372</v>
      </c>
      <c r="T5977" s="5">
        <v>14.3073854002083</v>
      </c>
      <c r="U5977" s="6">
        <f>SuperStoreData[[#This Row],[Profit]]/SuperStoreData[[#This Row],[Sales]]</f>
        <v>0.12619857989810801</v>
      </c>
    </row>
    <row r="5978" spans="1:21" x14ac:dyDescent="0.2">
      <c r="A5978">
        <v>6812</v>
      </c>
      <c r="B5978" t="s">
        <v>8238</v>
      </c>
      <c r="C5978" s="1">
        <v>42185</v>
      </c>
      <c r="D5978" s="1">
        <v>42189</v>
      </c>
      <c r="E5978" s="7">
        <f>SuperStoreData[[#This Row],[Ship Date]]-SuperStoreData[[#This Row],[Order Date]]</f>
        <v>4</v>
      </c>
      <c r="F5978" t="s">
        <v>18</v>
      </c>
      <c r="G5978" t="s">
        <v>6265</v>
      </c>
      <c r="H5978" t="s">
        <v>6266</v>
      </c>
      <c r="I5978" t="str">
        <f>PROPER(SuperStoreData[[#This Row],[Customer Name]])</f>
        <v>Pamela Stobb</v>
      </c>
      <c r="J5978" t="s">
        <v>32</v>
      </c>
      <c r="K5978">
        <v>19140</v>
      </c>
      <c r="L5978" t="str">
        <f>_xlfn.XLOOKUP(SuperStoreData[[#This Row],[Zip Code]],ZipCodeTable[Zip Code],ZipCodeTable[City])</f>
        <v>Philadelphia</v>
      </c>
      <c r="M5978" t="str">
        <f>_xlfn.XLOOKUP(SuperStoreData[[#This Row],[Zip Code]],ZipCodeTable[Zip Code],ZipCodeTable[State])</f>
        <v>PA</v>
      </c>
      <c r="N5978" t="s">
        <v>46</v>
      </c>
      <c r="O5978" t="s">
        <v>2831</v>
      </c>
      <c r="P5978" t="s">
        <v>48</v>
      </c>
      <c r="Q5978" t="s">
        <v>55</v>
      </c>
      <c r="R5978" t="s">
        <v>2832</v>
      </c>
      <c r="S5978" s="5">
        <v>113.372</v>
      </c>
      <c r="T5978" s="5">
        <v>16.270886926265</v>
      </c>
      <c r="U5978" s="6">
        <f>SuperStoreData[[#This Row],[Profit]]/SuperStoreData[[#This Row],[Sales]]</f>
        <v>0.14351768449233496</v>
      </c>
    </row>
    <row r="5979" spans="1:21" x14ac:dyDescent="0.2">
      <c r="A5979">
        <v>7141</v>
      </c>
      <c r="B5979" t="s">
        <v>5534</v>
      </c>
      <c r="C5979" s="1">
        <v>42581</v>
      </c>
      <c r="D5979" s="1">
        <v>42585</v>
      </c>
      <c r="E5979" s="7">
        <f>SuperStoreData[[#This Row],[Ship Date]]-SuperStoreData[[#This Row],[Order Date]]</f>
        <v>4</v>
      </c>
      <c r="F5979" t="s">
        <v>489</v>
      </c>
      <c r="G5979" t="s">
        <v>5535</v>
      </c>
      <c r="H5979" t="s">
        <v>5536</v>
      </c>
      <c r="I5979" t="str">
        <f>PROPER(SuperStoreData[[#This Row],[Customer Name]])</f>
        <v>Trudy Glocke</v>
      </c>
      <c r="J5979" t="s">
        <v>32</v>
      </c>
      <c r="K5979">
        <v>63301</v>
      </c>
      <c r="L5979" t="str">
        <f>_xlfn.XLOOKUP(SuperStoreData[[#This Row],[Zip Code]],ZipCodeTable[Zip Code],ZipCodeTable[City])</f>
        <v>Saint Charles</v>
      </c>
      <c r="M5979" t="str">
        <f>_xlfn.XLOOKUP(SuperStoreData[[#This Row],[Zip Code]],ZipCodeTable[Zip Code],ZipCodeTable[State])</f>
        <v>MO</v>
      </c>
      <c r="N5979" t="s">
        <v>23</v>
      </c>
      <c r="O5979" t="s">
        <v>953</v>
      </c>
      <c r="P5979" t="s">
        <v>76</v>
      </c>
      <c r="Q5979" t="s">
        <v>77</v>
      </c>
      <c r="R5979" t="s">
        <v>954</v>
      </c>
      <c r="S5979" s="5">
        <v>113.52</v>
      </c>
      <c r="T5979" s="5">
        <v>12.450596513684401</v>
      </c>
      <c r="U5979" s="6">
        <f>SuperStoreData[[#This Row],[Profit]]/SuperStoreData[[#This Row],[Sales]]</f>
        <v>0.10967755914098309</v>
      </c>
    </row>
    <row r="5980" spans="1:21" x14ac:dyDescent="0.2">
      <c r="A5980">
        <v>4767</v>
      </c>
      <c r="B5980" t="s">
        <v>6261</v>
      </c>
      <c r="C5980" s="1">
        <v>43432</v>
      </c>
      <c r="D5980" s="1">
        <v>43436</v>
      </c>
      <c r="E5980" s="7">
        <f>SuperStoreData[[#This Row],[Ship Date]]-SuperStoreData[[#This Row],[Order Date]]</f>
        <v>4</v>
      </c>
      <c r="F5980" t="s">
        <v>18</v>
      </c>
      <c r="G5980" t="s">
        <v>1335</v>
      </c>
      <c r="H5980" t="s">
        <v>4276</v>
      </c>
      <c r="I5980" t="str">
        <f>PROPER(SuperStoreData[[#This Row],[Customer Name]])</f>
        <v>Noel Staavos</v>
      </c>
      <c r="J5980" t="s">
        <v>82</v>
      </c>
      <c r="K5980">
        <v>78207</v>
      </c>
      <c r="L5980" t="str">
        <f>_xlfn.XLOOKUP(SuperStoreData[[#This Row],[Zip Code]],ZipCodeTable[Zip Code],ZipCodeTable[City])</f>
        <v>San Antonio</v>
      </c>
      <c r="M5980" t="str">
        <f>_xlfn.XLOOKUP(SuperStoreData[[#This Row],[Zip Code]],ZipCodeTable[Zip Code],ZipCodeTable[State])</f>
        <v>TX</v>
      </c>
      <c r="N5980" t="s">
        <v>23</v>
      </c>
      <c r="O5980" t="s">
        <v>953</v>
      </c>
      <c r="P5980" t="s">
        <v>76</v>
      </c>
      <c r="Q5980" t="s">
        <v>77</v>
      </c>
      <c r="R5980" t="s">
        <v>954</v>
      </c>
      <c r="S5980" s="5">
        <v>113.52</v>
      </c>
      <c r="T5980" s="5">
        <v>29.9426662500993</v>
      </c>
      <c r="U5980" s="6">
        <f>SuperStoreData[[#This Row],[Profit]]/SuperStoreData[[#This Row],[Sales]]</f>
        <v>0.26376555893322146</v>
      </c>
    </row>
    <row r="5981" spans="1:21" x14ac:dyDescent="0.2">
      <c r="A5981">
        <v>655</v>
      </c>
      <c r="B5981" t="s">
        <v>10157</v>
      </c>
      <c r="C5981" s="1">
        <v>43080</v>
      </c>
      <c r="D5981" s="1">
        <v>43080</v>
      </c>
      <c r="E5981" s="7">
        <f>SuperStoreData[[#This Row],[Ship Date]]-SuperStoreData[[#This Row],[Order Date]]</f>
        <v>0</v>
      </c>
      <c r="F5981" t="s">
        <v>29</v>
      </c>
      <c r="G5981" t="s">
        <v>7503</v>
      </c>
      <c r="H5981" t="s">
        <v>7950</v>
      </c>
      <c r="I5981" t="str">
        <f>PROPER(SuperStoreData[[#This Row],[Customer Name]])</f>
        <v>Craig Reiter</v>
      </c>
      <c r="J5981" t="s">
        <v>32</v>
      </c>
      <c r="K5981">
        <v>43229</v>
      </c>
      <c r="L5981" t="str">
        <f>_xlfn.XLOOKUP(SuperStoreData[[#This Row],[Zip Code]],ZipCodeTable[Zip Code],ZipCodeTable[City])</f>
        <v>Columbus</v>
      </c>
      <c r="M5981" t="str">
        <f>_xlfn.XLOOKUP(SuperStoreData[[#This Row],[Zip Code]],ZipCodeTable[Zip Code],ZipCodeTable[State])</f>
        <v>OH</v>
      </c>
      <c r="N5981" t="s">
        <v>46</v>
      </c>
      <c r="O5981" t="s">
        <v>6761</v>
      </c>
      <c r="P5981" t="s">
        <v>25</v>
      </c>
      <c r="Q5981" t="s">
        <v>39</v>
      </c>
      <c r="R5981" t="s">
        <v>6762</v>
      </c>
      <c r="S5981" s="5">
        <v>113.55200000000001</v>
      </c>
      <c r="T5981" s="5">
        <v>12.7387554756898</v>
      </c>
      <c r="U5981" s="6">
        <f>SuperStoreData[[#This Row],[Profit]]/SuperStoreData[[#This Row],[Sales]]</f>
        <v>0.11218433383550971</v>
      </c>
    </row>
    <row r="5982" spans="1:21" x14ac:dyDescent="0.2">
      <c r="A5982">
        <v>6371</v>
      </c>
      <c r="B5982" t="s">
        <v>10022</v>
      </c>
      <c r="C5982" s="1">
        <v>42658</v>
      </c>
      <c r="D5982" s="1">
        <v>42658</v>
      </c>
      <c r="E5982" s="7">
        <f>SuperStoreData[[#This Row],[Ship Date]]-SuperStoreData[[#This Row],[Order Date]]</f>
        <v>0</v>
      </c>
      <c r="F5982" t="s">
        <v>489</v>
      </c>
      <c r="G5982" t="s">
        <v>2071</v>
      </c>
      <c r="H5982" t="s">
        <v>2872</v>
      </c>
      <c r="I5982" t="str">
        <f>PROPER(SuperStoreData[[#This Row],[Customer Name]])</f>
        <v>Julie Kriz</v>
      </c>
      <c r="J5982" t="s">
        <v>21</v>
      </c>
      <c r="K5982">
        <v>10009</v>
      </c>
      <c r="L5982" t="str">
        <f>_xlfn.XLOOKUP(SuperStoreData[[#This Row],[Zip Code]],ZipCodeTable[Zip Code],ZipCodeTable[City])</f>
        <v>New York</v>
      </c>
      <c r="M5982" t="str">
        <f>_xlfn.XLOOKUP(SuperStoreData[[#This Row],[Zip Code]],ZipCodeTable[Zip Code],ZipCodeTable[State])</f>
        <v>NY</v>
      </c>
      <c r="N5982" t="s">
        <v>46</v>
      </c>
      <c r="O5982" t="s">
        <v>1189</v>
      </c>
      <c r="P5982" t="s">
        <v>48</v>
      </c>
      <c r="Q5982" t="s">
        <v>166</v>
      </c>
      <c r="R5982" t="s">
        <v>1190</v>
      </c>
      <c r="S5982" s="5">
        <v>113.568</v>
      </c>
      <c r="T5982" s="5">
        <v>36.515611226203198</v>
      </c>
      <c r="U5982" s="6">
        <f>SuperStoreData[[#This Row],[Profit]]/SuperStoreData[[#This Row],[Sales]]</f>
        <v>0.32153081172692305</v>
      </c>
    </row>
    <row r="5983" spans="1:21" x14ac:dyDescent="0.2">
      <c r="A5983">
        <v>3656</v>
      </c>
      <c r="B5983" t="s">
        <v>10514</v>
      </c>
      <c r="C5983" s="1">
        <v>42924</v>
      </c>
      <c r="D5983" s="1">
        <v>42928</v>
      </c>
      <c r="E5983" s="7">
        <f>SuperStoreData[[#This Row],[Ship Date]]-SuperStoreData[[#This Row],[Order Date]]</f>
        <v>4</v>
      </c>
      <c r="F5983" t="s">
        <v>29</v>
      </c>
      <c r="G5983" t="s">
        <v>5615</v>
      </c>
      <c r="H5983" t="s">
        <v>5616</v>
      </c>
      <c r="I5983" t="str">
        <f>PROPER(SuperStoreData[[#This Row],[Customer Name]])</f>
        <v>Christine Phan</v>
      </c>
      <c r="J5983" t="s">
        <v>82</v>
      </c>
      <c r="K5983">
        <v>32216</v>
      </c>
      <c r="L5983" t="str">
        <f>_xlfn.XLOOKUP(SuperStoreData[[#This Row],[Zip Code]],ZipCodeTable[Zip Code],ZipCodeTable[City])</f>
        <v>Jacksonville</v>
      </c>
      <c r="M5983" t="str">
        <f>_xlfn.XLOOKUP(SuperStoreData[[#This Row],[Zip Code]],ZipCodeTable[Zip Code],ZipCodeTable[State])</f>
        <v>FL</v>
      </c>
      <c r="N5983" t="s">
        <v>85</v>
      </c>
      <c r="O5983" t="s">
        <v>3360</v>
      </c>
      <c r="P5983" t="s">
        <v>25</v>
      </c>
      <c r="Q5983" t="s">
        <v>61</v>
      </c>
      <c r="R5983" t="s">
        <v>3361</v>
      </c>
      <c r="S5983" s="5">
        <v>113.568</v>
      </c>
      <c r="T5983" s="5">
        <v>-0.86604069183862697</v>
      </c>
      <c r="U5983" s="6">
        <f>SuperStoreData[[#This Row],[Profit]]/SuperStoreData[[#This Row],[Sales]]</f>
        <v>-7.6257457368151859E-3</v>
      </c>
    </row>
    <row r="5984" spans="1:21" x14ac:dyDescent="0.2">
      <c r="A5984">
        <v>414</v>
      </c>
      <c r="B5984" t="s">
        <v>6203</v>
      </c>
      <c r="C5984" s="1">
        <v>43417</v>
      </c>
      <c r="D5984" s="1">
        <v>43419</v>
      </c>
      <c r="E5984" s="7">
        <f>SuperStoreData[[#This Row],[Ship Date]]-SuperStoreData[[#This Row],[Order Date]]</f>
        <v>2</v>
      </c>
      <c r="F5984" t="s">
        <v>29</v>
      </c>
      <c r="G5984" t="s">
        <v>4467</v>
      </c>
      <c r="H5984" t="s">
        <v>6222</v>
      </c>
      <c r="I5984" t="str">
        <f>PROPER(SuperStoreData[[#This Row],[Customer Name]])</f>
        <v>Keith Herrera</v>
      </c>
      <c r="J5984" t="s">
        <v>32</v>
      </c>
      <c r="K5984">
        <v>94110</v>
      </c>
      <c r="L5984" t="str">
        <f>_xlfn.XLOOKUP(SuperStoreData[[#This Row],[Zip Code]],ZipCodeTable[Zip Code],ZipCodeTable[City])</f>
        <v>San Francisco</v>
      </c>
      <c r="M5984" t="str">
        <f>_xlfn.XLOOKUP(SuperStoreData[[#This Row],[Zip Code]],ZipCodeTable[Zip Code],ZipCodeTable[State])</f>
        <v>CA</v>
      </c>
      <c r="N5984" t="s">
        <v>68</v>
      </c>
      <c r="O5984" t="s">
        <v>2692</v>
      </c>
      <c r="P5984" t="s">
        <v>48</v>
      </c>
      <c r="Q5984" t="s">
        <v>55</v>
      </c>
      <c r="R5984" t="s">
        <v>2693</v>
      </c>
      <c r="S5984" s="5">
        <v>113.568</v>
      </c>
      <c r="T5984" s="5">
        <v>26.067941134155799</v>
      </c>
      <c r="U5984" s="6">
        <f>SuperStoreData[[#This Row],[Profit]]/SuperStoreData[[#This Row],[Sales]]</f>
        <v>0.22953597082061672</v>
      </c>
    </row>
    <row r="5985" spans="1:21" x14ac:dyDescent="0.2">
      <c r="A5985">
        <v>2953</v>
      </c>
      <c r="B5985" t="s">
        <v>7700</v>
      </c>
      <c r="C5985" s="1">
        <v>42465</v>
      </c>
      <c r="D5985" s="1">
        <v>42470</v>
      </c>
      <c r="E5985" s="7">
        <f>SuperStoreData[[#This Row],[Ship Date]]-SuperStoreData[[#This Row],[Order Date]]</f>
        <v>5</v>
      </c>
      <c r="F5985" t="s">
        <v>489</v>
      </c>
      <c r="G5985" t="s">
        <v>507</v>
      </c>
      <c r="H5985" t="s">
        <v>508</v>
      </c>
      <c r="I5985" t="str">
        <f>PROPER(SuperStoreData[[#This Row],[Customer Name]])</f>
        <v>Eugene Moren</v>
      </c>
      <c r="J5985" t="s">
        <v>21</v>
      </c>
      <c r="K5985">
        <v>85301</v>
      </c>
      <c r="L5985" t="str">
        <f>_xlfn.XLOOKUP(SuperStoreData[[#This Row],[Zip Code]],ZipCodeTable[Zip Code],ZipCodeTable[City])</f>
        <v>Glendale</v>
      </c>
      <c r="M5985" t="str">
        <f>_xlfn.XLOOKUP(SuperStoreData[[#This Row],[Zip Code]],ZipCodeTable[Zip Code],ZipCodeTable[State])</f>
        <v>AZ</v>
      </c>
      <c r="N5985" t="s">
        <v>68</v>
      </c>
      <c r="O5985" t="s">
        <v>5418</v>
      </c>
      <c r="P5985" t="s">
        <v>48</v>
      </c>
      <c r="Q5985" t="s">
        <v>49</v>
      </c>
      <c r="R5985" t="s">
        <v>5419</v>
      </c>
      <c r="S5985" s="5">
        <v>113.568</v>
      </c>
      <c r="T5985" s="5">
        <v>30.1252401169371</v>
      </c>
      <c r="U5985" s="6">
        <f>SuperStoreData[[#This Row],[Profit]]/SuperStoreData[[#This Row],[Sales]]</f>
        <v>0.26526169446443632</v>
      </c>
    </row>
    <row r="5986" spans="1:21" x14ac:dyDescent="0.2">
      <c r="A5986">
        <v>6182</v>
      </c>
      <c r="B5986" t="s">
        <v>9951</v>
      </c>
      <c r="C5986" s="1">
        <v>42231</v>
      </c>
      <c r="D5986" s="1">
        <v>42234</v>
      </c>
      <c r="E5986" s="7">
        <f>SuperStoreData[[#This Row],[Ship Date]]-SuperStoreData[[#This Row],[Order Date]]</f>
        <v>3</v>
      </c>
      <c r="F5986" t="s">
        <v>29</v>
      </c>
      <c r="G5986" t="s">
        <v>5749</v>
      </c>
      <c r="H5986" t="s">
        <v>9954</v>
      </c>
      <c r="I5986" t="str">
        <f>PROPER(SuperStoreData[[#This Row],[Customer Name]])</f>
        <v>Giulietta Baptist</v>
      </c>
      <c r="J5986" t="s">
        <v>32</v>
      </c>
      <c r="K5986">
        <v>29203</v>
      </c>
      <c r="L5986" t="str">
        <f>_xlfn.XLOOKUP(SuperStoreData[[#This Row],[Zip Code]],ZipCodeTable[Zip Code],ZipCodeTable[City])</f>
        <v>Columbia</v>
      </c>
      <c r="M5986" t="str">
        <f>_xlfn.XLOOKUP(SuperStoreData[[#This Row],[Zip Code]],ZipCodeTable[Zip Code],ZipCodeTable[State])</f>
        <v>SC</v>
      </c>
      <c r="N5986" t="s">
        <v>85</v>
      </c>
      <c r="O5986" t="s">
        <v>4783</v>
      </c>
      <c r="P5986" t="s">
        <v>76</v>
      </c>
      <c r="Q5986" t="s">
        <v>98</v>
      </c>
      <c r="R5986" t="s">
        <v>4784</v>
      </c>
      <c r="S5986" s="5">
        <v>113.73</v>
      </c>
      <c r="T5986" s="5">
        <v>27.4793204844492</v>
      </c>
      <c r="U5986" s="6">
        <f>SuperStoreData[[#This Row],[Profit]]/SuperStoreData[[#This Row],[Sales]]</f>
        <v>0.24161892626790821</v>
      </c>
    </row>
    <row r="5987" spans="1:21" x14ac:dyDescent="0.2">
      <c r="A5987">
        <v>7979</v>
      </c>
      <c r="B5987" t="s">
        <v>11796</v>
      </c>
      <c r="C5987" s="1">
        <v>42269</v>
      </c>
      <c r="D5987" s="1">
        <v>42276</v>
      </c>
      <c r="E5987" s="7">
        <f>SuperStoreData[[#This Row],[Ship Date]]-SuperStoreData[[#This Row],[Order Date]]</f>
        <v>7</v>
      </c>
      <c r="F5987" t="s">
        <v>29</v>
      </c>
      <c r="G5987" t="s">
        <v>5399</v>
      </c>
      <c r="H5987" t="s">
        <v>5400</v>
      </c>
      <c r="I5987" t="str">
        <f>PROPER(SuperStoreData[[#This Row],[Customer Name]])</f>
        <v>Jim Karlsson</v>
      </c>
      <c r="J5987" t="s">
        <v>32</v>
      </c>
      <c r="K5987">
        <v>39212</v>
      </c>
      <c r="L5987" t="str">
        <f>_xlfn.XLOOKUP(SuperStoreData[[#This Row],[Zip Code]],ZipCodeTable[Zip Code],ZipCodeTable[City])</f>
        <v>Jackson</v>
      </c>
      <c r="M5987" t="str">
        <f>_xlfn.XLOOKUP(SuperStoreData[[#This Row],[Zip Code]],ZipCodeTable[Zip Code],ZipCodeTable[State])</f>
        <v>MS</v>
      </c>
      <c r="N5987" t="s">
        <v>85</v>
      </c>
      <c r="O5987" t="s">
        <v>4783</v>
      </c>
      <c r="P5987" t="s">
        <v>76</v>
      </c>
      <c r="Q5987" t="s">
        <v>98</v>
      </c>
      <c r="R5987" t="s">
        <v>4784</v>
      </c>
      <c r="S5987" s="5">
        <v>113.73</v>
      </c>
      <c r="T5987" s="5">
        <v>38.715864004647898</v>
      </c>
      <c r="U5987" s="6">
        <f>SuperStoreData[[#This Row],[Profit]]/SuperStoreData[[#This Row],[Sales]]</f>
        <v>0.34041909790422842</v>
      </c>
    </row>
    <row r="5988" spans="1:21" x14ac:dyDescent="0.2">
      <c r="A5988">
        <v>6736</v>
      </c>
      <c r="B5988" t="s">
        <v>6720</v>
      </c>
      <c r="C5988" s="1">
        <v>42970</v>
      </c>
      <c r="D5988" s="1">
        <v>42977</v>
      </c>
      <c r="E5988" s="7">
        <f>SuperStoreData[[#This Row],[Ship Date]]-SuperStoreData[[#This Row],[Order Date]]</f>
        <v>7</v>
      </c>
      <c r="F5988" t="s">
        <v>29</v>
      </c>
      <c r="G5988" t="s">
        <v>6067</v>
      </c>
      <c r="H5988" t="s">
        <v>6400</v>
      </c>
      <c r="I5988" t="str">
        <f>PROPER(SuperStoreData[[#This Row],[Customer Name]])</f>
        <v>Brian Thompson</v>
      </c>
      <c r="J5988" t="s">
        <v>32</v>
      </c>
      <c r="K5988">
        <v>94122</v>
      </c>
      <c r="L5988" t="str">
        <f>_xlfn.XLOOKUP(SuperStoreData[[#This Row],[Zip Code]],ZipCodeTable[Zip Code],ZipCodeTable[City])</f>
        <v>San Francisco</v>
      </c>
      <c r="M5988" t="str">
        <f>_xlfn.XLOOKUP(SuperStoreData[[#This Row],[Zip Code]],ZipCodeTable[Zip Code],ZipCodeTable[State])</f>
        <v>CA</v>
      </c>
      <c r="N5988" t="s">
        <v>68</v>
      </c>
      <c r="O5988" t="s">
        <v>6722</v>
      </c>
      <c r="P5988" t="s">
        <v>25</v>
      </c>
      <c r="Q5988" t="s">
        <v>39</v>
      </c>
      <c r="R5988" t="s">
        <v>6723</v>
      </c>
      <c r="S5988" s="5">
        <v>113.76</v>
      </c>
      <c r="T5988" s="5">
        <v>4.77252240343201</v>
      </c>
      <c r="U5988" s="6">
        <f>SuperStoreData[[#This Row],[Profit]]/SuperStoreData[[#This Row],[Sales]]</f>
        <v>4.1952552772784896E-2</v>
      </c>
    </row>
    <row r="5989" spans="1:21" x14ac:dyDescent="0.2">
      <c r="A5989">
        <v>1223</v>
      </c>
      <c r="B5989" t="s">
        <v>3965</v>
      </c>
      <c r="C5989" s="1">
        <v>43190</v>
      </c>
      <c r="D5989" s="1">
        <v>43192</v>
      </c>
      <c r="E5989" s="7">
        <f>SuperStoreData[[#This Row],[Ship Date]]-SuperStoreData[[#This Row],[Order Date]]</f>
        <v>2</v>
      </c>
      <c r="F5989" t="s">
        <v>18</v>
      </c>
      <c r="G5989" t="s">
        <v>1771</v>
      </c>
      <c r="H5989" t="s">
        <v>3974</v>
      </c>
      <c r="I5989" t="str">
        <f>PROPER(SuperStoreData[[#This Row],[Customer Name]])</f>
        <v>Becky Martin</v>
      </c>
      <c r="J5989" t="s">
        <v>32</v>
      </c>
      <c r="K5989">
        <v>10024</v>
      </c>
      <c r="L5989" t="str">
        <f>_xlfn.XLOOKUP(SuperStoreData[[#This Row],[Zip Code]],ZipCodeTable[Zip Code],ZipCodeTable[City])</f>
        <v>New York</v>
      </c>
      <c r="M5989" t="str">
        <f>_xlfn.XLOOKUP(SuperStoreData[[#This Row],[Zip Code]],ZipCodeTable[Zip Code],ZipCodeTable[State])</f>
        <v>NY</v>
      </c>
      <c r="N5989" t="s">
        <v>46</v>
      </c>
      <c r="O5989" t="s">
        <v>3975</v>
      </c>
      <c r="P5989" t="s">
        <v>48</v>
      </c>
      <c r="Q5989" t="s">
        <v>49</v>
      </c>
      <c r="R5989" t="s">
        <v>3976</v>
      </c>
      <c r="S5989" s="5">
        <v>113.79</v>
      </c>
      <c r="T5989" s="5">
        <v>13.077209395354</v>
      </c>
      <c r="U5989" s="6">
        <f>SuperStoreData[[#This Row],[Profit]]/SuperStoreData[[#This Row],[Sales]]</f>
        <v>0.11492406534277176</v>
      </c>
    </row>
    <row r="5990" spans="1:21" x14ac:dyDescent="0.2">
      <c r="A5990">
        <v>4339</v>
      </c>
      <c r="B5990" t="s">
        <v>11211</v>
      </c>
      <c r="C5990" s="1">
        <v>42683</v>
      </c>
      <c r="D5990" s="1">
        <v>42683</v>
      </c>
      <c r="E5990" s="7">
        <f>SuperStoreData[[#This Row],[Ship Date]]-SuperStoreData[[#This Row],[Order Date]]</f>
        <v>0</v>
      </c>
      <c r="F5990" t="s">
        <v>29</v>
      </c>
      <c r="G5990" t="s">
        <v>4863</v>
      </c>
      <c r="H5990" t="s">
        <v>9252</v>
      </c>
      <c r="I5990" t="str">
        <f>PROPER(SuperStoreData[[#This Row],[Customer Name]])</f>
        <v>Steve Nguyen</v>
      </c>
      <c r="J5990" t="s">
        <v>21</v>
      </c>
      <c r="K5990">
        <v>90049</v>
      </c>
      <c r="L5990" t="str">
        <f>_xlfn.XLOOKUP(SuperStoreData[[#This Row],[Zip Code]],ZipCodeTable[Zip Code],ZipCodeTable[City])</f>
        <v>Los Angeles</v>
      </c>
      <c r="M5990" t="str">
        <f>_xlfn.XLOOKUP(SuperStoreData[[#This Row],[Zip Code]],ZipCodeTable[Zip Code],ZipCodeTable[State])</f>
        <v>CA</v>
      </c>
      <c r="N5990" t="s">
        <v>68</v>
      </c>
      <c r="O5990" t="s">
        <v>3536</v>
      </c>
      <c r="P5990" t="s">
        <v>25</v>
      </c>
      <c r="Q5990" t="s">
        <v>91</v>
      </c>
      <c r="R5990" t="s">
        <v>3537</v>
      </c>
      <c r="S5990" s="5">
        <v>113.82</v>
      </c>
      <c r="T5990" s="5">
        <v>-4.3950609176500004</v>
      </c>
      <c r="U5990" s="6">
        <f>SuperStoreData[[#This Row],[Profit]]/SuperStoreData[[#This Row],[Sales]]</f>
        <v>-3.8614135632138467E-2</v>
      </c>
    </row>
    <row r="5991" spans="1:21" x14ac:dyDescent="0.2">
      <c r="A5991">
        <v>7308</v>
      </c>
      <c r="B5991" t="s">
        <v>4551</v>
      </c>
      <c r="C5991" s="1">
        <v>42863</v>
      </c>
      <c r="D5991" s="1">
        <v>42863</v>
      </c>
      <c r="E5991" s="7">
        <f>SuperStoreData[[#This Row],[Ship Date]]-SuperStoreData[[#This Row],[Order Date]]</f>
        <v>0</v>
      </c>
      <c r="F5991" t="s">
        <v>129</v>
      </c>
      <c r="G5991" t="s">
        <v>4552</v>
      </c>
      <c r="H5991" t="s">
        <v>4556</v>
      </c>
      <c r="I5991" t="str">
        <f>PROPER(SuperStoreData[[#This Row],[Customer Name]])</f>
        <v>Logan Haushalter</v>
      </c>
      <c r="J5991" t="s">
        <v>32</v>
      </c>
      <c r="K5991">
        <v>95123</v>
      </c>
      <c r="L5991" t="str">
        <f>_xlfn.XLOOKUP(SuperStoreData[[#This Row],[Zip Code]],ZipCodeTable[Zip Code],ZipCodeTable[City])</f>
        <v>San Jose</v>
      </c>
      <c r="M5991" t="str">
        <f>_xlfn.XLOOKUP(SuperStoreData[[#This Row],[Zip Code]],ZipCodeTable[Zip Code],ZipCodeTable[State])</f>
        <v>CA</v>
      </c>
      <c r="N5991" t="s">
        <v>68</v>
      </c>
      <c r="O5991" t="s">
        <v>725</v>
      </c>
      <c r="P5991" t="s">
        <v>48</v>
      </c>
      <c r="Q5991" t="s">
        <v>55</v>
      </c>
      <c r="R5991" t="s">
        <v>726</v>
      </c>
      <c r="S5991" s="5">
        <v>113.88800000000001</v>
      </c>
      <c r="T5991" s="5">
        <v>24.256791645372999</v>
      </c>
      <c r="U5991" s="6">
        <f>SuperStoreData[[#This Row],[Profit]]/SuperStoreData[[#This Row],[Sales]]</f>
        <v>0.21298812557401128</v>
      </c>
    </row>
    <row r="5992" spans="1:21" x14ac:dyDescent="0.2">
      <c r="A5992">
        <v>2952</v>
      </c>
      <c r="B5992" t="s">
        <v>7700</v>
      </c>
      <c r="C5992" s="1">
        <v>42465</v>
      </c>
      <c r="D5992" s="1">
        <v>42470</v>
      </c>
      <c r="E5992" s="7">
        <f>SuperStoreData[[#This Row],[Ship Date]]-SuperStoreData[[#This Row],[Order Date]]</f>
        <v>5</v>
      </c>
      <c r="F5992" t="s">
        <v>489</v>
      </c>
      <c r="G5992" t="s">
        <v>507</v>
      </c>
      <c r="H5992" t="s">
        <v>508</v>
      </c>
      <c r="I5992" t="str">
        <f>PROPER(SuperStoreData[[#This Row],[Customer Name]])</f>
        <v>Eugene Moren</v>
      </c>
      <c r="J5992" t="s">
        <v>21</v>
      </c>
      <c r="K5992">
        <v>85301</v>
      </c>
      <c r="L5992" t="str">
        <f>_xlfn.XLOOKUP(SuperStoreData[[#This Row],[Zip Code]],ZipCodeTable[Zip Code],ZipCodeTable[City])</f>
        <v>Glendale</v>
      </c>
      <c r="M5992" t="str">
        <f>_xlfn.XLOOKUP(SuperStoreData[[#This Row],[Zip Code]],ZipCodeTable[Zip Code],ZipCodeTable[State])</f>
        <v>AZ</v>
      </c>
      <c r="N5992" t="s">
        <v>68</v>
      </c>
      <c r="O5992" t="s">
        <v>725</v>
      </c>
      <c r="P5992" t="s">
        <v>48</v>
      </c>
      <c r="Q5992" t="s">
        <v>55</v>
      </c>
      <c r="R5992" t="s">
        <v>726</v>
      </c>
      <c r="S5992" s="5">
        <v>113.88800000000001</v>
      </c>
      <c r="T5992" s="5">
        <v>19.0786311817252</v>
      </c>
      <c r="U5992" s="6">
        <f>SuperStoreData[[#This Row],[Profit]]/SuperStoreData[[#This Row],[Sales]]</f>
        <v>0.16752099590584785</v>
      </c>
    </row>
    <row r="5993" spans="1:21" x14ac:dyDescent="0.2">
      <c r="A5993">
        <v>3249</v>
      </c>
      <c r="B5993" t="s">
        <v>8949</v>
      </c>
      <c r="C5993" s="1">
        <v>43414</v>
      </c>
      <c r="D5993" s="1">
        <v>43416</v>
      </c>
      <c r="E5993" s="7">
        <f>SuperStoreData[[#This Row],[Ship Date]]-SuperStoreData[[#This Row],[Order Date]]</f>
        <v>2</v>
      </c>
      <c r="F5993" t="s">
        <v>29</v>
      </c>
      <c r="G5993" t="s">
        <v>377</v>
      </c>
      <c r="H5993" t="s">
        <v>5757</v>
      </c>
      <c r="I5993" t="str">
        <f>PROPER(SuperStoreData[[#This Row],[Customer Name]])</f>
        <v>Sanjit Jacobs</v>
      </c>
      <c r="J5993" t="s">
        <v>21</v>
      </c>
      <c r="K5993">
        <v>98103</v>
      </c>
      <c r="L5993" t="str">
        <f>_xlfn.XLOOKUP(SuperStoreData[[#This Row],[Zip Code]],ZipCodeTable[Zip Code],ZipCodeTable[City])</f>
        <v>Seattle</v>
      </c>
      <c r="M5993" t="str">
        <f>_xlfn.XLOOKUP(SuperStoreData[[#This Row],[Zip Code]],ZipCodeTable[Zip Code],ZipCodeTable[State])</f>
        <v>WA</v>
      </c>
      <c r="N5993" t="s">
        <v>68</v>
      </c>
      <c r="O5993" t="s">
        <v>725</v>
      </c>
      <c r="P5993" t="s">
        <v>48</v>
      </c>
      <c r="Q5993" t="s">
        <v>55</v>
      </c>
      <c r="R5993" t="s">
        <v>726</v>
      </c>
      <c r="S5993" s="5">
        <v>113.88800000000001</v>
      </c>
      <c r="T5993" s="5">
        <v>38.902534954263501</v>
      </c>
      <c r="U5993" s="6">
        <f>SuperStoreData[[#This Row],[Profit]]/SuperStoreData[[#This Row],[Sales]]</f>
        <v>0.34158589978104364</v>
      </c>
    </row>
    <row r="5994" spans="1:21" x14ac:dyDescent="0.2">
      <c r="A5994">
        <v>2393</v>
      </c>
      <c r="B5994" t="s">
        <v>5155</v>
      </c>
      <c r="C5994" s="1">
        <v>43455</v>
      </c>
      <c r="D5994" s="1">
        <v>43462</v>
      </c>
      <c r="E5994" s="7">
        <f>SuperStoreData[[#This Row],[Ship Date]]-SuperStoreData[[#This Row],[Order Date]]</f>
        <v>7</v>
      </c>
      <c r="F5994" t="s">
        <v>29</v>
      </c>
      <c r="G5994" t="s">
        <v>3033</v>
      </c>
      <c r="H5994" t="s">
        <v>3066</v>
      </c>
      <c r="I5994" t="str">
        <f>PROPER(SuperStoreData[[#This Row],[Customer Name]])</f>
        <v>Speros Goranitis</v>
      </c>
      <c r="J5994" t="s">
        <v>32</v>
      </c>
      <c r="K5994">
        <v>10009</v>
      </c>
      <c r="L5994" t="str">
        <f>_xlfn.XLOOKUP(SuperStoreData[[#This Row],[Zip Code]],ZipCodeTable[Zip Code],ZipCodeTable[City])</f>
        <v>New York</v>
      </c>
      <c r="M5994" t="str">
        <f>_xlfn.XLOOKUP(SuperStoreData[[#This Row],[Zip Code]],ZipCodeTable[Zip Code],ZipCodeTable[State])</f>
        <v>NY</v>
      </c>
      <c r="N5994" t="s">
        <v>46</v>
      </c>
      <c r="O5994" t="s">
        <v>3512</v>
      </c>
      <c r="P5994" t="s">
        <v>48</v>
      </c>
      <c r="Q5994" t="s">
        <v>49</v>
      </c>
      <c r="R5994" t="s">
        <v>3513</v>
      </c>
      <c r="S5994" s="5">
        <v>113.92</v>
      </c>
      <c r="T5994" s="5">
        <v>31.0152605643</v>
      </c>
      <c r="U5994" s="6">
        <f>SuperStoreData[[#This Row],[Profit]]/SuperStoreData[[#This Row],[Sales]]</f>
        <v>0.27225474512201547</v>
      </c>
    </row>
    <row r="5995" spans="1:21" x14ac:dyDescent="0.2">
      <c r="A5995">
        <v>6662</v>
      </c>
      <c r="B5995" t="s">
        <v>5946</v>
      </c>
      <c r="C5995" s="1">
        <v>42638</v>
      </c>
      <c r="D5995" s="1">
        <v>42644</v>
      </c>
      <c r="E5995" s="7">
        <f>SuperStoreData[[#This Row],[Ship Date]]-SuperStoreData[[#This Row],[Order Date]]</f>
        <v>6</v>
      </c>
      <c r="F5995" t="s">
        <v>129</v>
      </c>
      <c r="G5995" t="s">
        <v>5947</v>
      </c>
      <c r="H5995" t="s">
        <v>5948</v>
      </c>
      <c r="I5995" t="str">
        <f>PROPER(SuperStoreData[[#This Row],[Customer Name]])</f>
        <v>Denny Blanton</v>
      </c>
      <c r="J5995" t="s">
        <v>32</v>
      </c>
      <c r="K5995">
        <v>1841</v>
      </c>
      <c r="L5995" t="str">
        <f>_xlfn.XLOOKUP(SuperStoreData[[#This Row],[Zip Code]],ZipCodeTable[Zip Code],ZipCodeTable[City])</f>
        <v>Lawrence</v>
      </c>
      <c r="M5995" t="str">
        <f>_xlfn.XLOOKUP(SuperStoreData[[#This Row],[Zip Code]],ZipCodeTable[Zip Code],ZipCodeTable[State])</f>
        <v>MA</v>
      </c>
      <c r="N5995" t="s">
        <v>46</v>
      </c>
      <c r="O5995" t="s">
        <v>5062</v>
      </c>
      <c r="P5995" t="s">
        <v>25</v>
      </c>
      <c r="Q5995" t="s">
        <v>39</v>
      </c>
      <c r="R5995" t="s">
        <v>5063</v>
      </c>
      <c r="S5995" s="5">
        <v>113.92</v>
      </c>
      <c r="T5995" s="5">
        <v>-5.0814799299210502</v>
      </c>
      <c r="U5995" s="6">
        <f>SuperStoreData[[#This Row],[Profit]]/SuperStoreData[[#This Row],[Sales]]</f>
        <v>-4.4605687587087869E-2</v>
      </c>
    </row>
    <row r="5996" spans="1:21" x14ac:dyDescent="0.2">
      <c r="A5996">
        <v>6038</v>
      </c>
      <c r="B5996" t="s">
        <v>3665</v>
      </c>
      <c r="C5996" s="1">
        <v>42930</v>
      </c>
      <c r="D5996" s="1">
        <v>42934</v>
      </c>
      <c r="E5996" s="7">
        <f>SuperStoreData[[#This Row],[Ship Date]]-SuperStoreData[[#This Row],[Order Date]]</f>
        <v>4</v>
      </c>
      <c r="F5996" t="s">
        <v>29</v>
      </c>
      <c r="G5996" t="s">
        <v>974</v>
      </c>
      <c r="H5996" t="s">
        <v>975</v>
      </c>
      <c r="I5996" t="str">
        <f>PROPER(SuperStoreData[[#This Row],[Customer Name]])</f>
        <v>Anna Andreadi</v>
      </c>
      <c r="J5996" t="s">
        <v>32</v>
      </c>
      <c r="K5996">
        <v>40324</v>
      </c>
      <c r="L5996" t="str">
        <f>_xlfn.XLOOKUP(SuperStoreData[[#This Row],[Zip Code]],ZipCodeTable[Zip Code],ZipCodeTable[City])</f>
        <v>Georgetown</v>
      </c>
      <c r="M5996" t="str">
        <f>_xlfn.XLOOKUP(SuperStoreData[[#This Row],[Zip Code]],ZipCodeTable[Zip Code],ZipCodeTable[State])</f>
        <v>KY</v>
      </c>
      <c r="N5996" t="s">
        <v>85</v>
      </c>
      <c r="O5996" t="s">
        <v>1510</v>
      </c>
      <c r="P5996" t="s">
        <v>25</v>
      </c>
      <c r="Q5996" t="s">
        <v>26</v>
      </c>
      <c r="R5996" t="s">
        <v>1511</v>
      </c>
      <c r="S5996" s="5">
        <v>113.94</v>
      </c>
      <c r="T5996" s="5">
        <v>21.109567372341601</v>
      </c>
      <c r="U5996" s="6">
        <f>SuperStoreData[[#This Row],[Profit]]/SuperStoreData[[#This Row],[Sales]]</f>
        <v>0.18526915369792524</v>
      </c>
    </row>
    <row r="5997" spans="1:21" x14ac:dyDescent="0.2">
      <c r="A5997">
        <v>4426</v>
      </c>
      <c r="B5997" t="s">
        <v>9127</v>
      </c>
      <c r="C5997" s="1">
        <v>43434</v>
      </c>
      <c r="D5997" s="1">
        <v>43438</v>
      </c>
      <c r="E5997" s="7">
        <f>SuperStoreData[[#This Row],[Ship Date]]-SuperStoreData[[#This Row],[Order Date]]</f>
        <v>4</v>
      </c>
      <c r="F5997" t="s">
        <v>18</v>
      </c>
      <c r="G5997" t="s">
        <v>4994</v>
      </c>
      <c r="H5997" t="s">
        <v>4995</v>
      </c>
      <c r="I5997" t="str">
        <f>PROPER(SuperStoreData[[#This Row],[Customer Name]])</f>
        <v>Todd Boyes</v>
      </c>
      <c r="J5997" t="s">
        <v>82</v>
      </c>
      <c r="K5997">
        <v>30328</v>
      </c>
      <c r="L5997" t="str">
        <f>_xlfn.XLOOKUP(SuperStoreData[[#This Row],[Zip Code]],ZipCodeTable[Zip Code],ZipCodeTable[City])</f>
        <v>Atlanta</v>
      </c>
      <c r="M5997" t="str">
        <f>_xlfn.XLOOKUP(SuperStoreData[[#This Row],[Zip Code]],ZipCodeTable[Zip Code],ZipCodeTable[State])</f>
        <v>GA</v>
      </c>
      <c r="N5997" t="s">
        <v>85</v>
      </c>
      <c r="O5997" t="s">
        <v>1510</v>
      </c>
      <c r="P5997" t="s">
        <v>25</v>
      </c>
      <c r="Q5997" t="s">
        <v>26</v>
      </c>
      <c r="R5997" t="s">
        <v>1511</v>
      </c>
      <c r="S5997" s="5">
        <v>113.94</v>
      </c>
      <c r="T5997" s="5">
        <v>28.6229475022296</v>
      </c>
      <c r="U5997" s="6">
        <f>SuperStoreData[[#This Row],[Profit]]/SuperStoreData[[#This Row],[Sales]]</f>
        <v>0.25121070302114795</v>
      </c>
    </row>
    <row r="5998" spans="1:21" x14ac:dyDescent="0.2">
      <c r="A5998">
        <v>6892</v>
      </c>
      <c r="B5998" t="s">
        <v>9212</v>
      </c>
      <c r="C5998" s="1">
        <v>42352</v>
      </c>
      <c r="D5998" s="1">
        <v>42359</v>
      </c>
      <c r="E5998" s="7">
        <f>SuperStoreData[[#This Row],[Ship Date]]-SuperStoreData[[#This Row],[Order Date]]</f>
        <v>7</v>
      </c>
      <c r="F5998" t="s">
        <v>29</v>
      </c>
      <c r="G5998" t="s">
        <v>2659</v>
      </c>
      <c r="H5998" t="s">
        <v>8981</v>
      </c>
      <c r="I5998" t="str">
        <f>PROPER(SuperStoreData[[#This Row],[Customer Name]])</f>
        <v>Saphhira Shifley</v>
      </c>
      <c r="J5998" t="s">
        <v>82</v>
      </c>
      <c r="K5998">
        <v>31907</v>
      </c>
      <c r="L5998" t="str">
        <f>_xlfn.XLOOKUP(SuperStoreData[[#This Row],[Zip Code]],ZipCodeTable[Zip Code],ZipCodeTable[City])</f>
        <v>Columbus</v>
      </c>
      <c r="M5998" t="str">
        <f>_xlfn.XLOOKUP(SuperStoreData[[#This Row],[Zip Code]],ZipCodeTable[Zip Code],ZipCodeTable[State])</f>
        <v>GA</v>
      </c>
      <c r="N5998" t="s">
        <v>85</v>
      </c>
      <c r="O5998" t="s">
        <v>3085</v>
      </c>
      <c r="P5998" t="s">
        <v>25</v>
      </c>
      <c r="Q5998" t="s">
        <v>52</v>
      </c>
      <c r="R5998" t="s">
        <v>3086</v>
      </c>
      <c r="S5998" s="5">
        <v>113.94</v>
      </c>
      <c r="T5998" s="5">
        <v>-4.1384912971521599</v>
      </c>
      <c r="U5998" s="6">
        <f>SuperStoreData[[#This Row],[Profit]]/SuperStoreData[[#This Row],[Sales]]</f>
        <v>-3.6321671907601896E-2</v>
      </c>
    </row>
    <row r="5999" spans="1:21" x14ac:dyDescent="0.2">
      <c r="A5999">
        <v>2343</v>
      </c>
      <c r="B5999" t="s">
        <v>11859</v>
      </c>
      <c r="C5999" s="1">
        <v>42211</v>
      </c>
      <c r="D5999" s="1">
        <v>42215</v>
      </c>
      <c r="E5999" s="7">
        <f>SuperStoreData[[#This Row],[Ship Date]]-SuperStoreData[[#This Row],[Order Date]]</f>
        <v>4</v>
      </c>
      <c r="F5999" t="s">
        <v>18</v>
      </c>
      <c r="G5999" t="s">
        <v>4193</v>
      </c>
      <c r="H5999" t="s">
        <v>4194</v>
      </c>
      <c r="I5999" t="str">
        <f>PROPER(SuperStoreData[[#This Row],[Customer Name]])</f>
        <v>Gary Mitchum</v>
      </c>
      <c r="J5999" t="s">
        <v>21</v>
      </c>
      <c r="K5999">
        <v>2038</v>
      </c>
      <c r="L5999" t="str">
        <f>_xlfn.XLOOKUP(SuperStoreData[[#This Row],[Zip Code]],ZipCodeTable[Zip Code],ZipCodeTable[City])</f>
        <v>Franklin</v>
      </c>
      <c r="M5999" t="str">
        <f>_xlfn.XLOOKUP(SuperStoreData[[#This Row],[Zip Code]],ZipCodeTable[Zip Code],ZipCodeTable[State])</f>
        <v>MA</v>
      </c>
      <c r="N5999" t="s">
        <v>46</v>
      </c>
      <c r="O5999" t="s">
        <v>8285</v>
      </c>
      <c r="P5999" t="s">
        <v>76</v>
      </c>
      <c r="Q5999" t="s">
        <v>77</v>
      </c>
      <c r="R5999" t="s">
        <v>8286</v>
      </c>
      <c r="S5999" s="5">
        <v>113.97</v>
      </c>
      <c r="T5999" s="5">
        <v>36.5917205219313</v>
      </c>
      <c r="U5999" s="6">
        <f>SuperStoreData[[#This Row],[Profit]]/SuperStoreData[[#This Row],[Sales]]</f>
        <v>0.32106449523498554</v>
      </c>
    </row>
    <row r="6000" spans="1:21" x14ac:dyDescent="0.2">
      <c r="A6000">
        <v>4886</v>
      </c>
      <c r="B6000" t="s">
        <v>8771</v>
      </c>
      <c r="C6000" s="1">
        <v>42261</v>
      </c>
      <c r="D6000" s="1">
        <v>42261</v>
      </c>
      <c r="E6000" s="7">
        <f>SuperStoreData[[#This Row],[Ship Date]]-SuperStoreData[[#This Row],[Order Date]]</f>
        <v>0</v>
      </c>
      <c r="F6000" t="s">
        <v>29</v>
      </c>
      <c r="G6000" t="s">
        <v>2049</v>
      </c>
      <c r="H6000" t="s">
        <v>2050</v>
      </c>
      <c r="I6000" t="str">
        <f>PROPER(SuperStoreData[[#This Row],[Customer Name]])</f>
        <v>Steve Chapman</v>
      </c>
      <c r="J6000" t="s">
        <v>82</v>
      </c>
      <c r="K6000">
        <v>48227</v>
      </c>
      <c r="L6000" t="str">
        <f>_xlfn.XLOOKUP(SuperStoreData[[#This Row],[Zip Code]],ZipCodeTable[Zip Code],ZipCodeTable[City])</f>
        <v>Detroit</v>
      </c>
      <c r="M6000" t="str">
        <f>_xlfn.XLOOKUP(SuperStoreData[[#This Row],[Zip Code]],ZipCodeTable[Zip Code],ZipCodeTable[State])</f>
        <v>MI</v>
      </c>
      <c r="N6000" t="s">
        <v>23</v>
      </c>
      <c r="O6000" t="s">
        <v>8772</v>
      </c>
      <c r="P6000" t="s">
        <v>25</v>
      </c>
      <c r="Q6000" t="s">
        <v>91</v>
      </c>
      <c r="R6000" t="s">
        <v>8773</v>
      </c>
      <c r="S6000" s="5">
        <v>114.2</v>
      </c>
      <c r="T6000" s="5">
        <v>18.859894775090201</v>
      </c>
      <c r="U6000" s="6">
        <f>SuperStoreData[[#This Row],[Profit]]/SuperStoreData[[#This Row],[Sales]]</f>
        <v>0.16514794023721716</v>
      </c>
    </row>
    <row r="6001" spans="1:21" x14ac:dyDescent="0.2">
      <c r="A6001">
        <v>2531</v>
      </c>
      <c r="B6001" t="s">
        <v>8910</v>
      </c>
      <c r="C6001" s="1">
        <v>43375</v>
      </c>
      <c r="D6001" s="1">
        <v>43378</v>
      </c>
      <c r="E6001" s="7">
        <f>SuperStoreData[[#This Row],[Ship Date]]-SuperStoreData[[#This Row],[Order Date]]</f>
        <v>3</v>
      </c>
      <c r="F6001" t="s">
        <v>29</v>
      </c>
      <c r="G6001" t="s">
        <v>3163</v>
      </c>
      <c r="H6001" t="s">
        <v>5848</v>
      </c>
      <c r="I6001" t="str">
        <f>PROPER(SuperStoreData[[#This Row],[Customer Name]])</f>
        <v>Don Jones</v>
      </c>
      <c r="J6001" t="s">
        <v>82</v>
      </c>
      <c r="K6001">
        <v>72209</v>
      </c>
      <c r="L6001" t="str">
        <f>_xlfn.XLOOKUP(SuperStoreData[[#This Row],[Zip Code]],ZipCodeTable[Zip Code],ZipCodeTable[City])</f>
        <v>Little Rock</v>
      </c>
      <c r="M6001" t="str">
        <f>_xlfn.XLOOKUP(SuperStoreData[[#This Row],[Zip Code]],ZipCodeTable[Zip Code],ZipCodeTable[State])</f>
        <v>AR</v>
      </c>
      <c r="N6001" t="s">
        <v>85</v>
      </c>
      <c r="O6001" t="s">
        <v>8772</v>
      </c>
      <c r="P6001" t="s">
        <v>25</v>
      </c>
      <c r="Q6001" t="s">
        <v>91</v>
      </c>
      <c r="R6001" t="s">
        <v>8773</v>
      </c>
      <c r="S6001" s="5">
        <v>114.2</v>
      </c>
      <c r="T6001" s="5">
        <v>10.756343185491801</v>
      </c>
      <c r="U6001" s="6">
        <f>SuperStoreData[[#This Row],[Profit]]/SuperStoreData[[#This Row],[Sales]]</f>
        <v>9.4188644356320489E-2</v>
      </c>
    </row>
    <row r="6002" spans="1:21" x14ac:dyDescent="0.2">
      <c r="A6002">
        <v>6884</v>
      </c>
      <c r="B6002" t="s">
        <v>1020</v>
      </c>
      <c r="C6002" s="1">
        <v>42684</v>
      </c>
      <c r="D6002" s="1">
        <v>42689</v>
      </c>
      <c r="E6002" s="7">
        <f>SuperStoreData[[#This Row],[Ship Date]]-SuperStoreData[[#This Row],[Order Date]]</f>
        <v>5</v>
      </c>
      <c r="F6002" t="s">
        <v>129</v>
      </c>
      <c r="G6002" t="s">
        <v>1021</v>
      </c>
      <c r="H6002" t="s">
        <v>1022</v>
      </c>
      <c r="I6002" t="str">
        <f>PROPER(SuperStoreData[[#This Row],[Customer Name]])</f>
        <v>Tamara Willingham</v>
      </c>
      <c r="J6002" t="s">
        <v>21</v>
      </c>
      <c r="K6002">
        <v>98105</v>
      </c>
      <c r="L6002" t="str">
        <f>_xlfn.XLOOKUP(SuperStoreData[[#This Row],[Zip Code]],ZipCodeTable[Zip Code],ZipCodeTable[City])</f>
        <v>Seattle</v>
      </c>
      <c r="M6002" t="str">
        <f>_xlfn.XLOOKUP(SuperStoreData[[#This Row],[Zip Code]],ZipCodeTable[Zip Code],ZipCodeTable[State])</f>
        <v>WA</v>
      </c>
      <c r="N6002" t="s">
        <v>68</v>
      </c>
      <c r="O6002" t="s">
        <v>1048</v>
      </c>
      <c r="P6002" t="s">
        <v>25</v>
      </c>
      <c r="Q6002" t="s">
        <v>91</v>
      </c>
      <c r="R6002" t="s">
        <v>1049</v>
      </c>
      <c r="S6002" s="5">
        <v>114.2</v>
      </c>
      <c r="T6002" s="5">
        <v>21.084189190879901</v>
      </c>
      <c r="U6002" s="6">
        <f>SuperStoreData[[#This Row],[Profit]]/SuperStoreData[[#This Row],[Sales]]</f>
        <v>0.18462512426339667</v>
      </c>
    </row>
    <row r="6003" spans="1:21" x14ac:dyDescent="0.2">
      <c r="A6003">
        <v>1294</v>
      </c>
      <c r="B6003" t="s">
        <v>11166</v>
      </c>
      <c r="C6003" s="1">
        <v>42945</v>
      </c>
      <c r="D6003" s="1">
        <v>42950</v>
      </c>
      <c r="E6003" s="7">
        <f>SuperStoreData[[#This Row],[Ship Date]]-SuperStoreData[[#This Row],[Order Date]]</f>
        <v>5</v>
      </c>
      <c r="F6003" t="s">
        <v>29</v>
      </c>
      <c r="G6003" t="s">
        <v>6582</v>
      </c>
      <c r="H6003" t="s">
        <v>6583</v>
      </c>
      <c r="I6003" t="str">
        <f>PROPER(SuperStoreData[[#This Row],[Customer Name]])</f>
        <v>Philip Fox</v>
      </c>
      <c r="J6003" t="s">
        <v>32</v>
      </c>
      <c r="K6003">
        <v>92105</v>
      </c>
      <c r="L6003" t="str">
        <f>_xlfn.XLOOKUP(SuperStoreData[[#This Row],[Zip Code]],ZipCodeTable[Zip Code],ZipCodeTable[City])</f>
        <v>San Diego</v>
      </c>
      <c r="M6003" t="str">
        <f>_xlfn.XLOOKUP(SuperStoreData[[#This Row],[Zip Code]],ZipCodeTable[Zip Code],ZipCodeTable[State])</f>
        <v>CA</v>
      </c>
      <c r="N6003" t="s">
        <v>68</v>
      </c>
      <c r="O6003" t="s">
        <v>7805</v>
      </c>
      <c r="P6003" t="s">
        <v>25</v>
      </c>
      <c r="Q6003" t="s">
        <v>91</v>
      </c>
      <c r="R6003" t="s">
        <v>7806</v>
      </c>
      <c r="S6003" s="5">
        <v>114.2</v>
      </c>
      <c r="T6003" s="5">
        <v>37.645654979964299</v>
      </c>
      <c r="U6003" s="6">
        <f>SuperStoreData[[#This Row],[Profit]]/SuperStoreData[[#This Row],[Sales]]</f>
        <v>0.32964671611177143</v>
      </c>
    </row>
    <row r="6004" spans="1:21" x14ac:dyDescent="0.2">
      <c r="A6004">
        <v>7539</v>
      </c>
      <c r="B6004" t="s">
        <v>2322</v>
      </c>
      <c r="C6004" s="1">
        <v>42190</v>
      </c>
      <c r="D6004" s="1">
        <v>42193</v>
      </c>
      <c r="E6004" s="7">
        <f>SuperStoreData[[#This Row],[Ship Date]]-SuperStoreData[[#This Row],[Order Date]]</f>
        <v>3</v>
      </c>
      <c r="F6004" t="s">
        <v>29</v>
      </c>
      <c r="G6004" t="s">
        <v>2323</v>
      </c>
      <c r="H6004" t="s">
        <v>2324</v>
      </c>
      <c r="I6004" t="str">
        <f>PROPER(SuperStoreData[[#This Row],[Customer Name]])</f>
        <v>Bill Stewart</v>
      </c>
      <c r="J6004" t="s">
        <v>82</v>
      </c>
      <c r="K6004">
        <v>80219</v>
      </c>
      <c r="L6004" t="str">
        <f>_xlfn.XLOOKUP(SuperStoreData[[#This Row],[Zip Code]],ZipCodeTable[Zip Code],ZipCodeTable[City])</f>
        <v>Denver</v>
      </c>
      <c r="M6004" t="str">
        <f>_xlfn.XLOOKUP(SuperStoreData[[#This Row],[Zip Code]],ZipCodeTable[Zip Code],ZipCodeTable[State])</f>
        <v>CO</v>
      </c>
      <c r="N6004" t="s">
        <v>68</v>
      </c>
      <c r="O6004" t="s">
        <v>2325</v>
      </c>
      <c r="P6004" t="s">
        <v>25</v>
      </c>
      <c r="Q6004" t="s">
        <v>61</v>
      </c>
      <c r="R6004" t="s">
        <v>2326</v>
      </c>
      <c r="S6004" s="5">
        <v>114.288</v>
      </c>
      <c r="T6004" s="5">
        <v>-0.62293597117269195</v>
      </c>
      <c r="U6004" s="6">
        <f>SuperStoreData[[#This Row],[Profit]]/SuperStoreData[[#This Row],[Sales]]</f>
        <v>-5.4505807361463314E-3</v>
      </c>
    </row>
    <row r="6005" spans="1:21" x14ac:dyDescent="0.2">
      <c r="A6005">
        <v>3074</v>
      </c>
      <c r="B6005" t="s">
        <v>2375</v>
      </c>
      <c r="C6005" s="1">
        <v>42259</v>
      </c>
      <c r="D6005" s="1">
        <v>42264</v>
      </c>
      <c r="E6005" s="7">
        <f>SuperStoreData[[#This Row],[Ship Date]]-SuperStoreData[[#This Row],[Order Date]]</f>
        <v>5</v>
      </c>
      <c r="F6005" t="s">
        <v>18</v>
      </c>
      <c r="G6005" t="s">
        <v>1758</v>
      </c>
      <c r="H6005" t="s">
        <v>1759</v>
      </c>
      <c r="I6005" t="str">
        <f>PROPER(SuperStoreData[[#This Row],[Customer Name]])</f>
        <v>Lena Radford</v>
      </c>
      <c r="J6005" t="s">
        <v>32</v>
      </c>
      <c r="K6005">
        <v>90045</v>
      </c>
      <c r="L6005" t="str">
        <f>_xlfn.XLOOKUP(SuperStoreData[[#This Row],[Zip Code]],ZipCodeTable[Zip Code],ZipCodeTable[City])</f>
        <v>Los Angeles</v>
      </c>
      <c r="M6005" t="str">
        <f>_xlfn.XLOOKUP(SuperStoreData[[#This Row],[Zip Code]],ZipCodeTable[Zip Code],ZipCodeTable[State])</f>
        <v>CA</v>
      </c>
      <c r="N6005" t="s">
        <v>68</v>
      </c>
      <c r="O6005" t="s">
        <v>104</v>
      </c>
      <c r="P6005" t="s">
        <v>25</v>
      </c>
      <c r="Q6005" t="s">
        <v>61</v>
      </c>
      <c r="R6005" t="s">
        <v>105</v>
      </c>
      <c r="S6005" s="5">
        <v>114.46</v>
      </c>
      <c r="T6005" s="5">
        <v>14.586901264625601</v>
      </c>
      <c r="U6005" s="6">
        <f>SuperStoreData[[#This Row],[Profit]]/SuperStoreData[[#This Row],[Sales]]</f>
        <v>0.12744103848178928</v>
      </c>
    </row>
    <row r="6006" spans="1:21" x14ac:dyDescent="0.2">
      <c r="A6006">
        <v>6472</v>
      </c>
      <c r="B6006" t="s">
        <v>11490</v>
      </c>
      <c r="C6006" s="1">
        <v>42676</v>
      </c>
      <c r="D6006" s="1">
        <v>42681</v>
      </c>
      <c r="E6006" s="7">
        <f>SuperStoreData[[#This Row],[Ship Date]]-SuperStoreData[[#This Row],[Order Date]]</f>
        <v>5</v>
      </c>
      <c r="F6006" t="s">
        <v>29</v>
      </c>
      <c r="G6006" t="s">
        <v>5372</v>
      </c>
      <c r="H6006" t="s">
        <v>5379</v>
      </c>
      <c r="I6006" t="str">
        <f>PROPER(SuperStoreData[[#This Row],[Customer Name]])</f>
        <v>Chad Cunningham</v>
      </c>
      <c r="J6006" t="s">
        <v>21</v>
      </c>
      <c r="K6006">
        <v>48234</v>
      </c>
      <c r="L6006" t="str">
        <f>_xlfn.XLOOKUP(SuperStoreData[[#This Row],[Zip Code]],ZipCodeTable[Zip Code],ZipCodeTable[City])</f>
        <v>Detroit</v>
      </c>
      <c r="M6006" t="str">
        <f>_xlfn.XLOOKUP(SuperStoreData[[#This Row],[Zip Code]],ZipCodeTable[Zip Code],ZipCodeTable[State])</f>
        <v>MI</v>
      </c>
      <c r="N6006" t="s">
        <v>23</v>
      </c>
      <c r="O6006" t="s">
        <v>4342</v>
      </c>
      <c r="P6006" t="s">
        <v>76</v>
      </c>
      <c r="Q6006" t="s">
        <v>77</v>
      </c>
      <c r="R6006" t="s">
        <v>4343</v>
      </c>
      <c r="S6006" s="5">
        <v>114.52</v>
      </c>
      <c r="T6006" s="5">
        <v>16.553182058798001</v>
      </c>
      <c r="U6006" s="6">
        <f>SuperStoreData[[#This Row],[Profit]]/SuperStoreData[[#This Row],[Sales]]</f>
        <v>0.14454402775757946</v>
      </c>
    </row>
    <row r="6007" spans="1:21" x14ac:dyDescent="0.2">
      <c r="A6007">
        <v>2816</v>
      </c>
      <c r="B6007" t="s">
        <v>631</v>
      </c>
      <c r="C6007" s="1">
        <v>43074</v>
      </c>
      <c r="D6007" s="1">
        <v>43078</v>
      </c>
      <c r="E6007" s="7">
        <f>SuperStoreData[[#This Row],[Ship Date]]-SuperStoreData[[#This Row],[Order Date]]</f>
        <v>4</v>
      </c>
      <c r="F6007" t="s">
        <v>29</v>
      </c>
      <c r="G6007" t="s">
        <v>632</v>
      </c>
      <c r="H6007" t="s">
        <v>633</v>
      </c>
      <c r="I6007" t="str">
        <f>PROPER(SuperStoreData[[#This Row],[Customer Name]])</f>
        <v>Daniel Raglin</v>
      </c>
      <c r="J6007" t="s">
        <v>21</v>
      </c>
      <c r="K6007">
        <v>2038</v>
      </c>
      <c r="L6007" t="str">
        <f>_xlfn.XLOOKUP(SuperStoreData[[#This Row],[Zip Code]],ZipCodeTable[Zip Code],ZipCodeTable[City])</f>
        <v>Franklin</v>
      </c>
      <c r="M6007" t="str">
        <f>_xlfn.XLOOKUP(SuperStoreData[[#This Row],[Zip Code]],ZipCodeTable[Zip Code],ZipCodeTable[State])</f>
        <v>MA</v>
      </c>
      <c r="N6007" t="s">
        <v>46</v>
      </c>
      <c r="O6007" t="s">
        <v>634</v>
      </c>
      <c r="P6007" t="s">
        <v>25</v>
      </c>
      <c r="Q6007" t="s">
        <v>26</v>
      </c>
      <c r="R6007" t="s">
        <v>635</v>
      </c>
      <c r="S6007" s="5">
        <v>114.6</v>
      </c>
      <c r="T6007" s="5">
        <v>34.866617661661103</v>
      </c>
      <c r="U6007" s="6">
        <f>SuperStoreData[[#This Row],[Profit]]/SuperStoreData[[#This Row],[Sales]]</f>
        <v>0.30424622741414575</v>
      </c>
    </row>
    <row r="6008" spans="1:21" x14ac:dyDescent="0.2">
      <c r="A6008">
        <v>7732</v>
      </c>
      <c r="B6008" t="s">
        <v>9210</v>
      </c>
      <c r="C6008" s="1">
        <v>42714</v>
      </c>
      <c r="D6008" s="1">
        <v>42720</v>
      </c>
      <c r="E6008" s="7">
        <f>SuperStoreData[[#This Row],[Ship Date]]-SuperStoreData[[#This Row],[Order Date]]</f>
        <v>6</v>
      </c>
      <c r="F6008" t="s">
        <v>18</v>
      </c>
      <c r="G6008" t="s">
        <v>1369</v>
      </c>
      <c r="H6008" t="s">
        <v>9211</v>
      </c>
      <c r="I6008" t="str">
        <f>PROPER(SuperStoreData[[#This Row],[Customer Name]])</f>
        <v>Pete Armstrong</v>
      </c>
      <c r="J6008" t="s">
        <v>21</v>
      </c>
      <c r="K6008">
        <v>75220</v>
      </c>
      <c r="L6008" t="str">
        <f>_xlfn.XLOOKUP(SuperStoreData[[#This Row],[Zip Code]],ZipCodeTable[Zip Code],ZipCodeTable[City])</f>
        <v>Dallas</v>
      </c>
      <c r="M6008" t="str">
        <f>_xlfn.XLOOKUP(SuperStoreData[[#This Row],[Zip Code]],ZipCodeTable[Zip Code],ZipCodeTable[State])</f>
        <v>TX</v>
      </c>
      <c r="N6008" t="s">
        <v>23</v>
      </c>
      <c r="O6008" t="s">
        <v>2850</v>
      </c>
      <c r="P6008" t="s">
        <v>25</v>
      </c>
      <c r="Q6008" t="s">
        <v>293</v>
      </c>
      <c r="R6008" t="s">
        <v>2851</v>
      </c>
      <c r="S6008" s="5">
        <v>114.848</v>
      </c>
      <c r="T6008" s="5">
        <v>25.214401123682499</v>
      </c>
      <c r="U6008" s="6">
        <f>SuperStoreData[[#This Row],[Profit]]/SuperStoreData[[#This Row],[Sales]]</f>
        <v>0.21954584427837229</v>
      </c>
    </row>
    <row r="6009" spans="1:21" x14ac:dyDescent="0.2">
      <c r="A6009">
        <v>3231</v>
      </c>
      <c r="B6009" t="s">
        <v>712</v>
      </c>
      <c r="C6009" s="1">
        <v>42719</v>
      </c>
      <c r="D6009" s="1">
        <v>42723</v>
      </c>
      <c r="E6009" s="7">
        <f>SuperStoreData[[#This Row],[Ship Date]]-SuperStoreData[[#This Row],[Order Date]]</f>
        <v>4</v>
      </c>
      <c r="F6009" t="s">
        <v>129</v>
      </c>
      <c r="G6009" t="s">
        <v>713</v>
      </c>
      <c r="H6009" t="s">
        <v>714</v>
      </c>
      <c r="I6009" t="str">
        <f>PROPER(SuperStoreData[[#This Row],[Customer Name]])</f>
        <v>Bradley Nguyen</v>
      </c>
      <c r="J6009" t="s">
        <v>32</v>
      </c>
      <c r="K6009">
        <v>10009</v>
      </c>
      <c r="L6009" t="str">
        <f>_xlfn.XLOOKUP(SuperStoreData[[#This Row],[Zip Code]],ZipCodeTable[Zip Code],ZipCodeTable[City])</f>
        <v>New York</v>
      </c>
      <c r="M6009" t="str">
        <f>_xlfn.XLOOKUP(SuperStoreData[[#This Row],[Zip Code]],ZipCodeTable[Zip Code],ZipCodeTable[State])</f>
        <v>NY</v>
      </c>
      <c r="N6009" t="s">
        <v>46</v>
      </c>
      <c r="O6009" t="s">
        <v>715</v>
      </c>
      <c r="P6009" t="s">
        <v>48</v>
      </c>
      <c r="Q6009" t="s">
        <v>49</v>
      </c>
      <c r="R6009" t="s">
        <v>716</v>
      </c>
      <c r="S6009" s="5">
        <v>114.9</v>
      </c>
      <c r="T6009" s="5">
        <v>26.540191311493199</v>
      </c>
      <c r="U6009" s="6">
        <f>SuperStoreData[[#This Row],[Profit]]/SuperStoreData[[#This Row],[Sales]]</f>
        <v>0.23098512890768666</v>
      </c>
    </row>
    <row r="6010" spans="1:21" x14ac:dyDescent="0.2">
      <c r="A6010">
        <v>10</v>
      </c>
      <c r="B6010" t="s">
        <v>6346</v>
      </c>
      <c r="C6010" s="1">
        <v>42254</v>
      </c>
      <c r="D6010" s="1">
        <v>42260</v>
      </c>
      <c r="E6010" s="7">
        <f>SuperStoreData[[#This Row],[Ship Date]]-SuperStoreData[[#This Row],[Order Date]]</f>
        <v>6</v>
      </c>
      <c r="F6010" t="s">
        <v>29</v>
      </c>
      <c r="G6010" t="s">
        <v>2496</v>
      </c>
      <c r="H6010" t="s">
        <v>2497</v>
      </c>
      <c r="I6010" t="str">
        <f>PROPER(SuperStoreData[[#This Row],[Customer Name]])</f>
        <v>Brosina Hoffman</v>
      </c>
      <c r="J6010" t="s">
        <v>32</v>
      </c>
      <c r="K6010">
        <v>90032</v>
      </c>
      <c r="L6010" t="str">
        <f>_xlfn.XLOOKUP(SuperStoreData[[#This Row],[Zip Code]],ZipCodeTable[Zip Code],ZipCodeTable[City])</f>
        <v>Los Angeles</v>
      </c>
      <c r="M6010" t="str">
        <f>_xlfn.XLOOKUP(SuperStoreData[[#This Row],[Zip Code]],ZipCodeTable[Zip Code],ZipCodeTable[State])</f>
        <v>CA</v>
      </c>
      <c r="N6010" t="s">
        <v>68</v>
      </c>
      <c r="O6010" t="s">
        <v>572</v>
      </c>
      <c r="P6010" t="s">
        <v>25</v>
      </c>
      <c r="Q6010" t="s">
        <v>39</v>
      </c>
      <c r="R6010" t="s">
        <v>573</v>
      </c>
      <c r="S6010" s="5">
        <v>114.9</v>
      </c>
      <c r="T6010" s="5">
        <v>27.6998717152204</v>
      </c>
      <c r="U6010" s="6">
        <f>SuperStoreData[[#This Row],[Profit]]/SuperStoreData[[#This Row],[Sales]]</f>
        <v>0.24107808281305831</v>
      </c>
    </row>
    <row r="6011" spans="1:21" x14ac:dyDescent="0.2">
      <c r="A6011">
        <v>1299</v>
      </c>
      <c r="B6011" t="s">
        <v>6182</v>
      </c>
      <c r="C6011" s="1">
        <v>43233</v>
      </c>
      <c r="D6011" s="1">
        <v>43237</v>
      </c>
      <c r="E6011" s="7">
        <f>SuperStoreData[[#This Row],[Ship Date]]-SuperStoreData[[#This Row],[Order Date]]</f>
        <v>4</v>
      </c>
      <c r="F6011" t="s">
        <v>129</v>
      </c>
      <c r="G6011" t="s">
        <v>399</v>
      </c>
      <c r="H6011" t="s">
        <v>912</v>
      </c>
      <c r="I6011" t="str">
        <f>PROPER(SuperStoreData[[#This Row],[Customer Name]])</f>
        <v>Quincy Jones</v>
      </c>
      <c r="J6011" t="s">
        <v>82</v>
      </c>
      <c r="K6011">
        <v>55106</v>
      </c>
      <c r="L6011" t="str">
        <f>_xlfn.XLOOKUP(SuperStoreData[[#This Row],[Zip Code]],ZipCodeTable[Zip Code],ZipCodeTable[City])</f>
        <v>Saint Paul</v>
      </c>
      <c r="M6011" t="str">
        <f>_xlfn.XLOOKUP(SuperStoreData[[#This Row],[Zip Code]],ZipCodeTable[Zip Code],ZipCodeTable[State])</f>
        <v>MN</v>
      </c>
      <c r="N6011" t="s">
        <v>23</v>
      </c>
      <c r="O6011" t="s">
        <v>4493</v>
      </c>
      <c r="P6011" t="s">
        <v>76</v>
      </c>
      <c r="Q6011" t="s">
        <v>98</v>
      </c>
      <c r="R6011" t="s">
        <v>4494</v>
      </c>
      <c r="S6011" s="5">
        <v>114.95</v>
      </c>
      <c r="T6011" s="5">
        <v>33.249769154243502</v>
      </c>
      <c r="U6011" s="6">
        <f>SuperStoreData[[#This Row],[Profit]]/SuperStoreData[[#This Row],[Sales]]</f>
        <v>0.28925419011956072</v>
      </c>
    </row>
    <row r="6012" spans="1:21" x14ac:dyDescent="0.2">
      <c r="A6012">
        <v>5223</v>
      </c>
      <c r="B6012" t="s">
        <v>9131</v>
      </c>
      <c r="C6012" s="1">
        <v>42353</v>
      </c>
      <c r="D6012" s="1">
        <v>42357</v>
      </c>
      <c r="E6012" s="7">
        <f>SuperStoreData[[#This Row],[Ship Date]]-SuperStoreData[[#This Row],[Order Date]]</f>
        <v>4</v>
      </c>
      <c r="F6012" t="s">
        <v>129</v>
      </c>
      <c r="G6012" t="s">
        <v>4040</v>
      </c>
      <c r="H6012" t="s">
        <v>4041</v>
      </c>
      <c r="I6012" t="str">
        <f>PROPER(SuperStoreData[[#This Row],[Customer Name]])</f>
        <v>Paul Prost</v>
      </c>
      <c r="J6012" t="s">
        <v>21</v>
      </c>
      <c r="K6012">
        <v>65807</v>
      </c>
      <c r="L6012" t="str">
        <f>_xlfn.XLOOKUP(SuperStoreData[[#This Row],[Zip Code]],ZipCodeTable[Zip Code],ZipCodeTable[City])</f>
        <v>Springfield</v>
      </c>
      <c r="M6012" t="str">
        <f>_xlfn.XLOOKUP(SuperStoreData[[#This Row],[Zip Code]],ZipCodeTable[Zip Code],ZipCodeTable[State])</f>
        <v>MO</v>
      </c>
      <c r="N6012" t="s">
        <v>23</v>
      </c>
      <c r="O6012" t="s">
        <v>4493</v>
      </c>
      <c r="P6012" t="s">
        <v>76</v>
      </c>
      <c r="Q6012" t="s">
        <v>98</v>
      </c>
      <c r="R6012" t="s">
        <v>4494</v>
      </c>
      <c r="S6012" s="5">
        <v>114.95</v>
      </c>
      <c r="T6012" s="5">
        <v>16.698883749518899</v>
      </c>
      <c r="U6012" s="6">
        <f>SuperStoreData[[#This Row],[Profit]]/SuperStoreData[[#This Row],[Sales]]</f>
        <v>0.14527084601582338</v>
      </c>
    </row>
    <row r="6013" spans="1:21" x14ac:dyDescent="0.2">
      <c r="A6013">
        <v>9204</v>
      </c>
      <c r="B6013" t="s">
        <v>11706</v>
      </c>
      <c r="C6013" s="1">
        <v>42357</v>
      </c>
      <c r="D6013" s="1">
        <v>42363</v>
      </c>
      <c r="E6013" s="7">
        <f>SuperStoreData[[#This Row],[Ship Date]]-SuperStoreData[[#This Row],[Order Date]]</f>
        <v>6</v>
      </c>
      <c r="F6013" t="s">
        <v>29</v>
      </c>
      <c r="G6013" t="s">
        <v>1566</v>
      </c>
      <c r="H6013" t="s">
        <v>1567</v>
      </c>
      <c r="I6013" t="str">
        <f>PROPER(SuperStoreData[[#This Row],[Customer Name]])</f>
        <v>Edward Hooks</v>
      </c>
      <c r="J6013" t="s">
        <v>82</v>
      </c>
      <c r="K6013">
        <v>10011</v>
      </c>
      <c r="L6013" t="str">
        <f>_xlfn.XLOOKUP(SuperStoreData[[#This Row],[Zip Code]],ZipCodeTable[Zip Code],ZipCodeTable[City])</f>
        <v>New York</v>
      </c>
      <c r="M6013" t="str">
        <f>_xlfn.XLOOKUP(SuperStoreData[[#This Row],[Zip Code]],ZipCodeTable[Zip Code],ZipCodeTable[State])</f>
        <v>NY</v>
      </c>
      <c r="N6013" t="s">
        <v>46</v>
      </c>
      <c r="O6013" t="s">
        <v>4340</v>
      </c>
      <c r="P6013" t="s">
        <v>25</v>
      </c>
      <c r="Q6013" t="s">
        <v>52</v>
      </c>
      <c r="R6013" t="s">
        <v>4341</v>
      </c>
      <c r="S6013" s="5">
        <v>114.95</v>
      </c>
      <c r="T6013" s="5">
        <v>6.5616880528335004</v>
      </c>
      <c r="U6013" s="6">
        <f>SuperStoreData[[#This Row],[Profit]]/SuperStoreData[[#This Row],[Sales]]</f>
        <v>5.7082975666233146E-2</v>
      </c>
    </row>
    <row r="6014" spans="1:21" x14ac:dyDescent="0.2">
      <c r="A6014">
        <v>123</v>
      </c>
      <c r="B6014" t="s">
        <v>7491</v>
      </c>
      <c r="C6014" s="1">
        <v>43249</v>
      </c>
      <c r="D6014" s="1">
        <v>43253</v>
      </c>
      <c r="E6014" s="7">
        <f>SuperStoreData[[#This Row],[Ship Date]]-SuperStoreData[[#This Row],[Order Date]]</f>
        <v>4</v>
      </c>
      <c r="F6014" t="s">
        <v>18</v>
      </c>
      <c r="G6014" t="s">
        <v>64</v>
      </c>
      <c r="H6014" t="s">
        <v>5592</v>
      </c>
      <c r="I6014" t="str">
        <f>PROPER(SuperStoreData[[#This Row],[Customer Name]])</f>
        <v>Steven Cartwright</v>
      </c>
      <c r="J6014" t="s">
        <v>32</v>
      </c>
      <c r="K6014">
        <v>19805</v>
      </c>
      <c r="L6014" t="str">
        <f>_xlfn.XLOOKUP(SuperStoreData[[#This Row],[Zip Code]],ZipCodeTable[Zip Code],ZipCodeTable[City])</f>
        <v>Wilmington</v>
      </c>
      <c r="M6014" t="str">
        <f>_xlfn.XLOOKUP(SuperStoreData[[#This Row],[Zip Code]],ZipCodeTable[Zip Code],ZipCodeTable[State])</f>
        <v>DE</v>
      </c>
      <c r="N6014" t="s">
        <v>46</v>
      </c>
      <c r="O6014" t="s">
        <v>697</v>
      </c>
      <c r="P6014" t="s">
        <v>25</v>
      </c>
      <c r="Q6014" t="s">
        <v>293</v>
      </c>
      <c r="R6014" t="s">
        <v>698</v>
      </c>
      <c r="S6014" s="5">
        <v>115.02</v>
      </c>
      <c r="T6014" s="5">
        <v>37.060885091689599</v>
      </c>
      <c r="U6014" s="6">
        <f>SuperStoreData[[#This Row],[Profit]]/SuperStoreData[[#This Row],[Sales]]</f>
        <v>0.3222125290531177</v>
      </c>
    </row>
    <row r="6015" spans="1:21" x14ac:dyDescent="0.2">
      <c r="A6015">
        <v>8705</v>
      </c>
      <c r="B6015" t="s">
        <v>10365</v>
      </c>
      <c r="C6015" s="1">
        <v>43445</v>
      </c>
      <c r="D6015" s="1">
        <v>43451</v>
      </c>
      <c r="E6015" s="7">
        <f>SuperStoreData[[#This Row],[Ship Date]]-SuperStoreData[[#This Row],[Order Date]]</f>
        <v>6</v>
      </c>
      <c r="F6015" t="s">
        <v>18</v>
      </c>
      <c r="G6015" t="s">
        <v>542</v>
      </c>
      <c r="H6015" t="s">
        <v>543</v>
      </c>
      <c r="I6015" t="str">
        <f>PROPER(SuperStoreData[[#This Row],[Customer Name]])</f>
        <v>Ivan Liston</v>
      </c>
      <c r="J6015" t="s">
        <v>32</v>
      </c>
      <c r="K6015">
        <v>77041</v>
      </c>
      <c r="L6015" t="str">
        <f>_xlfn.XLOOKUP(SuperStoreData[[#This Row],[Zip Code]],ZipCodeTable[Zip Code],ZipCodeTable[City])</f>
        <v>Houston</v>
      </c>
      <c r="M6015" t="str">
        <f>_xlfn.XLOOKUP(SuperStoreData[[#This Row],[Zip Code]],ZipCodeTable[Zip Code],ZipCodeTable[State])</f>
        <v>TX</v>
      </c>
      <c r="N6015" t="s">
        <v>23</v>
      </c>
      <c r="O6015" t="s">
        <v>9901</v>
      </c>
      <c r="P6015" t="s">
        <v>76</v>
      </c>
      <c r="Q6015" t="s">
        <v>98</v>
      </c>
      <c r="R6015" t="s">
        <v>9902</v>
      </c>
      <c r="S6015" s="5">
        <v>115.136</v>
      </c>
      <c r="T6015" s="5">
        <v>30.965680757321799</v>
      </c>
      <c r="U6015" s="6">
        <f>SuperStoreData[[#This Row],[Profit]]/SuperStoreData[[#This Row],[Sales]]</f>
        <v>0.26894872808957926</v>
      </c>
    </row>
    <row r="6016" spans="1:21" x14ac:dyDescent="0.2">
      <c r="A6016">
        <v>5530</v>
      </c>
      <c r="B6016" t="s">
        <v>4993</v>
      </c>
      <c r="C6016" s="1">
        <v>42206</v>
      </c>
      <c r="D6016" s="1">
        <v>42210</v>
      </c>
      <c r="E6016" s="7">
        <f>SuperStoreData[[#This Row],[Ship Date]]-SuperStoreData[[#This Row],[Order Date]]</f>
        <v>4</v>
      </c>
      <c r="F6016" t="s">
        <v>29</v>
      </c>
      <c r="G6016" t="s">
        <v>4994</v>
      </c>
      <c r="H6016" t="s">
        <v>4995</v>
      </c>
      <c r="I6016" t="str">
        <f>PROPER(SuperStoreData[[#This Row],[Customer Name]])</f>
        <v>Todd Boyes</v>
      </c>
      <c r="J6016" t="s">
        <v>82</v>
      </c>
      <c r="K6016">
        <v>75104</v>
      </c>
      <c r="L6016" t="str">
        <f>_xlfn.XLOOKUP(SuperStoreData[[#This Row],[Zip Code]],ZipCodeTable[Zip Code],ZipCodeTable[City])</f>
        <v>Cedar Hill</v>
      </c>
      <c r="M6016" t="str">
        <f>_xlfn.XLOOKUP(SuperStoreData[[#This Row],[Zip Code]],ZipCodeTable[Zip Code],ZipCodeTable[State])</f>
        <v>TX</v>
      </c>
      <c r="N6016" t="s">
        <v>23</v>
      </c>
      <c r="O6016" t="s">
        <v>2442</v>
      </c>
      <c r="P6016" t="s">
        <v>25</v>
      </c>
      <c r="Q6016" t="s">
        <v>91</v>
      </c>
      <c r="R6016" t="s">
        <v>2443</v>
      </c>
      <c r="S6016" s="5">
        <v>115.29600000000001</v>
      </c>
      <c r="T6016" s="5">
        <v>-5.4736280806900099</v>
      </c>
      <c r="U6016" s="6">
        <f>SuperStoreData[[#This Row],[Profit]]/SuperStoreData[[#This Row],[Sales]]</f>
        <v>-4.7474570502792898E-2</v>
      </c>
    </row>
    <row r="6017" spans="1:21" x14ac:dyDescent="0.2">
      <c r="A6017">
        <v>4756</v>
      </c>
      <c r="B6017" t="s">
        <v>2435</v>
      </c>
      <c r="C6017" s="1">
        <v>43072</v>
      </c>
      <c r="D6017" s="1">
        <v>43075</v>
      </c>
      <c r="E6017" s="7">
        <f>SuperStoreData[[#This Row],[Ship Date]]-SuperStoreData[[#This Row],[Order Date]]</f>
        <v>3</v>
      </c>
      <c r="F6017" t="s">
        <v>29</v>
      </c>
      <c r="G6017" t="s">
        <v>113</v>
      </c>
      <c r="H6017" t="s">
        <v>114</v>
      </c>
      <c r="I6017" t="str">
        <f>PROPER(SuperStoreData[[#This Row],[Customer Name]])</f>
        <v>Shahid Collister</v>
      </c>
      <c r="J6017" t="s">
        <v>32</v>
      </c>
      <c r="K6017">
        <v>33024</v>
      </c>
      <c r="L6017" t="str">
        <f>_xlfn.XLOOKUP(SuperStoreData[[#This Row],[Zip Code]],ZipCodeTable[Zip Code],ZipCodeTable[City])</f>
        <v>Hollywood</v>
      </c>
      <c r="M6017" t="str">
        <f>_xlfn.XLOOKUP(SuperStoreData[[#This Row],[Zip Code]],ZipCodeTable[Zip Code],ZipCodeTable[State])</f>
        <v>FL</v>
      </c>
      <c r="N6017" t="s">
        <v>85</v>
      </c>
      <c r="O6017" t="s">
        <v>2442</v>
      </c>
      <c r="P6017" t="s">
        <v>25</v>
      </c>
      <c r="Q6017" t="s">
        <v>91</v>
      </c>
      <c r="R6017" t="s">
        <v>2443</v>
      </c>
      <c r="S6017" s="5">
        <v>115.29600000000001</v>
      </c>
      <c r="T6017" s="5">
        <v>24.829691534931801</v>
      </c>
      <c r="U6017" s="6">
        <f>SuperStoreData[[#This Row],[Profit]]/SuperStoreData[[#This Row],[Sales]]</f>
        <v>0.21535605341843428</v>
      </c>
    </row>
    <row r="6018" spans="1:21" x14ac:dyDescent="0.2">
      <c r="A6018">
        <v>1006</v>
      </c>
      <c r="B6018" t="s">
        <v>7960</v>
      </c>
      <c r="C6018" s="1">
        <v>42338</v>
      </c>
      <c r="D6018" s="1">
        <v>42342</v>
      </c>
      <c r="E6018" s="7">
        <f>SuperStoreData[[#This Row],[Ship Date]]-SuperStoreData[[#This Row],[Order Date]]</f>
        <v>4</v>
      </c>
      <c r="F6018" t="s">
        <v>29</v>
      </c>
      <c r="G6018" t="s">
        <v>990</v>
      </c>
      <c r="H6018" t="s">
        <v>991</v>
      </c>
      <c r="I6018" t="str">
        <f>PROPER(SuperStoreData[[#This Row],[Customer Name]])</f>
        <v>Joe Kamberova</v>
      </c>
      <c r="J6018" t="s">
        <v>32</v>
      </c>
      <c r="K6018">
        <v>28540</v>
      </c>
      <c r="L6018" t="str">
        <f>_xlfn.XLOOKUP(SuperStoreData[[#This Row],[Zip Code]],ZipCodeTable[Zip Code],ZipCodeTable[City])</f>
        <v>Jacksonville</v>
      </c>
      <c r="M6018" t="str">
        <f>_xlfn.XLOOKUP(SuperStoreData[[#This Row],[Zip Code]],ZipCodeTable[Zip Code],ZipCodeTable[State])</f>
        <v>NC</v>
      </c>
      <c r="N6018" t="s">
        <v>85</v>
      </c>
      <c r="O6018" t="s">
        <v>7961</v>
      </c>
      <c r="P6018" t="s">
        <v>25</v>
      </c>
      <c r="Q6018" t="s">
        <v>91</v>
      </c>
      <c r="R6018" t="s">
        <v>7962</v>
      </c>
      <c r="S6018" s="5">
        <v>115.29600000000001</v>
      </c>
      <c r="T6018" s="5">
        <v>1.9993459793823001</v>
      </c>
      <c r="U6018" s="6">
        <f>SuperStoreData[[#This Row],[Profit]]/SuperStoreData[[#This Row],[Sales]]</f>
        <v>1.7340983029613344E-2</v>
      </c>
    </row>
    <row r="6019" spans="1:21" x14ac:dyDescent="0.2">
      <c r="A6019">
        <v>850</v>
      </c>
      <c r="B6019" t="s">
        <v>5225</v>
      </c>
      <c r="C6019" s="1">
        <v>42369</v>
      </c>
      <c r="D6019" s="1">
        <v>42373</v>
      </c>
      <c r="E6019" s="7">
        <f>SuperStoreData[[#This Row],[Ship Date]]-SuperStoreData[[#This Row],[Order Date]]</f>
        <v>4</v>
      </c>
      <c r="F6019" t="s">
        <v>29</v>
      </c>
      <c r="G6019" t="s">
        <v>80</v>
      </c>
      <c r="H6019" t="s">
        <v>81</v>
      </c>
      <c r="I6019" t="str">
        <f>PROPER(SuperStoreData[[#This Row],[Customer Name]])</f>
        <v>Cyma Kinney</v>
      </c>
      <c r="J6019" t="s">
        <v>82</v>
      </c>
      <c r="K6019">
        <v>7036</v>
      </c>
      <c r="L6019" t="str">
        <f>_xlfn.XLOOKUP(SuperStoreData[[#This Row],[Zip Code]],ZipCodeTable[Zip Code],ZipCodeTable[City])</f>
        <v>Linden</v>
      </c>
      <c r="M6019" t="str">
        <f>_xlfn.XLOOKUP(SuperStoreData[[#This Row],[Zip Code]],ZipCodeTable[Zip Code],ZipCodeTable[State])</f>
        <v>NJ</v>
      </c>
      <c r="N6019" t="s">
        <v>46</v>
      </c>
      <c r="O6019" t="s">
        <v>5227</v>
      </c>
      <c r="P6019" t="s">
        <v>76</v>
      </c>
      <c r="Q6019" t="s">
        <v>77</v>
      </c>
      <c r="R6019" t="s">
        <v>5228</v>
      </c>
      <c r="S6019" s="5">
        <v>115.36</v>
      </c>
      <c r="T6019" s="5">
        <v>-2.6383219662628798</v>
      </c>
      <c r="U6019" s="6">
        <f>SuperStoreData[[#This Row],[Profit]]/SuperStoreData[[#This Row],[Sales]]</f>
        <v>-2.2870336045968099E-2</v>
      </c>
    </row>
    <row r="6020" spans="1:21" x14ac:dyDescent="0.2">
      <c r="A6020">
        <v>6140</v>
      </c>
      <c r="B6020" t="s">
        <v>9107</v>
      </c>
      <c r="C6020" s="1">
        <v>43242</v>
      </c>
      <c r="D6020" s="1">
        <v>43246</v>
      </c>
      <c r="E6020" s="7">
        <f>SuperStoreData[[#This Row],[Ship Date]]-SuperStoreData[[#This Row],[Order Date]]</f>
        <v>4</v>
      </c>
      <c r="F6020" t="s">
        <v>18</v>
      </c>
      <c r="G6020" t="s">
        <v>2555</v>
      </c>
      <c r="H6020" t="s">
        <v>2556</v>
      </c>
      <c r="I6020" t="str">
        <f>PROPER(SuperStoreData[[#This Row],[Customer Name]])</f>
        <v>Nathan Cano</v>
      </c>
      <c r="J6020" t="s">
        <v>32</v>
      </c>
      <c r="K6020">
        <v>93454</v>
      </c>
      <c r="L6020" t="str">
        <f>_xlfn.XLOOKUP(SuperStoreData[[#This Row],[Zip Code]],ZipCodeTable[Zip Code],ZipCodeTable[City])</f>
        <v>Santa Maria</v>
      </c>
      <c r="M6020" t="str">
        <f>_xlfn.XLOOKUP(SuperStoreData[[#This Row],[Zip Code]],ZipCodeTable[Zip Code],ZipCodeTable[State])</f>
        <v>CA</v>
      </c>
      <c r="N6020" t="s">
        <v>68</v>
      </c>
      <c r="O6020" t="s">
        <v>2968</v>
      </c>
      <c r="P6020" t="s">
        <v>25</v>
      </c>
      <c r="Q6020" t="s">
        <v>61</v>
      </c>
      <c r="R6020" t="s">
        <v>2969</v>
      </c>
      <c r="S6020" s="5">
        <v>115.44</v>
      </c>
      <c r="T6020" s="5">
        <v>4.3522946263616697</v>
      </c>
      <c r="U6020" s="6">
        <f>SuperStoreData[[#This Row],[Profit]]/SuperStoreData[[#This Row],[Sales]]</f>
        <v>3.7701789902647866E-2</v>
      </c>
    </row>
    <row r="6021" spans="1:21" x14ac:dyDescent="0.2">
      <c r="A6021">
        <v>9251</v>
      </c>
      <c r="B6021" t="s">
        <v>2234</v>
      </c>
      <c r="C6021" s="1">
        <v>43080</v>
      </c>
      <c r="D6021" s="1">
        <v>43085</v>
      </c>
      <c r="E6021" s="7">
        <f>SuperStoreData[[#This Row],[Ship Date]]-SuperStoreData[[#This Row],[Order Date]]</f>
        <v>5</v>
      </c>
      <c r="F6021" t="s">
        <v>29</v>
      </c>
      <c r="G6021" t="s">
        <v>2235</v>
      </c>
      <c r="H6021" t="s">
        <v>2236</v>
      </c>
      <c r="I6021" t="str">
        <f>PROPER(SuperStoreData[[#This Row],[Customer Name]])</f>
        <v>Pauline Webber</v>
      </c>
      <c r="J6021" t="s">
        <v>82</v>
      </c>
      <c r="K6021">
        <v>52302</v>
      </c>
      <c r="L6021" t="str">
        <f>_xlfn.XLOOKUP(SuperStoreData[[#This Row],[Zip Code]],ZipCodeTable[Zip Code],ZipCodeTable[City])</f>
        <v>Marion</v>
      </c>
      <c r="M6021" t="str">
        <f>_xlfn.XLOOKUP(SuperStoreData[[#This Row],[Zip Code]],ZipCodeTable[Zip Code],ZipCodeTable[State])</f>
        <v>IA</v>
      </c>
      <c r="N6021" t="s">
        <v>23</v>
      </c>
      <c r="O6021" t="s">
        <v>831</v>
      </c>
      <c r="P6021" t="s">
        <v>25</v>
      </c>
      <c r="Q6021" t="s">
        <v>26</v>
      </c>
      <c r="R6021" t="s">
        <v>832</v>
      </c>
      <c r="S6021" s="5">
        <v>115.84</v>
      </c>
      <c r="T6021" s="5">
        <v>7.7038628310088004</v>
      </c>
      <c r="U6021" s="6">
        <f>SuperStoreData[[#This Row],[Profit]]/SuperStoreData[[#This Row],[Sales]]</f>
        <v>6.650434073729973E-2</v>
      </c>
    </row>
    <row r="6022" spans="1:21" x14ac:dyDescent="0.2">
      <c r="A6022">
        <v>9296</v>
      </c>
      <c r="B6022" t="s">
        <v>11322</v>
      </c>
      <c r="C6022" s="1">
        <v>42886</v>
      </c>
      <c r="D6022" s="1">
        <v>42890</v>
      </c>
      <c r="E6022" s="7">
        <f>SuperStoreData[[#This Row],[Ship Date]]-SuperStoreData[[#This Row],[Order Date]]</f>
        <v>4</v>
      </c>
      <c r="F6022" t="s">
        <v>29</v>
      </c>
      <c r="G6022" t="s">
        <v>2276</v>
      </c>
      <c r="H6022" t="s">
        <v>11323</v>
      </c>
      <c r="I6022" t="str">
        <f>PROPER(SuperStoreData[[#This Row],[Customer Name]])</f>
        <v>Alice Mccarthy</v>
      </c>
      <c r="J6022" t="s">
        <v>82</v>
      </c>
      <c r="K6022">
        <v>44105</v>
      </c>
      <c r="L6022" t="str">
        <f>_xlfn.XLOOKUP(SuperStoreData[[#This Row],[Zip Code]],ZipCodeTable[Zip Code],ZipCodeTable[City])</f>
        <v>Cleveland</v>
      </c>
      <c r="M6022" t="str">
        <f>_xlfn.XLOOKUP(SuperStoreData[[#This Row],[Zip Code]],ZipCodeTable[Zip Code],ZipCodeTable[State])</f>
        <v>OH</v>
      </c>
      <c r="N6022" t="s">
        <v>46</v>
      </c>
      <c r="O6022" t="s">
        <v>1283</v>
      </c>
      <c r="P6022" t="s">
        <v>48</v>
      </c>
      <c r="Q6022" t="s">
        <v>166</v>
      </c>
      <c r="R6022" t="s">
        <v>1284</v>
      </c>
      <c r="S6022" s="5">
        <v>115.96</v>
      </c>
      <c r="T6022" s="5">
        <v>25.208028083912499</v>
      </c>
      <c r="U6022" s="6">
        <f>SuperStoreData[[#This Row],[Profit]]/SuperStoreData[[#This Row],[Sales]]</f>
        <v>0.21738554746388841</v>
      </c>
    </row>
    <row r="6023" spans="1:21" x14ac:dyDescent="0.2">
      <c r="A6023">
        <v>6911</v>
      </c>
      <c r="B6023" t="s">
        <v>11479</v>
      </c>
      <c r="C6023" s="1">
        <v>42813</v>
      </c>
      <c r="D6023" s="1">
        <v>42818</v>
      </c>
      <c r="E6023" s="7">
        <f>SuperStoreData[[#This Row],[Ship Date]]-SuperStoreData[[#This Row],[Order Date]]</f>
        <v>5</v>
      </c>
      <c r="F6023" t="s">
        <v>29</v>
      </c>
      <c r="G6023" t="s">
        <v>4984</v>
      </c>
      <c r="H6023" t="s">
        <v>5942</v>
      </c>
      <c r="I6023" t="str">
        <f>PROPER(SuperStoreData[[#This Row],[Customer Name]])</f>
        <v>Vivek Gonzalez</v>
      </c>
      <c r="J6023" t="s">
        <v>32</v>
      </c>
      <c r="K6023">
        <v>98103</v>
      </c>
      <c r="L6023" t="str">
        <f>_xlfn.XLOOKUP(SuperStoreData[[#This Row],[Zip Code]],ZipCodeTable[Zip Code],ZipCodeTable[City])</f>
        <v>Seattle</v>
      </c>
      <c r="M6023" t="str">
        <f>_xlfn.XLOOKUP(SuperStoreData[[#This Row],[Zip Code]],ZipCodeTable[Zip Code],ZipCodeTable[State])</f>
        <v>WA</v>
      </c>
      <c r="N6023" t="s">
        <v>68</v>
      </c>
      <c r="O6023" t="s">
        <v>1283</v>
      </c>
      <c r="P6023" t="s">
        <v>48</v>
      </c>
      <c r="Q6023" t="s">
        <v>166</v>
      </c>
      <c r="R6023" t="s">
        <v>1284</v>
      </c>
      <c r="S6023" s="5">
        <v>115.96</v>
      </c>
      <c r="T6023" s="5">
        <v>7.6159416768771298</v>
      </c>
      <c r="U6023" s="6">
        <f>SuperStoreData[[#This Row],[Profit]]/SuperStoreData[[#This Row],[Sales]]</f>
        <v>6.5677316978933517E-2</v>
      </c>
    </row>
    <row r="6024" spans="1:21" x14ac:dyDescent="0.2">
      <c r="A6024">
        <v>3524</v>
      </c>
      <c r="B6024" t="s">
        <v>4405</v>
      </c>
      <c r="C6024" s="1">
        <v>42903</v>
      </c>
      <c r="D6024" s="1">
        <v>42908</v>
      </c>
      <c r="E6024" s="7">
        <f>SuperStoreData[[#This Row],[Ship Date]]-SuperStoreData[[#This Row],[Order Date]]</f>
        <v>5</v>
      </c>
      <c r="F6024" t="s">
        <v>29</v>
      </c>
      <c r="G6024" t="s">
        <v>3614</v>
      </c>
      <c r="H6024" t="s">
        <v>3615</v>
      </c>
      <c r="I6024" t="str">
        <f>PROPER(SuperStoreData[[#This Row],[Customer Name]])</f>
        <v>Marina Lichtenstein</v>
      </c>
      <c r="J6024" t="s">
        <v>82</v>
      </c>
      <c r="K6024">
        <v>92105</v>
      </c>
      <c r="L6024" t="str">
        <f>_xlfn.XLOOKUP(SuperStoreData[[#This Row],[Zip Code]],ZipCodeTable[Zip Code],ZipCodeTable[City])</f>
        <v>San Diego</v>
      </c>
      <c r="M6024" t="str">
        <f>_xlfn.XLOOKUP(SuperStoreData[[#This Row],[Zip Code]],ZipCodeTable[Zip Code],ZipCodeTable[State])</f>
        <v>CA</v>
      </c>
      <c r="N6024" t="s">
        <v>68</v>
      </c>
      <c r="O6024" t="s">
        <v>3142</v>
      </c>
      <c r="P6024" t="s">
        <v>76</v>
      </c>
      <c r="Q6024" t="s">
        <v>77</v>
      </c>
      <c r="R6024" t="s">
        <v>3143</v>
      </c>
      <c r="S6024" s="5">
        <v>116</v>
      </c>
      <c r="T6024" s="5">
        <v>37.5280174990177</v>
      </c>
      <c r="U6024" s="6">
        <f>SuperStoreData[[#This Row],[Profit]]/SuperStoreData[[#This Row],[Sales]]</f>
        <v>0.32351739223291121</v>
      </c>
    </row>
    <row r="6025" spans="1:21" x14ac:dyDescent="0.2">
      <c r="A6025">
        <v>4079</v>
      </c>
      <c r="B6025" t="s">
        <v>9546</v>
      </c>
      <c r="C6025" s="1">
        <v>43043</v>
      </c>
      <c r="D6025" s="1">
        <v>43043</v>
      </c>
      <c r="E6025" s="7">
        <f>SuperStoreData[[#This Row],[Ship Date]]-SuperStoreData[[#This Row],[Order Date]]</f>
        <v>0</v>
      </c>
      <c r="F6025" t="s">
        <v>129</v>
      </c>
      <c r="G6025" t="s">
        <v>88</v>
      </c>
      <c r="H6025" t="s">
        <v>89</v>
      </c>
      <c r="I6025" t="str">
        <f>PROPER(SuperStoreData[[#This Row],[Customer Name]])</f>
        <v>Suzanne Mcnair</v>
      </c>
      <c r="J6025" t="s">
        <v>82</v>
      </c>
      <c r="K6025">
        <v>68104</v>
      </c>
      <c r="L6025" t="str">
        <f>_xlfn.XLOOKUP(SuperStoreData[[#This Row],[Zip Code]],ZipCodeTable[Zip Code],ZipCodeTable[City])</f>
        <v>Omaha</v>
      </c>
      <c r="M6025" t="str">
        <f>_xlfn.XLOOKUP(SuperStoreData[[#This Row],[Zip Code]],ZipCodeTable[Zip Code],ZipCodeTable[State])</f>
        <v>NE</v>
      </c>
      <c r="N6025" t="s">
        <v>23</v>
      </c>
      <c r="O6025" t="s">
        <v>2786</v>
      </c>
      <c r="P6025" t="s">
        <v>25</v>
      </c>
      <c r="Q6025" t="s">
        <v>91</v>
      </c>
      <c r="R6025" t="s">
        <v>2787</v>
      </c>
      <c r="S6025" s="5">
        <v>116.28</v>
      </c>
      <c r="T6025" s="5">
        <v>16.513712609316102</v>
      </c>
      <c r="U6025" s="6">
        <f>SuperStoreData[[#This Row],[Profit]]/SuperStoreData[[#This Row],[Sales]]</f>
        <v>0.14201679230578002</v>
      </c>
    </row>
    <row r="6026" spans="1:21" x14ac:dyDescent="0.2">
      <c r="A6026">
        <v>2704</v>
      </c>
      <c r="B6026" t="s">
        <v>10521</v>
      </c>
      <c r="C6026" s="1">
        <v>42408</v>
      </c>
      <c r="D6026" s="1">
        <v>42411</v>
      </c>
      <c r="E6026" s="7">
        <f>SuperStoreData[[#This Row],[Ship Date]]-SuperStoreData[[#This Row],[Order Date]]</f>
        <v>3</v>
      </c>
      <c r="F6026" t="s">
        <v>29</v>
      </c>
      <c r="G6026" t="s">
        <v>157</v>
      </c>
      <c r="H6026" t="s">
        <v>977</v>
      </c>
      <c r="I6026" t="str">
        <f>PROPER(SuperStoreData[[#This Row],[Customer Name]])</f>
        <v>Resi Pã¶Lking</v>
      </c>
      <c r="J6026" t="s">
        <v>32</v>
      </c>
      <c r="K6026">
        <v>21215</v>
      </c>
      <c r="L6026" t="str">
        <f>_xlfn.XLOOKUP(SuperStoreData[[#This Row],[Zip Code]],ZipCodeTable[Zip Code],ZipCodeTable[City])</f>
        <v>Baltimore</v>
      </c>
      <c r="M6026" t="str">
        <f>_xlfn.XLOOKUP(SuperStoreData[[#This Row],[Zip Code]],ZipCodeTable[Zip Code],ZipCodeTable[State])</f>
        <v>MD</v>
      </c>
      <c r="N6026" t="s">
        <v>46</v>
      </c>
      <c r="O6026" t="s">
        <v>4910</v>
      </c>
      <c r="P6026" t="s">
        <v>25</v>
      </c>
      <c r="Q6026" t="s">
        <v>91</v>
      </c>
      <c r="R6026" t="s">
        <v>4911</v>
      </c>
      <c r="S6026" s="5">
        <v>116.28</v>
      </c>
      <c r="T6026" s="5">
        <v>15.6196739132207</v>
      </c>
      <c r="U6026" s="6">
        <f>SuperStoreData[[#This Row],[Profit]]/SuperStoreData[[#This Row],[Sales]]</f>
        <v>0.13432812102872979</v>
      </c>
    </row>
    <row r="6027" spans="1:21" x14ac:dyDescent="0.2">
      <c r="A6027">
        <v>4484</v>
      </c>
      <c r="B6027" t="s">
        <v>3117</v>
      </c>
      <c r="C6027" s="1">
        <v>43011</v>
      </c>
      <c r="D6027" s="1">
        <v>43016</v>
      </c>
      <c r="E6027" s="7">
        <f>SuperStoreData[[#This Row],[Ship Date]]-SuperStoreData[[#This Row],[Order Date]]</f>
        <v>5</v>
      </c>
      <c r="F6027" t="s">
        <v>29</v>
      </c>
      <c r="G6027" t="s">
        <v>951</v>
      </c>
      <c r="H6027" t="s">
        <v>952</v>
      </c>
      <c r="I6027" t="str">
        <f>PROPER(SuperStoreData[[#This Row],[Customer Name]])</f>
        <v>Xylona Preis</v>
      </c>
      <c r="J6027" t="s">
        <v>32</v>
      </c>
      <c r="K6027">
        <v>90049</v>
      </c>
      <c r="L6027" t="str">
        <f>_xlfn.XLOOKUP(SuperStoreData[[#This Row],[Zip Code]],ZipCodeTable[Zip Code],ZipCodeTable[City])</f>
        <v>Los Angeles</v>
      </c>
      <c r="M6027" t="str">
        <f>_xlfn.XLOOKUP(SuperStoreData[[#This Row],[Zip Code]],ZipCodeTable[Zip Code],ZipCodeTable[State])</f>
        <v>CA</v>
      </c>
      <c r="N6027" t="s">
        <v>68</v>
      </c>
      <c r="O6027" t="s">
        <v>3131</v>
      </c>
      <c r="P6027" t="s">
        <v>25</v>
      </c>
      <c r="Q6027" t="s">
        <v>91</v>
      </c>
      <c r="R6027" t="s">
        <v>3132</v>
      </c>
      <c r="S6027" s="5">
        <v>116.28</v>
      </c>
      <c r="T6027" s="5">
        <v>30.135995780489001</v>
      </c>
      <c r="U6027" s="6">
        <f>SuperStoreData[[#This Row],[Profit]]/SuperStoreData[[#This Row],[Sales]]</f>
        <v>0.25916749037228243</v>
      </c>
    </row>
    <row r="6028" spans="1:21" x14ac:dyDescent="0.2">
      <c r="A6028">
        <v>3753</v>
      </c>
      <c r="B6028" t="s">
        <v>11179</v>
      </c>
      <c r="C6028" s="1">
        <v>43429</v>
      </c>
      <c r="D6028" s="1">
        <v>43435</v>
      </c>
      <c r="E6028" s="7">
        <f>SuperStoreData[[#This Row],[Ship Date]]-SuperStoreData[[#This Row],[Order Date]]</f>
        <v>6</v>
      </c>
      <c r="F6028" t="s">
        <v>129</v>
      </c>
      <c r="G6028" t="s">
        <v>8185</v>
      </c>
      <c r="H6028" t="s">
        <v>10503</v>
      </c>
      <c r="I6028" t="str">
        <f>PROPER(SuperStoreData[[#This Row],[Customer Name]])</f>
        <v>Dan Reichenbach</v>
      </c>
      <c r="J6028" t="s">
        <v>82</v>
      </c>
      <c r="K6028">
        <v>90301</v>
      </c>
      <c r="L6028" t="str">
        <f>_xlfn.XLOOKUP(SuperStoreData[[#This Row],[Zip Code]],ZipCodeTable[Zip Code],ZipCodeTable[City])</f>
        <v>Inglewood</v>
      </c>
      <c r="M6028" t="str">
        <f>_xlfn.XLOOKUP(SuperStoreData[[#This Row],[Zip Code]],ZipCodeTable[Zip Code],ZipCodeTable[State])</f>
        <v>CA</v>
      </c>
      <c r="N6028" t="s">
        <v>68</v>
      </c>
      <c r="O6028" t="s">
        <v>2786</v>
      </c>
      <c r="P6028" t="s">
        <v>25</v>
      </c>
      <c r="Q6028" t="s">
        <v>91</v>
      </c>
      <c r="R6028" t="s">
        <v>2787</v>
      </c>
      <c r="S6028" s="5">
        <v>116.28</v>
      </c>
      <c r="T6028" s="5">
        <v>33.257421702475199</v>
      </c>
      <c r="U6028" s="6">
        <f>SuperStoreData[[#This Row],[Profit]]/SuperStoreData[[#This Row],[Sales]]</f>
        <v>0.28601153854897832</v>
      </c>
    </row>
    <row r="6029" spans="1:21" x14ac:dyDescent="0.2">
      <c r="A6029">
        <v>6273</v>
      </c>
      <c r="B6029" t="s">
        <v>7383</v>
      </c>
      <c r="C6029" s="1">
        <v>42983</v>
      </c>
      <c r="D6029" s="1">
        <v>42987</v>
      </c>
      <c r="E6029" s="7">
        <f>SuperStoreData[[#This Row],[Ship Date]]-SuperStoreData[[#This Row],[Order Date]]</f>
        <v>4</v>
      </c>
      <c r="F6029" t="s">
        <v>18</v>
      </c>
      <c r="G6029" t="s">
        <v>3845</v>
      </c>
      <c r="H6029" t="s">
        <v>3846</v>
      </c>
      <c r="I6029" t="str">
        <f>PROPER(SuperStoreData[[#This Row],[Customer Name]])</f>
        <v>Alejandro Savely</v>
      </c>
      <c r="J6029" t="s">
        <v>82</v>
      </c>
      <c r="K6029">
        <v>60067</v>
      </c>
      <c r="L6029" t="str">
        <f>_xlfn.XLOOKUP(SuperStoreData[[#This Row],[Zip Code]],ZipCodeTable[Zip Code],ZipCodeTable[City])</f>
        <v>Palatine</v>
      </c>
      <c r="M6029" t="str">
        <f>_xlfn.XLOOKUP(SuperStoreData[[#This Row],[Zip Code]],ZipCodeTable[Zip Code],ZipCodeTable[State])</f>
        <v>IL</v>
      </c>
      <c r="N6029" t="s">
        <v>23</v>
      </c>
      <c r="O6029" t="s">
        <v>7385</v>
      </c>
      <c r="P6029" t="s">
        <v>76</v>
      </c>
      <c r="Q6029" t="s">
        <v>77</v>
      </c>
      <c r="R6029" t="s">
        <v>7386</v>
      </c>
      <c r="S6029" s="5">
        <v>116.312</v>
      </c>
      <c r="T6029" s="5">
        <v>5.1271440447572401</v>
      </c>
      <c r="U6029" s="6">
        <f>SuperStoreData[[#This Row],[Profit]]/SuperStoreData[[#This Row],[Sales]]</f>
        <v>4.4080955058439716E-2</v>
      </c>
    </row>
    <row r="6030" spans="1:21" x14ac:dyDescent="0.2">
      <c r="A6030">
        <v>7201</v>
      </c>
      <c r="B6030" t="s">
        <v>11226</v>
      </c>
      <c r="C6030" s="1">
        <v>43352</v>
      </c>
      <c r="D6030" s="1">
        <v>43353</v>
      </c>
      <c r="E6030" s="7">
        <f>SuperStoreData[[#This Row],[Ship Date]]-SuperStoreData[[#This Row],[Order Date]]</f>
        <v>1</v>
      </c>
      <c r="F6030" t="s">
        <v>29</v>
      </c>
      <c r="G6030" t="s">
        <v>342</v>
      </c>
      <c r="H6030" t="s">
        <v>350</v>
      </c>
      <c r="I6030" t="str">
        <f>PROPER(SuperStoreData[[#This Row],[Customer Name]])</f>
        <v>Herbert Flentye</v>
      </c>
      <c r="J6030" t="s">
        <v>32</v>
      </c>
      <c r="K6030">
        <v>33311</v>
      </c>
      <c r="L6030" t="str">
        <f>_xlfn.XLOOKUP(SuperStoreData[[#This Row],[Zip Code]],ZipCodeTable[Zip Code],ZipCodeTable[City])</f>
        <v>Fort Lauderdale</v>
      </c>
      <c r="M6030" t="str">
        <f>_xlfn.XLOOKUP(SuperStoreData[[#This Row],[Zip Code]],ZipCodeTable[Zip Code],ZipCodeTable[State])</f>
        <v>FL</v>
      </c>
      <c r="N6030" t="s">
        <v>85</v>
      </c>
      <c r="O6030" t="s">
        <v>8228</v>
      </c>
      <c r="P6030" t="s">
        <v>76</v>
      </c>
      <c r="Q6030" t="s">
        <v>98</v>
      </c>
      <c r="R6030" t="s">
        <v>8229</v>
      </c>
      <c r="S6030" s="5">
        <v>116.76</v>
      </c>
      <c r="T6030" s="5">
        <v>16.479304403800999</v>
      </c>
      <c r="U6030" s="6">
        <f>SuperStoreData[[#This Row],[Profit]]/SuperStoreData[[#This Row],[Sales]]</f>
        <v>0.14113826998801815</v>
      </c>
    </row>
    <row r="6031" spans="1:21" x14ac:dyDescent="0.2">
      <c r="A6031">
        <v>1407</v>
      </c>
      <c r="B6031" t="s">
        <v>4826</v>
      </c>
      <c r="C6031" s="1">
        <v>42122</v>
      </c>
      <c r="D6031" s="1">
        <v>42127</v>
      </c>
      <c r="E6031" s="7">
        <f>SuperStoreData[[#This Row],[Ship Date]]-SuperStoreData[[#This Row],[Order Date]]</f>
        <v>5</v>
      </c>
      <c r="F6031" t="s">
        <v>18</v>
      </c>
      <c r="G6031" t="s">
        <v>4827</v>
      </c>
      <c r="H6031" t="s">
        <v>4828</v>
      </c>
      <c r="I6031" t="str">
        <f>PROPER(SuperStoreData[[#This Row],[Customer Name]])</f>
        <v>Shirley Daniels</v>
      </c>
      <c r="J6031" t="s">
        <v>21</v>
      </c>
      <c r="K6031">
        <v>19143</v>
      </c>
      <c r="L6031" t="str">
        <f>_xlfn.XLOOKUP(SuperStoreData[[#This Row],[Zip Code]],ZipCodeTable[Zip Code],ZipCodeTable[City])</f>
        <v>Philadelphia</v>
      </c>
      <c r="M6031" t="str">
        <f>_xlfn.XLOOKUP(SuperStoreData[[#This Row],[Zip Code]],ZipCodeTable[Zip Code],ZipCodeTable[State])</f>
        <v>PA</v>
      </c>
      <c r="N6031" t="s">
        <v>46</v>
      </c>
      <c r="O6031" t="s">
        <v>4624</v>
      </c>
      <c r="P6031" t="s">
        <v>76</v>
      </c>
      <c r="Q6031" t="s">
        <v>77</v>
      </c>
      <c r="R6031" t="s">
        <v>4625</v>
      </c>
      <c r="S6031" s="5">
        <v>116.78400000000001</v>
      </c>
      <c r="T6031" s="5">
        <v>34.330988277469899</v>
      </c>
      <c r="U6031" s="6">
        <f>SuperStoreData[[#This Row],[Profit]]/SuperStoreData[[#This Row],[Sales]]</f>
        <v>0.29396996401450454</v>
      </c>
    </row>
    <row r="6032" spans="1:21" x14ac:dyDescent="0.2">
      <c r="A6032">
        <v>8066</v>
      </c>
      <c r="B6032" t="s">
        <v>5629</v>
      </c>
      <c r="C6032" s="1">
        <v>43425</v>
      </c>
      <c r="D6032" s="1">
        <v>43429</v>
      </c>
      <c r="E6032" s="7">
        <f>SuperStoreData[[#This Row],[Ship Date]]-SuperStoreData[[#This Row],[Order Date]]</f>
        <v>4</v>
      </c>
      <c r="F6032" t="s">
        <v>18</v>
      </c>
      <c r="G6032" t="s">
        <v>1874</v>
      </c>
      <c r="H6032" t="s">
        <v>5648</v>
      </c>
      <c r="I6032" t="str">
        <f>PROPER(SuperStoreData[[#This Row],[Customer Name]])</f>
        <v>Luke Weiss</v>
      </c>
      <c r="J6032" t="s">
        <v>32</v>
      </c>
      <c r="K6032">
        <v>14609</v>
      </c>
      <c r="L6032" t="str">
        <f>_xlfn.XLOOKUP(SuperStoreData[[#This Row],[Zip Code]],ZipCodeTable[Zip Code],ZipCodeTable[City])</f>
        <v>Rochester</v>
      </c>
      <c r="M6032" t="str">
        <f>_xlfn.XLOOKUP(SuperStoreData[[#This Row],[Zip Code]],ZipCodeTable[Zip Code],ZipCodeTable[State])</f>
        <v>NY</v>
      </c>
      <c r="N6032" t="s">
        <v>46</v>
      </c>
      <c r="O6032" t="s">
        <v>4266</v>
      </c>
      <c r="P6032" t="s">
        <v>25</v>
      </c>
      <c r="Q6032" t="s">
        <v>61</v>
      </c>
      <c r="R6032" t="s">
        <v>4267</v>
      </c>
      <c r="S6032" s="5">
        <v>116.82</v>
      </c>
      <c r="T6032" s="5">
        <v>11.5569350672511</v>
      </c>
      <c r="U6032" s="6">
        <f>SuperStoreData[[#This Row],[Profit]]/SuperStoreData[[#This Row],[Sales]]</f>
        <v>9.8929421907645101E-2</v>
      </c>
    </row>
    <row r="6033" spans="1:21" x14ac:dyDescent="0.2">
      <c r="A6033">
        <v>4529</v>
      </c>
      <c r="B6033" t="s">
        <v>6040</v>
      </c>
      <c r="C6033" s="1">
        <v>43050</v>
      </c>
      <c r="D6033" s="1">
        <v>43056</v>
      </c>
      <c r="E6033" s="7">
        <f>SuperStoreData[[#This Row],[Ship Date]]-SuperStoreData[[#This Row],[Order Date]]</f>
        <v>6</v>
      </c>
      <c r="F6033" t="s">
        <v>129</v>
      </c>
      <c r="G6033" t="s">
        <v>1391</v>
      </c>
      <c r="H6033" t="s">
        <v>4319</v>
      </c>
      <c r="I6033" t="str">
        <f>PROPER(SuperStoreData[[#This Row],[Customer Name]])</f>
        <v>Roland Schwarz</v>
      </c>
      <c r="J6033" t="s">
        <v>82</v>
      </c>
      <c r="K6033">
        <v>43302</v>
      </c>
      <c r="L6033" t="str">
        <f>_xlfn.XLOOKUP(SuperStoreData[[#This Row],[Zip Code]],ZipCodeTable[Zip Code],ZipCodeTable[City])</f>
        <v>Marion</v>
      </c>
      <c r="M6033" t="str">
        <f>_xlfn.XLOOKUP(SuperStoreData[[#This Row],[Zip Code]],ZipCodeTable[Zip Code],ZipCodeTable[State])</f>
        <v>OH</v>
      </c>
      <c r="N6033" t="s">
        <v>46</v>
      </c>
      <c r="O6033" t="s">
        <v>4515</v>
      </c>
      <c r="P6033" t="s">
        <v>76</v>
      </c>
      <c r="Q6033" t="s">
        <v>77</v>
      </c>
      <c r="R6033" t="s">
        <v>4516</v>
      </c>
      <c r="S6033" s="5">
        <v>116.83199999999999</v>
      </c>
      <c r="T6033" s="5">
        <v>1.1858794150615199</v>
      </c>
      <c r="U6033" s="6">
        <f>SuperStoreData[[#This Row],[Profit]]/SuperStoreData[[#This Row],[Sales]]</f>
        <v>1.0150296280655301E-2</v>
      </c>
    </row>
    <row r="6034" spans="1:21" x14ac:dyDescent="0.2">
      <c r="A6034">
        <v>6750</v>
      </c>
      <c r="B6034" t="s">
        <v>7376</v>
      </c>
      <c r="C6034" s="1">
        <v>42707</v>
      </c>
      <c r="D6034" s="1">
        <v>42712</v>
      </c>
      <c r="E6034" s="7">
        <f>SuperStoreData[[#This Row],[Ship Date]]-SuperStoreData[[#This Row],[Order Date]]</f>
        <v>5</v>
      </c>
      <c r="F6034" t="s">
        <v>29</v>
      </c>
      <c r="G6034" t="s">
        <v>2418</v>
      </c>
      <c r="H6034" t="s">
        <v>2419</v>
      </c>
      <c r="I6034" t="str">
        <f>PROPER(SuperStoreData[[#This Row],[Customer Name]])</f>
        <v>Allen Armold</v>
      </c>
      <c r="J6034" t="s">
        <v>32</v>
      </c>
      <c r="K6034">
        <v>10035</v>
      </c>
      <c r="L6034" t="str">
        <f>_xlfn.XLOOKUP(SuperStoreData[[#This Row],[Zip Code]],ZipCodeTable[Zip Code],ZipCodeTable[City])</f>
        <v>New York</v>
      </c>
      <c r="M6034" t="str">
        <f>_xlfn.XLOOKUP(SuperStoreData[[#This Row],[Zip Code]],ZipCodeTable[Zip Code],ZipCodeTable[State])</f>
        <v>NY</v>
      </c>
      <c r="N6034" t="s">
        <v>46</v>
      </c>
      <c r="O6034" t="s">
        <v>6370</v>
      </c>
      <c r="P6034" t="s">
        <v>76</v>
      </c>
      <c r="Q6034" t="s">
        <v>98</v>
      </c>
      <c r="R6034" t="s">
        <v>6371</v>
      </c>
      <c r="S6034" s="5">
        <v>116.98</v>
      </c>
      <c r="T6034" s="5">
        <v>9.4549673487372896</v>
      </c>
      <c r="U6034" s="6">
        <f>SuperStoreData[[#This Row],[Profit]]/SuperStoreData[[#This Row],[Sales]]</f>
        <v>8.0825503066654897E-2</v>
      </c>
    </row>
    <row r="6035" spans="1:21" x14ac:dyDescent="0.2">
      <c r="A6035">
        <v>3339</v>
      </c>
      <c r="B6035" t="s">
        <v>9932</v>
      </c>
      <c r="C6035" s="1">
        <v>43445</v>
      </c>
      <c r="D6035" s="1">
        <v>43449</v>
      </c>
      <c r="E6035" s="7">
        <f>SuperStoreData[[#This Row],[Ship Date]]-SuperStoreData[[#This Row],[Order Date]]</f>
        <v>4</v>
      </c>
      <c r="F6035" t="s">
        <v>18</v>
      </c>
      <c r="G6035" t="s">
        <v>4371</v>
      </c>
      <c r="H6035" t="s">
        <v>4372</v>
      </c>
      <c r="I6035" t="str">
        <f>PROPER(SuperStoreData[[#This Row],[Customer Name]])</f>
        <v>Patrick Ryan</v>
      </c>
      <c r="J6035" t="s">
        <v>32</v>
      </c>
      <c r="K6035">
        <v>94601</v>
      </c>
      <c r="L6035" t="str">
        <f>_xlfn.XLOOKUP(SuperStoreData[[#This Row],[Zip Code]],ZipCodeTable[Zip Code],ZipCodeTable[City])</f>
        <v>Oakland</v>
      </c>
      <c r="M6035" t="str">
        <f>_xlfn.XLOOKUP(SuperStoreData[[#This Row],[Zip Code]],ZipCodeTable[Zip Code],ZipCodeTable[State])</f>
        <v>CA</v>
      </c>
      <c r="N6035" t="s">
        <v>68</v>
      </c>
      <c r="O6035" t="s">
        <v>3657</v>
      </c>
      <c r="P6035" t="s">
        <v>25</v>
      </c>
      <c r="Q6035" t="s">
        <v>26</v>
      </c>
      <c r="R6035" t="s">
        <v>3658</v>
      </c>
      <c r="S6035" s="5">
        <v>117.14400000000001</v>
      </c>
      <c r="T6035" s="5">
        <v>0.83636480565500904</v>
      </c>
      <c r="U6035" s="6">
        <f>SuperStoreData[[#This Row],[Profit]]/SuperStoreData[[#This Row],[Sales]]</f>
        <v>7.1396299055436815E-3</v>
      </c>
    </row>
    <row r="6036" spans="1:21" x14ac:dyDescent="0.2">
      <c r="A6036">
        <v>5797</v>
      </c>
      <c r="B6036" t="s">
        <v>11501</v>
      </c>
      <c r="C6036" s="1">
        <v>43386</v>
      </c>
      <c r="D6036" s="1">
        <v>43387</v>
      </c>
      <c r="E6036" s="7">
        <f>SuperStoreData[[#This Row],[Ship Date]]-SuperStoreData[[#This Row],[Order Date]]</f>
        <v>1</v>
      </c>
      <c r="F6036" t="s">
        <v>129</v>
      </c>
      <c r="G6036" t="s">
        <v>5631</v>
      </c>
      <c r="H6036" t="s">
        <v>10335</v>
      </c>
      <c r="I6036" t="str">
        <f>PROPER(SuperStoreData[[#This Row],[Customer Name]])</f>
        <v>Lisa Decherney</v>
      </c>
      <c r="J6036" t="s">
        <v>32</v>
      </c>
      <c r="K6036">
        <v>10011</v>
      </c>
      <c r="L6036" t="str">
        <f>_xlfn.XLOOKUP(SuperStoreData[[#This Row],[Zip Code]],ZipCodeTable[Zip Code],ZipCodeTable[City])</f>
        <v>New York</v>
      </c>
      <c r="M6036" t="str">
        <f>_xlfn.XLOOKUP(SuperStoreData[[#This Row],[Zip Code]],ZipCodeTable[Zip Code],ZipCodeTable[State])</f>
        <v>NY</v>
      </c>
      <c r="N6036" t="s">
        <v>46</v>
      </c>
      <c r="O6036" t="s">
        <v>4722</v>
      </c>
      <c r="P6036" t="s">
        <v>48</v>
      </c>
      <c r="Q6036" t="s">
        <v>49</v>
      </c>
      <c r="R6036" t="s">
        <v>4723</v>
      </c>
      <c r="S6036" s="5">
        <v>117.36</v>
      </c>
      <c r="T6036" s="5">
        <v>38.386446856716098</v>
      </c>
      <c r="U6036" s="6">
        <f>SuperStoreData[[#This Row],[Profit]]/SuperStoreData[[#This Row],[Sales]]</f>
        <v>0.32708288051053253</v>
      </c>
    </row>
    <row r="6037" spans="1:21" x14ac:dyDescent="0.2">
      <c r="A6037">
        <v>6168</v>
      </c>
      <c r="B6037" t="s">
        <v>9608</v>
      </c>
      <c r="C6037" s="1">
        <v>42702</v>
      </c>
      <c r="D6037" s="1">
        <v>42707</v>
      </c>
      <c r="E6037" s="7">
        <f>SuperStoreData[[#This Row],[Ship Date]]-SuperStoreData[[#This Row],[Order Date]]</f>
        <v>5</v>
      </c>
      <c r="F6037" t="s">
        <v>29</v>
      </c>
      <c r="G6037" t="s">
        <v>7152</v>
      </c>
      <c r="H6037" t="s">
        <v>7153</v>
      </c>
      <c r="I6037" t="str">
        <f>PROPER(SuperStoreData[[#This Row],[Customer Name]])</f>
        <v>Erica Smith</v>
      </c>
      <c r="J6037" t="s">
        <v>32</v>
      </c>
      <c r="K6037">
        <v>77036</v>
      </c>
      <c r="L6037" t="str">
        <f>_xlfn.XLOOKUP(SuperStoreData[[#This Row],[Zip Code]],ZipCodeTable[Zip Code],ZipCodeTable[City])</f>
        <v>Houston</v>
      </c>
      <c r="M6037" t="str">
        <f>_xlfn.XLOOKUP(SuperStoreData[[#This Row],[Zip Code]],ZipCodeTable[Zip Code],ZipCodeTable[State])</f>
        <v>TX</v>
      </c>
      <c r="N6037" t="s">
        <v>23</v>
      </c>
      <c r="O6037" t="s">
        <v>537</v>
      </c>
      <c r="P6037" t="s">
        <v>25</v>
      </c>
      <c r="Q6037" t="s">
        <v>91</v>
      </c>
      <c r="R6037" t="s">
        <v>538</v>
      </c>
      <c r="S6037" s="5">
        <v>117.456</v>
      </c>
      <c r="T6037" s="5">
        <v>35.862394637373299</v>
      </c>
      <c r="U6037" s="6">
        <f>SuperStoreData[[#This Row],[Profit]]/SuperStoreData[[#This Row],[Sales]]</f>
        <v>0.3053262041732504</v>
      </c>
    </row>
    <row r="6038" spans="1:21" x14ac:dyDescent="0.2">
      <c r="A6038">
        <v>8165</v>
      </c>
      <c r="B6038" t="s">
        <v>2117</v>
      </c>
      <c r="C6038" s="1">
        <v>42078</v>
      </c>
      <c r="D6038" s="1">
        <v>42082</v>
      </c>
      <c r="E6038" s="7">
        <f>SuperStoreData[[#This Row],[Ship Date]]-SuperStoreData[[#This Row],[Order Date]]</f>
        <v>4</v>
      </c>
      <c r="F6038" t="s">
        <v>29</v>
      </c>
      <c r="G6038" t="s">
        <v>408</v>
      </c>
      <c r="H6038" t="s">
        <v>409</v>
      </c>
      <c r="I6038" t="str">
        <f>PROPER(SuperStoreData[[#This Row],[Customer Name]])</f>
        <v>Liz Thompson</v>
      </c>
      <c r="J6038" t="s">
        <v>32</v>
      </c>
      <c r="K6038">
        <v>92105</v>
      </c>
      <c r="L6038" t="str">
        <f>_xlfn.XLOOKUP(SuperStoreData[[#This Row],[Zip Code]],ZipCodeTable[Zip Code],ZipCodeTable[City])</f>
        <v>San Diego</v>
      </c>
      <c r="M6038" t="str">
        <f>_xlfn.XLOOKUP(SuperStoreData[[#This Row],[Zip Code]],ZipCodeTable[Zip Code],ZipCodeTable[State])</f>
        <v>CA</v>
      </c>
      <c r="N6038" t="s">
        <v>68</v>
      </c>
      <c r="O6038" t="s">
        <v>2110</v>
      </c>
      <c r="P6038" t="s">
        <v>25</v>
      </c>
      <c r="Q6038" t="s">
        <v>26</v>
      </c>
      <c r="R6038" t="s">
        <v>2111</v>
      </c>
      <c r="S6038" s="5">
        <v>117.488</v>
      </c>
      <c r="T6038" s="5">
        <v>-0.22080169533579799</v>
      </c>
      <c r="U6038" s="6">
        <f>SuperStoreData[[#This Row],[Profit]]/SuperStoreData[[#This Row],[Sales]]</f>
        <v>-1.8793552987181499E-3</v>
      </c>
    </row>
    <row r="6039" spans="1:21" x14ac:dyDescent="0.2">
      <c r="A6039">
        <v>4949</v>
      </c>
      <c r="B6039" t="s">
        <v>11233</v>
      </c>
      <c r="C6039" s="1">
        <v>42695</v>
      </c>
      <c r="D6039" s="1">
        <v>42701</v>
      </c>
      <c r="E6039" s="7">
        <f>SuperStoreData[[#This Row],[Ship Date]]-SuperStoreData[[#This Row],[Order Date]]</f>
        <v>6</v>
      </c>
      <c r="F6039" t="s">
        <v>29</v>
      </c>
      <c r="G6039" t="s">
        <v>6783</v>
      </c>
      <c r="H6039" t="s">
        <v>8461</v>
      </c>
      <c r="I6039" t="str">
        <f>PROPER(SuperStoreData[[#This Row],[Customer Name]])</f>
        <v>Bill Donatelli</v>
      </c>
      <c r="J6039" t="s">
        <v>32</v>
      </c>
      <c r="K6039">
        <v>90045</v>
      </c>
      <c r="L6039" t="str">
        <f>_xlfn.XLOOKUP(SuperStoreData[[#This Row],[Zip Code]],ZipCodeTable[Zip Code],ZipCodeTable[City])</f>
        <v>Los Angeles</v>
      </c>
      <c r="M6039" t="str">
        <f>_xlfn.XLOOKUP(SuperStoreData[[#This Row],[Zip Code]],ZipCodeTable[Zip Code],ZipCodeTable[State])</f>
        <v>CA</v>
      </c>
      <c r="N6039" t="s">
        <v>68</v>
      </c>
      <c r="O6039" t="s">
        <v>4368</v>
      </c>
      <c r="P6039" t="s">
        <v>25</v>
      </c>
      <c r="Q6039" t="s">
        <v>26</v>
      </c>
      <c r="R6039" t="s">
        <v>4369</v>
      </c>
      <c r="S6039" s="5">
        <v>117.488</v>
      </c>
      <c r="T6039" s="5">
        <v>29.119076815593498</v>
      </c>
      <c r="U6039" s="6">
        <f>SuperStoreData[[#This Row],[Profit]]/SuperStoreData[[#This Row],[Sales]]</f>
        <v>0.2478472424042753</v>
      </c>
    </row>
    <row r="6040" spans="1:21" x14ac:dyDescent="0.2">
      <c r="A6040">
        <v>9342</v>
      </c>
      <c r="B6040" t="s">
        <v>9452</v>
      </c>
      <c r="C6040" s="1">
        <v>43154</v>
      </c>
      <c r="D6040" s="1">
        <v>43161</v>
      </c>
      <c r="E6040" s="7">
        <f>SuperStoreData[[#This Row],[Ship Date]]-SuperStoreData[[#This Row],[Order Date]]</f>
        <v>7</v>
      </c>
      <c r="F6040" t="s">
        <v>129</v>
      </c>
      <c r="G6040" t="s">
        <v>4975</v>
      </c>
      <c r="H6040" t="s">
        <v>4977</v>
      </c>
      <c r="I6040" t="str">
        <f>PROPER(SuperStoreData[[#This Row],[Customer Name]])</f>
        <v>Rachel Payne</v>
      </c>
      <c r="J6040" t="s">
        <v>82</v>
      </c>
      <c r="K6040">
        <v>94110</v>
      </c>
      <c r="L6040" t="str">
        <f>_xlfn.XLOOKUP(SuperStoreData[[#This Row],[Zip Code]],ZipCodeTable[Zip Code],ZipCodeTable[City])</f>
        <v>San Francisco</v>
      </c>
      <c r="M6040" t="str">
        <f>_xlfn.XLOOKUP(SuperStoreData[[#This Row],[Zip Code]],ZipCodeTable[Zip Code],ZipCodeTable[State])</f>
        <v>CA</v>
      </c>
      <c r="N6040" t="s">
        <v>68</v>
      </c>
      <c r="O6040" t="s">
        <v>9453</v>
      </c>
      <c r="P6040" t="s">
        <v>76</v>
      </c>
      <c r="Q6040" t="s">
        <v>98</v>
      </c>
      <c r="R6040" t="s">
        <v>9454</v>
      </c>
      <c r="S6040" s="5">
        <v>117.57599999999999</v>
      </c>
      <c r="T6040" s="5">
        <v>15.983149122695901</v>
      </c>
      <c r="U6040" s="6">
        <f>SuperStoreData[[#This Row],[Profit]]/SuperStoreData[[#This Row],[Sales]]</f>
        <v>0.13593887462318757</v>
      </c>
    </row>
    <row r="6041" spans="1:21" x14ac:dyDescent="0.2">
      <c r="A6041">
        <v>9024</v>
      </c>
      <c r="B6041" t="s">
        <v>11462</v>
      </c>
      <c r="C6041" s="1">
        <v>42637</v>
      </c>
      <c r="D6041" s="1">
        <v>42642</v>
      </c>
      <c r="E6041" s="7">
        <f>SuperStoreData[[#This Row],[Ship Date]]-SuperStoreData[[#This Row],[Order Date]]</f>
        <v>5</v>
      </c>
      <c r="F6041" t="s">
        <v>18</v>
      </c>
      <c r="G6041" t="s">
        <v>1925</v>
      </c>
      <c r="H6041" t="s">
        <v>10160</v>
      </c>
      <c r="I6041" t="str">
        <f>PROPER(SuperStoreData[[#This Row],[Customer Name]])</f>
        <v>Sheri Gordon</v>
      </c>
      <c r="J6041" t="s">
        <v>32</v>
      </c>
      <c r="K6041">
        <v>10024</v>
      </c>
      <c r="L6041" t="str">
        <f>_xlfn.XLOOKUP(SuperStoreData[[#This Row],[Zip Code]],ZipCodeTable[Zip Code],ZipCodeTable[City])</f>
        <v>New York</v>
      </c>
      <c r="M6041" t="str">
        <f>_xlfn.XLOOKUP(SuperStoreData[[#This Row],[Zip Code]],ZipCodeTable[Zip Code],ZipCodeTable[State])</f>
        <v>NY</v>
      </c>
      <c r="N6041" t="s">
        <v>46</v>
      </c>
      <c r="O6041" t="s">
        <v>3781</v>
      </c>
      <c r="P6041" t="s">
        <v>48</v>
      </c>
      <c r="Q6041" t="s">
        <v>55</v>
      </c>
      <c r="R6041" t="s">
        <v>3782</v>
      </c>
      <c r="S6041" s="5">
        <v>117.88200000000001</v>
      </c>
      <c r="T6041" s="5">
        <v>30.6191473641715</v>
      </c>
      <c r="U6041" s="6">
        <f>SuperStoreData[[#This Row],[Profit]]/SuperStoreData[[#This Row],[Sales]]</f>
        <v>0.25974404374010873</v>
      </c>
    </row>
    <row r="6042" spans="1:21" x14ac:dyDescent="0.2">
      <c r="A6042">
        <v>5614</v>
      </c>
      <c r="B6042" t="s">
        <v>1326</v>
      </c>
      <c r="C6042" s="1">
        <v>42979</v>
      </c>
      <c r="D6042" s="1">
        <v>42981</v>
      </c>
      <c r="E6042" s="7">
        <f>SuperStoreData[[#This Row],[Ship Date]]-SuperStoreData[[#This Row],[Order Date]]</f>
        <v>2</v>
      </c>
      <c r="F6042" t="s">
        <v>29</v>
      </c>
      <c r="G6042" t="s">
        <v>1327</v>
      </c>
      <c r="H6042" t="s">
        <v>1328</v>
      </c>
      <c r="I6042" t="str">
        <f>PROPER(SuperStoreData[[#This Row],[Customer Name]])</f>
        <v>Adrian Barton</v>
      </c>
      <c r="J6042" t="s">
        <v>32</v>
      </c>
      <c r="K6042">
        <v>10011</v>
      </c>
      <c r="L6042" t="str">
        <f>_xlfn.XLOOKUP(SuperStoreData[[#This Row],[Zip Code]],ZipCodeTable[Zip Code],ZipCodeTable[City])</f>
        <v>New York</v>
      </c>
      <c r="M6042" t="str">
        <f>_xlfn.XLOOKUP(SuperStoreData[[#This Row],[Zip Code]],ZipCodeTable[Zip Code],ZipCodeTable[State])</f>
        <v>NY</v>
      </c>
      <c r="N6042" t="s">
        <v>46</v>
      </c>
      <c r="O6042" t="s">
        <v>1329</v>
      </c>
      <c r="P6042" t="s">
        <v>25</v>
      </c>
      <c r="Q6042" t="s">
        <v>61</v>
      </c>
      <c r="R6042" t="s">
        <v>1330</v>
      </c>
      <c r="S6042" s="5">
        <v>117.96</v>
      </c>
      <c r="T6042" s="5">
        <v>25.211930869839801</v>
      </c>
      <c r="U6042" s="6">
        <f>SuperStoreData[[#This Row],[Profit]]/SuperStoreData[[#This Row],[Sales]]</f>
        <v>0.21373288292505765</v>
      </c>
    </row>
    <row r="6043" spans="1:21" x14ac:dyDescent="0.2">
      <c r="A6043">
        <v>8656</v>
      </c>
      <c r="B6043" t="s">
        <v>7898</v>
      </c>
      <c r="C6043" s="1">
        <v>43375</v>
      </c>
      <c r="D6043" s="1">
        <v>43381</v>
      </c>
      <c r="E6043" s="7">
        <f>SuperStoreData[[#This Row],[Ship Date]]-SuperStoreData[[#This Row],[Order Date]]</f>
        <v>6</v>
      </c>
      <c r="F6043" t="s">
        <v>489</v>
      </c>
      <c r="G6043" t="s">
        <v>157</v>
      </c>
      <c r="H6043" t="s">
        <v>981</v>
      </c>
      <c r="I6043" t="str">
        <f>PROPER(SuperStoreData[[#This Row],[Customer Name]])</f>
        <v>Resi Pã–Lking</v>
      </c>
      <c r="J6043" t="s">
        <v>32</v>
      </c>
      <c r="K6043">
        <v>98103</v>
      </c>
      <c r="L6043" t="str">
        <f>_xlfn.XLOOKUP(SuperStoreData[[#This Row],[Zip Code]],ZipCodeTable[Zip Code],ZipCodeTable[City])</f>
        <v>Seattle</v>
      </c>
      <c r="M6043" t="str">
        <f>_xlfn.XLOOKUP(SuperStoreData[[#This Row],[Zip Code]],ZipCodeTable[Zip Code],ZipCodeTable[State])</f>
        <v>WA</v>
      </c>
      <c r="N6043" t="s">
        <v>68</v>
      </c>
      <c r="O6043" t="s">
        <v>6158</v>
      </c>
      <c r="P6043" t="s">
        <v>76</v>
      </c>
      <c r="Q6043" t="s">
        <v>77</v>
      </c>
      <c r="R6043" t="s">
        <v>6159</v>
      </c>
      <c r="S6043" s="5">
        <v>118</v>
      </c>
      <c r="T6043" s="5">
        <v>21.979165648803299</v>
      </c>
      <c r="U6043" s="6">
        <f>SuperStoreData[[#This Row],[Profit]]/SuperStoreData[[#This Row],[Sales]]</f>
        <v>0.18626411566782458</v>
      </c>
    </row>
    <row r="6044" spans="1:21" x14ac:dyDescent="0.2">
      <c r="A6044">
        <v>7653</v>
      </c>
      <c r="B6044" t="s">
        <v>5424</v>
      </c>
      <c r="C6044" s="1">
        <v>42674</v>
      </c>
      <c r="D6044" s="1">
        <v>42674</v>
      </c>
      <c r="E6044" s="7">
        <f>SuperStoreData[[#This Row],[Ship Date]]-SuperStoreData[[#This Row],[Order Date]]</f>
        <v>0</v>
      </c>
      <c r="F6044" t="s">
        <v>18</v>
      </c>
      <c r="G6044" t="s">
        <v>1930</v>
      </c>
      <c r="H6044" t="s">
        <v>1931</v>
      </c>
      <c r="I6044" t="str">
        <f>PROPER(SuperStoreData[[#This Row],[Customer Name]])</f>
        <v>Chloris Kastensmidt</v>
      </c>
      <c r="J6044" t="s">
        <v>32</v>
      </c>
      <c r="K6044">
        <v>75081</v>
      </c>
      <c r="L6044" t="str">
        <f>_xlfn.XLOOKUP(SuperStoreData[[#This Row],[Zip Code]],ZipCodeTable[Zip Code],ZipCodeTable[City])</f>
        <v>Richardson</v>
      </c>
      <c r="M6044" t="str">
        <f>_xlfn.XLOOKUP(SuperStoreData[[#This Row],[Zip Code]],ZipCodeTable[Zip Code],ZipCodeTable[State])</f>
        <v>TX</v>
      </c>
      <c r="N6044" t="s">
        <v>23</v>
      </c>
      <c r="O6044" t="s">
        <v>1199</v>
      </c>
      <c r="P6044" t="s">
        <v>25</v>
      </c>
      <c r="Q6044" t="s">
        <v>61</v>
      </c>
      <c r="R6044" t="s">
        <v>1200</v>
      </c>
      <c r="S6044" s="5">
        <v>118.16</v>
      </c>
      <c r="T6044" s="5">
        <v>-3.5382109748297701</v>
      </c>
      <c r="U6044" s="6">
        <f>SuperStoreData[[#This Row],[Profit]]/SuperStoreData[[#This Row],[Sales]]</f>
        <v>-2.9944236415282415E-2</v>
      </c>
    </row>
    <row r="6045" spans="1:21" x14ac:dyDescent="0.2">
      <c r="A6045">
        <v>8672</v>
      </c>
      <c r="B6045" t="s">
        <v>11236</v>
      </c>
      <c r="C6045" s="1">
        <v>42990</v>
      </c>
      <c r="D6045" s="1">
        <v>42991</v>
      </c>
      <c r="E6045" s="7">
        <f>SuperStoreData[[#This Row],[Ship Date]]-SuperStoreData[[#This Row],[Order Date]]</f>
        <v>1</v>
      </c>
      <c r="F6045" t="s">
        <v>129</v>
      </c>
      <c r="G6045" t="s">
        <v>1631</v>
      </c>
      <c r="H6045" t="s">
        <v>1635</v>
      </c>
      <c r="I6045" t="str">
        <f>PROPER(SuperStoreData[[#This Row],[Customer Name]])</f>
        <v>Karl Braun</v>
      </c>
      <c r="J6045" t="s">
        <v>32</v>
      </c>
      <c r="K6045">
        <v>44105</v>
      </c>
      <c r="L6045" t="str">
        <f>_xlfn.XLOOKUP(SuperStoreData[[#This Row],[Zip Code]],ZipCodeTable[Zip Code],ZipCodeTable[City])</f>
        <v>Cleveland</v>
      </c>
      <c r="M6045" t="str">
        <f>_xlfn.XLOOKUP(SuperStoreData[[#This Row],[Zip Code]],ZipCodeTable[Zip Code],ZipCodeTable[State])</f>
        <v>OH</v>
      </c>
      <c r="N6045" t="s">
        <v>46</v>
      </c>
      <c r="O6045" t="s">
        <v>1199</v>
      </c>
      <c r="P6045" t="s">
        <v>25</v>
      </c>
      <c r="Q6045" t="s">
        <v>61</v>
      </c>
      <c r="R6045" t="s">
        <v>1200</v>
      </c>
      <c r="S6045" s="5">
        <v>118.16</v>
      </c>
      <c r="T6045" s="5">
        <v>7.0740286506766701</v>
      </c>
      <c r="U6045" s="6">
        <f>SuperStoreData[[#This Row],[Profit]]/SuperStoreData[[#This Row],[Sales]]</f>
        <v>5.9868218099836411E-2</v>
      </c>
    </row>
    <row r="6046" spans="1:21" x14ac:dyDescent="0.2">
      <c r="A6046">
        <v>3746</v>
      </c>
      <c r="B6046" t="s">
        <v>10404</v>
      </c>
      <c r="C6046" s="1">
        <v>42807</v>
      </c>
      <c r="D6046" s="1">
        <v>42809</v>
      </c>
      <c r="E6046" s="7">
        <f>SuperStoreData[[#This Row],[Ship Date]]-SuperStoreData[[#This Row],[Order Date]]</f>
        <v>2</v>
      </c>
      <c r="F6046" t="s">
        <v>129</v>
      </c>
      <c r="G6046" t="s">
        <v>859</v>
      </c>
      <c r="H6046" t="s">
        <v>860</v>
      </c>
      <c r="I6046" t="str">
        <f>PROPER(SuperStoreData[[#This Row],[Customer Name]])</f>
        <v>Russell Applegate</v>
      </c>
      <c r="J6046" t="s">
        <v>32</v>
      </c>
      <c r="K6046">
        <v>31907</v>
      </c>
      <c r="L6046" t="str">
        <f>_xlfn.XLOOKUP(SuperStoreData[[#This Row],[Zip Code]],ZipCodeTable[Zip Code],ZipCodeTable[City])</f>
        <v>Columbus</v>
      </c>
      <c r="M6046" t="str">
        <f>_xlfn.XLOOKUP(SuperStoreData[[#This Row],[Zip Code]],ZipCodeTable[Zip Code],ZipCodeTable[State])</f>
        <v>GA</v>
      </c>
      <c r="N6046" t="s">
        <v>85</v>
      </c>
      <c r="O6046" t="s">
        <v>4451</v>
      </c>
      <c r="P6046" t="s">
        <v>25</v>
      </c>
      <c r="Q6046" t="s">
        <v>61</v>
      </c>
      <c r="R6046" t="s">
        <v>4452</v>
      </c>
      <c r="S6046" s="5">
        <v>118.25</v>
      </c>
      <c r="T6046" s="5">
        <v>13.323476885630299</v>
      </c>
      <c r="U6046" s="6">
        <f>SuperStoreData[[#This Row],[Profit]]/SuperStoreData[[#This Row],[Sales]]</f>
        <v>0.11267210896938942</v>
      </c>
    </row>
    <row r="6047" spans="1:21" x14ac:dyDescent="0.2">
      <c r="A6047">
        <v>8098</v>
      </c>
      <c r="B6047" t="s">
        <v>11418</v>
      </c>
      <c r="C6047" s="1">
        <v>42782</v>
      </c>
      <c r="D6047" s="1">
        <v>42789</v>
      </c>
      <c r="E6047" s="7">
        <f>SuperStoreData[[#This Row],[Ship Date]]-SuperStoreData[[#This Row],[Order Date]]</f>
        <v>7</v>
      </c>
      <c r="F6047" t="s">
        <v>29</v>
      </c>
      <c r="G6047" t="s">
        <v>2328</v>
      </c>
      <c r="H6047" t="s">
        <v>9981</v>
      </c>
      <c r="I6047" t="str">
        <f>PROPER(SuperStoreData[[#This Row],[Customer Name]])</f>
        <v>Susan Vittorini</v>
      </c>
      <c r="J6047" t="s">
        <v>32</v>
      </c>
      <c r="K6047">
        <v>87105</v>
      </c>
      <c r="L6047" t="str">
        <f>_xlfn.XLOOKUP(SuperStoreData[[#This Row],[Zip Code]],ZipCodeTable[Zip Code],ZipCodeTable[City])</f>
        <v>Albuquerque</v>
      </c>
      <c r="M6047" t="str">
        <f>_xlfn.XLOOKUP(SuperStoreData[[#This Row],[Zip Code]],ZipCodeTable[Zip Code],ZipCodeTable[State])</f>
        <v>NM</v>
      </c>
      <c r="N6047" t="s">
        <v>68</v>
      </c>
      <c r="O6047" t="s">
        <v>4451</v>
      </c>
      <c r="P6047" t="s">
        <v>25</v>
      </c>
      <c r="Q6047" t="s">
        <v>61</v>
      </c>
      <c r="R6047" t="s">
        <v>4452</v>
      </c>
      <c r="S6047" s="5">
        <v>118.25</v>
      </c>
      <c r="T6047" s="5">
        <v>-3.4528093152662498</v>
      </c>
      <c r="U6047" s="6">
        <f>SuperStoreData[[#This Row],[Profit]]/SuperStoreData[[#This Row],[Sales]]</f>
        <v>-2.9199233110073993E-2</v>
      </c>
    </row>
    <row r="6048" spans="1:21" x14ac:dyDescent="0.2">
      <c r="A6048">
        <v>8809</v>
      </c>
      <c r="B6048" t="s">
        <v>11031</v>
      </c>
      <c r="C6048" s="1">
        <v>42877</v>
      </c>
      <c r="D6048" s="1">
        <v>42884</v>
      </c>
      <c r="E6048" s="7">
        <f>SuperStoreData[[#This Row],[Ship Date]]-SuperStoreData[[#This Row],[Order Date]]</f>
        <v>7</v>
      </c>
      <c r="F6048" t="s">
        <v>29</v>
      </c>
      <c r="G6048" t="s">
        <v>1472</v>
      </c>
      <c r="H6048" t="s">
        <v>2242</v>
      </c>
      <c r="I6048" t="str">
        <f>PROPER(SuperStoreData[[#This Row],[Customer Name]])</f>
        <v>Jamie Frazer</v>
      </c>
      <c r="J6048" t="s">
        <v>32</v>
      </c>
      <c r="K6048">
        <v>19134</v>
      </c>
      <c r="L6048" t="str">
        <f>_xlfn.XLOOKUP(SuperStoreData[[#This Row],[Zip Code]],ZipCodeTable[Zip Code],ZipCodeTable[City])</f>
        <v>Philadelphia</v>
      </c>
      <c r="M6048" t="str">
        <f>_xlfn.XLOOKUP(SuperStoreData[[#This Row],[Zip Code]],ZipCodeTable[Zip Code],ZipCodeTable[State])</f>
        <v>PA</v>
      </c>
      <c r="N6048" t="s">
        <v>46</v>
      </c>
      <c r="O6048" t="s">
        <v>5528</v>
      </c>
      <c r="P6048" t="s">
        <v>76</v>
      </c>
      <c r="Q6048" t="s">
        <v>98</v>
      </c>
      <c r="R6048" t="s">
        <v>5529</v>
      </c>
      <c r="S6048" s="5">
        <v>118.65</v>
      </c>
      <c r="T6048" s="5">
        <v>21.589699226878299</v>
      </c>
      <c r="U6048" s="6">
        <f>SuperStoreData[[#This Row],[Profit]]/SuperStoreData[[#This Row],[Sales]]</f>
        <v>0.1819612239939174</v>
      </c>
    </row>
    <row r="6049" spans="1:21" x14ac:dyDescent="0.2">
      <c r="A6049">
        <v>9316</v>
      </c>
      <c r="B6049" t="s">
        <v>4195</v>
      </c>
      <c r="C6049" s="1">
        <v>42491</v>
      </c>
      <c r="D6049" s="1">
        <v>42497</v>
      </c>
      <c r="E6049" s="7">
        <f>SuperStoreData[[#This Row],[Ship Date]]-SuperStoreData[[#This Row],[Order Date]]</f>
        <v>6</v>
      </c>
      <c r="F6049" t="s">
        <v>29</v>
      </c>
      <c r="G6049" t="s">
        <v>916</v>
      </c>
      <c r="H6049" t="s">
        <v>4197</v>
      </c>
      <c r="I6049" t="str">
        <f>PROPER(SuperStoreData[[#This Row],[Customer Name]])</f>
        <v>Justin Hirsh</v>
      </c>
      <c r="J6049" t="s">
        <v>32</v>
      </c>
      <c r="K6049">
        <v>19140</v>
      </c>
      <c r="L6049" t="str">
        <f>_xlfn.XLOOKUP(SuperStoreData[[#This Row],[Zip Code]],ZipCodeTable[Zip Code],ZipCodeTable[City])</f>
        <v>Philadelphia</v>
      </c>
      <c r="M6049" t="str">
        <f>_xlfn.XLOOKUP(SuperStoreData[[#This Row],[Zip Code]],ZipCodeTable[Zip Code],ZipCodeTable[State])</f>
        <v>PA</v>
      </c>
      <c r="N6049" t="s">
        <v>46</v>
      </c>
      <c r="O6049" t="s">
        <v>4198</v>
      </c>
      <c r="P6049" t="s">
        <v>76</v>
      </c>
      <c r="Q6049" t="s">
        <v>98</v>
      </c>
      <c r="R6049" t="s">
        <v>4199</v>
      </c>
      <c r="S6049" s="5">
        <v>118.782</v>
      </c>
      <c r="T6049" s="5">
        <v>-2.6544593971836599</v>
      </c>
      <c r="U6049" s="6">
        <f>SuperStoreData[[#This Row],[Profit]]/SuperStoreData[[#This Row],[Sales]]</f>
        <v>-2.2347320277345557E-2</v>
      </c>
    </row>
    <row r="6050" spans="1:21" x14ac:dyDescent="0.2">
      <c r="A6050">
        <v>1065</v>
      </c>
      <c r="B6050" t="s">
        <v>8617</v>
      </c>
      <c r="C6050" s="1">
        <v>42164</v>
      </c>
      <c r="D6050" s="1">
        <v>42168</v>
      </c>
      <c r="E6050" s="7">
        <f>SuperStoreData[[#This Row],[Ship Date]]-SuperStoreData[[#This Row],[Order Date]]</f>
        <v>4</v>
      </c>
      <c r="F6050" t="s">
        <v>29</v>
      </c>
      <c r="G6050" t="s">
        <v>2489</v>
      </c>
      <c r="H6050" t="s">
        <v>7885</v>
      </c>
      <c r="I6050" t="str">
        <f>PROPER(SuperStoreData[[#This Row],[Customer Name]])</f>
        <v>Theresa Swint</v>
      </c>
      <c r="J6050" t="s">
        <v>82</v>
      </c>
      <c r="K6050">
        <v>43615</v>
      </c>
      <c r="L6050" t="str">
        <f>_xlfn.XLOOKUP(SuperStoreData[[#This Row],[Zip Code]],ZipCodeTable[Zip Code],ZipCodeTable[City])</f>
        <v>Toledo</v>
      </c>
      <c r="M6050" t="str">
        <f>_xlfn.XLOOKUP(SuperStoreData[[#This Row],[Zip Code]],ZipCodeTable[Zip Code],ZipCodeTable[State])</f>
        <v>OH</v>
      </c>
      <c r="N6050" t="s">
        <v>46</v>
      </c>
      <c r="O6050" t="s">
        <v>2018</v>
      </c>
      <c r="P6050" t="s">
        <v>76</v>
      </c>
      <c r="Q6050" t="s">
        <v>98</v>
      </c>
      <c r="R6050" t="s">
        <v>2019</v>
      </c>
      <c r="S6050" s="5">
        <v>118.782</v>
      </c>
      <c r="T6050" s="5">
        <v>39.063609093072102</v>
      </c>
      <c r="U6050" s="6">
        <f>SuperStoreData[[#This Row],[Profit]]/SuperStoreData[[#This Row],[Sales]]</f>
        <v>0.32886808685720148</v>
      </c>
    </row>
    <row r="6051" spans="1:21" x14ac:dyDescent="0.2">
      <c r="A6051">
        <v>4674</v>
      </c>
      <c r="B6051" t="s">
        <v>11812</v>
      </c>
      <c r="C6051" s="1">
        <v>43271</v>
      </c>
      <c r="D6051" s="1">
        <v>43278</v>
      </c>
      <c r="E6051" s="7">
        <f>SuperStoreData[[#This Row],[Ship Date]]-SuperStoreData[[#This Row],[Order Date]]</f>
        <v>7</v>
      </c>
      <c r="F6051" t="s">
        <v>29</v>
      </c>
      <c r="G6051" t="s">
        <v>3528</v>
      </c>
      <c r="H6051" t="s">
        <v>3529</v>
      </c>
      <c r="I6051" t="str">
        <f>PROPER(SuperStoreData[[#This Row],[Customer Name]])</f>
        <v>Ken Lonsdale</v>
      </c>
      <c r="J6051" t="s">
        <v>32</v>
      </c>
      <c r="K6051">
        <v>48205</v>
      </c>
      <c r="L6051" t="str">
        <f>_xlfn.XLOOKUP(SuperStoreData[[#This Row],[Zip Code]],ZipCodeTable[Zip Code],ZipCodeTable[City])</f>
        <v>Detroit</v>
      </c>
      <c r="M6051" t="str">
        <f>_xlfn.XLOOKUP(SuperStoreData[[#This Row],[Zip Code]],ZipCodeTable[Zip Code],ZipCodeTable[State])</f>
        <v>MI</v>
      </c>
      <c r="N6051" t="s">
        <v>23</v>
      </c>
      <c r="O6051" t="s">
        <v>3825</v>
      </c>
      <c r="P6051" t="s">
        <v>76</v>
      </c>
      <c r="Q6051" t="s">
        <v>98</v>
      </c>
      <c r="R6051" t="s">
        <v>3826</v>
      </c>
      <c r="S6051" s="5">
        <v>118.99</v>
      </c>
      <c r="T6051" s="5">
        <v>16.241029548074899</v>
      </c>
      <c r="U6051" s="6">
        <f>SuperStoreData[[#This Row],[Profit]]/SuperStoreData[[#This Row],[Sales]]</f>
        <v>0.13649070970732749</v>
      </c>
    </row>
    <row r="6052" spans="1:21" x14ac:dyDescent="0.2">
      <c r="A6052">
        <v>6368</v>
      </c>
      <c r="B6052" t="s">
        <v>3440</v>
      </c>
      <c r="C6052" s="1">
        <v>43058</v>
      </c>
      <c r="D6052" s="1">
        <v>43063</v>
      </c>
      <c r="E6052" s="7">
        <f>SuperStoreData[[#This Row],[Ship Date]]-SuperStoreData[[#This Row],[Order Date]]</f>
        <v>5</v>
      </c>
      <c r="F6052" t="s">
        <v>18</v>
      </c>
      <c r="G6052" t="s">
        <v>3441</v>
      </c>
      <c r="H6052" t="s">
        <v>3442</v>
      </c>
      <c r="I6052" t="str">
        <f>PROPER(SuperStoreData[[#This Row],[Customer Name]])</f>
        <v>Darrin Sayre</v>
      </c>
      <c r="J6052" t="s">
        <v>21</v>
      </c>
      <c r="K6052">
        <v>10009</v>
      </c>
      <c r="L6052" t="str">
        <f>_xlfn.XLOOKUP(SuperStoreData[[#This Row],[Zip Code]],ZipCodeTable[Zip Code],ZipCodeTable[City])</f>
        <v>New York</v>
      </c>
      <c r="M6052" t="str">
        <f>_xlfn.XLOOKUP(SuperStoreData[[#This Row],[Zip Code]],ZipCodeTable[Zip Code],ZipCodeTable[State])</f>
        <v>NY</v>
      </c>
      <c r="N6052" t="s">
        <v>46</v>
      </c>
      <c r="O6052" t="s">
        <v>3443</v>
      </c>
      <c r="P6052" t="s">
        <v>76</v>
      </c>
      <c r="Q6052" t="s">
        <v>98</v>
      </c>
      <c r="R6052" t="s">
        <v>3444</v>
      </c>
      <c r="S6052" s="5">
        <v>119.02</v>
      </c>
      <c r="T6052" s="5">
        <v>23.543227868127701</v>
      </c>
      <c r="U6052" s="6">
        <f>SuperStoreData[[#This Row],[Profit]]/SuperStoreData[[#This Row],[Sales]]</f>
        <v>0.19780900578161403</v>
      </c>
    </row>
    <row r="6053" spans="1:21" x14ac:dyDescent="0.2">
      <c r="A6053">
        <v>6144</v>
      </c>
      <c r="B6053" t="s">
        <v>6413</v>
      </c>
      <c r="C6053" s="1">
        <v>43220</v>
      </c>
      <c r="D6053" s="1">
        <v>43225</v>
      </c>
      <c r="E6053" s="7">
        <f>SuperStoreData[[#This Row],[Ship Date]]-SuperStoreData[[#This Row],[Order Date]]</f>
        <v>5</v>
      </c>
      <c r="F6053" t="s">
        <v>29</v>
      </c>
      <c r="G6053" t="s">
        <v>1472</v>
      </c>
      <c r="H6053" t="s">
        <v>1473</v>
      </c>
      <c r="I6053" t="str">
        <f>PROPER(SuperStoreData[[#This Row],[Customer Name]])</f>
        <v>Jamie Frazer</v>
      </c>
      <c r="J6053" t="s">
        <v>32</v>
      </c>
      <c r="K6053">
        <v>6040</v>
      </c>
      <c r="L6053" t="str">
        <f>_xlfn.XLOOKUP(SuperStoreData[[#This Row],[Zip Code]],ZipCodeTable[Zip Code],ZipCodeTable[City])</f>
        <v>Manchester</v>
      </c>
      <c r="M6053" t="str">
        <f>_xlfn.XLOOKUP(SuperStoreData[[#This Row],[Zip Code]],ZipCodeTable[Zip Code],ZipCodeTable[State])</f>
        <v>CT</v>
      </c>
      <c r="N6053" t="s">
        <v>46</v>
      </c>
      <c r="O6053" t="s">
        <v>3682</v>
      </c>
      <c r="P6053" t="s">
        <v>25</v>
      </c>
      <c r="Q6053" t="s">
        <v>52</v>
      </c>
      <c r="R6053" t="s">
        <v>3683</v>
      </c>
      <c r="S6053" s="5">
        <v>119.04</v>
      </c>
      <c r="T6053" s="5">
        <v>18.2299310961304</v>
      </c>
      <c r="U6053" s="6">
        <f>SuperStoreData[[#This Row],[Profit]]/SuperStoreData[[#This Row],[Sales]]</f>
        <v>0.15314122224571908</v>
      </c>
    </row>
    <row r="6054" spans="1:21" x14ac:dyDescent="0.2">
      <c r="A6054">
        <v>6189</v>
      </c>
      <c r="B6054" t="s">
        <v>8539</v>
      </c>
      <c r="C6054" s="1">
        <v>42255</v>
      </c>
      <c r="D6054" s="1">
        <v>42261</v>
      </c>
      <c r="E6054" s="7">
        <f>SuperStoreData[[#This Row],[Ship Date]]-SuperStoreData[[#This Row],[Order Date]]</f>
        <v>6</v>
      </c>
      <c r="F6054" t="s">
        <v>18</v>
      </c>
      <c r="G6054" t="s">
        <v>6699</v>
      </c>
      <c r="H6054" t="s">
        <v>8541</v>
      </c>
      <c r="I6054" t="str">
        <f>PROPER(SuperStoreData[[#This Row],[Customer Name]])</f>
        <v>Maya Herman</v>
      </c>
      <c r="J6054" t="s">
        <v>82</v>
      </c>
      <c r="K6054">
        <v>10035</v>
      </c>
      <c r="L6054" t="str">
        <f>_xlfn.XLOOKUP(SuperStoreData[[#This Row],[Zip Code]],ZipCodeTable[Zip Code],ZipCodeTable[City])</f>
        <v>New York</v>
      </c>
      <c r="M6054" t="str">
        <f>_xlfn.XLOOKUP(SuperStoreData[[#This Row],[Zip Code]],ZipCodeTable[Zip Code],ZipCodeTable[State])</f>
        <v>NY</v>
      </c>
      <c r="N6054" t="s">
        <v>46</v>
      </c>
      <c r="O6054" t="s">
        <v>1303</v>
      </c>
      <c r="P6054" t="s">
        <v>25</v>
      </c>
      <c r="Q6054" t="s">
        <v>52</v>
      </c>
      <c r="R6054" t="s">
        <v>1304</v>
      </c>
      <c r="S6054" s="5">
        <v>119.04</v>
      </c>
      <c r="T6054" s="5">
        <v>16.476897817973601</v>
      </c>
      <c r="U6054" s="6">
        <f>SuperStoreData[[#This Row],[Profit]]/SuperStoreData[[#This Row],[Sales]]</f>
        <v>0.13841480021819222</v>
      </c>
    </row>
    <row r="6055" spans="1:21" x14ac:dyDescent="0.2">
      <c r="A6055">
        <v>6245</v>
      </c>
      <c r="B6055" t="s">
        <v>9733</v>
      </c>
      <c r="C6055" s="1">
        <v>43163</v>
      </c>
      <c r="D6055" s="1">
        <v>43165</v>
      </c>
      <c r="E6055" s="7">
        <f>SuperStoreData[[#This Row],[Ship Date]]-SuperStoreData[[#This Row],[Order Date]]</f>
        <v>2</v>
      </c>
      <c r="F6055" t="s">
        <v>29</v>
      </c>
      <c r="G6055" t="s">
        <v>2914</v>
      </c>
      <c r="H6055" t="s">
        <v>2936</v>
      </c>
      <c r="I6055" t="str">
        <f>PROPER(SuperStoreData[[#This Row],[Customer Name]])</f>
        <v>Katrina Bavinger</v>
      </c>
      <c r="J6055" t="s">
        <v>21</v>
      </c>
      <c r="K6055">
        <v>98105</v>
      </c>
      <c r="L6055" t="str">
        <f>_xlfn.XLOOKUP(SuperStoreData[[#This Row],[Zip Code]],ZipCodeTable[Zip Code],ZipCodeTable[City])</f>
        <v>Seattle</v>
      </c>
      <c r="M6055" t="str">
        <f>_xlfn.XLOOKUP(SuperStoreData[[#This Row],[Zip Code]],ZipCodeTable[Zip Code],ZipCodeTable[State])</f>
        <v>WA</v>
      </c>
      <c r="N6055" t="s">
        <v>68</v>
      </c>
      <c r="O6055" t="s">
        <v>7935</v>
      </c>
      <c r="P6055" t="s">
        <v>25</v>
      </c>
      <c r="Q6055" t="s">
        <v>52</v>
      </c>
      <c r="R6055" t="s">
        <v>7936</v>
      </c>
      <c r="S6055" s="5">
        <v>119.04</v>
      </c>
      <c r="T6055" s="5">
        <v>38.016307691820202</v>
      </c>
      <c r="U6055" s="6">
        <f>SuperStoreData[[#This Row],[Profit]]/SuperStoreData[[#This Row],[Sales]]</f>
        <v>0.31935742348639279</v>
      </c>
    </row>
    <row r="6056" spans="1:21" x14ac:dyDescent="0.2">
      <c r="A6056">
        <v>7668</v>
      </c>
      <c r="B6056" t="s">
        <v>3796</v>
      </c>
      <c r="C6056" s="1">
        <v>43009</v>
      </c>
      <c r="D6056" s="1">
        <v>43010</v>
      </c>
      <c r="E6056" s="7">
        <f>SuperStoreData[[#This Row],[Ship Date]]-SuperStoreData[[#This Row],[Order Date]]</f>
        <v>1</v>
      </c>
      <c r="F6056" t="s">
        <v>29</v>
      </c>
      <c r="G6056" t="s">
        <v>632</v>
      </c>
      <c r="H6056" t="s">
        <v>633</v>
      </c>
      <c r="I6056" t="str">
        <f>PROPER(SuperStoreData[[#This Row],[Customer Name]])</f>
        <v>Daniel Raglin</v>
      </c>
      <c r="J6056" t="s">
        <v>21</v>
      </c>
      <c r="K6056">
        <v>2908</v>
      </c>
      <c r="L6056" t="str">
        <f>_xlfn.XLOOKUP(SuperStoreData[[#This Row],[Zip Code]],ZipCodeTable[Zip Code],ZipCodeTable[City])</f>
        <v>Providence</v>
      </c>
      <c r="M6056" t="str">
        <f>_xlfn.XLOOKUP(SuperStoreData[[#This Row],[Zip Code]],ZipCodeTable[Zip Code],ZipCodeTable[State])</f>
        <v>RI</v>
      </c>
      <c r="N6056" t="s">
        <v>46</v>
      </c>
      <c r="O6056" t="s">
        <v>3804</v>
      </c>
      <c r="P6056" t="s">
        <v>25</v>
      </c>
      <c r="Q6056" t="s">
        <v>61</v>
      </c>
      <c r="R6056" t="s">
        <v>3805</v>
      </c>
      <c r="S6056" s="5">
        <v>119.1</v>
      </c>
      <c r="T6056" s="5">
        <v>1.1374306061552599</v>
      </c>
      <c r="U6056" s="6">
        <f>SuperStoreData[[#This Row],[Profit]]/SuperStoreData[[#This Row],[Sales]]</f>
        <v>9.5502149971054568E-3</v>
      </c>
    </row>
    <row r="6057" spans="1:21" x14ac:dyDescent="0.2">
      <c r="A6057">
        <v>497</v>
      </c>
      <c r="B6057" t="s">
        <v>10758</v>
      </c>
      <c r="C6057" s="1">
        <v>42694</v>
      </c>
      <c r="D6057" s="1">
        <v>42697</v>
      </c>
      <c r="E6057" s="7">
        <f>SuperStoreData[[#This Row],[Ship Date]]-SuperStoreData[[#This Row],[Order Date]]</f>
        <v>3</v>
      </c>
      <c r="F6057" t="s">
        <v>29</v>
      </c>
      <c r="G6057" t="s">
        <v>1713</v>
      </c>
      <c r="H6057" t="s">
        <v>3356</v>
      </c>
      <c r="I6057" t="str">
        <f>PROPER(SuperStoreData[[#This Row],[Customer Name]])</f>
        <v>Sanjit Chand</v>
      </c>
      <c r="J6057" t="s">
        <v>32</v>
      </c>
      <c r="K6057">
        <v>92627</v>
      </c>
      <c r="L6057" t="str">
        <f>_xlfn.XLOOKUP(SuperStoreData[[#This Row],[Zip Code]],ZipCodeTable[Zip Code],ZipCodeTable[City])</f>
        <v>Costa Mesa</v>
      </c>
      <c r="M6057" t="str">
        <f>_xlfn.XLOOKUP(SuperStoreData[[#This Row],[Zip Code]],ZipCodeTable[Zip Code],ZipCodeTable[State])</f>
        <v>CA</v>
      </c>
      <c r="N6057" t="s">
        <v>68</v>
      </c>
      <c r="O6057" t="s">
        <v>6529</v>
      </c>
      <c r="P6057" t="s">
        <v>25</v>
      </c>
      <c r="Q6057" t="s">
        <v>26</v>
      </c>
      <c r="R6057" t="s">
        <v>6530</v>
      </c>
      <c r="S6057" s="5">
        <v>119.616</v>
      </c>
      <c r="T6057" s="5">
        <v>10.286955404685299</v>
      </c>
      <c r="U6057" s="6">
        <f>SuperStoreData[[#This Row],[Profit]]/SuperStoreData[[#This Row],[Sales]]</f>
        <v>8.5999827821406E-2</v>
      </c>
    </row>
    <row r="6058" spans="1:21" x14ac:dyDescent="0.2">
      <c r="A6058">
        <v>5032</v>
      </c>
      <c r="B6058" t="s">
        <v>11429</v>
      </c>
      <c r="C6058" s="1">
        <v>43385</v>
      </c>
      <c r="D6058" s="1">
        <v>43389</v>
      </c>
      <c r="E6058" s="7">
        <f>SuperStoreData[[#This Row],[Ship Date]]-SuperStoreData[[#This Row],[Order Date]]</f>
        <v>4</v>
      </c>
      <c r="F6058" t="s">
        <v>29</v>
      </c>
      <c r="G6058" t="s">
        <v>4984</v>
      </c>
      <c r="H6058" t="s">
        <v>5942</v>
      </c>
      <c r="I6058" t="str">
        <f>PROPER(SuperStoreData[[#This Row],[Customer Name]])</f>
        <v>Vivek Gonzalez</v>
      </c>
      <c r="J6058" t="s">
        <v>32</v>
      </c>
      <c r="K6058">
        <v>94109</v>
      </c>
      <c r="L6058" t="str">
        <f>_xlfn.XLOOKUP(SuperStoreData[[#This Row],[Zip Code]],ZipCodeTable[Zip Code],ZipCodeTable[City])</f>
        <v>San Francisco</v>
      </c>
      <c r="M6058" t="str">
        <f>_xlfn.XLOOKUP(SuperStoreData[[#This Row],[Zip Code]],ZipCodeTable[Zip Code],ZipCodeTable[State])</f>
        <v>CA</v>
      </c>
      <c r="N6058" t="s">
        <v>68</v>
      </c>
      <c r="O6058" t="s">
        <v>6529</v>
      </c>
      <c r="P6058" t="s">
        <v>25</v>
      </c>
      <c r="Q6058" t="s">
        <v>26</v>
      </c>
      <c r="R6058" t="s">
        <v>6530</v>
      </c>
      <c r="S6058" s="5">
        <v>119.616</v>
      </c>
      <c r="T6058" s="5">
        <v>-4.4358631274149802</v>
      </c>
      <c r="U6058" s="6">
        <f>SuperStoreData[[#This Row],[Profit]]/SuperStoreData[[#This Row],[Sales]]</f>
        <v>-3.7084195487351028E-2</v>
      </c>
    </row>
    <row r="6059" spans="1:21" x14ac:dyDescent="0.2">
      <c r="A6059">
        <v>2452</v>
      </c>
      <c r="B6059" t="s">
        <v>8844</v>
      </c>
      <c r="C6059" s="1">
        <v>42625</v>
      </c>
      <c r="D6059" s="1">
        <v>42631</v>
      </c>
      <c r="E6059" s="7">
        <f>SuperStoreData[[#This Row],[Ship Date]]-SuperStoreData[[#This Row],[Order Date]]</f>
        <v>6</v>
      </c>
      <c r="F6059" t="s">
        <v>129</v>
      </c>
      <c r="G6059" t="s">
        <v>5947</v>
      </c>
      <c r="H6059" t="s">
        <v>5948</v>
      </c>
      <c r="I6059" t="str">
        <f>PROPER(SuperStoreData[[#This Row],[Customer Name]])</f>
        <v>Denny Blanton</v>
      </c>
      <c r="J6059" t="s">
        <v>32</v>
      </c>
      <c r="K6059">
        <v>10011</v>
      </c>
      <c r="L6059" t="str">
        <f>_xlfn.XLOOKUP(SuperStoreData[[#This Row],[Zip Code]],ZipCodeTable[Zip Code],ZipCodeTable[City])</f>
        <v>New York</v>
      </c>
      <c r="M6059" t="str">
        <f>_xlfn.XLOOKUP(SuperStoreData[[#This Row],[Zip Code]],ZipCodeTable[Zip Code],ZipCodeTable[State])</f>
        <v>NY</v>
      </c>
      <c r="N6059" t="s">
        <v>46</v>
      </c>
      <c r="O6059" t="s">
        <v>4109</v>
      </c>
      <c r="P6059" t="s">
        <v>76</v>
      </c>
      <c r="Q6059" t="s">
        <v>98</v>
      </c>
      <c r="R6059" t="s">
        <v>4110</v>
      </c>
      <c r="S6059" s="5">
        <v>119.7</v>
      </c>
      <c r="T6059" s="5">
        <v>8.4338539853618499</v>
      </c>
      <c r="U6059" s="6">
        <f>SuperStoreData[[#This Row],[Profit]]/SuperStoreData[[#This Row],[Sales]]</f>
        <v>7.0458262200182531E-2</v>
      </c>
    </row>
    <row r="6060" spans="1:21" x14ac:dyDescent="0.2">
      <c r="A6060">
        <v>758</v>
      </c>
      <c r="B6060" t="s">
        <v>11544</v>
      </c>
      <c r="C6060" s="1">
        <v>42117</v>
      </c>
      <c r="D6060" s="1">
        <v>42120</v>
      </c>
      <c r="E6060" s="7">
        <f>SuperStoreData[[#This Row],[Ship Date]]-SuperStoreData[[#This Row],[Order Date]]</f>
        <v>3</v>
      </c>
      <c r="F6060" t="s">
        <v>29</v>
      </c>
      <c r="G6060" t="s">
        <v>5579</v>
      </c>
      <c r="H6060" t="s">
        <v>5580</v>
      </c>
      <c r="I6060" t="str">
        <f>PROPER(SuperStoreData[[#This Row],[Customer Name]])</f>
        <v>Debra Catini</v>
      </c>
      <c r="J6060" t="s">
        <v>32</v>
      </c>
      <c r="K6060">
        <v>55016</v>
      </c>
      <c r="L6060" t="str">
        <f>_xlfn.XLOOKUP(SuperStoreData[[#This Row],[Zip Code]],ZipCodeTable[Zip Code],ZipCodeTable[City])</f>
        <v>Cottage Grove</v>
      </c>
      <c r="M6060" t="str">
        <f>_xlfn.XLOOKUP(SuperStoreData[[#This Row],[Zip Code]],ZipCodeTable[Zip Code],ZipCodeTable[State])</f>
        <v>MN</v>
      </c>
      <c r="N6060" t="s">
        <v>23</v>
      </c>
      <c r="O6060" t="s">
        <v>2226</v>
      </c>
      <c r="P6060" t="s">
        <v>76</v>
      </c>
      <c r="Q6060" t="s">
        <v>77</v>
      </c>
      <c r="R6060" t="s">
        <v>2227</v>
      </c>
      <c r="S6060" s="5">
        <v>119.8</v>
      </c>
      <c r="T6060" s="5">
        <v>24.983281556863801</v>
      </c>
      <c r="U6060" s="6">
        <f>SuperStoreData[[#This Row],[Profit]]/SuperStoreData[[#This Row],[Sales]]</f>
        <v>0.20854158227766112</v>
      </c>
    </row>
    <row r="6061" spans="1:21" x14ac:dyDescent="0.2">
      <c r="A6061">
        <v>4876</v>
      </c>
      <c r="B6061" t="s">
        <v>2223</v>
      </c>
      <c r="C6061" s="1">
        <v>43261</v>
      </c>
      <c r="D6061" s="1">
        <v>43266</v>
      </c>
      <c r="E6061" s="7">
        <f>SuperStoreData[[#This Row],[Ship Date]]-SuperStoreData[[#This Row],[Order Date]]</f>
        <v>5</v>
      </c>
      <c r="F6061" t="s">
        <v>29</v>
      </c>
      <c r="G6061" t="s">
        <v>2224</v>
      </c>
      <c r="H6061" t="s">
        <v>2225</v>
      </c>
      <c r="I6061" t="str">
        <f>PROPER(SuperStoreData[[#This Row],[Customer Name]])</f>
        <v>Katherine Nockton</v>
      </c>
      <c r="J6061" t="s">
        <v>82</v>
      </c>
      <c r="K6061">
        <v>43229</v>
      </c>
      <c r="L6061" t="str">
        <f>_xlfn.XLOOKUP(SuperStoreData[[#This Row],[Zip Code]],ZipCodeTable[Zip Code],ZipCodeTable[City])</f>
        <v>Columbus</v>
      </c>
      <c r="M6061" t="str">
        <f>_xlfn.XLOOKUP(SuperStoreData[[#This Row],[Zip Code]],ZipCodeTable[Zip Code],ZipCodeTable[State])</f>
        <v>OH</v>
      </c>
      <c r="N6061" t="s">
        <v>46</v>
      </c>
      <c r="O6061" t="s">
        <v>2226</v>
      </c>
      <c r="P6061" t="s">
        <v>76</v>
      </c>
      <c r="Q6061" t="s">
        <v>77</v>
      </c>
      <c r="R6061" t="s">
        <v>2227</v>
      </c>
      <c r="S6061" s="5">
        <v>119.8</v>
      </c>
      <c r="T6061" s="5">
        <v>4.6395385187842297</v>
      </c>
      <c r="U6061" s="6">
        <f>SuperStoreData[[#This Row],[Profit]]/SuperStoreData[[#This Row],[Sales]]</f>
        <v>3.8727366600870033E-2</v>
      </c>
    </row>
    <row r="6062" spans="1:21" x14ac:dyDescent="0.2">
      <c r="A6062">
        <v>632</v>
      </c>
      <c r="B6062" t="s">
        <v>7354</v>
      </c>
      <c r="C6062" s="1">
        <v>42325</v>
      </c>
      <c r="D6062" s="1">
        <v>42332</v>
      </c>
      <c r="E6062" s="7">
        <f>SuperStoreData[[#This Row],[Ship Date]]-SuperStoreData[[#This Row],[Order Date]]</f>
        <v>7</v>
      </c>
      <c r="F6062" t="s">
        <v>129</v>
      </c>
      <c r="G6062" t="s">
        <v>5443</v>
      </c>
      <c r="H6062" t="s">
        <v>6524</v>
      </c>
      <c r="I6062" t="str">
        <f>PROPER(SuperStoreData[[#This Row],[Customer Name]])</f>
        <v>Fred Mcmath</v>
      </c>
      <c r="J6062" t="s">
        <v>32</v>
      </c>
      <c r="K6062">
        <v>80013</v>
      </c>
      <c r="L6062" t="str">
        <f>_xlfn.XLOOKUP(SuperStoreData[[#This Row],[Zip Code]],ZipCodeTable[Zip Code],ZipCodeTable[City])</f>
        <v>Aurora</v>
      </c>
      <c r="M6062" t="str">
        <f>_xlfn.XLOOKUP(SuperStoreData[[#This Row],[Zip Code]],ZipCodeTable[Zip Code],ZipCodeTable[State])</f>
        <v>CO</v>
      </c>
      <c r="N6062" t="s">
        <v>68</v>
      </c>
      <c r="O6062" t="s">
        <v>2226</v>
      </c>
      <c r="P6062" t="s">
        <v>76</v>
      </c>
      <c r="Q6062" t="s">
        <v>77</v>
      </c>
      <c r="R6062" t="s">
        <v>2227</v>
      </c>
      <c r="S6062" s="5">
        <v>119.8</v>
      </c>
      <c r="T6062" s="5">
        <v>24.8767571264999</v>
      </c>
      <c r="U6062" s="6">
        <f>SuperStoreData[[#This Row],[Profit]]/SuperStoreData[[#This Row],[Sales]]</f>
        <v>0.2076523967153581</v>
      </c>
    </row>
    <row r="6063" spans="1:21" x14ac:dyDescent="0.2">
      <c r="A6063">
        <v>9244</v>
      </c>
      <c r="B6063" t="s">
        <v>6384</v>
      </c>
      <c r="C6063" s="1">
        <v>42136</v>
      </c>
      <c r="D6063" s="1">
        <v>42141</v>
      </c>
      <c r="E6063" s="7">
        <f>SuperStoreData[[#This Row],[Ship Date]]-SuperStoreData[[#This Row],[Order Date]]</f>
        <v>5</v>
      </c>
      <c r="F6063" t="s">
        <v>29</v>
      </c>
      <c r="G6063" t="s">
        <v>3441</v>
      </c>
      <c r="H6063" t="s">
        <v>6385</v>
      </c>
      <c r="I6063" t="str">
        <f>PROPER(SuperStoreData[[#This Row],[Customer Name]])</f>
        <v>Darrin Sayre</v>
      </c>
      <c r="J6063" t="s">
        <v>21</v>
      </c>
      <c r="K6063">
        <v>94122</v>
      </c>
      <c r="L6063" t="str">
        <f>_xlfn.XLOOKUP(SuperStoreData[[#This Row],[Zip Code]],ZipCodeTable[Zip Code],ZipCodeTable[City])</f>
        <v>San Francisco</v>
      </c>
      <c r="M6063" t="str">
        <f>_xlfn.XLOOKUP(SuperStoreData[[#This Row],[Zip Code]],ZipCodeTable[Zip Code],ZipCodeTable[State])</f>
        <v>CA</v>
      </c>
      <c r="N6063" t="s">
        <v>68</v>
      </c>
      <c r="O6063" t="s">
        <v>2905</v>
      </c>
      <c r="P6063" t="s">
        <v>48</v>
      </c>
      <c r="Q6063" t="s">
        <v>166</v>
      </c>
      <c r="R6063" t="s">
        <v>2906</v>
      </c>
      <c r="S6063" s="5">
        <v>119.833</v>
      </c>
      <c r="T6063" s="5">
        <v>38.966888266687398</v>
      </c>
      <c r="U6063" s="6">
        <f>SuperStoreData[[#This Row],[Profit]]/SuperStoreData[[#This Row],[Sales]]</f>
        <v>0.32517660633287493</v>
      </c>
    </row>
    <row r="6064" spans="1:21" x14ac:dyDescent="0.2">
      <c r="A6064">
        <v>1115</v>
      </c>
      <c r="B6064" t="s">
        <v>9296</v>
      </c>
      <c r="C6064" s="1">
        <v>42334</v>
      </c>
      <c r="D6064" s="1">
        <v>42334</v>
      </c>
      <c r="E6064" s="7">
        <f>SuperStoreData[[#This Row],[Ship Date]]-SuperStoreData[[#This Row],[Order Date]]</f>
        <v>0</v>
      </c>
      <c r="F6064" t="s">
        <v>129</v>
      </c>
      <c r="G6064" t="s">
        <v>859</v>
      </c>
      <c r="H6064" t="s">
        <v>860</v>
      </c>
      <c r="I6064" t="str">
        <f>PROPER(SuperStoreData[[#This Row],[Customer Name]])</f>
        <v>Russell Applegate</v>
      </c>
      <c r="J6064" t="s">
        <v>32</v>
      </c>
      <c r="K6064">
        <v>92024</v>
      </c>
      <c r="L6064" t="str">
        <f>_xlfn.XLOOKUP(SuperStoreData[[#This Row],[Zip Code]],ZipCodeTable[Zip Code],ZipCodeTable[City])</f>
        <v>Encinitas</v>
      </c>
      <c r="M6064" t="str">
        <f>_xlfn.XLOOKUP(SuperStoreData[[#This Row],[Zip Code]],ZipCodeTable[Zip Code],ZipCodeTable[State])</f>
        <v>CA</v>
      </c>
      <c r="N6064" t="s">
        <v>68</v>
      </c>
      <c r="O6064" t="s">
        <v>9300</v>
      </c>
      <c r="P6064" t="s">
        <v>48</v>
      </c>
      <c r="Q6064" t="s">
        <v>166</v>
      </c>
      <c r="R6064" t="s">
        <v>9301</v>
      </c>
      <c r="S6064" s="5">
        <v>119.833</v>
      </c>
      <c r="T6064" s="5">
        <v>27.023940783100201</v>
      </c>
      <c r="U6064" s="6">
        <f>SuperStoreData[[#This Row],[Profit]]/SuperStoreData[[#This Row],[Sales]]</f>
        <v>0.22551334593225741</v>
      </c>
    </row>
    <row r="6065" spans="1:21" x14ac:dyDescent="0.2">
      <c r="A6065">
        <v>6343</v>
      </c>
      <c r="B6065" t="s">
        <v>5260</v>
      </c>
      <c r="C6065" s="1">
        <v>42997</v>
      </c>
      <c r="D6065" s="1">
        <v>42999</v>
      </c>
      <c r="E6065" s="7">
        <f>SuperStoreData[[#This Row],[Ship Date]]-SuperStoreData[[#This Row],[Order Date]]</f>
        <v>2</v>
      </c>
      <c r="F6065" t="s">
        <v>18</v>
      </c>
      <c r="G6065" t="s">
        <v>507</v>
      </c>
      <c r="H6065" t="s">
        <v>508</v>
      </c>
      <c r="I6065" t="str">
        <f>PROPER(SuperStoreData[[#This Row],[Customer Name]])</f>
        <v>Eugene Moren</v>
      </c>
      <c r="J6065" t="s">
        <v>21</v>
      </c>
      <c r="K6065">
        <v>19711</v>
      </c>
      <c r="L6065" t="str">
        <f>_xlfn.XLOOKUP(SuperStoreData[[#This Row],[Zip Code]],ZipCodeTable[Zip Code],ZipCodeTable[City])</f>
        <v>Newark</v>
      </c>
      <c r="M6065" t="str">
        <f>_xlfn.XLOOKUP(SuperStoreData[[#This Row],[Zip Code]],ZipCodeTable[Zip Code],ZipCodeTable[State])</f>
        <v>DE</v>
      </c>
      <c r="N6065" t="s">
        <v>46</v>
      </c>
      <c r="O6065" t="s">
        <v>3138</v>
      </c>
      <c r="P6065" t="s">
        <v>76</v>
      </c>
      <c r="Q6065" t="s">
        <v>77</v>
      </c>
      <c r="R6065" t="s">
        <v>3139</v>
      </c>
      <c r="S6065" s="5">
        <v>119.85</v>
      </c>
      <c r="T6065" s="5">
        <v>-5.7848947068311096</v>
      </c>
      <c r="U6065" s="6">
        <f>SuperStoreData[[#This Row],[Profit]]/SuperStoreData[[#This Row],[Sales]]</f>
        <v>-4.8267790628544929E-2</v>
      </c>
    </row>
    <row r="6066" spans="1:21" x14ac:dyDescent="0.2">
      <c r="A6066">
        <v>5141</v>
      </c>
      <c r="B6066" t="s">
        <v>6100</v>
      </c>
      <c r="C6066" s="1">
        <v>43206</v>
      </c>
      <c r="D6066" s="1">
        <v>43210</v>
      </c>
      <c r="E6066" s="7">
        <f>SuperStoreData[[#This Row],[Ship Date]]-SuperStoreData[[#This Row],[Order Date]]</f>
        <v>4</v>
      </c>
      <c r="F6066" t="s">
        <v>29</v>
      </c>
      <c r="G6066" t="s">
        <v>6101</v>
      </c>
      <c r="H6066" t="s">
        <v>6102</v>
      </c>
      <c r="I6066" t="str">
        <f>PROPER(SuperStoreData[[#This Row],[Customer Name]])</f>
        <v>Shaun Weien</v>
      </c>
      <c r="J6066" t="s">
        <v>32</v>
      </c>
      <c r="K6066">
        <v>94109</v>
      </c>
      <c r="L6066" t="str">
        <f>_xlfn.XLOOKUP(SuperStoreData[[#This Row],[Zip Code]],ZipCodeTable[Zip Code],ZipCodeTable[City])</f>
        <v>San Francisco</v>
      </c>
      <c r="M6066" t="str">
        <f>_xlfn.XLOOKUP(SuperStoreData[[#This Row],[Zip Code]],ZipCodeTable[Zip Code],ZipCodeTable[State])</f>
        <v>CA</v>
      </c>
      <c r="N6066" t="s">
        <v>68</v>
      </c>
      <c r="O6066" t="s">
        <v>6103</v>
      </c>
      <c r="P6066" t="s">
        <v>76</v>
      </c>
      <c r="Q6066" t="s">
        <v>77</v>
      </c>
      <c r="R6066" t="s">
        <v>6104</v>
      </c>
      <c r="S6066" s="5">
        <v>119.9</v>
      </c>
      <c r="T6066" s="5">
        <v>30.3580285335083</v>
      </c>
      <c r="U6066" s="6">
        <f>SuperStoreData[[#This Row],[Profit]]/SuperStoreData[[#This Row],[Sales]]</f>
        <v>0.25319456658472311</v>
      </c>
    </row>
    <row r="6067" spans="1:21" x14ac:dyDescent="0.2">
      <c r="A6067">
        <v>1424</v>
      </c>
      <c r="B6067" t="s">
        <v>11001</v>
      </c>
      <c r="C6067" s="1">
        <v>43289</v>
      </c>
      <c r="D6067" s="1">
        <v>43293</v>
      </c>
      <c r="E6067" s="7">
        <f>SuperStoreData[[#This Row],[Ship Date]]-SuperStoreData[[#This Row],[Order Date]]</f>
        <v>4</v>
      </c>
      <c r="F6067" t="s">
        <v>29</v>
      </c>
      <c r="G6067" t="s">
        <v>700</v>
      </c>
      <c r="H6067" t="s">
        <v>2414</v>
      </c>
      <c r="I6067" t="str">
        <f>PROPER(SuperStoreData[[#This Row],[Customer Name]])</f>
        <v>Rick Wilson</v>
      </c>
      <c r="J6067" t="s">
        <v>82</v>
      </c>
      <c r="K6067">
        <v>85204</v>
      </c>
      <c r="L6067" t="str">
        <f>_xlfn.XLOOKUP(SuperStoreData[[#This Row],[Zip Code]],ZipCodeTable[Zip Code],ZipCodeTable[City])</f>
        <v>Mesa</v>
      </c>
      <c r="M6067" t="str">
        <f>_xlfn.XLOOKUP(SuperStoreData[[#This Row],[Zip Code]],ZipCodeTable[Zip Code],ZipCodeTable[State])</f>
        <v>AZ</v>
      </c>
      <c r="N6067" t="s">
        <v>68</v>
      </c>
      <c r="O6067" t="s">
        <v>8982</v>
      </c>
      <c r="P6067" t="s">
        <v>25</v>
      </c>
      <c r="Q6067" t="s">
        <v>61</v>
      </c>
      <c r="R6067" t="s">
        <v>8983</v>
      </c>
      <c r="S6067" s="5">
        <v>119.904</v>
      </c>
      <c r="T6067" s="5">
        <v>34.489510974747603</v>
      </c>
      <c r="U6067" s="6">
        <f>SuperStoreData[[#This Row],[Profit]]/SuperStoreData[[#This Row],[Sales]]</f>
        <v>0.28764270562072664</v>
      </c>
    </row>
    <row r="6068" spans="1:21" x14ac:dyDescent="0.2">
      <c r="A6068">
        <v>615</v>
      </c>
      <c r="B6068" t="s">
        <v>8305</v>
      </c>
      <c r="C6068" s="1">
        <v>42212</v>
      </c>
      <c r="D6068" s="1">
        <v>42218</v>
      </c>
      <c r="E6068" s="7">
        <f>SuperStoreData[[#This Row],[Ship Date]]-SuperStoreData[[#This Row],[Order Date]]</f>
        <v>6</v>
      </c>
      <c r="F6068" t="s">
        <v>129</v>
      </c>
      <c r="G6068" t="s">
        <v>4923</v>
      </c>
      <c r="H6068" t="s">
        <v>4924</v>
      </c>
      <c r="I6068" t="str">
        <f>PROPER(SuperStoreData[[#This Row],[Customer Name]])</f>
        <v>Clytie Kelty</v>
      </c>
      <c r="J6068" t="s">
        <v>32</v>
      </c>
      <c r="K6068">
        <v>43123</v>
      </c>
      <c r="L6068" t="str">
        <f>_xlfn.XLOOKUP(SuperStoreData[[#This Row],[Zip Code]],ZipCodeTable[Zip Code],ZipCodeTable[City])</f>
        <v>Grove City</v>
      </c>
      <c r="M6068" t="str">
        <f>_xlfn.XLOOKUP(SuperStoreData[[#This Row],[Zip Code]],ZipCodeTable[Zip Code],ZipCodeTable[State])</f>
        <v>OH</v>
      </c>
      <c r="N6068" t="s">
        <v>46</v>
      </c>
      <c r="O6068" t="s">
        <v>3532</v>
      </c>
      <c r="P6068" t="s">
        <v>76</v>
      </c>
      <c r="Q6068" t="s">
        <v>98</v>
      </c>
      <c r="R6068" t="s">
        <v>3533</v>
      </c>
      <c r="S6068" s="5">
        <v>119.94</v>
      </c>
      <c r="T6068" s="5">
        <v>21.650018438020901</v>
      </c>
      <c r="U6068" s="6">
        <f>SuperStoreData[[#This Row],[Profit]]/SuperStoreData[[#This Row],[Sales]]</f>
        <v>0.18050707385376771</v>
      </c>
    </row>
    <row r="6069" spans="1:21" x14ac:dyDescent="0.2">
      <c r="A6069">
        <v>7492</v>
      </c>
      <c r="B6069" t="s">
        <v>8764</v>
      </c>
      <c r="C6069" s="1">
        <v>43306</v>
      </c>
      <c r="D6069" s="1">
        <v>43310</v>
      </c>
      <c r="E6069" s="7">
        <f>SuperStoreData[[#This Row],[Ship Date]]-SuperStoreData[[#This Row],[Order Date]]</f>
        <v>4</v>
      </c>
      <c r="F6069" t="s">
        <v>489</v>
      </c>
      <c r="G6069" t="s">
        <v>2803</v>
      </c>
      <c r="H6069" t="s">
        <v>8765</v>
      </c>
      <c r="I6069" t="str">
        <f>PROPER(SuperStoreData[[#This Row],[Customer Name]])</f>
        <v>Charlotte Melton</v>
      </c>
      <c r="J6069" t="s">
        <v>32</v>
      </c>
      <c r="K6069">
        <v>13501</v>
      </c>
      <c r="L6069" t="str">
        <f>_xlfn.XLOOKUP(SuperStoreData[[#This Row],[Zip Code]],ZipCodeTable[Zip Code],ZipCodeTable[City])</f>
        <v>Utica</v>
      </c>
      <c r="M6069" t="str">
        <f>_xlfn.XLOOKUP(SuperStoreData[[#This Row],[Zip Code]],ZipCodeTable[Zip Code],ZipCodeTable[State])</f>
        <v>NY</v>
      </c>
      <c r="N6069" t="s">
        <v>46</v>
      </c>
      <c r="O6069" t="s">
        <v>6518</v>
      </c>
      <c r="P6069" t="s">
        <v>76</v>
      </c>
      <c r="Q6069" t="s">
        <v>98</v>
      </c>
      <c r="R6069" t="s">
        <v>6519</v>
      </c>
      <c r="S6069" s="5">
        <v>119.94</v>
      </c>
      <c r="T6069" s="5">
        <v>17.011593907036001</v>
      </c>
      <c r="U6069" s="6">
        <f>SuperStoreData[[#This Row],[Profit]]/SuperStoreData[[#This Row],[Sales]]</f>
        <v>0.14183419965846258</v>
      </c>
    </row>
    <row r="6070" spans="1:21" x14ac:dyDescent="0.2">
      <c r="A6070">
        <v>9666</v>
      </c>
      <c r="B6070" t="s">
        <v>8763</v>
      </c>
      <c r="C6070" s="1">
        <v>42639</v>
      </c>
      <c r="D6070" s="1">
        <v>42646</v>
      </c>
      <c r="E6070" s="7">
        <f>SuperStoreData[[#This Row],[Ship Date]]-SuperStoreData[[#This Row],[Order Date]]</f>
        <v>7</v>
      </c>
      <c r="F6070" t="s">
        <v>29</v>
      </c>
      <c r="G6070" t="s">
        <v>7338</v>
      </c>
      <c r="H6070" t="s">
        <v>7513</v>
      </c>
      <c r="I6070" t="str">
        <f>PROPER(SuperStoreData[[#This Row],[Customer Name]])</f>
        <v>Lena Creighton</v>
      </c>
      <c r="J6070" t="s">
        <v>32</v>
      </c>
      <c r="K6070">
        <v>90049</v>
      </c>
      <c r="L6070" t="str">
        <f>_xlfn.XLOOKUP(SuperStoreData[[#This Row],[Zip Code]],ZipCodeTable[Zip Code],ZipCodeTable[City])</f>
        <v>Los Angeles</v>
      </c>
      <c r="M6070" t="str">
        <f>_xlfn.XLOOKUP(SuperStoreData[[#This Row],[Zip Code]],ZipCodeTable[Zip Code],ZipCodeTable[State])</f>
        <v>CA</v>
      </c>
      <c r="N6070" t="s">
        <v>68</v>
      </c>
      <c r="O6070" t="s">
        <v>4707</v>
      </c>
      <c r="P6070" t="s">
        <v>48</v>
      </c>
      <c r="Q6070" t="s">
        <v>49</v>
      </c>
      <c r="R6070" t="s">
        <v>4708</v>
      </c>
      <c r="S6070" s="5">
        <v>119.94</v>
      </c>
      <c r="T6070" s="5">
        <v>27.427592918710499</v>
      </c>
      <c r="U6070" s="6">
        <f>SuperStoreData[[#This Row],[Profit]]/SuperStoreData[[#This Row],[Sales]]</f>
        <v>0.22867761312915208</v>
      </c>
    </row>
    <row r="6071" spans="1:21" x14ac:dyDescent="0.2">
      <c r="A6071">
        <v>3768</v>
      </c>
      <c r="B6071" t="s">
        <v>6164</v>
      </c>
      <c r="C6071" s="1">
        <v>42860</v>
      </c>
      <c r="D6071" s="1">
        <v>42864</v>
      </c>
      <c r="E6071" s="7">
        <f>SuperStoreData[[#This Row],[Ship Date]]-SuperStoreData[[#This Row],[Order Date]]</f>
        <v>4</v>
      </c>
      <c r="F6071" t="s">
        <v>129</v>
      </c>
      <c r="G6071" t="s">
        <v>4480</v>
      </c>
      <c r="H6071" t="s">
        <v>4483</v>
      </c>
      <c r="I6071" t="str">
        <f>PROPER(SuperStoreData[[#This Row],[Customer Name]])</f>
        <v>Joel Jenkins</v>
      </c>
      <c r="J6071" t="s">
        <v>21</v>
      </c>
      <c r="K6071">
        <v>77036</v>
      </c>
      <c r="L6071" t="str">
        <f>_xlfn.XLOOKUP(SuperStoreData[[#This Row],[Zip Code]],ZipCodeTable[Zip Code],ZipCodeTable[City])</f>
        <v>Houston</v>
      </c>
      <c r="M6071" t="str">
        <f>_xlfn.XLOOKUP(SuperStoreData[[#This Row],[Zip Code]],ZipCodeTable[Zip Code],ZipCodeTable[State])</f>
        <v>TX</v>
      </c>
      <c r="N6071" t="s">
        <v>23</v>
      </c>
      <c r="O6071" t="s">
        <v>6165</v>
      </c>
      <c r="P6071" t="s">
        <v>76</v>
      </c>
      <c r="Q6071" t="s">
        <v>98</v>
      </c>
      <c r="R6071" t="s">
        <v>6166</v>
      </c>
      <c r="S6071" s="5">
        <v>119.96</v>
      </c>
      <c r="T6071" s="5">
        <v>10.0217747310226</v>
      </c>
      <c r="U6071" s="6">
        <f>SuperStoreData[[#This Row],[Profit]]/SuperStoreData[[#This Row],[Sales]]</f>
        <v>8.3542636970845283E-2</v>
      </c>
    </row>
    <row r="6072" spans="1:21" x14ac:dyDescent="0.2">
      <c r="A6072">
        <v>708</v>
      </c>
      <c r="B6072" t="s">
        <v>2207</v>
      </c>
      <c r="C6072" s="1">
        <v>42875</v>
      </c>
      <c r="D6072" s="1">
        <v>42880</v>
      </c>
      <c r="E6072" s="7">
        <f>SuperStoreData[[#This Row],[Ship Date]]-SuperStoreData[[#This Row],[Order Date]]</f>
        <v>5</v>
      </c>
      <c r="F6072" t="s">
        <v>18</v>
      </c>
      <c r="G6072" t="s">
        <v>2208</v>
      </c>
      <c r="H6072" t="s">
        <v>2209</v>
      </c>
      <c r="I6072" t="str">
        <f>PROPER(SuperStoreData[[#This Row],[Customer Name]])</f>
        <v>David Philippe</v>
      </c>
      <c r="J6072" t="s">
        <v>32</v>
      </c>
      <c r="K6072">
        <v>10035</v>
      </c>
      <c r="L6072" t="str">
        <f>_xlfn.XLOOKUP(SuperStoreData[[#This Row],[Zip Code]],ZipCodeTable[Zip Code],ZipCodeTable[City])</f>
        <v>New York</v>
      </c>
      <c r="M6072" t="str">
        <f>_xlfn.XLOOKUP(SuperStoreData[[#This Row],[Zip Code]],ZipCodeTable[Zip Code],ZipCodeTable[State])</f>
        <v>NY</v>
      </c>
      <c r="N6072" t="s">
        <v>46</v>
      </c>
      <c r="O6072" t="s">
        <v>2210</v>
      </c>
      <c r="P6072" t="s">
        <v>76</v>
      </c>
      <c r="Q6072" t="s">
        <v>77</v>
      </c>
      <c r="R6072" t="s">
        <v>2211</v>
      </c>
      <c r="S6072" s="5">
        <v>119.96</v>
      </c>
      <c r="T6072" s="5">
        <v>11.8001019950295</v>
      </c>
      <c r="U6072" s="6">
        <f>SuperStoreData[[#This Row],[Profit]]/SuperStoreData[[#This Row],[Sales]]</f>
        <v>9.8366972282673396E-2</v>
      </c>
    </row>
    <row r="6073" spans="1:21" x14ac:dyDescent="0.2">
      <c r="A6073">
        <v>3143</v>
      </c>
      <c r="B6073" t="s">
        <v>10809</v>
      </c>
      <c r="C6073" s="1">
        <v>42663</v>
      </c>
      <c r="D6073" s="1">
        <v>42667</v>
      </c>
      <c r="E6073" s="7">
        <f>SuperStoreData[[#This Row],[Ship Date]]-SuperStoreData[[#This Row],[Order Date]]</f>
        <v>4</v>
      </c>
      <c r="F6073" t="s">
        <v>129</v>
      </c>
      <c r="G6073" t="s">
        <v>239</v>
      </c>
      <c r="H6073" t="s">
        <v>240</v>
      </c>
      <c r="I6073" t="str">
        <f>PROPER(SuperStoreData[[#This Row],[Customer Name]])</f>
        <v>Raymond Buch</v>
      </c>
      <c r="J6073" t="s">
        <v>32</v>
      </c>
      <c r="K6073">
        <v>45231</v>
      </c>
      <c r="L6073" t="str">
        <f>_xlfn.XLOOKUP(SuperStoreData[[#This Row],[Zip Code]],ZipCodeTable[Zip Code],ZipCodeTable[City])</f>
        <v>Cincinnati</v>
      </c>
      <c r="M6073" t="str">
        <f>_xlfn.XLOOKUP(SuperStoreData[[#This Row],[Zip Code]],ZipCodeTable[Zip Code],ZipCodeTable[State])</f>
        <v>OH</v>
      </c>
      <c r="N6073" t="s">
        <v>46</v>
      </c>
      <c r="O6073" t="s">
        <v>2210</v>
      </c>
      <c r="P6073" t="s">
        <v>76</v>
      </c>
      <c r="Q6073" t="s">
        <v>77</v>
      </c>
      <c r="R6073" t="s">
        <v>2211</v>
      </c>
      <c r="S6073" s="5">
        <v>119.96</v>
      </c>
      <c r="T6073" s="5">
        <v>27.8659761493304</v>
      </c>
      <c r="U6073" s="6">
        <f>SuperStoreData[[#This Row],[Profit]]/SuperStoreData[[#This Row],[Sales]]</f>
        <v>0.23229389921082363</v>
      </c>
    </row>
    <row r="6074" spans="1:21" x14ac:dyDescent="0.2">
      <c r="A6074">
        <v>1862</v>
      </c>
      <c r="B6074" t="s">
        <v>10904</v>
      </c>
      <c r="C6074" s="1">
        <v>43405</v>
      </c>
      <c r="D6074" s="1">
        <v>43408</v>
      </c>
      <c r="E6074" s="7">
        <f>SuperStoreData[[#This Row],[Ship Date]]-SuperStoreData[[#This Row],[Order Date]]</f>
        <v>3</v>
      </c>
      <c r="F6074" t="s">
        <v>18</v>
      </c>
      <c r="G6074" t="s">
        <v>3256</v>
      </c>
      <c r="H6074" t="s">
        <v>3257</v>
      </c>
      <c r="I6074" t="str">
        <f>PROPER(SuperStoreData[[#This Row],[Customer Name]])</f>
        <v>Gary Mcgarr</v>
      </c>
      <c r="J6074" t="s">
        <v>32</v>
      </c>
      <c r="K6074">
        <v>10009</v>
      </c>
      <c r="L6074" t="str">
        <f>_xlfn.XLOOKUP(SuperStoreData[[#This Row],[Zip Code]],ZipCodeTable[Zip Code],ZipCodeTable[City])</f>
        <v>New York</v>
      </c>
      <c r="M6074" t="str">
        <f>_xlfn.XLOOKUP(SuperStoreData[[#This Row],[Zip Code]],ZipCodeTable[Zip Code],ZipCodeTable[State])</f>
        <v>NY</v>
      </c>
      <c r="N6074" t="s">
        <v>46</v>
      </c>
      <c r="O6074" t="s">
        <v>6165</v>
      </c>
      <c r="P6074" t="s">
        <v>76</v>
      </c>
      <c r="Q6074" t="s">
        <v>98</v>
      </c>
      <c r="R6074" t="s">
        <v>6166</v>
      </c>
      <c r="S6074" s="5">
        <v>119.96</v>
      </c>
      <c r="T6074" s="5">
        <v>31.633730987754099</v>
      </c>
      <c r="U6074" s="6">
        <f>SuperStoreData[[#This Row],[Profit]]/SuperStoreData[[#This Row],[Sales]]</f>
        <v>0.26370232567317525</v>
      </c>
    </row>
    <row r="6075" spans="1:21" x14ac:dyDescent="0.2">
      <c r="A6075">
        <v>7054</v>
      </c>
      <c r="B6075" t="s">
        <v>7353</v>
      </c>
      <c r="C6075" s="1">
        <v>42989</v>
      </c>
      <c r="D6075" s="1">
        <v>42995</v>
      </c>
      <c r="E6075" s="7">
        <f>SuperStoreData[[#This Row],[Ship Date]]-SuperStoreData[[#This Row],[Order Date]]</f>
        <v>6</v>
      </c>
      <c r="F6075" t="s">
        <v>489</v>
      </c>
      <c r="G6075" t="s">
        <v>3810</v>
      </c>
      <c r="H6075" t="s">
        <v>3822</v>
      </c>
      <c r="I6075" t="str">
        <f>PROPER(SuperStoreData[[#This Row],[Customer Name]])</f>
        <v>William Brown</v>
      </c>
      <c r="J6075" t="s">
        <v>32</v>
      </c>
      <c r="K6075">
        <v>92804</v>
      </c>
      <c r="L6075" t="str">
        <f>_xlfn.XLOOKUP(SuperStoreData[[#This Row],[Zip Code]],ZipCodeTable[Zip Code],ZipCodeTable[City])</f>
        <v>Anaheim</v>
      </c>
      <c r="M6075" t="str">
        <f>_xlfn.XLOOKUP(SuperStoreData[[#This Row],[Zip Code]],ZipCodeTable[Zip Code],ZipCodeTable[State])</f>
        <v>CA</v>
      </c>
      <c r="N6075" t="s">
        <v>68</v>
      </c>
      <c r="O6075" t="s">
        <v>2984</v>
      </c>
      <c r="P6075" t="s">
        <v>76</v>
      </c>
      <c r="Q6075" t="s">
        <v>77</v>
      </c>
      <c r="R6075" t="s">
        <v>2985</v>
      </c>
      <c r="S6075" s="5">
        <v>119.96</v>
      </c>
      <c r="T6075" s="5">
        <v>40.549949471527597</v>
      </c>
      <c r="U6075" s="6">
        <f>SuperStoreData[[#This Row],[Profit]]/SuperStoreData[[#This Row],[Sales]]</f>
        <v>0.33802892190336448</v>
      </c>
    </row>
    <row r="6076" spans="1:21" x14ac:dyDescent="0.2">
      <c r="A6076">
        <v>7090</v>
      </c>
      <c r="B6076" t="s">
        <v>8425</v>
      </c>
      <c r="C6076" s="1">
        <v>42094</v>
      </c>
      <c r="D6076" s="1">
        <v>42094</v>
      </c>
      <c r="E6076" s="7">
        <f>SuperStoreData[[#This Row],[Ship Date]]-SuperStoreData[[#This Row],[Order Date]]</f>
        <v>0</v>
      </c>
      <c r="F6076" t="s">
        <v>129</v>
      </c>
      <c r="G6076" t="s">
        <v>5673</v>
      </c>
      <c r="H6076" t="s">
        <v>8426</v>
      </c>
      <c r="I6076" t="str">
        <f>PROPER(SuperStoreData[[#This Row],[Customer Name]])</f>
        <v>Kristen Hastings</v>
      </c>
      <c r="J6076" t="s">
        <v>82</v>
      </c>
      <c r="K6076">
        <v>90032</v>
      </c>
      <c r="L6076" t="str">
        <f>_xlfn.XLOOKUP(SuperStoreData[[#This Row],[Zip Code]],ZipCodeTable[Zip Code],ZipCodeTable[City])</f>
        <v>Los Angeles</v>
      </c>
      <c r="M6076" t="str">
        <f>_xlfn.XLOOKUP(SuperStoreData[[#This Row],[Zip Code]],ZipCodeTable[Zip Code],ZipCodeTable[State])</f>
        <v>CA</v>
      </c>
      <c r="N6076" t="s">
        <v>68</v>
      </c>
      <c r="O6076" t="s">
        <v>4617</v>
      </c>
      <c r="P6076" t="s">
        <v>76</v>
      </c>
      <c r="Q6076" t="s">
        <v>98</v>
      </c>
      <c r="R6076" t="s">
        <v>4618</v>
      </c>
      <c r="S6076" s="5">
        <v>119.96</v>
      </c>
      <c r="T6076" s="5">
        <v>20.0577587531406</v>
      </c>
      <c r="U6076" s="6">
        <f>SuperStoreData[[#This Row],[Profit]]/SuperStoreData[[#This Row],[Sales]]</f>
        <v>0.1672037241842331</v>
      </c>
    </row>
    <row r="6077" spans="1:21" x14ac:dyDescent="0.2">
      <c r="A6077">
        <v>1078</v>
      </c>
      <c r="B6077" t="s">
        <v>10413</v>
      </c>
      <c r="C6077" s="1">
        <v>42225</v>
      </c>
      <c r="D6077" s="1">
        <v>42229</v>
      </c>
      <c r="E6077" s="7">
        <f>SuperStoreData[[#This Row],[Ship Date]]-SuperStoreData[[#This Row],[Order Date]]</f>
        <v>4</v>
      </c>
      <c r="F6077" t="s">
        <v>129</v>
      </c>
      <c r="G6077" t="s">
        <v>219</v>
      </c>
      <c r="H6077" t="s">
        <v>220</v>
      </c>
      <c r="I6077" t="str">
        <f>PROPER(SuperStoreData[[#This Row],[Customer Name]])</f>
        <v>Don Weiss</v>
      </c>
      <c r="J6077" t="s">
        <v>32</v>
      </c>
      <c r="K6077">
        <v>98105</v>
      </c>
      <c r="L6077" t="str">
        <f>_xlfn.XLOOKUP(SuperStoreData[[#This Row],[Zip Code]],ZipCodeTable[Zip Code],ZipCodeTable[City])</f>
        <v>Seattle</v>
      </c>
      <c r="M6077" t="str">
        <f>_xlfn.XLOOKUP(SuperStoreData[[#This Row],[Zip Code]],ZipCodeTable[Zip Code],ZipCodeTable[State])</f>
        <v>WA</v>
      </c>
      <c r="N6077" t="s">
        <v>68</v>
      </c>
      <c r="O6077" t="s">
        <v>6533</v>
      </c>
      <c r="P6077" t="s">
        <v>25</v>
      </c>
      <c r="Q6077" t="s">
        <v>39</v>
      </c>
      <c r="R6077" t="s">
        <v>6534</v>
      </c>
      <c r="S6077" s="5">
        <v>119.96</v>
      </c>
      <c r="T6077" s="5">
        <v>34.321674520942899</v>
      </c>
      <c r="U6077" s="6">
        <f>SuperStoreData[[#This Row],[Profit]]/SuperStoreData[[#This Row],[Sales]]</f>
        <v>0.28610932411589612</v>
      </c>
    </row>
    <row r="6078" spans="1:21" x14ac:dyDescent="0.2">
      <c r="A6078">
        <v>6875</v>
      </c>
      <c r="B6078" t="s">
        <v>8969</v>
      </c>
      <c r="C6078" s="1">
        <v>43361</v>
      </c>
      <c r="D6078" s="1">
        <v>43365</v>
      </c>
      <c r="E6078" s="7">
        <f>SuperStoreData[[#This Row],[Ship Date]]-SuperStoreData[[#This Row],[Order Date]]</f>
        <v>4</v>
      </c>
      <c r="F6078" t="s">
        <v>129</v>
      </c>
      <c r="G6078" t="s">
        <v>3349</v>
      </c>
      <c r="H6078" t="s">
        <v>3350</v>
      </c>
      <c r="I6078" t="str">
        <f>PROPER(SuperStoreData[[#This Row],[Customer Name]])</f>
        <v>Tracy Blumstein</v>
      </c>
      <c r="J6078" t="s">
        <v>32</v>
      </c>
      <c r="K6078">
        <v>77705</v>
      </c>
      <c r="L6078" t="str">
        <f>_xlfn.XLOOKUP(SuperStoreData[[#This Row],[Zip Code]],ZipCodeTable[Zip Code],ZipCodeTable[City])</f>
        <v>Beaumont</v>
      </c>
      <c r="M6078" t="str">
        <f>_xlfn.XLOOKUP(SuperStoreData[[#This Row],[Zip Code]],ZipCodeTable[Zip Code],ZipCodeTable[State])</f>
        <v>TX</v>
      </c>
      <c r="N6078" t="s">
        <v>23</v>
      </c>
      <c r="O6078" t="s">
        <v>6972</v>
      </c>
      <c r="P6078" t="s">
        <v>76</v>
      </c>
      <c r="Q6078" t="s">
        <v>77</v>
      </c>
      <c r="R6078" t="s">
        <v>6973</v>
      </c>
      <c r="S6078" s="5">
        <v>119.976</v>
      </c>
      <c r="T6078" s="5">
        <v>0.42382302538216299</v>
      </c>
      <c r="U6078" s="6">
        <f>SuperStoreData[[#This Row],[Profit]]/SuperStoreData[[#This Row],[Sales]]</f>
        <v>3.5325650578629307E-3</v>
      </c>
    </row>
    <row r="6079" spans="1:21" x14ac:dyDescent="0.2">
      <c r="A6079">
        <v>3061</v>
      </c>
      <c r="B6079" t="s">
        <v>5650</v>
      </c>
      <c r="C6079" s="1">
        <v>42415</v>
      </c>
      <c r="D6079" s="1">
        <v>42418</v>
      </c>
      <c r="E6079" s="7">
        <f>SuperStoreData[[#This Row],[Ship Date]]-SuperStoreData[[#This Row],[Order Date]]</f>
        <v>3</v>
      </c>
      <c r="F6079" t="s">
        <v>29</v>
      </c>
      <c r="G6079" t="s">
        <v>3054</v>
      </c>
      <c r="H6079" t="s">
        <v>3055</v>
      </c>
      <c r="I6079" t="str">
        <f>PROPER(SuperStoreData[[#This Row],[Customer Name]])</f>
        <v>Denise Monton</v>
      </c>
      <c r="J6079" t="s">
        <v>82</v>
      </c>
      <c r="K6079">
        <v>43055</v>
      </c>
      <c r="L6079" t="str">
        <f>_xlfn.XLOOKUP(SuperStoreData[[#This Row],[Zip Code]],ZipCodeTable[Zip Code],ZipCodeTable[City])</f>
        <v>Newark</v>
      </c>
      <c r="M6079" t="str">
        <f>_xlfn.XLOOKUP(SuperStoreData[[#This Row],[Zip Code]],ZipCodeTable[Zip Code],ZipCodeTable[State])</f>
        <v>OH</v>
      </c>
      <c r="N6079" t="s">
        <v>46</v>
      </c>
      <c r="O6079" t="s">
        <v>4470</v>
      </c>
      <c r="P6079" t="s">
        <v>76</v>
      </c>
      <c r="Q6079" t="s">
        <v>77</v>
      </c>
      <c r="R6079" t="s">
        <v>4471</v>
      </c>
      <c r="S6079" s="5">
        <v>119.976</v>
      </c>
      <c r="T6079" s="5">
        <v>2.6056444181582101</v>
      </c>
      <c r="U6079" s="6">
        <f>SuperStoreData[[#This Row],[Profit]]/SuperStoreData[[#This Row],[Sales]]</f>
        <v>2.1718047094070565E-2</v>
      </c>
    </row>
    <row r="6080" spans="1:21" x14ac:dyDescent="0.2">
      <c r="A6080">
        <v>3160</v>
      </c>
      <c r="B6080" t="s">
        <v>10901</v>
      </c>
      <c r="C6080" s="1">
        <v>42280</v>
      </c>
      <c r="D6080" s="1">
        <v>42284</v>
      </c>
      <c r="E6080" s="7">
        <f>SuperStoreData[[#This Row],[Ship Date]]-SuperStoreData[[#This Row],[Order Date]]</f>
        <v>4</v>
      </c>
      <c r="F6080" t="s">
        <v>18</v>
      </c>
      <c r="G6080" t="s">
        <v>4418</v>
      </c>
      <c r="H6080" t="s">
        <v>4433</v>
      </c>
      <c r="I6080" t="str">
        <f>PROPER(SuperStoreData[[#This Row],[Customer Name]])</f>
        <v>Dean Braden</v>
      </c>
      <c r="J6080" t="s">
        <v>32</v>
      </c>
      <c r="K6080">
        <v>28540</v>
      </c>
      <c r="L6080" t="str">
        <f>_xlfn.XLOOKUP(SuperStoreData[[#This Row],[Zip Code]],ZipCodeTable[Zip Code],ZipCodeTable[City])</f>
        <v>Jacksonville</v>
      </c>
      <c r="M6080" t="str">
        <f>_xlfn.XLOOKUP(SuperStoreData[[#This Row],[Zip Code]],ZipCodeTable[Zip Code],ZipCodeTable[State])</f>
        <v>NC</v>
      </c>
      <c r="N6080" t="s">
        <v>85</v>
      </c>
      <c r="O6080" t="s">
        <v>6972</v>
      </c>
      <c r="P6080" t="s">
        <v>76</v>
      </c>
      <c r="Q6080" t="s">
        <v>77</v>
      </c>
      <c r="R6080" t="s">
        <v>6973</v>
      </c>
      <c r="S6080" s="5">
        <v>119.976</v>
      </c>
      <c r="T6080" s="5">
        <v>28.768240056986301</v>
      </c>
      <c r="U6080" s="6">
        <f>SuperStoreData[[#This Row],[Profit]]/SuperStoreData[[#This Row],[Sales]]</f>
        <v>0.23978329046631244</v>
      </c>
    </row>
    <row r="6081" spans="1:21" x14ac:dyDescent="0.2">
      <c r="A6081">
        <v>7250</v>
      </c>
      <c r="B6081" t="s">
        <v>3516</v>
      </c>
      <c r="C6081" s="1">
        <v>43051</v>
      </c>
      <c r="D6081" s="1">
        <v>43054</v>
      </c>
      <c r="E6081" s="7">
        <f>SuperStoreData[[#This Row],[Ship Date]]-SuperStoreData[[#This Row],[Order Date]]</f>
        <v>3</v>
      </c>
      <c r="F6081" t="s">
        <v>129</v>
      </c>
      <c r="G6081" t="s">
        <v>2003</v>
      </c>
      <c r="H6081" t="s">
        <v>3517</v>
      </c>
      <c r="I6081" t="str">
        <f>PROPER(SuperStoreData[[#This Row],[Customer Name]])</f>
        <v>Becky Pak</v>
      </c>
      <c r="J6081" t="s">
        <v>32</v>
      </c>
      <c r="K6081">
        <v>90008</v>
      </c>
      <c r="L6081" t="str">
        <f>_xlfn.XLOOKUP(SuperStoreData[[#This Row],[Zip Code]],ZipCodeTable[Zip Code],ZipCodeTable[City])</f>
        <v>Los Angeles</v>
      </c>
      <c r="M6081" t="str">
        <f>_xlfn.XLOOKUP(SuperStoreData[[#This Row],[Zip Code]],ZipCodeTable[Zip Code],ZipCodeTable[State])</f>
        <v>CA</v>
      </c>
      <c r="N6081" t="s">
        <v>68</v>
      </c>
      <c r="O6081" t="s">
        <v>3518</v>
      </c>
      <c r="P6081" t="s">
        <v>76</v>
      </c>
      <c r="Q6081" t="s">
        <v>77</v>
      </c>
      <c r="R6081" t="s">
        <v>3519</v>
      </c>
      <c r="S6081" s="5">
        <v>119.98</v>
      </c>
      <c r="T6081" s="5">
        <v>25.880886367247498</v>
      </c>
      <c r="U6081" s="6">
        <f>SuperStoreData[[#This Row],[Profit]]/SuperStoreData[[#This Row],[Sales]]</f>
        <v>0.21571000472785046</v>
      </c>
    </row>
    <row r="6082" spans="1:21" x14ac:dyDescent="0.2">
      <c r="A6082">
        <v>8014</v>
      </c>
      <c r="B6082" t="s">
        <v>10731</v>
      </c>
      <c r="C6082" s="1">
        <v>43083</v>
      </c>
      <c r="D6082" s="1">
        <v>43086</v>
      </c>
      <c r="E6082" s="7">
        <f>SuperStoreData[[#This Row],[Ship Date]]-SuperStoreData[[#This Row],[Order Date]]</f>
        <v>3</v>
      </c>
      <c r="F6082" t="s">
        <v>489</v>
      </c>
      <c r="G6082" t="s">
        <v>4970</v>
      </c>
      <c r="H6082" t="s">
        <v>5839</v>
      </c>
      <c r="I6082" t="str">
        <f>PROPER(SuperStoreData[[#This Row],[Customer Name]])</f>
        <v>Trudy Brown</v>
      </c>
      <c r="J6082" t="s">
        <v>32</v>
      </c>
      <c r="K6082">
        <v>10009</v>
      </c>
      <c r="L6082" t="str">
        <f>_xlfn.XLOOKUP(SuperStoreData[[#This Row],[Zip Code]],ZipCodeTable[Zip Code],ZipCodeTable[City])</f>
        <v>New York</v>
      </c>
      <c r="M6082" t="str">
        <f>_xlfn.XLOOKUP(SuperStoreData[[#This Row],[Zip Code]],ZipCodeTable[Zip Code],ZipCodeTable[State])</f>
        <v>NY</v>
      </c>
      <c r="N6082" t="s">
        <v>46</v>
      </c>
      <c r="O6082" t="s">
        <v>2726</v>
      </c>
      <c r="P6082" t="s">
        <v>76</v>
      </c>
      <c r="Q6082" t="s">
        <v>77</v>
      </c>
      <c r="R6082" t="s">
        <v>2727</v>
      </c>
      <c r="S6082" s="5">
        <v>120</v>
      </c>
      <c r="T6082" s="5">
        <v>3.3947044627195502</v>
      </c>
      <c r="U6082" s="6">
        <f>SuperStoreData[[#This Row],[Profit]]/SuperStoreData[[#This Row],[Sales]]</f>
        <v>2.8289203855996252E-2</v>
      </c>
    </row>
    <row r="6083" spans="1:21" x14ac:dyDescent="0.2">
      <c r="A6083">
        <v>8958</v>
      </c>
      <c r="B6083" t="s">
        <v>10875</v>
      </c>
      <c r="C6083" s="1">
        <v>42584</v>
      </c>
      <c r="D6083" s="1">
        <v>42588</v>
      </c>
      <c r="E6083" s="7">
        <f>SuperStoreData[[#This Row],[Ship Date]]-SuperStoreData[[#This Row],[Order Date]]</f>
        <v>4</v>
      </c>
      <c r="F6083" t="s">
        <v>18</v>
      </c>
      <c r="G6083" t="s">
        <v>9529</v>
      </c>
      <c r="H6083" t="s">
        <v>9530</v>
      </c>
      <c r="I6083" t="str">
        <f>PROPER(SuperStoreData[[#This Row],[Customer Name]])</f>
        <v>Jennifer Halladay</v>
      </c>
      <c r="J6083" t="s">
        <v>32</v>
      </c>
      <c r="K6083">
        <v>33012</v>
      </c>
      <c r="L6083" t="str">
        <f>_xlfn.XLOOKUP(SuperStoreData[[#This Row],[Zip Code]],ZipCodeTable[Zip Code],ZipCodeTable[City])</f>
        <v>Hialeah</v>
      </c>
      <c r="M6083" t="str">
        <f>_xlfn.XLOOKUP(SuperStoreData[[#This Row],[Zip Code]],ZipCodeTable[Zip Code],ZipCodeTable[State])</f>
        <v>FL</v>
      </c>
      <c r="N6083" t="s">
        <v>85</v>
      </c>
      <c r="O6083" t="s">
        <v>8961</v>
      </c>
      <c r="P6083" t="s">
        <v>76</v>
      </c>
      <c r="Q6083" t="s">
        <v>176</v>
      </c>
      <c r="R6083" t="s">
        <v>8962</v>
      </c>
      <c r="S6083" s="5">
        <v>120</v>
      </c>
      <c r="T6083" s="5">
        <v>18.656543202127398</v>
      </c>
      <c r="U6083" s="6">
        <f>SuperStoreData[[#This Row],[Profit]]/SuperStoreData[[#This Row],[Sales]]</f>
        <v>0.15547119335106166</v>
      </c>
    </row>
    <row r="6084" spans="1:21" x14ac:dyDescent="0.2">
      <c r="A6084">
        <v>9496</v>
      </c>
      <c r="B6084" t="s">
        <v>7458</v>
      </c>
      <c r="C6084" s="1">
        <v>42560</v>
      </c>
      <c r="D6084" s="1">
        <v>42565</v>
      </c>
      <c r="E6084" s="7">
        <f>SuperStoreData[[#This Row],[Ship Date]]-SuperStoreData[[#This Row],[Order Date]]</f>
        <v>5</v>
      </c>
      <c r="F6084" t="s">
        <v>29</v>
      </c>
      <c r="G6084" t="s">
        <v>3756</v>
      </c>
      <c r="H6084" t="s">
        <v>3757</v>
      </c>
      <c r="I6084" t="str">
        <f>PROPER(SuperStoreData[[#This Row],[Customer Name]])</f>
        <v>Vivian Mathis</v>
      </c>
      <c r="J6084" t="s">
        <v>32</v>
      </c>
      <c r="K6084">
        <v>92691</v>
      </c>
      <c r="L6084" t="str">
        <f>_xlfn.XLOOKUP(SuperStoreData[[#This Row],[Zip Code]],ZipCodeTable[Zip Code],ZipCodeTable[City])</f>
        <v>Mission Viejo</v>
      </c>
      <c r="M6084" t="str">
        <f>_xlfn.XLOOKUP(SuperStoreData[[#This Row],[Zip Code]],ZipCodeTable[Zip Code],ZipCodeTable[State])</f>
        <v>CA</v>
      </c>
      <c r="N6084" t="s">
        <v>68</v>
      </c>
      <c r="O6084" t="s">
        <v>7460</v>
      </c>
      <c r="P6084" t="s">
        <v>76</v>
      </c>
      <c r="Q6084" t="s">
        <v>77</v>
      </c>
      <c r="R6084" t="s">
        <v>7461</v>
      </c>
      <c r="S6084" s="5">
        <v>120</v>
      </c>
      <c r="T6084" s="5">
        <v>27.73550232406</v>
      </c>
      <c r="U6084" s="6">
        <f>SuperStoreData[[#This Row],[Profit]]/SuperStoreData[[#This Row],[Sales]]</f>
        <v>0.23112918603383334</v>
      </c>
    </row>
    <row r="6085" spans="1:21" x14ac:dyDescent="0.2">
      <c r="A6085">
        <v>1092</v>
      </c>
      <c r="B6085" t="s">
        <v>5148</v>
      </c>
      <c r="C6085" s="1">
        <v>43226</v>
      </c>
      <c r="D6085" s="1">
        <v>43231</v>
      </c>
      <c r="E6085" s="7">
        <f>SuperStoreData[[#This Row],[Ship Date]]-SuperStoreData[[#This Row],[Order Date]]</f>
        <v>5</v>
      </c>
      <c r="F6085" t="s">
        <v>29</v>
      </c>
      <c r="G6085" t="s">
        <v>4687</v>
      </c>
      <c r="H6085" t="s">
        <v>5159</v>
      </c>
      <c r="I6085" t="str">
        <f>PROPER(SuperStoreData[[#This Row],[Customer Name]])</f>
        <v>Naresj Patel</v>
      </c>
      <c r="J6085" t="s">
        <v>32</v>
      </c>
      <c r="K6085">
        <v>92105</v>
      </c>
      <c r="L6085" t="str">
        <f>_xlfn.XLOOKUP(SuperStoreData[[#This Row],[Zip Code]],ZipCodeTable[Zip Code],ZipCodeTable[City])</f>
        <v>San Diego</v>
      </c>
      <c r="M6085" t="str">
        <f>_xlfn.XLOOKUP(SuperStoreData[[#This Row],[Zip Code]],ZipCodeTable[Zip Code],ZipCodeTable[State])</f>
        <v>CA</v>
      </c>
      <c r="N6085" t="s">
        <v>68</v>
      </c>
      <c r="O6085" t="s">
        <v>4150</v>
      </c>
      <c r="P6085" t="s">
        <v>25</v>
      </c>
      <c r="Q6085" t="s">
        <v>52</v>
      </c>
      <c r="R6085" t="s">
        <v>4151</v>
      </c>
      <c r="S6085" s="5">
        <v>120.15</v>
      </c>
      <c r="T6085" s="5">
        <v>39.250982473606101</v>
      </c>
      <c r="U6085" s="6">
        <f>SuperStoreData[[#This Row],[Profit]]/SuperStoreData[[#This Row],[Sales]]</f>
        <v>0.3266831666550653</v>
      </c>
    </row>
    <row r="6086" spans="1:21" x14ac:dyDescent="0.2">
      <c r="A6086">
        <v>2840</v>
      </c>
      <c r="B6086" t="s">
        <v>2833</v>
      </c>
      <c r="C6086" s="1">
        <v>42014</v>
      </c>
      <c r="D6086" s="1">
        <v>42019</v>
      </c>
      <c r="E6086" s="7">
        <f>SuperStoreData[[#This Row],[Ship Date]]-SuperStoreData[[#This Row],[Order Date]]</f>
        <v>5</v>
      </c>
      <c r="F6086" t="s">
        <v>129</v>
      </c>
      <c r="G6086" t="s">
        <v>334</v>
      </c>
      <c r="H6086" t="s">
        <v>2834</v>
      </c>
      <c r="I6086" t="str">
        <f>PROPER(SuperStoreData[[#This Row],[Customer Name]])</f>
        <v>Jennifer Braxton</v>
      </c>
      <c r="J6086" t="s">
        <v>82</v>
      </c>
      <c r="K6086">
        <v>10009</v>
      </c>
      <c r="L6086" t="str">
        <f>_xlfn.XLOOKUP(SuperStoreData[[#This Row],[Zip Code]],ZipCodeTable[Zip Code],ZipCodeTable[City])</f>
        <v>New York</v>
      </c>
      <c r="M6086" t="str">
        <f>_xlfn.XLOOKUP(SuperStoreData[[#This Row],[Zip Code]],ZipCodeTable[Zip Code],ZipCodeTable[State])</f>
        <v>NY</v>
      </c>
      <c r="N6086" t="s">
        <v>46</v>
      </c>
      <c r="O6086" t="s">
        <v>2835</v>
      </c>
      <c r="P6086" t="s">
        <v>25</v>
      </c>
      <c r="Q6086" t="s">
        <v>61</v>
      </c>
      <c r="R6086" t="s">
        <v>2836</v>
      </c>
      <c r="S6086" s="5">
        <v>120.33</v>
      </c>
      <c r="T6086" s="5">
        <v>8.5800135396925494</v>
      </c>
      <c r="U6086" s="6">
        <f>SuperStoreData[[#This Row],[Profit]]/SuperStoreData[[#This Row],[Sales]]</f>
        <v>7.1304026757188971E-2</v>
      </c>
    </row>
    <row r="6087" spans="1:21" x14ac:dyDescent="0.2">
      <c r="A6087">
        <v>9386</v>
      </c>
      <c r="B6087" t="s">
        <v>11182</v>
      </c>
      <c r="C6087" s="1">
        <v>42365</v>
      </c>
      <c r="D6087" s="1">
        <v>42370</v>
      </c>
      <c r="E6087" s="7">
        <f>SuperStoreData[[#This Row],[Ship Date]]-SuperStoreData[[#This Row],[Order Date]]</f>
        <v>5</v>
      </c>
      <c r="F6087" t="s">
        <v>29</v>
      </c>
      <c r="G6087" t="s">
        <v>962</v>
      </c>
      <c r="H6087" t="s">
        <v>963</v>
      </c>
      <c r="I6087" t="str">
        <f>PROPER(SuperStoreData[[#This Row],[Customer Name]])</f>
        <v>Sarah Foster</v>
      </c>
      <c r="J6087" t="s">
        <v>32</v>
      </c>
      <c r="K6087">
        <v>85204</v>
      </c>
      <c r="L6087" t="str">
        <f>_xlfn.XLOOKUP(SuperStoreData[[#This Row],[Zip Code]],ZipCodeTable[Zip Code],ZipCodeTable[City])</f>
        <v>Mesa</v>
      </c>
      <c r="M6087" t="str">
        <f>_xlfn.XLOOKUP(SuperStoreData[[#This Row],[Zip Code]],ZipCodeTable[Zip Code],ZipCodeTable[State])</f>
        <v>AZ</v>
      </c>
      <c r="N6087" t="s">
        <v>68</v>
      </c>
      <c r="O6087" t="s">
        <v>5365</v>
      </c>
      <c r="P6087" t="s">
        <v>48</v>
      </c>
      <c r="Q6087" t="s">
        <v>49</v>
      </c>
      <c r="R6087" t="s">
        <v>5366</v>
      </c>
      <c r="S6087" s="5">
        <v>120.57599999999999</v>
      </c>
      <c r="T6087" s="5">
        <v>10.6934287922255</v>
      </c>
      <c r="U6087" s="6">
        <f>SuperStoreData[[#This Row],[Profit]]/SuperStoreData[[#This Row],[Sales]]</f>
        <v>8.8686212780532611E-2</v>
      </c>
    </row>
    <row r="6088" spans="1:21" x14ac:dyDescent="0.2">
      <c r="A6088">
        <v>3075</v>
      </c>
      <c r="B6088" t="s">
        <v>2983</v>
      </c>
      <c r="C6088" s="1">
        <v>42343</v>
      </c>
      <c r="D6088" s="1">
        <v>42350</v>
      </c>
      <c r="E6088" s="7">
        <f>SuperStoreData[[#This Row],[Ship Date]]-SuperStoreData[[#This Row],[Order Date]]</f>
        <v>7</v>
      </c>
      <c r="F6088" t="s">
        <v>29</v>
      </c>
      <c r="G6088" t="s">
        <v>2773</v>
      </c>
      <c r="H6088" t="s">
        <v>2774</v>
      </c>
      <c r="I6088" t="str">
        <f>PROPER(SuperStoreData[[#This Row],[Customer Name]])</f>
        <v>Bruce Stewart</v>
      </c>
      <c r="J6088" t="s">
        <v>32</v>
      </c>
      <c r="K6088">
        <v>90032</v>
      </c>
      <c r="L6088" t="str">
        <f>_xlfn.XLOOKUP(SuperStoreData[[#This Row],[Zip Code]],ZipCodeTable[Zip Code],ZipCodeTable[City])</f>
        <v>Los Angeles</v>
      </c>
      <c r="M6088" t="str">
        <f>_xlfn.XLOOKUP(SuperStoreData[[#This Row],[Zip Code]],ZipCodeTable[Zip Code],ZipCodeTable[State])</f>
        <v>CA</v>
      </c>
      <c r="N6088" t="s">
        <v>68</v>
      </c>
      <c r="O6088" t="s">
        <v>2981</v>
      </c>
      <c r="P6088" t="s">
        <v>48</v>
      </c>
      <c r="Q6088" t="s">
        <v>166</v>
      </c>
      <c r="R6088" t="s">
        <v>2982</v>
      </c>
      <c r="S6088" s="5">
        <v>120.666</v>
      </c>
      <c r="T6088" s="5">
        <v>42.055019051369101</v>
      </c>
      <c r="U6088" s="6">
        <f>SuperStoreData[[#This Row],[Profit]]/SuperStoreData[[#This Row],[Sales]]</f>
        <v>0.34852418287975984</v>
      </c>
    </row>
    <row r="6089" spans="1:21" x14ac:dyDescent="0.2">
      <c r="A6089">
        <v>8371</v>
      </c>
      <c r="B6089" t="s">
        <v>8976</v>
      </c>
      <c r="C6089" s="1">
        <v>43366</v>
      </c>
      <c r="D6089" s="1">
        <v>43371</v>
      </c>
      <c r="E6089" s="7">
        <f>SuperStoreData[[#This Row],[Ship Date]]-SuperStoreData[[#This Row],[Order Date]]</f>
        <v>5</v>
      </c>
      <c r="F6089" t="s">
        <v>29</v>
      </c>
      <c r="G6089" t="s">
        <v>3376</v>
      </c>
      <c r="H6089" t="s">
        <v>8669</v>
      </c>
      <c r="I6089" t="str">
        <f>PROPER(SuperStoreData[[#This Row],[Customer Name]])</f>
        <v>Michael Granlund</v>
      </c>
      <c r="J6089" t="s">
        <v>21</v>
      </c>
      <c r="K6089">
        <v>93727</v>
      </c>
      <c r="L6089" t="str">
        <f>_xlfn.XLOOKUP(SuperStoreData[[#This Row],[Zip Code]],ZipCodeTable[Zip Code],ZipCodeTable[City])</f>
        <v>Fresno</v>
      </c>
      <c r="M6089" t="str">
        <f>_xlfn.XLOOKUP(SuperStoreData[[#This Row],[Zip Code]],ZipCodeTable[Zip Code],ZipCodeTable[State])</f>
        <v>CA</v>
      </c>
      <c r="N6089" t="s">
        <v>68</v>
      </c>
      <c r="O6089" t="s">
        <v>310</v>
      </c>
      <c r="P6089" t="s">
        <v>48</v>
      </c>
      <c r="Q6089" t="s">
        <v>166</v>
      </c>
      <c r="R6089" t="s">
        <v>311</v>
      </c>
      <c r="S6089" s="5">
        <v>120.666</v>
      </c>
      <c r="T6089" s="5">
        <v>8.9537643344713302</v>
      </c>
      <c r="U6089" s="6">
        <f>SuperStoreData[[#This Row],[Profit]]/SuperStoreData[[#This Row],[Sales]]</f>
        <v>7.4202876820905067E-2</v>
      </c>
    </row>
    <row r="6090" spans="1:21" x14ac:dyDescent="0.2">
      <c r="A6090">
        <v>2367</v>
      </c>
      <c r="B6090" t="s">
        <v>10619</v>
      </c>
      <c r="C6090" s="1">
        <v>42539</v>
      </c>
      <c r="D6090" s="1">
        <v>42545</v>
      </c>
      <c r="E6090" s="7">
        <f>SuperStoreData[[#This Row],[Ship Date]]-SuperStoreData[[#This Row],[Order Date]]</f>
        <v>6</v>
      </c>
      <c r="F6090" t="s">
        <v>129</v>
      </c>
      <c r="G6090" t="s">
        <v>8354</v>
      </c>
      <c r="H6090" t="s">
        <v>8355</v>
      </c>
      <c r="I6090" t="str">
        <f>PROPER(SuperStoreData[[#This Row],[Customer Name]])</f>
        <v>Erica Hackney</v>
      </c>
      <c r="J6090" t="s">
        <v>32</v>
      </c>
      <c r="K6090">
        <v>95823</v>
      </c>
      <c r="L6090" t="str">
        <f>_xlfn.XLOOKUP(SuperStoreData[[#This Row],[Zip Code]],ZipCodeTable[Zip Code],ZipCodeTable[City])</f>
        <v>Sacramento</v>
      </c>
      <c r="M6090" t="str">
        <f>_xlfn.XLOOKUP(SuperStoreData[[#This Row],[Zip Code]],ZipCodeTable[Zip Code],ZipCodeTable[State])</f>
        <v>CA</v>
      </c>
      <c r="N6090" t="s">
        <v>68</v>
      </c>
      <c r="O6090" t="s">
        <v>6978</v>
      </c>
      <c r="P6090" t="s">
        <v>48</v>
      </c>
      <c r="Q6090" t="s">
        <v>55</v>
      </c>
      <c r="R6090" t="s">
        <v>6979</v>
      </c>
      <c r="S6090" s="5">
        <v>120.712</v>
      </c>
      <c r="T6090" s="5">
        <v>26.5886613579722</v>
      </c>
      <c r="U6090" s="6">
        <f>SuperStoreData[[#This Row],[Profit]]/SuperStoreData[[#This Row],[Sales]]</f>
        <v>0.22026527071022101</v>
      </c>
    </row>
    <row r="6091" spans="1:21" x14ac:dyDescent="0.2">
      <c r="A6091">
        <v>7970</v>
      </c>
      <c r="B6091" t="s">
        <v>6911</v>
      </c>
      <c r="C6091" s="1">
        <v>43368</v>
      </c>
      <c r="D6091" s="1">
        <v>43370</v>
      </c>
      <c r="E6091" s="7">
        <f>SuperStoreData[[#This Row],[Ship Date]]-SuperStoreData[[#This Row],[Order Date]]</f>
        <v>2</v>
      </c>
      <c r="F6091" t="s">
        <v>18</v>
      </c>
      <c r="G6091" t="s">
        <v>5500</v>
      </c>
      <c r="H6091" t="s">
        <v>6912</v>
      </c>
      <c r="I6091" t="str">
        <f>PROPER(SuperStoreData[[#This Row],[Customer Name]])</f>
        <v>Corey Catlett</v>
      </c>
      <c r="J6091" t="s">
        <v>82</v>
      </c>
      <c r="K6091">
        <v>80219</v>
      </c>
      <c r="L6091" t="str">
        <f>_xlfn.XLOOKUP(SuperStoreData[[#This Row],[Zip Code]],ZipCodeTable[Zip Code],ZipCodeTable[City])</f>
        <v>Denver</v>
      </c>
      <c r="M6091" t="str">
        <f>_xlfn.XLOOKUP(SuperStoreData[[#This Row],[Zip Code]],ZipCodeTable[Zip Code],ZipCodeTable[State])</f>
        <v>CO</v>
      </c>
      <c r="N6091" t="s">
        <v>68</v>
      </c>
      <c r="O6091" t="s">
        <v>6913</v>
      </c>
      <c r="P6091" t="s">
        <v>48</v>
      </c>
      <c r="Q6091" t="s">
        <v>55</v>
      </c>
      <c r="R6091" t="s">
        <v>6914</v>
      </c>
      <c r="S6091" s="5">
        <v>120.78400000000001</v>
      </c>
      <c r="T6091" s="5">
        <v>20.903087149958601</v>
      </c>
      <c r="U6091" s="6">
        <f>SuperStoreData[[#This Row],[Profit]]/SuperStoreData[[#This Row],[Sales]]</f>
        <v>0.17306172299276892</v>
      </c>
    </row>
    <row r="6092" spans="1:21" x14ac:dyDescent="0.2">
      <c r="A6092">
        <v>4146</v>
      </c>
      <c r="B6092" t="s">
        <v>11580</v>
      </c>
      <c r="C6092" s="1">
        <v>43091</v>
      </c>
      <c r="D6092" s="1">
        <v>43097</v>
      </c>
      <c r="E6092" s="7">
        <f>SuperStoreData[[#This Row],[Ship Date]]-SuperStoreData[[#This Row],[Order Date]]</f>
        <v>6</v>
      </c>
      <c r="F6092" t="s">
        <v>29</v>
      </c>
      <c r="G6092" t="s">
        <v>5795</v>
      </c>
      <c r="H6092" t="s">
        <v>5796</v>
      </c>
      <c r="I6092" t="str">
        <f>PROPER(SuperStoreData[[#This Row],[Customer Name]])</f>
        <v>Eugene Hildebrand</v>
      </c>
      <c r="J6092" t="s">
        <v>21</v>
      </c>
      <c r="K6092">
        <v>94110</v>
      </c>
      <c r="L6092" t="str">
        <f>_xlfn.XLOOKUP(SuperStoreData[[#This Row],[Zip Code]],ZipCodeTable[Zip Code],ZipCodeTable[City])</f>
        <v>San Francisco</v>
      </c>
      <c r="M6092" t="str">
        <f>_xlfn.XLOOKUP(SuperStoreData[[#This Row],[Zip Code]],ZipCodeTable[Zip Code],ZipCodeTable[State])</f>
        <v>CA</v>
      </c>
      <c r="N6092" t="s">
        <v>68</v>
      </c>
      <c r="O6092" t="s">
        <v>126</v>
      </c>
      <c r="P6092" t="s">
        <v>48</v>
      </c>
      <c r="Q6092" t="s">
        <v>55</v>
      </c>
      <c r="R6092" t="s">
        <v>127</v>
      </c>
      <c r="S6092" s="5">
        <v>120.78400000000001</v>
      </c>
      <c r="T6092" s="5">
        <v>-1.6539598532492199</v>
      </c>
      <c r="U6092" s="6">
        <f>SuperStoreData[[#This Row],[Profit]]/SuperStoreData[[#This Row],[Sales]]</f>
        <v>-1.3693534352639586E-2</v>
      </c>
    </row>
    <row r="6093" spans="1:21" x14ac:dyDescent="0.2">
      <c r="A6093">
        <v>8699</v>
      </c>
      <c r="B6093" t="s">
        <v>8420</v>
      </c>
      <c r="C6093" s="1">
        <v>43280</v>
      </c>
      <c r="D6093" s="1">
        <v>43281</v>
      </c>
      <c r="E6093" s="7">
        <f>SuperStoreData[[#This Row],[Ship Date]]-SuperStoreData[[#This Row],[Order Date]]</f>
        <v>1</v>
      </c>
      <c r="F6093" t="s">
        <v>29</v>
      </c>
      <c r="G6093" t="s">
        <v>569</v>
      </c>
      <c r="H6093" t="s">
        <v>6355</v>
      </c>
      <c r="I6093" t="str">
        <f>PROPER(SuperStoreData[[#This Row],[Customer Name]])</f>
        <v>Thomas Seio</v>
      </c>
      <c r="J6093" t="s">
        <v>82</v>
      </c>
      <c r="K6093">
        <v>37211</v>
      </c>
      <c r="L6093" t="str">
        <f>_xlfn.XLOOKUP(SuperStoreData[[#This Row],[Zip Code]],ZipCodeTable[Zip Code],ZipCodeTable[City])</f>
        <v>Nashville</v>
      </c>
      <c r="M6093" t="str">
        <f>_xlfn.XLOOKUP(SuperStoreData[[#This Row],[Zip Code]],ZipCodeTable[Zip Code],ZipCodeTable[State])</f>
        <v>TN</v>
      </c>
      <c r="N6093" t="s">
        <v>85</v>
      </c>
      <c r="O6093" t="s">
        <v>8422</v>
      </c>
      <c r="P6093" t="s">
        <v>48</v>
      </c>
      <c r="Q6093" t="s">
        <v>137</v>
      </c>
      <c r="R6093" t="s">
        <v>8423</v>
      </c>
      <c r="S6093" s="5">
        <v>120.96</v>
      </c>
      <c r="T6093" s="5">
        <v>38.8898486708812</v>
      </c>
      <c r="U6093" s="6">
        <f>SuperStoreData[[#This Row],[Profit]]/SuperStoreData[[#This Row],[Sales]]</f>
        <v>0.32150999231879301</v>
      </c>
    </row>
    <row r="6094" spans="1:21" x14ac:dyDescent="0.2">
      <c r="A6094">
        <v>9201</v>
      </c>
      <c r="B6094" t="s">
        <v>8975</v>
      </c>
      <c r="C6094" s="1">
        <v>43366</v>
      </c>
      <c r="D6094" s="1">
        <v>43371</v>
      </c>
      <c r="E6094" s="7">
        <f>SuperStoreData[[#This Row],[Ship Date]]-SuperStoreData[[#This Row],[Order Date]]</f>
        <v>5</v>
      </c>
      <c r="F6094" t="s">
        <v>18</v>
      </c>
      <c r="G6094" t="s">
        <v>1517</v>
      </c>
      <c r="H6094" t="s">
        <v>1518</v>
      </c>
      <c r="I6094" t="str">
        <f>PROPER(SuperStoreData[[#This Row],[Customer Name]])</f>
        <v>Nick Radford</v>
      </c>
      <c r="J6094" t="s">
        <v>32</v>
      </c>
      <c r="K6094">
        <v>8861</v>
      </c>
      <c r="L6094" t="str">
        <f>_xlfn.XLOOKUP(SuperStoreData[[#This Row],[Zip Code]],ZipCodeTable[Zip Code],ZipCodeTable[City])</f>
        <v>Perth Amboy</v>
      </c>
      <c r="M6094" t="str">
        <f>_xlfn.XLOOKUP(SuperStoreData[[#This Row],[Zip Code]],ZipCodeTable[Zip Code],ZipCodeTable[State])</f>
        <v>NJ</v>
      </c>
      <c r="N6094" t="s">
        <v>46</v>
      </c>
      <c r="O6094" t="s">
        <v>3264</v>
      </c>
      <c r="P6094" t="s">
        <v>48</v>
      </c>
      <c r="Q6094" t="s">
        <v>166</v>
      </c>
      <c r="R6094" t="s">
        <v>3265</v>
      </c>
      <c r="S6094" s="5">
        <v>120.98</v>
      </c>
      <c r="T6094" s="5">
        <v>32.370939391707701</v>
      </c>
      <c r="U6094" s="6">
        <f>SuperStoreData[[#This Row],[Profit]]/SuperStoreData[[#This Row],[Sales]]</f>
        <v>0.26757265160942056</v>
      </c>
    </row>
    <row r="6095" spans="1:21" x14ac:dyDescent="0.2">
      <c r="A6095">
        <v>3674</v>
      </c>
      <c r="B6095" t="s">
        <v>5794</v>
      </c>
      <c r="C6095" s="1">
        <v>43049</v>
      </c>
      <c r="D6095" s="1">
        <v>43054</v>
      </c>
      <c r="E6095" s="7">
        <f>SuperStoreData[[#This Row],[Ship Date]]-SuperStoreData[[#This Row],[Order Date]]</f>
        <v>5</v>
      </c>
      <c r="F6095" t="s">
        <v>29</v>
      </c>
      <c r="G6095" t="s">
        <v>5795</v>
      </c>
      <c r="H6095" t="s">
        <v>5796</v>
      </c>
      <c r="I6095" t="str">
        <f>PROPER(SuperStoreData[[#This Row],[Customer Name]])</f>
        <v>Eugene Hildebrand</v>
      </c>
      <c r="J6095" t="s">
        <v>21</v>
      </c>
      <c r="K6095">
        <v>45373</v>
      </c>
      <c r="L6095" t="str">
        <f>_xlfn.XLOOKUP(SuperStoreData[[#This Row],[Zip Code]],ZipCodeTable[Zip Code],ZipCodeTable[City])</f>
        <v>Troy</v>
      </c>
      <c r="M6095" t="str">
        <f>_xlfn.XLOOKUP(SuperStoreData[[#This Row],[Zip Code]],ZipCodeTable[Zip Code],ZipCodeTable[State])</f>
        <v>OH</v>
      </c>
      <c r="N6095" t="s">
        <v>46</v>
      </c>
      <c r="O6095" t="s">
        <v>434</v>
      </c>
      <c r="P6095" t="s">
        <v>25</v>
      </c>
      <c r="Q6095" t="s">
        <v>26</v>
      </c>
      <c r="R6095" t="s">
        <v>435</v>
      </c>
      <c r="S6095" s="5">
        <v>121.104</v>
      </c>
      <c r="T6095" s="5">
        <v>38.088581510152103</v>
      </c>
      <c r="U6095" s="6">
        <f>SuperStoreData[[#This Row],[Profit]]/SuperStoreData[[#This Row],[Sales]]</f>
        <v>0.31451134157544014</v>
      </c>
    </row>
    <row r="6096" spans="1:21" x14ac:dyDescent="0.2">
      <c r="A6096">
        <v>1649</v>
      </c>
      <c r="B6096" t="s">
        <v>11007</v>
      </c>
      <c r="C6096" s="1">
        <v>43289</v>
      </c>
      <c r="D6096" s="1">
        <v>43293</v>
      </c>
      <c r="E6096" s="7">
        <f>SuperStoreData[[#This Row],[Ship Date]]-SuperStoreData[[#This Row],[Order Date]]</f>
        <v>4</v>
      </c>
      <c r="F6096" t="s">
        <v>129</v>
      </c>
      <c r="G6096" t="s">
        <v>962</v>
      </c>
      <c r="H6096" t="s">
        <v>963</v>
      </c>
      <c r="I6096" t="str">
        <f>PROPER(SuperStoreData[[#This Row],[Customer Name]])</f>
        <v>Sarah Foster</v>
      </c>
      <c r="J6096" t="s">
        <v>32</v>
      </c>
      <c r="K6096">
        <v>19143</v>
      </c>
      <c r="L6096" t="str">
        <f>_xlfn.XLOOKUP(SuperStoreData[[#This Row],[Zip Code]],ZipCodeTable[Zip Code],ZipCodeTable[City])</f>
        <v>Philadelphia</v>
      </c>
      <c r="M6096" t="str">
        <f>_xlfn.XLOOKUP(SuperStoreData[[#This Row],[Zip Code]],ZipCodeTable[Zip Code],ZipCodeTable[State])</f>
        <v>PA</v>
      </c>
      <c r="N6096" t="s">
        <v>46</v>
      </c>
      <c r="O6096" t="s">
        <v>434</v>
      </c>
      <c r="P6096" t="s">
        <v>25</v>
      </c>
      <c r="Q6096" t="s">
        <v>26</v>
      </c>
      <c r="R6096" t="s">
        <v>435</v>
      </c>
      <c r="S6096" s="5">
        <v>121.104</v>
      </c>
      <c r="T6096" s="5">
        <v>6.1085937512270299</v>
      </c>
      <c r="U6096" s="6">
        <f>SuperStoreData[[#This Row],[Profit]]/SuperStoreData[[#This Row],[Sales]]</f>
        <v>5.0440891723039949E-2</v>
      </c>
    </row>
    <row r="6097" spans="1:21" x14ac:dyDescent="0.2">
      <c r="A6097">
        <v>8624</v>
      </c>
      <c r="B6097" t="s">
        <v>7959</v>
      </c>
      <c r="C6097" s="1">
        <v>42798</v>
      </c>
      <c r="D6097" s="1">
        <v>42802</v>
      </c>
      <c r="E6097" s="7">
        <f>SuperStoreData[[#This Row],[Ship Date]]-SuperStoreData[[#This Row],[Order Date]]</f>
        <v>4</v>
      </c>
      <c r="F6097" t="s">
        <v>29</v>
      </c>
      <c r="G6097" t="s">
        <v>5443</v>
      </c>
      <c r="H6097" t="s">
        <v>6524</v>
      </c>
      <c r="I6097" t="str">
        <f>PROPER(SuperStoreData[[#This Row],[Customer Name]])</f>
        <v>Fred Mcmath</v>
      </c>
      <c r="J6097" t="s">
        <v>32</v>
      </c>
      <c r="K6097">
        <v>33178</v>
      </c>
      <c r="L6097" t="str">
        <f>_xlfn.XLOOKUP(SuperStoreData[[#This Row],[Zip Code]],ZipCodeTable[Zip Code],ZipCodeTable[City])</f>
        <v>Miami</v>
      </c>
      <c r="M6097" t="str">
        <f>_xlfn.XLOOKUP(SuperStoreData[[#This Row],[Zip Code]],ZipCodeTable[Zip Code],ZipCodeTable[State])</f>
        <v>FL</v>
      </c>
      <c r="N6097" t="s">
        <v>85</v>
      </c>
      <c r="O6097" t="s">
        <v>434</v>
      </c>
      <c r="P6097" t="s">
        <v>25</v>
      </c>
      <c r="Q6097" t="s">
        <v>26</v>
      </c>
      <c r="R6097" t="s">
        <v>435</v>
      </c>
      <c r="S6097" s="5">
        <v>121.104</v>
      </c>
      <c r="T6097" s="5">
        <v>35.310641784778298</v>
      </c>
      <c r="U6097" s="6">
        <f>SuperStoreData[[#This Row],[Profit]]/SuperStoreData[[#This Row],[Sales]]</f>
        <v>0.29157287773135732</v>
      </c>
    </row>
    <row r="6098" spans="1:21" x14ac:dyDescent="0.2">
      <c r="A6098">
        <v>2189</v>
      </c>
      <c r="B6098" t="s">
        <v>6828</v>
      </c>
      <c r="C6098" s="1">
        <v>43347</v>
      </c>
      <c r="D6098" s="1">
        <v>43348</v>
      </c>
      <c r="E6098" s="7">
        <f>SuperStoreData[[#This Row],[Ship Date]]-SuperStoreData[[#This Row],[Order Date]]</f>
        <v>1</v>
      </c>
      <c r="F6098" t="s">
        <v>29</v>
      </c>
      <c r="G6098" t="s">
        <v>542</v>
      </c>
      <c r="H6098" t="s">
        <v>543</v>
      </c>
      <c r="I6098" t="str">
        <f>PROPER(SuperStoreData[[#This Row],[Customer Name]])</f>
        <v>Ivan Liston</v>
      </c>
      <c r="J6098" t="s">
        <v>32</v>
      </c>
      <c r="K6098">
        <v>47201</v>
      </c>
      <c r="L6098" t="str">
        <f>_xlfn.XLOOKUP(SuperStoreData[[#This Row],[Zip Code]],ZipCodeTable[Zip Code],ZipCodeTable[City])</f>
        <v>Columbus</v>
      </c>
      <c r="M6098" t="str">
        <f>_xlfn.XLOOKUP(SuperStoreData[[#This Row],[Zip Code]],ZipCodeTable[Zip Code],ZipCodeTable[State])</f>
        <v>IN</v>
      </c>
      <c r="N6098" t="s">
        <v>23</v>
      </c>
      <c r="O6098" t="s">
        <v>2732</v>
      </c>
      <c r="P6098" t="s">
        <v>48</v>
      </c>
      <c r="Q6098" t="s">
        <v>49</v>
      </c>
      <c r="R6098" t="s">
        <v>2733</v>
      </c>
      <c r="S6098" s="5">
        <v>121.3</v>
      </c>
      <c r="T6098" s="5">
        <v>19.460055218515301</v>
      </c>
      <c r="U6098" s="6">
        <f>SuperStoreData[[#This Row],[Profit]]/SuperStoreData[[#This Row],[Sales]]</f>
        <v>0.16042914442304454</v>
      </c>
    </row>
    <row r="6099" spans="1:21" x14ac:dyDescent="0.2">
      <c r="A6099">
        <v>1466</v>
      </c>
      <c r="B6099" t="s">
        <v>5931</v>
      </c>
      <c r="C6099" s="1">
        <v>43298</v>
      </c>
      <c r="D6099" s="1">
        <v>43303</v>
      </c>
      <c r="E6099" s="7">
        <f>SuperStoreData[[#This Row],[Ship Date]]-SuperStoreData[[#This Row],[Order Date]]</f>
        <v>5</v>
      </c>
      <c r="F6099" t="s">
        <v>29</v>
      </c>
      <c r="G6099" t="s">
        <v>2762</v>
      </c>
      <c r="H6099" t="s">
        <v>5938</v>
      </c>
      <c r="I6099" t="str">
        <f>PROPER(SuperStoreData[[#This Row],[Customer Name]])</f>
        <v>Maria Bertelson</v>
      </c>
      <c r="J6099" t="s">
        <v>32</v>
      </c>
      <c r="K6099">
        <v>85301</v>
      </c>
      <c r="L6099" t="str">
        <f>_xlfn.XLOOKUP(SuperStoreData[[#This Row],[Zip Code]],ZipCodeTable[Zip Code],ZipCodeTable[City])</f>
        <v>Glendale</v>
      </c>
      <c r="M6099" t="str">
        <f>_xlfn.XLOOKUP(SuperStoreData[[#This Row],[Zip Code]],ZipCodeTable[Zip Code],ZipCodeTable[State])</f>
        <v>AZ</v>
      </c>
      <c r="N6099" t="s">
        <v>68</v>
      </c>
      <c r="O6099" t="s">
        <v>3975</v>
      </c>
      <c r="P6099" t="s">
        <v>48</v>
      </c>
      <c r="Q6099" t="s">
        <v>49</v>
      </c>
      <c r="R6099" t="s">
        <v>3976</v>
      </c>
      <c r="S6099" s="5">
        <v>121.376</v>
      </c>
      <c r="T6099" s="5">
        <v>11.423672044160201</v>
      </c>
      <c r="U6099" s="6">
        <f>SuperStoreData[[#This Row],[Profit]]/SuperStoreData[[#This Row],[Sales]]</f>
        <v>9.4118046765095248E-2</v>
      </c>
    </row>
    <row r="6100" spans="1:21" x14ac:dyDescent="0.2">
      <c r="A6100">
        <v>9589</v>
      </c>
      <c r="B6100" t="s">
        <v>10366</v>
      </c>
      <c r="C6100" s="1">
        <v>42066</v>
      </c>
      <c r="D6100" s="1">
        <v>42070</v>
      </c>
      <c r="E6100" s="7">
        <f>SuperStoreData[[#This Row],[Ship Date]]-SuperStoreData[[#This Row],[Order Date]]</f>
        <v>4</v>
      </c>
      <c r="F6100" t="s">
        <v>29</v>
      </c>
      <c r="G6100" t="s">
        <v>4060</v>
      </c>
      <c r="H6100" t="s">
        <v>4062</v>
      </c>
      <c r="I6100" t="str">
        <f>PROPER(SuperStoreData[[#This Row],[Customer Name]])</f>
        <v>Annie Zypern</v>
      </c>
      <c r="J6100" t="s">
        <v>32</v>
      </c>
      <c r="K6100">
        <v>60090</v>
      </c>
      <c r="L6100" t="str">
        <f>_xlfn.XLOOKUP(SuperStoreData[[#This Row],[Zip Code]],ZipCodeTable[Zip Code],ZipCodeTable[City])</f>
        <v>Wheeling</v>
      </c>
      <c r="M6100" t="str">
        <f>_xlfn.XLOOKUP(SuperStoreData[[#This Row],[Zip Code]],ZipCodeTable[Zip Code],ZipCodeTable[State])</f>
        <v>IL</v>
      </c>
      <c r="N6100" t="s">
        <v>23</v>
      </c>
      <c r="O6100" t="s">
        <v>3085</v>
      </c>
      <c r="P6100" t="s">
        <v>25</v>
      </c>
      <c r="Q6100" t="s">
        <v>52</v>
      </c>
      <c r="R6100" t="s">
        <v>3086</v>
      </c>
      <c r="S6100" s="5">
        <v>121.536</v>
      </c>
      <c r="T6100" s="5">
        <v>2.05257212787502</v>
      </c>
      <c r="U6100" s="6">
        <f>SuperStoreData[[#This Row],[Profit]]/SuperStoreData[[#This Row],[Sales]]</f>
        <v>1.6888593732515632E-2</v>
      </c>
    </row>
    <row r="6101" spans="1:21" x14ac:dyDescent="0.2">
      <c r="A6101">
        <v>2524</v>
      </c>
      <c r="B6101" t="s">
        <v>8519</v>
      </c>
      <c r="C6101" s="1">
        <v>42467</v>
      </c>
      <c r="D6101" s="1">
        <v>42471</v>
      </c>
      <c r="E6101" s="7">
        <f>SuperStoreData[[#This Row],[Ship Date]]-SuperStoreData[[#This Row],[Order Date]]</f>
        <v>4</v>
      </c>
      <c r="F6101" t="s">
        <v>29</v>
      </c>
      <c r="G6101" t="s">
        <v>1316</v>
      </c>
      <c r="H6101" t="s">
        <v>8521</v>
      </c>
      <c r="I6101" t="str">
        <f>PROPER(SuperStoreData[[#This Row],[Customer Name]])</f>
        <v>Cynthia Delaney</v>
      </c>
      <c r="J6101" t="s">
        <v>21</v>
      </c>
      <c r="K6101">
        <v>73120</v>
      </c>
      <c r="L6101" t="str">
        <f>_xlfn.XLOOKUP(SuperStoreData[[#This Row],[Zip Code]],ZipCodeTable[Zip Code],ZipCodeTable[City])</f>
        <v>Oklahoma City</v>
      </c>
      <c r="M6101" t="str">
        <f>_xlfn.XLOOKUP(SuperStoreData[[#This Row],[Zip Code]],ZipCodeTable[Zip Code],ZipCodeTable[State])</f>
        <v>OK</v>
      </c>
      <c r="N6101" t="s">
        <v>23</v>
      </c>
      <c r="O6101" t="s">
        <v>1984</v>
      </c>
      <c r="P6101" t="s">
        <v>25</v>
      </c>
      <c r="Q6101" t="s">
        <v>26</v>
      </c>
      <c r="R6101" t="s">
        <v>1985</v>
      </c>
      <c r="S6101" s="5">
        <v>121.6</v>
      </c>
      <c r="T6101" s="5">
        <v>-2.45188630175323</v>
      </c>
      <c r="U6101" s="6">
        <f>SuperStoreData[[#This Row],[Profit]]/SuperStoreData[[#This Row],[Sales]]</f>
        <v>-2.01635386657338E-2</v>
      </c>
    </row>
    <row r="6102" spans="1:21" x14ac:dyDescent="0.2">
      <c r="A6102">
        <v>2838</v>
      </c>
      <c r="B6102" t="s">
        <v>7317</v>
      </c>
      <c r="C6102" s="1">
        <v>43411</v>
      </c>
      <c r="D6102" s="1">
        <v>43416</v>
      </c>
      <c r="E6102" s="7">
        <f>SuperStoreData[[#This Row],[Ship Date]]-SuperStoreData[[#This Row],[Order Date]]</f>
        <v>5</v>
      </c>
      <c r="F6102" t="s">
        <v>29</v>
      </c>
      <c r="G6102" t="s">
        <v>42</v>
      </c>
      <c r="H6102" t="s">
        <v>899</v>
      </c>
      <c r="I6102" t="str">
        <f>PROPER(SuperStoreData[[#This Row],[Customer Name]])</f>
        <v>Guy Armstrong</v>
      </c>
      <c r="J6102" t="s">
        <v>32</v>
      </c>
      <c r="K6102">
        <v>90036</v>
      </c>
      <c r="L6102" t="str">
        <f>_xlfn.XLOOKUP(SuperStoreData[[#This Row],[Zip Code]],ZipCodeTable[Zip Code],ZipCodeTable[City])</f>
        <v>Los Angeles</v>
      </c>
      <c r="M6102" t="str">
        <f>_xlfn.XLOOKUP(SuperStoreData[[#This Row],[Zip Code]],ZipCodeTable[Zip Code],ZipCodeTable[State])</f>
        <v>CA</v>
      </c>
      <c r="N6102" t="s">
        <v>68</v>
      </c>
      <c r="O6102" t="s">
        <v>1984</v>
      </c>
      <c r="P6102" t="s">
        <v>25</v>
      </c>
      <c r="Q6102" t="s">
        <v>26</v>
      </c>
      <c r="R6102" t="s">
        <v>1985</v>
      </c>
      <c r="S6102" s="5">
        <v>121.6</v>
      </c>
      <c r="T6102" s="5">
        <v>11.282605697078001</v>
      </c>
      <c r="U6102" s="6">
        <f>SuperStoreData[[#This Row],[Profit]]/SuperStoreData[[#This Row],[Sales]]</f>
        <v>9.2784586324654611E-2</v>
      </c>
    </row>
    <row r="6103" spans="1:21" x14ac:dyDescent="0.2">
      <c r="A6103">
        <v>2618</v>
      </c>
      <c r="B6103" t="s">
        <v>267</v>
      </c>
      <c r="C6103" s="1">
        <v>42903</v>
      </c>
      <c r="D6103" s="1">
        <v>42904</v>
      </c>
      <c r="E6103" s="7">
        <f>SuperStoreData[[#This Row],[Ship Date]]-SuperStoreData[[#This Row],[Order Date]]</f>
        <v>1</v>
      </c>
      <c r="F6103" t="s">
        <v>29</v>
      </c>
      <c r="G6103" t="s">
        <v>268</v>
      </c>
      <c r="H6103" t="s">
        <v>269</v>
      </c>
      <c r="I6103" t="str">
        <f>PROPER(SuperStoreData[[#This Row],[Customer Name]])</f>
        <v>Maribeth Schnelling</v>
      </c>
      <c r="J6103" t="s">
        <v>32</v>
      </c>
      <c r="K6103">
        <v>94110</v>
      </c>
      <c r="L6103" t="str">
        <f>_xlfn.XLOOKUP(SuperStoreData[[#This Row],[Zip Code]],ZipCodeTable[Zip Code],ZipCodeTable[City])</f>
        <v>San Francisco</v>
      </c>
      <c r="M6103" t="str">
        <f>_xlfn.XLOOKUP(SuperStoreData[[#This Row],[Zip Code]],ZipCodeTable[Zip Code],ZipCodeTable[State])</f>
        <v>CA</v>
      </c>
      <c r="N6103" t="s">
        <v>68</v>
      </c>
      <c r="O6103" t="s">
        <v>271</v>
      </c>
      <c r="P6103" t="s">
        <v>25</v>
      </c>
      <c r="Q6103" t="s">
        <v>26</v>
      </c>
      <c r="R6103" t="s">
        <v>272</v>
      </c>
      <c r="S6103" s="5">
        <v>121.68</v>
      </c>
      <c r="T6103" s="5">
        <v>2.9514535844978802</v>
      </c>
      <c r="U6103" s="6">
        <f>SuperStoreData[[#This Row],[Profit]]/SuperStoreData[[#This Row],[Sales]]</f>
        <v>2.4255864435386916E-2</v>
      </c>
    </row>
    <row r="6104" spans="1:21" x14ac:dyDescent="0.2">
      <c r="A6104">
        <v>1889</v>
      </c>
      <c r="B6104" t="s">
        <v>9968</v>
      </c>
      <c r="C6104" s="1">
        <v>42460</v>
      </c>
      <c r="D6104" s="1">
        <v>42465</v>
      </c>
      <c r="E6104" s="7">
        <f>SuperStoreData[[#This Row],[Ship Date]]-SuperStoreData[[#This Row],[Order Date]]</f>
        <v>5</v>
      </c>
      <c r="F6104" t="s">
        <v>18</v>
      </c>
      <c r="G6104" t="s">
        <v>3349</v>
      </c>
      <c r="H6104" t="s">
        <v>3350</v>
      </c>
      <c r="I6104" t="str">
        <f>PROPER(SuperStoreData[[#This Row],[Customer Name]])</f>
        <v>Tracy Blumstein</v>
      </c>
      <c r="J6104" t="s">
        <v>32</v>
      </c>
      <c r="K6104">
        <v>45014</v>
      </c>
      <c r="L6104" t="str">
        <f>_xlfn.XLOOKUP(SuperStoreData[[#This Row],[Zip Code]],ZipCodeTable[Zip Code],ZipCodeTable[City])</f>
        <v>Fairfield</v>
      </c>
      <c r="M6104" t="str">
        <f>_xlfn.XLOOKUP(SuperStoreData[[#This Row],[Zip Code]],ZipCodeTable[Zip Code],ZipCodeTable[State])</f>
        <v>OH</v>
      </c>
      <c r="N6104" t="s">
        <v>46</v>
      </c>
      <c r="O6104" t="s">
        <v>38</v>
      </c>
      <c r="P6104" t="s">
        <v>25</v>
      </c>
      <c r="Q6104" t="s">
        <v>39</v>
      </c>
      <c r="R6104" t="s">
        <v>40</v>
      </c>
      <c r="S6104" s="5">
        <v>121.792</v>
      </c>
      <c r="T6104" s="5">
        <v>14.587997970679201</v>
      </c>
      <c r="U6104" s="6">
        <f>SuperStoreData[[#This Row],[Profit]]/SuperStoreData[[#This Row],[Sales]]</f>
        <v>0.11977796547128876</v>
      </c>
    </row>
    <row r="6105" spans="1:21" x14ac:dyDescent="0.2">
      <c r="A6105">
        <v>3298</v>
      </c>
      <c r="B6105" t="s">
        <v>10329</v>
      </c>
      <c r="C6105" s="1">
        <v>42249</v>
      </c>
      <c r="D6105" s="1">
        <v>42254</v>
      </c>
      <c r="E6105" s="7">
        <f>SuperStoreData[[#This Row],[Ship Date]]-SuperStoreData[[#This Row],[Order Date]]</f>
        <v>5</v>
      </c>
      <c r="F6105" t="s">
        <v>29</v>
      </c>
      <c r="G6105" t="s">
        <v>2996</v>
      </c>
      <c r="H6105" t="s">
        <v>6087</v>
      </c>
      <c r="I6105" t="str">
        <f>PROPER(SuperStoreData[[#This Row],[Customer Name]])</f>
        <v>Emily Burns</v>
      </c>
      <c r="J6105" t="s">
        <v>32</v>
      </c>
      <c r="K6105">
        <v>85023</v>
      </c>
      <c r="L6105" t="str">
        <f>_xlfn.XLOOKUP(SuperStoreData[[#This Row],[Zip Code]],ZipCodeTable[Zip Code],ZipCodeTable[City])</f>
        <v>Phoenix</v>
      </c>
      <c r="M6105" t="str">
        <f>_xlfn.XLOOKUP(SuperStoreData[[#This Row],[Zip Code]],ZipCodeTable[Zip Code],ZipCodeTable[State])</f>
        <v>AZ</v>
      </c>
      <c r="N6105" t="s">
        <v>68</v>
      </c>
      <c r="O6105" t="s">
        <v>38</v>
      </c>
      <c r="P6105" t="s">
        <v>25</v>
      </c>
      <c r="Q6105" t="s">
        <v>39</v>
      </c>
      <c r="R6105" t="s">
        <v>40</v>
      </c>
      <c r="S6105" s="5">
        <v>121.792</v>
      </c>
      <c r="T6105" s="5">
        <v>32.078487124702498</v>
      </c>
      <c r="U6105" s="6">
        <f>SuperStoreData[[#This Row],[Profit]]/SuperStoreData[[#This Row],[Sales]]</f>
        <v>0.26338747310744959</v>
      </c>
    </row>
    <row r="6106" spans="1:21" x14ac:dyDescent="0.2">
      <c r="A6106">
        <v>6751</v>
      </c>
      <c r="B6106" t="s">
        <v>11332</v>
      </c>
      <c r="C6106" s="1">
        <v>43012</v>
      </c>
      <c r="D6106" s="1">
        <v>43016</v>
      </c>
      <c r="E6106" s="7">
        <f>SuperStoreData[[#This Row],[Ship Date]]-SuperStoreData[[#This Row],[Order Date]]</f>
        <v>4</v>
      </c>
      <c r="F6106" t="s">
        <v>129</v>
      </c>
      <c r="G6106" t="s">
        <v>2003</v>
      </c>
      <c r="H6106" t="s">
        <v>2004</v>
      </c>
      <c r="I6106" t="str">
        <f>PROPER(SuperStoreData[[#This Row],[Customer Name]])</f>
        <v>Becky Pak</v>
      </c>
      <c r="J6106" t="s">
        <v>32</v>
      </c>
      <c r="K6106">
        <v>7501</v>
      </c>
      <c r="L6106" t="str">
        <f>_xlfn.XLOOKUP(SuperStoreData[[#This Row],[Zip Code]],ZipCodeTable[Zip Code],ZipCodeTable[City])</f>
        <v>Paterson</v>
      </c>
      <c r="M6106" t="str">
        <f>_xlfn.XLOOKUP(SuperStoreData[[#This Row],[Zip Code]],ZipCodeTable[Zip Code],ZipCodeTable[State])</f>
        <v>NJ</v>
      </c>
      <c r="N6106" t="s">
        <v>46</v>
      </c>
      <c r="O6106" t="s">
        <v>2100</v>
      </c>
      <c r="P6106" t="s">
        <v>48</v>
      </c>
      <c r="Q6106" t="s">
        <v>55</v>
      </c>
      <c r="R6106" t="s">
        <v>2101</v>
      </c>
      <c r="S6106" s="5">
        <v>121.96</v>
      </c>
      <c r="T6106" s="5">
        <v>23.826741661713701</v>
      </c>
      <c r="U6106" s="6">
        <f>SuperStoreData[[#This Row],[Profit]]/SuperStoreData[[#This Row],[Sales]]</f>
        <v>0.19536521533054857</v>
      </c>
    </row>
    <row r="6107" spans="1:21" x14ac:dyDescent="0.2">
      <c r="A6107">
        <v>6178</v>
      </c>
      <c r="B6107" t="s">
        <v>9951</v>
      </c>
      <c r="C6107" s="1">
        <v>43306</v>
      </c>
      <c r="D6107" s="1">
        <v>43309</v>
      </c>
      <c r="E6107" s="7">
        <f>SuperStoreData[[#This Row],[Ship Date]]-SuperStoreData[[#This Row],[Order Date]]</f>
        <v>3</v>
      </c>
      <c r="F6107" t="s">
        <v>29</v>
      </c>
      <c r="G6107" t="s">
        <v>5749</v>
      </c>
      <c r="H6107" t="s">
        <v>9954</v>
      </c>
      <c r="I6107" t="str">
        <f>PROPER(SuperStoreData[[#This Row],[Customer Name]])</f>
        <v>Giulietta Baptist</v>
      </c>
      <c r="J6107" t="s">
        <v>32</v>
      </c>
      <c r="K6107">
        <v>29203</v>
      </c>
      <c r="L6107" t="str">
        <f>_xlfn.XLOOKUP(SuperStoreData[[#This Row],[Zip Code]],ZipCodeTable[Zip Code],ZipCodeTable[City])</f>
        <v>Columbia</v>
      </c>
      <c r="M6107" t="str">
        <f>_xlfn.XLOOKUP(SuperStoreData[[#This Row],[Zip Code]],ZipCodeTable[Zip Code],ZipCodeTable[State])</f>
        <v>SC</v>
      </c>
      <c r="N6107" t="s">
        <v>85</v>
      </c>
      <c r="O6107" t="s">
        <v>5740</v>
      </c>
      <c r="P6107" t="s">
        <v>25</v>
      </c>
      <c r="Q6107" t="s">
        <v>293</v>
      </c>
      <c r="R6107" t="s">
        <v>5741</v>
      </c>
      <c r="S6107" s="5">
        <v>121.96</v>
      </c>
      <c r="T6107" s="5">
        <v>17.0587646078598</v>
      </c>
      <c r="U6107" s="6">
        <f>SuperStoreData[[#This Row],[Profit]]/SuperStoreData[[#This Row],[Sales]]</f>
        <v>0.13987179901492131</v>
      </c>
    </row>
    <row r="6108" spans="1:21" x14ac:dyDescent="0.2">
      <c r="A6108">
        <v>1313</v>
      </c>
      <c r="B6108" t="s">
        <v>6616</v>
      </c>
      <c r="C6108" s="1">
        <v>42590</v>
      </c>
      <c r="D6108" s="1">
        <v>42590</v>
      </c>
      <c r="E6108" s="7">
        <f>SuperStoreData[[#This Row],[Ship Date]]-SuperStoreData[[#This Row],[Order Date]]</f>
        <v>0</v>
      </c>
      <c r="F6108" t="s">
        <v>29</v>
      </c>
      <c r="G6108" t="s">
        <v>5443</v>
      </c>
      <c r="H6108" t="s">
        <v>6524</v>
      </c>
      <c r="I6108" t="str">
        <f>PROPER(SuperStoreData[[#This Row],[Customer Name]])</f>
        <v>Fred Mcmath</v>
      </c>
      <c r="J6108" t="s">
        <v>32</v>
      </c>
      <c r="K6108">
        <v>1841</v>
      </c>
      <c r="L6108" t="str">
        <f>_xlfn.XLOOKUP(SuperStoreData[[#This Row],[Zip Code]],ZipCodeTable[Zip Code],ZipCodeTable[City])</f>
        <v>Lawrence</v>
      </c>
      <c r="M6108" t="str">
        <f>_xlfn.XLOOKUP(SuperStoreData[[#This Row],[Zip Code]],ZipCodeTable[Zip Code],ZipCodeTable[State])</f>
        <v>MA</v>
      </c>
      <c r="N6108" t="s">
        <v>46</v>
      </c>
      <c r="O6108" t="s">
        <v>504</v>
      </c>
      <c r="P6108" t="s">
        <v>25</v>
      </c>
      <c r="Q6108" t="s">
        <v>197</v>
      </c>
      <c r="R6108" t="s">
        <v>505</v>
      </c>
      <c r="S6108" s="5">
        <v>122.12</v>
      </c>
      <c r="T6108" s="5">
        <v>6.6242452921653401</v>
      </c>
      <c r="U6108" s="6">
        <f>SuperStoreData[[#This Row],[Profit]]/SuperStoreData[[#This Row],[Sales]]</f>
        <v>5.4243738062277592E-2</v>
      </c>
    </row>
    <row r="6109" spans="1:21" x14ac:dyDescent="0.2">
      <c r="A6109">
        <v>2085</v>
      </c>
      <c r="B6109" t="s">
        <v>10352</v>
      </c>
      <c r="C6109" s="1">
        <v>43430</v>
      </c>
      <c r="D6109" s="1">
        <v>43433</v>
      </c>
      <c r="E6109" s="7">
        <f>SuperStoreData[[#This Row],[Ship Date]]-SuperStoreData[[#This Row],[Order Date]]</f>
        <v>3</v>
      </c>
      <c r="F6109" t="s">
        <v>29</v>
      </c>
      <c r="G6109" t="s">
        <v>3589</v>
      </c>
      <c r="H6109" t="s">
        <v>3590</v>
      </c>
      <c r="I6109" t="str">
        <f>PROPER(SuperStoreData[[#This Row],[Customer Name]])</f>
        <v>Irene Maddox</v>
      </c>
      <c r="J6109" t="s">
        <v>32</v>
      </c>
      <c r="K6109">
        <v>10009</v>
      </c>
      <c r="L6109" t="str">
        <f>_xlfn.XLOOKUP(SuperStoreData[[#This Row],[Zip Code]],ZipCodeTable[Zip Code],ZipCodeTable[City])</f>
        <v>New York</v>
      </c>
      <c r="M6109" t="str">
        <f>_xlfn.XLOOKUP(SuperStoreData[[#This Row],[Zip Code]],ZipCodeTable[Zip Code],ZipCodeTable[State])</f>
        <v>NY</v>
      </c>
      <c r="N6109" t="s">
        <v>46</v>
      </c>
      <c r="O6109" t="s">
        <v>4893</v>
      </c>
      <c r="P6109" t="s">
        <v>25</v>
      </c>
      <c r="Q6109" t="s">
        <v>197</v>
      </c>
      <c r="R6109" t="s">
        <v>4894</v>
      </c>
      <c r="S6109" s="5">
        <v>122.12</v>
      </c>
      <c r="T6109" s="5">
        <v>6.6916518886454996</v>
      </c>
      <c r="U6109" s="6">
        <f>SuperStoreData[[#This Row],[Profit]]/SuperStoreData[[#This Row],[Sales]]</f>
        <v>5.4795708226707332E-2</v>
      </c>
    </row>
    <row r="6110" spans="1:21" x14ac:dyDescent="0.2">
      <c r="A6110">
        <v>6637</v>
      </c>
      <c r="B6110" t="s">
        <v>4890</v>
      </c>
      <c r="C6110" s="1">
        <v>43424</v>
      </c>
      <c r="D6110" s="1">
        <v>43430</v>
      </c>
      <c r="E6110" s="7">
        <f>SuperStoreData[[#This Row],[Ship Date]]-SuperStoreData[[#This Row],[Order Date]]</f>
        <v>6</v>
      </c>
      <c r="F6110" t="s">
        <v>489</v>
      </c>
      <c r="G6110" t="s">
        <v>3676</v>
      </c>
      <c r="H6110" t="s">
        <v>3679</v>
      </c>
      <c r="I6110" t="str">
        <f>PROPER(SuperStoreData[[#This Row],[Customer Name]])</f>
        <v>Mick Brown</v>
      </c>
      <c r="J6110" t="s">
        <v>32</v>
      </c>
      <c r="K6110">
        <v>28205</v>
      </c>
      <c r="L6110" t="str">
        <f>_xlfn.XLOOKUP(SuperStoreData[[#This Row],[Zip Code]],ZipCodeTable[Zip Code],ZipCodeTable[City])</f>
        <v>Charlotte</v>
      </c>
      <c r="M6110" t="str">
        <f>_xlfn.XLOOKUP(SuperStoreData[[#This Row],[Zip Code]],ZipCodeTable[Zip Code],ZipCodeTable[State])</f>
        <v>NC</v>
      </c>
      <c r="N6110" t="s">
        <v>85</v>
      </c>
      <c r="O6110" t="s">
        <v>4893</v>
      </c>
      <c r="P6110" t="s">
        <v>25</v>
      </c>
      <c r="Q6110" t="s">
        <v>197</v>
      </c>
      <c r="R6110" t="s">
        <v>4894</v>
      </c>
      <c r="S6110" s="5">
        <v>122.12</v>
      </c>
      <c r="T6110" s="5">
        <v>22.950044617440199</v>
      </c>
      <c r="U6110" s="6">
        <f>SuperStoreData[[#This Row],[Profit]]/SuperStoreData[[#This Row],[Sales]]</f>
        <v>0.18793027036881918</v>
      </c>
    </row>
    <row r="6111" spans="1:21" x14ac:dyDescent="0.2">
      <c r="A6111">
        <v>6743</v>
      </c>
      <c r="B6111" t="s">
        <v>4968</v>
      </c>
      <c r="C6111" s="1">
        <v>42168</v>
      </c>
      <c r="D6111" s="1">
        <v>42172</v>
      </c>
      <c r="E6111" s="7">
        <f>SuperStoreData[[#This Row],[Ship Date]]-SuperStoreData[[#This Row],[Order Date]]</f>
        <v>4</v>
      </c>
      <c r="F6111" t="s">
        <v>29</v>
      </c>
      <c r="G6111" t="s">
        <v>318</v>
      </c>
      <c r="H6111" t="s">
        <v>319</v>
      </c>
      <c r="I6111" t="str">
        <f>PROPER(SuperStoreData[[#This Row],[Customer Name]])</f>
        <v>Patrick O'Brill</v>
      </c>
      <c r="J6111" t="s">
        <v>32</v>
      </c>
      <c r="K6111">
        <v>90008</v>
      </c>
      <c r="L6111" t="str">
        <f>_xlfn.XLOOKUP(SuperStoreData[[#This Row],[Zip Code]],ZipCodeTable[Zip Code],ZipCodeTable[City])</f>
        <v>Los Angeles</v>
      </c>
      <c r="M6111" t="str">
        <f>_xlfn.XLOOKUP(SuperStoreData[[#This Row],[Zip Code]],ZipCodeTable[Zip Code],ZipCodeTable[State])</f>
        <v>CA</v>
      </c>
      <c r="N6111" t="s">
        <v>68</v>
      </c>
      <c r="O6111" t="s">
        <v>780</v>
      </c>
      <c r="P6111" t="s">
        <v>48</v>
      </c>
      <c r="Q6111" t="s">
        <v>55</v>
      </c>
      <c r="R6111" t="s">
        <v>4436</v>
      </c>
      <c r="S6111" s="5">
        <v>122.136</v>
      </c>
      <c r="T6111" s="5">
        <v>42.1197535839203</v>
      </c>
      <c r="U6111" s="6">
        <f>SuperStoreData[[#This Row],[Profit]]/SuperStoreData[[#This Row],[Sales]]</f>
        <v>0.34485944835200349</v>
      </c>
    </row>
    <row r="6112" spans="1:21" x14ac:dyDescent="0.2">
      <c r="A6112">
        <v>7107</v>
      </c>
      <c r="B6112" t="s">
        <v>9383</v>
      </c>
      <c r="C6112" s="1">
        <v>42241</v>
      </c>
      <c r="D6112" s="1">
        <v>42245</v>
      </c>
      <c r="E6112" s="7">
        <f>SuperStoreData[[#This Row],[Ship Date]]-SuperStoreData[[#This Row],[Order Date]]</f>
        <v>4</v>
      </c>
      <c r="F6112" t="s">
        <v>129</v>
      </c>
      <c r="G6112" t="s">
        <v>200</v>
      </c>
      <c r="H6112" t="s">
        <v>201</v>
      </c>
      <c r="I6112" t="str">
        <f>PROPER(SuperStoreData[[#This Row],[Customer Name]])</f>
        <v>Katharine Harms</v>
      </c>
      <c r="J6112" t="s">
        <v>82</v>
      </c>
      <c r="K6112">
        <v>43055</v>
      </c>
      <c r="L6112" t="str">
        <f>_xlfn.XLOOKUP(SuperStoreData[[#This Row],[Zip Code]],ZipCodeTable[Zip Code],ZipCodeTable[City])</f>
        <v>Newark</v>
      </c>
      <c r="M6112" t="str">
        <f>_xlfn.XLOOKUP(SuperStoreData[[#This Row],[Zip Code]],ZipCodeTable[Zip Code],ZipCodeTable[State])</f>
        <v>OH</v>
      </c>
      <c r="N6112" t="s">
        <v>46</v>
      </c>
      <c r="O6112" t="s">
        <v>3153</v>
      </c>
      <c r="P6112" t="s">
        <v>76</v>
      </c>
      <c r="Q6112" t="s">
        <v>77</v>
      </c>
      <c r="R6112" t="s">
        <v>3154</v>
      </c>
      <c r="S6112" s="5">
        <v>122.328</v>
      </c>
      <c r="T6112" s="5">
        <v>37.987923045182697</v>
      </c>
      <c r="U6112" s="6">
        <f>SuperStoreData[[#This Row],[Profit]]/SuperStoreData[[#This Row],[Sales]]</f>
        <v>0.31054151989064399</v>
      </c>
    </row>
    <row r="6113" spans="1:21" x14ac:dyDescent="0.2">
      <c r="A6113">
        <v>638</v>
      </c>
      <c r="B6113" t="s">
        <v>8455</v>
      </c>
      <c r="C6113" s="1">
        <v>42716</v>
      </c>
      <c r="D6113" s="1">
        <v>42720</v>
      </c>
      <c r="E6113" s="7">
        <f>SuperStoreData[[#This Row],[Ship Date]]-SuperStoreData[[#This Row],[Order Date]]</f>
        <v>4</v>
      </c>
      <c r="F6113" t="s">
        <v>29</v>
      </c>
      <c r="G6113" t="s">
        <v>2353</v>
      </c>
      <c r="H6113" t="s">
        <v>2354</v>
      </c>
      <c r="I6113" t="str">
        <f>PROPER(SuperStoreData[[#This Row],[Customer Name]])</f>
        <v>Max Engle</v>
      </c>
      <c r="J6113" t="s">
        <v>32</v>
      </c>
      <c r="K6113">
        <v>80013</v>
      </c>
      <c r="L6113" t="str">
        <f>_xlfn.XLOOKUP(SuperStoreData[[#This Row],[Zip Code]],ZipCodeTable[Zip Code],ZipCodeTable[City])</f>
        <v>Aurora</v>
      </c>
      <c r="M6113" t="str">
        <f>_xlfn.XLOOKUP(SuperStoreData[[#This Row],[Zip Code]],ZipCodeTable[Zip Code],ZipCodeTable[State])</f>
        <v>CO</v>
      </c>
      <c r="N6113" t="s">
        <v>68</v>
      </c>
      <c r="O6113" t="s">
        <v>6610</v>
      </c>
      <c r="P6113" t="s">
        <v>25</v>
      </c>
      <c r="Q6113" t="s">
        <v>39</v>
      </c>
      <c r="R6113" t="s">
        <v>6611</v>
      </c>
      <c r="S6113" s="5">
        <v>122.328</v>
      </c>
      <c r="T6113" s="5">
        <v>33.713560291441297</v>
      </c>
      <c r="U6113" s="6">
        <f>SuperStoreData[[#This Row],[Profit]]/SuperStoreData[[#This Row],[Sales]]</f>
        <v>0.27559970155190389</v>
      </c>
    </row>
    <row r="6114" spans="1:21" x14ac:dyDescent="0.2">
      <c r="A6114">
        <v>2703</v>
      </c>
      <c r="B6114" t="s">
        <v>9077</v>
      </c>
      <c r="C6114" s="1">
        <v>42059</v>
      </c>
      <c r="D6114" s="1">
        <v>42065</v>
      </c>
      <c r="E6114" s="7">
        <f>SuperStoreData[[#This Row],[Ship Date]]-SuperStoreData[[#This Row],[Order Date]]</f>
        <v>6</v>
      </c>
      <c r="F6114" t="s">
        <v>29</v>
      </c>
      <c r="G6114" t="s">
        <v>6419</v>
      </c>
      <c r="H6114" t="s">
        <v>6420</v>
      </c>
      <c r="I6114" t="str">
        <f>PROPER(SuperStoreData[[#This Row],[Customer Name]])</f>
        <v>Sean Miller</v>
      </c>
      <c r="J6114" t="s">
        <v>21</v>
      </c>
      <c r="K6114">
        <v>32216</v>
      </c>
      <c r="L6114" t="str">
        <f>_xlfn.XLOOKUP(SuperStoreData[[#This Row],[Zip Code]],ZipCodeTable[Zip Code],ZipCodeTable[City])</f>
        <v>Jacksonville</v>
      </c>
      <c r="M6114" t="str">
        <f>_xlfn.XLOOKUP(SuperStoreData[[#This Row],[Zip Code]],ZipCodeTable[Zip Code],ZipCodeTable[State])</f>
        <v>FL</v>
      </c>
      <c r="N6114" t="s">
        <v>85</v>
      </c>
      <c r="O6114" t="s">
        <v>6244</v>
      </c>
      <c r="P6114" t="s">
        <v>48</v>
      </c>
      <c r="Q6114" t="s">
        <v>49</v>
      </c>
      <c r="R6114" t="s">
        <v>6245</v>
      </c>
      <c r="S6114" s="5">
        <v>122.352</v>
      </c>
      <c r="T6114" s="5">
        <v>40.659539140695301</v>
      </c>
      <c r="U6114" s="6">
        <f>SuperStoreData[[#This Row],[Profit]]/SuperStoreData[[#This Row],[Sales]]</f>
        <v>0.33231609733143147</v>
      </c>
    </row>
    <row r="6115" spans="1:21" x14ac:dyDescent="0.2">
      <c r="A6115">
        <v>2276</v>
      </c>
      <c r="B6115" t="s">
        <v>2946</v>
      </c>
      <c r="C6115" s="1">
        <v>43464</v>
      </c>
      <c r="D6115" s="1">
        <v>43468</v>
      </c>
      <c r="E6115" s="7">
        <f>SuperStoreData[[#This Row],[Ship Date]]-SuperStoreData[[#This Row],[Order Date]]</f>
        <v>4</v>
      </c>
      <c r="F6115" t="s">
        <v>129</v>
      </c>
      <c r="G6115" t="s">
        <v>2947</v>
      </c>
      <c r="H6115" t="s">
        <v>2948</v>
      </c>
      <c r="I6115" t="str">
        <f>PROPER(SuperStoreData[[#This Row],[Customer Name]])</f>
        <v>Allen Rosenblatt</v>
      </c>
      <c r="J6115" t="s">
        <v>82</v>
      </c>
      <c r="K6115">
        <v>90036</v>
      </c>
      <c r="L6115" t="str">
        <f>_xlfn.XLOOKUP(SuperStoreData[[#This Row],[Zip Code]],ZipCodeTable[Zip Code],ZipCodeTable[City])</f>
        <v>Los Angeles</v>
      </c>
      <c r="M6115" t="str">
        <f>_xlfn.XLOOKUP(SuperStoreData[[#This Row],[Zip Code]],ZipCodeTable[Zip Code],ZipCodeTable[State])</f>
        <v>CA</v>
      </c>
      <c r="N6115" t="s">
        <v>68</v>
      </c>
      <c r="O6115" t="s">
        <v>2949</v>
      </c>
      <c r="P6115" t="s">
        <v>48</v>
      </c>
      <c r="Q6115" t="s">
        <v>55</v>
      </c>
      <c r="R6115" t="s">
        <v>2950</v>
      </c>
      <c r="S6115" s="5">
        <v>122.352</v>
      </c>
      <c r="T6115" s="5">
        <v>14.603401836688301</v>
      </c>
      <c r="U6115" s="6">
        <f>SuperStoreData[[#This Row],[Profit]]/SuperStoreData[[#This Row],[Sales]]</f>
        <v>0.11935564467019992</v>
      </c>
    </row>
    <row r="6116" spans="1:21" x14ac:dyDescent="0.2">
      <c r="A6116">
        <v>5468</v>
      </c>
      <c r="B6116" t="s">
        <v>6375</v>
      </c>
      <c r="C6116" s="1">
        <v>42687</v>
      </c>
      <c r="D6116" s="1">
        <v>42693</v>
      </c>
      <c r="E6116" s="7">
        <f>SuperStoreData[[#This Row],[Ship Date]]-SuperStoreData[[#This Row],[Order Date]]</f>
        <v>6</v>
      </c>
      <c r="F6116" t="s">
        <v>29</v>
      </c>
      <c r="G6116" t="s">
        <v>4418</v>
      </c>
      <c r="H6116" t="s">
        <v>6376</v>
      </c>
      <c r="I6116" t="str">
        <f>PROPER(SuperStoreData[[#This Row],[Customer Name]])</f>
        <v>Dean Braden</v>
      </c>
      <c r="J6116" t="s">
        <v>32</v>
      </c>
      <c r="K6116">
        <v>94109</v>
      </c>
      <c r="L6116" t="str">
        <f>_xlfn.XLOOKUP(SuperStoreData[[#This Row],[Zip Code]],ZipCodeTable[Zip Code],ZipCodeTable[City])</f>
        <v>San Francisco</v>
      </c>
      <c r="M6116" t="str">
        <f>_xlfn.XLOOKUP(SuperStoreData[[#This Row],[Zip Code]],ZipCodeTable[Zip Code],ZipCodeTable[State])</f>
        <v>CA</v>
      </c>
      <c r="N6116" t="s">
        <v>68</v>
      </c>
      <c r="O6116" t="s">
        <v>2949</v>
      </c>
      <c r="P6116" t="s">
        <v>48</v>
      </c>
      <c r="Q6116" t="s">
        <v>55</v>
      </c>
      <c r="R6116" t="s">
        <v>2950</v>
      </c>
      <c r="S6116" s="5">
        <v>122.352</v>
      </c>
      <c r="T6116" s="5">
        <v>25.3494777637795</v>
      </c>
      <c r="U6116" s="6">
        <f>SuperStoreData[[#This Row],[Profit]]/SuperStoreData[[#This Row],[Sales]]</f>
        <v>0.2071848254526244</v>
      </c>
    </row>
    <row r="6117" spans="1:21" x14ac:dyDescent="0.2">
      <c r="A6117">
        <v>4533</v>
      </c>
      <c r="B6117" t="s">
        <v>6890</v>
      </c>
      <c r="C6117" s="1">
        <v>42354</v>
      </c>
      <c r="D6117" s="1">
        <v>42355</v>
      </c>
      <c r="E6117" s="7">
        <f>SuperStoreData[[#This Row],[Ship Date]]-SuperStoreData[[#This Row],[Order Date]]</f>
        <v>1</v>
      </c>
      <c r="F6117" t="s">
        <v>489</v>
      </c>
      <c r="G6117" t="s">
        <v>819</v>
      </c>
      <c r="H6117" t="s">
        <v>6891</v>
      </c>
      <c r="I6117" t="str">
        <f>PROPER(SuperStoreData[[#This Row],[Customer Name]])</f>
        <v>Tanja Norvell</v>
      </c>
      <c r="J6117" t="s">
        <v>21</v>
      </c>
      <c r="K6117">
        <v>95336</v>
      </c>
      <c r="L6117" t="str">
        <f>_xlfn.XLOOKUP(SuperStoreData[[#This Row],[Zip Code]],ZipCodeTable[Zip Code],ZipCodeTable[City])</f>
        <v>Manteca</v>
      </c>
      <c r="M6117" t="str">
        <f>_xlfn.XLOOKUP(SuperStoreData[[#This Row],[Zip Code]],ZipCodeTable[Zip Code],ZipCodeTable[State])</f>
        <v>CA</v>
      </c>
      <c r="N6117" t="s">
        <v>68</v>
      </c>
      <c r="O6117" t="s">
        <v>2949</v>
      </c>
      <c r="P6117" t="s">
        <v>48</v>
      </c>
      <c r="Q6117" t="s">
        <v>55</v>
      </c>
      <c r="R6117" t="s">
        <v>2950</v>
      </c>
      <c r="S6117" s="5">
        <v>122.352</v>
      </c>
      <c r="T6117" s="5">
        <v>-1.0682339752144401</v>
      </c>
      <c r="U6117" s="6">
        <f>SuperStoreData[[#This Row],[Profit]]/SuperStoreData[[#This Row],[Sales]]</f>
        <v>-8.7308256114688766E-3</v>
      </c>
    </row>
    <row r="6118" spans="1:21" x14ac:dyDescent="0.2">
      <c r="A6118">
        <v>6429</v>
      </c>
      <c r="B6118" t="s">
        <v>10332</v>
      </c>
      <c r="C6118" s="1">
        <v>42128</v>
      </c>
      <c r="D6118" s="1">
        <v>42129</v>
      </c>
      <c r="E6118" s="7">
        <f>SuperStoreData[[#This Row],[Ship Date]]-SuperStoreData[[#This Row],[Order Date]]</f>
        <v>1</v>
      </c>
      <c r="F6118" t="s">
        <v>29</v>
      </c>
      <c r="G6118" t="s">
        <v>5098</v>
      </c>
      <c r="H6118" t="s">
        <v>5099</v>
      </c>
      <c r="I6118" t="str">
        <f>PROPER(SuperStoreData[[#This Row],[Customer Name]])</f>
        <v>Christopher Conant</v>
      </c>
      <c r="J6118" t="s">
        <v>32</v>
      </c>
      <c r="K6118">
        <v>19120</v>
      </c>
      <c r="L6118" t="str">
        <f>_xlfn.XLOOKUP(SuperStoreData[[#This Row],[Zip Code]],ZipCodeTable[Zip Code],ZipCodeTable[City])</f>
        <v>Philadelphia</v>
      </c>
      <c r="M6118" t="str">
        <f>_xlfn.XLOOKUP(SuperStoreData[[#This Row],[Zip Code]],ZipCodeTable[Zip Code],ZipCodeTable[State])</f>
        <v>PA</v>
      </c>
      <c r="N6118" t="s">
        <v>46</v>
      </c>
      <c r="O6118" t="s">
        <v>5704</v>
      </c>
      <c r="P6118" t="s">
        <v>76</v>
      </c>
      <c r="Q6118" t="s">
        <v>98</v>
      </c>
      <c r="R6118" t="s">
        <v>5705</v>
      </c>
      <c r="S6118" s="5">
        <v>122.38200000000001</v>
      </c>
      <c r="T6118" s="5">
        <v>35.132119239842098</v>
      </c>
      <c r="U6118" s="6">
        <f>SuperStoreData[[#This Row],[Profit]]/SuperStoreData[[#This Row],[Sales]]</f>
        <v>0.28706933405110308</v>
      </c>
    </row>
    <row r="6119" spans="1:21" x14ac:dyDescent="0.2">
      <c r="A6119">
        <v>1155</v>
      </c>
      <c r="B6119" t="s">
        <v>9777</v>
      </c>
      <c r="C6119" s="1">
        <v>43116</v>
      </c>
      <c r="D6119" s="1">
        <v>43118</v>
      </c>
      <c r="E6119" s="7">
        <f>SuperStoreData[[#This Row],[Ship Date]]-SuperStoreData[[#This Row],[Order Date]]</f>
        <v>2</v>
      </c>
      <c r="F6119" t="s">
        <v>18</v>
      </c>
      <c r="G6119" t="s">
        <v>3438</v>
      </c>
      <c r="H6119" t="s">
        <v>3439</v>
      </c>
      <c r="I6119" t="str">
        <f>PROPER(SuperStoreData[[#This Row],[Customer Name]])</f>
        <v>Penelope Sewall</v>
      </c>
      <c r="J6119" t="s">
        <v>21</v>
      </c>
      <c r="K6119">
        <v>22801</v>
      </c>
      <c r="L6119" t="str">
        <f>_xlfn.XLOOKUP(SuperStoreData[[#This Row],[Zip Code]],ZipCodeTable[Zip Code],ZipCodeTable[City])</f>
        <v>Harrisonburg</v>
      </c>
      <c r="M6119" t="str">
        <f>_xlfn.XLOOKUP(SuperStoreData[[#This Row],[Zip Code]],ZipCodeTable[Zip Code],ZipCodeTable[State])</f>
        <v>VA</v>
      </c>
      <c r="N6119" t="s">
        <v>85</v>
      </c>
      <c r="O6119" t="s">
        <v>9786</v>
      </c>
      <c r="P6119" t="s">
        <v>25</v>
      </c>
      <c r="Q6119" t="s">
        <v>61</v>
      </c>
      <c r="R6119" t="s">
        <v>9787</v>
      </c>
      <c r="S6119" s="5">
        <v>122.48</v>
      </c>
      <c r="T6119" s="5">
        <v>30.35388806497</v>
      </c>
      <c r="U6119" s="6">
        <f>SuperStoreData[[#This Row],[Profit]]/SuperStoreData[[#This Row],[Sales]]</f>
        <v>0.24782730294717503</v>
      </c>
    </row>
    <row r="6120" spans="1:21" x14ac:dyDescent="0.2">
      <c r="A6120">
        <v>7057</v>
      </c>
      <c r="B6120" t="s">
        <v>7353</v>
      </c>
      <c r="C6120" s="1">
        <v>43428</v>
      </c>
      <c r="D6120" s="1">
        <v>43434</v>
      </c>
      <c r="E6120" s="7">
        <f>SuperStoreData[[#This Row],[Ship Date]]-SuperStoreData[[#This Row],[Order Date]]</f>
        <v>6</v>
      </c>
      <c r="F6120" t="s">
        <v>489</v>
      </c>
      <c r="G6120" t="s">
        <v>3810</v>
      </c>
      <c r="H6120" t="s">
        <v>3811</v>
      </c>
      <c r="I6120" t="str">
        <f>PROPER(SuperStoreData[[#This Row],[Customer Name]])</f>
        <v>William Brown</v>
      </c>
      <c r="J6120" t="s">
        <v>32</v>
      </c>
      <c r="K6120">
        <v>92804</v>
      </c>
      <c r="L6120" t="str">
        <f>_xlfn.XLOOKUP(SuperStoreData[[#This Row],[Zip Code]],ZipCodeTable[Zip Code],ZipCodeTable[City])</f>
        <v>Anaheim</v>
      </c>
      <c r="M6120" t="str">
        <f>_xlfn.XLOOKUP(SuperStoreData[[#This Row],[Zip Code]],ZipCodeTable[Zip Code],ZipCodeTable[State])</f>
        <v>CA</v>
      </c>
      <c r="N6120" t="s">
        <v>68</v>
      </c>
      <c r="O6120" t="s">
        <v>3734</v>
      </c>
      <c r="P6120" t="s">
        <v>25</v>
      </c>
      <c r="Q6120" t="s">
        <v>26</v>
      </c>
      <c r="R6120" t="s">
        <v>3735</v>
      </c>
      <c r="S6120" s="5">
        <v>122.688</v>
      </c>
      <c r="T6120" s="5">
        <v>-6.0215268050502599</v>
      </c>
      <c r="U6120" s="6">
        <f>SuperStoreData[[#This Row],[Profit]]/SuperStoreData[[#This Row],[Sales]]</f>
        <v>-4.9079998084981903E-2</v>
      </c>
    </row>
    <row r="6121" spans="1:21" x14ac:dyDescent="0.2">
      <c r="A6121">
        <v>2601</v>
      </c>
      <c r="B6121" t="s">
        <v>10323</v>
      </c>
      <c r="C6121" s="1">
        <v>42935</v>
      </c>
      <c r="D6121" s="1">
        <v>42937</v>
      </c>
      <c r="E6121" s="7">
        <f>SuperStoreData[[#This Row],[Ship Date]]-SuperStoreData[[#This Row],[Order Date]]</f>
        <v>2</v>
      </c>
      <c r="F6121" t="s">
        <v>29</v>
      </c>
      <c r="G6121" t="s">
        <v>10274</v>
      </c>
      <c r="H6121" t="s">
        <v>10275</v>
      </c>
      <c r="I6121" t="str">
        <f>PROPER(SuperStoreData[[#This Row],[Customer Name]])</f>
        <v>Sally Knutson</v>
      </c>
      <c r="J6121" t="s">
        <v>32</v>
      </c>
      <c r="K6121">
        <v>10024</v>
      </c>
      <c r="L6121" t="str">
        <f>_xlfn.XLOOKUP(SuperStoreData[[#This Row],[Zip Code]],ZipCodeTable[Zip Code],ZipCodeTable[City])</f>
        <v>New York</v>
      </c>
      <c r="M6121" t="str">
        <f>_xlfn.XLOOKUP(SuperStoreData[[#This Row],[Zip Code]],ZipCodeTable[Zip Code],ZipCodeTable[State])</f>
        <v>NY</v>
      </c>
      <c r="N6121" t="s">
        <v>46</v>
      </c>
      <c r="O6121" t="s">
        <v>320</v>
      </c>
      <c r="P6121" t="s">
        <v>25</v>
      </c>
      <c r="Q6121" t="s">
        <v>214</v>
      </c>
      <c r="R6121" t="s">
        <v>321</v>
      </c>
      <c r="S6121" s="5">
        <v>122.71</v>
      </c>
      <c r="T6121" s="5">
        <v>26.3665999340204</v>
      </c>
      <c r="U6121" s="6">
        <f>SuperStoreData[[#This Row],[Profit]]/SuperStoreData[[#This Row],[Sales]]</f>
        <v>0.21486920327618289</v>
      </c>
    </row>
    <row r="6122" spans="1:21" x14ac:dyDescent="0.2">
      <c r="A6122">
        <v>7405</v>
      </c>
      <c r="B6122" t="s">
        <v>8120</v>
      </c>
      <c r="C6122" s="1">
        <v>43148</v>
      </c>
      <c r="D6122" s="1">
        <v>43152</v>
      </c>
      <c r="E6122" s="7">
        <f>SuperStoreData[[#This Row],[Ship Date]]-SuperStoreData[[#This Row],[Order Date]]</f>
        <v>4</v>
      </c>
      <c r="F6122" t="s">
        <v>29</v>
      </c>
      <c r="G6122" t="s">
        <v>1267</v>
      </c>
      <c r="H6122" t="s">
        <v>1268</v>
      </c>
      <c r="I6122" t="str">
        <f>PROPER(SuperStoreData[[#This Row],[Customer Name]])</f>
        <v>Claudia Bergmann</v>
      </c>
      <c r="J6122" t="s">
        <v>82</v>
      </c>
      <c r="K6122">
        <v>93010</v>
      </c>
      <c r="L6122" t="str">
        <f>_xlfn.XLOOKUP(SuperStoreData[[#This Row],[Zip Code]],ZipCodeTable[Zip Code],ZipCodeTable[City])</f>
        <v>Camarillo</v>
      </c>
      <c r="M6122" t="str">
        <f>_xlfn.XLOOKUP(SuperStoreData[[#This Row],[Zip Code]],ZipCodeTable[Zip Code],ZipCodeTable[State])</f>
        <v>CA</v>
      </c>
      <c r="N6122" t="s">
        <v>68</v>
      </c>
      <c r="O6122" t="s">
        <v>5933</v>
      </c>
      <c r="P6122" t="s">
        <v>48</v>
      </c>
      <c r="Q6122" t="s">
        <v>49</v>
      </c>
      <c r="R6122" t="s">
        <v>5934</v>
      </c>
      <c r="S6122" s="5">
        <v>122.91</v>
      </c>
      <c r="T6122" s="5">
        <v>5.7739986374414496</v>
      </c>
      <c r="U6122" s="6">
        <f>SuperStoreData[[#This Row],[Profit]]/SuperStoreData[[#This Row],[Sales]]</f>
        <v>4.6977452098620531E-2</v>
      </c>
    </row>
    <row r="6123" spans="1:21" x14ac:dyDescent="0.2">
      <c r="A6123">
        <v>3240</v>
      </c>
      <c r="B6123" t="s">
        <v>9745</v>
      </c>
      <c r="C6123" s="1">
        <v>43234</v>
      </c>
      <c r="D6123" s="1">
        <v>43237</v>
      </c>
      <c r="E6123" s="7">
        <f>SuperStoreData[[#This Row],[Ship Date]]-SuperStoreData[[#This Row],[Order Date]]</f>
        <v>3</v>
      </c>
      <c r="F6123" t="s">
        <v>29</v>
      </c>
      <c r="G6123" t="s">
        <v>4301</v>
      </c>
      <c r="H6123" t="s">
        <v>9402</v>
      </c>
      <c r="I6123" t="str">
        <f>PROPER(SuperStoreData[[#This Row],[Customer Name]])</f>
        <v>David Wiener</v>
      </c>
      <c r="J6123" t="s">
        <v>82</v>
      </c>
      <c r="K6123">
        <v>77095</v>
      </c>
      <c r="L6123" t="str">
        <f>_xlfn.XLOOKUP(SuperStoreData[[#This Row],[Zip Code]],ZipCodeTable[Zip Code],ZipCodeTable[City])</f>
        <v>Houston</v>
      </c>
      <c r="M6123" t="str">
        <f>_xlfn.XLOOKUP(SuperStoreData[[#This Row],[Zip Code]],ZipCodeTable[Zip Code],ZipCodeTable[State])</f>
        <v>TX</v>
      </c>
      <c r="N6123" t="s">
        <v>23</v>
      </c>
      <c r="O6123" t="s">
        <v>1451</v>
      </c>
      <c r="P6123" t="s">
        <v>76</v>
      </c>
      <c r="Q6123" t="s">
        <v>98</v>
      </c>
      <c r="R6123" t="s">
        <v>1452</v>
      </c>
      <c r="S6123" s="5">
        <v>122.92</v>
      </c>
      <c r="T6123" s="5">
        <v>-1.1698778967452E-2</v>
      </c>
      <c r="U6123" s="6">
        <f>SuperStoreData[[#This Row],[Profit]]/SuperStoreData[[#This Row],[Sales]]</f>
        <v>-9.5173925866026687E-5</v>
      </c>
    </row>
    <row r="6124" spans="1:21" x14ac:dyDescent="0.2">
      <c r="A6124">
        <v>1783</v>
      </c>
      <c r="B6124" t="s">
        <v>6407</v>
      </c>
      <c r="C6124" s="1">
        <v>43273</v>
      </c>
      <c r="D6124" s="1">
        <v>43279</v>
      </c>
      <c r="E6124" s="7">
        <f>SuperStoreData[[#This Row],[Ship Date]]-SuperStoreData[[#This Row],[Order Date]]</f>
        <v>6</v>
      </c>
      <c r="F6124" t="s">
        <v>29</v>
      </c>
      <c r="G6124" t="s">
        <v>1267</v>
      </c>
      <c r="H6124" t="s">
        <v>1268</v>
      </c>
      <c r="I6124" t="str">
        <f>PROPER(SuperStoreData[[#This Row],[Customer Name]])</f>
        <v>Claudia Bergmann</v>
      </c>
      <c r="J6124" t="s">
        <v>82</v>
      </c>
      <c r="K6124">
        <v>2038</v>
      </c>
      <c r="L6124" t="str">
        <f>_xlfn.XLOOKUP(SuperStoreData[[#This Row],[Zip Code]],ZipCodeTable[Zip Code],ZipCodeTable[City])</f>
        <v>Franklin</v>
      </c>
      <c r="M6124" t="str">
        <f>_xlfn.XLOOKUP(SuperStoreData[[#This Row],[Zip Code]],ZipCodeTable[Zip Code],ZipCodeTable[State])</f>
        <v>MA</v>
      </c>
      <c r="N6124" t="s">
        <v>46</v>
      </c>
      <c r="O6124" t="s">
        <v>4397</v>
      </c>
      <c r="P6124" t="s">
        <v>25</v>
      </c>
      <c r="Q6124" t="s">
        <v>26</v>
      </c>
      <c r="R6124" t="s">
        <v>4398</v>
      </c>
      <c r="S6124" s="5">
        <v>122.94</v>
      </c>
      <c r="T6124" s="5">
        <v>22.731553410909399</v>
      </c>
      <c r="U6124" s="6">
        <f>SuperStoreData[[#This Row],[Profit]]/SuperStoreData[[#This Row],[Sales]]</f>
        <v>0.18489957223775336</v>
      </c>
    </row>
    <row r="6125" spans="1:21" x14ac:dyDescent="0.2">
      <c r="A6125">
        <v>8265</v>
      </c>
      <c r="B6125" t="s">
        <v>11749</v>
      </c>
      <c r="C6125" s="1">
        <v>42944</v>
      </c>
      <c r="D6125" s="1">
        <v>42948</v>
      </c>
      <c r="E6125" s="7">
        <f>SuperStoreData[[#This Row],[Ship Date]]-SuperStoreData[[#This Row],[Order Date]]</f>
        <v>4</v>
      </c>
      <c r="F6125" t="s">
        <v>29</v>
      </c>
      <c r="G6125" t="s">
        <v>8211</v>
      </c>
      <c r="H6125" t="s">
        <v>8985</v>
      </c>
      <c r="I6125" t="str">
        <f>PROPER(SuperStoreData[[#This Row],[Customer Name]])</f>
        <v>Astrea Jones</v>
      </c>
      <c r="J6125" t="s">
        <v>32</v>
      </c>
      <c r="K6125">
        <v>10035</v>
      </c>
      <c r="L6125" t="str">
        <f>_xlfn.XLOOKUP(SuperStoreData[[#This Row],[Zip Code]],ZipCodeTable[Zip Code],ZipCodeTable[City])</f>
        <v>New York</v>
      </c>
      <c r="M6125" t="str">
        <f>_xlfn.XLOOKUP(SuperStoreData[[#This Row],[Zip Code]],ZipCodeTable[Zip Code],ZipCodeTable[State])</f>
        <v>NY</v>
      </c>
      <c r="N6125" t="s">
        <v>46</v>
      </c>
      <c r="O6125" t="s">
        <v>10019</v>
      </c>
      <c r="P6125" t="s">
        <v>25</v>
      </c>
      <c r="Q6125" t="s">
        <v>39</v>
      </c>
      <c r="R6125" t="s">
        <v>10020</v>
      </c>
      <c r="S6125" s="5">
        <v>122.94</v>
      </c>
      <c r="T6125" s="5">
        <v>34.9229215660405</v>
      </c>
      <c r="U6125" s="6">
        <f>SuperStoreData[[#This Row],[Profit]]/SuperStoreData[[#This Row],[Sales]]</f>
        <v>0.28406475976932244</v>
      </c>
    </row>
    <row r="6126" spans="1:21" x14ac:dyDescent="0.2">
      <c r="A6126">
        <v>7588</v>
      </c>
      <c r="B6126" t="s">
        <v>9833</v>
      </c>
      <c r="C6126" s="1">
        <v>43030</v>
      </c>
      <c r="D6126" s="1">
        <v>43030</v>
      </c>
      <c r="E6126" s="7">
        <f>SuperStoreData[[#This Row],[Ship Date]]-SuperStoreData[[#This Row],[Order Date]]</f>
        <v>0</v>
      </c>
      <c r="F6126" t="s">
        <v>29</v>
      </c>
      <c r="G6126" t="s">
        <v>5673</v>
      </c>
      <c r="H6126" t="s">
        <v>5674</v>
      </c>
      <c r="I6126" t="str">
        <f>PROPER(SuperStoreData[[#This Row],[Customer Name]])</f>
        <v>Kristen Hastings</v>
      </c>
      <c r="J6126" t="s">
        <v>82</v>
      </c>
      <c r="K6126">
        <v>22153</v>
      </c>
      <c r="L6126" t="str">
        <f>_xlfn.XLOOKUP(SuperStoreData[[#This Row],[Zip Code]],ZipCodeTable[Zip Code],ZipCodeTable[City])</f>
        <v>Springfield</v>
      </c>
      <c r="M6126" t="str">
        <f>_xlfn.XLOOKUP(SuperStoreData[[#This Row],[Zip Code]],ZipCodeTable[Zip Code],ZipCodeTable[State])</f>
        <v>VA</v>
      </c>
      <c r="N6126" t="s">
        <v>85</v>
      </c>
      <c r="O6126" t="s">
        <v>4397</v>
      </c>
      <c r="P6126" t="s">
        <v>25</v>
      </c>
      <c r="Q6126" t="s">
        <v>26</v>
      </c>
      <c r="R6126" t="s">
        <v>4398</v>
      </c>
      <c r="S6126" s="5">
        <v>122.94</v>
      </c>
      <c r="T6126" s="5">
        <v>2.99999001278539</v>
      </c>
      <c r="U6126" s="6">
        <f>SuperStoreData[[#This Row],[Profit]]/SuperStoreData[[#This Row],[Sales]]</f>
        <v>2.4402066152475924E-2</v>
      </c>
    </row>
    <row r="6127" spans="1:21" x14ac:dyDescent="0.2">
      <c r="A6127">
        <v>3342</v>
      </c>
      <c r="B6127" t="s">
        <v>11171</v>
      </c>
      <c r="C6127" s="1">
        <v>42260</v>
      </c>
      <c r="D6127" s="1">
        <v>42260</v>
      </c>
      <c r="E6127" s="7">
        <f>SuperStoreData[[#This Row],[Ship Date]]-SuperStoreData[[#This Row],[Order Date]]</f>
        <v>0</v>
      </c>
      <c r="F6127" t="s">
        <v>129</v>
      </c>
      <c r="G6127" t="s">
        <v>1819</v>
      </c>
      <c r="H6127" t="s">
        <v>1820</v>
      </c>
      <c r="I6127" t="str">
        <f>PROPER(SuperStoreData[[#This Row],[Customer Name]])</f>
        <v>Ted Butterfield</v>
      </c>
      <c r="J6127" t="s">
        <v>32</v>
      </c>
      <c r="K6127">
        <v>2169</v>
      </c>
      <c r="L6127" t="str">
        <f>_xlfn.XLOOKUP(SuperStoreData[[#This Row],[Zip Code]],ZipCodeTable[Zip Code],ZipCodeTable[City])</f>
        <v>Quincy</v>
      </c>
      <c r="M6127" t="str">
        <f>_xlfn.XLOOKUP(SuperStoreData[[#This Row],[Zip Code]],ZipCodeTable[Zip Code],ZipCodeTable[State])</f>
        <v>MA</v>
      </c>
      <c r="N6127" t="s">
        <v>46</v>
      </c>
      <c r="O6127" t="s">
        <v>8527</v>
      </c>
      <c r="P6127" t="s">
        <v>25</v>
      </c>
      <c r="Q6127" t="s">
        <v>91</v>
      </c>
      <c r="R6127" t="s">
        <v>8528</v>
      </c>
      <c r="S6127" s="5">
        <v>122.97</v>
      </c>
      <c r="T6127" s="5">
        <v>42.488057858332503</v>
      </c>
      <c r="U6127" s="6">
        <f>SuperStoreData[[#This Row],[Profit]]/SuperStoreData[[#This Row],[Sales]]</f>
        <v>0.34551563680842889</v>
      </c>
    </row>
    <row r="6128" spans="1:21" x14ac:dyDescent="0.2">
      <c r="A6128">
        <v>1391</v>
      </c>
      <c r="B6128" t="s">
        <v>4039</v>
      </c>
      <c r="C6128" s="1">
        <v>43166</v>
      </c>
      <c r="D6128" s="1">
        <v>43171</v>
      </c>
      <c r="E6128" s="7">
        <f>SuperStoreData[[#This Row],[Ship Date]]-SuperStoreData[[#This Row],[Order Date]]</f>
        <v>5</v>
      </c>
      <c r="F6128" t="s">
        <v>489</v>
      </c>
      <c r="G6128" t="s">
        <v>4040</v>
      </c>
      <c r="H6128" t="s">
        <v>4041</v>
      </c>
      <c r="I6128" t="str">
        <f>PROPER(SuperStoreData[[#This Row],[Customer Name]])</f>
        <v>Paul Prost</v>
      </c>
      <c r="J6128" t="s">
        <v>21</v>
      </c>
      <c r="K6128">
        <v>30080</v>
      </c>
      <c r="L6128" t="str">
        <f>_xlfn.XLOOKUP(SuperStoreData[[#This Row],[Zip Code]],ZipCodeTable[Zip Code],ZipCodeTable[City])</f>
        <v>Smyrna</v>
      </c>
      <c r="M6128" t="str">
        <f>_xlfn.XLOOKUP(SuperStoreData[[#This Row],[Zip Code]],ZipCodeTable[Zip Code],ZipCodeTable[State])</f>
        <v>GA</v>
      </c>
      <c r="N6128" t="s">
        <v>85</v>
      </c>
      <c r="O6128" t="s">
        <v>1662</v>
      </c>
      <c r="P6128" t="s">
        <v>25</v>
      </c>
      <c r="Q6128" t="s">
        <v>91</v>
      </c>
      <c r="R6128" t="s">
        <v>1663</v>
      </c>
      <c r="S6128" s="5">
        <v>122.97</v>
      </c>
      <c r="T6128" s="5">
        <v>36.569126736630302</v>
      </c>
      <c r="U6128" s="6">
        <f>SuperStoreData[[#This Row],[Profit]]/SuperStoreData[[#This Row],[Sales]]</f>
        <v>0.29738250578702369</v>
      </c>
    </row>
    <row r="6129" spans="1:21" x14ac:dyDescent="0.2">
      <c r="A6129">
        <v>4178</v>
      </c>
      <c r="B6129" t="s">
        <v>5277</v>
      </c>
      <c r="C6129" s="1">
        <v>42700</v>
      </c>
      <c r="D6129" s="1">
        <v>42704</v>
      </c>
      <c r="E6129" s="7">
        <f>SuperStoreData[[#This Row],[Ship Date]]-SuperStoreData[[#This Row],[Order Date]]</f>
        <v>4</v>
      </c>
      <c r="F6129" t="s">
        <v>29</v>
      </c>
      <c r="G6129" t="s">
        <v>1391</v>
      </c>
      <c r="H6129" t="s">
        <v>4319</v>
      </c>
      <c r="I6129" t="str">
        <f>PROPER(SuperStoreData[[#This Row],[Customer Name]])</f>
        <v>Roland Schwarz</v>
      </c>
      <c r="J6129" t="s">
        <v>82</v>
      </c>
      <c r="K6129">
        <v>29203</v>
      </c>
      <c r="L6129" t="str">
        <f>_xlfn.XLOOKUP(SuperStoreData[[#This Row],[Zip Code]],ZipCodeTable[Zip Code],ZipCodeTable[City])</f>
        <v>Columbia</v>
      </c>
      <c r="M6129" t="str">
        <f>_xlfn.XLOOKUP(SuperStoreData[[#This Row],[Zip Code]],ZipCodeTable[Zip Code],ZipCodeTable[State])</f>
        <v>SC</v>
      </c>
      <c r="N6129" t="s">
        <v>85</v>
      </c>
      <c r="O6129" t="s">
        <v>5278</v>
      </c>
      <c r="P6129" t="s">
        <v>25</v>
      </c>
      <c r="Q6129" t="s">
        <v>91</v>
      </c>
      <c r="R6129" t="s">
        <v>5279</v>
      </c>
      <c r="S6129" s="5">
        <v>122.97</v>
      </c>
      <c r="T6129" s="5">
        <v>1.5931056110000501</v>
      </c>
      <c r="U6129" s="6">
        <f>SuperStoreData[[#This Row],[Profit]]/SuperStoreData[[#This Row],[Sales]]</f>
        <v>1.2955237952346509E-2</v>
      </c>
    </row>
    <row r="6130" spans="1:21" x14ac:dyDescent="0.2">
      <c r="A6130">
        <v>7586</v>
      </c>
      <c r="B6130" t="s">
        <v>9833</v>
      </c>
      <c r="C6130" s="1">
        <v>43030</v>
      </c>
      <c r="D6130" s="1">
        <v>43030</v>
      </c>
      <c r="E6130" s="7">
        <f>SuperStoreData[[#This Row],[Ship Date]]-SuperStoreData[[#This Row],[Order Date]]</f>
        <v>0</v>
      </c>
      <c r="F6130" t="s">
        <v>29</v>
      </c>
      <c r="G6130" t="s">
        <v>5673</v>
      </c>
      <c r="H6130" t="s">
        <v>5674</v>
      </c>
      <c r="I6130" t="str">
        <f>PROPER(SuperStoreData[[#This Row],[Customer Name]])</f>
        <v>Kristen Hastings</v>
      </c>
      <c r="J6130" t="s">
        <v>82</v>
      </c>
      <c r="K6130">
        <v>22153</v>
      </c>
      <c r="L6130" t="str">
        <f>_xlfn.XLOOKUP(SuperStoreData[[#This Row],[Zip Code]],ZipCodeTable[Zip Code],ZipCodeTable[City])</f>
        <v>Springfield</v>
      </c>
      <c r="M6130" t="str">
        <f>_xlfn.XLOOKUP(SuperStoreData[[#This Row],[Zip Code]],ZipCodeTable[Zip Code],ZipCodeTable[State])</f>
        <v>VA</v>
      </c>
      <c r="N6130" t="s">
        <v>85</v>
      </c>
      <c r="O6130" t="s">
        <v>8527</v>
      </c>
      <c r="P6130" t="s">
        <v>25</v>
      </c>
      <c r="Q6130" t="s">
        <v>91</v>
      </c>
      <c r="R6130" t="s">
        <v>8528</v>
      </c>
      <c r="S6130" s="5">
        <v>122.97</v>
      </c>
      <c r="T6130" s="5">
        <v>27.569541782366102</v>
      </c>
      <c r="U6130" s="6">
        <f>SuperStoreData[[#This Row],[Profit]]/SuperStoreData[[#This Row],[Sales]]</f>
        <v>0.22419729838469629</v>
      </c>
    </row>
    <row r="6131" spans="1:21" x14ac:dyDescent="0.2">
      <c r="A6131">
        <v>1569</v>
      </c>
      <c r="B6131" t="s">
        <v>7161</v>
      </c>
      <c r="C6131" s="1">
        <v>43427</v>
      </c>
      <c r="D6131" s="1">
        <v>43428</v>
      </c>
      <c r="E6131" s="7">
        <f>SuperStoreData[[#This Row],[Ship Date]]-SuperStoreData[[#This Row],[Order Date]]</f>
        <v>1</v>
      </c>
      <c r="F6131" t="s">
        <v>489</v>
      </c>
      <c r="G6131" t="s">
        <v>1182</v>
      </c>
      <c r="H6131" t="s">
        <v>7162</v>
      </c>
      <c r="I6131" t="str">
        <f>PROPER(SuperStoreData[[#This Row],[Customer Name]])</f>
        <v>Dianna Vittorini</v>
      </c>
      <c r="J6131" t="s">
        <v>32</v>
      </c>
      <c r="K6131">
        <v>90004</v>
      </c>
      <c r="L6131" t="str">
        <f>_xlfn.XLOOKUP(SuperStoreData[[#This Row],[Zip Code]],ZipCodeTable[Zip Code],ZipCodeTable[City])</f>
        <v>Los Angeles</v>
      </c>
      <c r="M6131" t="str">
        <f>_xlfn.XLOOKUP(SuperStoreData[[#This Row],[Zip Code]],ZipCodeTable[Zip Code],ZipCodeTable[State])</f>
        <v>CA</v>
      </c>
      <c r="N6131" t="s">
        <v>68</v>
      </c>
      <c r="O6131" t="s">
        <v>1662</v>
      </c>
      <c r="P6131" t="s">
        <v>25</v>
      </c>
      <c r="Q6131" t="s">
        <v>91</v>
      </c>
      <c r="R6131" t="s">
        <v>1663</v>
      </c>
      <c r="S6131" s="5">
        <v>122.97</v>
      </c>
      <c r="T6131" s="5">
        <v>34.154371260379698</v>
      </c>
      <c r="U6131" s="6">
        <f>SuperStoreData[[#This Row],[Profit]]/SuperStoreData[[#This Row],[Sales]]</f>
        <v>0.27774555794404893</v>
      </c>
    </row>
    <row r="6132" spans="1:21" x14ac:dyDescent="0.2">
      <c r="A6132">
        <v>7131</v>
      </c>
      <c r="B6132" t="s">
        <v>8625</v>
      </c>
      <c r="C6132" s="1">
        <v>42070</v>
      </c>
      <c r="D6132" s="1">
        <v>42071</v>
      </c>
      <c r="E6132" s="7">
        <f>SuperStoreData[[#This Row],[Ship Date]]-SuperStoreData[[#This Row],[Order Date]]</f>
        <v>1</v>
      </c>
      <c r="F6132" t="s">
        <v>29</v>
      </c>
      <c r="G6132" t="s">
        <v>3748</v>
      </c>
      <c r="H6132" t="s">
        <v>7289</v>
      </c>
      <c r="I6132" t="str">
        <f>PROPER(SuperStoreData[[#This Row],[Customer Name]])</f>
        <v>Pete Kriz</v>
      </c>
      <c r="J6132" t="s">
        <v>32</v>
      </c>
      <c r="K6132">
        <v>37211</v>
      </c>
      <c r="L6132" t="str">
        <f>_xlfn.XLOOKUP(SuperStoreData[[#This Row],[Zip Code]],ZipCodeTable[Zip Code],ZipCodeTable[City])</f>
        <v>Nashville</v>
      </c>
      <c r="M6132" t="str">
        <f>_xlfn.XLOOKUP(SuperStoreData[[#This Row],[Zip Code]],ZipCodeTable[Zip Code],ZipCodeTable[State])</f>
        <v>TN</v>
      </c>
      <c r="N6132" t="s">
        <v>85</v>
      </c>
      <c r="O6132" t="s">
        <v>3201</v>
      </c>
      <c r="P6132" t="s">
        <v>25</v>
      </c>
      <c r="Q6132" t="s">
        <v>91</v>
      </c>
      <c r="R6132" t="s">
        <v>6223</v>
      </c>
      <c r="S6132" s="5">
        <v>123.08799999999999</v>
      </c>
      <c r="T6132" s="5">
        <v>12.263798765513</v>
      </c>
      <c r="U6132" s="6">
        <f>SuperStoreData[[#This Row],[Profit]]/SuperStoreData[[#This Row],[Sales]]</f>
        <v>9.9634397873984468E-2</v>
      </c>
    </row>
    <row r="6133" spans="1:21" x14ac:dyDescent="0.2">
      <c r="A6133">
        <v>2982</v>
      </c>
      <c r="B6133" t="s">
        <v>7532</v>
      </c>
      <c r="C6133" s="1">
        <v>43339</v>
      </c>
      <c r="D6133" s="1">
        <v>43341</v>
      </c>
      <c r="E6133" s="7">
        <f>SuperStoreData[[#This Row],[Ship Date]]-SuperStoreData[[#This Row],[Order Date]]</f>
        <v>2</v>
      </c>
      <c r="F6133" t="s">
        <v>29</v>
      </c>
      <c r="G6133" t="s">
        <v>1698</v>
      </c>
      <c r="H6133" t="s">
        <v>6832</v>
      </c>
      <c r="I6133" t="str">
        <f>PROPER(SuperStoreData[[#This Row],[Customer Name]])</f>
        <v>Clay Ludtke</v>
      </c>
      <c r="J6133" t="s">
        <v>32</v>
      </c>
      <c r="K6133">
        <v>98115</v>
      </c>
      <c r="L6133" t="str">
        <f>_xlfn.XLOOKUP(SuperStoreData[[#This Row],[Zip Code]],ZipCodeTable[Zip Code],ZipCodeTable[City])</f>
        <v>Seattle</v>
      </c>
      <c r="M6133" t="str">
        <f>_xlfn.XLOOKUP(SuperStoreData[[#This Row],[Zip Code]],ZipCodeTable[Zip Code],ZipCodeTable[State])</f>
        <v>WA</v>
      </c>
      <c r="N6133" t="s">
        <v>68</v>
      </c>
      <c r="O6133" t="s">
        <v>3999</v>
      </c>
      <c r="P6133" t="s">
        <v>48</v>
      </c>
      <c r="Q6133" t="s">
        <v>55</v>
      </c>
      <c r="R6133" t="s">
        <v>4000</v>
      </c>
      <c r="S6133" s="5">
        <v>123.136</v>
      </c>
      <c r="T6133" s="5">
        <v>34.343314508815098</v>
      </c>
      <c r="U6133" s="6">
        <f>SuperStoreData[[#This Row],[Profit]]/SuperStoreData[[#This Row],[Sales]]</f>
        <v>0.27890555571737835</v>
      </c>
    </row>
    <row r="6134" spans="1:21" x14ac:dyDescent="0.2">
      <c r="A6134">
        <v>4729</v>
      </c>
      <c r="B6134" t="s">
        <v>5606</v>
      </c>
      <c r="C6134" s="1">
        <v>42710</v>
      </c>
      <c r="D6134" s="1">
        <v>42710</v>
      </c>
      <c r="E6134" s="7">
        <f>SuperStoreData[[#This Row],[Ship Date]]-SuperStoreData[[#This Row],[Order Date]]</f>
        <v>0</v>
      </c>
      <c r="F6134" t="s">
        <v>29</v>
      </c>
      <c r="G6134" t="s">
        <v>612</v>
      </c>
      <c r="H6134" t="s">
        <v>613</v>
      </c>
      <c r="I6134" t="str">
        <f>PROPER(SuperStoreData[[#This Row],[Customer Name]])</f>
        <v>Lena Hernandez</v>
      </c>
      <c r="J6134" t="s">
        <v>32</v>
      </c>
      <c r="K6134">
        <v>94110</v>
      </c>
      <c r="L6134" t="str">
        <f>_xlfn.XLOOKUP(SuperStoreData[[#This Row],[Zip Code]],ZipCodeTable[Zip Code],ZipCodeTable[City])</f>
        <v>San Francisco</v>
      </c>
      <c r="M6134" t="str">
        <f>_xlfn.XLOOKUP(SuperStoreData[[#This Row],[Zip Code]],ZipCodeTable[Zip Code],ZipCodeTable[State])</f>
        <v>CA</v>
      </c>
      <c r="N6134" t="s">
        <v>68</v>
      </c>
      <c r="O6134" t="s">
        <v>2629</v>
      </c>
      <c r="P6134" t="s">
        <v>25</v>
      </c>
      <c r="Q6134" t="s">
        <v>26</v>
      </c>
      <c r="R6134" t="s">
        <v>2630</v>
      </c>
      <c r="S6134" s="5">
        <v>123.14400000000001</v>
      </c>
      <c r="T6134" s="5">
        <v>-1.51897610917677</v>
      </c>
      <c r="U6134" s="6">
        <f>SuperStoreData[[#This Row],[Profit]]/SuperStoreData[[#This Row],[Sales]]</f>
        <v>-1.2334958334768806E-2</v>
      </c>
    </row>
    <row r="6135" spans="1:21" x14ac:dyDescent="0.2">
      <c r="A6135">
        <v>1361</v>
      </c>
      <c r="B6135" t="s">
        <v>9469</v>
      </c>
      <c r="C6135" s="1">
        <v>42616</v>
      </c>
      <c r="D6135" s="1">
        <v>42621</v>
      </c>
      <c r="E6135" s="7">
        <f>SuperStoreData[[#This Row],[Ship Date]]-SuperStoreData[[#This Row],[Order Date]]</f>
        <v>5</v>
      </c>
      <c r="F6135" t="s">
        <v>29</v>
      </c>
      <c r="G6135" t="s">
        <v>3641</v>
      </c>
      <c r="H6135" t="s">
        <v>3645</v>
      </c>
      <c r="I6135" t="str">
        <f>PROPER(SuperStoreData[[#This Row],[Customer Name]])</f>
        <v>Harry Marie</v>
      </c>
      <c r="J6135" t="s">
        <v>82</v>
      </c>
      <c r="K6135">
        <v>19120</v>
      </c>
      <c r="L6135" t="str">
        <f>_xlfn.XLOOKUP(SuperStoreData[[#This Row],[Zip Code]],ZipCodeTable[Zip Code],ZipCodeTable[City])</f>
        <v>Philadelphia</v>
      </c>
      <c r="M6135" t="str">
        <f>_xlfn.XLOOKUP(SuperStoreData[[#This Row],[Zip Code]],ZipCodeTable[Zip Code],ZipCodeTable[State])</f>
        <v>PA</v>
      </c>
      <c r="N6135" t="s">
        <v>46</v>
      </c>
      <c r="O6135" t="s">
        <v>221</v>
      </c>
      <c r="P6135" t="s">
        <v>25</v>
      </c>
      <c r="Q6135" t="s">
        <v>52</v>
      </c>
      <c r="R6135" t="s">
        <v>222</v>
      </c>
      <c r="S6135" s="5">
        <v>123.256</v>
      </c>
      <c r="T6135" s="5">
        <v>37.084418006040501</v>
      </c>
      <c r="U6135" s="6">
        <f>SuperStoreData[[#This Row],[Profit]]/SuperStoreData[[#This Row],[Sales]]</f>
        <v>0.30087312590089327</v>
      </c>
    </row>
    <row r="6136" spans="1:21" x14ac:dyDescent="0.2">
      <c r="A6136">
        <v>2344</v>
      </c>
      <c r="B6136" t="s">
        <v>10960</v>
      </c>
      <c r="C6136" s="1">
        <v>42803</v>
      </c>
      <c r="D6136" s="1">
        <v>42806</v>
      </c>
      <c r="E6136" s="7">
        <f>SuperStoreData[[#This Row],[Ship Date]]-SuperStoreData[[#This Row],[Order Date]]</f>
        <v>3</v>
      </c>
      <c r="F6136" t="s">
        <v>129</v>
      </c>
      <c r="G6136" t="s">
        <v>1075</v>
      </c>
      <c r="H6136" t="s">
        <v>8495</v>
      </c>
      <c r="I6136" t="str">
        <f>PROPER(SuperStoreData[[#This Row],[Customer Name]])</f>
        <v>Carl Ludwig</v>
      </c>
      <c r="J6136" t="s">
        <v>32</v>
      </c>
      <c r="K6136">
        <v>60623</v>
      </c>
      <c r="L6136" t="str">
        <f>_xlfn.XLOOKUP(SuperStoreData[[#This Row],[Zip Code]],ZipCodeTable[Zip Code],ZipCodeTable[City])</f>
        <v>Chicago</v>
      </c>
      <c r="M6136" t="str">
        <f>_xlfn.XLOOKUP(SuperStoreData[[#This Row],[Zip Code]],ZipCodeTable[Zip Code],ZipCodeTable[State])</f>
        <v>IL</v>
      </c>
      <c r="N6136" t="s">
        <v>23</v>
      </c>
      <c r="O6136" t="s">
        <v>4055</v>
      </c>
      <c r="P6136" t="s">
        <v>25</v>
      </c>
      <c r="Q6136" t="s">
        <v>61</v>
      </c>
      <c r="R6136" t="s">
        <v>4056</v>
      </c>
      <c r="S6136" s="5">
        <v>123.55200000000001</v>
      </c>
      <c r="T6136" s="5">
        <v>1.97257713183588</v>
      </c>
      <c r="U6136" s="6">
        <f>SuperStoreData[[#This Row],[Profit]]/SuperStoreData[[#This Row],[Sales]]</f>
        <v>1.596556212635878E-2</v>
      </c>
    </row>
    <row r="6137" spans="1:21" x14ac:dyDescent="0.2">
      <c r="A6137">
        <v>9315</v>
      </c>
      <c r="B6137" t="s">
        <v>7294</v>
      </c>
      <c r="C6137" s="1">
        <v>43444</v>
      </c>
      <c r="D6137" s="1">
        <v>43449</v>
      </c>
      <c r="E6137" s="7">
        <f>SuperStoreData[[#This Row],[Ship Date]]-SuperStoreData[[#This Row],[Order Date]]</f>
        <v>5</v>
      </c>
      <c r="F6137" t="s">
        <v>489</v>
      </c>
      <c r="G6137" t="s">
        <v>3324</v>
      </c>
      <c r="H6137" t="s">
        <v>7295</v>
      </c>
      <c r="I6137" t="str">
        <f>PROPER(SuperStoreData[[#This Row],[Customer Name]])</f>
        <v>Andrew Gjertsen</v>
      </c>
      <c r="J6137" t="s">
        <v>82</v>
      </c>
      <c r="K6137">
        <v>48234</v>
      </c>
      <c r="L6137" t="str">
        <f>_xlfn.XLOOKUP(SuperStoreData[[#This Row],[Zip Code]],ZipCodeTable[Zip Code],ZipCodeTable[City])</f>
        <v>Detroit</v>
      </c>
      <c r="M6137" t="str">
        <f>_xlfn.XLOOKUP(SuperStoreData[[#This Row],[Zip Code]],ZipCodeTable[Zip Code],ZipCodeTable[State])</f>
        <v>MI</v>
      </c>
      <c r="N6137" t="s">
        <v>23</v>
      </c>
      <c r="O6137" t="s">
        <v>2867</v>
      </c>
      <c r="P6137" t="s">
        <v>25</v>
      </c>
      <c r="Q6137" t="s">
        <v>39</v>
      </c>
      <c r="R6137" t="s">
        <v>2868</v>
      </c>
      <c r="S6137" s="5">
        <v>123.858</v>
      </c>
      <c r="T6137" s="5">
        <v>-0.98496290957424204</v>
      </c>
      <c r="U6137" s="6">
        <f>SuperStoreData[[#This Row],[Profit]]/SuperStoreData[[#This Row],[Sales]]</f>
        <v>-7.9523560010192479E-3</v>
      </c>
    </row>
    <row r="6138" spans="1:21" x14ac:dyDescent="0.2">
      <c r="A6138">
        <v>9773</v>
      </c>
      <c r="B6138" t="s">
        <v>2702</v>
      </c>
      <c r="C6138" s="1">
        <v>43333</v>
      </c>
      <c r="D6138" s="1">
        <v>43340</v>
      </c>
      <c r="E6138" s="7">
        <f>SuperStoreData[[#This Row],[Ship Date]]-SuperStoreData[[#This Row],[Order Date]]</f>
        <v>7</v>
      </c>
      <c r="F6138" t="s">
        <v>489</v>
      </c>
      <c r="G6138" t="s">
        <v>2703</v>
      </c>
      <c r="H6138" t="s">
        <v>2704</v>
      </c>
      <c r="I6138" t="str">
        <f>PROPER(SuperStoreData[[#This Row],[Customer Name]])</f>
        <v>Filia Mcadams</v>
      </c>
      <c r="J6138" t="s">
        <v>82</v>
      </c>
      <c r="K6138">
        <v>19143</v>
      </c>
      <c r="L6138" t="str">
        <f>_xlfn.XLOOKUP(SuperStoreData[[#This Row],[Zip Code]],ZipCodeTable[Zip Code],ZipCodeTable[City])</f>
        <v>Philadelphia</v>
      </c>
      <c r="M6138" t="str">
        <f>_xlfn.XLOOKUP(SuperStoreData[[#This Row],[Zip Code]],ZipCodeTable[Zip Code],ZipCodeTable[State])</f>
        <v>PA</v>
      </c>
      <c r="N6138" t="s">
        <v>46</v>
      </c>
      <c r="O6138" t="s">
        <v>2705</v>
      </c>
      <c r="P6138" t="s">
        <v>25</v>
      </c>
      <c r="Q6138" t="s">
        <v>91</v>
      </c>
      <c r="R6138" t="s">
        <v>2706</v>
      </c>
      <c r="S6138" s="5">
        <v>123.92</v>
      </c>
      <c r="T6138" s="5">
        <v>3.9593142580843699</v>
      </c>
      <c r="U6138" s="6">
        <f>SuperStoreData[[#This Row],[Profit]]/SuperStoreData[[#This Row],[Sales]]</f>
        <v>3.195056696323733E-2</v>
      </c>
    </row>
    <row r="6139" spans="1:21" x14ac:dyDescent="0.2">
      <c r="A6139">
        <v>8853</v>
      </c>
      <c r="B6139" t="s">
        <v>6061</v>
      </c>
      <c r="C6139" s="1">
        <v>42466</v>
      </c>
      <c r="D6139" s="1">
        <v>42470</v>
      </c>
      <c r="E6139" s="7">
        <f>SuperStoreData[[#This Row],[Ship Date]]-SuperStoreData[[#This Row],[Order Date]]</f>
        <v>4</v>
      </c>
      <c r="F6139" t="s">
        <v>129</v>
      </c>
      <c r="G6139" t="s">
        <v>6062</v>
      </c>
      <c r="H6139" t="s">
        <v>6063</v>
      </c>
      <c r="I6139" t="str">
        <f>PROPER(SuperStoreData[[#This Row],[Customer Name]])</f>
        <v>Duane Noonan</v>
      </c>
      <c r="J6139" t="s">
        <v>32</v>
      </c>
      <c r="K6139">
        <v>10011</v>
      </c>
      <c r="L6139" t="str">
        <f>_xlfn.XLOOKUP(SuperStoreData[[#This Row],[Zip Code]],ZipCodeTable[Zip Code],ZipCodeTable[City])</f>
        <v>New York</v>
      </c>
      <c r="M6139" t="str">
        <f>_xlfn.XLOOKUP(SuperStoreData[[#This Row],[Zip Code]],ZipCodeTable[Zip Code],ZipCodeTable[State])</f>
        <v>NY</v>
      </c>
      <c r="N6139" t="s">
        <v>46</v>
      </c>
      <c r="O6139" t="s">
        <v>6064</v>
      </c>
      <c r="P6139" t="s">
        <v>25</v>
      </c>
      <c r="Q6139" t="s">
        <v>91</v>
      </c>
      <c r="R6139" t="s">
        <v>6065</v>
      </c>
      <c r="S6139" s="5">
        <v>123.92</v>
      </c>
      <c r="T6139" s="5">
        <v>-2.4631200176630399</v>
      </c>
      <c r="U6139" s="6">
        <f>SuperStoreData[[#This Row],[Profit]]/SuperStoreData[[#This Row],[Sales]]</f>
        <v>-1.9876694784240152E-2</v>
      </c>
    </row>
    <row r="6140" spans="1:21" x14ac:dyDescent="0.2">
      <c r="A6140">
        <v>7227</v>
      </c>
      <c r="B6140" t="s">
        <v>10493</v>
      </c>
      <c r="C6140" s="1">
        <v>42697</v>
      </c>
      <c r="D6140" s="1">
        <v>42701</v>
      </c>
      <c r="E6140" s="7">
        <f>SuperStoreData[[#This Row],[Ship Date]]-SuperStoreData[[#This Row],[Order Date]]</f>
        <v>4</v>
      </c>
      <c r="F6140" t="s">
        <v>29</v>
      </c>
      <c r="G6140" t="s">
        <v>1897</v>
      </c>
      <c r="H6140" t="s">
        <v>1903</v>
      </c>
      <c r="I6140" t="str">
        <f>PROPER(SuperStoreData[[#This Row],[Customer Name]])</f>
        <v>Erin Smith</v>
      </c>
      <c r="J6140" t="s">
        <v>82</v>
      </c>
      <c r="K6140">
        <v>19134</v>
      </c>
      <c r="L6140" t="str">
        <f>_xlfn.XLOOKUP(SuperStoreData[[#This Row],[Zip Code]],ZipCodeTable[Zip Code],ZipCodeTable[City])</f>
        <v>Philadelphia</v>
      </c>
      <c r="M6140" t="str">
        <f>_xlfn.XLOOKUP(SuperStoreData[[#This Row],[Zip Code]],ZipCodeTable[Zip Code],ZipCodeTable[State])</f>
        <v>PA</v>
      </c>
      <c r="N6140" t="s">
        <v>46</v>
      </c>
      <c r="O6140" t="s">
        <v>6122</v>
      </c>
      <c r="P6140" t="s">
        <v>25</v>
      </c>
      <c r="Q6140" t="s">
        <v>91</v>
      </c>
      <c r="R6140" t="s">
        <v>6123</v>
      </c>
      <c r="S6140" s="5">
        <v>123.92</v>
      </c>
      <c r="T6140" s="5">
        <v>5.3327409391248803</v>
      </c>
      <c r="U6140" s="6">
        <f>SuperStoreData[[#This Row],[Profit]]/SuperStoreData[[#This Row],[Sales]]</f>
        <v>4.3033739018115559E-2</v>
      </c>
    </row>
    <row r="6141" spans="1:21" x14ac:dyDescent="0.2">
      <c r="A6141">
        <v>5471</v>
      </c>
      <c r="B6141" t="s">
        <v>11634</v>
      </c>
      <c r="C6141" s="1">
        <v>42208</v>
      </c>
      <c r="D6141" s="1">
        <v>42212</v>
      </c>
      <c r="E6141" s="7">
        <f>SuperStoreData[[#This Row],[Ship Date]]-SuperStoreData[[#This Row],[Order Date]]</f>
        <v>4</v>
      </c>
      <c r="F6141" t="s">
        <v>29</v>
      </c>
      <c r="G6141" t="s">
        <v>1724</v>
      </c>
      <c r="H6141" t="s">
        <v>1725</v>
      </c>
      <c r="I6141" t="str">
        <f>PROPER(SuperStoreData[[#This Row],[Customer Name]])</f>
        <v>Justin Mackendrick</v>
      </c>
      <c r="J6141" t="s">
        <v>32</v>
      </c>
      <c r="K6141">
        <v>45011</v>
      </c>
      <c r="L6141" t="str">
        <f>_xlfn.XLOOKUP(SuperStoreData[[#This Row],[Zip Code]],ZipCodeTable[Zip Code],ZipCodeTable[City])</f>
        <v>Hamilton</v>
      </c>
      <c r="M6141" t="str">
        <f>_xlfn.XLOOKUP(SuperStoreData[[#This Row],[Zip Code]],ZipCodeTable[Zip Code],ZipCodeTable[State])</f>
        <v>OH</v>
      </c>
      <c r="N6141" t="s">
        <v>46</v>
      </c>
      <c r="O6141" t="s">
        <v>1420</v>
      </c>
      <c r="P6141" t="s">
        <v>25</v>
      </c>
      <c r="Q6141" t="s">
        <v>39</v>
      </c>
      <c r="R6141" t="s">
        <v>1421</v>
      </c>
      <c r="S6141" s="5">
        <v>123.92</v>
      </c>
      <c r="T6141" s="5">
        <v>34.839826591403899</v>
      </c>
      <c r="U6141" s="6">
        <f>SuperStoreData[[#This Row],[Profit]]/SuperStoreData[[#This Row],[Sales]]</f>
        <v>0.28114772911074803</v>
      </c>
    </row>
    <row r="6142" spans="1:21" x14ac:dyDescent="0.2">
      <c r="A6142">
        <v>2194</v>
      </c>
      <c r="B6142" t="s">
        <v>7010</v>
      </c>
      <c r="C6142" s="1">
        <v>43207</v>
      </c>
      <c r="D6142" s="1">
        <v>43209</v>
      </c>
      <c r="E6142" s="7">
        <f>SuperStoreData[[#This Row],[Ship Date]]-SuperStoreData[[#This Row],[Order Date]]</f>
        <v>2</v>
      </c>
      <c r="F6142" t="s">
        <v>29</v>
      </c>
      <c r="G6142" t="s">
        <v>2927</v>
      </c>
      <c r="H6142" t="s">
        <v>3121</v>
      </c>
      <c r="I6142" t="str">
        <f>PROPER(SuperStoreData[[#This Row],[Customer Name]])</f>
        <v>Arthur Prichep</v>
      </c>
      <c r="J6142" t="s">
        <v>32</v>
      </c>
      <c r="K6142">
        <v>98105</v>
      </c>
      <c r="L6142" t="str">
        <f>_xlfn.XLOOKUP(SuperStoreData[[#This Row],[Zip Code]],ZipCodeTable[Zip Code],ZipCodeTable[City])</f>
        <v>Seattle</v>
      </c>
      <c r="M6142" t="str">
        <f>_xlfn.XLOOKUP(SuperStoreData[[#This Row],[Zip Code]],ZipCodeTable[Zip Code],ZipCodeTable[State])</f>
        <v>WA</v>
      </c>
      <c r="N6142" t="s">
        <v>68</v>
      </c>
      <c r="O6142" t="s">
        <v>6122</v>
      </c>
      <c r="P6142" t="s">
        <v>25</v>
      </c>
      <c r="Q6142" t="s">
        <v>91</v>
      </c>
      <c r="R6142" t="s">
        <v>6123</v>
      </c>
      <c r="S6142" s="5">
        <v>123.92</v>
      </c>
      <c r="T6142" s="5">
        <v>39.497938799728203</v>
      </c>
      <c r="U6142" s="6">
        <f>SuperStoreData[[#This Row],[Profit]]/SuperStoreData[[#This Row],[Sales]]</f>
        <v>0.31873740154719338</v>
      </c>
    </row>
    <row r="6143" spans="1:21" x14ac:dyDescent="0.2">
      <c r="A6143">
        <v>5964</v>
      </c>
      <c r="B6143" t="s">
        <v>7290</v>
      </c>
      <c r="C6143" s="1">
        <v>42470</v>
      </c>
      <c r="D6143" s="1">
        <v>42475</v>
      </c>
      <c r="E6143" s="7">
        <f>SuperStoreData[[#This Row],[Ship Date]]-SuperStoreData[[#This Row],[Order Date]]</f>
        <v>5</v>
      </c>
      <c r="F6143" t="s">
        <v>129</v>
      </c>
      <c r="G6143" t="s">
        <v>1015</v>
      </c>
      <c r="H6143" t="s">
        <v>1063</v>
      </c>
      <c r="I6143" t="str">
        <f>PROPER(SuperStoreData[[#This Row],[Customer Name]])</f>
        <v>Matt Abelman</v>
      </c>
      <c r="J6143" t="s">
        <v>21</v>
      </c>
      <c r="K6143">
        <v>90004</v>
      </c>
      <c r="L6143" t="str">
        <f>_xlfn.XLOOKUP(SuperStoreData[[#This Row],[Zip Code]],ZipCodeTable[Zip Code],ZipCodeTable[City])</f>
        <v>Los Angeles</v>
      </c>
      <c r="M6143" t="str">
        <f>_xlfn.XLOOKUP(SuperStoreData[[#This Row],[Zip Code]],ZipCodeTable[Zip Code],ZipCodeTable[State])</f>
        <v>CA</v>
      </c>
      <c r="N6143" t="s">
        <v>68</v>
      </c>
      <c r="O6143" t="s">
        <v>7292</v>
      </c>
      <c r="P6143" t="s">
        <v>25</v>
      </c>
      <c r="Q6143" t="s">
        <v>91</v>
      </c>
      <c r="R6143" t="s">
        <v>7293</v>
      </c>
      <c r="S6143" s="5">
        <v>123.92</v>
      </c>
      <c r="T6143" s="5">
        <v>23.6349104745264</v>
      </c>
      <c r="U6143" s="6">
        <f>SuperStoreData[[#This Row],[Profit]]/SuperStoreData[[#This Row],[Sales]]</f>
        <v>0.19072716651489993</v>
      </c>
    </row>
    <row r="6144" spans="1:21" x14ac:dyDescent="0.2">
      <c r="A6144">
        <v>4637</v>
      </c>
      <c r="B6144" t="s">
        <v>11117</v>
      </c>
      <c r="C6144" s="1">
        <v>43213</v>
      </c>
      <c r="D6144" s="1">
        <v>43216</v>
      </c>
      <c r="E6144" s="7">
        <f>SuperStoreData[[#This Row],[Ship Date]]-SuperStoreData[[#This Row],[Order Date]]</f>
        <v>3</v>
      </c>
      <c r="F6144" t="s">
        <v>18</v>
      </c>
      <c r="G6144" t="s">
        <v>2927</v>
      </c>
      <c r="H6144" t="s">
        <v>3105</v>
      </c>
      <c r="I6144" t="str">
        <f>PROPER(SuperStoreData[[#This Row],[Customer Name]])</f>
        <v>Arthur Prichep</v>
      </c>
      <c r="J6144" t="s">
        <v>32</v>
      </c>
      <c r="K6144">
        <v>90045</v>
      </c>
      <c r="L6144" t="str">
        <f>_xlfn.XLOOKUP(SuperStoreData[[#This Row],[Zip Code]],ZipCodeTable[Zip Code],ZipCodeTable[City])</f>
        <v>Los Angeles</v>
      </c>
      <c r="M6144" t="str">
        <f>_xlfn.XLOOKUP(SuperStoreData[[#This Row],[Zip Code]],ZipCodeTable[Zip Code],ZipCodeTable[State])</f>
        <v>CA</v>
      </c>
      <c r="N6144" t="s">
        <v>68</v>
      </c>
      <c r="O6144" t="s">
        <v>7300</v>
      </c>
      <c r="P6144" t="s">
        <v>25</v>
      </c>
      <c r="Q6144" t="s">
        <v>52</v>
      </c>
      <c r="R6144" t="s">
        <v>7301</v>
      </c>
      <c r="S6144" s="5">
        <v>123.92</v>
      </c>
      <c r="T6144" s="5">
        <v>22.819918049053999</v>
      </c>
      <c r="U6144" s="6">
        <f>SuperStoreData[[#This Row],[Profit]]/SuperStoreData[[#This Row],[Sales]]</f>
        <v>0.18415040388197224</v>
      </c>
    </row>
    <row r="6145" spans="1:21" x14ac:dyDescent="0.2">
      <c r="A6145">
        <v>5064</v>
      </c>
      <c r="B6145" t="s">
        <v>5826</v>
      </c>
      <c r="C6145" s="1">
        <v>42080</v>
      </c>
      <c r="D6145" s="1">
        <v>42084</v>
      </c>
      <c r="E6145" s="7">
        <f>SuperStoreData[[#This Row],[Ship Date]]-SuperStoreData[[#This Row],[Order Date]]</f>
        <v>4</v>
      </c>
      <c r="F6145" t="s">
        <v>29</v>
      </c>
      <c r="G6145" t="s">
        <v>834</v>
      </c>
      <c r="H6145" t="s">
        <v>835</v>
      </c>
      <c r="I6145" t="str">
        <f>PROPER(SuperStoreData[[#This Row],[Customer Name]])</f>
        <v>Daniel Lacy</v>
      </c>
      <c r="J6145" t="s">
        <v>32</v>
      </c>
      <c r="K6145">
        <v>55407</v>
      </c>
      <c r="L6145" t="str">
        <f>_xlfn.XLOOKUP(SuperStoreData[[#This Row],[Zip Code]],ZipCodeTable[Zip Code],ZipCodeTable[City])</f>
        <v>Minneapolis</v>
      </c>
      <c r="M6145" t="str">
        <f>_xlfn.XLOOKUP(SuperStoreData[[#This Row],[Zip Code]],ZipCodeTable[Zip Code],ZipCodeTable[State])</f>
        <v>MN</v>
      </c>
      <c r="N6145" t="s">
        <v>23</v>
      </c>
      <c r="O6145" t="s">
        <v>2808</v>
      </c>
      <c r="P6145" t="s">
        <v>48</v>
      </c>
      <c r="Q6145" t="s">
        <v>49</v>
      </c>
      <c r="R6145" t="s">
        <v>2809</v>
      </c>
      <c r="S6145" s="5">
        <v>123.96</v>
      </c>
      <c r="T6145" s="5">
        <v>33.631823121748297</v>
      </c>
      <c r="U6145" s="6">
        <f>SuperStoreData[[#This Row],[Profit]]/SuperStoreData[[#This Row],[Sales]]</f>
        <v>0.27131189998183525</v>
      </c>
    </row>
    <row r="6146" spans="1:21" x14ac:dyDescent="0.2">
      <c r="A6146">
        <v>6917</v>
      </c>
      <c r="B6146" t="s">
        <v>10247</v>
      </c>
      <c r="C6146" s="1">
        <v>43185</v>
      </c>
      <c r="D6146" s="1">
        <v>43189</v>
      </c>
      <c r="E6146" s="7">
        <f>SuperStoreData[[#This Row],[Ship Date]]-SuperStoreData[[#This Row],[Order Date]]</f>
        <v>4</v>
      </c>
      <c r="F6146" t="s">
        <v>29</v>
      </c>
      <c r="G6146" t="s">
        <v>4374</v>
      </c>
      <c r="H6146" t="s">
        <v>4375</v>
      </c>
      <c r="I6146" t="str">
        <f>PROPER(SuperStoreData[[#This Row],[Customer Name]])</f>
        <v>Nora Preis</v>
      </c>
      <c r="J6146" t="s">
        <v>32</v>
      </c>
      <c r="K6146">
        <v>60623</v>
      </c>
      <c r="L6146" t="str">
        <f>_xlfn.XLOOKUP(SuperStoreData[[#This Row],[Zip Code]],ZipCodeTable[Zip Code],ZipCodeTable[City])</f>
        <v>Chicago</v>
      </c>
      <c r="M6146" t="str">
        <f>_xlfn.XLOOKUP(SuperStoreData[[#This Row],[Zip Code]],ZipCodeTable[Zip Code],ZipCodeTable[State])</f>
        <v>IL</v>
      </c>
      <c r="N6146" t="s">
        <v>23</v>
      </c>
      <c r="O6146" t="s">
        <v>2786</v>
      </c>
      <c r="P6146" t="s">
        <v>25</v>
      </c>
      <c r="Q6146" t="s">
        <v>91</v>
      </c>
      <c r="R6146" t="s">
        <v>2787</v>
      </c>
      <c r="S6146" s="5">
        <v>124.032</v>
      </c>
      <c r="T6146" s="5">
        <v>36.188027738598699</v>
      </c>
      <c r="U6146" s="6">
        <f>SuperStoreData[[#This Row],[Profit]]/SuperStoreData[[#This Row],[Sales]]</f>
        <v>0.29176363953333573</v>
      </c>
    </row>
    <row r="6147" spans="1:21" x14ac:dyDescent="0.2">
      <c r="A6147">
        <v>1032</v>
      </c>
      <c r="B6147" t="s">
        <v>7172</v>
      </c>
      <c r="C6147" s="1">
        <v>42329</v>
      </c>
      <c r="D6147" s="1">
        <v>42334</v>
      </c>
      <c r="E6147" s="7">
        <f>SuperStoreData[[#This Row],[Ship Date]]-SuperStoreData[[#This Row],[Order Date]]</f>
        <v>5</v>
      </c>
      <c r="F6147" t="s">
        <v>29</v>
      </c>
      <c r="G6147" t="s">
        <v>3474</v>
      </c>
      <c r="H6147" t="s">
        <v>3475</v>
      </c>
      <c r="I6147" t="str">
        <f>PROPER(SuperStoreData[[#This Row],[Customer Name]])</f>
        <v>Laura Armstrong</v>
      </c>
      <c r="J6147" t="s">
        <v>82</v>
      </c>
      <c r="K6147">
        <v>7601</v>
      </c>
      <c r="L6147" t="str">
        <f>_xlfn.XLOOKUP(SuperStoreData[[#This Row],[Zip Code]],ZipCodeTable[Zip Code],ZipCodeTable[City])</f>
        <v>Hackensack</v>
      </c>
      <c r="M6147" t="str">
        <f>_xlfn.XLOOKUP(SuperStoreData[[#This Row],[Zip Code]],ZipCodeTable[Zip Code],ZipCodeTable[State])</f>
        <v>NJ</v>
      </c>
      <c r="N6147" t="s">
        <v>46</v>
      </c>
      <c r="O6147" t="s">
        <v>546</v>
      </c>
      <c r="P6147" t="s">
        <v>48</v>
      </c>
      <c r="Q6147" t="s">
        <v>49</v>
      </c>
      <c r="R6147" t="s">
        <v>547</v>
      </c>
      <c r="S6147" s="5">
        <v>124.11</v>
      </c>
      <c r="T6147" s="5">
        <v>30.747944345959802</v>
      </c>
      <c r="U6147" s="6">
        <f>SuperStoreData[[#This Row],[Profit]]/SuperStoreData[[#This Row],[Sales]]</f>
        <v>0.24774751708935461</v>
      </c>
    </row>
    <row r="6148" spans="1:21" x14ac:dyDescent="0.2">
      <c r="A6148">
        <v>972</v>
      </c>
      <c r="B6148" t="s">
        <v>8580</v>
      </c>
      <c r="C6148" s="1">
        <v>43092</v>
      </c>
      <c r="D6148" s="1">
        <v>43099</v>
      </c>
      <c r="E6148" s="7">
        <f>SuperStoreData[[#This Row],[Ship Date]]-SuperStoreData[[#This Row],[Order Date]]</f>
        <v>7</v>
      </c>
      <c r="F6148" t="s">
        <v>129</v>
      </c>
      <c r="G6148" t="s">
        <v>2394</v>
      </c>
      <c r="H6148" t="s">
        <v>6205</v>
      </c>
      <c r="I6148" t="str">
        <f>PROPER(SuperStoreData[[#This Row],[Customer Name]])</f>
        <v>Delfina Latchford</v>
      </c>
      <c r="J6148" t="s">
        <v>32</v>
      </c>
      <c r="K6148">
        <v>19134</v>
      </c>
      <c r="L6148" t="str">
        <f>_xlfn.XLOOKUP(SuperStoreData[[#This Row],[Zip Code]],ZipCodeTable[Zip Code],ZipCodeTable[City])</f>
        <v>Philadelphia</v>
      </c>
      <c r="M6148" t="str">
        <f>_xlfn.XLOOKUP(SuperStoreData[[#This Row],[Zip Code]],ZipCodeTable[Zip Code],ZipCodeTable[State])</f>
        <v>PA</v>
      </c>
      <c r="N6148" t="s">
        <v>46</v>
      </c>
      <c r="O6148" t="s">
        <v>7201</v>
      </c>
      <c r="P6148" t="s">
        <v>76</v>
      </c>
      <c r="Q6148" t="s">
        <v>98</v>
      </c>
      <c r="R6148" t="s">
        <v>7202</v>
      </c>
      <c r="S6148" s="5">
        <v>124.2</v>
      </c>
      <c r="T6148" s="5">
        <v>17.068023680578001</v>
      </c>
      <c r="U6148" s="6">
        <f>SuperStoreData[[#This Row],[Profit]]/SuperStoreData[[#This Row],[Sales]]</f>
        <v>0.13742370113186797</v>
      </c>
    </row>
    <row r="6149" spans="1:21" x14ac:dyDescent="0.2">
      <c r="A6149">
        <v>30</v>
      </c>
      <c r="B6149" t="s">
        <v>8936</v>
      </c>
      <c r="C6149" s="1">
        <v>43198</v>
      </c>
      <c r="D6149" s="1">
        <v>43202</v>
      </c>
      <c r="E6149" s="7">
        <f>SuperStoreData[[#This Row],[Ship Date]]-SuperStoreData[[#This Row],[Order Date]]</f>
        <v>4</v>
      </c>
      <c r="F6149" t="s">
        <v>29</v>
      </c>
      <c r="G6149" t="s">
        <v>3349</v>
      </c>
      <c r="H6149" t="s">
        <v>3350</v>
      </c>
      <c r="I6149" t="str">
        <f>PROPER(SuperStoreData[[#This Row],[Customer Name]])</f>
        <v>Tracy Blumstein</v>
      </c>
      <c r="J6149" t="s">
        <v>32</v>
      </c>
      <c r="K6149">
        <v>19140</v>
      </c>
      <c r="L6149" t="str">
        <f>_xlfn.XLOOKUP(SuperStoreData[[#This Row],[Zip Code]],ZipCodeTable[Zip Code],ZipCodeTable[City])</f>
        <v>Philadelphia</v>
      </c>
      <c r="M6149" t="str">
        <f>_xlfn.XLOOKUP(SuperStoreData[[#This Row],[Zip Code]],ZipCodeTable[Zip Code],ZipCodeTable[State])</f>
        <v>PA</v>
      </c>
      <c r="N6149" t="s">
        <v>46</v>
      </c>
      <c r="O6149" t="s">
        <v>3386</v>
      </c>
      <c r="P6149" t="s">
        <v>48</v>
      </c>
      <c r="Q6149" t="s">
        <v>49</v>
      </c>
      <c r="R6149" t="s">
        <v>3387</v>
      </c>
      <c r="S6149" s="5">
        <v>124.2</v>
      </c>
      <c r="T6149" s="5">
        <v>7.3899627162025396</v>
      </c>
      <c r="U6149" s="6">
        <f>SuperStoreData[[#This Row],[Profit]]/SuperStoreData[[#This Row],[Sales]]</f>
        <v>5.9500504961373102E-2</v>
      </c>
    </row>
    <row r="6150" spans="1:21" x14ac:dyDescent="0.2">
      <c r="A6150">
        <v>2818</v>
      </c>
      <c r="B6150" t="s">
        <v>631</v>
      </c>
      <c r="C6150" s="1">
        <v>42807</v>
      </c>
      <c r="D6150" s="1">
        <v>42810</v>
      </c>
      <c r="E6150" s="7">
        <f>SuperStoreData[[#This Row],[Ship Date]]-SuperStoreData[[#This Row],[Order Date]]</f>
        <v>3</v>
      </c>
      <c r="F6150" t="s">
        <v>29</v>
      </c>
      <c r="G6150" t="s">
        <v>632</v>
      </c>
      <c r="H6150" t="s">
        <v>633</v>
      </c>
      <c r="I6150" t="str">
        <f>PROPER(SuperStoreData[[#This Row],[Customer Name]])</f>
        <v>Daniel Raglin</v>
      </c>
      <c r="J6150" t="s">
        <v>21</v>
      </c>
      <c r="K6150">
        <v>2038</v>
      </c>
      <c r="L6150" t="str">
        <f>_xlfn.XLOOKUP(SuperStoreData[[#This Row],[Zip Code]],ZipCodeTable[Zip Code],ZipCodeTable[City])</f>
        <v>Franklin</v>
      </c>
      <c r="M6150" t="str">
        <f>_xlfn.XLOOKUP(SuperStoreData[[#This Row],[Zip Code]],ZipCodeTable[Zip Code],ZipCodeTable[State])</f>
        <v>MA</v>
      </c>
      <c r="N6150" t="s">
        <v>46</v>
      </c>
      <c r="O6150" t="s">
        <v>642</v>
      </c>
      <c r="P6150" t="s">
        <v>48</v>
      </c>
      <c r="Q6150" t="s">
        <v>49</v>
      </c>
      <c r="R6150" t="s">
        <v>643</v>
      </c>
      <c r="S6150" s="5">
        <v>124.36</v>
      </c>
      <c r="T6150" s="5">
        <v>42.755466394626403</v>
      </c>
      <c r="U6150" s="6">
        <f>SuperStoreData[[#This Row],[Profit]]/SuperStoreData[[#This Row],[Sales]]</f>
        <v>0.34380400767631397</v>
      </c>
    </row>
    <row r="6151" spans="1:21" x14ac:dyDescent="0.2">
      <c r="A6151">
        <v>7042</v>
      </c>
      <c r="B6151" t="s">
        <v>9049</v>
      </c>
      <c r="C6151" s="1">
        <v>43191</v>
      </c>
      <c r="D6151" s="1">
        <v>43194</v>
      </c>
      <c r="E6151" s="7">
        <f>SuperStoreData[[#This Row],[Ship Date]]-SuperStoreData[[#This Row],[Order Date]]</f>
        <v>3</v>
      </c>
      <c r="F6151" t="s">
        <v>29</v>
      </c>
      <c r="G6151" t="s">
        <v>606</v>
      </c>
      <c r="H6151" t="s">
        <v>9050</v>
      </c>
      <c r="I6151" t="str">
        <f>PROPER(SuperStoreData[[#This Row],[Customer Name]])</f>
        <v>Annie Thurman</v>
      </c>
      <c r="J6151" t="s">
        <v>32</v>
      </c>
      <c r="K6151">
        <v>10009</v>
      </c>
      <c r="L6151" t="str">
        <f>_xlfn.XLOOKUP(SuperStoreData[[#This Row],[Zip Code]],ZipCodeTable[Zip Code],ZipCodeTable[City])</f>
        <v>New York</v>
      </c>
      <c r="M6151" t="str">
        <f>_xlfn.XLOOKUP(SuperStoreData[[#This Row],[Zip Code]],ZipCodeTable[Zip Code],ZipCodeTable[State])</f>
        <v>NY</v>
      </c>
      <c r="N6151" t="s">
        <v>46</v>
      </c>
      <c r="O6151" t="s">
        <v>642</v>
      </c>
      <c r="P6151" t="s">
        <v>48</v>
      </c>
      <c r="Q6151" t="s">
        <v>49</v>
      </c>
      <c r="R6151" t="s">
        <v>643</v>
      </c>
      <c r="S6151" s="5">
        <v>124.36</v>
      </c>
      <c r="T6151" s="5">
        <v>30.492297625859301</v>
      </c>
      <c r="U6151" s="6">
        <f>SuperStoreData[[#This Row],[Profit]]/SuperStoreData[[#This Row],[Sales]]</f>
        <v>0.24519377312527582</v>
      </c>
    </row>
    <row r="6152" spans="1:21" x14ac:dyDescent="0.2">
      <c r="A6152">
        <v>2719</v>
      </c>
      <c r="B6152" t="s">
        <v>10057</v>
      </c>
      <c r="C6152" s="1">
        <v>42445</v>
      </c>
      <c r="D6152" s="1">
        <v>42448</v>
      </c>
      <c r="E6152" s="7">
        <f>SuperStoreData[[#This Row],[Ship Date]]-SuperStoreData[[#This Row],[Order Date]]</f>
        <v>3</v>
      </c>
      <c r="F6152" t="s">
        <v>29</v>
      </c>
      <c r="G6152" t="s">
        <v>1322</v>
      </c>
      <c r="H6152" t="s">
        <v>6035</v>
      </c>
      <c r="I6152" t="str">
        <f>PROPER(SuperStoreData[[#This Row],[Customer Name]])</f>
        <v>Sanjit Engle</v>
      </c>
      <c r="J6152" t="s">
        <v>32</v>
      </c>
      <c r="K6152">
        <v>92627</v>
      </c>
      <c r="L6152" t="str">
        <f>_xlfn.XLOOKUP(SuperStoreData[[#This Row],[Zip Code]],ZipCodeTable[Zip Code],ZipCodeTable[City])</f>
        <v>Costa Mesa</v>
      </c>
      <c r="M6152" t="str">
        <f>_xlfn.XLOOKUP(SuperStoreData[[#This Row],[Zip Code]],ZipCodeTable[Zip Code],ZipCodeTable[State])</f>
        <v>CA</v>
      </c>
      <c r="N6152" t="s">
        <v>68</v>
      </c>
      <c r="O6152" t="s">
        <v>596</v>
      </c>
      <c r="P6152" t="s">
        <v>25</v>
      </c>
      <c r="Q6152" t="s">
        <v>61</v>
      </c>
      <c r="R6152" t="s">
        <v>597</v>
      </c>
      <c r="S6152" s="5">
        <v>124.36</v>
      </c>
      <c r="T6152" s="5">
        <v>30.877009947245998</v>
      </c>
      <c r="U6152" s="6">
        <f>SuperStoreData[[#This Row],[Profit]]/SuperStoreData[[#This Row],[Sales]]</f>
        <v>0.24828731060828238</v>
      </c>
    </row>
    <row r="6153" spans="1:21" x14ac:dyDescent="0.2">
      <c r="A6153">
        <v>7845</v>
      </c>
      <c r="B6153" t="s">
        <v>9910</v>
      </c>
      <c r="C6153" s="1">
        <v>43302</v>
      </c>
      <c r="D6153" s="1">
        <v>43306</v>
      </c>
      <c r="E6153" s="7">
        <f>SuperStoreData[[#This Row],[Ship Date]]-SuperStoreData[[#This Row],[Order Date]]</f>
        <v>4</v>
      </c>
      <c r="F6153" t="s">
        <v>29</v>
      </c>
      <c r="G6153" t="s">
        <v>4869</v>
      </c>
      <c r="H6153" t="s">
        <v>4870</v>
      </c>
      <c r="I6153" t="str">
        <f>PROPER(SuperStoreData[[#This Row],[Customer Name]])</f>
        <v>Gene Mcclure</v>
      </c>
      <c r="J6153" t="s">
        <v>32</v>
      </c>
      <c r="K6153">
        <v>78577</v>
      </c>
      <c r="L6153" t="str">
        <f>_xlfn.XLOOKUP(SuperStoreData[[#This Row],[Zip Code]],ZipCodeTable[Zip Code],ZipCodeTable[City])</f>
        <v>Pharr</v>
      </c>
      <c r="M6153" t="str">
        <f>_xlfn.XLOOKUP(SuperStoreData[[#This Row],[Zip Code]],ZipCodeTable[Zip Code],ZipCodeTable[State])</f>
        <v>TX</v>
      </c>
      <c r="N6153" t="s">
        <v>23</v>
      </c>
      <c r="O6153" t="s">
        <v>4220</v>
      </c>
      <c r="P6153" t="s">
        <v>48</v>
      </c>
      <c r="Q6153" t="s">
        <v>137</v>
      </c>
      <c r="R6153" t="s">
        <v>4221</v>
      </c>
      <c r="S6153" s="5">
        <v>124.404</v>
      </c>
      <c r="T6153" s="5">
        <v>21.0996339738461</v>
      </c>
      <c r="U6153" s="6">
        <f>SuperStoreData[[#This Row],[Profit]]/SuperStoreData[[#This Row],[Sales]]</f>
        <v>0.16960575201638292</v>
      </c>
    </row>
    <row r="6154" spans="1:21" x14ac:dyDescent="0.2">
      <c r="A6154">
        <v>3072</v>
      </c>
      <c r="B6154" t="s">
        <v>8992</v>
      </c>
      <c r="C6154" s="1">
        <v>43394</v>
      </c>
      <c r="D6154" s="1">
        <v>43398</v>
      </c>
      <c r="E6154" s="7">
        <f>SuperStoreData[[#This Row],[Ship Date]]-SuperStoreData[[#This Row],[Order Date]]</f>
        <v>4</v>
      </c>
      <c r="F6154" t="s">
        <v>29</v>
      </c>
      <c r="G6154" t="s">
        <v>5026</v>
      </c>
      <c r="H6154" t="s">
        <v>5027</v>
      </c>
      <c r="I6154" t="str">
        <f>PROPER(SuperStoreData[[#This Row],[Customer Name]])</f>
        <v>Yoseph Carroll</v>
      </c>
      <c r="J6154" t="s">
        <v>82</v>
      </c>
      <c r="K6154">
        <v>19711</v>
      </c>
      <c r="L6154" t="str">
        <f>_xlfn.XLOOKUP(SuperStoreData[[#This Row],[Zip Code]],ZipCodeTable[Zip Code],ZipCodeTable[City])</f>
        <v>Newark</v>
      </c>
      <c r="M6154" t="str">
        <f>_xlfn.XLOOKUP(SuperStoreData[[#This Row],[Zip Code]],ZipCodeTable[Zip Code],ZipCodeTable[State])</f>
        <v>DE</v>
      </c>
      <c r="N6154" t="s">
        <v>46</v>
      </c>
      <c r="O6154" t="s">
        <v>8995</v>
      </c>
      <c r="P6154" t="s">
        <v>48</v>
      </c>
      <c r="Q6154" t="s">
        <v>49</v>
      </c>
      <c r="R6154" t="s">
        <v>8996</v>
      </c>
      <c r="S6154" s="5">
        <v>124.41</v>
      </c>
      <c r="T6154" s="5">
        <v>28.1192058944427</v>
      </c>
      <c r="U6154" s="6">
        <f>SuperStoreData[[#This Row],[Profit]]/SuperStoreData[[#This Row],[Sales]]</f>
        <v>0.22602046374441526</v>
      </c>
    </row>
    <row r="6155" spans="1:21" x14ac:dyDescent="0.2">
      <c r="A6155">
        <v>2498</v>
      </c>
      <c r="B6155" t="s">
        <v>11003</v>
      </c>
      <c r="C6155" s="1">
        <v>42473</v>
      </c>
      <c r="D6155" s="1">
        <v>42478</v>
      </c>
      <c r="E6155" s="7">
        <f>SuperStoreData[[#This Row],[Ship Date]]-SuperStoreData[[#This Row],[Order Date]]</f>
        <v>5</v>
      </c>
      <c r="F6155" t="s">
        <v>29</v>
      </c>
      <c r="G6155" t="s">
        <v>6291</v>
      </c>
      <c r="H6155" t="s">
        <v>6292</v>
      </c>
      <c r="I6155" t="str">
        <f>PROPER(SuperStoreData[[#This Row],[Customer Name]])</f>
        <v>Bryan Spruell</v>
      </c>
      <c r="J6155" t="s">
        <v>21</v>
      </c>
      <c r="K6155">
        <v>92037</v>
      </c>
      <c r="L6155" t="str">
        <f>_xlfn.XLOOKUP(SuperStoreData[[#This Row],[Zip Code]],ZipCodeTable[Zip Code],ZipCodeTable[City])</f>
        <v>La Jolla</v>
      </c>
      <c r="M6155" t="str">
        <f>_xlfn.XLOOKUP(SuperStoreData[[#This Row],[Zip Code]],ZipCodeTable[Zip Code],ZipCodeTable[State])</f>
        <v>CA</v>
      </c>
      <c r="N6155" t="s">
        <v>68</v>
      </c>
      <c r="O6155" t="s">
        <v>4119</v>
      </c>
      <c r="P6155" t="s">
        <v>25</v>
      </c>
      <c r="Q6155" t="s">
        <v>293</v>
      </c>
      <c r="R6155" t="s">
        <v>4120</v>
      </c>
      <c r="S6155" s="5">
        <v>124.46</v>
      </c>
      <c r="T6155" s="5">
        <v>3.8904091769668701</v>
      </c>
      <c r="U6155" s="6">
        <f>SuperStoreData[[#This Row],[Profit]]/SuperStoreData[[#This Row],[Sales]]</f>
        <v>3.1258309311962641E-2</v>
      </c>
    </row>
    <row r="6156" spans="1:21" x14ac:dyDescent="0.2">
      <c r="A6156">
        <v>1134</v>
      </c>
      <c r="B6156" t="s">
        <v>4265</v>
      </c>
      <c r="C6156" s="1">
        <v>43071</v>
      </c>
      <c r="D6156" s="1">
        <v>43077</v>
      </c>
      <c r="E6156" s="7">
        <f>SuperStoreData[[#This Row],[Ship Date]]-SuperStoreData[[#This Row],[Order Date]]</f>
        <v>6</v>
      </c>
      <c r="F6156" t="s">
        <v>29</v>
      </c>
      <c r="G6156" t="s">
        <v>2559</v>
      </c>
      <c r="H6156" t="s">
        <v>2560</v>
      </c>
      <c r="I6156" t="str">
        <f>PROPER(SuperStoreData[[#This Row],[Customer Name]])</f>
        <v>Joni Sundaresam</v>
      </c>
      <c r="J6156" t="s">
        <v>21</v>
      </c>
      <c r="K6156">
        <v>19134</v>
      </c>
      <c r="L6156" t="str">
        <f>_xlfn.XLOOKUP(SuperStoreData[[#This Row],[Zip Code]],ZipCodeTable[Zip Code],ZipCodeTable[City])</f>
        <v>Philadelphia</v>
      </c>
      <c r="M6156" t="str">
        <f>_xlfn.XLOOKUP(SuperStoreData[[#This Row],[Zip Code]],ZipCodeTable[Zip Code],ZipCodeTable[State])</f>
        <v>PA</v>
      </c>
      <c r="N6156" t="s">
        <v>46</v>
      </c>
      <c r="O6156" t="s">
        <v>4266</v>
      </c>
      <c r="P6156" t="s">
        <v>25</v>
      </c>
      <c r="Q6156" t="s">
        <v>61</v>
      </c>
      <c r="R6156" t="s">
        <v>4267</v>
      </c>
      <c r="S6156" s="5">
        <v>124.608</v>
      </c>
      <c r="T6156" s="5">
        <v>39.782374456036102</v>
      </c>
      <c r="U6156" s="6">
        <f>SuperStoreData[[#This Row],[Profit]]/SuperStoreData[[#This Row],[Sales]]</f>
        <v>0.31926019562175867</v>
      </c>
    </row>
    <row r="6157" spans="1:21" x14ac:dyDescent="0.2">
      <c r="A6157">
        <v>1554</v>
      </c>
      <c r="B6157" t="s">
        <v>8723</v>
      </c>
      <c r="C6157" s="1">
        <v>43415</v>
      </c>
      <c r="D6157" s="1">
        <v>43421</v>
      </c>
      <c r="E6157" s="7">
        <f>SuperStoreData[[#This Row],[Ship Date]]-SuperStoreData[[#This Row],[Order Date]]</f>
        <v>6</v>
      </c>
      <c r="F6157" t="s">
        <v>29</v>
      </c>
      <c r="G6157" t="s">
        <v>6851</v>
      </c>
      <c r="H6157" t="s">
        <v>6852</v>
      </c>
      <c r="I6157" t="str">
        <f>PROPER(SuperStoreData[[#This Row],[Customer Name]])</f>
        <v>Bobby Odegard</v>
      </c>
      <c r="J6157" t="s">
        <v>32</v>
      </c>
      <c r="K6157">
        <v>40475</v>
      </c>
      <c r="L6157" t="str">
        <f>_xlfn.XLOOKUP(SuperStoreData[[#This Row],[Zip Code]],ZipCodeTable[Zip Code],ZipCodeTable[City])</f>
        <v>Richmond</v>
      </c>
      <c r="M6157" t="str">
        <f>_xlfn.XLOOKUP(SuperStoreData[[#This Row],[Zip Code]],ZipCodeTable[Zip Code],ZipCodeTable[State])</f>
        <v>KY</v>
      </c>
      <c r="N6157" t="s">
        <v>85</v>
      </c>
      <c r="O6157" t="s">
        <v>4626</v>
      </c>
      <c r="P6157" t="s">
        <v>25</v>
      </c>
      <c r="Q6157" t="s">
        <v>26</v>
      </c>
      <c r="R6157" t="s">
        <v>4627</v>
      </c>
      <c r="S6157" s="5">
        <v>124.75</v>
      </c>
      <c r="T6157" s="5">
        <v>0.29087405867882199</v>
      </c>
      <c r="U6157" s="6">
        <f>SuperStoreData[[#This Row],[Profit]]/SuperStoreData[[#This Row],[Sales]]</f>
        <v>2.3316557809925612E-3</v>
      </c>
    </row>
    <row r="6158" spans="1:21" x14ac:dyDescent="0.2">
      <c r="A6158">
        <v>3861</v>
      </c>
      <c r="B6158" t="s">
        <v>8809</v>
      </c>
      <c r="C6158" s="1">
        <v>42437</v>
      </c>
      <c r="D6158" s="1">
        <v>42439</v>
      </c>
      <c r="E6158" s="7">
        <f>SuperStoreData[[#This Row],[Ship Date]]-SuperStoreData[[#This Row],[Order Date]]</f>
        <v>2</v>
      </c>
      <c r="F6158" t="s">
        <v>29</v>
      </c>
      <c r="G6158" t="s">
        <v>2071</v>
      </c>
      <c r="H6158" t="s">
        <v>2872</v>
      </c>
      <c r="I6158" t="str">
        <f>PROPER(SuperStoreData[[#This Row],[Customer Name]])</f>
        <v>Julie Kriz</v>
      </c>
      <c r="J6158" t="s">
        <v>21</v>
      </c>
      <c r="K6158">
        <v>60653</v>
      </c>
      <c r="L6158" t="str">
        <f>_xlfn.XLOOKUP(SuperStoreData[[#This Row],[Zip Code]],ZipCodeTable[Zip Code],ZipCodeTable[City])</f>
        <v>Chicago</v>
      </c>
      <c r="M6158" t="str">
        <f>_xlfn.XLOOKUP(SuperStoreData[[#This Row],[Zip Code]],ZipCodeTable[Zip Code],ZipCodeTable[State])</f>
        <v>IL</v>
      </c>
      <c r="N6158" t="s">
        <v>23</v>
      </c>
      <c r="O6158" t="s">
        <v>8814</v>
      </c>
      <c r="P6158" t="s">
        <v>76</v>
      </c>
      <c r="Q6158" t="s">
        <v>98</v>
      </c>
      <c r="R6158" t="s">
        <v>8815</v>
      </c>
      <c r="S6158" s="5">
        <v>124.792</v>
      </c>
      <c r="T6158" s="5">
        <v>31.953030070208101</v>
      </c>
      <c r="U6158" s="6">
        <f>SuperStoreData[[#This Row],[Profit]]/SuperStoreData[[#This Row],[Sales]]</f>
        <v>0.25605030827463382</v>
      </c>
    </row>
    <row r="6159" spans="1:21" x14ac:dyDescent="0.2">
      <c r="A6159">
        <v>2228</v>
      </c>
      <c r="B6159" t="s">
        <v>11483</v>
      </c>
      <c r="C6159" s="1">
        <v>43319</v>
      </c>
      <c r="D6159" s="1">
        <v>43323</v>
      </c>
      <c r="E6159" s="7">
        <f>SuperStoreData[[#This Row],[Ship Date]]-SuperStoreData[[#This Row],[Order Date]]</f>
        <v>4</v>
      </c>
      <c r="F6159" t="s">
        <v>29</v>
      </c>
      <c r="G6159" t="s">
        <v>3474</v>
      </c>
      <c r="H6159" t="s">
        <v>3475</v>
      </c>
      <c r="I6159" t="str">
        <f>PROPER(SuperStoreData[[#This Row],[Customer Name]])</f>
        <v>Laura Armstrong</v>
      </c>
      <c r="J6159" t="s">
        <v>82</v>
      </c>
      <c r="K6159">
        <v>78745</v>
      </c>
      <c r="L6159" t="str">
        <f>_xlfn.XLOOKUP(SuperStoreData[[#This Row],[Zip Code]],ZipCodeTable[Zip Code],ZipCodeTable[City])</f>
        <v>Austin</v>
      </c>
      <c r="M6159" t="str">
        <f>_xlfn.XLOOKUP(SuperStoreData[[#This Row],[Zip Code]],ZipCodeTable[Zip Code],ZipCodeTable[State])</f>
        <v>TX</v>
      </c>
      <c r="N6159" t="s">
        <v>23</v>
      </c>
      <c r="O6159" t="s">
        <v>750</v>
      </c>
      <c r="P6159" t="s">
        <v>76</v>
      </c>
      <c r="Q6159" t="s">
        <v>98</v>
      </c>
      <c r="R6159" t="s">
        <v>751</v>
      </c>
      <c r="S6159" s="5">
        <v>124.792</v>
      </c>
      <c r="T6159" s="5">
        <v>38.183872276500097</v>
      </c>
      <c r="U6159" s="6">
        <f>SuperStoreData[[#This Row],[Profit]]/SuperStoreData[[#This Row],[Sales]]</f>
        <v>0.3059801291469012</v>
      </c>
    </row>
    <row r="6160" spans="1:21" x14ac:dyDescent="0.2">
      <c r="A6160">
        <v>1019</v>
      </c>
      <c r="B6160" t="s">
        <v>4953</v>
      </c>
      <c r="C6160" s="1">
        <v>42571</v>
      </c>
      <c r="D6160" s="1">
        <v>42576</v>
      </c>
      <c r="E6160" s="7">
        <f>SuperStoreData[[#This Row],[Ship Date]]-SuperStoreData[[#This Row],[Order Date]]</f>
        <v>5</v>
      </c>
      <c r="F6160" t="s">
        <v>29</v>
      </c>
      <c r="G6160" t="s">
        <v>2129</v>
      </c>
      <c r="H6160" t="s">
        <v>2130</v>
      </c>
      <c r="I6160" t="str">
        <f>PROPER(SuperStoreData[[#This Row],[Customer Name]])</f>
        <v>Kalyca Meade</v>
      </c>
      <c r="J6160" t="s">
        <v>82</v>
      </c>
      <c r="K6160">
        <v>10011</v>
      </c>
      <c r="L6160" t="str">
        <f>_xlfn.XLOOKUP(SuperStoreData[[#This Row],[Zip Code]],ZipCodeTable[Zip Code],ZipCodeTable[City])</f>
        <v>New York</v>
      </c>
      <c r="M6160" t="str">
        <f>_xlfn.XLOOKUP(SuperStoreData[[#This Row],[Zip Code]],ZipCodeTable[Zip Code],ZipCodeTable[State])</f>
        <v>NY</v>
      </c>
      <c r="N6160" t="s">
        <v>46</v>
      </c>
      <c r="O6160" t="s">
        <v>4958</v>
      </c>
      <c r="P6160" t="s">
        <v>76</v>
      </c>
      <c r="Q6160" t="s">
        <v>98</v>
      </c>
      <c r="R6160" t="s">
        <v>4959</v>
      </c>
      <c r="S6160" s="5">
        <v>124.95</v>
      </c>
      <c r="T6160" s="5">
        <v>21.0672252406181</v>
      </c>
      <c r="U6160" s="6">
        <f>SuperStoreData[[#This Row],[Profit]]/SuperStoreData[[#This Row],[Sales]]</f>
        <v>0.16860524402255381</v>
      </c>
    </row>
    <row r="6161" spans="1:21" x14ac:dyDescent="0.2">
      <c r="A6161">
        <v>9133</v>
      </c>
      <c r="B6161" t="s">
        <v>11319</v>
      </c>
      <c r="C6161" s="1">
        <v>42962</v>
      </c>
      <c r="D6161" s="1">
        <v>42969</v>
      </c>
      <c r="E6161" s="7">
        <f>SuperStoreData[[#This Row],[Ship Date]]-SuperStoreData[[#This Row],[Order Date]]</f>
        <v>7</v>
      </c>
      <c r="F6161" t="s">
        <v>29</v>
      </c>
      <c r="G6161" t="s">
        <v>2197</v>
      </c>
      <c r="H6161" t="s">
        <v>2198</v>
      </c>
      <c r="I6161" t="str">
        <f>PROPER(SuperStoreData[[#This Row],[Customer Name]])</f>
        <v>Michael Dominguez</v>
      </c>
      <c r="J6161" t="s">
        <v>82</v>
      </c>
      <c r="K6161">
        <v>20707</v>
      </c>
      <c r="L6161" t="str">
        <f>_xlfn.XLOOKUP(SuperStoreData[[#This Row],[Zip Code]],ZipCodeTable[Zip Code],ZipCodeTable[City])</f>
        <v>Laurel</v>
      </c>
      <c r="M6161" t="str">
        <f>_xlfn.XLOOKUP(SuperStoreData[[#This Row],[Zip Code]],ZipCodeTable[Zip Code],ZipCodeTable[State])</f>
        <v>MD</v>
      </c>
      <c r="N6161" t="s">
        <v>46</v>
      </c>
      <c r="O6161" t="s">
        <v>4614</v>
      </c>
      <c r="P6161" t="s">
        <v>25</v>
      </c>
      <c r="Q6161" t="s">
        <v>39</v>
      </c>
      <c r="R6161" t="s">
        <v>4615</v>
      </c>
      <c r="S6161" s="5">
        <v>125.13</v>
      </c>
      <c r="T6161" s="5">
        <v>8.3663627946393504</v>
      </c>
      <c r="U6161" s="6">
        <f>SuperStoreData[[#This Row],[Profit]]/SuperStoreData[[#This Row],[Sales]]</f>
        <v>6.6861366535917455E-2</v>
      </c>
    </row>
    <row r="6162" spans="1:21" x14ac:dyDescent="0.2">
      <c r="A6162">
        <v>8762</v>
      </c>
      <c r="B6162" t="s">
        <v>11774</v>
      </c>
      <c r="C6162" s="1">
        <v>42331</v>
      </c>
      <c r="D6162" s="1">
        <v>42335</v>
      </c>
      <c r="E6162" s="7">
        <f>SuperStoreData[[#This Row],[Ship Date]]-SuperStoreData[[#This Row],[Order Date]]</f>
        <v>4</v>
      </c>
      <c r="F6162" t="s">
        <v>29</v>
      </c>
      <c r="G6162" t="s">
        <v>4804</v>
      </c>
      <c r="H6162" t="s">
        <v>8344</v>
      </c>
      <c r="I6162" t="str">
        <f>PROPER(SuperStoreData[[#This Row],[Customer Name]])</f>
        <v>Ben Ferrer</v>
      </c>
      <c r="J6162" t="s">
        <v>21</v>
      </c>
      <c r="K6162">
        <v>30318</v>
      </c>
      <c r="L6162" t="str">
        <f>_xlfn.XLOOKUP(SuperStoreData[[#This Row],[Zip Code]],ZipCodeTable[Zip Code],ZipCodeTable[City])</f>
        <v>Atlanta</v>
      </c>
      <c r="M6162" t="str">
        <f>_xlfn.XLOOKUP(SuperStoreData[[#This Row],[Zip Code]],ZipCodeTable[Zip Code],ZipCodeTable[State])</f>
        <v>GA</v>
      </c>
      <c r="N6162" t="s">
        <v>85</v>
      </c>
      <c r="O6162" t="s">
        <v>8732</v>
      </c>
      <c r="P6162" t="s">
        <v>25</v>
      </c>
      <c r="Q6162" t="s">
        <v>293</v>
      </c>
      <c r="R6162" t="s">
        <v>8733</v>
      </c>
      <c r="S6162" s="5">
        <v>125.36</v>
      </c>
      <c r="T6162" s="5">
        <v>-1.9821512411789901</v>
      </c>
      <c r="U6162" s="6">
        <f>SuperStoreData[[#This Row],[Profit]]/SuperStoreData[[#This Row],[Sales]]</f>
        <v>-1.5811672313169992E-2</v>
      </c>
    </row>
    <row r="6163" spans="1:21" x14ac:dyDescent="0.2">
      <c r="A6163">
        <v>6219</v>
      </c>
      <c r="B6163" t="s">
        <v>9713</v>
      </c>
      <c r="C6163" s="1">
        <v>43329</v>
      </c>
      <c r="D6163" s="1">
        <v>43335</v>
      </c>
      <c r="E6163" s="7">
        <f>SuperStoreData[[#This Row],[Ship Date]]-SuperStoreData[[#This Row],[Order Date]]</f>
        <v>6</v>
      </c>
      <c r="F6163" t="s">
        <v>29</v>
      </c>
      <c r="G6163" t="s">
        <v>2302</v>
      </c>
      <c r="H6163" t="s">
        <v>2303</v>
      </c>
      <c r="I6163" t="str">
        <f>PROPER(SuperStoreData[[#This Row],[Customer Name]])</f>
        <v>Joy Smith</v>
      </c>
      <c r="J6163" t="s">
        <v>32</v>
      </c>
      <c r="K6163">
        <v>48183</v>
      </c>
      <c r="L6163" t="str">
        <f>_xlfn.XLOOKUP(SuperStoreData[[#This Row],[Zip Code]],ZipCodeTable[Zip Code],ZipCodeTable[City])</f>
        <v>Trenton</v>
      </c>
      <c r="M6163" t="str">
        <f>_xlfn.XLOOKUP(SuperStoreData[[#This Row],[Zip Code]],ZipCodeTable[Zip Code],ZipCodeTable[State])</f>
        <v>MI</v>
      </c>
      <c r="N6163" t="s">
        <v>23</v>
      </c>
      <c r="O6163" t="s">
        <v>436</v>
      </c>
      <c r="P6163" t="s">
        <v>76</v>
      </c>
      <c r="Q6163" t="s">
        <v>98</v>
      </c>
      <c r="R6163" t="s">
        <v>437</v>
      </c>
      <c r="S6163" s="5">
        <v>125.7</v>
      </c>
      <c r="T6163" s="5">
        <v>9.6841145235537809</v>
      </c>
      <c r="U6163" s="6">
        <f>SuperStoreData[[#This Row],[Profit]]/SuperStoreData[[#This Row],[Sales]]</f>
        <v>7.7041483878709474E-2</v>
      </c>
    </row>
    <row r="6164" spans="1:21" x14ac:dyDescent="0.2">
      <c r="A6164">
        <v>1164</v>
      </c>
      <c r="B6164" t="s">
        <v>2446</v>
      </c>
      <c r="C6164" s="1">
        <v>43072</v>
      </c>
      <c r="D6164" s="1">
        <v>43075</v>
      </c>
      <c r="E6164" s="7">
        <f>SuperStoreData[[#This Row],[Ship Date]]-SuperStoreData[[#This Row],[Order Date]]</f>
        <v>3</v>
      </c>
      <c r="F6164" t="s">
        <v>29</v>
      </c>
      <c r="G6164" t="s">
        <v>2447</v>
      </c>
      <c r="H6164" t="s">
        <v>2451</v>
      </c>
      <c r="I6164" t="str">
        <f>PROPER(SuperStoreData[[#This Row],[Customer Name]])</f>
        <v>Anne Pryor</v>
      </c>
      <c r="J6164" t="s">
        <v>21</v>
      </c>
      <c r="K6164">
        <v>10035</v>
      </c>
      <c r="L6164" t="str">
        <f>_xlfn.XLOOKUP(SuperStoreData[[#This Row],[Zip Code]],ZipCodeTable[Zip Code],ZipCodeTable[City])</f>
        <v>New York</v>
      </c>
      <c r="M6164" t="str">
        <f>_xlfn.XLOOKUP(SuperStoreData[[#This Row],[Zip Code]],ZipCodeTable[Zip Code],ZipCodeTable[State])</f>
        <v>NY</v>
      </c>
      <c r="N6164" t="s">
        <v>46</v>
      </c>
      <c r="O6164" t="s">
        <v>2400</v>
      </c>
      <c r="P6164" t="s">
        <v>25</v>
      </c>
      <c r="Q6164" t="s">
        <v>26</v>
      </c>
      <c r="R6164" t="s">
        <v>2401</v>
      </c>
      <c r="S6164" s="5">
        <v>125.76</v>
      </c>
      <c r="T6164" s="5">
        <v>-4.7707570599677602</v>
      </c>
      <c r="U6164" s="6">
        <f>SuperStoreData[[#This Row],[Profit]]/SuperStoreData[[#This Row],[Sales]]</f>
        <v>-3.7935409191855597E-2</v>
      </c>
    </row>
    <row r="6165" spans="1:21" x14ac:dyDescent="0.2">
      <c r="A6165">
        <v>6595</v>
      </c>
      <c r="B6165" t="s">
        <v>3467</v>
      </c>
      <c r="C6165" s="1">
        <v>42617</v>
      </c>
      <c r="D6165" s="1">
        <v>42621</v>
      </c>
      <c r="E6165" s="7">
        <f>SuperStoreData[[#This Row],[Ship Date]]-SuperStoreData[[#This Row],[Order Date]]</f>
        <v>4</v>
      </c>
      <c r="F6165" t="s">
        <v>29</v>
      </c>
      <c r="G6165" t="s">
        <v>3468</v>
      </c>
      <c r="H6165" t="s">
        <v>3469</v>
      </c>
      <c r="I6165" t="str">
        <f>PROPER(SuperStoreData[[#This Row],[Customer Name]])</f>
        <v>Stuart Van</v>
      </c>
      <c r="J6165" t="s">
        <v>82</v>
      </c>
      <c r="K6165">
        <v>46203</v>
      </c>
      <c r="L6165" t="str">
        <f>_xlfn.XLOOKUP(SuperStoreData[[#This Row],[Zip Code]],ZipCodeTable[Zip Code],ZipCodeTable[City])</f>
        <v>Indianapolis</v>
      </c>
      <c r="M6165" t="str">
        <f>_xlfn.XLOOKUP(SuperStoreData[[#This Row],[Zip Code]],ZipCodeTable[Zip Code],ZipCodeTable[State])</f>
        <v>IN</v>
      </c>
      <c r="N6165" t="s">
        <v>23</v>
      </c>
      <c r="O6165" t="s">
        <v>871</v>
      </c>
      <c r="P6165" t="s">
        <v>25</v>
      </c>
      <c r="Q6165" t="s">
        <v>52</v>
      </c>
      <c r="R6165" t="s">
        <v>872</v>
      </c>
      <c r="S6165" s="5">
        <v>125.93</v>
      </c>
      <c r="T6165" s="5">
        <v>24.399804806065401</v>
      </c>
      <c r="U6165" s="6">
        <f>SuperStoreData[[#This Row],[Profit]]/SuperStoreData[[#This Row],[Sales]]</f>
        <v>0.19375688720769793</v>
      </c>
    </row>
    <row r="6166" spans="1:21" x14ac:dyDescent="0.2">
      <c r="A6166">
        <v>8012</v>
      </c>
      <c r="B6166" t="s">
        <v>9637</v>
      </c>
      <c r="C6166" s="1">
        <v>43225</v>
      </c>
      <c r="D6166" s="1">
        <v>43230</v>
      </c>
      <c r="E6166" s="7">
        <f>SuperStoreData[[#This Row],[Ship Date]]-SuperStoreData[[#This Row],[Order Date]]</f>
        <v>5</v>
      </c>
      <c r="F6166" t="s">
        <v>18</v>
      </c>
      <c r="G6166" t="s">
        <v>1724</v>
      </c>
      <c r="H6166" t="s">
        <v>8300</v>
      </c>
      <c r="I6166" t="str">
        <f>PROPER(SuperStoreData[[#This Row],[Customer Name]])</f>
        <v>Justin Mackendrick</v>
      </c>
      <c r="J6166" t="s">
        <v>32</v>
      </c>
      <c r="K6166">
        <v>80013</v>
      </c>
      <c r="L6166" t="str">
        <f>_xlfn.XLOOKUP(SuperStoreData[[#This Row],[Zip Code]],ZipCodeTable[Zip Code],ZipCodeTable[City])</f>
        <v>Aurora</v>
      </c>
      <c r="M6166" t="str">
        <f>_xlfn.XLOOKUP(SuperStoreData[[#This Row],[Zip Code]],ZipCodeTable[Zip Code],ZipCodeTable[State])</f>
        <v>CO</v>
      </c>
      <c r="N6166" t="s">
        <v>68</v>
      </c>
      <c r="O6166" t="s">
        <v>8165</v>
      </c>
      <c r="P6166" t="s">
        <v>76</v>
      </c>
      <c r="Q6166" t="s">
        <v>98</v>
      </c>
      <c r="R6166" t="s">
        <v>8166</v>
      </c>
      <c r="S6166" s="5">
        <v>125.944</v>
      </c>
      <c r="T6166" s="5">
        <v>2.0827752857227302</v>
      </c>
      <c r="U6166" s="6">
        <f>SuperStoreData[[#This Row],[Profit]]/SuperStoreData[[#This Row],[Sales]]</f>
        <v>1.6537312501768486E-2</v>
      </c>
    </row>
    <row r="6167" spans="1:21" x14ac:dyDescent="0.2">
      <c r="A6167">
        <v>8510</v>
      </c>
      <c r="B6167" t="s">
        <v>7336</v>
      </c>
      <c r="C6167" s="1">
        <v>43284</v>
      </c>
      <c r="D6167" s="1">
        <v>43284</v>
      </c>
      <c r="E6167" s="7">
        <f>SuperStoreData[[#This Row],[Ship Date]]-SuperStoreData[[#This Row],[Order Date]]</f>
        <v>0</v>
      </c>
      <c r="F6167" t="s">
        <v>18</v>
      </c>
      <c r="G6167" t="s">
        <v>723</v>
      </c>
      <c r="H6167" t="s">
        <v>724</v>
      </c>
      <c r="I6167" t="str">
        <f>PROPER(SuperStoreData[[#This Row],[Customer Name]])</f>
        <v>Cynthia Arntzen</v>
      </c>
      <c r="J6167" t="s">
        <v>32</v>
      </c>
      <c r="K6167">
        <v>48205</v>
      </c>
      <c r="L6167" t="str">
        <f>_xlfn.XLOOKUP(SuperStoreData[[#This Row],[Zip Code]],ZipCodeTable[Zip Code],ZipCodeTable[City])</f>
        <v>Detroit</v>
      </c>
      <c r="M6167" t="str">
        <f>_xlfn.XLOOKUP(SuperStoreData[[#This Row],[Zip Code]],ZipCodeTable[Zip Code],ZipCodeTable[State])</f>
        <v>MI</v>
      </c>
      <c r="N6167" t="s">
        <v>23</v>
      </c>
      <c r="O6167" t="s">
        <v>6954</v>
      </c>
      <c r="P6167" t="s">
        <v>76</v>
      </c>
      <c r="Q6167" t="s">
        <v>98</v>
      </c>
      <c r="R6167" t="s">
        <v>6955</v>
      </c>
      <c r="S6167" s="5">
        <v>125.99</v>
      </c>
      <c r="T6167" s="5">
        <v>36.888901515838903</v>
      </c>
      <c r="U6167" s="6">
        <f>SuperStoreData[[#This Row],[Profit]]/SuperStoreData[[#This Row],[Sales]]</f>
        <v>0.29279229713341459</v>
      </c>
    </row>
    <row r="6168" spans="1:21" x14ac:dyDescent="0.2">
      <c r="A6168">
        <v>7261</v>
      </c>
      <c r="B6168" t="s">
        <v>11633</v>
      </c>
      <c r="C6168" s="1">
        <v>42289</v>
      </c>
      <c r="D6168" s="1">
        <v>42294</v>
      </c>
      <c r="E6168" s="7">
        <f>SuperStoreData[[#This Row],[Ship Date]]-SuperStoreData[[#This Row],[Order Date]]</f>
        <v>5</v>
      </c>
      <c r="F6168" t="s">
        <v>29</v>
      </c>
      <c r="G6168" t="s">
        <v>507</v>
      </c>
      <c r="H6168" t="s">
        <v>508</v>
      </c>
      <c r="I6168" t="str">
        <f>PROPER(SuperStoreData[[#This Row],[Customer Name]])</f>
        <v>Eugene Moren</v>
      </c>
      <c r="J6168" t="s">
        <v>21</v>
      </c>
      <c r="K6168">
        <v>54880</v>
      </c>
      <c r="L6168" t="str">
        <f>_xlfn.XLOOKUP(SuperStoreData[[#This Row],[Zip Code]],ZipCodeTable[Zip Code],ZipCodeTable[City])</f>
        <v>Superior</v>
      </c>
      <c r="M6168" t="str">
        <f>_xlfn.XLOOKUP(SuperStoreData[[#This Row],[Zip Code]],ZipCodeTable[Zip Code],ZipCodeTable[State])</f>
        <v>WI</v>
      </c>
      <c r="N6168" t="s">
        <v>23</v>
      </c>
      <c r="O6168" t="s">
        <v>2253</v>
      </c>
      <c r="P6168" t="s">
        <v>76</v>
      </c>
      <c r="Q6168" t="s">
        <v>98</v>
      </c>
      <c r="R6168" t="s">
        <v>2254</v>
      </c>
      <c r="S6168" s="5">
        <v>125.99</v>
      </c>
      <c r="T6168" s="5">
        <v>24.443638486475098</v>
      </c>
      <c r="U6168" s="6">
        <f>SuperStoreData[[#This Row],[Profit]]/SuperStoreData[[#This Row],[Sales]]</f>
        <v>0.19401252866477578</v>
      </c>
    </row>
    <row r="6169" spans="1:21" x14ac:dyDescent="0.2">
      <c r="A6169">
        <v>7422</v>
      </c>
      <c r="B6169" t="s">
        <v>7769</v>
      </c>
      <c r="C6169" s="1">
        <v>42714</v>
      </c>
      <c r="D6169" s="1">
        <v>42720</v>
      </c>
      <c r="E6169" s="7">
        <f>SuperStoreData[[#This Row],[Ship Date]]-SuperStoreData[[#This Row],[Order Date]]</f>
        <v>6</v>
      </c>
      <c r="F6169" t="s">
        <v>129</v>
      </c>
      <c r="G6169" t="s">
        <v>1407</v>
      </c>
      <c r="H6169" t="s">
        <v>1408</v>
      </c>
      <c r="I6169" t="str">
        <f>PROPER(SuperStoreData[[#This Row],[Customer Name]])</f>
        <v>Stewart Carmichael</v>
      </c>
      <c r="J6169" t="s">
        <v>82</v>
      </c>
      <c r="K6169">
        <v>19134</v>
      </c>
      <c r="L6169" t="str">
        <f>_xlfn.XLOOKUP(SuperStoreData[[#This Row],[Zip Code]],ZipCodeTable[Zip Code],ZipCodeTable[City])</f>
        <v>Philadelphia</v>
      </c>
      <c r="M6169" t="str">
        <f>_xlfn.XLOOKUP(SuperStoreData[[#This Row],[Zip Code]],ZipCodeTable[Zip Code],ZipCodeTable[State])</f>
        <v>PA</v>
      </c>
      <c r="N6169" t="s">
        <v>46</v>
      </c>
      <c r="O6169" t="s">
        <v>7230</v>
      </c>
      <c r="P6169" t="s">
        <v>25</v>
      </c>
      <c r="Q6169" t="s">
        <v>61</v>
      </c>
      <c r="R6169" t="s">
        <v>7231</v>
      </c>
      <c r="S6169" s="5">
        <v>126.08</v>
      </c>
      <c r="T6169" s="5">
        <v>44.0920509802528</v>
      </c>
      <c r="U6169" s="6">
        <f>SuperStoreData[[#This Row],[Profit]]/SuperStoreData[[#This Row],[Sales]]</f>
        <v>0.34971487135352791</v>
      </c>
    </row>
    <row r="6170" spans="1:21" x14ac:dyDescent="0.2">
      <c r="A6170">
        <v>511</v>
      </c>
      <c r="B6170" t="s">
        <v>11065</v>
      </c>
      <c r="C6170" s="1">
        <v>42802</v>
      </c>
      <c r="D6170" s="1">
        <v>42806</v>
      </c>
      <c r="E6170" s="7">
        <f>SuperStoreData[[#This Row],[Ship Date]]-SuperStoreData[[#This Row],[Order Date]]</f>
        <v>4</v>
      </c>
      <c r="F6170" t="s">
        <v>18</v>
      </c>
      <c r="G6170" t="s">
        <v>8418</v>
      </c>
      <c r="H6170" t="s">
        <v>8419</v>
      </c>
      <c r="I6170" t="str">
        <f>PROPER(SuperStoreData[[#This Row],[Customer Name]])</f>
        <v>Lynn Smith</v>
      </c>
      <c r="J6170" t="s">
        <v>32</v>
      </c>
      <c r="K6170">
        <v>64118</v>
      </c>
      <c r="L6170" t="str">
        <f>_xlfn.XLOOKUP(SuperStoreData[[#This Row],[Zip Code]],ZipCodeTable[Zip Code],ZipCodeTable[City])</f>
        <v>Kansas City</v>
      </c>
      <c r="M6170" t="str">
        <f>_xlfn.XLOOKUP(SuperStoreData[[#This Row],[Zip Code]],ZipCodeTable[Zip Code],ZipCodeTable[State])</f>
        <v>MO</v>
      </c>
      <c r="N6170" t="s">
        <v>23</v>
      </c>
      <c r="O6170" t="s">
        <v>7105</v>
      </c>
      <c r="P6170" t="s">
        <v>48</v>
      </c>
      <c r="Q6170" t="s">
        <v>49</v>
      </c>
      <c r="R6170" t="s">
        <v>7106</v>
      </c>
      <c r="S6170" s="5">
        <v>126.3</v>
      </c>
      <c r="T6170" s="5">
        <v>14.7016088864265</v>
      </c>
      <c r="U6170" s="6">
        <f>SuperStoreData[[#This Row],[Profit]]/SuperStoreData[[#This Row],[Sales]]</f>
        <v>0.11640228730345606</v>
      </c>
    </row>
    <row r="6171" spans="1:21" x14ac:dyDescent="0.2">
      <c r="A6171">
        <v>8734</v>
      </c>
      <c r="B6171" t="s">
        <v>11146</v>
      </c>
      <c r="C6171" s="1">
        <v>42620</v>
      </c>
      <c r="D6171" s="1">
        <v>42625</v>
      </c>
      <c r="E6171" s="7">
        <f>SuperStoreData[[#This Row],[Ship Date]]-SuperStoreData[[#This Row],[Order Date]]</f>
        <v>5</v>
      </c>
      <c r="F6171" t="s">
        <v>129</v>
      </c>
      <c r="G6171" t="s">
        <v>2235</v>
      </c>
      <c r="H6171" t="s">
        <v>2236</v>
      </c>
      <c r="I6171" t="str">
        <f>PROPER(SuperStoreData[[#This Row],[Customer Name]])</f>
        <v>Pauline Webber</v>
      </c>
      <c r="J6171" t="s">
        <v>82</v>
      </c>
      <c r="K6171">
        <v>98105</v>
      </c>
      <c r="L6171" t="str">
        <f>_xlfn.XLOOKUP(SuperStoreData[[#This Row],[Zip Code]],ZipCodeTable[Zip Code],ZipCodeTable[City])</f>
        <v>Seattle</v>
      </c>
      <c r="M6171" t="str">
        <f>_xlfn.XLOOKUP(SuperStoreData[[#This Row],[Zip Code]],ZipCodeTable[Zip Code],ZipCodeTable[State])</f>
        <v>WA</v>
      </c>
      <c r="N6171" t="s">
        <v>68</v>
      </c>
      <c r="O6171" t="s">
        <v>7105</v>
      </c>
      <c r="P6171" t="s">
        <v>48</v>
      </c>
      <c r="Q6171" t="s">
        <v>49</v>
      </c>
      <c r="R6171" t="s">
        <v>7106</v>
      </c>
      <c r="S6171" s="5">
        <v>126.3</v>
      </c>
      <c r="T6171" s="5">
        <v>-4.6382960718657102</v>
      </c>
      <c r="U6171" s="6">
        <f>SuperStoreData[[#This Row],[Profit]]/SuperStoreData[[#This Row],[Sales]]</f>
        <v>-3.6724434456577276E-2</v>
      </c>
    </row>
    <row r="6172" spans="1:21" x14ac:dyDescent="0.2">
      <c r="A6172">
        <v>5548</v>
      </c>
      <c r="B6172" t="s">
        <v>5524</v>
      </c>
      <c r="C6172" s="1">
        <v>42217</v>
      </c>
      <c r="D6172" s="1">
        <v>42219</v>
      </c>
      <c r="E6172" s="7">
        <f>SuperStoreData[[#This Row],[Ship Date]]-SuperStoreData[[#This Row],[Order Date]]</f>
        <v>2</v>
      </c>
      <c r="F6172" t="s">
        <v>18</v>
      </c>
      <c r="G6172" t="s">
        <v>1724</v>
      </c>
      <c r="H6172" t="s">
        <v>1725</v>
      </c>
      <c r="I6172" t="str">
        <f>PROPER(SuperStoreData[[#This Row],[Customer Name]])</f>
        <v>Justin Mackendrick</v>
      </c>
      <c r="J6172" t="s">
        <v>32</v>
      </c>
      <c r="K6172">
        <v>84020</v>
      </c>
      <c r="L6172" t="str">
        <f>_xlfn.XLOOKUP(SuperStoreData[[#This Row],[Zip Code]],ZipCodeTable[Zip Code],ZipCodeTable[City])</f>
        <v>Draper</v>
      </c>
      <c r="M6172" t="str">
        <f>_xlfn.XLOOKUP(SuperStoreData[[#This Row],[Zip Code]],ZipCodeTable[Zip Code],ZipCodeTable[State])</f>
        <v>UT</v>
      </c>
      <c r="N6172" t="s">
        <v>68</v>
      </c>
      <c r="O6172" t="s">
        <v>5528</v>
      </c>
      <c r="P6172" t="s">
        <v>76</v>
      </c>
      <c r="Q6172" t="s">
        <v>98</v>
      </c>
      <c r="R6172" t="s">
        <v>5529</v>
      </c>
      <c r="S6172" s="5">
        <v>126.56</v>
      </c>
      <c r="T6172" s="5">
        <v>42.256985219638402</v>
      </c>
      <c r="U6172" s="6">
        <f>SuperStoreData[[#This Row],[Profit]]/SuperStoreData[[#This Row],[Sales]]</f>
        <v>0.33388894768993682</v>
      </c>
    </row>
    <row r="6173" spans="1:21" x14ac:dyDescent="0.2">
      <c r="A6173">
        <v>8011</v>
      </c>
      <c r="B6173" t="s">
        <v>8822</v>
      </c>
      <c r="C6173" s="1">
        <v>43367</v>
      </c>
      <c r="D6173" s="1">
        <v>43370</v>
      </c>
      <c r="E6173" s="7">
        <f>SuperStoreData[[#This Row],[Ship Date]]-SuperStoreData[[#This Row],[Order Date]]</f>
        <v>3</v>
      </c>
      <c r="F6173" t="s">
        <v>129</v>
      </c>
      <c r="G6173" t="s">
        <v>399</v>
      </c>
      <c r="H6173" t="s">
        <v>400</v>
      </c>
      <c r="I6173" t="str">
        <f>PROPER(SuperStoreData[[#This Row],[Customer Name]])</f>
        <v>Quincy Jones</v>
      </c>
      <c r="J6173" t="s">
        <v>82</v>
      </c>
      <c r="K6173">
        <v>19134</v>
      </c>
      <c r="L6173" t="str">
        <f>_xlfn.XLOOKUP(SuperStoreData[[#This Row],[Zip Code]],ZipCodeTable[Zip Code],ZipCodeTable[City])</f>
        <v>Philadelphia</v>
      </c>
      <c r="M6173" t="str">
        <f>_xlfn.XLOOKUP(SuperStoreData[[#This Row],[Zip Code]],ZipCodeTable[Zip Code],ZipCodeTable[State])</f>
        <v>PA</v>
      </c>
      <c r="N6173" t="s">
        <v>46</v>
      </c>
      <c r="O6173" t="s">
        <v>4230</v>
      </c>
      <c r="P6173" t="s">
        <v>25</v>
      </c>
      <c r="Q6173" t="s">
        <v>91</v>
      </c>
      <c r="R6173" t="s">
        <v>4231</v>
      </c>
      <c r="S6173" s="5">
        <v>126.624</v>
      </c>
      <c r="T6173" s="5">
        <v>37.521144857199303</v>
      </c>
      <c r="U6173" s="6">
        <f>SuperStoreData[[#This Row],[Profit]]/SuperStoreData[[#This Row],[Sales]]</f>
        <v>0.29631937750504883</v>
      </c>
    </row>
    <row r="6174" spans="1:21" x14ac:dyDescent="0.2">
      <c r="A6174">
        <v>971</v>
      </c>
      <c r="B6174" t="s">
        <v>8580</v>
      </c>
      <c r="C6174" s="1">
        <v>43067</v>
      </c>
      <c r="D6174" s="1">
        <v>43070</v>
      </c>
      <c r="E6174" s="7">
        <f>SuperStoreData[[#This Row],[Ship Date]]-SuperStoreData[[#This Row],[Order Date]]</f>
        <v>3</v>
      </c>
      <c r="F6174" t="s">
        <v>129</v>
      </c>
      <c r="G6174" t="s">
        <v>2394</v>
      </c>
      <c r="H6174" t="s">
        <v>8581</v>
      </c>
      <c r="I6174" t="str">
        <f>PROPER(SuperStoreData[[#This Row],[Customer Name]])</f>
        <v>Delfina Latchford</v>
      </c>
      <c r="J6174" t="s">
        <v>32</v>
      </c>
      <c r="K6174">
        <v>19134</v>
      </c>
      <c r="L6174" t="str">
        <f>_xlfn.XLOOKUP(SuperStoreData[[#This Row],[Zip Code]],ZipCodeTable[Zip Code],ZipCodeTable[City])</f>
        <v>Philadelphia</v>
      </c>
      <c r="M6174" t="str">
        <f>_xlfn.XLOOKUP(SuperStoreData[[#This Row],[Zip Code]],ZipCodeTable[Zip Code],ZipCodeTable[State])</f>
        <v>PA</v>
      </c>
      <c r="N6174" t="s">
        <v>46</v>
      </c>
      <c r="O6174" t="s">
        <v>122</v>
      </c>
      <c r="P6174" t="s">
        <v>48</v>
      </c>
      <c r="Q6174" t="s">
        <v>49</v>
      </c>
      <c r="R6174" t="s">
        <v>123</v>
      </c>
      <c r="S6174" s="5">
        <v>127.104</v>
      </c>
      <c r="T6174" s="5">
        <v>16.733449501837299</v>
      </c>
      <c r="U6174" s="6">
        <f>SuperStoreData[[#This Row],[Profit]]/SuperStoreData[[#This Row],[Sales]]</f>
        <v>0.1316516356828841</v>
      </c>
    </row>
    <row r="6175" spans="1:21" x14ac:dyDescent="0.2">
      <c r="A6175">
        <v>7632</v>
      </c>
      <c r="B6175" t="s">
        <v>11582</v>
      </c>
      <c r="C6175" s="1">
        <v>43180</v>
      </c>
      <c r="D6175" s="1">
        <v>43184</v>
      </c>
      <c r="E6175" s="7">
        <f>SuperStoreData[[#This Row],[Ship Date]]-SuperStoreData[[#This Row],[Order Date]]</f>
        <v>4</v>
      </c>
      <c r="F6175" t="s">
        <v>18</v>
      </c>
      <c r="G6175" t="s">
        <v>3217</v>
      </c>
      <c r="H6175" t="s">
        <v>7615</v>
      </c>
      <c r="I6175" t="str">
        <f>PROPER(SuperStoreData[[#This Row],[Customer Name]])</f>
        <v>Mark Packer</v>
      </c>
      <c r="J6175" t="s">
        <v>21</v>
      </c>
      <c r="K6175">
        <v>78521</v>
      </c>
      <c r="L6175" t="str">
        <f>_xlfn.XLOOKUP(SuperStoreData[[#This Row],[Zip Code]],ZipCodeTable[Zip Code],ZipCodeTable[City])</f>
        <v>Brownsville</v>
      </c>
      <c r="M6175" t="str">
        <f>_xlfn.XLOOKUP(SuperStoreData[[#This Row],[Zip Code]],ZipCodeTable[Zip Code],ZipCodeTable[State])</f>
        <v>TX</v>
      </c>
      <c r="N6175" t="s">
        <v>23</v>
      </c>
      <c r="O6175" t="s">
        <v>1528</v>
      </c>
      <c r="P6175" t="s">
        <v>48</v>
      </c>
      <c r="Q6175" t="s">
        <v>55</v>
      </c>
      <c r="R6175" t="s">
        <v>1529</v>
      </c>
      <c r="S6175" s="5">
        <v>127.30200000000001</v>
      </c>
      <c r="T6175" s="5">
        <v>28.0265716328941</v>
      </c>
      <c r="U6175" s="6">
        <f>SuperStoreData[[#This Row],[Profit]]/SuperStoreData[[#This Row],[Sales]]</f>
        <v>0.22015814074322554</v>
      </c>
    </row>
    <row r="6176" spans="1:21" x14ac:dyDescent="0.2">
      <c r="A6176">
        <v>3675</v>
      </c>
      <c r="B6176" t="s">
        <v>5116</v>
      </c>
      <c r="C6176" s="1">
        <v>42515</v>
      </c>
      <c r="D6176" s="1">
        <v>42517</v>
      </c>
      <c r="E6176" s="7">
        <f>SuperStoreData[[#This Row],[Ship Date]]-SuperStoreData[[#This Row],[Order Date]]</f>
        <v>2</v>
      </c>
      <c r="F6176" t="s">
        <v>29</v>
      </c>
      <c r="G6176" t="s">
        <v>5117</v>
      </c>
      <c r="H6176" t="s">
        <v>5118</v>
      </c>
      <c r="I6176" t="str">
        <f>PROPER(SuperStoreData[[#This Row],[Customer Name]])</f>
        <v>Maris Laware</v>
      </c>
      <c r="J6176" t="s">
        <v>32</v>
      </c>
      <c r="K6176">
        <v>19143</v>
      </c>
      <c r="L6176" t="str">
        <f>_xlfn.XLOOKUP(SuperStoreData[[#This Row],[Zip Code]],ZipCodeTable[Zip Code],ZipCodeTable[City])</f>
        <v>Philadelphia</v>
      </c>
      <c r="M6176" t="str">
        <f>_xlfn.XLOOKUP(SuperStoreData[[#This Row],[Zip Code]],ZipCodeTable[Zip Code],ZipCodeTable[State])</f>
        <v>PA</v>
      </c>
      <c r="N6176" t="s">
        <v>46</v>
      </c>
      <c r="O6176" t="s">
        <v>280</v>
      </c>
      <c r="P6176" t="s">
        <v>48</v>
      </c>
      <c r="Q6176" t="s">
        <v>55</v>
      </c>
      <c r="R6176" t="s">
        <v>281</v>
      </c>
      <c r="S6176" s="5">
        <v>127.372</v>
      </c>
      <c r="T6176" s="5">
        <v>25.3186202970703</v>
      </c>
      <c r="U6176" s="6">
        <f>SuperStoreData[[#This Row],[Profit]]/SuperStoreData[[#This Row],[Sales]]</f>
        <v>0.19877697058278351</v>
      </c>
    </row>
    <row r="6177" spans="1:21" x14ac:dyDescent="0.2">
      <c r="A6177">
        <v>8111</v>
      </c>
      <c r="B6177" t="s">
        <v>9258</v>
      </c>
      <c r="C6177" s="1">
        <v>43099</v>
      </c>
      <c r="D6177" s="1">
        <v>43099</v>
      </c>
      <c r="E6177" s="7">
        <f>SuperStoreData[[#This Row],[Ship Date]]-SuperStoreData[[#This Row],[Order Date]]</f>
        <v>0</v>
      </c>
      <c r="F6177" t="s">
        <v>29</v>
      </c>
      <c r="G6177" t="s">
        <v>2959</v>
      </c>
      <c r="H6177" t="s">
        <v>2960</v>
      </c>
      <c r="I6177" t="str">
        <f>PROPER(SuperStoreData[[#This Row],[Customer Name]])</f>
        <v>Russell D'Ascenzo</v>
      </c>
      <c r="J6177" t="s">
        <v>32</v>
      </c>
      <c r="K6177">
        <v>60623</v>
      </c>
      <c r="L6177" t="str">
        <f>_xlfn.XLOOKUP(SuperStoreData[[#This Row],[Zip Code]],ZipCodeTable[Zip Code],ZipCodeTable[City])</f>
        <v>Chicago</v>
      </c>
      <c r="M6177" t="str">
        <f>_xlfn.XLOOKUP(SuperStoreData[[#This Row],[Zip Code]],ZipCodeTable[Zip Code],ZipCodeTable[State])</f>
        <v>IL</v>
      </c>
      <c r="N6177" t="s">
        <v>23</v>
      </c>
      <c r="O6177" t="s">
        <v>918</v>
      </c>
      <c r="P6177" t="s">
        <v>48</v>
      </c>
      <c r="Q6177" t="s">
        <v>55</v>
      </c>
      <c r="R6177" t="s">
        <v>919</v>
      </c>
      <c r="S6177" s="5">
        <v>127.386</v>
      </c>
      <c r="T6177" s="5">
        <v>20.541933674199399</v>
      </c>
      <c r="U6177" s="6">
        <f>SuperStoreData[[#This Row],[Profit]]/SuperStoreData[[#This Row],[Sales]]</f>
        <v>0.16125738836449374</v>
      </c>
    </row>
    <row r="6178" spans="1:21" x14ac:dyDescent="0.2">
      <c r="A6178">
        <v>5710</v>
      </c>
      <c r="B6178" t="s">
        <v>5830</v>
      </c>
      <c r="C6178" s="1">
        <v>42332</v>
      </c>
      <c r="D6178" s="1">
        <v>42334</v>
      </c>
      <c r="E6178" s="7">
        <f>SuperStoreData[[#This Row],[Ship Date]]-SuperStoreData[[#This Row],[Order Date]]</f>
        <v>2</v>
      </c>
      <c r="F6178" t="s">
        <v>29</v>
      </c>
      <c r="G6178" t="s">
        <v>3088</v>
      </c>
      <c r="H6178" t="s">
        <v>3089</v>
      </c>
      <c r="I6178" t="str">
        <f>PROPER(SuperStoreData[[#This Row],[Customer Name]])</f>
        <v>Natalie Webber</v>
      </c>
      <c r="J6178" t="s">
        <v>32</v>
      </c>
      <c r="K6178">
        <v>10024</v>
      </c>
      <c r="L6178" t="str">
        <f>_xlfn.XLOOKUP(SuperStoreData[[#This Row],[Zip Code]],ZipCodeTable[Zip Code],ZipCodeTable[City])</f>
        <v>New York</v>
      </c>
      <c r="M6178" t="str">
        <f>_xlfn.XLOOKUP(SuperStoreData[[#This Row],[Zip Code]],ZipCodeTable[Zip Code],ZipCodeTable[State])</f>
        <v>NY</v>
      </c>
      <c r="N6178" t="s">
        <v>46</v>
      </c>
      <c r="O6178" t="s">
        <v>1084</v>
      </c>
      <c r="P6178" t="s">
        <v>48</v>
      </c>
      <c r="Q6178" t="s">
        <v>55</v>
      </c>
      <c r="R6178" t="s">
        <v>1085</v>
      </c>
      <c r="S6178" s="5">
        <v>127.764</v>
      </c>
      <c r="T6178" s="5">
        <v>24.828935728509801</v>
      </c>
      <c r="U6178" s="6">
        <f>SuperStoreData[[#This Row],[Profit]]/SuperStoreData[[#This Row],[Sales]]</f>
        <v>0.19433436436327761</v>
      </c>
    </row>
    <row r="6179" spans="1:21" x14ac:dyDescent="0.2">
      <c r="A6179">
        <v>7583</v>
      </c>
      <c r="B6179" t="s">
        <v>8622</v>
      </c>
      <c r="C6179" s="1">
        <v>43057</v>
      </c>
      <c r="D6179" s="1">
        <v>43061</v>
      </c>
      <c r="E6179" s="7">
        <f>SuperStoreData[[#This Row],[Ship Date]]-SuperStoreData[[#This Row],[Order Date]]</f>
        <v>4</v>
      </c>
      <c r="F6179" t="s">
        <v>29</v>
      </c>
      <c r="G6179" t="s">
        <v>3054</v>
      </c>
      <c r="H6179" t="s">
        <v>5817</v>
      </c>
      <c r="I6179" t="str">
        <f>PROPER(SuperStoreData[[#This Row],[Customer Name]])</f>
        <v>Denise Monton</v>
      </c>
      <c r="J6179" t="s">
        <v>82</v>
      </c>
      <c r="K6179">
        <v>10024</v>
      </c>
      <c r="L6179" t="str">
        <f>_xlfn.XLOOKUP(SuperStoreData[[#This Row],[Zip Code]],ZipCodeTable[Zip Code],ZipCodeTable[City])</f>
        <v>New York</v>
      </c>
      <c r="M6179" t="str">
        <f>_xlfn.XLOOKUP(SuperStoreData[[#This Row],[Zip Code]],ZipCodeTable[Zip Code],ZipCodeTable[State])</f>
        <v>NY</v>
      </c>
      <c r="N6179" t="s">
        <v>46</v>
      </c>
      <c r="O6179" t="s">
        <v>2510</v>
      </c>
      <c r="P6179" t="s">
        <v>48</v>
      </c>
      <c r="Q6179" t="s">
        <v>55</v>
      </c>
      <c r="R6179" t="s">
        <v>2511</v>
      </c>
      <c r="S6179" s="5">
        <v>127.764</v>
      </c>
      <c r="T6179" s="5">
        <v>7.87608900116751</v>
      </c>
      <c r="U6179" s="6">
        <f>SuperStoreData[[#This Row],[Profit]]/SuperStoreData[[#This Row],[Sales]]</f>
        <v>6.164560440474242E-2</v>
      </c>
    </row>
    <row r="6180" spans="1:21" x14ac:dyDescent="0.2">
      <c r="A6180">
        <v>7867</v>
      </c>
      <c r="B6180" t="s">
        <v>8173</v>
      </c>
      <c r="C6180" s="1">
        <v>42067</v>
      </c>
      <c r="D6180" s="1">
        <v>42072</v>
      </c>
      <c r="E6180" s="7">
        <f>SuperStoreData[[#This Row],[Ship Date]]-SuperStoreData[[#This Row],[Order Date]]</f>
        <v>5</v>
      </c>
      <c r="F6180" t="s">
        <v>129</v>
      </c>
      <c r="G6180" t="s">
        <v>1750</v>
      </c>
      <c r="H6180" t="s">
        <v>1751</v>
      </c>
      <c r="I6180" t="str">
        <f>PROPER(SuperStoreData[[#This Row],[Customer Name]])</f>
        <v>Toby Gnade</v>
      </c>
      <c r="J6180" t="s">
        <v>32</v>
      </c>
      <c r="K6180">
        <v>85204</v>
      </c>
      <c r="L6180" t="str">
        <f>_xlfn.XLOOKUP(SuperStoreData[[#This Row],[Zip Code]],ZipCodeTable[Zip Code],ZipCodeTable[City])</f>
        <v>Mesa</v>
      </c>
      <c r="M6180" t="str">
        <f>_xlfn.XLOOKUP(SuperStoreData[[#This Row],[Zip Code]],ZipCodeTable[Zip Code],ZipCodeTable[State])</f>
        <v>AZ</v>
      </c>
      <c r="N6180" t="s">
        <v>68</v>
      </c>
      <c r="O6180" t="s">
        <v>5787</v>
      </c>
      <c r="P6180" t="s">
        <v>48</v>
      </c>
      <c r="Q6180" t="s">
        <v>166</v>
      </c>
      <c r="R6180" t="s">
        <v>5788</v>
      </c>
      <c r="S6180" s="5">
        <v>127.764</v>
      </c>
      <c r="T6180" s="5">
        <v>43.090687513714997</v>
      </c>
      <c r="U6180" s="6">
        <f>SuperStoreData[[#This Row],[Profit]]/SuperStoreData[[#This Row],[Sales]]</f>
        <v>0.33726783376941077</v>
      </c>
    </row>
    <row r="6181" spans="1:21" x14ac:dyDescent="0.2">
      <c r="A6181">
        <v>8977</v>
      </c>
      <c r="B6181" t="s">
        <v>10452</v>
      </c>
      <c r="C6181" s="1">
        <v>43295</v>
      </c>
      <c r="D6181" s="1">
        <v>43299</v>
      </c>
      <c r="E6181" s="7">
        <f>SuperStoreData[[#This Row],[Ship Date]]-SuperStoreData[[#This Row],[Order Date]]</f>
        <v>4</v>
      </c>
      <c r="F6181" t="s">
        <v>18</v>
      </c>
      <c r="G6181" t="s">
        <v>1935</v>
      </c>
      <c r="H6181" t="s">
        <v>1936</v>
      </c>
      <c r="I6181" t="str">
        <f>PROPER(SuperStoreData[[#This Row],[Customer Name]])</f>
        <v>Jennifer Patt</v>
      </c>
      <c r="J6181" t="s">
        <v>82</v>
      </c>
      <c r="K6181">
        <v>75220</v>
      </c>
      <c r="L6181" t="str">
        <f>_xlfn.XLOOKUP(SuperStoreData[[#This Row],[Zip Code]],ZipCodeTable[Zip Code],ZipCodeTable[City])</f>
        <v>Dallas</v>
      </c>
      <c r="M6181" t="str">
        <f>_xlfn.XLOOKUP(SuperStoreData[[#This Row],[Zip Code]],ZipCodeTable[Zip Code],ZipCodeTable[State])</f>
        <v>TX</v>
      </c>
      <c r="N6181" t="s">
        <v>23</v>
      </c>
      <c r="O6181" t="s">
        <v>6033</v>
      </c>
      <c r="P6181" t="s">
        <v>48</v>
      </c>
      <c r="Q6181" t="s">
        <v>137</v>
      </c>
      <c r="R6181" t="s">
        <v>6034</v>
      </c>
      <c r="S6181" s="5">
        <v>127.785</v>
      </c>
      <c r="T6181" s="5">
        <v>24.225758774694398</v>
      </c>
      <c r="U6181" s="6">
        <f>SuperStoreData[[#This Row],[Profit]]/SuperStoreData[[#This Row],[Sales]]</f>
        <v>0.18958217924399889</v>
      </c>
    </row>
    <row r="6182" spans="1:21" x14ac:dyDescent="0.2">
      <c r="A6182">
        <v>4560</v>
      </c>
      <c r="B6182" t="s">
        <v>4210</v>
      </c>
      <c r="C6182" s="1">
        <v>43263</v>
      </c>
      <c r="D6182" s="1">
        <v>43270</v>
      </c>
      <c r="E6182" s="7">
        <f>SuperStoreData[[#This Row],[Ship Date]]-SuperStoreData[[#This Row],[Order Date]]</f>
        <v>7</v>
      </c>
      <c r="F6182" t="s">
        <v>18</v>
      </c>
      <c r="G6182" t="s">
        <v>2996</v>
      </c>
      <c r="H6182" t="s">
        <v>2997</v>
      </c>
      <c r="I6182" t="str">
        <f>PROPER(SuperStoreData[[#This Row],[Customer Name]])</f>
        <v>Emily Burns</v>
      </c>
      <c r="J6182" t="s">
        <v>32</v>
      </c>
      <c r="K6182">
        <v>78207</v>
      </c>
      <c r="L6182" t="str">
        <f>_xlfn.XLOOKUP(SuperStoreData[[#This Row],[Zip Code]],ZipCodeTable[Zip Code],ZipCodeTable[City])</f>
        <v>San Antonio</v>
      </c>
      <c r="M6182" t="str">
        <f>_xlfn.XLOOKUP(SuperStoreData[[#This Row],[Zip Code]],ZipCodeTable[Zip Code],ZipCodeTable[State])</f>
        <v>TX</v>
      </c>
      <c r="N6182" t="s">
        <v>23</v>
      </c>
      <c r="O6182" t="s">
        <v>780</v>
      </c>
      <c r="P6182" t="s">
        <v>48</v>
      </c>
      <c r="Q6182" t="s">
        <v>55</v>
      </c>
      <c r="R6182" t="s">
        <v>781</v>
      </c>
      <c r="S6182" s="5">
        <v>127.869</v>
      </c>
      <c r="T6182" s="5">
        <v>13.1737855954655</v>
      </c>
      <c r="U6182" s="6">
        <f>SuperStoreData[[#This Row],[Profit]]/SuperStoreData[[#This Row],[Sales]]</f>
        <v>0.10302564026828628</v>
      </c>
    </row>
    <row r="6183" spans="1:21" x14ac:dyDescent="0.2">
      <c r="A6183">
        <v>8455</v>
      </c>
      <c r="B6183" t="s">
        <v>9117</v>
      </c>
      <c r="C6183" s="1">
        <v>43172</v>
      </c>
      <c r="D6183" s="1">
        <v>43172</v>
      </c>
      <c r="E6183" s="7">
        <f>SuperStoreData[[#This Row],[Ship Date]]-SuperStoreData[[#This Row],[Order Date]]</f>
        <v>0</v>
      </c>
      <c r="F6183" t="s">
        <v>29</v>
      </c>
      <c r="G6183" t="s">
        <v>2174</v>
      </c>
      <c r="H6183" t="s">
        <v>2175</v>
      </c>
      <c r="I6183" t="str">
        <f>PROPER(SuperStoreData[[#This Row],[Customer Name]])</f>
        <v>Thea Hudgings</v>
      </c>
      <c r="J6183" t="s">
        <v>82</v>
      </c>
      <c r="K6183">
        <v>77070</v>
      </c>
      <c r="L6183" t="str">
        <f>_xlfn.XLOOKUP(SuperStoreData[[#This Row],[Zip Code]],ZipCodeTable[Zip Code],ZipCodeTable[City])</f>
        <v>Houston</v>
      </c>
      <c r="M6183" t="str">
        <f>_xlfn.XLOOKUP(SuperStoreData[[#This Row],[Zip Code]],ZipCodeTable[Zip Code],ZipCodeTable[State])</f>
        <v>TX</v>
      </c>
      <c r="N6183" t="s">
        <v>23</v>
      </c>
      <c r="O6183" t="s">
        <v>3671</v>
      </c>
      <c r="P6183" t="s">
        <v>48</v>
      </c>
      <c r="Q6183" t="s">
        <v>49</v>
      </c>
      <c r="R6183" t="s">
        <v>3672</v>
      </c>
      <c r="S6183" s="5">
        <v>127.88</v>
      </c>
      <c r="T6183" s="5">
        <v>11.480267334253501</v>
      </c>
      <c r="U6183" s="6">
        <f>SuperStoreData[[#This Row],[Profit]]/SuperStoreData[[#This Row],[Sales]]</f>
        <v>8.9773751440831259E-2</v>
      </c>
    </row>
    <row r="6184" spans="1:21" x14ac:dyDescent="0.2">
      <c r="A6184">
        <v>2364</v>
      </c>
      <c r="B6184" t="s">
        <v>7774</v>
      </c>
      <c r="C6184" s="1">
        <v>42437</v>
      </c>
      <c r="D6184" s="1">
        <v>42441</v>
      </c>
      <c r="E6184" s="7">
        <f>SuperStoreData[[#This Row],[Ship Date]]-SuperStoreData[[#This Row],[Order Date]]</f>
        <v>4</v>
      </c>
      <c r="F6184" t="s">
        <v>29</v>
      </c>
      <c r="G6184" t="s">
        <v>660</v>
      </c>
      <c r="H6184" t="s">
        <v>664</v>
      </c>
      <c r="I6184" t="str">
        <f>PROPER(SuperStoreData[[#This Row],[Customer Name]])</f>
        <v>Adam Bellavance</v>
      </c>
      <c r="J6184" t="s">
        <v>21</v>
      </c>
      <c r="K6184">
        <v>22980</v>
      </c>
      <c r="L6184" t="str">
        <f>_xlfn.XLOOKUP(SuperStoreData[[#This Row],[Zip Code]],ZipCodeTable[Zip Code],ZipCodeTable[City])</f>
        <v>Waynesboro</v>
      </c>
      <c r="M6184" t="str">
        <f>_xlfn.XLOOKUP(SuperStoreData[[#This Row],[Zip Code]],ZipCodeTable[Zip Code],ZipCodeTable[State])</f>
        <v>VA</v>
      </c>
      <c r="N6184" t="s">
        <v>85</v>
      </c>
      <c r="O6184" t="s">
        <v>577</v>
      </c>
      <c r="P6184" t="s">
        <v>48</v>
      </c>
      <c r="Q6184" t="s">
        <v>49</v>
      </c>
      <c r="R6184" t="s">
        <v>675</v>
      </c>
      <c r="S6184" s="5">
        <v>127.88</v>
      </c>
      <c r="T6184" s="5">
        <v>16.8187784008412</v>
      </c>
      <c r="U6184" s="6">
        <f>SuperStoreData[[#This Row],[Profit]]/SuperStoreData[[#This Row],[Sales]]</f>
        <v>0.13152000626244292</v>
      </c>
    </row>
    <row r="6185" spans="1:21" x14ac:dyDescent="0.2">
      <c r="A6185">
        <v>8664</v>
      </c>
      <c r="B6185" t="s">
        <v>7452</v>
      </c>
      <c r="C6185" s="1">
        <v>42560</v>
      </c>
      <c r="D6185" s="1">
        <v>42565</v>
      </c>
      <c r="E6185" s="7">
        <f>SuperStoreData[[#This Row],[Ship Date]]-SuperStoreData[[#This Row],[Order Date]]</f>
        <v>5</v>
      </c>
      <c r="F6185" t="s">
        <v>29</v>
      </c>
      <c r="G6185" t="s">
        <v>4670</v>
      </c>
      <c r="H6185" t="s">
        <v>4671</v>
      </c>
      <c r="I6185" t="str">
        <f>PROPER(SuperStoreData[[#This Row],[Customer Name]])</f>
        <v>James Galang</v>
      </c>
      <c r="J6185" t="s">
        <v>32</v>
      </c>
      <c r="K6185">
        <v>77041</v>
      </c>
      <c r="L6185" t="str">
        <f>_xlfn.XLOOKUP(SuperStoreData[[#This Row],[Zip Code]],ZipCodeTable[Zip Code],ZipCodeTable[City])</f>
        <v>Houston</v>
      </c>
      <c r="M6185" t="str">
        <f>_xlfn.XLOOKUP(SuperStoreData[[#This Row],[Zip Code]],ZipCodeTable[Zip Code],ZipCodeTable[State])</f>
        <v>TX</v>
      </c>
      <c r="N6185" t="s">
        <v>23</v>
      </c>
      <c r="O6185" t="s">
        <v>3273</v>
      </c>
      <c r="P6185" t="s">
        <v>25</v>
      </c>
      <c r="Q6185" t="s">
        <v>91</v>
      </c>
      <c r="R6185" t="s">
        <v>3274</v>
      </c>
      <c r="S6185" s="5">
        <v>127.904</v>
      </c>
      <c r="T6185" s="5">
        <v>29.284801506620799</v>
      </c>
      <c r="U6185" s="6">
        <f>SuperStoreData[[#This Row],[Profit]]/SuperStoreData[[#This Row],[Sales]]</f>
        <v>0.22895923119387041</v>
      </c>
    </row>
    <row r="6186" spans="1:21" x14ac:dyDescent="0.2">
      <c r="A6186">
        <v>1857</v>
      </c>
      <c r="B6186" t="s">
        <v>7474</v>
      </c>
      <c r="C6186" s="1">
        <v>43417</v>
      </c>
      <c r="D6186" s="1">
        <v>43422</v>
      </c>
      <c r="E6186" s="7">
        <f>SuperStoreData[[#This Row],[Ship Date]]-SuperStoreData[[#This Row],[Order Date]]</f>
        <v>5</v>
      </c>
      <c r="F6186" t="s">
        <v>129</v>
      </c>
      <c r="G6186" t="s">
        <v>7475</v>
      </c>
      <c r="H6186" t="s">
        <v>7483</v>
      </c>
      <c r="I6186" t="str">
        <f>PROPER(SuperStoreData[[#This Row],[Customer Name]])</f>
        <v>Alyssa Crouse</v>
      </c>
      <c r="J6186" t="s">
        <v>82</v>
      </c>
      <c r="K6186">
        <v>77041</v>
      </c>
      <c r="L6186" t="str">
        <f>_xlfn.XLOOKUP(SuperStoreData[[#This Row],[Zip Code]],ZipCodeTable[Zip Code],ZipCodeTable[City])</f>
        <v>Houston</v>
      </c>
      <c r="M6186" t="str">
        <f>_xlfn.XLOOKUP(SuperStoreData[[#This Row],[Zip Code]],ZipCodeTable[Zip Code],ZipCodeTable[State])</f>
        <v>TX</v>
      </c>
      <c r="N6186" t="s">
        <v>23</v>
      </c>
      <c r="O6186" t="s">
        <v>2569</v>
      </c>
      <c r="P6186" t="s">
        <v>25</v>
      </c>
      <c r="Q6186" t="s">
        <v>61</v>
      </c>
      <c r="R6186" t="s">
        <v>2570</v>
      </c>
      <c r="S6186" s="5">
        <v>127.92</v>
      </c>
      <c r="T6186" s="5">
        <v>35.4460108032984</v>
      </c>
      <c r="U6186" s="6">
        <f>SuperStoreData[[#This Row],[Profit]]/SuperStoreData[[#This Row],[Sales]]</f>
        <v>0.27709514386568479</v>
      </c>
    </row>
    <row r="6187" spans="1:21" x14ac:dyDescent="0.2">
      <c r="A6187">
        <v>6814</v>
      </c>
      <c r="B6187" t="s">
        <v>8238</v>
      </c>
      <c r="C6187" s="1">
        <v>42329</v>
      </c>
      <c r="D6187" s="1">
        <v>42334</v>
      </c>
      <c r="E6187" s="7">
        <f>SuperStoreData[[#This Row],[Ship Date]]-SuperStoreData[[#This Row],[Order Date]]</f>
        <v>5</v>
      </c>
      <c r="F6187" t="s">
        <v>18</v>
      </c>
      <c r="G6187" t="s">
        <v>6265</v>
      </c>
      <c r="H6187" t="s">
        <v>6269</v>
      </c>
      <c r="I6187" t="str">
        <f>PROPER(SuperStoreData[[#This Row],[Customer Name]])</f>
        <v>Pamela Stobb</v>
      </c>
      <c r="J6187" t="s">
        <v>32</v>
      </c>
      <c r="K6187">
        <v>19140</v>
      </c>
      <c r="L6187" t="str">
        <f>_xlfn.XLOOKUP(SuperStoreData[[#This Row],[Zip Code]],ZipCodeTable[Zip Code],ZipCodeTable[City])</f>
        <v>Philadelphia</v>
      </c>
      <c r="M6187" t="str">
        <f>_xlfn.XLOOKUP(SuperStoreData[[#This Row],[Zip Code]],ZipCodeTable[Zip Code],ZipCodeTable[State])</f>
        <v>PA</v>
      </c>
      <c r="N6187" t="s">
        <v>46</v>
      </c>
      <c r="O6187" t="s">
        <v>5913</v>
      </c>
      <c r="P6187" t="s">
        <v>48</v>
      </c>
      <c r="Q6187" t="s">
        <v>49</v>
      </c>
      <c r="R6187" t="s">
        <v>5914</v>
      </c>
      <c r="S6187" s="5">
        <v>127.93600000000001</v>
      </c>
      <c r="T6187" s="5">
        <v>11.284001240148299</v>
      </c>
      <c r="U6187" s="6">
        <f>SuperStoreData[[#This Row],[Profit]]/SuperStoreData[[#This Row],[Sales]]</f>
        <v>8.8200359868592884E-2</v>
      </c>
    </row>
    <row r="6188" spans="1:21" x14ac:dyDescent="0.2">
      <c r="A6188">
        <v>5872</v>
      </c>
      <c r="B6188" t="s">
        <v>10573</v>
      </c>
      <c r="C6188" s="1">
        <v>43064</v>
      </c>
      <c r="D6188" s="1">
        <v>43068</v>
      </c>
      <c r="E6188" s="7">
        <f>SuperStoreData[[#This Row],[Ship Date]]-SuperStoreData[[#This Row],[Order Date]]</f>
        <v>4</v>
      </c>
      <c r="F6188" t="s">
        <v>29</v>
      </c>
      <c r="G6188" t="s">
        <v>4148</v>
      </c>
      <c r="H6188" t="s">
        <v>4149</v>
      </c>
      <c r="I6188" t="str">
        <f>PROPER(SuperStoreData[[#This Row],[Customer Name]])</f>
        <v>Ruben Dartt</v>
      </c>
      <c r="J6188" t="s">
        <v>32</v>
      </c>
      <c r="K6188">
        <v>47401</v>
      </c>
      <c r="L6188" t="str">
        <f>_xlfn.XLOOKUP(SuperStoreData[[#This Row],[Zip Code]],ZipCodeTable[Zip Code],ZipCodeTable[City])</f>
        <v>Bloomington</v>
      </c>
      <c r="M6188" t="str">
        <f>_xlfn.XLOOKUP(SuperStoreData[[#This Row],[Zip Code]],ZipCodeTable[Zip Code],ZipCodeTable[State])</f>
        <v>IN</v>
      </c>
      <c r="N6188" t="s">
        <v>23</v>
      </c>
      <c r="O6188" t="s">
        <v>286</v>
      </c>
      <c r="P6188" t="s">
        <v>48</v>
      </c>
      <c r="Q6188" t="s">
        <v>49</v>
      </c>
      <c r="R6188" t="s">
        <v>287</v>
      </c>
      <c r="S6188" s="5">
        <v>127.95</v>
      </c>
      <c r="T6188" s="5">
        <v>7.4728765066554397</v>
      </c>
      <c r="U6188" s="6">
        <f>SuperStoreData[[#This Row],[Profit]]/SuperStoreData[[#This Row],[Sales]]</f>
        <v>5.8404662029350837E-2</v>
      </c>
    </row>
    <row r="6189" spans="1:21" x14ac:dyDescent="0.2">
      <c r="A6189">
        <v>6008</v>
      </c>
      <c r="B6189" t="s">
        <v>282</v>
      </c>
      <c r="C6189" s="1">
        <v>42903</v>
      </c>
      <c r="D6189" s="1">
        <v>42904</v>
      </c>
      <c r="E6189" s="7">
        <f>SuperStoreData[[#This Row],[Ship Date]]-SuperStoreData[[#This Row],[Order Date]]</f>
        <v>1</v>
      </c>
      <c r="F6189" t="s">
        <v>18</v>
      </c>
      <c r="G6189" t="s">
        <v>283</v>
      </c>
      <c r="H6189" t="s">
        <v>284</v>
      </c>
      <c r="I6189" t="str">
        <f>PROPER(SuperStoreData[[#This Row],[Customer Name]])</f>
        <v>George Bell</v>
      </c>
      <c r="J6189" t="s">
        <v>82</v>
      </c>
      <c r="K6189">
        <v>29501</v>
      </c>
      <c r="L6189" t="str">
        <f>_xlfn.XLOOKUP(SuperStoreData[[#This Row],[Zip Code]],ZipCodeTable[Zip Code],ZipCodeTable[City])</f>
        <v>Florence</v>
      </c>
      <c r="M6189" t="str">
        <f>_xlfn.XLOOKUP(SuperStoreData[[#This Row],[Zip Code]],ZipCodeTable[Zip Code],ZipCodeTable[State])</f>
        <v>SC</v>
      </c>
      <c r="N6189" t="s">
        <v>85</v>
      </c>
      <c r="O6189" t="s">
        <v>286</v>
      </c>
      <c r="P6189" t="s">
        <v>48</v>
      </c>
      <c r="Q6189" t="s">
        <v>49</v>
      </c>
      <c r="R6189" t="s">
        <v>287</v>
      </c>
      <c r="S6189" s="5">
        <v>127.95</v>
      </c>
      <c r="T6189" s="5">
        <v>33.318936325016203</v>
      </c>
      <c r="U6189" s="6">
        <f>SuperStoreData[[#This Row],[Profit]]/SuperStoreData[[#This Row],[Sales]]</f>
        <v>0.26040591109821182</v>
      </c>
    </row>
    <row r="6190" spans="1:21" x14ac:dyDescent="0.2">
      <c r="A6190">
        <v>6312</v>
      </c>
      <c r="B6190" t="s">
        <v>7212</v>
      </c>
      <c r="C6190" s="1">
        <v>42640</v>
      </c>
      <c r="D6190" s="1">
        <v>42642</v>
      </c>
      <c r="E6190" s="7">
        <f>SuperStoreData[[#This Row],[Ship Date]]-SuperStoreData[[#This Row],[Order Date]]</f>
        <v>2</v>
      </c>
      <c r="F6190" t="s">
        <v>29</v>
      </c>
      <c r="G6190" t="s">
        <v>4547</v>
      </c>
      <c r="H6190" t="s">
        <v>5875</v>
      </c>
      <c r="I6190" t="str">
        <f>PROPER(SuperStoreData[[#This Row],[Customer Name]])</f>
        <v>Liz Willingham</v>
      </c>
      <c r="J6190" t="s">
        <v>32</v>
      </c>
      <c r="K6190">
        <v>93030</v>
      </c>
      <c r="L6190" t="str">
        <f>_xlfn.XLOOKUP(SuperStoreData[[#This Row],[Zip Code]],ZipCodeTable[Zip Code],ZipCodeTable[City])</f>
        <v>Oxnard</v>
      </c>
      <c r="M6190" t="str">
        <f>_xlfn.XLOOKUP(SuperStoreData[[#This Row],[Zip Code]],ZipCodeTable[Zip Code],ZipCodeTable[State])</f>
        <v>CA</v>
      </c>
      <c r="N6190" t="s">
        <v>68</v>
      </c>
      <c r="O6190" t="s">
        <v>286</v>
      </c>
      <c r="P6190" t="s">
        <v>48</v>
      </c>
      <c r="Q6190" t="s">
        <v>49</v>
      </c>
      <c r="R6190" t="s">
        <v>287</v>
      </c>
      <c r="S6190" s="5">
        <v>127.95</v>
      </c>
      <c r="T6190" s="5">
        <v>-2.86522028536324</v>
      </c>
      <c r="U6190" s="6">
        <f>SuperStoreData[[#This Row],[Profit]]/SuperStoreData[[#This Row],[Sales]]</f>
        <v>-2.2393280854734191E-2</v>
      </c>
    </row>
    <row r="6191" spans="1:21" x14ac:dyDescent="0.2">
      <c r="A6191">
        <v>4746</v>
      </c>
      <c r="B6191" t="s">
        <v>4121</v>
      </c>
      <c r="C6191" s="1">
        <v>43128</v>
      </c>
      <c r="D6191" s="1">
        <v>43131</v>
      </c>
      <c r="E6191" s="7">
        <f>SuperStoreData[[#This Row],[Ship Date]]-SuperStoreData[[#This Row],[Order Date]]</f>
        <v>3</v>
      </c>
      <c r="F6191" t="s">
        <v>489</v>
      </c>
      <c r="G6191" t="s">
        <v>4122</v>
      </c>
      <c r="H6191" t="s">
        <v>4126</v>
      </c>
      <c r="I6191" t="str">
        <f>PROPER(SuperStoreData[[#This Row],[Customer Name]])</f>
        <v>Julia Dunbar</v>
      </c>
      <c r="J6191" t="s">
        <v>32</v>
      </c>
      <c r="K6191">
        <v>55901</v>
      </c>
      <c r="L6191" t="str">
        <f>_xlfn.XLOOKUP(SuperStoreData[[#This Row],[Zip Code]],ZipCodeTable[Zip Code],ZipCodeTable[City])</f>
        <v>Rochester</v>
      </c>
      <c r="M6191" t="str">
        <f>_xlfn.XLOOKUP(SuperStoreData[[#This Row],[Zip Code]],ZipCodeTable[Zip Code],ZipCodeTable[State])</f>
        <v>MN</v>
      </c>
      <c r="N6191" t="s">
        <v>23</v>
      </c>
      <c r="O6191" t="s">
        <v>2498</v>
      </c>
      <c r="P6191" t="s">
        <v>25</v>
      </c>
      <c r="Q6191" t="s">
        <v>26</v>
      </c>
      <c r="R6191" t="s">
        <v>2499</v>
      </c>
      <c r="S6191" s="5">
        <v>127.96</v>
      </c>
      <c r="T6191" s="5">
        <v>11.4324991144885</v>
      </c>
      <c r="U6191" s="6">
        <f>SuperStoreData[[#This Row],[Profit]]/SuperStoreData[[#This Row],[Sales]]</f>
        <v>8.9344319431763838E-2</v>
      </c>
    </row>
    <row r="6192" spans="1:21" x14ac:dyDescent="0.2">
      <c r="A6192">
        <v>4572</v>
      </c>
      <c r="B6192" t="s">
        <v>10723</v>
      </c>
      <c r="C6192" s="1">
        <v>43424</v>
      </c>
      <c r="D6192" s="1">
        <v>43428</v>
      </c>
      <c r="E6192" s="7">
        <f>SuperStoreData[[#This Row],[Ship Date]]-SuperStoreData[[#This Row],[Order Date]]</f>
        <v>4</v>
      </c>
      <c r="F6192" t="s">
        <v>129</v>
      </c>
      <c r="G6192" t="s">
        <v>3820</v>
      </c>
      <c r="H6192" t="s">
        <v>3837</v>
      </c>
      <c r="I6192" t="str">
        <f>PROPER(SuperStoreData[[#This Row],[Customer Name]])</f>
        <v>Nathan Mautz</v>
      </c>
      <c r="J6192" t="s">
        <v>21</v>
      </c>
      <c r="K6192">
        <v>67212</v>
      </c>
      <c r="L6192" t="str">
        <f>_xlfn.XLOOKUP(SuperStoreData[[#This Row],[Zip Code]],ZipCodeTable[Zip Code],ZipCodeTable[City])</f>
        <v>Wichita</v>
      </c>
      <c r="M6192" t="str">
        <f>_xlfn.XLOOKUP(SuperStoreData[[#This Row],[Zip Code]],ZipCodeTable[Zip Code],ZipCodeTable[State])</f>
        <v>KS</v>
      </c>
      <c r="N6192" t="s">
        <v>23</v>
      </c>
      <c r="O6192" t="s">
        <v>3238</v>
      </c>
      <c r="P6192" t="s">
        <v>25</v>
      </c>
      <c r="Q6192" t="s">
        <v>26</v>
      </c>
      <c r="R6192" t="s">
        <v>3239</v>
      </c>
      <c r="S6192" s="5">
        <v>127.96</v>
      </c>
      <c r="T6192" s="5">
        <v>17.386151187309299</v>
      </c>
      <c r="U6192" s="6">
        <f>SuperStoreData[[#This Row],[Profit]]/SuperStoreData[[#This Row],[Sales]]</f>
        <v>0.1358717660777532</v>
      </c>
    </row>
    <row r="6193" spans="1:21" x14ac:dyDescent="0.2">
      <c r="A6193">
        <v>3086</v>
      </c>
      <c r="B6193" t="s">
        <v>6250</v>
      </c>
      <c r="C6193" s="1">
        <v>43360</v>
      </c>
      <c r="D6193" s="1">
        <v>43364</v>
      </c>
      <c r="E6193" s="7">
        <f>SuperStoreData[[#This Row],[Ship Date]]-SuperStoreData[[#This Row],[Order Date]]</f>
        <v>4</v>
      </c>
      <c r="F6193" t="s">
        <v>29</v>
      </c>
      <c r="G6193" t="s">
        <v>6251</v>
      </c>
      <c r="H6193" t="s">
        <v>6259</v>
      </c>
      <c r="I6193" t="str">
        <f>PROPER(SuperStoreData[[#This Row],[Customer Name]])</f>
        <v>Tom Prescott</v>
      </c>
      <c r="J6193" t="s">
        <v>32</v>
      </c>
      <c r="K6193">
        <v>77070</v>
      </c>
      <c r="L6193" t="str">
        <f>_xlfn.XLOOKUP(SuperStoreData[[#This Row],[Zip Code]],ZipCodeTable[Zip Code],ZipCodeTable[City])</f>
        <v>Houston</v>
      </c>
      <c r="M6193" t="str">
        <f>_xlfn.XLOOKUP(SuperStoreData[[#This Row],[Zip Code]],ZipCodeTable[Zip Code],ZipCodeTable[State])</f>
        <v>TX</v>
      </c>
      <c r="N6193" t="s">
        <v>23</v>
      </c>
      <c r="O6193" t="s">
        <v>5288</v>
      </c>
      <c r="P6193" t="s">
        <v>76</v>
      </c>
      <c r="Q6193" t="s">
        <v>77</v>
      </c>
      <c r="R6193" t="s">
        <v>5289</v>
      </c>
      <c r="S6193" s="5">
        <v>127.98399999999999</v>
      </c>
      <c r="T6193" s="5">
        <v>38.7663081247969</v>
      </c>
      <c r="U6193" s="6">
        <f>SuperStoreData[[#This Row],[Profit]]/SuperStoreData[[#This Row],[Sales]]</f>
        <v>0.30289964468056085</v>
      </c>
    </row>
    <row r="6194" spans="1:21" x14ac:dyDescent="0.2">
      <c r="A6194">
        <v>3900</v>
      </c>
      <c r="B6194" t="s">
        <v>5689</v>
      </c>
      <c r="C6194" s="1">
        <v>43403</v>
      </c>
      <c r="D6194" s="1">
        <v>43406</v>
      </c>
      <c r="E6194" s="7">
        <f>SuperStoreData[[#This Row],[Ship Date]]-SuperStoreData[[#This Row],[Order Date]]</f>
        <v>3</v>
      </c>
      <c r="F6194" t="s">
        <v>18</v>
      </c>
      <c r="G6194" t="s">
        <v>2068</v>
      </c>
      <c r="H6194" t="s">
        <v>3038</v>
      </c>
      <c r="I6194" t="str">
        <f>PROPER(SuperStoreData[[#This Row],[Customer Name]])</f>
        <v>Shahid Hopkins</v>
      </c>
      <c r="J6194" t="s">
        <v>32</v>
      </c>
      <c r="K6194">
        <v>43615</v>
      </c>
      <c r="L6194" t="str">
        <f>_xlfn.XLOOKUP(SuperStoreData[[#This Row],[Zip Code]],ZipCodeTable[Zip Code],ZipCodeTable[City])</f>
        <v>Toledo</v>
      </c>
      <c r="M6194" t="str">
        <f>_xlfn.XLOOKUP(SuperStoreData[[#This Row],[Zip Code]],ZipCodeTable[Zip Code],ZipCodeTable[State])</f>
        <v>OH</v>
      </c>
      <c r="N6194" t="s">
        <v>46</v>
      </c>
      <c r="O6194" t="s">
        <v>3370</v>
      </c>
      <c r="P6194" t="s">
        <v>76</v>
      </c>
      <c r="Q6194" t="s">
        <v>77</v>
      </c>
      <c r="R6194" t="s">
        <v>3371</v>
      </c>
      <c r="S6194" s="5">
        <v>127.98399999999999</v>
      </c>
      <c r="T6194" s="5">
        <v>38.446965399221099</v>
      </c>
      <c r="U6194" s="6">
        <f>SuperStoreData[[#This Row],[Profit]]/SuperStoreData[[#This Row],[Sales]]</f>
        <v>0.30040446773988233</v>
      </c>
    </row>
    <row r="6195" spans="1:21" x14ac:dyDescent="0.2">
      <c r="A6195">
        <v>6949</v>
      </c>
      <c r="B6195" t="s">
        <v>10706</v>
      </c>
      <c r="C6195" s="1">
        <v>42658</v>
      </c>
      <c r="D6195" s="1">
        <v>42665</v>
      </c>
      <c r="E6195" s="7">
        <f>SuperStoreData[[#This Row],[Ship Date]]-SuperStoreData[[#This Row],[Order Date]]</f>
        <v>7</v>
      </c>
      <c r="F6195" t="s">
        <v>29</v>
      </c>
      <c r="G6195" t="s">
        <v>5123</v>
      </c>
      <c r="H6195" t="s">
        <v>5124</v>
      </c>
      <c r="I6195" t="str">
        <f>PROPER(SuperStoreData[[#This Row],[Customer Name]])</f>
        <v>Zuschuss Carroll</v>
      </c>
      <c r="J6195" t="s">
        <v>32</v>
      </c>
      <c r="K6195">
        <v>60505</v>
      </c>
      <c r="L6195" t="str">
        <f>_xlfn.XLOOKUP(SuperStoreData[[#This Row],[Zip Code]],ZipCodeTable[Zip Code],ZipCodeTable[City])</f>
        <v>Aurora</v>
      </c>
      <c r="M6195" t="str">
        <f>_xlfn.XLOOKUP(SuperStoreData[[#This Row],[Zip Code]],ZipCodeTable[Zip Code],ZipCodeTable[State])</f>
        <v>IL</v>
      </c>
      <c r="N6195" t="s">
        <v>23</v>
      </c>
      <c r="O6195" t="s">
        <v>2100</v>
      </c>
      <c r="P6195" t="s">
        <v>48</v>
      </c>
      <c r="Q6195" t="s">
        <v>55</v>
      </c>
      <c r="R6195" t="s">
        <v>2101</v>
      </c>
      <c r="S6195" s="5">
        <v>128.05799999999999</v>
      </c>
      <c r="T6195" s="5">
        <v>21.985781316502798</v>
      </c>
      <c r="U6195" s="6">
        <f>SuperStoreData[[#This Row],[Profit]]/SuperStoreData[[#This Row],[Sales]]</f>
        <v>0.1716861212614815</v>
      </c>
    </row>
    <row r="6196" spans="1:21" x14ac:dyDescent="0.2">
      <c r="A6196">
        <v>4471</v>
      </c>
      <c r="B6196" t="s">
        <v>5847</v>
      </c>
      <c r="C6196" s="1">
        <v>42861</v>
      </c>
      <c r="D6196" s="1">
        <v>42865</v>
      </c>
      <c r="E6196" s="7">
        <f>SuperStoreData[[#This Row],[Ship Date]]-SuperStoreData[[#This Row],[Order Date]]</f>
        <v>4</v>
      </c>
      <c r="F6196" t="s">
        <v>29</v>
      </c>
      <c r="G6196" t="s">
        <v>3163</v>
      </c>
      <c r="H6196" t="s">
        <v>5848</v>
      </c>
      <c r="I6196" t="str">
        <f>PROPER(SuperStoreData[[#This Row],[Customer Name]])</f>
        <v>Don Jones</v>
      </c>
      <c r="J6196" t="s">
        <v>82</v>
      </c>
      <c r="K6196">
        <v>19140</v>
      </c>
      <c r="L6196" t="str">
        <f>_xlfn.XLOOKUP(SuperStoreData[[#This Row],[Zip Code]],ZipCodeTable[Zip Code],ZipCodeTable[City])</f>
        <v>Philadelphia</v>
      </c>
      <c r="M6196" t="str">
        <f>_xlfn.XLOOKUP(SuperStoreData[[#This Row],[Zip Code]],ZipCodeTable[Zip Code],ZipCodeTable[State])</f>
        <v>PA</v>
      </c>
      <c r="N6196" t="s">
        <v>46</v>
      </c>
      <c r="O6196" t="s">
        <v>2100</v>
      </c>
      <c r="P6196" t="s">
        <v>48</v>
      </c>
      <c r="Q6196" t="s">
        <v>55</v>
      </c>
      <c r="R6196" t="s">
        <v>2101</v>
      </c>
      <c r="S6196" s="5">
        <v>128.05799999999999</v>
      </c>
      <c r="T6196" s="5">
        <v>40.256485434780103</v>
      </c>
      <c r="U6196" s="6">
        <f>SuperStoreData[[#This Row],[Profit]]/SuperStoreData[[#This Row],[Sales]]</f>
        <v>0.31436134747364558</v>
      </c>
    </row>
    <row r="6197" spans="1:21" x14ac:dyDescent="0.2">
      <c r="A6197">
        <v>9473</v>
      </c>
      <c r="B6197" t="s">
        <v>4593</v>
      </c>
      <c r="C6197" s="1">
        <v>43422</v>
      </c>
      <c r="D6197" s="1">
        <v>43425</v>
      </c>
      <c r="E6197" s="7">
        <f>SuperStoreData[[#This Row],[Ship Date]]-SuperStoreData[[#This Row],[Order Date]]</f>
        <v>3</v>
      </c>
      <c r="F6197" t="s">
        <v>129</v>
      </c>
      <c r="G6197" t="s">
        <v>4594</v>
      </c>
      <c r="H6197" t="s">
        <v>4595</v>
      </c>
      <c r="I6197" t="str">
        <f>PROPER(SuperStoreData[[#This Row],[Customer Name]])</f>
        <v>Christina Demoss</v>
      </c>
      <c r="J6197" t="s">
        <v>32</v>
      </c>
      <c r="K6197">
        <v>10024</v>
      </c>
      <c r="L6197" t="str">
        <f>_xlfn.XLOOKUP(SuperStoreData[[#This Row],[Zip Code]],ZipCodeTable[Zip Code],ZipCodeTable[City])</f>
        <v>New York</v>
      </c>
      <c r="M6197" t="str">
        <f>_xlfn.XLOOKUP(SuperStoreData[[#This Row],[Zip Code]],ZipCodeTable[Zip Code],ZipCodeTable[State])</f>
        <v>NY</v>
      </c>
      <c r="N6197" t="s">
        <v>46</v>
      </c>
      <c r="O6197" t="s">
        <v>725</v>
      </c>
      <c r="P6197" t="s">
        <v>48</v>
      </c>
      <c r="Q6197" t="s">
        <v>55</v>
      </c>
      <c r="R6197" t="s">
        <v>726</v>
      </c>
      <c r="S6197" s="5">
        <v>128.124</v>
      </c>
      <c r="T6197" s="5">
        <v>20.418714893354998</v>
      </c>
      <c r="U6197" s="6">
        <f>SuperStoreData[[#This Row],[Profit]]/SuperStoreData[[#This Row],[Sales]]</f>
        <v>0.15936682349407605</v>
      </c>
    </row>
    <row r="6198" spans="1:21" x14ac:dyDescent="0.2">
      <c r="A6198">
        <v>8177</v>
      </c>
      <c r="B6198" t="s">
        <v>10185</v>
      </c>
      <c r="C6198" s="1">
        <v>42378</v>
      </c>
      <c r="D6198" s="1">
        <v>42382</v>
      </c>
      <c r="E6198" s="7">
        <f>SuperStoreData[[#This Row],[Ship Date]]-SuperStoreData[[#This Row],[Order Date]]</f>
        <v>4</v>
      </c>
      <c r="F6198" t="s">
        <v>18</v>
      </c>
      <c r="G6198" t="s">
        <v>1763</v>
      </c>
      <c r="H6198" t="s">
        <v>1764</v>
      </c>
      <c r="I6198" t="str">
        <f>PROPER(SuperStoreData[[#This Row],[Customer Name]])</f>
        <v>Sam Zeldin</v>
      </c>
      <c r="J6198" t="s">
        <v>21</v>
      </c>
      <c r="K6198">
        <v>10035</v>
      </c>
      <c r="L6198" t="str">
        <f>_xlfn.XLOOKUP(SuperStoreData[[#This Row],[Zip Code]],ZipCodeTable[Zip Code],ZipCodeTable[City])</f>
        <v>New York</v>
      </c>
      <c r="M6198" t="str">
        <f>_xlfn.XLOOKUP(SuperStoreData[[#This Row],[Zip Code]],ZipCodeTable[Zip Code],ZipCodeTable[State])</f>
        <v>NY</v>
      </c>
      <c r="N6198" t="s">
        <v>46</v>
      </c>
      <c r="O6198" t="s">
        <v>7168</v>
      </c>
      <c r="P6198" t="s">
        <v>25</v>
      </c>
      <c r="Q6198" t="s">
        <v>61</v>
      </c>
      <c r="R6198" t="s">
        <v>7169</v>
      </c>
      <c r="S6198" s="5">
        <v>128.34</v>
      </c>
      <c r="T6198" s="5">
        <v>14.146043288234599</v>
      </c>
      <c r="U6198" s="6">
        <f>SuperStoreData[[#This Row],[Profit]]/SuperStoreData[[#This Row],[Sales]]</f>
        <v>0.1102231828598613</v>
      </c>
    </row>
    <row r="6199" spans="1:21" x14ac:dyDescent="0.2">
      <c r="A6199">
        <v>4215</v>
      </c>
      <c r="B6199" t="s">
        <v>3362</v>
      </c>
      <c r="C6199" s="1">
        <v>43051</v>
      </c>
      <c r="D6199" s="1">
        <v>43058</v>
      </c>
      <c r="E6199" s="7">
        <f>SuperStoreData[[#This Row],[Ship Date]]-SuperStoreData[[#This Row],[Order Date]]</f>
        <v>7</v>
      </c>
      <c r="F6199" t="s">
        <v>29</v>
      </c>
      <c r="G6199" t="s">
        <v>1127</v>
      </c>
      <c r="H6199" t="s">
        <v>1128</v>
      </c>
      <c r="I6199" t="str">
        <f>PROPER(SuperStoreData[[#This Row],[Customer Name]])</f>
        <v>Rick Duston</v>
      </c>
      <c r="J6199" t="s">
        <v>32</v>
      </c>
      <c r="K6199">
        <v>46544</v>
      </c>
      <c r="L6199" t="str">
        <f>_xlfn.XLOOKUP(SuperStoreData[[#This Row],[Zip Code]],ZipCodeTable[Zip Code],ZipCodeTable[City])</f>
        <v>Mishawaka</v>
      </c>
      <c r="M6199" t="str">
        <f>_xlfn.XLOOKUP(SuperStoreData[[#This Row],[Zip Code]],ZipCodeTable[Zip Code],ZipCodeTable[State])</f>
        <v>IN</v>
      </c>
      <c r="N6199" t="s">
        <v>23</v>
      </c>
      <c r="O6199" t="s">
        <v>3364</v>
      </c>
      <c r="P6199" t="s">
        <v>25</v>
      </c>
      <c r="Q6199" t="s">
        <v>26</v>
      </c>
      <c r="R6199" t="s">
        <v>3365</v>
      </c>
      <c r="S6199" s="5">
        <v>128.4</v>
      </c>
      <c r="T6199" s="5">
        <v>0.69728946262449898</v>
      </c>
      <c r="U6199" s="6">
        <f>SuperStoreData[[#This Row],[Profit]]/SuperStoreData[[#This Row],[Sales]]</f>
        <v>5.4306032914680606E-3</v>
      </c>
    </row>
    <row r="6200" spans="1:21" x14ac:dyDescent="0.2">
      <c r="A6200">
        <v>5479</v>
      </c>
      <c r="B6200" t="s">
        <v>9754</v>
      </c>
      <c r="C6200" s="1">
        <v>43071</v>
      </c>
      <c r="D6200" s="1">
        <v>43077</v>
      </c>
      <c r="E6200" s="7">
        <f>SuperStoreData[[#This Row],[Ship Date]]-SuperStoreData[[#This Row],[Order Date]]</f>
        <v>6</v>
      </c>
      <c r="F6200" t="s">
        <v>29</v>
      </c>
      <c r="G6200" t="s">
        <v>1120</v>
      </c>
      <c r="H6200" t="s">
        <v>9755</v>
      </c>
      <c r="I6200" t="str">
        <f>PROPER(SuperStoreData[[#This Row],[Customer Name]])</f>
        <v>Shirley Jackson</v>
      </c>
      <c r="J6200" t="s">
        <v>32</v>
      </c>
      <c r="K6200">
        <v>19711</v>
      </c>
      <c r="L6200" t="str">
        <f>_xlfn.XLOOKUP(SuperStoreData[[#This Row],[Zip Code]],ZipCodeTable[Zip Code],ZipCodeTable[City])</f>
        <v>Newark</v>
      </c>
      <c r="M6200" t="str">
        <f>_xlfn.XLOOKUP(SuperStoreData[[#This Row],[Zip Code]],ZipCodeTable[Zip Code],ZipCodeTable[State])</f>
        <v>DE</v>
      </c>
      <c r="N6200" t="s">
        <v>46</v>
      </c>
      <c r="O6200" t="s">
        <v>2620</v>
      </c>
      <c r="P6200" t="s">
        <v>25</v>
      </c>
      <c r="Q6200" t="s">
        <v>26</v>
      </c>
      <c r="R6200" t="s">
        <v>2621</v>
      </c>
      <c r="S6200" s="5">
        <v>128.4</v>
      </c>
      <c r="T6200" s="5">
        <v>-1.5791927241918999</v>
      </c>
      <c r="U6200" s="6">
        <f>SuperStoreData[[#This Row],[Profit]]/SuperStoreData[[#This Row],[Sales]]</f>
        <v>-1.2299008755388629E-2</v>
      </c>
    </row>
    <row r="6201" spans="1:21" x14ac:dyDescent="0.2">
      <c r="A6201">
        <v>7590</v>
      </c>
      <c r="B6201" t="s">
        <v>10789</v>
      </c>
      <c r="C6201" s="1">
        <v>42546</v>
      </c>
      <c r="D6201" s="1">
        <v>42549</v>
      </c>
      <c r="E6201" s="7">
        <f>SuperStoreData[[#This Row],[Ship Date]]-SuperStoreData[[#This Row],[Order Date]]</f>
        <v>3</v>
      </c>
      <c r="F6201" t="s">
        <v>29</v>
      </c>
      <c r="G6201" t="s">
        <v>5725</v>
      </c>
      <c r="H6201" t="s">
        <v>5726</v>
      </c>
      <c r="I6201" t="str">
        <f>PROPER(SuperStoreData[[#This Row],[Customer Name]])</f>
        <v>Dana Kaydos</v>
      </c>
      <c r="J6201" t="s">
        <v>32</v>
      </c>
      <c r="K6201">
        <v>61107</v>
      </c>
      <c r="L6201" t="str">
        <f>_xlfn.XLOOKUP(SuperStoreData[[#This Row],[Zip Code]],ZipCodeTable[Zip Code],ZipCodeTable[City])</f>
        <v>Rockford</v>
      </c>
      <c r="M6201" t="str">
        <f>_xlfn.XLOOKUP(SuperStoreData[[#This Row],[Zip Code]],ZipCodeTable[Zip Code],ZipCodeTable[State])</f>
        <v>IL</v>
      </c>
      <c r="N6201" t="s">
        <v>23</v>
      </c>
      <c r="O6201" t="s">
        <v>4340</v>
      </c>
      <c r="P6201" t="s">
        <v>25</v>
      </c>
      <c r="Q6201" t="s">
        <v>52</v>
      </c>
      <c r="R6201" t="s">
        <v>4341</v>
      </c>
      <c r="S6201" s="5">
        <v>128.744</v>
      </c>
      <c r="T6201" s="5">
        <v>16.3675560137128</v>
      </c>
      <c r="U6201" s="6">
        <f>SuperStoreData[[#This Row],[Profit]]/SuperStoreData[[#This Row],[Sales]]</f>
        <v>0.12713257327497049</v>
      </c>
    </row>
    <row r="6202" spans="1:21" x14ac:dyDescent="0.2">
      <c r="A6202">
        <v>2406</v>
      </c>
      <c r="B6202" t="s">
        <v>5589</v>
      </c>
      <c r="C6202" s="1">
        <v>42199</v>
      </c>
      <c r="D6202" s="1">
        <v>42205</v>
      </c>
      <c r="E6202" s="7">
        <f>SuperStoreData[[#This Row],[Ship Date]]-SuperStoreData[[#This Row],[Order Date]]</f>
        <v>6</v>
      </c>
      <c r="F6202" t="s">
        <v>29</v>
      </c>
      <c r="G6202" t="s">
        <v>2844</v>
      </c>
      <c r="H6202" t="s">
        <v>2845</v>
      </c>
      <c r="I6202" t="str">
        <f>PROPER(SuperStoreData[[#This Row],[Customer Name]])</f>
        <v>Mike Gockenbach</v>
      </c>
      <c r="J6202" t="s">
        <v>32</v>
      </c>
      <c r="K6202">
        <v>90045</v>
      </c>
      <c r="L6202" t="str">
        <f>_xlfn.XLOOKUP(SuperStoreData[[#This Row],[Zip Code]],ZipCodeTable[Zip Code],ZipCodeTable[City])</f>
        <v>Los Angeles</v>
      </c>
      <c r="M6202" t="str">
        <f>_xlfn.XLOOKUP(SuperStoreData[[#This Row],[Zip Code]],ZipCodeTable[Zip Code],ZipCodeTable[State])</f>
        <v>CA</v>
      </c>
      <c r="N6202" t="s">
        <v>68</v>
      </c>
      <c r="O6202" t="s">
        <v>4493</v>
      </c>
      <c r="P6202" t="s">
        <v>76</v>
      </c>
      <c r="Q6202" t="s">
        <v>98</v>
      </c>
      <c r="R6202" t="s">
        <v>4494</v>
      </c>
      <c r="S6202" s="5">
        <v>128.744</v>
      </c>
      <c r="T6202" s="5">
        <v>-5.5420919444275798</v>
      </c>
      <c r="U6202" s="6">
        <f>SuperStoreData[[#This Row],[Profit]]/SuperStoreData[[#This Row],[Sales]]</f>
        <v>-4.3047380417165694E-2</v>
      </c>
    </row>
    <row r="6203" spans="1:21" x14ac:dyDescent="0.2">
      <c r="A6203">
        <v>3324</v>
      </c>
      <c r="B6203" t="s">
        <v>10359</v>
      </c>
      <c r="C6203" s="1">
        <v>42729</v>
      </c>
      <c r="D6203" s="1">
        <v>42734</v>
      </c>
      <c r="E6203" s="7">
        <f>SuperStoreData[[#This Row],[Ship Date]]-SuperStoreData[[#This Row],[Order Date]]</f>
        <v>5</v>
      </c>
      <c r="F6203" t="s">
        <v>29</v>
      </c>
      <c r="G6203" t="s">
        <v>4159</v>
      </c>
      <c r="H6203" t="s">
        <v>9936</v>
      </c>
      <c r="I6203" t="str">
        <f>PROPER(SuperStoreData[[#This Row],[Customer Name]])</f>
        <v>Tracy Hopkins</v>
      </c>
      <c r="J6203" t="s">
        <v>21</v>
      </c>
      <c r="K6203">
        <v>10009</v>
      </c>
      <c r="L6203" t="str">
        <f>_xlfn.XLOOKUP(SuperStoreData[[#This Row],[Zip Code]],ZipCodeTable[Zip Code],ZipCodeTable[City])</f>
        <v>New York</v>
      </c>
      <c r="M6203" t="str">
        <f>_xlfn.XLOOKUP(SuperStoreData[[#This Row],[Zip Code]],ZipCodeTable[Zip Code],ZipCodeTable[State])</f>
        <v>NY</v>
      </c>
      <c r="N6203" t="s">
        <v>46</v>
      </c>
      <c r="O6203" t="s">
        <v>5166</v>
      </c>
      <c r="P6203" t="s">
        <v>48</v>
      </c>
      <c r="Q6203" t="s">
        <v>49</v>
      </c>
      <c r="R6203" t="s">
        <v>5167</v>
      </c>
      <c r="S6203" s="5">
        <v>128.82</v>
      </c>
      <c r="T6203" s="5">
        <v>-6.3920845168178202</v>
      </c>
      <c r="U6203" s="6">
        <f>SuperStoreData[[#This Row],[Profit]]/SuperStoreData[[#This Row],[Sales]]</f>
        <v>-4.9620280366541071E-2</v>
      </c>
    </row>
    <row r="6204" spans="1:21" x14ac:dyDescent="0.2">
      <c r="A6204">
        <v>4967</v>
      </c>
      <c r="B6204" t="s">
        <v>1672</v>
      </c>
      <c r="C6204" s="1">
        <v>42047</v>
      </c>
      <c r="D6204" s="1">
        <v>42053</v>
      </c>
      <c r="E6204" s="7">
        <f>SuperStoreData[[#This Row],[Ship Date]]-SuperStoreData[[#This Row],[Order Date]]</f>
        <v>6</v>
      </c>
      <c r="F6204" t="s">
        <v>129</v>
      </c>
      <c r="G6204" t="s">
        <v>1673</v>
      </c>
      <c r="H6204" t="s">
        <v>1681</v>
      </c>
      <c r="I6204" t="str">
        <f>PROPER(SuperStoreData[[#This Row],[Customer Name]])</f>
        <v>Brad Eason</v>
      </c>
      <c r="J6204" t="s">
        <v>21</v>
      </c>
      <c r="K6204">
        <v>2908</v>
      </c>
      <c r="L6204" t="str">
        <f>_xlfn.XLOOKUP(SuperStoreData[[#This Row],[Zip Code]],ZipCodeTable[Zip Code],ZipCodeTable[City])</f>
        <v>Providence</v>
      </c>
      <c r="M6204" t="str">
        <f>_xlfn.XLOOKUP(SuperStoreData[[#This Row],[Zip Code]],ZipCodeTable[Zip Code],ZipCodeTable[State])</f>
        <v>RI</v>
      </c>
      <c r="N6204" t="s">
        <v>46</v>
      </c>
      <c r="O6204" t="s">
        <v>904</v>
      </c>
      <c r="P6204" t="s">
        <v>76</v>
      </c>
      <c r="Q6204" t="s">
        <v>98</v>
      </c>
      <c r="R6204" t="s">
        <v>905</v>
      </c>
      <c r="S6204" s="5">
        <v>128.85</v>
      </c>
      <c r="T6204" s="5">
        <v>12.7425717813747</v>
      </c>
      <c r="U6204" s="6">
        <f>SuperStoreData[[#This Row],[Profit]]/SuperStoreData[[#This Row],[Sales]]</f>
        <v>9.8894619956342258E-2</v>
      </c>
    </row>
    <row r="6205" spans="1:21" x14ac:dyDescent="0.2">
      <c r="A6205">
        <v>6007</v>
      </c>
      <c r="B6205" t="s">
        <v>7398</v>
      </c>
      <c r="C6205" s="1">
        <v>43239</v>
      </c>
      <c r="D6205" s="1">
        <v>43241</v>
      </c>
      <c r="E6205" s="7">
        <f>SuperStoreData[[#This Row],[Ship Date]]-SuperStoreData[[#This Row],[Order Date]]</f>
        <v>2</v>
      </c>
      <c r="F6205" t="s">
        <v>29</v>
      </c>
      <c r="G6205" t="s">
        <v>2224</v>
      </c>
      <c r="H6205" t="s">
        <v>2225</v>
      </c>
      <c r="I6205" t="str">
        <f>PROPER(SuperStoreData[[#This Row],[Customer Name]])</f>
        <v>Katherine Nockton</v>
      </c>
      <c r="J6205" t="s">
        <v>82</v>
      </c>
      <c r="K6205">
        <v>2740</v>
      </c>
      <c r="L6205" t="str">
        <f>_xlfn.XLOOKUP(SuperStoreData[[#This Row],[Zip Code]],ZipCodeTable[Zip Code],ZipCodeTable[City])</f>
        <v>New Bedford</v>
      </c>
      <c r="M6205" t="str">
        <f>_xlfn.XLOOKUP(SuperStoreData[[#This Row],[Zip Code]],ZipCodeTable[Zip Code],ZipCodeTable[State])</f>
        <v>MA</v>
      </c>
      <c r="N6205" t="s">
        <v>46</v>
      </c>
      <c r="O6205" t="s">
        <v>904</v>
      </c>
      <c r="P6205" t="s">
        <v>76</v>
      </c>
      <c r="Q6205" t="s">
        <v>98</v>
      </c>
      <c r="R6205" t="s">
        <v>905</v>
      </c>
      <c r="S6205" s="5">
        <v>128.85</v>
      </c>
      <c r="T6205" s="5">
        <v>9.1786399619068693</v>
      </c>
      <c r="U6205" s="6">
        <f>SuperStoreData[[#This Row],[Profit]]/SuperStoreData[[#This Row],[Sales]]</f>
        <v>7.1235079254224828E-2</v>
      </c>
    </row>
    <row r="6206" spans="1:21" x14ac:dyDescent="0.2">
      <c r="A6206">
        <v>5516</v>
      </c>
      <c r="B6206" t="s">
        <v>11630</v>
      </c>
      <c r="C6206" s="1">
        <v>42661</v>
      </c>
      <c r="D6206" s="1">
        <v>42665</v>
      </c>
      <c r="E6206" s="7">
        <f>SuperStoreData[[#This Row],[Ship Date]]-SuperStoreData[[#This Row],[Order Date]]</f>
        <v>4</v>
      </c>
      <c r="F6206" t="s">
        <v>18</v>
      </c>
      <c r="G6206" t="s">
        <v>3539</v>
      </c>
      <c r="H6206" t="s">
        <v>3540</v>
      </c>
      <c r="I6206" t="str">
        <f>PROPER(SuperStoreData[[#This Row],[Customer Name]])</f>
        <v>Edward Nazzal</v>
      </c>
      <c r="J6206" t="s">
        <v>32</v>
      </c>
      <c r="K6206">
        <v>10009</v>
      </c>
      <c r="L6206" t="str">
        <f>_xlfn.XLOOKUP(SuperStoreData[[#This Row],[Zip Code]],ZipCodeTable[Zip Code],ZipCodeTable[City])</f>
        <v>New York</v>
      </c>
      <c r="M6206" t="str">
        <f>_xlfn.XLOOKUP(SuperStoreData[[#This Row],[Zip Code]],ZipCodeTable[Zip Code],ZipCodeTable[State])</f>
        <v>NY</v>
      </c>
      <c r="N6206" t="s">
        <v>46</v>
      </c>
      <c r="O6206" t="s">
        <v>904</v>
      </c>
      <c r="P6206" t="s">
        <v>76</v>
      </c>
      <c r="Q6206" t="s">
        <v>98</v>
      </c>
      <c r="R6206" t="s">
        <v>905</v>
      </c>
      <c r="S6206" s="5">
        <v>128.85</v>
      </c>
      <c r="T6206" s="5">
        <v>23.0992130393828</v>
      </c>
      <c r="U6206" s="6">
        <f>SuperStoreData[[#This Row],[Profit]]/SuperStoreData[[#This Row],[Sales]]</f>
        <v>0.17927212292885372</v>
      </c>
    </row>
    <row r="6207" spans="1:21" x14ac:dyDescent="0.2">
      <c r="A6207">
        <v>3432</v>
      </c>
      <c r="B6207" t="s">
        <v>6210</v>
      </c>
      <c r="C6207" s="1">
        <v>43395</v>
      </c>
      <c r="D6207" s="1">
        <v>43397</v>
      </c>
      <c r="E6207" s="7">
        <f>SuperStoreData[[#This Row],[Ship Date]]-SuperStoreData[[#This Row],[Order Date]]</f>
        <v>2</v>
      </c>
      <c r="F6207" t="s">
        <v>18</v>
      </c>
      <c r="G6207" t="s">
        <v>4083</v>
      </c>
      <c r="H6207" t="s">
        <v>4085</v>
      </c>
      <c r="I6207" t="str">
        <f>PROPER(SuperStoreData[[#This Row],[Customer Name]])</f>
        <v>Luke Foster</v>
      </c>
      <c r="J6207" t="s">
        <v>32</v>
      </c>
      <c r="K6207">
        <v>90301</v>
      </c>
      <c r="L6207" t="str">
        <f>_xlfn.XLOOKUP(SuperStoreData[[#This Row],[Zip Code]],ZipCodeTable[Zip Code],ZipCodeTable[City])</f>
        <v>Inglewood</v>
      </c>
      <c r="M6207" t="str">
        <f>_xlfn.XLOOKUP(SuperStoreData[[#This Row],[Zip Code]],ZipCodeTable[Zip Code],ZipCodeTable[State])</f>
        <v>CA</v>
      </c>
      <c r="N6207" t="s">
        <v>68</v>
      </c>
      <c r="O6207" t="s">
        <v>6217</v>
      </c>
      <c r="P6207" t="s">
        <v>48</v>
      </c>
      <c r="Q6207" t="s">
        <v>49</v>
      </c>
      <c r="R6207" t="s">
        <v>6218</v>
      </c>
      <c r="S6207" s="5">
        <v>128.9</v>
      </c>
      <c r="T6207" s="5">
        <v>9.6365649744199704</v>
      </c>
      <c r="U6207" s="6">
        <f>SuperStoreData[[#This Row],[Profit]]/SuperStoreData[[#This Row],[Sales]]</f>
        <v>7.4760007559503253E-2</v>
      </c>
    </row>
    <row r="6208" spans="1:21" x14ac:dyDescent="0.2">
      <c r="A6208">
        <v>8431</v>
      </c>
      <c r="B6208" t="s">
        <v>11588</v>
      </c>
      <c r="C6208" s="1">
        <v>43180</v>
      </c>
      <c r="D6208" s="1">
        <v>43184</v>
      </c>
      <c r="E6208" s="7">
        <f>SuperStoreData[[#This Row],[Ship Date]]-SuperStoreData[[#This Row],[Order Date]]</f>
        <v>4</v>
      </c>
      <c r="F6208" t="s">
        <v>29</v>
      </c>
      <c r="G6208" t="s">
        <v>3406</v>
      </c>
      <c r="H6208" t="s">
        <v>3407</v>
      </c>
      <c r="I6208" t="str">
        <f>PROPER(SuperStoreData[[#This Row],[Customer Name]])</f>
        <v>Nat Carroll</v>
      </c>
      <c r="J6208" t="s">
        <v>32</v>
      </c>
      <c r="K6208">
        <v>55124</v>
      </c>
      <c r="L6208" t="str">
        <f>_xlfn.XLOOKUP(SuperStoreData[[#This Row],[Zip Code]],ZipCodeTable[Zip Code],ZipCodeTable[City])</f>
        <v>Saint Paul</v>
      </c>
      <c r="M6208" t="str">
        <f>_xlfn.XLOOKUP(SuperStoreData[[#This Row],[Zip Code]],ZipCodeTable[Zip Code],ZipCodeTable[State])</f>
        <v>MN</v>
      </c>
      <c r="N6208" t="s">
        <v>23</v>
      </c>
      <c r="O6208" t="s">
        <v>2161</v>
      </c>
      <c r="P6208" t="s">
        <v>25</v>
      </c>
      <c r="Q6208" t="s">
        <v>61</v>
      </c>
      <c r="R6208" t="s">
        <v>2162</v>
      </c>
      <c r="S6208" s="5">
        <v>129.30000000000001</v>
      </c>
      <c r="T6208" s="5">
        <v>-0.79489294703577695</v>
      </c>
      <c r="U6208" s="6">
        <f>SuperStoreData[[#This Row],[Profit]]/SuperStoreData[[#This Row],[Sales]]</f>
        <v>-6.14766393685829E-3</v>
      </c>
    </row>
    <row r="6209" spans="1:21" x14ac:dyDescent="0.2">
      <c r="A6209">
        <v>2922</v>
      </c>
      <c r="B6209" t="s">
        <v>11576</v>
      </c>
      <c r="C6209" s="1">
        <v>42296</v>
      </c>
      <c r="D6209" s="1">
        <v>42299</v>
      </c>
      <c r="E6209" s="7">
        <f>SuperStoreData[[#This Row],[Ship Date]]-SuperStoreData[[#This Row],[Order Date]]</f>
        <v>3</v>
      </c>
      <c r="F6209" t="s">
        <v>489</v>
      </c>
      <c r="G6209" t="s">
        <v>3248</v>
      </c>
      <c r="H6209" t="s">
        <v>4437</v>
      </c>
      <c r="I6209" t="str">
        <f>PROPER(SuperStoreData[[#This Row],[Customer Name]])</f>
        <v>Michael Moore</v>
      </c>
      <c r="J6209" t="s">
        <v>32</v>
      </c>
      <c r="K6209">
        <v>94109</v>
      </c>
      <c r="L6209" t="str">
        <f>_xlfn.XLOOKUP(SuperStoreData[[#This Row],[Zip Code]],ZipCodeTable[Zip Code],ZipCodeTable[City])</f>
        <v>San Francisco</v>
      </c>
      <c r="M6209" t="str">
        <f>_xlfn.XLOOKUP(SuperStoreData[[#This Row],[Zip Code]],ZipCodeTable[Zip Code],ZipCodeTable[State])</f>
        <v>CA</v>
      </c>
      <c r="N6209" t="s">
        <v>68</v>
      </c>
      <c r="O6209" t="s">
        <v>2161</v>
      </c>
      <c r="P6209" t="s">
        <v>25</v>
      </c>
      <c r="Q6209" t="s">
        <v>61</v>
      </c>
      <c r="R6209" t="s">
        <v>2162</v>
      </c>
      <c r="S6209" s="5">
        <v>129.30000000000001</v>
      </c>
      <c r="T6209" s="5">
        <v>24.174711099740499</v>
      </c>
      <c r="U6209" s="6">
        <f>SuperStoreData[[#This Row],[Profit]]/SuperStoreData[[#This Row],[Sales]]</f>
        <v>0.18696605645584297</v>
      </c>
    </row>
    <row r="6210" spans="1:21" x14ac:dyDescent="0.2">
      <c r="A6210">
        <v>4296</v>
      </c>
      <c r="B6210" t="s">
        <v>2761</v>
      </c>
      <c r="C6210" s="1">
        <v>43046</v>
      </c>
      <c r="D6210" s="1">
        <v>43048</v>
      </c>
      <c r="E6210" s="7">
        <f>SuperStoreData[[#This Row],[Ship Date]]-SuperStoreData[[#This Row],[Order Date]]</f>
        <v>2</v>
      </c>
      <c r="F6210" t="s">
        <v>29</v>
      </c>
      <c r="G6210" t="s">
        <v>2762</v>
      </c>
      <c r="H6210" t="s">
        <v>2763</v>
      </c>
      <c r="I6210" t="str">
        <f>PROPER(SuperStoreData[[#This Row],[Customer Name]])</f>
        <v>Maria Bertelson</v>
      </c>
      <c r="J6210" t="s">
        <v>32</v>
      </c>
      <c r="K6210">
        <v>95610</v>
      </c>
      <c r="L6210" t="str">
        <f>_xlfn.XLOOKUP(SuperStoreData[[#This Row],[Zip Code]],ZipCodeTable[Zip Code],ZipCodeTable[City])</f>
        <v>Citrus Heights</v>
      </c>
      <c r="M6210" t="str">
        <f>_xlfn.XLOOKUP(SuperStoreData[[#This Row],[Zip Code]],ZipCodeTable[Zip Code],ZipCodeTable[State])</f>
        <v>CA</v>
      </c>
      <c r="N6210" t="s">
        <v>68</v>
      </c>
      <c r="O6210" t="s">
        <v>69</v>
      </c>
      <c r="P6210" t="s">
        <v>48</v>
      </c>
      <c r="Q6210" t="s">
        <v>49</v>
      </c>
      <c r="R6210" t="s">
        <v>70</v>
      </c>
      <c r="S6210" s="5">
        <v>129.38999999999999</v>
      </c>
      <c r="T6210" s="5">
        <v>21.586545789004699</v>
      </c>
      <c r="U6210" s="6">
        <f>SuperStoreData[[#This Row],[Profit]]/SuperStoreData[[#This Row],[Sales]]</f>
        <v>0.16683318485976276</v>
      </c>
    </row>
    <row r="6211" spans="1:21" x14ac:dyDescent="0.2">
      <c r="A6211">
        <v>1740</v>
      </c>
      <c r="B6211" t="s">
        <v>2852</v>
      </c>
      <c r="C6211" s="1">
        <v>43337</v>
      </c>
      <c r="D6211" s="1">
        <v>43341</v>
      </c>
      <c r="E6211" s="7">
        <f>SuperStoreData[[#This Row],[Ship Date]]-SuperStoreData[[#This Row],[Order Date]]</f>
        <v>4</v>
      </c>
      <c r="F6211" t="s">
        <v>29</v>
      </c>
      <c r="G6211" t="s">
        <v>326</v>
      </c>
      <c r="H6211" t="s">
        <v>327</v>
      </c>
      <c r="I6211" t="str">
        <f>PROPER(SuperStoreData[[#This Row],[Customer Name]])</f>
        <v>David Bremer</v>
      </c>
      <c r="J6211" t="s">
        <v>82</v>
      </c>
      <c r="K6211">
        <v>94122</v>
      </c>
      <c r="L6211" t="str">
        <f>_xlfn.XLOOKUP(SuperStoreData[[#This Row],[Zip Code]],ZipCodeTable[Zip Code],ZipCodeTable[City])</f>
        <v>San Francisco</v>
      </c>
      <c r="M6211" t="str">
        <f>_xlfn.XLOOKUP(SuperStoreData[[#This Row],[Zip Code]],ZipCodeTable[Zip Code],ZipCodeTable[State])</f>
        <v>CA</v>
      </c>
      <c r="N6211" t="s">
        <v>68</v>
      </c>
      <c r="O6211" t="s">
        <v>2745</v>
      </c>
      <c r="P6211" t="s">
        <v>76</v>
      </c>
      <c r="Q6211" t="s">
        <v>77</v>
      </c>
      <c r="R6211" t="s">
        <v>2746</v>
      </c>
      <c r="S6211" s="5">
        <v>129.44999999999999</v>
      </c>
      <c r="T6211" s="5">
        <v>40.186972686669399</v>
      </c>
      <c r="U6211" s="6">
        <f>SuperStoreData[[#This Row],[Profit]]/SuperStoreData[[#This Row],[Sales]]</f>
        <v>0.3104439759495512</v>
      </c>
    </row>
    <row r="6212" spans="1:21" x14ac:dyDescent="0.2">
      <c r="A6212">
        <v>7951</v>
      </c>
      <c r="B6212" t="s">
        <v>112</v>
      </c>
      <c r="C6212" s="1">
        <v>42243</v>
      </c>
      <c r="D6212" s="1">
        <v>42248</v>
      </c>
      <c r="E6212" s="7">
        <f>SuperStoreData[[#This Row],[Ship Date]]-SuperStoreData[[#This Row],[Order Date]]</f>
        <v>5</v>
      </c>
      <c r="F6212" t="s">
        <v>29</v>
      </c>
      <c r="G6212" t="s">
        <v>113</v>
      </c>
      <c r="H6212" t="s">
        <v>114</v>
      </c>
      <c r="I6212" t="str">
        <f>PROPER(SuperStoreData[[#This Row],[Customer Name]])</f>
        <v>Shahid Collister</v>
      </c>
      <c r="J6212" t="s">
        <v>32</v>
      </c>
      <c r="K6212">
        <v>79907</v>
      </c>
      <c r="L6212" t="str">
        <f>_xlfn.XLOOKUP(SuperStoreData[[#This Row],[Zip Code]],ZipCodeTable[Zip Code],ZipCodeTable[City])</f>
        <v>El Paso</v>
      </c>
      <c r="M6212" t="str">
        <f>_xlfn.XLOOKUP(SuperStoreData[[#This Row],[Zip Code]],ZipCodeTable[Zip Code],ZipCodeTable[State])</f>
        <v>TX</v>
      </c>
      <c r="N6212" t="s">
        <v>23</v>
      </c>
      <c r="O6212" t="s">
        <v>124</v>
      </c>
      <c r="P6212" t="s">
        <v>25</v>
      </c>
      <c r="Q6212" t="s">
        <v>61</v>
      </c>
      <c r="R6212" t="s">
        <v>125</v>
      </c>
      <c r="S6212" s="5">
        <v>129.55199999999999</v>
      </c>
      <c r="T6212" s="5">
        <v>-1.9280178408994599</v>
      </c>
      <c r="U6212" s="6">
        <f>SuperStoreData[[#This Row],[Profit]]/SuperStoreData[[#This Row],[Sales]]</f>
        <v>-1.4882192794394993E-2</v>
      </c>
    </row>
    <row r="6213" spans="1:21" x14ac:dyDescent="0.2">
      <c r="A6213">
        <v>9135</v>
      </c>
      <c r="B6213" t="s">
        <v>7436</v>
      </c>
      <c r="C6213" s="1">
        <v>42346</v>
      </c>
      <c r="D6213" s="1">
        <v>42351</v>
      </c>
      <c r="E6213" s="7">
        <f>SuperStoreData[[#This Row],[Ship Date]]-SuperStoreData[[#This Row],[Order Date]]</f>
        <v>5</v>
      </c>
      <c r="F6213" t="s">
        <v>29</v>
      </c>
      <c r="G6213" t="s">
        <v>209</v>
      </c>
      <c r="H6213" t="s">
        <v>210</v>
      </c>
      <c r="I6213" t="str">
        <f>PROPER(SuperStoreData[[#This Row],[Customer Name]])</f>
        <v>Thomas Boland</v>
      </c>
      <c r="J6213" t="s">
        <v>82</v>
      </c>
      <c r="K6213">
        <v>27893</v>
      </c>
      <c r="L6213" t="str">
        <f>_xlfn.XLOOKUP(SuperStoreData[[#This Row],[Zip Code]],ZipCodeTable[Zip Code],ZipCodeTable[City])</f>
        <v>Wilson</v>
      </c>
      <c r="M6213" t="str">
        <f>_xlfn.XLOOKUP(SuperStoreData[[#This Row],[Zip Code]],ZipCodeTable[Zip Code],ZipCodeTable[State])</f>
        <v>NC</v>
      </c>
      <c r="N6213" t="s">
        <v>85</v>
      </c>
      <c r="O6213" t="s">
        <v>124</v>
      </c>
      <c r="P6213" t="s">
        <v>25</v>
      </c>
      <c r="Q6213" t="s">
        <v>61</v>
      </c>
      <c r="R6213" t="s">
        <v>125</v>
      </c>
      <c r="S6213" s="5">
        <v>129.55199999999999</v>
      </c>
      <c r="T6213" s="5">
        <v>34.723566222906697</v>
      </c>
      <c r="U6213" s="6">
        <f>SuperStoreData[[#This Row],[Profit]]/SuperStoreData[[#This Row],[Sales]]</f>
        <v>0.26802802135749892</v>
      </c>
    </row>
    <row r="6214" spans="1:21" x14ac:dyDescent="0.2">
      <c r="A6214">
        <v>521</v>
      </c>
      <c r="B6214" t="s">
        <v>10088</v>
      </c>
      <c r="C6214" s="1">
        <v>43414</v>
      </c>
      <c r="D6214" s="1">
        <v>43414</v>
      </c>
      <c r="E6214" s="7">
        <f>SuperStoreData[[#This Row],[Ship Date]]-SuperStoreData[[#This Row],[Order Date]]</f>
        <v>0</v>
      </c>
      <c r="F6214" t="s">
        <v>29</v>
      </c>
      <c r="G6214" t="s">
        <v>4418</v>
      </c>
      <c r="H6214" t="s">
        <v>4433</v>
      </c>
      <c r="I6214" t="str">
        <f>PROPER(SuperStoreData[[#This Row],[Customer Name]])</f>
        <v>Dean Braden</v>
      </c>
      <c r="J6214" t="s">
        <v>32</v>
      </c>
      <c r="K6214">
        <v>77041</v>
      </c>
      <c r="L6214" t="str">
        <f>_xlfn.XLOOKUP(SuperStoreData[[#This Row],[Zip Code]],ZipCodeTable[Zip Code],ZipCodeTable[City])</f>
        <v>Houston</v>
      </c>
      <c r="M6214" t="str">
        <f>_xlfn.XLOOKUP(SuperStoreData[[#This Row],[Zip Code]],ZipCodeTable[Zip Code],ZipCodeTable[State])</f>
        <v>TX</v>
      </c>
      <c r="N6214" t="s">
        <v>23</v>
      </c>
      <c r="O6214" t="s">
        <v>1577</v>
      </c>
      <c r="P6214" t="s">
        <v>25</v>
      </c>
      <c r="Q6214" t="s">
        <v>61</v>
      </c>
      <c r="R6214" t="s">
        <v>1578</v>
      </c>
      <c r="S6214" s="5">
        <v>129.56800000000001</v>
      </c>
      <c r="T6214" s="5">
        <v>14.391889804122</v>
      </c>
      <c r="U6214" s="6">
        <f>SuperStoreData[[#This Row],[Profit]]/SuperStoreData[[#This Row],[Sales]]</f>
        <v>0.11107595860183068</v>
      </c>
    </row>
    <row r="6215" spans="1:21" x14ac:dyDescent="0.2">
      <c r="A6215">
        <v>4456</v>
      </c>
      <c r="B6215" t="s">
        <v>2830</v>
      </c>
      <c r="C6215" s="1">
        <v>42014</v>
      </c>
      <c r="D6215" s="1">
        <v>42019</v>
      </c>
      <c r="E6215" s="7">
        <f>SuperStoreData[[#This Row],[Ship Date]]-SuperStoreData[[#This Row],[Order Date]]</f>
        <v>5</v>
      </c>
      <c r="F6215" t="s">
        <v>29</v>
      </c>
      <c r="G6215" t="s">
        <v>549</v>
      </c>
      <c r="H6215" t="s">
        <v>550</v>
      </c>
      <c r="I6215" t="str">
        <f>PROPER(SuperStoreData[[#This Row],[Customer Name]])</f>
        <v>Ann Steele</v>
      </c>
      <c r="J6215" t="s">
        <v>21</v>
      </c>
      <c r="K6215">
        <v>94110</v>
      </c>
      <c r="L6215" t="str">
        <f>_xlfn.XLOOKUP(SuperStoreData[[#This Row],[Zip Code]],ZipCodeTable[Zip Code],ZipCodeTable[City])</f>
        <v>San Francisco</v>
      </c>
      <c r="M6215" t="str">
        <f>_xlfn.XLOOKUP(SuperStoreData[[#This Row],[Zip Code]],ZipCodeTable[Zip Code],ZipCodeTable[State])</f>
        <v>CA</v>
      </c>
      <c r="N6215" t="s">
        <v>68</v>
      </c>
      <c r="O6215" t="s">
        <v>2831</v>
      </c>
      <c r="P6215" t="s">
        <v>48</v>
      </c>
      <c r="Q6215" t="s">
        <v>55</v>
      </c>
      <c r="R6215" t="s">
        <v>2832</v>
      </c>
      <c r="S6215" s="5">
        <v>129.56800000000001</v>
      </c>
      <c r="T6215" s="5">
        <v>7.6214236384341998</v>
      </c>
      <c r="U6215" s="6">
        <f>SuperStoreData[[#This Row],[Profit]]/SuperStoreData[[#This Row],[Sales]]</f>
        <v>5.8821805063242458E-2</v>
      </c>
    </row>
    <row r="6216" spans="1:21" x14ac:dyDescent="0.2">
      <c r="A6216">
        <v>457</v>
      </c>
      <c r="B6216" t="s">
        <v>7412</v>
      </c>
      <c r="C6216" s="1">
        <v>43049</v>
      </c>
      <c r="D6216" s="1">
        <v>43053</v>
      </c>
      <c r="E6216" s="7">
        <f>SuperStoreData[[#This Row],[Ship Date]]-SuperStoreData[[#This Row],[Order Date]]</f>
        <v>4</v>
      </c>
      <c r="F6216" t="s">
        <v>29</v>
      </c>
      <c r="G6216" t="s">
        <v>1713</v>
      </c>
      <c r="H6216" t="s">
        <v>3356</v>
      </c>
      <c r="I6216" t="str">
        <f>PROPER(SuperStoreData[[#This Row],[Customer Name]])</f>
        <v>Sanjit Chand</v>
      </c>
      <c r="J6216" t="s">
        <v>32</v>
      </c>
      <c r="K6216">
        <v>94521</v>
      </c>
      <c r="L6216" t="str">
        <f>_xlfn.XLOOKUP(SuperStoreData[[#This Row],[Zip Code]],ZipCodeTable[Zip Code],ZipCodeTable[City])</f>
        <v>Concord</v>
      </c>
      <c r="M6216" t="str">
        <f>_xlfn.XLOOKUP(SuperStoreData[[#This Row],[Zip Code]],ZipCodeTable[Zip Code],ZipCodeTable[State])</f>
        <v>CA</v>
      </c>
      <c r="N6216" t="s">
        <v>68</v>
      </c>
      <c r="O6216" t="s">
        <v>7387</v>
      </c>
      <c r="P6216" t="s">
        <v>48</v>
      </c>
      <c r="Q6216" t="s">
        <v>55</v>
      </c>
      <c r="R6216" t="s">
        <v>7388</v>
      </c>
      <c r="S6216" s="5">
        <v>129.56800000000001</v>
      </c>
      <c r="T6216" s="5">
        <v>36.867803432177503</v>
      </c>
      <c r="U6216" s="6">
        <f>SuperStoreData[[#This Row],[Profit]]/SuperStoreData[[#This Row],[Sales]]</f>
        <v>0.28454404970500047</v>
      </c>
    </row>
    <row r="6217" spans="1:21" x14ac:dyDescent="0.2">
      <c r="A6217">
        <v>5688</v>
      </c>
      <c r="B6217" t="s">
        <v>11333</v>
      </c>
      <c r="C6217" s="1">
        <v>43262</v>
      </c>
      <c r="D6217" s="1">
        <v>43268</v>
      </c>
      <c r="E6217" s="7">
        <f>SuperStoreData[[#This Row],[Ship Date]]-SuperStoreData[[#This Row],[Order Date]]</f>
        <v>6</v>
      </c>
      <c r="F6217" t="s">
        <v>489</v>
      </c>
      <c r="G6217" t="s">
        <v>1930</v>
      </c>
      <c r="H6217" t="s">
        <v>1931</v>
      </c>
      <c r="I6217" t="str">
        <f>PROPER(SuperStoreData[[#This Row],[Customer Name]])</f>
        <v>Chloris Kastensmidt</v>
      </c>
      <c r="J6217" t="s">
        <v>32</v>
      </c>
      <c r="K6217">
        <v>32712</v>
      </c>
      <c r="L6217" t="str">
        <f>_xlfn.XLOOKUP(SuperStoreData[[#This Row],[Zip Code]],ZipCodeTable[Zip Code],ZipCodeTable[City])</f>
        <v>Apopka</v>
      </c>
      <c r="M6217" t="str">
        <f>_xlfn.XLOOKUP(SuperStoreData[[#This Row],[Zip Code]],ZipCodeTable[Zip Code],ZipCodeTable[State])</f>
        <v>FL</v>
      </c>
      <c r="N6217" t="s">
        <v>85</v>
      </c>
      <c r="O6217" t="s">
        <v>3789</v>
      </c>
      <c r="P6217" t="s">
        <v>48</v>
      </c>
      <c r="Q6217" t="s">
        <v>49</v>
      </c>
      <c r="R6217" t="s">
        <v>3790</v>
      </c>
      <c r="S6217" s="5">
        <v>129.88800000000001</v>
      </c>
      <c r="T6217" s="5">
        <v>0.37687587248515197</v>
      </c>
      <c r="U6217" s="6">
        <f>SuperStoreData[[#This Row],[Profit]]/SuperStoreData[[#This Row],[Sales]]</f>
        <v>2.9015449655484106E-3</v>
      </c>
    </row>
    <row r="6218" spans="1:21" x14ac:dyDescent="0.2">
      <c r="A6218">
        <v>724</v>
      </c>
      <c r="B6218" t="s">
        <v>5566</v>
      </c>
      <c r="C6218" s="1">
        <v>43079</v>
      </c>
      <c r="D6218" s="1">
        <v>43086</v>
      </c>
      <c r="E6218" s="7">
        <f>SuperStoreData[[#This Row],[Ship Date]]-SuperStoreData[[#This Row],[Order Date]]</f>
        <v>7</v>
      </c>
      <c r="F6218" t="s">
        <v>29</v>
      </c>
      <c r="G6218" t="s">
        <v>2826</v>
      </c>
      <c r="H6218" t="s">
        <v>5567</v>
      </c>
      <c r="I6218" t="str">
        <f>PROPER(SuperStoreData[[#This Row],[Customer Name]])</f>
        <v>Mathew Reese</v>
      </c>
      <c r="J6218" t="s">
        <v>21</v>
      </c>
      <c r="K6218">
        <v>19140</v>
      </c>
      <c r="L6218" t="str">
        <f>_xlfn.XLOOKUP(SuperStoreData[[#This Row],[Zip Code]],ZipCodeTable[Zip Code],ZipCodeTable[City])</f>
        <v>Philadelphia</v>
      </c>
      <c r="M6218" t="str">
        <f>_xlfn.XLOOKUP(SuperStoreData[[#This Row],[Zip Code]],ZipCodeTable[Zip Code],ZipCodeTable[State])</f>
        <v>PA</v>
      </c>
      <c r="N6218" t="s">
        <v>46</v>
      </c>
      <c r="O6218" t="s">
        <v>3236</v>
      </c>
      <c r="P6218" t="s">
        <v>48</v>
      </c>
      <c r="Q6218" t="s">
        <v>49</v>
      </c>
      <c r="R6218" t="s">
        <v>3237</v>
      </c>
      <c r="S6218" s="5">
        <v>129.91999999999999</v>
      </c>
      <c r="T6218" s="5">
        <v>40.662769494058601</v>
      </c>
      <c r="U6218" s="6">
        <f>SuperStoreData[[#This Row],[Profit]]/SuperStoreData[[#This Row],[Sales]]</f>
        <v>0.31298313957865304</v>
      </c>
    </row>
    <row r="6219" spans="1:21" x14ac:dyDescent="0.2">
      <c r="A6219">
        <v>6039</v>
      </c>
      <c r="B6219" t="s">
        <v>3665</v>
      </c>
      <c r="C6219" s="1">
        <v>42930</v>
      </c>
      <c r="D6219" s="1">
        <v>42934</v>
      </c>
      <c r="E6219" s="7">
        <f>SuperStoreData[[#This Row],[Ship Date]]-SuperStoreData[[#This Row],[Order Date]]</f>
        <v>4</v>
      </c>
      <c r="F6219" t="s">
        <v>29</v>
      </c>
      <c r="G6219" t="s">
        <v>974</v>
      </c>
      <c r="H6219" t="s">
        <v>3603</v>
      </c>
      <c r="I6219" t="str">
        <f>PROPER(SuperStoreData[[#This Row],[Customer Name]])</f>
        <v>Anna Andreadi</v>
      </c>
      <c r="J6219" t="s">
        <v>32</v>
      </c>
      <c r="K6219">
        <v>40324</v>
      </c>
      <c r="L6219" t="str">
        <f>_xlfn.XLOOKUP(SuperStoreData[[#This Row],[Zip Code]],ZipCodeTable[Zip Code],ZipCodeTable[City])</f>
        <v>Georgetown</v>
      </c>
      <c r="M6219" t="str">
        <f>_xlfn.XLOOKUP(SuperStoreData[[#This Row],[Zip Code]],ZipCodeTable[Zip Code],ZipCodeTable[State])</f>
        <v>KY</v>
      </c>
      <c r="N6219" t="s">
        <v>85</v>
      </c>
      <c r="O6219" t="s">
        <v>3667</v>
      </c>
      <c r="P6219" t="s">
        <v>25</v>
      </c>
      <c r="Q6219" t="s">
        <v>61</v>
      </c>
      <c r="R6219" t="s">
        <v>3668</v>
      </c>
      <c r="S6219" s="5">
        <v>129.91999999999999</v>
      </c>
      <c r="T6219" s="5">
        <v>36.641043642842803</v>
      </c>
      <c r="U6219" s="6">
        <f>SuperStoreData[[#This Row],[Profit]]/SuperStoreData[[#This Row],[Sales]]</f>
        <v>0.2820277373987285</v>
      </c>
    </row>
    <row r="6220" spans="1:21" x14ac:dyDescent="0.2">
      <c r="A6220">
        <v>7665</v>
      </c>
      <c r="B6220" t="s">
        <v>10203</v>
      </c>
      <c r="C6220" s="1">
        <v>42860</v>
      </c>
      <c r="D6220" s="1">
        <v>42861</v>
      </c>
      <c r="E6220" s="7">
        <f>SuperStoreData[[#This Row],[Ship Date]]-SuperStoreData[[#This Row],[Order Date]]</f>
        <v>1</v>
      </c>
      <c r="F6220" t="s">
        <v>29</v>
      </c>
      <c r="G6220" t="s">
        <v>10204</v>
      </c>
      <c r="H6220" t="s">
        <v>10205</v>
      </c>
      <c r="I6220" t="str">
        <f>PROPER(SuperStoreData[[#This Row],[Customer Name]])</f>
        <v>Nicole Brennan</v>
      </c>
      <c r="J6220" t="s">
        <v>82</v>
      </c>
      <c r="K6220">
        <v>71111</v>
      </c>
      <c r="L6220" t="str">
        <f>_xlfn.XLOOKUP(SuperStoreData[[#This Row],[Zip Code]],ZipCodeTable[Zip Code],ZipCodeTable[City])</f>
        <v>Bossier City</v>
      </c>
      <c r="M6220" t="str">
        <f>_xlfn.XLOOKUP(SuperStoreData[[#This Row],[Zip Code]],ZipCodeTable[Zip Code],ZipCodeTable[State])</f>
        <v>LA</v>
      </c>
      <c r="N6220" t="s">
        <v>85</v>
      </c>
      <c r="O6220" t="s">
        <v>5611</v>
      </c>
      <c r="P6220" t="s">
        <v>48</v>
      </c>
      <c r="Q6220" t="s">
        <v>49</v>
      </c>
      <c r="R6220" t="s">
        <v>5612</v>
      </c>
      <c r="S6220" s="5">
        <v>129.91999999999999</v>
      </c>
      <c r="T6220" s="5">
        <v>45.144584642126397</v>
      </c>
      <c r="U6220" s="6">
        <f>SuperStoreData[[#This Row],[Profit]]/SuperStoreData[[#This Row],[Sales]]</f>
        <v>0.34747986947449511</v>
      </c>
    </row>
    <row r="6221" spans="1:21" x14ac:dyDescent="0.2">
      <c r="A6221">
        <v>5043</v>
      </c>
      <c r="B6221" t="s">
        <v>6932</v>
      </c>
      <c r="C6221" s="1">
        <v>43413</v>
      </c>
      <c r="D6221" s="1">
        <v>43416</v>
      </c>
      <c r="E6221" s="7">
        <f>SuperStoreData[[#This Row],[Ship Date]]-SuperStoreData[[#This Row],[Order Date]]</f>
        <v>3</v>
      </c>
      <c r="F6221" t="s">
        <v>129</v>
      </c>
      <c r="G6221" t="s">
        <v>4238</v>
      </c>
      <c r="H6221" t="s">
        <v>4239</v>
      </c>
      <c r="I6221" t="str">
        <f>PROPER(SuperStoreData[[#This Row],[Customer Name]])</f>
        <v>Arianne Irving</v>
      </c>
      <c r="J6221" t="s">
        <v>32</v>
      </c>
      <c r="K6221">
        <v>90036</v>
      </c>
      <c r="L6221" t="str">
        <f>_xlfn.XLOOKUP(SuperStoreData[[#This Row],[Zip Code]],ZipCodeTable[Zip Code],ZipCodeTable[City])</f>
        <v>Los Angeles</v>
      </c>
      <c r="M6221" t="str">
        <f>_xlfn.XLOOKUP(SuperStoreData[[#This Row],[Zip Code]],ZipCodeTable[Zip Code],ZipCodeTable[State])</f>
        <v>CA</v>
      </c>
      <c r="N6221" t="s">
        <v>68</v>
      </c>
      <c r="O6221" t="s">
        <v>6257</v>
      </c>
      <c r="P6221" t="s">
        <v>25</v>
      </c>
      <c r="Q6221" t="s">
        <v>39</v>
      </c>
      <c r="R6221" t="s">
        <v>6258</v>
      </c>
      <c r="S6221" s="5">
        <v>129.91999999999999</v>
      </c>
      <c r="T6221" s="5">
        <v>39.236553818008403</v>
      </c>
      <c r="U6221" s="6">
        <f>SuperStoreData[[#This Row],[Profit]]/SuperStoreData[[#This Row],[Sales]]</f>
        <v>0.30200549428885781</v>
      </c>
    </row>
    <row r="6222" spans="1:21" x14ac:dyDescent="0.2">
      <c r="A6222">
        <v>3337</v>
      </c>
      <c r="B6222" t="s">
        <v>9932</v>
      </c>
      <c r="C6222" s="1">
        <v>42914</v>
      </c>
      <c r="D6222" s="1">
        <v>42916</v>
      </c>
      <c r="E6222" s="7">
        <f>SuperStoreData[[#This Row],[Ship Date]]-SuperStoreData[[#This Row],[Order Date]]</f>
        <v>2</v>
      </c>
      <c r="F6222" t="s">
        <v>18</v>
      </c>
      <c r="G6222" t="s">
        <v>4371</v>
      </c>
      <c r="H6222" t="s">
        <v>4372</v>
      </c>
      <c r="I6222" t="str">
        <f>PROPER(SuperStoreData[[#This Row],[Customer Name]])</f>
        <v>Patrick Ryan</v>
      </c>
      <c r="J6222" t="s">
        <v>32</v>
      </c>
      <c r="K6222">
        <v>94601</v>
      </c>
      <c r="L6222" t="str">
        <f>_xlfn.XLOOKUP(SuperStoreData[[#This Row],[Zip Code]],ZipCodeTable[Zip Code],ZipCodeTable[City])</f>
        <v>Oakland</v>
      </c>
      <c r="M6222" t="str">
        <f>_xlfn.XLOOKUP(SuperStoreData[[#This Row],[Zip Code]],ZipCodeTable[Zip Code],ZipCodeTable[State])</f>
        <v>CA</v>
      </c>
      <c r="N6222" t="s">
        <v>68</v>
      </c>
      <c r="O6222" t="s">
        <v>5611</v>
      </c>
      <c r="P6222" t="s">
        <v>48</v>
      </c>
      <c r="Q6222" t="s">
        <v>49</v>
      </c>
      <c r="R6222" t="s">
        <v>5612</v>
      </c>
      <c r="S6222" s="5">
        <v>129.91999999999999</v>
      </c>
      <c r="T6222" s="5">
        <v>43.511396231910503</v>
      </c>
      <c r="U6222" s="6">
        <f>SuperStoreData[[#This Row],[Profit]]/SuperStoreData[[#This Row],[Sales]]</f>
        <v>0.33490914587369541</v>
      </c>
    </row>
    <row r="6223" spans="1:21" x14ac:dyDescent="0.2">
      <c r="A6223">
        <v>2518</v>
      </c>
      <c r="B6223" t="s">
        <v>1540</v>
      </c>
      <c r="C6223" s="1">
        <v>43442</v>
      </c>
      <c r="D6223" s="1">
        <v>43446</v>
      </c>
      <c r="E6223" s="7">
        <f>SuperStoreData[[#This Row],[Ship Date]]-SuperStoreData[[#This Row],[Order Date]]</f>
        <v>4</v>
      </c>
      <c r="F6223" t="s">
        <v>29</v>
      </c>
      <c r="G6223" t="s">
        <v>1342</v>
      </c>
      <c r="H6223" t="s">
        <v>1343</v>
      </c>
      <c r="I6223" t="str">
        <f>PROPER(SuperStoreData[[#This Row],[Customer Name]])</f>
        <v>Dorothy Wardle</v>
      </c>
      <c r="J6223" t="s">
        <v>82</v>
      </c>
      <c r="K6223">
        <v>7090</v>
      </c>
      <c r="L6223" t="str">
        <f>_xlfn.XLOOKUP(SuperStoreData[[#This Row],[Zip Code]],ZipCodeTable[Zip Code],ZipCodeTable[City])</f>
        <v>Westfield</v>
      </c>
      <c r="M6223" t="str">
        <f>_xlfn.XLOOKUP(SuperStoreData[[#This Row],[Zip Code]],ZipCodeTable[Zip Code],ZipCodeTable[State])</f>
        <v>NJ</v>
      </c>
      <c r="N6223" t="s">
        <v>46</v>
      </c>
      <c r="O6223" t="s">
        <v>1542</v>
      </c>
      <c r="P6223" t="s">
        <v>48</v>
      </c>
      <c r="Q6223" t="s">
        <v>49</v>
      </c>
      <c r="R6223" t="s">
        <v>1543</v>
      </c>
      <c r="S6223" s="5">
        <v>129.93</v>
      </c>
      <c r="T6223" s="5">
        <v>33.068015229175899</v>
      </c>
      <c r="U6223" s="6">
        <f>SuperStoreData[[#This Row],[Profit]]/SuperStoreData[[#This Row],[Sales]]</f>
        <v>0.25450638981894785</v>
      </c>
    </row>
    <row r="6224" spans="1:21" x14ac:dyDescent="0.2">
      <c r="A6224">
        <v>6788</v>
      </c>
      <c r="B6224" t="s">
        <v>7911</v>
      </c>
      <c r="C6224" s="1">
        <v>43350</v>
      </c>
      <c r="D6224" s="1">
        <v>43354</v>
      </c>
      <c r="E6224" s="7">
        <f>SuperStoreData[[#This Row],[Ship Date]]-SuperStoreData[[#This Row],[Order Date]]</f>
        <v>4</v>
      </c>
      <c r="F6224" t="s">
        <v>29</v>
      </c>
      <c r="G6224" t="s">
        <v>5046</v>
      </c>
      <c r="H6224" t="s">
        <v>5047</v>
      </c>
      <c r="I6224" t="str">
        <f>PROPER(SuperStoreData[[#This Row],[Customer Name]])</f>
        <v>Jonathan Howell</v>
      </c>
      <c r="J6224" t="s">
        <v>32</v>
      </c>
      <c r="K6224">
        <v>30318</v>
      </c>
      <c r="L6224" t="str">
        <f>_xlfn.XLOOKUP(SuperStoreData[[#This Row],[Zip Code]],ZipCodeTable[Zip Code],ZipCodeTable[City])</f>
        <v>Atlanta</v>
      </c>
      <c r="M6224" t="str">
        <f>_xlfn.XLOOKUP(SuperStoreData[[#This Row],[Zip Code]],ZipCodeTable[Zip Code],ZipCodeTable[State])</f>
        <v>GA</v>
      </c>
      <c r="N6224" t="s">
        <v>85</v>
      </c>
      <c r="O6224" t="s">
        <v>1542</v>
      </c>
      <c r="P6224" t="s">
        <v>48</v>
      </c>
      <c r="Q6224" t="s">
        <v>49</v>
      </c>
      <c r="R6224" t="s">
        <v>1543</v>
      </c>
      <c r="S6224" s="5">
        <v>129.93</v>
      </c>
      <c r="T6224" s="5">
        <v>10.235295723752801</v>
      </c>
      <c r="U6224" s="6">
        <f>SuperStoreData[[#This Row],[Profit]]/SuperStoreData[[#This Row],[Sales]]</f>
        <v>7.877546158510583E-2</v>
      </c>
    </row>
    <row r="6225" spans="1:21" x14ac:dyDescent="0.2">
      <c r="A6225">
        <v>2716</v>
      </c>
      <c r="B6225" t="s">
        <v>3934</v>
      </c>
      <c r="C6225" s="1">
        <v>43444</v>
      </c>
      <c r="D6225" s="1">
        <v>43448</v>
      </c>
      <c r="E6225" s="7">
        <f>SuperStoreData[[#This Row],[Ship Date]]-SuperStoreData[[#This Row],[Order Date]]</f>
        <v>4</v>
      </c>
      <c r="F6225" t="s">
        <v>29</v>
      </c>
      <c r="G6225" t="s">
        <v>2838</v>
      </c>
      <c r="H6225" t="s">
        <v>3935</v>
      </c>
      <c r="I6225" t="str">
        <f>PROPER(SuperStoreData[[#This Row],[Customer Name]])</f>
        <v>Cathy Prescott</v>
      </c>
      <c r="J6225" t="s">
        <v>82</v>
      </c>
      <c r="K6225">
        <v>10024</v>
      </c>
      <c r="L6225" t="str">
        <f>_xlfn.XLOOKUP(SuperStoreData[[#This Row],[Zip Code]],ZipCodeTable[Zip Code],ZipCodeTable[City])</f>
        <v>New York</v>
      </c>
      <c r="M6225" t="str">
        <f>_xlfn.XLOOKUP(SuperStoreData[[#This Row],[Zip Code]],ZipCodeTable[Zip Code],ZipCodeTable[State])</f>
        <v>NY</v>
      </c>
      <c r="N6225" t="s">
        <v>46</v>
      </c>
      <c r="O6225" t="s">
        <v>842</v>
      </c>
      <c r="P6225" t="s">
        <v>76</v>
      </c>
      <c r="Q6225" t="s">
        <v>98</v>
      </c>
      <c r="R6225" t="s">
        <v>843</v>
      </c>
      <c r="S6225" s="5">
        <v>129.97999999999999</v>
      </c>
      <c r="T6225" s="5">
        <v>26.690261317273698</v>
      </c>
      <c r="U6225" s="6">
        <f>SuperStoreData[[#This Row],[Profit]]/SuperStoreData[[#This Row],[Sales]]</f>
        <v>0.20534129340878365</v>
      </c>
    </row>
    <row r="6226" spans="1:21" x14ac:dyDescent="0.2">
      <c r="A6226">
        <v>3737</v>
      </c>
      <c r="B6226" t="s">
        <v>8840</v>
      </c>
      <c r="C6226" s="1">
        <v>42797</v>
      </c>
      <c r="D6226" s="1">
        <v>42802</v>
      </c>
      <c r="E6226" s="7">
        <f>SuperStoreData[[#This Row],[Ship Date]]-SuperStoreData[[#This Row],[Order Date]]</f>
        <v>5</v>
      </c>
      <c r="F6226" t="s">
        <v>489</v>
      </c>
      <c r="G6226" t="s">
        <v>3756</v>
      </c>
      <c r="H6226" t="s">
        <v>3757</v>
      </c>
      <c r="I6226" t="str">
        <f>PROPER(SuperStoreData[[#This Row],[Customer Name]])</f>
        <v>Vivian Mathis</v>
      </c>
      <c r="J6226" t="s">
        <v>32</v>
      </c>
      <c r="K6226">
        <v>19711</v>
      </c>
      <c r="L6226" t="str">
        <f>_xlfn.XLOOKUP(SuperStoreData[[#This Row],[Zip Code]],ZipCodeTable[Zip Code],ZipCodeTable[City])</f>
        <v>Newark</v>
      </c>
      <c r="M6226" t="str">
        <f>_xlfn.XLOOKUP(SuperStoreData[[#This Row],[Zip Code]],ZipCodeTable[Zip Code],ZipCodeTable[State])</f>
        <v>DE</v>
      </c>
      <c r="N6226" t="s">
        <v>46</v>
      </c>
      <c r="O6226" t="s">
        <v>842</v>
      </c>
      <c r="P6226" t="s">
        <v>76</v>
      </c>
      <c r="Q6226" t="s">
        <v>98</v>
      </c>
      <c r="R6226" t="s">
        <v>843</v>
      </c>
      <c r="S6226" s="5">
        <v>129.97999999999999</v>
      </c>
      <c r="T6226" s="5">
        <v>20.950763023753801</v>
      </c>
      <c r="U6226" s="6">
        <f>SuperStoreData[[#This Row],[Profit]]/SuperStoreData[[#This Row],[Sales]]</f>
        <v>0.16118451318474999</v>
      </c>
    </row>
    <row r="6227" spans="1:21" x14ac:dyDescent="0.2">
      <c r="A6227">
        <v>8848</v>
      </c>
      <c r="B6227" t="s">
        <v>9288</v>
      </c>
      <c r="C6227" s="1">
        <v>43232</v>
      </c>
      <c r="D6227" s="1">
        <v>43238</v>
      </c>
      <c r="E6227" s="7">
        <f>SuperStoreData[[#This Row],[Ship Date]]-SuperStoreData[[#This Row],[Order Date]]</f>
        <v>6</v>
      </c>
      <c r="F6227" t="s">
        <v>29</v>
      </c>
      <c r="G6227" t="s">
        <v>2953</v>
      </c>
      <c r="H6227" t="s">
        <v>2954</v>
      </c>
      <c r="I6227" t="str">
        <f>PROPER(SuperStoreData[[#This Row],[Customer Name]])</f>
        <v>Beth Paige</v>
      </c>
      <c r="J6227" t="s">
        <v>32</v>
      </c>
      <c r="K6227">
        <v>43229</v>
      </c>
      <c r="L6227" t="str">
        <f>_xlfn.XLOOKUP(SuperStoreData[[#This Row],[Zip Code]],ZipCodeTable[Zip Code],ZipCodeTable[City])</f>
        <v>Columbus</v>
      </c>
      <c r="M6227" t="str">
        <f>_xlfn.XLOOKUP(SuperStoreData[[#This Row],[Zip Code]],ZipCodeTable[Zip Code],ZipCodeTable[State])</f>
        <v>OH</v>
      </c>
      <c r="N6227" t="s">
        <v>46</v>
      </c>
      <c r="O6227" t="s">
        <v>5954</v>
      </c>
      <c r="P6227" t="s">
        <v>25</v>
      </c>
      <c r="Q6227" t="s">
        <v>39</v>
      </c>
      <c r="R6227" t="s">
        <v>5955</v>
      </c>
      <c r="S6227" s="5">
        <v>130.11199999999999</v>
      </c>
      <c r="T6227" s="5">
        <v>-1.6241298959718899</v>
      </c>
      <c r="U6227" s="6">
        <f>SuperStoreData[[#This Row],[Profit]]/SuperStoreData[[#This Row],[Sales]]</f>
        <v>-1.2482552692848392E-2</v>
      </c>
    </row>
    <row r="6228" spans="1:21" x14ac:dyDescent="0.2">
      <c r="A6228">
        <v>117</v>
      </c>
      <c r="B6228" t="s">
        <v>10773</v>
      </c>
      <c r="C6228" s="1">
        <v>42339</v>
      </c>
      <c r="D6228" s="1">
        <v>42341</v>
      </c>
      <c r="E6228" s="7">
        <f>SuperStoreData[[#This Row],[Ship Date]]-SuperStoreData[[#This Row],[Order Date]]</f>
        <v>2</v>
      </c>
      <c r="F6228" t="s">
        <v>129</v>
      </c>
      <c r="G6228" t="s">
        <v>5128</v>
      </c>
      <c r="H6228" t="s">
        <v>5130</v>
      </c>
      <c r="I6228" t="str">
        <f>PROPER(SuperStoreData[[#This Row],[Customer Name]])</f>
        <v>Ryan Crowe</v>
      </c>
      <c r="J6228" t="s">
        <v>32</v>
      </c>
      <c r="K6228">
        <v>43229</v>
      </c>
      <c r="L6228" t="str">
        <f>_xlfn.XLOOKUP(SuperStoreData[[#This Row],[Zip Code]],ZipCodeTable[Zip Code],ZipCodeTable[City])</f>
        <v>Columbus</v>
      </c>
      <c r="M6228" t="str">
        <f>_xlfn.XLOOKUP(SuperStoreData[[#This Row],[Zip Code]],ZipCodeTable[Zip Code],ZipCodeTable[State])</f>
        <v>OH</v>
      </c>
      <c r="N6228" t="s">
        <v>46</v>
      </c>
      <c r="O6228" t="s">
        <v>2800</v>
      </c>
      <c r="P6228" t="s">
        <v>25</v>
      </c>
      <c r="Q6228" t="s">
        <v>293</v>
      </c>
      <c r="R6228" t="s">
        <v>2801</v>
      </c>
      <c r="S6228" s="5">
        <v>130.464</v>
      </c>
      <c r="T6228" s="5">
        <v>22.197467164455901</v>
      </c>
      <c r="U6228" s="6">
        <f>SuperStoreData[[#This Row],[Profit]]/SuperStoreData[[#This Row],[Sales]]</f>
        <v>0.17014246968095337</v>
      </c>
    </row>
    <row r="6229" spans="1:21" x14ac:dyDescent="0.2">
      <c r="A6229">
        <v>4709</v>
      </c>
      <c r="B6229" t="s">
        <v>11469</v>
      </c>
      <c r="C6229" s="1">
        <v>43077</v>
      </c>
      <c r="D6229" s="1">
        <v>43081</v>
      </c>
      <c r="E6229" s="7">
        <f>SuperStoreData[[#This Row],[Ship Date]]-SuperStoreData[[#This Row],[Order Date]]</f>
        <v>4</v>
      </c>
      <c r="F6229" t="s">
        <v>18</v>
      </c>
      <c r="G6229" t="s">
        <v>3810</v>
      </c>
      <c r="H6229" t="s">
        <v>3822</v>
      </c>
      <c r="I6229" t="str">
        <f>PROPER(SuperStoreData[[#This Row],[Customer Name]])</f>
        <v>William Brown</v>
      </c>
      <c r="J6229" t="s">
        <v>32</v>
      </c>
      <c r="K6229">
        <v>90049</v>
      </c>
      <c r="L6229" t="str">
        <f>_xlfn.XLOOKUP(SuperStoreData[[#This Row],[Zip Code]],ZipCodeTable[Zip Code],ZipCodeTable[City])</f>
        <v>Los Angeles</v>
      </c>
      <c r="M6229" t="str">
        <f>_xlfn.XLOOKUP(SuperStoreData[[#This Row],[Zip Code]],ZipCodeTable[Zip Code],ZipCodeTable[State])</f>
        <v>CA</v>
      </c>
      <c r="N6229" t="s">
        <v>68</v>
      </c>
      <c r="O6229" t="s">
        <v>737</v>
      </c>
      <c r="P6229" t="s">
        <v>25</v>
      </c>
      <c r="Q6229" t="s">
        <v>61</v>
      </c>
      <c r="R6229" t="s">
        <v>738</v>
      </c>
      <c r="S6229" s="5">
        <v>130.71</v>
      </c>
      <c r="T6229" s="5">
        <v>27.326003385897302</v>
      </c>
      <c r="U6229" s="6">
        <f>SuperStoreData[[#This Row],[Profit]]/SuperStoreData[[#This Row],[Sales]]</f>
        <v>0.20905824639199219</v>
      </c>
    </row>
    <row r="6230" spans="1:21" x14ac:dyDescent="0.2">
      <c r="A6230">
        <v>8635</v>
      </c>
      <c r="B6230" t="s">
        <v>10785</v>
      </c>
      <c r="C6230" s="1">
        <v>42624</v>
      </c>
      <c r="D6230" s="1">
        <v>42628</v>
      </c>
      <c r="E6230" s="7">
        <f>SuperStoreData[[#This Row],[Ship Date]]-SuperStoreData[[#This Row],[Order Date]]</f>
        <v>4</v>
      </c>
      <c r="F6230" t="s">
        <v>29</v>
      </c>
      <c r="G6230" t="s">
        <v>4991</v>
      </c>
      <c r="H6230" t="s">
        <v>4997</v>
      </c>
      <c r="I6230" t="str">
        <f>PROPER(SuperStoreData[[#This Row],[Customer Name]])</f>
        <v>Seth Vernon</v>
      </c>
      <c r="J6230" t="s">
        <v>32</v>
      </c>
      <c r="K6230">
        <v>19140</v>
      </c>
      <c r="L6230" t="str">
        <f>_xlfn.XLOOKUP(SuperStoreData[[#This Row],[Zip Code]],ZipCodeTable[Zip Code],ZipCodeTable[City])</f>
        <v>Philadelphia</v>
      </c>
      <c r="M6230" t="str">
        <f>_xlfn.XLOOKUP(SuperStoreData[[#This Row],[Zip Code]],ZipCodeTable[Zip Code],ZipCodeTable[State])</f>
        <v>PA</v>
      </c>
      <c r="N6230" t="s">
        <v>46</v>
      </c>
      <c r="O6230" t="s">
        <v>388</v>
      </c>
      <c r="P6230" t="s">
        <v>48</v>
      </c>
      <c r="Q6230" t="s">
        <v>166</v>
      </c>
      <c r="R6230" t="s">
        <v>389</v>
      </c>
      <c r="S6230" s="5">
        <v>130.97999999999999</v>
      </c>
      <c r="T6230" s="5">
        <v>40.899439795780602</v>
      </c>
      <c r="U6230" s="6">
        <f>SuperStoreData[[#This Row],[Profit]]/SuperStoreData[[#This Row],[Sales]]</f>
        <v>0.31225713693526191</v>
      </c>
    </row>
    <row r="6231" spans="1:21" x14ac:dyDescent="0.2">
      <c r="A6231">
        <v>8729</v>
      </c>
      <c r="B6231" t="s">
        <v>11253</v>
      </c>
      <c r="C6231" s="1">
        <v>42357</v>
      </c>
      <c r="D6231" s="1">
        <v>42359</v>
      </c>
      <c r="E6231" s="7">
        <f>SuperStoreData[[#This Row],[Ship Date]]-SuperStoreData[[#This Row],[Order Date]]</f>
        <v>2</v>
      </c>
      <c r="F6231" t="s">
        <v>29</v>
      </c>
      <c r="G6231" t="s">
        <v>3389</v>
      </c>
      <c r="H6231" t="s">
        <v>3390</v>
      </c>
      <c r="I6231" t="str">
        <f>PROPER(SuperStoreData[[#This Row],[Customer Name]])</f>
        <v>Sung Pak</v>
      </c>
      <c r="J6231" t="s">
        <v>82</v>
      </c>
      <c r="K6231">
        <v>37130</v>
      </c>
      <c r="L6231" t="str">
        <f>_xlfn.XLOOKUP(SuperStoreData[[#This Row],[Zip Code]],ZipCodeTable[Zip Code],ZipCodeTable[City])</f>
        <v>Murfreesboro</v>
      </c>
      <c r="M6231" t="str">
        <f>_xlfn.XLOOKUP(SuperStoreData[[#This Row],[Zip Code]],ZipCodeTable[Zip Code],ZipCodeTable[State])</f>
        <v>TN</v>
      </c>
      <c r="N6231" t="s">
        <v>85</v>
      </c>
      <c r="O6231" t="s">
        <v>4666</v>
      </c>
      <c r="P6231" t="s">
        <v>48</v>
      </c>
      <c r="Q6231" t="s">
        <v>166</v>
      </c>
      <c r="R6231" t="s">
        <v>4667</v>
      </c>
      <c r="S6231" s="5">
        <v>131.10400000000001</v>
      </c>
      <c r="T6231" s="5">
        <v>25.074368623612099</v>
      </c>
      <c r="U6231" s="6">
        <f>SuperStoreData[[#This Row],[Profit]]/SuperStoreData[[#This Row],[Sales]]</f>
        <v>0.19125555760016549</v>
      </c>
    </row>
    <row r="6232" spans="1:21" x14ac:dyDescent="0.2">
      <c r="A6232">
        <v>401</v>
      </c>
      <c r="B6232" t="s">
        <v>6010</v>
      </c>
      <c r="C6232" s="1">
        <v>42874</v>
      </c>
      <c r="D6232" s="1">
        <v>42879</v>
      </c>
      <c r="E6232" s="7">
        <f>SuperStoreData[[#This Row],[Ship Date]]-SuperStoreData[[#This Row],[Order Date]]</f>
        <v>5</v>
      </c>
      <c r="F6232" t="s">
        <v>129</v>
      </c>
      <c r="G6232" t="s">
        <v>5313</v>
      </c>
      <c r="H6232" t="s">
        <v>5314</v>
      </c>
      <c r="I6232" t="str">
        <f>PROPER(SuperStoreData[[#This Row],[Customer Name]])</f>
        <v>Anna Gayman</v>
      </c>
      <c r="J6232" t="s">
        <v>32</v>
      </c>
      <c r="K6232">
        <v>77036</v>
      </c>
      <c r="L6232" t="str">
        <f>_xlfn.XLOOKUP(SuperStoreData[[#This Row],[Zip Code]],ZipCodeTable[Zip Code],ZipCodeTable[City])</f>
        <v>Houston</v>
      </c>
      <c r="M6232" t="str">
        <f>_xlfn.XLOOKUP(SuperStoreData[[#This Row],[Zip Code]],ZipCodeTable[Zip Code],ZipCodeTable[State])</f>
        <v>TX</v>
      </c>
      <c r="N6232" t="s">
        <v>23</v>
      </c>
      <c r="O6232" t="s">
        <v>5257</v>
      </c>
      <c r="P6232" t="s">
        <v>25</v>
      </c>
      <c r="Q6232" t="s">
        <v>61</v>
      </c>
      <c r="R6232" t="s">
        <v>5258</v>
      </c>
      <c r="S6232" s="5">
        <v>131.136</v>
      </c>
      <c r="T6232" s="5">
        <v>23.235709914133199</v>
      </c>
      <c r="U6232" s="6">
        <f>SuperStoreData[[#This Row],[Profit]]/SuperStoreData[[#This Row],[Sales]]</f>
        <v>0.17718788062876098</v>
      </c>
    </row>
    <row r="6233" spans="1:21" x14ac:dyDescent="0.2">
      <c r="A6233">
        <v>6878</v>
      </c>
      <c r="B6233" t="s">
        <v>8513</v>
      </c>
      <c r="C6233" s="1">
        <v>43053</v>
      </c>
      <c r="D6233" s="1">
        <v>43058</v>
      </c>
      <c r="E6233" s="7">
        <f>SuperStoreData[[#This Row],[Ship Date]]-SuperStoreData[[#This Row],[Order Date]]</f>
        <v>5</v>
      </c>
      <c r="F6233" t="s">
        <v>489</v>
      </c>
      <c r="G6233" t="s">
        <v>6131</v>
      </c>
      <c r="H6233" t="s">
        <v>6132</v>
      </c>
      <c r="I6233" t="str">
        <f>PROPER(SuperStoreData[[#This Row],[Customer Name]])</f>
        <v>Claire Gute</v>
      </c>
      <c r="J6233" t="s">
        <v>32</v>
      </c>
      <c r="K6233">
        <v>75217</v>
      </c>
      <c r="L6233" t="str">
        <f>_xlfn.XLOOKUP(SuperStoreData[[#This Row],[Zip Code]],ZipCodeTable[Zip Code],ZipCodeTable[City])</f>
        <v>Dallas</v>
      </c>
      <c r="M6233" t="str">
        <f>_xlfn.XLOOKUP(SuperStoreData[[#This Row],[Zip Code]],ZipCodeTable[Zip Code],ZipCodeTable[State])</f>
        <v>TX</v>
      </c>
      <c r="N6233" t="s">
        <v>23</v>
      </c>
      <c r="O6233" t="s">
        <v>6208</v>
      </c>
      <c r="P6233" t="s">
        <v>48</v>
      </c>
      <c r="Q6233" t="s">
        <v>49</v>
      </c>
      <c r="R6233" t="s">
        <v>6209</v>
      </c>
      <c r="S6233" s="5">
        <v>131.376</v>
      </c>
      <c r="T6233" s="5">
        <v>39.930855883662502</v>
      </c>
      <c r="U6233" s="6">
        <f>SuperStoreData[[#This Row],[Profit]]/SuperStoreData[[#This Row],[Sales]]</f>
        <v>0.30394330687235493</v>
      </c>
    </row>
    <row r="6234" spans="1:21" x14ac:dyDescent="0.2">
      <c r="A6234">
        <v>3423</v>
      </c>
      <c r="B6234" t="s">
        <v>11312</v>
      </c>
      <c r="C6234" s="1">
        <v>42241</v>
      </c>
      <c r="D6234" s="1">
        <v>42246</v>
      </c>
      <c r="E6234" s="7">
        <f>SuperStoreData[[#This Row],[Ship Date]]-SuperStoreData[[#This Row],[Order Date]]</f>
        <v>5</v>
      </c>
      <c r="F6234" t="s">
        <v>29</v>
      </c>
      <c r="G6234" t="s">
        <v>1698</v>
      </c>
      <c r="H6234" t="s">
        <v>1699</v>
      </c>
      <c r="I6234" t="str">
        <f>PROPER(SuperStoreData[[#This Row],[Customer Name]])</f>
        <v>Clay Ludtke</v>
      </c>
      <c r="J6234" t="s">
        <v>32</v>
      </c>
      <c r="K6234">
        <v>90004</v>
      </c>
      <c r="L6234" t="str">
        <f>_xlfn.XLOOKUP(SuperStoreData[[#This Row],[Zip Code]],ZipCodeTable[Zip Code],ZipCodeTable[City])</f>
        <v>Los Angeles</v>
      </c>
      <c r="M6234" t="str">
        <f>_xlfn.XLOOKUP(SuperStoreData[[#This Row],[Zip Code]],ZipCodeTable[Zip Code],ZipCodeTable[State])</f>
        <v>CA</v>
      </c>
      <c r="N6234" t="s">
        <v>68</v>
      </c>
      <c r="O6234" t="s">
        <v>2383</v>
      </c>
      <c r="P6234" t="s">
        <v>76</v>
      </c>
      <c r="Q6234" t="s">
        <v>77</v>
      </c>
      <c r="R6234" t="s">
        <v>2384</v>
      </c>
      <c r="S6234" s="5">
        <v>131.6</v>
      </c>
      <c r="T6234" s="5">
        <v>20.328756445836198</v>
      </c>
      <c r="U6234" s="6">
        <f>SuperStoreData[[#This Row],[Profit]]/SuperStoreData[[#This Row],[Sales]]</f>
        <v>0.15447383317504712</v>
      </c>
    </row>
    <row r="6235" spans="1:21" x14ac:dyDescent="0.2">
      <c r="A6235">
        <v>8561</v>
      </c>
      <c r="B6235" t="s">
        <v>10470</v>
      </c>
      <c r="C6235" s="1">
        <v>42328</v>
      </c>
      <c r="D6235" s="1">
        <v>42333</v>
      </c>
      <c r="E6235" s="7">
        <f>SuperStoreData[[#This Row],[Ship Date]]-SuperStoreData[[#This Row],[Order Date]]</f>
        <v>5</v>
      </c>
      <c r="F6235" t="s">
        <v>129</v>
      </c>
      <c r="G6235" t="s">
        <v>3474</v>
      </c>
      <c r="H6235" t="s">
        <v>10471</v>
      </c>
      <c r="I6235" t="str">
        <f>PROPER(SuperStoreData[[#This Row],[Customer Name]])</f>
        <v>Laura Armstrong</v>
      </c>
      <c r="J6235" t="s">
        <v>82</v>
      </c>
      <c r="K6235">
        <v>77041</v>
      </c>
      <c r="L6235" t="str">
        <f>_xlfn.XLOOKUP(SuperStoreData[[#This Row],[Zip Code]],ZipCodeTable[Zip Code],ZipCodeTable[City])</f>
        <v>Houston</v>
      </c>
      <c r="M6235" t="str">
        <f>_xlfn.XLOOKUP(SuperStoreData[[#This Row],[Zip Code]],ZipCodeTable[Zip Code],ZipCodeTable[State])</f>
        <v>TX</v>
      </c>
      <c r="N6235" t="s">
        <v>23</v>
      </c>
      <c r="O6235" t="s">
        <v>1235</v>
      </c>
      <c r="P6235" t="s">
        <v>76</v>
      </c>
      <c r="Q6235" t="s">
        <v>98</v>
      </c>
      <c r="R6235" t="s">
        <v>1236</v>
      </c>
      <c r="S6235" s="5">
        <v>131.88</v>
      </c>
      <c r="T6235" s="5">
        <v>22.932502798292202</v>
      </c>
      <c r="U6235" s="6">
        <f>SuperStoreData[[#This Row],[Profit]]/SuperStoreData[[#This Row],[Sales]]</f>
        <v>0.17388916286239159</v>
      </c>
    </row>
    <row r="6236" spans="1:21" x14ac:dyDescent="0.2">
      <c r="A6236">
        <v>607</v>
      </c>
      <c r="B6236" t="s">
        <v>8372</v>
      </c>
      <c r="C6236" s="1">
        <v>43148</v>
      </c>
      <c r="D6236" s="1">
        <v>43154</v>
      </c>
      <c r="E6236" s="7">
        <f>SuperStoreData[[#This Row],[Ship Date]]-SuperStoreData[[#This Row],[Order Date]]</f>
        <v>6</v>
      </c>
      <c r="F6236" t="s">
        <v>29</v>
      </c>
      <c r="G6236" t="s">
        <v>7270</v>
      </c>
      <c r="H6236" t="s">
        <v>7271</v>
      </c>
      <c r="I6236" t="str">
        <f>PROPER(SuperStoreData[[#This Row],[Customer Name]])</f>
        <v>Alan Shonely</v>
      </c>
      <c r="J6236" t="s">
        <v>32</v>
      </c>
      <c r="K6236">
        <v>33614</v>
      </c>
      <c r="L6236" t="str">
        <f>_xlfn.XLOOKUP(SuperStoreData[[#This Row],[Zip Code]],ZipCodeTable[Zip Code],ZipCodeTable[City])</f>
        <v>Tampa</v>
      </c>
      <c r="M6236" t="str">
        <f>_xlfn.XLOOKUP(SuperStoreData[[#This Row],[Zip Code]],ZipCodeTable[Zip Code],ZipCodeTable[State])</f>
        <v>FL</v>
      </c>
      <c r="N6236" t="s">
        <v>85</v>
      </c>
      <c r="O6236" t="s">
        <v>8374</v>
      </c>
      <c r="P6236" t="s">
        <v>25</v>
      </c>
      <c r="Q6236" t="s">
        <v>91</v>
      </c>
      <c r="R6236" t="s">
        <v>8375</v>
      </c>
      <c r="S6236" s="5">
        <v>131.904</v>
      </c>
      <c r="T6236" s="5">
        <v>25.918749666378901</v>
      </c>
      <c r="U6236" s="6">
        <f>SuperStoreData[[#This Row],[Profit]]/SuperStoreData[[#This Row],[Sales]]</f>
        <v>0.19649707110003412</v>
      </c>
    </row>
    <row r="6237" spans="1:21" x14ac:dyDescent="0.2">
      <c r="A6237">
        <v>8082</v>
      </c>
      <c r="B6237" t="s">
        <v>11029</v>
      </c>
      <c r="C6237" s="1">
        <v>43396</v>
      </c>
      <c r="D6237" s="1">
        <v>43397</v>
      </c>
      <c r="E6237" s="7">
        <f>SuperStoreData[[#This Row],[Ship Date]]-SuperStoreData[[#This Row],[Order Date]]</f>
        <v>1</v>
      </c>
      <c r="F6237" t="s">
        <v>29</v>
      </c>
      <c r="G6237" t="s">
        <v>5673</v>
      </c>
      <c r="H6237" t="s">
        <v>5674</v>
      </c>
      <c r="I6237" t="str">
        <f>PROPER(SuperStoreData[[#This Row],[Customer Name]])</f>
        <v>Kristen Hastings</v>
      </c>
      <c r="J6237" t="s">
        <v>82</v>
      </c>
      <c r="K6237">
        <v>97477</v>
      </c>
      <c r="L6237" t="str">
        <f>_xlfn.XLOOKUP(SuperStoreData[[#This Row],[Zip Code]],ZipCodeTable[Zip Code],ZipCodeTable[City])</f>
        <v>Springfield</v>
      </c>
      <c r="M6237" t="str">
        <f>_xlfn.XLOOKUP(SuperStoreData[[#This Row],[Zip Code]],ZipCodeTable[Zip Code],ZipCodeTable[State])</f>
        <v>OR</v>
      </c>
      <c r="N6237" t="s">
        <v>68</v>
      </c>
      <c r="O6237" t="s">
        <v>357</v>
      </c>
      <c r="P6237" t="s">
        <v>25</v>
      </c>
      <c r="Q6237" t="s">
        <v>91</v>
      </c>
      <c r="R6237" t="s">
        <v>358</v>
      </c>
      <c r="S6237" s="5">
        <v>131.904</v>
      </c>
      <c r="T6237" s="5">
        <v>-3.6133753061006901</v>
      </c>
      <c r="U6237" s="6">
        <f>SuperStoreData[[#This Row],[Profit]]/SuperStoreData[[#This Row],[Sales]]</f>
        <v>-2.7393978242514938E-2</v>
      </c>
    </row>
    <row r="6238" spans="1:21" x14ac:dyDescent="0.2">
      <c r="A6238">
        <v>4363</v>
      </c>
      <c r="B6238" t="s">
        <v>9629</v>
      </c>
      <c r="C6238" s="1">
        <v>42340</v>
      </c>
      <c r="D6238" s="1">
        <v>42342</v>
      </c>
      <c r="E6238" s="7">
        <f>SuperStoreData[[#This Row],[Ship Date]]-SuperStoreData[[#This Row],[Order Date]]</f>
        <v>2</v>
      </c>
      <c r="F6238" t="s">
        <v>129</v>
      </c>
      <c r="G6238" t="s">
        <v>3406</v>
      </c>
      <c r="H6238" t="s">
        <v>3412</v>
      </c>
      <c r="I6238" t="str">
        <f>PROPER(SuperStoreData[[#This Row],[Customer Name]])</f>
        <v>Nat Carroll</v>
      </c>
      <c r="J6238" t="s">
        <v>32</v>
      </c>
      <c r="K6238">
        <v>58103</v>
      </c>
      <c r="L6238" t="str">
        <f>_xlfn.XLOOKUP(SuperStoreData[[#This Row],[Zip Code]],ZipCodeTable[Zip Code],ZipCodeTable[City])</f>
        <v>Fargo</v>
      </c>
      <c r="M6238" t="str">
        <f>_xlfn.XLOOKUP(SuperStoreData[[#This Row],[Zip Code]],ZipCodeTable[Zip Code],ZipCodeTable[State])</f>
        <v>ND</v>
      </c>
      <c r="N6238" t="s">
        <v>23</v>
      </c>
      <c r="O6238" t="s">
        <v>259</v>
      </c>
      <c r="P6238" t="s">
        <v>25</v>
      </c>
      <c r="Q6238" t="s">
        <v>52</v>
      </c>
      <c r="R6238" t="s">
        <v>260</v>
      </c>
      <c r="S6238" s="5">
        <v>131.94</v>
      </c>
      <c r="T6238" s="5">
        <v>14.705824845632501</v>
      </c>
      <c r="U6238" s="6">
        <f>SuperStoreData[[#This Row],[Profit]]/SuperStoreData[[#This Row],[Sales]]</f>
        <v>0.11145842690338412</v>
      </c>
    </row>
    <row r="6239" spans="1:21" x14ac:dyDescent="0.2">
      <c r="A6239">
        <v>208</v>
      </c>
      <c r="B6239" t="s">
        <v>1206</v>
      </c>
      <c r="C6239" s="1">
        <v>42366</v>
      </c>
      <c r="D6239" s="1">
        <v>42368</v>
      </c>
      <c r="E6239" s="7">
        <f>SuperStoreData[[#This Row],[Ship Date]]-SuperStoreData[[#This Row],[Order Date]]</f>
        <v>2</v>
      </c>
      <c r="F6239" t="s">
        <v>29</v>
      </c>
      <c r="G6239" t="s">
        <v>1207</v>
      </c>
      <c r="H6239" t="s">
        <v>1208</v>
      </c>
      <c r="I6239" t="str">
        <f>PROPER(SuperStoreData[[#This Row],[Customer Name]])</f>
        <v>Joseph Holt</v>
      </c>
      <c r="J6239" t="s">
        <v>32</v>
      </c>
      <c r="K6239">
        <v>48601</v>
      </c>
      <c r="L6239" t="str">
        <f>_xlfn.XLOOKUP(SuperStoreData[[#This Row],[Zip Code]],ZipCodeTable[Zip Code],ZipCodeTable[City])</f>
        <v>Saginaw</v>
      </c>
      <c r="M6239" t="str">
        <f>_xlfn.XLOOKUP(SuperStoreData[[#This Row],[Zip Code]],ZipCodeTable[Zip Code],ZipCodeTable[State])</f>
        <v>MI</v>
      </c>
      <c r="N6239" t="s">
        <v>23</v>
      </c>
      <c r="O6239" t="s">
        <v>462</v>
      </c>
      <c r="P6239" t="s">
        <v>76</v>
      </c>
      <c r="Q6239" t="s">
        <v>98</v>
      </c>
      <c r="R6239" t="s">
        <v>463</v>
      </c>
      <c r="S6239" s="5">
        <v>131.97999999999999</v>
      </c>
      <c r="T6239" s="5">
        <v>31.5832270381689</v>
      </c>
      <c r="U6239" s="6">
        <f>SuperStoreData[[#This Row],[Profit]]/SuperStoreData[[#This Row],[Sales]]</f>
        <v>0.23930312955121155</v>
      </c>
    </row>
    <row r="6240" spans="1:21" x14ac:dyDescent="0.2">
      <c r="A6240">
        <v>6471</v>
      </c>
      <c r="B6240" t="s">
        <v>11490</v>
      </c>
      <c r="C6240" s="1">
        <v>42676</v>
      </c>
      <c r="D6240" s="1">
        <v>42681</v>
      </c>
      <c r="E6240" s="7">
        <f>SuperStoreData[[#This Row],[Ship Date]]-SuperStoreData[[#This Row],[Order Date]]</f>
        <v>5</v>
      </c>
      <c r="F6240" t="s">
        <v>29</v>
      </c>
      <c r="G6240" t="s">
        <v>5372</v>
      </c>
      <c r="H6240" t="s">
        <v>5379</v>
      </c>
      <c r="I6240" t="str">
        <f>PROPER(SuperStoreData[[#This Row],[Customer Name]])</f>
        <v>Chad Cunningham</v>
      </c>
      <c r="J6240" t="s">
        <v>21</v>
      </c>
      <c r="K6240">
        <v>48234</v>
      </c>
      <c r="L6240" t="str">
        <f>_xlfn.XLOOKUP(SuperStoreData[[#This Row],[Zip Code]],ZipCodeTable[Zip Code],ZipCodeTable[City])</f>
        <v>Detroit</v>
      </c>
      <c r="M6240" t="str">
        <f>_xlfn.XLOOKUP(SuperStoreData[[#This Row],[Zip Code]],ZipCodeTable[Zip Code],ZipCodeTable[State])</f>
        <v>MI</v>
      </c>
      <c r="N6240" t="s">
        <v>23</v>
      </c>
      <c r="O6240" t="s">
        <v>1498</v>
      </c>
      <c r="P6240" t="s">
        <v>76</v>
      </c>
      <c r="Q6240" t="s">
        <v>98</v>
      </c>
      <c r="R6240" t="s">
        <v>1499</v>
      </c>
      <c r="S6240" s="5">
        <v>131.97999999999999</v>
      </c>
      <c r="T6240" s="5">
        <v>26.354745798798501</v>
      </c>
      <c r="U6240" s="6">
        <f>SuperStoreData[[#This Row],[Profit]]/SuperStoreData[[#This Row],[Sales]]</f>
        <v>0.19968742081223292</v>
      </c>
    </row>
    <row r="6241" spans="1:21" x14ac:dyDescent="0.2">
      <c r="A6241">
        <v>6915</v>
      </c>
      <c r="B6241" t="s">
        <v>10247</v>
      </c>
      <c r="C6241" s="1">
        <v>43381</v>
      </c>
      <c r="D6241" s="1">
        <v>43387</v>
      </c>
      <c r="E6241" s="7">
        <f>SuperStoreData[[#This Row],[Ship Date]]-SuperStoreData[[#This Row],[Order Date]]</f>
        <v>6</v>
      </c>
      <c r="F6241" t="s">
        <v>29</v>
      </c>
      <c r="G6241" t="s">
        <v>4374</v>
      </c>
      <c r="H6241" t="s">
        <v>4375</v>
      </c>
      <c r="I6241" t="str">
        <f>PROPER(SuperStoreData[[#This Row],[Customer Name]])</f>
        <v>Nora Preis</v>
      </c>
      <c r="J6241" t="s">
        <v>32</v>
      </c>
      <c r="K6241">
        <v>60623</v>
      </c>
      <c r="L6241" t="str">
        <f>_xlfn.XLOOKUP(SuperStoreData[[#This Row],[Zip Code]],ZipCodeTable[Zip Code],ZipCodeTable[City])</f>
        <v>Chicago</v>
      </c>
      <c r="M6241" t="str">
        <f>_xlfn.XLOOKUP(SuperStoreData[[#This Row],[Zip Code]],ZipCodeTable[Zip Code],ZipCodeTable[State])</f>
        <v>IL</v>
      </c>
      <c r="N6241" t="s">
        <v>23</v>
      </c>
      <c r="O6241" t="s">
        <v>4377</v>
      </c>
      <c r="P6241" t="s">
        <v>25</v>
      </c>
      <c r="Q6241" t="s">
        <v>61</v>
      </c>
      <c r="R6241" t="s">
        <v>4378</v>
      </c>
      <c r="S6241" s="5">
        <v>132.16</v>
      </c>
      <c r="T6241" s="5">
        <v>33.5922220570246</v>
      </c>
      <c r="U6241" s="6">
        <f>SuperStoreData[[#This Row],[Profit]]/SuperStoreData[[#This Row],[Sales]]</f>
        <v>0.25417843566150577</v>
      </c>
    </row>
    <row r="6242" spans="1:21" x14ac:dyDescent="0.2">
      <c r="A6242">
        <v>5810</v>
      </c>
      <c r="B6242" t="s">
        <v>4774</v>
      </c>
      <c r="C6242" s="1">
        <v>42119</v>
      </c>
      <c r="D6242" s="1">
        <v>42123</v>
      </c>
      <c r="E6242" s="7">
        <f>SuperStoreData[[#This Row],[Ship Date]]-SuperStoreData[[#This Row],[Order Date]]</f>
        <v>4</v>
      </c>
      <c r="F6242" t="s">
        <v>29</v>
      </c>
      <c r="G6242" t="s">
        <v>4775</v>
      </c>
      <c r="H6242" t="s">
        <v>4776</v>
      </c>
      <c r="I6242" t="str">
        <f>PROPER(SuperStoreData[[#This Row],[Customer Name]])</f>
        <v>Karen Bern</v>
      </c>
      <c r="J6242" t="s">
        <v>82</v>
      </c>
      <c r="K6242">
        <v>37421</v>
      </c>
      <c r="L6242" t="str">
        <f>_xlfn.XLOOKUP(SuperStoreData[[#This Row],[Zip Code]],ZipCodeTable[Zip Code],ZipCodeTable[City])</f>
        <v>Chattanooga</v>
      </c>
      <c r="M6242" t="str">
        <f>_xlfn.XLOOKUP(SuperStoreData[[#This Row],[Zip Code]],ZipCodeTable[Zip Code],ZipCodeTable[State])</f>
        <v>TN</v>
      </c>
      <c r="N6242" t="s">
        <v>85</v>
      </c>
      <c r="O6242" t="s">
        <v>2808</v>
      </c>
      <c r="P6242" t="s">
        <v>48</v>
      </c>
      <c r="Q6242" t="s">
        <v>49</v>
      </c>
      <c r="R6242" t="s">
        <v>2809</v>
      </c>
      <c r="S6242" s="5">
        <v>132.22399999999999</v>
      </c>
      <c r="T6242" s="5">
        <v>8.4971606546837606</v>
      </c>
      <c r="U6242" s="6">
        <f>SuperStoreData[[#This Row],[Profit]]/SuperStoreData[[#This Row],[Sales]]</f>
        <v>6.4263376200113145E-2</v>
      </c>
    </row>
    <row r="6243" spans="1:21" x14ac:dyDescent="0.2">
      <c r="A6243">
        <v>644</v>
      </c>
      <c r="B6243" t="s">
        <v>6786</v>
      </c>
      <c r="C6243" s="1">
        <v>42610</v>
      </c>
      <c r="D6243" s="1">
        <v>42614</v>
      </c>
      <c r="E6243" s="7">
        <f>SuperStoreData[[#This Row],[Ship Date]]-SuperStoreData[[#This Row],[Order Date]]</f>
        <v>4</v>
      </c>
      <c r="F6243" t="s">
        <v>29</v>
      </c>
      <c r="G6243" t="s">
        <v>1192</v>
      </c>
      <c r="H6243" t="s">
        <v>6787</v>
      </c>
      <c r="I6243" t="str">
        <f>PROPER(SuperStoreData[[#This Row],[Customer Name]])</f>
        <v>Sean Christensen</v>
      </c>
      <c r="J6243" t="s">
        <v>32</v>
      </c>
      <c r="K6243">
        <v>48307</v>
      </c>
      <c r="L6243" t="str">
        <f>_xlfn.XLOOKUP(SuperStoreData[[#This Row],[Zip Code]],ZipCodeTable[Zip Code],ZipCodeTable[City])</f>
        <v>Rochester</v>
      </c>
      <c r="M6243" t="str">
        <f>_xlfn.XLOOKUP(SuperStoreData[[#This Row],[Zip Code]],ZipCodeTable[Zip Code],ZipCodeTable[State])</f>
        <v>MI</v>
      </c>
      <c r="N6243" t="s">
        <v>23</v>
      </c>
      <c r="O6243" t="s">
        <v>764</v>
      </c>
      <c r="P6243" t="s">
        <v>76</v>
      </c>
      <c r="Q6243" t="s">
        <v>77</v>
      </c>
      <c r="R6243" t="s">
        <v>765</v>
      </c>
      <c r="S6243" s="5">
        <v>132.52000000000001</v>
      </c>
      <c r="T6243" s="5">
        <v>24.3761461758005</v>
      </c>
      <c r="U6243" s="6">
        <f>SuperStoreData[[#This Row],[Profit]]/SuperStoreData[[#This Row],[Sales]]</f>
        <v>0.18394314953064064</v>
      </c>
    </row>
    <row r="6244" spans="1:21" x14ac:dyDescent="0.2">
      <c r="A6244">
        <v>9559</v>
      </c>
      <c r="B6244" t="s">
        <v>2604</v>
      </c>
      <c r="C6244" s="1">
        <v>42547</v>
      </c>
      <c r="D6244" s="1">
        <v>42551</v>
      </c>
      <c r="E6244" s="7">
        <f>SuperStoreData[[#This Row],[Ship Date]]-SuperStoreData[[#This Row],[Order Date]]</f>
        <v>4</v>
      </c>
      <c r="F6244" t="s">
        <v>18</v>
      </c>
      <c r="G6244" t="s">
        <v>2605</v>
      </c>
      <c r="H6244" t="s">
        <v>2606</v>
      </c>
      <c r="I6244" t="str">
        <f>PROPER(SuperStoreData[[#This Row],[Customer Name]])</f>
        <v>Susan Mackendrick</v>
      </c>
      <c r="J6244" t="s">
        <v>32</v>
      </c>
      <c r="K6244">
        <v>43055</v>
      </c>
      <c r="L6244" t="str">
        <f>_xlfn.XLOOKUP(SuperStoreData[[#This Row],[Zip Code]],ZipCodeTable[Zip Code],ZipCodeTable[City])</f>
        <v>Newark</v>
      </c>
      <c r="M6244" t="str">
        <f>_xlfn.XLOOKUP(SuperStoreData[[#This Row],[Zip Code]],ZipCodeTable[Zip Code],ZipCodeTable[State])</f>
        <v>OH</v>
      </c>
      <c r="N6244" t="s">
        <v>46</v>
      </c>
      <c r="O6244" t="s">
        <v>764</v>
      </c>
      <c r="P6244" t="s">
        <v>76</v>
      </c>
      <c r="Q6244" t="s">
        <v>77</v>
      </c>
      <c r="R6244" t="s">
        <v>765</v>
      </c>
      <c r="S6244" s="5">
        <v>132.52000000000001</v>
      </c>
      <c r="T6244" s="5">
        <v>45.730475736870503</v>
      </c>
      <c r="U6244" s="6">
        <f>SuperStoreData[[#This Row],[Profit]]/SuperStoreData[[#This Row],[Sales]]</f>
        <v>0.34508357785142241</v>
      </c>
    </row>
    <row r="6245" spans="1:21" x14ac:dyDescent="0.2">
      <c r="A6245">
        <v>1654</v>
      </c>
      <c r="B6245" t="s">
        <v>9263</v>
      </c>
      <c r="C6245" s="1">
        <v>43351</v>
      </c>
      <c r="D6245" s="1">
        <v>43355</v>
      </c>
      <c r="E6245" s="7">
        <f>SuperStoreData[[#This Row],[Ship Date]]-SuperStoreData[[#This Row],[Order Date]]</f>
        <v>4</v>
      </c>
      <c r="F6245" t="s">
        <v>18</v>
      </c>
      <c r="G6245" t="s">
        <v>4594</v>
      </c>
      <c r="H6245" t="s">
        <v>4595</v>
      </c>
      <c r="I6245" t="str">
        <f>PROPER(SuperStoreData[[#This Row],[Customer Name]])</f>
        <v>Christina Demoss</v>
      </c>
      <c r="J6245" t="s">
        <v>32</v>
      </c>
      <c r="K6245">
        <v>98105</v>
      </c>
      <c r="L6245" t="str">
        <f>_xlfn.XLOOKUP(SuperStoreData[[#This Row],[Zip Code]],ZipCodeTable[Zip Code],ZipCodeTable[City])</f>
        <v>Seattle</v>
      </c>
      <c r="M6245" t="str">
        <f>_xlfn.XLOOKUP(SuperStoreData[[#This Row],[Zip Code]],ZipCodeTable[Zip Code],ZipCodeTable[State])</f>
        <v>WA</v>
      </c>
      <c r="N6245" t="s">
        <v>68</v>
      </c>
      <c r="O6245" t="s">
        <v>764</v>
      </c>
      <c r="P6245" t="s">
        <v>76</v>
      </c>
      <c r="Q6245" t="s">
        <v>77</v>
      </c>
      <c r="R6245" t="s">
        <v>765</v>
      </c>
      <c r="S6245" s="5">
        <v>132.52000000000001</v>
      </c>
      <c r="T6245" s="5">
        <v>22.6706949376726</v>
      </c>
      <c r="U6245" s="6">
        <f>SuperStoreData[[#This Row],[Profit]]/SuperStoreData[[#This Row],[Sales]]</f>
        <v>0.17107376198062632</v>
      </c>
    </row>
    <row r="6246" spans="1:21" x14ac:dyDescent="0.2">
      <c r="A6246">
        <v>2705</v>
      </c>
      <c r="B6246" t="s">
        <v>7184</v>
      </c>
      <c r="C6246" s="1">
        <v>42998</v>
      </c>
      <c r="D6246" s="1">
        <v>43002</v>
      </c>
      <c r="E6246" s="7">
        <f>SuperStoreData[[#This Row],[Ship Date]]-SuperStoreData[[#This Row],[Order Date]]</f>
        <v>4</v>
      </c>
      <c r="F6246" t="s">
        <v>129</v>
      </c>
      <c r="G6246" t="s">
        <v>3775</v>
      </c>
      <c r="H6246" t="s">
        <v>3776</v>
      </c>
      <c r="I6246" t="str">
        <f>PROPER(SuperStoreData[[#This Row],[Customer Name]])</f>
        <v>Joy Daniels</v>
      </c>
      <c r="J6246" t="s">
        <v>32</v>
      </c>
      <c r="K6246">
        <v>10009</v>
      </c>
      <c r="L6246" t="str">
        <f>_xlfn.XLOOKUP(SuperStoreData[[#This Row],[Zip Code]],ZipCodeTable[Zip Code],ZipCodeTable[City])</f>
        <v>New York</v>
      </c>
      <c r="M6246" t="str">
        <f>_xlfn.XLOOKUP(SuperStoreData[[#This Row],[Zip Code]],ZipCodeTable[Zip Code],ZipCodeTable[State])</f>
        <v>NY</v>
      </c>
      <c r="N6246" t="s">
        <v>46</v>
      </c>
      <c r="O6246" t="s">
        <v>926</v>
      </c>
      <c r="P6246" t="s">
        <v>76</v>
      </c>
      <c r="Q6246" t="s">
        <v>77</v>
      </c>
      <c r="R6246" t="s">
        <v>927</v>
      </c>
      <c r="S6246" s="5">
        <v>132.6</v>
      </c>
      <c r="T6246" s="5">
        <v>6.73497542297312</v>
      </c>
      <c r="U6246" s="6">
        <f>SuperStoreData[[#This Row],[Profit]]/SuperStoreData[[#This Row],[Sales]]</f>
        <v>5.0791669856509201E-2</v>
      </c>
    </row>
    <row r="6247" spans="1:21" x14ac:dyDescent="0.2">
      <c r="A6247">
        <v>797</v>
      </c>
      <c r="B6247" t="s">
        <v>10662</v>
      </c>
      <c r="C6247" s="1">
        <v>42393</v>
      </c>
      <c r="D6247" s="1">
        <v>42397</v>
      </c>
      <c r="E6247" s="7">
        <f>SuperStoreData[[#This Row],[Ship Date]]-SuperStoreData[[#This Row],[Order Date]]</f>
        <v>4</v>
      </c>
      <c r="F6247" t="s">
        <v>18</v>
      </c>
      <c r="G6247" t="s">
        <v>326</v>
      </c>
      <c r="H6247" t="s">
        <v>327</v>
      </c>
      <c r="I6247" t="str">
        <f>PROPER(SuperStoreData[[#This Row],[Customer Name]])</f>
        <v>David Bremer</v>
      </c>
      <c r="J6247" t="s">
        <v>82</v>
      </c>
      <c r="K6247">
        <v>14609</v>
      </c>
      <c r="L6247" t="str">
        <f>_xlfn.XLOOKUP(SuperStoreData[[#This Row],[Zip Code]],ZipCodeTable[Zip Code],ZipCodeTable[City])</f>
        <v>Rochester</v>
      </c>
      <c r="M6247" t="str">
        <f>_xlfn.XLOOKUP(SuperStoreData[[#This Row],[Zip Code]],ZipCodeTable[Zip Code],ZipCodeTable[State])</f>
        <v>NY</v>
      </c>
      <c r="N6247" t="s">
        <v>46</v>
      </c>
      <c r="O6247" t="s">
        <v>3852</v>
      </c>
      <c r="P6247" t="s">
        <v>25</v>
      </c>
      <c r="Q6247" t="s">
        <v>91</v>
      </c>
      <c r="R6247" t="s">
        <v>3853</v>
      </c>
      <c r="S6247" s="5">
        <v>132.79</v>
      </c>
      <c r="T6247" s="5">
        <v>-2.17781288411717</v>
      </c>
      <c r="U6247" s="6">
        <f>SuperStoreData[[#This Row],[Profit]]/SuperStoreData[[#This Row],[Sales]]</f>
        <v>-1.6400428376513065E-2</v>
      </c>
    </row>
    <row r="6248" spans="1:21" x14ac:dyDescent="0.2">
      <c r="A6248">
        <v>6369</v>
      </c>
      <c r="B6248" t="s">
        <v>9360</v>
      </c>
      <c r="C6248" s="1">
        <v>42630</v>
      </c>
      <c r="D6248" s="1">
        <v>42636</v>
      </c>
      <c r="E6248" s="7">
        <f>SuperStoreData[[#This Row],[Ship Date]]-SuperStoreData[[#This Row],[Order Date]]</f>
        <v>6</v>
      </c>
      <c r="F6248" t="s">
        <v>29</v>
      </c>
      <c r="G6248" t="s">
        <v>2550</v>
      </c>
      <c r="H6248" t="s">
        <v>2551</v>
      </c>
      <c r="I6248" t="str">
        <f>PROPER(SuperStoreData[[#This Row],[Customer Name]])</f>
        <v>Sue Ann Reed</v>
      </c>
      <c r="J6248" t="s">
        <v>32</v>
      </c>
      <c r="K6248">
        <v>95123</v>
      </c>
      <c r="L6248" t="str">
        <f>_xlfn.XLOOKUP(SuperStoreData[[#This Row],[Zip Code]],ZipCodeTable[Zip Code],ZipCodeTable[City])</f>
        <v>San Jose</v>
      </c>
      <c r="M6248" t="str">
        <f>_xlfn.XLOOKUP(SuperStoreData[[#This Row],[Zip Code]],ZipCodeTable[Zip Code],ZipCodeTable[State])</f>
        <v>CA</v>
      </c>
      <c r="N6248" t="s">
        <v>68</v>
      </c>
      <c r="O6248" t="s">
        <v>4537</v>
      </c>
      <c r="P6248" t="s">
        <v>25</v>
      </c>
      <c r="Q6248" t="s">
        <v>26</v>
      </c>
      <c r="R6248" t="s">
        <v>4538</v>
      </c>
      <c r="S6248" s="5">
        <v>133.12</v>
      </c>
      <c r="T6248" s="5">
        <v>13.1275995050389</v>
      </c>
      <c r="U6248" s="6">
        <f>SuperStoreData[[#This Row],[Profit]]/SuperStoreData[[#This Row],[Sales]]</f>
        <v>9.8614779935688845E-2</v>
      </c>
    </row>
    <row r="6249" spans="1:21" x14ac:dyDescent="0.2">
      <c r="A6249">
        <v>6643</v>
      </c>
      <c r="B6249" t="s">
        <v>4365</v>
      </c>
      <c r="C6249" s="1">
        <v>42455</v>
      </c>
      <c r="D6249" s="1">
        <v>42460</v>
      </c>
      <c r="E6249" s="7">
        <f>SuperStoreData[[#This Row],[Ship Date]]-SuperStoreData[[#This Row],[Order Date]]</f>
        <v>5</v>
      </c>
      <c r="F6249" t="s">
        <v>29</v>
      </c>
      <c r="G6249" t="s">
        <v>4366</v>
      </c>
      <c r="H6249" t="s">
        <v>4367</v>
      </c>
      <c r="I6249" t="str">
        <f>PROPER(SuperStoreData[[#This Row],[Customer Name]])</f>
        <v>Patrick O'Donnell</v>
      </c>
      <c r="J6249" t="s">
        <v>32</v>
      </c>
      <c r="K6249">
        <v>46203</v>
      </c>
      <c r="L6249" t="str">
        <f>_xlfn.XLOOKUP(SuperStoreData[[#This Row],[Zip Code]],ZipCodeTable[Zip Code],ZipCodeTable[City])</f>
        <v>Indianapolis</v>
      </c>
      <c r="M6249" t="str">
        <f>_xlfn.XLOOKUP(SuperStoreData[[#This Row],[Zip Code]],ZipCodeTable[Zip Code],ZipCodeTable[State])</f>
        <v>IN</v>
      </c>
      <c r="N6249" t="s">
        <v>23</v>
      </c>
      <c r="O6249" t="s">
        <v>878</v>
      </c>
      <c r="P6249" t="s">
        <v>25</v>
      </c>
      <c r="Q6249" t="s">
        <v>197</v>
      </c>
      <c r="R6249" t="s">
        <v>879</v>
      </c>
      <c r="S6249" s="5">
        <v>133.19999999999999</v>
      </c>
      <c r="T6249" s="5">
        <v>-3.22169161895977</v>
      </c>
      <c r="U6249" s="6">
        <f>SuperStoreData[[#This Row],[Profit]]/SuperStoreData[[#This Row],[Sales]]</f>
        <v>-2.4186874016214492E-2</v>
      </c>
    </row>
    <row r="6250" spans="1:21" x14ac:dyDescent="0.2">
      <c r="A6250">
        <v>3469</v>
      </c>
      <c r="B6250" t="s">
        <v>8338</v>
      </c>
      <c r="C6250" s="1">
        <v>42516</v>
      </c>
      <c r="D6250" s="1">
        <v>42519</v>
      </c>
      <c r="E6250" s="7">
        <f>SuperStoreData[[#This Row],[Ship Date]]-SuperStoreData[[#This Row],[Order Date]]</f>
        <v>3</v>
      </c>
      <c r="F6250" t="s">
        <v>29</v>
      </c>
      <c r="G6250" t="s">
        <v>4287</v>
      </c>
      <c r="H6250" t="s">
        <v>5638</v>
      </c>
      <c r="I6250" t="str">
        <f>PROPER(SuperStoreData[[#This Row],[Customer Name]])</f>
        <v>Michael Chen</v>
      </c>
      <c r="J6250" t="s">
        <v>32</v>
      </c>
      <c r="K6250">
        <v>39212</v>
      </c>
      <c r="L6250" t="str">
        <f>_xlfn.XLOOKUP(SuperStoreData[[#This Row],[Zip Code]],ZipCodeTable[Zip Code],ZipCodeTable[City])</f>
        <v>Jackson</v>
      </c>
      <c r="M6250" t="str">
        <f>_xlfn.XLOOKUP(SuperStoreData[[#This Row],[Zip Code]],ZipCodeTable[Zip Code],ZipCodeTable[State])</f>
        <v>MS</v>
      </c>
      <c r="N6250" t="s">
        <v>85</v>
      </c>
      <c r="O6250" t="s">
        <v>1134</v>
      </c>
      <c r="P6250" t="s">
        <v>48</v>
      </c>
      <c r="Q6250" t="s">
        <v>49</v>
      </c>
      <c r="R6250" t="s">
        <v>1135</v>
      </c>
      <c r="S6250" s="5">
        <v>133.38</v>
      </c>
      <c r="T6250" s="5">
        <v>7.6890781436369897</v>
      </c>
      <c r="U6250" s="6">
        <f>SuperStoreData[[#This Row],[Profit]]/SuperStoreData[[#This Row],[Sales]]</f>
        <v>5.7647909309019266E-2</v>
      </c>
    </row>
    <row r="6251" spans="1:21" x14ac:dyDescent="0.2">
      <c r="A6251">
        <v>6646</v>
      </c>
      <c r="B6251" t="s">
        <v>6824</v>
      </c>
      <c r="C6251" s="1">
        <v>42145</v>
      </c>
      <c r="D6251" s="1">
        <v>42149</v>
      </c>
      <c r="E6251" s="7">
        <f>SuperStoreData[[#This Row],[Ship Date]]-SuperStoreData[[#This Row],[Order Date]]</f>
        <v>4</v>
      </c>
      <c r="F6251" t="s">
        <v>29</v>
      </c>
      <c r="G6251" t="s">
        <v>3810</v>
      </c>
      <c r="H6251" t="s">
        <v>3811</v>
      </c>
      <c r="I6251" t="str">
        <f>PROPER(SuperStoreData[[#This Row],[Customer Name]])</f>
        <v>William Brown</v>
      </c>
      <c r="J6251" t="s">
        <v>32</v>
      </c>
      <c r="K6251">
        <v>97756</v>
      </c>
      <c r="L6251" t="str">
        <f>_xlfn.XLOOKUP(SuperStoreData[[#This Row],[Zip Code]],ZipCodeTable[Zip Code],ZipCodeTable[City])</f>
        <v>Redmond</v>
      </c>
      <c r="M6251" t="str">
        <f>_xlfn.XLOOKUP(SuperStoreData[[#This Row],[Zip Code]],ZipCodeTable[Zip Code],ZipCodeTable[State])</f>
        <v>OR</v>
      </c>
      <c r="N6251" t="s">
        <v>68</v>
      </c>
      <c r="O6251" t="s">
        <v>4614</v>
      </c>
      <c r="P6251" t="s">
        <v>25</v>
      </c>
      <c r="Q6251" t="s">
        <v>39</v>
      </c>
      <c r="R6251" t="s">
        <v>4615</v>
      </c>
      <c r="S6251" s="5">
        <v>133.47200000000001</v>
      </c>
      <c r="T6251" s="5">
        <v>20.7799640692797</v>
      </c>
      <c r="U6251" s="6">
        <f>SuperStoreData[[#This Row],[Profit]]/SuperStoreData[[#This Row],[Sales]]</f>
        <v>0.15568781519179828</v>
      </c>
    </row>
    <row r="6252" spans="1:21" x14ac:dyDescent="0.2">
      <c r="A6252">
        <v>8751</v>
      </c>
      <c r="B6252" t="s">
        <v>8646</v>
      </c>
      <c r="C6252" s="1">
        <v>43343</v>
      </c>
      <c r="D6252" s="1">
        <v>43347</v>
      </c>
      <c r="E6252" s="7">
        <f>SuperStoreData[[#This Row],[Ship Date]]-SuperStoreData[[#This Row],[Order Date]]</f>
        <v>4</v>
      </c>
      <c r="F6252" t="s">
        <v>18</v>
      </c>
      <c r="G6252" t="s">
        <v>7338</v>
      </c>
      <c r="H6252" t="s">
        <v>7932</v>
      </c>
      <c r="I6252" t="str">
        <f>PROPER(SuperStoreData[[#This Row],[Customer Name]])</f>
        <v>Lena Creighton</v>
      </c>
      <c r="J6252" t="s">
        <v>32</v>
      </c>
      <c r="K6252">
        <v>10009</v>
      </c>
      <c r="L6252" t="str">
        <f>_xlfn.XLOOKUP(SuperStoreData[[#This Row],[Zip Code]],ZipCodeTable[Zip Code],ZipCodeTable[City])</f>
        <v>New York</v>
      </c>
      <c r="M6252" t="str">
        <f>_xlfn.XLOOKUP(SuperStoreData[[#This Row],[Zip Code]],ZipCodeTable[Zip Code],ZipCodeTable[State])</f>
        <v>NY</v>
      </c>
      <c r="N6252" t="s">
        <v>46</v>
      </c>
      <c r="O6252" t="s">
        <v>5269</v>
      </c>
      <c r="P6252" t="s">
        <v>76</v>
      </c>
      <c r="Q6252" t="s">
        <v>98</v>
      </c>
      <c r="R6252" t="s">
        <v>5270</v>
      </c>
      <c r="S6252" s="5">
        <v>133.97999999999999</v>
      </c>
      <c r="T6252" s="5">
        <v>35.0432389208244</v>
      </c>
      <c r="U6252" s="6">
        <f>SuperStoreData[[#This Row],[Profit]]/SuperStoreData[[#This Row],[Sales]]</f>
        <v>0.26155574653548591</v>
      </c>
    </row>
    <row r="6253" spans="1:21" x14ac:dyDescent="0.2">
      <c r="A6253">
        <v>3840</v>
      </c>
      <c r="B6253" t="s">
        <v>10961</v>
      </c>
      <c r="C6253" s="1">
        <v>43262</v>
      </c>
      <c r="D6253" s="1">
        <v>43265</v>
      </c>
      <c r="E6253" s="7">
        <f>SuperStoreData[[#This Row],[Ship Date]]-SuperStoreData[[#This Row],[Order Date]]</f>
        <v>3</v>
      </c>
      <c r="F6253" t="s">
        <v>29</v>
      </c>
      <c r="G6253" t="s">
        <v>191</v>
      </c>
      <c r="H6253" t="s">
        <v>9100</v>
      </c>
      <c r="I6253" t="str">
        <f>PROPER(SuperStoreData[[#This Row],[Customer Name]])</f>
        <v>Kunst Miller</v>
      </c>
      <c r="J6253" t="s">
        <v>32</v>
      </c>
      <c r="K6253">
        <v>89031</v>
      </c>
      <c r="L6253" t="str">
        <f>_xlfn.XLOOKUP(SuperStoreData[[#This Row],[Zip Code]],ZipCodeTable[Zip Code],ZipCodeTable[City])</f>
        <v>North Las Vegas</v>
      </c>
      <c r="M6253" t="str">
        <f>_xlfn.XLOOKUP(SuperStoreData[[#This Row],[Zip Code]],ZipCodeTable[Zip Code],ZipCodeTable[State])</f>
        <v>NV</v>
      </c>
      <c r="N6253" t="s">
        <v>68</v>
      </c>
      <c r="O6253" t="s">
        <v>2065</v>
      </c>
      <c r="P6253" t="s">
        <v>48</v>
      </c>
      <c r="Q6253" t="s">
        <v>49</v>
      </c>
      <c r="R6253" t="s">
        <v>2066</v>
      </c>
      <c r="S6253" s="5">
        <v>134.01</v>
      </c>
      <c r="T6253" s="5">
        <v>9.0913024653823502</v>
      </c>
      <c r="U6253" s="6">
        <f>SuperStoreData[[#This Row],[Profit]]/SuperStoreData[[#This Row],[Sales]]</f>
        <v>6.7840478064191856E-2</v>
      </c>
    </row>
    <row r="6254" spans="1:21" x14ac:dyDescent="0.2">
      <c r="A6254">
        <v>8080</v>
      </c>
      <c r="B6254" t="s">
        <v>10241</v>
      </c>
      <c r="C6254" s="1">
        <v>42822</v>
      </c>
      <c r="D6254" s="1">
        <v>42825</v>
      </c>
      <c r="E6254" s="7">
        <f>SuperStoreData[[#This Row],[Ship Date]]-SuperStoreData[[#This Row],[Order Date]]</f>
        <v>3</v>
      </c>
      <c r="F6254" t="s">
        <v>29</v>
      </c>
      <c r="G6254" t="s">
        <v>4386</v>
      </c>
      <c r="H6254" t="s">
        <v>4388</v>
      </c>
      <c r="I6254" t="str">
        <f>PROPER(SuperStoreData[[#This Row],[Customer Name]])</f>
        <v>Cathy Armstrong</v>
      </c>
      <c r="J6254" t="s">
        <v>21</v>
      </c>
      <c r="K6254">
        <v>10009</v>
      </c>
      <c r="L6254" t="str">
        <f>_xlfn.XLOOKUP(SuperStoreData[[#This Row],[Zip Code]],ZipCodeTable[Zip Code],ZipCodeTable[City])</f>
        <v>New York</v>
      </c>
      <c r="M6254" t="str">
        <f>_xlfn.XLOOKUP(SuperStoreData[[#This Row],[Zip Code]],ZipCodeTable[Zip Code],ZipCodeTable[State])</f>
        <v>NY</v>
      </c>
      <c r="N6254" t="s">
        <v>46</v>
      </c>
      <c r="O6254" t="s">
        <v>2110</v>
      </c>
      <c r="P6254" t="s">
        <v>25</v>
      </c>
      <c r="Q6254" t="s">
        <v>26</v>
      </c>
      <c r="R6254" t="s">
        <v>2111</v>
      </c>
      <c r="S6254" s="5">
        <v>134.27199999999999</v>
      </c>
      <c r="T6254" s="5">
        <v>-1.2425838351692999</v>
      </c>
      <c r="U6254" s="6">
        <f>SuperStoreData[[#This Row],[Profit]]/SuperStoreData[[#This Row],[Sales]]</f>
        <v>-9.2542289916684051E-3</v>
      </c>
    </row>
    <row r="6255" spans="1:21" x14ac:dyDescent="0.2">
      <c r="A6255">
        <v>657</v>
      </c>
      <c r="B6255" t="s">
        <v>10157</v>
      </c>
      <c r="C6255" s="1">
        <v>43080</v>
      </c>
      <c r="D6255" s="1">
        <v>43080</v>
      </c>
      <c r="E6255" s="7">
        <f>SuperStoreData[[#This Row],[Ship Date]]-SuperStoreData[[#This Row],[Order Date]]</f>
        <v>0</v>
      </c>
      <c r="F6255" t="s">
        <v>29</v>
      </c>
      <c r="G6255" t="s">
        <v>7503</v>
      </c>
      <c r="H6255" t="s">
        <v>7950</v>
      </c>
      <c r="I6255" t="str">
        <f>PROPER(SuperStoreData[[#This Row],[Customer Name]])</f>
        <v>Craig Reiter</v>
      </c>
      <c r="J6255" t="s">
        <v>32</v>
      </c>
      <c r="K6255">
        <v>43229</v>
      </c>
      <c r="L6255" t="str">
        <f>_xlfn.XLOOKUP(SuperStoreData[[#This Row],[Zip Code]],ZipCodeTable[Zip Code],ZipCodeTable[City])</f>
        <v>Columbus</v>
      </c>
      <c r="M6255" t="str">
        <f>_xlfn.XLOOKUP(SuperStoreData[[#This Row],[Zip Code]],ZipCodeTable[Zip Code],ZipCodeTable[State])</f>
        <v>OH</v>
      </c>
      <c r="N6255" t="s">
        <v>46</v>
      </c>
      <c r="O6255" t="s">
        <v>945</v>
      </c>
      <c r="P6255" t="s">
        <v>25</v>
      </c>
      <c r="Q6255" t="s">
        <v>293</v>
      </c>
      <c r="R6255" t="s">
        <v>946</v>
      </c>
      <c r="S6255" s="5">
        <v>134.28800000000001</v>
      </c>
      <c r="T6255" s="5">
        <v>25.1321340292908</v>
      </c>
      <c r="U6255" s="6">
        <f>SuperStoreData[[#This Row],[Profit]]/SuperStoreData[[#This Row],[Sales]]</f>
        <v>0.1871510040308203</v>
      </c>
    </row>
    <row r="6256" spans="1:21" x14ac:dyDescent="0.2">
      <c r="A6256">
        <v>4617</v>
      </c>
      <c r="B6256" t="s">
        <v>3649</v>
      </c>
      <c r="C6256" s="1">
        <v>42833</v>
      </c>
      <c r="D6256" s="1">
        <v>42837</v>
      </c>
      <c r="E6256" s="7">
        <f>SuperStoreData[[#This Row],[Ship Date]]-SuperStoreData[[#This Row],[Order Date]]</f>
        <v>4</v>
      </c>
      <c r="F6256" t="s">
        <v>129</v>
      </c>
      <c r="G6256" t="s">
        <v>3650</v>
      </c>
      <c r="H6256" t="s">
        <v>3651</v>
      </c>
      <c r="I6256" t="str">
        <f>PROPER(SuperStoreData[[#This Row],[Customer Name]])</f>
        <v>David Smith</v>
      </c>
      <c r="J6256" t="s">
        <v>82</v>
      </c>
      <c r="K6256">
        <v>77095</v>
      </c>
      <c r="L6256" t="str">
        <f>_xlfn.XLOOKUP(SuperStoreData[[#This Row],[Zip Code]],ZipCodeTable[Zip Code],ZipCodeTable[City])</f>
        <v>Houston</v>
      </c>
      <c r="M6256" t="str">
        <f>_xlfn.XLOOKUP(SuperStoreData[[#This Row],[Zip Code]],ZipCodeTable[Zip Code],ZipCodeTable[State])</f>
        <v>TX</v>
      </c>
      <c r="N6256" t="s">
        <v>23</v>
      </c>
      <c r="O6256" t="s">
        <v>1262</v>
      </c>
      <c r="P6256" t="s">
        <v>76</v>
      </c>
      <c r="Q6256" t="s">
        <v>77</v>
      </c>
      <c r="R6256" t="s">
        <v>1263</v>
      </c>
      <c r="S6256" s="5">
        <v>134.376</v>
      </c>
      <c r="T6256" s="5">
        <v>31.0588443567399</v>
      </c>
      <c r="U6256" s="6">
        <f>SuperStoreData[[#This Row],[Profit]]/SuperStoreData[[#This Row],[Sales]]</f>
        <v>0.23113386584464413</v>
      </c>
    </row>
    <row r="6257" spans="1:21" x14ac:dyDescent="0.2">
      <c r="A6257">
        <v>7942</v>
      </c>
      <c r="B6257" t="s">
        <v>8337</v>
      </c>
      <c r="C6257" s="1">
        <v>42567</v>
      </c>
      <c r="D6257" s="1">
        <v>42571</v>
      </c>
      <c r="E6257" s="7">
        <f>SuperStoreData[[#This Row],[Ship Date]]-SuperStoreData[[#This Row],[Order Date]]</f>
        <v>4</v>
      </c>
      <c r="F6257" t="s">
        <v>18</v>
      </c>
      <c r="G6257" t="s">
        <v>3650</v>
      </c>
      <c r="H6257" t="s">
        <v>3651</v>
      </c>
      <c r="I6257" t="str">
        <f>PROPER(SuperStoreData[[#This Row],[Customer Name]])</f>
        <v>David Smith</v>
      </c>
      <c r="J6257" t="s">
        <v>82</v>
      </c>
      <c r="K6257">
        <v>92037</v>
      </c>
      <c r="L6257" t="str">
        <f>_xlfn.XLOOKUP(SuperStoreData[[#This Row],[Zip Code]],ZipCodeTable[Zip Code],ZipCodeTable[City])</f>
        <v>La Jolla</v>
      </c>
      <c r="M6257" t="str">
        <f>_xlfn.XLOOKUP(SuperStoreData[[#This Row],[Zip Code]],ZipCodeTable[Zip Code],ZipCodeTable[State])</f>
        <v>CA</v>
      </c>
      <c r="N6257" t="s">
        <v>68</v>
      </c>
      <c r="O6257" t="s">
        <v>3787</v>
      </c>
      <c r="P6257" t="s">
        <v>25</v>
      </c>
      <c r="Q6257" t="s">
        <v>61</v>
      </c>
      <c r="R6257" t="s">
        <v>3788</v>
      </c>
      <c r="S6257" s="5">
        <v>134.80000000000001</v>
      </c>
      <c r="T6257" s="5">
        <v>36.030341722943398</v>
      </c>
      <c r="U6257" s="6">
        <f>SuperStoreData[[#This Row],[Profit]]/SuperStoreData[[#This Row],[Sales]]</f>
        <v>0.26728740150551478</v>
      </c>
    </row>
    <row r="6258" spans="1:21" x14ac:dyDescent="0.2">
      <c r="A6258">
        <v>3887</v>
      </c>
      <c r="B6258" t="s">
        <v>2462</v>
      </c>
      <c r="C6258" s="1">
        <v>42008</v>
      </c>
      <c r="D6258" s="1">
        <v>42012</v>
      </c>
      <c r="E6258" s="7">
        <f>SuperStoreData[[#This Row],[Ship Date]]-SuperStoreData[[#This Row],[Order Date]]</f>
        <v>4</v>
      </c>
      <c r="F6258" t="s">
        <v>129</v>
      </c>
      <c r="G6258" t="s">
        <v>1197</v>
      </c>
      <c r="H6258" t="s">
        <v>1198</v>
      </c>
      <c r="I6258" t="str">
        <f>PROPER(SuperStoreData[[#This Row],[Customer Name]])</f>
        <v>Craig Carreira</v>
      </c>
      <c r="J6258" t="s">
        <v>32</v>
      </c>
      <c r="K6258">
        <v>47401</v>
      </c>
      <c r="L6258" t="str">
        <f>_xlfn.XLOOKUP(SuperStoreData[[#This Row],[Zip Code]],ZipCodeTable[Zip Code],ZipCodeTable[City])</f>
        <v>Bloomington</v>
      </c>
      <c r="M6258" t="str">
        <f>_xlfn.XLOOKUP(SuperStoreData[[#This Row],[Zip Code]],ZipCodeTable[Zip Code],ZipCodeTable[State])</f>
        <v>IN</v>
      </c>
      <c r="N6258" t="s">
        <v>23</v>
      </c>
      <c r="O6258" t="s">
        <v>2463</v>
      </c>
      <c r="P6258" t="s">
        <v>76</v>
      </c>
      <c r="Q6258" t="s">
        <v>98</v>
      </c>
      <c r="R6258" t="s">
        <v>2464</v>
      </c>
      <c r="S6258" s="5">
        <v>134.85</v>
      </c>
      <c r="T6258" s="5">
        <v>36.260704869316697</v>
      </c>
      <c r="U6258" s="6">
        <f>SuperStoreData[[#This Row],[Profit]]/SuperStoreData[[#This Row],[Sales]]</f>
        <v>0.26889658783327175</v>
      </c>
    </row>
    <row r="6259" spans="1:21" x14ac:dyDescent="0.2">
      <c r="A6259">
        <v>1788</v>
      </c>
      <c r="B6259" t="s">
        <v>8368</v>
      </c>
      <c r="C6259" s="1">
        <v>42851</v>
      </c>
      <c r="D6259" s="1">
        <v>42856</v>
      </c>
      <c r="E6259" s="7">
        <f>SuperStoreData[[#This Row],[Ship Date]]-SuperStoreData[[#This Row],[Order Date]]</f>
        <v>5</v>
      </c>
      <c r="F6259" t="s">
        <v>29</v>
      </c>
      <c r="G6259" t="s">
        <v>2317</v>
      </c>
      <c r="H6259" t="s">
        <v>8369</v>
      </c>
      <c r="I6259" t="str">
        <f>PROPER(SuperStoreData[[#This Row],[Customer Name]])</f>
        <v>Roy Phan</v>
      </c>
      <c r="J6259" t="s">
        <v>82</v>
      </c>
      <c r="K6259">
        <v>53142</v>
      </c>
      <c r="L6259" t="str">
        <f>_xlfn.XLOOKUP(SuperStoreData[[#This Row],[Zip Code]],ZipCodeTable[Zip Code],ZipCodeTable[City])</f>
        <v>Kenosha</v>
      </c>
      <c r="M6259" t="str">
        <f>_xlfn.XLOOKUP(SuperStoreData[[#This Row],[Zip Code]],ZipCodeTable[Zip Code],ZipCodeTable[State])</f>
        <v>WI</v>
      </c>
      <c r="N6259" t="s">
        <v>23</v>
      </c>
      <c r="O6259" t="s">
        <v>3554</v>
      </c>
      <c r="P6259" t="s">
        <v>76</v>
      </c>
      <c r="Q6259" t="s">
        <v>98</v>
      </c>
      <c r="R6259" t="s">
        <v>3555</v>
      </c>
      <c r="S6259" s="5">
        <v>134.97</v>
      </c>
      <c r="T6259" s="5">
        <v>33.664290901417303</v>
      </c>
      <c r="U6259" s="6">
        <f>SuperStoreData[[#This Row],[Profit]]/SuperStoreData[[#This Row],[Sales]]</f>
        <v>0.24942054457595986</v>
      </c>
    </row>
    <row r="6260" spans="1:21" x14ac:dyDescent="0.2">
      <c r="A6260">
        <v>5693</v>
      </c>
      <c r="B6260" t="s">
        <v>6999</v>
      </c>
      <c r="C6260" s="1">
        <v>42645</v>
      </c>
      <c r="D6260" s="1">
        <v>42651</v>
      </c>
      <c r="E6260" s="7">
        <f>SuperStoreData[[#This Row],[Ship Date]]-SuperStoreData[[#This Row],[Order Date]]</f>
        <v>6</v>
      </c>
      <c r="F6260" t="s">
        <v>29</v>
      </c>
      <c r="G6260" t="s">
        <v>2129</v>
      </c>
      <c r="H6260" t="s">
        <v>7000</v>
      </c>
      <c r="I6260" t="str">
        <f>PROPER(SuperStoreData[[#This Row],[Customer Name]])</f>
        <v>Kalyca Meade</v>
      </c>
      <c r="J6260" t="s">
        <v>82</v>
      </c>
      <c r="K6260">
        <v>21215</v>
      </c>
      <c r="L6260" t="str">
        <f>_xlfn.XLOOKUP(SuperStoreData[[#This Row],[Zip Code]],ZipCodeTable[Zip Code],ZipCodeTable[City])</f>
        <v>Baltimore</v>
      </c>
      <c r="M6260" t="str">
        <f>_xlfn.XLOOKUP(SuperStoreData[[#This Row],[Zip Code]],ZipCodeTable[Zip Code],ZipCodeTable[State])</f>
        <v>MD</v>
      </c>
      <c r="N6260" t="s">
        <v>46</v>
      </c>
      <c r="O6260" t="s">
        <v>6901</v>
      </c>
      <c r="P6260" t="s">
        <v>76</v>
      </c>
      <c r="Q6260" t="s">
        <v>98</v>
      </c>
      <c r="R6260" t="s">
        <v>6902</v>
      </c>
      <c r="S6260" s="5">
        <v>134.99</v>
      </c>
      <c r="T6260" s="5">
        <v>27.594456860591499</v>
      </c>
      <c r="U6260" s="6">
        <f>SuperStoreData[[#This Row],[Profit]]/SuperStoreData[[#This Row],[Sales]]</f>
        <v>0.20441852626558632</v>
      </c>
    </row>
    <row r="6261" spans="1:21" x14ac:dyDescent="0.2">
      <c r="A6261">
        <v>6499</v>
      </c>
      <c r="B6261" t="s">
        <v>10538</v>
      </c>
      <c r="C6261" s="1">
        <v>43161</v>
      </c>
      <c r="D6261" s="1">
        <v>43167</v>
      </c>
      <c r="E6261" s="7">
        <f>SuperStoreData[[#This Row],[Ship Date]]-SuperStoreData[[#This Row],[Order Date]]</f>
        <v>6</v>
      </c>
      <c r="F6261" t="s">
        <v>29</v>
      </c>
      <c r="G6261" t="s">
        <v>8168</v>
      </c>
      <c r="H6261" t="s">
        <v>8169</v>
      </c>
      <c r="I6261" t="str">
        <f>PROPER(SuperStoreData[[#This Row],[Customer Name]])</f>
        <v>Shirley Schmidt</v>
      </c>
      <c r="J6261" t="s">
        <v>21</v>
      </c>
      <c r="K6261">
        <v>40214</v>
      </c>
      <c r="L6261" t="str">
        <f>_xlfn.XLOOKUP(SuperStoreData[[#This Row],[Zip Code]],ZipCodeTable[Zip Code],ZipCodeTable[City])</f>
        <v>Louisville</v>
      </c>
      <c r="M6261" t="str">
        <f>_xlfn.XLOOKUP(SuperStoreData[[#This Row],[Zip Code]],ZipCodeTable[Zip Code],ZipCodeTable[State])</f>
        <v>KY</v>
      </c>
      <c r="N6261" t="s">
        <v>85</v>
      </c>
      <c r="O6261" t="s">
        <v>6493</v>
      </c>
      <c r="P6261" t="s">
        <v>25</v>
      </c>
      <c r="Q6261" t="s">
        <v>26</v>
      </c>
      <c r="R6261" t="s">
        <v>6494</v>
      </c>
      <c r="S6261" s="5">
        <v>135.09</v>
      </c>
      <c r="T6261" s="5">
        <v>1.4087474310404999</v>
      </c>
      <c r="U6261" s="6">
        <f>SuperStoreData[[#This Row],[Profit]]/SuperStoreData[[#This Row],[Sales]]</f>
        <v>1.0428214013180101E-2</v>
      </c>
    </row>
    <row r="6262" spans="1:21" x14ac:dyDescent="0.2">
      <c r="A6262">
        <v>7142</v>
      </c>
      <c r="B6262" t="s">
        <v>5534</v>
      </c>
      <c r="C6262" s="1">
        <v>43023</v>
      </c>
      <c r="D6262" s="1">
        <v>43029</v>
      </c>
      <c r="E6262" s="7">
        <f>SuperStoreData[[#This Row],[Ship Date]]-SuperStoreData[[#This Row],[Order Date]]</f>
        <v>6</v>
      </c>
      <c r="F6262" t="s">
        <v>489</v>
      </c>
      <c r="G6262" t="s">
        <v>5535</v>
      </c>
      <c r="H6262" t="s">
        <v>5536</v>
      </c>
      <c r="I6262" t="str">
        <f>PROPER(SuperStoreData[[#This Row],[Customer Name]])</f>
        <v>Trudy Glocke</v>
      </c>
      <c r="J6262" t="s">
        <v>32</v>
      </c>
      <c r="K6262">
        <v>63301</v>
      </c>
      <c r="L6262" t="str">
        <f>_xlfn.XLOOKUP(SuperStoreData[[#This Row],[Zip Code]],ZipCodeTable[Zip Code],ZipCodeTable[City])</f>
        <v>Saint Charles</v>
      </c>
      <c r="M6262" t="str">
        <f>_xlfn.XLOOKUP(SuperStoreData[[#This Row],[Zip Code]],ZipCodeTable[Zip Code],ZipCodeTable[State])</f>
        <v>MO</v>
      </c>
      <c r="N6262" t="s">
        <v>23</v>
      </c>
      <c r="O6262" t="s">
        <v>3789</v>
      </c>
      <c r="P6262" t="s">
        <v>48</v>
      </c>
      <c r="Q6262" t="s">
        <v>49</v>
      </c>
      <c r="R6262" t="s">
        <v>3790</v>
      </c>
      <c r="S6262" s="5">
        <v>135.30000000000001</v>
      </c>
      <c r="T6262" s="5">
        <v>28.7827182589077</v>
      </c>
      <c r="U6262" s="6">
        <f>SuperStoreData[[#This Row],[Profit]]/SuperStoreData[[#This Row],[Sales]]</f>
        <v>0.21273258136664966</v>
      </c>
    </row>
    <row r="6263" spans="1:21" x14ac:dyDescent="0.2">
      <c r="A6263">
        <v>7321</v>
      </c>
      <c r="B6263" t="s">
        <v>11061</v>
      </c>
      <c r="C6263" s="1">
        <v>42430</v>
      </c>
      <c r="D6263" s="1">
        <v>42432</v>
      </c>
      <c r="E6263" s="7">
        <f>SuperStoreData[[#This Row],[Ship Date]]-SuperStoreData[[#This Row],[Order Date]]</f>
        <v>2</v>
      </c>
      <c r="F6263" t="s">
        <v>129</v>
      </c>
      <c r="G6263" t="s">
        <v>6681</v>
      </c>
      <c r="H6263" t="s">
        <v>8400</v>
      </c>
      <c r="I6263" t="str">
        <f>PROPER(SuperStoreData[[#This Row],[Customer Name]])</f>
        <v>Michael Nguyen</v>
      </c>
      <c r="J6263" t="s">
        <v>32</v>
      </c>
      <c r="K6263">
        <v>10009</v>
      </c>
      <c r="L6263" t="str">
        <f>_xlfn.XLOOKUP(SuperStoreData[[#This Row],[Zip Code]],ZipCodeTable[Zip Code],ZipCodeTable[City])</f>
        <v>New York</v>
      </c>
      <c r="M6263" t="str">
        <f>_xlfn.XLOOKUP(SuperStoreData[[#This Row],[Zip Code]],ZipCodeTable[Zip Code],ZipCodeTable[State])</f>
        <v>NY</v>
      </c>
      <c r="N6263" t="s">
        <v>46</v>
      </c>
      <c r="O6263" t="s">
        <v>3789</v>
      </c>
      <c r="P6263" t="s">
        <v>48</v>
      </c>
      <c r="Q6263" t="s">
        <v>49</v>
      </c>
      <c r="R6263" t="s">
        <v>3790</v>
      </c>
      <c r="S6263" s="5">
        <v>135.30000000000001</v>
      </c>
      <c r="T6263" s="5">
        <v>36.883482482638897</v>
      </c>
      <c r="U6263" s="6">
        <f>SuperStoreData[[#This Row],[Profit]]/SuperStoreData[[#This Row],[Sales]]</f>
        <v>0.27260519203724237</v>
      </c>
    </row>
    <row r="6264" spans="1:21" x14ac:dyDescent="0.2">
      <c r="A6264">
        <v>3600</v>
      </c>
      <c r="B6264" t="s">
        <v>6458</v>
      </c>
      <c r="C6264" s="1">
        <v>42690</v>
      </c>
      <c r="D6264" s="1">
        <v>42692</v>
      </c>
      <c r="E6264" s="7">
        <f>SuperStoreData[[#This Row],[Ship Date]]-SuperStoreData[[#This Row],[Order Date]]</f>
        <v>2</v>
      </c>
      <c r="F6264" t="s">
        <v>129</v>
      </c>
      <c r="G6264" t="s">
        <v>1053</v>
      </c>
      <c r="H6264" t="s">
        <v>5803</v>
      </c>
      <c r="I6264" t="str">
        <f>PROPER(SuperStoreData[[#This Row],[Customer Name]])</f>
        <v>Logan Currie</v>
      </c>
      <c r="J6264" t="s">
        <v>32</v>
      </c>
      <c r="K6264">
        <v>19140</v>
      </c>
      <c r="L6264" t="str">
        <f>_xlfn.XLOOKUP(SuperStoreData[[#This Row],[Zip Code]],ZipCodeTable[Zip Code],ZipCodeTable[City])</f>
        <v>Philadelphia</v>
      </c>
      <c r="M6264" t="str">
        <f>_xlfn.XLOOKUP(SuperStoreData[[#This Row],[Zip Code]],ZipCodeTable[Zip Code],ZipCodeTable[State])</f>
        <v>PA</v>
      </c>
      <c r="N6264" t="s">
        <v>46</v>
      </c>
      <c r="O6264" t="s">
        <v>3206</v>
      </c>
      <c r="P6264" t="s">
        <v>76</v>
      </c>
      <c r="Q6264" t="s">
        <v>98</v>
      </c>
      <c r="R6264" t="s">
        <v>3207</v>
      </c>
      <c r="S6264" s="5">
        <v>135.51599999999999</v>
      </c>
      <c r="T6264" s="5">
        <v>-3.3698097783349701E-2</v>
      </c>
      <c r="U6264" s="6">
        <f>SuperStoreData[[#This Row],[Profit]]/SuperStoreData[[#This Row],[Sales]]</f>
        <v>-2.4866508591863475E-4</v>
      </c>
    </row>
    <row r="6265" spans="1:21" x14ac:dyDescent="0.2">
      <c r="A6265">
        <v>2915</v>
      </c>
      <c r="B6265" t="s">
        <v>7616</v>
      </c>
      <c r="C6265" s="1">
        <v>42211</v>
      </c>
      <c r="D6265" s="1">
        <v>42218</v>
      </c>
      <c r="E6265" s="7">
        <f>SuperStoreData[[#This Row],[Ship Date]]-SuperStoreData[[#This Row],[Order Date]]</f>
        <v>7</v>
      </c>
      <c r="F6265" t="s">
        <v>129</v>
      </c>
      <c r="G6265" t="s">
        <v>834</v>
      </c>
      <c r="H6265" t="s">
        <v>3184</v>
      </c>
      <c r="I6265" t="str">
        <f>PROPER(SuperStoreData[[#This Row],[Customer Name]])</f>
        <v>Daniel Lacy</v>
      </c>
      <c r="J6265" t="s">
        <v>32</v>
      </c>
      <c r="K6265">
        <v>46060</v>
      </c>
      <c r="L6265" t="str">
        <f>_xlfn.XLOOKUP(SuperStoreData[[#This Row],[Zip Code]],ZipCodeTable[Zip Code],ZipCodeTable[City])</f>
        <v>Noblesville</v>
      </c>
      <c r="M6265" t="str">
        <f>_xlfn.XLOOKUP(SuperStoreData[[#This Row],[Zip Code]],ZipCodeTable[Zip Code],ZipCodeTable[State])</f>
        <v>IN</v>
      </c>
      <c r="N6265" t="s">
        <v>23</v>
      </c>
      <c r="O6265" t="s">
        <v>1319</v>
      </c>
      <c r="P6265" t="s">
        <v>76</v>
      </c>
      <c r="Q6265" t="s">
        <v>98</v>
      </c>
      <c r="R6265" t="s">
        <v>1320</v>
      </c>
      <c r="S6265" s="5">
        <v>135.72</v>
      </c>
      <c r="T6265" s="5">
        <v>-5.8771153486203502</v>
      </c>
      <c r="U6265" s="6">
        <f>SuperStoreData[[#This Row],[Profit]]/SuperStoreData[[#This Row],[Sales]]</f>
        <v>-4.3303237169321766E-2</v>
      </c>
    </row>
    <row r="6266" spans="1:21" x14ac:dyDescent="0.2">
      <c r="A6266">
        <v>9013</v>
      </c>
      <c r="B6266" t="s">
        <v>9828</v>
      </c>
      <c r="C6266" s="1">
        <v>42131</v>
      </c>
      <c r="D6266" s="1">
        <v>42136</v>
      </c>
      <c r="E6266" s="7">
        <f>SuperStoreData[[#This Row],[Ship Date]]-SuperStoreData[[#This Row],[Order Date]]</f>
        <v>5</v>
      </c>
      <c r="F6266" t="s">
        <v>18</v>
      </c>
      <c r="G6266" t="s">
        <v>1644</v>
      </c>
      <c r="H6266" t="s">
        <v>1653</v>
      </c>
      <c r="I6266" t="str">
        <f>PROPER(SuperStoreData[[#This Row],[Customer Name]])</f>
        <v>Erin Ashbrook</v>
      </c>
      <c r="J6266" t="s">
        <v>82</v>
      </c>
      <c r="K6266">
        <v>10011</v>
      </c>
      <c r="L6266" t="str">
        <f>_xlfn.XLOOKUP(SuperStoreData[[#This Row],[Zip Code]],ZipCodeTable[Zip Code],ZipCodeTable[City])</f>
        <v>New York</v>
      </c>
      <c r="M6266" t="str">
        <f>_xlfn.XLOOKUP(SuperStoreData[[#This Row],[Zip Code]],ZipCodeTable[Zip Code],ZipCodeTable[State])</f>
        <v>NY</v>
      </c>
      <c r="N6266" t="s">
        <v>46</v>
      </c>
      <c r="O6266" t="s">
        <v>1010</v>
      </c>
      <c r="P6266" t="s">
        <v>48</v>
      </c>
      <c r="Q6266" t="s">
        <v>49</v>
      </c>
      <c r="R6266" t="s">
        <v>1011</v>
      </c>
      <c r="S6266" s="5">
        <v>135.80000000000001</v>
      </c>
      <c r="T6266" s="5">
        <v>19.776294830292599</v>
      </c>
      <c r="U6266" s="6">
        <f>SuperStoreData[[#This Row],[Profit]]/SuperStoreData[[#This Row],[Sales]]</f>
        <v>0.14562809153381884</v>
      </c>
    </row>
    <row r="6267" spans="1:21" x14ac:dyDescent="0.2">
      <c r="A6267">
        <v>318</v>
      </c>
      <c r="B6267" t="s">
        <v>3819</v>
      </c>
      <c r="C6267" s="1">
        <v>43366</v>
      </c>
      <c r="D6267" s="1">
        <v>43370</v>
      </c>
      <c r="E6267" s="7">
        <f>SuperStoreData[[#This Row],[Ship Date]]-SuperStoreData[[#This Row],[Order Date]]</f>
        <v>4</v>
      </c>
      <c r="F6267" t="s">
        <v>29</v>
      </c>
      <c r="G6267" t="s">
        <v>3820</v>
      </c>
      <c r="H6267" t="s">
        <v>3821</v>
      </c>
      <c r="I6267" t="str">
        <f>PROPER(SuperStoreData[[#This Row],[Customer Name]])</f>
        <v>Nathan Mautz</v>
      </c>
      <c r="J6267" t="s">
        <v>21</v>
      </c>
      <c r="K6267">
        <v>10024</v>
      </c>
      <c r="L6267" t="str">
        <f>_xlfn.XLOOKUP(SuperStoreData[[#This Row],[Zip Code]],ZipCodeTable[Zip Code],ZipCodeTable[City])</f>
        <v>New York</v>
      </c>
      <c r="M6267" t="str">
        <f>_xlfn.XLOOKUP(SuperStoreData[[#This Row],[Zip Code]],ZipCodeTable[Zip Code],ZipCodeTable[State])</f>
        <v>NY</v>
      </c>
      <c r="N6267" t="s">
        <v>46</v>
      </c>
      <c r="O6267" t="s">
        <v>1233</v>
      </c>
      <c r="P6267" t="s">
        <v>48</v>
      </c>
      <c r="Q6267" t="s">
        <v>55</v>
      </c>
      <c r="R6267" t="s">
        <v>1234</v>
      </c>
      <c r="S6267" s="5">
        <v>135.88200000000001</v>
      </c>
      <c r="T6267" s="5">
        <v>36.208193993350903</v>
      </c>
      <c r="U6267" s="6">
        <f>SuperStoreData[[#This Row],[Profit]]/SuperStoreData[[#This Row],[Sales]]</f>
        <v>0.26646792064696501</v>
      </c>
    </row>
    <row r="6268" spans="1:21" x14ac:dyDescent="0.2">
      <c r="A6268">
        <v>3114</v>
      </c>
      <c r="B6268" t="s">
        <v>10386</v>
      </c>
      <c r="C6268" s="1">
        <v>43433</v>
      </c>
      <c r="D6268" s="1">
        <v>43437</v>
      </c>
      <c r="E6268" s="7">
        <f>SuperStoreData[[#This Row],[Ship Date]]-SuperStoreData[[#This Row],[Order Date]]</f>
        <v>4</v>
      </c>
      <c r="F6268" t="s">
        <v>29</v>
      </c>
      <c r="G6268" t="s">
        <v>3062</v>
      </c>
      <c r="H6268" t="s">
        <v>3063</v>
      </c>
      <c r="I6268" t="str">
        <f>PROPER(SuperStoreData[[#This Row],[Customer Name]])</f>
        <v>Maxwell Schwartz</v>
      </c>
      <c r="J6268" t="s">
        <v>32</v>
      </c>
      <c r="K6268">
        <v>98105</v>
      </c>
      <c r="L6268" t="str">
        <f>_xlfn.XLOOKUP(SuperStoreData[[#This Row],[Zip Code]],ZipCodeTable[Zip Code],ZipCodeTable[City])</f>
        <v>Seattle</v>
      </c>
      <c r="M6268" t="str">
        <f>_xlfn.XLOOKUP(SuperStoreData[[#This Row],[Zip Code]],ZipCodeTable[Zip Code],ZipCodeTable[State])</f>
        <v>WA</v>
      </c>
      <c r="N6268" t="s">
        <v>68</v>
      </c>
      <c r="O6268" t="s">
        <v>2800</v>
      </c>
      <c r="P6268" t="s">
        <v>25</v>
      </c>
      <c r="Q6268" t="s">
        <v>293</v>
      </c>
      <c r="R6268" t="s">
        <v>2801</v>
      </c>
      <c r="S6268" s="5">
        <v>135.9</v>
      </c>
      <c r="T6268" s="5">
        <v>22.151781142153599</v>
      </c>
      <c r="U6268" s="6">
        <f>SuperStoreData[[#This Row],[Profit]]/SuperStoreData[[#This Row],[Sales]]</f>
        <v>0.16300059707250625</v>
      </c>
    </row>
    <row r="6269" spans="1:21" x14ac:dyDescent="0.2">
      <c r="A6269">
        <v>3268</v>
      </c>
      <c r="B6269" t="s">
        <v>10110</v>
      </c>
      <c r="C6269" s="1">
        <v>43415</v>
      </c>
      <c r="D6269" s="1">
        <v>43420</v>
      </c>
      <c r="E6269" s="7">
        <f>SuperStoreData[[#This Row],[Ship Date]]-SuperStoreData[[#This Row],[Order Date]]</f>
        <v>5</v>
      </c>
      <c r="F6269" t="s">
        <v>29</v>
      </c>
      <c r="G6269" t="s">
        <v>3425</v>
      </c>
      <c r="H6269" t="s">
        <v>8703</v>
      </c>
      <c r="I6269" t="str">
        <f>PROPER(SuperStoreData[[#This Row],[Customer Name]])</f>
        <v>Evan Henry</v>
      </c>
      <c r="J6269" t="s">
        <v>32</v>
      </c>
      <c r="K6269">
        <v>35601</v>
      </c>
      <c r="L6269" t="str">
        <f>_xlfn.XLOOKUP(SuperStoreData[[#This Row],[Zip Code]],ZipCodeTable[Zip Code],ZipCodeTable[City])</f>
        <v>Decatur</v>
      </c>
      <c r="M6269" t="str">
        <f>_xlfn.XLOOKUP(SuperStoreData[[#This Row],[Zip Code]],ZipCodeTable[Zip Code],ZipCodeTable[State])</f>
        <v>AL</v>
      </c>
      <c r="N6269" t="s">
        <v>85</v>
      </c>
      <c r="O6269" t="s">
        <v>585</v>
      </c>
      <c r="P6269" t="s">
        <v>76</v>
      </c>
      <c r="Q6269" t="s">
        <v>98</v>
      </c>
      <c r="R6269" t="s">
        <v>586</v>
      </c>
      <c r="S6269" s="5">
        <v>135.97999999999999</v>
      </c>
      <c r="T6269" s="5">
        <v>9.4122368005706107</v>
      </c>
      <c r="U6269" s="6">
        <f>SuperStoreData[[#This Row],[Profit]]/SuperStoreData[[#This Row],[Sales]]</f>
        <v>6.9217802622228347E-2</v>
      </c>
    </row>
    <row r="6270" spans="1:21" x14ac:dyDescent="0.2">
      <c r="A6270">
        <v>8938</v>
      </c>
      <c r="B6270" t="s">
        <v>9037</v>
      </c>
      <c r="C6270" s="1">
        <v>43266</v>
      </c>
      <c r="D6270" s="1">
        <v>43269</v>
      </c>
      <c r="E6270" s="7">
        <f>SuperStoreData[[#This Row],[Ship Date]]-SuperStoreData[[#This Row],[Order Date]]</f>
        <v>3</v>
      </c>
      <c r="F6270" t="s">
        <v>129</v>
      </c>
      <c r="G6270" t="s">
        <v>3199</v>
      </c>
      <c r="H6270" t="s">
        <v>3200</v>
      </c>
      <c r="I6270" t="str">
        <f>PROPER(SuperStoreData[[#This Row],[Customer Name]])</f>
        <v>Paul Gonzalez</v>
      </c>
      <c r="J6270" t="s">
        <v>32</v>
      </c>
      <c r="K6270">
        <v>90008</v>
      </c>
      <c r="L6270" t="str">
        <f>_xlfn.XLOOKUP(SuperStoreData[[#This Row],[Zip Code]],ZipCodeTable[Zip Code],ZipCodeTable[City])</f>
        <v>Los Angeles</v>
      </c>
      <c r="M6270" t="str">
        <f>_xlfn.XLOOKUP(SuperStoreData[[#This Row],[Zip Code]],ZipCodeTable[Zip Code],ZipCodeTable[State])</f>
        <v>CA</v>
      </c>
      <c r="N6270" t="s">
        <v>68</v>
      </c>
      <c r="O6270" t="s">
        <v>7674</v>
      </c>
      <c r="P6270" t="s">
        <v>76</v>
      </c>
      <c r="Q6270" t="s">
        <v>98</v>
      </c>
      <c r="R6270" t="s">
        <v>7675</v>
      </c>
      <c r="S6270" s="5">
        <v>135.98400000000001</v>
      </c>
      <c r="T6270" s="5">
        <v>-5.2349091260027203</v>
      </c>
      <c r="U6270" s="6">
        <f>SuperStoreData[[#This Row],[Profit]]/SuperStoreData[[#This Row],[Sales]]</f>
        <v>-3.8496507868592773E-2</v>
      </c>
    </row>
    <row r="6271" spans="1:21" x14ac:dyDescent="0.2">
      <c r="A6271">
        <v>6457</v>
      </c>
      <c r="B6271" t="s">
        <v>4336</v>
      </c>
      <c r="C6271" s="1">
        <v>42038</v>
      </c>
      <c r="D6271" s="1">
        <v>42041</v>
      </c>
      <c r="E6271" s="7">
        <f>SuperStoreData[[#This Row],[Ship Date]]-SuperStoreData[[#This Row],[Order Date]]</f>
        <v>3</v>
      </c>
      <c r="F6271" t="s">
        <v>29</v>
      </c>
      <c r="G6271" t="s">
        <v>3057</v>
      </c>
      <c r="H6271" t="s">
        <v>4344</v>
      </c>
      <c r="I6271" t="str">
        <f>PROPER(SuperStoreData[[#This Row],[Customer Name]])</f>
        <v>Stephanie Phelps</v>
      </c>
      <c r="J6271" t="s">
        <v>82</v>
      </c>
      <c r="K6271">
        <v>10009</v>
      </c>
      <c r="L6271" t="str">
        <f>_xlfn.XLOOKUP(SuperStoreData[[#This Row],[Zip Code]],ZipCodeTable[Zip Code],ZipCodeTable[City])</f>
        <v>New York</v>
      </c>
      <c r="M6271" t="str">
        <f>_xlfn.XLOOKUP(SuperStoreData[[#This Row],[Zip Code]],ZipCodeTable[Zip Code],ZipCodeTable[State])</f>
        <v>NY</v>
      </c>
      <c r="N6271" t="s">
        <v>46</v>
      </c>
      <c r="O6271" t="s">
        <v>4345</v>
      </c>
      <c r="P6271" t="s">
        <v>76</v>
      </c>
      <c r="Q6271" t="s">
        <v>98</v>
      </c>
      <c r="R6271" t="s">
        <v>4346</v>
      </c>
      <c r="S6271" s="5">
        <v>135.99</v>
      </c>
      <c r="T6271" s="5">
        <v>-3.6070974175587298</v>
      </c>
      <c r="U6271" s="6">
        <f>SuperStoreData[[#This Row],[Profit]]/SuperStoreData[[#This Row],[Sales]]</f>
        <v>-2.6524725476569817E-2</v>
      </c>
    </row>
    <row r="6272" spans="1:21" x14ac:dyDescent="0.2">
      <c r="A6272">
        <v>9451</v>
      </c>
      <c r="B6272" t="s">
        <v>2669</v>
      </c>
      <c r="C6272" s="1">
        <v>42449</v>
      </c>
      <c r="D6272" s="1">
        <v>42452</v>
      </c>
      <c r="E6272" s="7">
        <f>SuperStoreData[[#This Row],[Ship Date]]-SuperStoreData[[#This Row],[Order Date]]</f>
        <v>3</v>
      </c>
      <c r="F6272" t="s">
        <v>29</v>
      </c>
      <c r="G6272" t="s">
        <v>2670</v>
      </c>
      <c r="H6272" t="s">
        <v>2671</v>
      </c>
      <c r="I6272" t="str">
        <f>PROPER(SuperStoreData[[#This Row],[Customer Name]])</f>
        <v>Meg O'Connel</v>
      </c>
      <c r="J6272" t="s">
        <v>21</v>
      </c>
      <c r="K6272">
        <v>99207</v>
      </c>
      <c r="L6272" t="str">
        <f>_xlfn.XLOOKUP(SuperStoreData[[#This Row],[Zip Code]],ZipCodeTable[Zip Code],ZipCodeTable[City])</f>
        <v>Spokane</v>
      </c>
      <c r="M6272" t="str">
        <f>_xlfn.XLOOKUP(SuperStoreData[[#This Row],[Zip Code]],ZipCodeTable[Zip Code],ZipCodeTable[State])</f>
        <v>WA</v>
      </c>
      <c r="N6272" t="s">
        <v>68</v>
      </c>
      <c r="O6272" t="s">
        <v>2673</v>
      </c>
      <c r="P6272" t="s">
        <v>25</v>
      </c>
      <c r="Q6272" t="s">
        <v>61</v>
      </c>
      <c r="R6272" t="s">
        <v>2674</v>
      </c>
      <c r="S6272" s="5">
        <v>136.26</v>
      </c>
      <c r="T6272" s="5">
        <v>22.337560810188599</v>
      </c>
      <c r="U6272" s="6">
        <f>SuperStoreData[[#This Row],[Profit]]/SuperStoreData[[#This Row],[Sales]]</f>
        <v>0.16393336863487892</v>
      </c>
    </row>
    <row r="6273" spans="1:21" x14ac:dyDescent="0.2">
      <c r="A6273">
        <v>5704</v>
      </c>
      <c r="B6273" t="s">
        <v>8311</v>
      </c>
      <c r="C6273" s="1">
        <v>42582</v>
      </c>
      <c r="D6273" s="1">
        <v>42588</v>
      </c>
      <c r="E6273" s="7">
        <f>SuperStoreData[[#This Row],[Ship Date]]-SuperStoreData[[#This Row],[Order Date]]</f>
        <v>6</v>
      </c>
      <c r="F6273" t="s">
        <v>29</v>
      </c>
      <c r="G6273" t="s">
        <v>705</v>
      </c>
      <c r="H6273" t="s">
        <v>706</v>
      </c>
      <c r="I6273" t="str">
        <f>PROPER(SuperStoreData[[#This Row],[Customer Name]])</f>
        <v>Sung Shariari</v>
      </c>
      <c r="J6273" t="s">
        <v>32</v>
      </c>
      <c r="K6273">
        <v>43302</v>
      </c>
      <c r="L6273" t="str">
        <f>_xlfn.XLOOKUP(SuperStoreData[[#This Row],[Zip Code]],ZipCodeTable[Zip Code],ZipCodeTable[City])</f>
        <v>Marion</v>
      </c>
      <c r="M6273" t="str">
        <f>_xlfn.XLOOKUP(SuperStoreData[[#This Row],[Zip Code]],ZipCodeTable[Zip Code],ZipCodeTable[State])</f>
        <v>OH</v>
      </c>
      <c r="N6273" t="s">
        <v>46</v>
      </c>
      <c r="O6273" t="s">
        <v>8312</v>
      </c>
      <c r="P6273" t="s">
        <v>48</v>
      </c>
      <c r="Q6273" t="s">
        <v>137</v>
      </c>
      <c r="R6273" t="s">
        <v>8313</v>
      </c>
      <c r="S6273" s="5">
        <v>136.53</v>
      </c>
      <c r="T6273" s="5">
        <v>26.474951304058798</v>
      </c>
      <c r="U6273" s="6">
        <f>SuperStoreData[[#This Row],[Profit]]/SuperStoreData[[#This Row],[Sales]]</f>
        <v>0.19391306895230936</v>
      </c>
    </row>
    <row r="6274" spans="1:21" x14ac:dyDescent="0.2">
      <c r="A6274">
        <v>2604</v>
      </c>
      <c r="B6274" t="s">
        <v>3538</v>
      </c>
      <c r="C6274" s="1">
        <v>43100</v>
      </c>
      <c r="D6274" s="1">
        <v>43106</v>
      </c>
      <c r="E6274" s="7">
        <f>SuperStoreData[[#This Row],[Ship Date]]-SuperStoreData[[#This Row],[Order Date]]</f>
        <v>6</v>
      </c>
      <c r="F6274" t="s">
        <v>489</v>
      </c>
      <c r="G6274" t="s">
        <v>3539</v>
      </c>
      <c r="H6274" t="s">
        <v>3541</v>
      </c>
      <c r="I6274" t="str">
        <f>PROPER(SuperStoreData[[#This Row],[Customer Name]])</f>
        <v>Edward Nazzal</v>
      </c>
      <c r="J6274" t="s">
        <v>32</v>
      </c>
      <c r="K6274">
        <v>10035</v>
      </c>
      <c r="L6274" t="str">
        <f>_xlfn.XLOOKUP(SuperStoreData[[#This Row],[Zip Code]],ZipCodeTable[Zip Code],ZipCodeTable[City])</f>
        <v>New York</v>
      </c>
      <c r="M6274" t="str">
        <f>_xlfn.XLOOKUP(SuperStoreData[[#This Row],[Zip Code]],ZipCodeTable[Zip Code],ZipCodeTable[State])</f>
        <v>NY</v>
      </c>
      <c r="N6274" t="s">
        <v>46</v>
      </c>
      <c r="O6274" t="s">
        <v>3542</v>
      </c>
      <c r="P6274" t="s">
        <v>48</v>
      </c>
      <c r="Q6274" t="s">
        <v>166</v>
      </c>
      <c r="R6274" t="s">
        <v>3543</v>
      </c>
      <c r="S6274" s="5">
        <v>136.78399999999999</v>
      </c>
      <c r="T6274" s="5">
        <v>-2.2735102322833001</v>
      </c>
      <c r="U6274" s="6">
        <f>SuperStoreData[[#This Row],[Profit]]/SuperStoreData[[#This Row],[Sales]]</f>
        <v>-1.6621170840765736E-2</v>
      </c>
    </row>
    <row r="6275" spans="1:21" x14ac:dyDescent="0.2">
      <c r="A6275">
        <v>1909</v>
      </c>
      <c r="B6275" t="s">
        <v>2413</v>
      </c>
      <c r="C6275" s="1">
        <v>43367</v>
      </c>
      <c r="D6275" s="1">
        <v>43372</v>
      </c>
      <c r="E6275" s="7">
        <f>SuperStoreData[[#This Row],[Ship Date]]-SuperStoreData[[#This Row],[Order Date]]</f>
        <v>5</v>
      </c>
      <c r="F6275" t="s">
        <v>18</v>
      </c>
      <c r="G6275" t="s">
        <v>700</v>
      </c>
      <c r="H6275" t="s">
        <v>2414</v>
      </c>
      <c r="I6275" t="str">
        <f>PROPER(SuperStoreData[[#This Row],[Customer Name]])</f>
        <v>Rick Wilson</v>
      </c>
      <c r="J6275" t="s">
        <v>82</v>
      </c>
      <c r="K6275">
        <v>90008</v>
      </c>
      <c r="L6275" t="str">
        <f>_xlfn.XLOOKUP(SuperStoreData[[#This Row],[Zip Code]],ZipCodeTable[Zip Code],ZipCodeTable[City])</f>
        <v>Los Angeles</v>
      </c>
      <c r="M6275" t="str">
        <f>_xlfn.XLOOKUP(SuperStoreData[[#This Row],[Zip Code]],ZipCodeTable[Zip Code],ZipCodeTable[State])</f>
        <v>CA</v>
      </c>
      <c r="N6275" t="s">
        <v>68</v>
      </c>
      <c r="O6275" t="s">
        <v>2415</v>
      </c>
      <c r="P6275" t="s">
        <v>48</v>
      </c>
      <c r="Q6275" t="s">
        <v>49</v>
      </c>
      <c r="R6275" t="s">
        <v>2416</v>
      </c>
      <c r="S6275" s="5">
        <v>136.91999999999999</v>
      </c>
      <c r="T6275" s="5">
        <v>9.0678794206817006</v>
      </c>
      <c r="U6275" s="6">
        <f>SuperStoreData[[#This Row],[Profit]]/SuperStoreData[[#This Row],[Sales]]</f>
        <v>6.622757391675213E-2</v>
      </c>
    </row>
    <row r="6276" spans="1:21" x14ac:dyDescent="0.2">
      <c r="A6276">
        <v>8439</v>
      </c>
      <c r="B6276" t="s">
        <v>11303</v>
      </c>
      <c r="C6276" s="1">
        <v>43435</v>
      </c>
      <c r="D6276" s="1">
        <v>43440</v>
      </c>
      <c r="E6276" s="7">
        <f>SuperStoreData[[#This Row],[Ship Date]]-SuperStoreData[[#This Row],[Order Date]]</f>
        <v>5</v>
      </c>
      <c r="F6276" t="s">
        <v>29</v>
      </c>
      <c r="G6276" t="s">
        <v>7059</v>
      </c>
      <c r="H6276" t="s">
        <v>11304</v>
      </c>
      <c r="I6276" t="str">
        <f>PROPER(SuperStoreData[[#This Row],[Customer Name]])</f>
        <v>Magdelene Morse</v>
      </c>
      <c r="J6276" t="s">
        <v>32</v>
      </c>
      <c r="K6276">
        <v>98105</v>
      </c>
      <c r="L6276" t="str">
        <f>_xlfn.XLOOKUP(SuperStoreData[[#This Row],[Zip Code]],ZipCodeTable[Zip Code],ZipCodeTable[City])</f>
        <v>Seattle</v>
      </c>
      <c r="M6276" t="str">
        <f>_xlfn.XLOOKUP(SuperStoreData[[#This Row],[Zip Code]],ZipCodeTable[Zip Code],ZipCodeTable[State])</f>
        <v>WA</v>
      </c>
      <c r="N6276" t="s">
        <v>68</v>
      </c>
      <c r="O6276" t="s">
        <v>3364</v>
      </c>
      <c r="P6276" t="s">
        <v>25</v>
      </c>
      <c r="Q6276" t="s">
        <v>26</v>
      </c>
      <c r="R6276" t="s">
        <v>3365</v>
      </c>
      <c r="S6276" s="5">
        <v>136.96</v>
      </c>
      <c r="T6276" s="5">
        <v>30.352166712796599</v>
      </c>
      <c r="U6276" s="6">
        <f>SuperStoreData[[#This Row],[Profit]]/SuperStoreData[[#This Row],[Sales]]</f>
        <v>0.22161336676983498</v>
      </c>
    </row>
    <row r="6277" spans="1:21" x14ac:dyDescent="0.2">
      <c r="A6277">
        <v>2465</v>
      </c>
      <c r="B6277" t="s">
        <v>3289</v>
      </c>
      <c r="C6277" s="1">
        <v>43424</v>
      </c>
      <c r="D6277" s="1">
        <v>43425</v>
      </c>
      <c r="E6277" s="7">
        <f>SuperStoreData[[#This Row],[Ship Date]]-SuperStoreData[[#This Row],[Order Date]]</f>
        <v>1</v>
      </c>
      <c r="F6277" t="s">
        <v>29</v>
      </c>
      <c r="G6277" t="s">
        <v>2766</v>
      </c>
      <c r="H6277" t="s">
        <v>2770</v>
      </c>
      <c r="I6277" t="str">
        <f>PROPER(SuperStoreData[[#This Row],[Customer Name]])</f>
        <v>Chuck Sachs</v>
      </c>
      <c r="J6277" t="s">
        <v>32</v>
      </c>
      <c r="K6277">
        <v>10009</v>
      </c>
      <c r="L6277" t="str">
        <f>_xlfn.XLOOKUP(SuperStoreData[[#This Row],[Zip Code]],ZipCodeTable[Zip Code],ZipCodeTable[City])</f>
        <v>New York</v>
      </c>
      <c r="M6277" t="str">
        <f>_xlfn.XLOOKUP(SuperStoreData[[#This Row],[Zip Code]],ZipCodeTable[Zip Code],ZipCodeTable[State])</f>
        <v>NY</v>
      </c>
      <c r="N6277" t="s">
        <v>46</v>
      </c>
      <c r="O6277" t="s">
        <v>3290</v>
      </c>
      <c r="P6277" t="s">
        <v>76</v>
      </c>
      <c r="Q6277" t="s">
        <v>98</v>
      </c>
      <c r="R6277" t="s">
        <v>3291</v>
      </c>
      <c r="S6277" s="5">
        <v>136.99</v>
      </c>
      <c r="T6277" s="5">
        <v>9.0996866104488792</v>
      </c>
      <c r="U6277" s="6">
        <f>SuperStoreData[[#This Row],[Profit]]/SuperStoreData[[#This Row],[Sales]]</f>
        <v>6.6425918756470387E-2</v>
      </c>
    </row>
    <row r="6278" spans="1:21" x14ac:dyDescent="0.2">
      <c r="A6278">
        <v>3928</v>
      </c>
      <c r="B6278" t="s">
        <v>8929</v>
      </c>
      <c r="C6278" s="1">
        <v>43180</v>
      </c>
      <c r="D6278" s="1">
        <v>43182</v>
      </c>
      <c r="E6278" s="7">
        <f>SuperStoreData[[#This Row],[Ship Date]]-SuperStoreData[[#This Row],[Order Date]]</f>
        <v>2</v>
      </c>
      <c r="F6278" t="s">
        <v>29</v>
      </c>
      <c r="G6278" t="s">
        <v>713</v>
      </c>
      <c r="H6278" t="s">
        <v>714</v>
      </c>
      <c r="I6278" t="str">
        <f>PROPER(SuperStoreData[[#This Row],[Customer Name]])</f>
        <v>Bradley Nguyen</v>
      </c>
      <c r="J6278" t="s">
        <v>32</v>
      </c>
      <c r="K6278">
        <v>98103</v>
      </c>
      <c r="L6278" t="str">
        <f>_xlfn.XLOOKUP(SuperStoreData[[#This Row],[Zip Code]],ZipCodeTable[Zip Code],ZipCodeTable[City])</f>
        <v>Seattle</v>
      </c>
      <c r="M6278" t="str">
        <f>_xlfn.XLOOKUP(SuperStoreData[[#This Row],[Zip Code]],ZipCodeTable[Zip Code],ZipCodeTable[State])</f>
        <v>WA</v>
      </c>
      <c r="N6278" t="s">
        <v>68</v>
      </c>
      <c r="O6278" t="s">
        <v>602</v>
      </c>
      <c r="P6278" t="s">
        <v>25</v>
      </c>
      <c r="Q6278" t="s">
        <v>26</v>
      </c>
      <c r="R6278" t="s">
        <v>603</v>
      </c>
      <c r="S6278" s="5">
        <v>137.24</v>
      </c>
      <c r="T6278" s="5">
        <v>17.609636234097799</v>
      </c>
      <c r="U6278" s="6">
        <f>SuperStoreData[[#This Row],[Profit]]/SuperStoreData[[#This Row],[Sales]]</f>
        <v>0.12831270937115855</v>
      </c>
    </row>
    <row r="6279" spans="1:21" x14ac:dyDescent="0.2">
      <c r="A6279">
        <v>2355</v>
      </c>
      <c r="B6279" t="s">
        <v>11821</v>
      </c>
      <c r="C6279" s="1">
        <v>43029</v>
      </c>
      <c r="D6279" s="1">
        <v>43035</v>
      </c>
      <c r="E6279" s="7">
        <f>SuperStoreData[[#This Row],[Ship Date]]-SuperStoreData[[#This Row],[Order Date]]</f>
        <v>6</v>
      </c>
      <c r="F6279" t="s">
        <v>18</v>
      </c>
      <c r="G6279" t="s">
        <v>4824</v>
      </c>
      <c r="H6279" t="s">
        <v>11822</v>
      </c>
      <c r="I6279" t="str">
        <f>PROPER(SuperStoreData[[#This Row],[Customer Name]])</f>
        <v>Scott Cohen</v>
      </c>
      <c r="J6279" t="s">
        <v>82</v>
      </c>
      <c r="K6279">
        <v>94122</v>
      </c>
      <c r="L6279" t="str">
        <f>_xlfn.XLOOKUP(SuperStoreData[[#This Row],[Zip Code]],ZipCodeTable[Zip Code],ZipCodeTable[City])</f>
        <v>San Francisco</v>
      </c>
      <c r="M6279" t="str">
        <f>_xlfn.XLOOKUP(SuperStoreData[[#This Row],[Zip Code]],ZipCodeTable[Zip Code],ZipCodeTable[State])</f>
        <v>CA</v>
      </c>
      <c r="N6279" t="s">
        <v>68</v>
      </c>
      <c r="O6279" t="s">
        <v>602</v>
      </c>
      <c r="P6279" t="s">
        <v>25</v>
      </c>
      <c r="Q6279" t="s">
        <v>26</v>
      </c>
      <c r="R6279" t="s">
        <v>603</v>
      </c>
      <c r="S6279" s="5">
        <v>137.24</v>
      </c>
      <c r="T6279" s="5">
        <v>32.988452319828802</v>
      </c>
      <c r="U6279" s="6">
        <f>SuperStoreData[[#This Row],[Profit]]/SuperStoreData[[#This Row],[Sales]]</f>
        <v>0.24037053570262898</v>
      </c>
    </row>
    <row r="6280" spans="1:21" x14ac:dyDescent="0.2">
      <c r="A6280">
        <v>4601</v>
      </c>
      <c r="B6280" t="s">
        <v>8668</v>
      </c>
      <c r="C6280" s="1">
        <v>42332</v>
      </c>
      <c r="D6280" s="1">
        <v>42337</v>
      </c>
      <c r="E6280" s="7">
        <f>SuperStoreData[[#This Row],[Ship Date]]-SuperStoreData[[#This Row],[Order Date]]</f>
        <v>5</v>
      </c>
      <c r="F6280" t="s">
        <v>29</v>
      </c>
      <c r="G6280" t="s">
        <v>3376</v>
      </c>
      <c r="H6280" t="s">
        <v>3377</v>
      </c>
      <c r="I6280" t="str">
        <f>PROPER(SuperStoreData[[#This Row],[Customer Name]])</f>
        <v>Michael Granlund</v>
      </c>
      <c r="J6280" t="s">
        <v>21</v>
      </c>
      <c r="K6280">
        <v>21215</v>
      </c>
      <c r="L6280" t="str">
        <f>_xlfn.XLOOKUP(SuperStoreData[[#This Row],[Zip Code]],ZipCodeTable[Zip Code],ZipCodeTable[City])</f>
        <v>Baltimore</v>
      </c>
      <c r="M6280" t="str">
        <f>_xlfn.XLOOKUP(SuperStoreData[[#This Row],[Zip Code]],ZipCodeTable[Zip Code],ZipCodeTable[State])</f>
        <v>MD</v>
      </c>
      <c r="N6280" t="s">
        <v>46</v>
      </c>
      <c r="O6280" t="s">
        <v>2501</v>
      </c>
      <c r="P6280" t="s">
        <v>25</v>
      </c>
      <c r="Q6280" t="s">
        <v>293</v>
      </c>
      <c r="R6280" t="s">
        <v>2502</v>
      </c>
      <c r="S6280" s="5">
        <v>137.25</v>
      </c>
      <c r="T6280" s="5">
        <v>37.645520740057897</v>
      </c>
      <c r="U6280" s="6">
        <f>SuperStoreData[[#This Row],[Profit]]/SuperStoreData[[#This Row],[Sales]]</f>
        <v>0.27428430411699745</v>
      </c>
    </row>
    <row r="6281" spans="1:21" x14ac:dyDescent="0.2">
      <c r="A6281">
        <v>8310</v>
      </c>
      <c r="B6281" t="s">
        <v>100</v>
      </c>
      <c r="C6281" s="1">
        <v>42696</v>
      </c>
      <c r="D6281" s="1">
        <v>42700</v>
      </c>
      <c r="E6281" s="7">
        <f>SuperStoreData[[#This Row],[Ship Date]]-SuperStoreData[[#This Row],[Order Date]]</f>
        <v>4</v>
      </c>
      <c r="F6281" t="s">
        <v>29</v>
      </c>
      <c r="G6281" t="s">
        <v>101</v>
      </c>
      <c r="H6281" t="s">
        <v>102</v>
      </c>
      <c r="I6281" t="str">
        <f>PROPER(SuperStoreData[[#This Row],[Customer Name]])</f>
        <v>Giulietta Weimer</v>
      </c>
      <c r="J6281" t="s">
        <v>32</v>
      </c>
      <c r="K6281">
        <v>77036</v>
      </c>
      <c r="L6281" t="str">
        <f>_xlfn.XLOOKUP(SuperStoreData[[#This Row],[Zip Code]],ZipCodeTable[Zip Code],ZipCodeTable[City])</f>
        <v>Houston</v>
      </c>
      <c r="M6281" t="str">
        <f>_xlfn.XLOOKUP(SuperStoreData[[#This Row],[Zip Code]],ZipCodeTable[Zip Code],ZipCodeTable[State])</f>
        <v>TX</v>
      </c>
      <c r="N6281" t="s">
        <v>23</v>
      </c>
      <c r="O6281" t="s">
        <v>104</v>
      </c>
      <c r="P6281" t="s">
        <v>25</v>
      </c>
      <c r="Q6281" t="s">
        <v>61</v>
      </c>
      <c r="R6281" t="s">
        <v>105</v>
      </c>
      <c r="S6281" s="5">
        <v>137.352</v>
      </c>
      <c r="T6281" s="5">
        <v>15.2406489907282</v>
      </c>
      <c r="U6281" s="6">
        <f>SuperStoreData[[#This Row],[Profit]]/SuperStoreData[[#This Row],[Sales]]</f>
        <v>0.11096051743497146</v>
      </c>
    </row>
    <row r="6282" spans="1:21" x14ac:dyDescent="0.2">
      <c r="A6282">
        <v>9637</v>
      </c>
      <c r="B6282" t="s">
        <v>9230</v>
      </c>
      <c r="C6282" s="1">
        <v>42269</v>
      </c>
      <c r="D6282" s="1">
        <v>42274</v>
      </c>
      <c r="E6282" s="7">
        <f>SuperStoreData[[#This Row],[Ship Date]]-SuperStoreData[[#This Row],[Order Date]]</f>
        <v>5</v>
      </c>
      <c r="F6282" t="s">
        <v>29</v>
      </c>
      <c r="G6282" t="s">
        <v>6699</v>
      </c>
      <c r="H6282" t="s">
        <v>6700</v>
      </c>
      <c r="I6282" t="str">
        <f>PROPER(SuperStoreData[[#This Row],[Customer Name]])</f>
        <v>Maya Herman</v>
      </c>
      <c r="J6282" t="s">
        <v>82</v>
      </c>
      <c r="K6282">
        <v>98105</v>
      </c>
      <c r="L6282" t="str">
        <f>_xlfn.XLOOKUP(SuperStoreData[[#This Row],[Zip Code]],ZipCodeTable[Zip Code],ZipCodeTable[City])</f>
        <v>Seattle</v>
      </c>
      <c r="M6282" t="str">
        <f>_xlfn.XLOOKUP(SuperStoreData[[#This Row],[Zip Code]],ZipCodeTable[Zip Code],ZipCodeTable[State])</f>
        <v>WA</v>
      </c>
      <c r="N6282" t="s">
        <v>68</v>
      </c>
      <c r="O6282" t="s">
        <v>8550</v>
      </c>
      <c r="P6282" t="s">
        <v>48</v>
      </c>
      <c r="Q6282" t="s">
        <v>49</v>
      </c>
      <c r="R6282" t="s">
        <v>8551</v>
      </c>
      <c r="S6282" s="5">
        <v>137.54</v>
      </c>
      <c r="T6282" s="5">
        <v>5.2445618506202898</v>
      </c>
      <c r="U6282" s="6">
        <f>SuperStoreData[[#This Row],[Profit]]/SuperStoreData[[#This Row],[Sales]]</f>
        <v>3.8131175298969686E-2</v>
      </c>
    </row>
    <row r="6283" spans="1:21" x14ac:dyDescent="0.2">
      <c r="A6283">
        <v>5027</v>
      </c>
      <c r="B6283" t="s">
        <v>11481</v>
      </c>
      <c r="C6283" s="1">
        <v>43319</v>
      </c>
      <c r="D6283" s="1">
        <v>43323</v>
      </c>
      <c r="E6283" s="7">
        <f>SuperStoreData[[#This Row],[Ship Date]]-SuperStoreData[[#This Row],[Order Date]]</f>
        <v>4</v>
      </c>
      <c r="F6283" t="s">
        <v>29</v>
      </c>
      <c r="G6283" t="s">
        <v>2026</v>
      </c>
      <c r="H6283" t="s">
        <v>10976</v>
      </c>
      <c r="I6283" t="str">
        <f>PROPER(SuperStoreData[[#This Row],[Customer Name]])</f>
        <v>Roland Fjeld</v>
      </c>
      <c r="J6283" t="s">
        <v>32</v>
      </c>
      <c r="K6283">
        <v>73120</v>
      </c>
      <c r="L6283" t="str">
        <f>_xlfn.XLOOKUP(SuperStoreData[[#This Row],[Zip Code]],ZipCodeTable[Zip Code],ZipCodeTable[City])</f>
        <v>Oklahoma City</v>
      </c>
      <c r="M6283" t="str">
        <f>_xlfn.XLOOKUP(SuperStoreData[[#This Row],[Zip Code]],ZipCodeTable[Zip Code],ZipCodeTable[State])</f>
        <v>OK</v>
      </c>
      <c r="N6283" t="s">
        <v>23</v>
      </c>
      <c r="O6283" t="s">
        <v>2867</v>
      </c>
      <c r="P6283" t="s">
        <v>25</v>
      </c>
      <c r="Q6283" t="s">
        <v>39</v>
      </c>
      <c r="R6283" t="s">
        <v>2868</v>
      </c>
      <c r="S6283" s="5">
        <v>137.62</v>
      </c>
      <c r="T6283" s="5">
        <v>37.751093758196298</v>
      </c>
      <c r="U6283" s="6">
        <f>SuperStoreData[[#This Row],[Profit]]/SuperStoreData[[#This Row],[Sales]]</f>
        <v>0.27431400783459015</v>
      </c>
    </row>
    <row r="6284" spans="1:21" x14ac:dyDescent="0.2">
      <c r="A6284">
        <v>1859</v>
      </c>
      <c r="B6284" t="s">
        <v>2865</v>
      </c>
      <c r="C6284" s="1">
        <v>42752</v>
      </c>
      <c r="D6284" s="1">
        <v>42756</v>
      </c>
      <c r="E6284" s="7">
        <f>SuperStoreData[[#This Row],[Ship Date]]-SuperStoreData[[#This Row],[Order Date]]</f>
        <v>4</v>
      </c>
      <c r="F6284" t="s">
        <v>18</v>
      </c>
      <c r="G6284" t="s">
        <v>334</v>
      </c>
      <c r="H6284" t="s">
        <v>335</v>
      </c>
      <c r="I6284" t="str">
        <f>PROPER(SuperStoreData[[#This Row],[Customer Name]])</f>
        <v>Jennifer Braxton</v>
      </c>
      <c r="J6284" t="s">
        <v>82</v>
      </c>
      <c r="K6284">
        <v>6010</v>
      </c>
      <c r="L6284" t="str">
        <f>_xlfn.XLOOKUP(SuperStoreData[[#This Row],[Zip Code]],ZipCodeTable[Zip Code],ZipCodeTable[City])</f>
        <v>Bristol</v>
      </c>
      <c r="M6284" t="str">
        <f>_xlfn.XLOOKUP(SuperStoreData[[#This Row],[Zip Code]],ZipCodeTable[Zip Code],ZipCodeTable[State])</f>
        <v>CT</v>
      </c>
      <c r="N6284" t="s">
        <v>46</v>
      </c>
      <c r="O6284" t="s">
        <v>2867</v>
      </c>
      <c r="P6284" t="s">
        <v>25</v>
      </c>
      <c r="Q6284" t="s">
        <v>39</v>
      </c>
      <c r="R6284" t="s">
        <v>2868</v>
      </c>
      <c r="S6284" s="5">
        <v>137.62</v>
      </c>
      <c r="T6284" s="5">
        <v>21.064968594119101</v>
      </c>
      <c r="U6284" s="6">
        <f>SuperStoreData[[#This Row],[Profit]]/SuperStoreData[[#This Row],[Sales]]</f>
        <v>0.15306618655805188</v>
      </c>
    </row>
    <row r="6285" spans="1:21" x14ac:dyDescent="0.2">
      <c r="A6285">
        <v>8393</v>
      </c>
      <c r="B6285" t="s">
        <v>1123</v>
      </c>
      <c r="C6285" s="1">
        <v>43059</v>
      </c>
      <c r="D6285" s="1">
        <v>43063</v>
      </c>
      <c r="E6285" s="7">
        <f>SuperStoreData[[#This Row],[Ship Date]]-SuperStoreData[[#This Row],[Order Date]]</f>
        <v>4</v>
      </c>
      <c r="F6285" t="s">
        <v>129</v>
      </c>
      <c r="G6285" t="s">
        <v>1124</v>
      </c>
      <c r="H6285" t="s">
        <v>1133</v>
      </c>
      <c r="I6285" t="str">
        <f>PROPER(SuperStoreData[[#This Row],[Customer Name]])</f>
        <v>Eva Jacobs</v>
      </c>
      <c r="J6285" t="s">
        <v>32</v>
      </c>
      <c r="K6285">
        <v>2038</v>
      </c>
      <c r="L6285" t="str">
        <f>_xlfn.XLOOKUP(SuperStoreData[[#This Row],[Zip Code]],ZipCodeTable[Zip Code],ZipCodeTable[City])</f>
        <v>Franklin</v>
      </c>
      <c r="M6285" t="str">
        <f>_xlfn.XLOOKUP(SuperStoreData[[#This Row],[Zip Code]],ZipCodeTable[Zip Code],ZipCodeTable[State])</f>
        <v>MA</v>
      </c>
      <c r="N6285" t="s">
        <v>46</v>
      </c>
      <c r="O6285" t="s">
        <v>1136</v>
      </c>
      <c r="P6285" t="s">
        <v>76</v>
      </c>
      <c r="Q6285" t="s">
        <v>98</v>
      </c>
      <c r="R6285" t="s">
        <v>1137</v>
      </c>
      <c r="S6285" s="5">
        <v>137.94</v>
      </c>
      <c r="T6285" s="5">
        <v>14.0488551254825</v>
      </c>
      <c r="U6285" s="6">
        <f>SuperStoreData[[#This Row],[Profit]]/SuperStoreData[[#This Row],[Sales]]</f>
        <v>0.10184757956707627</v>
      </c>
    </row>
    <row r="6286" spans="1:21" x14ac:dyDescent="0.2">
      <c r="A6286">
        <v>7222</v>
      </c>
      <c r="B6286" t="s">
        <v>11097</v>
      </c>
      <c r="C6286" s="1">
        <v>43092</v>
      </c>
      <c r="D6286" s="1">
        <v>43095</v>
      </c>
      <c r="E6286" s="7">
        <f>SuperStoreData[[#This Row],[Ship Date]]-SuperStoreData[[#This Row],[Order Date]]</f>
        <v>3</v>
      </c>
      <c r="F6286" t="s">
        <v>29</v>
      </c>
      <c r="G6286" t="s">
        <v>1750</v>
      </c>
      <c r="H6286" t="s">
        <v>8174</v>
      </c>
      <c r="I6286" t="str">
        <f>PROPER(SuperStoreData[[#This Row],[Customer Name]])</f>
        <v>Toby Gnade</v>
      </c>
      <c r="J6286" t="s">
        <v>32</v>
      </c>
      <c r="K6286">
        <v>10035</v>
      </c>
      <c r="L6286" t="str">
        <f>_xlfn.XLOOKUP(SuperStoreData[[#This Row],[Zip Code]],ZipCodeTable[Zip Code],ZipCodeTable[City])</f>
        <v>New York</v>
      </c>
      <c r="M6286" t="str">
        <f>_xlfn.XLOOKUP(SuperStoreData[[#This Row],[Zip Code]],ZipCodeTable[Zip Code],ZipCodeTable[State])</f>
        <v>NY</v>
      </c>
      <c r="N6286" t="s">
        <v>46</v>
      </c>
      <c r="O6286" t="s">
        <v>1136</v>
      </c>
      <c r="P6286" t="s">
        <v>76</v>
      </c>
      <c r="Q6286" t="s">
        <v>98</v>
      </c>
      <c r="R6286" t="s">
        <v>1137</v>
      </c>
      <c r="S6286" s="5">
        <v>137.94</v>
      </c>
      <c r="T6286" s="5">
        <v>34.322480175607502</v>
      </c>
      <c r="U6286" s="6">
        <f>SuperStoreData[[#This Row],[Profit]]/SuperStoreData[[#This Row],[Sales]]</f>
        <v>0.24882180785564378</v>
      </c>
    </row>
    <row r="6287" spans="1:21" x14ac:dyDescent="0.2">
      <c r="A6287">
        <v>7200</v>
      </c>
      <c r="B6287" t="s">
        <v>7200</v>
      </c>
      <c r="C6287" s="1">
        <v>42883</v>
      </c>
      <c r="D6287" s="1">
        <v>42889</v>
      </c>
      <c r="E6287" s="7">
        <f>SuperStoreData[[#This Row],[Ship Date]]-SuperStoreData[[#This Row],[Order Date]]</f>
        <v>6</v>
      </c>
      <c r="F6287" t="s">
        <v>29</v>
      </c>
      <c r="G6287" t="s">
        <v>6925</v>
      </c>
      <c r="H6287" t="s">
        <v>6927</v>
      </c>
      <c r="I6287" t="str">
        <f>PROPER(SuperStoreData[[#This Row],[Customer Name]])</f>
        <v>Philisse Overcash</v>
      </c>
      <c r="J6287" t="s">
        <v>21</v>
      </c>
      <c r="K6287">
        <v>10035</v>
      </c>
      <c r="L6287" t="str">
        <f>_xlfn.XLOOKUP(SuperStoreData[[#This Row],[Zip Code]],ZipCodeTable[Zip Code],ZipCodeTable[City])</f>
        <v>New York</v>
      </c>
      <c r="M6287" t="str">
        <f>_xlfn.XLOOKUP(SuperStoreData[[#This Row],[Zip Code]],ZipCodeTable[Zip Code],ZipCodeTable[State])</f>
        <v>NY</v>
      </c>
      <c r="N6287" t="s">
        <v>46</v>
      </c>
      <c r="O6287" t="s">
        <v>7201</v>
      </c>
      <c r="P6287" t="s">
        <v>76</v>
      </c>
      <c r="Q6287" t="s">
        <v>98</v>
      </c>
      <c r="R6287" t="s">
        <v>7202</v>
      </c>
      <c r="S6287" s="5">
        <v>138</v>
      </c>
      <c r="T6287" s="5">
        <v>-0.12133604822647701</v>
      </c>
      <c r="U6287" s="6">
        <f>SuperStoreData[[#This Row],[Profit]]/SuperStoreData[[#This Row],[Sales]]</f>
        <v>-8.7924672627881886E-4</v>
      </c>
    </row>
    <row r="6288" spans="1:21" x14ac:dyDescent="0.2">
      <c r="A6288">
        <v>9150</v>
      </c>
      <c r="B6288" t="s">
        <v>398</v>
      </c>
      <c r="C6288" s="1">
        <v>42995</v>
      </c>
      <c r="D6288" s="1">
        <v>43000</v>
      </c>
      <c r="E6288" s="7">
        <f>SuperStoreData[[#This Row],[Ship Date]]-SuperStoreData[[#This Row],[Order Date]]</f>
        <v>5</v>
      </c>
      <c r="F6288" t="s">
        <v>29</v>
      </c>
      <c r="G6288" t="s">
        <v>399</v>
      </c>
      <c r="H6288" t="s">
        <v>400</v>
      </c>
      <c r="I6288" t="str">
        <f>PROPER(SuperStoreData[[#This Row],[Customer Name]])</f>
        <v>Quincy Jones</v>
      </c>
      <c r="J6288" t="s">
        <v>82</v>
      </c>
      <c r="K6288">
        <v>48234</v>
      </c>
      <c r="L6288" t="str">
        <f>_xlfn.XLOOKUP(SuperStoreData[[#This Row],[Zip Code]],ZipCodeTable[Zip Code],ZipCodeTable[City])</f>
        <v>Detroit</v>
      </c>
      <c r="M6288" t="str">
        <f>_xlfn.XLOOKUP(SuperStoreData[[#This Row],[Zip Code]],ZipCodeTable[Zip Code],ZipCodeTable[State])</f>
        <v>MI</v>
      </c>
      <c r="N6288" t="s">
        <v>23</v>
      </c>
      <c r="O6288" t="s">
        <v>403</v>
      </c>
      <c r="P6288" t="s">
        <v>25</v>
      </c>
      <c r="Q6288" t="s">
        <v>26</v>
      </c>
      <c r="R6288" t="s">
        <v>404</v>
      </c>
      <c r="S6288" s="5">
        <v>138.56</v>
      </c>
      <c r="T6288" s="5">
        <v>6.2881996493594103</v>
      </c>
      <c r="U6288" s="6">
        <f>SuperStoreData[[#This Row],[Profit]]/SuperStoreData[[#This Row],[Sales]]</f>
        <v>4.5382503243067335E-2</v>
      </c>
    </row>
    <row r="6289" spans="1:21" x14ac:dyDescent="0.2">
      <c r="A6289">
        <v>6785</v>
      </c>
      <c r="B6289" t="s">
        <v>10770</v>
      </c>
      <c r="C6289" s="1">
        <v>42716</v>
      </c>
      <c r="D6289" s="1">
        <v>42719</v>
      </c>
      <c r="E6289" s="7">
        <f>SuperStoreData[[#This Row],[Ship Date]]-SuperStoreData[[#This Row],[Order Date]]</f>
        <v>3</v>
      </c>
      <c r="F6289" t="s">
        <v>129</v>
      </c>
      <c r="G6289" t="s">
        <v>296</v>
      </c>
      <c r="H6289" t="s">
        <v>8218</v>
      </c>
      <c r="I6289" t="str">
        <f>PROPER(SuperStoreData[[#This Row],[Customer Name]])</f>
        <v>John Castell</v>
      </c>
      <c r="J6289" t="s">
        <v>32</v>
      </c>
      <c r="K6289">
        <v>19143</v>
      </c>
      <c r="L6289" t="str">
        <f>_xlfn.XLOOKUP(SuperStoreData[[#This Row],[Zip Code]],ZipCodeTable[Zip Code],ZipCodeTable[City])</f>
        <v>Philadelphia</v>
      </c>
      <c r="M6289" t="str">
        <f>_xlfn.XLOOKUP(SuperStoreData[[#This Row],[Zip Code]],ZipCodeTable[Zip Code],ZipCodeTable[State])</f>
        <v>PA</v>
      </c>
      <c r="N6289" t="s">
        <v>46</v>
      </c>
      <c r="O6289" t="s">
        <v>3751</v>
      </c>
      <c r="P6289" t="s">
        <v>48</v>
      </c>
      <c r="Q6289" t="s">
        <v>137</v>
      </c>
      <c r="R6289" t="s">
        <v>3752</v>
      </c>
      <c r="S6289" s="5">
        <v>138.58799999999999</v>
      </c>
      <c r="T6289" s="5">
        <v>46.138289658155401</v>
      </c>
      <c r="U6289" s="6">
        <f>SuperStoreData[[#This Row],[Profit]]/SuperStoreData[[#This Row],[Sales]]</f>
        <v>0.33291691674715995</v>
      </c>
    </row>
    <row r="6290" spans="1:21" x14ac:dyDescent="0.2">
      <c r="A6290">
        <v>5146</v>
      </c>
      <c r="B6290" t="s">
        <v>1345</v>
      </c>
      <c r="C6290" s="1">
        <v>42848</v>
      </c>
      <c r="D6290" s="1">
        <v>42853</v>
      </c>
      <c r="E6290" s="7">
        <f>SuperStoreData[[#This Row],[Ship Date]]-SuperStoreData[[#This Row],[Order Date]]</f>
        <v>5</v>
      </c>
      <c r="F6290" t="s">
        <v>29</v>
      </c>
      <c r="G6290" t="s">
        <v>1346</v>
      </c>
      <c r="H6290" t="s">
        <v>1347</v>
      </c>
      <c r="I6290" t="str">
        <f>PROPER(SuperStoreData[[#This Row],[Customer Name]])</f>
        <v>John Lee</v>
      </c>
      <c r="J6290" t="s">
        <v>32</v>
      </c>
      <c r="K6290">
        <v>90045</v>
      </c>
      <c r="L6290" t="str">
        <f>_xlfn.XLOOKUP(SuperStoreData[[#This Row],[Zip Code]],ZipCodeTable[Zip Code],ZipCodeTable[City])</f>
        <v>Los Angeles</v>
      </c>
      <c r="M6290" t="str">
        <f>_xlfn.XLOOKUP(SuperStoreData[[#This Row],[Zip Code]],ZipCodeTable[Zip Code],ZipCodeTable[State])</f>
        <v>CA</v>
      </c>
      <c r="N6290" t="s">
        <v>68</v>
      </c>
      <c r="O6290" t="s">
        <v>882</v>
      </c>
      <c r="P6290" t="s">
        <v>25</v>
      </c>
      <c r="Q6290" t="s">
        <v>61</v>
      </c>
      <c r="R6290" t="s">
        <v>883</v>
      </c>
      <c r="S6290" s="5">
        <v>139.04</v>
      </c>
      <c r="T6290" s="5">
        <v>31.597591924761701</v>
      </c>
      <c r="U6290" s="6">
        <f>SuperStoreData[[#This Row],[Profit]]/SuperStoreData[[#This Row],[Sales]]</f>
        <v>0.2272554079744081</v>
      </c>
    </row>
    <row r="6291" spans="1:21" x14ac:dyDescent="0.2">
      <c r="A6291">
        <v>1444</v>
      </c>
      <c r="B6291" t="s">
        <v>733</v>
      </c>
      <c r="C6291" s="1">
        <v>42327</v>
      </c>
      <c r="D6291" s="1">
        <v>42332</v>
      </c>
      <c r="E6291" s="7">
        <f>SuperStoreData[[#This Row],[Ship Date]]-SuperStoreData[[#This Row],[Order Date]]</f>
        <v>5</v>
      </c>
      <c r="F6291" t="s">
        <v>29</v>
      </c>
      <c r="G6291" t="s">
        <v>734</v>
      </c>
      <c r="H6291" t="s">
        <v>735</v>
      </c>
      <c r="I6291" t="str">
        <f>PROPER(SuperStoreData[[#This Row],[Customer Name]])</f>
        <v>Shaun Chance</v>
      </c>
      <c r="J6291" t="s">
        <v>82</v>
      </c>
      <c r="K6291">
        <v>80013</v>
      </c>
      <c r="L6291" t="str">
        <f>_xlfn.XLOOKUP(SuperStoreData[[#This Row],[Zip Code]],ZipCodeTable[Zip Code],ZipCodeTable[City])</f>
        <v>Aurora</v>
      </c>
      <c r="M6291" t="str">
        <f>_xlfn.XLOOKUP(SuperStoreData[[#This Row],[Zip Code]],ZipCodeTable[Zip Code],ZipCodeTable[State])</f>
        <v>CO</v>
      </c>
      <c r="N6291" t="s">
        <v>68</v>
      </c>
      <c r="O6291" t="s">
        <v>737</v>
      </c>
      <c r="P6291" t="s">
        <v>25</v>
      </c>
      <c r="Q6291" t="s">
        <v>61</v>
      </c>
      <c r="R6291" t="s">
        <v>738</v>
      </c>
      <c r="S6291" s="5">
        <v>139.42400000000001</v>
      </c>
      <c r="T6291" s="5">
        <v>11.479202953970701</v>
      </c>
      <c r="U6291" s="6">
        <f>SuperStoreData[[#This Row],[Profit]]/SuperStoreData[[#This Row],[Sales]]</f>
        <v>8.2333048499330819E-2</v>
      </c>
    </row>
    <row r="6292" spans="1:21" x14ac:dyDescent="0.2">
      <c r="A6292">
        <v>3608</v>
      </c>
      <c r="B6292" t="s">
        <v>10399</v>
      </c>
      <c r="C6292" s="1">
        <v>43250</v>
      </c>
      <c r="D6292" s="1">
        <v>43254</v>
      </c>
      <c r="E6292" s="7">
        <f>SuperStoreData[[#This Row],[Ship Date]]-SuperStoreData[[#This Row],[Order Date]]</f>
        <v>4</v>
      </c>
      <c r="F6292" t="s">
        <v>129</v>
      </c>
      <c r="G6292" t="s">
        <v>152</v>
      </c>
      <c r="H6292" t="s">
        <v>153</v>
      </c>
      <c r="I6292" t="str">
        <f>PROPER(SuperStoreData[[#This Row],[Customer Name]])</f>
        <v>Shui Tom</v>
      </c>
      <c r="J6292" t="s">
        <v>32</v>
      </c>
      <c r="K6292">
        <v>10035</v>
      </c>
      <c r="L6292" t="str">
        <f>_xlfn.XLOOKUP(SuperStoreData[[#This Row],[Zip Code]],ZipCodeTable[Zip Code],ZipCodeTable[City])</f>
        <v>New York</v>
      </c>
      <c r="M6292" t="str">
        <f>_xlfn.XLOOKUP(SuperStoreData[[#This Row],[Zip Code]],ZipCodeTable[Zip Code],ZipCodeTable[State])</f>
        <v>NY</v>
      </c>
      <c r="N6292" t="s">
        <v>46</v>
      </c>
      <c r="O6292" t="s">
        <v>2582</v>
      </c>
      <c r="P6292" t="s">
        <v>25</v>
      </c>
      <c r="Q6292" t="s">
        <v>26</v>
      </c>
      <c r="R6292" t="s">
        <v>3335</v>
      </c>
      <c r="S6292" s="5">
        <v>139.44</v>
      </c>
      <c r="T6292" s="5">
        <v>42.9467562470182</v>
      </c>
      <c r="U6292" s="6">
        <f>SuperStoreData[[#This Row],[Profit]]/SuperStoreData[[#This Row],[Sales]]</f>
        <v>0.30799452271240824</v>
      </c>
    </row>
    <row r="6293" spans="1:21" x14ac:dyDescent="0.2">
      <c r="A6293">
        <v>8638</v>
      </c>
      <c r="B6293" t="s">
        <v>11118</v>
      </c>
      <c r="C6293" s="1">
        <v>43413</v>
      </c>
      <c r="D6293" s="1">
        <v>43417</v>
      </c>
      <c r="E6293" s="7">
        <f>SuperStoreData[[#This Row],[Ship Date]]-SuperStoreData[[#This Row],[Order Date]]</f>
        <v>4</v>
      </c>
      <c r="F6293" t="s">
        <v>29</v>
      </c>
      <c r="G6293" t="s">
        <v>1911</v>
      </c>
      <c r="H6293" t="s">
        <v>11119</v>
      </c>
      <c r="I6293" t="str">
        <f>PROPER(SuperStoreData[[#This Row],[Customer Name]])</f>
        <v>Henry Macallister</v>
      </c>
      <c r="J6293" t="s">
        <v>32</v>
      </c>
      <c r="K6293">
        <v>98105</v>
      </c>
      <c r="L6293" t="str">
        <f>_xlfn.XLOOKUP(SuperStoreData[[#This Row],[Zip Code]],ZipCodeTable[Zip Code],ZipCodeTable[City])</f>
        <v>Seattle</v>
      </c>
      <c r="M6293" t="str">
        <f>_xlfn.XLOOKUP(SuperStoreData[[#This Row],[Zip Code]],ZipCodeTable[Zip Code],ZipCodeTable[State])</f>
        <v>WA</v>
      </c>
      <c r="N6293" t="s">
        <v>68</v>
      </c>
      <c r="O6293" t="s">
        <v>6151</v>
      </c>
      <c r="P6293" t="s">
        <v>48</v>
      </c>
      <c r="Q6293" t="s">
        <v>49</v>
      </c>
      <c r="R6293" t="s">
        <v>6152</v>
      </c>
      <c r="S6293" s="5">
        <v>139.58000000000001</v>
      </c>
      <c r="T6293" s="5">
        <v>17.795478807618998</v>
      </c>
      <c r="U6293" s="6">
        <f>SuperStoreData[[#This Row],[Profit]]/SuperStoreData[[#This Row],[Sales]]</f>
        <v>0.12749304203767731</v>
      </c>
    </row>
    <row r="6294" spans="1:21" x14ac:dyDescent="0.2">
      <c r="A6294">
        <v>9765</v>
      </c>
      <c r="B6294" t="s">
        <v>9137</v>
      </c>
      <c r="C6294" s="1">
        <v>43077</v>
      </c>
      <c r="D6294" s="1">
        <v>43080</v>
      </c>
      <c r="E6294" s="7">
        <f>SuperStoreData[[#This Row],[Ship Date]]-SuperStoreData[[#This Row],[Order Date]]</f>
        <v>3</v>
      </c>
      <c r="F6294" t="s">
        <v>29</v>
      </c>
      <c r="G6294" t="s">
        <v>1886</v>
      </c>
      <c r="H6294" t="s">
        <v>1887</v>
      </c>
      <c r="I6294" t="str">
        <f>PROPER(SuperStoreData[[#This Row],[Customer Name]])</f>
        <v>Mick Crebagga</v>
      </c>
      <c r="J6294" t="s">
        <v>32</v>
      </c>
      <c r="K6294">
        <v>90036</v>
      </c>
      <c r="L6294" t="str">
        <f>_xlfn.XLOOKUP(SuperStoreData[[#This Row],[Zip Code]],ZipCodeTable[Zip Code],ZipCodeTable[City])</f>
        <v>Los Angeles</v>
      </c>
      <c r="M6294" t="str">
        <f>_xlfn.XLOOKUP(SuperStoreData[[#This Row],[Zip Code]],ZipCodeTable[Zip Code],ZipCodeTable[State])</f>
        <v>CA</v>
      </c>
      <c r="N6294" t="s">
        <v>68</v>
      </c>
      <c r="O6294" t="s">
        <v>786</v>
      </c>
      <c r="P6294" t="s">
        <v>76</v>
      </c>
      <c r="Q6294" t="s">
        <v>98</v>
      </c>
      <c r="R6294" t="s">
        <v>787</v>
      </c>
      <c r="S6294" s="5">
        <v>139.80000000000001</v>
      </c>
      <c r="T6294" s="5">
        <v>47.214151236613901</v>
      </c>
      <c r="U6294" s="6">
        <f>SuperStoreData[[#This Row],[Profit]]/SuperStoreData[[#This Row],[Sales]]</f>
        <v>0.33772640369537837</v>
      </c>
    </row>
    <row r="6295" spans="1:21" x14ac:dyDescent="0.2">
      <c r="A6295">
        <v>2132</v>
      </c>
      <c r="B6295" t="s">
        <v>9614</v>
      </c>
      <c r="C6295" s="1">
        <v>43354</v>
      </c>
      <c r="D6295" s="1">
        <v>43354</v>
      </c>
      <c r="E6295" s="7">
        <f>SuperStoreData[[#This Row],[Ship Date]]-SuperStoreData[[#This Row],[Order Date]]</f>
        <v>0</v>
      </c>
      <c r="F6295" t="s">
        <v>129</v>
      </c>
      <c r="G6295" t="s">
        <v>3373</v>
      </c>
      <c r="H6295" t="s">
        <v>3374</v>
      </c>
      <c r="I6295" t="str">
        <f>PROPER(SuperStoreData[[#This Row],[Customer Name]])</f>
        <v>Randy Ferguson</v>
      </c>
      <c r="J6295" t="s">
        <v>82</v>
      </c>
      <c r="K6295">
        <v>3820</v>
      </c>
      <c r="L6295" t="str">
        <f>_xlfn.XLOOKUP(SuperStoreData[[#This Row],[Zip Code]],ZipCodeTable[Zip Code],ZipCodeTable[City])</f>
        <v>Dover</v>
      </c>
      <c r="M6295" t="str">
        <f>_xlfn.XLOOKUP(SuperStoreData[[#This Row],[Zip Code]],ZipCodeTable[Zip Code],ZipCodeTable[State])</f>
        <v>NH</v>
      </c>
      <c r="N6295" t="s">
        <v>46</v>
      </c>
      <c r="O6295" t="s">
        <v>1613</v>
      </c>
      <c r="P6295" t="s">
        <v>48</v>
      </c>
      <c r="Q6295" t="s">
        <v>49</v>
      </c>
      <c r="R6295" t="s">
        <v>1614</v>
      </c>
      <c r="S6295" s="5">
        <v>139.86000000000001</v>
      </c>
      <c r="T6295" s="5">
        <v>29.9638148576913</v>
      </c>
      <c r="U6295" s="6">
        <f>SuperStoreData[[#This Row],[Profit]]/SuperStoreData[[#This Row],[Sales]]</f>
        <v>0.21424149047398325</v>
      </c>
    </row>
    <row r="6296" spans="1:21" x14ac:dyDescent="0.2">
      <c r="A6296">
        <v>415</v>
      </c>
      <c r="B6296" t="s">
        <v>3185</v>
      </c>
      <c r="C6296" s="1">
        <v>42671</v>
      </c>
      <c r="D6296" s="1">
        <v>42677</v>
      </c>
      <c r="E6296" s="7">
        <f>SuperStoreData[[#This Row],[Ship Date]]-SuperStoreData[[#This Row],[Order Date]]</f>
        <v>6</v>
      </c>
      <c r="F6296" t="s">
        <v>29</v>
      </c>
      <c r="G6296" t="s">
        <v>3186</v>
      </c>
      <c r="H6296" t="s">
        <v>3187</v>
      </c>
      <c r="I6296" t="str">
        <f>PROPER(SuperStoreData[[#This Row],[Customer Name]])</f>
        <v>Kimberly Carter</v>
      </c>
      <c r="J6296" t="s">
        <v>82</v>
      </c>
      <c r="K6296">
        <v>98105</v>
      </c>
      <c r="L6296" t="str">
        <f>_xlfn.XLOOKUP(SuperStoreData[[#This Row],[Zip Code]],ZipCodeTable[Zip Code],ZipCodeTable[City])</f>
        <v>Seattle</v>
      </c>
      <c r="M6296" t="str">
        <f>_xlfn.XLOOKUP(SuperStoreData[[#This Row],[Zip Code]],ZipCodeTable[Zip Code],ZipCodeTable[State])</f>
        <v>WA</v>
      </c>
      <c r="N6296" t="s">
        <v>68</v>
      </c>
      <c r="O6296" t="s">
        <v>1823</v>
      </c>
      <c r="P6296" t="s">
        <v>25</v>
      </c>
      <c r="Q6296" t="s">
        <v>91</v>
      </c>
      <c r="R6296" t="s">
        <v>1824</v>
      </c>
      <c r="S6296" s="5">
        <v>139.86000000000001</v>
      </c>
      <c r="T6296" s="5">
        <v>18.419487777536698</v>
      </c>
      <c r="U6296" s="6">
        <f>SuperStoreData[[#This Row],[Profit]]/SuperStoreData[[#This Row],[Sales]]</f>
        <v>0.13169946930885668</v>
      </c>
    </row>
    <row r="6297" spans="1:21" x14ac:dyDescent="0.2">
      <c r="A6297">
        <v>2166</v>
      </c>
      <c r="B6297" t="s">
        <v>7926</v>
      </c>
      <c r="C6297" s="1">
        <v>42539</v>
      </c>
      <c r="D6297" s="1">
        <v>42543</v>
      </c>
      <c r="E6297" s="7">
        <f>SuperStoreData[[#This Row],[Ship Date]]-SuperStoreData[[#This Row],[Order Date]]</f>
        <v>4</v>
      </c>
      <c r="F6297" t="s">
        <v>29</v>
      </c>
      <c r="G6297" t="s">
        <v>5509</v>
      </c>
      <c r="H6297" t="s">
        <v>5510</v>
      </c>
      <c r="I6297" t="str">
        <f>PROPER(SuperStoreData[[#This Row],[Customer Name]])</f>
        <v>Helen Andreada</v>
      </c>
      <c r="J6297" t="s">
        <v>32</v>
      </c>
      <c r="K6297">
        <v>78041</v>
      </c>
      <c r="L6297" t="str">
        <f>_xlfn.XLOOKUP(SuperStoreData[[#This Row],[Zip Code]],ZipCodeTable[Zip Code],ZipCodeTable[City])</f>
        <v>Laredo</v>
      </c>
      <c r="M6297" t="str">
        <f>_xlfn.XLOOKUP(SuperStoreData[[#This Row],[Zip Code]],ZipCodeTable[Zip Code],ZipCodeTable[State])</f>
        <v>TX</v>
      </c>
      <c r="N6297" t="s">
        <v>23</v>
      </c>
      <c r="O6297" t="s">
        <v>1168</v>
      </c>
      <c r="P6297" t="s">
        <v>48</v>
      </c>
      <c r="Q6297" t="s">
        <v>49</v>
      </c>
      <c r="R6297" t="s">
        <v>1169</v>
      </c>
      <c r="S6297" s="5">
        <v>139.91999999999999</v>
      </c>
      <c r="T6297" s="5">
        <v>6.1319204791650996</v>
      </c>
      <c r="U6297" s="6">
        <f>SuperStoreData[[#This Row],[Profit]]/SuperStoreData[[#This Row],[Sales]]</f>
        <v>4.3824474550922671E-2</v>
      </c>
    </row>
    <row r="6298" spans="1:21" x14ac:dyDescent="0.2">
      <c r="A6298">
        <v>6542</v>
      </c>
      <c r="B6298" t="s">
        <v>8747</v>
      </c>
      <c r="C6298" s="1">
        <v>42295</v>
      </c>
      <c r="D6298" s="1">
        <v>42299</v>
      </c>
      <c r="E6298" s="7">
        <f>SuperStoreData[[#This Row],[Ship Date]]-SuperStoreData[[#This Row],[Order Date]]</f>
        <v>4</v>
      </c>
      <c r="F6298" t="s">
        <v>18</v>
      </c>
      <c r="G6298" t="s">
        <v>783</v>
      </c>
      <c r="H6298" t="s">
        <v>784</v>
      </c>
      <c r="I6298" t="str">
        <f>PROPER(SuperStoreData[[#This Row],[Customer Name]])</f>
        <v>Chris Cortes</v>
      </c>
      <c r="J6298" t="s">
        <v>32</v>
      </c>
      <c r="K6298">
        <v>98103</v>
      </c>
      <c r="L6298" t="str">
        <f>_xlfn.XLOOKUP(SuperStoreData[[#This Row],[Zip Code]],ZipCodeTable[Zip Code],ZipCodeTable[City])</f>
        <v>Seattle</v>
      </c>
      <c r="M6298" t="str">
        <f>_xlfn.XLOOKUP(SuperStoreData[[#This Row],[Zip Code]],ZipCodeTable[Zip Code],ZipCodeTable[State])</f>
        <v>WA</v>
      </c>
      <c r="N6298" t="s">
        <v>68</v>
      </c>
      <c r="O6298" t="s">
        <v>1168</v>
      </c>
      <c r="P6298" t="s">
        <v>48</v>
      </c>
      <c r="Q6298" t="s">
        <v>49</v>
      </c>
      <c r="R6298" t="s">
        <v>1169</v>
      </c>
      <c r="S6298" s="5">
        <v>139.91999999999999</v>
      </c>
      <c r="T6298" s="5">
        <v>5.5795455585869798</v>
      </c>
      <c r="U6298" s="6">
        <f>SuperStoreData[[#This Row],[Profit]]/SuperStoreData[[#This Row],[Sales]]</f>
        <v>3.9876683523348916E-2</v>
      </c>
    </row>
    <row r="6299" spans="1:21" x14ac:dyDescent="0.2">
      <c r="A6299">
        <v>5550</v>
      </c>
      <c r="B6299" t="s">
        <v>11388</v>
      </c>
      <c r="C6299" s="1">
        <v>43344</v>
      </c>
      <c r="D6299" s="1">
        <v>43344</v>
      </c>
      <c r="E6299" s="7">
        <f>SuperStoreData[[#This Row],[Ship Date]]-SuperStoreData[[#This Row],[Order Date]]</f>
        <v>0</v>
      </c>
      <c r="F6299" t="s">
        <v>18</v>
      </c>
      <c r="G6299" t="s">
        <v>1925</v>
      </c>
      <c r="H6299" t="s">
        <v>1926</v>
      </c>
      <c r="I6299" t="str">
        <f>PROPER(SuperStoreData[[#This Row],[Customer Name]])</f>
        <v>Sheri Gordon</v>
      </c>
      <c r="J6299" t="s">
        <v>32</v>
      </c>
      <c r="K6299">
        <v>94109</v>
      </c>
      <c r="L6299" t="str">
        <f>_xlfn.XLOOKUP(SuperStoreData[[#This Row],[Zip Code]],ZipCodeTable[Zip Code],ZipCodeTable[City])</f>
        <v>San Francisco</v>
      </c>
      <c r="M6299" t="str">
        <f>_xlfn.XLOOKUP(SuperStoreData[[#This Row],[Zip Code]],ZipCodeTable[Zip Code],ZipCodeTable[State])</f>
        <v>CA</v>
      </c>
      <c r="N6299" t="s">
        <v>68</v>
      </c>
      <c r="O6299" t="s">
        <v>7309</v>
      </c>
      <c r="P6299" t="s">
        <v>76</v>
      </c>
      <c r="Q6299" t="s">
        <v>77</v>
      </c>
      <c r="R6299" t="s">
        <v>7310</v>
      </c>
      <c r="S6299" s="5">
        <v>139.93</v>
      </c>
      <c r="T6299" s="5">
        <v>29.616394610692701</v>
      </c>
      <c r="U6299" s="6">
        <f>SuperStoreData[[#This Row],[Profit]]/SuperStoreData[[#This Row],[Sales]]</f>
        <v>0.21165150154143286</v>
      </c>
    </row>
    <row r="6300" spans="1:21" x14ac:dyDescent="0.2">
      <c r="A6300">
        <v>6645</v>
      </c>
      <c r="B6300" t="s">
        <v>6824</v>
      </c>
      <c r="C6300" s="1">
        <v>42205</v>
      </c>
      <c r="D6300" s="1">
        <v>42209</v>
      </c>
      <c r="E6300" s="7">
        <f>SuperStoreData[[#This Row],[Ship Date]]-SuperStoreData[[#This Row],[Order Date]]</f>
        <v>4</v>
      </c>
      <c r="F6300" t="s">
        <v>29</v>
      </c>
      <c r="G6300" t="s">
        <v>3810</v>
      </c>
      <c r="H6300" t="s">
        <v>6825</v>
      </c>
      <c r="I6300" t="str">
        <f>PROPER(SuperStoreData[[#This Row],[Customer Name]])</f>
        <v>William Brown</v>
      </c>
      <c r="J6300" t="s">
        <v>32</v>
      </c>
      <c r="K6300">
        <v>97756</v>
      </c>
      <c r="L6300" t="str">
        <f>_xlfn.XLOOKUP(SuperStoreData[[#This Row],[Zip Code]],ZipCodeTable[Zip Code],ZipCodeTable[City])</f>
        <v>Redmond</v>
      </c>
      <c r="M6300" t="str">
        <f>_xlfn.XLOOKUP(SuperStoreData[[#This Row],[Zip Code]],ZipCodeTable[Zip Code],ZipCodeTable[State])</f>
        <v>OR</v>
      </c>
      <c r="N6300" t="s">
        <v>68</v>
      </c>
      <c r="O6300" t="s">
        <v>4958</v>
      </c>
      <c r="P6300" t="s">
        <v>76</v>
      </c>
      <c r="Q6300" t="s">
        <v>98</v>
      </c>
      <c r="R6300" t="s">
        <v>4959</v>
      </c>
      <c r="S6300" s="5">
        <v>139.94399999999999</v>
      </c>
      <c r="T6300" s="5">
        <v>2.4378474958715901</v>
      </c>
      <c r="U6300" s="6">
        <f>SuperStoreData[[#This Row],[Profit]]/SuperStoreData[[#This Row],[Sales]]</f>
        <v>1.7420164464868736E-2</v>
      </c>
    </row>
    <row r="6301" spans="1:21" x14ac:dyDescent="0.2">
      <c r="A6301">
        <v>1790</v>
      </c>
      <c r="B6301" t="s">
        <v>8368</v>
      </c>
      <c r="C6301" s="1">
        <v>42959</v>
      </c>
      <c r="D6301" s="1">
        <v>42963</v>
      </c>
      <c r="E6301" s="7">
        <f>SuperStoreData[[#This Row],[Ship Date]]-SuperStoreData[[#This Row],[Order Date]]</f>
        <v>4</v>
      </c>
      <c r="F6301" t="s">
        <v>29</v>
      </c>
      <c r="G6301" t="s">
        <v>2317</v>
      </c>
      <c r="H6301" t="s">
        <v>2318</v>
      </c>
      <c r="I6301" t="str">
        <f>PROPER(SuperStoreData[[#This Row],[Customer Name]])</f>
        <v>Roy Phan</v>
      </c>
      <c r="J6301" t="s">
        <v>82</v>
      </c>
      <c r="K6301">
        <v>53142</v>
      </c>
      <c r="L6301" t="str">
        <f>_xlfn.XLOOKUP(SuperStoreData[[#This Row],[Zip Code]],ZipCodeTable[Zip Code],ZipCodeTable[City])</f>
        <v>Kenosha</v>
      </c>
      <c r="M6301" t="str">
        <f>_xlfn.XLOOKUP(SuperStoreData[[#This Row],[Zip Code]],ZipCodeTable[Zip Code],ZipCodeTable[State])</f>
        <v>WI</v>
      </c>
      <c r="N6301" t="s">
        <v>23</v>
      </c>
      <c r="O6301" t="s">
        <v>4459</v>
      </c>
      <c r="P6301" t="s">
        <v>76</v>
      </c>
      <c r="Q6301" t="s">
        <v>77</v>
      </c>
      <c r="R6301" t="s">
        <v>4460</v>
      </c>
      <c r="S6301" s="5">
        <v>139.94999999999999</v>
      </c>
      <c r="T6301" s="5">
        <v>-3.0546886355950802</v>
      </c>
      <c r="U6301" s="6">
        <f>SuperStoreData[[#This Row],[Profit]]/SuperStoreData[[#This Row],[Sales]]</f>
        <v>-2.1826999897070955E-2</v>
      </c>
    </row>
    <row r="6302" spans="1:21" x14ac:dyDescent="0.2">
      <c r="A6302">
        <v>9620</v>
      </c>
      <c r="B6302" t="s">
        <v>8748</v>
      </c>
      <c r="C6302" s="1">
        <v>42687</v>
      </c>
      <c r="D6302" s="1">
        <v>42687</v>
      </c>
      <c r="E6302" s="7">
        <f>SuperStoreData[[#This Row],[Ship Date]]-SuperStoreData[[#This Row],[Order Date]]</f>
        <v>0</v>
      </c>
      <c r="F6302" t="s">
        <v>29</v>
      </c>
      <c r="G6302" t="s">
        <v>2323</v>
      </c>
      <c r="H6302" t="s">
        <v>2324</v>
      </c>
      <c r="I6302" t="str">
        <f>PROPER(SuperStoreData[[#This Row],[Customer Name]])</f>
        <v>Bill Stewart</v>
      </c>
      <c r="J6302" t="s">
        <v>82</v>
      </c>
      <c r="K6302">
        <v>43402</v>
      </c>
      <c r="L6302" t="str">
        <f>_xlfn.XLOOKUP(SuperStoreData[[#This Row],[Zip Code]],ZipCodeTable[Zip Code],ZipCodeTable[City])</f>
        <v>Bowling Green</v>
      </c>
      <c r="M6302" t="str">
        <f>_xlfn.XLOOKUP(SuperStoreData[[#This Row],[Zip Code]],ZipCodeTable[Zip Code],ZipCodeTable[State])</f>
        <v>OH</v>
      </c>
      <c r="N6302" t="s">
        <v>46</v>
      </c>
      <c r="O6302" t="s">
        <v>6675</v>
      </c>
      <c r="P6302" t="s">
        <v>76</v>
      </c>
      <c r="Q6302" t="s">
        <v>77</v>
      </c>
      <c r="R6302" t="s">
        <v>6676</v>
      </c>
      <c r="S6302" s="5">
        <v>139.96</v>
      </c>
      <c r="T6302" s="5">
        <v>41.660375200645397</v>
      </c>
      <c r="U6302" s="6">
        <f>SuperStoreData[[#This Row],[Profit]]/SuperStoreData[[#This Row],[Sales]]</f>
        <v>0.29765915404862386</v>
      </c>
    </row>
    <row r="6303" spans="1:21" x14ac:dyDescent="0.2">
      <c r="A6303">
        <v>5702</v>
      </c>
      <c r="B6303" t="s">
        <v>10630</v>
      </c>
      <c r="C6303" s="1">
        <v>43064</v>
      </c>
      <c r="D6303" s="1">
        <v>43071</v>
      </c>
      <c r="E6303" s="7">
        <f>SuperStoreData[[#This Row],[Ship Date]]-SuperStoreData[[#This Row],[Order Date]]</f>
        <v>7</v>
      </c>
      <c r="F6303" t="s">
        <v>18</v>
      </c>
      <c r="G6303" t="s">
        <v>4386</v>
      </c>
      <c r="H6303" t="s">
        <v>5957</v>
      </c>
      <c r="I6303" t="str">
        <f>PROPER(SuperStoreData[[#This Row],[Customer Name]])</f>
        <v>Cathy Armstrong</v>
      </c>
      <c r="J6303" t="s">
        <v>21</v>
      </c>
      <c r="K6303">
        <v>44105</v>
      </c>
      <c r="L6303" t="str">
        <f>_xlfn.XLOOKUP(SuperStoreData[[#This Row],[Zip Code]],ZipCodeTable[Zip Code],ZipCodeTable[City])</f>
        <v>Cleveland</v>
      </c>
      <c r="M6303" t="str">
        <f>_xlfn.XLOOKUP(SuperStoreData[[#This Row],[Zip Code]],ZipCodeTable[Zip Code],ZipCodeTable[State])</f>
        <v>OH</v>
      </c>
      <c r="N6303" t="s">
        <v>46</v>
      </c>
      <c r="O6303" t="s">
        <v>8307</v>
      </c>
      <c r="P6303" t="s">
        <v>76</v>
      </c>
      <c r="Q6303" t="s">
        <v>77</v>
      </c>
      <c r="R6303" t="s">
        <v>8308</v>
      </c>
      <c r="S6303" s="5">
        <v>139.96</v>
      </c>
      <c r="T6303" s="5">
        <v>25.032586932520601</v>
      </c>
      <c r="U6303" s="6">
        <f>SuperStoreData[[#This Row],[Profit]]/SuperStoreData[[#This Row],[Sales]]</f>
        <v>0.17885529388768648</v>
      </c>
    </row>
    <row r="6304" spans="1:21" x14ac:dyDescent="0.2">
      <c r="A6304">
        <v>9026</v>
      </c>
      <c r="B6304" t="s">
        <v>10938</v>
      </c>
      <c r="C6304" s="1">
        <v>42074</v>
      </c>
      <c r="D6304" s="1">
        <v>42078</v>
      </c>
      <c r="E6304" s="7">
        <f>SuperStoreData[[#This Row],[Ship Date]]-SuperStoreData[[#This Row],[Order Date]]</f>
        <v>4</v>
      </c>
      <c r="F6304" t="s">
        <v>29</v>
      </c>
      <c r="G6304" t="s">
        <v>5003</v>
      </c>
      <c r="H6304" t="s">
        <v>5005</v>
      </c>
      <c r="I6304" t="str">
        <f>PROPER(SuperStoreData[[#This Row],[Customer Name]])</f>
        <v>Victoria Pisteka</v>
      </c>
      <c r="J6304" t="s">
        <v>82</v>
      </c>
      <c r="K6304">
        <v>10035</v>
      </c>
      <c r="L6304" t="str">
        <f>_xlfn.XLOOKUP(SuperStoreData[[#This Row],[Zip Code]],ZipCodeTable[Zip Code],ZipCodeTable[City])</f>
        <v>New York</v>
      </c>
      <c r="M6304" t="str">
        <f>_xlfn.XLOOKUP(SuperStoreData[[#This Row],[Zip Code]],ZipCodeTable[Zip Code],ZipCodeTable[State])</f>
        <v>NY</v>
      </c>
      <c r="N6304" t="s">
        <v>46</v>
      </c>
      <c r="O6304" t="s">
        <v>7567</v>
      </c>
      <c r="P6304" t="s">
        <v>76</v>
      </c>
      <c r="Q6304" t="s">
        <v>77</v>
      </c>
      <c r="R6304" t="s">
        <v>7568</v>
      </c>
      <c r="S6304" s="5">
        <v>139.96</v>
      </c>
      <c r="T6304" s="5">
        <v>-6.7758905732774002</v>
      </c>
      <c r="U6304" s="6">
        <f>SuperStoreData[[#This Row],[Profit]]/SuperStoreData[[#This Row],[Sales]]</f>
        <v>-4.8413050680747353E-2</v>
      </c>
    </row>
    <row r="6305" spans="1:21" x14ac:dyDescent="0.2">
      <c r="A6305">
        <v>5672</v>
      </c>
      <c r="B6305" t="s">
        <v>6364</v>
      </c>
      <c r="C6305" s="1">
        <v>42687</v>
      </c>
      <c r="D6305" s="1">
        <v>42693</v>
      </c>
      <c r="E6305" s="7">
        <f>SuperStoreData[[#This Row],[Ship Date]]-SuperStoreData[[#This Row],[Order Date]]</f>
        <v>6</v>
      </c>
      <c r="F6305" t="s">
        <v>129</v>
      </c>
      <c r="G6305" t="s">
        <v>5535</v>
      </c>
      <c r="H6305" t="s">
        <v>6369</v>
      </c>
      <c r="I6305" t="str">
        <f>PROPER(SuperStoreData[[#This Row],[Customer Name]])</f>
        <v>Trudy Glocke</v>
      </c>
      <c r="J6305" t="s">
        <v>32</v>
      </c>
      <c r="K6305">
        <v>83201</v>
      </c>
      <c r="L6305" t="str">
        <f>_xlfn.XLOOKUP(SuperStoreData[[#This Row],[Zip Code]],ZipCodeTable[Zip Code],ZipCodeTable[City])</f>
        <v>Pocatello</v>
      </c>
      <c r="M6305" t="str">
        <f>_xlfn.XLOOKUP(SuperStoreData[[#This Row],[Zip Code]],ZipCodeTable[Zip Code],ZipCodeTable[State])</f>
        <v>ID</v>
      </c>
      <c r="N6305" t="s">
        <v>68</v>
      </c>
      <c r="O6305" t="s">
        <v>6370</v>
      </c>
      <c r="P6305" t="s">
        <v>76</v>
      </c>
      <c r="Q6305" t="s">
        <v>98</v>
      </c>
      <c r="R6305" t="s">
        <v>6371</v>
      </c>
      <c r="S6305" s="5">
        <v>140.376</v>
      </c>
      <c r="T6305" s="5">
        <v>43.7333013364292</v>
      </c>
      <c r="U6305" s="6">
        <f>SuperStoreData[[#This Row],[Profit]]/SuperStoreData[[#This Row],[Sales]]</f>
        <v>0.31154400564504758</v>
      </c>
    </row>
    <row r="6306" spans="1:21" x14ac:dyDescent="0.2">
      <c r="A6306">
        <v>9741</v>
      </c>
      <c r="B6306" t="s">
        <v>8608</v>
      </c>
      <c r="C6306" s="1">
        <v>42444</v>
      </c>
      <c r="D6306" s="1">
        <v>42450</v>
      </c>
      <c r="E6306" s="7">
        <f>SuperStoreData[[#This Row],[Ship Date]]-SuperStoreData[[#This Row],[Order Date]]</f>
        <v>6</v>
      </c>
      <c r="F6306" t="s">
        <v>29</v>
      </c>
      <c r="G6306" t="s">
        <v>1382</v>
      </c>
      <c r="H6306" t="s">
        <v>8609</v>
      </c>
      <c r="I6306" t="str">
        <f>PROPER(SuperStoreData[[#This Row],[Customer Name]])</f>
        <v>Ken Dana</v>
      </c>
      <c r="J6306" t="s">
        <v>82</v>
      </c>
      <c r="K6306">
        <v>90032</v>
      </c>
      <c r="L6306" t="str">
        <f>_xlfn.XLOOKUP(SuperStoreData[[#This Row],[Zip Code]],ZipCodeTable[Zip Code],ZipCodeTable[City])</f>
        <v>Los Angeles</v>
      </c>
      <c r="M6306" t="str">
        <f>_xlfn.XLOOKUP(SuperStoreData[[#This Row],[Zip Code]],ZipCodeTable[Zip Code],ZipCodeTable[State])</f>
        <v>CA</v>
      </c>
      <c r="N6306" t="s">
        <v>68</v>
      </c>
      <c r="O6306" t="s">
        <v>8610</v>
      </c>
      <c r="P6306" t="s">
        <v>25</v>
      </c>
      <c r="Q6306" t="s">
        <v>39</v>
      </c>
      <c r="R6306" t="s">
        <v>8611</v>
      </c>
      <c r="S6306" s="5">
        <v>140.66999999999999</v>
      </c>
      <c r="T6306" s="5">
        <v>17.921104392448399</v>
      </c>
      <c r="U6306" s="6">
        <f>SuperStoreData[[#This Row],[Profit]]/SuperStoreData[[#This Row],[Sales]]</f>
        <v>0.12739819714543543</v>
      </c>
    </row>
    <row r="6307" spans="1:21" x14ac:dyDescent="0.2">
      <c r="A6307">
        <v>1335</v>
      </c>
      <c r="B6307" t="s">
        <v>4867</v>
      </c>
      <c r="C6307" s="1">
        <v>43339</v>
      </c>
      <c r="D6307" s="1">
        <v>43342</v>
      </c>
      <c r="E6307" s="7">
        <f>SuperStoreData[[#This Row],[Ship Date]]-SuperStoreData[[#This Row],[Order Date]]</f>
        <v>3</v>
      </c>
      <c r="F6307" t="s">
        <v>29</v>
      </c>
      <c r="G6307" t="s">
        <v>3224</v>
      </c>
      <c r="H6307" t="s">
        <v>3225</v>
      </c>
      <c r="I6307" t="str">
        <f>PROPER(SuperStoreData[[#This Row],[Customer Name]])</f>
        <v>Harold Pawlan</v>
      </c>
      <c r="J6307" t="s">
        <v>21</v>
      </c>
      <c r="K6307">
        <v>90049</v>
      </c>
      <c r="L6307" t="str">
        <f>_xlfn.XLOOKUP(SuperStoreData[[#This Row],[Zip Code]],ZipCodeTable[Zip Code],ZipCodeTable[City])</f>
        <v>Los Angeles</v>
      </c>
      <c r="M6307" t="str">
        <f>_xlfn.XLOOKUP(SuperStoreData[[#This Row],[Zip Code]],ZipCodeTable[Zip Code],ZipCodeTable[State])</f>
        <v>CA</v>
      </c>
      <c r="N6307" t="s">
        <v>68</v>
      </c>
      <c r="O6307" t="s">
        <v>2629</v>
      </c>
      <c r="P6307" t="s">
        <v>25</v>
      </c>
      <c r="Q6307" t="s">
        <v>26</v>
      </c>
      <c r="R6307" t="s">
        <v>2630</v>
      </c>
      <c r="S6307" s="5">
        <v>140.73599999999999</v>
      </c>
      <c r="T6307" s="5">
        <v>14.199663999089999</v>
      </c>
      <c r="U6307" s="6">
        <f>SuperStoreData[[#This Row],[Profit]]/SuperStoreData[[#This Row],[Sales]]</f>
        <v>0.10089574806083731</v>
      </c>
    </row>
    <row r="6308" spans="1:21" x14ac:dyDescent="0.2">
      <c r="A6308">
        <v>3066</v>
      </c>
      <c r="B6308" t="s">
        <v>7787</v>
      </c>
      <c r="C6308" s="1">
        <v>42605</v>
      </c>
      <c r="D6308" s="1">
        <v>42610</v>
      </c>
      <c r="E6308" s="7">
        <f>SuperStoreData[[#This Row],[Ship Date]]-SuperStoreData[[#This Row],[Order Date]]</f>
        <v>5</v>
      </c>
      <c r="F6308" t="s">
        <v>129</v>
      </c>
      <c r="G6308" t="s">
        <v>6373</v>
      </c>
      <c r="H6308" t="s">
        <v>6374</v>
      </c>
      <c r="I6308" t="str">
        <f>PROPER(SuperStoreData[[#This Row],[Customer Name]])</f>
        <v>Benjamin Farhat</v>
      </c>
      <c r="J6308" t="s">
        <v>21</v>
      </c>
      <c r="K6308">
        <v>87105</v>
      </c>
      <c r="L6308" t="str">
        <f>_xlfn.XLOOKUP(SuperStoreData[[#This Row],[Zip Code]],ZipCodeTable[Zip Code],ZipCodeTable[City])</f>
        <v>Albuquerque</v>
      </c>
      <c r="M6308" t="str">
        <f>_xlfn.XLOOKUP(SuperStoreData[[#This Row],[Zip Code]],ZipCodeTable[Zip Code],ZipCodeTable[State])</f>
        <v>NM</v>
      </c>
      <c r="N6308" t="s">
        <v>68</v>
      </c>
      <c r="O6308" t="s">
        <v>2350</v>
      </c>
      <c r="P6308" t="s">
        <v>76</v>
      </c>
      <c r="Q6308" t="s">
        <v>98</v>
      </c>
      <c r="R6308" t="s">
        <v>7103</v>
      </c>
      <c r="S6308" s="5">
        <v>140.73599999999999</v>
      </c>
      <c r="T6308" s="5">
        <v>22.231291367466898</v>
      </c>
      <c r="U6308" s="6">
        <f>SuperStoreData[[#This Row],[Profit]]/SuperStoreData[[#This Row],[Sales]]</f>
        <v>0.15796449641503879</v>
      </c>
    </row>
    <row r="6309" spans="1:21" x14ac:dyDescent="0.2">
      <c r="A6309">
        <v>4629</v>
      </c>
      <c r="B6309" t="s">
        <v>7977</v>
      </c>
      <c r="C6309" s="1">
        <v>43286</v>
      </c>
      <c r="D6309" s="1">
        <v>43291</v>
      </c>
      <c r="E6309" s="7">
        <f>SuperStoreData[[#This Row],[Ship Date]]-SuperStoreData[[#This Row],[Order Date]]</f>
        <v>5</v>
      </c>
      <c r="F6309" t="s">
        <v>29</v>
      </c>
      <c r="G6309" t="s">
        <v>80</v>
      </c>
      <c r="H6309" t="s">
        <v>81</v>
      </c>
      <c r="I6309" t="str">
        <f>PROPER(SuperStoreData[[#This Row],[Customer Name]])</f>
        <v>Cyma Kinney</v>
      </c>
      <c r="J6309" t="s">
        <v>82</v>
      </c>
      <c r="K6309">
        <v>10011</v>
      </c>
      <c r="L6309" t="str">
        <f>_xlfn.XLOOKUP(SuperStoreData[[#This Row],[Zip Code]],ZipCodeTable[Zip Code],ZipCodeTable[City])</f>
        <v>New York</v>
      </c>
      <c r="M6309" t="str">
        <f>_xlfn.XLOOKUP(SuperStoreData[[#This Row],[Zip Code]],ZipCodeTable[Zip Code],ZipCodeTable[State])</f>
        <v>NY</v>
      </c>
      <c r="N6309" t="s">
        <v>46</v>
      </c>
      <c r="O6309" t="s">
        <v>4641</v>
      </c>
      <c r="P6309" t="s">
        <v>25</v>
      </c>
      <c r="Q6309" t="s">
        <v>52</v>
      </c>
      <c r="R6309" t="s">
        <v>4642</v>
      </c>
      <c r="S6309" s="5">
        <v>140.75</v>
      </c>
      <c r="T6309" s="5">
        <v>43.883226529084503</v>
      </c>
      <c r="U6309" s="6">
        <f>SuperStoreData[[#This Row],[Profit]]/SuperStoreData[[#This Row],[Sales]]</f>
        <v>0.31178136077502311</v>
      </c>
    </row>
    <row r="6310" spans="1:21" x14ac:dyDescent="0.2">
      <c r="A6310">
        <v>1842</v>
      </c>
      <c r="B6310" t="s">
        <v>9164</v>
      </c>
      <c r="C6310" s="1">
        <v>43277</v>
      </c>
      <c r="D6310" s="1">
        <v>43282</v>
      </c>
      <c r="E6310" s="7">
        <f>SuperStoreData[[#This Row],[Ship Date]]-SuperStoreData[[#This Row],[Order Date]]</f>
        <v>5</v>
      </c>
      <c r="F6310" t="s">
        <v>29</v>
      </c>
      <c r="G6310" t="s">
        <v>200</v>
      </c>
      <c r="H6310" t="s">
        <v>205</v>
      </c>
      <c r="I6310" t="str">
        <f>PROPER(SuperStoreData[[#This Row],[Customer Name]])</f>
        <v>Katharine Harms</v>
      </c>
      <c r="J6310" t="s">
        <v>82</v>
      </c>
      <c r="K6310">
        <v>42104</v>
      </c>
      <c r="L6310" t="str">
        <f>_xlfn.XLOOKUP(SuperStoreData[[#This Row],[Zip Code]],ZipCodeTable[Zip Code],ZipCodeTable[City])</f>
        <v>Bowling Green</v>
      </c>
      <c r="M6310" t="str">
        <f>_xlfn.XLOOKUP(SuperStoreData[[#This Row],[Zip Code]],ZipCodeTable[Zip Code],ZipCodeTable[State])</f>
        <v>KY</v>
      </c>
      <c r="N6310" t="s">
        <v>85</v>
      </c>
      <c r="O6310" t="s">
        <v>7286</v>
      </c>
      <c r="P6310" t="s">
        <v>48</v>
      </c>
      <c r="Q6310" t="s">
        <v>55</v>
      </c>
      <c r="R6310" t="s">
        <v>7287</v>
      </c>
      <c r="S6310" s="5">
        <v>140.81</v>
      </c>
      <c r="T6310" s="5">
        <v>25.692850443280498</v>
      </c>
      <c r="U6310" s="6">
        <f>SuperStoreData[[#This Row],[Profit]]/SuperStoreData[[#This Row],[Sales]]</f>
        <v>0.18246467185058232</v>
      </c>
    </row>
    <row r="6311" spans="1:21" x14ac:dyDescent="0.2">
      <c r="A6311">
        <v>7501</v>
      </c>
      <c r="B6311" t="s">
        <v>8196</v>
      </c>
      <c r="C6311" s="1">
        <v>42324</v>
      </c>
      <c r="D6311" s="1">
        <v>42329</v>
      </c>
      <c r="E6311" s="7">
        <f>SuperStoreData[[#This Row],[Ship Date]]-SuperStoreData[[#This Row],[Order Date]]</f>
        <v>5</v>
      </c>
      <c r="F6311" t="s">
        <v>29</v>
      </c>
      <c r="G6311" t="s">
        <v>3293</v>
      </c>
      <c r="H6311" t="s">
        <v>4886</v>
      </c>
      <c r="I6311" t="str">
        <f>PROPER(SuperStoreData[[#This Row],[Customer Name]])</f>
        <v>Toby Carlisle</v>
      </c>
      <c r="J6311" t="s">
        <v>32</v>
      </c>
      <c r="K6311">
        <v>92683</v>
      </c>
      <c r="L6311" t="str">
        <f>_xlfn.XLOOKUP(SuperStoreData[[#This Row],[Zip Code]],ZipCodeTable[Zip Code],ZipCodeTable[City])</f>
        <v>Westminster</v>
      </c>
      <c r="M6311" t="str">
        <f>_xlfn.XLOOKUP(SuperStoreData[[#This Row],[Zip Code]],ZipCodeTable[Zip Code],ZipCodeTable[State])</f>
        <v>CA</v>
      </c>
      <c r="N6311" t="s">
        <v>68</v>
      </c>
      <c r="O6311" t="s">
        <v>6325</v>
      </c>
      <c r="P6311" t="s">
        <v>76</v>
      </c>
      <c r="Q6311" t="s">
        <v>77</v>
      </c>
      <c r="R6311" t="s">
        <v>6326</v>
      </c>
      <c r="S6311" s="5">
        <v>140.97</v>
      </c>
      <c r="T6311" s="5">
        <v>9.2245250538563006</v>
      </c>
      <c r="U6311" s="6">
        <f>SuperStoreData[[#This Row],[Profit]]/SuperStoreData[[#This Row],[Sales]]</f>
        <v>6.5436086074032063E-2</v>
      </c>
    </row>
    <row r="6312" spans="1:21" x14ac:dyDescent="0.2">
      <c r="A6312">
        <v>2306</v>
      </c>
      <c r="B6312" t="s">
        <v>10478</v>
      </c>
      <c r="C6312" s="1">
        <v>42328</v>
      </c>
      <c r="D6312" s="1">
        <v>42333</v>
      </c>
      <c r="E6312" s="7">
        <f>SuperStoreData[[#This Row],[Ship Date]]-SuperStoreData[[#This Row],[Order Date]]</f>
        <v>5</v>
      </c>
      <c r="F6312" t="s">
        <v>18</v>
      </c>
      <c r="G6312" t="s">
        <v>3333</v>
      </c>
      <c r="H6312" t="s">
        <v>3334</v>
      </c>
      <c r="I6312" t="str">
        <f>PROPER(SuperStoreData[[#This Row],[Customer Name]])</f>
        <v>Ben Peterman</v>
      </c>
      <c r="J6312" t="s">
        <v>82</v>
      </c>
      <c r="K6312">
        <v>60623</v>
      </c>
      <c r="L6312" t="str">
        <f>_xlfn.XLOOKUP(SuperStoreData[[#This Row],[Zip Code]],ZipCodeTable[Zip Code],ZipCodeTable[City])</f>
        <v>Chicago</v>
      </c>
      <c r="M6312" t="str">
        <f>_xlfn.XLOOKUP(SuperStoreData[[#This Row],[Zip Code]],ZipCodeTable[Zip Code],ZipCodeTable[State])</f>
        <v>IL</v>
      </c>
      <c r="N6312" t="s">
        <v>23</v>
      </c>
      <c r="O6312" t="s">
        <v>8004</v>
      </c>
      <c r="P6312" t="s">
        <v>48</v>
      </c>
      <c r="Q6312" t="s">
        <v>166</v>
      </c>
      <c r="R6312" t="s">
        <v>8005</v>
      </c>
      <c r="S6312" s="5">
        <v>141.37200000000001</v>
      </c>
      <c r="T6312" s="5">
        <v>7.6904536771699101</v>
      </c>
      <c r="U6312" s="6">
        <f>SuperStoreData[[#This Row],[Profit]]/SuperStoreData[[#This Row],[Sales]]</f>
        <v>5.4398704673980065E-2</v>
      </c>
    </row>
    <row r="6313" spans="1:21" x14ac:dyDescent="0.2">
      <c r="A6313">
        <v>1213</v>
      </c>
      <c r="B6313" t="s">
        <v>6481</v>
      </c>
      <c r="C6313" s="1">
        <v>42077</v>
      </c>
      <c r="D6313" s="1">
        <v>42082</v>
      </c>
      <c r="E6313" s="7">
        <f>SuperStoreData[[#This Row],[Ship Date]]-SuperStoreData[[#This Row],[Order Date]]</f>
        <v>5</v>
      </c>
      <c r="F6313" t="s">
        <v>29</v>
      </c>
      <c r="G6313" t="s">
        <v>4742</v>
      </c>
      <c r="H6313" t="s">
        <v>4743</v>
      </c>
      <c r="I6313" t="str">
        <f>PROPER(SuperStoreData[[#This Row],[Customer Name]])</f>
        <v>Stefania Perrino</v>
      </c>
      <c r="J6313" t="s">
        <v>82</v>
      </c>
      <c r="K6313">
        <v>19134</v>
      </c>
      <c r="L6313" t="str">
        <f>_xlfn.XLOOKUP(SuperStoreData[[#This Row],[Zip Code]],ZipCodeTable[Zip Code],ZipCodeTable[City])</f>
        <v>Philadelphia</v>
      </c>
      <c r="M6313" t="str">
        <f>_xlfn.XLOOKUP(SuperStoreData[[#This Row],[Zip Code]],ZipCodeTable[Zip Code],ZipCodeTable[State])</f>
        <v>PA</v>
      </c>
      <c r="N6313" t="s">
        <v>46</v>
      </c>
      <c r="O6313" t="s">
        <v>2918</v>
      </c>
      <c r="P6313" t="s">
        <v>48</v>
      </c>
      <c r="Q6313" t="s">
        <v>55</v>
      </c>
      <c r="R6313" t="s">
        <v>2919</v>
      </c>
      <c r="S6313" s="5">
        <v>141.37200000000001</v>
      </c>
      <c r="T6313" s="5">
        <v>28.8886145129614</v>
      </c>
      <c r="U6313" s="6">
        <f>SuperStoreData[[#This Row],[Profit]]/SuperStoreData[[#This Row],[Sales]]</f>
        <v>0.20434466876723395</v>
      </c>
    </row>
    <row r="6314" spans="1:21" x14ac:dyDescent="0.2">
      <c r="A6314">
        <v>1855</v>
      </c>
      <c r="B6314" t="s">
        <v>9660</v>
      </c>
      <c r="C6314" s="1">
        <v>42332</v>
      </c>
      <c r="D6314" s="1">
        <v>42337</v>
      </c>
      <c r="E6314" s="7">
        <f>SuperStoreData[[#This Row],[Ship Date]]-SuperStoreData[[#This Row],[Order Date]]</f>
        <v>5</v>
      </c>
      <c r="F6314" t="s">
        <v>129</v>
      </c>
      <c r="G6314" t="s">
        <v>1835</v>
      </c>
      <c r="H6314" t="s">
        <v>7623</v>
      </c>
      <c r="I6314" t="str">
        <f>PROPER(SuperStoreData[[#This Row],[Customer Name]])</f>
        <v>Ralph Kennedy</v>
      </c>
      <c r="J6314" t="s">
        <v>32</v>
      </c>
      <c r="K6314">
        <v>46614</v>
      </c>
      <c r="L6314" t="str">
        <f>_xlfn.XLOOKUP(SuperStoreData[[#This Row],[Zip Code]],ZipCodeTable[Zip Code],ZipCodeTable[City])</f>
        <v>South Bend</v>
      </c>
      <c r="M6314" t="str">
        <f>_xlfn.XLOOKUP(SuperStoreData[[#This Row],[Zip Code]],ZipCodeTable[Zip Code],ZipCodeTable[State])</f>
        <v>IN</v>
      </c>
      <c r="N6314" t="s">
        <v>23</v>
      </c>
      <c r="O6314" t="s">
        <v>3857</v>
      </c>
      <c r="P6314" t="s">
        <v>25</v>
      </c>
      <c r="Q6314" t="s">
        <v>61</v>
      </c>
      <c r="R6314" t="s">
        <v>3858</v>
      </c>
      <c r="S6314" s="5">
        <v>141.4</v>
      </c>
      <c r="T6314" s="5">
        <v>-4.3035080379947397</v>
      </c>
      <c r="U6314" s="6">
        <f>SuperStoreData[[#This Row],[Profit]]/SuperStoreData[[#This Row],[Sales]]</f>
        <v>-3.0434993196568172E-2</v>
      </c>
    </row>
    <row r="6315" spans="1:21" x14ac:dyDescent="0.2">
      <c r="A6315">
        <v>3847</v>
      </c>
      <c r="B6315" t="s">
        <v>11369</v>
      </c>
      <c r="C6315" s="1">
        <v>42728</v>
      </c>
      <c r="D6315" s="1">
        <v>42734</v>
      </c>
      <c r="E6315" s="7">
        <f>SuperStoreData[[#This Row],[Ship Date]]-SuperStoreData[[#This Row],[Order Date]]</f>
        <v>6</v>
      </c>
      <c r="F6315" t="s">
        <v>18</v>
      </c>
      <c r="G6315" t="s">
        <v>4487</v>
      </c>
      <c r="H6315" t="s">
        <v>4489</v>
      </c>
      <c r="I6315" t="str">
        <f>PROPER(SuperStoreData[[#This Row],[Customer Name]])</f>
        <v>Todd Sumrall</v>
      </c>
      <c r="J6315" t="s">
        <v>82</v>
      </c>
      <c r="K6315">
        <v>90049</v>
      </c>
      <c r="L6315" t="str">
        <f>_xlfn.XLOOKUP(SuperStoreData[[#This Row],[Zip Code]],ZipCodeTable[Zip Code],ZipCodeTable[City])</f>
        <v>Los Angeles</v>
      </c>
      <c r="M6315" t="str">
        <f>_xlfn.XLOOKUP(SuperStoreData[[#This Row],[Zip Code]],ZipCodeTable[Zip Code],ZipCodeTable[State])</f>
        <v>CA</v>
      </c>
      <c r="N6315" t="s">
        <v>68</v>
      </c>
      <c r="O6315" t="s">
        <v>3857</v>
      </c>
      <c r="P6315" t="s">
        <v>25</v>
      </c>
      <c r="Q6315" t="s">
        <v>61</v>
      </c>
      <c r="R6315" t="s">
        <v>3858</v>
      </c>
      <c r="S6315" s="5">
        <v>141.4</v>
      </c>
      <c r="T6315" s="5">
        <v>34.548789884669901</v>
      </c>
      <c r="U6315" s="6">
        <f>SuperStoreData[[#This Row],[Profit]]/SuperStoreData[[#This Row],[Sales]]</f>
        <v>0.24433373327206434</v>
      </c>
    </row>
    <row r="6316" spans="1:21" x14ac:dyDescent="0.2">
      <c r="A6316">
        <v>8071</v>
      </c>
      <c r="B6316" t="s">
        <v>28</v>
      </c>
      <c r="C6316" s="1">
        <v>42164</v>
      </c>
      <c r="D6316" s="1">
        <v>42169</v>
      </c>
      <c r="E6316" s="7">
        <f>SuperStoreData[[#This Row],[Ship Date]]-SuperStoreData[[#This Row],[Order Date]]</f>
        <v>5</v>
      </c>
      <c r="F6316" t="s">
        <v>29</v>
      </c>
      <c r="G6316" t="s">
        <v>30</v>
      </c>
      <c r="H6316" t="s">
        <v>57</v>
      </c>
      <c r="I6316" t="str">
        <f>PROPER(SuperStoreData[[#This Row],[Customer Name]])</f>
        <v>Janet Martin</v>
      </c>
      <c r="J6316" t="s">
        <v>32</v>
      </c>
      <c r="K6316">
        <v>77340</v>
      </c>
      <c r="L6316" t="str">
        <f>_xlfn.XLOOKUP(SuperStoreData[[#This Row],[Zip Code]],ZipCodeTable[Zip Code],ZipCodeTable[City])</f>
        <v>Huntsville</v>
      </c>
      <c r="M6316" t="str">
        <f>_xlfn.XLOOKUP(SuperStoreData[[#This Row],[Zip Code]],ZipCodeTable[Zip Code],ZipCodeTable[State])</f>
        <v>TX</v>
      </c>
      <c r="N6316" t="s">
        <v>23</v>
      </c>
      <c r="O6316" t="s">
        <v>58</v>
      </c>
      <c r="P6316" t="s">
        <v>48</v>
      </c>
      <c r="Q6316" t="s">
        <v>49</v>
      </c>
      <c r="R6316" t="s">
        <v>59</v>
      </c>
      <c r="S6316" s="5">
        <v>141.41999999999999</v>
      </c>
      <c r="T6316" s="5">
        <v>29.412114611609699</v>
      </c>
      <c r="U6316" s="6">
        <f>SuperStoreData[[#This Row],[Profit]]/SuperStoreData[[#This Row],[Sales]]</f>
        <v>0.20797705141853839</v>
      </c>
    </row>
    <row r="6317" spans="1:21" x14ac:dyDescent="0.2">
      <c r="A6317">
        <v>6283</v>
      </c>
      <c r="B6317" t="s">
        <v>9734</v>
      </c>
      <c r="C6317" s="1">
        <v>43163</v>
      </c>
      <c r="D6317" s="1">
        <v>43165</v>
      </c>
      <c r="E6317" s="7">
        <f>SuperStoreData[[#This Row],[Ship Date]]-SuperStoreData[[#This Row],[Order Date]]</f>
        <v>2</v>
      </c>
      <c r="F6317" t="s">
        <v>29</v>
      </c>
      <c r="G6317" t="s">
        <v>767</v>
      </c>
      <c r="H6317" t="s">
        <v>768</v>
      </c>
      <c r="I6317" t="str">
        <f>PROPER(SuperStoreData[[#This Row],[Customer Name]])</f>
        <v>Jamie Kunitz</v>
      </c>
      <c r="J6317" t="s">
        <v>32</v>
      </c>
      <c r="K6317">
        <v>43302</v>
      </c>
      <c r="L6317" t="str">
        <f>_xlfn.XLOOKUP(SuperStoreData[[#This Row],[Zip Code]],ZipCodeTable[Zip Code],ZipCodeTable[City])</f>
        <v>Marion</v>
      </c>
      <c r="M6317" t="str">
        <f>_xlfn.XLOOKUP(SuperStoreData[[#This Row],[Zip Code]],ZipCodeTable[Zip Code],ZipCodeTable[State])</f>
        <v>OH</v>
      </c>
      <c r="N6317" t="s">
        <v>46</v>
      </c>
      <c r="O6317" t="s">
        <v>1329</v>
      </c>
      <c r="P6317" t="s">
        <v>25</v>
      </c>
      <c r="Q6317" t="s">
        <v>61</v>
      </c>
      <c r="R6317" t="s">
        <v>1330</v>
      </c>
      <c r="S6317" s="5">
        <v>141.55199999999999</v>
      </c>
      <c r="T6317" s="5">
        <v>32.764821451872898</v>
      </c>
      <c r="U6317" s="6">
        <f>SuperStoreData[[#This Row],[Profit]]/SuperStoreData[[#This Row],[Sales]]</f>
        <v>0.23146844588471305</v>
      </c>
    </row>
    <row r="6318" spans="1:21" x14ac:dyDescent="0.2">
      <c r="A6318">
        <v>6298</v>
      </c>
      <c r="B6318" t="s">
        <v>11411</v>
      </c>
      <c r="C6318" s="1">
        <v>42533</v>
      </c>
      <c r="D6318" s="1">
        <v>42537</v>
      </c>
      <c r="E6318" s="7">
        <f>SuperStoreData[[#This Row],[Ship Date]]-SuperStoreData[[#This Row],[Order Date]]</f>
        <v>4</v>
      </c>
      <c r="F6318" t="s">
        <v>29</v>
      </c>
      <c r="G6318" t="s">
        <v>6663</v>
      </c>
      <c r="H6318" t="s">
        <v>6667</v>
      </c>
      <c r="I6318" t="str">
        <f>PROPER(SuperStoreData[[#This Row],[Customer Name]])</f>
        <v>Anthony Jacobs</v>
      </c>
      <c r="J6318" t="s">
        <v>82</v>
      </c>
      <c r="K6318">
        <v>1915</v>
      </c>
      <c r="L6318" t="str">
        <f>_xlfn.XLOOKUP(SuperStoreData[[#This Row],[Zip Code]],ZipCodeTable[Zip Code],ZipCodeTable[City])</f>
        <v>Beverly</v>
      </c>
      <c r="M6318" t="str">
        <f>_xlfn.XLOOKUP(SuperStoreData[[#This Row],[Zip Code]],ZipCodeTable[Zip Code],ZipCodeTable[State])</f>
        <v>MA</v>
      </c>
      <c r="N6318" t="s">
        <v>46</v>
      </c>
      <c r="O6318" t="s">
        <v>4980</v>
      </c>
      <c r="P6318" t="s">
        <v>25</v>
      </c>
      <c r="Q6318" t="s">
        <v>91</v>
      </c>
      <c r="R6318" t="s">
        <v>4981</v>
      </c>
      <c r="S6318" s="5">
        <v>141.76</v>
      </c>
      <c r="T6318" s="5">
        <v>23.090026078036601</v>
      </c>
      <c r="U6318" s="6">
        <f>SuperStoreData[[#This Row],[Profit]]/SuperStoreData[[#This Row],[Sales]]</f>
        <v>0.16288110946696249</v>
      </c>
    </row>
    <row r="6319" spans="1:21" x14ac:dyDescent="0.2">
      <c r="A6319">
        <v>284</v>
      </c>
      <c r="B6319" t="s">
        <v>11008</v>
      </c>
      <c r="C6319" s="1">
        <v>43054</v>
      </c>
      <c r="D6319" s="1">
        <v>43054</v>
      </c>
      <c r="E6319" s="7">
        <f>SuperStoreData[[#This Row],[Ship Date]]-SuperStoreData[[#This Row],[Order Date]]</f>
        <v>0</v>
      </c>
      <c r="F6319" t="s">
        <v>29</v>
      </c>
      <c r="G6319" t="s">
        <v>3349</v>
      </c>
      <c r="H6319" t="s">
        <v>3350</v>
      </c>
      <c r="I6319" t="str">
        <f>PROPER(SuperStoreData[[#This Row],[Customer Name]])</f>
        <v>Tracy Blumstein</v>
      </c>
      <c r="J6319" t="s">
        <v>32</v>
      </c>
      <c r="K6319">
        <v>97206</v>
      </c>
      <c r="L6319" t="str">
        <f>_xlfn.XLOOKUP(SuperStoreData[[#This Row],[Zip Code]],ZipCodeTable[Zip Code],ZipCodeTable[City])</f>
        <v>Portland</v>
      </c>
      <c r="M6319" t="str">
        <f>_xlfn.XLOOKUP(SuperStoreData[[#This Row],[Zip Code]],ZipCodeTable[Zip Code],ZipCodeTable[State])</f>
        <v>OR</v>
      </c>
      <c r="N6319" t="s">
        <v>68</v>
      </c>
      <c r="O6319" t="s">
        <v>762</v>
      </c>
      <c r="P6319" t="s">
        <v>25</v>
      </c>
      <c r="Q6319" t="s">
        <v>91</v>
      </c>
      <c r="R6319" t="s">
        <v>187</v>
      </c>
      <c r="S6319" s="5">
        <v>141.76</v>
      </c>
      <c r="T6319" s="5">
        <v>36.2286483286967</v>
      </c>
      <c r="U6319" s="6">
        <f>SuperStoreData[[#This Row],[Profit]]/SuperStoreData[[#This Row],[Sales]]</f>
        <v>0.25556326416970021</v>
      </c>
    </row>
    <row r="6320" spans="1:21" x14ac:dyDescent="0.2">
      <c r="A6320">
        <v>8406</v>
      </c>
      <c r="B6320" t="s">
        <v>5903</v>
      </c>
      <c r="C6320" s="1">
        <v>43413</v>
      </c>
      <c r="D6320" s="1">
        <v>43418</v>
      </c>
      <c r="E6320" s="7">
        <f>SuperStoreData[[#This Row],[Ship Date]]-SuperStoreData[[#This Row],[Order Date]]</f>
        <v>5</v>
      </c>
      <c r="F6320" t="s">
        <v>29</v>
      </c>
      <c r="G6320" t="s">
        <v>5904</v>
      </c>
      <c r="H6320" t="s">
        <v>5905</v>
      </c>
      <c r="I6320" t="str">
        <f>PROPER(SuperStoreData[[#This Row],[Customer Name]])</f>
        <v>Harold Engle</v>
      </c>
      <c r="J6320" t="s">
        <v>82</v>
      </c>
      <c r="K6320">
        <v>19711</v>
      </c>
      <c r="L6320" t="str">
        <f>_xlfn.XLOOKUP(SuperStoreData[[#This Row],[Zip Code]],ZipCodeTable[Zip Code],ZipCodeTable[City])</f>
        <v>Newark</v>
      </c>
      <c r="M6320" t="str">
        <f>_xlfn.XLOOKUP(SuperStoreData[[#This Row],[Zip Code]],ZipCodeTable[Zip Code],ZipCodeTable[State])</f>
        <v>DE</v>
      </c>
      <c r="N6320" t="s">
        <v>46</v>
      </c>
      <c r="O6320" t="s">
        <v>953</v>
      </c>
      <c r="P6320" t="s">
        <v>76</v>
      </c>
      <c r="Q6320" t="s">
        <v>77</v>
      </c>
      <c r="R6320" t="s">
        <v>954</v>
      </c>
      <c r="S6320" s="5">
        <v>141.9</v>
      </c>
      <c r="T6320" s="5">
        <v>35.824643291098702</v>
      </c>
      <c r="U6320" s="6">
        <f>SuperStoreData[[#This Row],[Profit]]/SuperStoreData[[#This Row],[Sales]]</f>
        <v>0.25246401191753842</v>
      </c>
    </row>
    <row r="6321" spans="1:21" x14ac:dyDescent="0.2">
      <c r="A6321">
        <v>8151</v>
      </c>
      <c r="B6321" t="s">
        <v>10882</v>
      </c>
      <c r="C6321" s="1">
        <v>42710</v>
      </c>
      <c r="D6321" s="1">
        <v>42715</v>
      </c>
      <c r="E6321" s="7">
        <f>SuperStoreData[[#This Row],[Ship Date]]-SuperStoreData[[#This Row],[Order Date]]</f>
        <v>5</v>
      </c>
      <c r="F6321" t="s">
        <v>18</v>
      </c>
      <c r="G6321" t="s">
        <v>4176</v>
      </c>
      <c r="H6321" t="s">
        <v>10883</v>
      </c>
      <c r="I6321" t="str">
        <f>PROPER(SuperStoreData[[#This Row],[Customer Name]])</f>
        <v>Carol Adams</v>
      </c>
      <c r="J6321" t="s">
        <v>82</v>
      </c>
      <c r="K6321">
        <v>57701</v>
      </c>
      <c r="L6321" t="str">
        <f>_xlfn.XLOOKUP(SuperStoreData[[#This Row],[Zip Code]],ZipCodeTable[Zip Code],ZipCodeTable[City])</f>
        <v>Rapid City</v>
      </c>
      <c r="M6321" t="str">
        <f>_xlfn.XLOOKUP(SuperStoreData[[#This Row],[Zip Code]],ZipCodeTable[Zip Code],ZipCodeTable[State])</f>
        <v>SD</v>
      </c>
      <c r="N6321" t="s">
        <v>23</v>
      </c>
      <c r="O6321" t="s">
        <v>2981</v>
      </c>
      <c r="P6321" t="s">
        <v>48</v>
      </c>
      <c r="Q6321" t="s">
        <v>166</v>
      </c>
      <c r="R6321" t="s">
        <v>2982</v>
      </c>
      <c r="S6321" s="5">
        <v>141.96</v>
      </c>
      <c r="T6321" s="5">
        <v>35.267994323312202</v>
      </c>
      <c r="U6321" s="6">
        <f>SuperStoreData[[#This Row],[Profit]]/SuperStoreData[[#This Row],[Sales]]</f>
        <v>0.24843613921747112</v>
      </c>
    </row>
    <row r="6322" spans="1:21" x14ac:dyDescent="0.2">
      <c r="A6322">
        <v>7151</v>
      </c>
      <c r="B6322" t="s">
        <v>10272</v>
      </c>
      <c r="C6322" s="1">
        <v>42623</v>
      </c>
      <c r="D6322" s="1">
        <v>42630</v>
      </c>
      <c r="E6322" s="7">
        <f>SuperStoreData[[#This Row],[Ship Date]]-SuperStoreData[[#This Row],[Order Date]]</f>
        <v>7</v>
      </c>
      <c r="F6322" t="s">
        <v>29</v>
      </c>
      <c r="G6322" t="s">
        <v>2188</v>
      </c>
      <c r="H6322" t="s">
        <v>8858</v>
      </c>
      <c r="I6322" t="str">
        <f>PROPER(SuperStoreData[[#This Row],[Customer Name]])</f>
        <v>Sharelle Roach</v>
      </c>
      <c r="J6322" t="s">
        <v>21</v>
      </c>
      <c r="K6322">
        <v>35401</v>
      </c>
      <c r="L6322" t="str">
        <f>_xlfn.XLOOKUP(SuperStoreData[[#This Row],[Zip Code]],ZipCodeTable[Zip Code],ZipCodeTable[City])</f>
        <v>Tuscaloosa</v>
      </c>
      <c r="M6322" t="str">
        <f>_xlfn.XLOOKUP(SuperStoreData[[#This Row],[Zip Code]],ZipCodeTable[Zip Code],ZipCodeTable[State])</f>
        <v>AL</v>
      </c>
      <c r="N6322" t="s">
        <v>85</v>
      </c>
      <c r="O6322" t="s">
        <v>1084</v>
      </c>
      <c r="P6322" t="s">
        <v>48</v>
      </c>
      <c r="Q6322" t="s">
        <v>55</v>
      </c>
      <c r="R6322" t="s">
        <v>1085</v>
      </c>
      <c r="S6322" s="5">
        <v>141.96</v>
      </c>
      <c r="T6322" s="5">
        <v>37.683880508565601</v>
      </c>
      <c r="U6322" s="6">
        <f>SuperStoreData[[#This Row],[Profit]]/SuperStoreData[[#This Row],[Sales]]</f>
        <v>0.26545421603666947</v>
      </c>
    </row>
    <row r="6323" spans="1:21" x14ac:dyDescent="0.2">
      <c r="A6323">
        <v>7123</v>
      </c>
      <c r="B6323" t="s">
        <v>1186</v>
      </c>
      <c r="C6323" s="1">
        <v>42156</v>
      </c>
      <c r="D6323" s="1">
        <v>42161</v>
      </c>
      <c r="E6323" s="7">
        <f>SuperStoreData[[#This Row],[Ship Date]]-SuperStoreData[[#This Row],[Order Date]]</f>
        <v>5</v>
      </c>
      <c r="F6323" t="s">
        <v>29</v>
      </c>
      <c r="G6323" t="s">
        <v>1187</v>
      </c>
      <c r="H6323" t="s">
        <v>1188</v>
      </c>
      <c r="I6323" t="str">
        <f>PROPER(SuperStoreData[[#This Row],[Customer Name]])</f>
        <v>Sean O'Donnell</v>
      </c>
      <c r="J6323" t="s">
        <v>32</v>
      </c>
      <c r="K6323">
        <v>98105</v>
      </c>
      <c r="L6323" t="str">
        <f>_xlfn.XLOOKUP(SuperStoreData[[#This Row],[Zip Code]],ZipCodeTable[Zip Code],ZipCodeTable[City])</f>
        <v>Seattle</v>
      </c>
      <c r="M6323" t="str">
        <f>_xlfn.XLOOKUP(SuperStoreData[[#This Row],[Zip Code]],ZipCodeTable[Zip Code],ZipCodeTable[State])</f>
        <v>WA</v>
      </c>
      <c r="N6323" t="s">
        <v>68</v>
      </c>
      <c r="O6323" t="s">
        <v>1189</v>
      </c>
      <c r="P6323" t="s">
        <v>48</v>
      </c>
      <c r="Q6323" t="s">
        <v>166</v>
      </c>
      <c r="R6323" t="s">
        <v>1190</v>
      </c>
      <c r="S6323" s="5">
        <v>141.96</v>
      </c>
      <c r="T6323" s="5">
        <v>27.4350359434608</v>
      </c>
      <c r="U6323" s="6">
        <f>SuperStoreData[[#This Row],[Profit]]/SuperStoreData[[#This Row],[Sales]]</f>
        <v>0.19325891760679628</v>
      </c>
    </row>
    <row r="6324" spans="1:21" x14ac:dyDescent="0.2">
      <c r="A6324">
        <v>2026</v>
      </c>
      <c r="B6324" t="s">
        <v>7765</v>
      </c>
      <c r="C6324" s="1">
        <v>42842</v>
      </c>
      <c r="D6324" s="1">
        <v>42847</v>
      </c>
      <c r="E6324" s="7">
        <f>SuperStoreData[[#This Row],[Ship Date]]-SuperStoreData[[#This Row],[Order Date]]</f>
        <v>5</v>
      </c>
      <c r="F6324" t="s">
        <v>18</v>
      </c>
      <c r="G6324" t="s">
        <v>5492</v>
      </c>
      <c r="H6324" t="s">
        <v>7766</v>
      </c>
      <c r="I6324" t="str">
        <f>PROPER(SuperStoreData[[#This Row],[Customer Name]])</f>
        <v>Marc Crier</v>
      </c>
      <c r="J6324" t="s">
        <v>32</v>
      </c>
      <c r="K6324">
        <v>98103</v>
      </c>
      <c r="L6324" t="str">
        <f>_xlfn.XLOOKUP(SuperStoreData[[#This Row],[Zip Code]],ZipCodeTable[Zip Code],ZipCodeTable[City])</f>
        <v>Seattle</v>
      </c>
      <c r="M6324" t="str">
        <f>_xlfn.XLOOKUP(SuperStoreData[[#This Row],[Zip Code]],ZipCodeTable[Zip Code],ZipCodeTable[State])</f>
        <v>WA</v>
      </c>
      <c r="N6324" t="s">
        <v>68</v>
      </c>
      <c r="O6324" t="s">
        <v>2981</v>
      </c>
      <c r="P6324" t="s">
        <v>48</v>
      </c>
      <c r="Q6324" t="s">
        <v>166</v>
      </c>
      <c r="R6324" t="s">
        <v>2982</v>
      </c>
      <c r="S6324" s="5">
        <v>141.96</v>
      </c>
      <c r="T6324" s="5">
        <v>-0.384724556485395</v>
      </c>
      <c r="U6324" s="6">
        <f>SuperStoreData[[#This Row],[Profit]]/SuperStoreData[[#This Row],[Sales]]</f>
        <v>-2.7100912685643491E-3</v>
      </c>
    </row>
    <row r="6325" spans="1:21" x14ac:dyDescent="0.2">
      <c r="A6325">
        <v>3698</v>
      </c>
      <c r="B6325" t="s">
        <v>9494</v>
      </c>
      <c r="C6325" s="1">
        <v>43240</v>
      </c>
      <c r="D6325" s="1">
        <v>43244</v>
      </c>
      <c r="E6325" s="7">
        <f>SuperStoreData[[#This Row],[Ship Date]]-SuperStoreData[[#This Row],[Order Date]]</f>
        <v>4</v>
      </c>
      <c r="F6325" t="s">
        <v>129</v>
      </c>
      <c r="G6325" t="s">
        <v>1479</v>
      </c>
      <c r="H6325" t="s">
        <v>9495</v>
      </c>
      <c r="I6325" t="str">
        <f>PROPER(SuperStoreData[[#This Row],[Customer Name]])</f>
        <v>Tony Chapman</v>
      </c>
      <c r="J6325" t="s">
        <v>21</v>
      </c>
      <c r="K6325">
        <v>98115</v>
      </c>
      <c r="L6325" t="str">
        <f>_xlfn.XLOOKUP(SuperStoreData[[#This Row],[Zip Code]],ZipCodeTable[Zip Code],ZipCodeTable[City])</f>
        <v>Seattle</v>
      </c>
      <c r="M6325" t="str">
        <f>_xlfn.XLOOKUP(SuperStoreData[[#This Row],[Zip Code]],ZipCodeTable[Zip Code],ZipCodeTable[State])</f>
        <v>WA</v>
      </c>
      <c r="N6325" t="s">
        <v>68</v>
      </c>
      <c r="O6325" t="s">
        <v>5418</v>
      </c>
      <c r="P6325" t="s">
        <v>48</v>
      </c>
      <c r="Q6325" t="s">
        <v>49</v>
      </c>
      <c r="R6325" t="s">
        <v>5419</v>
      </c>
      <c r="S6325" s="5">
        <v>141.96</v>
      </c>
      <c r="T6325" s="5">
        <v>-1.65477292014982</v>
      </c>
      <c r="U6325" s="6">
        <f>SuperStoreData[[#This Row],[Profit]]/SuperStoreData[[#This Row],[Sales]]</f>
        <v>-1.165661397682319E-2</v>
      </c>
    </row>
    <row r="6326" spans="1:21" x14ac:dyDescent="0.2">
      <c r="A6326">
        <v>3369</v>
      </c>
      <c r="B6326" t="s">
        <v>10007</v>
      </c>
      <c r="C6326" s="1">
        <v>43207</v>
      </c>
      <c r="D6326" s="1">
        <v>43212</v>
      </c>
      <c r="E6326" s="7">
        <f>SuperStoreData[[#This Row],[Ship Date]]-SuperStoreData[[#This Row],[Order Date]]</f>
        <v>5</v>
      </c>
      <c r="F6326" t="s">
        <v>29</v>
      </c>
      <c r="G6326" t="s">
        <v>3088</v>
      </c>
      <c r="H6326" t="s">
        <v>3089</v>
      </c>
      <c r="I6326" t="str">
        <f>PROPER(SuperStoreData[[#This Row],[Customer Name]])</f>
        <v>Natalie Webber</v>
      </c>
      <c r="J6326" t="s">
        <v>32</v>
      </c>
      <c r="K6326">
        <v>89115</v>
      </c>
      <c r="L6326" t="str">
        <f>_xlfn.XLOOKUP(SuperStoreData[[#This Row],[Zip Code]],ZipCodeTable[Zip Code],ZipCodeTable[City])</f>
        <v>Las Vegas</v>
      </c>
      <c r="M6326" t="str">
        <f>_xlfn.XLOOKUP(SuperStoreData[[#This Row],[Zip Code]],ZipCodeTable[Zip Code],ZipCodeTable[State])</f>
        <v>NV</v>
      </c>
      <c r="N6326" t="s">
        <v>68</v>
      </c>
      <c r="O6326" t="s">
        <v>1189</v>
      </c>
      <c r="P6326" t="s">
        <v>48</v>
      </c>
      <c r="Q6326" t="s">
        <v>166</v>
      </c>
      <c r="R6326" t="s">
        <v>1190</v>
      </c>
      <c r="S6326" s="5">
        <v>141.96</v>
      </c>
      <c r="T6326" s="5">
        <v>38.538754387490997</v>
      </c>
      <c r="U6326" s="6">
        <f>SuperStoreData[[#This Row],[Profit]]/SuperStoreData[[#This Row],[Sales]]</f>
        <v>0.27147615094034233</v>
      </c>
    </row>
    <row r="6327" spans="1:21" x14ac:dyDescent="0.2">
      <c r="A6327">
        <v>6061</v>
      </c>
      <c r="B6327" t="s">
        <v>6717</v>
      </c>
      <c r="C6327" s="1">
        <v>43207</v>
      </c>
      <c r="D6327" s="1">
        <v>43213</v>
      </c>
      <c r="E6327" s="7">
        <f>SuperStoreData[[#This Row],[Ship Date]]-SuperStoreData[[#This Row],[Order Date]]</f>
        <v>6</v>
      </c>
      <c r="F6327" t="s">
        <v>29</v>
      </c>
      <c r="G6327" t="s">
        <v>5795</v>
      </c>
      <c r="H6327" t="s">
        <v>5796</v>
      </c>
      <c r="I6327" t="str">
        <f>PROPER(SuperStoreData[[#This Row],[Customer Name]])</f>
        <v>Eugene Hildebrand</v>
      </c>
      <c r="J6327" t="s">
        <v>21</v>
      </c>
      <c r="K6327">
        <v>14609</v>
      </c>
      <c r="L6327" t="str">
        <f>_xlfn.XLOOKUP(SuperStoreData[[#This Row],[Zip Code]],ZipCodeTable[Zip Code],ZipCodeTable[City])</f>
        <v>Rochester</v>
      </c>
      <c r="M6327" t="str">
        <f>_xlfn.XLOOKUP(SuperStoreData[[#This Row],[Zip Code]],ZipCodeTable[Zip Code],ZipCodeTable[State])</f>
        <v>NY</v>
      </c>
      <c r="N6327" t="s">
        <v>46</v>
      </c>
      <c r="O6327" t="s">
        <v>6718</v>
      </c>
      <c r="P6327" t="s">
        <v>25</v>
      </c>
      <c r="Q6327" t="s">
        <v>61</v>
      </c>
      <c r="R6327" t="s">
        <v>6719</v>
      </c>
      <c r="S6327" s="5">
        <v>142.04</v>
      </c>
      <c r="T6327" s="5">
        <v>13.797973963842701</v>
      </c>
      <c r="U6327" s="6">
        <f>SuperStoreData[[#This Row],[Profit]]/SuperStoreData[[#This Row],[Sales]]</f>
        <v>9.7141466937783028E-2</v>
      </c>
    </row>
    <row r="6328" spans="1:21" x14ac:dyDescent="0.2">
      <c r="A6328">
        <v>7317</v>
      </c>
      <c r="B6328" t="s">
        <v>8717</v>
      </c>
      <c r="C6328" s="1">
        <v>42224</v>
      </c>
      <c r="D6328" s="1">
        <v>42228</v>
      </c>
      <c r="E6328" s="7">
        <f>SuperStoreData[[#This Row],[Ship Date]]-SuperStoreData[[#This Row],[Order Date]]</f>
        <v>4</v>
      </c>
      <c r="F6328" t="s">
        <v>29</v>
      </c>
      <c r="G6328" t="s">
        <v>4609</v>
      </c>
      <c r="H6328" t="s">
        <v>7379</v>
      </c>
      <c r="I6328" t="str">
        <f>PROPER(SuperStoreData[[#This Row],[Customer Name]])</f>
        <v>Nona Balk</v>
      </c>
      <c r="J6328" t="s">
        <v>82</v>
      </c>
      <c r="K6328">
        <v>10011</v>
      </c>
      <c r="L6328" t="str">
        <f>_xlfn.XLOOKUP(SuperStoreData[[#This Row],[Zip Code]],ZipCodeTable[Zip Code],ZipCodeTable[City])</f>
        <v>New York</v>
      </c>
      <c r="M6328" t="str">
        <f>_xlfn.XLOOKUP(SuperStoreData[[#This Row],[Zip Code]],ZipCodeTable[Zip Code],ZipCodeTable[State])</f>
        <v>NY</v>
      </c>
      <c r="N6328" t="s">
        <v>46</v>
      </c>
      <c r="O6328" t="s">
        <v>1760</v>
      </c>
      <c r="P6328" t="s">
        <v>48</v>
      </c>
      <c r="Q6328" t="s">
        <v>137</v>
      </c>
      <c r="R6328" t="s">
        <v>1761</v>
      </c>
      <c r="S6328" s="5">
        <v>142.18199999999999</v>
      </c>
      <c r="T6328" s="5">
        <v>34.306373556707399</v>
      </c>
      <c r="U6328" s="6">
        <f>SuperStoreData[[#This Row],[Profit]]/SuperStoreData[[#This Row],[Sales]]</f>
        <v>0.24128492746414737</v>
      </c>
    </row>
    <row r="6329" spans="1:21" x14ac:dyDescent="0.2">
      <c r="A6329">
        <v>4697</v>
      </c>
      <c r="B6329" t="s">
        <v>9036</v>
      </c>
      <c r="C6329" s="1">
        <v>43453</v>
      </c>
      <c r="D6329" s="1">
        <v>43457</v>
      </c>
      <c r="E6329" s="7">
        <f>SuperStoreData[[#This Row],[Ship Date]]-SuperStoreData[[#This Row],[Order Date]]</f>
        <v>4</v>
      </c>
      <c r="F6329" t="s">
        <v>489</v>
      </c>
      <c r="G6329" t="s">
        <v>1346</v>
      </c>
      <c r="H6329" t="s">
        <v>1355</v>
      </c>
      <c r="I6329" t="str">
        <f>PROPER(SuperStoreData[[#This Row],[Customer Name]])</f>
        <v>John Lee</v>
      </c>
      <c r="J6329" t="s">
        <v>32</v>
      </c>
      <c r="K6329">
        <v>48205</v>
      </c>
      <c r="L6329" t="str">
        <f>_xlfn.XLOOKUP(SuperStoreData[[#This Row],[Zip Code]],ZipCodeTable[Zip Code],ZipCodeTable[City])</f>
        <v>Detroit</v>
      </c>
      <c r="M6329" t="str">
        <f>_xlfn.XLOOKUP(SuperStoreData[[#This Row],[Zip Code]],ZipCodeTable[Zip Code],ZipCodeTable[State])</f>
        <v>MI</v>
      </c>
      <c r="N6329" t="s">
        <v>23</v>
      </c>
      <c r="O6329" t="s">
        <v>725</v>
      </c>
      <c r="P6329" t="s">
        <v>48</v>
      </c>
      <c r="Q6329" t="s">
        <v>55</v>
      </c>
      <c r="R6329" t="s">
        <v>726</v>
      </c>
      <c r="S6329" s="5">
        <v>142.36000000000001</v>
      </c>
      <c r="T6329" s="5">
        <v>15.035715859922901</v>
      </c>
      <c r="U6329" s="6">
        <f>SuperStoreData[[#This Row],[Profit]]/SuperStoreData[[#This Row],[Sales]]</f>
        <v>0.1056175601287082</v>
      </c>
    </row>
    <row r="6330" spans="1:21" x14ac:dyDescent="0.2">
      <c r="A6330">
        <v>3623</v>
      </c>
      <c r="B6330" t="s">
        <v>8216</v>
      </c>
      <c r="C6330" s="1">
        <v>42087</v>
      </c>
      <c r="D6330" s="1">
        <v>42091</v>
      </c>
      <c r="E6330" s="7">
        <f>SuperStoreData[[#This Row],[Ship Date]]-SuperStoreData[[#This Row],[Order Date]]</f>
        <v>4</v>
      </c>
      <c r="F6330" t="s">
        <v>29</v>
      </c>
      <c r="G6330" t="s">
        <v>296</v>
      </c>
      <c r="H6330" t="s">
        <v>8218</v>
      </c>
      <c r="I6330" t="str">
        <f>PROPER(SuperStoreData[[#This Row],[Customer Name]])</f>
        <v>John Castell</v>
      </c>
      <c r="J6330" t="s">
        <v>32</v>
      </c>
      <c r="K6330">
        <v>31204</v>
      </c>
      <c r="L6330" t="str">
        <f>_xlfn.XLOOKUP(SuperStoreData[[#This Row],[Zip Code]],ZipCodeTable[Zip Code],ZipCodeTable[City])</f>
        <v>Macon</v>
      </c>
      <c r="M6330" t="str">
        <f>_xlfn.XLOOKUP(SuperStoreData[[#This Row],[Zip Code]],ZipCodeTable[Zip Code],ZipCodeTable[State])</f>
        <v>GA</v>
      </c>
      <c r="N6330" t="s">
        <v>85</v>
      </c>
      <c r="O6330" t="s">
        <v>3512</v>
      </c>
      <c r="P6330" t="s">
        <v>48</v>
      </c>
      <c r="Q6330" t="s">
        <v>49</v>
      </c>
      <c r="R6330" t="s">
        <v>3513</v>
      </c>
      <c r="S6330" s="5">
        <v>142.4</v>
      </c>
      <c r="T6330" s="5">
        <v>33.930328689039698</v>
      </c>
      <c r="U6330" s="6">
        <f>SuperStoreData[[#This Row],[Profit]]/SuperStoreData[[#This Row],[Sales]]</f>
        <v>0.2382747801196608</v>
      </c>
    </row>
    <row r="6331" spans="1:21" x14ac:dyDescent="0.2">
      <c r="A6331">
        <v>5602</v>
      </c>
      <c r="B6331" t="s">
        <v>2942</v>
      </c>
      <c r="C6331" s="1">
        <v>42170</v>
      </c>
      <c r="D6331" s="1">
        <v>42176</v>
      </c>
      <c r="E6331" s="7">
        <f>SuperStoreData[[#This Row],[Ship Date]]-SuperStoreData[[#This Row],[Order Date]]</f>
        <v>6</v>
      </c>
      <c r="F6331" t="s">
        <v>489</v>
      </c>
      <c r="G6331" t="s">
        <v>1585</v>
      </c>
      <c r="H6331" t="s">
        <v>2943</v>
      </c>
      <c r="I6331" t="str">
        <f>PROPER(SuperStoreData[[#This Row],[Customer Name]])</f>
        <v>Denny Ordway</v>
      </c>
      <c r="J6331" t="s">
        <v>32</v>
      </c>
      <c r="K6331">
        <v>43229</v>
      </c>
      <c r="L6331" t="str">
        <f>_xlfn.XLOOKUP(SuperStoreData[[#This Row],[Zip Code]],ZipCodeTable[Zip Code],ZipCodeTable[City])</f>
        <v>Columbus</v>
      </c>
      <c r="M6331" t="str">
        <f>_xlfn.XLOOKUP(SuperStoreData[[#This Row],[Zip Code]],ZipCodeTable[Zip Code],ZipCodeTable[State])</f>
        <v>OH</v>
      </c>
      <c r="N6331" t="s">
        <v>46</v>
      </c>
      <c r="O6331" t="s">
        <v>2975</v>
      </c>
      <c r="P6331" t="s">
        <v>76</v>
      </c>
      <c r="Q6331" t="s">
        <v>77</v>
      </c>
      <c r="R6331" t="s">
        <v>2976</v>
      </c>
      <c r="S6331" s="5">
        <v>142.488</v>
      </c>
      <c r="T6331" s="5">
        <v>42.863884242769601</v>
      </c>
      <c r="U6331" s="6">
        <f>SuperStoreData[[#This Row],[Profit]]/SuperStoreData[[#This Row],[Sales]]</f>
        <v>0.30082452025973838</v>
      </c>
    </row>
    <row r="6332" spans="1:21" x14ac:dyDescent="0.2">
      <c r="A6332">
        <v>603</v>
      </c>
      <c r="B6332" t="s">
        <v>8372</v>
      </c>
      <c r="C6332" s="1">
        <v>43148</v>
      </c>
      <c r="D6332" s="1">
        <v>43154</v>
      </c>
      <c r="E6332" s="7">
        <f>SuperStoreData[[#This Row],[Ship Date]]-SuperStoreData[[#This Row],[Order Date]]</f>
        <v>6</v>
      </c>
      <c r="F6332" t="s">
        <v>29</v>
      </c>
      <c r="G6332" t="s">
        <v>7270</v>
      </c>
      <c r="H6332" t="s">
        <v>8373</v>
      </c>
      <c r="I6332" t="str">
        <f>PROPER(SuperStoreData[[#This Row],[Customer Name]])</f>
        <v>Alan Shonely</v>
      </c>
      <c r="J6332" t="s">
        <v>32</v>
      </c>
      <c r="K6332">
        <v>33614</v>
      </c>
      <c r="L6332" t="str">
        <f>_xlfn.XLOOKUP(SuperStoreData[[#This Row],[Zip Code]],ZipCodeTable[Zip Code],ZipCodeTable[City])</f>
        <v>Tampa</v>
      </c>
      <c r="M6332" t="str">
        <f>_xlfn.XLOOKUP(SuperStoreData[[#This Row],[Zip Code]],ZipCodeTable[Zip Code],ZipCodeTable[State])</f>
        <v>FL</v>
      </c>
      <c r="N6332" t="s">
        <v>85</v>
      </c>
      <c r="O6332" t="s">
        <v>1558</v>
      </c>
      <c r="P6332" t="s">
        <v>25</v>
      </c>
      <c r="Q6332" t="s">
        <v>61</v>
      </c>
      <c r="R6332" t="s">
        <v>1559</v>
      </c>
      <c r="S6332" s="5">
        <v>142.77600000000001</v>
      </c>
      <c r="T6332" s="5">
        <v>-3.1205312399312901</v>
      </c>
      <c r="U6332" s="6">
        <f>SuperStoreData[[#This Row],[Profit]]/SuperStoreData[[#This Row],[Sales]]</f>
        <v>-2.1856132963042035E-2</v>
      </c>
    </row>
    <row r="6333" spans="1:21" x14ac:dyDescent="0.2">
      <c r="A6333">
        <v>6533</v>
      </c>
      <c r="B6333" t="s">
        <v>3985</v>
      </c>
      <c r="C6333" s="1">
        <v>42280</v>
      </c>
      <c r="D6333" s="1">
        <v>42285</v>
      </c>
      <c r="E6333" s="7">
        <f>SuperStoreData[[#This Row],[Ship Date]]-SuperStoreData[[#This Row],[Order Date]]</f>
        <v>5</v>
      </c>
      <c r="F6333" t="s">
        <v>29</v>
      </c>
      <c r="G6333" t="s">
        <v>3986</v>
      </c>
      <c r="H6333" t="s">
        <v>3987</v>
      </c>
      <c r="I6333" t="str">
        <f>PROPER(SuperStoreData[[#This Row],[Customer Name]])</f>
        <v>Theone Pippenger</v>
      </c>
      <c r="J6333" t="s">
        <v>32</v>
      </c>
      <c r="K6333">
        <v>55901</v>
      </c>
      <c r="L6333" t="str">
        <f>_xlfn.XLOOKUP(SuperStoreData[[#This Row],[Zip Code]],ZipCodeTable[Zip Code],ZipCodeTable[City])</f>
        <v>Rochester</v>
      </c>
      <c r="M6333" t="str">
        <f>_xlfn.XLOOKUP(SuperStoreData[[#This Row],[Zip Code]],ZipCodeTable[Zip Code],ZipCodeTable[State])</f>
        <v>MN</v>
      </c>
      <c r="N6333" t="s">
        <v>23</v>
      </c>
      <c r="O6333" t="s">
        <v>4005</v>
      </c>
      <c r="P6333" t="s">
        <v>76</v>
      </c>
      <c r="Q6333" t="s">
        <v>77</v>
      </c>
      <c r="R6333" t="s">
        <v>4006</v>
      </c>
      <c r="S6333" s="5">
        <v>142.80000000000001</v>
      </c>
      <c r="T6333" s="5">
        <v>43.777192671994698</v>
      </c>
      <c r="U6333" s="6">
        <f>SuperStoreData[[#This Row],[Profit]]/SuperStoreData[[#This Row],[Sales]]</f>
        <v>0.30656297389352027</v>
      </c>
    </row>
    <row r="6334" spans="1:21" x14ac:dyDescent="0.2">
      <c r="A6334">
        <v>1267</v>
      </c>
      <c r="B6334" t="s">
        <v>10657</v>
      </c>
      <c r="C6334" s="1">
        <v>43029</v>
      </c>
      <c r="D6334" s="1">
        <v>43032</v>
      </c>
      <c r="E6334" s="7">
        <f>SuperStoreData[[#This Row],[Ship Date]]-SuperStoreData[[#This Row],[Order Date]]</f>
        <v>3</v>
      </c>
      <c r="F6334" t="s">
        <v>29</v>
      </c>
      <c r="G6334" t="s">
        <v>2847</v>
      </c>
      <c r="H6334" t="s">
        <v>3156</v>
      </c>
      <c r="I6334" t="str">
        <f>PROPER(SuperStoreData[[#This Row],[Customer Name]])</f>
        <v>Julie Creighton</v>
      </c>
      <c r="J6334" t="s">
        <v>82</v>
      </c>
      <c r="K6334">
        <v>90045</v>
      </c>
      <c r="L6334" t="str">
        <f>_xlfn.XLOOKUP(SuperStoreData[[#This Row],[Zip Code]],ZipCodeTable[Zip Code],ZipCodeTable[City])</f>
        <v>Los Angeles</v>
      </c>
      <c r="M6334" t="str">
        <f>_xlfn.XLOOKUP(SuperStoreData[[#This Row],[Zip Code]],ZipCodeTable[Zip Code],ZipCodeTable[State])</f>
        <v>CA</v>
      </c>
      <c r="N6334" t="s">
        <v>68</v>
      </c>
      <c r="O6334" t="s">
        <v>2325</v>
      </c>
      <c r="P6334" t="s">
        <v>25</v>
      </c>
      <c r="Q6334" t="s">
        <v>61</v>
      </c>
      <c r="R6334" t="s">
        <v>2326</v>
      </c>
      <c r="S6334" s="5">
        <v>142.86000000000001</v>
      </c>
      <c r="T6334" s="5">
        <v>49.1852400990538</v>
      </c>
      <c r="U6334" s="6">
        <f>SuperStoreData[[#This Row],[Profit]]/SuperStoreData[[#This Row],[Sales]]</f>
        <v>0.34428979489747863</v>
      </c>
    </row>
    <row r="6335" spans="1:21" x14ac:dyDescent="0.2">
      <c r="A6335">
        <v>9165</v>
      </c>
      <c r="B6335" t="s">
        <v>5852</v>
      </c>
      <c r="C6335" s="1">
        <v>43184</v>
      </c>
      <c r="D6335" s="1">
        <v>43185</v>
      </c>
      <c r="E6335" s="7">
        <f>SuperStoreData[[#This Row],[Ship Date]]-SuperStoreData[[#This Row],[Order Date]]</f>
        <v>1</v>
      </c>
      <c r="F6335" t="s">
        <v>29</v>
      </c>
      <c r="G6335" t="s">
        <v>5853</v>
      </c>
      <c r="H6335" t="s">
        <v>5854</v>
      </c>
      <c r="I6335" t="str">
        <f>PROPER(SuperStoreData[[#This Row],[Customer Name]])</f>
        <v>Maureen Gnade</v>
      </c>
      <c r="J6335" t="s">
        <v>32</v>
      </c>
      <c r="K6335">
        <v>60610</v>
      </c>
      <c r="L6335" t="str">
        <f>_xlfn.XLOOKUP(SuperStoreData[[#This Row],[Zip Code]],ZipCodeTable[Zip Code],ZipCodeTable[City])</f>
        <v>Chicago</v>
      </c>
      <c r="M6335" t="str">
        <f>_xlfn.XLOOKUP(SuperStoreData[[#This Row],[Zip Code]],ZipCodeTable[Zip Code],ZipCodeTable[State])</f>
        <v>IL</v>
      </c>
      <c r="N6335" t="s">
        <v>23</v>
      </c>
      <c r="O6335" t="s">
        <v>3413</v>
      </c>
      <c r="P6335" t="s">
        <v>25</v>
      </c>
      <c r="Q6335" t="s">
        <v>39</v>
      </c>
      <c r="R6335" t="s">
        <v>3414</v>
      </c>
      <c r="S6335" s="5">
        <v>143.12799999999999</v>
      </c>
      <c r="T6335" s="5">
        <v>38.835791447701503</v>
      </c>
      <c r="U6335" s="6">
        <f>SuperStoreData[[#This Row],[Profit]]/SuperStoreData[[#This Row],[Sales]]</f>
        <v>0.27133608691312328</v>
      </c>
    </row>
    <row r="6336" spans="1:21" x14ac:dyDescent="0.2">
      <c r="A6336">
        <v>2275</v>
      </c>
      <c r="B6336" t="s">
        <v>2946</v>
      </c>
      <c r="C6336" s="1">
        <v>43464</v>
      </c>
      <c r="D6336" s="1">
        <v>43468</v>
      </c>
      <c r="E6336" s="7">
        <f>SuperStoreData[[#This Row],[Ship Date]]-SuperStoreData[[#This Row],[Order Date]]</f>
        <v>4</v>
      </c>
      <c r="F6336" t="s">
        <v>129</v>
      </c>
      <c r="G6336" t="s">
        <v>2947</v>
      </c>
      <c r="H6336" t="s">
        <v>2951</v>
      </c>
      <c r="I6336" t="str">
        <f>PROPER(SuperStoreData[[#This Row],[Customer Name]])</f>
        <v>Allen Rosenblatt</v>
      </c>
      <c r="J6336" t="s">
        <v>82</v>
      </c>
      <c r="K6336">
        <v>90036</v>
      </c>
      <c r="L6336" t="str">
        <f>_xlfn.XLOOKUP(SuperStoreData[[#This Row],[Zip Code]],ZipCodeTable[Zip Code],ZipCodeTable[City])</f>
        <v>Los Angeles</v>
      </c>
      <c r="M6336" t="str">
        <f>_xlfn.XLOOKUP(SuperStoreData[[#This Row],[Zip Code]],ZipCodeTable[Zip Code],ZipCodeTable[State])</f>
        <v>CA</v>
      </c>
      <c r="N6336" t="s">
        <v>68</v>
      </c>
      <c r="O6336" t="s">
        <v>136</v>
      </c>
      <c r="P6336" t="s">
        <v>48</v>
      </c>
      <c r="Q6336" t="s">
        <v>137</v>
      </c>
      <c r="R6336" t="s">
        <v>138</v>
      </c>
      <c r="S6336" s="5">
        <v>143.43199999999999</v>
      </c>
      <c r="T6336" s="5">
        <v>4.3036254436848598</v>
      </c>
      <c r="U6336" s="6">
        <f>SuperStoreData[[#This Row],[Profit]]/SuperStoreData[[#This Row],[Sales]]</f>
        <v>3.0004639436700738E-2</v>
      </c>
    </row>
    <row r="6337" spans="1:21" x14ac:dyDescent="0.2">
      <c r="A6337">
        <v>7023</v>
      </c>
      <c r="B6337" t="s">
        <v>10376</v>
      </c>
      <c r="C6337" s="1">
        <v>42837</v>
      </c>
      <c r="D6337" s="1">
        <v>42839</v>
      </c>
      <c r="E6337" s="7">
        <f>SuperStoreData[[#This Row],[Ship Date]]-SuperStoreData[[#This Row],[Order Date]]</f>
        <v>2</v>
      </c>
      <c r="F6337" t="s">
        <v>29</v>
      </c>
      <c r="G6337" t="s">
        <v>2927</v>
      </c>
      <c r="H6337" t="s">
        <v>3105</v>
      </c>
      <c r="I6337" t="str">
        <f>PROPER(SuperStoreData[[#This Row],[Customer Name]])</f>
        <v>Arthur Prichep</v>
      </c>
      <c r="J6337" t="s">
        <v>32</v>
      </c>
      <c r="K6337">
        <v>80219</v>
      </c>
      <c r="L6337" t="str">
        <f>_xlfn.XLOOKUP(SuperStoreData[[#This Row],[Zip Code]],ZipCodeTable[Zip Code],ZipCodeTable[City])</f>
        <v>Denver</v>
      </c>
      <c r="M6337" t="str">
        <f>_xlfn.XLOOKUP(SuperStoreData[[#This Row],[Zip Code]],ZipCodeTable[Zip Code],ZipCodeTable[State])</f>
        <v>CO</v>
      </c>
      <c r="N6337" t="s">
        <v>68</v>
      </c>
      <c r="O6337" t="s">
        <v>4109</v>
      </c>
      <c r="P6337" t="s">
        <v>76</v>
      </c>
      <c r="Q6337" t="s">
        <v>98</v>
      </c>
      <c r="R6337" t="s">
        <v>4110</v>
      </c>
      <c r="S6337" s="5">
        <v>143.63999999999999</v>
      </c>
      <c r="T6337" s="5">
        <v>22.532257924420598</v>
      </c>
      <c r="U6337" s="6">
        <f>SuperStoreData[[#This Row],[Profit]]/SuperStoreData[[#This Row],[Sales]]</f>
        <v>0.1568661788110596</v>
      </c>
    </row>
    <row r="6338" spans="1:21" x14ac:dyDescent="0.2">
      <c r="A6338">
        <v>8329</v>
      </c>
      <c r="B6338" t="s">
        <v>5052</v>
      </c>
      <c r="C6338" s="1">
        <v>43394</v>
      </c>
      <c r="D6338" s="1">
        <v>43395</v>
      </c>
      <c r="E6338" s="7">
        <f>SuperStoreData[[#This Row],[Ship Date]]-SuperStoreData[[#This Row],[Order Date]]</f>
        <v>1</v>
      </c>
      <c r="F6338" t="s">
        <v>29</v>
      </c>
      <c r="G6338" t="s">
        <v>951</v>
      </c>
      <c r="H6338" t="s">
        <v>952</v>
      </c>
      <c r="I6338" t="str">
        <f>PROPER(SuperStoreData[[#This Row],[Customer Name]])</f>
        <v>Xylona Preis</v>
      </c>
      <c r="J6338" t="s">
        <v>32</v>
      </c>
      <c r="K6338">
        <v>7109</v>
      </c>
      <c r="L6338" t="str">
        <f>_xlfn.XLOOKUP(SuperStoreData[[#This Row],[Zip Code]],ZipCodeTable[Zip Code],ZipCodeTable[City])</f>
        <v>Belleville</v>
      </c>
      <c r="M6338" t="str">
        <f>_xlfn.XLOOKUP(SuperStoreData[[#This Row],[Zip Code]],ZipCodeTable[Zip Code],ZipCodeTable[State])</f>
        <v>NJ</v>
      </c>
      <c r="N6338" t="s">
        <v>46</v>
      </c>
      <c r="O6338" t="s">
        <v>1131</v>
      </c>
      <c r="P6338" t="s">
        <v>25</v>
      </c>
      <c r="Q6338" t="s">
        <v>91</v>
      </c>
      <c r="R6338" t="s">
        <v>1132</v>
      </c>
      <c r="S6338" s="5">
        <v>143.69999999999999</v>
      </c>
      <c r="T6338" s="5">
        <v>10.4312389496056</v>
      </c>
      <c r="U6338" s="6">
        <f>SuperStoreData[[#This Row],[Profit]]/SuperStoreData[[#This Row],[Sales]]</f>
        <v>7.2590389350073767E-2</v>
      </c>
    </row>
    <row r="6339" spans="1:21" x14ac:dyDescent="0.2">
      <c r="A6339">
        <v>2253</v>
      </c>
      <c r="B6339" t="s">
        <v>8387</v>
      </c>
      <c r="C6339" s="1">
        <v>42947</v>
      </c>
      <c r="D6339" s="1">
        <v>42953</v>
      </c>
      <c r="E6339" s="7">
        <f>SuperStoreData[[#This Row],[Ship Date]]-SuperStoreData[[#This Row],[Order Date]]</f>
        <v>6</v>
      </c>
      <c r="F6339" t="s">
        <v>129</v>
      </c>
      <c r="G6339" t="s">
        <v>2071</v>
      </c>
      <c r="H6339" t="s">
        <v>2872</v>
      </c>
      <c r="I6339" t="str">
        <f>PROPER(SuperStoreData[[#This Row],[Customer Name]])</f>
        <v>Julie Kriz</v>
      </c>
      <c r="J6339" t="s">
        <v>21</v>
      </c>
      <c r="K6339">
        <v>92105</v>
      </c>
      <c r="L6339" t="str">
        <f>_xlfn.XLOOKUP(SuperStoreData[[#This Row],[Zip Code]],ZipCodeTable[Zip Code],ZipCodeTable[City])</f>
        <v>San Diego</v>
      </c>
      <c r="M6339" t="str">
        <f>_xlfn.XLOOKUP(SuperStoreData[[#This Row],[Zip Code]],ZipCodeTable[Zip Code],ZipCodeTable[State])</f>
        <v>CA</v>
      </c>
      <c r="N6339" t="s">
        <v>68</v>
      </c>
      <c r="O6339" t="s">
        <v>6333</v>
      </c>
      <c r="P6339" t="s">
        <v>25</v>
      </c>
      <c r="Q6339" t="s">
        <v>91</v>
      </c>
      <c r="R6339" t="s">
        <v>6334</v>
      </c>
      <c r="S6339" s="5">
        <v>143.69999999999999</v>
      </c>
      <c r="T6339" s="5">
        <v>19.9802871126683</v>
      </c>
      <c r="U6339" s="6">
        <f>SuperStoreData[[#This Row],[Profit]]/SuperStoreData[[#This Row],[Sales]]</f>
        <v>0.13904166397124776</v>
      </c>
    </row>
    <row r="6340" spans="1:21" x14ac:dyDescent="0.2">
      <c r="A6340">
        <v>2843</v>
      </c>
      <c r="B6340" t="s">
        <v>10303</v>
      </c>
      <c r="C6340" s="1">
        <v>43140</v>
      </c>
      <c r="D6340" s="1">
        <v>43144</v>
      </c>
      <c r="E6340" s="7">
        <f>SuperStoreData[[#This Row],[Ship Date]]-SuperStoreData[[#This Row],[Order Date]]</f>
        <v>4</v>
      </c>
      <c r="F6340" t="s">
        <v>29</v>
      </c>
      <c r="G6340" t="s">
        <v>8506</v>
      </c>
      <c r="H6340" t="s">
        <v>8507</v>
      </c>
      <c r="I6340" t="str">
        <f>PROPER(SuperStoreData[[#This Row],[Customer Name]])</f>
        <v>Anna Chung</v>
      </c>
      <c r="J6340" t="s">
        <v>32</v>
      </c>
      <c r="K6340">
        <v>77340</v>
      </c>
      <c r="L6340" t="str">
        <f>_xlfn.XLOOKUP(SuperStoreData[[#This Row],[Zip Code]],ZipCodeTable[Zip Code],ZipCodeTable[City])</f>
        <v>Huntsville</v>
      </c>
      <c r="M6340" t="str">
        <f>_xlfn.XLOOKUP(SuperStoreData[[#This Row],[Zip Code]],ZipCodeTable[Zip Code],ZipCodeTable[State])</f>
        <v>TX</v>
      </c>
      <c r="N6340" t="s">
        <v>23</v>
      </c>
      <c r="O6340" t="s">
        <v>6511</v>
      </c>
      <c r="P6340" t="s">
        <v>25</v>
      </c>
      <c r="Q6340" t="s">
        <v>61</v>
      </c>
      <c r="R6340" t="s">
        <v>6512</v>
      </c>
      <c r="S6340" s="5">
        <v>143.72800000000001</v>
      </c>
      <c r="T6340" s="5">
        <v>37.465170018589703</v>
      </c>
      <c r="U6340" s="6">
        <f>SuperStoreData[[#This Row],[Profit]]/SuperStoreData[[#This Row],[Sales]]</f>
        <v>0.26066716310384686</v>
      </c>
    </row>
    <row r="6341" spans="1:21" x14ac:dyDescent="0.2">
      <c r="A6341">
        <v>915</v>
      </c>
      <c r="B6341" t="s">
        <v>11232</v>
      </c>
      <c r="C6341" s="1">
        <v>42766</v>
      </c>
      <c r="D6341" s="1">
        <v>42772</v>
      </c>
      <c r="E6341" s="7">
        <f>SuperStoreData[[#This Row],[Ship Date]]-SuperStoreData[[#This Row],[Order Date]]</f>
        <v>6</v>
      </c>
      <c r="F6341" t="s">
        <v>18</v>
      </c>
      <c r="G6341" t="s">
        <v>6391</v>
      </c>
      <c r="H6341" t="s">
        <v>6392</v>
      </c>
      <c r="I6341" t="str">
        <f>PROPER(SuperStoreData[[#This Row],[Customer Name]])</f>
        <v>Brian Moss</v>
      </c>
      <c r="J6341" t="s">
        <v>82</v>
      </c>
      <c r="K6341">
        <v>53209</v>
      </c>
      <c r="L6341" t="str">
        <f>_xlfn.XLOOKUP(SuperStoreData[[#This Row],[Zip Code]],ZipCodeTable[Zip Code],ZipCodeTable[City])</f>
        <v>Milwaukee</v>
      </c>
      <c r="M6341" t="str">
        <f>_xlfn.XLOOKUP(SuperStoreData[[#This Row],[Zip Code]],ZipCodeTable[Zip Code],ZipCodeTable[State])</f>
        <v>WI</v>
      </c>
      <c r="N6341" t="s">
        <v>23</v>
      </c>
      <c r="O6341" t="s">
        <v>6990</v>
      </c>
      <c r="P6341" t="s">
        <v>76</v>
      </c>
      <c r="Q6341" t="s">
        <v>77</v>
      </c>
      <c r="R6341" t="s">
        <v>6991</v>
      </c>
      <c r="S6341" s="5">
        <v>143.72999999999999</v>
      </c>
      <c r="T6341" s="5">
        <v>29.1022854458217</v>
      </c>
      <c r="U6341" s="6">
        <f>SuperStoreData[[#This Row],[Profit]]/SuperStoreData[[#This Row],[Sales]]</f>
        <v>0.20247885233299731</v>
      </c>
    </row>
    <row r="6342" spans="1:21" x14ac:dyDescent="0.2">
      <c r="A6342">
        <v>6267</v>
      </c>
      <c r="B6342" t="s">
        <v>3043</v>
      </c>
      <c r="C6342" s="1">
        <v>42577</v>
      </c>
      <c r="D6342" s="1">
        <v>42579</v>
      </c>
      <c r="E6342" s="7">
        <f>SuperStoreData[[#This Row],[Ship Date]]-SuperStoreData[[#This Row],[Order Date]]</f>
        <v>2</v>
      </c>
      <c r="F6342" t="s">
        <v>29</v>
      </c>
      <c r="G6342" t="s">
        <v>606</v>
      </c>
      <c r="H6342" t="s">
        <v>3047</v>
      </c>
      <c r="I6342" t="str">
        <f>PROPER(SuperStoreData[[#This Row],[Customer Name]])</f>
        <v>Annie Thurman</v>
      </c>
      <c r="J6342" t="s">
        <v>32</v>
      </c>
      <c r="K6342">
        <v>37211</v>
      </c>
      <c r="L6342" t="str">
        <f>_xlfn.XLOOKUP(SuperStoreData[[#This Row],[Zip Code]],ZipCodeTable[Zip Code],ZipCodeTable[City])</f>
        <v>Nashville</v>
      </c>
      <c r="M6342" t="str">
        <f>_xlfn.XLOOKUP(SuperStoreData[[#This Row],[Zip Code]],ZipCodeTable[Zip Code],ZipCodeTable[State])</f>
        <v>TN</v>
      </c>
      <c r="N6342" t="s">
        <v>85</v>
      </c>
      <c r="O6342" t="s">
        <v>2789</v>
      </c>
      <c r="P6342" t="s">
        <v>25</v>
      </c>
      <c r="Q6342" t="s">
        <v>91</v>
      </c>
      <c r="R6342" t="s">
        <v>2790</v>
      </c>
      <c r="S6342" s="5">
        <v>143.85599999999999</v>
      </c>
      <c r="T6342" s="5">
        <v>49.6774012267865</v>
      </c>
      <c r="U6342" s="6">
        <f>SuperStoreData[[#This Row],[Profit]]/SuperStoreData[[#This Row],[Sales]]</f>
        <v>0.34532728024403919</v>
      </c>
    </row>
    <row r="6343" spans="1:21" x14ac:dyDescent="0.2">
      <c r="A6343">
        <v>8912</v>
      </c>
      <c r="B6343" t="s">
        <v>3901</v>
      </c>
      <c r="C6343" s="1">
        <v>42632</v>
      </c>
      <c r="D6343" s="1">
        <v>42637</v>
      </c>
      <c r="E6343" s="7">
        <f>SuperStoreData[[#This Row],[Ship Date]]-SuperStoreData[[#This Row],[Order Date]]</f>
        <v>5</v>
      </c>
      <c r="F6343" t="s">
        <v>29</v>
      </c>
      <c r="G6343" t="s">
        <v>2729</v>
      </c>
      <c r="H6343" t="s">
        <v>2730</v>
      </c>
      <c r="I6343" t="str">
        <f>PROPER(SuperStoreData[[#This Row],[Customer Name]])</f>
        <v>Christina Anderson</v>
      </c>
      <c r="J6343" t="s">
        <v>32</v>
      </c>
      <c r="K6343">
        <v>37421</v>
      </c>
      <c r="L6343" t="str">
        <f>_xlfn.XLOOKUP(SuperStoreData[[#This Row],[Zip Code]],ZipCodeTable[Zip Code],ZipCodeTable[City])</f>
        <v>Chattanooga</v>
      </c>
      <c r="M6343" t="str">
        <f>_xlfn.XLOOKUP(SuperStoreData[[#This Row],[Zip Code]],ZipCodeTable[Zip Code],ZipCodeTable[State])</f>
        <v>TN</v>
      </c>
      <c r="N6343" t="s">
        <v>85</v>
      </c>
      <c r="O6343" t="s">
        <v>3903</v>
      </c>
      <c r="P6343" t="s">
        <v>76</v>
      </c>
      <c r="Q6343" t="s">
        <v>98</v>
      </c>
      <c r="R6343" t="s">
        <v>3904</v>
      </c>
      <c r="S6343" s="5">
        <v>143.928</v>
      </c>
      <c r="T6343" s="5">
        <v>17.527346066784801</v>
      </c>
      <c r="U6343" s="6">
        <f>SuperStoreData[[#This Row],[Profit]]/SuperStoreData[[#This Row],[Sales]]</f>
        <v>0.12177857030449114</v>
      </c>
    </row>
    <row r="6344" spans="1:21" x14ac:dyDescent="0.2">
      <c r="A6344">
        <v>2543</v>
      </c>
      <c r="B6344" t="s">
        <v>10996</v>
      </c>
      <c r="C6344" s="1">
        <v>42518</v>
      </c>
      <c r="D6344" s="1">
        <v>42524</v>
      </c>
      <c r="E6344" s="7">
        <f>SuperStoreData[[#This Row],[Ship Date]]-SuperStoreData[[#This Row],[Order Date]]</f>
        <v>6</v>
      </c>
      <c r="F6344" t="s">
        <v>129</v>
      </c>
      <c r="G6344" t="s">
        <v>10204</v>
      </c>
      <c r="H6344" t="s">
        <v>10205</v>
      </c>
      <c r="I6344" t="str">
        <f>PROPER(SuperStoreData[[#This Row],[Customer Name]])</f>
        <v>Nicole Brennan</v>
      </c>
      <c r="J6344" t="s">
        <v>82</v>
      </c>
      <c r="K6344">
        <v>19134</v>
      </c>
      <c r="L6344" t="str">
        <f>_xlfn.XLOOKUP(SuperStoreData[[#This Row],[Zip Code]],ZipCodeTable[Zip Code],ZipCodeTable[City])</f>
        <v>Philadelphia</v>
      </c>
      <c r="M6344" t="str">
        <f>_xlfn.XLOOKUP(SuperStoreData[[#This Row],[Zip Code]],ZipCodeTable[Zip Code],ZipCodeTable[State])</f>
        <v>PA</v>
      </c>
      <c r="N6344" t="s">
        <v>46</v>
      </c>
      <c r="O6344" t="s">
        <v>6533</v>
      </c>
      <c r="P6344" t="s">
        <v>25</v>
      </c>
      <c r="Q6344" t="s">
        <v>39</v>
      </c>
      <c r="R6344" t="s">
        <v>6534</v>
      </c>
      <c r="S6344" s="5">
        <v>143.952</v>
      </c>
      <c r="T6344" s="5">
        <v>-2.6995662331806098</v>
      </c>
      <c r="U6344" s="6">
        <f>SuperStoreData[[#This Row],[Profit]]/SuperStoreData[[#This Row],[Sales]]</f>
        <v>-1.8753238810024244E-2</v>
      </c>
    </row>
    <row r="6345" spans="1:21" x14ac:dyDescent="0.2">
      <c r="A6345">
        <v>9081</v>
      </c>
      <c r="B6345" t="s">
        <v>7254</v>
      </c>
      <c r="C6345" s="1">
        <v>43162</v>
      </c>
      <c r="D6345" s="1">
        <v>43169</v>
      </c>
      <c r="E6345" s="7">
        <f>SuperStoreData[[#This Row],[Ship Date]]-SuperStoreData[[#This Row],[Order Date]]</f>
        <v>7</v>
      </c>
      <c r="F6345" t="s">
        <v>129</v>
      </c>
      <c r="G6345" t="s">
        <v>795</v>
      </c>
      <c r="H6345" t="s">
        <v>845</v>
      </c>
      <c r="I6345" t="str">
        <f>PROPER(SuperStoreData[[#This Row],[Customer Name]])</f>
        <v>Ken Heidel</v>
      </c>
      <c r="J6345" t="s">
        <v>82</v>
      </c>
      <c r="K6345">
        <v>92704</v>
      </c>
      <c r="L6345" t="str">
        <f>_xlfn.XLOOKUP(SuperStoreData[[#This Row],[Zip Code]],ZipCodeTable[Zip Code],ZipCodeTable[City])</f>
        <v>Santa Ana</v>
      </c>
      <c r="M6345" t="str">
        <f>_xlfn.XLOOKUP(SuperStoreData[[#This Row],[Zip Code]],ZipCodeTable[Zip Code],ZipCodeTable[State])</f>
        <v>CA</v>
      </c>
      <c r="N6345" t="s">
        <v>68</v>
      </c>
      <c r="O6345" t="s">
        <v>3601</v>
      </c>
      <c r="P6345" t="s">
        <v>76</v>
      </c>
      <c r="Q6345" t="s">
        <v>98</v>
      </c>
      <c r="R6345" t="s">
        <v>3602</v>
      </c>
      <c r="S6345" s="5">
        <v>143.952</v>
      </c>
      <c r="T6345" s="5">
        <v>-2.2889121115689601</v>
      </c>
      <c r="U6345" s="6">
        <f>SuperStoreData[[#This Row],[Profit]]/SuperStoreData[[#This Row],[Sales]]</f>
        <v>-1.5900523171397132E-2</v>
      </c>
    </row>
    <row r="6346" spans="1:21" x14ac:dyDescent="0.2">
      <c r="A6346">
        <v>7173</v>
      </c>
      <c r="B6346" t="s">
        <v>10903</v>
      </c>
      <c r="C6346" s="1">
        <v>42916</v>
      </c>
      <c r="D6346" s="1">
        <v>42918</v>
      </c>
      <c r="E6346" s="7">
        <f>SuperStoreData[[#This Row],[Ship Date]]-SuperStoreData[[#This Row],[Order Date]]</f>
        <v>2</v>
      </c>
      <c r="F6346" t="s">
        <v>29</v>
      </c>
      <c r="G6346" t="s">
        <v>599</v>
      </c>
      <c r="H6346" t="s">
        <v>600</v>
      </c>
      <c r="I6346" t="str">
        <f>PROPER(SuperStoreData[[#This Row],[Customer Name]])</f>
        <v>Heather Kirkland</v>
      </c>
      <c r="J6346" t="s">
        <v>82</v>
      </c>
      <c r="K6346">
        <v>77070</v>
      </c>
      <c r="L6346" t="str">
        <f>_xlfn.XLOOKUP(SuperStoreData[[#This Row],[Zip Code]],ZipCodeTable[Zip Code],ZipCodeTable[City])</f>
        <v>Houston</v>
      </c>
      <c r="M6346" t="str">
        <f>_xlfn.XLOOKUP(SuperStoreData[[#This Row],[Zip Code]],ZipCodeTable[Zip Code],ZipCodeTable[State])</f>
        <v>TX</v>
      </c>
      <c r="N6346" t="s">
        <v>23</v>
      </c>
      <c r="O6346" t="s">
        <v>6012</v>
      </c>
      <c r="P6346" t="s">
        <v>76</v>
      </c>
      <c r="Q6346" t="s">
        <v>77</v>
      </c>
      <c r="R6346" t="s">
        <v>6013</v>
      </c>
      <c r="S6346" s="5">
        <v>143.96</v>
      </c>
      <c r="T6346" s="5">
        <v>49.690023829777701</v>
      </c>
      <c r="U6346" s="6">
        <f>SuperStoreData[[#This Row],[Profit]]/SuperStoreData[[#This Row],[Sales]]</f>
        <v>0.34516548923157614</v>
      </c>
    </row>
    <row r="6347" spans="1:21" x14ac:dyDescent="0.2">
      <c r="A6347">
        <v>789</v>
      </c>
      <c r="B6347" t="s">
        <v>10935</v>
      </c>
      <c r="C6347" s="1">
        <v>42885</v>
      </c>
      <c r="D6347" s="1">
        <v>42889</v>
      </c>
      <c r="E6347" s="7">
        <f>SuperStoreData[[#This Row],[Ship Date]]-SuperStoreData[[#This Row],[Order Date]]</f>
        <v>4</v>
      </c>
      <c r="F6347" t="s">
        <v>29</v>
      </c>
      <c r="G6347" t="s">
        <v>2550</v>
      </c>
      <c r="H6347" t="s">
        <v>2551</v>
      </c>
      <c r="I6347" t="str">
        <f>PROPER(SuperStoreData[[#This Row],[Customer Name]])</f>
        <v>Sue Ann Reed</v>
      </c>
      <c r="J6347" t="s">
        <v>32</v>
      </c>
      <c r="K6347">
        <v>23223</v>
      </c>
      <c r="L6347" t="str">
        <f>_xlfn.XLOOKUP(SuperStoreData[[#This Row],[Zip Code]],ZipCodeTable[Zip Code],ZipCodeTable[City])</f>
        <v>Richmond</v>
      </c>
      <c r="M6347" t="str">
        <f>_xlfn.XLOOKUP(SuperStoreData[[#This Row],[Zip Code]],ZipCodeTable[Zip Code],ZipCodeTable[State])</f>
        <v>VA</v>
      </c>
      <c r="N6347" t="s">
        <v>85</v>
      </c>
      <c r="O6347" t="s">
        <v>4705</v>
      </c>
      <c r="P6347" t="s">
        <v>25</v>
      </c>
      <c r="Q6347" t="s">
        <v>26</v>
      </c>
      <c r="R6347" t="s">
        <v>4706</v>
      </c>
      <c r="S6347" s="5">
        <v>143.96</v>
      </c>
      <c r="T6347" s="5">
        <v>37.646257647760201</v>
      </c>
      <c r="U6347" s="6">
        <f>SuperStoreData[[#This Row],[Profit]]/SuperStoreData[[#This Row],[Sales]]</f>
        <v>0.2615049850497374</v>
      </c>
    </row>
    <row r="6348" spans="1:21" x14ac:dyDescent="0.2">
      <c r="A6348">
        <v>171</v>
      </c>
      <c r="B6348" t="s">
        <v>5966</v>
      </c>
      <c r="C6348" s="1">
        <v>43437</v>
      </c>
      <c r="D6348" s="1">
        <v>43443</v>
      </c>
      <c r="E6348" s="7">
        <f>SuperStoreData[[#This Row],[Ship Date]]-SuperStoreData[[#This Row],[Order Date]]</f>
        <v>6</v>
      </c>
      <c r="F6348" t="s">
        <v>29</v>
      </c>
      <c r="G6348" t="s">
        <v>1771</v>
      </c>
      <c r="H6348" t="s">
        <v>1772</v>
      </c>
      <c r="I6348" t="str">
        <f>PROPER(SuperStoreData[[#This Row],[Customer Name]])</f>
        <v>Becky Martin</v>
      </c>
      <c r="J6348" t="s">
        <v>32</v>
      </c>
      <c r="K6348">
        <v>78207</v>
      </c>
      <c r="L6348" t="str">
        <f>_xlfn.XLOOKUP(SuperStoreData[[#This Row],[Zip Code]],ZipCodeTable[Zip Code],ZipCodeTable[City])</f>
        <v>San Antonio</v>
      </c>
      <c r="M6348" t="str">
        <f>_xlfn.XLOOKUP(SuperStoreData[[#This Row],[Zip Code]],ZipCodeTable[Zip Code],ZipCodeTable[State])</f>
        <v>TX</v>
      </c>
      <c r="N6348" t="s">
        <v>23</v>
      </c>
      <c r="O6348" t="s">
        <v>609</v>
      </c>
      <c r="P6348" t="s">
        <v>76</v>
      </c>
      <c r="Q6348" t="s">
        <v>98</v>
      </c>
      <c r="R6348" t="s">
        <v>610</v>
      </c>
      <c r="S6348" s="5">
        <v>143.976</v>
      </c>
      <c r="T6348" s="5">
        <v>28.518827130372699</v>
      </c>
      <c r="U6348" s="6">
        <f>SuperStoreData[[#This Row],[Profit]]/SuperStoreData[[#This Row],[Sales]]</f>
        <v>0.19808042403159346</v>
      </c>
    </row>
    <row r="6349" spans="1:21" x14ac:dyDescent="0.2">
      <c r="A6349">
        <v>6706</v>
      </c>
      <c r="B6349" t="s">
        <v>10350</v>
      </c>
      <c r="C6349" s="1">
        <v>42652</v>
      </c>
      <c r="D6349" s="1">
        <v>42656</v>
      </c>
      <c r="E6349" s="7">
        <f>SuperStoreData[[#This Row],[Ship Date]]-SuperStoreData[[#This Row],[Order Date]]</f>
        <v>4</v>
      </c>
      <c r="F6349" t="s">
        <v>29</v>
      </c>
      <c r="G6349" t="s">
        <v>3653</v>
      </c>
      <c r="H6349" t="s">
        <v>3654</v>
      </c>
      <c r="I6349" t="str">
        <f>PROPER(SuperStoreData[[#This Row],[Customer Name]])</f>
        <v>Christine Sundaresam</v>
      </c>
      <c r="J6349" t="s">
        <v>32</v>
      </c>
      <c r="K6349">
        <v>90805</v>
      </c>
      <c r="L6349" t="str">
        <f>_xlfn.XLOOKUP(SuperStoreData[[#This Row],[Zip Code]],ZipCodeTable[Zip Code],ZipCodeTable[City])</f>
        <v>Long Beach</v>
      </c>
      <c r="M6349" t="str">
        <f>_xlfn.XLOOKUP(SuperStoreData[[#This Row],[Zip Code]],ZipCodeTable[Zip Code],ZipCodeTable[State])</f>
        <v>CA</v>
      </c>
      <c r="N6349" t="s">
        <v>68</v>
      </c>
      <c r="O6349" t="s">
        <v>609</v>
      </c>
      <c r="P6349" t="s">
        <v>76</v>
      </c>
      <c r="Q6349" t="s">
        <v>98</v>
      </c>
      <c r="R6349" t="s">
        <v>610</v>
      </c>
      <c r="S6349" s="5">
        <v>143.976</v>
      </c>
      <c r="T6349" s="5">
        <v>40.918939080179399</v>
      </c>
      <c r="U6349" s="6">
        <f>SuperStoreData[[#This Row],[Profit]]/SuperStoreData[[#This Row],[Sales]]</f>
        <v>0.28420666694573676</v>
      </c>
    </row>
    <row r="6350" spans="1:21" x14ac:dyDescent="0.2">
      <c r="A6350">
        <v>600</v>
      </c>
      <c r="B6350" t="s">
        <v>8677</v>
      </c>
      <c r="C6350" s="1">
        <v>43310</v>
      </c>
      <c r="D6350" s="1">
        <v>43315</v>
      </c>
      <c r="E6350" s="7">
        <f>SuperStoreData[[#This Row],[Ship Date]]-SuperStoreData[[#This Row],[Order Date]]</f>
        <v>5</v>
      </c>
      <c r="F6350" t="s">
        <v>29</v>
      </c>
      <c r="G6350" t="s">
        <v>1930</v>
      </c>
      <c r="H6350" t="s">
        <v>1933</v>
      </c>
      <c r="I6350" t="str">
        <f>PROPER(SuperStoreData[[#This Row],[Customer Name]])</f>
        <v>Chloris Kastensmidt</v>
      </c>
      <c r="J6350" t="s">
        <v>32</v>
      </c>
      <c r="K6350">
        <v>19120</v>
      </c>
      <c r="L6350" t="str">
        <f>_xlfn.XLOOKUP(SuperStoreData[[#This Row],[Zip Code]],ZipCodeTable[Zip Code],ZipCodeTable[City])</f>
        <v>Philadelphia</v>
      </c>
      <c r="M6350" t="str">
        <f>_xlfn.XLOOKUP(SuperStoreData[[#This Row],[Zip Code]],ZipCodeTable[Zip Code],ZipCodeTable[State])</f>
        <v>PA</v>
      </c>
      <c r="N6350" t="s">
        <v>46</v>
      </c>
      <c r="O6350" t="s">
        <v>1552</v>
      </c>
      <c r="P6350" t="s">
        <v>76</v>
      </c>
      <c r="Q6350" t="s">
        <v>98</v>
      </c>
      <c r="R6350" t="s">
        <v>1553</v>
      </c>
      <c r="S6350" s="5">
        <v>143.982</v>
      </c>
      <c r="T6350" s="5">
        <v>36.711375725089802</v>
      </c>
      <c r="U6350" s="6">
        <f>SuperStoreData[[#This Row],[Profit]]/SuperStoreData[[#This Row],[Sales]]</f>
        <v>0.25497198069959998</v>
      </c>
    </row>
    <row r="6351" spans="1:21" x14ac:dyDescent="0.2">
      <c r="A6351">
        <v>6317</v>
      </c>
      <c r="B6351" t="s">
        <v>10611</v>
      </c>
      <c r="C6351" s="1">
        <v>42154</v>
      </c>
      <c r="D6351" s="1">
        <v>42161</v>
      </c>
      <c r="E6351" s="7">
        <f>SuperStoreData[[#This Row],[Ship Date]]-SuperStoreData[[#This Row],[Order Date]]</f>
        <v>7</v>
      </c>
      <c r="F6351" t="s">
        <v>29</v>
      </c>
      <c r="G6351" t="s">
        <v>7695</v>
      </c>
      <c r="H6351" t="s">
        <v>10612</v>
      </c>
      <c r="I6351" t="str">
        <f>PROPER(SuperStoreData[[#This Row],[Customer Name]])</f>
        <v>Nat Gilpin</v>
      </c>
      <c r="J6351" t="s">
        <v>82</v>
      </c>
      <c r="K6351">
        <v>49201</v>
      </c>
      <c r="L6351" t="str">
        <f>_xlfn.XLOOKUP(SuperStoreData[[#This Row],[Zip Code]],ZipCodeTable[Zip Code],ZipCodeTable[City])</f>
        <v>Jackson</v>
      </c>
      <c r="M6351" t="str">
        <f>_xlfn.XLOOKUP(SuperStoreData[[#This Row],[Zip Code]],ZipCodeTable[Zip Code],ZipCodeTable[State])</f>
        <v>MI</v>
      </c>
      <c r="N6351" t="s">
        <v>23</v>
      </c>
      <c r="O6351" t="s">
        <v>4428</v>
      </c>
      <c r="P6351" t="s">
        <v>25</v>
      </c>
      <c r="Q6351" t="s">
        <v>91</v>
      </c>
      <c r="R6351" t="s">
        <v>4429</v>
      </c>
      <c r="S6351" s="5">
        <v>144.12</v>
      </c>
      <c r="T6351" s="5">
        <v>39.969827451202697</v>
      </c>
      <c r="U6351" s="6">
        <f>SuperStoreData[[#This Row],[Profit]]/SuperStoreData[[#This Row],[Sales]]</f>
        <v>0.27733713191231402</v>
      </c>
    </row>
    <row r="6352" spans="1:21" x14ac:dyDescent="0.2">
      <c r="A6352">
        <v>5172</v>
      </c>
      <c r="B6352" t="s">
        <v>11129</v>
      </c>
      <c r="C6352" s="1">
        <v>42738</v>
      </c>
      <c r="D6352" s="1">
        <v>42743</v>
      </c>
      <c r="E6352" s="7">
        <f>SuperStoreData[[#This Row],[Ship Date]]-SuperStoreData[[#This Row],[Order Date]]</f>
        <v>5</v>
      </c>
      <c r="F6352" t="s">
        <v>129</v>
      </c>
      <c r="G6352" t="s">
        <v>3474</v>
      </c>
      <c r="H6352" t="s">
        <v>3475</v>
      </c>
      <c r="I6352" t="str">
        <f>PROPER(SuperStoreData[[#This Row],[Customer Name]])</f>
        <v>Laura Armstrong</v>
      </c>
      <c r="J6352" t="s">
        <v>82</v>
      </c>
      <c r="K6352">
        <v>48205</v>
      </c>
      <c r="L6352" t="str">
        <f>_xlfn.XLOOKUP(SuperStoreData[[#This Row],[Zip Code]],ZipCodeTable[Zip Code],ZipCodeTable[City])</f>
        <v>Detroit</v>
      </c>
      <c r="M6352" t="str">
        <f>_xlfn.XLOOKUP(SuperStoreData[[#This Row],[Zip Code]],ZipCodeTable[Zip Code],ZipCodeTable[State])</f>
        <v>MI</v>
      </c>
      <c r="N6352" t="s">
        <v>23</v>
      </c>
      <c r="O6352" t="s">
        <v>7961</v>
      </c>
      <c r="P6352" t="s">
        <v>25</v>
      </c>
      <c r="Q6352" t="s">
        <v>91</v>
      </c>
      <c r="R6352" t="s">
        <v>7962</v>
      </c>
      <c r="S6352" s="5">
        <v>144.12</v>
      </c>
      <c r="T6352" s="5">
        <v>24.3219397536269</v>
      </c>
      <c r="U6352" s="6">
        <f>SuperStoreData[[#This Row],[Profit]]/SuperStoreData[[#This Row],[Sales]]</f>
        <v>0.16876172462966207</v>
      </c>
    </row>
    <row r="6353" spans="1:21" x14ac:dyDescent="0.2">
      <c r="A6353">
        <v>7125</v>
      </c>
      <c r="B6353" t="s">
        <v>6437</v>
      </c>
      <c r="C6353" s="1">
        <v>42502</v>
      </c>
      <c r="D6353" s="1">
        <v>42506</v>
      </c>
      <c r="E6353" s="7">
        <f>SuperStoreData[[#This Row],[Ship Date]]-SuperStoreData[[#This Row],[Order Date]]</f>
        <v>4</v>
      </c>
      <c r="F6353" t="s">
        <v>29</v>
      </c>
      <c r="G6353" t="s">
        <v>6438</v>
      </c>
      <c r="H6353" t="s">
        <v>6439</v>
      </c>
      <c r="I6353" t="str">
        <f>PROPER(SuperStoreData[[#This Row],[Customer Name]])</f>
        <v>Monica Federle</v>
      </c>
      <c r="J6353" t="s">
        <v>82</v>
      </c>
      <c r="K6353">
        <v>10035</v>
      </c>
      <c r="L6353" t="str">
        <f>_xlfn.XLOOKUP(SuperStoreData[[#This Row],[Zip Code]],ZipCodeTable[Zip Code],ZipCodeTable[City])</f>
        <v>New York</v>
      </c>
      <c r="M6353" t="str">
        <f>_xlfn.XLOOKUP(SuperStoreData[[#This Row],[Zip Code]],ZipCodeTable[Zip Code],ZipCodeTable[State])</f>
        <v>NY</v>
      </c>
      <c r="N6353" t="s">
        <v>46</v>
      </c>
      <c r="O6353" t="s">
        <v>4428</v>
      </c>
      <c r="P6353" t="s">
        <v>25</v>
      </c>
      <c r="Q6353" t="s">
        <v>91</v>
      </c>
      <c r="R6353" t="s">
        <v>4429</v>
      </c>
      <c r="S6353" s="5">
        <v>144.12</v>
      </c>
      <c r="T6353" s="5">
        <v>42.092717514754398</v>
      </c>
      <c r="U6353" s="6">
        <f>SuperStoreData[[#This Row],[Profit]]/SuperStoreData[[#This Row],[Sales]]</f>
        <v>0.29206714900606712</v>
      </c>
    </row>
    <row r="6354" spans="1:21" x14ac:dyDescent="0.2">
      <c r="A6354">
        <v>9459</v>
      </c>
      <c r="B6354" t="s">
        <v>6515</v>
      </c>
      <c r="C6354" s="1">
        <v>42973</v>
      </c>
      <c r="D6354" s="1">
        <v>42976</v>
      </c>
      <c r="E6354" s="7">
        <f>SuperStoreData[[#This Row],[Ship Date]]-SuperStoreData[[#This Row],[Order Date]]</f>
        <v>3</v>
      </c>
      <c r="F6354" t="s">
        <v>29</v>
      </c>
      <c r="G6354" t="s">
        <v>1120</v>
      </c>
      <c r="H6354" t="s">
        <v>1121</v>
      </c>
      <c r="I6354" t="str">
        <f>PROPER(SuperStoreData[[#This Row],[Customer Name]])</f>
        <v>Shirley Jackson</v>
      </c>
      <c r="J6354" t="s">
        <v>32</v>
      </c>
      <c r="K6354">
        <v>94122</v>
      </c>
      <c r="L6354" t="str">
        <f>_xlfn.XLOOKUP(SuperStoreData[[#This Row],[Zip Code]],ZipCodeTable[Zip Code],ZipCodeTable[City])</f>
        <v>San Francisco</v>
      </c>
      <c r="M6354" t="str">
        <f>_xlfn.XLOOKUP(SuperStoreData[[#This Row],[Zip Code]],ZipCodeTable[Zip Code],ZipCodeTable[State])</f>
        <v>CA</v>
      </c>
      <c r="N6354" t="s">
        <v>68</v>
      </c>
      <c r="O6354" t="s">
        <v>423</v>
      </c>
      <c r="P6354" t="s">
        <v>25</v>
      </c>
      <c r="Q6354" t="s">
        <v>52</v>
      </c>
      <c r="R6354" t="s">
        <v>424</v>
      </c>
      <c r="S6354" s="5">
        <v>144.6</v>
      </c>
      <c r="T6354" s="5">
        <v>7.4982980450726098</v>
      </c>
      <c r="U6354" s="6">
        <f>SuperStoreData[[#This Row],[Profit]]/SuperStoreData[[#This Row],[Sales]]</f>
        <v>5.1855449827611408E-2</v>
      </c>
    </row>
    <row r="6355" spans="1:21" x14ac:dyDescent="0.2">
      <c r="A6355">
        <v>2933</v>
      </c>
      <c r="B6355" t="s">
        <v>5952</v>
      </c>
      <c r="C6355" s="1">
        <v>43044</v>
      </c>
      <c r="D6355" s="1">
        <v>43049</v>
      </c>
      <c r="E6355" s="7">
        <f>SuperStoreData[[#This Row],[Ship Date]]-SuperStoreData[[#This Row],[Order Date]]</f>
        <v>5</v>
      </c>
      <c r="F6355" t="s">
        <v>489</v>
      </c>
      <c r="G6355" t="s">
        <v>3890</v>
      </c>
      <c r="H6355" t="s">
        <v>4847</v>
      </c>
      <c r="I6355" t="str">
        <f>PROPER(SuperStoreData[[#This Row],[Customer Name]])</f>
        <v>Thomas Thornton</v>
      </c>
      <c r="J6355" t="s">
        <v>32</v>
      </c>
      <c r="K6355">
        <v>94109</v>
      </c>
      <c r="L6355" t="str">
        <f>_xlfn.XLOOKUP(SuperStoreData[[#This Row],[Zip Code]],ZipCodeTable[Zip Code],ZipCodeTable[City])</f>
        <v>San Francisco</v>
      </c>
      <c r="M6355" t="str">
        <f>_xlfn.XLOOKUP(SuperStoreData[[#This Row],[Zip Code]],ZipCodeTable[Zip Code],ZipCodeTable[State])</f>
        <v>CA</v>
      </c>
      <c r="N6355" t="s">
        <v>68</v>
      </c>
      <c r="O6355" t="s">
        <v>2521</v>
      </c>
      <c r="P6355" t="s">
        <v>48</v>
      </c>
      <c r="Q6355" t="s">
        <v>55</v>
      </c>
      <c r="R6355" t="s">
        <v>2522</v>
      </c>
      <c r="S6355" s="5">
        <v>144.78399999999999</v>
      </c>
      <c r="T6355" s="5">
        <v>-2.7044350145823</v>
      </c>
      <c r="U6355" s="6">
        <f>SuperStoreData[[#This Row],[Profit]]/SuperStoreData[[#This Row],[Sales]]</f>
        <v>-1.8679101382627225E-2</v>
      </c>
    </row>
    <row r="6356" spans="1:21" x14ac:dyDescent="0.2">
      <c r="A6356">
        <v>2000</v>
      </c>
      <c r="B6356" t="s">
        <v>4752</v>
      </c>
      <c r="C6356" s="1">
        <v>42616</v>
      </c>
      <c r="D6356" s="1">
        <v>42622</v>
      </c>
      <c r="E6356" s="7">
        <f>SuperStoreData[[#This Row],[Ship Date]]-SuperStoreData[[#This Row],[Order Date]]</f>
        <v>6</v>
      </c>
      <c r="F6356" t="s">
        <v>18</v>
      </c>
      <c r="G6356" t="s">
        <v>4753</v>
      </c>
      <c r="H6356" t="s">
        <v>4754</v>
      </c>
      <c r="I6356" t="str">
        <f>PROPER(SuperStoreData[[#This Row],[Customer Name]])</f>
        <v>Neil Ducich</v>
      </c>
      <c r="J6356" t="s">
        <v>82</v>
      </c>
      <c r="K6356">
        <v>23320</v>
      </c>
      <c r="L6356" t="str">
        <f>_xlfn.XLOOKUP(SuperStoreData[[#This Row],[Zip Code]],ZipCodeTable[Zip Code],ZipCodeTable[City])</f>
        <v>Chesapeake</v>
      </c>
      <c r="M6356" t="str">
        <f>_xlfn.XLOOKUP(SuperStoreData[[#This Row],[Zip Code]],ZipCodeTable[Zip Code],ZipCodeTable[State])</f>
        <v>VA</v>
      </c>
      <c r="N6356" t="s">
        <v>85</v>
      </c>
      <c r="O6356" t="s">
        <v>2084</v>
      </c>
      <c r="P6356" t="s">
        <v>76</v>
      </c>
      <c r="Q6356" t="s">
        <v>98</v>
      </c>
      <c r="R6356" t="s">
        <v>2085</v>
      </c>
      <c r="S6356" s="5">
        <v>144.94999999999999</v>
      </c>
      <c r="T6356" s="5">
        <v>28.3864564087839</v>
      </c>
      <c r="U6356" s="6">
        <f>SuperStoreData[[#This Row],[Profit]]/SuperStoreData[[#This Row],[Sales]]</f>
        <v>0.1958361946104443</v>
      </c>
    </row>
    <row r="6357" spans="1:21" x14ac:dyDescent="0.2">
      <c r="A6357">
        <v>8655</v>
      </c>
      <c r="B6357" t="s">
        <v>7898</v>
      </c>
      <c r="C6357" s="1">
        <v>43375</v>
      </c>
      <c r="D6357" s="1">
        <v>43381</v>
      </c>
      <c r="E6357" s="7">
        <f>SuperStoreData[[#This Row],[Ship Date]]-SuperStoreData[[#This Row],[Order Date]]</f>
        <v>6</v>
      </c>
      <c r="F6357" t="s">
        <v>489</v>
      </c>
      <c r="G6357" t="s">
        <v>157</v>
      </c>
      <c r="H6357" t="s">
        <v>981</v>
      </c>
      <c r="I6357" t="str">
        <f>PROPER(SuperStoreData[[#This Row],[Customer Name]])</f>
        <v>Resi Pã–Lking</v>
      </c>
      <c r="J6357" t="s">
        <v>32</v>
      </c>
      <c r="K6357">
        <v>98103</v>
      </c>
      <c r="L6357" t="str">
        <f>_xlfn.XLOOKUP(SuperStoreData[[#This Row],[Zip Code]],ZipCodeTable[Zip Code],ZipCodeTable[City])</f>
        <v>Seattle</v>
      </c>
      <c r="M6357" t="str">
        <f>_xlfn.XLOOKUP(SuperStoreData[[#This Row],[Zip Code]],ZipCodeTable[Zip Code],ZipCodeTable[State])</f>
        <v>WA</v>
      </c>
      <c r="N6357" t="s">
        <v>68</v>
      </c>
      <c r="O6357" t="s">
        <v>690</v>
      </c>
      <c r="P6357" t="s">
        <v>76</v>
      </c>
      <c r="Q6357" t="s">
        <v>77</v>
      </c>
      <c r="R6357" t="s">
        <v>691</v>
      </c>
      <c r="S6357" s="5">
        <v>144.96</v>
      </c>
      <c r="T6357" s="5">
        <v>43.351137439993501</v>
      </c>
      <c r="U6357" s="6">
        <f>SuperStoreData[[#This Row],[Profit]]/SuperStoreData[[#This Row],[Sales]]</f>
        <v>0.2990558598233547</v>
      </c>
    </row>
    <row r="6358" spans="1:21" x14ac:dyDescent="0.2">
      <c r="A6358">
        <v>3931</v>
      </c>
      <c r="B6358" t="s">
        <v>8090</v>
      </c>
      <c r="C6358" s="1">
        <v>42701</v>
      </c>
      <c r="D6358" s="1">
        <v>42705</v>
      </c>
      <c r="E6358" s="7">
        <f>SuperStoreData[[#This Row],[Ship Date]]-SuperStoreData[[#This Row],[Order Date]]</f>
        <v>4</v>
      </c>
      <c r="F6358" t="s">
        <v>18</v>
      </c>
      <c r="G6358" t="s">
        <v>5775</v>
      </c>
      <c r="H6358" t="s">
        <v>7414</v>
      </c>
      <c r="I6358" t="str">
        <f>PROPER(SuperStoreData[[#This Row],[Customer Name]])</f>
        <v>John Stevenson</v>
      </c>
      <c r="J6358" t="s">
        <v>32</v>
      </c>
      <c r="K6358">
        <v>78550</v>
      </c>
      <c r="L6358" t="str">
        <f>_xlfn.XLOOKUP(SuperStoreData[[#This Row],[Zip Code]],ZipCodeTable[Zip Code],ZipCodeTable[City])</f>
        <v>Harlingen</v>
      </c>
      <c r="M6358" t="str">
        <f>_xlfn.XLOOKUP(SuperStoreData[[#This Row],[Zip Code]],ZipCodeTable[Zip Code],ZipCodeTable[State])</f>
        <v>TX</v>
      </c>
      <c r="N6358" t="s">
        <v>23</v>
      </c>
      <c r="O6358" t="s">
        <v>3690</v>
      </c>
      <c r="P6358" t="s">
        <v>25</v>
      </c>
      <c r="Q6358" t="s">
        <v>52</v>
      </c>
      <c r="R6358" t="s">
        <v>3691</v>
      </c>
      <c r="S6358" s="5">
        <v>145.54400000000001</v>
      </c>
      <c r="T6358" s="5">
        <v>2.23493009012835</v>
      </c>
      <c r="U6358" s="6">
        <f>SuperStoreData[[#This Row],[Profit]]/SuperStoreData[[#This Row],[Sales]]</f>
        <v>1.5355700613754946E-2</v>
      </c>
    </row>
    <row r="6359" spans="1:21" x14ac:dyDescent="0.2">
      <c r="A6359">
        <v>1360</v>
      </c>
      <c r="B6359" t="s">
        <v>10997</v>
      </c>
      <c r="C6359" s="1">
        <v>43096</v>
      </c>
      <c r="D6359" s="1">
        <v>43099</v>
      </c>
      <c r="E6359" s="7">
        <f>SuperStoreData[[#This Row],[Ship Date]]-SuperStoreData[[#This Row],[Order Date]]</f>
        <v>3</v>
      </c>
      <c r="F6359" t="s">
        <v>129</v>
      </c>
      <c r="G6359" t="s">
        <v>3969</v>
      </c>
      <c r="H6359" t="s">
        <v>10998</v>
      </c>
      <c r="I6359" t="str">
        <f>PROPER(SuperStoreData[[#This Row],[Customer Name]])</f>
        <v>Kean Takahito</v>
      </c>
      <c r="J6359" t="s">
        <v>32</v>
      </c>
      <c r="K6359">
        <v>90049</v>
      </c>
      <c r="L6359" t="str">
        <f>_xlfn.XLOOKUP(SuperStoreData[[#This Row],[Zip Code]],ZipCodeTable[Zip Code],ZipCodeTable[City])</f>
        <v>Los Angeles</v>
      </c>
      <c r="M6359" t="str">
        <f>_xlfn.XLOOKUP(SuperStoreData[[#This Row],[Zip Code]],ZipCodeTable[Zip Code],ZipCodeTable[State])</f>
        <v>CA</v>
      </c>
      <c r="N6359" t="s">
        <v>68</v>
      </c>
      <c r="O6359" t="s">
        <v>7373</v>
      </c>
      <c r="P6359" t="s">
        <v>48</v>
      </c>
      <c r="Q6359" t="s">
        <v>55</v>
      </c>
      <c r="R6359" t="s">
        <v>7374</v>
      </c>
      <c r="S6359" s="5">
        <v>145.56800000000001</v>
      </c>
      <c r="T6359" s="5">
        <v>44.9534923331369</v>
      </c>
      <c r="U6359" s="6">
        <f>SuperStoreData[[#This Row],[Profit]]/SuperStoreData[[#This Row],[Sales]]</f>
        <v>0.30881438457035126</v>
      </c>
    </row>
    <row r="6360" spans="1:21" x14ac:dyDescent="0.2">
      <c r="A6360">
        <v>1933</v>
      </c>
      <c r="B6360" t="s">
        <v>4990</v>
      </c>
      <c r="C6360" s="1">
        <v>42206</v>
      </c>
      <c r="D6360" s="1">
        <v>42210</v>
      </c>
      <c r="E6360" s="7">
        <f>SuperStoreData[[#This Row],[Ship Date]]-SuperStoreData[[#This Row],[Order Date]]</f>
        <v>4</v>
      </c>
      <c r="F6360" t="s">
        <v>129</v>
      </c>
      <c r="G6360" t="s">
        <v>4991</v>
      </c>
      <c r="H6360" t="s">
        <v>4997</v>
      </c>
      <c r="I6360" t="str">
        <f>PROPER(SuperStoreData[[#This Row],[Customer Name]])</f>
        <v>Seth Vernon</v>
      </c>
      <c r="J6360" t="s">
        <v>32</v>
      </c>
      <c r="K6360">
        <v>70506</v>
      </c>
      <c r="L6360" t="str">
        <f>_xlfn.XLOOKUP(SuperStoreData[[#This Row],[Zip Code]],ZipCodeTable[Zip Code],ZipCodeTable[City])</f>
        <v>Lafayette</v>
      </c>
      <c r="M6360" t="str">
        <f>_xlfn.XLOOKUP(SuperStoreData[[#This Row],[Zip Code]],ZipCodeTable[Zip Code],ZipCodeTable[State])</f>
        <v>LA</v>
      </c>
      <c r="N6360" t="s">
        <v>85</v>
      </c>
      <c r="O6360" t="s">
        <v>4998</v>
      </c>
      <c r="P6360" t="s">
        <v>48</v>
      </c>
      <c r="Q6360" t="s">
        <v>166</v>
      </c>
      <c r="R6360" t="s">
        <v>4999</v>
      </c>
      <c r="S6360" s="5">
        <v>145.74</v>
      </c>
      <c r="T6360" s="5">
        <v>14.375239850153999</v>
      </c>
      <c r="U6360" s="6">
        <f>SuperStoreData[[#This Row],[Profit]]/SuperStoreData[[#This Row],[Sales]]</f>
        <v>9.8636200426471782E-2</v>
      </c>
    </row>
    <row r="6361" spans="1:21" x14ac:dyDescent="0.2">
      <c r="A6361">
        <v>7171</v>
      </c>
      <c r="B6361" t="s">
        <v>6081</v>
      </c>
      <c r="C6361" s="1">
        <v>42619</v>
      </c>
      <c r="D6361" s="1">
        <v>42621</v>
      </c>
      <c r="E6361" s="7">
        <f>SuperStoreData[[#This Row],[Ship Date]]-SuperStoreData[[#This Row],[Order Date]]</f>
        <v>2</v>
      </c>
      <c r="F6361" t="s">
        <v>29</v>
      </c>
      <c r="G6361" t="s">
        <v>3256</v>
      </c>
      <c r="H6361" t="s">
        <v>3257</v>
      </c>
      <c r="I6361" t="str">
        <f>PROPER(SuperStoreData[[#This Row],[Customer Name]])</f>
        <v>Gary Mcgarr</v>
      </c>
      <c r="J6361" t="s">
        <v>32</v>
      </c>
      <c r="K6361">
        <v>10009</v>
      </c>
      <c r="L6361" t="str">
        <f>_xlfn.XLOOKUP(SuperStoreData[[#This Row],[Zip Code]],ZipCodeTable[Zip Code],ZipCodeTable[City])</f>
        <v>New York</v>
      </c>
      <c r="M6361" t="str">
        <f>_xlfn.XLOOKUP(SuperStoreData[[#This Row],[Zip Code]],ZipCodeTable[Zip Code],ZipCodeTable[State])</f>
        <v>NY</v>
      </c>
      <c r="N6361" t="s">
        <v>46</v>
      </c>
      <c r="O6361" t="s">
        <v>2831</v>
      </c>
      <c r="P6361" t="s">
        <v>48</v>
      </c>
      <c r="Q6361" t="s">
        <v>55</v>
      </c>
      <c r="R6361" t="s">
        <v>2832</v>
      </c>
      <c r="S6361" s="5">
        <v>145.76400000000001</v>
      </c>
      <c r="T6361" s="5">
        <v>8.6545616997573305</v>
      </c>
      <c r="U6361" s="6">
        <f>SuperStoreData[[#This Row],[Profit]]/SuperStoreData[[#This Row],[Sales]]</f>
        <v>5.9373793939225941E-2</v>
      </c>
    </row>
    <row r="6362" spans="1:21" x14ac:dyDescent="0.2">
      <c r="A6362">
        <v>4646</v>
      </c>
      <c r="B6362" t="s">
        <v>7554</v>
      </c>
      <c r="C6362" s="1">
        <v>42105</v>
      </c>
      <c r="D6362" s="1">
        <v>42107</v>
      </c>
      <c r="E6362" s="7">
        <f>SuperStoreData[[#This Row],[Ship Date]]-SuperStoreData[[#This Row],[Order Date]]</f>
        <v>2</v>
      </c>
      <c r="F6362" t="s">
        <v>29</v>
      </c>
      <c r="G6362" t="s">
        <v>3418</v>
      </c>
      <c r="H6362" t="s">
        <v>7555</v>
      </c>
      <c r="I6362" t="str">
        <f>PROPER(SuperStoreData[[#This Row],[Customer Name]])</f>
        <v>Becky Castell</v>
      </c>
      <c r="J6362" t="s">
        <v>21</v>
      </c>
      <c r="K6362">
        <v>10011</v>
      </c>
      <c r="L6362" t="str">
        <f>_xlfn.XLOOKUP(SuperStoreData[[#This Row],[Zip Code]],ZipCodeTable[Zip Code],ZipCodeTable[City])</f>
        <v>New York</v>
      </c>
      <c r="M6362" t="str">
        <f>_xlfn.XLOOKUP(SuperStoreData[[#This Row],[Zip Code]],ZipCodeTable[Zip Code],ZipCodeTable[State])</f>
        <v>NY</v>
      </c>
      <c r="N6362" t="s">
        <v>46</v>
      </c>
      <c r="O6362" t="s">
        <v>7387</v>
      </c>
      <c r="P6362" t="s">
        <v>48</v>
      </c>
      <c r="Q6362" t="s">
        <v>55</v>
      </c>
      <c r="R6362" t="s">
        <v>7388</v>
      </c>
      <c r="S6362" s="5">
        <v>145.76400000000001</v>
      </c>
      <c r="T6362" s="5">
        <v>41.364697129162899</v>
      </c>
      <c r="U6362" s="6">
        <f>SuperStoreData[[#This Row],[Profit]]/SuperStoreData[[#This Row],[Sales]]</f>
        <v>0.28377855388959478</v>
      </c>
    </row>
    <row r="6363" spans="1:21" x14ac:dyDescent="0.2">
      <c r="A6363">
        <v>7995</v>
      </c>
      <c r="B6363" t="s">
        <v>9735</v>
      </c>
      <c r="C6363" s="1">
        <v>42221</v>
      </c>
      <c r="D6363" s="1">
        <v>42227</v>
      </c>
      <c r="E6363" s="7">
        <f>SuperStoreData[[#This Row],[Ship Date]]-SuperStoreData[[#This Row],[Order Date]]</f>
        <v>6</v>
      </c>
      <c r="F6363" t="s">
        <v>129</v>
      </c>
      <c r="G6363" t="s">
        <v>5845</v>
      </c>
      <c r="H6363" t="s">
        <v>5846</v>
      </c>
      <c r="I6363" t="str">
        <f>PROPER(SuperStoreData[[#This Row],[Customer Name]])</f>
        <v>Michelle Moray</v>
      </c>
      <c r="J6363" t="s">
        <v>32</v>
      </c>
      <c r="K6363">
        <v>80013</v>
      </c>
      <c r="L6363" t="str">
        <f>_xlfn.XLOOKUP(SuperStoreData[[#This Row],[Zip Code]],ZipCodeTable[Zip Code],ZipCodeTable[City])</f>
        <v>Aurora</v>
      </c>
      <c r="M6363" t="str">
        <f>_xlfn.XLOOKUP(SuperStoreData[[#This Row],[Zip Code]],ZipCodeTable[Zip Code],ZipCodeTable[State])</f>
        <v>CO</v>
      </c>
      <c r="N6363" t="s">
        <v>68</v>
      </c>
      <c r="O6363" t="s">
        <v>5790</v>
      </c>
      <c r="P6363" t="s">
        <v>48</v>
      </c>
      <c r="Q6363" t="s">
        <v>166</v>
      </c>
      <c r="R6363" t="s">
        <v>5791</v>
      </c>
      <c r="S6363" s="5">
        <v>145.76400000000001</v>
      </c>
      <c r="T6363" s="5">
        <v>13.820267206346299</v>
      </c>
      <c r="U6363" s="6">
        <f>SuperStoreData[[#This Row],[Profit]]/SuperStoreData[[#This Row],[Sales]]</f>
        <v>9.4812623187798761E-2</v>
      </c>
    </row>
    <row r="6364" spans="1:21" x14ac:dyDescent="0.2">
      <c r="A6364">
        <v>2800</v>
      </c>
      <c r="B6364" t="s">
        <v>9717</v>
      </c>
      <c r="C6364" s="1">
        <v>43039</v>
      </c>
      <c r="D6364" s="1">
        <v>43044</v>
      </c>
      <c r="E6364" s="7">
        <f>SuperStoreData[[#This Row],[Ship Date]]-SuperStoreData[[#This Row],[Order Date]]</f>
        <v>5</v>
      </c>
      <c r="F6364" t="s">
        <v>29</v>
      </c>
      <c r="G6364" t="s">
        <v>6278</v>
      </c>
      <c r="H6364" t="s">
        <v>6279</v>
      </c>
      <c r="I6364" t="str">
        <f>PROPER(SuperStoreData[[#This Row],[Customer Name]])</f>
        <v>Ivan Gibson</v>
      </c>
      <c r="J6364" t="s">
        <v>32</v>
      </c>
      <c r="K6364">
        <v>72209</v>
      </c>
      <c r="L6364" t="str">
        <f>_xlfn.XLOOKUP(SuperStoreData[[#This Row],[Zip Code]],ZipCodeTable[Zip Code],ZipCodeTable[City])</f>
        <v>Little Rock</v>
      </c>
      <c r="M6364" t="str">
        <f>_xlfn.XLOOKUP(SuperStoreData[[#This Row],[Zip Code]],ZipCodeTable[Zip Code],ZipCodeTable[State])</f>
        <v>AR</v>
      </c>
      <c r="N6364" t="s">
        <v>85</v>
      </c>
      <c r="O6364" t="s">
        <v>518</v>
      </c>
      <c r="P6364" t="s">
        <v>25</v>
      </c>
      <c r="Q6364" t="s">
        <v>26</v>
      </c>
      <c r="R6364" t="s">
        <v>519</v>
      </c>
      <c r="S6364" s="5">
        <v>145.85</v>
      </c>
      <c r="T6364" s="5">
        <v>17.286329345515401</v>
      </c>
      <c r="U6364" s="6">
        <f>SuperStoreData[[#This Row],[Profit]]/SuperStoreData[[#This Row],[Sales]]</f>
        <v>0.11852128450816182</v>
      </c>
    </row>
    <row r="6365" spans="1:21" x14ac:dyDescent="0.2">
      <c r="A6365">
        <v>1369</v>
      </c>
      <c r="B6365" t="s">
        <v>5917</v>
      </c>
      <c r="C6365" s="1">
        <v>42843</v>
      </c>
      <c r="D6365" s="1">
        <v>42848</v>
      </c>
      <c r="E6365" s="7">
        <f>SuperStoreData[[#This Row],[Ship Date]]-SuperStoreData[[#This Row],[Order Date]]</f>
        <v>5</v>
      </c>
      <c r="F6365" t="s">
        <v>18</v>
      </c>
      <c r="G6365" t="s">
        <v>1763</v>
      </c>
      <c r="H6365" t="s">
        <v>1764</v>
      </c>
      <c r="I6365" t="str">
        <f>PROPER(SuperStoreData[[#This Row],[Customer Name]])</f>
        <v>Sam Zeldin</v>
      </c>
      <c r="J6365" t="s">
        <v>21</v>
      </c>
      <c r="K6365">
        <v>90660</v>
      </c>
      <c r="L6365" t="str">
        <f>_xlfn.XLOOKUP(SuperStoreData[[#This Row],[Zip Code]],ZipCodeTable[Zip Code],ZipCodeTable[City])</f>
        <v>Pico Rivera</v>
      </c>
      <c r="M6365" t="str">
        <f>_xlfn.XLOOKUP(SuperStoreData[[#This Row],[Zip Code]],ZipCodeTable[Zip Code],ZipCodeTable[State])</f>
        <v>CA</v>
      </c>
      <c r="N6365" t="s">
        <v>68</v>
      </c>
      <c r="O6365" t="s">
        <v>2217</v>
      </c>
      <c r="P6365" t="s">
        <v>48</v>
      </c>
      <c r="Q6365" t="s">
        <v>49</v>
      </c>
      <c r="R6365" t="s">
        <v>2218</v>
      </c>
      <c r="S6365" s="5">
        <v>145.9</v>
      </c>
      <c r="T6365" s="5">
        <v>37.0592476204951</v>
      </c>
      <c r="U6365" s="6">
        <f>SuperStoreData[[#This Row],[Profit]]/SuperStoreData[[#This Row],[Sales]]</f>
        <v>0.25400443879708773</v>
      </c>
    </row>
    <row r="6366" spans="1:21" x14ac:dyDescent="0.2">
      <c r="A6366">
        <v>5509</v>
      </c>
      <c r="B6366" t="s">
        <v>6069</v>
      </c>
      <c r="C6366" s="1">
        <v>42466</v>
      </c>
      <c r="D6366" s="1">
        <v>42470</v>
      </c>
      <c r="E6366" s="7">
        <f>SuperStoreData[[#This Row],[Ship Date]]-SuperStoreData[[#This Row],[Order Date]]</f>
        <v>4</v>
      </c>
      <c r="F6366" t="s">
        <v>29</v>
      </c>
      <c r="G6366" t="s">
        <v>2762</v>
      </c>
      <c r="H6366" t="s">
        <v>2763</v>
      </c>
      <c r="I6366" t="str">
        <f>PROPER(SuperStoreData[[#This Row],[Customer Name]])</f>
        <v>Maria Bertelson</v>
      </c>
      <c r="J6366" t="s">
        <v>32</v>
      </c>
      <c r="K6366">
        <v>94122</v>
      </c>
      <c r="L6366" t="str">
        <f>_xlfn.XLOOKUP(SuperStoreData[[#This Row],[Zip Code]],ZipCodeTable[Zip Code],ZipCodeTable[City])</f>
        <v>San Francisco</v>
      </c>
      <c r="M6366" t="str">
        <f>_xlfn.XLOOKUP(SuperStoreData[[#This Row],[Zip Code]],ZipCodeTable[Zip Code],ZipCodeTable[State])</f>
        <v>CA</v>
      </c>
      <c r="N6366" t="s">
        <v>68</v>
      </c>
      <c r="O6366" t="s">
        <v>2217</v>
      </c>
      <c r="P6366" t="s">
        <v>48</v>
      </c>
      <c r="Q6366" t="s">
        <v>49</v>
      </c>
      <c r="R6366" t="s">
        <v>2218</v>
      </c>
      <c r="S6366" s="5">
        <v>145.9</v>
      </c>
      <c r="T6366" s="5">
        <v>24.261215727640501</v>
      </c>
      <c r="U6366" s="6">
        <f>SuperStoreData[[#This Row],[Profit]]/SuperStoreData[[#This Row],[Sales]]</f>
        <v>0.16628660539849555</v>
      </c>
    </row>
    <row r="6367" spans="1:21" x14ac:dyDescent="0.2">
      <c r="A6367">
        <v>8985</v>
      </c>
      <c r="B6367" t="s">
        <v>4793</v>
      </c>
      <c r="C6367" s="1">
        <v>42009</v>
      </c>
      <c r="D6367" s="1">
        <v>42016</v>
      </c>
      <c r="E6367" s="7">
        <f>SuperStoreData[[#This Row],[Ship Date]]-SuperStoreData[[#This Row],[Order Date]]</f>
        <v>7</v>
      </c>
      <c r="F6367" t="s">
        <v>29</v>
      </c>
      <c r="G6367" t="s">
        <v>2580</v>
      </c>
      <c r="H6367" t="s">
        <v>2581</v>
      </c>
      <c r="I6367" t="str">
        <f>PROPER(SuperStoreData[[#This Row],[Customer Name]])</f>
        <v>Lena Cacioppo</v>
      </c>
      <c r="J6367" t="s">
        <v>32</v>
      </c>
      <c r="K6367">
        <v>60623</v>
      </c>
      <c r="L6367" t="str">
        <f>_xlfn.XLOOKUP(SuperStoreData[[#This Row],[Zip Code]],ZipCodeTable[Zip Code],ZipCodeTable[City])</f>
        <v>Chicago</v>
      </c>
      <c r="M6367" t="str">
        <f>_xlfn.XLOOKUP(SuperStoreData[[#This Row],[Zip Code]],ZipCodeTable[Zip Code],ZipCodeTable[State])</f>
        <v>IL</v>
      </c>
      <c r="N6367" t="s">
        <v>23</v>
      </c>
      <c r="O6367" t="s">
        <v>4798</v>
      </c>
      <c r="P6367" t="s">
        <v>48</v>
      </c>
      <c r="Q6367" t="s">
        <v>137</v>
      </c>
      <c r="R6367" t="s">
        <v>4799</v>
      </c>
      <c r="S6367" s="5">
        <v>145.97999999999999</v>
      </c>
      <c r="T6367" s="5">
        <v>-3.9676207010448201</v>
      </c>
      <c r="U6367" s="6">
        <f>SuperStoreData[[#This Row],[Profit]]/SuperStoreData[[#This Row],[Sales]]</f>
        <v>-2.7179207432832034E-2</v>
      </c>
    </row>
    <row r="6368" spans="1:21" x14ac:dyDescent="0.2">
      <c r="A6368">
        <v>2438</v>
      </c>
      <c r="B6368" t="s">
        <v>9240</v>
      </c>
      <c r="C6368" s="1">
        <v>42184</v>
      </c>
      <c r="D6368" s="1">
        <v>42188</v>
      </c>
      <c r="E6368" s="7">
        <f>SuperStoreData[[#This Row],[Ship Date]]-SuperStoreData[[#This Row],[Order Date]]</f>
        <v>4</v>
      </c>
      <c r="F6368" t="s">
        <v>129</v>
      </c>
      <c r="G6368" t="s">
        <v>3243</v>
      </c>
      <c r="H6368" t="s">
        <v>3244</v>
      </c>
      <c r="I6368" t="str">
        <f>PROPER(SuperStoreData[[#This Row],[Customer Name]])</f>
        <v>Pierre Wener</v>
      </c>
      <c r="J6368" t="s">
        <v>32</v>
      </c>
      <c r="K6368">
        <v>80027</v>
      </c>
      <c r="L6368" t="str">
        <f>_xlfn.XLOOKUP(SuperStoreData[[#This Row],[Zip Code]],ZipCodeTable[Zip Code],ZipCodeTable[City])</f>
        <v>Louisville</v>
      </c>
      <c r="M6368" t="str">
        <f>_xlfn.XLOOKUP(SuperStoreData[[#This Row],[Zip Code]],ZipCodeTable[Zip Code],ZipCodeTable[State])</f>
        <v>CO</v>
      </c>
      <c r="N6368" t="s">
        <v>68</v>
      </c>
      <c r="O6368" t="s">
        <v>4798</v>
      </c>
      <c r="P6368" t="s">
        <v>48</v>
      </c>
      <c r="Q6368" t="s">
        <v>137</v>
      </c>
      <c r="R6368" t="s">
        <v>4799</v>
      </c>
      <c r="S6368" s="5">
        <v>145.97999999999999</v>
      </c>
      <c r="T6368" s="5">
        <v>28.002894267016899</v>
      </c>
      <c r="U6368" s="6">
        <f>SuperStoreData[[#This Row],[Profit]]/SuperStoreData[[#This Row],[Sales]]</f>
        <v>0.1918269233252288</v>
      </c>
    </row>
    <row r="6369" spans="1:21" x14ac:dyDescent="0.2">
      <c r="A6369">
        <v>6834</v>
      </c>
      <c r="B6369" t="s">
        <v>6032</v>
      </c>
      <c r="C6369" s="1">
        <v>42210</v>
      </c>
      <c r="D6369" s="1">
        <v>42212</v>
      </c>
      <c r="E6369" s="7">
        <f>SuperStoreData[[#This Row],[Ship Date]]-SuperStoreData[[#This Row],[Order Date]]</f>
        <v>2</v>
      </c>
      <c r="F6369" t="s">
        <v>489</v>
      </c>
      <c r="G6369" t="s">
        <v>5272</v>
      </c>
      <c r="H6369" t="s">
        <v>5273</v>
      </c>
      <c r="I6369" t="str">
        <f>PROPER(SuperStoreData[[#This Row],[Customer Name]])</f>
        <v>Pauline Johnson</v>
      </c>
      <c r="J6369" t="s">
        <v>32</v>
      </c>
      <c r="K6369">
        <v>92704</v>
      </c>
      <c r="L6369" t="str">
        <f>_xlfn.XLOOKUP(SuperStoreData[[#This Row],[Zip Code]],ZipCodeTable[Zip Code],ZipCodeTable[City])</f>
        <v>Santa Ana</v>
      </c>
      <c r="M6369" t="str">
        <f>_xlfn.XLOOKUP(SuperStoreData[[#This Row],[Zip Code]],ZipCodeTable[Zip Code],ZipCodeTable[State])</f>
        <v>CA</v>
      </c>
      <c r="N6369" t="s">
        <v>68</v>
      </c>
      <c r="O6369" t="s">
        <v>6033</v>
      </c>
      <c r="P6369" t="s">
        <v>48</v>
      </c>
      <c r="Q6369" t="s">
        <v>137</v>
      </c>
      <c r="R6369" t="s">
        <v>6034</v>
      </c>
      <c r="S6369" s="5">
        <v>146.04</v>
      </c>
      <c r="T6369" s="5">
        <v>16.657115120813799</v>
      </c>
      <c r="U6369" s="6">
        <f>SuperStoreData[[#This Row],[Profit]]/SuperStoreData[[#This Row],[Sales]]</f>
        <v>0.11405858066840455</v>
      </c>
    </row>
    <row r="6370" spans="1:21" x14ac:dyDescent="0.2">
      <c r="A6370">
        <v>3812</v>
      </c>
      <c r="B6370" t="s">
        <v>7662</v>
      </c>
      <c r="C6370" s="1">
        <v>42536</v>
      </c>
      <c r="D6370" s="1">
        <v>42541</v>
      </c>
      <c r="E6370" s="7">
        <f>SuperStoreData[[#This Row],[Ship Date]]-SuperStoreData[[#This Row],[Order Date]]</f>
        <v>5</v>
      </c>
      <c r="F6370" t="s">
        <v>29</v>
      </c>
      <c r="G6370" t="s">
        <v>1423</v>
      </c>
      <c r="H6370" t="s">
        <v>3470</v>
      </c>
      <c r="I6370" t="str">
        <f>PROPER(SuperStoreData[[#This Row],[Customer Name]])</f>
        <v>Anna Hã¤Berlin</v>
      </c>
      <c r="J6370" t="s">
        <v>82</v>
      </c>
      <c r="K6370">
        <v>33317</v>
      </c>
      <c r="L6370" t="str">
        <f>_xlfn.XLOOKUP(SuperStoreData[[#This Row],[Zip Code]],ZipCodeTable[Zip Code],ZipCodeTable[City])</f>
        <v>Fort Lauderdale</v>
      </c>
      <c r="M6370" t="str">
        <f>_xlfn.XLOOKUP(SuperStoreData[[#This Row],[Zip Code]],ZipCodeTable[Zip Code],ZipCodeTable[State])</f>
        <v>FL</v>
      </c>
      <c r="N6370" t="s">
        <v>85</v>
      </c>
      <c r="O6370" t="s">
        <v>1112</v>
      </c>
      <c r="P6370" t="s">
        <v>48</v>
      </c>
      <c r="Q6370" t="s">
        <v>55</v>
      </c>
      <c r="R6370" t="s">
        <v>1113</v>
      </c>
      <c r="S6370" s="5">
        <v>146.136</v>
      </c>
      <c r="T6370" s="5">
        <v>34.623562051767003</v>
      </c>
      <c r="U6370" s="6">
        <f>SuperStoreData[[#This Row],[Profit]]/SuperStoreData[[#This Row],[Sales]]</f>
        <v>0.23692698617566516</v>
      </c>
    </row>
    <row r="6371" spans="1:21" x14ac:dyDescent="0.2">
      <c r="A6371">
        <v>4103</v>
      </c>
      <c r="B6371" t="s">
        <v>9381</v>
      </c>
      <c r="C6371" s="1">
        <v>42241</v>
      </c>
      <c r="D6371" s="1">
        <v>42245</v>
      </c>
      <c r="E6371" s="7">
        <f>SuperStoreData[[#This Row],[Ship Date]]-SuperStoreData[[#This Row],[Order Date]]</f>
        <v>4</v>
      </c>
      <c r="F6371" t="s">
        <v>29</v>
      </c>
      <c r="G6371" t="s">
        <v>5123</v>
      </c>
      <c r="H6371" t="s">
        <v>5124</v>
      </c>
      <c r="I6371" t="str">
        <f>PROPER(SuperStoreData[[#This Row],[Customer Name]])</f>
        <v>Zuschuss Carroll</v>
      </c>
      <c r="J6371" t="s">
        <v>32</v>
      </c>
      <c r="K6371">
        <v>77095</v>
      </c>
      <c r="L6371" t="str">
        <f>_xlfn.XLOOKUP(SuperStoreData[[#This Row],[Zip Code]],ZipCodeTable[Zip Code],ZipCodeTable[City])</f>
        <v>Houston</v>
      </c>
      <c r="M6371" t="str">
        <f>_xlfn.XLOOKUP(SuperStoreData[[#This Row],[Zip Code]],ZipCodeTable[Zip Code],ZipCodeTable[State])</f>
        <v>TX</v>
      </c>
      <c r="N6371" t="s">
        <v>23</v>
      </c>
      <c r="O6371" t="s">
        <v>8524</v>
      </c>
      <c r="P6371" t="s">
        <v>25</v>
      </c>
      <c r="Q6371" t="s">
        <v>91</v>
      </c>
      <c r="R6371" t="s">
        <v>8525</v>
      </c>
      <c r="S6371" s="5">
        <v>146.17599999999999</v>
      </c>
      <c r="T6371" s="5">
        <v>-0.44221671344326902</v>
      </c>
      <c r="U6371" s="6">
        <f>SuperStoreData[[#This Row],[Profit]]/SuperStoreData[[#This Row],[Sales]]</f>
        <v>-3.025234740609054E-3</v>
      </c>
    </row>
    <row r="6372" spans="1:21" x14ac:dyDescent="0.2">
      <c r="A6372">
        <v>8508</v>
      </c>
      <c r="B6372" t="s">
        <v>5739</v>
      </c>
      <c r="C6372" s="1">
        <v>43262</v>
      </c>
      <c r="D6372" s="1">
        <v>43263</v>
      </c>
      <c r="E6372" s="7">
        <f>SuperStoreData[[#This Row],[Ship Date]]-SuperStoreData[[#This Row],[Order Date]]</f>
        <v>1</v>
      </c>
      <c r="F6372" t="s">
        <v>29</v>
      </c>
      <c r="G6372" t="s">
        <v>377</v>
      </c>
      <c r="H6372" t="s">
        <v>378</v>
      </c>
      <c r="I6372" t="str">
        <f>PROPER(SuperStoreData[[#This Row],[Customer Name]])</f>
        <v>Sanjit Jacobs</v>
      </c>
      <c r="J6372" t="s">
        <v>21</v>
      </c>
      <c r="K6372">
        <v>75217</v>
      </c>
      <c r="L6372" t="str">
        <f>_xlfn.XLOOKUP(SuperStoreData[[#This Row],[Zip Code]],ZipCodeTable[Zip Code],ZipCodeTable[City])</f>
        <v>Dallas</v>
      </c>
      <c r="M6372" t="str">
        <f>_xlfn.XLOOKUP(SuperStoreData[[#This Row],[Zip Code]],ZipCodeTable[Zip Code],ZipCodeTable[State])</f>
        <v>TX</v>
      </c>
      <c r="N6372" t="s">
        <v>23</v>
      </c>
      <c r="O6372" t="s">
        <v>5740</v>
      </c>
      <c r="P6372" t="s">
        <v>25</v>
      </c>
      <c r="Q6372" t="s">
        <v>293</v>
      </c>
      <c r="R6372" t="s">
        <v>5741</v>
      </c>
      <c r="S6372" s="5">
        <v>146.352</v>
      </c>
      <c r="T6372" s="5">
        <v>43.961334547495703</v>
      </c>
      <c r="U6372" s="6">
        <f>SuperStoreData[[#This Row],[Profit]]/SuperStoreData[[#This Row],[Sales]]</f>
        <v>0.30038082532179744</v>
      </c>
    </row>
    <row r="6373" spans="1:21" x14ac:dyDescent="0.2">
      <c r="A6373">
        <v>6604</v>
      </c>
      <c r="B6373" t="s">
        <v>8881</v>
      </c>
      <c r="C6373" s="1">
        <v>43448</v>
      </c>
      <c r="D6373" s="1">
        <v>43454</v>
      </c>
      <c r="E6373" s="7">
        <f>SuperStoreData[[#This Row],[Ship Date]]-SuperStoreData[[#This Row],[Order Date]]</f>
        <v>6</v>
      </c>
      <c r="F6373" t="s">
        <v>18</v>
      </c>
      <c r="G6373" t="s">
        <v>7006</v>
      </c>
      <c r="H6373" t="s">
        <v>7007</v>
      </c>
      <c r="I6373" t="str">
        <f>PROPER(SuperStoreData[[#This Row],[Customer Name]])</f>
        <v>Ryan Akin</v>
      </c>
      <c r="J6373" t="s">
        <v>32</v>
      </c>
      <c r="K6373">
        <v>80022</v>
      </c>
      <c r="L6373" t="str">
        <f>_xlfn.XLOOKUP(SuperStoreData[[#This Row],[Zip Code]],ZipCodeTable[Zip Code],ZipCodeTable[City])</f>
        <v>Commerce City</v>
      </c>
      <c r="M6373" t="str">
        <f>_xlfn.XLOOKUP(SuperStoreData[[#This Row],[Zip Code]],ZipCodeTable[Zip Code],ZipCodeTable[State])</f>
        <v>CO</v>
      </c>
      <c r="N6373" t="s">
        <v>68</v>
      </c>
      <c r="O6373" t="s">
        <v>3983</v>
      </c>
      <c r="P6373" t="s">
        <v>25</v>
      </c>
      <c r="Q6373" t="s">
        <v>61</v>
      </c>
      <c r="R6373" t="s">
        <v>3984</v>
      </c>
      <c r="S6373" s="5">
        <v>146.352</v>
      </c>
      <c r="T6373" s="5">
        <v>36.4787625865076</v>
      </c>
      <c r="U6373" s="6">
        <f>SuperStoreData[[#This Row],[Profit]]/SuperStoreData[[#This Row],[Sales]]</f>
        <v>0.24925359808207334</v>
      </c>
    </row>
    <row r="6374" spans="1:21" x14ac:dyDescent="0.2">
      <c r="A6374">
        <v>4593</v>
      </c>
      <c r="B6374" t="s">
        <v>11085</v>
      </c>
      <c r="C6374" s="1">
        <v>42140</v>
      </c>
      <c r="D6374" s="1">
        <v>42144</v>
      </c>
      <c r="E6374" s="7">
        <f>SuperStoreData[[#This Row],[Ship Date]]-SuperStoreData[[#This Row],[Order Date]]</f>
        <v>4</v>
      </c>
      <c r="F6374" t="s">
        <v>29</v>
      </c>
      <c r="G6374" t="s">
        <v>5620</v>
      </c>
      <c r="H6374" t="s">
        <v>5621</v>
      </c>
      <c r="I6374" t="str">
        <f>PROPER(SuperStoreData[[#This Row],[Customer Name]])</f>
        <v>Mike Caudle</v>
      </c>
      <c r="J6374" t="s">
        <v>82</v>
      </c>
      <c r="K6374">
        <v>90004</v>
      </c>
      <c r="L6374" t="str">
        <f>_xlfn.XLOOKUP(SuperStoreData[[#This Row],[Zip Code]],ZipCodeTable[Zip Code],ZipCodeTable[City])</f>
        <v>Los Angeles</v>
      </c>
      <c r="M6374" t="str">
        <f>_xlfn.XLOOKUP(SuperStoreData[[#This Row],[Zip Code]],ZipCodeTable[Zip Code],ZipCodeTable[State])</f>
        <v>CA</v>
      </c>
      <c r="N6374" t="s">
        <v>68</v>
      </c>
      <c r="O6374" t="s">
        <v>2100</v>
      </c>
      <c r="P6374" t="s">
        <v>48</v>
      </c>
      <c r="Q6374" t="s">
        <v>55</v>
      </c>
      <c r="R6374" t="s">
        <v>2101</v>
      </c>
      <c r="S6374" s="5">
        <v>146.352</v>
      </c>
      <c r="T6374" s="5">
        <v>43.623169347601397</v>
      </c>
      <c r="U6374" s="6">
        <f>SuperStoreData[[#This Row],[Profit]]/SuperStoreData[[#This Row],[Sales]]</f>
        <v>0.29807019615448643</v>
      </c>
    </row>
    <row r="6375" spans="1:21" x14ac:dyDescent="0.2">
      <c r="A6375">
        <v>2066</v>
      </c>
      <c r="B6375" t="s">
        <v>11838</v>
      </c>
      <c r="C6375" s="1">
        <v>42550</v>
      </c>
      <c r="D6375" s="1">
        <v>42554</v>
      </c>
      <c r="E6375" s="7">
        <f>SuperStoreData[[#This Row],[Ship Date]]-SuperStoreData[[#This Row],[Order Date]]</f>
        <v>4</v>
      </c>
      <c r="F6375" t="s">
        <v>29</v>
      </c>
      <c r="G6375" t="s">
        <v>2139</v>
      </c>
      <c r="H6375" t="s">
        <v>2140</v>
      </c>
      <c r="I6375" t="str">
        <f>PROPER(SuperStoreData[[#This Row],[Customer Name]])</f>
        <v>Greg Guthrie</v>
      </c>
      <c r="J6375" t="s">
        <v>82</v>
      </c>
      <c r="K6375">
        <v>90049</v>
      </c>
      <c r="L6375" t="str">
        <f>_xlfn.XLOOKUP(SuperStoreData[[#This Row],[Zip Code]],ZipCodeTable[Zip Code],ZipCodeTable[City])</f>
        <v>Los Angeles</v>
      </c>
      <c r="M6375" t="str">
        <f>_xlfn.XLOOKUP(SuperStoreData[[#This Row],[Zip Code]],ZipCodeTable[Zip Code],ZipCodeTable[State])</f>
        <v>CA</v>
      </c>
      <c r="N6375" t="s">
        <v>68</v>
      </c>
      <c r="O6375" t="s">
        <v>6491</v>
      </c>
      <c r="P6375" t="s">
        <v>48</v>
      </c>
      <c r="Q6375" t="s">
        <v>55</v>
      </c>
      <c r="R6375" t="s">
        <v>6492</v>
      </c>
      <c r="S6375" s="5">
        <v>146.352</v>
      </c>
      <c r="T6375" s="5">
        <v>49.913718266793097</v>
      </c>
      <c r="U6375" s="6">
        <f>SuperStoreData[[#This Row],[Profit]]/SuperStoreData[[#This Row],[Sales]]</f>
        <v>0.34105251904171513</v>
      </c>
    </row>
    <row r="6376" spans="1:21" x14ac:dyDescent="0.2">
      <c r="A6376">
        <v>7518</v>
      </c>
      <c r="B6376" t="s">
        <v>6628</v>
      </c>
      <c r="C6376" s="1">
        <v>43216</v>
      </c>
      <c r="D6376" s="1">
        <v>43221</v>
      </c>
      <c r="E6376" s="7">
        <f>SuperStoreData[[#This Row],[Ship Date]]-SuperStoreData[[#This Row],[Order Date]]</f>
        <v>5</v>
      </c>
      <c r="F6376" t="s">
        <v>129</v>
      </c>
      <c r="G6376" t="s">
        <v>1346</v>
      </c>
      <c r="H6376" t="s">
        <v>1355</v>
      </c>
      <c r="I6376" t="str">
        <f>PROPER(SuperStoreData[[#This Row],[Customer Name]])</f>
        <v>John Lee</v>
      </c>
      <c r="J6376" t="s">
        <v>32</v>
      </c>
      <c r="K6376">
        <v>40475</v>
      </c>
      <c r="L6376" t="str">
        <f>_xlfn.XLOOKUP(SuperStoreData[[#This Row],[Zip Code]],ZipCodeTable[Zip Code],ZipCodeTable[City])</f>
        <v>Richmond</v>
      </c>
      <c r="M6376" t="str">
        <f>_xlfn.XLOOKUP(SuperStoreData[[#This Row],[Zip Code]],ZipCodeTable[Zip Code],ZipCodeTable[State])</f>
        <v>KY</v>
      </c>
      <c r="N6376" t="s">
        <v>85</v>
      </c>
      <c r="O6376" t="s">
        <v>4717</v>
      </c>
      <c r="P6376" t="s">
        <v>76</v>
      </c>
      <c r="Q6376" t="s">
        <v>77</v>
      </c>
      <c r="R6376" t="s">
        <v>4718</v>
      </c>
      <c r="S6376" s="5">
        <v>146.44999999999999</v>
      </c>
      <c r="T6376" s="5">
        <v>45.796076063605199</v>
      </c>
      <c r="U6376" s="6">
        <f>SuperStoreData[[#This Row],[Profit]]/SuperStoreData[[#This Row],[Sales]]</f>
        <v>0.31270792805466169</v>
      </c>
    </row>
    <row r="6377" spans="1:21" x14ac:dyDescent="0.2">
      <c r="A6377">
        <v>8081</v>
      </c>
      <c r="B6377" t="s">
        <v>11029</v>
      </c>
      <c r="C6377" s="1">
        <v>43226</v>
      </c>
      <c r="D6377" s="1">
        <v>43230</v>
      </c>
      <c r="E6377" s="7">
        <f>SuperStoreData[[#This Row],[Ship Date]]-SuperStoreData[[#This Row],[Order Date]]</f>
        <v>4</v>
      </c>
      <c r="F6377" t="s">
        <v>29</v>
      </c>
      <c r="G6377" t="s">
        <v>5673</v>
      </c>
      <c r="H6377" t="s">
        <v>8426</v>
      </c>
      <c r="I6377" t="str">
        <f>PROPER(SuperStoreData[[#This Row],[Customer Name]])</f>
        <v>Kristen Hastings</v>
      </c>
      <c r="J6377" t="s">
        <v>82</v>
      </c>
      <c r="K6377">
        <v>97477</v>
      </c>
      <c r="L6377" t="str">
        <f>_xlfn.XLOOKUP(SuperStoreData[[#This Row],[Zip Code]],ZipCodeTable[Zip Code],ZipCodeTable[City])</f>
        <v>Springfield</v>
      </c>
      <c r="M6377" t="str">
        <f>_xlfn.XLOOKUP(SuperStoreData[[#This Row],[Zip Code]],ZipCodeTable[Zip Code],ZipCodeTable[State])</f>
        <v>OR</v>
      </c>
      <c r="N6377" t="s">
        <v>68</v>
      </c>
      <c r="O6377" t="s">
        <v>504</v>
      </c>
      <c r="P6377" t="s">
        <v>25</v>
      </c>
      <c r="Q6377" t="s">
        <v>197</v>
      </c>
      <c r="R6377" t="s">
        <v>505</v>
      </c>
      <c r="S6377" s="5">
        <v>146.54400000000001</v>
      </c>
      <c r="T6377" s="5">
        <v>34.1054025334534</v>
      </c>
      <c r="U6377" s="6">
        <f>SuperStoreData[[#This Row],[Profit]]/SuperStoreData[[#This Row],[Sales]]</f>
        <v>0.2327314836052885</v>
      </c>
    </row>
    <row r="6378" spans="1:21" x14ac:dyDescent="0.2">
      <c r="A6378">
        <v>7096</v>
      </c>
      <c r="B6378" t="s">
        <v>9404</v>
      </c>
      <c r="C6378" s="1">
        <v>42205</v>
      </c>
      <c r="D6378" s="1">
        <v>42207</v>
      </c>
      <c r="E6378" s="7">
        <f>SuperStoreData[[#This Row],[Ship Date]]-SuperStoreData[[#This Row],[Order Date]]</f>
        <v>2</v>
      </c>
      <c r="F6378" t="s">
        <v>18</v>
      </c>
      <c r="G6378" t="s">
        <v>157</v>
      </c>
      <c r="H6378" t="s">
        <v>981</v>
      </c>
      <c r="I6378" t="str">
        <f>PROPER(SuperStoreData[[#This Row],[Customer Name]])</f>
        <v>Resi Pã–Lking</v>
      </c>
      <c r="J6378" t="s">
        <v>32</v>
      </c>
      <c r="K6378">
        <v>10009</v>
      </c>
      <c r="L6378" t="str">
        <f>_xlfn.XLOOKUP(SuperStoreData[[#This Row],[Zip Code]],ZipCodeTable[Zip Code],ZipCodeTable[City])</f>
        <v>New York</v>
      </c>
      <c r="M6378" t="str">
        <f>_xlfn.XLOOKUP(SuperStoreData[[#This Row],[Zip Code]],ZipCodeTable[Zip Code],ZipCodeTable[State])</f>
        <v>NY</v>
      </c>
      <c r="N6378" t="s">
        <v>46</v>
      </c>
      <c r="O6378" t="s">
        <v>1313</v>
      </c>
      <c r="P6378" t="s">
        <v>25</v>
      </c>
      <c r="Q6378" t="s">
        <v>26</v>
      </c>
      <c r="R6378" t="s">
        <v>1314</v>
      </c>
      <c r="S6378" s="5">
        <v>146.68799999999999</v>
      </c>
      <c r="T6378" s="5">
        <v>42.441141295654198</v>
      </c>
      <c r="U6378" s="6">
        <f>SuperStoreData[[#This Row],[Profit]]/SuperStoreData[[#This Row],[Sales]]</f>
        <v>0.28932933365820107</v>
      </c>
    </row>
    <row r="6379" spans="1:21" x14ac:dyDescent="0.2">
      <c r="A6379">
        <v>9311</v>
      </c>
      <c r="B6379" t="s">
        <v>10984</v>
      </c>
      <c r="C6379" s="1">
        <v>43049</v>
      </c>
      <c r="D6379" s="1">
        <v>43052</v>
      </c>
      <c r="E6379" s="7">
        <f>SuperStoreData[[#This Row],[Ship Date]]-SuperStoreData[[#This Row],[Order Date]]</f>
        <v>3</v>
      </c>
      <c r="F6379" t="s">
        <v>29</v>
      </c>
      <c r="G6379" t="s">
        <v>1382</v>
      </c>
      <c r="H6379" t="s">
        <v>1383</v>
      </c>
      <c r="I6379" t="str">
        <f>PROPER(SuperStoreData[[#This Row],[Customer Name]])</f>
        <v>Ken Dana</v>
      </c>
      <c r="J6379" t="s">
        <v>82</v>
      </c>
      <c r="K6379">
        <v>10024</v>
      </c>
      <c r="L6379" t="str">
        <f>_xlfn.XLOOKUP(SuperStoreData[[#This Row],[Zip Code]],ZipCodeTable[Zip Code],ZipCodeTable[City])</f>
        <v>New York</v>
      </c>
      <c r="M6379" t="str">
        <f>_xlfn.XLOOKUP(SuperStoreData[[#This Row],[Zip Code]],ZipCodeTable[Zip Code],ZipCodeTable[State])</f>
        <v>NY</v>
      </c>
      <c r="N6379" t="s">
        <v>46</v>
      </c>
      <c r="O6379" t="s">
        <v>634</v>
      </c>
      <c r="P6379" t="s">
        <v>25</v>
      </c>
      <c r="Q6379" t="s">
        <v>26</v>
      </c>
      <c r="R6379" t="s">
        <v>635</v>
      </c>
      <c r="S6379" s="5">
        <v>146.68799999999999</v>
      </c>
      <c r="T6379" s="5">
        <v>26.317181291439301</v>
      </c>
      <c r="U6379" s="6">
        <f>SuperStoreData[[#This Row],[Profit]]/SuperStoreData[[#This Row],[Sales]]</f>
        <v>0.17940923109892631</v>
      </c>
    </row>
    <row r="6380" spans="1:21" x14ac:dyDescent="0.2">
      <c r="A6380">
        <v>2088</v>
      </c>
      <c r="B6380" t="s">
        <v>10352</v>
      </c>
      <c r="C6380" s="1">
        <v>43439</v>
      </c>
      <c r="D6380" s="1">
        <v>43442</v>
      </c>
      <c r="E6380" s="7">
        <f>SuperStoreData[[#This Row],[Ship Date]]-SuperStoreData[[#This Row],[Order Date]]</f>
        <v>3</v>
      </c>
      <c r="F6380" t="s">
        <v>29</v>
      </c>
      <c r="G6380" t="s">
        <v>3589</v>
      </c>
      <c r="H6380" t="s">
        <v>7345</v>
      </c>
      <c r="I6380" t="str">
        <f>PROPER(SuperStoreData[[#This Row],[Customer Name]])</f>
        <v>Irene Maddox</v>
      </c>
      <c r="J6380" t="s">
        <v>32</v>
      </c>
      <c r="K6380">
        <v>10009</v>
      </c>
      <c r="L6380" t="str">
        <f>_xlfn.XLOOKUP(SuperStoreData[[#This Row],[Zip Code]],ZipCodeTable[Zip Code],ZipCodeTable[City])</f>
        <v>New York</v>
      </c>
      <c r="M6380" t="str">
        <f>_xlfn.XLOOKUP(SuperStoreData[[#This Row],[Zip Code]],ZipCodeTable[Zip Code],ZipCodeTable[State])</f>
        <v>NY</v>
      </c>
      <c r="N6380" t="s">
        <v>46</v>
      </c>
      <c r="O6380" t="s">
        <v>9369</v>
      </c>
      <c r="P6380" t="s">
        <v>25</v>
      </c>
      <c r="Q6380" t="s">
        <v>91</v>
      </c>
      <c r="R6380" t="s">
        <v>9370</v>
      </c>
      <c r="S6380" s="5">
        <v>146.72999999999999</v>
      </c>
      <c r="T6380" s="5">
        <v>-1.78001419982316</v>
      </c>
      <c r="U6380" s="6">
        <f>SuperStoreData[[#This Row],[Profit]]/SuperStoreData[[#This Row],[Sales]]</f>
        <v>-1.2131221971124925E-2</v>
      </c>
    </row>
    <row r="6381" spans="1:21" x14ac:dyDescent="0.2">
      <c r="A6381">
        <v>9084</v>
      </c>
      <c r="B6381" t="s">
        <v>4764</v>
      </c>
      <c r="C6381" s="1">
        <v>42161</v>
      </c>
      <c r="D6381" s="1">
        <v>42164</v>
      </c>
      <c r="E6381" s="7">
        <f>SuperStoreData[[#This Row],[Ship Date]]-SuperStoreData[[#This Row],[Order Date]]</f>
        <v>3</v>
      </c>
      <c r="F6381" t="s">
        <v>18</v>
      </c>
      <c r="G6381" t="s">
        <v>4765</v>
      </c>
      <c r="H6381" t="s">
        <v>4766</v>
      </c>
      <c r="I6381" t="str">
        <f>PROPER(SuperStoreData[[#This Row],[Customer Name]])</f>
        <v>Lori Olson</v>
      </c>
      <c r="J6381" t="s">
        <v>82</v>
      </c>
      <c r="K6381">
        <v>23434</v>
      </c>
      <c r="L6381" t="str">
        <f>_xlfn.XLOOKUP(SuperStoreData[[#This Row],[Zip Code]],ZipCodeTable[Zip Code],ZipCodeTable[City])</f>
        <v>Suffolk</v>
      </c>
      <c r="M6381" t="str">
        <f>_xlfn.XLOOKUP(SuperStoreData[[#This Row],[Zip Code]],ZipCodeTable[Zip Code],ZipCodeTable[State])</f>
        <v>VA</v>
      </c>
      <c r="N6381" t="s">
        <v>85</v>
      </c>
      <c r="O6381" t="s">
        <v>1050</v>
      </c>
      <c r="P6381" t="s">
        <v>25</v>
      </c>
      <c r="Q6381" t="s">
        <v>61</v>
      </c>
      <c r="R6381" t="s">
        <v>1051</v>
      </c>
      <c r="S6381" s="5">
        <v>146.72999999999999</v>
      </c>
      <c r="T6381" s="5">
        <v>47.6238901004646</v>
      </c>
      <c r="U6381" s="6">
        <f>SuperStoreData[[#This Row],[Profit]]/SuperStoreData[[#This Row],[Sales]]</f>
        <v>0.32456818714962588</v>
      </c>
    </row>
    <row r="6382" spans="1:21" x14ac:dyDescent="0.2">
      <c r="A6382">
        <v>6883</v>
      </c>
      <c r="B6382" t="s">
        <v>1020</v>
      </c>
      <c r="C6382" s="1">
        <v>43267</v>
      </c>
      <c r="D6382" s="1">
        <v>43271</v>
      </c>
      <c r="E6382" s="7">
        <f>SuperStoreData[[#This Row],[Ship Date]]-SuperStoreData[[#This Row],[Order Date]]</f>
        <v>4</v>
      </c>
      <c r="F6382" t="s">
        <v>129</v>
      </c>
      <c r="G6382" t="s">
        <v>1021</v>
      </c>
      <c r="H6382" t="s">
        <v>1022</v>
      </c>
      <c r="I6382" t="str">
        <f>PROPER(SuperStoreData[[#This Row],[Customer Name]])</f>
        <v>Tamara Willingham</v>
      </c>
      <c r="J6382" t="s">
        <v>21</v>
      </c>
      <c r="K6382">
        <v>98105</v>
      </c>
      <c r="L6382" t="str">
        <f>_xlfn.XLOOKUP(SuperStoreData[[#This Row],[Zip Code]],ZipCodeTable[Zip Code],ZipCodeTable[City])</f>
        <v>Seattle</v>
      </c>
      <c r="M6382" t="str">
        <f>_xlfn.XLOOKUP(SuperStoreData[[#This Row],[Zip Code]],ZipCodeTable[Zip Code],ZipCodeTable[State])</f>
        <v>WA</v>
      </c>
      <c r="N6382" t="s">
        <v>68</v>
      </c>
      <c r="O6382" t="s">
        <v>1050</v>
      </c>
      <c r="P6382" t="s">
        <v>25</v>
      </c>
      <c r="Q6382" t="s">
        <v>61</v>
      </c>
      <c r="R6382" t="s">
        <v>1051</v>
      </c>
      <c r="S6382" s="5">
        <v>146.72999999999999</v>
      </c>
      <c r="T6382" s="5">
        <v>50.946224630964402</v>
      </c>
      <c r="U6382" s="6">
        <f>SuperStoreData[[#This Row],[Profit]]/SuperStoreData[[#This Row],[Sales]]</f>
        <v>0.34721069059472776</v>
      </c>
    </row>
    <row r="6383" spans="1:21" x14ac:dyDescent="0.2">
      <c r="A6383">
        <v>9340</v>
      </c>
      <c r="B6383" t="s">
        <v>9452</v>
      </c>
      <c r="C6383" s="1">
        <v>43287</v>
      </c>
      <c r="D6383" s="1">
        <v>43287</v>
      </c>
      <c r="E6383" s="7">
        <f>SuperStoreData[[#This Row],[Ship Date]]-SuperStoreData[[#This Row],[Order Date]]</f>
        <v>0</v>
      </c>
      <c r="F6383" t="s">
        <v>129</v>
      </c>
      <c r="G6383" t="s">
        <v>4975</v>
      </c>
      <c r="H6383" t="s">
        <v>4977</v>
      </c>
      <c r="I6383" t="str">
        <f>PROPER(SuperStoreData[[#This Row],[Customer Name]])</f>
        <v>Rachel Payne</v>
      </c>
      <c r="J6383" t="s">
        <v>82</v>
      </c>
      <c r="K6383">
        <v>94110</v>
      </c>
      <c r="L6383" t="str">
        <f>_xlfn.XLOOKUP(SuperStoreData[[#This Row],[Zip Code]],ZipCodeTable[Zip Code],ZipCodeTable[City])</f>
        <v>San Francisco</v>
      </c>
      <c r="M6383" t="str">
        <f>_xlfn.XLOOKUP(SuperStoreData[[#This Row],[Zip Code]],ZipCodeTable[Zip Code],ZipCodeTable[State])</f>
        <v>CA</v>
      </c>
      <c r="N6383" t="s">
        <v>68</v>
      </c>
      <c r="O6383" t="s">
        <v>8139</v>
      </c>
      <c r="P6383" t="s">
        <v>25</v>
      </c>
      <c r="Q6383" t="s">
        <v>91</v>
      </c>
      <c r="R6383" t="s">
        <v>8140</v>
      </c>
      <c r="S6383" s="5">
        <v>146.72999999999999</v>
      </c>
      <c r="T6383" s="5">
        <v>16.557464717634701</v>
      </c>
      <c r="U6383" s="6">
        <f>SuperStoreData[[#This Row],[Profit]]/SuperStoreData[[#This Row],[Sales]]</f>
        <v>0.11284307720053638</v>
      </c>
    </row>
    <row r="6384" spans="1:21" x14ac:dyDescent="0.2">
      <c r="A6384">
        <v>65</v>
      </c>
      <c r="B6384" t="s">
        <v>10623</v>
      </c>
      <c r="C6384" s="1">
        <v>43437</v>
      </c>
      <c r="D6384" s="1">
        <v>43440</v>
      </c>
      <c r="E6384" s="7">
        <f>SuperStoreData[[#This Row],[Ship Date]]-SuperStoreData[[#This Row],[Order Date]]</f>
        <v>3</v>
      </c>
      <c r="F6384" t="s">
        <v>29</v>
      </c>
      <c r="G6384" t="s">
        <v>191</v>
      </c>
      <c r="H6384" t="s">
        <v>192</v>
      </c>
      <c r="I6384" t="str">
        <f>PROPER(SuperStoreData[[#This Row],[Customer Name]])</f>
        <v>Kunst Miller</v>
      </c>
      <c r="J6384" t="s">
        <v>32</v>
      </c>
      <c r="K6384">
        <v>90004</v>
      </c>
      <c r="L6384" t="str">
        <f>_xlfn.XLOOKUP(SuperStoreData[[#This Row],[Zip Code]],ZipCodeTable[Zip Code],ZipCodeTable[City])</f>
        <v>Los Angeles</v>
      </c>
      <c r="M6384" t="str">
        <f>_xlfn.XLOOKUP(SuperStoreData[[#This Row],[Zip Code]],ZipCodeTable[Zip Code],ZipCodeTable[State])</f>
        <v>CA</v>
      </c>
      <c r="N6384" t="s">
        <v>68</v>
      </c>
      <c r="O6384" t="s">
        <v>4057</v>
      </c>
      <c r="P6384" t="s">
        <v>25</v>
      </c>
      <c r="Q6384" t="s">
        <v>91</v>
      </c>
      <c r="R6384" t="s">
        <v>4058</v>
      </c>
      <c r="S6384" s="5">
        <v>146.72999999999999</v>
      </c>
      <c r="T6384" s="5">
        <v>40.372350917760599</v>
      </c>
      <c r="U6384" s="6">
        <f>SuperStoreData[[#This Row],[Profit]]/SuperStoreData[[#This Row],[Sales]]</f>
        <v>0.27514721541443876</v>
      </c>
    </row>
    <row r="6385" spans="1:21" x14ac:dyDescent="0.2">
      <c r="A6385">
        <v>7015</v>
      </c>
      <c r="B6385" t="s">
        <v>7067</v>
      </c>
      <c r="C6385" s="1">
        <v>43420</v>
      </c>
      <c r="D6385" s="1">
        <v>43420</v>
      </c>
      <c r="E6385" s="7">
        <f>SuperStoreData[[#This Row],[Ship Date]]-SuperStoreData[[#This Row],[Order Date]]</f>
        <v>0</v>
      </c>
      <c r="F6385" t="s">
        <v>129</v>
      </c>
      <c r="G6385" t="s">
        <v>2703</v>
      </c>
      <c r="H6385" t="s">
        <v>6727</v>
      </c>
      <c r="I6385" t="str">
        <f>PROPER(SuperStoreData[[#This Row],[Customer Name]])</f>
        <v>Filia Mcadams</v>
      </c>
      <c r="J6385" t="s">
        <v>82</v>
      </c>
      <c r="K6385">
        <v>40475</v>
      </c>
      <c r="L6385" t="str">
        <f>_xlfn.XLOOKUP(SuperStoreData[[#This Row],[Zip Code]],ZipCodeTable[Zip Code],ZipCodeTable[City])</f>
        <v>Richmond</v>
      </c>
      <c r="M6385" t="str">
        <f>_xlfn.XLOOKUP(SuperStoreData[[#This Row],[Zip Code]],ZipCodeTable[Zip Code],ZipCodeTable[State])</f>
        <v>KY</v>
      </c>
      <c r="N6385" t="s">
        <v>85</v>
      </c>
      <c r="O6385" t="s">
        <v>7068</v>
      </c>
      <c r="P6385" t="s">
        <v>25</v>
      </c>
      <c r="Q6385" t="s">
        <v>39</v>
      </c>
      <c r="R6385" t="s">
        <v>7069</v>
      </c>
      <c r="S6385" s="5">
        <v>146.76</v>
      </c>
      <c r="T6385" s="5">
        <v>-4.8514240706984699</v>
      </c>
      <c r="U6385" s="6">
        <f>SuperStoreData[[#This Row],[Profit]]/SuperStoreData[[#This Row],[Sales]]</f>
        <v>-3.305685521053741E-2</v>
      </c>
    </row>
    <row r="6386" spans="1:21" x14ac:dyDescent="0.2">
      <c r="A6386">
        <v>6601</v>
      </c>
      <c r="B6386" t="s">
        <v>2192</v>
      </c>
      <c r="C6386" s="1">
        <v>43464</v>
      </c>
      <c r="D6386" s="1">
        <v>43470</v>
      </c>
      <c r="E6386" s="7">
        <f>SuperStoreData[[#This Row],[Ship Date]]-SuperStoreData[[#This Row],[Order Date]]</f>
        <v>6</v>
      </c>
      <c r="F6386" t="s">
        <v>29</v>
      </c>
      <c r="G6386" t="s">
        <v>181</v>
      </c>
      <c r="H6386" t="s">
        <v>182</v>
      </c>
      <c r="I6386" t="str">
        <f>PROPER(SuperStoreData[[#This Row],[Customer Name]])</f>
        <v>Odella Nelson</v>
      </c>
      <c r="J6386" t="s">
        <v>82</v>
      </c>
      <c r="K6386">
        <v>20735</v>
      </c>
      <c r="L6386" t="str">
        <f>_xlfn.XLOOKUP(SuperStoreData[[#This Row],[Zip Code]],ZipCodeTable[Zip Code],ZipCodeTable[City])</f>
        <v>Clinton</v>
      </c>
      <c r="M6386" t="str">
        <f>_xlfn.XLOOKUP(SuperStoreData[[#This Row],[Zip Code]],ZipCodeTable[Zip Code],ZipCodeTable[State])</f>
        <v>MD</v>
      </c>
      <c r="N6386" t="s">
        <v>46</v>
      </c>
      <c r="O6386" t="s">
        <v>2230</v>
      </c>
      <c r="P6386" t="s">
        <v>25</v>
      </c>
      <c r="Q6386" t="s">
        <v>91</v>
      </c>
      <c r="R6386" t="s">
        <v>2231</v>
      </c>
      <c r="S6386" s="5">
        <v>146.82</v>
      </c>
      <c r="T6386" s="5">
        <v>19.455883736764001</v>
      </c>
      <c r="U6386" s="6">
        <f>SuperStoreData[[#This Row],[Profit]]/SuperStoreData[[#This Row],[Sales]]</f>
        <v>0.13251521411772241</v>
      </c>
    </row>
    <row r="6387" spans="1:21" x14ac:dyDescent="0.2">
      <c r="A6387">
        <v>2139</v>
      </c>
      <c r="B6387" t="s">
        <v>8760</v>
      </c>
      <c r="C6387" s="1">
        <v>42295</v>
      </c>
      <c r="D6387" s="1">
        <v>42299</v>
      </c>
      <c r="E6387" s="7">
        <f>SuperStoreData[[#This Row],[Ship Date]]-SuperStoreData[[#This Row],[Order Date]]</f>
        <v>4</v>
      </c>
      <c r="F6387" t="s">
        <v>489</v>
      </c>
      <c r="G6387" t="s">
        <v>2600</v>
      </c>
      <c r="H6387" t="s">
        <v>3995</v>
      </c>
      <c r="I6387" t="str">
        <f>PROPER(SuperStoreData[[#This Row],[Customer Name]])</f>
        <v>Christy Brittain</v>
      </c>
      <c r="J6387" t="s">
        <v>32</v>
      </c>
      <c r="K6387">
        <v>10009</v>
      </c>
      <c r="L6387" t="str">
        <f>_xlfn.XLOOKUP(SuperStoreData[[#This Row],[Zip Code]],ZipCodeTable[Zip Code],ZipCodeTable[City])</f>
        <v>New York</v>
      </c>
      <c r="M6387" t="str">
        <f>_xlfn.XLOOKUP(SuperStoreData[[#This Row],[Zip Code]],ZipCodeTable[Zip Code],ZipCodeTable[State])</f>
        <v>NY</v>
      </c>
      <c r="N6387" t="s">
        <v>46</v>
      </c>
      <c r="O6387" t="s">
        <v>7753</v>
      </c>
      <c r="P6387" t="s">
        <v>25</v>
      </c>
      <c r="Q6387" t="s">
        <v>91</v>
      </c>
      <c r="R6387" t="s">
        <v>7754</v>
      </c>
      <c r="S6387" s="5">
        <v>146.82</v>
      </c>
      <c r="T6387" s="5">
        <v>-0.40081521536009102</v>
      </c>
      <c r="U6387" s="6">
        <f>SuperStoreData[[#This Row],[Profit]]/SuperStoreData[[#This Row],[Sales]]</f>
        <v>-2.729976947010564E-3</v>
      </c>
    </row>
    <row r="6388" spans="1:21" x14ac:dyDescent="0.2">
      <c r="A6388">
        <v>721</v>
      </c>
      <c r="B6388" t="s">
        <v>7752</v>
      </c>
      <c r="C6388" s="1">
        <v>42361</v>
      </c>
      <c r="D6388" s="1">
        <v>42365</v>
      </c>
      <c r="E6388" s="7">
        <f>SuperStoreData[[#This Row],[Ship Date]]-SuperStoreData[[#This Row],[Order Date]]</f>
        <v>4</v>
      </c>
      <c r="F6388" t="s">
        <v>29</v>
      </c>
      <c r="G6388" t="s">
        <v>1736</v>
      </c>
      <c r="H6388" t="s">
        <v>2429</v>
      </c>
      <c r="I6388" t="str">
        <f>PROPER(SuperStoreData[[#This Row],[Customer Name]])</f>
        <v>Ross Devincentis</v>
      </c>
      <c r="J6388" t="s">
        <v>21</v>
      </c>
      <c r="K6388">
        <v>90045</v>
      </c>
      <c r="L6388" t="str">
        <f>_xlfn.XLOOKUP(SuperStoreData[[#This Row],[Zip Code]],ZipCodeTable[Zip Code],ZipCodeTable[City])</f>
        <v>Los Angeles</v>
      </c>
      <c r="M6388" t="str">
        <f>_xlfn.XLOOKUP(SuperStoreData[[#This Row],[Zip Code]],ZipCodeTable[Zip Code],ZipCodeTable[State])</f>
        <v>CA</v>
      </c>
      <c r="N6388" t="s">
        <v>68</v>
      </c>
      <c r="O6388" t="s">
        <v>7753</v>
      </c>
      <c r="P6388" t="s">
        <v>25</v>
      </c>
      <c r="Q6388" t="s">
        <v>91</v>
      </c>
      <c r="R6388" t="s">
        <v>7754</v>
      </c>
      <c r="S6388" s="5">
        <v>146.82</v>
      </c>
      <c r="T6388" s="5">
        <v>48.414655556100797</v>
      </c>
      <c r="U6388" s="6">
        <f>SuperStoreData[[#This Row],[Profit]]/SuperStoreData[[#This Row],[Sales]]</f>
        <v>0.3297551801941207</v>
      </c>
    </row>
    <row r="6389" spans="1:21" x14ac:dyDescent="0.2">
      <c r="A6389">
        <v>6960</v>
      </c>
      <c r="B6389" t="s">
        <v>11191</v>
      </c>
      <c r="C6389" s="1">
        <v>43032</v>
      </c>
      <c r="D6389" s="1">
        <v>43036</v>
      </c>
      <c r="E6389" s="7">
        <f>SuperStoreData[[#This Row],[Ship Date]]-SuperStoreData[[#This Row],[Order Date]]</f>
        <v>4</v>
      </c>
      <c r="F6389" t="s">
        <v>129</v>
      </c>
      <c r="G6389" t="s">
        <v>6691</v>
      </c>
      <c r="H6389" t="s">
        <v>6692</v>
      </c>
      <c r="I6389" t="str">
        <f>PROPER(SuperStoreData[[#This Row],[Customer Name]])</f>
        <v>Rick Huthwaite</v>
      </c>
      <c r="J6389" t="s">
        <v>21</v>
      </c>
      <c r="K6389">
        <v>94110</v>
      </c>
      <c r="L6389" t="str">
        <f>_xlfn.XLOOKUP(SuperStoreData[[#This Row],[Zip Code]],ZipCodeTable[Zip Code],ZipCodeTable[City])</f>
        <v>San Francisco</v>
      </c>
      <c r="M6389" t="str">
        <f>_xlfn.XLOOKUP(SuperStoreData[[#This Row],[Zip Code]],ZipCodeTable[Zip Code],ZipCodeTable[State])</f>
        <v>CA</v>
      </c>
      <c r="N6389" t="s">
        <v>68</v>
      </c>
      <c r="O6389" t="s">
        <v>537</v>
      </c>
      <c r="P6389" t="s">
        <v>25</v>
      </c>
      <c r="Q6389" t="s">
        <v>91</v>
      </c>
      <c r="R6389" t="s">
        <v>538</v>
      </c>
      <c r="S6389" s="5">
        <v>146.82</v>
      </c>
      <c r="T6389" s="5">
        <v>-1.24161864756135</v>
      </c>
      <c r="U6389" s="6">
        <f>SuperStoreData[[#This Row],[Profit]]/SuperStoreData[[#This Row],[Sales]]</f>
        <v>-8.4567405500704951E-3</v>
      </c>
    </row>
    <row r="6390" spans="1:21" x14ac:dyDescent="0.2">
      <c r="A6390">
        <v>7595</v>
      </c>
      <c r="B6390" t="s">
        <v>9613</v>
      </c>
      <c r="C6390" s="1">
        <v>42310</v>
      </c>
      <c r="D6390" s="1">
        <v>42315</v>
      </c>
      <c r="E6390" s="7">
        <f>SuperStoreData[[#This Row],[Ship Date]]-SuperStoreData[[#This Row],[Order Date]]</f>
        <v>5</v>
      </c>
      <c r="F6390" t="s">
        <v>29</v>
      </c>
      <c r="G6390" t="s">
        <v>1708</v>
      </c>
      <c r="H6390" t="s">
        <v>3670</v>
      </c>
      <c r="I6390" t="str">
        <f>PROPER(SuperStoreData[[#This Row],[Customer Name]])</f>
        <v>Christina Vanderzanden</v>
      </c>
      <c r="J6390" t="s">
        <v>32</v>
      </c>
      <c r="K6390">
        <v>48234</v>
      </c>
      <c r="L6390" t="str">
        <f>_xlfn.XLOOKUP(SuperStoreData[[#This Row],[Zip Code]],ZipCodeTable[Zip Code],ZipCodeTable[City])</f>
        <v>Detroit</v>
      </c>
      <c r="M6390" t="str">
        <f>_xlfn.XLOOKUP(SuperStoreData[[#This Row],[Zip Code]],ZipCodeTable[Zip Code],ZipCodeTable[State])</f>
        <v>MI</v>
      </c>
      <c r="N6390" t="s">
        <v>23</v>
      </c>
      <c r="O6390" t="s">
        <v>4368</v>
      </c>
      <c r="P6390" t="s">
        <v>25</v>
      </c>
      <c r="Q6390" t="s">
        <v>26</v>
      </c>
      <c r="R6390" t="s">
        <v>4369</v>
      </c>
      <c r="S6390" s="5">
        <v>146.86000000000001</v>
      </c>
      <c r="T6390" s="5">
        <v>2.1237211249198999</v>
      </c>
      <c r="U6390" s="6">
        <f>SuperStoreData[[#This Row],[Profit]]/SuperStoreData[[#This Row],[Sales]]</f>
        <v>1.4460854725043578E-2</v>
      </c>
    </row>
    <row r="6391" spans="1:21" x14ac:dyDescent="0.2">
      <c r="A6391">
        <v>8770</v>
      </c>
      <c r="B6391" t="s">
        <v>7600</v>
      </c>
      <c r="C6391" s="1">
        <v>43382</v>
      </c>
      <c r="D6391" s="1">
        <v>43387</v>
      </c>
      <c r="E6391" s="7">
        <f>SuperStoreData[[#This Row],[Ship Date]]-SuperStoreData[[#This Row],[Order Date]]</f>
        <v>5</v>
      </c>
      <c r="F6391" t="s">
        <v>489</v>
      </c>
      <c r="G6391" t="s">
        <v>6925</v>
      </c>
      <c r="H6391" t="s">
        <v>6927</v>
      </c>
      <c r="I6391" t="str">
        <f>PROPER(SuperStoreData[[#This Row],[Customer Name]])</f>
        <v>Philisse Overcash</v>
      </c>
      <c r="J6391" t="s">
        <v>21</v>
      </c>
      <c r="K6391">
        <v>80027</v>
      </c>
      <c r="L6391" t="str">
        <f>_xlfn.XLOOKUP(SuperStoreData[[#This Row],[Zip Code]],ZipCodeTable[Zip Code],ZipCodeTable[City])</f>
        <v>Louisville</v>
      </c>
      <c r="M6391" t="str">
        <f>_xlfn.XLOOKUP(SuperStoreData[[#This Row],[Zip Code]],ZipCodeTable[Zip Code],ZipCodeTable[State])</f>
        <v>CO</v>
      </c>
      <c r="N6391" t="s">
        <v>68</v>
      </c>
      <c r="O6391" t="s">
        <v>4619</v>
      </c>
      <c r="P6391" t="s">
        <v>76</v>
      </c>
      <c r="Q6391" t="s">
        <v>98</v>
      </c>
      <c r="R6391" t="s">
        <v>4620</v>
      </c>
      <c r="S6391" s="5">
        <v>146.952</v>
      </c>
      <c r="T6391" s="5">
        <v>41.223068680280797</v>
      </c>
      <c r="U6391" s="6">
        <f>SuperStoreData[[#This Row],[Profit]]/SuperStoreData[[#This Row],[Sales]]</f>
        <v>0.28052063721678372</v>
      </c>
    </row>
    <row r="6392" spans="1:21" x14ac:dyDescent="0.2">
      <c r="A6392">
        <v>42</v>
      </c>
      <c r="B6392" t="s">
        <v>6885</v>
      </c>
      <c r="C6392" s="1">
        <v>42532</v>
      </c>
      <c r="D6392" s="1">
        <v>42533</v>
      </c>
      <c r="E6392" s="7">
        <f>SuperStoreData[[#This Row],[Ship Date]]-SuperStoreData[[#This Row],[Order Date]]</f>
        <v>1</v>
      </c>
      <c r="F6392" t="s">
        <v>29</v>
      </c>
      <c r="G6392" t="s">
        <v>3635</v>
      </c>
      <c r="H6392" t="s">
        <v>6886</v>
      </c>
      <c r="I6392" t="str">
        <f>PROPER(SuperStoreData[[#This Row],[Customer Name]])</f>
        <v>Linda Cazamias</v>
      </c>
      <c r="J6392" t="s">
        <v>82</v>
      </c>
      <c r="K6392">
        <v>60540</v>
      </c>
      <c r="L6392" t="str">
        <f>_xlfn.XLOOKUP(SuperStoreData[[#This Row],[Zip Code]],ZipCodeTable[Zip Code],ZipCodeTable[City])</f>
        <v>Naperville</v>
      </c>
      <c r="M6392" t="str">
        <f>_xlfn.XLOOKUP(SuperStoreData[[#This Row],[Zip Code]],ZipCodeTable[Zip Code],ZipCodeTable[State])</f>
        <v>IL</v>
      </c>
      <c r="N6392" t="s">
        <v>23</v>
      </c>
      <c r="O6392" t="s">
        <v>3830</v>
      </c>
      <c r="P6392" t="s">
        <v>76</v>
      </c>
      <c r="Q6392" t="s">
        <v>98</v>
      </c>
      <c r="R6392" t="s">
        <v>3831</v>
      </c>
      <c r="S6392" s="5">
        <v>147.16800000000001</v>
      </c>
      <c r="T6392" s="5">
        <v>23.323243303206102</v>
      </c>
      <c r="U6392" s="6">
        <f>SuperStoreData[[#This Row],[Profit]]/SuperStoreData[[#This Row],[Sales]]</f>
        <v>0.15848039861387056</v>
      </c>
    </row>
    <row r="6393" spans="1:21" x14ac:dyDescent="0.2">
      <c r="A6393">
        <v>7472</v>
      </c>
      <c r="B6393" t="s">
        <v>8470</v>
      </c>
      <c r="C6393" s="1">
        <v>42264</v>
      </c>
      <c r="D6393" s="1">
        <v>42268</v>
      </c>
      <c r="E6393" s="7">
        <f>SuperStoreData[[#This Row],[Ship Date]]-SuperStoreData[[#This Row],[Order Date]]</f>
        <v>4</v>
      </c>
      <c r="F6393" t="s">
        <v>29</v>
      </c>
      <c r="G6393" t="s">
        <v>1813</v>
      </c>
      <c r="H6393" t="s">
        <v>1817</v>
      </c>
      <c r="I6393" t="str">
        <f>PROPER(SuperStoreData[[#This Row],[Customer Name]])</f>
        <v>Ann Chong</v>
      </c>
      <c r="J6393" t="s">
        <v>82</v>
      </c>
      <c r="K6393">
        <v>19143</v>
      </c>
      <c r="L6393" t="str">
        <f>_xlfn.XLOOKUP(SuperStoreData[[#This Row],[Zip Code]],ZipCodeTable[Zip Code],ZipCodeTable[City])</f>
        <v>Philadelphia</v>
      </c>
      <c r="M6393" t="str">
        <f>_xlfn.XLOOKUP(SuperStoreData[[#This Row],[Zip Code]],ZipCodeTable[Zip Code],ZipCodeTable[State])</f>
        <v>PA</v>
      </c>
      <c r="N6393" t="s">
        <v>46</v>
      </c>
      <c r="O6393" t="s">
        <v>1210</v>
      </c>
      <c r="P6393" t="s">
        <v>25</v>
      </c>
      <c r="Q6393" t="s">
        <v>61</v>
      </c>
      <c r="R6393" t="s">
        <v>1211</v>
      </c>
      <c r="S6393" s="5">
        <v>147.184</v>
      </c>
      <c r="T6393" s="5">
        <v>38.808791290266903</v>
      </c>
      <c r="U6393" s="6">
        <f>SuperStoreData[[#This Row],[Profit]]/SuperStoreData[[#This Row],[Sales]]</f>
        <v>0.26367534032413104</v>
      </c>
    </row>
    <row r="6394" spans="1:21" x14ac:dyDescent="0.2">
      <c r="A6394">
        <v>3488</v>
      </c>
      <c r="B6394" t="s">
        <v>4461</v>
      </c>
      <c r="C6394" s="1">
        <v>42591</v>
      </c>
      <c r="D6394" s="1">
        <v>42594</v>
      </c>
      <c r="E6394" s="7">
        <f>SuperStoreData[[#This Row],[Ship Date]]-SuperStoreData[[#This Row],[Order Date]]</f>
        <v>3</v>
      </c>
      <c r="F6394" t="s">
        <v>29</v>
      </c>
      <c r="G6394" t="s">
        <v>4462</v>
      </c>
      <c r="H6394" t="s">
        <v>4463</v>
      </c>
      <c r="I6394" t="str">
        <f>PROPER(SuperStoreData[[#This Row],[Customer Name]])</f>
        <v>Michael Grace</v>
      </c>
      <c r="J6394" t="s">
        <v>21</v>
      </c>
      <c r="K6394">
        <v>33311</v>
      </c>
      <c r="L6394" t="str">
        <f>_xlfn.XLOOKUP(SuperStoreData[[#This Row],[Zip Code]],ZipCodeTable[Zip Code],ZipCodeTable[City])</f>
        <v>Fort Lauderdale</v>
      </c>
      <c r="M6394" t="str">
        <f>_xlfn.XLOOKUP(SuperStoreData[[#This Row],[Zip Code]],ZipCodeTable[Zip Code],ZipCodeTable[State])</f>
        <v>FL</v>
      </c>
      <c r="N6394" t="s">
        <v>85</v>
      </c>
      <c r="O6394" t="s">
        <v>1210</v>
      </c>
      <c r="P6394" t="s">
        <v>25</v>
      </c>
      <c r="Q6394" t="s">
        <v>61</v>
      </c>
      <c r="R6394" t="s">
        <v>1211</v>
      </c>
      <c r="S6394" s="5">
        <v>147.184</v>
      </c>
      <c r="T6394" s="5">
        <v>49.4272994683663</v>
      </c>
      <c r="U6394" s="6">
        <f>SuperStoreData[[#This Row],[Profit]]/SuperStoreData[[#This Row],[Sales]]</f>
        <v>0.33581978658255179</v>
      </c>
    </row>
    <row r="6395" spans="1:21" x14ac:dyDescent="0.2">
      <c r="A6395">
        <v>7713</v>
      </c>
      <c r="B6395" t="s">
        <v>11383</v>
      </c>
      <c r="C6395" s="1">
        <v>42820</v>
      </c>
      <c r="D6395" s="1">
        <v>42822</v>
      </c>
      <c r="E6395" s="7">
        <f>SuperStoreData[[#This Row],[Ship Date]]-SuperStoreData[[#This Row],[Order Date]]</f>
        <v>2</v>
      </c>
      <c r="F6395" t="s">
        <v>129</v>
      </c>
      <c r="G6395" t="s">
        <v>30</v>
      </c>
      <c r="H6395" t="s">
        <v>31</v>
      </c>
      <c r="I6395" t="str">
        <f>PROPER(SuperStoreData[[#This Row],[Customer Name]])</f>
        <v>Janet Martin</v>
      </c>
      <c r="J6395" t="s">
        <v>32</v>
      </c>
      <c r="K6395">
        <v>28314</v>
      </c>
      <c r="L6395" t="str">
        <f>_xlfn.XLOOKUP(SuperStoreData[[#This Row],[Zip Code]],ZipCodeTable[Zip Code],ZipCodeTable[City])</f>
        <v>Fayetteville</v>
      </c>
      <c r="M6395" t="str">
        <f>_xlfn.XLOOKUP(SuperStoreData[[#This Row],[Zip Code]],ZipCodeTable[Zip Code],ZipCodeTable[State])</f>
        <v>NC</v>
      </c>
      <c r="N6395" t="s">
        <v>85</v>
      </c>
      <c r="O6395" t="s">
        <v>1210</v>
      </c>
      <c r="P6395" t="s">
        <v>25</v>
      </c>
      <c r="Q6395" t="s">
        <v>61</v>
      </c>
      <c r="R6395" t="s">
        <v>1211</v>
      </c>
      <c r="S6395" s="5">
        <v>147.184</v>
      </c>
      <c r="T6395" s="5">
        <v>11.919990247865901</v>
      </c>
      <c r="U6395" s="6">
        <f>SuperStoreData[[#This Row],[Profit]]/SuperStoreData[[#This Row],[Sales]]</f>
        <v>8.0986997553170861E-2</v>
      </c>
    </row>
    <row r="6396" spans="1:21" x14ac:dyDescent="0.2">
      <c r="A6396">
        <v>4461</v>
      </c>
      <c r="B6396" t="s">
        <v>11366</v>
      </c>
      <c r="C6396" s="1">
        <v>42311</v>
      </c>
      <c r="D6396" s="1">
        <v>42313</v>
      </c>
      <c r="E6396" s="7">
        <f>SuperStoreData[[#This Row],[Ship Date]]-SuperStoreData[[#This Row],[Order Date]]</f>
        <v>2</v>
      </c>
      <c r="F6396" t="s">
        <v>18</v>
      </c>
      <c r="G6396" t="s">
        <v>3441</v>
      </c>
      <c r="H6396" t="s">
        <v>6385</v>
      </c>
      <c r="I6396" t="str">
        <f>PROPER(SuperStoreData[[#This Row],[Customer Name]])</f>
        <v>Darrin Sayre</v>
      </c>
      <c r="J6396" t="s">
        <v>21</v>
      </c>
      <c r="K6396">
        <v>80013</v>
      </c>
      <c r="L6396" t="str">
        <f>_xlfn.XLOOKUP(SuperStoreData[[#This Row],[Zip Code]],ZipCodeTable[Zip Code],ZipCodeTable[City])</f>
        <v>Aurora</v>
      </c>
      <c r="M6396" t="str">
        <f>_xlfn.XLOOKUP(SuperStoreData[[#This Row],[Zip Code]],ZipCodeTable[Zip Code],ZipCodeTable[State])</f>
        <v>CO</v>
      </c>
      <c r="N6396" t="s">
        <v>68</v>
      </c>
      <c r="O6396" t="s">
        <v>1210</v>
      </c>
      <c r="P6396" t="s">
        <v>25</v>
      </c>
      <c r="Q6396" t="s">
        <v>61</v>
      </c>
      <c r="R6396" t="s">
        <v>1211</v>
      </c>
      <c r="S6396" s="5">
        <v>147.184</v>
      </c>
      <c r="T6396" s="5">
        <v>44.842916343620999</v>
      </c>
      <c r="U6396" s="6">
        <f>SuperStoreData[[#This Row],[Profit]]/SuperStoreData[[#This Row],[Sales]]</f>
        <v>0.30467249390980677</v>
      </c>
    </row>
    <row r="6397" spans="1:21" x14ac:dyDescent="0.2">
      <c r="A6397">
        <v>9239</v>
      </c>
      <c r="B6397" t="s">
        <v>7058</v>
      </c>
      <c r="C6397" s="1">
        <v>42364</v>
      </c>
      <c r="D6397" s="1">
        <v>42368</v>
      </c>
      <c r="E6397" s="7">
        <f>SuperStoreData[[#This Row],[Ship Date]]-SuperStoreData[[#This Row],[Order Date]]</f>
        <v>4</v>
      </c>
      <c r="F6397" t="s">
        <v>18</v>
      </c>
      <c r="G6397" t="s">
        <v>7059</v>
      </c>
      <c r="H6397" t="s">
        <v>7060</v>
      </c>
      <c r="I6397" t="str">
        <f>PROPER(SuperStoreData[[#This Row],[Customer Name]])</f>
        <v>Magdelene Morse</v>
      </c>
      <c r="J6397" t="s">
        <v>32</v>
      </c>
      <c r="K6397">
        <v>43229</v>
      </c>
      <c r="L6397" t="str">
        <f>_xlfn.XLOOKUP(SuperStoreData[[#This Row],[Zip Code]],ZipCodeTable[Zip Code],ZipCodeTable[City])</f>
        <v>Columbus</v>
      </c>
      <c r="M6397" t="str">
        <f>_xlfn.XLOOKUP(SuperStoreData[[#This Row],[Zip Code]],ZipCodeTable[Zip Code],ZipCodeTable[State])</f>
        <v>OH</v>
      </c>
      <c r="N6397" t="s">
        <v>46</v>
      </c>
      <c r="O6397" t="s">
        <v>1337</v>
      </c>
      <c r="P6397" t="s">
        <v>48</v>
      </c>
      <c r="Q6397" t="s">
        <v>49</v>
      </c>
      <c r="R6397" t="s">
        <v>1338</v>
      </c>
      <c r="S6397" s="5">
        <v>147.56800000000001</v>
      </c>
      <c r="T6397" s="5">
        <v>38.860628723761799</v>
      </c>
      <c r="U6397" s="6">
        <f>SuperStoreData[[#This Row],[Profit]]/SuperStoreData[[#This Row],[Sales]]</f>
        <v>0.26334048522553533</v>
      </c>
    </row>
    <row r="6398" spans="1:21" x14ac:dyDescent="0.2">
      <c r="A6398">
        <v>8417</v>
      </c>
      <c r="B6398" t="s">
        <v>6343</v>
      </c>
      <c r="C6398" s="1">
        <v>42715</v>
      </c>
      <c r="D6398" s="1">
        <v>42719</v>
      </c>
      <c r="E6398" s="7">
        <f>SuperStoreData[[#This Row],[Ship Date]]-SuperStoreData[[#This Row],[Order Date]]</f>
        <v>4</v>
      </c>
      <c r="F6398" t="s">
        <v>18</v>
      </c>
      <c r="G6398" t="s">
        <v>694</v>
      </c>
      <c r="H6398" t="s">
        <v>1092</v>
      </c>
      <c r="I6398" t="str">
        <f>PROPER(SuperStoreData[[#This Row],[Customer Name]])</f>
        <v>Laurel Beltran</v>
      </c>
      <c r="J6398" t="s">
        <v>21</v>
      </c>
      <c r="K6398">
        <v>98105</v>
      </c>
      <c r="L6398" t="str">
        <f>_xlfn.XLOOKUP(SuperStoreData[[#This Row],[Zip Code]],ZipCodeTable[Zip Code],ZipCodeTable[City])</f>
        <v>Seattle</v>
      </c>
      <c r="M6398" t="str">
        <f>_xlfn.XLOOKUP(SuperStoreData[[#This Row],[Zip Code]],ZipCodeTable[Zip Code],ZipCodeTable[State])</f>
        <v>WA</v>
      </c>
      <c r="N6398" t="s">
        <v>68</v>
      </c>
      <c r="O6398" t="s">
        <v>2541</v>
      </c>
      <c r="P6398" t="s">
        <v>25</v>
      </c>
      <c r="Q6398" t="s">
        <v>26</v>
      </c>
      <c r="R6398" t="s">
        <v>2542</v>
      </c>
      <c r="S6398" s="5">
        <v>147.91999999999999</v>
      </c>
      <c r="T6398" s="5">
        <v>3.8339731604234402</v>
      </c>
      <c r="U6398" s="6">
        <f>SuperStoreData[[#This Row],[Profit]]/SuperStoreData[[#This Row],[Sales]]</f>
        <v>2.5919234453917257E-2</v>
      </c>
    </row>
    <row r="6399" spans="1:21" x14ac:dyDescent="0.2">
      <c r="A6399">
        <v>8116</v>
      </c>
      <c r="B6399" t="s">
        <v>11496</v>
      </c>
      <c r="C6399" s="1">
        <v>43070</v>
      </c>
      <c r="D6399" s="1">
        <v>43074</v>
      </c>
      <c r="E6399" s="7">
        <f>SuperStoreData[[#This Row],[Ship Date]]-SuperStoreData[[#This Row],[Order Date]]</f>
        <v>4</v>
      </c>
      <c r="F6399" t="s">
        <v>29</v>
      </c>
      <c r="G6399" t="s">
        <v>700</v>
      </c>
      <c r="H6399" t="s">
        <v>701</v>
      </c>
      <c r="I6399" t="str">
        <f>PROPER(SuperStoreData[[#This Row],[Customer Name]])</f>
        <v>Rick Wilson</v>
      </c>
      <c r="J6399" t="s">
        <v>82</v>
      </c>
      <c r="K6399">
        <v>90049</v>
      </c>
      <c r="L6399" t="str">
        <f>_xlfn.XLOOKUP(SuperStoreData[[#This Row],[Zip Code]],ZipCodeTable[Zip Code],ZipCodeTable[City])</f>
        <v>Los Angeles</v>
      </c>
      <c r="M6399" t="str">
        <f>_xlfn.XLOOKUP(SuperStoreData[[#This Row],[Zip Code]],ZipCodeTable[Zip Code],ZipCodeTable[State])</f>
        <v>CA</v>
      </c>
      <c r="N6399" t="s">
        <v>68</v>
      </c>
      <c r="O6399" t="s">
        <v>8053</v>
      </c>
      <c r="P6399" t="s">
        <v>48</v>
      </c>
      <c r="Q6399" t="s">
        <v>49</v>
      </c>
      <c r="R6399" t="s">
        <v>8054</v>
      </c>
      <c r="S6399" s="5">
        <v>148.02000000000001</v>
      </c>
      <c r="T6399" s="5">
        <v>22.702615655493801</v>
      </c>
      <c r="U6399" s="6">
        <f>SuperStoreData[[#This Row],[Profit]]/SuperStoreData[[#This Row],[Sales]]</f>
        <v>0.15337532533099446</v>
      </c>
    </row>
    <row r="6400" spans="1:21" x14ac:dyDescent="0.2">
      <c r="A6400">
        <v>7014</v>
      </c>
      <c r="B6400" t="s">
        <v>6648</v>
      </c>
      <c r="C6400" s="1">
        <v>43450</v>
      </c>
      <c r="D6400" s="1">
        <v>43455</v>
      </c>
      <c r="E6400" s="7">
        <f>SuperStoreData[[#This Row],[Ship Date]]-SuperStoreData[[#This Row],[Order Date]]</f>
        <v>5</v>
      </c>
      <c r="F6400" t="s">
        <v>129</v>
      </c>
      <c r="G6400" t="s">
        <v>251</v>
      </c>
      <c r="H6400" t="s">
        <v>2285</v>
      </c>
      <c r="I6400" t="str">
        <f>PROPER(SuperStoreData[[#This Row],[Customer Name]])</f>
        <v>Daniel Byrd</v>
      </c>
      <c r="J6400" t="s">
        <v>21</v>
      </c>
      <c r="K6400">
        <v>93905</v>
      </c>
      <c r="L6400" t="str">
        <f>_xlfn.XLOOKUP(SuperStoreData[[#This Row],[Zip Code]],ZipCodeTable[Zip Code],ZipCodeTable[City])</f>
        <v>Salinas</v>
      </c>
      <c r="M6400" t="str">
        <f>_xlfn.XLOOKUP(SuperStoreData[[#This Row],[Zip Code]],ZipCodeTable[Zip Code],ZipCodeTable[State])</f>
        <v>CA</v>
      </c>
      <c r="N6400" t="s">
        <v>68</v>
      </c>
      <c r="O6400" t="s">
        <v>5395</v>
      </c>
      <c r="P6400" t="s">
        <v>48</v>
      </c>
      <c r="Q6400" t="s">
        <v>166</v>
      </c>
      <c r="R6400" t="s">
        <v>5396</v>
      </c>
      <c r="S6400" s="5">
        <v>148.25700000000001</v>
      </c>
      <c r="T6400" s="5">
        <v>38.084590162893697</v>
      </c>
      <c r="U6400" s="6">
        <f>SuperStoreData[[#This Row],[Profit]]/SuperStoreData[[#This Row],[Sales]]</f>
        <v>0.25688223937415228</v>
      </c>
    </row>
    <row r="6401" spans="1:21" x14ac:dyDescent="0.2">
      <c r="A6401">
        <v>3868</v>
      </c>
      <c r="B6401" t="s">
        <v>10424</v>
      </c>
      <c r="C6401" s="1">
        <v>42946</v>
      </c>
      <c r="D6401" s="1">
        <v>42951</v>
      </c>
      <c r="E6401" s="7">
        <f>SuperStoreData[[#This Row],[Ship Date]]-SuperStoreData[[#This Row],[Order Date]]</f>
        <v>5</v>
      </c>
      <c r="F6401" t="s">
        <v>129</v>
      </c>
      <c r="G6401" t="s">
        <v>490</v>
      </c>
      <c r="H6401" t="s">
        <v>491</v>
      </c>
      <c r="I6401" t="str">
        <f>PROPER(SuperStoreData[[#This Row],[Customer Name]])</f>
        <v>Jay Fein</v>
      </c>
      <c r="J6401" t="s">
        <v>32</v>
      </c>
      <c r="K6401">
        <v>92105</v>
      </c>
      <c r="L6401" t="str">
        <f>_xlfn.XLOOKUP(SuperStoreData[[#This Row],[Zip Code]],ZipCodeTable[Zip Code],ZipCodeTable[City])</f>
        <v>San Diego</v>
      </c>
      <c r="M6401" t="str">
        <f>_xlfn.XLOOKUP(SuperStoreData[[#This Row],[Zip Code]],ZipCodeTable[Zip Code],ZipCodeTable[State])</f>
        <v>CA</v>
      </c>
      <c r="N6401" t="s">
        <v>68</v>
      </c>
      <c r="O6401" t="s">
        <v>5227</v>
      </c>
      <c r="P6401" t="s">
        <v>76</v>
      </c>
      <c r="Q6401" t="s">
        <v>77</v>
      </c>
      <c r="R6401" t="s">
        <v>5228</v>
      </c>
      <c r="S6401" s="5">
        <v>148.32</v>
      </c>
      <c r="T6401" s="5">
        <v>16.802630290105501</v>
      </c>
      <c r="U6401" s="6">
        <f>SuperStoreData[[#This Row],[Profit]]/SuperStoreData[[#This Row],[Sales]]</f>
        <v>0.11328634230114282</v>
      </c>
    </row>
    <row r="6402" spans="1:21" x14ac:dyDescent="0.2">
      <c r="A6402">
        <v>3330</v>
      </c>
      <c r="B6402" t="s">
        <v>7279</v>
      </c>
      <c r="C6402" s="1">
        <v>43347</v>
      </c>
      <c r="D6402" s="1">
        <v>43349</v>
      </c>
      <c r="E6402" s="7">
        <f>SuperStoreData[[#This Row],[Ship Date]]-SuperStoreData[[#This Row],[Order Date]]</f>
        <v>2</v>
      </c>
      <c r="F6402" t="s">
        <v>29</v>
      </c>
      <c r="G6402" t="s">
        <v>172</v>
      </c>
      <c r="H6402" t="s">
        <v>7280</v>
      </c>
      <c r="I6402" t="str">
        <f>PROPER(SuperStoreData[[#This Row],[Customer Name]])</f>
        <v>Karen Daniels</v>
      </c>
      <c r="J6402" t="s">
        <v>32</v>
      </c>
      <c r="K6402">
        <v>77095</v>
      </c>
      <c r="L6402" t="str">
        <f>_xlfn.XLOOKUP(SuperStoreData[[#This Row],[Zip Code]],ZipCodeTable[Zip Code],ZipCodeTable[City])</f>
        <v>Houston</v>
      </c>
      <c r="M6402" t="str">
        <f>_xlfn.XLOOKUP(SuperStoreData[[#This Row],[Zip Code]],ZipCodeTable[Zip Code],ZipCodeTable[State])</f>
        <v>TX</v>
      </c>
      <c r="N6402" t="s">
        <v>23</v>
      </c>
      <c r="O6402" t="s">
        <v>1615</v>
      </c>
      <c r="P6402" t="s">
        <v>76</v>
      </c>
      <c r="Q6402" t="s">
        <v>98</v>
      </c>
      <c r="R6402" t="s">
        <v>1616</v>
      </c>
      <c r="S6402" s="5">
        <v>148.47999999999999</v>
      </c>
      <c r="T6402" s="5">
        <v>38.028065385625403</v>
      </c>
      <c r="U6402" s="6">
        <f>SuperStoreData[[#This Row],[Profit]]/SuperStoreData[[#This Row],[Sales]]</f>
        <v>0.25611574209068833</v>
      </c>
    </row>
    <row r="6403" spans="1:21" x14ac:dyDescent="0.2">
      <c r="A6403">
        <v>4545</v>
      </c>
      <c r="B6403" t="s">
        <v>7534</v>
      </c>
      <c r="C6403" s="1">
        <v>43339</v>
      </c>
      <c r="D6403" s="1">
        <v>43341</v>
      </c>
      <c r="E6403" s="7">
        <f>SuperStoreData[[#This Row],[Ship Date]]-SuperStoreData[[#This Row],[Order Date]]</f>
        <v>2</v>
      </c>
      <c r="F6403" t="s">
        <v>129</v>
      </c>
      <c r="G6403" t="s">
        <v>1781</v>
      </c>
      <c r="H6403" t="s">
        <v>7535</v>
      </c>
      <c r="I6403" t="str">
        <f>PROPER(SuperStoreData[[#This Row],[Customer Name]])</f>
        <v>Rob Lucas</v>
      </c>
      <c r="J6403" t="s">
        <v>32</v>
      </c>
      <c r="K6403">
        <v>60610</v>
      </c>
      <c r="L6403" t="str">
        <f>_xlfn.XLOOKUP(SuperStoreData[[#This Row],[Zip Code]],ZipCodeTable[Zip Code],ZipCodeTable[City])</f>
        <v>Chicago</v>
      </c>
      <c r="M6403" t="str">
        <f>_xlfn.XLOOKUP(SuperStoreData[[#This Row],[Zip Code]],ZipCodeTable[Zip Code],ZipCodeTable[State])</f>
        <v>IL</v>
      </c>
      <c r="N6403" t="s">
        <v>23</v>
      </c>
      <c r="O6403" t="s">
        <v>1615</v>
      </c>
      <c r="P6403" t="s">
        <v>76</v>
      </c>
      <c r="Q6403" t="s">
        <v>98</v>
      </c>
      <c r="R6403" t="s">
        <v>1616</v>
      </c>
      <c r="S6403" s="5">
        <v>148.47999999999999</v>
      </c>
      <c r="T6403" s="5">
        <v>0.75523267475515199</v>
      </c>
      <c r="U6403" s="6">
        <f>SuperStoreData[[#This Row],[Profit]]/SuperStoreData[[#This Row],[Sales]]</f>
        <v>5.0864269582108837E-3</v>
      </c>
    </row>
    <row r="6404" spans="1:21" x14ac:dyDescent="0.2">
      <c r="A6404">
        <v>7454</v>
      </c>
      <c r="B6404" t="s">
        <v>10748</v>
      </c>
      <c r="C6404" s="1">
        <v>43422</v>
      </c>
      <c r="D6404" s="1">
        <v>43427</v>
      </c>
      <c r="E6404" s="7">
        <f>SuperStoreData[[#This Row],[Ship Date]]-SuperStoreData[[#This Row],[Order Date]]</f>
        <v>5</v>
      </c>
      <c r="F6404" t="s">
        <v>29</v>
      </c>
      <c r="G6404" t="s">
        <v>5443</v>
      </c>
      <c r="H6404" t="s">
        <v>6524</v>
      </c>
      <c r="I6404" t="str">
        <f>PROPER(SuperStoreData[[#This Row],[Customer Name]])</f>
        <v>Fred Mcmath</v>
      </c>
      <c r="J6404" t="s">
        <v>32</v>
      </c>
      <c r="K6404">
        <v>60440</v>
      </c>
      <c r="L6404" t="str">
        <f>_xlfn.XLOOKUP(SuperStoreData[[#This Row],[Zip Code]],ZipCodeTable[Zip Code],ZipCodeTable[City])</f>
        <v>Bolingbrook</v>
      </c>
      <c r="M6404" t="str">
        <f>_xlfn.XLOOKUP(SuperStoreData[[#This Row],[Zip Code]],ZipCodeTable[Zip Code],ZipCodeTable[State])</f>
        <v>IL</v>
      </c>
      <c r="N6404" t="s">
        <v>23</v>
      </c>
      <c r="O6404" t="s">
        <v>1615</v>
      </c>
      <c r="P6404" t="s">
        <v>76</v>
      </c>
      <c r="Q6404" t="s">
        <v>98</v>
      </c>
      <c r="R6404" t="s">
        <v>1616</v>
      </c>
      <c r="S6404" s="5">
        <v>148.47999999999999</v>
      </c>
      <c r="T6404" s="5">
        <v>10.764627329968199</v>
      </c>
      <c r="U6404" s="6">
        <f>SuperStoreData[[#This Row],[Profit]]/SuperStoreData[[#This Row],[Sales]]</f>
        <v>7.2498837082221171E-2</v>
      </c>
    </row>
    <row r="6405" spans="1:21" x14ac:dyDescent="0.2">
      <c r="A6405">
        <v>1708</v>
      </c>
      <c r="B6405" t="s">
        <v>11711</v>
      </c>
      <c r="C6405" s="1">
        <v>43439</v>
      </c>
      <c r="D6405" s="1">
        <v>43440</v>
      </c>
      <c r="E6405" s="7">
        <f>SuperStoreData[[#This Row],[Ship Date]]-SuperStoreData[[#This Row],[Order Date]]</f>
        <v>1</v>
      </c>
      <c r="F6405" t="s">
        <v>29</v>
      </c>
      <c r="G6405" t="s">
        <v>767</v>
      </c>
      <c r="H6405" t="s">
        <v>768</v>
      </c>
      <c r="I6405" t="str">
        <f>PROPER(SuperStoreData[[#This Row],[Customer Name]])</f>
        <v>Jamie Kunitz</v>
      </c>
      <c r="J6405" t="s">
        <v>32</v>
      </c>
      <c r="K6405">
        <v>94122</v>
      </c>
      <c r="L6405" t="str">
        <f>_xlfn.XLOOKUP(SuperStoreData[[#This Row],[Zip Code]],ZipCodeTable[Zip Code],ZipCodeTable[City])</f>
        <v>San Francisco</v>
      </c>
      <c r="M6405" t="str">
        <f>_xlfn.XLOOKUP(SuperStoreData[[#This Row],[Zip Code]],ZipCodeTable[Zip Code],ZipCodeTable[State])</f>
        <v>CA</v>
      </c>
      <c r="N6405" t="s">
        <v>68</v>
      </c>
      <c r="O6405" t="s">
        <v>1615</v>
      </c>
      <c r="P6405" t="s">
        <v>76</v>
      </c>
      <c r="Q6405" t="s">
        <v>98</v>
      </c>
      <c r="R6405" t="s">
        <v>1616</v>
      </c>
      <c r="S6405" s="5">
        <v>148.47999999999999</v>
      </c>
      <c r="T6405" s="5">
        <v>49.6420053493176</v>
      </c>
      <c r="U6405" s="6">
        <f>SuperStoreData[[#This Row],[Profit]]/SuperStoreData[[#This Row],[Sales]]</f>
        <v>0.3343346265444343</v>
      </c>
    </row>
    <row r="6406" spans="1:21" x14ac:dyDescent="0.2">
      <c r="A6406">
        <v>7602</v>
      </c>
      <c r="B6406" t="s">
        <v>8924</v>
      </c>
      <c r="C6406" s="1">
        <v>42137</v>
      </c>
      <c r="D6406" s="1">
        <v>42143</v>
      </c>
      <c r="E6406" s="7">
        <f>SuperStoreData[[#This Row],[Ship Date]]-SuperStoreData[[#This Row],[Order Date]]</f>
        <v>6</v>
      </c>
      <c r="F6406" t="s">
        <v>29</v>
      </c>
      <c r="G6406" t="s">
        <v>649</v>
      </c>
      <c r="H6406" t="s">
        <v>5561</v>
      </c>
      <c r="I6406" t="str">
        <f>PROPER(SuperStoreData[[#This Row],[Customer Name]])</f>
        <v>Joseph Airdo</v>
      </c>
      <c r="J6406" t="s">
        <v>32</v>
      </c>
      <c r="K6406">
        <v>97477</v>
      </c>
      <c r="L6406" t="str">
        <f>_xlfn.XLOOKUP(SuperStoreData[[#This Row],[Zip Code]],ZipCodeTable[Zip Code],ZipCodeTable[City])</f>
        <v>Springfield</v>
      </c>
      <c r="M6406" t="str">
        <f>_xlfn.XLOOKUP(SuperStoreData[[#This Row],[Zip Code]],ZipCodeTable[Zip Code],ZipCodeTable[State])</f>
        <v>OR</v>
      </c>
      <c r="N6406" t="s">
        <v>68</v>
      </c>
      <c r="O6406" t="s">
        <v>4689</v>
      </c>
      <c r="P6406" t="s">
        <v>25</v>
      </c>
      <c r="Q6406" t="s">
        <v>91</v>
      </c>
      <c r="R6406" t="s">
        <v>4690</v>
      </c>
      <c r="S6406" s="5">
        <v>148.70400000000001</v>
      </c>
      <c r="T6406" s="5">
        <v>1.05864062377544</v>
      </c>
      <c r="U6406" s="6">
        <f>SuperStoreData[[#This Row],[Profit]]/SuperStoreData[[#This Row],[Sales]]</f>
        <v>7.1191132973924031E-3</v>
      </c>
    </row>
    <row r="6407" spans="1:21" x14ac:dyDescent="0.2">
      <c r="A6407">
        <v>3201</v>
      </c>
      <c r="B6407" t="s">
        <v>9123</v>
      </c>
      <c r="C6407" s="1">
        <v>43172</v>
      </c>
      <c r="D6407" s="1">
        <v>43172</v>
      </c>
      <c r="E6407" s="7">
        <f>SuperStoreData[[#This Row],[Ship Date]]-SuperStoreData[[#This Row],[Order Date]]</f>
        <v>0</v>
      </c>
      <c r="F6407" t="s">
        <v>129</v>
      </c>
      <c r="G6407" t="s">
        <v>4168</v>
      </c>
      <c r="H6407" t="s">
        <v>5968</v>
      </c>
      <c r="I6407" t="str">
        <f>PROPER(SuperStoreData[[#This Row],[Customer Name]])</f>
        <v>Ted Trevino</v>
      </c>
      <c r="J6407" t="s">
        <v>32</v>
      </c>
      <c r="K6407">
        <v>44312</v>
      </c>
      <c r="L6407" t="str">
        <f>_xlfn.XLOOKUP(SuperStoreData[[#This Row],[Zip Code]],ZipCodeTable[Zip Code],ZipCodeTable[City])</f>
        <v>Akron</v>
      </c>
      <c r="M6407" t="str">
        <f>_xlfn.XLOOKUP(SuperStoreData[[#This Row],[Zip Code]],ZipCodeTable[Zip Code],ZipCodeTable[State])</f>
        <v>OH</v>
      </c>
      <c r="N6407" t="s">
        <v>46</v>
      </c>
      <c r="O6407" t="s">
        <v>642</v>
      </c>
      <c r="P6407" t="s">
        <v>48</v>
      </c>
      <c r="Q6407" t="s">
        <v>49</v>
      </c>
      <c r="R6407" t="s">
        <v>643</v>
      </c>
      <c r="S6407" s="5">
        <v>149.232</v>
      </c>
      <c r="T6407" s="5">
        <v>40.7681599794427</v>
      </c>
      <c r="U6407" s="6">
        <f>SuperStoreData[[#This Row],[Profit]]/SuperStoreData[[#This Row],[Sales]]</f>
        <v>0.27318644780906709</v>
      </c>
    </row>
    <row r="6408" spans="1:21" x14ac:dyDescent="0.2">
      <c r="A6408">
        <v>919</v>
      </c>
      <c r="B6408" t="s">
        <v>4117</v>
      </c>
      <c r="C6408" s="1">
        <v>42925</v>
      </c>
      <c r="D6408" s="1">
        <v>42929</v>
      </c>
      <c r="E6408" s="7">
        <f>SuperStoreData[[#This Row],[Ship Date]]-SuperStoreData[[#This Row],[Order Date]]</f>
        <v>4</v>
      </c>
      <c r="F6408" t="s">
        <v>29</v>
      </c>
      <c r="G6408" t="s">
        <v>2016</v>
      </c>
      <c r="H6408" t="s">
        <v>4118</v>
      </c>
      <c r="I6408" t="str">
        <f>PROPER(SuperStoreData[[#This Row],[Customer Name]])</f>
        <v>Rob Williams</v>
      </c>
      <c r="J6408" t="s">
        <v>82</v>
      </c>
      <c r="K6408">
        <v>75220</v>
      </c>
      <c r="L6408" t="str">
        <f>_xlfn.XLOOKUP(SuperStoreData[[#This Row],[Zip Code]],ZipCodeTable[Zip Code],ZipCodeTable[City])</f>
        <v>Dallas</v>
      </c>
      <c r="M6408" t="str">
        <f>_xlfn.XLOOKUP(SuperStoreData[[#This Row],[Zip Code]],ZipCodeTable[Zip Code],ZipCodeTable[State])</f>
        <v>TX</v>
      </c>
      <c r="N6408" t="s">
        <v>23</v>
      </c>
      <c r="O6408" t="s">
        <v>4119</v>
      </c>
      <c r="P6408" t="s">
        <v>25</v>
      </c>
      <c r="Q6408" t="s">
        <v>293</v>
      </c>
      <c r="R6408" t="s">
        <v>4120</v>
      </c>
      <c r="S6408" s="5">
        <v>149.352</v>
      </c>
      <c r="T6408" s="5">
        <v>30.300601681703402</v>
      </c>
      <c r="U6408" s="6">
        <f>SuperStoreData[[#This Row],[Profit]]/SuperStoreData[[#This Row],[Sales]]</f>
        <v>0.20288045477598826</v>
      </c>
    </row>
    <row r="6409" spans="1:21" x14ac:dyDescent="0.2">
      <c r="A6409">
        <v>6571</v>
      </c>
      <c r="B6409" t="s">
        <v>9099</v>
      </c>
      <c r="C6409" s="1">
        <v>42892</v>
      </c>
      <c r="D6409" s="1">
        <v>42893</v>
      </c>
      <c r="E6409" s="7">
        <f>SuperStoreData[[#This Row],[Ship Date]]-SuperStoreData[[#This Row],[Order Date]]</f>
        <v>1</v>
      </c>
      <c r="F6409" t="s">
        <v>29</v>
      </c>
      <c r="G6409" t="s">
        <v>191</v>
      </c>
      <c r="H6409" t="s">
        <v>9100</v>
      </c>
      <c r="I6409" t="str">
        <f>PROPER(SuperStoreData[[#This Row],[Customer Name]])</f>
        <v>Kunst Miller</v>
      </c>
      <c r="J6409" t="s">
        <v>32</v>
      </c>
      <c r="K6409">
        <v>77095</v>
      </c>
      <c r="L6409" t="str">
        <f>_xlfn.XLOOKUP(SuperStoreData[[#This Row],[Zip Code]],ZipCodeTable[Zip Code],ZipCodeTable[City])</f>
        <v>Houston</v>
      </c>
      <c r="M6409" t="str">
        <f>_xlfn.XLOOKUP(SuperStoreData[[#This Row],[Zip Code]],ZipCodeTable[Zip Code],ZipCodeTable[State])</f>
        <v>TX</v>
      </c>
      <c r="N6409" t="s">
        <v>23</v>
      </c>
      <c r="O6409" t="s">
        <v>4119</v>
      </c>
      <c r="P6409" t="s">
        <v>25</v>
      </c>
      <c r="Q6409" t="s">
        <v>293</v>
      </c>
      <c r="R6409" t="s">
        <v>4120</v>
      </c>
      <c r="S6409" s="5">
        <v>149.352</v>
      </c>
      <c r="T6409" s="5">
        <v>5.4516060210306003</v>
      </c>
      <c r="U6409" s="6">
        <f>SuperStoreData[[#This Row],[Profit]]/SuperStoreData[[#This Row],[Sales]]</f>
        <v>3.6501727603450912E-2</v>
      </c>
    </row>
    <row r="6410" spans="1:21" x14ac:dyDescent="0.2">
      <c r="A6410">
        <v>2140</v>
      </c>
      <c r="B6410" t="s">
        <v>4907</v>
      </c>
      <c r="C6410" s="1">
        <v>42149</v>
      </c>
      <c r="D6410" s="1">
        <v>42153</v>
      </c>
      <c r="E6410" s="7">
        <f>SuperStoreData[[#This Row],[Ship Date]]-SuperStoreData[[#This Row],[Order Date]]</f>
        <v>4</v>
      </c>
      <c r="F6410" t="s">
        <v>29</v>
      </c>
      <c r="G6410" t="s">
        <v>3906</v>
      </c>
      <c r="H6410" t="s">
        <v>3907</v>
      </c>
      <c r="I6410" t="str">
        <f>PROPER(SuperStoreData[[#This Row],[Customer Name]])</f>
        <v>Grant Thornton</v>
      </c>
      <c r="J6410" t="s">
        <v>82</v>
      </c>
      <c r="K6410">
        <v>11561</v>
      </c>
      <c r="L6410" t="str">
        <f>_xlfn.XLOOKUP(SuperStoreData[[#This Row],[Zip Code]],ZipCodeTable[Zip Code],ZipCodeTable[City])</f>
        <v>Long Beach</v>
      </c>
      <c r="M6410" t="str">
        <f>_xlfn.XLOOKUP(SuperStoreData[[#This Row],[Zip Code]],ZipCodeTable[Zip Code],ZipCodeTable[State])</f>
        <v>NY</v>
      </c>
      <c r="N6410" t="s">
        <v>46</v>
      </c>
      <c r="O6410" t="s">
        <v>4891</v>
      </c>
      <c r="P6410" t="s">
        <v>25</v>
      </c>
      <c r="Q6410" t="s">
        <v>26</v>
      </c>
      <c r="R6410" t="s">
        <v>4892</v>
      </c>
      <c r="S6410" s="5">
        <v>149.54400000000001</v>
      </c>
      <c r="T6410" s="5">
        <v>52.308218841636403</v>
      </c>
      <c r="U6410" s="6">
        <f>SuperStoreData[[#This Row],[Profit]]/SuperStoreData[[#This Row],[Sales]]</f>
        <v>0.34978480475068474</v>
      </c>
    </row>
    <row r="6411" spans="1:21" x14ac:dyDescent="0.2">
      <c r="A6411">
        <v>6407</v>
      </c>
      <c r="B6411" t="s">
        <v>11827</v>
      </c>
      <c r="C6411" s="1">
        <v>42313</v>
      </c>
      <c r="D6411" s="1">
        <v>42318</v>
      </c>
      <c r="E6411" s="7">
        <f>SuperStoreData[[#This Row],[Ship Date]]-SuperStoreData[[#This Row],[Order Date]]</f>
        <v>5</v>
      </c>
      <c r="F6411" t="s">
        <v>129</v>
      </c>
      <c r="G6411" t="s">
        <v>5216</v>
      </c>
      <c r="H6411" t="s">
        <v>7937</v>
      </c>
      <c r="I6411" t="str">
        <f>PROPER(SuperStoreData[[#This Row],[Customer Name]])</f>
        <v>Bart Watters</v>
      </c>
      <c r="J6411" t="s">
        <v>82</v>
      </c>
      <c r="K6411">
        <v>99207</v>
      </c>
      <c r="L6411" t="str">
        <f>_xlfn.XLOOKUP(SuperStoreData[[#This Row],[Zip Code]],ZipCodeTable[Zip Code],ZipCodeTable[City])</f>
        <v>Spokane</v>
      </c>
      <c r="M6411" t="str">
        <f>_xlfn.XLOOKUP(SuperStoreData[[#This Row],[Zip Code]],ZipCodeTable[Zip Code],ZipCodeTable[State])</f>
        <v>WA</v>
      </c>
      <c r="N6411" t="s">
        <v>68</v>
      </c>
      <c r="O6411" t="s">
        <v>7168</v>
      </c>
      <c r="P6411" t="s">
        <v>25</v>
      </c>
      <c r="Q6411" t="s">
        <v>61</v>
      </c>
      <c r="R6411" t="s">
        <v>7169</v>
      </c>
      <c r="S6411" s="5">
        <v>149.72999999999999</v>
      </c>
      <c r="T6411" s="5">
        <v>1.0583958681363801</v>
      </c>
      <c r="U6411" s="6">
        <f>SuperStoreData[[#This Row],[Profit]]/SuperStoreData[[#This Row],[Sales]]</f>
        <v>7.0686961072355583E-3</v>
      </c>
    </row>
    <row r="6412" spans="1:21" x14ac:dyDescent="0.2">
      <c r="A6412">
        <v>9787</v>
      </c>
      <c r="B6412" t="s">
        <v>4512</v>
      </c>
      <c r="C6412" s="1">
        <v>42809</v>
      </c>
      <c r="D6412" s="1">
        <v>42813</v>
      </c>
      <c r="E6412" s="7">
        <f>SuperStoreData[[#This Row],[Ship Date]]-SuperStoreData[[#This Row],[Order Date]]</f>
        <v>4</v>
      </c>
      <c r="F6412" t="s">
        <v>489</v>
      </c>
      <c r="G6412" t="s">
        <v>2143</v>
      </c>
      <c r="H6412" t="s">
        <v>4513</v>
      </c>
      <c r="I6412" t="str">
        <f>PROPER(SuperStoreData[[#This Row],[Customer Name]])</f>
        <v>Barry Gonzalez</v>
      </c>
      <c r="J6412" t="s">
        <v>32</v>
      </c>
      <c r="K6412">
        <v>23666</v>
      </c>
      <c r="L6412" t="str">
        <f>_xlfn.XLOOKUP(SuperStoreData[[#This Row],[Zip Code]],ZipCodeTable[Zip Code],ZipCodeTable[City])</f>
        <v>Hampton</v>
      </c>
      <c r="M6412" t="str">
        <f>_xlfn.XLOOKUP(SuperStoreData[[#This Row],[Zip Code]],ZipCodeTable[Zip Code],ZipCodeTable[State])</f>
        <v>VA</v>
      </c>
      <c r="N6412" t="s">
        <v>85</v>
      </c>
      <c r="O6412" t="s">
        <v>2228</v>
      </c>
      <c r="P6412" t="s">
        <v>48</v>
      </c>
      <c r="Q6412" t="s">
        <v>55</v>
      </c>
      <c r="R6412" t="s">
        <v>2229</v>
      </c>
      <c r="S6412" s="5">
        <v>149.9</v>
      </c>
      <c r="T6412" s="5">
        <v>-0.81149148998146103</v>
      </c>
      <c r="U6412" s="6">
        <f>SuperStoreData[[#This Row],[Profit]]/SuperStoreData[[#This Row],[Sales]]</f>
        <v>-5.4135523014106806E-3</v>
      </c>
    </row>
    <row r="6413" spans="1:21" x14ac:dyDescent="0.2">
      <c r="A6413">
        <v>7382</v>
      </c>
      <c r="B6413" t="s">
        <v>7913</v>
      </c>
      <c r="C6413" s="1">
        <v>42841</v>
      </c>
      <c r="D6413" s="1">
        <v>42848</v>
      </c>
      <c r="E6413" s="7">
        <f>SuperStoreData[[#This Row],[Ship Date]]-SuperStoreData[[#This Row],[Order Date]]</f>
        <v>7</v>
      </c>
      <c r="F6413" t="s">
        <v>29</v>
      </c>
      <c r="G6413" t="s">
        <v>7827</v>
      </c>
      <c r="H6413" t="s">
        <v>7828</v>
      </c>
      <c r="I6413" t="str">
        <f>PROPER(SuperStoreData[[#This Row],[Customer Name]])</f>
        <v>Alejandro Grove</v>
      </c>
      <c r="J6413" t="s">
        <v>32</v>
      </c>
      <c r="K6413">
        <v>68104</v>
      </c>
      <c r="L6413" t="str">
        <f>_xlfn.XLOOKUP(SuperStoreData[[#This Row],[Zip Code]],ZipCodeTable[Zip Code],ZipCodeTable[City])</f>
        <v>Omaha</v>
      </c>
      <c r="M6413" t="str">
        <f>_xlfn.XLOOKUP(SuperStoreData[[#This Row],[Zip Code]],ZipCodeTable[Zip Code],ZipCodeTable[State])</f>
        <v>NE</v>
      </c>
      <c r="N6413" t="s">
        <v>23</v>
      </c>
      <c r="O6413" t="s">
        <v>987</v>
      </c>
      <c r="P6413" t="s">
        <v>76</v>
      </c>
      <c r="Q6413" t="s">
        <v>98</v>
      </c>
      <c r="R6413" t="s">
        <v>988</v>
      </c>
      <c r="S6413" s="5">
        <v>149.94999999999999</v>
      </c>
      <c r="T6413" s="5">
        <v>12.8562378542728</v>
      </c>
      <c r="U6413" s="6">
        <f>SuperStoreData[[#This Row],[Profit]]/SuperStoreData[[#This Row],[Sales]]</f>
        <v>8.5736831305587208E-2</v>
      </c>
    </row>
    <row r="6414" spans="1:21" x14ac:dyDescent="0.2">
      <c r="A6414">
        <v>890</v>
      </c>
      <c r="B6414" t="s">
        <v>9652</v>
      </c>
      <c r="C6414" s="1">
        <v>42482</v>
      </c>
      <c r="D6414" s="1">
        <v>42486</v>
      </c>
      <c r="E6414" s="7">
        <f>SuperStoreData[[#This Row],[Ship Date]]-SuperStoreData[[#This Row],[Order Date]]</f>
        <v>4</v>
      </c>
      <c r="F6414" t="s">
        <v>29</v>
      </c>
      <c r="G6414" t="s">
        <v>8604</v>
      </c>
      <c r="H6414" t="s">
        <v>9653</v>
      </c>
      <c r="I6414" t="str">
        <f>PROPER(SuperStoreData[[#This Row],[Customer Name]])</f>
        <v>Jeremy Ellison</v>
      </c>
      <c r="J6414" t="s">
        <v>32</v>
      </c>
      <c r="K6414">
        <v>10801</v>
      </c>
      <c r="L6414" t="str">
        <f>_xlfn.XLOOKUP(SuperStoreData[[#This Row],[Zip Code]],ZipCodeTable[Zip Code],ZipCodeTable[City])</f>
        <v>New Rochelle</v>
      </c>
      <c r="M6414" t="str">
        <f>_xlfn.XLOOKUP(SuperStoreData[[#This Row],[Zip Code]],ZipCodeTable[Zip Code],ZipCodeTable[State])</f>
        <v>NY</v>
      </c>
      <c r="N6414" t="s">
        <v>46</v>
      </c>
      <c r="O6414" t="s">
        <v>7994</v>
      </c>
      <c r="P6414" t="s">
        <v>76</v>
      </c>
      <c r="Q6414" t="s">
        <v>77</v>
      </c>
      <c r="R6414" t="s">
        <v>7995</v>
      </c>
      <c r="S6414" s="5">
        <v>149.94999999999999</v>
      </c>
      <c r="T6414" s="5">
        <v>27.7131450993652</v>
      </c>
      <c r="U6414" s="6">
        <f>SuperStoreData[[#This Row],[Profit]]/SuperStoreData[[#This Row],[Sales]]</f>
        <v>0.18481590596442282</v>
      </c>
    </row>
    <row r="6415" spans="1:21" x14ac:dyDescent="0.2">
      <c r="A6415">
        <v>1914</v>
      </c>
      <c r="B6415" t="s">
        <v>8353</v>
      </c>
      <c r="C6415" s="1">
        <v>43352</v>
      </c>
      <c r="D6415" s="1">
        <v>43357</v>
      </c>
      <c r="E6415" s="7">
        <f>SuperStoreData[[#This Row],[Ship Date]]-SuperStoreData[[#This Row],[Order Date]]</f>
        <v>5</v>
      </c>
      <c r="F6415" t="s">
        <v>18</v>
      </c>
      <c r="G6415" t="s">
        <v>8354</v>
      </c>
      <c r="H6415" t="s">
        <v>8355</v>
      </c>
      <c r="I6415" t="str">
        <f>PROPER(SuperStoreData[[#This Row],[Customer Name]])</f>
        <v>Erica Hackney</v>
      </c>
      <c r="J6415" t="s">
        <v>32</v>
      </c>
      <c r="K6415">
        <v>30076</v>
      </c>
      <c r="L6415" t="str">
        <f>_xlfn.XLOOKUP(SuperStoreData[[#This Row],[Zip Code]],ZipCodeTable[Zip Code],ZipCodeTable[City])</f>
        <v>Roswell</v>
      </c>
      <c r="M6415" t="str">
        <f>_xlfn.XLOOKUP(SuperStoreData[[#This Row],[Zip Code]],ZipCodeTable[Zip Code],ZipCodeTable[State])</f>
        <v>GA</v>
      </c>
      <c r="N6415" t="s">
        <v>85</v>
      </c>
      <c r="O6415" t="s">
        <v>2210</v>
      </c>
      <c r="P6415" t="s">
        <v>76</v>
      </c>
      <c r="Q6415" t="s">
        <v>77</v>
      </c>
      <c r="R6415" t="s">
        <v>2211</v>
      </c>
      <c r="S6415" s="5">
        <v>149.94999999999999</v>
      </c>
      <c r="T6415" s="5">
        <v>51.044165053800597</v>
      </c>
      <c r="U6415" s="6">
        <f>SuperStoreData[[#This Row],[Profit]]/SuperStoreData[[#This Row],[Sales]]</f>
        <v>0.34040790299300167</v>
      </c>
    </row>
    <row r="6416" spans="1:21" x14ac:dyDescent="0.2">
      <c r="A6416">
        <v>184</v>
      </c>
      <c r="B6416" t="s">
        <v>9480</v>
      </c>
      <c r="C6416" s="1">
        <v>42729</v>
      </c>
      <c r="D6416" s="1">
        <v>42734</v>
      </c>
      <c r="E6416" s="7">
        <f>SuperStoreData[[#This Row],[Ship Date]]-SuperStoreData[[#This Row],[Order Date]]</f>
        <v>5</v>
      </c>
      <c r="F6416" t="s">
        <v>129</v>
      </c>
      <c r="G6416" t="s">
        <v>747</v>
      </c>
      <c r="H6416" t="s">
        <v>757</v>
      </c>
      <c r="I6416" t="str">
        <f>PROPER(SuperStoreData[[#This Row],[Customer Name]])</f>
        <v>Robert Marley</v>
      </c>
      <c r="J6416" t="s">
        <v>21</v>
      </c>
      <c r="K6416">
        <v>71203</v>
      </c>
      <c r="L6416" t="str">
        <f>_xlfn.XLOOKUP(SuperStoreData[[#This Row],[Zip Code]],ZipCodeTable[Zip Code],ZipCodeTable[City])</f>
        <v>Monroe</v>
      </c>
      <c r="M6416" t="str">
        <f>_xlfn.XLOOKUP(SuperStoreData[[#This Row],[Zip Code]],ZipCodeTable[Zip Code],ZipCodeTable[State])</f>
        <v>LA</v>
      </c>
      <c r="N6416" t="s">
        <v>85</v>
      </c>
      <c r="O6416" t="s">
        <v>6165</v>
      </c>
      <c r="P6416" t="s">
        <v>76</v>
      </c>
      <c r="Q6416" t="s">
        <v>98</v>
      </c>
      <c r="R6416" t="s">
        <v>6166</v>
      </c>
      <c r="S6416" s="5">
        <v>149.94999999999999</v>
      </c>
      <c r="T6416" s="5">
        <v>37.299497327338003</v>
      </c>
      <c r="U6416" s="6">
        <f>SuperStoreData[[#This Row],[Profit]]/SuperStoreData[[#This Row],[Sales]]</f>
        <v>0.24874623092589535</v>
      </c>
    </row>
    <row r="6417" spans="1:21" x14ac:dyDescent="0.2">
      <c r="A6417">
        <v>9047</v>
      </c>
      <c r="B6417" t="s">
        <v>8796</v>
      </c>
      <c r="C6417" s="1">
        <v>43165</v>
      </c>
      <c r="D6417" s="1">
        <v>43169</v>
      </c>
      <c r="E6417" s="7">
        <f>SuperStoreData[[#This Row],[Ship Date]]-SuperStoreData[[#This Row],[Order Date]]</f>
        <v>4</v>
      </c>
      <c r="F6417" t="s">
        <v>129</v>
      </c>
      <c r="G6417" t="s">
        <v>2129</v>
      </c>
      <c r="H6417" t="s">
        <v>8799</v>
      </c>
      <c r="I6417" t="str">
        <f>PROPER(SuperStoreData[[#This Row],[Customer Name]])</f>
        <v>Kalyca Meade</v>
      </c>
      <c r="J6417" t="s">
        <v>82</v>
      </c>
      <c r="K6417">
        <v>94086</v>
      </c>
      <c r="L6417" t="str">
        <f>_xlfn.XLOOKUP(SuperStoreData[[#This Row],[Zip Code]],ZipCodeTable[Zip Code],ZipCodeTable[City])</f>
        <v>Sunnyvale</v>
      </c>
      <c r="M6417" t="str">
        <f>_xlfn.XLOOKUP(SuperStoreData[[#This Row],[Zip Code]],ZipCodeTable[Zip Code],ZipCodeTable[State])</f>
        <v>CA</v>
      </c>
      <c r="N6417" t="s">
        <v>68</v>
      </c>
      <c r="O6417" t="s">
        <v>2984</v>
      </c>
      <c r="P6417" t="s">
        <v>76</v>
      </c>
      <c r="Q6417" t="s">
        <v>77</v>
      </c>
      <c r="R6417" t="s">
        <v>2985</v>
      </c>
      <c r="S6417" s="5">
        <v>149.94999999999999</v>
      </c>
      <c r="T6417" s="5">
        <v>41.951919141009498</v>
      </c>
      <c r="U6417" s="6">
        <f>SuperStoreData[[#This Row],[Profit]]/SuperStoreData[[#This Row],[Sales]]</f>
        <v>0.27977271851290098</v>
      </c>
    </row>
    <row r="6418" spans="1:21" x14ac:dyDescent="0.2">
      <c r="A6418">
        <v>6721</v>
      </c>
      <c r="B6418" t="s">
        <v>9441</v>
      </c>
      <c r="C6418" s="1">
        <v>42282</v>
      </c>
      <c r="D6418" s="1">
        <v>42287</v>
      </c>
      <c r="E6418" s="7">
        <f>SuperStoreData[[#This Row],[Ship Date]]-SuperStoreData[[#This Row],[Order Date]]</f>
        <v>5</v>
      </c>
      <c r="F6418" t="s">
        <v>29</v>
      </c>
      <c r="G6418" t="s">
        <v>5189</v>
      </c>
      <c r="H6418" t="s">
        <v>5192</v>
      </c>
      <c r="I6418" t="str">
        <f>PROPER(SuperStoreData[[#This Row],[Customer Name]])</f>
        <v>Dave Poirier</v>
      </c>
      <c r="J6418" t="s">
        <v>82</v>
      </c>
      <c r="K6418">
        <v>90032</v>
      </c>
      <c r="L6418" t="str">
        <f>_xlfn.XLOOKUP(SuperStoreData[[#This Row],[Zip Code]],ZipCodeTable[Zip Code],ZipCodeTable[City])</f>
        <v>Los Angeles</v>
      </c>
      <c r="M6418" t="str">
        <f>_xlfn.XLOOKUP(SuperStoreData[[#This Row],[Zip Code]],ZipCodeTable[Zip Code],ZipCodeTable[State])</f>
        <v>CA</v>
      </c>
      <c r="N6418" t="s">
        <v>68</v>
      </c>
      <c r="O6418" t="s">
        <v>2984</v>
      </c>
      <c r="P6418" t="s">
        <v>76</v>
      </c>
      <c r="Q6418" t="s">
        <v>77</v>
      </c>
      <c r="R6418" t="s">
        <v>2985</v>
      </c>
      <c r="S6418" s="5">
        <v>149.94999999999999</v>
      </c>
      <c r="T6418" s="5">
        <v>18.761743206931399</v>
      </c>
      <c r="U6418" s="6">
        <f>SuperStoreData[[#This Row],[Profit]]/SuperStoreData[[#This Row],[Sales]]</f>
        <v>0.12511999471111304</v>
      </c>
    </row>
    <row r="6419" spans="1:21" x14ac:dyDescent="0.2">
      <c r="A6419">
        <v>809</v>
      </c>
      <c r="B6419" t="s">
        <v>2417</v>
      </c>
      <c r="C6419" s="1">
        <v>42157</v>
      </c>
      <c r="D6419" s="1">
        <v>42162</v>
      </c>
      <c r="E6419" s="7">
        <f>SuperStoreData[[#This Row],[Ship Date]]-SuperStoreData[[#This Row],[Order Date]]</f>
        <v>5</v>
      </c>
      <c r="F6419" t="s">
        <v>18</v>
      </c>
      <c r="G6419" t="s">
        <v>2418</v>
      </c>
      <c r="H6419" t="s">
        <v>2419</v>
      </c>
      <c r="I6419" t="str">
        <f>PROPER(SuperStoreData[[#This Row],[Customer Name]])</f>
        <v>Allen Armold</v>
      </c>
      <c r="J6419" t="s">
        <v>32</v>
      </c>
      <c r="K6419">
        <v>68104</v>
      </c>
      <c r="L6419" t="str">
        <f>_xlfn.XLOOKUP(SuperStoreData[[#This Row],[Zip Code]],ZipCodeTable[Zip Code],ZipCodeTable[City])</f>
        <v>Omaha</v>
      </c>
      <c r="M6419" t="str">
        <f>_xlfn.XLOOKUP(SuperStoreData[[#This Row],[Zip Code]],ZipCodeTable[Zip Code],ZipCodeTable[State])</f>
        <v>NE</v>
      </c>
      <c r="N6419" t="s">
        <v>23</v>
      </c>
      <c r="O6419" t="s">
        <v>2422</v>
      </c>
      <c r="P6419" t="s">
        <v>76</v>
      </c>
      <c r="Q6419" t="s">
        <v>77</v>
      </c>
      <c r="R6419" t="s">
        <v>2423</v>
      </c>
      <c r="S6419" s="5">
        <v>149.97</v>
      </c>
      <c r="T6419" s="5">
        <v>-1.13248475651675</v>
      </c>
      <c r="U6419" s="6">
        <f>SuperStoreData[[#This Row],[Profit]]/SuperStoreData[[#This Row],[Sales]]</f>
        <v>-7.5514086585100355E-3</v>
      </c>
    </row>
    <row r="6420" spans="1:21" x14ac:dyDescent="0.2">
      <c r="A6420">
        <v>149</v>
      </c>
      <c r="B6420" t="s">
        <v>4660</v>
      </c>
      <c r="C6420" s="1">
        <v>42638</v>
      </c>
      <c r="D6420" s="1">
        <v>42641</v>
      </c>
      <c r="E6420" s="7">
        <f>SuperStoreData[[#This Row],[Ship Date]]-SuperStoreData[[#This Row],[Order Date]]</f>
        <v>3</v>
      </c>
      <c r="F6420" t="s">
        <v>29</v>
      </c>
      <c r="G6420" t="s">
        <v>4661</v>
      </c>
      <c r="H6420" t="s">
        <v>4663</v>
      </c>
      <c r="I6420" t="str">
        <f>PROPER(SuperStoreData[[#This Row],[Customer Name]])</f>
        <v>Justin Ellison</v>
      </c>
      <c r="J6420" t="s">
        <v>82</v>
      </c>
      <c r="K6420">
        <v>53132</v>
      </c>
      <c r="L6420" t="str">
        <f>_xlfn.XLOOKUP(SuperStoreData[[#This Row],[Zip Code]],ZipCodeTable[Zip Code],ZipCodeTable[City])</f>
        <v>Franklin</v>
      </c>
      <c r="M6420" t="str">
        <f>_xlfn.XLOOKUP(SuperStoreData[[#This Row],[Zip Code]],ZipCodeTable[Zip Code],ZipCodeTable[State])</f>
        <v>WI</v>
      </c>
      <c r="N6420" t="s">
        <v>23</v>
      </c>
      <c r="O6420" t="s">
        <v>2299</v>
      </c>
      <c r="P6420" t="s">
        <v>76</v>
      </c>
      <c r="Q6420" t="s">
        <v>98</v>
      </c>
      <c r="R6420" t="s">
        <v>2300</v>
      </c>
      <c r="S6420" s="5">
        <v>149.97</v>
      </c>
      <c r="T6420" s="5">
        <v>-1.5496324454464101</v>
      </c>
      <c r="U6420" s="6">
        <f>SuperStoreData[[#This Row],[Profit]]/SuperStoreData[[#This Row],[Sales]]</f>
        <v>-1.0332949559554645E-2</v>
      </c>
    </row>
    <row r="6421" spans="1:21" x14ac:dyDescent="0.2">
      <c r="A6421">
        <v>7824</v>
      </c>
      <c r="B6421" t="s">
        <v>10974</v>
      </c>
      <c r="C6421" s="1">
        <v>42105</v>
      </c>
      <c r="D6421" s="1">
        <v>42112</v>
      </c>
      <c r="E6421" s="7">
        <f>SuperStoreData[[#This Row],[Ship Date]]-SuperStoreData[[#This Row],[Order Date]]</f>
        <v>7</v>
      </c>
      <c r="F6421" t="s">
        <v>29</v>
      </c>
      <c r="G6421" t="s">
        <v>4040</v>
      </c>
      <c r="H6421" t="s">
        <v>4044</v>
      </c>
      <c r="I6421" t="str">
        <f>PROPER(SuperStoreData[[#This Row],[Customer Name]])</f>
        <v>Paul Prost</v>
      </c>
      <c r="J6421" t="s">
        <v>21</v>
      </c>
      <c r="K6421">
        <v>19711</v>
      </c>
      <c r="L6421" t="str">
        <f>_xlfn.XLOOKUP(SuperStoreData[[#This Row],[Zip Code]],ZipCodeTable[Zip Code],ZipCodeTable[City])</f>
        <v>Newark</v>
      </c>
      <c r="M6421" t="str">
        <f>_xlfn.XLOOKUP(SuperStoreData[[#This Row],[Zip Code]],ZipCodeTable[Zip Code],ZipCodeTable[State])</f>
        <v>DE</v>
      </c>
      <c r="N6421" t="s">
        <v>46</v>
      </c>
      <c r="O6421" t="s">
        <v>4470</v>
      </c>
      <c r="P6421" t="s">
        <v>76</v>
      </c>
      <c r="Q6421" t="s">
        <v>77</v>
      </c>
      <c r="R6421" t="s">
        <v>4471</v>
      </c>
      <c r="S6421" s="5">
        <v>149.97</v>
      </c>
      <c r="T6421" s="5">
        <v>8.5300406421141606</v>
      </c>
      <c r="U6421" s="6">
        <f>SuperStoreData[[#This Row],[Profit]]/SuperStoreData[[#This Row],[Sales]]</f>
        <v>5.6878313276749755E-2</v>
      </c>
    </row>
    <row r="6422" spans="1:21" x14ac:dyDescent="0.2">
      <c r="A6422">
        <v>4243</v>
      </c>
      <c r="B6422" t="s">
        <v>3420</v>
      </c>
      <c r="C6422" s="1">
        <v>43211</v>
      </c>
      <c r="D6422" s="1">
        <v>43217</v>
      </c>
      <c r="E6422" s="7">
        <f>SuperStoreData[[#This Row],[Ship Date]]-SuperStoreData[[#This Row],[Order Date]]</f>
        <v>6</v>
      </c>
      <c r="F6422" t="s">
        <v>18</v>
      </c>
      <c r="G6422" t="s">
        <v>3421</v>
      </c>
      <c r="H6422" t="s">
        <v>3422</v>
      </c>
      <c r="I6422" t="str">
        <f>PROPER(SuperStoreData[[#This Row],[Customer Name]])</f>
        <v>Maria Etezadi</v>
      </c>
      <c r="J6422" t="s">
        <v>21</v>
      </c>
      <c r="K6422">
        <v>22153</v>
      </c>
      <c r="L6422" t="str">
        <f>_xlfn.XLOOKUP(SuperStoreData[[#This Row],[Zip Code]],ZipCodeTable[Zip Code],ZipCodeTable[City])</f>
        <v>Springfield</v>
      </c>
      <c r="M6422" t="str">
        <f>_xlfn.XLOOKUP(SuperStoreData[[#This Row],[Zip Code]],ZipCodeTable[Zip Code],ZipCodeTable[State])</f>
        <v>VA</v>
      </c>
      <c r="N6422" t="s">
        <v>85</v>
      </c>
      <c r="O6422" t="s">
        <v>2299</v>
      </c>
      <c r="P6422" t="s">
        <v>76</v>
      </c>
      <c r="Q6422" t="s">
        <v>98</v>
      </c>
      <c r="R6422" t="s">
        <v>2300</v>
      </c>
      <c r="S6422" s="5">
        <v>149.97</v>
      </c>
      <c r="T6422" s="5">
        <v>44.402601188884297</v>
      </c>
      <c r="U6422" s="6">
        <f>SuperStoreData[[#This Row],[Profit]]/SuperStoreData[[#This Row],[Sales]]</f>
        <v>0.29607655657054277</v>
      </c>
    </row>
    <row r="6423" spans="1:21" x14ac:dyDescent="0.2">
      <c r="A6423">
        <v>3217</v>
      </c>
      <c r="B6423" t="s">
        <v>7838</v>
      </c>
      <c r="C6423" s="1">
        <v>43040</v>
      </c>
      <c r="D6423" s="1">
        <v>43046</v>
      </c>
      <c r="E6423" s="7">
        <f>SuperStoreData[[#This Row],[Ship Date]]-SuperStoreData[[#This Row],[Order Date]]</f>
        <v>6</v>
      </c>
      <c r="F6423" t="s">
        <v>29</v>
      </c>
      <c r="G6423" t="s">
        <v>4687</v>
      </c>
      <c r="H6423" t="s">
        <v>4688</v>
      </c>
      <c r="I6423" t="str">
        <f>PROPER(SuperStoreData[[#This Row],[Customer Name]])</f>
        <v>Naresj Patel</v>
      </c>
      <c r="J6423" t="s">
        <v>32</v>
      </c>
      <c r="K6423">
        <v>94601</v>
      </c>
      <c r="L6423" t="str">
        <f>_xlfn.XLOOKUP(SuperStoreData[[#This Row],[Zip Code]],ZipCodeTable[Zip Code],ZipCodeTable[City])</f>
        <v>Oakland</v>
      </c>
      <c r="M6423" t="str">
        <f>_xlfn.XLOOKUP(SuperStoreData[[#This Row],[Zip Code]],ZipCodeTable[Zip Code],ZipCodeTable[State])</f>
        <v>CA</v>
      </c>
      <c r="N6423" t="s">
        <v>68</v>
      </c>
      <c r="O6423" t="s">
        <v>4470</v>
      </c>
      <c r="P6423" t="s">
        <v>76</v>
      </c>
      <c r="Q6423" t="s">
        <v>77</v>
      </c>
      <c r="R6423" t="s">
        <v>4471</v>
      </c>
      <c r="S6423" s="5">
        <v>149.97</v>
      </c>
      <c r="T6423" s="5">
        <v>29.015331032864399</v>
      </c>
      <c r="U6423" s="6">
        <f>SuperStoreData[[#This Row],[Profit]]/SuperStoreData[[#This Row],[Sales]]</f>
        <v>0.19347423506610922</v>
      </c>
    </row>
    <row r="6424" spans="1:21" x14ac:dyDescent="0.2">
      <c r="A6424">
        <v>5420</v>
      </c>
      <c r="B6424" t="s">
        <v>10427</v>
      </c>
      <c r="C6424" s="1">
        <v>42476</v>
      </c>
      <c r="D6424" s="1">
        <v>42478</v>
      </c>
      <c r="E6424" s="7">
        <f>SuperStoreData[[#This Row],[Ship Date]]-SuperStoreData[[#This Row],[Order Date]]</f>
        <v>2</v>
      </c>
      <c r="F6424" t="s">
        <v>18</v>
      </c>
      <c r="G6424" t="s">
        <v>1793</v>
      </c>
      <c r="H6424" t="s">
        <v>1794</v>
      </c>
      <c r="I6424" t="str">
        <f>PROPER(SuperStoreData[[#This Row],[Customer Name]])</f>
        <v>Joe Elijah</v>
      </c>
      <c r="J6424" t="s">
        <v>32</v>
      </c>
      <c r="K6424">
        <v>77041</v>
      </c>
      <c r="L6424" t="str">
        <f>_xlfn.XLOOKUP(SuperStoreData[[#This Row],[Zip Code]],ZipCodeTable[Zip Code],ZipCodeTable[City])</f>
        <v>Houston</v>
      </c>
      <c r="M6424" t="str">
        <f>_xlfn.XLOOKUP(SuperStoreData[[#This Row],[Zip Code]],ZipCodeTable[Zip Code],ZipCodeTable[State])</f>
        <v>TX</v>
      </c>
      <c r="N6424" t="s">
        <v>23</v>
      </c>
      <c r="O6424" t="s">
        <v>6922</v>
      </c>
      <c r="P6424" t="s">
        <v>76</v>
      </c>
      <c r="Q6424" t="s">
        <v>98</v>
      </c>
      <c r="R6424" t="s">
        <v>6923</v>
      </c>
      <c r="S6424" s="5">
        <v>150.38399999999999</v>
      </c>
      <c r="T6424" s="5">
        <v>12.001857206061199</v>
      </c>
      <c r="U6424" s="6">
        <f>SuperStoreData[[#This Row],[Profit]]/SuperStoreData[[#This Row],[Sales]]</f>
        <v>7.9808072707609853E-2</v>
      </c>
    </row>
    <row r="6425" spans="1:21" x14ac:dyDescent="0.2">
      <c r="A6425">
        <v>8557</v>
      </c>
      <c r="B6425" t="s">
        <v>10090</v>
      </c>
      <c r="C6425" s="1">
        <v>42932</v>
      </c>
      <c r="D6425" s="1">
        <v>42936</v>
      </c>
      <c r="E6425" s="7">
        <f>SuperStoreData[[#This Row],[Ship Date]]-SuperStoreData[[#This Row],[Order Date]]</f>
        <v>4</v>
      </c>
      <c r="F6425" t="s">
        <v>489</v>
      </c>
      <c r="G6425" t="s">
        <v>5579</v>
      </c>
      <c r="H6425" t="s">
        <v>5698</v>
      </c>
      <c r="I6425" t="str">
        <f>PROPER(SuperStoreData[[#This Row],[Customer Name]])</f>
        <v>Debra Catini</v>
      </c>
      <c r="J6425" t="s">
        <v>32</v>
      </c>
      <c r="K6425">
        <v>33317</v>
      </c>
      <c r="L6425" t="str">
        <f>_xlfn.XLOOKUP(SuperStoreData[[#This Row],[Zip Code]],ZipCodeTable[Zip Code],ZipCodeTable[City])</f>
        <v>Fort Lauderdale</v>
      </c>
      <c r="M6425" t="str">
        <f>_xlfn.XLOOKUP(SuperStoreData[[#This Row],[Zip Code]],ZipCodeTable[Zip Code],ZipCodeTable[State])</f>
        <v>FL</v>
      </c>
      <c r="N6425" t="s">
        <v>85</v>
      </c>
      <c r="O6425" t="s">
        <v>10091</v>
      </c>
      <c r="P6425" t="s">
        <v>25</v>
      </c>
      <c r="Q6425" t="s">
        <v>61</v>
      </c>
      <c r="R6425" t="s">
        <v>10092</v>
      </c>
      <c r="S6425" s="5">
        <v>150.40799999999999</v>
      </c>
      <c r="T6425" s="5">
        <v>12.6126784104626</v>
      </c>
      <c r="U6425" s="6">
        <f>SuperStoreData[[#This Row],[Profit]]/SuperStoreData[[#This Row],[Sales]]</f>
        <v>8.3856433238009953E-2</v>
      </c>
    </row>
    <row r="6426" spans="1:21" x14ac:dyDescent="0.2">
      <c r="A6426">
        <v>6738</v>
      </c>
      <c r="B6426" t="s">
        <v>6720</v>
      </c>
      <c r="C6426" s="1">
        <v>43207</v>
      </c>
      <c r="D6426" s="1">
        <v>43213</v>
      </c>
      <c r="E6426" s="7">
        <f>SuperStoreData[[#This Row],[Ship Date]]-SuperStoreData[[#This Row],[Order Date]]</f>
        <v>6</v>
      </c>
      <c r="F6426" t="s">
        <v>29</v>
      </c>
      <c r="G6426" t="s">
        <v>6067</v>
      </c>
      <c r="H6426" t="s">
        <v>6400</v>
      </c>
      <c r="I6426" t="str">
        <f>PROPER(SuperStoreData[[#This Row],[Customer Name]])</f>
        <v>Brian Thompson</v>
      </c>
      <c r="J6426" t="s">
        <v>32</v>
      </c>
      <c r="K6426">
        <v>94122</v>
      </c>
      <c r="L6426" t="str">
        <f>_xlfn.XLOOKUP(SuperStoreData[[#This Row],[Zip Code]],ZipCodeTable[Zip Code],ZipCodeTable[City])</f>
        <v>San Francisco</v>
      </c>
      <c r="M6426" t="str">
        <f>_xlfn.XLOOKUP(SuperStoreData[[#This Row],[Zip Code]],ZipCodeTable[Zip Code],ZipCodeTable[State])</f>
        <v>CA</v>
      </c>
      <c r="N6426" t="s">
        <v>68</v>
      </c>
      <c r="O6426" t="s">
        <v>206</v>
      </c>
      <c r="P6426" t="s">
        <v>25</v>
      </c>
      <c r="Q6426" t="s">
        <v>61</v>
      </c>
      <c r="R6426" t="s">
        <v>207</v>
      </c>
      <c r="S6426" s="5">
        <v>150.66</v>
      </c>
      <c r="T6426" s="5">
        <v>19.239444776713899</v>
      </c>
      <c r="U6426" s="6">
        <f>SuperStoreData[[#This Row],[Profit]]/SuperStoreData[[#This Row],[Sales]]</f>
        <v>0.12770108042422607</v>
      </c>
    </row>
    <row r="6427" spans="1:21" x14ac:dyDescent="0.2">
      <c r="A6427">
        <v>6363</v>
      </c>
      <c r="B6427" t="s">
        <v>10032</v>
      </c>
      <c r="C6427" s="1">
        <v>43361</v>
      </c>
      <c r="D6427" s="1">
        <v>43365</v>
      </c>
      <c r="E6427" s="7">
        <f>SuperStoreData[[#This Row],[Ship Date]]-SuperStoreData[[#This Row],[Order Date]]</f>
        <v>4</v>
      </c>
      <c r="F6427" t="s">
        <v>29</v>
      </c>
      <c r="G6427" t="s">
        <v>1930</v>
      </c>
      <c r="H6427" t="s">
        <v>1931</v>
      </c>
      <c r="I6427" t="str">
        <f>PROPER(SuperStoreData[[#This Row],[Customer Name]])</f>
        <v>Chloris Kastensmidt</v>
      </c>
      <c r="J6427" t="s">
        <v>32</v>
      </c>
      <c r="K6427">
        <v>98059</v>
      </c>
      <c r="L6427" t="str">
        <f>_xlfn.XLOOKUP(SuperStoreData[[#This Row],[Zip Code]],ZipCodeTable[Zip Code],ZipCodeTable[City])</f>
        <v>Renton</v>
      </c>
      <c r="M6427" t="str">
        <f>_xlfn.XLOOKUP(SuperStoreData[[#This Row],[Zip Code]],ZipCodeTable[Zip Code],ZipCodeTable[State])</f>
        <v>WA</v>
      </c>
      <c r="N6427" t="s">
        <v>68</v>
      </c>
      <c r="O6427" t="s">
        <v>2331</v>
      </c>
      <c r="P6427" t="s">
        <v>25</v>
      </c>
      <c r="Q6427" t="s">
        <v>26</v>
      </c>
      <c r="R6427" t="s">
        <v>2332</v>
      </c>
      <c r="S6427" s="5">
        <v>150.80000000000001</v>
      </c>
      <c r="T6427" s="5">
        <v>47.782019844591403</v>
      </c>
      <c r="U6427" s="6">
        <f>SuperStoreData[[#This Row],[Profit]]/SuperStoreData[[#This Row],[Sales]]</f>
        <v>0.31685689552116314</v>
      </c>
    </row>
    <row r="6428" spans="1:21" x14ac:dyDescent="0.2">
      <c r="A6428">
        <v>4600</v>
      </c>
      <c r="B6428" t="s">
        <v>8668</v>
      </c>
      <c r="C6428" s="1">
        <v>43302</v>
      </c>
      <c r="D6428" s="1">
        <v>43307</v>
      </c>
      <c r="E6428" s="7">
        <f>SuperStoreData[[#This Row],[Ship Date]]-SuperStoreData[[#This Row],[Order Date]]</f>
        <v>5</v>
      </c>
      <c r="F6428" t="s">
        <v>29</v>
      </c>
      <c r="G6428" t="s">
        <v>3376</v>
      </c>
      <c r="H6428" t="s">
        <v>8669</v>
      </c>
      <c r="I6428" t="str">
        <f>PROPER(SuperStoreData[[#This Row],[Customer Name]])</f>
        <v>Michael Granlund</v>
      </c>
      <c r="J6428" t="s">
        <v>21</v>
      </c>
      <c r="K6428">
        <v>21215</v>
      </c>
      <c r="L6428" t="str">
        <f>_xlfn.XLOOKUP(SuperStoreData[[#This Row],[Zip Code]],ZipCodeTable[Zip Code],ZipCodeTable[City])</f>
        <v>Baltimore</v>
      </c>
      <c r="M6428" t="str">
        <f>_xlfn.XLOOKUP(SuperStoreData[[#This Row],[Zip Code]],ZipCodeTable[Zip Code],ZipCodeTable[State])</f>
        <v>MD</v>
      </c>
      <c r="N6428" t="s">
        <v>46</v>
      </c>
      <c r="O6428" t="s">
        <v>6913</v>
      </c>
      <c r="P6428" t="s">
        <v>48</v>
      </c>
      <c r="Q6428" t="s">
        <v>55</v>
      </c>
      <c r="R6428" t="s">
        <v>6914</v>
      </c>
      <c r="S6428" s="5">
        <v>150.97999999999999</v>
      </c>
      <c r="T6428" s="5">
        <v>-3.6505306922893399</v>
      </c>
      <c r="U6428" s="6">
        <f>SuperStoreData[[#This Row],[Profit]]/SuperStoreData[[#This Row],[Sales]]</f>
        <v>-2.4178902452572131E-2</v>
      </c>
    </row>
    <row r="6429" spans="1:21" x14ac:dyDescent="0.2">
      <c r="A6429">
        <v>6081</v>
      </c>
      <c r="B6429" t="s">
        <v>4360</v>
      </c>
      <c r="C6429" s="1">
        <v>42938</v>
      </c>
      <c r="D6429" s="1">
        <v>42943</v>
      </c>
      <c r="E6429" s="7">
        <f>SuperStoreData[[#This Row],[Ship Date]]-SuperStoreData[[#This Row],[Order Date]]</f>
        <v>5</v>
      </c>
      <c r="F6429" t="s">
        <v>18</v>
      </c>
      <c r="G6429" t="s">
        <v>501</v>
      </c>
      <c r="H6429" t="s">
        <v>4361</v>
      </c>
      <c r="I6429" t="str">
        <f>PROPER(SuperStoreData[[#This Row],[Customer Name]])</f>
        <v>Nick Zandusky</v>
      </c>
      <c r="J6429" t="s">
        <v>21</v>
      </c>
      <c r="K6429">
        <v>77070</v>
      </c>
      <c r="L6429" t="str">
        <f>_xlfn.XLOOKUP(SuperStoreData[[#This Row],[Zip Code]],ZipCodeTable[Zip Code],ZipCodeTable[City])</f>
        <v>Houston</v>
      </c>
      <c r="M6429" t="str">
        <f>_xlfn.XLOOKUP(SuperStoreData[[#This Row],[Zip Code]],ZipCodeTable[Zip Code],ZipCodeTable[State])</f>
        <v>TX</v>
      </c>
      <c r="N6429" t="s">
        <v>23</v>
      </c>
      <c r="O6429" t="s">
        <v>4362</v>
      </c>
      <c r="P6429" t="s">
        <v>25</v>
      </c>
      <c r="Q6429" t="s">
        <v>61</v>
      </c>
      <c r="R6429" t="s">
        <v>4363</v>
      </c>
      <c r="S6429" s="5">
        <v>151.05600000000001</v>
      </c>
      <c r="T6429" s="5">
        <v>34.038661334319698</v>
      </c>
      <c r="U6429" s="6">
        <f>SuperStoreData[[#This Row],[Profit]]/SuperStoreData[[#This Row],[Sales]]</f>
        <v>0.22533802917010709</v>
      </c>
    </row>
    <row r="6430" spans="1:21" x14ac:dyDescent="0.2">
      <c r="A6430">
        <v>8971</v>
      </c>
      <c r="B6430" t="s">
        <v>2313</v>
      </c>
      <c r="C6430" s="1">
        <v>42504</v>
      </c>
      <c r="D6430" s="1">
        <v>42507</v>
      </c>
      <c r="E6430" s="7">
        <f>SuperStoreData[[#This Row],[Ship Date]]-SuperStoreData[[#This Row],[Order Date]]</f>
        <v>3</v>
      </c>
      <c r="F6430" t="s">
        <v>29</v>
      </c>
      <c r="G6430" t="s">
        <v>1897</v>
      </c>
      <c r="H6430" t="s">
        <v>1898</v>
      </c>
      <c r="I6430" t="str">
        <f>PROPER(SuperStoreData[[#This Row],[Customer Name]])</f>
        <v>Erin Smith</v>
      </c>
      <c r="J6430" t="s">
        <v>82</v>
      </c>
      <c r="K6430">
        <v>44107</v>
      </c>
      <c r="L6430" t="str">
        <f>_xlfn.XLOOKUP(SuperStoreData[[#This Row],[Zip Code]],ZipCodeTable[Zip Code],ZipCodeTable[City])</f>
        <v>Lakewood</v>
      </c>
      <c r="M6430" t="str">
        <f>_xlfn.XLOOKUP(SuperStoreData[[#This Row],[Zip Code]],ZipCodeTable[Zip Code],ZipCodeTable[State])</f>
        <v>OH</v>
      </c>
      <c r="N6430" t="s">
        <v>46</v>
      </c>
      <c r="O6430" t="s">
        <v>2350</v>
      </c>
      <c r="P6430" t="s">
        <v>76</v>
      </c>
      <c r="Q6430" t="s">
        <v>98</v>
      </c>
      <c r="R6430" t="s">
        <v>2351</v>
      </c>
      <c r="S6430" s="5">
        <v>151.18799999999999</v>
      </c>
      <c r="T6430" s="5">
        <v>-3.48246088023462</v>
      </c>
      <c r="U6430" s="6">
        <f>SuperStoreData[[#This Row],[Profit]]/SuperStoreData[[#This Row],[Sales]]</f>
        <v>-2.3033976772195017E-2</v>
      </c>
    </row>
    <row r="6431" spans="1:21" x14ac:dyDescent="0.2">
      <c r="A6431">
        <v>5366</v>
      </c>
      <c r="B6431" t="s">
        <v>9743</v>
      </c>
      <c r="C6431" s="1">
        <v>43234</v>
      </c>
      <c r="D6431" s="1">
        <v>43237</v>
      </c>
      <c r="E6431" s="7">
        <f>SuperStoreData[[#This Row],[Ship Date]]-SuperStoreData[[#This Row],[Order Date]]</f>
        <v>3</v>
      </c>
      <c r="F6431" t="s">
        <v>29</v>
      </c>
      <c r="G6431" t="s">
        <v>8354</v>
      </c>
      <c r="H6431" t="s">
        <v>9744</v>
      </c>
      <c r="I6431" t="str">
        <f>PROPER(SuperStoreData[[#This Row],[Customer Name]])</f>
        <v>Erica Hackney</v>
      </c>
      <c r="J6431" t="s">
        <v>32</v>
      </c>
      <c r="K6431">
        <v>77041</v>
      </c>
      <c r="L6431" t="str">
        <f>_xlfn.XLOOKUP(SuperStoreData[[#This Row],[Zip Code]],ZipCodeTable[Zip Code],ZipCodeTable[City])</f>
        <v>Houston</v>
      </c>
      <c r="M6431" t="str">
        <f>_xlfn.XLOOKUP(SuperStoreData[[#This Row],[Zip Code]],ZipCodeTable[Zip Code],ZipCodeTable[State])</f>
        <v>TX</v>
      </c>
      <c r="N6431" t="s">
        <v>23</v>
      </c>
      <c r="O6431" t="s">
        <v>4725</v>
      </c>
      <c r="P6431" t="s">
        <v>76</v>
      </c>
      <c r="Q6431" t="s">
        <v>98</v>
      </c>
      <c r="R6431" t="s">
        <v>4726</v>
      </c>
      <c r="S6431" s="5">
        <v>151.19200000000001</v>
      </c>
      <c r="T6431" s="5">
        <v>21.088662836254301</v>
      </c>
      <c r="U6431" s="6">
        <f>SuperStoreData[[#This Row],[Profit]]/SuperStoreData[[#This Row],[Sales]]</f>
        <v>0.13948266334365772</v>
      </c>
    </row>
    <row r="6432" spans="1:21" x14ac:dyDescent="0.2">
      <c r="A6432">
        <v>1418</v>
      </c>
      <c r="B6432" t="s">
        <v>9952</v>
      </c>
      <c r="C6432" s="1">
        <v>42981</v>
      </c>
      <c r="D6432" s="1">
        <v>42986</v>
      </c>
      <c r="E6432" s="7">
        <f>SuperStoreData[[#This Row],[Ship Date]]-SuperStoreData[[#This Row],[Order Date]]</f>
        <v>5</v>
      </c>
      <c r="F6432" t="s">
        <v>18</v>
      </c>
      <c r="G6432" t="s">
        <v>3468</v>
      </c>
      <c r="H6432" t="s">
        <v>3469</v>
      </c>
      <c r="I6432" t="str">
        <f>PROPER(SuperStoreData[[#This Row],[Customer Name]])</f>
        <v>Stuart Van</v>
      </c>
      <c r="J6432" t="s">
        <v>82</v>
      </c>
      <c r="K6432">
        <v>77041</v>
      </c>
      <c r="L6432" t="str">
        <f>_xlfn.XLOOKUP(SuperStoreData[[#This Row],[Zip Code]],ZipCodeTable[Zip Code],ZipCodeTable[City])</f>
        <v>Houston</v>
      </c>
      <c r="M6432" t="str">
        <f>_xlfn.XLOOKUP(SuperStoreData[[#This Row],[Zip Code]],ZipCodeTable[Zip Code],ZipCodeTable[State])</f>
        <v>TX</v>
      </c>
      <c r="N6432" t="s">
        <v>23</v>
      </c>
      <c r="O6432" t="s">
        <v>2938</v>
      </c>
      <c r="P6432" t="s">
        <v>76</v>
      </c>
      <c r="Q6432" t="s">
        <v>77</v>
      </c>
      <c r="R6432" t="s">
        <v>2939</v>
      </c>
      <c r="S6432" s="5">
        <v>151.19999999999999</v>
      </c>
      <c r="T6432" s="5">
        <v>52.614926885742399</v>
      </c>
      <c r="U6432" s="6">
        <f>SuperStoreData[[#This Row],[Profit]]/SuperStoreData[[#This Row],[Sales]]</f>
        <v>0.34798232067289947</v>
      </c>
    </row>
    <row r="6433" spans="1:21" x14ac:dyDescent="0.2">
      <c r="A6433">
        <v>7225</v>
      </c>
      <c r="B6433" t="s">
        <v>8183</v>
      </c>
      <c r="C6433" s="1">
        <v>43042</v>
      </c>
      <c r="D6433" s="1">
        <v>43047</v>
      </c>
      <c r="E6433" s="7">
        <f>SuperStoreData[[#This Row],[Ship Date]]-SuperStoreData[[#This Row],[Order Date]]</f>
        <v>5</v>
      </c>
      <c r="F6433" t="s">
        <v>29</v>
      </c>
      <c r="G6433" t="s">
        <v>239</v>
      </c>
      <c r="H6433" t="s">
        <v>240</v>
      </c>
      <c r="I6433" t="str">
        <f>PROPER(SuperStoreData[[#This Row],[Customer Name]])</f>
        <v>Raymond Buch</v>
      </c>
      <c r="J6433" t="s">
        <v>32</v>
      </c>
      <c r="K6433">
        <v>94122</v>
      </c>
      <c r="L6433" t="str">
        <f>_xlfn.XLOOKUP(SuperStoreData[[#This Row],[Zip Code]],ZipCodeTable[Zip Code],ZipCodeTable[City])</f>
        <v>San Francisco</v>
      </c>
      <c r="M6433" t="str">
        <f>_xlfn.XLOOKUP(SuperStoreData[[#This Row],[Zip Code]],ZipCodeTable[Zip Code],ZipCodeTable[State])</f>
        <v>CA</v>
      </c>
      <c r="N6433" t="s">
        <v>68</v>
      </c>
      <c r="O6433" t="s">
        <v>3129</v>
      </c>
      <c r="P6433" t="s">
        <v>25</v>
      </c>
      <c r="Q6433" t="s">
        <v>39</v>
      </c>
      <c r="R6433" t="s">
        <v>3130</v>
      </c>
      <c r="S6433" s="5">
        <v>151.62</v>
      </c>
      <c r="T6433" s="5">
        <v>8.2202747249102401</v>
      </c>
      <c r="U6433" s="6">
        <f>SuperStoreData[[#This Row],[Profit]]/SuperStoreData[[#This Row],[Sales]]</f>
        <v>5.4216295507916103E-2</v>
      </c>
    </row>
    <row r="6434" spans="1:21" x14ac:dyDescent="0.2">
      <c r="A6434">
        <v>6315</v>
      </c>
      <c r="B6434" t="s">
        <v>10611</v>
      </c>
      <c r="C6434" s="1">
        <v>42329</v>
      </c>
      <c r="D6434" s="1">
        <v>42334</v>
      </c>
      <c r="E6434" s="7">
        <f>SuperStoreData[[#This Row],[Ship Date]]-SuperStoreData[[#This Row],[Order Date]]</f>
        <v>5</v>
      </c>
      <c r="F6434" t="s">
        <v>29</v>
      </c>
      <c r="G6434" t="s">
        <v>7695</v>
      </c>
      <c r="H6434" t="s">
        <v>7696</v>
      </c>
      <c r="I6434" t="str">
        <f>PROPER(SuperStoreData[[#This Row],[Customer Name]])</f>
        <v>Nat Gilpin</v>
      </c>
      <c r="J6434" t="s">
        <v>82</v>
      </c>
      <c r="K6434">
        <v>49201</v>
      </c>
      <c r="L6434" t="str">
        <f>_xlfn.XLOOKUP(SuperStoreData[[#This Row],[Zip Code]],ZipCodeTable[Zip Code],ZipCodeTable[City])</f>
        <v>Jackson</v>
      </c>
      <c r="M6434" t="str">
        <f>_xlfn.XLOOKUP(SuperStoreData[[#This Row],[Zip Code]],ZipCodeTable[Zip Code],ZipCodeTable[State])</f>
        <v>MI</v>
      </c>
      <c r="N6434" t="s">
        <v>23</v>
      </c>
      <c r="O6434" t="s">
        <v>3085</v>
      </c>
      <c r="P6434" t="s">
        <v>25</v>
      </c>
      <c r="Q6434" t="s">
        <v>52</v>
      </c>
      <c r="R6434" t="s">
        <v>3086</v>
      </c>
      <c r="S6434" s="5">
        <v>151.91999999999999</v>
      </c>
      <c r="T6434" s="5">
        <v>25.2897132199558</v>
      </c>
      <c r="U6434" s="6">
        <f>SuperStoreData[[#This Row],[Profit]]/SuperStoreData[[#This Row],[Sales]]</f>
        <v>0.16646730660845052</v>
      </c>
    </row>
    <row r="6435" spans="1:21" x14ac:dyDescent="0.2">
      <c r="A6435">
        <v>3865</v>
      </c>
      <c r="B6435" t="s">
        <v>11399</v>
      </c>
      <c r="C6435" s="1">
        <v>43450</v>
      </c>
      <c r="D6435" s="1">
        <v>43454</v>
      </c>
      <c r="E6435" s="7">
        <f>SuperStoreData[[#This Row],[Ship Date]]-SuperStoreData[[#This Row],[Order Date]]</f>
        <v>4</v>
      </c>
      <c r="F6435" t="s">
        <v>29</v>
      </c>
      <c r="G6435" t="s">
        <v>7338</v>
      </c>
      <c r="H6435" t="s">
        <v>7513</v>
      </c>
      <c r="I6435" t="str">
        <f>PROPER(SuperStoreData[[#This Row],[Customer Name]])</f>
        <v>Lena Creighton</v>
      </c>
      <c r="J6435" t="s">
        <v>32</v>
      </c>
      <c r="K6435">
        <v>61821</v>
      </c>
      <c r="L6435" t="str">
        <f>_xlfn.XLOOKUP(SuperStoreData[[#This Row],[Zip Code]],ZipCodeTable[Zip Code],ZipCodeTable[City])</f>
        <v>Champaign</v>
      </c>
      <c r="M6435" t="str">
        <f>_xlfn.XLOOKUP(SuperStoreData[[#This Row],[Zip Code]],ZipCodeTable[Zip Code],ZipCodeTable[State])</f>
        <v>IL</v>
      </c>
      <c r="N6435" t="s">
        <v>23</v>
      </c>
      <c r="O6435" t="s">
        <v>8414</v>
      </c>
      <c r="P6435" t="s">
        <v>48</v>
      </c>
      <c r="Q6435" t="s">
        <v>49</v>
      </c>
      <c r="R6435" t="s">
        <v>8415</v>
      </c>
      <c r="S6435" s="5">
        <v>151.96</v>
      </c>
      <c r="T6435" s="5">
        <v>39.0112732665796</v>
      </c>
      <c r="U6435" s="6">
        <f>SuperStoreData[[#This Row],[Profit]]/SuperStoreData[[#This Row],[Sales]]</f>
        <v>0.25672067166740981</v>
      </c>
    </row>
    <row r="6436" spans="1:21" x14ac:dyDescent="0.2">
      <c r="A6436">
        <v>9553</v>
      </c>
      <c r="B6436" t="s">
        <v>11632</v>
      </c>
      <c r="C6436" s="1">
        <v>43375</v>
      </c>
      <c r="D6436" s="1">
        <v>43377</v>
      </c>
      <c r="E6436" s="7">
        <f>SuperStoreData[[#This Row],[Ship Date]]-SuperStoreData[[#This Row],[Order Date]]</f>
        <v>2</v>
      </c>
      <c r="F6436" t="s">
        <v>29</v>
      </c>
      <c r="G6436" t="s">
        <v>11109</v>
      </c>
      <c r="H6436" t="s">
        <v>11110</v>
      </c>
      <c r="I6436" t="str">
        <f>PROPER(SuperStoreData[[#This Row],[Customer Name]])</f>
        <v>Brendan Dodson</v>
      </c>
      <c r="J6436" t="s">
        <v>21</v>
      </c>
      <c r="K6436">
        <v>22153</v>
      </c>
      <c r="L6436" t="str">
        <f>_xlfn.XLOOKUP(SuperStoreData[[#This Row],[Zip Code]],ZipCodeTable[Zip Code],ZipCodeTable[City])</f>
        <v>Springfield</v>
      </c>
      <c r="M6436" t="str">
        <f>_xlfn.XLOOKUP(SuperStoreData[[#This Row],[Zip Code]],ZipCodeTable[Zip Code],ZipCodeTable[State])</f>
        <v>VA</v>
      </c>
      <c r="N6436" t="s">
        <v>85</v>
      </c>
      <c r="O6436" t="s">
        <v>8285</v>
      </c>
      <c r="P6436" t="s">
        <v>76</v>
      </c>
      <c r="Q6436" t="s">
        <v>77</v>
      </c>
      <c r="R6436" t="s">
        <v>8286</v>
      </c>
      <c r="S6436" s="5">
        <v>151.96</v>
      </c>
      <c r="T6436" s="5">
        <v>39.165240488260302</v>
      </c>
      <c r="U6436" s="6">
        <f>SuperStoreData[[#This Row],[Profit]]/SuperStoreData[[#This Row],[Sales]]</f>
        <v>0.25773388054922547</v>
      </c>
    </row>
    <row r="6437" spans="1:21" x14ac:dyDescent="0.2">
      <c r="A6437">
        <v>3477</v>
      </c>
      <c r="B6437" t="s">
        <v>11220</v>
      </c>
      <c r="C6437" s="1">
        <v>43133</v>
      </c>
      <c r="D6437" s="1">
        <v>43138</v>
      </c>
      <c r="E6437" s="7">
        <f>SuperStoreData[[#This Row],[Ship Date]]-SuperStoreData[[#This Row],[Order Date]]</f>
        <v>5</v>
      </c>
      <c r="F6437" t="s">
        <v>18</v>
      </c>
      <c r="G6437" t="s">
        <v>2016</v>
      </c>
      <c r="H6437" t="s">
        <v>6622</v>
      </c>
      <c r="I6437" t="str">
        <f>PROPER(SuperStoreData[[#This Row],[Customer Name]])</f>
        <v>Rob Williams</v>
      </c>
      <c r="J6437" t="s">
        <v>82</v>
      </c>
      <c r="K6437">
        <v>66212</v>
      </c>
      <c r="L6437" t="str">
        <f>_xlfn.XLOOKUP(SuperStoreData[[#This Row],[Zip Code]],ZipCodeTable[Zip Code],ZipCodeTable[City])</f>
        <v>Overland Park</v>
      </c>
      <c r="M6437" t="str">
        <f>_xlfn.XLOOKUP(SuperStoreData[[#This Row],[Zip Code]],ZipCodeTable[Zip Code],ZipCodeTable[State])</f>
        <v>KS</v>
      </c>
      <c r="N6437" t="s">
        <v>23</v>
      </c>
      <c r="O6437" t="s">
        <v>1984</v>
      </c>
      <c r="P6437" t="s">
        <v>25</v>
      </c>
      <c r="Q6437" t="s">
        <v>26</v>
      </c>
      <c r="R6437" t="s">
        <v>1985</v>
      </c>
      <c r="S6437" s="5">
        <v>152</v>
      </c>
      <c r="T6437" s="5">
        <v>25.487181223401802</v>
      </c>
      <c r="U6437" s="6">
        <f>SuperStoreData[[#This Row],[Profit]]/SuperStoreData[[#This Row],[Sales]]</f>
        <v>0.16767882383816976</v>
      </c>
    </row>
    <row r="6438" spans="1:21" x14ac:dyDescent="0.2">
      <c r="A6438">
        <v>8996</v>
      </c>
      <c r="B6438" t="s">
        <v>8449</v>
      </c>
      <c r="C6438" s="1">
        <v>42418</v>
      </c>
      <c r="D6438" s="1">
        <v>42424</v>
      </c>
      <c r="E6438" s="7">
        <f>SuperStoreData[[#This Row],[Ship Date]]-SuperStoreData[[#This Row],[Order Date]]</f>
        <v>6</v>
      </c>
      <c r="F6438" t="s">
        <v>18</v>
      </c>
      <c r="G6438" t="s">
        <v>3653</v>
      </c>
      <c r="H6438" t="s">
        <v>3654</v>
      </c>
      <c r="I6438" t="str">
        <f>PROPER(SuperStoreData[[#This Row],[Customer Name]])</f>
        <v>Christine Sundaresam</v>
      </c>
      <c r="J6438" t="s">
        <v>32</v>
      </c>
      <c r="K6438">
        <v>33021</v>
      </c>
      <c r="L6438" t="str">
        <f>_xlfn.XLOOKUP(SuperStoreData[[#This Row],[Zip Code]],ZipCodeTable[Zip Code],ZipCodeTable[City])</f>
        <v>Hollywood</v>
      </c>
      <c r="M6438" t="str">
        <f>_xlfn.XLOOKUP(SuperStoreData[[#This Row],[Zip Code]],ZipCodeTable[Zip Code],ZipCodeTable[State])</f>
        <v>FL</v>
      </c>
      <c r="N6438" t="s">
        <v>85</v>
      </c>
      <c r="O6438" t="s">
        <v>38</v>
      </c>
      <c r="P6438" t="s">
        <v>25</v>
      </c>
      <c r="Q6438" t="s">
        <v>39</v>
      </c>
      <c r="R6438" t="s">
        <v>40</v>
      </c>
      <c r="S6438" s="5">
        <v>152.24</v>
      </c>
      <c r="T6438" s="5">
        <v>42.246578022449697</v>
      </c>
      <c r="U6438" s="6">
        <f>SuperStoreData[[#This Row],[Profit]]/SuperStoreData[[#This Row],[Sales]]</f>
        <v>0.27749985563879198</v>
      </c>
    </row>
    <row r="6439" spans="1:21" x14ac:dyDescent="0.2">
      <c r="A6439">
        <v>6836</v>
      </c>
      <c r="B6439" t="s">
        <v>8530</v>
      </c>
      <c r="C6439" s="1">
        <v>43252</v>
      </c>
      <c r="D6439" s="1">
        <v>43254</v>
      </c>
      <c r="E6439" s="7">
        <f>SuperStoreData[[#This Row],[Ship Date]]-SuperStoreData[[#This Row],[Order Date]]</f>
        <v>2</v>
      </c>
      <c r="F6439" t="s">
        <v>29</v>
      </c>
      <c r="G6439" t="s">
        <v>5574</v>
      </c>
      <c r="H6439" t="s">
        <v>5575</v>
      </c>
      <c r="I6439" t="str">
        <f>PROPER(SuperStoreData[[#This Row],[Customer Name]])</f>
        <v>Dionis Lloyd</v>
      </c>
      <c r="J6439" t="s">
        <v>82</v>
      </c>
      <c r="K6439">
        <v>91360</v>
      </c>
      <c r="L6439" t="str">
        <f>_xlfn.XLOOKUP(SuperStoreData[[#This Row],[Zip Code]],ZipCodeTable[Zip Code],ZipCodeTable[City])</f>
        <v>Thousand Oaks</v>
      </c>
      <c r="M6439" t="str">
        <f>_xlfn.XLOOKUP(SuperStoreData[[#This Row],[Zip Code]],ZipCodeTable[Zip Code],ZipCodeTable[State])</f>
        <v>CA</v>
      </c>
      <c r="N6439" t="s">
        <v>68</v>
      </c>
      <c r="O6439" t="s">
        <v>4893</v>
      </c>
      <c r="P6439" t="s">
        <v>25</v>
      </c>
      <c r="Q6439" t="s">
        <v>197</v>
      </c>
      <c r="R6439" t="s">
        <v>4894</v>
      </c>
      <c r="S6439" s="5">
        <v>152.65</v>
      </c>
      <c r="T6439" s="5">
        <v>-6.4654092484458303</v>
      </c>
      <c r="U6439" s="6">
        <f>SuperStoreData[[#This Row],[Profit]]/SuperStoreData[[#This Row],[Sales]]</f>
        <v>-4.235446608873783E-2</v>
      </c>
    </row>
    <row r="6440" spans="1:21" x14ac:dyDescent="0.2">
      <c r="A6440">
        <v>6072</v>
      </c>
      <c r="B6440" t="s">
        <v>11863</v>
      </c>
      <c r="C6440" s="1">
        <v>43186</v>
      </c>
      <c r="D6440" s="1">
        <v>43191</v>
      </c>
      <c r="E6440" s="7">
        <f>SuperStoreData[[#This Row],[Ship Date]]-SuperStoreData[[#This Row],[Order Date]]</f>
        <v>5</v>
      </c>
      <c r="F6440" t="s">
        <v>29</v>
      </c>
      <c r="G6440" t="s">
        <v>2143</v>
      </c>
      <c r="H6440" t="s">
        <v>2144</v>
      </c>
      <c r="I6440" t="str">
        <f>PROPER(SuperStoreData[[#This Row],[Customer Name]])</f>
        <v>Barry Gonzalez</v>
      </c>
      <c r="J6440" t="s">
        <v>32</v>
      </c>
      <c r="K6440">
        <v>78745</v>
      </c>
      <c r="L6440" t="str">
        <f>_xlfn.XLOOKUP(SuperStoreData[[#This Row],[Zip Code]],ZipCodeTable[Zip Code],ZipCodeTable[City])</f>
        <v>Austin</v>
      </c>
      <c r="M6440" t="str">
        <f>_xlfn.XLOOKUP(SuperStoreData[[#This Row],[Zip Code]],ZipCodeTable[Zip Code],ZipCodeTable[State])</f>
        <v>TX</v>
      </c>
      <c r="N6440" t="s">
        <v>23</v>
      </c>
      <c r="O6440" t="s">
        <v>2634</v>
      </c>
      <c r="P6440" t="s">
        <v>25</v>
      </c>
      <c r="Q6440" t="s">
        <v>61</v>
      </c>
      <c r="R6440" t="s">
        <v>2635</v>
      </c>
      <c r="S6440" s="5">
        <v>152.68799999999999</v>
      </c>
      <c r="T6440" s="5">
        <v>30.787895181657898</v>
      </c>
      <c r="U6440" s="6">
        <f>SuperStoreData[[#This Row],[Profit]]/SuperStoreData[[#This Row],[Sales]]</f>
        <v>0.20163925902269925</v>
      </c>
    </row>
    <row r="6441" spans="1:21" x14ac:dyDescent="0.2">
      <c r="A6441">
        <v>1432</v>
      </c>
      <c r="B6441" t="s">
        <v>9540</v>
      </c>
      <c r="C6441" s="1">
        <v>43362</v>
      </c>
      <c r="D6441" s="1">
        <v>43368</v>
      </c>
      <c r="E6441" s="7">
        <f>SuperStoreData[[#This Row],[Ship Date]]-SuperStoreData[[#This Row],[Order Date]]</f>
        <v>6</v>
      </c>
      <c r="F6441" t="s">
        <v>129</v>
      </c>
      <c r="G6441" t="s">
        <v>3589</v>
      </c>
      <c r="H6441" t="s">
        <v>3590</v>
      </c>
      <c r="I6441" t="str">
        <f>PROPER(SuperStoreData[[#This Row],[Customer Name]])</f>
        <v>Irene Maddox</v>
      </c>
      <c r="J6441" t="s">
        <v>32</v>
      </c>
      <c r="K6441">
        <v>35630</v>
      </c>
      <c r="L6441" t="str">
        <f>_xlfn.XLOOKUP(SuperStoreData[[#This Row],[Zip Code]],ZipCodeTable[Zip Code],ZipCodeTable[City])</f>
        <v>Florence</v>
      </c>
      <c r="M6441" t="str">
        <f>_xlfn.XLOOKUP(SuperStoreData[[#This Row],[Zip Code]],ZipCodeTable[Zip Code],ZipCodeTable[State])</f>
        <v>AL</v>
      </c>
      <c r="N6441" t="s">
        <v>85</v>
      </c>
      <c r="O6441" t="s">
        <v>6957</v>
      </c>
      <c r="P6441" t="s">
        <v>25</v>
      </c>
      <c r="Q6441" t="s">
        <v>26</v>
      </c>
      <c r="R6441" t="s">
        <v>6958</v>
      </c>
      <c r="S6441" s="5">
        <v>152.76</v>
      </c>
      <c r="T6441" s="5">
        <v>3.8736461386171501</v>
      </c>
      <c r="U6441" s="6">
        <f>SuperStoreData[[#This Row],[Profit]]/SuperStoreData[[#This Row],[Sales]]</f>
        <v>2.5357725442636491E-2</v>
      </c>
    </row>
    <row r="6442" spans="1:21" x14ac:dyDescent="0.2">
      <c r="A6442">
        <v>5635</v>
      </c>
      <c r="B6442" t="s">
        <v>4657</v>
      </c>
      <c r="C6442" s="1">
        <v>43443</v>
      </c>
      <c r="D6442" s="1">
        <v>43449</v>
      </c>
      <c r="E6442" s="7">
        <f>SuperStoreData[[#This Row],[Ship Date]]-SuperStoreData[[#This Row],[Order Date]]</f>
        <v>6</v>
      </c>
      <c r="F6442" t="s">
        <v>18</v>
      </c>
      <c r="G6442" t="s">
        <v>496</v>
      </c>
      <c r="H6442" t="s">
        <v>4658</v>
      </c>
      <c r="I6442" t="str">
        <f>PROPER(SuperStoreData[[#This Row],[Customer Name]])</f>
        <v>Stephanie Ulpright</v>
      </c>
      <c r="J6442" t="s">
        <v>21</v>
      </c>
      <c r="K6442">
        <v>48104</v>
      </c>
      <c r="L6442" t="str">
        <f>_xlfn.XLOOKUP(SuperStoreData[[#This Row],[Zip Code]],ZipCodeTable[Zip Code],ZipCodeTable[City])</f>
        <v>Ann Arbor</v>
      </c>
      <c r="M6442" t="str">
        <f>_xlfn.XLOOKUP(SuperStoreData[[#This Row],[Zip Code]],ZipCodeTable[Zip Code],ZipCodeTable[State])</f>
        <v>MI</v>
      </c>
      <c r="N6442" t="s">
        <v>23</v>
      </c>
      <c r="O6442" t="s">
        <v>1313</v>
      </c>
      <c r="P6442" t="s">
        <v>25</v>
      </c>
      <c r="Q6442" t="s">
        <v>26</v>
      </c>
      <c r="R6442" t="s">
        <v>1314</v>
      </c>
      <c r="S6442" s="5">
        <v>152.80000000000001</v>
      </c>
      <c r="T6442" s="5">
        <v>-6.4551491305769799</v>
      </c>
      <c r="U6442" s="6">
        <f>SuperStoreData[[#This Row],[Profit]]/SuperStoreData[[#This Row],[Sales]]</f>
        <v>-4.2245740383357197E-2</v>
      </c>
    </row>
    <row r="6443" spans="1:21" x14ac:dyDescent="0.2">
      <c r="A6443">
        <v>539</v>
      </c>
      <c r="B6443" t="s">
        <v>5671</v>
      </c>
      <c r="C6443" s="1">
        <v>42182</v>
      </c>
      <c r="D6443" s="1">
        <v>42186</v>
      </c>
      <c r="E6443" s="7">
        <f>SuperStoreData[[#This Row],[Ship Date]]-SuperStoreData[[#This Row],[Order Date]]</f>
        <v>4</v>
      </c>
      <c r="F6443" t="s">
        <v>29</v>
      </c>
      <c r="G6443" t="s">
        <v>1687</v>
      </c>
      <c r="H6443" t="s">
        <v>1688</v>
      </c>
      <c r="I6443" t="str">
        <f>PROPER(SuperStoreData[[#This Row],[Customer Name]])</f>
        <v>Darren Koutras</v>
      </c>
      <c r="J6443" t="s">
        <v>32</v>
      </c>
      <c r="K6443">
        <v>42420</v>
      </c>
      <c r="L6443" t="str">
        <f>_xlfn.XLOOKUP(SuperStoreData[[#This Row],[Zip Code]],ZipCodeTable[Zip Code],ZipCodeTable[City])</f>
        <v>Henderson</v>
      </c>
      <c r="M6443" t="str">
        <f>_xlfn.XLOOKUP(SuperStoreData[[#This Row],[Zip Code]],ZipCodeTable[Zip Code],ZipCodeTable[State])</f>
        <v>KY</v>
      </c>
      <c r="N6443" t="s">
        <v>85</v>
      </c>
      <c r="O6443" t="s">
        <v>3619</v>
      </c>
      <c r="P6443" t="s">
        <v>25</v>
      </c>
      <c r="Q6443" t="s">
        <v>39</v>
      </c>
      <c r="R6443" t="s">
        <v>3620</v>
      </c>
      <c r="S6443" s="5">
        <v>152.94</v>
      </c>
      <c r="T6443" s="5">
        <v>2.1779403539392299</v>
      </c>
      <c r="U6443" s="6">
        <f>SuperStoreData[[#This Row],[Profit]]/SuperStoreData[[#This Row],[Sales]]</f>
        <v>1.4240488779516346E-2</v>
      </c>
    </row>
    <row r="6444" spans="1:21" x14ac:dyDescent="0.2">
      <c r="A6444">
        <v>7676</v>
      </c>
      <c r="B6444" t="s">
        <v>4887</v>
      </c>
      <c r="C6444" s="1">
        <v>42777</v>
      </c>
      <c r="D6444" s="1">
        <v>42779</v>
      </c>
      <c r="E6444" s="7">
        <f>SuperStoreData[[#This Row],[Ship Date]]-SuperStoreData[[#This Row],[Order Date]]</f>
        <v>2</v>
      </c>
      <c r="F6444" t="s">
        <v>129</v>
      </c>
      <c r="G6444" t="s">
        <v>1286</v>
      </c>
      <c r="H6444" t="s">
        <v>1287</v>
      </c>
      <c r="I6444" t="str">
        <f>PROPER(SuperStoreData[[#This Row],[Customer Name]])</f>
        <v>Trudy Schmidt</v>
      </c>
      <c r="J6444" t="s">
        <v>32</v>
      </c>
      <c r="K6444">
        <v>91730</v>
      </c>
      <c r="L6444" t="str">
        <f>_xlfn.XLOOKUP(SuperStoreData[[#This Row],[Zip Code]],ZipCodeTable[Zip Code],ZipCodeTable[City])</f>
        <v>Rancho Cucamonga</v>
      </c>
      <c r="M6444" t="str">
        <f>_xlfn.XLOOKUP(SuperStoreData[[#This Row],[Zip Code]],ZipCodeTable[Zip Code],ZipCodeTable[State])</f>
        <v>CA</v>
      </c>
      <c r="N6444" t="s">
        <v>68</v>
      </c>
      <c r="O6444" t="s">
        <v>3619</v>
      </c>
      <c r="P6444" t="s">
        <v>25</v>
      </c>
      <c r="Q6444" t="s">
        <v>39</v>
      </c>
      <c r="R6444" t="s">
        <v>3620</v>
      </c>
      <c r="S6444" s="5">
        <v>152.94</v>
      </c>
      <c r="T6444" s="5">
        <v>34.740288903544197</v>
      </c>
      <c r="U6444" s="6">
        <f>SuperStoreData[[#This Row],[Profit]]/SuperStoreData[[#This Row],[Sales]]</f>
        <v>0.22714979013694389</v>
      </c>
    </row>
    <row r="6445" spans="1:21" x14ac:dyDescent="0.2">
      <c r="A6445">
        <v>2134</v>
      </c>
      <c r="B6445" t="s">
        <v>11720</v>
      </c>
      <c r="C6445" s="1">
        <v>42520</v>
      </c>
      <c r="D6445" s="1">
        <v>42524</v>
      </c>
      <c r="E6445" s="7">
        <f>SuperStoreData[[#This Row],[Ship Date]]-SuperStoreData[[#This Row],[Order Date]]</f>
        <v>4</v>
      </c>
      <c r="F6445" t="s">
        <v>29</v>
      </c>
      <c r="G6445" t="s">
        <v>3810</v>
      </c>
      <c r="H6445" t="s">
        <v>3811</v>
      </c>
      <c r="I6445" t="str">
        <f>PROPER(SuperStoreData[[#This Row],[Customer Name]])</f>
        <v>William Brown</v>
      </c>
      <c r="J6445" t="s">
        <v>32</v>
      </c>
      <c r="K6445">
        <v>19134</v>
      </c>
      <c r="L6445" t="str">
        <f>_xlfn.XLOOKUP(SuperStoreData[[#This Row],[Zip Code]],ZipCodeTable[Zip Code],ZipCodeTable[City])</f>
        <v>Philadelphia</v>
      </c>
      <c r="M6445" t="str">
        <f>_xlfn.XLOOKUP(SuperStoreData[[#This Row],[Zip Code]],ZipCodeTable[Zip Code],ZipCodeTable[State])</f>
        <v>PA</v>
      </c>
      <c r="N6445" t="s">
        <v>46</v>
      </c>
      <c r="O6445" t="s">
        <v>525</v>
      </c>
      <c r="P6445" t="s">
        <v>25</v>
      </c>
      <c r="Q6445" t="s">
        <v>26</v>
      </c>
      <c r="R6445" t="s">
        <v>526</v>
      </c>
      <c r="S6445" s="5">
        <v>152.99100000000001</v>
      </c>
      <c r="T6445" s="5">
        <v>-5.39318734642936</v>
      </c>
      <c r="U6445" s="6">
        <f>SuperStoreData[[#This Row],[Profit]]/SuperStoreData[[#This Row],[Sales]]</f>
        <v>-3.5251664126839874E-2</v>
      </c>
    </row>
    <row r="6446" spans="1:21" x14ac:dyDescent="0.2">
      <c r="A6446">
        <v>3684</v>
      </c>
      <c r="B6446" t="s">
        <v>6396</v>
      </c>
      <c r="C6446" s="1">
        <v>42805</v>
      </c>
      <c r="D6446" s="1">
        <v>42809</v>
      </c>
      <c r="E6446" s="7">
        <f>SuperStoreData[[#This Row],[Ship Date]]-SuperStoreData[[#This Row],[Order Date]]</f>
        <v>4</v>
      </c>
      <c r="F6446" t="s">
        <v>29</v>
      </c>
      <c r="G6446" t="s">
        <v>6067</v>
      </c>
      <c r="H6446" t="s">
        <v>6068</v>
      </c>
      <c r="I6446" t="str">
        <f>PROPER(SuperStoreData[[#This Row],[Customer Name]])</f>
        <v>Brian Thompson</v>
      </c>
      <c r="J6446" t="s">
        <v>32</v>
      </c>
      <c r="K6446">
        <v>20735</v>
      </c>
      <c r="L6446" t="str">
        <f>_xlfn.XLOOKUP(SuperStoreData[[#This Row],[Zip Code]],ZipCodeTable[Zip Code],ZipCodeTable[City])</f>
        <v>Clinton</v>
      </c>
      <c r="M6446" t="str">
        <f>_xlfn.XLOOKUP(SuperStoreData[[#This Row],[Zip Code]],ZipCodeTable[Zip Code],ZipCodeTable[State])</f>
        <v>MD</v>
      </c>
      <c r="N6446" t="s">
        <v>46</v>
      </c>
      <c r="O6446" t="s">
        <v>3734</v>
      </c>
      <c r="P6446" t="s">
        <v>25</v>
      </c>
      <c r="Q6446" t="s">
        <v>26</v>
      </c>
      <c r="R6446" t="s">
        <v>3735</v>
      </c>
      <c r="S6446" s="5">
        <v>153.36000000000001</v>
      </c>
      <c r="T6446" s="5">
        <v>22.6854704627773</v>
      </c>
      <c r="U6446" s="6">
        <f>SuperStoreData[[#This Row],[Profit]]/SuperStoreData[[#This Row],[Sales]]</f>
        <v>0.14792299467121348</v>
      </c>
    </row>
    <row r="6447" spans="1:21" x14ac:dyDescent="0.2">
      <c r="A6447">
        <v>2192</v>
      </c>
      <c r="B6447" t="s">
        <v>7010</v>
      </c>
      <c r="C6447" s="1">
        <v>43435</v>
      </c>
      <c r="D6447" s="1">
        <v>43439</v>
      </c>
      <c r="E6447" s="7">
        <f>SuperStoreData[[#This Row],[Ship Date]]-SuperStoreData[[#This Row],[Order Date]]</f>
        <v>4</v>
      </c>
      <c r="F6447" t="s">
        <v>29</v>
      </c>
      <c r="G6447" t="s">
        <v>2927</v>
      </c>
      <c r="H6447" t="s">
        <v>2928</v>
      </c>
      <c r="I6447" t="str">
        <f>PROPER(SuperStoreData[[#This Row],[Customer Name]])</f>
        <v>Arthur Prichep</v>
      </c>
      <c r="J6447" t="s">
        <v>32</v>
      </c>
      <c r="K6447">
        <v>98105</v>
      </c>
      <c r="L6447" t="str">
        <f>_xlfn.XLOOKUP(SuperStoreData[[#This Row],[Zip Code]],ZipCodeTable[Zip Code],ZipCodeTable[City])</f>
        <v>Seattle</v>
      </c>
      <c r="M6447" t="str">
        <f>_xlfn.XLOOKUP(SuperStoreData[[#This Row],[Zip Code]],ZipCodeTable[Zip Code],ZipCodeTable[State])</f>
        <v>WA</v>
      </c>
      <c r="N6447" t="s">
        <v>68</v>
      </c>
      <c r="O6447" t="s">
        <v>3238</v>
      </c>
      <c r="P6447" t="s">
        <v>25</v>
      </c>
      <c r="Q6447" t="s">
        <v>26</v>
      </c>
      <c r="R6447" t="s">
        <v>3239</v>
      </c>
      <c r="S6447" s="5">
        <v>153.55199999999999</v>
      </c>
      <c r="T6447" s="5">
        <v>38.700099161592398</v>
      </c>
      <c r="U6447" s="6">
        <f>SuperStoreData[[#This Row],[Profit]]/SuperStoreData[[#This Row],[Sales]]</f>
        <v>0.25203253074914295</v>
      </c>
    </row>
    <row r="6448" spans="1:21" x14ac:dyDescent="0.2">
      <c r="A6448">
        <v>6075</v>
      </c>
      <c r="B6448" t="s">
        <v>10876</v>
      </c>
      <c r="C6448" s="1">
        <v>42695</v>
      </c>
      <c r="D6448" s="1">
        <v>42699</v>
      </c>
      <c r="E6448" s="7">
        <f>SuperStoreData[[#This Row],[Ship Date]]-SuperStoreData[[#This Row],[Order Date]]</f>
        <v>4</v>
      </c>
      <c r="F6448" t="s">
        <v>29</v>
      </c>
      <c r="G6448" t="s">
        <v>1115</v>
      </c>
      <c r="H6448" t="s">
        <v>1116</v>
      </c>
      <c r="I6448" t="str">
        <f>PROPER(SuperStoreData[[#This Row],[Customer Name]])</f>
        <v>Fred Hopkins</v>
      </c>
      <c r="J6448" t="s">
        <v>82</v>
      </c>
      <c r="K6448">
        <v>90008</v>
      </c>
      <c r="L6448" t="str">
        <f>_xlfn.XLOOKUP(SuperStoreData[[#This Row],[Zip Code]],ZipCodeTable[Zip Code],ZipCodeTable[City])</f>
        <v>Los Angeles</v>
      </c>
      <c r="M6448" t="str">
        <f>_xlfn.XLOOKUP(SuperStoreData[[#This Row],[Zip Code]],ZipCodeTable[Zip Code],ZipCodeTable[State])</f>
        <v>CA</v>
      </c>
      <c r="N6448" t="s">
        <v>68</v>
      </c>
      <c r="O6448" t="s">
        <v>3238</v>
      </c>
      <c r="P6448" t="s">
        <v>25</v>
      </c>
      <c r="Q6448" t="s">
        <v>26</v>
      </c>
      <c r="R6448" t="s">
        <v>3239</v>
      </c>
      <c r="S6448" s="5">
        <v>153.55199999999999</v>
      </c>
      <c r="T6448" s="5">
        <v>-2.1636452734650198</v>
      </c>
      <c r="U6448" s="6">
        <f>SuperStoreData[[#This Row],[Profit]]/SuperStoreData[[#This Row],[Sales]]</f>
        <v>-1.4090635572737703E-2</v>
      </c>
    </row>
    <row r="6449" spans="1:21" x14ac:dyDescent="0.2">
      <c r="A6449">
        <v>2876</v>
      </c>
      <c r="B6449" t="s">
        <v>9809</v>
      </c>
      <c r="C6449" s="1">
        <v>43420</v>
      </c>
      <c r="D6449" s="1">
        <v>43423</v>
      </c>
      <c r="E6449" s="7">
        <f>SuperStoreData[[#This Row],[Ship Date]]-SuperStoreData[[#This Row],[Order Date]]</f>
        <v>3</v>
      </c>
      <c r="F6449" t="s">
        <v>129</v>
      </c>
      <c r="G6449" t="s">
        <v>5908</v>
      </c>
      <c r="H6449" t="s">
        <v>5910</v>
      </c>
      <c r="I6449" t="str">
        <f>PROPER(SuperStoreData[[#This Row],[Customer Name]])</f>
        <v>Tamara Dahlen</v>
      </c>
      <c r="J6449" t="s">
        <v>32</v>
      </c>
      <c r="K6449">
        <v>92037</v>
      </c>
      <c r="L6449" t="str">
        <f>_xlfn.XLOOKUP(SuperStoreData[[#This Row],[Zip Code]],ZipCodeTable[Zip Code],ZipCodeTable[City])</f>
        <v>La Jolla</v>
      </c>
      <c r="M6449" t="str">
        <f>_xlfn.XLOOKUP(SuperStoreData[[#This Row],[Zip Code]],ZipCodeTable[Zip Code],ZipCodeTable[State])</f>
        <v>CA</v>
      </c>
      <c r="N6449" t="s">
        <v>68</v>
      </c>
      <c r="O6449" t="s">
        <v>5987</v>
      </c>
      <c r="P6449" t="s">
        <v>48</v>
      </c>
      <c r="Q6449" t="s">
        <v>55</v>
      </c>
      <c r="R6449" t="s">
        <v>5988</v>
      </c>
      <c r="S6449" s="5">
        <v>153.56800000000001</v>
      </c>
      <c r="T6449" s="5">
        <v>30.132173641758399</v>
      </c>
      <c r="U6449" s="6">
        <f>SuperStoreData[[#This Row],[Profit]]/SuperStoreData[[#This Row],[Sales]]</f>
        <v>0.19621388337256718</v>
      </c>
    </row>
    <row r="6450" spans="1:21" x14ac:dyDescent="0.2">
      <c r="A6450">
        <v>4028</v>
      </c>
      <c r="B6450" t="s">
        <v>7206</v>
      </c>
      <c r="C6450" s="1">
        <v>43442</v>
      </c>
      <c r="D6450" s="1">
        <v>43443</v>
      </c>
      <c r="E6450" s="7">
        <f>SuperStoreData[[#This Row],[Ship Date]]-SuperStoreData[[#This Row],[Order Date]]</f>
        <v>1</v>
      </c>
      <c r="F6450" t="s">
        <v>18</v>
      </c>
      <c r="G6450" t="s">
        <v>2366</v>
      </c>
      <c r="H6450" t="s">
        <v>2367</v>
      </c>
      <c r="I6450" t="str">
        <f>PROPER(SuperStoreData[[#This Row],[Customer Name]])</f>
        <v>Sylvia Foulston</v>
      </c>
      <c r="J6450" t="s">
        <v>82</v>
      </c>
      <c r="K6450">
        <v>76021</v>
      </c>
      <c r="L6450" t="str">
        <f>_xlfn.XLOOKUP(SuperStoreData[[#This Row],[Zip Code]],ZipCodeTable[Zip Code],ZipCodeTable[City])</f>
        <v>Bedford</v>
      </c>
      <c r="M6450" t="str">
        <f>_xlfn.XLOOKUP(SuperStoreData[[#This Row],[Zip Code]],ZipCodeTable[Zip Code],ZipCodeTable[State])</f>
        <v>TX</v>
      </c>
      <c r="N6450" t="s">
        <v>23</v>
      </c>
      <c r="O6450" t="s">
        <v>1906</v>
      </c>
      <c r="P6450" t="s">
        <v>76</v>
      </c>
      <c r="Q6450" t="s">
        <v>98</v>
      </c>
      <c r="R6450" t="s">
        <v>1907</v>
      </c>
      <c r="S6450" s="5">
        <v>153.584</v>
      </c>
      <c r="T6450" s="5">
        <v>24.243731359132202</v>
      </c>
      <c r="U6450" s="6">
        <f>SuperStoreData[[#This Row],[Profit]]/SuperStoreData[[#This Row],[Sales]]</f>
        <v>0.15785323574807403</v>
      </c>
    </row>
    <row r="6451" spans="1:21" x14ac:dyDescent="0.2">
      <c r="A6451">
        <v>2481</v>
      </c>
      <c r="B6451" t="s">
        <v>9378</v>
      </c>
      <c r="C6451" s="1">
        <v>43164</v>
      </c>
      <c r="D6451" s="1">
        <v>43164</v>
      </c>
      <c r="E6451" s="7">
        <f>SuperStoreData[[#This Row],[Ship Date]]-SuperStoreData[[#This Row],[Order Date]]</f>
        <v>0</v>
      </c>
      <c r="F6451" t="s">
        <v>29</v>
      </c>
      <c r="G6451" t="s">
        <v>2425</v>
      </c>
      <c r="H6451" t="s">
        <v>5736</v>
      </c>
      <c r="I6451" t="str">
        <f>PROPER(SuperStoreData[[#This Row],[Customer Name]])</f>
        <v>Frank Olsen</v>
      </c>
      <c r="J6451" t="s">
        <v>32</v>
      </c>
      <c r="K6451">
        <v>75220</v>
      </c>
      <c r="L6451" t="str">
        <f>_xlfn.XLOOKUP(SuperStoreData[[#This Row],[Zip Code]],ZipCodeTable[Zip Code],ZipCodeTable[City])</f>
        <v>Dallas</v>
      </c>
      <c r="M6451" t="str">
        <f>_xlfn.XLOOKUP(SuperStoreData[[#This Row],[Zip Code]],ZipCodeTable[Zip Code],ZipCodeTable[State])</f>
        <v>TX</v>
      </c>
      <c r="N6451" t="s">
        <v>23</v>
      </c>
      <c r="O6451" t="s">
        <v>5511</v>
      </c>
      <c r="P6451" t="s">
        <v>25</v>
      </c>
      <c r="Q6451" t="s">
        <v>61</v>
      </c>
      <c r="R6451" t="s">
        <v>5512</v>
      </c>
      <c r="S6451" s="5">
        <v>153.584</v>
      </c>
      <c r="T6451" s="5">
        <v>40.472371416613001</v>
      </c>
      <c r="U6451" s="6">
        <f>SuperStoreData[[#This Row],[Profit]]/SuperStoreData[[#This Row],[Sales]]</f>
        <v>0.26351945135309018</v>
      </c>
    </row>
    <row r="6452" spans="1:21" x14ac:dyDescent="0.2">
      <c r="A6452">
        <v>4385</v>
      </c>
      <c r="B6452" t="s">
        <v>9659</v>
      </c>
      <c r="C6452" s="1">
        <v>42332</v>
      </c>
      <c r="D6452" s="1">
        <v>42337</v>
      </c>
      <c r="E6452" s="7">
        <f>SuperStoreData[[#This Row],[Ship Date]]-SuperStoreData[[#This Row],[Order Date]]</f>
        <v>5</v>
      </c>
      <c r="F6452" t="s">
        <v>29</v>
      </c>
      <c r="G6452" t="s">
        <v>859</v>
      </c>
      <c r="H6452" t="s">
        <v>860</v>
      </c>
      <c r="I6452" t="str">
        <f>PROPER(SuperStoreData[[#This Row],[Customer Name]])</f>
        <v>Russell Applegate</v>
      </c>
      <c r="J6452" t="s">
        <v>32</v>
      </c>
      <c r="K6452">
        <v>60035</v>
      </c>
      <c r="L6452" t="str">
        <f>_xlfn.XLOOKUP(SuperStoreData[[#This Row],[Zip Code]],ZipCodeTable[Zip Code],ZipCodeTable[City])</f>
        <v>Highland Park</v>
      </c>
      <c r="M6452" t="str">
        <f>_xlfn.XLOOKUP(SuperStoreData[[#This Row],[Zip Code]],ZipCodeTable[Zip Code],ZipCodeTable[State])</f>
        <v>IL</v>
      </c>
      <c r="N6452" t="s">
        <v>23</v>
      </c>
      <c r="O6452" t="s">
        <v>1906</v>
      </c>
      <c r="P6452" t="s">
        <v>76</v>
      </c>
      <c r="Q6452" t="s">
        <v>98</v>
      </c>
      <c r="R6452" t="s">
        <v>1907</v>
      </c>
      <c r="S6452" s="5">
        <v>153.584</v>
      </c>
      <c r="T6452" s="5">
        <v>10.115080064760599</v>
      </c>
      <c r="U6452" s="6">
        <f>SuperStoreData[[#This Row],[Profit]]/SuperStoreData[[#This Row],[Sales]]</f>
        <v>6.586024628060605E-2</v>
      </c>
    </row>
    <row r="6453" spans="1:21" x14ac:dyDescent="0.2">
      <c r="A6453">
        <v>4604</v>
      </c>
      <c r="B6453" t="s">
        <v>10923</v>
      </c>
      <c r="C6453" s="1">
        <v>43084</v>
      </c>
      <c r="D6453" s="1">
        <v>43088</v>
      </c>
      <c r="E6453" s="7">
        <f>SuperStoreData[[#This Row],[Ship Date]]-SuperStoreData[[#This Row],[Order Date]]</f>
        <v>4</v>
      </c>
      <c r="F6453" t="s">
        <v>129</v>
      </c>
      <c r="G6453" t="s">
        <v>4804</v>
      </c>
      <c r="H6453" t="s">
        <v>4805</v>
      </c>
      <c r="I6453" t="str">
        <f>PROPER(SuperStoreData[[#This Row],[Customer Name]])</f>
        <v>Ben Ferrer</v>
      </c>
      <c r="J6453" t="s">
        <v>21</v>
      </c>
      <c r="K6453">
        <v>28540</v>
      </c>
      <c r="L6453" t="str">
        <f>_xlfn.XLOOKUP(SuperStoreData[[#This Row],[Zip Code]],ZipCodeTable[Zip Code],ZipCodeTable[City])</f>
        <v>Jacksonville</v>
      </c>
      <c r="M6453" t="str">
        <f>_xlfn.XLOOKUP(SuperStoreData[[#This Row],[Zip Code]],ZipCodeTable[Zip Code],ZipCodeTable[State])</f>
        <v>NC</v>
      </c>
      <c r="N6453" t="s">
        <v>85</v>
      </c>
      <c r="O6453" t="s">
        <v>7565</v>
      </c>
      <c r="P6453" t="s">
        <v>25</v>
      </c>
      <c r="Q6453" t="s">
        <v>91</v>
      </c>
      <c r="R6453" t="s">
        <v>7566</v>
      </c>
      <c r="S6453" s="5">
        <v>153.72800000000001</v>
      </c>
      <c r="T6453" s="5">
        <v>48.805382451084498</v>
      </c>
      <c r="U6453" s="6">
        <f>SuperStoreData[[#This Row],[Profit]]/SuperStoreData[[#This Row],[Sales]]</f>
        <v>0.31747880965786646</v>
      </c>
    </row>
    <row r="6454" spans="1:21" x14ac:dyDescent="0.2">
      <c r="A6454">
        <v>7372</v>
      </c>
      <c r="B6454" t="s">
        <v>5212</v>
      </c>
      <c r="C6454" s="1">
        <v>43459</v>
      </c>
      <c r="D6454" s="1">
        <v>43462</v>
      </c>
      <c r="E6454" s="7">
        <f>SuperStoreData[[#This Row],[Ship Date]]-SuperStoreData[[#This Row],[Order Date]]</f>
        <v>3</v>
      </c>
      <c r="F6454" t="s">
        <v>129</v>
      </c>
      <c r="G6454" t="s">
        <v>1472</v>
      </c>
      <c r="H6454" t="s">
        <v>1473</v>
      </c>
      <c r="I6454" t="str">
        <f>PROPER(SuperStoreData[[#This Row],[Customer Name]])</f>
        <v>Jamie Frazer</v>
      </c>
      <c r="J6454" t="s">
        <v>32</v>
      </c>
      <c r="K6454">
        <v>90805</v>
      </c>
      <c r="L6454" t="str">
        <f>_xlfn.XLOOKUP(SuperStoreData[[#This Row],[Zip Code]],ZipCodeTable[Zip Code],ZipCodeTable[City])</f>
        <v>Long Beach</v>
      </c>
      <c r="M6454" t="str">
        <f>_xlfn.XLOOKUP(SuperStoreData[[#This Row],[Zip Code]],ZipCodeTable[Zip Code],ZipCodeTable[State])</f>
        <v>CA</v>
      </c>
      <c r="N6454" t="s">
        <v>68</v>
      </c>
      <c r="O6454" t="s">
        <v>5222</v>
      </c>
      <c r="P6454" t="s">
        <v>25</v>
      </c>
      <c r="Q6454" t="s">
        <v>61</v>
      </c>
      <c r="R6454" t="s">
        <v>5223</v>
      </c>
      <c r="S6454" s="5">
        <v>153.78</v>
      </c>
      <c r="T6454" s="5">
        <v>5.9292648177631797</v>
      </c>
      <c r="U6454" s="6">
        <f>SuperStoreData[[#This Row],[Profit]]/SuperStoreData[[#This Row],[Sales]]</f>
        <v>3.8556800739778775E-2</v>
      </c>
    </row>
    <row r="6455" spans="1:21" x14ac:dyDescent="0.2">
      <c r="A6455">
        <v>1392</v>
      </c>
      <c r="B6455" t="s">
        <v>4039</v>
      </c>
      <c r="C6455" s="1">
        <v>42220</v>
      </c>
      <c r="D6455" s="1">
        <v>42225</v>
      </c>
      <c r="E6455" s="7">
        <f>SuperStoreData[[#This Row],[Ship Date]]-SuperStoreData[[#This Row],[Order Date]]</f>
        <v>5</v>
      </c>
      <c r="F6455" t="s">
        <v>489</v>
      </c>
      <c r="G6455" t="s">
        <v>4040</v>
      </c>
      <c r="H6455" t="s">
        <v>4044</v>
      </c>
      <c r="I6455" t="str">
        <f>PROPER(SuperStoreData[[#This Row],[Customer Name]])</f>
        <v>Paul Prost</v>
      </c>
      <c r="J6455" t="s">
        <v>21</v>
      </c>
      <c r="K6455">
        <v>30080</v>
      </c>
      <c r="L6455" t="str">
        <f>_xlfn.XLOOKUP(SuperStoreData[[#This Row],[Zip Code]],ZipCodeTable[Zip Code],ZipCodeTable[City])</f>
        <v>Smyrna</v>
      </c>
      <c r="M6455" t="str">
        <f>_xlfn.XLOOKUP(SuperStoreData[[#This Row],[Zip Code]],ZipCodeTable[Zip Code],ZipCodeTable[State])</f>
        <v>GA</v>
      </c>
      <c r="N6455" t="s">
        <v>85</v>
      </c>
      <c r="O6455" t="s">
        <v>4055</v>
      </c>
      <c r="P6455" t="s">
        <v>25</v>
      </c>
      <c r="Q6455" t="s">
        <v>61</v>
      </c>
      <c r="R6455" t="s">
        <v>4056</v>
      </c>
      <c r="S6455" s="5">
        <v>154.44</v>
      </c>
      <c r="T6455" s="5">
        <v>16.9675057936639</v>
      </c>
      <c r="U6455" s="6">
        <f>SuperStoreData[[#This Row],[Profit]]/SuperStoreData[[#This Row],[Sales]]</f>
        <v>0.10986470987868363</v>
      </c>
    </row>
    <row r="6456" spans="1:21" x14ac:dyDescent="0.2">
      <c r="A6456">
        <v>2776</v>
      </c>
      <c r="B6456" t="s">
        <v>9972</v>
      </c>
      <c r="C6456" s="1">
        <v>43357</v>
      </c>
      <c r="D6456" s="1">
        <v>43358</v>
      </c>
      <c r="E6456" s="7">
        <f>SuperStoreData[[#This Row],[Ship Date]]-SuperStoreData[[#This Row],[Order Date]]</f>
        <v>1</v>
      </c>
      <c r="F6456" t="s">
        <v>29</v>
      </c>
      <c r="G6456" t="s">
        <v>1087</v>
      </c>
      <c r="H6456" t="s">
        <v>6076</v>
      </c>
      <c r="I6456" t="str">
        <f>PROPER(SuperStoreData[[#This Row],[Customer Name]])</f>
        <v>Joel Eaton</v>
      </c>
      <c r="J6456" t="s">
        <v>32</v>
      </c>
      <c r="K6456">
        <v>92037</v>
      </c>
      <c r="L6456" t="str">
        <f>_xlfn.XLOOKUP(SuperStoreData[[#This Row],[Zip Code]],ZipCodeTable[Zip Code],ZipCodeTable[City])</f>
        <v>La Jolla</v>
      </c>
      <c r="M6456" t="str">
        <f>_xlfn.XLOOKUP(SuperStoreData[[#This Row],[Zip Code]],ZipCodeTable[Zip Code],ZipCodeTable[State])</f>
        <v>CA</v>
      </c>
      <c r="N6456" t="s">
        <v>68</v>
      </c>
      <c r="O6456" t="s">
        <v>4055</v>
      </c>
      <c r="P6456" t="s">
        <v>25</v>
      </c>
      <c r="Q6456" t="s">
        <v>61</v>
      </c>
      <c r="R6456" t="s">
        <v>4056</v>
      </c>
      <c r="S6456" s="5">
        <v>154.44</v>
      </c>
      <c r="T6456" s="5">
        <v>18.697309708583099</v>
      </c>
      <c r="U6456" s="6">
        <f>SuperStoreData[[#This Row],[Profit]]/SuperStoreData[[#This Row],[Sales]]</f>
        <v>0.12106520142827699</v>
      </c>
    </row>
    <row r="6457" spans="1:21" x14ac:dyDescent="0.2">
      <c r="A6457">
        <v>1406</v>
      </c>
      <c r="B6457" t="s">
        <v>4826</v>
      </c>
      <c r="C6457" s="1">
        <v>42122</v>
      </c>
      <c r="D6457" s="1">
        <v>42127</v>
      </c>
      <c r="E6457" s="7">
        <f>SuperStoreData[[#This Row],[Ship Date]]-SuperStoreData[[#This Row],[Order Date]]</f>
        <v>5</v>
      </c>
      <c r="F6457" t="s">
        <v>18</v>
      </c>
      <c r="G6457" t="s">
        <v>4827</v>
      </c>
      <c r="H6457" t="s">
        <v>4828</v>
      </c>
      <c r="I6457" t="str">
        <f>PROPER(SuperStoreData[[#This Row],[Customer Name]])</f>
        <v>Shirley Daniels</v>
      </c>
      <c r="J6457" t="s">
        <v>21</v>
      </c>
      <c r="K6457">
        <v>19143</v>
      </c>
      <c r="L6457" t="str">
        <f>_xlfn.XLOOKUP(SuperStoreData[[#This Row],[Zip Code]],ZipCodeTable[Zip Code],ZipCodeTable[City])</f>
        <v>Philadelphia</v>
      </c>
      <c r="M6457" t="str">
        <f>_xlfn.XLOOKUP(SuperStoreData[[#This Row],[Zip Code]],ZipCodeTable[Zip Code],ZipCodeTable[State])</f>
        <v>PA</v>
      </c>
      <c r="N6457" t="s">
        <v>46</v>
      </c>
      <c r="O6457" t="s">
        <v>4829</v>
      </c>
      <c r="P6457" t="s">
        <v>48</v>
      </c>
      <c r="Q6457" t="s">
        <v>137</v>
      </c>
      <c r="R6457" t="s">
        <v>2641</v>
      </c>
      <c r="S6457" s="5">
        <v>154.76400000000001</v>
      </c>
      <c r="T6457" s="5">
        <v>43.468929638874499</v>
      </c>
      <c r="U6457" s="6">
        <f>SuperStoreData[[#This Row],[Profit]]/SuperStoreData[[#This Row],[Sales]]</f>
        <v>0.28087235816387851</v>
      </c>
    </row>
    <row r="6458" spans="1:21" x14ac:dyDescent="0.2">
      <c r="A6458">
        <v>7146</v>
      </c>
      <c r="B6458" t="s">
        <v>7082</v>
      </c>
      <c r="C6458" s="1">
        <v>42814</v>
      </c>
      <c r="D6458" s="1">
        <v>42819</v>
      </c>
      <c r="E6458" s="7">
        <f>SuperStoreData[[#This Row],[Ship Date]]-SuperStoreData[[#This Row],[Order Date]]</f>
        <v>5</v>
      </c>
      <c r="F6458" t="s">
        <v>29</v>
      </c>
      <c r="G6458" t="s">
        <v>7083</v>
      </c>
      <c r="H6458" t="s">
        <v>7085</v>
      </c>
      <c r="I6458" t="str">
        <f>PROPER(SuperStoreData[[#This Row],[Customer Name]])</f>
        <v>Marc Harrigan</v>
      </c>
      <c r="J6458" t="s">
        <v>21</v>
      </c>
      <c r="K6458">
        <v>19140</v>
      </c>
      <c r="L6458" t="str">
        <f>_xlfn.XLOOKUP(SuperStoreData[[#This Row],[Zip Code]],ZipCodeTable[Zip Code],ZipCodeTable[City])</f>
        <v>Philadelphia</v>
      </c>
      <c r="M6458" t="str">
        <f>_xlfn.XLOOKUP(SuperStoreData[[#This Row],[Zip Code]],ZipCodeTable[Zip Code],ZipCodeTable[State])</f>
        <v>PA</v>
      </c>
      <c r="N6458" t="s">
        <v>46</v>
      </c>
      <c r="O6458" t="s">
        <v>2640</v>
      </c>
      <c r="P6458" t="s">
        <v>48</v>
      </c>
      <c r="Q6458" t="s">
        <v>137</v>
      </c>
      <c r="R6458" t="s">
        <v>2641</v>
      </c>
      <c r="S6458" s="5">
        <v>154.76400000000001</v>
      </c>
      <c r="T6458" s="5">
        <v>32.386329489681998</v>
      </c>
      <c r="U6458" s="6">
        <f>SuperStoreData[[#This Row],[Profit]]/SuperStoreData[[#This Row],[Sales]]</f>
        <v>0.2092626805308857</v>
      </c>
    </row>
    <row r="6459" spans="1:21" x14ac:dyDescent="0.2">
      <c r="A6459">
        <v>3390</v>
      </c>
      <c r="B6459" t="s">
        <v>5577</v>
      </c>
      <c r="C6459" s="1">
        <v>42619</v>
      </c>
      <c r="D6459" s="1">
        <v>42625</v>
      </c>
      <c r="E6459" s="7">
        <f>SuperStoreData[[#This Row],[Ship Date]]-SuperStoreData[[#This Row],[Order Date]]</f>
        <v>6</v>
      </c>
      <c r="F6459" t="s">
        <v>29</v>
      </c>
      <c r="G6459" t="s">
        <v>1982</v>
      </c>
      <c r="H6459" t="s">
        <v>2007</v>
      </c>
      <c r="I6459" t="str">
        <f>PROPER(SuperStoreData[[#This Row],[Customer Name]])</f>
        <v>Dean Percer</v>
      </c>
      <c r="J6459" t="s">
        <v>21</v>
      </c>
      <c r="K6459">
        <v>28205</v>
      </c>
      <c r="L6459" t="str">
        <f>_xlfn.XLOOKUP(SuperStoreData[[#This Row],[Zip Code]],ZipCodeTable[Zip Code],ZipCodeTable[City])</f>
        <v>Charlotte</v>
      </c>
      <c r="M6459" t="str">
        <f>_xlfn.XLOOKUP(SuperStoreData[[#This Row],[Zip Code]],ZipCodeTable[Zip Code],ZipCodeTable[State])</f>
        <v>NC</v>
      </c>
      <c r="N6459" t="s">
        <v>85</v>
      </c>
      <c r="O6459" t="s">
        <v>4829</v>
      </c>
      <c r="P6459" t="s">
        <v>48</v>
      </c>
      <c r="Q6459" t="s">
        <v>137</v>
      </c>
      <c r="R6459" t="s">
        <v>2641</v>
      </c>
      <c r="S6459" s="5">
        <v>154.76400000000001</v>
      </c>
      <c r="T6459" s="5">
        <v>7.3605059220230196</v>
      </c>
      <c r="U6459" s="6">
        <f>SuperStoreData[[#This Row],[Profit]]/SuperStoreData[[#This Row],[Sales]]</f>
        <v>4.7559548228418874E-2</v>
      </c>
    </row>
    <row r="6460" spans="1:21" x14ac:dyDescent="0.2">
      <c r="A6460">
        <v>7674</v>
      </c>
      <c r="B6460" t="s">
        <v>11212</v>
      </c>
      <c r="C6460" s="1">
        <v>43442</v>
      </c>
      <c r="D6460" s="1">
        <v>43445</v>
      </c>
      <c r="E6460" s="7">
        <f>SuperStoreData[[#This Row],[Ship Date]]-SuperStoreData[[#This Row],[Order Date]]</f>
        <v>3</v>
      </c>
      <c r="F6460" t="s">
        <v>129</v>
      </c>
      <c r="G6460" t="s">
        <v>1015</v>
      </c>
      <c r="H6460" t="s">
        <v>1063</v>
      </c>
      <c r="I6460" t="str">
        <f>PROPER(SuperStoreData[[#This Row],[Customer Name]])</f>
        <v>Matt Abelman</v>
      </c>
      <c r="J6460" t="s">
        <v>21</v>
      </c>
      <c r="K6460">
        <v>2149</v>
      </c>
      <c r="L6460" t="str">
        <f>_xlfn.XLOOKUP(SuperStoreData[[#This Row],[Zip Code]],ZipCodeTable[Zip Code],ZipCodeTable[City])</f>
        <v>Everett</v>
      </c>
      <c r="M6460" t="str">
        <f>_xlfn.XLOOKUP(SuperStoreData[[#This Row],[Zip Code]],ZipCodeTable[Zip Code],ZipCodeTable[State])</f>
        <v>MA</v>
      </c>
      <c r="N6460" t="s">
        <v>46</v>
      </c>
      <c r="O6460" t="s">
        <v>6064</v>
      </c>
      <c r="P6460" t="s">
        <v>25</v>
      </c>
      <c r="Q6460" t="s">
        <v>91</v>
      </c>
      <c r="R6460" t="s">
        <v>6065</v>
      </c>
      <c r="S6460" s="5">
        <v>154.9</v>
      </c>
      <c r="T6460" s="5">
        <v>20.0665334074193</v>
      </c>
      <c r="U6460" s="6">
        <f>SuperStoreData[[#This Row],[Profit]]/SuperStoreData[[#This Row],[Sales]]</f>
        <v>0.12954508332743253</v>
      </c>
    </row>
    <row r="6461" spans="1:21" x14ac:dyDescent="0.2">
      <c r="A6461">
        <v>5685</v>
      </c>
      <c r="B6461" t="s">
        <v>1414</v>
      </c>
      <c r="C6461" s="1">
        <v>43036</v>
      </c>
      <c r="D6461" s="1">
        <v>43037</v>
      </c>
      <c r="E6461" s="7">
        <f>SuperStoreData[[#This Row],[Ship Date]]-SuperStoreData[[#This Row],[Order Date]]</f>
        <v>1</v>
      </c>
      <c r="F6461" t="s">
        <v>29</v>
      </c>
      <c r="G6461" t="s">
        <v>1415</v>
      </c>
      <c r="H6461" t="s">
        <v>1416</v>
      </c>
      <c r="I6461" t="str">
        <f>PROPER(SuperStoreData[[#This Row],[Customer Name]])</f>
        <v>Rob Dowd</v>
      </c>
      <c r="J6461" t="s">
        <v>32</v>
      </c>
      <c r="K6461">
        <v>30605</v>
      </c>
      <c r="L6461" t="str">
        <f>_xlfn.XLOOKUP(SuperStoreData[[#This Row],[Zip Code]],ZipCodeTable[Zip Code],ZipCodeTable[City])</f>
        <v>Athens</v>
      </c>
      <c r="M6461" t="str">
        <f>_xlfn.XLOOKUP(SuperStoreData[[#This Row],[Zip Code]],ZipCodeTable[Zip Code],ZipCodeTable[State])</f>
        <v>GA</v>
      </c>
      <c r="N6461" t="s">
        <v>85</v>
      </c>
      <c r="O6461" t="s">
        <v>1420</v>
      </c>
      <c r="P6461" t="s">
        <v>25</v>
      </c>
      <c r="Q6461" t="s">
        <v>39</v>
      </c>
      <c r="R6461" t="s">
        <v>1421</v>
      </c>
      <c r="S6461" s="5">
        <v>154.9</v>
      </c>
      <c r="T6461" s="5">
        <v>39.049265564951099</v>
      </c>
      <c r="U6461" s="6">
        <f>SuperStoreData[[#This Row],[Profit]]/SuperStoreData[[#This Row],[Sales]]</f>
        <v>0.25209338647482954</v>
      </c>
    </row>
    <row r="6462" spans="1:21" x14ac:dyDescent="0.2">
      <c r="A6462">
        <v>7846</v>
      </c>
      <c r="B6462" t="s">
        <v>11189</v>
      </c>
      <c r="C6462" s="1">
        <v>42961</v>
      </c>
      <c r="D6462" s="1">
        <v>42965</v>
      </c>
      <c r="E6462" s="7">
        <f>SuperStoreData[[#This Row],[Ship Date]]-SuperStoreData[[#This Row],[Order Date]]</f>
        <v>4</v>
      </c>
      <c r="F6462" t="s">
        <v>29</v>
      </c>
      <c r="G6462" t="s">
        <v>767</v>
      </c>
      <c r="H6462" t="s">
        <v>768</v>
      </c>
      <c r="I6462" t="str">
        <f>PROPER(SuperStoreData[[#This Row],[Customer Name]])</f>
        <v>Jamie Kunitz</v>
      </c>
      <c r="J6462" t="s">
        <v>32</v>
      </c>
      <c r="K6462">
        <v>22204</v>
      </c>
      <c r="L6462" t="str">
        <f>_xlfn.XLOOKUP(SuperStoreData[[#This Row],[Zip Code]],ZipCodeTable[Zip Code],ZipCodeTable[City])</f>
        <v>Arlington</v>
      </c>
      <c r="M6462" t="str">
        <f>_xlfn.XLOOKUP(SuperStoreData[[#This Row],[Zip Code]],ZipCodeTable[Zip Code],ZipCodeTable[State])</f>
        <v>VA</v>
      </c>
      <c r="N6462" t="s">
        <v>85</v>
      </c>
      <c r="O6462" t="s">
        <v>6122</v>
      </c>
      <c r="P6462" t="s">
        <v>25</v>
      </c>
      <c r="Q6462" t="s">
        <v>91</v>
      </c>
      <c r="R6462" t="s">
        <v>6123</v>
      </c>
      <c r="S6462" s="5">
        <v>154.9</v>
      </c>
      <c r="T6462" s="5">
        <v>39.640469912211401</v>
      </c>
      <c r="U6462" s="6">
        <f>SuperStoreData[[#This Row],[Profit]]/SuperStoreData[[#This Row],[Sales]]</f>
        <v>0.25591007044681341</v>
      </c>
    </row>
    <row r="6463" spans="1:21" x14ac:dyDescent="0.2">
      <c r="A6463">
        <v>5958</v>
      </c>
      <c r="B6463" t="s">
        <v>7421</v>
      </c>
      <c r="C6463" s="1">
        <v>42358</v>
      </c>
      <c r="D6463" s="1">
        <v>42361</v>
      </c>
      <c r="E6463" s="7">
        <f>SuperStoreData[[#This Row],[Ship Date]]-SuperStoreData[[#This Row],[Order Date]]</f>
        <v>3</v>
      </c>
      <c r="F6463" t="s">
        <v>129</v>
      </c>
      <c r="G6463" t="s">
        <v>682</v>
      </c>
      <c r="H6463" t="s">
        <v>687</v>
      </c>
      <c r="I6463" t="str">
        <f>PROPER(SuperStoreData[[#This Row],[Customer Name]])</f>
        <v>Dean Katz</v>
      </c>
      <c r="J6463" t="s">
        <v>82</v>
      </c>
      <c r="K6463">
        <v>94109</v>
      </c>
      <c r="L6463" t="str">
        <f>_xlfn.XLOOKUP(SuperStoreData[[#This Row],[Zip Code]],ZipCodeTable[Zip Code],ZipCodeTable[City])</f>
        <v>San Francisco</v>
      </c>
      <c r="M6463" t="str">
        <f>_xlfn.XLOOKUP(SuperStoreData[[#This Row],[Zip Code]],ZipCodeTable[Zip Code],ZipCodeTable[State])</f>
        <v>CA</v>
      </c>
      <c r="N6463" t="s">
        <v>68</v>
      </c>
      <c r="O6463" t="s">
        <v>1420</v>
      </c>
      <c r="P6463" t="s">
        <v>25</v>
      </c>
      <c r="Q6463" t="s">
        <v>39</v>
      </c>
      <c r="R6463" t="s">
        <v>1421</v>
      </c>
      <c r="S6463" s="5">
        <v>154.9</v>
      </c>
      <c r="T6463" s="5">
        <v>-3.6129159692605</v>
      </c>
      <c r="U6463" s="6">
        <f>SuperStoreData[[#This Row],[Profit]]/SuperStoreData[[#This Row],[Sales]]</f>
        <v>-2.3324183145645577E-2</v>
      </c>
    </row>
    <row r="6464" spans="1:21" x14ac:dyDescent="0.2">
      <c r="A6464">
        <v>6980</v>
      </c>
      <c r="B6464" t="s">
        <v>8058</v>
      </c>
      <c r="C6464" s="1">
        <v>43169</v>
      </c>
      <c r="D6464" s="1">
        <v>43175</v>
      </c>
      <c r="E6464" s="7">
        <f>SuperStoreData[[#This Row],[Ship Date]]-SuperStoreData[[#This Row],[Order Date]]</f>
        <v>6</v>
      </c>
      <c r="F6464" t="s">
        <v>29</v>
      </c>
      <c r="G6464" t="s">
        <v>1187</v>
      </c>
      <c r="H6464" t="s">
        <v>1188</v>
      </c>
      <c r="I6464" t="str">
        <f>PROPER(SuperStoreData[[#This Row],[Customer Name]])</f>
        <v>Sean O'Donnell</v>
      </c>
      <c r="J6464" t="s">
        <v>32</v>
      </c>
      <c r="K6464">
        <v>90036</v>
      </c>
      <c r="L6464" t="str">
        <f>_xlfn.XLOOKUP(SuperStoreData[[#This Row],[Zip Code]],ZipCodeTable[Zip Code],ZipCodeTable[City])</f>
        <v>Los Angeles</v>
      </c>
      <c r="M6464" t="str">
        <f>_xlfn.XLOOKUP(SuperStoreData[[#This Row],[Zip Code]],ZipCodeTable[Zip Code],ZipCodeTable[State])</f>
        <v>CA</v>
      </c>
      <c r="N6464" t="s">
        <v>68</v>
      </c>
      <c r="O6464" t="s">
        <v>8059</v>
      </c>
      <c r="P6464" t="s">
        <v>25</v>
      </c>
      <c r="Q6464" t="s">
        <v>91</v>
      </c>
      <c r="R6464" t="s">
        <v>8060</v>
      </c>
      <c r="S6464" s="5">
        <v>154.9</v>
      </c>
      <c r="T6464" s="5">
        <v>18.491782877026299</v>
      </c>
      <c r="U6464" s="6">
        <f>SuperStoreData[[#This Row],[Profit]]/SuperStoreData[[#This Row],[Sales]]</f>
        <v>0.11937884362186119</v>
      </c>
    </row>
    <row r="6465" spans="1:21" x14ac:dyDescent="0.2">
      <c r="A6465">
        <v>994</v>
      </c>
      <c r="B6465" t="s">
        <v>10975</v>
      </c>
      <c r="C6465" s="1">
        <v>42365</v>
      </c>
      <c r="D6465" s="1">
        <v>42368</v>
      </c>
      <c r="E6465" s="7">
        <f>SuperStoreData[[#This Row],[Ship Date]]-SuperStoreData[[#This Row],[Order Date]]</f>
        <v>3</v>
      </c>
      <c r="F6465" t="s">
        <v>18</v>
      </c>
      <c r="G6465" t="s">
        <v>2026</v>
      </c>
      <c r="H6465" t="s">
        <v>2027</v>
      </c>
      <c r="I6465" t="str">
        <f>PROPER(SuperStoreData[[#This Row],[Customer Name]])</f>
        <v>Roland Fjeld</v>
      </c>
      <c r="J6465" t="s">
        <v>32</v>
      </c>
      <c r="K6465">
        <v>95123</v>
      </c>
      <c r="L6465" t="str">
        <f>_xlfn.XLOOKUP(SuperStoreData[[#This Row],[Zip Code]],ZipCodeTable[Zip Code],ZipCodeTable[City])</f>
        <v>San Jose</v>
      </c>
      <c r="M6465" t="str">
        <f>_xlfn.XLOOKUP(SuperStoreData[[#This Row],[Zip Code]],ZipCodeTable[Zip Code],ZipCodeTable[State])</f>
        <v>CA</v>
      </c>
      <c r="N6465" t="s">
        <v>68</v>
      </c>
      <c r="O6465" t="s">
        <v>7292</v>
      </c>
      <c r="P6465" t="s">
        <v>25</v>
      </c>
      <c r="Q6465" t="s">
        <v>91</v>
      </c>
      <c r="R6465" t="s">
        <v>7293</v>
      </c>
      <c r="S6465" s="5">
        <v>154.9</v>
      </c>
      <c r="T6465" s="5">
        <v>14.7014804176944</v>
      </c>
      <c r="U6465" s="6">
        <f>SuperStoreData[[#This Row],[Profit]]/SuperStoreData[[#This Row],[Sales]]</f>
        <v>9.49094926900865E-2</v>
      </c>
    </row>
    <row r="6466" spans="1:21" x14ac:dyDescent="0.2">
      <c r="A6466">
        <v>7759</v>
      </c>
      <c r="B6466" t="s">
        <v>8011</v>
      </c>
      <c r="C6466" s="1">
        <v>42666</v>
      </c>
      <c r="D6466" s="1">
        <v>42666</v>
      </c>
      <c r="E6466" s="7">
        <f>SuperStoreData[[#This Row],[Ship Date]]-SuperStoreData[[#This Row],[Order Date]]</f>
        <v>0</v>
      </c>
      <c r="F6466" t="s">
        <v>129</v>
      </c>
      <c r="G6466" t="s">
        <v>4742</v>
      </c>
      <c r="H6466" t="s">
        <v>4745</v>
      </c>
      <c r="I6466" t="str">
        <f>PROPER(SuperStoreData[[#This Row],[Customer Name]])</f>
        <v>Stefania Perrino</v>
      </c>
      <c r="J6466" t="s">
        <v>82</v>
      </c>
      <c r="K6466">
        <v>14215</v>
      </c>
      <c r="L6466" t="str">
        <f>_xlfn.XLOOKUP(SuperStoreData[[#This Row],[Zip Code]],ZipCodeTable[Zip Code],ZipCodeTable[City])</f>
        <v>Buffalo</v>
      </c>
      <c r="M6466" t="str">
        <f>_xlfn.XLOOKUP(SuperStoreData[[#This Row],[Zip Code]],ZipCodeTable[Zip Code],ZipCodeTable[State])</f>
        <v>NY</v>
      </c>
      <c r="N6466" t="s">
        <v>46</v>
      </c>
      <c r="O6466" t="s">
        <v>7747</v>
      </c>
      <c r="P6466" t="s">
        <v>48</v>
      </c>
      <c r="Q6466" t="s">
        <v>49</v>
      </c>
      <c r="R6466" t="s">
        <v>7748</v>
      </c>
      <c r="S6466" s="5">
        <v>154.94999999999999</v>
      </c>
      <c r="T6466" s="5">
        <v>47.273211671145503</v>
      </c>
      <c r="U6466" s="6">
        <f>SuperStoreData[[#This Row],[Profit]]/SuperStoreData[[#This Row],[Sales]]</f>
        <v>0.30508687751626656</v>
      </c>
    </row>
    <row r="6467" spans="1:21" x14ac:dyDescent="0.2">
      <c r="A6467">
        <v>2362</v>
      </c>
      <c r="B6467" t="s">
        <v>8816</v>
      </c>
      <c r="C6467" s="1">
        <v>42701</v>
      </c>
      <c r="D6467" s="1">
        <v>42707</v>
      </c>
      <c r="E6467" s="7">
        <f>SuperStoreData[[#This Row],[Ship Date]]-SuperStoreData[[#This Row],[Order Date]]</f>
        <v>6</v>
      </c>
      <c r="F6467" t="s">
        <v>29</v>
      </c>
      <c r="G6467" t="s">
        <v>5615</v>
      </c>
      <c r="H6467" t="s">
        <v>5616</v>
      </c>
      <c r="I6467" t="str">
        <f>PROPER(SuperStoreData[[#This Row],[Customer Name]])</f>
        <v>Christine Phan</v>
      </c>
      <c r="J6467" t="s">
        <v>82</v>
      </c>
      <c r="K6467">
        <v>10024</v>
      </c>
      <c r="L6467" t="str">
        <f>_xlfn.XLOOKUP(SuperStoreData[[#This Row],[Zip Code]],ZipCodeTable[Zip Code],ZipCodeTable[City])</f>
        <v>New York</v>
      </c>
      <c r="M6467" t="str">
        <f>_xlfn.XLOOKUP(SuperStoreData[[#This Row],[Zip Code]],ZipCodeTable[Zip Code],ZipCodeTable[State])</f>
        <v>NY</v>
      </c>
      <c r="N6467" t="s">
        <v>46</v>
      </c>
      <c r="O6467" t="s">
        <v>8823</v>
      </c>
      <c r="P6467" t="s">
        <v>25</v>
      </c>
      <c r="Q6467" t="s">
        <v>91</v>
      </c>
      <c r="R6467" t="s">
        <v>8824</v>
      </c>
      <c r="S6467" s="5">
        <v>155.04</v>
      </c>
      <c r="T6467" s="5">
        <v>43.066712851297197</v>
      </c>
      <c r="U6467" s="6">
        <f>SuperStoreData[[#This Row],[Profit]]/SuperStoreData[[#This Row],[Sales]]</f>
        <v>0.27777807566626161</v>
      </c>
    </row>
    <row r="6468" spans="1:21" x14ac:dyDescent="0.2">
      <c r="A6468">
        <v>3646</v>
      </c>
      <c r="B6468" t="s">
        <v>9774</v>
      </c>
      <c r="C6468" s="1">
        <v>42575</v>
      </c>
      <c r="D6468" s="1">
        <v>42579</v>
      </c>
      <c r="E6468" s="7">
        <f>SuperStoreData[[#This Row],[Ship Date]]-SuperStoreData[[#This Row],[Order Date]]</f>
        <v>4</v>
      </c>
      <c r="F6468" t="s">
        <v>129</v>
      </c>
      <c r="G6468" t="s">
        <v>4287</v>
      </c>
      <c r="H6468" t="s">
        <v>4288</v>
      </c>
      <c r="I6468" t="str">
        <f>PROPER(SuperStoreData[[#This Row],[Customer Name]])</f>
        <v>Michael Chen</v>
      </c>
      <c r="J6468" t="s">
        <v>32</v>
      </c>
      <c r="K6468">
        <v>90008</v>
      </c>
      <c r="L6468" t="str">
        <f>_xlfn.XLOOKUP(SuperStoreData[[#This Row],[Zip Code]],ZipCodeTable[Zip Code],ZipCodeTable[City])</f>
        <v>Los Angeles</v>
      </c>
      <c r="M6468" t="str">
        <f>_xlfn.XLOOKUP(SuperStoreData[[#This Row],[Zip Code]],ZipCodeTable[Zip Code],ZipCodeTable[State])</f>
        <v>CA</v>
      </c>
      <c r="N6468" t="s">
        <v>68</v>
      </c>
      <c r="O6468" t="s">
        <v>7204</v>
      </c>
      <c r="P6468" t="s">
        <v>25</v>
      </c>
      <c r="Q6468" t="s">
        <v>26</v>
      </c>
      <c r="R6468" t="s">
        <v>7205</v>
      </c>
      <c r="S6468" s="5">
        <v>155.12</v>
      </c>
      <c r="T6468" s="5">
        <v>38.819968626285899</v>
      </c>
      <c r="U6468" s="6">
        <f>SuperStoreData[[#This Row],[Profit]]/SuperStoreData[[#This Row],[Sales]]</f>
        <v>0.25025766262432891</v>
      </c>
    </row>
    <row r="6469" spans="1:21" x14ac:dyDescent="0.2">
      <c r="A6469">
        <v>1012</v>
      </c>
      <c r="B6469" t="s">
        <v>8883</v>
      </c>
      <c r="C6469" s="1">
        <v>43380</v>
      </c>
      <c r="D6469" s="1">
        <v>43385</v>
      </c>
      <c r="E6469" s="7">
        <f>SuperStoreData[[#This Row],[Ship Date]]-SuperStoreData[[#This Row],[Order Date]]</f>
        <v>5</v>
      </c>
      <c r="F6469" t="s">
        <v>129</v>
      </c>
      <c r="G6469" t="s">
        <v>6582</v>
      </c>
      <c r="H6469" t="s">
        <v>6583</v>
      </c>
      <c r="I6469" t="str">
        <f>PROPER(SuperStoreData[[#This Row],[Customer Name]])</f>
        <v>Philip Fox</v>
      </c>
      <c r="J6469" t="s">
        <v>32</v>
      </c>
      <c r="K6469">
        <v>98502</v>
      </c>
      <c r="L6469" t="str">
        <f>_xlfn.XLOOKUP(SuperStoreData[[#This Row],[Zip Code]],ZipCodeTable[Zip Code],ZipCodeTable[City])</f>
        <v>Olympia</v>
      </c>
      <c r="M6469" t="str">
        <f>_xlfn.XLOOKUP(SuperStoreData[[#This Row],[Zip Code]],ZipCodeTable[Zip Code],ZipCodeTable[State])</f>
        <v>WA</v>
      </c>
      <c r="N6469" t="s">
        <v>68</v>
      </c>
      <c r="O6469" t="s">
        <v>3386</v>
      </c>
      <c r="P6469" t="s">
        <v>48</v>
      </c>
      <c r="Q6469" t="s">
        <v>49</v>
      </c>
      <c r="R6469" t="s">
        <v>3387</v>
      </c>
      <c r="S6469" s="5">
        <v>155.25</v>
      </c>
      <c r="T6469" s="5">
        <v>-5.9281019684545697</v>
      </c>
      <c r="U6469" s="6">
        <f>SuperStoreData[[#This Row],[Profit]]/SuperStoreData[[#This Row],[Sales]]</f>
        <v>-3.8184231680866793E-2</v>
      </c>
    </row>
    <row r="6470" spans="1:21" x14ac:dyDescent="0.2">
      <c r="A6470">
        <v>3867</v>
      </c>
      <c r="B6470" t="s">
        <v>10319</v>
      </c>
      <c r="C6470" s="1">
        <v>42749</v>
      </c>
      <c r="D6470" s="1">
        <v>42755</v>
      </c>
      <c r="E6470" s="7">
        <f>SuperStoreData[[#This Row],[Ship Date]]-SuperStoreData[[#This Row],[Order Date]]</f>
        <v>6</v>
      </c>
      <c r="F6470" t="s">
        <v>129</v>
      </c>
      <c r="G6470" t="s">
        <v>1192</v>
      </c>
      <c r="H6470" t="s">
        <v>6787</v>
      </c>
      <c r="I6470" t="str">
        <f>PROPER(SuperStoreData[[#This Row],[Customer Name]])</f>
        <v>Sean Christensen</v>
      </c>
      <c r="J6470" t="s">
        <v>32</v>
      </c>
      <c r="K6470">
        <v>46226</v>
      </c>
      <c r="L6470" t="str">
        <f>_xlfn.XLOOKUP(SuperStoreData[[#This Row],[Zip Code]],ZipCodeTable[Zip Code],ZipCodeTable[City])</f>
        <v>Indianapolis</v>
      </c>
      <c r="M6470" t="str">
        <f>_xlfn.XLOOKUP(SuperStoreData[[#This Row],[Zip Code]],ZipCodeTable[Zip Code],ZipCodeTable[State])</f>
        <v>IN</v>
      </c>
      <c r="N6470" t="s">
        <v>23</v>
      </c>
      <c r="O6470" t="s">
        <v>2745</v>
      </c>
      <c r="P6470" t="s">
        <v>76</v>
      </c>
      <c r="Q6470" t="s">
        <v>77</v>
      </c>
      <c r="R6470" t="s">
        <v>2746</v>
      </c>
      <c r="S6470" s="5">
        <v>155.34</v>
      </c>
      <c r="T6470" s="5">
        <v>8.2412528201027406</v>
      </c>
      <c r="U6470" s="6">
        <f>SuperStoreData[[#This Row],[Profit]]/SuperStoreData[[#This Row],[Sales]]</f>
        <v>5.3052998713162998E-2</v>
      </c>
    </row>
    <row r="6471" spans="1:21" x14ac:dyDescent="0.2">
      <c r="A6471">
        <v>2583</v>
      </c>
      <c r="B6471" t="s">
        <v>10881</v>
      </c>
      <c r="C6471" s="1">
        <v>42704</v>
      </c>
      <c r="D6471" s="1">
        <v>42707</v>
      </c>
      <c r="E6471" s="7">
        <f>SuperStoreData[[#This Row],[Ship Date]]-SuperStoreData[[#This Row],[Order Date]]</f>
        <v>3</v>
      </c>
      <c r="F6471" t="s">
        <v>29</v>
      </c>
      <c r="G6471" t="s">
        <v>4827</v>
      </c>
      <c r="H6471" t="s">
        <v>7859</v>
      </c>
      <c r="I6471" t="str">
        <f>PROPER(SuperStoreData[[#This Row],[Customer Name]])</f>
        <v>Shirley Daniels</v>
      </c>
      <c r="J6471" t="s">
        <v>21</v>
      </c>
      <c r="K6471">
        <v>22304</v>
      </c>
      <c r="L6471" t="str">
        <f>_xlfn.XLOOKUP(SuperStoreData[[#This Row],[Zip Code]],ZipCodeTable[Zip Code],ZipCodeTable[City])</f>
        <v>Alexandria</v>
      </c>
      <c r="M6471" t="str">
        <f>_xlfn.XLOOKUP(SuperStoreData[[#This Row],[Zip Code]],ZipCodeTable[Zip Code],ZipCodeTable[State])</f>
        <v>VA</v>
      </c>
      <c r="N6471" t="s">
        <v>85</v>
      </c>
      <c r="O6471" t="s">
        <v>2335</v>
      </c>
      <c r="P6471" t="s">
        <v>76</v>
      </c>
      <c r="Q6471" t="s">
        <v>98</v>
      </c>
      <c r="R6471" t="s">
        <v>2336</v>
      </c>
      <c r="S6471" s="5">
        <v>155.35</v>
      </c>
      <c r="T6471" s="5">
        <v>0.58874434688339605</v>
      </c>
      <c r="U6471" s="6">
        <f>SuperStoreData[[#This Row],[Profit]]/SuperStoreData[[#This Row],[Sales]]</f>
        <v>3.7897930278944065E-3</v>
      </c>
    </row>
    <row r="6472" spans="1:21" x14ac:dyDescent="0.2">
      <c r="A6472">
        <v>2539</v>
      </c>
      <c r="B6472" t="s">
        <v>11094</v>
      </c>
      <c r="C6472" s="1">
        <v>42568</v>
      </c>
      <c r="D6472" s="1">
        <v>42575</v>
      </c>
      <c r="E6472" s="7">
        <f>SuperStoreData[[#This Row],[Ship Date]]-SuperStoreData[[#This Row],[Order Date]]</f>
        <v>7</v>
      </c>
      <c r="F6472" t="s">
        <v>129</v>
      </c>
      <c r="G6472" t="s">
        <v>4991</v>
      </c>
      <c r="H6472" t="s">
        <v>4992</v>
      </c>
      <c r="I6472" t="str">
        <f>PROPER(SuperStoreData[[#This Row],[Customer Name]])</f>
        <v>Seth Vernon</v>
      </c>
      <c r="J6472" t="s">
        <v>32</v>
      </c>
      <c r="K6472">
        <v>44105</v>
      </c>
      <c r="L6472" t="str">
        <f>_xlfn.XLOOKUP(SuperStoreData[[#This Row],[Zip Code]],ZipCodeTable[Zip Code],ZipCodeTable[City])</f>
        <v>Cleveland</v>
      </c>
      <c r="M6472" t="str">
        <f>_xlfn.XLOOKUP(SuperStoreData[[#This Row],[Zip Code]],ZipCodeTable[Zip Code],ZipCodeTable[State])</f>
        <v>OH</v>
      </c>
      <c r="N6472" t="s">
        <v>46</v>
      </c>
      <c r="O6472" t="s">
        <v>4854</v>
      </c>
      <c r="P6472" t="s">
        <v>76</v>
      </c>
      <c r="Q6472" t="s">
        <v>98</v>
      </c>
      <c r="R6472" t="s">
        <v>4855</v>
      </c>
      <c r="S6472" s="5">
        <v>155.37</v>
      </c>
      <c r="T6472" s="5">
        <v>1.3853836740041201</v>
      </c>
      <c r="U6472" s="6">
        <f>SuperStoreData[[#This Row],[Profit]]/SuperStoreData[[#This Row],[Sales]]</f>
        <v>8.9166742228494571E-3</v>
      </c>
    </row>
    <row r="6473" spans="1:21" x14ac:dyDescent="0.2">
      <c r="A6473">
        <v>7266</v>
      </c>
      <c r="B6473" t="s">
        <v>10447</v>
      </c>
      <c r="C6473" s="1">
        <v>43354</v>
      </c>
      <c r="D6473" s="1">
        <v>43359</v>
      </c>
      <c r="E6473" s="7">
        <f>SuperStoreData[[#This Row],[Ship Date]]-SuperStoreData[[#This Row],[Order Date]]</f>
        <v>5</v>
      </c>
      <c r="F6473" t="s">
        <v>129</v>
      </c>
      <c r="G6473" t="s">
        <v>4321</v>
      </c>
      <c r="H6473" t="s">
        <v>5230</v>
      </c>
      <c r="I6473" t="str">
        <f>PROPER(SuperStoreData[[#This Row],[Customer Name]])</f>
        <v>Damala Kotsonis</v>
      </c>
      <c r="J6473" t="s">
        <v>82</v>
      </c>
      <c r="K6473">
        <v>77095</v>
      </c>
      <c r="L6473" t="str">
        <f>_xlfn.XLOOKUP(SuperStoreData[[#This Row],[Zip Code]],ZipCodeTable[Zip Code],ZipCodeTable[City])</f>
        <v>Houston</v>
      </c>
      <c r="M6473" t="str">
        <f>_xlfn.XLOOKUP(SuperStoreData[[#This Row],[Zip Code]],ZipCodeTable[Zip Code],ZipCodeTable[State])</f>
        <v>TX</v>
      </c>
      <c r="N6473" t="s">
        <v>23</v>
      </c>
      <c r="O6473" t="s">
        <v>1691</v>
      </c>
      <c r="P6473" t="s">
        <v>48</v>
      </c>
      <c r="Q6473" t="s">
        <v>55</v>
      </c>
      <c r="R6473" t="s">
        <v>1692</v>
      </c>
      <c r="S6473" s="5">
        <v>155.37200000000001</v>
      </c>
      <c r="T6473" s="5">
        <v>44.872331089140097</v>
      </c>
      <c r="U6473" s="6">
        <f>SuperStoreData[[#This Row],[Profit]]/SuperStoreData[[#This Row],[Sales]]</f>
        <v>0.2888057763891827</v>
      </c>
    </row>
    <row r="6474" spans="1:21" x14ac:dyDescent="0.2">
      <c r="A6474">
        <v>8399</v>
      </c>
      <c r="B6474" t="s">
        <v>2187</v>
      </c>
      <c r="C6474" s="1">
        <v>43080</v>
      </c>
      <c r="D6474" s="1">
        <v>43082</v>
      </c>
      <c r="E6474" s="7">
        <f>SuperStoreData[[#This Row],[Ship Date]]-SuperStoreData[[#This Row],[Order Date]]</f>
        <v>2</v>
      </c>
      <c r="F6474" t="s">
        <v>129</v>
      </c>
      <c r="G6474" t="s">
        <v>2188</v>
      </c>
      <c r="H6474" t="s">
        <v>2189</v>
      </c>
      <c r="I6474" t="str">
        <f>PROPER(SuperStoreData[[#This Row],[Customer Name]])</f>
        <v>Sharelle Roach</v>
      </c>
      <c r="J6474" t="s">
        <v>21</v>
      </c>
      <c r="K6474">
        <v>45503</v>
      </c>
      <c r="L6474" t="str">
        <f>_xlfn.XLOOKUP(SuperStoreData[[#This Row],[Zip Code]],ZipCodeTable[Zip Code],ZipCodeTable[City])</f>
        <v>Springfield</v>
      </c>
      <c r="M6474" t="str">
        <f>_xlfn.XLOOKUP(SuperStoreData[[#This Row],[Zip Code]],ZipCodeTable[Zip Code],ZipCodeTable[State])</f>
        <v>OH</v>
      </c>
      <c r="N6474" t="s">
        <v>46</v>
      </c>
      <c r="O6474" t="s">
        <v>1691</v>
      </c>
      <c r="P6474" t="s">
        <v>48</v>
      </c>
      <c r="Q6474" t="s">
        <v>55</v>
      </c>
      <c r="R6474" t="s">
        <v>1692</v>
      </c>
      <c r="S6474" s="5">
        <v>155.37200000000001</v>
      </c>
      <c r="T6474" s="5">
        <v>-3.4530899878428301</v>
      </c>
      <c r="U6474" s="6">
        <f>SuperStoreData[[#This Row],[Profit]]/SuperStoreData[[#This Row],[Sales]]</f>
        <v>-2.2224660735800723E-2</v>
      </c>
    </row>
    <row r="6475" spans="1:21" x14ac:dyDescent="0.2">
      <c r="A6475">
        <v>1314</v>
      </c>
      <c r="B6475" t="s">
        <v>10575</v>
      </c>
      <c r="C6475" s="1">
        <v>42367</v>
      </c>
      <c r="D6475" s="1">
        <v>42372</v>
      </c>
      <c r="E6475" s="7">
        <f>SuperStoreData[[#This Row],[Ship Date]]-SuperStoreData[[#This Row],[Order Date]]</f>
        <v>5</v>
      </c>
      <c r="F6475" t="s">
        <v>29</v>
      </c>
      <c r="G6475" t="s">
        <v>3748</v>
      </c>
      <c r="H6475" t="s">
        <v>8336</v>
      </c>
      <c r="I6475" t="str">
        <f>PROPER(SuperStoreData[[#This Row],[Customer Name]])</f>
        <v>Pete Kriz</v>
      </c>
      <c r="J6475" t="s">
        <v>32</v>
      </c>
      <c r="K6475">
        <v>43229</v>
      </c>
      <c r="L6475" t="str">
        <f>_xlfn.XLOOKUP(SuperStoreData[[#This Row],[Zip Code]],ZipCodeTable[Zip Code],ZipCodeTable[City])</f>
        <v>Columbus</v>
      </c>
      <c r="M6475" t="str">
        <f>_xlfn.XLOOKUP(SuperStoreData[[#This Row],[Zip Code]],ZipCodeTable[Zip Code],ZipCodeTable[State])</f>
        <v>OH</v>
      </c>
      <c r="N6475" t="s">
        <v>46</v>
      </c>
      <c r="O6475" t="s">
        <v>54</v>
      </c>
      <c r="P6475" t="s">
        <v>48</v>
      </c>
      <c r="Q6475" t="s">
        <v>55</v>
      </c>
      <c r="R6475" t="s">
        <v>56</v>
      </c>
      <c r="S6475" s="5">
        <v>155.37200000000001</v>
      </c>
      <c r="T6475" s="5">
        <v>14.044068701867101</v>
      </c>
      <c r="U6475" s="6">
        <f>SuperStoreData[[#This Row],[Profit]]/SuperStoreData[[#This Row],[Sales]]</f>
        <v>9.0389958949277219E-2</v>
      </c>
    </row>
    <row r="6476" spans="1:21" x14ac:dyDescent="0.2">
      <c r="A6476">
        <v>8955</v>
      </c>
      <c r="B6476" t="s">
        <v>5941</v>
      </c>
      <c r="C6476" s="1">
        <v>42877</v>
      </c>
      <c r="D6476" s="1">
        <v>42882</v>
      </c>
      <c r="E6476" s="7">
        <f>SuperStoreData[[#This Row],[Ship Date]]-SuperStoreData[[#This Row],[Order Date]]</f>
        <v>5</v>
      </c>
      <c r="F6476" t="s">
        <v>129</v>
      </c>
      <c r="G6476" t="s">
        <v>4984</v>
      </c>
      <c r="H6476" t="s">
        <v>5942</v>
      </c>
      <c r="I6476" t="str">
        <f>PROPER(SuperStoreData[[#This Row],[Customer Name]])</f>
        <v>Vivek Gonzalez</v>
      </c>
      <c r="J6476" t="s">
        <v>32</v>
      </c>
      <c r="K6476">
        <v>32216</v>
      </c>
      <c r="L6476" t="str">
        <f>_xlfn.XLOOKUP(SuperStoreData[[#This Row],[Zip Code]],ZipCodeTable[Zip Code],ZipCodeTable[City])</f>
        <v>Jacksonville</v>
      </c>
      <c r="M6476" t="str">
        <f>_xlfn.XLOOKUP(SuperStoreData[[#This Row],[Zip Code]],ZipCodeTable[Zip Code],ZipCodeTable[State])</f>
        <v>FL</v>
      </c>
      <c r="N6476" t="s">
        <v>85</v>
      </c>
      <c r="O6476" t="s">
        <v>4998</v>
      </c>
      <c r="P6476" t="s">
        <v>48</v>
      </c>
      <c r="Q6476" t="s">
        <v>166</v>
      </c>
      <c r="R6476" t="s">
        <v>4999</v>
      </c>
      <c r="S6476" s="5">
        <v>155.45599999999999</v>
      </c>
      <c r="T6476" s="5">
        <v>9.7771597930682699</v>
      </c>
      <c r="U6476" s="6">
        <f>SuperStoreData[[#This Row],[Profit]]/SuperStoreData[[#This Row],[Sales]]</f>
        <v>6.2893421888304546E-2</v>
      </c>
    </row>
    <row r="6477" spans="1:21" x14ac:dyDescent="0.2">
      <c r="A6477">
        <v>1018</v>
      </c>
      <c r="B6477" t="s">
        <v>4953</v>
      </c>
      <c r="C6477" s="1">
        <v>43112</v>
      </c>
      <c r="D6477" s="1">
        <v>43117</v>
      </c>
      <c r="E6477" s="7">
        <f>SuperStoreData[[#This Row],[Ship Date]]-SuperStoreData[[#This Row],[Order Date]]</f>
        <v>5</v>
      </c>
      <c r="F6477" t="s">
        <v>29</v>
      </c>
      <c r="G6477" t="s">
        <v>2129</v>
      </c>
      <c r="H6477" t="s">
        <v>2130</v>
      </c>
      <c r="I6477" t="str">
        <f>PROPER(SuperStoreData[[#This Row],[Customer Name]])</f>
        <v>Kalyca Meade</v>
      </c>
      <c r="J6477" t="s">
        <v>82</v>
      </c>
      <c r="K6477">
        <v>10011</v>
      </c>
      <c r="L6477" t="str">
        <f>_xlfn.XLOOKUP(SuperStoreData[[#This Row],[Zip Code]],ZipCodeTable[Zip Code],ZipCodeTable[City])</f>
        <v>New York</v>
      </c>
      <c r="M6477" t="str">
        <f>_xlfn.XLOOKUP(SuperStoreData[[#This Row],[Zip Code]],ZipCodeTable[Zip Code],ZipCodeTable[State])</f>
        <v>NY</v>
      </c>
      <c r="N6477" t="s">
        <v>46</v>
      </c>
      <c r="O6477" t="s">
        <v>896</v>
      </c>
      <c r="P6477" t="s">
        <v>48</v>
      </c>
      <c r="Q6477" t="s">
        <v>49</v>
      </c>
      <c r="R6477" t="s">
        <v>897</v>
      </c>
      <c r="S6477" s="5">
        <v>155.82</v>
      </c>
      <c r="T6477" s="5">
        <v>16.667672683326298</v>
      </c>
      <c r="U6477" s="6">
        <f>SuperStoreData[[#This Row],[Profit]]/SuperStoreData[[#This Row],[Sales]]</f>
        <v>0.10696747967736041</v>
      </c>
    </row>
    <row r="6478" spans="1:21" x14ac:dyDescent="0.2">
      <c r="A6478">
        <v>895</v>
      </c>
      <c r="B6478" t="s">
        <v>6940</v>
      </c>
      <c r="C6478" s="1">
        <v>43366</v>
      </c>
      <c r="D6478" s="1">
        <v>43372</v>
      </c>
      <c r="E6478" s="7">
        <f>SuperStoreData[[#This Row],[Ship Date]]-SuperStoreData[[#This Row],[Order Date]]</f>
        <v>6</v>
      </c>
      <c r="F6478" t="s">
        <v>18</v>
      </c>
      <c r="G6478" t="s">
        <v>6941</v>
      </c>
      <c r="H6478" t="s">
        <v>6942</v>
      </c>
      <c r="I6478" t="str">
        <f>PROPER(SuperStoreData[[#This Row],[Customer Name]])</f>
        <v>Pamela Coakley</v>
      </c>
      <c r="J6478" t="s">
        <v>82</v>
      </c>
      <c r="K6478">
        <v>94122</v>
      </c>
      <c r="L6478" t="str">
        <f>_xlfn.XLOOKUP(SuperStoreData[[#This Row],[Zip Code]],ZipCodeTable[Zip Code],ZipCodeTable[City])</f>
        <v>San Francisco</v>
      </c>
      <c r="M6478" t="str">
        <f>_xlfn.XLOOKUP(SuperStoreData[[#This Row],[Zip Code]],ZipCodeTable[Zip Code],ZipCodeTable[State])</f>
        <v>CA</v>
      </c>
      <c r="N6478" t="s">
        <v>68</v>
      </c>
      <c r="O6478" t="s">
        <v>5131</v>
      </c>
      <c r="P6478" t="s">
        <v>25</v>
      </c>
      <c r="Q6478" t="s">
        <v>61</v>
      </c>
      <c r="R6478" t="s">
        <v>5132</v>
      </c>
      <c r="S6478" s="5">
        <v>155.82</v>
      </c>
      <c r="T6478" s="5">
        <v>34.167232638322503</v>
      </c>
      <c r="U6478" s="6">
        <f>SuperStoreData[[#This Row],[Profit]]/SuperStoreData[[#This Row],[Sales]]</f>
        <v>0.21927373019074897</v>
      </c>
    </row>
    <row r="6479" spans="1:21" x14ac:dyDescent="0.2">
      <c r="A6479">
        <v>6692</v>
      </c>
      <c r="B6479" t="s">
        <v>11814</v>
      </c>
      <c r="C6479" s="1">
        <v>43312</v>
      </c>
      <c r="D6479" s="1">
        <v>43316</v>
      </c>
      <c r="E6479" s="7">
        <f>SuperStoreData[[#This Row],[Ship Date]]-SuperStoreData[[#This Row],[Order Date]]</f>
        <v>4</v>
      </c>
      <c r="F6479" t="s">
        <v>29</v>
      </c>
      <c r="G6479" t="s">
        <v>8879</v>
      </c>
      <c r="H6479" t="s">
        <v>9226</v>
      </c>
      <c r="I6479" t="str">
        <f>PROPER(SuperStoreData[[#This Row],[Customer Name]])</f>
        <v>Luke Schmidt</v>
      </c>
      <c r="J6479" t="s">
        <v>82</v>
      </c>
      <c r="K6479">
        <v>53209</v>
      </c>
      <c r="L6479" t="str">
        <f>_xlfn.XLOOKUP(SuperStoreData[[#This Row],[Zip Code]],ZipCodeTable[Zip Code],ZipCodeTable[City])</f>
        <v>Milwaukee</v>
      </c>
      <c r="M6479" t="str">
        <f>_xlfn.XLOOKUP(SuperStoreData[[#This Row],[Zip Code]],ZipCodeTable[Zip Code],ZipCodeTable[State])</f>
        <v>WI</v>
      </c>
      <c r="N6479" t="s">
        <v>23</v>
      </c>
      <c r="O6479" t="s">
        <v>8563</v>
      </c>
      <c r="P6479" t="s">
        <v>25</v>
      </c>
      <c r="Q6479" t="s">
        <v>39</v>
      </c>
      <c r="R6479" t="s">
        <v>8564</v>
      </c>
      <c r="S6479" s="5">
        <v>155.88</v>
      </c>
      <c r="T6479" s="5">
        <v>30.336000654389501</v>
      </c>
      <c r="U6479" s="6">
        <f>SuperStoreData[[#This Row],[Profit]]/SuperStoreData[[#This Row],[Sales]]</f>
        <v>0.19461124361296833</v>
      </c>
    </row>
    <row r="6480" spans="1:21" x14ac:dyDescent="0.2">
      <c r="A6480">
        <v>2833</v>
      </c>
      <c r="B6480" t="s">
        <v>839</v>
      </c>
      <c r="C6480" s="1">
        <v>43435</v>
      </c>
      <c r="D6480" s="1">
        <v>43441</v>
      </c>
      <c r="E6480" s="7">
        <f>SuperStoreData[[#This Row],[Ship Date]]-SuperStoreData[[#This Row],[Order Date]]</f>
        <v>6</v>
      </c>
      <c r="F6480" t="s">
        <v>29</v>
      </c>
      <c r="G6480" t="s">
        <v>840</v>
      </c>
      <c r="H6480" t="s">
        <v>841</v>
      </c>
      <c r="I6480" t="str">
        <f>PROPER(SuperStoreData[[#This Row],[Customer Name]])</f>
        <v>Natalie Decherney</v>
      </c>
      <c r="J6480" t="s">
        <v>32</v>
      </c>
      <c r="K6480">
        <v>97206</v>
      </c>
      <c r="L6480" t="str">
        <f>_xlfn.XLOOKUP(SuperStoreData[[#This Row],[Zip Code]],ZipCodeTable[Zip Code],ZipCodeTable[City])</f>
        <v>Portland</v>
      </c>
      <c r="M6480" t="str">
        <f>_xlfn.XLOOKUP(SuperStoreData[[#This Row],[Zip Code]],ZipCodeTable[Zip Code],ZipCodeTable[State])</f>
        <v>OR</v>
      </c>
      <c r="N6480" t="s">
        <v>68</v>
      </c>
      <c r="O6480" t="s">
        <v>842</v>
      </c>
      <c r="P6480" t="s">
        <v>76</v>
      </c>
      <c r="Q6480" t="s">
        <v>98</v>
      </c>
      <c r="R6480" t="s">
        <v>843</v>
      </c>
      <c r="S6480" s="5">
        <v>155.976</v>
      </c>
      <c r="T6480" s="5">
        <v>7.2604370133964702</v>
      </c>
      <c r="U6480" s="6">
        <f>SuperStoreData[[#This Row],[Profit]]/SuperStoreData[[#This Row],[Sales]]</f>
        <v>4.6548424202418774E-2</v>
      </c>
    </row>
    <row r="6481" spans="1:21" x14ac:dyDescent="0.2">
      <c r="A6481">
        <v>4072</v>
      </c>
      <c r="B6481" t="s">
        <v>11346</v>
      </c>
      <c r="C6481" s="1">
        <v>42362</v>
      </c>
      <c r="D6481" s="1">
        <v>42364</v>
      </c>
      <c r="E6481" s="7">
        <f>SuperStoreData[[#This Row],[Ship Date]]-SuperStoreData[[#This Row],[Order Date]]</f>
        <v>2</v>
      </c>
      <c r="F6481" t="s">
        <v>18</v>
      </c>
      <c r="G6481" t="s">
        <v>6251</v>
      </c>
      <c r="H6481" t="s">
        <v>6252</v>
      </c>
      <c r="I6481" t="str">
        <f>PROPER(SuperStoreData[[#This Row],[Customer Name]])</f>
        <v>Tom Prescott</v>
      </c>
      <c r="J6481" t="s">
        <v>32</v>
      </c>
      <c r="K6481">
        <v>75081</v>
      </c>
      <c r="L6481" t="str">
        <f>_xlfn.XLOOKUP(SuperStoreData[[#This Row],[Zip Code]],ZipCodeTable[Zip Code],ZipCodeTable[City])</f>
        <v>Richardson</v>
      </c>
      <c r="M6481" t="str">
        <f>_xlfn.XLOOKUP(SuperStoreData[[#This Row],[Zip Code]],ZipCodeTable[Zip Code],ZipCodeTable[State])</f>
        <v>TX</v>
      </c>
      <c r="N6481" t="s">
        <v>23</v>
      </c>
      <c r="O6481" t="s">
        <v>2902</v>
      </c>
      <c r="P6481" t="s">
        <v>48</v>
      </c>
      <c r="Q6481" t="s">
        <v>166</v>
      </c>
      <c r="R6481" t="s">
        <v>2903</v>
      </c>
      <c r="S6481" s="5">
        <v>156.37280000000001</v>
      </c>
      <c r="T6481" s="5">
        <v>22.137623244757499</v>
      </c>
      <c r="U6481" s="6">
        <f>SuperStoreData[[#This Row],[Profit]]/SuperStoreData[[#This Row],[Sales]]</f>
        <v>0.14156952644422494</v>
      </c>
    </row>
    <row r="6482" spans="1:21" x14ac:dyDescent="0.2">
      <c r="A6482">
        <v>8176</v>
      </c>
      <c r="B6482" t="s">
        <v>11573</v>
      </c>
      <c r="C6482" s="1">
        <v>43221</v>
      </c>
      <c r="D6482" s="1">
        <v>43222</v>
      </c>
      <c r="E6482" s="7">
        <f>SuperStoreData[[#This Row],[Ship Date]]-SuperStoreData[[#This Row],[Order Date]]</f>
        <v>1</v>
      </c>
      <c r="F6482" t="s">
        <v>29</v>
      </c>
      <c r="G6482" t="s">
        <v>5904</v>
      </c>
      <c r="H6482" t="s">
        <v>11574</v>
      </c>
      <c r="I6482" t="str">
        <f>PROPER(SuperStoreData[[#This Row],[Customer Name]])</f>
        <v>Harold Engle</v>
      </c>
      <c r="J6482" t="s">
        <v>82</v>
      </c>
      <c r="K6482">
        <v>60623</v>
      </c>
      <c r="L6482" t="str">
        <f>_xlfn.XLOOKUP(SuperStoreData[[#This Row],[Zip Code]],ZipCodeTable[Zip Code],ZipCodeTable[City])</f>
        <v>Chicago</v>
      </c>
      <c r="M6482" t="str">
        <f>_xlfn.XLOOKUP(SuperStoreData[[#This Row],[Zip Code]],ZipCodeTable[Zip Code],ZipCodeTable[State])</f>
        <v>IL</v>
      </c>
      <c r="N6482" t="s">
        <v>23</v>
      </c>
      <c r="O6482" t="s">
        <v>4057</v>
      </c>
      <c r="P6482" t="s">
        <v>25</v>
      </c>
      <c r="Q6482" t="s">
        <v>91</v>
      </c>
      <c r="R6482" t="s">
        <v>4058</v>
      </c>
      <c r="S6482" s="5">
        <v>156.512</v>
      </c>
      <c r="T6482" s="5">
        <v>25.580839459058701</v>
      </c>
      <c r="U6482" s="6">
        <f>SuperStoreData[[#This Row],[Profit]]/SuperStoreData[[#This Row],[Sales]]</f>
        <v>0.16344331079443558</v>
      </c>
    </row>
    <row r="6483" spans="1:21" x14ac:dyDescent="0.2">
      <c r="A6483">
        <v>6342</v>
      </c>
      <c r="B6483" t="s">
        <v>11870</v>
      </c>
      <c r="C6483" s="1">
        <v>43100</v>
      </c>
      <c r="D6483" s="1">
        <v>43102</v>
      </c>
      <c r="E6483" s="7">
        <f>SuperStoreData[[#This Row],[Ship Date]]-SuperStoreData[[#This Row],[Order Date]]</f>
        <v>2</v>
      </c>
      <c r="F6483" t="s">
        <v>18</v>
      </c>
      <c r="G6483" t="s">
        <v>6125</v>
      </c>
      <c r="H6483" t="s">
        <v>9290</v>
      </c>
      <c r="I6483" t="str">
        <f>PROPER(SuperStoreData[[#This Row],[Customer Name]])</f>
        <v>Duane Benoit</v>
      </c>
      <c r="J6483" t="s">
        <v>32</v>
      </c>
      <c r="K6483">
        <v>43130</v>
      </c>
      <c r="L6483" t="str">
        <f>_xlfn.XLOOKUP(SuperStoreData[[#This Row],[Zip Code]],ZipCodeTable[Zip Code],ZipCodeTable[City])</f>
        <v>Lancaster</v>
      </c>
      <c r="M6483" t="str">
        <f>_xlfn.XLOOKUP(SuperStoreData[[#This Row],[Zip Code]],ZipCodeTable[Zip Code],ZipCodeTable[State])</f>
        <v>OH</v>
      </c>
      <c r="N6483" t="s">
        <v>46</v>
      </c>
      <c r="O6483" t="s">
        <v>1050</v>
      </c>
      <c r="P6483" t="s">
        <v>25</v>
      </c>
      <c r="Q6483" t="s">
        <v>61</v>
      </c>
      <c r="R6483" t="s">
        <v>1051</v>
      </c>
      <c r="S6483" s="5">
        <v>156.512</v>
      </c>
      <c r="T6483" s="5">
        <v>12.428391152599801</v>
      </c>
      <c r="U6483" s="6">
        <f>SuperStoreData[[#This Row],[Profit]]/SuperStoreData[[#This Row],[Sales]]</f>
        <v>7.9408551118123852E-2</v>
      </c>
    </row>
    <row r="6484" spans="1:21" x14ac:dyDescent="0.2">
      <c r="A6484">
        <v>2934</v>
      </c>
      <c r="B6484" t="s">
        <v>5177</v>
      </c>
      <c r="C6484" s="1">
        <v>42341</v>
      </c>
      <c r="D6484" s="1">
        <v>42347</v>
      </c>
      <c r="E6484" s="7">
        <f>SuperStoreData[[#This Row],[Ship Date]]-SuperStoreData[[#This Row],[Order Date]]</f>
        <v>6</v>
      </c>
      <c r="F6484" t="s">
        <v>29</v>
      </c>
      <c r="G6484" t="s">
        <v>5178</v>
      </c>
      <c r="H6484" t="s">
        <v>5179</v>
      </c>
      <c r="I6484" t="str">
        <f>PROPER(SuperStoreData[[#This Row],[Customer Name]])</f>
        <v>Greg Tran</v>
      </c>
      <c r="J6484" t="s">
        <v>32</v>
      </c>
      <c r="K6484">
        <v>98105</v>
      </c>
      <c r="L6484" t="str">
        <f>_xlfn.XLOOKUP(SuperStoreData[[#This Row],[Zip Code]],ZipCodeTable[Zip Code],ZipCodeTable[City])</f>
        <v>Seattle</v>
      </c>
      <c r="M6484" t="str">
        <f>_xlfn.XLOOKUP(SuperStoreData[[#This Row],[Zip Code]],ZipCodeTable[Zip Code],ZipCodeTable[State])</f>
        <v>WA</v>
      </c>
      <c r="N6484" t="s">
        <v>68</v>
      </c>
      <c r="O6484" t="s">
        <v>3611</v>
      </c>
      <c r="P6484" t="s">
        <v>76</v>
      </c>
      <c r="Q6484" t="s">
        <v>98</v>
      </c>
      <c r="R6484" t="s">
        <v>5180</v>
      </c>
      <c r="S6484" s="5">
        <v>156.792</v>
      </c>
      <c r="T6484" s="5">
        <v>46.055520033100599</v>
      </c>
      <c r="U6484" s="6">
        <f>SuperStoreData[[#This Row],[Profit]]/SuperStoreData[[#This Row],[Sales]]</f>
        <v>0.29373641533433209</v>
      </c>
    </row>
    <row r="6485" spans="1:21" x14ac:dyDescent="0.2">
      <c r="A6485">
        <v>7412</v>
      </c>
      <c r="B6485" t="s">
        <v>11644</v>
      </c>
      <c r="C6485" s="1">
        <v>42641</v>
      </c>
      <c r="D6485" s="1">
        <v>42648</v>
      </c>
      <c r="E6485" s="7">
        <f>SuperStoreData[[#This Row],[Ship Date]]-SuperStoreData[[#This Row],[Order Date]]</f>
        <v>7</v>
      </c>
      <c r="F6485" t="s">
        <v>29</v>
      </c>
      <c r="G6485" t="s">
        <v>3376</v>
      </c>
      <c r="H6485" t="s">
        <v>8669</v>
      </c>
      <c r="I6485" t="str">
        <f>PROPER(SuperStoreData[[#This Row],[Customer Name]])</f>
        <v>Michael Granlund</v>
      </c>
      <c r="J6485" t="s">
        <v>21</v>
      </c>
      <c r="K6485">
        <v>97224</v>
      </c>
      <c r="L6485" t="str">
        <f>_xlfn.XLOOKUP(SuperStoreData[[#This Row],[Zip Code]],ZipCodeTable[Zip Code],ZipCodeTable[City])</f>
        <v>Portland</v>
      </c>
      <c r="M6485" t="str">
        <f>_xlfn.XLOOKUP(SuperStoreData[[#This Row],[Zip Code]],ZipCodeTable[Zip Code],ZipCodeTable[State])</f>
        <v>OR</v>
      </c>
      <c r="N6485" t="s">
        <v>68</v>
      </c>
      <c r="O6485" t="s">
        <v>4281</v>
      </c>
      <c r="P6485" t="s">
        <v>76</v>
      </c>
      <c r="Q6485" t="s">
        <v>98</v>
      </c>
      <c r="R6485" t="s">
        <v>4282</v>
      </c>
      <c r="S6485" s="5">
        <v>156.792</v>
      </c>
      <c r="T6485" s="5">
        <v>47.4029146162583</v>
      </c>
      <c r="U6485" s="6">
        <f>SuperStoreData[[#This Row],[Profit]]/SuperStoreData[[#This Row],[Sales]]</f>
        <v>0.30232993147774312</v>
      </c>
    </row>
    <row r="6486" spans="1:21" x14ac:dyDescent="0.2">
      <c r="A6486">
        <v>751</v>
      </c>
      <c r="B6486" t="s">
        <v>2025</v>
      </c>
      <c r="C6486" s="1">
        <v>42631</v>
      </c>
      <c r="D6486" s="1">
        <v>42635</v>
      </c>
      <c r="E6486" s="7">
        <f>SuperStoreData[[#This Row],[Ship Date]]-SuperStoreData[[#This Row],[Order Date]]</f>
        <v>4</v>
      </c>
      <c r="F6486" t="s">
        <v>29</v>
      </c>
      <c r="G6486" t="s">
        <v>2026</v>
      </c>
      <c r="H6486" t="s">
        <v>2027</v>
      </c>
      <c r="I6486" t="str">
        <f>PROPER(SuperStoreData[[#This Row],[Customer Name]])</f>
        <v>Roland Fjeld</v>
      </c>
      <c r="J6486" t="s">
        <v>32</v>
      </c>
      <c r="K6486">
        <v>48183</v>
      </c>
      <c r="L6486" t="str">
        <f>_xlfn.XLOOKUP(SuperStoreData[[#This Row],[Zip Code]],ZipCodeTable[Zip Code],ZipCodeTable[City])</f>
        <v>Trenton</v>
      </c>
      <c r="M6486" t="str">
        <f>_xlfn.XLOOKUP(SuperStoreData[[#This Row],[Zip Code]],ZipCodeTable[Zip Code],ZipCodeTable[State])</f>
        <v>MI</v>
      </c>
      <c r="N6486" t="s">
        <v>23</v>
      </c>
      <c r="O6486" t="s">
        <v>2029</v>
      </c>
      <c r="P6486" t="s">
        <v>48</v>
      </c>
      <c r="Q6486" t="s">
        <v>49</v>
      </c>
      <c r="R6486" t="s">
        <v>2030</v>
      </c>
      <c r="S6486" s="5">
        <v>157.74</v>
      </c>
      <c r="T6486" s="5">
        <v>1.8722960186578801</v>
      </c>
      <c r="U6486" s="6">
        <f>SuperStoreData[[#This Row],[Profit]]/SuperStoreData[[#This Row],[Sales]]</f>
        <v>1.1869506901596804E-2</v>
      </c>
    </row>
    <row r="6487" spans="1:21" x14ac:dyDescent="0.2">
      <c r="A6487">
        <v>119</v>
      </c>
      <c r="B6487" t="s">
        <v>4165</v>
      </c>
      <c r="C6487" s="1">
        <v>43095</v>
      </c>
      <c r="D6487" s="1">
        <v>43099</v>
      </c>
      <c r="E6487" s="7">
        <f>SuperStoreData[[#This Row],[Ship Date]]-SuperStoreData[[#This Row],[Order Date]]</f>
        <v>4</v>
      </c>
      <c r="F6487" t="s">
        <v>29</v>
      </c>
      <c r="G6487" t="s">
        <v>2139</v>
      </c>
      <c r="H6487" t="s">
        <v>4166</v>
      </c>
      <c r="I6487" t="str">
        <f>PROPER(SuperStoreData[[#This Row],[Customer Name]])</f>
        <v>Greg Guthrie</v>
      </c>
      <c r="J6487" t="s">
        <v>82</v>
      </c>
      <c r="K6487">
        <v>37620</v>
      </c>
      <c r="L6487" t="str">
        <f>_xlfn.XLOOKUP(SuperStoreData[[#This Row],[Zip Code]],ZipCodeTable[Zip Code],ZipCodeTable[City])</f>
        <v>Bristol</v>
      </c>
      <c r="M6487" t="str">
        <f>_xlfn.XLOOKUP(SuperStoreData[[#This Row],[Zip Code]],ZipCodeTable[Zip Code],ZipCodeTable[State])</f>
        <v>TN</v>
      </c>
      <c r="N6487" t="s">
        <v>85</v>
      </c>
      <c r="O6487" t="s">
        <v>1894</v>
      </c>
      <c r="P6487" t="s">
        <v>25</v>
      </c>
      <c r="Q6487" t="s">
        <v>26</v>
      </c>
      <c r="R6487" t="s">
        <v>1895</v>
      </c>
      <c r="S6487" s="5">
        <v>157.79400000000001</v>
      </c>
      <c r="T6487" s="5">
        <v>31.337540164116799</v>
      </c>
      <c r="U6487" s="6">
        <f>SuperStoreData[[#This Row],[Profit]]/SuperStoreData[[#This Row],[Sales]]</f>
        <v>0.1985977930980696</v>
      </c>
    </row>
    <row r="6488" spans="1:21" x14ac:dyDescent="0.2">
      <c r="A6488">
        <v>7156</v>
      </c>
      <c r="B6488" t="s">
        <v>10857</v>
      </c>
      <c r="C6488" s="1">
        <v>42771</v>
      </c>
      <c r="D6488" s="1">
        <v>42776</v>
      </c>
      <c r="E6488" s="7">
        <f>SuperStoreData[[#This Row],[Ship Date]]-SuperStoreData[[#This Row],[Order Date]]</f>
        <v>5</v>
      </c>
      <c r="F6488" t="s">
        <v>129</v>
      </c>
      <c r="G6488" t="s">
        <v>612</v>
      </c>
      <c r="H6488" t="s">
        <v>613</v>
      </c>
      <c r="I6488" t="str">
        <f>PROPER(SuperStoreData[[#This Row],[Customer Name]])</f>
        <v>Lena Hernandez</v>
      </c>
      <c r="J6488" t="s">
        <v>32</v>
      </c>
      <c r="K6488">
        <v>31907</v>
      </c>
      <c r="L6488" t="str">
        <f>_xlfn.XLOOKUP(SuperStoreData[[#This Row],[Zip Code]],ZipCodeTable[Zip Code],ZipCodeTable[City])</f>
        <v>Columbus</v>
      </c>
      <c r="M6488" t="str">
        <f>_xlfn.XLOOKUP(SuperStoreData[[#This Row],[Zip Code]],ZipCodeTable[Zip Code],ZipCodeTable[State])</f>
        <v>GA</v>
      </c>
      <c r="N6488" t="s">
        <v>85</v>
      </c>
      <c r="O6488" t="s">
        <v>4327</v>
      </c>
      <c r="P6488" t="s">
        <v>25</v>
      </c>
      <c r="Q6488" t="s">
        <v>26</v>
      </c>
      <c r="R6488" t="s">
        <v>4328</v>
      </c>
      <c r="S6488" s="5">
        <v>157.9</v>
      </c>
      <c r="T6488" s="5">
        <v>52.800293885381699</v>
      </c>
      <c r="U6488" s="6">
        <f>SuperStoreData[[#This Row],[Profit]]/SuperStoreData[[#This Row],[Sales]]</f>
        <v>0.33439071491692018</v>
      </c>
    </row>
    <row r="6489" spans="1:21" x14ac:dyDescent="0.2">
      <c r="A6489">
        <v>152</v>
      </c>
      <c r="B6489" t="s">
        <v>7768</v>
      </c>
      <c r="C6489" s="1">
        <v>42491</v>
      </c>
      <c r="D6489" s="1">
        <v>42495</v>
      </c>
      <c r="E6489" s="7">
        <f>SuperStoreData[[#This Row],[Ship Date]]-SuperStoreData[[#This Row],[Order Date]]</f>
        <v>4</v>
      </c>
      <c r="F6489" t="s">
        <v>18</v>
      </c>
      <c r="G6489" t="s">
        <v>1021</v>
      </c>
      <c r="H6489" t="s">
        <v>4384</v>
      </c>
      <c r="I6489" t="str">
        <f>PROPER(SuperStoreData[[#This Row],[Customer Name]])</f>
        <v>Tamara Willingham</v>
      </c>
      <c r="J6489" t="s">
        <v>21</v>
      </c>
      <c r="K6489">
        <v>85254</v>
      </c>
      <c r="L6489" t="str">
        <f>_xlfn.XLOOKUP(SuperStoreData[[#This Row],[Zip Code]],ZipCodeTable[Zip Code],ZipCodeTable[City])</f>
        <v>Scottsdale</v>
      </c>
      <c r="M6489" t="str">
        <f>_xlfn.XLOOKUP(SuperStoreData[[#This Row],[Zip Code]],ZipCodeTable[Zip Code],ZipCodeTable[State])</f>
        <v>AZ</v>
      </c>
      <c r="N6489" t="s">
        <v>68</v>
      </c>
      <c r="O6489" t="s">
        <v>7770</v>
      </c>
      <c r="P6489" t="s">
        <v>25</v>
      </c>
      <c r="Q6489" t="s">
        <v>39</v>
      </c>
      <c r="R6489" t="s">
        <v>7771</v>
      </c>
      <c r="S6489" s="5">
        <v>157.91999999999999</v>
      </c>
      <c r="T6489" s="5">
        <v>1.73366696653684</v>
      </c>
      <c r="U6489" s="6">
        <f>SuperStoreData[[#This Row],[Profit]]/SuperStoreData[[#This Row],[Sales]]</f>
        <v>1.0978134286580801E-2</v>
      </c>
    </row>
    <row r="6490" spans="1:21" x14ac:dyDescent="0.2">
      <c r="A6490">
        <v>7309</v>
      </c>
      <c r="B6490" t="s">
        <v>4551</v>
      </c>
      <c r="C6490" s="1">
        <v>42863</v>
      </c>
      <c r="D6490" s="1">
        <v>42863</v>
      </c>
      <c r="E6490" s="7">
        <f>SuperStoreData[[#This Row],[Ship Date]]-SuperStoreData[[#This Row],[Order Date]]</f>
        <v>0</v>
      </c>
      <c r="F6490" t="s">
        <v>129</v>
      </c>
      <c r="G6490" t="s">
        <v>4552</v>
      </c>
      <c r="H6490" t="s">
        <v>4553</v>
      </c>
      <c r="I6490" t="str">
        <f>PROPER(SuperStoreData[[#This Row],[Customer Name]])</f>
        <v>Logan Haushalter</v>
      </c>
      <c r="J6490" t="s">
        <v>32</v>
      </c>
      <c r="K6490">
        <v>95123</v>
      </c>
      <c r="L6490" t="str">
        <f>_xlfn.XLOOKUP(SuperStoreData[[#This Row],[Zip Code]],ZipCodeTable[Zip Code],ZipCodeTable[City])</f>
        <v>San Jose</v>
      </c>
      <c r="M6490" t="str">
        <f>_xlfn.XLOOKUP(SuperStoreData[[#This Row],[Zip Code]],ZipCodeTable[Zip Code],ZipCodeTable[State])</f>
        <v>CA</v>
      </c>
      <c r="N6490" t="s">
        <v>68</v>
      </c>
      <c r="O6490" t="s">
        <v>4559</v>
      </c>
      <c r="P6490" t="s">
        <v>25</v>
      </c>
      <c r="Q6490" t="s">
        <v>293</v>
      </c>
      <c r="R6490" t="s">
        <v>4560</v>
      </c>
      <c r="S6490" s="5">
        <v>158.13</v>
      </c>
      <c r="T6490" s="5">
        <v>9.3846670054019192</v>
      </c>
      <c r="U6490" s="6">
        <f>SuperStoreData[[#This Row],[Profit]]/SuperStoreData[[#This Row],[Sales]]</f>
        <v>5.934779615128008E-2</v>
      </c>
    </row>
    <row r="6491" spans="1:21" x14ac:dyDescent="0.2">
      <c r="A6491">
        <v>5197</v>
      </c>
      <c r="B6491" t="s">
        <v>6757</v>
      </c>
      <c r="C6491" s="1">
        <v>42532</v>
      </c>
      <c r="D6491" s="1">
        <v>42537</v>
      </c>
      <c r="E6491" s="7">
        <f>SuperStoreData[[#This Row],[Ship Date]]-SuperStoreData[[#This Row],[Order Date]]</f>
        <v>5</v>
      </c>
      <c r="F6491" t="s">
        <v>29</v>
      </c>
      <c r="G6491" t="s">
        <v>4238</v>
      </c>
      <c r="H6491" t="s">
        <v>6758</v>
      </c>
      <c r="I6491" t="str">
        <f>PROPER(SuperStoreData[[#This Row],[Customer Name]])</f>
        <v>Arianne Irving</v>
      </c>
      <c r="J6491" t="s">
        <v>32</v>
      </c>
      <c r="K6491">
        <v>98031</v>
      </c>
      <c r="L6491" t="str">
        <f>_xlfn.XLOOKUP(SuperStoreData[[#This Row],[Zip Code]],ZipCodeTable[Zip Code],ZipCodeTable[City])</f>
        <v>Kent</v>
      </c>
      <c r="M6491" t="str">
        <f>_xlfn.XLOOKUP(SuperStoreData[[#This Row],[Zip Code]],ZipCodeTable[Zip Code],ZipCodeTable[State])</f>
        <v>WA</v>
      </c>
      <c r="N6491" t="s">
        <v>68</v>
      </c>
      <c r="O6491" t="s">
        <v>4559</v>
      </c>
      <c r="P6491" t="s">
        <v>25</v>
      </c>
      <c r="Q6491" t="s">
        <v>293</v>
      </c>
      <c r="R6491" t="s">
        <v>4560</v>
      </c>
      <c r="S6491" s="5">
        <v>158.13</v>
      </c>
      <c r="T6491" s="5">
        <v>18.062116680544801</v>
      </c>
      <c r="U6491" s="6">
        <f>SuperStoreData[[#This Row],[Profit]]/SuperStoreData[[#This Row],[Sales]]</f>
        <v>0.11422321305599697</v>
      </c>
    </row>
    <row r="6492" spans="1:21" x14ac:dyDescent="0.2">
      <c r="A6492">
        <v>7557</v>
      </c>
      <c r="B6492" t="s">
        <v>11230</v>
      </c>
      <c r="C6492" s="1">
        <v>43098</v>
      </c>
      <c r="D6492" s="1">
        <v>43102</v>
      </c>
      <c r="E6492" s="7">
        <f>SuperStoreData[[#This Row],[Ship Date]]-SuperStoreData[[#This Row],[Order Date]]</f>
        <v>4</v>
      </c>
      <c r="F6492" t="s">
        <v>29</v>
      </c>
      <c r="G6492" t="s">
        <v>6248</v>
      </c>
      <c r="H6492" t="s">
        <v>11231</v>
      </c>
      <c r="I6492" t="str">
        <f>PROPER(SuperStoreData[[#This Row],[Customer Name]])</f>
        <v>Justin Ritter</v>
      </c>
      <c r="J6492" t="s">
        <v>82</v>
      </c>
      <c r="K6492">
        <v>47201</v>
      </c>
      <c r="L6492" t="str">
        <f>_xlfn.XLOOKUP(SuperStoreData[[#This Row],[Zip Code]],ZipCodeTable[Zip Code],ZipCodeTable[City])</f>
        <v>Columbus</v>
      </c>
      <c r="M6492" t="str">
        <f>_xlfn.XLOOKUP(SuperStoreData[[#This Row],[Zip Code]],ZipCodeTable[Zip Code],ZipCodeTable[State])</f>
        <v>IN</v>
      </c>
      <c r="N6492" t="s">
        <v>23</v>
      </c>
      <c r="O6492" t="s">
        <v>4230</v>
      </c>
      <c r="P6492" t="s">
        <v>25</v>
      </c>
      <c r="Q6492" t="s">
        <v>91</v>
      </c>
      <c r="R6492" t="s">
        <v>4231</v>
      </c>
      <c r="S6492" s="5">
        <v>158.28</v>
      </c>
      <c r="T6492" s="5">
        <v>-3.6507346696341201</v>
      </c>
      <c r="U6492" s="6">
        <f>SuperStoreData[[#This Row],[Profit]]/SuperStoreData[[#This Row],[Sales]]</f>
        <v>-2.3065040874615365E-2</v>
      </c>
    </row>
    <row r="6493" spans="1:21" x14ac:dyDescent="0.2">
      <c r="A6493">
        <v>89</v>
      </c>
      <c r="B6493" t="s">
        <v>4192</v>
      </c>
      <c r="C6493" s="1">
        <v>43264</v>
      </c>
      <c r="D6493" s="1">
        <v>43267</v>
      </c>
      <c r="E6493" s="7">
        <f>SuperStoreData[[#This Row],[Ship Date]]-SuperStoreData[[#This Row],[Order Date]]</f>
        <v>3</v>
      </c>
      <c r="F6493" t="s">
        <v>129</v>
      </c>
      <c r="G6493" t="s">
        <v>4193</v>
      </c>
      <c r="H6493" t="s">
        <v>4194</v>
      </c>
      <c r="I6493" t="str">
        <f>PROPER(SuperStoreData[[#This Row],[Customer Name]])</f>
        <v>Gary Mitchum</v>
      </c>
      <c r="J6493" t="s">
        <v>21</v>
      </c>
      <c r="K6493">
        <v>77095</v>
      </c>
      <c r="L6493" t="str">
        <f>_xlfn.XLOOKUP(SuperStoreData[[#This Row],[Zip Code]],ZipCodeTable[Zip Code],ZipCodeTable[City])</f>
        <v>Houston</v>
      </c>
      <c r="M6493" t="str">
        <f>_xlfn.XLOOKUP(SuperStoreData[[#This Row],[Zip Code]],ZipCodeTable[Zip Code],ZipCodeTable[State])</f>
        <v>TX</v>
      </c>
      <c r="N6493" t="s">
        <v>23</v>
      </c>
      <c r="O6493" t="s">
        <v>3857</v>
      </c>
      <c r="P6493" t="s">
        <v>25</v>
      </c>
      <c r="Q6493" t="s">
        <v>61</v>
      </c>
      <c r="R6493" t="s">
        <v>3858</v>
      </c>
      <c r="S6493" s="5">
        <v>158.36799999999999</v>
      </c>
      <c r="T6493" s="5">
        <v>42.722259398416099</v>
      </c>
      <c r="U6493" s="6">
        <f>SuperStoreData[[#This Row],[Profit]]/SuperStoreData[[#This Row],[Sales]]</f>
        <v>0.26976573170347606</v>
      </c>
    </row>
    <row r="6494" spans="1:21" x14ac:dyDescent="0.2">
      <c r="A6494">
        <v>4115</v>
      </c>
      <c r="B6494" t="s">
        <v>1495</v>
      </c>
      <c r="C6494" s="1">
        <v>42986</v>
      </c>
      <c r="D6494" s="1">
        <v>42988</v>
      </c>
      <c r="E6494" s="7">
        <f>SuperStoreData[[#This Row],[Ship Date]]-SuperStoreData[[#This Row],[Order Date]]</f>
        <v>2</v>
      </c>
      <c r="F6494" t="s">
        <v>29</v>
      </c>
      <c r="G6494" t="s">
        <v>1496</v>
      </c>
      <c r="H6494" t="s">
        <v>1497</v>
      </c>
      <c r="I6494" t="str">
        <f>PROPER(SuperStoreData[[#This Row],[Customer Name]])</f>
        <v>Noah Childs</v>
      </c>
      <c r="J6494" t="s">
        <v>82</v>
      </c>
      <c r="K6494">
        <v>77095</v>
      </c>
      <c r="L6494" t="str">
        <f>_xlfn.XLOOKUP(SuperStoreData[[#This Row],[Zip Code]],ZipCodeTable[Zip Code],ZipCodeTable[City])</f>
        <v>Houston</v>
      </c>
      <c r="M6494" t="str">
        <f>_xlfn.XLOOKUP(SuperStoreData[[#This Row],[Zip Code]],ZipCodeTable[Zip Code],ZipCodeTable[State])</f>
        <v>TX</v>
      </c>
      <c r="N6494" t="s">
        <v>23</v>
      </c>
      <c r="O6494" t="s">
        <v>1498</v>
      </c>
      <c r="P6494" t="s">
        <v>76</v>
      </c>
      <c r="Q6494" t="s">
        <v>98</v>
      </c>
      <c r="R6494" t="s">
        <v>1499</v>
      </c>
      <c r="S6494" s="5">
        <v>158.376</v>
      </c>
      <c r="T6494" s="5">
        <v>15.3640778137152</v>
      </c>
      <c r="U6494" s="6">
        <f>SuperStoreData[[#This Row],[Profit]]/SuperStoreData[[#This Row],[Sales]]</f>
        <v>9.7010139249098348E-2</v>
      </c>
    </row>
    <row r="6495" spans="1:21" x14ac:dyDescent="0.2">
      <c r="A6495">
        <v>6453</v>
      </c>
      <c r="B6495" t="s">
        <v>9549</v>
      </c>
      <c r="C6495" s="1">
        <v>43185</v>
      </c>
      <c r="D6495" s="1">
        <v>43192</v>
      </c>
      <c r="E6495" s="7">
        <f>SuperStoreData[[#This Row],[Ship Date]]-SuperStoreData[[#This Row],[Order Date]]</f>
        <v>7</v>
      </c>
      <c r="F6495" t="s">
        <v>129</v>
      </c>
      <c r="G6495" t="s">
        <v>4371</v>
      </c>
      <c r="H6495" t="s">
        <v>4372</v>
      </c>
      <c r="I6495" t="str">
        <f>PROPER(SuperStoreData[[#This Row],[Customer Name]])</f>
        <v>Patrick Ryan</v>
      </c>
      <c r="J6495" t="s">
        <v>32</v>
      </c>
      <c r="K6495">
        <v>60025</v>
      </c>
      <c r="L6495" t="str">
        <f>_xlfn.XLOOKUP(SuperStoreData[[#This Row],[Zip Code]],ZipCodeTable[Zip Code],ZipCodeTable[City])</f>
        <v>Glenview</v>
      </c>
      <c r="M6495" t="str">
        <f>_xlfn.XLOOKUP(SuperStoreData[[#This Row],[Zip Code]],ZipCodeTable[Zip Code],ZipCodeTable[State])</f>
        <v>IL</v>
      </c>
      <c r="N6495" t="s">
        <v>23</v>
      </c>
      <c r="O6495" t="s">
        <v>1498</v>
      </c>
      <c r="P6495" t="s">
        <v>76</v>
      </c>
      <c r="Q6495" t="s">
        <v>98</v>
      </c>
      <c r="R6495" t="s">
        <v>1499</v>
      </c>
      <c r="S6495" s="5">
        <v>158.376</v>
      </c>
      <c r="T6495" s="5">
        <v>26.614133843514399</v>
      </c>
      <c r="U6495" s="6">
        <f>SuperStoreData[[#This Row],[Profit]]/SuperStoreData[[#This Row],[Sales]]</f>
        <v>0.16804398294889628</v>
      </c>
    </row>
    <row r="6496" spans="1:21" x14ac:dyDescent="0.2">
      <c r="A6496">
        <v>4840</v>
      </c>
      <c r="B6496" t="s">
        <v>452</v>
      </c>
      <c r="C6496" s="1">
        <v>43427</v>
      </c>
      <c r="D6496" s="1">
        <v>43432</v>
      </c>
      <c r="E6496" s="7">
        <f>SuperStoreData[[#This Row],[Ship Date]]-SuperStoreData[[#This Row],[Order Date]]</f>
        <v>5</v>
      </c>
      <c r="F6496" t="s">
        <v>18</v>
      </c>
      <c r="G6496" t="s">
        <v>453</v>
      </c>
      <c r="H6496" t="s">
        <v>454</v>
      </c>
      <c r="I6496" t="str">
        <f>PROPER(SuperStoreData[[#This Row],[Customer Name]])</f>
        <v>Fred Harton</v>
      </c>
      <c r="J6496" t="s">
        <v>32</v>
      </c>
      <c r="K6496">
        <v>43017</v>
      </c>
      <c r="L6496" t="str">
        <f>_xlfn.XLOOKUP(SuperStoreData[[#This Row],[Zip Code]],ZipCodeTable[Zip Code],ZipCodeTable[City])</f>
        <v>Dublin</v>
      </c>
      <c r="M6496" t="str">
        <f>_xlfn.XLOOKUP(SuperStoreData[[#This Row],[Zip Code]],ZipCodeTable[Zip Code],ZipCodeTable[State])</f>
        <v>OH</v>
      </c>
      <c r="N6496" t="s">
        <v>46</v>
      </c>
      <c r="O6496" t="s">
        <v>462</v>
      </c>
      <c r="P6496" t="s">
        <v>76</v>
      </c>
      <c r="Q6496" t="s">
        <v>98</v>
      </c>
      <c r="R6496" t="s">
        <v>463</v>
      </c>
      <c r="S6496" s="5">
        <v>158.376</v>
      </c>
      <c r="T6496" s="5">
        <v>31.188117010156599</v>
      </c>
      <c r="U6496" s="6">
        <f>SuperStoreData[[#This Row],[Profit]]/SuperStoreData[[#This Row],[Sales]]</f>
        <v>0.1969245151421718</v>
      </c>
    </row>
    <row r="6497" spans="1:21" x14ac:dyDescent="0.2">
      <c r="A6497">
        <v>6383</v>
      </c>
      <c r="B6497" t="s">
        <v>11439</v>
      </c>
      <c r="C6497" s="1">
        <v>42773</v>
      </c>
      <c r="D6497" s="1">
        <v>42776</v>
      </c>
      <c r="E6497" s="7">
        <f>SuperStoreData[[#This Row],[Ship Date]]-SuperStoreData[[#This Row],[Order Date]]</f>
        <v>3</v>
      </c>
      <c r="F6497" t="s">
        <v>29</v>
      </c>
      <c r="G6497" t="s">
        <v>9066</v>
      </c>
      <c r="H6497" t="s">
        <v>9067</v>
      </c>
      <c r="I6497" t="str">
        <f>PROPER(SuperStoreData[[#This Row],[Customer Name]])</f>
        <v>Troy Blackwell</v>
      </c>
      <c r="J6497" t="s">
        <v>32</v>
      </c>
      <c r="K6497">
        <v>45503</v>
      </c>
      <c r="L6497" t="str">
        <f>_xlfn.XLOOKUP(SuperStoreData[[#This Row],[Zip Code]],ZipCodeTable[Zip Code],ZipCodeTable[City])</f>
        <v>Springfield</v>
      </c>
      <c r="M6497" t="str">
        <f>_xlfn.XLOOKUP(SuperStoreData[[#This Row],[Zip Code]],ZipCodeTable[Zip Code],ZipCodeTable[State])</f>
        <v>OH</v>
      </c>
      <c r="N6497" t="s">
        <v>46</v>
      </c>
      <c r="O6497" t="s">
        <v>4198</v>
      </c>
      <c r="P6497" t="s">
        <v>76</v>
      </c>
      <c r="Q6497" t="s">
        <v>98</v>
      </c>
      <c r="R6497" t="s">
        <v>4199</v>
      </c>
      <c r="S6497" s="5">
        <v>158.376</v>
      </c>
      <c r="T6497" s="5">
        <v>50.446392614667701</v>
      </c>
      <c r="U6497" s="6">
        <f>SuperStoreData[[#This Row],[Profit]]/SuperStoreData[[#This Row],[Sales]]</f>
        <v>0.31852296190500895</v>
      </c>
    </row>
    <row r="6498" spans="1:21" x14ac:dyDescent="0.2">
      <c r="A6498">
        <v>8326</v>
      </c>
      <c r="B6498" t="s">
        <v>6038</v>
      </c>
      <c r="C6498" s="1">
        <v>43436</v>
      </c>
      <c r="D6498" s="1">
        <v>43440</v>
      </c>
      <c r="E6498" s="7">
        <f>SuperStoreData[[#This Row],[Ship Date]]-SuperStoreData[[#This Row],[Order Date]]</f>
        <v>4</v>
      </c>
      <c r="F6498" t="s">
        <v>18</v>
      </c>
      <c r="G6498" t="s">
        <v>4809</v>
      </c>
      <c r="H6498" t="s">
        <v>4822</v>
      </c>
      <c r="I6498" t="str">
        <f>PROPER(SuperStoreData[[#This Row],[Customer Name]])</f>
        <v>Frank Carlisle</v>
      </c>
      <c r="J6498" t="s">
        <v>21</v>
      </c>
      <c r="K6498">
        <v>33012</v>
      </c>
      <c r="L6498" t="str">
        <f>_xlfn.XLOOKUP(SuperStoreData[[#This Row],[Zip Code]],ZipCodeTable[Zip Code],ZipCodeTable[City])</f>
        <v>Hialeah</v>
      </c>
      <c r="M6498" t="str">
        <f>_xlfn.XLOOKUP(SuperStoreData[[#This Row],[Zip Code]],ZipCodeTable[Zip Code],ZipCodeTable[State])</f>
        <v>FL</v>
      </c>
      <c r="N6498" t="s">
        <v>85</v>
      </c>
      <c r="O6498" t="s">
        <v>1498</v>
      </c>
      <c r="P6498" t="s">
        <v>76</v>
      </c>
      <c r="Q6498" t="s">
        <v>98</v>
      </c>
      <c r="R6498" t="s">
        <v>1499</v>
      </c>
      <c r="S6498" s="5">
        <v>158.376</v>
      </c>
      <c r="T6498" s="5">
        <v>26.076071591136099</v>
      </c>
      <c r="U6498" s="6">
        <f>SuperStoreData[[#This Row],[Profit]]/SuperStoreData[[#This Row],[Sales]]</f>
        <v>0.16464661054159782</v>
      </c>
    </row>
    <row r="6499" spans="1:21" x14ac:dyDescent="0.2">
      <c r="A6499">
        <v>1380</v>
      </c>
      <c r="B6499" t="s">
        <v>3604</v>
      </c>
      <c r="C6499" s="1">
        <v>42849</v>
      </c>
      <c r="D6499" s="1">
        <v>42852</v>
      </c>
      <c r="E6499" s="7">
        <f>SuperStoreData[[#This Row],[Ship Date]]-SuperStoreData[[#This Row],[Order Date]]</f>
        <v>3</v>
      </c>
      <c r="F6499" t="s">
        <v>129</v>
      </c>
      <c r="G6499" t="s">
        <v>894</v>
      </c>
      <c r="H6499" t="s">
        <v>903</v>
      </c>
      <c r="I6499" t="str">
        <f>PROPER(SuperStoreData[[#This Row],[Customer Name]])</f>
        <v>Valerie Dominguez</v>
      </c>
      <c r="J6499" t="s">
        <v>32</v>
      </c>
      <c r="K6499">
        <v>84062</v>
      </c>
      <c r="L6499" t="str">
        <f>_xlfn.XLOOKUP(SuperStoreData[[#This Row],[Zip Code]],ZipCodeTable[Zip Code],ZipCodeTable[City])</f>
        <v>Pleasant Grove</v>
      </c>
      <c r="M6499" t="str">
        <f>_xlfn.XLOOKUP(SuperStoreData[[#This Row],[Zip Code]],ZipCodeTable[Zip Code],ZipCodeTable[State])</f>
        <v>UT</v>
      </c>
      <c r="N6499" t="s">
        <v>68</v>
      </c>
      <c r="O6499" t="s">
        <v>3607</v>
      </c>
      <c r="P6499" t="s">
        <v>25</v>
      </c>
      <c r="Q6499" t="s">
        <v>61</v>
      </c>
      <c r="R6499" t="s">
        <v>3608</v>
      </c>
      <c r="S6499" s="5">
        <v>158.9</v>
      </c>
      <c r="T6499" s="5">
        <v>50.724099373086901</v>
      </c>
      <c r="U6499" s="6">
        <f>SuperStoreData[[#This Row],[Profit]]/SuperStoreData[[#This Row],[Sales]]</f>
        <v>0.31922026037184958</v>
      </c>
    </row>
    <row r="6500" spans="1:21" x14ac:dyDescent="0.2">
      <c r="A6500">
        <v>6553</v>
      </c>
      <c r="B6500" t="s">
        <v>8798</v>
      </c>
      <c r="C6500" s="1">
        <v>43458</v>
      </c>
      <c r="D6500" s="1">
        <v>43465</v>
      </c>
      <c r="E6500" s="7">
        <f>SuperStoreData[[#This Row],[Ship Date]]-SuperStoreData[[#This Row],[Order Date]]</f>
        <v>7</v>
      </c>
      <c r="F6500" t="s">
        <v>129</v>
      </c>
      <c r="G6500" t="s">
        <v>3596</v>
      </c>
      <c r="H6500" t="s">
        <v>3597</v>
      </c>
      <c r="I6500" t="str">
        <f>PROPER(SuperStoreData[[#This Row],[Customer Name]])</f>
        <v>Rick Bensley</v>
      </c>
      <c r="J6500" t="s">
        <v>21</v>
      </c>
      <c r="K6500">
        <v>90036</v>
      </c>
      <c r="L6500" t="str">
        <f>_xlfn.XLOOKUP(SuperStoreData[[#This Row],[Zip Code]],ZipCodeTable[Zip Code],ZipCodeTable[City])</f>
        <v>Los Angeles</v>
      </c>
      <c r="M6500" t="str">
        <f>_xlfn.XLOOKUP(SuperStoreData[[#This Row],[Zip Code]],ZipCodeTable[Zip Code],ZipCodeTable[State])</f>
        <v>CA</v>
      </c>
      <c r="N6500" t="s">
        <v>68</v>
      </c>
      <c r="O6500" t="s">
        <v>3607</v>
      </c>
      <c r="P6500" t="s">
        <v>25</v>
      </c>
      <c r="Q6500" t="s">
        <v>61</v>
      </c>
      <c r="R6500" t="s">
        <v>3608</v>
      </c>
      <c r="S6500" s="5">
        <v>158.9</v>
      </c>
      <c r="T6500" s="5">
        <v>7.0716646937565502</v>
      </c>
      <c r="U6500" s="6">
        <f>SuperStoreData[[#This Row],[Profit]]/SuperStoreData[[#This Row],[Sales]]</f>
        <v>4.4503868431444618E-2</v>
      </c>
    </row>
    <row r="6501" spans="1:21" x14ac:dyDescent="0.2">
      <c r="A6501">
        <v>2424</v>
      </c>
      <c r="B6501" t="s">
        <v>10874</v>
      </c>
      <c r="C6501" s="1">
        <v>43456</v>
      </c>
      <c r="D6501" s="1">
        <v>43458</v>
      </c>
      <c r="E6501" s="7">
        <f>SuperStoreData[[#This Row],[Ship Date]]-SuperStoreData[[#This Row],[Order Date]]</f>
        <v>2</v>
      </c>
      <c r="F6501" t="s">
        <v>29</v>
      </c>
      <c r="G6501" t="s">
        <v>2328</v>
      </c>
      <c r="H6501" t="s">
        <v>2329</v>
      </c>
      <c r="I6501" t="str">
        <f>PROPER(SuperStoreData[[#This Row],[Customer Name]])</f>
        <v>Susan Vittorini</v>
      </c>
      <c r="J6501" t="s">
        <v>32</v>
      </c>
      <c r="K6501">
        <v>45014</v>
      </c>
      <c r="L6501" t="str">
        <f>_xlfn.XLOOKUP(SuperStoreData[[#This Row],[Zip Code]],ZipCodeTable[Zip Code],ZipCodeTable[City])</f>
        <v>Fairfield</v>
      </c>
      <c r="M6501" t="str">
        <f>_xlfn.XLOOKUP(SuperStoreData[[#This Row],[Zip Code]],ZipCodeTable[Zip Code],ZipCodeTable[State])</f>
        <v>OH</v>
      </c>
      <c r="N6501" t="s">
        <v>46</v>
      </c>
      <c r="O6501" t="s">
        <v>953</v>
      </c>
      <c r="P6501" t="s">
        <v>76</v>
      </c>
      <c r="Q6501" t="s">
        <v>77</v>
      </c>
      <c r="R6501" t="s">
        <v>954</v>
      </c>
      <c r="S6501" s="5">
        <v>158.928</v>
      </c>
      <c r="T6501" s="5">
        <v>19.087849093333801</v>
      </c>
      <c r="U6501" s="6">
        <f>SuperStoreData[[#This Row],[Profit]]/SuperStoreData[[#This Row],[Sales]]</f>
        <v>0.12010375197154562</v>
      </c>
    </row>
    <row r="6502" spans="1:21" x14ac:dyDescent="0.2">
      <c r="A6502">
        <v>6539</v>
      </c>
      <c r="B6502" t="s">
        <v>10821</v>
      </c>
      <c r="C6502" s="1">
        <v>43028</v>
      </c>
      <c r="D6502" s="1">
        <v>43034</v>
      </c>
      <c r="E6502" s="7">
        <f>SuperStoreData[[#This Row],[Ship Date]]-SuperStoreData[[#This Row],[Order Date]]</f>
        <v>6</v>
      </c>
      <c r="F6502" t="s">
        <v>29</v>
      </c>
      <c r="G6502" t="s">
        <v>599</v>
      </c>
      <c r="H6502" t="s">
        <v>600</v>
      </c>
      <c r="I6502" t="str">
        <f>PROPER(SuperStoreData[[#This Row],[Customer Name]])</f>
        <v>Heather Kirkland</v>
      </c>
      <c r="J6502" t="s">
        <v>82</v>
      </c>
      <c r="K6502">
        <v>19711</v>
      </c>
      <c r="L6502" t="str">
        <f>_xlfn.XLOOKUP(SuperStoreData[[#This Row],[Zip Code]],ZipCodeTable[Zip Code],ZipCodeTable[City])</f>
        <v>Newark</v>
      </c>
      <c r="M6502" t="str">
        <f>_xlfn.XLOOKUP(SuperStoreData[[#This Row],[Zip Code]],ZipCodeTable[Zip Code],ZipCodeTable[State])</f>
        <v>DE</v>
      </c>
      <c r="N6502" t="s">
        <v>46</v>
      </c>
      <c r="O6502" t="s">
        <v>5870</v>
      </c>
      <c r="P6502" t="s">
        <v>76</v>
      </c>
      <c r="Q6502" t="s">
        <v>98</v>
      </c>
      <c r="R6502" t="s">
        <v>5871</v>
      </c>
      <c r="S6502" s="5">
        <v>158.99</v>
      </c>
      <c r="T6502" s="5">
        <v>2.45252405421334</v>
      </c>
      <c r="U6502" s="6">
        <f>SuperStoreData[[#This Row],[Profit]]/SuperStoreData[[#This Row],[Sales]]</f>
        <v>1.5425649752898545E-2</v>
      </c>
    </row>
    <row r="6503" spans="1:21" x14ac:dyDescent="0.2">
      <c r="A6503">
        <v>8984</v>
      </c>
      <c r="B6503" t="s">
        <v>4793</v>
      </c>
      <c r="C6503" s="1">
        <v>42564</v>
      </c>
      <c r="D6503" s="1">
        <v>42566</v>
      </c>
      <c r="E6503" s="7">
        <f>SuperStoreData[[#This Row],[Ship Date]]-SuperStoreData[[#This Row],[Order Date]]</f>
        <v>2</v>
      </c>
      <c r="F6503" t="s">
        <v>29</v>
      </c>
      <c r="G6503" t="s">
        <v>2580</v>
      </c>
      <c r="H6503" t="s">
        <v>2588</v>
      </c>
      <c r="I6503" t="str">
        <f>PROPER(SuperStoreData[[#This Row],[Customer Name]])</f>
        <v>Lena Cacioppo</v>
      </c>
      <c r="J6503" t="s">
        <v>32</v>
      </c>
      <c r="K6503">
        <v>60623</v>
      </c>
      <c r="L6503" t="str">
        <f>_xlfn.XLOOKUP(SuperStoreData[[#This Row],[Zip Code]],ZipCodeTable[Zip Code],ZipCodeTable[City])</f>
        <v>Chicago</v>
      </c>
      <c r="M6503" t="str">
        <f>_xlfn.XLOOKUP(SuperStoreData[[#This Row],[Zip Code]],ZipCodeTable[Zip Code],ZipCodeTable[State])</f>
        <v>IL</v>
      </c>
      <c r="N6503" t="s">
        <v>23</v>
      </c>
      <c r="O6503" t="s">
        <v>4795</v>
      </c>
      <c r="P6503" t="s">
        <v>48</v>
      </c>
      <c r="Q6503" t="s">
        <v>49</v>
      </c>
      <c r="R6503" t="s">
        <v>4796</v>
      </c>
      <c r="S6503" s="5">
        <v>159.04</v>
      </c>
      <c r="T6503" s="5">
        <v>47.349392503152799</v>
      </c>
      <c r="U6503" s="6">
        <f>SuperStoreData[[#This Row],[Profit]]/SuperStoreData[[#This Row],[Sales]]</f>
        <v>0.29772002328441149</v>
      </c>
    </row>
    <row r="6504" spans="1:21" x14ac:dyDescent="0.2">
      <c r="A6504">
        <v>8680</v>
      </c>
      <c r="B6504" t="s">
        <v>1735</v>
      </c>
      <c r="C6504" s="1">
        <v>42207</v>
      </c>
      <c r="D6504" s="1">
        <v>42212</v>
      </c>
      <c r="E6504" s="7">
        <f>SuperStoreData[[#This Row],[Ship Date]]-SuperStoreData[[#This Row],[Order Date]]</f>
        <v>5</v>
      </c>
      <c r="F6504" t="s">
        <v>129</v>
      </c>
      <c r="G6504" t="s">
        <v>1736</v>
      </c>
      <c r="H6504" t="s">
        <v>1737</v>
      </c>
      <c r="I6504" t="str">
        <f>PROPER(SuperStoreData[[#This Row],[Customer Name]])</f>
        <v>Ross Devincentis</v>
      </c>
      <c r="J6504" t="s">
        <v>21</v>
      </c>
      <c r="K6504">
        <v>77070</v>
      </c>
      <c r="L6504" t="str">
        <f>_xlfn.XLOOKUP(SuperStoreData[[#This Row],[Zip Code]],ZipCodeTable[Zip Code],ZipCodeTable[City])</f>
        <v>Houston</v>
      </c>
      <c r="M6504" t="str">
        <f>_xlfn.XLOOKUP(SuperStoreData[[#This Row],[Zip Code]],ZipCodeTable[Zip Code],ZipCodeTable[State])</f>
        <v>TX</v>
      </c>
      <c r="N6504" t="s">
        <v>23</v>
      </c>
      <c r="O6504" t="s">
        <v>1535</v>
      </c>
      <c r="P6504" t="s">
        <v>76</v>
      </c>
      <c r="Q6504" t="s">
        <v>77</v>
      </c>
      <c r="R6504" t="s">
        <v>1536</v>
      </c>
      <c r="S6504" s="5">
        <v>159.56</v>
      </c>
      <c r="T6504" s="5">
        <v>35.770816893362699</v>
      </c>
      <c r="U6504" s="6">
        <f>SuperStoreData[[#This Row],[Profit]]/SuperStoreData[[#This Row],[Sales]]</f>
        <v>0.22418411189121773</v>
      </c>
    </row>
    <row r="6505" spans="1:21" x14ac:dyDescent="0.2">
      <c r="A6505">
        <v>6913</v>
      </c>
      <c r="B6505" t="s">
        <v>1532</v>
      </c>
      <c r="C6505" s="1">
        <v>43442</v>
      </c>
      <c r="D6505" s="1">
        <v>43446</v>
      </c>
      <c r="E6505" s="7">
        <f>SuperStoreData[[#This Row],[Ship Date]]-SuperStoreData[[#This Row],[Order Date]]</f>
        <v>4</v>
      </c>
      <c r="F6505" t="s">
        <v>129</v>
      </c>
      <c r="G6505" t="s">
        <v>1533</v>
      </c>
      <c r="H6505" t="s">
        <v>1534</v>
      </c>
      <c r="I6505" t="str">
        <f>PROPER(SuperStoreData[[#This Row],[Customer Name]])</f>
        <v>Elizabeth Moffitt</v>
      </c>
      <c r="J6505" t="s">
        <v>82</v>
      </c>
      <c r="K6505">
        <v>90049</v>
      </c>
      <c r="L6505" t="str">
        <f>_xlfn.XLOOKUP(SuperStoreData[[#This Row],[Zip Code]],ZipCodeTable[Zip Code],ZipCodeTable[City])</f>
        <v>Los Angeles</v>
      </c>
      <c r="M6505" t="str">
        <f>_xlfn.XLOOKUP(SuperStoreData[[#This Row],[Zip Code]],ZipCodeTable[Zip Code],ZipCodeTable[State])</f>
        <v>CA</v>
      </c>
      <c r="N6505" t="s">
        <v>68</v>
      </c>
      <c r="O6505" t="s">
        <v>1535</v>
      </c>
      <c r="P6505" t="s">
        <v>76</v>
      </c>
      <c r="Q6505" t="s">
        <v>77</v>
      </c>
      <c r="R6505" t="s">
        <v>1536</v>
      </c>
      <c r="S6505" s="5">
        <v>159.56</v>
      </c>
      <c r="T6505" s="5">
        <v>14.569721248369699</v>
      </c>
      <c r="U6505" s="6">
        <f>SuperStoreData[[#This Row],[Profit]]/SuperStoreData[[#This Row],[Sales]]</f>
        <v>9.1311865432249312E-2</v>
      </c>
    </row>
    <row r="6506" spans="1:21" x14ac:dyDescent="0.2">
      <c r="A6506">
        <v>4374</v>
      </c>
      <c r="B6506" t="s">
        <v>10367</v>
      </c>
      <c r="C6506" s="1">
        <v>43394</v>
      </c>
      <c r="D6506" s="1">
        <v>43400</v>
      </c>
      <c r="E6506" s="7">
        <f>SuperStoreData[[#This Row],[Ship Date]]-SuperStoreData[[#This Row],[Order Date]]</f>
        <v>6</v>
      </c>
      <c r="F6506" t="s">
        <v>129</v>
      </c>
      <c r="G6506" t="s">
        <v>612</v>
      </c>
      <c r="H6506" t="s">
        <v>613</v>
      </c>
      <c r="I6506" t="str">
        <f>PROPER(SuperStoreData[[#This Row],[Customer Name]])</f>
        <v>Lena Hernandez</v>
      </c>
      <c r="J6506" t="s">
        <v>32</v>
      </c>
      <c r="K6506">
        <v>46514</v>
      </c>
      <c r="L6506" t="str">
        <f>_xlfn.XLOOKUP(SuperStoreData[[#This Row],[Zip Code]],ZipCodeTable[Zip Code],ZipCodeTable[City])</f>
        <v>Elkhart</v>
      </c>
      <c r="M6506" t="str">
        <f>_xlfn.XLOOKUP(SuperStoreData[[#This Row],[Zip Code]],ZipCodeTable[Zip Code],ZipCodeTable[State])</f>
        <v>IN</v>
      </c>
      <c r="N6506" t="s">
        <v>23</v>
      </c>
      <c r="O6506" t="s">
        <v>4520</v>
      </c>
      <c r="P6506" t="s">
        <v>76</v>
      </c>
      <c r="Q6506" t="s">
        <v>77</v>
      </c>
      <c r="R6506" t="s">
        <v>6947</v>
      </c>
      <c r="S6506" s="5">
        <v>159.75</v>
      </c>
      <c r="T6506" s="5">
        <v>48.0798702641248</v>
      </c>
      <c r="U6506" s="6">
        <f>SuperStoreData[[#This Row],[Profit]]/SuperStoreData[[#This Row],[Sales]]</f>
        <v>0.30096945392253394</v>
      </c>
    </row>
    <row r="6507" spans="1:21" x14ac:dyDescent="0.2">
      <c r="A6507">
        <v>1154</v>
      </c>
      <c r="B6507" t="s">
        <v>11868</v>
      </c>
      <c r="C6507" s="1">
        <v>42381</v>
      </c>
      <c r="D6507" s="1">
        <v>42386</v>
      </c>
      <c r="E6507" s="7">
        <f>SuperStoreData[[#This Row],[Ship Date]]-SuperStoreData[[#This Row],[Order Date]]</f>
        <v>5</v>
      </c>
      <c r="F6507" t="s">
        <v>29</v>
      </c>
      <c r="G6507" t="s">
        <v>3929</v>
      </c>
      <c r="H6507" t="s">
        <v>3933</v>
      </c>
      <c r="I6507" t="str">
        <f>PROPER(SuperStoreData[[#This Row],[Customer Name]])</f>
        <v>Kelly Lampkin</v>
      </c>
      <c r="J6507" t="s">
        <v>82</v>
      </c>
      <c r="K6507">
        <v>89502</v>
      </c>
      <c r="L6507" t="str">
        <f>_xlfn.XLOOKUP(SuperStoreData[[#This Row],[Zip Code]],ZipCodeTable[Zip Code],ZipCodeTable[City])</f>
        <v>Reno</v>
      </c>
      <c r="M6507" t="str">
        <f>_xlfn.XLOOKUP(SuperStoreData[[#This Row],[Zip Code]],ZipCodeTable[Zip Code],ZipCodeTable[State])</f>
        <v>NV</v>
      </c>
      <c r="N6507" t="s">
        <v>68</v>
      </c>
      <c r="O6507" t="s">
        <v>2046</v>
      </c>
      <c r="P6507" t="s">
        <v>25</v>
      </c>
      <c r="Q6507" t="s">
        <v>26</v>
      </c>
      <c r="R6507" t="s">
        <v>2047</v>
      </c>
      <c r="S6507" s="5">
        <v>159.768</v>
      </c>
      <c r="T6507" s="5">
        <v>16.2311646776236</v>
      </c>
      <c r="U6507" s="6">
        <f>SuperStoreData[[#This Row],[Profit]]/SuperStoreData[[#This Row],[Sales]]</f>
        <v>0.10159208776240299</v>
      </c>
    </row>
    <row r="6508" spans="1:21" x14ac:dyDescent="0.2">
      <c r="A6508">
        <v>5276</v>
      </c>
      <c r="B6508" t="s">
        <v>8351</v>
      </c>
      <c r="C6508" s="1">
        <v>43352</v>
      </c>
      <c r="D6508" s="1">
        <v>43357</v>
      </c>
      <c r="E6508" s="7">
        <f>SuperStoreData[[#This Row],[Ship Date]]-SuperStoreData[[#This Row],[Order Date]]</f>
        <v>5</v>
      </c>
      <c r="F6508" t="s">
        <v>29</v>
      </c>
      <c r="G6508" t="s">
        <v>3929</v>
      </c>
      <c r="H6508" t="s">
        <v>3933</v>
      </c>
      <c r="I6508" t="str">
        <f>PROPER(SuperStoreData[[#This Row],[Customer Name]])</f>
        <v>Kelly Lampkin</v>
      </c>
      <c r="J6508" t="s">
        <v>82</v>
      </c>
      <c r="K6508">
        <v>72701</v>
      </c>
      <c r="L6508" t="str">
        <f>_xlfn.XLOOKUP(SuperStoreData[[#This Row],[Zip Code]],ZipCodeTable[Zip Code],ZipCodeTable[City])</f>
        <v>Fayetteville</v>
      </c>
      <c r="M6508" t="str">
        <f>_xlfn.XLOOKUP(SuperStoreData[[#This Row],[Zip Code]],ZipCodeTable[Zip Code],ZipCodeTable[State])</f>
        <v>AR</v>
      </c>
      <c r="N6508" t="s">
        <v>85</v>
      </c>
      <c r="O6508" t="s">
        <v>3138</v>
      </c>
      <c r="P6508" t="s">
        <v>76</v>
      </c>
      <c r="Q6508" t="s">
        <v>77</v>
      </c>
      <c r="R6508" t="s">
        <v>3139</v>
      </c>
      <c r="S6508" s="5">
        <v>159.80000000000001</v>
      </c>
      <c r="T6508" s="5">
        <v>19.543109603576401</v>
      </c>
      <c r="U6508" s="6">
        <f>SuperStoreData[[#This Row],[Profit]]/SuperStoreData[[#This Row],[Sales]]</f>
        <v>0.12229730665567208</v>
      </c>
    </row>
    <row r="6509" spans="1:21" x14ac:dyDescent="0.2">
      <c r="A6509">
        <v>8850</v>
      </c>
      <c r="B6509" t="s">
        <v>1609</v>
      </c>
      <c r="C6509" s="1">
        <v>42357</v>
      </c>
      <c r="D6509" s="1">
        <v>42363</v>
      </c>
      <c r="E6509" s="7">
        <f>SuperStoreData[[#This Row],[Ship Date]]-SuperStoreData[[#This Row],[Order Date]]</f>
        <v>6</v>
      </c>
      <c r="F6509" t="s">
        <v>18</v>
      </c>
      <c r="G6509" t="s">
        <v>1610</v>
      </c>
      <c r="H6509" t="s">
        <v>1612</v>
      </c>
      <c r="I6509" t="str">
        <f>PROPER(SuperStoreData[[#This Row],[Customer Name]])</f>
        <v>Frank Atkinson</v>
      </c>
      <c r="J6509" t="s">
        <v>82</v>
      </c>
      <c r="K6509">
        <v>27604</v>
      </c>
      <c r="L6509" t="str">
        <f>_xlfn.XLOOKUP(SuperStoreData[[#This Row],[Zip Code]],ZipCodeTable[Zip Code],ZipCodeTable[City])</f>
        <v>Raleigh</v>
      </c>
      <c r="M6509" t="str">
        <f>_xlfn.XLOOKUP(SuperStoreData[[#This Row],[Zip Code]],ZipCodeTable[Zip Code],ZipCodeTable[State])</f>
        <v>NC</v>
      </c>
      <c r="N6509" t="s">
        <v>85</v>
      </c>
      <c r="O6509" t="s">
        <v>1613</v>
      </c>
      <c r="P6509" t="s">
        <v>48</v>
      </c>
      <c r="Q6509" t="s">
        <v>49</v>
      </c>
      <c r="R6509" t="s">
        <v>1614</v>
      </c>
      <c r="S6509" s="5">
        <v>159.84</v>
      </c>
      <c r="T6509" s="5">
        <v>26.365434691443401</v>
      </c>
      <c r="U6509" s="6">
        <f>SuperStoreData[[#This Row],[Profit]]/SuperStoreData[[#This Row],[Sales]]</f>
        <v>0.16494891573725851</v>
      </c>
    </row>
    <row r="6510" spans="1:21" x14ac:dyDescent="0.2">
      <c r="A6510">
        <v>2118</v>
      </c>
      <c r="B6510" t="s">
        <v>9432</v>
      </c>
      <c r="C6510" s="1">
        <v>43080</v>
      </c>
      <c r="D6510" s="1">
        <v>43080</v>
      </c>
      <c r="E6510" s="7">
        <f>SuperStoreData[[#This Row],[Ship Date]]-SuperStoreData[[#This Row],[Order Date]]</f>
        <v>0</v>
      </c>
      <c r="F6510" t="s">
        <v>29</v>
      </c>
      <c r="G6510" t="s">
        <v>2097</v>
      </c>
      <c r="H6510" t="s">
        <v>2098</v>
      </c>
      <c r="I6510" t="str">
        <f>PROPER(SuperStoreData[[#This Row],[Customer Name]])</f>
        <v>Scot Wooten</v>
      </c>
      <c r="J6510" t="s">
        <v>32</v>
      </c>
      <c r="K6510">
        <v>95207</v>
      </c>
      <c r="L6510" t="str">
        <f>_xlfn.XLOOKUP(SuperStoreData[[#This Row],[Zip Code]],ZipCodeTable[Zip Code],ZipCodeTable[City])</f>
        <v>Stockton</v>
      </c>
      <c r="M6510" t="str">
        <f>_xlfn.XLOOKUP(SuperStoreData[[#This Row],[Zip Code]],ZipCodeTable[Zip Code],ZipCodeTable[State])</f>
        <v>CA</v>
      </c>
      <c r="N6510" t="s">
        <v>68</v>
      </c>
      <c r="O6510" t="s">
        <v>1048</v>
      </c>
      <c r="P6510" t="s">
        <v>25</v>
      </c>
      <c r="Q6510" t="s">
        <v>91</v>
      </c>
      <c r="R6510" t="s">
        <v>1049</v>
      </c>
      <c r="S6510" s="5">
        <v>159.88</v>
      </c>
      <c r="T6510" s="5">
        <v>33.478431020958297</v>
      </c>
      <c r="U6510" s="6">
        <f>SuperStoreData[[#This Row],[Profit]]/SuperStoreData[[#This Row],[Sales]]</f>
        <v>0.20939724181234862</v>
      </c>
    </row>
    <row r="6511" spans="1:21" x14ac:dyDescent="0.2">
      <c r="A6511">
        <v>6719</v>
      </c>
      <c r="B6511" t="s">
        <v>5792</v>
      </c>
      <c r="C6511" s="1">
        <v>43444</v>
      </c>
      <c r="D6511" s="1">
        <v>43444</v>
      </c>
      <c r="E6511" s="7">
        <f>SuperStoreData[[#This Row],[Ship Date]]-SuperStoreData[[#This Row],[Order Date]]</f>
        <v>0</v>
      </c>
      <c r="F6511" t="s">
        <v>29</v>
      </c>
      <c r="G6511" t="s">
        <v>718</v>
      </c>
      <c r="H6511" t="s">
        <v>719</v>
      </c>
      <c r="I6511" t="str">
        <f>PROPER(SuperStoreData[[#This Row],[Customer Name]])</f>
        <v>Christine Kargatis</v>
      </c>
      <c r="J6511" t="s">
        <v>21</v>
      </c>
      <c r="K6511">
        <v>71901</v>
      </c>
      <c r="L6511" t="str">
        <f>_xlfn.XLOOKUP(SuperStoreData[[#This Row],[Zip Code]],ZipCodeTable[Zip Code],ZipCodeTable[City])</f>
        <v>Hot Springs National Park</v>
      </c>
      <c r="M6511" t="str">
        <f>_xlfn.XLOOKUP(SuperStoreData[[#This Row],[Zip Code]],ZipCodeTable[Zip Code],ZipCodeTable[State])</f>
        <v>AR</v>
      </c>
      <c r="N6511" t="s">
        <v>85</v>
      </c>
      <c r="O6511" t="s">
        <v>4707</v>
      </c>
      <c r="P6511" t="s">
        <v>48</v>
      </c>
      <c r="Q6511" t="s">
        <v>49</v>
      </c>
      <c r="R6511" t="s">
        <v>4708</v>
      </c>
      <c r="S6511" s="5">
        <v>159.91999999999999</v>
      </c>
      <c r="T6511" s="5">
        <v>28.277962869801001</v>
      </c>
      <c r="U6511" s="6">
        <f>SuperStoreData[[#This Row],[Profit]]/SuperStoreData[[#This Row],[Sales]]</f>
        <v>0.17682568077664459</v>
      </c>
    </row>
    <row r="6512" spans="1:21" x14ac:dyDescent="0.2">
      <c r="A6512">
        <v>4105</v>
      </c>
      <c r="B6512" t="s">
        <v>5425</v>
      </c>
      <c r="C6512" s="1">
        <v>42655</v>
      </c>
      <c r="D6512" s="1">
        <v>42660</v>
      </c>
      <c r="E6512" s="7">
        <f>SuperStoreData[[#This Row],[Ship Date]]-SuperStoreData[[#This Row],[Order Date]]</f>
        <v>5</v>
      </c>
      <c r="F6512" t="s">
        <v>29</v>
      </c>
      <c r="G6512" t="s">
        <v>5426</v>
      </c>
      <c r="H6512" t="s">
        <v>5427</v>
      </c>
      <c r="I6512" t="str">
        <f>PROPER(SuperStoreData[[#This Row],[Customer Name]])</f>
        <v>Jay Kimmel</v>
      </c>
      <c r="J6512" t="s">
        <v>32</v>
      </c>
      <c r="K6512">
        <v>92105</v>
      </c>
      <c r="L6512" t="str">
        <f>_xlfn.XLOOKUP(SuperStoreData[[#This Row],[Zip Code]],ZipCodeTable[Zip Code],ZipCodeTable[City])</f>
        <v>San Diego</v>
      </c>
      <c r="M6512" t="str">
        <f>_xlfn.XLOOKUP(SuperStoreData[[#This Row],[Zip Code]],ZipCodeTable[Zip Code],ZipCodeTable[State])</f>
        <v>CA</v>
      </c>
      <c r="N6512" t="s">
        <v>68</v>
      </c>
      <c r="O6512" t="s">
        <v>5430</v>
      </c>
      <c r="P6512" t="s">
        <v>76</v>
      </c>
      <c r="Q6512" t="s">
        <v>98</v>
      </c>
      <c r="R6512" t="s">
        <v>5431</v>
      </c>
      <c r="S6512" s="5">
        <v>159.96</v>
      </c>
      <c r="T6512" s="5">
        <v>25.373625539575801</v>
      </c>
      <c r="U6512" s="6">
        <f>SuperStoreData[[#This Row],[Profit]]/SuperStoreData[[#This Row],[Sales]]</f>
        <v>0.15862481582630533</v>
      </c>
    </row>
    <row r="6513" spans="1:21" x14ac:dyDescent="0.2">
      <c r="A6513">
        <v>7719</v>
      </c>
      <c r="B6513" t="s">
        <v>6485</v>
      </c>
      <c r="C6513" s="1">
        <v>42309</v>
      </c>
      <c r="D6513" s="1">
        <v>42313</v>
      </c>
      <c r="E6513" s="7">
        <f>SuperStoreData[[#This Row],[Ship Date]]-SuperStoreData[[#This Row],[Order Date]]</f>
        <v>4</v>
      </c>
      <c r="F6513" t="s">
        <v>29</v>
      </c>
      <c r="G6513" t="s">
        <v>1000</v>
      </c>
      <c r="H6513" t="s">
        <v>6486</v>
      </c>
      <c r="I6513" t="str">
        <f>PROPER(SuperStoreData[[#This Row],[Customer Name]])</f>
        <v>Matt Connell</v>
      </c>
      <c r="J6513" t="s">
        <v>82</v>
      </c>
      <c r="K6513">
        <v>90032</v>
      </c>
      <c r="L6513" t="str">
        <f>_xlfn.XLOOKUP(SuperStoreData[[#This Row],[Zip Code]],ZipCodeTable[Zip Code],ZipCodeTable[City])</f>
        <v>Los Angeles</v>
      </c>
      <c r="M6513" t="str">
        <f>_xlfn.XLOOKUP(SuperStoreData[[#This Row],[Zip Code]],ZipCodeTable[Zip Code],ZipCodeTable[State])</f>
        <v>CA</v>
      </c>
      <c r="N6513" t="s">
        <v>68</v>
      </c>
      <c r="O6513" t="s">
        <v>6487</v>
      </c>
      <c r="P6513" t="s">
        <v>76</v>
      </c>
      <c r="Q6513" t="s">
        <v>77</v>
      </c>
      <c r="R6513" t="s">
        <v>6488</v>
      </c>
      <c r="S6513" s="5">
        <v>159.96</v>
      </c>
      <c r="T6513" s="5">
        <v>39.711022162123299</v>
      </c>
      <c r="U6513" s="6">
        <f>SuperStoreData[[#This Row],[Profit]]/SuperStoreData[[#This Row],[Sales]]</f>
        <v>0.24825595250139595</v>
      </c>
    </row>
    <row r="6514" spans="1:21" x14ac:dyDescent="0.2">
      <c r="A6514">
        <v>5723</v>
      </c>
      <c r="B6514" t="s">
        <v>8277</v>
      </c>
      <c r="C6514" s="1">
        <v>42563</v>
      </c>
      <c r="D6514" s="1">
        <v>42568</v>
      </c>
      <c r="E6514" s="7">
        <f>SuperStoreData[[#This Row],[Ship Date]]-SuperStoreData[[#This Row],[Order Date]]</f>
        <v>5</v>
      </c>
      <c r="F6514" t="s">
        <v>18</v>
      </c>
      <c r="G6514" t="s">
        <v>3395</v>
      </c>
      <c r="H6514" t="s">
        <v>3398</v>
      </c>
      <c r="I6514" t="str">
        <f>PROPER(SuperStoreData[[#This Row],[Customer Name]])</f>
        <v>Ken Black</v>
      </c>
      <c r="J6514" t="s">
        <v>82</v>
      </c>
      <c r="K6514">
        <v>97477</v>
      </c>
      <c r="L6514" t="str">
        <f>_xlfn.XLOOKUP(SuperStoreData[[#This Row],[Zip Code]],ZipCodeTable[Zip Code],ZipCodeTable[City])</f>
        <v>Springfield</v>
      </c>
      <c r="M6514" t="str">
        <f>_xlfn.XLOOKUP(SuperStoreData[[#This Row],[Zip Code]],ZipCodeTable[Zip Code],ZipCodeTable[State])</f>
        <v>OR</v>
      </c>
      <c r="N6514" t="s">
        <v>68</v>
      </c>
      <c r="O6514" t="s">
        <v>4470</v>
      </c>
      <c r="P6514" t="s">
        <v>76</v>
      </c>
      <c r="Q6514" t="s">
        <v>77</v>
      </c>
      <c r="R6514" t="s">
        <v>4471</v>
      </c>
      <c r="S6514" s="5">
        <v>159.96799999999999</v>
      </c>
      <c r="T6514" s="5">
        <v>22.0984489432842</v>
      </c>
      <c r="U6514" s="6">
        <f>SuperStoreData[[#This Row],[Profit]]/SuperStoreData[[#This Row],[Sales]]</f>
        <v>0.13814293448242274</v>
      </c>
    </row>
    <row r="6515" spans="1:21" x14ac:dyDescent="0.2">
      <c r="A6515">
        <v>9750</v>
      </c>
      <c r="B6515" t="s">
        <v>3366</v>
      </c>
      <c r="C6515" s="1">
        <v>43051</v>
      </c>
      <c r="D6515" s="1">
        <v>43058</v>
      </c>
      <c r="E6515" s="7">
        <f>SuperStoreData[[#This Row],[Ship Date]]-SuperStoreData[[#This Row],[Order Date]]</f>
        <v>7</v>
      </c>
      <c r="F6515" t="s">
        <v>29</v>
      </c>
      <c r="G6515" t="s">
        <v>3367</v>
      </c>
      <c r="H6515" t="s">
        <v>3368</v>
      </c>
      <c r="I6515" t="str">
        <f>PROPER(SuperStoreData[[#This Row],[Customer Name]])</f>
        <v>Eleni Mccrary</v>
      </c>
      <c r="J6515" t="s">
        <v>82</v>
      </c>
      <c r="K6515">
        <v>3820</v>
      </c>
      <c r="L6515" t="str">
        <f>_xlfn.XLOOKUP(SuperStoreData[[#This Row],[Zip Code]],ZipCodeTable[Zip Code],ZipCodeTable[City])</f>
        <v>Dover</v>
      </c>
      <c r="M6515" t="str">
        <f>_xlfn.XLOOKUP(SuperStoreData[[#This Row],[Zip Code]],ZipCodeTable[Zip Code],ZipCodeTable[State])</f>
        <v>NH</v>
      </c>
      <c r="N6515" t="s">
        <v>46</v>
      </c>
      <c r="O6515" t="s">
        <v>3370</v>
      </c>
      <c r="P6515" t="s">
        <v>76</v>
      </c>
      <c r="Q6515" t="s">
        <v>77</v>
      </c>
      <c r="R6515" t="s">
        <v>3371</v>
      </c>
      <c r="S6515" s="5">
        <v>159.97999999999999</v>
      </c>
      <c r="T6515" s="5">
        <v>5.1706026207295501</v>
      </c>
      <c r="U6515" s="6">
        <f>SuperStoreData[[#This Row],[Profit]]/SuperStoreData[[#This Row],[Sales]]</f>
        <v>3.2320306417861926E-2</v>
      </c>
    </row>
    <row r="6516" spans="1:21" x14ac:dyDescent="0.2">
      <c r="A6516">
        <v>484</v>
      </c>
      <c r="B6516" t="s">
        <v>10140</v>
      </c>
      <c r="C6516" s="1">
        <v>43129</v>
      </c>
      <c r="D6516" s="1">
        <v>43136</v>
      </c>
      <c r="E6516" s="7">
        <f>SuperStoreData[[#This Row],[Ship Date]]-SuperStoreData[[#This Row],[Order Date]]</f>
        <v>7</v>
      </c>
      <c r="F6516" t="s">
        <v>29</v>
      </c>
      <c r="G6516" t="s">
        <v>3557</v>
      </c>
      <c r="H6516" t="s">
        <v>3558</v>
      </c>
      <c r="I6516" t="str">
        <f>PROPER(SuperStoreData[[#This Row],[Customer Name]])</f>
        <v>Erin Mull</v>
      </c>
      <c r="J6516" t="s">
        <v>32</v>
      </c>
      <c r="K6516">
        <v>10024</v>
      </c>
      <c r="L6516" t="str">
        <f>_xlfn.XLOOKUP(SuperStoreData[[#This Row],[Zip Code]],ZipCodeTable[Zip Code],ZipCodeTable[City])</f>
        <v>New York</v>
      </c>
      <c r="M6516" t="str">
        <f>_xlfn.XLOOKUP(SuperStoreData[[#This Row],[Zip Code]],ZipCodeTable[Zip Code],ZipCodeTable[State])</f>
        <v>NY</v>
      </c>
      <c r="N6516" t="s">
        <v>46</v>
      </c>
      <c r="O6516" t="s">
        <v>3370</v>
      </c>
      <c r="P6516" t="s">
        <v>76</v>
      </c>
      <c r="Q6516" t="s">
        <v>77</v>
      </c>
      <c r="R6516" t="s">
        <v>3371</v>
      </c>
      <c r="S6516" s="5">
        <v>159.97999999999999</v>
      </c>
      <c r="T6516" s="5">
        <v>21.8006259270424</v>
      </c>
      <c r="U6516" s="6">
        <f>SuperStoreData[[#This Row],[Profit]]/SuperStoreData[[#This Row],[Sales]]</f>
        <v>0.13627094591225405</v>
      </c>
    </row>
    <row r="6517" spans="1:21" x14ac:dyDescent="0.2">
      <c r="A6517">
        <v>8921</v>
      </c>
      <c r="B6517" t="s">
        <v>11287</v>
      </c>
      <c r="C6517" s="1">
        <v>43452</v>
      </c>
      <c r="D6517" s="1">
        <v>43457</v>
      </c>
      <c r="E6517" s="7">
        <f>SuperStoreData[[#This Row],[Ship Date]]-SuperStoreData[[#This Row],[Order Date]]</f>
        <v>5</v>
      </c>
      <c r="F6517" t="s">
        <v>29</v>
      </c>
      <c r="G6517" t="s">
        <v>3650</v>
      </c>
      <c r="H6517" t="s">
        <v>11288</v>
      </c>
      <c r="I6517" t="str">
        <f>PROPER(SuperStoreData[[#This Row],[Customer Name]])</f>
        <v>David Smith</v>
      </c>
      <c r="J6517" t="s">
        <v>82</v>
      </c>
      <c r="K6517">
        <v>14701</v>
      </c>
      <c r="L6517" t="str">
        <f>_xlfn.XLOOKUP(SuperStoreData[[#This Row],[Zip Code]],ZipCodeTable[Zip Code],ZipCodeTable[City])</f>
        <v>Jamestown</v>
      </c>
      <c r="M6517" t="str">
        <f>_xlfn.XLOOKUP(SuperStoreData[[#This Row],[Zip Code]],ZipCodeTable[Zip Code],ZipCodeTable[State])</f>
        <v>NY</v>
      </c>
      <c r="N6517" t="s">
        <v>46</v>
      </c>
      <c r="O6517" t="s">
        <v>5331</v>
      </c>
      <c r="P6517" t="s">
        <v>76</v>
      </c>
      <c r="Q6517" t="s">
        <v>77</v>
      </c>
      <c r="R6517" t="s">
        <v>5332</v>
      </c>
      <c r="S6517" s="5">
        <v>159.97999999999999</v>
      </c>
      <c r="T6517" s="5">
        <v>46.175996455901803</v>
      </c>
      <c r="U6517" s="6">
        <f>SuperStoreData[[#This Row],[Profit]]/SuperStoreData[[#This Row],[Sales]]</f>
        <v>0.28863605735655584</v>
      </c>
    </row>
    <row r="6518" spans="1:21" x14ac:dyDescent="0.2">
      <c r="A6518">
        <v>7839</v>
      </c>
      <c r="B6518" t="s">
        <v>10795</v>
      </c>
      <c r="C6518" s="1">
        <v>43170</v>
      </c>
      <c r="D6518" s="1">
        <v>43174</v>
      </c>
      <c r="E6518" s="7">
        <f>SuperStoreData[[#This Row],[Ship Date]]-SuperStoreData[[#This Row],[Order Date]]</f>
        <v>4</v>
      </c>
      <c r="F6518" t="s">
        <v>29</v>
      </c>
      <c r="G6518" t="s">
        <v>1145</v>
      </c>
      <c r="H6518" t="s">
        <v>1146</v>
      </c>
      <c r="I6518" t="str">
        <f>PROPER(SuperStoreData[[#This Row],[Customer Name]])</f>
        <v>Sally Hughsby</v>
      </c>
      <c r="J6518" t="s">
        <v>82</v>
      </c>
      <c r="K6518">
        <v>98103</v>
      </c>
      <c r="L6518" t="str">
        <f>_xlfn.XLOOKUP(SuperStoreData[[#This Row],[Zip Code]],ZipCodeTable[Zip Code],ZipCodeTable[City])</f>
        <v>Seattle</v>
      </c>
      <c r="M6518" t="str">
        <f>_xlfn.XLOOKUP(SuperStoreData[[#This Row],[Zip Code]],ZipCodeTable[Zip Code],ZipCodeTable[State])</f>
        <v>WA</v>
      </c>
      <c r="N6518" t="s">
        <v>68</v>
      </c>
      <c r="O6518" t="s">
        <v>3370</v>
      </c>
      <c r="P6518" t="s">
        <v>76</v>
      </c>
      <c r="Q6518" t="s">
        <v>77</v>
      </c>
      <c r="R6518" t="s">
        <v>3371</v>
      </c>
      <c r="S6518" s="5">
        <v>159.97999999999999</v>
      </c>
      <c r="T6518" s="5">
        <v>8.3979027038576692</v>
      </c>
      <c r="U6518" s="6">
        <f>SuperStoreData[[#This Row],[Profit]]/SuperStoreData[[#This Row],[Sales]]</f>
        <v>5.2493453580808036E-2</v>
      </c>
    </row>
    <row r="6519" spans="1:21" x14ac:dyDescent="0.2">
      <c r="A6519">
        <v>9141</v>
      </c>
      <c r="B6519" t="s">
        <v>11691</v>
      </c>
      <c r="C6519" s="1">
        <v>42099</v>
      </c>
      <c r="D6519" s="1">
        <v>42101</v>
      </c>
      <c r="E6519" s="7">
        <f>SuperStoreData[[#This Row],[Ship Date]]-SuperStoreData[[#This Row],[Order Date]]</f>
        <v>2</v>
      </c>
      <c r="F6519" t="s">
        <v>129</v>
      </c>
      <c r="G6519" t="s">
        <v>9863</v>
      </c>
      <c r="H6519" t="s">
        <v>9864</v>
      </c>
      <c r="I6519" t="str">
        <f>PROPER(SuperStoreData[[#This Row],[Customer Name]])</f>
        <v>Bradley Talbott</v>
      </c>
      <c r="J6519" t="s">
        <v>21</v>
      </c>
      <c r="K6519">
        <v>90049</v>
      </c>
      <c r="L6519" t="str">
        <f>_xlfn.XLOOKUP(SuperStoreData[[#This Row],[Zip Code]],ZipCodeTable[Zip Code],ZipCodeTable[City])</f>
        <v>Los Angeles</v>
      </c>
      <c r="M6519" t="str">
        <f>_xlfn.XLOOKUP(SuperStoreData[[#This Row],[Zip Code]],ZipCodeTable[Zip Code],ZipCodeTable[State])</f>
        <v>CA</v>
      </c>
      <c r="N6519" t="s">
        <v>68</v>
      </c>
      <c r="O6519" t="s">
        <v>5288</v>
      </c>
      <c r="P6519" t="s">
        <v>76</v>
      </c>
      <c r="Q6519" t="s">
        <v>77</v>
      </c>
      <c r="R6519" t="s">
        <v>5289</v>
      </c>
      <c r="S6519" s="5">
        <v>159.97999999999999</v>
      </c>
      <c r="T6519" s="5">
        <v>-1.94836113996065</v>
      </c>
      <c r="U6519" s="6">
        <f>SuperStoreData[[#This Row],[Profit]]/SuperStoreData[[#This Row],[Sales]]</f>
        <v>-1.2178779472188086E-2</v>
      </c>
    </row>
    <row r="6520" spans="1:21" x14ac:dyDescent="0.2">
      <c r="A6520">
        <v>2012</v>
      </c>
      <c r="B6520" t="s">
        <v>7333</v>
      </c>
      <c r="C6520" s="1">
        <v>42448</v>
      </c>
      <c r="D6520" s="1">
        <v>42453</v>
      </c>
      <c r="E6520" s="7">
        <f>SuperStoreData[[#This Row],[Ship Date]]-SuperStoreData[[#This Row],[Order Date]]</f>
        <v>5</v>
      </c>
      <c r="F6520" t="s">
        <v>489</v>
      </c>
      <c r="G6520" t="s">
        <v>7334</v>
      </c>
      <c r="H6520" t="s">
        <v>7335</v>
      </c>
      <c r="I6520" t="str">
        <f>PROPER(SuperStoreData[[#This Row],[Customer Name]])</f>
        <v>Stuart Calhoun</v>
      </c>
      <c r="J6520" t="s">
        <v>32</v>
      </c>
      <c r="K6520">
        <v>77041</v>
      </c>
      <c r="L6520" t="str">
        <f>_xlfn.XLOOKUP(SuperStoreData[[#This Row],[Zip Code]],ZipCodeTable[Zip Code],ZipCodeTable[City])</f>
        <v>Houston</v>
      </c>
      <c r="M6520" t="str">
        <f>_xlfn.XLOOKUP(SuperStoreData[[#This Row],[Zip Code]],ZipCodeTable[Zip Code],ZipCodeTable[State])</f>
        <v>TX</v>
      </c>
      <c r="N6520" t="s">
        <v>23</v>
      </c>
      <c r="O6520" t="s">
        <v>1710</v>
      </c>
      <c r="P6520" t="s">
        <v>76</v>
      </c>
      <c r="Q6520" t="s">
        <v>77</v>
      </c>
      <c r="R6520" t="s">
        <v>1711</v>
      </c>
      <c r="S6520" s="5">
        <v>159.98400000000001</v>
      </c>
      <c r="T6520" s="5">
        <v>28.604594846712601</v>
      </c>
      <c r="U6520" s="6">
        <f>SuperStoreData[[#This Row],[Profit]]/SuperStoreData[[#This Row],[Sales]]</f>
        <v>0.17879659745169893</v>
      </c>
    </row>
    <row r="6521" spans="1:21" x14ac:dyDescent="0.2">
      <c r="A6521">
        <v>1722</v>
      </c>
      <c r="B6521" t="s">
        <v>9788</v>
      </c>
      <c r="C6521" s="1">
        <v>42923</v>
      </c>
      <c r="D6521" s="1">
        <v>42929</v>
      </c>
      <c r="E6521" s="7">
        <f>SuperStoreData[[#This Row],[Ship Date]]-SuperStoreData[[#This Row],[Order Date]]</f>
        <v>6</v>
      </c>
      <c r="F6521" t="s">
        <v>29</v>
      </c>
      <c r="G6521" t="s">
        <v>1703</v>
      </c>
      <c r="H6521" t="s">
        <v>9491</v>
      </c>
      <c r="I6521" t="str">
        <f>PROPER(SuperStoreData[[#This Row],[Customer Name]])</f>
        <v>Katherine Ducich</v>
      </c>
      <c r="J6521" t="s">
        <v>32</v>
      </c>
      <c r="K6521">
        <v>60623</v>
      </c>
      <c r="L6521" t="str">
        <f>_xlfn.XLOOKUP(SuperStoreData[[#This Row],[Zip Code]],ZipCodeTable[Zip Code],ZipCodeTable[City])</f>
        <v>Chicago</v>
      </c>
      <c r="M6521" t="str">
        <f>_xlfn.XLOOKUP(SuperStoreData[[#This Row],[Zip Code]],ZipCodeTable[Zip Code],ZipCodeTable[State])</f>
        <v>IL</v>
      </c>
      <c r="N6521" t="s">
        <v>23</v>
      </c>
      <c r="O6521" t="s">
        <v>7810</v>
      </c>
      <c r="P6521" t="s">
        <v>76</v>
      </c>
      <c r="Q6521" t="s">
        <v>98</v>
      </c>
      <c r="R6521" t="s">
        <v>7811</v>
      </c>
      <c r="S6521" s="5">
        <v>159.98400000000001</v>
      </c>
      <c r="T6521" s="5">
        <v>34.775070914592298</v>
      </c>
      <c r="U6521" s="6">
        <f>SuperStoreData[[#This Row],[Profit]]/SuperStoreData[[#This Row],[Sales]]</f>
        <v>0.21736592980918276</v>
      </c>
    </row>
    <row r="6522" spans="1:21" x14ac:dyDescent="0.2">
      <c r="A6522">
        <v>1463</v>
      </c>
      <c r="B6522" t="s">
        <v>10978</v>
      </c>
      <c r="C6522" s="1">
        <v>43102</v>
      </c>
      <c r="D6522" s="1">
        <v>43104</v>
      </c>
      <c r="E6522" s="7">
        <f>SuperStoreData[[#This Row],[Ship Date]]-SuperStoreData[[#This Row],[Order Date]]</f>
        <v>2</v>
      </c>
      <c r="F6522" t="s">
        <v>18</v>
      </c>
      <c r="G6522" t="s">
        <v>3635</v>
      </c>
      <c r="H6522" t="s">
        <v>6886</v>
      </c>
      <c r="I6522" t="str">
        <f>PROPER(SuperStoreData[[#This Row],[Customer Name]])</f>
        <v>Linda Cazamias</v>
      </c>
      <c r="J6522" t="s">
        <v>82</v>
      </c>
      <c r="K6522">
        <v>77506</v>
      </c>
      <c r="L6522" t="str">
        <f>_xlfn.XLOOKUP(SuperStoreData[[#This Row],[Zip Code]],ZipCodeTable[Zip Code],ZipCodeTable[City])</f>
        <v>Pasadena</v>
      </c>
      <c r="M6522" t="str">
        <f>_xlfn.XLOOKUP(SuperStoreData[[#This Row],[Zip Code]],ZipCodeTable[Zip Code],ZipCodeTable[State])</f>
        <v>TX</v>
      </c>
      <c r="N6522" t="s">
        <v>23</v>
      </c>
      <c r="O6522" t="s">
        <v>1676</v>
      </c>
      <c r="P6522" t="s">
        <v>76</v>
      </c>
      <c r="Q6522" t="s">
        <v>77</v>
      </c>
      <c r="R6522" t="s">
        <v>1677</v>
      </c>
      <c r="S6522" s="5">
        <v>159.98400000000001</v>
      </c>
      <c r="T6522" s="5">
        <v>30.085461317375501</v>
      </c>
      <c r="U6522" s="6">
        <f>SuperStoreData[[#This Row],[Profit]]/SuperStoreData[[#This Row],[Sales]]</f>
        <v>0.18805293852744961</v>
      </c>
    </row>
    <row r="6523" spans="1:21" x14ac:dyDescent="0.2">
      <c r="A6523">
        <v>8528</v>
      </c>
      <c r="B6523" t="s">
        <v>8607</v>
      </c>
      <c r="C6523" s="1">
        <v>42641</v>
      </c>
      <c r="D6523" s="1">
        <v>42647</v>
      </c>
      <c r="E6523" s="7">
        <f>SuperStoreData[[#This Row],[Ship Date]]-SuperStoreData[[#This Row],[Order Date]]</f>
        <v>6</v>
      </c>
      <c r="F6523" t="s">
        <v>489</v>
      </c>
      <c r="G6523" t="s">
        <v>7678</v>
      </c>
      <c r="H6523" t="s">
        <v>7681</v>
      </c>
      <c r="I6523" t="str">
        <f>PROPER(SuperStoreData[[#This Row],[Customer Name]])</f>
        <v>Susan Pistek</v>
      </c>
      <c r="J6523" t="s">
        <v>32</v>
      </c>
      <c r="K6523">
        <v>43229</v>
      </c>
      <c r="L6523" t="str">
        <f>_xlfn.XLOOKUP(SuperStoreData[[#This Row],[Zip Code]],ZipCodeTable[Zip Code],ZipCodeTable[City])</f>
        <v>Columbus</v>
      </c>
      <c r="M6523" t="str">
        <f>_xlfn.XLOOKUP(SuperStoreData[[#This Row],[Zip Code]],ZipCodeTable[Zip Code],ZipCodeTable[State])</f>
        <v>OH</v>
      </c>
      <c r="N6523" t="s">
        <v>46</v>
      </c>
      <c r="O6523" t="s">
        <v>1676</v>
      </c>
      <c r="P6523" t="s">
        <v>76</v>
      </c>
      <c r="Q6523" t="s">
        <v>77</v>
      </c>
      <c r="R6523" t="s">
        <v>1677</v>
      </c>
      <c r="S6523" s="5">
        <v>159.98400000000001</v>
      </c>
      <c r="T6523" s="5">
        <v>49.000453634790802</v>
      </c>
      <c r="U6523" s="6">
        <f>SuperStoreData[[#This Row],[Profit]]/SuperStoreData[[#This Row],[Sales]]</f>
        <v>0.30628346356379887</v>
      </c>
    </row>
    <row r="6524" spans="1:21" x14ac:dyDescent="0.2">
      <c r="A6524">
        <v>3953</v>
      </c>
      <c r="B6524" t="s">
        <v>180</v>
      </c>
      <c r="C6524" s="1">
        <v>42630</v>
      </c>
      <c r="D6524" s="1">
        <v>42634</v>
      </c>
      <c r="E6524" s="7">
        <f>SuperStoreData[[#This Row],[Ship Date]]-SuperStoreData[[#This Row],[Order Date]]</f>
        <v>4</v>
      </c>
      <c r="F6524" t="s">
        <v>29</v>
      </c>
      <c r="G6524" t="s">
        <v>181</v>
      </c>
      <c r="H6524" t="s">
        <v>182</v>
      </c>
      <c r="I6524" t="str">
        <f>PROPER(SuperStoreData[[#This Row],[Customer Name]])</f>
        <v>Odella Nelson</v>
      </c>
      <c r="J6524" t="s">
        <v>82</v>
      </c>
      <c r="K6524">
        <v>80219</v>
      </c>
      <c r="L6524" t="str">
        <f>_xlfn.XLOOKUP(SuperStoreData[[#This Row],[Zip Code]],ZipCodeTable[Zip Code],ZipCodeTable[City])</f>
        <v>Denver</v>
      </c>
      <c r="M6524" t="str">
        <f>_xlfn.XLOOKUP(SuperStoreData[[#This Row],[Zip Code]],ZipCodeTable[Zip Code],ZipCodeTable[State])</f>
        <v>CO</v>
      </c>
      <c r="N6524" t="s">
        <v>68</v>
      </c>
      <c r="O6524" t="s">
        <v>184</v>
      </c>
      <c r="P6524" t="s">
        <v>76</v>
      </c>
      <c r="Q6524" t="s">
        <v>98</v>
      </c>
      <c r="R6524" t="s">
        <v>185</v>
      </c>
      <c r="S6524" s="5">
        <v>159.98400000000001</v>
      </c>
      <c r="T6524" s="5">
        <v>51.743130562189201</v>
      </c>
      <c r="U6524" s="6">
        <f>SuperStoreData[[#This Row],[Profit]]/SuperStoreData[[#This Row],[Sales]]</f>
        <v>0.32342690870455293</v>
      </c>
    </row>
    <row r="6525" spans="1:21" x14ac:dyDescent="0.2">
      <c r="A6525">
        <v>938</v>
      </c>
      <c r="B6525" t="s">
        <v>4596</v>
      </c>
      <c r="C6525" s="1">
        <v>43422</v>
      </c>
      <c r="D6525" s="1">
        <v>43425</v>
      </c>
      <c r="E6525" s="7">
        <f>SuperStoreData[[#This Row],[Ship Date]]-SuperStoreData[[#This Row],[Order Date]]</f>
        <v>3</v>
      </c>
      <c r="F6525" t="s">
        <v>18</v>
      </c>
      <c r="G6525" t="s">
        <v>4597</v>
      </c>
      <c r="H6525" t="s">
        <v>4598</v>
      </c>
      <c r="I6525" t="str">
        <f>PROPER(SuperStoreData[[#This Row],[Customer Name]])</f>
        <v>Ruben Ausman</v>
      </c>
      <c r="J6525" t="s">
        <v>82</v>
      </c>
      <c r="K6525">
        <v>87401</v>
      </c>
      <c r="L6525" t="str">
        <f>_xlfn.XLOOKUP(SuperStoreData[[#This Row],[Zip Code]],ZipCodeTable[Zip Code],ZipCodeTable[City])</f>
        <v>Farmington</v>
      </c>
      <c r="M6525" t="str">
        <f>_xlfn.XLOOKUP(SuperStoreData[[#This Row],[Zip Code]],ZipCodeTable[Zip Code],ZipCodeTable[State])</f>
        <v>NM</v>
      </c>
      <c r="N6525" t="s">
        <v>68</v>
      </c>
      <c r="O6525" t="s">
        <v>4289</v>
      </c>
      <c r="P6525" t="s">
        <v>76</v>
      </c>
      <c r="Q6525" t="s">
        <v>77</v>
      </c>
      <c r="R6525" t="s">
        <v>4290</v>
      </c>
      <c r="S6525" s="5">
        <v>159.99</v>
      </c>
      <c r="T6525" s="5">
        <v>1.8588038996021501</v>
      </c>
      <c r="U6525" s="6">
        <f>SuperStoreData[[#This Row],[Profit]]/SuperStoreData[[#This Row],[Sales]]</f>
        <v>1.1618250513170511E-2</v>
      </c>
    </row>
    <row r="6526" spans="1:21" x14ac:dyDescent="0.2">
      <c r="A6526">
        <v>7689</v>
      </c>
      <c r="B6526" t="s">
        <v>10833</v>
      </c>
      <c r="C6526" s="1">
        <v>43422</v>
      </c>
      <c r="D6526" s="1">
        <v>43427</v>
      </c>
      <c r="E6526" s="7">
        <f>SuperStoreData[[#This Row],[Ship Date]]-SuperStoreData[[#This Row],[Order Date]]</f>
        <v>5</v>
      </c>
      <c r="F6526" t="s">
        <v>29</v>
      </c>
      <c r="G6526" t="s">
        <v>2281</v>
      </c>
      <c r="H6526" t="s">
        <v>2282</v>
      </c>
      <c r="I6526" t="str">
        <f>PROPER(SuperStoreData[[#This Row],[Customer Name]])</f>
        <v>Brenda Bowman</v>
      </c>
      <c r="J6526" t="s">
        <v>82</v>
      </c>
      <c r="K6526">
        <v>49201</v>
      </c>
      <c r="L6526" t="str">
        <f>_xlfn.XLOOKUP(SuperStoreData[[#This Row],[Zip Code]],ZipCodeTable[Zip Code],ZipCodeTable[City])</f>
        <v>Jackson</v>
      </c>
      <c r="M6526" t="str">
        <f>_xlfn.XLOOKUP(SuperStoreData[[#This Row],[Zip Code]],ZipCodeTable[Zip Code],ZipCodeTable[State])</f>
        <v>MI</v>
      </c>
      <c r="N6526" t="s">
        <v>23</v>
      </c>
      <c r="O6526" t="s">
        <v>7460</v>
      </c>
      <c r="P6526" t="s">
        <v>76</v>
      </c>
      <c r="Q6526" t="s">
        <v>77</v>
      </c>
      <c r="R6526" t="s">
        <v>7461</v>
      </c>
      <c r="S6526" s="5">
        <v>160</v>
      </c>
      <c r="T6526" s="5">
        <v>15.1191164511956</v>
      </c>
      <c r="U6526" s="6">
        <f>SuperStoreData[[#This Row],[Profit]]/SuperStoreData[[#This Row],[Sales]]</f>
        <v>9.44944778199725E-2</v>
      </c>
    </row>
    <row r="6527" spans="1:21" x14ac:dyDescent="0.2">
      <c r="A6527">
        <v>5515</v>
      </c>
      <c r="B6527" t="s">
        <v>11630</v>
      </c>
      <c r="C6527" s="1">
        <v>42304</v>
      </c>
      <c r="D6527" s="1">
        <v>42309</v>
      </c>
      <c r="E6527" s="7">
        <f>SuperStoreData[[#This Row],[Ship Date]]-SuperStoreData[[#This Row],[Order Date]]</f>
        <v>5</v>
      </c>
      <c r="F6527" t="s">
        <v>18</v>
      </c>
      <c r="G6527" t="s">
        <v>3539</v>
      </c>
      <c r="H6527" t="s">
        <v>3540</v>
      </c>
      <c r="I6527" t="str">
        <f>PROPER(SuperStoreData[[#This Row],[Customer Name]])</f>
        <v>Edward Nazzal</v>
      </c>
      <c r="J6527" t="s">
        <v>32</v>
      </c>
      <c r="K6527">
        <v>10009</v>
      </c>
      <c r="L6527" t="str">
        <f>_xlfn.XLOOKUP(SuperStoreData[[#This Row],[Zip Code]],ZipCodeTable[Zip Code],ZipCodeTable[City])</f>
        <v>New York</v>
      </c>
      <c r="M6527" t="str">
        <f>_xlfn.XLOOKUP(SuperStoreData[[#This Row],[Zip Code]],ZipCodeTable[Zip Code],ZipCodeTable[State])</f>
        <v>NY</v>
      </c>
      <c r="N6527" t="s">
        <v>46</v>
      </c>
      <c r="O6527" t="s">
        <v>5701</v>
      </c>
      <c r="P6527" t="s">
        <v>25</v>
      </c>
      <c r="Q6527" t="s">
        <v>39</v>
      </c>
      <c r="R6527" t="s">
        <v>5702</v>
      </c>
      <c r="S6527" s="5">
        <v>160.32</v>
      </c>
      <c r="T6527" s="5">
        <v>30.904923495247299</v>
      </c>
      <c r="U6527" s="6">
        <f>SuperStoreData[[#This Row],[Profit]]/SuperStoreData[[#This Row],[Sales]]</f>
        <v>0.19277023138253058</v>
      </c>
    </row>
    <row r="6528" spans="1:21" x14ac:dyDescent="0.2">
      <c r="A6528">
        <v>2365</v>
      </c>
      <c r="B6528" t="s">
        <v>7774</v>
      </c>
      <c r="C6528" s="1">
        <v>42722</v>
      </c>
      <c r="D6528" s="1">
        <v>42726</v>
      </c>
      <c r="E6528" s="7">
        <f>SuperStoreData[[#This Row],[Ship Date]]-SuperStoreData[[#This Row],[Order Date]]</f>
        <v>4</v>
      </c>
      <c r="F6528" t="s">
        <v>29</v>
      </c>
      <c r="G6528" t="s">
        <v>660</v>
      </c>
      <c r="H6528" t="s">
        <v>664</v>
      </c>
      <c r="I6528" t="str">
        <f>PROPER(SuperStoreData[[#This Row],[Customer Name]])</f>
        <v>Adam Bellavance</v>
      </c>
      <c r="J6528" t="s">
        <v>21</v>
      </c>
      <c r="K6528">
        <v>22980</v>
      </c>
      <c r="L6528" t="str">
        <f>_xlfn.XLOOKUP(SuperStoreData[[#This Row],[Zip Code]],ZipCodeTable[Zip Code],ZipCodeTable[City])</f>
        <v>Waynesboro</v>
      </c>
      <c r="M6528" t="str">
        <f>_xlfn.XLOOKUP(SuperStoreData[[#This Row],[Zip Code]],ZipCodeTable[Zip Code],ZipCodeTable[State])</f>
        <v>VA</v>
      </c>
      <c r="N6528" t="s">
        <v>85</v>
      </c>
      <c r="O6528" t="s">
        <v>5701</v>
      </c>
      <c r="P6528" t="s">
        <v>25</v>
      </c>
      <c r="Q6528" t="s">
        <v>39</v>
      </c>
      <c r="R6528" t="s">
        <v>5702</v>
      </c>
      <c r="S6528" s="5">
        <v>160.32</v>
      </c>
      <c r="T6528" s="5">
        <v>55.665399742163302</v>
      </c>
      <c r="U6528" s="6">
        <f>SuperStoreData[[#This Row],[Profit]]/SuperStoreData[[#This Row],[Sales]]</f>
        <v>0.34721431974902262</v>
      </c>
    </row>
    <row r="6529" spans="1:21" x14ac:dyDescent="0.2">
      <c r="A6529">
        <v>576</v>
      </c>
      <c r="B6529" t="s">
        <v>9188</v>
      </c>
      <c r="C6529" s="1">
        <v>42937</v>
      </c>
      <c r="D6529" s="1">
        <v>42937</v>
      </c>
      <c r="E6529" s="7">
        <f>SuperStoreData[[#This Row],[Ship Date]]-SuperStoreData[[#This Row],[Order Date]]</f>
        <v>0</v>
      </c>
      <c r="F6529" t="s">
        <v>129</v>
      </c>
      <c r="G6529" t="s">
        <v>5535</v>
      </c>
      <c r="H6529" t="s">
        <v>5536</v>
      </c>
      <c r="I6529" t="str">
        <f>PROPER(SuperStoreData[[#This Row],[Customer Name]])</f>
        <v>Trudy Glocke</v>
      </c>
      <c r="J6529" t="s">
        <v>32</v>
      </c>
      <c r="K6529">
        <v>90805</v>
      </c>
      <c r="L6529" t="str">
        <f>_xlfn.XLOOKUP(SuperStoreData[[#This Row],[Zip Code]],ZipCodeTable[Zip Code],ZipCodeTable[City])</f>
        <v>Long Beach</v>
      </c>
      <c r="M6529" t="str">
        <f>_xlfn.XLOOKUP(SuperStoreData[[#This Row],[Zip Code]],ZipCodeTable[Zip Code],ZipCodeTable[State])</f>
        <v>CA</v>
      </c>
      <c r="N6529" t="s">
        <v>68</v>
      </c>
      <c r="O6529" t="s">
        <v>808</v>
      </c>
      <c r="P6529" t="s">
        <v>25</v>
      </c>
      <c r="Q6529" t="s">
        <v>91</v>
      </c>
      <c r="R6529" t="s">
        <v>809</v>
      </c>
      <c r="S6529" s="5">
        <v>160.72</v>
      </c>
      <c r="T6529" s="5">
        <v>20.902899922179699</v>
      </c>
      <c r="U6529" s="6">
        <f>SuperStoreData[[#This Row],[Profit]]/SuperStoreData[[#This Row],[Sales]]</f>
        <v>0.13005786412506035</v>
      </c>
    </row>
    <row r="6530" spans="1:21" x14ac:dyDescent="0.2">
      <c r="A6530">
        <v>1659</v>
      </c>
      <c r="B6530" t="s">
        <v>9574</v>
      </c>
      <c r="C6530" s="1">
        <v>43088</v>
      </c>
      <c r="D6530" s="1">
        <v>43093</v>
      </c>
      <c r="E6530" s="7">
        <f>SuperStoreData[[#This Row],[Ship Date]]-SuperStoreData[[#This Row],[Order Date]]</f>
        <v>5</v>
      </c>
      <c r="F6530" t="s">
        <v>29</v>
      </c>
      <c r="G6530" t="s">
        <v>6321</v>
      </c>
      <c r="H6530" t="s">
        <v>6322</v>
      </c>
      <c r="I6530" t="str">
        <f>PROPER(SuperStoreData[[#This Row],[Customer Name]])</f>
        <v>Thea Hendricks</v>
      </c>
      <c r="J6530" t="s">
        <v>32</v>
      </c>
      <c r="K6530">
        <v>90045</v>
      </c>
      <c r="L6530" t="str">
        <f>_xlfn.XLOOKUP(SuperStoreData[[#This Row],[Zip Code]],ZipCodeTable[Zip Code],ZipCodeTable[City])</f>
        <v>Los Angeles</v>
      </c>
      <c r="M6530" t="str">
        <f>_xlfn.XLOOKUP(SuperStoreData[[#This Row],[Zip Code]],ZipCodeTable[Zip Code],ZipCodeTable[State])</f>
        <v>CA</v>
      </c>
      <c r="N6530" t="s">
        <v>68</v>
      </c>
      <c r="O6530" t="s">
        <v>5269</v>
      </c>
      <c r="P6530" t="s">
        <v>76</v>
      </c>
      <c r="Q6530" t="s">
        <v>98</v>
      </c>
      <c r="R6530" t="s">
        <v>5270</v>
      </c>
      <c r="S6530" s="5">
        <v>160.77600000000001</v>
      </c>
      <c r="T6530" s="5">
        <v>39.507037484707602</v>
      </c>
      <c r="U6530" s="6">
        <f>SuperStoreData[[#This Row],[Profit]]/SuperStoreData[[#This Row],[Sales]]</f>
        <v>0.24572720732390158</v>
      </c>
    </row>
    <row r="6531" spans="1:21" x14ac:dyDescent="0.2">
      <c r="A6531">
        <v>975</v>
      </c>
      <c r="B6531" t="s">
        <v>4492</v>
      </c>
      <c r="C6531" s="1">
        <v>43434</v>
      </c>
      <c r="D6531" s="1">
        <v>43438</v>
      </c>
      <c r="E6531" s="7">
        <f>SuperStoreData[[#This Row],[Ship Date]]-SuperStoreData[[#This Row],[Order Date]]</f>
        <v>4</v>
      </c>
      <c r="F6531" t="s">
        <v>129</v>
      </c>
      <c r="G6531" t="s">
        <v>3312</v>
      </c>
      <c r="H6531" t="s">
        <v>3313</v>
      </c>
      <c r="I6531" t="str">
        <f>PROPER(SuperStoreData[[#This Row],[Customer Name]])</f>
        <v>Phillina Ober</v>
      </c>
      <c r="J6531" t="s">
        <v>21</v>
      </c>
      <c r="K6531">
        <v>10011</v>
      </c>
      <c r="L6531" t="str">
        <f>_xlfn.XLOOKUP(SuperStoreData[[#This Row],[Zip Code]],ZipCodeTable[Zip Code],ZipCodeTable[City])</f>
        <v>New York</v>
      </c>
      <c r="M6531" t="str">
        <f>_xlfn.XLOOKUP(SuperStoreData[[#This Row],[Zip Code]],ZipCodeTable[Zip Code],ZipCodeTable[State])</f>
        <v>NY</v>
      </c>
      <c r="N6531" t="s">
        <v>46</v>
      </c>
      <c r="O6531" t="s">
        <v>4493</v>
      </c>
      <c r="P6531" t="s">
        <v>76</v>
      </c>
      <c r="Q6531" t="s">
        <v>98</v>
      </c>
      <c r="R6531" t="s">
        <v>4494</v>
      </c>
      <c r="S6531" s="5">
        <v>160.93</v>
      </c>
      <c r="T6531" s="5">
        <v>37.941236681170302</v>
      </c>
      <c r="U6531" s="6">
        <f>SuperStoreData[[#This Row],[Profit]]/SuperStoreData[[#This Row],[Sales]]</f>
        <v>0.23576236053669483</v>
      </c>
    </row>
    <row r="6532" spans="1:21" x14ac:dyDescent="0.2">
      <c r="A6532">
        <v>3373</v>
      </c>
      <c r="B6532" t="s">
        <v>10418</v>
      </c>
      <c r="C6532" s="1">
        <v>42453</v>
      </c>
      <c r="D6532" s="1">
        <v>42456</v>
      </c>
      <c r="E6532" s="7">
        <f>SuperStoreData[[#This Row],[Ship Date]]-SuperStoreData[[#This Row],[Order Date]]</f>
        <v>3</v>
      </c>
      <c r="F6532" t="s">
        <v>29</v>
      </c>
      <c r="G6532" t="s">
        <v>2773</v>
      </c>
      <c r="H6532" t="s">
        <v>10419</v>
      </c>
      <c r="I6532" t="str">
        <f>PROPER(SuperStoreData[[#This Row],[Customer Name]])</f>
        <v>Bruce Stewart</v>
      </c>
      <c r="J6532" t="s">
        <v>32</v>
      </c>
      <c r="K6532">
        <v>94122</v>
      </c>
      <c r="L6532" t="str">
        <f>_xlfn.XLOOKUP(SuperStoreData[[#This Row],[Zip Code]],ZipCodeTable[Zip Code],ZipCodeTable[City])</f>
        <v>San Francisco</v>
      </c>
      <c r="M6532" t="str">
        <f>_xlfn.XLOOKUP(SuperStoreData[[#This Row],[Zip Code]],ZipCodeTable[Zip Code],ZipCodeTable[State])</f>
        <v>CA</v>
      </c>
      <c r="N6532" t="s">
        <v>68</v>
      </c>
      <c r="O6532" t="s">
        <v>1440</v>
      </c>
      <c r="P6532" t="s">
        <v>25</v>
      </c>
      <c r="Q6532" t="s">
        <v>39</v>
      </c>
      <c r="R6532" t="s">
        <v>1441</v>
      </c>
      <c r="S6532" s="5">
        <v>160.96</v>
      </c>
      <c r="T6532" s="5">
        <v>36.613272645437803</v>
      </c>
      <c r="U6532" s="6">
        <f>SuperStoreData[[#This Row],[Profit]]/SuperStoreData[[#This Row],[Sales]]</f>
        <v>0.2274681451630082</v>
      </c>
    </row>
    <row r="6533" spans="1:21" x14ac:dyDescent="0.2">
      <c r="A6533">
        <v>4111</v>
      </c>
      <c r="B6533" t="s">
        <v>10850</v>
      </c>
      <c r="C6533" s="1">
        <v>42416</v>
      </c>
      <c r="D6533" s="1">
        <v>42421</v>
      </c>
      <c r="E6533" s="7">
        <f>SuperStoreData[[#This Row],[Ship Date]]-SuperStoreData[[#This Row],[Order Date]]</f>
        <v>5</v>
      </c>
      <c r="F6533" t="s">
        <v>29</v>
      </c>
      <c r="G6533" t="s">
        <v>5574</v>
      </c>
      <c r="H6533" t="s">
        <v>10852</v>
      </c>
      <c r="I6533" t="str">
        <f>PROPER(SuperStoreData[[#This Row],[Customer Name]])</f>
        <v>Dionis Lloyd</v>
      </c>
      <c r="J6533" t="s">
        <v>82</v>
      </c>
      <c r="K6533">
        <v>48227</v>
      </c>
      <c r="L6533" t="str">
        <f>_xlfn.XLOOKUP(SuperStoreData[[#This Row],[Zip Code]],ZipCodeTable[Zip Code],ZipCodeTable[City])</f>
        <v>Detroit</v>
      </c>
      <c r="M6533" t="str">
        <f>_xlfn.XLOOKUP(SuperStoreData[[#This Row],[Zip Code]],ZipCodeTable[Zip Code],ZipCodeTable[State])</f>
        <v>MI</v>
      </c>
      <c r="N6533" t="s">
        <v>23</v>
      </c>
      <c r="O6533" t="s">
        <v>9466</v>
      </c>
      <c r="P6533" t="s">
        <v>48</v>
      </c>
      <c r="Q6533" t="s">
        <v>166</v>
      </c>
      <c r="R6533" t="s">
        <v>9467</v>
      </c>
      <c r="S6533" s="5">
        <v>160.97999999999999</v>
      </c>
      <c r="T6533" s="5">
        <v>-4.2566909043244596</v>
      </c>
      <c r="U6533" s="6">
        <f>SuperStoreData[[#This Row],[Profit]]/SuperStoreData[[#This Row],[Sales]]</f>
        <v>-2.6442358704959996E-2</v>
      </c>
    </row>
    <row r="6534" spans="1:21" x14ac:dyDescent="0.2">
      <c r="A6534">
        <v>6134</v>
      </c>
      <c r="B6534" t="s">
        <v>8688</v>
      </c>
      <c r="C6534" s="1">
        <v>43049</v>
      </c>
      <c r="D6534" s="1">
        <v>43052</v>
      </c>
      <c r="E6534" s="7">
        <f>SuperStoreData[[#This Row],[Ship Date]]-SuperStoreData[[#This Row],[Order Date]]</f>
        <v>3</v>
      </c>
      <c r="F6534" t="s">
        <v>18</v>
      </c>
      <c r="G6534" t="s">
        <v>8689</v>
      </c>
      <c r="H6534" t="s">
        <v>8690</v>
      </c>
      <c r="I6534" t="str">
        <f>PROPER(SuperStoreData[[#This Row],[Customer Name]])</f>
        <v>Anthony O'Donnell</v>
      </c>
      <c r="J6534" t="s">
        <v>82</v>
      </c>
      <c r="K6534">
        <v>90045</v>
      </c>
      <c r="L6534" t="str">
        <f>_xlfn.XLOOKUP(SuperStoreData[[#This Row],[Zip Code]],ZipCodeTable[Zip Code],ZipCodeTable[City])</f>
        <v>Los Angeles</v>
      </c>
      <c r="M6534" t="str">
        <f>_xlfn.XLOOKUP(SuperStoreData[[#This Row],[Zip Code]],ZipCodeTable[Zip Code],ZipCodeTable[State])</f>
        <v>CA</v>
      </c>
      <c r="N6534" t="s">
        <v>68</v>
      </c>
      <c r="O6534" t="s">
        <v>8422</v>
      </c>
      <c r="P6534" t="s">
        <v>48</v>
      </c>
      <c r="Q6534" t="s">
        <v>137</v>
      </c>
      <c r="R6534" t="s">
        <v>8423</v>
      </c>
      <c r="S6534" s="5">
        <v>161.28</v>
      </c>
      <c r="T6534" s="5">
        <v>43.183454068410903</v>
      </c>
      <c r="U6534" s="6">
        <f>SuperStoreData[[#This Row],[Profit]]/SuperStoreData[[#This Row],[Sales]]</f>
        <v>0.26775455151544458</v>
      </c>
    </row>
    <row r="6535" spans="1:21" x14ac:dyDescent="0.2">
      <c r="A6535">
        <v>4300</v>
      </c>
      <c r="B6535" t="s">
        <v>10391</v>
      </c>
      <c r="C6535" s="1">
        <v>42197</v>
      </c>
      <c r="D6535" s="1">
        <v>42200</v>
      </c>
      <c r="E6535" s="7">
        <f>SuperStoreData[[#This Row],[Ship Date]]-SuperStoreData[[#This Row],[Order Date]]</f>
        <v>3</v>
      </c>
      <c r="F6535" t="s">
        <v>129</v>
      </c>
      <c r="G6535" t="s">
        <v>318</v>
      </c>
      <c r="H6535" t="s">
        <v>319</v>
      </c>
      <c r="I6535" t="str">
        <f>PROPER(SuperStoreData[[#This Row],[Customer Name]])</f>
        <v>Patrick O'Brill</v>
      </c>
      <c r="J6535" t="s">
        <v>32</v>
      </c>
      <c r="K6535">
        <v>32303</v>
      </c>
      <c r="L6535" t="str">
        <f>_xlfn.XLOOKUP(SuperStoreData[[#This Row],[Zip Code]],ZipCodeTable[Zip Code],ZipCodeTable[City])</f>
        <v>Tallahassee</v>
      </c>
      <c r="M6535" t="str">
        <f>_xlfn.XLOOKUP(SuperStoreData[[#This Row],[Zip Code]],ZipCodeTable[Zip Code],ZipCodeTable[State])</f>
        <v>FL</v>
      </c>
      <c r="N6535" t="s">
        <v>85</v>
      </c>
      <c r="O6535" t="s">
        <v>2149</v>
      </c>
      <c r="P6535" t="s">
        <v>25</v>
      </c>
      <c r="Q6535" t="s">
        <v>39</v>
      </c>
      <c r="R6535" t="s">
        <v>2150</v>
      </c>
      <c r="S6535" s="5">
        <v>161.376</v>
      </c>
      <c r="T6535" s="5">
        <v>46.229709927073401</v>
      </c>
      <c r="U6535" s="6">
        <f>SuperStoreData[[#This Row],[Profit]]/SuperStoreData[[#This Row],[Sales]]</f>
        <v>0.28647202760679036</v>
      </c>
    </row>
    <row r="6536" spans="1:21" x14ac:dyDescent="0.2">
      <c r="A6536">
        <v>5431</v>
      </c>
      <c r="B6536" t="s">
        <v>9989</v>
      </c>
      <c r="C6536" s="1">
        <v>42557</v>
      </c>
      <c r="D6536" s="1">
        <v>42563</v>
      </c>
      <c r="E6536" s="7">
        <f>SuperStoreData[[#This Row],[Ship Date]]-SuperStoreData[[#This Row],[Order Date]]</f>
        <v>6</v>
      </c>
      <c r="F6536" t="s">
        <v>29</v>
      </c>
      <c r="G6536" t="s">
        <v>4809</v>
      </c>
      <c r="H6536" t="s">
        <v>4814</v>
      </c>
      <c r="I6536" t="str">
        <f>PROPER(SuperStoreData[[#This Row],[Customer Name]])</f>
        <v>Frank Carlisle</v>
      </c>
      <c r="J6536" t="s">
        <v>21</v>
      </c>
      <c r="K6536">
        <v>44107</v>
      </c>
      <c r="L6536" t="str">
        <f>_xlfn.XLOOKUP(SuperStoreData[[#This Row],[Zip Code]],ZipCodeTable[Zip Code],ZipCodeTable[City])</f>
        <v>Lakewood</v>
      </c>
      <c r="M6536" t="str">
        <f>_xlfn.XLOOKUP(SuperStoreData[[#This Row],[Zip Code]],ZipCodeTable[Zip Code],ZipCodeTable[State])</f>
        <v>OH</v>
      </c>
      <c r="N6536" t="s">
        <v>46</v>
      </c>
      <c r="O6536" t="s">
        <v>2695</v>
      </c>
      <c r="P6536" t="s">
        <v>25</v>
      </c>
      <c r="Q6536" t="s">
        <v>39</v>
      </c>
      <c r="R6536" t="s">
        <v>2696</v>
      </c>
      <c r="S6536" s="5">
        <v>161.56800000000001</v>
      </c>
      <c r="T6536" s="5">
        <v>-7.1186199100132299</v>
      </c>
      <c r="U6536" s="6">
        <f>SuperStoreData[[#This Row],[Profit]]/SuperStoreData[[#This Row],[Sales]]</f>
        <v>-4.4059590451161305E-2</v>
      </c>
    </row>
    <row r="6537" spans="1:21" x14ac:dyDescent="0.2">
      <c r="A6537">
        <v>229</v>
      </c>
      <c r="B6537" t="s">
        <v>11271</v>
      </c>
      <c r="C6537" s="1">
        <v>43407</v>
      </c>
      <c r="D6537" s="1">
        <v>43411</v>
      </c>
      <c r="E6537" s="7">
        <f>SuperStoreData[[#This Row],[Ship Date]]-SuperStoreData[[#This Row],[Order Date]]</f>
        <v>4</v>
      </c>
      <c r="F6537" t="s">
        <v>29</v>
      </c>
      <c r="G6537" t="s">
        <v>894</v>
      </c>
      <c r="H6537" t="s">
        <v>906</v>
      </c>
      <c r="I6537" t="str">
        <f>PROPER(SuperStoreData[[#This Row],[Customer Name]])</f>
        <v>Valerie Dominguez</v>
      </c>
      <c r="J6537" t="s">
        <v>32</v>
      </c>
      <c r="K6537">
        <v>38401</v>
      </c>
      <c r="L6537" t="str">
        <f>_xlfn.XLOOKUP(SuperStoreData[[#This Row],[Zip Code]],ZipCodeTable[Zip Code],ZipCodeTable[City])</f>
        <v>Columbia</v>
      </c>
      <c r="M6537" t="str">
        <f>_xlfn.XLOOKUP(SuperStoreData[[#This Row],[Zip Code]],ZipCodeTable[Zip Code],ZipCodeTable[State])</f>
        <v>TN</v>
      </c>
      <c r="N6537" t="s">
        <v>85</v>
      </c>
      <c r="O6537" t="s">
        <v>2918</v>
      </c>
      <c r="P6537" t="s">
        <v>48</v>
      </c>
      <c r="Q6537" t="s">
        <v>55</v>
      </c>
      <c r="R6537" t="s">
        <v>2919</v>
      </c>
      <c r="S6537" s="5">
        <v>161.56800000000001</v>
      </c>
      <c r="T6537" s="5">
        <v>30.106353292973601</v>
      </c>
      <c r="U6537" s="6">
        <f>SuperStoreData[[#This Row],[Profit]]/SuperStoreData[[#This Row],[Sales]]</f>
        <v>0.18633858990006436</v>
      </c>
    </row>
    <row r="6538" spans="1:21" x14ac:dyDescent="0.2">
      <c r="A6538">
        <v>8125</v>
      </c>
      <c r="B6538" t="s">
        <v>5560</v>
      </c>
      <c r="C6538" s="1">
        <v>42911</v>
      </c>
      <c r="D6538" s="1">
        <v>42915</v>
      </c>
      <c r="E6538" s="7">
        <f>SuperStoreData[[#This Row],[Ship Date]]-SuperStoreData[[#This Row],[Order Date]]</f>
        <v>4</v>
      </c>
      <c r="F6538" t="s">
        <v>29</v>
      </c>
      <c r="G6538" t="s">
        <v>649</v>
      </c>
      <c r="H6538" t="s">
        <v>5561</v>
      </c>
      <c r="I6538" t="str">
        <f>PROPER(SuperStoreData[[#This Row],[Customer Name]])</f>
        <v>Joseph Airdo</v>
      </c>
      <c r="J6538" t="s">
        <v>32</v>
      </c>
      <c r="K6538">
        <v>95351</v>
      </c>
      <c r="L6538" t="str">
        <f>_xlfn.XLOOKUP(SuperStoreData[[#This Row],[Zip Code]],ZipCodeTable[Zip Code],ZipCodeTable[City])</f>
        <v>Modesto</v>
      </c>
      <c r="M6538" t="str">
        <f>_xlfn.XLOOKUP(SuperStoreData[[#This Row],[Zip Code]],ZipCodeTable[Zip Code],ZipCodeTable[State])</f>
        <v>CA</v>
      </c>
      <c r="N6538" t="s">
        <v>68</v>
      </c>
      <c r="O6538" t="s">
        <v>2918</v>
      </c>
      <c r="P6538" t="s">
        <v>48</v>
      </c>
      <c r="Q6538" t="s">
        <v>55</v>
      </c>
      <c r="R6538" t="s">
        <v>2919</v>
      </c>
      <c r="S6538" s="5">
        <v>161.56800000000001</v>
      </c>
      <c r="T6538" s="5">
        <v>-3.74985690140057</v>
      </c>
      <c r="U6538" s="6">
        <f>SuperStoreData[[#This Row],[Profit]]/SuperStoreData[[#This Row],[Sales]]</f>
        <v>-2.3209155905875977E-2</v>
      </c>
    </row>
    <row r="6539" spans="1:21" x14ac:dyDescent="0.2">
      <c r="A6539">
        <v>3916</v>
      </c>
      <c r="B6539" t="s">
        <v>9168</v>
      </c>
      <c r="C6539" s="1">
        <v>43346</v>
      </c>
      <c r="D6539" s="1">
        <v>43351</v>
      </c>
      <c r="E6539" s="7">
        <f>SuperStoreData[[#This Row],[Ship Date]]-SuperStoreData[[#This Row],[Order Date]]</f>
        <v>5</v>
      </c>
      <c r="F6539" t="s">
        <v>29</v>
      </c>
      <c r="G6539" t="s">
        <v>5117</v>
      </c>
      <c r="H6539" t="s">
        <v>5118</v>
      </c>
      <c r="I6539" t="str">
        <f>PROPER(SuperStoreData[[#This Row],[Customer Name]])</f>
        <v>Maris Laware</v>
      </c>
      <c r="J6539" t="s">
        <v>32</v>
      </c>
      <c r="K6539">
        <v>85023</v>
      </c>
      <c r="L6539" t="str">
        <f>_xlfn.XLOOKUP(SuperStoreData[[#This Row],[Zip Code]],ZipCodeTable[Zip Code],ZipCodeTable[City])</f>
        <v>Phoenix</v>
      </c>
      <c r="M6539" t="str">
        <f>_xlfn.XLOOKUP(SuperStoreData[[#This Row],[Zip Code]],ZipCodeTable[Zip Code],ZipCodeTable[State])</f>
        <v>AZ</v>
      </c>
      <c r="N6539" t="s">
        <v>68</v>
      </c>
      <c r="O6539" t="s">
        <v>2411</v>
      </c>
      <c r="P6539" t="s">
        <v>48</v>
      </c>
      <c r="Q6539" t="s">
        <v>55</v>
      </c>
      <c r="R6539" t="s">
        <v>2412</v>
      </c>
      <c r="S6539" s="5">
        <v>161.56800000000001</v>
      </c>
      <c r="T6539" s="5">
        <v>-3.7855969406996302</v>
      </c>
      <c r="U6539" s="6">
        <f>SuperStoreData[[#This Row],[Profit]]/SuperStoreData[[#This Row],[Sales]]</f>
        <v>-2.3430363318847975E-2</v>
      </c>
    </row>
    <row r="6540" spans="1:21" x14ac:dyDescent="0.2">
      <c r="A6540">
        <v>1311</v>
      </c>
      <c r="B6540" t="s">
        <v>9642</v>
      </c>
      <c r="C6540" s="1">
        <v>43002</v>
      </c>
      <c r="D6540" s="1">
        <v>43006</v>
      </c>
      <c r="E6540" s="7">
        <f>SuperStoreData[[#This Row],[Ship Date]]-SuperStoreData[[#This Row],[Order Date]]</f>
        <v>4</v>
      </c>
      <c r="F6540" t="s">
        <v>18</v>
      </c>
      <c r="G6540" t="s">
        <v>3867</v>
      </c>
      <c r="H6540" t="s">
        <v>4630</v>
      </c>
      <c r="I6540" t="str">
        <f>PROPER(SuperStoreData[[#This Row],[Customer Name]])</f>
        <v>Roy Collins</v>
      </c>
      <c r="J6540" t="s">
        <v>32</v>
      </c>
      <c r="K6540">
        <v>91104</v>
      </c>
      <c r="L6540" t="str">
        <f>_xlfn.XLOOKUP(SuperStoreData[[#This Row],[Zip Code]],ZipCodeTable[Zip Code],ZipCodeTable[City])</f>
        <v>Pasadena</v>
      </c>
      <c r="M6540" t="str">
        <f>_xlfn.XLOOKUP(SuperStoreData[[#This Row],[Zip Code]],ZipCodeTable[Zip Code],ZipCodeTable[State])</f>
        <v>CA</v>
      </c>
      <c r="N6540" t="s">
        <v>68</v>
      </c>
      <c r="O6540" t="s">
        <v>9039</v>
      </c>
      <c r="P6540" t="s">
        <v>48</v>
      </c>
      <c r="Q6540" t="s">
        <v>55</v>
      </c>
      <c r="R6540" t="s">
        <v>9040</v>
      </c>
      <c r="S6540" s="5">
        <v>161.56800000000001</v>
      </c>
      <c r="T6540" s="5">
        <v>46.8092878546096</v>
      </c>
      <c r="U6540" s="6">
        <f>SuperStoreData[[#This Row],[Profit]]/SuperStoreData[[#This Row],[Sales]]</f>
        <v>0.28971880480422851</v>
      </c>
    </row>
    <row r="6541" spans="1:21" x14ac:dyDescent="0.2">
      <c r="A6541">
        <v>1999</v>
      </c>
      <c r="B6541" t="s">
        <v>4752</v>
      </c>
      <c r="C6541" s="1">
        <v>42616</v>
      </c>
      <c r="D6541" s="1">
        <v>42622</v>
      </c>
      <c r="E6541" s="7">
        <f>SuperStoreData[[#This Row],[Ship Date]]-SuperStoreData[[#This Row],[Order Date]]</f>
        <v>6</v>
      </c>
      <c r="F6541" t="s">
        <v>18</v>
      </c>
      <c r="G6541" t="s">
        <v>4753</v>
      </c>
      <c r="H6541" t="s">
        <v>4754</v>
      </c>
      <c r="I6541" t="str">
        <f>PROPER(SuperStoreData[[#This Row],[Customer Name]])</f>
        <v>Neil Ducich</v>
      </c>
      <c r="J6541" t="s">
        <v>82</v>
      </c>
      <c r="K6541">
        <v>23320</v>
      </c>
      <c r="L6541" t="str">
        <f>_xlfn.XLOOKUP(SuperStoreData[[#This Row],[Zip Code]],ZipCodeTable[Zip Code],ZipCodeTable[City])</f>
        <v>Chesapeake</v>
      </c>
      <c r="M6541" t="str">
        <f>_xlfn.XLOOKUP(SuperStoreData[[#This Row],[Zip Code]],ZipCodeTable[Zip Code],ZipCodeTable[State])</f>
        <v>VA</v>
      </c>
      <c r="N6541" t="s">
        <v>85</v>
      </c>
      <c r="O6541" t="s">
        <v>4053</v>
      </c>
      <c r="P6541" t="s">
        <v>76</v>
      </c>
      <c r="Q6541" t="s">
        <v>98</v>
      </c>
      <c r="R6541" t="s">
        <v>4054</v>
      </c>
      <c r="S6541" s="5">
        <v>161.61000000000001</v>
      </c>
      <c r="T6541" s="5">
        <v>55.1624713879973</v>
      </c>
      <c r="U6541" s="6">
        <f>SuperStoreData[[#This Row],[Profit]]/SuperStoreData[[#This Row],[Sales]]</f>
        <v>0.34133080495017198</v>
      </c>
    </row>
    <row r="6542" spans="1:21" x14ac:dyDescent="0.2">
      <c r="A6542">
        <v>626</v>
      </c>
      <c r="B6542" t="s">
        <v>11536</v>
      </c>
      <c r="C6542" s="1">
        <v>43345</v>
      </c>
      <c r="D6542" s="1">
        <v>43349</v>
      </c>
      <c r="E6542" s="7">
        <f>SuperStoreData[[#This Row],[Ship Date]]-SuperStoreData[[#This Row],[Order Date]]</f>
        <v>4</v>
      </c>
      <c r="F6542" t="s">
        <v>29</v>
      </c>
      <c r="G6542" t="s">
        <v>2366</v>
      </c>
      <c r="H6542" t="s">
        <v>2367</v>
      </c>
      <c r="I6542" t="str">
        <f>PROPER(SuperStoreData[[#This Row],[Customer Name]])</f>
        <v>Sylvia Foulston</v>
      </c>
      <c r="J6542" t="s">
        <v>82</v>
      </c>
      <c r="K6542">
        <v>48126</v>
      </c>
      <c r="L6542" t="str">
        <f>_xlfn.XLOOKUP(SuperStoreData[[#This Row],[Zip Code]],ZipCodeTable[Zip Code],ZipCodeTable[City])</f>
        <v>Dearborn</v>
      </c>
      <c r="M6542" t="str">
        <f>_xlfn.XLOOKUP(SuperStoreData[[#This Row],[Zip Code]],ZipCodeTable[Zip Code],ZipCodeTable[State])</f>
        <v>MI</v>
      </c>
      <c r="N6542" t="s">
        <v>23</v>
      </c>
      <c r="O6542" t="s">
        <v>622</v>
      </c>
      <c r="P6542" t="s">
        <v>25</v>
      </c>
      <c r="Q6542" t="s">
        <v>52</v>
      </c>
      <c r="R6542" t="s">
        <v>623</v>
      </c>
      <c r="S6542" s="5">
        <v>161.82</v>
      </c>
      <c r="T6542" s="5">
        <v>-1.4895443473199901</v>
      </c>
      <c r="U6542" s="6">
        <f>SuperStoreData[[#This Row],[Profit]]/SuperStoreData[[#This Row],[Sales]]</f>
        <v>-9.2049459110121745E-3</v>
      </c>
    </row>
    <row r="6543" spans="1:21" x14ac:dyDescent="0.2">
      <c r="A6543">
        <v>2158</v>
      </c>
      <c r="B6543" t="s">
        <v>10124</v>
      </c>
      <c r="C6543" s="1">
        <v>42147</v>
      </c>
      <c r="D6543" s="1">
        <v>42151</v>
      </c>
      <c r="E6543" s="7">
        <f>SuperStoreData[[#This Row],[Ship Date]]-SuperStoreData[[#This Row],[Order Date]]</f>
        <v>4</v>
      </c>
      <c r="F6543" t="s">
        <v>18</v>
      </c>
      <c r="G6543" t="s">
        <v>1182</v>
      </c>
      <c r="H6543" t="s">
        <v>1183</v>
      </c>
      <c r="I6543" t="str">
        <f>PROPER(SuperStoreData[[#This Row],[Customer Name]])</f>
        <v>Dianna Vittorini</v>
      </c>
      <c r="J6543" t="s">
        <v>32</v>
      </c>
      <c r="K6543">
        <v>55407</v>
      </c>
      <c r="L6543" t="str">
        <f>_xlfn.XLOOKUP(SuperStoreData[[#This Row],[Zip Code]],ZipCodeTable[Zip Code],ZipCodeTable[City])</f>
        <v>Minneapolis</v>
      </c>
      <c r="M6543" t="str">
        <f>_xlfn.XLOOKUP(SuperStoreData[[#This Row],[Zip Code]],ZipCodeTable[Zip Code],ZipCodeTable[State])</f>
        <v>MN</v>
      </c>
      <c r="N6543" t="s">
        <v>23</v>
      </c>
      <c r="O6543" t="s">
        <v>124</v>
      </c>
      <c r="P6543" t="s">
        <v>25</v>
      </c>
      <c r="Q6543" t="s">
        <v>61</v>
      </c>
      <c r="R6543" t="s">
        <v>125</v>
      </c>
      <c r="S6543" s="5">
        <v>161.94</v>
      </c>
      <c r="T6543" s="5">
        <v>20.0845378695984</v>
      </c>
      <c r="U6543" s="6">
        <f>SuperStoreData[[#This Row],[Profit]]/SuperStoreData[[#This Row],[Sales]]</f>
        <v>0.12402456384832901</v>
      </c>
    </row>
    <row r="6544" spans="1:21" x14ac:dyDescent="0.2">
      <c r="A6544">
        <v>449</v>
      </c>
      <c r="B6544" t="s">
        <v>238</v>
      </c>
      <c r="C6544" s="1">
        <v>42478</v>
      </c>
      <c r="D6544" s="1">
        <v>42482</v>
      </c>
      <c r="E6544" s="7">
        <f>SuperStoreData[[#This Row],[Ship Date]]-SuperStoreData[[#This Row],[Order Date]]</f>
        <v>4</v>
      </c>
      <c r="F6544" t="s">
        <v>129</v>
      </c>
      <c r="G6544" t="s">
        <v>239</v>
      </c>
      <c r="H6544" t="s">
        <v>240</v>
      </c>
      <c r="I6544" t="str">
        <f>PROPER(SuperStoreData[[#This Row],[Customer Name]])</f>
        <v>Raymond Buch</v>
      </c>
      <c r="J6544" t="s">
        <v>32</v>
      </c>
      <c r="K6544">
        <v>13021</v>
      </c>
      <c r="L6544" t="str">
        <f>_xlfn.XLOOKUP(SuperStoreData[[#This Row],[Zip Code]],ZipCodeTable[Zip Code],ZipCodeTable[City])</f>
        <v>Auburn</v>
      </c>
      <c r="M6544" t="str">
        <f>_xlfn.XLOOKUP(SuperStoreData[[#This Row],[Zip Code]],ZipCodeTable[Zip Code],ZipCodeTable[State])</f>
        <v>NY</v>
      </c>
      <c r="N6544" t="s">
        <v>46</v>
      </c>
      <c r="O6544" t="s">
        <v>124</v>
      </c>
      <c r="P6544" t="s">
        <v>25</v>
      </c>
      <c r="Q6544" t="s">
        <v>61</v>
      </c>
      <c r="R6544" t="s">
        <v>125</v>
      </c>
      <c r="S6544" s="5">
        <v>161.94</v>
      </c>
      <c r="T6544" s="5">
        <v>10.1459842933321</v>
      </c>
      <c r="U6544" s="6">
        <f>SuperStoreData[[#This Row],[Profit]]/SuperStoreData[[#This Row],[Sales]]</f>
        <v>6.2652737392442259E-2</v>
      </c>
    </row>
    <row r="6545" spans="1:21" x14ac:dyDescent="0.2">
      <c r="A6545">
        <v>1310</v>
      </c>
      <c r="B6545" t="s">
        <v>9642</v>
      </c>
      <c r="C6545" s="1">
        <v>42933</v>
      </c>
      <c r="D6545" s="1">
        <v>42938</v>
      </c>
      <c r="E6545" s="7">
        <f>SuperStoreData[[#This Row],[Ship Date]]-SuperStoreData[[#This Row],[Order Date]]</f>
        <v>5</v>
      </c>
      <c r="F6545" t="s">
        <v>18</v>
      </c>
      <c r="G6545" t="s">
        <v>3867</v>
      </c>
      <c r="H6545" t="s">
        <v>4630</v>
      </c>
      <c r="I6545" t="str">
        <f>PROPER(SuperStoreData[[#This Row],[Customer Name]])</f>
        <v>Roy Collins</v>
      </c>
      <c r="J6545" t="s">
        <v>32</v>
      </c>
      <c r="K6545">
        <v>91104</v>
      </c>
      <c r="L6545" t="str">
        <f>_xlfn.XLOOKUP(SuperStoreData[[#This Row],[Zip Code]],ZipCodeTable[Zip Code],ZipCodeTable[City])</f>
        <v>Pasadena</v>
      </c>
      <c r="M6545" t="str">
        <f>_xlfn.XLOOKUP(SuperStoreData[[#This Row],[Zip Code]],ZipCodeTable[Zip Code],ZipCodeTable[State])</f>
        <v>CA</v>
      </c>
      <c r="N6545" t="s">
        <v>68</v>
      </c>
      <c r="O6545" t="s">
        <v>124</v>
      </c>
      <c r="P6545" t="s">
        <v>25</v>
      </c>
      <c r="Q6545" t="s">
        <v>61</v>
      </c>
      <c r="R6545" t="s">
        <v>125</v>
      </c>
      <c r="S6545" s="5">
        <v>161.94</v>
      </c>
      <c r="T6545" s="5">
        <v>20.671688759126699</v>
      </c>
      <c r="U6545" s="6">
        <f>SuperStoreData[[#This Row],[Profit]]/SuperStoreData[[#This Row],[Sales]]</f>
        <v>0.12765029491865321</v>
      </c>
    </row>
    <row r="6546" spans="1:21" x14ac:dyDescent="0.2">
      <c r="A6546">
        <v>5981</v>
      </c>
      <c r="B6546" t="s">
        <v>5458</v>
      </c>
      <c r="C6546" s="1">
        <v>42704</v>
      </c>
      <c r="D6546" s="1">
        <v>42708</v>
      </c>
      <c r="E6546" s="7">
        <f>SuperStoreData[[#This Row],[Ship Date]]-SuperStoreData[[#This Row],[Order Date]]</f>
        <v>4</v>
      </c>
      <c r="F6546" t="s">
        <v>29</v>
      </c>
      <c r="G6546" t="s">
        <v>3596</v>
      </c>
      <c r="H6546" t="s">
        <v>4225</v>
      </c>
      <c r="I6546" t="str">
        <f>PROPER(SuperStoreData[[#This Row],[Customer Name]])</f>
        <v>Rick Bensley</v>
      </c>
      <c r="J6546" t="s">
        <v>21</v>
      </c>
      <c r="K6546">
        <v>74133</v>
      </c>
      <c r="L6546" t="str">
        <f>_xlfn.XLOOKUP(SuperStoreData[[#This Row],[Zip Code]],ZipCodeTable[Zip Code],ZipCodeTable[City])</f>
        <v>Tulsa</v>
      </c>
      <c r="M6546" t="str">
        <f>_xlfn.XLOOKUP(SuperStoreData[[#This Row],[Zip Code]],ZipCodeTable[Zip Code],ZipCodeTable[State])</f>
        <v>OK</v>
      </c>
      <c r="N6546" t="s">
        <v>23</v>
      </c>
      <c r="O6546" t="s">
        <v>5459</v>
      </c>
      <c r="P6546" t="s">
        <v>48</v>
      </c>
      <c r="Q6546" t="s">
        <v>55</v>
      </c>
      <c r="R6546" t="s">
        <v>5460</v>
      </c>
      <c r="S6546" s="5">
        <v>161.96</v>
      </c>
      <c r="T6546" s="5">
        <v>25.532349646985399</v>
      </c>
      <c r="U6546" s="6">
        <f>SuperStoreData[[#This Row],[Profit]]/SuperStoreData[[#This Row],[Sales]]</f>
        <v>0.15764602152991725</v>
      </c>
    </row>
    <row r="6547" spans="1:21" x14ac:dyDescent="0.2">
      <c r="A6547">
        <v>3714</v>
      </c>
      <c r="B6547" t="s">
        <v>9860</v>
      </c>
      <c r="C6547" s="1">
        <v>42253</v>
      </c>
      <c r="D6547" s="1">
        <v>42256</v>
      </c>
      <c r="E6547" s="7">
        <f>SuperStoreData[[#This Row],[Ship Date]]-SuperStoreData[[#This Row],[Order Date]]</f>
        <v>3</v>
      </c>
      <c r="F6547" t="s">
        <v>18</v>
      </c>
      <c r="G6547" t="s">
        <v>5437</v>
      </c>
      <c r="H6547" t="s">
        <v>5440</v>
      </c>
      <c r="I6547" t="str">
        <f>PROPER(SuperStoreData[[#This Row],[Customer Name]])</f>
        <v>Joni Wasserman</v>
      </c>
      <c r="J6547" t="s">
        <v>32</v>
      </c>
      <c r="K6547">
        <v>98103</v>
      </c>
      <c r="L6547" t="str">
        <f>_xlfn.XLOOKUP(SuperStoreData[[#This Row],[Zip Code]],ZipCodeTable[Zip Code],ZipCodeTable[City])</f>
        <v>Seattle</v>
      </c>
      <c r="M6547" t="str">
        <f>_xlfn.XLOOKUP(SuperStoreData[[#This Row],[Zip Code]],ZipCodeTable[Zip Code],ZipCodeTable[State])</f>
        <v>WA</v>
      </c>
      <c r="N6547" t="s">
        <v>68</v>
      </c>
      <c r="O6547" t="s">
        <v>2924</v>
      </c>
      <c r="P6547" t="s">
        <v>48</v>
      </c>
      <c r="Q6547" t="s">
        <v>49</v>
      </c>
      <c r="R6547" t="s">
        <v>2925</v>
      </c>
      <c r="S6547" s="5">
        <v>162.6</v>
      </c>
      <c r="T6547" s="5">
        <v>50.434414892646103</v>
      </c>
      <c r="U6547" s="6">
        <f>SuperStoreData[[#This Row],[Profit]]/SuperStoreData[[#This Row],[Sales]]</f>
        <v>0.31017475333730693</v>
      </c>
    </row>
    <row r="6548" spans="1:21" x14ac:dyDescent="0.2">
      <c r="A6548">
        <v>2046</v>
      </c>
      <c r="B6548" t="s">
        <v>8900</v>
      </c>
      <c r="C6548" s="1">
        <v>43308</v>
      </c>
      <c r="D6548" s="1">
        <v>43312</v>
      </c>
      <c r="E6548" s="7">
        <f>SuperStoreData[[#This Row],[Ship Date]]-SuperStoreData[[#This Row],[Order Date]]</f>
        <v>4</v>
      </c>
      <c r="F6548" t="s">
        <v>29</v>
      </c>
      <c r="G6548" t="s">
        <v>6585</v>
      </c>
      <c r="H6548" t="s">
        <v>6586</v>
      </c>
      <c r="I6548" t="str">
        <f>PROPER(SuperStoreData[[#This Row],[Customer Name]])</f>
        <v>Matt Collister</v>
      </c>
      <c r="J6548" t="s">
        <v>82</v>
      </c>
      <c r="K6548">
        <v>8861</v>
      </c>
      <c r="L6548" t="str">
        <f>_xlfn.XLOOKUP(SuperStoreData[[#This Row],[Zip Code]],ZipCodeTable[Zip Code],ZipCodeTable[City])</f>
        <v>Perth Amboy</v>
      </c>
      <c r="M6548" t="str">
        <f>_xlfn.XLOOKUP(SuperStoreData[[#This Row],[Zip Code]],ZipCodeTable[Zip Code],ZipCodeTable[State])</f>
        <v>NJ</v>
      </c>
      <c r="N6548" t="s">
        <v>46</v>
      </c>
      <c r="O6548" t="s">
        <v>5954</v>
      </c>
      <c r="P6548" t="s">
        <v>25</v>
      </c>
      <c r="Q6548" t="s">
        <v>39</v>
      </c>
      <c r="R6548" t="s">
        <v>5955</v>
      </c>
      <c r="S6548" s="5">
        <v>162.63999999999999</v>
      </c>
      <c r="T6548" s="5">
        <v>-7.0530466266999898</v>
      </c>
      <c r="U6548" s="6">
        <f>SuperStoreData[[#This Row],[Profit]]/SuperStoreData[[#This Row],[Sales]]</f>
        <v>-4.336600237764382E-2</v>
      </c>
    </row>
    <row r="6549" spans="1:21" x14ac:dyDescent="0.2">
      <c r="A6549">
        <v>7342</v>
      </c>
      <c r="B6549" t="s">
        <v>10966</v>
      </c>
      <c r="C6549" s="1">
        <v>42084</v>
      </c>
      <c r="D6549" s="1">
        <v>42088</v>
      </c>
      <c r="E6549" s="7">
        <f>SuperStoreData[[#This Row],[Ship Date]]-SuperStoreData[[#This Row],[Order Date]]</f>
        <v>4</v>
      </c>
      <c r="F6549" t="s">
        <v>29</v>
      </c>
      <c r="G6549" t="s">
        <v>1925</v>
      </c>
      <c r="H6549" t="s">
        <v>10160</v>
      </c>
      <c r="I6549" t="str">
        <f>PROPER(SuperStoreData[[#This Row],[Customer Name]])</f>
        <v>Sheri Gordon</v>
      </c>
      <c r="J6549" t="s">
        <v>32</v>
      </c>
      <c r="K6549">
        <v>30318</v>
      </c>
      <c r="L6549" t="str">
        <f>_xlfn.XLOOKUP(SuperStoreData[[#This Row],[Zip Code]],ZipCodeTable[Zip Code],ZipCodeTable[City])</f>
        <v>Atlanta</v>
      </c>
      <c r="M6549" t="str">
        <f>_xlfn.XLOOKUP(SuperStoreData[[#This Row],[Zip Code]],ZipCodeTable[Zip Code],ZipCodeTable[State])</f>
        <v>GA</v>
      </c>
      <c r="N6549" t="s">
        <v>85</v>
      </c>
      <c r="O6549" t="s">
        <v>5924</v>
      </c>
      <c r="P6549" t="s">
        <v>25</v>
      </c>
      <c r="Q6549" t="s">
        <v>197</v>
      </c>
      <c r="R6549" t="s">
        <v>5925</v>
      </c>
      <c r="S6549" s="5">
        <v>162.88999999999999</v>
      </c>
      <c r="T6549" s="5">
        <v>34.0837152450367</v>
      </c>
      <c r="U6549" s="6">
        <f>SuperStoreData[[#This Row],[Profit]]/SuperStoreData[[#This Row],[Sales]]</f>
        <v>0.20924375495755848</v>
      </c>
    </row>
    <row r="6550" spans="1:21" x14ac:dyDescent="0.2">
      <c r="A6550">
        <v>6702</v>
      </c>
      <c r="B6550" t="s">
        <v>9623</v>
      </c>
      <c r="C6550" s="1">
        <v>42789</v>
      </c>
      <c r="D6550" s="1">
        <v>42793</v>
      </c>
      <c r="E6550" s="7">
        <f>SuperStoreData[[#This Row],[Ship Date]]-SuperStoreData[[#This Row],[Order Date]]</f>
        <v>4</v>
      </c>
      <c r="F6550" t="s">
        <v>29</v>
      </c>
      <c r="G6550" t="s">
        <v>1925</v>
      </c>
      <c r="H6550" t="s">
        <v>1926</v>
      </c>
      <c r="I6550" t="str">
        <f>PROPER(SuperStoreData[[#This Row],[Customer Name]])</f>
        <v>Sheri Gordon</v>
      </c>
      <c r="J6550" t="s">
        <v>32</v>
      </c>
      <c r="K6550">
        <v>27893</v>
      </c>
      <c r="L6550" t="str">
        <f>_xlfn.XLOOKUP(SuperStoreData[[#This Row],[Zip Code]],ZipCodeTable[Zip Code],ZipCodeTable[City])</f>
        <v>Wilson</v>
      </c>
      <c r="M6550" t="str">
        <f>_xlfn.XLOOKUP(SuperStoreData[[#This Row],[Zip Code]],ZipCodeTable[Zip Code],ZipCodeTable[State])</f>
        <v>NC</v>
      </c>
      <c r="N6550" t="s">
        <v>85</v>
      </c>
      <c r="O6550" t="s">
        <v>6244</v>
      </c>
      <c r="P6550" t="s">
        <v>48</v>
      </c>
      <c r="Q6550" t="s">
        <v>49</v>
      </c>
      <c r="R6550" t="s">
        <v>6245</v>
      </c>
      <c r="S6550" s="5">
        <v>163.136</v>
      </c>
      <c r="T6550" s="5">
        <v>52.469717367149698</v>
      </c>
      <c r="U6550" s="6">
        <f>SuperStoreData[[#This Row],[Profit]]/SuperStoreData[[#This Row],[Sales]]</f>
        <v>0.32163175122075877</v>
      </c>
    </row>
    <row r="6551" spans="1:21" x14ac:dyDescent="0.2">
      <c r="A6551">
        <v>7092</v>
      </c>
      <c r="B6551" t="s">
        <v>6225</v>
      </c>
      <c r="C6551" s="1">
        <v>43263</v>
      </c>
      <c r="D6551" s="1">
        <v>43269</v>
      </c>
      <c r="E6551" s="7">
        <f>SuperStoreData[[#This Row],[Ship Date]]-SuperStoreData[[#This Row],[Order Date]]</f>
        <v>6</v>
      </c>
      <c r="F6551" t="s">
        <v>29</v>
      </c>
      <c r="G6551" t="s">
        <v>6226</v>
      </c>
      <c r="H6551" t="s">
        <v>6230</v>
      </c>
      <c r="I6551" t="str">
        <f>PROPER(SuperStoreData[[#This Row],[Customer Name]])</f>
        <v>Craig Carroll</v>
      </c>
      <c r="J6551" t="s">
        <v>32</v>
      </c>
      <c r="K6551">
        <v>42420</v>
      </c>
      <c r="L6551" t="str">
        <f>_xlfn.XLOOKUP(SuperStoreData[[#This Row],[Zip Code]],ZipCodeTable[Zip Code],ZipCodeTable[City])</f>
        <v>Henderson</v>
      </c>
      <c r="M6551" t="str">
        <f>_xlfn.XLOOKUP(SuperStoreData[[#This Row],[Zip Code]],ZipCodeTable[Zip Code],ZipCodeTable[State])</f>
        <v>KY</v>
      </c>
      <c r="N6551" t="s">
        <v>85</v>
      </c>
      <c r="O6551" t="s">
        <v>3688</v>
      </c>
      <c r="P6551" t="s">
        <v>25</v>
      </c>
      <c r="Q6551" t="s">
        <v>39</v>
      </c>
      <c r="R6551" t="s">
        <v>3689</v>
      </c>
      <c r="S6551" s="5">
        <v>163.44</v>
      </c>
      <c r="T6551" s="5">
        <v>43.638906627602502</v>
      </c>
      <c r="U6551" s="6">
        <f>SuperStoreData[[#This Row],[Profit]]/SuperStoreData[[#This Row],[Sales]]</f>
        <v>0.26700261030104322</v>
      </c>
    </row>
    <row r="6552" spans="1:21" x14ac:dyDescent="0.2">
      <c r="A6552">
        <v>9320</v>
      </c>
      <c r="B6552" t="s">
        <v>9666</v>
      </c>
      <c r="C6552" s="1">
        <v>42024</v>
      </c>
      <c r="D6552" s="1">
        <v>42030</v>
      </c>
      <c r="E6552" s="7">
        <f>SuperStoreData[[#This Row],[Ship Date]]-SuperStoreData[[#This Row],[Order Date]]</f>
        <v>6</v>
      </c>
      <c r="F6552" t="s">
        <v>29</v>
      </c>
      <c r="G6552" t="s">
        <v>2182</v>
      </c>
      <c r="H6552" t="s">
        <v>2183</v>
      </c>
      <c r="I6552" t="str">
        <f>PROPER(SuperStoreData[[#This Row],[Customer Name]])</f>
        <v>Anthony Rawles</v>
      </c>
      <c r="J6552" t="s">
        <v>82</v>
      </c>
      <c r="K6552">
        <v>10009</v>
      </c>
      <c r="L6552" t="str">
        <f>_xlfn.XLOOKUP(SuperStoreData[[#This Row],[Zip Code]],ZipCodeTable[Zip Code],ZipCodeTable[City])</f>
        <v>New York</v>
      </c>
      <c r="M6552" t="str">
        <f>_xlfn.XLOOKUP(SuperStoreData[[#This Row],[Zip Code]],ZipCodeTable[Zip Code],ZipCodeTable[State])</f>
        <v>NY</v>
      </c>
      <c r="N6552" t="s">
        <v>46</v>
      </c>
      <c r="O6552" t="s">
        <v>5250</v>
      </c>
      <c r="P6552" t="s">
        <v>48</v>
      </c>
      <c r="Q6552" t="s">
        <v>55</v>
      </c>
      <c r="R6552" t="s">
        <v>5251</v>
      </c>
      <c r="S6552" s="5">
        <v>163.76400000000001</v>
      </c>
      <c r="T6552" s="5">
        <v>39.362102830888198</v>
      </c>
      <c r="U6552" s="6">
        <f>SuperStoreData[[#This Row],[Profit]]/SuperStoreData[[#This Row],[Sales]]</f>
        <v>0.2403587041772807</v>
      </c>
    </row>
    <row r="6553" spans="1:21" x14ac:dyDescent="0.2">
      <c r="A6553">
        <v>4685</v>
      </c>
      <c r="B6553" t="s">
        <v>11494</v>
      </c>
      <c r="C6553" s="1">
        <v>43025</v>
      </c>
      <c r="D6553" s="1">
        <v>43028</v>
      </c>
      <c r="E6553" s="7">
        <f>SuperStoreData[[#This Row],[Ship Date]]-SuperStoreData[[#This Row],[Order Date]]</f>
        <v>3</v>
      </c>
      <c r="F6553" t="s">
        <v>29</v>
      </c>
      <c r="G6553" t="s">
        <v>283</v>
      </c>
      <c r="H6553" t="s">
        <v>284</v>
      </c>
      <c r="I6553" t="str">
        <f>PROPER(SuperStoreData[[#This Row],[Customer Name]])</f>
        <v>George Bell</v>
      </c>
      <c r="J6553" t="s">
        <v>82</v>
      </c>
      <c r="K6553">
        <v>19120</v>
      </c>
      <c r="L6553" t="str">
        <f>_xlfn.XLOOKUP(SuperStoreData[[#This Row],[Zip Code]],ZipCodeTable[Zip Code],ZipCodeTable[City])</f>
        <v>Philadelphia</v>
      </c>
      <c r="M6553" t="str">
        <f>_xlfn.XLOOKUP(SuperStoreData[[#This Row],[Zip Code]],ZipCodeTable[Zip Code],ZipCodeTable[State])</f>
        <v>PA</v>
      </c>
      <c r="N6553" t="s">
        <v>46</v>
      </c>
      <c r="O6553" t="s">
        <v>4666</v>
      </c>
      <c r="P6553" t="s">
        <v>48</v>
      </c>
      <c r="Q6553" t="s">
        <v>166</v>
      </c>
      <c r="R6553" t="s">
        <v>4667</v>
      </c>
      <c r="S6553" s="5">
        <v>163.88</v>
      </c>
      <c r="T6553" s="5">
        <v>8.2948254422885093</v>
      </c>
      <c r="U6553" s="6">
        <f>SuperStoreData[[#This Row],[Profit]]/SuperStoreData[[#This Row],[Sales]]</f>
        <v>5.0615239457459785E-2</v>
      </c>
    </row>
    <row r="6554" spans="1:21" x14ac:dyDescent="0.2">
      <c r="A6554">
        <v>9281</v>
      </c>
      <c r="B6554" t="s">
        <v>9693</v>
      </c>
      <c r="C6554" s="1">
        <v>43239</v>
      </c>
      <c r="D6554" s="1">
        <v>43244</v>
      </c>
      <c r="E6554" s="7">
        <f>SuperStoreData[[#This Row],[Ship Date]]-SuperStoreData[[#This Row],[Order Date]]</f>
        <v>5</v>
      </c>
      <c r="F6554" t="s">
        <v>29</v>
      </c>
      <c r="G6554" t="s">
        <v>7803</v>
      </c>
      <c r="H6554" t="s">
        <v>7804</v>
      </c>
      <c r="I6554" t="str">
        <f>PROPER(SuperStoreData[[#This Row],[Customer Name]])</f>
        <v>Heather Jas</v>
      </c>
      <c r="J6554" t="s">
        <v>21</v>
      </c>
      <c r="K6554">
        <v>98105</v>
      </c>
      <c r="L6554" t="str">
        <f>_xlfn.XLOOKUP(SuperStoreData[[#This Row],[Zip Code]],ZipCodeTable[Zip Code],ZipCodeTable[City])</f>
        <v>Seattle</v>
      </c>
      <c r="M6554" t="str">
        <f>_xlfn.XLOOKUP(SuperStoreData[[#This Row],[Zip Code]],ZipCodeTable[Zip Code],ZipCodeTable[State])</f>
        <v>WA</v>
      </c>
      <c r="N6554" t="s">
        <v>68</v>
      </c>
      <c r="O6554" t="s">
        <v>4666</v>
      </c>
      <c r="P6554" t="s">
        <v>48</v>
      </c>
      <c r="Q6554" t="s">
        <v>166</v>
      </c>
      <c r="R6554" t="s">
        <v>4667</v>
      </c>
      <c r="S6554" s="5">
        <v>163.88</v>
      </c>
      <c r="T6554" s="5">
        <v>49.591582486514397</v>
      </c>
      <c r="U6554" s="6">
        <f>SuperStoreData[[#This Row],[Profit]]/SuperStoreData[[#This Row],[Sales]]</f>
        <v>0.3026091193953771</v>
      </c>
    </row>
    <row r="6555" spans="1:21" x14ac:dyDescent="0.2">
      <c r="A6555">
        <v>7696</v>
      </c>
      <c r="B6555" t="s">
        <v>1657</v>
      </c>
      <c r="C6555" s="1">
        <v>42826</v>
      </c>
      <c r="D6555" s="1">
        <v>42828</v>
      </c>
      <c r="E6555" s="7">
        <f>SuperStoreData[[#This Row],[Ship Date]]-SuperStoreData[[#This Row],[Order Date]]</f>
        <v>2</v>
      </c>
      <c r="F6555" t="s">
        <v>18</v>
      </c>
      <c r="G6555" t="s">
        <v>1658</v>
      </c>
      <c r="H6555" t="s">
        <v>1659</v>
      </c>
      <c r="I6555" t="str">
        <f>PROPER(SuperStoreData[[#This Row],[Customer Name]])</f>
        <v>Adrian Hane</v>
      </c>
      <c r="J6555" t="s">
        <v>21</v>
      </c>
      <c r="K6555">
        <v>77036</v>
      </c>
      <c r="L6555" t="str">
        <f>_xlfn.XLOOKUP(SuperStoreData[[#This Row],[Zip Code]],ZipCodeTable[Zip Code],ZipCodeTable[City])</f>
        <v>Houston</v>
      </c>
      <c r="M6555" t="str">
        <f>_xlfn.XLOOKUP(SuperStoreData[[#This Row],[Zip Code]],ZipCodeTable[Zip Code],ZipCodeTable[State])</f>
        <v>TX</v>
      </c>
      <c r="N6555" t="s">
        <v>23</v>
      </c>
      <c r="O6555" t="s">
        <v>1662</v>
      </c>
      <c r="P6555" t="s">
        <v>25</v>
      </c>
      <c r="Q6555" t="s">
        <v>91</v>
      </c>
      <c r="R6555" t="s">
        <v>1663</v>
      </c>
      <c r="S6555" s="5">
        <v>163.96</v>
      </c>
      <c r="T6555" s="5">
        <v>54.115310272623702</v>
      </c>
      <c r="U6555" s="6">
        <f>SuperStoreData[[#This Row],[Profit]]/SuperStoreData[[#This Row],[Sales]]</f>
        <v>0.33005190456589228</v>
      </c>
    </row>
    <row r="6556" spans="1:21" x14ac:dyDescent="0.2">
      <c r="A6556">
        <v>3700</v>
      </c>
      <c r="B6556" t="s">
        <v>7999</v>
      </c>
      <c r="C6556" s="1">
        <v>43432</v>
      </c>
      <c r="D6556" s="1">
        <v>43438</v>
      </c>
      <c r="E6556" s="7">
        <f>SuperStoreData[[#This Row],[Ship Date]]-SuperStoreData[[#This Row],[Order Date]]</f>
        <v>6</v>
      </c>
      <c r="F6556" t="s">
        <v>129</v>
      </c>
      <c r="G6556" t="s">
        <v>1142</v>
      </c>
      <c r="H6556" t="s">
        <v>1143</v>
      </c>
      <c r="I6556" t="str">
        <f>PROPER(SuperStoreData[[#This Row],[Customer Name]])</f>
        <v>Alan Dominguez</v>
      </c>
      <c r="J6556" t="s">
        <v>21</v>
      </c>
      <c r="K6556">
        <v>10701</v>
      </c>
      <c r="L6556" t="str">
        <f>_xlfn.XLOOKUP(SuperStoreData[[#This Row],[Zip Code]],ZipCodeTable[Zip Code],ZipCodeTable[City])</f>
        <v>Yonkers</v>
      </c>
      <c r="M6556" t="str">
        <f>_xlfn.XLOOKUP(SuperStoreData[[#This Row],[Zip Code]],ZipCodeTable[Zip Code],ZipCodeTable[State])</f>
        <v>NY</v>
      </c>
      <c r="N6556" t="s">
        <v>46</v>
      </c>
      <c r="O6556" t="s">
        <v>8000</v>
      </c>
      <c r="P6556" t="s">
        <v>76</v>
      </c>
      <c r="Q6556" t="s">
        <v>77</v>
      </c>
      <c r="R6556" t="s">
        <v>8001</v>
      </c>
      <c r="S6556" s="5">
        <v>163.96</v>
      </c>
      <c r="T6556" s="5">
        <v>12.0764091834208</v>
      </c>
      <c r="U6556" s="6">
        <f>SuperStoreData[[#This Row],[Profit]]/SuperStoreData[[#This Row],[Sales]]</f>
        <v>7.365460590034642E-2</v>
      </c>
    </row>
    <row r="6557" spans="1:21" x14ac:dyDescent="0.2">
      <c r="A6557">
        <v>6133</v>
      </c>
      <c r="B6557" t="s">
        <v>8487</v>
      </c>
      <c r="C6557" s="1">
        <v>42315</v>
      </c>
      <c r="D6557" s="1">
        <v>42320</v>
      </c>
      <c r="E6557" s="7">
        <f>SuperStoreData[[#This Row],[Ship Date]]-SuperStoreData[[#This Row],[Order Date]]</f>
        <v>5</v>
      </c>
      <c r="F6557" t="s">
        <v>29</v>
      </c>
      <c r="G6557" t="s">
        <v>4695</v>
      </c>
      <c r="H6557" t="s">
        <v>4699</v>
      </c>
      <c r="I6557" t="str">
        <f>PROPER(SuperStoreData[[#This Row],[Customer Name]])</f>
        <v>Alan Barnes</v>
      </c>
      <c r="J6557" t="s">
        <v>32</v>
      </c>
      <c r="K6557">
        <v>37087</v>
      </c>
      <c r="L6557" t="str">
        <f>_xlfn.XLOOKUP(SuperStoreData[[#This Row],[Zip Code]],ZipCodeTable[Zip Code],ZipCodeTable[City])</f>
        <v>Lebanon</v>
      </c>
      <c r="M6557" t="str">
        <f>_xlfn.XLOOKUP(SuperStoreData[[#This Row],[Zip Code]],ZipCodeTable[Zip Code],ZipCodeTable[State])</f>
        <v>TN</v>
      </c>
      <c r="N6557" t="s">
        <v>85</v>
      </c>
      <c r="O6557" t="s">
        <v>959</v>
      </c>
      <c r="P6557" t="s">
        <v>25</v>
      </c>
      <c r="Q6557" t="s">
        <v>91</v>
      </c>
      <c r="R6557" t="s">
        <v>960</v>
      </c>
      <c r="S6557" s="5">
        <v>163.96</v>
      </c>
      <c r="T6557" s="5">
        <v>9.1521312061188294</v>
      </c>
      <c r="U6557" s="6">
        <f>SuperStoreData[[#This Row],[Profit]]/SuperStoreData[[#This Row],[Sales]]</f>
        <v>5.5819292547687416E-2</v>
      </c>
    </row>
    <row r="6558" spans="1:21" x14ac:dyDescent="0.2">
      <c r="A6558">
        <v>5289</v>
      </c>
      <c r="B6558" t="s">
        <v>11618</v>
      </c>
      <c r="C6558" s="1">
        <v>43050</v>
      </c>
      <c r="D6558" s="1">
        <v>43054</v>
      </c>
      <c r="E6558" s="7">
        <f>SuperStoreData[[#This Row],[Ship Date]]-SuperStoreData[[#This Row],[Order Date]]</f>
        <v>4</v>
      </c>
      <c r="F6558" t="s">
        <v>29</v>
      </c>
      <c r="G6558" t="s">
        <v>1142</v>
      </c>
      <c r="H6558" t="s">
        <v>10073</v>
      </c>
      <c r="I6558" t="str">
        <f>PROPER(SuperStoreData[[#This Row],[Customer Name]])</f>
        <v>Alan Dominguez</v>
      </c>
      <c r="J6558" t="s">
        <v>21</v>
      </c>
      <c r="K6558">
        <v>94122</v>
      </c>
      <c r="L6558" t="str">
        <f>_xlfn.XLOOKUP(SuperStoreData[[#This Row],[Zip Code]],ZipCodeTable[Zip Code],ZipCodeTable[City])</f>
        <v>San Francisco</v>
      </c>
      <c r="M6558" t="str">
        <f>_xlfn.XLOOKUP(SuperStoreData[[#This Row],[Zip Code]],ZipCodeTable[Zip Code],ZipCodeTable[State])</f>
        <v>CA</v>
      </c>
      <c r="N6558" t="s">
        <v>68</v>
      </c>
      <c r="O6558" t="s">
        <v>8527</v>
      </c>
      <c r="P6558" t="s">
        <v>25</v>
      </c>
      <c r="Q6558" t="s">
        <v>91</v>
      </c>
      <c r="R6558" t="s">
        <v>8528</v>
      </c>
      <c r="S6558" s="5">
        <v>163.96</v>
      </c>
      <c r="T6558" s="5">
        <v>14.084096196675301</v>
      </c>
      <c r="U6558" s="6">
        <f>SuperStoreData[[#This Row],[Profit]]/SuperStoreData[[#This Row],[Sales]]</f>
        <v>8.5899586464230904E-2</v>
      </c>
    </row>
    <row r="6559" spans="1:21" x14ac:dyDescent="0.2">
      <c r="A6559">
        <v>5237</v>
      </c>
      <c r="B6559" t="s">
        <v>9678</v>
      </c>
      <c r="C6559" s="1">
        <v>42436</v>
      </c>
      <c r="D6559" s="1">
        <v>42439</v>
      </c>
      <c r="E6559" s="7">
        <f>SuperStoreData[[#This Row],[Ship Date]]-SuperStoreData[[#This Row],[Order Date]]</f>
        <v>3</v>
      </c>
      <c r="F6559" t="s">
        <v>29</v>
      </c>
      <c r="G6559" t="s">
        <v>6062</v>
      </c>
      <c r="H6559" t="s">
        <v>6063</v>
      </c>
      <c r="I6559" t="str">
        <f>PROPER(SuperStoreData[[#This Row],[Customer Name]])</f>
        <v>Duane Noonan</v>
      </c>
      <c r="J6559" t="s">
        <v>32</v>
      </c>
      <c r="K6559">
        <v>21044</v>
      </c>
      <c r="L6559" t="str">
        <f>_xlfn.XLOOKUP(SuperStoreData[[#This Row],[Zip Code]],ZipCodeTable[Zip Code],ZipCodeTable[City])</f>
        <v>Columbia</v>
      </c>
      <c r="M6559" t="str">
        <f>_xlfn.XLOOKUP(SuperStoreData[[#This Row],[Zip Code]],ZipCodeTable[Zip Code],ZipCodeTable[State])</f>
        <v>MD</v>
      </c>
      <c r="N6559" t="s">
        <v>46</v>
      </c>
      <c r="O6559" t="s">
        <v>6208</v>
      </c>
      <c r="P6559" t="s">
        <v>48</v>
      </c>
      <c r="Q6559" t="s">
        <v>49</v>
      </c>
      <c r="R6559" t="s">
        <v>6209</v>
      </c>
      <c r="S6559" s="5">
        <v>164.22</v>
      </c>
      <c r="T6559" s="5">
        <v>41.693958400203101</v>
      </c>
      <c r="U6559" s="6">
        <f>SuperStoreData[[#This Row],[Profit]]/SuperStoreData[[#This Row],[Sales]]</f>
        <v>0.25389086834857572</v>
      </c>
    </row>
    <row r="6560" spans="1:21" x14ac:dyDescent="0.2">
      <c r="A6560">
        <v>2570</v>
      </c>
      <c r="B6560" t="s">
        <v>11264</v>
      </c>
      <c r="C6560" s="1">
        <v>42697</v>
      </c>
      <c r="D6560" s="1">
        <v>42699</v>
      </c>
      <c r="E6560" s="7">
        <f>SuperStoreData[[#This Row],[Ship Date]]-SuperStoreData[[#This Row],[Order Date]]</f>
        <v>2</v>
      </c>
      <c r="F6560" t="s">
        <v>489</v>
      </c>
      <c r="G6560" t="s">
        <v>8185</v>
      </c>
      <c r="H6560" t="s">
        <v>10503</v>
      </c>
      <c r="I6560" t="str">
        <f>PROPER(SuperStoreData[[#This Row],[Customer Name]])</f>
        <v>Dan Reichenbach</v>
      </c>
      <c r="J6560" t="s">
        <v>82</v>
      </c>
      <c r="K6560">
        <v>43055</v>
      </c>
      <c r="L6560" t="str">
        <f>_xlfn.XLOOKUP(SuperStoreData[[#This Row],[Zip Code]],ZipCodeTable[Zip Code],ZipCodeTable[City])</f>
        <v>Newark</v>
      </c>
      <c r="M6560" t="str">
        <f>_xlfn.XLOOKUP(SuperStoreData[[#This Row],[Zip Code]],ZipCodeTable[Zip Code],ZipCodeTable[State])</f>
        <v>OH</v>
      </c>
      <c r="N6560" t="s">
        <v>46</v>
      </c>
      <c r="O6560" t="s">
        <v>3290</v>
      </c>
      <c r="P6560" t="s">
        <v>76</v>
      </c>
      <c r="Q6560" t="s">
        <v>98</v>
      </c>
      <c r="R6560" t="s">
        <v>3291</v>
      </c>
      <c r="S6560" s="5">
        <v>164.38800000000001</v>
      </c>
      <c r="T6560" s="5">
        <v>-7.2048705107852999</v>
      </c>
      <c r="U6560" s="6">
        <f>SuperStoreData[[#This Row],[Profit]]/SuperStoreData[[#This Row],[Sales]]</f>
        <v>-4.3828445572580116E-2</v>
      </c>
    </row>
    <row r="6561" spans="1:21" x14ac:dyDescent="0.2">
      <c r="A6561">
        <v>8402</v>
      </c>
      <c r="B6561" t="s">
        <v>4639</v>
      </c>
      <c r="C6561" s="1">
        <v>43046</v>
      </c>
      <c r="D6561" s="1">
        <v>43051</v>
      </c>
      <c r="E6561" s="7">
        <f>SuperStoreData[[#This Row],[Ship Date]]-SuperStoreData[[#This Row],[Order Date]]</f>
        <v>5</v>
      </c>
      <c r="F6561" t="s">
        <v>129</v>
      </c>
      <c r="G6561" t="s">
        <v>4465</v>
      </c>
      <c r="H6561" t="s">
        <v>4643</v>
      </c>
      <c r="I6561" t="str">
        <f>PROPER(SuperStoreData[[#This Row],[Customer Name]])</f>
        <v>Brian Derr</v>
      </c>
      <c r="J6561" t="s">
        <v>32</v>
      </c>
      <c r="K6561">
        <v>10009</v>
      </c>
      <c r="L6561" t="str">
        <f>_xlfn.XLOOKUP(SuperStoreData[[#This Row],[Zip Code]],ZipCodeTable[Zip Code],ZipCodeTable[City])</f>
        <v>New York</v>
      </c>
      <c r="M6561" t="str">
        <f>_xlfn.XLOOKUP(SuperStoreData[[#This Row],[Zip Code]],ZipCodeTable[Zip Code],ZipCodeTable[State])</f>
        <v>NY</v>
      </c>
      <c r="N6561" t="s">
        <v>46</v>
      </c>
      <c r="O6561" t="s">
        <v>2100</v>
      </c>
      <c r="P6561" t="s">
        <v>48</v>
      </c>
      <c r="Q6561" t="s">
        <v>55</v>
      </c>
      <c r="R6561" t="s">
        <v>2101</v>
      </c>
      <c r="S6561" s="5">
        <v>164.64599999999999</v>
      </c>
      <c r="T6561" s="5">
        <v>18.8440791900323</v>
      </c>
      <c r="U6561" s="6">
        <f>SuperStoreData[[#This Row],[Profit]]/SuperStoreData[[#This Row],[Sales]]</f>
        <v>0.11445209230732785</v>
      </c>
    </row>
    <row r="6562" spans="1:21" x14ac:dyDescent="0.2">
      <c r="A6562">
        <v>9467</v>
      </c>
      <c r="B6562" t="s">
        <v>4593</v>
      </c>
      <c r="C6562" s="1">
        <v>43403</v>
      </c>
      <c r="D6562" s="1">
        <v>43410</v>
      </c>
      <c r="E6562" s="7">
        <f>SuperStoreData[[#This Row],[Ship Date]]-SuperStoreData[[#This Row],[Order Date]]</f>
        <v>7</v>
      </c>
      <c r="F6562" t="s">
        <v>129</v>
      </c>
      <c r="G6562" t="s">
        <v>4594</v>
      </c>
      <c r="H6562" t="s">
        <v>4599</v>
      </c>
      <c r="I6562" t="str">
        <f>PROPER(SuperStoreData[[#This Row],[Customer Name]])</f>
        <v>Christina Demoss</v>
      </c>
      <c r="J6562" t="s">
        <v>32</v>
      </c>
      <c r="K6562">
        <v>10024</v>
      </c>
      <c r="L6562" t="str">
        <f>_xlfn.XLOOKUP(SuperStoreData[[#This Row],[Zip Code]],ZipCodeTable[Zip Code],ZipCodeTable[City])</f>
        <v>New York</v>
      </c>
      <c r="M6562" t="str">
        <f>_xlfn.XLOOKUP(SuperStoreData[[#This Row],[Zip Code]],ZipCodeTable[Zip Code],ZipCodeTable[State])</f>
        <v>NY</v>
      </c>
      <c r="N6562" t="s">
        <v>46</v>
      </c>
      <c r="O6562" t="s">
        <v>602</v>
      </c>
      <c r="P6562" t="s">
        <v>25</v>
      </c>
      <c r="Q6562" t="s">
        <v>26</v>
      </c>
      <c r="R6562" t="s">
        <v>603</v>
      </c>
      <c r="S6562" s="5">
        <v>164.68799999999999</v>
      </c>
      <c r="T6562" s="5">
        <v>39.366933298550101</v>
      </c>
      <c r="U6562" s="6">
        <f>SuperStoreData[[#This Row],[Profit]]/SuperStoreData[[#This Row],[Sales]]</f>
        <v>0.23903947645578369</v>
      </c>
    </row>
    <row r="6563" spans="1:21" x14ac:dyDescent="0.2">
      <c r="A6563">
        <v>1446</v>
      </c>
      <c r="B6563" t="s">
        <v>7857</v>
      </c>
      <c r="C6563" s="1">
        <v>42235</v>
      </c>
      <c r="D6563" s="1">
        <v>42242</v>
      </c>
      <c r="E6563" s="7">
        <f>SuperStoreData[[#This Row],[Ship Date]]-SuperStoreData[[#This Row],[Order Date]]</f>
        <v>7</v>
      </c>
      <c r="F6563" t="s">
        <v>18</v>
      </c>
      <c r="G6563" t="s">
        <v>4827</v>
      </c>
      <c r="H6563" t="s">
        <v>4828</v>
      </c>
      <c r="I6563" t="str">
        <f>PROPER(SuperStoreData[[#This Row],[Customer Name]])</f>
        <v>Shirley Daniels</v>
      </c>
      <c r="J6563" t="s">
        <v>21</v>
      </c>
      <c r="K6563">
        <v>60653</v>
      </c>
      <c r="L6563" t="str">
        <f>_xlfn.XLOOKUP(SuperStoreData[[#This Row],[Zip Code]],ZipCodeTable[Zip Code],ZipCodeTable[City])</f>
        <v>Chicago</v>
      </c>
      <c r="M6563" t="str">
        <f>_xlfn.XLOOKUP(SuperStoreData[[#This Row],[Zip Code]],ZipCodeTable[Zip Code],ZipCodeTable[State])</f>
        <v>IL</v>
      </c>
      <c r="N6563" t="s">
        <v>23</v>
      </c>
      <c r="O6563" t="s">
        <v>4055</v>
      </c>
      <c r="P6563" t="s">
        <v>25</v>
      </c>
      <c r="Q6563" t="s">
        <v>61</v>
      </c>
      <c r="R6563" t="s">
        <v>4056</v>
      </c>
      <c r="S6563" s="5">
        <v>164.73599999999999</v>
      </c>
      <c r="T6563" s="5">
        <v>32.073898974565303</v>
      </c>
      <c r="U6563" s="6">
        <f>SuperStoreData[[#This Row],[Profit]]/SuperStoreData[[#This Row],[Sales]]</f>
        <v>0.19469878456782552</v>
      </c>
    </row>
    <row r="6564" spans="1:21" x14ac:dyDescent="0.2">
      <c r="A6564">
        <v>7504</v>
      </c>
      <c r="B6564" t="s">
        <v>11598</v>
      </c>
      <c r="C6564" s="1">
        <v>43227</v>
      </c>
      <c r="D6564" s="1">
        <v>43231</v>
      </c>
      <c r="E6564" s="7">
        <f>SuperStoreData[[#This Row],[Ship Date]]-SuperStoreData[[#This Row],[Order Date]]</f>
        <v>4</v>
      </c>
      <c r="F6564" t="s">
        <v>489</v>
      </c>
      <c r="G6564" t="s">
        <v>2398</v>
      </c>
      <c r="H6564" t="s">
        <v>11599</v>
      </c>
      <c r="I6564" t="str">
        <f>PROPER(SuperStoreData[[#This Row],[Customer Name]])</f>
        <v>Tom Boeckenhauer</v>
      </c>
      <c r="J6564" t="s">
        <v>32</v>
      </c>
      <c r="K6564">
        <v>90036</v>
      </c>
      <c r="L6564" t="str">
        <f>_xlfn.XLOOKUP(SuperStoreData[[#This Row],[Zip Code]],ZipCodeTable[Zip Code],ZipCodeTable[City])</f>
        <v>Los Angeles</v>
      </c>
      <c r="M6564" t="str">
        <f>_xlfn.XLOOKUP(SuperStoreData[[#This Row],[Zip Code]],ZipCodeTable[Zip Code],ZipCodeTable[State])</f>
        <v>CA</v>
      </c>
      <c r="N6564" t="s">
        <v>68</v>
      </c>
      <c r="O6564" t="s">
        <v>5030</v>
      </c>
      <c r="P6564" t="s">
        <v>76</v>
      </c>
      <c r="Q6564" t="s">
        <v>98</v>
      </c>
      <c r="R6564" t="s">
        <v>5031</v>
      </c>
      <c r="S6564" s="5">
        <v>164.792</v>
      </c>
      <c r="T6564" s="5">
        <v>-1.30399683564251</v>
      </c>
      <c r="U6564" s="6">
        <f>SuperStoreData[[#This Row],[Profit]]/SuperStoreData[[#This Row],[Sales]]</f>
        <v>-7.9129862835726848E-3</v>
      </c>
    </row>
    <row r="6565" spans="1:21" x14ac:dyDescent="0.2">
      <c r="A6565">
        <v>6694</v>
      </c>
      <c r="B6565" t="s">
        <v>11694</v>
      </c>
      <c r="C6565" s="1">
        <v>42953</v>
      </c>
      <c r="D6565" s="1">
        <v>42958</v>
      </c>
      <c r="E6565" s="7">
        <f>SuperStoreData[[#This Row],[Ship Date]]-SuperStoreData[[#This Row],[Order Date]]</f>
        <v>5</v>
      </c>
      <c r="F6565" t="s">
        <v>129</v>
      </c>
      <c r="G6565" t="s">
        <v>1508</v>
      </c>
      <c r="H6565" t="s">
        <v>5434</v>
      </c>
      <c r="I6565" t="str">
        <f>PROPER(SuperStoreData[[#This Row],[Customer Name]])</f>
        <v>Cindy Chapman</v>
      </c>
      <c r="J6565" t="s">
        <v>32</v>
      </c>
      <c r="K6565">
        <v>21215</v>
      </c>
      <c r="L6565" t="str">
        <f>_xlfn.XLOOKUP(SuperStoreData[[#This Row],[Zip Code]],ZipCodeTable[Zip Code],ZipCodeTable[City])</f>
        <v>Baltimore</v>
      </c>
      <c r="M6565" t="str">
        <f>_xlfn.XLOOKUP(SuperStoreData[[#This Row],[Zip Code]],ZipCodeTable[Zip Code],ZipCodeTable[State])</f>
        <v>MD</v>
      </c>
      <c r="N6565" t="s">
        <v>46</v>
      </c>
      <c r="O6565" t="s">
        <v>2246</v>
      </c>
      <c r="P6565" t="s">
        <v>25</v>
      </c>
      <c r="Q6565" t="s">
        <v>91</v>
      </c>
      <c r="R6565" t="s">
        <v>2247</v>
      </c>
      <c r="S6565" s="5">
        <v>164.88</v>
      </c>
      <c r="T6565" s="5">
        <v>-7.5215630717937598</v>
      </c>
      <c r="U6565" s="6">
        <f>SuperStoreData[[#This Row],[Profit]]/SuperStoreData[[#This Row],[Sales]]</f>
        <v>-4.5618407761970889E-2</v>
      </c>
    </row>
    <row r="6566" spans="1:21" x14ac:dyDescent="0.2">
      <c r="A6566">
        <v>8945</v>
      </c>
      <c r="B6566" t="s">
        <v>5665</v>
      </c>
      <c r="C6566" s="1">
        <v>43053</v>
      </c>
      <c r="D6566" s="1">
        <v>43055</v>
      </c>
      <c r="E6566" s="7">
        <f>SuperStoreData[[#This Row],[Ship Date]]-SuperStoreData[[#This Row],[Order Date]]</f>
        <v>2</v>
      </c>
      <c r="F6566" t="s">
        <v>18</v>
      </c>
      <c r="G6566" t="s">
        <v>1171</v>
      </c>
      <c r="H6566" t="s">
        <v>1175</v>
      </c>
      <c r="I6566" t="str">
        <f>PROPER(SuperStoreData[[#This Row],[Customer Name]])</f>
        <v>Erica Hernandez</v>
      </c>
      <c r="J6566" t="s">
        <v>21</v>
      </c>
      <c r="K6566">
        <v>94109</v>
      </c>
      <c r="L6566" t="str">
        <f>_xlfn.XLOOKUP(SuperStoreData[[#This Row],[Zip Code]],ZipCodeTable[Zip Code],ZipCodeTable[City])</f>
        <v>San Francisco</v>
      </c>
      <c r="M6566" t="str">
        <f>_xlfn.XLOOKUP(SuperStoreData[[#This Row],[Zip Code]],ZipCodeTable[Zip Code],ZipCodeTable[State])</f>
        <v>CA</v>
      </c>
      <c r="N6566" t="s">
        <v>68</v>
      </c>
      <c r="O6566" t="s">
        <v>2246</v>
      </c>
      <c r="P6566" t="s">
        <v>25</v>
      </c>
      <c r="Q6566" t="s">
        <v>91</v>
      </c>
      <c r="R6566" t="s">
        <v>2247</v>
      </c>
      <c r="S6566" s="5">
        <v>164.88</v>
      </c>
      <c r="T6566" s="5">
        <v>26.187679748924001</v>
      </c>
      <c r="U6566" s="6">
        <f>SuperStoreData[[#This Row],[Profit]]/SuperStoreData[[#This Row],[Sales]]</f>
        <v>0.15882872239764678</v>
      </c>
    </row>
    <row r="6567" spans="1:21" x14ac:dyDescent="0.2">
      <c r="A6567">
        <v>2654</v>
      </c>
      <c r="B6567" t="s">
        <v>8959</v>
      </c>
      <c r="C6567" s="1">
        <v>42327</v>
      </c>
      <c r="D6567" s="1">
        <v>42333</v>
      </c>
      <c r="E6567" s="7">
        <f>SuperStoreData[[#This Row],[Ship Date]]-SuperStoreData[[#This Row],[Order Date]]</f>
        <v>6</v>
      </c>
      <c r="F6567" t="s">
        <v>129</v>
      </c>
      <c r="G6567" t="s">
        <v>2258</v>
      </c>
      <c r="H6567" t="s">
        <v>2259</v>
      </c>
      <c r="I6567" t="str">
        <f>PROPER(SuperStoreData[[#This Row],[Customer Name]])</f>
        <v>Alan Schoenberger</v>
      </c>
      <c r="J6567" t="s">
        <v>82</v>
      </c>
      <c r="K6567">
        <v>84604</v>
      </c>
      <c r="L6567" t="str">
        <f>_xlfn.XLOOKUP(SuperStoreData[[#This Row],[Zip Code]],ZipCodeTable[Zip Code],ZipCodeTable[City])</f>
        <v>Provo</v>
      </c>
      <c r="M6567" t="str">
        <f>_xlfn.XLOOKUP(SuperStoreData[[#This Row],[Zip Code]],ZipCodeTable[Zip Code],ZipCodeTable[State])</f>
        <v>UT</v>
      </c>
      <c r="N6567" t="s">
        <v>68</v>
      </c>
      <c r="O6567" t="s">
        <v>2246</v>
      </c>
      <c r="P6567" t="s">
        <v>25</v>
      </c>
      <c r="Q6567" t="s">
        <v>91</v>
      </c>
      <c r="R6567" t="s">
        <v>2247</v>
      </c>
      <c r="S6567" s="5">
        <v>164.88</v>
      </c>
      <c r="T6567" s="5">
        <v>28.7324238748913</v>
      </c>
      <c r="U6567" s="6">
        <f>SuperStoreData[[#This Row],[Profit]]/SuperStoreData[[#This Row],[Sales]]</f>
        <v>0.17426263873660419</v>
      </c>
    </row>
    <row r="6568" spans="1:21" x14ac:dyDescent="0.2">
      <c r="A6568">
        <v>2684</v>
      </c>
      <c r="B6568" t="s">
        <v>9811</v>
      </c>
      <c r="C6568" s="1">
        <v>43234</v>
      </c>
      <c r="D6568" s="1">
        <v>43238</v>
      </c>
      <c r="E6568" s="7">
        <f>SuperStoreData[[#This Row],[Ship Date]]-SuperStoreData[[#This Row],[Order Date]]</f>
        <v>4</v>
      </c>
      <c r="F6568" t="s">
        <v>29</v>
      </c>
      <c r="G6568" t="s">
        <v>6704</v>
      </c>
      <c r="H6568" t="s">
        <v>6713</v>
      </c>
      <c r="I6568" t="str">
        <f>PROPER(SuperStoreData[[#This Row],[Customer Name]])</f>
        <v>Mick Hernandez</v>
      </c>
      <c r="J6568" t="s">
        <v>21</v>
      </c>
      <c r="K6568">
        <v>49201</v>
      </c>
      <c r="L6568" t="str">
        <f>_xlfn.XLOOKUP(SuperStoreData[[#This Row],[Zip Code]],ZipCodeTable[Zip Code],ZipCodeTable[City])</f>
        <v>Jackson</v>
      </c>
      <c r="M6568" t="str">
        <f>_xlfn.XLOOKUP(SuperStoreData[[#This Row],[Zip Code]],ZipCodeTable[Zip Code],ZipCodeTable[State])</f>
        <v>MI</v>
      </c>
      <c r="N6568" t="s">
        <v>23</v>
      </c>
      <c r="O6568" t="s">
        <v>5000</v>
      </c>
      <c r="P6568" t="s">
        <v>76</v>
      </c>
      <c r="Q6568" t="s">
        <v>98</v>
      </c>
      <c r="R6568" t="s">
        <v>5001</v>
      </c>
      <c r="S6568" s="5">
        <v>164.99</v>
      </c>
      <c r="T6568" s="5">
        <v>25.431784100593301</v>
      </c>
      <c r="U6568" s="6">
        <f>SuperStoreData[[#This Row],[Profit]]/SuperStoreData[[#This Row],[Sales]]</f>
        <v>0.15414136675309595</v>
      </c>
    </row>
    <row r="6569" spans="1:21" x14ac:dyDescent="0.2">
      <c r="A6569">
        <v>1238</v>
      </c>
      <c r="B6569" t="s">
        <v>11376</v>
      </c>
      <c r="C6569" s="1">
        <v>43293</v>
      </c>
      <c r="D6569" s="1">
        <v>43299</v>
      </c>
      <c r="E6569" s="7">
        <f>SuperStoreData[[#This Row],[Ship Date]]-SuperStoreData[[#This Row],[Order Date]]</f>
        <v>6</v>
      </c>
      <c r="F6569" t="s">
        <v>489</v>
      </c>
      <c r="G6569" t="s">
        <v>673</v>
      </c>
      <c r="H6569" t="s">
        <v>5752</v>
      </c>
      <c r="I6569" t="str">
        <f>PROPER(SuperStoreData[[#This Row],[Customer Name]])</f>
        <v>Patrick Gardner</v>
      </c>
      <c r="J6569" t="s">
        <v>32</v>
      </c>
      <c r="K6569">
        <v>33437</v>
      </c>
      <c r="L6569" t="str">
        <f>_xlfn.XLOOKUP(SuperStoreData[[#This Row],[Zip Code]],ZipCodeTable[Zip Code],ZipCodeTable[City])</f>
        <v>Boynton Beach</v>
      </c>
      <c r="M6569" t="str">
        <f>_xlfn.XLOOKUP(SuperStoreData[[#This Row],[Zip Code]],ZipCodeTable[Zip Code],ZipCodeTable[State])</f>
        <v>FL</v>
      </c>
      <c r="N6569" t="s">
        <v>85</v>
      </c>
      <c r="O6569" t="s">
        <v>8550</v>
      </c>
      <c r="P6569" t="s">
        <v>48</v>
      </c>
      <c r="Q6569" t="s">
        <v>49</v>
      </c>
      <c r="R6569" t="s">
        <v>8551</v>
      </c>
      <c r="S6569" s="5">
        <v>165.048</v>
      </c>
      <c r="T6569" s="5">
        <v>1.2440415234739399</v>
      </c>
      <c r="U6569" s="6">
        <f>SuperStoreData[[#This Row],[Profit]]/SuperStoreData[[#This Row],[Sales]]</f>
        <v>7.5374528832457223E-3</v>
      </c>
    </row>
    <row r="6570" spans="1:21" x14ac:dyDescent="0.2">
      <c r="A6570">
        <v>1413</v>
      </c>
      <c r="B6570" t="s">
        <v>6412</v>
      </c>
      <c r="C6570" s="1">
        <v>42462</v>
      </c>
      <c r="D6570" s="1">
        <v>42467</v>
      </c>
      <c r="E6570" s="7">
        <f>SuperStoreData[[#This Row],[Ship Date]]-SuperStoreData[[#This Row],[Order Date]]</f>
        <v>5</v>
      </c>
      <c r="F6570" t="s">
        <v>29</v>
      </c>
      <c r="G6570" t="s">
        <v>1078</v>
      </c>
      <c r="H6570" t="s">
        <v>1079</v>
      </c>
      <c r="I6570" t="str">
        <f>PROPER(SuperStoreData[[#This Row],[Customer Name]])</f>
        <v>Jonathan Doherty</v>
      </c>
      <c r="J6570" t="s">
        <v>82</v>
      </c>
      <c r="K6570">
        <v>10035</v>
      </c>
      <c r="L6570" t="str">
        <f>_xlfn.XLOOKUP(SuperStoreData[[#This Row],[Zip Code]],ZipCodeTable[Zip Code],ZipCodeTable[City])</f>
        <v>New York</v>
      </c>
      <c r="M6570" t="str">
        <f>_xlfn.XLOOKUP(SuperStoreData[[#This Row],[Zip Code]],ZipCodeTable[Zip Code],ZipCodeTable[State])</f>
        <v>NY</v>
      </c>
      <c r="N6570" t="s">
        <v>46</v>
      </c>
      <c r="O6570" t="s">
        <v>2808</v>
      </c>
      <c r="P6570" t="s">
        <v>48</v>
      </c>
      <c r="Q6570" t="s">
        <v>49</v>
      </c>
      <c r="R6570" t="s">
        <v>2809</v>
      </c>
      <c r="S6570" s="5">
        <v>165.28</v>
      </c>
      <c r="T6570" s="5">
        <v>57.365853032730598</v>
      </c>
      <c r="U6570" s="6">
        <f>SuperStoreData[[#This Row],[Profit]]/SuperStoreData[[#This Row],[Sales]]</f>
        <v>0.34708284748747942</v>
      </c>
    </row>
    <row r="6571" spans="1:21" x14ac:dyDescent="0.2">
      <c r="A6571">
        <v>8605</v>
      </c>
      <c r="B6571" t="s">
        <v>2376</v>
      </c>
      <c r="C6571" s="1">
        <v>42259</v>
      </c>
      <c r="D6571" s="1">
        <v>42264</v>
      </c>
      <c r="E6571" s="7">
        <f>SuperStoreData[[#This Row],[Ship Date]]-SuperStoreData[[#This Row],[Order Date]]</f>
        <v>5</v>
      </c>
      <c r="F6571" t="s">
        <v>29</v>
      </c>
      <c r="G6571" t="s">
        <v>2377</v>
      </c>
      <c r="H6571" t="s">
        <v>2378</v>
      </c>
      <c r="I6571" t="str">
        <f>PROPER(SuperStoreData[[#This Row],[Customer Name]])</f>
        <v>Christine Abelman</v>
      </c>
      <c r="J6571" t="s">
        <v>82</v>
      </c>
      <c r="K6571">
        <v>78207</v>
      </c>
      <c r="L6571" t="str">
        <f>_xlfn.XLOOKUP(SuperStoreData[[#This Row],[Zip Code]],ZipCodeTable[Zip Code],ZipCodeTable[City])</f>
        <v>San Antonio</v>
      </c>
      <c r="M6571" t="str">
        <f>_xlfn.XLOOKUP(SuperStoreData[[#This Row],[Zip Code]],ZipCodeTable[Zip Code],ZipCodeTable[State])</f>
        <v>TX</v>
      </c>
      <c r="N6571" t="s">
        <v>23</v>
      </c>
      <c r="O6571" t="s">
        <v>2261</v>
      </c>
      <c r="P6571" t="s">
        <v>76</v>
      </c>
      <c r="Q6571" t="s">
        <v>77</v>
      </c>
      <c r="R6571" t="s">
        <v>2262</v>
      </c>
      <c r="S6571" s="5">
        <v>165.6</v>
      </c>
      <c r="T6571" s="5">
        <v>50.586708255004602</v>
      </c>
      <c r="U6571" s="6">
        <f>SuperStoreData[[#This Row],[Profit]]/SuperStoreData[[#This Row],[Sales]]</f>
        <v>0.30547529139495533</v>
      </c>
    </row>
    <row r="6572" spans="1:21" x14ac:dyDescent="0.2">
      <c r="A6572">
        <v>8415</v>
      </c>
      <c r="B6572" t="s">
        <v>9045</v>
      </c>
      <c r="C6572" s="1">
        <v>43381</v>
      </c>
      <c r="D6572" s="1">
        <v>43387</v>
      </c>
      <c r="E6572" s="7">
        <f>SuperStoreData[[#This Row],[Ship Date]]-SuperStoreData[[#This Row],[Order Date]]</f>
        <v>6</v>
      </c>
      <c r="F6572" t="s">
        <v>29</v>
      </c>
      <c r="G6572" t="s">
        <v>8392</v>
      </c>
      <c r="H6572" t="s">
        <v>8393</v>
      </c>
      <c r="I6572" t="str">
        <f>PROPER(SuperStoreData[[#This Row],[Customer Name]])</f>
        <v>Adam Hart</v>
      </c>
      <c r="J6572" t="s">
        <v>82</v>
      </c>
      <c r="K6572">
        <v>76017</v>
      </c>
      <c r="L6572" t="str">
        <f>_xlfn.XLOOKUP(SuperStoreData[[#This Row],[Zip Code]],ZipCodeTable[Zip Code],ZipCodeTable[City])</f>
        <v>Arlington</v>
      </c>
      <c r="M6572" t="str">
        <f>_xlfn.XLOOKUP(SuperStoreData[[#This Row],[Zip Code]],ZipCodeTable[Zip Code],ZipCodeTable[State])</f>
        <v>TX</v>
      </c>
      <c r="N6572" t="s">
        <v>23</v>
      </c>
      <c r="O6572" t="s">
        <v>2261</v>
      </c>
      <c r="P6572" t="s">
        <v>76</v>
      </c>
      <c r="Q6572" t="s">
        <v>77</v>
      </c>
      <c r="R6572" t="s">
        <v>2262</v>
      </c>
      <c r="S6572" s="5">
        <v>165.6</v>
      </c>
      <c r="T6572" s="5">
        <v>13.261087801315901</v>
      </c>
      <c r="U6572" s="6">
        <f>SuperStoreData[[#This Row],[Profit]]/SuperStoreData[[#This Row],[Sales]]</f>
        <v>8.0079032616641913E-2</v>
      </c>
    </row>
    <row r="6573" spans="1:21" x14ac:dyDescent="0.2">
      <c r="A6573">
        <v>8496</v>
      </c>
      <c r="B6573" t="s">
        <v>2257</v>
      </c>
      <c r="C6573" s="1">
        <v>42997</v>
      </c>
      <c r="D6573" s="1">
        <v>42997</v>
      </c>
      <c r="E6573" s="7">
        <f>SuperStoreData[[#This Row],[Ship Date]]-SuperStoreData[[#This Row],[Order Date]]</f>
        <v>0</v>
      </c>
      <c r="F6573" t="s">
        <v>29</v>
      </c>
      <c r="G6573" t="s">
        <v>2258</v>
      </c>
      <c r="H6573" t="s">
        <v>2259</v>
      </c>
      <c r="I6573" t="str">
        <f>PROPER(SuperStoreData[[#This Row],[Customer Name]])</f>
        <v>Alan Schoenberger</v>
      </c>
      <c r="J6573" t="s">
        <v>82</v>
      </c>
      <c r="K6573">
        <v>80501</v>
      </c>
      <c r="L6573" t="str">
        <f>_xlfn.XLOOKUP(SuperStoreData[[#This Row],[Zip Code]],ZipCodeTable[Zip Code],ZipCodeTable[City])</f>
        <v>Longmont</v>
      </c>
      <c r="M6573" t="str">
        <f>_xlfn.XLOOKUP(SuperStoreData[[#This Row],[Zip Code]],ZipCodeTable[Zip Code],ZipCodeTable[State])</f>
        <v>CO</v>
      </c>
      <c r="N6573" t="s">
        <v>68</v>
      </c>
      <c r="O6573" t="s">
        <v>2261</v>
      </c>
      <c r="P6573" t="s">
        <v>76</v>
      </c>
      <c r="Q6573" t="s">
        <v>77</v>
      </c>
      <c r="R6573" t="s">
        <v>2262</v>
      </c>
      <c r="S6573" s="5">
        <v>165.6</v>
      </c>
      <c r="T6573" s="5">
        <v>24.075004906117101</v>
      </c>
      <c r="U6573" s="6">
        <f>SuperStoreData[[#This Row],[Profit]]/SuperStoreData[[#This Row],[Sales]]</f>
        <v>0.14538046440891969</v>
      </c>
    </row>
    <row r="6574" spans="1:21" x14ac:dyDescent="0.2">
      <c r="A6574">
        <v>8897</v>
      </c>
      <c r="B6574" t="s">
        <v>8456</v>
      </c>
      <c r="C6574" s="1">
        <v>43015</v>
      </c>
      <c r="D6574" s="1">
        <v>43017</v>
      </c>
      <c r="E6574" s="7">
        <f>SuperStoreData[[#This Row],[Ship Date]]-SuperStoreData[[#This Row],[Order Date]]</f>
        <v>2</v>
      </c>
      <c r="F6574" t="s">
        <v>29</v>
      </c>
      <c r="G6574" t="s">
        <v>6783</v>
      </c>
      <c r="H6574" t="s">
        <v>6784</v>
      </c>
      <c r="I6574" t="str">
        <f>PROPER(SuperStoreData[[#This Row],[Customer Name]])</f>
        <v>Bill Donatelli</v>
      </c>
      <c r="J6574" t="s">
        <v>32</v>
      </c>
      <c r="K6574">
        <v>90004</v>
      </c>
      <c r="L6574" t="str">
        <f>_xlfn.XLOOKUP(SuperStoreData[[#This Row],[Zip Code]],ZipCodeTable[Zip Code],ZipCodeTable[City])</f>
        <v>Los Angeles</v>
      </c>
      <c r="M6574" t="str">
        <f>_xlfn.XLOOKUP(SuperStoreData[[#This Row],[Zip Code]],ZipCodeTable[Zip Code],ZipCodeTable[State])</f>
        <v>CA</v>
      </c>
      <c r="N6574" t="s">
        <v>68</v>
      </c>
      <c r="O6574" t="s">
        <v>7201</v>
      </c>
      <c r="P6574" t="s">
        <v>76</v>
      </c>
      <c r="Q6574" t="s">
        <v>98</v>
      </c>
      <c r="R6574" t="s">
        <v>7202</v>
      </c>
      <c r="S6574" s="5">
        <v>165.6</v>
      </c>
      <c r="T6574" s="5">
        <v>40.703972123340897</v>
      </c>
      <c r="U6574" s="6">
        <f>SuperStoreData[[#This Row],[Profit]]/SuperStoreData[[#This Row],[Sales]]</f>
        <v>0.24579693311196193</v>
      </c>
    </row>
    <row r="6575" spans="1:21" x14ac:dyDescent="0.2">
      <c r="A6575">
        <v>1936</v>
      </c>
      <c r="B6575" t="s">
        <v>11234</v>
      </c>
      <c r="C6575" s="1">
        <v>42695</v>
      </c>
      <c r="D6575" s="1">
        <v>42701</v>
      </c>
      <c r="E6575" s="7">
        <f>SuperStoreData[[#This Row],[Ship Date]]-SuperStoreData[[#This Row],[Order Date]]</f>
        <v>6</v>
      </c>
      <c r="F6575" t="s">
        <v>29</v>
      </c>
      <c r="G6575" t="s">
        <v>3484</v>
      </c>
      <c r="H6575" t="s">
        <v>3501</v>
      </c>
      <c r="I6575" t="str">
        <f>PROPER(SuperStoreData[[#This Row],[Customer Name]])</f>
        <v>Lindsay Williams</v>
      </c>
      <c r="J6575" t="s">
        <v>82</v>
      </c>
      <c r="K6575">
        <v>94109</v>
      </c>
      <c r="L6575" t="str">
        <f>_xlfn.XLOOKUP(SuperStoreData[[#This Row],[Zip Code]],ZipCodeTable[Zip Code],ZipCodeTable[City])</f>
        <v>San Francisco</v>
      </c>
      <c r="M6575" t="str">
        <f>_xlfn.XLOOKUP(SuperStoreData[[#This Row],[Zip Code]],ZipCodeTable[Zip Code],ZipCodeTable[State])</f>
        <v>CA</v>
      </c>
      <c r="N6575" t="s">
        <v>68</v>
      </c>
      <c r="O6575" t="s">
        <v>7385</v>
      </c>
      <c r="P6575" t="s">
        <v>76</v>
      </c>
      <c r="Q6575" t="s">
        <v>77</v>
      </c>
      <c r="R6575" t="s">
        <v>7386</v>
      </c>
      <c r="S6575" s="5">
        <v>166.16</v>
      </c>
      <c r="T6575" s="5">
        <v>49.337305322266303</v>
      </c>
      <c r="U6575" s="6">
        <f>SuperStoreData[[#This Row],[Profit]]/SuperStoreData[[#This Row],[Sales]]</f>
        <v>0.29692648845851172</v>
      </c>
    </row>
    <row r="6576" spans="1:21" x14ac:dyDescent="0.2">
      <c r="A6576">
        <v>2262</v>
      </c>
      <c r="B6576" t="s">
        <v>9270</v>
      </c>
      <c r="C6576" s="1">
        <v>42319</v>
      </c>
      <c r="D6576" s="1">
        <v>42326</v>
      </c>
      <c r="E6576" s="7">
        <f>SuperStoreData[[#This Row],[Ship Date]]-SuperStoreData[[#This Row],[Order Date]]</f>
        <v>7</v>
      </c>
      <c r="F6576" t="s">
        <v>489</v>
      </c>
      <c r="G6576" t="s">
        <v>4312</v>
      </c>
      <c r="H6576" t="s">
        <v>4313</v>
      </c>
      <c r="I6576" t="str">
        <f>PROPER(SuperStoreData[[#This Row],[Customer Name]])</f>
        <v>Mitch Webber</v>
      </c>
      <c r="J6576" t="s">
        <v>32</v>
      </c>
      <c r="K6576">
        <v>10035</v>
      </c>
      <c r="L6576" t="str">
        <f>_xlfn.XLOOKUP(SuperStoreData[[#This Row],[Zip Code]],ZipCodeTable[Zip Code],ZipCodeTable[City])</f>
        <v>New York</v>
      </c>
      <c r="M6576" t="str">
        <f>_xlfn.XLOOKUP(SuperStoreData[[#This Row],[Zip Code]],ZipCodeTable[Zip Code],ZipCodeTable[State])</f>
        <v>NY</v>
      </c>
      <c r="N6576" t="s">
        <v>46</v>
      </c>
      <c r="O6576" t="s">
        <v>9180</v>
      </c>
      <c r="P6576" t="s">
        <v>76</v>
      </c>
      <c r="Q6576" t="s">
        <v>77</v>
      </c>
      <c r="R6576" t="s">
        <v>9181</v>
      </c>
      <c r="S6576" s="5">
        <v>166.24</v>
      </c>
      <c r="T6576" s="5">
        <v>17.754040823190302</v>
      </c>
      <c r="U6576" s="6">
        <f>SuperStoreData[[#This Row],[Profit]]/SuperStoreData[[#This Row],[Sales]]</f>
        <v>0.10679764691524483</v>
      </c>
    </row>
    <row r="6577" spans="1:21" x14ac:dyDescent="0.2">
      <c r="A6577">
        <v>693</v>
      </c>
      <c r="B6577" t="s">
        <v>11278</v>
      </c>
      <c r="C6577" s="1">
        <v>42689</v>
      </c>
      <c r="D6577" s="1">
        <v>42693</v>
      </c>
      <c r="E6577" s="7">
        <f>SuperStoreData[[#This Row],[Ship Date]]-SuperStoreData[[#This Row],[Order Date]]</f>
        <v>4</v>
      </c>
      <c r="F6577" t="s">
        <v>29</v>
      </c>
      <c r="G6577" t="s">
        <v>4695</v>
      </c>
      <c r="H6577" t="s">
        <v>4699</v>
      </c>
      <c r="I6577" t="str">
        <f>PROPER(SuperStoreData[[#This Row],[Customer Name]])</f>
        <v>Alan Barnes</v>
      </c>
      <c r="J6577" t="s">
        <v>32</v>
      </c>
      <c r="K6577">
        <v>90036</v>
      </c>
      <c r="L6577" t="str">
        <f>_xlfn.XLOOKUP(SuperStoreData[[#This Row],[Zip Code]],ZipCodeTable[Zip Code],ZipCodeTable[City])</f>
        <v>Los Angeles</v>
      </c>
      <c r="M6577" t="str">
        <f>_xlfn.XLOOKUP(SuperStoreData[[#This Row],[Zip Code]],ZipCodeTable[Zip Code],ZipCodeTable[State])</f>
        <v>CA</v>
      </c>
      <c r="N6577" t="s">
        <v>68</v>
      </c>
      <c r="O6577" t="s">
        <v>9180</v>
      </c>
      <c r="P6577" t="s">
        <v>76</v>
      </c>
      <c r="Q6577" t="s">
        <v>77</v>
      </c>
      <c r="R6577" t="s">
        <v>9181</v>
      </c>
      <c r="S6577" s="5">
        <v>166.24</v>
      </c>
      <c r="T6577" s="5">
        <v>4.8677779369147096</v>
      </c>
      <c r="U6577" s="6">
        <f>SuperStoreData[[#This Row],[Profit]]/SuperStoreData[[#This Row],[Sales]]</f>
        <v>2.9281628590680397E-2</v>
      </c>
    </row>
    <row r="6578" spans="1:21" x14ac:dyDescent="0.2">
      <c r="A6578">
        <v>3093</v>
      </c>
      <c r="B6578" t="s">
        <v>2495</v>
      </c>
      <c r="C6578" s="1">
        <v>42832</v>
      </c>
      <c r="D6578" s="1">
        <v>42834</v>
      </c>
      <c r="E6578" s="7">
        <f>SuperStoreData[[#This Row],[Ship Date]]-SuperStoreData[[#This Row],[Order Date]]</f>
        <v>2</v>
      </c>
      <c r="F6578" t="s">
        <v>29</v>
      </c>
      <c r="G6578" t="s">
        <v>2496</v>
      </c>
      <c r="H6578" t="s">
        <v>2497</v>
      </c>
      <c r="I6578" t="str">
        <f>PROPER(SuperStoreData[[#This Row],[Customer Name]])</f>
        <v>Brosina Hoffman</v>
      </c>
      <c r="J6578" t="s">
        <v>32</v>
      </c>
      <c r="K6578">
        <v>19711</v>
      </c>
      <c r="L6578" t="str">
        <f>_xlfn.XLOOKUP(SuperStoreData[[#This Row],[Zip Code]],ZipCodeTable[Zip Code],ZipCodeTable[City])</f>
        <v>Newark</v>
      </c>
      <c r="M6578" t="str">
        <f>_xlfn.XLOOKUP(SuperStoreData[[#This Row],[Zip Code]],ZipCodeTable[Zip Code],ZipCodeTable[State])</f>
        <v>DE</v>
      </c>
      <c r="N6578" t="s">
        <v>46</v>
      </c>
      <c r="O6578" t="s">
        <v>2505</v>
      </c>
      <c r="P6578" t="s">
        <v>25</v>
      </c>
      <c r="Q6578" t="s">
        <v>91</v>
      </c>
      <c r="R6578" t="s">
        <v>2506</v>
      </c>
      <c r="S6578" s="5">
        <v>166.44</v>
      </c>
      <c r="T6578" s="5">
        <v>14.2420887574687</v>
      </c>
      <c r="U6578" s="6">
        <f>SuperStoreData[[#This Row],[Profit]]/SuperStoreData[[#This Row],[Sales]]</f>
        <v>8.5568906257322164E-2</v>
      </c>
    </row>
    <row r="6579" spans="1:21" x14ac:dyDescent="0.2">
      <c r="A6579">
        <v>2671</v>
      </c>
      <c r="B6579" t="s">
        <v>6457</v>
      </c>
      <c r="C6579" s="1">
        <v>42614</v>
      </c>
      <c r="D6579" s="1">
        <v>42621</v>
      </c>
      <c r="E6579" s="7">
        <f>SuperStoreData[[#This Row],[Ship Date]]-SuperStoreData[[#This Row],[Order Date]]</f>
        <v>7</v>
      </c>
      <c r="F6579" t="s">
        <v>129</v>
      </c>
      <c r="G6579" t="s">
        <v>4635</v>
      </c>
      <c r="H6579" t="s">
        <v>4636</v>
      </c>
      <c r="I6579" t="str">
        <f>PROPER(SuperStoreData[[#This Row],[Customer Name]])</f>
        <v>Rick Reed</v>
      </c>
      <c r="J6579" t="s">
        <v>82</v>
      </c>
      <c r="K6579">
        <v>1852</v>
      </c>
      <c r="L6579" t="str">
        <f>_xlfn.XLOOKUP(SuperStoreData[[#This Row],[Zip Code]],ZipCodeTable[Zip Code],ZipCodeTable[City])</f>
        <v>Lowell</v>
      </c>
      <c r="M6579" t="str">
        <f>_xlfn.XLOOKUP(SuperStoreData[[#This Row],[Zip Code]],ZipCodeTable[Zip Code],ZipCodeTable[State])</f>
        <v>MA</v>
      </c>
      <c r="N6579" t="s">
        <v>46</v>
      </c>
      <c r="O6579" t="s">
        <v>4354</v>
      </c>
      <c r="P6579" t="s">
        <v>25</v>
      </c>
      <c r="Q6579" t="s">
        <v>91</v>
      </c>
      <c r="R6579" t="s">
        <v>4355</v>
      </c>
      <c r="S6579" s="5">
        <v>166.44</v>
      </c>
      <c r="T6579" s="5">
        <v>31.009463554153399</v>
      </c>
      <c r="U6579" s="6">
        <f>SuperStoreData[[#This Row],[Profit]]/SuperStoreData[[#This Row],[Sales]]</f>
        <v>0.18631016314680005</v>
      </c>
    </row>
    <row r="6580" spans="1:21" x14ac:dyDescent="0.2">
      <c r="A6580">
        <v>1969</v>
      </c>
      <c r="B6580" t="s">
        <v>10054</v>
      </c>
      <c r="C6580" s="1">
        <v>42511</v>
      </c>
      <c r="D6580" s="1">
        <v>42518</v>
      </c>
      <c r="E6580" s="7">
        <f>SuperStoreData[[#This Row],[Ship Date]]-SuperStoreData[[#This Row],[Order Date]]</f>
        <v>7</v>
      </c>
      <c r="F6580" t="s">
        <v>29</v>
      </c>
      <c r="G6580" t="s">
        <v>4418</v>
      </c>
      <c r="H6580" t="s">
        <v>4433</v>
      </c>
      <c r="I6580" t="str">
        <f>PROPER(SuperStoreData[[#This Row],[Customer Name]])</f>
        <v>Dean Braden</v>
      </c>
      <c r="J6580" t="s">
        <v>32</v>
      </c>
      <c r="K6580">
        <v>7501</v>
      </c>
      <c r="L6580" t="str">
        <f>_xlfn.XLOOKUP(SuperStoreData[[#This Row],[Zip Code]],ZipCodeTable[Zip Code],ZipCodeTable[City])</f>
        <v>Paterson</v>
      </c>
      <c r="M6580" t="str">
        <f>_xlfn.XLOOKUP(SuperStoreData[[#This Row],[Zip Code]],ZipCodeTable[Zip Code],ZipCodeTable[State])</f>
        <v>NJ</v>
      </c>
      <c r="N6580" t="s">
        <v>46</v>
      </c>
      <c r="O6580" t="s">
        <v>4354</v>
      </c>
      <c r="P6580" t="s">
        <v>25</v>
      </c>
      <c r="Q6580" t="s">
        <v>91</v>
      </c>
      <c r="R6580" t="s">
        <v>4355</v>
      </c>
      <c r="S6580" s="5">
        <v>166.44</v>
      </c>
      <c r="T6580" s="5">
        <v>23.409009442981802</v>
      </c>
      <c r="U6580" s="6">
        <f>SuperStoreData[[#This Row],[Profit]]/SuperStoreData[[#This Row],[Sales]]</f>
        <v>0.14064533431255588</v>
      </c>
    </row>
    <row r="6581" spans="1:21" x14ac:dyDescent="0.2">
      <c r="A6581">
        <v>2675</v>
      </c>
      <c r="B6581" t="s">
        <v>3292</v>
      </c>
      <c r="C6581" s="1">
        <v>42984</v>
      </c>
      <c r="D6581" s="1">
        <v>42987</v>
      </c>
      <c r="E6581" s="7">
        <f>SuperStoreData[[#This Row],[Ship Date]]-SuperStoreData[[#This Row],[Order Date]]</f>
        <v>3</v>
      </c>
      <c r="F6581" t="s">
        <v>489</v>
      </c>
      <c r="G6581" t="s">
        <v>3293</v>
      </c>
      <c r="H6581" t="s">
        <v>3294</v>
      </c>
      <c r="I6581" t="str">
        <f>PROPER(SuperStoreData[[#This Row],[Customer Name]])</f>
        <v>Toby Carlisle</v>
      </c>
      <c r="J6581" t="s">
        <v>32</v>
      </c>
      <c r="K6581">
        <v>92024</v>
      </c>
      <c r="L6581" t="str">
        <f>_xlfn.XLOOKUP(SuperStoreData[[#This Row],[Zip Code]],ZipCodeTable[Zip Code],ZipCodeTable[City])</f>
        <v>Encinitas</v>
      </c>
      <c r="M6581" t="str">
        <f>_xlfn.XLOOKUP(SuperStoreData[[#This Row],[Zip Code]],ZipCodeTable[Zip Code],ZipCodeTable[State])</f>
        <v>CA</v>
      </c>
      <c r="N6581" t="s">
        <v>68</v>
      </c>
      <c r="O6581" t="s">
        <v>1662</v>
      </c>
      <c r="P6581" t="s">
        <v>25</v>
      </c>
      <c r="Q6581" t="s">
        <v>91</v>
      </c>
      <c r="R6581" t="s">
        <v>3295</v>
      </c>
      <c r="S6581" s="5">
        <v>166.44</v>
      </c>
      <c r="T6581" s="5">
        <v>46.767342461735097</v>
      </c>
      <c r="U6581" s="6">
        <f>SuperStoreData[[#This Row],[Profit]]/SuperStoreData[[#This Row],[Sales]]</f>
        <v>0.28098619599696645</v>
      </c>
    </row>
    <row r="6582" spans="1:21" x14ac:dyDescent="0.2">
      <c r="A6582">
        <v>5225</v>
      </c>
      <c r="B6582" t="s">
        <v>7604</v>
      </c>
      <c r="C6582" s="1">
        <v>42627</v>
      </c>
      <c r="D6582" s="1">
        <v>42631</v>
      </c>
      <c r="E6582" s="7">
        <f>SuperStoreData[[#This Row],[Ship Date]]-SuperStoreData[[#This Row],[Order Date]]</f>
        <v>4</v>
      </c>
      <c r="F6582" t="s">
        <v>129</v>
      </c>
      <c r="G6582" t="s">
        <v>1081</v>
      </c>
      <c r="H6582" t="s">
        <v>1082</v>
      </c>
      <c r="I6582" t="str">
        <f>PROPER(SuperStoreData[[#This Row],[Customer Name]])</f>
        <v>John Murray</v>
      </c>
      <c r="J6582" t="s">
        <v>32</v>
      </c>
      <c r="K6582">
        <v>90036</v>
      </c>
      <c r="L6582" t="str">
        <f>_xlfn.XLOOKUP(SuperStoreData[[#This Row],[Zip Code]],ZipCodeTable[Zip Code],ZipCodeTable[City])</f>
        <v>Los Angeles</v>
      </c>
      <c r="M6582" t="str">
        <f>_xlfn.XLOOKUP(SuperStoreData[[#This Row],[Zip Code]],ZipCodeTable[Zip Code],ZipCodeTable[State])</f>
        <v>CA</v>
      </c>
      <c r="N6582" t="s">
        <v>68</v>
      </c>
      <c r="O6582" t="s">
        <v>4161</v>
      </c>
      <c r="P6582" t="s">
        <v>25</v>
      </c>
      <c r="Q6582" t="s">
        <v>91</v>
      </c>
      <c r="R6582" t="s">
        <v>4162</v>
      </c>
      <c r="S6582" s="5">
        <v>166.44</v>
      </c>
      <c r="T6582" s="5">
        <v>46.491833254792702</v>
      </c>
      <c r="U6582" s="6">
        <f>SuperStoreData[[#This Row],[Profit]]/SuperStoreData[[#This Row],[Sales]]</f>
        <v>0.27933088953852864</v>
      </c>
    </row>
    <row r="6583" spans="1:21" x14ac:dyDescent="0.2">
      <c r="A6583">
        <v>7868</v>
      </c>
      <c r="B6583" t="s">
        <v>9489</v>
      </c>
      <c r="C6583" s="1">
        <v>42465</v>
      </c>
      <c r="D6583" s="1">
        <v>42467</v>
      </c>
      <c r="E6583" s="7">
        <f>SuperStoreData[[#This Row],[Ship Date]]-SuperStoreData[[#This Row],[Order Date]]</f>
        <v>2</v>
      </c>
      <c r="F6583" t="s">
        <v>129</v>
      </c>
      <c r="G6583" t="s">
        <v>6737</v>
      </c>
      <c r="H6583" t="s">
        <v>6738</v>
      </c>
      <c r="I6583" t="str">
        <f>PROPER(SuperStoreData[[#This Row],[Customer Name]])</f>
        <v>Dennis Bolton</v>
      </c>
      <c r="J6583" t="s">
        <v>21</v>
      </c>
      <c r="K6583">
        <v>84106</v>
      </c>
      <c r="L6583" t="str">
        <f>_xlfn.XLOOKUP(SuperStoreData[[#This Row],[Zip Code]],ZipCodeTable[Zip Code],ZipCodeTable[City])</f>
        <v>Salt Lake City</v>
      </c>
      <c r="M6583" t="str">
        <f>_xlfn.XLOOKUP(SuperStoreData[[#This Row],[Zip Code]],ZipCodeTable[Zip Code],ZipCodeTable[State])</f>
        <v>UT</v>
      </c>
      <c r="N6583" t="s">
        <v>68</v>
      </c>
      <c r="O6583" t="s">
        <v>1662</v>
      </c>
      <c r="P6583" t="s">
        <v>25</v>
      </c>
      <c r="Q6583" t="s">
        <v>91</v>
      </c>
      <c r="R6583" t="s">
        <v>3295</v>
      </c>
      <c r="S6583" s="5">
        <v>166.44</v>
      </c>
      <c r="T6583" s="5">
        <v>43.079076227105503</v>
      </c>
      <c r="U6583" s="6">
        <f>SuperStoreData[[#This Row],[Profit]]/SuperStoreData[[#This Row],[Sales]]</f>
        <v>0.25882646135006909</v>
      </c>
    </row>
    <row r="6584" spans="1:21" x14ac:dyDescent="0.2">
      <c r="A6584">
        <v>4654</v>
      </c>
      <c r="B6584" t="s">
        <v>8812</v>
      </c>
      <c r="C6584" s="1">
        <v>42882</v>
      </c>
      <c r="D6584" s="1">
        <v>42884</v>
      </c>
      <c r="E6584" s="7">
        <f>SuperStoreData[[#This Row],[Ship Date]]-SuperStoreData[[#This Row],[Order Date]]</f>
        <v>2</v>
      </c>
      <c r="F6584" t="s">
        <v>29</v>
      </c>
      <c r="G6584" t="s">
        <v>2783</v>
      </c>
      <c r="H6584" t="s">
        <v>2784</v>
      </c>
      <c r="I6584" t="str">
        <f>PROPER(SuperStoreData[[#This Row],[Customer Name]])</f>
        <v>Gary Hansen</v>
      </c>
      <c r="J6584" t="s">
        <v>21</v>
      </c>
      <c r="K6584">
        <v>8861</v>
      </c>
      <c r="L6584" t="str">
        <f>_xlfn.XLOOKUP(SuperStoreData[[#This Row],[Zip Code]],ZipCodeTable[Zip Code],ZipCodeTable[City])</f>
        <v>Perth Amboy</v>
      </c>
      <c r="M6584" t="str">
        <f>_xlfn.XLOOKUP(SuperStoreData[[#This Row],[Zip Code]],ZipCodeTable[Zip Code],ZipCodeTable[State])</f>
        <v>NJ</v>
      </c>
      <c r="N6584" t="s">
        <v>46</v>
      </c>
      <c r="O6584" t="s">
        <v>2818</v>
      </c>
      <c r="P6584" t="s">
        <v>25</v>
      </c>
      <c r="Q6584" t="s">
        <v>61</v>
      </c>
      <c r="R6584" t="s">
        <v>2819</v>
      </c>
      <c r="S6584" s="5">
        <v>166.45</v>
      </c>
      <c r="T6584" s="5">
        <v>12.8872382620774</v>
      </c>
      <c r="U6584" s="6">
        <f>SuperStoreData[[#This Row],[Profit]]/SuperStoreData[[#This Row],[Sales]]</f>
        <v>7.7424080877605286E-2</v>
      </c>
    </row>
    <row r="6585" spans="1:21" x14ac:dyDescent="0.2">
      <c r="A6585">
        <v>6239</v>
      </c>
      <c r="B6585" t="s">
        <v>7724</v>
      </c>
      <c r="C6585" s="1">
        <v>42537</v>
      </c>
      <c r="D6585" s="1">
        <v>42541</v>
      </c>
      <c r="E6585" s="7">
        <f>SuperStoreData[[#This Row],[Ship Date]]-SuperStoreData[[#This Row],[Order Date]]</f>
        <v>4</v>
      </c>
      <c r="F6585" t="s">
        <v>29</v>
      </c>
      <c r="G6585" t="s">
        <v>6128</v>
      </c>
      <c r="H6585" t="s">
        <v>6129</v>
      </c>
      <c r="I6585" t="str">
        <f>PROPER(SuperStoreData[[#This Row],[Customer Name]])</f>
        <v>Helen Abelman</v>
      </c>
      <c r="J6585" t="s">
        <v>32</v>
      </c>
      <c r="K6585">
        <v>95123</v>
      </c>
      <c r="L6585" t="str">
        <f>_xlfn.XLOOKUP(SuperStoreData[[#This Row],[Zip Code]],ZipCodeTable[Zip Code],ZipCodeTable[City])</f>
        <v>San Jose</v>
      </c>
      <c r="M6585" t="str">
        <f>_xlfn.XLOOKUP(SuperStoreData[[#This Row],[Zip Code]],ZipCodeTable[Zip Code],ZipCodeTable[State])</f>
        <v>CA</v>
      </c>
      <c r="N6585" t="s">
        <v>68</v>
      </c>
      <c r="O6585" t="s">
        <v>2432</v>
      </c>
      <c r="P6585" t="s">
        <v>48</v>
      </c>
      <c r="Q6585" t="s">
        <v>49</v>
      </c>
      <c r="R6585" t="s">
        <v>2433</v>
      </c>
      <c r="S6585" s="5">
        <v>166.5</v>
      </c>
      <c r="T6585" s="5">
        <v>37.6709682235496</v>
      </c>
      <c r="U6585" s="6">
        <f>SuperStoreData[[#This Row],[Profit]]/SuperStoreData[[#This Row],[Sales]]</f>
        <v>0.22625206140270029</v>
      </c>
    </row>
    <row r="6586" spans="1:21" x14ac:dyDescent="0.2">
      <c r="A6586">
        <v>7040</v>
      </c>
      <c r="B6586" t="s">
        <v>9049</v>
      </c>
      <c r="C6586" s="1">
        <v>43191</v>
      </c>
      <c r="D6586" s="1">
        <v>43194</v>
      </c>
      <c r="E6586" s="7">
        <f>SuperStoreData[[#This Row],[Ship Date]]-SuperStoreData[[#This Row],[Order Date]]</f>
        <v>3</v>
      </c>
      <c r="F6586" t="s">
        <v>29</v>
      </c>
      <c r="G6586" t="s">
        <v>606</v>
      </c>
      <c r="H6586" t="s">
        <v>3047</v>
      </c>
      <c r="I6586" t="str">
        <f>PROPER(SuperStoreData[[#This Row],[Customer Name]])</f>
        <v>Annie Thurman</v>
      </c>
      <c r="J6586" t="s">
        <v>32</v>
      </c>
      <c r="K6586">
        <v>10009</v>
      </c>
      <c r="L6586" t="str">
        <f>_xlfn.XLOOKUP(SuperStoreData[[#This Row],[Zip Code]],ZipCodeTable[Zip Code],ZipCodeTable[City])</f>
        <v>New York</v>
      </c>
      <c r="M6586" t="str">
        <f>_xlfn.XLOOKUP(SuperStoreData[[#This Row],[Zip Code]],ZipCodeTable[Zip Code],ZipCodeTable[State])</f>
        <v>NY</v>
      </c>
      <c r="N6586" t="s">
        <v>46</v>
      </c>
      <c r="O6586" t="s">
        <v>393</v>
      </c>
      <c r="P6586" t="s">
        <v>25</v>
      </c>
      <c r="Q6586" t="s">
        <v>61</v>
      </c>
      <c r="R6586" t="s">
        <v>394</v>
      </c>
      <c r="S6586" s="5">
        <v>166.72</v>
      </c>
      <c r="T6586" s="5">
        <v>52.597621506958397</v>
      </c>
      <c r="U6586" s="6">
        <f>SuperStoreData[[#This Row],[Profit]]/SuperStoreData[[#This Row],[Sales]]</f>
        <v>0.31548477391409785</v>
      </c>
    </row>
    <row r="6587" spans="1:21" x14ac:dyDescent="0.2">
      <c r="A6587">
        <v>706</v>
      </c>
      <c r="B6587" t="s">
        <v>7573</v>
      </c>
      <c r="C6587" s="1">
        <v>42031</v>
      </c>
      <c r="D6587" s="1">
        <v>42037</v>
      </c>
      <c r="E6587" s="7">
        <f>SuperStoreData[[#This Row],[Ship Date]]-SuperStoreData[[#This Row],[Order Date]]</f>
        <v>6</v>
      </c>
      <c r="F6587" t="s">
        <v>29</v>
      </c>
      <c r="G6587" t="s">
        <v>5196</v>
      </c>
      <c r="H6587" t="s">
        <v>5197</v>
      </c>
      <c r="I6587" t="str">
        <f>PROPER(SuperStoreData[[#This Row],[Customer Name]])</f>
        <v>Brad Norvell</v>
      </c>
      <c r="J6587" t="s">
        <v>82</v>
      </c>
      <c r="K6587">
        <v>27511</v>
      </c>
      <c r="L6587" t="str">
        <f>_xlfn.XLOOKUP(SuperStoreData[[#This Row],[Zip Code]],ZipCodeTable[Zip Code],ZipCodeTable[City])</f>
        <v>Cary</v>
      </c>
      <c r="M6587" t="str">
        <f>_xlfn.XLOOKUP(SuperStoreData[[#This Row],[Zip Code]],ZipCodeTable[Zip Code],ZipCodeTable[State])</f>
        <v>NC</v>
      </c>
      <c r="N6587" t="s">
        <v>85</v>
      </c>
      <c r="O6587" t="s">
        <v>4614</v>
      </c>
      <c r="P6587" t="s">
        <v>25</v>
      </c>
      <c r="Q6587" t="s">
        <v>39</v>
      </c>
      <c r="R6587" t="s">
        <v>4615</v>
      </c>
      <c r="S6587" s="5">
        <v>166.84</v>
      </c>
      <c r="T6587" s="5">
        <v>2.0831476740397998</v>
      </c>
      <c r="U6587" s="6">
        <f>SuperStoreData[[#This Row],[Profit]]/SuperStoreData[[#This Row],[Sales]]</f>
        <v>1.2485900707502995E-2</v>
      </c>
    </row>
    <row r="6588" spans="1:21" x14ac:dyDescent="0.2">
      <c r="A6588">
        <v>9022</v>
      </c>
      <c r="B6588" t="s">
        <v>8544</v>
      </c>
      <c r="C6588" s="1">
        <v>42350</v>
      </c>
      <c r="D6588" s="1">
        <v>42353</v>
      </c>
      <c r="E6588" s="7">
        <f>SuperStoreData[[#This Row],[Ship Date]]-SuperStoreData[[#This Row],[Order Date]]</f>
        <v>3</v>
      </c>
      <c r="F6588" t="s">
        <v>29</v>
      </c>
      <c r="G6588" t="s">
        <v>5003</v>
      </c>
      <c r="H6588" t="s">
        <v>5004</v>
      </c>
      <c r="I6588" t="str">
        <f>PROPER(SuperStoreData[[#This Row],[Customer Name]])</f>
        <v>Victoria Pisteka</v>
      </c>
      <c r="J6588" t="s">
        <v>82</v>
      </c>
      <c r="K6588">
        <v>43615</v>
      </c>
      <c r="L6588" t="str">
        <f>_xlfn.XLOOKUP(SuperStoreData[[#This Row],[Zip Code]],ZipCodeTable[Zip Code],ZipCodeTable[City])</f>
        <v>Toledo</v>
      </c>
      <c r="M6588" t="str">
        <f>_xlfn.XLOOKUP(SuperStoreData[[#This Row],[Zip Code]],ZipCodeTable[Zip Code],ZipCodeTable[State])</f>
        <v>OH</v>
      </c>
      <c r="N6588" t="s">
        <v>46</v>
      </c>
      <c r="O6588" t="s">
        <v>2620</v>
      </c>
      <c r="P6588" t="s">
        <v>25</v>
      </c>
      <c r="Q6588" t="s">
        <v>26</v>
      </c>
      <c r="R6588" t="s">
        <v>2621</v>
      </c>
      <c r="S6588" s="5">
        <v>166.92</v>
      </c>
      <c r="T6588" s="5">
        <v>16.157794472375599</v>
      </c>
      <c r="U6588" s="6">
        <f>SuperStoreData[[#This Row],[Profit]]/SuperStoreData[[#This Row],[Sales]]</f>
        <v>9.6799631394533917E-2</v>
      </c>
    </row>
    <row r="6589" spans="1:21" x14ac:dyDescent="0.2">
      <c r="A6589">
        <v>6159</v>
      </c>
      <c r="B6589" t="s">
        <v>2793</v>
      </c>
      <c r="C6589" s="1">
        <v>42219</v>
      </c>
      <c r="D6589" s="1">
        <v>42224</v>
      </c>
      <c r="E6589" s="7">
        <f>SuperStoreData[[#This Row],[Ship Date]]-SuperStoreData[[#This Row],[Order Date]]</f>
        <v>5</v>
      </c>
      <c r="F6589" t="s">
        <v>129</v>
      </c>
      <c r="G6589" t="s">
        <v>2794</v>
      </c>
      <c r="H6589" t="s">
        <v>2795</v>
      </c>
      <c r="I6589" t="str">
        <f>PROPER(SuperStoreData[[#This Row],[Customer Name]])</f>
        <v>Alex Grayson</v>
      </c>
      <c r="J6589" t="s">
        <v>32</v>
      </c>
      <c r="K6589">
        <v>74133</v>
      </c>
      <c r="L6589" t="str">
        <f>_xlfn.XLOOKUP(SuperStoreData[[#This Row],[Zip Code]],ZipCodeTable[Zip Code],ZipCodeTable[City])</f>
        <v>Tulsa</v>
      </c>
      <c r="M6589" t="str">
        <f>_xlfn.XLOOKUP(SuperStoreData[[#This Row],[Zip Code]],ZipCodeTable[Zip Code],ZipCodeTable[State])</f>
        <v>OK</v>
      </c>
      <c r="N6589" t="s">
        <v>23</v>
      </c>
      <c r="O6589" t="s">
        <v>2797</v>
      </c>
      <c r="P6589" t="s">
        <v>76</v>
      </c>
      <c r="Q6589" t="s">
        <v>77</v>
      </c>
      <c r="R6589" t="s">
        <v>2798</v>
      </c>
      <c r="S6589" s="5">
        <v>167.28</v>
      </c>
      <c r="T6589" s="5">
        <v>23.6121799366394</v>
      </c>
      <c r="U6589" s="6">
        <f>SuperStoreData[[#This Row],[Profit]]/SuperStoreData[[#This Row],[Sales]]</f>
        <v>0.14115363424581182</v>
      </c>
    </row>
    <row r="6590" spans="1:21" x14ac:dyDescent="0.2">
      <c r="A6590">
        <v>2212</v>
      </c>
      <c r="B6590" t="s">
        <v>11219</v>
      </c>
      <c r="C6590" s="1">
        <v>42696</v>
      </c>
      <c r="D6590" s="1">
        <v>42699</v>
      </c>
      <c r="E6590" s="7">
        <f>SuperStoreData[[#This Row],[Ship Date]]-SuperStoreData[[#This Row],[Order Date]]</f>
        <v>3</v>
      </c>
      <c r="F6590" t="s">
        <v>18</v>
      </c>
      <c r="G6590" t="s">
        <v>5089</v>
      </c>
      <c r="H6590" t="s">
        <v>5090</v>
      </c>
      <c r="I6590" t="str">
        <f>PROPER(SuperStoreData[[#This Row],[Customer Name]])</f>
        <v>Victoria Brennan</v>
      </c>
      <c r="J6590" t="s">
        <v>82</v>
      </c>
      <c r="K6590">
        <v>48146</v>
      </c>
      <c r="L6590" t="str">
        <f>_xlfn.XLOOKUP(SuperStoreData[[#This Row],[Zip Code]],ZipCodeTable[Zip Code],ZipCodeTable[City])</f>
        <v>Lincoln Park</v>
      </c>
      <c r="M6590" t="str">
        <f>_xlfn.XLOOKUP(SuperStoreData[[#This Row],[Zip Code]],ZipCodeTable[Zip Code],ZipCodeTable[State])</f>
        <v>MI</v>
      </c>
      <c r="N6590" t="s">
        <v>23</v>
      </c>
      <c r="O6590" t="s">
        <v>1420</v>
      </c>
      <c r="P6590" t="s">
        <v>25</v>
      </c>
      <c r="Q6590" t="s">
        <v>39</v>
      </c>
      <c r="R6590" t="s">
        <v>1421</v>
      </c>
      <c r="S6590" s="5">
        <v>167.292</v>
      </c>
      <c r="T6590" s="5">
        <v>-6.9348800684044898</v>
      </c>
      <c r="U6590" s="6">
        <f>SuperStoreData[[#This Row],[Profit]]/SuperStoreData[[#This Row],[Sales]]</f>
        <v>-4.1453745955601522E-2</v>
      </c>
    </row>
    <row r="6591" spans="1:21" x14ac:dyDescent="0.2">
      <c r="A6591">
        <v>685</v>
      </c>
      <c r="B6591" t="s">
        <v>3905</v>
      </c>
      <c r="C6591" s="1">
        <v>43087</v>
      </c>
      <c r="D6591" s="1">
        <v>43092</v>
      </c>
      <c r="E6591" s="7">
        <f>SuperStoreData[[#This Row],[Ship Date]]-SuperStoreData[[#This Row],[Order Date]]</f>
        <v>5</v>
      </c>
      <c r="F6591" t="s">
        <v>489</v>
      </c>
      <c r="G6591" t="s">
        <v>3906</v>
      </c>
      <c r="H6591" t="s">
        <v>3907</v>
      </c>
      <c r="I6591" t="str">
        <f>PROPER(SuperStoreData[[#This Row],[Customer Name]])</f>
        <v>Grant Thornton</v>
      </c>
      <c r="J6591" t="s">
        <v>82</v>
      </c>
      <c r="K6591">
        <v>27217</v>
      </c>
      <c r="L6591" t="str">
        <f>_xlfn.XLOOKUP(SuperStoreData[[#This Row],[Zip Code]],ZipCodeTable[Zip Code],ZipCodeTable[City])</f>
        <v>Burlington</v>
      </c>
      <c r="M6591" t="str">
        <f>_xlfn.XLOOKUP(SuperStoreData[[#This Row],[Zip Code]],ZipCodeTable[Zip Code],ZipCodeTable[State])</f>
        <v>NC</v>
      </c>
      <c r="N6591" t="s">
        <v>85</v>
      </c>
      <c r="O6591" t="s">
        <v>676</v>
      </c>
      <c r="P6591" t="s">
        <v>25</v>
      </c>
      <c r="Q6591" t="s">
        <v>39</v>
      </c>
      <c r="R6591" t="s">
        <v>677</v>
      </c>
      <c r="S6591" s="5">
        <v>167.44</v>
      </c>
      <c r="T6591" s="5">
        <v>40.773659029965302</v>
      </c>
      <c r="U6591" s="6">
        <f>SuperStoreData[[#This Row],[Profit]]/SuperStoreData[[#This Row],[Sales]]</f>
        <v>0.24351205822960645</v>
      </c>
    </row>
    <row r="6592" spans="1:21" x14ac:dyDescent="0.2">
      <c r="A6592">
        <v>5070</v>
      </c>
      <c r="B6592" t="s">
        <v>5935</v>
      </c>
      <c r="C6592" s="1">
        <v>42326</v>
      </c>
      <c r="D6592" s="1">
        <v>42328</v>
      </c>
      <c r="E6592" s="7">
        <f>SuperStoreData[[#This Row],[Ship Date]]-SuperStoreData[[#This Row],[Order Date]]</f>
        <v>2</v>
      </c>
      <c r="F6592" t="s">
        <v>29</v>
      </c>
      <c r="G6592" t="s">
        <v>1015</v>
      </c>
      <c r="H6592" t="s">
        <v>1063</v>
      </c>
      <c r="I6592" t="str">
        <f>PROPER(SuperStoreData[[#This Row],[Customer Name]])</f>
        <v>Matt Abelman</v>
      </c>
      <c r="J6592" t="s">
        <v>21</v>
      </c>
      <c r="K6592">
        <v>48183</v>
      </c>
      <c r="L6592" t="str">
        <f>_xlfn.XLOOKUP(SuperStoreData[[#This Row],[Zip Code]],ZipCodeTable[Zip Code],ZipCodeTable[City])</f>
        <v>Trenton</v>
      </c>
      <c r="M6592" t="str">
        <f>_xlfn.XLOOKUP(SuperStoreData[[#This Row],[Zip Code]],ZipCodeTable[Zip Code],ZipCodeTable[State])</f>
        <v>MI</v>
      </c>
      <c r="N6592" t="s">
        <v>23</v>
      </c>
      <c r="O6592" t="s">
        <v>5936</v>
      </c>
      <c r="P6592" t="s">
        <v>25</v>
      </c>
      <c r="Q6592" t="s">
        <v>39</v>
      </c>
      <c r="R6592" t="s">
        <v>5937</v>
      </c>
      <c r="S6592" s="5">
        <v>167.535</v>
      </c>
      <c r="T6592" s="5">
        <v>12.7546306660102</v>
      </c>
      <c r="U6592" s="6">
        <f>SuperStoreData[[#This Row],[Profit]]/SuperStoreData[[#This Row],[Sales]]</f>
        <v>7.6131140752739426E-2</v>
      </c>
    </row>
    <row r="6593" spans="1:21" x14ac:dyDescent="0.2">
      <c r="A6593">
        <v>946</v>
      </c>
      <c r="B6593" t="s">
        <v>11452</v>
      </c>
      <c r="C6593" s="1">
        <v>42613</v>
      </c>
      <c r="D6593" s="1">
        <v>42617</v>
      </c>
      <c r="E6593" s="7">
        <f>SuperStoreData[[#This Row],[Ship Date]]-SuperStoreData[[#This Row],[Order Date]]</f>
        <v>4</v>
      </c>
      <c r="F6593" t="s">
        <v>29</v>
      </c>
      <c r="G6593" t="s">
        <v>1448</v>
      </c>
      <c r="H6593" t="s">
        <v>11453</v>
      </c>
      <c r="I6593" t="str">
        <f>PROPER(SuperStoreData[[#This Row],[Customer Name]])</f>
        <v>John Lucas</v>
      </c>
      <c r="J6593" t="s">
        <v>32</v>
      </c>
      <c r="K6593">
        <v>98105</v>
      </c>
      <c r="L6593" t="str">
        <f>_xlfn.XLOOKUP(SuperStoreData[[#This Row],[Zip Code]],ZipCodeTable[Zip Code],ZipCodeTable[City])</f>
        <v>Seattle</v>
      </c>
      <c r="M6593" t="str">
        <f>_xlfn.XLOOKUP(SuperStoreData[[#This Row],[Zip Code]],ZipCodeTable[Zip Code],ZipCodeTable[State])</f>
        <v>WA</v>
      </c>
      <c r="N6593" t="s">
        <v>68</v>
      </c>
      <c r="O6593" t="s">
        <v>3760</v>
      </c>
      <c r="P6593" t="s">
        <v>25</v>
      </c>
      <c r="Q6593" t="s">
        <v>26</v>
      </c>
      <c r="R6593" t="s">
        <v>3761</v>
      </c>
      <c r="S6593" s="5">
        <v>167.76</v>
      </c>
      <c r="T6593" s="5">
        <v>57.034550956252097</v>
      </c>
      <c r="U6593" s="6">
        <f>SuperStoreData[[#This Row],[Profit]]/SuperStoreData[[#This Row],[Sales]]</f>
        <v>0.33997705624852231</v>
      </c>
    </row>
    <row r="6594" spans="1:21" x14ac:dyDescent="0.2">
      <c r="A6594">
        <v>7409</v>
      </c>
      <c r="B6594" t="s">
        <v>11637</v>
      </c>
      <c r="C6594" s="1">
        <v>42259</v>
      </c>
      <c r="D6594" s="1">
        <v>42264</v>
      </c>
      <c r="E6594" s="7">
        <f>SuperStoreData[[#This Row],[Ship Date]]-SuperStoreData[[#This Row],[Order Date]]</f>
        <v>5</v>
      </c>
      <c r="F6594" t="s">
        <v>29</v>
      </c>
      <c r="G6594" t="s">
        <v>2472</v>
      </c>
      <c r="H6594" t="s">
        <v>2482</v>
      </c>
      <c r="I6594" t="str">
        <f>PROPER(SuperStoreData[[#This Row],[Customer Name]])</f>
        <v>Jason Gross</v>
      </c>
      <c r="J6594" t="s">
        <v>82</v>
      </c>
      <c r="K6594">
        <v>90032</v>
      </c>
      <c r="L6594" t="str">
        <f>_xlfn.XLOOKUP(SuperStoreData[[#This Row],[Zip Code]],ZipCodeTable[Zip Code],ZipCodeTable[City])</f>
        <v>Los Angeles</v>
      </c>
      <c r="M6594" t="str">
        <f>_xlfn.XLOOKUP(SuperStoreData[[#This Row],[Zip Code]],ZipCodeTable[Zip Code],ZipCodeTable[State])</f>
        <v>CA</v>
      </c>
      <c r="N6594" t="s">
        <v>68</v>
      </c>
      <c r="O6594" t="s">
        <v>4099</v>
      </c>
      <c r="P6594" t="s">
        <v>48</v>
      </c>
      <c r="Q6594" t="s">
        <v>49</v>
      </c>
      <c r="R6594" t="s">
        <v>4100</v>
      </c>
      <c r="S6594" s="5">
        <v>167.84</v>
      </c>
      <c r="T6594" s="5">
        <v>41.480634978439902</v>
      </c>
      <c r="U6594" s="6">
        <f>SuperStoreData[[#This Row],[Profit]]/SuperStoreData[[#This Row],[Sales]]</f>
        <v>0.24714391669709188</v>
      </c>
    </row>
    <row r="6595" spans="1:21" x14ac:dyDescent="0.2">
      <c r="A6595">
        <v>4318</v>
      </c>
      <c r="B6595" t="s">
        <v>10970</v>
      </c>
      <c r="C6595" s="1">
        <v>43223</v>
      </c>
      <c r="D6595" s="1">
        <v>43228</v>
      </c>
      <c r="E6595" s="7">
        <f>SuperStoreData[[#This Row],[Ship Date]]-SuperStoreData[[#This Row],[Order Date]]</f>
        <v>5</v>
      </c>
      <c r="F6595" t="s">
        <v>29</v>
      </c>
      <c r="G6595" t="s">
        <v>5509</v>
      </c>
      <c r="H6595" t="s">
        <v>5510</v>
      </c>
      <c r="I6595" t="str">
        <f>PROPER(SuperStoreData[[#This Row],[Customer Name]])</f>
        <v>Helen Andreada</v>
      </c>
      <c r="J6595" t="s">
        <v>32</v>
      </c>
      <c r="K6595">
        <v>94110</v>
      </c>
      <c r="L6595" t="str">
        <f>_xlfn.XLOOKUP(SuperStoreData[[#This Row],[Zip Code]],ZipCodeTable[Zip Code],ZipCodeTable[City])</f>
        <v>San Francisco</v>
      </c>
      <c r="M6595" t="str">
        <f>_xlfn.XLOOKUP(SuperStoreData[[#This Row],[Zip Code]],ZipCodeTable[Zip Code],ZipCodeTable[State])</f>
        <v>CA</v>
      </c>
      <c r="N6595" t="s">
        <v>68</v>
      </c>
      <c r="O6595" t="s">
        <v>945</v>
      </c>
      <c r="P6595" t="s">
        <v>25</v>
      </c>
      <c r="Q6595" t="s">
        <v>293</v>
      </c>
      <c r="R6595" t="s">
        <v>946</v>
      </c>
      <c r="S6595" s="5">
        <v>167.86</v>
      </c>
      <c r="T6595" s="5">
        <v>35.847762297866197</v>
      </c>
      <c r="U6595" s="6">
        <f>SuperStoreData[[#This Row],[Profit]]/SuperStoreData[[#This Row],[Sales]]</f>
        <v>0.21355750207235907</v>
      </c>
    </row>
    <row r="6596" spans="1:21" x14ac:dyDescent="0.2">
      <c r="A6596">
        <v>7695</v>
      </c>
      <c r="B6596" t="s">
        <v>10093</v>
      </c>
      <c r="C6596" s="1">
        <v>42659</v>
      </c>
      <c r="D6596" s="1">
        <v>42663</v>
      </c>
      <c r="E6596" s="7">
        <f>SuperStoreData[[#This Row],[Ship Date]]-SuperStoreData[[#This Row],[Order Date]]</f>
        <v>4</v>
      </c>
      <c r="F6596" t="s">
        <v>489</v>
      </c>
      <c r="G6596" t="s">
        <v>5492</v>
      </c>
      <c r="H6596" t="s">
        <v>10094</v>
      </c>
      <c r="I6596" t="str">
        <f>PROPER(SuperStoreData[[#This Row],[Customer Name]])</f>
        <v>Marc Crier</v>
      </c>
      <c r="J6596" t="s">
        <v>32</v>
      </c>
      <c r="K6596">
        <v>98103</v>
      </c>
      <c r="L6596" t="str">
        <f>_xlfn.XLOOKUP(SuperStoreData[[#This Row],[Zip Code]],ZipCodeTable[Zip Code],ZipCodeTable[City])</f>
        <v>Seattle</v>
      </c>
      <c r="M6596" t="str">
        <f>_xlfn.XLOOKUP(SuperStoreData[[#This Row],[Zip Code]],ZipCodeTable[Zip Code],ZipCodeTable[State])</f>
        <v>WA</v>
      </c>
      <c r="N6596" t="s">
        <v>68</v>
      </c>
      <c r="O6596" t="s">
        <v>2228</v>
      </c>
      <c r="P6596" t="s">
        <v>48</v>
      </c>
      <c r="Q6596" t="s">
        <v>55</v>
      </c>
      <c r="R6596" t="s">
        <v>2229</v>
      </c>
      <c r="S6596" s="5">
        <v>167.88800000000001</v>
      </c>
      <c r="T6596" s="5">
        <v>6.1938653963307901</v>
      </c>
      <c r="U6596" s="6">
        <f>SuperStoreData[[#This Row],[Profit]]/SuperStoreData[[#This Row],[Sales]]</f>
        <v>3.6892841634487215E-2</v>
      </c>
    </row>
    <row r="6597" spans="1:21" x14ac:dyDescent="0.2">
      <c r="A6597">
        <v>9499</v>
      </c>
      <c r="B6597" t="s">
        <v>4581</v>
      </c>
      <c r="C6597" s="1">
        <v>42245</v>
      </c>
      <c r="D6597" s="1">
        <v>42245</v>
      </c>
      <c r="E6597" s="7">
        <f>SuperStoreData[[#This Row],[Ship Date]]-SuperStoreData[[#This Row],[Order Date]]</f>
        <v>0</v>
      </c>
      <c r="F6597" t="s">
        <v>18</v>
      </c>
      <c r="G6597" t="s">
        <v>660</v>
      </c>
      <c r="H6597" t="s">
        <v>667</v>
      </c>
      <c r="I6597" t="str">
        <f>PROPER(SuperStoreData[[#This Row],[Customer Name]])</f>
        <v>Adam Bellavance</v>
      </c>
      <c r="J6597" t="s">
        <v>21</v>
      </c>
      <c r="K6597">
        <v>46142</v>
      </c>
      <c r="L6597" t="str">
        <f>_xlfn.XLOOKUP(SuperStoreData[[#This Row],[Zip Code]],ZipCodeTable[Zip Code],ZipCodeTable[City])</f>
        <v>Greenwood</v>
      </c>
      <c r="M6597" t="str">
        <f>_xlfn.XLOOKUP(SuperStoreData[[#This Row],[Zip Code]],ZipCodeTable[Zip Code],ZipCodeTable[State])</f>
        <v>IN</v>
      </c>
      <c r="N6597" t="s">
        <v>23</v>
      </c>
      <c r="O6597" t="s">
        <v>4591</v>
      </c>
      <c r="P6597" t="s">
        <v>25</v>
      </c>
      <c r="Q6597" t="s">
        <v>91</v>
      </c>
      <c r="R6597" t="s">
        <v>187</v>
      </c>
      <c r="S6597" s="5">
        <v>167.94</v>
      </c>
      <c r="T6597" s="5">
        <v>32.008002316840802</v>
      </c>
      <c r="U6597" s="6">
        <f>SuperStoreData[[#This Row],[Profit]]/SuperStoreData[[#This Row],[Sales]]</f>
        <v>0.19059189184733119</v>
      </c>
    </row>
    <row r="6598" spans="1:21" x14ac:dyDescent="0.2">
      <c r="A6598">
        <v>7560</v>
      </c>
      <c r="B6598" t="s">
        <v>833</v>
      </c>
      <c r="C6598" s="1">
        <v>42371</v>
      </c>
      <c r="D6598" s="1">
        <v>42378</v>
      </c>
      <c r="E6598" s="7">
        <f>SuperStoreData[[#This Row],[Ship Date]]-SuperStoreData[[#This Row],[Order Date]]</f>
        <v>7</v>
      </c>
      <c r="F6598" t="s">
        <v>29</v>
      </c>
      <c r="G6598" t="s">
        <v>834</v>
      </c>
      <c r="H6598" t="s">
        <v>835</v>
      </c>
      <c r="I6598" t="str">
        <f>PROPER(SuperStoreData[[#This Row],[Customer Name]])</f>
        <v>Daniel Lacy</v>
      </c>
      <c r="J6598" t="s">
        <v>32</v>
      </c>
      <c r="K6598">
        <v>11561</v>
      </c>
      <c r="L6598" t="str">
        <f>_xlfn.XLOOKUP(SuperStoreData[[#This Row],[Zip Code]],ZipCodeTable[Zip Code],ZipCodeTable[City])</f>
        <v>Long Beach</v>
      </c>
      <c r="M6598" t="str">
        <f>_xlfn.XLOOKUP(SuperStoreData[[#This Row],[Zip Code]],ZipCodeTable[Zip Code],ZipCodeTable[State])</f>
        <v>NY</v>
      </c>
      <c r="N6598" t="s">
        <v>46</v>
      </c>
      <c r="O6598" t="s">
        <v>851</v>
      </c>
      <c r="P6598" t="s">
        <v>25</v>
      </c>
      <c r="Q6598" t="s">
        <v>91</v>
      </c>
      <c r="R6598" t="s">
        <v>852</v>
      </c>
      <c r="S6598" s="5">
        <v>167.94</v>
      </c>
      <c r="T6598" s="5">
        <v>56.423546150481101</v>
      </c>
      <c r="U6598" s="6">
        <f>SuperStoreData[[#This Row],[Profit]]/SuperStoreData[[#This Row],[Sales]]</f>
        <v>0.33597443224056867</v>
      </c>
    </row>
    <row r="6599" spans="1:21" x14ac:dyDescent="0.2">
      <c r="A6599">
        <v>5267</v>
      </c>
      <c r="B6599" t="s">
        <v>11690</v>
      </c>
      <c r="C6599" s="1">
        <v>43022</v>
      </c>
      <c r="D6599" s="1">
        <v>43027</v>
      </c>
      <c r="E6599" s="7">
        <f>SuperStoreData[[#This Row],[Ship Date]]-SuperStoreData[[#This Row],[Order Date]]</f>
        <v>5</v>
      </c>
      <c r="F6599" t="s">
        <v>18</v>
      </c>
      <c r="G6599" t="s">
        <v>1443</v>
      </c>
      <c r="H6599" t="s">
        <v>11696</v>
      </c>
      <c r="I6599" t="str">
        <f>PROPER(SuperStoreData[[#This Row],[Customer Name]])</f>
        <v>Cari Sayre</v>
      </c>
      <c r="J6599" t="s">
        <v>82</v>
      </c>
      <c r="K6599">
        <v>98103</v>
      </c>
      <c r="L6599" t="str">
        <f>_xlfn.XLOOKUP(SuperStoreData[[#This Row],[Zip Code]],ZipCodeTable[Zip Code],ZipCodeTable[City])</f>
        <v>Seattle</v>
      </c>
      <c r="M6599" t="str">
        <f>_xlfn.XLOOKUP(SuperStoreData[[#This Row],[Zip Code]],ZipCodeTable[Zip Code],ZipCodeTable[State])</f>
        <v>WA</v>
      </c>
      <c r="N6599" t="s">
        <v>68</v>
      </c>
      <c r="O6599" t="s">
        <v>6945</v>
      </c>
      <c r="P6599" t="s">
        <v>25</v>
      </c>
      <c r="Q6599" t="s">
        <v>91</v>
      </c>
      <c r="R6599" t="s">
        <v>6946</v>
      </c>
      <c r="S6599" s="5">
        <v>167.94</v>
      </c>
      <c r="T6599" s="5">
        <v>46.470788130559797</v>
      </c>
      <c r="U6599" s="6">
        <f>SuperStoreData[[#This Row],[Profit]]/SuperStoreData[[#This Row],[Sales]]</f>
        <v>0.27671065934595568</v>
      </c>
    </row>
    <row r="6600" spans="1:21" x14ac:dyDescent="0.2">
      <c r="A6600">
        <v>4606</v>
      </c>
      <c r="B6600" t="s">
        <v>10923</v>
      </c>
      <c r="C6600" s="1">
        <v>42626</v>
      </c>
      <c r="D6600" s="1">
        <v>42630</v>
      </c>
      <c r="E6600" s="7">
        <f>SuperStoreData[[#This Row],[Ship Date]]-SuperStoreData[[#This Row],[Order Date]]</f>
        <v>4</v>
      </c>
      <c r="F6600" t="s">
        <v>129</v>
      </c>
      <c r="G6600" t="s">
        <v>4804</v>
      </c>
      <c r="H6600" t="s">
        <v>4805</v>
      </c>
      <c r="I6600" t="str">
        <f>PROPER(SuperStoreData[[#This Row],[Customer Name]])</f>
        <v>Ben Ferrer</v>
      </c>
      <c r="J6600" t="s">
        <v>21</v>
      </c>
      <c r="K6600">
        <v>28540</v>
      </c>
      <c r="L6600" t="str">
        <f>_xlfn.XLOOKUP(SuperStoreData[[#This Row],[Zip Code]],ZipCodeTable[Zip Code],ZipCodeTable[City])</f>
        <v>Jacksonville</v>
      </c>
      <c r="M6600" t="str">
        <f>_xlfn.XLOOKUP(SuperStoreData[[#This Row],[Zip Code]],ZipCodeTable[Zip Code],ZipCodeTable[State])</f>
        <v>NC</v>
      </c>
      <c r="N6600" t="s">
        <v>85</v>
      </c>
      <c r="O6600" t="s">
        <v>2210</v>
      </c>
      <c r="P6600" t="s">
        <v>76</v>
      </c>
      <c r="Q6600" t="s">
        <v>77</v>
      </c>
      <c r="R6600" t="s">
        <v>2211</v>
      </c>
      <c r="S6600" s="5">
        <v>167.94399999999999</v>
      </c>
      <c r="T6600" s="5">
        <v>-3.4778298295213901</v>
      </c>
      <c r="U6600" s="6">
        <f>SuperStoreData[[#This Row],[Profit]]/SuperStoreData[[#This Row],[Sales]]</f>
        <v>-2.0708270789795351E-2</v>
      </c>
    </row>
    <row r="6601" spans="1:21" x14ac:dyDescent="0.2">
      <c r="A6601">
        <v>5190</v>
      </c>
      <c r="B6601" t="s">
        <v>8304</v>
      </c>
      <c r="C6601" s="1">
        <v>43081</v>
      </c>
      <c r="D6601" s="1">
        <v>43087</v>
      </c>
      <c r="E6601" s="7">
        <f>SuperStoreData[[#This Row],[Ship Date]]-SuperStoreData[[#This Row],[Order Date]]</f>
        <v>6</v>
      </c>
      <c r="F6601" t="s">
        <v>29</v>
      </c>
      <c r="G6601" t="s">
        <v>951</v>
      </c>
      <c r="H6601" t="s">
        <v>952</v>
      </c>
      <c r="I6601" t="str">
        <f>PROPER(SuperStoreData[[#This Row],[Customer Name]])</f>
        <v>Xylona Preis</v>
      </c>
      <c r="J6601" t="s">
        <v>32</v>
      </c>
      <c r="K6601">
        <v>77506</v>
      </c>
      <c r="L6601" t="str">
        <f>_xlfn.XLOOKUP(SuperStoreData[[#This Row],[Zip Code]],ZipCodeTable[Zip Code],ZipCodeTable[City])</f>
        <v>Pasadena</v>
      </c>
      <c r="M6601" t="str">
        <f>_xlfn.XLOOKUP(SuperStoreData[[#This Row],[Zip Code]],ZipCodeTable[Zip Code],ZipCodeTable[State])</f>
        <v>TX</v>
      </c>
      <c r="N6601" t="s">
        <v>23</v>
      </c>
      <c r="O6601" t="s">
        <v>8307</v>
      </c>
      <c r="P6601" t="s">
        <v>76</v>
      </c>
      <c r="Q6601" t="s">
        <v>77</v>
      </c>
      <c r="R6601" t="s">
        <v>8308</v>
      </c>
      <c r="S6601" s="5">
        <v>167.952</v>
      </c>
      <c r="T6601" s="5">
        <v>-4.1135582616887199</v>
      </c>
      <c r="U6601" s="6">
        <f>SuperStoreData[[#This Row],[Profit]]/SuperStoreData[[#This Row],[Sales]]</f>
        <v>-2.4492463690153853E-2</v>
      </c>
    </row>
    <row r="6602" spans="1:21" x14ac:dyDescent="0.2">
      <c r="A6602">
        <v>4468</v>
      </c>
      <c r="B6602" t="s">
        <v>10646</v>
      </c>
      <c r="C6602" s="1">
        <v>42635</v>
      </c>
      <c r="D6602" s="1">
        <v>42639</v>
      </c>
      <c r="E6602" s="7">
        <f>SuperStoreData[[#This Row],[Ship Date]]-SuperStoreData[[#This Row],[Order Date]]</f>
        <v>4</v>
      </c>
      <c r="F6602" t="s">
        <v>29</v>
      </c>
      <c r="G6602" t="s">
        <v>7065</v>
      </c>
      <c r="H6602" t="s">
        <v>7066</v>
      </c>
      <c r="I6602" t="str">
        <f>PROPER(SuperStoreData[[#This Row],[Customer Name]])</f>
        <v>Kelly Andreada</v>
      </c>
      <c r="J6602" t="s">
        <v>32</v>
      </c>
      <c r="K6602">
        <v>10035</v>
      </c>
      <c r="L6602" t="str">
        <f>_xlfn.XLOOKUP(SuperStoreData[[#This Row],[Zip Code]],ZipCodeTable[Zip Code],ZipCodeTable[City])</f>
        <v>New York</v>
      </c>
      <c r="M6602" t="str">
        <f>_xlfn.XLOOKUP(SuperStoreData[[#This Row],[Zip Code]],ZipCodeTable[Zip Code],ZipCodeTable[State])</f>
        <v>NY</v>
      </c>
      <c r="N6602" t="s">
        <v>46</v>
      </c>
      <c r="O6602" t="s">
        <v>4047</v>
      </c>
      <c r="P6602" t="s">
        <v>25</v>
      </c>
      <c r="Q6602" t="s">
        <v>293</v>
      </c>
      <c r="R6602" t="s">
        <v>4048</v>
      </c>
      <c r="S6602" s="5">
        <v>167.96</v>
      </c>
      <c r="T6602" s="5">
        <v>29.085731090039602</v>
      </c>
      <c r="U6602" s="6">
        <f>SuperStoreData[[#This Row],[Profit]]/SuperStoreData[[#This Row],[Sales]]</f>
        <v>0.17317058281757322</v>
      </c>
    </row>
    <row r="6603" spans="1:21" x14ac:dyDescent="0.2">
      <c r="A6603">
        <v>1388</v>
      </c>
      <c r="B6603" t="s">
        <v>4039</v>
      </c>
      <c r="C6603" s="1">
        <v>42627</v>
      </c>
      <c r="D6603" s="1">
        <v>42632</v>
      </c>
      <c r="E6603" s="7">
        <f>SuperStoreData[[#This Row],[Ship Date]]-SuperStoreData[[#This Row],[Order Date]]</f>
        <v>5</v>
      </c>
      <c r="F6603" t="s">
        <v>489</v>
      </c>
      <c r="G6603" t="s">
        <v>4040</v>
      </c>
      <c r="H6603" t="s">
        <v>4044</v>
      </c>
      <c r="I6603" t="str">
        <f>PROPER(SuperStoreData[[#This Row],[Customer Name]])</f>
        <v>Paul Prost</v>
      </c>
      <c r="J6603" t="s">
        <v>21</v>
      </c>
      <c r="K6603">
        <v>30080</v>
      </c>
      <c r="L6603" t="str">
        <f>_xlfn.XLOOKUP(SuperStoreData[[#This Row],[Zip Code]],ZipCodeTable[Zip Code],ZipCodeTable[City])</f>
        <v>Smyrna</v>
      </c>
      <c r="M6603" t="str">
        <f>_xlfn.XLOOKUP(SuperStoreData[[#This Row],[Zip Code]],ZipCodeTable[Zip Code],ZipCodeTable[State])</f>
        <v>GA</v>
      </c>
      <c r="N6603" t="s">
        <v>85</v>
      </c>
      <c r="O6603" t="s">
        <v>4047</v>
      </c>
      <c r="P6603" t="s">
        <v>25</v>
      </c>
      <c r="Q6603" t="s">
        <v>293</v>
      </c>
      <c r="R6603" t="s">
        <v>4048</v>
      </c>
      <c r="S6603" s="5">
        <v>167.96</v>
      </c>
      <c r="T6603" s="5">
        <v>4.5553598933861696</v>
      </c>
      <c r="U6603" s="6">
        <f>SuperStoreData[[#This Row],[Profit]]/SuperStoreData[[#This Row],[Sales]]</f>
        <v>2.7121695007062213E-2</v>
      </c>
    </row>
    <row r="6604" spans="1:21" x14ac:dyDescent="0.2">
      <c r="A6604">
        <v>1673</v>
      </c>
      <c r="B6604" t="s">
        <v>2707</v>
      </c>
      <c r="C6604" s="1">
        <v>43267</v>
      </c>
      <c r="D6604" s="1">
        <v>43272</v>
      </c>
      <c r="E6604" s="7">
        <f>SuperStoreData[[#This Row],[Ship Date]]-SuperStoreData[[#This Row],[Order Date]]</f>
        <v>5</v>
      </c>
      <c r="F6604" t="s">
        <v>29</v>
      </c>
      <c r="G6604" t="s">
        <v>1415</v>
      </c>
      <c r="H6604" t="s">
        <v>2708</v>
      </c>
      <c r="I6604" t="str">
        <f>PROPER(SuperStoreData[[#This Row],[Customer Name]])</f>
        <v>Rob Dowd</v>
      </c>
      <c r="J6604" t="s">
        <v>32</v>
      </c>
      <c r="K6604">
        <v>75023</v>
      </c>
      <c r="L6604" t="str">
        <f>_xlfn.XLOOKUP(SuperStoreData[[#This Row],[Zip Code]],ZipCodeTable[Zip Code],ZipCodeTable[City])</f>
        <v>Plano</v>
      </c>
      <c r="M6604" t="str">
        <f>_xlfn.XLOOKUP(SuperStoreData[[#This Row],[Zip Code]],ZipCodeTable[Zip Code],ZipCodeTable[State])</f>
        <v>TX</v>
      </c>
      <c r="N6604" t="s">
        <v>23</v>
      </c>
      <c r="O6604" t="s">
        <v>2710</v>
      </c>
      <c r="P6604" t="s">
        <v>76</v>
      </c>
      <c r="Q6604" t="s">
        <v>98</v>
      </c>
      <c r="R6604" t="s">
        <v>2711</v>
      </c>
      <c r="S6604" s="5">
        <v>167.96799999999999</v>
      </c>
      <c r="T6604" s="5">
        <v>11.7152298574391</v>
      </c>
      <c r="U6604" s="6">
        <f>SuperStoreData[[#This Row],[Profit]]/SuperStoreData[[#This Row],[Sales]]</f>
        <v>6.9746796160215646E-2</v>
      </c>
    </row>
    <row r="6605" spans="1:21" x14ac:dyDescent="0.2">
      <c r="A6605">
        <v>69</v>
      </c>
      <c r="B6605" t="s">
        <v>4603</v>
      </c>
      <c r="C6605" s="1">
        <v>42873</v>
      </c>
      <c r="D6605" s="1">
        <v>42879</v>
      </c>
      <c r="E6605" s="7">
        <f>SuperStoreData[[#This Row],[Ship Date]]-SuperStoreData[[#This Row],[Order Date]]</f>
        <v>6</v>
      </c>
      <c r="F6605" t="s">
        <v>29</v>
      </c>
      <c r="G6605" t="s">
        <v>4604</v>
      </c>
      <c r="H6605" t="s">
        <v>4633</v>
      </c>
      <c r="I6605" t="str">
        <f>PROPER(SuperStoreData[[#This Row],[Customer Name]])</f>
        <v>Brendan Sweed</v>
      </c>
      <c r="J6605" t="s">
        <v>82</v>
      </c>
      <c r="K6605">
        <v>85234</v>
      </c>
      <c r="L6605" t="str">
        <f>_xlfn.XLOOKUP(SuperStoreData[[#This Row],[Zip Code]],ZipCodeTable[Zip Code],ZipCodeTable[City])</f>
        <v>Gilbert</v>
      </c>
      <c r="M6605" t="str">
        <f>_xlfn.XLOOKUP(SuperStoreData[[#This Row],[Zip Code]],ZipCodeTable[Zip Code],ZipCodeTable[State])</f>
        <v>AZ</v>
      </c>
      <c r="N6605" t="s">
        <v>68</v>
      </c>
      <c r="O6605" t="s">
        <v>2710</v>
      </c>
      <c r="P6605" t="s">
        <v>76</v>
      </c>
      <c r="Q6605" t="s">
        <v>98</v>
      </c>
      <c r="R6605" t="s">
        <v>2711</v>
      </c>
      <c r="S6605" s="5">
        <v>167.96799999999999</v>
      </c>
      <c r="T6605" s="5">
        <v>9.4865737088796909</v>
      </c>
      <c r="U6605" s="6">
        <f>SuperStoreData[[#This Row],[Profit]]/SuperStoreData[[#This Row],[Sales]]</f>
        <v>5.6478458449702867E-2</v>
      </c>
    </row>
    <row r="6606" spans="1:21" x14ac:dyDescent="0.2">
      <c r="A6606">
        <v>1957</v>
      </c>
      <c r="B6606" t="s">
        <v>1812</v>
      </c>
      <c r="C6606" s="1">
        <v>42885</v>
      </c>
      <c r="D6606" s="1">
        <v>42890</v>
      </c>
      <c r="E6606" s="7">
        <f>SuperStoreData[[#This Row],[Ship Date]]-SuperStoreData[[#This Row],[Order Date]]</f>
        <v>5</v>
      </c>
      <c r="F6606" t="s">
        <v>29</v>
      </c>
      <c r="G6606" t="s">
        <v>1813</v>
      </c>
      <c r="H6606" t="s">
        <v>1814</v>
      </c>
      <c r="I6606" t="str">
        <f>PROPER(SuperStoreData[[#This Row],[Customer Name]])</f>
        <v>Ann Chong</v>
      </c>
      <c r="J6606" t="s">
        <v>82</v>
      </c>
      <c r="K6606">
        <v>10009</v>
      </c>
      <c r="L6606" t="str">
        <f>_xlfn.XLOOKUP(SuperStoreData[[#This Row],[Zip Code]],ZipCodeTable[Zip Code],ZipCodeTable[City])</f>
        <v>New York</v>
      </c>
      <c r="M6606" t="str">
        <f>_xlfn.XLOOKUP(SuperStoreData[[#This Row],[Zip Code]],ZipCodeTable[Zip Code],ZipCodeTable[State])</f>
        <v>NY</v>
      </c>
      <c r="N6606" t="s">
        <v>46</v>
      </c>
      <c r="O6606" t="s">
        <v>1262</v>
      </c>
      <c r="P6606" t="s">
        <v>76</v>
      </c>
      <c r="Q6606" t="s">
        <v>77</v>
      </c>
      <c r="R6606" t="s">
        <v>1263</v>
      </c>
      <c r="S6606" s="5">
        <v>167.97</v>
      </c>
      <c r="T6606" s="5">
        <v>35.566575004276103</v>
      </c>
      <c r="U6606" s="6">
        <f>SuperStoreData[[#This Row],[Profit]]/SuperStoreData[[#This Row],[Sales]]</f>
        <v>0.21174361495669528</v>
      </c>
    </row>
    <row r="6607" spans="1:21" x14ac:dyDescent="0.2">
      <c r="A6607">
        <v>826</v>
      </c>
      <c r="B6607" t="s">
        <v>6307</v>
      </c>
      <c r="C6607" s="1">
        <v>42686</v>
      </c>
      <c r="D6607" s="1">
        <v>42688</v>
      </c>
      <c r="E6607" s="7">
        <f>SuperStoreData[[#This Row],[Ship Date]]-SuperStoreData[[#This Row],[Order Date]]</f>
        <v>2</v>
      </c>
      <c r="F6607" t="s">
        <v>29</v>
      </c>
      <c r="G6607" t="s">
        <v>673</v>
      </c>
      <c r="H6607" t="s">
        <v>686</v>
      </c>
      <c r="I6607" t="str">
        <f>PROPER(SuperStoreData[[#This Row],[Customer Name]])</f>
        <v>Patrick Gardner</v>
      </c>
      <c r="J6607" t="s">
        <v>32</v>
      </c>
      <c r="K6607">
        <v>94110</v>
      </c>
      <c r="L6607" t="str">
        <f>_xlfn.XLOOKUP(SuperStoreData[[#This Row],[Zip Code]],ZipCodeTable[Zip Code],ZipCodeTable[City])</f>
        <v>San Francisco</v>
      </c>
      <c r="M6607" t="str">
        <f>_xlfn.XLOOKUP(SuperStoreData[[#This Row],[Zip Code]],ZipCodeTable[Zip Code],ZipCodeTable[State])</f>
        <v>CA</v>
      </c>
      <c r="N6607" t="s">
        <v>68</v>
      </c>
      <c r="O6607" t="s">
        <v>1262</v>
      </c>
      <c r="P6607" t="s">
        <v>76</v>
      </c>
      <c r="Q6607" t="s">
        <v>77</v>
      </c>
      <c r="R6607" t="s">
        <v>1263</v>
      </c>
      <c r="S6607" s="5">
        <v>167.97</v>
      </c>
      <c r="T6607" s="5">
        <v>53.307051028034401</v>
      </c>
      <c r="U6607" s="6">
        <f>SuperStoreData[[#This Row],[Profit]]/SuperStoreData[[#This Row],[Sales]]</f>
        <v>0.31736054669306663</v>
      </c>
    </row>
    <row r="6608" spans="1:21" x14ac:dyDescent="0.2">
      <c r="A6608">
        <v>5388</v>
      </c>
      <c r="B6608" t="s">
        <v>9073</v>
      </c>
      <c r="C6608" s="1">
        <v>42651</v>
      </c>
      <c r="D6608" s="1">
        <v>42655</v>
      </c>
      <c r="E6608" s="7">
        <f>SuperStoreData[[#This Row],[Ship Date]]-SuperStoreData[[#This Row],[Order Date]]</f>
        <v>4</v>
      </c>
      <c r="F6608" t="s">
        <v>129</v>
      </c>
      <c r="G6608" t="s">
        <v>470</v>
      </c>
      <c r="H6608" t="s">
        <v>471</v>
      </c>
      <c r="I6608" t="str">
        <f>PROPER(SuperStoreData[[#This Row],[Customer Name]])</f>
        <v>Cynthia Voltz</v>
      </c>
      <c r="J6608" t="s">
        <v>82</v>
      </c>
      <c r="K6608">
        <v>90045</v>
      </c>
      <c r="L6608" t="str">
        <f>_xlfn.XLOOKUP(SuperStoreData[[#This Row],[Zip Code]],ZipCodeTable[Zip Code],ZipCodeTable[City])</f>
        <v>Los Angeles</v>
      </c>
      <c r="M6608" t="str">
        <f>_xlfn.XLOOKUP(SuperStoreData[[#This Row],[Zip Code]],ZipCodeTable[Zip Code],ZipCodeTable[State])</f>
        <v>CA</v>
      </c>
      <c r="N6608" t="s">
        <v>68</v>
      </c>
      <c r="O6608" t="s">
        <v>6195</v>
      </c>
      <c r="P6608" t="s">
        <v>76</v>
      </c>
      <c r="Q6608" t="s">
        <v>98</v>
      </c>
      <c r="R6608" t="s">
        <v>6196</v>
      </c>
      <c r="S6608" s="5">
        <v>167.976</v>
      </c>
      <c r="T6608" s="5">
        <v>-0.48052021115212701</v>
      </c>
      <c r="U6608" s="6">
        <f>SuperStoreData[[#This Row],[Profit]]/SuperStoreData[[#This Row],[Sales]]</f>
        <v>-2.8606480160982941E-3</v>
      </c>
    </row>
    <row r="6609" spans="1:21" x14ac:dyDescent="0.2">
      <c r="A6609">
        <v>6823</v>
      </c>
      <c r="B6609" t="s">
        <v>2146</v>
      </c>
      <c r="C6609" s="1">
        <v>43330</v>
      </c>
      <c r="D6609" s="1">
        <v>43335</v>
      </c>
      <c r="E6609" s="7">
        <f>SuperStoreData[[#This Row],[Ship Date]]-SuperStoreData[[#This Row],[Order Date]]</f>
        <v>5</v>
      </c>
      <c r="F6609" t="s">
        <v>29</v>
      </c>
      <c r="G6609" t="s">
        <v>2147</v>
      </c>
      <c r="H6609" t="s">
        <v>2148</v>
      </c>
      <c r="I6609" t="str">
        <f>PROPER(SuperStoreData[[#This Row],[Customer Name]])</f>
        <v>Cindy Stewart</v>
      </c>
      <c r="J6609" t="s">
        <v>32</v>
      </c>
      <c r="K6609">
        <v>90036</v>
      </c>
      <c r="L6609" t="str">
        <f>_xlfn.XLOOKUP(SuperStoreData[[#This Row],[Zip Code]],ZipCodeTable[Zip Code],ZipCodeTable[City])</f>
        <v>Los Angeles</v>
      </c>
      <c r="M6609" t="str">
        <f>_xlfn.XLOOKUP(SuperStoreData[[#This Row],[Zip Code]],ZipCodeTable[Zip Code],ZipCodeTable[State])</f>
        <v>CA</v>
      </c>
      <c r="N6609" t="s">
        <v>68</v>
      </c>
      <c r="O6609" t="s">
        <v>2149</v>
      </c>
      <c r="P6609" t="s">
        <v>25</v>
      </c>
      <c r="Q6609" t="s">
        <v>39</v>
      </c>
      <c r="R6609" t="s">
        <v>2150</v>
      </c>
      <c r="S6609" s="5">
        <v>168.1</v>
      </c>
      <c r="T6609" s="5">
        <v>42.068545496361097</v>
      </c>
      <c r="U6609" s="6">
        <f>SuperStoreData[[#This Row],[Profit]]/SuperStoreData[[#This Row],[Sales]]</f>
        <v>0.25025904518953657</v>
      </c>
    </row>
    <row r="6610" spans="1:21" x14ac:dyDescent="0.2">
      <c r="A6610">
        <v>8588</v>
      </c>
      <c r="B6610" t="s">
        <v>7194</v>
      </c>
      <c r="C6610" s="1">
        <v>42487</v>
      </c>
      <c r="D6610" s="1">
        <v>42492</v>
      </c>
      <c r="E6610" s="7">
        <f>SuperStoreData[[#This Row],[Ship Date]]-SuperStoreData[[#This Row],[Order Date]]</f>
        <v>5</v>
      </c>
      <c r="F6610" t="s">
        <v>29</v>
      </c>
      <c r="G6610" t="s">
        <v>4775</v>
      </c>
      <c r="H6610" t="s">
        <v>5618</v>
      </c>
      <c r="I6610" t="str">
        <f>PROPER(SuperStoreData[[#This Row],[Customer Name]])</f>
        <v>Karen Bern</v>
      </c>
      <c r="J6610" t="s">
        <v>82</v>
      </c>
      <c r="K6610">
        <v>90049</v>
      </c>
      <c r="L6610" t="str">
        <f>_xlfn.XLOOKUP(SuperStoreData[[#This Row],[Zip Code]],ZipCodeTable[Zip Code],ZipCodeTable[City])</f>
        <v>Los Angeles</v>
      </c>
      <c r="M6610" t="str">
        <f>_xlfn.XLOOKUP(SuperStoreData[[#This Row],[Zip Code]],ZipCodeTable[Zip Code],ZipCodeTable[State])</f>
        <v>CA</v>
      </c>
      <c r="N6610" t="s">
        <v>68</v>
      </c>
      <c r="O6610" t="s">
        <v>2149</v>
      </c>
      <c r="P6610" t="s">
        <v>25</v>
      </c>
      <c r="Q6610" t="s">
        <v>39</v>
      </c>
      <c r="R6610" t="s">
        <v>2150</v>
      </c>
      <c r="S6610" s="5">
        <v>168.1</v>
      </c>
      <c r="T6610" s="5">
        <v>18.172299205073699</v>
      </c>
      <c r="U6610" s="6">
        <f>SuperStoreData[[#This Row],[Profit]]/SuperStoreData[[#This Row],[Sales]]</f>
        <v>0.10810409997069423</v>
      </c>
    </row>
    <row r="6611" spans="1:21" x14ac:dyDescent="0.2">
      <c r="A6611">
        <v>1051</v>
      </c>
      <c r="B6611" t="s">
        <v>2682</v>
      </c>
      <c r="C6611" s="1">
        <v>43271</v>
      </c>
      <c r="D6611" s="1">
        <v>43278</v>
      </c>
      <c r="E6611" s="7">
        <f>SuperStoreData[[#This Row],[Ship Date]]-SuperStoreData[[#This Row],[Order Date]]</f>
        <v>7</v>
      </c>
      <c r="F6611" t="s">
        <v>18</v>
      </c>
      <c r="G6611" t="s">
        <v>854</v>
      </c>
      <c r="H6611" t="s">
        <v>2683</v>
      </c>
      <c r="I6611" t="str">
        <f>PROPER(SuperStoreData[[#This Row],[Customer Name]])</f>
        <v>Deirdre Greer</v>
      </c>
      <c r="J6611" t="s">
        <v>82</v>
      </c>
      <c r="K6611">
        <v>19134</v>
      </c>
      <c r="L6611" t="str">
        <f>_xlfn.XLOOKUP(SuperStoreData[[#This Row],[Zip Code]],ZipCodeTable[Zip Code],ZipCodeTable[City])</f>
        <v>Philadelphia</v>
      </c>
      <c r="M6611" t="str">
        <f>_xlfn.XLOOKUP(SuperStoreData[[#This Row],[Zip Code]],ZipCodeTable[Zip Code],ZipCodeTable[State])</f>
        <v>PA</v>
      </c>
      <c r="N6611" t="s">
        <v>46</v>
      </c>
      <c r="O6611" t="s">
        <v>1361</v>
      </c>
      <c r="P6611" t="s">
        <v>48</v>
      </c>
      <c r="Q6611" t="s">
        <v>49</v>
      </c>
      <c r="R6611" t="s">
        <v>1362</v>
      </c>
      <c r="S6611" s="5">
        <v>168.464</v>
      </c>
      <c r="T6611" s="5">
        <v>30.9860710190706</v>
      </c>
      <c r="U6611" s="6">
        <f>SuperStoreData[[#This Row],[Profit]]/SuperStoreData[[#This Row],[Sales]]</f>
        <v>0.1839328937878158</v>
      </c>
    </row>
    <row r="6612" spans="1:21" x14ac:dyDescent="0.2">
      <c r="A6612">
        <v>4166</v>
      </c>
      <c r="B6612" t="s">
        <v>8055</v>
      </c>
      <c r="C6612" s="1">
        <v>43395</v>
      </c>
      <c r="D6612" s="1">
        <v>43400</v>
      </c>
      <c r="E6612" s="7">
        <f>SuperStoreData[[#This Row],[Ship Date]]-SuperStoreData[[#This Row],[Order Date]]</f>
        <v>5</v>
      </c>
      <c r="F6612" t="s">
        <v>18</v>
      </c>
      <c r="G6612" t="s">
        <v>144</v>
      </c>
      <c r="H6612" t="s">
        <v>145</v>
      </c>
      <c r="I6612" t="str">
        <f>PROPER(SuperStoreData[[#This Row],[Customer Name]])</f>
        <v>Tracy Poddar</v>
      </c>
      <c r="J6612" t="s">
        <v>82</v>
      </c>
      <c r="K6612">
        <v>80013</v>
      </c>
      <c r="L6612" t="str">
        <f>_xlfn.XLOOKUP(SuperStoreData[[#This Row],[Zip Code]],ZipCodeTable[Zip Code],ZipCodeTable[City])</f>
        <v>Aurora</v>
      </c>
      <c r="M6612" t="str">
        <f>_xlfn.XLOOKUP(SuperStoreData[[#This Row],[Zip Code]],ZipCodeTable[Zip Code],ZipCodeTable[State])</f>
        <v>CO</v>
      </c>
      <c r="N6612" t="s">
        <v>68</v>
      </c>
      <c r="O6612" t="s">
        <v>5516</v>
      </c>
      <c r="P6612" t="s">
        <v>25</v>
      </c>
      <c r="Q6612" t="s">
        <v>61</v>
      </c>
      <c r="R6612" t="s">
        <v>5517</v>
      </c>
      <c r="S6612" s="5">
        <v>168.624</v>
      </c>
      <c r="T6612" s="5">
        <v>-3.89202129299247</v>
      </c>
      <c r="U6612" s="6">
        <f>SuperStoreData[[#This Row],[Profit]]/SuperStoreData[[#This Row],[Sales]]</f>
        <v>-2.3081063745329668E-2</v>
      </c>
    </row>
    <row r="6613" spans="1:21" x14ac:dyDescent="0.2">
      <c r="A6613">
        <v>4165</v>
      </c>
      <c r="B6613" t="s">
        <v>8055</v>
      </c>
      <c r="C6613" s="1">
        <v>43443</v>
      </c>
      <c r="D6613" s="1">
        <v>43447</v>
      </c>
      <c r="E6613" s="7">
        <f>SuperStoreData[[#This Row],[Ship Date]]-SuperStoreData[[#This Row],[Order Date]]</f>
        <v>4</v>
      </c>
      <c r="F6613" t="s">
        <v>18</v>
      </c>
      <c r="G6613" t="s">
        <v>144</v>
      </c>
      <c r="H6613" t="s">
        <v>2999</v>
      </c>
      <c r="I6613" t="str">
        <f>PROPER(SuperStoreData[[#This Row],[Customer Name]])</f>
        <v>Tracy Poddar</v>
      </c>
      <c r="J6613" t="s">
        <v>82</v>
      </c>
      <c r="K6613">
        <v>80013</v>
      </c>
      <c r="L6613" t="str">
        <f>_xlfn.XLOOKUP(SuperStoreData[[#This Row],[Zip Code]],ZipCodeTable[Zip Code],ZipCodeTable[City])</f>
        <v>Aurora</v>
      </c>
      <c r="M6613" t="str">
        <f>_xlfn.XLOOKUP(SuperStoreData[[#This Row],[Zip Code]],ZipCodeTable[Zip Code],ZipCodeTable[State])</f>
        <v>CO</v>
      </c>
      <c r="N6613" t="s">
        <v>68</v>
      </c>
      <c r="O6613" t="s">
        <v>8056</v>
      </c>
      <c r="P6613" t="s">
        <v>76</v>
      </c>
      <c r="Q6613" t="s">
        <v>77</v>
      </c>
      <c r="R6613" t="s">
        <v>8057</v>
      </c>
      <c r="S6613" s="5">
        <v>169.06399999999999</v>
      </c>
      <c r="T6613" s="5">
        <v>20.855082285626601</v>
      </c>
      <c r="U6613" s="6">
        <f>SuperStoreData[[#This Row],[Profit]]/SuperStoreData[[#This Row],[Sales]]</f>
        <v>0.12335613901023637</v>
      </c>
    </row>
    <row r="6614" spans="1:21" x14ac:dyDescent="0.2">
      <c r="A6614">
        <v>4448</v>
      </c>
      <c r="B6614" t="s">
        <v>8727</v>
      </c>
      <c r="C6614" s="1">
        <v>42434</v>
      </c>
      <c r="D6614" s="1">
        <v>42438</v>
      </c>
      <c r="E6614" s="7">
        <f>SuperStoreData[[#This Row],[Ship Date]]-SuperStoreData[[#This Row],[Order Date]]</f>
        <v>4</v>
      </c>
      <c r="F6614" t="s">
        <v>29</v>
      </c>
      <c r="G6614" t="s">
        <v>1623</v>
      </c>
      <c r="H6614" t="s">
        <v>1624</v>
      </c>
      <c r="I6614" t="str">
        <f>PROPER(SuperStoreData[[#This Row],[Customer Name]])</f>
        <v>Steven Roelle</v>
      </c>
      <c r="J6614" t="s">
        <v>21</v>
      </c>
      <c r="K6614">
        <v>47401</v>
      </c>
      <c r="L6614" t="str">
        <f>_xlfn.XLOOKUP(SuperStoreData[[#This Row],[Zip Code]],ZipCodeTable[Zip Code],ZipCodeTable[City])</f>
        <v>Bloomington</v>
      </c>
      <c r="M6614" t="str">
        <f>_xlfn.XLOOKUP(SuperStoreData[[#This Row],[Zip Code]],ZipCodeTable[Zip Code],ZipCodeTable[State])</f>
        <v>IN</v>
      </c>
      <c r="N6614" t="s">
        <v>23</v>
      </c>
      <c r="O6614" t="s">
        <v>4820</v>
      </c>
      <c r="P6614" t="s">
        <v>25</v>
      </c>
      <c r="Q6614" t="s">
        <v>61</v>
      </c>
      <c r="R6614" t="s">
        <v>4821</v>
      </c>
      <c r="S6614" s="5">
        <v>169.45</v>
      </c>
      <c r="T6614" s="5">
        <v>29.218327742041101</v>
      </c>
      <c r="U6614" s="6">
        <f>SuperStoreData[[#This Row],[Profit]]/SuperStoreData[[#This Row],[Sales]]</f>
        <v>0.17243037912092712</v>
      </c>
    </row>
    <row r="6615" spans="1:21" x14ac:dyDescent="0.2">
      <c r="A6615">
        <v>8233</v>
      </c>
      <c r="B6615" t="s">
        <v>10170</v>
      </c>
      <c r="C6615" s="1">
        <v>42885</v>
      </c>
      <c r="D6615" s="1">
        <v>42889</v>
      </c>
      <c r="E6615" s="7">
        <f>SuperStoreData[[#This Row],[Ship Date]]-SuperStoreData[[#This Row],[Order Date]]</f>
        <v>4</v>
      </c>
      <c r="F6615" t="s">
        <v>29</v>
      </c>
      <c r="G6615" t="s">
        <v>1322</v>
      </c>
      <c r="H6615" t="s">
        <v>6035</v>
      </c>
      <c r="I6615" t="str">
        <f>PROPER(SuperStoreData[[#This Row],[Customer Name]])</f>
        <v>Sanjit Engle</v>
      </c>
      <c r="J6615" t="s">
        <v>32</v>
      </c>
      <c r="K6615">
        <v>95123</v>
      </c>
      <c r="L6615" t="str">
        <f>_xlfn.XLOOKUP(SuperStoreData[[#This Row],[Zip Code]],ZipCodeTable[Zip Code],ZipCodeTable[City])</f>
        <v>San Jose</v>
      </c>
      <c r="M6615" t="str">
        <f>_xlfn.XLOOKUP(SuperStoreData[[#This Row],[Zip Code]],ZipCodeTable[Zip Code],ZipCodeTable[State])</f>
        <v>CA</v>
      </c>
      <c r="N6615" t="s">
        <v>68</v>
      </c>
      <c r="O6615" t="s">
        <v>4820</v>
      </c>
      <c r="P6615" t="s">
        <v>25</v>
      </c>
      <c r="Q6615" t="s">
        <v>61</v>
      </c>
      <c r="R6615" t="s">
        <v>4821</v>
      </c>
      <c r="S6615" s="5">
        <v>169.45</v>
      </c>
      <c r="T6615" s="5">
        <v>58.403006094151003</v>
      </c>
      <c r="U6615" s="6">
        <f>SuperStoreData[[#This Row],[Profit]]/SuperStoreData[[#This Row],[Sales]]</f>
        <v>0.34466217818914729</v>
      </c>
    </row>
    <row r="6616" spans="1:21" x14ac:dyDescent="0.2">
      <c r="A6616">
        <v>7358</v>
      </c>
      <c r="B6616" t="s">
        <v>6539</v>
      </c>
      <c r="C6616" s="1">
        <v>43420</v>
      </c>
      <c r="D6616" s="1">
        <v>43426</v>
      </c>
      <c r="E6616" s="7">
        <f>SuperStoreData[[#This Row],[Ship Date]]-SuperStoreData[[#This Row],[Order Date]]</f>
        <v>6</v>
      </c>
      <c r="F6616" t="s">
        <v>29</v>
      </c>
      <c r="G6616" t="s">
        <v>6115</v>
      </c>
      <c r="H6616" t="s">
        <v>6543</v>
      </c>
      <c r="I6616" t="str">
        <f>PROPER(SuperStoreData[[#This Row],[Customer Name]])</f>
        <v>Maria Zettner</v>
      </c>
      <c r="J6616" t="s">
        <v>21</v>
      </c>
      <c r="K6616">
        <v>85023</v>
      </c>
      <c r="L6616" t="str">
        <f>_xlfn.XLOOKUP(SuperStoreData[[#This Row],[Zip Code]],ZipCodeTable[Zip Code],ZipCodeTable[City])</f>
        <v>Phoenix</v>
      </c>
      <c r="M6616" t="str">
        <f>_xlfn.XLOOKUP(SuperStoreData[[#This Row],[Zip Code]],ZipCodeTable[Zip Code],ZipCodeTable[State])</f>
        <v>AZ</v>
      </c>
      <c r="N6616" t="s">
        <v>68</v>
      </c>
      <c r="O6616" t="s">
        <v>2333</v>
      </c>
      <c r="P6616" t="s">
        <v>48</v>
      </c>
      <c r="Q6616" t="s">
        <v>49</v>
      </c>
      <c r="R6616" t="s">
        <v>2334</v>
      </c>
      <c r="S6616" s="5">
        <v>169.56800000000001</v>
      </c>
      <c r="T6616" s="5">
        <v>11.845600074780601</v>
      </c>
      <c r="U6616" s="6">
        <f>SuperStoreData[[#This Row],[Profit]]/SuperStoreData[[#This Row],[Sales]]</f>
        <v>6.9857520727853131E-2</v>
      </c>
    </row>
    <row r="6617" spans="1:21" x14ac:dyDescent="0.2">
      <c r="A6617">
        <v>1653</v>
      </c>
      <c r="B6617" t="s">
        <v>9263</v>
      </c>
      <c r="C6617" s="1">
        <v>43016</v>
      </c>
      <c r="D6617" s="1">
        <v>43023</v>
      </c>
      <c r="E6617" s="7">
        <f>SuperStoreData[[#This Row],[Ship Date]]-SuperStoreData[[#This Row],[Order Date]]</f>
        <v>7</v>
      </c>
      <c r="F6617" t="s">
        <v>18</v>
      </c>
      <c r="G6617" t="s">
        <v>4594</v>
      </c>
      <c r="H6617" t="s">
        <v>9264</v>
      </c>
      <c r="I6617" t="str">
        <f>PROPER(SuperStoreData[[#This Row],[Customer Name]])</f>
        <v>Christina Demoss</v>
      </c>
      <c r="J6617" t="s">
        <v>32</v>
      </c>
      <c r="K6617">
        <v>98105</v>
      </c>
      <c r="L6617" t="str">
        <f>_xlfn.XLOOKUP(SuperStoreData[[#This Row],[Zip Code]],ZipCodeTable[Zip Code],ZipCodeTable[City])</f>
        <v>Seattle</v>
      </c>
      <c r="M6617" t="str">
        <f>_xlfn.XLOOKUP(SuperStoreData[[#This Row],[Zip Code]],ZipCodeTable[Zip Code],ZipCodeTable[State])</f>
        <v>WA</v>
      </c>
      <c r="N6617" t="s">
        <v>68</v>
      </c>
      <c r="O6617" t="s">
        <v>3857</v>
      </c>
      <c r="P6617" t="s">
        <v>25</v>
      </c>
      <c r="Q6617" t="s">
        <v>61</v>
      </c>
      <c r="R6617" t="s">
        <v>3858</v>
      </c>
      <c r="S6617" s="5">
        <v>169.68</v>
      </c>
      <c r="T6617" s="5">
        <v>6.6738176744875704</v>
      </c>
      <c r="U6617" s="6">
        <f>SuperStoreData[[#This Row],[Profit]]/SuperStoreData[[#This Row],[Sales]]</f>
        <v>3.9331787331963519E-2</v>
      </c>
    </row>
    <row r="6618" spans="1:21" x14ac:dyDescent="0.2">
      <c r="A6618">
        <v>3397</v>
      </c>
      <c r="B6618" t="s">
        <v>520</v>
      </c>
      <c r="C6618" s="1">
        <v>42898</v>
      </c>
      <c r="D6618" s="1">
        <v>42901</v>
      </c>
      <c r="E6618" s="7">
        <f>SuperStoreData[[#This Row],[Ship Date]]-SuperStoreData[[#This Row],[Order Date]]</f>
        <v>3</v>
      </c>
      <c r="F6618" t="s">
        <v>29</v>
      </c>
      <c r="G6618" t="s">
        <v>521</v>
      </c>
      <c r="H6618" t="s">
        <v>522</v>
      </c>
      <c r="I6618" t="str">
        <f>PROPER(SuperStoreData[[#This Row],[Customer Name]])</f>
        <v>Karen Ferguson</v>
      </c>
      <c r="J6618" t="s">
        <v>21</v>
      </c>
      <c r="K6618">
        <v>46203</v>
      </c>
      <c r="L6618" t="str">
        <f>_xlfn.XLOOKUP(SuperStoreData[[#This Row],[Zip Code]],ZipCodeTable[Zip Code],ZipCodeTable[City])</f>
        <v>Indianapolis</v>
      </c>
      <c r="M6618" t="str">
        <f>_xlfn.XLOOKUP(SuperStoreData[[#This Row],[Zip Code]],ZipCodeTable[Zip Code],ZipCodeTable[State])</f>
        <v>IN</v>
      </c>
      <c r="N6618" t="s">
        <v>23</v>
      </c>
      <c r="O6618" t="s">
        <v>525</v>
      </c>
      <c r="P6618" t="s">
        <v>25</v>
      </c>
      <c r="Q6618" t="s">
        <v>26</v>
      </c>
      <c r="R6618" t="s">
        <v>526</v>
      </c>
      <c r="S6618" s="5">
        <v>169.99</v>
      </c>
      <c r="T6618" s="5">
        <v>10.580813142273399</v>
      </c>
      <c r="U6618" s="6">
        <f>SuperStoreData[[#This Row],[Profit]]/SuperStoreData[[#This Row],[Sales]]</f>
        <v>6.2243738703884929E-2</v>
      </c>
    </row>
    <row r="6619" spans="1:21" x14ac:dyDescent="0.2">
      <c r="A6619">
        <v>4021</v>
      </c>
      <c r="B6619" t="s">
        <v>10125</v>
      </c>
      <c r="C6619" s="1">
        <v>42147</v>
      </c>
      <c r="D6619" s="1">
        <v>42151</v>
      </c>
      <c r="E6619" s="7">
        <f>SuperStoreData[[#This Row],[Ship Date]]-SuperStoreData[[#This Row],[Order Date]]</f>
        <v>4</v>
      </c>
      <c r="F6619" t="s">
        <v>29</v>
      </c>
      <c r="G6619" t="s">
        <v>974</v>
      </c>
      <c r="H6619" t="s">
        <v>1004</v>
      </c>
      <c r="I6619" t="str">
        <f>PROPER(SuperStoreData[[#This Row],[Customer Name]])</f>
        <v>Anna Andreadi</v>
      </c>
      <c r="J6619" t="s">
        <v>32</v>
      </c>
      <c r="K6619">
        <v>19013</v>
      </c>
      <c r="L6619" t="str">
        <f>_xlfn.XLOOKUP(SuperStoreData[[#This Row],[Zip Code]],ZipCodeTable[Zip Code],ZipCodeTable[City])</f>
        <v>Chester</v>
      </c>
      <c r="M6619" t="str">
        <f>_xlfn.XLOOKUP(SuperStoreData[[#This Row],[Zip Code]],ZipCodeTable[Zip Code],ZipCodeTable[State])</f>
        <v>PA</v>
      </c>
      <c r="N6619" t="s">
        <v>46</v>
      </c>
      <c r="O6619" t="s">
        <v>5459</v>
      </c>
      <c r="P6619" t="s">
        <v>48</v>
      </c>
      <c r="Q6619" t="s">
        <v>55</v>
      </c>
      <c r="R6619" t="s">
        <v>5460</v>
      </c>
      <c r="S6619" s="5">
        <v>170.05799999999999</v>
      </c>
      <c r="T6619" s="5">
        <v>30.8727175794922</v>
      </c>
      <c r="U6619" s="6">
        <f>SuperStoreData[[#This Row],[Profit]]/SuperStoreData[[#This Row],[Sales]]</f>
        <v>0.18154228310042575</v>
      </c>
    </row>
    <row r="6620" spans="1:21" x14ac:dyDescent="0.2">
      <c r="A6620">
        <v>8187</v>
      </c>
      <c r="B6620" t="s">
        <v>7908</v>
      </c>
      <c r="C6620" s="1">
        <v>43396</v>
      </c>
      <c r="D6620" s="1">
        <v>43401</v>
      </c>
      <c r="E6620" s="7">
        <f>SuperStoreData[[#This Row],[Ship Date]]-SuperStoreData[[#This Row],[Order Date]]</f>
        <v>5</v>
      </c>
      <c r="F6620" t="s">
        <v>129</v>
      </c>
      <c r="G6620" t="s">
        <v>371</v>
      </c>
      <c r="H6620" t="s">
        <v>387</v>
      </c>
      <c r="I6620" t="str">
        <f>PROPER(SuperStoreData[[#This Row],[Customer Name]])</f>
        <v>Arthur Gainer</v>
      </c>
      <c r="J6620" t="s">
        <v>32</v>
      </c>
      <c r="K6620">
        <v>60623</v>
      </c>
      <c r="L6620" t="str">
        <f>_xlfn.XLOOKUP(SuperStoreData[[#This Row],[Zip Code]],ZipCodeTable[Zip Code],ZipCodeTable[City])</f>
        <v>Chicago</v>
      </c>
      <c r="M6620" t="str">
        <f>_xlfn.XLOOKUP(SuperStoreData[[#This Row],[Zip Code]],ZipCodeTable[Zip Code],ZipCodeTable[State])</f>
        <v>IL</v>
      </c>
      <c r="N6620" t="s">
        <v>23</v>
      </c>
      <c r="O6620" t="s">
        <v>646</v>
      </c>
      <c r="P6620" t="s">
        <v>48</v>
      </c>
      <c r="Q6620" t="s">
        <v>55</v>
      </c>
      <c r="R6620" t="s">
        <v>647</v>
      </c>
      <c r="S6620" s="5">
        <v>170.072</v>
      </c>
      <c r="T6620" s="5">
        <v>41.561979730999496</v>
      </c>
      <c r="U6620" s="6">
        <f>SuperStoreData[[#This Row],[Profit]]/SuperStoreData[[#This Row],[Sales]]</f>
        <v>0.24437873213109446</v>
      </c>
    </row>
    <row r="6621" spans="1:21" x14ac:dyDescent="0.2">
      <c r="A6621">
        <v>1815</v>
      </c>
      <c r="B6621" t="s">
        <v>8219</v>
      </c>
      <c r="C6621" s="1">
        <v>43042</v>
      </c>
      <c r="D6621" s="1">
        <v>43047</v>
      </c>
      <c r="E6621" s="7">
        <f>SuperStoreData[[#This Row],[Ship Date]]-SuperStoreData[[#This Row],[Order Date]]</f>
        <v>5</v>
      </c>
      <c r="F6621" t="s">
        <v>29</v>
      </c>
      <c r="G6621" t="s">
        <v>4742</v>
      </c>
      <c r="H6621" t="s">
        <v>6188</v>
      </c>
      <c r="I6621" t="str">
        <f>PROPER(SuperStoreData[[#This Row],[Customer Name]])</f>
        <v>Stefania Perrino</v>
      </c>
      <c r="J6621" t="s">
        <v>82</v>
      </c>
      <c r="K6621">
        <v>90045</v>
      </c>
      <c r="L6621" t="str">
        <f>_xlfn.XLOOKUP(SuperStoreData[[#This Row],[Zip Code]],ZipCodeTable[Zip Code],ZipCodeTable[City])</f>
        <v>Los Angeles</v>
      </c>
      <c r="M6621" t="str">
        <f>_xlfn.XLOOKUP(SuperStoreData[[#This Row],[Zip Code]],ZipCodeTable[Zip Code],ZipCodeTable[State])</f>
        <v>CA</v>
      </c>
      <c r="N6621" t="s">
        <v>68</v>
      </c>
      <c r="O6621" t="s">
        <v>702</v>
      </c>
      <c r="P6621" t="s">
        <v>48</v>
      </c>
      <c r="Q6621" t="s">
        <v>137</v>
      </c>
      <c r="R6621" t="s">
        <v>703</v>
      </c>
      <c r="S6621" s="5">
        <v>170.136</v>
      </c>
      <c r="T6621" s="5">
        <v>55.3050389461769</v>
      </c>
      <c r="U6621" s="6">
        <f>SuperStoreData[[#This Row],[Profit]]/SuperStoreData[[#This Row],[Sales]]</f>
        <v>0.32506370754089026</v>
      </c>
    </row>
    <row r="6622" spans="1:21" x14ac:dyDescent="0.2">
      <c r="A6622">
        <v>6167</v>
      </c>
      <c r="B6622" t="s">
        <v>9319</v>
      </c>
      <c r="C6622" s="1">
        <v>42587</v>
      </c>
      <c r="D6622" s="1">
        <v>42593</v>
      </c>
      <c r="E6622" s="7">
        <f>SuperStoreData[[#This Row],[Ship Date]]-SuperStoreData[[#This Row],[Order Date]]</f>
        <v>6</v>
      </c>
      <c r="F6622" t="s">
        <v>18</v>
      </c>
      <c r="G6622" t="s">
        <v>1000</v>
      </c>
      <c r="H6622" t="s">
        <v>1001</v>
      </c>
      <c r="I6622" t="str">
        <f>PROPER(SuperStoreData[[#This Row],[Customer Name]])</f>
        <v>Matt Connell</v>
      </c>
      <c r="J6622" t="s">
        <v>82</v>
      </c>
      <c r="K6622">
        <v>33801</v>
      </c>
      <c r="L6622" t="str">
        <f>_xlfn.XLOOKUP(SuperStoreData[[#This Row],[Zip Code]],ZipCodeTable[Zip Code],ZipCodeTable[City])</f>
        <v>Lakeland</v>
      </c>
      <c r="M6622" t="str">
        <f>_xlfn.XLOOKUP(SuperStoreData[[#This Row],[Zip Code]],ZipCodeTable[Zip Code],ZipCodeTable[State])</f>
        <v>FL</v>
      </c>
      <c r="N6622" t="s">
        <v>85</v>
      </c>
      <c r="O6622" t="s">
        <v>9320</v>
      </c>
      <c r="P6622" t="s">
        <v>76</v>
      </c>
      <c r="Q6622" t="s">
        <v>77</v>
      </c>
      <c r="R6622" t="s">
        <v>9321</v>
      </c>
      <c r="S6622" s="5">
        <v>170.24</v>
      </c>
      <c r="T6622" s="5">
        <v>9.9783499158540305</v>
      </c>
      <c r="U6622" s="6">
        <f>SuperStoreData[[#This Row],[Profit]]/SuperStoreData[[#This Row],[Sales]]</f>
        <v>5.8613427607225273E-2</v>
      </c>
    </row>
    <row r="6623" spans="1:21" x14ac:dyDescent="0.2">
      <c r="A6623">
        <v>3842</v>
      </c>
      <c r="B6623" t="s">
        <v>5851</v>
      </c>
      <c r="C6623" s="1">
        <v>43184</v>
      </c>
      <c r="D6623" s="1">
        <v>43185</v>
      </c>
      <c r="E6623" s="7">
        <f>SuperStoreData[[#This Row],[Ship Date]]-SuperStoreData[[#This Row],[Order Date]]</f>
        <v>1</v>
      </c>
      <c r="F6623" t="s">
        <v>29</v>
      </c>
      <c r="G6623" t="s">
        <v>439</v>
      </c>
      <c r="H6623" t="s">
        <v>3578</v>
      </c>
      <c r="I6623" t="str">
        <f>PROPER(SuperStoreData[[#This Row],[Customer Name]])</f>
        <v>Katrina Edelman</v>
      </c>
      <c r="J6623" t="s">
        <v>82</v>
      </c>
      <c r="K6623">
        <v>37620</v>
      </c>
      <c r="L6623" t="str">
        <f>_xlfn.XLOOKUP(SuperStoreData[[#This Row],[Zip Code]],ZipCodeTable[Zip Code],ZipCodeTable[City])</f>
        <v>Bristol</v>
      </c>
      <c r="M6623" t="str">
        <f>_xlfn.XLOOKUP(SuperStoreData[[#This Row],[Zip Code]],ZipCodeTable[Zip Code],ZipCodeTable[State])</f>
        <v>TN</v>
      </c>
      <c r="N6623" t="s">
        <v>85</v>
      </c>
      <c r="O6623" t="s">
        <v>1084</v>
      </c>
      <c r="P6623" t="s">
        <v>48</v>
      </c>
      <c r="Q6623" t="s">
        <v>55</v>
      </c>
      <c r="R6623" t="s">
        <v>1085</v>
      </c>
      <c r="S6623" s="5">
        <v>170.352</v>
      </c>
      <c r="T6623" s="5">
        <v>29.457054911901501</v>
      </c>
      <c r="U6623" s="6">
        <f>SuperStoreData[[#This Row],[Profit]]/SuperStoreData[[#This Row],[Sales]]</f>
        <v>0.17291875006986418</v>
      </c>
    </row>
    <row r="6624" spans="1:21" x14ac:dyDescent="0.2">
      <c r="A6624">
        <v>6577</v>
      </c>
      <c r="B6624" t="s">
        <v>2507</v>
      </c>
      <c r="C6624" s="1">
        <v>42711</v>
      </c>
      <c r="D6624" s="1">
        <v>42716</v>
      </c>
      <c r="E6624" s="7">
        <f>SuperStoreData[[#This Row],[Ship Date]]-SuperStoreData[[#This Row],[Order Date]]</f>
        <v>5</v>
      </c>
      <c r="F6624" t="s">
        <v>29</v>
      </c>
      <c r="G6624" t="s">
        <v>2508</v>
      </c>
      <c r="H6624" t="s">
        <v>2509</v>
      </c>
      <c r="I6624" t="str">
        <f>PROPER(SuperStoreData[[#This Row],[Customer Name]])</f>
        <v>Ed Jacobs</v>
      </c>
      <c r="J6624" t="s">
        <v>32</v>
      </c>
      <c r="K6624">
        <v>90008</v>
      </c>
      <c r="L6624" t="str">
        <f>_xlfn.XLOOKUP(SuperStoreData[[#This Row],[Zip Code]],ZipCodeTable[Zip Code],ZipCodeTable[City])</f>
        <v>Los Angeles</v>
      </c>
      <c r="M6624" t="str">
        <f>_xlfn.XLOOKUP(SuperStoreData[[#This Row],[Zip Code]],ZipCodeTable[Zip Code],ZipCodeTable[State])</f>
        <v>CA</v>
      </c>
      <c r="N6624" t="s">
        <v>68</v>
      </c>
      <c r="O6624" t="s">
        <v>2510</v>
      </c>
      <c r="P6624" t="s">
        <v>48</v>
      </c>
      <c r="Q6624" t="s">
        <v>55</v>
      </c>
      <c r="R6624" t="s">
        <v>2511</v>
      </c>
      <c r="S6624" s="5">
        <v>170.352</v>
      </c>
      <c r="T6624" s="5">
        <v>57.499440117627799</v>
      </c>
      <c r="U6624" s="6">
        <f>SuperStoreData[[#This Row],[Profit]]/SuperStoreData[[#This Row],[Sales]]</f>
        <v>0.33753310860822178</v>
      </c>
    </row>
    <row r="6625" spans="1:21" x14ac:dyDescent="0.2">
      <c r="A6625">
        <v>5164</v>
      </c>
      <c r="B6625" t="s">
        <v>4956</v>
      </c>
      <c r="C6625" s="1">
        <v>43353</v>
      </c>
      <c r="D6625" s="1">
        <v>43353</v>
      </c>
      <c r="E6625" s="7">
        <f>SuperStoreData[[#This Row],[Ship Date]]-SuperStoreData[[#This Row],[Order Date]]</f>
        <v>0</v>
      </c>
      <c r="F6625" t="s">
        <v>29</v>
      </c>
      <c r="G6625" t="s">
        <v>1230</v>
      </c>
      <c r="H6625" t="s">
        <v>4957</v>
      </c>
      <c r="I6625" t="str">
        <f>PROPER(SuperStoreData[[#This Row],[Customer Name]])</f>
        <v>Sarah Jordon</v>
      </c>
      <c r="J6625" t="s">
        <v>32</v>
      </c>
      <c r="K6625">
        <v>91104</v>
      </c>
      <c r="L6625" t="str">
        <f>_xlfn.XLOOKUP(SuperStoreData[[#This Row],[Zip Code]],ZipCodeTable[Zip Code],ZipCodeTable[City])</f>
        <v>Pasadena</v>
      </c>
      <c r="M6625" t="str">
        <f>_xlfn.XLOOKUP(SuperStoreData[[#This Row],[Zip Code]],ZipCodeTable[Zip Code],ZipCodeTable[State])</f>
        <v>CA</v>
      </c>
      <c r="N6625" t="s">
        <v>68</v>
      </c>
      <c r="O6625" t="s">
        <v>2510</v>
      </c>
      <c r="P6625" t="s">
        <v>48</v>
      </c>
      <c r="Q6625" t="s">
        <v>55</v>
      </c>
      <c r="R6625" t="s">
        <v>2511</v>
      </c>
      <c r="S6625" s="5">
        <v>170.352</v>
      </c>
      <c r="T6625" s="5">
        <v>39.250139581553299</v>
      </c>
      <c r="U6625" s="6">
        <f>SuperStoreData[[#This Row],[Profit]]/SuperStoreData[[#This Row],[Sales]]</f>
        <v>0.2304060978535814</v>
      </c>
    </row>
    <row r="6626" spans="1:21" x14ac:dyDescent="0.2">
      <c r="A6626">
        <v>7170</v>
      </c>
      <c r="B6626" t="s">
        <v>10139</v>
      </c>
      <c r="C6626" s="1">
        <v>43050</v>
      </c>
      <c r="D6626" s="1">
        <v>43055</v>
      </c>
      <c r="E6626" s="7">
        <f>SuperStoreData[[#This Row],[Ship Date]]-SuperStoreData[[#This Row],[Order Date]]</f>
        <v>5</v>
      </c>
      <c r="F6626" t="s">
        <v>129</v>
      </c>
      <c r="G6626" t="s">
        <v>4687</v>
      </c>
      <c r="H6626" t="s">
        <v>4688</v>
      </c>
      <c r="I6626" t="str">
        <f>PROPER(SuperStoreData[[#This Row],[Customer Name]])</f>
        <v>Naresj Patel</v>
      </c>
      <c r="J6626" t="s">
        <v>32</v>
      </c>
      <c r="K6626">
        <v>94122</v>
      </c>
      <c r="L6626" t="str">
        <f>_xlfn.XLOOKUP(SuperStoreData[[#This Row],[Zip Code]],ZipCodeTable[Zip Code],ZipCodeTable[City])</f>
        <v>San Francisco</v>
      </c>
      <c r="M6626" t="str">
        <f>_xlfn.XLOOKUP(SuperStoreData[[#This Row],[Zip Code]],ZipCodeTable[Zip Code],ZipCodeTable[State])</f>
        <v>CA</v>
      </c>
      <c r="N6626" t="s">
        <v>68</v>
      </c>
      <c r="O6626" t="s">
        <v>9841</v>
      </c>
      <c r="P6626" t="s">
        <v>48</v>
      </c>
      <c r="Q6626" t="s">
        <v>137</v>
      </c>
      <c r="R6626" t="s">
        <v>9842</v>
      </c>
      <c r="S6626" s="5">
        <v>170.352</v>
      </c>
      <c r="T6626" s="5">
        <v>6.37768827268828</v>
      </c>
      <c r="U6626" s="6">
        <f>SuperStoreData[[#This Row],[Profit]]/SuperStoreData[[#This Row],[Sales]]</f>
        <v>3.7438294077488256E-2</v>
      </c>
    </row>
    <row r="6627" spans="1:21" x14ac:dyDescent="0.2">
      <c r="A6627">
        <v>7562</v>
      </c>
      <c r="B6627" t="s">
        <v>11760</v>
      </c>
      <c r="C6627" s="1">
        <v>43397</v>
      </c>
      <c r="D6627" s="1">
        <v>43403</v>
      </c>
      <c r="E6627" s="7">
        <f>SuperStoreData[[#This Row],[Ship Date]]-SuperStoreData[[#This Row],[Order Date]]</f>
        <v>6</v>
      </c>
      <c r="F6627" t="s">
        <v>18</v>
      </c>
      <c r="G6627" t="s">
        <v>7147</v>
      </c>
      <c r="H6627" t="s">
        <v>7148</v>
      </c>
      <c r="I6627" t="str">
        <f>PROPER(SuperStoreData[[#This Row],[Customer Name]])</f>
        <v>Brian Dahlen</v>
      </c>
      <c r="J6627" t="s">
        <v>32</v>
      </c>
      <c r="K6627">
        <v>17602</v>
      </c>
      <c r="L6627" t="str">
        <f>_xlfn.XLOOKUP(SuperStoreData[[#This Row],[Zip Code]],ZipCodeTable[Zip Code],ZipCodeTable[City])</f>
        <v>Lancaster</v>
      </c>
      <c r="M6627" t="str">
        <f>_xlfn.XLOOKUP(SuperStoreData[[#This Row],[Zip Code]],ZipCodeTable[Zip Code],ZipCodeTable[State])</f>
        <v>PA</v>
      </c>
      <c r="N6627" t="s">
        <v>46</v>
      </c>
      <c r="O6627" t="s">
        <v>236</v>
      </c>
      <c r="P6627" t="s">
        <v>48</v>
      </c>
      <c r="Q6627" t="s">
        <v>55</v>
      </c>
      <c r="R6627" t="s">
        <v>237</v>
      </c>
      <c r="S6627" s="5">
        <v>170.786</v>
      </c>
      <c r="T6627" s="5">
        <v>39.524338929710602</v>
      </c>
      <c r="U6627" s="6">
        <f>SuperStoreData[[#This Row],[Profit]]/SuperStoreData[[#This Row],[Sales]]</f>
        <v>0.2314261059437577</v>
      </c>
    </row>
    <row r="6628" spans="1:21" x14ac:dyDescent="0.2">
      <c r="A6628">
        <v>1579</v>
      </c>
      <c r="B6628" t="s">
        <v>11103</v>
      </c>
      <c r="C6628" s="1">
        <v>43056</v>
      </c>
      <c r="D6628" s="1">
        <v>43057</v>
      </c>
      <c r="E6628" s="7">
        <f>SuperStoreData[[#This Row],[Ship Date]]-SuperStoreData[[#This Row],[Order Date]]</f>
        <v>1</v>
      </c>
      <c r="F6628" t="s">
        <v>18</v>
      </c>
      <c r="G6628" t="s">
        <v>1525</v>
      </c>
      <c r="H6628" t="s">
        <v>1526</v>
      </c>
      <c r="I6628" t="str">
        <f>PROPER(SuperStoreData[[#This Row],[Customer Name]])</f>
        <v>Dan Lawera</v>
      </c>
      <c r="J6628" t="s">
        <v>32</v>
      </c>
      <c r="K6628">
        <v>10011</v>
      </c>
      <c r="L6628" t="str">
        <f>_xlfn.XLOOKUP(SuperStoreData[[#This Row],[Zip Code]],ZipCodeTable[Zip Code],ZipCodeTable[City])</f>
        <v>New York</v>
      </c>
      <c r="M6628" t="str">
        <f>_xlfn.XLOOKUP(SuperStoreData[[#This Row],[Zip Code]],ZipCodeTable[Zip Code],ZipCodeTable[State])</f>
        <v>NY</v>
      </c>
      <c r="N6628" t="s">
        <v>46</v>
      </c>
      <c r="O6628" t="s">
        <v>5062</v>
      </c>
      <c r="P6628" t="s">
        <v>25</v>
      </c>
      <c r="Q6628" t="s">
        <v>39</v>
      </c>
      <c r="R6628" t="s">
        <v>5063</v>
      </c>
      <c r="S6628" s="5">
        <v>170.88</v>
      </c>
      <c r="T6628" s="5">
        <v>-0.95437917074775402</v>
      </c>
      <c r="U6628" s="6">
        <f>SuperStoreData[[#This Row],[Profit]]/SuperStoreData[[#This Row],[Sales]]</f>
        <v>-5.5850840984770249E-3</v>
      </c>
    </row>
    <row r="6629" spans="1:21" x14ac:dyDescent="0.2">
      <c r="A6629">
        <v>3841</v>
      </c>
      <c r="B6629" t="s">
        <v>10961</v>
      </c>
      <c r="C6629" s="1">
        <v>43233</v>
      </c>
      <c r="D6629" s="1">
        <v>43238</v>
      </c>
      <c r="E6629" s="7">
        <f>SuperStoreData[[#This Row],[Ship Date]]-SuperStoreData[[#This Row],[Order Date]]</f>
        <v>5</v>
      </c>
      <c r="F6629" t="s">
        <v>29</v>
      </c>
      <c r="G6629" t="s">
        <v>191</v>
      </c>
      <c r="H6629" t="s">
        <v>192</v>
      </c>
      <c r="I6629" t="str">
        <f>PROPER(SuperStoreData[[#This Row],[Customer Name]])</f>
        <v>Kunst Miller</v>
      </c>
      <c r="J6629" t="s">
        <v>32</v>
      </c>
      <c r="K6629">
        <v>89031</v>
      </c>
      <c r="L6629" t="str">
        <f>_xlfn.XLOOKUP(SuperStoreData[[#This Row],[Zip Code]],ZipCodeTable[Zip Code],ZipCodeTable[City])</f>
        <v>North Las Vegas</v>
      </c>
      <c r="M6629" t="str">
        <f>_xlfn.XLOOKUP(SuperStoreData[[#This Row],[Zip Code]],ZipCodeTable[Zip Code],ZipCodeTable[State])</f>
        <v>NV</v>
      </c>
      <c r="N6629" t="s">
        <v>68</v>
      </c>
      <c r="O6629" t="s">
        <v>10963</v>
      </c>
      <c r="P6629" t="s">
        <v>76</v>
      </c>
      <c r="Q6629" t="s">
        <v>77</v>
      </c>
      <c r="R6629" t="s">
        <v>10964</v>
      </c>
      <c r="S6629" s="5">
        <v>170.97</v>
      </c>
      <c r="T6629" s="5">
        <v>41.141123945660098</v>
      </c>
      <c r="U6629" s="6">
        <f>SuperStoreData[[#This Row],[Profit]]/SuperStoreData[[#This Row],[Sales]]</f>
        <v>0.24063358452161254</v>
      </c>
    </row>
    <row r="6630" spans="1:21" x14ac:dyDescent="0.2">
      <c r="A6630">
        <v>7672</v>
      </c>
      <c r="B6630" t="s">
        <v>11212</v>
      </c>
      <c r="C6630" s="1">
        <v>43196</v>
      </c>
      <c r="D6630" s="1">
        <v>43200</v>
      </c>
      <c r="E6630" s="7">
        <f>SuperStoreData[[#This Row],[Ship Date]]-SuperStoreData[[#This Row],[Order Date]]</f>
        <v>4</v>
      </c>
      <c r="F6630" t="s">
        <v>129</v>
      </c>
      <c r="G6630" t="s">
        <v>1015</v>
      </c>
      <c r="H6630" t="s">
        <v>1063</v>
      </c>
      <c r="I6630" t="str">
        <f>PROPER(SuperStoreData[[#This Row],[Customer Name]])</f>
        <v>Matt Abelman</v>
      </c>
      <c r="J6630" t="s">
        <v>21</v>
      </c>
      <c r="K6630">
        <v>2149</v>
      </c>
      <c r="L6630" t="str">
        <f>_xlfn.XLOOKUP(SuperStoreData[[#This Row],[Zip Code]],ZipCodeTable[Zip Code],ZipCodeTable[City])</f>
        <v>Everett</v>
      </c>
      <c r="M6630" t="str">
        <f>_xlfn.XLOOKUP(SuperStoreData[[#This Row],[Zip Code]],ZipCodeTable[Zip Code],ZipCodeTable[State])</f>
        <v>MA</v>
      </c>
      <c r="N6630" t="s">
        <v>46</v>
      </c>
      <c r="O6630" t="s">
        <v>5733</v>
      </c>
      <c r="P6630" t="s">
        <v>48</v>
      </c>
      <c r="Q6630" t="s">
        <v>166</v>
      </c>
      <c r="R6630" t="s">
        <v>5734</v>
      </c>
      <c r="S6630" s="5">
        <v>170.98</v>
      </c>
      <c r="T6630" s="5">
        <v>44.870367584816499</v>
      </c>
      <c r="U6630" s="6">
        <f>SuperStoreData[[#This Row],[Profit]]/SuperStoreData[[#This Row],[Sales]]</f>
        <v>0.2624305040637297</v>
      </c>
    </row>
    <row r="6631" spans="1:21" x14ac:dyDescent="0.2">
      <c r="A6631">
        <v>8262</v>
      </c>
      <c r="B6631" t="s">
        <v>10948</v>
      </c>
      <c r="C6631" s="1">
        <v>42941</v>
      </c>
      <c r="D6631" s="1">
        <v>42941</v>
      </c>
      <c r="E6631" s="7">
        <f>SuperStoreData[[#This Row],[Ship Date]]-SuperStoreData[[#This Row],[Order Date]]</f>
        <v>0</v>
      </c>
      <c r="F6631" t="s">
        <v>489</v>
      </c>
      <c r="G6631" t="s">
        <v>4787</v>
      </c>
      <c r="H6631" t="s">
        <v>4788</v>
      </c>
      <c r="I6631" t="str">
        <f>PROPER(SuperStoreData[[#This Row],[Customer Name]])</f>
        <v>Skye Norling</v>
      </c>
      <c r="J6631" t="s">
        <v>21</v>
      </c>
      <c r="K6631">
        <v>48066</v>
      </c>
      <c r="L6631" t="str">
        <f>_xlfn.XLOOKUP(SuperStoreData[[#This Row],[Zip Code]],ZipCodeTable[Zip Code],ZipCodeTable[City])</f>
        <v>Roseville</v>
      </c>
      <c r="M6631" t="str">
        <f>_xlfn.XLOOKUP(SuperStoreData[[#This Row],[Zip Code]],ZipCodeTable[Zip Code],ZipCodeTable[State])</f>
        <v>MI</v>
      </c>
      <c r="N6631" t="s">
        <v>23</v>
      </c>
      <c r="O6631" t="s">
        <v>1271</v>
      </c>
      <c r="P6631" t="s">
        <v>25</v>
      </c>
      <c r="Q6631" t="s">
        <v>61</v>
      </c>
      <c r="R6631" t="s">
        <v>1272</v>
      </c>
      <c r="S6631" s="5">
        <v>171.04</v>
      </c>
      <c r="T6631" s="5">
        <v>48.155821415098501</v>
      </c>
      <c r="U6631" s="6">
        <f>SuperStoreData[[#This Row],[Profit]]/SuperStoreData[[#This Row],[Sales]]</f>
        <v>0.28154713175338225</v>
      </c>
    </row>
    <row r="6632" spans="1:21" x14ac:dyDescent="0.2">
      <c r="A6632">
        <v>4884</v>
      </c>
      <c r="B6632" t="s">
        <v>5760</v>
      </c>
      <c r="C6632" s="1">
        <v>42735</v>
      </c>
      <c r="D6632" s="1">
        <v>42738</v>
      </c>
      <c r="E6632" s="7">
        <f>SuperStoreData[[#This Row],[Ship Date]]-SuperStoreData[[#This Row],[Order Date]]</f>
        <v>3</v>
      </c>
      <c r="F6632" t="s">
        <v>29</v>
      </c>
      <c r="G6632" t="s">
        <v>1891</v>
      </c>
      <c r="H6632" t="s">
        <v>1892</v>
      </c>
      <c r="I6632" t="str">
        <f>PROPER(SuperStoreData[[#This Row],[Customer Name]])</f>
        <v>Alan Hwang</v>
      </c>
      <c r="J6632" t="s">
        <v>32</v>
      </c>
      <c r="K6632">
        <v>92804</v>
      </c>
      <c r="L6632" t="str">
        <f>_xlfn.XLOOKUP(SuperStoreData[[#This Row],[Zip Code]],ZipCodeTable[Zip Code],ZipCodeTable[City])</f>
        <v>Anaheim</v>
      </c>
      <c r="M6632" t="str">
        <f>_xlfn.XLOOKUP(SuperStoreData[[#This Row],[Zip Code]],ZipCodeTable[Zip Code],ZipCodeTable[State])</f>
        <v>CA</v>
      </c>
      <c r="N6632" t="s">
        <v>68</v>
      </c>
      <c r="O6632" t="s">
        <v>3364</v>
      </c>
      <c r="P6632" t="s">
        <v>25</v>
      </c>
      <c r="Q6632" t="s">
        <v>26</v>
      </c>
      <c r="R6632" t="s">
        <v>3365</v>
      </c>
      <c r="S6632" s="5">
        <v>171.2</v>
      </c>
      <c r="T6632" s="5">
        <v>7.1852599760830502</v>
      </c>
      <c r="U6632" s="6">
        <f>SuperStoreData[[#This Row],[Profit]]/SuperStoreData[[#This Row],[Sales]]</f>
        <v>4.196997649581221E-2</v>
      </c>
    </row>
    <row r="6633" spans="1:21" x14ac:dyDescent="0.2">
      <c r="A6633">
        <v>3040</v>
      </c>
      <c r="B6633" t="s">
        <v>3010</v>
      </c>
      <c r="C6633" s="1">
        <v>43345</v>
      </c>
      <c r="D6633" s="1">
        <v>43349</v>
      </c>
      <c r="E6633" s="7">
        <f>SuperStoreData[[#This Row],[Ship Date]]-SuperStoreData[[#This Row],[Order Date]]</f>
        <v>4</v>
      </c>
      <c r="F6633" t="s">
        <v>29</v>
      </c>
      <c r="G6633" t="s">
        <v>588</v>
      </c>
      <c r="H6633" t="s">
        <v>589</v>
      </c>
      <c r="I6633" t="str">
        <f>PROPER(SuperStoreData[[#This Row],[Customer Name]])</f>
        <v>Aaron Smayling</v>
      </c>
      <c r="J6633" t="s">
        <v>82</v>
      </c>
      <c r="K6633">
        <v>91104</v>
      </c>
      <c r="L6633" t="str">
        <f>_xlfn.XLOOKUP(SuperStoreData[[#This Row],[Zip Code]],ZipCodeTable[Zip Code],ZipCodeTable[City])</f>
        <v>Pasadena</v>
      </c>
      <c r="M6633" t="str">
        <f>_xlfn.XLOOKUP(SuperStoreData[[#This Row],[Zip Code]],ZipCodeTable[Zip Code],ZipCodeTable[State])</f>
        <v>CA</v>
      </c>
      <c r="N6633" t="s">
        <v>68</v>
      </c>
      <c r="O6633" t="s">
        <v>2515</v>
      </c>
      <c r="P6633" t="s">
        <v>48</v>
      </c>
      <c r="Q6633" t="s">
        <v>137</v>
      </c>
      <c r="R6633" t="s">
        <v>2516</v>
      </c>
      <c r="S6633" s="5">
        <v>171.28800000000001</v>
      </c>
      <c r="T6633" s="5">
        <v>7.8800985617417902</v>
      </c>
      <c r="U6633" s="6">
        <f>SuperStoreData[[#This Row],[Profit]]/SuperStoreData[[#This Row],[Sales]]</f>
        <v>4.6004965682019699E-2</v>
      </c>
    </row>
    <row r="6634" spans="1:21" x14ac:dyDescent="0.2">
      <c r="A6634">
        <v>4510</v>
      </c>
      <c r="B6634" t="s">
        <v>10338</v>
      </c>
      <c r="C6634" s="1">
        <v>42326</v>
      </c>
      <c r="D6634" s="1">
        <v>42329</v>
      </c>
      <c r="E6634" s="7">
        <f>SuperStoreData[[#This Row],[Ship Date]]-SuperStoreData[[#This Row],[Order Date]]</f>
        <v>3</v>
      </c>
      <c r="F6634" t="s">
        <v>29</v>
      </c>
      <c r="G6634" t="s">
        <v>5200</v>
      </c>
      <c r="H6634" t="s">
        <v>10339</v>
      </c>
      <c r="I6634" t="str">
        <f>PROPER(SuperStoreData[[#This Row],[Customer Name]])</f>
        <v>Vivek Sundaresam</v>
      </c>
      <c r="J6634" t="s">
        <v>32</v>
      </c>
      <c r="K6634">
        <v>90036</v>
      </c>
      <c r="L6634" t="str">
        <f>_xlfn.XLOOKUP(SuperStoreData[[#This Row],[Zip Code]],ZipCodeTable[Zip Code],ZipCodeTable[City])</f>
        <v>Los Angeles</v>
      </c>
      <c r="M6634" t="str">
        <f>_xlfn.XLOOKUP(SuperStoreData[[#This Row],[Zip Code]],ZipCodeTable[Zip Code],ZipCodeTable[State])</f>
        <v>CA</v>
      </c>
      <c r="N6634" t="s">
        <v>68</v>
      </c>
      <c r="O6634" t="s">
        <v>2515</v>
      </c>
      <c r="P6634" t="s">
        <v>48</v>
      </c>
      <c r="Q6634" t="s">
        <v>137</v>
      </c>
      <c r="R6634" t="s">
        <v>2516</v>
      </c>
      <c r="S6634" s="5">
        <v>171.28800000000001</v>
      </c>
      <c r="T6634" s="5">
        <v>8.5759276178944006</v>
      </c>
      <c r="U6634" s="6">
        <f>SuperStoreData[[#This Row],[Profit]]/SuperStoreData[[#This Row],[Sales]]</f>
        <v>5.0067299623408529E-2</v>
      </c>
    </row>
    <row r="6635" spans="1:21" x14ac:dyDescent="0.2">
      <c r="A6635">
        <v>151</v>
      </c>
      <c r="B6635" t="s">
        <v>4660</v>
      </c>
      <c r="C6635" s="1">
        <v>43443</v>
      </c>
      <c r="D6635" s="1">
        <v>43449</v>
      </c>
      <c r="E6635" s="7">
        <f>SuperStoreData[[#This Row],[Ship Date]]-SuperStoreData[[#This Row],[Order Date]]</f>
        <v>6</v>
      </c>
      <c r="F6635" t="s">
        <v>29</v>
      </c>
      <c r="G6635" t="s">
        <v>4661</v>
      </c>
      <c r="H6635" t="s">
        <v>4662</v>
      </c>
      <c r="I6635" t="str">
        <f>PROPER(SuperStoreData[[#This Row],[Customer Name]])</f>
        <v>Justin Ellison</v>
      </c>
      <c r="J6635" t="s">
        <v>82</v>
      </c>
      <c r="K6635">
        <v>53132</v>
      </c>
      <c r="L6635" t="str">
        <f>_xlfn.XLOOKUP(SuperStoreData[[#This Row],[Zip Code]],ZipCodeTable[Zip Code],ZipCodeTable[City])</f>
        <v>Franklin</v>
      </c>
      <c r="M6635" t="str">
        <f>_xlfn.XLOOKUP(SuperStoreData[[#This Row],[Zip Code]],ZipCodeTable[Zip Code],ZipCodeTable[State])</f>
        <v>WI</v>
      </c>
      <c r="N6635" t="s">
        <v>23</v>
      </c>
      <c r="O6635" t="s">
        <v>602</v>
      </c>
      <c r="P6635" t="s">
        <v>25</v>
      </c>
      <c r="Q6635" t="s">
        <v>26</v>
      </c>
      <c r="R6635" t="s">
        <v>603</v>
      </c>
      <c r="S6635" s="5">
        <v>171.55</v>
      </c>
      <c r="T6635" s="5">
        <v>43.6440486680211</v>
      </c>
      <c r="U6635" s="6">
        <f>SuperStoreData[[#This Row],[Profit]]/SuperStoreData[[#This Row],[Sales]]</f>
        <v>0.25441007675908539</v>
      </c>
    </row>
    <row r="6636" spans="1:21" x14ac:dyDescent="0.2">
      <c r="A6636">
        <v>4269</v>
      </c>
      <c r="B6636" t="s">
        <v>4566</v>
      </c>
      <c r="C6636" s="1">
        <v>42881</v>
      </c>
      <c r="D6636" s="1">
        <v>42887</v>
      </c>
      <c r="E6636" s="7">
        <f>SuperStoreData[[#This Row],[Ship Date]]-SuperStoreData[[#This Row],[Order Date]]</f>
        <v>6</v>
      </c>
      <c r="F6636" t="s">
        <v>29</v>
      </c>
      <c r="G6636" t="s">
        <v>2518</v>
      </c>
      <c r="H6636" t="s">
        <v>4571</v>
      </c>
      <c r="I6636" t="str">
        <f>PROPER(SuperStoreData[[#This Row],[Customer Name]])</f>
        <v>Emily Phan</v>
      </c>
      <c r="J6636" t="s">
        <v>32</v>
      </c>
      <c r="K6636">
        <v>77036</v>
      </c>
      <c r="L6636" t="str">
        <f>_xlfn.XLOOKUP(SuperStoreData[[#This Row],[Zip Code]],ZipCodeTable[Zip Code],ZipCodeTable[City])</f>
        <v>Houston</v>
      </c>
      <c r="M6636" t="str">
        <f>_xlfn.XLOOKUP(SuperStoreData[[#This Row],[Zip Code]],ZipCodeTable[Zip Code],ZipCodeTable[State])</f>
        <v>TX</v>
      </c>
      <c r="N6636" t="s">
        <v>23</v>
      </c>
      <c r="O6636" t="s">
        <v>4572</v>
      </c>
      <c r="P6636" t="s">
        <v>76</v>
      </c>
      <c r="Q6636" t="s">
        <v>77</v>
      </c>
      <c r="R6636" t="s">
        <v>4573</v>
      </c>
      <c r="S6636" s="5">
        <v>171.96</v>
      </c>
      <c r="T6636" s="5">
        <v>10.2550033507589</v>
      </c>
      <c r="U6636" s="6">
        <f>SuperStoreData[[#This Row],[Profit]]/SuperStoreData[[#This Row],[Sales]]</f>
        <v>5.9635981337281339E-2</v>
      </c>
    </row>
    <row r="6637" spans="1:21" x14ac:dyDescent="0.2">
      <c r="A6637">
        <v>1559</v>
      </c>
      <c r="B6637" t="s">
        <v>8603</v>
      </c>
      <c r="C6637" s="1">
        <v>42249</v>
      </c>
      <c r="D6637" s="1">
        <v>42250</v>
      </c>
      <c r="E6637" s="7">
        <f>SuperStoreData[[#This Row],[Ship Date]]-SuperStoreData[[#This Row],[Order Date]]</f>
        <v>1</v>
      </c>
      <c r="F6637" t="s">
        <v>129</v>
      </c>
      <c r="G6637" t="s">
        <v>8604</v>
      </c>
      <c r="H6637" t="s">
        <v>8605</v>
      </c>
      <c r="I6637" t="str">
        <f>PROPER(SuperStoreData[[#This Row],[Customer Name]])</f>
        <v>Jeremy Ellison</v>
      </c>
      <c r="J6637" t="s">
        <v>32</v>
      </c>
      <c r="K6637">
        <v>98103</v>
      </c>
      <c r="L6637" t="str">
        <f>_xlfn.XLOOKUP(SuperStoreData[[#This Row],[Zip Code]],ZipCodeTable[Zip Code],ZipCodeTable[City])</f>
        <v>Seattle</v>
      </c>
      <c r="M6637" t="str">
        <f>_xlfn.XLOOKUP(SuperStoreData[[#This Row],[Zip Code]],ZipCodeTable[Zip Code],ZipCodeTable[State])</f>
        <v>WA</v>
      </c>
      <c r="N6637" t="s">
        <v>68</v>
      </c>
      <c r="O6637" t="s">
        <v>4829</v>
      </c>
      <c r="P6637" t="s">
        <v>48</v>
      </c>
      <c r="Q6637" t="s">
        <v>137</v>
      </c>
      <c r="R6637" t="s">
        <v>2641</v>
      </c>
      <c r="S6637" s="5">
        <v>171.96</v>
      </c>
      <c r="T6637" s="5">
        <v>6.0728300191524998</v>
      </c>
      <c r="U6637" s="6">
        <f>SuperStoreData[[#This Row],[Profit]]/SuperStoreData[[#This Row],[Sales]]</f>
        <v>3.5315364149526046E-2</v>
      </c>
    </row>
    <row r="6638" spans="1:21" x14ac:dyDescent="0.2">
      <c r="A6638">
        <v>7410</v>
      </c>
      <c r="B6638" t="s">
        <v>5774</v>
      </c>
      <c r="C6638" s="1">
        <v>42628</v>
      </c>
      <c r="D6638" s="1">
        <v>42632</v>
      </c>
      <c r="E6638" s="7">
        <f>SuperStoreData[[#This Row],[Ship Date]]-SuperStoreData[[#This Row],[Order Date]]</f>
        <v>4</v>
      </c>
      <c r="F6638" t="s">
        <v>29</v>
      </c>
      <c r="G6638" t="s">
        <v>5775</v>
      </c>
      <c r="H6638" t="s">
        <v>5776</v>
      </c>
      <c r="I6638" t="str">
        <f>PROPER(SuperStoreData[[#This Row],[Customer Name]])</f>
        <v>John Stevenson</v>
      </c>
      <c r="J6638" t="s">
        <v>32</v>
      </c>
      <c r="K6638">
        <v>43615</v>
      </c>
      <c r="L6638" t="str">
        <f>_xlfn.XLOOKUP(SuperStoreData[[#This Row],[Zip Code]],ZipCodeTable[Zip Code],ZipCodeTable[City])</f>
        <v>Toledo</v>
      </c>
      <c r="M6638" t="str">
        <f>_xlfn.XLOOKUP(SuperStoreData[[#This Row],[Zip Code]],ZipCodeTable[Zip Code],ZipCodeTable[State])</f>
        <v>OH</v>
      </c>
      <c r="N6638" t="s">
        <v>46</v>
      </c>
      <c r="O6638" t="s">
        <v>5777</v>
      </c>
      <c r="P6638" t="s">
        <v>48</v>
      </c>
      <c r="Q6638" t="s">
        <v>137</v>
      </c>
      <c r="R6638" t="s">
        <v>5778</v>
      </c>
      <c r="S6638" s="5">
        <v>172.11</v>
      </c>
      <c r="T6638" s="5">
        <v>27.360710850716</v>
      </c>
      <c r="U6638" s="6">
        <f>SuperStoreData[[#This Row],[Profit]]/SuperStoreData[[#This Row],[Sales]]</f>
        <v>0.15897223200694904</v>
      </c>
    </row>
    <row r="6639" spans="1:21" x14ac:dyDescent="0.2">
      <c r="A6639">
        <v>4398</v>
      </c>
      <c r="B6639" t="s">
        <v>5358</v>
      </c>
      <c r="C6639" s="1">
        <v>43355</v>
      </c>
      <c r="D6639" s="1">
        <v>43358</v>
      </c>
      <c r="E6639" s="7">
        <f>SuperStoreData[[#This Row],[Ship Date]]-SuperStoreData[[#This Row],[Order Date]]</f>
        <v>3</v>
      </c>
      <c r="F6639" t="s">
        <v>29</v>
      </c>
      <c r="G6639" t="s">
        <v>1346</v>
      </c>
      <c r="H6639" t="s">
        <v>1347</v>
      </c>
      <c r="I6639" t="str">
        <f>PROPER(SuperStoreData[[#This Row],[Customer Name]])</f>
        <v>John Lee</v>
      </c>
      <c r="J6639" t="s">
        <v>32</v>
      </c>
      <c r="K6639">
        <v>19120</v>
      </c>
      <c r="L6639" t="str">
        <f>_xlfn.XLOOKUP(SuperStoreData[[#This Row],[Zip Code]],ZipCodeTable[Zip Code],ZipCodeTable[City])</f>
        <v>Philadelphia</v>
      </c>
      <c r="M6639" t="str">
        <f>_xlfn.XLOOKUP(SuperStoreData[[#This Row],[Zip Code]],ZipCodeTable[Zip Code],ZipCodeTable[State])</f>
        <v>PA</v>
      </c>
      <c r="N6639" t="s">
        <v>46</v>
      </c>
      <c r="O6639" t="s">
        <v>2956</v>
      </c>
      <c r="P6639" t="s">
        <v>48</v>
      </c>
      <c r="Q6639" t="s">
        <v>55</v>
      </c>
      <c r="R6639" t="s">
        <v>2957</v>
      </c>
      <c r="S6639" s="5">
        <v>172.18600000000001</v>
      </c>
      <c r="T6639" s="5">
        <v>36.690315422608698</v>
      </c>
      <c r="U6639" s="6">
        <f>SuperStoreData[[#This Row],[Profit]]/SuperStoreData[[#This Row],[Sales]]</f>
        <v>0.21308535782589</v>
      </c>
    </row>
    <row r="6640" spans="1:21" x14ac:dyDescent="0.2">
      <c r="A6640">
        <v>1178</v>
      </c>
      <c r="B6640" t="s">
        <v>1086</v>
      </c>
      <c r="C6640" s="1">
        <v>43386</v>
      </c>
      <c r="D6640" s="1">
        <v>43390</v>
      </c>
      <c r="E6640" s="7">
        <f>SuperStoreData[[#This Row],[Ship Date]]-SuperStoreData[[#This Row],[Order Date]]</f>
        <v>4</v>
      </c>
      <c r="F6640" t="s">
        <v>29</v>
      </c>
      <c r="G6640" t="s">
        <v>1087</v>
      </c>
      <c r="H6640" t="s">
        <v>1088</v>
      </c>
      <c r="I6640" t="str">
        <f>PROPER(SuperStoreData[[#This Row],[Customer Name]])</f>
        <v>Joel Eaton</v>
      </c>
      <c r="J6640" t="s">
        <v>32</v>
      </c>
      <c r="K6640">
        <v>20852</v>
      </c>
      <c r="L6640" t="str">
        <f>_xlfn.XLOOKUP(SuperStoreData[[#This Row],[Zip Code]],ZipCodeTable[Zip Code],ZipCodeTable[City])</f>
        <v>Rockville</v>
      </c>
      <c r="M6640" t="str">
        <f>_xlfn.XLOOKUP(SuperStoreData[[#This Row],[Zip Code]],ZipCodeTable[Zip Code],ZipCodeTable[State])</f>
        <v>MD</v>
      </c>
      <c r="N6640" t="s">
        <v>46</v>
      </c>
      <c r="O6640" t="s">
        <v>120</v>
      </c>
      <c r="P6640" t="s">
        <v>48</v>
      </c>
      <c r="Q6640" t="s">
        <v>55</v>
      </c>
      <c r="R6640" t="s">
        <v>121</v>
      </c>
      <c r="S6640" s="5">
        <v>172.5</v>
      </c>
      <c r="T6640" s="5">
        <v>13.870356436976399</v>
      </c>
      <c r="U6640" s="6">
        <f>SuperStoreData[[#This Row],[Profit]]/SuperStoreData[[#This Row],[Sales]]</f>
        <v>8.0407863402761737E-2</v>
      </c>
    </row>
    <row r="6641" spans="1:21" x14ac:dyDescent="0.2">
      <c r="A6641">
        <v>3994</v>
      </c>
      <c r="B6641" t="s">
        <v>325</v>
      </c>
      <c r="C6641" s="1">
        <v>42486</v>
      </c>
      <c r="D6641" s="1">
        <v>42492</v>
      </c>
      <c r="E6641" s="7">
        <f>SuperStoreData[[#This Row],[Ship Date]]-SuperStoreData[[#This Row],[Order Date]]</f>
        <v>6</v>
      </c>
      <c r="F6641" t="s">
        <v>29</v>
      </c>
      <c r="G6641" t="s">
        <v>326</v>
      </c>
      <c r="H6641" t="s">
        <v>327</v>
      </c>
      <c r="I6641" t="str">
        <f>PROPER(SuperStoreData[[#This Row],[Customer Name]])</f>
        <v>David Bremer</v>
      </c>
      <c r="J6641" t="s">
        <v>82</v>
      </c>
      <c r="K6641">
        <v>33614</v>
      </c>
      <c r="L6641" t="str">
        <f>_xlfn.XLOOKUP(SuperStoreData[[#This Row],[Zip Code]],ZipCodeTable[Zip Code],ZipCodeTable[City])</f>
        <v>Tampa</v>
      </c>
      <c r="M6641" t="str">
        <f>_xlfn.XLOOKUP(SuperStoreData[[#This Row],[Zip Code]],ZipCodeTable[Zip Code],ZipCodeTable[State])</f>
        <v>FL</v>
      </c>
      <c r="N6641" t="s">
        <v>85</v>
      </c>
      <c r="O6641" t="s">
        <v>331</v>
      </c>
      <c r="P6641" t="s">
        <v>25</v>
      </c>
      <c r="Q6641" t="s">
        <v>52</v>
      </c>
      <c r="R6641" t="s">
        <v>332</v>
      </c>
      <c r="S6641" s="5">
        <v>172.70400000000001</v>
      </c>
      <c r="T6641" s="5">
        <v>2.14630717795314</v>
      </c>
      <c r="U6641" s="6">
        <f>SuperStoreData[[#This Row],[Profit]]/SuperStoreData[[#This Row],[Sales]]</f>
        <v>1.2427663389111658E-2</v>
      </c>
    </row>
    <row r="6642" spans="1:21" x14ac:dyDescent="0.2">
      <c r="A6642">
        <v>9528</v>
      </c>
      <c r="B6642" t="s">
        <v>4691</v>
      </c>
      <c r="C6642" s="1">
        <v>43351</v>
      </c>
      <c r="D6642" s="1">
        <v>43356</v>
      </c>
      <c r="E6642" s="7">
        <f>SuperStoreData[[#This Row],[Ship Date]]-SuperStoreData[[#This Row],[Order Date]]</f>
        <v>5</v>
      </c>
      <c r="F6642" t="s">
        <v>18</v>
      </c>
      <c r="G6642" t="s">
        <v>4692</v>
      </c>
      <c r="H6642" t="s">
        <v>4698</v>
      </c>
      <c r="I6642" t="str">
        <f>PROPER(SuperStoreData[[#This Row],[Customer Name]])</f>
        <v>Patrick Bzostek</v>
      </c>
      <c r="J6642" t="s">
        <v>21</v>
      </c>
      <c r="K6642">
        <v>98115</v>
      </c>
      <c r="L6642" t="str">
        <f>_xlfn.XLOOKUP(SuperStoreData[[#This Row],[Zip Code]],ZipCodeTable[Zip Code],ZipCodeTable[City])</f>
        <v>Seattle</v>
      </c>
      <c r="M6642" t="str">
        <f>_xlfn.XLOOKUP(SuperStoreData[[#This Row],[Zip Code]],ZipCodeTable[Zip Code],ZipCodeTable[State])</f>
        <v>WA</v>
      </c>
      <c r="N6642" t="s">
        <v>68</v>
      </c>
      <c r="O6642" t="s">
        <v>4705</v>
      </c>
      <c r="P6642" t="s">
        <v>25</v>
      </c>
      <c r="Q6642" t="s">
        <v>26</v>
      </c>
      <c r="R6642" t="s">
        <v>4706</v>
      </c>
      <c r="S6642" s="5">
        <v>172.75200000000001</v>
      </c>
      <c r="T6642" s="5">
        <v>20.210215614712698</v>
      </c>
      <c r="U6642" s="6">
        <f>SuperStoreData[[#This Row],[Profit]]/SuperStoreData[[#This Row],[Sales]]</f>
        <v>0.11698976344535923</v>
      </c>
    </row>
    <row r="6643" spans="1:21" x14ac:dyDescent="0.2">
      <c r="A6643">
        <v>8707</v>
      </c>
      <c r="B6643" t="s">
        <v>5973</v>
      </c>
      <c r="C6643" s="1">
        <v>43042</v>
      </c>
      <c r="D6643" s="1">
        <v>43045</v>
      </c>
      <c r="E6643" s="7">
        <f>SuperStoreData[[#This Row],[Ship Date]]-SuperStoreData[[#This Row],[Order Date]]</f>
        <v>3</v>
      </c>
      <c r="F6643" t="s">
        <v>29</v>
      </c>
      <c r="G6643" t="s">
        <v>4040</v>
      </c>
      <c r="H6643" t="s">
        <v>4044</v>
      </c>
      <c r="I6643" t="str">
        <f>PROPER(SuperStoreData[[#This Row],[Customer Name]])</f>
        <v>Paul Prost</v>
      </c>
      <c r="J6643" t="s">
        <v>21</v>
      </c>
      <c r="K6643">
        <v>10009</v>
      </c>
      <c r="L6643" t="str">
        <f>_xlfn.XLOOKUP(SuperStoreData[[#This Row],[Zip Code]],ZipCodeTable[Zip Code],ZipCodeTable[City])</f>
        <v>New York</v>
      </c>
      <c r="M6643" t="str">
        <f>_xlfn.XLOOKUP(SuperStoreData[[#This Row],[Zip Code]],ZipCodeTable[Zip Code],ZipCodeTable[State])</f>
        <v>NY</v>
      </c>
      <c r="N6643" t="s">
        <v>46</v>
      </c>
      <c r="O6643" t="s">
        <v>5987</v>
      </c>
      <c r="P6643" t="s">
        <v>48</v>
      </c>
      <c r="Q6643" t="s">
        <v>55</v>
      </c>
      <c r="R6643" t="s">
        <v>5988</v>
      </c>
      <c r="S6643" s="5">
        <v>172.76400000000001</v>
      </c>
      <c r="T6643" s="5">
        <v>-1.30588683587606</v>
      </c>
      <c r="U6643" s="6">
        <f>SuperStoreData[[#This Row],[Profit]]/SuperStoreData[[#This Row],[Sales]]</f>
        <v>-7.558790233359149E-3</v>
      </c>
    </row>
    <row r="6644" spans="1:21" x14ac:dyDescent="0.2">
      <c r="A6644">
        <v>4051</v>
      </c>
      <c r="B6644" t="s">
        <v>10532</v>
      </c>
      <c r="C6644" s="1">
        <v>42695</v>
      </c>
      <c r="D6644" s="1">
        <v>42697</v>
      </c>
      <c r="E6644" s="7">
        <f>SuperStoreData[[#This Row],[Ship Date]]-SuperStoreData[[#This Row],[Order Date]]</f>
        <v>2</v>
      </c>
      <c r="F6644" t="s">
        <v>129</v>
      </c>
      <c r="G6644" t="s">
        <v>2816</v>
      </c>
      <c r="H6644" t="s">
        <v>2817</v>
      </c>
      <c r="I6644" t="str">
        <f>PROPER(SuperStoreData[[#This Row],[Customer Name]])</f>
        <v>George Ashbrook</v>
      </c>
      <c r="J6644" t="s">
        <v>32</v>
      </c>
      <c r="K6644">
        <v>10011</v>
      </c>
      <c r="L6644" t="str">
        <f>_xlfn.XLOOKUP(SuperStoreData[[#This Row],[Zip Code]],ZipCodeTable[Zip Code],ZipCodeTable[City])</f>
        <v>New York</v>
      </c>
      <c r="M6644" t="str">
        <f>_xlfn.XLOOKUP(SuperStoreData[[#This Row],[Zip Code]],ZipCodeTable[Zip Code],ZipCodeTable[State])</f>
        <v>NY</v>
      </c>
      <c r="N6644" t="s">
        <v>46</v>
      </c>
      <c r="O6644" t="s">
        <v>3189</v>
      </c>
      <c r="P6644" t="s">
        <v>48</v>
      </c>
      <c r="Q6644" t="s">
        <v>55</v>
      </c>
      <c r="R6644" t="s">
        <v>3190</v>
      </c>
      <c r="S6644" s="5">
        <v>172.76400000000001</v>
      </c>
      <c r="T6644" s="5">
        <v>10.323446135191899</v>
      </c>
      <c r="U6644" s="6">
        <f>SuperStoreData[[#This Row],[Profit]]/SuperStoreData[[#This Row],[Sales]]</f>
        <v>5.9754614012131571E-2</v>
      </c>
    </row>
    <row r="6645" spans="1:21" x14ac:dyDescent="0.2">
      <c r="A6645">
        <v>4707</v>
      </c>
      <c r="B6645" t="s">
        <v>8864</v>
      </c>
      <c r="C6645" s="1">
        <v>42673</v>
      </c>
      <c r="D6645" s="1">
        <v>42676</v>
      </c>
      <c r="E6645" s="7">
        <f>SuperStoreData[[#This Row],[Ship Date]]-SuperStoreData[[#This Row],[Order Date]]</f>
        <v>3</v>
      </c>
      <c r="F6645" t="s">
        <v>18</v>
      </c>
      <c r="G6645" t="s">
        <v>371</v>
      </c>
      <c r="H6645" t="s">
        <v>387</v>
      </c>
      <c r="I6645" t="str">
        <f>PROPER(SuperStoreData[[#This Row],[Customer Name]])</f>
        <v>Arthur Gainer</v>
      </c>
      <c r="J6645" t="s">
        <v>32</v>
      </c>
      <c r="K6645">
        <v>6708</v>
      </c>
      <c r="L6645" t="str">
        <f>_xlfn.XLOOKUP(SuperStoreData[[#This Row],[Zip Code]],ZipCodeTable[Zip Code],ZipCodeTable[City])</f>
        <v>Waterbury</v>
      </c>
      <c r="M6645" t="str">
        <f>_xlfn.XLOOKUP(SuperStoreData[[#This Row],[Zip Code]],ZipCodeTable[Zip Code],ZipCodeTable[State])</f>
        <v>CT</v>
      </c>
      <c r="N6645" t="s">
        <v>46</v>
      </c>
      <c r="O6645" t="s">
        <v>1542</v>
      </c>
      <c r="P6645" t="s">
        <v>48</v>
      </c>
      <c r="Q6645" t="s">
        <v>49</v>
      </c>
      <c r="R6645" t="s">
        <v>1543</v>
      </c>
      <c r="S6645" s="5">
        <v>173.24</v>
      </c>
      <c r="T6645" s="5">
        <v>10.676457848999901</v>
      </c>
      <c r="U6645" s="6">
        <f>SuperStoreData[[#This Row],[Profit]]/SuperStoreData[[#This Row],[Sales]]</f>
        <v>6.1628133508427038E-2</v>
      </c>
    </row>
    <row r="6646" spans="1:21" x14ac:dyDescent="0.2">
      <c r="A6646">
        <v>6050</v>
      </c>
      <c r="B6646" t="s">
        <v>8417</v>
      </c>
      <c r="C6646" s="1">
        <v>42872</v>
      </c>
      <c r="D6646" s="1">
        <v>42873</v>
      </c>
      <c r="E6646" s="7">
        <f>SuperStoreData[[#This Row],[Ship Date]]-SuperStoreData[[#This Row],[Order Date]]</f>
        <v>1</v>
      </c>
      <c r="F6646" t="s">
        <v>18</v>
      </c>
      <c r="G6646" t="s">
        <v>8418</v>
      </c>
      <c r="H6646" t="s">
        <v>8419</v>
      </c>
      <c r="I6646" t="str">
        <f>PROPER(SuperStoreData[[#This Row],[Customer Name]])</f>
        <v>Lynn Smith</v>
      </c>
      <c r="J6646" t="s">
        <v>32</v>
      </c>
      <c r="K6646">
        <v>77036</v>
      </c>
      <c r="L6646" t="str">
        <f>_xlfn.XLOOKUP(SuperStoreData[[#This Row],[Zip Code]],ZipCodeTable[Zip Code],ZipCodeTable[City])</f>
        <v>Houston</v>
      </c>
      <c r="M6646" t="str">
        <f>_xlfn.XLOOKUP(SuperStoreData[[#This Row],[Zip Code]],ZipCodeTable[Zip Code],ZipCodeTable[State])</f>
        <v>TX</v>
      </c>
      <c r="N6646" t="s">
        <v>23</v>
      </c>
      <c r="O6646" t="s">
        <v>8059</v>
      </c>
      <c r="P6646" t="s">
        <v>25</v>
      </c>
      <c r="Q6646" t="s">
        <v>91</v>
      </c>
      <c r="R6646" t="s">
        <v>8060</v>
      </c>
      <c r="S6646" s="5">
        <v>173.488</v>
      </c>
      <c r="T6646" s="5">
        <v>56.062885270579699</v>
      </c>
      <c r="U6646" s="6">
        <f>SuperStoreData[[#This Row],[Profit]]/SuperStoreData[[#This Row],[Sales]]</f>
        <v>0.32315137225963581</v>
      </c>
    </row>
    <row r="6647" spans="1:21" x14ac:dyDescent="0.2">
      <c r="A6647">
        <v>9476</v>
      </c>
      <c r="B6647" t="s">
        <v>11800</v>
      </c>
      <c r="C6647" s="1">
        <v>43417</v>
      </c>
      <c r="D6647" s="1">
        <v>43423</v>
      </c>
      <c r="E6647" s="7">
        <f>SuperStoreData[[#This Row],[Ship Date]]-SuperStoreData[[#This Row],[Order Date]]</f>
        <v>6</v>
      </c>
      <c r="F6647" t="s">
        <v>129</v>
      </c>
      <c r="G6647" t="s">
        <v>7363</v>
      </c>
      <c r="H6647" t="s">
        <v>7364</v>
      </c>
      <c r="I6647" t="str">
        <f>PROPER(SuperStoreData[[#This Row],[Customer Name]])</f>
        <v>Janet Molinari</v>
      </c>
      <c r="J6647" t="s">
        <v>82</v>
      </c>
      <c r="K6647">
        <v>60653</v>
      </c>
      <c r="L6647" t="str">
        <f>_xlfn.XLOOKUP(SuperStoreData[[#This Row],[Zip Code]],ZipCodeTable[Zip Code],ZipCodeTable[City])</f>
        <v>Chicago</v>
      </c>
      <c r="M6647" t="str">
        <f>_xlfn.XLOOKUP(SuperStoreData[[#This Row],[Zip Code]],ZipCodeTable[Zip Code],ZipCodeTable[State])</f>
        <v>IL</v>
      </c>
      <c r="N6647" t="s">
        <v>23</v>
      </c>
      <c r="O6647" t="s">
        <v>6122</v>
      </c>
      <c r="P6647" t="s">
        <v>25</v>
      </c>
      <c r="Q6647" t="s">
        <v>91</v>
      </c>
      <c r="R6647" t="s">
        <v>6123</v>
      </c>
      <c r="S6647" s="5">
        <v>173.488</v>
      </c>
      <c r="T6647" s="5">
        <v>18.1130045245079</v>
      </c>
      <c r="U6647" s="6">
        <f>SuperStoreData[[#This Row],[Profit]]/SuperStoreData[[#This Row],[Sales]]</f>
        <v>0.10440494169341914</v>
      </c>
    </row>
    <row r="6648" spans="1:21" x14ac:dyDescent="0.2">
      <c r="A6648">
        <v>4504</v>
      </c>
      <c r="B6648" t="s">
        <v>10654</v>
      </c>
      <c r="C6648" s="1">
        <v>42242</v>
      </c>
      <c r="D6648" s="1">
        <v>42248</v>
      </c>
      <c r="E6648" s="7">
        <f>SuperStoreData[[#This Row],[Ship Date]]-SuperStoreData[[#This Row],[Order Date]]</f>
        <v>6</v>
      </c>
      <c r="F6648" t="s">
        <v>29</v>
      </c>
      <c r="G6648" t="s">
        <v>4804</v>
      </c>
      <c r="H6648" t="s">
        <v>8344</v>
      </c>
      <c r="I6648" t="str">
        <f>PROPER(SuperStoreData[[#This Row],[Customer Name]])</f>
        <v>Ben Ferrer</v>
      </c>
      <c r="J6648" t="s">
        <v>21</v>
      </c>
      <c r="K6648">
        <v>90045</v>
      </c>
      <c r="L6648" t="str">
        <f>_xlfn.XLOOKUP(SuperStoreData[[#This Row],[Zip Code]],ZipCodeTable[Zip Code],ZipCodeTable[City])</f>
        <v>Los Angeles</v>
      </c>
      <c r="M6648" t="str">
        <f>_xlfn.XLOOKUP(SuperStoreData[[#This Row],[Zip Code]],ZipCodeTable[Zip Code],ZipCodeTable[State])</f>
        <v>CA</v>
      </c>
      <c r="N6648" t="s">
        <v>68</v>
      </c>
      <c r="O6648" t="s">
        <v>2339</v>
      </c>
      <c r="P6648" t="s">
        <v>76</v>
      </c>
      <c r="Q6648" t="s">
        <v>98</v>
      </c>
      <c r="R6648" t="s">
        <v>2340</v>
      </c>
      <c r="S6648" s="5">
        <v>173.65600000000001</v>
      </c>
      <c r="T6648" s="5">
        <v>3.5109008967030499</v>
      </c>
      <c r="U6648" s="6">
        <f>SuperStoreData[[#This Row],[Profit]]/SuperStoreData[[#This Row],[Sales]]</f>
        <v>2.0217561712253248E-2</v>
      </c>
    </row>
    <row r="6649" spans="1:21" x14ac:dyDescent="0.2">
      <c r="A6649">
        <v>956</v>
      </c>
      <c r="B6649" t="s">
        <v>11734</v>
      </c>
      <c r="C6649" s="1">
        <v>42637</v>
      </c>
      <c r="D6649" s="1">
        <v>42637</v>
      </c>
      <c r="E6649" s="7">
        <f>SuperStoreData[[#This Row],[Ship Date]]-SuperStoreData[[#This Row],[Order Date]]</f>
        <v>0</v>
      </c>
      <c r="F6649" t="s">
        <v>29</v>
      </c>
      <c r="G6649" t="s">
        <v>6685</v>
      </c>
      <c r="H6649" t="s">
        <v>6953</v>
      </c>
      <c r="I6649" t="str">
        <f>PROPER(SuperStoreData[[#This Row],[Customer Name]])</f>
        <v>Scott Williamson</v>
      </c>
      <c r="J6649" t="s">
        <v>32</v>
      </c>
      <c r="K6649">
        <v>39212</v>
      </c>
      <c r="L6649" t="str">
        <f>_xlfn.XLOOKUP(SuperStoreData[[#This Row],[Zip Code]],ZipCodeTable[Zip Code],ZipCodeTable[City])</f>
        <v>Jackson</v>
      </c>
      <c r="M6649" t="str">
        <f>_xlfn.XLOOKUP(SuperStoreData[[#This Row],[Zip Code]],ZipCodeTable[Zip Code],ZipCodeTable[State])</f>
        <v>MS</v>
      </c>
      <c r="N6649" t="s">
        <v>85</v>
      </c>
      <c r="O6649" t="s">
        <v>6344</v>
      </c>
      <c r="P6649" t="s">
        <v>25</v>
      </c>
      <c r="Q6649" t="s">
        <v>61</v>
      </c>
      <c r="R6649" t="s">
        <v>6345</v>
      </c>
      <c r="S6649" s="5">
        <v>173.8</v>
      </c>
      <c r="T6649" s="5">
        <v>3.78151327527311</v>
      </c>
      <c r="U6649" s="6">
        <f>SuperStoreData[[#This Row],[Profit]]/SuperStoreData[[#This Row],[Sales]]</f>
        <v>2.1757843931375774E-2</v>
      </c>
    </row>
    <row r="6650" spans="1:21" x14ac:dyDescent="0.2">
      <c r="A6650">
        <v>4919</v>
      </c>
      <c r="B6650" t="s">
        <v>1277</v>
      </c>
      <c r="C6650" s="1">
        <v>42197</v>
      </c>
      <c r="D6650" s="1">
        <v>42202</v>
      </c>
      <c r="E6650" s="7">
        <f>SuperStoreData[[#This Row],[Ship Date]]-SuperStoreData[[#This Row],[Order Date]]</f>
        <v>5</v>
      </c>
      <c r="F6650" t="s">
        <v>29</v>
      </c>
      <c r="G6650" t="s">
        <v>1278</v>
      </c>
      <c r="H6650" t="s">
        <v>1279</v>
      </c>
      <c r="I6650" t="str">
        <f>PROPER(SuperStoreData[[#This Row],[Customer Name]])</f>
        <v>Brendan Murry</v>
      </c>
      <c r="J6650" t="s">
        <v>82</v>
      </c>
      <c r="K6650">
        <v>20877</v>
      </c>
      <c r="L6650" t="str">
        <f>_xlfn.XLOOKUP(SuperStoreData[[#This Row],[Zip Code]],ZipCodeTable[Zip Code],ZipCodeTable[City])</f>
        <v>Gaithersburg</v>
      </c>
      <c r="M6650" t="str">
        <f>_xlfn.XLOOKUP(SuperStoreData[[#This Row],[Zip Code]],ZipCodeTable[Zip Code],ZipCodeTable[State])</f>
        <v>MD</v>
      </c>
      <c r="N6650" t="s">
        <v>46</v>
      </c>
      <c r="O6650" t="s">
        <v>1283</v>
      </c>
      <c r="P6650" t="s">
        <v>48</v>
      </c>
      <c r="Q6650" t="s">
        <v>166</v>
      </c>
      <c r="R6650" t="s">
        <v>1284</v>
      </c>
      <c r="S6650" s="5">
        <v>173.94</v>
      </c>
      <c r="T6650" s="5">
        <v>44.856198960835897</v>
      </c>
      <c r="U6650" s="6">
        <f>SuperStoreData[[#This Row],[Profit]]/SuperStoreData[[#This Row],[Sales]]</f>
        <v>0.25788317213312578</v>
      </c>
    </row>
    <row r="6651" spans="1:21" x14ac:dyDescent="0.2">
      <c r="A6651">
        <v>2544</v>
      </c>
      <c r="B6651" t="s">
        <v>6023</v>
      </c>
      <c r="C6651" s="1">
        <v>43161</v>
      </c>
      <c r="D6651" s="1">
        <v>43167</v>
      </c>
      <c r="E6651" s="7">
        <f>SuperStoreData[[#This Row],[Ship Date]]-SuperStoreData[[#This Row],[Order Date]]</f>
        <v>6</v>
      </c>
      <c r="F6651" t="s">
        <v>29</v>
      </c>
      <c r="G6651" t="s">
        <v>2447</v>
      </c>
      <c r="H6651" t="s">
        <v>2451</v>
      </c>
      <c r="I6651" t="str">
        <f>PROPER(SuperStoreData[[#This Row],[Customer Name]])</f>
        <v>Anne Pryor</v>
      </c>
      <c r="J6651" t="s">
        <v>21</v>
      </c>
      <c r="K6651">
        <v>2148</v>
      </c>
      <c r="L6651" t="str">
        <f>_xlfn.XLOOKUP(SuperStoreData[[#This Row],[Zip Code]],ZipCodeTable[Zip Code],ZipCodeTable[City])</f>
        <v>Malden</v>
      </c>
      <c r="M6651" t="str">
        <f>_xlfn.XLOOKUP(SuperStoreData[[#This Row],[Zip Code]],ZipCodeTable[Zip Code],ZipCodeTable[State])</f>
        <v>MA</v>
      </c>
      <c r="N6651" t="s">
        <v>46</v>
      </c>
      <c r="O6651" t="s">
        <v>6036</v>
      </c>
      <c r="P6651" t="s">
        <v>48</v>
      </c>
      <c r="Q6651" t="s">
        <v>166</v>
      </c>
      <c r="R6651" t="s">
        <v>6037</v>
      </c>
      <c r="S6651" s="5">
        <v>173.94</v>
      </c>
      <c r="T6651" s="5">
        <v>24.979136693769401</v>
      </c>
      <c r="U6651" s="6">
        <f>SuperStoreData[[#This Row],[Profit]]/SuperStoreData[[#This Row],[Sales]]</f>
        <v>0.14360777678377257</v>
      </c>
    </row>
    <row r="6652" spans="1:21" x14ac:dyDescent="0.2">
      <c r="A6652">
        <v>6578</v>
      </c>
      <c r="B6652" t="s">
        <v>5140</v>
      </c>
      <c r="C6652" s="1">
        <v>43353</v>
      </c>
      <c r="D6652" s="1">
        <v>43358</v>
      </c>
      <c r="E6652" s="7">
        <f>SuperStoreData[[#This Row],[Ship Date]]-SuperStoreData[[#This Row],[Order Date]]</f>
        <v>5</v>
      </c>
      <c r="F6652" t="s">
        <v>129</v>
      </c>
      <c r="G6652" t="s">
        <v>3953</v>
      </c>
      <c r="H6652" t="s">
        <v>5141</v>
      </c>
      <c r="I6652" t="str">
        <f>PROPER(SuperStoreData[[#This Row],[Customer Name]])</f>
        <v>Rose O'Brian</v>
      </c>
      <c r="J6652" t="s">
        <v>32</v>
      </c>
      <c r="K6652">
        <v>22204</v>
      </c>
      <c r="L6652" t="str">
        <f>_xlfn.XLOOKUP(SuperStoreData[[#This Row],[Zip Code]],ZipCodeTable[Zip Code],ZipCodeTable[City])</f>
        <v>Arlington</v>
      </c>
      <c r="M6652" t="str">
        <f>_xlfn.XLOOKUP(SuperStoreData[[#This Row],[Zip Code]],ZipCodeTable[Zip Code],ZipCodeTable[State])</f>
        <v>VA</v>
      </c>
      <c r="N6652" t="s">
        <v>85</v>
      </c>
      <c r="O6652" t="s">
        <v>2084</v>
      </c>
      <c r="P6652" t="s">
        <v>76</v>
      </c>
      <c r="Q6652" t="s">
        <v>98</v>
      </c>
      <c r="R6652" t="s">
        <v>2085</v>
      </c>
      <c r="S6652" s="5">
        <v>173.94</v>
      </c>
      <c r="T6652" s="5">
        <v>31.817635746744699</v>
      </c>
      <c r="U6652" s="6">
        <f>SuperStoreData[[#This Row],[Profit]]/SuperStoreData[[#This Row],[Sales]]</f>
        <v>0.18292305247064908</v>
      </c>
    </row>
    <row r="6653" spans="1:21" x14ac:dyDescent="0.2">
      <c r="A6653">
        <v>1900</v>
      </c>
      <c r="B6653" t="s">
        <v>11484</v>
      </c>
      <c r="C6653" s="1">
        <v>42603</v>
      </c>
      <c r="D6653" s="1">
        <v>42607</v>
      </c>
      <c r="E6653" s="7">
        <f>SuperStoreData[[#This Row],[Ship Date]]-SuperStoreData[[#This Row],[Order Date]]</f>
        <v>4</v>
      </c>
      <c r="F6653" t="s">
        <v>129</v>
      </c>
      <c r="G6653" t="s">
        <v>7006</v>
      </c>
      <c r="H6653" t="s">
        <v>7007</v>
      </c>
      <c r="I6653" t="str">
        <f>PROPER(SuperStoreData[[#This Row],[Customer Name]])</f>
        <v>Ryan Akin</v>
      </c>
      <c r="J6653" t="s">
        <v>32</v>
      </c>
      <c r="K6653">
        <v>33178</v>
      </c>
      <c r="L6653" t="str">
        <f>_xlfn.XLOOKUP(SuperStoreData[[#This Row],[Zip Code]],ZipCodeTable[Zip Code],ZipCodeTable[City])</f>
        <v>Miami</v>
      </c>
      <c r="M6653" t="str">
        <f>_xlfn.XLOOKUP(SuperStoreData[[#This Row],[Zip Code]],ZipCodeTable[Zip Code],ZipCodeTable[State])</f>
        <v>FL</v>
      </c>
      <c r="N6653" t="s">
        <v>85</v>
      </c>
      <c r="O6653" t="s">
        <v>9086</v>
      </c>
      <c r="P6653" t="s">
        <v>48</v>
      </c>
      <c r="Q6653" t="s">
        <v>137</v>
      </c>
      <c r="R6653" t="s">
        <v>9087</v>
      </c>
      <c r="S6653" s="5">
        <v>174.05850000000001</v>
      </c>
      <c r="T6653" s="5">
        <v>1.60690139483108</v>
      </c>
      <c r="U6653" s="6">
        <f>SuperStoreData[[#This Row],[Profit]]/SuperStoreData[[#This Row],[Sales]]</f>
        <v>9.2319616383634232E-3</v>
      </c>
    </row>
    <row r="6654" spans="1:21" x14ac:dyDescent="0.2">
      <c r="A6654">
        <v>2442</v>
      </c>
      <c r="B6654" t="s">
        <v>10117</v>
      </c>
      <c r="C6654" s="1">
        <v>43457</v>
      </c>
      <c r="D6654" s="1">
        <v>43459</v>
      </c>
      <c r="E6654" s="7">
        <f>SuperStoreData[[#This Row],[Ship Date]]-SuperStoreData[[#This Row],[Order Date]]</f>
        <v>2</v>
      </c>
      <c r="F6654" t="s">
        <v>29</v>
      </c>
      <c r="G6654" t="s">
        <v>4874</v>
      </c>
      <c r="H6654" t="s">
        <v>4875</v>
      </c>
      <c r="I6654" t="str">
        <f>PROPER(SuperStoreData[[#This Row],[Customer Name]])</f>
        <v>Art Ferguson</v>
      </c>
      <c r="J6654" t="s">
        <v>32</v>
      </c>
      <c r="K6654">
        <v>7055</v>
      </c>
      <c r="L6654" t="str">
        <f>_xlfn.XLOOKUP(SuperStoreData[[#This Row],[Zip Code]],ZipCodeTable[Zip Code],ZipCodeTable[City])</f>
        <v>Passaic</v>
      </c>
      <c r="M6654" t="str">
        <f>_xlfn.XLOOKUP(SuperStoreData[[#This Row],[Zip Code]],ZipCodeTable[Zip Code],ZipCodeTable[State])</f>
        <v>NJ</v>
      </c>
      <c r="N6654" t="s">
        <v>46</v>
      </c>
      <c r="O6654" t="s">
        <v>2622</v>
      </c>
      <c r="P6654" t="s">
        <v>48</v>
      </c>
      <c r="Q6654" t="s">
        <v>137</v>
      </c>
      <c r="R6654" t="s">
        <v>2623</v>
      </c>
      <c r="S6654" s="5">
        <v>174.286</v>
      </c>
      <c r="T6654" s="5">
        <v>38.675030917583101</v>
      </c>
      <c r="U6654" s="6">
        <f>SuperStoreData[[#This Row],[Profit]]/SuperStoreData[[#This Row],[Sales]]</f>
        <v>0.2219055513212943</v>
      </c>
    </row>
    <row r="6655" spans="1:21" x14ac:dyDescent="0.2">
      <c r="A6655">
        <v>7922</v>
      </c>
      <c r="B6655" t="s">
        <v>7794</v>
      </c>
      <c r="C6655" s="1">
        <v>43323</v>
      </c>
      <c r="D6655" s="1">
        <v>43325</v>
      </c>
      <c r="E6655" s="7">
        <f>SuperStoreData[[#This Row],[Ship Date]]-SuperStoreData[[#This Row],[Order Date]]</f>
        <v>2</v>
      </c>
      <c r="F6655" t="s">
        <v>29</v>
      </c>
      <c r="G6655" t="s">
        <v>2152</v>
      </c>
      <c r="H6655" t="s">
        <v>2153</v>
      </c>
      <c r="I6655" t="str">
        <f>PROPER(SuperStoreData[[#This Row],[Customer Name]])</f>
        <v>Joy Bell-</v>
      </c>
      <c r="J6655" t="s">
        <v>32</v>
      </c>
      <c r="K6655">
        <v>21044</v>
      </c>
      <c r="L6655" t="str">
        <f>_xlfn.XLOOKUP(SuperStoreData[[#This Row],[Zip Code]],ZipCodeTable[Zip Code],ZipCodeTable[City])</f>
        <v>Columbia</v>
      </c>
      <c r="M6655" t="str">
        <f>_xlfn.XLOOKUP(SuperStoreData[[#This Row],[Zip Code]],ZipCodeTable[Zip Code],ZipCodeTable[State])</f>
        <v>MD</v>
      </c>
      <c r="N6655" t="s">
        <v>46</v>
      </c>
      <c r="O6655" t="s">
        <v>2582</v>
      </c>
      <c r="P6655" t="s">
        <v>25</v>
      </c>
      <c r="Q6655" t="s">
        <v>26</v>
      </c>
      <c r="R6655" t="s">
        <v>3335</v>
      </c>
      <c r="S6655" s="5">
        <v>174.3</v>
      </c>
      <c r="T6655" s="5">
        <v>54.882784051768098</v>
      </c>
      <c r="U6655" s="6">
        <f>SuperStoreData[[#This Row],[Profit]]/SuperStoreData[[#This Row],[Sales]]</f>
        <v>0.31487541050928342</v>
      </c>
    </row>
    <row r="6656" spans="1:21" x14ac:dyDescent="0.2">
      <c r="A6656">
        <v>4224</v>
      </c>
      <c r="B6656" t="s">
        <v>7164</v>
      </c>
      <c r="C6656" s="1">
        <v>43184</v>
      </c>
      <c r="D6656" s="1">
        <v>43189</v>
      </c>
      <c r="E6656" s="7">
        <f>SuperStoreData[[#This Row],[Ship Date]]-SuperStoreData[[#This Row],[Order Date]]</f>
        <v>5</v>
      </c>
      <c r="F6656" t="s">
        <v>129</v>
      </c>
      <c r="G6656" t="s">
        <v>2398</v>
      </c>
      <c r="H6656" t="s">
        <v>2399</v>
      </c>
      <c r="I6656" t="str">
        <f>PROPER(SuperStoreData[[#This Row],[Customer Name]])</f>
        <v>Tom Boeckenhauer</v>
      </c>
      <c r="J6656" t="s">
        <v>32</v>
      </c>
      <c r="K6656">
        <v>98103</v>
      </c>
      <c r="L6656" t="str">
        <f>_xlfn.XLOOKUP(SuperStoreData[[#This Row],[Zip Code]],ZipCodeTable[Zip Code],ZipCodeTable[City])</f>
        <v>Seattle</v>
      </c>
      <c r="M6656" t="str">
        <f>_xlfn.XLOOKUP(SuperStoreData[[#This Row],[Zip Code]],ZipCodeTable[Zip Code],ZipCodeTable[State])</f>
        <v>WA</v>
      </c>
      <c r="N6656" t="s">
        <v>68</v>
      </c>
      <c r="O6656" t="s">
        <v>5395</v>
      </c>
      <c r="P6656" t="s">
        <v>48</v>
      </c>
      <c r="Q6656" t="s">
        <v>166</v>
      </c>
      <c r="R6656" t="s">
        <v>5396</v>
      </c>
      <c r="S6656" s="5">
        <v>174.42</v>
      </c>
      <c r="T6656" s="5">
        <v>6.68805619377342</v>
      </c>
      <c r="U6656" s="6">
        <f>SuperStoreData[[#This Row],[Profit]]/SuperStoreData[[#This Row],[Sales]]</f>
        <v>3.8344548754577573E-2</v>
      </c>
    </row>
    <row r="6657" spans="1:21" x14ac:dyDescent="0.2">
      <c r="A6657">
        <v>8409</v>
      </c>
      <c r="B6657" t="s">
        <v>5903</v>
      </c>
      <c r="C6657" s="1">
        <v>43098</v>
      </c>
      <c r="D6657" s="1">
        <v>43102</v>
      </c>
      <c r="E6657" s="7">
        <f>SuperStoreData[[#This Row],[Ship Date]]-SuperStoreData[[#This Row],[Order Date]]</f>
        <v>4</v>
      </c>
      <c r="F6657" t="s">
        <v>29</v>
      </c>
      <c r="G6657" t="s">
        <v>5904</v>
      </c>
      <c r="H6657" t="s">
        <v>5905</v>
      </c>
      <c r="I6657" t="str">
        <f>PROPER(SuperStoreData[[#This Row],[Customer Name]])</f>
        <v>Harold Engle</v>
      </c>
      <c r="J6657" t="s">
        <v>82</v>
      </c>
      <c r="K6657">
        <v>19711</v>
      </c>
      <c r="L6657" t="str">
        <f>_xlfn.XLOOKUP(SuperStoreData[[#This Row],[Zip Code]],ZipCodeTable[Zip Code],ZipCodeTable[City])</f>
        <v>Newark</v>
      </c>
      <c r="M6657" t="str">
        <f>_xlfn.XLOOKUP(SuperStoreData[[#This Row],[Zip Code]],ZipCodeTable[Zip Code],ZipCodeTable[State])</f>
        <v>DE</v>
      </c>
      <c r="N6657" t="s">
        <v>46</v>
      </c>
      <c r="O6657" t="s">
        <v>2944</v>
      </c>
      <c r="P6657" t="s">
        <v>25</v>
      </c>
      <c r="Q6657" t="s">
        <v>52</v>
      </c>
      <c r="R6657" t="s">
        <v>2945</v>
      </c>
      <c r="S6657" s="5">
        <v>174.95</v>
      </c>
      <c r="T6657" s="5">
        <v>25.974330265314499</v>
      </c>
      <c r="U6657" s="6">
        <f>SuperStoreData[[#This Row],[Profit]]/SuperStoreData[[#This Row],[Sales]]</f>
        <v>0.14846716356281509</v>
      </c>
    </row>
    <row r="6658" spans="1:21" x14ac:dyDescent="0.2">
      <c r="A6658">
        <v>8636</v>
      </c>
      <c r="B6658" t="s">
        <v>11602</v>
      </c>
      <c r="C6658" s="1">
        <v>43451</v>
      </c>
      <c r="D6658" s="1">
        <v>43455</v>
      </c>
      <c r="E6658" s="7">
        <f>SuperStoreData[[#This Row],[Ship Date]]-SuperStoreData[[#This Row],[Order Date]]</f>
        <v>4</v>
      </c>
      <c r="F6658" t="s">
        <v>18</v>
      </c>
      <c r="G6658" t="s">
        <v>1724</v>
      </c>
      <c r="H6658" t="s">
        <v>8300</v>
      </c>
      <c r="I6658" t="str">
        <f>PROPER(SuperStoreData[[#This Row],[Customer Name]])</f>
        <v>Justin Mackendrick</v>
      </c>
      <c r="J6658" t="s">
        <v>32</v>
      </c>
      <c r="K6658">
        <v>40214</v>
      </c>
      <c r="L6658" t="str">
        <f>_xlfn.XLOOKUP(SuperStoreData[[#This Row],[Zip Code]],ZipCodeTable[Zip Code],ZipCodeTable[City])</f>
        <v>Louisville</v>
      </c>
      <c r="M6658" t="str">
        <f>_xlfn.XLOOKUP(SuperStoreData[[#This Row],[Zip Code]],ZipCodeTable[Zip Code],ZipCodeTable[State])</f>
        <v>KY</v>
      </c>
      <c r="N6658" t="s">
        <v>85</v>
      </c>
      <c r="O6658" t="s">
        <v>2944</v>
      </c>
      <c r="P6658" t="s">
        <v>25</v>
      </c>
      <c r="Q6658" t="s">
        <v>52</v>
      </c>
      <c r="R6658" t="s">
        <v>2945</v>
      </c>
      <c r="S6658" s="5">
        <v>174.95</v>
      </c>
      <c r="T6658" s="5">
        <v>7.7621661106805302</v>
      </c>
      <c r="U6658" s="6">
        <f>SuperStoreData[[#This Row],[Profit]]/SuperStoreData[[#This Row],[Sales]]</f>
        <v>4.4367911464307123E-2</v>
      </c>
    </row>
    <row r="6659" spans="1:21" x14ac:dyDescent="0.2">
      <c r="A6659">
        <v>8258</v>
      </c>
      <c r="B6659" t="s">
        <v>7563</v>
      </c>
      <c r="C6659" s="1">
        <v>42982</v>
      </c>
      <c r="D6659" s="1">
        <v>42987</v>
      </c>
      <c r="E6659" s="7">
        <f>SuperStoreData[[#This Row],[Ship Date]]-SuperStoreData[[#This Row],[Order Date]]</f>
        <v>5</v>
      </c>
      <c r="F6659" t="s">
        <v>29</v>
      </c>
      <c r="G6659" t="s">
        <v>5725</v>
      </c>
      <c r="H6659" t="s">
        <v>5732</v>
      </c>
      <c r="I6659" t="str">
        <f>PROPER(SuperStoreData[[#This Row],[Customer Name]])</f>
        <v>Dana Kaydos</v>
      </c>
      <c r="J6659" t="s">
        <v>32</v>
      </c>
      <c r="K6659">
        <v>98103</v>
      </c>
      <c r="L6659" t="str">
        <f>_xlfn.XLOOKUP(SuperStoreData[[#This Row],[Zip Code]],ZipCodeTable[Zip Code],ZipCodeTable[City])</f>
        <v>Seattle</v>
      </c>
      <c r="M6659" t="str">
        <f>_xlfn.XLOOKUP(SuperStoreData[[#This Row],[Zip Code]],ZipCodeTable[Zip Code],ZipCodeTable[State])</f>
        <v>WA</v>
      </c>
      <c r="N6659" t="s">
        <v>68</v>
      </c>
      <c r="O6659" t="s">
        <v>7567</v>
      </c>
      <c r="P6659" t="s">
        <v>76</v>
      </c>
      <c r="Q6659" t="s">
        <v>77</v>
      </c>
      <c r="R6659" t="s">
        <v>7568</v>
      </c>
      <c r="S6659" s="5">
        <v>174.95</v>
      </c>
      <c r="T6659" s="5">
        <v>16.4158220648394</v>
      </c>
      <c r="U6659" s="6">
        <f>SuperStoreData[[#This Row],[Profit]]/SuperStoreData[[#This Row],[Sales]]</f>
        <v>9.3831506515229507E-2</v>
      </c>
    </row>
    <row r="6660" spans="1:21" x14ac:dyDescent="0.2">
      <c r="A6660">
        <v>8509</v>
      </c>
      <c r="B6660" t="s">
        <v>7336</v>
      </c>
      <c r="C6660" s="1">
        <v>42987</v>
      </c>
      <c r="D6660" s="1">
        <v>42992</v>
      </c>
      <c r="E6660" s="7">
        <f>SuperStoreData[[#This Row],[Ship Date]]-SuperStoreData[[#This Row],[Order Date]]</f>
        <v>5</v>
      </c>
      <c r="F6660" t="s">
        <v>18</v>
      </c>
      <c r="G6660" t="s">
        <v>723</v>
      </c>
      <c r="H6660" t="s">
        <v>7341</v>
      </c>
      <c r="I6660" t="str">
        <f>PROPER(SuperStoreData[[#This Row],[Customer Name]])</f>
        <v>Cynthia Arntzen</v>
      </c>
      <c r="J6660" t="s">
        <v>32</v>
      </c>
      <c r="K6660">
        <v>48205</v>
      </c>
      <c r="L6660" t="str">
        <f>_xlfn.XLOOKUP(SuperStoreData[[#This Row],[Zip Code]],ZipCodeTable[Zip Code],ZipCodeTable[City])</f>
        <v>Detroit</v>
      </c>
      <c r="M6660" t="str">
        <f>_xlfn.XLOOKUP(SuperStoreData[[#This Row],[Zip Code]],ZipCodeTable[Zip Code],ZipCodeTable[State])</f>
        <v>MI</v>
      </c>
      <c r="N6660" t="s">
        <v>23</v>
      </c>
      <c r="O6660" t="s">
        <v>5033</v>
      </c>
      <c r="P6660" t="s">
        <v>76</v>
      </c>
      <c r="Q6660" t="s">
        <v>77</v>
      </c>
      <c r="R6660" t="s">
        <v>5034</v>
      </c>
      <c r="S6660" s="5">
        <v>175.23</v>
      </c>
      <c r="T6660" s="5">
        <v>60.136082304750303</v>
      </c>
      <c r="U6660" s="6">
        <f>SuperStoreData[[#This Row],[Profit]]/SuperStoreData[[#This Row],[Sales]]</f>
        <v>0.34318371457370489</v>
      </c>
    </row>
    <row r="6661" spans="1:21" x14ac:dyDescent="0.2">
      <c r="A6661">
        <v>8107</v>
      </c>
      <c r="B6661" t="s">
        <v>8807</v>
      </c>
      <c r="C6661" s="1">
        <v>42215</v>
      </c>
      <c r="D6661" s="1">
        <v>42221</v>
      </c>
      <c r="E6661" s="7">
        <f>SuperStoreData[[#This Row],[Ship Date]]-SuperStoreData[[#This Row],[Order Date]]</f>
        <v>6</v>
      </c>
      <c r="F6661" t="s">
        <v>18</v>
      </c>
      <c r="G6661" t="s">
        <v>5057</v>
      </c>
      <c r="H6661" t="s">
        <v>5058</v>
      </c>
      <c r="I6661" t="str">
        <f>PROPER(SuperStoreData[[#This Row],[Customer Name]])</f>
        <v>Cyra Reiten</v>
      </c>
      <c r="J6661" t="s">
        <v>21</v>
      </c>
      <c r="K6661">
        <v>77041</v>
      </c>
      <c r="L6661" t="str">
        <f>_xlfn.XLOOKUP(SuperStoreData[[#This Row],[Zip Code]],ZipCodeTable[Zip Code],ZipCodeTable[City])</f>
        <v>Houston</v>
      </c>
      <c r="M6661" t="str">
        <f>_xlfn.XLOOKUP(SuperStoreData[[#This Row],[Zip Code]],ZipCodeTable[Zip Code],ZipCodeTable[State])</f>
        <v>TX</v>
      </c>
      <c r="N6661" t="s">
        <v>23</v>
      </c>
      <c r="O6661" t="s">
        <v>6899</v>
      </c>
      <c r="P6661" t="s">
        <v>25</v>
      </c>
      <c r="Q6661" t="s">
        <v>52</v>
      </c>
      <c r="R6661" t="s">
        <v>6900</v>
      </c>
      <c r="S6661" s="5">
        <v>175.44</v>
      </c>
      <c r="T6661" s="5">
        <v>6.3723466227621701</v>
      </c>
      <c r="U6661" s="6">
        <f>SuperStoreData[[#This Row],[Profit]]/SuperStoreData[[#This Row],[Sales]]</f>
        <v>3.6322085173062985E-2</v>
      </c>
    </row>
    <row r="6662" spans="1:21" x14ac:dyDescent="0.2">
      <c r="A6662">
        <v>6998</v>
      </c>
      <c r="B6662" t="s">
        <v>10480</v>
      </c>
      <c r="C6662" s="1">
        <v>43431</v>
      </c>
      <c r="D6662" s="1">
        <v>43436</v>
      </c>
      <c r="E6662" s="7">
        <f>SuperStoreData[[#This Row],[Ship Date]]-SuperStoreData[[#This Row],[Order Date]]</f>
        <v>5</v>
      </c>
      <c r="F6662" t="s">
        <v>129</v>
      </c>
      <c r="G6662" t="s">
        <v>334</v>
      </c>
      <c r="H6662" t="s">
        <v>335</v>
      </c>
      <c r="I6662" t="str">
        <f>PROPER(SuperStoreData[[#This Row],[Customer Name]])</f>
        <v>Jennifer Braxton</v>
      </c>
      <c r="J6662" t="s">
        <v>82</v>
      </c>
      <c r="K6662">
        <v>61107</v>
      </c>
      <c r="L6662" t="str">
        <f>_xlfn.XLOOKUP(SuperStoreData[[#This Row],[Zip Code]],ZipCodeTable[Zip Code],ZipCodeTable[City])</f>
        <v>Rockford</v>
      </c>
      <c r="M6662" t="str">
        <f>_xlfn.XLOOKUP(SuperStoreData[[#This Row],[Zip Code]],ZipCodeTable[Zip Code],ZipCodeTable[State])</f>
        <v>IL</v>
      </c>
      <c r="N6662" t="s">
        <v>23</v>
      </c>
      <c r="O6662" t="s">
        <v>2296</v>
      </c>
      <c r="P6662" t="s">
        <v>25</v>
      </c>
      <c r="Q6662" t="s">
        <v>91</v>
      </c>
      <c r="R6662" t="s">
        <v>2297</v>
      </c>
      <c r="S6662" s="5">
        <v>175.87200000000001</v>
      </c>
      <c r="T6662" s="5">
        <v>8.29846328497751</v>
      </c>
      <c r="U6662" s="6">
        <f>SuperStoreData[[#This Row],[Profit]]/SuperStoreData[[#This Row],[Sales]]</f>
        <v>4.7184675701518769E-2</v>
      </c>
    </row>
    <row r="6663" spans="1:21" x14ac:dyDescent="0.2">
      <c r="A6663">
        <v>7074</v>
      </c>
      <c r="B6663" t="s">
        <v>10363</v>
      </c>
      <c r="C6663" s="1">
        <v>42364</v>
      </c>
      <c r="D6663" s="1">
        <v>42370</v>
      </c>
      <c r="E6663" s="7">
        <f>SuperStoreData[[#This Row],[Ship Date]]-SuperStoreData[[#This Row],[Order Date]]</f>
        <v>6</v>
      </c>
      <c r="F6663" t="s">
        <v>29</v>
      </c>
      <c r="G6663" t="s">
        <v>1930</v>
      </c>
      <c r="H6663" t="s">
        <v>1933</v>
      </c>
      <c r="I6663" t="str">
        <f>PROPER(SuperStoreData[[#This Row],[Customer Name]])</f>
        <v>Chloris Kastensmidt</v>
      </c>
      <c r="J6663" t="s">
        <v>32</v>
      </c>
      <c r="K6663">
        <v>78501</v>
      </c>
      <c r="L6663" t="str">
        <f>_xlfn.XLOOKUP(SuperStoreData[[#This Row],[Zip Code]],ZipCodeTable[Zip Code],ZipCodeTable[City])</f>
        <v>Mcallen</v>
      </c>
      <c r="M6663" t="str">
        <f>_xlfn.XLOOKUP(SuperStoreData[[#This Row],[Zip Code]],ZipCodeTable[Zip Code],ZipCodeTable[State])</f>
        <v>TX</v>
      </c>
      <c r="N6663" t="s">
        <v>23</v>
      </c>
      <c r="O6663" t="s">
        <v>259</v>
      </c>
      <c r="P6663" t="s">
        <v>25</v>
      </c>
      <c r="Q6663" t="s">
        <v>52</v>
      </c>
      <c r="R6663" t="s">
        <v>260</v>
      </c>
      <c r="S6663" s="5">
        <v>175.92</v>
      </c>
      <c r="T6663" s="5">
        <v>21.800799888712099</v>
      </c>
      <c r="U6663" s="6">
        <f>SuperStoreData[[#This Row],[Profit]]/SuperStoreData[[#This Row],[Sales]]</f>
        <v>0.12392451050882276</v>
      </c>
    </row>
    <row r="6664" spans="1:21" x14ac:dyDescent="0.2">
      <c r="A6664">
        <v>2383</v>
      </c>
      <c r="B6664" t="s">
        <v>10696</v>
      </c>
      <c r="C6664" s="1">
        <v>43094</v>
      </c>
      <c r="D6664" s="1">
        <v>43098</v>
      </c>
      <c r="E6664" s="7">
        <f>SuperStoreData[[#This Row],[Ship Date]]-SuperStoreData[[#This Row],[Order Date]]</f>
        <v>4</v>
      </c>
      <c r="F6664" t="s">
        <v>18</v>
      </c>
      <c r="G6664" t="s">
        <v>1708</v>
      </c>
      <c r="H6664" t="s">
        <v>3670</v>
      </c>
      <c r="I6664" t="str">
        <f>PROPER(SuperStoreData[[#This Row],[Customer Name]])</f>
        <v>Christina Vanderzanden</v>
      </c>
      <c r="J6664" t="s">
        <v>32</v>
      </c>
      <c r="K6664">
        <v>93727</v>
      </c>
      <c r="L6664" t="str">
        <f>_xlfn.XLOOKUP(SuperStoreData[[#This Row],[Zip Code]],ZipCodeTable[Zip Code],ZipCodeTable[City])</f>
        <v>Fresno</v>
      </c>
      <c r="M6664" t="str">
        <f>_xlfn.XLOOKUP(SuperStoreData[[#This Row],[Zip Code]],ZipCodeTable[Zip Code],ZipCodeTable[State])</f>
        <v>CA</v>
      </c>
      <c r="N6664" t="s">
        <v>68</v>
      </c>
      <c r="O6664" t="s">
        <v>2617</v>
      </c>
      <c r="P6664" t="s">
        <v>25</v>
      </c>
      <c r="Q6664" t="s">
        <v>39</v>
      </c>
      <c r="R6664" t="s">
        <v>2618</v>
      </c>
      <c r="S6664" s="5">
        <v>176.04</v>
      </c>
      <c r="T6664" s="5">
        <v>28.2326662285944</v>
      </c>
      <c r="U6664" s="6">
        <f>SuperStoreData[[#This Row],[Profit]]/SuperStoreData[[#This Row],[Sales]]</f>
        <v>0.16037642711085209</v>
      </c>
    </row>
    <row r="6665" spans="1:21" x14ac:dyDescent="0.2">
      <c r="A6665">
        <v>7349</v>
      </c>
      <c r="B6665" t="s">
        <v>2461</v>
      </c>
      <c r="C6665" s="1">
        <v>42255</v>
      </c>
      <c r="D6665" s="1">
        <v>42259</v>
      </c>
      <c r="E6665" s="7">
        <f>SuperStoreData[[#This Row],[Ship Date]]-SuperStoreData[[#This Row],[Order Date]]</f>
        <v>4</v>
      </c>
      <c r="F6665" t="s">
        <v>29</v>
      </c>
      <c r="G6665" t="s">
        <v>1431</v>
      </c>
      <c r="H6665" t="s">
        <v>1432</v>
      </c>
      <c r="I6665" t="str">
        <f>PROPER(SuperStoreData[[#This Row],[Customer Name]])</f>
        <v>Sam Craven</v>
      </c>
      <c r="J6665" t="s">
        <v>32</v>
      </c>
      <c r="K6665">
        <v>77095</v>
      </c>
      <c r="L6665" t="str">
        <f>_xlfn.XLOOKUP(SuperStoreData[[#This Row],[Zip Code]],ZipCodeTable[Zip Code],ZipCodeTable[City])</f>
        <v>Houston</v>
      </c>
      <c r="M6665" t="str">
        <f>_xlfn.XLOOKUP(SuperStoreData[[#This Row],[Zip Code]],ZipCodeTable[Zip Code],ZipCodeTable[State])</f>
        <v>TX</v>
      </c>
      <c r="N6665" t="s">
        <v>23</v>
      </c>
      <c r="O6665" t="s">
        <v>2304</v>
      </c>
      <c r="P6665" t="s">
        <v>25</v>
      </c>
      <c r="Q6665" t="s">
        <v>39</v>
      </c>
      <c r="R6665" t="s">
        <v>2305</v>
      </c>
      <c r="S6665" s="5">
        <v>176.77199999999999</v>
      </c>
      <c r="T6665" s="5">
        <v>0.194183149322014</v>
      </c>
      <c r="U6665" s="6">
        <f>SuperStoreData[[#This Row],[Profit]]/SuperStoreData[[#This Row],[Sales]]</f>
        <v>1.0984949501166136E-3</v>
      </c>
    </row>
    <row r="6666" spans="1:21" x14ac:dyDescent="0.2">
      <c r="A6666">
        <v>1876</v>
      </c>
      <c r="B6666" t="s">
        <v>6689</v>
      </c>
      <c r="C6666" s="1">
        <v>43170</v>
      </c>
      <c r="D6666" s="1">
        <v>43176</v>
      </c>
      <c r="E6666" s="7">
        <f>SuperStoreData[[#This Row],[Ship Date]]-SuperStoreData[[#This Row],[Order Date]]</f>
        <v>6</v>
      </c>
      <c r="F6666" t="s">
        <v>29</v>
      </c>
      <c r="G6666" t="s">
        <v>366</v>
      </c>
      <c r="H6666" t="s">
        <v>384</v>
      </c>
      <c r="I6666" t="str">
        <f>PROPER(SuperStoreData[[#This Row],[Customer Name]])</f>
        <v>Caroline Jumper</v>
      </c>
      <c r="J6666" t="s">
        <v>32</v>
      </c>
      <c r="K6666">
        <v>11561</v>
      </c>
      <c r="L6666" t="str">
        <f>_xlfn.XLOOKUP(SuperStoreData[[#This Row],[Zip Code]],ZipCodeTable[Zip Code],ZipCodeTable[City])</f>
        <v>Long Beach</v>
      </c>
      <c r="M6666" t="str">
        <f>_xlfn.XLOOKUP(SuperStoreData[[#This Row],[Zip Code]],ZipCodeTable[Zip Code],ZipCodeTable[State])</f>
        <v>NY</v>
      </c>
      <c r="N6666" t="s">
        <v>46</v>
      </c>
      <c r="O6666" t="s">
        <v>2213</v>
      </c>
      <c r="P6666" t="s">
        <v>48</v>
      </c>
      <c r="Q6666" t="s">
        <v>166</v>
      </c>
      <c r="R6666" t="s">
        <v>2214</v>
      </c>
      <c r="S6666" s="5">
        <v>176.78399999999999</v>
      </c>
      <c r="T6666" s="5">
        <v>54.168888832514902</v>
      </c>
      <c r="U6666" s="6">
        <f>SuperStoreData[[#This Row],[Profit]]/SuperStoreData[[#This Row],[Sales]]</f>
        <v>0.30641284750042369</v>
      </c>
    </row>
    <row r="6667" spans="1:21" x14ac:dyDescent="0.2">
      <c r="A6667">
        <v>187</v>
      </c>
      <c r="B6667" t="s">
        <v>10973</v>
      </c>
      <c r="C6667" s="1">
        <v>42973</v>
      </c>
      <c r="D6667" s="1">
        <v>42977</v>
      </c>
      <c r="E6667" s="7">
        <f>SuperStoreData[[#This Row],[Ship Date]]-SuperStoreData[[#This Row],[Order Date]]</f>
        <v>4</v>
      </c>
      <c r="F6667" t="s">
        <v>29</v>
      </c>
      <c r="G6667" t="s">
        <v>2743</v>
      </c>
      <c r="H6667" t="s">
        <v>2744</v>
      </c>
      <c r="I6667" t="str">
        <f>PROPER(SuperStoreData[[#This Row],[Customer Name]])</f>
        <v>Frank Merwin</v>
      </c>
      <c r="J6667" t="s">
        <v>21</v>
      </c>
      <c r="K6667">
        <v>90032</v>
      </c>
      <c r="L6667" t="str">
        <f>_xlfn.XLOOKUP(SuperStoreData[[#This Row],[Zip Code]],ZipCodeTable[Zip Code],ZipCodeTable[City])</f>
        <v>Los Angeles</v>
      </c>
      <c r="M6667" t="str">
        <f>_xlfn.XLOOKUP(SuperStoreData[[#This Row],[Zip Code]],ZipCodeTable[Zip Code],ZipCodeTable[State])</f>
        <v>CA</v>
      </c>
      <c r="N6667" t="s">
        <v>68</v>
      </c>
      <c r="O6667" t="s">
        <v>926</v>
      </c>
      <c r="P6667" t="s">
        <v>76</v>
      </c>
      <c r="Q6667" t="s">
        <v>77</v>
      </c>
      <c r="R6667" t="s">
        <v>927</v>
      </c>
      <c r="S6667" s="5">
        <v>176.8</v>
      </c>
      <c r="T6667" s="5">
        <v>18.790789579442801</v>
      </c>
      <c r="U6667" s="6">
        <f>SuperStoreData[[#This Row],[Profit]]/SuperStoreData[[#This Row],[Sales]]</f>
        <v>0.10628274649006109</v>
      </c>
    </row>
    <row r="6668" spans="1:21" x14ac:dyDescent="0.2">
      <c r="A6668">
        <v>9634</v>
      </c>
      <c r="B6668" t="s">
        <v>8247</v>
      </c>
      <c r="C6668" s="1">
        <v>43049</v>
      </c>
      <c r="D6668" s="1">
        <v>43053</v>
      </c>
      <c r="E6668" s="7">
        <f>SuperStoreData[[#This Row],[Ship Date]]-SuperStoreData[[#This Row],[Order Date]]</f>
        <v>4</v>
      </c>
      <c r="F6668" t="s">
        <v>18</v>
      </c>
      <c r="G6668" t="s">
        <v>3293</v>
      </c>
      <c r="H6668" t="s">
        <v>4886</v>
      </c>
      <c r="I6668" t="str">
        <f>PROPER(SuperStoreData[[#This Row],[Customer Name]])</f>
        <v>Toby Carlisle</v>
      </c>
      <c r="J6668" t="s">
        <v>32</v>
      </c>
      <c r="K6668">
        <v>2149</v>
      </c>
      <c r="L6668" t="str">
        <f>_xlfn.XLOOKUP(SuperStoreData[[#This Row],[Zip Code]],ZipCodeTable[Zip Code],ZipCodeTable[City])</f>
        <v>Everett</v>
      </c>
      <c r="M6668" t="str">
        <f>_xlfn.XLOOKUP(SuperStoreData[[#This Row],[Zip Code]],ZipCodeTable[Zip Code],ZipCodeTable[State])</f>
        <v>MA</v>
      </c>
      <c r="N6668" t="s">
        <v>46</v>
      </c>
      <c r="O6668" t="s">
        <v>6158</v>
      </c>
      <c r="P6668" t="s">
        <v>76</v>
      </c>
      <c r="Q6668" t="s">
        <v>77</v>
      </c>
      <c r="R6668" t="s">
        <v>6159</v>
      </c>
      <c r="S6668" s="5">
        <v>177</v>
      </c>
      <c r="T6668" s="5">
        <v>29.717621334998402</v>
      </c>
      <c r="U6668" s="6">
        <f>SuperStoreData[[#This Row],[Profit]]/SuperStoreData[[#This Row],[Sales]]</f>
        <v>0.16789616573445423</v>
      </c>
    </row>
    <row r="6669" spans="1:21" x14ac:dyDescent="0.2">
      <c r="A6669">
        <v>1485</v>
      </c>
      <c r="B6669" t="s">
        <v>8255</v>
      </c>
      <c r="C6669" s="1">
        <v>43298</v>
      </c>
      <c r="D6669" s="1">
        <v>43304</v>
      </c>
      <c r="E6669" s="7">
        <f>SuperStoreData[[#This Row],[Ship Date]]-SuperStoreData[[#This Row],[Order Date]]</f>
        <v>6</v>
      </c>
      <c r="F6669" t="s">
        <v>29</v>
      </c>
      <c r="G6669" t="s">
        <v>5615</v>
      </c>
      <c r="H6669" t="s">
        <v>5616</v>
      </c>
      <c r="I6669" t="str">
        <f>PROPER(SuperStoreData[[#This Row],[Customer Name]])</f>
        <v>Christine Phan</v>
      </c>
      <c r="J6669" t="s">
        <v>82</v>
      </c>
      <c r="K6669">
        <v>98115</v>
      </c>
      <c r="L6669" t="str">
        <f>_xlfn.XLOOKUP(SuperStoreData[[#This Row],[Zip Code]],ZipCodeTable[Zip Code],ZipCodeTable[City])</f>
        <v>Seattle</v>
      </c>
      <c r="M6669" t="str">
        <f>_xlfn.XLOOKUP(SuperStoreData[[#This Row],[Zip Code]],ZipCodeTable[Zip Code],ZipCodeTable[State])</f>
        <v>WA</v>
      </c>
      <c r="N6669" t="s">
        <v>68</v>
      </c>
      <c r="O6669" t="s">
        <v>6158</v>
      </c>
      <c r="P6669" t="s">
        <v>76</v>
      </c>
      <c r="Q6669" t="s">
        <v>77</v>
      </c>
      <c r="R6669" t="s">
        <v>6159</v>
      </c>
      <c r="S6669" s="5">
        <v>177</v>
      </c>
      <c r="T6669" s="5">
        <v>44.143251459894003</v>
      </c>
      <c r="U6669" s="6">
        <f>SuperStoreData[[#This Row],[Profit]]/SuperStoreData[[#This Row],[Sales]]</f>
        <v>0.24939690090335595</v>
      </c>
    </row>
    <row r="6670" spans="1:21" x14ac:dyDescent="0.2">
      <c r="A6670">
        <v>6728</v>
      </c>
      <c r="B6670" t="s">
        <v>6830</v>
      </c>
      <c r="C6670" s="1">
        <v>43247</v>
      </c>
      <c r="D6670" s="1">
        <v>43253</v>
      </c>
      <c r="E6670" s="7">
        <f>SuperStoreData[[#This Row],[Ship Date]]-SuperStoreData[[#This Row],[Order Date]]</f>
        <v>6</v>
      </c>
      <c r="F6670" t="s">
        <v>129</v>
      </c>
      <c r="G6670" t="s">
        <v>2049</v>
      </c>
      <c r="H6670" t="s">
        <v>2050</v>
      </c>
      <c r="I6670" t="str">
        <f>PROPER(SuperStoreData[[#This Row],[Customer Name]])</f>
        <v>Steve Chapman</v>
      </c>
      <c r="J6670" t="s">
        <v>82</v>
      </c>
      <c r="K6670">
        <v>47374</v>
      </c>
      <c r="L6670" t="str">
        <f>_xlfn.XLOOKUP(SuperStoreData[[#This Row],[Zip Code]],ZipCodeTable[Zip Code],ZipCodeTable[City])</f>
        <v>Richmond</v>
      </c>
      <c r="M6670" t="str">
        <f>_xlfn.XLOOKUP(SuperStoreData[[#This Row],[Zip Code]],ZipCodeTable[Zip Code],ZipCodeTable[State])</f>
        <v>IN</v>
      </c>
      <c r="N6670" t="s">
        <v>23</v>
      </c>
      <c r="O6670" t="s">
        <v>4980</v>
      </c>
      <c r="P6670" t="s">
        <v>25</v>
      </c>
      <c r="Q6670" t="s">
        <v>91</v>
      </c>
      <c r="R6670" t="s">
        <v>4981</v>
      </c>
      <c r="S6670" s="5">
        <v>177.2</v>
      </c>
      <c r="T6670" s="5">
        <v>49.6004379643799</v>
      </c>
      <c r="U6670" s="6">
        <f>SuperStoreData[[#This Row],[Profit]]/SuperStoreData[[#This Row],[Sales]]</f>
        <v>0.27991217812855473</v>
      </c>
    </row>
    <row r="6671" spans="1:21" x14ac:dyDescent="0.2">
      <c r="A6671">
        <v>1029</v>
      </c>
      <c r="B6671" t="s">
        <v>7172</v>
      </c>
      <c r="C6671" s="1">
        <v>43282</v>
      </c>
      <c r="D6671" s="1">
        <v>43289</v>
      </c>
      <c r="E6671" s="7">
        <f>SuperStoreData[[#This Row],[Ship Date]]-SuperStoreData[[#This Row],[Order Date]]</f>
        <v>7</v>
      </c>
      <c r="F6671" t="s">
        <v>29</v>
      </c>
      <c r="G6671" t="s">
        <v>3474</v>
      </c>
      <c r="H6671" t="s">
        <v>3475</v>
      </c>
      <c r="I6671" t="str">
        <f>PROPER(SuperStoreData[[#This Row],[Customer Name]])</f>
        <v>Laura Armstrong</v>
      </c>
      <c r="J6671" t="s">
        <v>82</v>
      </c>
      <c r="K6671">
        <v>7601</v>
      </c>
      <c r="L6671" t="str">
        <f>_xlfn.XLOOKUP(SuperStoreData[[#This Row],[Zip Code]],ZipCodeTable[Zip Code],ZipCodeTable[City])</f>
        <v>Hackensack</v>
      </c>
      <c r="M6671" t="str">
        <f>_xlfn.XLOOKUP(SuperStoreData[[#This Row],[Zip Code]],ZipCodeTable[Zip Code],ZipCodeTable[State])</f>
        <v>NJ</v>
      </c>
      <c r="N6671" t="s">
        <v>46</v>
      </c>
      <c r="O6671" t="s">
        <v>762</v>
      </c>
      <c r="P6671" t="s">
        <v>25</v>
      </c>
      <c r="Q6671" t="s">
        <v>91</v>
      </c>
      <c r="R6671" t="s">
        <v>187</v>
      </c>
      <c r="S6671" s="5">
        <v>177.2</v>
      </c>
      <c r="T6671" s="5">
        <v>35.8518187809116</v>
      </c>
      <c r="U6671" s="6">
        <f>SuperStoreData[[#This Row],[Profit]]/SuperStoreData[[#This Row],[Sales]]</f>
        <v>0.2023240337523228</v>
      </c>
    </row>
    <row r="6672" spans="1:21" x14ac:dyDescent="0.2">
      <c r="A6672">
        <v>242</v>
      </c>
      <c r="B6672" t="s">
        <v>3527</v>
      </c>
      <c r="C6672" s="1">
        <v>42358</v>
      </c>
      <c r="D6672" s="1">
        <v>42359</v>
      </c>
      <c r="E6672" s="7">
        <f>SuperStoreData[[#This Row],[Ship Date]]-SuperStoreData[[#This Row],[Order Date]]</f>
        <v>1</v>
      </c>
      <c r="F6672" t="s">
        <v>129</v>
      </c>
      <c r="G6672" t="s">
        <v>3528</v>
      </c>
      <c r="H6672" t="s">
        <v>3529</v>
      </c>
      <c r="I6672" t="str">
        <f>PROPER(SuperStoreData[[#This Row],[Customer Name]])</f>
        <v>Ken Lonsdale</v>
      </c>
      <c r="J6672" t="s">
        <v>32</v>
      </c>
      <c r="K6672">
        <v>60610</v>
      </c>
      <c r="L6672" t="str">
        <f>_xlfn.XLOOKUP(SuperStoreData[[#This Row],[Zip Code]],ZipCodeTable[Zip Code],ZipCodeTable[City])</f>
        <v>Chicago</v>
      </c>
      <c r="M6672" t="str">
        <f>_xlfn.XLOOKUP(SuperStoreData[[#This Row],[Zip Code]],ZipCodeTable[Zip Code],ZipCodeTable[State])</f>
        <v>IL</v>
      </c>
      <c r="N6672" t="s">
        <v>23</v>
      </c>
      <c r="O6672" t="s">
        <v>702</v>
      </c>
      <c r="P6672" t="s">
        <v>48</v>
      </c>
      <c r="Q6672" t="s">
        <v>137</v>
      </c>
      <c r="R6672" t="s">
        <v>703</v>
      </c>
      <c r="S6672" s="5">
        <v>177.22499999999999</v>
      </c>
      <c r="T6672" s="5">
        <v>33.771048489824302</v>
      </c>
      <c r="U6672" s="6">
        <f>SuperStoreData[[#This Row],[Profit]]/SuperStoreData[[#This Row],[Sales]]</f>
        <v>0.19055465363139684</v>
      </c>
    </row>
    <row r="6673" spans="1:21" x14ac:dyDescent="0.2">
      <c r="A6673">
        <v>4295</v>
      </c>
      <c r="B6673" t="s">
        <v>10215</v>
      </c>
      <c r="C6673" s="1">
        <v>43005</v>
      </c>
      <c r="D6673" s="1">
        <v>43007</v>
      </c>
      <c r="E6673" s="7">
        <f>SuperStoreData[[#This Row],[Ship Date]]-SuperStoreData[[#This Row],[Order Date]]</f>
        <v>2</v>
      </c>
      <c r="F6673" t="s">
        <v>29</v>
      </c>
      <c r="G6673" t="s">
        <v>4301</v>
      </c>
      <c r="H6673" t="s">
        <v>4302</v>
      </c>
      <c r="I6673" t="str">
        <f>PROPER(SuperStoreData[[#This Row],[Customer Name]])</f>
        <v>David Wiener</v>
      </c>
      <c r="J6673" t="s">
        <v>82</v>
      </c>
      <c r="K6673">
        <v>97756</v>
      </c>
      <c r="L6673" t="str">
        <f>_xlfn.XLOOKUP(SuperStoreData[[#This Row],[Zip Code]],ZipCodeTable[Zip Code],ZipCodeTable[City])</f>
        <v>Redmond</v>
      </c>
      <c r="M6673" t="str">
        <f>_xlfn.XLOOKUP(SuperStoreData[[#This Row],[Zip Code]],ZipCodeTable[Zip Code],ZipCodeTable[State])</f>
        <v>OR</v>
      </c>
      <c r="N6673" t="s">
        <v>68</v>
      </c>
      <c r="O6673" t="s">
        <v>702</v>
      </c>
      <c r="P6673" t="s">
        <v>48</v>
      </c>
      <c r="Q6673" t="s">
        <v>137</v>
      </c>
      <c r="R6673" t="s">
        <v>703</v>
      </c>
      <c r="S6673" s="5">
        <v>177.22499999999999</v>
      </c>
      <c r="T6673" s="5">
        <v>0.50670864837468399</v>
      </c>
      <c r="U6673" s="6">
        <f>SuperStoreData[[#This Row],[Profit]]/SuperStoreData[[#This Row],[Sales]]</f>
        <v>2.8591262427687066E-3</v>
      </c>
    </row>
    <row r="6674" spans="1:21" x14ac:dyDescent="0.2">
      <c r="A6674">
        <v>8632</v>
      </c>
      <c r="B6674" t="s">
        <v>11334</v>
      </c>
      <c r="C6674" s="1">
        <v>42473</v>
      </c>
      <c r="D6674" s="1">
        <v>42477</v>
      </c>
      <c r="E6674" s="7">
        <f>SuperStoreData[[#This Row],[Ship Date]]-SuperStoreData[[#This Row],[Order Date]]</f>
        <v>4</v>
      </c>
      <c r="F6674" t="s">
        <v>18</v>
      </c>
      <c r="G6674" t="s">
        <v>6771</v>
      </c>
      <c r="H6674" t="s">
        <v>6772</v>
      </c>
      <c r="I6674" t="str">
        <f>PROPER(SuperStoreData[[#This Row],[Customer Name]])</f>
        <v>Olvera Toch</v>
      </c>
      <c r="J6674" t="s">
        <v>32</v>
      </c>
      <c r="K6674">
        <v>18018</v>
      </c>
      <c r="L6674" t="str">
        <f>_xlfn.XLOOKUP(SuperStoreData[[#This Row],[Zip Code]],ZipCodeTable[Zip Code],ZipCodeTable[City])</f>
        <v>Bethlehem</v>
      </c>
      <c r="M6674" t="str">
        <f>_xlfn.XLOOKUP(SuperStoreData[[#This Row],[Zip Code]],ZipCodeTable[Zip Code],ZipCodeTable[State])</f>
        <v>PA</v>
      </c>
      <c r="N6674" t="s">
        <v>46</v>
      </c>
      <c r="O6674" t="s">
        <v>2981</v>
      </c>
      <c r="P6674" t="s">
        <v>48</v>
      </c>
      <c r="Q6674" t="s">
        <v>166</v>
      </c>
      <c r="R6674" t="s">
        <v>2982</v>
      </c>
      <c r="S6674" s="5">
        <v>177.45</v>
      </c>
      <c r="T6674" s="5">
        <v>46.637873639023397</v>
      </c>
      <c r="U6674" s="6">
        <f>SuperStoreData[[#This Row],[Profit]]/SuperStoreData[[#This Row],[Sales]]</f>
        <v>0.2628226184222226</v>
      </c>
    </row>
    <row r="6675" spans="1:21" x14ac:dyDescent="0.2">
      <c r="A6675">
        <v>8753</v>
      </c>
      <c r="B6675" t="s">
        <v>4224</v>
      </c>
      <c r="C6675" s="1">
        <v>42973</v>
      </c>
      <c r="D6675" s="1">
        <v>42975</v>
      </c>
      <c r="E6675" s="7">
        <f>SuperStoreData[[#This Row],[Ship Date]]-SuperStoreData[[#This Row],[Order Date]]</f>
        <v>2</v>
      </c>
      <c r="F6675" t="s">
        <v>29</v>
      </c>
      <c r="G6675" t="s">
        <v>3596</v>
      </c>
      <c r="H6675" t="s">
        <v>3597</v>
      </c>
      <c r="I6675" t="str">
        <f>PROPER(SuperStoreData[[#This Row],[Customer Name]])</f>
        <v>Rick Bensley</v>
      </c>
      <c r="J6675" t="s">
        <v>21</v>
      </c>
      <c r="K6675">
        <v>32303</v>
      </c>
      <c r="L6675" t="str">
        <f>_xlfn.XLOOKUP(SuperStoreData[[#This Row],[Zip Code]],ZipCodeTable[Zip Code],ZipCodeTable[City])</f>
        <v>Tallahassee</v>
      </c>
      <c r="M6675" t="str">
        <f>_xlfn.XLOOKUP(SuperStoreData[[#This Row],[Zip Code]],ZipCodeTable[Zip Code],ZipCodeTable[State])</f>
        <v>FL</v>
      </c>
      <c r="N6675" t="s">
        <v>85</v>
      </c>
      <c r="O6675" t="s">
        <v>3598</v>
      </c>
      <c r="P6675" t="s">
        <v>76</v>
      </c>
      <c r="Q6675" t="s">
        <v>98</v>
      </c>
      <c r="R6675" t="s">
        <v>3599</v>
      </c>
      <c r="S6675" s="5">
        <v>177.48</v>
      </c>
      <c r="T6675" s="5">
        <v>-7.5566786490383198</v>
      </c>
      <c r="U6675" s="6">
        <f>SuperStoreData[[#This Row],[Profit]]/SuperStoreData[[#This Row],[Sales]]</f>
        <v>-4.2577634939363986E-2</v>
      </c>
    </row>
    <row r="6676" spans="1:21" x14ac:dyDescent="0.2">
      <c r="A6676">
        <v>6405</v>
      </c>
      <c r="B6676" t="s">
        <v>11723</v>
      </c>
      <c r="C6676" s="1">
        <v>42707</v>
      </c>
      <c r="D6676" s="1">
        <v>42709</v>
      </c>
      <c r="E6676" s="7">
        <f>SuperStoreData[[#This Row],[Ship Date]]-SuperStoreData[[#This Row],[Order Date]]</f>
        <v>2</v>
      </c>
      <c r="F6676" t="s">
        <v>29</v>
      </c>
      <c r="G6676" t="s">
        <v>5362</v>
      </c>
      <c r="H6676" t="s">
        <v>5363</v>
      </c>
      <c r="I6676" t="str">
        <f>PROPER(SuperStoreData[[#This Row],[Customer Name]])</f>
        <v>Raymond Messe</v>
      </c>
      <c r="J6676" t="s">
        <v>32</v>
      </c>
      <c r="K6676">
        <v>27604</v>
      </c>
      <c r="L6676" t="str">
        <f>_xlfn.XLOOKUP(SuperStoreData[[#This Row],[Zip Code]],ZipCodeTable[Zip Code],ZipCodeTable[City])</f>
        <v>Raleigh</v>
      </c>
      <c r="M6676" t="str">
        <f>_xlfn.XLOOKUP(SuperStoreData[[#This Row],[Zip Code]],ZipCodeTable[Zip Code],ZipCodeTable[State])</f>
        <v>NC</v>
      </c>
      <c r="N6676" t="s">
        <v>85</v>
      </c>
      <c r="O6676" t="s">
        <v>3598</v>
      </c>
      <c r="P6676" t="s">
        <v>76</v>
      </c>
      <c r="Q6676" t="s">
        <v>98</v>
      </c>
      <c r="R6676" t="s">
        <v>3599</v>
      </c>
      <c r="S6676" s="5">
        <v>177.48</v>
      </c>
      <c r="T6676" s="5">
        <v>28.056121286579199</v>
      </c>
      <c r="U6676" s="6">
        <f>SuperStoreData[[#This Row],[Profit]]/SuperStoreData[[#This Row],[Sales]]</f>
        <v>0.15808046701926526</v>
      </c>
    </row>
    <row r="6677" spans="1:21" x14ac:dyDescent="0.2">
      <c r="A6677">
        <v>5937</v>
      </c>
      <c r="B6677" t="s">
        <v>3595</v>
      </c>
      <c r="C6677" s="1">
        <v>42073</v>
      </c>
      <c r="D6677" s="1">
        <v>42077</v>
      </c>
      <c r="E6677" s="7">
        <f>SuperStoreData[[#This Row],[Ship Date]]-SuperStoreData[[#This Row],[Order Date]]</f>
        <v>4</v>
      </c>
      <c r="F6677" t="s">
        <v>489</v>
      </c>
      <c r="G6677" t="s">
        <v>3596</v>
      </c>
      <c r="H6677" t="s">
        <v>3597</v>
      </c>
      <c r="I6677" t="str">
        <f>PROPER(SuperStoreData[[#This Row],[Customer Name]])</f>
        <v>Rick Bensley</v>
      </c>
      <c r="J6677" t="s">
        <v>21</v>
      </c>
      <c r="K6677">
        <v>98103</v>
      </c>
      <c r="L6677" t="str">
        <f>_xlfn.XLOOKUP(SuperStoreData[[#This Row],[Zip Code]],ZipCodeTable[Zip Code],ZipCodeTable[City])</f>
        <v>Seattle</v>
      </c>
      <c r="M6677" t="str">
        <f>_xlfn.XLOOKUP(SuperStoreData[[#This Row],[Zip Code]],ZipCodeTable[Zip Code],ZipCodeTable[State])</f>
        <v>WA</v>
      </c>
      <c r="N6677" t="s">
        <v>68</v>
      </c>
      <c r="O6677" t="s">
        <v>3598</v>
      </c>
      <c r="P6677" t="s">
        <v>76</v>
      </c>
      <c r="Q6677" t="s">
        <v>98</v>
      </c>
      <c r="R6677" t="s">
        <v>3599</v>
      </c>
      <c r="S6677" s="5">
        <v>177.48</v>
      </c>
      <c r="T6677" s="5">
        <v>-8.1585713195889191</v>
      </c>
      <c r="U6677" s="6">
        <f>SuperStoreData[[#This Row],[Profit]]/SuperStoreData[[#This Row],[Sales]]</f>
        <v>-4.5968961683507545E-2</v>
      </c>
    </row>
    <row r="6678" spans="1:21" x14ac:dyDescent="0.2">
      <c r="A6678">
        <v>1927</v>
      </c>
      <c r="B6678" t="s">
        <v>6378</v>
      </c>
      <c r="C6678" s="1">
        <v>43206</v>
      </c>
      <c r="D6678" s="1">
        <v>43208</v>
      </c>
      <c r="E6678" s="7">
        <f>SuperStoreData[[#This Row],[Ship Date]]-SuperStoreData[[#This Row],[Order Date]]</f>
        <v>2</v>
      </c>
      <c r="F6678" t="s">
        <v>29</v>
      </c>
      <c r="G6678" t="s">
        <v>773</v>
      </c>
      <c r="H6678" t="s">
        <v>6379</v>
      </c>
      <c r="I6678" t="str">
        <f>PROPER(SuperStoreData[[#This Row],[Customer Name]])</f>
        <v>Greg Matthias</v>
      </c>
      <c r="J6678" t="s">
        <v>32</v>
      </c>
      <c r="K6678">
        <v>90045</v>
      </c>
      <c r="L6678" t="str">
        <f>_xlfn.XLOOKUP(SuperStoreData[[#This Row],[Zip Code]],ZipCodeTable[Zip Code],ZipCodeTable[City])</f>
        <v>Los Angeles</v>
      </c>
      <c r="M6678" t="str">
        <f>_xlfn.XLOOKUP(SuperStoreData[[#This Row],[Zip Code]],ZipCodeTable[Zip Code],ZipCodeTable[State])</f>
        <v>CA</v>
      </c>
      <c r="N6678" t="s">
        <v>68</v>
      </c>
      <c r="O6678" t="s">
        <v>3598</v>
      </c>
      <c r="P6678" t="s">
        <v>76</v>
      </c>
      <c r="Q6678" t="s">
        <v>98</v>
      </c>
      <c r="R6678" t="s">
        <v>3599</v>
      </c>
      <c r="S6678" s="5">
        <v>177.48</v>
      </c>
      <c r="T6678" s="5">
        <v>59.980289635726002</v>
      </c>
      <c r="U6678" s="6">
        <f>SuperStoreData[[#This Row],[Profit]]/SuperStoreData[[#This Row],[Sales]]</f>
        <v>0.33795520416794006</v>
      </c>
    </row>
    <row r="6679" spans="1:21" x14ac:dyDescent="0.2">
      <c r="A6679">
        <v>4624</v>
      </c>
      <c r="B6679" t="s">
        <v>6508</v>
      </c>
      <c r="C6679" s="1">
        <v>42813</v>
      </c>
      <c r="D6679" s="1">
        <v>42815</v>
      </c>
      <c r="E6679" s="7">
        <f>SuperStoreData[[#This Row],[Ship Date]]-SuperStoreData[[#This Row],[Order Date]]</f>
        <v>2</v>
      </c>
      <c r="F6679" t="s">
        <v>29</v>
      </c>
      <c r="G6679" t="s">
        <v>1187</v>
      </c>
      <c r="H6679" t="s">
        <v>1188</v>
      </c>
      <c r="I6679" t="str">
        <f>PROPER(SuperStoreData[[#This Row],[Customer Name]])</f>
        <v>Sean O'Donnell</v>
      </c>
      <c r="J6679" t="s">
        <v>32</v>
      </c>
      <c r="K6679">
        <v>38401</v>
      </c>
      <c r="L6679" t="str">
        <f>_xlfn.XLOOKUP(SuperStoreData[[#This Row],[Zip Code]],ZipCodeTable[Zip Code],ZipCodeTable[City])</f>
        <v>Columbia</v>
      </c>
      <c r="M6679" t="str">
        <f>_xlfn.XLOOKUP(SuperStoreData[[#This Row],[Zip Code]],ZipCodeTable[Zip Code],ZipCodeTable[State])</f>
        <v>TN</v>
      </c>
      <c r="N6679" t="s">
        <v>85</v>
      </c>
      <c r="O6679" t="s">
        <v>1662</v>
      </c>
      <c r="P6679" t="s">
        <v>25</v>
      </c>
      <c r="Q6679" t="s">
        <v>91</v>
      </c>
      <c r="R6679" t="s">
        <v>3295</v>
      </c>
      <c r="S6679" s="5">
        <v>177.536</v>
      </c>
      <c r="T6679" s="5">
        <v>16.4018281704498</v>
      </c>
      <c r="U6679" s="6">
        <f>SuperStoreData[[#This Row],[Profit]]/SuperStoreData[[#This Row],[Sales]]</f>
        <v>9.2385928321297092E-2</v>
      </c>
    </row>
    <row r="6680" spans="1:21" x14ac:dyDescent="0.2">
      <c r="A6680">
        <v>6733</v>
      </c>
      <c r="B6680" t="s">
        <v>3577</v>
      </c>
      <c r="C6680" s="1">
        <v>42066</v>
      </c>
      <c r="D6680" s="1">
        <v>42071</v>
      </c>
      <c r="E6680" s="7">
        <f>SuperStoreData[[#This Row],[Ship Date]]-SuperStoreData[[#This Row],[Order Date]]</f>
        <v>5</v>
      </c>
      <c r="F6680" t="s">
        <v>18</v>
      </c>
      <c r="G6680" t="s">
        <v>439</v>
      </c>
      <c r="H6680" t="s">
        <v>3578</v>
      </c>
      <c r="I6680" t="str">
        <f>PROPER(SuperStoreData[[#This Row],[Customer Name]])</f>
        <v>Katrina Edelman</v>
      </c>
      <c r="J6680" t="s">
        <v>82</v>
      </c>
      <c r="K6680">
        <v>80013</v>
      </c>
      <c r="L6680" t="str">
        <f>_xlfn.XLOOKUP(SuperStoreData[[#This Row],[Zip Code]],ZipCodeTable[Zip Code],ZipCodeTable[City])</f>
        <v>Aurora</v>
      </c>
      <c r="M6680" t="str">
        <f>_xlfn.XLOOKUP(SuperStoreData[[#This Row],[Zip Code]],ZipCodeTable[Zip Code],ZipCodeTable[State])</f>
        <v>CO</v>
      </c>
      <c r="N6680" t="s">
        <v>68</v>
      </c>
      <c r="O6680" t="s">
        <v>2505</v>
      </c>
      <c r="P6680" t="s">
        <v>25</v>
      </c>
      <c r="Q6680" t="s">
        <v>91</v>
      </c>
      <c r="R6680" t="s">
        <v>2506</v>
      </c>
      <c r="S6680" s="5">
        <v>177.536</v>
      </c>
      <c r="T6680" s="5">
        <v>2.9191593756341798</v>
      </c>
      <c r="U6680" s="6">
        <f>SuperStoreData[[#This Row],[Profit]]/SuperStoreData[[#This Row],[Sales]]</f>
        <v>1.6442633469460729E-2</v>
      </c>
    </row>
    <row r="6681" spans="1:21" x14ac:dyDescent="0.2">
      <c r="A6681">
        <v>5715</v>
      </c>
      <c r="B6681" t="s">
        <v>10813</v>
      </c>
      <c r="C6681" s="1">
        <v>43101</v>
      </c>
      <c r="D6681" s="1">
        <v>43105</v>
      </c>
      <c r="E6681" s="7">
        <f>SuperStoreData[[#This Row],[Ship Date]]-SuperStoreData[[#This Row],[Order Date]]</f>
        <v>4</v>
      </c>
      <c r="F6681" t="s">
        <v>29</v>
      </c>
      <c r="G6681" t="s">
        <v>371</v>
      </c>
      <c r="H6681" t="s">
        <v>2923</v>
      </c>
      <c r="I6681" t="str">
        <f>PROPER(SuperStoreData[[#This Row],[Customer Name]])</f>
        <v>Arthur Gainer</v>
      </c>
      <c r="J6681" t="s">
        <v>32</v>
      </c>
      <c r="K6681">
        <v>23223</v>
      </c>
      <c r="L6681" t="str">
        <f>_xlfn.XLOOKUP(SuperStoreData[[#This Row],[Zip Code]],ZipCodeTable[Zip Code],ZipCodeTable[City])</f>
        <v>Richmond</v>
      </c>
      <c r="M6681" t="str">
        <f>_xlfn.XLOOKUP(SuperStoreData[[#This Row],[Zip Code]],ZipCodeTable[Zip Code],ZipCodeTable[State])</f>
        <v>VA</v>
      </c>
      <c r="N6681" t="s">
        <v>85</v>
      </c>
      <c r="O6681" t="s">
        <v>6718</v>
      </c>
      <c r="P6681" t="s">
        <v>25</v>
      </c>
      <c r="Q6681" t="s">
        <v>61</v>
      </c>
      <c r="R6681" t="s">
        <v>6719</v>
      </c>
      <c r="S6681" s="5">
        <v>177.55</v>
      </c>
      <c r="T6681" s="5">
        <v>2.86810024462457</v>
      </c>
      <c r="U6681" s="6">
        <f>SuperStoreData[[#This Row],[Profit]]/SuperStoreData[[#This Row],[Sales]]</f>
        <v>1.6153760882143452E-2</v>
      </c>
    </row>
    <row r="6682" spans="1:21" x14ac:dyDescent="0.2">
      <c r="A6682">
        <v>3611</v>
      </c>
      <c r="B6682" t="s">
        <v>11291</v>
      </c>
      <c r="C6682" s="1">
        <v>42635</v>
      </c>
      <c r="D6682" s="1">
        <v>42638</v>
      </c>
      <c r="E6682" s="7">
        <f>SuperStoreData[[#This Row],[Ship Date]]-SuperStoreData[[#This Row],[Order Date]]</f>
        <v>3</v>
      </c>
      <c r="F6682" t="s">
        <v>29</v>
      </c>
      <c r="G6682" t="s">
        <v>283</v>
      </c>
      <c r="H6682" t="s">
        <v>284</v>
      </c>
      <c r="I6682" t="str">
        <f>PROPER(SuperStoreData[[#This Row],[Customer Name]])</f>
        <v>George Bell</v>
      </c>
      <c r="J6682" t="s">
        <v>82</v>
      </c>
      <c r="K6682">
        <v>43055</v>
      </c>
      <c r="L6682" t="str">
        <f>_xlfn.XLOOKUP(SuperStoreData[[#This Row],[Zip Code]],ZipCodeTable[Zip Code],ZipCodeTable[City])</f>
        <v>Newark</v>
      </c>
      <c r="M6682" t="str">
        <f>_xlfn.XLOOKUP(SuperStoreData[[#This Row],[Zip Code]],ZipCodeTable[Zip Code],ZipCodeTable[State])</f>
        <v>OH</v>
      </c>
      <c r="N6682" t="s">
        <v>46</v>
      </c>
      <c r="O6682" t="s">
        <v>528</v>
      </c>
      <c r="P6682" t="s">
        <v>25</v>
      </c>
      <c r="Q6682" t="s">
        <v>61</v>
      </c>
      <c r="R6682" t="s">
        <v>529</v>
      </c>
      <c r="S6682" s="5">
        <v>177.56800000000001</v>
      </c>
      <c r="T6682" s="5">
        <v>15.958872043552701</v>
      </c>
      <c r="U6682" s="6">
        <f>SuperStoreData[[#This Row],[Profit]]/SuperStoreData[[#This Row],[Sales]]</f>
        <v>8.9874707399715592E-2</v>
      </c>
    </row>
    <row r="6683" spans="1:21" x14ac:dyDescent="0.2">
      <c r="A6683">
        <v>6232</v>
      </c>
      <c r="B6683" t="s">
        <v>7249</v>
      </c>
      <c r="C6683" s="1">
        <v>43077</v>
      </c>
      <c r="D6683" s="1">
        <v>43083</v>
      </c>
      <c r="E6683" s="7">
        <f>SuperStoreData[[#This Row],[Ship Date]]-SuperStoreData[[#This Row],[Order Date]]</f>
        <v>6</v>
      </c>
      <c r="F6683" t="s">
        <v>489</v>
      </c>
      <c r="G6683" t="s">
        <v>4185</v>
      </c>
      <c r="H6683" t="s">
        <v>4189</v>
      </c>
      <c r="I6683" t="str">
        <f>PROPER(SuperStoreData[[#This Row],[Customer Name]])</f>
        <v>Jennifer Ferguson</v>
      </c>
      <c r="J6683" t="s">
        <v>32</v>
      </c>
      <c r="K6683">
        <v>98105</v>
      </c>
      <c r="L6683" t="str">
        <f>_xlfn.XLOOKUP(SuperStoreData[[#This Row],[Zip Code]],ZipCodeTable[Zip Code],ZipCodeTable[City])</f>
        <v>Seattle</v>
      </c>
      <c r="M6683" t="str">
        <f>_xlfn.XLOOKUP(SuperStoreData[[#This Row],[Zip Code]],ZipCodeTable[Zip Code],ZipCodeTable[State])</f>
        <v>WA</v>
      </c>
      <c r="N6683" t="s">
        <v>68</v>
      </c>
      <c r="O6683" t="s">
        <v>54</v>
      </c>
      <c r="P6683" t="s">
        <v>48</v>
      </c>
      <c r="Q6683" t="s">
        <v>55</v>
      </c>
      <c r="R6683" t="s">
        <v>56</v>
      </c>
      <c r="S6683" s="5">
        <v>177.56800000000001</v>
      </c>
      <c r="T6683" s="5">
        <v>58.821670102509103</v>
      </c>
      <c r="U6683" s="6">
        <f>SuperStoreData[[#This Row],[Profit]]/SuperStoreData[[#This Row],[Sales]]</f>
        <v>0.33126278441222012</v>
      </c>
    </row>
    <row r="6684" spans="1:21" x14ac:dyDescent="0.2">
      <c r="A6684">
        <v>9106</v>
      </c>
      <c r="B6684" t="s">
        <v>5607</v>
      </c>
      <c r="C6684" s="1">
        <v>42710</v>
      </c>
      <c r="D6684" s="1">
        <v>42710</v>
      </c>
      <c r="E6684" s="7">
        <f>SuperStoreData[[#This Row],[Ship Date]]-SuperStoreData[[#This Row],[Order Date]]</f>
        <v>0</v>
      </c>
      <c r="F6684" t="s">
        <v>29</v>
      </c>
      <c r="G6684" t="s">
        <v>1327</v>
      </c>
      <c r="H6684" t="s">
        <v>5608</v>
      </c>
      <c r="I6684" t="str">
        <f>PROPER(SuperStoreData[[#This Row],[Customer Name]])</f>
        <v>Adrian Barton</v>
      </c>
      <c r="J6684" t="s">
        <v>32</v>
      </c>
      <c r="K6684">
        <v>77041</v>
      </c>
      <c r="L6684" t="str">
        <f>_xlfn.XLOOKUP(SuperStoreData[[#This Row],[Zip Code]],ZipCodeTable[Zip Code],ZipCodeTable[City])</f>
        <v>Houston</v>
      </c>
      <c r="M6684" t="str">
        <f>_xlfn.XLOOKUP(SuperStoreData[[#This Row],[Zip Code]],ZipCodeTable[Zip Code],ZipCodeTable[State])</f>
        <v>TX</v>
      </c>
      <c r="N6684" t="s">
        <v>23</v>
      </c>
      <c r="O6684" t="s">
        <v>5609</v>
      </c>
      <c r="P6684" t="s">
        <v>25</v>
      </c>
      <c r="Q6684" t="s">
        <v>61</v>
      </c>
      <c r="R6684" t="s">
        <v>5610</v>
      </c>
      <c r="S6684" s="5">
        <v>177.648</v>
      </c>
      <c r="T6684" s="5">
        <v>-1.9358036099803999</v>
      </c>
      <c r="U6684" s="6">
        <f>SuperStoreData[[#This Row],[Profit]]/SuperStoreData[[#This Row],[Sales]]</f>
        <v>-1.0896850006644601E-2</v>
      </c>
    </row>
    <row r="6685" spans="1:21" x14ac:dyDescent="0.2">
      <c r="A6685">
        <v>8920</v>
      </c>
      <c r="B6685" t="s">
        <v>1422</v>
      </c>
      <c r="C6685" s="1">
        <v>43036</v>
      </c>
      <c r="D6685" s="1">
        <v>43037</v>
      </c>
      <c r="E6685" s="7">
        <f>SuperStoreData[[#This Row],[Ship Date]]-SuperStoreData[[#This Row],[Order Date]]</f>
        <v>1</v>
      </c>
      <c r="F6685" t="s">
        <v>29</v>
      </c>
      <c r="G6685" t="s">
        <v>1423</v>
      </c>
      <c r="H6685" t="s">
        <v>1424</v>
      </c>
      <c r="I6685" t="str">
        <f>PROPER(SuperStoreData[[#This Row],[Customer Name]])</f>
        <v>Anna Hã„Berlin</v>
      </c>
      <c r="J6685" t="s">
        <v>82</v>
      </c>
      <c r="K6685">
        <v>23464</v>
      </c>
      <c r="L6685" t="str">
        <f>_xlfn.XLOOKUP(SuperStoreData[[#This Row],[Zip Code]],ZipCodeTable[Zip Code],ZipCodeTable[City])</f>
        <v>Virginia Beach</v>
      </c>
      <c r="M6685" t="str">
        <f>_xlfn.XLOOKUP(SuperStoreData[[#This Row],[Zip Code]],ZipCodeTable[Zip Code],ZipCodeTable[State])</f>
        <v>VA</v>
      </c>
      <c r="N6685" t="s">
        <v>85</v>
      </c>
      <c r="O6685" t="s">
        <v>1426</v>
      </c>
      <c r="P6685" t="s">
        <v>48</v>
      </c>
      <c r="Q6685" t="s">
        <v>49</v>
      </c>
      <c r="R6685" t="s">
        <v>1427</v>
      </c>
      <c r="S6685" s="5">
        <v>177.68</v>
      </c>
      <c r="T6685" s="5">
        <v>-0.272540067496436</v>
      </c>
      <c r="U6685" s="6">
        <f>SuperStoreData[[#This Row],[Profit]]/SuperStoreData[[#This Row],[Sales]]</f>
        <v>-1.5338815145004277E-3</v>
      </c>
    </row>
    <row r="6686" spans="1:21" x14ac:dyDescent="0.2">
      <c r="A6686">
        <v>170</v>
      </c>
      <c r="B6686" t="s">
        <v>5966</v>
      </c>
      <c r="C6686" s="1">
        <v>43437</v>
      </c>
      <c r="D6686" s="1">
        <v>43443</v>
      </c>
      <c r="E6686" s="7">
        <f>SuperStoreData[[#This Row],[Ship Date]]-SuperStoreData[[#This Row],[Order Date]]</f>
        <v>6</v>
      </c>
      <c r="F6686" t="s">
        <v>29</v>
      </c>
      <c r="G6686" t="s">
        <v>1771</v>
      </c>
      <c r="H6686" t="s">
        <v>1772</v>
      </c>
      <c r="I6686" t="str">
        <f>PROPER(SuperStoreData[[#This Row],[Customer Name]])</f>
        <v>Becky Martin</v>
      </c>
      <c r="J6686" t="s">
        <v>32</v>
      </c>
      <c r="K6686">
        <v>78207</v>
      </c>
      <c r="L6686" t="str">
        <f>_xlfn.XLOOKUP(SuperStoreData[[#This Row],[Zip Code]],ZipCodeTable[Zip Code],ZipCodeTable[City])</f>
        <v>San Antonio</v>
      </c>
      <c r="M6686" t="str">
        <f>_xlfn.XLOOKUP(SuperStoreData[[#This Row],[Zip Code]],ZipCodeTable[Zip Code],ZipCodeTable[State])</f>
        <v>TX</v>
      </c>
      <c r="N6686" t="s">
        <v>23</v>
      </c>
      <c r="O6686" t="s">
        <v>869</v>
      </c>
      <c r="P6686" t="s">
        <v>25</v>
      </c>
      <c r="Q6686" t="s">
        <v>39</v>
      </c>
      <c r="R6686" t="s">
        <v>870</v>
      </c>
      <c r="S6686" s="5">
        <v>177.98</v>
      </c>
      <c r="T6686" s="5">
        <v>44.942197293010999</v>
      </c>
      <c r="U6686" s="6">
        <f>SuperStoreData[[#This Row],[Profit]]/SuperStoreData[[#This Row],[Sales]]</f>
        <v>0.25251262666036073</v>
      </c>
    </row>
    <row r="6687" spans="1:21" x14ac:dyDescent="0.2">
      <c r="A6687">
        <v>5728</v>
      </c>
      <c r="B6687" t="s">
        <v>6197</v>
      </c>
      <c r="C6687" s="1">
        <v>42556</v>
      </c>
      <c r="D6687" s="1">
        <v>42561</v>
      </c>
      <c r="E6687" s="7">
        <f>SuperStoreData[[#This Row],[Ship Date]]-SuperStoreData[[#This Row],[Order Date]]</f>
        <v>5</v>
      </c>
      <c r="F6687" t="s">
        <v>29</v>
      </c>
      <c r="G6687" t="s">
        <v>3693</v>
      </c>
      <c r="H6687" t="s">
        <v>6198</v>
      </c>
      <c r="I6687" t="str">
        <f>PROPER(SuperStoreData[[#This Row],[Customer Name]])</f>
        <v>Jeremy Pistek</v>
      </c>
      <c r="J6687" t="s">
        <v>32</v>
      </c>
      <c r="K6687">
        <v>53711</v>
      </c>
      <c r="L6687" t="str">
        <f>_xlfn.XLOOKUP(SuperStoreData[[#This Row],[Zip Code]],ZipCodeTable[Zip Code],ZipCodeTable[City])</f>
        <v>Madison</v>
      </c>
      <c r="M6687" t="str">
        <f>_xlfn.XLOOKUP(SuperStoreData[[#This Row],[Zip Code]],ZipCodeTable[Zip Code],ZipCodeTable[State])</f>
        <v>WI</v>
      </c>
      <c r="N6687" t="s">
        <v>23</v>
      </c>
      <c r="O6687" t="s">
        <v>2975</v>
      </c>
      <c r="P6687" t="s">
        <v>76</v>
      </c>
      <c r="Q6687" t="s">
        <v>77</v>
      </c>
      <c r="R6687" t="s">
        <v>2976</v>
      </c>
      <c r="S6687" s="5">
        <v>178.11</v>
      </c>
      <c r="T6687" s="5">
        <v>26.085221818567</v>
      </c>
      <c r="U6687" s="6">
        <f>SuperStoreData[[#This Row],[Profit]]/SuperStoreData[[#This Row],[Sales]]</f>
        <v>0.14645568367057996</v>
      </c>
    </row>
    <row r="6688" spans="1:21" x14ac:dyDescent="0.2">
      <c r="A6688">
        <v>315</v>
      </c>
      <c r="B6688" t="s">
        <v>6426</v>
      </c>
      <c r="C6688" s="1">
        <v>43017</v>
      </c>
      <c r="D6688" s="1">
        <v>43023</v>
      </c>
      <c r="E6688" s="7">
        <f>SuperStoreData[[#This Row],[Ship Date]]-SuperStoreData[[#This Row],[Order Date]]</f>
        <v>6</v>
      </c>
      <c r="F6688" t="s">
        <v>29</v>
      </c>
      <c r="G6688" t="s">
        <v>1719</v>
      </c>
      <c r="H6688" t="s">
        <v>1720</v>
      </c>
      <c r="I6688" t="str">
        <f>PROPER(SuperStoreData[[#This Row],[Customer Name]])</f>
        <v>Andy Gerbode</v>
      </c>
      <c r="J6688" t="s">
        <v>82</v>
      </c>
      <c r="K6688">
        <v>33710</v>
      </c>
      <c r="L6688" t="str">
        <f>_xlfn.XLOOKUP(SuperStoreData[[#This Row],[Zip Code]],ZipCodeTable[Zip Code],ZipCodeTable[City])</f>
        <v>Saint Petersburg</v>
      </c>
      <c r="M6688" t="str">
        <f>_xlfn.XLOOKUP(SuperStoreData[[#This Row],[Zip Code]],ZipCodeTable[Zip Code],ZipCodeTable[State])</f>
        <v>FL</v>
      </c>
      <c r="N6688" t="s">
        <v>85</v>
      </c>
      <c r="O6688" t="s">
        <v>5939</v>
      </c>
      <c r="P6688" t="s">
        <v>76</v>
      </c>
      <c r="Q6688" t="s">
        <v>98</v>
      </c>
      <c r="R6688" t="s">
        <v>5940</v>
      </c>
      <c r="S6688" s="5">
        <v>178.38399999999999</v>
      </c>
      <c r="T6688" s="5">
        <v>45.784672392004403</v>
      </c>
      <c r="U6688" s="6">
        <f>SuperStoreData[[#This Row],[Profit]]/SuperStoreData[[#This Row],[Sales]]</f>
        <v>0.25666355946724151</v>
      </c>
    </row>
    <row r="6689" spans="1:21" x14ac:dyDescent="0.2">
      <c r="A6689">
        <v>3641</v>
      </c>
      <c r="B6689" t="s">
        <v>6944</v>
      </c>
      <c r="C6689" s="1">
        <v>42315</v>
      </c>
      <c r="D6689" s="1">
        <v>42317</v>
      </c>
      <c r="E6689" s="7">
        <f>SuperStoreData[[#This Row],[Ship Date]]-SuperStoreData[[#This Row],[Order Date]]</f>
        <v>2</v>
      </c>
      <c r="F6689" t="s">
        <v>29</v>
      </c>
      <c r="G6689" t="s">
        <v>4040</v>
      </c>
      <c r="H6689" t="s">
        <v>4043</v>
      </c>
      <c r="I6689" t="str">
        <f>PROPER(SuperStoreData[[#This Row],[Customer Name]])</f>
        <v>Paul Prost</v>
      </c>
      <c r="J6689" t="s">
        <v>21</v>
      </c>
      <c r="K6689">
        <v>45503</v>
      </c>
      <c r="L6689" t="str">
        <f>_xlfn.XLOOKUP(SuperStoreData[[#This Row],[Zip Code]],ZipCodeTable[Zip Code],ZipCodeTable[City])</f>
        <v>Springfield</v>
      </c>
      <c r="M6689" t="str">
        <f>_xlfn.XLOOKUP(SuperStoreData[[#This Row],[Zip Code]],ZipCodeTable[Zip Code],ZipCodeTable[State])</f>
        <v>OH</v>
      </c>
      <c r="N6689" t="s">
        <v>46</v>
      </c>
      <c r="O6689" t="s">
        <v>4520</v>
      </c>
      <c r="P6689" t="s">
        <v>76</v>
      </c>
      <c r="Q6689" t="s">
        <v>77</v>
      </c>
      <c r="R6689" t="s">
        <v>6947</v>
      </c>
      <c r="S6689" s="5">
        <v>178.92</v>
      </c>
      <c r="T6689" s="5">
        <v>29.3493980566404</v>
      </c>
      <c r="U6689" s="6">
        <f>SuperStoreData[[#This Row],[Profit]]/SuperStoreData[[#This Row],[Sales]]</f>
        <v>0.16403643000581489</v>
      </c>
    </row>
    <row r="6690" spans="1:21" x14ac:dyDescent="0.2">
      <c r="A6690">
        <v>9632</v>
      </c>
      <c r="B6690" t="s">
        <v>11804</v>
      </c>
      <c r="C6690" s="1">
        <v>42843</v>
      </c>
      <c r="D6690" s="1">
        <v>42848</v>
      </c>
      <c r="E6690" s="7">
        <f>SuperStoreData[[#This Row],[Ship Date]]-SuperStoreData[[#This Row],[Order Date]]</f>
        <v>5</v>
      </c>
      <c r="F6690" t="s">
        <v>29</v>
      </c>
      <c r="G6690" t="s">
        <v>1056</v>
      </c>
      <c r="H6690" t="s">
        <v>1057</v>
      </c>
      <c r="I6690" t="str">
        <f>PROPER(SuperStoreData[[#This Row],[Customer Name]])</f>
        <v>Neoma Murray</v>
      </c>
      <c r="J6690" t="s">
        <v>32</v>
      </c>
      <c r="K6690">
        <v>10011</v>
      </c>
      <c r="L6690" t="str">
        <f>_xlfn.XLOOKUP(SuperStoreData[[#This Row],[Zip Code]],ZipCodeTable[Zip Code],ZipCodeTable[City])</f>
        <v>New York</v>
      </c>
      <c r="M6690" t="str">
        <f>_xlfn.XLOOKUP(SuperStoreData[[#This Row],[Zip Code]],ZipCodeTable[Zip Code],ZipCodeTable[State])</f>
        <v>NY</v>
      </c>
      <c r="N6690" t="s">
        <v>46</v>
      </c>
      <c r="O6690" t="s">
        <v>147</v>
      </c>
      <c r="P6690" t="s">
        <v>76</v>
      </c>
      <c r="Q6690" t="s">
        <v>98</v>
      </c>
      <c r="R6690" t="s">
        <v>148</v>
      </c>
      <c r="S6690" s="5">
        <v>179.7</v>
      </c>
      <c r="T6690" s="5">
        <v>16.101941852823</v>
      </c>
      <c r="U6690" s="6">
        <f>SuperStoreData[[#This Row],[Profit]]/SuperStoreData[[#This Row],[Sales]]</f>
        <v>8.9604573471469121E-2</v>
      </c>
    </row>
    <row r="6691" spans="1:21" x14ac:dyDescent="0.2">
      <c r="A6691">
        <v>2811</v>
      </c>
      <c r="B6691" t="s">
        <v>8735</v>
      </c>
      <c r="C6691" s="1">
        <v>42589</v>
      </c>
      <c r="D6691" s="1">
        <v>42594</v>
      </c>
      <c r="E6691" s="7">
        <f>SuperStoreData[[#This Row],[Ship Date]]-SuperStoreData[[#This Row],[Order Date]]</f>
        <v>5</v>
      </c>
      <c r="F6691" t="s">
        <v>129</v>
      </c>
      <c r="G6691" t="s">
        <v>4499</v>
      </c>
      <c r="H6691" t="s">
        <v>4682</v>
      </c>
      <c r="I6691" t="str">
        <f>PROPER(SuperStoreData[[#This Row],[Customer Name]])</f>
        <v>Mike Pelletier</v>
      </c>
      <c r="J6691" t="s">
        <v>21</v>
      </c>
      <c r="K6691">
        <v>53209</v>
      </c>
      <c r="L6691" t="str">
        <f>_xlfn.XLOOKUP(SuperStoreData[[#This Row],[Zip Code]],ZipCodeTable[Zip Code],ZipCodeTable[City])</f>
        <v>Milwaukee</v>
      </c>
      <c r="M6691" t="str">
        <f>_xlfn.XLOOKUP(SuperStoreData[[#This Row],[Zip Code]],ZipCodeTable[Zip Code],ZipCodeTable[State])</f>
        <v>WI</v>
      </c>
      <c r="N6691" t="s">
        <v>23</v>
      </c>
      <c r="O6691" t="s">
        <v>1823</v>
      </c>
      <c r="P6691" t="s">
        <v>25</v>
      </c>
      <c r="Q6691" t="s">
        <v>91</v>
      </c>
      <c r="R6691" t="s">
        <v>1824</v>
      </c>
      <c r="S6691" s="5">
        <v>179.82</v>
      </c>
      <c r="T6691" s="5">
        <v>-2.66433334916786</v>
      </c>
      <c r="U6691" s="6">
        <f>SuperStoreData[[#This Row],[Profit]]/SuperStoreData[[#This Row],[Sales]]</f>
        <v>-1.4816668608429876E-2</v>
      </c>
    </row>
    <row r="6692" spans="1:21" x14ac:dyDescent="0.2">
      <c r="A6692">
        <v>7724</v>
      </c>
      <c r="B6692" t="s">
        <v>6845</v>
      </c>
      <c r="C6692" s="1">
        <v>42797</v>
      </c>
      <c r="D6692" s="1">
        <v>42802</v>
      </c>
      <c r="E6692" s="7">
        <f>SuperStoreData[[#This Row],[Ship Date]]-SuperStoreData[[#This Row],[Order Date]]</f>
        <v>5</v>
      </c>
      <c r="F6692" t="s">
        <v>29</v>
      </c>
      <c r="G6692" t="s">
        <v>6055</v>
      </c>
      <c r="H6692" t="s">
        <v>6846</v>
      </c>
      <c r="I6692" t="str">
        <f>PROPER(SuperStoreData[[#This Row],[Customer Name]])</f>
        <v>Alex Russell</v>
      </c>
      <c r="J6692" t="s">
        <v>82</v>
      </c>
      <c r="K6692">
        <v>78745</v>
      </c>
      <c r="L6692" t="str">
        <f>_xlfn.XLOOKUP(SuperStoreData[[#This Row],[Zip Code]],ZipCodeTable[Zip Code],ZipCodeTable[City])</f>
        <v>Austin</v>
      </c>
      <c r="M6692" t="str">
        <f>_xlfn.XLOOKUP(SuperStoreData[[#This Row],[Zip Code]],ZipCodeTable[Zip Code],ZipCodeTable[State])</f>
        <v>TX</v>
      </c>
      <c r="N6692" t="s">
        <v>23</v>
      </c>
      <c r="O6692" t="s">
        <v>6847</v>
      </c>
      <c r="P6692" t="s">
        <v>48</v>
      </c>
      <c r="Q6692" t="s">
        <v>55</v>
      </c>
      <c r="R6692" t="s">
        <v>6848</v>
      </c>
      <c r="S6692" s="5">
        <v>179.886</v>
      </c>
      <c r="T6692" s="5">
        <v>62.496646434911497</v>
      </c>
      <c r="U6692" s="6">
        <f>SuperStoreData[[#This Row],[Profit]]/SuperStoreData[[#This Row],[Sales]]</f>
        <v>0.3474236262683672</v>
      </c>
    </row>
    <row r="6693" spans="1:21" x14ac:dyDescent="0.2">
      <c r="A6693">
        <v>6272</v>
      </c>
      <c r="B6693" t="s">
        <v>2280</v>
      </c>
      <c r="C6693" s="1">
        <v>43259</v>
      </c>
      <c r="D6693" s="1">
        <v>43261</v>
      </c>
      <c r="E6693" s="7">
        <f>SuperStoreData[[#This Row],[Ship Date]]-SuperStoreData[[#This Row],[Order Date]]</f>
        <v>2</v>
      </c>
      <c r="F6693" t="s">
        <v>29</v>
      </c>
      <c r="G6693" t="s">
        <v>2281</v>
      </c>
      <c r="H6693" t="s">
        <v>2282</v>
      </c>
      <c r="I6693" t="str">
        <f>PROPER(SuperStoreData[[#This Row],[Customer Name]])</f>
        <v>Brenda Bowman</v>
      </c>
      <c r="J6693" t="s">
        <v>82</v>
      </c>
      <c r="K6693">
        <v>94601</v>
      </c>
      <c r="L6693" t="str">
        <f>_xlfn.XLOOKUP(SuperStoreData[[#This Row],[Zip Code]],ZipCodeTable[Zip Code],ZipCodeTable[City])</f>
        <v>Oakland</v>
      </c>
      <c r="M6693" t="str">
        <f>_xlfn.XLOOKUP(SuperStoreData[[#This Row],[Zip Code]],ZipCodeTable[Zip Code],ZipCodeTable[State])</f>
        <v>CA</v>
      </c>
      <c r="N6693" t="s">
        <v>68</v>
      </c>
      <c r="O6693" t="s">
        <v>331</v>
      </c>
      <c r="P6693" t="s">
        <v>25</v>
      </c>
      <c r="Q6693" t="s">
        <v>52</v>
      </c>
      <c r="R6693" t="s">
        <v>332</v>
      </c>
      <c r="S6693" s="5">
        <v>179.9</v>
      </c>
      <c r="T6693" s="5">
        <v>12.8035090774147</v>
      </c>
      <c r="U6693" s="6">
        <f>SuperStoreData[[#This Row],[Profit]]/SuperStoreData[[#This Row],[Sales]]</f>
        <v>7.1170144955056705E-2</v>
      </c>
    </row>
    <row r="6694" spans="1:21" x14ac:dyDescent="0.2">
      <c r="A6694">
        <v>5576</v>
      </c>
      <c r="B6694" t="s">
        <v>4616</v>
      </c>
      <c r="C6694" s="1">
        <v>43392</v>
      </c>
      <c r="D6694" s="1">
        <v>43399</v>
      </c>
      <c r="E6694" s="7">
        <f>SuperStoreData[[#This Row],[Ship Date]]-SuperStoreData[[#This Row],[Order Date]]</f>
        <v>7</v>
      </c>
      <c r="F6694" t="s">
        <v>29</v>
      </c>
      <c r="G6694" t="s">
        <v>1644</v>
      </c>
      <c r="H6694" t="s">
        <v>1645</v>
      </c>
      <c r="I6694" t="str">
        <f>PROPER(SuperStoreData[[#This Row],[Customer Name]])</f>
        <v>Erin Ashbrook</v>
      </c>
      <c r="J6694" t="s">
        <v>82</v>
      </c>
      <c r="K6694">
        <v>43229</v>
      </c>
      <c r="L6694" t="str">
        <f>_xlfn.XLOOKUP(SuperStoreData[[#This Row],[Zip Code]],ZipCodeTable[Zip Code],ZipCodeTable[City])</f>
        <v>Columbus</v>
      </c>
      <c r="M6694" t="str">
        <f>_xlfn.XLOOKUP(SuperStoreData[[#This Row],[Zip Code]],ZipCodeTable[Zip Code],ZipCodeTable[State])</f>
        <v>OH</v>
      </c>
      <c r="N6694" t="s">
        <v>46</v>
      </c>
      <c r="O6694" t="s">
        <v>4617</v>
      </c>
      <c r="P6694" t="s">
        <v>76</v>
      </c>
      <c r="Q6694" t="s">
        <v>98</v>
      </c>
      <c r="R6694" t="s">
        <v>4618</v>
      </c>
      <c r="S6694" s="5">
        <v>179.94</v>
      </c>
      <c r="T6694" s="5">
        <v>24.856784113737501</v>
      </c>
      <c r="U6694" s="6">
        <f>SuperStoreData[[#This Row],[Profit]]/SuperStoreData[[#This Row],[Sales]]</f>
        <v>0.13813929150682172</v>
      </c>
    </row>
    <row r="6695" spans="1:21" x14ac:dyDescent="0.2">
      <c r="A6695">
        <v>5532</v>
      </c>
      <c r="B6695" t="s">
        <v>4922</v>
      </c>
      <c r="C6695" s="1">
        <v>43313</v>
      </c>
      <c r="D6695" s="1">
        <v>43319</v>
      </c>
      <c r="E6695" s="7">
        <f>SuperStoreData[[#This Row],[Ship Date]]-SuperStoreData[[#This Row],[Order Date]]</f>
        <v>6</v>
      </c>
      <c r="F6695" t="s">
        <v>18</v>
      </c>
      <c r="G6695" t="s">
        <v>4923</v>
      </c>
      <c r="H6695" t="s">
        <v>4924</v>
      </c>
      <c r="I6695" t="str">
        <f>PROPER(SuperStoreData[[#This Row],[Customer Name]])</f>
        <v>Clytie Kelty</v>
      </c>
      <c r="J6695" t="s">
        <v>32</v>
      </c>
      <c r="K6695">
        <v>72209</v>
      </c>
      <c r="L6695" t="str">
        <f>_xlfn.XLOOKUP(SuperStoreData[[#This Row],[Zip Code]],ZipCodeTable[Zip Code],ZipCodeTable[City])</f>
        <v>Little Rock</v>
      </c>
      <c r="M6695" t="str">
        <f>_xlfn.XLOOKUP(SuperStoreData[[#This Row],[Zip Code]],ZipCodeTable[Zip Code],ZipCodeTable[State])</f>
        <v>AR</v>
      </c>
      <c r="N6695" t="s">
        <v>85</v>
      </c>
      <c r="O6695" t="s">
        <v>3068</v>
      </c>
      <c r="P6695" t="s">
        <v>76</v>
      </c>
      <c r="Q6695" t="s">
        <v>77</v>
      </c>
      <c r="R6695" t="s">
        <v>3069</v>
      </c>
      <c r="S6695" s="5">
        <v>179.94</v>
      </c>
      <c r="T6695" s="5">
        <v>41.780361230842502</v>
      </c>
      <c r="U6695" s="6">
        <f>SuperStoreData[[#This Row],[Profit]]/SuperStoreData[[#This Row],[Sales]]</f>
        <v>0.23219051478738748</v>
      </c>
    </row>
    <row r="6696" spans="1:21" x14ac:dyDescent="0.2">
      <c r="A6696">
        <v>7690</v>
      </c>
      <c r="B6696" t="s">
        <v>8442</v>
      </c>
      <c r="C6696" s="1">
        <v>42534</v>
      </c>
      <c r="D6696" s="1">
        <v>42540</v>
      </c>
      <c r="E6696" s="7">
        <f>SuperStoreData[[#This Row],[Ship Date]]-SuperStoreData[[#This Row],[Order Date]]</f>
        <v>6</v>
      </c>
      <c r="F6696" t="s">
        <v>18</v>
      </c>
      <c r="G6696" t="s">
        <v>4332</v>
      </c>
      <c r="H6696" t="s">
        <v>4333</v>
      </c>
      <c r="I6696" t="str">
        <f>PROPER(SuperStoreData[[#This Row],[Customer Name]])</f>
        <v>Ricardo Sperren</v>
      </c>
      <c r="J6696" t="s">
        <v>82</v>
      </c>
      <c r="K6696">
        <v>23434</v>
      </c>
      <c r="L6696" t="str">
        <f>_xlfn.XLOOKUP(SuperStoreData[[#This Row],[Zip Code]],ZipCodeTable[Zip Code],ZipCodeTable[City])</f>
        <v>Suffolk</v>
      </c>
      <c r="M6696" t="str">
        <f>_xlfn.XLOOKUP(SuperStoreData[[#This Row],[Zip Code]],ZipCodeTable[Zip Code],ZipCodeTable[State])</f>
        <v>VA</v>
      </c>
      <c r="N6696" t="s">
        <v>85</v>
      </c>
      <c r="O6696" t="s">
        <v>6533</v>
      </c>
      <c r="P6696" t="s">
        <v>25</v>
      </c>
      <c r="Q6696" t="s">
        <v>39</v>
      </c>
      <c r="R6696" t="s">
        <v>6534</v>
      </c>
      <c r="S6696" s="5">
        <v>179.94</v>
      </c>
      <c r="T6696" s="5">
        <v>-8.7641403319722606</v>
      </c>
      <c r="U6696" s="6">
        <f>SuperStoreData[[#This Row],[Profit]]/SuperStoreData[[#This Row],[Sales]]</f>
        <v>-4.8705903812227745E-2</v>
      </c>
    </row>
    <row r="6697" spans="1:21" x14ac:dyDescent="0.2">
      <c r="A6697">
        <v>406</v>
      </c>
      <c r="B6697" t="s">
        <v>6203</v>
      </c>
      <c r="C6697" s="1">
        <v>42623</v>
      </c>
      <c r="D6697" s="1">
        <v>42628</v>
      </c>
      <c r="E6697" s="7">
        <f>SuperStoreData[[#This Row],[Ship Date]]-SuperStoreData[[#This Row],[Order Date]]</f>
        <v>5</v>
      </c>
      <c r="F6697" t="s">
        <v>29</v>
      </c>
      <c r="G6697" t="s">
        <v>4467</v>
      </c>
      <c r="H6697" t="s">
        <v>6214</v>
      </c>
      <c r="I6697" t="str">
        <f>PROPER(SuperStoreData[[#This Row],[Customer Name]])</f>
        <v>Keith Herrera</v>
      </c>
      <c r="J6697" t="s">
        <v>32</v>
      </c>
      <c r="K6697">
        <v>94110</v>
      </c>
      <c r="L6697" t="str">
        <f>_xlfn.XLOOKUP(SuperStoreData[[#This Row],[Zip Code]],ZipCodeTable[Zip Code],ZipCodeTable[City])</f>
        <v>San Francisco</v>
      </c>
      <c r="M6697" t="str">
        <f>_xlfn.XLOOKUP(SuperStoreData[[#This Row],[Zip Code]],ZipCodeTable[Zip Code],ZipCodeTable[State])</f>
        <v>CA</v>
      </c>
      <c r="N6697" t="s">
        <v>68</v>
      </c>
      <c r="O6697" t="s">
        <v>6012</v>
      </c>
      <c r="P6697" t="s">
        <v>76</v>
      </c>
      <c r="Q6697" t="s">
        <v>77</v>
      </c>
      <c r="R6697" t="s">
        <v>6013</v>
      </c>
      <c r="S6697" s="5">
        <v>179.95</v>
      </c>
      <c r="T6697" s="5">
        <v>9.4054901648384792</v>
      </c>
      <c r="U6697" s="6">
        <f>SuperStoreData[[#This Row],[Profit]]/SuperStoreData[[#This Row],[Sales]]</f>
        <v>5.2267241816273853E-2</v>
      </c>
    </row>
    <row r="6698" spans="1:21" x14ac:dyDescent="0.2">
      <c r="A6698">
        <v>1179</v>
      </c>
      <c r="B6698" t="s">
        <v>1086</v>
      </c>
      <c r="C6698" s="1">
        <v>43087</v>
      </c>
      <c r="D6698" s="1">
        <v>43089</v>
      </c>
      <c r="E6698" s="7">
        <f>SuperStoreData[[#This Row],[Ship Date]]-SuperStoreData[[#This Row],[Order Date]]</f>
        <v>2</v>
      </c>
      <c r="F6698" t="s">
        <v>29</v>
      </c>
      <c r="G6698" t="s">
        <v>1087</v>
      </c>
      <c r="H6698" t="s">
        <v>1088</v>
      </c>
      <c r="I6698" t="str">
        <f>PROPER(SuperStoreData[[#This Row],[Customer Name]])</f>
        <v>Joel Eaton</v>
      </c>
      <c r="J6698" t="s">
        <v>32</v>
      </c>
      <c r="K6698">
        <v>20852</v>
      </c>
      <c r="L6698" t="str">
        <f>_xlfn.XLOOKUP(SuperStoreData[[#This Row],[Zip Code]],ZipCodeTable[Zip Code],ZipCodeTable[City])</f>
        <v>Rockville</v>
      </c>
      <c r="M6698" t="str">
        <f>_xlfn.XLOOKUP(SuperStoreData[[#This Row],[Zip Code]],ZipCodeTable[Zip Code],ZipCodeTable[State])</f>
        <v>MD</v>
      </c>
      <c r="N6698" t="s">
        <v>46</v>
      </c>
      <c r="O6698" t="s">
        <v>609</v>
      </c>
      <c r="P6698" t="s">
        <v>76</v>
      </c>
      <c r="Q6698" t="s">
        <v>98</v>
      </c>
      <c r="R6698" t="s">
        <v>610</v>
      </c>
      <c r="S6698" s="5">
        <v>179.97</v>
      </c>
      <c r="T6698" s="5">
        <v>10.4002922498782</v>
      </c>
      <c r="U6698" s="6">
        <f>SuperStoreData[[#This Row],[Profit]]/SuperStoreData[[#This Row],[Sales]]</f>
        <v>5.7789032893694504E-2</v>
      </c>
    </row>
    <row r="6699" spans="1:21" x14ac:dyDescent="0.2">
      <c r="A6699">
        <v>6583</v>
      </c>
      <c r="B6699" t="s">
        <v>5420</v>
      </c>
      <c r="C6699" s="1">
        <v>42674</v>
      </c>
      <c r="D6699" s="1">
        <v>42674</v>
      </c>
      <c r="E6699" s="7">
        <f>SuperStoreData[[#This Row],[Ship Date]]-SuperStoreData[[#This Row],[Order Date]]</f>
        <v>0</v>
      </c>
      <c r="F6699" t="s">
        <v>29</v>
      </c>
      <c r="G6699" t="s">
        <v>1342</v>
      </c>
      <c r="H6699" t="s">
        <v>1343</v>
      </c>
      <c r="I6699" t="str">
        <f>PROPER(SuperStoreData[[#This Row],[Customer Name]])</f>
        <v>Dorothy Wardle</v>
      </c>
      <c r="J6699" t="s">
        <v>82</v>
      </c>
      <c r="K6699">
        <v>98026</v>
      </c>
      <c r="L6699" t="str">
        <f>_xlfn.XLOOKUP(SuperStoreData[[#This Row],[Zip Code]],ZipCodeTable[Zip Code],ZipCodeTable[City])</f>
        <v>Edmonds</v>
      </c>
      <c r="M6699" t="str">
        <f>_xlfn.XLOOKUP(SuperStoreData[[#This Row],[Zip Code]],ZipCodeTable[Zip Code],ZipCodeTable[State])</f>
        <v>WA</v>
      </c>
      <c r="N6699" t="s">
        <v>68</v>
      </c>
      <c r="O6699" t="s">
        <v>5422</v>
      </c>
      <c r="P6699" t="s">
        <v>76</v>
      </c>
      <c r="Q6699" t="s">
        <v>77</v>
      </c>
      <c r="R6699" t="s">
        <v>5423</v>
      </c>
      <c r="S6699" s="5">
        <v>179.97</v>
      </c>
      <c r="T6699" s="5">
        <v>48.500179995762302</v>
      </c>
      <c r="U6699" s="6">
        <f>SuperStoreData[[#This Row],[Profit]]/SuperStoreData[[#This Row],[Sales]]</f>
        <v>0.26949035948081512</v>
      </c>
    </row>
    <row r="6700" spans="1:21" x14ac:dyDescent="0.2">
      <c r="A6700">
        <v>734</v>
      </c>
      <c r="B6700" t="s">
        <v>9813</v>
      </c>
      <c r="C6700" s="1">
        <v>42064</v>
      </c>
      <c r="D6700" s="1">
        <v>42068</v>
      </c>
      <c r="E6700" s="7">
        <f>SuperStoreData[[#This Row],[Ship Date]]-SuperStoreData[[#This Row],[Order Date]]</f>
        <v>4</v>
      </c>
      <c r="F6700" t="s">
        <v>29</v>
      </c>
      <c r="G6700" t="s">
        <v>3441</v>
      </c>
      <c r="H6700" t="s">
        <v>3445</v>
      </c>
      <c r="I6700" t="str">
        <f>PROPER(SuperStoreData[[#This Row],[Customer Name]])</f>
        <v>Darrin Sayre</v>
      </c>
      <c r="J6700" t="s">
        <v>21</v>
      </c>
      <c r="K6700">
        <v>98115</v>
      </c>
      <c r="L6700" t="str">
        <f>_xlfn.XLOOKUP(SuperStoreData[[#This Row],[Zip Code]],ZipCodeTable[Zip Code],ZipCodeTable[City])</f>
        <v>Seattle</v>
      </c>
      <c r="M6700" t="str">
        <f>_xlfn.XLOOKUP(SuperStoreData[[#This Row],[Zip Code]],ZipCodeTable[Zip Code],ZipCodeTable[State])</f>
        <v>WA</v>
      </c>
      <c r="N6700" t="s">
        <v>68</v>
      </c>
      <c r="O6700" t="s">
        <v>5422</v>
      </c>
      <c r="P6700" t="s">
        <v>76</v>
      </c>
      <c r="Q6700" t="s">
        <v>77</v>
      </c>
      <c r="R6700" t="s">
        <v>5423</v>
      </c>
      <c r="S6700" s="5">
        <v>179.97</v>
      </c>
      <c r="T6700" s="5">
        <v>-0.70511999220300303</v>
      </c>
      <c r="U6700" s="6">
        <f>SuperStoreData[[#This Row],[Profit]]/SuperStoreData[[#This Row],[Sales]]</f>
        <v>-3.9179862877313058E-3</v>
      </c>
    </row>
    <row r="6701" spans="1:21" x14ac:dyDescent="0.2">
      <c r="A6701">
        <v>8943</v>
      </c>
      <c r="B6701" t="s">
        <v>3087</v>
      </c>
      <c r="C6701" s="1">
        <v>42979</v>
      </c>
      <c r="D6701" s="1">
        <v>42982</v>
      </c>
      <c r="E6701" s="7">
        <f>SuperStoreData[[#This Row],[Ship Date]]-SuperStoreData[[#This Row],[Order Date]]</f>
        <v>3</v>
      </c>
      <c r="F6701" t="s">
        <v>18</v>
      </c>
      <c r="G6701" t="s">
        <v>3088</v>
      </c>
      <c r="H6701" t="s">
        <v>3089</v>
      </c>
      <c r="I6701" t="str">
        <f>PROPER(SuperStoreData[[#This Row],[Customer Name]])</f>
        <v>Natalie Webber</v>
      </c>
      <c r="J6701" t="s">
        <v>32</v>
      </c>
      <c r="K6701">
        <v>97206</v>
      </c>
      <c r="L6701" t="str">
        <f>_xlfn.XLOOKUP(SuperStoreData[[#This Row],[Zip Code]],ZipCodeTable[Zip Code],ZipCodeTable[City])</f>
        <v>Portland</v>
      </c>
      <c r="M6701" t="str">
        <f>_xlfn.XLOOKUP(SuperStoreData[[#This Row],[Zip Code]],ZipCodeTable[Zip Code],ZipCodeTable[State])</f>
        <v>OR</v>
      </c>
      <c r="N6701" t="s">
        <v>68</v>
      </c>
      <c r="O6701" t="s">
        <v>3090</v>
      </c>
      <c r="P6701" t="s">
        <v>76</v>
      </c>
      <c r="Q6701" t="s">
        <v>176</v>
      </c>
      <c r="R6701" t="s">
        <v>3091</v>
      </c>
      <c r="S6701" s="5">
        <v>179.99100000000001</v>
      </c>
      <c r="T6701" s="5">
        <v>1.0894788518573699</v>
      </c>
      <c r="U6701" s="6">
        <f>SuperStoreData[[#This Row],[Profit]]/SuperStoreData[[#This Row],[Sales]]</f>
        <v>6.0529629362433114E-3</v>
      </c>
    </row>
    <row r="6702" spans="1:21" x14ac:dyDescent="0.2">
      <c r="A6702">
        <v>6685</v>
      </c>
      <c r="B6702" t="s">
        <v>9035</v>
      </c>
      <c r="C6702" s="1">
        <v>43266</v>
      </c>
      <c r="D6702" s="1">
        <v>43269</v>
      </c>
      <c r="E6702" s="7">
        <f>SuperStoreData[[#This Row],[Ship Date]]-SuperStoreData[[#This Row],[Order Date]]</f>
        <v>3</v>
      </c>
      <c r="F6702" t="s">
        <v>29</v>
      </c>
      <c r="G6702" t="s">
        <v>1886</v>
      </c>
      <c r="H6702" t="s">
        <v>9038</v>
      </c>
      <c r="I6702" t="str">
        <f>PROPER(SuperStoreData[[#This Row],[Customer Name]])</f>
        <v>Mick Crebagga</v>
      </c>
      <c r="J6702" t="s">
        <v>32</v>
      </c>
      <c r="K6702">
        <v>61701</v>
      </c>
      <c r="L6702" t="str">
        <f>_xlfn.XLOOKUP(SuperStoreData[[#This Row],[Zip Code]],ZipCodeTable[Zip Code],ZipCodeTable[City])</f>
        <v>Bloomington</v>
      </c>
      <c r="M6702" t="str">
        <f>_xlfn.XLOOKUP(SuperStoreData[[#This Row],[Zip Code]],ZipCodeTable[Zip Code],ZipCodeTable[State])</f>
        <v>IL</v>
      </c>
      <c r="N6702" t="s">
        <v>23</v>
      </c>
      <c r="O6702" t="s">
        <v>1994</v>
      </c>
      <c r="P6702" t="s">
        <v>25</v>
      </c>
      <c r="Q6702" t="s">
        <v>61</v>
      </c>
      <c r="R6702" t="s">
        <v>1995</v>
      </c>
      <c r="S6702" s="5">
        <v>180.01599999999999</v>
      </c>
      <c r="T6702" s="5">
        <v>55.0249861065655</v>
      </c>
      <c r="U6702" s="6">
        <f>SuperStoreData[[#This Row],[Profit]]/SuperStoreData[[#This Row],[Sales]]</f>
        <v>0.30566719684120025</v>
      </c>
    </row>
    <row r="6703" spans="1:21" x14ac:dyDescent="0.2">
      <c r="A6703">
        <v>3176</v>
      </c>
      <c r="B6703" t="s">
        <v>10422</v>
      </c>
      <c r="C6703" s="1">
        <v>42347</v>
      </c>
      <c r="D6703" s="1">
        <v>42349</v>
      </c>
      <c r="E6703" s="7">
        <f>SuperStoreData[[#This Row],[Ship Date]]-SuperStoreData[[#This Row],[Order Date]]</f>
        <v>2</v>
      </c>
      <c r="F6703" t="s">
        <v>29</v>
      </c>
      <c r="G6703" t="s">
        <v>2927</v>
      </c>
      <c r="H6703" t="s">
        <v>3121</v>
      </c>
      <c r="I6703" t="str">
        <f>PROPER(SuperStoreData[[#This Row],[Customer Name]])</f>
        <v>Arthur Prichep</v>
      </c>
      <c r="J6703" t="s">
        <v>32</v>
      </c>
      <c r="K6703">
        <v>80525</v>
      </c>
      <c r="L6703" t="str">
        <f>_xlfn.XLOOKUP(SuperStoreData[[#This Row],[Zip Code]],ZipCodeTable[Zip Code],ZipCodeTable[City])</f>
        <v>Fort Collins</v>
      </c>
      <c r="M6703" t="str">
        <f>_xlfn.XLOOKUP(SuperStoreData[[#This Row],[Zip Code]],ZipCodeTable[Zip Code],ZipCodeTable[State])</f>
        <v>CO</v>
      </c>
      <c r="N6703" t="s">
        <v>68</v>
      </c>
      <c r="O6703" t="s">
        <v>165</v>
      </c>
      <c r="P6703" t="s">
        <v>48</v>
      </c>
      <c r="Q6703" t="s">
        <v>166</v>
      </c>
      <c r="R6703" t="s">
        <v>167</v>
      </c>
      <c r="S6703" s="5">
        <v>180.58799999999999</v>
      </c>
      <c r="T6703" s="5">
        <v>41.933745842497501</v>
      </c>
      <c r="U6703" s="6">
        <f>SuperStoreData[[#This Row],[Profit]]/SuperStoreData[[#This Row],[Sales]]</f>
        <v>0.23220671275221777</v>
      </c>
    </row>
    <row r="6704" spans="1:21" x14ac:dyDescent="0.2">
      <c r="A6704">
        <v>831</v>
      </c>
      <c r="B6704" t="s">
        <v>8662</v>
      </c>
      <c r="C6704" s="1">
        <v>42683</v>
      </c>
      <c r="D6704" s="1">
        <v>42688</v>
      </c>
      <c r="E6704" s="7">
        <f>SuperStoreData[[#This Row],[Ship Date]]-SuperStoreData[[#This Row],[Order Date]]</f>
        <v>5</v>
      </c>
      <c r="F6704" t="s">
        <v>129</v>
      </c>
      <c r="G6704" t="s">
        <v>1087</v>
      </c>
      <c r="H6704" t="s">
        <v>8663</v>
      </c>
      <c r="I6704" t="str">
        <f>PROPER(SuperStoreData[[#This Row],[Customer Name]])</f>
        <v>Joel Eaton</v>
      </c>
      <c r="J6704" t="s">
        <v>32</v>
      </c>
      <c r="K6704">
        <v>41042</v>
      </c>
      <c r="L6704" t="str">
        <f>_xlfn.XLOOKUP(SuperStoreData[[#This Row],[Zip Code]],ZipCodeTable[Zip Code],ZipCodeTable[City])</f>
        <v>Florence</v>
      </c>
      <c r="M6704" t="str">
        <f>_xlfn.XLOOKUP(SuperStoreData[[#This Row],[Zip Code]],ZipCodeTable[Zip Code],ZipCodeTable[State])</f>
        <v>KY</v>
      </c>
      <c r="N6704" t="s">
        <v>85</v>
      </c>
      <c r="O6704" t="s">
        <v>8664</v>
      </c>
      <c r="P6704" t="s">
        <v>25</v>
      </c>
      <c r="Q6704" t="s">
        <v>39</v>
      </c>
      <c r="R6704" t="s">
        <v>8665</v>
      </c>
      <c r="S6704" s="5">
        <v>180.66</v>
      </c>
      <c r="T6704" s="5">
        <v>45.549561077988997</v>
      </c>
      <c r="U6704" s="6">
        <f>SuperStoreData[[#This Row],[Profit]]/SuperStoreData[[#This Row],[Sales]]</f>
        <v>0.25212864540013835</v>
      </c>
    </row>
    <row r="6705" spans="1:21" x14ac:dyDescent="0.2">
      <c r="A6705">
        <v>8606</v>
      </c>
      <c r="B6705" t="s">
        <v>2376</v>
      </c>
      <c r="C6705" s="1">
        <v>42340</v>
      </c>
      <c r="D6705" s="1">
        <v>42342</v>
      </c>
      <c r="E6705" s="7">
        <f>SuperStoreData[[#This Row],[Ship Date]]-SuperStoreData[[#This Row],[Order Date]]</f>
        <v>2</v>
      </c>
      <c r="F6705" t="s">
        <v>29</v>
      </c>
      <c r="G6705" t="s">
        <v>2377</v>
      </c>
      <c r="H6705" t="s">
        <v>2385</v>
      </c>
      <c r="I6705" t="str">
        <f>PROPER(SuperStoreData[[#This Row],[Customer Name]])</f>
        <v>Christine Abelman</v>
      </c>
      <c r="J6705" t="s">
        <v>82</v>
      </c>
      <c r="K6705">
        <v>78207</v>
      </c>
      <c r="L6705" t="str">
        <f>_xlfn.XLOOKUP(SuperStoreData[[#This Row],[Zip Code]],ZipCodeTable[Zip Code],ZipCodeTable[City])</f>
        <v>San Antonio</v>
      </c>
      <c r="M6705" t="str">
        <f>_xlfn.XLOOKUP(SuperStoreData[[#This Row],[Zip Code]],ZipCodeTable[Zip Code],ZipCodeTable[State])</f>
        <v>TX</v>
      </c>
      <c r="N6705" t="s">
        <v>23</v>
      </c>
      <c r="O6705" t="s">
        <v>1319</v>
      </c>
      <c r="P6705" t="s">
        <v>76</v>
      </c>
      <c r="Q6705" t="s">
        <v>98</v>
      </c>
      <c r="R6705" t="s">
        <v>1320</v>
      </c>
      <c r="S6705" s="5">
        <v>180.96</v>
      </c>
      <c r="T6705" s="5">
        <v>-6.9790459559088198</v>
      </c>
      <c r="U6705" s="6">
        <f>SuperStoreData[[#This Row],[Profit]]/SuperStoreData[[#This Row],[Sales]]</f>
        <v>-3.8566787996843606E-2</v>
      </c>
    </row>
    <row r="6706" spans="1:21" x14ac:dyDescent="0.2">
      <c r="A6706">
        <v>2595</v>
      </c>
      <c r="B6706" t="s">
        <v>7841</v>
      </c>
      <c r="C6706" s="1">
        <v>42309</v>
      </c>
      <c r="D6706" s="1">
        <v>42313</v>
      </c>
      <c r="E6706" s="7">
        <f>SuperStoreData[[#This Row],[Ship Date]]-SuperStoreData[[#This Row],[Order Date]]</f>
        <v>4</v>
      </c>
      <c r="F6706" t="s">
        <v>29</v>
      </c>
      <c r="G6706" t="s">
        <v>6391</v>
      </c>
      <c r="H6706" t="s">
        <v>6591</v>
      </c>
      <c r="I6706" t="str">
        <f>PROPER(SuperStoreData[[#This Row],[Customer Name]])</f>
        <v>Brian Moss</v>
      </c>
      <c r="J6706" t="s">
        <v>82</v>
      </c>
      <c r="K6706">
        <v>47201</v>
      </c>
      <c r="L6706" t="str">
        <f>_xlfn.XLOOKUP(SuperStoreData[[#This Row],[Zip Code]],ZipCodeTable[Zip Code],ZipCodeTable[City])</f>
        <v>Columbus</v>
      </c>
      <c r="M6706" t="str">
        <f>_xlfn.XLOOKUP(SuperStoreData[[#This Row],[Zip Code]],ZipCodeTable[Zip Code],ZipCodeTable[State])</f>
        <v>IN</v>
      </c>
      <c r="N6706" t="s">
        <v>23</v>
      </c>
      <c r="O6706" t="s">
        <v>3946</v>
      </c>
      <c r="P6706" t="s">
        <v>25</v>
      </c>
      <c r="Q6706" t="s">
        <v>293</v>
      </c>
      <c r="R6706" t="s">
        <v>3947</v>
      </c>
      <c r="S6706" s="5">
        <v>180.96</v>
      </c>
      <c r="T6706" s="5">
        <v>59.442768314160503</v>
      </c>
      <c r="U6706" s="6">
        <f>SuperStoreData[[#This Row],[Profit]]/SuperStoreData[[#This Row],[Sales]]</f>
        <v>0.32848567812864998</v>
      </c>
    </row>
    <row r="6707" spans="1:21" x14ac:dyDescent="0.2">
      <c r="A6707">
        <v>8301</v>
      </c>
      <c r="B6707" t="s">
        <v>9607</v>
      </c>
      <c r="C6707" s="1">
        <v>42288</v>
      </c>
      <c r="D6707" s="1">
        <v>42292</v>
      </c>
      <c r="E6707" s="7">
        <f>SuperStoreData[[#This Row],[Ship Date]]-SuperStoreData[[#This Row],[Order Date]]</f>
        <v>4</v>
      </c>
      <c r="F6707" t="s">
        <v>29</v>
      </c>
      <c r="G6707" t="s">
        <v>6771</v>
      </c>
      <c r="H6707" t="s">
        <v>6772</v>
      </c>
      <c r="I6707" t="str">
        <f>PROPER(SuperStoreData[[#This Row],[Customer Name]])</f>
        <v>Olvera Toch</v>
      </c>
      <c r="J6707" t="s">
        <v>32</v>
      </c>
      <c r="K6707">
        <v>48234</v>
      </c>
      <c r="L6707" t="str">
        <f>_xlfn.XLOOKUP(SuperStoreData[[#This Row],[Zip Code]],ZipCodeTable[Zip Code],ZipCodeTable[City])</f>
        <v>Detroit</v>
      </c>
      <c r="M6707" t="str">
        <f>_xlfn.XLOOKUP(SuperStoreData[[#This Row],[Zip Code]],ZipCodeTable[Zip Code],ZipCodeTable[State])</f>
        <v>MI</v>
      </c>
      <c r="N6707" t="s">
        <v>23</v>
      </c>
      <c r="O6707" t="s">
        <v>3946</v>
      </c>
      <c r="P6707" t="s">
        <v>25</v>
      </c>
      <c r="Q6707" t="s">
        <v>293</v>
      </c>
      <c r="R6707" t="s">
        <v>3947</v>
      </c>
      <c r="S6707" s="5">
        <v>180.96</v>
      </c>
      <c r="T6707" s="5">
        <v>31.440577887608701</v>
      </c>
      <c r="U6707" s="6">
        <f>SuperStoreData[[#This Row],[Profit]]/SuperStoreData[[#This Row],[Sales]]</f>
        <v>0.17374324650535311</v>
      </c>
    </row>
    <row r="6708" spans="1:21" x14ac:dyDescent="0.2">
      <c r="A6708">
        <v>6435</v>
      </c>
      <c r="B6708" t="s">
        <v>11592</v>
      </c>
      <c r="C6708" s="1">
        <v>42163</v>
      </c>
      <c r="D6708" s="1">
        <v>42168</v>
      </c>
      <c r="E6708" s="7">
        <f>SuperStoreData[[#This Row],[Ship Date]]-SuperStoreData[[#This Row],[Order Date]]</f>
        <v>5</v>
      </c>
      <c r="F6708" t="s">
        <v>29</v>
      </c>
      <c r="G6708" t="s">
        <v>4067</v>
      </c>
      <c r="H6708" t="s">
        <v>4073</v>
      </c>
      <c r="I6708" t="str">
        <f>PROPER(SuperStoreData[[#This Row],[Customer Name]])</f>
        <v>Fred Chung</v>
      </c>
      <c r="J6708" t="s">
        <v>82</v>
      </c>
      <c r="K6708">
        <v>60610</v>
      </c>
      <c r="L6708" t="str">
        <f>_xlfn.XLOOKUP(SuperStoreData[[#This Row],[Zip Code]],ZipCodeTable[Zip Code],ZipCodeTable[City])</f>
        <v>Chicago</v>
      </c>
      <c r="M6708" t="str">
        <f>_xlfn.XLOOKUP(SuperStoreData[[#This Row],[Zip Code]],ZipCodeTable[Zip Code],ZipCodeTable[State])</f>
        <v>IL</v>
      </c>
      <c r="N6708" t="s">
        <v>23</v>
      </c>
      <c r="O6708" t="s">
        <v>1319</v>
      </c>
      <c r="P6708" t="s">
        <v>76</v>
      </c>
      <c r="Q6708" t="s">
        <v>98</v>
      </c>
      <c r="R6708" t="s">
        <v>1320</v>
      </c>
      <c r="S6708" s="5">
        <v>180.96</v>
      </c>
      <c r="T6708" s="5">
        <v>10.632191045160599</v>
      </c>
      <c r="U6708" s="6">
        <f>SuperStoreData[[#This Row],[Profit]]/SuperStoreData[[#This Row],[Sales]]</f>
        <v>5.8754371381303044E-2</v>
      </c>
    </row>
    <row r="6709" spans="1:21" x14ac:dyDescent="0.2">
      <c r="A6709">
        <v>9139</v>
      </c>
      <c r="B6709" t="s">
        <v>1309</v>
      </c>
      <c r="C6709" s="1">
        <v>42979</v>
      </c>
      <c r="D6709" s="1">
        <v>42981</v>
      </c>
      <c r="E6709" s="7">
        <f>SuperStoreData[[#This Row],[Ship Date]]-SuperStoreData[[#This Row],[Order Date]]</f>
        <v>2</v>
      </c>
      <c r="F6709" t="s">
        <v>29</v>
      </c>
      <c r="G6709" t="s">
        <v>1310</v>
      </c>
      <c r="H6709" t="s">
        <v>1311</v>
      </c>
      <c r="I6709" t="str">
        <f>PROPER(SuperStoreData[[#This Row],[Customer Name]])</f>
        <v>Eric Barreto</v>
      </c>
      <c r="J6709" t="s">
        <v>32</v>
      </c>
      <c r="K6709">
        <v>33710</v>
      </c>
      <c r="L6709" t="str">
        <f>_xlfn.XLOOKUP(SuperStoreData[[#This Row],[Zip Code]],ZipCodeTable[Zip Code],ZipCodeTable[City])</f>
        <v>Saint Petersburg</v>
      </c>
      <c r="M6709" t="str">
        <f>_xlfn.XLOOKUP(SuperStoreData[[#This Row],[Zip Code]],ZipCodeTable[Zip Code],ZipCodeTable[State])</f>
        <v>FL</v>
      </c>
      <c r="N6709" t="s">
        <v>85</v>
      </c>
      <c r="O6709" t="s">
        <v>1319</v>
      </c>
      <c r="P6709" t="s">
        <v>76</v>
      </c>
      <c r="Q6709" t="s">
        <v>98</v>
      </c>
      <c r="R6709" t="s">
        <v>1320</v>
      </c>
      <c r="S6709" s="5">
        <v>180.96</v>
      </c>
      <c r="T6709" s="5">
        <v>39.908593292539102</v>
      </c>
      <c r="U6709" s="6">
        <f>SuperStoreData[[#This Row],[Profit]]/SuperStoreData[[#This Row],[Sales]]</f>
        <v>0.22053820342915065</v>
      </c>
    </row>
    <row r="6710" spans="1:21" x14ac:dyDescent="0.2">
      <c r="A6710">
        <v>3791</v>
      </c>
      <c r="B6710" t="s">
        <v>4297</v>
      </c>
      <c r="C6710" s="1">
        <v>43403</v>
      </c>
      <c r="D6710" s="1">
        <v>43407</v>
      </c>
      <c r="E6710" s="7">
        <f>SuperStoreData[[#This Row],[Ship Date]]-SuperStoreData[[#This Row],[Order Date]]</f>
        <v>4</v>
      </c>
      <c r="F6710" t="s">
        <v>29</v>
      </c>
      <c r="G6710" t="s">
        <v>19</v>
      </c>
      <c r="H6710" t="s">
        <v>20</v>
      </c>
      <c r="I6710" t="str">
        <f>PROPER(SuperStoreData[[#This Row],[Customer Name]])</f>
        <v>Dennis Pardue</v>
      </c>
      <c r="J6710" t="s">
        <v>21</v>
      </c>
      <c r="K6710">
        <v>90004</v>
      </c>
      <c r="L6710" t="str">
        <f>_xlfn.XLOOKUP(SuperStoreData[[#This Row],[Zip Code]],ZipCodeTable[Zip Code],ZipCodeTable[City])</f>
        <v>Los Angeles</v>
      </c>
      <c r="M6710" t="str">
        <f>_xlfn.XLOOKUP(SuperStoreData[[#This Row],[Zip Code]],ZipCodeTable[Zip Code],ZipCodeTable[State])</f>
        <v>CA</v>
      </c>
      <c r="N6710" t="s">
        <v>68</v>
      </c>
      <c r="O6710" t="s">
        <v>2331</v>
      </c>
      <c r="P6710" t="s">
        <v>25</v>
      </c>
      <c r="Q6710" t="s">
        <v>26</v>
      </c>
      <c r="R6710" t="s">
        <v>2332</v>
      </c>
      <c r="S6710" s="5">
        <v>180.96</v>
      </c>
      <c r="T6710" s="5">
        <v>15.3733594499876</v>
      </c>
      <c r="U6710" s="6">
        <f>SuperStoreData[[#This Row],[Profit]]/SuperStoreData[[#This Row],[Sales]]</f>
        <v>8.4954462035740488E-2</v>
      </c>
    </row>
    <row r="6711" spans="1:21" x14ac:dyDescent="0.2">
      <c r="A6711">
        <v>3474</v>
      </c>
      <c r="B6711" t="s">
        <v>2517</v>
      </c>
      <c r="C6711" s="1">
        <v>42367</v>
      </c>
      <c r="D6711" s="1">
        <v>42371</v>
      </c>
      <c r="E6711" s="7">
        <f>SuperStoreData[[#This Row],[Ship Date]]-SuperStoreData[[#This Row],[Order Date]]</f>
        <v>4</v>
      </c>
      <c r="F6711" t="s">
        <v>29</v>
      </c>
      <c r="G6711" t="s">
        <v>2518</v>
      </c>
      <c r="H6711" t="s">
        <v>2519</v>
      </c>
      <c r="I6711" t="str">
        <f>PROPER(SuperStoreData[[#This Row],[Customer Name]])</f>
        <v>Emily Phan</v>
      </c>
      <c r="J6711" t="s">
        <v>32</v>
      </c>
      <c r="K6711">
        <v>48127</v>
      </c>
      <c r="L6711" t="str">
        <f>_xlfn.XLOOKUP(SuperStoreData[[#This Row],[Zip Code]],ZipCodeTable[Zip Code],ZipCodeTable[City])</f>
        <v>Dearborn Heights</v>
      </c>
      <c r="M6711" t="str">
        <f>_xlfn.XLOOKUP(SuperStoreData[[#This Row],[Zip Code]],ZipCodeTable[Zip Code],ZipCodeTable[State])</f>
        <v>MI</v>
      </c>
      <c r="N6711" t="s">
        <v>23</v>
      </c>
      <c r="O6711" t="s">
        <v>2521</v>
      </c>
      <c r="P6711" t="s">
        <v>48</v>
      </c>
      <c r="Q6711" t="s">
        <v>55</v>
      </c>
      <c r="R6711" t="s">
        <v>2522</v>
      </c>
      <c r="S6711" s="5">
        <v>180.98</v>
      </c>
      <c r="T6711" s="5">
        <v>55.238198200792901</v>
      </c>
      <c r="U6711" s="6">
        <f>SuperStoreData[[#This Row],[Profit]]/SuperStoreData[[#This Row],[Sales]]</f>
        <v>0.30521714112494697</v>
      </c>
    </row>
    <row r="6712" spans="1:21" x14ac:dyDescent="0.2">
      <c r="A6712">
        <v>8252</v>
      </c>
      <c r="B6712" t="s">
        <v>4111</v>
      </c>
      <c r="C6712" s="1">
        <v>43003</v>
      </c>
      <c r="D6712" s="1">
        <v>43008</v>
      </c>
      <c r="E6712" s="7">
        <f>SuperStoreData[[#This Row],[Ship Date]]-SuperStoreData[[#This Row],[Order Date]]</f>
        <v>5</v>
      </c>
      <c r="F6712" t="s">
        <v>129</v>
      </c>
      <c r="G6712" t="s">
        <v>268</v>
      </c>
      <c r="H6712" t="s">
        <v>269</v>
      </c>
      <c r="I6712" t="str">
        <f>PROPER(SuperStoreData[[#This Row],[Customer Name]])</f>
        <v>Maribeth Schnelling</v>
      </c>
      <c r="J6712" t="s">
        <v>32</v>
      </c>
      <c r="K6712">
        <v>60653</v>
      </c>
      <c r="L6712" t="str">
        <f>_xlfn.XLOOKUP(SuperStoreData[[#This Row],[Zip Code]],ZipCodeTable[Zip Code],ZipCodeTable[City])</f>
        <v>Chicago</v>
      </c>
      <c r="M6712" t="str">
        <f>_xlfn.XLOOKUP(SuperStoreData[[#This Row],[Zip Code]],ZipCodeTable[Zip Code],ZipCodeTable[State])</f>
        <v>IL</v>
      </c>
      <c r="N6712" t="s">
        <v>23</v>
      </c>
      <c r="O6712" t="s">
        <v>4113</v>
      </c>
      <c r="P6712" t="s">
        <v>25</v>
      </c>
      <c r="Q6712" t="s">
        <v>39</v>
      </c>
      <c r="R6712" t="s">
        <v>4114</v>
      </c>
      <c r="S6712" s="5">
        <v>180.98</v>
      </c>
      <c r="T6712" s="5">
        <v>13.213441863883901</v>
      </c>
      <c r="U6712" s="6">
        <f>SuperStoreData[[#This Row],[Profit]]/SuperStoreData[[#This Row],[Sales]]</f>
        <v>7.3010508696452106E-2</v>
      </c>
    </row>
    <row r="6713" spans="1:21" x14ac:dyDescent="0.2">
      <c r="A6713">
        <v>3318</v>
      </c>
      <c r="B6713" t="s">
        <v>7223</v>
      </c>
      <c r="C6713" s="1">
        <v>42945</v>
      </c>
      <c r="D6713" s="1">
        <v>42949</v>
      </c>
      <c r="E6713" s="7">
        <f>SuperStoreData[[#This Row],[Ship Date]]-SuperStoreData[[#This Row],[Order Date]]</f>
        <v>4</v>
      </c>
      <c r="F6713" t="s">
        <v>29</v>
      </c>
      <c r="G6713" t="s">
        <v>64</v>
      </c>
      <c r="H6713" t="s">
        <v>65</v>
      </c>
      <c r="I6713" t="str">
        <f>PROPER(SuperStoreData[[#This Row],[Customer Name]])</f>
        <v>Steven Cartwright</v>
      </c>
      <c r="J6713" t="s">
        <v>32</v>
      </c>
      <c r="K6713">
        <v>92374</v>
      </c>
      <c r="L6713" t="str">
        <f>_xlfn.XLOOKUP(SuperStoreData[[#This Row],[Zip Code]],ZipCodeTable[Zip Code],ZipCodeTable[City])</f>
        <v>Redlands</v>
      </c>
      <c r="M6713" t="str">
        <f>_xlfn.XLOOKUP(SuperStoreData[[#This Row],[Zip Code]],ZipCodeTable[Zip Code],ZipCodeTable[State])</f>
        <v>CA</v>
      </c>
      <c r="N6713" t="s">
        <v>68</v>
      </c>
      <c r="O6713" t="s">
        <v>7225</v>
      </c>
      <c r="P6713" t="s">
        <v>25</v>
      </c>
      <c r="Q6713" t="s">
        <v>52</v>
      </c>
      <c r="R6713" t="s">
        <v>7226</v>
      </c>
      <c r="S6713" s="5">
        <v>181.35</v>
      </c>
      <c r="T6713" s="5">
        <v>27.716707755784999</v>
      </c>
      <c r="U6713" s="6">
        <f>SuperStoreData[[#This Row],[Profit]]/SuperStoreData[[#This Row],[Sales]]</f>
        <v>0.15283544392492418</v>
      </c>
    </row>
    <row r="6714" spans="1:21" x14ac:dyDescent="0.2">
      <c r="A6714">
        <v>5828</v>
      </c>
      <c r="B6714" t="s">
        <v>2913</v>
      </c>
      <c r="C6714" s="1">
        <v>43049</v>
      </c>
      <c r="D6714" s="1">
        <v>43051</v>
      </c>
      <c r="E6714" s="7">
        <f>SuperStoreData[[#This Row],[Ship Date]]-SuperStoreData[[#This Row],[Order Date]]</f>
        <v>2</v>
      </c>
      <c r="F6714" t="s">
        <v>129</v>
      </c>
      <c r="G6714" t="s">
        <v>2914</v>
      </c>
      <c r="H6714" t="s">
        <v>2915</v>
      </c>
      <c r="I6714" t="str">
        <f>PROPER(SuperStoreData[[#This Row],[Customer Name]])</f>
        <v>Katrina Bavinger</v>
      </c>
      <c r="J6714" t="s">
        <v>21</v>
      </c>
      <c r="K6714">
        <v>10035</v>
      </c>
      <c r="L6714" t="str">
        <f>_xlfn.XLOOKUP(SuperStoreData[[#This Row],[Zip Code]],ZipCodeTable[Zip Code],ZipCodeTable[City])</f>
        <v>New York</v>
      </c>
      <c r="M6714" t="str">
        <f>_xlfn.XLOOKUP(SuperStoreData[[#This Row],[Zip Code]],ZipCodeTable[Zip Code],ZipCodeTable[State])</f>
        <v>NY</v>
      </c>
      <c r="N6714" t="s">
        <v>46</v>
      </c>
      <c r="O6714" t="s">
        <v>2918</v>
      </c>
      <c r="P6714" t="s">
        <v>48</v>
      </c>
      <c r="Q6714" t="s">
        <v>55</v>
      </c>
      <c r="R6714" t="s">
        <v>2919</v>
      </c>
      <c r="S6714" s="5">
        <v>181.76400000000001</v>
      </c>
      <c r="T6714" s="5">
        <v>6.9152168279842599</v>
      </c>
      <c r="U6714" s="6">
        <f>SuperStoreData[[#This Row],[Profit]]/SuperStoreData[[#This Row],[Sales]]</f>
        <v>3.8045029972845333E-2</v>
      </c>
    </row>
    <row r="6715" spans="1:21" x14ac:dyDescent="0.2">
      <c r="A6715">
        <v>3236</v>
      </c>
      <c r="B6715" t="s">
        <v>8356</v>
      </c>
      <c r="C6715" s="1">
        <v>43352</v>
      </c>
      <c r="D6715" s="1">
        <v>43357</v>
      </c>
      <c r="E6715" s="7">
        <f>SuperStoreData[[#This Row],[Ship Date]]-SuperStoreData[[#This Row],[Order Date]]</f>
        <v>5</v>
      </c>
      <c r="F6715" t="s">
        <v>489</v>
      </c>
      <c r="G6715" t="s">
        <v>3867</v>
      </c>
      <c r="H6715" t="s">
        <v>3868</v>
      </c>
      <c r="I6715" t="str">
        <f>PROPER(SuperStoreData[[#This Row],[Customer Name]])</f>
        <v>Roy Collins</v>
      </c>
      <c r="J6715" t="s">
        <v>32</v>
      </c>
      <c r="K6715">
        <v>6824</v>
      </c>
      <c r="L6715" t="str">
        <f>_xlfn.XLOOKUP(SuperStoreData[[#This Row],[Zip Code]],ZipCodeTable[Zip Code],ZipCodeTable[City])</f>
        <v>Fairfield</v>
      </c>
      <c r="M6715" t="str">
        <f>_xlfn.XLOOKUP(SuperStoreData[[#This Row],[Zip Code]],ZipCodeTable[Zip Code],ZipCodeTable[State])</f>
        <v>CT</v>
      </c>
      <c r="N6715" t="s">
        <v>46</v>
      </c>
      <c r="O6715" t="s">
        <v>2108</v>
      </c>
      <c r="P6715" t="s">
        <v>48</v>
      </c>
      <c r="Q6715" t="s">
        <v>137</v>
      </c>
      <c r="R6715" t="s">
        <v>2109</v>
      </c>
      <c r="S6715" s="5">
        <v>181.797</v>
      </c>
      <c r="T6715" s="5">
        <v>55.927933957155901</v>
      </c>
      <c r="U6715" s="6">
        <f>SuperStoreData[[#This Row],[Profit]]/SuperStoreData[[#This Row],[Sales]]</f>
        <v>0.30763947676340042</v>
      </c>
    </row>
    <row r="6716" spans="1:21" x14ac:dyDescent="0.2">
      <c r="A6716">
        <v>3175</v>
      </c>
      <c r="B6716" t="s">
        <v>7331</v>
      </c>
      <c r="C6716" s="1">
        <v>43347</v>
      </c>
      <c r="D6716" s="1">
        <v>43352</v>
      </c>
      <c r="E6716" s="7">
        <f>SuperStoreData[[#This Row],[Ship Date]]-SuperStoreData[[#This Row],[Order Date]]</f>
        <v>5</v>
      </c>
      <c r="F6716" t="s">
        <v>29</v>
      </c>
      <c r="G6716" t="s">
        <v>2518</v>
      </c>
      <c r="H6716" t="s">
        <v>2529</v>
      </c>
      <c r="I6716" t="str">
        <f>PROPER(SuperStoreData[[#This Row],[Customer Name]])</f>
        <v>Emily Phan</v>
      </c>
      <c r="J6716" t="s">
        <v>32</v>
      </c>
      <c r="K6716">
        <v>48227</v>
      </c>
      <c r="L6716" t="str">
        <f>_xlfn.XLOOKUP(SuperStoreData[[#This Row],[Zip Code]],ZipCodeTable[Zip Code],ZipCodeTable[City])</f>
        <v>Detroit</v>
      </c>
      <c r="M6716" t="str">
        <f>_xlfn.XLOOKUP(SuperStoreData[[#This Row],[Zip Code]],ZipCodeTable[Zip Code],ZipCodeTable[State])</f>
        <v>MI</v>
      </c>
      <c r="N6716" t="s">
        <v>23</v>
      </c>
      <c r="O6716" t="s">
        <v>5548</v>
      </c>
      <c r="P6716" t="s">
        <v>25</v>
      </c>
      <c r="Q6716" t="s">
        <v>52</v>
      </c>
      <c r="R6716" t="s">
        <v>5549</v>
      </c>
      <c r="S6716" s="5">
        <v>181.86</v>
      </c>
      <c r="T6716" s="5">
        <v>3.4753355349096</v>
      </c>
      <c r="U6716" s="6">
        <f>SuperStoreData[[#This Row],[Profit]]/SuperStoreData[[#This Row],[Sales]]</f>
        <v>1.91099501534675E-2</v>
      </c>
    </row>
    <row r="6717" spans="1:21" x14ac:dyDescent="0.2">
      <c r="A6717">
        <v>7265</v>
      </c>
      <c r="B6717" t="s">
        <v>7860</v>
      </c>
      <c r="C6717" s="1">
        <v>42826</v>
      </c>
      <c r="D6717" s="1">
        <v>42830</v>
      </c>
      <c r="E6717" s="7">
        <f>SuperStoreData[[#This Row],[Ship Date]]-SuperStoreData[[#This Row],[Order Date]]</f>
        <v>4</v>
      </c>
      <c r="F6717" t="s">
        <v>29</v>
      </c>
      <c r="G6717" t="s">
        <v>3199</v>
      </c>
      <c r="H6717" t="s">
        <v>3200</v>
      </c>
      <c r="I6717" t="str">
        <f>PROPER(SuperStoreData[[#This Row],[Customer Name]])</f>
        <v>Paul Gonzalez</v>
      </c>
      <c r="J6717" t="s">
        <v>32</v>
      </c>
      <c r="K6717">
        <v>22153</v>
      </c>
      <c r="L6717" t="str">
        <f>_xlfn.XLOOKUP(SuperStoreData[[#This Row],[Zip Code]],ZipCodeTable[Zip Code],ZipCodeTable[City])</f>
        <v>Springfield</v>
      </c>
      <c r="M6717" t="str">
        <f>_xlfn.XLOOKUP(SuperStoreData[[#This Row],[Zip Code]],ZipCodeTable[Zip Code],ZipCodeTable[State])</f>
        <v>VA</v>
      </c>
      <c r="N6717" t="s">
        <v>85</v>
      </c>
      <c r="O6717" t="s">
        <v>5548</v>
      </c>
      <c r="P6717" t="s">
        <v>25</v>
      </c>
      <c r="Q6717" t="s">
        <v>52</v>
      </c>
      <c r="R6717" t="s">
        <v>5549</v>
      </c>
      <c r="S6717" s="5">
        <v>181.86</v>
      </c>
      <c r="T6717" s="5">
        <v>57.589219693588397</v>
      </c>
      <c r="U6717" s="6">
        <f>SuperStoreData[[#This Row],[Profit]]/SuperStoreData[[#This Row],[Sales]]</f>
        <v>0.31666787470355434</v>
      </c>
    </row>
    <row r="6718" spans="1:21" x14ac:dyDescent="0.2">
      <c r="A6718">
        <v>2295</v>
      </c>
      <c r="B6718" t="s">
        <v>10488</v>
      </c>
      <c r="C6718" s="1">
        <v>42343</v>
      </c>
      <c r="D6718" s="1">
        <v>42348</v>
      </c>
      <c r="E6718" s="7">
        <f>SuperStoreData[[#This Row],[Ship Date]]-SuperStoreData[[#This Row],[Order Date]]</f>
        <v>5</v>
      </c>
      <c r="F6718" t="s">
        <v>29</v>
      </c>
      <c r="G6718" t="s">
        <v>2703</v>
      </c>
      <c r="H6718" t="s">
        <v>2704</v>
      </c>
      <c r="I6718" t="str">
        <f>PROPER(SuperStoreData[[#This Row],[Customer Name]])</f>
        <v>Filia Mcadams</v>
      </c>
      <c r="J6718" t="s">
        <v>82</v>
      </c>
      <c r="K6718">
        <v>6457</v>
      </c>
      <c r="L6718" t="str">
        <f>_xlfn.XLOOKUP(SuperStoreData[[#This Row],[Zip Code]],ZipCodeTable[Zip Code],ZipCodeTable[City])</f>
        <v>Middletown</v>
      </c>
      <c r="M6718" t="str">
        <f>_xlfn.XLOOKUP(SuperStoreData[[#This Row],[Zip Code]],ZipCodeTable[Zip Code],ZipCodeTable[State])</f>
        <v>CT</v>
      </c>
      <c r="N6718" t="s">
        <v>46</v>
      </c>
      <c r="O6718" t="s">
        <v>2732</v>
      </c>
      <c r="P6718" t="s">
        <v>48</v>
      </c>
      <c r="Q6718" t="s">
        <v>49</v>
      </c>
      <c r="R6718" t="s">
        <v>2733</v>
      </c>
      <c r="S6718" s="5">
        <v>181.95</v>
      </c>
      <c r="T6718" s="5">
        <v>40.559582905394599</v>
      </c>
      <c r="U6718" s="6">
        <f>SuperStoreData[[#This Row],[Profit]]/SuperStoreData[[#This Row],[Sales]]</f>
        <v>0.22291609181310582</v>
      </c>
    </row>
    <row r="6719" spans="1:21" x14ac:dyDescent="0.2">
      <c r="A6719">
        <v>3680</v>
      </c>
      <c r="B6719" t="s">
        <v>6396</v>
      </c>
      <c r="C6719" s="1">
        <v>43115</v>
      </c>
      <c r="D6719" s="1">
        <v>43118</v>
      </c>
      <c r="E6719" s="7">
        <f>SuperStoreData[[#This Row],[Ship Date]]-SuperStoreData[[#This Row],[Order Date]]</f>
        <v>3</v>
      </c>
      <c r="F6719" t="s">
        <v>29</v>
      </c>
      <c r="G6719" t="s">
        <v>6067</v>
      </c>
      <c r="H6719" t="s">
        <v>6397</v>
      </c>
      <c r="I6719" t="str">
        <f>PROPER(SuperStoreData[[#This Row],[Customer Name]])</f>
        <v>Brian Thompson</v>
      </c>
      <c r="J6719" t="s">
        <v>32</v>
      </c>
      <c r="K6719">
        <v>20735</v>
      </c>
      <c r="L6719" t="str">
        <f>_xlfn.XLOOKUP(SuperStoreData[[#This Row],[Zip Code]],ZipCodeTable[Zip Code],ZipCodeTable[City])</f>
        <v>Clinton</v>
      </c>
      <c r="M6719" t="str">
        <f>_xlfn.XLOOKUP(SuperStoreData[[#This Row],[Zip Code]],ZipCodeTable[Zip Code],ZipCodeTable[State])</f>
        <v>MD</v>
      </c>
      <c r="N6719" t="s">
        <v>46</v>
      </c>
      <c r="O6719" t="s">
        <v>6410</v>
      </c>
      <c r="P6719" t="s">
        <v>48</v>
      </c>
      <c r="Q6719" t="s">
        <v>49</v>
      </c>
      <c r="R6719" t="s">
        <v>6411</v>
      </c>
      <c r="S6719" s="5">
        <v>181.96</v>
      </c>
      <c r="T6719" s="5">
        <v>18.308829636404599</v>
      </c>
      <c r="U6719" s="6">
        <f>SuperStoreData[[#This Row],[Profit]]/SuperStoreData[[#This Row],[Sales]]</f>
        <v>0.10062007933834138</v>
      </c>
    </row>
    <row r="6720" spans="1:21" x14ac:dyDescent="0.2">
      <c r="A6720">
        <v>5540</v>
      </c>
      <c r="B6720" t="s">
        <v>10119</v>
      </c>
      <c r="C6720" s="1">
        <v>42603</v>
      </c>
      <c r="D6720" s="1">
        <v>42607</v>
      </c>
      <c r="E6720" s="7">
        <f>SuperStoreData[[#This Row],[Ship Date]]-SuperStoreData[[#This Row],[Order Date]]</f>
        <v>4</v>
      </c>
      <c r="F6720" t="s">
        <v>29</v>
      </c>
      <c r="G6720" t="s">
        <v>6638</v>
      </c>
      <c r="H6720" t="s">
        <v>8778</v>
      </c>
      <c r="I6720" t="str">
        <f>PROPER(SuperStoreData[[#This Row],[Customer Name]])</f>
        <v>Laurel Elliston</v>
      </c>
      <c r="J6720" t="s">
        <v>32</v>
      </c>
      <c r="K6720">
        <v>60653</v>
      </c>
      <c r="L6720" t="str">
        <f>_xlfn.XLOOKUP(SuperStoreData[[#This Row],[Zip Code]],ZipCodeTable[Zip Code],ZipCodeTable[City])</f>
        <v>Chicago</v>
      </c>
      <c r="M6720" t="str">
        <f>_xlfn.XLOOKUP(SuperStoreData[[#This Row],[Zip Code]],ZipCodeTable[Zip Code],ZipCodeTable[State])</f>
        <v>IL</v>
      </c>
      <c r="N6720" t="s">
        <v>23</v>
      </c>
      <c r="O6720" t="s">
        <v>5073</v>
      </c>
      <c r="P6720" t="s">
        <v>48</v>
      </c>
      <c r="Q6720" t="s">
        <v>55</v>
      </c>
      <c r="R6720" t="s">
        <v>5074</v>
      </c>
      <c r="S6720" s="5">
        <v>181.98599999999999</v>
      </c>
      <c r="T6720" s="5">
        <v>21.354862348888201</v>
      </c>
      <c r="U6720" s="6">
        <f>SuperStoreData[[#This Row],[Profit]]/SuperStoreData[[#This Row],[Sales]]</f>
        <v>0.11734343492844615</v>
      </c>
    </row>
    <row r="6721" spans="1:21" x14ac:dyDescent="0.2">
      <c r="A6721">
        <v>2537</v>
      </c>
      <c r="B6721" t="s">
        <v>11094</v>
      </c>
      <c r="C6721" s="1">
        <v>42568</v>
      </c>
      <c r="D6721" s="1">
        <v>42575</v>
      </c>
      <c r="E6721" s="7">
        <f>SuperStoreData[[#This Row],[Ship Date]]-SuperStoreData[[#This Row],[Order Date]]</f>
        <v>7</v>
      </c>
      <c r="F6721" t="s">
        <v>129</v>
      </c>
      <c r="G6721" t="s">
        <v>4991</v>
      </c>
      <c r="H6721" t="s">
        <v>4992</v>
      </c>
      <c r="I6721" t="str">
        <f>PROPER(SuperStoreData[[#This Row],[Customer Name]])</f>
        <v>Seth Vernon</v>
      </c>
      <c r="J6721" t="s">
        <v>32</v>
      </c>
      <c r="K6721">
        <v>44105</v>
      </c>
      <c r="L6721" t="str">
        <f>_xlfn.XLOOKUP(SuperStoreData[[#This Row],[Zip Code]],ZipCodeTable[Zip Code],ZipCodeTable[City])</f>
        <v>Cleveland</v>
      </c>
      <c r="M6721" t="str">
        <f>_xlfn.XLOOKUP(SuperStoreData[[#This Row],[Zip Code]],ZipCodeTable[Zip Code],ZipCodeTable[State])</f>
        <v>OH</v>
      </c>
      <c r="N6721" t="s">
        <v>46</v>
      </c>
      <c r="O6721" t="s">
        <v>5073</v>
      </c>
      <c r="P6721" t="s">
        <v>48</v>
      </c>
      <c r="Q6721" t="s">
        <v>55</v>
      </c>
      <c r="R6721" t="s">
        <v>5074</v>
      </c>
      <c r="S6721" s="5">
        <v>181.98599999999999</v>
      </c>
      <c r="T6721" s="5">
        <v>49.580655117057198</v>
      </c>
      <c r="U6721" s="6">
        <f>SuperStoreData[[#This Row],[Profit]]/SuperStoreData[[#This Row],[Sales]]</f>
        <v>0.27244213904947195</v>
      </c>
    </row>
    <row r="6722" spans="1:21" x14ac:dyDescent="0.2">
      <c r="A6722">
        <v>5292</v>
      </c>
      <c r="B6722" t="s">
        <v>5974</v>
      </c>
      <c r="C6722" s="1">
        <v>42757</v>
      </c>
      <c r="D6722" s="1">
        <v>42763</v>
      </c>
      <c r="E6722" s="7">
        <f>SuperStoreData[[#This Row],[Ship Date]]-SuperStoreData[[#This Row],[Order Date]]</f>
        <v>6</v>
      </c>
      <c r="F6722" t="s">
        <v>29</v>
      </c>
      <c r="G6722" t="s">
        <v>3969</v>
      </c>
      <c r="H6722" t="s">
        <v>3970</v>
      </c>
      <c r="I6722" t="str">
        <f>PROPER(SuperStoreData[[#This Row],[Customer Name]])</f>
        <v>Kean Takahito</v>
      </c>
      <c r="J6722" t="s">
        <v>32</v>
      </c>
      <c r="K6722">
        <v>77036</v>
      </c>
      <c r="L6722" t="str">
        <f>_xlfn.XLOOKUP(SuperStoreData[[#This Row],[Zip Code]],ZipCodeTable[Zip Code],ZipCodeTable[City])</f>
        <v>Houston</v>
      </c>
      <c r="M6722" t="str">
        <f>_xlfn.XLOOKUP(SuperStoreData[[#This Row],[Zip Code]],ZipCodeTable[Zip Code],ZipCodeTable[State])</f>
        <v>TX</v>
      </c>
      <c r="N6722" t="s">
        <v>23</v>
      </c>
      <c r="O6722" t="s">
        <v>3536</v>
      </c>
      <c r="P6722" t="s">
        <v>25</v>
      </c>
      <c r="Q6722" t="s">
        <v>91</v>
      </c>
      <c r="R6722" t="s">
        <v>3537</v>
      </c>
      <c r="S6722" s="5">
        <v>182.11199999999999</v>
      </c>
      <c r="T6722" s="5">
        <v>2.1080245681310101</v>
      </c>
      <c r="U6722" s="6">
        <f>SuperStoreData[[#This Row],[Profit]]/SuperStoreData[[#This Row],[Sales]]</f>
        <v>1.1575429231083127E-2</v>
      </c>
    </row>
    <row r="6723" spans="1:21" x14ac:dyDescent="0.2">
      <c r="A6723">
        <v>8520</v>
      </c>
      <c r="B6723" t="s">
        <v>3992</v>
      </c>
      <c r="C6723" s="1">
        <v>42190</v>
      </c>
      <c r="D6723" s="1">
        <v>42190</v>
      </c>
      <c r="E6723" s="7">
        <f>SuperStoreData[[#This Row],[Ship Date]]-SuperStoreData[[#This Row],[Order Date]]</f>
        <v>0</v>
      </c>
      <c r="F6723" t="s">
        <v>29</v>
      </c>
      <c r="G6723" t="s">
        <v>3723</v>
      </c>
      <c r="H6723" t="s">
        <v>3724</v>
      </c>
      <c r="I6723" t="str">
        <f>PROPER(SuperStoreData[[#This Row],[Customer Name]])</f>
        <v>Doug O'Connell</v>
      </c>
      <c r="J6723" t="s">
        <v>32</v>
      </c>
      <c r="K6723">
        <v>7501</v>
      </c>
      <c r="L6723" t="str">
        <f>_xlfn.XLOOKUP(SuperStoreData[[#This Row],[Zip Code]],ZipCodeTable[Zip Code],ZipCodeTable[City])</f>
        <v>Paterson</v>
      </c>
      <c r="M6723" t="str">
        <f>_xlfn.XLOOKUP(SuperStoreData[[#This Row],[Zip Code]],ZipCodeTable[Zip Code],ZipCodeTable[State])</f>
        <v>NJ</v>
      </c>
      <c r="N6723" t="s">
        <v>46</v>
      </c>
      <c r="O6723" t="s">
        <v>646</v>
      </c>
      <c r="P6723" t="s">
        <v>48</v>
      </c>
      <c r="Q6723" t="s">
        <v>55</v>
      </c>
      <c r="R6723" t="s">
        <v>647</v>
      </c>
      <c r="S6723" s="5">
        <v>182.22</v>
      </c>
      <c r="T6723" s="5">
        <v>43.216798581351298</v>
      </c>
      <c r="U6723" s="6">
        <f>SuperStoreData[[#This Row],[Profit]]/SuperStoreData[[#This Row],[Sales]]</f>
        <v>0.23716825036412742</v>
      </c>
    </row>
    <row r="6724" spans="1:21" x14ac:dyDescent="0.2">
      <c r="A6724">
        <v>8671</v>
      </c>
      <c r="B6724" t="s">
        <v>11236</v>
      </c>
      <c r="C6724" s="1">
        <v>43357</v>
      </c>
      <c r="D6724" s="1">
        <v>43360</v>
      </c>
      <c r="E6724" s="7">
        <f>SuperStoreData[[#This Row],[Ship Date]]-SuperStoreData[[#This Row],[Order Date]]</f>
        <v>3</v>
      </c>
      <c r="F6724" t="s">
        <v>129</v>
      </c>
      <c r="G6724" t="s">
        <v>1631</v>
      </c>
      <c r="H6724" t="s">
        <v>1632</v>
      </c>
      <c r="I6724" t="str">
        <f>PROPER(SuperStoreData[[#This Row],[Customer Name]])</f>
        <v>Karl Braun</v>
      </c>
      <c r="J6724" t="s">
        <v>32</v>
      </c>
      <c r="K6724">
        <v>44105</v>
      </c>
      <c r="L6724" t="str">
        <f>_xlfn.XLOOKUP(SuperStoreData[[#This Row],[Zip Code]],ZipCodeTable[Zip Code],ZipCodeTable[City])</f>
        <v>Cleveland</v>
      </c>
      <c r="M6724" t="str">
        <f>_xlfn.XLOOKUP(SuperStoreData[[#This Row],[Zip Code]],ZipCodeTable[Zip Code],ZipCodeTable[State])</f>
        <v>OH</v>
      </c>
      <c r="N6724" t="s">
        <v>46</v>
      </c>
      <c r="O6724" t="s">
        <v>8414</v>
      </c>
      <c r="P6724" t="s">
        <v>48</v>
      </c>
      <c r="Q6724" t="s">
        <v>49</v>
      </c>
      <c r="R6724" t="s">
        <v>8415</v>
      </c>
      <c r="S6724" s="5">
        <v>182.352</v>
      </c>
      <c r="T6724" s="5">
        <v>-8.3125078063869804</v>
      </c>
      <c r="U6724" s="6">
        <f>SuperStoreData[[#This Row],[Profit]]/SuperStoreData[[#This Row],[Sales]]</f>
        <v>-4.5584955505763469E-2</v>
      </c>
    </row>
    <row r="6725" spans="1:21" x14ac:dyDescent="0.2">
      <c r="A6725">
        <v>7152</v>
      </c>
      <c r="B6725" t="s">
        <v>10271</v>
      </c>
      <c r="C6725" s="1">
        <v>42367</v>
      </c>
      <c r="D6725" s="1">
        <v>42371</v>
      </c>
      <c r="E6725" s="7">
        <f>SuperStoreData[[#This Row],[Ship Date]]-SuperStoreData[[#This Row],[Order Date]]</f>
        <v>4</v>
      </c>
      <c r="F6725" t="s">
        <v>129</v>
      </c>
      <c r="G6725" t="s">
        <v>2794</v>
      </c>
      <c r="H6725" t="s">
        <v>2795</v>
      </c>
      <c r="I6725" t="str">
        <f>PROPER(SuperStoreData[[#This Row],[Customer Name]])</f>
        <v>Alex Grayson</v>
      </c>
      <c r="J6725" t="s">
        <v>32</v>
      </c>
      <c r="K6725">
        <v>85204</v>
      </c>
      <c r="L6725" t="str">
        <f>_xlfn.XLOOKUP(SuperStoreData[[#This Row],[Zip Code]],ZipCodeTable[Zip Code],ZipCodeTable[City])</f>
        <v>Mesa</v>
      </c>
      <c r="M6725" t="str">
        <f>_xlfn.XLOOKUP(SuperStoreData[[#This Row],[Zip Code]],ZipCodeTable[Zip Code],ZipCodeTable[State])</f>
        <v>AZ</v>
      </c>
      <c r="N6725" t="s">
        <v>68</v>
      </c>
      <c r="O6725" t="s">
        <v>6033</v>
      </c>
      <c r="P6725" t="s">
        <v>48</v>
      </c>
      <c r="Q6725" t="s">
        <v>137</v>
      </c>
      <c r="R6725" t="s">
        <v>6034</v>
      </c>
      <c r="S6725" s="5">
        <v>182.55</v>
      </c>
      <c r="T6725" s="5">
        <v>-6.4493122319147798</v>
      </c>
      <c r="U6725" s="6">
        <f>SuperStoreData[[#This Row],[Profit]]/SuperStoreData[[#This Row],[Sales]]</f>
        <v>-3.5329017978169154E-2</v>
      </c>
    </row>
    <row r="6726" spans="1:21" x14ac:dyDescent="0.2">
      <c r="A6726">
        <v>4887</v>
      </c>
      <c r="B6726" t="s">
        <v>11403</v>
      </c>
      <c r="C6726" s="1">
        <v>43450</v>
      </c>
      <c r="D6726" s="1">
        <v>43454</v>
      </c>
      <c r="E6726" s="7">
        <f>SuperStoreData[[#This Row],[Ship Date]]-SuperStoreData[[#This Row],[Order Date]]</f>
        <v>4</v>
      </c>
      <c r="F6726" t="s">
        <v>129</v>
      </c>
      <c r="G6726" t="s">
        <v>3373</v>
      </c>
      <c r="H6726" t="s">
        <v>3374</v>
      </c>
      <c r="I6726" t="str">
        <f>PROPER(SuperStoreData[[#This Row],[Customer Name]])</f>
        <v>Randy Ferguson</v>
      </c>
      <c r="J6726" t="s">
        <v>82</v>
      </c>
      <c r="K6726">
        <v>30062</v>
      </c>
      <c r="L6726" t="str">
        <f>_xlfn.XLOOKUP(SuperStoreData[[#This Row],[Zip Code]],ZipCodeTable[Zip Code],ZipCodeTable[City])</f>
        <v>Marietta</v>
      </c>
      <c r="M6726" t="str">
        <f>_xlfn.XLOOKUP(SuperStoreData[[#This Row],[Zip Code]],ZipCodeTable[Zip Code],ZipCodeTable[State])</f>
        <v>GA</v>
      </c>
      <c r="N6726" t="s">
        <v>85</v>
      </c>
      <c r="O6726" t="s">
        <v>1112</v>
      </c>
      <c r="P6726" t="s">
        <v>48</v>
      </c>
      <c r="Q6726" t="s">
        <v>55</v>
      </c>
      <c r="R6726" t="s">
        <v>1113</v>
      </c>
      <c r="S6726" s="5">
        <v>182.67</v>
      </c>
      <c r="T6726" s="5">
        <v>49.629629910258402</v>
      </c>
      <c r="U6726" s="6">
        <f>SuperStoreData[[#This Row],[Profit]]/SuperStoreData[[#This Row],[Sales]]</f>
        <v>0.27169009640476488</v>
      </c>
    </row>
    <row r="6727" spans="1:21" x14ac:dyDescent="0.2">
      <c r="A6727">
        <v>728</v>
      </c>
      <c r="B6727" t="s">
        <v>3267</v>
      </c>
      <c r="C6727" s="1">
        <v>42196</v>
      </c>
      <c r="D6727" s="1">
        <v>42200</v>
      </c>
      <c r="E6727" s="7">
        <f>SuperStoreData[[#This Row],[Ship Date]]-SuperStoreData[[#This Row],[Order Date]]</f>
        <v>4</v>
      </c>
      <c r="F6727" t="s">
        <v>18</v>
      </c>
      <c r="G6727" t="s">
        <v>2087</v>
      </c>
      <c r="H6727" t="s">
        <v>2088</v>
      </c>
      <c r="I6727" t="str">
        <f>PROPER(SuperStoreData[[#This Row],[Customer Name]])</f>
        <v>Emily Grady</v>
      </c>
      <c r="J6727" t="s">
        <v>32</v>
      </c>
      <c r="K6727">
        <v>11572</v>
      </c>
      <c r="L6727" t="str">
        <f>_xlfn.XLOOKUP(SuperStoreData[[#This Row],[Zip Code]],ZipCodeTable[Zip Code],ZipCodeTable[City])</f>
        <v>Oceanside</v>
      </c>
      <c r="M6727" t="str">
        <f>_xlfn.XLOOKUP(SuperStoreData[[#This Row],[Zip Code]],ZipCodeTable[Zip Code],ZipCodeTable[State])</f>
        <v>NY</v>
      </c>
      <c r="N6727" t="s">
        <v>46</v>
      </c>
      <c r="O6727" t="s">
        <v>3273</v>
      </c>
      <c r="P6727" t="s">
        <v>25</v>
      </c>
      <c r="Q6727" t="s">
        <v>91</v>
      </c>
      <c r="R6727" t="s">
        <v>3274</v>
      </c>
      <c r="S6727" s="5">
        <v>182.72</v>
      </c>
      <c r="T6727" s="5">
        <v>54.6860949106457</v>
      </c>
      <c r="U6727" s="6">
        <f>SuperStoreData[[#This Row],[Profit]]/SuperStoreData[[#This Row],[Sales]]</f>
        <v>0.29928904832884029</v>
      </c>
    </row>
    <row r="6728" spans="1:21" x14ac:dyDescent="0.2">
      <c r="A6728">
        <v>8909</v>
      </c>
      <c r="B6728" t="s">
        <v>10885</v>
      </c>
      <c r="C6728" s="1">
        <v>43214</v>
      </c>
      <c r="D6728" s="1">
        <v>43220</v>
      </c>
      <c r="E6728" s="7">
        <f>SuperStoreData[[#This Row],[Ship Date]]-SuperStoreData[[#This Row],[Order Date]]</f>
        <v>6</v>
      </c>
      <c r="F6728" t="s">
        <v>29</v>
      </c>
      <c r="G6728" t="s">
        <v>1533</v>
      </c>
      <c r="H6728" t="s">
        <v>2220</v>
      </c>
      <c r="I6728" t="str">
        <f>PROPER(SuperStoreData[[#This Row],[Customer Name]])</f>
        <v>Elizabeth Moffitt</v>
      </c>
      <c r="J6728" t="s">
        <v>82</v>
      </c>
      <c r="K6728">
        <v>92553</v>
      </c>
      <c r="L6728" t="str">
        <f>_xlfn.XLOOKUP(SuperStoreData[[#This Row],[Zip Code]],ZipCodeTable[Zip Code],ZipCodeTable[City])</f>
        <v>Moreno Valley</v>
      </c>
      <c r="M6728" t="str">
        <f>_xlfn.XLOOKUP(SuperStoreData[[#This Row],[Zip Code]],ZipCodeTable[Zip Code],ZipCodeTable[State])</f>
        <v>CA</v>
      </c>
      <c r="N6728" t="s">
        <v>68</v>
      </c>
      <c r="O6728" t="s">
        <v>7598</v>
      </c>
      <c r="P6728" t="s">
        <v>25</v>
      </c>
      <c r="Q6728" t="s">
        <v>91</v>
      </c>
      <c r="R6728" t="s">
        <v>7599</v>
      </c>
      <c r="S6728" s="5">
        <v>182.72</v>
      </c>
      <c r="T6728" s="5">
        <v>34.668189882544098</v>
      </c>
      <c r="U6728" s="6">
        <f>SuperStoreData[[#This Row],[Profit]]/SuperStoreData[[#This Row],[Sales]]</f>
        <v>0.18973396389308286</v>
      </c>
    </row>
    <row r="6729" spans="1:21" x14ac:dyDescent="0.2">
      <c r="A6729">
        <v>3422</v>
      </c>
      <c r="B6729" t="s">
        <v>11312</v>
      </c>
      <c r="C6729" s="1">
        <v>42241</v>
      </c>
      <c r="D6729" s="1">
        <v>42246</v>
      </c>
      <c r="E6729" s="7">
        <f>SuperStoreData[[#This Row],[Ship Date]]-SuperStoreData[[#This Row],[Order Date]]</f>
        <v>5</v>
      </c>
      <c r="F6729" t="s">
        <v>29</v>
      </c>
      <c r="G6729" t="s">
        <v>1698</v>
      </c>
      <c r="H6729" t="s">
        <v>1699</v>
      </c>
      <c r="I6729" t="str">
        <f>PROPER(SuperStoreData[[#This Row],[Customer Name]])</f>
        <v>Clay Ludtke</v>
      </c>
      <c r="J6729" t="s">
        <v>32</v>
      </c>
      <c r="K6729">
        <v>90004</v>
      </c>
      <c r="L6729" t="str">
        <f>_xlfn.XLOOKUP(SuperStoreData[[#This Row],[Zip Code]],ZipCodeTable[Zip Code],ZipCodeTable[City])</f>
        <v>Los Angeles</v>
      </c>
      <c r="M6729" t="str">
        <f>_xlfn.XLOOKUP(SuperStoreData[[#This Row],[Zip Code]],ZipCodeTable[Zip Code],ZipCodeTable[State])</f>
        <v>CA</v>
      </c>
      <c r="N6729" t="s">
        <v>68</v>
      </c>
      <c r="O6729" t="s">
        <v>7598</v>
      </c>
      <c r="P6729" t="s">
        <v>25</v>
      </c>
      <c r="Q6729" t="s">
        <v>91</v>
      </c>
      <c r="R6729" t="s">
        <v>7599</v>
      </c>
      <c r="S6729" s="5">
        <v>182.72</v>
      </c>
      <c r="T6729" s="5">
        <v>23.072028933097801</v>
      </c>
      <c r="U6729" s="6">
        <f>SuperStoreData[[#This Row],[Profit]]/SuperStoreData[[#This Row],[Sales]]</f>
        <v>0.12626986062334611</v>
      </c>
    </row>
    <row r="6730" spans="1:21" x14ac:dyDescent="0.2">
      <c r="A6730">
        <v>5253</v>
      </c>
      <c r="B6730" t="s">
        <v>11697</v>
      </c>
      <c r="C6730" s="1">
        <v>42077</v>
      </c>
      <c r="D6730" s="1">
        <v>42081</v>
      </c>
      <c r="E6730" s="7">
        <f>SuperStoreData[[#This Row],[Ship Date]]-SuperStoreData[[#This Row],[Order Date]]</f>
        <v>4</v>
      </c>
      <c r="F6730" t="s">
        <v>18</v>
      </c>
      <c r="G6730" t="s">
        <v>3890</v>
      </c>
      <c r="H6730" t="s">
        <v>3891</v>
      </c>
      <c r="I6730" t="str">
        <f>PROPER(SuperStoreData[[#This Row],[Customer Name]])</f>
        <v>Thomas Thornton</v>
      </c>
      <c r="J6730" t="s">
        <v>32</v>
      </c>
      <c r="K6730">
        <v>23464</v>
      </c>
      <c r="L6730" t="str">
        <f>_xlfn.XLOOKUP(SuperStoreData[[#This Row],[Zip Code]],ZipCodeTable[Zip Code],ZipCodeTable[City])</f>
        <v>Virginia Beach</v>
      </c>
      <c r="M6730" t="str">
        <f>_xlfn.XLOOKUP(SuperStoreData[[#This Row],[Zip Code]],ZipCodeTable[Zip Code],ZipCodeTable[State])</f>
        <v>VA</v>
      </c>
      <c r="N6730" t="s">
        <v>85</v>
      </c>
      <c r="O6730" t="s">
        <v>6734</v>
      </c>
      <c r="P6730" t="s">
        <v>25</v>
      </c>
      <c r="Q6730" t="s">
        <v>39</v>
      </c>
      <c r="R6730" t="s">
        <v>6735</v>
      </c>
      <c r="S6730" s="5">
        <v>182.91</v>
      </c>
      <c r="T6730" s="5">
        <v>22.826457030700599</v>
      </c>
      <c r="U6730" s="6">
        <f>SuperStoreData[[#This Row],[Profit]]/SuperStoreData[[#This Row],[Sales]]</f>
        <v>0.12479611301022689</v>
      </c>
    </row>
    <row r="6731" spans="1:21" x14ac:dyDescent="0.2">
      <c r="A6731">
        <v>2317</v>
      </c>
      <c r="B6731" t="s">
        <v>9664</v>
      </c>
      <c r="C6731" s="1">
        <v>42172</v>
      </c>
      <c r="D6731" s="1">
        <v>42178</v>
      </c>
      <c r="E6731" s="7">
        <f>SuperStoreData[[#This Row],[Ship Date]]-SuperStoreData[[#This Row],[Order Date]]</f>
        <v>6</v>
      </c>
      <c r="F6731" t="s">
        <v>29</v>
      </c>
      <c r="G6731" t="s">
        <v>1533</v>
      </c>
      <c r="H6731" t="s">
        <v>4588</v>
      </c>
      <c r="I6731" t="str">
        <f>PROPER(SuperStoreData[[#This Row],[Customer Name]])</f>
        <v>Elizabeth Moffitt</v>
      </c>
      <c r="J6731" t="s">
        <v>82</v>
      </c>
      <c r="K6731">
        <v>57103</v>
      </c>
      <c r="L6731" t="str">
        <f>_xlfn.XLOOKUP(SuperStoreData[[#This Row],[Zip Code]],ZipCodeTable[Zip Code],ZipCodeTable[City])</f>
        <v>Sioux Falls</v>
      </c>
      <c r="M6731" t="str">
        <f>_xlfn.XLOOKUP(SuperStoreData[[#This Row],[Zip Code]],ZipCodeTable[Zip Code],ZipCodeTable[State])</f>
        <v>SD</v>
      </c>
      <c r="N6731" t="s">
        <v>23</v>
      </c>
      <c r="O6731" t="s">
        <v>6491</v>
      </c>
      <c r="P6731" t="s">
        <v>48</v>
      </c>
      <c r="Q6731" t="s">
        <v>55</v>
      </c>
      <c r="R6731" t="s">
        <v>6492</v>
      </c>
      <c r="S6731" s="5">
        <v>182.94</v>
      </c>
      <c r="T6731" s="5">
        <v>31.7851323721416</v>
      </c>
      <c r="U6731" s="6">
        <f>SuperStoreData[[#This Row],[Profit]]/SuperStoreData[[#This Row],[Sales]]</f>
        <v>0.17374621390697279</v>
      </c>
    </row>
    <row r="6732" spans="1:21" x14ac:dyDescent="0.2">
      <c r="A6732">
        <v>1227</v>
      </c>
      <c r="B6732" t="s">
        <v>3965</v>
      </c>
      <c r="C6732" s="1">
        <v>43102</v>
      </c>
      <c r="D6732" s="1">
        <v>43104</v>
      </c>
      <c r="E6732" s="7">
        <f>SuperStoreData[[#This Row],[Ship Date]]-SuperStoreData[[#This Row],[Order Date]]</f>
        <v>2</v>
      </c>
      <c r="F6732" t="s">
        <v>18</v>
      </c>
      <c r="G6732" t="s">
        <v>1771</v>
      </c>
      <c r="H6732" t="s">
        <v>1772</v>
      </c>
      <c r="I6732" t="str">
        <f>PROPER(SuperStoreData[[#This Row],[Customer Name]])</f>
        <v>Becky Martin</v>
      </c>
      <c r="J6732" t="s">
        <v>32</v>
      </c>
      <c r="K6732">
        <v>10024</v>
      </c>
      <c r="L6732" t="str">
        <f>_xlfn.XLOOKUP(SuperStoreData[[#This Row],[Zip Code]],ZipCodeTable[Zip Code],ZipCodeTable[City])</f>
        <v>New York</v>
      </c>
      <c r="M6732" t="str">
        <f>_xlfn.XLOOKUP(SuperStoreData[[#This Row],[Zip Code]],ZipCodeTable[Zip Code],ZipCodeTable[State])</f>
        <v>NY</v>
      </c>
      <c r="N6732" t="s">
        <v>46</v>
      </c>
      <c r="O6732" t="s">
        <v>3983</v>
      </c>
      <c r="P6732" t="s">
        <v>25</v>
      </c>
      <c r="Q6732" t="s">
        <v>61</v>
      </c>
      <c r="R6732" t="s">
        <v>3984</v>
      </c>
      <c r="S6732" s="5">
        <v>182.94</v>
      </c>
      <c r="T6732" s="5">
        <v>37.833231499109701</v>
      </c>
      <c r="U6732" s="6">
        <f>SuperStoreData[[#This Row],[Profit]]/SuperStoreData[[#This Row],[Sales]]</f>
        <v>0.20680677544063464</v>
      </c>
    </row>
    <row r="6733" spans="1:21" x14ac:dyDescent="0.2">
      <c r="A6733">
        <v>6857</v>
      </c>
      <c r="B6733" t="s">
        <v>10479</v>
      </c>
      <c r="C6733" s="1">
        <v>43099</v>
      </c>
      <c r="D6733" s="1">
        <v>43101</v>
      </c>
      <c r="E6733" s="7">
        <f>SuperStoreData[[#This Row],[Ship Date]]-SuperStoreData[[#This Row],[Order Date]]</f>
        <v>2</v>
      </c>
      <c r="F6733" t="s">
        <v>129</v>
      </c>
      <c r="G6733" t="s">
        <v>6438</v>
      </c>
      <c r="H6733" t="s">
        <v>6439</v>
      </c>
      <c r="I6733" t="str">
        <f>PROPER(SuperStoreData[[#This Row],[Customer Name]])</f>
        <v>Monica Federle</v>
      </c>
      <c r="J6733" t="s">
        <v>82</v>
      </c>
      <c r="K6733">
        <v>72209</v>
      </c>
      <c r="L6733" t="str">
        <f>_xlfn.XLOOKUP(SuperStoreData[[#This Row],[Zip Code]],ZipCodeTable[Zip Code],ZipCodeTable[City])</f>
        <v>Little Rock</v>
      </c>
      <c r="M6733" t="str">
        <f>_xlfn.XLOOKUP(SuperStoreData[[#This Row],[Zip Code]],ZipCodeTable[Zip Code],ZipCodeTable[State])</f>
        <v>AR</v>
      </c>
      <c r="N6733" t="s">
        <v>85</v>
      </c>
      <c r="O6733" t="s">
        <v>5740</v>
      </c>
      <c r="P6733" t="s">
        <v>25</v>
      </c>
      <c r="Q6733" t="s">
        <v>293</v>
      </c>
      <c r="R6733" t="s">
        <v>5741</v>
      </c>
      <c r="S6733" s="5">
        <v>182.94</v>
      </c>
      <c r="T6733" s="5">
        <v>26.5846507129481</v>
      </c>
      <c r="U6733" s="6">
        <f>SuperStoreData[[#This Row],[Profit]]/SuperStoreData[[#This Row],[Sales]]</f>
        <v>0.14531896093226249</v>
      </c>
    </row>
    <row r="6734" spans="1:21" x14ac:dyDescent="0.2">
      <c r="A6734">
        <v>4764</v>
      </c>
      <c r="B6734" t="s">
        <v>8928</v>
      </c>
      <c r="C6734" s="1">
        <v>42654</v>
      </c>
      <c r="D6734" s="1">
        <v>42656</v>
      </c>
      <c r="E6734" s="7">
        <f>SuperStoreData[[#This Row],[Ship Date]]-SuperStoreData[[#This Row],[Order Date]]</f>
        <v>2</v>
      </c>
      <c r="F6734" t="s">
        <v>29</v>
      </c>
      <c r="G6734" t="s">
        <v>1517</v>
      </c>
      <c r="H6734" t="s">
        <v>1518</v>
      </c>
      <c r="I6734" t="str">
        <f>PROPER(SuperStoreData[[#This Row],[Customer Name]])</f>
        <v>Nick Radford</v>
      </c>
      <c r="J6734" t="s">
        <v>32</v>
      </c>
      <c r="K6734">
        <v>91911</v>
      </c>
      <c r="L6734" t="str">
        <f>_xlfn.XLOOKUP(SuperStoreData[[#This Row],[Zip Code]],ZipCodeTable[Zip Code],ZipCodeTable[City])</f>
        <v>Chula Vista</v>
      </c>
      <c r="M6734" t="str">
        <f>_xlfn.XLOOKUP(SuperStoreData[[#This Row],[Zip Code]],ZipCodeTable[Zip Code],ZipCodeTable[State])</f>
        <v>CA</v>
      </c>
      <c r="N6734" t="s">
        <v>68</v>
      </c>
      <c r="O6734" t="s">
        <v>5740</v>
      </c>
      <c r="P6734" t="s">
        <v>25</v>
      </c>
      <c r="Q6734" t="s">
        <v>293</v>
      </c>
      <c r="R6734" t="s">
        <v>5741</v>
      </c>
      <c r="S6734" s="5">
        <v>182.94</v>
      </c>
      <c r="T6734" s="5">
        <v>42.749564342957697</v>
      </c>
      <c r="U6734" s="6">
        <f>SuperStoreData[[#This Row],[Profit]]/SuperStoreData[[#This Row],[Sales]]</f>
        <v>0.23368079339104458</v>
      </c>
    </row>
    <row r="6735" spans="1:21" x14ac:dyDescent="0.2">
      <c r="A6735">
        <v>680</v>
      </c>
      <c r="B6735" t="s">
        <v>9096</v>
      </c>
      <c r="C6735" s="1">
        <v>42498</v>
      </c>
      <c r="D6735" s="1">
        <v>42500</v>
      </c>
      <c r="E6735" s="7">
        <f>SuperStoreData[[#This Row],[Ship Date]]-SuperStoreData[[#This Row],[Order Date]]</f>
        <v>2</v>
      </c>
      <c r="F6735" t="s">
        <v>29</v>
      </c>
      <c r="G6735" t="s">
        <v>5101</v>
      </c>
      <c r="H6735" t="s">
        <v>9097</v>
      </c>
      <c r="I6735" t="str">
        <f>PROPER(SuperStoreData[[#This Row],[Customer Name]])</f>
        <v>Carol Darley</v>
      </c>
      <c r="J6735" t="s">
        <v>32</v>
      </c>
      <c r="K6735">
        <v>75701</v>
      </c>
      <c r="L6735" t="str">
        <f>_xlfn.XLOOKUP(SuperStoreData[[#This Row],[Zip Code]],ZipCodeTable[Zip Code],ZipCodeTable[City])</f>
        <v>Tyler</v>
      </c>
      <c r="M6735" t="str">
        <f>_xlfn.XLOOKUP(SuperStoreData[[#This Row],[Zip Code]],ZipCodeTable[Zip Code],ZipCodeTable[State])</f>
        <v>TX</v>
      </c>
      <c r="N6735" t="s">
        <v>23</v>
      </c>
      <c r="O6735" t="s">
        <v>3716</v>
      </c>
      <c r="P6735" t="s">
        <v>25</v>
      </c>
      <c r="Q6735" t="s">
        <v>26</v>
      </c>
      <c r="R6735" t="s">
        <v>3717</v>
      </c>
      <c r="S6735" s="5">
        <v>182.994</v>
      </c>
      <c r="T6735" s="5">
        <v>8.7989436704874002</v>
      </c>
      <c r="U6735" s="6">
        <f>SuperStoreData[[#This Row],[Profit]]/SuperStoreData[[#This Row],[Sales]]</f>
        <v>4.8083235901108232E-2</v>
      </c>
    </row>
    <row r="6736" spans="1:21" x14ac:dyDescent="0.2">
      <c r="A6736">
        <v>4083</v>
      </c>
      <c r="B6736" t="s">
        <v>10536</v>
      </c>
      <c r="C6736" s="1">
        <v>43463</v>
      </c>
      <c r="D6736" s="1">
        <v>43466</v>
      </c>
      <c r="E6736" s="7">
        <f>SuperStoreData[[#This Row],[Ship Date]]-SuperStoreData[[#This Row],[Order Date]]</f>
        <v>3</v>
      </c>
      <c r="F6736" t="s">
        <v>29</v>
      </c>
      <c r="G6736" t="s">
        <v>3209</v>
      </c>
      <c r="H6736" t="s">
        <v>9823</v>
      </c>
      <c r="I6736" t="str">
        <f>PROPER(SuperStoreData[[#This Row],[Customer Name]])</f>
        <v>Matthew Clasen</v>
      </c>
      <c r="J6736" t="s">
        <v>82</v>
      </c>
      <c r="K6736">
        <v>62521</v>
      </c>
      <c r="L6736" t="str">
        <f>_xlfn.XLOOKUP(SuperStoreData[[#This Row],[Zip Code]],ZipCodeTable[Zip Code],ZipCodeTable[City])</f>
        <v>Decatur</v>
      </c>
      <c r="M6736" t="str">
        <f>_xlfn.XLOOKUP(SuperStoreData[[#This Row],[Zip Code]],ZipCodeTable[Zip Code],ZipCodeTable[State])</f>
        <v>IL</v>
      </c>
      <c r="N6736" t="s">
        <v>23</v>
      </c>
      <c r="O6736" t="s">
        <v>3716</v>
      </c>
      <c r="P6736" t="s">
        <v>25</v>
      </c>
      <c r="Q6736" t="s">
        <v>26</v>
      </c>
      <c r="R6736" t="s">
        <v>3717</v>
      </c>
      <c r="S6736" s="5">
        <v>182.994</v>
      </c>
      <c r="T6736" s="5">
        <v>3.5755039804023201</v>
      </c>
      <c r="U6736" s="6">
        <f>SuperStoreData[[#This Row],[Profit]]/SuperStoreData[[#This Row],[Sales]]</f>
        <v>1.9538913737075097E-2</v>
      </c>
    </row>
    <row r="6737" spans="1:21" x14ac:dyDescent="0.2">
      <c r="A6737">
        <v>2008</v>
      </c>
      <c r="B6737" t="s">
        <v>2802</v>
      </c>
      <c r="C6737" s="1">
        <v>42219</v>
      </c>
      <c r="D6737" s="1">
        <v>42224</v>
      </c>
      <c r="E6737" s="7">
        <f>SuperStoreData[[#This Row],[Ship Date]]-SuperStoreData[[#This Row],[Order Date]]</f>
        <v>5</v>
      </c>
      <c r="F6737" t="s">
        <v>18</v>
      </c>
      <c r="G6737" t="s">
        <v>2803</v>
      </c>
      <c r="H6737" t="s">
        <v>2804</v>
      </c>
      <c r="I6737" t="str">
        <f>PROPER(SuperStoreData[[#This Row],[Customer Name]])</f>
        <v>Charlotte Melton</v>
      </c>
      <c r="J6737" t="s">
        <v>32</v>
      </c>
      <c r="K6737">
        <v>60623</v>
      </c>
      <c r="L6737" t="str">
        <f>_xlfn.XLOOKUP(SuperStoreData[[#This Row],[Zip Code]],ZipCodeTable[Zip Code],ZipCodeTable[City])</f>
        <v>Chicago</v>
      </c>
      <c r="M6737" t="str">
        <f>_xlfn.XLOOKUP(SuperStoreData[[#This Row],[Zip Code]],ZipCodeTable[Zip Code],ZipCodeTable[State])</f>
        <v>IL</v>
      </c>
      <c r="N6737" t="s">
        <v>23</v>
      </c>
      <c r="O6737" t="s">
        <v>2805</v>
      </c>
      <c r="P6737" t="s">
        <v>48</v>
      </c>
      <c r="Q6737" t="s">
        <v>166</v>
      </c>
      <c r="R6737" t="s">
        <v>2806</v>
      </c>
      <c r="S6737" s="5">
        <v>183.37200000000001</v>
      </c>
      <c r="T6737" s="5">
        <v>-3.1977492291856802</v>
      </c>
      <c r="U6737" s="6">
        <f>SuperStoreData[[#This Row],[Profit]]/SuperStoreData[[#This Row],[Sales]]</f>
        <v>-1.7438590565548067E-2</v>
      </c>
    </row>
    <row r="6738" spans="1:21" x14ac:dyDescent="0.2">
      <c r="A6738">
        <v>4898</v>
      </c>
      <c r="B6738" t="s">
        <v>8505</v>
      </c>
      <c r="C6738" s="1">
        <v>42731</v>
      </c>
      <c r="D6738" s="1">
        <v>42734</v>
      </c>
      <c r="E6738" s="7">
        <f>SuperStoreData[[#This Row],[Ship Date]]-SuperStoreData[[#This Row],[Order Date]]</f>
        <v>3</v>
      </c>
      <c r="F6738" t="s">
        <v>18</v>
      </c>
      <c r="G6738" t="s">
        <v>8506</v>
      </c>
      <c r="H6738" t="s">
        <v>8507</v>
      </c>
      <c r="I6738" t="str">
        <f>PROPER(SuperStoreData[[#This Row],[Customer Name]])</f>
        <v>Anna Chung</v>
      </c>
      <c r="J6738" t="s">
        <v>32</v>
      </c>
      <c r="K6738">
        <v>44134</v>
      </c>
      <c r="L6738" t="str">
        <f>_xlfn.XLOOKUP(SuperStoreData[[#This Row],[Zip Code]],ZipCodeTable[Zip Code],ZipCodeTable[City])</f>
        <v>Cleveland</v>
      </c>
      <c r="M6738" t="str">
        <f>_xlfn.XLOOKUP(SuperStoreData[[#This Row],[Zip Code]],ZipCodeTable[Zip Code],ZipCodeTable[State])</f>
        <v>OH</v>
      </c>
      <c r="N6738" t="s">
        <v>46</v>
      </c>
      <c r="O6738" t="s">
        <v>6460</v>
      </c>
      <c r="P6738" t="s">
        <v>48</v>
      </c>
      <c r="Q6738" t="s">
        <v>55</v>
      </c>
      <c r="R6738" t="s">
        <v>6461</v>
      </c>
      <c r="S6738" s="5">
        <v>183.37200000000001</v>
      </c>
      <c r="T6738" s="5">
        <v>12.8887567195657</v>
      </c>
      <c r="U6738" s="6">
        <f>SuperStoreData[[#This Row],[Profit]]/SuperStoreData[[#This Row],[Sales]]</f>
        <v>7.0287485109862463E-2</v>
      </c>
    </row>
    <row r="6739" spans="1:21" x14ac:dyDescent="0.2">
      <c r="A6739">
        <v>1316</v>
      </c>
      <c r="B6739" t="s">
        <v>9280</v>
      </c>
      <c r="C6739" s="1">
        <v>43200</v>
      </c>
      <c r="D6739" s="1">
        <v>43204</v>
      </c>
      <c r="E6739" s="7">
        <f>SuperStoreData[[#This Row],[Ship Date]]-SuperStoreData[[#This Row],[Order Date]]</f>
        <v>4</v>
      </c>
      <c r="F6739" t="s">
        <v>29</v>
      </c>
      <c r="G6739" t="s">
        <v>3924</v>
      </c>
      <c r="H6739" t="s">
        <v>3925</v>
      </c>
      <c r="I6739" t="str">
        <f>PROPER(SuperStoreData[[#This Row],[Customer Name]])</f>
        <v>Henry Goldwyn</v>
      </c>
      <c r="J6739" t="s">
        <v>82</v>
      </c>
      <c r="K6739">
        <v>90032</v>
      </c>
      <c r="L6739" t="str">
        <f>_xlfn.XLOOKUP(SuperStoreData[[#This Row],[Zip Code]],ZipCodeTable[Zip Code],ZipCodeTable[City])</f>
        <v>Los Angeles</v>
      </c>
      <c r="M6739" t="str">
        <f>_xlfn.XLOOKUP(SuperStoreData[[#This Row],[Zip Code]],ZipCodeTable[Zip Code],ZipCodeTable[State])</f>
        <v>CA</v>
      </c>
      <c r="N6739" t="s">
        <v>68</v>
      </c>
      <c r="O6739" t="s">
        <v>715</v>
      </c>
      <c r="P6739" t="s">
        <v>48</v>
      </c>
      <c r="Q6739" t="s">
        <v>49</v>
      </c>
      <c r="R6739" t="s">
        <v>716</v>
      </c>
      <c r="S6739" s="5">
        <v>183.84</v>
      </c>
      <c r="T6739" s="5">
        <v>12.8561103616496</v>
      </c>
      <c r="U6739" s="6">
        <f>SuperStoreData[[#This Row],[Profit]]/SuperStoreData[[#This Row],[Sales]]</f>
        <v>6.9930974552053965E-2</v>
      </c>
    </row>
    <row r="6740" spans="1:21" x14ac:dyDescent="0.2">
      <c r="A6740">
        <v>9321</v>
      </c>
      <c r="B6740" t="s">
        <v>9666</v>
      </c>
      <c r="C6740" s="1">
        <v>42024</v>
      </c>
      <c r="D6740" s="1">
        <v>42030</v>
      </c>
      <c r="E6740" s="7">
        <f>SuperStoreData[[#This Row],[Ship Date]]-SuperStoreData[[#This Row],[Order Date]]</f>
        <v>6</v>
      </c>
      <c r="F6740" t="s">
        <v>29</v>
      </c>
      <c r="G6740" t="s">
        <v>2182</v>
      </c>
      <c r="H6740" t="s">
        <v>4450</v>
      </c>
      <c r="I6740" t="str">
        <f>PROPER(SuperStoreData[[#This Row],[Customer Name]])</f>
        <v>Anthony Rawles</v>
      </c>
      <c r="J6740" t="s">
        <v>82</v>
      </c>
      <c r="K6740">
        <v>10009</v>
      </c>
      <c r="L6740" t="str">
        <f>_xlfn.XLOOKUP(SuperStoreData[[#This Row],[Zip Code]],ZipCodeTable[Zip Code],ZipCodeTable[City])</f>
        <v>New York</v>
      </c>
      <c r="M6740" t="str">
        <f>_xlfn.XLOOKUP(SuperStoreData[[#This Row],[Zip Code]],ZipCodeTable[Zip Code],ZipCodeTable[State])</f>
        <v>NY</v>
      </c>
      <c r="N6740" t="s">
        <v>46</v>
      </c>
      <c r="O6740" t="s">
        <v>4844</v>
      </c>
      <c r="P6740" t="s">
        <v>48</v>
      </c>
      <c r="Q6740" t="s">
        <v>49</v>
      </c>
      <c r="R6740" t="s">
        <v>4845</v>
      </c>
      <c r="S6740" s="5">
        <v>183.92</v>
      </c>
      <c r="T6740" s="5">
        <v>-4.0604765627555901</v>
      </c>
      <c r="U6740" s="6">
        <f>SuperStoreData[[#This Row],[Profit]]/SuperStoreData[[#This Row],[Sales]]</f>
        <v>-2.2077406278575414E-2</v>
      </c>
    </row>
    <row r="6741" spans="1:21" x14ac:dyDescent="0.2">
      <c r="A6741">
        <v>1353</v>
      </c>
      <c r="B6741" t="s">
        <v>3483</v>
      </c>
      <c r="C6741" s="1">
        <v>42837</v>
      </c>
      <c r="D6741" s="1">
        <v>42841</v>
      </c>
      <c r="E6741" s="7">
        <f>SuperStoreData[[#This Row],[Ship Date]]-SuperStoreData[[#This Row],[Order Date]]</f>
        <v>4</v>
      </c>
      <c r="F6741" t="s">
        <v>29</v>
      </c>
      <c r="G6741" t="s">
        <v>3484</v>
      </c>
      <c r="H6741" t="s">
        <v>3501</v>
      </c>
      <c r="I6741" t="str">
        <f>PROPER(SuperStoreData[[#This Row],[Customer Name]])</f>
        <v>Lindsay Williams</v>
      </c>
      <c r="J6741" t="s">
        <v>82</v>
      </c>
      <c r="K6741">
        <v>94109</v>
      </c>
      <c r="L6741" t="str">
        <f>_xlfn.XLOOKUP(SuperStoreData[[#This Row],[Zip Code]],ZipCodeTable[Zip Code],ZipCodeTable[City])</f>
        <v>San Francisco</v>
      </c>
      <c r="M6741" t="str">
        <f>_xlfn.XLOOKUP(SuperStoreData[[#This Row],[Zip Code]],ZipCodeTable[Zip Code],ZipCodeTable[State])</f>
        <v>CA</v>
      </c>
      <c r="N6741" t="s">
        <v>68</v>
      </c>
      <c r="O6741" t="s">
        <v>3502</v>
      </c>
      <c r="P6741" t="s">
        <v>76</v>
      </c>
      <c r="Q6741" t="s">
        <v>98</v>
      </c>
      <c r="R6741" t="s">
        <v>3503</v>
      </c>
      <c r="S6741" s="5">
        <v>183.96</v>
      </c>
      <c r="T6741" s="5">
        <v>33.806972330124999</v>
      </c>
      <c r="U6741" s="6">
        <f>SuperStoreData[[#This Row],[Profit]]/SuperStoreData[[#This Row],[Sales]]</f>
        <v>0.18377349603242552</v>
      </c>
    </row>
    <row r="6742" spans="1:21" x14ac:dyDescent="0.2">
      <c r="A6742">
        <v>4390</v>
      </c>
      <c r="B6742" t="s">
        <v>9759</v>
      </c>
      <c r="C6742" s="1">
        <v>43254</v>
      </c>
      <c r="D6742" s="1">
        <v>43260</v>
      </c>
      <c r="E6742" s="7">
        <f>SuperStoreData[[#This Row],[Ship Date]]-SuperStoreData[[#This Row],[Order Date]]</f>
        <v>6</v>
      </c>
      <c r="F6742" t="s">
        <v>18</v>
      </c>
      <c r="G6742" t="s">
        <v>9760</v>
      </c>
      <c r="H6742" t="s">
        <v>9761</v>
      </c>
      <c r="I6742" t="str">
        <f>PROPER(SuperStoreData[[#This Row],[Customer Name]])</f>
        <v>Carlos Daly</v>
      </c>
      <c r="J6742" t="s">
        <v>32</v>
      </c>
      <c r="K6742">
        <v>10035</v>
      </c>
      <c r="L6742" t="str">
        <f>_xlfn.XLOOKUP(SuperStoreData[[#This Row],[Zip Code]],ZipCodeTable[Zip Code],ZipCodeTable[City])</f>
        <v>New York</v>
      </c>
      <c r="M6742" t="str">
        <f>_xlfn.XLOOKUP(SuperStoreData[[#This Row],[Zip Code]],ZipCodeTable[Zip Code],ZipCodeTable[State])</f>
        <v>NY</v>
      </c>
      <c r="N6742" t="s">
        <v>46</v>
      </c>
      <c r="O6742" t="s">
        <v>2902</v>
      </c>
      <c r="P6742" t="s">
        <v>48</v>
      </c>
      <c r="Q6742" t="s">
        <v>166</v>
      </c>
      <c r="R6742" t="s">
        <v>2903</v>
      </c>
      <c r="S6742" s="5">
        <v>183.96799999999999</v>
      </c>
      <c r="T6742" s="5">
        <v>27.988467091371898</v>
      </c>
      <c r="U6742" s="6">
        <f>SuperStoreData[[#This Row],[Profit]]/SuperStoreData[[#This Row],[Sales]]</f>
        <v>0.15213769292144233</v>
      </c>
    </row>
    <row r="6743" spans="1:21" x14ac:dyDescent="0.2">
      <c r="A6743">
        <v>9557</v>
      </c>
      <c r="B6743" t="s">
        <v>3223</v>
      </c>
      <c r="C6743" s="1">
        <v>43268</v>
      </c>
      <c r="D6743" s="1">
        <v>43272</v>
      </c>
      <c r="E6743" s="7">
        <f>SuperStoreData[[#This Row],[Ship Date]]-SuperStoreData[[#This Row],[Order Date]]</f>
        <v>4</v>
      </c>
      <c r="F6743" t="s">
        <v>129</v>
      </c>
      <c r="G6743" t="s">
        <v>3224</v>
      </c>
      <c r="H6743" t="s">
        <v>3225</v>
      </c>
      <c r="I6743" t="str">
        <f>PROPER(SuperStoreData[[#This Row],[Customer Name]])</f>
        <v>Harold Pawlan</v>
      </c>
      <c r="J6743" t="s">
        <v>21</v>
      </c>
      <c r="K6743">
        <v>3301</v>
      </c>
      <c r="L6743" t="str">
        <f>_xlfn.XLOOKUP(SuperStoreData[[#This Row],[Zip Code]],ZipCodeTable[Zip Code],ZipCodeTable[City])</f>
        <v>Concord</v>
      </c>
      <c r="M6743" t="str">
        <f>_xlfn.XLOOKUP(SuperStoreData[[#This Row],[Zip Code]],ZipCodeTable[Zip Code],ZipCodeTable[State])</f>
        <v>NH</v>
      </c>
      <c r="N6743" t="s">
        <v>46</v>
      </c>
      <c r="O6743" t="s">
        <v>3226</v>
      </c>
      <c r="P6743" t="s">
        <v>25</v>
      </c>
      <c r="Q6743" t="s">
        <v>91</v>
      </c>
      <c r="R6743" t="s">
        <v>3227</v>
      </c>
      <c r="S6743" s="5">
        <v>184.66</v>
      </c>
      <c r="T6743" s="5">
        <v>14.6705099649704</v>
      </c>
      <c r="U6743" s="6">
        <f>SuperStoreData[[#This Row],[Profit]]/SuperStoreData[[#This Row],[Sales]]</f>
        <v>7.9446062845068777E-2</v>
      </c>
    </row>
    <row r="6744" spans="1:21" x14ac:dyDescent="0.2">
      <c r="A6744">
        <v>4203</v>
      </c>
      <c r="B6744" t="s">
        <v>7008</v>
      </c>
      <c r="C6744" s="1">
        <v>42849</v>
      </c>
      <c r="D6744" s="1">
        <v>42852</v>
      </c>
      <c r="E6744" s="7">
        <f>SuperStoreData[[#This Row],[Ship Date]]-SuperStoreData[[#This Row],[Order Date]]</f>
        <v>3</v>
      </c>
      <c r="F6744" t="s">
        <v>489</v>
      </c>
      <c r="G6744" t="s">
        <v>1015</v>
      </c>
      <c r="H6744" t="s">
        <v>1063</v>
      </c>
      <c r="I6744" t="str">
        <f>PROPER(SuperStoreData[[#This Row],[Customer Name]])</f>
        <v>Matt Abelman</v>
      </c>
      <c r="J6744" t="s">
        <v>21</v>
      </c>
      <c r="K6744">
        <v>10024</v>
      </c>
      <c r="L6744" t="str">
        <f>_xlfn.XLOOKUP(SuperStoreData[[#This Row],[Zip Code]],ZipCodeTable[Zip Code],ZipCodeTable[City])</f>
        <v>New York</v>
      </c>
      <c r="M6744" t="str">
        <f>_xlfn.XLOOKUP(SuperStoreData[[#This Row],[Zip Code]],ZipCodeTable[Zip Code],ZipCodeTable[State])</f>
        <v>NY</v>
      </c>
      <c r="N6744" t="s">
        <v>46</v>
      </c>
      <c r="O6744" t="s">
        <v>90</v>
      </c>
      <c r="P6744" t="s">
        <v>25</v>
      </c>
      <c r="Q6744" t="s">
        <v>91</v>
      </c>
      <c r="R6744" t="s">
        <v>92</v>
      </c>
      <c r="S6744" s="5">
        <v>184.66</v>
      </c>
      <c r="T6744" s="5">
        <v>30.940147822696201</v>
      </c>
      <c r="U6744" s="6">
        <f>SuperStoreData[[#This Row],[Profit]]/SuperStoreData[[#This Row],[Sales]]</f>
        <v>0.1675519756454901</v>
      </c>
    </row>
    <row r="6745" spans="1:21" x14ac:dyDescent="0.2">
      <c r="A6745">
        <v>2902</v>
      </c>
      <c r="B6745" t="s">
        <v>7258</v>
      </c>
      <c r="C6745" s="1">
        <v>43077</v>
      </c>
      <c r="D6745" s="1">
        <v>43083</v>
      </c>
      <c r="E6745" s="7">
        <f>SuperStoreData[[#This Row],[Ship Date]]-SuperStoreData[[#This Row],[Order Date]]</f>
        <v>6</v>
      </c>
      <c r="F6745" t="s">
        <v>29</v>
      </c>
      <c r="G6745" t="s">
        <v>251</v>
      </c>
      <c r="H6745" t="s">
        <v>252</v>
      </c>
      <c r="I6745" t="str">
        <f>PROPER(SuperStoreData[[#This Row],[Customer Name]])</f>
        <v>Daniel Byrd</v>
      </c>
      <c r="J6745" t="s">
        <v>21</v>
      </c>
      <c r="K6745">
        <v>31907</v>
      </c>
      <c r="L6745" t="str">
        <f>_xlfn.XLOOKUP(SuperStoreData[[#This Row],[Zip Code]],ZipCodeTable[Zip Code],ZipCodeTable[City])</f>
        <v>Columbus</v>
      </c>
      <c r="M6745" t="str">
        <f>_xlfn.XLOOKUP(SuperStoreData[[#This Row],[Zip Code]],ZipCodeTable[Zip Code],ZipCodeTable[State])</f>
        <v>GA</v>
      </c>
      <c r="N6745" t="s">
        <v>85</v>
      </c>
      <c r="O6745" t="s">
        <v>3226</v>
      </c>
      <c r="P6745" t="s">
        <v>25</v>
      </c>
      <c r="Q6745" t="s">
        <v>91</v>
      </c>
      <c r="R6745" t="s">
        <v>3227</v>
      </c>
      <c r="S6745" s="5">
        <v>184.66</v>
      </c>
      <c r="T6745" s="5">
        <v>22.2344412436805</v>
      </c>
      <c r="U6745" s="6">
        <f>SuperStoreData[[#This Row],[Profit]]/SuperStoreData[[#This Row],[Sales]]</f>
        <v>0.12040745826752139</v>
      </c>
    </row>
    <row r="6746" spans="1:21" x14ac:dyDescent="0.2">
      <c r="A6746">
        <v>9276</v>
      </c>
      <c r="B6746" t="s">
        <v>10928</v>
      </c>
      <c r="C6746" s="1">
        <v>43028</v>
      </c>
      <c r="D6746" s="1">
        <v>43033</v>
      </c>
      <c r="E6746" s="7">
        <f>SuperStoreData[[#This Row],[Ship Date]]-SuperStoreData[[#This Row],[Order Date]]</f>
        <v>5</v>
      </c>
      <c r="F6746" t="s">
        <v>129</v>
      </c>
      <c r="G6746" t="s">
        <v>2838</v>
      </c>
      <c r="H6746" t="s">
        <v>2839</v>
      </c>
      <c r="I6746" t="str">
        <f>PROPER(SuperStoreData[[#This Row],[Customer Name]])</f>
        <v>Cathy Prescott</v>
      </c>
      <c r="J6746" t="s">
        <v>82</v>
      </c>
      <c r="K6746">
        <v>33445</v>
      </c>
      <c r="L6746" t="str">
        <f>_xlfn.XLOOKUP(SuperStoreData[[#This Row],[Zip Code]],ZipCodeTable[Zip Code],ZipCodeTable[City])</f>
        <v>Delray Beach</v>
      </c>
      <c r="M6746" t="str">
        <f>_xlfn.XLOOKUP(SuperStoreData[[#This Row],[Zip Code]],ZipCodeTable[Zip Code],ZipCodeTable[State])</f>
        <v>FL</v>
      </c>
      <c r="N6746" t="s">
        <v>85</v>
      </c>
      <c r="O6746" t="s">
        <v>2968</v>
      </c>
      <c r="P6746" t="s">
        <v>25</v>
      </c>
      <c r="Q6746" t="s">
        <v>61</v>
      </c>
      <c r="R6746" t="s">
        <v>2969</v>
      </c>
      <c r="S6746" s="5">
        <v>184.70400000000001</v>
      </c>
      <c r="T6746" s="5">
        <v>53.1725597278108</v>
      </c>
      <c r="U6746" s="6">
        <f>SuperStoreData[[#This Row],[Profit]]/SuperStoreData[[#This Row],[Sales]]</f>
        <v>0.28787984953120016</v>
      </c>
    </row>
    <row r="6747" spans="1:21" x14ac:dyDescent="0.2">
      <c r="A6747">
        <v>8503</v>
      </c>
      <c r="B6747" t="s">
        <v>139</v>
      </c>
      <c r="C6747" s="1">
        <v>42751</v>
      </c>
      <c r="D6747" s="1">
        <v>42755</v>
      </c>
      <c r="E6747" s="7">
        <f>SuperStoreData[[#This Row],[Ship Date]]-SuperStoreData[[#This Row],[Order Date]]</f>
        <v>4</v>
      </c>
      <c r="F6747" t="s">
        <v>129</v>
      </c>
      <c r="G6747" t="s">
        <v>140</v>
      </c>
      <c r="H6747" t="s">
        <v>141</v>
      </c>
      <c r="I6747" t="str">
        <f>PROPER(SuperStoreData[[#This Row],[Customer Name]])</f>
        <v>Dave Hallsten</v>
      </c>
      <c r="J6747" t="s">
        <v>82</v>
      </c>
      <c r="K6747">
        <v>90045</v>
      </c>
      <c r="L6747" t="str">
        <f>_xlfn.XLOOKUP(SuperStoreData[[#This Row],[Zip Code]],ZipCodeTable[Zip Code],ZipCodeTable[City])</f>
        <v>Los Angeles</v>
      </c>
      <c r="M6747" t="str">
        <f>_xlfn.XLOOKUP(SuperStoreData[[#This Row],[Zip Code]],ZipCodeTable[Zip Code],ZipCodeTable[State])</f>
        <v>CA</v>
      </c>
      <c r="N6747" t="s">
        <v>68</v>
      </c>
      <c r="O6747" t="s">
        <v>149</v>
      </c>
      <c r="P6747" t="s">
        <v>48</v>
      </c>
      <c r="Q6747" t="s">
        <v>55</v>
      </c>
      <c r="R6747" t="s">
        <v>150</v>
      </c>
      <c r="S6747" s="5">
        <v>184.75200000000001</v>
      </c>
      <c r="T6747" s="5">
        <v>-8.2159951730407208</v>
      </c>
      <c r="U6747" s="6">
        <f>SuperStoreData[[#This Row],[Profit]]/SuperStoreData[[#This Row],[Sales]]</f>
        <v>-4.4470399091975837E-2</v>
      </c>
    </row>
    <row r="6748" spans="1:21" x14ac:dyDescent="0.2">
      <c r="A6748">
        <v>9352</v>
      </c>
      <c r="B6748" t="s">
        <v>10401</v>
      </c>
      <c r="C6748" s="1">
        <v>42807</v>
      </c>
      <c r="D6748" s="1">
        <v>42809</v>
      </c>
      <c r="E6748" s="7">
        <f>SuperStoreData[[#This Row],[Ship Date]]-SuperStoreData[[#This Row],[Order Date]]</f>
        <v>2</v>
      </c>
      <c r="F6748" t="s">
        <v>29</v>
      </c>
      <c r="G6748" t="s">
        <v>5189</v>
      </c>
      <c r="H6748" t="s">
        <v>5190</v>
      </c>
      <c r="I6748" t="str">
        <f>PROPER(SuperStoreData[[#This Row],[Customer Name]])</f>
        <v>Dave Poirier</v>
      </c>
      <c r="J6748" t="s">
        <v>82</v>
      </c>
      <c r="K6748">
        <v>98115</v>
      </c>
      <c r="L6748" t="str">
        <f>_xlfn.XLOOKUP(SuperStoreData[[#This Row],[Zip Code]],ZipCodeTable[Zip Code],ZipCodeTable[City])</f>
        <v>Seattle</v>
      </c>
      <c r="M6748" t="str">
        <f>_xlfn.XLOOKUP(SuperStoreData[[#This Row],[Zip Code]],ZipCodeTable[Zip Code],ZipCodeTable[State])</f>
        <v>WA</v>
      </c>
      <c r="N6748" t="s">
        <v>68</v>
      </c>
      <c r="O6748" t="s">
        <v>149</v>
      </c>
      <c r="P6748" t="s">
        <v>48</v>
      </c>
      <c r="Q6748" t="s">
        <v>55</v>
      </c>
      <c r="R6748" t="s">
        <v>150</v>
      </c>
      <c r="S6748" s="5">
        <v>184.75200000000001</v>
      </c>
      <c r="T6748" s="5">
        <v>55.336353651098001</v>
      </c>
      <c r="U6748" s="6">
        <f>SuperStoreData[[#This Row],[Profit]]/SuperStoreData[[#This Row],[Sales]]</f>
        <v>0.29951693974137222</v>
      </c>
    </row>
    <row r="6749" spans="1:21" x14ac:dyDescent="0.2">
      <c r="A6749">
        <v>8876</v>
      </c>
      <c r="B6749" t="s">
        <v>7882</v>
      </c>
      <c r="C6749" s="1">
        <v>42492</v>
      </c>
      <c r="D6749" s="1">
        <v>42497</v>
      </c>
      <c r="E6749" s="7">
        <f>SuperStoreData[[#This Row],[Ship Date]]-SuperStoreData[[#This Row],[Order Date]]</f>
        <v>5</v>
      </c>
      <c r="F6749" t="s">
        <v>29</v>
      </c>
      <c r="G6749" t="s">
        <v>3568</v>
      </c>
      <c r="H6749" t="s">
        <v>3569</v>
      </c>
      <c r="I6749" t="str">
        <f>PROPER(SuperStoreData[[#This Row],[Customer Name]])</f>
        <v>Carol Triggs</v>
      </c>
      <c r="J6749" t="s">
        <v>32</v>
      </c>
      <c r="K6749">
        <v>75061</v>
      </c>
      <c r="L6749" t="str">
        <f>_xlfn.XLOOKUP(SuperStoreData[[#This Row],[Zip Code]],ZipCodeTable[Zip Code],ZipCodeTable[City])</f>
        <v>Irving</v>
      </c>
      <c r="M6749" t="str">
        <f>_xlfn.XLOOKUP(SuperStoreData[[#This Row],[Zip Code]],ZipCodeTable[Zip Code],ZipCodeTable[State])</f>
        <v>TX</v>
      </c>
      <c r="N6749" t="s">
        <v>23</v>
      </c>
      <c r="O6749" t="s">
        <v>3861</v>
      </c>
      <c r="P6749" t="s">
        <v>25</v>
      </c>
      <c r="Q6749" t="s">
        <v>214</v>
      </c>
      <c r="R6749" t="s">
        <v>3862</v>
      </c>
      <c r="S6749" s="5">
        <v>185.376</v>
      </c>
      <c r="T6749" s="5">
        <v>41.644489128270898</v>
      </c>
      <c r="U6749" s="6">
        <f>SuperStoreData[[#This Row],[Profit]]/SuperStoreData[[#This Row],[Sales]]</f>
        <v>0.22464876320705429</v>
      </c>
    </row>
    <row r="6750" spans="1:21" x14ac:dyDescent="0.2">
      <c r="A6750">
        <v>7785</v>
      </c>
      <c r="B6750" t="s">
        <v>3839</v>
      </c>
      <c r="C6750" s="1">
        <v>43061</v>
      </c>
      <c r="D6750" s="1">
        <v>43065</v>
      </c>
      <c r="E6750" s="7">
        <f>SuperStoreData[[#This Row],[Ship Date]]-SuperStoreData[[#This Row],[Order Date]]</f>
        <v>4</v>
      </c>
      <c r="F6750" t="s">
        <v>129</v>
      </c>
      <c r="G6750" t="s">
        <v>3840</v>
      </c>
      <c r="H6750" t="s">
        <v>3841</v>
      </c>
      <c r="I6750" t="str">
        <f>PROPER(SuperStoreData[[#This Row],[Customer Name]])</f>
        <v>Elpida Rittenbach</v>
      </c>
      <c r="J6750" t="s">
        <v>82</v>
      </c>
      <c r="K6750">
        <v>28205</v>
      </c>
      <c r="L6750" t="str">
        <f>_xlfn.XLOOKUP(SuperStoreData[[#This Row],[Zip Code]],ZipCodeTable[Zip Code],ZipCodeTable[City])</f>
        <v>Charlotte</v>
      </c>
      <c r="M6750" t="str">
        <f>_xlfn.XLOOKUP(SuperStoreData[[#This Row],[Zip Code]],ZipCodeTable[Zip Code],ZipCodeTable[State])</f>
        <v>NC</v>
      </c>
      <c r="N6750" t="s">
        <v>85</v>
      </c>
      <c r="O6750" t="s">
        <v>3861</v>
      </c>
      <c r="P6750" t="s">
        <v>25</v>
      </c>
      <c r="Q6750" t="s">
        <v>214</v>
      </c>
      <c r="R6750" t="s">
        <v>3862</v>
      </c>
      <c r="S6750" s="5">
        <v>185.376</v>
      </c>
      <c r="T6750" s="5">
        <v>31.253292914264701</v>
      </c>
      <c r="U6750" s="6">
        <f>SuperStoreData[[#This Row],[Profit]]/SuperStoreData[[#This Row],[Sales]]</f>
        <v>0.16859406241511685</v>
      </c>
    </row>
    <row r="6751" spans="1:21" x14ac:dyDescent="0.2">
      <c r="A6751">
        <v>466</v>
      </c>
      <c r="B6751" t="s">
        <v>10101</v>
      </c>
      <c r="C6751" s="1">
        <v>42979</v>
      </c>
      <c r="D6751" s="1">
        <v>42983</v>
      </c>
      <c r="E6751" s="7">
        <f>SuperStoreData[[#This Row],[Ship Date]]-SuperStoreData[[#This Row],[Order Date]]</f>
        <v>4</v>
      </c>
      <c r="F6751" t="s">
        <v>29</v>
      </c>
      <c r="G6751" t="s">
        <v>819</v>
      </c>
      <c r="H6751" t="s">
        <v>6891</v>
      </c>
      <c r="I6751" t="str">
        <f>PROPER(SuperStoreData[[#This Row],[Customer Name]])</f>
        <v>Tanja Norvell</v>
      </c>
      <c r="J6751" t="s">
        <v>21</v>
      </c>
      <c r="K6751">
        <v>85023</v>
      </c>
      <c r="L6751" t="str">
        <f>_xlfn.XLOOKUP(SuperStoreData[[#This Row],[Zip Code]],ZipCodeTable[Zip Code],ZipCodeTable[City])</f>
        <v>Phoenix</v>
      </c>
      <c r="M6751" t="str">
        <f>_xlfn.XLOOKUP(SuperStoreData[[#This Row],[Zip Code]],ZipCodeTable[Zip Code],ZipCodeTable[State])</f>
        <v>AZ</v>
      </c>
      <c r="N6751" t="s">
        <v>68</v>
      </c>
      <c r="O6751" t="s">
        <v>3861</v>
      </c>
      <c r="P6751" t="s">
        <v>25</v>
      </c>
      <c r="Q6751" t="s">
        <v>214</v>
      </c>
      <c r="R6751" t="s">
        <v>3862</v>
      </c>
      <c r="S6751" s="5">
        <v>185.376</v>
      </c>
      <c r="T6751" s="5">
        <v>35.236485554648198</v>
      </c>
      <c r="U6751" s="6">
        <f>SuperStoreData[[#This Row],[Profit]]/SuperStoreData[[#This Row],[Sales]]</f>
        <v>0.19008116236539896</v>
      </c>
    </row>
    <row r="6752" spans="1:21" x14ac:dyDescent="0.2">
      <c r="A6752">
        <v>7280</v>
      </c>
      <c r="B6752" t="s">
        <v>8123</v>
      </c>
      <c r="C6752" s="1">
        <v>43354</v>
      </c>
      <c r="D6752" s="1">
        <v>43356</v>
      </c>
      <c r="E6752" s="7">
        <f>SuperStoreData[[#This Row],[Ship Date]]-SuperStoreData[[#This Row],[Order Date]]</f>
        <v>2</v>
      </c>
      <c r="F6752" t="s">
        <v>489</v>
      </c>
      <c r="G6752" t="s">
        <v>3763</v>
      </c>
      <c r="H6752" t="s">
        <v>3764</v>
      </c>
      <c r="I6752" t="str">
        <f>PROPER(SuperStoreData[[#This Row],[Customer Name]])</f>
        <v>Tiffany House</v>
      </c>
      <c r="J6752" t="s">
        <v>82</v>
      </c>
      <c r="K6752">
        <v>85364</v>
      </c>
      <c r="L6752" t="str">
        <f>_xlfn.XLOOKUP(SuperStoreData[[#This Row],[Zip Code]],ZipCodeTable[Zip Code],ZipCodeTable[City])</f>
        <v>Yuma</v>
      </c>
      <c r="M6752" t="str">
        <f>_xlfn.XLOOKUP(SuperStoreData[[#This Row],[Zip Code]],ZipCodeTable[Zip Code],ZipCodeTable[State])</f>
        <v>AZ</v>
      </c>
      <c r="N6752" t="s">
        <v>68</v>
      </c>
      <c r="O6752" t="s">
        <v>764</v>
      </c>
      <c r="P6752" t="s">
        <v>76</v>
      </c>
      <c r="Q6752" t="s">
        <v>77</v>
      </c>
      <c r="R6752" t="s">
        <v>765</v>
      </c>
      <c r="S6752" s="5">
        <v>185.52799999999999</v>
      </c>
      <c r="T6752" s="5">
        <v>33.597446027145502</v>
      </c>
      <c r="U6752" s="6">
        <f>SuperStoreData[[#This Row],[Profit]]/SuperStoreData[[#This Row],[Sales]]</f>
        <v>0.18109097293748386</v>
      </c>
    </row>
    <row r="6753" spans="1:21" x14ac:dyDescent="0.2">
      <c r="A6753">
        <v>2812</v>
      </c>
      <c r="B6753" t="s">
        <v>8735</v>
      </c>
      <c r="C6753" s="1">
        <v>42344</v>
      </c>
      <c r="D6753" s="1">
        <v>42348</v>
      </c>
      <c r="E6753" s="7">
        <f>SuperStoreData[[#This Row],[Ship Date]]-SuperStoreData[[#This Row],[Order Date]]</f>
        <v>4</v>
      </c>
      <c r="F6753" t="s">
        <v>129</v>
      </c>
      <c r="G6753" t="s">
        <v>4499</v>
      </c>
      <c r="H6753" t="s">
        <v>4500</v>
      </c>
      <c r="I6753" t="str">
        <f>PROPER(SuperStoreData[[#This Row],[Customer Name]])</f>
        <v>Mike Pelletier</v>
      </c>
      <c r="J6753" t="s">
        <v>21</v>
      </c>
      <c r="K6753">
        <v>53209</v>
      </c>
      <c r="L6753" t="str">
        <f>_xlfn.XLOOKUP(SuperStoreData[[#This Row],[Zip Code]],ZipCodeTable[Zip Code],ZipCodeTable[City])</f>
        <v>Milwaukee</v>
      </c>
      <c r="M6753" t="str">
        <f>_xlfn.XLOOKUP(SuperStoreData[[#This Row],[Zip Code]],ZipCodeTable[Zip Code],ZipCodeTable[State])</f>
        <v>WI</v>
      </c>
      <c r="N6753" t="s">
        <v>23</v>
      </c>
      <c r="O6753" t="s">
        <v>8741</v>
      </c>
      <c r="P6753" t="s">
        <v>48</v>
      </c>
      <c r="Q6753" t="s">
        <v>49</v>
      </c>
      <c r="R6753" t="s">
        <v>8742</v>
      </c>
      <c r="S6753" s="5">
        <v>185.58</v>
      </c>
      <c r="T6753" s="5">
        <v>28.4005958671199</v>
      </c>
      <c r="U6753" s="6">
        <f>SuperStoreData[[#This Row],[Profit]]/SuperStoreData[[#This Row],[Sales]]</f>
        <v>0.15303694292014172</v>
      </c>
    </row>
    <row r="6754" spans="1:21" x14ac:dyDescent="0.2">
      <c r="A6754">
        <v>5985</v>
      </c>
      <c r="B6754" t="s">
        <v>9393</v>
      </c>
      <c r="C6754" s="1">
        <v>42319</v>
      </c>
      <c r="D6754" s="1">
        <v>42321</v>
      </c>
      <c r="E6754" s="7">
        <f>SuperStoreData[[#This Row],[Ship Date]]-SuperStoreData[[#This Row],[Order Date]]</f>
        <v>2</v>
      </c>
      <c r="F6754" t="s">
        <v>29</v>
      </c>
      <c r="G6754" t="s">
        <v>2302</v>
      </c>
      <c r="H6754" t="s">
        <v>9395</v>
      </c>
      <c r="I6754" t="str">
        <f>PROPER(SuperStoreData[[#This Row],[Customer Name]])</f>
        <v>Joy Smith</v>
      </c>
      <c r="J6754" t="s">
        <v>32</v>
      </c>
      <c r="K6754">
        <v>39401</v>
      </c>
      <c r="L6754" t="str">
        <f>_xlfn.XLOOKUP(SuperStoreData[[#This Row],[Zip Code]],ZipCodeTable[Zip Code],ZipCodeTable[City])</f>
        <v>Hattiesburg</v>
      </c>
      <c r="M6754" t="str">
        <f>_xlfn.XLOOKUP(SuperStoreData[[#This Row],[Zip Code]],ZipCodeTable[Zip Code],ZipCodeTable[State])</f>
        <v>MS</v>
      </c>
      <c r="N6754" t="s">
        <v>85</v>
      </c>
      <c r="O6754" t="s">
        <v>8741</v>
      </c>
      <c r="P6754" t="s">
        <v>48</v>
      </c>
      <c r="Q6754" t="s">
        <v>49</v>
      </c>
      <c r="R6754" t="s">
        <v>8742</v>
      </c>
      <c r="S6754" s="5">
        <v>185.58</v>
      </c>
      <c r="T6754" s="5">
        <v>38.066828668305099</v>
      </c>
      <c r="U6754" s="6">
        <f>SuperStoreData[[#This Row],[Profit]]/SuperStoreData[[#This Row],[Sales]]</f>
        <v>0.20512355139726854</v>
      </c>
    </row>
    <row r="6755" spans="1:21" x14ac:dyDescent="0.2">
      <c r="A6755">
        <v>853</v>
      </c>
      <c r="B6755" t="s">
        <v>11311</v>
      </c>
      <c r="C6755" s="1">
        <v>43393</v>
      </c>
      <c r="D6755" s="1">
        <v>43398</v>
      </c>
      <c r="E6755" s="7">
        <f>SuperStoreData[[#This Row],[Ship Date]]-SuperStoreData[[#This Row],[Order Date]]</f>
        <v>5</v>
      </c>
      <c r="F6755" t="s">
        <v>29</v>
      </c>
      <c r="G6755" t="s">
        <v>894</v>
      </c>
      <c r="H6755" t="s">
        <v>903</v>
      </c>
      <c r="I6755" t="str">
        <f>PROPER(SuperStoreData[[#This Row],[Customer Name]])</f>
        <v>Valerie Dominguez</v>
      </c>
      <c r="J6755" t="s">
        <v>32</v>
      </c>
      <c r="K6755">
        <v>39212</v>
      </c>
      <c r="L6755" t="str">
        <f>_xlfn.XLOOKUP(SuperStoreData[[#This Row],[Zip Code]],ZipCodeTable[Zip Code],ZipCodeTable[City])</f>
        <v>Jackson</v>
      </c>
      <c r="M6755" t="str">
        <f>_xlfn.XLOOKUP(SuperStoreData[[#This Row],[Zip Code]],ZipCodeTable[Zip Code],ZipCodeTable[State])</f>
        <v>MS</v>
      </c>
      <c r="N6755" t="s">
        <v>85</v>
      </c>
      <c r="O6755" t="s">
        <v>7300</v>
      </c>
      <c r="P6755" t="s">
        <v>25</v>
      </c>
      <c r="Q6755" t="s">
        <v>52</v>
      </c>
      <c r="R6755" t="s">
        <v>7301</v>
      </c>
      <c r="S6755" s="5">
        <v>185.88</v>
      </c>
      <c r="T6755" s="5">
        <v>-0.66911345524111598</v>
      </c>
      <c r="U6755" s="6">
        <f>SuperStoreData[[#This Row],[Profit]]/SuperStoreData[[#This Row],[Sales]]</f>
        <v>-3.5997065592915643E-3</v>
      </c>
    </row>
    <row r="6756" spans="1:21" x14ac:dyDescent="0.2">
      <c r="A6756">
        <v>8224</v>
      </c>
      <c r="B6756" t="s">
        <v>7499</v>
      </c>
      <c r="C6756" s="1">
        <v>42997</v>
      </c>
      <c r="D6756" s="1">
        <v>43001</v>
      </c>
      <c r="E6756" s="7">
        <f>SuperStoreData[[#This Row],[Ship Date]]-SuperStoreData[[#This Row],[Order Date]]</f>
        <v>4</v>
      </c>
      <c r="F6756" t="s">
        <v>29</v>
      </c>
      <c r="G6756" t="s">
        <v>1644</v>
      </c>
      <c r="H6756" t="s">
        <v>1653</v>
      </c>
      <c r="I6756" t="str">
        <f>PROPER(SuperStoreData[[#This Row],[Customer Name]])</f>
        <v>Erin Ashbrook</v>
      </c>
      <c r="J6756" t="s">
        <v>82</v>
      </c>
      <c r="K6756">
        <v>91104</v>
      </c>
      <c r="L6756" t="str">
        <f>_xlfn.XLOOKUP(SuperStoreData[[#This Row],[Zip Code]],ZipCodeTable[Zip Code],ZipCodeTable[City])</f>
        <v>Pasadena</v>
      </c>
      <c r="M6756" t="str">
        <f>_xlfn.XLOOKUP(SuperStoreData[[#This Row],[Zip Code]],ZipCodeTable[Zip Code],ZipCodeTable[State])</f>
        <v>CA</v>
      </c>
      <c r="N6756" t="s">
        <v>68</v>
      </c>
      <c r="O6756" t="s">
        <v>4002</v>
      </c>
      <c r="P6756" t="s">
        <v>25</v>
      </c>
      <c r="Q6756" t="s">
        <v>91</v>
      </c>
      <c r="R6756" t="s">
        <v>4003</v>
      </c>
      <c r="S6756" s="5">
        <v>185.88</v>
      </c>
      <c r="T6756" s="5">
        <v>-8.7102768083846005</v>
      </c>
      <c r="U6756" s="6">
        <f>SuperStoreData[[#This Row],[Profit]]/SuperStoreData[[#This Row],[Sales]]</f>
        <v>-4.685967725621154E-2</v>
      </c>
    </row>
    <row r="6757" spans="1:21" x14ac:dyDescent="0.2">
      <c r="A6757">
        <v>2385</v>
      </c>
      <c r="B6757" t="s">
        <v>10696</v>
      </c>
      <c r="C6757" s="1">
        <v>43094</v>
      </c>
      <c r="D6757" s="1">
        <v>43098</v>
      </c>
      <c r="E6757" s="7">
        <f>SuperStoreData[[#This Row],[Ship Date]]-SuperStoreData[[#This Row],[Order Date]]</f>
        <v>4</v>
      </c>
      <c r="F6757" t="s">
        <v>18</v>
      </c>
      <c r="G6757" t="s">
        <v>1708</v>
      </c>
      <c r="H6757" t="s">
        <v>3670</v>
      </c>
      <c r="I6757" t="str">
        <f>PROPER(SuperStoreData[[#This Row],[Customer Name]])</f>
        <v>Christina Vanderzanden</v>
      </c>
      <c r="J6757" t="s">
        <v>32</v>
      </c>
      <c r="K6757">
        <v>93727</v>
      </c>
      <c r="L6757" t="str">
        <f>_xlfn.XLOOKUP(SuperStoreData[[#This Row],[Zip Code]],ZipCodeTable[Zip Code],ZipCodeTable[City])</f>
        <v>Fresno</v>
      </c>
      <c r="M6757" t="str">
        <f>_xlfn.XLOOKUP(SuperStoreData[[#This Row],[Zip Code]],ZipCodeTable[Zip Code],ZipCodeTable[State])</f>
        <v>CA</v>
      </c>
      <c r="N6757" t="s">
        <v>68</v>
      </c>
      <c r="O6757" t="s">
        <v>2582</v>
      </c>
      <c r="P6757" t="s">
        <v>25</v>
      </c>
      <c r="Q6757" t="s">
        <v>26</v>
      </c>
      <c r="R6757" t="s">
        <v>3335</v>
      </c>
      <c r="S6757" s="5">
        <v>185.92</v>
      </c>
      <c r="T6757" s="5">
        <v>4.8681403263751397</v>
      </c>
      <c r="U6757" s="6">
        <f>SuperStoreData[[#This Row],[Profit]]/SuperStoreData[[#This Row],[Sales]]</f>
        <v>2.6184059414668351E-2</v>
      </c>
    </row>
    <row r="6758" spans="1:21" x14ac:dyDescent="0.2">
      <c r="A6758">
        <v>2643</v>
      </c>
      <c r="B6758" t="s">
        <v>11556</v>
      </c>
      <c r="C6758" s="1">
        <v>42088</v>
      </c>
      <c r="D6758" s="1">
        <v>42093</v>
      </c>
      <c r="E6758" s="7">
        <f>SuperStoreData[[#This Row],[Ship Date]]-SuperStoreData[[#This Row],[Order Date]]</f>
        <v>5</v>
      </c>
      <c r="F6758" t="s">
        <v>18</v>
      </c>
      <c r="G6758" t="s">
        <v>7065</v>
      </c>
      <c r="H6758" t="s">
        <v>7620</v>
      </c>
      <c r="I6758" t="str">
        <f>PROPER(SuperStoreData[[#This Row],[Customer Name]])</f>
        <v>Kelly Andreada</v>
      </c>
      <c r="J6758" t="s">
        <v>32</v>
      </c>
      <c r="K6758">
        <v>60505</v>
      </c>
      <c r="L6758" t="str">
        <f>_xlfn.XLOOKUP(SuperStoreData[[#This Row],[Zip Code]],ZipCodeTable[Zip Code],ZipCodeTable[City])</f>
        <v>Aurora</v>
      </c>
      <c r="M6758" t="str">
        <f>_xlfn.XLOOKUP(SuperStoreData[[#This Row],[Zip Code]],ZipCodeTable[Zip Code],ZipCodeTable[State])</f>
        <v>IL</v>
      </c>
      <c r="N6758" t="s">
        <v>23</v>
      </c>
      <c r="O6758" t="s">
        <v>2786</v>
      </c>
      <c r="P6758" t="s">
        <v>25</v>
      </c>
      <c r="Q6758" t="s">
        <v>91</v>
      </c>
      <c r="R6758" t="s">
        <v>2787</v>
      </c>
      <c r="S6758" s="5">
        <v>186.048</v>
      </c>
      <c r="T6758" s="5">
        <v>29.702044770530499</v>
      </c>
      <c r="U6758" s="6">
        <f>SuperStoreData[[#This Row],[Profit]]/SuperStoreData[[#This Row],[Sales]]</f>
        <v>0.15964721346389371</v>
      </c>
    </row>
    <row r="6759" spans="1:21" x14ac:dyDescent="0.2">
      <c r="A6759">
        <v>842</v>
      </c>
      <c r="B6759" t="s">
        <v>9729</v>
      </c>
      <c r="C6759" s="1">
        <v>43021</v>
      </c>
      <c r="D6759" s="1">
        <v>43028</v>
      </c>
      <c r="E6759" s="7">
        <f>SuperStoreData[[#This Row],[Ship Date]]-SuperStoreData[[#This Row],[Order Date]]</f>
        <v>7</v>
      </c>
      <c r="F6759" t="s">
        <v>29</v>
      </c>
      <c r="G6759" t="s">
        <v>6391</v>
      </c>
      <c r="H6759" t="s">
        <v>6392</v>
      </c>
      <c r="I6759" t="str">
        <f>PROPER(SuperStoreData[[#This Row],[Customer Name]])</f>
        <v>Brian Moss</v>
      </c>
      <c r="J6759" t="s">
        <v>82</v>
      </c>
      <c r="K6759">
        <v>10035</v>
      </c>
      <c r="L6759" t="str">
        <f>_xlfn.XLOOKUP(SuperStoreData[[#This Row],[Zip Code]],ZipCodeTable[Zip Code],ZipCodeTable[City])</f>
        <v>New York</v>
      </c>
      <c r="M6759" t="str">
        <f>_xlfn.XLOOKUP(SuperStoreData[[#This Row],[Zip Code]],ZipCodeTable[Zip Code],ZipCodeTable[State])</f>
        <v>NY</v>
      </c>
      <c r="N6759" t="s">
        <v>46</v>
      </c>
      <c r="O6759" t="s">
        <v>5395</v>
      </c>
      <c r="P6759" t="s">
        <v>48</v>
      </c>
      <c r="Q6759" t="s">
        <v>166</v>
      </c>
      <c r="R6759" t="s">
        <v>5396</v>
      </c>
      <c r="S6759" s="5">
        <v>186.048</v>
      </c>
      <c r="T6759" s="5">
        <v>-2.5620250651543102</v>
      </c>
      <c r="U6759" s="6">
        <f>SuperStoreData[[#This Row],[Profit]]/SuperStoreData[[#This Row],[Sales]]</f>
        <v>-1.3770774559007945E-2</v>
      </c>
    </row>
    <row r="6760" spans="1:21" x14ac:dyDescent="0.2">
      <c r="A6760">
        <v>5227</v>
      </c>
      <c r="B6760" t="s">
        <v>9893</v>
      </c>
      <c r="C6760" s="1">
        <v>43232</v>
      </c>
      <c r="D6760" s="1">
        <v>43234</v>
      </c>
      <c r="E6760" s="7">
        <f>SuperStoreData[[#This Row],[Ship Date]]-SuperStoreData[[#This Row],[Order Date]]</f>
        <v>2</v>
      </c>
      <c r="F6760" t="s">
        <v>29</v>
      </c>
      <c r="G6760" t="s">
        <v>289</v>
      </c>
      <c r="H6760" t="s">
        <v>290</v>
      </c>
      <c r="I6760" t="str">
        <f>PROPER(SuperStoreData[[#This Row],[Customer Name]])</f>
        <v>Adam Shillingsburg</v>
      </c>
      <c r="J6760" t="s">
        <v>32</v>
      </c>
      <c r="K6760">
        <v>10011</v>
      </c>
      <c r="L6760" t="str">
        <f>_xlfn.XLOOKUP(SuperStoreData[[#This Row],[Zip Code]],ZipCodeTable[Zip Code],ZipCodeTable[City])</f>
        <v>New York</v>
      </c>
      <c r="M6760" t="str">
        <f>_xlfn.XLOOKUP(SuperStoreData[[#This Row],[Zip Code]],ZipCodeTable[Zip Code],ZipCodeTable[State])</f>
        <v>NY</v>
      </c>
      <c r="N6760" t="s">
        <v>46</v>
      </c>
      <c r="O6760" t="s">
        <v>7204</v>
      </c>
      <c r="P6760" t="s">
        <v>25</v>
      </c>
      <c r="Q6760" t="s">
        <v>26</v>
      </c>
      <c r="R6760" t="s">
        <v>7205</v>
      </c>
      <c r="S6760" s="5">
        <v>186.14400000000001</v>
      </c>
      <c r="T6760" s="5">
        <v>9.2911950702928596</v>
      </c>
      <c r="U6760" s="6">
        <f>SuperStoreData[[#This Row],[Profit]]/SuperStoreData[[#This Row],[Sales]]</f>
        <v>4.9914018557100197E-2</v>
      </c>
    </row>
    <row r="6761" spans="1:21" x14ac:dyDescent="0.2">
      <c r="A6761">
        <v>5106</v>
      </c>
      <c r="B6761" t="s">
        <v>8317</v>
      </c>
      <c r="C6761" s="1">
        <v>43406</v>
      </c>
      <c r="D6761" s="1">
        <v>43408</v>
      </c>
      <c r="E6761" s="7">
        <f>SuperStoreData[[#This Row],[Ship Date]]-SuperStoreData[[#This Row],[Order Date]]</f>
        <v>2</v>
      </c>
      <c r="F6761" t="s">
        <v>29</v>
      </c>
      <c r="G6761" t="s">
        <v>1730</v>
      </c>
      <c r="H6761" t="s">
        <v>2980</v>
      </c>
      <c r="I6761" t="str">
        <f>PROPER(SuperStoreData[[#This Row],[Customer Name]])</f>
        <v>Bryan Mills</v>
      </c>
      <c r="J6761" t="s">
        <v>32</v>
      </c>
      <c r="K6761">
        <v>32725</v>
      </c>
      <c r="L6761" t="str">
        <f>_xlfn.XLOOKUP(SuperStoreData[[#This Row],[Zip Code]],ZipCodeTable[Zip Code],ZipCodeTable[City])</f>
        <v>Deltona</v>
      </c>
      <c r="M6761" t="str">
        <f>_xlfn.XLOOKUP(SuperStoreData[[#This Row],[Zip Code]],ZipCodeTable[Zip Code],ZipCodeTable[State])</f>
        <v>FL</v>
      </c>
      <c r="N6761" t="s">
        <v>85</v>
      </c>
      <c r="O6761" t="s">
        <v>7834</v>
      </c>
      <c r="P6761" t="s">
        <v>48</v>
      </c>
      <c r="Q6761" t="s">
        <v>55</v>
      </c>
      <c r="R6761" t="s">
        <v>7835</v>
      </c>
      <c r="S6761" s="5">
        <v>186.304</v>
      </c>
      <c r="T6761" s="5">
        <v>31.026899036758898</v>
      </c>
      <c r="U6761" s="6">
        <f>SuperStoreData[[#This Row],[Profit]]/SuperStoreData[[#This Row],[Sales]]</f>
        <v>0.16653909221894805</v>
      </c>
    </row>
    <row r="6762" spans="1:21" x14ac:dyDescent="0.2">
      <c r="A6762">
        <v>6993</v>
      </c>
      <c r="B6762" t="s">
        <v>6109</v>
      </c>
      <c r="C6762" s="1">
        <v>42598</v>
      </c>
      <c r="D6762" s="1">
        <v>42604</v>
      </c>
      <c r="E6762" s="7">
        <f>SuperStoreData[[#This Row],[Ship Date]]-SuperStoreData[[#This Row],[Order Date]]</f>
        <v>6</v>
      </c>
      <c r="F6762" t="s">
        <v>129</v>
      </c>
      <c r="G6762" t="s">
        <v>1606</v>
      </c>
      <c r="H6762" t="s">
        <v>1638</v>
      </c>
      <c r="I6762" t="str">
        <f>PROPER(SuperStoreData[[#This Row],[Customer Name]])</f>
        <v>Rob Haberlin</v>
      </c>
      <c r="J6762" t="s">
        <v>32</v>
      </c>
      <c r="K6762">
        <v>23666</v>
      </c>
      <c r="L6762" t="str">
        <f>_xlfn.XLOOKUP(SuperStoreData[[#This Row],[Zip Code]],ZipCodeTable[Zip Code],ZipCodeTable[City])</f>
        <v>Hampton</v>
      </c>
      <c r="M6762" t="str">
        <f>_xlfn.XLOOKUP(SuperStoreData[[#This Row],[Zip Code]],ZipCodeTable[Zip Code],ZipCodeTable[State])</f>
        <v>VA</v>
      </c>
      <c r="N6762" t="s">
        <v>85</v>
      </c>
      <c r="O6762" t="s">
        <v>642</v>
      </c>
      <c r="P6762" t="s">
        <v>48</v>
      </c>
      <c r="Q6762" t="s">
        <v>49</v>
      </c>
      <c r="R6762" t="s">
        <v>643</v>
      </c>
      <c r="S6762" s="5">
        <v>186.54</v>
      </c>
      <c r="T6762" s="5">
        <v>10.426643041380199</v>
      </c>
      <c r="U6762" s="6">
        <f>SuperStoreData[[#This Row],[Profit]]/SuperStoreData[[#This Row],[Sales]]</f>
        <v>5.589494500579071E-2</v>
      </c>
    </row>
    <row r="6763" spans="1:21" x14ac:dyDescent="0.2">
      <c r="A6763">
        <v>8357</v>
      </c>
      <c r="B6763" t="s">
        <v>10989</v>
      </c>
      <c r="C6763" s="1">
        <v>42686</v>
      </c>
      <c r="D6763" s="1">
        <v>42692</v>
      </c>
      <c r="E6763" s="7">
        <f>SuperStoreData[[#This Row],[Ship Date]]-SuperStoreData[[#This Row],[Order Date]]</f>
        <v>6</v>
      </c>
      <c r="F6763" t="s">
        <v>29</v>
      </c>
      <c r="G6763" t="s">
        <v>951</v>
      </c>
      <c r="H6763" t="s">
        <v>3128</v>
      </c>
      <c r="I6763" t="str">
        <f>PROPER(SuperStoreData[[#This Row],[Customer Name]])</f>
        <v>Xylona Preis</v>
      </c>
      <c r="J6763" t="s">
        <v>32</v>
      </c>
      <c r="K6763">
        <v>30605</v>
      </c>
      <c r="L6763" t="str">
        <f>_xlfn.XLOOKUP(SuperStoreData[[#This Row],[Zip Code]],ZipCodeTable[Zip Code],ZipCodeTable[City])</f>
        <v>Athens</v>
      </c>
      <c r="M6763" t="str">
        <f>_xlfn.XLOOKUP(SuperStoreData[[#This Row],[Zip Code]],ZipCodeTable[Zip Code],ZipCodeTable[State])</f>
        <v>GA</v>
      </c>
      <c r="N6763" t="s">
        <v>85</v>
      </c>
      <c r="O6763" t="s">
        <v>642</v>
      </c>
      <c r="P6763" t="s">
        <v>48</v>
      </c>
      <c r="Q6763" t="s">
        <v>49</v>
      </c>
      <c r="R6763" t="s">
        <v>643</v>
      </c>
      <c r="S6763" s="5">
        <v>186.54</v>
      </c>
      <c r="T6763" s="5">
        <v>31.934539409910499</v>
      </c>
      <c r="U6763" s="6">
        <f>SuperStoreData[[#This Row],[Profit]]/SuperStoreData[[#This Row],[Sales]]</f>
        <v>0.17119405709183286</v>
      </c>
    </row>
    <row r="6764" spans="1:21" x14ac:dyDescent="0.2">
      <c r="A6764">
        <v>6912</v>
      </c>
      <c r="B6764" t="s">
        <v>593</v>
      </c>
      <c r="C6764" s="1">
        <v>43021</v>
      </c>
      <c r="D6764" s="1">
        <v>43027</v>
      </c>
      <c r="E6764" s="7">
        <f>SuperStoreData[[#This Row],[Ship Date]]-SuperStoreData[[#This Row],[Order Date]]</f>
        <v>6</v>
      </c>
      <c r="F6764" t="s">
        <v>129</v>
      </c>
      <c r="G6764" t="s">
        <v>594</v>
      </c>
      <c r="H6764" t="s">
        <v>595</v>
      </c>
      <c r="I6764" t="str">
        <f>PROPER(SuperStoreData[[#This Row],[Customer Name]])</f>
        <v>Eric Murdock</v>
      </c>
      <c r="J6764" t="s">
        <v>32</v>
      </c>
      <c r="K6764">
        <v>94109</v>
      </c>
      <c r="L6764" t="str">
        <f>_xlfn.XLOOKUP(SuperStoreData[[#This Row],[Zip Code]],ZipCodeTable[Zip Code],ZipCodeTable[City])</f>
        <v>San Francisco</v>
      </c>
      <c r="M6764" t="str">
        <f>_xlfn.XLOOKUP(SuperStoreData[[#This Row],[Zip Code]],ZipCodeTable[Zip Code],ZipCodeTable[State])</f>
        <v>CA</v>
      </c>
      <c r="N6764" t="s">
        <v>68</v>
      </c>
      <c r="O6764" t="s">
        <v>596</v>
      </c>
      <c r="P6764" t="s">
        <v>25</v>
      </c>
      <c r="Q6764" t="s">
        <v>61</v>
      </c>
      <c r="R6764" t="s">
        <v>597</v>
      </c>
      <c r="S6764" s="5">
        <v>186.54</v>
      </c>
      <c r="T6764" s="5">
        <v>20.7744126443116</v>
      </c>
      <c r="U6764" s="6">
        <f>SuperStoreData[[#This Row],[Profit]]/SuperStoreData[[#This Row],[Sales]]</f>
        <v>0.11136706681843894</v>
      </c>
    </row>
    <row r="6765" spans="1:21" x14ac:dyDescent="0.2">
      <c r="A6765">
        <v>8143</v>
      </c>
      <c r="B6765" t="s">
        <v>4059</v>
      </c>
      <c r="C6765" s="1">
        <v>42771</v>
      </c>
      <c r="D6765" s="1">
        <v>42771</v>
      </c>
      <c r="E6765" s="7">
        <f>SuperStoreData[[#This Row],[Ship Date]]-SuperStoreData[[#This Row],[Order Date]]</f>
        <v>0</v>
      </c>
      <c r="F6765" t="s">
        <v>29</v>
      </c>
      <c r="G6765" t="s">
        <v>4060</v>
      </c>
      <c r="H6765" t="s">
        <v>4062</v>
      </c>
      <c r="I6765" t="str">
        <f>PROPER(SuperStoreData[[#This Row],[Customer Name]])</f>
        <v>Annie Zypern</v>
      </c>
      <c r="J6765" t="s">
        <v>32</v>
      </c>
      <c r="K6765">
        <v>92037</v>
      </c>
      <c r="L6765" t="str">
        <f>_xlfn.XLOOKUP(SuperStoreData[[#This Row],[Zip Code]],ZipCodeTable[Zip Code],ZipCodeTable[City])</f>
        <v>La Jolla</v>
      </c>
      <c r="M6765" t="str">
        <f>_xlfn.XLOOKUP(SuperStoreData[[#This Row],[Zip Code]],ZipCodeTable[Zip Code],ZipCodeTable[State])</f>
        <v>CA</v>
      </c>
      <c r="N6765" t="s">
        <v>68</v>
      </c>
      <c r="O6765" t="s">
        <v>596</v>
      </c>
      <c r="P6765" t="s">
        <v>25</v>
      </c>
      <c r="Q6765" t="s">
        <v>61</v>
      </c>
      <c r="R6765" t="s">
        <v>597</v>
      </c>
      <c r="S6765" s="5">
        <v>186.54</v>
      </c>
      <c r="T6765" s="5">
        <v>-6.2593567219197404</v>
      </c>
      <c r="U6765" s="6">
        <f>SuperStoreData[[#This Row],[Profit]]/SuperStoreData[[#This Row],[Sales]]</f>
        <v>-3.3555037642970624E-2</v>
      </c>
    </row>
    <row r="6766" spans="1:21" x14ac:dyDescent="0.2">
      <c r="A6766">
        <v>786</v>
      </c>
      <c r="B6766" t="s">
        <v>10330</v>
      </c>
      <c r="C6766" s="1">
        <v>42765</v>
      </c>
      <c r="D6766" s="1">
        <v>42766</v>
      </c>
      <c r="E6766" s="7">
        <f>SuperStoreData[[#This Row],[Ship Date]]-SuperStoreData[[#This Row],[Order Date]]</f>
        <v>1</v>
      </c>
      <c r="F6766" t="s">
        <v>29</v>
      </c>
      <c r="G6766" t="s">
        <v>1644</v>
      </c>
      <c r="H6766" t="s">
        <v>1653</v>
      </c>
      <c r="I6766" t="str">
        <f>PROPER(SuperStoreData[[#This Row],[Customer Name]])</f>
        <v>Erin Ashbrook</v>
      </c>
      <c r="J6766" t="s">
        <v>82</v>
      </c>
      <c r="K6766">
        <v>29203</v>
      </c>
      <c r="L6766" t="str">
        <f>_xlfn.XLOOKUP(SuperStoreData[[#This Row],[Zip Code]],ZipCodeTable[Zip Code],ZipCodeTable[City])</f>
        <v>Columbia</v>
      </c>
      <c r="M6766" t="str">
        <f>_xlfn.XLOOKUP(SuperStoreData[[#This Row],[Zip Code]],ZipCodeTable[Zip Code],ZipCodeTable[State])</f>
        <v>SC</v>
      </c>
      <c r="N6766" t="s">
        <v>85</v>
      </c>
      <c r="O6766" t="s">
        <v>4119</v>
      </c>
      <c r="P6766" t="s">
        <v>25</v>
      </c>
      <c r="Q6766" t="s">
        <v>293</v>
      </c>
      <c r="R6766" t="s">
        <v>4120</v>
      </c>
      <c r="S6766" s="5">
        <v>186.69</v>
      </c>
      <c r="T6766" s="5">
        <v>-6.4234350157616298</v>
      </c>
      <c r="U6766" s="6">
        <f>SuperStoreData[[#This Row],[Profit]]/SuperStoreData[[#This Row],[Sales]]</f>
        <v>-3.4406958143240823E-2</v>
      </c>
    </row>
    <row r="6767" spans="1:21" x14ac:dyDescent="0.2">
      <c r="A6767">
        <v>4451</v>
      </c>
      <c r="B6767" t="s">
        <v>9371</v>
      </c>
      <c r="C6767" s="1">
        <v>43288</v>
      </c>
      <c r="D6767" s="1">
        <v>43290</v>
      </c>
      <c r="E6767" s="7">
        <f>SuperStoreData[[#This Row],[Ship Date]]-SuperStoreData[[#This Row],[Order Date]]</f>
        <v>2</v>
      </c>
      <c r="F6767" t="s">
        <v>29</v>
      </c>
      <c r="G6767" t="s">
        <v>4552</v>
      </c>
      <c r="H6767" t="s">
        <v>4553</v>
      </c>
      <c r="I6767" t="str">
        <f>PROPER(SuperStoreData[[#This Row],[Customer Name]])</f>
        <v>Logan Haushalter</v>
      </c>
      <c r="J6767" t="s">
        <v>32</v>
      </c>
      <c r="K6767">
        <v>90032</v>
      </c>
      <c r="L6767" t="str">
        <f>_xlfn.XLOOKUP(SuperStoreData[[#This Row],[Zip Code]],ZipCodeTable[Zip Code],ZipCodeTable[City])</f>
        <v>Los Angeles</v>
      </c>
      <c r="M6767" t="str">
        <f>_xlfn.XLOOKUP(SuperStoreData[[#This Row],[Zip Code]],ZipCodeTable[Zip Code],ZipCodeTable[State])</f>
        <v>CA</v>
      </c>
      <c r="N6767" t="s">
        <v>68</v>
      </c>
      <c r="O6767" t="s">
        <v>4119</v>
      </c>
      <c r="P6767" t="s">
        <v>25</v>
      </c>
      <c r="Q6767" t="s">
        <v>293</v>
      </c>
      <c r="R6767" t="s">
        <v>4120</v>
      </c>
      <c r="S6767" s="5">
        <v>186.69</v>
      </c>
      <c r="T6767" s="5">
        <v>63.019214052240102</v>
      </c>
      <c r="U6767" s="6">
        <f>SuperStoreData[[#This Row],[Profit]]/SuperStoreData[[#This Row],[Sales]]</f>
        <v>0.33756073733054853</v>
      </c>
    </row>
    <row r="6768" spans="1:21" x14ac:dyDescent="0.2">
      <c r="A6768">
        <v>7683</v>
      </c>
      <c r="B6768" t="s">
        <v>11294</v>
      </c>
      <c r="C6768" s="1">
        <v>43386</v>
      </c>
      <c r="D6768" s="1">
        <v>43393</v>
      </c>
      <c r="E6768" s="7">
        <f>SuperStoreData[[#This Row],[Ship Date]]-SuperStoreData[[#This Row],[Order Date]]</f>
        <v>7</v>
      </c>
      <c r="F6768" t="s">
        <v>18</v>
      </c>
      <c r="G6768" t="s">
        <v>4827</v>
      </c>
      <c r="H6768" t="s">
        <v>4828</v>
      </c>
      <c r="I6768" t="str">
        <f>PROPER(SuperStoreData[[#This Row],[Customer Name]])</f>
        <v>Shirley Daniels</v>
      </c>
      <c r="J6768" t="s">
        <v>21</v>
      </c>
      <c r="K6768">
        <v>48640</v>
      </c>
      <c r="L6768" t="str">
        <f>_xlfn.XLOOKUP(SuperStoreData[[#This Row],[Zip Code]],ZipCodeTable[Zip Code],ZipCodeTable[City])</f>
        <v>Midland</v>
      </c>
      <c r="M6768" t="str">
        <f>_xlfn.XLOOKUP(SuperStoreData[[#This Row],[Zip Code]],ZipCodeTable[Zip Code],ZipCodeTable[State])</f>
        <v>MI</v>
      </c>
      <c r="N6768" t="s">
        <v>23</v>
      </c>
      <c r="O6768" t="s">
        <v>6021</v>
      </c>
      <c r="P6768" t="s">
        <v>25</v>
      </c>
      <c r="Q6768" t="s">
        <v>39</v>
      </c>
      <c r="R6768" t="s">
        <v>6022</v>
      </c>
      <c r="S6768" s="5">
        <v>186.732</v>
      </c>
      <c r="T6768" s="5">
        <v>39.810929405922401</v>
      </c>
      <c r="U6768" s="6">
        <f>SuperStoreData[[#This Row],[Profit]]/SuperStoreData[[#This Row],[Sales]]</f>
        <v>0.21319821672730116</v>
      </c>
    </row>
    <row r="6769" spans="1:21" x14ac:dyDescent="0.2">
      <c r="A6769">
        <v>5111</v>
      </c>
      <c r="B6769" t="s">
        <v>9222</v>
      </c>
      <c r="C6769" s="1">
        <v>42498</v>
      </c>
      <c r="D6769" s="1">
        <v>42505</v>
      </c>
      <c r="E6769" s="7">
        <f>SuperStoreData[[#This Row],[Ship Date]]-SuperStoreData[[#This Row],[Order Date]]</f>
        <v>7</v>
      </c>
      <c r="F6769" t="s">
        <v>29</v>
      </c>
      <c r="G6769" t="s">
        <v>1566</v>
      </c>
      <c r="H6769" t="s">
        <v>1567</v>
      </c>
      <c r="I6769" t="str">
        <f>PROPER(SuperStoreData[[#This Row],[Customer Name]])</f>
        <v>Edward Hooks</v>
      </c>
      <c r="J6769" t="s">
        <v>82</v>
      </c>
      <c r="K6769">
        <v>19134</v>
      </c>
      <c r="L6769" t="str">
        <f>_xlfn.XLOOKUP(SuperStoreData[[#This Row],[Zip Code]],ZipCodeTable[Zip Code],ZipCodeTable[City])</f>
        <v>Philadelphia</v>
      </c>
      <c r="M6769" t="str">
        <f>_xlfn.XLOOKUP(SuperStoreData[[#This Row],[Zip Code]],ZipCodeTable[Zip Code],ZipCodeTable[State])</f>
        <v>PA</v>
      </c>
      <c r="N6769" t="s">
        <v>46</v>
      </c>
      <c r="O6769" t="s">
        <v>4266</v>
      </c>
      <c r="P6769" t="s">
        <v>25</v>
      </c>
      <c r="Q6769" t="s">
        <v>61</v>
      </c>
      <c r="R6769" t="s">
        <v>4267</v>
      </c>
      <c r="S6769" s="5">
        <v>186.91200000000001</v>
      </c>
      <c r="T6769" s="5">
        <v>-3.27388481076233</v>
      </c>
      <c r="U6769" s="6">
        <f>SuperStoreData[[#This Row],[Profit]]/SuperStoreData[[#This Row],[Sales]]</f>
        <v>-1.7515648063058175E-2</v>
      </c>
    </row>
    <row r="6770" spans="1:21" x14ac:dyDescent="0.2">
      <c r="A6770">
        <v>5316</v>
      </c>
      <c r="B6770" t="s">
        <v>1524</v>
      </c>
      <c r="C6770" s="1">
        <v>43442</v>
      </c>
      <c r="D6770" s="1">
        <v>43446</v>
      </c>
      <c r="E6770" s="7">
        <f>SuperStoreData[[#This Row],[Ship Date]]-SuperStoreData[[#This Row],[Order Date]]</f>
        <v>4</v>
      </c>
      <c r="F6770" t="s">
        <v>29</v>
      </c>
      <c r="G6770" t="s">
        <v>1525</v>
      </c>
      <c r="H6770" t="s">
        <v>1526</v>
      </c>
      <c r="I6770" t="str">
        <f>PROPER(SuperStoreData[[#This Row],[Customer Name]])</f>
        <v>Dan Lawera</v>
      </c>
      <c r="J6770" t="s">
        <v>32</v>
      </c>
      <c r="K6770">
        <v>27405</v>
      </c>
      <c r="L6770" t="str">
        <f>_xlfn.XLOOKUP(SuperStoreData[[#This Row],[Zip Code]],ZipCodeTable[Zip Code],ZipCodeTable[City])</f>
        <v>Greensboro</v>
      </c>
      <c r="M6770" t="str">
        <f>_xlfn.XLOOKUP(SuperStoreData[[#This Row],[Zip Code]],ZipCodeTable[Zip Code],ZipCodeTable[State])</f>
        <v>NC</v>
      </c>
      <c r="N6770" t="s">
        <v>85</v>
      </c>
      <c r="O6770" t="s">
        <v>1528</v>
      </c>
      <c r="P6770" t="s">
        <v>48</v>
      </c>
      <c r="Q6770" t="s">
        <v>55</v>
      </c>
      <c r="R6770" t="s">
        <v>1529</v>
      </c>
      <c r="S6770" s="5">
        <v>187.05600000000001</v>
      </c>
      <c r="T6770" s="5">
        <v>16.192029574421699</v>
      </c>
      <c r="U6770" s="6">
        <f>SuperStoreData[[#This Row],[Profit]]/SuperStoreData[[#This Row],[Sales]]</f>
        <v>8.6562470994898305E-2</v>
      </c>
    </row>
    <row r="6771" spans="1:21" x14ac:dyDescent="0.2">
      <c r="A6771">
        <v>8192</v>
      </c>
      <c r="B6771" t="s">
        <v>9022</v>
      </c>
      <c r="C6771" s="1">
        <v>42023</v>
      </c>
      <c r="D6771" s="1">
        <v>42024</v>
      </c>
      <c r="E6771" s="7">
        <f>SuperStoreData[[#This Row],[Ship Date]]-SuperStoreData[[#This Row],[Order Date]]</f>
        <v>1</v>
      </c>
      <c r="F6771" t="s">
        <v>29</v>
      </c>
      <c r="G6771" t="s">
        <v>5098</v>
      </c>
      <c r="H6771" t="s">
        <v>5099</v>
      </c>
      <c r="I6771" t="str">
        <f>PROPER(SuperStoreData[[#This Row],[Customer Name]])</f>
        <v>Christopher Conant</v>
      </c>
      <c r="J6771" t="s">
        <v>32</v>
      </c>
      <c r="K6771">
        <v>10011</v>
      </c>
      <c r="L6771" t="str">
        <f>_xlfn.XLOOKUP(SuperStoreData[[#This Row],[Zip Code]],ZipCodeTable[Zip Code],ZipCodeTable[City])</f>
        <v>New York</v>
      </c>
      <c r="M6771" t="str">
        <f>_xlfn.XLOOKUP(SuperStoreData[[#This Row],[Zip Code]],ZipCodeTable[Zip Code],ZipCodeTable[State])</f>
        <v>NY</v>
      </c>
      <c r="N6771" t="s">
        <v>46</v>
      </c>
      <c r="O6771" t="s">
        <v>4051</v>
      </c>
      <c r="P6771" t="s">
        <v>48</v>
      </c>
      <c r="Q6771" t="s">
        <v>49</v>
      </c>
      <c r="R6771" t="s">
        <v>8350</v>
      </c>
      <c r="S6771" s="5">
        <v>187.76</v>
      </c>
      <c r="T6771" s="5">
        <v>50.7354484925701</v>
      </c>
      <c r="U6771" s="6">
        <f>SuperStoreData[[#This Row],[Profit]]/SuperStoreData[[#This Row],[Sales]]</f>
        <v>0.2702143613792613</v>
      </c>
    </row>
    <row r="6772" spans="1:21" x14ac:dyDescent="0.2">
      <c r="A6772">
        <v>7658</v>
      </c>
      <c r="B6772" t="s">
        <v>8380</v>
      </c>
      <c r="C6772" s="1">
        <v>43000</v>
      </c>
      <c r="D6772" s="1">
        <v>43004</v>
      </c>
      <c r="E6772" s="7">
        <f>SuperStoreData[[#This Row],[Ship Date]]-SuperStoreData[[#This Row],[Order Date]]</f>
        <v>4</v>
      </c>
      <c r="F6772" t="s">
        <v>489</v>
      </c>
      <c r="G6772" t="s">
        <v>3807</v>
      </c>
      <c r="H6772" t="s">
        <v>6328</v>
      </c>
      <c r="I6772" t="str">
        <f>PROPER(SuperStoreData[[#This Row],[Customer Name]])</f>
        <v>Paul Stevenson</v>
      </c>
      <c r="J6772" t="s">
        <v>21</v>
      </c>
      <c r="K6772">
        <v>90049</v>
      </c>
      <c r="L6772" t="str">
        <f>_xlfn.XLOOKUP(SuperStoreData[[#This Row],[Zip Code]],ZipCodeTable[Zip Code],ZipCodeTable[City])</f>
        <v>Los Angeles</v>
      </c>
      <c r="M6772" t="str">
        <f>_xlfn.XLOOKUP(SuperStoreData[[#This Row],[Zip Code]],ZipCodeTable[Zip Code],ZipCodeTable[State])</f>
        <v>CA</v>
      </c>
      <c r="N6772" t="s">
        <v>68</v>
      </c>
      <c r="O6772" t="s">
        <v>4051</v>
      </c>
      <c r="P6772" t="s">
        <v>48</v>
      </c>
      <c r="Q6772" t="s">
        <v>49</v>
      </c>
      <c r="R6772" t="s">
        <v>8350</v>
      </c>
      <c r="S6772" s="5">
        <v>187.76</v>
      </c>
      <c r="T6772" s="5">
        <v>54.176015088356401</v>
      </c>
      <c r="U6772" s="6">
        <f>SuperStoreData[[#This Row],[Profit]]/SuperStoreData[[#This Row],[Sales]]</f>
        <v>0.2885386402234576</v>
      </c>
    </row>
    <row r="6773" spans="1:21" x14ac:dyDescent="0.2">
      <c r="A6773">
        <v>2585</v>
      </c>
      <c r="B6773" t="s">
        <v>10881</v>
      </c>
      <c r="C6773" s="1">
        <v>42704</v>
      </c>
      <c r="D6773" s="1">
        <v>42707</v>
      </c>
      <c r="E6773" s="7">
        <f>SuperStoreData[[#This Row],[Ship Date]]-SuperStoreData[[#This Row],[Order Date]]</f>
        <v>3</v>
      </c>
      <c r="F6773" t="s">
        <v>29</v>
      </c>
      <c r="G6773" t="s">
        <v>4827</v>
      </c>
      <c r="H6773" t="s">
        <v>4828</v>
      </c>
      <c r="I6773" t="str">
        <f>PROPER(SuperStoreData[[#This Row],[Customer Name]])</f>
        <v>Shirley Daniels</v>
      </c>
      <c r="J6773" t="s">
        <v>21</v>
      </c>
      <c r="K6773">
        <v>22304</v>
      </c>
      <c r="L6773" t="str">
        <f>_xlfn.XLOOKUP(SuperStoreData[[#This Row],[Zip Code]],ZipCodeTable[Zip Code],ZipCodeTable[City])</f>
        <v>Alexandria</v>
      </c>
      <c r="M6773" t="str">
        <f>_xlfn.XLOOKUP(SuperStoreData[[#This Row],[Zip Code]],ZipCodeTable[Zip Code],ZipCodeTable[State])</f>
        <v>VA</v>
      </c>
      <c r="N6773" t="s">
        <v>85</v>
      </c>
      <c r="O6773" t="s">
        <v>6922</v>
      </c>
      <c r="P6773" t="s">
        <v>76</v>
      </c>
      <c r="Q6773" t="s">
        <v>98</v>
      </c>
      <c r="R6773" t="s">
        <v>6923</v>
      </c>
      <c r="S6773" s="5">
        <v>187.98</v>
      </c>
      <c r="T6773" s="5">
        <v>64.847237640297905</v>
      </c>
      <c r="U6773" s="6">
        <f>SuperStoreData[[#This Row],[Profit]]/SuperStoreData[[#This Row],[Sales]]</f>
        <v>0.34496881391795886</v>
      </c>
    </row>
    <row r="6774" spans="1:21" x14ac:dyDescent="0.2">
      <c r="A6774">
        <v>2977</v>
      </c>
      <c r="B6774" t="s">
        <v>3996</v>
      </c>
      <c r="C6774" s="1">
        <v>42080</v>
      </c>
      <c r="D6774" s="1">
        <v>42087</v>
      </c>
      <c r="E6774" s="7">
        <f>SuperStoreData[[#This Row],[Ship Date]]-SuperStoreData[[#This Row],[Order Date]]</f>
        <v>7</v>
      </c>
      <c r="F6774" t="s">
        <v>489</v>
      </c>
      <c r="G6774" t="s">
        <v>3997</v>
      </c>
      <c r="H6774" t="s">
        <v>3998</v>
      </c>
      <c r="I6774" t="str">
        <f>PROPER(SuperStoreData[[#This Row],[Customer Name]])</f>
        <v>Darrin Van Huff</v>
      </c>
      <c r="J6774" t="s">
        <v>82</v>
      </c>
      <c r="K6774">
        <v>19143</v>
      </c>
      <c r="L6774" t="str">
        <f>_xlfn.XLOOKUP(SuperStoreData[[#This Row],[Zip Code]],ZipCodeTable[Zip Code],ZipCodeTable[City])</f>
        <v>Philadelphia</v>
      </c>
      <c r="M6774" t="str">
        <f>_xlfn.XLOOKUP(SuperStoreData[[#This Row],[Zip Code]],ZipCodeTable[Zip Code],ZipCodeTable[State])</f>
        <v>PA</v>
      </c>
      <c r="N6774" t="s">
        <v>46</v>
      </c>
      <c r="O6774" t="s">
        <v>3999</v>
      </c>
      <c r="P6774" t="s">
        <v>48</v>
      </c>
      <c r="Q6774" t="s">
        <v>55</v>
      </c>
      <c r="R6774" t="s">
        <v>4000</v>
      </c>
      <c r="S6774" s="5">
        <v>188.55199999999999</v>
      </c>
      <c r="T6774" s="5">
        <v>57.232122378882003</v>
      </c>
      <c r="U6774" s="6">
        <f>SuperStoreData[[#This Row],[Profit]]/SuperStoreData[[#This Row],[Sales]]</f>
        <v>0.30353495258009466</v>
      </c>
    </row>
    <row r="6775" spans="1:21" x14ac:dyDescent="0.2">
      <c r="A6775">
        <v>4293</v>
      </c>
      <c r="B6775" t="s">
        <v>6634</v>
      </c>
      <c r="C6775" s="1">
        <v>42728</v>
      </c>
      <c r="D6775" s="1">
        <v>42733</v>
      </c>
      <c r="E6775" s="7">
        <f>SuperStoreData[[#This Row],[Ship Date]]-SuperStoreData[[#This Row],[Order Date]]</f>
        <v>5</v>
      </c>
      <c r="F6775" t="s">
        <v>129</v>
      </c>
      <c r="G6775" t="s">
        <v>1466</v>
      </c>
      <c r="H6775" t="s">
        <v>1467</v>
      </c>
      <c r="I6775" t="str">
        <f>PROPER(SuperStoreData[[#This Row],[Customer Name]])</f>
        <v>Alyssa Tate</v>
      </c>
      <c r="J6775" t="s">
        <v>21</v>
      </c>
      <c r="K6775">
        <v>90004</v>
      </c>
      <c r="L6775" t="str">
        <f>_xlfn.XLOOKUP(SuperStoreData[[#This Row],[Zip Code]],ZipCodeTable[Zip Code],ZipCodeTable[City])</f>
        <v>Los Angeles</v>
      </c>
      <c r="M6775" t="str">
        <f>_xlfn.XLOOKUP(SuperStoreData[[#This Row],[Zip Code]],ZipCodeTable[Zip Code],ZipCodeTable[State])</f>
        <v>CA</v>
      </c>
      <c r="N6775" t="s">
        <v>68</v>
      </c>
      <c r="O6775" t="s">
        <v>6642</v>
      </c>
      <c r="P6775" t="s">
        <v>25</v>
      </c>
      <c r="Q6775" t="s">
        <v>39</v>
      </c>
      <c r="R6775" t="s">
        <v>6643</v>
      </c>
      <c r="S6775" s="5">
        <v>189</v>
      </c>
      <c r="T6775" s="5">
        <v>57.439413771591099</v>
      </c>
      <c r="U6775" s="6">
        <f>SuperStoreData[[#This Row],[Profit]]/SuperStoreData[[#This Row],[Sales]]</f>
        <v>0.30391224217773066</v>
      </c>
    </row>
    <row r="6776" spans="1:21" x14ac:dyDescent="0.2">
      <c r="A6776">
        <v>7619</v>
      </c>
      <c r="B6776" t="s">
        <v>11203</v>
      </c>
      <c r="C6776" s="1">
        <v>43292</v>
      </c>
      <c r="D6776" s="1">
        <v>43297</v>
      </c>
      <c r="E6776" s="7">
        <f>SuperStoreData[[#This Row],[Ship Date]]-SuperStoreData[[#This Row],[Order Date]]</f>
        <v>5</v>
      </c>
      <c r="F6776" t="s">
        <v>18</v>
      </c>
      <c r="G6776" t="s">
        <v>5780</v>
      </c>
      <c r="H6776" t="s">
        <v>5781</v>
      </c>
      <c r="I6776" t="str">
        <f>PROPER(SuperStoreData[[#This Row],[Customer Name]])</f>
        <v>Jim Mitchum</v>
      </c>
      <c r="J6776" t="s">
        <v>82</v>
      </c>
      <c r="K6776">
        <v>90032</v>
      </c>
      <c r="L6776" t="str">
        <f>_xlfn.XLOOKUP(SuperStoreData[[#This Row],[Zip Code]],ZipCodeTable[Zip Code],ZipCodeTable[City])</f>
        <v>Los Angeles</v>
      </c>
      <c r="M6776" t="str">
        <f>_xlfn.XLOOKUP(SuperStoreData[[#This Row],[Zip Code]],ZipCodeTable[Zip Code],ZipCodeTable[State])</f>
        <v>CA</v>
      </c>
      <c r="N6776" t="s">
        <v>68</v>
      </c>
      <c r="O6776" t="s">
        <v>1760</v>
      </c>
      <c r="P6776" t="s">
        <v>48</v>
      </c>
      <c r="Q6776" t="s">
        <v>137</v>
      </c>
      <c r="R6776" t="s">
        <v>1761</v>
      </c>
      <c r="S6776" s="5">
        <v>189.57599999999999</v>
      </c>
      <c r="T6776" s="5">
        <v>-3.77344167872119</v>
      </c>
      <c r="U6776" s="6">
        <f>SuperStoreData[[#This Row],[Profit]]/SuperStoreData[[#This Row],[Sales]]</f>
        <v>-1.9904638133103295E-2</v>
      </c>
    </row>
    <row r="6777" spans="1:21" x14ac:dyDescent="0.2">
      <c r="A6777">
        <v>430</v>
      </c>
      <c r="B6777" t="s">
        <v>8383</v>
      </c>
      <c r="C6777" s="1">
        <v>43226</v>
      </c>
      <c r="D6777" s="1">
        <v>43231</v>
      </c>
      <c r="E6777" s="7">
        <f>SuperStoreData[[#This Row],[Ship Date]]-SuperStoreData[[#This Row],[Order Date]]</f>
        <v>5</v>
      </c>
      <c r="F6777" t="s">
        <v>29</v>
      </c>
      <c r="G6777" t="s">
        <v>2643</v>
      </c>
      <c r="H6777" t="s">
        <v>8385</v>
      </c>
      <c r="I6777" t="str">
        <f>PROPER(SuperStoreData[[#This Row],[Customer Name]])</f>
        <v>Ross Baird</v>
      </c>
      <c r="J6777" t="s">
        <v>21</v>
      </c>
      <c r="K6777">
        <v>28052</v>
      </c>
      <c r="L6777" t="str">
        <f>_xlfn.XLOOKUP(SuperStoreData[[#This Row],[Zip Code]],ZipCodeTable[Zip Code],ZipCodeTable[City])</f>
        <v>Gastonia</v>
      </c>
      <c r="M6777" t="str">
        <f>_xlfn.XLOOKUP(SuperStoreData[[#This Row],[Zip Code]],ZipCodeTable[Zip Code],ZipCodeTable[State])</f>
        <v>NC</v>
      </c>
      <c r="N6777" t="s">
        <v>85</v>
      </c>
      <c r="O6777" t="s">
        <v>2391</v>
      </c>
      <c r="P6777" t="s">
        <v>25</v>
      </c>
      <c r="Q6777" t="s">
        <v>26</v>
      </c>
      <c r="R6777" t="s">
        <v>2392</v>
      </c>
      <c r="S6777" s="5">
        <v>189.58799999999999</v>
      </c>
      <c r="T6777" s="5">
        <v>57.390363844304801</v>
      </c>
      <c r="U6777" s="6">
        <f>SuperStoreData[[#This Row],[Profit]]/SuperStoreData[[#This Row],[Sales]]</f>
        <v>0.30271095134873938</v>
      </c>
    </row>
    <row r="6778" spans="1:21" x14ac:dyDescent="0.2">
      <c r="A6778">
        <v>8226</v>
      </c>
      <c r="B6778" t="s">
        <v>955</v>
      </c>
      <c r="C6778" s="1">
        <v>42156</v>
      </c>
      <c r="D6778" s="1">
        <v>42161</v>
      </c>
      <c r="E6778" s="7">
        <f>SuperStoreData[[#This Row],[Ship Date]]-SuperStoreData[[#This Row],[Order Date]]</f>
        <v>5</v>
      </c>
      <c r="F6778" t="s">
        <v>129</v>
      </c>
      <c r="G6778" t="s">
        <v>956</v>
      </c>
      <c r="H6778" t="s">
        <v>970</v>
      </c>
      <c r="I6778" t="str">
        <f>PROPER(SuperStoreData[[#This Row],[Customer Name]])</f>
        <v>Sandra Flanagan</v>
      </c>
      <c r="J6778" t="s">
        <v>32</v>
      </c>
      <c r="K6778">
        <v>2149</v>
      </c>
      <c r="L6778" t="str">
        <f>_xlfn.XLOOKUP(SuperStoreData[[#This Row],[Zip Code]],ZipCodeTable[Zip Code],ZipCodeTable[City])</f>
        <v>Everett</v>
      </c>
      <c r="M6778" t="str">
        <f>_xlfn.XLOOKUP(SuperStoreData[[#This Row],[Zip Code]],ZipCodeTable[Zip Code],ZipCodeTable[State])</f>
        <v>MA</v>
      </c>
      <c r="N6778" t="s">
        <v>46</v>
      </c>
      <c r="O6778" t="s">
        <v>971</v>
      </c>
      <c r="P6778" t="s">
        <v>25</v>
      </c>
      <c r="Q6778" t="s">
        <v>91</v>
      </c>
      <c r="R6778" t="s">
        <v>972</v>
      </c>
      <c r="S6778" s="5">
        <v>189.7</v>
      </c>
      <c r="T6778" s="5">
        <v>28.2115364593006</v>
      </c>
      <c r="U6778" s="6">
        <f>SuperStoreData[[#This Row],[Profit]]/SuperStoreData[[#This Row],[Sales]]</f>
        <v>0.14871658650132105</v>
      </c>
    </row>
    <row r="6779" spans="1:21" x14ac:dyDescent="0.2">
      <c r="A6779">
        <v>2939</v>
      </c>
      <c r="B6779" t="s">
        <v>5177</v>
      </c>
      <c r="C6779" s="1">
        <v>42718</v>
      </c>
      <c r="D6779" s="1">
        <v>42720</v>
      </c>
      <c r="E6779" s="7">
        <f>SuperStoreData[[#This Row],[Ship Date]]-SuperStoreData[[#This Row],[Order Date]]</f>
        <v>2</v>
      </c>
      <c r="F6779" t="s">
        <v>29</v>
      </c>
      <c r="G6779" t="s">
        <v>5178</v>
      </c>
      <c r="H6779" t="s">
        <v>5179</v>
      </c>
      <c r="I6779" t="str">
        <f>PROPER(SuperStoreData[[#This Row],[Customer Name]])</f>
        <v>Greg Tran</v>
      </c>
      <c r="J6779" t="s">
        <v>32</v>
      </c>
      <c r="K6779">
        <v>98105</v>
      </c>
      <c r="L6779" t="str">
        <f>_xlfn.XLOOKUP(SuperStoreData[[#This Row],[Zip Code]],ZipCodeTable[Zip Code],ZipCodeTable[City])</f>
        <v>Seattle</v>
      </c>
      <c r="M6779" t="str">
        <f>_xlfn.XLOOKUP(SuperStoreData[[#This Row],[Zip Code]],ZipCodeTable[Zip Code],ZipCodeTable[State])</f>
        <v>WA</v>
      </c>
      <c r="N6779" t="s">
        <v>68</v>
      </c>
      <c r="O6779" t="s">
        <v>3536</v>
      </c>
      <c r="P6779" t="s">
        <v>25</v>
      </c>
      <c r="Q6779" t="s">
        <v>91</v>
      </c>
      <c r="R6779" t="s">
        <v>3537</v>
      </c>
      <c r="S6779" s="5">
        <v>189.7</v>
      </c>
      <c r="T6779" s="5">
        <v>10.5437039881615</v>
      </c>
      <c r="U6779" s="6">
        <f>SuperStoreData[[#This Row],[Profit]]/SuperStoreData[[#This Row],[Sales]]</f>
        <v>5.5580938261262522E-2</v>
      </c>
    </row>
    <row r="6780" spans="1:21" x14ac:dyDescent="0.2">
      <c r="A6780">
        <v>495</v>
      </c>
      <c r="B6780" t="s">
        <v>9085</v>
      </c>
      <c r="C6780" s="1">
        <v>43438</v>
      </c>
      <c r="D6780" s="1">
        <v>43443</v>
      </c>
      <c r="E6780" s="7">
        <f>SuperStoreData[[#This Row],[Ship Date]]-SuperStoreData[[#This Row],[Order Date]]</f>
        <v>5</v>
      </c>
      <c r="F6780" t="s">
        <v>129</v>
      </c>
      <c r="G6780" t="s">
        <v>3953</v>
      </c>
      <c r="H6780" t="s">
        <v>3954</v>
      </c>
      <c r="I6780" t="str">
        <f>PROPER(SuperStoreData[[#This Row],[Customer Name]])</f>
        <v>Rose O'Brian</v>
      </c>
      <c r="J6780" t="s">
        <v>32</v>
      </c>
      <c r="K6780">
        <v>38109</v>
      </c>
      <c r="L6780" t="str">
        <f>_xlfn.XLOOKUP(SuperStoreData[[#This Row],[Zip Code]],ZipCodeTable[Zip Code],ZipCodeTable[City])</f>
        <v>Memphis</v>
      </c>
      <c r="M6780" t="str">
        <f>_xlfn.XLOOKUP(SuperStoreData[[#This Row],[Zip Code]],ZipCodeTable[Zip Code],ZipCodeTable[State])</f>
        <v>TN</v>
      </c>
      <c r="N6780" t="s">
        <v>85</v>
      </c>
      <c r="O6780" t="s">
        <v>9086</v>
      </c>
      <c r="P6780" t="s">
        <v>48</v>
      </c>
      <c r="Q6780" t="s">
        <v>137</v>
      </c>
      <c r="R6780" t="s">
        <v>9087</v>
      </c>
      <c r="S6780" s="5">
        <v>189.88200000000001</v>
      </c>
      <c r="T6780" s="5">
        <v>19.0755422789588</v>
      </c>
      <c r="U6780" s="6">
        <f>SuperStoreData[[#This Row],[Profit]]/SuperStoreData[[#This Row],[Sales]]</f>
        <v>0.10045998187800212</v>
      </c>
    </row>
    <row r="6781" spans="1:21" x14ac:dyDescent="0.2">
      <c r="A6781">
        <v>9046</v>
      </c>
      <c r="B6781" t="s">
        <v>8796</v>
      </c>
      <c r="C6781" s="1">
        <v>43368</v>
      </c>
      <c r="D6781" s="1">
        <v>43371</v>
      </c>
      <c r="E6781" s="7">
        <f>SuperStoreData[[#This Row],[Ship Date]]-SuperStoreData[[#This Row],[Order Date]]</f>
        <v>3</v>
      </c>
      <c r="F6781" t="s">
        <v>129</v>
      </c>
      <c r="G6781" t="s">
        <v>2129</v>
      </c>
      <c r="H6781" t="s">
        <v>2130</v>
      </c>
      <c r="I6781" t="str">
        <f>PROPER(SuperStoreData[[#This Row],[Customer Name]])</f>
        <v>Kalyca Meade</v>
      </c>
      <c r="J6781" t="s">
        <v>82</v>
      </c>
      <c r="K6781">
        <v>94086</v>
      </c>
      <c r="L6781" t="str">
        <f>_xlfn.XLOOKUP(SuperStoreData[[#This Row],[Zip Code]],ZipCodeTable[Zip Code],ZipCodeTable[City])</f>
        <v>Sunnyvale</v>
      </c>
      <c r="M6781" t="str">
        <f>_xlfn.XLOOKUP(SuperStoreData[[#This Row],[Zip Code]],ZipCodeTable[Zip Code],ZipCodeTable[State])</f>
        <v>CA</v>
      </c>
      <c r="N6781" t="s">
        <v>68</v>
      </c>
      <c r="O6781" t="s">
        <v>8285</v>
      </c>
      <c r="P6781" t="s">
        <v>76</v>
      </c>
      <c r="Q6781" t="s">
        <v>77</v>
      </c>
      <c r="R6781" t="s">
        <v>8286</v>
      </c>
      <c r="S6781" s="5">
        <v>189.95</v>
      </c>
      <c r="T6781" s="5">
        <v>-7.7478966678998002</v>
      </c>
      <c r="U6781" s="6">
        <f>SuperStoreData[[#This Row],[Profit]]/SuperStoreData[[#This Row],[Sales]]</f>
        <v>-4.078913749881443E-2</v>
      </c>
    </row>
    <row r="6782" spans="1:21" x14ac:dyDescent="0.2">
      <c r="A6782">
        <v>532</v>
      </c>
      <c r="B6782" t="s">
        <v>5617</v>
      </c>
      <c r="C6782" s="1">
        <v>42094</v>
      </c>
      <c r="D6782" s="1">
        <v>42099</v>
      </c>
      <c r="E6782" s="7">
        <f>SuperStoreData[[#This Row],[Ship Date]]-SuperStoreData[[#This Row],[Order Date]]</f>
        <v>5</v>
      </c>
      <c r="F6782" t="s">
        <v>129</v>
      </c>
      <c r="G6782" t="s">
        <v>4775</v>
      </c>
      <c r="H6782" t="s">
        <v>5618</v>
      </c>
      <c r="I6782" t="str">
        <f>PROPER(SuperStoreData[[#This Row],[Customer Name]])</f>
        <v>Karen Bern</v>
      </c>
      <c r="J6782" t="s">
        <v>82</v>
      </c>
      <c r="K6782">
        <v>90036</v>
      </c>
      <c r="L6782" t="str">
        <f>_xlfn.XLOOKUP(SuperStoreData[[#This Row],[Zip Code]],ZipCodeTable[Zip Code],ZipCodeTable[City])</f>
        <v>Los Angeles</v>
      </c>
      <c r="M6782" t="str">
        <f>_xlfn.XLOOKUP(SuperStoreData[[#This Row],[Zip Code]],ZipCodeTable[Zip Code],ZipCodeTable[State])</f>
        <v>CA</v>
      </c>
      <c r="N6782" t="s">
        <v>68</v>
      </c>
      <c r="O6782" t="s">
        <v>5328</v>
      </c>
      <c r="P6782" t="s">
        <v>48</v>
      </c>
      <c r="Q6782" t="s">
        <v>55</v>
      </c>
      <c r="R6782" t="s">
        <v>5329</v>
      </c>
      <c r="S6782" s="5">
        <v>190.72</v>
      </c>
      <c r="T6782" s="5">
        <v>47.753347235703501</v>
      </c>
      <c r="U6782" s="6">
        <f>SuperStoreData[[#This Row],[Profit]]/SuperStoreData[[#This Row],[Sales]]</f>
        <v>0.25038458072411651</v>
      </c>
    </row>
    <row r="6783" spans="1:21" x14ac:dyDescent="0.2">
      <c r="A6783">
        <v>4419</v>
      </c>
      <c r="B6783" t="s">
        <v>9783</v>
      </c>
      <c r="C6783" s="1">
        <v>43165</v>
      </c>
      <c r="D6783" s="1">
        <v>43169</v>
      </c>
      <c r="E6783" s="7">
        <f>SuperStoreData[[#This Row],[Ship Date]]-SuperStoreData[[#This Row],[Order Date]]</f>
        <v>4</v>
      </c>
      <c r="F6783" t="s">
        <v>29</v>
      </c>
      <c r="G6783" t="s">
        <v>4852</v>
      </c>
      <c r="H6783" t="s">
        <v>4853</v>
      </c>
      <c r="I6783" t="str">
        <f>PROPER(SuperStoreData[[#This Row],[Customer Name]])</f>
        <v>Mark Hamilton</v>
      </c>
      <c r="J6783" t="s">
        <v>32</v>
      </c>
      <c r="K6783">
        <v>45011</v>
      </c>
      <c r="L6783" t="str">
        <f>_xlfn.XLOOKUP(SuperStoreData[[#This Row],[Zip Code]],ZipCodeTable[Zip Code],ZipCodeTable[City])</f>
        <v>Hamilton</v>
      </c>
      <c r="M6783" t="str">
        <f>_xlfn.XLOOKUP(SuperStoreData[[#This Row],[Zip Code]],ZipCodeTable[Zip Code],ZipCodeTable[State])</f>
        <v>OH</v>
      </c>
      <c r="N6783" t="s">
        <v>46</v>
      </c>
      <c r="O6783" t="s">
        <v>4795</v>
      </c>
      <c r="P6783" t="s">
        <v>48</v>
      </c>
      <c r="Q6783" t="s">
        <v>49</v>
      </c>
      <c r="R6783" t="s">
        <v>4796</v>
      </c>
      <c r="S6783" s="5">
        <v>190.84800000000001</v>
      </c>
      <c r="T6783" s="5">
        <v>54.934699599878002</v>
      </c>
      <c r="U6783" s="6">
        <f>SuperStoreData[[#This Row],[Profit]]/SuperStoreData[[#This Row],[Sales]]</f>
        <v>0.28784529887595361</v>
      </c>
    </row>
    <row r="6784" spans="1:21" x14ac:dyDescent="0.2">
      <c r="A6784">
        <v>2236</v>
      </c>
      <c r="B6784" t="s">
        <v>8473</v>
      </c>
      <c r="C6784" s="1">
        <v>43427</v>
      </c>
      <c r="D6784" s="1">
        <v>43431</v>
      </c>
      <c r="E6784" s="7">
        <f>SuperStoreData[[#This Row],[Ship Date]]-SuperStoreData[[#This Row],[Order Date]]</f>
        <v>4</v>
      </c>
      <c r="F6784" t="s">
        <v>129</v>
      </c>
      <c r="G6784" t="s">
        <v>3568</v>
      </c>
      <c r="H6784" t="s">
        <v>3569</v>
      </c>
      <c r="I6784" t="str">
        <f>PROPER(SuperStoreData[[#This Row],[Customer Name]])</f>
        <v>Carol Triggs</v>
      </c>
      <c r="J6784" t="s">
        <v>32</v>
      </c>
      <c r="K6784">
        <v>46203</v>
      </c>
      <c r="L6784" t="str">
        <f>_xlfn.XLOOKUP(SuperStoreData[[#This Row],[Zip Code]],ZipCodeTable[Zip Code],ZipCodeTable[City])</f>
        <v>Indianapolis</v>
      </c>
      <c r="M6784" t="str">
        <f>_xlfn.XLOOKUP(SuperStoreData[[#This Row],[Zip Code]],ZipCodeTable[Zip Code],ZipCodeTable[State])</f>
        <v>IN</v>
      </c>
      <c r="N6784" t="s">
        <v>23</v>
      </c>
      <c r="O6784" t="s">
        <v>2634</v>
      </c>
      <c r="P6784" t="s">
        <v>25</v>
      </c>
      <c r="Q6784" t="s">
        <v>61</v>
      </c>
      <c r="R6784" t="s">
        <v>2635</v>
      </c>
      <c r="S6784" s="5">
        <v>190.86</v>
      </c>
      <c r="T6784" s="5">
        <v>35.010478406661797</v>
      </c>
      <c r="U6784" s="6">
        <f>SuperStoreData[[#This Row],[Profit]]/SuperStoreData[[#This Row],[Sales]]</f>
        <v>0.18343538932548356</v>
      </c>
    </row>
    <row r="6785" spans="1:21" x14ac:dyDescent="0.2">
      <c r="A6785">
        <v>7087</v>
      </c>
      <c r="B6785" t="s">
        <v>10810</v>
      </c>
      <c r="C6785" s="1">
        <v>43101</v>
      </c>
      <c r="D6785" s="1">
        <v>43105</v>
      </c>
      <c r="E6785" s="7">
        <f>SuperStoreData[[#This Row],[Ship Date]]-SuperStoreData[[#This Row],[Order Date]]</f>
        <v>4</v>
      </c>
      <c r="F6785" t="s">
        <v>18</v>
      </c>
      <c r="G6785" t="s">
        <v>8392</v>
      </c>
      <c r="H6785" t="s">
        <v>8393</v>
      </c>
      <c r="I6785" t="str">
        <f>PROPER(SuperStoreData[[#This Row],[Customer Name]])</f>
        <v>Adam Hart</v>
      </c>
      <c r="J6785" t="s">
        <v>82</v>
      </c>
      <c r="K6785">
        <v>19013</v>
      </c>
      <c r="L6785" t="str">
        <f>_xlfn.XLOOKUP(SuperStoreData[[#This Row],[Zip Code]],ZipCodeTable[Zip Code],ZipCodeTable[City])</f>
        <v>Chester</v>
      </c>
      <c r="M6785" t="str">
        <f>_xlfn.XLOOKUP(SuperStoreData[[#This Row],[Zip Code]],ZipCodeTable[Zip Code],ZipCodeTable[State])</f>
        <v>PA</v>
      </c>
      <c r="N6785" t="s">
        <v>46</v>
      </c>
      <c r="O6785" t="s">
        <v>3064</v>
      </c>
      <c r="P6785" t="s">
        <v>25</v>
      </c>
      <c r="Q6785" t="s">
        <v>214</v>
      </c>
      <c r="R6785" t="s">
        <v>3065</v>
      </c>
      <c r="S6785" s="5">
        <v>190.89599999999999</v>
      </c>
      <c r="T6785" s="5">
        <v>24.236442543890099</v>
      </c>
      <c r="U6785" s="6">
        <f>SuperStoreData[[#This Row],[Profit]]/SuperStoreData[[#This Row],[Sales]]</f>
        <v>0.12696150020896249</v>
      </c>
    </row>
    <row r="6786" spans="1:21" x14ac:dyDescent="0.2">
      <c r="A6786">
        <v>37</v>
      </c>
      <c r="B6786" t="s">
        <v>6183</v>
      </c>
      <c r="C6786" s="1">
        <v>43213</v>
      </c>
      <c r="D6786" s="1">
        <v>43219</v>
      </c>
      <c r="E6786" s="7">
        <f>SuperStoreData[[#This Row],[Ship Date]]-SuperStoreData[[#This Row],[Order Date]]</f>
        <v>6</v>
      </c>
      <c r="F6786" t="s">
        <v>18</v>
      </c>
      <c r="G6786" t="s">
        <v>6071</v>
      </c>
      <c r="H6786" t="s">
        <v>6072</v>
      </c>
      <c r="I6786" t="str">
        <f>PROPER(SuperStoreData[[#This Row],[Customer Name]])</f>
        <v>Gene Hale</v>
      </c>
      <c r="J6786" t="s">
        <v>82</v>
      </c>
      <c r="K6786">
        <v>75080</v>
      </c>
      <c r="L6786" t="str">
        <f>_xlfn.XLOOKUP(SuperStoreData[[#This Row],[Zip Code]],ZipCodeTable[Zip Code],ZipCodeTable[City])</f>
        <v>Richardson</v>
      </c>
      <c r="M6786" t="str">
        <f>_xlfn.XLOOKUP(SuperStoreData[[#This Row],[Zip Code]],ZipCodeTable[Zip Code],ZipCodeTable[State])</f>
        <v>TX</v>
      </c>
      <c r="N6786" t="s">
        <v>23</v>
      </c>
      <c r="O6786" t="s">
        <v>6185</v>
      </c>
      <c r="P6786" t="s">
        <v>48</v>
      </c>
      <c r="Q6786" t="s">
        <v>49</v>
      </c>
      <c r="R6786" t="s">
        <v>6186</v>
      </c>
      <c r="S6786" s="5">
        <v>190.92</v>
      </c>
      <c r="T6786" s="5">
        <v>50.014619523039102</v>
      </c>
      <c r="U6786" s="6">
        <f>SuperStoreData[[#This Row],[Profit]]/SuperStoreData[[#This Row],[Sales]]</f>
        <v>0.26196637085187047</v>
      </c>
    </row>
    <row r="6787" spans="1:21" x14ac:dyDescent="0.2">
      <c r="A6787">
        <v>8903</v>
      </c>
      <c r="B6787" t="s">
        <v>11805</v>
      </c>
      <c r="C6787" s="1">
        <v>43447</v>
      </c>
      <c r="D6787" s="1">
        <v>43452</v>
      </c>
      <c r="E6787" s="7">
        <f>SuperStoreData[[#This Row],[Ship Date]]-SuperStoreData[[#This Row],[Order Date]]</f>
        <v>5</v>
      </c>
      <c r="F6787" t="s">
        <v>29</v>
      </c>
      <c r="G6787" t="s">
        <v>2953</v>
      </c>
      <c r="H6787" t="s">
        <v>2954</v>
      </c>
      <c r="I6787" t="str">
        <f>PROPER(SuperStoreData[[#This Row],[Customer Name]])</f>
        <v>Beth Paige</v>
      </c>
      <c r="J6787" t="s">
        <v>32</v>
      </c>
      <c r="K6787">
        <v>62521</v>
      </c>
      <c r="L6787" t="str">
        <f>_xlfn.XLOOKUP(SuperStoreData[[#This Row],[Zip Code]],ZipCodeTable[Zip Code],ZipCodeTable[City])</f>
        <v>Decatur</v>
      </c>
      <c r="M6787" t="str">
        <f>_xlfn.XLOOKUP(SuperStoreData[[#This Row],[Zip Code]],ZipCodeTable[Zip Code],ZipCodeTable[State])</f>
        <v>IL</v>
      </c>
      <c r="N6787" t="s">
        <v>23</v>
      </c>
      <c r="O6787" t="s">
        <v>918</v>
      </c>
      <c r="P6787" t="s">
        <v>48</v>
      </c>
      <c r="Q6787" t="s">
        <v>55</v>
      </c>
      <c r="R6787" t="s">
        <v>919</v>
      </c>
      <c r="S6787" s="5">
        <v>191.07900000000001</v>
      </c>
      <c r="T6787" s="5">
        <v>-4.1392618857225898</v>
      </c>
      <c r="U6787" s="6">
        <f>SuperStoreData[[#This Row],[Profit]]/SuperStoreData[[#This Row],[Sales]]</f>
        <v>-2.1662568287057132E-2</v>
      </c>
    </row>
    <row r="6788" spans="1:21" x14ac:dyDescent="0.2">
      <c r="A6788">
        <v>863</v>
      </c>
      <c r="B6788" t="s">
        <v>4034</v>
      </c>
      <c r="C6788" s="1">
        <v>43289</v>
      </c>
      <c r="D6788" s="1">
        <v>43292</v>
      </c>
      <c r="E6788" s="7">
        <f>SuperStoreData[[#This Row],[Ship Date]]-SuperStoreData[[#This Row],[Order Date]]</f>
        <v>3</v>
      </c>
      <c r="F6788" t="s">
        <v>129</v>
      </c>
      <c r="G6788" t="s">
        <v>4035</v>
      </c>
      <c r="H6788" t="s">
        <v>4036</v>
      </c>
      <c r="I6788" t="str">
        <f>PROPER(SuperStoreData[[#This Row],[Customer Name]])</f>
        <v>Anthony Johnson</v>
      </c>
      <c r="J6788" t="s">
        <v>82</v>
      </c>
      <c r="K6788">
        <v>32216</v>
      </c>
      <c r="L6788" t="str">
        <f>_xlfn.XLOOKUP(SuperStoreData[[#This Row],[Zip Code]],ZipCodeTable[Zip Code],ZipCodeTable[City])</f>
        <v>Jacksonville</v>
      </c>
      <c r="M6788" t="str">
        <f>_xlfn.XLOOKUP(SuperStoreData[[#This Row],[Zip Code]],ZipCodeTable[Zip Code],ZipCodeTable[State])</f>
        <v>FL</v>
      </c>
      <c r="N6788" t="s">
        <v>85</v>
      </c>
      <c r="O6788" t="s">
        <v>1535</v>
      </c>
      <c r="P6788" t="s">
        <v>76</v>
      </c>
      <c r="Q6788" t="s">
        <v>77</v>
      </c>
      <c r="R6788" t="s">
        <v>1536</v>
      </c>
      <c r="S6788" s="5">
        <v>191.47200000000001</v>
      </c>
      <c r="T6788" s="5">
        <v>57.489688847944102</v>
      </c>
      <c r="U6788" s="6">
        <f>SuperStoreData[[#This Row],[Profit]]/SuperStoreData[[#This Row],[Sales]]</f>
        <v>0.30025115342161829</v>
      </c>
    </row>
    <row r="6789" spans="1:21" x14ac:dyDescent="0.2">
      <c r="A6789">
        <v>8207</v>
      </c>
      <c r="B6789" t="s">
        <v>10915</v>
      </c>
      <c r="C6789" s="1">
        <v>42235</v>
      </c>
      <c r="D6789" s="1">
        <v>42239</v>
      </c>
      <c r="E6789" s="7">
        <f>SuperStoreData[[#This Row],[Ship Date]]-SuperStoreData[[#This Row],[Order Date]]</f>
        <v>4</v>
      </c>
      <c r="F6789" t="s">
        <v>29</v>
      </c>
      <c r="G6789" t="s">
        <v>2550</v>
      </c>
      <c r="H6789" t="s">
        <v>6302</v>
      </c>
      <c r="I6789" t="str">
        <f>PROPER(SuperStoreData[[#This Row],[Customer Name]])</f>
        <v>Sue Ann Reed</v>
      </c>
      <c r="J6789" t="s">
        <v>32</v>
      </c>
      <c r="K6789">
        <v>32114</v>
      </c>
      <c r="L6789" t="str">
        <f>_xlfn.XLOOKUP(SuperStoreData[[#This Row],[Zip Code]],ZipCodeTable[Zip Code],ZipCodeTable[City])</f>
        <v>Daytona Beach</v>
      </c>
      <c r="M6789" t="str">
        <f>_xlfn.XLOOKUP(SuperStoreData[[#This Row],[Zip Code]],ZipCodeTable[Zip Code],ZipCodeTable[State])</f>
        <v>FL</v>
      </c>
      <c r="N6789" t="s">
        <v>85</v>
      </c>
      <c r="O6789" t="s">
        <v>7273</v>
      </c>
      <c r="P6789" t="s">
        <v>48</v>
      </c>
      <c r="Q6789" t="s">
        <v>137</v>
      </c>
      <c r="R6789" t="s">
        <v>7274</v>
      </c>
      <c r="S6789" s="5">
        <v>191.5155</v>
      </c>
      <c r="T6789" s="5">
        <v>50.126671345436698</v>
      </c>
      <c r="U6789" s="6">
        <f>SuperStoreData[[#This Row],[Profit]]/SuperStoreData[[#This Row],[Sales]]</f>
        <v>0.2617368899406925</v>
      </c>
    </row>
    <row r="6790" spans="1:21" x14ac:dyDescent="0.2">
      <c r="A6790">
        <v>968</v>
      </c>
      <c r="B6790" t="s">
        <v>6290</v>
      </c>
      <c r="C6790" s="1">
        <v>43121</v>
      </c>
      <c r="D6790" s="1">
        <v>43127</v>
      </c>
      <c r="E6790" s="7">
        <f>SuperStoreData[[#This Row],[Ship Date]]-SuperStoreData[[#This Row],[Order Date]]</f>
        <v>6</v>
      </c>
      <c r="F6790" t="s">
        <v>18</v>
      </c>
      <c r="G6790" t="s">
        <v>6291</v>
      </c>
      <c r="H6790" t="s">
        <v>6292</v>
      </c>
      <c r="I6790" t="str">
        <f>PROPER(SuperStoreData[[#This Row],[Customer Name]])</f>
        <v>Bryan Spruell</v>
      </c>
      <c r="J6790" t="s">
        <v>21</v>
      </c>
      <c r="K6790">
        <v>10011</v>
      </c>
      <c r="L6790" t="str">
        <f>_xlfn.XLOOKUP(SuperStoreData[[#This Row],[Zip Code]],ZipCodeTable[Zip Code],ZipCodeTable[City])</f>
        <v>New York</v>
      </c>
      <c r="M6790" t="str">
        <f>_xlfn.XLOOKUP(SuperStoreData[[#This Row],[Zip Code]],ZipCodeTable[Zip Code],ZipCodeTable[State])</f>
        <v>NY</v>
      </c>
      <c r="N6790" t="s">
        <v>46</v>
      </c>
      <c r="O6790" t="s">
        <v>6297</v>
      </c>
      <c r="P6790" t="s">
        <v>25</v>
      </c>
      <c r="Q6790" t="s">
        <v>91</v>
      </c>
      <c r="R6790" t="s">
        <v>6298</v>
      </c>
      <c r="S6790" s="5">
        <v>191.6</v>
      </c>
      <c r="T6790" s="5">
        <v>29.3018475180255</v>
      </c>
      <c r="U6790" s="6">
        <f>SuperStoreData[[#This Row],[Profit]]/SuperStoreData[[#This Row],[Sales]]</f>
        <v>0.15293239831954855</v>
      </c>
    </row>
    <row r="6791" spans="1:21" x14ac:dyDescent="0.2">
      <c r="A6791">
        <v>5003</v>
      </c>
      <c r="B6791" t="s">
        <v>10523</v>
      </c>
      <c r="C6791" s="1">
        <v>43079</v>
      </c>
      <c r="D6791" s="1">
        <v>43085</v>
      </c>
      <c r="E6791" s="7">
        <f>SuperStoreData[[#This Row],[Ship Date]]-SuperStoreData[[#This Row],[Order Date]]</f>
        <v>6</v>
      </c>
      <c r="F6791" t="s">
        <v>489</v>
      </c>
      <c r="G6791" t="s">
        <v>5795</v>
      </c>
      <c r="H6791" t="s">
        <v>5796</v>
      </c>
      <c r="I6791" t="str">
        <f>PROPER(SuperStoreData[[#This Row],[Customer Name]])</f>
        <v>Eugene Hildebrand</v>
      </c>
      <c r="J6791" t="s">
        <v>21</v>
      </c>
      <c r="K6791">
        <v>23602</v>
      </c>
      <c r="L6791" t="str">
        <f>_xlfn.XLOOKUP(SuperStoreData[[#This Row],[Zip Code]],ZipCodeTable[Zip Code],ZipCodeTable[City])</f>
        <v>Newport News</v>
      </c>
      <c r="M6791" t="str">
        <f>_xlfn.XLOOKUP(SuperStoreData[[#This Row],[Zip Code]],ZipCodeTable[Zip Code],ZipCodeTable[State])</f>
        <v>VA</v>
      </c>
      <c r="N6791" t="s">
        <v>85</v>
      </c>
      <c r="O6791" t="s">
        <v>6333</v>
      </c>
      <c r="P6791" t="s">
        <v>25</v>
      </c>
      <c r="Q6791" t="s">
        <v>91</v>
      </c>
      <c r="R6791" t="s">
        <v>6334</v>
      </c>
      <c r="S6791" s="5">
        <v>191.6</v>
      </c>
      <c r="T6791" s="5">
        <v>25.716404074789502</v>
      </c>
      <c r="U6791" s="6">
        <f>SuperStoreData[[#This Row],[Profit]]/SuperStoreData[[#This Row],[Sales]]</f>
        <v>0.13421922794775315</v>
      </c>
    </row>
    <row r="6792" spans="1:21" x14ac:dyDescent="0.2">
      <c r="A6792">
        <v>2957</v>
      </c>
      <c r="B6792" t="s">
        <v>11147</v>
      </c>
      <c r="C6792" s="1">
        <v>42620</v>
      </c>
      <c r="D6792" s="1">
        <v>42625</v>
      </c>
      <c r="E6792" s="7">
        <f>SuperStoreData[[#This Row],[Ship Date]]-SuperStoreData[[#This Row],[Order Date]]</f>
        <v>5</v>
      </c>
      <c r="F6792" t="s">
        <v>29</v>
      </c>
      <c r="G6792" t="s">
        <v>4543</v>
      </c>
      <c r="H6792" t="s">
        <v>11148</v>
      </c>
      <c r="I6792" t="str">
        <f>PROPER(SuperStoreData[[#This Row],[Customer Name]])</f>
        <v>Michelle Arnett</v>
      </c>
      <c r="J6792" t="s">
        <v>21</v>
      </c>
      <c r="K6792">
        <v>13601</v>
      </c>
      <c r="L6792" t="str">
        <f>_xlfn.XLOOKUP(SuperStoreData[[#This Row],[Zip Code]],ZipCodeTable[Zip Code],ZipCodeTable[City])</f>
        <v>Watertown</v>
      </c>
      <c r="M6792" t="str">
        <f>_xlfn.XLOOKUP(SuperStoreData[[#This Row],[Zip Code]],ZipCodeTable[Zip Code],ZipCodeTable[State])</f>
        <v>NY</v>
      </c>
      <c r="N6792" t="s">
        <v>46</v>
      </c>
      <c r="O6792" t="s">
        <v>1084</v>
      </c>
      <c r="P6792" t="s">
        <v>48</v>
      </c>
      <c r="Q6792" t="s">
        <v>55</v>
      </c>
      <c r="R6792" t="s">
        <v>1085</v>
      </c>
      <c r="S6792" s="5">
        <v>191.64599999999999</v>
      </c>
      <c r="T6792" s="5">
        <v>31.775188741535501</v>
      </c>
      <c r="U6792" s="6">
        <f>SuperStoreData[[#This Row],[Profit]]/SuperStoreData[[#This Row],[Sales]]</f>
        <v>0.16580147115794489</v>
      </c>
    </row>
    <row r="6793" spans="1:21" x14ac:dyDescent="0.2">
      <c r="A6793">
        <v>6080</v>
      </c>
      <c r="B6793" t="s">
        <v>672</v>
      </c>
      <c r="C6793" s="1">
        <v>42255</v>
      </c>
      <c r="D6793" s="1">
        <v>42259</v>
      </c>
      <c r="E6793" s="7">
        <f>SuperStoreData[[#This Row],[Ship Date]]-SuperStoreData[[#This Row],[Order Date]]</f>
        <v>4</v>
      </c>
      <c r="F6793" t="s">
        <v>29</v>
      </c>
      <c r="G6793" t="s">
        <v>673</v>
      </c>
      <c r="H6793" t="s">
        <v>674</v>
      </c>
      <c r="I6793" t="str">
        <f>PROPER(SuperStoreData[[#This Row],[Customer Name]])</f>
        <v>Patrick Gardner</v>
      </c>
      <c r="J6793" t="s">
        <v>32</v>
      </c>
      <c r="K6793">
        <v>10011</v>
      </c>
      <c r="L6793" t="str">
        <f>_xlfn.XLOOKUP(SuperStoreData[[#This Row],[Zip Code]],ZipCodeTable[Zip Code],ZipCodeTable[City])</f>
        <v>New York</v>
      </c>
      <c r="M6793" t="str">
        <f>_xlfn.XLOOKUP(SuperStoreData[[#This Row],[Zip Code]],ZipCodeTable[Zip Code],ZipCodeTable[State])</f>
        <v>NY</v>
      </c>
      <c r="N6793" t="s">
        <v>46</v>
      </c>
      <c r="O6793" t="s">
        <v>577</v>
      </c>
      <c r="P6793" t="s">
        <v>48</v>
      </c>
      <c r="Q6793" t="s">
        <v>49</v>
      </c>
      <c r="R6793" t="s">
        <v>675</v>
      </c>
      <c r="S6793" s="5">
        <v>191.82</v>
      </c>
      <c r="T6793" s="5">
        <v>28.853907606901799</v>
      </c>
      <c r="U6793" s="6">
        <f>SuperStoreData[[#This Row],[Profit]]/SuperStoreData[[#This Row],[Sales]]</f>
        <v>0.15042178921333438</v>
      </c>
    </row>
    <row r="6794" spans="1:21" x14ac:dyDescent="0.2">
      <c r="A6794">
        <v>9029</v>
      </c>
      <c r="B6794" t="s">
        <v>8946</v>
      </c>
      <c r="C6794" s="1">
        <v>42983</v>
      </c>
      <c r="D6794" s="1">
        <v>42985</v>
      </c>
      <c r="E6794" s="7">
        <f>SuperStoreData[[#This Row],[Ship Date]]-SuperStoreData[[#This Row],[Order Date]]</f>
        <v>2</v>
      </c>
      <c r="F6794" t="s">
        <v>29</v>
      </c>
      <c r="G6794" t="s">
        <v>4366</v>
      </c>
      <c r="H6794" t="s">
        <v>4367</v>
      </c>
      <c r="I6794" t="str">
        <f>PROPER(SuperStoreData[[#This Row],[Customer Name]])</f>
        <v>Patrick O'Donnell</v>
      </c>
      <c r="J6794" t="s">
        <v>32</v>
      </c>
      <c r="K6794">
        <v>1752</v>
      </c>
      <c r="L6794" t="str">
        <f>_xlfn.XLOOKUP(SuperStoreData[[#This Row],[Zip Code]],ZipCodeTable[Zip Code],ZipCodeTable[City])</f>
        <v>Marlborough</v>
      </c>
      <c r="M6794" t="str">
        <f>_xlfn.XLOOKUP(SuperStoreData[[#This Row],[Zip Code]],ZipCodeTable[Zip Code],ZipCodeTable[State])</f>
        <v>MA</v>
      </c>
      <c r="N6794" t="s">
        <v>46</v>
      </c>
      <c r="O6794" t="s">
        <v>577</v>
      </c>
      <c r="P6794" t="s">
        <v>48</v>
      </c>
      <c r="Q6794" t="s">
        <v>49</v>
      </c>
      <c r="R6794" t="s">
        <v>675</v>
      </c>
      <c r="S6794" s="5">
        <v>191.82</v>
      </c>
      <c r="T6794" s="5">
        <v>-4.5484580325241497</v>
      </c>
      <c r="U6794" s="6">
        <f>SuperStoreData[[#This Row],[Profit]]/SuperStoreData[[#This Row],[Sales]]</f>
        <v>-2.37121156945269E-2</v>
      </c>
    </row>
    <row r="6795" spans="1:21" x14ac:dyDescent="0.2">
      <c r="A6795">
        <v>3009</v>
      </c>
      <c r="B6795" t="s">
        <v>4669</v>
      </c>
      <c r="C6795" s="1">
        <v>42731</v>
      </c>
      <c r="D6795" s="1">
        <v>42735</v>
      </c>
      <c r="E6795" s="7">
        <f>SuperStoreData[[#This Row],[Ship Date]]-SuperStoreData[[#This Row],[Order Date]]</f>
        <v>4</v>
      </c>
      <c r="F6795" t="s">
        <v>18</v>
      </c>
      <c r="G6795" t="s">
        <v>4670</v>
      </c>
      <c r="H6795" t="s">
        <v>4671</v>
      </c>
      <c r="I6795" t="str">
        <f>PROPER(SuperStoreData[[#This Row],[Customer Name]])</f>
        <v>James Galang</v>
      </c>
      <c r="J6795" t="s">
        <v>32</v>
      </c>
      <c r="K6795">
        <v>42071</v>
      </c>
      <c r="L6795" t="str">
        <f>_xlfn.XLOOKUP(SuperStoreData[[#This Row],[Zip Code]],ZipCodeTable[Zip Code],ZipCodeTable[City])</f>
        <v>Murray</v>
      </c>
      <c r="M6795" t="str">
        <f>_xlfn.XLOOKUP(SuperStoreData[[#This Row],[Zip Code]],ZipCodeTable[Zip Code],ZipCodeTable[State])</f>
        <v>KY</v>
      </c>
      <c r="N6795" t="s">
        <v>85</v>
      </c>
      <c r="O6795" t="s">
        <v>3671</v>
      </c>
      <c r="P6795" t="s">
        <v>48</v>
      </c>
      <c r="Q6795" t="s">
        <v>49</v>
      </c>
      <c r="R6795" t="s">
        <v>3672</v>
      </c>
      <c r="S6795" s="5">
        <v>191.82</v>
      </c>
      <c r="T6795" s="5">
        <v>17.541571055661102</v>
      </c>
      <c r="U6795" s="6">
        <f>SuperStoreData[[#This Row],[Profit]]/SuperStoreData[[#This Row],[Sales]]</f>
        <v>9.1448081824945793E-2</v>
      </c>
    </row>
    <row r="6796" spans="1:21" x14ac:dyDescent="0.2">
      <c r="A6796">
        <v>2204</v>
      </c>
      <c r="B6796" t="s">
        <v>5008</v>
      </c>
      <c r="C6796" s="1">
        <v>43187</v>
      </c>
      <c r="D6796" s="1">
        <v>43192</v>
      </c>
      <c r="E6796" s="7">
        <f>SuperStoreData[[#This Row],[Ship Date]]-SuperStoreData[[#This Row],[Order Date]]</f>
        <v>5</v>
      </c>
      <c r="F6796" t="s">
        <v>29</v>
      </c>
      <c r="G6796" t="s">
        <v>1041</v>
      </c>
      <c r="H6796" t="s">
        <v>1042</v>
      </c>
      <c r="I6796" t="str">
        <f>PROPER(SuperStoreData[[#This Row],[Customer Name]])</f>
        <v>Beth Thompson</v>
      </c>
      <c r="J6796" t="s">
        <v>21</v>
      </c>
      <c r="K6796">
        <v>98103</v>
      </c>
      <c r="L6796" t="str">
        <f>_xlfn.XLOOKUP(SuperStoreData[[#This Row],[Zip Code]],ZipCodeTable[Zip Code],ZipCodeTable[City])</f>
        <v>Seattle</v>
      </c>
      <c r="M6796" t="str">
        <f>_xlfn.XLOOKUP(SuperStoreData[[#This Row],[Zip Code]],ZipCodeTable[Zip Code],ZipCodeTable[State])</f>
        <v>WA</v>
      </c>
      <c r="N6796" t="s">
        <v>68</v>
      </c>
      <c r="O6796" t="s">
        <v>3671</v>
      </c>
      <c r="P6796" t="s">
        <v>48</v>
      </c>
      <c r="Q6796" t="s">
        <v>49</v>
      </c>
      <c r="R6796" t="s">
        <v>3672</v>
      </c>
      <c r="S6796" s="5">
        <v>191.82</v>
      </c>
      <c r="T6796" s="5">
        <v>52.598196182943703</v>
      </c>
      <c r="U6796" s="6">
        <f>SuperStoreData[[#This Row],[Profit]]/SuperStoreData[[#This Row],[Sales]]</f>
        <v>0.27420600658400429</v>
      </c>
    </row>
    <row r="6797" spans="1:21" x14ac:dyDescent="0.2">
      <c r="A6797">
        <v>7344</v>
      </c>
      <c r="B6797" t="s">
        <v>11072</v>
      </c>
      <c r="C6797" s="1">
        <v>42832</v>
      </c>
      <c r="D6797" s="1">
        <v>42836</v>
      </c>
      <c r="E6797" s="7">
        <f>SuperStoreData[[#This Row],[Ship Date]]-SuperStoreData[[#This Row],[Order Date]]</f>
        <v>4</v>
      </c>
      <c r="F6797" t="s">
        <v>29</v>
      </c>
      <c r="G6797" t="s">
        <v>3349</v>
      </c>
      <c r="H6797" t="s">
        <v>11009</v>
      </c>
      <c r="I6797" t="str">
        <f>PROPER(SuperStoreData[[#This Row],[Customer Name]])</f>
        <v>Tracy Blumstein</v>
      </c>
      <c r="J6797" t="s">
        <v>32</v>
      </c>
      <c r="K6797">
        <v>10009</v>
      </c>
      <c r="L6797" t="str">
        <f>_xlfn.XLOOKUP(SuperStoreData[[#This Row],[Zip Code]],ZipCodeTable[Zip Code],ZipCodeTable[City])</f>
        <v>New York</v>
      </c>
      <c r="M6797" t="str">
        <f>_xlfn.XLOOKUP(SuperStoreData[[#This Row],[Zip Code]],ZipCodeTable[Zip Code],ZipCodeTable[State])</f>
        <v>NY</v>
      </c>
      <c r="N6797" t="s">
        <v>46</v>
      </c>
      <c r="O6797" t="s">
        <v>2569</v>
      </c>
      <c r="P6797" t="s">
        <v>25</v>
      </c>
      <c r="Q6797" t="s">
        <v>61</v>
      </c>
      <c r="R6797" t="s">
        <v>2570</v>
      </c>
      <c r="S6797" s="5">
        <v>191.88</v>
      </c>
      <c r="T6797" s="5">
        <v>-2.18987342124555</v>
      </c>
      <c r="U6797" s="6">
        <f>SuperStoreData[[#This Row],[Profit]]/SuperStoreData[[#This Row],[Sales]]</f>
        <v>-1.141272368795888E-2</v>
      </c>
    </row>
    <row r="6798" spans="1:21" x14ac:dyDescent="0.2">
      <c r="A6798">
        <v>1901</v>
      </c>
      <c r="B6798" t="s">
        <v>11466</v>
      </c>
      <c r="C6798" s="1">
        <v>42027</v>
      </c>
      <c r="D6798" s="1">
        <v>42032</v>
      </c>
      <c r="E6798" s="7">
        <f>SuperStoreData[[#This Row],[Ship Date]]-SuperStoreData[[#This Row],[Order Date]]</f>
        <v>5</v>
      </c>
      <c r="F6798" t="s">
        <v>129</v>
      </c>
      <c r="G6798" t="s">
        <v>1679</v>
      </c>
      <c r="H6798" t="s">
        <v>1680</v>
      </c>
      <c r="I6798" t="str">
        <f>PROPER(SuperStoreData[[#This Row],[Customer Name]])</f>
        <v>Corey-Lock</v>
      </c>
      <c r="J6798" t="s">
        <v>32</v>
      </c>
      <c r="K6798">
        <v>29501</v>
      </c>
      <c r="L6798" t="str">
        <f>_xlfn.XLOOKUP(SuperStoreData[[#This Row],[Zip Code]],ZipCodeTable[Zip Code],ZipCodeTable[City])</f>
        <v>Florence</v>
      </c>
      <c r="M6798" t="str">
        <f>_xlfn.XLOOKUP(SuperStoreData[[#This Row],[Zip Code]],ZipCodeTable[Zip Code],ZipCodeTable[State])</f>
        <v>SC</v>
      </c>
      <c r="N6798" t="s">
        <v>85</v>
      </c>
      <c r="O6798" t="s">
        <v>2569</v>
      </c>
      <c r="P6798" t="s">
        <v>25</v>
      </c>
      <c r="Q6798" t="s">
        <v>61</v>
      </c>
      <c r="R6798" t="s">
        <v>2570</v>
      </c>
      <c r="S6798" s="5">
        <v>191.88</v>
      </c>
      <c r="T6798" s="5">
        <v>46.679785968879699</v>
      </c>
      <c r="U6798" s="6">
        <f>SuperStoreData[[#This Row],[Profit]]/SuperStoreData[[#This Row],[Sales]]</f>
        <v>0.24327593271252709</v>
      </c>
    </row>
    <row r="6799" spans="1:21" x14ac:dyDescent="0.2">
      <c r="A6799">
        <v>3585</v>
      </c>
      <c r="B6799" t="s">
        <v>7001</v>
      </c>
      <c r="C6799" s="1">
        <v>42279</v>
      </c>
      <c r="D6799" s="1">
        <v>42282</v>
      </c>
      <c r="E6799" s="7">
        <f>SuperStoreData[[#This Row],[Ship Date]]-SuperStoreData[[#This Row],[Order Date]]</f>
        <v>3</v>
      </c>
      <c r="F6799" t="s">
        <v>29</v>
      </c>
      <c r="G6799" t="s">
        <v>1026</v>
      </c>
      <c r="H6799" t="s">
        <v>1045</v>
      </c>
      <c r="I6799" t="str">
        <f>PROPER(SuperStoreData[[#This Row],[Customer Name]])</f>
        <v>Keith Dawkins</v>
      </c>
      <c r="J6799" t="s">
        <v>82</v>
      </c>
      <c r="K6799">
        <v>49201</v>
      </c>
      <c r="L6799" t="str">
        <f>_xlfn.XLOOKUP(SuperStoreData[[#This Row],[Zip Code]],ZipCodeTable[Zip Code],ZipCodeTable[City])</f>
        <v>Jackson</v>
      </c>
      <c r="M6799" t="str">
        <f>_xlfn.XLOOKUP(SuperStoreData[[#This Row],[Zip Code]],ZipCodeTable[Zip Code],ZipCodeTable[State])</f>
        <v>MI</v>
      </c>
      <c r="N6799" t="s">
        <v>23</v>
      </c>
      <c r="O6799" t="s">
        <v>5987</v>
      </c>
      <c r="P6799" t="s">
        <v>48</v>
      </c>
      <c r="Q6799" t="s">
        <v>55</v>
      </c>
      <c r="R6799" t="s">
        <v>5988</v>
      </c>
      <c r="S6799" s="5">
        <v>191.96</v>
      </c>
      <c r="T6799" s="5">
        <v>53.463528705372298</v>
      </c>
      <c r="U6799" s="6">
        <f>SuperStoreData[[#This Row],[Profit]]/SuperStoreData[[#This Row],[Sales]]</f>
        <v>0.27851390240348145</v>
      </c>
    </row>
    <row r="6800" spans="1:21" x14ac:dyDescent="0.2">
      <c r="A6800">
        <v>6612</v>
      </c>
      <c r="B6800" t="s">
        <v>9853</v>
      </c>
      <c r="C6800" s="1">
        <v>42439</v>
      </c>
      <c r="D6800" s="1">
        <v>42439</v>
      </c>
      <c r="E6800" s="7">
        <f>SuperStoreData[[#This Row],[Ship Date]]-SuperStoreData[[#This Row],[Order Date]]</f>
        <v>0</v>
      </c>
      <c r="F6800" t="s">
        <v>29</v>
      </c>
      <c r="G6800" t="s">
        <v>2021</v>
      </c>
      <c r="H6800" t="s">
        <v>2043</v>
      </c>
      <c r="I6800" t="str">
        <f>PROPER(SuperStoreData[[#This Row],[Customer Name]])</f>
        <v>Juliana Krohn</v>
      </c>
      <c r="J6800" t="s">
        <v>32</v>
      </c>
      <c r="K6800">
        <v>40214</v>
      </c>
      <c r="L6800" t="str">
        <f>_xlfn.XLOOKUP(SuperStoreData[[#This Row],[Zip Code]],ZipCodeTable[Zip Code],ZipCodeTable[City])</f>
        <v>Louisville</v>
      </c>
      <c r="M6800" t="str">
        <f>_xlfn.XLOOKUP(SuperStoreData[[#This Row],[Zip Code]],ZipCodeTable[Zip Code],ZipCodeTable[State])</f>
        <v>KY</v>
      </c>
      <c r="N6800" t="s">
        <v>85</v>
      </c>
      <c r="O6800" t="s">
        <v>3189</v>
      </c>
      <c r="P6800" t="s">
        <v>48</v>
      </c>
      <c r="Q6800" t="s">
        <v>55</v>
      </c>
      <c r="R6800" t="s">
        <v>3190</v>
      </c>
      <c r="S6800" s="5">
        <v>191.96</v>
      </c>
      <c r="T6800" s="5">
        <v>8.9332727940791106</v>
      </c>
      <c r="U6800" s="6">
        <f>SuperStoreData[[#This Row],[Profit]]/SuperStoreData[[#This Row],[Sales]]</f>
        <v>4.653715771035169E-2</v>
      </c>
    </row>
    <row r="6801" spans="1:21" x14ac:dyDescent="0.2">
      <c r="A6801">
        <v>9541</v>
      </c>
      <c r="B6801" t="s">
        <v>7125</v>
      </c>
      <c r="C6801" s="1">
        <v>42974</v>
      </c>
      <c r="D6801" s="1">
        <v>42979</v>
      </c>
      <c r="E6801" s="7">
        <f>SuperStoreData[[#This Row],[Ship Date]]-SuperStoreData[[#This Row],[Order Date]]</f>
        <v>5</v>
      </c>
      <c r="F6801" t="s">
        <v>129</v>
      </c>
      <c r="G6801" t="s">
        <v>3807</v>
      </c>
      <c r="H6801" t="s">
        <v>6328</v>
      </c>
      <c r="I6801" t="str">
        <f>PROPER(SuperStoreData[[#This Row],[Customer Name]])</f>
        <v>Paul Stevenson</v>
      </c>
      <c r="J6801" t="s">
        <v>21</v>
      </c>
      <c r="K6801">
        <v>85023</v>
      </c>
      <c r="L6801" t="str">
        <f>_xlfn.XLOOKUP(SuperStoreData[[#This Row],[Zip Code]],ZipCodeTable[Zip Code],ZipCodeTable[City])</f>
        <v>Phoenix</v>
      </c>
      <c r="M6801" t="str">
        <f>_xlfn.XLOOKUP(SuperStoreData[[#This Row],[Zip Code]],ZipCodeTable[Zip Code],ZipCodeTable[State])</f>
        <v>AZ</v>
      </c>
      <c r="N6801" t="s">
        <v>68</v>
      </c>
      <c r="O6801" t="s">
        <v>4020</v>
      </c>
      <c r="P6801" t="s">
        <v>48</v>
      </c>
      <c r="Q6801" t="s">
        <v>55</v>
      </c>
      <c r="R6801" t="s">
        <v>4021</v>
      </c>
      <c r="S6801" s="5">
        <v>191.96799999999999</v>
      </c>
      <c r="T6801" s="5">
        <v>57.501857114175699</v>
      </c>
      <c r="U6801" s="6">
        <f>SuperStoreData[[#This Row],[Profit]]/SuperStoreData[[#This Row],[Sales]]</f>
        <v>0.29953876226337567</v>
      </c>
    </row>
    <row r="6802" spans="1:21" x14ac:dyDescent="0.2">
      <c r="A6802">
        <v>3870</v>
      </c>
      <c r="B6802" t="s">
        <v>10424</v>
      </c>
      <c r="C6802" s="1">
        <v>43134</v>
      </c>
      <c r="D6802" s="1">
        <v>43138</v>
      </c>
      <c r="E6802" s="7">
        <f>SuperStoreData[[#This Row],[Ship Date]]-SuperStoreData[[#This Row],[Order Date]]</f>
        <v>4</v>
      </c>
      <c r="F6802" t="s">
        <v>129</v>
      </c>
      <c r="G6802" t="s">
        <v>490</v>
      </c>
      <c r="H6802" t="s">
        <v>513</v>
      </c>
      <c r="I6802" t="str">
        <f>PROPER(SuperStoreData[[#This Row],[Customer Name]])</f>
        <v>Jay Fein</v>
      </c>
      <c r="J6802" t="s">
        <v>32</v>
      </c>
      <c r="K6802">
        <v>92105</v>
      </c>
      <c r="L6802" t="str">
        <f>_xlfn.XLOOKUP(SuperStoreData[[#This Row],[Zip Code]],ZipCodeTable[Zip Code],ZipCodeTable[City])</f>
        <v>San Diego</v>
      </c>
      <c r="M6802" t="str">
        <f>_xlfn.XLOOKUP(SuperStoreData[[#This Row],[Zip Code]],ZipCodeTable[Zip Code],ZipCodeTable[State])</f>
        <v>CA</v>
      </c>
      <c r="N6802" t="s">
        <v>68</v>
      </c>
      <c r="O6802" t="s">
        <v>4020</v>
      </c>
      <c r="P6802" t="s">
        <v>48</v>
      </c>
      <c r="Q6802" t="s">
        <v>55</v>
      </c>
      <c r="R6802" t="s">
        <v>4021</v>
      </c>
      <c r="S6802" s="5">
        <v>191.96799999999999</v>
      </c>
      <c r="T6802" s="5">
        <v>19.772394120055498</v>
      </c>
      <c r="U6802" s="6">
        <f>SuperStoreData[[#This Row],[Profit]]/SuperStoreData[[#This Row],[Sales]]</f>
        <v>0.10299838577291788</v>
      </c>
    </row>
    <row r="6803" spans="1:21" x14ac:dyDescent="0.2">
      <c r="A6803">
        <v>2164</v>
      </c>
      <c r="B6803" t="s">
        <v>7926</v>
      </c>
      <c r="C6803" s="1">
        <v>42101</v>
      </c>
      <c r="D6803" s="1">
        <v>42106</v>
      </c>
      <c r="E6803" s="7">
        <f>SuperStoreData[[#This Row],[Ship Date]]-SuperStoreData[[#This Row],[Order Date]]</f>
        <v>5</v>
      </c>
      <c r="F6803" t="s">
        <v>29</v>
      </c>
      <c r="G6803" t="s">
        <v>5509</v>
      </c>
      <c r="H6803" t="s">
        <v>5510</v>
      </c>
      <c r="I6803" t="str">
        <f>PROPER(SuperStoreData[[#This Row],[Customer Name]])</f>
        <v>Helen Andreada</v>
      </c>
      <c r="J6803" t="s">
        <v>32</v>
      </c>
      <c r="K6803">
        <v>78041</v>
      </c>
      <c r="L6803" t="str">
        <f>_xlfn.XLOOKUP(SuperStoreData[[#This Row],[Zip Code]],ZipCodeTable[Zip Code],ZipCodeTable[City])</f>
        <v>Laredo</v>
      </c>
      <c r="M6803" t="str">
        <f>_xlfn.XLOOKUP(SuperStoreData[[#This Row],[Zip Code]],ZipCodeTable[Zip Code],ZipCodeTable[State])</f>
        <v>TX</v>
      </c>
      <c r="N6803" t="s">
        <v>23</v>
      </c>
      <c r="O6803" t="s">
        <v>5288</v>
      </c>
      <c r="P6803" t="s">
        <v>76</v>
      </c>
      <c r="Q6803" t="s">
        <v>77</v>
      </c>
      <c r="R6803" t="s">
        <v>5289</v>
      </c>
      <c r="S6803" s="5">
        <v>191.976</v>
      </c>
      <c r="T6803" s="5">
        <v>66.2202120386399</v>
      </c>
      <c r="U6803" s="6">
        <f>SuperStoreData[[#This Row],[Profit]]/SuperStoreData[[#This Row],[Sales]]</f>
        <v>0.34494005520815052</v>
      </c>
    </row>
    <row r="6804" spans="1:21" x14ac:dyDescent="0.2">
      <c r="A6804">
        <v>6119</v>
      </c>
      <c r="B6804" t="s">
        <v>9446</v>
      </c>
      <c r="C6804" s="1">
        <v>42100</v>
      </c>
      <c r="D6804" s="1">
        <v>42106</v>
      </c>
      <c r="E6804" s="7">
        <f>SuperStoreData[[#This Row],[Ship Date]]-SuperStoreData[[#This Row],[Order Date]]</f>
        <v>6</v>
      </c>
      <c r="F6804" t="s">
        <v>29</v>
      </c>
      <c r="G6804" t="s">
        <v>6248</v>
      </c>
      <c r="H6804" t="s">
        <v>6249</v>
      </c>
      <c r="I6804" t="str">
        <f>PROPER(SuperStoreData[[#This Row],[Customer Name]])</f>
        <v>Justin Ritter</v>
      </c>
      <c r="J6804" t="s">
        <v>82</v>
      </c>
      <c r="K6804">
        <v>97477</v>
      </c>
      <c r="L6804" t="str">
        <f>_xlfn.XLOOKUP(SuperStoreData[[#This Row],[Zip Code]],ZipCodeTable[Zip Code],ZipCodeTable[City])</f>
        <v>Springfield</v>
      </c>
      <c r="M6804" t="str">
        <f>_xlfn.XLOOKUP(SuperStoreData[[#This Row],[Zip Code]],ZipCodeTable[Zip Code],ZipCodeTable[State])</f>
        <v>OR</v>
      </c>
      <c r="N6804" t="s">
        <v>68</v>
      </c>
      <c r="O6804" t="s">
        <v>1552</v>
      </c>
      <c r="P6804" t="s">
        <v>76</v>
      </c>
      <c r="Q6804" t="s">
        <v>98</v>
      </c>
      <c r="R6804" t="s">
        <v>1553</v>
      </c>
      <c r="S6804" s="5">
        <v>191.976</v>
      </c>
      <c r="T6804" s="5">
        <v>25.3374614976636</v>
      </c>
      <c r="U6804" s="6">
        <f>SuperStoreData[[#This Row],[Profit]]/SuperStoreData[[#This Row],[Sales]]</f>
        <v>0.13198244310571947</v>
      </c>
    </row>
    <row r="6805" spans="1:21" x14ac:dyDescent="0.2">
      <c r="A6805">
        <v>4042</v>
      </c>
      <c r="B6805" t="s">
        <v>11543</v>
      </c>
      <c r="C6805" s="1">
        <v>42478</v>
      </c>
      <c r="D6805" s="1">
        <v>42482</v>
      </c>
      <c r="E6805" s="7">
        <f>SuperStoreData[[#This Row],[Ship Date]]-SuperStoreData[[#This Row],[Order Date]]</f>
        <v>4</v>
      </c>
      <c r="F6805" t="s">
        <v>29</v>
      </c>
      <c r="G6805" t="s">
        <v>4035</v>
      </c>
      <c r="H6805" t="s">
        <v>7595</v>
      </c>
      <c r="I6805" t="str">
        <f>PROPER(SuperStoreData[[#This Row],[Customer Name]])</f>
        <v>Anthony Johnson</v>
      </c>
      <c r="J6805" t="s">
        <v>82</v>
      </c>
      <c r="K6805">
        <v>94110</v>
      </c>
      <c r="L6805" t="str">
        <f>_xlfn.XLOOKUP(SuperStoreData[[#This Row],[Zip Code]],ZipCodeTable[Zip Code],ZipCodeTable[City])</f>
        <v>San Francisco</v>
      </c>
      <c r="M6805" t="str">
        <f>_xlfn.XLOOKUP(SuperStoreData[[#This Row],[Zip Code]],ZipCodeTable[Zip Code],ZipCodeTable[State])</f>
        <v>CA</v>
      </c>
      <c r="N6805" t="s">
        <v>68</v>
      </c>
      <c r="O6805" t="s">
        <v>1552</v>
      </c>
      <c r="P6805" t="s">
        <v>76</v>
      </c>
      <c r="Q6805" t="s">
        <v>98</v>
      </c>
      <c r="R6805" t="s">
        <v>1553</v>
      </c>
      <c r="S6805" s="5">
        <v>191.976</v>
      </c>
      <c r="T6805" s="5">
        <v>49.990311803448101</v>
      </c>
      <c r="U6805" s="6">
        <f>SuperStoreData[[#This Row],[Profit]]/SuperStoreData[[#This Row],[Sales]]</f>
        <v>0.2603987571542698</v>
      </c>
    </row>
    <row r="6806" spans="1:21" x14ac:dyDescent="0.2">
      <c r="A6806">
        <v>6220</v>
      </c>
      <c r="B6806" t="s">
        <v>9713</v>
      </c>
      <c r="C6806" s="1">
        <v>43234</v>
      </c>
      <c r="D6806" s="1">
        <v>43235</v>
      </c>
      <c r="E6806" s="7">
        <f>SuperStoreData[[#This Row],[Ship Date]]-SuperStoreData[[#This Row],[Order Date]]</f>
        <v>1</v>
      </c>
      <c r="F6806" t="s">
        <v>29</v>
      </c>
      <c r="G6806" t="s">
        <v>2302</v>
      </c>
      <c r="H6806" t="s">
        <v>2303</v>
      </c>
      <c r="I6806" t="str">
        <f>PROPER(SuperStoreData[[#This Row],[Customer Name]])</f>
        <v>Joy Smith</v>
      </c>
      <c r="J6806" t="s">
        <v>32</v>
      </c>
      <c r="K6806">
        <v>48183</v>
      </c>
      <c r="L6806" t="str">
        <f>_xlfn.XLOOKUP(SuperStoreData[[#This Row],[Zip Code]],ZipCodeTable[Zip Code],ZipCodeTable[City])</f>
        <v>Trenton</v>
      </c>
      <c r="M6806" t="str">
        <f>_xlfn.XLOOKUP(SuperStoreData[[#This Row],[Zip Code]],ZipCodeTable[Zip Code],ZipCodeTable[State])</f>
        <v>MI</v>
      </c>
      <c r="N6806" t="s">
        <v>23</v>
      </c>
      <c r="O6806" t="s">
        <v>1906</v>
      </c>
      <c r="P6806" t="s">
        <v>76</v>
      </c>
      <c r="Q6806" t="s">
        <v>98</v>
      </c>
      <c r="R6806" t="s">
        <v>1907</v>
      </c>
      <c r="S6806" s="5">
        <v>191.98</v>
      </c>
      <c r="T6806" s="5">
        <v>16.1835016187386</v>
      </c>
      <c r="U6806" s="6">
        <f>SuperStoreData[[#This Row],[Profit]]/SuperStoreData[[#This Row],[Sales]]</f>
        <v>8.4297851957175748E-2</v>
      </c>
    </row>
    <row r="6807" spans="1:21" x14ac:dyDescent="0.2">
      <c r="A6807">
        <v>832</v>
      </c>
      <c r="B6807" t="s">
        <v>8662</v>
      </c>
      <c r="C6807" s="1">
        <v>42683</v>
      </c>
      <c r="D6807" s="1">
        <v>42688</v>
      </c>
      <c r="E6807" s="7">
        <f>SuperStoreData[[#This Row],[Ship Date]]-SuperStoreData[[#This Row],[Order Date]]</f>
        <v>5</v>
      </c>
      <c r="F6807" t="s">
        <v>129</v>
      </c>
      <c r="G6807" t="s">
        <v>1087</v>
      </c>
      <c r="H6807" t="s">
        <v>1088</v>
      </c>
      <c r="I6807" t="str">
        <f>PROPER(SuperStoreData[[#This Row],[Customer Name]])</f>
        <v>Joel Eaton</v>
      </c>
      <c r="J6807" t="s">
        <v>32</v>
      </c>
      <c r="K6807">
        <v>41042</v>
      </c>
      <c r="L6807" t="str">
        <f>_xlfn.XLOOKUP(SuperStoreData[[#This Row],[Zip Code]],ZipCodeTable[Zip Code],ZipCodeTable[City])</f>
        <v>Florence</v>
      </c>
      <c r="M6807" t="str">
        <f>_xlfn.XLOOKUP(SuperStoreData[[#This Row],[Zip Code]],ZipCodeTable[Zip Code],ZipCodeTable[State])</f>
        <v>KY</v>
      </c>
      <c r="N6807" t="s">
        <v>85</v>
      </c>
      <c r="O6807" t="s">
        <v>1906</v>
      </c>
      <c r="P6807" t="s">
        <v>76</v>
      </c>
      <c r="Q6807" t="s">
        <v>98</v>
      </c>
      <c r="R6807" t="s">
        <v>1907</v>
      </c>
      <c r="S6807" s="5">
        <v>191.98</v>
      </c>
      <c r="T6807" s="5">
        <v>27.989730586783999</v>
      </c>
      <c r="U6807" s="6">
        <f>SuperStoreData[[#This Row],[Profit]]/SuperStoreData[[#This Row],[Sales]]</f>
        <v>0.145795033788853</v>
      </c>
    </row>
    <row r="6808" spans="1:21" x14ac:dyDescent="0.2">
      <c r="A6808">
        <v>689</v>
      </c>
      <c r="B6808" t="s">
        <v>10870</v>
      </c>
      <c r="C6808" s="1">
        <v>43410</v>
      </c>
      <c r="D6808" s="1">
        <v>43417</v>
      </c>
      <c r="E6808" s="7">
        <f>SuperStoreData[[#This Row],[Ship Date]]-SuperStoreData[[#This Row],[Order Date]]</f>
        <v>7</v>
      </c>
      <c r="F6808" t="s">
        <v>29</v>
      </c>
      <c r="G6808" t="s">
        <v>1153</v>
      </c>
      <c r="H6808" t="s">
        <v>1154</v>
      </c>
      <c r="I6808" t="str">
        <f>PROPER(SuperStoreData[[#This Row],[Customer Name]])</f>
        <v>Ralph Arnett</v>
      </c>
      <c r="J6808" t="s">
        <v>32</v>
      </c>
      <c r="K6808">
        <v>10035</v>
      </c>
      <c r="L6808" t="str">
        <f>_xlfn.XLOOKUP(SuperStoreData[[#This Row],[Zip Code]],ZipCodeTable[Zip Code],ZipCodeTable[City])</f>
        <v>New York</v>
      </c>
      <c r="M6808" t="str">
        <f>_xlfn.XLOOKUP(SuperStoreData[[#This Row],[Zip Code]],ZipCodeTable[Zip Code],ZipCodeTable[State])</f>
        <v>NY</v>
      </c>
      <c r="N6808" t="s">
        <v>46</v>
      </c>
      <c r="O6808" t="s">
        <v>4045</v>
      </c>
      <c r="P6808" t="s">
        <v>48</v>
      </c>
      <c r="Q6808" t="s">
        <v>166</v>
      </c>
      <c r="R6808" t="s">
        <v>4046</v>
      </c>
      <c r="S6808" s="5">
        <v>191.98400000000001</v>
      </c>
      <c r="T6808" s="5">
        <v>31.5351301980429</v>
      </c>
      <c r="U6808" s="6">
        <f>SuperStoreData[[#This Row],[Profit]]/SuperStoreData[[#This Row],[Sales]]</f>
        <v>0.1642591580446438</v>
      </c>
    </row>
    <row r="6809" spans="1:21" x14ac:dyDescent="0.2">
      <c r="A6809">
        <v>5880</v>
      </c>
      <c r="B6809" t="s">
        <v>4426</v>
      </c>
      <c r="C6809" s="1">
        <v>42834</v>
      </c>
      <c r="D6809" s="1">
        <v>42838</v>
      </c>
      <c r="E6809" s="7">
        <f>SuperStoreData[[#This Row],[Ship Date]]-SuperStoreData[[#This Row],[Order Date]]</f>
        <v>4</v>
      </c>
      <c r="F6809" t="s">
        <v>29</v>
      </c>
      <c r="G6809" t="s">
        <v>3305</v>
      </c>
      <c r="H6809" t="s">
        <v>4427</v>
      </c>
      <c r="I6809" t="str">
        <f>PROPER(SuperStoreData[[#This Row],[Customer Name]])</f>
        <v>Mark Van Huff</v>
      </c>
      <c r="J6809" t="s">
        <v>32</v>
      </c>
      <c r="K6809">
        <v>10011</v>
      </c>
      <c r="L6809" t="str">
        <f>_xlfn.XLOOKUP(SuperStoreData[[#This Row],[Zip Code]],ZipCodeTable[Zip Code],ZipCodeTable[City])</f>
        <v>New York</v>
      </c>
      <c r="M6809" t="str">
        <f>_xlfn.XLOOKUP(SuperStoreData[[#This Row],[Zip Code]],ZipCodeTable[Zip Code],ZipCodeTable[State])</f>
        <v>NY</v>
      </c>
      <c r="N6809" t="s">
        <v>46</v>
      </c>
      <c r="O6809" t="s">
        <v>4428</v>
      </c>
      <c r="P6809" t="s">
        <v>25</v>
      </c>
      <c r="Q6809" t="s">
        <v>91</v>
      </c>
      <c r="R6809" t="s">
        <v>4429</v>
      </c>
      <c r="S6809" s="5">
        <v>192.16</v>
      </c>
      <c r="T6809" s="5">
        <v>12.031885406335601</v>
      </c>
      <c r="U6809" s="6">
        <f>SuperStoreData[[#This Row],[Profit]]/SuperStoreData[[#This Row],[Sales]]</f>
        <v>6.2613891581679848E-2</v>
      </c>
    </row>
    <row r="6810" spans="1:21" x14ac:dyDescent="0.2">
      <c r="A6810">
        <v>875</v>
      </c>
      <c r="B6810" t="s">
        <v>10784</v>
      </c>
      <c r="C6810" s="1">
        <v>42206</v>
      </c>
      <c r="D6810" s="1">
        <v>42210</v>
      </c>
      <c r="E6810" s="7">
        <f>SuperStoreData[[#This Row],[Ship Date]]-SuperStoreData[[#This Row],[Order Date]]</f>
        <v>4</v>
      </c>
      <c r="F6810" t="s">
        <v>29</v>
      </c>
      <c r="G6810" t="s">
        <v>42</v>
      </c>
      <c r="H6810" t="s">
        <v>899</v>
      </c>
      <c r="I6810" t="str">
        <f>PROPER(SuperStoreData[[#This Row],[Customer Name]])</f>
        <v>Guy Armstrong</v>
      </c>
      <c r="J6810" t="s">
        <v>32</v>
      </c>
      <c r="K6810">
        <v>28205</v>
      </c>
      <c r="L6810" t="str">
        <f>_xlfn.XLOOKUP(SuperStoreData[[#This Row],[Zip Code]],ZipCodeTable[Zip Code],ZipCodeTable[City])</f>
        <v>Charlotte</v>
      </c>
      <c r="M6810" t="str">
        <f>_xlfn.XLOOKUP(SuperStoreData[[#This Row],[Zip Code]],ZipCodeTable[Zip Code],ZipCodeTable[State])</f>
        <v>NC</v>
      </c>
      <c r="N6810" t="s">
        <v>85</v>
      </c>
      <c r="O6810" t="s">
        <v>7961</v>
      </c>
      <c r="P6810" t="s">
        <v>25</v>
      </c>
      <c r="Q6810" t="s">
        <v>91</v>
      </c>
      <c r="R6810" t="s">
        <v>7962</v>
      </c>
      <c r="S6810" s="5">
        <v>192.16</v>
      </c>
      <c r="T6810" s="5">
        <v>60.630995623262201</v>
      </c>
      <c r="U6810" s="6">
        <f>SuperStoreData[[#This Row],[Profit]]/SuperStoreData[[#This Row],[Sales]]</f>
        <v>0.31552349928841694</v>
      </c>
    </row>
    <row r="6811" spans="1:21" x14ac:dyDescent="0.2">
      <c r="A6811">
        <v>8255</v>
      </c>
      <c r="B6811" t="s">
        <v>7563</v>
      </c>
      <c r="C6811" s="1">
        <v>43417</v>
      </c>
      <c r="D6811" s="1">
        <v>43420</v>
      </c>
      <c r="E6811" s="7">
        <f>SuperStoreData[[#This Row],[Ship Date]]-SuperStoreData[[#This Row],[Order Date]]</f>
        <v>3</v>
      </c>
      <c r="F6811" t="s">
        <v>29</v>
      </c>
      <c r="G6811" t="s">
        <v>5725</v>
      </c>
      <c r="H6811" t="s">
        <v>5731</v>
      </c>
      <c r="I6811" t="str">
        <f>PROPER(SuperStoreData[[#This Row],[Customer Name]])</f>
        <v>Dana Kaydos</v>
      </c>
      <c r="J6811" t="s">
        <v>32</v>
      </c>
      <c r="K6811">
        <v>98103</v>
      </c>
      <c r="L6811" t="str">
        <f>_xlfn.XLOOKUP(SuperStoreData[[#This Row],[Zip Code]],ZipCodeTable[Zip Code],ZipCodeTable[City])</f>
        <v>Seattle</v>
      </c>
      <c r="M6811" t="str">
        <f>_xlfn.XLOOKUP(SuperStoreData[[#This Row],[Zip Code]],ZipCodeTable[Zip Code],ZipCodeTable[State])</f>
        <v>WA</v>
      </c>
      <c r="N6811" t="s">
        <v>68</v>
      </c>
      <c r="O6811" t="s">
        <v>7565</v>
      </c>
      <c r="P6811" t="s">
        <v>25</v>
      </c>
      <c r="Q6811" t="s">
        <v>91</v>
      </c>
      <c r="R6811" t="s">
        <v>7566</v>
      </c>
      <c r="S6811" s="5">
        <v>192.16</v>
      </c>
      <c r="T6811" s="5">
        <v>31.2688162207616</v>
      </c>
      <c r="U6811" s="6">
        <f>SuperStoreData[[#This Row],[Profit]]/SuperStoreData[[#This Row],[Sales]]</f>
        <v>0.16272281547024148</v>
      </c>
    </row>
    <row r="6812" spans="1:21" x14ac:dyDescent="0.2">
      <c r="A6812">
        <v>2708</v>
      </c>
      <c r="B6812" t="s">
        <v>8657</v>
      </c>
      <c r="C6812" s="1">
        <v>42124</v>
      </c>
      <c r="D6812" s="1">
        <v>42126</v>
      </c>
      <c r="E6812" s="7">
        <f>SuperStoreData[[#This Row],[Ship Date]]-SuperStoreData[[#This Row],[Order Date]]</f>
        <v>2</v>
      </c>
      <c r="F6812" t="s">
        <v>29</v>
      </c>
      <c r="G6812" t="s">
        <v>1580</v>
      </c>
      <c r="H6812" t="s">
        <v>1581</v>
      </c>
      <c r="I6812" t="str">
        <f>PROPER(SuperStoreData[[#This Row],[Customer Name]])</f>
        <v>Alejandro Ballentine</v>
      </c>
      <c r="J6812" t="s">
        <v>21</v>
      </c>
      <c r="K6812">
        <v>88220</v>
      </c>
      <c r="L6812" t="str">
        <f>_xlfn.XLOOKUP(SuperStoreData[[#This Row],[Zip Code]],ZipCodeTable[Zip Code],ZipCodeTable[City])</f>
        <v>Carlsbad</v>
      </c>
      <c r="M6812" t="str">
        <f>_xlfn.XLOOKUP(SuperStoreData[[#This Row],[Zip Code]],ZipCodeTable[Zip Code],ZipCodeTable[State])</f>
        <v>NM</v>
      </c>
      <c r="N6812" t="s">
        <v>68</v>
      </c>
      <c r="O6812" t="s">
        <v>4428</v>
      </c>
      <c r="P6812" t="s">
        <v>25</v>
      </c>
      <c r="Q6812" t="s">
        <v>91</v>
      </c>
      <c r="R6812" t="s">
        <v>4429</v>
      </c>
      <c r="S6812" s="5">
        <v>192.16</v>
      </c>
      <c r="T6812" s="5">
        <v>24.535232567870601</v>
      </c>
      <c r="U6812" s="6">
        <f>SuperStoreData[[#This Row],[Profit]]/SuperStoreData[[#This Row],[Sales]]</f>
        <v>0.12768126856718673</v>
      </c>
    </row>
    <row r="6813" spans="1:21" x14ac:dyDescent="0.2">
      <c r="A6813">
        <v>7339</v>
      </c>
      <c r="B6813" t="s">
        <v>9781</v>
      </c>
      <c r="C6813" s="1">
        <v>43454</v>
      </c>
      <c r="D6813" s="1">
        <v>43460</v>
      </c>
      <c r="E6813" s="7">
        <f>SuperStoreData[[#This Row],[Ship Date]]-SuperStoreData[[#This Row],[Order Date]]</f>
        <v>6</v>
      </c>
      <c r="F6813" t="s">
        <v>129</v>
      </c>
      <c r="G6813" t="s">
        <v>88</v>
      </c>
      <c r="H6813" t="s">
        <v>885</v>
      </c>
      <c r="I6813" t="str">
        <f>PROPER(SuperStoreData[[#This Row],[Customer Name]])</f>
        <v>Suzanne Mcnair</v>
      </c>
      <c r="J6813" t="s">
        <v>82</v>
      </c>
      <c r="K6813">
        <v>10035</v>
      </c>
      <c r="L6813" t="str">
        <f>_xlfn.XLOOKUP(SuperStoreData[[#This Row],[Zip Code]],ZipCodeTable[Zip Code],ZipCodeTable[City])</f>
        <v>New York</v>
      </c>
      <c r="M6813" t="str">
        <f>_xlfn.XLOOKUP(SuperStoreData[[#This Row],[Zip Code]],ZipCodeTable[Zip Code],ZipCodeTable[State])</f>
        <v>NY</v>
      </c>
      <c r="N6813" t="s">
        <v>46</v>
      </c>
      <c r="O6813" t="s">
        <v>725</v>
      </c>
      <c r="P6813" t="s">
        <v>48</v>
      </c>
      <c r="Q6813" t="s">
        <v>55</v>
      </c>
      <c r="R6813" t="s">
        <v>726</v>
      </c>
      <c r="S6813" s="5">
        <v>192.18600000000001</v>
      </c>
      <c r="T6813" s="5">
        <v>21.552556857009598</v>
      </c>
      <c r="U6813" s="6">
        <f>SuperStoreData[[#This Row],[Profit]]/SuperStoreData[[#This Row],[Sales]]</f>
        <v>0.11214426054452248</v>
      </c>
    </row>
    <row r="6814" spans="1:21" x14ac:dyDescent="0.2">
      <c r="A6814">
        <v>5647</v>
      </c>
      <c r="B6814" t="s">
        <v>3323</v>
      </c>
      <c r="C6814" s="1">
        <v>42476</v>
      </c>
      <c r="D6814" s="1">
        <v>42481</v>
      </c>
      <c r="E6814" s="7">
        <f>SuperStoreData[[#This Row],[Ship Date]]-SuperStoreData[[#This Row],[Order Date]]</f>
        <v>5</v>
      </c>
      <c r="F6814" t="s">
        <v>29</v>
      </c>
      <c r="G6814" t="s">
        <v>3324</v>
      </c>
      <c r="H6814" t="s">
        <v>3325</v>
      </c>
      <c r="I6814" t="str">
        <f>PROPER(SuperStoreData[[#This Row],[Customer Name]])</f>
        <v>Andrew Gjertsen</v>
      </c>
      <c r="J6814" t="s">
        <v>82</v>
      </c>
      <c r="K6814">
        <v>22304</v>
      </c>
      <c r="L6814" t="str">
        <f>_xlfn.XLOOKUP(SuperStoreData[[#This Row],[Zip Code]],ZipCodeTable[Zip Code],ZipCodeTable[City])</f>
        <v>Alexandria</v>
      </c>
      <c r="M6814" t="str">
        <f>_xlfn.XLOOKUP(SuperStoreData[[#This Row],[Zip Code]],ZipCodeTable[Zip Code],ZipCodeTable[State])</f>
        <v>VA</v>
      </c>
      <c r="N6814" t="s">
        <v>85</v>
      </c>
      <c r="O6814" t="s">
        <v>3327</v>
      </c>
      <c r="P6814" t="s">
        <v>48</v>
      </c>
      <c r="Q6814" t="s">
        <v>49</v>
      </c>
      <c r="R6814" t="s">
        <v>3328</v>
      </c>
      <c r="S6814" s="5">
        <v>192.22</v>
      </c>
      <c r="T6814" s="5">
        <v>28.567584186023002</v>
      </c>
      <c r="U6814" s="6">
        <f>SuperStoreData[[#This Row],[Profit]]/SuperStoreData[[#This Row],[Sales]]</f>
        <v>0.14861920812622517</v>
      </c>
    </row>
    <row r="6815" spans="1:21" x14ac:dyDescent="0.2">
      <c r="A6815">
        <v>8880</v>
      </c>
      <c r="B6815" t="s">
        <v>10299</v>
      </c>
      <c r="C6815" s="1">
        <v>43213</v>
      </c>
      <c r="D6815" s="1">
        <v>43215</v>
      </c>
      <c r="E6815" s="7">
        <f>SuperStoreData[[#This Row],[Ship Date]]-SuperStoreData[[#This Row],[Order Date]]</f>
        <v>2</v>
      </c>
      <c r="F6815" t="s">
        <v>18</v>
      </c>
      <c r="G6815" t="s">
        <v>2276</v>
      </c>
      <c r="H6815" t="s">
        <v>2277</v>
      </c>
      <c r="I6815" t="str">
        <f>PROPER(SuperStoreData[[#This Row],[Customer Name]])</f>
        <v>Alice Mccarthy</v>
      </c>
      <c r="J6815" t="s">
        <v>82</v>
      </c>
      <c r="K6815">
        <v>90008</v>
      </c>
      <c r="L6815" t="str">
        <f>_xlfn.XLOOKUP(SuperStoreData[[#This Row],[Zip Code]],ZipCodeTable[Zip Code],ZipCodeTable[City])</f>
        <v>Los Angeles</v>
      </c>
      <c r="M6815" t="str">
        <f>_xlfn.XLOOKUP(SuperStoreData[[#This Row],[Zip Code]],ZipCodeTable[Zip Code],ZipCodeTable[State])</f>
        <v>CA</v>
      </c>
      <c r="N6815" t="s">
        <v>68</v>
      </c>
      <c r="O6815" t="s">
        <v>1641</v>
      </c>
      <c r="P6815" t="s">
        <v>25</v>
      </c>
      <c r="Q6815" t="s">
        <v>91</v>
      </c>
      <c r="R6815" t="s">
        <v>7468</v>
      </c>
      <c r="S6815" s="5">
        <v>192.72</v>
      </c>
      <c r="T6815" s="5">
        <v>55.104188529561597</v>
      </c>
      <c r="U6815" s="6">
        <f>SuperStoreData[[#This Row],[Profit]]/SuperStoreData[[#This Row],[Sales]]</f>
        <v>0.28592874911561644</v>
      </c>
    </row>
    <row r="6816" spans="1:21" x14ac:dyDescent="0.2">
      <c r="A6816">
        <v>6135</v>
      </c>
      <c r="B6816" t="s">
        <v>3889</v>
      </c>
      <c r="C6816" s="1">
        <v>42647</v>
      </c>
      <c r="D6816" s="1">
        <v>42650</v>
      </c>
      <c r="E6816" s="7">
        <f>SuperStoreData[[#This Row],[Ship Date]]-SuperStoreData[[#This Row],[Order Date]]</f>
        <v>3</v>
      </c>
      <c r="F6816" t="s">
        <v>489</v>
      </c>
      <c r="G6816" t="s">
        <v>3890</v>
      </c>
      <c r="H6816" t="s">
        <v>3891</v>
      </c>
      <c r="I6816" t="str">
        <f>PROPER(SuperStoreData[[#This Row],[Customer Name]])</f>
        <v>Thomas Thornton</v>
      </c>
      <c r="J6816" t="s">
        <v>32</v>
      </c>
      <c r="K6816">
        <v>91911</v>
      </c>
      <c r="L6816" t="str">
        <f>_xlfn.XLOOKUP(SuperStoreData[[#This Row],[Zip Code]],ZipCodeTable[Zip Code],ZipCodeTable[City])</f>
        <v>Chula Vista</v>
      </c>
      <c r="M6816" t="str">
        <f>_xlfn.XLOOKUP(SuperStoreData[[#This Row],[Zip Code]],ZipCodeTable[Zip Code],ZipCodeTable[State])</f>
        <v>CA</v>
      </c>
      <c r="N6816" t="s">
        <v>68</v>
      </c>
      <c r="O6816" t="s">
        <v>423</v>
      </c>
      <c r="P6816" t="s">
        <v>25</v>
      </c>
      <c r="Q6816" t="s">
        <v>52</v>
      </c>
      <c r="R6816" t="s">
        <v>424</v>
      </c>
      <c r="S6816" s="5">
        <v>192.8</v>
      </c>
      <c r="T6816" s="5">
        <v>42.765072384102901</v>
      </c>
      <c r="U6816" s="6">
        <f>SuperStoreData[[#This Row],[Profit]]/SuperStoreData[[#This Row],[Sales]]</f>
        <v>0.22181054141132209</v>
      </c>
    </row>
    <row r="6817" spans="1:21" x14ac:dyDescent="0.2">
      <c r="A6817">
        <v>3508</v>
      </c>
      <c r="B6817" t="s">
        <v>9634</v>
      </c>
      <c r="C6817" s="1">
        <v>42502</v>
      </c>
      <c r="D6817" s="1">
        <v>42508</v>
      </c>
      <c r="E6817" s="7">
        <f>SuperStoreData[[#This Row],[Ship Date]]-SuperStoreData[[#This Row],[Order Date]]</f>
        <v>6</v>
      </c>
      <c r="F6817" t="s">
        <v>29</v>
      </c>
      <c r="G6817" t="s">
        <v>1431</v>
      </c>
      <c r="H6817" t="s">
        <v>1432</v>
      </c>
      <c r="I6817" t="str">
        <f>PROPER(SuperStoreData[[#This Row],[Customer Name]])</f>
        <v>Sam Craven</v>
      </c>
      <c r="J6817" t="s">
        <v>32</v>
      </c>
      <c r="K6817">
        <v>75023</v>
      </c>
      <c r="L6817" t="str">
        <f>_xlfn.XLOOKUP(SuperStoreData[[#This Row],[Zip Code]],ZipCodeTable[Zip Code],ZipCodeTable[City])</f>
        <v>Plano</v>
      </c>
      <c r="M6817" t="str">
        <f>_xlfn.XLOOKUP(SuperStoreData[[#This Row],[Zip Code]],ZipCodeTable[Zip Code],ZipCodeTable[State])</f>
        <v>TX</v>
      </c>
      <c r="N6817" t="s">
        <v>23</v>
      </c>
      <c r="O6817" t="s">
        <v>5787</v>
      </c>
      <c r="P6817" t="s">
        <v>48</v>
      </c>
      <c r="Q6817" t="s">
        <v>166</v>
      </c>
      <c r="R6817" t="s">
        <v>5788</v>
      </c>
      <c r="S6817" s="5">
        <v>193.06559999999999</v>
      </c>
      <c r="T6817" s="5">
        <v>25.427179771320699</v>
      </c>
      <c r="U6817" s="6">
        <f>SuperStoreData[[#This Row],[Profit]]/SuperStoreData[[#This Row],[Sales]]</f>
        <v>0.13170228031985345</v>
      </c>
    </row>
    <row r="6818" spans="1:21" x14ac:dyDescent="0.2">
      <c r="A6818">
        <v>4016</v>
      </c>
      <c r="B6818" t="s">
        <v>10380</v>
      </c>
      <c r="C6818" s="1">
        <v>42438</v>
      </c>
      <c r="D6818" s="1">
        <v>42440</v>
      </c>
      <c r="E6818" s="7">
        <f>SuperStoreData[[#This Row],[Ship Date]]-SuperStoreData[[#This Row],[Order Date]]</f>
        <v>2</v>
      </c>
      <c r="F6818" t="s">
        <v>29</v>
      </c>
      <c r="G6818" t="s">
        <v>453</v>
      </c>
      <c r="H6818" t="s">
        <v>454</v>
      </c>
      <c r="I6818" t="str">
        <f>PROPER(SuperStoreData[[#This Row],[Customer Name]])</f>
        <v>Fred Harton</v>
      </c>
      <c r="J6818" t="s">
        <v>32</v>
      </c>
      <c r="K6818">
        <v>30318</v>
      </c>
      <c r="L6818" t="str">
        <f>_xlfn.XLOOKUP(SuperStoreData[[#This Row],[Zip Code]],ZipCodeTable[Zip Code],ZipCodeTable[City])</f>
        <v>Atlanta</v>
      </c>
      <c r="M6818" t="str">
        <f>_xlfn.XLOOKUP(SuperStoreData[[#This Row],[Zip Code]],ZipCodeTable[Zip Code],ZipCodeTable[State])</f>
        <v>GA</v>
      </c>
      <c r="N6818" t="s">
        <v>85</v>
      </c>
      <c r="O6818" t="s">
        <v>4910</v>
      </c>
      <c r="P6818" t="s">
        <v>25</v>
      </c>
      <c r="Q6818" t="s">
        <v>91</v>
      </c>
      <c r="R6818" t="s">
        <v>4911</v>
      </c>
      <c r="S6818" s="5">
        <v>193.8</v>
      </c>
      <c r="T6818" s="5">
        <v>40.087339761340999</v>
      </c>
      <c r="U6818" s="6">
        <f>SuperStoreData[[#This Row],[Profit]]/SuperStoreData[[#This Row],[Sales]]</f>
        <v>0.20684901837637254</v>
      </c>
    </row>
    <row r="6819" spans="1:21" x14ac:dyDescent="0.2">
      <c r="A6819">
        <v>1228</v>
      </c>
      <c r="B6819" t="s">
        <v>3965</v>
      </c>
      <c r="C6819" s="1">
        <v>43190</v>
      </c>
      <c r="D6819" s="1">
        <v>43192</v>
      </c>
      <c r="E6819" s="7">
        <f>SuperStoreData[[#This Row],[Ship Date]]-SuperStoreData[[#This Row],[Order Date]]</f>
        <v>2</v>
      </c>
      <c r="F6819" t="s">
        <v>18</v>
      </c>
      <c r="G6819" t="s">
        <v>1771</v>
      </c>
      <c r="H6819" t="s">
        <v>3977</v>
      </c>
      <c r="I6819" t="str">
        <f>PROPER(SuperStoreData[[#This Row],[Customer Name]])</f>
        <v>Becky Martin</v>
      </c>
      <c r="J6819" t="s">
        <v>32</v>
      </c>
      <c r="K6819">
        <v>10024</v>
      </c>
      <c r="L6819" t="str">
        <f>_xlfn.XLOOKUP(SuperStoreData[[#This Row],[Zip Code]],ZipCodeTable[Zip Code],ZipCodeTable[City])</f>
        <v>New York</v>
      </c>
      <c r="M6819" t="str">
        <f>_xlfn.XLOOKUP(SuperStoreData[[#This Row],[Zip Code]],ZipCodeTable[Zip Code],ZipCodeTable[State])</f>
        <v>NY</v>
      </c>
      <c r="N6819" t="s">
        <v>46</v>
      </c>
      <c r="O6819" t="s">
        <v>3978</v>
      </c>
      <c r="P6819" t="s">
        <v>25</v>
      </c>
      <c r="Q6819" t="s">
        <v>61</v>
      </c>
      <c r="R6819" t="s">
        <v>3979</v>
      </c>
      <c r="S6819" s="5">
        <v>193.86</v>
      </c>
      <c r="T6819" s="5">
        <v>2.22774654415272</v>
      </c>
      <c r="U6819" s="6">
        <f>SuperStoreData[[#This Row],[Profit]]/SuperStoreData[[#This Row],[Sales]]</f>
        <v>1.1491522460294645E-2</v>
      </c>
    </row>
    <row r="6820" spans="1:21" x14ac:dyDescent="0.2">
      <c r="A6820">
        <v>3401</v>
      </c>
      <c r="B6820" t="s">
        <v>9998</v>
      </c>
      <c r="C6820" s="1">
        <v>42904</v>
      </c>
      <c r="D6820" s="1">
        <v>42907</v>
      </c>
      <c r="E6820" s="7">
        <f>SuperStoreData[[#This Row],[Ship Date]]-SuperStoreData[[#This Row],[Order Date]]</f>
        <v>3</v>
      </c>
      <c r="F6820" t="s">
        <v>29</v>
      </c>
      <c r="G6820" t="s">
        <v>140</v>
      </c>
      <c r="H6820" t="s">
        <v>10000</v>
      </c>
      <c r="I6820" t="str">
        <f>PROPER(SuperStoreData[[#This Row],[Customer Name]])</f>
        <v>Dave Hallsten</v>
      </c>
      <c r="J6820" t="s">
        <v>82</v>
      </c>
      <c r="K6820">
        <v>40475</v>
      </c>
      <c r="L6820" t="str">
        <f>_xlfn.XLOOKUP(SuperStoreData[[#This Row],[Zip Code]],ZipCodeTable[Zip Code],ZipCodeTable[City])</f>
        <v>Richmond</v>
      </c>
      <c r="M6820" t="str">
        <f>_xlfn.XLOOKUP(SuperStoreData[[#This Row],[Zip Code]],ZipCodeTable[Zip Code],ZipCodeTable[State])</f>
        <v>KY</v>
      </c>
      <c r="N6820" t="s">
        <v>85</v>
      </c>
      <c r="O6820" t="s">
        <v>2161</v>
      </c>
      <c r="P6820" t="s">
        <v>25</v>
      </c>
      <c r="Q6820" t="s">
        <v>61</v>
      </c>
      <c r="R6820" t="s">
        <v>2162</v>
      </c>
      <c r="S6820" s="5">
        <v>193.95</v>
      </c>
      <c r="T6820" s="5">
        <v>30.402323437468102</v>
      </c>
      <c r="U6820" s="6">
        <f>SuperStoreData[[#This Row],[Profit]]/SuperStoreData[[#This Row],[Sales]]</f>
        <v>0.15675340777245736</v>
      </c>
    </row>
    <row r="6821" spans="1:21" x14ac:dyDescent="0.2">
      <c r="A6821">
        <v>9664</v>
      </c>
      <c r="B6821" t="s">
        <v>11829</v>
      </c>
      <c r="C6821" s="1">
        <v>43046</v>
      </c>
      <c r="D6821" s="1">
        <v>43051</v>
      </c>
      <c r="E6821" s="7">
        <f>SuperStoreData[[#This Row],[Ship Date]]-SuperStoreData[[#This Row],[Order Date]]</f>
        <v>5</v>
      </c>
      <c r="F6821" t="s">
        <v>29</v>
      </c>
      <c r="G6821" t="s">
        <v>3062</v>
      </c>
      <c r="H6821" t="s">
        <v>3063</v>
      </c>
      <c r="I6821" t="str">
        <f>PROPER(SuperStoreData[[#This Row],[Customer Name]])</f>
        <v>Maxwell Schwartz</v>
      </c>
      <c r="J6821" t="s">
        <v>32</v>
      </c>
      <c r="K6821">
        <v>94109</v>
      </c>
      <c r="L6821" t="str">
        <f>_xlfn.XLOOKUP(SuperStoreData[[#This Row],[Zip Code]],ZipCodeTable[Zip Code],ZipCodeTable[City])</f>
        <v>San Francisco</v>
      </c>
      <c r="M6821" t="str">
        <f>_xlfn.XLOOKUP(SuperStoreData[[#This Row],[Zip Code]],ZipCodeTable[Zip Code],ZipCodeTable[State])</f>
        <v>CA</v>
      </c>
      <c r="N6821" t="s">
        <v>68</v>
      </c>
      <c r="O6821" t="s">
        <v>2161</v>
      </c>
      <c r="P6821" t="s">
        <v>25</v>
      </c>
      <c r="Q6821" t="s">
        <v>61</v>
      </c>
      <c r="R6821" t="s">
        <v>2162</v>
      </c>
      <c r="S6821" s="5">
        <v>193.95</v>
      </c>
      <c r="T6821" s="5">
        <v>31.102781981105501</v>
      </c>
      <c r="U6821" s="6">
        <f>SuperStoreData[[#This Row],[Profit]]/SuperStoreData[[#This Row],[Sales]]</f>
        <v>0.16036494963189227</v>
      </c>
    </row>
    <row r="6822" spans="1:21" x14ac:dyDescent="0.2">
      <c r="A6822">
        <v>6564</v>
      </c>
      <c r="B6822" t="s">
        <v>5303</v>
      </c>
      <c r="C6822" s="1">
        <v>42562</v>
      </c>
      <c r="D6822" s="1">
        <v>42564</v>
      </c>
      <c r="E6822" s="7">
        <f>SuperStoreData[[#This Row],[Ship Date]]-SuperStoreData[[#This Row],[Order Date]]</f>
        <v>2</v>
      </c>
      <c r="F6822" t="s">
        <v>29</v>
      </c>
      <c r="G6822" t="s">
        <v>3568</v>
      </c>
      <c r="H6822" t="s">
        <v>3569</v>
      </c>
      <c r="I6822" t="str">
        <f>PROPER(SuperStoreData[[#This Row],[Customer Name]])</f>
        <v>Carol Triggs</v>
      </c>
      <c r="J6822" t="s">
        <v>32</v>
      </c>
      <c r="K6822">
        <v>1841</v>
      </c>
      <c r="L6822" t="str">
        <f>_xlfn.XLOOKUP(SuperStoreData[[#This Row],[Zip Code]],ZipCodeTable[Zip Code],ZipCodeTable[City])</f>
        <v>Lawrence</v>
      </c>
      <c r="M6822" t="str">
        <f>_xlfn.XLOOKUP(SuperStoreData[[#This Row],[Zip Code]],ZipCodeTable[Zip Code],ZipCodeTable[State])</f>
        <v>MA</v>
      </c>
      <c r="N6822" t="s">
        <v>46</v>
      </c>
      <c r="O6822" t="s">
        <v>1689</v>
      </c>
      <c r="P6822" t="s">
        <v>48</v>
      </c>
      <c r="Q6822" t="s">
        <v>137</v>
      </c>
      <c r="R6822" t="s">
        <v>1690</v>
      </c>
      <c r="S6822" s="5">
        <v>194.25</v>
      </c>
      <c r="T6822" s="5">
        <v>40.250613924515797</v>
      </c>
      <c r="U6822" s="6">
        <f>SuperStoreData[[#This Row],[Profit]]/SuperStoreData[[#This Row],[Sales]]</f>
        <v>0.20721036769377502</v>
      </c>
    </row>
    <row r="6823" spans="1:21" x14ac:dyDescent="0.2">
      <c r="A6823">
        <v>3031</v>
      </c>
      <c r="B6823" t="s">
        <v>9948</v>
      </c>
      <c r="C6823" s="1">
        <v>42983</v>
      </c>
      <c r="D6823" s="1">
        <v>42989</v>
      </c>
      <c r="E6823" s="7">
        <f>SuperStoreData[[#This Row],[Ship Date]]-SuperStoreData[[#This Row],[Order Date]]</f>
        <v>6</v>
      </c>
      <c r="F6823" t="s">
        <v>29</v>
      </c>
      <c r="G6823" t="s">
        <v>5551</v>
      </c>
      <c r="H6823" t="s">
        <v>5552</v>
      </c>
      <c r="I6823" t="str">
        <f>PROPER(SuperStoreData[[#This Row],[Customer Name]])</f>
        <v>Dario Medina</v>
      </c>
      <c r="J6823" t="s">
        <v>82</v>
      </c>
      <c r="K6823">
        <v>48146</v>
      </c>
      <c r="L6823" t="str">
        <f>_xlfn.XLOOKUP(SuperStoreData[[#This Row],[Zip Code]],ZipCodeTable[Zip Code],ZipCodeTable[City])</f>
        <v>Lincoln Park</v>
      </c>
      <c r="M6823" t="str">
        <f>_xlfn.XLOOKUP(SuperStoreData[[#This Row],[Zip Code]],ZipCodeTable[Zip Code],ZipCodeTable[State])</f>
        <v>MI</v>
      </c>
      <c r="N6823" t="s">
        <v>23</v>
      </c>
      <c r="O6823" t="s">
        <v>4998</v>
      </c>
      <c r="P6823" t="s">
        <v>48</v>
      </c>
      <c r="Q6823" t="s">
        <v>166</v>
      </c>
      <c r="R6823" t="s">
        <v>4999</v>
      </c>
      <c r="S6823" s="5">
        <v>194.32</v>
      </c>
      <c r="T6823" s="5">
        <v>9.1506826895741291</v>
      </c>
      <c r="U6823" s="6">
        <f>SuperStoreData[[#This Row],[Profit]]/SuperStoreData[[#This Row],[Sales]]</f>
        <v>4.7090791938936442E-2</v>
      </c>
    </row>
    <row r="6824" spans="1:21" x14ac:dyDescent="0.2">
      <c r="A6824">
        <v>2320</v>
      </c>
      <c r="B6824" t="s">
        <v>10469</v>
      </c>
      <c r="C6824" s="1">
        <v>43156</v>
      </c>
      <c r="D6824" s="1">
        <v>43160</v>
      </c>
      <c r="E6824" s="7">
        <f>SuperStoreData[[#This Row],[Ship Date]]-SuperStoreData[[#This Row],[Order Date]]</f>
        <v>4</v>
      </c>
      <c r="F6824" t="s">
        <v>18</v>
      </c>
      <c r="G6824" t="s">
        <v>72</v>
      </c>
      <c r="H6824" t="s">
        <v>8246</v>
      </c>
      <c r="I6824" t="str">
        <f>PROPER(SuperStoreData[[#This Row],[Customer Name]])</f>
        <v>Bradley Drucker</v>
      </c>
      <c r="J6824" t="s">
        <v>32</v>
      </c>
      <c r="K6824">
        <v>23223</v>
      </c>
      <c r="L6824" t="str">
        <f>_xlfn.XLOOKUP(SuperStoreData[[#This Row],[Zip Code]],ZipCodeTable[Zip Code],ZipCodeTable[City])</f>
        <v>Richmond</v>
      </c>
      <c r="M6824" t="str">
        <f>_xlfn.XLOOKUP(SuperStoreData[[#This Row],[Zip Code]],ZipCodeTable[Zip Code],ZipCodeTable[State])</f>
        <v>VA</v>
      </c>
      <c r="N6824" t="s">
        <v>85</v>
      </c>
      <c r="O6824" t="s">
        <v>5326</v>
      </c>
      <c r="P6824" t="s">
        <v>25</v>
      </c>
      <c r="Q6824" t="s">
        <v>39</v>
      </c>
      <c r="R6824" t="s">
        <v>5327</v>
      </c>
      <c r="S6824" s="5">
        <v>194.32</v>
      </c>
      <c r="T6824" s="5">
        <v>64.015685184274105</v>
      </c>
      <c r="U6824" s="6">
        <f>SuperStoreData[[#This Row],[Profit]]/SuperStoreData[[#This Row],[Sales]]</f>
        <v>0.32943436179638796</v>
      </c>
    </row>
    <row r="6825" spans="1:21" x14ac:dyDescent="0.2">
      <c r="A6825">
        <v>9607</v>
      </c>
      <c r="B6825" t="s">
        <v>3923</v>
      </c>
      <c r="C6825" s="1">
        <v>43002</v>
      </c>
      <c r="D6825" s="1">
        <v>43009</v>
      </c>
      <c r="E6825" s="7">
        <f>SuperStoreData[[#This Row],[Ship Date]]-SuperStoreData[[#This Row],[Order Date]]</f>
        <v>7</v>
      </c>
      <c r="F6825" t="s">
        <v>29</v>
      </c>
      <c r="G6825" t="s">
        <v>3924</v>
      </c>
      <c r="H6825" t="s">
        <v>3925</v>
      </c>
      <c r="I6825" t="str">
        <f>PROPER(SuperStoreData[[#This Row],[Customer Name]])</f>
        <v>Henry Goldwyn</v>
      </c>
      <c r="J6825" t="s">
        <v>82</v>
      </c>
      <c r="K6825">
        <v>43130</v>
      </c>
      <c r="L6825" t="str">
        <f>_xlfn.XLOOKUP(SuperStoreData[[#This Row],[Zip Code]],ZipCodeTable[Zip Code],ZipCodeTable[City])</f>
        <v>Lancaster</v>
      </c>
      <c r="M6825" t="str">
        <f>_xlfn.XLOOKUP(SuperStoreData[[#This Row],[Zip Code]],ZipCodeTable[Zip Code],ZipCodeTable[State])</f>
        <v>OH</v>
      </c>
      <c r="N6825" t="s">
        <v>46</v>
      </c>
      <c r="O6825" t="s">
        <v>3926</v>
      </c>
      <c r="P6825" t="s">
        <v>25</v>
      </c>
      <c r="Q6825" t="s">
        <v>61</v>
      </c>
      <c r="R6825" t="s">
        <v>3927</v>
      </c>
      <c r="S6825" s="5">
        <v>194.352</v>
      </c>
      <c r="T6825" s="5">
        <v>39.518922304651497</v>
      </c>
      <c r="U6825" s="6">
        <f>SuperStoreData[[#This Row],[Profit]]/SuperStoreData[[#This Row],[Sales]]</f>
        <v>0.20333684399775406</v>
      </c>
    </row>
    <row r="6826" spans="1:21" x14ac:dyDescent="0.2">
      <c r="A6826">
        <v>8647</v>
      </c>
      <c r="B6826" t="s">
        <v>10834</v>
      </c>
      <c r="C6826" s="1">
        <v>43422</v>
      </c>
      <c r="D6826" s="1">
        <v>43427</v>
      </c>
      <c r="E6826" s="7">
        <f>SuperStoreData[[#This Row],[Ship Date]]-SuperStoreData[[#This Row],[Order Date]]</f>
        <v>5</v>
      </c>
      <c r="F6826" t="s">
        <v>29</v>
      </c>
      <c r="G6826" t="s">
        <v>4852</v>
      </c>
      <c r="H6826" t="s">
        <v>7868</v>
      </c>
      <c r="I6826" t="str">
        <f>PROPER(SuperStoreData[[#This Row],[Customer Name]])</f>
        <v>Mark Hamilton</v>
      </c>
      <c r="J6826" t="s">
        <v>32</v>
      </c>
      <c r="K6826">
        <v>90032</v>
      </c>
      <c r="L6826" t="str">
        <f>_xlfn.XLOOKUP(SuperStoreData[[#This Row],[Zip Code]],ZipCodeTable[Zip Code],ZipCodeTable[City])</f>
        <v>Los Angeles</v>
      </c>
      <c r="M6826" t="str">
        <f>_xlfn.XLOOKUP(SuperStoreData[[#This Row],[Zip Code]],ZipCodeTable[Zip Code],ZipCodeTable[State])</f>
        <v>CA</v>
      </c>
      <c r="N6826" t="s">
        <v>68</v>
      </c>
      <c r="O6826" t="s">
        <v>5459</v>
      </c>
      <c r="P6826" t="s">
        <v>48</v>
      </c>
      <c r="Q6826" t="s">
        <v>55</v>
      </c>
      <c r="R6826" t="s">
        <v>5460</v>
      </c>
      <c r="S6826" s="5">
        <v>194.352</v>
      </c>
      <c r="T6826" s="5">
        <v>49.306356727686101</v>
      </c>
      <c r="U6826" s="6">
        <f>SuperStoreData[[#This Row],[Profit]]/SuperStoreData[[#This Row],[Sales]]</f>
        <v>0.25369616328973255</v>
      </c>
    </row>
    <row r="6827" spans="1:21" x14ac:dyDescent="0.2">
      <c r="A6827">
        <v>288</v>
      </c>
      <c r="B6827" t="s">
        <v>9279</v>
      </c>
      <c r="C6827" s="1">
        <v>43375</v>
      </c>
      <c r="D6827" s="1">
        <v>43381</v>
      </c>
      <c r="E6827" s="7">
        <f>SuperStoreData[[#This Row],[Ship Date]]-SuperStoreData[[#This Row],[Order Date]]</f>
        <v>6</v>
      </c>
      <c r="F6827" t="s">
        <v>129</v>
      </c>
      <c r="G6827" t="s">
        <v>4096</v>
      </c>
      <c r="H6827" t="s">
        <v>4101</v>
      </c>
      <c r="I6827" t="str">
        <f>PROPER(SuperStoreData[[#This Row],[Customer Name]])</f>
        <v>Alan Haines</v>
      </c>
      <c r="J6827" t="s">
        <v>82</v>
      </c>
      <c r="K6827">
        <v>33319</v>
      </c>
      <c r="L6827" t="str">
        <f>_xlfn.XLOOKUP(SuperStoreData[[#This Row],[Zip Code]],ZipCodeTable[Zip Code],ZipCodeTable[City])</f>
        <v>Fort Lauderdale</v>
      </c>
      <c r="M6827" t="str">
        <f>_xlfn.XLOOKUP(SuperStoreData[[#This Row],[Zip Code]],ZipCodeTable[Zip Code],ZipCodeTable[State])</f>
        <v>FL</v>
      </c>
      <c r="N6827" t="s">
        <v>85</v>
      </c>
      <c r="O6827" t="s">
        <v>6408</v>
      </c>
      <c r="P6827" t="s">
        <v>25</v>
      </c>
      <c r="Q6827" t="s">
        <v>39</v>
      </c>
      <c r="R6827" t="s">
        <v>6409</v>
      </c>
      <c r="S6827" s="5">
        <v>194.52799999999999</v>
      </c>
      <c r="T6827" s="5">
        <v>51.392460375537603</v>
      </c>
      <c r="U6827" s="6">
        <f>SuperStoreData[[#This Row],[Profit]]/SuperStoreData[[#This Row],[Sales]]</f>
        <v>0.26419055547549763</v>
      </c>
    </row>
    <row r="6828" spans="1:21" x14ac:dyDescent="0.2">
      <c r="A6828">
        <v>7572</v>
      </c>
      <c r="B6828" t="s">
        <v>9966</v>
      </c>
      <c r="C6828" s="1">
        <v>42460</v>
      </c>
      <c r="D6828" s="1">
        <v>42465</v>
      </c>
      <c r="E6828" s="7">
        <f>SuperStoreData[[#This Row],[Ship Date]]-SuperStoreData[[#This Row],[Order Date]]</f>
        <v>5</v>
      </c>
      <c r="F6828" t="s">
        <v>29</v>
      </c>
      <c r="G6828" t="s">
        <v>2735</v>
      </c>
      <c r="H6828" t="s">
        <v>2736</v>
      </c>
      <c r="I6828" t="str">
        <f>PROPER(SuperStoreData[[#This Row],[Customer Name]])</f>
        <v>Frank Hawley</v>
      </c>
      <c r="J6828" t="s">
        <v>82</v>
      </c>
      <c r="K6828">
        <v>23602</v>
      </c>
      <c r="L6828" t="str">
        <f>_xlfn.XLOOKUP(SuperStoreData[[#This Row],[Zip Code]],ZipCodeTable[Zip Code],ZipCodeTable[City])</f>
        <v>Newport News</v>
      </c>
      <c r="M6828" t="str">
        <f>_xlfn.XLOOKUP(SuperStoreData[[#This Row],[Zip Code]],ZipCodeTable[Zip Code],ZipCodeTable[State])</f>
        <v>VA</v>
      </c>
      <c r="N6828" t="s">
        <v>85</v>
      </c>
      <c r="O6828" t="s">
        <v>4266</v>
      </c>
      <c r="P6828" t="s">
        <v>25</v>
      </c>
      <c r="Q6828" t="s">
        <v>61</v>
      </c>
      <c r="R6828" t="s">
        <v>4267</v>
      </c>
      <c r="S6828" s="5">
        <v>194.7</v>
      </c>
      <c r="T6828" s="5">
        <v>63.574755084387803</v>
      </c>
      <c r="U6828" s="6">
        <f>SuperStoreData[[#This Row],[Profit]]/SuperStoreData[[#This Row],[Sales]]</f>
        <v>0.32652673386948028</v>
      </c>
    </row>
    <row r="6829" spans="1:21" x14ac:dyDescent="0.2">
      <c r="A6829">
        <v>1068</v>
      </c>
      <c r="B6829" t="s">
        <v>777</v>
      </c>
      <c r="C6829" s="1">
        <v>42674</v>
      </c>
      <c r="D6829" s="1">
        <v>42680</v>
      </c>
      <c r="E6829" s="7">
        <f>SuperStoreData[[#This Row],[Ship Date]]-SuperStoreData[[#This Row],[Order Date]]</f>
        <v>6</v>
      </c>
      <c r="F6829" t="s">
        <v>18</v>
      </c>
      <c r="G6829" t="s">
        <v>778</v>
      </c>
      <c r="H6829" t="s">
        <v>779</v>
      </c>
      <c r="I6829" t="str">
        <f>PROPER(SuperStoreData[[#This Row],[Customer Name]])</f>
        <v>Brian Decherney</v>
      </c>
      <c r="J6829" t="s">
        <v>32</v>
      </c>
      <c r="K6829">
        <v>94122</v>
      </c>
      <c r="L6829" t="str">
        <f>_xlfn.XLOOKUP(SuperStoreData[[#This Row],[Zip Code]],ZipCodeTable[Zip Code],ZipCodeTable[City])</f>
        <v>San Francisco</v>
      </c>
      <c r="M6829" t="str">
        <f>_xlfn.XLOOKUP(SuperStoreData[[#This Row],[Zip Code]],ZipCodeTable[Zip Code],ZipCodeTable[State])</f>
        <v>CA</v>
      </c>
      <c r="N6829" t="s">
        <v>68</v>
      </c>
      <c r="O6829" t="s">
        <v>780</v>
      </c>
      <c r="P6829" t="s">
        <v>48</v>
      </c>
      <c r="Q6829" t="s">
        <v>55</v>
      </c>
      <c r="R6829" t="s">
        <v>781</v>
      </c>
      <c r="S6829" s="5">
        <v>194.84800000000001</v>
      </c>
      <c r="T6829" s="5">
        <v>35.540392486011399</v>
      </c>
      <c r="U6829" s="6">
        <f>SuperStoreData[[#This Row],[Profit]]/SuperStoreData[[#This Row],[Sales]]</f>
        <v>0.18240060193592644</v>
      </c>
    </row>
    <row r="6830" spans="1:21" x14ac:dyDescent="0.2">
      <c r="A6830">
        <v>442</v>
      </c>
      <c r="B6830" t="s">
        <v>4400</v>
      </c>
      <c r="C6830" s="1">
        <v>42353</v>
      </c>
      <c r="D6830" s="1">
        <v>42356</v>
      </c>
      <c r="E6830" s="7">
        <f>SuperStoreData[[#This Row],[Ship Date]]-SuperStoreData[[#This Row],[Order Date]]</f>
        <v>3</v>
      </c>
      <c r="F6830" t="s">
        <v>129</v>
      </c>
      <c r="G6830" t="s">
        <v>3748</v>
      </c>
      <c r="H6830" t="s">
        <v>3749</v>
      </c>
      <c r="I6830" t="str">
        <f>PROPER(SuperStoreData[[#This Row],[Customer Name]])</f>
        <v>Pete Kriz</v>
      </c>
      <c r="J6830" t="s">
        <v>32</v>
      </c>
      <c r="K6830">
        <v>48227</v>
      </c>
      <c r="L6830" t="str">
        <f>_xlfn.XLOOKUP(SuperStoreData[[#This Row],[Zip Code]],ZipCodeTable[Zip Code],ZipCodeTable[City])</f>
        <v>Detroit</v>
      </c>
      <c r="M6830" t="str">
        <f>_xlfn.XLOOKUP(SuperStoreData[[#This Row],[Zip Code]],ZipCodeTable[Zip Code],ZipCodeTable[State])</f>
        <v>MI</v>
      </c>
      <c r="N6830" t="s">
        <v>23</v>
      </c>
      <c r="O6830" t="s">
        <v>4444</v>
      </c>
      <c r="P6830" t="s">
        <v>25</v>
      </c>
      <c r="Q6830" t="s">
        <v>61</v>
      </c>
      <c r="R6830" t="s">
        <v>4445</v>
      </c>
      <c r="S6830" s="5">
        <v>194.94</v>
      </c>
      <c r="T6830" s="5">
        <v>42.991801971923501</v>
      </c>
      <c r="U6830" s="6">
        <f>SuperStoreData[[#This Row],[Profit]]/SuperStoreData[[#This Row],[Sales]]</f>
        <v>0.22053863738546989</v>
      </c>
    </row>
    <row r="6831" spans="1:21" x14ac:dyDescent="0.2">
      <c r="A6831">
        <v>7424</v>
      </c>
      <c r="B6831" t="s">
        <v>6733</v>
      </c>
      <c r="C6831" s="1">
        <v>42682</v>
      </c>
      <c r="D6831" s="1">
        <v>42688</v>
      </c>
      <c r="E6831" s="7">
        <f>SuperStoreData[[#This Row],[Ship Date]]-SuperStoreData[[#This Row],[Order Date]]</f>
        <v>6</v>
      </c>
      <c r="F6831" t="s">
        <v>29</v>
      </c>
      <c r="G6831" t="s">
        <v>2773</v>
      </c>
      <c r="H6831" t="s">
        <v>2774</v>
      </c>
      <c r="I6831" t="str">
        <f>PROPER(SuperStoreData[[#This Row],[Customer Name]])</f>
        <v>Bruce Stewart</v>
      </c>
      <c r="J6831" t="s">
        <v>32</v>
      </c>
      <c r="K6831">
        <v>19143</v>
      </c>
      <c r="L6831" t="str">
        <f>_xlfn.XLOOKUP(SuperStoreData[[#This Row],[Zip Code]],ZipCodeTable[Zip Code],ZipCodeTable[City])</f>
        <v>Philadelphia</v>
      </c>
      <c r="M6831" t="str">
        <f>_xlfn.XLOOKUP(SuperStoreData[[#This Row],[Zip Code]],ZipCodeTable[Zip Code],ZipCodeTable[State])</f>
        <v>PA</v>
      </c>
      <c r="N6831" t="s">
        <v>46</v>
      </c>
      <c r="O6831" t="s">
        <v>6734</v>
      </c>
      <c r="P6831" t="s">
        <v>25</v>
      </c>
      <c r="Q6831" t="s">
        <v>39</v>
      </c>
      <c r="R6831" t="s">
        <v>6735</v>
      </c>
      <c r="S6831" s="5">
        <v>195.10400000000001</v>
      </c>
      <c r="T6831" s="5">
        <v>0.54662974766243499</v>
      </c>
      <c r="U6831" s="6">
        <f>SuperStoreData[[#This Row],[Profit]]/SuperStoreData[[#This Row],[Sales]]</f>
        <v>2.8017352164098888E-3</v>
      </c>
    </row>
    <row r="6832" spans="1:21" x14ac:dyDescent="0.2">
      <c r="A6832">
        <v>3033</v>
      </c>
      <c r="B6832" t="s">
        <v>10027</v>
      </c>
      <c r="C6832" s="1">
        <v>42705</v>
      </c>
      <c r="D6832" s="1">
        <v>42709</v>
      </c>
      <c r="E6832" s="7">
        <f>SuperStoreData[[#This Row],[Ship Date]]-SuperStoreData[[#This Row],[Order Date]]</f>
        <v>4</v>
      </c>
      <c r="F6832" t="s">
        <v>29</v>
      </c>
      <c r="G6832" t="s">
        <v>916</v>
      </c>
      <c r="H6832" t="s">
        <v>4197</v>
      </c>
      <c r="I6832" t="str">
        <f>PROPER(SuperStoreData[[#This Row],[Customer Name]])</f>
        <v>Justin Hirsh</v>
      </c>
      <c r="J6832" t="s">
        <v>32</v>
      </c>
      <c r="K6832">
        <v>97030</v>
      </c>
      <c r="L6832" t="str">
        <f>_xlfn.XLOOKUP(SuperStoreData[[#This Row],[Zip Code]],ZipCodeTable[Zip Code],ZipCodeTable[City])</f>
        <v>Gresham</v>
      </c>
      <c r="M6832" t="str">
        <f>_xlfn.XLOOKUP(SuperStoreData[[#This Row],[Zip Code]],ZipCodeTable[Zip Code],ZipCodeTable[State])</f>
        <v>OR</v>
      </c>
      <c r="N6832" t="s">
        <v>68</v>
      </c>
      <c r="O6832" t="s">
        <v>6491</v>
      </c>
      <c r="P6832" t="s">
        <v>48</v>
      </c>
      <c r="Q6832" t="s">
        <v>55</v>
      </c>
      <c r="R6832" t="s">
        <v>6492</v>
      </c>
      <c r="S6832" s="5">
        <v>195.136</v>
      </c>
      <c r="T6832" s="5">
        <v>37.677732695507501</v>
      </c>
      <c r="U6832" s="6">
        <f>SuperStoreData[[#This Row],[Profit]]/SuperStoreData[[#This Row],[Sales]]</f>
        <v>0.19308447798206124</v>
      </c>
    </row>
    <row r="6833" spans="1:21" x14ac:dyDescent="0.2">
      <c r="A6833">
        <v>1159</v>
      </c>
      <c r="B6833" t="s">
        <v>1654</v>
      </c>
      <c r="C6833" s="1">
        <v>42826</v>
      </c>
      <c r="D6833" s="1">
        <v>42828</v>
      </c>
      <c r="E6833" s="7">
        <f>SuperStoreData[[#This Row],[Ship Date]]-SuperStoreData[[#This Row],[Order Date]]</f>
        <v>2</v>
      </c>
      <c r="F6833" t="s">
        <v>129</v>
      </c>
      <c r="G6833" t="s">
        <v>283</v>
      </c>
      <c r="H6833" t="s">
        <v>284</v>
      </c>
      <c r="I6833" t="str">
        <f>PROPER(SuperStoreData[[#This Row],[Customer Name]])</f>
        <v>George Bell</v>
      </c>
      <c r="J6833" t="s">
        <v>82</v>
      </c>
      <c r="K6833">
        <v>90004</v>
      </c>
      <c r="L6833" t="str">
        <f>_xlfn.XLOOKUP(SuperStoreData[[#This Row],[Zip Code]],ZipCodeTable[Zip Code],ZipCodeTable[City])</f>
        <v>Los Angeles</v>
      </c>
      <c r="M6833" t="str">
        <f>_xlfn.XLOOKUP(SuperStoreData[[#This Row],[Zip Code]],ZipCodeTable[Zip Code],ZipCodeTable[State])</f>
        <v>CA</v>
      </c>
      <c r="N6833" t="s">
        <v>68</v>
      </c>
      <c r="O6833" t="s">
        <v>1655</v>
      </c>
      <c r="P6833" t="s">
        <v>48</v>
      </c>
      <c r="Q6833" t="s">
        <v>55</v>
      </c>
      <c r="R6833" t="s">
        <v>1656</v>
      </c>
      <c r="S6833" s="5">
        <v>195.184</v>
      </c>
      <c r="T6833" s="5">
        <v>2.7262315078846302</v>
      </c>
      <c r="U6833" s="6">
        <f>SuperStoreData[[#This Row],[Profit]]/SuperStoreData[[#This Row],[Sales]]</f>
        <v>1.3967494814557701E-2</v>
      </c>
    </row>
    <row r="6834" spans="1:21" x14ac:dyDescent="0.2">
      <c r="A6834">
        <v>2778</v>
      </c>
      <c r="B6834" t="s">
        <v>8891</v>
      </c>
      <c r="C6834" s="1">
        <v>42093</v>
      </c>
      <c r="D6834" s="1">
        <v>42098</v>
      </c>
      <c r="E6834" s="7">
        <f>SuperStoreData[[#This Row],[Ship Date]]-SuperStoreData[[#This Row],[Order Date]]</f>
        <v>5</v>
      </c>
      <c r="F6834" t="s">
        <v>129</v>
      </c>
      <c r="G6834" t="s">
        <v>7602</v>
      </c>
      <c r="H6834" t="s">
        <v>7603</v>
      </c>
      <c r="I6834" t="str">
        <f>PROPER(SuperStoreData[[#This Row],[Customer Name]])</f>
        <v>Jessica Myrick</v>
      </c>
      <c r="J6834" t="s">
        <v>32</v>
      </c>
      <c r="K6834">
        <v>93309</v>
      </c>
      <c r="L6834" t="str">
        <f>_xlfn.XLOOKUP(SuperStoreData[[#This Row],[Zip Code]],ZipCodeTable[Zip Code],ZipCodeTable[City])</f>
        <v>Bakersfield</v>
      </c>
      <c r="M6834" t="str">
        <f>_xlfn.XLOOKUP(SuperStoreData[[#This Row],[Zip Code]],ZipCodeTable[Zip Code],ZipCodeTable[State])</f>
        <v>CA</v>
      </c>
      <c r="N6834" t="s">
        <v>68</v>
      </c>
      <c r="O6834" t="s">
        <v>2902</v>
      </c>
      <c r="P6834" t="s">
        <v>48</v>
      </c>
      <c r="Q6834" t="s">
        <v>166</v>
      </c>
      <c r="R6834" t="s">
        <v>2903</v>
      </c>
      <c r="S6834" s="5">
        <v>195.46600000000001</v>
      </c>
      <c r="T6834" s="5">
        <v>-4.8613578555048198</v>
      </c>
      <c r="U6834" s="6">
        <f>SuperStoreData[[#This Row],[Profit]]/SuperStoreData[[#This Row],[Sales]]</f>
        <v>-2.4870605913585073E-2</v>
      </c>
    </row>
    <row r="6835" spans="1:21" x14ac:dyDescent="0.2">
      <c r="A6835">
        <v>4810</v>
      </c>
      <c r="B6835" t="s">
        <v>11255</v>
      </c>
      <c r="C6835" s="1">
        <v>42132</v>
      </c>
      <c r="D6835" s="1">
        <v>42134</v>
      </c>
      <c r="E6835" s="7">
        <f>SuperStoreData[[#This Row],[Ship Date]]-SuperStoreData[[#This Row],[Order Date]]</f>
        <v>2</v>
      </c>
      <c r="F6835" t="s">
        <v>18</v>
      </c>
      <c r="G6835" t="s">
        <v>2524</v>
      </c>
      <c r="H6835" t="s">
        <v>2525</v>
      </c>
      <c r="I6835" t="str">
        <f>PROPER(SuperStoreData[[#This Row],[Customer Name]])</f>
        <v>Richard Eichhorn</v>
      </c>
      <c r="J6835" t="s">
        <v>32</v>
      </c>
      <c r="K6835">
        <v>54703</v>
      </c>
      <c r="L6835" t="str">
        <f>_xlfn.XLOOKUP(SuperStoreData[[#This Row],[Zip Code]],ZipCodeTable[Zip Code],ZipCodeTable[City])</f>
        <v>Eau Claire</v>
      </c>
      <c r="M6835" t="str">
        <f>_xlfn.XLOOKUP(SuperStoreData[[#This Row],[Zip Code]],ZipCodeTable[Zip Code],ZipCodeTable[State])</f>
        <v>WI</v>
      </c>
      <c r="N6835" t="s">
        <v>23</v>
      </c>
      <c r="O6835" t="s">
        <v>8139</v>
      </c>
      <c r="P6835" t="s">
        <v>25</v>
      </c>
      <c r="Q6835" t="s">
        <v>91</v>
      </c>
      <c r="R6835" t="s">
        <v>8140</v>
      </c>
      <c r="S6835" s="5">
        <v>195.64</v>
      </c>
      <c r="T6835" s="5">
        <v>-7.8728493186089796</v>
      </c>
      <c r="U6835" s="6">
        <f>SuperStoreData[[#This Row],[Profit]]/SuperStoreData[[#This Row],[Sales]]</f>
        <v>-4.0241511544719791E-2</v>
      </c>
    </row>
    <row r="6836" spans="1:21" x14ac:dyDescent="0.2">
      <c r="A6836">
        <v>9560</v>
      </c>
      <c r="B6836" t="s">
        <v>2604</v>
      </c>
      <c r="C6836" s="1">
        <v>42716</v>
      </c>
      <c r="D6836" s="1">
        <v>42720</v>
      </c>
      <c r="E6836" s="7">
        <f>SuperStoreData[[#This Row],[Ship Date]]-SuperStoreData[[#This Row],[Order Date]]</f>
        <v>4</v>
      </c>
      <c r="F6836" t="s">
        <v>18</v>
      </c>
      <c r="G6836" t="s">
        <v>2605</v>
      </c>
      <c r="H6836" t="s">
        <v>2606</v>
      </c>
      <c r="I6836" t="str">
        <f>PROPER(SuperStoreData[[#This Row],[Customer Name]])</f>
        <v>Susan Mackendrick</v>
      </c>
      <c r="J6836" t="s">
        <v>32</v>
      </c>
      <c r="K6836">
        <v>43055</v>
      </c>
      <c r="L6836" t="str">
        <f>_xlfn.XLOOKUP(SuperStoreData[[#This Row],[Zip Code]],ZipCodeTable[Zip Code],ZipCodeTable[City])</f>
        <v>Newark</v>
      </c>
      <c r="M6836" t="str">
        <f>_xlfn.XLOOKUP(SuperStoreData[[#This Row],[Zip Code]],ZipCodeTable[Zip Code],ZipCodeTable[State])</f>
        <v>OH</v>
      </c>
      <c r="N6836" t="s">
        <v>46</v>
      </c>
      <c r="O6836" t="s">
        <v>1050</v>
      </c>
      <c r="P6836" t="s">
        <v>25</v>
      </c>
      <c r="Q6836" t="s">
        <v>61</v>
      </c>
      <c r="R6836" t="s">
        <v>1051</v>
      </c>
      <c r="S6836" s="5">
        <v>195.64</v>
      </c>
      <c r="T6836" s="5">
        <v>57.2593770471303</v>
      </c>
      <c r="U6836" s="6">
        <f>SuperStoreData[[#This Row],[Profit]]/SuperStoreData[[#This Row],[Sales]]</f>
        <v>0.29267724926973165</v>
      </c>
    </row>
    <row r="6837" spans="1:21" x14ac:dyDescent="0.2">
      <c r="A6837">
        <v>7678</v>
      </c>
      <c r="B6837" t="s">
        <v>11857</v>
      </c>
      <c r="C6837" s="1">
        <v>42919</v>
      </c>
      <c r="D6837" s="1">
        <v>42919</v>
      </c>
      <c r="E6837" s="7">
        <f>SuperStoreData[[#This Row],[Ship Date]]-SuperStoreData[[#This Row],[Order Date]]</f>
        <v>0</v>
      </c>
      <c r="F6837" t="s">
        <v>29</v>
      </c>
      <c r="G6837" t="s">
        <v>943</v>
      </c>
      <c r="H6837" t="s">
        <v>947</v>
      </c>
      <c r="I6837" t="str">
        <f>PROPER(SuperStoreData[[#This Row],[Customer Name]])</f>
        <v>Katherine Murray</v>
      </c>
      <c r="J6837" t="s">
        <v>21</v>
      </c>
      <c r="K6837">
        <v>2908</v>
      </c>
      <c r="L6837" t="str">
        <f>_xlfn.XLOOKUP(SuperStoreData[[#This Row],[Zip Code]],ZipCodeTable[Zip Code],ZipCodeTable[City])</f>
        <v>Providence</v>
      </c>
      <c r="M6837" t="str">
        <f>_xlfn.XLOOKUP(SuperStoreData[[#This Row],[Zip Code]],ZipCodeTable[Zip Code],ZipCodeTable[State])</f>
        <v>RI</v>
      </c>
      <c r="N6837" t="s">
        <v>46</v>
      </c>
      <c r="O6837" t="s">
        <v>8139</v>
      </c>
      <c r="P6837" t="s">
        <v>25</v>
      </c>
      <c r="Q6837" t="s">
        <v>91</v>
      </c>
      <c r="R6837" t="s">
        <v>8140</v>
      </c>
      <c r="S6837" s="5">
        <v>195.64</v>
      </c>
      <c r="T6837" s="5">
        <v>5.1972405390765504</v>
      </c>
      <c r="U6837" s="6">
        <f>SuperStoreData[[#This Row],[Profit]]/SuperStoreData[[#This Row],[Sales]]</f>
        <v>2.6565326820060062E-2</v>
      </c>
    </row>
    <row r="6838" spans="1:21" x14ac:dyDescent="0.2">
      <c r="A6838">
        <v>5053</v>
      </c>
      <c r="B6838" t="s">
        <v>9368</v>
      </c>
      <c r="C6838" s="1">
        <v>43288</v>
      </c>
      <c r="D6838" s="1">
        <v>43290</v>
      </c>
      <c r="E6838" s="7">
        <f>SuperStoreData[[#This Row],[Ship Date]]-SuperStoreData[[#This Row],[Order Date]]</f>
        <v>2</v>
      </c>
      <c r="F6838" t="s">
        <v>489</v>
      </c>
      <c r="G6838" t="s">
        <v>296</v>
      </c>
      <c r="H6838" t="s">
        <v>8218</v>
      </c>
      <c r="I6838" t="str">
        <f>PROPER(SuperStoreData[[#This Row],[Customer Name]])</f>
        <v>John Castell</v>
      </c>
      <c r="J6838" t="s">
        <v>32</v>
      </c>
      <c r="K6838">
        <v>30318</v>
      </c>
      <c r="L6838" t="str">
        <f>_xlfn.XLOOKUP(SuperStoreData[[#This Row],[Zip Code]],ZipCodeTable[Zip Code],ZipCodeTable[City])</f>
        <v>Atlanta</v>
      </c>
      <c r="M6838" t="str">
        <f>_xlfn.XLOOKUP(SuperStoreData[[#This Row],[Zip Code]],ZipCodeTable[Zip Code],ZipCodeTable[State])</f>
        <v>GA</v>
      </c>
      <c r="N6838" t="s">
        <v>85</v>
      </c>
      <c r="O6838" t="s">
        <v>9369</v>
      </c>
      <c r="P6838" t="s">
        <v>25</v>
      </c>
      <c r="Q6838" t="s">
        <v>91</v>
      </c>
      <c r="R6838" t="s">
        <v>9370</v>
      </c>
      <c r="S6838" s="5">
        <v>195.64</v>
      </c>
      <c r="T6838" s="5">
        <v>45.5067517641221</v>
      </c>
      <c r="U6838" s="6">
        <f>SuperStoreData[[#This Row],[Profit]]/SuperStoreData[[#This Row],[Sales]]</f>
        <v>0.23260453774341699</v>
      </c>
    </row>
    <row r="6839" spans="1:21" x14ac:dyDescent="0.2">
      <c r="A6839">
        <v>9333</v>
      </c>
      <c r="B6839" t="s">
        <v>7256</v>
      </c>
      <c r="C6839" s="1">
        <v>42101</v>
      </c>
      <c r="D6839" s="1">
        <v>42104</v>
      </c>
      <c r="E6839" s="7">
        <f>SuperStoreData[[#This Row],[Ship Date]]-SuperStoreData[[#This Row],[Order Date]]</f>
        <v>3</v>
      </c>
      <c r="F6839" t="s">
        <v>129</v>
      </c>
      <c r="G6839" t="s">
        <v>5471</v>
      </c>
      <c r="H6839" t="s">
        <v>5472</v>
      </c>
      <c r="I6839" t="str">
        <f>PROPER(SuperStoreData[[#This Row],[Customer Name]])</f>
        <v>Shahid Shariari</v>
      </c>
      <c r="J6839" t="s">
        <v>32</v>
      </c>
      <c r="K6839">
        <v>40324</v>
      </c>
      <c r="L6839" t="str">
        <f>_xlfn.XLOOKUP(SuperStoreData[[#This Row],[Zip Code]],ZipCodeTable[Zip Code],ZipCodeTable[City])</f>
        <v>Georgetown</v>
      </c>
      <c r="M6839" t="str">
        <f>_xlfn.XLOOKUP(SuperStoreData[[#This Row],[Zip Code]],ZipCodeTable[Zip Code],ZipCodeTable[State])</f>
        <v>KY</v>
      </c>
      <c r="N6839" t="s">
        <v>85</v>
      </c>
      <c r="O6839" t="s">
        <v>7068</v>
      </c>
      <c r="P6839" t="s">
        <v>25</v>
      </c>
      <c r="Q6839" t="s">
        <v>39</v>
      </c>
      <c r="R6839" t="s">
        <v>7069</v>
      </c>
      <c r="S6839" s="5">
        <v>195.68</v>
      </c>
      <c r="T6839" s="5">
        <v>49.839953308288003</v>
      </c>
      <c r="U6839" s="6">
        <f>SuperStoreData[[#This Row],[Profit]]/SuperStoreData[[#This Row],[Sales]]</f>
        <v>0.25470131494423548</v>
      </c>
    </row>
    <row r="6840" spans="1:21" x14ac:dyDescent="0.2">
      <c r="A6840">
        <v>9333</v>
      </c>
      <c r="B6840" t="s">
        <v>7256</v>
      </c>
      <c r="C6840" s="1">
        <v>43029</v>
      </c>
      <c r="D6840" s="1">
        <v>43034</v>
      </c>
      <c r="E6840" s="7">
        <f>SuperStoreData[[#This Row],[Ship Date]]-SuperStoreData[[#This Row],[Order Date]]</f>
        <v>5</v>
      </c>
      <c r="F6840" t="s">
        <v>129</v>
      </c>
      <c r="G6840" t="s">
        <v>5471</v>
      </c>
      <c r="H6840" t="s">
        <v>5472</v>
      </c>
      <c r="I6840" t="str">
        <f>PROPER(SuperStoreData[[#This Row],[Customer Name]])</f>
        <v>Shahid Shariari</v>
      </c>
      <c r="J6840" t="s">
        <v>32</v>
      </c>
      <c r="K6840">
        <v>40324</v>
      </c>
      <c r="L6840" t="str">
        <f>_xlfn.XLOOKUP(SuperStoreData[[#This Row],[Zip Code]],ZipCodeTable[Zip Code],ZipCodeTable[City])</f>
        <v>Georgetown</v>
      </c>
      <c r="M6840" t="str">
        <f>_xlfn.XLOOKUP(SuperStoreData[[#This Row],[Zip Code]],ZipCodeTable[Zip Code],ZipCodeTable[State])</f>
        <v>KY</v>
      </c>
      <c r="N6840" t="s">
        <v>85</v>
      </c>
      <c r="O6840" t="s">
        <v>7068</v>
      </c>
      <c r="P6840" t="s">
        <v>25</v>
      </c>
      <c r="Q6840" t="s">
        <v>39</v>
      </c>
      <c r="R6840" t="s">
        <v>7069</v>
      </c>
      <c r="S6840" s="5">
        <v>195.68</v>
      </c>
      <c r="T6840" s="5">
        <v>62.920092024860097</v>
      </c>
      <c r="U6840" s="6">
        <f>SuperStoreData[[#This Row],[Profit]]/SuperStoreData[[#This Row],[Sales]]</f>
        <v>0.32154585049499229</v>
      </c>
    </row>
    <row r="6841" spans="1:21" x14ac:dyDescent="0.2">
      <c r="A6841">
        <v>4652</v>
      </c>
      <c r="B6841" t="s">
        <v>5812</v>
      </c>
      <c r="C6841" s="1">
        <v>43436</v>
      </c>
      <c r="D6841" s="1">
        <v>43437</v>
      </c>
      <c r="E6841" s="7">
        <f>SuperStoreData[[#This Row],[Ship Date]]-SuperStoreData[[#This Row],[Order Date]]</f>
        <v>1</v>
      </c>
      <c r="F6841" t="s">
        <v>29</v>
      </c>
      <c r="G6841" t="s">
        <v>1658</v>
      </c>
      <c r="H6841" t="s">
        <v>5814</v>
      </c>
      <c r="I6841" t="str">
        <f>PROPER(SuperStoreData[[#This Row],[Customer Name]])</f>
        <v>Adrian Hane</v>
      </c>
      <c r="J6841" t="s">
        <v>21</v>
      </c>
      <c r="K6841">
        <v>94110</v>
      </c>
      <c r="L6841" t="str">
        <f>_xlfn.XLOOKUP(SuperStoreData[[#This Row],[Zip Code]],ZipCodeTable[Zip Code],ZipCodeTable[City])</f>
        <v>San Francisco</v>
      </c>
      <c r="M6841" t="str">
        <f>_xlfn.XLOOKUP(SuperStoreData[[#This Row],[Zip Code]],ZipCodeTable[Zip Code],ZipCodeTable[State])</f>
        <v>CA</v>
      </c>
      <c r="N6841" t="s">
        <v>68</v>
      </c>
      <c r="O6841" t="s">
        <v>2230</v>
      </c>
      <c r="P6841" t="s">
        <v>25</v>
      </c>
      <c r="Q6841" t="s">
        <v>91</v>
      </c>
      <c r="R6841" t="s">
        <v>2231</v>
      </c>
      <c r="S6841" s="5">
        <v>195.76</v>
      </c>
      <c r="T6841" s="5">
        <v>46.039709795229498</v>
      </c>
      <c r="U6841" s="6">
        <f>SuperStoreData[[#This Row],[Profit]]/SuperStoreData[[#This Row],[Sales]]</f>
        <v>0.23518445951792757</v>
      </c>
    </row>
    <row r="6842" spans="1:21" x14ac:dyDescent="0.2">
      <c r="A6842">
        <v>6303</v>
      </c>
      <c r="B6842" t="s">
        <v>10462</v>
      </c>
      <c r="C6842" s="1">
        <v>42983</v>
      </c>
      <c r="D6842" s="1">
        <v>42989</v>
      </c>
      <c r="E6842" s="7">
        <f>SuperStoreData[[#This Row],[Ship Date]]-SuperStoreData[[#This Row],[Order Date]]</f>
        <v>6</v>
      </c>
      <c r="F6842" t="s">
        <v>29</v>
      </c>
      <c r="G6842" t="s">
        <v>1891</v>
      </c>
      <c r="H6842" t="s">
        <v>10463</v>
      </c>
      <c r="I6842" t="str">
        <f>PROPER(SuperStoreData[[#This Row],[Customer Name]])</f>
        <v>Alan Hwang</v>
      </c>
      <c r="J6842" t="s">
        <v>32</v>
      </c>
      <c r="K6842">
        <v>75220</v>
      </c>
      <c r="L6842" t="str">
        <f>_xlfn.XLOOKUP(SuperStoreData[[#This Row],[Zip Code]],ZipCodeTable[Zip Code],ZipCodeTable[City])</f>
        <v>Dallas</v>
      </c>
      <c r="M6842" t="str">
        <f>_xlfn.XLOOKUP(SuperStoreData[[#This Row],[Zip Code]],ZipCodeTable[Zip Code],ZipCodeTable[State])</f>
        <v>TX</v>
      </c>
      <c r="N6842" t="s">
        <v>23</v>
      </c>
      <c r="O6842" t="s">
        <v>9453</v>
      </c>
      <c r="P6842" t="s">
        <v>76</v>
      </c>
      <c r="Q6842" t="s">
        <v>98</v>
      </c>
      <c r="R6842" t="s">
        <v>9454</v>
      </c>
      <c r="S6842" s="5">
        <v>195.96</v>
      </c>
      <c r="T6842" s="5">
        <v>45.460390100686503</v>
      </c>
      <c r="U6842" s="6">
        <f>SuperStoreData[[#This Row],[Profit]]/SuperStoreData[[#This Row],[Sales]]</f>
        <v>0.23198811033214176</v>
      </c>
    </row>
    <row r="6843" spans="1:21" x14ac:dyDescent="0.2">
      <c r="A6843">
        <v>8786</v>
      </c>
      <c r="B6843" t="s">
        <v>11321</v>
      </c>
      <c r="C6843" s="1">
        <v>42886</v>
      </c>
      <c r="D6843" s="1">
        <v>42890</v>
      </c>
      <c r="E6843" s="7">
        <f>SuperStoreData[[#This Row],[Ship Date]]-SuperStoreData[[#This Row],[Order Date]]</f>
        <v>4</v>
      </c>
      <c r="F6843" t="s">
        <v>29</v>
      </c>
      <c r="G6843" t="s">
        <v>6711</v>
      </c>
      <c r="H6843" t="s">
        <v>6712</v>
      </c>
      <c r="I6843" t="str">
        <f>PROPER(SuperStoreData[[#This Row],[Customer Name]])</f>
        <v>Candace Mcmahon</v>
      </c>
      <c r="J6843" t="s">
        <v>82</v>
      </c>
      <c r="K6843">
        <v>85023</v>
      </c>
      <c r="L6843" t="str">
        <f>_xlfn.XLOOKUP(SuperStoreData[[#This Row],[Zip Code]],ZipCodeTable[Zip Code],ZipCodeTable[City])</f>
        <v>Phoenix</v>
      </c>
      <c r="M6843" t="str">
        <f>_xlfn.XLOOKUP(SuperStoreData[[#This Row],[Zip Code]],ZipCodeTable[Zip Code],ZipCodeTable[State])</f>
        <v>AZ</v>
      </c>
      <c r="N6843" t="s">
        <v>68</v>
      </c>
      <c r="O6843" t="s">
        <v>9453</v>
      </c>
      <c r="P6843" t="s">
        <v>76</v>
      </c>
      <c r="Q6843" t="s">
        <v>98</v>
      </c>
      <c r="R6843" t="s">
        <v>9454</v>
      </c>
      <c r="S6843" s="5">
        <v>195.96</v>
      </c>
      <c r="T6843" s="5">
        <v>42.814919687048103</v>
      </c>
      <c r="U6843" s="6">
        <f>SuperStoreData[[#This Row],[Profit]]/SuperStoreData[[#This Row],[Sales]]</f>
        <v>0.21848805719048836</v>
      </c>
    </row>
    <row r="6844" spans="1:21" x14ac:dyDescent="0.2">
      <c r="A6844">
        <v>6769</v>
      </c>
      <c r="B6844" t="s">
        <v>7548</v>
      </c>
      <c r="C6844" s="1">
        <v>42815</v>
      </c>
      <c r="D6844" s="1">
        <v>42819</v>
      </c>
      <c r="E6844" s="7">
        <f>SuperStoreData[[#This Row],[Ship Date]]-SuperStoreData[[#This Row],[Order Date]]</f>
        <v>4</v>
      </c>
      <c r="F6844" t="s">
        <v>29</v>
      </c>
      <c r="G6844" t="s">
        <v>4858</v>
      </c>
      <c r="H6844" t="s">
        <v>7549</v>
      </c>
      <c r="I6844" t="str">
        <f>PROPER(SuperStoreData[[#This Row],[Customer Name]])</f>
        <v>Charles Sheldon</v>
      </c>
      <c r="J6844" t="s">
        <v>82</v>
      </c>
      <c r="K6844">
        <v>8701</v>
      </c>
      <c r="L6844" t="str">
        <f>_xlfn.XLOOKUP(SuperStoreData[[#This Row],[Zip Code]],ZipCodeTable[Zip Code],ZipCodeTable[City])</f>
        <v>Lakewood</v>
      </c>
      <c r="M6844" t="str">
        <f>_xlfn.XLOOKUP(SuperStoreData[[#This Row],[Zip Code]],ZipCodeTable[Zip Code],ZipCodeTable[State])</f>
        <v>NJ</v>
      </c>
      <c r="N6844" t="s">
        <v>46</v>
      </c>
      <c r="O6844" t="s">
        <v>1997</v>
      </c>
      <c r="P6844" t="s">
        <v>25</v>
      </c>
      <c r="Q6844" t="s">
        <v>26</v>
      </c>
      <c r="R6844" t="s">
        <v>1998</v>
      </c>
      <c r="S6844" s="5">
        <v>196.21</v>
      </c>
      <c r="T6844" s="5">
        <v>12.060862046413201</v>
      </c>
      <c r="U6844" s="6">
        <f>SuperStoreData[[#This Row],[Profit]]/SuperStoreData[[#This Row],[Sales]]</f>
        <v>6.1469150636630145E-2</v>
      </c>
    </row>
    <row r="6845" spans="1:21" x14ac:dyDescent="0.2">
      <c r="A6845">
        <v>1867</v>
      </c>
      <c r="B6845" t="s">
        <v>8391</v>
      </c>
      <c r="C6845" s="1">
        <v>42077</v>
      </c>
      <c r="D6845" s="1">
        <v>42082</v>
      </c>
      <c r="E6845" s="7">
        <f>SuperStoreData[[#This Row],[Ship Date]]-SuperStoreData[[#This Row],[Order Date]]</f>
        <v>5</v>
      </c>
      <c r="F6845" t="s">
        <v>18</v>
      </c>
      <c r="G6845" t="s">
        <v>8392</v>
      </c>
      <c r="H6845" t="s">
        <v>8393</v>
      </c>
      <c r="I6845" t="str">
        <f>PROPER(SuperStoreData[[#This Row],[Customer Name]])</f>
        <v>Adam Hart</v>
      </c>
      <c r="J6845" t="s">
        <v>82</v>
      </c>
      <c r="K6845">
        <v>89015</v>
      </c>
      <c r="L6845" t="str">
        <f>_xlfn.XLOOKUP(SuperStoreData[[#This Row],[Zip Code]],ZipCodeTable[Zip Code],ZipCodeTable[City])</f>
        <v>Henderson</v>
      </c>
      <c r="M6845" t="str">
        <f>_xlfn.XLOOKUP(SuperStoreData[[#This Row],[Zip Code]],ZipCodeTable[Zip Code],ZipCodeTable[State])</f>
        <v>NV</v>
      </c>
      <c r="N6845" t="s">
        <v>68</v>
      </c>
      <c r="O6845" t="s">
        <v>2684</v>
      </c>
      <c r="P6845" t="s">
        <v>48</v>
      </c>
      <c r="Q6845" t="s">
        <v>49</v>
      </c>
      <c r="R6845" t="s">
        <v>2685</v>
      </c>
      <c r="S6845" s="5">
        <v>196.45</v>
      </c>
      <c r="T6845" s="5">
        <v>30.042720646974299</v>
      </c>
      <c r="U6845" s="6">
        <f>SuperStoreData[[#This Row],[Profit]]/SuperStoreData[[#This Row],[Sales]]</f>
        <v>0.15292807659442251</v>
      </c>
    </row>
    <row r="6846" spans="1:21" x14ac:dyDescent="0.2">
      <c r="A6846">
        <v>6316</v>
      </c>
      <c r="B6846" t="s">
        <v>10611</v>
      </c>
      <c r="C6846" s="1">
        <v>43311</v>
      </c>
      <c r="D6846" s="1">
        <v>43318</v>
      </c>
      <c r="E6846" s="7">
        <f>SuperStoreData[[#This Row],[Ship Date]]-SuperStoreData[[#This Row],[Order Date]]</f>
        <v>7</v>
      </c>
      <c r="F6846" t="s">
        <v>29</v>
      </c>
      <c r="G6846" t="s">
        <v>7695</v>
      </c>
      <c r="H6846" t="s">
        <v>7696</v>
      </c>
      <c r="I6846" t="str">
        <f>PROPER(SuperStoreData[[#This Row],[Customer Name]])</f>
        <v>Nat Gilpin</v>
      </c>
      <c r="J6846" t="s">
        <v>82</v>
      </c>
      <c r="K6846">
        <v>49201</v>
      </c>
      <c r="L6846" t="str">
        <f>_xlfn.XLOOKUP(SuperStoreData[[#This Row],[Zip Code]],ZipCodeTable[Zip Code],ZipCodeTable[City])</f>
        <v>Jackson</v>
      </c>
      <c r="M6846" t="str">
        <f>_xlfn.XLOOKUP(SuperStoreData[[#This Row],[Zip Code]],ZipCodeTable[Zip Code],ZipCodeTable[State])</f>
        <v>MI</v>
      </c>
      <c r="N6846" t="s">
        <v>23</v>
      </c>
      <c r="O6846" t="s">
        <v>2689</v>
      </c>
      <c r="P6846" t="s">
        <v>25</v>
      </c>
      <c r="Q6846" t="s">
        <v>197</v>
      </c>
      <c r="R6846" t="s">
        <v>2690</v>
      </c>
      <c r="S6846" s="5">
        <v>196.62</v>
      </c>
      <c r="T6846" s="5">
        <v>37.749002620907198</v>
      </c>
      <c r="U6846" s="6">
        <f>SuperStoreData[[#This Row],[Profit]]/SuperStoreData[[#This Row],[Sales]]</f>
        <v>0.19198963798650798</v>
      </c>
    </row>
    <row r="6847" spans="1:21" x14ac:dyDescent="0.2">
      <c r="A6847">
        <v>1674</v>
      </c>
      <c r="B6847" t="s">
        <v>7347</v>
      </c>
      <c r="C6847" s="1">
        <v>42893</v>
      </c>
      <c r="D6847" s="1">
        <v>42897</v>
      </c>
      <c r="E6847" s="7">
        <f>SuperStoreData[[#This Row],[Ship Date]]-SuperStoreData[[#This Row],[Order Date]]</f>
        <v>4</v>
      </c>
      <c r="F6847" t="s">
        <v>18</v>
      </c>
      <c r="G6847" t="s">
        <v>6101</v>
      </c>
      <c r="H6847" t="s">
        <v>6102</v>
      </c>
      <c r="I6847" t="str">
        <f>PROPER(SuperStoreData[[#This Row],[Customer Name]])</f>
        <v>Shaun Weien</v>
      </c>
      <c r="J6847" t="s">
        <v>32</v>
      </c>
      <c r="K6847">
        <v>23434</v>
      </c>
      <c r="L6847" t="str">
        <f>_xlfn.XLOOKUP(SuperStoreData[[#This Row],[Zip Code]],ZipCodeTable[Zip Code],ZipCodeTable[City])</f>
        <v>Suffolk</v>
      </c>
      <c r="M6847" t="str">
        <f>_xlfn.XLOOKUP(SuperStoreData[[#This Row],[Zip Code]],ZipCodeTable[Zip Code],ZipCodeTable[State])</f>
        <v>VA</v>
      </c>
      <c r="N6847" t="s">
        <v>85</v>
      </c>
      <c r="O6847" t="s">
        <v>2689</v>
      </c>
      <c r="P6847" t="s">
        <v>25</v>
      </c>
      <c r="Q6847" t="s">
        <v>197</v>
      </c>
      <c r="R6847" t="s">
        <v>2690</v>
      </c>
      <c r="S6847" s="5">
        <v>196.62</v>
      </c>
      <c r="T6847" s="5">
        <v>11.323672880510401</v>
      </c>
      <c r="U6847" s="6">
        <f>SuperStoreData[[#This Row],[Profit]]/SuperStoreData[[#This Row],[Sales]]</f>
        <v>5.7591663515971926E-2</v>
      </c>
    </row>
    <row r="6848" spans="1:21" x14ac:dyDescent="0.2">
      <c r="A6848">
        <v>6289</v>
      </c>
      <c r="B6848" t="s">
        <v>5882</v>
      </c>
      <c r="C6848" s="1">
        <v>43352</v>
      </c>
      <c r="D6848" s="1">
        <v>43358</v>
      </c>
      <c r="E6848" s="7">
        <f>SuperStoreData[[#This Row],[Ship Date]]-SuperStoreData[[#This Row],[Order Date]]</f>
        <v>6</v>
      </c>
      <c r="F6848" t="s">
        <v>29</v>
      </c>
      <c r="G6848" t="s">
        <v>1942</v>
      </c>
      <c r="H6848" t="s">
        <v>1943</v>
      </c>
      <c r="I6848" t="str">
        <f>PROPER(SuperStoreData[[#This Row],[Customer Name]])</f>
        <v>Ed Braxton</v>
      </c>
      <c r="J6848" t="s">
        <v>82</v>
      </c>
      <c r="K6848">
        <v>94122</v>
      </c>
      <c r="L6848" t="str">
        <f>_xlfn.XLOOKUP(SuperStoreData[[#This Row],[Zip Code]],ZipCodeTable[Zip Code],ZipCodeTable[City])</f>
        <v>San Francisco</v>
      </c>
      <c r="M6848" t="str">
        <f>_xlfn.XLOOKUP(SuperStoreData[[#This Row],[Zip Code]],ZipCodeTable[Zip Code],ZipCodeTable[State])</f>
        <v>CA</v>
      </c>
      <c r="N6848" t="s">
        <v>68</v>
      </c>
      <c r="O6848" t="s">
        <v>4397</v>
      </c>
      <c r="P6848" t="s">
        <v>25</v>
      </c>
      <c r="Q6848" t="s">
        <v>26</v>
      </c>
      <c r="R6848" t="s">
        <v>4398</v>
      </c>
      <c r="S6848" s="5">
        <v>196.70400000000001</v>
      </c>
      <c r="T6848" s="5">
        <v>31.401501694572101</v>
      </c>
      <c r="U6848" s="6">
        <f>SuperStoreData[[#This Row],[Profit]]/SuperStoreData[[#This Row],[Sales]]</f>
        <v>0.15963834845540559</v>
      </c>
    </row>
    <row r="6849" spans="1:21" x14ac:dyDescent="0.2">
      <c r="A6849">
        <v>422</v>
      </c>
      <c r="B6849" t="s">
        <v>10126</v>
      </c>
      <c r="C6849" s="1">
        <v>42147</v>
      </c>
      <c r="D6849" s="1">
        <v>42151</v>
      </c>
      <c r="E6849" s="7">
        <f>SuperStoreData[[#This Row],[Ship Date]]-SuperStoreData[[#This Row],[Order Date]]</f>
        <v>4</v>
      </c>
      <c r="F6849" t="s">
        <v>18</v>
      </c>
      <c r="G6849" t="s">
        <v>1087</v>
      </c>
      <c r="H6849" t="s">
        <v>6076</v>
      </c>
      <c r="I6849" t="str">
        <f>PROPER(SuperStoreData[[#This Row],[Customer Name]])</f>
        <v>Joel Eaton</v>
      </c>
      <c r="J6849" t="s">
        <v>32</v>
      </c>
      <c r="K6849">
        <v>80027</v>
      </c>
      <c r="L6849" t="str">
        <f>_xlfn.XLOOKUP(SuperStoreData[[#This Row],[Zip Code]],ZipCodeTable[Zip Code],ZipCodeTable[City])</f>
        <v>Louisville</v>
      </c>
      <c r="M6849" t="str">
        <f>_xlfn.XLOOKUP(SuperStoreData[[#This Row],[Zip Code]],ZipCodeTable[Zip Code],ZipCodeTable[State])</f>
        <v>CO</v>
      </c>
      <c r="N6849" t="s">
        <v>68</v>
      </c>
      <c r="O6849" t="s">
        <v>8000</v>
      </c>
      <c r="P6849" t="s">
        <v>76</v>
      </c>
      <c r="Q6849" t="s">
        <v>77</v>
      </c>
      <c r="R6849" t="s">
        <v>8001</v>
      </c>
      <c r="S6849" s="5">
        <v>196.75200000000001</v>
      </c>
      <c r="T6849" s="5">
        <v>38.830024435589799</v>
      </c>
      <c r="U6849" s="6">
        <f>SuperStoreData[[#This Row],[Profit]]/SuperStoreData[[#This Row],[Sales]]</f>
        <v>0.19735517014103945</v>
      </c>
    </row>
    <row r="6850" spans="1:21" x14ac:dyDescent="0.2">
      <c r="A6850">
        <v>5261</v>
      </c>
      <c r="B6850" t="s">
        <v>5461</v>
      </c>
      <c r="C6850" s="1">
        <v>42735</v>
      </c>
      <c r="D6850" s="1">
        <v>42740</v>
      </c>
      <c r="E6850" s="7">
        <f>SuperStoreData[[#This Row],[Ship Date]]-SuperStoreData[[#This Row],[Order Date]]</f>
        <v>5</v>
      </c>
      <c r="F6850" t="s">
        <v>18</v>
      </c>
      <c r="G6850" t="s">
        <v>1763</v>
      </c>
      <c r="H6850" t="s">
        <v>1764</v>
      </c>
      <c r="I6850" t="str">
        <f>PROPER(SuperStoreData[[#This Row],[Customer Name]])</f>
        <v>Sam Zeldin</v>
      </c>
      <c r="J6850" t="s">
        <v>21</v>
      </c>
      <c r="K6850">
        <v>77036</v>
      </c>
      <c r="L6850" t="str">
        <f>_xlfn.XLOOKUP(SuperStoreData[[#This Row],[Zip Code]],ZipCodeTable[Zip Code],ZipCodeTable[City])</f>
        <v>Houston</v>
      </c>
      <c r="M6850" t="str">
        <f>_xlfn.XLOOKUP(SuperStoreData[[#This Row],[Zip Code]],ZipCodeTable[Zip Code],ZipCodeTable[State])</f>
        <v>TX</v>
      </c>
      <c r="N6850" t="s">
        <v>23</v>
      </c>
      <c r="O6850" t="s">
        <v>1399</v>
      </c>
      <c r="P6850" t="s">
        <v>76</v>
      </c>
      <c r="Q6850" t="s">
        <v>98</v>
      </c>
      <c r="R6850" t="s">
        <v>1400</v>
      </c>
      <c r="S6850" s="5">
        <v>196.77600000000001</v>
      </c>
      <c r="T6850" s="5">
        <v>7.5618086966396296</v>
      </c>
      <c r="U6850" s="6">
        <f>SuperStoreData[[#This Row],[Profit]]/SuperStoreData[[#This Row],[Sales]]</f>
        <v>3.8428511081837362E-2</v>
      </c>
    </row>
    <row r="6851" spans="1:21" x14ac:dyDescent="0.2">
      <c r="A6851">
        <v>2509</v>
      </c>
      <c r="B6851" t="s">
        <v>1377</v>
      </c>
      <c r="C6851" s="1">
        <v>42208</v>
      </c>
      <c r="D6851" s="1">
        <v>42212</v>
      </c>
      <c r="E6851" s="7">
        <f>SuperStoreData[[#This Row],[Ship Date]]-SuperStoreData[[#This Row],[Order Date]]</f>
        <v>4</v>
      </c>
      <c r="F6851" t="s">
        <v>29</v>
      </c>
      <c r="G6851" t="s">
        <v>1158</v>
      </c>
      <c r="H6851" t="s">
        <v>1159</v>
      </c>
      <c r="I6851" t="str">
        <f>PROPER(SuperStoreData[[#This Row],[Customer Name]])</f>
        <v>Maribeth Yedwab</v>
      </c>
      <c r="J6851" t="s">
        <v>82</v>
      </c>
      <c r="K6851">
        <v>90045</v>
      </c>
      <c r="L6851" t="str">
        <f>_xlfn.XLOOKUP(SuperStoreData[[#This Row],[Zip Code]],ZipCodeTable[Zip Code],ZipCodeTable[City])</f>
        <v>Los Angeles</v>
      </c>
      <c r="M6851" t="str">
        <f>_xlfn.XLOOKUP(SuperStoreData[[#This Row],[Zip Code]],ZipCodeTable[Zip Code],ZipCodeTable[State])</f>
        <v>CA</v>
      </c>
      <c r="N6851" t="s">
        <v>68</v>
      </c>
      <c r="O6851" t="s">
        <v>1399</v>
      </c>
      <c r="P6851" t="s">
        <v>76</v>
      </c>
      <c r="Q6851" t="s">
        <v>98</v>
      </c>
      <c r="R6851" t="s">
        <v>1400</v>
      </c>
      <c r="S6851" s="5">
        <v>196.77600000000001</v>
      </c>
      <c r="T6851" s="5">
        <v>58.681119252523303</v>
      </c>
      <c r="U6851" s="6">
        <f>SuperStoreData[[#This Row],[Profit]]/SuperStoreData[[#This Row],[Sales]]</f>
        <v>0.29821278637904675</v>
      </c>
    </row>
    <row r="6852" spans="1:21" x14ac:dyDescent="0.2">
      <c r="A6852">
        <v>9701</v>
      </c>
      <c r="B6852" t="s">
        <v>8578</v>
      </c>
      <c r="C6852" s="1">
        <v>43167</v>
      </c>
      <c r="D6852" s="1">
        <v>43174</v>
      </c>
      <c r="E6852" s="7">
        <f>SuperStoreData[[#This Row],[Ship Date]]-SuperStoreData[[#This Row],[Order Date]]</f>
        <v>7</v>
      </c>
      <c r="F6852" t="s">
        <v>29</v>
      </c>
      <c r="G6852" t="s">
        <v>575</v>
      </c>
      <c r="H6852" t="s">
        <v>576</v>
      </c>
      <c r="I6852" t="str">
        <f>PROPER(SuperStoreData[[#This Row],[Customer Name]])</f>
        <v>Khloe Miller</v>
      </c>
      <c r="J6852" t="s">
        <v>32</v>
      </c>
      <c r="K6852">
        <v>90301</v>
      </c>
      <c r="L6852" t="str">
        <f>_xlfn.XLOOKUP(SuperStoreData[[#This Row],[Zip Code]],ZipCodeTable[Zip Code],ZipCodeTable[City])</f>
        <v>Inglewood</v>
      </c>
      <c r="M6852" t="str">
        <f>_xlfn.XLOOKUP(SuperStoreData[[#This Row],[Zip Code]],ZipCodeTable[Zip Code],ZipCodeTable[State])</f>
        <v>CA</v>
      </c>
      <c r="N6852" t="s">
        <v>68</v>
      </c>
      <c r="O6852" t="s">
        <v>1399</v>
      </c>
      <c r="P6852" t="s">
        <v>76</v>
      </c>
      <c r="Q6852" t="s">
        <v>98</v>
      </c>
      <c r="R6852" t="s">
        <v>1400</v>
      </c>
      <c r="S6852" s="5">
        <v>196.77600000000001</v>
      </c>
      <c r="T6852" s="5">
        <v>66.171972320231404</v>
      </c>
      <c r="U6852" s="6">
        <f>SuperStoreData[[#This Row],[Profit]]/SuperStoreData[[#This Row],[Sales]]</f>
        <v>0.33628070659141052</v>
      </c>
    </row>
    <row r="6853" spans="1:21" x14ac:dyDescent="0.2">
      <c r="A6853">
        <v>7534</v>
      </c>
      <c r="B6853" t="s">
        <v>10690</v>
      </c>
      <c r="C6853" s="1">
        <v>42441</v>
      </c>
      <c r="D6853" s="1">
        <v>42447</v>
      </c>
      <c r="E6853" s="7">
        <f>SuperStoreData[[#This Row],[Ship Date]]-SuperStoreData[[#This Row],[Order Date]]</f>
        <v>6</v>
      </c>
      <c r="F6853" t="s">
        <v>29</v>
      </c>
      <c r="G6853" t="s">
        <v>2097</v>
      </c>
      <c r="H6853" t="s">
        <v>2098</v>
      </c>
      <c r="I6853" t="str">
        <f>PROPER(SuperStoreData[[#This Row],[Customer Name]])</f>
        <v>Scot Wooten</v>
      </c>
      <c r="J6853" t="s">
        <v>32</v>
      </c>
      <c r="K6853">
        <v>27834</v>
      </c>
      <c r="L6853" t="str">
        <f>_xlfn.XLOOKUP(SuperStoreData[[#This Row],[Zip Code]],ZipCodeTable[Zip Code],ZipCodeTable[City])</f>
        <v>Greenville</v>
      </c>
      <c r="M6853" t="str">
        <f>_xlfn.XLOOKUP(SuperStoreData[[#This Row],[Zip Code]],ZipCodeTable[Zip Code],ZipCodeTable[State])</f>
        <v>NC</v>
      </c>
      <c r="N6853" t="s">
        <v>85</v>
      </c>
      <c r="O6853" t="s">
        <v>2956</v>
      </c>
      <c r="P6853" t="s">
        <v>48</v>
      </c>
      <c r="Q6853" t="s">
        <v>55</v>
      </c>
      <c r="R6853" t="s">
        <v>2957</v>
      </c>
      <c r="S6853" s="5">
        <v>196.78399999999999</v>
      </c>
      <c r="T6853" s="5">
        <v>-8.1965015825181293</v>
      </c>
      <c r="U6853" s="6">
        <f>SuperStoreData[[#This Row],[Profit]]/SuperStoreData[[#This Row],[Sales]]</f>
        <v>-4.1652276519016436E-2</v>
      </c>
    </row>
    <row r="6854" spans="1:21" x14ac:dyDescent="0.2">
      <c r="A6854">
        <v>4259</v>
      </c>
      <c r="B6854" t="s">
        <v>8086</v>
      </c>
      <c r="C6854" s="1">
        <v>43344</v>
      </c>
      <c r="D6854" s="1">
        <v>43349</v>
      </c>
      <c r="E6854" s="7">
        <f>SuperStoreData[[#This Row],[Ship Date]]-SuperStoreData[[#This Row],[Order Date]]</f>
        <v>5</v>
      </c>
      <c r="F6854" t="s">
        <v>18</v>
      </c>
      <c r="G6854" t="s">
        <v>5065</v>
      </c>
      <c r="H6854" t="s">
        <v>5066</v>
      </c>
      <c r="I6854" t="str">
        <f>PROPER(SuperStoreData[[#This Row],[Customer Name]])</f>
        <v>Muhammed Macintyre</v>
      </c>
      <c r="J6854" t="s">
        <v>82</v>
      </c>
      <c r="K6854">
        <v>98103</v>
      </c>
      <c r="L6854" t="str">
        <f>_xlfn.XLOOKUP(SuperStoreData[[#This Row],[Zip Code]],ZipCodeTable[Zip Code],ZipCodeTable[City])</f>
        <v>Seattle</v>
      </c>
      <c r="M6854" t="str">
        <f>_xlfn.XLOOKUP(SuperStoreData[[#This Row],[Zip Code]],ZipCodeTable[Zip Code],ZipCodeTable[State])</f>
        <v>WA</v>
      </c>
      <c r="N6854" t="s">
        <v>68</v>
      </c>
      <c r="O6854" t="s">
        <v>2956</v>
      </c>
      <c r="P6854" t="s">
        <v>48</v>
      </c>
      <c r="Q6854" t="s">
        <v>55</v>
      </c>
      <c r="R6854" t="s">
        <v>2957</v>
      </c>
      <c r="S6854" s="5">
        <v>196.78399999999999</v>
      </c>
      <c r="T6854" s="5">
        <v>-6.8686279244738202</v>
      </c>
      <c r="U6854" s="6">
        <f>SuperStoreData[[#This Row],[Profit]]/SuperStoreData[[#This Row],[Sales]]</f>
        <v>-3.4904402413172921E-2</v>
      </c>
    </row>
    <row r="6855" spans="1:21" x14ac:dyDescent="0.2">
      <c r="A6855">
        <v>9490</v>
      </c>
      <c r="B6855" t="s">
        <v>4356</v>
      </c>
      <c r="C6855" s="1">
        <v>42938</v>
      </c>
      <c r="D6855" s="1">
        <v>42943</v>
      </c>
      <c r="E6855" s="7">
        <f>SuperStoreData[[#This Row],[Ship Date]]-SuperStoreData[[#This Row],[Order Date]]</f>
        <v>5</v>
      </c>
      <c r="F6855" t="s">
        <v>29</v>
      </c>
      <c r="G6855" t="s">
        <v>3864</v>
      </c>
      <c r="H6855" t="s">
        <v>4357</v>
      </c>
      <c r="I6855" t="str">
        <f>PROPER(SuperStoreData[[#This Row],[Customer Name]])</f>
        <v>Maureen Fritzler</v>
      </c>
      <c r="J6855" t="s">
        <v>82</v>
      </c>
      <c r="K6855">
        <v>35810</v>
      </c>
      <c r="L6855" t="str">
        <f>_xlfn.XLOOKUP(SuperStoreData[[#This Row],[Zip Code]],ZipCodeTable[Zip Code],ZipCodeTable[City])</f>
        <v>Huntsville</v>
      </c>
      <c r="M6855" t="str">
        <f>_xlfn.XLOOKUP(SuperStoreData[[#This Row],[Zip Code]],ZipCodeTable[Zip Code],ZipCodeTable[State])</f>
        <v>AL</v>
      </c>
      <c r="N6855" t="s">
        <v>85</v>
      </c>
      <c r="O6855" t="s">
        <v>4358</v>
      </c>
      <c r="P6855" t="s">
        <v>25</v>
      </c>
      <c r="Q6855" t="s">
        <v>52</v>
      </c>
      <c r="R6855" t="s">
        <v>4359</v>
      </c>
      <c r="S6855" s="5">
        <v>197.05</v>
      </c>
      <c r="T6855" s="5">
        <v>53.522376642831297</v>
      </c>
      <c r="U6855" s="6">
        <f>SuperStoreData[[#This Row],[Profit]]/SuperStoreData[[#This Row],[Sales]]</f>
        <v>0.27161825243761123</v>
      </c>
    </row>
    <row r="6856" spans="1:21" x14ac:dyDescent="0.2">
      <c r="A6856">
        <v>1188</v>
      </c>
      <c r="B6856" t="s">
        <v>10614</v>
      </c>
      <c r="C6856" s="1">
        <v>42539</v>
      </c>
      <c r="D6856" s="1">
        <v>42545</v>
      </c>
      <c r="E6856" s="7">
        <f>SuperStoreData[[#This Row],[Ship Date]]-SuperStoreData[[#This Row],[Order Date]]</f>
        <v>6</v>
      </c>
      <c r="F6856" t="s">
        <v>29</v>
      </c>
      <c r="G6856" t="s">
        <v>8833</v>
      </c>
      <c r="H6856" t="s">
        <v>8834</v>
      </c>
      <c r="I6856" t="str">
        <f>PROPER(SuperStoreData[[#This Row],[Customer Name]])</f>
        <v>Harold Ryan</v>
      </c>
      <c r="J6856" t="s">
        <v>82</v>
      </c>
      <c r="K6856">
        <v>98103</v>
      </c>
      <c r="L6856" t="str">
        <f>_xlfn.XLOOKUP(SuperStoreData[[#This Row],[Zip Code]],ZipCodeTable[Zip Code],ZipCodeTable[City])</f>
        <v>Seattle</v>
      </c>
      <c r="M6856" t="str">
        <f>_xlfn.XLOOKUP(SuperStoreData[[#This Row],[Zip Code]],ZipCodeTable[Zip Code],ZipCodeTable[State])</f>
        <v>WA</v>
      </c>
      <c r="N6856" t="s">
        <v>68</v>
      </c>
      <c r="O6856" t="s">
        <v>6201</v>
      </c>
      <c r="P6856" t="s">
        <v>25</v>
      </c>
      <c r="Q6856" t="s">
        <v>61</v>
      </c>
      <c r="R6856" t="s">
        <v>6202</v>
      </c>
      <c r="S6856" s="5">
        <v>197.58</v>
      </c>
      <c r="T6856" s="5">
        <v>52.5940437291462</v>
      </c>
      <c r="U6856" s="6">
        <f>SuperStoreData[[#This Row],[Profit]]/SuperStoreData[[#This Row],[Sales]]</f>
        <v>0.26619113133488309</v>
      </c>
    </row>
    <row r="6857" spans="1:21" x14ac:dyDescent="0.2">
      <c r="A6857">
        <v>9605</v>
      </c>
      <c r="B6857" t="s">
        <v>2086</v>
      </c>
      <c r="C6857" s="1">
        <v>42930</v>
      </c>
      <c r="D6857" s="1">
        <v>42932</v>
      </c>
      <c r="E6857" s="7">
        <f>SuperStoreData[[#This Row],[Ship Date]]-SuperStoreData[[#This Row],[Order Date]]</f>
        <v>2</v>
      </c>
      <c r="F6857" t="s">
        <v>18</v>
      </c>
      <c r="G6857" t="s">
        <v>2087</v>
      </c>
      <c r="H6857" t="s">
        <v>2088</v>
      </c>
      <c r="I6857" t="str">
        <f>PROPER(SuperStoreData[[#This Row],[Customer Name]])</f>
        <v>Emily Grady</v>
      </c>
      <c r="J6857" t="s">
        <v>32</v>
      </c>
      <c r="K6857">
        <v>23320</v>
      </c>
      <c r="L6857" t="str">
        <f>_xlfn.XLOOKUP(SuperStoreData[[#This Row],[Zip Code]],ZipCodeTable[Zip Code],ZipCodeTable[City])</f>
        <v>Chesapeake</v>
      </c>
      <c r="M6857" t="str">
        <f>_xlfn.XLOOKUP(SuperStoreData[[#This Row],[Zip Code]],ZipCodeTable[Zip Code],ZipCodeTable[State])</f>
        <v>VA</v>
      </c>
      <c r="N6857" t="s">
        <v>85</v>
      </c>
      <c r="O6857" t="s">
        <v>2089</v>
      </c>
      <c r="P6857" t="s">
        <v>25</v>
      </c>
      <c r="Q6857" t="s">
        <v>39</v>
      </c>
      <c r="R6857" t="s">
        <v>2090</v>
      </c>
      <c r="S6857" s="5">
        <v>197.72</v>
      </c>
      <c r="T6857" s="5">
        <v>10.265971277764599</v>
      </c>
      <c r="U6857" s="6">
        <f>SuperStoreData[[#This Row],[Profit]]/SuperStoreData[[#This Row],[Sales]]</f>
        <v>5.1921764504170541E-2</v>
      </c>
    </row>
    <row r="6858" spans="1:21" x14ac:dyDescent="0.2">
      <c r="A6858">
        <v>1952</v>
      </c>
      <c r="B6858" t="s">
        <v>1812</v>
      </c>
      <c r="C6858" s="1">
        <v>43416</v>
      </c>
      <c r="D6858" s="1">
        <v>43419</v>
      </c>
      <c r="E6858" s="7">
        <f>SuperStoreData[[#This Row],[Ship Date]]-SuperStoreData[[#This Row],[Order Date]]</f>
        <v>3</v>
      </c>
      <c r="F6858" t="s">
        <v>29</v>
      </c>
      <c r="G6858" t="s">
        <v>1813</v>
      </c>
      <c r="H6858" t="s">
        <v>1827</v>
      </c>
      <c r="I6858" t="str">
        <f>PROPER(SuperStoreData[[#This Row],[Customer Name]])</f>
        <v>Ann Chong</v>
      </c>
      <c r="J6858" t="s">
        <v>82</v>
      </c>
      <c r="K6858">
        <v>10009</v>
      </c>
      <c r="L6858" t="str">
        <f>_xlfn.XLOOKUP(SuperStoreData[[#This Row],[Zip Code]],ZipCodeTable[Zip Code],ZipCodeTable[City])</f>
        <v>New York</v>
      </c>
      <c r="M6858" t="str">
        <f>_xlfn.XLOOKUP(SuperStoreData[[#This Row],[Zip Code]],ZipCodeTable[Zip Code],ZipCodeTable[State])</f>
        <v>NY</v>
      </c>
      <c r="N6858" t="s">
        <v>46</v>
      </c>
      <c r="O6858" t="s">
        <v>1828</v>
      </c>
      <c r="P6858" t="s">
        <v>76</v>
      </c>
      <c r="Q6858" t="s">
        <v>98</v>
      </c>
      <c r="R6858" t="s">
        <v>1829</v>
      </c>
      <c r="S6858" s="5">
        <v>197.97</v>
      </c>
      <c r="T6858" s="5">
        <v>45.6775347337135</v>
      </c>
      <c r="U6858" s="6">
        <f>SuperStoreData[[#This Row],[Profit]]/SuperStoreData[[#This Row],[Sales]]</f>
        <v>0.23072957889434512</v>
      </c>
    </row>
    <row r="6859" spans="1:21" x14ac:dyDescent="0.2">
      <c r="A6859">
        <v>1030</v>
      </c>
      <c r="B6859" t="s">
        <v>7172</v>
      </c>
      <c r="C6859" s="1">
        <v>43282</v>
      </c>
      <c r="D6859" s="1">
        <v>43289</v>
      </c>
      <c r="E6859" s="7">
        <f>SuperStoreData[[#This Row],[Ship Date]]-SuperStoreData[[#This Row],[Order Date]]</f>
        <v>7</v>
      </c>
      <c r="F6859" t="s">
        <v>29</v>
      </c>
      <c r="G6859" t="s">
        <v>3474</v>
      </c>
      <c r="H6859" t="s">
        <v>3475</v>
      </c>
      <c r="I6859" t="str">
        <f>PROPER(SuperStoreData[[#This Row],[Customer Name]])</f>
        <v>Laura Armstrong</v>
      </c>
      <c r="J6859" t="s">
        <v>82</v>
      </c>
      <c r="K6859">
        <v>7601</v>
      </c>
      <c r="L6859" t="str">
        <f>_xlfn.XLOOKUP(SuperStoreData[[#This Row],[Zip Code]],ZipCodeTable[Zip Code],ZipCodeTable[City])</f>
        <v>Hackensack</v>
      </c>
      <c r="M6859" t="str">
        <f>_xlfn.XLOOKUP(SuperStoreData[[#This Row],[Zip Code]],ZipCodeTable[Zip Code],ZipCodeTable[State])</f>
        <v>NJ</v>
      </c>
      <c r="N6859" t="s">
        <v>46</v>
      </c>
      <c r="O6859" t="s">
        <v>1828</v>
      </c>
      <c r="P6859" t="s">
        <v>76</v>
      </c>
      <c r="Q6859" t="s">
        <v>98</v>
      </c>
      <c r="R6859" t="s">
        <v>1829</v>
      </c>
      <c r="S6859" s="5">
        <v>197.97</v>
      </c>
      <c r="T6859" s="5">
        <v>65.100527792258603</v>
      </c>
      <c r="U6859" s="6">
        <f>SuperStoreData[[#This Row],[Profit]]/SuperStoreData[[#This Row],[Sales]]</f>
        <v>0.32884036870363492</v>
      </c>
    </row>
    <row r="6860" spans="1:21" x14ac:dyDescent="0.2">
      <c r="A6860">
        <v>6831</v>
      </c>
      <c r="B6860" t="s">
        <v>10672</v>
      </c>
      <c r="C6860" s="1">
        <v>42857</v>
      </c>
      <c r="D6860" s="1">
        <v>42861</v>
      </c>
      <c r="E6860" s="7">
        <f>SuperStoreData[[#This Row],[Ship Date]]-SuperStoreData[[#This Row],[Order Date]]</f>
        <v>4</v>
      </c>
      <c r="F6860" t="s">
        <v>129</v>
      </c>
      <c r="G6860" t="s">
        <v>2235</v>
      </c>
      <c r="H6860" t="s">
        <v>8635</v>
      </c>
      <c r="I6860" t="str">
        <f>PROPER(SuperStoreData[[#This Row],[Customer Name]])</f>
        <v>Pauline Webber</v>
      </c>
      <c r="J6860" t="s">
        <v>82</v>
      </c>
      <c r="K6860">
        <v>10009</v>
      </c>
      <c r="L6860" t="str">
        <f>_xlfn.XLOOKUP(SuperStoreData[[#This Row],[Zip Code]],ZipCodeTable[Zip Code],ZipCodeTable[City])</f>
        <v>New York</v>
      </c>
      <c r="M6860" t="str">
        <f>_xlfn.XLOOKUP(SuperStoreData[[#This Row],[Zip Code]],ZipCodeTable[Zip Code],ZipCodeTable[State])</f>
        <v>NY</v>
      </c>
      <c r="N6860" t="s">
        <v>46</v>
      </c>
      <c r="O6860" t="s">
        <v>1498</v>
      </c>
      <c r="P6860" t="s">
        <v>76</v>
      </c>
      <c r="Q6860" t="s">
        <v>98</v>
      </c>
      <c r="R6860" t="s">
        <v>1499</v>
      </c>
      <c r="S6860" s="5">
        <v>197.97</v>
      </c>
      <c r="T6860" s="5">
        <v>32.008378631785597</v>
      </c>
      <c r="U6860" s="6">
        <f>SuperStoreData[[#This Row],[Profit]]/SuperStoreData[[#This Row],[Sales]]</f>
        <v>0.16168297535882001</v>
      </c>
    </row>
    <row r="6861" spans="1:21" x14ac:dyDescent="0.2">
      <c r="A6861">
        <v>695</v>
      </c>
      <c r="B6861" t="s">
        <v>8114</v>
      </c>
      <c r="C6861" s="1">
        <v>43240</v>
      </c>
      <c r="D6861" s="1">
        <v>43242</v>
      </c>
      <c r="E6861" s="7">
        <f>SuperStoreData[[#This Row],[Ship Date]]-SuperStoreData[[#This Row],[Order Date]]</f>
        <v>2</v>
      </c>
      <c r="F6861" t="s">
        <v>18</v>
      </c>
      <c r="G6861" t="s">
        <v>6571</v>
      </c>
      <c r="H6861" t="s">
        <v>6572</v>
      </c>
      <c r="I6861" t="str">
        <f>PROPER(SuperStoreData[[#This Row],[Customer Name]])</f>
        <v>Jesus Ocampo</v>
      </c>
      <c r="J6861" t="s">
        <v>21</v>
      </c>
      <c r="K6861">
        <v>19013</v>
      </c>
      <c r="L6861" t="str">
        <f>_xlfn.XLOOKUP(SuperStoreData[[#This Row],[Zip Code]],ZipCodeTable[Zip Code],ZipCodeTable[City])</f>
        <v>Chester</v>
      </c>
      <c r="M6861" t="str">
        <f>_xlfn.XLOOKUP(SuperStoreData[[#This Row],[Zip Code]],ZipCodeTable[Zip Code],ZipCodeTable[State])</f>
        <v>PA</v>
      </c>
      <c r="N6861" t="s">
        <v>46</v>
      </c>
      <c r="O6861" t="s">
        <v>7300</v>
      </c>
      <c r="P6861" t="s">
        <v>25</v>
      </c>
      <c r="Q6861" t="s">
        <v>52</v>
      </c>
      <c r="R6861" t="s">
        <v>7301</v>
      </c>
      <c r="S6861" s="5">
        <v>198.27199999999999</v>
      </c>
      <c r="T6861" s="5">
        <v>13.9213377528711</v>
      </c>
      <c r="U6861" s="6">
        <f>SuperStoreData[[#This Row],[Profit]]/SuperStoreData[[#This Row],[Sales]]</f>
        <v>7.0213331952424449E-2</v>
      </c>
    </row>
    <row r="6862" spans="1:21" x14ac:dyDescent="0.2">
      <c r="A6862">
        <v>5361</v>
      </c>
      <c r="B6862" t="s">
        <v>8103</v>
      </c>
      <c r="C6862" s="1">
        <v>42996</v>
      </c>
      <c r="D6862" s="1">
        <v>43003</v>
      </c>
      <c r="E6862" s="7">
        <f>SuperStoreData[[#This Row],[Ship Date]]-SuperStoreData[[#This Row],[Order Date]]</f>
        <v>7</v>
      </c>
      <c r="F6862" t="s">
        <v>29</v>
      </c>
      <c r="G6862" t="s">
        <v>1342</v>
      </c>
      <c r="H6862" t="s">
        <v>1343</v>
      </c>
      <c r="I6862" t="str">
        <f>PROPER(SuperStoreData[[#This Row],[Customer Name]])</f>
        <v>Dorothy Wardle</v>
      </c>
      <c r="J6862" t="s">
        <v>82</v>
      </c>
      <c r="K6862">
        <v>28314</v>
      </c>
      <c r="L6862" t="str">
        <f>_xlfn.XLOOKUP(SuperStoreData[[#This Row],[Zip Code]],ZipCodeTable[Zip Code],ZipCodeTable[City])</f>
        <v>Fayetteville</v>
      </c>
      <c r="M6862" t="str">
        <f>_xlfn.XLOOKUP(SuperStoreData[[#This Row],[Zip Code]],ZipCodeTable[Zip Code],ZipCodeTable[State])</f>
        <v>NC</v>
      </c>
      <c r="N6862" t="s">
        <v>85</v>
      </c>
      <c r="O6862" t="s">
        <v>8050</v>
      </c>
      <c r="P6862" t="s">
        <v>48</v>
      </c>
      <c r="Q6862" t="s">
        <v>166</v>
      </c>
      <c r="R6862" t="s">
        <v>8051</v>
      </c>
      <c r="S6862" s="5">
        <v>198.27199999999999</v>
      </c>
      <c r="T6862" s="5">
        <v>52.730714612887802</v>
      </c>
      <c r="U6862" s="6">
        <f>SuperStoreData[[#This Row],[Profit]]/SuperStoreData[[#This Row],[Sales]]</f>
        <v>0.26595139310083021</v>
      </c>
    </row>
    <row r="6863" spans="1:21" x14ac:dyDescent="0.2">
      <c r="A6863">
        <v>1524</v>
      </c>
      <c r="B6863" t="s">
        <v>5163</v>
      </c>
      <c r="C6863" s="1">
        <v>42295</v>
      </c>
      <c r="D6863" s="1">
        <v>42297</v>
      </c>
      <c r="E6863" s="7">
        <f>SuperStoreData[[#This Row],[Ship Date]]-SuperStoreData[[#This Row],[Order Date]]</f>
        <v>2</v>
      </c>
      <c r="F6863" t="s">
        <v>29</v>
      </c>
      <c r="G6863" t="s">
        <v>5164</v>
      </c>
      <c r="H6863" t="s">
        <v>5165</v>
      </c>
      <c r="I6863" t="str">
        <f>PROPER(SuperStoreData[[#This Row],[Customer Name]])</f>
        <v>Gary Hwang</v>
      </c>
      <c r="J6863" t="s">
        <v>32</v>
      </c>
      <c r="K6863">
        <v>85705</v>
      </c>
      <c r="L6863" t="str">
        <f>_xlfn.XLOOKUP(SuperStoreData[[#This Row],[Zip Code]],ZipCodeTable[Zip Code],ZipCodeTable[City])</f>
        <v>Tucson</v>
      </c>
      <c r="M6863" t="str">
        <f>_xlfn.XLOOKUP(SuperStoreData[[#This Row],[Zip Code]],ZipCodeTable[Zip Code],ZipCodeTable[State])</f>
        <v>AZ</v>
      </c>
      <c r="N6863" t="s">
        <v>68</v>
      </c>
      <c r="O6863" t="s">
        <v>4689</v>
      </c>
      <c r="P6863" t="s">
        <v>25</v>
      </c>
      <c r="Q6863" t="s">
        <v>91</v>
      </c>
      <c r="R6863" t="s">
        <v>4690</v>
      </c>
      <c r="S6863" s="5">
        <v>198.27199999999999</v>
      </c>
      <c r="T6863" s="5">
        <v>-5.8982187526483596</v>
      </c>
      <c r="U6863" s="6">
        <f>SuperStoreData[[#This Row],[Profit]]/SuperStoreData[[#This Row],[Sales]]</f>
        <v>-2.974811749842822E-2</v>
      </c>
    </row>
    <row r="6864" spans="1:21" x14ac:dyDescent="0.2">
      <c r="A6864">
        <v>1621</v>
      </c>
      <c r="B6864" t="s">
        <v>5926</v>
      </c>
      <c r="C6864" s="1">
        <v>43462</v>
      </c>
      <c r="D6864" s="1">
        <v>43467</v>
      </c>
      <c r="E6864" s="7">
        <f>SuperStoreData[[#This Row],[Ship Date]]-SuperStoreData[[#This Row],[Order Date]]</f>
        <v>5</v>
      </c>
      <c r="F6864" t="s">
        <v>29</v>
      </c>
      <c r="G6864" t="s">
        <v>5927</v>
      </c>
      <c r="H6864" t="s">
        <v>5930</v>
      </c>
      <c r="I6864" t="str">
        <f>PROPER(SuperStoreData[[#This Row],[Customer Name]])</f>
        <v>Jenna Caffey</v>
      </c>
      <c r="J6864" t="s">
        <v>32</v>
      </c>
      <c r="K6864">
        <v>98031</v>
      </c>
      <c r="L6864" t="str">
        <f>_xlfn.XLOOKUP(SuperStoreData[[#This Row],[Zip Code]],ZipCodeTable[Zip Code],ZipCodeTable[City])</f>
        <v>Kent</v>
      </c>
      <c r="M6864" t="str">
        <f>_xlfn.XLOOKUP(SuperStoreData[[#This Row],[Zip Code]],ZipCodeTable[Zip Code],ZipCodeTable[State])</f>
        <v>WA</v>
      </c>
      <c r="N6864" t="s">
        <v>68</v>
      </c>
      <c r="O6864" t="s">
        <v>2841</v>
      </c>
      <c r="P6864" t="s">
        <v>48</v>
      </c>
      <c r="Q6864" t="s">
        <v>49</v>
      </c>
      <c r="R6864" t="s">
        <v>2842</v>
      </c>
      <c r="S6864" s="5">
        <v>198.46</v>
      </c>
      <c r="T6864" s="5">
        <v>64.134007124372104</v>
      </c>
      <c r="U6864" s="6">
        <f>SuperStoreData[[#This Row],[Profit]]/SuperStoreData[[#This Row],[Sales]]</f>
        <v>0.3231583549550141</v>
      </c>
    </row>
    <row r="6865" spans="1:21" x14ac:dyDescent="0.2">
      <c r="A6865">
        <v>3748</v>
      </c>
      <c r="B6865" t="s">
        <v>11179</v>
      </c>
      <c r="C6865" s="1">
        <v>43147</v>
      </c>
      <c r="D6865" s="1">
        <v>43152</v>
      </c>
      <c r="E6865" s="7">
        <f>SuperStoreData[[#This Row],[Ship Date]]-SuperStoreData[[#This Row],[Order Date]]</f>
        <v>5</v>
      </c>
      <c r="F6865" t="s">
        <v>129</v>
      </c>
      <c r="G6865" t="s">
        <v>8185</v>
      </c>
      <c r="H6865" t="s">
        <v>10503</v>
      </c>
      <c r="I6865" t="str">
        <f>PROPER(SuperStoreData[[#This Row],[Customer Name]])</f>
        <v>Dan Reichenbach</v>
      </c>
      <c r="J6865" t="s">
        <v>82</v>
      </c>
      <c r="K6865">
        <v>90301</v>
      </c>
      <c r="L6865" t="str">
        <f>_xlfn.XLOOKUP(SuperStoreData[[#This Row],[Zip Code]],ZipCodeTable[Zip Code],ZipCodeTable[City])</f>
        <v>Inglewood</v>
      </c>
      <c r="M6865" t="str">
        <f>_xlfn.XLOOKUP(SuperStoreData[[#This Row],[Zip Code]],ZipCodeTable[Zip Code],ZipCodeTable[State])</f>
        <v>CA</v>
      </c>
      <c r="N6865" t="s">
        <v>68</v>
      </c>
      <c r="O6865" t="s">
        <v>2841</v>
      </c>
      <c r="P6865" t="s">
        <v>48</v>
      </c>
      <c r="Q6865" t="s">
        <v>49</v>
      </c>
      <c r="R6865" t="s">
        <v>2842</v>
      </c>
      <c r="S6865" s="5">
        <v>198.46</v>
      </c>
      <c r="T6865" s="5">
        <v>-9.8101561452112307</v>
      </c>
      <c r="U6865" s="6">
        <f>SuperStoreData[[#This Row],[Profit]]/SuperStoreData[[#This Row],[Sales]]</f>
        <v>-4.9431402525502523E-2</v>
      </c>
    </row>
    <row r="6866" spans="1:21" x14ac:dyDescent="0.2">
      <c r="A6866">
        <v>7563</v>
      </c>
      <c r="B6866" t="s">
        <v>2877</v>
      </c>
      <c r="C6866" s="1">
        <v>43457</v>
      </c>
      <c r="D6866" s="1">
        <v>43457</v>
      </c>
      <c r="E6866" s="7">
        <f>SuperStoreData[[#This Row],[Ship Date]]-SuperStoreData[[#This Row],[Order Date]]</f>
        <v>0</v>
      </c>
      <c r="F6866" t="s">
        <v>29</v>
      </c>
      <c r="G6866" t="s">
        <v>2878</v>
      </c>
      <c r="H6866" t="s">
        <v>2879</v>
      </c>
      <c r="I6866" t="str">
        <f>PROPER(SuperStoreData[[#This Row],[Customer Name]])</f>
        <v>Rob Beeghly</v>
      </c>
      <c r="J6866" t="s">
        <v>32</v>
      </c>
      <c r="K6866">
        <v>60610</v>
      </c>
      <c r="L6866" t="str">
        <f>_xlfn.XLOOKUP(SuperStoreData[[#This Row],[Zip Code]],ZipCodeTable[Zip Code],ZipCodeTable[City])</f>
        <v>Chicago</v>
      </c>
      <c r="M6866" t="str">
        <f>_xlfn.XLOOKUP(SuperStoreData[[#This Row],[Zip Code]],ZipCodeTable[Zip Code],ZipCodeTable[State])</f>
        <v>IL</v>
      </c>
      <c r="N6866" t="s">
        <v>23</v>
      </c>
      <c r="O6866" t="s">
        <v>310</v>
      </c>
      <c r="P6866" t="s">
        <v>48</v>
      </c>
      <c r="Q6866" t="s">
        <v>166</v>
      </c>
      <c r="R6866" t="s">
        <v>311</v>
      </c>
      <c r="S6866" s="5">
        <v>198.744</v>
      </c>
      <c r="T6866" s="5">
        <v>14.1225677396327</v>
      </c>
      <c r="U6866" s="6">
        <f>SuperStoreData[[#This Row],[Profit]]/SuperStoreData[[#This Row],[Sales]]</f>
        <v>7.1059089781994419E-2</v>
      </c>
    </row>
    <row r="6867" spans="1:21" x14ac:dyDescent="0.2">
      <c r="A6867">
        <v>7044</v>
      </c>
      <c r="B6867" t="s">
        <v>9165</v>
      </c>
      <c r="C6867" s="1">
        <v>42046</v>
      </c>
      <c r="D6867" s="1">
        <v>42050</v>
      </c>
      <c r="E6867" s="7">
        <f>SuperStoreData[[#This Row],[Ship Date]]-SuperStoreData[[#This Row],[Order Date]]</f>
        <v>4</v>
      </c>
      <c r="F6867" t="s">
        <v>29</v>
      </c>
      <c r="G6867" t="s">
        <v>4991</v>
      </c>
      <c r="H6867" t="s">
        <v>4992</v>
      </c>
      <c r="I6867" t="str">
        <f>PROPER(SuperStoreData[[#This Row],[Customer Name]])</f>
        <v>Seth Vernon</v>
      </c>
      <c r="J6867" t="s">
        <v>32</v>
      </c>
      <c r="K6867">
        <v>19134</v>
      </c>
      <c r="L6867" t="str">
        <f>_xlfn.XLOOKUP(SuperStoreData[[#This Row],[Zip Code]],ZipCodeTable[Zip Code],ZipCodeTable[City])</f>
        <v>Philadelphia</v>
      </c>
      <c r="M6867" t="str">
        <f>_xlfn.XLOOKUP(SuperStoreData[[#This Row],[Zip Code]],ZipCodeTable[Zip Code],ZipCodeTable[State])</f>
        <v>PA</v>
      </c>
      <c r="N6867" t="s">
        <v>46</v>
      </c>
      <c r="O6867" t="s">
        <v>1084</v>
      </c>
      <c r="P6867" t="s">
        <v>48</v>
      </c>
      <c r="Q6867" t="s">
        <v>55</v>
      </c>
      <c r="R6867" t="s">
        <v>1085</v>
      </c>
      <c r="S6867" s="5">
        <v>198.744</v>
      </c>
      <c r="T6867" s="5">
        <v>68.852724115094205</v>
      </c>
      <c r="U6867" s="6">
        <f>SuperStoreData[[#This Row],[Profit]]/SuperStoreData[[#This Row],[Sales]]</f>
        <v>0.34643925912276197</v>
      </c>
    </row>
    <row r="6868" spans="1:21" x14ac:dyDescent="0.2">
      <c r="A6868">
        <v>6626</v>
      </c>
      <c r="B6868" t="s">
        <v>9306</v>
      </c>
      <c r="C6868" s="1">
        <v>43072</v>
      </c>
      <c r="D6868" s="1">
        <v>43076</v>
      </c>
      <c r="E6868" s="7">
        <f>SuperStoreData[[#This Row],[Ship Date]]-SuperStoreData[[#This Row],[Order Date]]</f>
        <v>4</v>
      </c>
      <c r="F6868" t="s">
        <v>29</v>
      </c>
      <c r="G6868" t="s">
        <v>3462</v>
      </c>
      <c r="H6868" t="s">
        <v>9307</v>
      </c>
      <c r="I6868" t="str">
        <f>PROPER(SuperStoreData[[#This Row],[Customer Name]])</f>
        <v>Paul Macintyre</v>
      </c>
      <c r="J6868" t="s">
        <v>32</v>
      </c>
      <c r="K6868">
        <v>77590</v>
      </c>
      <c r="L6868" t="str">
        <f>_xlfn.XLOOKUP(SuperStoreData[[#This Row],[Zip Code]],ZipCodeTable[Zip Code],ZipCodeTable[City])</f>
        <v>Texas City</v>
      </c>
      <c r="M6868" t="str">
        <f>_xlfn.XLOOKUP(SuperStoreData[[#This Row],[Zip Code]],ZipCodeTable[Zip Code],ZipCodeTable[State])</f>
        <v>TX</v>
      </c>
      <c r="N6868" t="s">
        <v>23</v>
      </c>
      <c r="O6868" t="s">
        <v>725</v>
      </c>
      <c r="P6868" t="s">
        <v>48</v>
      </c>
      <c r="Q6868" t="s">
        <v>55</v>
      </c>
      <c r="R6868" t="s">
        <v>726</v>
      </c>
      <c r="S6868" s="5">
        <v>199.304</v>
      </c>
      <c r="T6868" s="5">
        <v>8.5073377578400091</v>
      </c>
      <c r="U6868" s="6">
        <f>SuperStoreData[[#This Row],[Profit]]/SuperStoreData[[#This Row],[Sales]]</f>
        <v>4.2685233401437046E-2</v>
      </c>
    </row>
    <row r="6869" spans="1:21" x14ac:dyDescent="0.2">
      <c r="A6869">
        <v>8160</v>
      </c>
      <c r="B6869" t="s">
        <v>6262</v>
      </c>
      <c r="C6869" s="1">
        <v>43432</v>
      </c>
      <c r="D6869" s="1">
        <v>43436</v>
      </c>
      <c r="E6869" s="7">
        <f>SuperStoreData[[#This Row],[Ship Date]]-SuperStoreData[[#This Row],[Order Date]]</f>
        <v>4</v>
      </c>
      <c r="F6869" t="s">
        <v>29</v>
      </c>
      <c r="G6869" t="s">
        <v>3596</v>
      </c>
      <c r="H6869" t="s">
        <v>3597</v>
      </c>
      <c r="I6869" t="str">
        <f>PROPER(SuperStoreData[[#This Row],[Customer Name]])</f>
        <v>Rick Bensley</v>
      </c>
      <c r="J6869" t="s">
        <v>21</v>
      </c>
      <c r="K6869">
        <v>6460</v>
      </c>
      <c r="L6869" t="str">
        <f>_xlfn.XLOOKUP(SuperStoreData[[#This Row],[Zip Code]],ZipCodeTable[Zip Code],ZipCodeTable[City])</f>
        <v>Milford</v>
      </c>
      <c r="M6869" t="str">
        <f>_xlfn.XLOOKUP(SuperStoreData[[#This Row],[Zip Code]],ZipCodeTable[Zip Code],ZipCodeTable[State])</f>
        <v>CT</v>
      </c>
      <c r="N6869" t="s">
        <v>46</v>
      </c>
      <c r="O6869" t="s">
        <v>3138</v>
      </c>
      <c r="P6869" t="s">
        <v>76</v>
      </c>
      <c r="Q6869" t="s">
        <v>77</v>
      </c>
      <c r="R6869" t="s">
        <v>3139</v>
      </c>
      <c r="S6869" s="5">
        <v>199.75</v>
      </c>
      <c r="T6869" s="5">
        <v>13.089983055066501</v>
      </c>
      <c r="U6869" s="6">
        <f>SuperStoreData[[#This Row],[Profit]]/SuperStoreData[[#This Row],[Sales]]</f>
        <v>6.5531830062911148E-2</v>
      </c>
    </row>
    <row r="6870" spans="1:21" x14ac:dyDescent="0.2">
      <c r="A6870">
        <v>7997</v>
      </c>
      <c r="B6870" t="s">
        <v>3135</v>
      </c>
      <c r="C6870" s="1">
        <v>42319</v>
      </c>
      <c r="D6870" s="1">
        <v>42322</v>
      </c>
      <c r="E6870" s="7">
        <f>SuperStoreData[[#This Row],[Ship Date]]-SuperStoreData[[#This Row],[Order Date]]</f>
        <v>3</v>
      </c>
      <c r="F6870" t="s">
        <v>18</v>
      </c>
      <c r="G6870" t="s">
        <v>3136</v>
      </c>
      <c r="H6870" t="s">
        <v>3137</v>
      </c>
      <c r="I6870" t="str">
        <f>PROPER(SuperStoreData[[#This Row],[Customer Name]])</f>
        <v>Clay Rozendal</v>
      </c>
      <c r="J6870" t="s">
        <v>21</v>
      </c>
      <c r="K6870">
        <v>92037</v>
      </c>
      <c r="L6870" t="str">
        <f>_xlfn.XLOOKUP(SuperStoreData[[#This Row],[Zip Code]],ZipCodeTable[Zip Code],ZipCodeTable[City])</f>
        <v>La Jolla</v>
      </c>
      <c r="M6870" t="str">
        <f>_xlfn.XLOOKUP(SuperStoreData[[#This Row],[Zip Code]],ZipCodeTable[Zip Code],ZipCodeTable[State])</f>
        <v>CA</v>
      </c>
      <c r="N6870" t="s">
        <v>68</v>
      </c>
      <c r="O6870" t="s">
        <v>3138</v>
      </c>
      <c r="P6870" t="s">
        <v>76</v>
      </c>
      <c r="Q6870" t="s">
        <v>77</v>
      </c>
      <c r="R6870" t="s">
        <v>3139</v>
      </c>
      <c r="S6870" s="5">
        <v>199.75</v>
      </c>
      <c r="T6870" s="5">
        <v>69.160115648738497</v>
      </c>
      <c r="U6870" s="6">
        <f>SuperStoreData[[#This Row],[Profit]]/SuperStoreData[[#This Row],[Sales]]</f>
        <v>0.34623336995613768</v>
      </c>
    </row>
    <row r="6871" spans="1:21" x14ac:dyDescent="0.2">
      <c r="A6871">
        <v>5916</v>
      </c>
      <c r="B6871" t="s">
        <v>8938</v>
      </c>
      <c r="C6871" s="1">
        <v>43059</v>
      </c>
      <c r="D6871" s="1">
        <v>43063</v>
      </c>
      <c r="E6871" s="7">
        <f>SuperStoreData[[#This Row],[Ship Date]]-SuperStoreData[[#This Row],[Order Date]]</f>
        <v>4</v>
      </c>
      <c r="F6871" t="s">
        <v>29</v>
      </c>
      <c r="G6871" t="s">
        <v>4201</v>
      </c>
      <c r="H6871" t="s">
        <v>4203</v>
      </c>
      <c r="I6871" t="str">
        <f>PROPER(SuperStoreData[[#This Row],[Customer Name]])</f>
        <v>Peter Fuller</v>
      </c>
      <c r="J6871" t="s">
        <v>32</v>
      </c>
      <c r="K6871">
        <v>10035</v>
      </c>
      <c r="L6871" t="str">
        <f>_xlfn.XLOOKUP(SuperStoreData[[#This Row],[Zip Code]],ZipCodeTable[Zip Code],ZipCodeTable[City])</f>
        <v>New York</v>
      </c>
      <c r="M6871" t="str">
        <f>_xlfn.XLOOKUP(SuperStoreData[[#This Row],[Zip Code]],ZipCodeTable[Zip Code],ZipCodeTable[State])</f>
        <v>NY</v>
      </c>
      <c r="N6871" t="s">
        <v>46</v>
      </c>
      <c r="O6871" t="s">
        <v>1691</v>
      </c>
      <c r="P6871" t="s">
        <v>48</v>
      </c>
      <c r="Q6871" t="s">
        <v>55</v>
      </c>
      <c r="R6871" t="s">
        <v>1692</v>
      </c>
      <c r="S6871" s="5">
        <v>199.76400000000001</v>
      </c>
      <c r="T6871" s="5">
        <v>-7.1481485822276998</v>
      </c>
      <c r="U6871" s="6">
        <f>SuperStoreData[[#This Row],[Profit]]/SuperStoreData[[#This Row],[Sales]]</f>
        <v>-3.5782966811976631E-2</v>
      </c>
    </row>
    <row r="6872" spans="1:21" x14ac:dyDescent="0.2">
      <c r="A6872">
        <v>8485</v>
      </c>
      <c r="B6872" t="s">
        <v>10590</v>
      </c>
      <c r="C6872" s="1">
        <v>43401</v>
      </c>
      <c r="D6872" s="1">
        <v>43403</v>
      </c>
      <c r="E6872" s="7">
        <f>SuperStoreData[[#This Row],[Ship Date]]-SuperStoreData[[#This Row],[Order Date]]</f>
        <v>2</v>
      </c>
      <c r="F6872" t="s">
        <v>489</v>
      </c>
      <c r="G6872" t="s">
        <v>7719</v>
      </c>
      <c r="H6872" t="s">
        <v>7720</v>
      </c>
      <c r="I6872" t="str">
        <f>PROPER(SuperStoreData[[#This Row],[Customer Name]])</f>
        <v>Philip Brown</v>
      </c>
      <c r="J6872" t="s">
        <v>32</v>
      </c>
      <c r="K6872">
        <v>98115</v>
      </c>
      <c r="L6872" t="str">
        <f>_xlfn.XLOOKUP(SuperStoreData[[#This Row],[Zip Code]],ZipCodeTable[Zip Code],ZipCodeTable[City])</f>
        <v>Seattle</v>
      </c>
      <c r="M6872" t="str">
        <f>_xlfn.XLOOKUP(SuperStoreData[[#This Row],[Zip Code]],ZipCodeTable[Zip Code],ZipCodeTable[State])</f>
        <v>WA</v>
      </c>
      <c r="N6872" t="s">
        <v>68</v>
      </c>
      <c r="O6872" t="s">
        <v>2200</v>
      </c>
      <c r="P6872" t="s">
        <v>48</v>
      </c>
      <c r="Q6872" t="s">
        <v>49</v>
      </c>
      <c r="R6872" t="s">
        <v>2201</v>
      </c>
      <c r="S6872" s="5">
        <v>199.8</v>
      </c>
      <c r="T6872" s="5">
        <v>57.779104749858298</v>
      </c>
      <c r="U6872" s="6">
        <f>SuperStoreData[[#This Row],[Profit]]/SuperStoreData[[#This Row],[Sales]]</f>
        <v>0.28918470845774924</v>
      </c>
    </row>
    <row r="6873" spans="1:21" x14ac:dyDescent="0.2">
      <c r="A6873">
        <v>5039</v>
      </c>
      <c r="B6873" t="s">
        <v>7178</v>
      </c>
      <c r="C6873" s="1">
        <v>43220</v>
      </c>
      <c r="D6873" s="1">
        <v>43226</v>
      </c>
      <c r="E6873" s="7">
        <f>SuperStoreData[[#This Row],[Ship Date]]-SuperStoreData[[#This Row],[Order Date]]</f>
        <v>6</v>
      </c>
      <c r="F6873" t="s">
        <v>18</v>
      </c>
      <c r="G6873" t="s">
        <v>4487</v>
      </c>
      <c r="H6873" t="s">
        <v>4488</v>
      </c>
      <c r="I6873" t="str">
        <f>PROPER(SuperStoreData[[#This Row],[Customer Name]])</f>
        <v>Todd Sumrall</v>
      </c>
      <c r="J6873" t="s">
        <v>82</v>
      </c>
      <c r="K6873">
        <v>19805</v>
      </c>
      <c r="L6873" t="str">
        <f>_xlfn.XLOOKUP(SuperStoreData[[#This Row],[Zip Code]],ZipCodeTable[Zip Code],ZipCodeTable[City])</f>
        <v>Wilmington</v>
      </c>
      <c r="M6873" t="str">
        <f>_xlfn.XLOOKUP(SuperStoreData[[#This Row],[Zip Code]],ZipCodeTable[Zip Code],ZipCodeTable[State])</f>
        <v>DE</v>
      </c>
      <c r="N6873" t="s">
        <v>46</v>
      </c>
      <c r="O6873" t="s">
        <v>2515</v>
      </c>
      <c r="P6873" t="s">
        <v>48</v>
      </c>
      <c r="Q6873" t="s">
        <v>137</v>
      </c>
      <c r="R6873" t="s">
        <v>2516</v>
      </c>
      <c r="S6873" s="5">
        <v>199.83600000000001</v>
      </c>
      <c r="T6873" s="5">
        <v>9.2292236004124497</v>
      </c>
      <c r="U6873" s="6">
        <f>SuperStoreData[[#This Row],[Profit]]/SuperStoreData[[#This Row],[Sales]]</f>
        <v>4.6183988872938057E-2</v>
      </c>
    </row>
    <row r="6874" spans="1:21" x14ac:dyDescent="0.2">
      <c r="A6874">
        <v>4400</v>
      </c>
      <c r="B6874" t="s">
        <v>8838</v>
      </c>
      <c r="C6874" s="1">
        <v>42336</v>
      </c>
      <c r="D6874" s="1">
        <v>42339</v>
      </c>
      <c r="E6874" s="7">
        <f>SuperStoreData[[#This Row],[Ship Date]]-SuperStoreData[[#This Row],[Order Date]]</f>
        <v>3</v>
      </c>
      <c r="F6874" t="s">
        <v>489</v>
      </c>
      <c r="G6874" t="s">
        <v>1069</v>
      </c>
      <c r="H6874" t="s">
        <v>1070</v>
      </c>
      <c r="I6874" t="str">
        <f>PROPER(SuperStoreData[[#This Row],[Customer Name]])</f>
        <v>Gary Zandusky</v>
      </c>
      <c r="J6874" t="s">
        <v>32</v>
      </c>
      <c r="K6874">
        <v>21044</v>
      </c>
      <c r="L6874" t="str">
        <f>_xlfn.XLOOKUP(SuperStoreData[[#This Row],[Zip Code]],ZipCodeTable[Zip Code],ZipCodeTable[City])</f>
        <v>Columbia</v>
      </c>
      <c r="M6874" t="str">
        <f>_xlfn.XLOOKUP(SuperStoreData[[#This Row],[Zip Code]],ZipCodeTable[Zip Code],ZipCodeTable[State])</f>
        <v>MD</v>
      </c>
      <c r="N6874" t="s">
        <v>46</v>
      </c>
      <c r="O6874" t="s">
        <v>5021</v>
      </c>
      <c r="P6874" t="s">
        <v>25</v>
      </c>
      <c r="Q6874" t="s">
        <v>293</v>
      </c>
      <c r="R6874" t="s">
        <v>5022</v>
      </c>
      <c r="S6874" s="5">
        <v>199.9</v>
      </c>
      <c r="T6874" s="5">
        <v>0.60592382177622695</v>
      </c>
      <c r="U6874" s="6">
        <f>SuperStoreData[[#This Row],[Profit]]/SuperStoreData[[#This Row],[Sales]]</f>
        <v>3.0311346762192442E-3</v>
      </c>
    </row>
    <row r="6875" spans="1:21" x14ac:dyDescent="0.2">
      <c r="A6875">
        <v>9428</v>
      </c>
      <c r="B6875" t="s">
        <v>11210</v>
      </c>
      <c r="C6875" s="1">
        <v>42731</v>
      </c>
      <c r="D6875" s="1">
        <v>42735</v>
      </c>
      <c r="E6875" s="7">
        <f>SuperStoreData[[#This Row],[Ship Date]]-SuperStoreData[[#This Row],[Order Date]]</f>
        <v>4</v>
      </c>
      <c r="F6875" t="s">
        <v>29</v>
      </c>
      <c r="G6875" t="s">
        <v>864</v>
      </c>
      <c r="H6875" t="s">
        <v>865</v>
      </c>
      <c r="I6875" t="str">
        <f>PROPER(SuperStoreData[[#This Row],[Customer Name]])</f>
        <v>Jack O'Briant</v>
      </c>
      <c r="J6875" t="s">
        <v>82</v>
      </c>
      <c r="K6875">
        <v>14215</v>
      </c>
      <c r="L6875" t="str">
        <f>_xlfn.XLOOKUP(SuperStoreData[[#This Row],[Zip Code]],ZipCodeTable[Zip Code],ZipCodeTable[City])</f>
        <v>Buffalo</v>
      </c>
      <c r="M6875" t="str">
        <f>_xlfn.XLOOKUP(SuperStoreData[[#This Row],[Zip Code]],ZipCodeTable[Zip Code],ZipCodeTable[State])</f>
        <v>NY</v>
      </c>
      <c r="N6875" t="s">
        <v>46</v>
      </c>
      <c r="O6875" t="s">
        <v>4707</v>
      </c>
      <c r="P6875" t="s">
        <v>48</v>
      </c>
      <c r="Q6875" t="s">
        <v>49</v>
      </c>
      <c r="R6875" t="s">
        <v>4708</v>
      </c>
      <c r="S6875" s="5">
        <v>199.9</v>
      </c>
      <c r="T6875" s="5">
        <v>21.8648273348091</v>
      </c>
      <c r="U6875" s="6">
        <f>SuperStoreData[[#This Row],[Profit]]/SuperStoreData[[#This Row],[Sales]]</f>
        <v>0.10937882608708904</v>
      </c>
    </row>
    <row r="6876" spans="1:21" x14ac:dyDescent="0.2">
      <c r="A6876">
        <v>9526</v>
      </c>
      <c r="B6876" t="s">
        <v>4691</v>
      </c>
      <c r="C6876" s="1">
        <v>43380</v>
      </c>
      <c r="D6876" s="1">
        <v>43386</v>
      </c>
      <c r="E6876" s="7">
        <f>SuperStoreData[[#This Row],[Ship Date]]-SuperStoreData[[#This Row],[Order Date]]</f>
        <v>6</v>
      </c>
      <c r="F6876" t="s">
        <v>18</v>
      </c>
      <c r="G6876" t="s">
        <v>4692</v>
      </c>
      <c r="H6876" t="s">
        <v>4698</v>
      </c>
      <c r="I6876" t="str">
        <f>PROPER(SuperStoreData[[#This Row],[Customer Name]])</f>
        <v>Patrick Bzostek</v>
      </c>
      <c r="J6876" t="s">
        <v>21</v>
      </c>
      <c r="K6876">
        <v>98115</v>
      </c>
      <c r="L6876" t="str">
        <f>_xlfn.XLOOKUP(SuperStoreData[[#This Row],[Zip Code]],ZipCodeTable[Zip Code],ZipCodeTable[City])</f>
        <v>Seattle</v>
      </c>
      <c r="M6876" t="str">
        <f>_xlfn.XLOOKUP(SuperStoreData[[#This Row],[Zip Code]],ZipCodeTable[Zip Code],ZipCodeTable[State])</f>
        <v>WA</v>
      </c>
      <c r="N6876" t="s">
        <v>68</v>
      </c>
      <c r="O6876" t="s">
        <v>4707</v>
      </c>
      <c r="P6876" t="s">
        <v>48</v>
      </c>
      <c r="Q6876" t="s">
        <v>49</v>
      </c>
      <c r="R6876" t="s">
        <v>4708</v>
      </c>
      <c r="S6876" s="5">
        <v>199.9</v>
      </c>
      <c r="T6876" s="5">
        <v>16.4965492677076</v>
      </c>
      <c r="U6876" s="6">
        <f>SuperStoreData[[#This Row],[Profit]]/SuperStoreData[[#This Row],[Sales]]</f>
        <v>8.2524008342709357E-2</v>
      </c>
    </row>
    <row r="6877" spans="1:21" x14ac:dyDescent="0.2">
      <c r="A6877">
        <v>2056</v>
      </c>
      <c r="B6877" t="s">
        <v>10262</v>
      </c>
      <c r="C6877" s="1">
        <v>42120</v>
      </c>
      <c r="D6877" s="1">
        <v>42124</v>
      </c>
      <c r="E6877" s="7">
        <f>SuperStoreData[[#This Row],[Ship Date]]-SuperStoreData[[#This Row],[Order Date]]</f>
        <v>4</v>
      </c>
      <c r="F6877" t="s">
        <v>18</v>
      </c>
      <c r="G6877" t="s">
        <v>3986</v>
      </c>
      <c r="H6877" t="s">
        <v>9690</v>
      </c>
      <c r="I6877" t="str">
        <f>PROPER(SuperStoreData[[#This Row],[Customer Name]])</f>
        <v>Theone Pippenger</v>
      </c>
      <c r="J6877" t="s">
        <v>32</v>
      </c>
      <c r="K6877">
        <v>48227</v>
      </c>
      <c r="L6877" t="str">
        <f>_xlfn.XLOOKUP(SuperStoreData[[#This Row],[Zip Code]],ZipCodeTable[Zip Code],ZipCodeTable[City])</f>
        <v>Detroit</v>
      </c>
      <c r="M6877" t="str">
        <f>_xlfn.XLOOKUP(SuperStoreData[[#This Row],[Zip Code]],ZipCodeTable[Zip Code],ZipCodeTable[State])</f>
        <v>MI</v>
      </c>
      <c r="N6877" t="s">
        <v>23</v>
      </c>
      <c r="O6877" t="s">
        <v>6487</v>
      </c>
      <c r="P6877" t="s">
        <v>76</v>
      </c>
      <c r="Q6877" t="s">
        <v>77</v>
      </c>
      <c r="R6877" t="s">
        <v>6488</v>
      </c>
      <c r="S6877" s="5">
        <v>199.95</v>
      </c>
      <c r="T6877" s="5">
        <v>14.800565526466</v>
      </c>
      <c r="U6877" s="6">
        <f>SuperStoreData[[#This Row],[Profit]]/SuperStoreData[[#This Row],[Sales]]</f>
        <v>7.4021332965571396E-2</v>
      </c>
    </row>
    <row r="6878" spans="1:21" x14ac:dyDescent="0.2">
      <c r="A6878">
        <v>2184</v>
      </c>
      <c r="B6878" t="s">
        <v>5318</v>
      </c>
      <c r="C6878" s="1">
        <v>42308</v>
      </c>
      <c r="D6878" s="1">
        <v>42312</v>
      </c>
      <c r="E6878" s="7">
        <f>SuperStoreData[[#This Row],[Ship Date]]-SuperStoreData[[#This Row],[Order Date]]</f>
        <v>4</v>
      </c>
      <c r="F6878" t="s">
        <v>29</v>
      </c>
      <c r="G6878" t="s">
        <v>366</v>
      </c>
      <c r="H6878" t="s">
        <v>384</v>
      </c>
      <c r="I6878" t="str">
        <f>PROPER(SuperStoreData[[#This Row],[Customer Name]])</f>
        <v>Caroline Jumper</v>
      </c>
      <c r="J6878" t="s">
        <v>32</v>
      </c>
      <c r="K6878">
        <v>10009</v>
      </c>
      <c r="L6878" t="str">
        <f>_xlfn.XLOOKUP(SuperStoreData[[#This Row],[Zip Code]],ZipCodeTable[Zip Code],ZipCodeTable[City])</f>
        <v>New York</v>
      </c>
      <c r="M6878" t="str">
        <f>_xlfn.XLOOKUP(SuperStoreData[[#This Row],[Zip Code]],ZipCodeTable[Zip Code],ZipCodeTable[State])</f>
        <v>NY</v>
      </c>
      <c r="N6878" t="s">
        <v>46</v>
      </c>
      <c r="O6878" t="s">
        <v>4190</v>
      </c>
      <c r="P6878" t="s">
        <v>76</v>
      </c>
      <c r="Q6878" t="s">
        <v>77</v>
      </c>
      <c r="R6878" t="s">
        <v>4191</v>
      </c>
      <c r="S6878" s="5">
        <v>199.95</v>
      </c>
      <c r="T6878" s="5">
        <v>50.2191752323834</v>
      </c>
      <c r="U6878" s="6">
        <f>SuperStoreData[[#This Row],[Profit]]/SuperStoreData[[#This Row],[Sales]]</f>
        <v>0.25115866582837409</v>
      </c>
    </row>
    <row r="6879" spans="1:21" x14ac:dyDescent="0.2">
      <c r="A6879">
        <v>9253</v>
      </c>
      <c r="B6879" t="s">
        <v>10415</v>
      </c>
      <c r="C6879" s="1">
        <v>42577</v>
      </c>
      <c r="D6879" s="1">
        <v>42582</v>
      </c>
      <c r="E6879" s="7">
        <f>SuperStoreData[[#This Row],[Ship Date]]-SuperStoreData[[#This Row],[Order Date]]</f>
        <v>5</v>
      </c>
      <c r="F6879" t="s">
        <v>129</v>
      </c>
      <c r="G6879" t="s">
        <v>3723</v>
      </c>
      <c r="H6879" t="s">
        <v>3724</v>
      </c>
      <c r="I6879" t="str">
        <f>PROPER(SuperStoreData[[#This Row],[Customer Name]])</f>
        <v>Doug O'Connell</v>
      </c>
      <c r="J6879" t="s">
        <v>32</v>
      </c>
      <c r="K6879">
        <v>71603</v>
      </c>
      <c r="L6879" t="str">
        <f>_xlfn.XLOOKUP(SuperStoreData[[#This Row],[Zip Code]],ZipCodeTable[Zip Code],ZipCodeTable[City])</f>
        <v>Pine Bluff</v>
      </c>
      <c r="M6879" t="str">
        <f>_xlfn.XLOOKUP(SuperStoreData[[#This Row],[Zip Code]],ZipCodeTable[Zip Code],ZipCodeTable[State])</f>
        <v>AR</v>
      </c>
      <c r="N6879" t="s">
        <v>85</v>
      </c>
      <c r="O6879" t="s">
        <v>6487</v>
      </c>
      <c r="P6879" t="s">
        <v>76</v>
      </c>
      <c r="Q6879" t="s">
        <v>77</v>
      </c>
      <c r="R6879" t="s">
        <v>6488</v>
      </c>
      <c r="S6879" s="5">
        <v>199.95</v>
      </c>
      <c r="T6879" s="5">
        <v>8.1913069758507095</v>
      </c>
      <c r="U6879" s="6">
        <f>SuperStoreData[[#This Row],[Profit]]/SuperStoreData[[#This Row],[Sales]]</f>
        <v>4.0966776573396903E-2</v>
      </c>
    </row>
    <row r="6880" spans="1:21" x14ac:dyDescent="0.2">
      <c r="A6880">
        <v>2001</v>
      </c>
      <c r="B6880" t="s">
        <v>7116</v>
      </c>
      <c r="C6880" s="1">
        <v>43333</v>
      </c>
      <c r="D6880" s="1">
        <v>43334</v>
      </c>
      <c r="E6880" s="7">
        <f>SuperStoreData[[#This Row],[Ship Date]]-SuperStoreData[[#This Row],[Order Date]]</f>
        <v>1</v>
      </c>
      <c r="F6880" t="s">
        <v>29</v>
      </c>
      <c r="G6880" t="s">
        <v>1874</v>
      </c>
      <c r="H6880" t="s">
        <v>1875</v>
      </c>
      <c r="I6880" t="str">
        <f>PROPER(SuperStoreData[[#This Row],[Customer Name]])</f>
        <v>Luke Weiss</v>
      </c>
      <c r="J6880" t="s">
        <v>32</v>
      </c>
      <c r="K6880">
        <v>91104</v>
      </c>
      <c r="L6880" t="str">
        <f>_xlfn.XLOOKUP(SuperStoreData[[#This Row],[Zip Code]],ZipCodeTable[Zip Code],ZipCodeTable[City])</f>
        <v>Pasadena</v>
      </c>
      <c r="M6880" t="str">
        <f>_xlfn.XLOOKUP(SuperStoreData[[#This Row],[Zip Code]],ZipCodeTable[Zip Code],ZipCodeTable[State])</f>
        <v>CA</v>
      </c>
      <c r="N6880" t="s">
        <v>68</v>
      </c>
      <c r="O6880" t="s">
        <v>4190</v>
      </c>
      <c r="P6880" t="s">
        <v>76</v>
      </c>
      <c r="Q6880" t="s">
        <v>77</v>
      </c>
      <c r="R6880" t="s">
        <v>4191</v>
      </c>
      <c r="S6880" s="5">
        <v>199.95</v>
      </c>
      <c r="T6880" s="5">
        <v>14.533950105939301</v>
      </c>
      <c r="U6880" s="6">
        <f>SuperStoreData[[#This Row],[Profit]]/SuperStoreData[[#This Row],[Sales]]</f>
        <v>7.2687922510324091E-2</v>
      </c>
    </row>
    <row r="6881" spans="1:21" x14ac:dyDescent="0.2">
      <c r="A6881">
        <v>5188</v>
      </c>
      <c r="B6881" t="s">
        <v>7906</v>
      </c>
      <c r="C6881" s="1">
        <v>43130</v>
      </c>
      <c r="D6881" s="1">
        <v>43137</v>
      </c>
      <c r="E6881" s="7">
        <f>SuperStoreData[[#This Row],[Ship Date]]-SuperStoreData[[#This Row],[Order Date]]</f>
        <v>7</v>
      </c>
      <c r="F6881" t="s">
        <v>29</v>
      </c>
      <c r="G6881" t="s">
        <v>5123</v>
      </c>
      <c r="H6881" t="s">
        <v>7132</v>
      </c>
      <c r="I6881" t="str">
        <f>PROPER(SuperStoreData[[#This Row],[Customer Name]])</f>
        <v>Zuschuss Carroll</v>
      </c>
      <c r="J6881" t="s">
        <v>32</v>
      </c>
      <c r="K6881">
        <v>47201</v>
      </c>
      <c r="L6881" t="str">
        <f>_xlfn.XLOOKUP(SuperStoreData[[#This Row],[Zip Code]],ZipCodeTable[Zip Code],ZipCodeTable[City])</f>
        <v>Columbus</v>
      </c>
      <c r="M6881" t="str">
        <f>_xlfn.XLOOKUP(SuperStoreData[[#This Row],[Zip Code]],ZipCodeTable[Zip Code],ZipCodeTable[State])</f>
        <v>IN</v>
      </c>
      <c r="N6881" t="s">
        <v>23</v>
      </c>
      <c r="O6881" t="s">
        <v>6972</v>
      </c>
      <c r="P6881" t="s">
        <v>76</v>
      </c>
      <c r="Q6881" t="s">
        <v>77</v>
      </c>
      <c r="R6881" t="s">
        <v>6973</v>
      </c>
      <c r="S6881" s="5">
        <v>199.96</v>
      </c>
      <c r="T6881" s="5">
        <v>32.021413191880498</v>
      </c>
      <c r="U6881" s="6">
        <f>SuperStoreData[[#This Row],[Profit]]/SuperStoreData[[#This Row],[Sales]]</f>
        <v>0.1601390937781581</v>
      </c>
    </row>
    <row r="6882" spans="1:21" x14ac:dyDescent="0.2">
      <c r="A6882">
        <v>2069</v>
      </c>
      <c r="B6882" t="s">
        <v>7799</v>
      </c>
      <c r="C6882" s="1">
        <v>43081</v>
      </c>
      <c r="D6882" s="1">
        <v>43081</v>
      </c>
      <c r="E6882" s="7">
        <f>SuperStoreData[[#This Row],[Ship Date]]-SuperStoreData[[#This Row],[Order Date]]</f>
        <v>0</v>
      </c>
      <c r="F6882" t="s">
        <v>29</v>
      </c>
      <c r="G6882" t="s">
        <v>5123</v>
      </c>
      <c r="H6882" t="s">
        <v>5124</v>
      </c>
      <c r="I6882" t="str">
        <f>PROPER(SuperStoreData[[#This Row],[Customer Name]])</f>
        <v>Zuschuss Carroll</v>
      </c>
      <c r="J6882" t="s">
        <v>32</v>
      </c>
      <c r="K6882">
        <v>91767</v>
      </c>
      <c r="L6882" t="str">
        <f>_xlfn.XLOOKUP(SuperStoreData[[#This Row],[Zip Code]],ZipCodeTable[Zip Code],ZipCodeTable[City])</f>
        <v>Pomona</v>
      </c>
      <c r="M6882" t="str">
        <f>_xlfn.XLOOKUP(SuperStoreData[[#This Row],[Zip Code]],ZipCodeTable[Zip Code],ZipCodeTable[State])</f>
        <v>CA</v>
      </c>
      <c r="N6882" t="s">
        <v>68</v>
      </c>
      <c r="O6882" t="s">
        <v>4470</v>
      </c>
      <c r="P6882" t="s">
        <v>76</v>
      </c>
      <c r="Q6882" t="s">
        <v>77</v>
      </c>
      <c r="R6882" t="s">
        <v>4471</v>
      </c>
      <c r="S6882" s="5">
        <v>199.96</v>
      </c>
      <c r="T6882" s="5">
        <v>39.126490488220099</v>
      </c>
      <c r="U6882" s="6">
        <f>SuperStoreData[[#This Row],[Profit]]/SuperStoreData[[#This Row],[Sales]]</f>
        <v>0.19567158675845217</v>
      </c>
    </row>
    <row r="6883" spans="1:21" x14ac:dyDescent="0.2">
      <c r="A6883">
        <v>4346</v>
      </c>
      <c r="B6883" t="s">
        <v>9334</v>
      </c>
      <c r="C6883" s="1">
        <v>43002</v>
      </c>
      <c r="D6883" s="1">
        <v>43006</v>
      </c>
      <c r="E6883" s="7">
        <f>SuperStoreData[[#This Row],[Ship Date]]-SuperStoreData[[#This Row],[Order Date]]</f>
        <v>4</v>
      </c>
      <c r="F6883" t="s">
        <v>18</v>
      </c>
      <c r="G6883" t="s">
        <v>840</v>
      </c>
      <c r="H6883" t="s">
        <v>857</v>
      </c>
      <c r="I6883" t="str">
        <f>PROPER(SuperStoreData[[#This Row],[Customer Name]])</f>
        <v>Natalie Decherney</v>
      </c>
      <c r="J6883" t="s">
        <v>32</v>
      </c>
      <c r="K6883">
        <v>94110</v>
      </c>
      <c r="L6883" t="str">
        <f>_xlfn.XLOOKUP(SuperStoreData[[#This Row],[Zip Code]],ZipCodeTable[Zip Code],ZipCodeTable[City])</f>
        <v>San Francisco</v>
      </c>
      <c r="M6883" t="str">
        <f>_xlfn.XLOOKUP(SuperStoreData[[#This Row],[Zip Code]],ZipCodeTable[Zip Code],ZipCodeTable[State])</f>
        <v>CA</v>
      </c>
      <c r="N6883" t="s">
        <v>68</v>
      </c>
      <c r="O6883" t="s">
        <v>2530</v>
      </c>
      <c r="P6883" t="s">
        <v>76</v>
      </c>
      <c r="Q6883" t="s">
        <v>77</v>
      </c>
      <c r="R6883" t="s">
        <v>2531</v>
      </c>
      <c r="S6883" s="5">
        <v>199.96</v>
      </c>
      <c r="T6883" s="5">
        <v>13.9952339489494</v>
      </c>
      <c r="U6883" s="6">
        <f>SuperStoreData[[#This Row],[Profit]]/SuperStoreData[[#This Row],[Sales]]</f>
        <v>6.999016777830265E-2</v>
      </c>
    </row>
    <row r="6884" spans="1:21" x14ac:dyDescent="0.2">
      <c r="A6884">
        <v>4969</v>
      </c>
      <c r="B6884" t="s">
        <v>1672</v>
      </c>
      <c r="C6884" s="1">
        <v>43393</v>
      </c>
      <c r="D6884" s="1">
        <v>43397</v>
      </c>
      <c r="E6884" s="7">
        <f>SuperStoreData[[#This Row],[Ship Date]]-SuperStoreData[[#This Row],[Order Date]]</f>
        <v>4</v>
      </c>
      <c r="F6884" t="s">
        <v>129</v>
      </c>
      <c r="G6884" t="s">
        <v>1673</v>
      </c>
      <c r="H6884" t="s">
        <v>1674</v>
      </c>
      <c r="I6884" t="str">
        <f>PROPER(SuperStoreData[[#This Row],[Customer Name]])</f>
        <v>Brad Eason</v>
      </c>
      <c r="J6884" t="s">
        <v>21</v>
      </c>
      <c r="K6884">
        <v>2908</v>
      </c>
      <c r="L6884" t="str">
        <f>_xlfn.XLOOKUP(SuperStoreData[[#This Row],[Zip Code]],ZipCodeTable[Zip Code],ZipCodeTable[City])</f>
        <v>Providence</v>
      </c>
      <c r="M6884" t="str">
        <f>_xlfn.XLOOKUP(SuperStoreData[[#This Row],[Zip Code]],ZipCodeTable[Zip Code],ZipCodeTable[State])</f>
        <v>RI</v>
      </c>
      <c r="N6884" t="s">
        <v>46</v>
      </c>
      <c r="O6884" t="s">
        <v>1676</v>
      </c>
      <c r="P6884" t="s">
        <v>76</v>
      </c>
      <c r="Q6884" t="s">
        <v>77</v>
      </c>
      <c r="R6884" t="s">
        <v>1677</v>
      </c>
      <c r="S6884" s="5">
        <v>199.98</v>
      </c>
      <c r="T6884" s="5">
        <v>49.580121094616899</v>
      </c>
      <c r="U6884" s="6">
        <f>SuperStoreData[[#This Row],[Profit]]/SuperStoreData[[#This Row],[Sales]]</f>
        <v>0.24792539801288579</v>
      </c>
    </row>
    <row r="6885" spans="1:21" x14ac:dyDescent="0.2">
      <c r="A6885">
        <v>8544</v>
      </c>
      <c r="B6885" t="s">
        <v>4969</v>
      </c>
      <c r="C6885" s="1">
        <v>43232</v>
      </c>
      <c r="D6885" s="1">
        <v>43235</v>
      </c>
      <c r="E6885" s="7">
        <f>SuperStoreData[[#This Row],[Ship Date]]-SuperStoreData[[#This Row],[Order Date]]</f>
        <v>3</v>
      </c>
      <c r="F6885" t="s">
        <v>29</v>
      </c>
      <c r="G6885" t="s">
        <v>4970</v>
      </c>
      <c r="H6885" t="s">
        <v>4971</v>
      </c>
      <c r="I6885" t="str">
        <f>PROPER(SuperStoreData[[#This Row],[Customer Name]])</f>
        <v>Trudy Brown</v>
      </c>
      <c r="J6885" t="s">
        <v>32</v>
      </c>
      <c r="K6885">
        <v>10035</v>
      </c>
      <c r="L6885" t="str">
        <f>_xlfn.XLOOKUP(SuperStoreData[[#This Row],[Zip Code]],ZipCodeTable[Zip Code],ZipCodeTable[City])</f>
        <v>New York</v>
      </c>
      <c r="M6885" t="str">
        <f>_xlfn.XLOOKUP(SuperStoreData[[#This Row],[Zip Code]],ZipCodeTable[Zip Code],ZipCodeTable[State])</f>
        <v>NY</v>
      </c>
      <c r="N6885" t="s">
        <v>46</v>
      </c>
      <c r="O6885" t="s">
        <v>1676</v>
      </c>
      <c r="P6885" t="s">
        <v>76</v>
      </c>
      <c r="Q6885" t="s">
        <v>77</v>
      </c>
      <c r="R6885" t="s">
        <v>1677</v>
      </c>
      <c r="S6885" s="5">
        <v>199.98</v>
      </c>
      <c r="T6885" s="5">
        <v>55.500821434948897</v>
      </c>
      <c r="U6885" s="6">
        <f>SuperStoreData[[#This Row],[Profit]]/SuperStoreData[[#This Row],[Sales]]</f>
        <v>0.27753186036078059</v>
      </c>
    </row>
    <row r="6886" spans="1:21" x14ac:dyDescent="0.2">
      <c r="A6886">
        <v>1926</v>
      </c>
      <c r="B6886" t="s">
        <v>6273</v>
      </c>
      <c r="C6886" s="1">
        <v>42607</v>
      </c>
      <c r="D6886" s="1">
        <v>42612</v>
      </c>
      <c r="E6886" s="7">
        <f>SuperStoreData[[#This Row],[Ship Date]]-SuperStoreData[[#This Row],[Order Date]]</f>
        <v>5</v>
      </c>
      <c r="F6886" t="s">
        <v>29</v>
      </c>
      <c r="G6886" t="s">
        <v>3484</v>
      </c>
      <c r="H6886" t="s">
        <v>6274</v>
      </c>
      <c r="I6886" t="str">
        <f>PROPER(SuperStoreData[[#This Row],[Customer Name]])</f>
        <v>Lindsay Williams</v>
      </c>
      <c r="J6886" t="s">
        <v>82</v>
      </c>
      <c r="K6886">
        <v>94110</v>
      </c>
      <c r="L6886" t="str">
        <f>_xlfn.XLOOKUP(SuperStoreData[[#This Row],[Zip Code]],ZipCodeTable[Zip Code],ZipCodeTable[City])</f>
        <v>San Francisco</v>
      </c>
      <c r="M6886" t="str">
        <f>_xlfn.XLOOKUP(SuperStoreData[[#This Row],[Zip Code]],ZipCodeTable[Zip Code],ZipCodeTable[State])</f>
        <v>CA</v>
      </c>
      <c r="N6886" t="s">
        <v>68</v>
      </c>
      <c r="O6886" t="s">
        <v>5770</v>
      </c>
      <c r="P6886" t="s">
        <v>76</v>
      </c>
      <c r="Q6886" t="s">
        <v>77</v>
      </c>
      <c r="R6886" t="s">
        <v>5771</v>
      </c>
      <c r="S6886" s="5">
        <v>199.98</v>
      </c>
      <c r="T6886" s="5">
        <v>-7.2415131373562804</v>
      </c>
      <c r="U6886" s="6">
        <f>SuperStoreData[[#This Row],[Profit]]/SuperStoreData[[#This Row],[Sales]]</f>
        <v>-3.6211186805461953E-2</v>
      </c>
    </row>
    <row r="6887" spans="1:21" x14ac:dyDescent="0.2">
      <c r="A6887">
        <v>8421</v>
      </c>
      <c r="B6887" t="s">
        <v>6343</v>
      </c>
      <c r="C6887" s="1">
        <v>42399</v>
      </c>
      <c r="D6887" s="1">
        <v>42406</v>
      </c>
      <c r="E6887" s="7">
        <f>SuperStoreData[[#This Row],[Ship Date]]-SuperStoreData[[#This Row],[Order Date]]</f>
        <v>7</v>
      </c>
      <c r="F6887" t="s">
        <v>18</v>
      </c>
      <c r="G6887" t="s">
        <v>694</v>
      </c>
      <c r="H6887" t="s">
        <v>1092</v>
      </c>
      <c r="I6887" t="str">
        <f>PROPER(SuperStoreData[[#This Row],[Customer Name]])</f>
        <v>Laurel Beltran</v>
      </c>
      <c r="J6887" t="s">
        <v>21</v>
      </c>
      <c r="K6887">
        <v>98105</v>
      </c>
      <c r="L6887" t="str">
        <f>_xlfn.XLOOKUP(SuperStoreData[[#This Row],[Zip Code]],ZipCodeTable[Zip Code],ZipCodeTable[City])</f>
        <v>Seattle</v>
      </c>
      <c r="M6887" t="str">
        <f>_xlfn.XLOOKUP(SuperStoreData[[#This Row],[Zip Code]],ZipCodeTable[Zip Code],ZipCodeTable[State])</f>
        <v>WA</v>
      </c>
      <c r="N6887" t="s">
        <v>68</v>
      </c>
      <c r="O6887" t="s">
        <v>2074</v>
      </c>
      <c r="P6887" t="s">
        <v>76</v>
      </c>
      <c r="Q6887" t="s">
        <v>77</v>
      </c>
      <c r="R6887" t="s">
        <v>2075</v>
      </c>
      <c r="S6887" s="5">
        <v>199.98</v>
      </c>
      <c r="T6887" s="5">
        <v>61.408949110905702</v>
      </c>
      <c r="U6887" s="6">
        <f>SuperStoreData[[#This Row],[Profit]]/SuperStoreData[[#This Row],[Sales]]</f>
        <v>0.30707545309983852</v>
      </c>
    </row>
    <row r="6888" spans="1:21" x14ac:dyDescent="0.2">
      <c r="A6888">
        <v>8654</v>
      </c>
      <c r="B6888" t="s">
        <v>7898</v>
      </c>
      <c r="C6888" s="1">
        <v>43423</v>
      </c>
      <c r="D6888" s="1">
        <v>43427</v>
      </c>
      <c r="E6888" s="7">
        <f>SuperStoreData[[#This Row],[Ship Date]]-SuperStoreData[[#This Row],[Order Date]]</f>
        <v>4</v>
      </c>
      <c r="F6888" t="s">
        <v>489</v>
      </c>
      <c r="G6888" t="s">
        <v>157</v>
      </c>
      <c r="H6888" t="s">
        <v>977</v>
      </c>
      <c r="I6888" t="str">
        <f>PROPER(SuperStoreData[[#This Row],[Customer Name]])</f>
        <v>Resi Pã¶Lking</v>
      </c>
      <c r="J6888" t="s">
        <v>32</v>
      </c>
      <c r="K6888">
        <v>98103</v>
      </c>
      <c r="L6888" t="str">
        <f>_xlfn.XLOOKUP(SuperStoreData[[#This Row],[Zip Code]],ZipCodeTable[Zip Code],ZipCodeTable[City])</f>
        <v>Seattle</v>
      </c>
      <c r="M6888" t="str">
        <f>_xlfn.XLOOKUP(SuperStoreData[[#This Row],[Zip Code]],ZipCodeTable[Zip Code],ZipCodeTable[State])</f>
        <v>WA</v>
      </c>
      <c r="N6888" t="s">
        <v>68</v>
      </c>
      <c r="O6888" t="s">
        <v>1710</v>
      </c>
      <c r="P6888" t="s">
        <v>76</v>
      </c>
      <c r="Q6888" t="s">
        <v>77</v>
      </c>
      <c r="R6888" t="s">
        <v>1711</v>
      </c>
      <c r="S6888" s="5">
        <v>199.98</v>
      </c>
      <c r="T6888" s="5">
        <v>47.942530901938703</v>
      </c>
      <c r="U6888" s="6">
        <f>SuperStoreData[[#This Row],[Profit]]/SuperStoreData[[#This Row],[Sales]]</f>
        <v>0.23973662817251079</v>
      </c>
    </row>
    <row r="6889" spans="1:21" x14ac:dyDescent="0.2">
      <c r="A6889">
        <v>2282</v>
      </c>
      <c r="B6889" t="s">
        <v>11710</v>
      </c>
      <c r="C6889" s="1">
        <v>43350</v>
      </c>
      <c r="D6889" s="1">
        <v>43352</v>
      </c>
      <c r="E6889" s="7">
        <f>SuperStoreData[[#This Row],[Ship Date]]-SuperStoreData[[#This Row],[Order Date]]</f>
        <v>2</v>
      </c>
      <c r="F6889" t="s">
        <v>18</v>
      </c>
      <c r="G6889" t="s">
        <v>5399</v>
      </c>
      <c r="H6889" t="s">
        <v>9400</v>
      </c>
      <c r="I6889" t="str">
        <f>PROPER(SuperStoreData[[#This Row],[Customer Name]])</f>
        <v>Jim Karlsson</v>
      </c>
      <c r="J6889" t="s">
        <v>32</v>
      </c>
      <c r="K6889">
        <v>98115</v>
      </c>
      <c r="L6889" t="str">
        <f>_xlfn.XLOOKUP(SuperStoreData[[#This Row],[Zip Code]],ZipCodeTable[Zip Code],ZipCodeTable[City])</f>
        <v>Seattle</v>
      </c>
      <c r="M6889" t="str">
        <f>_xlfn.XLOOKUP(SuperStoreData[[#This Row],[Zip Code]],ZipCodeTable[Zip Code],ZipCodeTable[State])</f>
        <v>WA</v>
      </c>
      <c r="N6889" t="s">
        <v>68</v>
      </c>
      <c r="O6889" t="s">
        <v>4241</v>
      </c>
      <c r="P6889" t="s">
        <v>48</v>
      </c>
      <c r="Q6889" t="s">
        <v>166</v>
      </c>
      <c r="R6889" t="s">
        <v>4242</v>
      </c>
      <c r="S6889" s="5">
        <v>199.98</v>
      </c>
      <c r="T6889" s="5">
        <v>50.305152396234199</v>
      </c>
      <c r="U6889" s="6">
        <f>SuperStoreData[[#This Row],[Profit]]/SuperStoreData[[#This Row],[Sales]]</f>
        <v>0.2515509170728783</v>
      </c>
    </row>
    <row r="6890" spans="1:21" x14ac:dyDescent="0.2">
      <c r="A6890">
        <v>6634</v>
      </c>
      <c r="B6890" t="s">
        <v>10606</v>
      </c>
      <c r="C6890" s="1">
        <v>43264</v>
      </c>
      <c r="D6890" s="1">
        <v>43270</v>
      </c>
      <c r="E6890" s="7">
        <f>SuperStoreData[[#This Row],[Ship Date]]-SuperStoreData[[#This Row],[Order Date]]</f>
        <v>6</v>
      </c>
      <c r="F6890" t="s">
        <v>489</v>
      </c>
      <c r="G6890" t="s">
        <v>1746</v>
      </c>
      <c r="H6890" t="s">
        <v>1747</v>
      </c>
      <c r="I6890" t="str">
        <f>PROPER(SuperStoreData[[#This Row],[Customer Name]])</f>
        <v>Sonia Sunley</v>
      </c>
      <c r="J6890" t="s">
        <v>32</v>
      </c>
      <c r="K6890">
        <v>94109</v>
      </c>
      <c r="L6890" t="str">
        <f>_xlfn.XLOOKUP(SuperStoreData[[#This Row],[Zip Code]],ZipCodeTable[Zip Code],ZipCodeTable[City])</f>
        <v>San Francisco</v>
      </c>
      <c r="M6890" t="str">
        <f>_xlfn.XLOOKUP(SuperStoreData[[#This Row],[Zip Code]],ZipCodeTable[Zip Code],ZipCodeTable[State])</f>
        <v>CA</v>
      </c>
      <c r="N6890" t="s">
        <v>68</v>
      </c>
      <c r="O6890" t="s">
        <v>907</v>
      </c>
      <c r="P6890" t="s">
        <v>76</v>
      </c>
      <c r="Q6890" t="s">
        <v>77</v>
      </c>
      <c r="R6890" t="s">
        <v>908</v>
      </c>
      <c r="S6890" s="5">
        <v>199.99</v>
      </c>
      <c r="T6890" s="5">
        <v>39.725195163572302</v>
      </c>
      <c r="U6890" s="6">
        <f>SuperStoreData[[#This Row],[Profit]]/SuperStoreData[[#This Row],[Sales]]</f>
        <v>0.19863590761324215</v>
      </c>
    </row>
    <row r="6891" spans="1:21" x14ac:dyDescent="0.2">
      <c r="A6891">
        <v>1513</v>
      </c>
      <c r="B6891" t="s">
        <v>9176</v>
      </c>
      <c r="C6891" s="1">
        <v>42373</v>
      </c>
      <c r="D6891" s="1">
        <v>42378</v>
      </c>
      <c r="E6891" s="7">
        <f>SuperStoreData[[#This Row],[Ship Date]]-SuperStoreData[[#This Row],[Order Date]]</f>
        <v>5</v>
      </c>
      <c r="F6891" t="s">
        <v>29</v>
      </c>
      <c r="G6891" t="s">
        <v>859</v>
      </c>
      <c r="H6891" t="s">
        <v>860</v>
      </c>
      <c r="I6891" t="str">
        <f>PROPER(SuperStoreData[[#This Row],[Customer Name]])</f>
        <v>Russell Applegate</v>
      </c>
      <c r="J6891" t="s">
        <v>32</v>
      </c>
      <c r="K6891">
        <v>75220</v>
      </c>
      <c r="L6891" t="str">
        <f>_xlfn.XLOOKUP(SuperStoreData[[#This Row],[Zip Code]],ZipCodeTable[Zip Code],ZipCodeTable[City])</f>
        <v>Dallas</v>
      </c>
      <c r="M6891" t="str">
        <f>_xlfn.XLOOKUP(SuperStoreData[[#This Row],[Zip Code]],ZipCodeTable[Zip Code],ZipCodeTable[State])</f>
        <v>TX</v>
      </c>
      <c r="N6891" t="s">
        <v>23</v>
      </c>
      <c r="O6891" t="s">
        <v>393</v>
      </c>
      <c r="P6891" t="s">
        <v>25</v>
      </c>
      <c r="Q6891" t="s">
        <v>61</v>
      </c>
      <c r="R6891" t="s">
        <v>394</v>
      </c>
      <c r="S6891" s="5">
        <v>200.06399999999999</v>
      </c>
      <c r="T6891" s="5">
        <v>7.3297118098054996</v>
      </c>
      <c r="U6891" s="6">
        <f>SuperStoreData[[#This Row],[Profit]]/SuperStoreData[[#This Row],[Sales]]</f>
        <v>3.6636835261743744E-2</v>
      </c>
    </row>
    <row r="6892" spans="1:21" x14ac:dyDescent="0.2">
      <c r="A6892">
        <v>5263</v>
      </c>
      <c r="B6892" t="s">
        <v>5461</v>
      </c>
      <c r="C6892" s="1">
        <v>42704</v>
      </c>
      <c r="D6892" s="1">
        <v>42708</v>
      </c>
      <c r="E6892" s="7">
        <f>SuperStoreData[[#This Row],[Ship Date]]-SuperStoreData[[#This Row],[Order Date]]</f>
        <v>4</v>
      </c>
      <c r="F6892" t="s">
        <v>18</v>
      </c>
      <c r="G6892" t="s">
        <v>1763</v>
      </c>
      <c r="H6892" t="s">
        <v>1764</v>
      </c>
      <c r="I6892" t="str">
        <f>PROPER(SuperStoreData[[#This Row],[Customer Name]])</f>
        <v>Sam Zeldin</v>
      </c>
      <c r="J6892" t="s">
        <v>21</v>
      </c>
      <c r="K6892">
        <v>77036</v>
      </c>
      <c r="L6892" t="str">
        <f>_xlfn.XLOOKUP(SuperStoreData[[#This Row],[Zip Code]],ZipCodeTable[Zip Code],ZipCodeTable[City])</f>
        <v>Houston</v>
      </c>
      <c r="M6892" t="str">
        <f>_xlfn.XLOOKUP(SuperStoreData[[#This Row],[Zip Code]],ZipCodeTable[Zip Code],ZipCodeTable[State])</f>
        <v>TX</v>
      </c>
      <c r="N6892" t="s">
        <v>23</v>
      </c>
      <c r="O6892" t="s">
        <v>5462</v>
      </c>
      <c r="P6892" t="s">
        <v>48</v>
      </c>
      <c r="Q6892" t="s">
        <v>137</v>
      </c>
      <c r="R6892" t="s">
        <v>5463</v>
      </c>
      <c r="S6892" s="5">
        <v>200.79499999999999</v>
      </c>
      <c r="T6892" s="5">
        <v>63.883350033339902</v>
      </c>
      <c r="U6892" s="6">
        <f>SuperStoreData[[#This Row],[Profit]]/SuperStoreData[[#This Row],[Sales]]</f>
        <v>0.31815209558674223</v>
      </c>
    </row>
    <row r="6893" spans="1:21" x14ac:dyDescent="0.2">
      <c r="A6893">
        <v>6254</v>
      </c>
      <c r="B6893" t="s">
        <v>5266</v>
      </c>
      <c r="C6893" s="1">
        <v>42700</v>
      </c>
      <c r="D6893" s="1">
        <v>42704</v>
      </c>
      <c r="E6893" s="7">
        <f>SuperStoreData[[#This Row],[Ship Date]]-SuperStoreData[[#This Row],[Order Date]]</f>
        <v>4</v>
      </c>
      <c r="F6893" t="s">
        <v>489</v>
      </c>
      <c r="G6893" t="s">
        <v>889</v>
      </c>
      <c r="H6893" t="s">
        <v>5267</v>
      </c>
      <c r="I6893" t="str">
        <f>PROPER(SuperStoreData[[#This Row],[Customer Name]])</f>
        <v>Valerie Mitchum</v>
      </c>
      <c r="J6893" t="s">
        <v>21</v>
      </c>
      <c r="K6893">
        <v>30062</v>
      </c>
      <c r="L6893" t="str">
        <f>_xlfn.XLOOKUP(SuperStoreData[[#This Row],[Zip Code]],ZipCodeTable[Zip Code],ZipCodeTable[City])</f>
        <v>Marietta</v>
      </c>
      <c r="M6893" t="str">
        <f>_xlfn.XLOOKUP(SuperStoreData[[#This Row],[Zip Code]],ZipCodeTable[Zip Code],ZipCodeTable[State])</f>
        <v>GA</v>
      </c>
      <c r="N6893" t="s">
        <v>85</v>
      </c>
      <c r="O6893" t="s">
        <v>5269</v>
      </c>
      <c r="P6893" t="s">
        <v>76</v>
      </c>
      <c r="Q6893" t="s">
        <v>98</v>
      </c>
      <c r="R6893" t="s">
        <v>5270</v>
      </c>
      <c r="S6893" s="5">
        <v>200.97</v>
      </c>
      <c r="T6893" s="5">
        <v>63.169767791220501</v>
      </c>
      <c r="U6893" s="6">
        <f>SuperStoreData[[#This Row],[Profit]]/SuperStoreData[[#This Row],[Sales]]</f>
        <v>0.31432436578205952</v>
      </c>
    </row>
    <row r="6894" spans="1:21" x14ac:dyDescent="0.2">
      <c r="A6894">
        <v>697</v>
      </c>
      <c r="B6894" t="s">
        <v>8114</v>
      </c>
      <c r="C6894" s="1">
        <v>43240</v>
      </c>
      <c r="D6894" s="1">
        <v>43242</v>
      </c>
      <c r="E6894" s="7">
        <f>SuperStoreData[[#This Row],[Ship Date]]-SuperStoreData[[#This Row],[Order Date]]</f>
        <v>2</v>
      </c>
      <c r="F6894" t="s">
        <v>18</v>
      </c>
      <c r="G6894" t="s">
        <v>6571</v>
      </c>
      <c r="H6894" t="s">
        <v>6572</v>
      </c>
      <c r="I6894" t="str">
        <f>PROPER(SuperStoreData[[#This Row],[Customer Name]])</f>
        <v>Jesus Ocampo</v>
      </c>
      <c r="J6894" t="s">
        <v>21</v>
      </c>
      <c r="K6894">
        <v>19013</v>
      </c>
      <c r="L6894" t="str">
        <f>_xlfn.XLOOKUP(SuperStoreData[[#This Row],[Zip Code]],ZipCodeTable[Zip Code],ZipCodeTable[City])</f>
        <v>Chester</v>
      </c>
      <c r="M6894" t="str">
        <f>_xlfn.XLOOKUP(SuperStoreData[[#This Row],[Zip Code]],ZipCodeTable[Zip Code],ZipCodeTable[State])</f>
        <v>PA</v>
      </c>
      <c r="N6894" t="s">
        <v>46</v>
      </c>
      <c r="O6894" t="s">
        <v>2850</v>
      </c>
      <c r="P6894" t="s">
        <v>25</v>
      </c>
      <c r="Q6894" t="s">
        <v>293</v>
      </c>
      <c r="R6894" t="s">
        <v>2851</v>
      </c>
      <c r="S6894" s="5">
        <v>200.98400000000001</v>
      </c>
      <c r="T6894" s="5">
        <v>2.1494101349395001</v>
      </c>
      <c r="U6894" s="6">
        <f>SuperStoreData[[#This Row],[Profit]]/SuperStoreData[[#This Row],[Sales]]</f>
        <v>1.0694434059126597E-2</v>
      </c>
    </row>
    <row r="6895" spans="1:21" x14ac:dyDescent="0.2">
      <c r="A6895">
        <v>84</v>
      </c>
      <c r="B6895" t="s">
        <v>2846</v>
      </c>
      <c r="C6895" s="1">
        <v>42981</v>
      </c>
      <c r="D6895" s="1">
        <v>42983</v>
      </c>
      <c r="E6895" s="7">
        <f>SuperStoreData[[#This Row],[Ship Date]]-SuperStoreData[[#This Row],[Order Date]]</f>
        <v>2</v>
      </c>
      <c r="F6895" t="s">
        <v>29</v>
      </c>
      <c r="G6895" t="s">
        <v>2847</v>
      </c>
      <c r="H6895" t="s">
        <v>2848</v>
      </c>
      <c r="I6895" t="str">
        <f>PROPER(SuperStoreData[[#This Row],[Customer Name]])</f>
        <v>Julie Creighton</v>
      </c>
      <c r="J6895" t="s">
        <v>82</v>
      </c>
      <c r="K6895">
        <v>27707</v>
      </c>
      <c r="L6895" t="str">
        <f>_xlfn.XLOOKUP(SuperStoreData[[#This Row],[Zip Code]],ZipCodeTable[Zip Code],ZipCodeTable[City])</f>
        <v>Durham</v>
      </c>
      <c r="M6895" t="str">
        <f>_xlfn.XLOOKUP(SuperStoreData[[#This Row],[Zip Code]],ZipCodeTable[Zip Code],ZipCodeTable[State])</f>
        <v>NC</v>
      </c>
      <c r="N6895" t="s">
        <v>85</v>
      </c>
      <c r="O6895" t="s">
        <v>2850</v>
      </c>
      <c r="P6895" t="s">
        <v>25</v>
      </c>
      <c r="Q6895" t="s">
        <v>293</v>
      </c>
      <c r="R6895" t="s">
        <v>2851</v>
      </c>
      <c r="S6895" s="5">
        <v>200.98400000000001</v>
      </c>
      <c r="T6895" s="5">
        <v>64.007992409883002</v>
      </c>
      <c r="U6895" s="6">
        <f>SuperStoreData[[#This Row],[Profit]]/SuperStoreData[[#This Row],[Sales]]</f>
        <v>0.31847307452276302</v>
      </c>
    </row>
    <row r="6896" spans="1:21" x14ac:dyDescent="0.2">
      <c r="A6896">
        <v>9684</v>
      </c>
      <c r="B6896" t="s">
        <v>8045</v>
      </c>
      <c r="C6896" s="1">
        <v>43462</v>
      </c>
      <c r="D6896" s="1">
        <v>43468</v>
      </c>
      <c r="E6896" s="7">
        <f>SuperStoreData[[#This Row],[Ship Date]]-SuperStoreData[[#This Row],[Order Date]]</f>
        <v>6</v>
      </c>
      <c r="F6896" t="s">
        <v>29</v>
      </c>
      <c r="G6896" t="s">
        <v>2518</v>
      </c>
      <c r="H6896" t="s">
        <v>2529</v>
      </c>
      <c r="I6896" t="str">
        <f>PROPER(SuperStoreData[[#This Row],[Customer Name]])</f>
        <v>Emily Phan</v>
      </c>
      <c r="J6896" t="s">
        <v>32</v>
      </c>
      <c r="K6896">
        <v>94122</v>
      </c>
      <c r="L6896" t="str">
        <f>_xlfn.XLOOKUP(SuperStoreData[[#This Row],[Zip Code]],ZipCodeTable[Zip Code],ZipCodeTable[City])</f>
        <v>San Francisco</v>
      </c>
      <c r="M6896" t="str">
        <f>_xlfn.XLOOKUP(SuperStoreData[[#This Row],[Zip Code]],ZipCodeTable[Zip Code],ZipCodeTable[State])</f>
        <v>CA</v>
      </c>
      <c r="N6896" t="s">
        <v>68</v>
      </c>
      <c r="O6896" t="s">
        <v>3327</v>
      </c>
      <c r="P6896" t="s">
        <v>48</v>
      </c>
      <c r="Q6896" t="s">
        <v>49</v>
      </c>
      <c r="R6896" t="s">
        <v>8048</v>
      </c>
      <c r="S6896" s="5">
        <v>201.04</v>
      </c>
      <c r="T6896" s="5">
        <v>10.741643245623999</v>
      </c>
      <c r="U6896" s="6">
        <f>SuperStoreData[[#This Row],[Profit]]/SuperStoreData[[#This Row],[Sales]]</f>
        <v>5.3430378261161954E-2</v>
      </c>
    </row>
    <row r="6897" spans="1:21" x14ac:dyDescent="0.2">
      <c r="A6897">
        <v>3267</v>
      </c>
      <c r="B6897" t="s">
        <v>7264</v>
      </c>
      <c r="C6897" s="1">
        <v>42553</v>
      </c>
      <c r="D6897" s="1">
        <v>42557</v>
      </c>
      <c r="E6897" s="7">
        <f>SuperStoreData[[#This Row],[Ship Date]]-SuperStoreData[[#This Row],[Order Date]]</f>
        <v>4</v>
      </c>
      <c r="F6897" t="s">
        <v>29</v>
      </c>
      <c r="G6897" t="s">
        <v>5085</v>
      </c>
      <c r="H6897" t="s">
        <v>5096</v>
      </c>
      <c r="I6897" t="str">
        <f>PROPER(SuperStoreData[[#This Row],[Customer Name]])</f>
        <v>Jill Fjeld</v>
      </c>
      <c r="J6897" t="s">
        <v>32</v>
      </c>
      <c r="K6897">
        <v>19120</v>
      </c>
      <c r="L6897" t="str">
        <f>_xlfn.XLOOKUP(SuperStoreData[[#This Row],[Zip Code]],ZipCodeTable[Zip Code],ZipCodeTable[City])</f>
        <v>Philadelphia</v>
      </c>
      <c r="M6897" t="str">
        <f>_xlfn.XLOOKUP(SuperStoreData[[#This Row],[Zip Code]],ZipCodeTable[Zip Code],ZipCodeTable[State])</f>
        <v>PA</v>
      </c>
      <c r="N6897" t="s">
        <v>46</v>
      </c>
      <c r="O6897" t="s">
        <v>945</v>
      </c>
      <c r="P6897" t="s">
        <v>25</v>
      </c>
      <c r="Q6897" t="s">
        <v>293</v>
      </c>
      <c r="R6897" t="s">
        <v>946</v>
      </c>
      <c r="S6897" s="5">
        <v>201.43199999999999</v>
      </c>
      <c r="T6897" s="5">
        <v>17.3942144664063</v>
      </c>
      <c r="U6897" s="6">
        <f>SuperStoreData[[#This Row],[Profit]]/SuperStoreData[[#This Row],[Sales]]</f>
        <v>8.6352786381539676E-2</v>
      </c>
    </row>
    <row r="6898" spans="1:21" x14ac:dyDescent="0.2">
      <c r="A6898">
        <v>1593</v>
      </c>
      <c r="B6898" t="s">
        <v>10347</v>
      </c>
      <c r="C6898" s="1">
        <v>42592</v>
      </c>
      <c r="D6898" s="1">
        <v>42596</v>
      </c>
      <c r="E6898" s="7">
        <f>SuperStoreData[[#This Row],[Ship Date]]-SuperStoreData[[#This Row],[Order Date]]</f>
        <v>4</v>
      </c>
      <c r="F6898" t="s">
        <v>129</v>
      </c>
      <c r="G6898" t="s">
        <v>1127</v>
      </c>
      <c r="H6898" t="s">
        <v>1128</v>
      </c>
      <c r="I6898" t="str">
        <f>PROPER(SuperStoreData[[#This Row],[Customer Name]])</f>
        <v>Rick Duston</v>
      </c>
      <c r="J6898" t="s">
        <v>32</v>
      </c>
      <c r="K6898">
        <v>98502</v>
      </c>
      <c r="L6898" t="str">
        <f>_xlfn.XLOOKUP(SuperStoreData[[#This Row],[Zip Code]],ZipCodeTable[Zip Code],ZipCodeTable[City])</f>
        <v>Olympia</v>
      </c>
      <c r="M6898" t="str">
        <f>_xlfn.XLOOKUP(SuperStoreData[[#This Row],[Zip Code]],ZipCodeTable[Zip Code],ZipCodeTable[State])</f>
        <v>WA</v>
      </c>
      <c r="N6898" t="s">
        <v>68</v>
      </c>
      <c r="O6898" t="s">
        <v>10348</v>
      </c>
      <c r="P6898" t="s">
        <v>76</v>
      </c>
      <c r="Q6898" t="s">
        <v>98</v>
      </c>
      <c r="R6898" t="s">
        <v>10349</v>
      </c>
      <c r="S6898" s="5">
        <v>201.56800000000001</v>
      </c>
      <c r="T6898" s="5">
        <v>26.4822576435398</v>
      </c>
      <c r="U6898" s="6">
        <f>SuperStoreData[[#This Row],[Profit]]/SuperStoreData[[#This Row],[Sales]]</f>
        <v>0.13138125914599438</v>
      </c>
    </row>
    <row r="6899" spans="1:21" x14ac:dyDescent="0.2">
      <c r="A6899">
        <v>3506</v>
      </c>
      <c r="B6899" t="s">
        <v>9634</v>
      </c>
      <c r="C6899" s="1">
        <v>43406</v>
      </c>
      <c r="D6899" s="1">
        <v>43410</v>
      </c>
      <c r="E6899" s="7">
        <f>SuperStoreData[[#This Row],[Ship Date]]-SuperStoreData[[#This Row],[Order Date]]</f>
        <v>4</v>
      </c>
      <c r="F6899" t="s">
        <v>29</v>
      </c>
      <c r="G6899" t="s">
        <v>1431</v>
      </c>
      <c r="H6899" t="s">
        <v>1432</v>
      </c>
      <c r="I6899" t="str">
        <f>PROPER(SuperStoreData[[#This Row],[Customer Name]])</f>
        <v>Sam Craven</v>
      </c>
      <c r="J6899" t="s">
        <v>32</v>
      </c>
      <c r="K6899">
        <v>75023</v>
      </c>
      <c r="L6899" t="str">
        <f>_xlfn.XLOOKUP(SuperStoreData[[#This Row],[Zip Code]],ZipCodeTable[Zip Code],ZipCodeTable[City])</f>
        <v>Plano</v>
      </c>
      <c r="M6899" t="str">
        <f>_xlfn.XLOOKUP(SuperStoreData[[#This Row],[Zip Code]],ZipCodeTable[Zip Code],ZipCodeTable[State])</f>
        <v>TX</v>
      </c>
      <c r="N6899" t="s">
        <v>23</v>
      </c>
      <c r="O6899" t="s">
        <v>1939</v>
      </c>
      <c r="P6899" t="s">
        <v>76</v>
      </c>
      <c r="Q6899" t="s">
        <v>98</v>
      </c>
      <c r="R6899" t="s">
        <v>1940</v>
      </c>
      <c r="S6899" s="5">
        <v>201.584</v>
      </c>
      <c r="T6899" s="5">
        <v>26.2022914320554</v>
      </c>
      <c r="U6899" s="6">
        <f>SuperStoreData[[#This Row],[Profit]]/SuperStoreData[[#This Row],[Sales]]</f>
        <v>0.12998199972247498</v>
      </c>
    </row>
    <row r="6900" spans="1:21" x14ac:dyDescent="0.2">
      <c r="A6900">
        <v>3936</v>
      </c>
      <c r="B6900" t="s">
        <v>1851</v>
      </c>
      <c r="C6900" s="1">
        <v>43122</v>
      </c>
      <c r="D6900" s="1">
        <v>43127</v>
      </c>
      <c r="E6900" s="7">
        <f>SuperStoreData[[#This Row],[Ship Date]]-SuperStoreData[[#This Row],[Order Date]]</f>
        <v>5</v>
      </c>
      <c r="F6900" t="s">
        <v>29</v>
      </c>
      <c r="G6900" t="s">
        <v>1852</v>
      </c>
      <c r="H6900" t="s">
        <v>1853</v>
      </c>
      <c r="I6900" t="str">
        <f>PROPER(SuperStoreData[[#This Row],[Customer Name]])</f>
        <v>Anthony Witt</v>
      </c>
      <c r="J6900" t="s">
        <v>32</v>
      </c>
      <c r="K6900">
        <v>93309</v>
      </c>
      <c r="L6900" t="str">
        <f>_xlfn.XLOOKUP(SuperStoreData[[#This Row],[Zip Code]],ZipCodeTable[Zip Code],ZipCodeTable[City])</f>
        <v>Bakersfield</v>
      </c>
      <c r="M6900" t="str">
        <f>_xlfn.XLOOKUP(SuperStoreData[[#This Row],[Zip Code]],ZipCodeTable[Zip Code],ZipCodeTable[State])</f>
        <v>CA</v>
      </c>
      <c r="N6900" t="s">
        <v>68</v>
      </c>
      <c r="O6900" t="s">
        <v>1855</v>
      </c>
      <c r="P6900" t="s">
        <v>76</v>
      </c>
      <c r="Q6900" t="s">
        <v>98</v>
      </c>
      <c r="R6900" t="s">
        <v>1856</v>
      </c>
      <c r="S6900" s="5">
        <v>201.584</v>
      </c>
      <c r="T6900" s="5">
        <v>69.376906118813395</v>
      </c>
      <c r="U6900" s="6">
        <f>SuperStoreData[[#This Row],[Profit]]/SuperStoreData[[#This Row],[Sales]]</f>
        <v>0.34415879295387231</v>
      </c>
    </row>
    <row r="6901" spans="1:21" x14ac:dyDescent="0.2">
      <c r="A6901">
        <v>1367</v>
      </c>
      <c r="B6901" t="s">
        <v>6969</v>
      </c>
      <c r="C6901" s="1">
        <v>42881</v>
      </c>
      <c r="D6901" s="1">
        <v>42887</v>
      </c>
      <c r="E6901" s="7">
        <f>SuperStoreData[[#This Row],[Ship Date]]-SuperStoreData[[#This Row],[Order Date]]</f>
        <v>6</v>
      </c>
      <c r="F6901" t="s">
        <v>18</v>
      </c>
      <c r="G6901" t="s">
        <v>6970</v>
      </c>
      <c r="H6901" t="s">
        <v>6988</v>
      </c>
      <c r="I6901" t="str">
        <f>PROPER(SuperStoreData[[#This Row],[Customer Name]])</f>
        <v>Ann Blume</v>
      </c>
      <c r="J6901" t="s">
        <v>82</v>
      </c>
      <c r="K6901">
        <v>85705</v>
      </c>
      <c r="L6901" t="str">
        <f>_xlfn.XLOOKUP(SuperStoreData[[#This Row],[Zip Code]],ZipCodeTable[Zip Code],ZipCodeTable[City])</f>
        <v>Tucson</v>
      </c>
      <c r="M6901" t="str">
        <f>_xlfn.XLOOKUP(SuperStoreData[[#This Row],[Zip Code]],ZipCodeTable[Zip Code],ZipCodeTable[State])</f>
        <v>AZ</v>
      </c>
      <c r="N6901" t="s">
        <v>68</v>
      </c>
      <c r="O6901" t="s">
        <v>410</v>
      </c>
      <c r="P6901" t="s">
        <v>76</v>
      </c>
      <c r="Q6901" t="s">
        <v>98</v>
      </c>
      <c r="R6901" t="s">
        <v>411</v>
      </c>
      <c r="S6901" s="5">
        <v>201.584</v>
      </c>
      <c r="T6901" s="5">
        <v>19.884342693622798</v>
      </c>
      <c r="U6901" s="6">
        <f>SuperStoreData[[#This Row],[Profit]]/SuperStoreData[[#This Row],[Sales]]</f>
        <v>9.8640480859705129E-2</v>
      </c>
    </row>
    <row r="6902" spans="1:21" x14ac:dyDescent="0.2">
      <c r="A6902">
        <v>4716</v>
      </c>
      <c r="B6902" t="s">
        <v>7453</v>
      </c>
      <c r="C6902" s="1">
        <v>42709</v>
      </c>
      <c r="D6902" s="1">
        <v>42713</v>
      </c>
      <c r="E6902" s="7">
        <f>SuperStoreData[[#This Row],[Ship Date]]-SuperStoreData[[#This Row],[Order Date]]</f>
        <v>4</v>
      </c>
      <c r="F6902" t="s">
        <v>29</v>
      </c>
      <c r="G6902" t="s">
        <v>619</v>
      </c>
      <c r="H6902" t="s">
        <v>620</v>
      </c>
      <c r="I6902" t="str">
        <f>PROPER(SuperStoreData[[#This Row],[Customer Name]])</f>
        <v>Larry Tron</v>
      </c>
      <c r="J6902" t="s">
        <v>32</v>
      </c>
      <c r="K6902">
        <v>80027</v>
      </c>
      <c r="L6902" t="str">
        <f>_xlfn.XLOOKUP(SuperStoreData[[#This Row],[Zip Code]],ZipCodeTable[Zip Code],ZipCodeTable[City])</f>
        <v>Louisville</v>
      </c>
      <c r="M6902" t="str">
        <f>_xlfn.XLOOKUP(SuperStoreData[[#This Row],[Zip Code]],ZipCodeTable[Zip Code],ZipCodeTable[State])</f>
        <v>CO</v>
      </c>
      <c r="N6902" t="s">
        <v>68</v>
      </c>
      <c r="O6902" t="s">
        <v>2253</v>
      </c>
      <c r="P6902" t="s">
        <v>76</v>
      </c>
      <c r="Q6902" t="s">
        <v>98</v>
      </c>
      <c r="R6902" t="s">
        <v>2254</v>
      </c>
      <c r="S6902" s="5">
        <v>201.584</v>
      </c>
      <c r="T6902" s="5">
        <v>17.239687985944901</v>
      </c>
      <c r="U6902" s="6">
        <f>SuperStoreData[[#This Row],[Profit]]/SuperStoreData[[#This Row],[Sales]]</f>
        <v>8.5521112717005812E-2</v>
      </c>
    </row>
    <row r="6903" spans="1:21" x14ac:dyDescent="0.2">
      <c r="A6903">
        <v>1612</v>
      </c>
      <c r="B6903" t="s">
        <v>10920</v>
      </c>
      <c r="C6903" s="1">
        <v>43324</v>
      </c>
      <c r="D6903" s="1">
        <v>43331</v>
      </c>
      <c r="E6903" s="7">
        <f>SuperStoreData[[#This Row],[Ship Date]]-SuperStoreData[[#This Row],[Order Date]]</f>
        <v>7</v>
      </c>
      <c r="F6903" t="s">
        <v>29</v>
      </c>
      <c r="G6903" t="s">
        <v>3614</v>
      </c>
      <c r="H6903" t="s">
        <v>3615</v>
      </c>
      <c r="I6903" t="str">
        <f>PROPER(SuperStoreData[[#This Row],[Customer Name]])</f>
        <v>Marina Lichtenstein</v>
      </c>
      <c r="J6903" t="s">
        <v>82</v>
      </c>
      <c r="K6903">
        <v>90008</v>
      </c>
      <c r="L6903" t="str">
        <f>_xlfn.XLOOKUP(SuperStoreData[[#This Row],[Zip Code]],ZipCodeTable[Zip Code],ZipCodeTable[City])</f>
        <v>Los Angeles</v>
      </c>
      <c r="M6903" t="str">
        <f>_xlfn.XLOOKUP(SuperStoreData[[#This Row],[Zip Code]],ZipCodeTable[Zip Code],ZipCodeTable[State])</f>
        <v>CA</v>
      </c>
      <c r="N6903" t="s">
        <v>68</v>
      </c>
      <c r="O6903" t="s">
        <v>2253</v>
      </c>
      <c r="P6903" t="s">
        <v>76</v>
      </c>
      <c r="Q6903" t="s">
        <v>98</v>
      </c>
      <c r="R6903" t="s">
        <v>2254</v>
      </c>
      <c r="S6903" s="5">
        <v>201.584</v>
      </c>
      <c r="T6903" s="5">
        <v>42.026596875908098</v>
      </c>
      <c r="U6903" s="6">
        <f>SuperStoreData[[#This Row],[Profit]]/SuperStoreData[[#This Row],[Sales]]</f>
        <v>0.2084818084565645</v>
      </c>
    </row>
    <row r="6904" spans="1:21" x14ac:dyDescent="0.2">
      <c r="A6904">
        <v>6149</v>
      </c>
      <c r="B6904" t="s">
        <v>11142</v>
      </c>
      <c r="C6904" s="1">
        <v>43066</v>
      </c>
      <c r="D6904" s="1">
        <v>43070</v>
      </c>
      <c r="E6904" s="7">
        <f>SuperStoreData[[#This Row],[Ship Date]]-SuperStoreData[[#This Row],[Order Date]]</f>
        <v>4</v>
      </c>
      <c r="F6904" t="s">
        <v>129</v>
      </c>
      <c r="G6904" t="s">
        <v>8506</v>
      </c>
      <c r="H6904" t="s">
        <v>11143</v>
      </c>
      <c r="I6904" t="str">
        <f>PROPER(SuperStoreData[[#This Row],[Customer Name]])</f>
        <v>Anna Chung</v>
      </c>
      <c r="J6904" t="s">
        <v>32</v>
      </c>
      <c r="K6904">
        <v>94109</v>
      </c>
      <c r="L6904" t="str">
        <f>_xlfn.XLOOKUP(SuperStoreData[[#This Row],[Zip Code]],ZipCodeTable[Zip Code],ZipCodeTable[City])</f>
        <v>San Francisco</v>
      </c>
      <c r="M6904" t="str">
        <f>_xlfn.XLOOKUP(SuperStoreData[[#This Row],[Zip Code]],ZipCodeTable[Zip Code],ZipCodeTable[State])</f>
        <v>CA</v>
      </c>
      <c r="N6904" t="s">
        <v>68</v>
      </c>
      <c r="O6904" t="s">
        <v>1855</v>
      </c>
      <c r="P6904" t="s">
        <v>76</v>
      </c>
      <c r="Q6904" t="s">
        <v>98</v>
      </c>
      <c r="R6904" t="s">
        <v>1856</v>
      </c>
      <c r="S6904" s="5">
        <v>201.584</v>
      </c>
      <c r="T6904" s="5">
        <v>17.479611980573399</v>
      </c>
      <c r="U6904" s="6">
        <f>SuperStoreData[[#This Row],[Profit]]/SuperStoreData[[#This Row],[Sales]]</f>
        <v>8.6711306356523327E-2</v>
      </c>
    </row>
    <row r="6905" spans="1:21" x14ac:dyDescent="0.2">
      <c r="A6905">
        <v>153</v>
      </c>
      <c r="B6905" t="s">
        <v>7768</v>
      </c>
      <c r="C6905" s="1">
        <v>42491</v>
      </c>
      <c r="D6905" s="1">
        <v>42495</v>
      </c>
      <c r="E6905" s="7">
        <f>SuperStoreData[[#This Row],[Ship Date]]-SuperStoreData[[#This Row],[Order Date]]</f>
        <v>4</v>
      </c>
      <c r="F6905" t="s">
        <v>18</v>
      </c>
      <c r="G6905" t="s">
        <v>1021</v>
      </c>
      <c r="H6905" t="s">
        <v>1022</v>
      </c>
      <c r="I6905" t="str">
        <f>PROPER(SuperStoreData[[#This Row],[Customer Name]])</f>
        <v>Tamara Willingham</v>
      </c>
      <c r="J6905" t="s">
        <v>21</v>
      </c>
      <c r="K6905">
        <v>85254</v>
      </c>
      <c r="L6905" t="str">
        <f>_xlfn.XLOOKUP(SuperStoreData[[#This Row],[Zip Code]],ZipCodeTable[Zip Code],ZipCodeTable[City])</f>
        <v>Scottsdale</v>
      </c>
      <c r="M6905" t="str">
        <f>_xlfn.XLOOKUP(SuperStoreData[[#This Row],[Zip Code]],ZipCodeTable[Zip Code],ZipCodeTable[State])</f>
        <v>AZ</v>
      </c>
      <c r="N6905" t="s">
        <v>68</v>
      </c>
      <c r="O6905" t="s">
        <v>1219</v>
      </c>
      <c r="P6905" t="s">
        <v>76</v>
      </c>
      <c r="Q6905" t="s">
        <v>98</v>
      </c>
      <c r="R6905" t="s">
        <v>1220</v>
      </c>
      <c r="S6905" s="5">
        <v>203.184</v>
      </c>
      <c r="T6905" s="5">
        <v>-3.2027497002636598</v>
      </c>
      <c r="U6905" s="6">
        <f>SuperStoreData[[#This Row],[Profit]]/SuperStoreData[[#This Row],[Sales]]</f>
        <v>-1.5762804651270078E-2</v>
      </c>
    </row>
    <row r="6906" spans="1:21" x14ac:dyDescent="0.2">
      <c r="A6906">
        <v>3340</v>
      </c>
      <c r="B6906" t="s">
        <v>9932</v>
      </c>
      <c r="C6906" s="1">
        <v>43417</v>
      </c>
      <c r="D6906" s="1">
        <v>43420</v>
      </c>
      <c r="E6906" s="7">
        <f>SuperStoreData[[#This Row],[Ship Date]]-SuperStoreData[[#This Row],[Order Date]]</f>
        <v>3</v>
      </c>
      <c r="F6906" t="s">
        <v>18</v>
      </c>
      <c r="G6906" t="s">
        <v>4371</v>
      </c>
      <c r="H6906" t="s">
        <v>4372</v>
      </c>
      <c r="I6906" t="str">
        <f>PROPER(SuperStoreData[[#This Row],[Customer Name]])</f>
        <v>Patrick Ryan</v>
      </c>
      <c r="J6906" t="s">
        <v>32</v>
      </c>
      <c r="K6906">
        <v>94601</v>
      </c>
      <c r="L6906" t="str">
        <f>_xlfn.XLOOKUP(SuperStoreData[[#This Row],[Zip Code]],ZipCodeTable[Zip Code],ZipCodeTable[City])</f>
        <v>Oakland</v>
      </c>
      <c r="M6906" t="str">
        <f>_xlfn.XLOOKUP(SuperStoreData[[#This Row],[Zip Code]],ZipCodeTable[Zip Code],ZipCodeTable[State])</f>
        <v>CA</v>
      </c>
      <c r="N6906" t="s">
        <v>68</v>
      </c>
      <c r="O6906" t="s">
        <v>9250</v>
      </c>
      <c r="P6906" t="s">
        <v>25</v>
      </c>
      <c r="Q6906" t="s">
        <v>39</v>
      </c>
      <c r="R6906" t="s">
        <v>9251</v>
      </c>
      <c r="S6906" s="5">
        <v>203.52</v>
      </c>
      <c r="T6906" s="5">
        <v>44.1235430660156</v>
      </c>
      <c r="U6906" s="6">
        <f>SuperStoreData[[#This Row],[Profit]]/SuperStoreData[[#This Row],[Sales]]</f>
        <v>0.21680200012782821</v>
      </c>
    </row>
    <row r="6907" spans="1:21" x14ac:dyDescent="0.2">
      <c r="A6907">
        <v>8083</v>
      </c>
      <c r="B6907" t="s">
        <v>11029</v>
      </c>
      <c r="C6907" s="1">
        <v>42800</v>
      </c>
      <c r="D6907" s="1">
        <v>42804</v>
      </c>
      <c r="E6907" s="7">
        <f>SuperStoreData[[#This Row],[Ship Date]]-SuperStoreData[[#This Row],[Order Date]]</f>
        <v>4</v>
      </c>
      <c r="F6907" t="s">
        <v>29</v>
      </c>
      <c r="G6907" t="s">
        <v>5673</v>
      </c>
      <c r="H6907" t="s">
        <v>5674</v>
      </c>
      <c r="I6907" t="str">
        <f>PROPER(SuperStoreData[[#This Row],[Customer Name]])</f>
        <v>Kristen Hastings</v>
      </c>
      <c r="J6907" t="s">
        <v>82</v>
      </c>
      <c r="K6907">
        <v>97477</v>
      </c>
      <c r="L6907" t="str">
        <f>_xlfn.XLOOKUP(SuperStoreData[[#This Row],[Zip Code]],ZipCodeTable[Zip Code],ZipCodeTable[City])</f>
        <v>Springfield</v>
      </c>
      <c r="M6907" t="str">
        <f>_xlfn.XLOOKUP(SuperStoreData[[#This Row],[Zip Code]],ZipCodeTable[Zip Code],ZipCodeTable[State])</f>
        <v>OR</v>
      </c>
      <c r="N6907" t="s">
        <v>68</v>
      </c>
      <c r="O6907" t="s">
        <v>6610</v>
      </c>
      <c r="P6907" t="s">
        <v>25</v>
      </c>
      <c r="Q6907" t="s">
        <v>39</v>
      </c>
      <c r="R6907" t="s">
        <v>6611</v>
      </c>
      <c r="S6907" s="5">
        <v>203.88</v>
      </c>
      <c r="T6907" s="5">
        <v>22.3564678100579</v>
      </c>
      <c r="U6907" s="6">
        <f>SuperStoreData[[#This Row],[Profit]]/SuperStoreData[[#This Row],[Sales]]</f>
        <v>0.10965503144034677</v>
      </c>
    </row>
    <row r="6908" spans="1:21" x14ac:dyDescent="0.2">
      <c r="A6908">
        <v>7780</v>
      </c>
      <c r="B6908" t="s">
        <v>9118</v>
      </c>
      <c r="C6908" s="1">
        <v>42710</v>
      </c>
      <c r="D6908" s="1">
        <v>42714</v>
      </c>
      <c r="E6908" s="7">
        <f>SuperStoreData[[#This Row],[Ship Date]]-SuperStoreData[[#This Row],[Order Date]]</f>
        <v>4</v>
      </c>
      <c r="F6908" t="s">
        <v>29</v>
      </c>
      <c r="G6908" t="s">
        <v>7652</v>
      </c>
      <c r="H6908" t="s">
        <v>9119</v>
      </c>
      <c r="I6908" t="str">
        <f>PROPER(SuperStoreData[[#This Row],[Customer Name]])</f>
        <v>Roy Franzã–Sisch</v>
      </c>
      <c r="J6908" t="s">
        <v>32</v>
      </c>
      <c r="K6908">
        <v>23320</v>
      </c>
      <c r="L6908" t="str">
        <f>_xlfn.XLOOKUP(SuperStoreData[[#This Row],[Zip Code]],ZipCodeTable[Zip Code],ZipCodeTable[City])</f>
        <v>Chesapeake</v>
      </c>
      <c r="M6908" t="str">
        <f>_xlfn.XLOOKUP(SuperStoreData[[#This Row],[Zip Code]],ZipCodeTable[Zip Code],ZipCodeTable[State])</f>
        <v>VA</v>
      </c>
      <c r="N6908" t="s">
        <v>85</v>
      </c>
      <c r="O6908" t="s">
        <v>3619</v>
      </c>
      <c r="P6908" t="s">
        <v>25</v>
      </c>
      <c r="Q6908" t="s">
        <v>39</v>
      </c>
      <c r="R6908" t="s">
        <v>3620</v>
      </c>
      <c r="S6908" s="5">
        <v>203.92</v>
      </c>
      <c r="T6908" s="5">
        <v>22.631809032839101</v>
      </c>
      <c r="U6908" s="6">
        <f>SuperStoreData[[#This Row],[Profit]]/SuperStoreData[[#This Row],[Sales]]</f>
        <v>0.1109837634015256</v>
      </c>
    </row>
    <row r="6909" spans="1:21" x14ac:dyDescent="0.2">
      <c r="A6909">
        <v>3273</v>
      </c>
      <c r="B6909" t="s">
        <v>6242</v>
      </c>
      <c r="C6909" s="1">
        <v>42254</v>
      </c>
      <c r="D6909" s="1">
        <v>42259</v>
      </c>
      <c r="E6909" s="7">
        <f>SuperStoreData[[#This Row],[Ship Date]]-SuperStoreData[[#This Row],[Order Date]]</f>
        <v>5</v>
      </c>
      <c r="F6909" t="s">
        <v>29</v>
      </c>
      <c r="G6909" t="s">
        <v>1230</v>
      </c>
      <c r="H6909" t="s">
        <v>4957</v>
      </c>
      <c r="I6909" t="str">
        <f>PROPER(SuperStoreData[[#This Row],[Customer Name]])</f>
        <v>Sarah Jordon</v>
      </c>
      <c r="J6909" t="s">
        <v>32</v>
      </c>
      <c r="K6909">
        <v>90049</v>
      </c>
      <c r="L6909" t="str">
        <f>_xlfn.XLOOKUP(SuperStoreData[[#This Row],[Zip Code]],ZipCodeTable[Zip Code],ZipCodeTable[City])</f>
        <v>Los Angeles</v>
      </c>
      <c r="M6909" t="str">
        <f>_xlfn.XLOOKUP(SuperStoreData[[#This Row],[Zip Code]],ZipCodeTable[Zip Code],ZipCodeTable[State])</f>
        <v>CA</v>
      </c>
      <c r="N6909" t="s">
        <v>68</v>
      </c>
      <c r="O6909" t="s">
        <v>2949</v>
      </c>
      <c r="P6909" t="s">
        <v>48</v>
      </c>
      <c r="Q6909" t="s">
        <v>55</v>
      </c>
      <c r="R6909" t="s">
        <v>2950</v>
      </c>
      <c r="S6909" s="5">
        <v>203.92</v>
      </c>
      <c r="T6909" s="5">
        <v>4.6117617782710001</v>
      </c>
      <c r="U6909" s="6">
        <f>SuperStoreData[[#This Row],[Profit]]/SuperStoreData[[#This Row],[Sales]]</f>
        <v>2.2615544224553748E-2</v>
      </c>
    </row>
    <row r="6910" spans="1:21" x14ac:dyDescent="0.2">
      <c r="A6910">
        <v>7190</v>
      </c>
      <c r="B6910" t="s">
        <v>7673</v>
      </c>
      <c r="C6910" s="1">
        <v>42190</v>
      </c>
      <c r="D6910" s="1">
        <v>42197</v>
      </c>
      <c r="E6910" s="7">
        <f>SuperStoreData[[#This Row],[Ship Date]]-SuperStoreData[[#This Row],[Order Date]]</f>
        <v>7</v>
      </c>
      <c r="F6910" t="s">
        <v>18</v>
      </c>
      <c r="G6910" t="s">
        <v>391</v>
      </c>
      <c r="H6910" t="s">
        <v>395</v>
      </c>
      <c r="I6910" t="str">
        <f>PROPER(SuperStoreData[[#This Row],[Customer Name]])</f>
        <v>Dianna Wilson</v>
      </c>
      <c r="J6910" t="s">
        <v>21</v>
      </c>
      <c r="K6910">
        <v>92024</v>
      </c>
      <c r="L6910" t="str">
        <f>_xlfn.XLOOKUP(SuperStoreData[[#This Row],[Zip Code]],ZipCodeTable[Zip Code],ZipCodeTable[City])</f>
        <v>Encinitas</v>
      </c>
      <c r="M6910" t="str">
        <f>_xlfn.XLOOKUP(SuperStoreData[[#This Row],[Zip Code]],ZipCodeTable[Zip Code],ZipCodeTable[State])</f>
        <v>CA</v>
      </c>
      <c r="N6910" t="s">
        <v>68</v>
      </c>
      <c r="O6910" t="s">
        <v>7674</v>
      </c>
      <c r="P6910" t="s">
        <v>76</v>
      </c>
      <c r="Q6910" t="s">
        <v>98</v>
      </c>
      <c r="R6910" t="s">
        <v>7675</v>
      </c>
      <c r="S6910" s="5">
        <v>203.976</v>
      </c>
      <c r="T6910" s="5">
        <v>-9.7906887854869797</v>
      </c>
      <c r="U6910" s="6">
        <f>SuperStoreData[[#This Row],[Profit]]/SuperStoreData[[#This Row],[Sales]]</f>
        <v>-4.7999219444870865E-2</v>
      </c>
    </row>
    <row r="6911" spans="1:21" x14ac:dyDescent="0.2">
      <c r="A6911">
        <v>1535</v>
      </c>
      <c r="B6911" t="s">
        <v>6678</v>
      </c>
      <c r="C6911" s="1">
        <v>42880</v>
      </c>
      <c r="D6911" s="1">
        <v>42885</v>
      </c>
      <c r="E6911" s="7">
        <f>SuperStoreData[[#This Row],[Ship Date]]-SuperStoreData[[#This Row],[Order Date]]</f>
        <v>5</v>
      </c>
      <c r="F6911" t="s">
        <v>29</v>
      </c>
      <c r="G6911" t="s">
        <v>4499</v>
      </c>
      <c r="H6911" t="s">
        <v>4500</v>
      </c>
      <c r="I6911" t="str">
        <f>PROPER(SuperStoreData[[#This Row],[Customer Name]])</f>
        <v>Mike Pelletier</v>
      </c>
      <c r="J6911" t="s">
        <v>21</v>
      </c>
      <c r="K6911">
        <v>92677</v>
      </c>
      <c r="L6911" t="str">
        <f>_xlfn.XLOOKUP(SuperStoreData[[#This Row],[Zip Code]],ZipCodeTable[Zip Code],ZipCodeTable[City])</f>
        <v>Laguna Niguel</v>
      </c>
      <c r="M6911" t="str">
        <f>_xlfn.XLOOKUP(SuperStoreData[[#This Row],[Zip Code]],ZipCodeTable[Zip Code],ZipCodeTable[State])</f>
        <v>CA</v>
      </c>
      <c r="N6911" t="s">
        <v>68</v>
      </c>
      <c r="O6911" t="s">
        <v>4045</v>
      </c>
      <c r="P6911" t="s">
        <v>48</v>
      </c>
      <c r="Q6911" t="s">
        <v>166</v>
      </c>
      <c r="R6911" t="s">
        <v>4046</v>
      </c>
      <c r="S6911" s="5">
        <v>203.983</v>
      </c>
      <c r="T6911" s="5">
        <v>66.937778319802902</v>
      </c>
      <c r="U6911" s="6">
        <f>SuperStoreData[[#This Row],[Profit]]/SuperStoreData[[#This Row],[Sales]]</f>
        <v>0.32815371045529723</v>
      </c>
    </row>
    <row r="6912" spans="1:21" x14ac:dyDescent="0.2">
      <c r="A6912">
        <v>960</v>
      </c>
      <c r="B6912" t="s">
        <v>10171</v>
      </c>
      <c r="C6912" s="1">
        <v>42225</v>
      </c>
      <c r="D6912" s="1">
        <v>42230</v>
      </c>
      <c r="E6912" s="7">
        <f>SuperStoreData[[#This Row],[Ship Date]]-SuperStoreData[[#This Row],[Order Date]]</f>
        <v>5</v>
      </c>
      <c r="F6912" t="s">
        <v>489</v>
      </c>
      <c r="G6912" t="s">
        <v>834</v>
      </c>
      <c r="H6912" t="s">
        <v>835</v>
      </c>
      <c r="I6912" t="str">
        <f>PROPER(SuperStoreData[[#This Row],[Customer Name]])</f>
        <v>Daniel Lacy</v>
      </c>
      <c r="J6912" t="s">
        <v>32</v>
      </c>
      <c r="K6912">
        <v>92054</v>
      </c>
      <c r="L6912" t="str">
        <f>_xlfn.XLOOKUP(SuperStoreData[[#This Row],[Zip Code]],ZipCodeTable[Zip Code],ZipCodeTable[City])</f>
        <v>Oceanside</v>
      </c>
      <c r="M6912" t="str">
        <f>_xlfn.XLOOKUP(SuperStoreData[[#This Row],[Zip Code]],ZipCodeTable[Zip Code],ZipCodeTable[State])</f>
        <v>CA</v>
      </c>
      <c r="N6912" t="s">
        <v>68</v>
      </c>
      <c r="O6912" t="s">
        <v>2759</v>
      </c>
      <c r="P6912" t="s">
        <v>48</v>
      </c>
      <c r="Q6912" t="s">
        <v>49</v>
      </c>
      <c r="R6912" t="s">
        <v>2760</v>
      </c>
      <c r="S6912" s="5">
        <v>204.6</v>
      </c>
      <c r="T6912" s="5">
        <v>-9.74326832134469</v>
      </c>
      <c r="U6912" s="6">
        <f>SuperStoreData[[#This Row],[Profit]]/SuperStoreData[[#This Row],[Sales]]</f>
        <v>-4.7621057289074731E-2</v>
      </c>
    </row>
    <row r="6913" spans="1:21" x14ac:dyDescent="0.2">
      <c r="A6913">
        <v>1142</v>
      </c>
      <c r="B6913" t="s">
        <v>11500</v>
      </c>
      <c r="C6913" s="1">
        <v>42598</v>
      </c>
      <c r="D6913" s="1">
        <v>42602</v>
      </c>
      <c r="E6913" s="7">
        <f>SuperStoreData[[#This Row],[Ship Date]]-SuperStoreData[[#This Row],[Order Date]]</f>
        <v>4</v>
      </c>
      <c r="F6913" t="s">
        <v>29</v>
      </c>
      <c r="G6913" t="s">
        <v>2927</v>
      </c>
      <c r="H6913" t="s">
        <v>3121</v>
      </c>
      <c r="I6913" t="str">
        <f>PROPER(SuperStoreData[[#This Row],[Customer Name]])</f>
        <v>Arthur Prichep</v>
      </c>
      <c r="J6913" t="s">
        <v>32</v>
      </c>
      <c r="K6913">
        <v>90045</v>
      </c>
      <c r="L6913" t="str">
        <f>_xlfn.XLOOKUP(SuperStoreData[[#This Row],[Zip Code]],ZipCodeTable[Zip Code],ZipCodeTable[City])</f>
        <v>Los Angeles</v>
      </c>
      <c r="M6913" t="str">
        <f>_xlfn.XLOOKUP(SuperStoreData[[#This Row],[Zip Code]],ZipCodeTable[Zip Code],ZipCodeTable[State])</f>
        <v>CA</v>
      </c>
      <c r="N6913" t="s">
        <v>68</v>
      </c>
      <c r="O6913" t="s">
        <v>2759</v>
      </c>
      <c r="P6913" t="s">
        <v>48</v>
      </c>
      <c r="Q6913" t="s">
        <v>49</v>
      </c>
      <c r="R6913" t="s">
        <v>2760</v>
      </c>
      <c r="S6913" s="5">
        <v>204.6</v>
      </c>
      <c r="T6913" s="5">
        <v>41.0277561617972</v>
      </c>
      <c r="U6913" s="6">
        <f>SuperStoreData[[#This Row],[Profit]]/SuperStoreData[[#This Row],[Sales]]</f>
        <v>0.20052666745746434</v>
      </c>
    </row>
    <row r="6914" spans="1:21" x14ac:dyDescent="0.2">
      <c r="A6914">
        <v>9513</v>
      </c>
      <c r="B6914" t="s">
        <v>11647</v>
      </c>
      <c r="C6914" s="1">
        <v>42641</v>
      </c>
      <c r="D6914" s="1">
        <v>42648</v>
      </c>
      <c r="E6914" s="7">
        <f>SuperStoreData[[#This Row],[Ship Date]]-SuperStoreData[[#This Row],[Order Date]]</f>
        <v>7</v>
      </c>
      <c r="F6914" t="s">
        <v>129</v>
      </c>
      <c r="G6914" t="s">
        <v>5824</v>
      </c>
      <c r="H6914" t="s">
        <v>5825</v>
      </c>
      <c r="I6914" t="str">
        <f>PROPER(SuperStoreData[[#This Row],[Customer Name]])</f>
        <v>Kean Thornton</v>
      </c>
      <c r="J6914" t="s">
        <v>32</v>
      </c>
      <c r="K6914">
        <v>75217</v>
      </c>
      <c r="L6914" t="str">
        <f>_xlfn.XLOOKUP(SuperStoreData[[#This Row],[Zip Code]],ZipCodeTable[Zip Code],ZipCodeTable[City])</f>
        <v>Dallas</v>
      </c>
      <c r="M6914" t="str">
        <f>_xlfn.XLOOKUP(SuperStoreData[[#This Row],[Zip Code]],ZipCodeTable[Zip Code],ZipCodeTable[State])</f>
        <v>TX</v>
      </c>
      <c r="N6914" t="s">
        <v>23</v>
      </c>
      <c r="O6914" t="s">
        <v>165</v>
      </c>
      <c r="P6914" t="s">
        <v>48</v>
      </c>
      <c r="Q6914" t="s">
        <v>166</v>
      </c>
      <c r="R6914" t="s">
        <v>167</v>
      </c>
      <c r="S6914" s="5">
        <v>204.66640000000001</v>
      </c>
      <c r="T6914" s="5">
        <v>8.8646913364645294E-2</v>
      </c>
      <c r="U6914" s="6">
        <f>SuperStoreData[[#This Row],[Profit]]/SuperStoreData[[#This Row],[Sales]]</f>
        <v>4.3312880553254119E-4</v>
      </c>
    </row>
    <row r="6915" spans="1:21" x14ac:dyDescent="0.2">
      <c r="A6915">
        <v>8937</v>
      </c>
      <c r="B6915" t="s">
        <v>9037</v>
      </c>
      <c r="C6915" s="1">
        <v>43059</v>
      </c>
      <c r="D6915" s="1">
        <v>43063</v>
      </c>
      <c r="E6915" s="7">
        <f>SuperStoreData[[#This Row],[Ship Date]]-SuperStoreData[[#This Row],[Order Date]]</f>
        <v>4</v>
      </c>
      <c r="F6915" t="s">
        <v>129</v>
      </c>
      <c r="G6915" t="s">
        <v>3199</v>
      </c>
      <c r="H6915" t="s">
        <v>9041</v>
      </c>
      <c r="I6915" t="str">
        <f>PROPER(SuperStoreData[[#This Row],[Customer Name]])</f>
        <v>Paul Gonzalez</v>
      </c>
      <c r="J6915" t="s">
        <v>32</v>
      </c>
      <c r="K6915">
        <v>90008</v>
      </c>
      <c r="L6915" t="str">
        <f>_xlfn.XLOOKUP(SuperStoreData[[#This Row],[Zip Code]],ZipCodeTable[Zip Code],ZipCodeTable[City])</f>
        <v>Los Angeles</v>
      </c>
      <c r="M6915" t="str">
        <f>_xlfn.XLOOKUP(SuperStoreData[[#This Row],[Zip Code]],ZipCodeTable[Zip Code],ZipCodeTable[State])</f>
        <v>CA</v>
      </c>
      <c r="N6915" t="s">
        <v>68</v>
      </c>
      <c r="O6915" t="s">
        <v>2292</v>
      </c>
      <c r="P6915" t="s">
        <v>25</v>
      </c>
      <c r="Q6915" t="s">
        <v>52</v>
      </c>
      <c r="R6915" t="s">
        <v>2293</v>
      </c>
      <c r="S6915" s="5">
        <v>204.85</v>
      </c>
      <c r="T6915" s="5">
        <v>31.6472078548525</v>
      </c>
      <c r="U6915" s="6">
        <f>SuperStoreData[[#This Row],[Profit]]/SuperStoreData[[#This Row],[Sales]]</f>
        <v>0.15448966490042715</v>
      </c>
    </row>
    <row r="6916" spans="1:21" x14ac:dyDescent="0.2">
      <c r="A6916">
        <v>4045</v>
      </c>
      <c r="B6916" t="s">
        <v>10741</v>
      </c>
      <c r="C6916" s="1">
        <v>43378</v>
      </c>
      <c r="D6916" s="1">
        <v>43383</v>
      </c>
      <c r="E6916" s="7">
        <f>SuperStoreData[[#This Row],[Ship Date]]-SuperStoreData[[#This Row],[Order Date]]</f>
        <v>5</v>
      </c>
      <c r="F6916" t="s">
        <v>29</v>
      </c>
      <c r="G6916" t="s">
        <v>5085</v>
      </c>
      <c r="H6916" t="s">
        <v>5086</v>
      </c>
      <c r="I6916" t="str">
        <f>PROPER(SuperStoreData[[#This Row],[Customer Name]])</f>
        <v>Jill Fjeld</v>
      </c>
      <c r="J6916" t="s">
        <v>32</v>
      </c>
      <c r="K6916">
        <v>94110</v>
      </c>
      <c r="L6916" t="str">
        <f>_xlfn.XLOOKUP(SuperStoreData[[#This Row],[Zip Code]],ZipCodeTable[Zip Code],ZipCodeTable[City])</f>
        <v>San Francisco</v>
      </c>
      <c r="M6916" t="str">
        <f>_xlfn.XLOOKUP(SuperStoreData[[#This Row],[Zip Code]],ZipCodeTable[Zip Code],ZipCodeTable[State])</f>
        <v>CA</v>
      </c>
      <c r="N6916" t="s">
        <v>68</v>
      </c>
      <c r="O6916" t="s">
        <v>5933</v>
      </c>
      <c r="P6916" t="s">
        <v>48</v>
      </c>
      <c r="Q6916" t="s">
        <v>49</v>
      </c>
      <c r="R6916" t="s">
        <v>5934</v>
      </c>
      <c r="S6916" s="5">
        <v>204.85</v>
      </c>
      <c r="T6916" s="5">
        <v>60.723503519422799</v>
      </c>
      <c r="U6916" s="6">
        <f>SuperStoreData[[#This Row],[Profit]]/SuperStoreData[[#This Row],[Sales]]</f>
        <v>0.2964291116398477</v>
      </c>
    </row>
    <row r="6917" spans="1:21" x14ac:dyDescent="0.2">
      <c r="A6917">
        <v>9642</v>
      </c>
      <c r="B6917" t="s">
        <v>5244</v>
      </c>
      <c r="C6917" s="1">
        <v>42448</v>
      </c>
      <c r="D6917" s="1">
        <v>42452</v>
      </c>
      <c r="E6917" s="7">
        <f>SuperStoreData[[#This Row],[Ship Date]]-SuperStoreData[[#This Row],[Order Date]]</f>
        <v>4</v>
      </c>
      <c r="F6917" t="s">
        <v>29</v>
      </c>
      <c r="G6917" t="s">
        <v>163</v>
      </c>
      <c r="H6917" t="s">
        <v>5256</v>
      </c>
      <c r="I6917" t="str">
        <f>PROPER(SuperStoreData[[#This Row],[Customer Name]])</f>
        <v>Craig Molinari</v>
      </c>
      <c r="J6917" t="s">
        <v>82</v>
      </c>
      <c r="K6917">
        <v>98103</v>
      </c>
      <c r="L6917" t="str">
        <f>_xlfn.XLOOKUP(SuperStoreData[[#This Row],[Zip Code]],ZipCodeTable[Zip Code],ZipCodeTable[City])</f>
        <v>Seattle</v>
      </c>
      <c r="M6917" t="str">
        <f>_xlfn.XLOOKUP(SuperStoreData[[#This Row],[Zip Code]],ZipCodeTable[Zip Code],ZipCodeTable[State])</f>
        <v>WA</v>
      </c>
      <c r="N6917" t="s">
        <v>68</v>
      </c>
      <c r="O6917" t="s">
        <v>5257</v>
      </c>
      <c r="P6917" t="s">
        <v>25</v>
      </c>
      <c r="Q6917" t="s">
        <v>61</v>
      </c>
      <c r="R6917" t="s">
        <v>5258</v>
      </c>
      <c r="S6917" s="5">
        <v>204.9</v>
      </c>
      <c r="T6917" s="5">
        <v>63.432082210352497</v>
      </c>
      <c r="U6917" s="6">
        <f>SuperStoreData[[#This Row],[Profit]]/SuperStoreData[[#This Row],[Sales]]</f>
        <v>0.30957580385725963</v>
      </c>
    </row>
    <row r="6918" spans="1:21" x14ac:dyDescent="0.2">
      <c r="A6918">
        <v>3712</v>
      </c>
      <c r="B6918" t="s">
        <v>8526</v>
      </c>
      <c r="C6918" s="1">
        <v>42315</v>
      </c>
      <c r="D6918" s="1">
        <v>42320</v>
      </c>
      <c r="E6918" s="7">
        <f>SuperStoreData[[#This Row],[Ship Date]]-SuperStoreData[[#This Row],[Order Date]]</f>
        <v>5</v>
      </c>
      <c r="F6918" t="s">
        <v>18</v>
      </c>
      <c r="G6918" t="s">
        <v>1391</v>
      </c>
      <c r="H6918" t="s">
        <v>1392</v>
      </c>
      <c r="I6918" t="str">
        <f>PROPER(SuperStoreData[[#This Row],[Customer Name]])</f>
        <v>Roland Schwarz</v>
      </c>
      <c r="J6918" t="s">
        <v>82</v>
      </c>
      <c r="K6918">
        <v>90045</v>
      </c>
      <c r="L6918" t="str">
        <f>_xlfn.XLOOKUP(SuperStoreData[[#This Row],[Zip Code]],ZipCodeTable[Zip Code],ZipCodeTable[City])</f>
        <v>Los Angeles</v>
      </c>
      <c r="M6918" t="str">
        <f>_xlfn.XLOOKUP(SuperStoreData[[#This Row],[Zip Code]],ZipCodeTable[Zip Code],ZipCodeTable[State])</f>
        <v>CA</v>
      </c>
      <c r="N6918" t="s">
        <v>68</v>
      </c>
      <c r="O6918" t="s">
        <v>8527</v>
      </c>
      <c r="P6918" t="s">
        <v>25</v>
      </c>
      <c r="Q6918" t="s">
        <v>91</v>
      </c>
      <c r="R6918" t="s">
        <v>8528</v>
      </c>
      <c r="S6918" s="5">
        <v>204.95</v>
      </c>
      <c r="T6918" s="5">
        <v>37.351946417164697</v>
      </c>
      <c r="U6918" s="6">
        <f>SuperStoreData[[#This Row],[Profit]]/SuperStoreData[[#This Row],[Sales]]</f>
        <v>0.18224906766120857</v>
      </c>
    </row>
    <row r="6919" spans="1:21" x14ac:dyDescent="0.2">
      <c r="A6919">
        <v>8118</v>
      </c>
      <c r="B6919" t="s">
        <v>11665</v>
      </c>
      <c r="C6919" s="1">
        <v>43409</v>
      </c>
      <c r="D6919" s="1">
        <v>43414</v>
      </c>
      <c r="E6919" s="7">
        <f>SuperStoreData[[#This Row],[Ship Date]]-SuperStoreData[[#This Row],[Order Date]]</f>
        <v>5</v>
      </c>
      <c r="F6919" t="s">
        <v>29</v>
      </c>
      <c r="G6919" t="s">
        <v>3890</v>
      </c>
      <c r="H6919" t="s">
        <v>4847</v>
      </c>
      <c r="I6919" t="str">
        <f>PROPER(SuperStoreData[[#This Row],[Customer Name]])</f>
        <v>Thomas Thornton</v>
      </c>
      <c r="J6919" t="s">
        <v>32</v>
      </c>
      <c r="K6919">
        <v>90045</v>
      </c>
      <c r="L6919" t="str">
        <f>_xlfn.XLOOKUP(SuperStoreData[[#This Row],[Zip Code]],ZipCodeTable[Zip Code],ZipCodeTable[City])</f>
        <v>Los Angeles</v>
      </c>
      <c r="M6919" t="str">
        <f>_xlfn.XLOOKUP(SuperStoreData[[#This Row],[Zip Code]],ZipCodeTable[Zip Code],ZipCodeTable[State])</f>
        <v>CA</v>
      </c>
      <c r="N6919" t="s">
        <v>68</v>
      </c>
      <c r="O6919" t="s">
        <v>8527</v>
      </c>
      <c r="P6919" t="s">
        <v>25</v>
      </c>
      <c r="Q6919" t="s">
        <v>91</v>
      </c>
      <c r="R6919" t="s">
        <v>8528</v>
      </c>
      <c r="S6919" s="5">
        <v>204.95</v>
      </c>
      <c r="T6919" s="5">
        <v>24.359927807746399</v>
      </c>
      <c r="U6919" s="6">
        <f>SuperStoreData[[#This Row],[Profit]]/SuperStoreData[[#This Row],[Sales]]</f>
        <v>0.11885790586848695</v>
      </c>
    </row>
    <row r="6920" spans="1:21" x14ac:dyDescent="0.2">
      <c r="A6920">
        <v>7006</v>
      </c>
      <c r="B6920" t="s">
        <v>920</v>
      </c>
      <c r="C6920" s="1">
        <v>43197</v>
      </c>
      <c r="D6920" s="1">
        <v>43202</v>
      </c>
      <c r="E6920" s="7">
        <f>SuperStoreData[[#This Row],[Ship Date]]-SuperStoreData[[#This Row],[Order Date]]</f>
        <v>5</v>
      </c>
      <c r="F6920" t="s">
        <v>29</v>
      </c>
      <c r="G6920" t="s">
        <v>921</v>
      </c>
      <c r="H6920" t="s">
        <v>922</v>
      </c>
      <c r="I6920" t="str">
        <f>PROPER(SuperStoreData[[#This Row],[Customer Name]])</f>
        <v>Jeremy Farry</v>
      </c>
      <c r="J6920" t="s">
        <v>32</v>
      </c>
      <c r="K6920">
        <v>10009</v>
      </c>
      <c r="L6920" t="str">
        <f>_xlfn.XLOOKUP(SuperStoreData[[#This Row],[Zip Code]],ZipCodeTable[Zip Code],ZipCodeTable[City])</f>
        <v>New York</v>
      </c>
      <c r="M6920" t="str">
        <f>_xlfn.XLOOKUP(SuperStoreData[[#This Row],[Zip Code]],ZipCodeTable[Zip Code],ZipCodeTable[State])</f>
        <v>NY</v>
      </c>
      <c r="N6920" t="s">
        <v>46</v>
      </c>
      <c r="O6920" t="s">
        <v>923</v>
      </c>
      <c r="P6920" t="s">
        <v>48</v>
      </c>
      <c r="Q6920" t="s">
        <v>55</v>
      </c>
      <c r="R6920" t="s">
        <v>924</v>
      </c>
      <c r="S6920" s="5">
        <v>205.16399999999999</v>
      </c>
      <c r="T6920" s="5">
        <v>58.412047639197198</v>
      </c>
      <c r="U6920" s="6">
        <f>SuperStoreData[[#This Row],[Profit]]/SuperStoreData[[#This Row],[Sales]]</f>
        <v>0.28470905051177203</v>
      </c>
    </row>
    <row r="6921" spans="1:21" x14ac:dyDescent="0.2">
      <c r="A6921">
        <v>1403</v>
      </c>
      <c r="B6921" t="s">
        <v>9344</v>
      </c>
      <c r="C6921" s="1">
        <v>43060</v>
      </c>
      <c r="D6921" s="1">
        <v>43065</v>
      </c>
      <c r="E6921" s="7">
        <f>SuperStoreData[[#This Row],[Ship Date]]-SuperStoreData[[#This Row],[Order Date]]</f>
        <v>5</v>
      </c>
      <c r="F6921" t="s">
        <v>29</v>
      </c>
      <c r="G6921" t="s">
        <v>4193</v>
      </c>
      <c r="H6921" t="s">
        <v>4194</v>
      </c>
      <c r="I6921" t="str">
        <f>PROPER(SuperStoreData[[#This Row],[Customer Name]])</f>
        <v>Gary Mitchum</v>
      </c>
      <c r="J6921" t="s">
        <v>21</v>
      </c>
      <c r="K6921">
        <v>43229</v>
      </c>
      <c r="L6921" t="str">
        <f>_xlfn.XLOOKUP(SuperStoreData[[#This Row],[Zip Code]],ZipCodeTable[Zip Code],ZipCodeTable[City])</f>
        <v>Columbus</v>
      </c>
      <c r="M6921" t="str">
        <f>_xlfn.XLOOKUP(SuperStoreData[[#This Row],[Zip Code]],ZipCodeTable[Zip Code],ZipCodeTable[State])</f>
        <v>OH</v>
      </c>
      <c r="N6921" t="s">
        <v>46</v>
      </c>
      <c r="O6921" t="s">
        <v>3794</v>
      </c>
      <c r="P6921" t="s">
        <v>48</v>
      </c>
      <c r="Q6921" t="s">
        <v>137</v>
      </c>
      <c r="R6921" t="s">
        <v>3795</v>
      </c>
      <c r="S6921" s="5">
        <v>205.17599999999999</v>
      </c>
      <c r="T6921" s="5">
        <v>0.29787243680587999</v>
      </c>
      <c r="U6921" s="6">
        <f>SuperStoreData[[#This Row],[Profit]]/SuperStoreData[[#This Row],[Sales]]</f>
        <v>1.451789862390728E-3</v>
      </c>
    </row>
    <row r="6922" spans="1:21" x14ac:dyDescent="0.2">
      <c r="A6922">
        <v>7912</v>
      </c>
      <c r="B6922" t="s">
        <v>3261</v>
      </c>
      <c r="C6922" s="1">
        <v>42746</v>
      </c>
      <c r="D6922" s="1">
        <v>42748</v>
      </c>
      <c r="E6922" s="7">
        <f>SuperStoreData[[#This Row],[Ship Date]]-SuperStoreData[[#This Row],[Order Date]]</f>
        <v>2</v>
      </c>
      <c r="F6922" t="s">
        <v>29</v>
      </c>
      <c r="G6922" t="s">
        <v>2062</v>
      </c>
      <c r="H6922" t="s">
        <v>2064</v>
      </c>
      <c r="I6922" t="str">
        <f>PROPER(SuperStoreData[[#This Row],[Customer Name]])</f>
        <v>Roger Demir</v>
      </c>
      <c r="J6922" t="s">
        <v>32</v>
      </c>
      <c r="K6922">
        <v>95037</v>
      </c>
      <c r="L6922" t="str">
        <f>_xlfn.XLOOKUP(SuperStoreData[[#This Row],[Zip Code]],ZipCodeTable[Zip Code],ZipCodeTable[City])</f>
        <v>Morgan Hill</v>
      </c>
      <c r="M6922" t="str">
        <f>_xlfn.XLOOKUP(SuperStoreData[[#This Row],[Zip Code]],ZipCodeTable[Zip Code],ZipCodeTable[State])</f>
        <v>CA</v>
      </c>
      <c r="N6922" t="s">
        <v>68</v>
      </c>
      <c r="O6922" t="s">
        <v>3264</v>
      </c>
      <c r="P6922" t="s">
        <v>48</v>
      </c>
      <c r="Q6922" t="s">
        <v>166</v>
      </c>
      <c r="R6922" t="s">
        <v>3265</v>
      </c>
      <c r="S6922" s="5">
        <v>205.666</v>
      </c>
      <c r="T6922" s="5">
        <v>68.233902364608795</v>
      </c>
      <c r="U6922" s="6">
        <f>SuperStoreData[[#This Row],[Profit]]/SuperStoreData[[#This Row],[Sales]]</f>
        <v>0.33177045483749767</v>
      </c>
    </row>
    <row r="6923" spans="1:21" x14ac:dyDescent="0.2">
      <c r="A6923">
        <v>6139</v>
      </c>
      <c r="B6923" t="s">
        <v>11586</v>
      </c>
      <c r="C6923" s="1">
        <v>42760</v>
      </c>
      <c r="D6923" s="1">
        <v>42763</v>
      </c>
      <c r="E6923" s="7">
        <f>SuperStoreData[[#This Row],[Ship Date]]-SuperStoreData[[#This Row],[Order Date]]</f>
        <v>3</v>
      </c>
      <c r="F6923" t="s">
        <v>29</v>
      </c>
      <c r="G6923" t="s">
        <v>42</v>
      </c>
      <c r="H6923" t="s">
        <v>43</v>
      </c>
      <c r="I6923" t="str">
        <f>PROPER(SuperStoreData[[#This Row],[Customer Name]])</f>
        <v>Guy Armstrong</v>
      </c>
      <c r="J6923" t="s">
        <v>32</v>
      </c>
      <c r="K6923">
        <v>94110</v>
      </c>
      <c r="L6923" t="str">
        <f>_xlfn.XLOOKUP(SuperStoreData[[#This Row],[Zip Code]],ZipCodeTable[Zip Code],ZipCodeTable[City])</f>
        <v>San Francisco</v>
      </c>
      <c r="M6923" t="str">
        <f>_xlfn.XLOOKUP(SuperStoreData[[#This Row],[Zip Code]],ZipCodeTable[Zip Code],ZipCodeTable[State])</f>
        <v>CA</v>
      </c>
      <c r="N6923" t="s">
        <v>68</v>
      </c>
      <c r="O6923" t="s">
        <v>3264</v>
      </c>
      <c r="P6923" t="s">
        <v>48</v>
      </c>
      <c r="Q6923" t="s">
        <v>166</v>
      </c>
      <c r="R6923" t="s">
        <v>3265</v>
      </c>
      <c r="S6923" s="5">
        <v>205.666</v>
      </c>
      <c r="T6923" s="5">
        <v>37.195032421559297</v>
      </c>
      <c r="U6923" s="6">
        <f>SuperStoreData[[#This Row],[Profit]]/SuperStoreData[[#This Row],[Sales]]</f>
        <v>0.18085163528030543</v>
      </c>
    </row>
    <row r="6924" spans="1:21" x14ac:dyDescent="0.2">
      <c r="A6924">
        <v>2546</v>
      </c>
      <c r="B6924" t="s">
        <v>8627</v>
      </c>
      <c r="C6924" s="1">
        <v>42584</v>
      </c>
      <c r="D6924" s="1">
        <v>42587</v>
      </c>
      <c r="E6924" s="7">
        <f>SuperStoreData[[#This Row],[Ship Date]]-SuperStoreData[[#This Row],[Order Date]]</f>
        <v>3</v>
      </c>
      <c r="F6924" t="s">
        <v>29</v>
      </c>
      <c r="G6924" t="s">
        <v>1087</v>
      </c>
      <c r="H6924" t="s">
        <v>6076</v>
      </c>
      <c r="I6924" t="str">
        <f>PROPER(SuperStoreData[[#This Row],[Customer Name]])</f>
        <v>Joel Eaton</v>
      </c>
      <c r="J6924" t="s">
        <v>32</v>
      </c>
      <c r="K6924">
        <v>95123</v>
      </c>
      <c r="L6924" t="str">
        <f>_xlfn.XLOOKUP(SuperStoreData[[#This Row],[Zip Code]],ZipCodeTable[Zip Code],ZipCodeTable[City])</f>
        <v>San Jose</v>
      </c>
      <c r="M6924" t="str">
        <f>_xlfn.XLOOKUP(SuperStoreData[[#This Row],[Zip Code]],ZipCodeTable[Zip Code],ZipCodeTable[State])</f>
        <v>CA</v>
      </c>
      <c r="N6924" t="s">
        <v>68</v>
      </c>
      <c r="O6924" t="s">
        <v>4055</v>
      </c>
      <c r="P6924" t="s">
        <v>25</v>
      </c>
      <c r="Q6924" t="s">
        <v>61</v>
      </c>
      <c r="R6924" t="s">
        <v>4056</v>
      </c>
      <c r="S6924" s="5">
        <v>205.92</v>
      </c>
      <c r="T6924" s="5">
        <v>71.097576108686098</v>
      </c>
      <c r="U6924" s="6">
        <f>SuperStoreData[[#This Row],[Profit]]/SuperStoreData[[#This Row],[Sales]]</f>
        <v>0.34526794924575616</v>
      </c>
    </row>
    <row r="6925" spans="1:21" x14ac:dyDescent="0.2">
      <c r="A6925">
        <v>6478</v>
      </c>
      <c r="B6925" t="s">
        <v>2648</v>
      </c>
      <c r="C6925" s="1">
        <v>42403</v>
      </c>
      <c r="D6925" s="1">
        <v>42405</v>
      </c>
      <c r="E6925" s="7">
        <f>SuperStoreData[[#This Row],[Ship Date]]-SuperStoreData[[#This Row],[Order Date]]</f>
        <v>2</v>
      </c>
      <c r="F6925" t="s">
        <v>29</v>
      </c>
      <c r="G6925" t="s">
        <v>1517</v>
      </c>
      <c r="H6925" t="s">
        <v>2651</v>
      </c>
      <c r="I6925" t="str">
        <f>PROPER(SuperStoreData[[#This Row],[Customer Name]])</f>
        <v>Nick Radford</v>
      </c>
      <c r="J6925" t="s">
        <v>32</v>
      </c>
      <c r="K6925">
        <v>33024</v>
      </c>
      <c r="L6925" t="str">
        <f>_xlfn.XLOOKUP(SuperStoreData[[#This Row],[Zip Code]],ZipCodeTable[Zip Code],ZipCodeTable[City])</f>
        <v>Hollywood</v>
      </c>
      <c r="M6925" t="str">
        <f>_xlfn.XLOOKUP(SuperStoreData[[#This Row],[Zip Code]],ZipCodeTable[Zip Code],ZipCodeTable[State])</f>
        <v>FL</v>
      </c>
      <c r="N6925" t="s">
        <v>85</v>
      </c>
      <c r="O6925" t="s">
        <v>764</v>
      </c>
      <c r="P6925" t="s">
        <v>76</v>
      </c>
      <c r="Q6925" t="s">
        <v>77</v>
      </c>
      <c r="R6925" t="s">
        <v>2652</v>
      </c>
      <c r="S6925" s="5">
        <v>205.99199999999999</v>
      </c>
      <c r="T6925" s="5">
        <v>-7.0678535167208398</v>
      </c>
      <c r="U6925" s="6">
        <f>SuperStoreData[[#This Row],[Profit]]/SuperStoreData[[#This Row],[Sales]]</f>
        <v>-3.4311301005480022E-2</v>
      </c>
    </row>
    <row r="6926" spans="1:21" x14ac:dyDescent="0.2">
      <c r="A6926">
        <v>9758</v>
      </c>
      <c r="B6926" t="s">
        <v>11106</v>
      </c>
      <c r="C6926" s="1">
        <v>42663</v>
      </c>
      <c r="D6926" s="1">
        <v>42665</v>
      </c>
      <c r="E6926" s="7">
        <f>SuperStoreData[[#This Row],[Ship Date]]-SuperStoreData[[#This Row],[Order Date]]</f>
        <v>2</v>
      </c>
      <c r="F6926" t="s">
        <v>129</v>
      </c>
      <c r="G6926" t="s">
        <v>2580</v>
      </c>
      <c r="H6926" t="s">
        <v>2581</v>
      </c>
      <c r="I6926" t="str">
        <f>PROPER(SuperStoreData[[#This Row],[Customer Name]])</f>
        <v>Lena Cacioppo</v>
      </c>
      <c r="J6926" t="s">
        <v>32</v>
      </c>
      <c r="K6926">
        <v>23223</v>
      </c>
      <c r="L6926" t="str">
        <f>_xlfn.XLOOKUP(SuperStoreData[[#This Row],[Zip Code]],ZipCodeTable[Zip Code],ZipCodeTable[City])</f>
        <v>Richmond</v>
      </c>
      <c r="M6926" t="str">
        <f>_xlfn.XLOOKUP(SuperStoreData[[#This Row],[Zip Code]],ZipCodeTable[Zip Code],ZipCodeTable[State])</f>
        <v>VA</v>
      </c>
      <c r="N6926" t="s">
        <v>85</v>
      </c>
      <c r="O6926" t="s">
        <v>3446</v>
      </c>
      <c r="P6926" t="s">
        <v>76</v>
      </c>
      <c r="Q6926" t="s">
        <v>98</v>
      </c>
      <c r="R6926" t="s">
        <v>3447</v>
      </c>
      <c r="S6926" s="5">
        <v>206.1</v>
      </c>
      <c r="T6926" s="5">
        <v>-6.6454038220377898</v>
      </c>
      <c r="U6926" s="6">
        <f>SuperStoreData[[#This Row],[Profit]]/SuperStoreData[[#This Row],[Sales]]</f>
        <v>-3.2243589626578313E-2</v>
      </c>
    </row>
    <row r="6927" spans="1:21" x14ac:dyDescent="0.2">
      <c r="A6927">
        <v>1522</v>
      </c>
      <c r="B6927" t="s">
        <v>5163</v>
      </c>
      <c r="C6927" s="1">
        <v>42352</v>
      </c>
      <c r="D6927" s="1">
        <v>42357</v>
      </c>
      <c r="E6927" s="7">
        <f>SuperStoreData[[#This Row],[Ship Date]]-SuperStoreData[[#This Row],[Order Date]]</f>
        <v>5</v>
      </c>
      <c r="F6927" t="s">
        <v>29</v>
      </c>
      <c r="G6927" t="s">
        <v>5164</v>
      </c>
      <c r="H6927" t="s">
        <v>5165</v>
      </c>
      <c r="I6927" t="str">
        <f>PROPER(SuperStoreData[[#This Row],[Customer Name]])</f>
        <v>Gary Hwang</v>
      </c>
      <c r="J6927" t="s">
        <v>32</v>
      </c>
      <c r="K6927">
        <v>85705</v>
      </c>
      <c r="L6927" t="str">
        <f>_xlfn.XLOOKUP(SuperStoreData[[#This Row],[Zip Code]],ZipCodeTable[Zip Code],ZipCodeTable[City])</f>
        <v>Tucson</v>
      </c>
      <c r="M6927" t="str">
        <f>_xlfn.XLOOKUP(SuperStoreData[[#This Row],[Zip Code]],ZipCodeTable[Zip Code],ZipCodeTable[State])</f>
        <v>AZ</v>
      </c>
      <c r="N6927" t="s">
        <v>68</v>
      </c>
      <c r="O6927" t="s">
        <v>5166</v>
      </c>
      <c r="P6927" t="s">
        <v>48</v>
      </c>
      <c r="Q6927" t="s">
        <v>49</v>
      </c>
      <c r="R6927" t="s">
        <v>5167</v>
      </c>
      <c r="S6927" s="5">
        <v>206.11199999999999</v>
      </c>
      <c r="T6927" s="5">
        <v>11.958308861585699</v>
      </c>
      <c r="U6927" s="6">
        <f>SuperStoreData[[#This Row],[Profit]]/SuperStoreData[[#This Row],[Sales]]</f>
        <v>5.8018498979126393E-2</v>
      </c>
    </row>
    <row r="6928" spans="1:21" x14ac:dyDescent="0.2">
      <c r="A6928">
        <v>7960</v>
      </c>
      <c r="B6928" t="s">
        <v>4484</v>
      </c>
      <c r="C6928" s="1">
        <v>43228</v>
      </c>
      <c r="D6928" s="1">
        <v>43232</v>
      </c>
      <c r="E6928" s="7">
        <f>SuperStoreData[[#This Row],[Ship Date]]-SuperStoreData[[#This Row],[Order Date]]</f>
        <v>4</v>
      </c>
      <c r="F6928" t="s">
        <v>29</v>
      </c>
      <c r="G6928" t="s">
        <v>2139</v>
      </c>
      <c r="H6928" t="s">
        <v>2140</v>
      </c>
      <c r="I6928" t="str">
        <f>PROPER(SuperStoreData[[#This Row],[Customer Name]])</f>
        <v>Greg Guthrie</v>
      </c>
      <c r="J6928" t="s">
        <v>82</v>
      </c>
      <c r="K6928">
        <v>95928</v>
      </c>
      <c r="L6928" t="str">
        <f>_xlfn.XLOOKUP(SuperStoreData[[#This Row],[Zip Code]],ZipCodeTable[Zip Code],ZipCodeTable[City])</f>
        <v>Chico</v>
      </c>
      <c r="M6928" t="str">
        <f>_xlfn.XLOOKUP(SuperStoreData[[#This Row],[Zip Code]],ZipCodeTable[Zip Code],ZipCodeTable[State])</f>
        <v>CA</v>
      </c>
      <c r="N6928" t="s">
        <v>68</v>
      </c>
      <c r="O6928" t="s">
        <v>2640</v>
      </c>
      <c r="P6928" t="s">
        <v>48</v>
      </c>
      <c r="Q6928" t="s">
        <v>137</v>
      </c>
      <c r="R6928" t="s">
        <v>2641</v>
      </c>
      <c r="S6928" s="5">
        <v>206.352</v>
      </c>
      <c r="T6928" s="5">
        <v>22.2504916319023</v>
      </c>
      <c r="U6928" s="6">
        <f>SuperStoreData[[#This Row],[Profit]]/SuperStoreData[[#This Row],[Sales]]</f>
        <v>0.10782784577761446</v>
      </c>
    </row>
    <row r="6929" spans="1:21" x14ac:dyDescent="0.2">
      <c r="A6929">
        <v>6515</v>
      </c>
      <c r="B6929" t="s">
        <v>4808</v>
      </c>
      <c r="C6929" s="1">
        <v>43161</v>
      </c>
      <c r="D6929" s="1">
        <v>43167</v>
      </c>
      <c r="E6929" s="7">
        <f>SuperStoreData[[#This Row],[Ship Date]]-SuperStoreData[[#This Row],[Order Date]]</f>
        <v>6</v>
      </c>
      <c r="F6929" t="s">
        <v>29</v>
      </c>
      <c r="G6929" t="s">
        <v>4809</v>
      </c>
      <c r="H6929" t="s">
        <v>4814</v>
      </c>
      <c r="I6929" t="str">
        <f>PROPER(SuperStoreData[[#This Row],[Customer Name]])</f>
        <v>Frank Carlisle</v>
      </c>
      <c r="J6929" t="s">
        <v>21</v>
      </c>
      <c r="K6929">
        <v>94109</v>
      </c>
      <c r="L6929" t="str">
        <f>_xlfn.XLOOKUP(SuperStoreData[[#This Row],[Zip Code]],ZipCodeTable[Zip Code],ZipCodeTable[City])</f>
        <v>San Francisco</v>
      </c>
      <c r="M6929" t="str">
        <f>_xlfn.XLOOKUP(SuperStoreData[[#This Row],[Zip Code]],ZipCodeTable[Zip Code],ZipCodeTable[State])</f>
        <v>CA</v>
      </c>
      <c r="N6929" t="s">
        <v>68</v>
      </c>
      <c r="O6929" t="s">
        <v>4815</v>
      </c>
      <c r="P6929" t="s">
        <v>76</v>
      </c>
      <c r="Q6929" t="s">
        <v>98</v>
      </c>
      <c r="R6929" t="s">
        <v>4816</v>
      </c>
      <c r="S6929" s="5">
        <v>206.38399999999999</v>
      </c>
      <c r="T6929" s="5">
        <v>-0.52329669288515102</v>
      </c>
      <c r="U6929" s="6">
        <f>SuperStoreData[[#This Row],[Profit]]/SuperStoreData[[#This Row],[Sales]]</f>
        <v>-2.5355487483775438E-3</v>
      </c>
    </row>
    <row r="6930" spans="1:21" x14ac:dyDescent="0.2">
      <c r="A6930">
        <v>3141</v>
      </c>
      <c r="B6930" t="s">
        <v>10709</v>
      </c>
      <c r="C6930" s="1">
        <v>43072</v>
      </c>
      <c r="D6930" s="1">
        <v>43076</v>
      </c>
      <c r="E6930" s="7">
        <f>SuperStoreData[[#This Row],[Ship Date]]-SuperStoreData[[#This Row],[Order Date]]</f>
        <v>4</v>
      </c>
      <c r="F6930" t="s">
        <v>18</v>
      </c>
      <c r="G6930" t="s">
        <v>1448</v>
      </c>
      <c r="H6930" t="s">
        <v>10710</v>
      </c>
      <c r="I6930" t="str">
        <f>PROPER(SuperStoreData[[#This Row],[Customer Name]])</f>
        <v>John Lucas</v>
      </c>
      <c r="J6930" t="s">
        <v>32</v>
      </c>
      <c r="K6930">
        <v>10035</v>
      </c>
      <c r="L6930" t="str">
        <f>_xlfn.XLOOKUP(SuperStoreData[[#This Row],[Zip Code]],ZipCodeTable[Zip Code],ZipCodeTable[City])</f>
        <v>New York</v>
      </c>
      <c r="M6930" t="str">
        <f>_xlfn.XLOOKUP(SuperStoreData[[#This Row],[Zip Code]],ZipCodeTable[Zip Code],ZipCodeTable[State])</f>
        <v>NY</v>
      </c>
      <c r="N6930" t="s">
        <v>46</v>
      </c>
      <c r="O6930" t="s">
        <v>2867</v>
      </c>
      <c r="P6930" t="s">
        <v>25</v>
      </c>
      <c r="Q6930" t="s">
        <v>39</v>
      </c>
      <c r="R6930" t="s">
        <v>2868</v>
      </c>
      <c r="S6930" s="5">
        <v>206.43</v>
      </c>
      <c r="T6930" s="5">
        <v>58.498396720206898</v>
      </c>
      <c r="U6930" s="6">
        <f>SuperStoreData[[#This Row],[Profit]]/SuperStoreData[[#This Row],[Sales]]</f>
        <v>0.28338127559079057</v>
      </c>
    </row>
    <row r="6931" spans="1:21" x14ac:dyDescent="0.2">
      <c r="A6931">
        <v>1751</v>
      </c>
      <c r="B6931" t="s">
        <v>10230</v>
      </c>
      <c r="C6931" s="1">
        <v>43170</v>
      </c>
      <c r="D6931" s="1">
        <v>43175</v>
      </c>
      <c r="E6931" s="7">
        <f>SuperStoreData[[#This Row],[Ship Date]]-SuperStoreData[[#This Row],[Order Date]]</f>
        <v>5</v>
      </c>
      <c r="F6931" t="s">
        <v>29</v>
      </c>
      <c r="G6931" t="s">
        <v>2670</v>
      </c>
      <c r="H6931" t="s">
        <v>10231</v>
      </c>
      <c r="I6931" t="str">
        <f>PROPER(SuperStoreData[[#This Row],[Customer Name]])</f>
        <v>Meg O'Connel</v>
      </c>
      <c r="J6931" t="s">
        <v>21</v>
      </c>
      <c r="K6931">
        <v>78207</v>
      </c>
      <c r="L6931" t="str">
        <f>_xlfn.XLOOKUP(SuperStoreData[[#This Row],[Zip Code]],ZipCodeTable[Zip Code],ZipCodeTable[City])</f>
        <v>San Antonio</v>
      </c>
      <c r="M6931" t="str">
        <f>_xlfn.XLOOKUP(SuperStoreData[[#This Row],[Zip Code]],ZipCodeTable[Zip Code],ZipCodeTable[State])</f>
        <v>TX</v>
      </c>
      <c r="N6931" t="s">
        <v>23</v>
      </c>
      <c r="O6931" t="s">
        <v>1871</v>
      </c>
      <c r="P6931" t="s">
        <v>48</v>
      </c>
      <c r="Q6931" t="s">
        <v>137</v>
      </c>
      <c r="R6931" t="s">
        <v>1872</v>
      </c>
      <c r="S6931" s="5">
        <v>206.96199999999999</v>
      </c>
      <c r="T6931" s="5">
        <v>13.1010180663845</v>
      </c>
      <c r="U6931" s="6">
        <f>SuperStoreData[[#This Row],[Profit]]/SuperStoreData[[#This Row],[Sales]]</f>
        <v>6.3301562926452684E-2</v>
      </c>
    </row>
    <row r="6932" spans="1:21" x14ac:dyDescent="0.2">
      <c r="A6932">
        <v>3000</v>
      </c>
      <c r="B6932" t="s">
        <v>9883</v>
      </c>
      <c r="C6932" s="1">
        <v>43151</v>
      </c>
      <c r="D6932" s="1">
        <v>43158</v>
      </c>
      <c r="E6932" s="7">
        <f>SuperStoreData[[#This Row],[Ship Date]]-SuperStoreData[[#This Row],[Order Date]]</f>
        <v>7</v>
      </c>
      <c r="F6932" t="s">
        <v>29</v>
      </c>
      <c r="G6932" t="s">
        <v>3088</v>
      </c>
      <c r="H6932" t="s">
        <v>9884</v>
      </c>
      <c r="I6932" t="str">
        <f>PROPER(SuperStoreData[[#This Row],[Customer Name]])</f>
        <v>Natalie Webber</v>
      </c>
      <c r="J6932" t="s">
        <v>32</v>
      </c>
      <c r="K6932">
        <v>19120</v>
      </c>
      <c r="L6932" t="str">
        <f>_xlfn.XLOOKUP(SuperStoreData[[#This Row],[Zip Code]],ZipCodeTable[Zip Code],ZipCodeTable[City])</f>
        <v>Philadelphia</v>
      </c>
      <c r="M6932" t="str">
        <f>_xlfn.XLOOKUP(SuperStoreData[[#This Row],[Zip Code]],ZipCodeTable[Zip Code],ZipCodeTable[State])</f>
        <v>PA</v>
      </c>
      <c r="N6932" t="s">
        <v>46</v>
      </c>
      <c r="O6932" t="s">
        <v>9885</v>
      </c>
      <c r="P6932" t="s">
        <v>76</v>
      </c>
      <c r="Q6932" t="s">
        <v>176</v>
      </c>
      <c r="R6932" t="s">
        <v>9886</v>
      </c>
      <c r="S6932" s="5">
        <v>206.99100000000001</v>
      </c>
      <c r="T6932" s="5">
        <v>2.1508736538217001</v>
      </c>
      <c r="U6932" s="6">
        <f>SuperStoreData[[#This Row],[Profit]]/SuperStoreData[[#This Row],[Sales]]</f>
        <v>1.0391145768761444E-2</v>
      </c>
    </row>
    <row r="6933" spans="1:21" x14ac:dyDescent="0.2">
      <c r="A6933">
        <v>772</v>
      </c>
      <c r="B6933" t="s">
        <v>11577</v>
      </c>
      <c r="C6933" s="1">
        <v>43148</v>
      </c>
      <c r="D6933" s="1">
        <v>43151</v>
      </c>
      <c r="E6933" s="7">
        <f>SuperStoreData[[#This Row],[Ship Date]]-SuperStoreData[[#This Row],[Order Date]]</f>
        <v>3</v>
      </c>
      <c r="F6933" t="s">
        <v>29</v>
      </c>
      <c r="G6933" t="s">
        <v>9139</v>
      </c>
      <c r="H6933" t="s">
        <v>9141</v>
      </c>
      <c r="I6933" t="str">
        <f>PROPER(SuperStoreData[[#This Row],[Customer Name]])</f>
        <v>Benjamin Venier</v>
      </c>
      <c r="J6933" t="s">
        <v>82</v>
      </c>
      <c r="K6933">
        <v>50315</v>
      </c>
      <c r="L6933" t="str">
        <f>_xlfn.XLOOKUP(SuperStoreData[[#This Row],[Zip Code]],ZipCodeTable[Zip Code],ZipCodeTable[City])</f>
        <v>Des Moines</v>
      </c>
      <c r="M6933" t="str">
        <f>_xlfn.XLOOKUP(SuperStoreData[[#This Row],[Zip Code]],ZipCodeTable[Zip Code],ZipCodeTable[State])</f>
        <v>IA</v>
      </c>
      <c r="N6933" t="s">
        <v>23</v>
      </c>
      <c r="O6933" t="s">
        <v>7201</v>
      </c>
      <c r="P6933" t="s">
        <v>76</v>
      </c>
      <c r="Q6933" t="s">
        <v>98</v>
      </c>
      <c r="R6933" t="s">
        <v>7202</v>
      </c>
      <c r="S6933" s="5">
        <v>207</v>
      </c>
      <c r="T6933" s="5">
        <v>57.728822712719598</v>
      </c>
      <c r="U6933" s="6">
        <f>SuperStoreData[[#This Row],[Profit]]/SuperStoreData[[#This Row],[Sales]]</f>
        <v>0.27888320151072271</v>
      </c>
    </row>
    <row r="6934" spans="1:21" x14ac:dyDescent="0.2">
      <c r="A6934">
        <v>1833</v>
      </c>
      <c r="B6934" t="s">
        <v>4536</v>
      </c>
      <c r="C6934" s="1">
        <v>42723</v>
      </c>
      <c r="D6934" s="1">
        <v>42728</v>
      </c>
      <c r="E6934" s="7">
        <f>SuperStoreData[[#This Row],[Ship Date]]-SuperStoreData[[#This Row],[Order Date]]</f>
        <v>5</v>
      </c>
      <c r="F6934" t="s">
        <v>29</v>
      </c>
      <c r="G6934" t="s">
        <v>283</v>
      </c>
      <c r="H6934" t="s">
        <v>284</v>
      </c>
      <c r="I6934" t="str">
        <f>PROPER(SuperStoreData[[#This Row],[Customer Name]])</f>
        <v>George Bell</v>
      </c>
      <c r="J6934" t="s">
        <v>82</v>
      </c>
      <c r="K6934">
        <v>28110</v>
      </c>
      <c r="L6934" t="str">
        <f>_xlfn.XLOOKUP(SuperStoreData[[#This Row],[Zip Code]],ZipCodeTable[Zip Code],ZipCodeTable[City])</f>
        <v>Monroe</v>
      </c>
      <c r="M6934" t="str">
        <f>_xlfn.XLOOKUP(SuperStoreData[[#This Row],[Zip Code]],ZipCodeTable[Zip Code],ZipCodeTable[State])</f>
        <v>NC</v>
      </c>
      <c r="N6934" t="s">
        <v>85</v>
      </c>
      <c r="O6934" t="s">
        <v>120</v>
      </c>
      <c r="P6934" t="s">
        <v>48</v>
      </c>
      <c r="Q6934" t="s">
        <v>55</v>
      </c>
      <c r="R6934" t="s">
        <v>121</v>
      </c>
      <c r="S6934" s="5">
        <v>207</v>
      </c>
      <c r="T6934" s="5">
        <v>22.8599648837606</v>
      </c>
      <c r="U6934" s="6">
        <f>SuperStoreData[[#This Row],[Profit]]/SuperStoreData[[#This Row],[Sales]]</f>
        <v>0.11043461296502706</v>
      </c>
    </row>
    <row r="6935" spans="1:21" x14ac:dyDescent="0.2">
      <c r="A6935">
        <v>8282</v>
      </c>
      <c r="B6935" t="s">
        <v>6342</v>
      </c>
      <c r="C6935" s="1">
        <v>42399</v>
      </c>
      <c r="D6935" s="1">
        <v>42406</v>
      </c>
      <c r="E6935" s="7">
        <f>SuperStoreData[[#This Row],[Ship Date]]-SuperStoreData[[#This Row],[Order Date]]</f>
        <v>7</v>
      </c>
      <c r="F6935" t="s">
        <v>18</v>
      </c>
      <c r="G6935" t="s">
        <v>1000</v>
      </c>
      <c r="H6935" t="s">
        <v>1001</v>
      </c>
      <c r="I6935" t="str">
        <f>PROPER(SuperStoreData[[#This Row],[Customer Name]])</f>
        <v>Matt Connell</v>
      </c>
      <c r="J6935" t="s">
        <v>82</v>
      </c>
      <c r="K6935">
        <v>28540</v>
      </c>
      <c r="L6935" t="str">
        <f>_xlfn.XLOOKUP(SuperStoreData[[#This Row],[Zip Code]],ZipCodeTable[Zip Code],ZipCodeTable[City])</f>
        <v>Jacksonville</v>
      </c>
      <c r="M6935" t="str">
        <f>_xlfn.XLOOKUP(SuperStoreData[[#This Row],[Zip Code]],ZipCodeTable[Zip Code],ZipCodeTable[State])</f>
        <v>NC</v>
      </c>
      <c r="N6935" t="s">
        <v>85</v>
      </c>
      <c r="O6935" t="s">
        <v>120</v>
      </c>
      <c r="P6935" t="s">
        <v>48</v>
      </c>
      <c r="Q6935" t="s">
        <v>55</v>
      </c>
      <c r="R6935" t="s">
        <v>121</v>
      </c>
      <c r="S6935" s="5">
        <v>207</v>
      </c>
      <c r="T6935" s="5">
        <v>51.941377820484199</v>
      </c>
      <c r="U6935" s="6">
        <f>SuperStoreData[[#This Row],[Profit]]/SuperStoreData[[#This Row],[Sales]]</f>
        <v>0.25092453053374009</v>
      </c>
    </row>
    <row r="6936" spans="1:21" x14ac:dyDescent="0.2">
      <c r="A6936">
        <v>8812</v>
      </c>
      <c r="B6936" t="s">
        <v>5742</v>
      </c>
      <c r="C6936" s="1">
        <v>43262</v>
      </c>
      <c r="D6936" s="1">
        <v>43263</v>
      </c>
      <c r="E6936" s="7">
        <f>SuperStoreData[[#This Row],[Ship Date]]-SuperStoreData[[#This Row],[Order Date]]</f>
        <v>1</v>
      </c>
      <c r="F6936" t="s">
        <v>29</v>
      </c>
      <c r="G6936" t="s">
        <v>3057</v>
      </c>
      <c r="H6936" t="s">
        <v>4344</v>
      </c>
      <c r="I6936" t="str">
        <f>PROPER(SuperStoreData[[#This Row],[Customer Name]])</f>
        <v>Stephanie Phelps</v>
      </c>
      <c r="J6936" t="s">
        <v>82</v>
      </c>
      <c r="K6936">
        <v>49201</v>
      </c>
      <c r="L6936" t="str">
        <f>_xlfn.XLOOKUP(SuperStoreData[[#This Row],[Zip Code]],ZipCodeTable[Zip Code],ZipCodeTable[City])</f>
        <v>Jackson</v>
      </c>
      <c r="M6936" t="str">
        <f>_xlfn.XLOOKUP(SuperStoreData[[#This Row],[Zip Code]],ZipCodeTable[Zip Code],ZipCodeTable[State])</f>
        <v>MI</v>
      </c>
      <c r="N6936" t="s">
        <v>23</v>
      </c>
      <c r="O6936" t="s">
        <v>5743</v>
      </c>
      <c r="P6936" t="s">
        <v>25</v>
      </c>
      <c r="Q6936" t="s">
        <v>39</v>
      </c>
      <c r="R6936" t="s">
        <v>5744</v>
      </c>
      <c r="S6936" s="5">
        <v>207.14400000000001</v>
      </c>
      <c r="T6936" s="5">
        <v>60.2479989488413</v>
      </c>
      <c r="U6936" s="6">
        <f>SuperStoreData[[#This Row],[Profit]]/SuperStoreData[[#This Row],[Sales]]</f>
        <v>0.29085080402445301</v>
      </c>
    </row>
    <row r="6937" spans="1:21" x14ac:dyDescent="0.2">
      <c r="A6937">
        <v>9186</v>
      </c>
      <c r="B6937" t="s">
        <v>5444</v>
      </c>
      <c r="C6937" s="1">
        <v>43435</v>
      </c>
      <c r="D6937" s="1">
        <v>43439</v>
      </c>
      <c r="E6937" s="7">
        <f>SuperStoreData[[#This Row],[Ship Date]]-SuperStoreData[[#This Row],[Order Date]]</f>
        <v>4</v>
      </c>
      <c r="F6937" t="s">
        <v>29</v>
      </c>
      <c r="G6937" t="s">
        <v>5445</v>
      </c>
      <c r="H6937" t="s">
        <v>5451</v>
      </c>
      <c r="I6937" t="str">
        <f>PROPER(SuperStoreData[[#This Row],[Customer Name]])</f>
        <v>Jeremy Lonsdale</v>
      </c>
      <c r="J6937" t="s">
        <v>32</v>
      </c>
      <c r="K6937">
        <v>92683</v>
      </c>
      <c r="L6937" t="str">
        <f>_xlfn.XLOOKUP(SuperStoreData[[#This Row],[Zip Code]],ZipCodeTable[Zip Code],ZipCodeTable[City])</f>
        <v>Westminster</v>
      </c>
      <c r="M6937" t="str">
        <f>_xlfn.XLOOKUP(SuperStoreData[[#This Row],[Zip Code]],ZipCodeTable[Zip Code],ZipCodeTable[State])</f>
        <v>CA</v>
      </c>
      <c r="N6937" t="s">
        <v>68</v>
      </c>
      <c r="O6937" t="s">
        <v>5452</v>
      </c>
      <c r="P6937" t="s">
        <v>48</v>
      </c>
      <c r="Q6937" t="s">
        <v>55</v>
      </c>
      <c r="R6937" t="s">
        <v>5453</v>
      </c>
      <c r="S6937" s="5">
        <v>207.184</v>
      </c>
      <c r="T6937" s="5">
        <v>11.503427929274</v>
      </c>
      <c r="U6937" s="6">
        <f>SuperStoreData[[#This Row],[Profit]]/SuperStoreData[[#This Row],[Sales]]</f>
        <v>5.5522762034104951E-2</v>
      </c>
    </row>
    <row r="6938" spans="1:21" x14ac:dyDescent="0.2">
      <c r="A6938">
        <v>3213</v>
      </c>
      <c r="B6938" t="s">
        <v>10468</v>
      </c>
      <c r="C6938" s="1">
        <v>43156</v>
      </c>
      <c r="D6938" s="1">
        <v>43160</v>
      </c>
      <c r="E6938" s="7">
        <f>SuperStoreData[[#This Row],[Ship Date]]-SuperStoreData[[#This Row],[Order Date]]</f>
        <v>4</v>
      </c>
      <c r="F6938" t="s">
        <v>29</v>
      </c>
      <c r="G6938" t="s">
        <v>962</v>
      </c>
      <c r="H6938" t="s">
        <v>963</v>
      </c>
      <c r="I6938" t="str">
        <f>PROPER(SuperStoreData[[#This Row],[Customer Name]])</f>
        <v>Sarah Foster</v>
      </c>
      <c r="J6938" t="s">
        <v>32</v>
      </c>
      <c r="K6938">
        <v>47374</v>
      </c>
      <c r="L6938" t="str">
        <f>_xlfn.XLOOKUP(SuperStoreData[[#This Row],[Zip Code]],ZipCodeTable[Zip Code],ZipCodeTable[City])</f>
        <v>Richmond</v>
      </c>
      <c r="M6938" t="str">
        <f>_xlfn.XLOOKUP(SuperStoreData[[#This Row],[Zip Code]],ZipCodeTable[Zip Code],ZipCodeTable[State])</f>
        <v>IN</v>
      </c>
      <c r="N6938" t="s">
        <v>23</v>
      </c>
      <c r="O6938" t="s">
        <v>248</v>
      </c>
      <c r="P6938" t="s">
        <v>25</v>
      </c>
      <c r="Q6938" t="s">
        <v>39</v>
      </c>
      <c r="R6938" t="s">
        <v>249</v>
      </c>
      <c r="S6938" s="5">
        <v>207.24</v>
      </c>
      <c r="T6938" s="5">
        <v>28.4888575768538</v>
      </c>
      <c r="U6938" s="6">
        <f>SuperStoreData[[#This Row],[Profit]]/SuperStoreData[[#This Row],[Sales]]</f>
        <v>0.13746794816084634</v>
      </c>
    </row>
    <row r="6939" spans="1:21" x14ac:dyDescent="0.2">
      <c r="A6939">
        <v>3005</v>
      </c>
      <c r="B6939" t="s">
        <v>6019</v>
      </c>
      <c r="C6939" s="1">
        <v>43268</v>
      </c>
      <c r="D6939" s="1">
        <v>43271</v>
      </c>
      <c r="E6939" s="7">
        <f>SuperStoreData[[#This Row],[Ship Date]]-SuperStoreData[[#This Row],[Order Date]]</f>
        <v>3</v>
      </c>
      <c r="F6939" t="s">
        <v>18</v>
      </c>
      <c r="G6939" t="s">
        <v>4462</v>
      </c>
      <c r="H6939" t="s">
        <v>6020</v>
      </c>
      <c r="I6939" t="str">
        <f>PROPER(SuperStoreData[[#This Row],[Customer Name]])</f>
        <v>Michael Grace</v>
      </c>
      <c r="J6939" t="s">
        <v>21</v>
      </c>
      <c r="K6939">
        <v>10011</v>
      </c>
      <c r="L6939" t="str">
        <f>_xlfn.XLOOKUP(SuperStoreData[[#This Row],[Zip Code]],ZipCodeTable[Zip Code],ZipCodeTable[City])</f>
        <v>New York</v>
      </c>
      <c r="M6939" t="str">
        <f>_xlfn.XLOOKUP(SuperStoreData[[#This Row],[Zip Code]],ZipCodeTable[Zip Code],ZipCodeTable[State])</f>
        <v>NY</v>
      </c>
      <c r="N6939" t="s">
        <v>46</v>
      </c>
      <c r="O6939" t="s">
        <v>6021</v>
      </c>
      <c r="P6939" t="s">
        <v>25</v>
      </c>
      <c r="Q6939" t="s">
        <v>39</v>
      </c>
      <c r="R6939" t="s">
        <v>6022</v>
      </c>
      <c r="S6939" s="5">
        <v>207.48</v>
      </c>
      <c r="T6939" s="5">
        <v>51.189749031873802</v>
      </c>
      <c r="U6939" s="6">
        <f>SuperStoreData[[#This Row],[Profit]]/SuperStoreData[[#This Row],[Sales]]</f>
        <v>0.24672136606841047</v>
      </c>
    </row>
    <row r="6940" spans="1:21" x14ac:dyDescent="0.2">
      <c r="A6940">
        <v>4272</v>
      </c>
      <c r="B6940" t="s">
        <v>10626</v>
      </c>
      <c r="C6940" s="1">
        <v>43324</v>
      </c>
      <c r="D6940" s="1">
        <v>43324</v>
      </c>
      <c r="E6940" s="7">
        <f>SuperStoreData[[#This Row],[Ship Date]]-SuperStoreData[[#This Row],[Order Date]]</f>
        <v>0</v>
      </c>
      <c r="F6940" t="s">
        <v>129</v>
      </c>
      <c r="G6940" t="s">
        <v>3474</v>
      </c>
      <c r="H6940" t="s">
        <v>3475</v>
      </c>
      <c r="I6940" t="str">
        <f>PROPER(SuperStoreData[[#This Row],[Customer Name]])</f>
        <v>Laura Armstrong</v>
      </c>
      <c r="J6940" t="s">
        <v>82</v>
      </c>
      <c r="K6940">
        <v>21215</v>
      </c>
      <c r="L6940" t="str">
        <f>_xlfn.XLOOKUP(SuperStoreData[[#This Row],[Zip Code]],ZipCodeTable[Zip Code],ZipCodeTable[City])</f>
        <v>Baltimore</v>
      </c>
      <c r="M6940" t="str">
        <f>_xlfn.XLOOKUP(SuperStoreData[[#This Row],[Zip Code]],ZipCodeTable[Zip Code],ZipCodeTable[State])</f>
        <v>MD</v>
      </c>
      <c r="N6940" t="s">
        <v>46</v>
      </c>
      <c r="O6940" t="s">
        <v>896</v>
      </c>
      <c r="P6940" t="s">
        <v>48</v>
      </c>
      <c r="Q6940" t="s">
        <v>49</v>
      </c>
      <c r="R6940" t="s">
        <v>897</v>
      </c>
      <c r="S6940" s="5">
        <v>207.76</v>
      </c>
      <c r="T6940" s="5">
        <v>2.3446612595308798</v>
      </c>
      <c r="U6940" s="6">
        <f>SuperStoreData[[#This Row],[Profit]]/SuperStoreData[[#This Row],[Sales]]</f>
        <v>1.1285431553383133E-2</v>
      </c>
    </row>
    <row r="6941" spans="1:21" x14ac:dyDescent="0.2">
      <c r="A6941">
        <v>440</v>
      </c>
      <c r="B6941" t="s">
        <v>9576</v>
      </c>
      <c r="C6941" s="1">
        <v>42218</v>
      </c>
      <c r="D6941" s="1">
        <v>42224</v>
      </c>
      <c r="E6941" s="7">
        <f>SuperStoreData[[#This Row],[Ship Date]]-SuperStoreData[[#This Row],[Order Date]]</f>
        <v>6</v>
      </c>
      <c r="F6941" t="s">
        <v>129</v>
      </c>
      <c r="G6941" t="s">
        <v>470</v>
      </c>
      <c r="H6941" t="s">
        <v>471</v>
      </c>
      <c r="I6941" t="str">
        <f>PROPER(SuperStoreData[[#This Row],[Customer Name]])</f>
        <v>Cynthia Voltz</v>
      </c>
      <c r="J6941" t="s">
        <v>82</v>
      </c>
      <c r="K6941">
        <v>10024</v>
      </c>
      <c r="L6941" t="str">
        <f>_xlfn.XLOOKUP(SuperStoreData[[#This Row],[Zip Code]],ZipCodeTable[Zip Code],ZipCodeTable[City])</f>
        <v>New York</v>
      </c>
      <c r="M6941" t="str">
        <f>_xlfn.XLOOKUP(SuperStoreData[[#This Row],[Zip Code]],ZipCodeTable[Zip Code],ZipCodeTable[State])</f>
        <v>NY</v>
      </c>
      <c r="N6941" t="s">
        <v>46</v>
      </c>
      <c r="O6941" t="s">
        <v>149</v>
      </c>
      <c r="P6941" t="s">
        <v>48</v>
      </c>
      <c r="Q6941" t="s">
        <v>55</v>
      </c>
      <c r="R6941" t="s">
        <v>150</v>
      </c>
      <c r="S6941" s="5">
        <v>207.846</v>
      </c>
      <c r="T6941" s="5">
        <v>47.440621211636198</v>
      </c>
      <c r="U6941" s="6">
        <f>SuperStoreData[[#This Row],[Profit]]/SuperStoreData[[#This Row],[Sales]]</f>
        <v>0.22824890164658543</v>
      </c>
    </row>
    <row r="6942" spans="1:21" x14ac:dyDescent="0.2">
      <c r="A6942">
        <v>7800</v>
      </c>
      <c r="B6942" t="s">
        <v>10509</v>
      </c>
      <c r="C6942" s="1">
        <v>42536</v>
      </c>
      <c r="D6942" s="1">
        <v>42540</v>
      </c>
      <c r="E6942" s="7">
        <f>SuperStoreData[[#This Row],[Ship Date]]-SuperStoreData[[#This Row],[Order Date]]</f>
        <v>4</v>
      </c>
      <c r="F6942" t="s">
        <v>18</v>
      </c>
      <c r="G6942" t="s">
        <v>8833</v>
      </c>
      <c r="H6942" t="s">
        <v>8837</v>
      </c>
      <c r="I6942" t="str">
        <f>PROPER(SuperStoreData[[#This Row],[Customer Name]])</f>
        <v>Harold Ryan</v>
      </c>
      <c r="J6942" t="s">
        <v>82</v>
      </c>
      <c r="K6942">
        <v>10035</v>
      </c>
      <c r="L6942" t="str">
        <f>_xlfn.XLOOKUP(SuperStoreData[[#This Row],[Zip Code]],ZipCodeTable[Zip Code],ZipCodeTable[City])</f>
        <v>New York</v>
      </c>
      <c r="M6942" t="str">
        <f>_xlfn.XLOOKUP(SuperStoreData[[#This Row],[Zip Code]],ZipCodeTable[Zip Code],ZipCodeTable[State])</f>
        <v>NY</v>
      </c>
      <c r="N6942" t="s">
        <v>46</v>
      </c>
      <c r="O6942" t="s">
        <v>149</v>
      </c>
      <c r="P6942" t="s">
        <v>48</v>
      </c>
      <c r="Q6942" t="s">
        <v>55</v>
      </c>
      <c r="R6942" t="s">
        <v>150</v>
      </c>
      <c r="S6942" s="5">
        <v>207.846</v>
      </c>
      <c r="T6942" s="5">
        <v>10.584403379572001</v>
      </c>
      <c r="U6942" s="6">
        <f>SuperStoreData[[#This Row],[Profit]]/SuperStoreData[[#This Row],[Sales]]</f>
        <v>5.09242582468366E-2</v>
      </c>
    </row>
    <row r="6943" spans="1:21" x14ac:dyDescent="0.2">
      <c r="A6943">
        <v>9110</v>
      </c>
      <c r="B6943" t="s">
        <v>10726</v>
      </c>
      <c r="C6943" s="1">
        <v>42819</v>
      </c>
      <c r="D6943" s="1">
        <v>42821</v>
      </c>
      <c r="E6943" s="7">
        <f>SuperStoreData[[#This Row],[Ship Date]]-SuperStoreData[[#This Row],[Order Date]]</f>
        <v>2</v>
      </c>
      <c r="F6943" t="s">
        <v>18</v>
      </c>
      <c r="G6943" t="s">
        <v>5065</v>
      </c>
      <c r="H6943" t="s">
        <v>5066</v>
      </c>
      <c r="I6943" t="str">
        <f>PROPER(SuperStoreData[[#This Row],[Customer Name]])</f>
        <v>Muhammed Macintyre</v>
      </c>
      <c r="J6943" t="s">
        <v>82</v>
      </c>
      <c r="K6943">
        <v>76117</v>
      </c>
      <c r="L6943" t="str">
        <f>_xlfn.XLOOKUP(SuperStoreData[[#This Row],[Zip Code]],ZipCodeTable[Zip Code],ZipCodeTable[City])</f>
        <v>Haltom City</v>
      </c>
      <c r="M6943" t="str">
        <f>_xlfn.XLOOKUP(SuperStoreData[[#This Row],[Zip Code]],ZipCodeTable[Zip Code],ZipCodeTable[State])</f>
        <v>TX</v>
      </c>
      <c r="N6943" t="s">
        <v>23</v>
      </c>
      <c r="O6943" t="s">
        <v>7156</v>
      </c>
      <c r="P6943" t="s">
        <v>76</v>
      </c>
      <c r="Q6943" t="s">
        <v>77</v>
      </c>
      <c r="R6943" t="s">
        <v>7157</v>
      </c>
      <c r="S6943" s="5">
        <v>207.98400000000001</v>
      </c>
      <c r="T6943" s="5">
        <v>36.873346578845798</v>
      </c>
      <c r="U6943" s="6">
        <f>SuperStoreData[[#This Row],[Profit]]/SuperStoreData[[#This Row],[Sales]]</f>
        <v>0.17728934234770846</v>
      </c>
    </row>
    <row r="6944" spans="1:21" x14ac:dyDescent="0.2">
      <c r="A6944">
        <v>4971</v>
      </c>
      <c r="B6944" t="s">
        <v>5072</v>
      </c>
      <c r="C6944" s="1">
        <v>43284</v>
      </c>
      <c r="D6944" s="1">
        <v>43287</v>
      </c>
      <c r="E6944" s="7">
        <f>SuperStoreData[[#This Row],[Ship Date]]-SuperStoreData[[#This Row],[Order Date]]</f>
        <v>3</v>
      </c>
      <c r="F6944" t="s">
        <v>18</v>
      </c>
      <c r="G6944" t="s">
        <v>3929</v>
      </c>
      <c r="H6944" t="s">
        <v>3930</v>
      </c>
      <c r="I6944" t="str">
        <f>PROPER(SuperStoreData[[#This Row],[Customer Name]])</f>
        <v>Kelly Lampkin</v>
      </c>
      <c r="J6944" t="s">
        <v>82</v>
      </c>
      <c r="K6944">
        <v>32216</v>
      </c>
      <c r="L6944" t="str">
        <f>_xlfn.XLOOKUP(SuperStoreData[[#This Row],[Zip Code]],ZipCodeTable[Zip Code],ZipCodeTable[City])</f>
        <v>Jacksonville</v>
      </c>
      <c r="M6944" t="str">
        <f>_xlfn.XLOOKUP(SuperStoreData[[#This Row],[Zip Code]],ZipCodeTable[Zip Code],ZipCodeTable[State])</f>
        <v>FL</v>
      </c>
      <c r="N6944" t="s">
        <v>85</v>
      </c>
      <c r="O6944" t="s">
        <v>5073</v>
      </c>
      <c r="P6944" t="s">
        <v>48</v>
      </c>
      <c r="Q6944" t="s">
        <v>55</v>
      </c>
      <c r="R6944" t="s">
        <v>5074</v>
      </c>
      <c r="S6944" s="5">
        <v>207.98400000000001</v>
      </c>
      <c r="T6944" s="5">
        <v>59.057731101314303</v>
      </c>
      <c r="U6944" s="6">
        <f>SuperStoreData[[#This Row],[Profit]]/SuperStoreData[[#This Row],[Sales]]</f>
        <v>0.28395324208263278</v>
      </c>
    </row>
    <row r="6945" spans="1:21" x14ac:dyDescent="0.2">
      <c r="A6945">
        <v>7013</v>
      </c>
      <c r="B6945" t="s">
        <v>10326</v>
      </c>
      <c r="C6945" s="1">
        <v>43389</v>
      </c>
      <c r="D6945" s="1">
        <v>43394</v>
      </c>
      <c r="E6945" s="7">
        <f>SuperStoreData[[#This Row],[Ship Date]]-SuperStoreData[[#This Row],[Order Date]]</f>
        <v>5</v>
      </c>
      <c r="F6945" t="s">
        <v>29</v>
      </c>
      <c r="G6945" t="s">
        <v>5178</v>
      </c>
      <c r="H6945" t="s">
        <v>5179</v>
      </c>
      <c r="I6945" t="str">
        <f>PROPER(SuperStoreData[[#This Row],[Customer Name]])</f>
        <v>Greg Tran</v>
      </c>
      <c r="J6945" t="s">
        <v>32</v>
      </c>
      <c r="K6945">
        <v>10035</v>
      </c>
      <c r="L6945" t="str">
        <f>_xlfn.XLOOKUP(SuperStoreData[[#This Row],[Zip Code]],ZipCodeTable[Zip Code],ZipCodeTable[City])</f>
        <v>New York</v>
      </c>
      <c r="M6945" t="str">
        <f>_xlfn.XLOOKUP(SuperStoreData[[#This Row],[Zip Code]],ZipCodeTable[Zip Code],ZipCodeTable[State])</f>
        <v>NY</v>
      </c>
      <c r="N6945" t="s">
        <v>46</v>
      </c>
      <c r="O6945" t="s">
        <v>5109</v>
      </c>
      <c r="P6945" t="s">
        <v>25</v>
      </c>
      <c r="Q6945" t="s">
        <v>39</v>
      </c>
      <c r="R6945" t="s">
        <v>5110</v>
      </c>
      <c r="S6945" s="5">
        <v>208.16</v>
      </c>
      <c r="T6945" s="5">
        <v>44.540259987141198</v>
      </c>
      <c r="U6945" s="6">
        <f>SuperStoreData[[#This Row],[Profit]]/SuperStoreData[[#This Row],[Sales]]</f>
        <v>0.2139712720366122</v>
      </c>
    </row>
    <row r="6946" spans="1:21" x14ac:dyDescent="0.2">
      <c r="A6946">
        <v>80</v>
      </c>
      <c r="B6946" t="s">
        <v>7492</v>
      </c>
      <c r="C6946" s="1">
        <v>42995</v>
      </c>
      <c r="D6946" s="1">
        <v>43001</v>
      </c>
      <c r="E6946" s="7">
        <f>SuperStoreData[[#This Row],[Ship Date]]-SuperStoreData[[#This Row],[Order Date]]</f>
        <v>6</v>
      </c>
      <c r="F6946" t="s">
        <v>18</v>
      </c>
      <c r="G6946" t="s">
        <v>1407</v>
      </c>
      <c r="H6946" t="s">
        <v>1408</v>
      </c>
      <c r="I6946" t="str">
        <f>PROPER(SuperStoreData[[#This Row],[Customer Name]])</f>
        <v>Stewart Carmichael</v>
      </c>
      <c r="J6946" t="s">
        <v>82</v>
      </c>
      <c r="K6946">
        <v>35601</v>
      </c>
      <c r="L6946" t="str">
        <f>_xlfn.XLOOKUP(SuperStoreData[[#This Row],[Zip Code]],ZipCodeTable[Zip Code],ZipCodeTable[City])</f>
        <v>Decatur</v>
      </c>
      <c r="M6946" t="str">
        <f>_xlfn.XLOOKUP(SuperStoreData[[#This Row],[Zip Code]],ZipCodeTable[Zip Code],ZipCodeTable[State])</f>
        <v>AL</v>
      </c>
      <c r="N6946" t="s">
        <v>85</v>
      </c>
      <c r="O6946" t="s">
        <v>5109</v>
      </c>
      <c r="P6946" t="s">
        <v>25</v>
      </c>
      <c r="Q6946" t="s">
        <v>39</v>
      </c>
      <c r="R6946" t="s">
        <v>5110</v>
      </c>
      <c r="S6946" s="5">
        <v>208.16</v>
      </c>
      <c r="T6946" s="5">
        <v>-1.2578064923257299</v>
      </c>
      <c r="U6946" s="6">
        <f>SuperStoreData[[#This Row],[Profit]]/SuperStoreData[[#This Row],[Sales]]</f>
        <v>-6.0424985219337526E-3</v>
      </c>
    </row>
    <row r="6947" spans="1:21" x14ac:dyDescent="0.2">
      <c r="A6947">
        <v>7000</v>
      </c>
      <c r="B6947" t="s">
        <v>10934</v>
      </c>
      <c r="C6947" s="1">
        <v>42228</v>
      </c>
      <c r="D6947" s="1">
        <v>42232</v>
      </c>
      <c r="E6947" s="7">
        <f>SuperStoreData[[#This Row],[Ship Date]]-SuperStoreData[[#This Row],[Order Date]]</f>
        <v>4</v>
      </c>
      <c r="F6947" t="s">
        <v>18</v>
      </c>
      <c r="G6947" t="s">
        <v>3186</v>
      </c>
      <c r="H6947" t="s">
        <v>3187</v>
      </c>
      <c r="I6947" t="str">
        <f>PROPER(SuperStoreData[[#This Row],[Customer Name]])</f>
        <v>Kimberly Carter</v>
      </c>
      <c r="J6947" t="s">
        <v>82</v>
      </c>
      <c r="K6947">
        <v>40214</v>
      </c>
      <c r="L6947" t="str">
        <f>_xlfn.XLOOKUP(SuperStoreData[[#This Row],[Zip Code]],ZipCodeTable[Zip Code],ZipCodeTable[City])</f>
        <v>Louisville</v>
      </c>
      <c r="M6947" t="str">
        <f>_xlfn.XLOOKUP(SuperStoreData[[#This Row],[Zip Code]],ZipCodeTable[Zip Code],ZipCodeTable[State])</f>
        <v>KY</v>
      </c>
      <c r="N6947" t="s">
        <v>85</v>
      </c>
      <c r="O6947" t="s">
        <v>6192</v>
      </c>
      <c r="P6947" t="s">
        <v>25</v>
      </c>
      <c r="Q6947" t="s">
        <v>39</v>
      </c>
      <c r="R6947" t="s">
        <v>6193</v>
      </c>
      <c r="S6947" s="5">
        <v>208.44</v>
      </c>
      <c r="T6947" s="5">
        <v>55.850559722465597</v>
      </c>
      <c r="U6947" s="6">
        <f>SuperStoreData[[#This Row],[Profit]]/SuperStoreData[[#This Row],[Sales]]</f>
        <v>0.26794549857256572</v>
      </c>
    </row>
    <row r="6948" spans="1:21" x14ac:dyDescent="0.2">
      <c r="A6948">
        <v>56</v>
      </c>
      <c r="B6948" t="s">
        <v>8868</v>
      </c>
      <c r="C6948" s="1">
        <v>43103</v>
      </c>
      <c r="D6948" s="1">
        <v>43108</v>
      </c>
      <c r="E6948" s="7">
        <f>SuperStoreData[[#This Row],[Ship Date]]-SuperStoreData[[#This Row],[Order Date]]</f>
        <v>5</v>
      </c>
      <c r="F6948" t="s">
        <v>18</v>
      </c>
      <c r="G6948" t="s">
        <v>1819</v>
      </c>
      <c r="H6948" t="s">
        <v>8869</v>
      </c>
      <c r="I6948" t="str">
        <f>PROPER(SuperStoreData[[#This Row],[Customer Name]])</f>
        <v>Ted Butterfield</v>
      </c>
      <c r="J6948" t="s">
        <v>32</v>
      </c>
      <c r="K6948">
        <v>12180</v>
      </c>
      <c r="L6948" t="str">
        <f>_xlfn.XLOOKUP(SuperStoreData[[#This Row],[Zip Code]],ZipCodeTable[Zip Code],ZipCodeTable[City])</f>
        <v>Troy</v>
      </c>
      <c r="M6948" t="str">
        <f>_xlfn.XLOOKUP(SuperStoreData[[#This Row],[Zip Code]],ZipCodeTable[Zip Code],ZipCodeTable[State])</f>
        <v>NY</v>
      </c>
      <c r="N6948" t="s">
        <v>46</v>
      </c>
      <c r="O6948" t="s">
        <v>6344</v>
      </c>
      <c r="P6948" t="s">
        <v>25</v>
      </c>
      <c r="Q6948" t="s">
        <v>61</v>
      </c>
      <c r="R6948" t="s">
        <v>6345</v>
      </c>
      <c r="S6948" s="5">
        <v>208.56</v>
      </c>
      <c r="T6948" s="5">
        <v>1.2344514892745699</v>
      </c>
      <c r="U6948" s="6">
        <f>SuperStoreData[[#This Row],[Profit]]/SuperStoreData[[#This Row],[Sales]]</f>
        <v>5.9189273555550915E-3</v>
      </c>
    </row>
    <row r="6949" spans="1:21" x14ac:dyDescent="0.2">
      <c r="A6949">
        <v>9403</v>
      </c>
      <c r="B6949" t="s">
        <v>7552</v>
      </c>
      <c r="C6949" s="1">
        <v>42105</v>
      </c>
      <c r="D6949" s="1">
        <v>42107</v>
      </c>
      <c r="E6949" s="7">
        <f>SuperStoreData[[#This Row],[Ship Date]]-SuperStoreData[[#This Row],[Order Date]]</f>
        <v>2</v>
      </c>
      <c r="F6949" t="s">
        <v>129</v>
      </c>
      <c r="G6949" t="s">
        <v>4374</v>
      </c>
      <c r="H6949" t="s">
        <v>7553</v>
      </c>
      <c r="I6949" t="str">
        <f>PROPER(SuperStoreData[[#This Row],[Customer Name]])</f>
        <v>Nora Preis</v>
      </c>
      <c r="J6949" t="s">
        <v>32</v>
      </c>
      <c r="K6949">
        <v>10024</v>
      </c>
      <c r="L6949" t="str">
        <f>_xlfn.XLOOKUP(SuperStoreData[[#This Row],[Zip Code]],ZipCodeTable[Zip Code],ZipCodeTable[City])</f>
        <v>New York</v>
      </c>
      <c r="M6949" t="str">
        <f>_xlfn.XLOOKUP(SuperStoreData[[#This Row],[Zip Code]],ZipCodeTable[Zip Code],ZipCodeTable[State])</f>
        <v>NY</v>
      </c>
      <c r="N6949" t="s">
        <v>46</v>
      </c>
      <c r="O6949" t="s">
        <v>188</v>
      </c>
      <c r="P6949" t="s">
        <v>48</v>
      </c>
      <c r="Q6949" t="s">
        <v>137</v>
      </c>
      <c r="R6949" t="s">
        <v>189</v>
      </c>
      <c r="S6949" s="5">
        <v>209.148</v>
      </c>
      <c r="T6949" s="5">
        <v>51.903163807938498</v>
      </c>
      <c r="U6949" s="6">
        <f>SuperStoreData[[#This Row],[Profit]]/SuperStoreData[[#This Row],[Sales]]</f>
        <v>0.24816476278969199</v>
      </c>
    </row>
    <row r="6950" spans="1:21" x14ac:dyDescent="0.2">
      <c r="A6950">
        <v>646</v>
      </c>
      <c r="B6950" t="s">
        <v>11766</v>
      </c>
      <c r="C6950" s="1">
        <v>43420</v>
      </c>
      <c r="D6950" s="1">
        <v>43425</v>
      </c>
      <c r="E6950" s="7">
        <f>SuperStoreData[[#This Row],[Ship Date]]-SuperStoreData[[#This Row],[Order Date]]</f>
        <v>5</v>
      </c>
      <c r="F6950" t="s">
        <v>29</v>
      </c>
      <c r="G6950" t="s">
        <v>3013</v>
      </c>
      <c r="H6950" t="s">
        <v>3025</v>
      </c>
      <c r="I6950" t="str">
        <f>PROPER(SuperStoreData[[#This Row],[Customer Name]])</f>
        <v>Chuck Clark</v>
      </c>
      <c r="J6950" t="s">
        <v>21</v>
      </c>
      <c r="K6950">
        <v>47201</v>
      </c>
      <c r="L6950" t="str">
        <f>_xlfn.XLOOKUP(SuperStoreData[[#This Row],[Zip Code]],ZipCodeTable[Zip Code],ZipCodeTable[City])</f>
        <v>Columbus</v>
      </c>
      <c r="M6950" t="str">
        <f>_xlfn.XLOOKUP(SuperStoreData[[#This Row],[Zip Code]],ZipCodeTable[Zip Code],ZipCodeTable[State])</f>
        <v>IN</v>
      </c>
      <c r="N6950" t="s">
        <v>23</v>
      </c>
      <c r="O6950" t="s">
        <v>676</v>
      </c>
      <c r="P6950" t="s">
        <v>25</v>
      </c>
      <c r="Q6950" t="s">
        <v>39</v>
      </c>
      <c r="R6950" t="s">
        <v>677</v>
      </c>
      <c r="S6950" s="5">
        <v>209.3</v>
      </c>
      <c r="T6950" s="5">
        <v>4.5528150546016004</v>
      </c>
      <c r="U6950" s="6">
        <f>SuperStoreData[[#This Row],[Profit]]/SuperStoreData[[#This Row],[Sales]]</f>
        <v>2.1752580289544195E-2</v>
      </c>
    </row>
    <row r="6951" spans="1:21" x14ac:dyDescent="0.2">
      <c r="A6951">
        <v>4753</v>
      </c>
      <c r="B6951" t="s">
        <v>9765</v>
      </c>
      <c r="C6951" s="1">
        <v>42450</v>
      </c>
      <c r="D6951" s="1">
        <v>42455</v>
      </c>
      <c r="E6951" s="7">
        <f>SuperStoreData[[#This Row],[Ship Date]]-SuperStoreData[[#This Row],[Order Date]]</f>
        <v>5</v>
      </c>
      <c r="F6951" t="s">
        <v>29</v>
      </c>
      <c r="G6951" t="s">
        <v>7152</v>
      </c>
      <c r="H6951" t="s">
        <v>9766</v>
      </c>
      <c r="I6951" t="str">
        <f>PROPER(SuperStoreData[[#This Row],[Customer Name]])</f>
        <v>Erica Smith</v>
      </c>
      <c r="J6951" t="s">
        <v>32</v>
      </c>
      <c r="K6951">
        <v>38301</v>
      </c>
      <c r="L6951" t="str">
        <f>_xlfn.XLOOKUP(SuperStoreData[[#This Row],[Zip Code]],ZipCodeTable[Zip Code],ZipCodeTable[City])</f>
        <v>Jackson</v>
      </c>
      <c r="M6951" t="str">
        <f>_xlfn.XLOOKUP(SuperStoreData[[#This Row],[Zip Code]],ZipCodeTable[Zip Code],ZipCodeTable[State])</f>
        <v>TN</v>
      </c>
      <c r="N6951" t="s">
        <v>85</v>
      </c>
      <c r="O6951" t="s">
        <v>3781</v>
      </c>
      <c r="P6951" t="s">
        <v>48</v>
      </c>
      <c r="Q6951" t="s">
        <v>55</v>
      </c>
      <c r="R6951" t="s">
        <v>3782</v>
      </c>
      <c r="S6951" s="5">
        <v>209.56800000000001</v>
      </c>
      <c r="T6951" s="5">
        <v>70.972909545687699</v>
      </c>
      <c r="U6951" s="6">
        <f>SuperStoreData[[#This Row],[Profit]]/SuperStoreData[[#This Row],[Sales]]</f>
        <v>0.33866291392620868</v>
      </c>
    </row>
    <row r="6952" spans="1:21" x14ac:dyDescent="0.2">
      <c r="A6952">
        <v>8863</v>
      </c>
      <c r="B6952" t="s">
        <v>7213</v>
      </c>
      <c r="C6952" s="1">
        <v>42074</v>
      </c>
      <c r="D6952" s="1">
        <v>42077</v>
      </c>
      <c r="E6952" s="7">
        <f>SuperStoreData[[#This Row],[Ship Date]]-SuperStoreData[[#This Row],[Order Date]]</f>
        <v>3</v>
      </c>
      <c r="F6952" t="s">
        <v>29</v>
      </c>
      <c r="G6952" t="s">
        <v>4787</v>
      </c>
      <c r="H6952" t="s">
        <v>4788</v>
      </c>
      <c r="I6952" t="str">
        <f>PROPER(SuperStoreData[[#This Row],[Customer Name]])</f>
        <v>Skye Norling</v>
      </c>
      <c r="J6952" t="s">
        <v>21</v>
      </c>
      <c r="K6952">
        <v>7501</v>
      </c>
      <c r="L6952" t="str">
        <f>_xlfn.XLOOKUP(SuperStoreData[[#This Row],[Zip Code]],ZipCodeTable[Zip Code],ZipCodeTable[City])</f>
        <v>Paterson</v>
      </c>
      <c r="M6952" t="str">
        <f>_xlfn.XLOOKUP(SuperStoreData[[#This Row],[Zip Code]],ZipCodeTable[Zip Code],ZipCodeTable[State])</f>
        <v>NJ</v>
      </c>
      <c r="N6952" t="s">
        <v>46</v>
      </c>
      <c r="O6952" t="s">
        <v>2400</v>
      </c>
      <c r="P6952" t="s">
        <v>25</v>
      </c>
      <c r="Q6952" t="s">
        <v>26</v>
      </c>
      <c r="R6952" t="s">
        <v>2401</v>
      </c>
      <c r="S6952" s="5">
        <v>209.6</v>
      </c>
      <c r="T6952" s="5">
        <v>29.089202160803801</v>
      </c>
      <c r="U6952" s="6">
        <f>SuperStoreData[[#This Row],[Profit]]/SuperStoreData[[#This Row],[Sales]]</f>
        <v>0.1387843614542166</v>
      </c>
    </row>
    <row r="6953" spans="1:21" x14ac:dyDescent="0.2">
      <c r="A6953">
        <v>7051</v>
      </c>
      <c r="B6953" t="s">
        <v>7353</v>
      </c>
      <c r="C6953" s="1">
        <v>43346</v>
      </c>
      <c r="D6953" s="1">
        <v>43351</v>
      </c>
      <c r="E6953" s="7">
        <f>SuperStoreData[[#This Row],[Ship Date]]-SuperStoreData[[#This Row],[Order Date]]</f>
        <v>5</v>
      </c>
      <c r="F6953" t="s">
        <v>489</v>
      </c>
      <c r="G6953" t="s">
        <v>3810</v>
      </c>
      <c r="H6953" t="s">
        <v>3811</v>
      </c>
      <c r="I6953" t="str">
        <f>PROPER(SuperStoreData[[#This Row],[Customer Name]])</f>
        <v>William Brown</v>
      </c>
      <c r="J6953" t="s">
        <v>32</v>
      </c>
      <c r="K6953">
        <v>92804</v>
      </c>
      <c r="L6953" t="str">
        <f>_xlfn.XLOOKUP(SuperStoreData[[#This Row],[Zip Code]],ZipCodeTable[Zip Code],ZipCodeTable[City])</f>
        <v>Anaheim</v>
      </c>
      <c r="M6953" t="str">
        <f>_xlfn.XLOOKUP(SuperStoreData[[#This Row],[Zip Code]],ZipCodeTable[Zip Code],ZipCodeTable[State])</f>
        <v>CA</v>
      </c>
      <c r="N6953" t="s">
        <v>68</v>
      </c>
      <c r="O6953" t="s">
        <v>2400</v>
      </c>
      <c r="P6953" t="s">
        <v>25</v>
      </c>
      <c r="Q6953" t="s">
        <v>26</v>
      </c>
      <c r="R6953" t="s">
        <v>2401</v>
      </c>
      <c r="S6953" s="5">
        <v>209.6</v>
      </c>
      <c r="T6953" s="5">
        <v>47.127446171881203</v>
      </c>
      <c r="U6953" s="6">
        <f>SuperStoreData[[#This Row],[Profit]]/SuperStoreData[[#This Row],[Sales]]</f>
        <v>0.22484468593454773</v>
      </c>
    </row>
    <row r="6954" spans="1:21" x14ac:dyDescent="0.2">
      <c r="A6954">
        <v>2117</v>
      </c>
      <c r="B6954" t="s">
        <v>7622</v>
      </c>
      <c r="C6954" s="1">
        <v>42305</v>
      </c>
      <c r="D6954" s="1">
        <v>42308</v>
      </c>
      <c r="E6954" s="7">
        <f>SuperStoreData[[#This Row],[Ship Date]]-SuperStoreData[[#This Row],[Order Date]]</f>
        <v>3</v>
      </c>
      <c r="F6954" t="s">
        <v>129</v>
      </c>
      <c r="G6954" t="s">
        <v>1835</v>
      </c>
      <c r="H6954" t="s">
        <v>7623</v>
      </c>
      <c r="I6954" t="str">
        <f>PROPER(SuperStoreData[[#This Row],[Customer Name]])</f>
        <v>Ralph Kennedy</v>
      </c>
      <c r="J6954" t="s">
        <v>32</v>
      </c>
      <c r="K6954">
        <v>14609</v>
      </c>
      <c r="L6954" t="str">
        <f>_xlfn.XLOOKUP(SuperStoreData[[#This Row],[Zip Code]],ZipCodeTable[Zip Code],ZipCodeTable[City])</f>
        <v>Rochester</v>
      </c>
      <c r="M6954" t="str">
        <f>_xlfn.XLOOKUP(SuperStoreData[[#This Row],[Zip Code]],ZipCodeTable[Zip Code],ZipCodeTable[State])</f>
        <v>NY</v>
      </c>
      <c r="N6954" t="s">
        <v>46</v>
      </c>
      <c r="O6954" t="s">
        <v>4352</v>
      </c>
      <c r="P6954" t="s">
        <v>48</v>
      </c>
      <c r="Q6954" t="s">
        <v>137</v>
      </c>
      <c r="R6954" t="s">
        <v>4353</v>
      </c>
      <c r="S6954" s="5">
        <v>209.67</v>
      </c>
      <c r="T6954" s="5">
        <v>52.3099890872004</v>
      </c>
      <c r="U6954" s="6">
        <f>SuperStoreData[[#This Row],[Profit]]/SuperStoreData[[#This Row],[Sales]]</f>
        <v>0.24948723750274432</v>
      </c>
    </row>
    <row r="6955" spans="1:21" x14ac:dyDescent="0.2">
      <c r="A6955">
        <v>4240</v>
      </c>
      <c r="B6955" t="s">
        <v>11561</v>
      </c>
      <c r="C6955" s="1">
        <v>43301</v>
      </c>
      <c r="D6955" s="1">
        <v>43306</v>
      </c>
      <c r="E6955" s="7">
        <f>SuperStoreData[[#This Row],[Ship Date]]-SuperStoreData[[#This Row],[Order Date]]</f>
        <v>5</v>
      </c>
      <c r="F6955" t="s">
        <v>29</v>
      </c>
      <c r="G6955" t="s">
        <v>4261</v>
      </c>
      <c r="H6955" t="s">
        <v>4262</v>
      </c>
      <c r="I6955" t="str">
        <f>PROPER(SuperStoreData[[#This Row],[Customer Name]])</f>
        <v>Ken Brennan</v>
      </c>
      <c r="J6955" t="s">
        <v>82</v>
      </c>
      <c r="K6955">
        <v>49505</v>
      </c>
      <c r="L6955" t="str">
        <f>_xlfn.XLOOKUP(SuperStoreData[[#This Row],[Zip Code]],ZipCodeTable[Zip Code],ZipCodeTable[City])</f>
        <v>Grand Rapids</v>
      </c>
      <c r="M6955" t="str">
        <f>_xlfn.XLOOKUP(SuperStoreData[[#This Row],[Zip Code]],ZipCodeTable[Zip Code],ZipCodeTable[State])</f>
        <v>MI</v>
      </c>
      <c r="N6955" t="s">
        <v>23</v>
      </c>
      <c r="O6955" t="s">
        <v>828</v>
      </c>
      <c r="P6955" t="s">
        <v>25</v>
      </c>
      <c r="Q6955" t="s">
        <v>91</v>
      </c>
      <c r="R6955" t="s">
        <v>829</v>
      </c>
      <c r="S6955" s="5">
        <v>209.7</v>
      </c>
      <c r="T6955" s="5">
        <v>27.1905314388199</v>
      </c>
      <c r="U6955" s="6">
        <f>SuperStoreData[[#This Row],[Profit]]/SuperStoreData[[#This Row],[Sales]]</f>
        <v>0.12966395535917929</v>
      </c>
    </row>
    <row r="6956" spans="1:21" x14ac:dyDescent="0.2">
      <c r="A6956">
        <v>1646</v>
      </c>
      <c r="B6956" t="s">
        <v>9322</v>
      </c>
      <c r="C6956" s="1">
        <v>42587</v>
      </c>
      <c r="D6956" s="1">
        <v>42593</v>
      </c>
      <c r="E6956" s="7">
        <f>SuperStoreData[[#This Row],[Ship Date]]-SuperStoreData[[#This Row],[Order Date]]</f>
        <v>6</v>
      </c>
      <c r="F6956" t="s">
        <v>18</v>
      </c>
      <c r="G6956" t="s">
        <v>1115</v>
      </c>
      <c r="H6956" t="s">
        <v>4965</v>
      </c>
      <c r="I6956" t="str">
        <f>PROPER(SuperStoreData[[#This Row],[Customer Name]])</f>
        <v>Fred Hopkins</v>
      </c>
      <c r="J6956" t="s">
        <v>82</v>
      </c>
      <c r="K6956">
        <v>98115</v>
      </c>
      <c r="L6956" t="str">
        <f>_xlfn.XLOOKUP(SuperStoreData[[#This Row],[Zip Code]],ZipCodeTable[Zip Code],ZipCodeTable[City])</f>
        <v>Seattle</v>
      </c>
      <c r="M6956" t="str">
        <f>_xlfn.XLOOKUP(SuperStoreData[[#This Row],[Zip Code]],ZipCodeTable[Zip Code],ZipCodeTable[State])</f>
        <v>WA</v>
      </c>
      <c r="N6956" t="s">
        <v>68</v>
      </c>
      <c r="O6956" t="s">
        <v>3119</v>
      </c>
      <c r="P6956" t="s">
        <v>25</v>
      </c>
      <c r="Q6956" t="s">
        <v>91</v>
      </c>
      <c r="R6956" t="s">
        <v>3120</v>
      </c>
      <c r="S6956" s="5">
        <v>209.7</v>
      </c>
      <c r="T6956" s="5">
        <v>22.715252786739899</v>
      </c>
      <c r="U6956" s="6">
        <f>SuperStoreData[[#This Row],[Profit]]/SuperStoreData[[#This Row],[Sales]]</f>
        <v>0.10832261700877396</v>
      </c>
    </row>
    <row r="6957" spans="1:21" x14ac:dyDescent="0.2">
      <c r="A6957">
        <v>4465</v>
      </c>
      <c r="B6957" t="s">
        <v>11366</v>
      </c>
      <c r="C6957" s="1">
        <v>42800</v>
      </c>
      <c r="D6957" s="1">
        <v>42806</v>
      </c>
      <c r="E6957" s="7">
        <f>SuperStoreData[[#This Row],[Ship Date]]-SuperStoreData[[#This Row],[Order Date]]</f>
        <v>6</v>
      </c>
      <c r="F6957" t="s">
        <v>18</v>
      </c>
      <c r="G6957" t="s">
        <v>3441</v>
      </c>
      <c r="H6957" t="s">
        <v>3442</v>
      </c>
      <c r="I6957" t="str">
        <f>PROPER(SuperStoreData[[#This Row],[Customer Name]])</f>
        <v>Darrin Sayre</v>
      </c>
      <c r="J6957" t="s">
        <v>21</v>
      </c>
      <c r="K6957">
        <v>80013</v>
      </c>
      <c r="L6957" t="str">
        <f>_xlfn.XLOOKUP(SuperStoreData[[#This Row],[Zip Code]],ZipCodeTable[Zip Code],ZipCodeTable[City])</f>
        <v>Aurora</v>
      </c>
      <c r="M6957" t="str">
        <f>_xlfn.XLOOKUP(SuperStoreData[[#This Row],[Zip Code]],ZipCodeTable[Zip Code],ZipCodeTable[State])</f>
        <v>CO</v>
      </c>
      <c r="N6957" t="s">
        <v>68</v>
      </c>
      <c r="O6957" t="s">
        <v>4134</v>
      </c>
      <c r="P6957" t="s">
        <v>25</v>
      </c>
      <c r="Q6957" t="s">
        <v>39</v>
      </c>
      <c r="R6957" t="s">
        <v>4135</v>
      </c>
      <c r="S6957" s="5">
        <v>209.792</v>
      </c>
      <c r="T6957" s="5">
        <v>42.673299922833102</v>
      </c>
      <c r="U6957" s="6">
        <f>SuperStoreData[[#This Row],[Profit]]/SuperStoreData[[#This Row],[Sales]]</f>
        <v>0.20340766055346773</v>
      </c>
    </row>
    <row r="6958" spans="1:21" x14ac:dyDescent="0.2">
      <c r="A6958">
        <v>6615</v>
      </c>
      <c r="B6958" t="s">
        <v>9853</v>
      </c>
      <c r="C6958" s="1">
        <v>42881</v>
      </c>
      <c r="D6958" s="1">
        <v>42886</v>
      </c>
      <c r="E6958" s="7">
        <f>SuperStoreData[[#This Row],[Ship Date]]-SuperStoreData[[#This Row],[Order Date]]</f>
        <v>5</v>
      </c>
      <c r="F6958" t="s">
        <v>29</v>
      </c>
      <c r="G6958" t="s">
        <v>2021</v>
      </c>
      <c r="H6958" t="s">
        <v>2043</v>
      </c>
      <c r="I6958" t="str">
        <f>PROPER(SuperStoreData[[#This Row],[Customer Name]])</f>
        <v>Juliana Krohn</v>
      </c>
      <c r="J6958" t="s">
        <v>32</v>
      </c>
      <c r="K6958">
        <v>40214</v>
      </c>
      <c r="L6958" t="str">
        <f>_xlfn.XLOOKUP(SuperStoreData[[#This Row],[Zip Code]],ZipCodeTable[Zip Code],ZipCodeTable[City])</f>
        <v>Louisville</v>
      </c>
      <c r="M6958" t="str">
        <f>_xlfn.XLOOKUP(SuperStoreData[[#This Row],[Zip Code]],ZipCodeTable[Zip Code],ZipCodeTable[State])</f>
        <v>KY</v>
      </c>
      <c r="N6958" t="s">
        <v>85</v>
      </c>
      <c r="O6958" t="s">
        <v>1168</v>
      </c>
      <c r="P6958" t="s">
        <v>48</v>
      </c>
      <c r="Q6958" t="s">
        <v>49</v>
      </c>
      <c r="R6958" t="s">
        <v>1169</v>
      </c>
      <c r="S6958" s="5">
        <v>209.88</v>
      </c>
      <c r="T6958" s="5">
        <v>69.571486211839996</v>
      </c>
      <c r="U6958" s="6">
        <f>SuperStoreData[[#This Row],[Profit]]/SuperStoreData[[#This Row],[Sales]]</f>
        <v>0.33148220989060412</v>
      </c>
    </row>
    <row r="6959" spans="1:21" x14ac:dyDescent="0.2">
      <c r="A6959">
        <v>703</v>
      </c>
      <c r="B6959" t="s">
        <v>3844</v>
      </c>
      <c r="C6959" s="1">
        <v>43199</v>
      </c>
      <c r="D6959" s="1">
        <v>43201</v>
      </c>
      <c r="E6959" s="7">
        <f>SuperStoreData[[#This Row],[Ship Date]]-SuperStoreData[[#This Row],[Order Date]]</f>
        <v>2</v>
      </c>
      <c r="F6959" t="s">
        <v>129</v>
      </c>
      <c r="G6959" t="s">
        <v>3845</v>
      </c>
      <c r="H6959" t="s">
        <v>3846</v>
      </c>
      <c r="I6959" t="str">
        <f>PROPER(SuperStoreData[[#This Row],[Customer Name]])</f>
        <v>Alejandro Savely</v>
      </c>
      <c r="J6959" t="s">
        <v>82</v>
      </c>
      <c r="K6959">
        <v>98103</v>
      </c>
      <c r="L6959" t="str">
        <f>_xlfn.XLOOKUP(SuperStoreData[[#This Row],[Zip Code]],ZipCodeTable[Zip Code],ZipCodeTable[City])</f>
        <v>Seattle</v>
      </c>
      <c r="M6959" t="str">
        <f>_xlfn.XLOOKUP(SuperStoreData[[#This Row],[Zip Code]],ZipCodeTable[Zip Code],ZipCodeTable[State])</f>
        <v>WA</v>
      </c>
      <c r="N6959" t="s">
        <v>68</v>
      </c>
      <c r="O6959" t="s">
        <v>1168</v>
      </c>
      <c r="P6959" t="s">
        <v>48</v>
      </c>
      <c r="Q6959" t="s">
        <v>49</v>
      </c>
      <c r="R6959" t="s">
        <v>1169</v>
      </c>
      <c r="S6959" s="5">
        <v>209.88</v>
      </c>
      <c r="T6959" s="5">
        <v>3.9893767685943602</v>
      </c>
      <c r="U6959" s="6">
        <f>SuperStoreData[[#This Row],[Profit]]/SuperStoreData[[#This Row],[Sales]]</f>
        <v>1.9007893885050316E-2</v>
      </c>
    </row>
    <row r="6960" spans="1:21" x14ac:dyDescent="0.2">
      <c r="A6960">
        <v>272</v>
      </c>
      <c r="B6960" t="s">
        <v>11670</v>
      </c>
      <c r="C6960" s="1">
        <v>42521</v>
      </c>
      <c r="D6960" s="1">
        <v>42526</v>
      </c>
      <c r="E6960" s="7">
        <f>SuperStoreData[[#This Row],[Ship Date]]-SuperStoreData[[#This Row],[Order Date]]</f>
        <v>5</v>
      </c>
      <c r="F6960" t="s">
        <v>18</v>
      </c>
      <c r="G6960" t="s">
        <v>5509</v>
      </c>
      <c r="H6960" t="s">
        <v>6450</v>
      </c>
      <c r="I6960" t="str">
        <f>PROPER(SuperStoreData[[#This Row],[Customer Name]])</f>
        <v>Helen Andreada</v>
      </c>
      <c r="J6960" t="s">
        <v>32</v>
      </c>
      <c r="K6960">
        <v>94109</v>
      </c>
      <c r="L6960" t="str">
        <f>_xlfn.XLOOKUP(SuperStoreData[[#This Row],[Zip Code]],ZipCodeTable[Zip Code],ZipCodeTable[City])</f>
        <v>San Francisco</v>
      </c>
      <c r="M6960" t="str">
        <f>_xlfn.XLOOKUP(SuperStoreData[[#This Row],[Zip Code]],ZipCodeTable[Zip Code],ZipCodeTable[State])</f>
        <v>CA</v>
      </c>
      <c r="N6960" t="s">
        <v>68</v>
      </c>
      <c r="O6960" t="s">
        <v>2210</v>
      </c>
      <c r="P6960" t="s">
        <v>76</v>
      </c>
      <c r="Q6960" t="s">
        <v>77</v>
      </c>
      <c r="R6960" t="s">
        <v>2211</v>
      </c>
      <c r="S6960" s="5">
        <v>209.93</v>
      </c>
      <c r="T6960" s="5">
        <v>17.175463373686298</v>
      </c>
      <c r="U6960" s="6">
        <f>SuperStoreData[[#This Row],[Profit]]/SuperStoreData[[#This Row],[Sales]]</f>
        <v>8.1815192557930252E-2</v>
      </c>
    </row>
    <row r="6961" spans="1:21" x14ac:dyDescent="0.2">
      <c r="A6961">
        <v>6620</v>
      </c>
      <c r="B6961" t="s">
        <v>7751</v>
      </c>
      <c r="C6961" s="1">
        <v>43375</v>
      </c>
      <c r="D6961" s="1">
        <v>43380</v>
      </c>
      <c r="E6961" s="7">
        <f>SuperStoreData[[#This Row],[Ship Date]]-SuperStoreData[[#This Row],[Order Date]]</f>
        <v>5</v>
      </c>
      <c r="F6961" t="s">
        <v>129</v>
      </c>
      <c r="G6961" t="s">
        <v>2838</v>
      </c>
      <c r="H6961" t="s">
        <v>2839</v>
      </c>
      <c r="I6961" t="str">
        <f>PROPER(SuperStoreData[[#This Row],[Customer Name]])</f>
        <v>Cathy Prescott</v>
      </c>
      <c r="J6961" t="s">
        <v>82</v>
      </c>
      <c r="K6961">
        <v>65807</v>
      </c>
      <c r="L6961" t="str">
        <f>_xlfn.XLOOKUP(SuperStoreData[[#This Row],[Zip Code]],ZipCodeTable[Zip Code],ZipCodeTable[City])</f>
        <v>Springfield</v>
      </c>
      <c r="M6961" t="str">
        <f>_xlfn.XLOOKUP(SuperStoreData[[#This Row],[Zip Code]],ZipCodeTable[Zip Code],ZipCodeTable[State])</f>
        <v>MO</v>
      </c>
      <c r="N6961" t="s">
        <v>23</v>
      </c>
      <c r="O6961" t="s">
        <v>2944</v>
      </c>
      <c r="P6961" t="s">
        <v>25</v>
      </c>
      <c r="Q6961" t="s">
        <v>52</v>
      </c>
      <c r="R6961" t="s">
        <v>2945</v>
      </c>
      <c r="S6961" s="5">
        <v>209.94</v>
      </c>
      <c r="T6961" s="5">
        <v>66.036583764671093</v>
      </c>
      <c r="U6961" s="6">
        <f>SuperStoreData[[#This Row],[Profit]]/SuperStoreData[[#This Row],[Sales]]</f>
        <v>0.31454979405864103</v>
      </c>
    </row>
    <row r="6962" spans="1:21" x14ac:dyDescent="0.2">
      <c r="A6962">
        <v>8857</v>
      </c>
      <c r="B6962" t="s">
        <v>7947</v>
      </c>
      <c r="C6962" s="1">
        <v>42308</v>
      </c>
      <c r="D6962" s="1">
        <v>42310</v>
      </c>
      <c r="E6962" s="7">
        <f>SuperStoreData[[#This Row],[Ship Date]]-SuperStoreData[[#This Row],[Order Date]]</f>
        <v>2</v>
      </c>
      <c r="F6962" t="s">
        <v>29</v>
      </c>
      <c r="G6962" t="s">
        <v>2036</v>
      </c>
      <c r="H6962" t="s">
        <v>2037</v>
      </c>
      <c r="I6962" t="str">
        <f>PROPER(SuperStoreData[[#This Row],[Customer Name]])</f>
        <v>Jane Waco</v>
      </c>
      <c r="J6962" t="s">
        <v>82</v>
      </c>
      <c r="K6962">
        <v>95823</v>
      </c>
      <c r="L6962" t="str">
        <f>_xlfn.XLOOKUP(SuperStoreData[[#This Row],[Zip Code]],ZipCodeTable[Zip Code],ZipCodeTable[City])</f>
        <v>Sacramento</v>
      </c>
      <c r="M6962" t="str">
        <f>_xlfn.XLOOKUP(SuperStoreData[[#This Row],[Zip Code]],ZipCodeTable[Zip Code],ZipCodeTable[State])</f>
        <v>CA</v>
      </c>
      <c r="N6962" t="s">
        <v>68</v>
      </c>
      <c r="O6962" t="s">
        <v>6675</v>
      </c>
      <c r="P6962" t="s">
        <v>76</v>
      </c>
      <c r="Q6962" t="s">
        <v>77</v>
      </c>
      <c r="R6962" t="s">
        <v>6676</v>
      </c>
      <c r="S6962" s="5">
        <v>209.94</v>
      </c>
      <c r="T6962" s="5">
        <v>28.112124658074201</v>
      </c>
      <c r="U6962" s="6">
        <f>SuperStoreData[[#This Row],[Profit]]/SuperStoreData[[#This Row],[Sales]]</f>
        <v>0.13390551899625702</v>
      </c>
    </row>
    <row r="6963" spans="1:21" x14ac:dyDescent="0.2">
      <c r="A6963">
        <v>7704</v>
      </c>
      <c r="B6963" t="s">
        <v>10983</v>
      </c>
      <c r="C6963" s="1">
        <v>42374</v>
      </c>
      <c r="D6963" s="1">
        <v>42379</v>
      </c>
      <c r="E6963" s="7">
        <f>SuperStoreData[[#This Row],[Ship Date]]-SuperStoreData[[#This Row],[Order Date]]</f>
        <v>5</v>
      </c>
      <c r="F6963" t="s">
        <v>29</v>
      </c>
      <c r="G6963" t="s">
        <v>3465</v>
      </c>
      <c r="H6963" t="s">
        <v>8903</v>
      </c>
      <c r="I6963" t="str">
        <f>PROPER(SuperStoreData[[#This Row],[Customer Name]])</f>
        <v>Andrew Allen</v>
      </c>
      <c r="J6963" t="s">
        <v>32</v>
      </c>
      <c r="K6963">
        <v>48234</v>
      </c>
      <c r="L6963" t="str">
        <f>_xlfn.XLOOKUP(SuperStoreData[[#This Row],[Zip Code]],ZipCodeTable[Zip Code],ZipCodeTable[City])</f>
        <v>Detroit</v>
      </c>
      <c r="M6963" t="str">
        <f>_xlfn.XLOOKUP(SuperStoreData[[#This Row],[Zip Code]],ZipCodeTable[Zip Code],ZipCodeTable[State])</f>
        <v>MI</v>
      </c>
      <c r="N6963" t="s">
        <v>23</v>
      </c>
      <c r="O6963" t="s">
        <v>8706</v>
      </c>
      <c r="P6963" t="s">
        <v>76</v>
      </c>
      <c r="Q6963" t="s">
        <v>98</v>
      </c>
      <c r="R6963" t="s">
        <v>8707</v>
      </c>
      <c r="S6963" s="5">
        <v>209.97</v>
      </c>
      <c r="T6963" s="5">
        <v>14.451939445383401</v>
      </c>
      <c r="U6963" s="6">
        <f>SuperStoreData[[#This Row],[Profit]]/SuperStoreData[[#This Row],[Sales]]</f>
        <v>6.8828591919719018E-2</v>
      </c>
    </row>
    <row r="6964" spans="1:21" x14ac:dyDescent="0.2">
      <c r="A6964">
        <v>5920</v>
      </c>
      <c r="B6964" t="s">
        <v>8938</v>
      </c>
      <c r="C6964" s="1">
        <v>42221</v>
      </c>
      <c r="D6964" s="1">
        <v>42227</v>
      </c>
      <c r="E6964" s="7">
        <f>SuperStoreData[[#This Row],[Ship Date]]-SuperStoreData[[#This Row],[Order Date]]</f>
        <v>6</v>
      </c>
      <c r="F6964" t="s">
        <v>29</v>
      </c>
      <c r="G6964" t="s">
        <v>4201</v>
      </c>
      <c r="H6964" t="s">
        <v>4203</v>
      </c>
      <c r="I6964" t="str">
        <f>PROPER(SuperStoreData[[#This Row],[Customer Name]])</f>
        <v>Peter Fuller</v>
      </c>
      <c r="J6964" t="s">
        <v>32</v>
      </c>
      <c r="K6964">
        <v>10035</v>
      </c>
      <c r="L6964" t="str">
        <f>_xlfn.XLOOKUP(SuperStoreData[[#This Row],[Zip Code]],ZipCodeTable[Zip Code],ZipCodeTable[City])</f>
        <v>New York</v>
      </c>
      <c r="M6964" t="str">
        <f>_xlfn.XLOOKUP(SuperStoreData[[#This Row],[Zip Code]],ZipCodeTable[Zip Code],ZipCodeTable[State])</f>
        <v>NY</v>
      </c>
      <c r="N6964" t="s">
        <v>46</v>
      </c>
      <c r="O6964" t="s">
        <v>8706</v>
      </c>
      <c r="P6964" t="s">
        <v>76</v>
      </c>
      <c r="Q6964" t="s">
        <v>98</v>
      </c>
      <c r="R6964" t="s">
        <v>8707</v>
      </c>
      <c r="S6964" s="5">
        <v>209.97</v>
      </c>
      <c r="T6964" s="5">
        <v>62.056884550329102</v>
      </c>
      <c r="U6964" s="6">
        <f>SuperStoreData[[#This Row],[Profit]]/SuperStoreData[[#This Row],[Sales]]</f>
        <v>0.29555119564856458</v>
      </c>
    </row>
    <row r="6965" spans="1:21" x14ac:dyDescent="0.2">
      <c r="A6965">
        <v>4135</v>
      </c>
      <c r="B6965" t="s">
        <v>5967</v>
      </c>
      <c r="C6965" s="1">
        <v>42562</v>
      </c>
      <c r="D6965" s="1">
        <v>42564</v>
      </c>
      <c r="E6965" s="7">
        <f>SuperStoreData[[#This Row],[Ship Date]]-SuperStoreData[[#This Row],[Order Date]]</f>
        <v>2</v>
      </c>
      <c r="F6965" t="s">
        <v>29</v>
      </c>
      <c r="G6965" t="s">
        <v>4168</v>
      </c>
      <c r="H6965" t="s">
        <v>5968</v>
      </c>
      <c r="I6965" t="str">
        <f>PROPER(SuperStoreData[[#This Row],[Customer Name]])</f>
        <v>Ted Trevino</v>
      </c>
      <c r="J6965" t="s">
        <v>32</v>
      </c>
      <c r="K6965">
        <v>23320</v>
      </c>
      <c r="L6965" t="str">
        <f>_xlfn.XLOOKUP(SuperStoreData[[#This Row],[Zip Code]],ZipCodeTable[Zip Code],ZipCodeTable[City])</f>
        <v>Chesapeake</v>
      </c>
      <c r="M6965" t="str">
        <f>_xlfn.XLOOKUP(SuperStoreData[[#This Row],[Zip Code]],ZipCodeTable[Zip Code],ZipCodeTable[State])</f>
        <v>VA</v>
      </c>
      <c r="N6965" t="s">
        <v>85</v>
      </c>
      <c r="O6965" t="s">
        <v>5969</v>
      </c>
      <c r="P6965" t="s">
        <v>76</v>
      </c>
      <c r="Q6965" t="s">
        <v>176</v>
      </c>
      <c r="R6965" t="s">
        <v>5970</v>
      </c>
      <c r="S6965" s="5">
        <v>209.97</v>
      </c>
      <c r="T6965" s="5">
        <v>-2.05761615502837</v>
      </c>
      <c r="U6965" s="6">
        <f>SuperStoreData[[#This Row],[Profit]]/SuperStoreData[[#This Row],[Sales]]</f>
        <v>-9.799572105674002E-3</v>
      </c>
    </row>
    <row r="6966" spans="1:21" x14ac:dyDescent="0.2">
      <c r="A6966">
        <v>3500</v>
      </c>
      <c r="B6966" t="s">
        <v>11507</v>
      </c>
      <c r="C6966" s="1">
        <v>42365</v>
      </c>
      <c r="D6966" s="1">
        <v>42369</v>
      </c>
      <c r="E6966" s="7">
        <f>SuperStoreData[[#This Row],[Ship Date]]-SuperStoreData[[#This Row],[Order Date]]</f>
        <v>4</v>
      </c>
      <c r="F6966" t="s">
        <v>29</v>
      </c>
      <c r="G6966" t="s">
        <v>990</v>
      </c>
      <c r="H6966" t="s">
        <v>991</v>
      </c>
      <c r="I6966" t="str">
        <f>PROPER(SuperStoreData[[#This Row],[Customer Name]])</f>
        <v>Joe Kamberova</v>
      </c>
      <c r="J6966" t="s">
        <v>32</v>
      </c>
      <c r="K6966">
        <v>36608</v>
      </c>
      <c r="L6966" t="str">
        <f>_xlfn.XLOOKUP(SuperStoreData[[#This Row],[Zip Code]],ZipCodeTable[Zip Code],ZipCodeTable[City])</f>
        <v>Mobile</v>
      </c>
      <c r="M6966" t="str">
        <f>_xlfn.XLOOKUP(SuperStoreData[[#This Row],[Zip Code]],ZipCodeTable[Zip Code],ZipCodeTable[State])</f>
        <v>AL</v>
      </c>
      <c r="N6966" t="s">
        <v>85</v>
      </c>
      <c r="O6966" t="s">
        <v>6237</v>
      </c>
      <c r="P6966" t="s">
        <v>76</v>
      </c>
      <c r="Q6966" t="s">
        <v>77</v>
      </c>
      <c r="R6966" t="s">
        <v>6238</v>
      </c>
      <c r="S6966" s="5">
        <v>209.97</v>
      </c>
      <c r="T6966" s="5">
        <v>20.1072316589872</v>
      </c>
      <c r="U6966" s="6">
        <f>SuperStoreData[[#This Row],[Profit]]/SuperStoreData[[#This Row],[Sales]]</f>
        <v>9.5762402528871748E-2</v>
      </c>
    </row>
    <row r="6967" spans="1:21" x14ac:dyDescent="0.2">
      <c r="A6967">
        <v>5012</v>
      </c>
      <c r="B6967" t="s">
        <v>7139</v>
      </c>
      <c r="C6967" s="1">
        <v>42204</v>
      </c>
      <c r="D6967" s="1">
        <v>42209</v>
      </c>
      <c r="E6967" s="7">
        <f>SuperStoreData[[#This Row],[Ship Date]]-SuperStoreData[[#This Row],[Order Date]]</f>
        <v>5</v>
      </c>
      <c r="F6967" t="s">
        <v>18</v>
      </c>
      <c r="G6967" t="s">
        <v>4487</v>
      </c>
      <c r="H6967" t="s">
        <v>4488</v>
      </c>
      <c r="I6967" t="str">
        <f>PROPER(SuperStoreData[[#This Row],[Customer Name]])</f>
        <v>Todd Sumrall</v>
      </c>
      <c r="J6967" t="s">
        <v>82</v>
      </c>
      <c r="K6967">
        <v>85023</v>
      </c>
      <c r="L6967" t="str">
        <f>_xlfn.XLOOKUP(SuperStoreData[[#This Row],[Zip Code]],ZipCodeTable[Zip Code],ZipCodeTable[City])</f>
        <v>Phoenix</v>
      </c>
      <c r="M6967" t="str">
        <f>_xlfn.XLOOKUP(SuperStoreData[[#This Row],[Zip Code]],ZipCodeTable[Zip Code],ZipCodeTable[State])</f>
        <v>AZ</v>
      </c>
      <c r="N6967" t="s">
        <v>68</v>
      </c>
      <c r="O6967" t="s">
        <v>4241</v>
      </c>
      <c r="P6967" t="s">
        <v>48</v>
      </c>
      <c r="Q6967" t="s">
        <v>166</v>
      </c>
      <c r="R6967" t="s">
        <v>4242</v>
      </c>
      <c r="S6967" s="5">
        <v>209.97900000000001</v>
      </c>
      <c r="T6967" s="5">
        <v>-1.47613216946482</v>
      </c>
      <c r="U6967" s="6">
        <f>SuperStoreData[[#This Row],[Profit]]/SuperStoreData[[#This Row],[Sales]]</f>
        <v>-7.0299037973550679E-3</v>
      </c>
    </row>
    <row r="6968" spans="1:21" x14ac:dyDescent="0.2">
      <c r="A6968">
        <v>5566</v>
      </c>
      <c r="B6968" t="s">
        <v>7782</v>
      </c>
      <c r="C6968" s="1">
        <v>43323</v>
      </c>
      <c r="D6968" s="1">
        <v>43325</v>
      </c>
      <c r="E6968" s="7">
        <f>SuperStoreData[[#This Row],[Ship Date]]-SuperStoreData[[#This Row],[Order Date]]</f>
        <v>2</v>
      </c>
      <c r="F6968" t="s">
        <v>489</v>
      </c>
      <c r="G6968" t="s">
        <v>496</v>
      </c>
      <c r="H6968" t="s">
        <v>497</v>
      </c>
      <c r="I6968" t="str">
        <f>PROPER(SuperStoreData[[#This Row],[Customer Name]])</f>
        <v>Stephanie Ulpright</v>
      </c>
      <c r="J6968" t="s">
        <v>21</v>
      </c>
      <c r="K6968">
        <v>60610</v>
      </c>
      <c r="L6968" t="str">
        <f>_xlfn.XLOOKUP(SuperStoreData[[#This Row],[Zip Code]],ZipCodeTable[Zip Code],ZipCodeTable[City])</f>
        <v>Chicago</v>
      </c>
      <c r="M6968" t="str">
        <f>_xlfn.XLOOKUP(SuperStoreData[[#This Row],[Zip Code]],ZipCodeTable[Zip Code],ZipCodeTable[State])</f>
        <v>IL</v>
      </c>
      <c r="N6968" t="s">
        <v>23</v>
      </c>
      <c r="O6968" t="s">
        <v>1353</v>
      </c>
      <c r="P6968" t="s">
        <v>76</v>
      </c>
      <c r="Q6968" t="s">
        <v>176</v>
      </c>
      <c r="R6968" t="s">
        <v>1354</v>
      </c>
      <c r="S6968" s="5">
        <v>209.98599999999999</v>
      </c>
      <c r="T6968" s="5">
        <v>35.651953794760402</v>
      </c>
      <c r="U6968" s="6">
        <f>SuperStoreData[[#This Row],[Profit]]/SuperStoreData[[#This Row],[Sales]]</f>
        <v>0.16978252738163688</v>
      </c>
    </row>
    <row r="6969" spans="1:21" x14ac:dyDescent="0.2">
      <c r="A6969">
        <v>5235</v>
      </c>
      <c r="B6969" t="s">
        <v>10164</v>
      </c>
      <c r="C6969" s="1">
        <v>43080</v>
      </c>
      <c r="D6969" s="1">
        <v>43080</v>
      </c>
      <c r="E6969" s="7">
        <f>SuperStoreData[[#This Row],[Ship Date]]-SuperStoreData[[#This Row],[Order Date]]</f>
        <v>0</v>
      </c>
      <c r="F6969" t="s">
        <v>18</v>
      </c>
      <c r="G6969" t="s">
        <v>10165</v>
      </c>
      <c r="H6969" t="s">
        <v>10166</v>
      </c>
      <c r="I6969" t="str">
        <f>PROPER(SuperStoreData[[#This Row],[Customer Name]])</f>
        <v>Tony Molinari</v>
      </c>
      <c r="J6969" t="s">
        <v>32</v>
      </c>
      <c r="K6969">
        <v>94110</v>
      </c>
      <c r="L6969" t="str">
        <f>_xlfn.XLOOKUP(SuperStoreData[[#This Row],[Zip Code]],ZipCodeTable[Zip Code],ZipCodeTable[City])</f>
        <v>San Francisco</v>
      </c>
      <c r="M6969" t="str">
        <f>_xlfn.XLOOKUP(SuperStoreData[[#This Row],[Zip Code]],ZipCodeTable[Zip Code],ZipCodeTable[State])</f>
        <v>CA</v>
      </c>
      <c r="N6969" t="s">
        <v>68</v>
      </c>
      <c r="O6969" t="s">
        <v>1375</v>
      </c>
      <c r="P6969" t="s">
        <v>48</v>
      </c>
      <c r="Q6969" t="s">
        <v>137</v>
      </c>
      <c r="R6969" t="s">
        <v>1376</v>
      </c>
      <c r="S6969" s="5">
        <v>210.00800000000001</v>
      </c>
      <c r="T6969" s="5">
        <v>22.638818012103801</v>
      </c>
      <c r="U6969" s="6">
        <f>SuperStoreData[[#This Row],[Profit]]/SuperStoreData[[#This Row],[Sales]]</f>
        <v>0.10779978863711763</v>
      </c>
    </row>
    <row r="6970" spans="1:21" x14ac:dyDescent="0.2">
      <c r="A6970">
        <v>3142</v>
      </c>
      <c r="B6970" t="s">
        <v>7717</v>
      </c>
      <c r="C6970" s="1">
        <v>42973</v>
      </c>
      <c r="D6970" s="1">
        <v>42980</v>
      </c>
      <c r="E6970" s="7">
        <f>SuperStoreData[[#This Row],[Ship Date]]-SuperStoreData[[#This Row],[Order Date]]</f>
        <v>7</v>
      </c>
      <c r="F6970" t="s">
        <v>489</v>
      </c>
      <c r="G6970" t="s">
        <v>2885</v>
      </c>
      <c r="H6970" t="s">
        <v>2886</v>
      </c>
      <c r="I6970" t="str">
        <f>PROPER(SuperStoreData[[#This Row],[Customer Name]])</f>
        <v>Craig Yedwab</v>
      </c>
      <c r="J6970" t="s">
        <v>82</v>
      </c>
      <c r="K6970">
        <v>78207</v>
      </c>
      <c r="L6970" t="str">
        <f>_xlfn.XLOOKUP(SuperStoreData[[#This Row],[Zip Code]],ZipCodeTable[Zip Code],ZipCodeTable[City])</f>
        <v>San Antonio</v>
      </c>
      <c r="M6970" t="str">
        <f>_xlfn.XLOOKUP(SuperStoreData[[#This Row],[Zip Code]],ZipCodeTable[Zip Code],ZipCodeTable[State])</f>
        <v>TX</v>
      </c>
      <c r="N6970" t="s">
        <v>23</v>
      </c>
      <c r="O6970" t="s">
        <v>1894</v>
      </c>
      <c r="P6970" t="s">
        <v>25</v>
      </c>
      <c r="Q6970" t="s">
        <v>26</v>
      </c>
      <c r="R6970" t="s">
        <v>1895</v>
      </c>
      <c r="S6970" s="5">
        <v>210.392</v>
      </c>
      <c r="T6970" s="5">
        <v>33.936652101203499</v>
      </c>
      <c r="U6970" s="6">
        <f>SuperStoreData[[#This Row],[Profit]]/SuperStoreData[[#This Row],[Sales]]</f>
        <v>0.16130200816192394</v>
      </c>
    </row>
    <row r="6971" spans="1:21" x14ac:dyDescent="0.2">
      <c r="A6971">
        <v>5015</v>
      </c>
      <c r="B6971" t="s">
        <v>9917</v>
      </c>
      <c r="C6971" s="1">
        <v>43078</v>
      </c>
      <c r="D6971" s="1">
        <v>43081</v>
      </c>
      <c r="E6971" s="7">
        <f>SuperStoreData[[#This Row],[Ship Date]]-SuperStoreData[[#This Row],[Order Date]]</f>
        <v>3</v>
      </c>
      <c r="F6971" t="s">
        <v>29</v>
      </c>
      <c r="G6971" t="s">
        <v>6283</v>
      </c>
      <c r="H6971" t="s">
        <v>6284</v>
      </c>
      <c r="I6971" t="str">
        <f>PROPER(SuperStoreData[[#This Row],[Customer Name]])</f>
        <v>Sean Wendt</v>
      </c>
      <c r="J6971" t="s">
        <v>21</v>
      </c>
      <c r="K6971">
        <v>44105</v>
      </c>
      <c r="L6971" t="str">
        <f>_xlfn.XLOOKUP(SuperStoreData[[#This Row],[Zip Code]],ZipCodeTable[Zip Code],ZipCodeTable[City])</f>
        <v>Cleveland</v>
      </c>
      <c r="M6971" t="str">
        <f>_xlfn.XLOOKUP(SuperStoreData[[#This Row],[Zip Code]],ZipCodeTable[Zip Code],ZipCodeTable[State])</f>
        <v>OH</v>
      </c>
      <c r="N6971" t="s">
        <v>46</v>
      </c>
      <c r="O6971" t="s">
        <v>6370</v>
      </c>
      <c r="P6971" t="s">
        <v>76</v>
      </c>
      <c r="Q6971" t="s">
        <v>98</v>
      </c>
      <c r="R6971" t="s">
        <v>6371</v>
      </c>
      <c r="S6971" s="5">
        <v>210.56399999999999</v>
      </c>
      <c r="T6971" s="5">
        <v>21.767247470647899</v>
      </c>
      <c r="U6971" s="6">
        <f>SuperStoreData[[#This Row],[Profit]]/SuperStoreData[[#This Row],[Sales]]</f>
        <v>0.10337592119568349</v>
      </c>
    </row>
    <row r="6972" spans="1:21" x14ac:dyDescent="0.2">
      <c r="A6972">
        <v>8747</v>
      </c>
      <c r="B6972" t="s">
        <v>1350</v>
      </c>
      <c r="C6972" s="1">
        <v>43368</v>
      </c>
      <c r="D6972" s="1">
        <v>43374</v>
      </c>
      <c r="E6972" s="7">
        <f>SuperStoreData[[#This Row],[Ship Date]]-SuperStoreData[[#This Row],[Order Date]]</f>
        <v>6</v>
      </c>
      <c r="F6972" t="s">
        <v>29</v>
      </c>
      <c r="G6972" t="s">
        <v>1351</v>
      </c>
      <c r="H6972" t="s">
        <v>1360</v>
      </c>
      <c r="I6972" t="str">
        <f>PROPER(SuperStoreData[[#This Row],[Customer Name]])</f>
        <v>Bill Overfelt</v>
      </c>
      <c r="J6972" t="s">
        <v>82</v>
      </c>
      <c r="K6972">
        <v>92105</v>
      </c>
      <c r="L6972" t="str">
        <f>_xlfn.XLOOKUP(SuperStoreData[[#This Row],[Zip Code]],ZipCodeTable[Zip Code],ZipCodeTable[City])</f>
        <v>San Diego</v>
      </c>
      <c r="M6972" t="str">
        <f>_xlfn.XLOOKUP(SuperStoreData[[#This Row],[Zip Code]],ZipCodeTable[Zip Code],ZipCodeTable[State])</f>
        <v>CA</v>
      </c>
      <c r="N6972" t="s">
        <v>68</v>
      </c>
      <c r="O6972" t="s">
        <v>1361</v>
      </c>
      <c r="P6972" t="s">
        <v>48</v>
      </c>
      <c r="Q6972" t="s">
        <v>49</v>
      </c>
      <c r="R6972" t="s">
        <v>1362</v>
      </c>
      <c r="S6972" s="5">
        <v>210.58</v>
      </c>
      <c r="T6972" s="5">
        <v>1.60522834615397</v>
      </c>
      <c r="U6972" s="6">
        <f>SuperStoreData[[#This Row],[Profit]]/SuperStoreData[[#This Row],[Sales]]</f>
        <v>7.6228908070755533E-3</v>
      </c>
    </row>
    <row r="6973" spans="1:21" x14ac:dyDescent="0.2">
      <c r="A6973">
        <v>8026</v>
      </c>
      <c r="B6973" t="s">
        <v>7217</v>
      </c>
      <c r="C6973" s="1">
        <v>43403</v>
      </c>
      <c r="D6973" s="1">
        <v>43403</v>
      </c>
      <c r="E6973" s="7">
        <f>SuperStoreData[[#This Row],[Ship Date]]-SuperStoreData[[#This Row],[Order Date]]</f>
        <v>0</v>
      </c>
      <c r="F6973" t="s">
        <v>129</v>
      </c>
      <c r="G6973" t="s">
        <v>4284</v>
      </c>
      <c r="H6973" t="s">
        <v>4294</v>
      </c>
      <c r="I6973" t="str">
        <f>PROPER(SuperStoreData[[#This Row],[Customer Name]])</f>
        <v>Don Miller</v>
      </c>
      <c r="J6973" t="s">
        <v>82</v>
      </c>
      <c r="K6973">
        <v>10035</v>
      </c>
      <c r="L6973" t="str">
        <f>_xlfn.XLOOKUP(SuperStoreData[[#This Row],[Zip Code]],ZipCodeTable[Zip Code],ZipCodeTable[City])</f>
        <v>New York</v>
      </c>
      <c r="M6973" t="str">
        <f>_xlfn.XLOOKUP(SuperStoreData[[#This Row],[Zip Code]],ZipCodeTable[Zip Code],ZipCodeTable[State])</f>
        <v>NY</v>
      </c>
      <c r="N6973" t="s">
        <v>46</v>
      </c>
      <c r="O6973" t="s">
        <v>1790</v>
      </c>
      <c r="P6973" t="s">
        <v>48</v>
      </c>
      <c r="Q6973" t="s">
        <v>49</v>
      </c>
      <c r="R6973" t="s">
        <v>1791</v>
      </c>
      <c r="S6973" s="5">
        <v>210.68</v>
      </c>
      <c r="T6973" s="5">
        <v>7.4023166502974096</v>
      </c>
      <c r="U6973" s="6">
        <f>SuperStoreData[[#This Row],[Profit]]/SuperStoreData[[#This Row],[Sales]]</f>
        <v>3.5135355279558619E-2</v>
      </c>
    </row>
    <row r="6974" spans="1:21" x14ac:dyDescent="0.2">
      <c r="A6974">
        <v>8448</v>
      </c>
      <c r="B6974" t="s">
        <v>10434</v>
      </c>
      <c r="C6974" s="1">
        <v>42010</v>
      </c>
      <c r="D6974" s="1">
        <v>42014</v>
      </c>
      <c r="E6974" s="7">
        <f>SuperStoreData[[#This Row],[Ship Date]]-SuperStoreData[[#This Row],[Order Date]]</f>
        <v>4</v>
      </c>
      <c r="F6974" t="s">
        <v>18</v>
      </c>
      <c r="G6974" t="s">
        <v>8392</v>
      </c>
      <c r="H6974" t="s">
        <v>10435</v>
      </c>
      <c r="I6974" t="str">
        <f>PROPER(SuperStoreData[[#This Row],[Customer Name]])</f>
        <v>Adam Hart</v>
      </c>
      <c r="J6974" t="s">
        <v>82</v>
      </c>
      <c r="K6974">
        <v>2920</v>
      </c>
      <c r="L6974" t="str">
        <f>_xlfn.XLOOKUP(SuperStoreData[[#This Row],[Zip Code]],ZipCodeTable[Zip Code],ZipCodeTable[City])</f>
        <v>Cranston</v>
      </c>
      <c r="M6974" t="str">
        <f>_xlfn.XLOOKUP(SuperStoreData[[#This Row],[Zip Code]],ZipCodeTable[Zip Code],ZipCodeTable[State])</f>
        <v>RI</v>
      </c>
      <c r="N6974" t="s">
        <v>46</v>
      </c>
      <c r="O6974" t="s">
        <v>1790</v>
      </c>
      <c r="P6974" t="s">
        <v>48</v>
      </c>
      <c r="Q6974" t="s">
        <v>49</v>
      </c>
      <c r="R6974" t="s">
        <v>1791</v>
      </c>
      <c r="S6974" s="5">
        <v>210.68</v>
      </c>
      <c r="T6974" s="5">
        <v>9.3650195452389404</v>
      </c>
      <c r="U6974" s="6">
        <f>SuperStoreData[[#This Row],[Profit]]/SuperStoreData[[#This Row],[Sales]]</f>
        <v>4.4451393322759353E-2</v>
      </c>
    </row>
    <row r="6975" spans="1:21" x14ac:dyDescent="0.2">
      <c r="A6975">
        <v>6326</v>
      </c>
      <c r="B6975" t="s">
        <v>11526</v>
      </c>
      <c r="C6975" s="1">
        <v>42046</v>
      </c>
      <c r="D6975" s="1">
        <v>42050</v>
      </c>
      <c r="E6975" s="7">
        <f>SuperStoreData[[#This Row],[Ship Date]]-SuperStoreData[[#This Row],[Order Date]]</f>
        <v>4</v>
      </c>
      <c r="F6975" t="s">
        <v>29</v>
      </c>
      <c r="G6975" t="s">
        <v>4609</v>
      </c>
      <c r="H6975" t="s">
        <v>4610</v>
      </c>
      <c r="I6975" t="str">
        <f>PROPER(SuperStoreData[[#This Row],[Customer Name]])</f>
        <v>Nona Balk</v>
      </c>
      <c r="J6975" t="s">
        <v>82</v>
      </c>
      <c r="K6975">
        <v>94109</v>
      </c>
      <c r="L6975" t="str">
        <f>_xlfn.XLOOKUP(SuperStoreData[[#This Row],[Zip Code]],ZipCodeTable[Zip Code],ZipCodeTable[City])</f>
        <v>San Francisco</v>
      </c>
      <c r="M6975" t="str">
        <f>_xlfn.XLOOKUP(SuperStoreData[[#This Row],[Zip Code]],ZipCodeTable[Zip Code],ZipCodeTable[State])</f>
        <v>CA</v>
      </c>
      <c r="N6975" t="s">
        <v>68</v>
      </c>
      <c r="O6975" t="s">
        <v>4559</v>
      </c>
      <c r="P6975" t="s">
        <v>25</v>
      </c>
      <c r="Q6975" t="s">
        <v>293</v>
      </c>
      <c r="R6975" t="s">
        <v>4560</v>
      </c>
      <c r="S6975" s="5">
        <v>210.84</v>
      </c>
      <c r="T6975" s="5">
        <v>47.341804038054299</v>
      </c>
      <c r="U6975" s="6">
        <f>SuperStoreData[[#This Row],[Profit]]/SuperStoreData[[#This Row],[Sales]]</f>
        <v>0.22453900606172594</v>
      </c>
    </row>
    <row r="6976" spans="1:21" x14ac:dyDescent="0.2">
      <c r="A6976">
        <v>523</v>
      </c>
      <c r="B6976" t="s">
        <v>10287</v>
      </c>
      <c r="C6976" s="1">
        <v>42493</v>
      </c>
      <c r="D6976" s="1">
        <v>42496</v>
      </c>
      <c r="E6976" s="7">
        <f>SuperStoreData[[#This Row],[Ship Date]]-SuperStoreData[[#This Row],[Order Date]]</f>
        <v>3</v>
      </c>
      <c r="F6976" t="s">
        <v>18</v>
      </c>
      <c r="G6976" t="s">
        <v>1000</v>
      </c>
      <c r="H6976" t="s">
        <v>1001</v>
      </c>
      <c r="I6976" t="str">
        <f>PROPER(SuperStoreData[[#This Row],[Customer Name]])</f>
        <v>Matt Connell</v>
      </c>
      <c r="J6976" t="s">
        <v>82</v>
      </c>
      <c r="K6976">
        <v>48234</v>
      </c>
      <c r="L6976" t="str">
        <f>_xlfn.XLOOKUP(SuperStoreData[[#This Row],[Zip Code]],ZipCodeTable[Zip Code],ZipCodeTable[City])</f>
        <v>Detroit</v>
      </c>
      <c r="M6976" t="str">
        <f>_xlfn.XLOOKUP(SuperStoreData[[#This Row],[Zip Code]],ZipCodeTable[Zip Code],ZipCodeTable[State])</f>
        <v>MI</v>
      </c>
      <c r="N6976" t="s">
        <v>23</v>
      </c>
      <c r="O6976" t="s">
        <v>9086</v>
      </c>
      <c r="P6976" t="s">
        <v>48</v>
      </c>
      <c r="Q6976" t="s">
        <v>137</v>
      </c>
      <c r="R6976" t="s">
        <v>9087</v>
      </c>
      <c r="S6976" s="5">
        <v>210.98</v>
      </c>
      <c r="T6976" s="5">
        <v>43.6481071432585</v>
      </c>
      <c r="U6976" s="6">
        <f>SuperStoreData[[#This Row],[Profit]]/SuperStoreData[[#This Row],[Sales]]</f>
        <v>0.20688267676205566</v>
      </c>
    </row>
    <row r="6977" spans="1:21" x14ac:dyDescent="0.2">
      <c r="A6977">
        <v>9324</v>
      </c>
      <c r="B6977" t="s">
        <v>10409</v>
      </c>
      <c r="C6977" s="1">
        <v>42911</v>
      </c>
      <c r="D6977" s="1">
        <v>42913</v>
      </c>
      <c r="E6977" s="7">
        <f>SuperStoreData[[#This Row],[Ship Date]]-SuperStoreData[[#This Row],[Order Date]]</f>
        <v>2</v>
      </c>
      <c r="F6977" t="s">
        <v>29</v>
      </c>
      <c r="G6977" t="s">
        <v>6125</v>
      </c>
      <c r="H6977" t="s">
        <v>9290</v>
      </c>
      <c r="I6977" t="str">
        <f>PROPER(SuperStoreData[[#This Row],[Customer Name]])</f>
        <v>Duane Benoit</v>
      </c>
      <c r="J6977" t="s">
        <v>32</v>
      </c>
      <c r="K6977">
        <v>90036</v>
      </c>
      <c r="L6977" t="str">
        <f>_xlfn.XLOOKUP(SuperStoreData[[#This Row],[Zip Code]],ZipCodeTable[Zip Code],ZipCodeTable[City])</f>
        <v>Los Angeles</v>
      </c>
      <c r="M6977" t="str">
        <f>_xlfn.XLOOKUP(SuperStoreData[[#This Row],[Zip Code]],ZipCodeTable[Zip Code],ZipCodeTable[State])</f>
        <v>CA</v>
      </c>
      <c r="N6977" t="s">
        <v>68</v>
      </c>
      <c r="O6977" t="s">
        <v>4230</v>
      </c>
      <c r="P6977" t="s">
        <v>25</v>
      </c>
      <c r="Q6977" t="s">
        <v>91</v>
      </c>
      <c r="R6977" t="s">
        <v>4231</v>
      </c>
      <c r="S6977" s="5">
        <v>211.04</v>
      </c>
      <c r="T6977" s="5">
        <v>16.728216984702801</v>
      </c>
      <c r="U6977" s="6">
        <f>SuperStoreData[[#This Row],[Profit]]/SuperStoreData[[#This Row],[Sales]]</f>
        <v>7.926562255829607E-2</v>
      </c>
    </row>
    <row r="6978" spans="1:21" x14ac:dyDescent="0.2">
      <c r="A6978">
        <v>5943</v>
      </c>
      <c r="B6978" t="s">
        <v>4983</v>
      </c>
      <c r="C6978" s="1">
        <v>43021</v>
      </c>
      <c r="D6978" s="1">
        <v>43025</v>
      </c>
      <c r="E6978" s="7">
        <f>SuperStoreData[[#This Row],[Ship Date]]-SuperStoreData[[#This Row],[Order Date]]</f>
        <v>4</v>
      </c>
      <c r="F6978" t="s">
        <v>29</v>
      </c>
      <c r="G6978" t="s">
        <v>4984</v>
      </c>
      <c r="H6978" t="s">
        <v>4985</v>
      </c>
      <c r="I6978" t="str">
        <f>PROPER(SuperStoreData[[#This Row],[Customer Name]])</f>
        <v>Vivek Gonzalez</v>
      </c>
      <c r="J6978" t="s">
        <v>32</v>
      </c>
      <c r="K6978">
        <v>90032</v>
      </c>
      <c r="L6978" t="str">
        <f>_xlfn.XLOOKUP(SuperStoreData[[#This Row],[Zip Code]],ZipCodeTable[Zip Code],ZipCodeTable[City])</f>
        <v>Los Angeles</v>
      </c>
      <c r="M6978" t="str">
        <f>_xlfn.XLOOKUP(SuperStoreData[[#This Row],[Zip Code]],ZipCodeTable[Zip Code],ZipCodeTable[State])</f>
        <v>CA</v>
      </c>
      <c r="N6978" t="s">
        <v>68</v>
      </c>
      <c r="O6978" t="s">
        <v>462</v>
      </c>
      <c r="P6978" t="s">
        <v>76</v>
      </c>
      <c r="Q6978" t="s">
        <v>98</v>
      </c>
      <c r="R6978" t="s">
        <v>463</v>
      </c>
      <c r="S6978" s="5">
        <v>211.16800000000001</v>
      </c>
      <c r="T6978" s="5">
        <v>11.4522260179836</v>
      </c>
      <c r="U6978" s="6">
        <f>SuperStoreData[[#This Row],[Profit]]/SuperStoreData[[#This Row],[Sales]]</f>
        <v>5.4232772096073266E-2</v>
      </c>
    </row>
    <row r="6979" spans="1:21" x14ac:dyDescent="0.2">
      <c r="A6979">
        <v>8796</v>
      </c>
      <c r="B6979" t="s">
        <v>9539</v>
      </c>
      <c r="C6979" s="1">
        <v>43051</v>
      </c>
      <c r="D6979" s="1">
        <v>43055</v>
      </c>
      <c r="E6979" s="7">
        <f>SuperStoreData[[#This Row],[Ship Date]]-SuperStoreData[[#This Row],[Order Date]]</f>
        <v>4</v>
      </c>
      <c r="F6979" t="s">
        <v>18</v>
      </c>
      <c r="G6979" t="s">
        <v>5337</v>
      </c>
      <c r="H6979" t="s">
        <v>5338</v>
      </c>
      <c r="I6979" t="str">
        <f>PROPER(SuperStoreData[[#This Row],[Customer Name]])</f>
        <v>Bart Pistole</v>
      </c>
      <c r="J6979" t="s">
        <v>82</v>
      </c>
      <c r="K6979">
        <v>90008</v>
      </c>
      <c r="L6979" t="str">
        <f>_xlfn.XLOOKUP(SuperStoreData[[#This Row],[Zip Code]],ZipCodeTable[Zip Code],ZipCodeTable[City])</f>
        <v>Los Angeles</v>
      </c>
      <c r="M6979" t="str">
        <f>_xlfn.XLOOKUP(SuperStoreData[[#This Row],[Zip Code]],ZipCodeTable[Zip Code],ZipCodeTable[State])</f>
        <v>CA</v>
      </c>
      <c r="N6979" t="s">
        <v>68</v>
      </c>
      <c r="O6979" t="s">
        <v>7625</v>
      </c>
      <c r="P6979" t="s">
        <v>76</v>
      </c>
      <c r="Q6979" t="s">
        <v>98</v>
      </c>
      <c r="R6979" t="s">
        <v>7626</v>
      </c>
      <c r="S6979" s="5">
        <v>211.16800000000001</v>
      </c>
      <c r="T6979" s="5">
        <v>15.2940269959996</v>
      </c>
      <c r="U6979" s="6">
        <f>SuperStoreData[[#This Row],[Profit]]/SuperStoreData[[#This Row],[Sales]]</f>
        <v>7.2425874166538493E-2</v>
      </c>
    </row>
    <row r="6980" spans="1:21" x14ac:dyDescent="0.2">
      <c r="A6980">
        <v>2386</v>
      </c>
      <c r="B6980" t="s">
        <v>10696</v>
      </c>
      <c r="C6980" s="1">
        <v>43094</v>
      </c>
      <c r="D6980" s="1">
        <v>43098</v>
      </c>
      <c r="E6980" s="7">
        <f>SuperStoreData[[#This Row],[Ship Date]]-SuperStoreData[[#This Row],[Order Date]]</f>
        <v>4</v>
      </c>
      <c r="F6980" t="s">
        <v>18</v>
      </c>
      <c r="G6980" t="s">
        <v>1708</v>
      </c>
      <c r="H6980" t="s">
        <v>1709</v>
      </c>
      <c r="I6980" t="str">
        <f>PROPER(SuperStoreData[[#This Row],[Customer Name]])</f>
        <v>Christina Vanderzanden</v>
      </c>
      <c r="J6980" t="s">
        <v>32</v>
      </c>
      <c r="K6980">
        <v>93727</v>
      </c>
      <c r="L6980" t="str">
        <f>_xlfn.XLOOKUP(SuperStoreData[[#This Row],[Zip Code]],ZipCodeTable[Zip Code],ZipCodeTable[City])</f>
        <v>Fresno</v>
      </c>
      <c r="M6980" t="str">
        <f>_xlfn.XLOOKUP(SuperStoreData[[#This Row],[Zip Code]],ZipCodeTable[Zip Code],ZipCodeTable[State])</f>
        <v>CA</v>
      </c>
      <c r="N6980" t="s">
        <v>68</v>
      </c>
      <c r="O6980" t="s">
        <v>4198</v>
      </c>
      <c r="P6980" t="s">
        <v>76</v>
      </c>
      <c r="Q6980" t="s">
        <v>98</v>
      </c>
      <c r="R6980" t="s">
        <v>4199</v>
      </c>
      <c r="S6980" s="5">
        <v>211.16800000000001</v>
      </c>
      <c r="T6980" s="5">
        <v>21.245672160788601</v>
      </c>
      <c r="U6980" s="6">
        <f>SuperStoreData[[#This Row],[Profit]]/SuperStoreData[[#This Row],[Sales]]</f>
        <v>0.10061028262231304</v>
      </c>
    </row>
    <row r="6981" spans="1:21" x14ac:dyDescent="0.2">
      <c r="A6981">
        <v>6607</v>
      </c>
      <c r="B6981" t="s">
        <v>10927</v>
      </c>
      <c r="C6981" s="1">
        <v>43281</v>
      </c>
      <c r="D6981" s="1">
        <v>43285</v>
      </c>
      <c r="E6981" s="7">
        <f>SuperStoreData[[#This Row],[Ship Date]]-SuperStoreData[[#This Row],[Order Date]]</f>
        <v>4</v>
      </c>
      <c r="F6981" t="s">
        <v>29</v>
      </c>
      <c r="G6981" t="s">
        <v>1549</v>
      </c>
      <c r="H6981" t="s">
        <v>1550</v>
      </c>
      <c r="I6981" t="str">
        <f>PROPER(SuperStoreData[[#This Row],[Customer Name]])</f>
        <v>Stewart Visinsky</v>
      </c>
      <c r="J6981" t="s">
        <v>32</v>
      </c>
      <c r="K6981">
        <v>92704</v>
      </c>
      <c r="L6981" t="str">
        <f>_xlfn.XLOOKUP(SuperStoreData[[#This Row],[Zip Code]],ZipCodeTable[Zip Code],ZipCodeTable[City])</f>
        <v>Santa Ana</v>
      </c>
      <c r="M6981" t="str">
        <f>_xlfn.XLOOKUP(SuperStoreData[[#This Row],[Zip Code]],ZipCodeTable[Zip Code],ZipCodeTable[State])</f>
        <v>CA</v>
      </c>
      <c r="N6981" t="s">
        <v>68</v>
      </c>
      <c r="O6981" t="s">
        <v>1828</v>
      </c>
      <c r="P6981" t="s">
        <v>76</v>
      </c>
      <c r="Q6981" t="s">
        <v>98</v>
      </c>
      <c r="R6981" t="s">
        <v>1829</v>
      </c>
      <c r="S6981" s="5">
        <v>211.16800000000001</v>
      </c>
      <c r="T6981" s="5">
        <v>-8.7881415063665607</v>
      </c>
      <c r="U6981" s="6">
        <f>SuperStoreData[[#This Row],[Profit]]/SuperStoreData[[#This Row],[Sales]]</f>
        <v>-4.1616824075459163E-2</v>
      </c>
    </row>
    <row r="6982" spans="1:21" x14ac:dyDescent="0.2">
      <c r="A6982">
        <v>9791</v>
      </c>
      <c r="B6982" t="s">
        <v>11107</v>
      </c>
      <c r="C6982" s="1">
        <v>43096</v>
      </c>
      <c r="D6982" s="1">
        <v>43102</v>
      </c>
      <c r="E6982" s="7">
        <f>SuperStoreData[[#This Row],[Ship Date]]-SuperStoreData[[#This Row],[Order Date]]</f>
        <v>6</v>
      </c>
      <c r="F6982" t="s">
        <v>29</v>
      </c>
      <c r="G6982" t="s">
        <v>366</v>
      </c>
      <c r="H6982" t="s">
        <v>384</v>
      </c>
      <c r="I6982" t="str">
        <f>PROPER(SuperStoreData[[#This Row],[Customer Name]])</f>
        <v>Caroline Jumper</v>
      </c>
      <c r="J6982" t="s">
        <v>32</v>
      </c>
      <c r="K6982">
        <v>77070</v>
      </c>
      <c r="L6982" t="str">
        <f>_xlfn.XLOOKUP(SuperStoreData[[#This Row],[Zip Code]],ZipCodeTable[Zip Code],ZipCodeTable[City])</f>
        <v>Houston</v>
      </c>
      <c r="M6982" t="str">
        <f>_xlfn.XLOOKUP(SuperStoreData[[#This Row],[Zip Code]],ZipCodeTable[Zip Code],ZipCodeTable[State])</f>
        <v>TX</v>
      </c>
      <c r="N6982" t="s">
        <v>23</v>
      </c>
      <c r="O6982" t="s">
        <v>6978</v>
      </c>
      <c r="P6982" t="s">
        <v>48</v>
      </c>
      <c r="Q6982" t="s">
        <v>55</v>
      </c>
      <c r="R6982" t="s">
        <v>6979</v>
      </c>
      <c r="S6982" s="5">
        <v>211.24600000000001</v>
      </c>
      <c r="T6982" s="5">
        <v>35.960613896857502</v>
      </c>
      <c r="U6982" s="6">
        <f>SuperStoreData[[#This Row],[Profit]]/SuperStoreData[[#This Row],[Sales]]</f>
        <v>0.17023098140015669</v>
      </c>
    </row>
    <row r="6983" spans="1:21" x14ac:dyDescent="0.2">
      <c r="A6983">
        <v>8930</v>
      </c>
      <c r="B6983" t="s">
        <v>7807</v>
      </c>
      <c r="C6983" s="1">
        <v>42367</v>
      </c>
      <c r="D6983" s="1">
        <v>42371</v>
      </c>
      <c r="E6983" s="7">
        <f>SuperStoreData[[#This Row],[Ship Date]]-SuperStoreData[[#This Row],[Order Date]]</f>
        <v>4</v>
      </c>
      <c r="F6983" t="s">
        <v>29</v>
      </c>
      <c r="G6983" t="s">
        <v>230</v>
      </c>
      <c r="H6983" t="s">
        <v>231</v>
      </c>
      <c r="I6983" t="str">
        <f>PROPER(SuperStoreData[[#This Row],[Customer Name]])</f>
        <v>Frank Preis</v>
      </c>
      <c r="J6983" t="s">
        <v>32</v>
      </c>
      <c r="K6983">
        <v>77340</v>
      </c>
      <c r="L6983" t="str">
        <f>_xlfn.XLOOKUP(SuperStoreData[[#This Row],[Zip Code]],ZipCodeTable[Zip Code],ZipCodeTable[City])</f>
        <v>Huntsville</v>
      </c>
      <c r="M6983" t="str">
        <f>_xlfn.XLOOKUP(SuperStoreData[[#This Row],[Zip Code]],ZipCodeTable[Zip Code],ZipCodeTable[State])</f>
        <v>TX</v>
      </c>
      <c r="N6983" t="s">
        <v>23</v>
      </c>
      <c r="O6983" t="s">
        <v>934</v>
      </c>
      <c r="P6983" t="s">
        <v>48</v>
      </c>
      <c r="Q6983" t="s">
        <v>137</v>
      </c>
      <c r="R6983" t="s">
        <v>935</v>
      </c>
      <c r="S6983" s="5">
        <v>211.37200000000001</v>
      </c>
      <c r="T6983" s="5">
        <v>35.907973817988001</v>
      </c>
      <c r="U6983" s="6">
        <f>SuperStoreData[[#This Row],[Profit]]/SuperStoreData[[#This Row],[Sales]]</f>
        <v>0.1698804658043071</v>
      </c>
    </row>
    <row r="6984" spans="1:21" x14ac:dyDescent="0.2">
      <c r="A6984">
        <v>47</v>
      </c>
      <c r="B6984" t="s">
        <v>9704</v>
      </c>
      <c r="C6984" s="1">
        <v>43318</v>
      </c>
      <c r="D6984" s="1">
        <v>43324</v>
      </c>
      <c r="E6984" s="7">
        <f>SuperStoreData[[#This Row],[Ship Date]]-SuperStoreData[[#This Row],[Order Date]]</f>
        <v>6</v>
      </c>
      <c r="F6984" t="s">
        <v>129</v>
      </c>
      <c r="G6984" t="s">
        <v>4366</v>
      </c>
      <c r="H6984" t="s">
        <v>9705</v>
      </c>
      <c r="I6984" t="str">
        <f>PROPER(SuperStoreData[[#This Row],[Customer Name]])</f>
        <v>Patrick O'Donnell</v>
      </c>
      <c r="J6984" t="s">
        <v>32</v>
      </c>
      <c r="K6984">
        <v>48185</v>
      </c>
      <c r="L6984" t="str">
        <f>_xlfn.XLOOKUP(SuperStoreData[[#This Row],[Zip Code]],ZipCodeTable[Zip Code],ZipCodeTable[City])</f>
        <v>Westland</v>
      </c>
      <c r="M6984" t="str">
        <f>_xlfn.XLOOKUP(SuperStoreData[[#This Row],[Zip Code]],ZipCodeTable[Zip Code],ZipCodeTable[State])</f>
        <v>MI</v>
      </c>
      <c r="N6984" t="s">
        <v>23</v>
      </c>
      <c r="O6984" t="s">
        <v>5626</v>
      </c>
      <c r="P6984" t="s">
        <v>25</v>
      </c>
      <c r="Q6984" t="s">
        <v>61</v>
      </c>
      <c r="R6984" t="s">
        <v>5627</v>
      </c>
      <c r="S6984" s="5">
        <v>211.96</v>
      </c>
      <c r="T6984" s="5">
        <v>27.166913317960901</v>
      </c>
      <c r="U6984" s="6">
        <f>SuperStoreData[[#This Row],[Profit]]/SuperStoreData[[#This Row],[Sales]]</f>
        <v>0.12817000055652433</v>
      </c>
    </row>
    <row r="6985" spans="1:21" x14ac:dyDescent="0.2">
      <c r="A6985">
        <v>1602</v>
      </c>
      <c r="B6985" t="s">
        <v>5835</v>
      </c>
      <c r="C6985" s="1">
        <v>43288</v>
      </c>
      <c r="D6985" s="1">
        <v>43290</v>
      </c>
      <c r="E6985" s="7">
        <f>SuperStoreData[[#This Row],[Ship Date]]-SuperStoreData[[#This Row],[Order Date]]</f>
        <v>2</v>
      </c>
      <c r="F6985" t="s">
        <v>129</v>
      </c>
      <c r="G6985" t="s">
        <v>283</v>
      </c>
      <c r="H6985" t="s">
        <v>284</v>
      </c>
      <c r="I6985" t="str">
        <f>PROPER(SuperStoreData[[#This Row],[Customer Name]])</f>
        <v>George Bell</v>
      </c>
      <c r="J6985" t="s">
        <v>82</v>
      </c>
      <c r="K6985">
        <v>19901</v>
      </c>
      <c r="L6985" t="str">
        <f>_xlfn.XLOOKUP(SuperStoreData[[#This Row],[Zip Code]],ZipCodeTable[Zip Code],ZipCodeTable[City])</f>
        <v>Dover</v>
      </c>
      <c r="M6985" t="str">
        <f>_xlfn.XLOOKUP(SuperStoreData[[#This Row],[Zip Code]],ZipCodeTable[Zip Code],ZipCodeTable[State])</f>
        <v>DE</v>
      </c>
      <c r="N6985" t="s">
        <v>46</v>
      </c>
      <c r="O6985" t="s">
        <v>2333</v>
      </c>
      <c r="P6985" t="s">
        <v>48</v>
      </c>
      <c r="Q6985" t="s">
        <v>49</v>
      </c>
      <c r="R6985" t="s">
        <v>2334</v>
      </c>
      <c r="S6985" s="5">
        <v>211.96</v>
      </c>
      <c r="T6985" s="5">
        <v>13.287467640130499</v>
      </c>
      <c r="U6985" s="6">
        <f>SuperStoreData[[#This Row],[Profit]]/SuperStoreData[[#This Row],[Sales]]</f>
        <v>6.268856218215936E-2</v>
      </c>
    </row>
    <row r="6986" spans="1:21" x14ac:dyDescent="0.2">
      <c r="A6986">
        <v>366</v>
      </c>
      <c r="B6986" t="s">
        <v>10554</v>
      </c>
      <c r="C6986" s="1">
        <v>43356</v>
      </c>
      <c r="D6986" s="1">
        <v>43362</v>
      </c>
      <c r="E6986" s="7">
        <f>SuperStoreData[[#This Row],[Ship Date]]-SuperStoreData[[#This Row],[Order Date]]</f>
        <v>6</v>
      </c>
      <c r="F6986" t="s">
        <v>29</v>
      </c>
      <c r="G6986" t="s">
        <v>4122</v>
      </c>
      <c r="H6986" t="s">
        <v>4123</v>
      </c>
      <c r="I6986" t="str">
        <f>PROPER(SuperStoreData[[#This Row],[Customer Name]])</f>
        <v>Julia Dunbar</v>
      </c>
      <c r="J6986" t="s">
        <v>32</v>
      </c>
      <c r="K6986">
        <v>94109</v>
      </c>
      <c r="L6986" t="str">
        <f>_xlfn.XLOOKUP(SuperStoreData[[#This Row],[Zip Code]],ZipCodeTable[Zip Code],ZipCodeTable[City])</f>
        <v>San Francisco</v>
      </c>
      <c r="M6986" t="str">
        <f>_xlfn.XLOOKUP(SuperStoreData[[#This Row],[Zip Code]],ZipCodeTable[Zip Code],ZipCodeTable[State])</f>
        <v>CA</v>
      </c>
      <c r="N6986" t="s">
        <v>68</v>
      </c>
      <c r="O6986" t="s">
        <v>5626</v>
      </c>
      <c r="P6986" t="s">
        <v>25</v>
      </c>
      <c r="Q6986" t="s">
        <v>61</v>
      </c>
      <c r="R6986" t="s">
        <v>5627</v>
      </c>
      <c r="S6986" s="5">
        <v>211.96</v>
      </c>
      <c r="T6986" s="5">
        <v>47.327534777096297</v>
      </c>
      <c r="U6986" s="6">
        <f>SuperStoreData[[#This Row],[Profit]]/SuperStoreData[[#This Row],[Sales]]</f>
        <v>0.22328521785759717</v>
      </c>
    </row>
    <row r="6987" spans="1:21" x14ac:dyDescent="0.2">
      <c r="A6987">
        <v>40</v>
      </c>
      <c r="B6987" t="s">
        <v>11245</v>
      </c>
      <c r="C6987" s="1">
        <v>42357</v>
      </c>
      <c r="D6987" s="1">
        <v>42359</v>
      </c>
      <c r="E6987" s="7">
        <f>SuperStoreData[[#This Row],[Ship Date]]-SuperStoreData[[#This Row],[Order Date]]</f>
        <v>2</v>
      </c>
      <c r="F6987" t="s">
        <v>29</v>
      </c>
      <c r="G6987" t="s">
        <v>4863</v>
      </c>
      <c r="H6987" t="s">
        <v>9252</v>
      </c>
      <c r="I6987" t="str">
        <f>PROPER(SuperStoreData[[#This Row],[Customer Name]])</f>
        <v>Steve Nguyen</v>
      </c>
      <c r="J6987" t="s">
        <v>21</v>
      </c>
      <c r="K6987">
        <v>77041</v>
      </c>
      <c r="L6987" t="str">
        <f>_xlfn.XLOOKUP(SuperStoreData[[#This Row],[Zip Code]],ZipCodeTable[Zip Code],ZipCodeTable[City])</f>
        <v>Houston</v>
      </c>
      <c r="M6987" t="str">
        <f>_xlfn.XLOOKUP(SuperStoreData[[#This Row],[Zip Code]],ZipCodeTable[Zip Code],ZipCodeTable[State])</f>
        <v>TX</v>
      </c>
      <c r="N6987" t="s">
        <v>23</v>
      </c>
      <c r="O6987" t="s">
        <v>2411</v>
      </c>
      <c r="P6987" t="s">
        <v>48</v>
      </c>
      <c r="Q6987" t="s">
        <v>55</v>
      </c>
      <c r="R6987" t="s">
        <v>2412</v>
      </c>
      <c r="S6987" s="5">
        <v>212.05799999999999</v>
      </c>
      <c r="T6987" s="5">
        <v>39.072804308089196</v>
      </c>
      <c r="U6987" s="6">
        <f>SuperStoreData[[#This Row],[Profit]]/SuperStoreData[[#This Row],[Sales]]</f>
        <v>0.18425527123753499</v>
      </c>
    </row>
    <row r="6988" spans="1:21" x14ac:dyDescent="0.2">
      <c r="A6988">
        <v>4699</v>
      </c>
      <c r="B6988" t="s">
        <v>9036</v>
      </c>
      <c r="C6988" s="1">
        <v>43453</v>
      </c>
      <c r="D6988" s="1">
        <v>43457</v>
      </c>
      <c r="E6988" s="7">
        <f>SuperStoreData[[#This Row],[Ship Date]]-SuperStoreData[[#This Row],[Order Date]]</f>
        <v>4</v>
      </c>
      <c r="F6988" t="s">
        <v>489</v>
      </c>
      <c r="G6988" t="s">
        <v>1346</v>
      </c>
      <c r="H6988" t="s">
        <v>1355</v>
      </c>
      <c r="I6988" t="str">
        <f>PROPER(SuperStoreData[[#This Row],[Customer Name]])</f>
        <v>John Lee</v>
      </c>
      <c r="J6988" t="s">
        <v>32</v>
      </c>
      <c r="K6988">
        <v>48205</v>
      </c>
      <c r="L6988" t="str">
        <f>_xlfn.XLOOKUP(SuperStoreData[[#This Row],[Zip Code]],ZipCodeTable[Zip Code],ZipCodeTable[City])</f>
        <v>Detroit</v>
      </c>
      <c r="M6988" t="str">
        <f>_xlfn.XLOOKUP(SuperStoreData[[#This Row],[Zip Code]],ZipCodeTable[Zip Code],ZipCodeTable[State])</f>
        <v>MI</v>
      </c>
      <c r="N6988" t="s">
        <v>23</v>
      </c>
      <c r="O6988" t="s">
        <v>58</v>
      </c>
      <c r="P6988" t="s">
        <v>48</v>
      </c>
      <c r="Q6988" t="s">
        <v>49</v>
      </c>
      <c r="R6988" t="s">
        <v>59</v>
      </c>
      <c r="S6988" s="5">
        <v>212.13</v>
      </c>
      <c r="T6988" s="5">
        <v>-6.2762439928460001</v>
      </c>
      <c r="U6988" s="6">
        <f>SuperStoreData[[#This Row],[Profit]]/SuperStoreData[[#This Row],[Sales]]</f>
        <v>-2.9586781656748221E-2</v>
      </c>
    </row>
    <row r="6989" spans="1:21" x14ac:dyDescent="0.2">
      <c r="A6989">
        <v>7100</v>
      </c>
      <c r="B6989" t="s">
        <v>11080</v>
      </c>
      <c r="C6989" s="1">
        <v>43414</v>
      </c>
      <c r="D6989" s="1">
        <v>43421</v>
      </c>
      <c r="E6989" s="7">
        <f>SuperStoreData[[#This Row],[Ship Date]]-SuperStoreData[[#This Row],[Order Date]]</f>
        <v>7</v>
      </c>
      <c r="F6989" t="s">
        <v>129</v>
      </c>
      <c r="G6989" t="s">
        <v>3768</v>
      </c>
      <c r="H6989" t="s">
        <v>3769</v>
      </c>
      <c r="I6989" t="str">
        <f>PROPER(SuperStoreData[[#This Row],[Customer Name]])</f>
        <v>David Flashing</v>
      </c>
      <c r="J6989" t="s">
        <v>32</v>
      </c>
      <c r="K6989">
        <v>10009</v>
      </c>
      <c r="L6989" t="str">
        <f>_xlfn.XLOOKUP(SuperStoreData[[#This Row],[Zip Code]],ZipCodeTable[Zip Code],ZipCodeTable[City])</f>
        <v>New York</v>
      </c>
      <c r="M6989" t="str">
        <f>_xlfn.XLOOKUP(SuperStoreData[[#This Row],[Zip Code]],ZipCodeTable[Zip Code],ZipCodeTable[State])</f>
        <v>NY</v>
      </c>
      <c r="N6989" t="s">
        <v>46</v>
      </c>
      <c r="O6989" t="s">
        <v>4980</v>
      </c>
      <c r="P6989" t="s">
        <v>25</v>
      </c>
      <c r="Q6989" t="s">
        <v>91</v>
      </c>
      <c r="R6989" t="s">
        <v>4981</v>
      </c>
      <c r="S6989" s="5">
        <v>212.64</v>
      </c>
      <c r="T6989" s="5">
        <v>-10.013968031179999</v>
      </c>
      <c r="U6989" s="6">
        <f>SuperStoreData[[#This Row],[Profit]]/SuperStoreData[[#This Row],[Sales]]</f>
        <v>-4.7093529115782545E-2</v>
      </c>
    </row>
    <row r="6990" spans="1:21" x14ac:dyDescent="0.2">
      <c r="A6990">
        <v>4731</v>
      </c>
      <c r="B6990" t="s">
        <v>11433</v>
      </c>
      <c r="C6990" s="1">
        <v>42681</v>
      </c>
      <c r="D6990" s="1">
        <v>42686</v>
      </c>
      <c r="E6990" s="7">
        <f>SuperStoreData[[#This Row],[Ship Date]]-SuperStoreData[[#This Row],[Order Date]]</f>
        <v>5</v>
      </c>
      <c r="F6990" t="s">
        <v>129</v>
      </c>
      <c r="G6990" t="s">
        <v>1618</v>
      </c>
      <c r="H6990" t="s">
        <v>6893</v>
      </c>
      <c r="I6990" t="str">
        <f>PROPER(SuperStoreData[[#This Row],[Customer Name]])</f>
        <v>Richard Bierner</v>
      </c>
      <c r="J6990" t="s">
        <v>32</v>
      </c>
      <c r="K6990">
        <v>92105</v>
      </c>
      <c r="L6990" t="str">
        <f>_xlfn.XLOOKUP(SuperStoreData[[#This Row],[Zip Code]],ZipCodeTable[Zip Code],ZipCodeTable[City])</f>
        <v>San Diego</v>
      </c>
      <c r="M6990" t="str">
        <f>_xlfn.XLOOKUP(SuperStoreData[[#This Row],[Zip Code]],ZipCodeTable[Zip Code],ZipCodeTable[State])</f>
        <v>CA</v>
      </c>
      <c r="N6990" t="s">
        <v>68</v>
      </c>
      <c r="O6990" t="s">
        <v>5186</v>
      </c>
      <c r="P6990" t="s">
        <v>25</v>
      </c>
      <c r="Q6990" t="s">
        <v>91</v>
      </c>
      <c r="R6990" t="s">
        <v>5187</v>
      </c>
      <c r="S6990" s="5">
        <v>212.64</v>
      </c>
      <c r="T6990" s="5">
        <v>19.0972621499686</v>
      </c>
      <c r="U6990" s="6">
        <f>SuperStoreData[[#This Row],[Profit]]/SuperStoreData[[#This Row],[Sales]]</f>
        <v>8.9810299802335403E-2</v>
      </c>
    </row>
    <row r="6991" spans="1:21" x14ac:dyDescent="0.2">
      <c r="A6991">
        <v>6092</v>
      </c>
      <c r="B6991" t="s">
        <v>9698</v>
      </c>
      <c r="C6991" s="1">
        <v>43115</v>
      </c>
      <c r="D6991" s="1">
        <v>43118</v>
      </c>
      <c r="E6991" s="7">
        <f>SuperStoreData[[#This Row],[Ship Date]]-SuperStoreData[[#This Row],[Order Date]]</f>
        <v>3</v>
      </c>
      <c r="F6991" t="s">
        <v>29</v>
      </c>
      <c r="G6991" t="s">
        <v>4991</v>
      </c>
      <c r="H6991" t="s">
        <v>4997</v>
      </c>
      <c r="I6991" t="str">
        <f>PROPER(SuperStoreData[[#This Row],[Customer Name]])</f>
        <v>Seth Vernon</v>
      </c>
      <c r="J6991" t="s">
        <v>32</v>
      </c>
      <c r="K6991">
        <v>10035</v>
      </c>
      <c r="L6991" t="str">
        <f>_xlfn.XLOOKUP(SuperStoreData[[#This Row],[Zip Code]],ZipCodeTable[Zip Code],ZipCodeTable[City])</f>
        <v>New York</v>
      </c>
      <c r="M6991" t="str">
        <f>_xlfn.XLOOKUP(SuperStoreData[[#This Row],[Zip Code]],ZipCodeTable[Zip Code],ZipCodeTable[State])</f>
        <v>NY</v>
      </c>
      <c r="N6991" t="s">
        <v>46</v>
      </c>
      <c r="O6991" t="s">
        <v>9320</v>
      </c>
      <c r="P6991" t="s">
        <v>76</v>
      </c>
      <c r="Q6991" t="s">
        <v>77</v>
      </c>
      <c r="R6991" t="s">
        <v>9321</v>
      </c>
      <c r="S6991" s="5">
        <v>212.8</v>
      </c>
      <c r="T6991" s="5">
        <v>-0.97343755994271797</v>
      </c>
      <c r="U6991" s="6">
        <f>SuperStoreData[[#This Row],[Profit]]/SuperStoreData[[#This Row],[Sales]]</f>
        <v>-4.5744246237909673E-3</v>
      </c>
    </row>
    <row r="6992" spans="1:21" x14ac:dyDescent="0.2">
      <c r="A6992">
        <v>1534</v>
      </c>
      <c r="B6992" t="s">
        <v>3971</v>
      </c>
      <c r="C6992" s="1">
        <v>43192</v>
      </c>
      <c r="D6992" s="1">
        <v>43197</v>
      </c>
      <c r="E6992" s="7">
        <f>SuperStoreData[[#This Row],[Ship Date]]-SuperStoreData[[#This Row],[Order Date]]</f>
        <v>5</v>
      </c>
      <c r="F6992" t="s">
        <v>29</v>
      </c>
      <c r="G6992" t="s">
        <v>800</v>
      </c>
      <c r="H6992" t="s">
        <v>807</v>
      </c>
      <c r="I6992" t="str">
        <f>PROPER(SuperStoreData[[#This Row],[Customer Name]])</f>
        <v>Ellis Ballard</v>
      </c>
      <c r="J6992" t="s">
        <v>82</v>
      </c>
      <c r="K6992">
        <v>10035</v>
      </c>
      <c r="L6992" t="str">
        <f>_xlfn.XLOOKUP(SuperStoreData[[#This Row],[Zip Code]],ZipCodeTable[Zip Code],ZipCodeTable[City])</f>
        <v>New York</v>
      </c>
      <c r="M6992" t="str">
        <f>_xlfn.XLOOKUP(SuperStoreData[[#This Row],[Zip Code]],ZipCodeTable[Zip Code],ZipCodeTable[State])</f>
        <v>NY</v>
      </c>
      <c r="N6992" t="s">
        <v>46</v>
      </c>
      <c r="O6992" t="s">
        <v>3972</v>
      </c>
      <c r="P6992" t="s">
        <v>25</v>
      </c>
      <c r="Q6992" t="s">
        <v>61</v>
      </c>
      <c r="R6992" t="s">
        <v>3973</v>
      </c>
      <c r="S6992" s="5">
        <v>212.88</v>
      </c>
      <c r="T6992" s="5">
        <v>13.444610863561399</v>
      </c>
      <c r="U6992" s="6">
        <f>SuperStoreData[[#This Row],[Profit]]/SuperStoreData[[#This Row],[Sales]]</f>
        <v>6.3155819539465419E-2</v>
      </c>
    </row>
    <row r="6993" spans="1:21" x14ac:dyDescent="0.2">
      <c r="A6993">
        <v>5156</v>
      </c>
      <c r="B6993" t="s">
        <v>5412</v>
      </c>
      <c r="C6993" s="1">
        <v>42674</v>
      </c>
      <c r="D6993" s="1">
        <v>42674</v>
      </c>
      <c r="E6993" s="7">
        <f>SuperStoreData[[#This Row],[Ship Date]]-SuperStoreData[[#This Row],[Order Date]]</f>
        <v>0</v>
      </c>
      <c r="F6993" t="s">
        <v>18</v>
      </c>
      <c r="G6993" t="s">
        <v>5413</v>
      </c>
      <c r="H6993" t="s">
        <v>5414</v>
      </c>
      <c r="I6993" t="str">
        <f>PROPER(SuperStoreData[[#This Row],[Customer Name]])</f>
        <v>Kelly Williams</v>
      </c>
      <c r="J6993" t="s">
        <v>32</v>
      </c>
      <c r="K6993">
        <v>63122</v>
      </c>
      <c r="L6993" t="str">
        <f>_xlfn.XLOOKUP(SuperStoreData[[#This Row],[Zip Code]],ZipCodeTable[Zip Code],ZipCodeTable[City])</f>
        <v>Saint Louis</v>
      </c>
      <c r="M6993" t="str">
        <f>_xlfn.XLOOKUP(SuperStoreData[[#This Row],[Zip Code]],ZipCodeTable[Zip Code],ZipCodeTable[State])</f>
        <v>MO</v>
      </c>
      <c r="N6993" t="s">
        <v>23</v>
      </c>
      <c r="O6993" t="s">
        <v>5418</v>
      </c>
      <c r="P6993" t="s">
        <v>48</v>
      </c>
      <c r="Q6993" t="s">
        <v>49</v>
      </c>
      <c r="R6993" t="s">
        <v>5419</v>
      </c>
      <c r="S6993" s="5">
        <v>212.94</v>
      </c>
      <c r="T6993" s="5">
        <v>34.056007226182103</v>
      </c>
      <c r="U6993" s="6">
        <f>SuperStoreData[[#This Row],[Profit]]/SuperStoreData[[#This Row],[Sales]]</f>
        <v>0.15993240925228752</v>
      </c>
    </row>
    <row r="6994" spans="1:21" x14ac:dyDescent="0.2">
      <c r="A6994">
        <v>6622</v>
      </c>
      <c r="B6994" t="s">
        <v>7751</v>
      </c>
      <c r="C6994" s="1">
        <v>43375</v>
      </c>
      <c r="D6994" s="1">
        <v>43380</v>
      </c>
      <c r="E6994" s="7">
        <f>SuperStoreData[[#This Row],[Ship Date]]-SuperStoreData[[#This Row],[Order Date]]</f>
        <v>5</v>
      </c>
      <c r="F6994" t="s">
        <v>129</v>
      </c>
      <c r="G6994" t="s">
        <v>2838</v>
      </c>
      <c r="H6994" t="s">
        <v>3935</v>
      </c>
      <c r="I6994" t="str">
        <f>PROPER(SuperStoreData[[#This Row],[Customer Name]])</f>
        <v>Cathy Prescott</v>
      </c>
      <c r="J6994" t="s">
        <v>82</v>
      </c>
      <c r="K6994">
        <v>65807</v>
      </c>
      <c r="L6994" t="str">
        <f>_xlfn.XLOOKUP(SuperStoreData[[#This Row],[Zip Code]],ZipCodeTable[Zip Code],ZipCodeTable[City])</f>
        <v>Springfield</v>
      </c>
      <c r="M6994" t="str">
        <f>_xlfn.XLOOKUP(SuperStoreData[[#This Row],[Zip Code]],ZipCodeTable[Zip Code],ZipCodeTable[State])</f>
        <v>MO</v>
      </c>
      <c r="N6994" t="s">
        <v>23</v>
      </c>
      <c r="O6994" t="s">
        <v>5787</v>
      </c>
      <c r="P6994" t="s">
        <v>48</v>
      </c>
      <c r="Q6994" t="s">
        <v>166</v>
      </c>
      <c r="R6994" t="s">
        <v>5788</v>
      </c>
      <c r="S6994" s="5">
        <v>212.94</v>
      </c>
      <c r="T6994" s="5">
        <v>50.447199281834102</v>
      </c>
      <c r="U6994" s="6">
        <f>SuperStoreData[[#This Row],[Profit]]/SuperStoreData[[#This Row],[Sales]]</f>
        <v>0.23690804584312061</v>
      </c>
    </row>
    <row r="6995" spans="1:21" x14ac:dyDescent="0.2">
      <c r="A6995">
        <v>5221</v>
      </c>
      <c r="B6995" t="s">
        <v>8144</v>
      </c>
      <c r="C6995" s="1">
        <v>42192</v>
      </c>
      <c r="D6995" s="1">
        <v>42196</v>
      </c>
      <c r="E6995" s="7">
        <f>SuperStoreData[[#This Row],[Ship Date]]-SuperStoreData[[#This Row],[Order Date]]</f>
        <v>4</v>
      </c>
      <c r="F6995" t="s">
        <v>29</v>
      </c>
      <c r="G6995" t="s">
        <v>2188</v>
      </c>
      <c r="H6995" t="s">
        <v>8145</v>
      </c>
      <c r="I6995" t="str">
        <f>PROPER(SuperStoreData[[#This Row],[Customer Name]])</f>
        <v>Sharelle Roach</v>
      </c>
      <c r="J6995" t="s">
        <v>21</v>
      </c>
      <c r="K6995">
        <v>48234</v>
      </c>
      <c r="L6995" t="str">
        <f>_xlfn.XLOOKUP(SuperStoreData[[#This Row],[Zip Code]],ZipCodeTable[Zip Code],ZipCodeTable[City])</f>
        <v>Detroit</v>
      </c>
      <c r="M6995" t="str">
        <f>_xlfn.XLOOKUP(SuperStoreData[[#This Row],[Zip Code]],ZipCodeTable[Zip Code],ZipCodeTable[State])</f>
        <v>MI</v>
      </c>
      <c r="N6995" t="s">
        <v>23</v>
      </c>
      <c r="O6995" t="s">
        <v>8146</v>
      </c>
      <c r="P6995" t="s">
        <v>48</v>
      </c>
      <c r="Q6995" t="s">
        <v>166</v>
      </c>
      <c r="R6995" t="s">
        <v>8147</v>
      </c>
      <c r="S6995" s="5">
        <v>212.94</v>
      </c>
      <c r="T6995" s="5">
        <v>39.317146895231303</v>
      </c>
      <c r="U6995" s="6">
        <f>SuperStoreData[[#This Row],[Profit]]/SuperStoreData[[#This Row],[Sales]]</f>
        <v>0.1846395552513915</v>
      </c>
    </row>
    <row r="6996" spans="1:21" x14ac:dyDescent="0.2">
      <c r="A6996">
        <v>5033</v>
      </c>
      <c r="B6996" t="s">
        <v>11082</v>
      </c>
      <c r="C6996" s="1">
        <v>43069</v>
      </c>
      <c r="D6996" s="1">
        <v>43075</v>
      </c>
      <c r="E6996" s="7">
        <f>SuperStoreData[[#This Row],[Ship Date]]-SuperStoreData[[#This Row],[Order Date]]</f>
        <v>6</v>
      </c>
      <c r="F6996" t="s">
        <v>29</v>
      </c>
      <c r="G6996" t="s">
        <v>2281</v>
      </c>
      <c r="H6996" t="s">
        <v>2282</v>
      </c>
      <c r="I6996" t="str">
        <f>PROPER(SuperStoreData[[#This Row],[Customer Name]])</f>
        <v>Brenda Bowman</v>
      </c>
      <c r="J6996" t="s">
        <v>82</v>
      </c>
      <c r="K6996">
        <v>8360</v>
      </c>
      <c r="L6996" t="str">
        <f>_xlfn.XLOOKUP(SuperStoreData[[#This Row],[Zip Code]],ZipCodeTable[Zip Code],ZipCodeTable[City])</f>
        <v>Vineland</v>
      </c>
      <c r="M6996" t="str">
        <f>_xlfn.XLOOKUP(SuperStoreData[[#This Row],[Zip Code]],ZipCodeTable[Zip Code],ZipCodeTable[State])</f>
        <v>NJ</v>
      </c>
      <c r="N6996" t="s">
        <v>46</v>
      </c>
      <c r="O6996" t="s">
        <v>2510</v>
      </c>
      <c r="P6996" t="s">
        <v>48</v>
      </c>
      <c r="Q6996" t="s">
        <v>55</v>
      </c>
      <c r="R6996" t="s">
        <v>2511</v>
      </c>
      <c r="S6996" s="5">
        <v>212.94</v>
      </c>
      <c r="T6996" s="5">
        <v>52.0626100316817</v>
      </c>
      <c r="U6996" s="6">
        <f>SuperStoreData[[#This Row],[Profit]]/SuperStoreData[[#This Row],[Sales]]</f>
        <v>0.24449427083536066</v>
      </c>
    </row>
    <row r="6997" spans="1:21" x14ac:dyDescent="0.2">
      <c r="A6997">
        <v>67</v>
      </c>
      <c r="B6997" t="s">
        <v>11604</v>
      </c>
      <c r="C6997" s="1">
        <v>42865</v>
      </c>
      <c r="D6997" s="1">
        <v>42870</v>
      </c>
      <c r="E6997" s="7">
        <f>SuperStoreData[[#This Row],[Ship Date]]-SuperStoreData[[#This Row],[Order Date]]</f>
        <v>5</v>
      </c>
      <c r="F6997" t="s">
        <v>29</v>
      </c>
      <c r="G6997" t="s">
        <v>3807</v>
      </c>
      <c r="H6997" t="s">
        <v>11605</v>
      </c>
      <c r="I6997" t="str">
        <f>PROPER(SuperStoreData[[#This Row],[Customer Name]])</f>
        <v>Paul Stevenson</v>
      </c>
      <c r="J6997" t="s">
        <v>21</v>
      </c>
      <c r="K6997">
        <v>60610</v>
      </c>
      <c r="L6997" t="str">
        <f>_xlfn.XLOOKUP(SuperStoreData[[#This Row],[Zip Code]],ZipCodeTable[Zip Code],ZipCodeTable[City])</f>
        <v>Chicago</v>
      </c>
      <c r="M6997" t="str">
        <f>_xlfn.XLOOKUP(SuperStoreData[[#This Row],[Zip Code]],ZipCodeTable[Zip Code],ZipCodeTable[State])</f>
        <v>IL</v>
      </c>
      <c r="N6997" t="s">
        <v>23</v>
      </c>
      <c r="O6997" t="s">
        <v>780</v>
      </c>
      <c r="P6997" t="s">
        <v>48</v>
      </c>
      <c r="Q6997" t="s">
        <v>55</v>
      </c>
      <c r="R6997" t="s">
        <v>781</v>
      </c>
      <c r="S6997" s="5">
        <v>213.11500000000001</v>
      </c>
      <c r="T6997" s="5">
        <v>54.002109000834103</v>
      </c>
      <c r="U6997" s="6">
        <f>SuperStoreData[[#This Row],[Profit]]/SuperStoreData[[#This Row],[Sales]]</f>
        <v>0.2533942190875072</v>
      </c>
    </row>
    <row r="6998" spans="1:21" x14ac:dyDescent="0.2">
      <c r="A6998">
        <v>3631</v>
      </c>
      <c r="B6998" t="s">
        <v>11067</v>
      </c>
      <c r="C6998" s="1">
        <v>42715</v>
      </c>
      <c r="D6998" s="1">
        <v>42718</v>
      </c>
      <c r="E6998" s="7">
        <f>SuperStoreData[[#This Row],[Ship Date]]-SuperStoreData[[#This Row],[Order Date]]</f>
        <v>3</v>
      </c>
      <c r="F6998" t="s">
        <v>29</v>
      </c>
      <c r="G6998" t="s">
        <v>5500</v>
      </c>
      <c r="H6998" t="s">
        <v>6912</v>
      </c>
      <c r="I6998" t="str">
        <f>PROPER(SuperStoreData[[#This Row],[Customer Name]])</f>
        <v>Corey Catlett</v>
      </c>
      <c r="J6998" t="s">
        <v>82</v>
      </c>
      <c r="K6998">
        <v>43229</v>
      </c>
      <c r="L6998" t="str">
        <f>_xlfn.XLOOKUP(SuperStoreData[[#This Row],[Zip Code]],ZipCodeTable[Zip Code],ZipCodeTable[City])</f>
        <v>Columbus</v>
      </c>
      <c r="M6998" t="str">
        <f>_xlfn.XLOOKUP(SuperStoreData[[#This Row],[Zip Code]],ZipCodeTable[Zip Code],ZipCodeTable[State])</f>
        <v>OH</v>
      </c>
      <c r="N6998" t="s">
        <v>46</v>
      </c>
      <c r="O6998" t="s">
        <v>38</v>
      </c>
      <c r="P6998" t="s">
        <v>25</v>
      </c>
      <c r="Q6998" t="s">
        <v>39</v>
      </c>
      <c r="R6998" t="s">
        <v>40</v>
      </c>
      <c r="S6998" s="5">
        <v>213.136</v>
      </c>
      <c r="T6998" s="5">
        <v>67.970753112120704</v>
      </c>
      <c r="U6998" s="6">
        <f>SuperStoreData[[#This Row],[Profit]]/SuperStoreData[[#This Row],[Sales]]</f>
        <v>0.31890789501595557</v>
      </c>
    </row>
    <row r="6999" spans="1:21" x14ac:dyDescent="0.2">
      <c r="A6999">
        <v>5439</v>
      </c>
      <c r="B6999" t="s">
        <v>4283</v>
      </c>
      <c r="C6999" s="1">
        <v>43220</v>
      </c>
      <c r="D6999" s="1">
        <v>43225</v>
      </c>
      <c r="E6999" s="7">
        <f>SuperStoreData[[#This Row],[Ship Date]]-SuperStoreData[[#This Row],[Order Date]]</f>
        <v>5</v>
      </c>
      <c r="F6999" t="s">
        <v>18</v>
      </c>
      <c r="G6999" t="s">
        <v>4284</v>
      </c>
      <c r="H6999" t="s">
        <v>4294</v>
      </c>
      <c r="I6999" t="str">
        <f>PROPER(SuperStoreData[[#This Row],[Customer Name]])</f>
        <v>Don Miller</v>
      </c>
      <c r="J6999" t="s">
        <v>82</v>
      </c>
      <c r="K6999">
        <v>32137</v>
      </c>
      <c r="L6999" t="str">
        <f>_xlfn.XLOOKUP(SuperStoreData[[#This Row],[Zip Code]],ZipCodeTable[Zip Code],ZipCodeTable[City])</f>
        <v>Palm Coast</v>
      </c>
      <c r="M6999" t="str">
        <f>_xlfn.XLOOKUP(SuperStoreData[[#This Row],[Zip Code]],ZipCodeTable[Zip Code],ZipCodeTable[State])</f>
        <v>FL</v>
      </c>
      <c r="N6999" t="s">
        <v>85</v>
      </c>
      <c r="O6999" t="s">
        <v>1426</v>
      </c>
      <c r="P6999" t="s">
        <v>48</v>
      </c>
      <c r="Q6999" t="s">
        <v>49</v>
      </c>
      <c r="R6999" t="s">
        <v>1427</v>
      </c>
      <c r="S6999" s="5">
        <v>213.21600000000001</v>
      </c>
      <c r="T6999" s="5">
        <v>7.2060475525077301</v>
      </c>
      <c r="U6999" s="6">
        <f>SuperStoreData[[#This Row],[Profit]]/SuperStoreData[[#This Row],[Sales]]</f>
        <v>3.3796936217299497E-2</v>
      </c>
    </row>
    <row r="7000" spans="1:21" x14ac:dyDescent="0.2">
      <c r="A7000">
        <v>20</v>
      </c>
      <c r="B7000" t="s">
        <v>11162</v>
      </c>
      <c r="C7000" s="1">
        <v>42682</v>
      </c>
      <c r="D7000" s="1">
        <v>42689</v>
      </c>
      <c r="E7000" s="7">
        <f>SuperStoreData[[#This Row],[Ship Date]]-SuperStoreData[[#This Row],[Order Date]]</f>
        <v>7</v>
      </c>
      <c r="F7000" t="s">
        <v>129</v>
      </c>
      <c r="G7000" t="s">
        <v>2536</v>
      </c>
      <c r="H7000" t="s">
        <v>11163</v>
      </c>
      <c r="I7000" t="str">
        <f>PROPER(SuperStoreData[[#This Row],[Customer Name]])</f>
        <v>Zuschuss Donatelli</v>
      </c>
      <c r="J7000" t="s">
        <v>32</v>
      </c>
      <c r="K7000">
        <v>94109</v>
      </c>
      <c r="L7000" t="str">
        <f>_xlfn.XLOOKUP(SuperStoreData[[#This Row],[Zip Code]],ZipCodeTable[Zip Code],ZipCodeTable[City])</f>
        <v>San Francisco</v>
      </c>
      <c r="M7000" t="str">
        <f>_xlfn.XLOOKUP(SuperStoreData[[#This Row],[Zip Code]],ZipCodeTable[Zip Code],ZipCodeTable[State])</f>
        <v>CA</v>
      </c>
      <c r="N7000" t="s">
        <v>68</v>
      </c>
      <c r="O7000" t="s">
        <v>11164</v>
      </c>
      <c r="P7000" t="s">
        <v>76</v>
      </c>
      <c r="Q7000" t="s">
        <v>98</v>
      </c>
      <c r="R7000" t="s">
        <v>11165</v>
      </c>
      <c r="S7000" s="5">
        <v>213.48</v>
      </c>
      <c r="T7000" s="5">
        <v>7.7949284407093504</v>
      </c>
      <c r="U7000" s="6">
        <f>SuperStoreData[[#This Row],[Profit]]/SuperStoreData[[#This Row],[Sales]]</f>
        <v>3.6513623949359898E-2</v>
      </c>
    </row>
    <row r="7001" spans="1:21" x14ac:dyDescent="0.2">
      <c r="A7001">
        <v>812</v>
      </c>
      <c r="B7001" t="s">
        <v>7918</v>
      </c>
      <c r="C7001" s="1">
        <v>42473</v>
      </c>
      <c r="D7001" s="1">
        <v>42474</v>
      </c>
      <c r="E7001" s="7">
        <f>SuperStoreData[[#This Row],[Ship Date]]-SuperStoreData[[#This Row],[Order Date]]</f>
        <v>1</v>
      </c>
      <c r="F7001" t="s">
        <v>18</v>
      </c>
      <c r="G7001" t="s">
        <v>5123</v>
      </c>
      <c r="H7001" t="s">
        <v>5124</v>
      </c>
      <c r="I7001" t="str">
        <f>PROPER(SuperStoreData[[#This Row],[Customer Name]])</f>
        <v>Zuschuss Carroll</v>
      </c>
      <c r="J7001" t="s">
        <v>32</v>
      </c>
      <c r="K7001">
        <v>98026</v>
      </c>
      <c r="L7001" t="str">
        <f>_xlfn.XLOOKUP(SuperStoreData[[#This Row],[Zip Code]],ZipCodeTable[Zip Code],ZipCodeTable[City])</f>
        <v>Edmonds</v>
      </c>
      <c r="M7001" t="str">
        <f>_xlfn.XLOOKUP(SuperStoreData[[#This Row],[Zip Code]],ZipCodeTable[Zip Code],ZipCodeTable[State])</f>
        <v>WA</v>
      </c>
      <c r="N7001" t="s">
        <v>68</v>
      </c>
      <c r="O7001" t="s">
        <v>7920</v>
      </c>
      <c r="P7001" t="s">
        <v>25</v>
      </c>
      <c r="Q7001" t="s">
        <v>39</v>
      </c>
      <c r="R7001" t="s">
        <v>7921</v>
      </c>
      <c r="S7001" s="5">
        <v>213.92</v>
      </c>
      <c r="T7001" s="5">
        <v>11.451248658809799</v>
      </c>
      <c r="U7001" s="6">
        <f>SuperStoreData[[#This Row],[Profit]]/SuperStoreData[[#This Row],[Sales]]</f>
        <v>5.3530519160479621E-2</v>
      </c>
    </row>
    <row r="7002" spans="1:21" x14ac:dyDescent="0.2">
      <c r="A7002">
        <v>2813</v>
      </c>
      <c r="B7002" t="s">
        <v>8735</v>
      </c>
      <c r="C7002" s="1">
        <v>42080</v>
      </c>
      <c r="D7002" s="1">
        <v>42080</v>
      </c>
      <c r="E7002" s="7">
        <f>SuperStoreData[[#This Row],[Ship Date]]-SuperStoreData[[#This Row],[Order Date]]</f>
        <v>0</v>
      </c>
      <c r="F7002" t="s">
        <v>129</v>
      </c>
      <c r="G7002" t="s">
        <v>4499</v>
      </c>
      <c r="H7002" t="s">
        <v>4500</v>
      </c>
      <c r="I7002" t="str">
        <f>PROPER(SuperStoreData[[#This Row],[Customer Name]])</f>
        <v>Mike Pelletier</v>
      </c>
      <c r="J7002" t="s">
        <v>21</v>
      </c>
      <c r="K7002">
        <v>53209</v>
      </c>
      <c r="L7002" t="str">
        <f>_xlfn.XLOOKUP(SuperStoreData[[#This Row],[Zip Code]],ZipCodeTable[Zip Code],ZipCodeTable[City])</f>
        <v>Milwaukee</v>
      </c>
      <c r="M7002" t="str">
        <f>_xlfn.XLOOKUP(SuperStoreData[[#This Row],[Zip Code]],ZipCodeTable[Zip Code],ZipCodeTable[State])</f>
        <v>WI</v>
      </c>
      <c r="N7002" t="s">
        <v>23</v>
      </c>
      <c r="O7002" t="s">
        <v>2515</v>
      </c>
      <c r="P7002" t="s">
        <v>48</v>
      </c>
      <c r="Q7002" t="s">
        <v>137</v>
      </c>
      <c r="R7002" t="s">
        <v>2516</v>
      </c>
      <c r="S7002" s="5">
        <v>214.11</v>
      </c>
      <c r="T7002" s="5">
        <v>37.381322337629399</v>
      </c>
      <c r="U7002" s="6">
        <f>SuperStoreData[[#This Row],[Profit]]/SuperStoreData[[#This Row],[Sales]]</f>
        <v>0.1745893341629508</v>
      </c>
    </row>
    <row r="7003" spans="1:21" x14ac:dyDescent="0.2">
      <c r="A7003">
        <v>7516</v>
      </c>
      <c r="B7003" t="s">
        <v>6628</v>
      </c>
      <c r="C7003" s="1">
        <v>42365</v>
      </c>
      <c r="D7003" s="1">
        <v>42369</v>
      </c>
      <c r="E7003" s="7">
        <f>SuperStoreData[[#This Row],[Ship Date]]-SuperStoreData[[#This Row],[Order Date]]</f>
        <v>4</v>
      </c>
      <c r="F7003" t="s">
        <v>129</v>
      </c>
      <c r="G7003" t="s">
        <v>1346</v>
      </c>
      <c r="H7003" t="s">
        <v>1347</v>
      </c>
      <c r="I7003" t="str">
        <f>PROPER(SuperStoreData[[#This Row],[Customer Name]])</f>
        <v>John Lee</v>
      </c>
      <c r="J7003" t="s">
        <v>32</v>
      </c>
      <c r="K7003">
        <v>40475</v>
      </c>
      <c r="L7003" t="str">
        <f>_xlfn.XLOOKUP(SuperStoreData[[#This Row],[Zip Code]],ZipCodeTable[Zip Code],ZipCodeTable[City])</f>
        <v>Richmond</v>
      </c>
      <c r="M7003" t="str">
        <f>_xlfn.XLOOKUP(SuperStoreData[[#This Row],[Zip Code]],ZipCodeTable[Zip Code],ZipCodeTable[State])</f>
        <v>KY</v>
      </c>
      <c r="N7003" t="s">
        <v>85</v>
      </c>
      <c r="O7003" t="s">
        <v>1798</v>
      </c>
      <c r="P7003" t="s">
        <v>25</v>
      </c>
      <c r="Q7003" t="s">
        <v>39</v>
      </c>
      <c r="R7003" t="s">
        <v>1799</v>
      </c>
      <c r="S7003" s="5">
        <v>214.9</v>
      </c>
      <c r="T7003" s="5">
        <v>72.055054550527004</v>
      </c>
      <c r="U7003" s="6">
        <f>SuperStoreData[[#This Row],[Profit]]/SuperStoreData[[#This Row],[Sales]]</f>
        <v>0.33529574011413216</v>
      </c>
    </row>
    <row r="7004" spans="1:21" x14ac:dyDescent="0.2">
      <c r="A7004">
        <v>5095</v>
      </c>
      <c r="B7004" t="s">
        <v>5133</v>
      </c>
      <c r="C7004" s="1">
        <v>43345</v>
      </c>
      <c r="D7004" s="1">
        <v>43349</v>
      </c>
      <c r="E7004" s="7">
        <f>SuperStoreData[[#This Row],[Ship Date]]-SuperStoreData[[#This Row],[Order Date]]</f>
        <v>4</v>
      </c>
      <c r="F7004" t="s">
        <v>29</v>
      </c>
      <c r="G7004" t="s">
        <v>2778</v>
      </c>
      <c r="H7004" t="s">
        <v>2788</v>
      </c>
      <c r="I7004" t="str">
        <f>PROPER(SuperStoreData[[#This Row],[Customer Name]])</f>
        <v>Berenike Kampe</v>
      </c>
      <c r="J7004" t="s">
        <v>32</v>
      </c>
      <c r="K7004">
        <v>60610</v>
      </c>
      <c r="L7004" t="str">
        <f>_xlfn.XLOOKUP(SuperStoreData[[#This Row],[Zip Code]],ZipCodeTable[Zip Code],ZipCodeTable[City])</f>
        <v>Chicago</v>
      </c>
      <c r="M7004" t="str">
        <f>_xlfn.XLOOKUP(SuperStoreData[[#This Row],[Zip Code]],ZipCodeTable[Zip Code],ZipCodeTable[State])</f>
        <v>IL</v>
      </c>
      <c r="N7004" t="s">
        <v>23</v>
      </c>
      <c r="O7004" t="s">
        <v>2640</v>
      </c>
      <c r="P7004" t="s">
        <v>48</v>
      </c>
      <c r="Q7004" t="s">
        <v>137</v>
      </c>
      <c r="R7004" t="s">
        <v>2641</v>
      </c>
      <c r="S7004" s="5">
        <v>214.95</v>
      </c>
      <c r="T7004" s="5">
        <v>3.50883067975166</v>
      </c>
      <c r="U7004" s="6">
        <f>SuperStoreData[[#This Row],[Profit]]/SuperStoreData[[#This Row],[Sales]]</f>
        <v>1.6323938961394092E-2</v>
      </c>
    </row>
    <row r="7005" spans="1:21" x14ac:dyDescent="0.2">
      <c r="A7005">
        <v>3067</v>
      </c>
      <c r="B7005" t="s">
        <v>7787</v>
      </c>
      <c r="C7005" s="1">
        <v>42177</v>
      </c>
      <c r="D7005" s="1">
        <v>42182</v>
      </c>
      <c r="E7005" s="7">
        <f>SuperStoreData[[#This Row],[Ship Date]]-SuperStoreData[[#This Row],[Order Date]]</f>
        <v>5</v>
      </c>
      <c r="F7005" t="s">
        <v>129</v>
      </c>
      <c r="G7005" t="s">
        <v>6373</v>
      </c>
      <c r="H7005" t="s">
        <v>7790</v>
      </c>
      <c r="I7005" t="str">
        <f>PROPER(SuperStoreData[[#This Row],[Customer Name]])</f>
        <v>Benjamin Farhat</v>
      </c>
      <c r="J7005" t="s">
        <v>21</v>
      </c>
      <c r="K7005">
        <v>87105</v>
      </c>
      <c r="L7005" t="str">
        <f>_xlfn.XLOOKUP(SuperStoreData[[#This Row],[Zip Code]],ZipCodeTable[Zip Code],ZipCodeTable[City])</f>
        <v>Albuquerque</v>
      </c>
      <c r="M7005" t="str">
        <f>_xlfn.XLOOKUP(SuperStoreData[[#This Row],[Zip Code]],ZipCodeTable[Zip Code],ZipCodeTable[State])</f>
        <v>NM</v>
      </c>
      <c r="N7005" t="s">
        <v>68</v>
      </c>
      <c r="O7005" t="s">
        <v>4572</v>
      </c>
      <c r="P7005" t="s">
        <v>76</v>
      </c>
      <c r="Q7005" t="s">
        <v>77</v>
      </c>
      <c r="R7005" t="s">
        <v>4573</v>
      </c>
      <c r="S7005" s="5">
        <v>214.95</v>
      </c>
      <c r="T7005" s="5">
        <v>9.4513839543339309</v>
      </c>
      <c r="U7005" s="6">
        <f>SuperStoreData[[#This Row],[Profit]]/SuperStoreData[[#This Row],[Sales]]</f>
        <v>4.397015098550329E-2</v>
      </c>
    </row>
    <row r="7006" spans="1:21" x14ac:dyDescent="0.2">
      <c r="A7006">
        <v>3429</v>
      </c>
      <c r="B7006" t="s">
        <v>2712</v>
      </c>
      <c r="C7006" s="1">
        <v>43267</v>
      </c>
      <c r="D7006" s="1">
        <v>43272</v>
      </c>
      <c r="E7006" s="7">
        <f>SuperStoreData[[#This Row],[Ship Date]]-SuperStoreData[[#This Row],[Order Date]]</f>
        <v>5</v>
      </c>
      <c r="F7006" t="s">
        <v>129</v>
      </c>
      <c r="G7006" t="s">
        <v>1763</v>
      </c>
      <c r="H7006" t="s">
        <v>2713</v>
      </c>
      <c r="I7006" t="str">
        <f>PROPER(SuperStoreData[[#This Row],[Customer Name]])</f>
        <v>Sam Zeldin</v>
      </c>
      <c r="J7006" t="s">
        <v>21</v>
      </c>
      <c r="K7006">
        <v>43130</v>
      </c>
      <c r="L7006" t="str">
        <f>_xlfn.XLOOKUP(SuperStoreData[[#This Row],[Zip Code]],ZipCodeTable[Zip Code],ZipCodeTable[City])</f>
        <v>Lancaster</v>
      </c>
      <c r="M7006" t="str">
        <f>_xlfn.XLOOKUP(SuperStoreData[[#This Row],[Zip Code]],ZipCodeTable[Zip Code],ZipCodeTable[State])</f>
        <v>OH</v>
      </c>
      <c r="N7006" t="s">
        <v>46</v>
      </c>
      <c r="O7006" t="s">
        <v>2715</v>
      </c>
      <c r="P7006" t="s">
        <v>48</v>
      </c>
      <c r="Q7006" t="s">
        <v>137</v>
      </c>
      <c r="R7006" t="s">
        <v>2716</v>
      </c>
      <c r="S7006" s="5">
        <v>215.148</v>
      </c>
      <c r="T7006" s="5">
        <v>28.579119377735399</v>
      </c>
      <c r="U7006" s="6">
        <f>SuperStoreData[[#This Row],[Profit]]/SuperStoreData[[#This Row],[Sales]]</f>
        <v>0.13283469694226951</v>
      </c>
    </row>
    <row r="7007" spans="1:21" x14ac:dyDescent="0.2">
      <c r="A7007">
        <v>8109</v>
      </c>
      <c r="B7007" t="s">
        <v>6221</v>
      </c>
      <c r="C7007" s="1">
        <v>43417</v>
      </c>
      <c r="D7007" s="1">
        <v>43419</v>
      </c>
      <c r="E7007" s="7">
        <f>SuperStoreData[[#This Row],[Ship Date]]-SuperStoreData[[#This Row],[Order Date]]</f>
        <v>2</v>
      </c>
      <c r="F7007" t="s">
        <v>29</v>
      </c>
      <c r="G7007" t="s">
        <v>2087</v>
      </c>
      <c r="H7007" t="s">
        <v>2088</v>
      </c>
      <c r="I7007" t="str">
        <f>PROPER(SuperStoreData[[#This Row],[Customer Name]])</f>
        <v>Emily Grady</v>
      </c>
      <c r="J7007" t="s">
        <v>32</v>
      </c>
      <c r="K7007">
        <v>19140</v>
      </c>
      <c r="L7007" t="str">
        <f>_xlfn.XLOOKUP(SuperStoreData[[#This Row],[Zip Code]],ZipCodeTable[Zip Code],ZipCodeTable[City])</f>
        <v>Philadelphia</v>
      </c>
      <c r="M7007" t="str">
        <f>_xlfn.XLOOKUP(SuperStoreData[[#This Row],[Zip Code]],ZipCodeTable[Zip Code],ZipCodeTable[State])</f>
        <v>PA</v>
      </c>
      <c r="N7007" t="s">
        <v>46</v>
      </c>
      <c r="O7007" t="s">
        <v>149</v>
      </c>
      <c r="P7007" t="s">
        <v>48</v>
      </c>
      <c r="Q7007" t="s">
        <v>55</v>
      </c>
      <c r="R7007" t="s">
        <v>150</v>
      </c>
      <c r="S7007" s="5">
        <v>215.54400000000001</v>
      </c>
      <c r="T7007" s="5">
        <v>68.969489103428799</v>
      </c>
      <c r="U7007" s="6">
        <f>SuperStoreData[[#This Row],[Profit]]/SuperStoreData[[#This Row],[Sales]]</f>
        <v>0.31997870088440783</v>
      </c>
    </row>
    <row r="7008" spans="1:21" x14ac:dyDescent="0.2">
      <c r="A7008">
        <v>2313</v>
      </c>
      <c r="B7008" t="s">
        <v>7160</v>
      </c>
      <c r="C7008" s="1">
        <v>43176</v>
      </c>
      <c r="D7008" s="1">
        <v>43180</v>
      </c>
      <c r="E7008" s="7">
        <f>SuperStoreData[[#This Row],[Ship Date]]-SuperStoreData[[#This Row],[Order Date]]</f>
        <v>4</v>
      </c>
      <c r="F7008" t="s">
        <v>18</v>
      </c>
      <c r="G7008" t="s">
        <v>3418</v>
      </c>
      <c r="H7008" t="s">
        <v>3419</v>
      </c>
      <c r="I7008" t="str">
        <f>PROPER(SuperStoreData[[#This Row],[Customer Name]])</f>
        <v>Becky Castell</v>
      </c>
      <c r="J7008" t="s">
        <v>21</v>
      </c>
      <c r="K7008">
        <v>85345</v>
      </c>
      <c r="L7008" t="str">
        <f>_xlfn.XLOOKUP(SuperStoreData[[#This Row],[Zip Code]],ZipCodeTable[Zip Code],ZipCodeTable[City])</f>
        <v>Peoria</v>
      </c>
      <c r="M7008" t="str">
        <f>_xlfn.XLOOKUP(SuperStoreData[[#This Row],[Zip Code]],ZipCodeTable[Zip Code],ZipCodeTable[State])</f>
        <v>AZ</v>
      </c>
      <c r="N7008" t="s">
        <v>68</v>
      </c>
      <c r="O7008" t="s">
        <v>6511</v>
      </c>
      <c r="P7008" t="s">
        <v>25</v>
      </c>
      <c r="Q7008" t="s">
        <v>61</v>
      </c>
      <c r="R7008" t="s">
        <v>6512</v>
      </c>
      <c r="S7008" s="5">
        <v>215.59200000000001</v>
      </c>
      <c r="T7008" s="5">
        <v>-7.4500218033735903</v>
      </c>
      <c r="U7008" s="6">
        <f>SuperStoreData[[#This Row],[Profit]]/SuperStoreData[[#This Row],[Sales]]</f>
        <v>-3.4556114342710255E-2</v>
      </c>
    </row>
    <row r="7009" spans="1:21" x14ac:dyDescent="0.2">
      <c r="A7009">
        <v>1799</v>
      </c>
      <c r="B7009" t="s">
        <v>5361</v>
      </c>
      <c r="C7009" s="1">
        <v>42728</v>
      </c>
      <c r="D7009" s="1">
        <v>42733</v>
      </c>
      <c r="E7009" s="7">
        <f>SuperStoreData[[#This Row],[Ship Date]]-SuperStoreData[[#This Row],[Order Date]]</f>
        <v>5</v>
      </c>
      <c r="F7009" t="s">
        <v>29</v>
      </c>
      <c r="G7009" t="s">
        <v>5362</v>
      </c>
      <c r="H7009" t="s">
        <v>5363</v>
      </c>
      <c r="I7009" t="str">
        <f>PROPER(SuperStoreData[[#This Row],[Customer Name]])</f>
        <v>Raymond Messe</v>
      </c>
      <c r="J7009" t="s">
        <v>32</v>
      </c>
      <c r="K7009">
        <v>95123</v>
      </c>
      <c r="L7009" t="str">
        <f>_xlfn.XLOOKUP(SuperStoreData[[#This Row],[Zip Code]],ZipCodeTable[Zip Code],ZipCodeTable[City])</f>
        <v>San Jose</v>
      </c>
      <c r="M7009" t="str">
        <f>_xlfn.XLOOKUP(SuperStoreData[[#This Row],[Zip Code]],ZipCodeTable[Zip Code],ZipCodeTable[State])</f>
        <v>CA</v>
      </c>
      <c r="N7009" t="s">
        <v>68</v>
      </c>
      <c r="O7009" t="s">
        <v>1348</v>
      </c>
      <c r="P7009" t="s">
        <v>48</v>
      </c>
      <c r="Q7009" t="s">
        <v>49</v>
      </c>
      <c r="R7009" t="s">
        <v>1349</v>
      </c>
      <c r="S7009" s="5">
        <v>215.65</v>
      </c>
      <c r="T7009" s="5">
        <v>-1.8278250931382201</v>
      </c>
      <c r="U7009" s="6">
        <f>SuperStoreData[[#This Row],[Profit]]/SuperStoreData[[#This Row],[Sales]]</f>
        <v>-8.4758872855934149E-3</v>
      </c>
    </row>
    <row r="7010" spans="1:21" x14ac:dyDescent="0.2">
      <c r="A7010">
        <v>802</v>
      </c>
      <c r="B7010" t="s">
        <v>9588</v>
      </c>
      <c r="C7010" s="1">
        <v>43093</v>
      </c>
      <c r="D7010" s="1">
        <v>43097</v>
      </c>
      <c r="E7010" s="7">
        <f>SuperStoreData[[#This Row],[Ship Date]]-SuperStoreData[[#This Row],[Order Date]]</f>
        <v>4</v>
      </c>
      <c r="F7010" t="s">
        <v>18</v>
      </c>
      <c r="G7010" t="s">
        <v>3696</v>
      </c>
      <c r="H7010" t="s">
        <v>3697</v>
      </c>
      <c r="I7010" t="str">
        <f>PROPER(SuperStoreData[[#This Row],[Customer Name]])</f>
        <v>Helen Wasserman</v>
      </c>
      <c r="J7010" t="s">
        <v>82</v>
      </c>
      <c r="K7010">
        <v>92105</v>
      </c>
      <c r="L7010" t="str">
        <f>_xlfn.XLOOKUP(SuperStoreData[[#This Row],[Zip Code]],ZipCodeTable[Zip Code],ZipCodeTable[City])</f>
        <v>San Diego</v>
      </c>
      <c r="M7010" t="str">
        <f>_xlfn.XLOOKUP(SuperStoreData[[#This Row],[Zip Code]],ZipCodeTable[Zip Code],ZipCodeTable[State])</f>
        <v>CA</v>
      </c>
      <c r="N7010" t="s">
        <v>68</v>
      </c>
      <c r="O7010" t="s">
        <v>5894</v>
      </c>
      <c r="P7010" t="s">
        <v>76</v>
      </c>
      <c r="Q7010" t="s">
        <v>98</v>
      </c>
      <c r="R7010" t="s">
        <v>5895</v>
      </c>
      <c r="S7010" s="5">
        <v>215.96799999999999</v>
      </c>
      <c r="T7010" s="5">
        <v>4.9034355367064304</v>
      </c>
      <c r="U7010" s="6">
        <f>SuperStoreData[[#This Row],[Profit]]/SuperStoreData[[#This Row],[Sales]]</f>
        <v>2.2704454070540222E-2</v>
      </c>
    </row>
    <row r="7011" spans="1:21" x14ac:dyDescent="0.2">
      <c r="A7011">
        <v>9069</v>
      </c>
      <c r="B7011" t="s">
        <v>1770</v>
      </c>
      <c r="C7011" s="1">
        <v>42207</v>
      </c>
      <c r="D7011" s="1">
        <v>42212</v>
      </c>
      <c r="E7011" s="7">
        <f>SuperStoreData[[#This Row],[Ship Date]]-SuperStoreData[[#This Row],[Order Date]]</f>
        <v>5</v>
      </c>
      <c r="F7011" t="s">
        <v>129</v>
      </c>
      <c r="G7011" t="s">
        <v>1771</v>
      </c>
      <c r="H7011" t="s">
        <v>1772</v>
      </c>
      <c r="I7011" t="str">
        <f>PROPER(SuperStoreData[[#This Row],[Customer Name]])</f>
        <v>Becky Martin</v>
      </c>
      <c r="J7011" t="s">
        <v>32</v>
      </c>
      <c r="K7011">
        <v>98198</v>
      </c>
      <c r="L7011" t="str">
        <f>_xlfn.XLOOKUP(SuperStoreData[[#This Row],[Zip Code]],ZipCodeTable[Zip Code],ZipCodeTable[City])</f>
        <v>Seattle</v>
      </c>
      <c r="M7011" t="str">
        <f>_xlfn.XLOOKUP(SuperStoreData[[#This Row],[Zip Code]],ZipCodeTable[Zip Code],ZipCodeTable[State])</f>
        <v>WA</v>
      </c>
      <c r="N7011" t="s">
        <v>68</v>
      </c>
      <c r="O7011" t="s">
        <v>1773</v>
      </c>
      <c r="P7011" t="s">
        <v>48</v>
      </c>
      <c r="Q7011" t="s">
        <v>55</v>
      </c>
      <c r="R7011" t="s">
        <v>1774</v>
      </c>
      <c r="S7011" s="5">
        <v>215.976</v>
      </c>
      <c r="T7011" s="5">
        <v>51.6880692410775</v>
      </c>
      <c r="U7011" s="6">
        <f>SuperStoreData[[#This Row],[Profit]]/SuperStoreData[[#This Row],[Sales]]</f>
        <v>0.23932320832443188</v>
      </c>
    </row>
    <row r="7012" spans="1:21" x14ac:dyDescent="0.2">
      <c r="A7012">
        <v>9262</v>
      </c>
      <c r="B7012" t="s">
        <v>1850</v>
      </c>
      <c r="C7012" s="1">
        <v>43455</v>
      </c>
      <c r="D7012" s="1">
        <v>43459</v>
      </c>
      <c r="E7012" s="7">
        <f>SuperStoreData[[#This Row],[Ship Date]]-SuperStoreData[[#This Row],[Order Date]]</f>
        <v>4</v>
      </c>
      <c r="F7012" t="s">
        <v>489</v>
      </c>
      <c r="G7012" t="s">
        <v>496</v>
      </c>
      <c r="H7012" t="s">
        <v>497</v>
      </c>
      <c r="I7012" t="str">
        <f>PROPER(SuperStoreData[[#This Row],[Customer Name]])</f>
        <v>Stephanie Ulpright</v>
      </c>
      <c r="J7012" t="s">
        <v>21</v>
      </c>
      <c r="K7012">
        <v>98103</v>
      </c>
      <c r="L7012" t="str">
        <f>_xlfn.XLOOKUP(SuperStoreData[[#This Row],[Zip Code]],ZipCodeTable[Zip Code],ZipCodeTable[City])</f>
        <v>Seattle</v>
      </c>
      <c r="M7012" t="str">
        <f>_xlfn.XLOOKUP(SuperStoreData[[#This Row],[Zip Code]],ZipCodeTable[Zip Code],ZipCodeTable[State])</f>
        <v>WA</v>
      </c>
      <c r="N7012" t="s">
        <v>68</v>
      </c>
      <c r="O7012" t="s">
        <v>1773</v>
      </c>
      <c r="P7012" t="s">
        <v>48</v>
      </c>
      <c r="Q7012" t="s">
        <v>55</v>
      </c>
      <c r="R7012" t="s">
        <v>1774</v>
      </c>
      <c r="S7012" s="5">
        <v>215.976</v>
      </c>
      <c r="T7012" s="5">
        <v>52.850655499509401</v>
      </c>
      <c r="U7012" s="6">
        <f>SuperStoreData[[#This Row],[Profit]]/SuperStoreData[[#This Row],[Sales]]</f>
        <v>0.24470615021812331</v>
      </c>
    </row>
    <row r="7013" spans="1:21" x14ac:dyDescent="0.2">
      <c r="A7013">
        <v>2122</v>
      </c>
      <c r="B7013" t="s">
        <v>6592</v>
      </c>
      <c r="C7013" s="1">
        <v>42171</v>
      </c>
      <c r="D7013" s="1">
        <v>42176</v>
      </c>
      <c r="E7013" s="7">
        <f>SuperStoreData[[#This Row],[Ship Date]]-SuperStoreData[[#This Row],[Order Date]]</f>
        <v>5</v>
      </c>
      <c r="F7013" t="s">
        <v>18</v>
      </c>
      <c r="G7013" t="s">
        <v>334</v>
      </c>
      <c r="H7013" t="s">
        <v>335</v>
      </c>
      <c r="I7013" t="str">
        <f>PROPER(SuperStoreData[[#This Row],[Customer Name]])</f>
        <v>Jennifer Braxton</v>
      </c>
      <c r="J7013" t="s">
        <v>82</v>
      </c>
      <c r="K7013">
        <v>94086</v>
      </c>
      <c r="L7013" t="str">
        <f>_xlfn.XLOOKUP(SuperStoreData[[#This Row],[Zip Code]],ZipCodeTable[Zip Code],ZipCodeTable[City])</f>
        <v>Sunnyvale</v>
      </c>
      <c r="M7013" t="str">
        <f>_xlfn.XLOOKUP(SuperStoreData[[#This Row],[Zip Code]],ZipCodeTable[Zip Code],ZipCodeTable[State])</f>
        <v>CA</v>
      </c>
      <c r="N7013" t="s">
        <v>68</v>
      </c>
      <c r="O7013" t="s">
        <v>1773</v>
      </c>
      <c r="P7013" t="s">
        <v>48</v>
      </c>
      <c r="Q7013" t="s">
        <v>55</v>
      </c>
      <c r="R7013" t="s">
        <v>1774</v>
      </c>
      <c r="S7013" s="5">
        <v>215.976</v>
      </c>
      <c r="T7013" s="5">
        <v>55.495802822013999</v>
      </c>
      <c r="U7013" s="6">
        <f>SuperStoreData[[#This Row],[Profit]]/SuperStoreData[[#This Row],[Sales]]</f>
        <v>0.25695356346081971</v>
      </c>
    </row>
    <row r="7014" spans="1:21" x14ac:dyDescent="0.2">
      <c r="A7014">
        <v>6529</v>
      </c>
      <c r="B7014" t="s">
        <v>10245</v>
      </c>
      <c r="C7014" s="1">
        <v>42207</v>
      </c>
      <c r="D7014" s="1">
        <v>42209</v>
      </c>
      <c r="E7014" s="7">
        <f>SuperStoreData[[#This Row],[Ship Date]]-SuperStoreData[[#This Row],[Order Date]]</f>
        <v>2</v>
      </c>
      <c r="F7014" t="s">
        <v>29</v>
      </c>
      <c r="G7014" t="s">
        <v>9863</v>
      </c>
      <c r="H7014" t="s">
        <v>9864</v>
      </c>
      <c r="I7014" t="str">
        <f>PROPER(SuperStoreData[[#This Row],[Customer Name]])</f>
        <v>Bradley Talbott</v>
      </c>
      <c r="J7014" t="s">
        <v>21</v>
      </c>
      <c r="K7014">
        <v>10024</v>
      </c>
      <c r="L7014" t="str">
        <f>_xlfn.XLOOKUP(SuperStoreData[[#This Row],[Zip Code]],ZipCodeTable[Zip Code],ZipCodeTable[City])</f>
        <v>New York</v>
      </c>
      <c r="M7014" t="str">
        <f>_xlfn.XLOOKUP(SuperStoreData[[#This Row],[Zip Code]],ZipCodeTable[Zip Code],ZipCodeTable[State])</f>
        <v>NY</v>
      </c>
      <c r="N7014" t="s">
        <v>46</v>
      </c>
      <c r="O7014" t="s">
        <v>7088</v>
      </c>
      <c r="P7014" t="s">
        <v>25</v>
      </c>
      <c r="Q7014" t="s">
        <v>61</v>
      </c>
      <c r="R7014" t="s">
        <v>7089</v>
      </c>
      <c r="S7014" s="5">
        <v>216.4</v>
      </c>
      <c r="T7014" s="5">
        <v>-0.13559105214136299</v>
      </c>
      <c r="U7014" s="6">
        <f>SuperStoreData[[#This Row],[Profit]]/SuperStoreData[[#This Row],[Sales]]</f>
        <v>-6.2657602653125224E-4</v>
      </c>
    </row>
    <row r="7015" spans="1:21" x14ac:dyDescent="0.2">
      <c r="A7015">
        <v>1884</v>
      </c>
      <c r="B7015" t="s">
        <v>7976</v>
      </c>
      <c r="C7015" s="1">
        <v>43286</v>
      </c>
      <c r="D7015" s="1">
        <v>43291</v>
      </c>
      <c r="E7015" s="7">
        <f>SuperStoreData[[#This Row],[Ship Date]]-SuperStoreData[[#This Row],[Order Date]]</f>
        <v>5</v>
      </c>
      <c r="F7015" t="s">
        <v>29</v>
      </c>
      <c r="G7015" t="s">
        <v>3013</v>
      </c>
      <c r="H7015" t="s">
        <v>3025</v>
      </c>
      <c r="I7015" t="str">
        <f>PROPER(SuperStoreData[[#This Row],[Customer Name]])</f>
        <v>Chuck Clark</v>
      </c>
      <c r="J7015" t="s">
        <v>21</v>
      </c>
      <c r="K7015">
        <v>19143</v>
      </c>
      <c r="L7015" t="str">
        <f>_xlfn.XLOOKUP(SuperStoreData[[#This Row],[Zip Code]],ZipCodeTable[Zip Code],ZipCodeTable[City])</f>
        <v>Philadelphia</v>
      </c>
      <c r="M7015" t="str">
        <f>_xlfn.XLOOKUP(SuperStoreData[[#This Row],[Zip Code]],ZipCodeTable[Zip Code],ZipCodeTable[State])</f>
        <v>PA</v>
      </c>
      <c r="N7015" t="s">
        <v>46</v>
      </c>
      <c r="O7015" t="s">
        <v>2786</v>
      </c>
      <c r="P7015" t="s">
        <v>25</v>
      </c>
      <c r="Q7015" t="s">
        <v>91</v>
      </c>
      <c r="R7015" t="s">
        <v>2787</v>
      </c>
      <c r="S7015" s="5">
        <v>217.05600000000001</v>
      </c>
      <c r="T7015" s="5">
        <v>23.489340620038199</v>
      </c>
      <c r="U7015" s="6">
        <f>SuperStoreData[[#This Row],[Profit]]/SuperStoreData[[#This Row],[Sales]]</f>
        <v>0.10821788211354764</v>
      </c>
    </row>
    <row r="7016" spans="1:21" x14ac:dyDescent="0.2">
      <c r="A7016">
        <v>8360</v>
      </c>
      <c r="B7016" t="s">
        <v>7090</v>
      </c>
      <c r="C7016" s="1">
        <v>43414</v>
      </c>
      <c r="D7016" s="1">
        <v>43419</v>
      </c>
      <c r="E7016" s="7">
        <f>SuperStoreData[[#This Row],[Ship Date]]-SuperStoreData[[#This Row],[Order Date]]</f>
        <v>5</v>
      </c>
      <c r="F7016" t="s">
        <v>29</v>
      </c>
      <c r="G7016" t="s">
        <v>5845</v>
      </c>
      <c r="H7016" t="s">
        <v>5846</v>
      </c>
      <c r="I7016" t="str">
        <f>PROPER(SuperStoreData[[#This Row],[Customer Name]])</f>
        <v>Michelle Moray</v>
      </c>
      <c r="J7016" t="s">
        <v>32</v>
      </c>
      <c r="K7016">
        <v>59405</v>
      </c>
      <c r="L7016" t="str">
        <f>_xlfn.XLOOKUP(SuperStoreData[[#This Row],[Zip Code]],ZipCodeTable[Zip Code],ZipCodeTable[City])</f>
        <v>Great Falls</v>
      </c>
      <c r="M7016" t="str">
        <f>_xlfn.XLOOKUP(SuperStoreData[[#This Row],[Zip Code]],ZipCodeTable[Zip Code],ZipCodeTable[State])</f>
        <v>MT</v>
      </c>
      <c r="N7016" t="s">
        <v>68</v>
      </c>
      <c r="O7016" t="s">
        <v>690</v>
      </c>
      <c r="P7016" t="s">
        <v>76</v>
      </c>
      <c r="Q7016" t="s">
        <v>77</v>
      </c>
      <c r="R7016" t="s">
        <v>691</v>
      </c>
      <c r="S7016" s="5">
        <v>217.44</v>
      </c>
      <c r="T7016" s="5">
        <v>-6.2227787618531902</v>
      </c>
      <c r="U7016" s="6">
        <f>SuperStoreData[[#This Row],[Profit]]/SuperStoreData[[#This Row],[Sales]]</f>
        <v>-2.8618371789243886E-2</v>
      </c>
    </row>
    <row r="7017" spans="1:21" x14ac:dyDescent="0.2">
      <c r="A7017">
        <v>3306</v>
      </c>
      <c r="B7017" t="s">
        <v>11746</v>
      </c>
      <c r="C7017" s="1">
        <v>43207</v>
      </c>
      <c r="D7017" s="1">
        <v>43212</v>
      </c>
      <c r="E7017" s="7">
        <f>SuperStoreData[[#This Row],[Ship Date]]-SuperStoreData[[#This Row],[Order Date]]</f>
        <v>5</v>
      </c>
      <c r="F7017" t="s">
        <v>129</v>
      </c>
      <c r="G7017" t="s">
        <v>4742</v>
      </c>
      <c r="H7017" t="s">
        <v>4745</v>
      </c>
      <c r="I7017" t="str">
        <f>PROPER(SuperStoreData[[#This Row],[Customer Name]])</f>
        <v>Stefania Perrino</v>
      </c>
      <c r="J7017" t="s">
        <v>82</v>
      </c>
      <c r="K7017">
        <v>78041</v>
      </c>
      <c r="L7017" t="str">
        <f>_xlfn.XLOOKUP(SuperStoreData[[#This Row],[Zip Code]],ZipCodeTable[Zip Code],ZipCodeTable[City])</f>
        <v>Laredo</v>
      </c>
      <c r="M7017" t="str">
        <f>_xlfn.XLOOKUP(SuperStoreData[[#This Row],[Zip Code]],ZipCodeTable[Zip Code],ZipCodeTable[State])</f>
        <v>TX</v>
      </c>
      <c r="N7017" t="s">
        <v>23</v>
      </c>
      <c r="O7017" t="s">
        <v>4345</v>
      </c>
      <c r="P7017" t="s">
        <v>76</v>
      </c>
      <c r="Q7017" t="s">
        <v>98</v>
      </c>
      <c r="R7017" t="s">
        <v>4346</v>
      </c>
      <c r="S7017" s="5">
        <v>217.584</v>
      </c>
      <c r="T7017" s="5">
        <v>22.598289193618999</v>
      </c>
      <c r="U7017" s="6">
        <f>SuperStoreData[[#This Row],[Profit]]/SuperStoreData[[#This Row],[Sales]]</f>
        <v>0.10386006872572891</v>
      </c>
    </row>
    <row r="7018" spans="1:21" x14ac:dyDescent="0.2">
      <c r="A7018">
        <v>2474</v>
      </c>
      <c r="B7018" t="s">
        <v>3097</v>
      </c>
      <c r="C7018" s="1">
        <v>43199</v>
      </c>
      <c r="D7018" s="1">
        <v>43201</v>
      </c>
      <c r="E7018" s="7">
        <f>SuperStoreData[[#This Row],[Ship Date]]-SuperStoreData[[#This Row],[Order Date]]</f>
        <v>2</v>
      </c>
      <c r="F7018" t="s">
        <v>18</v>
      </c>
      <c r="G7018" t="s">
        <v>1881</v>
      </c>
      <c r="H7018" t="s">
        <v>1882</v>
      </c>
      <c r="I7018" t="str">
        <f>PROPER(SuperStoreData[[#This Row],[Customer Name]])</f>
        <v>Phillip Flathmann</v>
      </c>
      <c r="J7018" t="s">
        <v>32</v>
      </c>
      <c r="K7018">
        <v>90032</v>
      </c>
      <c r="L7018" t="str">
        <f>_xlfn.XLOOKUP(SuperStoreData[[#This Row],[Zip Code]],ZipCodeTable[Zip Code],ZipCodeTable[City])</f>
        <v>Los Angeles</v>
      </c>
      <c r="M7018" t="str">
        <f>_xlfn.XLOOKUP(SuperStoreData[[#This Row],[Zip Code]],ZipCodeTable[Zip Code],ZipCodeTable[State])</f>
        <v>CA</v>
      </c>
      <c r="N7018" t="s">
        <v>68</v>
      </c>
      <c r="O7018" t="s">
        <v>3100</v>
      </c>
      <c r="P7018" t="s">
        <v>48</v>
      </c>
      <c r="Q7018" t="s">
        <v>55</v>
      </c>
      <c r="R7018" t="s">
        <v>3101</v>
      </c>
      <c r="S7018" s="5">
        <v>217.584</v>
      </c>
      <c r="T7018" s="5">
        <v>34.715375090632797</v>
      </c>
      <c r="U7018" s="6">
        <f>SuperStoreData[[#This Row],[Profit]]/SuperStoreData[[#This Row],[Sales]]</f>
        <v>0.1595493009165784</v>
      </c>
    </row>
    <row r="7019" spans="1:21" x14ac:dyDescent="0.2">
      <c r="A7019">
        <v>6704</v>
      </c>
      <c r="B7019" t="s">
        <v>10350</v>
      </c>
      <c r="C7019" s="1">
        <v>42652</v>
      </c>
      <c r="D7019" s="1">
        <v>42656</v>
      </c>
      <c r="E7019" s="7">
        <f>SuperStoreData[[#This Row],[Ship Date]]-SuperStoreData[[#This Row],[Order Date]]</f>
        <v>4</v>
      </c>
      <c r="F7019" t="s">
        <v>29</v>
      </c>
      <c r="G7019" t="s">
        <v>3653</v>
      </c>
      <c r="H7019" t="s">
        <v>8105</v>
      </c>
      <c r="I7019" t="str">
        <f>PROPER(SuperStoreData[[#This Row],[Customer Name]])</f>
        <v>Christine Sundaresam</v>
      </c>
      <c r="J7019" t="s">
        <v>32</v>
      </c>
      <c r="K7019">
        <v>90805</v>
      </c>
      <c r="L7019" t="str">
        <f>_xlfn.XLOOKUP(SuperStoreData[[#This Row],[Zip Code]],ZipCodeTable[Zip Code],ZipCodeTable[City])</f>
        <v>Long Beach</v>
      </c>
      <c r="M7019" t="str">
        <f>_xlfn.XLOOKUP(SuperStoreData[[#This Row],[Zip Code]],ZipCodeTable[Zip Code],ZipCodeTable[State])</f>
        <v>CA</v>
      </c>
      <c r="N7019" t="s">
        <v>68</v>
      </c>
      <c r="O7019" t="s">
        <v>4345</v>
      </c>
      <c r="P7019" t="s">
        <v>76</v>
      </c>
      <c r="Q7019" t="s">
        <v>98</v>
      </c>
      <c r="R7019" t="s">
        <v>4346</v>
      </c>
      <c r="S7019" s="5">
        <v>217.584</v>
      </c>
      <c r="T7019" s="5">
        <v>33.984834778060097</v>
      </c>
      <c r="U7019" s="6">
        <f>SuperStoreData[[#This Row],[Profit]]/SuperStoreData[[#This Row],[Sales]]</f>
        <v>0.15619179157502436</v>
      </c>
    </row>
    <row r="7020" spans="1:21" x14ac:dyDescent="0.2">
      <c r="A7020">
        <v>5785</v>
      </c>
      <c r="B7020" t="s">
        <v>2020</v>
      </c>
      <c r="C7020" s="1">
        <v>43435</v>
      </c>
      <c r="D7020" s="1">
        <v>43439</v>
      </c>
      <c r="E7020" s="7">
        <f>SuperStoreData[[#This Row],[Ship Date]]-SuperStoreData[[#This Row],[Order Date]]</f>
        <v>4</v>
      </c>
      <c r="F7020" t="s">
        <v>29</v>
      </c>
      <c r="G7020" t="s">
        <v>2021</v>
      </c>
      <c r="H7020" t="s">
        <v>2043</v>
      </c>
      <c r="I7020" t="str">
        <f>PROPER(SuperStoreData[[#This Row],[Customer Name]])</f>
        <v>Juliana Krohn</v>
      </c>
      <c r="J7020" t="s">
        <v>32</v>
      </c>
      <c r="K7020">
        <v>97477</v>
      </c>
      <c r="L7020" t="str">
        <f>_xlfn.XLOOKUP(SuperStoreData[[#This Row],[Zip Code]],ZipCodeTable[Zip Code],ZipCodeTable[City])</f>
        <v>Springfield</v>
      </c>
      <c r="M7020" t="str">
        <f>_xlfn.XLOOKUP(SuperStoreData[[#This Row],[Zip Code]],ZipCodeTable[Zip Code],ZipCodeTable[State])</f>
        <v>OR</v>
      </c>
      <c r="N7020" t="s">
        <v>68</v>
      </c>
      <c r="O7020" t="s">
        <v>2044</v>
      </c>
      <c r="P7020" t="s">
        <v>48</v>
      </c>
      <c r="Q7020" t="s">
        <v>166</v>
      </c>
      <c r="R7020" t="s">
        <v>2045</v>
      </c>
      <c r="S7020" s="5">
        <v>217.76400000000001</v>
      </c>
      <c r="T7020" s="5">
        <v>49.517022743579801</v>
      </c>
      <c r="U7020" s="6">
        <f>SuperStoreData[[#This Row],[Profit]]/SuperStoreData[[#This Row],[Sales]]</f>
        <v>0.22738846982779432</v>
      </c>
    </row>
    <row r="7021" spans="1:21" x14ac:dyDescent="0.2">
      <c r="A7021">
        <v>3620</v>
      </c>
      <c r="B7021" t="s">
        <v>3712</v>
      </c>
      <c r="C7021" s="1">
        <v>42227</v>
      </c>
      <c r="D7021" s="1">
        <v>42231</v>
      </c>
      <c r="E7021" s="7">
        <f>SuperStoreData[[#This Row],[Ship Date]]-SuperStoreData[[#This Row],[Order Date]]</f>
        <v>4</v>
      </c>
      <c r="F7021" t="s">
        <v>29</v>
      </c>
      <c r="G7021" t="s">
        <v>1153</v>
      </c>
      <c r="H7021" t="s">
        <v>1154</v>
      </c>
      <c r="I7021" t="str">
        <f>PROPER(SuperStoreData[[#This Row],[Customer Name]])</f>
        <v>Ralph Arnett</v>
      </c>
      <c r="J7021" t="s">
        <v>32</v>
      </c>
      <c r="K7021">
        <v>90004</v>
      </c>
      <c r="L7021" t="str">
        <f>_xlfn.XLOOKUP(SuperStoreData[[#This Row],[Zip Code]],ZipCodeTable[Zip Code],ZipCodeTable[City])</f>
        <v>Los Angeles</v>
      </c>
      <c r="M7021" t="str">
        <f>_xlfn.XLOOKUP(SuperStoreData[[#This Row],[Zip Code]],ZipCodeTable[Zip Code],ZipCodeTable[State])</f>
        <v>CA</v>
      </c>
      <c r="N7021" t="s">
        <v>68</v>
      </c>
      <c r="O7021" t="s">
        <v>737</v>
      </c>
      <c r="P7021" t="s">
        <v>25</v>
      </c>
      <c r="Q7021" t="s">
        <v>61</v>
      </c>
      <c r="R7021" t="s">
        <v>738</v>
      </c>
      <c r="S7021" s="5">
        <v>217.85</v>
      </c>
      <c r="T7021" s="5">
        <v>15.4120813507687</v>
      </c>
      <c r="U7021" s="6">
        <f>SuperStoreData[[#This Row],[Profit]]/SuperStoreData[[#This Row],[Sales]]</f>
        <v>7.0746299521545555E-2</v>
      </c>
    </row>
    <row r="7022" spans="1:21" x14ac:dyDescent="0.2">
      <c r="A7022">
        <v>6225</v>
      </c>
      <c r="B7022" t="s">
        <v>10482</v>
      </c>
      <c r="C7022" s="1">
        <v>42765</v>
      </c>
      <c r="D7022" s="1">
        <v>42767</v>
      </c>
      <c r="E7022" s="7">
        <f>SuperStoreData[[#This Row],[Ship Date]]-SuperStoreData[[#This Row],[Order Date]]</f>
        <v>2</v>
      </c>
      <c r="F7022" t="s">
        <v>29</v>
      </c>
      <c r="G7022" t="s">
        <v>1687</v>
      </c>
      <c r="H7022" t="s">
        <v>10483</v>
      </c>
      <c r="I7022" t="str">
        <f>PROPER(SuperStoreData[[#This Row],[Customer Name]])</f>
        <v>Darren Koutras</v>
      </c>
      <c r="J7022" t="s">
        <v>32</v>
      </c>
      <c r="K7022">
        <v>37075</v>
      </c>
      <c r="L7022" t="str">
        <f>_xlfn.XLOOKUP(SuperStoreData[[#This Row],[Zip Code]],ZipCodeTable[Zip Code],ZipCodeTable[City])</f>
        <v>Hendersonville</v>
      </c>
      <c r="M7022" t="str">
        <f>_xlfn.XLOOKUP(SuperStoreData[[#This Row],[Zip Code]],ZipCodeTable[Zip Code],ZipCodeTable[State])</f>
        <v>TN</v>
      </c>
      <c r="N7022" t="s">
        <v>85</v>
      </c>
      <c r="O7022" t="s">
        <v>6219</v>
      </c>
      <c r="P7022" t="s">
        <v>25</v>
      </c>
      <c r="Q7022" t="s">
        <v>61</v>
      </c>
      <c r="R7022" t="s">
        <v>6220</v>
      </c>
      <c r="S7022" s="5">
        <v>218.352</v>
      </c>
      <c r="T7022" s="5">
        <v>76.395468514281404</v>
      </c>
      <c r="U7022" s="6">
        <f>SuperStoreData[[#This Row],[Profit]]/SuperStoreData[[#This Row],[Sales]]</f>
        <v>0.34987299641991554</v>
      </c>
    </row>
    <row r="7023" spans="1:21" x14ac:dyDescent="0.2">
      <c r="A7023">
        <v>6516</v>
      </c>
      <c r="B7023" t="s">
        <v>8490</v>
      </c>
      <c r="C7023" s="1">
        <v>42715</v>
      </c>
      <c r="D7023" s="1">
        <v>42720</v>
      </c>
      <c r="E7023" s="7">
        <f>SuperStoreData[[#This Row],[Ship Date]]-SuperStoreData[[#This Row],[Order Date]]</f>
        <v>5</v>
      </c>
      <c r="F7023" t="s">
        <v>29</v>
      </c>
      <c r="G7023" t="s">
        <v>1127</v>
      </c>
      <c r="H7023" t="s">
        <v>1128</v>
      </c>
      <c r="I7023" t="str">
        <f>PROPER(SuperStoreData[[#This Row],[Customer Name]])</f>
        <v>Rick Duston</v>
      </c>
      <c r="J7023" t="s">
        <v>32</v>
      </c>
      <c r="K7023">
        <v>94122</v>
      </c>
      <c r="L7023" t="str">
        <f>_xlfn.XLOOKUP(SuperStoreData[[#This Row],[Zip Code]],ZipCodeTable[Zip Code],ZipCodeTable[City])</f>
        <v>San Francisco</v>
      </c>
      <c r="M7023" t="str">
        <f>_xlfn.XLOOKUP(SuperStoreData[[#This Row],[Zip Code]],ZipCodeTable[Zip Code],ZipCodeTable[State])</f>
        <v>CA</v>
      </c>
      <c r="N7023" t="s">
        <v>68</v>
      </c>
      <c r="O7023" t="s">
        <v>7373</v>
      </c>
      <c r="P7023" t="s">
        <v>48</v>
      </c>
      <c r="Q7023" t="s">
        <v>55</v>
      </c>
      <c r="R7023" t="s">
        <v>7374</v>
      </c>
      <c r="S7023" s="5">
        <v>218.352</v>
      </c>
      <c r="T7023" s="5">
        <v>68.518272897503806</v>
      </c>
      <c r="U7023" s="6">
        <f>SuperStoreData[[#This Row],[Profit]]/SuperStoreData[[#This Row],[Sales]]</f>
        <v>0.31379732220224138</v>
      </c>
    </row>
    <row r="7024" spans="1:21" x14ac:dyDescent="0.2">
      <c r="A7024">
        <v>6863</v>
      </c>
      <c r="B7024" t="s">
        <v>8856</v>
      </c>
      <c r="C7024" s="1">
        <v>42267</v>
      </c>
      <c r="D7024" s="1">
        <v>42271</v>
      </c>
      <c r="E7024" s="7">
        <f>SuperStoreData[[#This Row],[Ship Date]]-SuperStoreData[[#This Row],[Order Date]]</f>
        <v>4</v>
      </c>
      <c r="F7024" t="s">
        <v>29</v>
      </c>
      <c r="G7024" t="s">
        <v>6265</v>
      </c>
      <c r="H7024" t="s">
        <v>6266</v>
      </c>
      <c r="I7024" t="str">
        <f>PROPER(SuperStoreData[[#This Row],[Customer Name]])</f>
        <v>Pamela Stobb</v>
      </c>
      <c r="J7024" t="s">
        <v>32</v>
      </c>
      <c r="K7024">
        <v>90008</v>
      </c>
      <c r="L7024" t="str">
        <f>_xlfn.XLOOKUP(SuperStoreData[[#This Row],[Zip Code]],ZipCodeTable[Zip Code],ZipCodeTable[City])</f>
        <v>Los Angeles</v>
      </c>
      <c r="M7024" t="str">
        <f>_xlfn.XLOOKUP(SuperStoreData[[#This Row],[Zip Code]],ZipCodeTable[Zip Code],ZipCodeTable[State])</f>
        <v>CA</v>
      </c>
      <c r="N7024" t="s">
        <v>68</v>
      </c>
      <c r="O7024" t="s">
        <v>280</v>
      </c>
      <c r="P7024" t="s">
        <v>48</v>
      </c>
      <c r="Q7024" t="s">
        <v>55</v>
      </c>
      <c r="R7024" t="s">
        <v>281</v>
      </c>
      <c r="S7024" s="5">
        <v>218.352</v>
      </c>
      <c r="T7024" s="5">
        <v>42.0452337051318</v>
      </c>
      <c r="U7024" s="6">
        <f>SuperStoreData[[#This Row],[Profit]]/SuperStoreData[[#This Row],[Sales]]</f>
        <v>0.19255712658978072</v>
      </c>
    </row>
    <row r="7025" spans="1:21" x14ac:dyDescent="0.2">
      <c r="A7025">
        <v>296</v>
      </c>
      <c r="B7025" t="s">
        <v>11070</v>
      </c>
      <c r="C7025" s="1">
        <v>42768</v>
      </c>
      <c r="D7025" s="1">
        <v>42774</v>
      </c>
      <c r="E7025" s="7">
        <f>SuperStoreData[[#This Row],[Ship Date]]-SuperStoreData[[#This Row],[Order Date]]</f>
        <v>6</v>
      </c>
      <c r="F7025" t="s">
        <v>18</v>
      </c>
      <c r="G7025" t="s">
        <v>3929</v>
      </c>
      <c r="H7025" t="s">
        <v>3930</v>
      </c>
      <c r="I7025" t="str">
        <f>PROPER(SuperStoreData[[#This Row],[Customer Name]])</f>
        <v>Kelly Lampkin</v>
      </c>
      <c r="J7025" t="s">
        <v>82</v>
      </c>
      <c r="K7025">
        <v>80906</v>
      </c>
      <c r="L7025" t="str">
        <f>_xlfn.XLOOKUP(SuperStoreData[[#This Row],[Zip Code]],ZipCodeTable[Zip Code],ZipCodeTable[City])</f>
        <v>Colorado Springs</v>
      </c>
      <c r="M7025" t="str">
        <f>_xlfn.XLOOKUP(SuperStoreData[[#This Row],[Zip Code]],ZipCodeTable[Zip Code],ZipCodeTable[State])</f>
        <v>CO</v>
      </c>
      <c r="N7025" t="s">
        <v>68</v>
      </c>
      <c r="O7025" t="s">
        <v>6410</v>
      </c>
      <c r="P7025" t="s">
        <v>48</v>
      </c>
      <c r="Q7025" t="s">
        <v>49</v>
      </c>
      <c r="R7025" t="s">
        <v>6411</v>
      </c>
      <c r="S7025" s="5">
        <v>218.352</v>
      </c>
      <c r="T7025" s="5">
        <v>-10.2453804757781</v>
      </c>
      <c r="U7025" s="6">
        <f>SuperStoreData[[#This Row],[Profit]]/SuperStoreData[[#This Row],[Sales]]</f>
        <v>-4.6921395159092202E-2</v>
      </c>
    </row>
    <row r="7026" spans="1:21" x14ac:dyDescent="0.2">
      <c r="A7026">
        <v>8346</v>
      </c>
      <c r="B7026" t="s">
        <v>9832</v>
      </c>
      <c r="C7026" s="1">
        <v>43162</v>
      </c>
      <c r="D7026" s="1">
        <v>43167</v>
      </c>
      <c r="E7026" s="7">
        <f>SuperStoreData[[#This Row],[Ship Date]]-SuperStoreData[[#This Row],[Order Date]]</f>
        <v>5</v>
      </c>
      <c r="F7026" t="s">
        <v>29</v>
      </c>
      <c r="G7026" t="s">
        <v>3256</v>
      </c>
      <c r="H7026" t="s">
        <v>3257</v>
      </c>
      <c r="I7026" t="str">
        <f>PROPER(SuperStoreData[[#This Row],[Customer Name]])</f>
        <v>Gary Mcgarr</v>
      </c>
      <c r="J7026" t="s">
        <v>32</v>
      </c>
      <c r="K7026">
        <v>37918</v>
      </c>
      <c r="L7026" t="str">
        <f>_xlfn.XLOOKUP(SuperStoreData[[#This Row],[Zip Code]],ZipCodeTable[Zip Code],ZipCodeTable[City])</f>
        <v>Knoxville</v>
      </c>
      <c r="M7026" t="str">
        <f>_xlfn.XLOOKUP(SuperStoreData[[#This Row],[Zip Code]],ZipCodeTable[Zip Code],ZipCodeTable[State])</f>
        <v>TN</v>
      </c>
      <c r="N7026" t="s">
        <v>85</v>
      </c>
      <c r="O7026" t="s">
        <v>918</v>
      </c>
      <c r="P7026" t="s">
        <v>48</v>
      </c>
      <c r="Q7026" t="s">
        <v>55</v>
      </c>
      <c r="R7026" t="s">
        <v>919</v>
      </c>
      <c r="S7026" s="5">
        <v>218.376</v>
      </c>
      <c r="T7026" s="5">
        <v>60.443020340133998</v>
      </c>
      <c r="U7026" s="6">
        <f>SuperStoreData[[#This Row],[Profit]]/SuperStoreData[[#This Row],[Sales]]</f>
        <v>0.27678417197921934</v>
      </c>
    </row>
    <row r="7027" spans="1:21" x14ac:dyDescent="0.2">
      <c r="A7027">
        <v>202</v>
      </c>
      <c r="B7027" t="s">
        <v>2772</v>
      </c>
      <c r="C7027" s="1">
        <v>42906</v>
      </c>
      <c r="D7027" s="1">
        <v>42911</v>
      </c>
      <c r="E7027" s="7">
        <f>SuperStoreData[[#This Row],[Ship Date]]-SuperStoreData[[#This Row],[Order Date]]</f>
        <v>5</v>
      </c>
      <c r="F7027" t="s">
        <v>18</v>
      </c>
      <c r="G7027" t="s">
        <v>2773</v>
      </c>
      <c r="H7027" t="s">
        <v>2774</v>
      </c>
      <c r="I7027" t="str">
        <f>PROPER(SuperStoreData[[#This Row],[Customer Name]])</f>
        <v>Bruce Stewart</v>
      </c>
      <c r="J7027" t="s">
        <v>32</v>
      </c>
      <c r="K7027">
        <v>80219</v>
      </c>
      <c r="L7027" t="str">
        <f>_xlfn.XLOOKUP(SuperStoreData[[#This Row],[Zip Code]],ZipCodeTable[Zip Code],ZipCodeTable[City])</f>
        <v>Denver</v>
      </c>
      <c r="M7027" t="str">
        <f>_xlfn.XLOOKUP(SuperStoreData[[#This Row],[Zip Code]],ZipCodeTable[Zip Code],ZipCodeTable[State])</f>
        <v>CO</v>
      </c>
      <c r="N7027" t="s">
        <v>68</v>
      </c>
      <c r="O7027" t="s">
        <v>2775</v>
      </c>
      <c r="P7027" t="s">
        <v>48</v>
      </c>
      <c r="Q7027" t="s">
        <v>137</v>
      </c>
      <c r="R7027" t="s">
        <v>2776</v>
      </c>
      <c r="S7027" s="5">
        <v>218.75</v>
      </c>
      <c r="T7027" s="5">
        <v>44.396520098365201</v>
      </c>
      <c r="U7027" s="6">
        <f>SuperStoreData[[#This Row],[Profit]]/SuperStoreData[[#This Row],[Sales]]</f>
        <v>0.2029555204496695</v>
      </c>
    </row>
    <row r="7028" spans="1:21" x14ac:dyDescent="0.2">
      <c r="A7028">
        <v>304</v>
      </c>
      <c r="B7028" t="s">
        <v>9531</v>
      </c>
      <c r="C7028" s="1">
        <v>42358</v>
      </c>
      <c r="D7028" s="1">
        <v>42363</v>
      </c>
      <c r="E7028" s="7">
        <f>SuperStoreData[[#This Row],[Ship Date]]-SuperStoreData[[#This Row],[Order Date]]</f>
        <v>5</v>
      </c>
      <c r="F7028" t="s">
        <v>29</v>
      </c>
      <c r="G7028" t="s">
        <v>5046</v>
      </c>
      <c r="H7028" t="s">
        <v>5047</v>
      </c>
      <c r="I7028" t="str">
        <f>PROPER(SuperStoreData[[#This Row],[Customer Name]])</f>
        <v>Jonathan Howell</v>
      </c>
      <c r="J7028" t="s">
        <v>32</v>
      </c>
      <c r="K7028">
        <v>60623</v>
      </c>
      <c r="L7028" t="str">
        <f>_xlfn.XLOOKUP(SuperStoreData[[#This Row],[Zip Code]],ZipCodeTable[Zip Code],ZipCodeTable[City])</f>
        <v>Chicago</v>
      </c>
      <c r="M7028" t="str">
        <f>_xlfn.XLOOKUP(SuperStoreData[[#This Row],[Zip Code]],ZipCodeTable[Zip Code],ZipCodeTable[State])</f>
        <v>IL</v>
      </c>
      <c r="N7028" t="s">
        <v>23</v>
      </c>
      <c r="O7028" t="s">
        <v>3842</v>
      </c>
      <c r="P7028" t="s">
        <v>48</v>
      </c>
      <c r="Q7028" t="s">
        <v>137</v>
      </c>
      <c r="R7028" t="s">
        <v>3843</v>
      </c>
      <c r="S7028" s="5">
        <v>219.07499999999999</v>
      </c>
      <c r="T7028" s="5">
        <v>72.058274332730207</v>
      </c>
      <c r="U7028" s="6">
        <f>SuperStoreData[[#This Row],[Profit]]/SuperStoreData[[#This Row],[Sales]]</f>
        <v>0.3289205720996472</v>
      </c>
    </row>
    <row r="7029" spans="1:21" x14ac:dyDescent="0.2">
      <c r="A7029">
        <v>3393</v>
      </c>
      <c r="B7029" t="s">
        <v>6421</v>
      </c>
      <c r="C7029" s="1">
        <v>43226</v>
      </c>
      <c r="D7029" s="1">
        <v>43228</v>
      </c>
      <c r="E7029" s="7">
        <f>SuperStoreData[[#This Row],[Ship Date]]-SuperStoreData[[#This Row],[Order Date]]</f>
        <v>2</v>
      </c>
      <c r="F7029" t="s">
        <v>29</v>
      </c>
      <c r="G7029" t="s">
        <v>1245</v>
      </c>
      <c r="H7029" t="s">
        <v>1246</v>
      </c>
      <c r="I7029" t="str">
        <f>PROPER(SuperStoreData[[#This Row],[Customer Name]])</f>
        <v>Matthew Grinstein</v>
      </c>
      <c r="J7029" t="s">
        <v>21</v>
      </c>
      <c r="K7029">
        <v>98103</v>
      </c>
      <c r="L7029" t="str">
        <f>_xlfn.XLOOKUP(SuperStoreData[[#This Row],[Zip Code]],ZipCodeTable[Zip Code],ZipCodeTable[City])</f>
        <v>Seattle</v>
      </c>
      <c r="M7029" t="str">
        <f>_xlfn.XLOOKUP(SuperStoreData[[#This Row],[Zip Code]],ZipCodeTable[Zip Code],ZipCodeTable[State])</f>
        <v>WA</v>
      </c>
      <c r="N7029" t="s">
        <v>68</v>
      </c>
      <c r="O7029" t="s">
        <v>6422</v>
      </c>
      <c r="P7029" t="s">
        <v>76</v>
      </c>
      <c r="Q7029" t="s">
        <v>98</v>
      </c>
      <c r="R7029" t="s">
        <v>6423</v>
      </c>
      <c r="S7029" s="5">
        <v>219.16800000000001</v>
      </c>
      <c r="T7029" s="5">
        <v>19.622594352275701</v>
      </c>
      <c r="U7029" s="6">
        <f>SuperStoreData[[#This Row],[Profit]]/SuperStoreData[[#This Row],[Sales]]</f>
        <v>8.9532205213697716E-2</v>
      </c>
    </row>
    <row r="7030" spans="1:21" x14ac:dyDescent="0.2">
      <c r="A7030">
        <v>9444</v>
      </c>
      <c r="B7030" t="s">
        <v>5295</v>
      </c>
      <c r="C7030" s="1">
        <v>42645</v>
      </c>
      <c r="D7030" s="1">
        <v>42651</v>
      </c>
      <c r="E7030" s="7">
        <f>SuperStoreData[[#This Row],[Ship Date]]-SuperStoreData[[#This Row],[Order Date]]</f>
        <v>6</v>
      </c>
      <c r="F7030" t="s">
        <v>29</v>
      </c>
      <c r="G7030" t="s">
        <v>94</v>
      </c>
      <c r="H7030" t="s">
        <v>95</v>
      </c>
      <c r="I7030" t="str">
        <f>PROPER(SuperStoreData[[#This Row],[Customer Name]])</f>
        <v>Hallie Redmond</v>
      </c>
      <c r="J7030" t="s">
        <v>21</v>
      </c>
      <c r="K7030">
        <v>32216</v>
      </c>
      <c r="L7030" t="str">
        <f>_xlfn.XLOOKUP(SuperStoreData[[#This Row],[Zip Code]],ZipCodeTable[Zip Code],ZipCodeTable[City])</f>
        <v>Jacksonville</v>
      </c>
      <c r="M7030" t="str">
        <f>_xlfn.XLOOKUP(SuperStoreData[[#This Row],[Zip Code]],ZipCodeTable[Zip Code],ZipCodeTable[State])</f>
        <v>FL</v>
      </c>
      <c r="N7030" t="s">
        <v>85</v>
      </c>
      <c r="O7030" t="s">
        <v>3290</v>
      </c>
      <c r="P7030" t="s">
        <v>76</v>
      </c>
      <c r="Q7030" t="s">
        <v>98</v>
      </c>
      <c r="R7030" t="s">
        <v>3291</v>
      </c>
      <c r="S7030" s="5">
        <v>219.184</v>
      </c>
      <c r="T7030" s="5">
        <v>69.027357638371598</v>
      </c>
      <c r="U7030" s="6">
        <f>SuperStoreData[[#This Row],[Profit]]/SuperStoreData[[#This Row],[Sales]]</f>
        <v>0.31492881614703444</v>
      </c>
    </row>
    <row r="7031" spans="1:21" x14ac:dyDescent="0.2">
      <c r="A7031">
        <v>1093</v>
      </c>
      <c r="B7031" t="s">
        <v>5148</v>
      </c>
      <c r="C7031" s="1">
        <v>43353</v>
      </c>
      <c r="D7031" s="1">
        <v>43358</v>
      </c>
      <c r="E7031" s="7">
        <f>SuperStoreData[[#This Row],[Ship Date]]-SuperStoreData[[#This Row],[Order Date]]</f>
        <v>5</v>
      </c>
      <c r="F7031" t="s">
        <v>29</v>
      </c>
      <c r="G7031" t="s">
        <v>4687</v>
      </c>
      <c r="H7031" t="s">
        <v>4688</v>
      </c>
      <c r="I7031" t="str">
        <f>PROPER(SuperStoreData[[#This Row],[Customer Name]])</f>
        <v>Naresj Patel</v>
      </c>
      <c r="J7031" t="s">
        <v>32</v>
      </c>
      <c r="K7031">
        <v>92105</v>
      </c>
      <c r="L7031" t="str">
        <f>_xlfn.XLOOKUP(SuperStoreData[[#This Row],[Zip Code]],ZipCodeTable[Zip Code],ZipCodeTable[City])</f>
        <v>San Diego</v>
      </c>
      <c r="M7031" t="str">
        <f>_xlfn.XLOOKUP(SuperStoreData[[#This Row],[Zip Code]],ZipCodeTable[Zip Code],ZipCodeTable[State])</f>
        <v>CA</v>
      </c>
      <c r="N7031" t="s">
        <v>68</v>
      </c>
      <c r="O7031" t="s">
        <v>3290</v>
      </c>
      <c r="P7031" t="s">
        <v>76</v>
      </c>
      <c r="Q7031" t="s">
        <v>98</v>
      </c>
      <c r="R7031" t="s">
        <v>3291</v>
      </c>
      <c r="S7031" s="5">
        <v>219.184</v>
      </c>
      <c r="T7031" s="5">
        <v>50.903713109359799</v>
      </c>
      <c r="U7031" s="6">
        <f>SuperStoreData[[#This Row],[Profit]]/SuperStoreData[[#This Row],[Sales]]</f>
        <v>0.2322419205295998</v>
      </c>
    </row>
    <row r="7032" spans="1:21" x14ac:dyDescent="0.2">
      <c r="A7032">
        <v>3244</v>
      </c>
      <c r="B7032" t="s">
        <v>1229</v>
      </c>
      <c r="C7032" s="1">
        <v>42848</v>
      </c>
      <c r="D7032" s="1">
        <v>42852</v>
      </c>
      <c r="E7032" s="7">
        <f>SuperStoreData[[#This Row],[Ship Date]]-SuperStoreData[[#This Row],[Order Date]]</f>
        <v>4</v>
      </c>
      <c r="F7032" t="s">
        <v>29</v>
      </c>
      <c r="G7032" t="s">
        <v>1230</v>
      </c>
      <c r="H7032" t="s">
        <v>1231</v>
      </c>
      <c r="I7032" t="str">
        <f>PROPER(SuperStoreData[[#This Row],[Customer Name]])</f>
        <v>Sarah Jordon</v>
      </c>
      <c r="J7032" t="s">
        <v>32</v>
      </c>
      <c r="K7032">
        <v>75051</v>
      </c>
      <c r="L7032" t="str">
        <f>_xlfn.XLOOKUP(SuperStoreData[[#This Row],[Zip Code]],ZipCodeTable[Zip Code],ZipCodeTable[City])</f>
        <v>Grand Prairie</v>
      </c>
      <c r="M7032" t="str">
        <f>_xlfn.XLOOKUP(SuperStoreData[[#This Row],[Zip Code]],ZipCodeTable[Zip Code],ZipCodeTable[State])</f>
        <v>TX</v>
      </c>
      <c r="N7032" t="s">
        <v>23</v>
      </c>
      <c r="O7032" t="s">
        <v>1235</v>
      </c>
      <c r="P7032" t="s">
        <v>76</v>
      </c>
      <c r="Q7032" t="s">
        <v>98</v>
      </c>
      <c r="R7032" t="s">
        <v>1236</v>
      </c>
      <c r="S7032" s="5">
        <v>219.8</v>
      </c>
      <c r="T7032" s="5">
        <v>13.182004964642401</v>
      </c>
      <c r="U7032" s="6">
        <f>SuperStoreData[[#This Row],[Profit]]/SuperStoreData[[#This Row],[Sales]]</f>
        <v>5.9972725043868969E-2</v>
      </c>
    </row>
    <row r="7033" spans="1:21" x14ac:dyDescent="0.2">
      <c r="A7033">
        <v>6666</v>
      </c>
      <c r="B7033" t="s">
        <v>8180</v>
      </c>
      <c r="C7033" s="1">
        <v>43357</v>
      </c>
      <c r="D7033" s="1">
        <v>43357</v>
      </c>
      <c r="E7033" s="7">
        <f>SuperStoreData[[#This Row],[Ship Date]]-SuperStoreData[[#This Row],[Order Date]]</f>
        <v>0</v>
      </c>
      <c r="F7033" t="s">
        <v>129</v>
      </c>
      <c r="G7033" t="s">
        <v>5775</v>
      </c>
      <c r="H7033" t="s">
        <v>5776</v>
      </c>
      <c r="I7033" t="str">
        <f>PROPER(SuperStoreData[[#This Row],[Customer Name]])</f>
        <v>John Stevenson</v>
      </c>
      <c r="J7033" t="s">
        <v>32</v>
      </c>
      <c r="K7033">
        <v>75061</v>
      </c>
      <c r="L7033" t="str">
        <f>_xlfn.XLOOKUP(SuperStoreData[[#This Row],[Zip Code]],ZipCodeTable[Zip Code],ZipCodeTable[City])</f>
        <v>Irving</v>
      </c>
      <c r="M7033" t="str">
        <f>_xlfn.XLOOKUP(SuperStoreData[[#This Row],[Zip Code]],ZipCodeTable[Zip Code],ZipCodeTable[State])</f>
        <v>TX</v>
      </c>
      <c r="N7033" t="s">
        <v>23</v>
      </c>
      <c r="O7033" t="s">
        <v>357</v>
      </c>
      <c r="P7033" t="s">
        <v>25</v>
      </c>
      <c r="Q7033" t="s">
        <v>91</v>
      </c>
      <c r="R7033" t="s">
        <v>358</v>
      </c>
      <c r="S7033" s="5">
        <v>219.84</v>
      </c>
      <c r="T7033" s="5">
        <v>25.900317899298201</v>
      </c>
      <c r="U7033" s="6">
        <f>SuperStoreData[[#This Row],[Profit]]/SuperStoreData[[#This Row],[Sales]]</f>
        <v>0.11781440092475529</v>
      </c>
    </row>
    <row r="7034" spans="1:21" x14ac:dyDescent="0.2">
      <c r="A7034">
        <v>1784</v>
      </c>
      <c r="B7034" t="s">
        <v>10186</v>
      </c>
      <c r="C7034" s="1">
        <v>42409</v>
      </c>
      <c r="D7034" s="1">
        <v>42413</v>
      </c>
      <c r="E7034" s="7">
        <f>SuperStoreData[[#This Row],[Ship Date]]-SuperStoreData[[#This Row],[Order Date]]</f>
        <v>4</v>
      </c>
      <c r="F7034" t="s">
        <v>29</v>
      </c>
      <c r="G7034" t="s">
        <v>6598</v>
      </c>
      <c r="H7034" t="s">
        <v>6599</v>
      </c>
      <c r="I7034" t="str">
        <f>PROPER(SuperStoreData[[#This Row],[Customer Name]])</f>
        <v>Jim Epp</v>
      </c>
      <c r="J7034" t="s">
        <v>82</v>
      </c>
      <c r="K7034">
        <v>53209</v>
      </c>
      <c r="L7034" t="str">
        <f>_xlfn.XLOOKUP(SuperStoreData[[#This Row],[Zip Code]],ZipCodeTable[Zip Code],ZipCodeTable[City])</f>
        <v>Milwaukee</v>
      </c>
      <c r="M7034" t="str">
        <f>_xlfn.XLOOKUP(SuperStoreData[[#This Row],[Zip Code]],ZipCodeTable[Zip Code],ZipCodeTable[State])</f>
        <v>WI</v>
      </c>
      <c r="N7034" t="s">
        <v>23</v>
      </c>
      <c r="O7034" t="s">
        <v>2296</v>
      </c>
      <c r="P7034" t="s">
        <v>25</v>
      </c>
      <c r="Q7034" t="s">
        <v>91</v>
      </c>
      <c r="R7034" t="s">
        <v>2297</v>
      </c>
      <c r="S7034" s="5">
        <v>219.84</v>
      </c>
      <c r="T7034" s="5">
        <v>40.895231635384697</v>
      </c>
      <c r="U7034" s="6">
        <f>SuperStoreData[[#This Row],[Profit]]/SuperStoreData[[#This Row],[Sales]]</f>
        <v>0.18602270576503227</v>
      </c>
    </row>
    <row r="7035" spans="1:21" x14ac:dyDescent="0.2">
      <c r="A7035">
        <v>6618</v>
      </c>
      <c r="B7035" t="s">
        <v>8871</v>
      </c>
      <c r="C7035" s="1">
        <v>42254</v>
      </c>
      <c r="D7035" s="1">
        <v>42257</v>
      </c>
      <c r="E7035" s="7">
        <f>SuperStoreData[[#This Row],[Ship Date]]-SuperStoreData[[#This Row],[Order Date]]</f>
        <v>3</v>
      </c>
      <c r="F7035" t="s">
        <v>18</v>
      </c>
      <c r="G7035" t="s">
        <v>1107</v>
      </c>
      <c r="H7035" t="s">
        <v>8872</v>
      </c>
      <c r="I7035" t="str">
        <f>PROPER(SuperStoreData[[#This Row],[Customer Name]])</f>
        <v>Mike Vittorini</v>
      </c>
      <c r="J7035" t="s">
        <v>32</v>
      </c>
      <c r="K7035">
        <v>90045</v>
      </c>
      <c r="L7035" t="str">
        <f>_xlfn.XLOOKUP(SuperStoreData[[#This Row],[Zip Code]],ZipCodeTable[Zip Code],ZipCodeTable[City])</f>
        <v>Los Angeles</v>
      </c>
      <c r="M7035" t="str">
        <f>_xlfn.XLOOKUP(SuperStoreData[[#This Row],[Zip Code]],ZipCodeTable[Zip Code],ZipCodeTable[State])</f>
        <v>CA</v>
      </c>
      <c r="N7035" t="s">
        <v>68</v>
      </c>
      <c r="O7035" t="s">
        <v>357</v>
      </c>
      <c r="P7035" t="s">
        <v>25</v>
      </c>
      <c r="Q7035" t="s">
        <v>91</v>
      </c>
      <c r="R7035" t="s">
        <v>358</v>
      </c>
      <c r="S7035" s="5">
        <v>219.84</v>
      </c>
      <c r="T7035" s="5">
        <v>15.2300061626805</v>
      </c>
      <c r="U7035" s="6">
        <f>SuperStoreData[[#This Row],[Profit]]/SuperStoreData[[#This Row],[Sales]]</f>
        <v>6.9277684510009555E-2</v>
      </c>
    </row>
    <row r="7036" spans="1:21" x14ac:dyDescent="0.2">
      <c r="A7036">
        <v>7767</v>
      </c>
      <c r="B7036" t="s">
        <v>7557</v>
      </c>
      <c r="C7036" s="1">
        <v>42560</v>
      </c>
      <c r="D7036" s="1">
        <v>42565</v>
      </c>
      <c r="E7036" s="7">
        <f>SuperStoreData[[#This Row],[Ship Date]]-SuperStoreData[[#This Row],[Order Date]]</f>
        <v>5</v>
      </c>
      <c r="F7036" t="s">
        <v>489</v>
      </c>
      <c r="G7036" t="s">
        <v>2281</v>
      </c>
      <c r="H7036" t="s">
        <v>2282</v>
      </c>
      <c r="I7036" t="str">
        <f>PROPER(SuperStoreData[[#This Row],[Customer Name]])</f>
        <v>Brenda Bowman</v>
      </c>
      <c r="J7036" t="s">
        <v>82</v>
      </c>
      <c r="K7036">
        <v>21044</v>
      </c>
      <c r="L7036" t="str">
        <f>_xlfn.XLOOKUP(SuperStoreData[[#This Row],[Zip Code]],ZipCodeTable[Zip Code],ZipCodeTable[City])</f>
        <v>Columbia</v>
      </c>
      <c r="M7036" t="str">
        <f>_xlfn.XLOOKUP(SuperStoreData[[#This Row],[Zip Code]],ZipCodeTable[Zip Code],ZipCodeTable[State])</f>
        <v>MD</v>
      </c>
      <c r="N7036" t="s">
        <v>46</v>
      </c>
      <c r="O7036" t="s">
        <v>259</v>
      </c>
      <c r="P7036" t="s">
        <v>25</v>
      </c>
      <c r="Q7036" t="s">
        <v>52</v>
      </c>
      <c r="R7036" t="s">
        <v>260</v>
      </c>
      <c r="S7036" s="5">
        <v>219.9</v>
      </c>
      <c r="T7036" s="5">
        <v>10.7114349426455</v>
      </c>
      <c r="U7036" s="6">
        <f>SuperStoreData[[#This Row],[Profit]]/SuperStoreData[[#This Row],[Sales]]</f>
        <v>4.8710481776468847E-2</v>
      </c>
    </row>
    <row r="7037" spans="1:21" x14ac:dyDescent="0.2">
      <c r="A7037">
        <v>4075</v>
      </c>
      <c r="B7037" t="s">
        <v>8549</v>
      </c>
      <c r="C7037" s="1">
        <v>43087</v>
      </c>
      <c r="D7037" s="1">
        <v>43093</v>
      </c>
      <c r="E7037" s="7">
        <f>SuperStoreData[[#This Row],[Ship Date]]-SuperStoreData[[#This Row],[Order Date]]</f>
        <v>6</v>
      </c>
      <c r="F7037" t="s">
        <v>29</v>
      </c>
      <c r="G7037" t="s">
        <v>5725</v>
      </c>
      <c r="H7037" t="s">
        <v>5731</v>
      </c>
      <c r="I7037" t="str">
        <f>PROPER(SuperStoreData[[#This Row],[Customer Name]])</f>
        <v>Dana Kaydos</v>
      </c>
      <c r="J7037" t="s">
        <v>32</v>
      </c>
      <c r="K7037">
        <v>33023</v>
      </c>
      <c r="L7037" t="str">
        <f>_xlfn.XLOOKUP(SuperStoreData[[#This Row],[Zip Code]],ZipCodeTable[Zip Code],ZipCodeTable[City])</f>
        <v>Hollywood</v>
      </c>
      <c r="M7037" t="str">
        <f>_xlfn.XLOOKUP(SuperStoreData[[#This Row],[Zip Code]],ZipCodeTable[Zip Code],ZipCodeTable[State])</f>
        <v>FL</v>
      </c>
      <c r="N7037" t="s">
        <v>85</v>
      </c>
      <c r="O7037" t="s">
        <v>8550</v>
      </c>
      <c r="P7037" t="s">
        <v>48</v>
      </c>
      <c r="Q7037" t="s">
        <v>49</v>
      </c>
      <c r="R7037" t="s">
        <v>8551</v>
      </c>
      <c r="S7037" s="5">
        <v>220.06399999999999</v>
      </c>
      <c r="T7037" s="5">
        <v>63.469447648517601</v>
      </c>
      <c r="U7037" s="6">
        <f>SuperStoreData[[#This Row],[Profit]]/SuperStoreData[[#This Row],[Sales]]</f>
        <v>0.28841358717699217</v>
      </c>
    </row>
    <row r="7038" spans="1:21" x14ac:dyDescent="0.2">
      <c r="A7038">
        <v>3099</v>
      </c>
      <c r="B7038" t="s">
        <v>11116</v>
      </c>
      <c r="C7038" s="1">
        <v>43372</v>
      </c>
      <c r="D7038" s="1">
        <v>43374</v>
      </c>
      <c r="E7038" s="7">
        <f>SuperStoreData[[#This Row],[Ship Date]]-SuperStoreData[[#This Row],[Order Date]]</f>
        <v>2</v>
      </c>
      <c r="F7038" t="s">
        <v>29</v>
      </c>
      <c r="G7038" t="s">
        <v>470</v>
      </c>
      <c r="H7038" t="s">
        <v>471</v>
      </c>
      <c r="I7038" t="str">
        <f>PROPER(SuperStoreData[[#This Row],[Customer Name]])</f>
        <v>Cynthia Voltz</v>
      </c>
      <c r="J7038" t="s">
        <v>82</v>
      </c>
      <c r="K7038">
        <v>76106</v>
      </c>
      <c r="L7038" t="str">
        <f>_xlfn.XLOOKUP(SuperStoreData[[#This Row],[Zip Code]],ZipCodeTable[Zip Code],ZipCodeTable[City])</f>
        <v>Fort Worth</v>
      </c>
      <c r="M7038" t="str">
        <f>_xlfn.XLOOKUP(SuperStoreData[[#This Row],[Zip Code]],ZipCodeTable[Zip Code],ZipCodeTable[State])</f>
        <v>TX</v>
      </c>
      <c r="N7038" t="s">
        <v>23</v>
      </c>
      <c r="O7038" t="s">
        <v>5790</v>
      </c>
      <c r="P7038" t="s">
        <v>48</v>
      </c>
      <c r="Q7038" t="s">
        <v>166</v>
      </c>
      <c r="R7038" t="s">
        <v>5791</v>
      </c>
      <c r="S7038" s="5">
        <v>220.26560000000001</v>
      </c>
      <c r="T7038" s="5">
        <v>23.701929670030601</v>
      </c>
      <c r="U7038" s="6">
        <f>SuperStoreData[[#This Row],[Profit]]/SuperStoreData[[#This Row],[Sales]]</f>
        <v>0.10760613400381448</v>
      </c>
    </row>
    <row r="7039" spans="1:21" x14ac:dyDescent="0.2">
      <c r="A7039">
        <v>8565</v>
      </c>
      <c r="B7039" t="s">
        <v>11619</v>
      </c>
      <c r="C7039" s="1">
        <v>42179</v>
      </c>
      <c r="D7039" s="1">
        <v>42183</v>
      </c>
      <c r="E7039" s="7">
        <f>SuperStoreData[[#This Row],[Ship Date]]-SuperStoreData[[#This Row],[Order Date]]</f>
        <v>4</v>
      </c>
      <c r="F7039" t="s">
        <v>29</v>
      </c>
      <c r="G7039" t="s">
        <v>6704</v>
      </c>
      <c r="H7039" t="s">
        <v>6705</v>
      </c>
      <c r="I7039" t="str">
        <f>PROPER(SuperStoreData[[#This Row],[Customer Name]])</f>
        <v>Mick Hernandez</v>
      </c>
      <c r="J7039" t="s">
        <v>21</v>
      </c>
      <c r="K7039">
        <v>32771</v>
      </c>
      <c r="L7039" t="str">
        <f>_xlfn.XLOOKUP(SuperStoreData[[#This Row],[Zip Code]],ZipCodeTable[Zip Code],ZipCodeTable[City])</f>
        <v>Sanford</v>
      </c>
      <c r="M7039" t="str">
        <f>_xlfn.XLOOKUP(SuperStoreData[[#This Row],[Zip Code]],ZipCodeTable[Zip Code],ZipCodeTable[State])</f>
        <v>FL</v>
      </c>
      <c r="N7039" t="s">
        <v>85</v>
      </c>
      <c r="O7039" t="s">
        <v>4844</v>
      </c>
      <c r="P7039" t="s">
        <v>48</v>
      </c>
      <c r="Q7039" t="s">
        <v>49</v>
      </c>
      <c r="R7039" t="s">
        <v>4845</v>
      </c>
      <c r="S7039" s="5">
        <v>220.70400000000001</v>
      </c>
      <c r="T7039" s="5">
        <v>70.099406313845606</v>
      </c>
      <c r="U7039" s="6">
        <f>SuperStoreData[[#This Row],[Profit]]/SuperStoreData[[#This Row],[Sales]]</f>
        <v>0.31761728973578007</v>
      </c>
    </row>
    <row r="7040" spans="1:21" x14ac:dyDescent="0.2">
      <c r="A7040">
        <v>1431</v>
      </c>
      <c r="B7040" t="s">
        <v>11064</v>
      </c>
      <c r="C7040" s="1">
        <v>42857</v>
      </c>
      <c r="D7040" s="1">
        <v>42861</v>
      </c>
      <c r="E7040" s="7">
        <f>SuperStoreData[[#This Row],[Ship Date]]-SuperStoreData[[#This Row],[Order Date]]</f>
        <v>4</v>
      </c>
      <c r="F7040" t="s">
        <v>29</v>
      </c>
      <c r="G7040" t="s">
        <v>408</v>
      </c>
      <c r="H7040" t="s">
        <v>409</v>
      </c>
      <c r="I7040" t="str">
        <f>PROPER(SuperStoreData[[#This Row],[Customer Name]])</f>
        <v>Liz Thompson</v>
      </c>
      <c r="J7040" t="s">
        <v>32</v>
      </c>
      <c r="K7040">
        <v>43229</v>
      </c>
      <c r="L7040" t="str">
        <f>_xlfn.XLOOKUP(SuperStoreData[[#This Row],[Zip Code]],ZipCodeTable[Zip Code],ZipCodeTable[City])</f>
        <v>Columbus</v>
      </c>
      <c r="M7040" t="str">
        <f>_xlfn.XLOOKUP(SuperStoreData[[#This Row],[Zip Code]],ZipCodeTable[Zip Code],ZipCodeTable[State])</f>
        <v>OH</v>
      </c>
      <c r="N7040" t="s">
        <v>46</v>
      </c>
      <c r="O7040" t="s">
        <v>3502</v>
      </c>
      <c r="P7040" t="s">
        <v>76</v>
      </c>
      <c r="Q7040" t="s">
        <v>98</v>
      </c>
      <c r="R7040" t="s">
        <v>3503</v>
      </c>
      <c r="S7040" s="5">
        <v>220.75200000000001</v>
      </c>
      <c r="T7040" s="5">
        <v>65.367740153427306</v>
      </c>
      <c r="U7040" s="6">
        <f>SuperStoreData[[#This Row],[Profit]]/SuperStoreData[[#This Row],[Sales]]</f>
        <v>0.29611392038770795</v>
      </c>
    </row>
    <row r="7041" spans="1:21" x14ac:dyDescent="0.2">
      <c r="A7041">
        <v>1356</v>
      </c>
      <c r="B7041" t="s">
        <v>4298</v>
      </c>
      <c r="C7041" s="1">
        <v>42355</v>
      </c>
      <c r="D7041" s="1">
        <v>42357</v>
      </c>
      <c r="E7041" s="7">
        <f>SuperStoreData[[#This Row],[Ship Date]]-SuperStoreData[[#This Row],[Order Date]]</f>
        <v>2</v>
      </c>
      <c r="F7041" t="s">
        <v>489</v>
      </c>
      <c r="G7041" t="s">
        <v>3549</v>
      </c>
      <c r="H7041" t="s">
        <v>3550</v>
      </c>
      <c r="I7041" t="str">
        <f>PROPER(SuperStoreData[[#This Row],[Customer Name]])</f>
        <v>Dan Campbell</v>
      </c>
      <c r="J7041" t="s">
        <v>32</v>
      </c>
      <c r="K7041">
        <v>77036</v>
      </c>
      <c r="L7041" t="str">
        <f>_xlfn.XLOOKUP(SuperStoreData[[#This Row],[Zip Code]],ZipCodeTable[Zip Code],ZipCodeTable[City])</f>
        <v>Houston</v>
      </c>
      <c r="M7041" t="str">
        <f>_xlfn.XLOOKUP(SuperStoreData[[#This Row],[Zip Code]],ZipCodeTable[Zip Code],ZipCodeTable[State])</f>
        <v>TX</v>
      </c>
      <c r="N7041" t="s">
        <v>23</v>
      </c>
      <c r="O7041" t="s">
        <v>1210</v>
      </c>
      <c r="P7041" t="s">
        <v>25</v>
      </c>
      <c r="Q7041" t="s">
        <v>61</v>
      </c>
      <c r="R7041" t="s">
        <v>1211</v>
      </c>
      <c r="S7041" s="5">
        <v>220.77600000000001</v>
      </c>
      <c r="T7041" s="5">
        <v>49.334047454671499</v>
      </c>
      <c r="U7041" s="6">
        <f>SuperStoreData[[#This Row],[Profit]]/SuperStoreData[[#This Row],[Sales]]</f>
        <v>0.22345747479196787</v>
      </c>
    </row>
    <row r="7042" spans="1:21" x14ac:dyDescent="0.2">
      <c r="A7042">
        <v>2634</v>
      </c>
      <c r="B7042" t="s">
        <v>8404</v>
      </c>
      <c r="C7042" s="1">
        <v>43189</v>
      </c>
      <c r="D7042" s="1">
        <v>43193</v>
      </c>
      <c r="E7042" s="7">
        <f>SuperStoreData[[#This Row],[Ship Date]]-SuperStoreData[[#This Row],[Order Date]]</f>
        <v>4</v>
      </c>
      <c r="F7042" t="s">
        <v>29</v>
      </c>
      <c r="G7042" t="s">
        <v>7438</v>
      </c>
      <c r="H7042" t="s">
        <v>8405</v>
      </c>
      <c r="I7042" t="str">
        <f>PROPER(SuperStoreData[[#This Row],[Customer Name]])</f>
        <v>Jason Fortune-</v>
      </c>
      <c r="J7042" t="s">
        <v>32</v>
      </c>
      <c r="K7042">
        <v>98103</v>
      </c>
      <c r="L7042" t="str">
        <f>_xlfn.XLOOKUP(SuperStoreData[[#This Row],[Zip Code]],ZipCodeTable[Zip Code],ZipCodeTable[City])</f>
        <v>Seattle</v>
      </c>
      <c r="M7042" t="str">
        <f>_xlfn.XLOOKUP(SuperStoreData[[#This Row],[Zip Code]],ZipCodeTable[Zip Code],ZipCodeTable[State])</f>
        <v>WA</v>
      </c>
      <c r="N7042" t="s">
        <v>68</v>
      </c>
      <c r="O7042" t="s">
        <v>5889</v>
      </c>
      <c r="P7042" t="s">
        <v>48</v>
      </c>
      <c r="Q7042" t="s">
        <v>55</v>
      </c>
      <c r="R7042" t="s">
        <v>5890</v>
      </c>
      <c r="S7042" s="5">
        <v>220.96</v>
      </c>
      <c r="T7042" s="5">
        <v>19.1028346613443</v>
      </c>
      <c r="U7042" s="6">
        <f>SuperStoreData[[#This Row],[Profit]]/SuperStoreData[[#This Row],[Sales]]</f>
        <v>8.645381363751041E-2</v>
      </c>
    </row>
    <row r="7043" spans="1:21" x14ac:dyDescent="0.2">
      <c r="A7043">
        <v>3103</v>
      </c>
      <c r="B7043" t="s">
        <v>10265</v>
      </c>
      <c r="C7043" s="1">
        <v>42778</v>
      </c>
      <c r="D7043" s="1">
        <v>42780</v>
      </c>
      <c r="E7043" s="7">
        <f>SuperStoreData[[#This Row],[Ship Date]]-SuperStoreData[[#This Row],[Order Date]]</f>
        <v>2</v>
      </c>
      <c r="F7043" t="s">
        <v>129</v>
      </c>
      <c r="G7043" t="s">
        <v>2472</v>
      </c>
      <c r="H7043" t="s">
        <v>2482</v>
      </c>
      <c r="I7043" t="str">
        <f>PROPER(SuperStoreData[[#This Row],[Customer Name]])</f>
        <v>Jason Gross</v>
      </c>
      <c r="J7043" t="s">
        <v>82</v>
      </c>
      <c r="K7043">
        <v>2908</v>
      </c>
      <c r="L7043" t="str">
        <f>_xlfn.XLOOKUP(SuperStoreData[[#This Row],[Zip Code]],ZipCodeTable[Zip Code],ZipCodeTable[City])</f>
        <v>Providence</v>
      </c>
      <c r="M7043" t="str">
        <f>_xlfn.XLOOKUP(SuperStoreData[[#This Row],[Zip Code]],ZipCodeTable[Zip Code],ZipCodeTable[State])</f>
        <v>RI</v>
      </c>
      <c r="N7043" t="s">
        <v>46</v>
      </c>
      <c r="O7043" t="s">
        <v>1397</v>
      </c>
      <c r="P7043" t="s">
        <v>48</v>
      </c>
      <c r="Q7043" t="s">
        <v>166</v>
      </c>
      <c r="R7043" t="s">
        <v>1398</v>
      </c>
      <c r="S7043" s="5">
        <v>220.98</v>
      </c>
      <c r="T7043" s="5">
        <v>55.190181734750297</v>
      </c>
      <c r="U7043" s="6">
        <f>SuperStoreData[[#This Row],[Profit]]/SuperStoreData[[#This Row],[Sales]]</f>
        <v>0.24975193110123223</v>
      </c>
    </row>
    <row r="7044" spans="1:21" x14ac:dyDescent="0.2">
      <c r="A7044">
        <v>6948</v>
      </c>
      <c r="B7044" t="s">
        <v>10706</v>
      </c>
      <c r="C7044" s="1">
        <v>42658</v>
      </c>
      <c r="D7044" s="1">
        <v>42665</v>
      </c>
      <c r="E7044" s="7">
        <f>SuperStoreData[[#This Row],[Ship Date]]-SuperStoreData[[#This Row],[Order Date]]</f>
        <v>7</v>
      </c>
      <c r="F7044" t="s">
        <v>29</v>
      </c>
      <c r="G7044" t="s">
        <v>5123</v>
      </c>
      <c r="H7044" t="s">
        <v>5124</v>
      </c>
      <c r="I7044" t="str">
        <f>PROPER(SuperStoreData[[#This Row],[Customer Name]])</f>
        <v>Zuschuss Carroll</v>
      </c>
      <c r="J7044" t="s">
        <v>32</v>
      </c>
      <c r="K7044">
        <v>60505</v>
      </c>
      <c r="L7044" t="str">
        <f>_xlfn.XLOOKUP(SuperStoreData[[#This Row],[Zip Code]],ZipCodeTable[Zip Code],ZipCodeTable[City])</f>
        <v>Aurora</v>
      </c>
      <c r="M7044" t="str">
        <f>_xlfn.XLOOKUP(SuperStoreData[[#This Row],[Zip Code]],ZipCodeTable[Zip Code],ZipCodeTable[State])</f>
        <v>IL</v>
      </c>
      <c r="N7044" t="s">
        <v>23</v>
      </c>
      <c r="O7044" t="s">
        <v>7698</v>
      </c>
      <c r="P7044" t="s">
        <v>25</v>
      </c>
      <c r="Q7044" t="s">
        <v>61</v>
      </c>
      <c r="R7044" t="s">
        <v>7699</v>
      </c>
      <c r="S7044" s="5">
        <v>221.024</v>
      </c>
      <c r="T7044" s="5">
        <v>18.5750677581395</v>
      </c>
      <c r="U7044" s="6">
        <f>SuperStoreData[[#This Row],[Profit]]/SuperStoreData[[#This Row],[Sales]]</f>
        <v>8.4040953734162357E-2</v>
      </c>
    </row>
    <row r="7045" spans="1:21" x14ac:dyDescent="0.2">
      <c r="A7045">
        <v>9720</v>
      </c>
      <c r="B7045" t="s">
        <v>7697</v>
      </c>
      <c r="C7045" s="1">
        <v>42465</v>
      </c>
      <c r="D7045" s="1">
        <v>42470</v>
      </c>
      <c r="E7045" s="7">
        <f>SuperStoreData[[#This Row],[Ship Date]]-SuperStoreData[[#This Row],[Order Date]]</f>
        <v>5</v>
      </c>
      <c r="F7045" t="s">
        <v>129</v>
      </c>
      <c r="G7045" t="s">
        <v>5151</v>
      </c>
      <c r="H7045" t="s">
        <v>5152</v>
      </c>
      <c r="I7045" t="str">
        <f>PROPER(SuperStoreData[[#This Row],[Customer Name]])</f>
        <v>Dennis Kane</v>
      </c>
      <c r="J7045" t="s">
        <v>32</v>
      </c>
      <c r="K7045">
        <v>17602</v>
      </c>
      <c r="L7045" t="str">
        <f>_xlfn.XLOOKUP(SuperStoreData[[#This Row],[Zip Code]],ZipCodeTable[Zip Code],ZipCodeTable[City])</f>
        <v>Lancaster</v>
      </c>
      <c r="M7045" t="str">
        <f>_xlfn.XLOOKUP(SuperStoreData[[#This Row],[Zip Code]],ZipCodeTable[Zip Code],ZipCodeTable[State])</f>
        <v>PA</v>
      </c>
      <c r="N7045" t="s">
        <v>46</v>
      </c>
      <c r="O7045" t="s">
        <v>7698</v>
      </c>
      <c r="P7045" t="s">
        <v>25</v>
      </c>
      <c r="Q7045" t="s">
        <v>61</v>
      </c>
      <c r="R7045" t="s">
        <v>7699</v>
      </c>
      <c r="S7045" s="5">
        <v>221.024</v>
      </c>
      <c r="T7045" s="5">
        <v>59.472362023556201</v>
      </c>
      <c r="U7045" s="6">
        <f>SuperStoreData[[#This Row],[Profit]]/SuperStoreData[[#This Row],[Sales]]</f>
        <v>0.26907648953758961</v>
      </c>
    </row>
    <row r="7046" spans="1:21" x14ac:dyDescent="0.2">
      <c r="A7046">
        <v>4093</v>
      </c>
      <c r="B7046" t="s">
        <v>8643</v>
      </c>
      <c r="C7046" s="1">
        <v>42619</v>
      </c>
      <c r="D7046" s="1">
        <v>42623</v>
      </c>
      <c r="E7046" s="7">
        <f>SuperStoreData[[#This Row],[Ship Date]]-SuperStoreData[[#This Row],[Order Date]]</f>
        <v>4</v>
      </c>
      <c r="F7046" t="s">
        <v>18</v>
      </c>
      <c r="G7046" t="s">
        <v>1081</v>
      </c>
      <c r="H7046" t="s">
        <v>1082</v>
      </c>
      <c r="I7046" t="str">
        <f>PROPER(SuperStoreData[[#This Row],[Customer Name]])</f>
        <v>John Murray</v>
      </c>
      <c r="J7046" t="s">
        <v>32</v>
      </c>
      <c r="K7046">
        <v>44312</v>
      </c>
      <c r="L7046" t="str">
        <f>_xlfn.XLOOKUP(SuperStoreData[[#This Row],[Zip Code]],ZipCodeTable[Zip Code],ZipCodeTable[City])</f>
        <v>Akron</v>
      </c>
      <c r="M7046" t="str">
        <f>_xlfn.XLOOKUP(SuperStoreData[[#This Row],[Zip Code]],ZipCodeTable[Zip Code],ZipCodeTable[State])</f>
        <v>OH</v>
      </c>
      <c r="N7046" t="s">
        <v>46</v>
      </c>
      <c r="O7046" t="s">
        <v>7698</v>
      </c>
      <c r="P7046" t="s">
        <v>25</v>
      </c>
      <c r="Q7046" t="s">
        <v>61</v>
      </c>
      <c r="R7046" t="s">
        <v>7699</v>
      </c>
      <c r="S7046" s="5">
        <v>221.024</v>
      </c>
      <c r="T7046" s="5">
        <v>38.960307563711602</v>
      </c>
      <c r="U7046" s="6">
        <f>SuperStoreData[[#This Row],[Profit]]/SuperStoreData[[#This Row],[Sales]]</f>
        <v>0.17627184180772948</v>
      </c>
    </row>
    <row r="7047" spans="1:21" x14ac:dyDescent="0.2">
      <c r="A7047">
        <v>7940</v>
      </c>
      <c r="B7047" t="s">
        <v>8919</v>
      </c>
      <c r="C7047" s="1">
        <v>42683</v>
      </c>
      <c r="D7047" s="1">
        <v>42688</v>
      </c>
      <c r="E7047" s="7">
        <f>SuperStoreData[[#This Row],[Ship Date]]-SuperStoreData[[#This Row],[Order Date]]</f>
        <v>5</v>
      </c>
      <c r="F7047" t="s">
        <v>29</v>
      </c>
      <c r="G7047" t="s">
        <v>700</v>
      </c>
      <c r="H7047" t="s">
        <v>701</v>
      </c>
      <c r="I7047" t="str">
        <f>PROPER(SuperStoreData[[#This Row],[Customer Name]])</f>
        <v>Rick Wilson</v>
      </c>
      <c r="J7047" t="s">
        <v>82</v>
      </c>
      <c r="K7047">
        <v>94513</v>
      </c>
      <c r="L7047" t="str">
        <f>_xlfn.XLOOKUP(SuperStoreData[[#This Row],[Zip Code]],ZipCodeTable[Zip Code],ZipCodeTable[City])</f>
        <v>Brentwood</v>
      </c>
      <c r="M7047" t="str">
        <f>_xlfn.XLOOKUP(SuperStoreData[[#This Row],[Zip Code]],ZipCodeTable[Zip Code],ZipCodeTable[State])</f>
        <v>CA</v>
      </c>
      <c r="N7047" t="s">
        <v>68</v>
      </c>
      <c r="O7047" t="s">
        <v>3343</v>
      </c>
      <c r="P7047" t="s">
        <v>25</v>
      </c>
      <c r="Q7047" t="s">
        <v>26</v>
      </c>
      <c r="R7047" t="s">
        <v>3344</v>
      </c>
      <c r="S7047" s="5">
        <v>221.05600000000001</v>
      </c>
      <c r="T7047" s="5">
        <v>50.4305264840173</v>
      </c>
      <c r="U7047" s="6">
        <f>SuperStoreData[[#This Row],[Profit]]/SuperStoreData[[#This Row],[Sales]]</f>
        <v>0.22813461966206436</v>
      </c>
    </row>
    <row r="7048" spans="1:21" x14ac:dyDescent="0.2">
      <c r="A7048">
        <v>5041</v>
      </c>
      <c r="B7048" t="s">
        <v>7178</v>
      </c>
      <c r="C7048" s="1">
        <v>42117</v>
      </c>
      <c r="D7048" s="1">
        <v>42121</v>
      </c>
      <c r="E7048" s="7">
        <f>SuperStoreData[[#This Row],[Ship Date]]-SuperStoreData[[#This Row],[Order Date]]</f>
        <v>4</v>
      </c>
      <c r="F7048" t="s">
        <v>18</v>
      </c>
      <c r="G7048" t="s">
        <v>4487</v>
      </c>
      <c r="H7048" t="s">
        <v>7179</v>
      </c>
      <c r="I7048" t="str">
        <f>PROPER(SuperStoreData[[#This Row],[Customer Name]])</f>
        <v>Todd Sumrall</v>
      </c>
      <c r="J7048" t="s">
        <v>82</v>
      </c>
      <c r="K7048">
        <v>19805</v>
      </c>
      <c r="L7048" t="str">
        <f>_xlfn.XLOOKUP(SuperStoreData[[#This Row],[Zip Code]],ZipCodeTable[Zip Code],ZipCodeTable[City])</f>
        <v>Wilmington</v>
      </c>
      <c r="M7048" t="str">
        <f>_xlfn.XLOOKUP(SuperStoreData[[#This Row],[Zip Code]],ZipCodeTable[Zip Code],ZipCodeTable[State])</f>
        <v>DE</v>
      </c>
      <c r="N7048" t="s">
        <v>46</v>
      </c>
      <c r="O7048" t="s">
        <v>4327</v>
      </c>
      <c r="P7048" t="s">
        <v>25</v>
      </c>
      <c r="Q7048" t="s">
        <v>26</v>
      </c>
      <c r="R7048" t="s">
        <v>4328</v>
      </c>
      <c r="S7048" s="5">
        <v>221.06</v>
      </c>
      <c r="T7048" s="5">
        <v>49.5494367741125</v>
      </c>
      <c r="U7048" s="6">
        <f>SuperStoreData[[#This Row],[Profit]]/SuperStoreData[[#This Row],[Sales]]</f>
        <v>0.22414474248671176</v>
      </c>
    </row>
    <row r="7049" spans="1:21" x14ac:dyDescent="0.2">
      <c r="A7049">
        <v>9648</v>
      </c>
      <c r="B7049" t="s">
        <v>9484</v>
      </c>
      <c r="C7049" s="1">
        <v>42729</v>
      </c>
      <c r="D7049" s="1">
        <v>42734</v>
      </c>
      <c r="E7049" s="7">
        <f>SuperStoreData[[#This Row],[Ship Date]]-SuperStoreData[[#This Row],[Order Date]]</f>
        <v>5</v>
      </c>
      <c r="F7049" t="s">
        <v>29</v>
      </c>
      <c r="G7049" t="s">
        <v>4312</v>
      </c>
      <c r="H7049" t="s">
        <v>4313</v>
      </c>
      <c r="I7049" t="str">
        <f>PROPER(SuperStoreData[[#This Row],[Customer Name]])</f>
        <v>Mitch Webber</v>
      </c>
      <c r="J7049" t="s">
        <v>32</v>
      </c>
      <c r="K7049">
        <v>55433</v>
      </c>
      <c r="L7049" t="str">
        <f>_xlfn.XLOOKUP(SuperStoreData[[#This Row],[Zip Code]],ZipCodeTable[Zip Code],ZipCodeTable[City])</f>
        <v>Minneapolis</v>
      </c>
      <c r="M7049" t="str">
        <f>_xlfn.XLOOKUP(SuperStoreData[[#This Row],[Zip Code]],ZipCodeTable[Zip Code],ZipCodeTable[State])</f>
        <v>MN</v>
      </c>
      <c r="N7049" t="s">
        <v>23</v>
      </c>
      <c r="O7049" t="s">
        <v>4129</v>
      </c>
      <c r="P7049" t="s">
        <v>25</v>
      </c>
      <c r="Q7049" t="s">
        <v>61</v>
      </c>
      <c r="R7049" t="s">
        <v>4130</v>
      </c>
      <c r="S7049" s="5">
        <v>221.16</v>
      </c>
      <c r="T7049" s="5">
        <v>-1.6550376249024199</v>
      </c>
      <c r="U7049" s="6">
        <f>SuperStoreData[[#This Row],[Profit]]/SuperStoreData[[#This Row],[Sales]]</f>
        <v>-7.4834401560066009E-3</v>
      </c>
    </row>
    <row r="7050" spans="1:21" x14ac:dyDescent="0.2">
      <c r="A7050">
        <v>6340</v>
      </c>
      <c r="B7050" t="s">
        <v>4486</v>
      </c>
      <c r="C7050" s="1">
        <v>43423</v>
      </c>
      <c r="D7050" s="1">
        <v>43425</v>
      </c>
      <c r="E7050" s="7">
        <f>SuperStoreData[[#This Row],[Ship Date]]-SuperStoreData[[#This Row],[Order Date]]</f>
        <v>2</v>
      </c>
      <c r="F7050" t="s">
        <v>29</v>
      </c>
      <c r="G7050" t="s">
        <v>4487</v>
      </c>
      <c r="H7050" t="s">
        <v>4489</v>
      </c>
      <c r="I7050" t="str">
        <f>PROPER(SuperStoreData[[#This Row],[Customer Name]])</f>
        <v>Todd Sumrall</v>
      </c>
      <c r="J7050" t="s">
        <v>82</v>
      </c>
      <c r="K7050">
        <v>10035</v>
      </c>
      <c r="L7050" t="str">
        <f>_xlfn.XLOOKUP(SuperStoreData[[#This Row],[Zip Code]],ZipCodeTable[Zip Code],ZipCodeTable[City])</f>
        <v>New York</v>
      </c>
      <c r="M7050" t="str">
        <f>_xlfn.XLOOKUP(SuperStoreData[[#This Row],[Zip Code]],ZipCodeTable[Zip Code],ZipCodeTable[State])</f>
        <v>NY</v>
      </c>
      <c r="N7050" t="s">
        <v>46</v>
      </c>
      <c r="O7050" t="s">
        <v>2956</v>
      </c>
      <c r="P7050" t="s">
        <v>48</v>
      </c>
      <c r="Q7050" t="s">
        <v>55</v>
      </c>
      <c r="R7050" t="s">
        <v>2957</v>
      </c>
      <c r="S7050" s="5">
        <v>221.38200000000001</v>
      </c>
      <c r="T7050" s="5">
        <v>71.821598581635001</v>
      </c>
      <c r="U7050" s="6">
        <f>SuperStoreData[[#This Row],[Profit]]/SuperStoreData[[#This Row],[Sales]]</f>
        <v>0.32442384015699111</v>
      </c>
    </row>
    <row r="7051" spans="1:21" x14ac:dyDescent="0.2">
      <c r="A7051">
        <v>260</v>
      </c>
      <c r="B7051" t="s">
        <v>1196</v>
      </c>
      <c r="C7051" s="1">
        <v>42990</v>
      </c>
      <c r="D7051" s="1">
        <v>42992</v>
      </c>
      <c r="E7051" s="7">
        <f>SuperStoreData[[#This Row],[Ship Date]]-SuperStoreData[[#This Row],[Order Date]]</f>
        <v>2</v>
      </c>
      <c r="F7051" t="s">
        <v>129</v>
      </c>
      <c r="G7051" t="s">
        <v>1197</v>
      </c>
      <c r="H7051" t="s">
        <v>1198</v>
      </c>
      <c r="I7051" t="str">
        <f>PROPER(SuperStoreData[[#This Row],[Customer Name]])</f>
        <v>Craig Carreira</v>
      </c>
      <c r="J7051" t="s">
        <v>32</v>
      </c>
      <c r="K7051">
        <v>10009</v>
      </c>
      <c r="L7051" t="str">
        <f>_xlfn.XLOOKUP(SuperStoreData[[#This Row],[Zip Code]],ZipCodeTable[Zip Code],ZipCodeTable[City])</f>
        <v>New York</v>
      </c>
      <c r="M7051" t="str">
        <f>_xlfn.XLOOKUP(SuperStoreData[[#This Row],[Zip Code]],ZipCodeTable[Zip Code],ZipCodeTable[State])</f>
        <v>NY</v>
      </c>
      <c r="N7051" t="s">
        <v>46</v>
      </c>
      <c r="O7051" t="s">
        <v>1199</v>
      </c>
      <c r="P7051" t="s">
        <v>25</v>
      </c>
      <c r="Q7051" t="s">
        <v>61</v>
      </c>
      <c r="R7051" t="s">
        <v>1200</v>
      </c>
      <c r="S7051" s="5">
        <v>221.55</v>
      </c>
      <c r="T7051" s="5">
        <v>-1.37144154617527</v>
      </c>
      <c r="U7051" s="6">
        <f>SuperStoreData[[#This Row],[Profit]]/SuperStoreData[[#This Row],[Sales]]</f>
        <v>-6.190212350147912E-3</v>
      </c>
    </row>
    <row r="7052" spans="1:21" x14ac:dyDescent="0.2">
      <c r="A7052">
        <v>2104</v>
      </c>
      <c r="B7052" t="s">
        <v>10507</v>
      </c>
      <c r="C7052" s="1">
        <v>43210</v>
      </c>
      <c r="D7052" s="1">
        <v>43214</v>
      </c>
      <c r="E7052" s="7">
        <f>SuperStoreData[[#This Row],[Ship Date]]-SuperStoreData[[#This Row],[Order Date]]</f>
        <v>4</v>
      </c>
      <c r="F7052" t="s">
        <v>129</v>
      </c>
      <c r="G7052" t="s">
        <v>6391</v>
      </c>
      <c r="H7052" t="s">
        <v>6392</v>
      </c>
      <c r="I7052" t="str">
        <f>PROPER(SuperStoreData[[#This Row],[Customer Name]])</f>
        <v>Brian Moss</v>
      </c>
      <c r="J7052" t="s">
        <v>82</v>
      </c>
      <c r="K7052">
        <v>10009</v>
      </c>
      <c r="L7052" t="str">
        <f>_xlfn.XLOOKUP(SuperStoreData[[#This Row],[Zip Code]],ZipCodeTable[Zip Code],ZipCodeTable[City])</f>
        <v>New York</v>
      </c>
      <c r="M7052" t="str">
        <f>_xlfn.XLOOKUP(SuperStoreData[[#This Row],[Zip Code]],ZipCodeTable[Zip Code],ZipCodeTable[State])</f>
        <v>NY</v>
      </c>
      <c r="N7052" t="s">
        <v>46</v>
      </c>
      <c r="O7052" t="s">
        <v>1662</v>
      </c>
      <c r="P7052" t="s">
        <v>25</v>
      </c>
      <c r="Q7052" t="s">
        <v>91</v>
      </c>
      <c r="R7052" t="s">
        <v>3295</v>
      </c>
      <c r="S7052" s="5">
        <v>221.92</v>
      </c>
      <c r="T7052" s="5">
        <v>57.829317932384399</v>
      </c>
      <c r="U7052" s="6">
        <f>SuperStoreData[[#This Row],[Profit]]/SuperStoreData[[#This Row],[Sales]]</f>
        <v>0.26058632810194848</v>
      </c>
    </row>
    <row r="7053" spans="1:21" x14ac:dyDescent="0.2">
      <c r="A7053">
        <v>4693</v>
      </c>
      <c r="B7053" t="s">
        <v>9775</v>
      </c>
      <c r="C7053" s="1">
        <v>42310</v>
      </c>
      <c r="D7053" s="1">
        <v>42314</v>
      </c>
      <c r="E7053" s="7">
        <f>SuperStoreData[[#This Row],[Ship Date]]-SuperStoreData[[#This Row],[Order Date]]</f>
        <v>4</v>
      </c>
      <c r="F7053" t="s">
        <v>18</v>
      </c>
      <c r="G7053" t="s">
        <v>3568</v>
      </c>
      <c r="H7053" t="s">
        <v>3569</v>
      </c>
      <c r="I7053" t="str">
        <f>PROPER(SuperStoreData[[#This Row],[Customer Name]])</f>
        <v>Carol Triggs</v>
      </c>
      <c r="J7053" t="s">
        <v>32</v>
      </c>
      <c r="K7053">
        <v>85705</v>
      </c>
      <c r="L7053" t="str">
        <f>_xlfn.XLOOKUP(SuperStoreData[[#This Row],[Zip Code]],ZipCodeTable[Zip Code],ZipCodeTable[City])</f>
        <v>Tucson</v>
      </c>
      <c r="M7053" t="str">
        <f>_xlfn.XLOOKUP(SuperStoreData[[#This Row],[Zip Code]],ZipCodeTable[Zip Code],ZipCodeTable[State])</f>
        <v>AZ</v>
      </c>
      <c r="N7053" t="s">
        <v>68</v>
      </c>
      <c r="O7053" t="s">
        <v>1662</v>
      </c>
      <c r="P7053" t="s">
        <v>25</v>
      </c>
      <c r="Q7053" t="s">
        <v>91</v>
      </c>
      <c r="R7053" t="s">
        <v>3295</v>
      </c>
      <c r="S7053" s="5">
        <v>221.92</v>
      </c>
      <c r="T7053" s="5">
        <v>33.489002985858697</v>
      </c>
      <c r="U7053" s="6">
        <f>SuperStoreData[[#This Row],[Profit]]/SuperStoreData[[#This Row],[Sales]]</f>
        <v>0.15090574524990402</v>
      </c>
    </row>
    <row r="7054" spans="1:21" x14ac:dyDescent="0.2">
      <c r="A7054">
        <v>7575</v>
      </c>
      <c r="B7054" t="s">
        <v>6156</v>
      </c>
      <c r="C7054" s="1">
        <v>43281</v>
      </c>
      <c r="D7054" s="1">
        <v>43287</v>
      </c>
      <c r="E7054" s="7">
        <f>SuperStoreData[[#This Row],[Ship Date]]-SuperStoreData[[#This Row],[Order Date]]</f>
        <v>6</v>
      </c>
      <c r="F7054" t="s">
        <v>29</v>
      </c>
      <c r="G7054" t="s">
        <v>2720</v>
      </c>
      <c r="H7054" t="s">
        <v>2721</v>
      </c>
      <c r="I7054" t="str">
        <f>PROPER(SuperStoreData[[#This Row],[Customer Name]])</f>
        <v>Yana Sorensen</v>
      </c>
      <c r="J7054" t="s">
        <v>82</v>
      </c>
      <c r="K7054">
        <v>90036</v>
      </c>
      <c r="L7054" t="str">
        <f>_xlfn.XLOOKUP(SuperStoreData[[#This Row],[Zip Code]],ZipCodeTable[Zip Code],ZipCodeTable[City])</f>
        <v>Los Angeles</v>
      </c>
      <c r="M7054" t="str">
        <f>_xlfn.XLOOKUP(SuperStoreData[[#This Row],[Zip Code]],ZipCodeTable[Zip Code],ZipCodeTable[State])</f>
        <v>CA</v>
      </c>
      <c r="N7054" t="s">
        <v>68</v>
      </c>
      <c r="O7054" t="s">
        <v>6160</v>
      </c>
      <c r="P7054" t="s">
        <v>25</v>
      </c>
      <c r="Q7054" t="s">
        <v>61</v>
      </c>
      <c r="R7054" t="s">
        <v>6161</v>
      </c>
      <c r="S7054" s="5">
        <v>221.96</v>
      </c>
      <c r="T7054" s="5">
        <v>47.5077005172556</v>
      </c>
      <c r="U7054" s="6">
        <f>SuperStoreData[[#This Row],[Profit]]/SuperStoreData[[#This Row],[Sales]]</f>
        <v>0.21403721624281671</v>
      </c>
    </row>
    <row r="7055" spans="1:21" x14ac:dyDescent="0.2">
      <c r="A7055">
        <v>8802</v>
      </c>
      <c r="B7055" t="s">
        <v>6948</v>
      </c>
      <c r="C7055" s="1">
        <v>43171</v>
      </c>
      <c r="D7055" s="1">
        <v>43176</v>
      </c>
      <c r="E7055" s="7">
        <f>SuperStoreData[[#This Row],[Ship Date]]-SuperStoreData[[#This Row],[Order Date]]</f>
        <v>5</v>
      </c>
      <c r="F7055" t="s">
        <v>18</v>
      </c>
      <c r="G7055" t="s">
        <v>5248</v>
      </c>
      <c r="H7055" t="s">
        <v>5249</v>
      </c>
      <c r="I7055" t="str">
        <f>PROPER(SuperStoreData[[#This Row],[Customer Name]])</f>
        <v>Aaron Bergman</v>
      </c>
      <c r="J7055" t="s">
        <v>32</v>
      </c>
      <c r="K7055">
        <v>73120</v>
      </c>
      <c r="L7055" t="str">
        <f>_xlfn.XLOOKUP(SuperStoreData[[#This Row],[Zip Code]],ZipCodeTable[Zip Code],ZipCodeTable[City])</f>
        <v>Oklahoma City</v>
      </c>
      <c r="M7055" t="str">
        <f>_xlfn.XLOOKUP(SuperStoreData[[#This Row],[Zip Code]],ZipCodeTable[Zip Code],ZipCodeTable[State])</f>
        <v>OK</v>
      </c>
      <c r="N7055" t="s">
        <v>23</v>
      </c>
      <c r="O7055" t="s">
        <v>4106</v>
      </c>
      <c r="P7055" t="s">
        <v>76</v>
      </c>
      <c r="Q7055" t="s">
        <v>98</v>
      </c>
      <c r="R7055" t="s">
        <v>4107</v>
      </c>
      <c r="S7055" s="5">
        <v>221.98</v>
      </c>
      <c r="T7055" s="5">
        <v>21.379306118366301</v>
      </c>
      <c r="U7055" s="6">
        <f>SuperStoreData[[#This Row],[Profit]]/SuperStoreData[[#This Row],[Sales]]</f>
        <v>9.6311857457276787E-2</v>
      </c>
    </row>
    <row r="7056" spans="1:21" x14ac:dyDescent="0.2">
      <c r="A7056">
        <v>5014</v>
      </c>
      <c r="B7056" t="s">
        <v>9917</v>
      </c>
      <c r="C7056" s="1">
        <v>42688</v>
      </c>
      <c r="D7056" s="1">
        <v>42693</v>
      </c>
      <c r="E7056" s="7">
        <f>SuperStoreData[[#This Row],[Ship Date]]-SuperStoreData[[#This Row],[Order Date]]</f>
        <v>5</v>
      </c>
      <c r="F7056" t="s">
        <v>29</v>
      </c>
      <c r="G7056" t="s">
        <v>6283</v>
      </c>
      <c r="H7056" t="s">
        <v>6284</v>
      </c>
      <c r="I7056" t="str">
        <f>PROPER(SuperStoreData[[#This Row],[Customer Name]])</f>
        <v>Sean Wendt</v>
      </c>
      <c r="J7056" t="s">
        <v>21</v>
      </c>
      <c r="K7056">
        <v>44105</v>
      </c>
      <c r="L7056" t="str">
        <f>_xlfn.XLOOKUP(SuperStoreData[[#This Row],[Zip Code]],ZipCodeTable[Zip Code],ZipCodeTable[City])</f>
        <v>Cleveland</v>
      </c>
      <c r="M7056" t="str">
        <f>_xlfn.XLOOKUP(SuperStoreData[[#This Row],[Zip Code]],ZipCodeTable[Zip Code],ZipCodeTable[State])</f>
        <v>OH</v>
      </c>
      <c r="N7056" t="s">
        <v>46</v>
      </c>
      <c r="O7056" t="s">
        <v>3804</v>
      </c>
      <c r="P7056" t="s">
        <v>25</v>
      </c>
      <c r="Q7056" t="s">
        <v>61</v>
      </c>
      <c r="R7056" t="s">
        <v>3805</v>
      </c>
      <c r="S7056" s="5">
        <v>222.32</v>
      </c>
      <c r="T7056" s="5">
        <v>42.558192547947201</v>
      </c>
      <c r="U7056" s="6">
        <f>SuperStoreData[[#This Row],[Profit]]/SuperStoreData[[#This Row],[Sales]]</f>
        <v>0.19142763830490825</v>
      </c>
    </row>
    <row r="7057" spans="1:21" x14ac:dyDescent="0.2">
      <c r="A7057">
        <v>8570</v>
      </c>
      <c r="B7057" t="s">
        <v>5188</v>
      </c>
      <c r="C7057" s="1">
        <v>43155</v>
      </c>
      <c r="D7057" s="1">
        <v>43159</v>
      </c>
      <c r="E7057" s="7">
        <f>SuperStoreData[[#This Row],[Ship Date]]-SuperStoreData[[#This Row],[Order Date]]</f>
        <v>4</v>
      </c>
      <c r="F7057" t="s">
        <v>29</v>
      </c>
      <c r="G7057" t="s">
        <v>5189</v>
      </c>
      <c r="H7057" t="s">
        <v>5192</v>
      </c>
      <c r="I7057" t="str">
        <f>PROPER(SuperStoreData[[#This Row],[Customer Name]])</f>
        <v>Dave Poirier</v>
      </c>
      <c r="J7057" t="s">
        <v>82</v>
      </c>
      <c r="K7057">
        <v>11550</v>
      </c>
      <c r="L7057" t="str">
        <f>_xlfn.XLOOKUP(SuperStoreData[[#This Row],[Zip Code]],ZipCodeTable[Zip Code],ZipCodeTable[City])</f>
        <v>Hempstead</v>
      </c>
      <c r="M7057" t="str">
        <f>_xlfn.XLOOKUP(SuperStoreData[[#This Row],[Zip Code]],ZipCodeTable[Zip Code],ZipCodeTable[State])</f>
        <v>NY</v>
      </c>
      <c r="N7057" t="s">
        <v>46</v>
      </c>
      <c r="O7057" t="s">
        <v>4925</v>
      </c>
      <c r="P7057" t="s">
        <v>25</v>
      </c>
      <c r="Q7057" t="s">
        <v>26</v>
      </c>
      <c r="R7057" t="s">
        <v>4926</v>
      </c>
      <c r="S7057" s="5">
        <v>222.352</v>
      </c>
      <c r="T7057" s="5">
        <v>36.215062444805703</v>
      </c>
      <c r="U7057" s="6">
        <f>SuperStoreData[[#This Row],[Profit]]/SuperStoreData[[#This Row],[Sales]]</f>
        <v>0.16287266336621978</v>
      </c>
    </row>
    <row r="7058" spans="1:21" x14ac:dyDescent="0.2">
      <c r="A7058">
        <v>7160</v>
      </c>
      <c r="B7058" t="s">
        <v>7839</v>
      </c>
      <c r="C7058" s="1">
        <v>42804</v>
      </c>
      <c r="D7058" s="1">
        <v>42808</v>
      </c>
      <c r="E7058" s="7">
        <f>SuperStoreData[[#This Row],[Ship Date]]-SuperStoreData[[#This Row],[Order Date]]</f>
        <v>4</v>
      </c>
      <c r="F7058" t="s">
        <v>129</v>
      </c>
      <c r="G7058" t="s">
        <v>4804</v>
      </c>
      <c r="H7058" t="s">
        <v>4805</v>
      </c>
      <c r="I7058" t="str">
        <f>PROPER(SuperStoreData[[#This Row],[Customer Name]])</f>
        <v>Ben Ferrer</v>
      </c>
      <c r="J7058" t="s">
        <v>21</v>
      </c>
      <c r="K7058">
        <v>60623</v>
      </c>
      <c r="L7058" t="str">
        <f>_xlfn.XLOOKUP(SuperStoreData[[#This Row],[Zip Code]],ZipCodeTable[Zip Code],ZipCodeTable[City])</f>
        <v>Chicago</v>
      </c>
      <c r="M7058" t="str">
        <f>_xlfn.XLOOKUP(SuperStoreData[[#This Row],[Zip Code]],ZipCodeTable[Zip Code],ZipCodeTable[State])</f>
        <v>IL</v>
      </c>
      <c r="N7058" t="s">
        <v>23</v>
      </c>
      <c r="O7058" t="s">
        <v>5583</v>
      </c>
      <c r="P7058" t="s">
        <v>76</v>
      </c>
      <c r="Q7058" t="s">
        <v>98</v>
      </c>
      <c r="R7058" t="s">
        <v>5584</v>
      </c>
      <c r="S7058" s="5">
        <v>222.38399999999999</v>
      </c>
      <c r="T7058" s="5">
        <v>54.979241922151203</v>
      </c>
      <c r="U7058" s="6">
        <f>SuperStoreData[[#This Row],[Profit]]/SuperStoreData[[#This Row],[Sales]]</f>
        <v>0.24722660767928992</v>
      </c>
    </row>
    <row r="7059" spans="1:21" x14ac:dyDescent="0.2">
      <c r="A7059">
        <v>4775</v>
      </c>
      <c r="B7059" t="s">
        <v>10455</v>
      </c>
      <c r="C7059" s="1">
        <v>43295</v>
      </c>
      <c r="D7059" s="1">
        <v>43299</v>
      </c>
      <c r="E7059" s="7">
        <f>SuperStoreData[[#This Row],[Ship Date]]-SuperStoreData[[#This Row],[Order Date]]</f>
        <v>4</v>
      </c>
      <c r="F7059" t="s">
        <v>29</v>
      </c>
      <c r="G7059" t="s">
        <v>2388</v>
      </c>
      <c r="H7059" t="s">
        <v>10456</v>
      </c>
      <c r="I7059" t="str">
        <f>PROPER(SuperStoreData[[#This Row],[Customer Name]])</f>
        <v>Christopher Martinez</v>
      </c>
      <c r="J7059" t="s">
        <v>32</v>
      </c>
      <c r="K7059">
        <v>60610</v>
      </c>
      <c r="L7059" t="str">
        <f>_xlfn.XLOOKUP(SuperStoreData[[#This Row],[Zip Code]],ZipCodeTable[Zip Code],ZipCodeTable[City])</f>
        <v>Chicago</v>
      </c>
      <c r="M7059" t="str">
        <f>_xlfn.XLOOKUP(SuperStoreData[[#This Row],[Zip Code]],ZipCodeTable[Zip Code],ZipCodeTable[State])</f>
        <v>IL</v>
      </c>
      <c r="N7059" t="s">
        <v>23</v>
      </c>
      <c r="O7059" t="s">
        <v>5583</v>
      </c>
      <c r="P7059" t="s">
        <v>76</v>
      </c>
      <c r="Q7059" t="s">
        <v>98</v>
      </c>
      <c r="R7059" t="s">
        <v>5584</v>
      </c>
      <c r="S7059" s="5">
        <v>222.38399999999999</v>
      </c>
      <c r="T7059" s="5">
        <v>14.7705339962528</v>
      </c>
      <c r="U7059" s="6">
        <f>SuperStoreData[[#This Row],[Profit]]/SuperStoreData[[#This Row],[Sales]]</f>
        <v>6.6419049914799633E-2</v>
      </c>
    </row>
    <row r="7060" spans="1:21" x14ac:dyDescent="0.2">
      <c r="A7060">
        <v>3388</v>
      </c>
      <c r="B7060" t="s">
        <v>5577</v>
      </c>
      <c r="C7060" s="1">
        <v>42550</v>
      </c>
      <c r="D7060" s="1">
        <v>42556</v>
      </c>
      <c r="E7060" s="7">
        <f>SuperStoreData[[#This Row],[Ship Date]]-SuperStoreData[[#This Row],[Order Date]]</f>
        <v>6</v>
      </c>
      <c r="F7060" t="s">
        <v>29</v>
      </c>
      <c r="G7060" t="s">
        <v>1982</v>
      </c>
      <c r="H7060" t="s">
        <v>5582</v>
      </c>
      <c r="I7060" t="str">
        <f>PROPER(SuperStoreData[[#This Row],[Customer Name]])</f>
        <v>Dean Percer</v>
      </c>
      <c r="J7060" t="s">
        <v>21</v>
      </c>
      <c r="K7060">
        <v>28205</v>
      </c>
      <c r="L7060" t="str">
        <f>_xlfn.XLOOKUP(SuperStoreData[[#This Row],[Zip Code]],ZipCodeTable[Zip Code],ZipCodeTable[City])</f>
        <v>Charlotte</v>
      </c>
      <c r="M7060" t="str">
        <f>_xlfn.XLOOKUP(SuperStoreData[[#This Row],[Zip Code]],ZipCodeTable[Zip Code],ZipCodeTable[State])</f>
        <v>NC</v>
      </c>
      <c r="N7060" t="s">
        <v>85</v>
      </c>
      <c r="O7060" t="s">
        <v>5583</v>
      </c>
      <c r="P7060" t="s">
        <v>76</v>
      </c>
      <c r="Q7060" t="s">
        <v>98</v>
      </c>
      <c r="R7060" t="s">
        <v>5584</v>
      </c>
      <c r="S7060" s="5">
        <v>222.38399999999999</v>
      </c>
      <c r="T7060" s="5">
        <v>44.675115216003398</v>
      </c>
      <c r="U7060" s="6">
        <f>SuperStoreData[[#This Row],[Profit]]/SuperStoreData[[#This Row],[Sales]]</f>
        <v>0.20089176926399113</v>
      </c>
    </row>
    <row r="7061" spans="1:21" x14ac:dyDescent="0.2">
      <c r="A7061">
        <v>8456</v>
      </c>
      <c r="B7061" t="s">
        <v>10115</v>
      </c>
      <c r="C7061" s="1">
        <v>42682</v>
      </c>
      <c r="D7061" s="1">
        <v>42687</v>
      </c>
      <c r="E7061" s="7">
        <f>SuperStoreData[[#This Row],[Ship Date]]-SuperStoreData[[#This Row],[Order Date]]</f>
        <v>5</v>
      </c>
      <c r="F7061" t="s">
        <v>29</v>
      </c>
      <c r="G7061" t="s">
        <v>6598</v>
      </c>
      <c r="H7061" t="s">
        <v>6599</v>
      </c>
      <c r="I7061" t="str">
        <f>PROPER(SuperStoreData[[#This Row],[Customer Name]])</f>
        <v>Jim Epp</v>
      </c>
      <c r="J7061" t="s">
        <v>82</v>
      </c>
      <c r="K7061">
        <v>90049</v>
      </c>
      <c r="L7061" t="str">
        <f>_xlfn.XLOOKUP(SuperStoreData[[#This Row],[Zip Code]],ZipCodeTable[Zip Code],ZipCodeTable[City])</f>
        <v>Los Angeles</v>
      </c>
      <c r="M7061" t="str">
        <f>_xlfn.XLOOKUP(SuperStoreData[[#This Row],[Zip Code]],ZipCodeTable[Zip Code],ZipCodeTable[State])</f>
        <v>CA</v>
      </c>
      <c r="N7061" t="s">
        <v>68</v>
      </c>
      <c r="O7061" t="s">
        <v>1693</v>
      </c>
      <c r="P7061" t="s">
        <v>76</v>
      </c>
      <c r="Q7061" t="s">
        <v>98</v>
      </c>
      <c r="R7061" t="s">
        <v>1694</v>
      </c>
      <c r="S7061" s="5">
        <v>222.38399999999999</v>
      </c>
      <c r="T7061" s="5">
        <v>41.442763554914301</v>
      </c>
      <c r="U7061" s="6">
        <f>SuperStoreData[[#This Row],[Profit]]/SuperStoreData[[#This Row],[Sales]]</f>
        <v>0.18635676826981393</v>
      </c>
    </row>
    <row r="7062" spans="1:21" x14ac:dyDescent="0.2">
      <c r="A7062">
        <v>473</v>
      </c>
      <c r="B7062" t="s">
        <v>6564</v>
      </c>
      <c r="C7062" s="1">
        <v>43452</v>
      </c>
      <c r="D7062" s="1">
        <v>43453</v>
      </c>
      <c r="E7062" s="7">
        <f>SuperStoreData[[#This Row],[Ship Date]]-SuperStoreData[[#This Row],[Order Date]]</f>
        <v>1</v>
      </c>
      <c r="F7062" t="s">
        <v>129</v>
      </c>
      <c r="G7062" t="s">
        <v>3693</v>
      </c>
      <c r="H7062" t="s">
        <v>6198</v>
      </c>
      <c r="I7062" t="str">
        <f>PROPER(SuperStoreData[[#This Row],[Customer Name]])</f>
        <v>Jeremy Pistek</v>
      </c>
      <c r="J7062" t="s">
        <v>32</v>
      </c>
      <c r="K7062">
        <v>94110</v>
      </c>
      <c r="L7062" t="str">
        <f>_xlfn.XLOOKUP(SuperStoreData[[#This Row],[Zip Code]],ZipCodeTable[Zip Code],ZipCodeTable[City])</f>
        <v>San Francisco</v>
      </c>
      <c r="M7062" t="str">
        <f>_xlfn.XLOOKUP(SuperStoreData[[#This Row],[Zip Code]],ZipCodeTable[Zip Code],ZipCodeTable[State])</f>
        <v>CA</v>
      </c>
      <c r="N7062" t="s">
        <v>68</v>
      </c>
      <c r="O7062" t="s">
        <v>4895</v>
      </c>
      <c r="P7062" t="s">
        <v>48</v>
      </c>
      <c r="Q7062" t="s">
        <v>166</v>
      </c>
      <c r="R7062" t="s">
        <v>4896</v>
      </c>
      <c r="S7062" s="5">
        <v>222.666</v>
      </c>
      <c r="T7062" s="5">
        <v>18.405009762214799</v>
      </c>
      <c r="U7062" s="6">
        <f>SuperStoreData[[#This Row],[Profit]]/SuperStoreData[[#This Row],[Sales]]</f>
        <v>8.2657476948500438E-2</v>
      </c>
    </row>
    <row r="7063" spans="1:21" x14ac:dyDescent="0.2">
      <c r="A7063">
        <v>1501</v>
      </c>
      <c r="B7063" t="s">
        <v>7692</v>
      </c>
      <c r="C7063" s="1">
        <v>42465</v>
      </c>
      <c r="D7063" s="1">
        <v>42470</v>
      </c>
      <c r="E7063" s="7">
        <f>SuperStoreData[[#This Row],[Ship Date]]-SuperStoreData[[#This Row],[Order Date]]</f>
        <v>5</v>
      </c>
      <c r="F7063" t="s">
        <v>29</v>
      </c>
      <c r="G7063" t="s">
        <v>3212</v>
      </c>
      <c r="H7063" t="s">
        <v>7693</v>
      </c>
      <c r="I7063" t="str">
        <f>PROPER(SuperStoreData[[#This Row],[Customer Name]])</f>
        <v>Nathan Gelder</v>
      </c>
      <c r="J7063" t="s">
        <v>32</v>
      </c>
      <c r="K7063">
        <v>78745</v>
      </c>
      <c r="L7063" t="str">
        <f>_xlfn.XLOOKUP(SuperStoreData[[#This Row],[Zip Code]],ZipCodeTable[Zip Code],ZipCodeTable[City])</f>
        <v>Austin</v>
      </c>
      <c r="M7063" t="str">
        <f>_xlfn.XLOOKUP(SuperStoreData[[#This Row],[Zip Code]],ZipCodeTable[Zip Code],ZipCodeTable[State])</f>
        <v>TX</v>
      </c>
      <c r="N7063" t="s">
        <v>23</v>
      </c>
      <c r="O7063" t="s">
        <v>6064</v>
      </c>
      <c r="P7063" t="s">
        <v>25</v>
      </c>
      <c r="Q7063" t="s">
        <v>91</v>
      </c>
      <c r="R7063" t="s">
        <v>6065</v>
      </c>
      <c r="S7063" s="5">
        <v>223.05600000000001</v>
      </c>
      <c r="T7063" s="5">
        <v>33.874515498999898</v>
      </c>
      <c r="U7063" s="6">
        <f>SuperStoreData[[#This Row],[Profit]]/SuperStoreData[[#This Row],[Sales]]</f>
        <v>0.1518655203132841</v>
      </c>
    </row>
    <row r="7064" spans="1:21" x14ac:dyDescent="0.2">
      <c r="A7064">
        <v>7025</v>
      </c>
      <c r="B7064" t="s">
        <v>10376</v>
      </c>
      <c r="C7064" s="1">
        <v>42368</v>
      </c>
      <c r="D7064" s="1">
        <v>42372</v>
      </c>
      <c r="E7064" s="7">
        <f>SuperStoreData[[#This Row],[Ship Date]]-SuperStoreData[[#This Row],[Order Date]]</f>
        <v>4</v>
      </c>
      <c r="F7064" t="s">
        <v>29</v>
      </c>
      <c r="G7064" t="s">
        <v>2927</v>
      </c>
      <c r="H7064" t="s">
        <v>3121</v>
      </c>
      <c r="I7064" t="str">
        <f>PROPER(SuperStoreData[[#This Row],[Customer Name]])</f>
        <v>Arthur Prichep</v>
      </c>
      <c r="J7064" t="s">
        <v>32</v>
      </c>
      <c r="K7064">
        <v>80219</v>
      </c>
      <c r="L7064" t="str">
        <f>_xlfn.XLOOKUP(SuperStoreData[[#This Row],[Zip Code]],ZipCodeTable[Zip Code],ZipCodeTable[City])</f>
        <v>Denver</v>
      </c>
      <c r="M7064" t="str">
        <f>_xlfn.XLOOKUP(SuperStoreData[[#This Row],[Zip Code]],ZipCodeTable[Zip Code],ZipCodeTable[State])</f>
        <v>CO</v>
      </c>
      <c r="N7064" t="s">
        <v>68</v>
      </c>
      <c r="O7064" t="s">
        <v>6122</v>
      </c>
      <c r="P7064" t="s">
        <v>25</v>
      </c>
      <c r="Q7064" t="s">
        <v>91</v>
      </c>
      <c r="R7064" t="s">
        <v>6123</v>
      </c>
      <c r="S7064" s="5">
        <v>223.05600000000001</v>
      </c>
      <c r="T7064" s="5">
        <v>44.449408330223903</v>
      </c>
      <c r="U7064" s="6">
        <f>SuperStoreData[[#This Row],[Profit]]/SuperStoreData[[#This Row],[Sales]]</f>
        <v>0.19927465896556873</v>
      </c>
    </row>
    <row r="7065" spans="1:21" x14ac:dyDescent="0.2">
      <c r="A7065">
        <v>8380</v>
      </c>
      <c r="B7065" t="s">
        <v>7665</v>
      </c>
      <c r="C7065" s="1">
        <v>42099</v>
      </c>
      <c r="D7065" s="1">
        <v>42101</v>
      </c>
      <c r="E7065" s="7">
        <f>SuperStoreData[[#This Row],[Ship Date]]-SuperStoreData[[#This Row],[Order Date]]</f>
        <v>2</v>
      </c>
      <c r="F7065" t="s">
        <v>29</v>
      </c>
      <c r="G7065" t="s">
        <v>6438</v>
      </c>
      <c r="H7065" t="s">
        <v>6439</v>
      </c>
      <c r="I7065" t="str">
        <f>PROPER(SuperStoreData[[#This Row],[Customer Name]])</f>
        <v>Monica Federle</v>
      </c>
      <c r="J7065" t="s">
        <v>82</v>
      </c>
      <c r="K7065">
        <v>77095</v>
      </c>
      <c r="L7065" t="str">
        <f>_xlfn.XLOOKUP(SuperStoreData[[#This Row],[Zip Code]],ZipCodeTable[Zip Code],ZipCodeTable[City])</f>
        <v>Houston</v>
      </c>
      <c r="M7065" t="str">
        <f>_xlfn.XLOOKUP(SuperStoreData[[#This Row],[Zip Code]],ZipCodeTable[Zip Code],ZipCodeTable[State])</f>
        <v>TX</v>
      </c>
      <c r="N7065" t="s">
        <v>23</v>
      </c>
      <c r="O7065" t="s">
        <v>5021</v>
      </c>
      <c r="P7065" t="s">
        <v>25</v>
      </c>
      <c r="Q7065" t="s">
        <v>293</v>
      </c>
      <c r="R7065" t="s">
        <v>5022</v>
      </c>
      <c r="S7065" s="5">
        <v>223.88800000000001</v>
      </c>
      <c r="T7065" s="5">
        <v>70.043502589513096</v>
      </c>
      <c r="U7065" s="6">
        <f>SuperStoreData[[#This Row],[Profit]]/SuperStoreData[[#This Row],[Sales]]</f>
        <v>0.31285063330555052</v>
      </c>
    </row>
    <row r="7066" spans="1:21" x14ac:dyDescent="0.2">
      <c r="A7066">
        <v>1192</v>
      </c>
      <c r="B7066" t="s">
        <v>10891</v>
      </c>
      <c r="C7066" s="1">
        <v>42633</v>
      </c>
      <c r="D7066" s="1">
        <v>42637</v>
      </c>
      <c r="E7066" s="7">
        <f>SuperStoreData[[#This Row],[Ship Date]]-SuperStoreData[[#This Row],[Order Date]]</f>
        <v>4</v>
      </c>
      <c r="F7066" t="s">
        <v>129</v>
      </c>
      <c r="G7066" t="s">
        <v>9863</v>
      </c>
      <c r="H7066" t="s">
        <v>9864</v>
      </c>
      <c r="I7066" t="str">
        <f>PROPER(SuperStoreData[[#This Row],[Customer Name]])</f>
        <v>Bradley Talbott</v>
      </c>
      <c r="J7066" t="s">
        <v>21</v>
      </c>
      <c r="K7066">
        <v>90036</v>
      </c>
      <c r="L7066" t="str">
        <f>_xlfn.XLOOKUP(SuperStoreData[[#This Row],[Zip Code]],ZipCodeTable[Zip Code],ZipCodeTable[City])</f>
        <v>Los Angeles</v>
      </c>
      <c r="M7066" t="str">
        <f>_xlfn.XLOOKUP(SuperStoreData[[#This Row],[Zip Code]],ZipCodeTable[Zip Code],ZipCodeTable[State])</f>
        <v>CA</v>
      </c>
      <c r="N7066" t="s">
        <v>68</v>
      </c>
      <c r="O7066" t="s">
        <v>665</v>
      </c>
      <c r="P7066" t="s">
        <v>25</v>
      </c>
      <c r="Q7066" t="s">
        <v>91</v>
      </c>
      <c r="R7066" t="s">
        <v>3659</v>
      </c>
      <c r="S7066" s="5">
        <v>223.92</v>
      </c>
      <c r="T7066" s="5">
        <v>66.705212319492006</v>
      </c>
      <c r="U7066" s="6">
        <f>SuperStoreData[[#This Row],[Profit]]/SuperStoreData[[#This Row],[Sales]]</f>
        <v>0.29789751839715972</v>
      </c>
    </row>
    <row r="7067" spans="1:21" x14ac:dyDescent="0.2">
      <c r="A7067">
        <v>9719</v>
      </c>
      <c r="B7067" t="s">
        <v>11642</v>
      </c>
      <c r="C7067" s="1">
        <v>43246</v>
      </c>
      <c r="D7067" s="1">
        <v>43251</v>
      </c>
      <c r="E7067" s="7">
        <f>SuperStoreData[[#This Row],[Ship Date]]-SuperStoreData[[#This Row],[Order Date]]</f>
        <v>5</v>
      </c>
      <c r="F7067" t="s">
        <v>489</v>
      </c>
      <c r="G7067" t="s">
        <v>606</v>
      </c>
      <c r="H7067" t="s">
        <v>607</v>
      </c>
      <c r="I7067" t="str">
        <f>PROPER(SuperStoreData[[#This Row],[Customer Name]])</f>
        <v>Annie Thurman</v>
      </c>
      <c r="J7067" t="s">
        <v>32</v>
      </c>
      <c r="K7067">
        <v>77041</v>
      </c>
      <c r="L7067" t="str">
        <f>_xlfn.XLOOKUP(SuperStoreData[[#This Row],[Zip Code]],ZipCodeTable[Zip Code],ZipCodeTable[City])</f>
        <v>Houston</v>
      </c>
      <c r="M7067" t="str">
        <f>_xlfn.XLOOKUP(SuperStoreData[[#This Row],[Zip Code]],ZipCodeTable[Zip Code],ZipCodeTable[State])</f>
        <v>TX</v>
      </c>
      <c r="N7067" t="s">
        <v>23</v>
      </c>
      <c r="O7067" t="s">
        <v>1262</v>
      </c>
      <c r="P7067" t="s">
        <v>76</v>
      </c>
      <c r="Q7067" t="s">
        <v>77</v>
      </c>
      <c r="R7067" t="s">
        <v>1263</v>
      </c>
      <c r="S7067" s="5">
        <v>223.96</v>
      </c>
      <c r="T7067" s="5">
        <v>61.309607036460697</v>
      </c>
      <c r="U7067" s="6">
        <f>SuperStoreData[[#This Row],[Profit]]/SuperStoreData[[#This Row],[Sales]]</f>
        <v>0.2737524872140592</v>
      </c>
    </row>
    <row r="7068" spans="1:21" x14ac:dyDescent="0.2">
      <c r="A7068">
        <v>2279</v>
      </c>
      <c r="B7068" t="s">
        <v>11141</v>
      </c>
      <c r="C7068" s="1">
        <v>43410</v>
      </c>
      <c r="D7068" s="1">
        <v>43413</v>
      </c>
      <c r="E7068" s="7">
        <f>SuperStoreData[[#This Row],[Ship Date]]-SuperStoreData[[#This Row],[Order Date]]</f>
        <v>3</v>
      </c>
      <c r="F7068" t="s">
        <v>29</v>
      </c>
      <c r="G7068" t="s">
        <v>3981</v>
      </c>
      <c r="H7068" t="s">
        <v>3982</v>
      </c>
      <c r="I7068" t="str">
        <f>PROPER(SuperStoreData[[#This Row],[Customer Name]])</f>
        <v>Liz Mackendrick</v>
      </c>
      <c r="J7068" t="s">
        <v>32</v>
      </c>
      <c r="K7068">
        <v>38671</v>
      </c>
      <c r="L7068" t="str">
        <f>_xlfn.XLOOKUP(SuperStoreData[[#This Row],[Zip Code]],ZipCodeTable[Zip Code],ZipCodeTable[City])</f>
        <v>Southaven</v>
      </c>
      <c r="M7068" t="str">
        <f>_xlfn.XLOOKUP(SuperStoreData[[#This Row],[Zip Code]],ZipCodeTable[Zip Code],ZipCodeTable[State])</f>
        <v>MS</v>
      </c>
      <c r="N7068" t="s">
        <v>85</v>
      </c>
      <c r="O7068" t="s">
        <v>1262</v>
      </c>
      <c r="P7068" t="s">
        <v>76</v>
      </c>
      <c r="Q7068" t="s">
        <v>77</v>
      </c>
      <c r="R7068" t="s">
        <v>1263</v>
      </c>
      <c r="S7068" s="5">
        <v>223.96</v>
      </c>
      <c r="T7068" s="5">
        <v>-10.599300595381999</v>
      </c>
      <c r="U7068" s="6">
        <f>SuperStoreData[[#This Row],[Profit]]/SuperStoreData[[#This Row],[Sales]]</f>
        <v>-4.7326757436068935E-2</v>
      </c>
    </row>
    <row r="7069" spans="1:21" x14ac:dyDescent="0.2">
      <c r="A7069">
        <v>5414</v>
      </c>
      <c r="B7069" t="s">
        <v>7246</v>
      </c>
      <c r="C7069" s="1">
        <v>43359</v>
      </c>
      <c r="D7069" s="1">
        <v>43361</v>
      </c>
      <c r="E7069" s="7">
        <f>SuperStoreData[[#This Row],[Ship Date]]-SuperStoreData[[#This Row],[Order Date]]</f>
        <v>2</v>
      </c>
      <c r="F7069" t="s">
        <v>18</v>
      </c>
      <c r="G7069" t="s">
        <v>4970</v>
      </c>
      <c r="H7069" t="s">
        <v>5839</v>
      </c>
      <c r="I7069" t="str">
        <f>PROPER(SuperStoreData[[#This Row],[Customer Name]])</f>
        <v>Trudy Brown</v>
      </c>
      <c r="J7069" t="s">
        <v>32</v>
      </c>
      <c r="K7069">
        <v>67212</v>
      </c>
      <c r="L7069" t="str">
        <f>_xlfn.XLOOKUP(SuperStoreData[[#This Row],[Zip Code]],ZipCodeTable[Zip Code],ZipCodeTable[City])</f>
        <v>Wichita</v>
      </c>
      <c r="M7069" t="str">
        <f>_xlfn.XLOOKUP(SuperStoreData[[#This Row],[Zip Code]],ZipCodeTable[Zip Code],ZipCodeTable[State])</f>
        <v>KS</v>
      </c>
      <c r="N7069" t="s">
        <v>23</v>
      </c>
      <c r="O7069" t="s">
        <v>2463</v>
      </c>
      <c r="P7069" t="s">
        <v>76</v>
      </c>
      <c r="Q7069" t="s">
        <v>98</v>
      </c>
      <c r="R7069" t="s">
        <v>2464</v>
      </c>
      <c r="S7069" s="5">
        <v>224.75</v>
      </c>
      <c r="T7069" s="5">
        <v>14.409396435911599</v>
      </c>
      <c r="U7069" s="6">
        <f>SuperStoreData[[#This Row],[Profit]]/SuperStoreData[[#This Row],[Sales]]</f>
        <v>6.4112998602498777E-2</v>
      </c>
    </row>
    <row r="7070" spans="1:21" x14ac:dyDescent="0.2">
      <c r="A7070">
        <v>9563</v>
      </c>
      <c r="B7070" t="s">
        <v>2604</v>
      </c>
      <c r="C7070" s="1">
        <v>42513</v>
      </c>
      <c r="D7070" s="1">
        <v>42518</v>
      </c>
      <c r="E7070" s="7">
        <f>SuperStoreData[[#This Row],[Ship Date]]-SuperStoreData[[#This Row],[Order Date]]</f>
        <v>5</v>
      </c>
      <c r="F7070" t="s">
        <v>18</v>
      </c>
      <c r="G7070" t="s">
        <v>2605</v>
      </c>
      <c r="H7070" t="s">
        <v>2609</v>
      </c>
      <c r="I7070" t="str">
        <f>PROPER(SuperStoreData[[#This Row],[Customer Name]])</f>
        <v>Susan Mackendrick</v>
      </c>
      <c r="J7070" t="s">
        <v>32</v>
      </c>
      <c r="K7070">
        <v>43055</v>
      </c>
      <c r="L7070" t="str">
        <f>_xlfn.XLOOKUP(SuperStoreData[[#This Row],[Zip Code]],ZipCodeTable[Zip Code],ZipCodeTable[City])</f>
        <v>Newark</v>
      </c>
      <c r="M7070" t="str">
        <f>_xlfn.XLOOKUP(SuperStoreData[[#This Row],[Zip Code]],ZipCodeTable[Zip Code],ZipCodeTable[State])</f>
        <v>OH</v>
      </c>
      <c r="N7070" t="s">
        <v>46</v>
      </c>
      <c r="O7070" t="s">
        <v>2610</v>
      </c>
      <c r="P7070" t="s">
        <v>76</v>
      </c>
      <c r="Q7070" t="s">
        <v>176</v>
      </c>
      <c r="R7070" t="s">
        <v>2611</v>
      </c>
      <c r="S7070" s="5">
        <v>224.93700000000001</v>
      </c>
      <c r="T7070" s="5">
        <v>-0.95949630083651805</v>
      </c>
      <c r="U7070" s="6">
        <f>SuperStoreData[[#This Row],[Profit]]/SuperStoreData[[#This Row],[Sales]]</f>
        <v>-4.2656223779836931E-3</v>
      </c>
    </row>
    <row r="7071" spans="1:21" x14ac:dyDescent="0.2">
      <c r="A7071">
        <v>2858</v>
      </c>
      <c r="B7071" t="s">
        <v>8457</v>
      </c>
      <c r="C7071" s="1">
        <v>42797</v>
      </c>
      <c r="D7071" s="1">
        <v>42797</v>
      </c>
      <c r="E7071" s="7">
        <f>SuperStoreData[[#This Row],[Ship Date]]-SuperStoreData[[#This Row],[Order Date]]</f>
        <v>0</v>
      </c>
      <c r="F7071" t="s">
        <v>129</v>
      </c>
      <c r="G7071" t="s">
        <v>5098</v>
      </c>
      <c r="H7071" t="s">
        <v>5099</v>
      </c>
      <c r="I7071" t="str">
        <f>PROPER(SuperStoreData[[#This Row],[Customer Name]])</f>
        <v>Christopher Conant</v>
      </c>
      <c r="J7071" t="s">
        <v>32</v>
      </c>
      <c r="K7071">
        <v>28314</v>
      </c>
      <c r="L7071" t="str">
        <f>_xlfn.XLOOKUP(SuperStoreData[[#This Row],[Zip Code]],ZipCodeTable[Zip Code],ZipCodeTable[City])</f>
        <v>Fayetteville</v>
      </c>
      <c r="M7071" t="str">
        <f>_xlfn.XLOOKUP(SuperStoreData[[#This Row],[Zip Code]],ZipCodeTable[Zip Code],ZipCodeTable[State])</f>
        <v>NC</v>
      </c>
      <c r="N7071" t="s">
        <v>85</v>
      </c>
      <c r="O7071" t="s">
        <v>7286</v>
      </c>
      <c r="P7071" t="s">
        <v>48</v>
      </c>
      <c r="Q7071" t="s">
        <v>55</v>
      </c>
      <c r="R7071" t="s">
        <v>7287</v>
      </c>
      <c r="S7071" s="5">
        <v>225.29599999999999</v>
      </c>
      <c r="T7071" s="5">
        <v>58.895343019092998</v>
      </c>
      <c r="U7071" s="6">
        <f>SuperStoreData[[#This Row],[Profit]]/SuperStoreData[[#This Row],[Sales]]</f>
        <v>0.26141317652818069</v>
      </c>
    </row>
    <row r="7072" spans="1:21" x14ac:dyDescent="0.2">
      <c r="A7072">
        <v>6700</v>
      </c>
      <c r="B7072" t="s">
        <v>9914</v>
      </c>
      <c r="C7072" s="1">
        <v>42544</v>
      </c>
      <c r="D7072" s="1">
        <v>42549</v>
      </c>
      <c r="E7072" s="7">
        <f>SuperStoreData[[#This Row],[Ship Date]]-SuperStoreData[[#This Row],[Order Date]]</f>
        <v>5</v>
      </c>
      <c r="F7072" t="s">
        <v>29</v>
      </c>
      <c r="G7072" t="s">
        <v>6101</v>
      </c>
      <c r="H7072" t="s">
        <v>9915</v>
      </c>
      <c r="I7072" t="str">
        <f>PROPER(SuperStoreData[[#This Row],[Customer Name]])</f>
        <v>Shaun Weien</v>
      </c>
      <c r="J7072" t="s">
        <v>32</v>
      </c>
      <c r="K7072">
        <v>92024</v>
      </c>
      <c r="L7072" t="str">
        <f>_xlfn.XLOOKUP(SuperStoreData[[#This Row],[Zip Code]],ZipCodeTable[Zip Code],ZipCodeTable[City])</f>
        <v>Encinitas</v>
      </c>
      <c r="M7072" t="str">
        <f>_xlfn.XLOOKUP(SuperStoreData[[#This Row],[Zip Code]],ZipCodeTable[Zip Code],ZipCodeTable[State])</f>
        <v>CA</v>
      </c>
      <c r="N7072" t="s">
        <v>68</v>
      </c>
      <c r="O7072" t="s">
        <v>7286</v>
      </c>
      <c r="P7072" t="s">
        <v>48</v>
      </c>
      <c r="Q7072" t="s">
        <v>55</v>
      </c>
      <c r="R7072" t="s">
        <v>7287</v>
      </c>
      <c r="S7072" s="5">
        <v>225.29599999999999</v>
      </c>
      <c r="T7072" s="5">
        <v>77.864161346060499</v>
      </c>
      <c r="U7072" s="6">
        <f>SuperStoreData[[#This Row],[Profit]]/SuperStoreData[[#This Row],[Sales]]</f>
        <v>0.34560827243297931</v>
      </c>
    </row>
    <row r="7073" spans="1:21" x14ac:dyDescent="0.2">
      <c r="A7073">
        <v>2752</v>
      </c>
      <c r="B7073" t="s">
        <v>10919</v>
      </c>
      <c r="C7073" s="1">
        <v>43324</v>
      </c>
      <c r="D7073" s="1">
        <v>43331</v>
      </c>
      <c r="E7073" s="7">
        <f>SuperStoreData[[#This Row],[Ship Date]]-SuperStoreData[[#This Row],[Order Date]]</f>
        <v>7</v>
      </c>
      <c r="F7073" t="s">
        <v>29</v>
      </c>
      <c r="G7073" t="s">
        <v>342</v>
      </c>
      <c r="H7073" t="s">
        <v>350</v>
      </c>
      <c r="I7073" t="str">
        <f>PROPER(SuperStoreData[[#This Row],[Customer Name]])</f>
        <v>Herbert Flentye</v>
      </c>
      <c r="J7073" t="s">
        <v>32</v>
      </c>
      <c r="K7073">
        <v>90008</v>
      </c>
      <c r="L7073" t="str">
        <f>_xlfn.XLOOKUP(SuperStoreData[[#This Row],[Zip Code]],ZipCodeTable[Zip Code],ZipCodeTable[City])</f>
        <v>Los Angeles</v>
      </c>
      <c r="M7073" t="str">
        <f>_xlfn.XLOOKUP(SuperStoreData[[#This Row],[Zip Code]],ZipCodeTable[Zip Code],ZipCodeTable[State])</f>
        <v>CA</v>
      </c>
      <c r="N7073" t="s">
        <v>68</v>
      </c>
      <c r="O7073" t="s">
        <v>7286</v>
      </c>
      <c r="P7073" t="s">
        <v>48</v>
      </c>
      <c r="Q7073" t="s">
        <v>55</v>
      </c>
      <c r="R7073" t="s">
        <v>7287</v>
      </c>
      <c r="S7073" s="5">
        <v>225.29599999999999</v>
      </c>
      <c r="T7073" s="5">
        <v>77.364408712614406</v>
      </c>
      <c r="U7073" s="6">
        <f>SuperStoreData[[#This Row],[Profit]]/SuperStoreData[[#This Row],[Sales]]</f>
        <v>0.34339006778910591</v>
      </c>
    </row>
    <row r="7074" spans="1:21" x14ac:dyDescent="0.2">
      <c r="A7074">
        <v>6992</v>
      </c>
      <c r="B7074" t="s">
        <v>6109</v>
      </c>
      <c r="C7074" s="1">
        <v>42446</v>
      </c>
      <c r="D7074" s="1">
        <v>42451</v>
      </c>
      <c r="E7074" s="7">
        <f>SuperStoreData[[#This Row],[Ship Date]]-SuperStoreData[[#This Row],[Order Date]]</f>
        <v>5</v>
      </c>
      <c r="F7074" t="s">
        <v>129</v>
      </c>
      <c r="G7074" t="s">
        <v>1606</v>
      </c>
      <c r="H7074" t="s">
        <v>1607</v>
      </c>
      <c r="I7074" t="str">
        <f>PROPER(SuperStoreData[[#This Row],[Customer Name]])</f>
        <v>Rob Haberlin</v>
      </c>
      <c r="J7074" t="s">
        <v>32</v>
      </c>
      <c r="K7074">
        <v>23666</v>
      </c>
      <c r="L7074" t="str">
        <f>_xlfn.XLOOKUP(SuperStoreData[[#This Row],[Zip Code]],ZipCodeTable[Zip Code],ZipCodeTable[City])</f>
        <v>Hampton</v>
      </c>
      <c r="M7074" t="str">
        <f>_xlfn.XLOOKUP(SuperStoreData[[#This Row],[Zip Code]],ZipCodeTable[Zip Code],ZipCodeTable[State])</f>
        <v>VA</v>
      </c>
      <c r="N7074" t="s">
        <v>85</v>
      </c>
      <c r="O7074" t="s">
        <v>1319</v>
      </c>
      <c r="P7074" t="s">
        <v>76</v>
      </c>
      <c r="Q7074" t="s">
        <v>98</v>
      </c>
      <c r="R7074" t="s">
        <v>1320</v>
      </c>
      <c r="S7074" s="5">
        <v>226.2</v>
      </c>
      <c r="T7074" s="5">
        <v>77.016142143619504</v>
      </c>
      <c r="U7074" s="6">
        <f>SuperStoreData[[#This Row],[Profit]]/SuperStoreData[[#This Row],[Sales]]</f>
        <v>0.34047808197886609</v>
      </c>
    </row>
    <row r="7075" spans="1:21" x14ac:dyDescent="0.2">
      <c r="A7075">
        <v>122</v>
      </c>
      <c r="B7075" t="s">
        <v>7491</v>
      </c>
      <c r="C7075" s="1">
        <v>42331</v>
      </c>
      <c r="D7075" s="1">
        <v>42335</v>
      </c>
      <c r="E7075" s="7">
        <f>SuperStoreData[[#This Row],[Ship Date]]-SuperStoreData[[#This Row],[Order Date]]</f>
        <v>4</v>
      </c>
      <c r="F7075" t="s">
        <v>18</v>
      </c>
      <c r="G7075" t="s">
        <v>64</v>
      </c>
      <c r="H7075" t="s">
        <v>65</v>
      </c>
      <c r="I7075" t="str">
        <f>PROPER(SuperStoreData[[#This Row],[Customer Name]])</f>
        <v>Steven Cartwright</v>
      </c>
      <c r="J7075" t="s">
        <v>32</v>
      </c>
      <c r="K7075">
        <v>19805</v>
      </c>
      <c r="L7075" t="str">
        <f>_xlfn.XLOOKUP(SuperStoreData[[#This Row],[Zip Code]],ZipCodeTable[Zip Code],ZipCodeTable[City])</f>
        <v>Wilmington</v>
      </c>
      <c r="M7075" t="str">
        <f>_xlfn.XLOOKUP(SuperStoreData[[#This Row],[Zip Code]],ZipCodeTable[Zip Code],ZipCodeTable[State])</f>
        <v>DE</v>
      </c>
      <c r="N7075" t="s">
        <v>46</v>
      </c>
      <c r="O7075" t="s">
        <v>4115</v>
      </c>
      <c r="P7075" t="s">
        <v>25</v>
      </c>
      <c r="Q7075" t="s">
        <v>61</v>
      </c>
      <c r="R7075" t="s">
        <v>4116</v>
      </c>
      <c r="S7075" s="5">
        <v>226.56</v>
      </c>
      <c r="T7075" s="5">
        <v>38.483111436272999</v>
      </c>
      <c r="U7075" s="6">
        <f>SuperStoreData[[#This Row],[Profit]]/SuperStoreData[[#This Row],[Sales]]</f>
        <v>0.169858366155866</v>
      </c>
    </row>
    <row r="7076" spans="1:21" x14ac:dyDescent="0.2">
      <c r="A7076">
        <v>5966</v>
      </c>
      <c r="B7076" t="s">
        <v>9673</v>
      </c>
      <c r="C7076" s="1">
        <v>42977</v>
      </c>
      <c r="D7076" s="1">
        <v>42984</v>
      </c>
      <c r="E7076" s="7">
        <f>SuperStoreData[[#This Row],[Ship Date]]-SuperStoreData[[#This Row],[Order Date]]</f>
        <v>7</v>
      </c>
      <c r="F7076" t="s">
        <v>29</v>
      </c>
      <c r="G7076" t="s">
        <v>5478</v>
      </c>
      <c r="H7076" t="s">
        <v>5479</v>
      </c>
      <c r="I7076" t="str">
        <f>PROPER(SuperStoreData[[#This Row],[Customer Name]])</f>
        <v>Lisa Ryan</v>
      </c>
      <c r="J7076" t="s">
        <v>82</v>
      </c>
      <c r="K7076">
        <v>94109</v>
      </c>
      <c r="L7076" t="str">
        <f>_xlfn.XLOOKUP(SuperStoreData[[#This Row],[Zip Code]],ZipCodeTable[Zip Code],ZipCodeTable[City])</f>
        <v>San Francisco</v>
      </c>
      <c r="M7076" t="str">
        <f>_xlfn.XLOOKUP(SuperStoreData[[#This Row],[Zip Code]],ZipCodeTable[Zip Code],ZipCodeTable[State])</f>
        <v>CA</v>
      </c>
      <c r="N7076" t="s">
        <v>68</v>
      </c>
      <c r="O7076" t="s">
        <v>4115</v>
      </c>
      <c r="P7076" t="s">
        <v>25</v>
      </c>
      <c r="Q7076" t="s">
        <v>61</v>
      </c>
      <c r="R7076" t="s">
        <v>4116</v>
      </c>
      <c r="S7076" s="5">
        <v>226.56</v>
      </c>
      <c r="T7076" s="5">
        <v>18.008599305413799</v>
      </c>
      <c r="U7076" s="6">
        <f>SuperStoreData[[#This Row],[Profit]]/SuperStoreData[[#This Row],[Sales]]</f>
        <v>7.9487108516127294E-2</v>
      </c>
    </row>
    <row r="7077" spans="1:21" x14ac:dyDescent="0.2">
      <c r="A7077">
        <v>4819</v>
      </c>
      <c r="B7077" t="s">
        <v>11071</v>
      </c>
      <c r="C7077" s="1">
        <v>42826</v>
      </c>
      <c r="D7077" s="1">
        <v>42832</v>
      </c>
      <c r="E7077" s="7">
        <f>SuperStoreData[[#This Row],[Ship Date]]-SuperStoreData[[#This Row],[Order Date]]</f>
        <v>6</v>
      </c>
      <c r="F7077" t="s">
        <v>29</v>
      </c>
      <c r="G7077" t="s">
        <v>5853</v>
      </c>
      <c r="H7077" t="s">
        <v>5854</v>
      </c>
      <c r="I7077" t="str">
        <f>PROPER(SuperStoreData[[#This Row],[Customer Name]])</f>
        <v>Maureen Gnade</v>
      </c>
      <c r="J7077" t="s">
        <v>32</v>
      </c>
      <c r="K7077">
        <v>19134</v>
      </c>
      <c r="L7077" t="str">
        <f>_xlfn.XLOOKUP(SuperStoreData[[#This Row],[Zip Code]],ZipCodeTable[Zip Code],ZipCodeTable[City])</f>
        <v>Philadelphia</v>
      </c>
      <c r="M7077" t="str">
        <f>_xlfn.XLOOKUP(SuperStoreData[[#This Row],[Zip Code]],ZipCodeTable[Zip Code],ZipCodeTable[State])</f>
        <v>PA</v>
      </c>
      <c r="N7077" t="s">
        <v>46</v>
      </c>
      <c r="O7077" t="s">
        <v>3360</v>
      </c>
      <c r="P7077" t="s">
        <v>25</v>
      </c>
      <c r="Q7077" t="s">
        <v>61</v>
      </c>
      <c r="R7077" t="s">
        <v>3361</v>
      </c>
      <c r="S7077" s="5">
        <v>227.136</v>
      </c>
      <c r="T7077" s="5">
        <v>56.5609019347933</v>
      </c>
      <c r="U7077" s="6">
        <f>SuperStoreData[[#This Row],[Profit]]/SuperStoreData[[#This Row],[Sales]]</f>
        <v>0.24901777760809957</v>
      </c>
    </row>
    <row r="7078" spans="1:21" x14ac:dyDescent="0.2">
      <c r="A7078">
        <v>4894</v>
      </c>
      <c r="B7078" t="s">
        <v>10472</v>
      </c>
      <c r="C7078" s="1">
        <v>43436</v>
      </c>
      <c r="D7078" s="1">
        <v>43440</v>
      </c>
      <c r="E7078" s="7">
        <f>SuperStoreData[[#This Row],[Ship Date]]-SuperStoreData[[#This Row],[Order Date]]</f>
        <v>4</v>
      </c>
      <c r="F7078" t="s">
        <v>29</v>
      </c>
      <c r="G7078" t="s">
        <v>1566</v>
      </c>
      <c r="H7078" t="s">
        <v>8923</v>
      </c>
      <c r="I7078" t="str">
        <f>PROPER(SuperStoreData[[#This Row],[Customer Name]])</f>
        <v>Edward Hooks</v>
      </c>
      <c r="J7078" t="s">
        <v>82</v>
      </c>
      <c r="K7078">
        <v>98103</v>
      </c>
      <c r="L7078" t="str">
        <f>_xlfn.XLOOKUP(SuperStoreData[[#This Row],[Zip Code]],ZipCodeTable[Zip Code],ZipCodeTable[City])</f>
        <v>Seattle</v>
      </c>
      <c r="M7078" t="str">
        <f>_xlfn.XLOOKUP(SuperStoreData[[#This Row],[Zip Code]],ZipCodeTable[Zip Code],ZipCodeTable[State])</f>
        <v>WA</v>
      </c>
      <c r="N7078" t="s">
        <v>68</v>
      </c>
      <c r="O7078" t="s">
        <v>60</v>
      </c>
      <c r="P7078" t="s">
        <v>25</v>
      </c>
      <c r="Q7078" t="s">
        <v>61</v>
      </c>
      <c r="R7078" t="s">
        <v>62</v>
      </c>
      <c r="S7078" s="5">
        <v>227.28</v>
      </c>
      <c r="T7078" s="5">
        <v>-8.8189242503538896</v>
      </c>
      <c r="U7078" s="6">
        <f>SuperStoreData[[#This Row],[Profit]]/SuperStoreData[[#This Row],[Sales]]</f>
        <v>-3.8802025036755936E-2</v>
      </c>
    </row>
    <row r="7079" spans="1:21" x14ac:dyDescent="0.2">
      <c r="A7079">
        <v>2709</v>
      </c>
      <c r="B7079" t="s">
        <v>11566</v>
      </c>
      <c r="C7079" s="1">
        <v>43350</v>
      </c>
      <c r="D7079" s="1">
        <v>43353</v>
      </c>
      <c r="E7079" s="7">
        <f>SuperStoreData[[#This Row],[Ship Date]]-SuperStoreData[[#This Row],[Order Date]]</f>
        <v>3</v>
      </c>
      <c r="F7079" t="s">
        <v>29</v>
      </c>
      <c r="G7079" t="s">
        <v>5514</v>
      </c>
      <c r="H7079" t="s">
        <v>5963</v>
      </c>
      <c r="I7079" t="str">
        <f>PROPER(SuperStoreData[[#This Row],[Customer Name]])</f>
        <v>Charles Crestani</v>
      </c>
      <c r="J7079" t="s">
        <v>32</v>
      </c>
      <c r="K7079">
        <v>90049</v>
      </c>
      <c r="L7079" t="str">
        <f>_xlfn.XLOOKUP(SuperStoreData[[#This Row],[Zip Code]],ZipCodeTable[Zip Code],ZipCodeTable[City])</f>
        <v>Los Angeles</v>
      </c>
      <c r="M7079" t="str">
        <f>_xlfn.XLOOKUP(SuperStoreData[[#This Row],[Zip Code]],ZipCodeTable[Zip Code],ZipCodeTable[State])</f>
        <v>CA</v>
      </c>
      <c r="N7079" t="s">
        <v>68</v>
      </c>
      <c r="O7079" t="s">
        <v>2607</v>
      </c>
      <c r="P7079" t="s">
        <v>48</v>
      </c>
      <c r="Q7079" t="s">
        <v>49</v>
      </c>
      <c r="R7079" t="s">
        <v>2608</v>
      </c>
      <c r="S7079" s="5">
        <v>227.36</v>
      </c>
      <c r="T7079" s="5">
        <v>67.833518978678498</v>
      </c>
      <c r="U7079" s="6">
        <f>SuperStoreData[[#This Row],[Profit]]/SuperStoreData[[#This Row],[Sales]]</f>
        <v>0.29835291598644659</v>
      </c>
    </row>
    <row r="7080" spans="1:21" x14ac:dyDescent="0.2">
      <c r="A7080">
        <v>7026</v>
      </c>
      <c r="B7080" t="s">
        <v>4777</v>
      </c>
      <c r="C7080" s="1">
        <v>42696</v>
      </c>
      <c r="D7080" s="1">
        <v>42701</v>
      </c>
      <c r="E7080" s="7">
        <f>SuperStoreData[[#This Row],[Ship Date]]-SuperStoreData[[#This Row],[Order Date]]</f>
        <v>5</v>
      </c>
      <c r="F7080" t="s">
        <v>29</v>
      </c>
      <c r="G7080" t="s">
        <v>4778</v>
      </c>
      <c r="H7080" t="s">
        <v>4782</v>
      </c>
      <c r="I7080" t="str">
        <f>PROPER(SuperStoreData[[#This Row],[Customer Name]])</f>
        <v>Sibella Parks</v>
      </c>
      <c r="J7080" t="s">
        <v>82</v>
      </c>
      <c r="K7080">
        <v>10024</v>
      </c>
      <c r="L7080" t="str">
        <f>_xlfn.XLOOKUP(SuperStoreData[[#This Row],[Zip Code]],ZipCodeTable[Zip Code],ZipCodeTable[City])</f>
        <v>New York</v>
      </c>
      <c r="M7080" t="str">
        <f>_xlfn.XLOOKUP(SuperStoreData[[#This Row],[Zip Code]],ZipCodeTable[Zip Code],ZipCodeTable[State])</f>
        <v>NY</v>
      </c>
      <c r="N7080" t="s">
        <v>46</v>
      </c>
      <c r="O7080" t="s">
        <v>4783</v>
      </c>
      <c r="P7080" t="s">
        <v>76</v>
      </c>
      <c r="Q7080" t="s">
        <v>98</v>
      </c>
      <c r="R7080" t="s">
        <v>4784</v>
      </c>
      <c r="S7080" s="5">
        <v>227.46</v>
      </c>
      <c r="T7080" s="5">
        <v>61.986972644726798</v>
      </c>
      <c r="U7080" s="6">
        <f>SuperStoreData[[#This Row],[Profit]]/SuperStoreData[[#This Row],[Sales]]</f>
        <v>0.2725181247020434</v>
      </c>
    </row>
    <row r="7081" spans="1:21" x14ac:dyDescent="0.2">
      <c r="A7081">
        <v>3052</v>
      </c>
      <c r="B7081" t="s">
        <v>5059</v>
      </c>
      <c r="C7081" s="1">
        <v>42872</v>
      </c>
      <c r="D7081" s="1">
        <v>42876</v>
      </c>
      <c r="E7081" s="7">
        <f>SuperStoreData[[#This Row],[Ship Date]]-SuperStoreData[[#This Row],[Order Date]]</f>
        <v>4</v>
      </c>
      <c r="F7081" t="s">
        <v>29</v>
      </c>
      <c r="G7081" t="s">
        <v>501</v>
      </c>
      <c r="H7081" t="s">
        <v>1665</v>
      </c>
      <c r="I7081" t="str">
        <f>PROPER(SuperStoreData[[#This Row],[Customer Name]])</f>
        <v>Nick Zandusky</v>
      </c>
      <c r="J7081" t="s">
        <v>21</v>
      </c>
      <c r="K7081">
        <v>83642</v>
      </c>
      <c r="L7081" t="str">
        <f>_xlfn.XLOOKUP(SuperStoreData[[#This Row],[Zip Code]],ZipCodeTable[Zip Code],ZipCodeTable[City])</f>
        <v>Meridian</v>
      </c>
      <c r="M7081" t="str">
        <f>_xlfn.XLOOKUP(SuperStoreData[[#This Row],[Zip Code]],ZipCodeTable[Zip Code],ZipCodeTable[State])</f>
        <v>ID</v>
      </c>
      <c r="N7081" t="s">
        <v>68</v>
      </c>
      <c r="O7081" t="s">
        <v>5062</v>
      </c>
      <c r="P7081" t="s">
        <v>25</v>
      </c>
      <c r="Q7081" t="s">
        <v>39</v>
      </c>
      <c r="R7081" t="s">
        <v>5063</v>
      </c>
      <c r="S7081" s="5">
        <v>227.84</v>
      </c>
      <c r="T7081" s="5">
        <v>-0.203722139046603</v>
      </c>
      <c r="U7081" s="6">
        <f>SuperStoreData[[#This Row],[Profit]]/SuperStoreData[[#This Row],[Sales]]</f>
        <v>-8.9414562432673359E-4</v>
      </c>
    </row>
    <row r="7082" spans="1:21" x14ac:dyDescent="0.2">
      <c r="A7082">
        <v>6401</v>
      </c>
      <c r="B7082" t="s">
        <v>4989</v>
      </c>
      <c r="C7082" s="1">
        <v>42546</v>
      </c>
      <c r="D7082" s="1">
        <v>42552</v>
      </c>
      <c r="E7082" s="7">
        <f>SuperStoreData[[#This Row],[Ship Date]]-SuperStoreData[[#This Row],[Order Date]]</f>
        <v>6</v>
      </c>
      <c r="F7082" t="s">
        <v>29</v>
      </c>
      <c r="G7082" t="s">
        <v>4193</v>
      </c>
      <c r="H7082" t="s">
        <v>4194</v>
      </c>
      <c r="I7082" t="str">
        <f>PROPER(SuperStoreData[[#This Row],[Customer Name]])</f>
        <v>Gary Mitchum</v>
      </c>
      <c r="J7082" t="s">
        <v>21</v>
      </c>
      <c r="K7082">
        <v>3301</v>
      </c>
      <c r="L7082" t="str">
        <f>_xlfn.XLOOKUP(SuperStoreData[[#This Row],[Zip Code]],ZipCodeTable[Zip Code],ZipCodeTable[City])</f>
        <v>Concord</v>
      </c>
      <c r="M7082" t="str">
        <f>_xlfn.XLOOKUP(SuperStoreData[[#This Row],[Zip Code]],ZipCodeTable[Zip Code],ZipCodeTable[State])</f>
        <v>NH</v>
      </c>
      <c r="N7082" t="s">
        <v>46</v>
      </c>
      <c r="O7082" t="s">
        <v>3085</v>
      </c>
      <c r="P7082" t="s">
        <v>25</v>
      </c>
      <c r="Q7082" t="s">
        <v>52</v>
      </c>
      <c r="R7082" t="s">
        <v>3086</v>
      </c>
      <c r="S7082" s="5">
        <v>227.88</v>
      </c>
      <c r="T7082" s="5">
        <v>30.5162126596659</v>
      </c>
      <c r="U7082" s="6">
        <f>SuperStoreData[[#This Row],[Profit]]/SuperStoreData[[#This Row],[Sales]]</f>
        <v>0.13391351878034888</v>
      </c>
    </row>
    <row r="7083" spans="1:21" x14ac:dyDescent="0.2">
      <c r="A7083">
        <v>8161</v>
      </c>
      <c r="B7083" t="s">
        <v>8593</v>
      </c>
      <c r="C7083" s="1">
        <v>43114</v>
      </c>
      <c r="D7083" s="1">
        <v>43118</v>
      </c>
      <c r="E7083" s="7">
        <f>SuperStoreData[[#This Row],[Ship Date]]-SuperStoreData[[#This Row],[Order Date]]</f>
        <v>4</v>
      </c>
      <c r="F7083" t="s">
        <v>29</v>
      </c>
      <c r="G7083" t="s">
        <v>1454</v>
      </c>
      <c r="H7083" t="s">
        <v>1455</v>
      </c>
      <c r="I7083" t="str">
        <f>PROPER(SuperStoreData[[#This Row],[Customer Name]])</f>
        <v>John Dryer</v>
      </c>
      <c r="J7083" t="s">
        <v>32</v>
      </c>
      <c r="K7083">
        <v>7109</v>
      </c>
      <c r="L7083" t="str">
        <f>_xlfn.XLOOKUP(SuperStoreData[[#This Row],[Zip Code]],ZipCodeTable[Zip Code],ZipCodeTable[City])</f>
        <v>Belleville</v>
      </c>
      <c r="M7083" t="str">
        <f>_xlfn.XLOOKUP(SuperStoreData[[#This Row],[Zip Code]],ZipCodeTable[Zip Code],ZipCodeTable[State])</f>
        <v>NJ</v>
      </c>
      <c r="N7083" t="s">
        <v>46</v>
      </c>
      <c r="O7083" t="s">
        <v>923</v>
      </c>
      <c r="P7083" t="s">
        <v>48</v>
      </c>
      <c r="Q7083" t="s">
        <v>55</v>
      </c>
      <c r="R7083" t="s">
        <v>924</v>
      </c>
      <c r="S7083" s="5">
        <v>227.96</v>
      </c>
      <c r="T7083" s="5">
        <v>-4.7263383674712598</v>
      </c>
      <c r="U7083" s="6">
        <f>SuperStoreData[[#This Row],[Profit]]/SuperStoreData[[#This Row],[Sales]]</f>
        <v>-2.0733191645338041E-2</v>
      </c>
    </row>
    <row r="7084" spans="1:21" x14ac:dyDescent="0.2">
      <c r="A7084">
        <v>3332</v>
      </c>
      <c r="B7084" t="s">
        <v>8345</v>
      </c>
      <c r="C7084" s="1">
        <v>43458</v>
      </c>
      <c r="D7084" s="1">
        <v>43459</v>
      </c>
      <c r="E7084" s="7">
        <f>SuperStoreData[[#This Row],[Ship Date]]-SuperStoreData[[#This Row],[Order Date]]</f>
        <v>1</v>
      </c>
      <c r="F7084" t="s">
        <v>29</v>
      </c>
      <c r="G7084" t="s">
        <v>4193</v>
      </c>
      <c r="H7084" t="s">
        <v>4194</v>
      </c>
      <c r="I7084" t="str">
        <f>PROPER(SuperStoreData[[#This Row],[Customer Name]])</f>
        <v>Gary Mitchum</v>
      </c>
      <c r="J7084" t="s">
        <v>21</v>
      </c>
      <c r="K7084">
        <v>60653</v>
      </c>
      <c r="L7084" t="str">
        <f>_xlfn.XLOOKUP(SuperStoreData[[#This Row],[Zip Code]],ZipCodeTable[Zip Code],ZipCodeTable[City])</f>
        <v>Chicago</v>
      </c>
      <c r="M7084" t="str">
        <f>_xlfn.XLOOKUP(SuperStoreData[[#This Row],[Zip Code]],ZipCodeTable[Zip Code],ZipCodeTable[State])</f>
        <v>IL</v>
      </c>
      <c r="N7084" t="s">
        <v>23</v>
      </c>
      <c r="O7084" t="s">
        <v>2911</v>
      </c>
      <c r="P7084" t="s">
        <v>76</v>
      </c>
      <c r="Q7084" t="s">
        <v>77</v>
      </c>
      <c r="R7084" t="s">
        <v>2912</v>
      </c>
      <c r="S7084" s="5">
        <v>227.976</v>
      </c>
      <c r="T7084" s="5">
        <v>10.0260233499426</v>
      </c>
      <c r="U7084" s="6">
        <f>SuperStoreData[[#This Row],[Profit]]/SuperStoreData[[#This Row],[Sales]]</f>
        <v>4.397841592949521E-2</v>
      </c>
    </row>
    <row r="7085" spans="1:21" x14ac:dyDescent="0.2">
      <c r="A7085">
        <v>6572</v>
      </c>
      <c r="B7085" t="s">
        <v>9099</v>
      </c>
      <c r="C7085" s="1">
        <v>42892</v>
      </c>
      <c r="D7085" s="1">
        <v>42893</v>
      </c>
      <c r="E7085" s="7">
        <f>SuperStoreData[[#This Row],[Ship Date]]-SuperStoreData[[#This Row],[Order Date]]</f>
        <v>1</v>
      </c>
      <c r="F7085" t="s">
        <v>29</v>
      </c>
      <c r="G7085" t="s">
        <v>191</v>
      </c>
      <c r="H7085" t="s">
        <v>192</v>
      </c>
      <c r="I7085" t="str">
        <f>PROPER(SuperStoreData[[#This Row],[Customer Name]])</f>
        <v>Kunst Miller</v>
      </c>
      <c r="J7085" t="s">
        <v>32</v>
      </c>
      <c r="K7085">
        <v>77095</v>
      </c>
      <c r="L7085" t="str">
        <f>_xlfn.XLOOKUP(SuperStoreData[[#This Row],[Zip Code]],ZipCodeTable[Zip Code],ZipCodeTable[City])</f>
        <v>Houston</v>
      </c>
      <c r="M7085" t="str">
        <f>_xlfn.XLOOKUP(SuperStoreData[[#This Row],[Zip Code]],ZipCodeTable[Zip Code],ZipCodeTable[State])</f>
        <v>TX</v>
      </c>
      <c r="N7085" t="s">
        <v>23</v>
      </c>
      <c r="O7085" t="s">
        <v>2911</v>
      </c>
      <c r="P7085" t="s">
        <v>76</v>
      </c>
      <c r="Q7085" t="s">
        <v>77</v>
      </c>
      <c r="R7085" t="s">
        <v>2912</v>
      </c>
      <c r="S7085" s="5">
        <v>227.976</v>
      </c>
      <c r="T7085" s="5">
        <v>39.7440974486477</v>
      </c>
      <c r="U7085" s="6">
        <f>SuperStoreData[[#This Row],[Profit]]/SuperStoreData[[#This Row],[Sales]]</f>
        <v>0.1743345678871798</v>
      </c>
    </row>
    <row r="7086" spans="1:21" x14ac:dyDescent="0.2">
      <c r="A7086">
        <v>2233</v>
      </c>
      <c r="B7086" t="s">
        <v>6415</v>
      </c>
      <c r="C7086" s="1">
        <v>43444</v>
      </c>
      <c r="D7086" s="1">
        <v>43446</v>
      </c>
      <c r="E7086" s="7">
        <f>SuperStoreData[[#This Row],[Ship Date]]-SuperStoreData[[#This Row],[Order Date]]</f>
        <v>2</v>
      </c>
      <c r="F7086" t="s">
        <v>29</v>
      </c>
      <c r="G7086" t="s">
        <v>2860</v>
      </c>
      <c r="H7086" t="s">
        <v>2861</v>
      </c>
      <c r="I7086" t="str">
        <f>PROPER(SuperStoreData[[#This Row],[Customer Name]])</f>
        <v>John Huston</v>
      </c>
      <c r="J7086" t="s">
        <v>32</v>
      </c>
      <c r="K7086">
        <v>60610</v>
      </c>
      <c r="L7086" t="str">
        <f>_xlfn.XLOOKUP(SuperStoreData[[#This Row],[Zip Code]],ZipCodeTable[Zip Code],ZipCodeTable[City])</f>
        <v>Chicago</v>
      </c>
      <c r="M7086" t="str">
        <f>_xlfn.XLOOKUP(SuperStoreData[[#This Row],[Zip Code]],ZipCodeTable[Zip Code],ZipCodeTable[State])</f>
        <v>IL</v>
      </c>
      <c r="N7086" t="s">
        <v>23</v>
      </c>
      <c r="O7086" t="s">
        <v>104</v>
      </c>
      <c r="P7086" t="s">
        <v>25</v>
      </c>
      <c r="Q7086" t="s">
        <v>61</v>
      </c>
      <c r="R7086" t="s">
        <v>105</v>
      </c>
      <c r="S7086" s="5">
        <v>228.92</v>
      </c>
      <c r="T7086" s="5">
        <v>19.8917029164204</v>
      </c>
      <c r="U7086" s="6">
        <f>SuperStoreData[[#This Row],[Profit]]/SuperStoreData[[#This Row],[Sales]]</f>
        <v>8.6893687386075488E-2</v>
      </c>
    </row>
    <row r="7087" spans="1:21" x14ac:dyDescent="0.2">
      <c r="A7087">
        <v>9391</v>
      </c>
      <c r="B7087" t="s">
        <v>9372</v>
      </c>
      <c r="C7087" s="1">
        <v>43288</v>
      </c>
      <c r="D7087" s="1">
        <v>43290</v>
      </c>
      <c r="E7087" s="7">
        <f>SuperStoreData[[#This Row],[Ship Date]]-SuperStoreData[[#This Row],[Order Date]]</f>
        <v>2</v>
      </c>
      <c r="F7087" t="s">
        <v>29</v>
      </c>
      <c r="G7087" t="s">
        <v>943</v>
      </c>
      <c r="H7087" t="s">
        <v>947</v>
      </c>
      <c r="I7087" t="str">
        <f>PROPER(SuperStoreData[[#This Row],[Customer Name]])</f>
        <v>Katherine Murray</v>
      </c>
      <c r="J7087" t="s">
        <v>21</v>
      </c>
      <c r="K7087">
        <v>77070</v>
      </c>
      <c r="L7087" t="str">
        <f>_xlfn.XLOOKUP(SuperStoreData[[#This Row],[Zip Code]],ZipCodeTable[Zip Code],ZipCodeTable[City])</f>
        <v>Houston</v>
      </c>
      <c r="M7087" t="str">
        <f>_xlfn.XLOOKUP(SuperStoreData[[#This Row],[Zip Code]],ZipCodeTable[Zip Code],ZipCodeTable[State])</f>
        <v>TX</v>
      </c>
      <c r="N7087" t="s">
        <v>23</v>
      </c>
      <c r="O7087" t="s">
        <v>104</v>
      </c>
      <c r="P7087" t="s">
        <v>25</v>
      </c>
      <c r="Q7087" t="s">
        <v>61</v>
      </c>
      <c r="R7087" t="s">
        <v>105</v>
      </c>
      <c r="S7087" s="5">
        <v>228.92</v>
      </c>
      <c r="T7087" s="5">
        <v>58.8477401576476</v>
      </c>
      <c r="U7087" s="6">
        <f>SuperStoreData[[#This Row],[Profit]]/SuperStoreData[[#This Row],[Sales]]</f>
        <v>0.25706683626440502</v>
      </c>
    </row>
    <row r="7088" spans="1:21" x14ac:dyDescent="0.2">
      <c r="A7088">
        <v>4871</v>
      </c>
      <c r="B7088" t="s">
        <v>10643</v>
      </c>
      <c r="C7088" s="1">
        <v>42716</v>
      </c>
      <c r="D7088" s="1">
        <v>42719</v>
      </c>
      <c r="E7088" s="7">
        <f>SuperStoreData[[#This Row],[Ship Date]]-SuperStoreData[[#This Row],[Order Date]]</f>
        <v>3</v>
      </c>
      <c r="F7088" t="s">
        <v>29</v>
      </c>
      <c r="G7088" t="s">
        <v>734</v>
      </c>
      <c r="H7088" t="s">
        <v>735</v>
      </c>
      <c r="I7088" t="str">
        <f>PROPER(SuperStoreData[[#This Row],[Customer Name]])</f>
        <v>Shaun Chance</v>
      </c>
      <c r="J7088" t="s">
        <v>82</v>
      </c>
      <c r="K7088">
        <v>17602</v>
      </c>
      <c r="L7088" t="str">
        <f>_xlfn.XLOOKUP(SuperStoreData[[#This Row],[Zip Code]],ZipCodeTable[Zip Code],ZipCodeTable[City])</f>
        <v>Lancaster</v>
      </c>
      <c r="M7088" t="str">
        <f>_xlfn.XLOOKUP(SuperStoreData[[#This Row],[Zip Code]],ZipCodeTable[Zip Code],ZipCodeTable[State])</f>
        <v>PA</v>
      </c>
      <c r="N7088" t="s">
        <v>46</v>
      </c>
      <c r="O7088" t="s">
        <v>8527</v>
      </c>
      <c r="P7088" t="s">
        <v>25</v>
      </c>
      <c r="Q7088" t="s">
        <v>91</v>
      </c>
      <c r="R7088" t="s">
        <v>8528</v>
      </c>
      <c r="S7088" s="5">
        <v>229.54400000000001</v>
      </c>
      <c r="T7088" s="5">
        <v>32.291656657089597</v>
      </c>
      <c r="U7088" s="6">
        <f>SuperStoreData[[#This Row],[Profit]]/SuperStoreData[[#This Row],[Sales]]</f>
        <v>0.14067741547193391</v>
      </c>
    </row>
    <row r="7089" spans="1:21" x14ac:dyDescent="0.2">
      <c r="A7089">
        <v>2842</v>
      </c>
      <c r="B7089" t="s">
        <v>11833</v>
      </c>
      <c r="C7089" s="1">
        <v>42782</v>
      </c>
      <c r="D7089" s="1">
        <v>42786</v>
      </c>
      <c r="E7089" s="7">
        <f>SuperStoreData[[#This Row],[Ship Date]]-SuperStoreData[[#This Row],[Order Date]]</f>
        <v>4</v>
      </c>
      <c r="F7089" t="s">
        <v>129</v>
      </c>
      <c r="G7089" t="s">
        <v>1781</v>
      </c>
      <c r="H7089" t="s">
        <v>1782</v>
      </c>
      <c r="I7089" t="str">
        <f>PROPER(SuperStoreData[[#This Row],[Customer Name]])</f>
        <v>Rob Lucas</v>
      </c>
      <c r="J7089" t="s">
        <v>32</v>
      </c>
      <c r="K7089">
        <v>28314</v>
      </c>
      <c r="L7089" t="str">
        <f>_xlfn.XLOOKUP(SuperStoreData[[#This Row],[Zip Code]],ZipCodeTable[Zip Code],ZipCodeTable[City])</f>
        <v>Fayetteville</v>
      </c>
      <c r="M7089" t="str">
        <f>_xlfn.XLOOKUP(SuperStoreData[[#This Row],[Zip Code]],ZipCodeTable[Zip Code],ZipCodeTable[State])</f>
        <v>NC</v>
      </c>
      <c r="N7089" t="s">
        <v>85</v>
      </c>
      <c r="O7089" t="s">
        <v>5278</v>
      </c>
      <c r="P7089" t="s">
        <v>25</v>
      </c>
      <c r="Q7089" t="s">
        <v>91</v>
      </c>
      <c r="R7089" t="s">
        <v>5279</v>
      </c>
      <c r="S7089" s="5">
        <v>229.54400000000001</v>
      </c>
      <c r="T7089" s="5">
        <v>29.624455153488402</v>
      </c>
      <c r="U7089" s="6">
        <f>SuperStoreData[[#This Row],[Profit]]/SuperStoreData[[#This Row],[Sales]]</f>
        <v>0.12905785014414839</v>
      </c>
    </row>
    <row r="7090" spans="1:21" x14ac:dyDescent="0.2">
      <c r="A7090">
        <v>6389</v>
      </c>
      <c r="B7090" t="s">
        <v>11565</v>
      </c>
      <c r="C7090" s="1">
        <v>43366</v>
      </c>
      <c r="D7090" s="1">
        <v>43372</v>
      </c>
      <c r="E7090" s="7">
        <f>SuperStoreData[[#This Row],[Ship Date]]-SuperStoreData[[#This Row],[Order Date]]</f>
        <v>6</v>
      </c>
      <c r="F7090" t="s">
        <v>29</v>
      </c>
      <c r="G7090" t="s">
        <v>1107</v>
      </c>
      <c r="H7090" t="s">
        <v>1108</v>
      </c>
      <c r="I7090" t="str">
        <f>PROPER(SuperStoreData[[#This Row],[Customer Name]])</f>
        <v>Mike Vittorini</v>
      </c>
      <c r="J7090" t="s">
        <v>32</v>
      </c>
      <c r="K7090">
        <v>48234</v>
      </c>
      <c r="L7090" t="str">
        <f>_xlfn.XLOOKUP(SuperStoreData[[#This Row],[Zip Code]],ZipCodeTable[Zip Code],ZipCodeTable[City])</f>
        <v>Detroit</v>
      </c>
      <c r="M7090" t="str">
        <f>_xlfn.XLOOKUP(SuperStoreData[[#This Row],[Zip Code]],ZipCodeTable[Zip Code],ZipCodeTable[State])</f>
        <v>MI</v>
      </c>
      <c r="N7090" t="s">
        <v>23</v>
      </c>
      <c r="O7090" t="s">
        <v>4156</v>
      </c>
      <c r="P7090" t="s">
        <v>25</v>
      </c>
      <c r="Q7090" t="s">
        <v>61</v>
      </c>
      <c r="R7090" t="s">
        <v>4157</v>
      </c>
      <c r="S7090" s="5">
        <v>229.94</v>
      </c>
      <c r="T7090" s="5">
        <v>9.5605346552686896</v>
      </c>
      <c r="U7090" s="6">
        <f>SuperStoreData[[#This Row],[Profit]]/SuperStoreData[[#This Row],[Sales]]</f>
        <v>4.1578388515563579E-2</v>
      </c>
    </row>
    <row r="7091" spans="1:21" x14ac:dyDescent="0.2">
      <c r="A7091">
        <v>7932</v>
      </c>
      <c r="B7091" t="s">
        <v>8437</v>
      </c>
      <c r="C7091" s="1">
        <v>42333</v>
      </c>
      <c r="D7091" s="1">
        <v>42337</v>
      </c>
      <c r="E7091" s="7">
        <f>SuperStoreData[[#This Row],[Ship Date]]-SuperStoreData[[#This Row],[Order Date]]</f>
        <v>4</v>
      </c>
      <c r="F7091" t="s">
        <v>29</v>
      </c>
      <c r="G7091" t="s">
        <v>8438</v>
      </c>
      <c r="H7091" t="s">
        <v>8439</v>
      </c>
      <c r="I7091" t="str">
        <f>PROPER(SuperStoreData[[#This Row],[Customer Name]])</f>
        <v>Mark Cousins</v>
      </c>
      <c r="J7091" t="s">
        <v>82</v>
      </c>
      <c r="K7091">
        <v>97206</v>
      </c>
      <c r="L7091" t="str">
        <f>_xlfn.XLOOKUP(SuperStoreData[[#This Row],[Zip Code]],ZipCodeTable[Zip Code],ZipCodeTable[City])</f>
        <v>Portland</v>
      </c>
      <c r="M7091" t="str">
        <f>_xlfn.XLOOKUP(SuperStoreData[[#This Row],[Zip Code]],ZipCodeTable[Zip Code],ZipCodeTable[State])</f>
        <v>OR</v>
      </c>
      <c r="N7091" t="s">
        <v>68</v>
      </c>
      <c r="O7091" t="s">
        <v>3103</v>
      </c>
      <c r="P7091" t="s">
        <v>48</v>
      </c>
      <c r="Q7091" t="s">
        <v>55</v>
      </c>
      <c r="R7091" t="s">
        <v>3104</v>
      </c>
      <c r="S7091" s="5">
        <v>230.28</v>
      </c>
      <c r="T7091" s="5">
        <v>1.86488772921099</v>
      </c>
      <c r="U7091" s="6">
        <f>SuperStoreData[[#This Row],[Profit]]/SuperStoreData[[#This Row],[Sales]]</f>
        <v>8.0983486590715213E-3</v>
      </c>
    </row>
    <row r="7092" spans="1:21" x14ac:dyDescent="0.2">
      <c r="A7092">
        <v>2615</v>
      </c>
      <c r="B7092" t="s">
        <v>10910</v>
      </c>
      <c r="C7092" s="1">
        <v>43393</v>
      </c>
      <c r="D7092" s="1">
        <v>43393</v>
      </c>
      <c r="E7092" s="7">
        <f>SuperStoreData[[#This Row],[Ship Date]]-SuperStoreData[[#This Row],[Order Date]]</f>
        <v>0</v>
      </c>
      <c r="F7092" t="s">
        <v>29</v>
      </c>
      <c r="G7092" t="s">
        <v>2931</v>
      </c>
      <c r="H7092" t="s">
        <v>9493</v>
      </c>
      <c r="I7092" t="str">
        <f>PROPER(SuperStoreData[[#This Row],[Customer Name]])</f>
        <v>Aleksandra Gannaway</v>
      </c>
      <c r="J7092" t="s">
        <v>82</v>
      </c>
      <c r="K7092">
        <v>90049</v>
      </c>
      <c r="L7092" t="str">
        <f>_xlfn.XLOOKUP(SuperStoreData[[#This Row],[Zip Code]],ZipCodeTable[Zip Code],ZipCodeTable[City])</f>
        <v>Los Angeles</v>
      </c>
      <c r="M7092" t="str">
        <f>_xlfn.XLOOKUP(SuperStoreData[[#This Row],[Zip Code]],ZipCodeTable[Zip Code],ZipCodeTable[State])</f>
        <v>CA</v>
      </c>
      <c r="N7092" t="s">
        <v>68</v>
      </c>
      <c r="O7092" t="s">
        <v>3103</v>
      </c>
      <c r="P7092" t="s">
        <v>48</v>
      </c>
      <c r="Q7092" t="s">
        <v>55</v>
      </c>
      <c r="R7092" t="s">
        <v>3104</v>
      </c>
      <c r="S7092" s="5">
        <v>230.28</v>
      </c>
      <c r="T7092" s="5">
        <v>64.093324086438798</v>
      </c>
      <c r="U7092" s="6">
        <f>SuperStoreData[[#This Row],[Profit]]/SuperStoreData[[#This Row],[Sales]]</f>
        <v>0.2783277926282734</v>
      </c>
    </row>
    <row r="7093" spans="1:21" x14ac:dyDescent="0.2">
      <c r="A7093">
        <v>3752</v>
      </c>
      <c r="B7093" t="s">
        <v>11179</v>
      </c>
      <c r="C7093" s="1">
        <v>43397</v>
      </c>
      <c r="D7093" s="1">
        <v>43399</v>
      </c>
      <c r="E7093" s="7">
        <f>SuperStoreData[[#This Row],[Ship Date]]-SuperStoreData[[#This Row],[Order Date]]</f>
        <v>2</v>
      </c>
      <c r="F7093" t="s">
        <v>129</v>
      </c>
      <c r="G7093" t="s">
        <v>8185</v>
      </c>
      <c r="H7093" t="s">
        <v>10503</v>
      </c>
      <c r="I7093" t="str">
        <f>PROPER(SuperStoreData[[#This Row],[Customer Name]])</f>
        <v>Dan Reichenbach</v>
      </c>
      <c r="J7093" t="s">
        <v>82</v>
      </c>
      <c r="K7093">
        <v>90301</v>
      </c>
      <c r="L7093" t="str">
        <f>_xlfn.XLOOKUP(SuperStoreData[[#This Row],[Zip Code]],ZipCodeTable[Zip Code],ZipCodeTable[City])</f>
        <v>Inglewood</v>
      </c>
      <c r="M7093" t="str">
        <f>_xlfn.XLOOKUP(SuperStoreData[[#This Row],[Zip Code]],ZipCodeTable[Zip Code],ZipCodeTable[State])</f>
        <v>CA</v>
      </c>
      <c r="N7093" t="s">
        <v>68</v>
      </c>
      <c r="O7093" t="s">
        <v>3103</v>
      </c>
      <c r="P7093" t="s">
        <v>48</v>
      </c>
      <c r="Q7093" t="s">
        <v>55</v>
      </c>
      <c r="R7093" t="s">
        <v>3104</v>
      </c>
      <c r="S7093" s="5">
        <v>230.28</v>
      </c>
      <c r="T7093" s="5">
        <v>17.724467658693101</v>
      </c>
      <c r="U7093" s="6">
        <f>SuperStoreData[[#This Row],[Profit]]/SuperStoreData[[#This Row],[Sales]]</f>
        <v>7.6969201227605963E-2</v>
      </c>
    </row>
    <row r="7094" spans="1:21" x14ac:dyDescent="0.2">
      <c r="A7094">
        <v>4553</v>
      </c>
      <c r="B7094" t="s">
        <v>11237</v>
      </c>
      <c r="C7094" s="1">
        <v>43357</v>
      </c>
      <c r="D7094" s="1">
        <v>43360</v>
      </c>
      <c r="E7094" s="7">
        <f>SuperStoreData[[#This Row],[Ship Date]]-SuperStoreData[[#This Row],[Order Date]]</f>
        <v>3</v>
      </c>
      <c r="F7094" t="s">
        <v>29</v>
      </c>
      <c r="G7094" t="s">
        <v>921</v>
      </c>
      <c r="H7094" t="s">
        <v>4482</v>
      </c>
      <c r="I7094" t="str">
        <f>PROPER(SuperStoreData[[#This Row],[Customer Name]])</f>
        <v>Jeremy Farry</v>
      </c>
      <c r="J7094" t="s">
        <v>32</v>
      </c>
      <c r="K7094">
        <v>94122</v>
      </c>
      <c r="L7094" t="str">
        <f>_xlfn.XLOOKUP(SuperStoreData[[#This Row],[Zip Code]],ZipCodeTable[Zip Code],ZipCodeTable[City])</f>
        <v>San Francisco</v>
      </c>
      <c r="M7094" t="str">
        <f>_xlfn.XLOOKUP(SuperStoreData[[#This Row],[Zip Code]],ZipCodeTable[Zip Code],ZipCodeTable[State])</f>
        <v>CA</v>
      </c>
      <c r="N7094" t="s">
        <v>68</v>
      </c>
      <c r="O7094" t="s">
        <v>3103</v>
      </c>
      <c r="P7094" t="s">
        <v>48</v>
      </c>
      <c r="Q7094" t="s">
        <v>55</v>
      </c>
      <c r="R7094" t="s">
        <v>3104</v>
      </c>
      <c r="S7094" s="5">
        <v>230.28</v>
      </c>
      <c r="T7094" s="5">
        <v>48.157178603219897</v>
      </c>
      <c r="U7094" s="6">
        <f>SuperStoreData[[#This Row],[Profit]]/SuperStoreData[[#This Row],[Sales]]</f>
        <v>0.20912445111698758</v>
      </c>
    </row>
    <row r="7095" spans="1:21" x14ac:dyDescent="0.2">
      <c r="A7095">
        <v>6710</v>
      </c>
      <c r="B7095" t="s">
        <v>8278</v>
      </c>
      <c r="C7095" s="1">
        <v>42563</v>
      </c>
      <c r="D7095" s="1">
        <v>42568</v>
      </c>
      <c r="E7095" s="7">
        <f>SuperStoreData[[#This Row],[Ship Date]]-SuperStoreData[[#This Row],[Order Date]]</f>
        <v>5</v>
      </c>
      <c r="F7095" t="s">
        <v>29</v>
      </c>
      <c r="G7095" t="s">
        <v>1069</v>
      </c>
      <c r="H7095" t="s">
        <v>5998</v>
      </c>
      <c r="I7095" t="str">
        <f>PROPER(SuperStoreData[[#This Row],[Customer Name]])</f>
        <v>Gary Zandusky</v>
      </c>
      <c r="J7095" t="s">
        <v>32</v>
      </c>
      <c r="K7095">
        <v>87124</v>
      </c>
      <c r="L7095" t="str">
        <f>_xlfn.XLOOKUP(SuperStoreData[[#This Row],[Zip Code]],ZipCodeTable[Zip Code],ZipCodeTable[City])</f>
        <v>Rio Rancho</v>
      </c>
      <c r="M7095" t="str">
        <f>_xlfn.XLOOKUP(SuperStoreData[[#This Row],[Zip Code]],ZipCodeTable[Zip Code],ZipCodeTable[State])</f>
        <v>NM</v>
      </c>
      <c r="N7095" t="s">
        <v>68</v>
      </c>
      <c r="O7095" t="s">
        <v>3189</v>
      </c>
      <c r="P7095" t="s">
        <v>48</v>
      </c>
      <c r="Q7095" t="s">
        <v>55</v>
      </c>
      <c r="R7095" t="s">
        <v>3190</v>
      </c>
      <c r="S7095" s="5">
        <v>230.352</v>
      </c>
      <c r="T7095" s="5">
        <v>11.2310564994235</v>
      </c>
      <c r="U7095" s="6">
        <f>SuperStoreData[[#This Row],[Profit]]/SuperStoreData[[#This Row],[Sales]]</f>
        <v>4.8756062458426667E-2</v>
      </c>
    </row>
    <row r="7096" spans="1:21" x14ac:dyDescent="0.2">
      <c r="A7096">
        <v>295</v>
      </c>
      <c r="B7096" t="s">
        <v>11070</v>
      </c>
      <c r="C7096" s="1">
        <v>42746</v>
      </c>
      <c r="D7096" s="1">
        <v>42750</v>
      </c>
      <c r="E7096" s="7">
        <f>SuperStoreData[[#This Row],[Ship Date]]-SuperStoreData[[#This Row],[Order Date]]</f>
        <v>4</v>
      </c>
      <c r="F7096" t="s">
        <v>18</v>
      </c>
      <c r="G7096" t="s">
        <v>3929</v>
      </c>
      <c r="H7096" t="s">
        <v>3933</v>
      </c>
      <c r="I7096" t="str">
        <f>PROPER(SuperStoreData[[#This Row],[Customer Name]])</f>
        <v>Kelly Lampkin</v>
      </c>
      <c r="J7096" t="s">
        <v>82</v>
      </c>
      <c r="K7096">
        <v>80906</v>
      </c>
      <c r="L7096" t="str">
        <f>_xlfn.XLOOKUP(SuperStoreData[[#This Row],[Zip Code]],ZipCodeTable[Zip Code],ZipCodeTable[City])</f>
        <v>Colorado Springs</v>
      </c>
      <c r="M7096" t="str">
        <f>_xlfn.XLOOKUP(SuperStoreData[[#This Row],[Zip Code]],ZipCodeTable[Zip Code],ZipCodeTable[State])</f>
        <v>CO</v>
      </c>
      <c r="N7096" t="s">
        <v>68</v>
      </c>
      <c r="O7096" t="s">
        <v>3189</v>
      </c>
      <c r="P7096" t="s">
        <v>48</v>
      </c>
      <c r="Q7096" t="s">
        <v>55</v>
      </c>
      <c r="R7096" t="s">
        <v>3190</v>
      </c>
      <c r="S7096" s="5">
        <v>230.352</v>
      </c>
      <c r="T7096" s="5">
        <v>68.639532372016006</v>
      </c>
      <c r="U7096" s="6">
        <f>SuperStoreData[[#This Row],[Profit]]/SuperStoreData[[#This Row],[Sales]]</f>
        <v>0.29797671551371818</v>
      </c>
    </row>
    <row r="7097" spans="1:21" x14ac:dyDescent="0.2">
      <c r="A7097">
        <v>85</v>
      </c>
      <c r="B7097" t="s">
        <v>7996</v>
      </c>
      <c r="C7097" s="1">
        <v>42829</v>
      </c>
      <c r="D7097" s="1">
        <v>42830</v>
      </c>
      <c r="E7097" s="7">
        <f>SuperStoreData[[#This Row],[Ship Date]]-SuperStoreData[[#This Row],[Order Date]]</f>
        <v>1</v>
      </c>
      <c r="F7097" t="s">
        <v>18</v>
      </c>
      <c r="G7097" t="s">
        <v>1951</v>
      </c>
      <c r="H7097" t="s">
        <v>4454</v>
      </c>
      <c r="I7097" t="str">
        <f>PROPER(SuperStoreData[[#This Row],[Customer Name]])</f>
        <v>Christopher Schild</v>
      </c>
      <c r="J7097" t="s">
        <v>21</v>
      </c>
      <c r="K7097">
        <v>60623</v>
      </c>
      <c r="L7097" t="str">
        <f>_xlfn.XLOOKUP(SuperStoreData[[#This Row],[Zip Code]],ZipCodeTable[Zip Code],ZipCodeTable[City])</f>
        <v>Chicago</v>
      </c>
      <c r="M7097" t="str">
        <f>_xlfn.XLOOKUP(SuperStoreData[[#This Row],[Zip Code]],ZipCodeTable[Zip Code],ZipCodeTable[State])</f>
        <v>IL</v>
      </c>
      <c r="N7097" t="s">
        <v>23</v>
      </c>
      <c r="O7097" t="s">
        <v>5511</v>
      </c>
      <c r="P7097" t="s">
        <v>25</v>
      </c>
      <c r="Q7097" t="s">
        <v>61</v>
      </c>
      <c r="R7097" t="s">
        <v>5512</v>
      </c>
      <c r="S7097" s="5">
        <v>230.376</v>
      </c>
      <c r="T7097" s="5">
        <v>44.240622428734397</v>
      </c>
      <c r="U7097" s="6">
        <f>SuperStoreData[[#This Row],[Profit]]/SuperStoreData[[#This Row],[Sales]]</f>
        <v>0.19203659421439037</v>
      </c>
    </row>
    <row r="7098" spans="1:21" x14ac:dyDescent="0.2">
      <c r="A7098">
        <v>2422</v>
      </c>
      <c r="B7098" t="s">
        <v>9116</v>
      </c>
      <c r="C7098" s="1">
        <v>42710</v>
      </c>
      <c r="D7098" s="1">
        <v>42714</v>
      </c>
      <c r="E7098" s="7">
        <f>SuperStoreData[[#This Row],[Ship Date]]-SuperStoreData[[#This Row],[Order Date]]</f>
        <v>4</v>
      </c>
      <c r="F7098" t="s">
        <v>29</v>
      </c>
      <c r="G7098" t="s">
        <v>3136</v>
      </c>
      <c r="H7098" t="s">
        <v>3149</v>
      </c>
      <c r="I7098" t="str">
        <f>PROPER(SuperStoreData[[#This Row],[Customer Name]])</f>
        <v>Clay Rozendal</v>
      </c>
      <c r="J7098" t="s">
        <v>21</v>
      </c>
      <c r="K7098">
        <v>60126</v>
      </c>
      <c r="L7098" t="str">
        <f>_xlfn.XLOOKUP(SuperStoreData[[#This Row],[Zip Code]],ZipCodeTable[Zip Code],ZipCodeTable[City])</f>
        <v>Elmhurst</v>
      </c>
      <c r="M7098" t="str">
        <f>_xlfn.XLOOKUP(SuperStoreData[[#This Row],[Zip Code]],ZipCodeTable[Zip Code],ZipCodeTable[State])</f>
        <v>IL</v>
      </c>
      <c r="N7098" t="s">
        <v>23</v>
      </c>
      <c r="O7098" t="s">
        <v>5511</v>
      </c>
      <c r="P7098" t="s">
        <v>25</v>
      </c>
      <c r="Q7098" t="s">
        <v>61</v>
      </c>
      <c r="R7098" t="s">
        <v>5512</v>
      </c>
      <c r="S7098" s="5">
        <v>230.376</v>
      </c>
      <c r="T7098" s="5">
        <v>43.737179953631298</v>
      </c>
      <c r="U7098" s="6">
        <f>SuperStoreData[[#This Row],[Profit]]/SuperStoreData[[#This Row],[Sales]]</f>
        <v>0.18985128639107934</v>
      </c>
    </row>
    <row r="7099" spans="1:21" x14ac:dyDescent="0.2">
      <c r="A7099">
        <v>6590</v>
      </c>
      <c r="B7099" t="s">
        <v>9908</v>
      </c>
      <c r="C7099" s="1">
        <v>43302</v>
      </c>
      <c r="D7099" s="1">
        <v>43306</v>
      </c>
      <c r="E7099" s="7">
        <f>SuperStoreData[[#This Row],[Ship Date]]-SuperStoreData[[#This Row],[Order Date]]</f>
        <v>4</v>
      </c>
      <c r="F7099" t="s">
        <v>29</v>
      </c>
      <c r="G7099" t="s">
        <v>3432</v>
      </c>
      <c r="H7099" t="s">
        <v>3433</v>
      </c>
      <c r="I7099" t="str">
        <f>PROPER(SuperStoreData[[#This Row],[Customer Name]])</f>
        <v>Anne Mcfarland</v>
      </c>
      <c r="J7099" t="s">
        <v>32</v>
      </c>
      <c r="K7099">
        <v>24153</v>
      </c>
      <c r="L7099" t="str">
        <f>_xlfn.XLOOKUP(SuperStoreData[[#This Row],[Zip Code]],ZipCodeTable[Zip Code],ZipCodeTable[City])</f>
        <v>Salem</v>
      </c>
      <c r="M7099" t="str">
        <f>_xlfn.XLOOKUP(SuperStoreData[[#This Row],[Zip Code]],ZipCodeTable[Zip Code],ZipCodeTable[State])</f>
        <v>VA</v>
      </c>
      <c r="N7099" t="s">
        <v>85</v>
      </c>
      <c r="O7099" t="s">
        <v>3861</v>
      </c>
      <c r="P7099" t="s">
        <v>25</v>
      </c>
      <c r="Q7099" t="s">
        <v>214</v>
      </c>
      <c r="R7099" t="s">
        <v>3862</v>
      </c>
      <c r="S7099" s="5">
        <v>231.72</v>
      </c>
      <c r="T7099" s="5">
        <v>17.598642956848199</v>
      </c>
      <c r="U7099" s="6">
        <f>SuperStoreData[[#This Row],[Profit]]/SuperStoreData[[#This Row],[Sales]]</f>
        <v>7.5947880877128421E-2</v>
      </c>
    </row>
    <row r="7100" spans="1:21" x14ac:dyDescent="0.2">
      <c r="A7100">
        <v>8687</v>
      </c>
      <c r="B7100" t="s">
        <v>10941</v>
      </c>
      <c r="C7100" s="1">
        <v>42064</v>
      </c>
      <c r="D7100" s="1">
        <v>42070</v>
      </c>
      <c r="E7100" s="7">
        <f>SuperStoreData[[#This Row],[Ship Date]]-SuperStoreData[[#This Row],[Order Date]]</f>
        <v>6</v>
      </c>
      <c r="F7100" t="s">
        <v>489</v>
      </c>
      <c r="G7100" t="s">
        <v>8392</v>
      </c>
      <c r="H7100" t="s">
        <v>9362</v>
      </c>
      <c r="I7100" t="str">
        <f>PROPER(SuperStoreData[[#This Row],[Customer Name]])</f>
        <v>Adam Hart</v>
      </c>
      <c r="J7100" t="s">
        <v>82</v>
      </c>
      <c r="K7100">
        <v>90036</v>
      </c>
      <c r="L7100" t="str">
        <f>_xlfn.XLOOKUP(SuperStoreData[[#This Row],[Zip Code]],ZipCodeTable[Zip Code],ZipCodeTable[City])</f>
        <v>Los Angeles</v>
      </c>
      <c r="M7100" t="str">
        <f>_xlfn.XLOOKUP(SuperStoreData[[#This Row],[Zip Code]],ZipCodeTable[Zip Code],ZipCodeTable[State])</f>
        <v>CA</v>
      </c>
      <c r="N7100" t="s">
        <v>68</v>
      </c>
      <c r="O7100" t="s">
        <v>3861</v>
      </c>
      <c r="P7100" t="s">
        <v>25</v>
      </c>
      <c r="Q7100" t="s">
        <v>214</v>
      </c>
      <c r="R7100" t="s">
        <v>3862</v>
      </c>
      <c r="S7100" s="5">
        <v>231.72</v>
      </c>
      <c r="T7100" s="5">
        <v>68.310923579388401</v>
      </c>
      <c r="U7100" s="6">
        <f>SuperStoreData[[#This Row],[Profit]]/SuperStoreData[[#This Row],[Sales]]</f>
        <v>0.29479942853179875</v>
      </c>
    </row>
    <row r="7101" spans="1:21" x14ac:dyDescent="0.2">
      <c r="A7101">
        <v>4000</v>
      </c>
      <c r="B7101" t="s">
        <v>8893</v>
      </c>
      <c r="C7101" s="1">
        <v>43225</v>
      </c>
      <c r="D7101" s="1">
        <v>43226</v>
      </c>
      <c r="E7101" s="7">
        <f>SuperStoreData[[#This Row],[Ship Date]]-SuperStoreData[[#This Row],[Order Date]]</f>
        <v>1</v>
      </c>
      <c r="F7101" t="s">
        <v>129</v>
      </c>
      <c r="G7101" t="s">
        <v>1947</v>
      </c>
      <c r="H7101" t="s">
        <v>8894</v>
      </c>
      <c r="I7101" t="str">
        <f>PROPER(SuperStoreData[[#This Row],[Customer Name]])</f>
        <v>Michael Paige</v>
      </c>
      <c r="J7101" t="s">
        <v>82</v>
      </c>
      <c r="K7101">
        <v>34952</v>
      </c>
      <c r="L7101" t="str">
        <f>_xlfn.XLOOKUP(SuperStoreData[[#This Row],[Zip Code]],ZipCodeTable[Zip Code],ZipCodeTable[City])</f>
        <v>Port Saint Lucie</v>
      </c>
      <c r="M7101" t="str">
        <f>_xlfn.XLOOKUP(SuperStoreData[[#This Row],[Zip Code]],ZipCodeTable[Zip Code],ZipCodeTable[State])</f>
        <v>FL</v>
      </c>
      <c r="N7101" t="s">
        <v>85</v>
      </c>
      <c r="O7101" t="s">
        <v>1283</v>
      </c>
      <c r="P7101" t="s">
        <v>48</v>
      </c>
      <c r="Q7101" t="s">
        <v>166</v>
      </c>
      <c r="R7101" t="s">
        <v>1284</v>
      </c>
      <c r="S7101" s="5">
        <v>231.92</v>
      </c>
      <c r="T7101" s="5">
        <v>74.252476221538203</v>
      </c>
      <c r="U7101" s="6">
        <f>SuperStoreData[[#This Row],[Profit]]/SuperStoreData[[#This Row],[Sales]]</f>
        <v>0.32016417825775356</v>
      </c>
    </row>
    <row r="7102" spans="1:21" x14ac:dyDescent="0.2">
      <c r="A7102">
        <v>7535</v>
      </c>
      <c r="B7102" t="s">
        <v>10690</v>
      </c>
      <c r="C7102" s="1">
        <v>43068</v>
      </c>
      <c r="D7102" s="1">
        <v>43073</v>
      </c>
      <c r="E7102" s="7">
        <f>SuperStoreData[[#This Row],[Ship Date]]-SuperStoreData[[#This Row],[Order Date]]</f>
        <v>5</v>
      </c>
      <c r="F7102" t="s">
        <v>29</v>
      </c>
      <c r="G7102" t="s">
        <v>2097</v>
      </c>
      <c r="H7102" t="s">
        <v>4638</v>
      </c>
      <c r="I7102" t="str">
        <f>PROPER(SuperStoreData[[#This Row],[Customer Name]])</f>
        <v>Scot Wooten</v>
      </c>
      <c r="J7102" t="s">
        <v>32</v>
      </c>
      <c r="K7102">
        <v>27834</v>
      </c>
      <c r="L7102" t="str">
        <f>_xlfn.XLOOKUP(SuperStoreData[[#This Row],[Zip Code]],ZipCodeTable[Zip Code],ZipCodeTable[City])</f>
        <v>Greenville</v>
      </c>
      <c r="M7102" t="str">
        <f>_xlfn.XLOOKUP(SuperStoreData[[#This Row],[Zip Code]],ZipCodeTable[Zip Code],ZipCodeTable[State])</f>
        <v>NC</v>
      </c>
      <c r="N7102" t="s">
        <v>85</v>
      </c>
      <c r="O7102" t="s">
        <v>1283</v>
      </c>
      <c r="P7102" t="s">
        <v>48</v>
      </c>
      <c r="Q7102" t="s">
        <v>166</v>
      </c>
      <c r="R7102" t="s">
        <v>1284</v>
      </c>
      <c r="S7102" s="5">
        <v>231.92</v>
      </c>
      <c r="T7102" s="5">
        <v>73.234257479298407</v>
      </c>
      <c r="U7102" s="6">
        <f>SuperStoreData[[#This Row],[Profit]]/SuperStoreData[[#This Row],[Sales]]</f>
        <v>0.31577379044195591</v>
      </c>
    </row>
    <row r="7103" spans="1:21" x14ac:dyDescent="0.2">
      <c r="A7103">
        <v>4920</v>
      </c>
      <c r="B7103" t="s">
        <v>1277</v>
      </c>
      <c r="C7103" s="1">
        <v>42197</v>
      </c>
      <c r="D7103" s="1">
        <v>42202</v>
      </c>
      <c r="E7103" s="7">
        <f>SuperStoreData[[#This Row],[Ship Date]]-SuperStoreData[[#This Row],[Order Date]]</f>
        <v>5</v>
      </c>
      <c r="F7103" t="s">
        <v>29</v>
      </c>
      <c r="G7103" t="s">
        <v>1278</v>
      </c>
      <c r="H7103" t="s">
        <v>1279</v>
      </c>
      <c r="I7103" t="str">
        <f>PROPER(SuperStoreData[[#This Row],[Customer Name]])</f>
        <v>Brendan Murry</v>
      </c>
      <c r="J7103" t="s">
        <v>82</v>
      </c>
      <c r="K7103">
        <v>20877</v>
      </c>
      <c r="L7103" t="str">
        <f>_xlfn.XLOOKUP(SuperStoreData[[#This Row],[Zip Code]],ZipCodeTable[Zip Code],ZipCodeTable[City])</f>
        <v>Gaithersburg</v>
      </c>
      <c r="M7103" t="str">
        <f>_xlfn.XLOOKUP(SuperStoreData[[#This Row],[Zip Code]],ZipCodeTable[Zip Code],ZipCodeTable[State])</f>
        <v>MD</v>
      </c>
      <c r="N7103" t="s">
        <v>46</v>
      </c>
      <c r="O7103" t="s">
        <v>1281</v>
      </c>
      <c r="P7103" t="s">
        <v>76</v>
      </c>
      <c r="Q7103" t="s">
        <v>98</v>
      </c>
      <c r="R7103" t="s">
        <v>1282</v>
      </c>
      <c r="S7103" s="5">
        <v>231.98</v>
      </c>
      <c r="T7103" s="5">
        <v>46.296716071184001</v>
      </c>
      <c r="U7103" s="6">
        <f>SuperStoreData[[#This Row],[Profit]]/SuperStoreData[[#This Row],[Sales]]</f>
        <v>0.19957201513571862</v>
      </c>
    </row>
    <row r="7104" spans="1:21" x14ac:dyDescent="0.2">
      <c r="A7104">
        <v>8401</v>
      </c>
      <c r="B7104" t="s">
        <v>4639</v>
      </c>
      <c r="C7104" s="1">
        <v>42254</v>
      </c>
      <c r="D7104" s="1">
        <v>42260</v>
      </c>
      <c r="E7104" s="7">
        <f>SuperStoreData[[#This Row],[Ship Date]]-SuperStoreData[[#This Row],[Order Date]]</f>
        <v>6</v>
      </c>
      <c r="F7104" t="s">
        <v>129</v>
      </c>
      <c r="G7104" t="s">
        <v>4465</v>
      </c>
      <c r="H7104" t="s">
        <v>4466</v>
      </c>
      <c r="I7104" t="str">
        <f>PROPER(SuperStoreData[[#This Row],[Customer Name]])</f>
        <v>Brian Derr</v>
      </c>
      <c r="J7104" t="s">
        <v>32</v>
      </c>
      <c r="K7104">
        <v>10009</v>
      </c>
      <c r="L7104" t="str">
        <f>_xlfn.XLOOKUP(SuperStoreData[[#This Row],[Zip Code]],ZipCodeTable[Zip Code],ZipCodeTable[City])</f>
        <v>New York</v>
      </c>
      <c r="M7104" t="str">
        <f>_xlfn.XLOOKUP(SuperStoreData[[#This Row],[Zip Code]],ZipCodeTable[Zip Code],ZipCodeTable[State])</f>
        <v>NY</v>
      </c>
      <c r="N7104" t="s">
        <v>46</v>
      </c>
      <c r="O7104" t="s">
        <v>2582</v>
      </c>
      <c r="P7104" t="s">
        <v>25</v>
      </c>
      <c r="Q7104" t="s">
        <v>26</v>
      </c>
      <c r="R7104" t="s">
        <v>3335</v>
      </c>
      <c r="S7104" s="5">
        <v>232.4</v>
      </c>
      <c r="T7104" s="5">
        <v>2.7642359727232102</v>
      </c>
      <c r="U7104" s="6">
        <f>SuperStoreData[[#This Row],[Profit]]/SuperStoreData[[#This Row],[Sales]]</f>
        <v>1.1894302808619665E-2</v>
      </c>
    </row>
    <row r="7105" spans="1:21" x14ac:dyDescent="0.2">
      <c r="A7105">
        <v>3311</v>
      </c>
      <c r="B7105" t="s">
        <v>8945</v>
      </c>
      <c r="C7105" s="1">
        <v>42983</v>
      </c>
      <c r="D7105" s="1">
        <v>42985</v>
      </c>
      <c r="E7105" s="7">
        <f>SuperStoreData[[#This Row],[Ship Date]]-SuperStoreData[[#This Row],[Order Date]]</f>
        <v>2</v>
      </c>
      <c r="F7105" t="s">
        <v>29</v>
      </c>
      <c r="G7105" t="s">
        <v>1874</v>
      </c>
      <c r="H7105" t="s">
        <v>8863</v>
      </c>
      <c r="I7105" t="str">
        <f>PROPER(SuperStoreData[[#This Row],[Customer Name]])</f>
        <v>Luke Weiss</v>
      </c>
      <c r="J7105" t="s">
        <v>32</v>
      </c>
      <c r="K7105">
        <v>10035</v>
      </c>
      <c r="L7105" t="str">
        <f>_xlfn.XLOOKUP(SuperStoreData[[#This Row],[Zip Code]],ZipCodeTable[Zip Code],ZipCodeTable[City])</f>
        <v>New York</v>
      </c>
      <c r="M7105" t="str">
        <f>_xlfn.XLOOKUP(SuperStoreData[[#This Row],[Zip Code]],ZipCodeTable[Zip Code],ZipCodeTable[State])</f>
        <v>NY</v>
      </c>
      <c r="N7105" t="s">
        <v>46</v>
      </c>
      <c r="O7105" t="s">
        <v>2582</v>
      </c>
      <c r="P7105" t="s">
        <v>25</v>
      </c>
      <c r="Q7105" t="s">
        <v>26</v>
      </c>
      <c r="R7105" t="s">
        <v>3335</v>
      </c>
      <c r="S7105" s="5">
        <v>232.4</v>
      </c>
      <c r="T7105" s="5">
        <v>42.1807768934233</v>
      </c>
      <c r="U7105" s="6">
        <f>SuperStoreData[[#This Row],[Profit]]/SuperStoreData[[#This Row],[Sales]]</f>
        <v>0.18150076115930852</v>
      </c>
    </row>
    <row r="7106" spans="1:21" x14ac:dyDescent="0.2">
      <c r="A7106">
        <v>4031</v>
      </c>
      <c r="B7106" t="s">
        <v>10675</v>
      </c>
      <c r="C7106" s="1">
        <v>42729</v>
      </c>
      <c r="D7106" s="1">
        <v>42733</v>
      </c>
      <c r="E7106" s="7">
        <f>SuperStoreData[[#This Row],[Ship Date]]-SuperStoreData[[#This Row],[Order Date]]</f>
        <v>4</v>
      </c>
      <c r="F7106" t="s">
        <v>29</v>
      </c>
      <c r="G7106" t="s">
        <v>3653</v>
      </c>
      <c r="H7106" t="s">
        <v>3654</v>
      </c>
      <c r="I7106" t="str">
        <f>PROPER(SuperStoreData[[#This Row],[Customer Name]])</f>
        <v>Christine Sundaresam</v>
      </c>
      <c r="J7106" t="s">
        <v>32</v>
      </c>
      <c r="K7106">
        <v>70506</v>
      </c>
      <c r="L7106" t="str">
        <f>_xlfn.XLOOKUP(SuperStoreData[[#This Row],[Zip Code]],ZipCodeTable[Zip Code],ZipCodeTable[City])</f>
        <v>Lafayette</v>
      </c>
      <c r="M7106" t="str">
        <f>_xlfn.XLOOKUP(SuperStoreData[[#This Row],[Zip Code]],ZipCodeTable[Zip Code],ZipCodeTable[State])</f>
        <v>LA</v>
      </c>
      <c r="N7106" t="s">
        <v>85</v>
      </c>
      <c r="O7106" t="s">
        <v>7834</v>
      </c>
      <c r="P7106" t="s">
        <v>48</v>
      </c>
      <c r="Q7106" t="s">
        <v>55</v>
      </c>
      <c r="R7106" t="s">
        <v>7835</v>
      </c>
      <c r="S7106" s="5">
        <v>232.88</v>
      </c>
      <c r="T7106" s="5">
        <v>2.40088685918463</v>
      </c>
      <c r="U7106" s="6">
        <f>SuperStoreData[[#This Row],[Profit]]/SuperStoreData[[#This Row],[Sales]]</f>
        <v>1.0309545084097519E-2</v>
      </c>
    </row>
    <row r="7107" spans="1:21" x14ac:dyDescent="0.2">
      <c r="A7107">
        <v>7825</v>
      </c>
      <c r="B7107" t="s">
        <v>8634</v>
      </c>
      <c r="C7107" s="1">
        <v>42711</v>
      </c>
      <c r="D7107" s="1">
        <v>42713</v>
      </c>
      <c r="E7107" s="7">
        <f>SuperStoreData[[#This Row],[Ship Date]]-SuperStoreData[[#This Row],[Order Date]]</f>
        <v>2</v>
      </c>
      <c r="F7107" t="s">
        <v>29</v>
      </c>
      <c r="G7107" t="s">
        <v>2235</v>
      </c>
      <c r="H7107" t="s">
        <v>8635</v>
      </c>
      <c r="I7107" t="str">
        <f>PROPER(SuperStoreData[[#This Row],[Customer Name]])</f>
        <v>Pauline Webber</v>
      </c>
      <c r="J7107" t="s">
        <v>82</v>
      </c>
      <c r="K7107">
        <v>90036</v>
      </c>
      <c r="L7107" t="str">
        <f>_xlfn.XLOOKUP(SuperStoreData[[#This Row],[Zip Code]],ZipCodeTable[Zip Code],ZipCodeTable[City])</f>
        <v>Los Angeles</v>
      </c>
      <c r="M7107" t="str">
        <f>_xlfn.XLOOKUP(SuperStoreData[[#This Row],[Zip Code]],ZipCodeTable[Zip Code],ZipCodeTable[State])</f>
        <v>CA</v>
      </c>
      <c r="N7107" t="s">
        <v>68</v>
      </c>
      <c r="O7107" t="s">
        <v>7834</v>
      </c>
      <c r="P7107" t="s">
        <v>48</v>
      </c>
      <c r="Q7107" t="s">
        <v>55</v>
      </c>
      <c r="R7107" t="s">
        <v>7835</v>
      </c>
      <c r="S7107" s="5">
        <v>232.88</v>
      </c>
      <c r="T7107" s="5">
        <v>43.4291988813778</v>
      </c>
      <c r="U7107" s="6">
        <f>SuperStoreData[[#This Row],[Profit]]/SuperStoreData[[#This Row],[Sales]]</f>
        <v>0.18648745655005927</v>
      </c>
    </row>
    <row r="7108" spans="1:21" x14ac:dyDescent="0.2">
      <c r="A7108">
        <v>3695</v>
      </c>
      <c r="B7108" t="s">
        <v>8523</v>
      </c>
      <c r="C7108" s="1">
        <v>42309</v>
      </c>
      <c r="D7108" s="1">
        <v>42316</v>
      </c>
      <c r="E7108" s="7">
        <f>SuperStoreData[[#This Row],[Ship Date]]-SuperStoreData[[#This Row],[Order Date]]</f>
        <v>7</v>
      </c>
      <c r="F7108" t="s">
        <v>29</v>
      </c>
      <c r="G7108" t="s">
        <v>399</v>
      </c>
      <c r="H7108" t="s">
        <v>400</v>
      </c>
      <c r="I7108" t="str">
        <f>PROPER(SuperStoreData[[#This Row],[Customer Name]])</f>
        <v>Quincy Jones</v>
      </c>
      <c r="J7108" t="s">
        <v>82</v>
      </c>
      <c r="K7108">
        <v>22153</v>
      </c>
      <c r="L7108" t="str">
        <f>_xlfn.XLOOKUP(SuperStoreData[[#This Row],[Zip Code]],ZipCodeTable[Zip Code],ZipCodeTable[City])</f>
        <v>Springfield</v>
      </c>
      <c r="M7108" t="str">
        <f>_xlfn.XLOOKUP(SuperStoreData[[#This Row],[Zip Code]],ZipCodeTable[Zip Code],ZipCodeTable[State])</f>
        <v>VA</v>
      </c>
      <c r="N7108" t="s">
        <v>85</v>
      </c>
      <c r="O7108" t="s">
        <v>4537</v>
      </c>
      <c r="P7108" t="s">
        <v>25</v>
      </c>
      <c r="Q7108" t="s">
        <v>26</v>
      </c>
      <c r="R7108" t="s">
        <v>4538</v>
      </c>
      <c r="S7108" s="5">
        <v>232.96</v>
      </c>
      <c r="T7108" s="5">
        <v>72.762874369629202</v>
      </c>
      <c r="U7108" s="6">
        <f>SuperStoreData[[#This Row],[Profit]]/SuperStoreData[[#This Row],[Sales]]</f>
        <v>0.31234063517182864</v>
      </c>
    </row>
    <row r="7109" spans="1:21" x14ac:dyDescent="0.2">
      <c r="A7109">
        <v>2151</v>
      </c>
      <c r="B7109" t="s">
        <v>9535</v>
      </c>
      <c r="C7109" s="1">
        <v>43051</v>
      </c>
      <c r="D7109" s="1">
        <v>43055</v>
      </c>
      <c r="E7109" s="7">
        <f>SuperStoreData[[#This Row],[Ship Date]]-SuperStoreData[[#This Row],[Order Date]]</f>
        <v>4</v>
      </c>
      <c r="F7109" t="s">
        <v>29</v>
      </c>
      <c r="G7109" t="s">
        <v>4874</v>
      </c>
      <c r="H7109" t="s">
        <v>9536</v>
      </c>
      <c r="I7109" t="str">
        <f>PROPER(SuperStoreData[[#This Row],[Customer Name]])</f>
        <v>Art Ferguson</v>
      </c>
      <c r="J7109" t="s">
        <v>32</v>
      </c>
      <c r="K7109">
        <v>77840</v>
      </c>
      <c r="L7109" t="str">
        <f>_xlfn.XLOOKUP(SuperStoreData[[#This Row],[Zip Code]],ZipCodeTable[Zip Code],ZipCodeTable[City])</f>
        <v>College Station</v>
      </c>
      <c r="M7109" t="str">
        <f>_xlfn.XLOOKUP(SuperStoreData[[#This Row],[Zip Code]],ZipCodeTable[Zip Code],ZipCodeTable[State])</f>
        <v>TX</v>
      </c>
      <c r="N7109" t="s">
        <v>23</v>
      </c>
      <c r="O7109" t="s">
        <v>1691</v>
      </c>
      <c r="P7109" t="s">
        <v>48</v>
      </c>
      <c r="Q7109" t="s">
        <v>55</v>
      </c>
      <c r="R7109" t="s">
        <v>1692</v>
      </c>
      <c r="S7109" s="5">
        <v>233.05799999999999</v>
      </c>
      <c r="T7109" s="5">
        <v>-0.81908935208793499</v>
      </c>
      <c r="U7109" s="6">
        <f>SuperStoreData[[#This Row],[Profit]]/SuperStoreData[[#This Row],[Sales]]</f>
        <v>-3.5145300830176822E-3</v>
      </c>
    </row>
    <row r="7110" spans="1:21" x14ac:dyDescent="0.2">
      <c r="A7110">
        <v>232</v>
      </c>
      <c r="B7110" t="s">
        <v>5296</v>
      </c>
      <c r="C7110" s="1">
        <v>42933</v>
      </c>
      <c r="D7110" s="1">
        <v>42937</v>
      </c>
      <c r="E7110" s="7">
        <f>SuperStoreData[[#This Row],[Ship Date]]-SuperStoreData[[#This Row],[Order Date]]</f>
        <v>4</v>
      </c>
      <c r="F7110" t="s">
        <v>29</v>
      </c>
      <c r="G7110" t="s">
        <v>1951</v>
      </c>
      <c r="H7110" t="s">
        <v>4454</v>
      </c>
      <c r="I7110" t="str">
        <f>PROPER(SuperStoreData[[#This Row],[Customer Name]])</f>
        <v>Christopher Schild</v>
      </c>
      <c r="J7110" t="s">
        <v>21</v>
      </c>
      <c r="K7110">
        <v>33614</v>
      </c>
      <c r="L7110" t="str">
        <f>_xlfn.XLOOKUP(SuperStoreData[[#This Row],[Zip Code]],ZipCodeTable[Zip Code],ZipCodeTable[City])</f>
        <v>Tampa</v>
      </c>
      <c r="M7110" t="str">
        <f>_xlfn.XLOOKUP(SuperStoreData[[#This Row],[Zip Code]],ZipCodeTable[Zip Code],ZipCodeTable[State])</f>
        <v>FL</v>
      </c>
      <c r="N7110" t="s">
        <v>85</v>
      </c>
      <c r="O7110" t="s">
        <v>1023</v>
      </c>
      <c r="P7110" t="s">
        <v>48</v>
      </c>
      <c r="Q7110" t="s">
        <v>137</v>
      </c>
      <c r="R7110" t="s">
        <v>1024</v>
      </c>
      <c r="S7110" s="5">
        <v>233.86</v>
      </c>
      <c r="T7110" s="5">
        <v>61.494257429860902</v>
      </c>
      <c r="U7110" s="6">
        <f>SuperStoreData[[#This Row],[Profit]]/SuperStoreData[[#This Row],[Sales]]</f>
        <v>0.26295329440631532</v>
      </c>
    </row>
    <row r="7111" spans="1:21" x14ac:dyDescent="0.2">
      <c r="A7111">
        <v>5952</v>
      </c>
      <c r="B7111" t="s">
        <v>4131</v>
      </c>
      <c r="C7111" s="1">
        <v>42634</v>
      </c>
      <c r="D7111" s="1">
        <v>42637</v>
      </c>
      <c r="E7111" s="7">
        <f>SuperStoreData[[#This Row],[Ship Date]]-SuperStoreData[[#This Row],[Order Date]]</f>
        <v>3</v>
      </c>
      <c r="F7111" t="s">
        <v>489</v>
      </c>
      <c r="G7111" t="s">
        <v>1267</v>
      </c>
      <c r="H7111" t="s">
        <v>1268</v>
      </c>
      <c r="I7111" t="str">
        <f>PROPER(SuperStoreData[[#This Row],[Customer Name]])</f>
        <v>Claudia Bergmann</v>
      </c>
      <c r="J7111" t="s">
        <v>82</v>
      </c>
      <c r="K7111">
        <v>38671</v>
      </c>
      <c r="L7111" t="str">
        <f>_xlfn.XLOOKUP(SuperStoreData[[#This Row],[Zip Code]],ZipCodeTable[Zip Code],ZipCodeTable[City])</f>
        <v>Southaven</v>
      </c>
      <c r="M7111" t="str">
        <f>_xlfn.XLOOKUP(SuperStoreData[[#This Row],[Zip Code]],ZipCodeTable[Zip Code],ZipCodeTable[State])</f>
        <v>MS</v>
      </c>
      <c r="N7111" t="s">
        <v>85</v>
      </c>
      <c r="O7111" t="s">
        <v>2582</v>
      </c>
      <c r="P7111" t="s">
        <v>25</v>
      </c>
      <c r="Q7111" t="s">
        <v>26</v>
      </c>
      <c r="R7111" t="s">
        <v>2583</v>
      </c>
      <c r="S7111" s="5">
        <v>234.36</v>
      </c>
      <c r="T7111" s="5">
        <v>49.706918994781198</v>
      </c>
      <c r="U7111" s="6">
        <f>SuperStoreData[[#This Row],[Profit]]/SuperStoreData[[#This Row],[Sales]]</f>
        <v>0.21209642854916025</v>
      </c>
    </row>
    <row r="7112" spans="1:21" x14ac:dyDescent="0.2">
      <c r="A7112">
        <v>5631</v>
      </c>
      <c r="B7112" t="s">
        <v>7049</v>
      </c>
      <c r="C7112" s="1">
        <v>42717</v>
      </c>
      <c r="D7112" s="1">
        <v>42719</v>
      </c>
      <c r="E7112" s="7">
        <f>SuperStoreData[[#This Row],[Ship Date]]-SuperStoreData[[#This Row],[Order Date]]</f>
        <v>2</v>
      </c>
      <c r="F7112" t="s">
        <v>29</v>
      </c>
      <c r="G7112" t="s">
        <v>7050</v>
      </c>
      <c r="H7112" t="s">
        <v>7051</v>
      </c>
      <c r="I7112" t="str">
        <f>PROPER(SuperStoreData[[#This Row],[Customer Name]])</f>
        <v>Natalie Fritzler</v>
      </c>
      <c r="J7112" t="s">
        <v>32</v>
      </c>
      <c r="K7112">
        <v>23320</v>
      </c>
      <c r="L7112" t="str">
        <f>_xlfn.XLOOKUP(SuperStoreData[[#This Row],[Zip Code]],ZipCodeTable[Zip Code],ZipCodeTable[City])</f>
        <v>Chesapeake</v>
      </c>
      <c r="M7112" t="str">
        <f>_xlfn.XLOOKUP(SuperStoreData[[#This Row],[Zip Code]],ZipCodeTable[Zip Code],ZipCodeTable[State])</f>
        <v>VA</v>
      </c>
      <c r="N7112" t="s">
        <v>85</v>
      </c>
      <c r="O7112" t="s">
        <v>75</v>
      </c>
      <c r="P7112" t="s">
        <v>76</v>
      </c>
      <c r="Q7112" t="s">
        <v>77</v>
      </c>
      <c r="R7112" t="s">
        <v>78</v>
      </c>
      <c r="S7112" s="5">
        <v>234.45</v>
      </c>
      <c r="T7112" s="5">
        <v>-10.2966574551813</v>
      </c>
      <c r="U7112" s="6">
        <f>SuperStoreData[[#This Row],[Profit]]/SuperStoreData[[#This Row],[Sales]]</f>
        <v>-4.3918351269700583E-2</v>
      </c>
    </row>
    <row r="7113" spans="1:21" x14ac:dyDescent="0.2">
      <c r="A7113">
        <v>8097</v>
      </c>
      <c r="B7113" t="s">
        <v>11154</v>
      </c>
      <c r="C7113" s="1">
        <v>43337</v>
      </c>
      <c r="D7113" s="1">
        <v>43341</v>
      </c>
      <c r="E7113" s="7">
        <f>SuperStoreData[[#This Row],[Ship Date]]-SuperStoreData[[#This Row],[Order Date]]</f>
        <v>4</v>
      </c>
      <c r="F7113" t="s">
        <v>129</v>
      </c>
      <c r="G7113" t="s">
        <v>5151</v>
      </c>
      <c r="H7113" t="s">
        <v>5152</v>
      </c>
      <c r="I7113" t="str">
        <f>PROPER(SuperStoreData[[#This Row],[Customer Name]])</f>
        <v>Dennis Kane</v>
      </c>
      <c r="J7113" t="s">
        <v>32</v>
      </c>
      <c r="K7113">
        <v>98115</v>
      </c>
      <c r="L7113" t="str">
        <f>_xlfn.XLOOKUP(SuperStoreData[[#This Row],[Zip Code]],ZipCodeTable[Zip Code],ZipCodeTable[City])</f>
        <v>Seattle</v>
      </c>
      <c r="M7113" t="str">
        <f>_xlfn.XLOOKUP(SuperStoreData[[#This Row],[Zip Code]],ZipCodeTable[Zip Code],ZipCodeTable[State])</f>
        <v>WA</v>
      </c>
      <c r="N7113" t="s">
        <v>68</v>
      </c>
      <c r="O7113" t="s">
        <v>6325</v>
      </c>
      <c r="P7113" t="s">
        <v>76</v>
      </c>
      <c r="Q7113" t="s">
        <v>77</v>
      </c>
      <c r="R7113" t="s">
        <v>6326</v>
      </c>
      <c r="S7113" s="5">
        <v>234.95</v>
      </c>
      <c r="T7113" s="5">
        <v>32.152668836227498</v>
      </c>
      <c r="U7113" s="6">
        <f>SuperStoreData[[#This Row],[Profit]]/SuperStoreData[[#This Row],[Sales]]</f>
        <v>0.13684898419334965</v>
      </c>
    </row>
    <row r="7114" spans="1:21" x14ac:dyDescent="0.2">
      <c r="A7114">
        <v>6204</v>
      </c>
      <c r="B7114" t="s">
        <v>9980</v>
      </c>
      <c r="C7114" s="1">
        <v>43010</v>
      </c>
      <c r="D7114" s="1">
        <v>43017</v>
      </c>
      <c r="E7114" s="7">
        <f>SuperStoreData[[#This Row],[Ship Date]]-SuperStoreData[[#This Row],[Order Date]]</f>
        <v>7</v>
      </c>
      <c r="F7114" t="s">
        <v>29</v>
      </c>
      <c r="G7114" t="s">
        <v>2328</v>
      </c>
      <c r="H7114" t="s">
        <v>9981</v>
      </c>
      <c r="I7114" t="str">
        <f>PROPER(SuperStoreData[[#This Row],[Customer Name]])</f>
        <v>Susan Vittorini</v>
      </c>
      <c r="J7114" t="s">
        <v>32</v>
      </c>
      <c r="K7114">
        <v>43229</v>
      </c>
      <c r="L7114" t="str">
        <f>_xlfn.XLOOKUP(SuperStoreData[[#This Row],[Zip Code]],ZipCodeTable[Zip Code],ZipCodeTable[City])</f>
        <v>Columbus</v>
      </c>
      <c r="M7114" t="str">
        <f>_xlfn.XLOOKUP(SuperStoreData[[#This Row],[Zip Code]],ZipCodeTable[Zip Code],ZipCodeTable[State])</f>
        <v>OH</v>
      </c>
      <c r="N7114" t="s">
        <v>46</v>
      </c>
      <c r="O7114" t="s">
        <v>9453</v>
      </c>
      <c r="P7114" t="s">
        <v>76</v>
      </c>
      <c r="Q7114" t="s">
        <v>98</v>
      </c>
      <c r="R7114" t="s">
        <v>9454</v>
      </c>
      <c r="S7114" s="5">
        <v>235.15199999999999</v>
      </c>
      <c r="T7114" s="5">
        <v>73.837892208207407</v>
      </c>
      <c r="U7114" s="6">
        <f>SuperStoreData[[#This Row],[Profit]]/SuperStoreData[[#This Row],[Sales]]</f>
        <v>0.31400069830665872</v>
      </c>
    </row>
    <row r="7115" spans="1:21" x14ac:dyDescent="0.2">
      <c r="A7115">
        <v>9798</v>
      </c>
      <c r="B7115" t="s">
        <v>7400</v>
      </c>
      <c r="C7115" s="1">
        <v>43239</v>
      </c>
      <c r="D7115" s="1">
        <v>43241</v>
      </c>
      <c r="E7115" s="7">
        <f>SuperStoreData[[#This Row],[Ship Date]]-SuperStoreData[[#This Row],[Order Date]]</f>
        <v>2</v>
      </c>
      <c r="F7115" t="s">
        <v>29</v>
      </c>
      <c r="G7115" t="s">
        <v>937</v>
      </c>
      <c r="H7115" t="s">
        <v>938</v>
      </c>
      <c r="I7115" t="str">
        <f>PROPER(SuperStoreData[[#This Row],[Customer Name]])</f>
        <v>Cindy Schnelling</v>
      </c>
      <c r="J7115" t="s">
        <v>82</v>
      </c>
      <c r="K7115">
        <v>43615</v>
      </c>
      <c r="L7115" t="str">
        <f>_xlfn.XLOOKUP(SuperStoreData[[#This Row],[Zip Code]],ZipCodeTable[Zip Code],ZipCodeTable[City])</f>
        <v>Toledo</v>
      </c>
      <c r="M7115" t="str">
        <f>_xlfn.XLOOKUP(SuperStoreData[[#This Row],[Zip Code]],ZipCodeTable[Zip Code],ZipCodeTable[State])</f>
        <v>OH</v>
      </c>
      <c r="N7115" t="s">
        <v>46</v>
      </c>
      <c r="O7115" t="s">
        <v>1240</v>
      </c>
      <c r="P7115" t="s">
        <v>76</v>
      </c>
      <c r="Q7115" t="s">
        <v>98</v>
      </c>
      <c r="R7115" t="s">
        <v>1241</v>
      </c>
      <c r="S7115" s="5">
        <v>235.18799999999999</v>
      </c>
      <c r="T7115" s="5">
        <v>66.940473052761703</v>
      </c>
      <c r="U7115" s="6">
        <f>SuperStoreData[[#This Row],[Profit]]/SuperStoreData[[#This Row],[Sales]]</f>
        <v>0.28462537651904735</v>
      </c>
    </row>
    <row r="7116" spans="1:21" x14ac:dyDescent="0.2">
      <c r="A7116">
        <v>6905</v>
      </c>
      <c r="B7116" t="s">
        <v>1861</v>
      </c>
      <c r="C7116" s="1">
        <v>43123</v>
      </c>
      <c r="D7116" s="1">
        <v>43125</v>
      </c>
      <c r="E7116" s="7">
        <f>SuperStoreData[[#This Row],[Ship Date]]-SuperStoreData[[#This Row],[Order Date]]</f>
        <v>2</v>
      </c>
      <c r="F7116" t="s">
        <v>29</v>
      </c>
      <c r="G7116" t="s">
        <v>1862</v>
      </c>
      <c r="H7116" t="s">
        <v>1863</v>
      </c>
      <c r="I7116" t="str">
        <f>PROPER(SuperStoreData[[#This Row],[Customer Name]])</f>
        <v>Jill Stevenson</v>
      </c>
      <c r="J7116" t="s">
        <v>82</v>
      </c>
      <c r="K7116">
        <v>60653</v>
      </c>
      <c r="L7116" t="str">
        <f>_xlfn.XLOOKUP(SuperStoreData[[#This Row],[Zip Code]],ZipCodeTable[Zip Code],ZipCodeTable[City])</f>
        <v>Chicago</v>
      </c>
      <c r="M7116" t="str">
        <f>_xlfn.XLOOKUP(SuperStoreData[[#This Row],[Zip Code]],ZipCodeTable[Zip Code],ZipCodeTable[State])</f>
        <v>IL</v>
      </c>
      <c r="N7116" t="s">
        <v>23</v>
      </c>
      <c r="O7116" t="s">
        <v>1329</v>
      </c>
      <c r="P7116" t="s">
        <v>25</v>
      </c>
      <c r="Q7116" t="s">
        <v>61</v>
      </c>
      <c r="R7116" t="s">
        <v>1330</v>
      </c>
      <c r="S7116" s="5">
        <v>235.92</v>
      </c>
      <c r="T7116" s="5">
        <v>63.228858853602901</v>
      </c>
      <c r="U7116" s="6">
        <f>SuperStoreData[[#This Row],[Profit]]/SuperStoreData[[#This Row],[Sales]]</f>
        <v>0.26800974420821849</v>
      </c>
    </row>
    <row r="7117" spans="1:21" x14ac:dyDescent="0.2">
      <c r="A7117">
        <v>635</v>
      </c>
      <c r="B7117" t="s">
        <v>10591</v>
      </c>
      <c r="C7117" s="1">
        <v>43401</v>
      </c>
      <c r="D7117" s="1">
        <v>43403</v>
      </c>
      <c r="E7117" s="7">
        <f>SuperStoreData[[#This Row],[Ship Date]]-SuperStoreData[[#This Row],[Order Date]]</f>
        <v>2</v>
      </c>
      <c r="F7117" t="s">
        <v>129</v>
      </c>
      <c r="G7117" t="s">
        <v>7147</v>
      </c>
      <c r="H7117" t="s">
        <v>7148</v>
      </c>
      <c r="I7117" t="str">
        <f>PROPER(SuperStoreData[[#This Row],[Customer Name]])</f>
        <v>Brian Dahlen</v>
      </c>
      <c r="J7117" t="s">
        <v>32</v>
      </c>
      <c r="K7117">
        <v>33180</v>
      </c>
      <c r="L7117" t="str">
        <f>_xlfn.XLOOKUP(SuperStoreData[[#This Row],[Zip Code]],ZipCodeTable[Zip Code],ZipCodeTable[City])</f>
        <v>Miami</v>
      </c>
      <c r="M7117" t="str">
        <f>_xlfn.XLOOKUP(SuperStoreData[[#This Row],[Zip Code]],ZipCodeTable[Zip Code],ZipCodeTable[State])</f>
        <v>FL</v>
      </c>
      <c r="N7117" t="s">
        <v>85</v>
      </c>
      <c r="O7117" t="s">
        <v>2689</v>
      </c>
      <c r="P7117" t="s">
        <v>25</v>
      </c>
      <c r="Q7117" t="s">
        <v>197</v>
      </c>
      <c r="R7117" t="s">
        <v>2690</v>
      </c>
      <c r="S7117" s="5">
        <v>235.94399999999999</v>
      </c>
      <c r="T7117" s="5">
        <v>74.045913947174199</v>
      </c>
      <c r="U7117" s="6">
        <f>SuperStoreData[[#This Row],[Profit]]/SuperStoreData[[#This Row],[Sales]]</f>
        <v>0.31382834039930746</v>
      </c>
    </row>
    <row r="7118" spans="1:21" x14ac:dyDescent="0.2">
      <c r="A7118">
        <v>7859</v>
      </c>
      <c r="B7118" t="s">
        <v>11628</v>
      </c>
      <c r="C7118" s="1">
        <v>43004</v>
      </c>
      <c r="D7118" s="1">
        <v>43005</v>
      </c>
      <c r="E7118" s="7">
        <f>SuperStoreData[[#This Row],[Ship Date]]-SuperStoreData[[#This Row],[Order Date]]</f>
        <v>1</v>
      </c>
      <c r="F7118" t="s">
        <v>18</v>
      </c>
      <c r="G7118" t="s">
        <v>476</v>
      </c>
      <c r="H7118" t="s">
        <v>477</v>
      </c>
      <c r="I7118" t="str">
        <f>PROPER(SuperStoreData[[#This Row],[Customer Name]])</f>
        <v>Laurel Workman</v>
      </c>
      <c r="J7118" t="s">
        <v>82</v>
      </c>
      <c r="K7118">
        <v>10024</v>
      </c>
      <c r="L7118" t="str">
        <f>_xlfn.XLOOKUP(SuperStoreData[[#This Row],[Zip Code]],ZipCodeTable[Zip Code],ZipCodeTable[City])</f>
        <v>New York</v>
      </c>
      <c r="M7118" t="str">
        <f>_xlfn.XLOOKUP(SuperStoreData[[#This Row],[Zip Code]],ZipCodeTable[Zip Code],ZipCodeTable[State])</f>
        <v>NY</v>
      </c>
      <c r="N7118" t="s">
        <v>46</v>
      </c>
      <c r="O7118" t="s">
        <v>539</v>
      </c>
      <c r="P7118" t="s">
        <v>25</v>
      </c>
      <c r="Q7118" t="s">
        <v>39</v>
      </c>
      <c r="R7118" t="s">
        <v>540</v>
      </c>
      <c r="S7118" s="5">
        <v>235.95</v>
      </c>
      <c r="T7118" s="5">
        <v>8.7313648215753901</v>
      </c>
      <c r="U7118" s="6">
        <f>SuperStoreData[[#This Row],[Profit]]/SuperStoreData[[#This Row],[Sales]]</f>
        <v>3.7005148639861797E-2</v>
      </c>
    </row>
    <row r="7119" spans="1:21" x14ac:dyDescent="0.2">
      <c r="A7119">
        <v>7576</v>
      </c>
      <c r="B7119" t="s">
        <v>6156</v>
      </c>
      <c r="C7119" s="1">
        <v>43281</v>
      </c>
      <c r="D7119" s="1">
        <v>43287</v>
      </c>
      <c r="E7119" s="7">
        <f>SuperStoreData[[#This Row],[Ship Date]]-SuperStoreData[[#This Row],[Order Date]]</f>
        <v>6</v>
      </c>
      <c r="F7119" t="s">
        <v>29</v>
      </c>
      <c r="G7119" t="s">
        <v>2720</v>
      </c>
      <c r="H7119" t="s">
        <v>6157</v>
      </c>
      <c r="I7119" t="str">
        <f>PROPER(SuperStoreData[[#This Row],[Customer Name]])</f>
        <v>Yana Sorensen</v>
      </c>
      <c r="J7119" t="s">
        <v>82</v>
      </c>
      <c r="K7119">
        <v>90036</v>
      </c>
      <c r="L7119" t="str">
        <f>_xlfn.XLOOKUP(SuperStoreData[[#This Row],[Zip Code]],ZipCodeTable[Zip Code],ZipCodeTable[City])</f>
        <v>Los Angeles</v>
      </c>
      <c r="M7119" t="str">
        <f>_xlfn.XLOOKUP(SuperStoreData[[#This Row],[Zip Code]],ZipCodeTable[Zip Code],ZipCodeTable[State])</f>
        <v>CA</v>
      </c>
      <c r="N7119" t="s">
        <v>68</v>
      </c>
      <c r="O7119" t="s">
        <v>6158</v>
      </c>
      <c r="P7119" t="s">
        <v>76</v>
      </c>
      <c r="Q7119" t="s">
        <v>77</v>
      </c>
      <c r="R7119" t="s">
        <v>6159</v>
      </c>
      <c r="S7119" s="5">
        <v>236</v>
      </c>
      <c r="T7119" s="5">
        <v>60.218774082257603</v>
      </c>
      <c r="U7119" s="6">
        <f>SuperStoreData[[#This Row],[Profit]]/SuperStoreData[[#This Row],[Sales]]</f>
        <v>0.25516429695871867</v>
      </c>
    </row>
    <row r="7120" spans="1:21" x14ac:dyDescent="0.2">
      <c r="A7120">
        <v>7169</v>
      </c>
      <c r="B7120" t="s">
        <v>10139</v>
      </c>
      <c r="C7120" s="1">
        <v>43137</v>
      </c>
      <c r="D7120" s="1">
        <v>43143</v>
      </c>
      <c r="E7120" s="7">
        <f>SuperStoreData[[#This Row],[Ship Date]]-SuperStoreData[[#This Row],[Order Date]]</f>
        <v>6</v>
      </c>
      <c r="F7120" t="s">
        <v>129</v>
      </c>
      <c r="G7120" t="s">
        <v>4687</v>
      </c>
      <c r="H7120" t="s">
        <v>4688</v>
      </c>
      <c r="I7120" t="str">
        <f>PROPER(SuperStoreData[[#This Row],[Customer Name]])</f>
        <v>Naresj Patel</v>
      </c>
      <c r="J7120" t="s">
        <v>32</v>
      </c>
      <c r="K7120">
        <v>94122</v>
      </c>
      <c r="L7120" t="str">
        <f>_xlfn.XLOOKUP(SuperStoreData[[#This Row],[Zip Code]],ZipCodeTable[Zip Code],ZipCodeTable[City])</f>
        <v>San Francisco</v>
      </c>
      <c r="M7120" t="str">
        <f>_xlfn.XLOOKUP(SuperStoreData[[#This Row],[Zip Code]],ZipCodeTable[Zip Code],ZipCodeTable[State])</f>
        <v>CA</v>
      </c>
      <c r="N7120" t="s">
        <v>68</v>
      </c>
      <c r="O7120" t="s">
        <v>4451</v>
      </c>
      <c r="P7120" t="s">
        <v>25</v>
      </c>
      <c r="Q7120" t="s">
        <v>61</v>
      </c>
      <c r="R7120" t="s">
        <v>4452</v>
      </c>
      <c r="S7120" s="5">
        <v>236.5</v>
      </c>
      <c r="T7120" s="5">
        <v>-0.52770849862246905</v>
      </c>
      <c r="U7120" s="6">
        <f>SuperStoreData[[#This Row],[Profit]]/SuperStoreData[[#This Row],[Sales]]</f>
        <v>-2.2313255755706937E-3</v>
      </c>
    </row>
    <row r="7121" spans="1:21" x14ac:dyDescent="0.2">
      <c r="A7121">
        <v>7441</v>
      </c>
      <c r="B7121" t="s">
        <v>1868</v>
      </c>
      <c r="C7121" s="1">
        <v>42876</v>
      </c>
      <c r="D7121" s="1">
        <v>42878</v>
      </c>
      <c r="E7121" s="7">
        <f>SuperStoreData[[#This Row],[Ship Date]]-SuperStoreData[[#This Row],[Order Date]]</f>
        <v>2</v>
      </c>
      <c r="F7121" t="s">
        <v>29</v>
      </c>
      <c r="G7121" t="s">
        <v>1869</v>
      </c>
      <c r="H7121" t="s">
        <v>1870</v>
      </c>
      <c r="I7121" t="str">
        <f>PROPER(SuperStoreData[[#This Row],[Customer Name]])</f>
        <v>Janet Lee</v>
      </c>
      <c r="J7121" t="s">
        <v>32</v>
      </c>
      <c r="K7121">
        <v>90049</v>
      </c>
      <c r="L7121" t="str">
        <f>_xlfn.XLOOKUP(SuperStoreData[[#This Row],[Zip Code]],ZipCodeTable[Zip Code],ZipCodeTable[City])</f>
        <v>Los Angeles</v>
      </c>
      <c r="M7121" t="str">
        <f>_xlfn.XLOOKUP(SuperStoreData[[#This Row],[Zip Code]],ZipCodeTable[Zip Code],ZipCodeTable[State])</f>
        <v>CA</v>
      </c>
      <c r="N7121" t="s">
        <v>68</v>
      </c>
      <c r="O7121" t="s">
        <v>1871</v>
      </c>
      <c r="P7121" t="s">
        <v>48</v>
      </c>
      <c r="Q7121" t="s">
        <v>137</v>
      </c>
      <c r="R7121" t="s">
        <v>1872</v>
      </c>
      <c r="S7121" s="5">
        <v>236.52799999999999</v>
      </c>
      <c r="T7121" s="5">
        <v>53.087318791752601</v>
      </c>
      <c r="U7121" s="6">
        <f>SuperStoreData[[#This Row],[Profit]]/SuperStoreData[[#This Row],[Sales]]</f>
        <v>0.22444411990019195</v>
      </c>
    </row>
    <row r="7122" spans="1:21" x14ac:dyDescent="0.2">
      <c r="A7122">
        <v>4032</v>
      </c>
      <c r="B7122" t="s">
        <v>11014</v>
      </c>
      <c r="C7122" s="1">
        <v>43385</v>
      </c>
      <c r="D7122" s="1">
        <v>43389</v>
      </c>
      <c r="E7122" s="7">
        <f>SuperStoreData[[#This Row],[Ship Date]]-SuperStoreData[[#This Row],[Order Date]]</f>
        <v>4</v>
      </c>
      <c r="F7122" t="s">
        <v>29</v>
      </c>
      <c r="G7122" t="s">
        <v>4863</v>
      </c>
      <c r="H7122" t="s">
        <v>4864</v>
      </c>
      <c r="I7122" t="str">
        <f>PROPER(SuperStoreData[[#This Row],[Customer Name]])</f>
        <v>Steve Nguyen</v>
      </c>
      <c r="J7122" t="s">
        <v>21</v>
      </c>
      <c r="K7122">
        <v>98042</v>
      </c>
      <c r="L7122" t="str">
        <f>_xlfn.XLOOKUP(SuperStoreData[[#This Row],[Zip Code]],ZipCodeTable[Zip Code],ZipCodeTable[City])</f>
        <v>Kent</v>
      </c>
      <c r="M7122" t="str">
        <f>_xlfn.XLOOKUP(SuperStoreData[[#This Row],[Zip Code]],ZipCodeTable[Zip Code],ZipCodeTable[State])</f>
        <v>WA</v>
      </c>
      <c r="N7122" t="s">
        <v>68</v>
      </c>
      <c r="O7122" t="s">
        <v>805</v>
      </c>
      <c r="P7122" t="s">
        <v>25</v>
      </c>
      <c r="Q7122" t="s">
        <v>39</v>
      </c>
      <c r="R7122" t="s">
        <v>8170</v>
      </c>
      <c r="S7122" s="5">
        <v>236.88</v>
      </c>
      <c r="T7122" s="5">
        <v>23.193602071684101</v>
      </c>
      <c r="U7122" s="6">
        <f>SuperStoreData[[#This Row],[Profit]]/SuperStoreData[[#This Row],[Sales]]</f>
        <v>9.7912876020280731E-2</v>
      </c>
    </row>
    <row r="7123" spans="1:21" x14ac:dyDescent="0.2">
      <c r="A7123">
        <v>7444</v>
      </c>
      <c r="B7123" t="s">
        <v>6601</v>
      </c>
      <c r="C7123" s="1">
        <v>42249</v>
      </c>
      <c r="D7123" s="1">
        <v>42252</v>
      </c>
      <c r="E7123" s="7">
        <f>SuperStoreData[[#This Row],[Ship Date]]-SuperStoreData[[#This Row],[Order Date]]</f>
        <v>3</v>
      </c>
      <c r="F7123" t="s">
        <v>18</v>
      </c>
      <c r="G7123" t="s">
        <v>5003</v>
      </c>
      <c r="H7123" t="s">
        <v>5005</v>
      </c>
      <c r="I7123" t="str">
        <f>PROPER(SuperStoreData[[#This Row],[Customer Name]])</f>
        <v>Victoria Pisteka</v>
      </c>
      <c r="J7123" t="s">
        <v>82</v>
      </c>
      <c r="K7123">
        <v>78521</v>
      </c>
      <c r="L7123" t="str">
        <f>_xlfn.XLOOKUP(SuperStoreData[[#This Row],[Zip Code]],ZipCodeTable[Zip Code],ZipCodeTable[City])</f>
        <v>Brownsville</v>
      </c>
      <c r="M7123" t="str">
        <f>_xlfn.XLOOKUP(SuperStoreData[[#This Row],[Zip Code]],ZipCodeTable[Zip Code],ZipCodeTable[State])</f>
        <v>TX</v>
      </c>
      <c r="N7123" t="s">
        <v>23</v>
      </c>
      <c r="O7123" t="s">
        <v>6201</v>
      </c>
      <c r="P7123" t="s">
        <v>25</v>
      </c>
      <c r="Q7123" t="s">
        <v>61</v>
      </c>
      <c r="R7123" t="s">
        <v>6202</v>
      </c>
      <c r="S7123" s="5">
        <v>237.096</v>
      </c>
      <c r="T7123" s="5">
        <v>21.644667132569001</v>
      </c>
      <c r="U7123" s="6">
        <f>SuperStoreData[[#This Row],[Profit]]/SuperStoreData[[#This Row],[Sales]]</f>
        <v>9.1290730896215033E-2</v>
      </c>
    </row>
    <row r="7124" spans="1:21" x14ac:dyDescent="0.2">
      <c r="A7124">
        <v>3866</v>
      </c>
      <c r="B7124" t="s">
        <v>11149</v>
      </c>
      <c r="C7124" s="1">
        <v>42620</v>
      </c>
      <c r="D7124" s="1">
        <v>42625</v>
      </c>
      <c r="E7124" s="7">
        <f>SuperStoreData[[#This Row],[Ship Date]]-SuperStoreData[[#This Row],[Order Date]]</f>
        <v>5</v>
      </c>
      <c r="F7124" t="s">
        <v>129</v>
      </c>
      <c r="G7124" t="s">
        <v>101</v>
      </c>
      <c r="H7124" t="s">
        <v>11150</v>
      </c>
      <c r="I7124" t="str">
        <f>PROPER(SuperStoreData[[#This Row],[Customer Name]])</f>
        <v>Giulietta Weimer</v>
      </c>
      <c r="J7124" t="s">
        <v>32</v>
      </c>
      <c r="K7124">
        <v>94122</v>
      </c>
      <c r="L7124" t="str">
        <f>_xlfn.XLOOKUP(SuperStoreData[[#This Row],[Zip Code]],ZipCodeTable[Zip Code],ZipCodeTable[City])</f>
        <v>San Francisco</v>
      </c>
      <c r="M7124" t="str">
        <f>_xlfn.XLOOKUP(SuperStoreData[[#This Row],[Zip Code]],ZipCodeTable[Zip Code],ZipCodeTable[State])</f>
        <v>CA</v>
      </c>
      <c r="N7124" t="s">
        <v>68</v>
      </c>
      <c r="O7124" t="s">
        <v>616</v>
      </c>
      <c r="P7124" t="s">
        <v>76</v>
      </c>
      <c r="Q7124" t="s">
        <v>77</v>
      </c>
      <c r="R7124" t="s">
        <v>617</v>
      </c>
      <c r="S7124" s="5">
        <v>238</v>
      </c>
      <c r="T7124" s="5">
        <v>-2.9972502963323402</v>
      </c>
      <c r="U7124" s="6">
        <f>SuperStoreData[[#This Row],[Profit]]/SuperStoreData[[#This Row],[Sales]]</f>
        <v>-1.259348864005185E-2</v>
      </c>
    </row>
    <row r="7125" spans="1:21" x14ac:dyDescent="0.2">
      <c r="A7125">
        <v>6046</v>
      </c>
      <c r="B7125" t="s">
        <v>2837</v>
      </c>
      <c r="C7125" s="1">
        <v>43007</v>
      </c>
      <c r="D7125" s="1">
        <v>43010</v>
      </c>
      <c r="E7125" s="7">
        <f>SuperStoreData[[#This Row],[Ship Date]]-SuperStoreData[[#This Row],[Order Date]]</f>
        <v>3</v>
      </c>
      <c r="F7125" t="s">
        <v>29</v>
      </c>
      <c r="G7125" t="s">
        <v>2838</v>
      </c>
      <c r="H7125" t="s">
        <v>2839</v>
      </c>
      <c r="I7125" t="str">
        <f>PROPER(SuperStoreData[[#This Row],[Customer Name]])</f>
        <v>Cathy Prescott</v>
      </c>
      <c r="J7125" t="s">
        <v>82</v>
      </c>
      <c r="K7125">
        <v>85705</v>
      </c>
      <c r="L7125" t="str">
        <f>_xlfn.XLOOKUP(SuperStoreData[[#This Row],[Zip Code]],ZipCodeTable[Zip Code],ZipCodeTable[City])</f>
        <v>Tucson</v>
      </c>
      <c r="M7125" t="str">
        <f>_xlfn.XLOOKUP(SuperStoreData[[#This Row],[Zip Code]],ZipCodeTable[Zip Code],ZipCodeTable[State])</f>
        <v>AZ</v>
      </c>
      <c r="N7125" t="s">
        <v>68</v>
      </c>
      <c r="O7125" t="s">
        <v>2841</v>
      </c>
      <c r="P7125" t="s">
        <v>48</v>
      </c>
      <c r="Q7125" t="s">
        <v>49</v>
      </c>
      <c r="R7125" t="s">
        <v>2842</v>
      </c>
      <c r="S7125" s="5">
        <v>238.15199999999999</v>
      </c>
      <c r="T7125" s="5">
        <v>80.265365546325597</v>
      </c>
      <c r="U7125" s="6">
        <f>SuperStoreData[[#This Row],[Profit]]/SuperStoreData[[#This Row],[Sales]]</f>
        <v>0.33703418634454296</v>
      </c>
    </row>
    <row r="7126" spans="1:21" x14ac:dyDescent="0.2">
      <c r="A7126">
        <v>130</v>
      </c>
      <c r="B7126" t="s">
        <v>5075</v>
      </c>
      <c r="C7126" s="1">
        <v>42682</v>
      </c>
      <c r="D7126" s="1">
        <v>42688</v>
      </c>
      <c r="E7126" s="7">
        <f>SuperStoreData[[#This Row],[Ship Date]]-SuperStoreData[[#This Row],[Order Date]]</f>
        <v>6</v>
      </c>
      <c r="F7126" t="s">
        <v>129</v>
      </c>
      <c r="G7126" t="s">
        <v>5076</v>
      </c>
      <c r="H7126" t="s">
        <v>5077</v>
      </c>
      <c r="I7126" t="str">
        <f>PROPER(SuperStoreData[[#This Row],[Customer Name]])</f>
        <v>Lindsay Shagiari</v>
      </c>
      <c r="J7126" t="s">
        <v>21</v>
      </c>
      <c r="K7126">
        <v>90004</v>
      </c>
      <c r="L7126" t="str">
        <f>_xlfn.XLOOKUP(SuperStoreData[[#This Row],[Zip Code]],ZipCodeTable[Zip Code],ZipCodeTable[City])</f>
        <v>Los Angeles</v>
      </c>
      <c r="M7126" t="str">
        <f>_xlfn.XLOOKUP(SuperStoreData[[#This Row],[Zip Code]],ZipCodeTable[Zip Code],ZipCodeTable[State])</f>
        <v>CA</v>
      </c>
      <c r="N7126" t="s">
        <v>68</v>
      </c>
      <c r="O7126" t="s">
        <v>4795</v>
      </c>
      <c r="P7126" t="s">
        <v>48</v>
      </c>
      <c r="Q7126" t="s">
        <v>49</v>
      </c>
      <c r="R7126" t="s">
        <v>4796</v>
      </c>
      <c r="S7126" s="5">
        <v>238.56</v>
      </c>
      <c r="T7126" s="5">
        <v>70.884321929626907</v>
      </c>
      <c r="U7126" s="6">
        <f>SuperStoreData[[#This Row],[Profit]]/SuperStoreData[[#This Row],[Sales]]</f>
        <v>0.29713414625095114</v>
      </c>
    </row>
    <row r="7127" spans="1:21" x14ac:dyDescent="0.2">
      <c r="A7127">
        <v>5821</v>
      </c>
      <c r="B7127" t="s">
        <v>7473</v>
      </c>
      <c r="C7127" s="1">
        <v>43023</v>
      </c>
      <c r="D7127" s="1">
        <v>43028</v>
      </c>
      <c r="E7127" s="7">
        <f>SuperStoreData[[#This Row],[Ship Date]]-SuperStoreData[[#This Row],[Order Date]]</f>
        <v>5</v>
      </c>
      <c r="F7127" t="s">
        <v>29</v>
      </c>
      <c r="G7127" t="s">
        <v>4858</v>
      </c>
      <c r="H7127" t="s">
        <v>7477</v>
      </c>
      <c r="I7127" t="str">
        <f>PROPER(SuperStoreData[[#This Row],[Customer Name]])</f>
        <v>Charles Sheldon</v>
      </c>
      <c r="J7127" t="s">
        <v>82</v>
      </c>
      <c r="K7127">
        <v>94122</v>
      </c>
      <c r="L7127" t="str">
        <f>_xlfn.XLOOKUP(SuperStoreData[[#This Row],[Zip Code]],ZipCodeTable[Zip Code],ZipCodeTable[City])</f>
        <v>San Francisco</v>
      </c>
      <c r="M7127" t="str">
        <f>_xlfn.XLOOKUP(SuperStoreData[[#This Row],[Zip Code]],ZipCodeTable[Zip Code],ZipCodeTable[State])</f>
        <v>CA</v>
      </c>
      <c r="N7127" t="s">
        <v>68</v>
      </c>
      <c r="O7127" t="s">
        <v>3064</v>
      </c>
      <c r="P7127" t="s">
        <v>25</v>
      </c>
      <c r="Q7127" t="s">
        <v>214</v>
      </c>
      <c r="R7127" t="s">
        <v>3065</v>
      </c>
      <c r="S7127" s="5">
        <v>238.62</v>
      </c>
      <c r="T7127" s="5">
        <v>67.961374090898303</v>
      </c>
      <c r="U7127" s="6">
        <f>SuperStoreData[[#This Row],[Profit]]/SuperStoreData[[#This Row],[Sales]]</f>
        <v>0.28481004983194325</v>
      </c>
    </row>
    <row r="7128" spans="1:21" x14ac:dyDescent="0.2">
      <c r="A7128">
        <v>9764</v>
      </c>
      <c r="B7128" t="s">
        <v>8064</v>
      </c>
      <c r="C7128" s="1">
        <v>42303</v>
      </c>
      <c r="D7128" s="1">
        <v>42307</v>
      </c>
      <c r="E7128" s="7">
        <f>SuperStoreData[[#This Row],[Ship Date]]-SuperStoreData[[#This Row],[Order Date]]</f>
        <v>4</v>
      </c>
      <c r="F7128" t="s">
        <v>29</v>
      </c>
      <c r="G7128" t="s">
        <v>3614</v>
      </c>
      <c r="H7128" t="s">
        <v>3615</v>
      </c>
      <c r="I7128" t="str">
        <f>PROPER(SuperStoreData[[#This Row],[Customer Name]])</f>
        <v>Marina Lichtenstein</v>
      </c>
      <c r="J7128" t="s">
        <v>82</v>
      </c>
      <c r="K7128">
        <v>98103</v>
      </c>
      <c r="L7128" t="str">
        <f>_xlfn.XLOOKUP(SuperStoreData[[#This Row],[Zip Code]],ZipCodeTable[Zip Code],ZipCodeTable[City])</f>
        <v>Seattle</v>
      </c>
      <c r="M7128" t="str">
        <f>_xlfn.XLOOKUP(SuperStoreData[[#This Row],[Zip Code]],ZipCodeTable[Zip Code],ZipCodeTable[State])</f>
        <v>WA</v>
      </c>
      <c r="N7128" t="s">
        <v>68</v>
      </c>
      <c r="O7128" t="s">
        <v>3064</v>
      </c>
      <c r="P7128" t="s">
        <v>25</v>
      </c>
      <c r="Q7128" t="s">
        <v>214</v>
      </c>
      <c r="R7128" t="s">
        <v>3065</v>
      </c>
      <c r="S7128" s="5">
        <v>238.62</v>
      </c>
      <c r="T7128" s="5">
        <v>39.157087207725098</v>
      </c>
      <c r="U7128" s="6">
        <f>SuperStoreData[[#This Row],[Profit]]/SuperStoreData[[#This Row],[Sales]]</f>
        <v>0.16409809407310827</v>
      </c>
    </row>
    <row r="7129" spans="1:21" x14ac:dyDescent="0.2">
      <c r="A7129">
        <v>104</v>
      </c>
      <c r="B7129" t="s">
        <v>7958</v>
      </c>
      <c r="C7129" s="1">
        <v>43191</v>
      </c>
      <c r="D7129" s="1">
        <v>43193</v>
      </c>
      <c r="E7129" s="7">
        <f>SuperStoreData[[#This Row],[Ship Date]]-SuperStoreData[[#This Row],[Order Date]]</f>
        <v>2</v>
      </c>
      <c r="F7129" t="s">
        <v>29</v>
      </c>
      <c r="G7129" t="s">
        <v>2580</v>
      </c>
      <c r="H7129" t="s">
        <v>4794</v>
      </c>
      <c r="I7129" t="str">
        <f>PROPER(SuperStoreData[[#This Row],[Customer Name]])</f>
        <v>Lena Cacioppo</v>
      </c>
      <c r="J7129" t="s">
        <v>32</v>
      </c>
      <c r="K7129">
        <v>80013</v>
      </c>
      <c r="L7129" t="str">
        <f>_xlfn.XLOOKUP(SuperStoreData[[#This Row],[Zip Code]],ZipCodeTable[Zip Code],ZipCodeTable[City])</f>
        <v>Aurora</v>
      </c>
      <c r="M7129" t="str">
        <f>_xlfn.XLOOKUP(SuperStoreData[[#This Row],[Zip Code]],ZipCodeTable[Zip Code],ZipCodeTable[State])</f>
        <v>CO</v>
      </c>
      <c r="N7129" t="s">
        <v>68</v>
      </c>
      <c r="O7129" t="s">
        <v>2115</v>
      </c>
      <c r="P7129" t="s">
        <v>76</v>
      </c>
      <c r="Q7129" t="s">
        <v>77</v>
      </c>
      <c r="R7129" t="s">
        <v>2116</v>
      </c>
      <c r="S7129" s="5">
        <v>238.89599999999999</v>
      </c>
      <c r="T7129" s="5">
        <v>25.041194910963501</v>
      </c>
      <c r="U7129" s="6">
        <f>SuperStoreData[[#This Row],[Profit]]/SuperStoreData[[#This Row],[Sales]]</f>
        <v>0.10482048636629958</v>
      </c>
    </row>
    <row r="7130" spans="1:21" x14ac:dyDescent="0.2">
      <c r="A7130">
        <v>2025</v>
      </c>
      <c r="B7130" t="s">
        <v>9674</v>
      </c>
      <c r="C7130" s="1">
        <v>43378</v>
      </c>
      <c r="D7130" s="1">
        <v>43382</v>
      </c>
      <c r="E7130" s="7">
        <f>SuperStoreData[[#This Row],[Ship Date]]-SuperStoreData[[#This Row],[Order Date]]</f>
        <v>4</v>
      </c>
      <c r="F7130" t="s">
        <v>129</v>
      </c>
      <c r="G7130" t="s">
        <v>4869</v>
      </c>
      <c r="H7130" t="s">
        <v>4870</v>
      </c>
      <c r="I7130" t="str">
        <f>PROPER(SuperStoreData[[#This Row],[Customer Name]])</f>
        <v>Gene Mcclure</v>
      </c>
      <c r="J7130" t="s">
        <v>32</v>
      </c>
      <c r="K7130">
        <v>93727</v>
      </c>
      <c r="L7130" t="str">
        <f>_xlfn.XLOOKUP(SuperStoreData[[#This Row],[Zip Code]],ZipCodeTable[Zip Code],ZipCodeTable[City])</f>
        <v>Fresno</v>
      </c>
      <c r="M7130" t="str">
        <f>_xlfn.XLOOKUP(SuperStoreData[[#This Row],[Zip Code]],ZipCodeTable[Zip Code],ZipCodeTable[State])</f>
        <v>CA</v>
      </c>
      <c r="N7130" t="s">
        <v>68</v>
      </c>
      <c r="O7130" t="s">
        <v>3770</v>
      </c>
      <c r="P7130" t="s">
        <v>25</v>
      </c>
      <c r="Q7130" t="s">
        <v>26</v>
      </c>
      <c r="R7130" t="s">
        <v>3771</v>
      </c>
      <c r="S7130" s="5">
        <v>239.12</v>
      </c>
      <c r="T7130" s="5">
        <v>-5.5999164099781202</v>
      </c>
      <c r="U7130" s="6">
        <f>SuperStoreData[[#This Row],[Profit]]/SuperStoreData[[#This Row],[Sales]]</f>
        <v>-2.3418854173545167E-2</v>
      </c>
    </row>
    <row r="7131" spans="1:21" x14ac:dyDescent="0.2">
      <c r="A7131">
        <v>8944</v>
      </c>
      <c r="B7131" t="s">
        <v>6917</v>
      </c>
      <c r="C7131" s="1">
        <v>42983</v>
      </c>
      <c r="D7131" s="1">
        <v>42989</v>
      </c>
      <c r="E7131" s="7">
        <f>SuperStoreData[[#This Row],[Ship Date]]-SuperStoreData[[#This Row],[Order Date]]</f>
        <v>6</v>
      </c>
      <c r="F7131" t="s">
        <v>29</v>
      </c>
      <c r="G7131" t="s">
        <v>2097</v>
      </c>
      <c r="H7131" t="s">
        <v>2098</v>
      </c>
      <c r="I7131" t="str">
        <f>PROPER(SuperStoreData[[#This Row],[Customer Name]])</f>
        <v>Scot Wooten</v>
      </c>
      <c r="J7131" t="s">
        <v>32</v>
      </c>
      <c r="K7131">
        <v>60505</v>
      </c>
      <c r="L7131" t="str">
        <f>_xlfn.XLOOKUP(SuperStoreData[[#This Row],[Zip Code]],ZipCodeTable[Zip Code],ZipCodeTable[City])</f>
        <v>Aurora</v>
      </c>
      <c r="M7131" t="str">
        <f>_xlfn.XLOOKUP(SuperStoreData[[#This Row],[Zip Code]],ZipCodeTable[Zip Code],ZipCodeTable[State])</f>
        <v>IL</v>
      </c>
      <c r="N7131" t="s">
        <v>23</v>
      </c>
      <c r="O7131" t="s">
        <v>923</v>
      </c>
      <c r="P7131" t="s">
        <v>48</v>
      </c>
      <c r="Q7131" t="s">
        <v>55</v>
      </c>
      <c r="R7131" t="s">
        <v>924</v>
      </c>
      <c r="S7131" s="5">
        <v>239.358</v>
      </c>
      <c r="T7131" s="5">
        <v>44.692044044870102</v>
      </c>
      <c r="U7131" s="6">
        <f>SuperStoreData[[#This Row],[Profit]]/SuperStoreData[[#This Row],[Sales]]</f>
        <v>0.18671631633314992</v>
      </c>
    </row>
    <row r="7132" spans="1:21" x14ac:dyDescent="0.2">
      <c r="A7132">
        <v>8157</v>
      </c>
      <c r="B7132" t="s">
        <v>3791</v>
      </c>
      <c r="C7132" s="1">
        <v>43093</v>
      </c>
      <c r="D7132" s="1">
        <v>43097</v>
      </c>
      <c r="E7132" s="7">
        <f>SuperStoreData[[#This Row],[Ship Date]]-SuperStoreData[[#This Row],[Order Date]]</f>
        <v>4</v>
      </c>
      <c r="F7132" t="s">
        <v>29</v>
      </c>
      <c r="G7132" t="s">
        <v>3792</v>
      </c>
      <c r="H7132" t="s">
        <v>3793</v>
      </c>
      <c r="I7132" t="str">
        <f>PROPER(SuperStoreData[[#This Row],[Customer Name]])</f>
        <v>Melanie Seite</v>
      </c>
      <c r="J7132" t="s">
        <v>32</v>
      </c>
      <c r="K7132">
        <v>21215</v>
      </c>
      <c r="L7132" t="str">
        <f>_xlfn.XLOOKUP(SuperStoreData[[#This Row],[Zip Code]],ZipCodeTable[Zip Code],ZipCodeTable[City])</f>
        <v>Baltimore</v>
      </c>
      <c r="M7132" t="str">
        <f>_xlfn.XLOOKUP(SuperStoreData[[#This Row],[Zip Code]],ZipCodeTable[Zip Code],ZipCodeTable[State])</f>
        <v>MD</v>
      </c>
      <c r="N7132" t="s">
        <v>46</v>
      </c>
      <c r="O7132" t="s">
        <v>3794</v>
      </c>
      <c r="P7132" t="s">
        <v>48</v>
      </c>
      <c r="Q7132" t="s">
        <v>137</v>
      </c>
      <c r="R7132" t="s">
        <v>3795</v>
      </c>
      <c r="S7132" s="5">
        <v>239.37200000000001</v>
      </c>
      <c r="T7132" s="5">
        <v>52.677819364715099</v>
      </c>
      <c r="U7132" s="6">
        <f>SuperStoreData[[#This Row],[Profit]]/SuperStoreData[[#This Row],[Sales]]</f>
        <v>0.22006675536284567</v>
      </c>
    </row>
    <row r="7133" spans="1:21" x14ac:dyDescent="0.2">
      <c r="A7133">
        <v>9602</v>
      </c>
      <c r="B7133" t="s">
        <v>3692</v>
      </c>
      <c r="C7133" s="1">
        <v>42197</v>
      </c>
      <c r="D7133" s="1">
        <v>42201</v>
      </c>
      <c r="E7133" s="7">
        <f>SuperStoreData[[#This Row],[Ship Date]]-SuperStoreData[[#This Row],[Order Date]]</f>
        <v>4</v>
      </c>
      <c r="F7133" t="s">
        <v>29</v>
      </c>
      <c r="G7133" t="s">
        <v>3693</v>
      </c>
      <c r="H7133" t="s">
        <v>3694</v>
      </c>
      <c r="I7133" t="str">
        <f>PROPER(SuperStoreData[[#This Row],[Customer Name]])</f>
        <v>Jeremy Pistek</v>
      </c>
      <c r="J7133" t="s">
        <v>32</v>
      </c>
      <c r="K7133">
        <v>72401</v>
      </c>
      <c r="L7133" t="str">
        <f>_xlfn.XLOOKUP(SuperStoreData[[#This Row],[Zip Code]],ZipCodeTable[Zip Code],ZipCodeTable[City])</f>
        <v>Jonesboro</v>
      </c>
      <c r="M7133" t="str">
        <f>_xlfn.XLOOKUP(SuperStoreData[[#This Row],[Zip Code]],ZipCodeTable[Zip Code],ZipCodeTable[State])</f>
        <v>AR</v>
      </c>
      <c r="N7133" t="s">
        <v>85</v>
      </c>
      <c r="O7133" t="s">
        <v>1131</v>
      </c>
      <c r="P7133" t="s">
        <v>25</v>
      </c>
      <c r="Q7133" t="s">
        <v>91</v>
      </c>
      <c r="R7133" t="s">
        <v>1132</v>
      </c>
      <c r="S7133" s="5">
        <v>239.5</v>
      </c>
      <c r="T7133" s="5">
        <v>16.248726805587602</v>
      </c>
      <c r="U7133" s="6">
        <f>SuperStoreData[[#This Row],[Profit]]/SuperStoreData[[#This Row],[Sales]]</f>
        <v>6.7844370795772865E-2</v>
      </c>
    </row>
    <row r="7134" spans="1:21" x14ac:dyDescent="0.2">
      <c r="A7134">
        <v>5859</v>
      </c>
      <c r="B7134" t="s">
        <v>2904</v>
      </c>
      <c r="C7134" s="1">
        <v>43277</v>
      </c>
      <c r="D7134" s="1">
        <v>43278</v>
      </c>
      <c r="E7134" s="7">
        <f>SuperStoreData[[#This Row],[Ship Date]]-SuperStoreData[[#This Row],[Order Date]]</f>
        <v>1</v>
      </c>
      <c r="F7134" t="s">
        <v>129</v>
      </c>
      <c r="G7134" t="s">
        <v>990</v>
      </c>
      <c r="H7134" t="s">
        <v>991</v>
      </c>
      <c r="I7134" t="str">
        <f>PROPER(SuperStoreData[[#This Row],[Customer Name]])</f>
        <v>Joe Kamberova</v>
      </c>
      <c r="J7134" t="s">
        <v>32</v>
      </c>
      <c r="K7134">
        <v>94521</v>
      </c>
      <c r="L7134" t="str">
        <f>_xlfn.XLOOKUP(SuperStoreData[[#This Row],[Zip Code]],ZipCodeTable[Zip Code],ZipCodeTable[City])</f>
        <v>Concord</v>
      </c>
      <c r="M7134" t="str">
        <f>_xlfn.XLOOKUP(SuperStoreData[[#This Row],[Zip Code]],ZipCodeTable[Zip Code],ZipCodeTable[State])</f>
        <v>CA</v>
      </c>
      <c r="N7134" t="s">
        <v>68</v>
      </c>
      <c r="O7134" t="s">
        <v>2905</v>
      </c>
      <c r="P7134" t="s">
        <v>48</v>
      </c>
      <c r="Q7134" t="s">
        <v>166</v>
      </c>
      <c r="R7134" t="s">
        <v>2906</v>
      </c>
      <c r="S7134" s="5">
        <v>239.666</v>
      </c>
      <c r="T7134" s="5">
        <v>22.881574224899101</v>
      </c>
      <c r="U7134" s="6">
        <f>SuperStoreData[[#This Row],[Profit]]/SuperStoreData[[#This Row],[Sales]]</f>
        <v>9.5472758859826173E-2</v>
      </c>
    </row>
    <row r="7135" spans="1:21" x14ac:dyDescent="0.2">
      <c r="A7135">
        <v>6616</v>
      </c>
      <c r="B7135" t="s">
        <v>8871</v>
      </c>
      <c r="C7135" s="1">
        <v>43373</v>
      </c>
      <c r="D7135" s="1">
        <v>43376</v>
      </c>
      <c r="E7135" s="7">
        <f>SuperStoreData[[#This Row],[Ship Date]]-SuperStoreData[[#This Row],[Order Date]]</f>
        <v>3</v>
      </c>
      <c r="F7135" t="s">
        <v>18</v>
      </c>
      <c r="G7135" t="s">
        <v>1107</v>
      </c>
      <c r="H7135" t="s">
        <v>1108</v>
      </c>
      <c r="I7135" t="str">
        <f>PROPER(SuperStoreData[[#This Row],[Customer Name]])</f>
        <v>Mike Vittorini</v>
      </c>
      <c r="J7135" t="s">
        <v>32</v>
      </c>
      <c r="K7135">
        <v>90045</v>
      </c>
      <c r="L7135" t="str">
        <f>_xlfn.XLOOKUP(SuperStoreData[[#This Row],[Zip Code]],ZipCodeTable[Zip Code],ZipCodeTable[City])</f>
        <v>Los Angeles</v>
      </c>
      <c r="M7135" t="str">
        <f>_xlfn.XLOOKUP(SuperStoreData[[#This Row],[Zip Code]],ZipCodeTable[Zip Code],ZipCodeTable[State])</f>
        <v>CA</v>
      </c>
      <c r="N7135" t="s">
        <v>68</v>
      </c>
      <c r="O7135" t="s">
        <v>2905</v>
      </c>
      <c r="P7135" t="s">
        <v>48</v>
      </c>
      <c r="Q7135" t="s">
        <v>166</v>
      </c>
      <c r="R7135" t="s">
        <v>2906</v>
      </c>
      <c r="S7135" s="5">
        <v>239.666</v>
      </c>
      <c r="T7135" s="5">
        <v>-0.56793449314658695</v>
      </c>
      <c r="U7135" s="6">
        <f>SuperStoreData[[#This Row],[Profit]]/SuperStoreData[[#This Row],[Sales]]</f>
        <v>-2.3696915421736373E-3</v>
      </c>
    </row>
    <row r="7136" spans="1:21" x14ac:dyDescent="0.2">
      <c r="A7136">
        <v>4581</v>
      </c>
      <c r="B7136" t="s">
        <v>11806</v>
      </c>
      <c r="C7136" s="1">
        <v>43447</v>
      </c>
      <c r="D7136" s="1">
        <v>43452</v>
      </c>
      <c r="E7136" s="7">
        <f>SuperStoreData[[#This Row],[Ship Date]]-SuperStoreData[[#This Row],[Order Date]]</f>
        <v>5</v>
      </c>
      <c r="F7136" t="s">
        <v>29</v>
      </c>
      <c r="G7136" t="s">
        <v>2947</v>
      </c>
      <c r="H7136" t="s">
        <v>9380</v>
      </c>
      <c r="I7136" t="str">
        <f>PROPER(SuperStoreData[[#This Row],[Customer Name]])</f>
        <v>Allen Rosenblatt</v>
      </c>
      <c r="J7136" t="s">
        <v>82</v>
      </c>
      <c r="K7136">
        <v>39401</v>
      </c>
      <c r="L7136" t="str">
        <f>_xlfn.XLOOKUP(SuperStoreData[[#This Row],[Zip Code]],ZipCodeTable[Zip Code],ZipCodeTable[City])</f>
        <v>Hattiesburg</v>
      </c>
      <c r="M7136" t="str">
        <f>_xlfn.XLOOKUP(SuperStoreData[[#This Row],[Zip Code]],ZipCodeTable[Zip Code],ZipCodeTable[State])</f>
        <v>MS</v>
      </c>
      <c r="N7136" t="s">
        <v>85</v>
      </c>
      <c r="O7136" t="s">
        <v>3138</v>
      </c>
      <c r="P7136" t="s">
        <v>76</v>
      </c>
      <c r="Q7136" t="s">
        <v>77</v>
      </c>
      <c r="R7136" t="s">
        <v>3139</v>
      </c>
      <c r="S7136" s="5">
        <v>239.7</v>
      </c>
      <c r="T7136" s="5">
        <v>66.689194276958006</v>
      </c>
      <c r="U7136" s="6">
        <f>SuperStoreData[[#This Row],[Profit]]/SuperStoreData[[#This Row],[Sales]]</f>
        <v>0.27821941709202341</v>
      </c>
    </row>
    <row r="7137" spans="1:21" x14ac:dyDescent="0.2">
      <c r="A7137">
        <v>285</v>
      </c>
      <c r="B7137" t="s">
        <v>11008</v>
      </c>
      <c r="C7137" s="1">
        <v>42715</v>
      </c>
      <c r="D7137" s="1">
        <v>42721</v>
      </c>
      <c r="E7137" s="7">
        <f>SuperStoreData[[#This Row],[Ship Date]]-SuperStoreData[[#This Row],[Order Date]]</f>
        <v>6</v>
      </c>
      <c r="F7137" t="s">
        <v>29</v>
      </c>
      <c r="G7137" t="s">
        <v>3349</v>
      </c>
      <c r="H7137" t="s">
        <v>3350</v>
      </c>
      <c r="I7137" t="str">
        <f>PROPER(SuperStoreData[[#This Row],[Customer Name]])</f>
        <v>Tracy Blumstein</v>
      </c>
      <c r="J7137" t="s">
        <v>32</v>
      </c>
      <c r="K7137">
        <v>97206</v>
      </c>
      <c r="L7137" t="str">
        <f>_xlfn.XLOOKUP(SuperStoreData[[#This Row],[Zip Code]],ZipCodeTable[Zip Code],ZipCodeTable[City])</f>
        <v>Portland</v>
      </c>
      <c r="M7137" t="str">
        <f>_xlfn.XLOOKUP(SuperStoreData[[#This Row],[Zip Code]],ZipCodeTable[Zip Code],ZipCodeTable[State])</f>
        <v>OR</v>
      </c>
      <c r="N7137" t="s">
        <v>68</v>
      </c>
      <c r="O7137" t="s">
        <v>6103</v>
      </c>
      <c r="P7137" t="s">
        <v>76</v>
      </c>
      <c r="Q7137" t="s">
        <v>77</v>
      </c>
      <c r="R7137" t="s">
        <v>6104</v>
      </c>
      <c r="S7137" s="5">
        <v>239.8</v>
      </c>
      <c r="T7137" s="5">
        <v>19.497918761636399</v>
      </c>
      <c r="U7137" s="6">
        <f>SuperStoreData[[#This Row],[Profit]]/SuperStoreData[[#This Row],[Sales]]</f>
        <v>8.1309085744939114E-2</v>
      </c>
    </row>
    <row r="7138" spans="1:21" x14ac:dyDescent="0.2">
      <c r="A7138">
        <v>6602</v>
      </c>
      <c r="B7138" t="s">
        <v>2192</v>
      </c>
      <c r="C7138" s="1">
        <v>43302</v>
      </c>
      <c r="D7138" s="1">
        <v>43306</v>
      </c>
      <c r="E7138" s="7">
        <f>SuperStoreData[[#This Row],[Ship Date]]-SuperStoreData[[#This Row],[Order Date]]</f>
        <v>4</v>
      </c>
      <c r="F7138" t="s">
        <v>29</v>
      </c>
      <c r="G7138" t="s">
        <v>181</v>
      </c>
      <c r="H7138" t="s">
        <v>182</v>
      </c>
      <c r="I7138" t="str">
        <f>PROPER(SuperStoreData[[#This Row],[Customer Name]])</f>
        <v>Odella Nelson</v>
      </c>
      <c r="J7138" t="s">
        <v>82</v>
      </c>
      <c r="K7138">
        <v>20735</v>
      </c>
      <c r="L7138" t="str">
        <f>_xlfn.XLOOKUP(SuperStoreData[[#This Row],[Zip Code]],ZipCodeTable[Zip Code],ZipCodeTable[City])</f>
        <v>Clinton</v>
      </c>
      <c r="M7138" t="str">
        <f>_xlfn.XLOOKUP(SuperStoreData[[#This Row],[Zip Code]],ZipCodeTable[Zip Code],ZipCodeTable[State])</f>
        <v>MD</v>
      </c>
      <c r="N7138" t="s">
        <v>46</v>
      </c>
      <c r="O7138" t="s">
        <v>2228</v>
      </c>
      <c r="P7138" t="s">
        <v>48</v>
      </c>
      <c r="Q7138" t="s">
        <v>55</v>
      </c>
      <c r="R7138" t="s">
        <v>2229</v>
      </c>
      <c r="S7138" s="5">
        <v>239.84</v>
      </c>
      <c r="T7138" s="5">
        <v>1.4871449587844701</v>
      </c>
      <c r="U7138" s="6">
        <f>SuperStoreData[[#This Row],[Profit]]/SuperStoreData[[#This Row],[Sales]]</f>
        <v>6.2005710422968234E-3</v>
      </c>
    </row>
    <row r="7139" spans="1:21" x14ac:dyDescent="0.2">
      <c r="A7139">
        <v>4811</v>
      </c>
      <c r="B7139" t="s">
        <v>11255</v>
      </c>
      <c r="C7139" s="1">
        <v>43331</v>
      </c>
      <c r="D7139" s="1">
        <v>43335</v>
      </c>
      <c r="E7139" s="7">
        <f>SuperStoreData[[#This Row],[Ship Date]]-SuperStoreData[[#This Row],[Order Date]]</f>
        <v>4</v>
      </c>
      <c r="F7139" t="s">
        <v>18</v>
      </c>
      <c r="G7139" t="s">
        <v>2524</v>
      </c>
      <c r="H7139" t="s">
        <v>8182</v>
      </c>
      <c r="I7139" t="str">
        <f>PROPER(SuperStoreData[[#This Row],[Customer Name]])</f>
        <v>Richard Eichhorn</v>
      </c>
      <c r="J7139" t="s">
        <v>32</v>
      </c>
      <c r="K7139">
        <v>54703</v>
      </c>
      <c r="L7139" t="str">
        <f>_xlfn.XLOOKUP(SuperStoreData[[#This Row],[Zip Code]],ZipCodeTable[Zip Code],ZipCodeTable[City])</f>
        <v>Eau Claire</v>
      </c>
      <c r="M7139" t="str">
        <f>_xlfn.XLOOKUP(SuperStoreData[[#This Row],[Zip Code]],ZipCodeTable[Zip Code],ZipCodeTable[State])</f>
        <v>WI</v>
      </c>
      <c r="N7139" t="s">
        <v>23</v>
      </c>
      <c r="O7139" t="s">
        <v>3435</v>
      </c>
      <c r="P7139" t="s">
        <v>76</v>
      </c>
      <c r="Q7139" t="s">
        <v>98</v>
      </c>
      <c r="R7139" t="s">
        <v>3436</v>
      </c>
      <c r="S7139" s="5">
        <v>239.9</v>
      </c>
      <c r="T7139" s="5">
        <v>48.163581940676004</v>
      </c>
      <c r="U7139" s="6">
        <f>SuperStoreData[[#This Row],[Profit]]/SuperStoreData[[#This Row],[Sales]]</f>
        <v>0.20076524360431847</v>
      </c>
    </row>
    <row r="7140" spans="1:21" x14ac:dyDescent="0.2">
      <c r="A7140">
        <v>8554</v>
      </c>
      <c r="B7140" t="s">
        <v>7993</v>
      </c>
      <c r="C7140" s="1">
        <v>42829</v>
      </c>
      <c r="D7140" s="1">
        <v>42830</v>
      </c>
      <c r="E7140" s="7">
        <f>SuperStoreData[[#This Row],[Ship Date]]-SuperStoreData[[#This Row],[Order Date]]</f>
        <v>1</v>
      </c>
      <c r="F7140" t="s">
        <v>29</v>
      </c>
      <c r="G7140" t="s">
        <v>4064</v>
      </c>
      <c r="H7140" t="s">
        <v>7253</v>
      </c>
      <c r="I7140" t="str">
        <f>PROPER(SuperStoreData[[#This Row],[Customer Name]])</f>
        <v>Cassandra Brandow</v>
      </c>
      <c r="J7140" t="s">
        <v>32</v>
      </c>
      <c r="K7140">
        <v>35601</v>
      </c>
      <c r="L7140" t="str">
        <f>_xlfn.XLOOKUP(SuperStoreData[[#This Row],[Zip Code]],ZipCodeTable[Zip Code],ZipCodeTable[City])</f>
        <v>Decatur</v>
      </c>
      <c r="M7140" t="str">
        <f>_xlfn.XLOOKUP(SuperStoreData[[#This Row],[Zip Code]],ZipCodeTable[Zip Code],ZipCodeTable[State])</f>
        <v>AL</v>
      </c>
      <c r="N7140" t="s">
        <v>85</v>
      </c>
      <c r="O7140" t="s">
        <v>7994</v>
      </c>
      <c r="P7140" t="s">
        <v>76</v>
      </c>
      <c r="Q7140" t="s">
        <v>77</v>
      </c>
      <c r="R7140" t="s">
        <v>7995</v>
      </c>
      <c r="S7140" s="5">
        <v>239.92</v>
      </c>
      <c r="T7140" s="5">
        <v>-3.0482163329054299</v>
      </c>
      <c r="U7140" s="6">
        <f>SuperStoreData[[#This Row],[Profit]]/SuperStoreData[[#This Row],[Sales]]</f>
        <v>-1.2705136432583487E-2</v>
      </c>
    </row>
    <row r="7141" spans="1:21" x14ac:dyDescent="0.2">
      <c r="A7141">
        <v>9004</v>
      </c>
      <c r="B7141" t="s">
        <v>4184</v>
      </c>
      <c r="C7141" s="1">
        <v>43264</v>
      </c>
      <c r="D7141" s="1">
        <v>43267</v>
      </c>
      <c r="E7141" s="7">
        <f>SuperStoreData[[#This Row],[Ship Date]]-SuperStoreData[[#This Row],[Order Date]]</f>
        <v>3</v>
      </c>
      <c r="F7141" t="s">
        <v>489</v>
      </c>
      <c r="G7141" t="s">
        <v>4185</v>
      </c>
      <c r="H7141" t="s">
        <v>4189</v>
      </c>
      <c r="I7141" t="str">
        <f>PROPER(SuperStoreData[[#This Row],[Customer Name]])</f>
        <v>Jennifer Ferguson</v>
      </c>
      <c r="J7141" t="s">
        <v>32</v>
      </c>
      <c r="K7141">
        <v>99207</v>
      </c>
      <c r="L7141" t="str">
        <f>_xlfn.XLOOKUP(SuperStoreData[[#This Row],[Zip Code]],ZipCodeTable[Zip Code],ZipCodeTable[City])</f>
        <v>Spokane</v>
      </c>
      <c r="M7141" t="str">
        <f>_xlfn.XLOOKUP(SuperStoreData[[#This Row],[Zip Code]],ZipCodeTable[Zip Code],ZipCodeTable[State])</f>
        <v>WA</v>
      </c>
      <c r="N7141" t="s">
        <v>68</v>
      </c>
      <c r="O7141" t="s">
        <v>4190</v>
      </c>
      <c r="P7141" t="s">
        <v>76</v>
      </c>
      <c r="Q7141" t="s">
        <v>77</v>
      </c>
      <c r="R7141" t="s">
        <v>4191</v>
      </c>
      <c r="S7141" s="5">
        <v>239.94</v>
      </c>
      <c r="T7141" s="5">
        <v>26.737250016051799</v>
      </c>
      <c r="U7141" s="6">
        <f>SuperStoreData[[#This Row],[Profit]]/SuperStoreData[[#This Row],[Sales]]</f>
        <v>0.11143306666688255</v>
      </c>
    </row>
    <row r="7142" spans="1:21" x14ac:dyDescent="0.2">
      <c r="A7142">
        <v>1366</v>
      </c>
      <c r="B7142" t="s">
        <v>6969</v>
      </c>
      <c r="C7142" s="1">
        <v>42318</v>
      </c>
      <c r="D7142" s="1">
        <v>42324</v>
      </c>
      <c r="E7142" s="7">
        <f>SuperStoreData[[#This Row],[Ship Date]]-SuperStoreData[[#This Row],[Order Date]]</f>
        <v>6</v>
      </c>
      <c r="F7142" t="s">
        <v>18</v>
      </c>
      <c r="G7142" t="s">
        <v>6970</v>
      </c>
      <c r="H7142" t="s">
        <v>6971</v>
      </c>
      <c r="I7142" t="str">
        <f>PROPER(SuperStoreData[[#This Row],[Customer Name]])</f>
        <v>Ann Blume</v>
      </c>
      <c r="J7142" t="s">
        <v>82</v>
      </c>
      <c r="K7142">
        <v>85705</v>
      </c>
      <c r="L7142" t="str">
        <f>_xlfn.XLOOKUP(SuperStoreData[[#This Row],[Zip Code]],ZipCodeTable[Zip Code],ZipCodeTable[City])</f>
        <v>Tucson</v>
      </c>
      <c r="M7142" t="str">
        <f>_xlfn.XLOOKUP(SuperStoreData[[#This Row],[Zip Code]],ZipCodeTable[Zip Code],ZipCodeTable[State])</f>
        <v>AZ</v>
      </c>
      <c r="N7142" t="s">
        <v>68</v>
      </c>
      <c r="O7142" t="s">
        <v>6972</v>
      </c>
      <c r="P7142" t="s">
        <v>76</v>
      </c>
      <c r="Q7142" t="s">
        <v>77</v>
      </c>
      <c r="R7142" t="s">
        <v>6973</v>
      </c>
      <c r="S7142" s="5">
        <v>239.952</v>
      </c>
      <c r="T7142" s="5">
        <v>53.706913171936698</v>
      </c>
      <c r="U7142" s="6">
        <f>SuperStoreData[[#This Row],[Profit]]/SuperStoreData[[#This Row],[Sales]]</f>
        <v>0.22382356959698899</v>
      </c>
    </row>
    <row r="7143" spans="1:21" x14ac:dyDescent="0.2">
      <c r="A7143">
        <v>5038</v>
      </c>
      <c r="B7143" t="s">
        <v>9021</v>
      </c>
      <c r="C7143" s="1">
        <v>43463</v>
      </c>
      <c r="D7143" s="1">
        <v>43467</v>
      </c>
      <c r="E7143" s="7">
        <f>SuperStoreData[[#This Row],[Ship Date]]-SuperStoreData[[#This Row],[Order Date]]</f>
        <v>4</v>
      </c>
      <c r="F7143" t="s">
        <v>129</v>
      </c>
      <c r="G7143" t="s">
        <v>2087</v>
      </c>
      <c r="H7143" t="s">
        <v>2088</v>
      </c>
      <c r="I7143" t="str">
        <f>PROPER(SuperStoreData[[#This Row],[Customer Name]])</f>
        <v>Emily Grady</v>
      </c>
      <c r="J7143" t="s">
        <v>32</v>
      </c>
      <c r="K7143">
        <v>60540</v>
      </c>
      <c r="L7143" t="str">
        <f>_xlfn.XLOOKUP(SuperStoreData[[#This Row],[Zip Code]],ZipCodeTable[Zip Code],ZipCodeTable[City])</f>
        <v>Naperville</v>
      </c>
      <c r="M7143" t="str">
        <f>_xlfn.XLOOKUP(SuperStoreData[[#This Row],[Zip Code]],ZipCodeTable[Zip Code],ZipCodeTable[State])</f>
        <v>IL</v>
      </c>
      <c r="N7143" t="s">
        <v>23</v>
      </c>
      <c r="O7143" t="s">
        <v>5422</v>
      </c>
      <c r="P7143" t="s">
        <v>76</v>
      </c>
      <c r="Q7143" t="s">
        <v>77</v>
      </c>
      <c r="R7143" t="s">
        <v>5423</v>
      </c>
      <c r="S7143" s="5">
        <v>239.96</v>
      </c>
      <c r="T7143" s="5">
        <v>80.037130595411995</v>
      </c>
      <c r="U7143" s="6">
        <f>SuperStoreData[[#This Row],[Profit]]/SuperStoreData[[#This Row],[Sales]]</f>
        <v>0.3335436347533422</v>
      </c>
    </row>
    <row r="7144" spans="1:21" x14ac:dyDescent="0.2">
      <c r="A7144">
        <v>5518</v>
      </c>
      <c r="B7144" t="s">
        <v>3990</v>
      </c>
      <c r="C7144" s="1">
        <v>42273</v>
      </c>
      <c r="D7144" s="1">
        <v>42278</v>
      </c>
      <c r="E7144" s="7">
        <f>SuperStoreData[[#This Row],[Ship Date]]-SuperStoreData[[#This Row],[Order Date]]</f>
        <v>5</v>
      </c>
      <c r="F7144" t="s">
        <v>29</v>
      </c>
      <c r="G7144" t="s">
        <v>3943</v>
      </c>
      <c r="H7144" t="s">
        <v>3944</v>
      </c>
      <c r="I7144" t="str">
        <f>PROPER(SuperStoreData[[#This Row],[Customer Name]])</f>
        <v>Michael Stewart</v>
      </c>
      <c r="J7144" t="s">
        <v>82</v>
      </c>
      <c r="K7144">
        <v>19134</v>
      </c>
      <c r="L7144" t="str">
        <f>_xlfn.XLOOKUP(SuperStoreData[[#This Row],[Zip Code]],ZipCodeTable[Zip Code],ZipCodeTable[City])</f>
        <v>Philadelphia</v>
      </c>
      <c r="M7144" t="str">
        <f>_xlfn.XLOOKUP(SuperStoreData[[#This Row],[Zip Code]],ZipCodeTable[Zip Code],ZipCodeTable[State])</f>
        <v>PA</v>
      </c>
      <c r="N7144" t="s">
        <v>46</v>
      </c>
      <c r="O7144" t="s">
        <v>4020</v>
      </c>
      <c r="P7144" t="s">
        <v>48</v>
      </c>
      <c r="Q7144" t="s">
        <v>55</v>
      </c>
      <c r="R7144" t="s">
        <v>4021</v>
      </c>
      <c r="S7144" s="5">
        <v>239.96</v>
      </c>
      <c r="T7144" s="5">
        <v>71.610060087083895</v>
      </c>
      <c r="U7144" s="6">
        <f>SuperStoreData[[#This Row],[Profit]]/SuperStoreData[[#This Row],[Sales]]</f>
        <v>0.29842498786082633</v>
      </c>
    </row>
    <row r="7145" spans="1:21" x14ac:dyDescent="0.2">
      <c r="A7145">
        <v>5483</v>
      </c>
      <c r="B7145" t="s">
        <v>6080</v>
      </c>
      <c r="C7145" s="1">
        <v>42396</v>
      </c>
      <c r="D7145" s="1">
        <v>42398</v>
      </c>
      <c r="E7145" s="7">
        <f>SuperStoreData[[#This Row],[Ship Date]]-SuperStoreData[[#This Row],[Order Date]]</f>
        <v>2</v>
      </c>
      <c r="F7145" t="s">
        <v>29</v>
      </c>
      <c r="G7145" t="s">
        <v>3071</v>
      </c>
      <c r="H7145" t="s">
        <v>3072</v>
      </c>
      <c r="I7145" t="str">
        <f>PROPER(SuperStoreData[[#This Row],[Customer Name]])</f>
        <v>Chris Selesnick</v>
      </c>
      <c r="J7145" t="s">
        <v>82</v>
      </c>
      <c r="K7145">
        <v>92105</v>
      </c>
      <c r="L7145" t="str">
        <f>_xlfn.XLOOKUP(SuperStoreData[[#This Row],[Zip Code]],ZipCodeTable[Zip Code],ZipCodeTable[City])</f>
        <v>San Diego</v>
      </c>
      <c r="M7145" t="str">
        <f>_xlfn.XLOOKUP(SuperStoreData[[#This Row],[Zip Code]],ZipCodeTable[Zip Code],ZipCodeTable[State])</f>
        <v>CA</v>
      </c>
      <c r="N7145" t="s">
        <v>68</v>
      </c>
      <c r="O7145" t="s">
        <v>5422</v>
      </c>
      <c r="P7145" t="s">
        <v>76</v>
      </c>
      <c r="Q7145" t="s">
        <v>77</v>
      </c>
      <c r="R7145" t="s">
        <v>5423</v>
      </c>
      <c r="S7145" s="5">
        <v>239.96</v>
      </c>
      <c r="T7145" s="5">
        <v>27.8910650120147</v>
      </c>
      <c r="U7145" s="6">
        <f>SuperStoreData[[#This Row],[Profit]]/SuperStoreData[[#This Row],[Sales]]</f>
        <v>0.11623214290721244</v>
      </c>
    </row>
    <row r="7146" spans="1:21" x14ac:dyDescent="0.2">
      <c r="A7146">
        <v>2758</v>
      </c>
      <c r="B7146" t="s">
        <v>7151</v>
      </c>
      <c r="C7146" s="1">
        <v>43366</v>
      </c>
      <c r="D7146" s="1">
        <v>43373</v>
      </c>
      <c r="E7146" s="7">
        <f>SuperStoreData[[#This Row],[Ship Date]]-SuperStoreData[[#This Row],[Order Date]]</f>
        <v>7</v>
      </c>
      <c r="F7146" t="s">
        <v>129</v>
      </c>
      <c r="G7146" t="s">
        <v>7152</v>
      </c>
      <c r="H7146" t="s">
        <v>7153</v>
      </c>
      <c r="I7146" t="str">
        <f>PROPER(SuperStoreData[[#This Row],[Customer Name]])</f>
        <v>Erica Smith</v>
      </c>
      <c r="J7146" t="s">
        <v>32</v>
      </c>
      <c r="K7146">
        <v>10035</v>
      </c>
      <c r="L7146" t="str">
        <f>_xlfn.XLOOKUP(SuperStoreData[[#This Row],[Zip Code]],ZipCodeTable[Zip Code],ZipCodeTable[City])</f>
        <v>New York</v>
      </c>
      <c r="M7146" t="str">
        <f>_xlfn.XLOOKUP(SuperStoreData[[#This Row],[Zip Code]],ZipCodeTable[Zip Code],ZipCodeTable[State])</f>
        <v>NY</v>
      </c>
      <c r="N7146" t="s">
        <v>46</v>
      </c>
      <c r="O7146" t="s">
        <v>5288</v>
      </c>
      <c r="P7146" t="s">
        <v>76</v>
      </c>
      <c r="Q7146" t="s">
        <v>77</v>
      </c>
      <c r="R7146" t="s">
        <v>5289</v>
      </c>
      <c r="S7146" s="5">
        <v>239.97</v>
      </c>
      <c r="T7146" s="5">
        <v>33.819794564881498</v>
      </c>
      <c r="U7146" s="6">
        <f>SuperStoreData[[#This Row],[Profit]]/SuperStoreData[[#This Row],[Sales]]</f>
        <v>0.14093342736542691</v>
      </c>
    </row>
    <row r="7147" spans="1:21" x14ac:dyDescent="0.2">
      <c r="A7147">
        <v>823</v>
      </c>
      <c r="B7147" t="s">
        <v>9651</v>
      </c>
      <c r="C7147" s="1">
        <v>42442</v>
      </c>
      <c r="D7147" s="1">
        <v>42447</v>
      </c>
      <c r="E7147" s="7">
        <f>SuperStoreData[[#This Row],[Ship Date]]-SuperStoreData[[#This Row],[Order Date]]</f>
        <v>5</v>
      </c>
      <c r="F7147" t="s">
        <v>29</v>
      </c>
      <c r="G7147" t="s">
        <v>1008</v>
      </c>
      <c r="H7147" t="s">
        <v>1009</v>
      </c>
      <c r="I7147" t="str">
        <f>PROPER(SuperStoreData[[#This Row],[Customer Name]])</f>
        <v>Toby Ritter</v>
      </c>
      <c r="J7147" t="s">
        <v>32</v>
      </c>
      <c r="K7147">
        <v>7109</v>
      </c>
      <c r="L7147" t="str">
        <f>_xlfn.XLOOKUP(SuperStoreData[[#This Row],[Zip Code]],ZipCodeTable[Zip Code],ZipCodeTable[City])</f>
        <v>Belleville</v>
      </c>
      <c r="M7147" t="str">
        <f>_xlfn.XLOOKUP(SuperStoreData[[#This Row],[Zip Code]],ZipCodeTable[Zip Code],ZipCodeTable[State])</f>
        <v>NJ</v>
      </c>
      <c r="N7147" t="s">
        <v>46</v>
      </c>
      <c r="O7147" t="s">
        <v>5288</v>
      </c>
      <c r="P7147" t="s">
        <v>76</v>
      </c>
      <c r="Q7147" t="s">
        <v>77</v>
      </c>
      <c r="R7147" t="s">
        <v>5289</v>
      </c>
      <c r="S7147" s="5">
        <v>239.97</v>
      </c>
      <c r="T7147" s="5">
        <v>55.514824635910898</v>
      </c>
      <c r="U7147" s="6">
        <f>SuperStoreData[[#This Row],[Profit]]/SuperStoreData[[#This Row],[Sales]]</f>
        <v>0.23134068690215817</v>
      </c>
    </row>
    <row r="7148" spans="1:21" x14ac:dyDescent="0.2">
      <c r="A7148">
        <v>4865</v>
      </c>
      <c r="B7148" t="s">
        <v>10958</v>
      </c>
      <c r="C7148" s="1">
        <v>43302</v>
      </c>
      <c r="D7148" s="1">
        <v>43305</v>
      </c>
      <c r="E7148" s="7">
        <f>SuperStoreData[[#This Row],[Ship Date]]-SuperStoreData[[#This Row],[Order Date]]</f>
        <v>3</v>
      </c>
      <c r="F7148" t="s">
        <v>29</v>
      </c>
      <c r="G7148" t="s">
        <v>64</v>
      </c>
      <c r="H7148" t="s">
        <v>5592</v>
      </c>
      <c r="I7148" t="str">
        <f>PROPER(SuperStoreData[[#This Row],[Customer Name]])</f>
        <v>Steven Cartwright</v>
      </c>
      <c r="J7148" t="s">
        <v>32</v>
      </c>
      <c r="K7148">
        <v>10024</v>
      </c>
      <c r="L7148" t="str">
        <f>_xlfn.XLOOKUP(SuperStoreData[[#This Row],[Zip Code]],ZipCodeTable[Zip Code],ZipCodeTable[City])</f>
        <v>New York</v>
      </c>
      <c r="M7148" t="str">
        <f>_xlfn.XLOOKUP(SuperStoreData[[#This Row],[Zip Code]],ZipCodeTable[Zip Code],ZipCodeTable[State])</f>
        <v>NY</v>
      </c>
      <c r="N7148" t="s">
        <v>46</v>
      </c>
      <c r="O7148" t="s">
        <v>1552</v>
      </c>
      <c r="P7148" t="s">
        <v>76</v>
      </c>
      <c r="Q7148" t="s">
        <v>98</v>
      </c>
      <c r="R7148" t="s">
        <v>1553</v>
      </c>
      <c r="S7148" s="5">
        <v>239.97</v>
      </c>
      <c r="T7148" s="5">
        <v>49.930501366492898</v>
      </c>
      <c r="U7148" s="6">
        <f>SuperStoreData[[#This Row],[Profit]]/SuperStoreData[[#This Row],[Sales]]</f>
        <v>0.20806976441427219</v>
      </c>
    </row>
    <row r="7149" spans="1:21" x14ac:dyDescent="0.2">
      <c r="A7149">
        <v>5514</v>
      </c>
      <c r="B7149" t="s">
        <v>11630</v>
      </c>
      <c r="C7149" s="1">
        <v>42304</v>
      </c>
      <c r="D7149" s="1">
        <v>42309</v>
      </c>
      <c r="E7149" s="7">
        <f>SuperStoreData[[#This Row],[Ship Date]]-SuperStoreData[[#This Row],[Order Date]]</f>
        <v>5</v>
      </c>
      <c r="F7149" t="s">
        <v>18</v>
      </c>
      <c r="G7149" t="s">
        <v>3539</v>
      </c>
      <c r="H7149" t="s">
        <v>3540</v>
      </c>
      <c r="I7149" t="str">
        <f>PROPER(SuperStoreData[[#This Row],[Customer Name]])</f>
        <v>Edward Nazzal</v>
      </c>
      <c r="J7149" t="s">
        <v>32</v>
      </c>
      <c r="K7149">
        <v>10009</v>
      </c>
      <c r="L7149" t="str">
        <f>_xlfn.XLOOKUP(SuperStoreData[[#This Row],[Zip Code]],ZipCodeTable[Zip Code],ZipCodeTable[City])</f>
        <v>New York</v>
      </c>
      <c r="M7149" t="str">
        <f>_xlfn.XLOOKUP(SuperStoreData[[#This Row],[Zip Code]],ZipCodeTable[Zip Code],ZipCodeTable[State])</f>
        <v>NY</v>
      </c>
      <c r="N7149" t="s">
        <v>46</v>
      </c>
      <c r="O7149" t="s">
        <v>861</v>
      </c>
      <c r="P7149" t="s">
        <v>76</v>
      </c>
      <c r="Q7149" t="s">
        <v>98</v>
      </c>
      <c r="R7149" t="s">
        <v>11631</v>
      </c>
      <c r="S7149" s="5">
        <v>239.97</v>
      </c>
      <c r="T7149" s="5">
        <v>65.212248547003796</v>
      </c>
      <c r="U7149" s="6">
        <f>SuperStoreData[[#This Row],[Profit]]/SuperStoreData[[#This Row],[Sales]]</f>
        <v>0.27175167123808724</v>
      </c>
    </row>
    <row r="7150" spans="1:21" x14ac:dyDescent="0.2">
      <c r="A7150">
        <v>3889</v>
      </c>
      <c r="B7150" t="s">
        <v>1548</v>
      </c>
      <c r="C7150" s="1">
        <v>43407</v>
      </c>
      <c r="D7150" s="1">
        <v>43411</v>
      </c>
      <c r="E7150" s="7">
        <f>SuperStoreData[[#This Row],[Ship Date]]-SuperStoreData[[#This Row],[Order Date]]</f>
        <v>4</v>
      </c>
      <c r="F7150" t="s">
        <v>29</v>
      </c>
      <c r="G7150" t="s">
        <v>1549</v>
      </c>
      <c r="H7150" t="s">
        <v>1550</v>
      </c>
      <c r="I7150" t="str">
        <f>PROPER(SuperStoreData[[#This Row],[Customer Name]])</f>
        <v>Stewart Visinsky</v>
      </c>
      <c r="J7150" t="s">
        <v>32</v>
      </c>
      <c r="K7150">
        <v>30076</v>
      </c>
      <c r="L7150" t="str">
        <f>_xlfn.XLOOKUP(SuperStoreData[[#This Row],[Zip Code]],ZipCodeTable[Zip Code],ZipCodeTable[City])</f>
        <v>Roswell</v>
      </c>
      <c r="M7150" t="str">
        <f>_xlfn.XLOOKUP(SuperStoreData[[#This Row],[Zip Code]],ZipCodeTable[Zip Code],ZipCodeTable[State])</f>
        <v>GA</v>
      </c>
      <c r="N7150" t="s">
        <v>85</v>
      </c>
      <c r="O7150" t="s">
        <v>1552</v>
      </c>
      <c r="P7150" t="s">
        <v>76</v>
      </c>
      <c r="Q7150" t="s">
        <v>98</v>
      </c>
      <c r="R7150" t="s">
        <v>1553</v>
      </c>
      <c r="S7150" s="5">
        <v>239.97</v>
      </c>
      <c r="T7150" s="5">
        <v>51.8834585028874</v>
      </c>
      <c r="U7150" s="6">
        <f>SuperStoreData[[#This Row],[Profit]]/SuperStoreData[[#This Row],[Sales]]</f>
        <v>0.2162081031082527</v>
      </c>
    </row>
    <row r="7151" spans="1:21" x14ac:dyDescent="0.2">
      <c r="A7151">
        <v>9762</v>
      </c>
      <c r="B7151" t="s">
        <v>8064</v>
      </c>
      <c r="C7151" s="1">
        <v>42303</v>
      </c>
      <c r="D7151" s="1">
        <v>42307</v>
      </c>
      <c r="E7151" s="7">
        <f>SuperStoreData[[#This Row],[Ship Date]]-SuperStoreData[[#This Row],[Order Date]]</f>
        <v>4</v>
      </c>
      <c r="F7151" t="s">
        <v>29</v>
      </c>
      <c r="G7151" t="s">
        <v>3614</v>
      </c>
      <c r="H7151" t="s">
        <v>3615</v>
      </c>
      <c r="I7151" t="str">
        <f>PROPER(SuperStoreData[[#This Row],[Customer Name]])</f>
        <v>Marina Lichtenstein</v>
      </c>
      <c r="J7151" t="s">
        <v>82</v>
      </c>
      <c r="K7151">
        <v>98103</v>
      </c>
      <c r="L7151" t="str">
        <f>_xlfn.XLOOKUP(SuperStoreData[[#This Row],[Zip Code]],ZipCodeTable[Zip Code],ZipCodeTable[City])</f>
        <v>Seattle</v>
      </c>
      <c r="M7151" t="str">
        <f>_xlfn.XLOOKUP(SuperStoreData[[#This Row],[Zip Code]],ZipCodeTable[Zip Code],ZipCodeTable[State])</f>
        <v>WA</v>
      </c>
      <c r="N7151" t="s">
        <v>68</v>
      </c>
      <c r="O7151" t="s">
        <v>5331</v>
      </c>
      <c r="P7151" t="s">
        <v>76</v>
      </c>
      <c r="Q7151" t="s">
        <v>77</v>
      </c>
      <c r="R7151" t="s">
        <v>5332</v>
      </c>
      <c r="S7151" s="5">
        <v>239.97</v>
      </c>
      <c r="T7151" s="5">
        <v>8.9710412867396894</v>
      </c>
      <c r="U7151" s="6">
        <f>SuperStoreData[[#This Row],[Profit]]/SuperStoreData[[#This Row],[Sales]]</f>
        <v>3.738401169621073E-2</v>
      </c>
    </row>
    <row r="7152" spans="1:21" x14ac:dyDescent="0.2">
      <c r="A7152">
        <v>8068</v>
      </c>
      <c r="B7152" t="s">
        <v>9706</v>
      </c>
      <c r="C7152" s="1">
        <v>43318</v>
      </c>
      <c r="D7152" s="1">
        <v>43324</v>
      </c>
      <c r="E7152" s="7">
        <f>SuperStoreData[[#This Row],[Ship Date]]-SuperStoreData[[#This Row],[Order Date]]</f>
        <v>6</v>
      </c>
      <c r="F7152" t="s">
        <v>29</v>
      </c>
      <c r="G7152" t="s">
        <v>1335</v>
      </c>
      <c r="H7152" t="s">
        <v>4276</v>
      </c>
      <c r="I7152" t="str">
        <f>PROPER(SuperStoreData[[#This Row],[Customer Name]])</f>
        <v>Noel Staavos</v>
      </c>
      <c r="J7152" t="s">
        <v>82</v>
      </c>
      <c r="K7152">
        <v>94109</v>
      </c>
      <c r="L7152" t="str">
        <f>_xlfn.XLOOKUP(SuperStoreData[[#This Row],[Zip Code]],ZipCodeTable[Zip Code],ZipCodeTable[City])</f>
        <v>San Francisco</v>
      </c>
      <c r="M7152" t="str">
        <f>_xlfn.XLOOKUP(SuperStoreData[[#This Row],[Zip Code]],ZipCodeTable[Zip Code],ZipCodeTable[State])</f>
        <v>CA</v>
      </c>
      <c r="N7152" t="s">
        <v>68</v>
      </c>
      <c r="O7152" t="s">
        <v>3370</v>
      </c>
      <c r="P7152" t="s">
        <v>76</v>
      </c>
      <c r="Q7152" t="s">
        <v>77</v>
      </c>
      <c r="R7152" t="s">
        <v>3371</v>
      </c>
      <c r="S7152" s="5">
        <v>239.97</v>
      </c>
      <c r="T7152" s="5">
        <v>47.8841603782354</v>
      </c>
      <c r="U7152" s="6">
        <f>SuperStoreData[[#This Row],[Profit]]/SuperStoreData[[#This Row],[Sales]]</f>
        <v>0.19954227769402591</v>
      </c>
    </row>
    <row r="7153" spans="1:21" x14ac:dyDescent="0.2">
      <c r="A7153">
        <v>8881</v>
      </c>
      <c r="B7153" t="s">
        <v>10299</v>
      </c>
      <c r="C7153" s="1">
        <v>43093</v>
      </c>
      <c r="D7153" s="1">
        <v>43099</v>
      </c>
      <c r="E7153" s="7">
        <f>SuperStoreData[[#This Row],[Ship Date]]-SuperStoreData[[#This Row],[Order Date]]</f>
        <v>6</v>
      </c>
      <c r="F7153" t="s">
        <v>18</v>
      </c>
      <c r="G7153" t="s">
        <v>2276</v>
      </c>
      <c r="H7153" t="s">
        <v>2277</v>
      </c>
      <c r="I7153" t="str">
        <f>PROPER(SuperStoreData[[#This Row],[Customer Name]])</f>
        <v>Alice Mccarthy</v>
      </c>
      <c r="J7153" t="s">
        <v>82</v>
      </c>
      <c r="K7153">
        <v>90008</v>
      </c>
      <c r="L7153" t="str">
        <f>_xlfn.XLOOKUP(SuperStoreData[[#This Row],[Zip Code]],ZipCodeTable[Zip Code],ZipCodeTable[City])</f>
        <v>Los Angeles</v>
      </c>
      <c r="M7153" t="str">
        <f>_xlfn.XLOOKUP(SuperStoreData[[#This Row],[Zip Code]],ZipCodeTable[Zip Code],ZipCodeTable[State])</f>
        <v>CA</v>
      </c>
      <c r="N7153" t="s">
        <v>68</v>
      </c>
      <c r="O7153" t="s">
        <v>5331</v>
      </c>
      <c r="P7153" t="s">
        <v>76</v>
      </c>
      <c r="Q7153" t="s">
        <v>77</v>
      </c>
      <c r="R7153" t="s">
        <v>5332</v>
      </c>
      <c r="S7153" s="5">
        <v>239.97</v>
      </c>
      <c r="T7153" s="5">
        <v>27.291899905697601</v>
      </c>
      <c r="U7153" s="6">
        <f>SuperStoreData[[#This Row],[Profit]]/SuperStoreData[[#This Row],[Sales]]</f>
        <v>0.11373046591531276</v>
      </c>
    </row>
    <row r="7154" spans="1:21" x14ac:dyDescent="0.2">
      <c r="A7154">
        <v>1415</v>
      </c>
      <c r="B7154" t="s">
        <v>11268</v>
      </c>
      <c r="C7154" s="1">
        <v>43407</v>
      </c>
      <c r="D7154" s="1">
        <v>43411</v>
      </c>
      <c r="E7154" s="7">
        <f>SuperStoreData[[#This Row],[Ship Date]]-SuperStoreData[[#This Row],[Order Date]]</f>
        <v>4</v>
      </c>
      <c r="F7154" t="s">
        <v>129</v>
      </c>
      <c r="G7154" t="s">
        <v>1041</v>
      </c>
      <c r="H7154" t="s">
        <v>1042</v>
      </c>
      <c r="I7154" t="str">
        <f>PROPER(SuperStoreData[[#This Row],[Customer Name]])</f>
        <v>Beth Thompson</v>
      </c>
      <c r="J7154" t="s">
        <v>21</v>
      </c>
      <c r="K7154">
        <v>92627</v>
      </c>
      <c r="L7154" t="str">
        <f>_xlfn.XLOOKUP(SuperStoreData[[#This Row],[Zip Code]],ZipCodeTable[Zip Code],ZipCodeTable[City])</f>
        <v>Costa Mesa</v>
      </c>
      <c r="M7154" t="str">
        <f>_xlfn.XLOOKUP(SuperStoreData[[#This Row],[Zip Code]],ZipCodeTable[Zip Code],ZipCodeTable[State])</f>
        <v>CA</v>
      </c>
      <c r="N7154" t="s">
        <v>68</v>
      </c>
      <c r="O7154" t="s">
        <v>1379</v>
      </c>
      <c r="P7154" t="s">
        <v>76</v>
      </c>
      <c r="Q7154" t="s">
        <v>77</v>
      </c>
      <c r="R7154" t="s">
        <v>1380</v>
      </c>
      <c r="S7154" s="5">
        <v>239.97</v>
      </c>
      <c r="T7154" s="5">
        <v>41.581096354124902</v>
      </c>
      <c r="U7154" s="6">
        <f>SuperStoreData[[#This Row],[Profit]]/SuperStoreData[[#This Row],[Sales]]</f>
        <v>0.17327622767064593</v>
      </c>
    </row>
    <row r="7155" spans="1:21" x14ac:dyDescent="0.2">
      <c r="A7155">
        <v>5029</v>
      </c>
      <c r="B7155" t="s">
        <v>1707</v>
      </c>
      <c r="C7155" s="1">
        <v>42386</v>
      </c>
      <c r="D7155" s="1">
        <v>42393</v>
      </c>
      <c r="E7155" s="7">
        <f>SuperStoreData[[#This Row],[Ship Date]]-SuperStoreData[[#This Row],[Order Date]]</f>
        <v>7</v>
      </c>
      <c r="F7155" t="s">
        <v>129</v>
      </c>
      <c r="G7155" t="s">
        <v>1708</v>
      </c>
      <c r="H7155" t="s">
        <v>1709</v>
      </c>
      <c r="I7155" t="str">
        <f>PROPER(SuperStoreData[[#This Row],[Customer Name]])</f>
        <v>Christina Vanderzanden</v>
      </c>
      <c r="J7155" t="s">
        <v>32</v>
      </c>
      <c r="K7155">
        <v>60653</v>
      </c>
      <c r="L7155" t="str">
        <f>_xlfn.XLOOKUP(SuperStoreData[[#This Row],[Zip Code]],ZipCodeTable[Zip Code],ZipCodeTable[City])</f>
        <v>Chicago</v>
      </c>
      <c r="M7155" t="str">
        <f>_xlfn.XLOOKUP(SuperStoreData[[#This Row],[Zip Code]],ZipCodeTable[Zip Code],ZipCodeTable[State])</f>
        <v>IL</v>
      </c>
      <c r="N7155" t="s">
        <v>23</v>
      </c>
      <c r="O7155" t="s">
        <v>1710</v>
      </c>
      <c r="P7155" t="s">
        <v>76</v>
      </c>
      <c r="Q7155" t="s">
        <v>77</v>
      </c>
      <c r="R7155" t="s">
        <v>1711</v>
      </c>
      <c r="S7155" s="5">
        <v>239.976</v>
      </c>
      <c r="T7155" s="5">
        <v>13.9157627581607</v>
      </c>
      <c r="U7155" s="6">
        <f>SuperStoreData[[#This Row],[Profit]]/SuperStoreData[[#This Row],[Sales]]</f>
        <v>5.7988143640033588E-2</v>
      </c>
    </row>
    <row r="7156" spans="1:21" x14ac:dyDescent="0.2">
      <c r="A7156">
        <v>8931</v>
      </c>
      <c r="B7156" t="s">
        <v>7807</v>
      </c>
      <c r="C7156" s="1">
        <v>42367</v>
      </c>
      <c r="D7156" s="1">
        <v>42371</v>
      </c>
      <c r="E7156" s="7">
        <f>SuperStoreData[[#This Row],[Ship Date]]-SuperStoreData[[#This Row],[Order Date]]</f>
        <v>4</v>
      </c>
      <c r="F7156" t="s">
        <v>29</v>
      </c>
      <c r="G7156" t="s">
        <v>230</v>
      </c>
      <c r="H7156" t="s">
        <v>231</v>
      </c>
      <c r="I7156" t="str">
        <f>PROPER(SuperStoreData[[#This Row],[Customer Name]])</f>
        <v>Frank Preis</v>
      </c>
      <c r="J7156" t="s">
        <v>32</v>
      </c>
      <c r="K7156">
        <v>77340</v>
      </c>
      <c r="L7156" t="str">
        <f>_xlfn.XLOOKUP(SuperStoreData[[#This Row],[Zip Code]],ZipCodeTable[Zip Code],ZipCodeTable[City])</f>
        <v>Huntsville</v>
      </c>
      <c r="M7156" t="str">
        <f>_xlfn.XLOOKUP(SuperStoreData[[#This Row],[Zip Code]],ZipCodeTable[Zip Code],ZipCodeTable[State])</f>
        <v>TX</v>
      </c>
      <c r="N7156" t="s">
        <v>23</v>
      </c>
      <c r="O7156" t="s">
        <v>7810</v>
      </c>
      <c r="P7156" t="s">
        <v>76</v>
      </c>
      <c r="Q7156" t="s">
        <v>98</v>
      </c>
      <c r="R7156" t="s">
        <v>7811</v>
      </c>
      <c r="S7156" s="5">
        <v>239.976</v>
      </c>
      <c r="T7156" s="5">
        <v>43.936463952873403</v>
      </c>
      <c r="U7156" s="6">
        <f>SuperStoreData[[#This Row],[Profit]]/SuperStoreData[[#This Row],[Sales]]</f>
        <v>0.18308690849448864</v>
      </c>
    </row>
    <row r="7157" spans="1:21" x14ac:dyDescent="0.2">
      <c r="A7157">
        <v>6795</v>
      </c>
      <c r="B7157" t="s">
        <v>8734</v>
      </c>
      <c r="C7157" s="1">
        <v>43464</v>
      </c>
      <c r="D7157" s="1">
        <v>43468</v>
      </c>
      <c r="E7157" s="7">
        <f>SuperStoreData[[#This Row],[Ship Date]]-SuperStoreData[[#This Row],[Order Date]]</f>
        <v>4</v>
      </c>
      <c r="F7157" t="s">
        <v>29</v>
      </c>
      <c r="G7157" t="s">
        <v>1000</v>
      </c>
      <c r="H7157" t="s">
        <v>1001</v>
      </c>
      <c r="I7157" t="str">
        <f>PROPER(SuperStoreData[[#This Row],[Customer Name]])</f>
        <v>Matt Connell</v>
      </c>
      <c r="J7157" t="s">
        <v>82</v>
      </c>
      <c r="K7157">
        <v>60610</v>
      </c>
      <c r="L7157" t="str">
        <f>_xlfn.XLOOKUP(SuperStoreData[[#This Row],[Zip Code]],ZipCodeTable[Zip Code],ZipCodeTable[City])</f>
        <v>Chicago</v>
      </c>
      <c r="M7157" t="str">
        <f>_xlfn.XLOOKUP(SuperStoreData[[#This Row],[Zip Code]],ZipCodeTable[Zip Code],ZipCodeTable[State])</f>
        <v>IL</v>
      </c>
      <c r="N7157" t="s">
        <v>23</v>
      </c>
      <c r="O7157" t="s">
        <v>8326</v>
      </c>
      <c r="P7157" t="s">
        <v>76</v>
      </c>
      <c r="Q7157" t="s">
        <v>98</v>
      </c>
      <c r="R7157" t="s">
        <v>8327</v>
      </c>
      <c r="S7157" s="5">
        <v>239.976</v>
      </c>
      <c r="T7157" s="5">
        <v>46.493340256428198</v>
      </c>
      <c r="U7157" s="6">
        <f>SuperStoreData[[#This Row],[Profit]]/SuperStoreData[[#This Row],[Sales]]</f>
        <v>0.19374162523097394</v>
      </c>
    </row>
    <row r="7158" spans="1:21" x14ac:dyDescent="0.2">
      <c r="A7158">
        <v>4473</v>
      </c>
      <c r="B7158" t="s">
        <v>11512</v>
      </c>
      <c r="C7158" s="1">
        <v>42046</v>
      </c>
      <c r="D7158" s="1">
        <v>42050</v>
      </c>
      <c r="E7158" s="7">
        <f>SuperStoreData[[#This Row],[Ship Date]]-SuperStoreData[[#This Row],[Order Date]]</f>
        <v>4</v>
      </c>
      <c r="F7158" t="s">
        <v>489</v>
      </c>
      <c r="G7158" t="s">
        <v>5858</v>
      </c>
      <c r="H7158" t="s">
        <v>11520</v>
      </c>
      <c r="I7158" t="str">
        <f>PROPER(SuperStoreData[[#This Row],[Customer Name]])</f>
        <v>Maureen Gastineau</v>
      </c>
      <c r="J7158" t="s">
        <v>21</v>
      </c>
      <c r="K7158">
        <v>44060</v>
      </c>
      <c r="L7158" t="str">
        <f>_xlfn.XLOOKUP(SuperStoreData[[#This Row],[Zip Code]],ZipCodeTable[Zip Code],ZipCodeTable[City])</f>
        <v>Mentor</v>
      </c>
      <c r="M7158" t="str">
        <f>_xlfn.XLOOKUP(SuperStoreData[[#This Row],[Zip Code]],ZipCodeTable[Zip Code],ZipCodeTable[State])</f>
        <v>OH</v>
      </c>
      <c r="N7158" t="s">
        <v>46</v>
      </c>
      <c r="O7158" t="s">
        <v>1676</v>
      </c>
      <c r="P7158" t="s">
        <v>76</v>
      </c>
      <c r="Q7158" t="s">
        <v>77</v>
      </c>
      <c r="R7158" t="s">
        <v>1677</v>
      </c>
      <c r="S7158" s="5">
        <v>239.976</v>
      </c>
      <c r="T7158" s="5">
        <v>9.1267650192862497</v>
      </c>
      <c r="U7158" s="6">
        <f>SuperStoreData[[#This Row],[Profit]]/SuperStoreData[[#This Row],[Sales]]</f>
        <v>3.8031990779437315E-2</v>
      </c>
    </row>
    <row r="7159" spans="1:21" x14ac:dyDescent="0.2">
      <c r="A7159">
        <v>6287</v>
      </c>
      <c r="B7159" t="s">
        <v>10605</v>
      </c>
      <c r="C7159" s="1">
        <v>43004</v>
      </c>
      <c r="D7159" s="1">
        <v>43009</v>
      </c>
      <c r="E7159" s="7">
        <f>SuperStoreData[[#This Row],[Ship Date]]-SuperStoreData[[#This Row],[Order Date]]</f>
        <v>5</v>
      </c>
      <c r="F7159" t="s">
        <v>29</v>
      </c>
      <c r="G7159" t="s">
        <v>448</v>
      </c>
      <c r="H7159" t="s">
        <v>449</v>
      </c>
      <c r="I7159" t="str">
        <f>PROPER(SuperStoreData[[#This Row],[Customer Name]])</f>
        <v>Catherine Glotzbach</v>
      </c>
      <c r="J7159" t="s">
        <v>21</v>
      </c>
      <c r="K7159">
        <v>37087</v>
      </c>
      <c r="L7159" t="str">
        <f>_xlfn.XLOOKUP(SuperStoreData[[#This Row],[Zip Code]],ZipCodeTable[Zip Code],ZipCodeTable[City])</f>
        <v>Lebanon</v>
      </c>
      <c r="M7159" t="str">
        <f>_xlfn.XLOOKUP(SuperStoreData[[#This Row],[Zip Code]],ZipCodeTable[Zip Code],ZipCodeTable[State])</f>
        <v>TN</v>
      </c>
      <c r="N7159" t="s">
        <v>85</v>
      </c>
      <c r="O7159" t="s">
        <v>7810</v>
      </c>
      <c r="P7159" t="s">
        <v>76</v>
      </c>
      <c r="Q7159" t="s">
        <v>98</v>
      </c>
      <c r="R7159" t="s">
        <v>7811</v>
      </c>
      <c r="S7159" s="5">
        <v>239.976</v>
      </c>
      <c r="T7159" s="5">
        <v>26.4777938326901</v>
      </c>
      <c r="U7159" s="6">
        <f>SuperStoreData[[#This Row],[Profit]]/SuperStoreData[[#This Row],[Sales]]</f>
        <v>0.11033517448699079</v>
      </c>
    </row>
    <row r="7160" spans="1:21" x14ac:dyDescent="0.2">
      <c r="A7160">
        <v>2357</v>
      </c>
      <c r="B7160" t="s">
        <v>11821</v>
      </c>
      <c r="C7160" s="1">
        <v>43029</v>
      </c>
      <c r="D7160" s="1">
        <v>43035</v>
      </c>
      <c r="E7160" s="7">
        <f>SuperStoreData[[#This Row],[Ship Date]]-SuperStoreData[[#This Row],[Order Date]]</f>
        <v>6</v>
      </c>
      <c r="F7160" t="s">
        <v>18</v>
      </c>
      <c r="G7160" t="s">
        <v>4824</v>
      </c>
      <c r="H7160" t="s">
        <v>4825</v>
      </c>
      <c r="I7160" t="str">
        <f>PROPER(SuperStoreData[[#This Row],[Customer Name]])</f>
        <v>Scott Cohen</v>
      </c>
      <c r="J7160" t="s">
        <v>82</v>
      </c>
      <c r="K7160">
        <v>94122</v>
      </c>
      <c r="L7160" t="str">
        <f>_xlfn.XLOOKUP(SuperStoreData[[#This Row],[Zip Code]],ZipCodeTable[Zip Code],ZipCodeTable[City])</f>
        <v>San Francisco</v>
      </c>
      <c r="M7160" t="str">
        <f>_xlfn.XLOOKUP(SuperStoreData[[#This Row],[Zip Code]],ZipCodeTable[Zip Code],ZipCodeTable[State])</f>
        <v>CA</v>
      </c>
      <c r="N7160" t="s">
        <v>68</v>
      </c>
      <c r="O7160" t="s">
        <v>11699</v>
      </c>
      <c r="P7160" t="s">
        <v>76</v>
      </c>
      <c r="Q7160" t="s">
        <v>176</v>
      </c>
      <c r="R7160" t="s">
        <v>11700</v>
      </c>
      <c r="S7160" s="5">
        <v>239.976</v>
      </c>
      <c r="T7160" s="5">
        <v>39.583262647707002</v>
      </c>
      <c r="U7160" s="6">
        <f>SuperStoreData[[#This Row],[Profit]]/SuperStoreData[[#This Row],[Sales]]</f>
        <v>0.16494675570768327</v>
      </c>
    </row>
    <row r="7161" spans="1:21" x14ac:dyDescent="0.2">
      <c r="A7161">
        <v>1387</v>
      </c>
      <c r="B7161" t="s">
        <v>4039</v>
      </c>
      <c r="C7161" s="1">
        <v>42095</v>
      </c>
      <c r="D7161" s="1">
        <v>42100</v>
      </c>
      <c r="E7161" s="7">
        <f>SuperStoreData[[#This Row],[Ship Date]]-SuperStoreData[[#This Row],[Order Date]]</f>
        <v>5</v>
      </c>
      <c r="F7161" t="s">
        <v>489</v>
      </c>
      <c r="G7161" t="s">
        <v>4040</v>
      </c>
      <c r="H7161" t="s">
        <v>4044</v>
      </c>
      <c r="I7161" t="str">
        <f>PROPER(SuperStoreData[[#This Row],[Customer Name]])</f>
        <v>Paul Prost</v>
      </c>
      <c r="J7161" t="s">
        <v>21</v>
      </c>
      <c r="K7161">
        <v>30080</v>
      </c>
      <c r="L7161" t="str">
        <f>_xlfn.XLOOKUP(SuperStoreData[[#This Row],[Zip Code]],ZipCodeTable[Zip Code],ZipCodeTable[City])</f>
        <v>Smyrna</v>
      </c>
      <c r="M7161" t="str">
        <f>_xlfn.XLOOKUP(SuperStoreData[[#This Row],[Zip Code]],ZipCodeTable[Zip Code],ZipCodeTable[State])</f>
        <v>GA</v>
      </c>
      <c r="N7161" t="s">
        <v>85</v>
      </c>
      <c r="O7161" t="s">
        <v>4045</v>
      </c>
      <c r="P7161" t="s">
        <v>48</v>
      </c>
      <c r="Q7161" t="s">
        <v>166</v>
      </c>
      <c r="R7161" t="s">
        <v>4046</v>
      </c>
      <c r="S7161" s="5">
        <v>239.98</v>
      </c>
      <c r="T7161" s="5">
        <v>19.413998755534301</v>
      </c>
      <c r="U7161" s="6">
        <f>SuperStoreData[[#This Row],[Profit]]/SuperStoreData[[#This Row],[Sales]]</f>
        <v>8.0898403014977513E-2</v>
      </c>
    </row>
    <row r="7162" spans="1:21" x14ac:dyDescent="0.2">
      <c r="A7162">
        <v>8749</v>
      </c>
      <c r="B7162" t="s">
        <v>1350</v>
      </c>
      <c r="C7162" s="1">
        <v>43167</v>
      </c>
      <c r="D7162" s="1">
        <v>43170</v>
      </c>
      <c r="E7162" s="7">
        <f>SuperStoreData[[#This Row],[Ship Date]]-SuperStoreData[[#This Row],[Order Date]]</f>
        <v>3</v>
      </c>
      <c r="F7162" t="s">
        <v>29</v>
      </c>
      <c r="G7162" t="s">
        <v>1351</v>
      </c>
      <c r="H7162" t="s">
        <v>1352</v>
      </c>
      <c r="I7162" t="str">
        <f>PROPER(SuperStoreData[[#This Row],[Customer Name]])</f>
        <v>Bill Overfelt</v>
      </c>
      <c r="J7162" t="s">
        <v>82</v>
      </c>
      <c r="K7162">
        <v>92105</v>
      </c>
      <c r="L7162" t="str">
        <f>_xlfn.XLOOKUP(SuperStoreData[[#This Row],[Zip Code]],ZipCodeTable[Zip Code],ZipCodeTable[City])</f>
        <v>San Diego</v>
      </c>
      <c r="M7162" t="str">
        <f>_xlfn.XLOOKUP(SuperStoreData[[#This Row],[Zip Code]],ZipCodeTable[Zip Code],ZipCodeTable[State])</f>
        <v>CA</v>
      </c>
      <c r="N7162" t="s">
        <v>68</v>
      </c>
      <c r="O7162" t="s">
        <v>1353</v>
      </c>
      <c r="P7162" t="s">
        <v>76</v>
      </c>
      <c r="Q7162" t="s">
        <v>176</v>
      </c>
      <c r="R7162" t="s">
        <v>1354</v>
      </c>
      <c r="S7162" s="5">
        <v>239.98400000000001</v>
      </c>
      <c r="T7162" s="5">
        <v>8.6365149338982405</v>
      </c>
      <c r="U7162" s="6">
        <f>SuperStoreData[[#This Row],[Profit]]/SuperStoreData[[#This Row],[Sales]]</f>
        <v>3.5987878083114877E-2</v>
      </c>
    </row>
    <row r="7163" spans="1:21" x14ac:dyDescent="0.2">
      <c r="A7163">
        <v>9613</v>
      </c>
      <c r="B7163" t="s">
        <v>9202</v>
      </c>
      <c r="C7163" s="1">
        <v>43002</v>
      </c>
      <c r="D7163" s="1">
        <v>43008</v>
      </c>
      <c r="E7163" s="7">
        <f>SuperStoreData[[#This Row],[Ship Date]]-SuperStoreData[[#This Row],[Order Date]]</f>
        <v>6</v>
      </c>
      <c r="F7163" t="s">
        <v>29</v>
      </c>
      <c r="G7163" t="s">
        <v>6783</v>
      </c>
      <c r="H7163" t="s">
        <v>6784</v>
      </c>
      <c r="I7163" t="str">
        <f>PROPER(SuperStoreData[[#This Row],[Customer Name]])</f>
        <v>Bill Donatelli</v>
      </c>
      <c r="J7163" t="s">
        <v>32</v>
      </c>
      <c r="K7163">
        <v>95695</v>
      </c>
      <c r="L7163" t="str">
        <f>_xlfn.XLOOKUP(SuperStoreData[[#This Row],[Zip Code]],ZipCodeTable[Zip Code],ZipCodeTable[City])</f>
        <v>Woodland</v>
      </c>
      <c r="M7163" t="str">
        <f>_xlfn.XLOOKUP(SuperStoreData[[#This Row],[Zip Code]],ZipCodeTable[Zip Code],ZipCodeTable[State])</f>
        <v>CA</v>
      </c>
      <c r="N7163" t="s">
        <v>68</v>
      </c>
      <c r="O7163" t="s">
        <v>432</v>
      </c>
      <c r="P7163" t="s">
        <v>76</v>
      </c>
      <c r="Q7163" t="s">
        <v>98</v>
      </c>
      <c r="R7163" t="s">
        <v>433</v>
      </c>
      <c r="S7163" s="5">
        <v>239.98400000000001</v>
      </c>
      <c r="T7163" s="5">
        <v>58.341804176424397</v>
      </c>
      <c r="U7163" s="6">
        <f>SuperStoreData[[#This Row],[Profit]]/SuperStoreData[[#This Row],[Sales]]</f>
        <v>0.24310705787229314</v>
      </c>
    </row>
    <row r="7164" spans="1:21" x14ac:dyDescent="0.2">
      <c r="A7164">
        <v>3166</v>
      </c>
      <c r="B7164" t="s">
        <v>9941</v>
      </c>
      <c r="C7164" s="1">
        <v>42940</v>
      </c>
      <c r="D7164" s="1">
        <v>42942</v>
      </c>
      <c r="E7164" s="7">
        <f>SuperStoreData[[#This Row],[Ship Date]]-SuperStoreData[[#This Row],[Order Date]]</f>
        <v>2</v>
      </c>
      <c r="F7164" t="s">
        <v>29</v>
      </c>
      <c r="G7164" t="s">
        <v>342</v>
      </c>
      <c r="H7164" t="s">
        <v>350</v>
      </c>
      <c r="I7164" t="str">
        <f>PROPER(SuperStoreData[[#This Row],[Customer Name]])</f>
        <v>Herbert Flentye</v>
      </c>
      <c r="J7164" t="s">
        <v>32</v>
      </c>
      <c r="K7164">
        <v>94109</v>
      </c>
      <c r="L7164" t="str">
        <f>_xlfn.XLOOKUP(SuperStoreData[[#This Row],[Zip Code]],ZipCodeTable[Zip Code],ZipCodeTable[City])</f>
        <v>San Francisco</v>
      </c>
      <c r="M7164" t="str">
        <f>_xlfn.XLOOKUP(SuperStoreData[[#This Row],[Zip Code]],ZipCodeTable[Zip Code],ZipCodeTable[State])</f>
        <v>CA</v>
      </c>
      <c r="N7164" t="s">
        <v>68</v>
      </c>
      <c r="O7164" t="s">
        <v>432</v>
      </c>
      <c r="P7164" t="s">
        <v>76</v>
      </c>
      <c r="Q7164" t="s">
        <v>98</v>
      </c>
      <c r="R7164" t="s">
        <v>433</v>
      </c>
      <c r="S7164" s="5">
        <v>239.98400000000001</v>
      </c>
      <c r="T7164" s="5">
        <v>54.463447764781797</v>
      </c>
      <c r="U7164" s="6">
        <f>SuperStoreData[[#This Row],[Profit]]/SuperStoreData[[#This Row],[Sales]]</f>
        <v>0.22694616209739732</v>
      </c>
    </row>
    <row r="7165" spans="1:21" x14ac:dyDescent="0.2">
      <c r="A7165">
        <v>6367</v>
      </c>
      <c r="B7165" t="s">
        <v>3440</v>
      </c>
      <c r="C7165" s="1">
        <v>43058</v>
      </c>
      <c r="D7165" s="1">
        <v>43063</v>
      </c>
      <c r="E7165" s="7">
        <f>SuperStoreData[[#This Row],[Ship Date]]-SuperStoreData[[#This Row],[Order Date]]</f>
        <v>5</v>
      </c>
      <c r="F7165" t="s">
        <v>18</v>
      </c>
      <c r="G7165" t="s">
        <v>3441</v>
      </c>
      <c r="H7165" t="s">
        <v>3445</v>
      </c>
      <c r="I7165" t="str">
        <f>PROPER(SuperStoreData[[#This Row],[Customer Name]])</f>
        <v>Darrin Sayre</v>
      </c>
      <c r="J7165" t="s">
        <v>21</v>
      </c>
      <c r="K7165">
        <v>10009</v>
      </c>
      <c r="L7165" t="str">
        <f>_xlfn.XLOOKUP(SuperStoreData[[#This Row],[Zip Code]],ZipCodeTable[Zip Code],ZipCodeTable[City])</f>
        <v>New York</v>
      </c>
      <c r="M7165" t="str">
        <f>_xlfn.XLOOKUP(SuperStoreData[[#This Row],[Zip Code]],ZipCodeTable[Zip Code],ZipCodeTable[State])</f>
        <v>NY</v>
      </c>
      <c r="N7165" t="s">
        <v>46</v>
      </c>
      <c r="O7165" t="s">
        <v>2184</v>
      </c>
      <c r="P7165" t="s">
        <v>25</v>
      </c>
      <c r="Q7165" t="s">
        <v>214</v>
      </c>
      <c r="R7165" t="s">
        <v>2185</v>
      </c>
      <c r="S7165" s="5">
        <v>240.37</v>
      </c>
      <c r="T7165" s="5">
        <v>79.355105035737793</v>
      </c>
      <c r="U7165" s="6">
        <f>SuperStoreData[[#This Row],[Profit]]/SuperStoreData[[#This Row],[Sales]]</f>
        <v>0.33013730929707447</v>
      </c>
    </row>
    <row r="7166" spans="1:21" x14ac:dyDescent="0.2">
      <c r="A7166">
        <v>8446</v>
      </c>
      <c r="B7166" t="s">
        <v>10434</v>
      </c>
      <c r="C7166" s="1">
        <v>42010</v>
      </c>
      <c r="D7166" s="1">
        <v>42014</v>
      </c>
      <c r="E7166" s="7">
        <f>SuperStoreData[[#This Row],[Ship Date]]-SuperStoreData[[#This Row],[Order Date]]</f>
        <v>4</v>
      </c>
      <c r="F7166" t="s">
        <v>18</v>
      </c>
      <c r="G7166" t="s">
        <v>8392</v>
      </c>
      <c r="H7166" t="s">
        <v>8393</v>
      </c>
      <c r="I7166" t="str">
        <f>PROPER(SuperStoreData[[#This Row],[Customer Name]])</f>
        <v>Adam Hart</v>
      </c>
      <c r="J7166" t="s">
        <v>82</v>
      </c>
      <c r="K7166">
        <v>2920</v>
      </c>
      <c r="L7166" t="str">
        <f>_xlfn.XLOOKUP(SuperStoreData[[#This Row],[Zip Code]],ZipCodeTable[Zip Code],ZipCodeTable[City])</f>
        <v>Cranston</v>
      </c>
      <c r="M7166" t="str">
        <f>_xlfn.XLOOKUP(SuperStoreData[[#This Row],[Zip Code]],ZipCodeTable[Zip Code],ZipCodeTable[State])</f>
        <v>RI</v>
      </c>
      <c r="N7166" t="s">
        <v>46</v>
      </c>
      <c r="O7166" t="s">
        <v>4829</v>
      </c>
      <c r="P7166" t="s">
        <v>48</v>
      </c>
      <c r="Q7166" t="s">
        <v>137</v>
      </c>
      <c r="R7166" t="s">
        <v>2641</v>
      </c>
      <c r="S7166" s="5">
        <v>240.744</v>
      </c>
      <c r="T7166" s="5">
        <v>11.210968649030001</v>
      </c>
      <c r="U7166" s="6">
        <f>SuperStoreData[[#This Row],[Profit]]/SuperStoreData[[#This Row],[Sales]]</f>
        <v>4.6568008544470477E-2</v>
      </c>
    </row>
    <row r="7167" spans="1:21" x14ac:dyDescent="0.2">
      <c r="A7167">
        <v>5973</v>
      </c>
      <c r="B7167" t="s">
        <v>4785</v>
      </c>
      <c r="C7167" s="1">
        <v>43387</v>
      </c>
      <c r="D7167" s="1">
        <v>43390</v>
      </c>
      <c r="E7167" s="7">
        <f>SuperStoreData[[#This Row],[Ship Date]]-SuperStoreData[[#This Row],[Order Date]]</f>
        <v>3</v>
      </c>
      <c r="F7167" t="s">
        <v>29</v>
      </c>
      <c r="G7167" t="s">
        <v>1522</v>
      </c>
      <c r="H7167" t="s">
        <v>1523</v>
      </c>
      <c r="I7167" t="str">
        <f>PROPER(SuperStoreData[[#This Row],[Customer Name]])</f>
        <v>Bryan Davis</v>
      </c>
      <c r="J7167" t="s">
        <v>32</v>
      </c>
      <c r="K7167">
        <v>10024</v>
      </c>
      <c r="L7167" t="str">
        <f>_xlfn.XLOOKUP(SuperStoreData[[#This Row],[Zip Code]],ZipCodeTable[Zip Code],ZipCodeTable[City])</f>
        <v>New York</v>
      </c>
      <c r="M7167" t="str">
        <f>_xlfn.XLOOKUP(SuperStoreData[[#This Row],[Zip Code]],ZipCodeTable[Zip Code],ZipCodeTable[State])</f>
        <v>NY</v>
      </c>
      <c r="N7167" t="s">
        <v>46</v>
      </c>
      <c r="O7167" t="s">
        <v>165</v>
      </c>
      <c r="P7167" t="s">
        <v>48</v>
      </c>
      <c r="Q7167" t="s">
        <v>166</v>
      </c>
      <c r="R7167" t="s">
        <v>167</v>
      </c>
      <c r="S7167" s="5">
        <v>240.78399999999999</v>
      </c>
      <c r="T7167" s="5">
        <v>23.245755599899301</v>
      </c>
      <c r="U7167" s="6">
        <f>SuperStoreData[[#This Row],[Profit]]/SuperStoreData[[#This Row],[Sales]]</f>
        <v>9.6541944647066669E-2</v>
      </c>
    </row>
    <row r="7168" spans="1:21" x14ac:dyDescent="0.2">
      <c r="A7168">
        <v>3869</v>
      </c>
      <c r="B7168" t="s">
        <v>10424</v>
      </c>
      <c r="C7168" s="1">
        <v>42471</v>
      </c>
      <c r="D7168" s="1">
        <v>42474</v>
      </c>
      <c r="E7168" s="7">
        <f>SuperStoreData[[#This Row],[Ship Date]]-SuperStoreData[[#This Row],[Order Date]]</f>
        <v>3</v>
      </c>
      <c r="F7168" t="s">
        <v>129</v>
      </c>
      <c r="G7168" t="s">
        <v>490</v>
      </c>
      <c r="H7168" t="s">
        <v>513</v>
      </c>
      <c r="I7168" t="str">
        <f>PROPER(SuperStoreData[[#This Row],[Customer Name]])</f>
        <v>Jay Fein</v>
      </c>
      <c r="J7168" t="s">
        <v>32</v>
      </c>
      <c r="K7168">
        <v>92105</v>
      </c>
      <c r="L7168" t="str">
        <f>_xlfn.XLOOKUP(SuperStoreData[[#This Row],[Zip Code]],ZipCodeTable[Zip Code],ZipCodeTable[City])</f>
        <v>San Diego</v>
      </c>
      <c r="M7168" t="str">
        <f>_xlfn.XLOOKUP(SuperStoreData[[#This Row],[Zip Code]],ZipCodeTable[Zip Code],ZipCodeTable[State])</f>
        <v>CA</v>
      </c>
      <c r="N7168" t="s">
        <v>68</v>
      </c>
      <c r="O7168" t="s">
        <v>5252</v>
      </c>
      <c r="P7168" t="s">
        <v>48</v>
      </c>
      <c r="Q7168" t="s">
        <v>55</v>
      </c>
      <c r="R7168" t="s">
        <v>5253</v>
      </c>
      <c r="S7168" s="5">
        <v>240.78399999999999</v>
      </c>
      <c r="T7168" s="5">
        <v>62.369788567197801</v>
      </c>
      <c r="U7168" s="6">
        <f>SuperStoreData[[#This Row],[Profit]]/SuperStoreData[[#This Row],[Sales]]</f>
        <v>0.25902796102397918</v>
      </c>
    </row>
    <row r="7169" spans="1:21" x14ac:dyDescent="0.2">
      <c r="A7169">
        <v>6815</v>
      </c>
      <c r="B7169" t="s">
        <v>8238</v>
      </c>
      <c r="C7169" s="1">
        <v>43269</v>
      </c>
      <c r="D7169" s="1">
        <v>43274</v>
      </c>
      <c r="E7169" s="7">
        <f>SuperStoreData[[#This Row],[Ship Date]]-SuperStoreData[[#This Row],[Order Date]]</f>
        <v>5</v>
      </c>
      <c r="F7169" t="s">
        <v>18</v>
      </c>
      <c r="G7169" t="s">
        <v>6265</v>
      </c>
      <c r="H7169" t="s">
        <v>6269</v>
      </c>
      <c r="I7169" t="str">
        <f>PROPER(SuperStoreData[[#This Row],[Customer Name]])</f>
        <v>Pamela Stobb</v>
      </c>
      <c r="J7169" t="s">
        <v>32</v>
      </c>
      <c r="K7169">
        <v>19140</v>
      </c>
      <c r="L7169" t="str">
        <f>_xlfn.XLOOKUP(SuperStoreData[[#This Row],[Zip Code]],ZipCodeTable[Zip Code],ZipCodeTable[City])</f>
        <v>Philadelphia</v>
      </c>
      <c r="M7169" t="str">
        <f>_xlfn.XLOOKUP(SuperStoreData[[#This Row],[Zip Code]],ZipCodeTable[Zip Code],ZipCodeTable[State])</f>
        <v>PA</v>
      </c>
      <c r="N7169" t="s">
        <v>46</v>
      </c>
      <c r="O7169" t="s">
        <v>3221</v>
      </c>
      <c r="P7169" t="s">
        <v>76</v>
      </c>
      <c r="Q7169" t="s">
        <v>176</v>
      </c>
      <c r="R7169" t="s">
        <v>3222</v>
      </c>
      <c r="S7169" s="5">
        <v>241.17</v>
      </c>
      <c r="T7169" s="5">
        <v>14.832442581903599</v>
      </c>
      <c r="U7169" s="6">
        <f>SuperStoreData[[#This Row],[Profit]]/SuperStoreData[[#This Row],[Sales]]</f>
        <v>6.150202173530539E-2</v>
      </c>
    </row>
    <row r="7170" spans="1:21" x14ac:dyDescent="0.2">
      <c r="A7170">
        <v>3331</v>
      </c>
      <c r="B7170" t="s">
        <v>7279</v>
      </c>
      <c r="C7170" s="1">
        <v>42956</v>
      </c>
      <c r="D7170" s="1">
        <v>42959</v>
      </c>
      <c r="E7170" s="7">
        <f>SuperStoreData[[#This Row],[Ship Date]]-SuperStoreData[[#This Row],[Order Date]]</f>
        <v>3</v>
      </c>
      <c r="F7170" t="s">
        <v>29</v>
      </c>
      <c r="G7170" t="s">
        <v>172</v>
      </c>
      <c r="H7170" t="s">
        <v>173</v>
      </c>
      <c r="I7170" t="str">
        <f>PROPER(SuperStoreData[[#This Row],[Customer Name]])</f>
        <v>Karen Daniels</v>
      </c>
      <c r="J7170" t="s">
        <v>32</v>
      </c>
      <c r="K7170">
        <v>77095</v>
      </c>
      <c r="L7170" t="str">
        <f>_xlfn.XLOOKUP(SuperStoreData[[#This Row],[Zip Code]],ZipCodeTable[Zip Code],ZipCodeTable[City])</f>
        <v>Houston</v>
      </c>
      <c r="M7170" t="str">
        <f>_xlfn.XLOOKUP(SuperStoreData[[#This Row],[Zip Code]],ZipCodeTable[Zip Code],ZipCodeTable[State])</f>
        <v>TX</v>
      </c>
      <c r="N7170" t="s">
        <v>23</v>
      </c>
      <c r="O7170" t="s">
        <v>2869</v>
      </c>
      <c r="P7170" t="s">
        <v>76</v>
      </c>
      <c r="Q7170" t="s">
        <v>98</v>
      </c>
      <c r="R7170" t="s">
        <v>2870</v>
      </c>
      <c r="S7170" s="5">
        <v>241.17599999999999</v>
      </c>
      <c r="T7170" s="5">
        <v>69.394073586571594</v>
      </c>
      <c r="U7170" s="6">
        <f>SuperStoreData[[#This Row],[Profit]]/SuperStoreData[[#This Row],[Sales]]</f>
        <v>0.28773208605570866</v>
      </c>
    </row>
    <row r="7171" spans="1:21" x14ac:dyDescent="0.2">
      <c r="A7171">
        <v>3929</v>
      </c>
      <c r="B7171" t="s">
        <v>8090</v>
      </c>
      <c r="C7171" s="1">
        <v>42724</v>
      </c>
      <c r="D7171" s="1">
        <v>42728</v>
      </c>
      <c r="E7171" s="7">
        <f>SuperStoreData[[#This Row],[Ship Date]]-SuperStoreData[[#This Row],[Order Date]]</f>
        <v>4</v>
      </c>
      <c r="F7171" t="s">
        <v>18</v>
      </c>
      <c r="G7171" t="s">
        <v>5775</v>
      </c>
      <c r="H7171" t="s">
        <v>8092</v>
      </c>
      <c r="I7171" t="str">
        <f>PROPER(SuperStoreData[[#This Row],[Customer Name]])</f>
        <v>John Stevenson</v>
      </c>
      <c r="J7171" t="s">
        <v>32</v>
      </c>
      <c r="K7171">
        <v>78550</v>
      </c>
      <c r="L7171" t="str">
        <f>_xlfn.XLOOKUP(SuperStoreData[[#This Row],[Zip Code]],ZipCodeTable[Zip Code],ZipCodeTable[City])</f>
        <v>Harlingen</v>
      </c>
      <c r="M7171" t="str">
        <f>_xlfn.XLOOKUP(SuperStoreData[[#This Row],[Zip Code]],ZipCodeTable[Zip Code],ZipCodeTable[State])</f>
        <v>TX</v>
      </c>
      <c r="N7171" t="s">
        <v>23</v>
      </c>
      <c r="O7171" t="s">
        <v>2981</v>
      </c>
      <c r="P7171" t="s">
        <v>48</v>
      </c>
      <c r="Q7171" t="s">
        <v>166</v>
      </c>
      <c r="R7171" t="s">
        <v>2982</v>
      </c>
      <c r="S7171" s="5">
        <v>241.33199999999999</v>
      </c>
      <c r="T7171" s="5">
        <v>33.4752311422247</v>
      </c>
      <c r="U7171" s="6">
        <f>SuperStoreData[[#This Row],[Profit]]/SuperStoreData[[#This Row],[Sales]]</f>
        <v>0.13871028766274138</v>
      </c>
    </row>
    <row r="7172" spans="1:21" x14ac:dyDescent="0.2">
      <c r="A7172">
        <v>8530</v>
      </c>
      <c r="B7172" t="s">
        <v>6977</v>
      </c>
      <c r="C7172" s="1">
        <v>42318</v>
      </c>
      <c r="D7172" s="1">
        <v>42324</v>
      </c>
      <c r="E7172" s="7">
        <f>SuperStoreData[[#This Row],[Ship Date]]-SuperStoreData[[#This Row],[Order Date]]</f>
        <v>6</v>
      </c>
      <c r="F7172" t="s">
        <v>29</v>
      </c>
      <c r="G7172" t="s">
        <v>3421</v>
      </c>
      <c r="H7172" t="s">
        <v>3422</v>
      </c>
      <c r="I7172" t="str">
        <f>PROPER(SuperStoreData[[#This Row],[Customer Name]])</f>
        <v>Maria Etezadi</v>
      </c>
      <c r="J7172" t="s">
        <v>21</v>
      </c>
      <c r="K7172">
        <v>90008</v>
      </c>
      <c r="L7172" t="str">
        <f>_xlfn.XLOOKUP(SuperStoreData[[#This Row],[Zip Code]],ZipCodeTable[Zip Code],ZipCodeTable[City])</f>
        <v>Los Angeles</v>
      </c>
      <c r="M7172" t="str">
        <f>_xlfn.XLOOKUP(SuperStoreData[[#This Row],[Zip Code]],ZipCodeTable[Zip Code],ZipCodeTable[State])</f>
        <v>CA</v>
      </c>
      <c r="N7172" t="s">
        <v>68</v>
      </c>
      <c r="O7172" t="s">
        <v>6978</v>
      </c>
      <c r="P7172" t="s">
        <v>48</v>
      </c>
      <c r="Q7172" t="s">
        <v>55</v>
      </c>
      <c r="R7172" t="s">
        <v>6979</v>
      </c>
      <c r="S7172" s="5">
        <v>241.42400000000001</v>
      </c>
      <c r="T7172" s="5">
        <v>40.001426825749597</v>
      </c>
      <c r="U7172" s="6">
        <f>SuperStoreData[[#This Row],[Profit]]/SuperStoreData[[#This Row],[Sales]]</f>
        <v>0.16568952061828815</v>
      </c>
    </row>
    <row r="7173" spans="1:21" x14ac:dyDescent="0.2">
      <c r="A7173">
        <v>3264</v>
      </c>
      <c r="B7173" t="s">
        <v>8988</v>
      </c>
      <c r="C7173" s="1">
        <v>43394</v>
      </c>
      <c r="D7173" s="1">
        <v>43398</v>
      </c>
      <c r="E7173" s="7">
        <f>SuperStoreData[[#This Row],[Ship Date]]-SuperStoreData[[#This Row],[Order Date]]</f>
        <v>4</v>
      </c>
      <c r="F7173" t="s">
        <v>18</v>
      </c>
      <c r="G7173" t="s">
        <v>569</v>
      </c>
      <c r="H7173" t="s">
        <v>6355</v>
      </c>
      <c r="I7173" t="str">
        <f>PROPER(SuperStoreData[[#This Row],[Customer Name]])</f>
        <v>Thomas Seio</v>
      </c>
      <c r="J7173" t="s">
        <v>82</v>
      </c>
      <c r="K7173">
        <v>94109</v>
      </c>
      <c r="L7173" t="str">
        <f>_xlfn.XLOOKUP(SuperStoreData[[#This Row],[Zip Code]],ZipCodeTable[Zip Code],ZipCodeTable[City])</f>
        <v>San Francisco</v>
      </c>
      <c r="M7173" t="str">
        <f>_xlfn.XLOOKUP(SuperStoreData[[#This Row],[Zip Code]],ZipCodeTable[Zip Code],ZipCodeTable[State])</f>
        <v>CA</v>
      </c>
      <c r="N7173" t="s">
        <v>68</v>
      </c>
      <c r="O7173" t="s">
        <v>1440</v>
      </c>
      <c r="P7173" t="s">
        <v>25</v>
      </c>
      <c r="Q7173" t="s">
        <v>39</v>
      </c>
      <c r="R7173" t="s">
        <v>1441</v>
      </c>
      <c r="S7173" s="5">
        <v>241.44</v>
      </c>
      <c r="T7173" s="5">
        <v>11.6774119137876</v>
      </c>
      <c r="U7173" s="6">
        <f>SuperStoreData[[#This Row],[Profit]]/SuperStoreData[[#This Row],[Sales]]</f>
        <v>4.8365688841068587E-2</v>
      </c>
    </row>
    <row r="7174" spans="1:21" x14ac:dyDescent="0.2">
      <c r="A7174">
        <v>9168</v>
      </c>
      <c r="B7174" t="s">
        <v>10528</v>
      </c>
      <c r="C7174" s="1">
        <v>42513</v>
      </c>
      <c r="D7174" s="1">
        <v>42517</v>
      </c>
      <c r="E7174" s="7">
        <f>SuperStoreData[[#This Row],[Ship Date]]-SuperStoreData[[#This Row],[Order Date]]</f>
        <v>4</v>
      </c>
      <c r="F7174" t="s">
        <v>129</v>
      </c>
      <c r="G7174" t="s">
        <v>5377</v>
      </c>
      <c r="H7174" t="s">
        <v>5378</v>
      </c>
      <c r="I7174" t="str">
        <f>PROPER(SuperStoreData[[#This Row],[Customer Name]])</f>
        <v>Max Jones</v>
      </c>
      <c r="J7174" t="s">
        <v>32</v>
      </c>
      <c r="K7174">
        <v>92037</v>
      </c>
      <c r="L7174" t="str">
        <f>_xlfn.XLOOKUP(SuperStoreData[[#This Row],[Zip Code]],ZipCodeTable[Zip Code],ZipCodeTable[City])</f>
        <v>La Jolla</v>
      </c>
      <c r="M7174" t="str">
        <f>_xlfn.XLOOKUP(SuperStoreData[[#This Row],[Zip Code]],ZipCodeTable[Zip Code],ZipCodeTable[State])</f>
        <v>CA</v>
      </c>
      <c r="N7174" t="s">
        <v>68</v>
      </c>
      <c r="O7174" t="s">
        <v>1440</v>
      </c>
      <c r="P7174" t="s">
        <v>25</v>
      </c>
      <c r="Q7174" t="s">
        <v>39</v>
      </c>
      <c r="R7174" t="s">
        <v>1441</v>
      </c>
      <c r="S7174" s="5">
        <v>241.44</v>
      </c>
      <c r="T7174" s="5">
        <v>25.545512886898099</v>
      </c>
      <c r="U7174" s="6">
        <f>SuperStoreData[[#This Row],[Profit]]/SuperStoreData[[#This Row],[Sales]]</f>
        <v>0.10580480817966409</v>
      </c>
    </row>
    <row r="7175" spans="1:21" x14ac:dyDescent="0.2">
      <c r="A7175">
        <v>8383</v>
      </c>
      <c r="B7175" t="s">
        <v>5717</v>
      </c>
      <c r="C7175" s="1">
        <v>42675</v>
      </c>
      <c r="D7175" s="1">
        <v>42679</v>
      </c>
      <c r="E7175" s="7">
        <f>SuperStoreData[[#This Row],[Ship Date]]-SuperStoreData[[#This Row],[Order Date]]</f>
        <v>4</v>
      </c>
      <c r="F7175" t="s">
        <v>29</v>
      </c>
      <c r="G7175" t="s">
        <v>3337</v>
      </c>
      <c r="H7175" t="s">
        <v>3338</v>
      </c>
      <c r="I7175" t="str">
        <f>PROPER(SuperStoreData[[#This Row],[Customer Name]])</f>
        <v>Mark Haberlin</v>
      </c>
      <c r="J7175" t="s">
        <v>82</v>
      </c>
      <c r="K7175">
        <v>77036</v>
      </c>
      <c r="L7175" t="str">
        <f>_xlfn.XLOOKUP(SuperStoreData[[#This Row],[Zip Code]],ZipCodeTable[Zip Code],ZipCodeTable[City])</f>
        <v>Houston</v>
      </c>
      <c r="M7175" t="str">
        <f>_xlfn.XLOOKUP(SuperStoreData[[#This Row],[Zip Code]],ZipCodeTable[Zip Code],ZipCodeTable[State])</f>
        <v>TX</v>
      </c>
      <c r="N7175" t="s">
        <v>23</v>
      </c>
      <c r="O7175" t="s">
        <v>120</v>
      </c>
      <c r="P7175" t="s">
        <v>48</v>
      </c>
      <c r="Q7175" t="s">
        <v>55</v>
      </c>
      <c r="R7175" t="s">
        <v>121</v>
      </c>
      <c r="S7175" s="5">
        <v>241.5</v>
      </c>
      <c r="T7175" s="5">
        <v>-9.3288350385194505</v>
      </c>
      <c r="U7175" s="6">
        <f>SuperStoreData[[#This Row],[Profit]]/SuperStoreData[[#This Row],[Sales]]</f>
        <v>-3.8628716515608494E-2</v>
      </c>
    </row>
    <row r="7176" spans="1:21" x14ac:dyDescent="0.2">
      <c r="A7176">
        <v>6482</v>
      </c>
      <c r="B7176" t="s">
        <v>2648</v>
      </c>
      <c r="C7176" s="1">
        <v>43212</v>
      </c>
      <c r="D7176" s="1">
        <v>43214</v>
      </c>
      <c r="E7176" s="7">
        <f>SuperStoreData[[#This Row],[Ship Date]]-SuperStoreData[[#This Row],[Order Date]]</f>
        <v>2</v>
      </c>
      <c r="F7176" t="s">
        <v>29</v>
      </c>
      <c r="G7176" t="s">
        <v>1517</v>
      </c>
      <c r="H7176" t="s">
        <v>1518</v>
      </c>
      <c r="I7176" t="str">
        <f>PROPER(SuperStoreData[[#This Row],[Customer Name]])</f>
        <v>Nick Radford</v>
      </c>
      <c r="J7176" t="s">
        <v>32</v>
      </c>
      <c r="K7176">
        <v>33024</v>
      </c>
      <c r="L7176" t="str">
        <f>_xlfn.XLOOKUP(SuperStoreData[[#This Row],[Zip Code]],ZipCodeTable[Zip Code],ZipCodeTable[City])</f>
        <v>Hollywood</v>
      </c>
      <c r="M7176" t="str">
        <f>_xlfn.XLOOKUP(SuperStoreData[[#This Row],[Zip Code]],ZipCodeTable[Zip Code],ZipCodeTable[State])</f>
        <v>FL</v>
      </c>
      <c r="N7176" t="s">
        <v>85</v>
      </c>
      <c r="O7176" t="s">
        <v>2649</v>
      </c>
      <c r="P7176" t="s">
        <v>48</v>
      </c>
      <c r="Q7176" t="s">
        <v>166</v>
      </c>
      <c r="R7176" t="s">
        <v>2650</v>
      </c>
      <c r="S7176" s="5">
        <v>241.56800000000001</v>
      </c>
      <c r="T7176" s="5">
        <v>29.264721203302098</v>
      </c>
      <c r="U7176" s="6">
        <f>SuperStoreData[[#This Row],[Profit]]/SuperStoreData[[#This Row],[Sales]]</f>
        <v>0.12114485860421123</v>
      </c>
    </row>
    <row r="7177" spans="1:21" x14ac:dyDescent="0.2">
      <c r="A7177">
        <v>7835</v>
      </c>
      <c r="B7177" t="s">
        <v>7814</v>
      </c>
      <c r="C7177" s="1">
        <v>43275</v>
      </c>
      <c r="D7177" s="1">
        <v>43277</v>
      </c>
      <c r="E7177" s="7">
        <f>SuperStoreData[[#This Row],[Ship Date]]-SuperStoreData[[#This Row],[Order Date]]</f>
        <v>2</v>
      </c>
      <c r="F7177" t="s">
        <v>129</v>
      </c>
      <c r="G7177" t="s">
        <v>6045</v>
      </c>
      <c r="H7177" t="s">
        <v>6046</v>
      </c>
      <c r="I7177" t="str">
        <f>PROPER(SuperStoreData[[#This Row],[Customer Name]])</f>
        <v>Eugene Barchas</v>
      </c>
      <c r="J7177" t="s">
        <v>32</v>
      </c>
      <c r="K7177">
        <v>90045</v>
      </c>
      <c r="L7177" t="str">
        <f>_xlfn.XLOOKUP(SuperStoreData[[#This Row],[Zip Code]],ZipCodeTable[Zip Code],ZipCodeTable[City])</f>
        <v>Los Angeles</v>
      </c>
      <c r="M7177" t="str">
        <f>_xlfn.XLOOKUP(SuperStoreData[[#This Row],[Zip Code]],ZipCodeTable[Zip Code],ZipCodeTable[State])</f>
        <v>CA</v>
      </c>
      <c r="N7177" t="s">
        <v>68</v>
      </c>
      <c r="O7177" t="s">
        <v>934</v>
      </c>
      <c r="P7177" t="s">
        <v>48</v>
      </c>
      <c r="Q7177" t="s">
        <v>137</v>
      </c>
      <c r="R7177" t="s">
        <v>935</v>
      </c>
      <c r="S7177" s="5">
        <v>241.56800000000001</v>
      </c>
      <c r="T7177" s="5">
        <v>42.828020587565298</v>
      </c>
      <c r="U7177" s="6">
        <f>SuperStoreData[[#This Row],[Profit]]/SuperStoreData[[#This Row],[Sales]]</f>
        <v>0.17729177948886152</v>
      </c>
    </row>
    <row r="7178" spans="1:21" x14ac:dyDescent="0.2">
      <c r="A7178">
        <v>3130</v>
      </c>
      <c r="B7178" t="s">
        <v>8769</v>
      </c>
      <c r="C7178" s="1">
        <v>42098</v>
      </c>
      <c r="D7178" s="1">
        <v>42102</v>
      </c>
      <c r="E7178" s="7">
        <f>SuperStoreData[[#This Row],[Ship Date]]-SuperStoreData[[#This Row],[Order Date]]</f>
        <v>4</v>
      </c>
      <c r="F7178" t="s">
        <v>18</v>
      </c>
      <c r="G7178" t="s">
        <v>5372</v>
      </c>
      <c r="H7178" t="s">
        <v>8770</v>
      </c>
      <c r="I7178" t="str">
        <f>PROPER(SuperStoreData[[#This Row],[Customer Name]])</f>
        <v>Chad Cunningham</v>
      </c>
      <c r="J7178" t="s">
        <v>21</v>
      </c>
      <c r="K7178">
        <v>90049</v>
      </c>
      <c r="L7178" t="str">
        <f>_xlfn.XLOOKUP(SuperStoreData[[#This Row],[Zip Code]],ZipCodeTable[Zip Code],ZipCodeTable[City])</f>
        <v>Los Angeles</v>
      </c>
      <c r="M7178" t="str">
        <f>_xlfn.XLOOKUP(SuperStoreData[[#This Row],[Zip Code]],ZipCodeTable[Zip Code],ZipCodeTable[State])</f>
        <v>CA</v>
      </c>
      <c r="N7178" t="s">
        <v>68</v>
      </c>
      <c r="O7178" t="s">
        <v>1233</v>
      </c>
      <c r="P7178" t="s">
        <v>48</v>
      </c>
      <c r="Q7178" t="s">
        <v>55</v>
      </c>
      <c r="R7178" t="s">
        <v>1234</v>
      </c>
      <c r="S7178" s="5">
        <v>241.56800000000001</v>
      </c>
      <c r="T7178" s="5">
        <v>81.419270361357604</v>
      </c>
      <c r="U7178" s="6">
        <f>SuperStoreData[[#This Row],[Profit]]/SuperStoreData[[#This Row],[Sales]]</f>
        <v>0.33704493294375742</v>
      </c>
    </row>
    <row r="7179" spans="1:21" x14ac:dyDescent="0.2">
      <c r="A7179">
        <v>499</v>
      </c>
      <c r="B7179" t="s">
        <v>10758</v>
      </c>
      <c r="C7179" s="1">
        <v>42970</v>
      </c>
      <c r="D7179" s="1">
        <v>42976</v>
      </c>
      <c r="E7179" s="7">
        <f>SuperStoreData[[#This Row],[Ship Date]]-SuperStoreData[[#This Row],[Order Date]]</f>
        <v>6</v>
      </c>
      <c r="F7179" t="s">
        <v>29</v>
      </c>
      <c r="G7179" t="s">
        <v>1713</v>
      </c>
      <c r="H7179" t="s">
        <v>3356</v>
      </c>
      <c r="I7179" t="str">
        <f>PROPER(SuperStoreData[[#This Row],[Customer Name]])</f>
        <v>Sanjit Chand</v>
      </c>
      <c r="J7179" t="s">
        <v>32</v>
      </c>
      <c r="K7179">
        <v>92627</v>
      </c>
      <c r="L7179" t="str">
        <f>_xlfn.XLOOKUP(SuperStoreData[[#This Row],[Zip Code]],ZipCodeTable[Zip Code],ZipCodeTable[City])</f>
        <v>Costa Mesa</v>
      </c>
      <c r="M7179" t="str">
        <f>_xlfn.XLOOKUP(SuperStoreData[[#This Row],[Zip Code]],ZipCodeTable[Zip Code],ZipCodeTable[State])</f>
        <v>CA</v>
      </c>
      <c r="N7179" t="s">
        <v>68</v>
      </c>
      <c r="O7179" t="s">
        <v>1233</v>
      </c>
      <c r="P7179" t="s">
        <v>48</v>
      </c>
      <c r="Q7179" t="s">
        <v>55</v>
      </c>
      <c r="R7179" t="s">
        <v>1234</v>
      </c>
      <c r="S7179" s="5">
        <v>241.56800000000001</v>
      </c>
      <c r="T7179" s="5">
        <v>13.862441390015899</v>
      </c>
      <c r="U7179" s="6">
        <f>SuperStoreData[[#This Row],[Profit]]/SuperStoreData[[#This Row],[Sales]]</f>
        <v>5.7385255456086477E-2</v>
      </c>
    </row>
    <row r="7180" spans="1:21" x14ac:dyDescent="0.2">
      <c r="A7180">
        <v>4684</v>
      </c>
      <c r="B7180" t="s">
        <v>11494</v>
      </c>
      <c r="C7180" s="1">
        <v>42134</v>
      </c>
      <c r="D7180" s="1">
        <v>42139</v>
      </c>
      <c r="E7180" s="7">
        <f>SuperStoreData[[#This Row],[Ship Date]]-SuperStoreData[[#This Row],[Order Date]]</f>
        <v>5</v>
      </c>
      <c r="F7180" t="s">
        <v>29</v>
      </c>
      <c r="G7180" t="s">
        <v>283</v>
      </c>
      <c r="H7180" t="s">
        <v>284</v>
      </c>
      <c r="I7180" t="str">
        <f>PROPER(SuperStoreData[[#This Row],[Customer Name]])</f>
        <v>George Bell</v>
      </c>
      <c r="J7180" t="s">
        <v>82</v>
      </c>
      <c r="K7180">
        <v>19120</v>
      </c>
      <c r="L7180" t="str">
        <f>_xlfn.XLOOKUP(SuperStoreData[[#This Row],[Zip Code]],ZipCodeTable[Zip Code],ZipCodeTable[City])</f>
        <v>Philadelphia</v>
      </c>
      <c r="M7180" t="str">
        <f>_xlfn.XLOOKUP(SuperStoreData[[#This Row],[Zip Code]],ZipCodeTable[Zip Code],ZipCodeTable[State])</f>
        <v>PA</v>
      </c>
      <c r="N7180" t="s">
        <v>46</v>
      </c>
      <c r="O7180" t="s">
        <v>8422</v>
      </c>
      <c r="P7180" t="s">
        <v>48</v>
      </c>
      <c r="Q7180" t="s">
        <v>137</v>
      </c>
      <c r="R7180" t="s">
        <v>8423</v>
      </c>
      <c r="S7180" s="5">
        <v>241.92</v>
      </c>
      <c r="T7180" s="5">
        <v>63.955739059170803</v>
      </c>
      <c r="U7180" s="6">
        <f>SuperStoreData[[#This Row],[Profit]]/SuperStoreData[[#This Row],[Sales]]</f>
        <v>0.26436730761892696</v>
      </c>
    </row>
    <row r="7181" spans="1:21" x14ac:dyDescent="0.2">
      <c r="A7181">
        <v>3763</v>
      </c>
      <c r="B7181" t="s">
        <v>7884</v>
      </c>
      <c r="C7181" s="1">
        <v>42729</v>
      </c>
      <c r="D7181" s="1">
        <v>42736</v>
      </c>
      <c r="E7181" s="7">
        <f>SuperStoreData[[#This Row],[Ship Date]]-SuperStoreData[[#This Row],[Order Date]]</f>
        <v>7</v>
      </c>
      <c r="F7181" t="s">
        <v>129</v>
      </c>
      <c r="G7181" t="s">
        <v>2489</v>
      </c>
      <c r="H7181" t="s">
        <v>7885</v>
      </c>
      <c r="I7181" t="str">
        <f>PROPER(SuperStoreData[[#This Row],[Customer Name]])</f>
        <v>Theresa Swint</v>
      </c>
      <c r="J7181" t="s">
        <v>82</v>
      </c>
      <c r="K7181">
        <v>53214</v>
      </c>
      <c r="L7181" t="str">
        <f>_xlfn.XLOOKUP(SuperStoreData[[#This Row],[Zip Code]],ZipCodeTable[Zip Code],ZipCodeTable[City])</f>
        <v>Milwaukee</v>
      </c>
      <c r="M7181" t="str">
        <f>_xlfn.XLOOKUP(SuperStoreData[[#This Row],[Zip Code]],ZipCodeTable[Zip Code],ZipCodeTable[State])</f>
        <v>WI</v>
      </c>
      <c r="N7181" t="s">
        <v>23</v>
      </c>
      <c r="O7181" t="s">
        <v>3264</v>
      </c>
      <c r="P7181" t="s">
        <v>48</v>
      </c>
      <c r="Q7181" t="s">
        <v>166</v>
      </c>
      <c r="R7181" t="s">
        <v>3265</v>
      </c>
      <c r="S7181" s="5">
        <v>241.96</v>
      </c>
      <c r="T7181" s="5">
        <v>40.750038501396901</v>
      </c>
      <c r="U7181" s="6">
        <f>SuperStoreData[[#This Row],[Profit]]/SuperStoreData[[#This Row],[Sales]]</f>
        <v>0.16841642627457803</v>
      </c>
    </row>
    <row r="7182" spans="1:21" x14ac:dyDescent="0.2">
      <c r="A7182">
        <v>2123</v>
      </c>
      <c r="B7182" t="s">
        <v>10190</v>
      </c>
      <c r="C7182" s="1">
        <v>43410</v>
      </c>
      <c r="D7182" s="1">
        <v>43414</v>
      </c>
      <c r="E7182" s="7">
        <f>SuperStoreData[[#This Row],[Ship Date]]-SuperStoreData[[#This Row],[Order Date]]</f>
        <v>4</v>
      </c>
      <c r="F7182" t="s">
        <v>129</v>
      </c>
      <c r="G7182" t="s">
        <v>1171</v>
      </c>
      <c r="H7182" t="s">
        <v>1172</v>
      </c>
      <c r="I7182" t="str">
        <f>PROPER(SuperStoreData[[#This Row],[Customer Name]])</f>
        <v>Erica Hernandez</v>
      </c>
      <c r="J7182" t="s">
        <v>21</v>
      </c>
      <c r="K7182">
        <v>48911</v>
      </c>
      <c r="L7182" t="str">
        <f>_xlfn.XLOOKUP(SuperStoreData[[#This Row],[Zip Code]],ZipCodeTable[Zip Code],ZipCodeTable[City])</f>
        <v>Lansing</v>
      </c>
      <c r="M7182" t="str">
        <f>_xlfn.XLOOKUP(SuperStoreData[[#This Row],[Zip Code]],ZipCodeTable[Zip Code],ZipCodeTable[State])</f>
        <v>MI</v>
      </c>
      <c r="N7182" t="s">
        <v>23</v>
      </c>
      <c r="O7182" t="s">
        <v>2044</v>
      </c>
      <c r="P7182" t="s">
        <v>48</v>
      </c>
      <c r="Q7182" t="s">
        <v>166</v>
      </c>
      <c r="R7182" t="s">
        <v>2045</v>
      </c>
      <c r="S7182" s="5">
        <v>241.96</v>
      </c>
      <c r="T7182" s="5">
        <v>41.456453079118297</v>
      </c>
      <c r="U7182" s="6">
        <f>SuperStoreData[[#This Row],[Profit]]/SuperStoreData[[#This Row],[Sales]]</f>
        <v>0.17133597734798436</v>
      </c>
    </row>
    <row r="7183" spans="1:21" x14ac:dyDescent="0.2">
      <c r="A7183">
        <v>6402</v>
      </c>
      <c r="B7183" t="s">
        <v>11643</v>
      </c>
      <c r="C7183" s="1">
        <v>42995</v>
      </c>
      <c r="D7183" s="1">
        <v>43001</v>
      </c>
      <c r="E7183" s="7">
        <f>SuperStoreData[[#This Row],[Ship Date]]-SuperStoreData[[#This Row],[Order Date]]</f>
        <v>6</v>
      </c>
      <c r="F7183" t="s">
        <v>18</v>
      </c>
      <c r="G7183" t="s">
        <v>2687</v>
      </c>
      <c r="H7183" t="s">
        <v>2688</v>
      </c>
      <c r="I7183" t="str">
        <f>PROPER(SuperStoreData[[#This Row],[Customer Name]])</f>
        <v>Bruce Degenhardt</v>
      </c>
      <c r="J7183" t="s">
        <v>32</v>
      </c>
      <c r="K7183">
        <v>70506</v>
      </c>
      <c r="L7183" t="str">
        <f>_xlfn.XLOOKUP(SuperStoreData[[#This Row],[Zip Code]],ZipCodeTable[Zip Code],ZipCodeTable[City])</f>
        <v>Lafayette</v>
      </c>
      <c r="M7183" t="str">
        <f>_xlfn.XLOOKUP(SuperStoreData[[#This Row],[Zip Code]],ZipCodeTable[Zip Code],ZipCodeTable[State])</f>
        <v>LA</v>
      </c>
      <c r="N7183" t="s">
        <v>85</v>
      </c>
      <c r="O7183" t="s">
        <v>4391</v>
      </c>
      <c r="P7183" t="s">
        <v>48</v>
      </c>
      <c r="Q7183" t="s">
        <v>166</v>
      </c>
      <c r="R7183" t="s">
        <v>4392</v>
      </c>
      <c r="S7183" s="5">
        <v>241.96</v>
      </c>
      <c r="T7183" s="5">
        <v>82.044106042731499</v>
      </c>
      <c r="U7183" s="6">
        <f>SuperStoreData[[#This Row],[Profit]]/SuperStoreData[[#This Row],[Sales]]</f>
        <v>0.33908127807377869</v>
      </c>
    </row>
    <row r="7184" spans="1:21" x14ac:dyDescent="0.2">
      <c r="A7184">
        <v>2216</v>
      </c>
      <c r="B7184" t="s">
        <v>790</v>
      </c>
      <c r="C7184" s="1">
        <v>43275</v>
      </c>
      <c r="D7184" s="1">
        <v>43280</v>
      </c>
      <c r="E7184" s="7">
        <f>SuperStoreData[[#This Row],[Ship Date]]-SuperStoreData[[#This Row],[Order Date]]</f>
        <v>5</v>
      </c>
      <c r="F7184" t="s">
        <v>18</v>
      </c>
      <c r="G7184" t="s">
        <v>791</v>
      </c>
      <c r="H7184" t="s">
        <v>804</v>
      </c>
      <c r="I7184" t="str">
        <f>PROPER(SuperStoreData[[#This Row],[Customer Name]])</f>
        <v>Neola Schneider</v>
      </c>
      <c r="J7184" t="s">
        <v>32</v>
      </c>
      <c r="K7184">
        <v>95123</v>
      </c>
      <c r="L7184" t="str">
        <f>_xlfn.XLOOKUP(SuperStoreData[[#This Row],[Zip Code]],ZipCodeTable[Zip Code],ZipCodeTable[City])</f>
        <v>San Jose</v>
      </c>
      <c r="M7184" t="str">
        <f>_xlfn.XLOOKUP(SuperStoreData[[#This Row],[Zip Code]],ZipCodeTable[Zip Code],ZipCodeTable[State])</f>
        <v>CA</v>
      </c>
      <c r="N7184" t="s">
        <v>68</v>
      </c>
      <c r="O7184" t="s">
        <v>805</v>
      </c>
      <c r="P7184" t="s">
        <v>25</v>
      </c>
      <c r="Q7184" t="s">
        <v>39</v>
      </c>
      <c r="R7184" t="s">
        <v>806</v>
      </c>
      <c r="S7184" s="5">
        <v>241.96</v>
      </c>
      <c r="T7184" s="5">
        <v>-1.9851607610525901</v>
      </c>
      <c r="U7184" s="6">
        <f>SuperStoreData[[#This Row],[Profit]]/SuperStoreData[[#This Row],[Sales]]</f>
        <v>-8.2044997563753934E-3</v>
      </c>
    </row>
    <row r="7185" spans="1:21" x14ac:dyDescent="0.2">
      <c r="A7185">
        <v>9707</v>
      </c>
      <c r="B7185" t="s">
        <v>9976</v>
      </c>
      <c r="C7185" s="1">
        <v>43010</v>
      </c>
      <c r="D7185" s="1">
        <v>43017</v>
      </c>
      <c r="E7185" s="7">
        <f>SuperStoreData[[#This Row],[Ship Date]]-SuperStoreData[[#This Row],[Order Date]]</f>
        <v>7</v>
      </c>
      <c r="F7185" t="s">
        <v>29</v>
      </c>
      <c r="G7185" t="s">
        <v>2539</v>
      </c>
      <c r="H7185" t="s">
        <v>2540</v>
      </c>
      <c r="I7185" t="str">
        <f>PROPER(SuperStoreData[[#This Row],[Customer Name]])</f>
        <v>Carlos Soltero</v>
      </c>
      <c r="J7185" t="s">
        <v>32</v>
      </c>
      <c r="K7185">
        <v>90045</v>
      </c>
      <c r="L7185" t="str">
        <f>_xlfn.XLOOKUP(SuperStoreData[[#This Row],[Zip Code]],ZipCodeTable[Zip Code],ZipCodeTable[City])</f>
        <v>Los Angeles</v>
      </c>
      <c r="M7185" t="str">
        <f>_xlfn.XLOOKUP(SuperStoreData[[#This Row],[Zip Code]],ZipCodeTable[Zip Code],ZipCodeTable[State])</f>
        <v>CA</v>
      </c>
      <c r="N7185" t="s">
        <v>68</v>
      </c>
      <c r="O7185" t="s">
        <v>2916</v>
      </c>
      <c r="P7185" t="s">
        <v>48</v>
      </c>
      <c r="Q7185" t="s">
        <v>55</v>
      </c>
      <c r="R7185" t="s">
        <v>2917</v>
      </c>
      <c r="S7185" s="5">
        <v>242.136</v>
      </c>
      <c r="T7185" s="5">
        <v>21.734042019109399</v>
      </c>
      <c r="U7185" s="6">
        <f>SuperStoreData[[#This Row],[Profit]]/SuperStoreData[[#This Row],[Sales]]</f>
        <v>8.9759647549762941E-2</v>
      </c>
    </row>
    <row r="7186" spans="1:21" x14ac:dyDescent="0.2">
      <c r="A7186">
        <v>3101</v>
      </c>
      <c r="B7186" t="s">
        <v>8104</v>
      </c>
      <c r="C7186" s="1">
        <v>43428</v>
      </c>
      <c r="D7186" s="1">
        <v>43433</v>
      </c>
      <c r="E7186" s="7">
        <f>SuperStoreData[[#This Row],[Ship Date]]-SuperStoreData[[#This Row],[Order Date]]</f>
        <v>5</v>
      </c>
      <c r="F7186" t="s">
        <v>29</v>
      </c>
      <c r="G7186" t="s">
        <v>3653</v>
      </c>
      <c r="H7186" t="s">
        <v>3660</v>
      </c>
      <c r="I7186" t="str">
        <f>PROPER(SuperStoreData[[#This Row],[Customer Name]])</f>
        <v>Christine Sundaresam</v>
      </c>
      <c r="J7186" t="s">
        <v>32</v>
      </c>
      <c r="K7186">
        <v>10024</v>
      </c>
      <c r="L7186" t="str">
        <f>_xlfn.XLOOKUP(SuperStoreData[[#This Row],[Zip Code]],ZipCodeTable[Zip Code],ZipCodeTable[City])</f>
        <v>New York</v>
      </c>
      <c r="M7186" t="str">
        <f>_xlfn.XLOOKUP(SuperStoreData[[#This Row],[Zip Code]],ZipCodeTable[Zip Code],ZipCodeTable[State])</f>
        <v>NY</v>
      </c>
      <c r="N7186" t="s">
        <v>46</v>
      </c>
      <c r="O7186" t="s">
        <v>8004</v>
      </c>
      <c r="P7186" t="s">
        <v>48</v>
      </c>
      <c r="Q7186" t="s">
        <v>166</v>
      </c>
      <c r="R7186" t="s">
        <v>8005</v>
      </c>
      <c r="S7186" s="5">
        <v>242.352</v>
      </c>
      <c r="T7186" s="5">
        <v>70.113468026124906</v>
      </c>
      <c r="U7186" s="6">
        <f>SuperStoreData[[#This Row],[Profit]]/SuperStoreData[[#This Row],[Sales]]</f>
        <v>0.28930426827971256</v>
      </c>
    </row>
    <row r="7187" spans="1:21" x14ac:dyDescent="0.2">
      <c r="A7187">
        <v>7541</v>
      </c>
      <c r="B7187" t="s">
        <v>2322</v>
      </c>
      <c r="C7187" s="1">
        <v>42504</v>
      </c>
      <c r="D7187" s="1">
        <v>42507</v>
      </c>
      <c r="E7187" s="7">
        <f>SuperStoreData[[#This Row],[Ship Date]]-SuperStoreData[[#This Row],[Order Date]]</f>
        <v>3</v>
      </c>
      <c r="F7187" t="s">
        <v>29</v>
      </c>
      <c r="G7187" t="s">
        <v>2323</v>
      </c>
      <c r="H7187" t="s">
        <v>2324</v>
      </c>
      <c r="I7187" t="str">
        <f>PROPER(SuperStoreData[[#This Row],[Customer Name]])</f>
        <v>Bill Stewart</v>
      </c>
      <c r="J7187" t="s">
        <v>82</v>
      </c>
      <c r="K7187">
        <v>80219</v>
      </c>
      <c r="L7187" t="str">
        <f>_xlfn.XLOOKUP(SuperStoreData[[#This Row],[Zip Code]],ZipCodeTable[Zip Code],ZipCodeTable[City])</f>
        <v>Denver</v>
      </c>
      <c r="M7187" t="str">
        <f>_xlfn.XLOOKUP(SuperStoreData[[#This Row],[Zip Code]],ZipCodeTable[Zip Code],ZipCodeTable[State])</f>
        <v>CO</v>
      </c>
      <c r="N7187" t="s">
        <v>68</v>
      </c>
      <c r="O7187" t="s">
        <v>2348</v>
      </c>
      <c r="P7187" t="s">
        <v>48</v>
      </c>
      <c r="Q7187" t="s">
        <v>166</v>
      </c>
      <c r="R7187" t="s">
        <v>2349</v>
      </c>
      <c r="S7187" s="5">
        <v>242.352</v>
      </c>
      <c r="T7187" s="5">
        <v>16.807132901885499</v>
      </c>
      <c r="U7187" s="6">
        <f>SuperStoreData[[#This Row],[Profit]]/SuperStoreData[[#This Row],[Sales]]</f>
        <v>6.9350089546962673E-2</v>
      </c>
    </row>
    <row r="7188" spans="1:21" x14ac:dyDescent="0.2">
      <c r="A7188">
        <v>4692</v>
      </c>
      <c r="B7188" t="s">
        <v>9775</v>
      </c>
      <c r="C7188" s="1">
        <v>43421</v>
      </c>
      <c r="D7188" s="1">
        <v>43426</v>
      </c>
      <c r="E7188" s="7">
        <f>SuperStoreData[[#This Row],[Ship Date]]-SuperStoreData[[#This Row],[Order Date]]</f>
        <v>5</v>
      </c>
      <c r="F7188" t="s">
        <v>18</v>
      </c>
      <c r="G7188" t="s">
        <v>3568</v>
      </c>
      <c r="H7188" t="s">
        <v>3569</v>
      </c>
      <c r="I7188" t="str">
        <f>PROPER(SuperStoreData[[#This Row],[Customer Name]])</f>
        <v>Carol Triggs</v>
      </c>
      <c r="J7188" t="s">
        <v>32</v>
      </c>
      <c r="K7188">
        <v>85705</v>
      </c>
      <c r="L7188" t="str">
        <f>_xlfn.XLOOKUP(SuperStoreData[[#This Row],[Zip Code]],ZipCodeTable[Zip Code],ZipCodeTable[City])</f>
        <v>Tucson</v>
      </c>
      <c r="M7188" t="str">
        <f>_xlfn.XLOOKUP(SuperStoreData[[#This Row],[Zip Code]],ZipCodeTable[Zip Code],ZipCodeTable[State])</f>
        <v>AZ</v>
      </c>
      <c r="N7188" t="s">
        <v>68</v>
      </c>
      <c r="O7188" t="s">
        <v>2918</v>
      </c>
      <c r="P7188" t="s">
        <v>48</v>
      </c>
      <c r="Q7188" t="s">
        <v>55</v>
      </c>
      <c r="R7188" t="s">
        <v>2919</v>
      </c>
      <c r="S7188" s="5">
        <v>242.352</v>
      </c>
      <c r="T7188" s="5">
        <v>-4.4409084614779601</v>
      </c>
      <c r="U7188" s="6">
        <f>SuperStoreData[[#This Row],[Profit]]/SuperStoreData[[#This Row],[Sales]]</f>
        <v>-1.8324208017585827E-2</v>
      </c>
    </row>
    <row r="7189" spans="1:21" x14ac:dyDescent="0.2">
      <c r="A7189">
        <v>1541</v>
      </c>
      <c r="B7189" t="s">
        <v>8488</v>
      </c>
      <c r="C7189" s="1">
        <v>42595</v>
      </c>
      <c r="D7189" s="1">
        <v>42599</v>
      </c>
      <c r="E7189" s="7">
        <f>SuperStoreData[[#This Row],[Ship Date]]-SuperStoreData[[#This Row],[Order Date]]</f>
        <v>4</v>
      </c>
      <c r="F7189" t="s">
        <v>129</v>
      </c>
      <c r="G7189" t="s">
        <v>1075</v>
      </c>
      <c r="H7189" t="s">
        <v>8495</v>
      </c>
      <c r="I7189" t="str">
        <f>PROPER(SuperStoreData[[#This Row],[Customer Name]])</f>
        <v>Carl Ludwig</v>
      </c>
      <c r="J7189" t="s">
        <v>32</v>
      </c>
      <c r="K7189">
        <v>2149</v>
      </c>
      <c r="L7189" t="str">
        <f>_xlfn.XLOOKUP(SuperStoreData[[#This Row],[Zip Code]],ZipCodeTable[Zip Code],ZipCodeTable[City])</f>
        <v>Everett</v>
      </c>
      <c r="M7189" t="str">
        <f>_xlfn.XLOOKUP(SuperStoreData[[#This Row],[Zip Code]],ZipCodeTable[Zip Code],ZipCodeTable[State])</f>
        <v>MA</v>
      </c>
      <c r="N7189" t="s">
        <v>46</v>
      </c>
      <c r="O7189" t="s">
        <v>403</v>
      </c>
      <c r="P7189" t="s">
        <v>25</v>
      </c>
      <c r="Q7189" t="s">
        <v>26</v>
      </c>
      <c r="R7189" t="s">
        <v>404</v>
      </c>
      <c r="S7189" s="5">
        <v>242.48</v>
      </c>
      <c r="T7189" s="5">
        <v>65.322220804735494</v>
      </c>
      <c r="U7189" s="6">
        <f>SuperStoreData[[#This Row],[Profit]]/SuperStoreData[[#This Row],[Sales]]</f>
        <v>0.26939220061339286</v>
      </c>
    </row>
    <row r="7190" spans="1:21" x14ac:dyDescent="0.2">
      <c r="A7190">
        <v>8256</v>
      </c>
      <c r="B7190" t="s">
        <v>7563</v>
      </c>
      <c r="C7190" s="1">
        <v>43312</v>
      </c>
      <c r="D7190" s="1">
        <v>43316</v>
      </c>
      <c r="E7190" s="7">
        <f>SuperStoreData[[#This Row],[Ship Date]]-SuperStoreData[[#This Row],[Order Date]]</f>
        <v>4</v>
      </c>
      <c r="F7190" t="s">
        <v>29</v>
      </c>
      <c r="G7190" t="s">
        <v>5725</v>
      </c>
      <c r="H7190" t="s">
        <v>5726</v>
      </c>
      <c r="I7190" t="str">
        <f>PROPER(SuperStoreData[[#This Row],[Customer Name]])</f>
        <v>Dana Kaydos</v>
      </c>
      <c r="J7190" t="s">
        <v>32</v>
      </c>
      <c r="K7190">
        <v>98103</v>
      </c>
      <c r="L7190" t="str">
        <f>_xlfn.XLOOKUP(SuperStoreData[[#This Row],[Zip Code]],ZipCodeTable[Zip Code],ZipCodeTable[City])</f>
        <v>Seattle</v>
      </c>
      <c r="M7190" t="str">
        <f>_xlfn.XLOOKUP(SuperStoreData[[#This Row],[Zip Code]],ZipCodeTable[Zip Code],ZipCodeTable[State])</f>
        <v>WA</v>
      </c>
      <c r="N7190" t="s">
        <v>68</v>
      </c>
      <c r="O7190" t="s">
        <v>4783</v>
      </c>
      <c r="P7190" t="s">
        <v>76</v>
      </c>
      <c r="Q7190" t="s">
        <v>98</v>
      </c>
      <c r="R7190" t="s">
        <v>4784</v>
      </c>
      <c r="S7190" s="5">
        <v>242.624</v>
      </c>
      <c r="T7190" s="5">
        <v>45.787894175849999</v>
      </c>
      <c r="U7190" s="6">
        <f>SuperStoreData[[#This Row],[Profit]]/SuperStoreData[[#This Row],[Sales]]</f>
        <v>0.18871955855912853</v>
      </c>
    </row>
    <row r="7191" spans="1:21" x14ac:dyDescent="0.2">
      <c r="A7191">
        <v>1717</v>
      </c>
      <c r="B7191" t="s">
        <v>9350</v>
      </c>
      <c r="C7191" s="1">
        <v>43410</v>
      </c>
      <c r="D7191" s="1">
        <v>43410</v>
      </c>
      <c r="E7191" s="7">
        <f>SuperStoreData[[#This Row],[Ship Date]]-SuperStoreData[[#This Row],[Order Date]]</f>
        <v>0</v>
      </c>
      <c r="F7191" t="s">
        <v>29</v>
      </c>
      <c r="G7191" t="s">
        <v>713</v>
      </c>
      <c r="H7191" t="s">
        <v>714</v>
      </c>
      <c r="I7191" t="str">
        <f>PROPER(SuperStoreData[[#This Row],[Customer Name]])</f>
        <v>Bradley Nguyen</v>
      </c>
      <c r="J7191" t="s">
        <v>32</v>
      </c>
      <c r="K7191">
        <v>10011</v>
      </c>
      <c r="L7191" t="str">
        <f>_xlfn.XLOOKUP(SuperStoreData[[#This Row],[Zip Code]],ZipCodeTable[Zip Code],ZipCodeTable[City])</f>
        <v>New York</v>
      </c>
      <c r="M7191" t="str">
        <f>_xlfn.XLOOKUP(SuperStoreData[[#This Row],[Zip Code]],ZipCodeTable[Zip Code],ZipCodeTable[State])</f>
        <v>NY</v>
      </c>
      <c r="N7191" t="s">
        <v>46</v>
      </c>
      <c r="O7191" t="s">
        <v>5326</v>
      </c>
      <c r="P7191" t="s">
        <v>25</v>
      </c>
      <c r="Q7191" t="s">
        <v>39</v>
      </c>
      <c r="R7191" t="s">
        <v>5327</v>
      </c>
      <c r="S7191" s="5">
        <v>242.9</v>
      </c>
      <c r="T7191" s="5">
        <v>49.219910217439697</v>
      </c>
      <c r="U7191" s="6">
        <f>SuperStoreData[[#This Row],[Profit]]/SuperStoreData[[#This Row],[Sales]]</f>
        <v>0.20263445952013048</v>
      </c>
    </row>
    <row r="7192" spans="1:21" x14ac:dyDescent="0.2">
      <c r="A7192">
        <v>445</v>
      </c>
      <c r="B7192" t="s">
        <v>4400</v>
      </c>
      <c r="C7192" s="1">
        <v>42703</v>
      </c>
      <c r="D7192" s="1">
        <v>42704</v>
      </c>
      <c r="E7192" s="7">
        <f>SuperStoreData[[#This Row],[Ship Date]]-SuperStoreData[[#This Row],[Order Date]]</f>
        <v>1</v>
      </c>
      <c r="F7192" t="s">
        <v>129</v>
      </c>
      <c r="G7192" t="s">
        <v>3748</v>
      </c>
      <c r="H7192" t="s">
        <v>3749</v>
      </c>
      <c r="I7192" t="str">
        <f>PROPER(SuperStoreData[[#This Row],[Customer Name]])</f>
        <v>Pete Kriz</v>
      </c>
      <c r="J7192" t="s">
        <v>32</v>
      </c>
      <c r="K7192">
        <v>48227</v>
      </c>
      <c r="L7192" t="str">
        <f>_xlfn.XLOOKUP(SuperStoreData[[#This Row],[Zip Code]],ZipCodeTable[Zip Code],ZipCodeTable[City])</f>
        <v>Detroit</v>
      </c>
      <c r="M7192" t="str">
        <f>_xlfn.XLOOKUP(SuperStoreData[[#This Row],[Zip Code]],ZipCodeTable[Zip Code],ZipCodeTable[State])</f>
        <v>MI</v>
      </c>
      <c r="N7192" t="s">
        <v>23</v>
      </c>
      <c r="O7192" t="s">
        <v>2831</v>
      </c>
      <c r="P7192" t="s">
        <v>48</v>
      </c>
      <c r="Q7192" t="s">
        <v>55</v>
      </c>
      <c r="R7192" t="s">
        <v>2832</v>
      </c>
      <c r="S7192" s="5">
        <v>242.94</v>
      </c>
      <c r="T7192" s="5">
        <v>84.186424664253806</v>
      </c>
      <c r="U7192" s="6">
        <f>SuperStoreData[[#This Row],[Profit]]/SuperStoreData[[#This Row],[Sales]]</f>
        <v>0.34653175543036885</v>
      </c>
    </row>
    <row r="7193" spans="1:21" x14ac:dyDescent="0.2">
      <c r="A7193">
        <v>3109</v>
      </c>
      <c r="B7193" t="s">
        <v>8896</v>
      </c>
      <c r="C7193" s="1">
        <v>43001</v>
      </c>
      <c r="D7193" s="1">
        <v>43004</v>
      </c>
      <c r="E7193" s="7">
        <f>SuperStoreData[[#This Row],[Ship Date]]-SuperStoreData[[#This Row],[Order Date]]</f>
        <v>3</v>
      </c>
      <c r="F7193" t="s">
        <v>29</v>
      </c>
      <c r="G7193" t="s">
        <v>3465</v>
      </c>
      <c r="H7193" t="s">
        <v>8903</v>
      </c>
      <c r="I7193" t="str">
        <f>PROPER(SuperStoreData[[#This Row],[Customer Name]])</f>
        <v>Andrew Allen</v>
      </c>
      <c r="J7193" t="s">
        <v>32</v>
      </c>
      <c r="K7193">
        <v>65807</v>
      </c>
      <c r="L7193" t="str">
        <f>_xlfn.XLOOKUP(SuperStoreData[[#This Row],[Zip Code]],ZipCodeTable[Zip Code],ZipCodeTable[City])</f>
        <v>Springfield</v>
      </c>
      <c r="M7193" t="str">
        <f>_xlfn.XLOOKUP(SuperStoreData[[#This Row],[Zip Code]],ZipCodeTable[Zip Code],ZipCodeTable[State])</f>
        <v>MO</v>
      </c>
      <c r="N7193" t="s">
        <v>23</v>
      </c>
      <c r="O7193" t="s">
        <v>3926</v>
      </c>
      <c r="P7193" t="s">
        <v>25</v>
      </c>
      <c r="Q7193" t="s">
        <v>61</v>
      </c>
      <c r="R7193" t="s">
        <v>3927</v>
      </c>
      <c r="S7193" s="5">
        <v>242.94</v>
      </c>
      <c r="T7193" s="5">
        <v>48.759789521393202</v>
      </c>
      <c r="U7193" s="6">
        <f>SuperStoreData[[#This Row],[Profit]]/SuperStoreData[[#This Row],[Sales]]</f>
        <v>0.20070712736228369</v>
      </c>
    </row>
    <row r="7194" spans="1:21" x14ac:dyDescent="0.2">
      <c r="A7194">
        <v>855</v>
      </c>
      <c r="B7194" t="s">
        <v>9314</v>
      </c>
      <c r="C7194" s="1">
        <v>42691</v>
      </c>
      <c r="D7194" s="1">
        <v>42695</v>
      </c>
      <c r="E7194" s="7">
        <f>SuperStoreData[[#This Row],[Ship Date]]-SuperStoreData[[#This Row],[Order Date]]</f>
        <v>4</v>
      </c>
      <c r="F7194" t="s">
        <v>29</v>
      </c>
      <c r="G7194" t="s">
        <v>5178</v>
      </c>
      <c r="H7194" t="s">
        <v>5179</v>
      </c>
      <c r="I7194" t="str">
        <f>PROPER(SuperStoreData[[#This Row],[Customer Name]])</f>
        <v>Greg Tran</v>
      </c>
      <c r="J7194" t="s">
        <v>32</v>
      </c>
      <c r="K7194">
        <v>10035</v>
      </c>
      <c r="L7194" t="str">
        <f>_xlfn.XLOOKUP(SuperStoreData[[#This Row],[Zip Code]],ZipCodeTable[Zip Code],ZipCodeTable[City])</f>
        <v>New York</v>
      </c>
      <c r="M7194" t="str">
        <f>_xlfn.XLOOKUP(SuperStoreData[[#This Row],[Zip Code]],ZipCodeTable[Zip Code],ZipCodeTable[State])</f>
        <v>NY</v>
      </c>
      <c r="N7194" t="s">
        <v>46</v>
      </c>
      <c r="O7194" t="s">
        <v>1577</v>
      </c>
      <c r="P7194" t="s">
        <v>25</v>
      </c>
      <c r="Q7194" t="s">
        <v>61</v>
      </c>
      <c r="R7194" t="s">
        <v>1578</v>
      </c>
      <c r="S7194" s="5">
        <v>242.94</v>
      </c>
      <c r="T7194" s="5">
        <v>2.1105891339214198</v>
      </c>
      <c r="U7194" s="6">
        <f>SuperStoreData[[#This Row],[Profit]]/SuperStoreData[[#This Row],[Sales]]</f>
        <v>8.687697101841689E-3</v>
      </c>
    </row>
    <row r="7195" spans="1:21" x14ac:dyDescent="0.2">
      <c r="A7195">
        <v>4964</v>
      </c>
      <c r="B7195" t="s">
        <v>5247</v>
      </c>
      <c r="C7195" s="1">
        <v>42996</v>
      </c>
      <c r="D7195" s="1">
        <v>43001</v>
      </c>
      <c r="E7195" s="7">
        <f>SuperStoreData[[#This Row],[Ship Date]]-SuperStoreData[[#This Row],[Order Date]]</f>
        <v>5</v>
      </c>
      <c r="F7195" t="s">
        <v>18</v>
      </c>
      <c r="G7195" t="s">
        <v>5248</v>
      </c>
      <c r="H7195" t="s">
        <v>5249</v>
      </c>
      <c r="I7195" t="str">
        <f>PROPER(SuperStoreData[[#This Row],[Customer Name]])</f>
        <v>Aaron Bergman</v>
      </c>
      <c r="J7195" t="s">
        <v>32</v>
      </c>
      <c r="K7195">
        <v>98103</v>
      </c>
      <c r="L7195" t="str">
        <f>_xlfn.XLOOKUP(SuperStoreData[[#This Row],[Zip Code]],ZipCodeTable[Zip Code],ZipCodeTable[City])</f>
        <v>Seattle</v>
      </c>
      <c r="M7195" t="str">
        <f>_xlfn.XLOOKUP(SuperStoreData[[#This Row],[Zip Code]],ZipCodeTable[Zip Code],ZipCodeTable[State])</f>
        <v>WA</v>
      </c>
      <c r="N7195" t="s">
        <v>68</v>
      </c>
      <c r="O7195" t="s">
        <v>3926</v>
      </c>
      <c r="P7195" t="s">
        <v>25</v>
      </c>
      <c r="Q7195" t="s">
        <v>61</v>
      </c>
      <c r="R7195" t="s">
        <v>3927</v>
      </c>
      <c r="S7195" s="5">
        <v>242.94</v>
      </c>
      <c r="T7195" s="5">
        <v>35.868312055672902</v>
      </c>
      <c r="U7195" s="6">
        <f>SuperStoreData[[#This Row],[Profit]]/SuperStoreData[[#This Row],[Sales]]</f>
        <v>0.14764267743341114</v>
      </c>
    </row>
    <row r="7196" spans="1:21" x14ac:dyDescent="0.2">
      <c r="A7196">
        <v>4636</v>
      </c>
      <c r="B7196" t="s">
        <v>7432</v>
      </c>
      <c r="C7196" s="1">
        <v>43443</v>
      </c>
      <c r="D7196" s="1">
        <v>43445</v>
      </c>
      <c r="E7196" s="7">
        <f>SuperStoreData[[#This Row],[Ship Date]]-SuperStoreData[[#This Row],[Order Date]]</f>
        <v>2</v>
      </c>
      <c r="F7196" t="s">
        <v>29</v>
      </c>
      <c r="G7196" t="s">
        <v>2323</v>
      </c>
      <c r="H7196" t="s">
        <v>2324</v>
      </c>
      <c r="I7196" t="str">
        <f>PROPER(SuperStoreData[[#This Row],[Customer Name]])</f>
        <v>Bill Stewart</v>
      </c>
      <c r="J7196" t="s">
        <v>82</v>
      </c>
      <c r="K7196">
        <v>94122</v>
      </c>
      <c r="L7196" t="str">
        <f>_xlfn.XLOOKUP(SuperStoreData[[#This Row],[Zip Code]],ZipCodeTable[Zip Code],ZipCodeTable[City])</f>
        <v>San Francisco</v>
      </c>
      <c r="M7196" t="str">
        <f>_xlfn.XLOOKUP(SuperStoreData[[#This Row],[Zip Code]],ZipCodeTable[Zip Code],ZipCodeTable[State])</f>
        <v>CA</v>
      </c>
      <c r="N7196" t="s">
        <v>68</v>
      </c>
      <c r="O7196" t="s">
        <v>1577</v>
      </c>
      <c r="P7196" t="s">
        <v>25</v>
      </c>
      <c r="Q7196" t="s">
        <v>61</v>
      </c>
      <c r="R7196" t="s">
        <v>1578</v>
      </c>
      <c r="S7196" s="5">
        <v>242.94</v>
      </c>
      <c r="T7196" s="5">
        <v>-5.3148817379591504</v>
      </c>
      <c r="U7196" s="6">
        <f>SuperStoreData[[#This Row],[Profit]]/SuperStoreData[[#This Row],[Sales]]</f>
        <v>-2.1877343121590311E-2</v>
      </c>
    </row>
    <row r="7197" spans="1:21" x14ac:dyDescent="0.2">
      <c r="A7197">
        <v>733</v>
      </c>
      <c r="B7197" t="s">
        <v>9813</v>
      </c>
      <c r="C7197" s="1">
        <v>42064</v>
      </c>
      <c r="D7197" s="1">
        <v>42068</v>
      </c>
      <c r="E7197" s="7">
        <f>SuperStoreData[[#This Row],[Ship Date]]-SuperStoreData[[#This Row],[Order Date]]</f>
        <v>4</v>
      </c>
      <c r="F7197" t="s">
        <v>29</v>
      </c>
      <c r="G7197" t="s">
        <v>3441</v>
      </c>
      <c r="H7197" t="s">
        <v>3442</v>
      </c>
      <c r="I7197" t="str">
        <f>PROPER(SuperStoreData[[#This Row],[Customer Name]])</f>
        <v>Darrin Sayre</v>
      </c>
      <c r="J7197" t="s">
        <v>21</v>
      </c>
      <c r="K7197">
        <v>98115</v>
      </c>
      <c r="L7197" t="str">
        <f>_xlfn.XLOOKUP(SuperStoreData[[#This Row],[Zip Code]],ZipCodeTable[Zip Code],ZipCodeTable[City])</f>
        <v>Seattle</v>
      </c>
      <c r="M7197" t="str">
        <f>_xlfn.XLOOKUP(SuperStoreData[[#This Row],[Zip Code]],ZipCodeTable[Zip Code],ZipCodeTable[State])</f>
        <v>WA</v>
      </c>
      <c r="N7197" t="s">
        <v>68</v>
      </c>
      <c r="O7197" t="s">
        <v>1577</v>
      </c>
      <c r="P7197" t="s">
        <v>25</v>
      </c>
      <c r="Q7197" t="s">
        <v>61</v>
      </c>
      <c r="R7197" t="s">
        <v>1578</v>
      </c>
      <c r="S7197" s="5">
        <v>242.94</v>
      </c>
      <c r="T7197" s="5">
        <v>22.2805119568295</v>
      </c>
      <c r="U7197" s="6">
        <f>SuperStoreData[[#This Row],[Profit]]/SuperStoreData[[#This Row],[Sales]]</f>
        <v>9.1711994553509091E-2</v>
      </c>
    </row>
    <row r="7198" spans="1:21" x14ac:dyDescent="0.2">
      <c r="A7198">
        <v>631</v>
      </c>
      <c r="B7198" t="s">
        <v>7354</v>
      </c>
      <c r="C7198" s="1">
        <v>42256</v>
      </c>
      <c r="D7198" s="1">
        <v>42261</v>
      </c>
      <c r="E7198" s="7">
        <f>SuperStoreData[[#This Row],[Ship Date]]-SuperStoreData[[#This Row],[Order Date]]</f>
        <v>5</v>
      </c>
      <c r="F7198" t="s">
        <v>129</v>
      </c>
      <c r="G7198" t="s">
        <v>5443</v>
      </c>
      <c r="H7198" t="s">
        <v>6524</v>
      </c>
      <c r="I7198" t="str">
        <f>PROPER(SuperStoreData[[#This Row],[Customer Name]])</f>
        <v>Fred Mcmath</v>
      </c>
      <c r="J7198" t="s">
        <v>32</v>
      </c>
      <c r="K7198">
        <v>80013</v>
      </c>
      <c r="L7198" t="str">
        <f>_xlfn.XLOOKUP(SuperStoreData[[#This Row],[Zip Code]],ZipCodeTable[Zip Code],ZipCodeTable[City])</f>
        <v>Aurora</v>
      </c>
      <c r="M7198" t="str">
        <f>_xlfn.XLOOKUP(SuperStoreData[[#This Row],[Zip Code]],ZipCodeTable[Zip Code],ZipCodeTable[State])</f>
        <v>CO</v>
      </c>
      <c r="N7198" t="s">
        <v>68</v>
      </c>
      <c r="O7198" t="s">
        <v>7360</v>
      </c>
      <c r="P7198" t="s">
        <v>25</v>
      </c>
      <c r="Q7198" t="s">
        <v>61</v>
      </c>
      <c r="R7198" t="s">
        <v>7361</v>
      </c>
      <c r="S7198" s="5">
        <v>243.38399999999999</v>
      </c>
      <c r="T7198" s="5">
        <v>39.212619005332002</v>
      </c>
      <c r="U7198" s="6">
        <f>SuperStoreData[[#This Row],[Profit]]/SuperStoreData[[#This Row],[Sales]]</f>
        <v>0.16111420227020676</v>
      </c>
    </row>
    <row r="7199" spans="1:21" x14ac:dyDescent="0.2">
      <c r="A7199">
        <v>3010</v>
      </c>
      <c r="B7199" t="s">
        <v>10766</v>
      </c>
      <c r="C7199" s="1">
        <v>42900</v>
      </c>
      <c r="D7199" s="1">
        <v>42903</v>
      </c>
      <c r="E7199" s="7">
        <f>SuperStoreData[[#This Row],[Ship Date]]-SuperStoreData[[#This Row],[Order Date]]</f>
        <v>3</v>
      </c>
      <c r="F7199" t="s">
        <v>29</v>
      </c>
      <c r="G7199" t="s">
        <v>4635</v>
      </c>
      <c r="H7199" t="s">
        <v>7866</v>
      </c>
      <c r="I7199" t="str">
        <f>PROPER(SuperStoreData[[#This Row],[Customer Name]])</f>
        <v>Rick Reed</v>
      </c>
      <c r="J7199" t="s">
        <v>82</v>
      </c>
      <c r="K7199">
        <v>43615</v>
      </c>
      <c r="L7199" t="str">
        <f>_xlfn.XLOOKUP(SuperStoreData[[#This Row],[Zip Code]],ZipCodeTable[Zip Code],ZipCodeTable[City])</f>
        <v>Toledo</v>
      </c>
      <c r="M7199" t="str">
        <f>_xlfn.XLOOKUP(SuperStoreData[[#This Row],[Zip Code]],ZipCodeTable[Zip Code],ZipCodeTable[State])</f>
        <v>OH</v>
      </c>
      <c r="N7199" t="s">
        <v>46</v>
      </c>
      <c r="O7199" t="s">
        <v>6734</v>
      </c>
      <c r="P7199" t="s">
        <v>25</v>
      </c>
      <c r="Q7199" t="s">
        <v>39</v>
      </c>
      <c r="R7199" t="s">
        <v>6735</v>
      </c>
      <c r="S7199" s="5">
        <v>243.88</v>
      </c>
      <c r="T7199" s="5">
        <v>-3.8539202944385198</v>
      </c>
      <c r="U7199" s="6">
        <f>SuperStoreData[[#This Row],[Profit]]/SuperStoreData[[#This Row],[Sales]]</f>
        <v>-1.5802527039685581E-2</v>
      </c>
    </row>
    <row r="7200" spans="1:21" x14ac:dyDescent="0.2">
      <c r="A7200">
        <v>4843</v>
      </c>
      <c r="B7200" t="s">
        <v>11511</v>
      </c>
      <c r="C7200" s="1">
        <v>42980</v>
      </c>
      <c r="D7200" s="1">
        <v>42984</v>
      </c>
      <c r="E7200" s="7">
        <f>SuperStoreData[[#This Row],[Ship Date]]-SuperStoreData[[#This Row],[Order Date]]</f>
        <v>4</v>
      </c>
      <c r="F7200" t="s">
        <v>29</v>
      </c>
      <c r="G7200" t="s">
        <v>2106</v>
      </c>
      <c r="H7200" t="s">
        <v>8558</v>
      </c>
      <c r="I7200" t="str">
        <f>PROPER(SuperStoreData[[#This Row],[Customer Name]])</f>
        <v>Jas O'Carroll</v>
      </c>
      <c r="J7200" t="s">
        <v>32</v>
      </c>
      <c r="K7200">
        <v>38109</v>
      </c>
      <c r="L7200" t="str">
        <f>_xlfn.XLOOKUP(SuperStoreData[[#This Row],[Zip Code]],ZipCodeTable[Zip Code],ZipCodeTable[City])</f>
        <v>Memphis</v>
      </c>
      <c r="M7200" t="str">
        <f>_xlfn.XLOOKUP(SuperStoreData[[#This Row],[Zip Code]],ZipCodeTable[Zip Code],ZipCodeTable[State])</f>
        <v>TN</v>
      </c>
      <c r="N7200" t="s">
        <v>85</v>
      </c>
      <c r="O7200" t="s">
        <v>3983</v>
      </c>
      <c r="P7200" t="s">
        <v>25</v>
      </c>
      <c r="Q7200" t="s">
        <v>61</v>
      </c>
      <c r="R7200" t="s">
        <v>3984</v>
      </c>
      <c r="S7200" s="5">
        <v>243.92</v>
      </c>
      <c r="T7200" s="5">
        <v>1.5339342521655901</v>
      </c>
      <c r="U7200" s="6">
        <f>SuperStoreData[[#This Row],[Profit]]/SuperStoreData[[#This Row],[Sales]]</f>
        <v>6.2886776490881854E-3</v>
      </c>
    </row>
    <row r="7201" spans="1:21" x14ac:dyDescent="0.2">
      <c r="A7201">
        <v>5580</v>
      </c>
      <c r="B7201" t="s">
        <v>6489</v>
      </c>
      <c r="C7201" s="1">
        <v>43415</v>
      </c>
      <c r="D7201" s="1">
        <v>43420</v>
      </c>
      <c r="E7201" s="7">
        <f>SuperStoreData[[#This Row],[Ship Date]]-SuperStoreData[[#This Row],[Order Date]]</f>
        <v>5</v>
      </c>
      <c r="F7201" t="s">
        <v>129</v>
      </c>
      <c r="G7201" t="s">
        <v>2077</v>
      </c>
      <c r="H7201" t="s">
        <v>6490</v>
      </c>
      <c r="I7201" t="str">
        <f>PROPER(SuperStoreData[[#This Row],[Customer Name]])</f>
        <v>Liz Carlisle</v>
      </c>
      <c r="J7201" t="s">
        <v>32</v>
      </c>
      <c r="K7201">
        <v>90004</v>
      </c>
      <c r="L7201" t="str">
        <f>_xlfn.XLOOKUP(SuperStoreData[[#This Row],[Zip Code]],ZipCodeTable[Zip Code],ZipCodeTable[City])</f>
        <v>Los Angeles</v>
      </c>
      <c r="M7201" t="str">
        <f>_xlfn.XLOOKUP(SuperStoreData[[#This Row],[Zip Code]],ZipCodeTable[Zip Code],ZipCodeTable[State])</f>
        <v>CA</v>
      </c>
      <c r="N7201" t="s">
        <v>68</v>
      </c>
      <c r="O7201" t="s">
        <v>6491</v>
      </c>
      <c r="P7201" t="s">
        <v>48</v>
      </c>
      <c r="Q7201" t="s">
        <v>55</v>
      </c>
      <c r="R7201" t="s">
        <v>6492</v>
      </c>
      <c r="S7201" s="5">
        <v>243.92</v>
      </c>
      <c r="T7201" s="5">
        <v>-2.6243563442482301</v>
      </c>
      <c r="U7201" s="6">
        <f>SuperStoreData[[#This Row],[Profit]]/SuperStoreData[[#This Row],[Sales]]</f>
        <v>-1.0759086357200026E-2</v>
      </c>
    </row>
    <row r="7202" spans="1:21" x14ac:dyDescent="0.2">
      <c r="A7202">
        <v>6567</v>
      </c>
      <c r="B7202" t="s">
        <v>4063</v>
      </c>
      <c r="C7202" s="1">
        <v>42771</v>
      </c>
      <c r="D7202" s="1">
        <v>42771</v>
      </c>
      <c r="E7202" s="7">
        <f>SuperStoreData[[#This Row],[Ship Date]]-SuperStoreData[[#This Row],[Order Date]]</f>
        <v>0</v>
      </c>
      <c r="F7202" t="s">
        <v>129</v>
      </c>
      <c r="G7202" t="s">
        <v>4064</v>
      </c>
      <c r="H7202" t="s">
        <v>4065</v>
      </c>
      <c r="I7202" t="str">
        <f>PROPER(SuperStoreData[[#This Row],[Customer Name]])</f>
        <v>Cassandra Brandow</v>
      </c>
      <c r="J7202" t="s">
        <v>32</v>
      </c>
      <c r="K7202">
        <v>76706</v>
      </c>
      <c r="L7202" t="str">
        <f>_xlfn.XLOOKUP(SuperStoreData[[#This Row],[Zip Code]],ZipCodeTable[Zip Code],ZipCodeTable[City])</f>
        <v>Waco</v>
      </c>
      <c r="M7202" t="str">
        <f>_xlfn.XLOOKUP(SuperStoreData[[#This Row],[Zip Code]],ZipCodeTable[Zip Code],ZipCodeTable[State])</f>
        <v>TX</v>
      </c>
      <c r="N7202" t="s">
        <v>23</v>
      </c>
      <c r="O7202" t="s">
        <v>3716</v>
      </c>
      <c r="P7202" t="s">
        <v>25</v>
      </c>
      <c r="Q7202" t="s">
        <v>26</v>
      </c>
      <c r="R7202" t="s">
        <v>3717</v>
      </c>
      <c r="S7202" s="5">
        <v>243.99199999999999</v>
      </c>
      <c r="T7202" s="5">
        <v>56.659676564896998</v>
      </c>
      <c r="U7202" s="6">
        <f>SuperStoreData[[#This Row],[Profit]]/SuperStoreData[[#This Row],[Sales]]</f>
        <v>0.23221940295131399</v>
      </c>
    </row>
    <row r="7203" spans="1:21" x14ac:dyDescent="0.2">
      <c r="A7203">
        <v>128</v>
      </c>
      <c r="B7203" t="s">
        <v>4585</v>
      </c>
      <c r="C7203" s="1">
        <v>42639</v>
      </c>
      <c r="D7203" s="1">
        <v>42642</v>
      </c>
      <c r="E7203" s="7">
        <f>SuperStoreData[[#This Row],[Ship Date]]-SuperStoreData[[#This Row],[Order Date]]</f>
        <v>3</v>
      </c>
      <c r="F7203" t="s">
        <v>29</v>
      </c>
      <c r="G7203" t="s">
        <v>4586</v>
      </c>
      <c r="H7203" t="s">
        <v>4587</v>
      </c>
      <c r="I7203" t="str">
        <f>PROPER(SuperStoreData[[#This Row],[Customer Name]])</f>
        <v>Troy Staebel</v>
      </c>
      <c r="J7203" t="s">
        <v>32</v>
      </c>
      <c r="K7203">
        <v>85023</v>
      </c>
      <c r="L7203" t="str">
        <f>_xlfn.XLOOKUP(SuperStoreData[[#This Row],[Zip Code]],ZipCodeTable[Zip Code],ZipCodeTable[City])</f>
        <v>Phoenix</v>
      </c>
      <c r="M7203" t="str">
        <f>_xlfn.XLOOKUP(SuperStoreData[[#This Row],[Zip Code]],ZipCodeTable[Zip Code],ZipCodeTable[State])</f>
        <v>AZ</v>
      </c>
      <c r="N7203" t="s">
        <v>68</v>
      </c>
      <c r="O7203" t="s">
        <v>737</v>
      </c>
      <c r="P7203" t="s">
        <v>25</v>
      </c>
      <c r="Q7203" t="s">
        <v>61</v>
      </c>
      <c r="R7203" t="s">
        <v>738</v>
      </c>
      <c r="S7203" s="5">
        <v>243.99199999999999</v>
      </c>
      <c r="T7203" s="5">
        <v>2.4156550356898401</v>
      </c>
      <c r="U7203" s="6">
        <f>SuperStoreData[[#This Row],[Profit]]/SuperStoreData[[#This Row],[Sales]]</f>
        <v>9.9005501643080109E-3</v>
      </c>
    </row>
    <row r="7204" spans="1:21" x14ac:dyDescent="0.2">
      <c r="A7204">
        <v>2975</v>
      </c>
      <c r="B7204" t="s">
        <v>5312</v>
      </c>
      <c r="C7204" s="1">
        <v>43070</v>
      </c>
      <c r="D7204" s="1">
        <v>43076</v>
      </c>
      <c r="E7204" s="7">
        <f>SuperStoreData[[#This Row],[Ship Date]]-SuperStoreData[[#This Row],[Order Date]]</f>
        <v>6</v>
      </c>
      <c r="F7204" t="s">
        <v>29</v>
      </c>
      <c r="G7204" t="s">
        <v>5313</v>
      </c>
      <c r="H7204" t="s">
        <v>5314</v>
      </c>
      <c r="I7204" t="str">
        <f>PROPER(SuperStoreData[[#This Row],[Customer Name]])</f>
        <v>Anna Gayman</v>
      </c>
      <c r="J7204" t="s">
        <v>32</v>
      </c>
      <c r="K7204">
        <v>75002</v>
      </c>
      <c r="L7204" t="str">
        <f>_xlfn.XLOOKUP(SuperStoreData[[#This Row],[Zip Code]],ZipCodeTable[Zip Code],ZipCodeTable[City])</f>
        <v>Allen</v>
      </c>
      <c r="M7204" t="str">
        <f>_xlfn.XLOOKUP(SuperStoreData[[#This Row],[Zip Code]],ZipCodeTable[Zip Code],ZipCodeTable[State])</f>
        <v>TX</v>
      </c>
      <c r="N7204" t="s">
        <v>23</v>
      </c>
      <c r="O7204" t="s">
        <v>188</v>
      </c>
      <c r="P7204" t="s">
        <v>48</v>
      </c>
      <c r="Q7204" t="s">
        <v>137</v>
      </c>
      <c r="R7204" t="s">
        <v>189</v>
      </c>
      <c r="S7204" s="5">
        <v>244.006</v>
      </c>
      <c r="T7204" s="5">
        <v>10.1477425057508</v>
      </c>
      <c r="U7204" s="6">
        <f>SuperStoreData[[#This Row],[Profit]]/SuperStoreData[[#This Row],[Sales]]</f>
        <v>4.1588085972274452E-2</v>
      </c>
    </row>
    <row r="7205" spans="1:21" x14ac:dyDescent="0.2">
      <c r="A7205">
        <v>1462</v>
      </c>
      <c r="B7205" t="s">
        <v>7073</v>
      </c>
      <c r="C7205" s="1">
        <v>42326</v>
      </c>
      <c r="D7205" s="1">
        <v>42330</v>
      </c>
      <c r="E7205" s="7">
        <f>SuperStoreData[[#This Row],[Ship Date]]-SuperStoreData[[#This Row],[Order Date]]</f>
        <v>4</v>
      </c>
      <c r="F7205" t="s">
        <v>29</v>
      </c>
      <c r="G7205" t="s">
        <v>3676</v>
      </c>
      <c r="H7205" t="s">
        <v>3679</v>
      </c>
      <c r="I7205" t="str">
        <f>PROPER(SuperStoreData[[#This Row],[Customer Name]])</f>
        <v>Mick Brown</v>
      </c>
      <c r="J7205" t="s">
        <v>32</v>
      </c>
      <c r="K7205">
        <v>8360</v>
      </c>
      <c r="L7205" t="str">
        <f>_xlfn.XLOOKUP(SuperStoreData[[#This Row],[Zip Code]],ZipCodeTable[Zip Code],ZipCodeTable[City])</f>
        <v>Vineland</v>
      </c>
      <c r="M7205" t="str">
        <f>_xlfn.XLOOKUP(SuperStoreData[[#This Row],[Zip Code]],ZipCodeTable[Zip Code],ZipCodeTable[State])</f>
        <v>NJ</v>
      </c>
      <c r="N7205" t="s">
        <v>46</v>
      </c>
      <c r="O7205" t="s">
        <v>188</v>
      </c>
      <c r="P7205" t="s">
        <v>48</v>
      </c>
      <c r="Q7205" t="s">
        <v>137</v>
      </c>
      <c r="R7205" t="s">
        <v>189</v>
      </c>
      <c r="S7205" s="5">
        <v>244.006</v>
      </c>
      <c r="T7205" s="5">
        <v>35.776787923813799</v>
      </c>
      <c r="U7205" s="6">
        <f>SuperStoreData[[#This Row],[Profit]]/SuperStoreData[[#This Row],[Sales]]</f>
        <v>0.14662257454248584</v>
      </c>
    </row>
    <row r="7206" spans="1:21" x14ac:dyDescent="0.2">
      <c r="A7206">
        <v>5339</v>
      </c>
      <c r="B7206" t="s">
        <v>6568</v>
      </c>
      <c r="C7206" s="1">
        <v>42898</v>
      </c>
      <c r="D7206" s="1">
        <v>42903</v>
      </c>
      <c r="E7206" s="7">
        <f>SuperStoreData[[#This Row],[Ship Date]]-SuperStoreData[[#This Row],[Order Date]]</f>
        <v>5</v>
      </c>
      <c r="F7206" t="s">
        <v>129</v>
      </c>
      <c r="G7206" t="s">
        <v>1182</v>
      </c>
      <c r="H7206" t="s">
        <v>1183</v>
      </c>
      <c r="I7206" t="str">
        <f>PROPER(SuperStoreData[[#This Row],[Customer Name]])</f>
        <v>Dianna Vittorini</v>
      </c>
      <c r="J7206" t="s">
        <v>32</v>
      </c>
      <c r="K7206">
        <v>11572</v>
      </c>
      <c r="L7206" t="str">
        <f>_xlfn.XLOOKUP(SuperStoreData[[#This Row],[Zip Code]],ZipCodeTable[Zip Code],ZipCodeTable[City])</f>
        <v>Oceanside</v>
      </c>
      <c r="M7206" t="str">
        <f>_xlfn.XLOOKUP(SuperStoreData[[#This Row],[Zip Code]],ZipCodeTable[Zip Code],ZipCodeTable[State])</f>
        <v>NY</v>
      </c>
      <c r="N7206" t="s">
        <v>46</v>
      </c>
      <c r="O7206" t="s">
        <v>1050</v>
      </c>
      <c r="P7206" t="s">
        <v>25</v>
      </c>
      <c r="Q7206" t="s">
        <v>61</v>
      </c>
      <c r="R7206" t="s">
        <v>1051</v>
      </c>
      <c r="S7206" s="5">
        <v>244.55</v>
      </c>
      <c r="T7206" s="5">
        <v>39.027043757414397</v>
      </c>
      <c r="U7206" s="6">
        <f>SuperStoreData[[#This Row],[Profit]]/SuperStoreData[[#This Row],[Sales]]</f>
        <v>0.15958717545456713</v>
      </c>
    </row>
    <row r="7207" spans="1:21" x14ac:dyDescent="0.2">
      <c r="A7207">
        <v>6897</v>
      </c>
      <c r="B7207" t="s">
        <v>9212</v>
      </c>
      <c r="C7207" s="1">
        <v>43063</v>
      </c>
      <c r="D7207" s="1">
        <v>43065</v>
      </c>
      <c r="E7207" s="7">
        <f>SuperStoreData[[#This Row],[Ship Date]]-SuperStoreData[[#This Row],[Order Date]]</f>
        <v>2</v>
      </c>
      <c r="F7207" t="s">
        <v>29</v>
      </c>
      <c r="G7207" t="s">
        <v>2659</v>
      </c>
      <c r="H7207" t="s">
        <v>2660</v>
      </c>
      <c r="I7207" t="str">
        <f>PROPER(SuperStoreData[[#This Row],[Customer Name]])</f>
        <v>Saphhira Shifley</v>
      </c>
      <c r="J7207" t="s">
        <v>82</v>
      </c>
      <c r="K7207">
        <v>31907</v>
      </c>
      <c r="L7207" t="str">
        <f>_xlfn.XLOOKUP(SuperStoreData[[#This Row],[Zip Code]],ZipCodeTable[Zip Code],ZipCodeTable[City])</f>
        <v>Columbus</v>
      </c>
      <c r="M7207" t="str">
        <f>_xlfn.XLOOKUP(SuperStoreData[[#This Row],[Zip Code]],ZipCodeTable[Zip Code],ZipCodeTable[State])</f>
        <v>GA</v>
      </c>
      <c r="N7207" t="s">
        <v>85</v>
      </c>
      <c r="O7207" t="s">
        <v>8139</v>
      </c>
      <c r="P7207" t="s">
        <v>25</v>
      </c>
      <c r="Q7207" t="s">
        <v>91</v>
      </c>
      <c r="R7207" t="s">
        <v>8140</v>
      </c>
      <c r="S7207" s="5">
        <v>244.55</v>
      </c>
      <c r="T7207" s="5">
        <v>-5.5174645130142199</v>
      </c>
      <c r="U7207" s="6">
        <f>SuperStoreData[[#This Row],[Profit]]/SuperStoreData[[#This Row],[Sales]]</f>
        <v>-2.2561703181411652E-2</v>
      </c>
    </row>
    <row r="7208" spans="1:21" x14ac:dyDescent="0.2">
      <c r="A7208">
        <v>4458</v>
      </c>
      <c r="B7208" t="s">
        <v>5432</v>
      </c>
      <c r="C7208" s="1">
        <v>42997</v>
      </c>
      <c r="D7208" s="1">
        <v>43001</v>
      </c>
      <c r="E7208" s="7">
        <f>SuperStoreData[[#This Row],[Ship Date]]-SuperStoreData[[#This Row],[Order Date]]</f>
        <v>4</v>
      </c>
      <c r="F7208" t="s">
        <v>29</v>
      </c>
      <c r="G7208" t="s">
        <v>2204</v>
      </c>
      <c r="H7208" t="s">
        <v>2439</v>
      </c>
      <c r="I7208" t="str">
        <f>PROPER(SuperStoreData[[#This Row],[Customer Name]])</f>
        <v>Matt Collins</v>
      </c>
      <c r="J7208" t="s">
        <v>32</v>
      </c>
      <c r="K7208">
        <v>95123</v>
      </c>
      <c r="L7208" t="str">
        <f>_xlfn.XLOOKUP(SuperStoreData[[#This Row],[Zip Code]],ZipCodeTable[Zip Code],ZipCodeTable[City])</f>
        <v>San Jose</v>
      </c>
      <c r="M7208" t="str">
        <f>_xlfn.XLOOKUP(SuperStoreData[[#This Row],[Zip Code]],ZipCodeTable[Zip Code],ZipCodeTable[State])</f>
        <v>CA</v>
      </c>
      <c r="N7208" t="s">
        <v>68</v>
      </c>
      <c r="O7208" t="s">
        <v>2740</v>
      </c>
      <c r="P7208" t="s">
        <v>25</v>
      </c>
      <c r="Q7208" t="s">
        <v>91</v>
      </c>
      <c r="R7208" t="s">
        <v>2741</v>
      </c>
      <c r="S7208" s="5">
        <v>244.55</v>
      </c>
      <c r="T7208" s="5">
        <v>42.330177969417697</v>
      </c>
      <c r="U7208" s="6">
        <f>SuperStoreData[[#This Row],[Profit]]/SuperStoreData[[#This Row],[Sales]]</f>
        <v>0.17309416466742056</v>
      </c>
    </row>
    <row r="7209" spans="1:21" x14ac:dyDescent="0.2">
      <c r="A7209">
        <v>4651</v>
      </c>
      <c r="B7209" t="s">
        <v>5812</v>
      </c>
      <c r="C7209" s="1">
        <v>43436</v>
      </c>
      <c r="D7209" s="1">
        <v>43437</v>
      </c>
      <c r="E7209" s="7">
        <f>SuperStoreData[[#This Row],[Ship Date]]-SuperStoreData[[#This Row],[Order Date]]</f>
        <v>1</v>
      </c>
      <c r="F7209" t="s">
        <v>29</v>
      </c>
      <c r="G7209" t="s">
        <v>1658</v>
      </c>
      <c r="H7209" t="s">
        <v>5813</v>
      </c>
      <c r="I7209" t="str">
        <f>PROPER(SuperStoreData[[#This Row],[Customer Name]])</f>
        <v>Adrian Hane</v>
      </c>
      <c r="J7209" t="s">
        <v>21</v>
      </c>
      <c r="K7209">
        <v>94110</v>
      </c>
      <c r="L7209" t="str">
        <f>_xlfn.XLOOKUP(SuperStoreData[[#This Row],[Zip Code]],ZipCodeTable[Zip Code],ZipCodeTable[City])</f>
        <v>San Francisco</v>
      </c>
      <c r="M7209" t="str">
        <f>_xlfn.XLOOKUP(SuperStoreData[[#This Row],[Zip Code]],ZipCodeTable[Zip Code],ZipCodeTable[State])</f>
        <v>CA</v>
      </c>
      <c r="N7209" t="s">
        <v>68</v>
      </c>
      <c r="O7209" t="s">
        <v>2740</v>
      </c>
      <c r="P7209" t="s">
        <v>25</v>
      </c>
      <c r="Q7209" t="s">
        <v>91</v>
      </c>
      <c r="R7209" t="s">
        <v>2741</v>
      </c>
      <c r="S7209" s="5">
        <v>244.55</v>
      </c>
      <c r="T7209" s="5">
        <v>29.9376338975162</v>
      </c>
      <c r="U7209" s="6">
        <f>SuperStoreData[[#This Row],[Profit]]/SuperStoreData[[#This Row],[Sales]]</f>
        <v>0.12241927580256061</v>
      </c>
    </row>
    <row r="7210" spans="1:21" x14ac:dyDescent="0.2">
      <c r="A7210">
        <v>1935</v>
      </c>
      <c r="B7210" t="s">
        <v>11234</v>
      </c>
      <c r="C7210" s="1">
        <v>42695</v>
      </c>
      <c r="D7210" s="1">
        <v>42701</v>
      </c>
      <c r="E7210" s="7">
        <f>SuperStoreData[[#This Row],[Ship Date]]-SuperStoreData[[#This Row],[Order Date]]</f>
        <v>6</v>
      </c>
      <c r="F7210" t="s">
        <v>29</v>
      </c>
      <c r="G7210" t="s">
        <v>3484</v>
      </c>
      <c r="H7210" t="s">
        <v>3501</v>
      </c>
      <c r="I7210" t="str">
        <f>PROPER(SuperStoreData[[#This Row],[Customer Name]])</f>
        <v>Lindsay Williams</v>
      </c>
      <c r="J7210" t="s">
        <v>82</v>
      </c>
      <c r="K7210">
        <v>94109</v>
      </c>
      <c r="L7210" t="str">
        <f>_xlfn.XLOOKUP(SuperStoreData[[#This Row],[Zip Code]],ZipCodeTable[Zip Code],ZipCodeTable[City])</f>
        <v>San Francisco</v>
      </c>
      <c r="M7210" t="str">
        <f>_xlfn.XLOOKUP(SuperStoreData[[#This Row],[Zip Code]],ZipCodeTable[Zip Code],ZipCodeTable[State])</f>
        <v>CA</v>
      </c>
      <c r="N7210" t="s">
        <v>68</v>
      </c>
      <c r="O7210" t="s">
        <v>9369</v>
      </c>
      <c r="P7210" t="s">
        <v>25</v>
      </c>
      <c r="Q7210" t="s">
        <v>91</v>
      </c>
      <c r="R7210" t="s">
        <v>9370</v>
      </c>
      <c r="S7210" s="5">
        <v>244.55</v>
      </c>
      <c r="T7210" s="5">
        <v>56.468893438307397</v>
      </c>
      <c r="U7210" s="6">
        <f>SuperStoreData[[#This Row],[Profit]]/SuperStoreData[[#This Row],[Sales]]</f>
        <v>0.23090939864366139</v>
      </c>
    </row>
    <row r="7211" spans="1:21" x14ac:dyDescent="0.2">
      <c r="A7211">
        <v>3343</v>
      </c>
      <c r="B7211" t="s">
        <v>11171</v>
      </c>
      <c r="C7211" s="1">
        <v>42260</v>
      </c>
      <c r="D7211" s="1">
        <v>42260</v>
      </c>
      <c r="E7211" s="7">
        <f>SuperStoreData[[#This Row],[Ship Date]]-SuperStoreData[[#This Row],[Order Date]]</f>
        <v>0</v>
      </c>
      <c r="F7211" t="s">
        <v>129</v>
      </c>
      <c r="G7211" t="s">
        <v>1819</v>
      </c>
      <c r="H7211" t="s">
        <v>1820</v>
      </c>
      <c r="I7211" t="str">
        <f>PROPER(SuperStoreData[[#This Row],[Customer Name]])</f>
        <v>Ted Butterfield</v>
      </c>
      <c r="J7211" t="s">
        <v>32</v>
      </c>
      <c r="K7211">
        <v>2169</v>
      </c>
      <c r="L7211" t="str">
        <f>_xlfn.XLOOKUP(SuperStoreData[[#This Row],[Zip Code]],ZipCodeTable[Zip Code],ZipCodeTable[City])</f>
        <v>Quincy</v>
      </c>
      <c r="M7211" t="str">
        <f>_xlfn.XLOOKUP(SuperStoreData[[#This Row],[Zip Code]],ZipCodeTable[Zip Code],ZipCodeTable[State])</f>
        <v>MA</v>
      </c>
      <c r="N7211" t="s">
        <v>46</v>
      </c>
      <c r="O7211" t="s">
        <v>4352</v>
      </c>
      <c r="P7211" t="s">
        <v>48</v>
      </c>
      <c r="Q7211" t="s">
        <v>137</v>
      </c>
      <c r="R7211" t="s">
        <v>4353</v>
      </c>
      <c r="S7211" s="5">
        <v>244.61500000000001</v>
      </c>
      <c r="T7211" s="5">
        <v>75.168859147616402</v>
      </c>
      <c r="U7211" s="6">
        <f>SuperStoreData[[#This Row],[Profit]]/SuperStoreData[[#This Row],[Sales]]</f>
        <v>0.30729456144396866</v>
      </c>
    </row>
    <row r="7212" spans="1:21" x14ac:dyDescent="0.2">
      <c r="A7212">
        <v>6494</v>
      </c>
      <c r="B7212" t="s">
        <v>9748</v>
      </c>
      <c r="C7212" s="1">
        <v>43254</v>
      </c>
      <c r="D7212" s="1">
        <v>43261</v>
      </c>
      <c r="E7212" s="7">
        <f>SuperStoreData[[#This Row],[Ship Date]]-SuperStoreData[[#This Row],[Order Date]]</f>
        <v>7</v>
      </c>
      <c r="F7212" t="s">
        <v>29</v>
      </c>
      <c r="G7212" t="s">
        <v>1610</v>
      </c>
      <c r="H7212" t="s">
        <v>1627</v>
      </c>
      <c r="I7212" t="str">
        <f>PROPER(SuperStoreData[[#This Row],[Customer Name]])</f>
        <v>Frank Atkinson</v>
      </c>
      <c r="J7212" t="s">
        <v>82</v>
      </c>
      <c r="K7212">
        <v>32839</v>
      </c>
      <c r="L7212" t="str">
        <f>_xlfn.XLOOKUP(SuperStoreData[[#This Row],[Zip Code]],ZipCodeTable[Zip Code],ZipCodeTable[City])</f>
        <v>Orlando</v>
      </c>
      <c r="M7212" t="str">
        <f>_xlfn.XLOOKUP(SuperStoreData[[#This Row],[Zip Code]],ZipCodeTable[Zip Code],ZipCodeTable[State])</f>
        <v>FL</v>
      </c>
      <c r="N7212" t="s">
        <v>85</v>
      </c>
      <c r="O7212" t="s">
        <v>9111</v>
      </c>
      <c r="P7212" t="s">
        <v>76</v>
      </c>
      <c r="Q7212" t="s">
        <v>98</v>
      </c>
      <c r="R7212" t="s">
        <v>9112</v>
      </c>
      <c r="S7212" s="5">
        <v>244.768</v>
      </c>
      <c r="T7212" s="5">
        <v>73.029217100012005</v>
      </c>
      <c r="U7212" s="6">
        <f>SuperStoreData[[#This Row],[Profit]]/SuperStoreData[[#This Row],[Sales]]</f>
        <v>0.29836096671138385</v>
      </c>
    </row>
    <row r="7213" spans="1:21" x14ac:dyDescent="0.2">
      <c r="A7213">
        <v>7033</v>
      </c>
      <c r="B7213" t="s">
        <v>7296</v>
      </c>
      <c r="C7213" s="1">
        <v>42630</v>
      </c>
      <c r="D7213" s="1">
        <v>42636</v>
      </c>
      <c r="E7213" s="7">
        <f>SuperStoreData[[#This Row],[Ship Date]]-SuperStoreData[[#This Row],[Order Date]]</f>
        <v>6</v>
      </c>
      <c r="F7213" t="s">
        <v>29</v>
      </c>
      <c r="G7213" t="s">
        <v>4253</v>
      </c>
      <c r="H7213" t="s">
        <v>4254</v>
      </c>
      <c r="I7213" t="str">
        <f>PROPER(SuperStoreData[[#This Row],[Customer Name]])</f>
        <v>Edward Becker</v>
      </c>
      <c r="J7213" t="s">
        <v>82</v>
      </c>
      <c r="K7213">
        <v>10011</v>
      </c>
      <c r="L7213" t="str">
        <f>_xlfn.XLOOKUP(SuperStoreData[[#This Row],[Zip Code]],ZipCodeTable[Zip Code],ZipCodeTable[City])</f>
        <v>New York</v>
      </c>
      <c r="M7213" t="str">
        <f>_xlfn.XLOOKUP(SuperStoreData[[#This Row],[Zip Code]],ZipCodeTable[Zip Code],ZipCodeTable[State])</f>
        <v>NY</v>
      </c>
      <c r="N7213" t="s">
        <v>46</v>
      </c>
      <c r="O7213" t="s">
        <v>280</v>
      </c>
      <c r="P7213" t="s">
        <v>48</v>
      </c>
      <c r="Q7213" t="s">
        <v>55</v>
      </c>
      <c r="R7213" t="s">
        <v>281</v>
      </c>
      <c r="S7213" s="5">
        <v>245.64599999999999</v>
      </c>
      <c r="T7213" s="5">
        <v>56.803489434265302</v>
      </c>
      <c r="U7213" s="6">
        <f>SuperStoreData[[#This Row],[Profit]]/SuperStoreData[[#This Row],[Sales]]</f>
        <v>0.23124125544183624</v>
      </c>
    </row>
    <row r="7214" spans="1:21" x14ac:dyDescent="0.2">
      <c r="A7214">
        <v>4831</v>
      </c>
      <c r="B7214" t="s">
        <v>5601</v>
      </c>
      <c r="C7214" s="1">
        <v>43374</v>
      </c>
      <c r="D7214" s="1">
        <v>43375</v>
      </c>
      <c r="E7214" s="7">
        <f>SuperStoreData[[#This Row],[Ship Date]]-SuperStoreData[[#This Row],[Order Date]]</f>
        <v>1</v>
      </c>
      <c r="F7214" t="s">
        <v>29</v>
      </c>
      <c r="G7214" t="s">
        <v>268</v>
      </c>
      <c r="H7214" t="s">
        <v>4112</v>
      </c>
      <c r="I7214" t="str">
        <f>PROPER(SuperStoreData[[#This Row],[Customer Name]])</f>
        <v>Maribeth Schnelling</v>
      </c>
      <c r="J7214" t="s">
        <v>32</v>
      </c>
      <c r="K7214">
        <v>54401</v>
      </c>
      <c r="L7214" t="str">
        <f>_xlfn.XLOOKUP(SuperStoreData[[#This Row],[Zip Code]],ZipCodeTable[Zip Code],ZipCodeTable[City])</f>
        <v>Wausau</v>
      </c>
      <c r="M7214" t="str">
        <f>_xlfn.XLOOKUP(SuperStoreData[[#This Row],[Zip Code]],ZipCodeTable[Zip Code],ZipCodeTable[State])</f>
        <v>WI</v>
      </c>
      <c r="N7214" t="s">
        <v>23</v>
      </c>
      <c r="O7214" t="s">
        <v>1620</v>
      </c>
      <c r="P7214" t="s">
        <v>25</v>
      </c>
      <c r="Q7214" t="s">
        <v>39</v>
      </c>
      <c r="R7214" t="s">
        <v>1621</v>
      </c>
      <c r="S7214" s="5">
        <v>245.88</v>
      </c>
      <c r="T7214" s="5">
        <v>3.1975230718931802</v>
      </c>
      <c r="U7214" s="6">
        <f>SuperStoreData[[#This Row],[Profit]]/SuperStoreData[[#This Row],[Sales]]</f>
        <v>1.3004404879995039E-2</v>
      </c>
    </row>
    <row r="7215" spans="1:21" x14ac:dyDescent="0.2">
      <c r="A7215">
        <v>5879</v>
      </c>
      <c r="B7215" t="s">
        <v>9868</v>
      </c>
      <c r="C7215" s="1">
        <v>43094</v>
      </c>
      <c r="D7215" s="1">
        <v>43099</v>
      </c>
      <c r="E7215" s="7">
        <f>SuperStoreData[[#This Row],[Ship Date]]-SuperStoreData[[#This Row],[Order Date]]</f>
        <v>5</v>
      </c>
      <c r="F7215" t="s">
        <v>29</v>
      </c>
      <c r="G7215" t="s">
        <v>2011</v>
      </c>
      <c r="H7215" t="s">
        <v>6814</v>
      </c>
      <c r="I7215" t="str">
        <f>PROPER(SuperStoreData[[#This Row],[Customer Name]])</f>
        <v>Frank Gastineau</v>
      </c>
      <c r="J7215" t="s">
        <v>21</v>
      </c>
      <c r="K7215">
        <v>1841</v>
      </c>
      <c r="L7215" t="str">
        <f>_xlfn.XLOOKUP(SuperStoreData[[#This Row],[Zip Code]],ZipCodeTable[Zip Code],ZipCodeTable[City])</f>
        <v>Lawrence</v>
      </c>
      <c r="M7215" t="str">
        <f>_xlfn.XLOOKUP(SuperStoreData[[#This Row],[Zip Code]],ZipCodeTable[Zip Code],ZipCodeTable[State])</f>
        <v>MA</v>
      </c>
      <c r="N7215" t="s">
        <v>46</v>
      </c>
      <c r="O7215" t="s">
        <v>1620</v>
      </c>
      <c r="P7215" t="s">
        <v>25</v>
      </c>
      <c r="Q7215" t="s">
        <v>39</v>
      </c>
      <c r="R7215" t="s">
        <v>1621</v>
      </c>
      <c r="S7215" s="5">
        <v>245.88</v>
      </c>
      <c r="T7215" s="5">
        <v>-11.182107000111101</v>
      </c>
      <c r="U7215" s="6">
        <f>SuperStoreData[[#This Row],[Profit]]/SuperStoreData[[#This Row],[Sales]]</f>
        <v>-4.5477903855991139E-2</v>
      </c>
    </row>
    <row r="7216" spans="1:21" x14ac:dyDescent="0.2">
      <c r="A7216">
        <v>5988</v>
      </c>
      <c r="B7216" t="s">
        <v>9393</v>
      </c>
      <c r="C7216" s="1">
        <v>42806</v>
      </c>
      <c r="D7216" s="1">
        <v>42809</v>
      </c>
      <c r="E7216" s="7">
        <f>SuperStoreData[[#This Row],[Ship Date]]-SuperStoreData[[#This Row],[Order Date]]</f>
        <v>3</v>
      </c>
      <c r="F7216" t="s">
        <v>29</v>
      </c>
      <c r="G7216" t="s">
        <v>2302</v>
      </c>
      <c r="H7216" t="s">
        <v>9395</v>
      </c>
      <c r="I7216" t="str">
        <f>PROPER(SuperStoreData[[#This Row],[Customer Name]])</f>
        <v>Joy Smith</v>
      </c>
      <c r="J7216" t="s">
        <v>32</v>
      </c>
      <c r="K7216">
        <v>39401</v>
      </c>
      <c r="L7216" t="str">
        <f>_xlfn.XLOOKUP(SuperStoreData[[#This Row],[Zip Code]],ZipCodeTable[Zip Code],ZipCodeTable[City])</f>
        <v>Hattiesburg</v>
      </c>
      <c r="M7216" t="str">
        <f>_xlfn.XLOOKUP(SuperStoreData[[#This Row],[Zip Code]],ZipCodeTable[Zip Code],ZipCodeTable[State])</f>
        <v>MS</v>
      </c>
      <c r="N7216" t="s">
        <v>85</v>
      </c>
      <c r="O7216" t="s">
        <v>959</v>
      </c>
      <c r="P7216" t="s">
        <v>25</v>
      </c>
      <c r="Q7216" t="s">
        <v>91</v>
      </c>
      <c r="R7216" t="s">
        <v>960</v>
      </c>
      <c r="S7216" s="5">
        <v>245.94</v>
      </c>
      <c r="T7216" s="5">
        <v>3.18553665779937</v>
      </c>
      <c r="U7216" s="6">
        <f>SuperStoreData[[#This Row],[Profit]]/SuperStoreData[[#This Row],[Sales]]</f>
        <v>1.2952495152473653E-2</v>
      </c>
    </row>
    <row r="7217" spans="1:21" x14ac:dyDescent="0.2">
      <c r="A7217">
        <v>5592</v>
      </c>
      <c r="B7217" t="s">
        <v>7919</v>
      </c>
      <c r="C7217" s="1">
        <v>42917</v>
      </c>
      <c r="D7217" s="1">
        <v>42917</v>
      </c>
      <c r="E7217" s="7">
        <f>SuperStoreData[[#This Row],[Ship Date]]-SuperStoreData[[#This Row],[Order Date]]</f>
        <v>0</v>
      </c>
      <c r="F7217" t="s">
        <v>129</v>
      </c>
      <c r="G7217" t="s">
        <v>3614</v>
      </c>
      <c r="H7217" t="s">
        <v>3615</v>
      </c>
      <c r="I7217" t="str">
        <f>PROPER(SuperStoreData[[#This Row],[Customer Name]])</f>
        <v>Marina Lichtenstein</v>
      </c>
      <c r="J7217" t="s">
        <v>82</v>
      </c>
      <c r="K7217">
        <v>8701</v>
      </c>
      <c r="L7217" t="str">
        <f>_xlfn.XLOOKUP(SuperStoreData[[#This Row],[Zip Code]],ZipCodeTable[Zip Code],ZipCodeTable[City])</f>
        <v>Lakewood</v>
      </c>
      <c r="M7217" t="str">
        <f>_xlfn.XLOOKUP(SuperStoreData[[#This Row],[Zip Code]],ZipCodeTable[Zip Code],ZipCodeTable[State])</f>
        <v>NJ</v>
      </c>
      <c r="N7217" t="s">
        <v>46</v>
      </c>
      <c r="O7217" t="s">
        <v>2956</v>
      </c>
      <c r="P7217" t="s">
        <v>48</v>
      </c>
      <c r="Q7217" t="s">
        <v>55</v>
      </c>
      <c r="R7217" t="s">
        <v>2957</v>
      </c>
      <c r="S7217" s="5">
        <v>245.98</v>
      </c>
      <c r="T7217" s="5">
        <v>5.8948526428644303</v>
      </c>
      <c r="U7217" s="6">
        <f>SuperStoreData[[#This Row],[Profit]]/SuperStoreData[[#This Row],[Sales]]</f>
        <v>2.3964763976194937E-2</v>
      </c>
    </row>
    <row r="7218" spans="1:21" x14ac:dyDescent="0.2">
      <c r="A7218">
        <v>4285</v>
      </c>
      <c r="B7218" t="s">
        <v>10005</v>
      </c>
      <c r="C7218" s="1">
        <v>42968</v>
      </c>
      <c r="D7218" s="1">
        <v>42975</v>
      </c>
      <c r="E7218" s="7">
        <f>SuperStoreData[[#This Row],[Ship Date]]-SuperStoreData[[#This Row],[Order Date]]</f>
        <v>7</v>
      </c>
      <c r="F7218" t="s">
        <v>129</v>
      </c>
      <c r="G7218" t="s">
        <v>4176</v>
      </c>
      <c r="H7218" t="s">
        <v>4177</v>
      </c>
      <c r="I7218" t="str">
        <f>PROPER(SuperStoreData[[#This Row],[Customer Name]])</f>
        <v>Carol Adams</v>
      </c>
      <c r="J7218" t="s">
        <v>82</v>
      </c>
      <c r="K7218">
        <v>77642</v>
      </c>
      <c r="L7218" t="str">
        <f>_xlfn.XLOOKUP(SuperStoreData[[#This Row],[Zip Code]],ZipCodeTable[Zip Code],ZipCodeTable[City])</f>
        <v>Port Arthur</v>
      </c>
      <c r="M7218" t="str">
        <f>_xlfn.XLOOKUP(SuperStoreData[[#This Row],[Zip Code]],ZipCodeTable[Zip Code],ZipCodeTable[State])</f>
        <v>TX</v>
      </c>
      <c r="N7218" t="s">
        <v>23</v>
      </c>
      <c r="O7218" t="s">
        <v>4978</v>
      </c>
      <c r="P7218" t="s">
        <v>48</v>
      </c>
      <c r="Q7218" t="s">
        <v>166</v>
      </c>
      <c r="R7218" t="s">
        <v>4979</v>
      </c>
      <c r="S7218" s="5">
        <v>246.1328</v>
      </c>
      <c r="T7218" s="5">
        <v>72.340928066976304</v>
      </c>
      <c r="U7218" s="6">
        <f>SuperStoreData[[#This Row],[Profit]]/SuperStoreData[[#This Row],[Sales]]</f>
        <v>0.29391014958988115</v>
      </c>
    </row>
    <row r="7219" spans="1:21" x14ac:dyDescent="0.2">
      <c r="A7219">
        <v>9089</v>
      </c>
      <c r="B7219" t="s">
        <v>8560</v>
      </c>
      <c r="C7219" s="1">
        <v>43417</v>
      </c>
      <c r="D7219" s="1">
        <v>43422</v>
      </c>
      <c r="E7219" s="7">
        <f>SuperStoreData[[#This Row],[Ship Date]]-SuperStoreData[[#This Row],[Order Date]]</f>
        <v>5</v>
      </c>
      <c r="F7219" t="s">
        <v>29</v>
      </c>
      <c r="G7219" t="s">
        <v>4635</v>
      </c>
      <c r="H7219" t="s">
        <v>7866</v>
      </c>
      <c r="I7219" t="str">
        <f>PROPER(SuperStoreData[[#This Row],[Customer Name]])</f>
        <v>Rick Reed</v>
      </c>
      <c r="J7219" t="s">
        <v>82</v>
      </c>
      <c r="K7219">
        <v>27511</v>
      </c>
      <c r="L7219" t="str">
        <f>_xlfn.XLOOKUP(SuperStoreData[[#This Row],[Zip Code]],ZipCodeTable[Zip Code],ZipCodeTable[City])</f>
        <v>Cary</v>
      </c>
      <c r="M7219" t="str">
        <f>_xlfn.XLOOKUP(SuperStoreData[[#This Row],[Zip Code]],ZipCodeTable[Zip Code],ZipCodeTable[State])</f>
        <v>NC</v>
      </c>
      <c r="N7219" t="s">
        <v>85</v>
      </c>
      <c r="O7219" t="s">
        <v>4222</v>
      </c>
      <c r="P7219" t="s">
        <v>76</v>
      </c>
      <c r="Q7219" t="s">
        <v>98</v>
      </c>
      <c r="R7219" t="s">
        <v>4223</v>
      </c>
      <c r="S7219" s="5">
        <v>246.16800000000001</v>
      </c>
      <c r="T7219" s="5">
        <v>70.706203433086699</v>
      </c>
      <c r="U7219" s="6">
        <f>SuperStoreData[[#This Row],[Profit]]/SuperStoreData[[#This Row],[Sales]]</f>
        <v>0.28722743586935223</v>
      </c>
    </row>
    <row r="7220" spans="1:21" x14ac:dyDescent="0.2">
      <c r="A7220">
        <v>2590</v>
      </c>
      <c r="B7220" t="s">
        <v>4214</v>
      </c>
      <c r="C7220" s="1">
        <v>42805</v>
      </c>
      <c r="D7220" s="1">
        <v>42809</v>
      </c>
      <c r="E7220" s="7">
        <f>SuperStoreData[[#This Row],[Ship Date]]-SuperStoreData[[#This Row],[Order Date]]</f>
        <v>4</v>
      </c>
      <c r="F7220" t="s">
        <v>29</v>
      </c>
      <c r="G7220" t="s">
        <v>4215</v>
      </c>
      <c r="H7220" t="s">
        <v>4216</v>
      </c>
      <c r="I7220" t="str">
        <f>PROPER(SuperStoreData[[#This Row],[Customer Name]])</f>
        <v>Barry Franz</v>
      </c>
      <c r="J7220" t="s">
        <v>21</v>
      </c>
      <c r="K7220">
        <v>90004</v>
      </c>
      <c r="L7220" t="str">
        <f>_xlfn.XLOOKUP(SuperStoreData[[#This Row],[Zip Code]],ZipCodeTable[Zip Code],ZipCodeTable[City])</f>
        <v>Los Angeles</v>
      </c>
      <c r="M7220" t="str">
        <f>_xlfn.XLOOKUP(SuperStoreData[[#This Row],[Zip Code]],ZipCodeTable[Zip Code],ZipCodeTable[State])</f>
        <v>CA</v>
      </c>
      <c r="N7220" t="s">
        <v>68</v>
      </c>
      <c r="O7220" t="s">
        <v>4222</v>
      </c>
      <c r="P7220" t="s">
        <v>76</v>
      </c>
      <c r="Q7220" t="s">
        <v>98</v>
      </c>
      <c r="R7220" t="s">
        <v>4223</v>
      </c>
      <c r="S7220" s="5">
        <v>246.16800000000001</v>
      </c>
      <c r="T7220" s="5">
        <v>44.351352249363401</v>
      </c>
      <c r="U7220" s="6">
        <f>SuperStoreData[[#This Row],[Profit]]/SuperStoreData[[#This Row],[Sales]]</f>
        <v>0.18016700891002649</v>
      </c>
    </row>
    <row r="7221" spans="1:21" x14ac:dyDescent="0.2">
      <c r="A7221">
        <v>392</v>
      </c>
      <c r="B7221" t="s">
        <v>9946</v>
      </c>
      <c r="C7221" s="1">
        <v>42458</v>
      </c>
      <c r="D7221" s="1">
        <v>42464</v>
      </c>
      <c r="E7221" s="7">
        <f>SuperStoreData[[#This Row],[Ship Date]]-SuperStoreData[[#This Row],[Order Date]]</f>
        <v>6</v>
      </c>
      <c r="F7221" t="s">
        <v>129</v>
      </c>
      <c r="G7221" t="s">
        <v>3234</v>
      </c>
      <c r="H7221" t="s">
        <v>3235</v>
      </c>
      <c r="I7221" t="str">
        <f>PROPER(SuperStoreData[[#This Row],[Customer Name]])</f>
        <v>Jack Garza</v>
      </c>
      <c r="J7221" t="s">
        <v>32</v>
      </c>
      <c r="K7221">
        <v>98198</v>
      </c>
      <c r="L7221" t="str">
        <f>_xlfn.XLOOKUP(SuperStoreData[[#This Row],[Zip Code]],ZipCodeTable[Zip Code],ZipCodeTable[City])</f>
        <v>Seattle</v>
      </c>
      <c r="M7221" t="str">
        <f>_xlfn.XLOOKUP(SuperStoreData[[#This Row],[Zip Code]],ZipCodeTable[Zip Code],ZipCodeTable[State])</f>
        <v>WA</v>
      </c>
      <c r="N7221" t="s">
        <v>68</v>
      </c>
      <c r="O7221" t="s">
        <v>4589</v>
      </c>
      <c r="P7221" t="s">
        <v>76</v>
      </c>
      <c r="Q7221" t="s">
        <v>98</v>
      </c>
      <c r="R7221" t="s">
        <v>4590</v>
      </c>
      <c r="S7221" s="5">
        <v>246.38399999999999</v>
      </c>
      <c r="T7221" s="5">
        <v>21.43847372103</v>
      </c>
      <c r="U7221" s="6">
        <f>SuperStoreData[[#This Row],[Profit]]/SuperStoreData[[#This Row],[Sales]]</f>
        <v>8.7012442857612518E-2</v>
      </c>
    </row>
    <row r="7222" spans="1:21" x14ac:dyDescent="0.2">
      <c r="A7222">
        <v>1525</v>
      </c>
      <c r="B7222" t="s">
        <v>5163</v>
      </c>
      <c r="C7222" s="1">
        <v>42295</v>
      </c>
      <c r="D7222" s="1">
        <v>42297</v>
      </c>
      <c r="E7222" s="7">
        <f>SuperStoreData[[#This Row],[Ship Date]]-SuperStoreData[[#This Row],[Order Date]]</f>
        <v>2</v>
      </c>
      <c r="F7222" t="s">
        <v>29</v>
      </c>
      <c r="G7222" t="s">
        <v>5164</v>
      </c>
      <c r="H7222" t="s">
        <v>5165</v>
      </c>
      <c r="I7222" t="str">
        <f>PROPER(SuperStoreData[[#This Row],[Customer Name]])</f>
        <v>Gary Hwang</v>
      </c>
      <c r="J7222" t="s">
        <v>32</v>
      </c>
      <c r="K7222">
        <v>85705</v>
      </c>
      <c r="L7222" t="str">
        <f>_xlfn.XLOOKUP(SuperStoreData[[#This Row],[Zip Code]],ZipCodeTable[Zip Code],ZipCodeTable[City])</f>
        <v>Tucson</v>
      </c>
      <c r="M7222" t="str">
        <f>_xlfn.XLOOKUP(SuperStoreData[[#This Row],[Zip Code]],ZipCodeTable[Zip Code],ZipCodeTable[State])</f>
        <v>AZ</v>
      </c>
      <c r="N7222" t="s">
        <v>68</v>
      </c>
      <c r="O7222" t="s">
        <v>4055</v>
      </c>
      <c r="P7222" t="s">
        <v>25</v>
      </c>
      <c r="Q7222" t="s">
        <v>61</v>
      </c>
      <c r="R7222" t="s">
        <v>4056</v>
      </c>
      <c r="S7222" s="5">
        <v>247.10400000000001</v>
      </c>
      <c r="T7222" s="5">
        <v>-6.24400121396451</v>
      </c>
      <c r="U7222" s="6">
        <f>SuperStoreData[[#This Row],[Profit]]/SuperStoreData[[#This Row],[Sales]]</f>
        <v>-2.5268717681480306E-2</v>
      </c>
    </row>
    <row r="7223" spans="1:21" x14ac:dyDescent="0.2">
      <c r="A7223">
        <v>8692</v>
      </c>
      <c r="B7223" t="s">
        <v>8198</v>
      </c>
      <c r="C7223" s="1">
        <v>42920</v>
      </c>
      <c r="D7223" s="1">
        <v>42922</v>
      </c>
      <c r="E7223" s="7">
        <f>SuperStoreData[[#This Row],[Ship Date]]-SuperStoreData[[#This Row],[Order Date]]</f>
        <v>2</v>
      </c>
      <c r="F7223" t="s">
        <v>29</v>
      </c>
      <c r="G7223" t="s">
        <v>3057</v>
      </c>
      <c r="H7223" t="s">
        <v>4344</v>
      </c>
      <c r="I7223" t="str">
        <f>PROPER(SuperStoreData[[#This Row],[Customer Name]])</f>
        <v>Stephanie Phelps</v>
      </c>
      <c r="J7223" t="s">
        <v>82</v>
      </c>
      <c r="K7223">
        <v>44312</v>
      </c>
      <c r="L7223" t="str">
        <f>_xlfn.XLOOKUP(SuperStoreData[[#This Row],[Zip Code]],ZipCodeTable[Zip Code],ZipCodeTable[City])</f>
        <v>Akron</v>
      </c>
      <c r="M7223" t="str">
        <f>_xlfn.XLOOKUP(SuperStoreData[[#This Row],[Zip Code]],ZipCodeTable[Zip Code],ZipCodeTable[State])</f>
        <v>OH</v>
      </c>
      <c r="N7223" t="s">
        <v>46</v>
      </c>
      <c r="O7223" t="s">
        <v>1801</v>
      </c>
      <c r="P7223" t="s">
        <v>76</v>
      </c>
      <c r="Q7223" t="s">
        <v>98</v>
      </c>
      <c r="R7223" t="s">
        <v>8038</v>
      </c>
      <c r="S7223" s="5">
        <v>247.18799999999999</v>
      </c>
      <c r="T7223" s="5">
        <v>34.682586163514699</v>
      </c>
      <c r="U7223" s="6">
        <f>SuperStoreData[[#This Row],[Profit]]/SuperStoreData[[#This Row],[Sales]]</f>
        <v>0.14030853505637289</v>
      </c>
    </row>
    <row r="7224" spans="1:21" x14ac:dyDescent="0.2">
      <c r="A7224">
        <v>6242</v>
      </c>
      <c r="B7224" t="s">
        <v>11318</v>
      </c>
      <c r="C7224" s="1">
        <v>42962</v>
      </c>
      <c r="D7224" s="1">
        <v>42969</v>
      </c>
      <c r="E7224" s="7">
        <f>SuperStoreData[[#This Row],[Ship Date]]-SuperStoreData[[#This Row],[Order Date]]</f>
        <v>7</v>
      </c>
      <c r="F7224" t="s">
        <v>129</v>
      </c>
      <c r="G7224" t="s">
        <v>4765</v>
      </c>
      <c r="H7224" t="s">
        <v>4766</v>
      </c>
      <c r="I7224" t="str">
        <f>PROPER(SuperStoreData[[#This Row],[Customer Name]])</f>
        <v>Lori Olson</v>
      </c>
      <c r="J7224" t="s">
        <v>82</v>
      </c>
      <c r="K7224">
        <v>3301</v>
      </c>
      <c r="L7224" t="str">
        <f>_xlfn.XLOOKUP(SuperStoreData[[#This Row],[Zip Code]],ZipCodeTable[Zip Code],ZipCodeTable[City])</f>
        <v>Concord</v>
      </c>
      <c r="M7224" t="str">
        <f>_xlfn.XLOOKUP(SuperStoreData[[#This Row],[Zip Code]],ZipCodeTable[Zip Code],ZipCodeTable[State])</f>
        <v>NH</v>
      </c>
      <c r="N7224" t="s">
        <v>46</v>
      </c>
      <c r="O7224" t="s">
        <v>8741</v>
      </c>
      <c r="P7224" t="s">
        <v>48</v>
      </c>
      <c r="Q7224" t="s">
        <v>49</v>
      </c>
      <c r="R7224" t="s">
        <v>8742</v>
      </c>
      <c r="S7224" s="5">
        <v>247.44</v>
      </c>
      <c r="T7224" s="5">
        <v>21.865581691013698</v>
      </c>
      <c r="U7224" s="6">
        <f>SuperStoreData[[#This Row],[Profit]]/SuperStoreData[[#This Row],[Sales]]</f>
        <v>8.836720696335959E-2</v>
      </c>
    </row>
    <row r="7225" spans="1:21" x14ac:dyDescent="0.2">
      <c r="A7225">
        <v>6330</v>
      </c>
      <c r="B7225" t="s">
        <v>9567</v>
      </c>
      <c r="C7225" s="1">
        <v>42082</v>
      </c>
      <c r="D7225" s="1">
        <v>42084</v>
      </c>
      <c r="E7225" s="7">
        <f>SuperStoreData[[#This Row],[Ship Date]]-SuperStoreData[[#This Row],[Order Date]]</f>
        <v>2</v>
      </c>
      <c r="F7225" t="s">
        <v>29</v>
      </c>
      <c r="G7225" t="s">
        <v>951</v>
      </c>
      <c r="H7225" t="s">
        <v>3128</v>
      </c>
      <c r="I7225" t="str">
        <f>PROPER(SuperStoreData[[#This Row],[Customer Name]])</f>
        <v>Xylona Preis</v>
      </c>
      <c r="J7225" t="s">
        <v>32</v>
      </c>
      <c r="K7225">
        <v>48185</v>
      </c>
      <c r="L7225" t="str">
        <f>_xlfn.XLOOKUP(SuperStoreData[[#This Row],[Zip Code]],ZipCodeTable[Zip Code],ZipCodeTable[City])</f>
        <v>Westland</v>
      </c>
      <c r="M7225" t="str">
        <f>_xlfn.XLOOKUP(SuperStoreData[[#This Row],[Zip Code]],ZipCodeTable[Zip Code],ZipCodeTable[State])</f>
        <v>MI</v>
      </c>
      <c r="N7225" t="s">
        <v>23</v>
      </c>
      <c r="O7225" t="s">
        <v>2867</v>
      </c>
      <c r="P7225" t="s">
        <v>25</v>
      </c>
      <c r="Q7225" t="s">
        <v>39</v>
      </c>
      <c r="R7225" t="s">
        <v>2868</v>
      </c>
      <c r="S7225" s="5">
        <v>247.71600000000001</v>
      </c>
      <c r="T7225" s="5">
        <v>21.713988000898802</v>
      </c>
      <c r="U7225" s="6">
        <f>SuperStoreData[[#This Row],[Profit]]/SuperStoreData[[#This Row],[Sales]]</f>
        <v>8.7656784385743355E-2</v>
      </c>
    </row>
    <row r="7226" spans="1:21" x14ac:dyDescent="0.2">
      <c r="A7226">
        <v>1589</v>
      </c>
      <c r="B7226" t="s">
        <v>6430</v>
      </c>
      <c r="C7226" s="1">
        <v>42268</v>
      </c>
      <c r="D7226" s="1">
        <v>42269</v>
      </c>
      <c r="E7226" s="7">
        <f>SuperStoreData[[#This Row],[Ship Date]]-SuperStoreData[[#This Row],[Order Date]]</f>
        <v>1</v>
      </c>
      <c r="F7226" t="s">
        <v>18</v>
      </c>
      <c r="G7226" t="s">
        <v>4687</v>
      </c>
      <c r="H7226" t="s">
        <v>6431</v>
      </c>
      <c r="I7226" t="str">
        <f>PROPER(SuperStoreData[[#This Row],[Customer Name]])</f>
        <v>Naresj Patel</v>
      </c>
      <c r="J7226" t="s">
        <v>32</v>
      </c>
      <c r="K7226">
        <v>10024</v>
      </c>
      <c r="L7226" t="str">
        <f>_xlfn.XLOOKUP(SuperStoreData[[#This Row],[Zip Code]],ZipCodeTable[Zip Code],ZipCodeTable[City])</f>
        <v>New York</v>
      </c>
      <c r="M7226" t="str">
        <f>_xlfn.XLOOKUP(SuperStoreData[[#This Row],[Zip Code]],ZipCodeTable[Zip Code],ZipCodeTable[State])</f>
        <v>NY</v>
      </c>
      <c r="N7226" t="s">
        <v>46</v>
      </c>
      <c r="O7226" t="s">
        <v>6432</v>
      </c>
      <c r="P7226" t="s">
        <v>76</v>
      </c>
      <c r="Q7226" t="s">
        <v>77</v>
      </c>
      <c r="R7226" t="s">
        <v>6433</v>
      </c>
      <c r="S7226" s="5">
        <v>247.8</v>
      </c>
      <c r="T7226" s="5">
        <v>55.302492399639299</v>
      </c>
      <c r="U7226" s="6">
        <f>SuperStoreData[[#This Row],[Profit]]/SuperStoreData[[#This Row],[Sales]]</f>
        <v>0.22317389991783412</v>
      </c>
    </row>
    <row r="7227" spans="1:21" x14ac:dyDescent="0.2">
      <c r="A7227">
        <v>436</v>
      </c>
      <c r="B7227" t="s">
        <v>9541</v>
      </c>
      <c r="C7227" s="1">
        <v>43438</v>
      </c>
      <c r="D7227" s="1">
        <v>43443</v>
      </c>
      <c r="E7227" s="7">
        <f>SuperStoreData[[#This Row],[Ship Date]]-SuperStoreData[[#This Row],[Order Date]]</f>
        <v>5</v>
      </c>
      <c r="F7227" t="s">
        <v>29</v>
      </c>
      <c r="G7227" t="s">
        <v>2264</v>
      </c>
      <c r="H7227" t="s">
        <v>2265</v>
      </c>
      <c r="I7227" t="str">
        <f>PROPER(SuperStoreData[[#This Row],[Customer Name]])</f>
        <v>Mike Kennedy</v>
      </c>
      <c r="J7227" t="s">
        <v>32</v>
      </c>
      <c r="K7227">
        <v>32216</v>
      </c>
      <c r="L7227" t="str">
        <f>_xlfn.XLOOKUP(SuperStoreData[[#This Row],[Zip Code]],ZipCodeTable[Zip Code],ZipCodeTable[City])</f>
        <v>Jacksonville</v>
      </c>
      <c r="M7227" t="str">
        <f>_xlfn.XLOOKUP(SuperStoreData[[#This Row],[Zip Code]],ZipCodeTable[Zip Code],ZipCodeTable[State])</f>
        <v>FL</v>
      </c>
      <c r="N7227" t="s">
        <v>85</v>
      </c>
      <c r="O7227" t="s">
        <v>6432</v>
      </c>
      <c r="P7227" t="s">
        <v>76</v>
      </c>
      <c r="Q7227" t="s">
        <v>77</v>
      </c>
      <c r="R7227" t="s">
        <v>6433</v>
      </c>
      <c r="S7227" s="5">
        <v>247.8</v>
      </c>
      <c r="T7227" s="5">
        <v>6.4420752416360401</v>
      </c>
      <c r="U7227" s="6">
        <f>SuperStoreData[[#This Row],[Profit]]/SuperStoreData[[#This Row],[Sales]]</f>
        <v>2.5997075228555447E-2</v>
      </c>
    </row>
    <row r="7228" spans="1:21" x14ac:dyDescent="0.2">
      <c r="A7228">
        <v>7164</v>
      </c>
      <c r="B7228" t="s">
        <v>10096</v>
      </c>
      <c r="C7228" s="1">
        <v>43362</v>
      </c>
      <c r="D7228" s="1">
        <v>43368</v>
      </c>
      <c r="E7228" s="7">
        <f>SuperStoreData[[#This Row],[Ship Date]]-SuperStoreData[[#This Row],[Order Date]]</f>
        <v>6</v>
      </c>
      <c r="F7228" t="s">
        <v>129</v>
      </c>
      <c r="G7228" t="s">
        <v>7830</v>
      </c>
      <c r="H7228" t="s">
        <v>10097</v>
      </c>
      <c r="I7228" t="str">
        <f>PROPER(SuperStoreData[[#This Row],[Customer Name]])</f>
        <v>Aaron Hawkins</v>
      </c>
      <c r="J7228" t="s">
        <v>82</v>
      </c>
      <c r="K7228">
        <v>12180</v>
      </c>
      <c r="L7228" t="str">
        <f>_xlfn.XLOOKUP(SuperStoreData[[#This Row],[Zip Code]],ZipCodeTable[Zip Code],ZipCodeTable[City])</f>
        <v>Troy</v>
      </c>
      <c r="M7228" t="str">
        <f>_xlfn.XLOOKUP(SuperStoreData[[#This Row],[Zip Code]],ZipCodeTable[Zip Code],ZipCodeTable[State])</f>
        <v>NY</v>
      </c>
      <c r="N7228" t="s">
        <v>46</v>
      </c>
      <c r="O7228" t="s">
        <v>5605</v>
      </c>
      <c r="P7228" t="s">
        <v>25</v>
      </c>
      <c r="Q7228" t="s">
        <v>293</v>
      </c>
      <c r="R7228" t="s">
        <v>294</v>
      </c>
      <c r="S7228" s="5">
        <v>247.84</v>
      </c>
      <c r="T7228" s="5">
        <v>-9.1164148567290404</v>
      </c>
      <c r="U7228" s="6">
        <f>SuperStoreData[[#This Row],[Profit]]/SuperStoreData[[#This Row],[Sales]]</f>
        <v>-3.6783468595581986E-2</v>
      </c>
    </row>
    <row r="7229" spans="1:21" x14ac:dyDescent="0.2">
      <c r="A7229">
        <v>2938</v>
      </c>
      <c r="B7229" t="s">
        <v>5177</v>
      </c>
      <c r="C7229" s="1">
        <v>42941</v>
      </c>
      <c r="D7229" s="1">
        <v>42943</v>
      </c>
      <c r="E7229" s="7">
        <f>SuperStoreData[[#This Row],[Ship Date]]-SuperStoreData[[#This Row],[Order Date]]</f>
        <v>2</v>
      </c>
      <c r="F7229" t="s">
        <v>29</v>
      </c>
      <c r="G7229" t="s">
        <v>5178</v>
      </c>
      <c r="H7229" t="s">
        <v>5179</v>
      </c>
      <c r="I7229" t="str">
        <f>PROPER(SuperStoreData[[#This Row],[Customer Name]])</f>
        <v>Greg Tran</v>
      </c>
      <c r="J7229" t="s">
        <v>32</v>
      </c>
      <c r="K7229">
        <v>98105</v>
      </c>
      <c r="L7229" t="str">
        <f>_xlfn.XLOOKUP(SuperStoreData[[#This Row],[Zip Code]],ZipCodeTable[Zip Code],ZipCodeTable[City])</f>
        <v>Seattle</v>
      </c>
      <c r="M7229" t="str">
        <f>_xlfn.XLOOKUP(SuperStoreData[[#This Row],[Zip Code]],ZipCodeTable[Zip Code],ZipCodeTable[State])</f>
        <v>WA</v>
      </c>
      <c r="N7229" t="s">
        <v>68</v>
      </c>
      <c r="O7229" t="s">
        <v>5186</v>
      </c>
      <c r="P7229" t="s">
        <v>25</v>
      </c>
      <c r="Q7229" t="s">
        <v>91</v>
      </c>
      <c r="R7229" t="s">
        <v>5187</v>
      </c>
      <c r="S7229" s="5">
        <v>248.08</v>
      </c>
      <c r="T7229" s="5">
        <v>-3.69194461275718</v>
      </c>
      <c r="U7229" s="6">
        <f>SuperStoreData[[#This Row],[Profit]]/SuperStoreData[[#This Row],[Sales]]</f>
        <v>-1.4882072769901564E-2</v>
      </c>
    </row>
    <row r="7230" spans="1:21" x14ac:dyDescent="0.2">
      <c r="A7230">
        <v>8112</v>
      </c>
      <c r="B7230" t="s">
        <v>1080</v>
      </c>
      <c r="C7230" s="1">
        <v>43359</v>
      </c>
      <c r="D7230" s="1">
        <v>43360</v>
      </c>
      <c r="E7230" s="7">
        <f>SuperStoreData[[#This Row],[Ship Date]]-SuperStoreData[[#This Row],[Order Date]]</f>
        <v>1</v>
      </c>
      <c r="F7230" t="s">
        <v>129</v>
      </c>
      <c r="G7230" t="s">
        <v>1081</v>
      </c>
      <c r="H7230" t="s">
        <v>1082</v>
      </c>
      <c r="I7230" t="str">
        <f>PROPER(SuperStoreData[[#This Row],[Customer Name]])</f>
        <v>John Murray</v>
      </c>
      <c r="J7230" t="s">
        <v>32</v>
      </c>
      <c r="K7230">
        <v>76903</v>
      </c>
      <c r="L7230" t="str">
        <f>_xlfn.XLOOKUP(SuperStoreData[[#This Row],[Zip Code]],ZipCodeTable[Zip Code],ZipCodeTable[City])</f>
        <v>San Angelo</v>
      </c>
      <c r="M7230" t="str">
        <f>_xlfn.XLOOKUP(SuperStoreData[[#This Row],[Zip Code]],ZipCodeTable[Zip Code],ZipCodeTable[State])</f>
        <v>TX</v>
      </c>
      <c r="N7230" t="s">
        <v>23</v>
      </c>
      <c r="O7230" t="s">
        <v>1084</v>
      </c>
      <c r="P7230" t="s">
        <v>48</v>
      </c>
      <c r="Q7230" t="s">
        <v>55</v>
      </c>
      <c r="R7230" t="s">
        <v>1085</v>
      </c>
      <c r="S7230" s="5">
        <v>248.43</v>
      </c>
      <c r="T7230" s="5">
        <v>45.427648666857401</v>
      </c>
      <c r="U7230" s="6">
        <f>SuperStoreData[[#This Row],[Profit]]/SuperStoreData[[#This Row],[Sales]]</f>
        <v>0.18285894886631002</v>
      </c>
    </row>
    <row r="7231" spans="1:21" x14ac:dyDescent="0.2">
      <c r="A7231">
        <v>2587</v>
      </c>
      <c r="B7231" t="s">
        <v>11664</v>
      </c>
      <c r="C7231" s="1">
        <v>43409</v>
      </c>
      <c r="D7231" s="1">
        <v>43414</v>
      </c>
      <c r="E7231" s="7">
        <f>SuperStoreData[[#This Row],[Ship Date]]-SuperStoreData[[#This Row],[Order Date]]</f>
        <v>5</v>
      </c>
      <c r="F7231" t="s">
        <v>29</v>
      </c>
      <c r="G7231" t="s">
        <v>1153</v>
      </c>
      <c r="H7231" t="s">
        <v>1154</v>
      </c>
      <c r="I7231" t="str">
        <f>PROPER(SuperStoreData[[#This Row],[Customer Name]])</f>
        <v>Ralph Arnett</v>
      </c>
      <c r="J7231" t="s">
        <v>32</v>
      </c>
      <c r="K7231">
        <v>10024</v>
      </c>
      <c r="L7231" t="str">
        <f>_xlfn.XLOOKUP(SuperStoreData[[#This Row],[Zip Code]],ZipCodeTable[Zip Code],ZipCodeTable[City])</f>
        <v>New York</v>
      </c>
      <c r="M7231" t="str">
        <f>_xlfn.XLOOKUP(SuperStoreData[[#This Row],[Zip Code]],ZipCodeTable[Zip Code],ZipCodeTable[State])</f>
        <v>NY</v>
      </c>
      <c r="N7231" t="s">
        <v>46</v>
      </c>
      <c r="O7231" t="s">
        <v>6718</v>
      </c>
      <c r="P7231" t="s">
        <v>25</v>
      </c>
      <c r="Q7231" t="s">
        <v>61</v>
      </c>
      <c r="R7231" t="s">
        <v>6719</v>
      </c>
      <c r="S7231" s="5">
        <v>248.57</v>
      </c>
      <c r="T7231" s="5">
        <v>64.665450146540095</v>
      </c>
      <c r="U7231" s="6">
        <f>SuperStoreData[[#This Row],[Profit]]/SuperStoreData[[#This Row],[Sales]]</f>
        <v>0.26014985777261979</v>
      </c>
    </row>
    <row r="7232" spans="1:21" x14ac:dyDescent="0.2">
      <c r="A7232">
        <v>3290</v>
      </c>
      <c r="B7232" t="s">
        <v>8036</v>
      </c>
      <c r="C7232" s="1">
        <v>43330</v>
      </c>
      <c r="D7232" s="1">
        <v>43334</v>
      </c>
      <c r="E7232" s="7">
        <f>SuperStoreData[[#This Row],[Ship Date]]-SuperStoreData[[#This Row],[Order Date]]</f>
        <v>4</v>
      </c>
      <c r="F7232" t="s">
        <v>18</v>
      </c>
      <c r="G7232" t="s">
        <v>1415</v>
      </c>
      <c r="H7232" t="s">
        <v>1416</v>
      </c>
      <c r="I7232" t="str">
        <f>PROPER(SuperStoreData[[#This Row],[Customer Name]])</f>
        <v>Rob Dowd</v>
      </c>
      <c r="J7232" t="s">
        <v>32</v>
      </c>
      <c r="K7232">
        <v>92592</v>
      </c>
      <c r="L7232" t="str">
        <f>_xlfn.XLOOKUP(SuperStoreData[[#This Row],[Zip Code]],ZipCodeTable[Zip Code],ZipCodeTable[City])</f>
        <v>Temecula</v>
      </c>
      <c r="M7232" t="str">
        <f>_xlfn.XLOOKUP(SuperStoreData[[#This Row],[Zip Code]],ZipCodeTable[Zip Code],ZipCodeTable[State])</f>
        <v>CA</v>
      </c>
      <c r="N7232" t="s">
        <v>68</v>
      </c>
      <c r="O7232" t="s">
        <v>2115</v>
      </c>
      <c r="P7232" t="s">
        <v>76</v>
      </c>
      <c r="Q7232" t="s">
        <v>77</v>
      </c>
      <c r="R7232" t="s">
        <v>2116</v>
      </c>
      <c r="S7232" s="5">
        <v>248.85</v>
      </c>
      <c r="T7232" s="5">
        <v>48.306927105378797</v>
      </c>
      <c r="U7232" s="6">
        <f>SuperStoreData[[#This Row],[Profit]]/SuperStoreData[[#This Row],[Sales]]</f>
        <v>0.19412066347349327</v>
      </c>
    </row>
    <row r="7233" spans="1:21" x14ac:dyDescent="0.2">
      <c r="A7233">
        <v>4479</v>
      </c>
      <c r="B7233" t="s">
        <v>10214</v>
      </c>
      <c r="C7233" s="1">
        <v>42591</v>
      </c>
      <c r="D7233" s="1">
        <v>42598</v>
      </c>
      <c r="E7233" s="7">
        <f>SuperStoreData[[#This Row],[Ship Date]]-SuperStoreData[[#This Row],[Order Date]]</f>
        <v>7</v>
      </c>
      <c r="F7233" t="s">
        <v>489</v>
      </c>
      <c r="G7233" t="s">
        <v>778</v>
      </c>
      <c r="H7233" t="s">
        <v>779</v>
      </c>
      <c r="I7233" t="str">
        <f>PROPER(SuperStoreData[[#This Row],[Customer Name]])</f>
        <v>Brian Decherney</v>
      </c>
      <c r="J7233" t="s">
        <v>32</v>
      </c>
      <c r="K7233">
        <v>73505</v>
      </c>
      <c r="L7233" t="str">
        <f>_xlfn.XLOOKUP(SuperStoreData[[#This Row],[Zip Code]],ZipCodeTable[Zip Code],ZipCodeTable[City])</f>
        <v>Lawton</v>
      </c>
      <c r="M7233" t="str">
        <f>_xlfn.XLOOKUP(SuperStoreData[[#This Row],[Zip Code]],ZipCodeTable[Zip Code],ZipCodeTable[State])</f>
        <v>OK</v>
      </c>
      <c r="N7233" t="s">
        <v>23</v>
      </c>
      <c r="O7233" t="s">
        <v>2622</v>
      </c>
      <c r="P7233" t="s">
        <v>48</v>
      </c>
      <c r="Q7233" t="s">
        <v>137</v>
      </c>
      <c r="R7233" t="s">
        <v>2623</v>
      </c>
      <c r="S7233" s="5">
        <v>248.98</v>
      </c>
      <c r="T7233" s="5">
        <v>-7.4635755690923196</v>
      </c>
      <c r="U7233" s="6">
        <f>SuperStoreData[[#This Row],[Profit]]/SuperStoreData[[#This Row],[Sales]]</f>
        <v>-2.9976606832244838E-2</v>
      </c>
    </row>
    <row r="7234" spans="1:21" x14ac:dyDescent="0.2">
      <c r="A7234">
        <v>5747</v>
      </c>
      <c r="B7234" t="s">
        <v>6169</v>
      </c>
      <c r="C7234" s="1">
        <v>43233</v>
      </c>
      <c r="D7234" s="1">
        <v>43237</v>
      </c>
      <c r="E7234" s="7">
        <f>SuperStoreData[[#This Row],[Ship Date]]-SuperStoreData[[#This Row],[Order Date]]</f>
        <v>4</v>
      </c>
      <c r="F7234" t="s">
        <v>29</v>
      </c>
      <c r="G7234" t="s">
        <v>612</v>
      </c>
      <c r="H7234" t="s">
        <v>613</v>
      </c>
      <c r="I7234" t="str">
        <f>PROPER(SuperStoreData[[#This Row],[Customer Name]])</f>
        <v>Lena Hernandez</v>
      </c>
      <c r="J7234" t="s">
        <v>32</v>
      </c>
      <c r="K7234">
        <v>27834</v>
      </c>
      <c r="L7234" t="str">
        <f>_xlfn.XLOOKUP(SuperStoreData[[#This Row],[Zip Code]],ZipCodeTable[Zip Code],ZipCodeTable[City])</f>
        <v>Greenville</v>
      </c>
      <c r="M7234" t="str">
        <f>_xlfn.XLOOKUP(SuperStoreData[[#This Row],[Zip Code]],ZipCodeTable[Zip Code],ZipCodeTable[State])</f>
        <v>NC</v>
      </c>
      <c r="N7234" t="s">
        <v>85</v>
      </c>
      <c r="O7234" t="s">
        <v>750</v>
      </c>
      <c r="P7234" t="s">
        <v>76</v>
      </c>
      <c r="Q7234" t="s">
        <v>98</v>
      </c>
      <c r="R7234" t="s">
        <v>751</v>
      </c>
      <c r="S7234" s="5">
        <v>249.584</v>
      </c>
      <c r="T7234" s="5">
        <v>-6.7858291273876796</v>
      </c>
      <c r="U7234" s="6">
        <f>SuperStoreData[[#This Row],[Profit]]/SuperStoreData[[#This Row],[Sales]]</f>
        <v>-2.7188558270512853E-2</v>
      </c>
    </row>
    <row r="7235" spans="1:21" x14ac:dyDescent="0.2">
      <c r="A7235">
        <v>3120</v>
      </c>
      <c r="B7235" t="s">
        <v>7142</v>
      </c>
      <c r="C7235" s="1">
        <v>42861</v>
      </c>
      <c r="D7235" s="1">
        <v>42865</v>
      </c>
      <c r="E7235" s="7">
        <f>SuperStoreData[[#This Row],[Ship Date]]-SuperStoreData[[#This Row],[Order Date]]</f>
        <v>4</v>
      </c>
      <c r="F7235" t="s">
        <v>18</v>
      </c>
      <c r="G7235" t="s">
        <v>6598</v>
      </c>
      <c r="H7235" t="s">
        <v>6599</v>
      </c>
      <c r="I7235" t="str">
        <f>PROPER(SuperStoreData[[#This Row],[Customer Name]])</f>
        <v>Jim Epp</v>
      </c>
      <c r="J7235" t="s">
        <v>82</v>
      </c>
      <c r="K7235">
        <v>33801</v>
      </c>
      <c r="L7235" t="str">
        <f>_xlfn.XLOOKUP(SuperStoreData[[#This Row],[Zip Code]],ZipCodeTable[Zip Code],ZipCodeTable[City])</f>
        <v>Lakeland</v>
      </c>
      <c r="M7235" t="str">
        <f>_xlfn.XLOOKUP(SuperStoreData[[#This Row],[Zip Code]],ZipCodeTable[Zip Code],ZipCodeTable[State])</f>
        <v>FL</v>
      </c>
      <c r="N7235" t="s">
        <v>85</v>
      </c>
      <c r="O7235" t="s">
        <v>750</v>
      </c>
      <c r="P7235" t="s">
        <v>76</v>
      </c>
      <c r="Q7235" t="s">
        <v>98</v>
      </c>
      <c r="R7235" t="s">
        <v>751</v>
      </c>
      <c r="S7235" s="5">
        <v>249.584</v>
      </c>
      <c r="T7235" s="5">
        <v>55.183366212528597</v>
      </c>
      <c r="U7235" s="6">
        <f>SuperStoreData[[#This Row],[Profit]]/SuperStoreData[[#This Row],[Sales]]</f>
        <v>0.22110137754234485</v>
      </c>
    </row>
    <row r="7236" spans="1:21" x14ac:dyDescent="0.2">
      <c r="A7236">
        <v>9415</v>
      </c>
      <c r="B7236" t="s">
        <v>9228</v>
      </c>
      <c r="C7236" s="1">
        <v>42688</v>
      </c>
      <c r="D7236" s="1">
        <v>42691</v>
      </c>
      <c r="E7236" s="7">
        <f>SuperStoreData[[#This Row],[Ship Date]]-SuperStoreData[[#This Row],[Order Date]]</f>
        <v>3</v>
      </c>
      <c r="F7236" t="s">
        <v>29</v>
      </c>
      <c r="G7236" t="s">
        <v>296</v>
      </c>
      <c r="H7236" t="s">
        <v>297</v>
      </c>
      <c r="I7236" t="str">
        <f>PROPER(SuperStoreData[[#This Row],[Customer Name]])</f>
        <v>John Castell</v>
      </c>
      <c r="J7236" t="s">
        <v>32</v>
      </c>
      <c r="K7236">
        <v>98115</v>
      </c>
      <c r="L7236" t="str">
        <f>_xlfn.XLOOKUP(SuperStoreData[[#This Row],[Zip Code]],ZipCodeTable[Zip Code],ZipCodeTable[City])</f>
        <v>Seattle</v>
      </c>
      <c r="M7236" t="str">
        <f>_xlfn.XLOOKUP(SuperStoreData[[#This Row],[Zip Code]],ZipCodeTable[Zip Code],ZipCodeTable[State])</f>
        <v>WA</v>
      </c>
      <c r="N7236" t="s">
        <v>68</v>
      </c>
      <c r="O7236" t="s">
        <v>5240</v>
      </c>
      <c r="P7236" t="s">
        <v>76</v>
      </c>
      <c r="Q7236" t="s">
        <v>98</v>
      </c>
      <c r="R7236" t="s">
        <v>5241</v>
      </c>
      <c r="S7236" s="5">
        <v>249.584</v>
      </c>
      <c r="T7236" s="5">
        <v>76.562040688431097</v>
      </c>
      <c r="U7236" s="6">
        <f>SuperStoreData[[#This Row],[Profit]]/SuperStoreData[[#This Row],[Sales]]</f>
        <v>0.30675860907923225</v>
      </c>
    </row>
    <row r="7237" spans="1:21" x14ac:dyDescent="0.2">
      <c r="A7237">
        <v>1221</v>
      </c>
      <c r="B7237" t="s">
        <v>7526</v>
      </c>
      <c r="C7237" s="1">
        <v>43001</v>
      </c>
      <c r="D7237" s="1">
        <v>43006</v>
      </c>
      <c r="E7237" s="7">
        <f>SuperStoreData[[#This Row],[Ship Date]]-SuperStoreData[[#This Row],[Order Date]]</f>
        <v>5</v>
      </c>
      <c r="F7237" t="s">
        <v>29</v>
      </c>
      <c r="G7237" t="s">
        <v>4804</v>
      </c>
      <c r="H7237" t="s">
        <v>7529</v>
      </c>
      <c r="I7237" t="str">
        <f>PROPER(SuperStoreData[[#This Row],[Customer Name]])</f>
        <v>Ben Ferrer</v>
      </c>
      <c r="J7237" t="s">
        <v>21</v>
      </c>
      <c r="K7237">
        <v>90036</v>
      </c>
      <c r="L7237" t="str">
        <f>_xlfn.XLOOKUP(SuperStoreData[[#This Row],[Zip Code]],ZipCodeTable[Zip Code],ZipCodeTable[City])</f>
        <v>Los Angeles</v>
      </c>
      <c r="M7237" t="str">
        <f>_xlfn.XLOOKUP(SuperStoreData[[#This Row],[Zip Code]],ZipCodeTable[Zip Code],ZipCodeTable[State])</f>
        <v>CA</v>
      </c>
      <c r="N7237" t="s">
        <v>68</v>
      </c>
      <c r="O7237" t="s">
        <v>6309</v>
      </c>
      <c r="P7237" t="s">
        <v>25</v>
      </c>
      <c r="Q7237" t="s">
        <v>61</v>
      </c>
      <c r="R7237" t="s">
        <v>6310</v>
      </c>
      <c r="S7237" s="5">
        <v>249.75</v>
      </c>
      <c r="T7237" s="5">
        <v>-12.480962840553</v>
      </c>
      <c r="U7237" s="6">
        <f>SuperStoreData[[#This Row],[Profit]]/SuperStoreData[[#This Row],[Sales]]</f>
        <v>-4.9973825187399394E-2</v>
      </c>
    </row>
    <row r="7238" spans="1:21" x14ac:dyDescent="0.2">
      <c r="A7238">
        <v>5448</v>
      </c>
      <c r="B7238" t="s">
        <v>10977</v>
      </c>
      <c r="C7238" s="1">
        <v>43102</v>
      </c>
      <c r="D7238" s="1">
        <v>43104</v>
      </c>
      <c r="E7238" s="7">
        <f>SuperStoreData[[#This Row],[Ship Date]]-SuperStoreData[[#This Row],[Order Date]]</f>
        <v>2</v>
      </c>
      <c r="F7238" t="s">
        <v>29</v>
      </c>
      <c r="G7238" t="s">
        <v>8185</v>
      </c>
      <c r="H7238" t="s">
        <v>10503</v>
      </c>
      <c r="I7238" t="str">
        <f>PROPER(SuperStoreData[[#This Row],[Customer Name]])</f>
        <v>Dan Reichenbach</v>
      </c>
      <c r="J7238" t="s">
        <v>82</v>
      </c>
      <c r="K7238">
        <v>10035</v>
      </c>
      <c r="L7238" t="str">
        <f>_xlfn.XLOOKUP(SuperStoreData[[#This Row],[Zip Code]],ZipCodeTable[Zip Code],ZipCodeTable[City])</f>
        <v>New York</v>
      </c>
      <c r="M7238" t="str">
        <f>_xlfn.XLOOKUP(SuperStoreData[[#This Row],[Zip Code]],ZipCodeTable[Zip Code],ZipCodeTable[State])</f>
        <v>NY</v>
      </c>
      <c r="N7238" t="s">
        <v>46</v>
      </c>
      <c r="O7238" t="s">
        <v>4470</v>
      </c>
      <c r="P7238" t="s">
        <v>76</v>
      </c>
      <c r="Q7238" t="s">
        <v>77</v>
      </c>
      <c r="R7238" t="s">
        <v>4471</v>
      </c>
      <c r="S7238" s="5">
        <v>249.95</v>
      </c>
      <c r="T7238" s="5">
        <v>58.9945518283129</v>
      </c>
      <c r="U7238" s="6">
        <f>SuperStoreData[[#This Row],[Profit]]/SuperStoreData[[#This Row],[Sales]]</f>
        <v>0.23602541239573077</v>
      </c>
    </row>
    <row r="7239" spans="1:21" x14ac:dyDescent="0.2">
      <c r="A7239">
        <v>5251</v>
      </c>
      <c r="B7239" t="s">
        <v>7733</v>
      </c>
      <c r="C7239" s="1">
        <v>42795</v>
      </c>
      <c r="D7239" s="1">
        <v>42802</v>
      </c>
      <c r="E7239" s="7">
        <f>SuperStoreData[[#This Row],[Ship Date]]-SuperStoreData[[#This Row],[Order Date]]</f>
        <v>7</v>
      </c>
      <c r="F7239" t="s">
        <v>29</v>
      </c>
      <c r="G7239" t="s">
        <v>5663</v>
      </c>
      <c r="H7239" t="s">
        <v>7734</v>
      </c>
      <c r="I7239" t="str">
        <f>PROPER(SuperStoreData[[#This Row],[Customer Name]])</f>
        <v>Erin Creighton</v>
      </c>
      <c r="J7239" t="s">
        <v>32</v>
      </c>
      <c r="K7239">
        <v>31907</v>
      </c>
      <c r="L7239" t="str">
        <f>_xlfn.XLOOKUP(SuperStoreData[[#This Row],[Zip Code]],ZipCodeTable[Zip Code],ZipCodeTable[City])</f>
        <v>Columbus</v>
      </c>
      <c r="M7239" t="str">
        <f>_xlfn.XLOOKUP(SuperStoreData[[#This Row],[Zip Code]],ZipCodeTable[Zip Code],ZipCodeTable[State])</f>
        <v>GA</v>
      </c>
      <c r="N7239" t="s">
        <v>85</v>
      </c>
      <c r="O7239" t="s">
        <v>6972</v>
      </c>
      <c r="P7239" t="s">
        <v>76</v>
      </c>
      <c r="Q7239" t="s">
        <v>77</v>
      </c>
      <c r="R7239" t="s">
        <v>6973</v>
      </c>
      <c r="S7239" s="5">
        <v>249.95</v>
      </c>
      <c r="T7239" s="5">
        <v>48.483206296904498</v>
      </c>
      <c r="U7239" s="6">
        <f>SuperStoreData[[#This Row],[Profit]]/SuperStoreData[[#This Row],[Sales]]</f>
        <v>0.19397161951152031</v>
      </c>
    </row>
    <row r="7240" spans="1:21" x14ac:dyDescent="0.2">
      <c r="A7240">
        <v>3719</v>
      </c>
      <c r="B7240" t="s">
        <v>9429</v>
      </c>
      <c r="C7240" s="1">
        <v>43191</v>
      </c>
      <c r="D7240" s="1">
        <v>43193</v>
      </c>
      <c r="E7240" s="7">
        <f>SuperStoreData[[#This Row],[Ship Date]]-SuperStoreData[[#This Row],[Order Date]]</f>
        <v>2</v>
      </c>
      <c r="F7240" t="s">
        <v>29</v>
      </c>
      <c r="G7240" t="s">
        <v>3986</v>
      </c>
      <c r="H7240" t="s">
        <v>3987</v>
      </c>
      <c r="I7240" t="str">
        <f>PROPER(SuperStoreData[[#This Row],[Customer Name]])</f>
        <v>Theone Pippenger</v>
      </c>
      <c r="J7240" t="s">
        <v>32</v>
      </c>
      <c r="K7240">
        <v>31907</v>
      </c>
      <c r="L7240" t="str">
        <f>_xlfn.XLOOKUP(SuperStoreData[[#This Row],[Zip Code]],ZipCodeTable[Zip Code],ZipCodeTable[City])</f>
        <v>Columbus</v>
      </c>
      <c r="M7240" t="str">
        <f>_xlfn.XLOOKUP(SuperStoreData[[#This Row],[Zip Code]],ZipCodeTable[Zip Code],ZipCodeTable[State])</f>
        <v>GA</v>
      </c>
      <c r="N7240" t="s">
        <v>85</v>
      </c>
      <c r="O7240" t="s">
        <v>2530</v>
      </c>
      <c r="P7240" t="s">
        <v>76</v>
      </c>
      <c r="Q7240" t="s">
        <v>77</v>
      </c>
      <c r="R7240" t="s">
        <v>2531</v>
      </c>
      <c r="S7240" s="5">
        <v>249.95</v>
      </c>
      <c r="T7240" s="5">
        <v>20.956515923969601</v>
      </c>
      <c r="U7240" s="6">
        <f>SuperStoreData[[#This Row],[Profit]]/SuperStoreData[[#This Row],[Sales]]</f>
        <v>8.3842832262330871E-2</v>
      </c>
    </row>
    <row r="7241" spans="1:21" x14ac:dyDescent="0.2">
      <c r="A7241">
        <v>7715</v>
      </c>
      <c r="B7241" t="s">
        <v>4611</v>
      </c>
      <c r="C7241" s="1">
        <v>42379</v>
      </c>
      <c r="D7241" s="1">
        <v>42384</v>
      </c>
      <c r="E7241" s="7">
        <f>SuperStoreData[[#This Row],[Ship Date]]-SuperStoreData[[#This Row],[Order Date]]</f>
        <v>5</v>
      </c>
      <c r="F7241" t="s">
        <v>18</v>
      </c>
      <c r="G7241" t="s">
        <v>4612</v>
      </c>
      <c r="H7241" t="s">
        <v>4613</v>
      </c>
      <c r="I7241" t="str">
        <f>PROPER(SuperStoreData[[#This Row],[Customer Name]])</f>
        <v>Joni Blumstein</v>
      </c>
      <c r="J7241" t="s">
        <v>32</v>
      </c>
      <c r="K7241">
        <v>90032</v>
      </c>
      <c r="L7241" t="str">
        <f>_xlfn.XLOOKUP(SuperStoreData[[#This Row],[Zip Code]],ZipCodeTable[Zip Code],ZipCodeTable[City])</f>
        <v>Los Angeles</v>
      </c>
      <c r="M7241" t="str">
        <f>_xlfn.XLOOKUP(SuperStoreData[[#This Row],[Zip Code]],ZipCodeTable[Zip Code],ZipCodeTable[State])</f>
        <v>CA</v>
      </c>
      <c r="N7241" t="s">
        <v>68</v>
      </c>
      <c r="O7241" t="s">
        <v>4614</v>
      </c>
      <c r="P7241" t="s">
        <v>25</v>
      </c>
      <c r="Q7241" t="s">
        <v>39</v>
      </c>
      <c r="R7241" t="s">
        <v>4615</v>
      </c>
      <c r="S7241" s="5">
        <v>250.26</v>
      </c>
      <c r="T7241" s="5">
        <v>64.377077349123596</v>
      </c>
      <c r="U7241" s="6">
        <f>SuperStoreData[[#This Row],[Profit]]/SuperStoreData[[#This Row],[Sales]]</f>
        <v>0.25724077898634862</v>
      </c>
    </row>
    <row r="7242" spans="1:21" x14ac:dyDescent="0.2">
      <c r="A7242">
        <v>549</v>
      </c>
      <c r="B7242" t="s">
        <v>8542</v>
      </c>
      <c r="C7242" s="1">
        <v>42350</v>
      </c>
      <c r="D7242" s="1">
        <v>42353</v>
      </c>
      <c r="E7242" s="7">
        <f>SuperStoreData[[#This Row],[Ship Date]]-SuperStoreData[[#This Row],[Order Date]]</f>
        <v>3</v>
      </c>
      <c r="F7242" t="s">
        <v>129</v>
      </c>
      <c r="G7242" t="s">
        <v>682</v>
      </c>
      <c r="H7242" t="s">
        <v>687</v>
      </c>
      <c r="I7242" t="str">
        <f>PROPER(SuperStoreData[[#This Row],[Customer Name]])</f>
        <v>Dean Katz</v>
      </c>
      <c r="J7242" t="s">
        <v>82</v>
      </c>
      <c r="K7242">
        <v>60653</v>
      </c>
      <c r="L7242" t="str">
        <f>_xlfn.XLOOKUP(SuperStoreData[[#This Row],[Zip Code]],ZipCodeTable[Zip Code],ZipCodeTable[City])</f>
        <v>Chicago</v>
      </c>
      <c r="M7242" t="str">
        <f>_xlfn.XLOOKUP(SuperStoreData[[#This Row],[Zip Code]],ZipCodeTable[Zip Code],ZipCodeTable[State])</f>
        <v>IL</v>
      </c>
      <c r="N7242" t="s">
        <v>23</v>
      </c>
      <c r="O7242" t="s">
        <v>6344</v>
      </c>
      <c r="P7242" t="s">
        <v>25</v>
      </c>
      <c r="Q7242" t="s">
        <v>61</v>
      </c>
      <c r="R7242" t="s">
        <v>6345</v>
      </c>
      <c r="S7242" s="5">
        <v>250.27199999999999</v>
      </c>
      <c r="T7242" s="5">
        <v>32.951003746634797</v>
      </c>
      <c r="U7242" s="6">
        <f>SuperStoreData[[#This Row],[Profit]]/SuperStoreData[[#This Row],[Sales]]</f>
        <v>0.13166076807087806</v>
      </c>
    </row>
    <row r="7243" spans="1:21" x14ac:dyDescent="0.2">
      <c r="A7243">
        <v>3439</v>
      </c>
      <c r="B7243" t="s">
        <v>11716</v>
      </c>
      <c r="C7243" s="1">
        <v>42588</v>
      </c>
      <c r="D7243" s="1">
        <v>42592</v>
      </c>
      <c r="E7243" s="7">
        <f>SuperStoreData[[#This Row],[Ship Date]]-SuperStoreData[[#This Row],[Order Date]]</f>
        <v>4</v>
      </c>
      <c r="F7243" t="s">
        <v>489</v>
      </c>
      <c r="G7243" t="s">
        <v>7006</v>
      </c>
      <c r="H7243" t="s">
        <v>11717</v>
      </c>
      <c r="I7243" t="str">
        <f>PROPER(SuperStoreData[[#This Row],[Customer Name]])</f>
        <v>Ryan Akin</v>
      </c>
      <c r="J7243" t="s">
        <v>32</v>
      </c>
      <c r="K7243">
        <v>75217</v>
      </c>
      <c r="L7243" t="str">
        <f>_xlfn.XLOOKUP(SuperStoreData[[#This Row],[Zip Code]],ZipCodeTable[Zip Code],ZipCodeTable[City])</f>
        <v>Dallas</v>
      </c>
      <c r="M7243" t="str">
        <f>_xlfn.XLOOKUP(SuperStoreData[[#This Row],[Zip Code]],ZipCodeTable[Zip Code],ZipCodeTable[State])</f>
        <v>TX</v>
      </c>
      <c r="N7243" t="s">
        <v>23</v>
      </c>
      <c r="O7243" t="s">
        <v>2715</v>
      </c>
      <c r="P7243" t="s">
        <v>48</v>
      </c>
      <c r="Q7243" t="s">
        <v>137</v>
      </c>
      <c r="R7243" t="s">
        <v>2716</v>
      </c>
      <c r="S7243" s="5">
        <v>251.006</v>
      </c>
      <c r="T7243" s="5">
        <v>5.3893671067220801</v>
      </c>
      <c r="U7243" s="6">
        <f>SuperStoreData[[#This Row],[Profit]]/SuperStoreData[[#This Row],[Sales]]</f>
        <v>2.147106884585261E-2</v>
      </c>
    </row>
    <row r="7244" spans="1:21" x14ac:dyDescent="0.2">
      <c r="A7244">
        <v>324</v>
      </c>
      <c r="B7244" t="s">
        <v>10309</v>
      </c>
      <c r="C7244" s="1">
        <v>43261</v>
      </c>
      <c r="D7244" s="1">
        <v>43264</v>
      </c>
      <c r="E7244" s="7">
        <f>SuperStoreData[[#This Row],[Ship Date]]-SuperStoreData[[#This Row],[Order Date]]</f>
        <v>3</v>
      </c>
      <c r="F7244" t="s">
        <v>29</v>
      </c>
      <c r="G7244" t="s">
        <v>6502</v>
      </c>
      <c r="H7244" t="s">
        <v>6503</v>
      </c>
      <c r="I7244" t="str">
        <f>PROPER(SuperStoreData[[#This Row],[Customer Name]])</f>
        <v>Grace Kelly</v>
      </c>
      <c r="J7244" t="s">
        <v>82</v>
      </c>
      <c r="K7244">
        <v>92345</v>
      </c>
      <c r="L7244" t="str">
        <f>_xlfn.XLOOKUP(SuperStoreData[[#This Row],[Zip Code]],ZipCodeTable[Zip Code],ZipCodeTable[City])</f>
        <v>Hesperia</v>
      </c>
      <c r="M7244" t="str">
        <f>_xlfn.XLOOKUP(SuperStoreData[[#This Row],[Zip Code]],ZipCodeTable[Zip Code],ZipCodeTable[State])</f>
        <v>CA</v>
      </c>
      <c r="N7244" t="s">
        <v>68</v>
      </c>
      <c r="O7244" t="s">
        <v>2400</v>
      </c>
      <c r="P7244" t="s">
        <v>25</v>
      </c>
      <c r="Q7244" t="s">
        <v>26</v>
      </c>
      <c r="R7244" t="s">
        <v>2401</v>
      </c>
      <c r="S7244" s="5">
        <v>251.52</v>
      </c>
      <c r="T7244" s="5">
        <v>-2.5763787930774198</v>
      </c>
      <c r="U7244" s="6">
        <f>SuperStoreData[[#This Row],[Profit]]/SuperStoreData[[#This Row],[Sales]]</f>
        <v>-1.0243236295632235E-2</v>
      </c>
    </row>
    <row r="7245" spans="1:21" x14ac:dyDescent="0.2">
      <c r="A7245">
        <v>6665</v>
      </c>
      <c r="B7245" t="s">
        <v>11032</v>
      </c>
      <c r="C7245" s="1">
        <v>42843</v>
      </c>
      <c r="D7245" s="1">
        <v>42848</v>
      </c>
      <c r="E7245" s="7">
        <f>SuperStoreData[[#This Row],[Ship Date]]-SuperStoreData[[#This Row],[Order Date]]</f>
        <v>5</v>
      </c>
      <c r="F7245" t="s">
        <v>29</v>
      </c>
      <c r="G7245" t="s">
        <v>6771</v>
      </c>
      <c r="H7245" t="s">
        <v>11034</v>
      </c>
      <c r="I7245" t="str">
        <f>PROPER(SuperStoreData[[#This Row],[Customer Name]])</f>
        <v>Olvera Toch</v>
      </c>
      <c r="J7245" t="s">
        <v>32</v>
      </c>
      <c r="K7245">
        <v>23464</v>
      </c>
      <c r="L7245" t="str">
        <f>_xlfn.XLOOKUP(SuperStoreData[[#This Row],[Zip Code]],ZipCodeTable[Zip Code],ZipCodeTable[City])</f>
        <v>Virginia Beach</v>
      </c>
      <c r="M7245" t="str">
        <f>_xlfn.XLOOKUP(SuperStoreData[[#This Row],[Zip Code]],ZipCodeTable[Zip Code],ZipCodeTable[State])</f>
        <v>VA</v>
      </c>
      <c r="N7245" t="s">
        <v>85</v>
      </c>
      <c r="O7245" t="s">
        <v>7671</v>
      </c>
      <c r="P7245" t="s">
        <v>25</v>
      </c>
      <c r="Q7245" t="s">
        <v>293</v>
      </c>
      <c r="R7245" t="s">
        <v>7672</v>
      </c>
      <c r="S7245" s="5">
        <v>251.58</v>
      </c>
      <c r="T7245" s="5">
        <v>68.364058199469596</v>
      </c>
      <c r="U7245" s="6">
        <f>SuperStoreData[[#This Row],[Profit]]/SuperStoreData[[#This Row],[Sales]]</f>
        <v>0.27173884330817072</v>
      </c>
    </row>
    <row r="7246" spans="1:21" x14ac:dyDescent="0.2">
      <c r="A7246">
        <v>1284</v>
      </c>
      <c r="B7246" t="s">
        <v>6301</v>
      </c>
      <c r="C7246" s="1">
        <v>43121</v>
      </c>
      <c r="D7246" s="1">
        <v>43127</v>
      </c>
      <c r="E7246" s="7">
        <f>SuperStoreData[[#This Row],[Ship Date]]-SuperStoreData[[#This Row],[Order Date]]</f>
        <v>6</v>
      </c>
      <c r="F7246" t="s">
        <v>18</v>
      </c>
      <c r="G7246" t="s">
        <v>2550</v>
      </c>
      <c r="H7246" t="s">
        <v>6302</v>
      </c>
      <c r="I7246" t="str">
        <f>PROPER(SuperStoreData[[#This Row],[Customer Name]])</f>
        <v>Sue Ann Reed</v>
      </c>
      <c r="J7246" t="s">
        <v>32</v>
      </c>
      <c r="K7246">
        <v>32216</v>
      </c>
      <c r="L7246" t="str">
        <f>_xlfn.XLOOKUP(SuperStoreData[[#This Row],[Zip Code]],ZipCodeTable[Zip Code],ZipCodeTable[City])</f>
        <v>Jacksonville</v>
      </c>
      <c r="M7246" t="str">
        <f>_xlfn.XLOOKUP(SuperStoreData[[#This Row],[Zip Code]],ZipCodeTable[Zip Code],ZipCodeTable[State])</f>
        <v>FL</v>
      </c>
      <c r="N7246" t="s">
        <v>85</v>
      </c>
      <c r="O7246" t="s">
        <v>828</v>
      </c>
      <c r="P7246" t="s">
        <v>25</v>
      </c>
      <c r="Q7246" t="s">
        <v>91</v>
      </c>
      <c r="R7246" t="s">
        <v>829</v>
      </c>
      <c r="S7246" s="5">
        <v>251.64</v>
      </c>
      <c r="T7246" s="5">
        <v>-8.6315257680768607</v>
      </c>
      <c r="U7246" s="6">
        <f>SuperStoreData[[#This Row],[Profit]]/SuperStoreData[[#This Row],[Sales]]</f>
        <v>-3.4301087935450884E-2</v>
      </c>
    </row>
    <row r="7247" spans="1:21" x14ac:dyDescent="0.2">
      <c r="A7247">
        <v>1402</v>
      </c>
      <c r="B7247" t="s">
        <v>942</v>
      </c>
      <c r="C7247" s="1">
        <v>42890</v>
      </c>
      <c r="D7247" s="1">
        <v>42895</v>
      </c>
      <c r="E7247" s="7">
        <f>SuperStoreData[[#This Row],[Ship Date]]-SuperStoreData[[#This Row],[Order Date]]</f>
        <v>5</v>
      </c>
      <c r="F7247" t="s">
        <v>29</v>
      </c>
      <c r="G7247" t="s">
        <v>943</v>
      </c>
      <c r="H7247" t="s">
        <v>944</v>
      </c>
      <c r="I7247" t="str">
        <f>PROPER(SuperStoreData[[#This Row],[Customer Name]])</f>
        <v>Katherine Murray</v>
      </c>
      <c r="J7247" t="s">
        <v>21</v>
      </c>
      <c r="K7247">
        <v>24153</v>
      </c>
      <c r="L7247" t="str">
        <f>_xlfn.XLOOKUP(SuperStoreData[[#This Row],[Zip Code]],ZipCodeTable[Zip Code],ZipCodeTable[City])</f>
        <v>Salem</v>
      </c>
      <c r="M7247" t="str">
        <f>_xlfn.XLOOKUP(SuperStoreData[[#This Row],[Zip Code]],ZipCodeTable[Zip Code],ZipCodeTable[State])</f>
        <v>VA</v>
      </c>
      <c r="N7247" t="s">
        <v>85</v>
      </c>
      <c r="O7247" t="s">
        <v>945</v>
      </c>
      <c r="P7247" t="s">
        <v>25</v>
      </c>
      <c r="Q7247" t="s">
        <v>293</v>
      </c>
      <c r="R7247" t="s">
        <v>946</v>
      </c>
      <c r="S7247" s="5">
        <v>251.79</v>
      </c>
      <c r="T7247" s="5">
        <v>39.7400037300959</v>
      </c>
      <c r="U7247" s="6">
        <f>SuperStoreData[[#This Row],[Profit]]/SuperStoreData[[#This Row],[Sales]]</f>
        <v>0.15782995246076453</v>
      </c>
    </row>
    <row r="7248" spans="1:21" x14ac:dyDescent="0.2">
      <c r="A7248">
        <v>4019</v>
      </c>
      <c r="B7248" t="s">
        <v>10380</v>
      </c>
      <c r="C7248" s="1">
        <v>43107</v>
      </c>
      <c r="D7248" s="1">
        <v>43109</v>
      </c>
      <c r="E7248" s="7">
        <f>SuperStoreData[[#This Row],[Ship Date]]-SuperStoreData[[#This Row],[Order Date]]</f>
        <v>2</v>
      </c>
      <c r="F7248" t="s">
        <v>29</v>
      </c>
      <c r="G7248" t="s">
        <v>453</v>
      </c>
      <c r="H7248" t="s">
        <v>454</v>
      </c>
      <c r="I7248" t="str">
        <f>PROPER(SuperStoreData[[#This Row],[Customer Name]])</f>
        <v>Fred Harton</v>
      </c>
      <c r="J7248" t="s">
        <v>32</v>
      </c>
      <c r="K7248">
        <v>30318</v>
      </c>
      <c r="L7248" t="str">
        <f>_xlfn.XLOOKUP(SuperStoreData[[#This Row],[Zip Code]],ZipCodeTable[Zip Code],ZipCodeTable[City])</f>
        <v>Atlanta</v>
      </c>
      <c r="M7248" t="str">
        <f>_xlfn.XLOOKUP(SuperStoreData[[#This Row],[Zip Code]],ZipCodeTable[Zip Code],ZipCodeTable[State])</f>
        <v>GA</v>
      </c>
      <c r="N7248" t="s">
        <v>85</v>
      </c>
      <c r="O7248" t="s">
        <v>4459</v>
      </c>
      <c r="P7248" t="s">
        <v>76</v>
      </c>
      <c r="Q7248" t="s">
        <v>77</v>
      </c>
      <c r="R7248" t="s">
        <v>4460</v>
      </c>
      <c r="S7248" s="5">
        <v>251.91</v>
      </c>
      <c r="T7248" s="5">
        <v>48.565004843070199</v>
      </c>
      <c r="U7248" s="6">
        <f>SuperStoreData[[#This Row],[Profit]]/SuperStoreData[[#This Row],[Sales]]</f>
        <v>0.19278712573169068</v>
      </c>
    </row>
    <row r="7249" spans="1:21" x14ac:dyDescent="0.2">
      <c r="A7249">
        <v>2067</v>
      </c>
      <c r="B7249" t="s">
        <v>11838</v>
      </c>
      <c r="C7249" s="1">
        <v>43436</v>
      </c>
      <c r="D7249" s="1">
        <v>43438</v>
      </c>
      <c r="E7249" s="7">
        <f>SuperStoreData[[#This Row],[Ship Date]]-SuperStoreData[[#This Row],[Order Date]]</f>
        <v>2</v>
      </c>
      <c r="F7249" t="s">
        <v>29</v>
      </c>
      <c r="G7249" t="s">
        <v>2139</v>
      </c>
      <c r="H7249" t="s">
        <v>2140</v>
      </c>
      <c r="I7249" t="str">
        <f>PROPER(SuperStoreData[[#This Row],[Customer Name]])</f>
        <v>Greg Guthrie</v>
      </c>
      <c r="J7249" t="s">
        <v>82</v>
      </c>
      <c r="K7249">
        <v>90049</v>
      </c>
      <c r="L7249" t="str">
        <f>_xlfn.XLOOKUP(SuperStoreData[[#This Row],[Zip Code]],ZipCodeTable[Zip Code],ZipCodeTable[City])</f>
        <v>Los Angeles</v>
      </c>
      <c r="M7249" t="str">
        <f>_xlfn.XLOOKUP(SuperStoreData[[#This Row],[Zip Code]],ZipCodeTable[Zip Code],ZipCodeTable[State])</f>
        <v>CA</v>
      </c>
      <c r="N7249" t="s">
        <v>68</v>
      </c>
      <c r="O7249" t="s">
        <v>4459</v>
      </c>
      <c r="P7249" t="s">
        <v>76</v>
      </c>
      <c r="Q7249" t="s">
        <v>77</v>
      </c>
      <c r="R7249" t="s">
        <v>4460</v>
      </c>
      <c r="S7249" s="5">
        <v>251.91</v>
      </c>
      <c r="T7249" s="5">
        <v>-8.0097870559628195</v>
      </c>
      <c r="U7249" s="6">
        <f>SuperStoreData[[#This Row],[Profit]]/SuperStoreData[[#This Row],[Sales]]</f>
        <v>-3.1796225064359571E-2</v>
      </c>
    </row>
    <row r="7250" spans="1:21" x14ac:dyDescent="0.2">
      <c r="A7250">
        <v>7631</v>
      </c>
      <c r="B7250" t="s">
        <v>11582</v>
      </c>
      <c r="C7250" s="1">
        <v>43180</v>
      </c>
      <c r="D7250" s="1">
        <v>43184</v>
      </c>
      <c r="E7250" s="7">
        <f>SuperStoreData[[#This Row],[Ship Date]]-SuperStoreData[[#This Row],[Order Date]]</f>
        <v>4</v>
      </c>
      <c r="F7250" t="s">
        <v>18</v>
      </c>
      <c r="G7250" t="s">
        <v>3217</v>
      </c>
      <c r="H7250" t="s">
        <v>3218</v>
      </c>
      <c r="I7250" t="str">
        <f>PROPER(SuperStoreData[[#This Row],[Customer Name]])</f>
        <v>Mark Packer</v>
      </c>
      <c r="J7250" t="s">
        <v>21</v>
      </c>
      <c r="K7250">
        <v>78521</v>
      </c>
      <c r="L7250" t="str">
        <f>_xlfn.XLOOKUP(SuperStoreData[[#This Row],[Zip Code]],ZipCodeTable[Zip Code],ZipCodeTable[City])</f>
        <v>Brownsville</v>
      </c>
      <c r="M7250" t="str">
        <f>_xlfn.XLOOKUP(SuperStoreData[[#This Row],[Zip Code]],ZipCodeTable[Zip Code],ZipCodeTable[State])</f>
        <v>TX</v>
      </c>
      <c r="N7250" t="s">
        <v>23</v>
      </c>
      <c r="O7250" t="s">
        <v>3554</v>
      </c>
      <c r="P7250" t="s">
        <v>76</v>
      </c>
      <c r="Q7250" t="s">
        <v>98</v>
      </c>
      <c r="R7250" t="s">
        <v>3555</v>
      </c>
      <c r="S7250" s="5">
        <v>251.94399999999999</v>
      </c>
      <c r="T7250" s="5">
        <v>18.836376706146002</v>
      </c>
      <c r="U7250" s="6">
        <f>SuperStoreData[[#This Row],[Profit]]/SuperStoreData[[#This Row],[Sales]]</f>
        <v>7.4764140865216086E-2</v>
      </c>
    </row>
    <row r="7251" spans="1:21" x14ac:dyDescent="0.2">
      <c r="A7251">
        <v>7359</v>
      </c>
      <c r="B7251" t="s">
        <v>11747</v>
      </c>
      <c r="C7251" s="1">
        <v>43124</v>
      </c>
      <c r="D7251" s="1">
        <v>43129</v>
      </c>
      <c r="E7251" s="7">
        <f>SuperStoreData[[#This Row],[Ship Date]]-SuperStoreData[[#This Row],[Order Date]]</f>
        <v>5</v>
      </c>
      <c r="F7251" t="s">
        <v>129</v>
      </c>
      <c r="G7251" t="s">
        <v>6055</v>
      </c>
      <c r="H7251" t="s">
        <v>6846</v>
      </c>
      <c r="I7251" t="str">
        <f>PROPER(SuperStoreData[[#This Row],[Customer Name]])</f>
        <v>Alex Russell</v>
      </c>
      <c r="J7251" t="s">
        <v>82</v>
      </c>
      <c r="K7251">
        <v>19143</v>
      </c>
      <c r="L7251" t="str">
        <f>_xlfn.XLOOKUP(SuperStoreData[[#This Row],[Zip Code]],ZipCodeTable[Zip Code],ZipCodeTable[City])</f>
        <v>Philadelphia</v>
      </c>
      <c r="M7251" t="str">
        <f>_xlfn.XLOOKUP(SuperStoreData[[#This Row],[Zip Code]],ZipCodeTable[Zip Code],ZipCodeTable[State])</f>
        <v>PA</v>
      </c>
      <c r="N7251" t="s">
        <v>46</v>
      </c>
      <c r="O7251" t="s">
        <v>8706</v>
      </c>
      <c r="P7251" t="s">
        <v>76</v>
      </c>
      <c r="Q7251" t="s">
        <v>98</v>
      </c>
      <c r="R7251" t="s">
        <v>8707</v>
      </c>
      <c r="S7251" s="5">
        <v>251.964</v>
      </c>
      <c r="T7251" s="5">
        <v>5.3761702566131202</v>
      </c>
      <c r="U7251" s="6">
        <f>SuperStoreData[[#This Row],[Profit]]/SuperStoreData[[#This Row],[Sales]]</f>
        <v>2.1337057105829088E-2</v>
      </c>
    </row>
    <row r="7252" spans="1:21" x14ac:dyDescent="0.2">
      <c r="A7252">
        <v>2371</v>
      </c>
      <c r="B7252" t="s">
        <v>5387</v>
      </c>
      <c r="C7252" s="1">
        <v>42870</v>
      </c>
      <c r="D7252" s="1">
        <v>42875</v>
      </c>
      <c r="E7252" s="7">
        <f>SuperStoreData[[#This Row],[Ship Date]]-SuperStoreData[[#This Row],[Order Date]]</f>
        <v>5</v>
      </c>
      <c r="F7252" t="s">
        <v>129</v>
      </c>
      <c r="G7252" t="s">
        <v>1947</v>
      </c>
      <c r="H7252" t="s">
        <v>1948</v>
      </c>
      <c r="I7252" t="str">
        <f>PROPER(SuperStoreData[[#This Row],[Customer Name]])</f>
        <v>Michael Paige</v>
      </c>
      <c r="J7252" t="s">
        <v>82</v>
      </c>
      <c r="K7252">
        <v>2886</v>
      </c>
      <c r="L7252" t="str">
        <f>_xlfn.XLOOKUP(SuperStoreData[[#This Row],[Zip Code]],ZipCodeTable[Zip Code],ZipCodeTable[City])</f>
        <v>Warwick</v>
      </c>
      <c r="M7252" t="str">
        <f>_xlfn.XLOOKUP(SuperStoreData[[#This Row],[Zip Code]],ZipCodeTable[Zip Code],ZipCodeTable[State])</f>
        <v>RI</v>
      </c>
      <c r="N7252" t="s">
        <v>46</v>
      </c>
      <c r="O7252" t="s">
        <v>2938</v>
      </c>
      <c r="P7252" t="s">
        <v>76</v>
      </c>
      <c r="Q7252" t="s">
        <v>77</v>
      </c>
      <c r="R7252" t="s">
        <v>2939</v>
      </c>
      <c r="S7252" s="5">
        <v>252</v>
      </c>
      <c r="T7252" s="5">
        <v>36.072999510700001</v>
      </c>
      <c r="U7252" s="6">
        <f>SuperStoreData[[#This Row],[Profit]]/SuperStoreData[[#This Row],[Sales]]</f>
        <v>0.14314682345515872</v>
      </c>
    </row>
    <row r="7253" spans="1:21" x14ac:dyDescent="0.2">
      <c r="A7253">
        <v>927</v>
      </c>
      <c r="B7253" t="s">
        <v>7902</v>
      </c>
      <c r="C7253" s="1">
        <v>43130</v>
      </c>
      <c r="D7253" s="1">
        <v>43137</v>
      </c>
      <c r="E7253" s="7">
        <f>SuperStoreData[[#This Row],[Ship Date]]-SuperStoreData[[#This Row],[Order Date]]</f>
        <v>7</v>
      </c>
      <c r="F7253" t="s">
        <v>18</v>
      </c>
      <c r="G7253" t="s">
        <v>7602</v>
      </c>
      <c r="H7253" t="s">
        <v>7905</v>
      </c>
      <c r="I7253" t="str">
        <f>PROPER(SuperStoreData[[#This Row],[Customer Name]])</f>
        <v>Jessica Myrick</v>
      </c>
      <c r="J7253" t="s">
        <v>32</v>
      </c>
      <c r="K7253">
        <v>19143</v>
      </c>
      <c r="L7253" t="str">
        <f>_xlfn.XLOOKUP(SuperStoreData[[#This Row],[Zip Code]],ZipCodeTable[Zip Code],ZipCodeTable[City])</f>
        <v>Philadelphia</v>
      </c>
      <c r="M7253" t="str">
        <f>_xlfn.XLOOKUP(SuperStoreData[[#This Row],[Zip Code]],ZipCodeTable[Zip Code],ZipCodeTable[State])</f>
        <v>PA</v>
      </c>
      <c r="N7253" t="s">
        <v>46</v>
      </c>
      <c r="O7253" t="s">
        <v>2938</v>
      </c>
      <c r="P7253" t="s">
        <v>76</v>
      </c>
      <c r="Q7253" t="s">
        <v>77</v>
      </c>
      <c r="R7253" t="s">
        <v>2939</v>
      </c>
      <c r="S7253" s="5">
        <v>252</v>
      </c>
      <c r="T7253" s="5">
        <v>48.551730302140598</v>
      </c>
      <c r="U7253" s="6">
        <f>SuperStoreData[[#This Row],[Profit]]/SuperStoreData[[#This Row],[Sales]]</f>
        <v>0.19266559643706588</v>
      </c>
    </row>
    <row r="7254" spans="1:21" x14ac:dyDescent="0.2">
      <c r="A7254">
        <v>3085</v>
      </c>
      <c r="B7254" t="s">
        <v>6250</v>
      </c>
      <c r="C7254" s="1">
        <v>43360</v>
      </c>
      <c r="D7254" s="1">
        <v>43364</v>
      </c>
      <c r="E7254" s="7">
        <f>SuperStoreData[[#This Row],[Ship Date]]-SuperStoreData[[#This Row],[Order Date]]</f>
        <v>4</v>
      </c>
      <c r="F7254" t="s">
        <v>29</v>
      </c>
      <c r="G7254" t="s">
        <v>6251</v>
      </c>
      <c r="H7254" t="s">
        <v>6252</v>
      </c>
      <c r="I7254" t="str">
        <f>PROPER(SuperStoreData[[#This Row],[Customer Name]])</f>
        <v>Tom Prescott</v>
      </c>
      <c r="J7254" t="s">
        <v>32</v>
      </c>
      <c r="K7254">
        <v>77070</v>
      </c>
      <c r="L7254" t="str">
        <f>_xlfn.XLOOKUP(SuperStoreData[[#This Row],[Zip Code]],ZipCodeTable[Zip Code],ZipCodeTable[City])</f>
        <v>Houston</v>
      </c>
      <c r="M7254" t="str">
        <f>_xlfn.XLOOKUP(SuperStoreData[[#This Row],[Zip Code]],ZipCodeTable[Zip Code],ZipCodeTable[State])</f>
        <v>TX</v>
      </c>
      <c r="N7254" t="s">
        <v>23</v>
      </c>
      <c r="O7254" t="s">
        <v>2391</v>
      </c>
      <c r="P7254" t="s">
        <v>25</v>
      </c>
      <c r="Q7254" t="s">
        <v>26</v>
      </c>
      <c r="R7254" t="s">
        <v>2392</v>
      </c>
      <c r="S7254" s="5">
        <v>252.78399999999999</v>
      </c>
      <c r="T7254" s="5">
        <v>62.505195816632998</v>
      </c>
      <c r="U7254" s="6">
        <f>SuperStoreData[[#This Row],[Profit]]/SuperStoreData[[#This Row],[Sales]]</f>
        <v>0.24726721555412132</v>
      </c>
    </row>
    <row r="7255" spans="1:21" x14ac:dyDescent="0.2">
      <c r="A7255">
        <v>9436</v>
      </c>
      <c r="B7255" t="s">
        <v>8911</v>
      </c>
      <c r="C7255" s="1">
        <v>43375</v>
      </c>
      <c r="D7255" s="1">
        <v>43378</v>
      </c>
      <c r="E7255" s="7">
        <f>SuperStoreData[[#This Row],[Ship Date]]-SuperStoreData[[#This Row],[Order Date]]</f>
        <v>3</v>
      </c>
      <c r="F7255" t="s">
        <v>29</v>
      </c>
      <c r="G7255" t="s">
        <v>64</v>
      </c>
      <c r="H7255" t="s">
        <v>5592</v>
      </c>
      <c r="I7255" t="str">
        <f>PROPER(SuperStoreData[[#This Row],[Customer Name]])</f>
        <v>Steven Cartwright</v>
      </c>
      <c r="J7255" t="s">
        <v>32</v>
      </c>
      <c r="K7255">
        <v>85345</v>
      </c>
      <c r="L7255" t="str">
        <f>_xlfn.XLOOKUP(SuperStoreData[[#This Row],[Zip Code]],ZipCodeTable[Zip Code],ZipCodeTable[City])</f>
        <v>Peoria</v>
      </c>
      <c r="M7255" t="str">
        <f>_xlfn.XLOOKUP(SuperStoreData[[#This Row],[Zip Code]],ZipCodeTable[Zip Code],ZipCodeTable[State])</f>
        <v>AZ</v>
      </c>
      <c r="N7255" t="s">
        <v>68</v>
      </c>
      <c r="O7255" t="s">
        <v>7367</v>
      </c>
      <c r="P7255" t="s">
        <v>76</v>
      </c>
      <c r="Q7255" t="s">
        <v>77</v>
      </c>
      <c r="R7255" t="s">
        <v>7368</v>
      </c>
      <c r="S7255" s="5">
        <v>252.8</v>
      </c>
      <c r="T7255" s="5">
        <v>48.227596390844901</v>
      </c>
      <c r="U7255" s="6">
        <f>SuperStoreData[[#This Row],[Profit]]/SuperStoreData[[#This Row],[Sales]]</f>
        <v>0.19077371990049408</v>
      </c>
    </row>
    <row r="7256" spans="1:21" x14ac:dyDescent="0.2">
      <c r="A7256">
        <v>4382</v>
      </c>
      <c r="B7256" t="s">
        <v>10823</v>
      </c>
      <c r="C7256" s="1">
        <v>42561</v>
      </c>
      <c r="D7256" s="1">
        <v>42565</v>
      </c>
      <c r="E7256" s="7">
        <f>SuperStoreData[[#This Row],[Ship Date]]-SuperStoreData[[#This Row],[Order Date]]</f>
        <v>4</v>
      </c>
      <c r="F7256" t="s">
        <v>29</v>
      </c>
      <c r="G7256" t="s">
        <v>4970</v>
      </c>
      <c r="H7256" t="s">
        <v>5839</v>
      </c>
      <c r="I7256" t="str">
        <f>PROPER(SuperStoreData[[#This Row],[Customer Name]])</f>
        <v>Trudy Brown</v>
      </c>
      <c r="J7256" t="s">
        <v>32</v>
      </c>
      <c r="K7256">
        <v>94110</v>
      </c>
      <c r="L7256" t="str">
        <f>_xlfn.XLOOKUP(SuperStoreData[[#This Row],[Zip Code]],ZipCodeTable[Zip Code],ZipCodeTable[City])</f>
        <v>San Francisco</v>
      </c>
      <c r="M7256" t="str">
        <f>_xlfn.XLOOKUP(SuperStoreData[[#This Row],[Zip Code]],ZipCodeTable[Zip Code],ZipCodeTable[State])</f>
        <v>CA</v>
      </c>
      <c r="N7256" t="s">
        <v>68</v>
      </c>
      <c r="O7256" t="s">
        <v>9086</v>
      </c>
      <c r="P7256" t="s">
        <v>48</v>
      </c>
      <c r="Q7256" t="s">
        <v>137</v>
      </c>
      <c r="R7256" t="s">
        <v>9087</v>
      </c>
      <c r="S7256" s="5">
        <v>253.17599999999999</v>
      </c>
      <c r="T7256" s="5">
        <v>86.100950542100705</v>
      </c>
      <c r="U7256" s="6">
        <f>SuperStoreData[[#This Row],[Profit]]/SuperStoreData[[#This Row],[Sales]]</f>
        <v>0.34008338287239198</v>
      </c>
    </row>
    <row r="7257" spans="1:21" x14ac:dyDescent="0.2">
      <c r="A7257">
        <v>6762</v>
      </c>
      <c r="B7257" t="s">
        <v>10539</v>
      </c>
      <c r="C7257" s="1">
        <v>43161</v>
      </c>
      <c r="D7257" s="1">
        <v>43167</v>
      </c>
      <c r="E7257" s="7">
        <f>SuperStoreData[[#This Row],[Ship Date]]-SuperStoreData[[#This Row],[Order Date]]</f>
        <v>6</v>
      </c>
      <c r="F7257" t="s">
        <v>129</v>
      </c>
      <c r="G7257" t="s">
        <v>2632</v>
      </c>
      <c r="H7257" t="s">
        <v>2636</v>
      </c>
      <c r="I7257" t="str">
        <f>PROPER(SuperStoreData[[#This Row],[Customer Name]])</f>
        <v>Darren Budd</v>
      </c>
      <c r="J7257" t="s">
        <v>82</v>
      </c>
      <c r="K7257">
        <v>10035</v>
      </c>
      <c r="L7257" t="str">
        <f>_xlfn.XLOOKUP(SuperStoreData[[#This Row],[Zip Code]],ZipCodeTable[Zip Code],ZipCodeTable[City])</f>
        <v>New York</v>
      </c>
      <c r="M7257" t="str">
        <f>_xlfn.XLOOKUP(SuperStoreData[[#This Row],[Zip Code]],ZipCodeTable[Zip Code],ZipCodeTable[State])</f>
        <v>NY</v>
      </c>
      <c r="N7257" t="s">
        <v>46</v>
      </c>
      <c r="O7257" t="s">
        <v>4761</v>
      </c>
      <c r="P7257" t="s">
        <v>48</v>
      </c>
      <c r="Q7257" t="s">
        <v>55</v>
      </c>
      <c r="R7257" t="s">
        <v>4762</v>
      </c>
      <c r="S7257" s="5">
        <v>253.76400000000001</v>
      </c>
      <c r="T7257" s="5">
        <v>-6.0247318874802898E-2</v>
      </c>
      <c r="U7257" s="6">
        <f>SuperStoreData[[#This Row],[Profit]]/SuperStoreData[[#This Row],[Sales]]</f>
        <v>-2.3741475888937319E-4</v>
      </c>
    </row>
    <row r="7258" spans="1:21" x14ac:dyDescent="0.2">
      <c r="A7258">
        <v>4918</v>
      </c>
      <c r="B7258" t="s">
        <v>6548</v>
      </c>
      <c r="C7258" s="1">
        <v>42750</v>
      </c>
      <c r="D7258" s="1">
        <v>42754</v>
      </c>
      <c r="E7258" s="7">
        <f>SuperStoreData[[#This Row],[Ship Date]]-SuperStoreData[[#This Row],[Order Date]]</f>
        <v>4</v>
      </c>
      <c r="F7258" t="s">
        <v>129</v>
      </c>
      <c r="G7258" t="s">
        <v>2762</v>
      </c>
      <c r="H7258" t="s">
        <v>2763</v>
      </c>
      <c r="I7258" t="str">
        <f>PROPER(SuperStoreData[[#This Row],[Customer Name]])</f>
        <v>Maria Bertelson</v>
      </c>
      <c r="J7258" t="s">
        <v>32</v>
      </c>
      <c r="K7258">
        <v>77573</v>
      </c>
      <c r="L7258" t="str">
        <f>_xlfn.XLOOKUP(SuperStoreData[[#This Row],[Zip Code]],ZipCodeTable[Zip Code],ZipCodeTable[City])</f>
        <v>League City</v>
      </c>
      <c r="M7258" t="str">
        <f>_xlfn.XLOOKUP(SuperStoreData[[#This Row],[Zip Code]],ZipCodeTable[Zip Code],ZipCodeTable[State])</f>
        <v>TX</v>
      </c>
      <c r="N7258" t="s">
        <v>23</v>
      </c>
      <c r="O7258" t="s">
        <v>6551</v>
      </c>
      <c r="P7258" t="s">
        <v>48</v>
      </c>
      <c r="Q7258" t="s">
        <v>55</v>
      </c>
      <c r="R7258" t="s">
        <v>6552</v>
      </c>
      <c r="S7258" s="5">
        <v>254.05799999999999</v>
      </c>
      <c r="T7258" s="5">
        <v>13.9230866557645</v>
      </c>
      <c r="U7258" s="6">
        <f>SuperStoreData[[#This Row],[Profit]]/SuperStoreData[[#This Row],[Sales]]</f>
        <v>5.4802787771943813E-2</v>
      </c>
    </row>
    <row r="7259" spans="1:21" x14ac:dyDescent="0.2">
      <c r="A7259">
        <v>287</v>
      </c>
      <c r="B7259" t="s">
        <v>9279</v>
      </c>
      <c r="C7259" s="1">
        <v>43372</v>
      </c>
      <c r="D7259" s="1">
        <v>43375</v>
      </c>
      <c r="E7259" s="7">
        <f>SuperStoreData[[#This Row],[Ship Date]]-SuperStoreData[[#This Row],[Order Date]]</f>
        <v>3</v>
      </c>
      <c r="F7259" t="s">
        <v>129</v>
      </c>
      <c r="G7259" t="s">
        <v>4096</v>
      </c>
      <c r="H7259" t="s">
        <v>9281</v>
      </c>
      <c r="I7259" t="str">
        <f>PROPER(SuperStoreData[[#This Row],[Customer Name]])</f>
        <v>Alan Haines</v>
      </c>
      <c r="J7259" t="s">
        <v>82</v>
      </c>
      <c r="K7259">
        <v>33319</v>
      </c>
      <c r="L7259" t="str">
        <f>_xlfn.XLOOKUP(SuperStoreData[[#This Row],[Zip Code]],ZipCodeTable[Zip Code],ZipCodeTable[City])</f>
        <v>Fort Lauderdale</v>
      </c>
      <c r="M7259" t="str">
        <f>_xlfn.XLOOKUP(SuperStoreData[[#This Row],[Zip Code]],ZipCodeTable[Zip Code],ZipCodeTable[State])</f>
        <v>FL</v>
      </c>
      <c r="N7259" t="s">
        <v>85</v>
      </c>
      <c r="O7259" t="s">
        <v>5880</v>
      </c>
      <c r="P7259" t="s">
        <v>25</v>
      </c>
      <c r="Q7259" t="s">
        <v>26</v>
      </c>
      <c r="R7259" t="s">
        <v>5881</v>
      </c>
      <c r="S7259" s="5">
        <v>254.05799999999999</v>
      </c>
      <c r="T7259" s="5">
        <v>48.962300050495799</v>
      </c>
      <c r="U7259" s="6">
        <f>SuperStoreData[[#This Row],[Profit]]/SuperStoreData[[#This Row],[Sales]]</f>
        <v>0.19272095368181991</v>
      </c>
    </row>
    <row r="7260" spans="1:21" x14ac:dyDescent="0.2">
      <c r="A7260">
        <v>1808</v>
      </c>
      <c r="B7260" t="s">
        <v>10867</v>
      </c>
      <c r="C7260" s="1">
        <v>42676</v>
      </c>
      <c r="D7260" s="1">
        <v>42680</v>
      </c>
      <c r="E7260" s="7">
        <f>SuperStoreData[[#This Row],[Ship Date]]-SuperStoreData[[#This Row],[Order Date]]</f>
        <v>4</v>
      </c>
      <c r="F7260" t="s">
        <v>18</v>
      </c>
      <c r="G7260" t="s">
        <v>6502</v>
      </c>
      <c r="H7260" t="s">
        <v>10868</v>
      </c>
      <c r="I7260" t="str">
        <f>PROPER(SuperStoreData[[#This Row],[Customer Name]])</f>
        <v>Grace Kelly</v>
      </c>
      <c r="J7260" t="s">
        <v>82</v>
      </c>
      <c r="K7260">
        <v>90049</v>
      </c>
      <c r="L7260" t="str">
        <f>_xlfn.XLOOKUP(SuperStoreData[[#This Row],[Zip Code]],ZipCodeTable[Zip Code],ZipCodeTable[City])</f>
        <v>Los Angeles</v>
      </c>
      <c r="M7260" t="str">
        <f>_xlfn.XLOOKUP(SuperStoreData[[#This Row],[Zip Code]],ZipCodeTable[Zip Code],ZipCodeTable[State])</f>
        <v>CA</v>
      </c>
      <c r="N7260" t="s">
        <v>68</v>
      </c>
      <c r="O7260" t="s">
        <v>5120</v>
      </c>
      <c r="P7260" t="s">
        <v>76</v>
      </c>
      <c r="Q7260" t="s">
        <v>77</v>
      </c>
      <c r="R7260" t="s">
        <v>5121</v>
      </c>
      <c r="S7260" s="5">
        <v>254.24</v>
      </c>
      <c r="T7260" s="5">
        <v>7.5850311819900207E-2</v>
      </c>
      <c r="U7260" s="6">
        <f>SuperStoreData[[#This Row],[Profit]]/SuperStoreData[[#This Row],[Sales]]</f>
        <v>2.9834137751691398E-4</v>
      </c>
    </row>
    <row r="7261" spans="1:21" x14ac:dyDescent="0.2">
      <c r="A7261">
        <v>7975</v>
      </c>
      <c r="B7261" t="s">
        <v>8682</v>
      </c>
      <c r="C7261" s="1">
        <v>43049</v>
      </c>
      <c r="D7261" s="1">
        <v>43052</v>
      </c>
      <c r="E7261" s="7">
        <f>SuperStoreData[[#This Row],[Ship Date]]-SuperStoreData[[#This Row],[Order Date]]</f>
        <v>3</v>
      </c>
      <c r="F7261" t="s">
        <v>29</v>
      </c>
      <c r="G7261" t="s">
        <v>3389</v>
      </c>
      <c r="H7261" t="s">
        <v>3390</v>
      </c>
      <c r="I7261" t="str">
        <f>PROPER(SuperStoreData[[#This Row],[Customer Name]])</f>
        <v>Sung Pak</v>
      </c>
      <c r="J7261" t="s">
        <v>82</v>
      </c>
      <c r="K7261">
        <v>19134</v>
      </c>
      <c r="L7261" t="str">
        <f>_xlfn.XLOOKUP(SuperStoreData[[#This Row],[Zip Code]],ZipCodeTable[Zip Code],ZipCodeTable[City])</f>
        <v>Philadelphia</v>
      </c>
      <c r="M7261" t="str">
        <f>_xlfn.XLOOKUP(SuperStoreData[[#This Row],[Zip Code]],ZipCodeTable[Zip Code],ZipCodeTable[State])</f>
        <v>PA</v>
      </c>
      <c r="N7261" t="s">
        <v>46</v>
      </c>
      <c r="O7261" t="s">
        <v>2333</v>
      </c>
      <c r="P7261" t="s">
        <v>48</v>
      </c>
      <c r="Q7261" t="s">
        <v>49</v>
      </c>
      <c r="R7261" t="s">
        <v>2334</v>
      </c>
      <c r="S7261" s="5">
        <v>254.352</v>
      </c>
      <c r="T7261" s="5">
        <v>70.663161311571997</v>
      </c>
      <c r="U7261" s="6">
        <f>SuperStoreData[[#This Row],[Profit]]/SuperStoreData[[#This Row],[Sales]]</f>
        <v>0.27781641705813986</v>
      </c>
    </row>
    <row r="7262" spans="1:21" x14ac:dyDescent="0.2">
      <c r="A7262">
        <v>2148</v>
      </c>
      <c r="B7262" t="s">
        <v>10742</v>
      </c>
      <c r="C7262" s="1">
        <v>43422</v>
      </c>
      <c r="D7262" s="1">
        <v>43427</v>
      </c>
      <c r="E7262" s="7">
        <f>SuperStoreData[[#This Row],[Ship Date]]-SuperStoreData[[#This Row],[Order Date]]</f>
        <v>5</v>
      </c>
      <c r="F7262" t="s">
        <v>29</v>
      </c>
      <c r="G7262" t="s">
        <v>2489</v>
      </c>
      <c r="H7262" t="s">
        <v>7885</v>
      </c>
      <c r="I7262" t="str">
        <f>PROPER(SuperStoreData[[#This Row],[Customer Name]])</f>
        <v>Theresa Swint</v>
      </c>
      <c r="J7262" t="s">
        <v>82</v>
      </c>
      <c r="K7262">
        <v>17403</v>
      </c>
      <c r="L7262" t="str">
        <f>_xlfn.XLOOKUP(SuperStoreData[[#This Row],[Zip Code]],ZipCodeTable[Zip Code],ZipCodeTable[City])</f>
        <v>York</v>
      </c>
      <c r="M7262" t="str">
        <f>_xlfn.XLOOKUP(SuperStoreData[[#This Row],[Zip Code]],ZipCodeTable[Zip Code],ZipCodeTable[State])</f>
        <v>PA</v>
      </c>
      <c r="N7262" t="s">
        <v>46</v>
      </c>
      <c r="O7262" t="s">
        <v>5626</v>
      </c>
      <c r="P7262" t="s">
        <v>25</v>
      </c>
      <c r="Q7262" t="s">
        <v>61</v>
      </c>
      <c r="R7262" t="s">
        <v>5627</v>
      </c>
      <c r="S7262" s="5">
        <v>254.352</v>
      </c>
      <c r="T7262" s="5">
        <v>26.1911930394308</v>
      </c>
      <c r="U7262" s="6">
        <f>SuperStoreData[[#This Row],[Profit]]/SuperStoreData[[#This Row],[Sales]]</f>
        <v>0.10297223155088539</v>
      </c>
    </row>
    <row r="7263" spans="1:21" x14ac:dyDescent="0.2">
      <c r="A7263">
        <v>1949</v>
      </c>
      <c r="B7263" t="s">
        <v>1812</v>
      </c>
      <c r="C7263" s="1">
        <v>43122</v>
      </c>
      <c r="D7263" s="1">
        <v>43127</v>
      </c>
      <c r="E7263" s="7">
        <f>SuperStoreData[[#This Row],[Ship Date]]-SuperStoreData[[#This Row],[Order Date]]</f>
        <v>5</v>
      </c>
      <c r="F7263" t="s">
        <v>29</v>
      </c>
      <c r="G7263" t="s">
        <v>1813</v>
      </c>
      <c r="H7263" t="s">
        <v>1814</v>
      </c>
      <c r="I7263" t="str">
        <f>PROPER(SuperStoreData[[#This Row],[Customer Name]])</f>
        <v>Ann Chong</v>
      </c>
      <c r="J7263" t="s">
        <v>82</v>
      </c>
      <c r="K7263">
        <v>10009</v>
      </c>
      <c r="L7263" t="str">
        <f>_xlfn.XLOOKUP(SuperStoreData[[#This Row],[Zip Code]],ZipCodeTable[Zip Code],ZipCodeTable[City])</f>
        <v>New York</v>
      </c>
      <c r="M7263" t="str">
        <f>_xlfn.XLOOKUP(SuperStoreData[[#This Row],[Zip Code]],ZipCodeTable[Zip Code],ZipCodeTable[State])</f>
        <v>NY</v>
      </c>
      <c r="N7263" t="s">
        <v>46</v>
      </c>
      <c r="O7263" t="s">
        <v>385</v>
      </c>
      <c r="P7263" t="s">
        <v>48</v>
      </c>
      <c r="Q7263" t="s">
        <v>137</v>
      </c>
      <c r="R7263" t="s">
        <v>386</v>
      </c>
      <c r="S7263" s="5">
        <v>254.52600000000001</v>
      </c>
      <c r="T7263" s="5">
        <v>67.866692145363402</v>
      </c>
      <c r="U7263" s="6">
        <f>SuperStoreData[[#This Row],[Profit]]/SuperStoreData[[#This Row],[Sales]]</f>
        <v>0.26663952659203144</v>
      </c>
    </row>
    <row r="7264" spans="1:21" x14ac:dyDescent="0.2">
      <c r="A7264">
        <v>1046</v>
      </c>
      <c r="B7264" t="s">
        <v>7639</v>
      </c>
      <c r="C7264" s="1">
        <v>42634</v>
      </c>
      <c r="D7264" s="1">
        <v>42634</v>
      </c>
      <c r="E7264" s="7">
        <f>SuperStoreData[[#This Row],[Ship Date]]-SuperStoreData[[#This Row],[Order Date]]</f>
        <v>0</v>
      </c>
      <c r="F7264" t="s">
        <v>29</v>
      </c>
      <c r="G7264" t="s">
        <v>4863</v>
      </c>
      <c r="H7264" t="s">
        <v>4864</v>
      </c>
      <c r="I7264" t="str">
        <f>PROPER(SuperStoreData[[#This Row],[Customer Name]])</f>
        <v>Steve Nguyen</v>
      </c>
      <c r="J7264" t="s">
        <v>21</v>
      </c>
      <c r="K7264">
        <v>61107</v>
      </c>
      <c r="L7264" t="str">
        <f>_xlfn.XLOOKUP(SuperStoreData[[#This Row],[Zip Code]],ZipCodeTable[Zip Code],ZipCodeTable[City])</f>
        <v>Rockford</v>
      </c>
      <c r="M7264" t="str">
        <f>_xlfn.XLOOKUP(SuperStoreData[[#This Row],[Zip Code]],ZipCodeTable[Zip Code],ZipCodeTable[State])</f>
        <v>IL</v>
      </c>
      <c r="N7264" t="s">
        <v>23</v>
      </c>
      <c r="O7264" t="s">
        <v>1528</v>
      </c>
      <c r="P7264" t="s">
        <v>48</v>
      </c>
      <c r="Q7264" t="s">
        <v>55</v>
      </c>
      <c r="R7264" t="s">
        <v>1529</v>
      </c>
      <c r="S7264" s="5">
        <v>254.60400000000001</v>
      </c>
      <c r="T7264" s="5">
        <v>-3.1122005214003501</v>
      </c>
      <c r="U7264" s="6">
        <f>SuperStoreData[[#This Row],[Profit]]/SuperStoreData[[#This Row],[Sales]]</f>
        <v>-1.2223690599520628E-2</v>
      </c>
    </row>
    <row r="7265" spans="1:21" x14ac:dyDescent="0.2">
      <c r="A7265">
        <v>468</v>
      </c>
      <c r="B7265" t="s">
        <v>8800</v>
      </c>
      <c r="C7265" s="1">
        <v>42185</v>
      </c>
      <c r="D7265" s="1">
        <v>42191</v>
      </c>
      <c r="E7265" s="7">
        <f>SuperStoreData[[#This Row],[Ship Date]]-SuperStoreData[[#This Row],[Order Date]]</f>
        <v>6</v>
      </c>
      <c r="F7265" t="s">
        <v>29</v>
      </c>
      <c r="G7265" t="s">
        <v>2559</v>
      </c>
      <c r="H7265" t="s">
        <v>2560</v>
      </c>
      <c r="I7265" t="str">
        <f>PROPER(SuperStoreData[[#This Row],[Customer Name]])</f>
        <v>Joni Sundaresam</v>
      </c>
      <c r="J7265" t="s">
        <v>21</v>
      </c>
      <c r="K7265">
        <v>60068</v>
      </c>
      <c r="L7265" t="str">
        <f>_xlfn.XLOOKUP(SuperStoreData[[#This Row],[Zip Code]],ZipCodeTable[Zip Code],ZipCodeTable[City])</f>
        <v>Park Ridge</v>
      </c>
      <c r="M7265" t="str">
        <f>_xlfn.XLOOKUP(SuperStoreData[[#This Row],[Zip Code]],ZipCodeTable[Zip Code],ZipCodeTable[State])</f>
        <v>IL</v>
      </c>
      <c r="N7265" t="s">
        <v>23</v>
      </c>
      <c r="O7265" t="s">
        <v>6410</v>
      </c>
      <c r="P7265" t="s">
        <v>48</v>
      </c>
      <c r="Q7265" t="s">
        <v>49</v>
      </c>
      <c r="R7265" t="s">
        <v>6411</v>
      </c>
      <c r="S7265" s="5">
        <v>254.744</v>
      </c>
      <c r="T7265" s="5">
        <v>49.464654761754502</v>
      </c>
      <c r="U7265" s="6">
        <f>SuperStoreData[[#This Row],[Profit]]/SuperStoreData[[#This Row],[Sales]]</f>
        <v>0.1941739737216755</v>
      </c>
    </row>
    <row r="7266" spans="1:21" x14ac:dyDescent="0.2">
      <c r="A7266">
        <v>3181</v>
      </c>
      <c r="B7266" t="s">
        <v>4719</v>
      </c>
      <c r="C7266" s="1">
        <v>42724</v>
      </c>
      <c r="D7266" s="1">
        <v>42729</v>
      </c>
      <c r="E7266" s="7">
        <f>SuperStoreData[[#This Row],[Ship Date]]-SuperStoreData[[#This Row],[Order Date]]</f>
        <v>5</v>
      </c>
      <c r="F7266" t="s">
        <v>29</v>
      </c>
      <c r="G7266" t="s">
        <v>88</v>
      </c>
      <c r="H7266" t="s">
        <v>89</v>
      </c>
      <c r="I7266" t="str">
        <f>PROPER(SuperStoreData[[#This Row],[Customer Name]])</f>
        <v>Suzanne Mcnair</v>
      </c>
      <c r="J7266" t="s">
        <v>82</v>
      </c>
      <c r="K7266">
        <v>10011</v>
      </c>
      <c r="L7266" t="str">
        <f>_xlfn.XLOOKUP(SuperStoreData[[#This Row],[Zip Code]],ZipCodeTable[Zip Code],ZipCodeTable[City])</f>
        <v>New York</v>
      </c>
      <c r="M7266" t="str">
        <f>_xlfn.XLOOKUP(SuperStoreData[[#This Row],[Zip Code]],ZipCodeTable[Zip Code],ZipCodeTable[State])</f>
        <v>NY</v>
      </c>
      <c r="N7266" t="s">
        <v>46</v>
      </c>
      <c r="O7266" t="s">
        <v>3619</v>
      </c>
      <c r="P7266" t="s">
        <v>25</v>
      </c>
      <c r="Q7266" t="s">
        <v>39</v>
      </c>
      <c r="R7266" t="s">
        <v>3620</v>
      </c>
      <c r="S7266" s="5">
        <v>254.9</v>
      </c>
      <c r="T7266" s="5">
        <v>76.598212696193698</v>
      </c>
      <c r="U7266" s="6">
        <f>SuperStoreData[[#This Row],[Profit]]/SuperStoreData[[#This Row],[Sales]]</f>
        <v>0.30050299213885329</v>
      </c>
    </row>
    <row r="7267" spans="1:21" x14ac:dyDescent="0.2">
      <c r="A7267">
        <v>7983</v>
      </c>
      <c r="B7267" t="s">
        <v>6836</v>
      </c>
      <c r="C7267" s="1">
        <v>43140</v>
      </c>
      <c r="D7267" s="1">
        <v>43145</v>
      </c>
      <c r="E7267" s="7">
        <f>SuperStoreData[[#This Row],[Ship Date]]-SuperStoreData[[#This Row],[Order Date]]</f>
        <v>5</v>
      </c>
      <c r="F7267" t="s">
        <v>18</v>
      </c>
      <c r="G7267" t="s">
        <v>956</v>
      </c>
      <c r="H7267" t="s">
        <v>970</v>
      </c>
      <c r="I7267" t="str">
        <f>PROPER(SuperStoreData[[#This Row],[Customer Name]])</f>
        <v>Sandra Flanagan</v>
      </c>
      <c r="J7267" t="s">
        <v>32</v>
      </c>
      <c r="K7267">
        <v>7011</v>
      </c>
      <c r="L7267" t="str">
        <f>_xlfn.XLOOKUP(SuperStoreData[[#This Row],[Zip Code]],ZipCodeTable[Zip Code],ZipCodeTable[City])</f>
        <v>Clifton</v>
      </c>
      <c r="M7267" t="str">
        <f>_xlfn.XLOOKUP(SuperStoreData[[#This Row],[Zip Code]],ZipCodeTable[Zip Code],ZipCodeTable[State])</f>
        <v>NJ</v>
      </c>
      <c r="N7267" t="s">
        <v>46</v>
      </c>
      <c r="O7267" t="s">
        <v>6244</v>
      </c>
      <c r="P7267" t="s">
        <v>48</v>
      </c>
      <c r="Q7267" t="s">
        <v>49</v>
      </c>
      <c r="R7267" t="s">
        <v>6245</v>
      </c>
      <c r="S7267" s="5">
        <v>254.9</v>
      </c>
      <c r="T7267" s="5">
        <v>-5.3131267936016799</v>
      </c>
      <c r="U7267" s="6">
        <f>SuperStoreData[[#This Row],[Profit]]/SuperStoreData[[#This Row],[Sales]]</f>
        <v>-2.0843965451556219E-2</v>
      </c>
    </row>
    <row r="7268" spans="1:21" x14ac:dyDescent="0.2">
      <c r="A7268">
        <v>2880</v>
      </c>
      <c r="B7268" t="s">
        <v>8359</v>
      </c>
      <c r="C7268" s="1">
        <v>42658</v>
      </c>
      <c r="D7268" s="1">
        <v>42658</v>
      </c>
      <c r="E7268" s="7">
        <f>SuperStoreData[[#This Row],[Ship Date]]-SuperStoreData[[#This Row],[Order Date]]</f>
        <v>0</v>
      </c>
      <c r="F7268" t="s">
        <v>29</v>
      </c>
      <c r="G7268" t="s">
        <v>1982</v>
      </c>
      <c r="H7268" t="s">
        <v>1983</v>
      </c>
      <c r="I7268" t="str">
        <f>PROPER(SuperStoreData[[#This Row],[Customer Name]])</f>
        <v>Dean Percer</v>
      </c>
      <c r="J7268" t="s">
        <v>21</v>
      </c>
      <c r="K7268">
        <v>7090</v>
      </c>
      <c r="L7268" t="str">
        <f>_xlfn.XLOOKUP(SuperStoreData[[#This Row],[Zip Code]],ZipCodeTable[Zip Code],ZipCodeTable[City])</f>
        <v>Westfield</v>
      </c>
      <c r="M7268" t="str">
        <f>_xlfn.XLOOKUP(SuperStoreData[[#This Row],[Zip Code]],ZipCodeTable[Zip Code],ZipCodeTable[State])</f>
        <v>NJ</v>
      </c>
      <c r="N7268" t="s">
        <v>46</v>
      </c>
      <c r="O7268" t="s">
        <v>1733</v>
      </c>
      <c r="P7268" t="s">
        <v>76</v>
      </c>
      <c r="Q7268" t="s">
        <v>77</v>
      </c>
      <c r="R7268" t="s">
        <v>1734</v>
      </c>
      <c r="S7268" s="5">
        <v>254.97</v>
      </c>
      <c r="T7268" s="5">
        <v>43.912752952462498</v>
      </c>
      <c r="U7268" s="6">
        <f>SuperStoreData[[#This Row],[Profit]]/SuperStoreData[[#This Row],[Sales]]</f>
        <v>0.17222713633942227</v>
      </c>
    </row>
    <row r="7269" spans="1:21" x14ac:dyDescent="0.2">
      <c r="A7269">
        <v>6867</v>
      </c>
      <c r="B7269" t="s">
        <v>9926</v>
      </c>
      <c r="C7269" s="1">
        <v>42835</v>
      </c>
      <c r="D7269" s="1">
        <v>42842</v>
      </c>
      <c r="E7269" s="7">
        <f>SuperStoreData[[#This Row],[Ship Date]]-SuperStoreData[[#This Row],[Order Date]]</f>
        <v>7</v>
      </c>
      <c r="F7269" t="s">
        <v>29</v>
      </c>
      <c r="G7269" t="s">
        <v>2811</v>
      </c>
      <c r="H7269" t="s">
        <v>4943</v>
      </c>
      <c r="I7269" t="str">
        <f>PROPER(SuperStoreData[[#This Row],[Customer Name]])</f>
        <v>Scot Coram</v>
      </c>
      <c r="J7269" t="s">
        <v>82</v>
      </c>
      <c r="K7269">
        <v>90004</v>
      </c>
      <c r="L7269" t="str">
        <f>_xlfn.XLOOKUP(SuperStoreData[[#This Row],[Zip Code]],ZipCodeTable[Zip Code],ZipCodeTable[City])</f>
        <v>Los Angeles</v>
      </c>
      <c r="M7269" t="str">
        <f>_xlfn.XLOOKUP(SuperStoreData[[#This Row],[Zip Code]],ZipCodeTable[Zip Code],ZipCodeTable[State])</f>
        <v>CA</v>
      </c>
      <c r="N7269" t="s">
        <v>68</v>
      </c>
      <c r="O7269" t="s">
        <v>1733</v>
      </c>
      <c r="P7269" t="s">
        <v>76</v>
      </c>
      <c r="Q7269" t="s">
        <v>77</v>
      </c>
      <c r="R7269" t="s">
        <v>1734</v>
      </c>
      <c r="S7269" s="5">
        <v>254.97</v>
      </c>
      <c r="T7269" s="5">
        <v>-6.2420533591688798</v>
      </c>
      <c r="U7269" s="6">
        <f>SuperStoreData[[#This Row],[Profit]]/SuperStoreData[[#This Row],[Sales]]</f>
        <v>-2.44815208031097E-2</v>
      </c>
    </row>
    <row r="7270" spans="1:21" x14ac:dyDescent="0.2">
      <c r="A7270">
        <v>1248</v>
      </c>
      <c r="B7270" t="s">
        <v>7714</v>
      </c>
      <c r="C7270" s="1">
        <v>43345</v>
      </c>
      <c r="D7270" s="1">
        <v>43351</v>
      </c>
      <c r="E7270" s="7">
        <f>SuperStoreData[[#This Row],[Ship Date]]-SuperStoreData[[#This Row],[Order Date]]</f>
        <v>6</v>
      </c>
      <c r="F7270" t="s">
        <v>129</v>
      </c>
      <c r="G7270" t="s">
        <v>4374</v>
      </c>
      <c r="H7270" t="s">
        <v>4375</v>
      </c>
      <c r="I7270" t="str">
        <f>PROPER(SuperStoreData[[#This Row],[Customer Name]])</f>
        <v>Nora Preis</v>
      </c>
      <c r="J7270" t="s">
        <v>32</v>
      </c>
      <c r="K7270">
        <v>93727</v>
      </c>
      <c r="L7270" t="str">
        <f>_xlfn.XLOOKUP(SuperStoreData[[#This Row],[Zip Code]],ZipCodeTable[Zip Code],ZipCodeTable[City])</f>
        <v>Fresno</v>
      </c>
      <c r="M7270" t="str">
        <f>_xlfn.XLOOKUP(SuperStoreData[[#This Row],[Zip Code]],ZipCodeTable[Zip Code],ZipCodeTable[State])</f>
        <v>CA</v>
      </c>
      <c r="N7270" t="s">
        <v>68</v>
      </c>
      <c r="O7270" t="s">
        <v>4241</v>
      </c>
      <c r="P7270" t="s">
        <v>48</v>
      </c>
      <c r="Q7270" t="s">
        <v>166</v>
      </c>
      <c r="R7270" t="s">
        <v>4242</v>
      </c>
      <c r="S7270" s="5">
        <v>254.97450000000001</v>
      </c>
      <c r="T7270" s="5">
        <v>63.658599153817804</v>
      </c>
      <c r="U7270" s="6">
        <f>SuperStoreData[[#This Row],[Profit]]/SuperStoreData[[#This Row],[Sales]]</f>
        <v>0.24966653196228564</v>
      </c>
    </row>
    <row r="7271" spans="1:21" x14ac:dyDescent="0.2">
      <c r="A7271">
        <v>3951</v>
      </c>
      <c r="B7271" t="s">
        <v>9243</v>
      </c>
      <c r="C7271" s="1">
        <v>43077</v>
      </c>
      <c r="D7271" s="1">
        <v>43081</v>
      </c>
      <c r="E7271" s="7">
        <f>SuperStoreData[[#This Row],[Ship Date]]-SuperStoreData[[#This Row],[Order Date]]</f>
        <v>4</v>
      </c>
      <c r="F7271" t="s">
        <v>29</v>
      </c>
      <c r="G7271" t="s">
        <v>4863</v>
      </c>
      <c r="H7271" t="s">
        <v>4864</v>
      </c>
      <c r="I7271" t="str">
        <f>PROPER(SuperStoreData[[#This Row],[Customer Name]])</f>
        <v>Steve Nguyen</v>
      </c>
      <c r="J7271" t="s">
        <v>21</v>
      </c>
      <c r="K7271">
        <v>77506</v>
      </c>
      <c r="L7271" t="str">
        <f>_xlfn.XLOOKUP(SuperStoreData[[#This Row],[Zip Code]],ZipCodeTable[Zip Code],ZipCodeTable[City])</f>
        <v>Pasadena</v>
      </c>
      <c r="M7271" t="str">
        <f>_xlfn.XLOOKUP(SuperStoreData[[#This Row],[Zip Code]],ZipCodeTable[Zip Code],ZipCodeTable[State])</f>
        <v>TX</v>
      </c>
      <c r="N7271" t="s">
        <v>23</v>
      </c>
      <c r="O7271" t="s">
        <v>646</v>
      </c>
      <c r="P7271" t="s">
        <v>48</v>
      </c>
      <c r="Q7271" t="s">
        <v>55</v>
      </c>
      <c r="R7271" t="s">
        <v>647</v>
      </c>
      <c r="S7271" s="5">
        <v>255.108</v>
      </c>
      <c r="T7271" s="5">
        <v>66.618702153131395</v>
      </c>
      <c r="U7271" s="6">
        <f>SuperStoreData[[#This Row],[Profit]]/SuperStoreData[[#This Row],[Sales]]</f>
        <v>0.26113921222827741</v>
      </c>
    </row>
    <row r="7272" spans="1:21" x14ac:dyDescent="0.2">
      <c r="A7272">
        <v>9159</v>
      </c>
      <c r="B7272" t="s">
        <v>3613</v>
      </c>
      <c r="C7272" s="1">
        <v>43114</v>
      </c>
      <c r="D7272" s="1">
        <v>43115</v>
      </c>
      <c r="E7272" s="7">
        <f>SuperStoreData[[#This Row],[Ship Date]]-SuperStoreData[[#This Row],[Order Date]]</f>
        <v>1</v>
      </c>
      <c r="F7272" t="s">
        <v>29</v>
      </c>
      <c r="G7272" t="s">
        <v>3614</v>
      </c>
      <c r="H7272" t="s">
        <v>3615</v>
      </c>
      <c r="I7272" t="str">
        <f>PROPER(SuperStoreData[[#This Row],[Customer Name]])</f>
        <v>Marina Lichtenstein</v>
      </c>
      <c r="J7272" t="s">
        <v>82</v>
      </c>
      <c r="K7272">
        <v>4401</v>
      </c>
      <c r="L7272" t="str">
        <f>_xlfn.XLOOKUP(SuperStoreData[[#This Row],[Zip Code]],ZipCodeTable[Zip Code],ZipCodeTable[City])</f>
        <v>Bangor</v>
      </c>
      <c r="M7272" t="str">
        <f>_xlfn.XLOOKUP(SuperStoreData[[#This Row],[Zip Code]],ZipCodeTable[Zip Code],ZipCodeTable[State])</f>
        <v>ME</v>
      </c>
      <c r="N7272" t="s">
        <v>46</v>
      </c>
      <c r="O7272" t="s">
        <v>953</v>
      </c>
      <c r="P7272" t="s">
        <v>76</v>
      </c>
      <c r="Q7272" t="s">
        <v>77</v>
      </c>
      <c r="R7272" t="s">
        <v>954</v>
      </c>
      <c r="S7272" s="5">
        <v>255.42</v>
      </c>
      <c r="T7272" s="5">
        <v>5.5767869508727701</v>
      </c>
      <c r="U7272" s="6">
        <f>SuperStoreData[[#This Row],[Profit]]/SuperStoreData[[#This Row],[Sales]]</f>
        <v>2.1833791210057046E-2</v>
      </c>
    </row>
    <row r="7273" spans="1:21" x14ac:dyDescent="0.2">
      <c r="A7273">
        <v>498</v>
      </c>
      <c r="B7273" t="s">
        <v>10758</v>
      </c>
      <c r="C7273" s="1">
        <v>42694</v>
      </c>
      <c r="D7273" s="1">
        <v>42697</v>
      </c>
      <c r="E7273" s="7">
        <f>SuperStoreData[[#This Row],[Ship Date]]-SuperStoreData[[#This Row],[Order Date]]</f>
        <v>3</v>
      </c>
      <c r="F7273" t="s">
        <v>29</v>
      </c>
      <c r="G7273" t="s">
        <v>1713</v>
      </c>
      <c r="H7273" t="s">
        <v>3356</v>
      </c>
      <c r="I7273" t="str">
        <f>PROPER(SuperStoreData[[#This Row],[Customer Name]])</f>
        <v>Sanjit Chand</v>
      </c>
      <c r="J7273" t="s">
        <v>32</v>
      </c>
      <c r="K7273">
        <v>92627</v>
      </c>
      <c r="L7273" t="str">
        <f>_xlfn.XLOOKUP(SuperStoreData[[#This Row],[Zip Code]],ZipCodeTable[Zip Code],ZipCodeTable[City])</f>
        <v>Costa Mesa</v>
      </c>
      <c r="M7273" t="str">
        <f>_xlfn.XLOOKUP(SuperStoreData[[#This Row],[Zip Code]],ZipCodeTable[Zip Code],ZipCodeTable[State])</f>
        <v>CA</v>
      </c>
      <c r="N7273" t="s">
        <v>68</v>
      </c>
      <c r="O7273" t="s">
        <v>577</v>
      </c>
      <c r="P7273" t="s">
        <v>48</v>
      </c>
      <c r="Q7273" t="s">
        <v>49</v>
      </c>
      <c r="R7273" t="s">
        <v>675</v>
      </c>
      <c r="S7273" s="5">
        <v>255.76</v>
      </c>
      <c r="T7273" s="5">
        <v>32.622328244236797</v>
      </c>
      <c r="U7273" s="6">
        <f>SuperStoreData[[#This Row],[Profit]]/SuperStoreData[[#This Row],[Sales]]</f>
        <v>0.12755054834312168</v>
      </c>
    </row>
    <row r="7274" spans="1:21" x14ac:dyDescent="0.2">
      <c r="A7274">
        <v>9275</v>
      </c>
      <c r="B7274" t="s">
        <v>6896</v>
      </c>
      <c r="C7274" s="1">
        <v>43416</v>
      </c>
      <c r="D7274" s="1">
        <v>43422</v>
      </c>
      <c r="E7274" s="7">
        <f>SuperStoreData[[#This Row],[Ship Date]]-SuperStoreData[[#This Row],[Order Date]]</f>
        <v>6</v>
      </c>
      <c r="F7274" t="s">
        <v>489</v>
      </c>
      <c r="G7274" t="s">
        <v>4067</v>
      </c>
      <c r="H7274" t="s">
        <v>6897</v>
      </c>
      <c r="I7274" t="str">
        <f>PROPER(SuperStoreData[[#This Row],[Customer Name]])</f>
        <v>Fred Chung</v>
      </c>
      <c r="J7274" t="s">
        <v>82</v>
      </c>
      <c r="K7274">
        <v>87105</v>
      </c>
      <c r="L7274" t="str">
        <f>_xlfn.XLOOKUP(SuperStoreData[[#This Row],[Zip Code]],ZipCodeTable[Zip Code],ZipCodeTable[City])</f>
        <v>Albuquerque</v>
      </c>
      <c r="M7274" t="str">
        <f>_xlfn.XLOOKUP(SuperStoreData[[#This Row],[Zip Code]],ZipCodeTable[Zip Code],ZipCodeTable[State])</f>
        <v>NM</v>
      </c>
      <c r="N7274" t="s">
        <v>68</v>
      </c>
      <c r="O7274" t="s">
        <v>6899</v>
      </c>
      <c r="P7274" t="s">
        <v>25</v>
      </c>
      <c r="Q7274" t="s">
        <v>52</v>
      </c>
      <c r="R7274" t="s">
        <v>6900</v>
      </c>
      <c r="S7274" s="5">
        <v>255.85</v>
      </c>
      <c r="T7274" s="5">
        <v>7.5186886002659099</v>
      </c>
      <c r="U7274" s="6">
        <f>SuperStoreData[[#This Row],[Profit]]/SuperStoreData[[#This Row],[Sales]]</f>
        <v>2.9387096346554269E-2</v>
      </c>
    </row>
    <row r="7275" spans="1:21" x14ac:dyDescent="0.2">
      <c r="A7275">
        <v>1222</v>
      </c>
      <c r="B7275" t="s">
        <v>7526</v>
      </c>
      <c r="C7275" s="1">
        <v>43078</v>
      </c>
      <c r="D7275" s="1">
        <v>43082</v>
      </c>
      <c r="E7275" s="7">
        <f>SuperStoreData[[#This Row],[Ship Date]]-SuperStoreData[[#This Row],[Order Date]]</f>
        <v>4</v>
      </c>
      <c r="F7275" t="s">
        <v>29</v>
      </c>
      <c r="G7275" t="s">
        <v>4804</v>
      </c>
      <c r="H7275" t="s">
        <v>4805</v>
      </c>
      <c r="I7275" t="str">
        <f>PROPER(SuperStoreData[[#This Row],[Customer Name]])</f>
        <v>Ben Ferrer</v>
      </c>
      <c r="J7275" t="s">
        <v>21</v>
      </c>
      <c r="K7275">
        <v>90036</v>
      </c>
      <c r="L7275" t="str">
        <f>_xlfn.XLOOKUP(SuperStoreData[[#This Row],[Zip Code]],ZipCodeTable[Zip Code],ZipCodeTable[City])</f>
        <v>Los Angeles</v>
      </c>
      <c r="M7275" t="str">
        <f>_xlfn.XLOOKUP(SuperStoreData[[#This Row],[Zip Code]],ZipCodeTable[Zip Code],ZipCodeTable[State])</f>
        <v>CA</v>
      </c>
      <c r="N7275" t="s">
        <v>68</v>
      </c>
      <c r="O7275" t="s">
        <v>5430</v>
      </c>
      <c r="P7275" t="s">
        <v>76</v>
      </c>
      <c r="Q7275" t="s">
        <v>98</v>
      </c>
      <c r="R7275" t="s">
        <v>5431</v>
      </c>
      <c r="S7275" s="5">
        <v>255.93600000000001</v>
      </c>
      <c r="T7275" s="5">
        <v>58.418059994949097</v>
      </c>
      <c r="U7275" s="6">
        <f>SuperStoreData[[#This Row],[Profit]]/SuperStoreData[[#This Row],[Sales]]</f>
        <v>0.22825261000777183</v>
      </c>
    </row>
    <row r="7276" spans="1:21" x14ac:dyDescent="0.2">
      <c r="A7276">
        <v>1723</v>
      </c>
      <c r="B7276" t="s">
        <v>9788</v>
      </c>
      <c r="C7276" s="1">
        <v>43116</v>
      </c>
      <c r="D7276" s="1">
        <v>43118</v>
      </c>
      <c r="E7276" s="7">
        <f>SuperStoreData[[#This Row],[Ship Date]]-SuperStoreData[[#This Row],[Order Date]]</f>
        <v>2</v>
      </c>
      <c r="F7276" t="s">
        <v>29</v>
      </c>
      <c r="G7276" t="s">
        <v>1703</v>
      </c>
      <c r="H7276" t="s">
        <v>9789</v>
      </c>
      <c r="I7276" t="str">
        <f>PROPER(SuperStoreData[[#This Row],[Customer Name]])</f>
        <v>Katherine Ducich</v>
      </c>
      <c r="J7276" t="s">
        <v>32</v>
      </c>
      <c r="K7276">
        <v>60623</v>
      </c>
      <c r="L7276" t="str">
        <f>_xlfn.XLOOKUP(SuperStoreData[[#This Row],[Zip Code]],ZipCodeTable[Zip Code],ZipCodeTable[City])</f>
        <v>Chicago</v>
      </c>
      <c r="M7276" t="str">
        <f>_xlfn.XLOOKUP(SuperStoreData[[#This Row],[Zip Code]],ZipCodeTable[Zip Code],ZipCodeTable[State])</f>
        <v>IL</v>
      </c>
      <c r="N7276" t="s">
        <v>23</v>
      </c>
      <c r="O7276" t="s">
        <v>5331</v>
      </c>
      <c r="P7276" t="s">
        <v>76</v>
      </c>
      <c r="Q7276" t="s">
        <v>77</v>
      </c>
      <c r="R7276" t="s">
        <v>5332</v>
      </c>
      <c r="S7276" s="5">
        <v>255.96799999999999</v>
      </c>
      <c r="T7276" s="5">
        <v>76.415773766063595</v>
      </c>
      <c r="U7276" s="6">
        <f>SuperStoreData[[#This Row],[Profit]]/SuperStoreData[[#This Row],[Sales]]</f>
        <v>0.2985364333278519</v>
      </c>
    </row>
    <row r="7277" spans="1:21" x14ac:dyDescent="0.2">
      <c r="A7277">
        <v>5522</v>
      </c>
      <c r="B7277" t="s">
        <v>3990</v>
      </c>
      <c r="C7277" s="1">
        <v>42518</v>
      </c>
      <c r="D7277" s="1">
        <v>42522</v>
      </c>
      <c r="E7277" s="7">
        <f>SuperStoreData[[#This Row],[Ship Date]]-SuperStoreData[[#This Row],[Order Date]]</f>
        <v>4</v>
      </c>
      <c r="F7277" t="s">
        <v>29</v>
      </c>
      <c r="G7277" t="s">
        <v>3943</v>
      </c>
      <c r="H7277" t="s">
        <v>3991</v>
      </c>
      <c r="I7277" t="str">
        <f>PROPER(SuperStoreData[[#This Row],[Customer Name]])</f>
        <v>Michael Stewart</v>
      </c>
      <c r="J7277" t="s">
        <v>82</v>
      </c>
      <c r="K7277">
        <v>19134</v>
      </c>
      <c r="L7277" t="str">
        <f>_xlfn.XLOOKUP(SuperStoreData[[#This Row],[Zip Code]],ZipCodeTable[Zip Code],ZipCodeTable[City])</f>
        <v>Philadelphia</v>
      </c>
      <c r="M7277" t="str">
        <f>_xlfn.XLOOKUP(SuperStoreData[[#This Row],[Zip Code]],ZipCodeTable[Zip Code],ZipCodeTable[State])</f>
        <v>PA</v>
      </c>
      <c r="N7277" t="s">
        <v>46</v>
      </c>
      <c r="O7277" t="s">
        <v>1379</v>
      </c>
      <c r="P7277" t="s">
        <v>76</v>
      </c>
      <c r="Q7277" t="s">
        <v>77</v>
      </c>
      <c r="R7277" t="s">
        <v>1380</v>
      </c>
      <c r="S7277" s="5">
        <v>255.96799999999999</v>
      </c>
      <c r="T7277" s="5">
        <v>69.898530986589904</v>
      </c>
      <c r="U7277" s="6">
        <f>SuperStoreData[[#This Row],[Profit]]/SuperStoreData[[#This Row],[Sales]]</f>
        <v>0.27307527107525126</v>
      </c>
    </row>
    <row r="7278" spans="1:21" x14ac:dyDescent="0.2">
      <c r="A7278">
        <v>1468</v>
      </c>
      <c r="B7278" t="s">
        <v>8636</v>
      </c>
      <c r="C7278" s="1">
        <v>43078</v>
      </c>
      <c r="D7278" s="1">
        <v>43082</v>
      </c>
      <c r="E7278" s="7">
        <f>SuperStoreData[[#This Row],[Ship Date]]-SuperStoreData[[#This Row],[Order Date]]</f>
        <v>4</v>
      </c>
      <c r="F7278" t="s">
        <v>489</v>
      </c>
      <c r="G7278" t="s">
        <v>4159</v>
      </c>
      <c r="H7278" t="s">
        <v>4160</v>
      </c>
      <c r="I7278" t="str">
        <f>PROPER(SuperStoreData[[#This Row],[Customer Name]])</f>
        <v>Tracy Hopkins</v>
      </c>
      <c r="J7278" t="s">
        <v>21</v>
      </c>
      <c r="K7278">
        <v>32216</v>
      </c>
      <c r="L7278" t="str">
        <f>_xlfn.XLOOKUP(SuperStoreData[[#This Row],[Zip Code]],ZipCodeTable[Zip Code],ZipCodeTable[City])</f>
        <v>Jacksonville</v>
      </c>
      <c r="M7278" t="str">
        <f>_xlfn.XLOOKUP(SuperStoreData[[#This Row],[Zip Code]],ZipCodeTable[Zip Code],ZipCodeTable[State])</f>
        <v>FL</v>
      </c>
      <c r="N7278" t="s">
        <v>85</v>
      </c>
      <c r="O7278" t="s">
        <v>5288</v>
      </c>
      <c r="P7278" t="s">
        <v>76</v>
      </c>
      <c r="Q7278" t="s">
        <v>77</v>
      </c>
      <c r="R7278" t="s">
        <v>5289</v>
      </c>
      <c r="S7278" s="5">
        <v>255.96799999999999</v>
      </c>
      <c r="T7278" s="5">
        <v>84.282344834151701</v>
      </c>
      <c r="U7278" s="6">
        <f>SuperStoreData[[#This Row],[Profit]]/SuperStoreData[[#This Row],[Sales]]</f>
        <v>0.32926906814192286</v>
      </c>
    </row>
    <row r="7279" spans="1:21" x14ac:dyDescent="0.2">
      <c r="A7279">
        <v>292</v>
      </c>
      <c r="B7279" t="s">
        <v>9751</v>
      </c>
      <c r="C7279" s="1">
        <v>43254</v>
      </c>
      <c r="D7279" s="1">
        <v>43261</v>
      </c>
      <c r="E7279" s="7">
        <f>SuperStoreData[[#This Row],[Ship Date]]-SuperStoreData[[#This Row],[Order Date]]</f>
        <v>7</v>
      </c>
      <c r="F7279" t="s">
        <v>129</v>
      </c>
      <c r="G7279" t="s">
        <v>501</v>
      </c>
      <c r="H7279" t="s">
        <v>1665</v>
      </c>
      <c r="I7279" t="str">
        <f>PROPER(SuperStoreData[[#This Row],[Customer Name]])</f>
        <v>Nick Zandusky</v>
      </c>
      <c r="J7279" t="s">
        <v>21</v>
      </c>
      <c r="K7279">
        <v>43229</v>
      </c>
      <c r="L7279" t="str">
        <f>_xlfn.XLOOKUP(SuperStoreData[[#This Row],[Zip Code]],ZipCodeTable[Zip Code],ZipCodeTable[City])</f>
        <v>Columbus</v>
      </c>
      <c r="M7279" t="str">
        <f>_xlfn.XLOOKUP(SuperStoreData[[#This Row],[Zip Code]],ZipCodeTable[Zip Code],ZipCodeTable[State])</f>
        <v>OH</v>
      </c>
      <c r="N7279" t="s">
        <v>46</v>
      </c>
      <c r="O7279" t="s">
        <v>4080</v>
      </c>
      <c r="P7279" t="s">
        <v>76</v>
      </c>
      <c r="Q7279" t="s">
        <v>77</v>
      </c>
      <c r="R7279" t="s">
        <v>4081</v>
      </c>
      <c r="S7279" s="5">
        <v>255.98400000000001</v>
      </c>
      <c r="T7279" s="5">
        <v>62.831000271977203</v>
      </c>
      <c r="U7279" s="6">
        <f>SuperStoreData[[#This Row],[Profit]]/SuperStoreData[[#This Row],[Sales]]</f>
        <v>0.24544893537087162</v>
      </c>
    </row>
    <row r="7280" spans="1:21" x14ac:dyDescent="0.2">
      <c r="A7280">
        <v>9200</v>
      </c>
      <c r="B7280" t="s">
        <v>6747</v>
      </c>
      <c r="C7280" s="1">
        <v>43359</v>
      </c>
      <c r="D7280" s="1">
        <v>43364</v>
      </c>
      <c r="E7280" s="7">
        <f>SuperStoreData[[#This Row],[Ship Date]]-SuperStoreData[[#This Row],[Order Date]]</f>
        <v>5</v>
      </c>
      <c r="F7280" t="s">
        <v>29</v>
      </c>
      <c r="G7280" t="s">
        <v>773</v>
      </c>
      <c r="H7280" t="s">
        <v>6748</v>
      </c>
      <c r="I7280" t="str">
        <f>PROPER(SuperStoreData[[#This Row],[Customer Name]])</f>
        <v>Greg Matthias</v>
      </c>
      <c r="J7280" t="s">
        <v>32</v>
      </c>
      <c r="K7280">
        <v>95123</v>
      </c>
      <c r="L7280" t="str">
        <f>_xlfn.XLOOKUP(SuperStoreData[[#This Row],[Zip Code]],ZipCodeTable[Zip Code],ZipCodeTable[City])</f>
        <v>San Jose</v>
      </c>
      <c r="M7280" t="str">
        <f>_xlfn.XLOOKUP(SuperStoreData[[#This Row],[Zip Code]],ZipCodeTable[Zip Code],ZipCodeTable[State])</f>
        <v>CA</v>
      </c>
      <c r="N7280" t="s">
        <v>68</v>
      </c>
      <c r="O7280" t="s">
        <v>6751</v>
      </c>
      <c r="P7280" t="s">
        <v>48</v>
      </c>
      <c r="Q7280" t="s">
        <v>55</v>
      </c>
      <c r="R7280" t="s">
        <v>6752</v>
      </c>
      <c r="S7280" s="5">
        <v>256.78399999999999</v>
      </c>
      <c r="T7280" s="5">
        <v>30.243728572548399</v>
      </c>
      <c r="U7280" s="6">
        <f>SuperStoreData[[#This Row],[Profit]]/SuperStoreData[[#This Row],[Sales]]</f>
        <v>0.11777886695646302</v>
      </c>
    </row>
    <row r="7281" spans="1:21" x14ac:dyDescent="0.2">
      <c r="A7281">
        <v>3986</v>
      </c>
      <c r="B7281" t="s">
        <v>8854</v>
      </c>
      <c r="C7281" s="1">
        <v>42907</v>
      </c>
      <c r="D7281" s="1">
        <v>42912</v>
      </c>
      <c r="E7281" s="7">
        <f>SuperStoreData[[#This Row],[Ship Date]]-SuperStoreData[[#This Row],[Order Date]]</f>
        <v>5</v>
      </c>
      <c r="F7281" t="s">
        <v>29</v>
      </c>
      <c r="G7281" t="s">
        <v>7602</v>
      </c>
      <c r="H7281" t="s">
        <v>7603</v>
      </c>
      <c r="I7281" t="str">
        <f>PROPER(SuperStoreData[[#This Row],[Customer Name]])</f>
        <v>Jessica Myrick</v>
      </c>
      <c r="J7281" t="s">
        <v>32</v>
      </c>
      <c r="K7281">
        <v>90712</v>
      </c>
      <c r="L7281" t="str">
        <f>_xlfn.XLOOKUP(SuperStoreData[[#This Row],[Zip Code]],ZipCodeTable[Zip Code],ZipCodeTable[City])</f>
        <v>Lakewood</v>
      </c>
      <c r="M7281" t="str">
        <f>_xlfn.XLOOKUP(SuperStoreData[[#This Row],[Zip Code]],ZipCodeTable[Zip Code],ZipCodeTable[State])</f>
        <v>CA</v>
      </c>
      <c r="N7281" t="s">
        <v>68</v>
      </c>
      <c r="O7281" t="s">
        <v>8004</v>
      </c>
      <c r="P7281" t="s">
        <v>48</v>
      </c>
      <c r="Q7281" t="s">
        <v>166</v>
      </c>
      <c r="R7281" t="s">
        <v>8005</v>
      </c>
      <c r="S7281" s="5">
        <v>257.49900000000002</v>
      </c>
      <c r="T7281" s="5">
        <v>51.275497200683802</v>
      </c>
      <c r="U7281" s="6">
        <f>SuperStoreData[[#This Row],[Profit]]/SuperStoreData[[#This Row],[Sales]]</f>
        <v>0.1991289177848605</v>
      </c>
    </row>
    <row r="7282" spans="1:21" x14ac:dyDescent="0.2">
      <c r="A7282">
        <v>1861</v>
      </c>
      <c r="B7282" t="s">
        <v>10904</v>
      </c>
      <c r="C7282" s="1">
        <v>42829</v>
      </c>
      <c r="D7282" s="1">
        <v>42833</v>
      </c>
      <c r="E7282" s="7">
        <f>SuperStoreData[[#This Row],[Ship Date]]-SuperStoreData[[#This Row],[Order Date]]</f>
        <v>4</v>
      </c>
      <c r="F7282" t="s">
        <v>18</v>
      </c>
      <c r="G7282" t="s">
        <v>3256</v>
      </c>
      <c r="H7282" t="s">
        <v>3257</v>
      </c>
      <c r="I7282" t="str">
        <f>PROPER(SuperStoreData[[#This Row],[Customer Name]])</f>
        <v>Gary Mcgarr</v>
      </c>
      <c r="J7282" t="s">
        <v>32</v>
      </c>
      <c r="K7282">
        <v>10009</v>
      </c>
      <c r="L7282" t="str">
        <f>_xlfn.XLOOKUP(SuperStoreData[[#This Row],[Zip Code]],ZipCodeTable[Zip Code],ZipCodeTable[City])</f>
        <v>New York</v>
      </c>
      <c r="M7282" t="str">
        <f>_xlfn.XLOOKUP(SuperStoreData[[#This Row],[Zip Code]],ZipCodeTable[Zip Code],ZipCodeTable[State])</f>
        <v>NY</v>
      </c>
      <c r="N7282" t="s">
        <v>46</v>
      </c>
      <c r="O7282" t="s">
        <v>8699</v>
      </c>
      <c r="P7282" t="s">
        <v>48</v>
      </c>
      <c r="Q7282" t="s">
        <v>166</v>
      </c>
      <c r="R7282" t="s">
        <v>8700</v>
      </c>
      <c r="S7282" s="5">
        <v>257.56799999999998</v>
      </c>
      <c r="T7282" s="5">
        <v>10.6993344004016</v>
      </c>
      <c r="U7282" s="6">
        <f>SuperStoreData[[#This Row],[Profit]]/SuperStoreData[[#This Row],[Sales]]</f>
        <v>4.1539843460373961E-2</v>
      </c>
    </row>
    <row r="7283" spans="1:21" x14ac:dyDescent="0.2">
      <c r="A7283">
        <v>2744</v>
      </c>
      <c r="B7283" t="s">
        <v>9638</v>
      </c>
      <c r="C7283" s="1">
        <v>42311</v>
      </c>
      <c r="D7283" s="1">
        <v>42316</v>
      </c>
      <c r="E7283" s="7">
        <f>SuperStoreData[[#This Row],[Ship Date]]-SuperStoreData[[#This Row],[Order Date]]</f>
        <v>5</v>
      </c>
      <c r="F7283" t="s">
        <v>129</v>
      </c>
      <c r="G7283" t="s">
        <v>1407</v>
      </c>
      <c r="H7283" t="s">
        <v>1408</v>
      </c>
      <c r="I7283" t="str">
        <f>PROPER(SuperStoreData[[#This Row],[Customer Name]])</f>
        <v>Stewart Carmichael</v>
      </c>
      <c r="J7283" t="s">
        <v>82</v>
      </c>
      <c r="K7283">
        <v>94122</v>
      </c>
      <c r="L7283" t="str">
        <f>_xlfn.XLOOKUP(SuperStoreData[[#This Row],[Zip Code]],ZipCodeTable[Zip Code],ZipCodeTable[City])</f>
        <v>San Francisco</v>
      </c>
      <c r="M7283" t="str">
        <f>_xlfn.XLOOKUP(SuperStoreData[[#This Row],[Zip Code]],ZipCodeTable[Zip Code],ZipCodeTable[State])</f>
        <v>CA</v>
      </c>
      <c r="N7283" t="s">
        <v>68</v>
      </c>
      <c r="O7283" t="s">
        <v>5166</v>
      </c>
      <c r="P7283" t="s">
        <v>48</v>
      </c>
      <c r="Q7283" t="s">
        <v>49</v>
      </c>
      <c r="R7283" t="s">
        <v>5167</v>
      </c>
      <c r="S7283" s="5">
        <v>257.64</v>
      </c>
      <c r="T7283" s="5">
        <v>55.0142107055743</v>
      </c>
      <c r="U7283" s="6">
        <f>SuperStoreData[[#This Row],[Profit]]/SuperStoreData[[#This Row],[Sales]]</f>
        <v>0.21353132551457191</v>
      </c>
    </row>
    <row r="7284" spans="1:21" x14ac:dyDescent="0.2">
      <c r="A7284">
        <v>2783</v>
      </c>
      <c r="B7284" t="s">
        <v>7303</v>
      </c>
      <c r="C7284" s="1">
        <v>42112</v>
      </c>
      <c r="D7284" s="1">
        <v>42117</v>
      </c>
      <c r="E7284" s="7">
        <f>SuperStoreData[[#This Row],[Ship Date]]-SuperStoreData[[#This Row],[Order Date]]</f>
        <v>5</v>
      </c>
      <c r="F7284" t="s">
        <v>29</v>
      </c>
      <c r="G7284" t="s">
        <v>5631</v>
      </c>
      <c r="H7284" t="s">
        <v>5632</v>
      </c>
      <c r="I7284" t="str">
        <f>PROPER(SuperStoreData[[#This Row],[Customer Name]])</f>
        <v>Lisa Decherney</v>
      </c>
      <c r="J7284" t="s">
        <v>32</v>
      </c>
      <c r="K7284">
        <v>48234</v>
      </c>
      <c r="L7284" t="str">
        <f>_xlfn.XLOOKUP(SuperStoreData[[#This Row],[Zip Code]],ZipCodeTable[Zip Code],ZipCodeTable[City])</f>
        <v>Detroit</v>
      </c>
      <c r="M7284" t="str">
        <f>_xlfn.XLOOKUP(SuperStoreData[[#This Row],[Zip Code]],ZipCodeTable[Zip Code],ZipCodeTable[State])</f>
        <v>MI</v>
      </c>
      <c r="N7284" t="s">
        <v>23</v>
      </c>
      <c r="O7284" t="s">
        <v>4815</v>
      </c>
      <c r="P7284" t="s">
        <v>76</v>
      </c>
      <c r="Q7284" t="s">
        <v>98</v>
      </c>
      <c r="R7284" t="s">
        <v>4816</v>
      </c>
      <c r="S7284" s="5">
        <v>257.98</v>
      </c>
      <c r="T7284" s="5">
        <v>65.7348658755229</v>
      </c>
      <c r="U7284" s="6">
        <f>SuperStoreData[[#This Row],[Profit]]/SuperStoreData[[#This Row],[Sales]]</f>
        <v>0.25480605425041825</v>
      </c>
    </row>
    <row r="7285" spans="1:21" x14ac:dyDescent="0.2">
      <c r="A7285">
        <v>7371</v>
      </c>
      <c r="B7285" t="s">
        <v>11370</v>
      </c>
      <c r="C7285" s="1">
        <v>42728</v>
      </c>
      <c r="D7285" s="1">
        <v>42734</v>
      </c>
      <c r="E7285" s="7">
        <f>SuperStoreData[[#This Row],[Ship Date]]-SuperStoreData[[#This Row],[Order Date]]</f>
        <v>6</v>
      </c>
      <c r="F7285" t="s">
        <v>29</v>
      </c>
      <c r="G7285" t="s">
        <v>2513</v>
      </c>
      <c r="H7285" t="s">
        <v>7812</v>
      </c>
      <c r="I7285" t="str">
        <f>PROPER(SuperStoreData[[#This Row],[Customer Name]])</f>
        <v>Bill Tyler</v>
      </c>
      <c r="J7285" t="s">
        <v>82</v>
      </c>
      <c r="K7285">
        <v>67846</v>
      </c>
      <c r="L7285" t="str">
        <f>_xlfn.XLOOKUP(SuperStoreData[[#This Row],[Zip Code]],ZipCodeTable[Zip Code],ZipCodeTable[City])</f>
        <v>Garden City</v>
      </c>
      <c r="M7285" t="str">
        <f>_xlfn.XLOOKUP(SuperStoreData[[#This Row],[Zip Code]],ZipCodeTable[Zip Code],ZipCodeTable[State])</f>
        <v>KS</v>
      </c>
      <c r="N7285" t="s">
        <v>23</v>
      </c>
      <c r="O7285" t="s">
        <v>4815</v>
      </c>
      <c r="P7285" t="s">
        <v>76</v>
      </c>
      <c r="Q7285" t="s">
        <v>98</v>
      </c>
      <c r="R7285" t="s">
        <v>4816</v>
      </c>
      <c r="S7285" s="5">
        <v>257.98</v>
      </c>
      <c r="T7285" s="5">
        <v>87.867133536077503</v>
      </c>
      <c r="U7285" s="6">
        <f>SuperStoreData[[#This Row],[Profit]]/SuperStoreData[[#This Row],[Sales]]</f>
        <v>0.34059668786757691</v>
      </c>
    </row>
    <row r="7286" spans="1:21" x14ac:dyDescent="0.2">
      <c r="A7286">
        <v>6143</v>
      </c>
      <c r="B7286" t="s">
        <v>6413</v>
      </c>
      <c r="C7286" s="1">
        <v>42568</v>
      </c>
      <c r="D7286" s="1">
        <v>42570</v>
      </c>
      <c r="E7286" s="7">
        <f>SuperStoreData[[#This Row],[Ship Date]]-SuperStoreData[[#This Row],[Order Date]]</f>
        <v>2</v>
      </c>
      <c r="F7286" t="s">
        <v>29</v>
      </c>
      <c r="G7286" t="s">
        <v>1472</v>
      </c>
      <c r="H7286" t="s">
        <v>2242</v>
      </c>
      <c r="I7286" t="str">
        <f>PROPER(SuperStoreData[[#This Row],[Customer Name]])</f>
        <v>Jamie Frazer</v>
      </c>
      <c r="J7286" t="s">
        <v>32</v>
      </c>
      <c r="K7286">
        <v>6040</v>
      </c>
      <c r="L7286" t="str">
        <f>_xlfn.XLOOKUP(SuperStoreData[[#This Row],[Zip Code]],ZipCodeTable[Zip Code],ZipCodeTable[City])</f>
        <v>Manchester</v>
      </c>
      <c r="M7286" t="str">
        <f>_xlfn.XLOOKUP(SuperStoreData[[#This Row],[Zip Code]],ZipCodeTable[Zip Code],ZipCodeTable[State])</f>
        <v>CT</v>
      </c>
      <c r="N7286" t="s">
        <v>46</v>
      </c>
      <c r="O7286" t="s">
        <v>4815</v>
      </c>
      <c r="P7286" t="s">
        <v>76</v>
      </c>
      <c r="Q7286" t="s">
        <v>98</v>
      </c>
      <c r="R7286" t="s">
        <v>4816</v>
      </c>
      <c r="S7286" s="5">
        <v>257.98</v>
      </c>
      <c r="T7286" s="5">
        <v>79.607298229092194</v>
      </c>
      <c r="U7286" s="6">
        <f>SuperStoreData[[#This Row],[Profit]]/SuperStoreData[[#This Row],[Sales]]</f>
        <v>0.30857934037170398</v>
      </c>
    </row>
    <row r="7287" spans="1:21" x14ac:dyDescent="0.2">
      <c r="A7287">
        <v>2446</v>
      </c>
      <c r="B7287" t="s">
        <v>10117</v>
      </c>
      <c r="C7287" s="1">
        <v>42693</v>
      </c>
      <c r="D7287" s="1">
        <v>42700</v>
      </c>
      <c r="E7287" s="7">
        <f>SuperStoreData[[#This Row],[Ship Date]]-SuperStoreData[[#This Row],[Order Date]]</f>
        <v>7</v>
      </c>
      <c r="F7287" t="s">
        <v>29</v>
      </c>
      <c r="G7287" t="s">
        <v>4874</v>
      </c>
      <c r="H7287" t="s">
        <v>4877</v>
      </c>
      <c r="I7287" t="str">
        <f>PROPER(SuperStoreData[[#This Row],[Customer Name]])</f>
        <v>Art Ferguson</v>
      </c>
      <c r="J7287" t="s">
        <v>32</v>
      </c>
      <c r="K7287">
        <v>7055</v>
      </c>
      <c r="L7287" t="str">
        <f>_xlfn.XLOOKUP(SuperStoreData[[#This Row],[Zip Code]],ZipCodeTable[Zip Code],ZipCodeTable[City])</f>
        <v>Passaic</v>
      </c>
      <c r="M7287" t="str">
        <f>_xlfn.XLOOKUP(SuperStoreData[[#This Row],[Zip Code]],ZipCodeTable[Zip Code],ZipCodeTable[State])</f>
        <v>NJ</v>
      </c>
      <c r="N7287" t="s">
        <v>46</v>
      </c>
      <c r="O7287" t="s">
        <v>4815</v>
      </c>
      <c r="P7287" t="s">
        <v>76</v>
      </c>
      <c r="Q7287" t="s">
        <v>98</v>
      </c>
      <c r="R7287" t="s">
        <v>4816</v>
      </c>
      <c r="S7287" s="5">
        <v>257.98</v>
      </c>
      <c r="T7287" s="5">
        <v>-8.7228886573284505</v>
      </c>
      <c r="U7287" s="6">
        <f>SuperStoreData[[#This Row],[Profit]]/SuperStoreData[[#This Row],[Sales]]</f>
        <v>-3.3812267064611407E-2</v>
      </c>
    </row>
    <row r="7288" spans="1:21" x14ac:dyDescent="0.2">
      <c r="A7288">
        <v>235</v>
      </c>
      <c r="B7288" t="s">
        <v>5296</v>
      </c>
      <c r="C7288" s="1">
        <v>43422</v>
      </c>
      <c r="D7288" s="1">
        <v>43427</v>
      </c>
      <c r="E7288" s="7">
        <f>SuperStoreData[[#This Row],[Ship Date]]-SuperStoreData[[#This Row],[Order Date]]</f>
        <v>5</v>
      </c>
      <c r="F7288" t="s">
        <v>29</v>
      </c>
      <c r="G7288" t="s">
        <v>1951</v>
      </c>
      <c r="H7288" t="s">
        <v>5297</v>
      </c>
      <c r="I7288" t="str">
        <f>PROPER(SuperStoreData[[#This Row],[Customer Name]])</f>
        <v>Christopher Schild</v>
      </c>
      <c r="J7288" t="s">
        <v>21</v>
      </c>
      <c r="K7288">
        <v>33614</v>
      </c>
      <c r="L7288" t="str">
        <f>_xlfn.XLOOKUP(SuperStoreData[[#This Row],[Zip Code]],ZipCodeTable[Zip Code],ZipCodeTable[City])</f>
        <v>Tampa</v>
      </c>
      <c r="M7288" t="str">
        <f>_xlfn.XLOOKUP(SuperStoreData[[#This Row],[Zip Code]],ZipCodeTable[Zip Code],ZipCodeTable[State])</f>
        <v>FL</v>
      </c>
      <c r="N7288" t="s">
        <v>85</v>
      </c>
      <c r="O7288" t="s">
        <v>5298</v>
      </c>
      <c r="P7288" t="s">
        <v>48</v>
      </c>
      <c r="Q7288" t="s">
        <v>49</v>
      </c>
      <c r="R7288" t="s">
        <v>5299</v>
      </c>
      <c r="S7288" s="5">
        <v>258.072</v>
      </c>
      <c r="T7288" s="5">
        <v>65.784852117601702</v>
      </c>
      <c r="U7288" s="6">
        <f>SuperStoreData[[#This Row],[Profit]]/SuperStoreData[[#This Row],[Sales]]</f>
        <v>0.25490890959732826</v>
      </c>
    </row>
    <row r="7289" spans="1:21" x14ac:dyDescent="0.2">
      <c r="A7289">
        <v>1351</v>
      </c>
      <c r="B7289" t="s">
        <v>2952</v>
      </c>
      <c r="C7289" s="1">
        <v>43464</v>
      </c>
      <c r="D7289" s="1">
        <v>43468</v>
      </c>
      <c r="E7289" s="7">
        <f>SuperStoreData[[#This Row],[Ship Date]]-SuperStoreData[[#This Row],[Order Date]]</f>
        <v>4</v>
      </c>
      <c r="F7289" t="s">
        <v>129</v>
      </c>
      <c r="G7289" t="s">
        <v>2953</v>
      </c>
      <c r="H7289" t="s">
        <v>2954</v>
      </c>
      <c r="I7289" t="str">
        <f>PROPER(SuperStoreData[[#This Row],[Customer Name]])</f>
        <v>Beth Paige</v>
      </c>
      <c r="J7289" t="s">
        <v>32</v>
      </c>
      <c r="K7289">
        <v>60201</v>
      </c>
      <c r="L7289" t="str">
        <f>_xlfn.XLOOKUP(SuperStoreData[[#This Row],[Zip Code]],ZipCodeTable[Zip Code],ZipCodeTable[City])</f>
        <v>Evanston</v>
      </c>
      <c r="M7289" t="str">
        <f>_xlfn.XLOOKUP(SuperStoreData[[#This Row],[Zip Code]],ZipCodeTable[Zip Code],ZipCodeTable[State])</f>
        <v>IL</v>
      </c>
      <c r="N7289" t="s">
        <v>23</v>
      </c>
      <c r="O7289" t="s">
        <v>2956</v>
      </c>
      <c r="P7289" t="s">
        <v>48</v>
      </c>
      <c r="Q7289" t="s">
        <v>55</v>
      </c>
      <c r="R7289" t="s">
        <v>2957</v>
      </c>
      <c r="S7289" s="5">
        <v>258.279</v>
      </c>
      <c r="T7289" s="5">
        <v>52.738066772002</v>
      </c>
      <c r="U7289" s="6">
        <f>SuperStoreData[[#This Row],[Profit]]/SuperStoreData[[#This Row],[Sales]]</f>
        <v>0.2041903010775247</v>
      </c>
    </row>
    <row r="7290" spans="1:21" x14ac:dyDescent="0.2">
      <c r="A7290">
        <v>4625</v>
      </c>
      <c r="B7290" t="s">
        <v>6508</v>
      </c>
      <c r="C7290" s="1">
        <v>42813</v>
      </c>
      <c r="D7290" s="1">
        <v>42815</v>
      </c>
      <c r="E7290" s="7">
        <f>SuperStoreData[[#This Row],[Ship Date]]-SuperStoreData[[#This Row],[Order Date]]</f>
        <v>2</v>
      </c>
      <c r="F7290" t="s">
        <v>29</v>
      </c>
      <c r="G7290" t="s">
        <v>1187</v>
      </c>
      <c r="H7290" t="s">
        <v>1188</v>
      </c>
      <c r="I7290" t="str">
        <f>PROPER(SuperStoreData[[#This Row],[Customer Name]])</f>
        <v>Sean O'Donnell</v>
      </c>
      <c r="J7290" t="s">
        <v>32</v>
      </c>
      <c r="K7290">
        <v>38401</v>
      </c>
      <c r="L7290" t="str">
        <f>_xlfn.XLOOKUP(SuperStoreData[[#This Row],[Zip Code]],ZipCodeTable[Zip Code],ZipCodeTable[City])</f>
        <v>Columbia</v>
      </c>
      <c r="M7290" t="str">
        <f>_xlfn.XLOOKUP(SuperStoreData[[#This Row],[Zip Code]],ZipCodeTable[Zip Code],ZipCodeTable[State])</f>
        <v>TN</v>
      </c>
      <c r="N7290" t="s">
        <v>85</v>
      </c>
      <c r="O7290" t="s">
        <v>6513</v>
      </c>
      <c r="P7290" t="s">
        <v>25</v>
      </c>
      <c r="Q7290" t="s">
        <v>61</v>
      </c>
      <c r="R7290" t="s">
        <v>6514</v>
      </c>
      <c r="S7290" s="5">
        <v>258.48</v>
      </c>
      <c r="T7290" s="5">
        <v>3.8910547420234902</v>
      </c>
      <c r="U7290" s="6">
        <f>SuperStoreData[[#This Row],[Profit]]/SuperStoreData[[#This Row],[Sales]]</f>
        <v>1.5053600828007932E-2</v>
      </c>
    </row>
    <row r="7291" spans="1:21" x14ac:dyDescent="0.2">
      <c r="A7291">
        <v>3127</v>
      </c>
      <c r="B7291" t="s">
        <v>6044</v>
      </c>
      <c r="C7291" s="1">
        <v>42252</v>
      </c>
      <c r="D7291" s="1">
        <v>42257</v>
      </c>
      <c r="E7291" s="7">
        <f>SuperStoreData[[#This Row],[Ship Date]]-SuperStoreData[[#This Row],[Order Date]]</f>
        <v>5</v>
      </c>
      <c r="F7291" t="s">
        <v>29</v>
      </c>
      <c r="G7291" t="s">
        <v>6045</v>
      </c>
      <c r="H7291" t="s">
        <v>6046</v>
      </c>
      <c r="I7291" t="str">
        <f>PROPER(SuperStoreData[[#This Row],[Customer Name]])</f>
        <v>Eugene Barchas</v>
      </c>
      <c r="J7291" t="s">
        <v>32</v>
      </c>
      <c r="K7291">
        <v>19134</v>
      </c>
      <c r="L7291" t="str">
        <f>_xlfn.XLOOKUP(SuperStoreData[[#This Row],[Zip Code]],ZipCodeTable[Zip Code],ZipCodeTable[City])</f>
        <v>Philadelphia</v>
      </c>
      <c r="M7291" t="str">
        <f>_xlfn.XLOOKUP(SuperStoreData[[#This Row],[Zip Code]],ZipCodeTable[Zip Code],ZipCodeTable[State])</f>
        <v>PA</v>
      </c>
      <c r="N7291" t="s">
        <v>46</v>
      </c>
      <c r="O7291" t="s">
        <v>2103</v>
      </c>
      <c r="P7291" t="s">
        <v>76</v>
      </c>
      <c r="Q7291" t="s">
        <v>98</v>
      </c>
      <c r="R7291" t="s">
        <v>2104</v>
      </c>
      <c r="S7291" s="5">
        <v>258.52800000000002</v>
      </c>
      <c r="T7291" s="5">
        <v>-8.8258586375598505</v>
      </c>
      <c r="U7291" s="6">
        <f>SuperStoreData[[#This Row],[Profit]]/SuperStoreData[[#This Row],[Sales]]</f>
        <v>-3.4138888776302181E-2</v>
      </c>
    </row>
    <row r="7292" spans="1:21" x14ac:dyDescent="0.2">
      <c r="A7292">
        <v>5180</v>
      </c>
      <c r="B7292" t="s">
        <v>7808</v>
      </c>
      <c r="C7292" s="1">
        <v>42546</v>
      </c>
      <c r="D7292" s="1">
        <v>42551</v>
      </c>
      <c r="E7292" s="7">
        <f>SuperStoreData[[#This Row],[Ship Date]]-SuperStoreData[[#This Row],[Order Date]]</f>
        <v>5</v>
      </c>
      <c r="F7292" t="s">
        <v>29</v>
      </c>
      <c r="G7292" t="s">
        <v>2513</v>
      </c>
      <c r="H7292" t="s">
        <v>7812</v>
      </c>
      <c r="I7292" t="str">
        <f>PROPER(SuperStoreData[[#This Row],[Customer Name]])</f>
        <v>Bill Tyler</v>
      </c>
      <c r="J7292" t="s">
        <v>82</v>
      </c>
      <c r="K7292">
        <v>90036</v>
      </c>
      <c r="L7292" t="str">
        <f>_xlfn.XLOOKUP(SuperStoreData[[#This Row],[Zip Code]],ZipCodeTable[Zip Code],ZipCodeTable[City])</f>
        <v>Los Angeles</v>
      </c>
      <c r="M7292" t="str">
        <f>_xlfn.XLOOKUP(SuperStoreData[[#This Row],[Zip Code]],ZipCodeTable[Zip Code],ZipCodeTable[State])</f>
        <v>CA</v>
      </c>
      <c r="N7292" t="s">
        <v>68</v>
      </c>
      <c r="O7292" t="s">
        <v>4053</v>
      </c>
      <c r="P7292" t="s">
        <v>76</v>
      </c>
      <c r="Q7292" t="s">
        <v>98</v>
      </c>
      <c r="R7292" t="s">
        <v>4054</v>
      </c>
      <c r="S7292" s="5">
        <v>258.57600000000002</v>
      </c>
      <c r="T7292" s="5">
        <v>22.728673289736498</v>
      </c>
      <c r="U7292" s="6">
        <f>SuperStoreData[[#This Row],[Profit]]/SuperStoreData[[#This Row],[Sales]]</f>
        <v>8.7899392401988186E-2</v>
      </c>
    </row>
    <row r="7293" spans="1:21" x14ac:dyDescent="0.2">
      <c r="A7293">
        <v>1180</v>
      </c>
      <c r="B7293" t="s">
        <v>10512</v>
      </c>
      <c r="C7293" s="1">
        <v>42264</v>
      </c>
      <c r="D7293" s="1">
        <v>42269</v>
      </c>
      <c r="E7293" s="7">
        <f>SuperStoreData[[#This Row],[Ship Date]]-SuperStoreData[[#This Row],[Order Date]]</f>
        <v>5</v>
      </c>
      <c r="F7293" t="s">
        <v>129</v>
      </c>
      <c r="G7293" t="s">
        <v>4386</v>
      </c>
      <c r="H7293" t="s">
        <v>4388</v>
      </c>
      <c r="I7293" t="str">
        <f>PROPER(SuperStoreData[[#This Row],[Customer Name]])</f>
        <v>Cathy Armstrong</v>
      </c>
      <c r="J7293" t="s">
        <v>21</v>
      </c>
      <c r="K7293">
        <v>77070</v>
      </c>
      <c r="L7293" t="str">
        <f>_xlfn.XLOOKUP(SuperStoreData[[#This Row],[Zip Code]],ZipCodeTable[Zip Code],ZipCodeTable[City])</f>
        <v>Houston</v>
      </c>
      <c r="M7293" t="str">
        <f>_xlfn.XLOOKUP(SuperStoreData[[#This Row],[Zip Code]],ZipCodeTable[Zip Code],ZipCodeTable[State])</f>
        <v>TX</v>
      </c>
      <c r="N7293" t="s">
        <v>23</v>
      </c>
      <c r="O7293" t="s">
        <v>4930</v>
      </c>
      <c r="P7293" t="s">
        <v>76</v>
      </c>
      <c r="Q7293" t="s">
        <v>77</v>
      </c>
      <c r="R7293" t="s">
        <v>4931</v>
      </c>
      <c r="S7293" s="5">
        <v>258.69600000000003</v>
      </c>
      <c r="T7293" s="5">
        <v>7.4401901551202103</v>
      </c>
      <c r="U7293" s="6">
        <f>SuperStoreData[[#This Row],[Profit]]/SuperStoreData[[#This Row],[Sales]]</f>
        <v>2.8760360249560139E-2</v>
      </c>
    </row>
    <row r="7294" spans="1:21" x14ac:dyDescent="0.2">
      <c r="A7294">
        <v>1219</v>
      </c>
      <c r="B7294" t="s">
        <v>6481</v>
      </c>
      <c r="C7294" s="1">
        <v>43126</v>
      </c>
      <c r="D7294" s="1">
        <v>43131</v>
      </c>
      <c r="E7294" s="7">
        <f>SuperStoreData[[#This Row],[Ship Date]]-SuperStoreData[[#This Row],[Order Date]]</f>
        <v>5</v>
      </c>
      <c r="F7294" t="s">
        <v>29</v>
      </c>
      <c r="G7294" t="s">
        <v>4742</v>
      </c>
      <c r="H7294" t="s">
        <v>4743</v>
      </c>
      <c r="I7294" t="str">
        <f>PROPER(SuperStoreData[[#This Row],[Customer Name]])</f>
        <v>Stefania Perrino</v>
      </c>
      <c r="J7294" t="s">
        <v>82</v>
      </c>
      <c r="K7294">
        <v>19134</v>
      </c>
      <c r="L7294" t="str">
        <f>_xlfn.XLOOKUP(SuperStoreData[[#This Row],[Zip Code]],ZipCodeTable[Zip Code],ZipCodeTable[City])</f>
        <v>Philadelphia</v>
      </c>
      <c r="M7294" t="str">
        <f>_xlfn.XLOOKUP(SuperStoreData[[#This Row],[Zip Code]],ZipCodeTable[Zip Code],ZipCodeTable[State])</f>
        <v>PA</v>
      </c>
      <c r="N7294" t="s">
        <v>46</v>
      </c>
      <c r="O7294" t="s">
        <v>4930</v>
      </c>
      <c r="P7294" t="s">
        <v>76</v>
      </c>
      <c r="Q7294" t="s">
        <v>77</v>
      </c>
      <c r="R7294" t="s">
        <v>4931</v>
      </c>
      <c r="S7294" s="5">
        <v>258.69600000000003</v>
      </c>
      <c r="T7294" s="5">
        <v>20.910010358411601</v>
      </c>
      <c r="U7294" s="6">
        <f>SuperStoreData[[#This Row],[Profit]]/SuperStoreData[[#This Row],[Sales]]</f>
        <v>8.0828502792511664E-2</v>
      </c>
    </row>
    <row r="7295" spans="1:21" x14ac:dyDescent="0.2">
      <c r="A7295">
        <v>7637</v>
      </c>
      <c r="B7295" t="s">
        <v>11560</v>
      </c>
      <c r="C7295" s="1">
        <v>43152</v>
      </c>
      <c r="D7295" s="1">
        <v>43157</v>
      </c>
      <c r="E7295" s="7">
        <f>SuperStoreData[[#This Row],[Ship Date]]-SuperStoreData[[#This Row],[Order Date]]</f>
        <v>5</v>
      </c>
      <c r="F7295" t="s">
        <v>129</v>
      </c>
      <c r="G7295" t="s">
        <v>1649</v>
      </c>
      <c r="H7295" t="s">
        <v>1650</v>
      </c>
      <c r="I7295" t="str">
        <f>PROPER(SuperStoreData[[#This Row],[Customer Name]])</f>
        <v>Katherine Hughes</v>
      </c>
      <c r="J7295" t="s">
        <v>32</v>
      </c>
      <c r="K7295">
        <v>40214</v>
      </c>
      <c r="L7295" t="str">
        <f>_xlfn.XLOOKUP(SuperStoreData[[#This Row],[Zip Code]],ZipCodeTable[Zip Code],ZipCodeTable[City])</f>
        <v>Louisville</v>
      </c>
      <c r="M7295" t="str">
        <f>_xlfn.XLOOKUP(SuperStoreData[[#This Row],[Zip Code]],ZipCodeTable[Zip Code],ZipCodeTable[State])</f>
        <v>KY</v>
      </c>
      <c r="N7295" t="s">
        <v>85</v>
      </c>
      <c r="O7295" t="s">
        <v>120</v>
      </c>
      <c r="P7295" t="s">
        <v>48</v>
      </c>
      <c r="Q7295" t="s">
        <v>55</v>
      </c>
      <c r="R7295" t="s">
        <v>121</v>
      </c>
      <c r="S7295" s="5">
        <v>258.75</v>
      </c>
      <c r="T7295" s="5">
        <v>54.919897325908103</v>
      </c>
      <c r="U7295" s="6">
        <f>SuperStoreData[[#This Row],[Profit]]/SuperStoreData[[#This Row],[Sales]]</f>
        <v>0.21225081092138398</v>
      </c>
    </row>
    <row r="7296" spans="1:21" x14ac:dyDescent="0.2">
      <c r="A7296">
        <v>3663</v>
      </c>
      <c r="B7296" t="s">
        <v>2742</v>
      </c>
      <c r="C7296" s="1">
        <v>42801</v>
      </c>
      <c r="D7296" s="1">
        <v>42806</v>
      </c>
      <c r="E7296" s="7">
        <f>SuperStoreData[[#This Row],[Ship Date]]-SuperStoreData[[#This Row],[Order Date]]</f>
        <v>5</v>
      </c>
      <c r="F7296" t="s">
        <v>29</v>
      </c>
      <c r="G7296" t="s">
        <v>2743</v>
      </c>
      <c r="H7296" t="s">
        <v>2744</v>
      </c>
      <c r="I7296" t="str">
        <f>PROPER(SuperStoreData[[#This Row],[Customer Name]])</f>
        <v>Frank Merwin</v>
      </c>
      <c r="J7296" t="s">
        <v>21</v>
      </c>
      <c r="K7296">
        <v>2169</v>
      </c>
      <c r="L7296" t="str">
        <f>_xlfn.XLOOKUP(SuperStoreData[[#This Row],[Zip Code]],ZipCodeTable[Zip Code],ZipCodeTable[City])</f>
        <v>Quincy</v>
      </c>
      <c r="M7296" t="str">
        <f>_xlfn.XLOOKUP(SuperStoreData[[#This Row],[Zip Code]],ZipCodeTable[Zip Code],ZipCodeTable[State])</f>
        <v>MA</v>
      </c>
      <c r="N7296" t="s">
        <v>46</v>
      </c>
      <c r="O7296" t="s">
        <v>2745</v>
      </c>
      <c r="P7296" t="s">
        <v>76</v>
      </c>
      <c r="Q7296" t="s">
        <v>77</v>
      </c>
      <c r="R7296" t="s">
        <v>2746</v>
      </c>
      <c r="S7296" s="5">
        <v>258.89999999999998</v>
      </c>
      <c r="T7296" s="5">
        <v>33.807960915110201</v>
      </c>
      <c r="U7296" s="6">
        <f>SuperStoreData[[#This Row],[Profit]]/SuperStoreData[[#This Row],[Sales]]</f>
        <v>0.13058308580575589</v>
      </c>
    </row>
    <row r="7297" spans="1:21" x14ac:dyDescent="0.2">
      <c r="A7297">
        <v>4151</v>
      </c>
      <c r="B7297" t="s">
        <v>10436</v>
      </c>
      <c r="C7297" s="1">
        <v>42979</v>
      </c>
      <c r="D7297" s="1">
        <v>42981</v>
      </c>
      <c r="E7297" s="7">
        <f>SuperStoreData[[#This Row],[Ship Date]]-SuperStoreData[[#This Row],[Order Date]]</f>
        <v>2</v>
      </c>
      <c r="F7297" t="s">
        <v>29</v>
      </c>
      <c r="G7297" t="s">
        <v>8990</v>
      </c>
      <c r="H7297" t="s">
        <v>10437</v>
      </c>
      <c r="I7297" t="str">
        <f>PROPER(SuperStoreData[[#This Row],[Customer Name]])</f>
        <v>Randy Bradley</v>
      </c>
      <c r="J7297" t="s">
        <v>32</v>
      </c>
      <c r="K7297">
        <v>78745</v>
      </c>
      <c r="L7297" t="str">
        <f>_xlfn.XLOOKUP(SuperStoreData[[#This Row],[Zip Code]],ZipCodeTable[Zip Code],ZipCodeTable[City])</f>
        <v>Austin</v>
      </c>
      <c r="M7297" t="str">
        <f>_xlfn.XLOOKUP(SuperStoreData[[#This Row],[Zip Code]],ZipCodeTable[Zip Code],ZipCodeTable[State])</f>
        <v>TX</v>
      </c>
      <c r="N7297" t="s">
        <v>23</v>
      </c>
      <c r="O7297" t="s">
        <v>3926</v>
      </c>
      <c r="P7297" t="s">
        <v>25</v>
      </c>
      <c r="Q7297" t="s">
        <v>61</v>
      </c>
      <c r="R7297" t="s">
        <v>3927</v>
      </c>
      <c r="S7297" s="5">
        <v>259.13600000000002</v>
      </c>
      <c r="T7297" s="5">
        <v>76.932881233706794</v>
      </c>
      <c r="U7297" s="6">
        <f>SuperStoreData[[#This Row],[Profit]]/SuperStoreData[[#This Row],[Sales]]</f>
        <v>0.29688225963859438</v>
      </c>
    </row>
    <row r="7298" spans="1:21" x14ac:dyDescent="0.2">
      <c r="A7298">
        <v>2103</v>
      </c>
      <c r="B7298" t="s">
        <v>9156</v>
      </c>
      <c r="C7298" s="1">
        <v>42768</v>
      </c>
      <c r="D7298" s="1">
        <v>42773</v>
      </c>
      <c r="E7298" s="7">
        <f>SuperStoreData[[#This Row],[Ship Date]]-SuperStoreData[[#This Row],[Order Date]]</f>
        <v>5</v>
      </c>
      <c r="F7298" t="s">
        <v>489</v>
      </c>
      <c r="G7298" t="s">
        <v>1658</v>
      </c>
      <c r="H7298" t="s">
        <v>5813</v>
      </c>
      <c r="I7298" t="str">
        <f>PROPER(SuperStoreData[[#This Row],[Customer Name]])</f>
        <v>Adrian Hane</v>
      </c>
      <c r="J7298" t="s">
        <v>21</v>
      </c>
      <c r="K7298">
        <v>85705</v>
      </c>
      <c r="L7298" t="str">
        <f>_xlfn.XLOOKUP(SuperStoreData[[#This Row],[Zip Code]],ZipCodeTable[Zip Code],ZipCodeTable[City])</f>
        <v>Tucson</v>
      </c>
      <c r="M7298" t="str">
        <f>_xlfn.XLOOKUP(SuperStoreData[[#This Row],[Zip Code]],ZipCodeTable[Zip Code],ZipCodeTable[State])</f>
        <v>AZ</v>
      </c>
      <c r="N7298" t="s">
        <v>68</v>
      </c>
      <c r="O7298" t="s">
        <v>2831</v>
      </c>
      <c r="P7298" t="s">
        <v>48</v>
      </c>
      <c r="Q7298" t="s">
        <v>55</v>
      </c>
      <c r="R7298" t="s">
        <v>2832</v>
      </c>
      <c r="S7298" s="5">
        <v>259.13600000000002</v>
      </c>
      <c r="T7298" s="5">
        <v>-11.7860796063297</v>
      </c>
      <c r="U7298" s="6">
        <f>SuperStoreData[[#This Row],[Profit]]/SuperStoreData[[#This Row],[Sales]]</f>
        <v>-4.5482216312398509E-2</v>
      </c>
    </row>
    <row r="7299" spans="1:21" x14ac:dyDescent="0.2">
      <c r="A7299">
        <v>2297</v>
      </c>
      <c r="B7299" t="s">
        <v>893</v>
      </c>
      <c r="C7299" s="1">
        <v>42591</v>
      </c>
      <c r="D7299" s="1">
        <v>42598</v>
      </c>
      <c r="E7299" s="7">
        <f>SuperStoreData[[#This Row],[Ship Date]]-SuperStoreData[[#This Row],[Order Date]]</f>
        <v>7</v>
      </c>
      <c r="F7299" t="s">
        <v>29</v>
      </c>
      <c r="G7299" t="s">
        <v>894</v>
      </c>
      <c r="H7299" t="s">
        <v>895</v>
      </c>
      <c r="I7299" t="str">
        <f>PROPER(SuperStoreData[[#This Row],[Customer Name]])</f>
        <v>Valerie Dominguez</v>
      </c>
      <c r="J7299" t="s">
        <v>32</v>
      </c>
      <c r="K7299">
        <v>10011</v>
      </c>
      <c r="L7299" t="str">
        <f>_xlfn.XLOOKUP(SuperStoreData[[#This Row],[Zip Code]],ZipCodeTable[Zip Code],ZipCodeTable[City])</f>
        <v>New York</v>
      </c>
      <c r="M7299" t="str">
        <f>_xlfn.XLOOKUP(SuperStoreData[[#This Row],[Zip Code]],ZipCodeTable[Zip Code],ZipCodeTable[State])</f>
        <v>NY</v>
      </c>
      <c r="N7299" t="s">
        <v>46</v>
      </c>
      <c r="O7299" t="s">
        <v>896</v>
      </c>
      <c r="P7299" t="s">
        <v>48</v>
      </c>
      <c r="Q7299" t="s">
        <v>49</v>
      </c>
      <c r="R7299" t="s">
        <v>897</v>
      </c>
      <c r="S7299" s="5">
        <v>259.7</v>
      </c>
      <c r="T7299" s="5">
        <v>-1.1342283325557601</v>
      </c>
      <c r="U7299" s="6">
        <f>SuperStoreData[[#This Row],[Profit]]/SuperStoreData[[#This Row],[Sales]]</f>
        <v>-4.3674560360252605E-3</v>
      </c>
    </row>
    <row r="7300" spans="1:21" x14ac:dyDescent="0.2">
      <c r="A7300">
        <v>9158</v>
      </c>
      <c r="B7300" t="s">
        <v>3613</v>
      </c>
      <c r="C7300" s="1">
        <v>42332</v>
      </c>
      <c r="D7300" s="1">
        <v>42338</v>
      </c>
      <c r="E7300" s="7">
        <f>SuperStoreData[[#This Row],[Ship Date]]-SuperStoreData[[#This Row],[Order Date]]</f>
        <v>6</v>
      </c>
      <c r="F7300" t="s">
        <v>29</v>
      </c>
      <c r="G7300" t="s">
        <v>3614</v>
      </c>
      <c r="H7300" t="s">
        <v>3618</v>
      </c>
      <c r="I7300" t="str">
        <f>PROPER(SuperStoreData[[#This Row],[Customer Name]])</f>
        <v>Marina Lichtenstein</v>
      </c>
      <c r="J7300" t="s">
        <v>82</v>
      </c>
      <c r="K7300">
        <v>4401</v>
      </c>
      <c r="L7300" t="str">
        <f>_xlfn.XLOOKUP(SuperStoreData[[#This Row],[Zip Code]],ZipCodeTable[Zip Code],ZipCodeTable[City])</f>
        <v>Bangor</v>
      </c>
      <c r="M7300" t="str">
        <f>_xlfn.XLOOKUP(SuperStoreData[[#This Row],[Zip Code]],ZipCodeTable[Zip Code],ZipCodeTable[State])</f>
        <v>ME</v>
      </c>
      <c r="N7300" t="s">
        <v>46</v>
      </c>
      <c r="O7300" t="s">
        <v>3621</v>
      </c>
      <c r="P7300" t="s">
        <v>25</v>
      </c>
      <c r="Q7300" t="s">
        <v>91</v>
      </c>
      <c r="R7300" t="s">
        <v>3622</v>
      </c>
      <c r="S7300" s="5">
        <v>259.74</v>
      </c>
      <c r="T7300" s="5">
        <v>58.102317178073399</v>
      </c>
      <c r="U7300" s="6">
        <f>SuperStoreData[[#This Row],[Profit]]/SuperStoreData[[#This Row],[Sales]]</f>
        <v>0.22369414482972741</v>
      </c>
    </row>
    <row r="7301" spans="1:21" x14ac:dyDescent="0.2">
      <c r="A7301">
        <v>6887</v>
      </c>
      <c r="B7301" t="s">
        <v>6879</v>
      </c>
      <c r="C7301" s="1">
        <v>42532</v>
      </c>
      <c r="D7301" s="1">
        <v>42533</v>
      </c>
      <c r="E7301" s="7">
        <f>SuperStoreData[[#This Row],[Ship Date]]-SuperStoreData[[#This Row],[Order Date]]</f>
        <v>1</v>
      </c>
      <c r="F7301" t="s">
        <v>29</v>
      </c>
      <c r="G7301" t="s">
        <v>6128</v>
      </c>
      <c r="H7301" t="s">
        <v>6129</v>
      </c>
      <c r="I7301" t="str">
        <f>PROPER(SuperStoreData[[#This Row],[Customer Name]])</f>
        <v>Helen Abelman</v>
      </c>
      <c r="J7301" t="s">
        <v>32</v>
      </c>
      <c r="K7301">
        <v>45503</v>
      </c>
      <c r="L7301" t="str">
        <f>_xlfn.XLOOKUP(SuperStoreData[[#This Row],[Zip Code]],ZipCodeTable[Zip Code],ZipCodeTable[City])</f>
        <v>Springfield</v>
      </c>
      <c r="M7301" t="str">
        <f>_xlfn.XLOOKUP(SuperStoreData[[#This Row],[Zip Code]],ZipCodeTable[Zip Code],ZipCodeTable[State])</f>
        <v>OH</v>
      </c>
      <c r="N7301" t="s">
        <v>46</v>
      </c>
      <c r="O7301" t="s">
        <v>3077</v>
      </c>
      <c r="P7301" t="s">
        <v>76</v>
      </c>
      <c r="Q7301" t="s">
        <v>98</v>
      </c>
      <c r="R7301" t="s">
        <v>3078</v>
      </c>
      <c r="S7301" s="5">
        <v>259.89600000000002</v>
      </c>
      <c r="T7301" s="5">
        <v>35.994759347926099</v>
      </c>
      <c r="U7301" s="6">
        <f>SuperStoreData[[#This Row],[Profit]]/SuperStoreData[[#This Row],[Sales]]</f>
        <v>0.13849678081973596</v>
      </c>
    </row>
    <row r="7302" spans="1:21" x14ac:dyDescent="0.2">
      <c r="A7302">
        <v>8691</v>
      </c>
      <c r="B7302" t="s">
        <v>8198</v>
      </c>
      <c r="C7302" s="1">
        <v>42920</v>
      </c>
      <c r="D7302" s="1">
        <v>42922</v>
      </c>
      <c r="E7302" s="7">
        <f>SuperStoreData[[#This Row],[Ship Date]]-SuperStoreData[[#This Row],[Order Date]]</f>
        <v>2</v>
      </c>
      <c r="F7302" t="s">
        <v>29</v>
      </c>
      <c r="G7302" t="s">
        <v>3057</v>
      </c>
      <c r="H7302" t="s">
        <v>4344</v>
      </c>
      <c r="I7302" t="str">
        <f>PROPER(SuperStoreData[[#This Row],[Customer Name]])</f>
        <v>Stephanie Phelps</v>
      </c>
      <c r="J7302" t="s">
        <v>82</v>
      </c>
      <c r="K7302">
        <v>44312</v>
      </c>
      <c r="L7302" t="str">
        <f>_xlfn.XLOOKUP(SuperStoreData[[#This Row],[Zip Code]],ZipCodeTable[Zip Code],ZipCodeTable[City])</f>
        <v>Akron</v>
      </c>
      <c r="M7302" t="str">
        <f>_xlfn.XLOOKUP(SuperStoreData[[#This Row],[Zip Code]],ZipCodeTable[Zip Code],ZipCodeTable[State])</f>
        <v>OH</v>
      </c>
      <c r="N7302" t="s">
        <v>46</v>
      </c>
      <c r="O7302" t="s">
        <v>3077</v>
      </c>
      <c r="P7302" t="s">
        <v>76</v>
      </c>
      <c r="Q7302" t="s">
        <v>98</v>
      </c>
      <c r="R7302" t="s">
        <v>3078</v>
      </c>
      <c r="S7302" s="5">
        <v>259.89600000000002</v>
      </c>
      <c r="T7302" s="5">
        <v>27.5541614526811</v>
      </c>
      <c r="U7302" s="6">
        <f>SuperStoreData[[#This Row],[Profit]]/SuperStoreData[[#This Row],[Sales]]</f>
        <v>0.10601995202958529</v>
      </c>
    </row>
    <row r="7303" spans="1:21" x14ac:dyDescent="0.2">
      <c r="A7303">
        <v>6786</v>
      </c>
      <c r="B7303" t="s">
        <v>10770</v>
      </c>
      <c r="C7303" s="1">
        <v>43407</v>
      </c>
      <c r="D7303" s="1">
        <v>43409</v>
      </c>
      <c r="E7303" s="7">
        <f>SuperStoreData[[#This Row],[Ship Date]]-SuperStoreData[[#This Row],[Order Date]]</f>
        <v>2</v>
      </c>
      <c r="F7303" t="s">
        <v>129</v>
      </c>
      <c r="G7303" t="s">
        <v>296</v>
      </c>
      <c r="H7303" t="s">
        <v>10040</v>
      </c>
      <c r="I7303" t="str">
        <f>PROPER(SuperStoreData[[#This Row],[Customer Name]])</f>
        <v>John Castell</v>
      </c>
      <c r="J7303" t="s">
        <v>32</v>
      </c>
      <c r="K7303">
        <v>19143</v>
      </c>
      <c r="L7303" t="str">
        <f>_xlfn.XLOOKUP(SuperStoreData[[#This Row],[Zip Code]],ZipCodeTable[Zip Code],ZipCodeTable[City])</f>
        <v>Philadelphia</v>
      </c>
      <c r="M7303" t="str">
        <f>_xlfn.XLOOKUP(SuperStoreData[[#This Row],[Zip Code]],ZipCodeTable[Zip Code],ZipCodeTable[State])</f>
        <v>PA</v>
      </c>
      <c r="N7303" t="s">
        <v>46</v>
      </c>
      <c r="O7303" t="s">
        <v>4444</v>
      </c>
      <c r="P7303" t="s">
        <v>25</v>
      </c>
      <c r="Q7303" t="s">
        <v>61</v>
      </c>
      <c r="R7303" t="s">
        <v>4445</v>
      </c>
      <c r="S7303" s="5">
        <v>259.92</v>
      </c>
      <c r="T7303" s="5">
        <v>88.235494464724198</v>
      </c>
      <c r="U7303" s="6">
        <f>SuperStoreData[[#This Row],[Profit]]/SuperStoreData[[#This Row],[Sales]]</f>
        <v>0.33947173924563018</v>
      </c>
    </row>
    <row r="7304" spans="1:21" x14ac:dyDescent="0.2">
      <c r="A7304">
        <v>5899</v>
      </c>
      <c r="B7304" t="s">
        <v>2535</v>
      </c>
      <c r="C7304" s="1">
        <v>42408</v>
      </c>
      <c r="D7304" s="1">
        <v>42413</v>
      </c>
      <c r="E7304" s="7">
        <f>SuperStoreData[[#This Row],[Ship Date]]-SuperStoreData[[#This Row],[Order Date]]</f>
        <v>5</v>
      </c>
      <c r="F7304" t="s">
        <v>29</v>
      </c>
      <c r="G7304" t="s">
        <v>2536</v>
      </c>
      <c r="H7304" t="s">
        <v>2537</v>
      </c>
      <c r="I7304" t="str">
        <f>PROPER(SuperStoreData[[#This Row],[Customer Name]])</f>
        <v>Zuschuss Donatelli</v>
      </c>
      <c r="J7304" t="s">
        <v>32</v>
      </c>
      <c r="K7304">
        <v>47374</v>
      </c>
      <c r="L7304" t="str">
        <f>_xlfn.XLOOKUP(SuperStoreData[[#This Row],[Zip Code]],ZipCodeTable[Zip Code],ZipCodeTable[City])</f>
        <v>Richmond</v>
      </c>
      <c r="M7304" t="str">
        <f>_xlfn.XLOOKUP(SuperStoreData[[#This Row],[Zip Code]],ZipCodeTable[Zip Code],ZipCodeTable[State])</f>
        <v>IN</v>
      </c>
      <c r="N7304" t="s">
        <v>23</v>
      </c>
      <c r="O7304" t="s">
        <v>842</v>
      </c>
      <c r="P7304" t="s">
        <v>76</v>
      </c>
      <c r="Q7304" t="s">
        <v>98</v>
      </c>
      <c r="R7304" t="s">
        <v>843</v>
      </c>
      <c r="S7304" s="5">
        <v>259.95999999999998</v>
      </c>
      <c r="T7304" s="5">
        <v>12.3454287379395</v>
      </c>
      <c r="U7304" s="6">
        <f>SuperStoreData[[#This Row],[Profit]]/SuperStoreData[[#This Row],[Sales]]</f>
        <v>4.7489724334280274E-2</v>
      </c>
    </row>
    <row r="7305" spans="1:21" x14ac:dyDescent="0.2">
      <c r="A7305">
        <v>7671</v>
      </c>
      <c r="B7305" t="s">
        <v>11212</v>
      </c>
      <c r="C7305" s="1">
        <v>43278</v>
      </c>
      <c r="D7305" s="1">
        <v>43280</v>
      </c>
      <c r="E7305" s="7">
        <f>SuperStoreData[[#This Row],[Ship Date]]-SuperStoreData[[#This Row],[Order Date]]</f>
        <v>2</v>
      </c>
      <c r="F7305" t="s">
        <v>129</v>
      </c>
      <c r="G7305" t="s">
        <v>1015</v>
      </c>
      <c r="H7305" t="s">
        <v>1031</v>
      </c>
      <c r="I7305" t="str">
        <f>PROPER(SuperStoreData[[#This Row],[Customer Name]])</f>
        <v>Matt Abelman</v>
      </c>
      <c r="J7305" t="s">
        <v>21</v>
      </c>
      <c r="K7305">
        <v>2149</v>
      </c>
      <c r="L7305" t="str">
        <f>_xlfn.XLOOKUP(SuperStoreData[[#This Row],[Zip Code]],ZipCodeTable[Zip Code],ZipCodeTable[City])</f>
        <v>Everett</v>
      </c>
      <c r="M7305" t="str">
        <f>_xlfn.XLOOKUP(SuperStoreData[[#This Row],[Zip Code]],ZipCodeTable[Zip Code],ZipCodeTable[State])</f>
        <v>MA</v>
      </c>
      <c r="N7305" t="s">
        <v>46</v>
      </c>
      <c r="O7305" t="s">
        <v>7156</v>
      </c>
      <c r="P7305" t="s">
        <v>76</v>
      </c>
      <c r="Q7305" t="s">
        <v>77</v>
      </c>
      <c r="R7305" t="s">
        <v>7157</v>
      </c>
      <c r="S7305" s="5">
        <v>259.98</v>
      </c>
      <c r="T7305" s="5">
        <v>31.929317759439598</v>
      </c>
      <c r="U7305" s="6">
        <f>SuperStoreData[[#This Row],[Profit]]/SuperStoreData[[#This Row],[Sales]]</f>
        <v>0.12281451557596583</v>
      </c>
    </row>
    <row r="7306" spans="1:21" x14ac:dyDescent="0.2">
      <c r="A7306">
        <v>7466</v>
      </c>
      <c r="B7306" t="s">
        <v>6006</v>
      </c>
      <c r="C7306" s="1">
        <v>42652</v>
      </c>
      <c r="D7306" s="1">
        <v>42656</v>
      </c>
      <c r="E7306" s="7">
        <f>SuperStoreData[[#This Row],[Ship Date]]-SuperStoreData[[#This Row],[Order Date]]</f>
        <v>4</v>
      </c>
      <c r="F7306" t="s">
        <v>29</v>
      </c>
      <c r="G7306" t="s">
        <v>1955</v>
      </c>
      <c r="H7306" t="s">
        <v>2527</v>
      </c>
      <c r="I7306" t="str">
        <f>PROPER(SuperStoreData[[#This Row],[Customer Name]])</f>
        <v>Liz Preis</v>
      </c>
      <c r="J7306" t="s">
        <v>32</v>
      </c>
      <c r="K7306">
        <v>93277</v>
      </c>
      <c r="L7306" t="str">
        <f>_xlfn.XLOOKUP(SuperStoreData[[#This Row],[Zip Code]],ZipCodeTable[Zip Code],ZipCodeTable[City])</f>
        <v>Visalia</v>
      </c>
      <c r="M7306" t="str">
        <f>_xlfn.XLOOKUP(SuperStoreData[[#This Row],[Zip Code]],ZipCodeTable[Zip Code],ZipCodeTable[State])</f>
        <v>CA</v>
      </c>
      <c r="N7306" t="s">
        <v>68</v>
      </c>
      <c r="O7306" t="s">
        <v>5639</v>
      </c>
      <c r="P7306" t="s">
        <v>25</v>
      </c>
      <c r="Q7306" t="s">
        <v>61</v>
      </c>
      <c r="R7306" t="s">
        <v>5640</v>
      </c>
      <c r="S7306" s="5">
        <v>261.74</v>
      </c>
      <c r="T7306" s="5">
        <v>26.586068630985501</v>
      </c>
      <c r="U7306" s="6">
        <f>SuperStoreData[[#This Row],[Profit]]/SuperStoreData[[#This Row],[Sales]]</f>
        <v>0.10157434335976732</v>
      </c>
    </row>
    <row r="7307" spans="1:21" x14ac:dyDescent="0.2">
      <c r="A7307">
        <v>2657</v>
      </c>
      <c r="B7307" t="s">
        <v>8959</v>
      </c>
      <c r="C7307" s="1">
        <v>42788</v>
      </c>
      <c r="D7307" s="1">
        <v>42792</v>
      </c>
      <c r="E7307" s="7">
        <f>SuperStoreData[[#This Row],[Ship Date]]-SuperStoreData[[#This Row],[Order Date]]</f>
        <v>4</v>
      </c>
      <c r="F7307" t="s">
        <v>129</v>
      </c>
      <c r="G7307" t="s">
        <v>2258</v>
      </c>
      <c r="H7307" t="s">
        <v>2259</v>
      </c>
      <c r="I7307" t="str">
        <f>PROPER(SuperStoreData[[#This Row],[Customer Name]])</f>
        <v>Alan Schoenberger</v>
      </c>
      <c r="J7307" t="s">
        <v>82</v>
      </c>
      <c r="K7307">
        <v>84604</v>
      </c>
      <c r="L7307" t="str">
        <f>_xlfn.XLOOKUP(SuperStoreData[[#This Row],[Zip Code]],ZipCodeTable[Zip Code],ZipCodeTable[City])</f>
        <v>Provo</v>
      </c>
      <c r="M7307" t="str">
        <f>_xlfn.XLOOKUP(SuperStoreData[[#This Row],[Zip Code]],ZipCodeTable[Zip Code],ZipCodeTable[State])</f>
        <v>UT</v>
      </c>
      <c r="N7307" t="s">
        <v>68</v>
      </c>
      <c r="O7307" t="s">
        <v>5639</v>
      </c>
      <c r="P7307" t="s">
        <v>25</v>
      </c>
      <c r="Q7307" t="s">
        <v>61</v>
      </c>
      <c r="R7307" t="s">
        <v>5640</v>
      </c>
      <c r="S7307" s="5">
        <v>261.74</v>
      </c>
      <c r="T7307" s="5">
        <v>2.64334147400784</v>
      </c>
      <c r="U7307" s="6">
        <f>SuperStoreData[[#This Row],[Profit]]/SuperStoreData[[#This Row],[Sales]]</f>
        <v>1.0099111614609307E-2</v>
      </c>
    </row>
    <row r="7308" spans="1:21" x14ac:dyDescent="0.2">
      <c r="A7308">
        <v>6463</v>
      </c>
      <c r="B7308" t="s">
        <v>8137</v>
      </c>
      <c r="C7308" s="1">
        <v>43424</v>
      </c>
      <c r="D7308" s="1">
        <v>43426</v>
      </c>
      <c r="E7308" s="7">
        <f>SuperStoreData[[#This Row],[Ship Date]]-SuperStoreData[[#This Row],[Order Date]]</f>
        <v>2</v>
      </c>
      <c r="F7308" t="s">
        <v>18</v>
      </c>
      <c r="G7308" t="s">
        <v>6663</v>
      </c>
      <c r="H7308" t="s">
        <v>8141</v>
      </c>
      <c r="I7308" t="str">
        <f>PROPER(SuperStoreData[[#This Row],[Customer Name]])</f>
        <v>Anthony Jacobs</v>
      </c>
      <c r="J7308" t="s">
        <v>82</v>
      </c>
      <c r="K7308">
        <v>21215</v>
      </c>
      <c r="L7308" t="str">
        <f>_xlfn.XLOOKUP(SuperStoreData[[#This Row],[Zip Code]],ZipCodeTable[Zip Code],ZipCodeTable[City])</f>
        <v>Baltimore</v>
      </c>
      <c r="M7308" t="str">
        <f>_xlfn.XLOOKUP(SuperStoreData[[#This Row],[Zip Code]],ZipCodeTable[Zip Code],ZipCodeTable[State])</f>
        <v>MD</v>
      </c>
      <c r="N7308" t="s">
        <v>46</v>
      </c>
      <c r="O7308" t="s">
        <v>1519</v>
      </c>
      <c r="P7308" t="s">
        <v>48</v>
      </c>
      <c r="Q7308" t="s">
        <v>55</v>
      </c>
      <c r="R7308" t="s">
        <v>1520</v>
      </c>
      <c r="S7308" s="5">
        <v>261.95999999999998</v>
      </c>
      <c r="T7308" s="5">
        <v>34.805618698709701</v>
      </c>
      <c r="U7308" s="6">
        <f>SuperStoreData[[#This Row],[Profit]]/SuperStoreData[[#This Row],[Sales]]</f>
        <v>0.13286615780542718</v>
      </c>
    </row>
    <row r="7309" spans="1:21" x14ac:dyDescent="0.2">
      <c r="A7309">
        <v>1</v>
      </c>
      <c r="B7309" t="s">
        <v>6130</v>
      </c>
      <c r="C7309" s="1">
        <v>43405</v>
      </c>
      <c r="D7309" s="1">
        <v>43407</v>
      </c>
      <c r="E7309" s="7">
        <f>SuperStoreData[[#This Row],[Ship Date]]-SuperStoreData[[#This Row],[Order Date]]</f>
        <v>2</v>
      </c>
      <c r="F7309" t="s">
        <v>129</v>
      </c>
      <c r="G7309" t="s">
        <v>6131</v>
      </c>
      <c r="H7309" t="s">
        <v>6132</v>
      </c>
      <c r="I7309" t="str">
        <f>PROPER(SuperStoreData[[#This Row],[Customer Name]])</f>
        <v>Claire Gute</v>
      </c>
      <c r="J7309" t="s">
        <v>32</v>
      </c>
      <c r="K7309">
        <v>42420</v>
      </c>
      <c r="L7309" t="str">
        <f>_xlfn.XLOOKUP(SuperStoreData[[#This Row],[Zip Code]],ZipCodeTable[Zip Code],ZipCodeTable[City])</f>
        <v>Henderson</v>
      </c>
      <c r="M7309" t="str">
        <f>_xlfn.XLOOKUP(SuperStoreData[[#This Row],[Zip Code]],ZipCodeTable[Zip Code],ZipCodeTable[State])</f>
        <v>KY</v>
      </c>
      <c r="N7309" t="s">
        <v>85</v>
      </c>
      <c r="O7309" t="s">
        <v>388</v>
      </c>
      <c r="P7309" t="s">
        <v>48</v>
      </c>
      <c r="Q7309" t="s">
        <v>166</v>
      </c>
      <c r="R7309" t="s">
        <v>389</v>
      </c>
      <c r="S7309" s="5">
        <v>261.95999999999998</v>
      </c>
      <c r="T7309" s="5">
        <v>77.496132228039798</v>
      </c>
      <c r="U7309" s="6">
        <f>SuperStoreData[[#This Row],[Profit]]/SuperStoreData[[#This Row],[Sales]]</f>
        <v>0.29583192940922204</v>
      </c>
    </row>
    <row r="7310" spans="1:21" x14ac:dyDescent="0.2">
      <c r="A7310">
        <v>1832</v>
      </c>
      <c r="B7310" t="s">
        <v>9988</v>
      </c>
      <c r="C7310" s="1">
        <v>43388</v>
      </c>
      <c r="D7310" s="1">
        <v>43393</v>
      </c>
      <c r="E7310" s="7">
        <f>SuperStoreData[[#This Row],[Ship Date]]-SuperStoreData[[#This Row],[Order Date]]</f>
        <v>5</v>
      </c>
      <c r="F7310" t="s">
        <v>489</v>
      </c>
      <c r="G7310" t="s">
        <v>2966</v>
      </c>
      <c r="H7310" t="s">
        <v>9993</v>
      </c>
      <c r="I7310" t="str">
        <f>PROPER(SuperStoreData[[#This Row],[Customer Name]])</f>
        <v>Sara Luxemburg</v>
      </c>
      <c r="J7310" t="s">
        <v>21</v>
      </c>
      <c r="K7310">
        <v>74403</v>
      </c>
      <c r="L7310" t="str">
        <f>_xlfn.XLOOKUP(SuperStoreData[[#This Row],[Zip Code]],ZipCodeTable[Zip Code],ZipCodeTable[City])</f>
        <v>Muskogee</v>
      </c>
      <c r="M7310" t="str">
        <f>_xlfn.XLOOKUP(SuperStoreData[[#This Row],[Zip Code]],ZipCodeTable[Zip Code],ZipCodeTable[State])</f>
        <v>OK</v>
      </c>
      <c r="N7310" t="s">
        <v>23</v>
      </c>
      <c r="O7310" t="s">
        <v>7649</v>
      </c>
      <c r="P7310" t="s">
        <v>48</v>
      </c>
      <c r="Q7310" t="s">
        <v>137</v>
      </c>
      <c r="R7310" t="s">
        <v>7650</v>
      </c>
      <c r="S7310" s="5">
        <v>262.11</v>
      </c>
      <c r="T7310" s="5">
        <v>19.720830633140601</v>
      </c>
      <c r="U7310" s="6">
        <f>SuperStoreData[[#This Row],[Profit]]/SuperStoreData[[#This Row],[Sales]]</f>
        <v>7.5238757136853227E-2</v>
      </c>
    </row>
    <row r="7311" spans="1:21" x14ac:dyDescent="0.2">
      <c r="A7311">
        <v>5951</v>
      </c>
      <c r="B7311" t="s">
        <v>4131</v>
      </c>
      <c r="C7311" s="1">
        <v>42639</v>
      </c>
      <c r="D7311" s="1">
        <v>42643</v>
      </c>
      <c r="E7311" s="7">
        <f>SuperStoreData[[#This Row],[Ship Date]]-SuperStoreData[[#This Row],[Order Date]]</f>
        <v>4</v>
      </c>
      <c r="F7311" t="s">
        <v>489</v>
      </c>
      <c r="G7311" t="s">
        <v>1267</v>
      </c>
      <c r="H7311" t="s">
        <v>1268</v>
      </c>
      <c r="I7311" t="str">
        <f>PROPER(SuperStoreData[[#This Row],[Customer Name]])</f>
        <v>Claudia Bergmann</v>
      </c>
      <c r="J7311" t="s">
        <v>82</v>
      </c>
      <c r="K7311">
        <v>38671</v>
      </c>
      <c r="L7311" t="str">
        <f>_xlfn.XLOOKUP(SuperStoreData[[#This Row],[Zip Code]],ZipCodeTable[Zip Code],ZipCodeTable[City])</f>
        <v>Southaven</v>
      </c>
      <c r="M7311" t="str">
        <f>_xlfn.XLOOKUP(SuperStoreData[[#This Row],[Zip Code]],ZipCodeTable[Zip Code],ZipCodeTable[State])</f>
        <v>MS</v>
      </c>
      <c r="N7311" t="s">
        <v>85</v>
      </c>
      <c r="O7311" t="s">
        <v>4134</v>
      </c>
      <c r="P7311" t="s">
        <v>25</v>
      </c>
      <c r="Q7311" t="s">
        <v>39</v>
      </c>
      <c r="R7311" t="s">
        <v>4135</v>
      </c>
      <c r="S7311" s="5">
        <v>262.24</v>
      </c>
      <c r="T7311" s="5">
        <v>90.850741191380195</v>
      </c>
      <c r="U7311" s="6">
        <f>SuperStoreData[[#This Row],[Profit]]/SuperStoreData[[#This Row],[Sales]]</f>
        <v>0.3464412034448604</v>
      </c>
    </row>
    <row r="7312" spans="1:21" x14ac:dyDescent="0.2">
      <c r="A7312">
        <v>3421</v>
      </c>
      <c r="B7312" t="s">
        <v>11312</v>
      </c>
      <c r="C7312" s="1">
        <v>42241</v>
      </c>
      <c r="D7312" s="1">
        <v>42246</v>
      </c>
      <c r="E7312" s="7">
        <f>SuperStoreData[[#This Row],[Ship Date]]-SuperStoreData[[#This Row],[Order Date]]</f>
        <v>5</v>
      </c>
      <c r="F7312" t="s">
        <v>29</v>
      </c>
      <c r="G7312" t="s">
        <v>1698</v>
      </c>
      <c r="H7312" t="s">
        <v>1699</v>
      </c>
      <c r="I7312" t="str">
        <f>PROPER(SuperStoreData[[#This Row],[Customer Name]])</f>
        <v>Clay Ludtke</v>
      </c>
      <c r="J7312" t="s">
        <v>32</v>
      </c>
      <c r="K7312">
        <v>90004</v>
      </c>
      <c r="L7312" t="str">
        <f>_xlfn.XLOOKUP(SuperStoreData[[#This Row],[Zip Code]],ZipCodeTable[Zip Code],ZipCodeTable[City])</f>
        <v>Los Angeles</v>
      </c>
      <c r="M7312" t="str">
        <f>_xlfn.XLOOKUP(SuperStoreData[[#This Row],[Zip Code]],ZipCodeTable[Zip Code],ZipCodeTable[State])</f>
        <v>CA</v>
      </c>
      <c r="N7312" t="s">
        <v>68</v>
      </c>
      <c r="O7312" t="s">
        <v>4134</v>
      </c>
      <c r="P7312" t="s">
        <v>25</v>
      </c>
      <c r="Q7312" t="s">
        <v>39</v>
      </c>
      <c r="R7312" t="s">
        <v>4135</v>
      </c>
      <c r="S7312" s="5">
        <v>262.24</v>
      </c>
      <c r="T7312" s="5">
        <v>65.541214459131297</v>
      </c>
      <c r="U7312" s="6">
        <f>SuperStoreData[[#This Row],[Profit]]/SuperStoreData[[#This Row],[Sales]]</f>
        <v>0.24992836508210531</v>
      </c>
    </row>
    <row r="7313" spans="1:21" x14ac:dyDescent="0.2">
      <c r="A7313">
        <v>3329</v>
      </c>
      <c r="B7313" t="s">
        <v>7279</v>
      </c>
      <c r="C7313" s="1">
        <v>43087</v>
      </c>
      <c r="D7313" s="1">
        <v>43089</v>
      </c>
      <c r="E7313" s="7">
        <f>SuperStoreData[[#This Row],[Ship Date]]-SuperStoreData[[#This Row],[Order Date]]</f>
        <v>2</v>
      </c>
      <c r="F7313" t="s">
        <v>29</v>
      </c>
      <c r="G7313" t="s">
        <v>172</v>
      </c>
      <c r="H7313" t="s">
        <v>173</v>
      </c>
      <c r="I7313" t="str">
        <f>PROPER(SuperStoreData[[#This Row],[Customer Name]])</f>
        <v>Karen Daniels</v>
      </c>
      <c r="J7313" t="s">
        <v>32</v>
      </c>
      <c r="K7313">
        <v>77095</v>
      </c>
      <c r="L7313" t="str">
        <f>_xlfn.XLOOKUP(SuperStoreData[[#This Row],[Zip Code]],ZipCodeTable[Zip Code],ZipCodeTable[City])</f>
        <v>Houston</v>
      </c>
      <c r="M7313" t="str">
        <f>_xlfn.XLOOKUP(SuperStoreData[[#This Row],[Zip Code]],ZipCodeTable[Zip Code],ZipCodeTable[State])</f>
        <v>TX</v>
      </c>
      <c r="N7313" t="s">
        <v>23</v>
      </c>
      <c r="O7313" t="s">
        <v>959</v>
      </c>
      <c r="P7313" t="s">
        <v>25</v>
      </c>
      <c r="Q7313" t="s">
        <v>91</v>
      </c>
      <c r="R7313" t="s">
        <v>960</v>
      </c>
      <c r="S7313" s="5">
        <v>262.33600000000001</v>
      </c>
      <c r="T7313" s="5">
        <v>0.22953998908655701</v>
      </c>
      <c r="U7313" s="6">
        <f>SuperStoreData[[#This Row],[Profit]]/SuperStoreData[[#This Row],[Sales]]</f>
        <v>8.749847107776173E-4</v>
      </c>
    </row>
    <row r="7314" spans="1:21" x14ac:dyDescent="0.2">
      <c r="A7314">
        <v>1438</v>
      </c>
      <c r="B7314" t="s">
        <v>8512</v>
      </c>
      <c r="C7314" s="1">
        <v>42364</v>
      </c>
      <c r="D7314" s="1">
        <v>42369</v>
      </c>
      <c r="E7314" s="7">
        <f>SuperStoreData[[#This Row],[Ship Date]]-SuperStoreData[[#This Row],[Order Date]]</f>
        <v>5</v>
      </c>
      <c r="F7314" t="s">
        <v>489</v>
      </c>
      <c r="G7314" t="s">
        <v>1087</v>
      </c>
      <c r="H7314" t="s">
        <v>6076</v>
      </c>
      <c r="I7314" t="str">
        <f>PROPER(SuperStoreData[[#This Row],[Customer Name]])</f>
        <v>Joel Eaton</v>
      </c>
      <c r="J7314" t="s">
        <v>32</v>
      </c>
      <c r="K7314">
        <v>79109</v>
      </c>
      <c r="L7314" t="str">
        <f>_xlfn.XLOOKUP(SuperStoreData[[#This Row],[Zip Code]],ZipCodeTable[Zip Code],ZipCodeTable[City])</f>
        <v>Amarillo</v>
      </c>
      <c r="M7314" t="str">
        <f>_xlfn.XLOOKUP(SuperStoreData[[#This Row],[Zip Code]],ZipCodeTable[Zip Code],ZipCodeTable[State])</f>
        <v>TX</v>
      </c>
      <c r="N7314" t="s">
        <v>23</v>
      </c>
      <c r="O7314" t="s">
        <v>2680</v>
      </c>
      <c r="P7314" t="s">
        <v>76</v>
      </c>
      <c r="Q7314" t="s">
        <v>77</v>
      </c>
      <c r="R7314" t="s">
        <v>2681</v>
      </c>
      <c r="S7314" s="5">
        <v>263.88</v>
      </c>
      <c r="T7314" s="5">
        <v>20.746638493819098</v>
      </c>
      <c r="U7314" s="6">
        <f>SuperStoreData[[#This Row],[Profit]]/SuperStoreData[[#This Row],[Sales]]</f>
        <v>7.8621488910940951E-2</v>
      </c>
    </row>
    <row r="7315" spans="1:21" x14ac:dyDescent="0.2">
      <c r="A7315">
        <v>450</v>
      </c>
      <c r="B7315" t="s">
        <v>238</v>
      </c>
      <c r="C7315" s="1">
        <v>42478</v>
      </c>
      <c r="D7315" s="1">
        <v>42482</v>
      </c>
      <c r="E7315" s="7">
        <f>SuperStoreData[[#This Row],[Ship Date]]-SuperStoreData[[#This Row],[Order Date]]</f>
        <v>4</v>
      </c>
      <c r="F7315" t="s">
        <v>129</v>
      </c>
      <c r="G7315" t="s">
        <v>239</v>
      </c>
      <c r="H7315" t="s">
        <v>240</v>
      </c>
      <c r="I7315" t="str">
        <f>PROPER(SuperStoreData[[#This Row],[Customer Name]])</f>
        <v>Raymond Buch</v>
      </c>
      <c r="J7315" t="s">
        <v>32</v>
      </c>
      <c r="K7315">
        <v>13021</v>
      </c>
      <c r="L7315" t="str">
        <f>_xlfn.XLOOKUP(SuperStoreData[[#This Row],[Zip Code]],ZipCodeTable[Zip Code],ZipCodeTable[City])</f>
        <v>Auburn</v>
      </c>
      <c r="M7315" t="str">
        <f>_xlfn.XLOOKUP(SuperStoreData[[#This Row],[Zip Code]],ZipCodeTable[Zip Code],ZipCodeTable[State])</f>
        <v>NY</v>
      </c>
      <c r="N7315" t="s">
        <v>46</v>
      </c>
      <c r="O7315" t="s">
        <v>259</v>
      </c>
      <c r="P7315" t="s">
        <v>25</v>
      </c>
      <c r="Q7315" t="s">
        <v>52</v>
      </c>
      <c r="R7315" t="s">
        <v>260</v>
      </c>
      <c r="S7315" s="5">
        <v>263.88</v>
      </c>
      <c r="T7315" s="5">
        <v>8.8043163595347202</v>
      </c>
      <c r="U7315" s="6">
        <f>SuperStoreData[[#This Row],[Profit]]/SuperStoreData[[#This Row],[Sales]]</f>
        <v>3.336484902051963E-2</v>
      </c>
    </row>
    <row r="7316" spans="1:21" x14ac:dyDescent="0.2">
      <c r="A7316">
        <v>8001</v>
      </c>
      <c r="B7316" t="s">
        <v>6093</v>
      </c>
      <c r="C7316" s="1">
        <v>42855</v>
      </c>
      <c r="D7316" s="1">
        <v>42859</v>
      </c>
      <c r="E7316" s="7">
        <f>SuperStoreData[[#This Row],[Ship Date]]-SuperStoreData[[#This Row],[Order Date]]</f>
        <v>4</v>
      </c>
      <c r="F7316" t="s">
        <v>29</v>
      </c>
      <c r="G7316" t="s">
        <v>1415</v>
      </c>
      <c r="H7316" t="s">
        <v>6094</v>
      </c>
      <c r="I7316" t="str">
        <f>PROPER(SuperStoreData[[#This Row],[Customer Name]])</f>
        <v>Rob Dowd</v>
      </c>
      <c r="J7316" t="s">
        <v>32</v>
      </c>
      <c r="K7316">
        <v>52001</v>
      </c>
      <c r="L7316" t="str">
        <f>_xlfn.XLOOKUP(SuperStoreData[[#This Row],[Zip Code]],ZipCodeTable[Zip Code],ZipCodeTable[City])</f>
        <v>Dubuque</v>
      </c>
      <c r="M7316" t="str">
        <f>_xlfn.XLOOKUP(SuperStoreData[[#This Row],[Zip Code]],ZipCodeTable[Zip Code],ZipCodeTable[State])</f>
        <v>IA</v>
      </c>
      <c r="N7316" t="s">
        <v>23</v>
      </c>
      <c r="O7316" t="s">
        <v>1828</v>
      </c>
      <c r="P7316" t="s">
        <v>76</v>
      </c>
      <c r="Q7316" t="s">
        <v>98</v>
      </c>
      <c r="R7316" t="s">
        <v>1829</v>
      </c>
      <c r="S7316" s="5">
        <v>263.95999999999998</v>
      </c>
      <c r="T7316" s="5">
        <v>-7.9253467023309403</v>
      </c>
      <c r="U7316" s="6">
        <f>SuperStoreData[[#This Row],[Profit]]/SuperStoreData[[#This Row],[Sales]]</f>
        <v>-3.0024801872749435E-2</v>
      </c>
    </row>
    <row r="7317" spans="1:21" x14ac:dyDescent="0.2">
      <c r="A7317">
        <v>2917</v>
      </c>
      <c r="B7317" t="s">
        <v>7616</v>
      </c>
      <c r="C7317" s="1">
        <v>42332</v>
      </c>
      <c r="D7317" s="1">
        <v>42332</v>
      </c>
      <c r="E7317" s="7">
        <f>SuperStoreData[[#This Row],[Ship Date]]-SuperStoreData[[#This Row],[Order Date]]</f>
        <v>0</v>
      </c>
      <c r="F7317" t="s">
        <v>129</v>
      </c>
      <c r="G7317" t="s">
        <v>834</v>
      </c>
      <c r="H7317" t="s">
        <v>835</v>
      </c>
      <c r="I7317" t="str">
        <f>PROPER(SuperStoreData[[#This Row],[Customer Name]])</f>
        <v>Daniel Lacy</v>
      </c>
      <c r="J7317" t="s">
        <v>32</v>
      </c>
      <c r="K7317">
        <v>46060</v>
      </c>
      <c r="L7317" t="str">
        <f>_xlfn.XLOOKUP(SuperStoreData[[#This Row],[Zip Code]],ZipCodeTable[Zip Code],ZipCodeTable[City])</f>
        <v>Noblesville</v>
      </c>
      <c r="M7317" t="str">
        <f>_xlfn.XLOOKUP(SuperStoreData[[#This Row],[Zip Code]],ZipCodeTable[Zip Code],ZipCodeTable[State])</f>
        <v>IN</v>
      </c>
      <c r="N7317" t="s">
        <v>23</v>
      </c>
      <c r="O7317" t="s">
        <v>1498</v>
      </c>
      <c r="P7317" t="s">
        <v>76</v>
      </c>
      <c r="Q7317" t="s">
        <v>98</v>
      </c>
      <c r="R7317" t="s">
        <v>1499</v>
      </c>
      <c r="S7317" s="5">
        <v>263.95999999999998</v>
      </c>
      <c r="T7317" s="5">
        <v>15.6107492429392</v>
      </c>
      <c r="U7317" s="6">
        <f>SuperStoreData[[#This Row],[Profit]]/SuperStoreData[[#This Row],[Sales]]</f>
        <v>5.9140586615165934E-2</v>
      </c>
    </row>
    <row r="7318" spans="1:21" x14ac:dyDescent="0.2">
      <c r="A7318">
        <v>8063</v>
      </c>
      <c r="B7318" t="s">
        <v>5629</v>
      </c>
      <c r="C7318" s="1">
        <v>42415</v>
      </c>
      <c r="D7318" s="1">
        <v>42418</v>
      </c>
      <c r="E7318" s="7">
        <f>SuperStoreData[[#This Row],[Ship Date]]-SuperStoreData[[#This Row],[Order Date]]</f>
        <v>3</v>
      </c>
      <c r="F7318" t="s">
        <v>18</v>
      </c>
      <c r="G7318" t="s">
        <v>1874</v>
      </c>
      <c r="H7318" t="s">
        <v>1875</v>
      </c>
      <c r="I7318" t="str">
        <f>PROPER(SuperStoreData[[#This Row],[Customer Name]])</f>
        <v>Luke Weiss</v>
      </c>
      <c r="J7318" t="s">
        <v>32</v>
      </c>
      <c r="K7318">
        <v>14609</v>
      </c>
      <c r="L7318" t="str">
        <f>_xlfn.XLOOKUP(SuperStoreData[[#This Row],[Zip Code]],ZipCodeTable[Zip Code],ZipCodeTable[City])</f>
        <v>Rochester</v>
      </c>
      <c r="M7318" t="str">
        <f>_xlfn.XLOOKUP(SuperStoreData[[#This Row],[Zip Code]],ZipCodeTable[Zip Code],ZipCodeTable[State])</f>
        <v>NY</v>
      </c>
      <c r="N7318" t="s">
        <v>46</v>
      </c>
      <c r="O7318" t="s">
        <v>1250</v>
      </c>
      <c r="P7318" t="s">
        <v>76</v>
      </c>
      <c r="Q7318" t="s">
        <v>98</v>
      </c>
      <c r="R7318" t="s">
        <v>1251</v>
      </c>
      <c r="S7318" s="5">
        <v>263.95999999999998</v>
      </c>
      <c r="T7318" s="5">
        <v>81.883614512107698</v>
      </c>
      <c r="U7318" s="6">
        <f>SuperStoreData[[#This Row],[Profit]]/SuperStoreData[[#This Row],[Sales]]</f>
        <v>0.31021220833500418</v>
      </c>
    </row>
    <row r="7319" spans="1:21" x14ac:dyDescent="0.2">
      <c r="A7319">
        <v>5705</v>
      </c>
      <c r="B7319" t="s">
        <v>8311</v>
      </c>
      <c r="C7319" s="1">
        <v>42997</v>
      </c>
      <c r="D7319" s="1">
        <v>43000</v>
      </c>
      <c r="E7319" s="7">
        <f>SuperStoreData[[#This Row],[Ship Date]]-SuperStoreData[[#This Row],[Order Date]]</f>
        <v>3</v>
      </c>
      <c r="F7319" t="s">
        <v>29</v>
      </c>
      <c r="G7319" t="s">
        <v>705</v>
      </c>
      <c r="H7319" t="s">
        <v>706</v>
      </c>
      <c r="I7319" t="str">
        <f>PROPER(SuperStoreData[[#This Row],[Customer Name]])</f>
        <v>Sung Shariari</v>
      </c>
      <c r="J7319" t="s">
        <v>32</v>
      </c>
      <c r="K7319">
        <v>43302</v>
      </c>
      <c r="L7319" t="str">
        <f>_xlfn.XLOOKUP(SuperStoreData[[#This Row],[Zip Code]],ZipCodeTable[Zip Code],ZipCodeTable[City])</f>
        <v>Marion</v>
      </c>
      <c r="M7319" t="str">
        <f>_xlfn.XLOOKUP(SuperStoreData[[#This Row],[Zip Code]],ZipCodeTable[Zip Code],ZipCodeTable[State])</f>
        <v>OH</v>
      </c>
      <c r="N7319" t="s">
        <v>46</v>
      </c>
      <c r="O7319" t="s">
        <v>5391</v>
      </c>
      <c r="P7319" t="s">
        <v>76</v>
      </c>
      <c r="Q7319" t="s">
        <v>77</v>
      </c>
      <c r="R7319" t="s">
        <v>5392</v>
      </c>
      <c r="S7319" s="5">
        <v>263.95999999999998</v>
      </c>
      <c r="T7319" s="5">
        <v>90.253640000811103</v>
      </c>
      <c r="U7319" s="6">
        <f>SuperStoreData[[#This Row],[Profit]]/SuperStoreData[[#This Row],[Sales]]</f>
        <v>0.34192165479925407</v>
      </c>
    </row>
    <row r="7320" spans="1:21" x14ac:dyDescent="0.2">
      <c r="A7320">
        <v>4847</v>
      </c>
      <c r="B7320" t="s">
        <v>10734</v>
      </c>
      <c r="C7320" s="1">
        <v>43459</v>
      </c>
      <c r="D7320" s="1">
        <v>43466</v>
      </c>
      <c r="E7320" s="7">
        <f>SuperStoreData[[#This Row],[Ship Date]]-SuperStoreData[[#This Row],[Order Date]]</f>
        <v>7</v>
      </c>
      <c r="F7320" t="s">
        <v>129</v>
      </c>
      <c r="G7320" t="s">
        <v>6502</v>
      </c>
      <c r="H7320" t="s">
        <v>6503</v>
      </c>
      <c r="I7320" t="str">
        <f>PROPER(SuperStoreData[[#This Row],[Customer Name]])</f>
        <v>Grace Kelly</v>
      </c>
      <c r="J7320" t="s">
        <v>82</v>
      </c>
      <c r="K7320">
        <v>97301</v>
      </c>
      <c r="L7320" t="str">
        <f>_xlfn.XLOOKUP(SuperStoreData[[#This Row],[Zip Code]],ZipCodeTable[Zip Code],ZipCodeTable[City])</f>
        <v>Salem</v>
      </c>
      <c r="M7320" t="str">
        <f>_xlfn.XLOOKUP(SuperStoreData[[#This Row],[Zip Code]],ZipCodeTable[Zip Code],ZipCodeTable[State])</f>
        <v>OR</v>
      </c>
      <c r="N7320" t="s">
        <v>68</v>
      </c>
      <c r="O7320" t="s">
        <v>2018</v>
      </c>
      <c r="P7320" t="s">
        <v>76</v>
      </c>
      <c r="Q7320" t="s">
        <v>98</v>
      </c>
      <c r="R7320" t="s">
        <v>2019</v>
      </c>
      <c r="S7320" s="5">
        <v>263.95999999999998</v>
      </c>
      <c r="T7320" s="5">
        <v>-7.2849755899704798</v>
      </c>
      <c r="U7320" s="6">
        <f>SuperStoreData[[#This Row],[Profit]]/SuperStoreData[[#This Row],[Sales]]</f>
        <v>-2.7598786141727838E-2</v>
      </c>
    </row>
    <row r="7321" spans="1:21" x14ac:dyDescent="0.2">
      <c r="A7321">
        <v>1425</v>
      </c>
      <c r="B7321" t="s">
        <v>11001</v>
      </c>
      <c r="C7321" s="1">
        <v>43086</v>
      </c>
      <c r="D7321" s="1">
        <v>43090</v>
      </c>
      <c r="E7321" s="7">
        <f>SuperStoreData[[#This Row],[Ship Date]]-SuperStoreData[[#This Row],[Order Date]]</f>
        <v>4</v>
      </c>
      <c r="F7321" t="s">
        <v>29</v>
      </c>
      <c r="G7321" t="s">
        <v>700</v>
      </c>
      <c r="H7321" t="s">
        <v>2414</v>
      </c>
      <c r="I7321" t="str">
        <f>PROPER(SuperStoreData[[#This Row],[Customer Name]])</f>
        <v>Rick Wilson</v>
      </c>
      <c r="J7321" t="s">
        <v>82</v>
      </c>
      <c r="K7321">
        <v>85204</v>
      </c>
      <c r="L7321" t="str">
        <f>_xlfn.XLOOKUP(SuperStoreData[[#This Row],[Zip Code]],ZipCodeTable[Zip Code],ZipCodeTable[City])</f>
        <v>Mesa</v>
      </c>
      <c r="M7321" t="str">
        <f>_xlfn.XLOOKUP(SuperStoreData[[#This Row],[Zip Code]],ZipCodeTable[Zip Code],ZipCodeTable[State])</f>
        <v>AZ</v>
      </c>
      <c r="N7321" t="s">
        <v>68</v>
      </c>
      <c r="O7321" t="s">
        <v>1498</v>
      </c>
      <c r="P7321" t="s">
        <v>76</v>
      </c>
      <c r="Q7321" t="s">
        <v>98</v>
      </c>
      <c r="R7321" t="s">
        <v>1499</v>
      </c>
      <c r="S7321" s="5">
        <v>263.95999999999998</v>
      </c>
      <c r="T7321" s="5">
        <v>79.854713414562298</v>
      </c>
      <c r="U7321" s="6">
        <f>SuperStoreData[[#This Row],[Profit]]/SuperStoreData[[#This Row],[Sales]]</f>
        <v>0.30252581229944803</v>
      </c>
    </row>
    <row r="7322" spans="1:21" x14ac:dyDescent="0.2">
      <c r="A7322">
        <v>7608</v>
      </c>
      <c r="B7322" t="s">
        <v>10678</v>
      </c>
      <c r="C7322" s="1">
        <v>42154</v>
      </c>
      <c r="D7322" s="1">
        <v>42156</v>
      </c>
      <c r="E7322" s="7">
        <f>SuperStoreData[[#This Row],[Ship Date]]-SuperStoreData[[#This Row],[Order Date]]</f>
        <v>2</v>
      </c>
      <c r="F7322" t="s">
        <v>18</v>
      </c>
      <c r="G7322" t="s">
        <v>791</v>
      </c>
      <c r="H7322" t="s">
        <v>810</v>
      </c>
      <c r="I7322" t="str">
        <f>PROPER(SuperStoreData[[#This Row],[Customer Name]])</f>
        <v>Neola Schneider</v>
      </c>
      <c r="J7322" t="s">
        <v>32</v>
      </c>
      <c r="K7322">
        <v>75220</v>
      </c>
      <c r="L7322" t="str">
        <f>_xlfn.XLOOKUP(SuperStoreData[[#This Row],[Zip Code]],ZipCodeTable[Zip Code],ZipCodeTable[City])</f>
        <v>Dallas</v>
      </c>
      <c r="M7322" t="str">
        <f>_xlfn.XLOOKUP(SuperStoreData[[#This Row],[Zip Code]],ZipCodeTable[Zip Code],ZipCodeTable[State])</f>
        <v>TX</v>
      </c>
      <c r="N7322" t="s">
        <v>23</v>
      </c>
      <c r="O7322" t="s">
        <v>4377</v>
      </c>
      <c r="P7322" t="s">
        <v>25</v>
      </c>
      <c r="Q7322" t="s">
        <v>61</v>
      </c>
      <c r="R7322" t="s">
        <v>4378</v>
      </c>
      <c r="S7322" s="5">
        <v>264.32</v>
      </c>
      <c r="T7322" s="5">
        <v>12.4505655014379</v>
      </c>
      <c r="U7322" s="6">
        <f>SuperStoreData[[#This Row],[Profit]]/SuperStoreData[[#This Row],[Sales]]</f>
        <v>4.7104137036311666E-2</v>
      </c>
    </row>
    <row r="7323" spans="1:21" x14ac:dyDescent="0.2">
      <c r="A7323">
        <v>2516</v>
      </c>
      <c r="B7323" t="s">
        <v>4373</v>
      </c>
      <c r="C7323" s="1">
        <v>43073</v>
      </c>
      <c r="D7323" s="1">
        <v>43077</v>
      </c>
      <c r="E7323" s="7">
        <f>SuperStoreData[[#This Row],[Ship Date]]-SuperStoreData[[#This Row],[Order Date]]</f>
        <v>4</v>
      </c>
      <c r="F7323" t="s">
        <v>29</v>
      </c>
      <c r="G7323" t="s">
        <v>4374</v>
      </c>
      <c r="H7323" t="s">
        <v>4375</v>
      </c>
      <c r="I7323" t="str">
        <f>PROPER(SuperStoreData[[#This Row],[Customer Name]])</f>
        <v>Nora Preis</v>
      </c>
      <c r="J7323" t="s">
        <v>32</v>
      </c>
      <c r="K7323">
        <v>43402</v>
      </c>
      <c r="L7323" t="str">
        <f>_xlfn.XLOOKUP(SuperStoreData[[#This Row],[Zip Code]],ZipCodeTable[Zip Code],ZipCodeTable[City])</f>
        <v>Bowling Green</v>
      </c>
      <c r="M7323" t="str">
        <f>_xlfn.XLOOKUP(SuperStoreData[[#This Row],[Zip Code]],ZipCodeTable[Zip Code],ZipCodeTable[State])</f>
        <v>OH</v>
      </c>
      <c r="N7323" t="s">
        <v>46</v>
      </c>
      <c r="O7323" t="s">
        <v>4377</v>
      </c>
      <c r="P7323" t="s">
        <v>25</v>
      </c>
      <c r="Q7323" t="s">
        <v>61</v>
      </c>
      <c r="R7323" t="s">
        <v>4378</v>
      </c>
      <c r="S7323" s="5">
        <v>264.32</v>
      </c>
      <c r="T7323" s="5">
        <v>46.114790343642397</v>
      </c>
      <c r="U7323" s="6">
        <f>SuperStoreData[[#This Row],[Profit]]/SuperStoreData[[#This Row],[Sales]]</f>
        <v>0.17446576249864709</v>
      </c>
    </row>
    <row r="7324" spans="1:21" x14ac:dyDescent="0.2">
      <c r="A7324">
        <v>3112</v>
      </c>
      <c r="B7324" t="s">
        <v>8896</v>
      </c>
      <c r="C7324" s="1">
        <v>43220</v>
      </c>
      <c r="D7324" s="1">
        <v>43225</v>
      </c>
      <c r="E7324" s="7">
        <f>SuperStoreData[[#This Row],[Ship Date]]-SuperStoreData[[#This Row],[Order Date]]</f>
        <v>5</v>
      </c>
      <c r="F7324" t="s">
        <v>29</v>
      </c>
      <c r="G7324" t="s">
        <v>3465</v>
      </c>
      <c r="H7324" t="s">
        <v>3466</v>
      </c>
      <c r="I7324" t="str">
        <f>PROPER(SuperStoreData[[#This Row],[Customer Name]])</f>
        <v>Andrew Allen</v>
      </c>
      <c r="J7324" t="s">
        <v>32</v>
      </c>
      <c r="K7324">
        <v>65807</v>
      </c>
      <c r="L7324" t="str">
        <f>_xlfn.XLOOKUP(SuperStoreData[[#This Row],[Zip Code]],ZipCodeTable[Zip Code],ZipCodeTable[City])</f>
        <v>Springfield</v>
      </c>
      <c r="M7324" t="str">
        <f>_xlfn.XLOOKUP(SuperStoreData[[#This Row],[Zip Code]],ZipCodeTable[Zip Code],ZipCodeTable[State])</f>
        <v>MO</v>
      </c>
      <c r="N7324" t="s">
        <v>23</v>
      </c>
      <c r="O7324" t="s">
        <v>5145</v>
      </c>
      <c r="P7324" t="s">
        <v>25</v>
      </c>
      <c r="Q7324" t="s">
        <v>61</v>
      </c>
      <c r="R7324" t="s">
        <v>5146</v>
      </c>
      <c r="S7324" s="5">
        <v>265.17</v>
      </c>
      <c r="T7324" s="5">
        <v>30.3420309197856</v>
      </c>
      <c r="U7324" s="6">
        <f>SuperStoreData[[#This Row],[Profit]]/SuperStoreData[[#This Row],[Sales]]</f>
        <v>0.11442482528108609</v>
      </c>
    </row>
    <row r="7325" spans="1:21" x14ac:dyDescent="0.2">
      <c r="A7325">
        <v>836</v>
      </c>
      <c r="B7325" t="s">
        <v>10364</v>
      </c>
      <c r="C7325" s="1">
        <v>43445</v>
      </c>
      <c r="D7325" s="1">
        <v>43451</v>
      </c>
      <c r="E7325" s="7">
        <f>SuperStoreData[[#This Row],[Ship Date]]-SuperStoreData[[#This Row],[Order Date]]</f>
        <v>6</v>
      </c>
      <c r="F7325" t="s">
        <v>29</v>
      </c>
      <c r="G7325" t="s">
        <v>334</v>
      </c>
      <c r="H7325" t="s">
        <v>335</v>
      </c>
      <c r="I7325" t="str">
        <f>PROPER(SuperStoreData[[#This Row],[Customer Name]])</f>
        <v>Jennifer Braxton</v>
      </c>
      <c r="J7325" t="s">
        <v>82</v>
      </c>
      <c r="K7325">
        <v>33614</v>
      </c>
      <c r="L7325" t="str">
        <f>_xlfn.XLOOKUP(SuperStoreData[[#This Row],[Zip Code]],ZipCodeTable[Zip Code],ZipCodeTable[City])</f>
        <v>Tampa</v>
      </c>
      <c r="M7325" t="str">
        <f>_xlfn.XLOOKUP(SuperStoreData[[#This Row],[Zip Code]],ZipCodeTable[Zip Code],ZipCodeTable[State])</f>
        <v>FL</v>
      </c>
      <c r="N7325" t="s">
        <v>85</v>
      </c>
      <c r="O7325" t="s">
        <v>10113</v>
      </c>
      <c r="P7325" t="s">
        <v>76</v>
      </c>
      <c r="Q7325" t="s">
        <v>176</v>
      </c>
      <c r="R7325" t="s">
        <v>10114</v>
      </c>
      <c r="S7325" s="5">
        <v>265.47500000000002</v>
      </c>
      <c r="T7325" s="5">
        <v>-5.5832183983023302</v>
      </c>
      <c r="U7325" s="6">
        <f>SuperStoreData[[#This Row],[Profit]]/SuperStoreData[[#This Row],[Sales]]</f>
        <v>-2.1031051505046916E-2</v>
      </c>
    </row>
    <row r="7326" spans="1:21" x14ac:dyDescent="0.2">
      <c r="A7326">
        <v>6994</v>
      </c>
      <c r="B7326" t="s">
        <v>6109</v>
      </c>
      <c r="C7326" s="1">
        <v>42453</v>
      </c>
      <c r="D7326" s="1">
        <v>42459</v>
      </c>
      <c r="E7326" s="7">
        <f>SuperStoreData[[#This Row],[Ship Date]]-SuperStoreData[[#This Row],[Order Date]]</f>
        <v>6</v>
      </c>
      <c r="F7326" t="s">
        <v>129</v>
      </c>
      <c r="G7326" t="s">
        <v>1606</v>
      </c>
      <c r="H7326" t="s">
        <v>6117</v>
      </c>
      <c r="I7326" t="str">
        <f>PROPER(SuperStoreData[[#This Row],[Customer Name]])</f>
        <v>Rob Haberlin</v>
      </c>
      <c r="J7326" t="s">
        <v>32</v>
      </c>
      <c r="K7326">
        <v>23666</v>
      </c>
      <c r="L7326" t="str">
        <f>_xlfn.XLOOKUP(SuperStoreData[[#This Row],[Zip Code]],ZipCodeTable[Zip Code],ZipCodeTable[City])</f>
        <v>Hampton</v>
      </c>
      <c r="M7326" t="str">
        <f>_xlfn.XLOOKUP(SuperStoreData[[#This Row],[Zip Code]],ZipCodeTable[Zip Code],ZipCodeTable[State])</f>
        <v>VA</v>
      </c>
      <c r="N7326" t="s">
        <v>85</v>
      </c>
      <c r="O7326" t="s">
        <v>3085</v>
      </c>
      <c r="P7326" t="s">
        <v>25</v>
      </c>
      <c r="Q7326" t="s">
        <v>52</v>
      </c>
      <c r="R7326" t="s">
        <v>3086</v>
      </c>
      <c r="S7326" s="5">
        <v>265.86</v>
      </c>
      <c r="T7326" s="5">
        <v>87.995233206561494</v>
      </c>
      <c r="U7326" s="6">
        <f>SuperStoreData[[#This Row],[Profit]]/SuperStoreData[[#This Row],[Sales]]</f>
        <v>0.33098334915580191</v>
      </c>
    </row>
    <row r="7327" spans="1:21" x14ac:dyDescent="0.2">
      <c r="A7327">
        <v>6673</v>
      </c>
      <c r="B7327" t="s">
        <v>7229</v>
      </c>
      <c r="C7327" s="1">
        <v>42953</v>
      </c>
      <c r="D7327" s="1">
        <v>42954</v>
      </c>
      <c r="E7327" s="7">
        <f>SuperStoreData[[#This Row],[Ship Date]]-SuperStoreData[[#This Row],[Order Date]]</f>
        <v>1</v>
      </c>
      <c r="F7327" t="s">
        <v>29</v>
      </c>
      <c r="G7327" t="s">
        <v>5455</v>
      </c>
      <c r="H7327" t="s">
        <v>5457</v>
      </c>
      <c r="I7327" t="str">
        <f>PROPER(SuperStoreData[[#This Row],[Customer Name]])</f>
        <v>Sean Braxton</v>
      </c>
      <c r="J7327" t="s">
        <v>82</v>
      </c>
      <c r="K7327">
        <v>92024</v>
      </c>
      <c r="L7327" t="str">
        <f>_xlfn.XLOOKUP(SuperStoreData[[#This Row],[Zip Code]],ZipCodeTable[Zip Code],ZipCodeTable[City])</f>
        <v>Encinitas</v>
      </c>
      <c r="M7327" t="str">
        <f>_xlfn.XLOOKUP(SuperStoreData[[#This Row],[Zip Code]],ZipCodeTable[Zip Code],ZipCodeTable[State])</f>
        <v>CA</v>
      </c>
      <c r="N7327" t="s">
        <v>68</v>
      </c>
      <c r="O7327" t="s">
        <v>3085</v>
      </c>
      <c r="P7327" t="s">
        <v>25</v>
      </c>
      <c r="Q7327" t="s">
        <v>52</v>
      </c>
      <c r="R7327" t="s">
        <v>3086</v>
      </c>
      <c r="S7327" s="5">
        <v>265.86</v>
      </c>
      <c r="T7327" s="5">
        <v>14.853491562614</v>
      </c>
      <c r="U7327" s="6">
        <f>SuperStoreData[[#This Row],[Profit]]/SuperStoreData[[#This Row],[Sales]]</f>
        <v>5.5869598896464298E-2</v>
      </c>
    </row>
    <row r="7328" spans="1:21" x14ac:dyDescent="0.2">
      <c r="A7328">
        <v>2321</v>
      </c>
      <c r="B7328" t="s">
        <v>9603</v>
      </c>
      <c r="C7328" s="1">
        <v>43028</v>
      </c>
      <c r="D7328" s="1">
        <v>43032</v>
      </c>
      <c r="E7328" s="7">
        <f>SuperStoreData[[#This Row],[Ship Date]]-SuperStoreData[[#This Row],[Order Date]]</f>
        <v>4</v>
      </c>
      <c r="F7328" t="s">
        <v>29</v>
      </c>
      <c r="G7328" t="s">
        <v>3696</v>
      </c>
      <c r="H7328" t="s">
        <v>3697</v>
      </c>
      <c r="I7328" t="str">
        <f>PROPER(SuperStoreData[[#This Row],[Customer Name]])</f>
        <v>Helen Wasserman</v>
      </c>
      <c r="J7328" t="s">
        <v>82</v>
      </c>
      <c r="K7328">
        <v>98115</v>
      </c>
      <c r="L7328" t="str">
        <f>_xlfn.XLOOKUP(SuperStoreData[[#This Row],[Zip Code]],ZipCodeTable[Zip Code],ZipCodeTable[City])</f>
        <v>Seattle</v>
      </c>
      <c r="M7328" t="str">
        <f>_xlfn.XLOOKUP(SuperStoreData[[#This Row],[Zip Code]],ZipCodeTable[Zip Code],ZipCodeTable[State])</f>
        <v>WA</v>
      </c>
      <c r="N7328" t="s">
        <v>68</v>
      </c>
      <c r="O7328" t="s">
        <v>8285</v>
      </c>
      <c r="P7328" t="s">
        <v>76</v>
      </c>
      <c r="Q7328" t="s">
        <v>77</v>
      </c>
      <c r="R7328" t="s">
        <v>8286</v>
      </c>
      <c r="S7328" s="5">
        <v>265.93</v>
      </c>
      <c r="T7328" s="5">
        <v>85.135797850305593</v>
      </c>
      <c r="U7328" s="6">
        <f>SuperStoreData[[#This Row],[Profit]]/SuperStoreData[[#This Row],[Sales]]</f>
        <v>0.32014363874066704</v>
      </c>
    </row>
    <row r="7329" spans="1:21" x14ac:dyDescent="0.2">
      <c r="A7329">
        <v>6713</v>
      </c>
      <c r="B7329" t="s">
        <v>8348</v>
      </c>
      <c r="C7329" s="1">
        <v>42617</v>
      </c>
      <c r="D7329" s="1">
        <v>42620</v>
      </c>
      <c r="E7329" s="7">
        <f>SuperStoreData[[#This Row],[Ship Date]]-SuperStoreData[[#This Row],[Order Date]]</f>
        <v>3</v>
      </c>
      <c r="F7329" t="s">
        <v>489</v>
      </c>
      <c r="G7329" t="s">
        <v>130</v>
      </c>
      <c r="H7329" t="s">
        <v>131</v>
      </c>
      <c r="I7329" t="str">
        <f>PROPER(SuperStoreData[[#This Row],[Customer Name]])</f>
        <v>Dave Brooks</v>
      </c>
      <c r="J7329" t="s">
        <v>32</v>
      </c>
      <c r="K7329">
        <v>60076</v>
      </c>
      <c r="L7329" t="str">
        <f>_xlfn.XLOOKUP(SuperStoreData[[#This Row],[Zip Code]],ZipCodeTable[Zip Code],ZipCodeTable[City])</f>
        <v>Skokie</v>
      </c>
      <c r="M7329" t="str">
        <f>_xlfn.XLOOKUP(SuperStoreData[[#This Row],[Zip Code]],ZipCodeTable[Zip Code],ZipCodeTable[State])</f>
        <v>IL</v>
      </c>
      <c r="N7329" t="s">
        <v>23</v>
      </c>
      <c r="O7329" t="s">
        <v>2593</v>
      </c>
      <c r="P7329" t="s">
        <v>48</v>
      </c>
      <c r="Q7329" t="s">
        <v>49</v>
      </c>
      <c r="R7329" t="s">
        <v>2594</v>
      </c>
      <c r="S7329" s="5">
        <v>266.35199999999998</v>
      </c>
      <c r="T7329" s="5">
        <v>75.772781748593005</v>
      </c>
      <c r="U7329" s="6">
        <f>SuperStoreData[[#This Row],[Profit]]/SuperStoreData[[#This Row],[Sales]]</f>
        <v>0.2844836222314569</v>
      </c>
    </row>
    <row r="7330" spans="1:21" x14ac:dyDescent="0.2">
      <c r="A7330">
        <v>7532</v>
      </c>
      <c r="B7330" t="s">
        <v>8874</v>
      </c>
      <c r="C7330" s="1">
        <v>43116</v>
      </c>
      <c r="D7330" s="1">
        <v>43116</v>
      </c>
      <c r="E7330" s="7">
        <f>SuperStoreData[[#This Row],[Ship Date]]-SuperStoreData[[#This Row],[Order Date]]</f>
        <v>0</v>
      </c>
      <c r="F7330" t="s">
        <v>18</v>
      </c>
      <c r="G7330" t="s">
        <v>7338</v>
      </c>
      <c r="H7330" t="s">
        <v>7339</v>
      </c>
      <c r="I7330" t="str">
        <f>PROPER(SuperStoreData[[#This Row],[Customer Name]])</f>
        <v>Lena Creighton</v>
      </c>
      <c r="J7330" t="s">
        <v>32</v>
      </c>
      <c r="K7330">
        <v>80501</v>
      </c>
      <c r="L7330" t="str">
        <f>_xlfn.XLOOKUP(SuperStoreData[[#This Row],[Zip Code]],ZipCodeTable[Zip Code],ZipCodeTable[City])</f>
        <v>Longmont</v>
      </c>
      <c r="M7330" t="str">
        <f>_xlfn.XLOOKUP(SuperStoreData[[#This Row],[Zip Code]],ZipCodeTable[Zip Code],ZipCodeTable[State])</f>
        <v>CO</v>
      </c>
      <c r="N7330" t="s">
        <v>68</v>
      </c>
      <c r="O7330" t="s">
        <v>2593</v>
      </c>
      <c r="P7330" t="s">
        <v>48</v>
      </c>
      <c r="Q7330" t="s">
        <v>49</v>
      </c>
      <c r="R7330" t="s">
        <v>2594</v>
      </c>
      <c r="S7330" s="5">
        <v>266.35199999999998</v>
      </c>
      <c r="T7330" s="5">
        <v>26.787074334509999</v>
      </c>
      <c r="U7330" s="6">
        <f>SuperStoreData[[#This Row],[Profit]]/SuperStoreData[[#This Row],[Sales]]</f>
        <v>0.10057020159229141</v>
      </c>
    </row>
    <row r="7331" spans="1:21" x14ac:dyDescent="0.2">
      <c r="A7331">
        <v>8814</v>
      </c>
      <c r="B7331" t="s">
        <v>10968</v>
      </c>
      <c r="C7331" s="1">
        <v>42490</v>
      </c>
      <c r="D7331" s="1">
        <v>42494</v>
      </c>
      <c r="E7331" s="7">
        <f>SuperStoreData[[#This Row],[Ship Date]]-SuperStoreData[[#This Row],[Order Date]]</f>
        <v>4</v>
      </c>
      <c r="F7331" t="s">
        <v>29</v>
      </c>
      <c r="G7331" t="s">
        <v>80</v>
      </c>
      <c r="H7331" t="s">
        <v>81</v>
      </c>
      <c r="I7331" t="str">
        <f>PROPER(SuperStoreData[[#This Row],[Customer Name]])</f>
        <v>Cyma Kinney</v>
      </c>
      <c r="J7331" t="s">
        <v>82</v>
      </c>
      <c r="K7331">
        <v>85301</v>
      </c>
      <c r="L7331" t="str">
        <f>_xlfn.XLOOKUP(SuperStoreData[[#This Row],[Zip Code]],ZipCodeTable[Zip Code],ZipCodeTable[City])</f>
        <v>Glendale</v>
      </c>
      <c r="M7331" t="str">
        <f>_xlfn.XLOOKUP(SuperStoreData[[#This Row],[Zip Code]],ZipCodeTable[Zip Code],ZipCodeTable[State])</f>
        <v>AZ</v>
      </c>
      <c r="N7331" t="s">
        <v>68</v>
      </c>
      <c r="O7331" t="s">
        <v>54</v>
      </c>
      <c r="P7331" t="s">
        <v>48</v>
      </c>
      <c r="Q7331" t="s">
        <v>55</v>
      </c>
      <c r="R7331" t="s">
        <v>56</v>
      </c>
      <c r="S7331" s="5">
        <v>266.35199999999998</v>
      </c>
      <c r="T7331" s="5">
        <v>23.4399437233592</v>
      </c>
      <c r="U7331" s="6">
        <f>SuperStoreData[[#This Row],[Profit]]/SuperStoreData[[#This Row],[Sales]]</f>
        <v>8.8003633249831806E-2</v>
      </c>
    </row>
    <row r="7332" spans="1:21" x14ac:dyDescent="0.2">
      <c r="A7332">
        <v>5344</v>
      </c>
      <c r="B7332" t="s">
        <v>10003</v>
      </c>
      <c r="C7332" s="1">
        <v>42743</v>
      </c>
      <c r="D7332" s="1">
        <v>42747</v>
      </c>
      <c r="E7332" s="7">
        <f>SuperStoreData[[#This Row],[Ship Date]]-SuperStoreData[[#This Row],[Order Date]]</f>
        <v>4</v>
      </c>
      <c r="F7332" t="s">
        <v>29</v>
      </c>
      <c r="G7332" t="s">
        <v>9094</v>
      </c>
      <c r="H7332" t="s">
        <v>9095</v>
      </c>
      <c r="I7332" t="str">
        <f>PROPER(SuperStoreData[[#This Row],[Customer Name]])</f>
        <v>Jason Klamczynski</v>
      </c>
      <c r="J7332" t="s">
        <v>82</v>
      </c>
      <c r="K7332">
        <v>75220</v>
      </c>
      <c r="L7332" t="str">
        <f>_xlfn.XLOOKUP(SuperStoreData[[#This Row],[Zip Code]],ZipCodeTable[Zip Code],ZipCodeTable[City])</f>
        <v>Dallas</v>
      </c>
      <c r="M7332" t="str">
        <f>_xlfn.XLOOKUP(SuperStoreData[[#This Row],[Zip Code]],ZipCodeTable[Zip Code],ZipCodeTable[State])</f>
        <v>TX</v>
      </c>
      <c r="N7332" t="s">
        <v>23</v>
      </c>
      <c r="O7332" t="s">
        <v>5269</v>
      </c>
      <c r="P7332" t="s">
        <v>76</v>
      </c>
      <c r="Q7332" t="s">
        <v>98</v>
      </c>
      <c r="R7332" t="s">
        <v>5270</v>
      </c>
      <c r="S7332" s="5">
        <v>267.95999999999998</v>
      </c>
      <c r="T7332" s="5">
        <v>-2.5907212418946699</v>
      </c>
      <c r="U7332" s="6">
        <f>SuperStoreData[[#This Row],[Profit]]/SuperStoreData[[#This Row],[Sales]]</f>
        <v>-9.6683133374185336E-3</v>
      </c>
    </row>
    <row r="7333" spans="1:21" x14ac:dyDescent="0.2">
      <c r="A7333">
        <v>7756</v>
      </c>
      <c r="B7333" t="s">
        <v>9014</v>
      </c>
      <c r="C7333" s="1">
        <v>43218</v>
      </c>
      <c r="D7333" s="1">
        <v>43222</v>
      </c>
      <c r="E7333" s="7">
        <f>SuperStoreData[[#This Row],[Ship Date]]-SuperStoreData[[#This Row],[Order Date]]</f>
        <v>4</v>
      </c>
      <c r="F7333" t="s">
        <v>29</v>
      </c>
      <c r="G7333" t="s">
        <v>4923</v>
      </c>
      <c r="H7333" t="s">
        <v>4929</v>
      </c>
      <c r="I7333" t="str">
        <f>PROPER(SuperStoreData[[#This Row],[Customer Name]])</f>
        <v>Clytie Kelty</v>
      </c>
      <c r="J7333" t="s">
        <v>32</v>
      </c>
      <c r="K7333">
        <v>28205</v>
      </c>
      <c r="L7333" t="str">
        <f>_xlfn.XLOOKUP(SuperStoreData[[#This Row],[Zip Code]],ZipCodeTable[Zip Code],ZipCodeTable[City])</f>
        <v>Charlotte</v>
      </c>
      <c r="M7333" t="str">
        <f>_xlfn.XLOOKUP(SuperStoreData[[#This Row],[Zip Code]],ZipCodeTable[Zip Code],ZipCodeTable[State])</f>
        <v>NC</v>
      </c>
      <c r="N7333" t="s">
        <v>85</v>
      </c>
      <c r="O7333" t="s">
        <v>9016</v>
      </c>
      <c r="P7333" t="s">
        <v>25</v>
      </c>
      <c r="Q7333" t="s">
        <v>91</v>
      </c>
      <c r="R7333" t="s">
        <v>9017</v>
      </c>
      <c r="S7333" s="5">
        <v>268.24</v>
      </c>
      <c r="T7333" s="5">
        <v>54.645548571966202</v>
      </c>
      <c r="U7333" s="6">
        <f>SuperStoreData[[#This Row],[Profit]]/SuperStoreData[[#This Row],[Sales]]</f>
        <v>0.20371886583643828</v>
      </c>
    </row>
    <row r="7334" spans="1:21" x14ac:dyDescent="0.2">
      <c r="A7334">
        <v>9745</v>
      </c>
      <c r="B7334" t="s">
        <v>9814</v>
      </c>
      <c r="C7334" s="1">
        <v>42675</v>
      </c>
      <c r="D7334" s="1">
        <v>42677</v>
      </c>
      <c r="E7334" s="7">
        <f>SuperStoreData[[#This Row],[Ship Date]]-SuperStoreData[[#This Row],[Order Date]]</f>
        <v>2</v>
      </c>
      <c r="F7334" t="s">
        <v>29</v>
      </c>
      <c r="G7334" t="s">
        <v>5235</v>
      </c>
      <c r="H7334" t="s">
        <v>5236</v>
      </c>
      <c r="I7334" t="str">
        <f>PROPER(SuperStoreData[[#This Row],[Customer Name]])</f>
        <v>Bobby Elias</v>
      </c>
      <c r="J7334" t="s">
        <v>32</v>
      </c>
      <c r="K7334">
        <v>60505</v>
      </c>
      <c r="L7334" t="str">
        <f>_xlfn.XLOOKUP(SuperStoreData[[#This Row],[Zip Code]],ZipCodeTable[Zip Code],ZipCodeTable[City])</f>
        <v>Aurora</v>
      </c>
      <c r="M7334" t="str">
        <f>_xlfn.XLOOKUP(SuperStoreData[[#This Row],[Zip Code]],ZipCodeTable[Zip Code],ZipCodeTable[State])</f>
        <v>IL</v>
      </c>
      <c r="N7334" t="s">
        <v>23</v>
      </c>
      <c r="O7334" t="s">
        <v>945</v>
      </c>
      <c r="P7334" t="s">
        <v>25</v>
      </c>
      <c r="Q7334" t="s">
        <v>293</v>
      </c>
      <c r="R7334" t="s">
        <v>946</v>
      </c>
      <c r="S7334" s="5">
        <v>268.57600000000002</v>
      </c>
      <c r="T7334" s="5">
        <v>82.314511294152098</v>
      </c>
      <c r="U7334" s="6">
        <f>SuperStoreData[[#This Row],[Profit]]/SuperStoreData[[#This Row],[Sales]]</f>
        <v>0.30648498486146225</v>
      </c>
    </row>
    <row r="7335" spans="1:21" x14ac:dyDescent="0.2">
      <c r="A7335">
        <v>7909</v>
      </c>
      <c r="B7335" t="s">
        <v>3261</v>
      </c>
      <c r="C7335" s="1">
        <v>42196</v>
      </c>
      <c r="D7335" s="1">
        <v>42200</v>
      </c>
      <c r="E7335" s="7">
        <f>SuperStoreData[[#This Row],[Ship Date]]-SuperStoreData[[#This Row],[Order Date]]</f>
        <v>4</v>
      </c>
      <c r="F7335" t="s">
        <v>29</v>
      </c>
      <c r="G7335" t="s">
        <v>2062</v>
      </c>
      <c r="H7335" t="s">
        <v>2064</v>
      </c>
      <c r="I7335" t="str">
        <f>PROPER(SuperStoreData[[#This Row],[Customer Name]])</f>
        <v>Roger Demir</v>
      </c>
      <c r="J7335" t="s">
        <v>32</v>
      </c>
      <c r="K7335">
        <v>95037</v>
      </c>
      <c r="L7335" t="str">
        <f>_xlfn.XLOOKUP(SuperStoreData[[#This Row],[Zip Code]],ZipCodeTable[Zip Code],ZipCodeTable[City])</f>
        <v>Morgan Hill</v>
      </c>
      <c r="M7335" t="str">
        <f>_xlfn.XLOOKUP(SuperStoreData[[#This Row],[Zip Code]],ZipCodeTable[Zip Code],ZipCodeTable[State])</f>
        <v>CA</v>
      </c>
      <c r="N7335" t="s">
        <v>68</v>
      </c>
      <c r="O7335" t="s">
        <v>3275</v>
      </c>
      <c r="P7335" t="s">
        <v>48</v>
      </c>
      <c r="Q7335" t="s">
        <v>137</v>
      </c>
      <c r="R7335" t="s">
        <v>3276</v>
      </c>
      <c r="S7335" s="5">
        <v>268.70400000000001</v>
      </c>
      <c r="T7335" s="5">
        <v>84.869829138984002</v>
      </c>
      <c r="U7335" s="6">
        <f>SuperStoreData[[#This Row],[Profit]]/SuperStoreData[[#This Row],[Sales]]</f>
        <v>0.31584877463299393</v>
      </c>
    </row>
    <row r="7336" spans="1:21" x14ac:dyDescent="0.2">
      <c r="A7336">
        <v>4722</v>
      </c>
      <c r="B7336" t="s">
        <v>5339</v>
      </c>
      <c r="C7336" s="1">
        <v>42473</v>
      </c>
      <c r="D7336" s="1">
        <v>42479</v>
      </c>
      <c r="E7336" s="7">
        <f>SuperStoreData[[#This Row],[Ship Date]]-SuperStoreData[[#This Row],[Order Date]]</f>
        <v>6</v>
      </c>
      <c r="F7336" t="s">
        <v>129</v>
      </c>
      <c r="G7336" t="s">
        <v>1517</v>
      </c>
      <c r="H7336" t="s">
        <v>1518</v>
      </c>
      <c r="I7336" t="str">
        <f>PROPER(SuperStoreData[[#This Row],[Customer Name]])</f>
        <v>Nick Radford</v>
      </c>
      <c r="J7336" t="s">
        <v>32</v>
      </c>
      <c r="K7336">
        <v>60505</v>
      </c>
      <c r="L7336" t="str">
        <f>_xlfn.XLOOKUP(SuperStoreData[[#This Row],[Zip Code]],ZipCodeTable[Zip Code],ZipCodeTable[City])</f>
        <v>Aurora</v>
      </c>
      <c r="M7336" t="str">
        <f>_xlfn.XLOOKUP(SuperStoreData[[#This Row],[Zip Code]],ZipCodeTable[Zip Code],ZipCodeTable[State])</f>
        <v>IL</v>
      </c>
      <c r="N7336" t="s">
        <v>23</v>
      </c>
      <c r="O7336" t="s">
        <v>2715</v>
      </c>
      <c r="P7336" t="s">
        <v>48</v>
      </c>
      <c r="Q7336" t="s">
        <v>137</v>
      </c>
      <c r="R7336" t="s">
        <v>2716</v>
      </c>
      <c r="S7336" s="5">
        <v>268.935</v>
      </c>
      <c r="T7336" s="5">
        <v>89.261721321738193</v>
      </c>
      <c r="U7336" s="6">
        <f>SuperStoreData[[#This Row],[Profit]]/SuperStoreData[[#This Row],[Sales]]</f>
        <v>0.33190816116064548</v>
      </c>
    </row>
    <row r="7337" spans="1:21" x14ac:dyDescent="0.2">
      <c r="A7337">
        <v>8091</v>
      </c>
      <c r="B7337" t="s">
        <v>5669</v>
      </c>
      <c r="C7337" s="1">
        <v>43360</v>
      </c>
      <c r="D7337" s="1">
        <v>43360</v>
      </c>
      <c r="E7337" s="7">
        <f>SuperStoreData[[#This Row],[Ship Date]]-SuperStoreData[[#This Row],[Order Date]]</f>
        <v>0</v>
      </c>
      <c r="F7337" t="s">
        <v>29</v>
      </c>
      <c r="G7337" t="s">
        <v>549</v>
      </c>
      <c r="H7337" t="s">
        <v>550</v>
      </c>
      <c r="I7337" t="str">
        <f>PROPER(SuperStoreData[[#This Row],[Customer Name]])</f>
        <v>Ann Steele</v>
      </c>
      <c r="J7337" t="s">
        <v>21</v>
      </c>
      <c r="K7337">
        <v>98103</v>
      </c>
      <c r="L7337" t="str">
        <f>_xlfn.XLOOKUP(SuperStoreData[[#This Row],[Zip Code]],ZipCodeTable[Zip Code],ZipCodeTable[City])</f>
        <v>Seattle</v>
      </c>
      <c r="M7337" t="str">
        <f>_xlfn.XLOOKUP(SuperStoreData[[#This Row],[Zip Code]],ZipCodeTable[Zip Code],ZipCodeTable[State])</f>
        <v>WA</v>
      </c>
      <c r="N7337" t="s">
        <v>68</v>
      </c>
      <c r="O7337" t="s">
        <v>2968</v>
      </c>
      <c r="P7337" t="s">
        <v>25</v>
      </c>
      <c r="Q7337" t="s">
        <v>61</v>
      </c>
      <c r="R7337" t="s">
        <v>2969</v>
      </c>
      <c r="S7337" s="5">
        <v>269.36</v>
      </c>
      <c r="T7337" s="5">
        <v>55.3197708061358</v>
      </c>
      <c r="U7337" s="6">
        <f>SuperStoreData[[#This Row],[Profit]]/SuperStoreData[[#This Row],[Sales]]</f>
        <v>0.20537485449263365</v>
      </c>
    </row>
    <row r="7338" spans="1:21" x14ac:dyDescent="0.2">
      <c r="A7338">
        <v>5587</v>
      </c>
      <c r="B7338" t="s">
        <v>11738</v>
      </c>
      <c r="C7338" s="1">
        <v>43357</v>
      </c>
      <c r="D7338" s="1">
        <v>43359</v>
      </c>
      <c r="E7338" s="7">
        <f>SuperStoreData[[#This Row],[Ship Date]]-SuperStoreData[[#This Row],[Order Date]]</f>
        <v>2</v>
      </c>
      <c r="F7338" t="s">
        <v>29</v>
      </c>
      <c r="G7338" t="s">
        <v>4306</v>
      </c>
      <c r="H7338" t="s">
        <v>11663</v>
      </c>
      <c r="I7338" t="str">
        <f>PROPER(SuperStoreData[[#This Row],[Customer Name]])</f>
        <v>Victor Preis</v>
      </c>
      <c r="J7338" t="s">
        <v>21</v>
      </c>
      <c r="K7338">
        <v>10011</v>
      </c>
      <c r="L7338" t="str">
        <f>_xlfn.XLOOKUP(SuperStoreData[[#This Row],[Zip Code]],ZipCodeTable[Zip Code],ZipCodeTable[City])</f>
        <v>New York</v>
      </c>
      <c r="M7338" t="str">
        <f>_xlfn.XLOOKUP(SuperStoreData[[#This Row],[Zip Code]],ZipCodeTable[Zip Code],ZipCodeTable[State])</f>
        <v>NY</v>
      </c>
      <c r="N7338" t="s">
        <v>46</v>
      </c>
      <c r="O7338" t="s">
        <v>6511</v>
      </c>
      <c r="P7338" t="s">
        <v>25</v>
      </c>
      <c r="Q7338" t="s">
        <v>61</v>
      </c>
      <c r="R7338" t="s">
        <v>6512</v>
      </c>
      <c r="S7338" s="5">
        <v>269.49</v>
      </c>
      <c r="T7338" s="5">
        <v>-10.038010693795</v>
      </c>
      <c r="U7338" s="6">
        <f>SuperStoreData[[#This Row],[Profit]]/SuperStoreData[[#This Row],[Sales]]</f>
        <v>-3.7248175048406246E-2</v>
      </c>
    </row>
    <row r="7339" spans="1:21" x14ac:dyDescent="0.2">
      <c r="A7339">
        <v>2449</v>
      </c>
      <c r="B7339" t="s">
        <v>8224</v>
      </c>
      <c r="C7339" s="1">
        <v>43042</v>
      </c>
      <c r="D7339" s="1">
        <v>43047</v>
      </c>
      <c r="E7339" s="7">
        <f>SuperStoreData[[#This Row],[Ship Date]]-SuperStoreData[[#This Row],[Order Date]]</f>
        <v>5</v>
      </c>
      <c r="F7339" t="s">
        <v>129</v>
      </c>
      <c r="G7339" t="s">
        <v>2388</v>
      </c>
      <c r="H7339" t="s">
        <v>2390</v>
      </c>
      <c r="I7339" t="str">
        <f>PROPER(SuperStoreData[[#This Row],[Customer Name]])</f>
        <v>Christopher Martinez</v>
      </c>
      <c r="J7339" t="s">
        <v>32</v>
      </c>
      <c r="K7339">
        <v>29406</v>
      </c>
      <c r="L7339" t="str">
        <f>_xlfn.XLOOKUP(SuperStoreData[[#This Row],[Zip Code]],ZipCodeTable[Zip Code],ZipCodeTable[City])</f>
        <v>Charleston</v>
      </c>
      <c r="M7339" t="str">
        <f>_xlfn.XLOOKUP(SuperStoreData[[#This Row],[Zip Code]],ZipCodeTable[Zip Code],ZipCodeTable[State])</f>
        <v>SC</v>
      </c>
      <c r="N7339" t="s">
        <v>85</v>
      </c>
      <c r="O7339" t="s">
        <v>6511</v>
      </c>
      <c r="P7339" t="s">
        <v>25</v>
      </c>
      <c r="Q7339" t="s">
        <v>61</v>
      </c>
      <c r="R7339" t="s">
        <v>6512</v>
      </c>
      <c r="S7339" s="5">
        <v>269.49</v>
      </c>
      <c r="T7339" s="5">
        <v>69.384023953018598</v>
      </c>
      <c r="U7339" s="6">
        <f>SuperStoreData[[#This Row],[Profit]]/SuperStoreData[[#This Row],[Sales]]</f>
        <v>0.25746418773616309</v>
      </c>
    </row>
    <row r="7340" spans="1:21" x14ac:dyDescent="0.2">
      <c r="A7340">
        <v>4907</v>
      </c>
      <c r="B7340" t="s">
        <v>8250</v>
      </c>
      <c r="C7340" s="1">
        <v>42993</v>
      </c>
      <c r="D7340" s="1">
        <v>42998</v>
      </c>
      <c r="E7340" s="7">
        <f>SuperStoreData[[#This Row],[Ship Date]]-SuperStoreData[[#This Row],[Order Date]]</f>
        <v>5</v>
      </c>
      <c r="F7340" t="s">
        <v>129</v>
      </c>
      <c r="G7340" t="s">
        <v>6598</v>
      </c>
      <c r="H7340" t="s">
        <v>6599</v>
      </c>
      <c r="I7340" t="str">
        <f>PROPER(SuperStoreData[[#This Row],[Customer Name]])</f>
        <v>Jim Epp</v>
      </c>
      <c r="J7340" t="s">
        <v>82</v>
      </c>
      <c r="K7340">
        <v>3301</v>
      </c>
      <c r="L7340" t="str">
        <f>_xlfn.XLOOKUP(SuperStoreData[[#This Row],[Zip Code]],ZipCodeTable[Zip Code],ZipCodeTable[City])</f>
        <v>Concord</v>
      </c>
      <c r="M7340" t="str">
        <f>_xlfn.XLOOKUP(SuperStoreData[[#This Row],[Zip Code]],ZipCodeTable[Zip Code],ZipCodeTable[State])</f>
        <v>NH</v>
      </c>
      <c r="N7340" t="s">
        <v>46</v>
      </c>
      <c r="O7340" t="s">
        <v>124</v>
      </c>
      <c r="P7340" t="s">
        <v>25</v>
      </c>
      <c r="Q7340" t="s">
        <v>61</v>
      </c>
      <c r="R7340" t="s">
        <v>125</v>
      </c>
      <c r="S7340" s="5">
        <v>269.89999999999998</v>
      </c>
      <c r="T7340" s="5">
        <v>35.346974490979697</v>
      </c>
      <c r="U7340" s="6">
        <f>SuperStoreData[[#This Row],[Profit]]/SuperStoreData[[#This Row],[Sales]]</f>
        <v>0.1309632252351971</v>
      </c>
    </row>
    <row r="7341" spans="1:21" x14ac:dyDescent="0.2">
      <c r="A7341">
        <v>2036</v>
      </c>
      <c r="B7341" t="s">
        <v>10811</v>
      </c>
      <c r="C7341" s="1">
        <v>43101</v>
      </c>
      <c r="D7341" s="1">
        <v>43105</v>
      </c>
      <c r="E7341" s="7">
        <f>SuperStoreData[[#This Row],[Ship Date]]-SuperStoreData[[#This Row],[Order Date]]</f>
        <v>4</v>
      </c>
      <c r="F7341" t="s">
        <v>29</v>
      </c>
      <c r="G7341" t="s">
        <v>3568</v>
      </c>
      <c r="H7341" t="s">
        <v>3569</v>
      </c>
      <c r="I7341" t="str">
        <f>PROPER(SuperStoreData[[#This Row],[Customer Name]])</f>
        <v>Carol Triggs</v>
      </c>
      <c r="J7341" t="s">
        <v>32</v>
      </c>
      <c r="K7341">
        <v>55901</v>
      </c>
      <c r="L7341" t="str">
        <f>_xlfn.XLOOKUP(SuperStoreData[[#This Row],[Zip Code]],ZipCodeTable[Zip Code],ZipCodeTable[City])</f>
        <v>Rochester</v>
      </c>
      <c r="M7341" t="str">
        <f>_xlfn.XLOOKUP(SuperStoreData[[#This Row],[Zip Code]],ZipCodeTable[Zip Code],ZipCodeTable[State])</f>
        <v>MN</v>
      </c>
      <c r="N7341" t="s">
        <v>23</v>
      </c>
      <c r="O7341" t="s">
        <v>1773</v>
      </c>
      <c r="P7341" t="s">
        <v>48</v>
      </c>
      <c r="Q7341" t="s">
        <v>55</v>
      </c>
      <c r="R7341" t="s">
        <v>1774</v>
      </c>
      <c r="S7341" s="5">
        <v>269.97000000000003</v>
      </c>
      <c r="T7341" s="5">
        <v>37.904268390290298</v>
      </c>
      <c r="U7341" s="6">
        <f>SuperStoreData[[#This Row],[Profit]]/SuperStoreData[[#This Row],[Sales]]</f>
        <v>0.14040177942101084</v>
      </c>
    </row>
    <row r="7342" spans="1:21" x14ac:dyDescent="0.2">
      <c r="A7342">
        <v>6801</v>
      </c>
      <c r="B7342" t="s">
        <v>10861</v>
      </c>
      <c r="C7342" s="1">
        <v>43460</v>
      </c>
      <c r="D7342" s="1">
        <v>43466</v>
      </c>
      <c r="E7342" s="7">
        <f>SuperStoreData[[#This Row],[Ship Date]]-SuperStoreData[[#This Row],[Order Date]]</f>
        <v>6</v>
      </c>
      <c r="F7342" t="s">
        <v>29</v>
      </c>
      <c r="G7342" t="s">
        <v>476</v>
      </c>
      <c r="H7342" t="s">
        <v>477</v>
      </c>
      <c r="I7342" t="str">
        <f>PROPER(SuperStoreData[[#This Row],[Customer Name]])</f>
        <v>Laurel Workman</v>
      </c>
      <c r="J7342" t="s">
        <v>82</v>
      </c>
      <c r="K7342">
        <v>85023</v>
      </c>
      <c r="L7342" t="str">
        <f>_xlfn.XLOOKUP(SuperStoreData[[#This Row],[Zip Code]],ZipCodeTable[Zip Code],ZipCodeTable[City])</f>
        <v>Phoenix</v>
      </c>
      <c r="M7342" t="str">
        <f>_xlfn.XLOOKUP(SuperStoreData[[#This Row],[Zip Code]],ZipCodeTable[Zip Code],ZipCodeTable[State])</f>
        <v>AZ</v>
      </c>
      <c r="N7342" t="s">
        <v>68</v>
      </c>
      <c r="O7342" t="s">
        <v>3546</v>
      </c>
      <c r="P7342" t="s">
        <v>76</v>
      </c>
      <c r="Q7342" t="s">
        <v>176</v>
      </c>
      <c r="R7342" t="s">
        <v>3547</v>
      </c>
      <c r="S7342" s="5">
        <v>269.97000000000003</v>
      </c>
      <c r="T7342" s="5">
        <v>28.154517422856198</v>
      </c>
      <c r="U7342" s="6">
        <f>SuperStoreData[[#This Row],[Profit]]/SuperStoreData[[#This Row],[Sales]]</f>
        <v>0.10428757796368558</v>
      </c>
    </row>
    <row r="7343" spans="1:21" x14ac:dyDescent="0.2">
      <c r="A7343">
        <v>9737</v>
      </c>
      <c r="B7343" t="s">
        <v>11464</v>
      </c>
      <c r="C7343" s="1">
        <v>42948</v>
      </c>
      <c r="D7343" s="1">
        <v>42950</v>
      </c>
      <c r="E7343" s="7">
        <f>SuperStoreData[[#This Row],[Ship Date]]-SuperStoreData[[#This Row],[Order Date]]</f>
        <v>2</v>
      </c>
      <c r="F7343" t="s">
        <v>29</v>
      </c>
      <c r="G7343" t="s">
        <v>727</v>
      </c>
      <c r="H7343" t="s">
        <v>11465</v>
      </c>
      <c r="I7343" t="str">
        <f>PROPER(SuperStoreData[[#This Row],[Customer Name]])</f>
        <v>Neil Franzã–Sisch</v>
      </c>
      <c r="J7343" t="s">
        <v>21</v>
      </c>
      <c r="K7343">
        <v>68104</v>
      </c>
      <c r="L7343" t="str">
        <f>_xlfn.XLOOKUP(SuperStoreData[[#This Row],[Zip Code]],ZipCodeTable[Zip Code],ZipCodeTable[City])</f>
        <v>Omaha</v>
      </c>
      <c r="M7343" t="str">
        <f>_xlfn.XLOOKUP(SuperStoreData[[#This Row],[Zip Code]],ZipCodeTable[Zip Code],ZipCodeTable[State])</f>
        <v>NE</v>
      </c>
      <c r="N7343" t="s">
        <v>23</v>
      </c>
      <c r="O7343" t="s">
        <v>6901</v>
      </c>
      <c r="P7343" t="s">
        <v>76</v>
      </c>
      <c r="Q7343" t="s">
        <v>98</v>
      </c>
      <c r="R7343" t="s">
        <v>6902</v>
      </c>
      <c r="S7343" s="5">
        <v>269.98</v>
      </c>
      <c r="T7343" s="5">
        <v>36.718051491508596</v>
      </c>
      <c r="U7343" s="6">
        <f>SuperStoreData[[#This Row],[Profit]]/SuperStoreData[[#This Row],[Sales]]</f>
        <v>0.13600285758763092</v>
      </c>
    </row>
    <row r="7344" spans="1:21" x14ac:dyDescent="0.2">
      <c r="A7344">
        <v>4526</v>
      </c>
      <c r="B7344" t="s">
        <v>8904</v>
      </c>
      <c r="C7344" s="1">
        <v>42787</v>
      </c>
      <c r="D7344" s="1">
        <v>42792</v>
      </c>
      <c r="E7344" s="7">
        <f>SuperStoreData[[#This Row],[Ship Date]]-SuperStoreData[[#This Row],[Order Date]]</f>
        <v>5</v>
      </c>
      <c r="F7344" t="s">
        <v>29</v>
      </c>
      <c r="G7344" t="s">
        <v>1840</v>
      </c>
      <c r="H7344" t="s">
        <v>1847</v>
      </c>
      <c r="I7344" t="str">
        <f>PROPER(SuperStoreData[[#This Row],[Customer Name]])</f>
        <v>Bill Eplett</v>
      </c>
      <c r="J7344" t="s">
        <v>21</v>
      </c>
      <c r="K7344">
        <v>13440</v>
      </c>
      <c r="L7344" t="str">
        <f>_xlfn.XLOOKUP(SuperStoreData[[#This Row],[Zip Code]],ZipCodeTable[Zip Code],ZipCodeTable[City])</f>
        <v>Rome</v>
      </c>
      <c r="M7344" t="str">
        <f>_xlfn.XLOOKUP(SuperStoreData[[#This Row],[Zip Code]],ZipCodeTable[Zip Code],ZipCodeTable[State])</f>
        <v>NY</v>
      </c>
      <c r="N7344" t="s">
        <v>46</v>
      </c>
      <c r="O7344" t="s">
        <v>8498</v>
      </c>
      <c r="P7344" t="s">
        <v>76</v>
      </c>
      <c r="Q7344" t="s">
        <v>98</v>
      </c>
      <c r="R7344" t="s">
        <v>8499</v>
      </c>
      <c r="S7344" s="5">
        <v>269.98</v>
      </c>
      <c r="T7344" s="5">
        <v>92.165884718741793</v>
      </c>
      <c r="U7344" s="6">
        <f>SuperStoreData[[#This Row],[Profit]]/SuperStoreData[[#This Row],[Sales]]</f>
        <v>0.34138041602615671</v>
      </c>
    </row>
    <row r="7345" spans="1:21" x14ac:dyDescent="0.2">
      <c r="A7345">
        <v>3782</v>
      </c>
      <c r="B7345" t="s">
        <v>6404</v>
      </c>
      <c r="C7345" s="1">
        <v>43273</v>
      </c>
      <c r="D7345" s="1">
        <v>43279</v>
      </c>
      <c r="E7345" s="7">
        <f>SuperStoreData[[#This Row],[Ship Date]]-SuperStoreData[[#This Row],[Order Date]]</f>
        <v>6</v>
      </c>
      <c r="F7345" t="s">
        <v>129</v>
      </c>
      <c r="G7345" t="s">
        <v>2204</v>
      </c>
      <c r="H7345" t="s">
        <v>2439</v>
      </c>
      <c r="I7345" t="str">
        <f>PROPER(SuperStoreData[[#This Row],[Customer Name]])</f>
        <v>Matt Collins</v>
      </c>
      <c r="J7345" t="s">
        <v>32</v>
      </c>
      <c r="K7345">
        <v>19120</v>
      </c>
      <c r="L7345" t="str">
        <f>_xlfn.XLOOKUP(SuperStoreData[[#This Row],[Zip Code]],ZipCodeTable[Zip Code],ZipCodeTable[City])</f>
        <v>Philadelphia</v>
      </c>
      <c r="M7345" t="str">
        <f>_xlfn.XLOOKUP(SuperStoreData[[#This Row],[Zip Code]],ZipCodeTable[Zip Code],ZipCodeTable[State])</f>
        <v>PA</v>
      </c>
      <c r="N7345" t="s">
        <v>46</v>
      </c>
      <c r="O7345" t="s">
        <v>6405</v>
      </c>
      <c r="P7345" t="s">
        <v>76</v>
      </c>
      <c r="Q7345" t="s">
        <v>98</v>
      </c>
      <c r="R7345" t="s">
        <v>6406</v>
      </c>
      <c r="S7345" s="5">
        <v>269.98200000000003</v>
      </c>
      <c r="T7345" s="5">
        <v>21.1024459088779</v>
      </c>
      <c r="U7345" s="6">
        <f>SuperStoreData[[#This Row],[Profit]]/SuperStoreData[[#This Row],[Sales]]</f>
        <v>7.8162417897777989E-2</v>
      </c>
    </row>
    <row r="7346" spans="1:21" x14ac:dyDescent="0.2">
      <c r="A7346">
        <v>5436</v>
      </c>
      <c r="B7346" t="s">
        <v>9458</v>
      </c>
      <c r="C7346" s="1">
        <v>42479</v>
      </c>
      <c r="D7346" s="1">
        <v>42485</v>
      </c>
      <c r="E7346" s="7">
        <f>SuperStoreData[[#This Row],[Ship Date]]-SuperStoreData[[#This Row],[Order Date]]</f>
        <v>6</v>
      </c>
      <c r="F7346" t="s">
        <v>29</v>
      </c>
      <c r="G7346" t="s">
        <v>747</v>
      </c>
      <c r="H7346" t="s">
        <v>757</v>
      </c>
      <c r="I7346" t="str">
        <f>PROPER(SuperStoreData[[#This Row],[Customer Name]])</f>
        <v>Robert Marley</v>
      </c>
      <c r="J7346" t="s">
        <v>21</v>
      </c>
      <c r="K7346">
        <v>90008</v>
      </c>
      <c r="L7346" t="str">
        <f>_xlfn.XLOOKUP(SuperStoreData[[#This Row],[Zip Code]],ZipCodeTable[Zip Code],ZipCodeTable[City])</f>
        <v>Los Angeles</v>
      </c>
      <c r="M7346" t="str">
        <f>_xlfn.XLOOKUP(SuperStoreData[[#This Row],[Zip Code]],ZipCodeTable[Zip Code],ZipCodeTable[State])</f>
        <v>CA</v>
      </c>
      <c r="N7346" t="s">
        <v>68</v>
      </c>
      <c r="O7346" t="s">
        <v>1481</v>
      </c>
      <c r="P7346" t="s">
        <v>76</v>
      </c>
      <c r="Q7346" t="s">
        <v>77</v>
      </c>
      <c r="R7346" t="s">
        <v>1482</v>
      </c>
      <c r="S7346" s="5">
        <v>270</v>
      </c>
      <c r="T7346" s="5">
        <v>56.123224324539699</v>
      </c>
      <c r="U7346" s="6">
        <f>SuperStoreData[[#This Row],[Profit]]/SuperStoreData[[#This Row],[Sales]]</f>
        <v>0.20786379379459147</v>
      </c>
    </row>
    <row r="7347" spans="1:21" x14ac:dyDescent="0.2">
      <c r="A7347">
        <v>3903</v>
      </c>
      <c r="B7347" t="s">
        <v>1950</v>
      </c>
      <c r="C7347" s="1">
        <v>43428</v>
      </c>
      <c r="D7347" s="1">
        <v>43432</v>
      </c>
      <c r="E7347" s="7">
        <f>SuperStoreData[[#This Row],[Ship Date]]-SuperStoreData[[#This Row],[Order Date]]</f>
        <v>4</v>
      </c>
      <c r="F7347" t="s">
        <v>129</v>
      </c>
      <c r="G7347" t="s">
        <v>1951</v>
      </c>
      <c r="H7347" t="s">
        <v>1952</v>
      </c>
      <c r="I7347" t="str">
        <f>PROPER(SuperStoreData[[#This Row],[Customer Name]])</f>
        <v>Christopher Schild</v>
      </c>
      <c r="J7347" t="s">
        <v>21</v>
      </c>
      <c r="K7347">
        <v>90045</v>
      </c>
      <c r="L7347" t="str">
        <f>_xlfn.XLOOKUP(SuperStoreData[[#This Row],[Zip Code]],ZipCodeTable[Zip Code],ZipCodeTable[City])</f>
        <v>Los Angeles</v>
      </c>
      <c r="M7347" t="str">
        <f>_xlfn.XLOOKUP(SuperStoreData[[#This Row],[Zip Code]],ZipCodeTable[Zip Code],ZipCodeTable[State])</f>
        <v>CA</v>
      </c>
      <c r="N7347" t="s">
        <v>68</v>
      </c>
      <c r="O7347" t="s">
        <v>1953</v>
      </c>
      <c r="P7347" t="s">
        <v>25</v>
      </c>
      <c r="Q7347" t="s">
        <v>61</v>
      </c>
      <c r="R7347" t="s">
        <v>1954</v>
      </c>
      <c r="S7347" s="5">
        <v>270.33999999999997</v>
      </c>
      <c r="T7347" s="5">
        <v>21.6079089125497</v>
      </c>
      <c r="U7347" s="6">
        <f>SuperStoreData[[#This Row],[Profit]]/SuperStoreData[[#This Row],[Sales]]</f>
        <v>7.9928641386956059E-2</v>
      </c>
    </row>
    <row r="7348" spans="1:21" x14ac:dyDescent="0.2">
      <c r="A7348">
        <v>6076</v>
      </c>
      <c r="B7348" t="s">
        <v>10876</v>
      </c>
      <c r="C7348" s="1">
        <v>42695</v>
      </c>
      <c r="D7348" s="1">
        <v>42699</v>
      </c>
      <c r="E7348" s="7">
        <f>SuperStoreData[[#This Row],[Ship Date]]-SuperStoreData[[#This Row],[Order Date]]</f>
        <v>4</v>
      </c>
      <c r="F7348" t="s">
        <v>29</v>
      </c>
      <c r="G7348" t="s">
        <v>1115</v>
      </c>
      <c r="H7348" t="s">
        <v>1116</v>
      </c>
      <c r="I7348" t="str">
        <f>PROPER(SuperStoreData[[#This Row],[Customer Name]])</f>
        <v>Fred Hopkins</v>
      </c>
      <c r="J7348" t="s">
        <v>82</v>
      </c>
      <c r="K7348">
        <v>90008</v>
      </c>
      <c r="L7348" t="str">
        <f>_xlfn.XLOOKUP(SuperStoreData[[#This Row],[Zip Code]],ZipCodeTable[Zip Code],ZipCodeTable[City])</f>
        <v>Los Angeles</v>
      </c>
      <c r="M7348" t="str">
        <f>_xlfn.XLOOKUP(SuperStoreData[[#This Row],[Zip Code]],ZipCodeTable[Zip Code],ZipCodeTable[State])</f>
        <v>CA</v>
      </c>
      <c r="N7348" t="s">
        <v>68</v>
      </c>
      <c r="O7348" t="s">
        <v>465</v>
      </c>
      <c r="P7348" t="s">
        <v>25</v>
      </c>
      <c r="Q7348" t="s">
        <v>61</v>
      </c>
      <c r="R7348" t="s">
        <v>466</v>
      </c>
      <c r="S7348" s="5">
        <v>270.62</v>
      </c>
      <c r="T7348" s="5">
        <v>37.798914679559402</v>
      </c>
      <c r="U7348" s="6">
        <f>SuperStoreData[[#This Row],[Profit]]/SuperStoreData[[#This Row],[Sales]]</f>
        <v>0.13967524454792477</v>
      </c>
    </row>
    <row r="7349" spans="1:21" x14ac:dyDescent="0.2">
      <c r="A7349">
        <v>4377</v>
      </c>
      <c r="B7349" t="s">
        <v>10703</v>
      </c>
      <c r="C7349" s="1">
        <v>43325</v>
      </c>
      <c r="D7349" s="1">
        <v>43330</v>
      </c>
      <c r="E7349" s="7">
        <f>SuperStoreData[[#This Row],[Ship Date]]-SuperStoreData[[#This Row],[Order Date]]</f>
        <v>5</v>
      </c>
      <c r="F7349" t="s">
        <v>29</v>
      </c>
      <c r="G7349" t="s">
        <v>1041</v>
      </c>
      <c r="H7349" t="s">
        <v>1042</v>
      </c>
      <c r="I7349" t="str">
        <f>PROPER(SuperStoreData[[#This Row],[Customer Name]])</f>
        <v>Beth Thompson</v>
      </c>
      <c r="J7349" t="s">
        <v>21</v>
      </c>
      <c r="K7349">
        <v>91776</v>
      </c>
      <c r="L7349" t="str">
        <f>_xlfn.XLOOKUP(SuperStoreData[[#This Row],[Zip Code]],ZipCodeTable[Zip Code],ZipCodeTable[City])</f>
        <v>San Gabriel</v>
      </c>
      <c r="M7349" t="str">
        <f>_xlfn.XLOOKUP(SuperStoreData[[#This Row],[Zip Code]],ZipCodeTable[Zip Code],ZipCodeTable[State])</f>
        <v>CA</v>
      </c>
      <c r="N7349" t="s">
        <v>68</v>
      </c>
      <c r="O7349" t="s">
        <v>8366</v>
      </c>
      <c r="P7349" t="s">
        <v>25</v>
      </c>
      <c r="Q7349" t="s">
        <v>39</v>
      </c>
      <c r="R7349" t="s">
        <v>8367</v>
      </c>
      <c r="S7349" s="5">
        <v>270.72000000000003</v>
      </c>
      <c r="T7349" s="5">
        <v>81.502188681866102</v>
      </c>
      <c r="U7349" s="6">
        <f>SuperStoreData[[#This Row],[Profit]]/SuperStoreData[[#This Row],[Sales]]</f>
        <v>0.30105713904353609</v>
      </c>
    </row>
    <row r="7350" spans="1:21" x14ac:dyDescent="0.2">
      <c r="A7350">
        <v>4561</v>
      </c>
      <c r="B7350" t="s">
        <v>3945</v>
      </c>
      <c r="C7350" s="1">
        <v>42151</v>
      </c>
      <c r="D7350" s="1">
        <v>42154</v>
      </c>
      <c r="E7350" s="7">
        <f>SuperStoreData[[#This Row],[Ship Date]]-SuperStoreData[[#This Row],[Order Date]]</f>
        <v>3</v>
      </c>
      <c r="F7350" t="s">
        <v>129</v>
      </c>
      <c r="G7350" t="s">
        <v>3641</v>
      </c>
      <c r="H7350" t="s">
        <v>3645</v>
      </c>
      <c r="I7350" t="str">
        <f>PROPER(SuperStoreData[[#This Row],[Customer Name]])</f>
        <v>Harry Marie</v>
      </c>
      <c r="J7350" t="s">
        <v>82</v>
      </c>
      <c r="K7350">
        <v>90049</v>
      </c>
      <c r="L7350" t="str">
        <f>_xlfn.XLOOKUP(SuperStoreData[[#This Row],[Zip Code]],ZipCodeTable[Zip Code],ZipCodeTable[City])</f>
        <v>Los Angeles</v>
      </c>
      <c r="M7350" t="str">
        <f>_xlfn.XLOOKUP(SuperStoreData[[#This Row],[Zip Code]],ZipCodeTable[Zip Code],ZipCodeTable[State])</f>
        <v>CA</v>
      </c>
      <c r="N7350" t="s">
        <v>68</v>
      </c>
      <c r="O7350" t="s">
        <v>3946</v>
      </c>
      <c r="P7350" t="s">
        <v>25</v>
      </c>
      <c r="Q7350" t="s">
        <v>293</v>
      </c>
      <c r="R7350" t="s">
        <v>3947</v>
      </c>
      <c r="S7350" s="5">
        <v>271.44</v>
      </c>
      <c r="T7350" s="5">
        <v>92.466356960699898</v>
      </c>
      <c r="U7350" s="6">
        <f>SuperStoreData[[#This Row],[Profit]]/SuperStoreData[[#This Row],[Sales]]</f>
        <v>0.34065118243700226</v>
      </c>
    </row>
    <row r="7351" spans="1:21" x14ac:dyDescent="0.2">
      <c r="A7351">
        <v>6012</v>
      </c>
      <c r="B7351" t="s">
        <v>11752</v>
      </c>
      <c r="C7351" s="1">
        <v>42143</v>
      </c>
      <c r="D7351" s="1">
        <v>42146</v>
      </c>
      <c r="E7351" s="7">
        <f>SuperStoreData[[#This Row],[Ship Date]]-SuperStoreData[[#This Row],[Order Date]]</f>
        <v>3</v>
      </c>
      <c r="F7351" t="s">
        <v>29</v>
      </c>
      <c r="G7351" t="s">
        <v>1698</v>
      </c>
      <c r="H7351" t="s">
        <v>1699</v>
      </c>
      <c r="I7351" t="str">
        <f>PROPER(SuperStoreData[[#This Row],[Customer Name]])</f>
        <v>Clay Ludtke</v>
      </c>
      <c r="J7351" t="s">
        <v>32</v>
      </c>
      <c r="K7351">
        <v>90049</v>
      </c>
      <c r="L7351" t="str">
        <f>_xlfn.XLOOKUP(SuperStoreData[[#This Row],[Zip Code]],ZipCodeTable[Zip Code],ZipCodeTable[City])</f>
        <v>Los Angeles</v>
      </c>
      <c r="M7351" t="str">
        <f>_xlfn.XLOOKUP(SuperStoreData[[#This Row],[Zip Code]],ZipCodeTable[Zip Code],ZipCodeTable[State])</f>
        <v>CA</v>
      </c>
      <c r="N7351" t="s">
        <v>68</v>
      </c>
      <c r="O7351" t="s">
        <v>3946</v>
      </c>
      <c r="P7351" t="s">
        <v>25</v>
      </c>
      <c r="Q7351" t="s">
        <v>293</v>
      </c>
      <c r="R7351" t="s">
        <v>3947</v>
      </c>
      <c r="S7351" s="5">
        <v>271.44</v>
      </c>
      <c r="T7351" s="5">
        <v>90.619805722642397</v>
      </c>
      <c r="U7351" s="6">
        <f>SuperStoreData[[#This Row],[Profit]]/SuperStoreData[[#This Row],[Sales]]</f>
        <v>0.33384838536193046</v>
      </c>
    </row>
    <row r="7352" spans="1:21" x14ac:dyDescent="0.2">
      <c r="A7352">
        <v>3420</v>
      </c>
      <c r="B7352" t="s">
        <v>5012</v>
      </c>
      <c r="C7352" s="1">
        <v>42434</v>
      </c>
      <c r="D7352" s="1">
        <v>42434</v>
      </c>
      <c r="E7352" s="7">
        <f>SuperStoreData[[#This Row],[Ship Date]]-SuperStoreData[[#This Row],[Order Date]]</f>
        <v>0</v>
      </c>
      <c r="F7352" t="s">
        <v>29</v>
      </c>
      <c r="G7352" t="s">
        <v>3013</v>
      </c>
      <c r="H7352" t="s">
        <v>3014</v>
      </c>
      <c r="I7352" t="str">
        <f>PROPER(SuperStoreData[[#This Row],[Customer Name]])</f>
        <v>Chuck Clark</v>
      </c>
      <c r="J7352" t="s">
        <v>21</v>
      </c>
      <c r="K7352">
        <v>10024</v>
      </c>
      <c r="L7352" t="str">
        <f>_xlfn.XLOOKUP(SuperStoreData[[#This Row],[Zip Code]],ZipCodeTable[Zip Code],ZipCodeTable[City])</f>
        <v>New York</v>
      </c>
      <c r="M7352" t="str">
        <f>_xlfn.XLOOKUP(SuperStoreData[[#This Row],[Zip Code]],ZipCodeTable[Zip Code],ZipCodeTable[State])</f>
        <v>NY</v>
      </c>
      <c r="N7352" t="s">
        <v>46</v>
      </c>
      <c r="O7352" t="s">
        <v>1646</v>
      </c>
      <c r="P7352" t="s">
        <v>48</v>
      </c>
      <c r="Q7352" t="s">
        <v>55</v>
      </c>
      <c r="R7352" t="s">
        <v>1647</v>
      </c>
      <c r="S7352" s="5">
        <v>271.76400000000001</v>
      </c>
      <c r="T7352" s="5">
        <v>73.537554431425704</v>
      </c>
      <c r="U7352" s="6">
        <f>SuperStoreData[[#This Row],[Profit]]/SuperStoreData[[#This Row],[Sales]]</f>
        <v>0.27059343559642079</v>
      </c>
    </row>
    <row r="7353" spans="1:21" x14ac:dyDescent="0.2">
      <c r="A7353">
        <v>8972</v>
      </c>
      <c r="B7353" t="s">
        <v>10506</v>
      </c>
      <c r="C7353" s="1">
        <v>42983</v>
      </c>
      <c r="D7353" s="1">
        <v>42987</v>
      </c>
      <c r="E7353" s="7">
        <f>SuperStoreData[[#This Row],[Ship Date]]-SuperStoreData[[#This Row],[Order Date]]</f>
        <v>4</v>
      </c>
      <c r="F7353" t="s">
        <v>29</v>
      </c>
      <c r="G7353" t="s">
        <v>3305</v>
      </c>
      <c r="H7353" t="s">
        <v>3306</v>
      </c>
      <c r="I7353" t="str">
        <f>PROPER(SuperStoreData[[#This Row],[Customer Name]])</f>
        <v>Mark Van Huff</v>
      </c>
      <c r="J7353" t="s">
        <v>32</v>
      </c>
      <c r="K7353">
        <v>10011</v>
      </c>
      <c r="L7353" t="str">
        <f>_xlfn.XLOOKUP(SuperStoreData[[#This Row],[Zip Code]],ZipCodeTable[Zip Code],ZipCodeTable[City])</f>
        <v>New York</v>
      </c>
      <c r="M7353" t="str">
        <f>_xlfn.XLOOKUP(SuperStoreData[[#This Row],[Zip Code]],ZipCodeTable[Zip Code],ZipCodeTable[State])</f>
        <v>NY</v>
      </c>
      <c r="N7353" t="s">
        <v>46</v>
      </c>
      <c r="O7353" t="s">
        <v>1646</v>
      </c>
      <c r="P7353" t="s">
        <v>48</v>
      </c>
      <c r="Q7353" t="s">
        <v>55</v>
      </c>
      <c r="R7353" t="s">
        <v>1647</v>
      </c>
      <c r="S7353" s="5">
        <v>271.76400000000001</v>
      </c>
      <c r="T7353" s="5">
        <v>68.548164579812195</v>
      </c>
      <c r="U7353" s="6">
        <f>SuperStoreData[[#This Row],[Profit]]/SuperStoreData[[#This Row],[Sales]]</f>
        <v>0.25223416118327735</v>
      </c>
    </row>
    <row r="7354" spans="1:21" x14ac:dyDescent="0.2">
      <c r="A7354">
        <v>8004</v>
      </c>
      <c r="B7354" t="s">
        <v>973</v>
      </c>
      <c r="C7354" s="1">
        <v>42156</v>
      </c>
      <c r="D7354" s="1">
        <v>42161</v>
      </c>
      <c r="E7354" s="7">
        <f>SuperStoreData[[#This Row],[Ship Date]]-SuperStoreData[[#This Row],[Order Date]]</f>
        <v>5</v>
      </c>
      <c r="F7354" t="s">
        <v>18</v>
      </c>
      <c r="G7354" t="s">
        <v>974</v>
      </c>
      <c r="H7354" t="s">
        <v>975</v>
      </c>
      <c r="I7354" t="str">
        <f>PROPER(SuperStoreData[[#This Row],[Customer Name]])</f>
        <v>Anna Andreadi</v>
      </c>
      <c r="J7354" t="s">
        <v>32</v>
      </c>
      <c r="K7354">
        <v>1852</v>
      </c>
      <c r="L7354" t="str">
        <f>_xlfn.XLOOKUP(SuperStoreData[[#This Row],[Zip Code]],ZipCodeTable[Zip Code],ZipCodeTable[City])</f>
        <v>Lowell</v>
      </c>
      <c r="M7354" t="str">
        <f>_xlfn.XLOOKUP(SuperStoreData[[#This Row],[Zip Code]],ZipCodeTable[Zip Code],ZipCodeTable[State])</f>
        <v>MA</v>
      </c>
      <c r="N7354" t="s">
        <v>46</v>
      </c>
      <c r="O7354" t="s">
        <v>873</v>
      </c>
      <c r="P7354" t="s">
        <v>76</v>
      </c>
      <c r="Q7354" t="s">
        <v>98</v>
      </c>
      <c r="R7354" t="s">
        <v>874</v>
      </c>
      <c r="S7354" s="5">
        <v>271.89999999999998</v>
      </c>
      <c r="T7354" s="5">
        <v>90.262506449254403</v>
      </c>
      <c r="U7354" s="6">
        <f>SuperStoreData[[#This Row],[Profit]]/SuperStoreData[[#This Row],[Sales]]</f>
        <v>0.33196949779056423</v>
      </c>
    </row>
    <row r="7355" spans="1:21" x14ac:dyDescent="0.2">
      <c r="A7355">
        <v>1206</v>
      </c>
      <c r="B7355" t="s">
        <v>582</v>
      </c>
      <c r="C7355" s="1">
        <v>43021</v>
      </c>
      <c r="D7355" s="1">
        <v>43027</v>
      </c>
      <c r="E7355" s="7">
        <f>SuperStoreData[[#This Row],[Ship Date]]-SuperStoreData[[#This Row],[Order Date]]</f>
        <v>6</v>
      </c>
      <c r="F7355" t="s">
        <v>18</v>
      </c>
      <c r="G7355" t="s">
        <v>583</v>
      </c>
      <c r="H7355" t="s">
        <v>584</v>
      </c>
      <c r="I7355" t="str">
        <f>PROPER(SuperStoreData[[#This Row],[Customer Name]])</f>
        <v>Larry Hughes</v>
      </c>
      <c r="J7355" t="s">
        <v>32</v>
      </c>
      <c r="K7355">
        <v>28205</v>
      </c>
      <c r="L7355" t="str">
        <f>_xlfn.XLOOKUP(SuperStoreData[[#This Row],[Zip Code]],ZipCodeTable[Zip Code],ZipCodeTable[City])</f>
        <v>Charlotte</v>
      </c>
      <c r="M7355" t="str">
        <f>_xlfn.XLOOKUP(SuperStoreData[[#This Row],[Zip Code]],ZipCodeTable[Zip Code],ZipCodeTable[State])</f>
        <v>NC</v>
      </c>
      <c r="N7355" t="s">
        <v>85</v>
      </c>
      <c r="O7355" t="s">
        <v>585</v>
      </c>
      <c r="P7355" t="s">
        <v>76</v>
      </c>
      <c r="Q7355" t="s">
        <v>98</v>
      </c>
      <c r="R7355" t="s">
        <v>586</v>
      </c>
      <c r="S7355" s="5">
        <v>271.95999999999998</v>
      </c>
      <c r="T7355" s="5">
        <v>88.852476825639002</v>
      </c>
      <c r="U7355" s="6">
        <f>SuperStoreData[[#This Row],[Profit]]/SuperStoreData[[#This Row],[Sales]]</f>
        <v>0.32671156355949038</v>
      </c>
    </row>
    <row r="7356" spans="1:21" x14ac:dyDescent="0.2">
      <c r="A7356">
        <v>6585</v>
      </c>
      <c r="B7356" t="s">
        <v>9908</v>
      </c>
      <c r="C7356" s="1">
        <v>43330</v>
      </c>
      <c r="D7356" s="1">
        <v>43333</v>
      </c>
      <c r="E7356" s="7">
        <f>SuperStoreData[[#This Row],[Ship Date]]-SuperStoreData[[#This Row],[Order Date]]</f>
        <v>3</v>
      </c>
      <c r="F7356" t="s">
        <v>29</v>
      </c>
      <c r="G7356" t="s">
        <v>3432</v>
      </c>
      <c r="H7356" t="s">
        <v>3433</v>
      </c>
      <c r="I7356" t="str">
        <f>PROPER(SuperStoreData[[#This Row],[Customer Name]])</f>
        <v>Anne Mcfarland</v>
      </c>
      <c r="J7356" t="s">
        <v>32</v>
      </c>
      <c r="K7356">
        <v>24153</v>
      </c>
      <c r="L7356" t="str">
        <f>_xlfn.XLOOKUP(SuperStoreData[[#This Row],[Zip Code]],ZipCodeTable[Zip Code],ZipCodeTable[City])</f>
        <v>Salem</v>
      </c>
      <c r="M7356" t="str">
        <f>_xlfn.XLOOKUP(SuperStoreData[[#This Row],[Zip Code]],ZipCodeTable[Zip Code],ZipCodeTable[State])</f>
        <v>VA</v>
      </c>
      <c r="N7356" t="s">
        <v>85</v>
      </c>
      <c r="O7356" t="s">
        <v>585</v>
      </c>
      <c r="P7356" t="s">
        <v>76</v>
      </c>
      <c r="Q7356" t="s">
        <v>98</v>
      </c>
      <c r="R7356" t="s">
        <v>586</v>
      </c>
      <c r="S7356" s="5">
        <v>271.95999999999998</v>
      </c>
      <c r="T7356" s="5">
        <v>55.122275805959703</v>
      </c>
      <c r="U7356" s="6">
        <f>SuperStoreData[[#This Row],[Profit]]/SuperStoreData[[#This Row],[Sales]]</f>
        <v>0.20268523240902966</v>
      </c>
    </row>
    <row r="7357" spans="1:21" x14ac:dyDescent="0.2">
      <c r="A7357">
        <v>8788</v>
      </c>
      <c r="B7357" t="s">
        <v>11321</v>
      </c>
      <c r="C7357" s="1">
        <v>42886</v>
      </c>
      <c r="D7357" s="1">
        <v>42890</v>
      </c>
      <c r="E7357" s="7">
        <f>SuperStoreData[[#This Row],[Ship Date]]-SuperStoreData[[#This Row],[Order Date]]</f>
        <v>4</v>
      </c>
      <c r="F7357" t="s">
        <v>29</v>
      </c>
      <c r="G7357" t="s">
        <v>6711</v>
      </c>
      <c r="H7357" t="s">
        <v>8264</v>
      </c>
      <c r="I7357" t="str">
        <f>PROPER(SuperStoreData[[#This Row],[Customer Name]])</f>
        <v>Candace Mcmahon</v>
      </c>
      <c r="J7357" t="s">
        <v>82</v>
      </c>
      <c r="K7357">
        <v>85023</v>
      </c>
      <c r="L7357" t="str">
        <f>_xlfn.XLOOKUP(SuperStoreData[[#This Row],[Zip Code]],ZipCodeTable[Zip Code],ZipCodeTable[City])</f>
        <v>Phoenix</v>
      </c>
      <c r="M7357" t="str">
        <f>_xlfn.XLOOKUP(SuperStoreData[[#This Row],[Zip Code]],ZipCodeTable[Zip Code],ZipCodeTable[State])</f>
        <v>AZ</v>
      </c>
      <c r="N7357" t="s">
        <v>68</v>
      </c>
      <c r="O7357" t="s">
        <v>1733</v>
      </c>
      <c r="P7357" t="s">
        <v>76</v>
      </c>
      <c r="Q7357" t="s">
        <v>77</v>
      </c>
      <c r="R7357" t="s">
        <v>1734</v>
      </c>
      <c r="S7357" s="5">
        <v>271.96800000000002</v>
      </c>
      <c r="T7357" s="5">
        <v>-5.3339867735193804</v>
      </c>
      <c r="U7357" s="6">
        <f>SuperStoreData[[#This Row],[Profit]]/SuperStoreData[[#This Row],[Sales]]</f>
        <v>-1.9612552850038902E-2</v>
      </c>
    </row>
    <row r="7358" spans="1:21" x14ac:dyDescent="0.2">
      <c r="A7358">
        <v>3412</v>
      </c>
      <c r="B7358" t="s">
        <v>9697</v>
      </c>
      <c r="C7358" s="1">
        <v>43084</v>
      </c>
      <c r="D7358" s="1">
        <v>43091</v>
      </c>
      <c r="E7358" s="7">
        <f>SuperStoreData[[#This Row],[Ship Date]]-SuperStoreData[[#This Row],[Order Date]]</f>
        <v>7</v>
      </c>
      <c r="F7358" t="s">
        <v>29</v>
      </c>
      <c r="G7358" t="s">
        <v>3701</v>
      </c>
      <c r="H7358" t="s">
        <v>4141</v>
      </c>
      <c r="I7358" t="str">
        <f>PROPER(SuperStoreData[[#This Row],[Customer Name]])</f>
        <v>Greg Maxwell</v>
      </c>
      <c r="J7358" t="s">
        <v>82</v>
      </c>
      <c r="K7358">
        <v>94122</v>
      </c>
      <c r="L7358" t="str">
        <f>_xlfn.XLOOKUP(SuperStoreData[[#This Row],[Zip Code]],ZipCodeTable[Zip Code],ZipCodeTable[City])</f>
        <v>San Francisco</v>
      </c>
      <c r="M7358" t="str">
        <f>_xlfn.XLOOKUP(SuperStoreData[[#This Row],[Zip Code]],ZipCodeTable[Zip Code],ZipCodeTable[State])</f>
        <v>CA</v>
      </c>
      <c r="N7358" t="s">
        <v>68</v>
      </c>
      <c r="O7358" t="s">
        <v>525</v>
      </c>
      <c r="P7358" t="s">
        <v>25</v>
      </c>
      <c r="Q7358" t="s">
        <v>26</v>
      </c>
      <c r="R7358" t="s">
        <v>526</v>
      </c>
      <c r="S7358" s="5">
        <v>271.98399999999998</v>
      </c>
      <c r="T7358" s="5">
        <v>18.246142158333399</v>
      </c>
      <c r="U7358" s="6">
        <f>SuperStoreData[[#This Row],[Profit]]/SuperStoreData[[#This Row],[Sales]]</f>
        <v>6.7085351191001674E-2</v>
      </c>
    </row>
    <row r="7359" spans="1:21" x14ac:dyDescent="0.2">
      <c r="A7359">
        <v>1932</v>
      </c>
      <c r="B7359" t="s">
        <v>11222</v>
      </c>
      <c r="C7359" s="1">
        <v>43133</v>
      </c>
      <c r="D7359" s="1">
        <v>43138</v>
      </c>
      <c r="E7359" s="7">
        <f>SuperStoreData[[#This Row],[Ship Date]]-SuperStoreData[[#This Row],[Order Date]]</f>
        <v>5</v>
      </c>
      <c r="F7359" t="s">
        <v>129</v>
      </c>
      <c r="G7359" t="s">
        <v>1197</v>
      </c>
      <c r="H7359" t="s">
        <v>1198</v>
      </c>
      <c r="I7359" t="str">
        <f>PROPER(SuperStoreData[[#This Row],[Customer Name]])</f>
        <v>Craig Carreira</v>
      </c>
      <c r="J7359" t="s">
        <v>32</v>
      </c>
      <c r="K7359">
        <v>85254</v>
      </c>
      <c r="L7359" t="str">
        <f>_xlfn.XLOOKUP(SuperStoreData[[#This Row],[Zip Code]],ZipCodeTable[Zip Code],ZipCodeTable[City])</f>
        <v>Scottsdale</v>
      </c>
      <c r="M7359" t="str">
        <f>_xlfn.XLOOKUP(SuperStoreData[[#This Row],[Zip Code]],ZipCodeTable[Zip Code],ZipCodeTable[State])</f>
        <v>AZ</v>
      </c>
      <c r="N7359" t="s">
        <v>68</v>
      </c>
      <c r="O7359" t="s">
        <v>3931</v>
      </c>
      <c r="P7359" t="s">
        <v>76</v>
      </c>
      <c r="Q7359" t="s">
        <v>98</v>
      </c>
      <c r="R7359" t="s">
        <v>3932</v>
      </c>
      <c r="S7359" s="5">
        <v>271.99200000000002</v>
      </c>
      <c r="T7359" s="5">
        <v>39.970939081221303</v>
      </c>
      <c r="U7359" s="6">
        <f>SuperStoreData[[#This Row],[Profit]]/SuperStoreData[[#This Row],[Sales]]</f>
        <v>0.14695630416049479</v>
      </c>
    </row>
    <row r="7360" spans="1:21" x14ac:dyDescent="0.2">
      <c r="A7360">
        <v>7898</v>
      </c>
      <c r="B7360" t="s">
        <v>7887</v>
      </c>
      <c r="C7360" s="1">
        <v>43231</v>
      </c>
      <c r="D7360" s="1">
        <v>43232</v>
      </c>
      <c r="E7360" s="7">
        <f>SuperStoreData[[#This Row],[Ship Date]]-SuperStoreData[[#This Row],[Order Date]]</f>
        <v>1</v>
      </c>
      <c r="F7360" t="s">
        <v>29</v>
      </c>
      <c r="G7360" t="s">
        <v>3549</v>
      </c>
      <c r="H7360" t="s">
        <v>3550</v>
      </c>
      <c r="I7360" t="str">
        <f>PROPER(SuperStoreData[[#This Row],[Customer Name]])</f>
        <v>Dan Campbell</v>
      </c>
      <c r="J7360" t="s">
        <v>32</v>
      </c>
      <c r="K7360">
        <v>38109</v>
      </c>
      <c r="L7360" t="str">
        <f>_xlfn.XLOOKUP(SuperStoreData[[#This Row],[Zip Code]],ZipCodeTable[Zip Code],ZipCodeTable[City])</f>
        <v>Memphis</v>
      </c>
      <c r="M7360" t="str">
        <f>_xlfn.XLOOKUP(SuperStoreData[[#This Row],[Zip Code]],ZipCodeTable[Zip Code],ZipCodeTable[State])</f>
        <v>TN</v>
      </c>
      <c r="N7360" t="s">
        <v>85</v>
      </c>
      <c r="O7360" t="s">
        <v>5326</v>
      </c>
      <c r="P7360" t="s">
        <v>25</v>
      </c>
      <c r="Q7360" t="s">
        <v>39</v>
      </c>
      <c r="R7360" t="s">
        <v>5327</v>
      </c>
      <c r="S7360" s="5">
        <v>272.048</v>
      </c>
      <c r="T7360" s="5">
        <v>34.302771958412301</v>
      </c>
      <c r="U7360" s="6">
        <f>SuperStoreData[[#This Row],[Profit]]/SuperStoreData[[#This Row],[Sales]]</f>
        <v>0.12609088086812731</v>
      </c>
    </row>
    <row r="7361" spans="1:21" x14ac:dyDescent="0.2">
      <c r="A7361">
        <v>6052</v>
      </c>
      <c r="B7361" t="s">
        <v>10708</v>
      </c>
      <c r="C7361" s="1">
        <v>43072</v>
      </c>
      <c r="D7361" s="1">
        <v>43076</v>
      </c>
      <c r="E7361" s="7">
        <f>SuperStoreData[[#This Row],[Ship Date]]-SuperStoreData[[#This Row],[Order Date]]</f>
        <v>4</v>
      </c>
      <c r="F7361" t="s">
        <v>29</v>
      </c>
      <c r="G7361" t="s">
        <v>1286</v>
      </c>
      <c r="H7361" t="s">
        <v>4771</v>
      </c>
      <c r="I7361" t="str">
        <f>PROPER(SuperStoreData[[#This Row],[Customer Name]])</f>
        <v>Trudy Schmidt</v>
      </c>
      <c r="J7361" t="s">
        <v>32</v>
      </c>
      <c r="K7361">
        <v>53209</v>
      </c>
      <c r="L7361" t="str">
        <f>_xlfn.XLOOKUP(SuperStoreData[[#This Row],[Zip Code]],ZipCodeTable[Zip Code],ZipCodeTable[City])</f>
        <v>Milwaukee</v>
      </c>
      <c r="M7361" t="str">
        <f>_xlfn.XLOOKUP(SuperStoreData[[#This Row],[Zip Code]],ZipCodeTable[Zip Code],ZipCodeTable[State])</f>
        <v>WI</v>
      </c>
      <c r="N7361" t="s">
        <v>23</v>
      </c>
      <c r="O7361" t="s">
        <v>3688</v>
      </c>
      <c r="P7361" t="s">
        <v>25</v>
      </c>
      <c r="Q7361" t="s">
        <v>39</v>
      </c>
      <c r="R7361" t="s">
        <v>3689</v>
      </c>
      <c r="S7361" s="5">
        <v>272.39999999999998</v>
      </c>
      <c r="T7361" s="5">
        <v>-9.7253105513548608</v>
      </c>
      <c r="U7361" s="6">
        <f>SuperStoreData[[#This Row],[Profit]]/SuperStoreData[[#This Row],[Sales]]</f>
        <v>-3.5702314799393765E-2</v>
      </c>
    </row>
    <row r="7362" spans="1:21" x14ac:dyDescent="0.2">
      <c r="A7362">
        <v>6091</v>
      </c>
      <c r="B7362" t="s">
        <v>9698</v>
      </c>
      <c r="C7362" s="1">
        <v>42102</v>
      </c>
      <c r="D7362" s="1">
        <v>42107</v>
      </c>
      <c r="E7362" s="7">
        <f>SuperStoreData[[#This Row],[Ship Date]]-SuperStoreData[[#This Row],[Order Date]]</f>
        <v>5</v>
      </c>
      <c r="F7362" t="s">
        <v>29</v>
      </c>
      <c r="G7362" t="s">
        <v>4991</v>
      </c>
      <c r="H7362" t="s">
        <v>4992</v>
      </c>
      <c r="I7362" t="str">
        <f>PROPER(SuperStoreData[[#This Row],[Customer Name]])</f>
        <v>Seth Vernon</v>
      </c>
      <c r="J7362" t="s">
        <v>32</v>
      </c>
      <c r="K7362">
        <v>10035</v>
      </c>
      <c r="L7362" t="str">
        <f>_xlfn.XLOOKUP(SuperStoreData[[#This Row],[Zip Code]],ZipCodeTable[Zip Code],ZipCodeTable[City])</f>
        <v>New York</v>
      </c>
      <c r="M7362" t="str">
        <f>_xlfn.XLOOKUP(SuperStoreData[[#This Row],[Zip Code]],ZipCodeTable[Zip Code],ZipCodeTable[State])</f>
        <v>NY</v>
      </c>
      <c r="N7362" t="s">
        <v>46</v>
      </c>
      <c r="O7362" t="s">
        <v>9039</v>
      </c>
      <c r="P7362" t="s">
        <v>48</v>
      </c>
      <c r="Q7362" t="s">
        <v>55</v>
      </c>
      <c r="R7362" t="s">
        <v>9040</v>
      </c>
      <c r="S7362" s="5">
        <v>272.64600000000002</v>
      </c>
      <c r="T7362" s="5">
        <v>-8.9853168764623703</v>
      </c>
      <c r="U7362" s="6">
        <f>SuperStoreData[[#This Row],[Profit]]/SuperStoreData[[#This Row],[Sales]]</f>
        <v>-3.2955982763225464E-2</v>
      </c>
    </row>
    <row r="7363" spans="1:21" x14ac:dyDescent="0.2">
      <c r="A7363">
        <v>1873</v>
      </c>
      <c r="B7363" t="s">
        <v>9898</v>
      </c>
      <c r="C7363" s="1">
        <v>42287</v>
      </c>
      <c r="D7363" s="1">
        <v>42291</v>
      </c>
      <c r="E7363" s="7">
        <f>SuperStoreData[[#This Row],[Ship Date]]-SuperStoreData[[#This Row],[Order Date]]</f>
        <v>4</v>
      </c>
      <c r="F7363" t="s">
        <v>29</v>
      </c>
      <c r="G7363" t="s">
        <v>9872</v>
      </c>
      <c r="H7363" t="s">
        <v>9899</v>
      </c>
      <c r="I7363" t="str">
        <f>PROPER(SuperStoreData[[#This Row],[Customer Name]])</f>
        <v>Michelle Ellison</v>
      </c>
      <c r="J7363" t="s">
        <v>82</v>
      </c>
      <c r="K7363">
        <v>94122</v>
      </c>
      <c r="L7363" t="str">
        <f>_xlfn.XLOOKUP(SuperStoreData[[#This Row],[Zip Code]],ZipCodeTable[Zip Code],ZipCodeTable[City])</f>
        <v>San Francisco</v>
      </c>
      <c r="M7363" t="str">
        <f>_xlfn.XLOOKUP(SuperStoreData[[#This Row],[Zip Code]],ZipCodeTable[Zip Code],ZipCodeTable[State])</f>
        <v>CA</v>
      </c>
      <c r="N7363" t="s">
        <v>68</v>
      </c>
      <c r="O7363" t="s">
        <v>8827</v>
      </c>
      <c r="P7363" t="s">
        <v>48</v>
      </c>
      <c r="Q7363" t="s">
        <v>137</v>
      </c>
      <c r="R7363" t="s">
        <v>8828</v>
      </c>
      <c r="S7363" s="5">
        <v>272.84800000000001</v>
      </c>
      <c r="T7363" s="5">
        <v>13.534145768762601</v>
      </c>
      <c r="U7363" s="6">
        <f>SuperStoreData[[#This Row],[Profit]]/SuperStoreData[[#This Row],[Sales]]</f>
        <v>4.96032434496958E-2</v>
      </c>
    </row>
    <row r="7364" spans="1:21" x14ac:dyDescent="0.2">
      <c r="A7364">
        <v>6328</v>
      </c>
      <c r="B7364" t="s">
        <v>9567</v>
      </c>
      <c r="C7364" s="1">
        <v>42950</v>
      </c>
      <c r="D7364" s="1">
        <v>42952</v>
      </c>
      <c r="E7364" s="7">
        <f>SuperStoreData[[#This Row],[Ship Date]]-SuperStoreData[[#This Row],[Order Date]]</f>
        <v>2</v>
      </c>
      <c r="F7364" t="s">
        <v>29</v>
      </c>
      <c r="G7364" t="s">
        <v>951</v>
      </c>
      <c r="H7364" t="s">
        <v>3128</v>
      </c>
      <c r="I7364" t="str">
        <f>PROPER(SuperStoreData[[#This Row],[Customer Name]])</f>
        <v>Xylona Preis</v>
      </c>
      <c r="J7364" t="s">
        <v>32</v>
      </c>
      <c r="K7364">
        <v>48185</v>
      </c>
      <c r="L7364" t="str">
        <f>_xlfn.XLOOKUP(SuperStoreData[[#This Row],[Zip Code]],ZipCodeTable[Zip Code],ZipCodeTable[City])</f>
        <v>Westland</v>
      </c>
      <c r="M7364" t="str">
        <f>_xlfn.XLOOKUP(SuperStoreData[[#This Row],[Zip Code]],ZipCodeTable[Zip Code],ZipCodeTable[State])</f>
        <v>MI</v>
      </c>
      <c r="N7364" t="s">
        <v>23</v>
      </c>
      <c r="O7364" t="s">
        <v>6410</v>
      </c>
      <c r="P7364" t="s">
        <v>48</v>
      </c>
      <c r="Q7364" t="s">
        <v>49</v>
      </c>
      <c r="R7364" t="s">
        <v>6411</v>
      </c>
      <c r="S7364" s="5">
        <v>272.94</v>
      </c>
      <c r="T7364" s="5">
        <v>74.021346010966695</v>
      </c>
      <c r="U7364" s="6">
        <f>SuperStoreData[[#This Row],[Profit]]/SuperStoreData[[#This Row],[Sales]]</f>
        <v>0.27120006598874002</v>
      </c>
    </row>
    <row r="7365" spans="1:21" x14ac:dyDescent="0.2">
      <c r="A7365">
        <v>4675</v>
      </c>
      <c r="B7365" t="s">
        <v>11812</v>
      </c>
      <c r="C7365" s="1">
        <v>43194</v>
      </c>
      <c r="D7365" s="1">
        <v>43195</v>
      </c>
      <c r="E7365" s="7">
        <f>SuperStoreData[[#This Row],[Ship Date]]-SuperStoreData[[#This Row],[Order Date]]</f>
        <v>1</v>
      </c>
      <c r="F7365" t="s">
        <v>29</v>
      </c>
      <c r="G7365" t="s">
        <v>3528</v>
      </c>
      <c r="H7365" t="s">
        <v>3529</v>
      </c>
      <c r="I7365" t="str">
        <f>PROPER(SuperStoreData[[#This Row],[Customer Name]])</f>
        <v>Ken Lonsdale</v>
      </c>
      <c r="J7365" t="s">
        <v>32</v>
      </c>
      <c r="K7365">
        <v>48205</v>
      </c>
      <c r="L7365" t="str">
        <f>_xlfn.XLOOKUP(SuperStoreData[[#This Row],[Zip Code]],ZipCodeTable[Zip Code],ZipCodeTable[City])</f>
        <v>Detroit</v>
      </c>
      <c r="M7365" t="str">
        <f>_xlfn.XLOOKUP(SuperStoreData[[#This Row],[Zip Code]],ZipCodeTable[Zip Code],ZipCodeTable[State])</f>
        <v>MI</v>
      </c>
      <c r="N7365" t="s">
        <v>23</v>
      </c>
      <c r="O7365" t="s">
        <v>6410</v>
      </c>
      <c r="P7365" t="s">
        <v>48</v>
      </c>
      <c r="Q7365" t="s">
        <v>49</v>
      </c>
      <c r="R7365" t="s">
        <v>6411</v>
      </c>
      <c r="S7365" s="5">
        <v>272.94</v>
      </c>
      <c r="T7365" s="5">
        <v>30.731153555840802</v>
      </c>
      <c r="U7365" s="6">
        <f>SuperStoreData[[#This Row],[Profit]]/SuperStoreData[[#This Row],[Sales]]</f>
        <v>0.11259307377387265</v>
      </c>
    </row>
    <row r="7366" spans="1:21" x14ac:dyDescent="0.2">
      <c r="A7366">
        <v>1169</v>
      </c>
      <c r="B7366" t="s">
        <v>6204</v>
      </c>
      <c r="C7366" s="1">
        <v>43395</v>
      </c>
      <c r="D7366" s="1">
        <v>43397</v>
      </c>
      <c r="E7366" s="7">
        <f>SuperStoreData[[#This Row],[Ship Date]]-SuperStoreData[[#This Row],[Order Date]]</f>
        <v>2</v>
      </c>
      <c r="F7366" t="s">
        <v>129</v>
      </c>
      <c r="G7366" t="s">
        <v>2394</v>
      </c>
      <c r="H7366" t="s">
        <v>2395</v>
      </c>
      <c r="I7366" t="str">
        <f>PROPER(SuperStoreData[[#This Row],[Customer Name]])</f>
        <v>Delfina Latchford</v>
      </c>
      <c r="J7366" t="s">
        <v>32</v>
      </c>
      <c r="K7366">
        <v>10035</v>
      </c>
      <c r="L7366" t="str">
        <f>_xlfn.XLOOKUP(SuperStoreData[[#This Row],[Zip Code]],ZipCodeTable[Zip Code],ZipCodeTable[City])</f>
        <v>New York</v>
      </c>
      <c r="M7366" t="str">
        <f>_xlfn.XLOOKUP(SuperStoreData[[#This Row],[Zip Code]],ZipCodeTable[Zip Code],ZipCodeTable[State])</f>
        <v>NY</v>
      </c>
      <c r="N7366" t="s">
        <v>46</v>
      </c>
      <c r="O7366" t="s">
        <v>6219</v>
      </c>
      <c r="P7366" t="s">
        <v>25</v>
      </c>
      <c r="Q7366" t="s">
        <v>61</v>
      </c>
      <c r="R7366" t="s">
        <v>6220</v>
      </c>
      <c r="S7366" s="5">
        <v>272.94</v>
      </c>
      <c r="T7366" s="5">
        <v>-1.68308880399834</v>
      </c>
      <c r="U7366" s="6">
        <f>SuperStoreData[[#This Row],[Profit]]/SuperStoreData[[#This Row],[Sales]]</f>
        <v>-6.1665157323893167E-3</v>
      </c>
    </row>
    <row r="7367" spans="1:21" x14ac:dyDescent="0.2">
      <c r="A7367">
        <v>6761</v>
      </c>
      <c r="B7367" t="s">
        <v>10959</v>
      </c>
      <c r="C7367" s="1">
        <v>43379</v>
      </c>
      <c r="D7367" s="1">
        <v>43384</v>
      </c>
      <c r="E7367" s="7">
        <f>SuperStoreData[[#This Row],[Ship Date]]-SuperStoreData[[#This Row],[Order Date]]</f>
        <v>5</v>
      </c>
      <c r="F7367" t="s">
        <v>29</v>
      </c>
      <c r="G7367" t="s">
        <v>1585</v>
      </c>
      <c r="H7367" t="s">
        <v>1586</v>
      </c>
      <c r="I7367" t="str">
        <f>PROPER(SuperStoreData[[#This Row],[Customer Name]])</f>
        <v>Denny Ordway</v>
      </c>
      <c r="J7367" t="s">
        <v>32</v>
      </c>
      <c r="K7367">
        <v>10035</v>
      </c>
      <c r="L7367" t="str">
        <f>_xlfn.XLOOKUP(SuperStoreData[[#This Row],[Zip Code]],ZipCodeTable[Zip Code],ZipCodeTable[City])</f>
        <v>New York</v>
      </c>
      <c r="M7367" t="str">
        <f>_xlfn.XLOOKUP(SuperStoreData[[#This Row],[Zip Code]],ZipCodeTable[Zip Code],ZipCodeTable[State])</f>
        <v>NY</v>
      </c>
      <c r="N7367" t="s">
        <v>46</v>
      </c>
      <c r="O7367" t="s">
        <v>6219</v>
      </c>
      <c r="P7367" t="s">
        <v>25</v>
      </c>
      <c r="Q7367" t="s">
        <v>61</v>
      </c>
      <c r="R7367" t="s">
        <v>6220</v>
      </c>
      <c r="S7367" s="5">
        <v>272.94</v>
      </c>
      <c r="T7367" s="5">
        <v>12.239001294231</v>
      </c>
      <c r="U7367" s="6">
        <f>SuperStoreData[[#This Row],[Profit]]/SuperStoreData[[#This Row],[Sales]]</f>
        <v>4.4841361816630031E-2</v>
      </c>
    </row>
    <row r="7368" spans="1:21" x14ac:dyDescent="0.2">
      <c r="A7368">
        <v>9370</v>
      </c>
      <c r="B7368" t="s">
        <v>5660</v>
      </c>
      <c r="C7368" s="1">
        <v>42722</v>
      </c>
      <c r="D7368" s="1">
        <v>42722</v>
      </c>
      <c r="E7368" s="7">
        <f>SuperStoreData[[#This Row],[Ship Date]]-SuperStoreData[[#This Row],[Order Date]]</f>
        <v>0</v>
      </c>
      <c r="F7368" t="s">
        <v>129</v>
      </c>
      <c r="G7368" t="s">
        <v>2224</v>
      </c>
      <c r="H7368" t="s">
        <v>2225</v>
      </c>
      <c r="I7368" t="str">
        <f>PROPER(SuperStoreData[[#This Row],[Customer Name]])</f>
        <v>Katherine Nockton</v>
      </c>
      <c r="J7368" t="s">
        <v>82</v>
      </c>
      <c r="K7368">
        <v>20735</v>
      </c>
      <c r="L7368" t="str">
        <f>_xlfn.XLOOKUP(SuperStoreData[[#This Row],[Zip Code]],ZipCodeTable[Zip Code],ZipCodeTable[City])</f>
        <v>Clinton</v>
      </c>
      <c r="M7368" t="str">
        <f>_xlfn.XLOOKUP(SuperStoreData[[#This Row],[Zip Code]],ZipCodeTable[Zip Code],ZipCodeTable[State])</f>
        <v>MD</v>
      </c>
      <c r="N7368" t="s">
        <v>46</v>
      </c>
      <c r="O7368" t="s">
        <v>918</v>
      </c>
      <c r="P7368" t="s">
        <v>48</v>
      </c>
      <c r="Q7368" t="s">
        <v>55</v>
      </c>
      <c r="R7368" t="s">
        <v>919</v>
      </c>
      <c r="S7368" s="5">
        <v>272.97000000000003</v>
      </c>
      <c r="T7368" s="5">
        <v>10.9191574583866</v>
      </c>
      <c r="U7368" s="6">
        <f>SuperStoreData[[#This Row],[Profit]]/SuperStoreData[[#This Row],[Sales]]</f>
        <v>4.000130951528226E-2</v>
      </c>
    </row>
    <row r="7369" spans="1:21" x14ac:dyDescent="0.2">
      <c r="A7369">
        <v>2426</v>
      </c>
      <c r="B7369" t="s">
        <v>10874</v>
      </c>
      <c r="C7369" s="1">
        <v>42765</v>
      </c>
      <c r="D7369" s="1">
        <v>42770</v>
      </c>
      <c r="E7369" s="7">
        <f>SuperStoreData[[#This Row],[Ship Date]]-SuperStoreData[[#This Row],[Order Date]]</f>
        <v>5</v>
      </c>
      <c r="F7369" t="s">
        <v>29</v>
      </c>
      <c r="G7369" t="s">
        <v>2328</v>
      </c>
      <c r="H7369" t="s">
        <v>2329</v>
      </c>
      <c r="I7369" t="str">
        <f>PROPER(SuperStoreData[[#This Row],[Customer Name]])</f>
        <v>Susan Vittorini</v>
      </c>
      <c r="J7369" t="s">
        <v>32</v>
      </c>
      <c r="K7369">
        <v>45014</v>
      </c>
      <c r="L7369" t="str">
        <f>_xlfn.XLOOKUP(SuperStoreData[[#This Row],[Zip Code]],ZipCodeTable[Zip Code],ZipCodeTable[City])</f>
        <v>Fairfield</v>
      </c>
      <c r="M7369" t="str">
        <f>_xlfn.XLOOKUP(SuperStoreData[[#This Row],[Zip Code]],ZipCodeTable[Zip Code],ZipCodeTable[State])</f>
        <v>OH</v>
      </c>
      <c r="N7369" t="s">
        <v>46</v>
      </c>
      <c r="O7369" t="s">
        <v>8312</v>
      </c>
      <c r="P7369" t="s">
        <v>48</v>
      </c>
      <c r="Q7369" t="s">
        <v>137</v>
      </c>
      <c r="R7369" t="s">
        <v>8313</v>
      </c>
      <c r="S7369" s="5">
        <v>273.06</v>
      </c>
      <c r="T7369" s="5">
        <v>56.332487011794797</v>
      </c>
      <c r="U7369" s="6">
        <f>SuperStoreData[[#This Row],[Profit]]/SuperStoreData[[#This Row],[Sales]]</f>
        <v>0.20630076544274079</v>
      </c>
    </row>
    <row r="7370" spans="1:21" x14ac:dyDescent="0.2">
      <c r="A7370">
        <v>5629</v>
      </c>
      <c r="B7370" t="s">
        <v>10953</v>
      </c>
      <c r="C7370" s="1">
        <v>43201</v>
      </c>
      <c r="D7370" s="1">
        <v>43206</v>
      </c>
      <c r="E7370" s="7">
        <f>SuperStoreData[[#This Row],[Ship Date]]-SuperStoreData[[#This Row],[Order Date]]</f>
        <v>5</v>
      </c>
      <c r="F7370" t="s">
        <v>29</v>
      </c>
      <c r="G7370" t="s">
        <v>8185</v>
      </c>
      <c r="H7370" t="s">
        <v>10503</v>
      </c>
      <c r="I7370" t="str">
        <f>PROPER(SuperStoreData[[#This Row],[Customer Name]])</f>
        <v>Dan Reichenbach</v>
      </c>
      <c r="J7370" t="s">
        <v>82</v>
      </c>
      <c r="K7370">
        <v>33180</v>
      </c>
      <c r="L7370" t="str">
        <f>_xlfn.XLOOKUP(SuperStoreData[[#This Row],[Zip Code]],ZipCodeTable[Zip Code],ZipCodeTable[City])</f>
        <v>Miami</v>
      </c>
      <c r="M7370" t="str">
        <f>_xlfn.XLOOKUP(SuperStoreData[[#This Row],[Zip Code]],ZipCodeTable[Zip Code],ZipCodeTable[State])</f>
        <v>FL</v>
      </c>
      <c r="N7370" t="s">
        <v>85</v>
      </c>
      <c r="O7370" t="s">
        <v>923</v>
      </c>
      <c r="P7370" t="s">
        <v>48</v>
      </c>
      <c r="Q7370" t="s">
        <v>55</v>
      </c>
      <c r="R7370" t="s">
        <v>924</v>
      </c>
      <c r="S7370" s="5">
        <v>273.55200000000002</v>
      </c>
      <c r="T7370" s="5">
        <v>65.2139739455707</v>
      </c>
      <c r="U7370" s="6">
        <f>SuperStoreData[[#This Row],[Profit]]/SuperStoreData[[#This Row],[Sales]]</f>
        <v>0.23839699196339525</v>
      </c>
    </row>
    <row r="7371" spans="1:21" x14ac:dyDescent="0.2">
      <c r="A7371">
        <v>9711</v>
      </c>
      <c r="B7371" t="s">
        <v>4511</v>
      </c>
      <c r="C7371" s="1">
        <v>42592</v>
      </c>
      <c r="D7371" s="1">
        <v>42598</v>
      </c>
      <c r="E7371" s="7">
        <f>SuperStoreData[[#This Row],[Ship Date]]-SuperStoreData[[#This Row],[Order Date]]</f>
        <v>6</v>
      </c>
      <c r="F7371" t="s">
        <v>29</v>
      </c>
      <c r="G7371" t="s">
        <v>3719</v>
      </c>
      <c r="H7371" t="s">
        <v>4517</v>
      </c>
      <c r="I7371" t="str">
        <f>PROPER(SuperStoreData[[#This Row],[Customer Name]])</f>
        <v>Maribeth Dona</v>
      </c>
      <c r="J7371" t="s">
        <v>32</v>
      </c>
      <c r="K7371">
        <v>19143</v>
      </c>
      <c r="L7371" t="str">
        <f>_xlfn.XLOOKUP(SuperStoreData[[#This Row],[Zip Code]],ZipCodeTable[Zip Code],ZipCodeTable[City])</f>
        <v>Philadelphia</v>
      </c>
      <c r="M7371" t="str">
        <f>_xlfn.XLOOKUP(SuperStoreData[[#This Row],[Zip Code]],ZipCodeTable[Zip Code],ZipCodeTable[State])</f>
        <v>PA</v>
      </c>
      <c r="N7371" t="s">
        <v>46</v>
      </c>
      <c r="O7371" t="s">
        <v>3048</v>
      </c>
      <c r="P7371" t="s">
        <v>48</v>
      </c>
      <c r="Q7371" t="s">
        <v>49</v>
      </c>
      <c r="R7371" t="s">
        <v>3049</v>
      </c>
      <c r="S7371" s="5">
        <v>273.56799999999998</v>
      </c>
      <c r="T7371" s="5">
        <v>95.590376796294095</v>
      </c>
      <c r="U7371" s="6">
        <f>SuperStoreData[[#This Row],[Profit]]/SuperStoreData[[#This Row],[Sales]]</f>
        <v>0.34942090009172894</v>
      </c>
    </row>
    <row r="7372" spans="1:21" x14ac:dyDescent="0.2">
      <c r="A7372">
        <v>7271</v>
      </c>
      <c r="B7372" t="s">
        <v>8698</v>
      </c>
      <c r="C7372" s="1">
        <v>42372</v>
      </c>
      <c r="D7372" s="1">
        <v>42377</v>
      </c>
      <c r="E7372" s="7">
        <f>SuperStoreData[[#This Row],[Ship Date]]-SuperStoreData[[#This Row],[Order Date]]</f>
        <v>5</v>
      </c>
      <c r="F7372" t="s">
        <v>29</v>
      </c>
      <c r="G7372" t="s">
        <v>1026</v>
      </c>
      <c r="H7372" t="s">
        <v>6097</v>
      </c>
      <c r="I7372" t="str">
        <f>PROPER(SuperStoreData[[#This Row],[Customer Name]])</f>
        <v>Keith Dawkins</v>
      </c>
      <c r="J7372" t="s">
        <v>82</v>
      </c>
      <c r="K7372">
        <v>95123</v>
      </c>
      <c r="L7372" t="str">
        <f>_xlfn.XLOOKUP(SuperStoreData[[#This Row],[Zip Code]],ZipCodeTable[Zip Code],ZipCodeTable[City])</f>
        <v>San Jose</v>
      </c>
      <c r="M7372" t="str">
        <f>_xlfn.XLOOKUP(SuperStoreData[[#This Row],[Zip Code]],ZipCodeTable[Zip Code],ZipCodeTable[State])</f>
        <v>CA</v>
      </c>
      <c r="N7372" t="s">
        <v>68</v>
      </c>
      <c r="O7372" t="s">
        <v>8699</v>
      </c>
      <c r="P7372" t="s">
        <v>48</v>
      </c>
      <c r="Q7372" t="s">
        <v>166</v>
      </c>
      <c r="R7372" t="s">
        <v>8700</v>
      </c>
      <c r="S7372" s="5">
        <v>273.666</v>
      </c>
      <c r="T7372" s="5">
        <v>-12.2294774025292</v>
      </c>
      <c r="U7372" s="6">
        <f>SuperStoreData[[#This Row],[Profit]]/SuperStoreData[[#This Row],[Sales]]</f>
        <v>-4.4687602415094313E-2</v>
      </c>
    </row>
    <row r="7373" spans="1:21" x14ac:dyDescent="0.2">
      <c r="A7373">
        <v>1912</v>
      </c>
      <c r="B7373" t="s">
        <v>2734</v>
      </c>
      <c r="C7373" s="1">
        <v>42255</v>
      </c>
      <c r="D7373" s="1">
        <v>42260</v>
      </c>
      <c r="E7373" s="7">
        <f>SuperStoreData[[#This Row],[Ship Date]]-SuperStoreData[[#This Row],[Order Date]]</f>
        <v>5</v>
      </c>
      <c r="F7373" t="s">
        <v>129</v>
      </c>
      <c r="G7373" t="s">
        <v>2735</v>
      </c>
      <c r="H7373" t="s">
        <v>2739</v>
      </c>
      <c r="I7373" t="str">
        <f>PROPER(SuperStoreData[[#This Row],[Customer Name]])</f>
        <v>Frank Hawley</v>
      </c>
      <c r="J7373" t="s">
        <v>82</v>
      </c>
      <c r="K7373">
        <v>77041</v>
      </c>
      <c r="L7373" t="str">
        <f>_xlfn.XLOOKUP(SuperStoreData[[#This Row],[Zip Code]],ZipCodeTable[Zip Code],ZipCodeTable[City])</f>
        <v>Houston</v>
      </c>
      <c r="M7373" t="str">
        <f>_xlfn.XLOOKUP(SuperStoreData[[#This Row],[Zip Code]],ZipCodeTable[Zip Code],ZipCodeTable[State])</f>
        <v>TX</v>
      </c>
      <c r="N7373" t="s">
        <v>23</v>
      </c>
      <c r="O7373" t="s">
        <v>2740</v>
      </c>
      <c r="P7373" t="s">
        <v>25</v>
      </c>
      <c r="Q7373" t="s">
        <v>91</v>
      </c>
      <c r="R7373" t="s">
        <v>2741</v>
      </c>
      <c r="S7373" s="5">
        <v>273.89600000000002</v>
      </c>
      <c r="T7373" s="5">
        <v>40.141303293078003</v>
      </c>
      <c r="U7373" s="6">
        <f>SuperStoreData[[#This Row],[Profit]]/SuperStoreData[[#This Row],[Sales]]</f>
        <v>0.14655673428264013</v>
      </c>
    </row>
    <row r="7374" spans="1:21" x14ac:dyDescent="0.2">
      <c r="A7374">
        <v>6711</v>
      </c>
      <c r="B7374" t="s">
        <v>6615</v>
      </c>
      <c r="C7374" s="1">
        <v>42590</v>
      </c>
      <c r="D7374" s="1">
        <v>42590</v>
      </c>
      <c r="E7374" s="7">
        <f>SuperStoreData[[#This Row],[Ship Date]]-SuperStoreData[[#This Row],[Order Date]]</f>
        <v>0</v>
      </c>
      <c r="F7374" t="s">
        <v>18</v>
      </c>
      <c r="G7374" t="s">
        <v>3057</v>
      </c>
      <c r="H7374" t="s">
        <v>4344</v>
      </c>
      <c r="I7374" t="str">
        <f>PROPER(SuperStoreData[[#This Row],[Customer Name]])</f>
        <v>Stephanie Phelps</v>
      </c>
      <c r="J7374" t="s">
        <v>82</v>
      </c>
      <c r="K7374">
        <v>95207</v>
      </c>
      <c r="L7374" t="str">
        <f>_xlfn.XLOOKUP(SuperStoreData[[#This Row],[Zip Code]],ZipCodeTable[Zip Code],ZipCodeTable[City])</f>
        <v>Stockton</v>
      </c>
      <c r="M7374" t="str">
        <f>_xlfn.XLOOKUP(SuperStoreData[[#This Row],[Zip Code]],ZipCodeTable[Zip Code],ZipCodeTable[State])</f>
        <v>CA</v>
      </c>
      <c r="N7374" t="s">
        <v>68</v>
      </c>
      <c r="O7374" t="s">
        <v>2620</v>
      </c>
      <c r="P7374" t="s">
        <v>25</v>
      </c>
      <c r="Q7374" t="s">
        <v>26</v>
      </c>
      <c r="R7374" t="s">
        <v>2621</v>
      </c>
      <c r="S7374" s="5">
        <v>273.92</v>
      </c>
      <c r="T7374" s="5">
        <v>3.8335620594782398</v>
      </c>
      <c r="U7374" s="6">
        <f>SuperStoreData[[#This Row],[Profit]]/SuperStoreData[[#This Row],[Sales]]</f>
        <v>1.3995188593305488E-2</v>
      </c>
    </row>
    <row r="7375" spans="1:21" x14ac:dyDescent="0.2">
      <c r="A7375">
        <v>5371</v>
      </c>
      <c r="B7375" t="s">
        <v>5808</v>
      </c>
      <c r="C7375" s="1">
        <v>43436</v>
      </c>
      <c r="D7375" s="1">
        <v>43437</v>
      </c>
      <c r="E7375" s="7">
        <f>SuperStoreData[[#This Row],[Ship Date]]-SuperStoreData[[#This Row],[Order Date]]</f>
        <v>1</v>
      </c>
      <c r="F7375" t="s">
        <v>29</v>
      </c>
      <c r="G7375" t="s">
        <v>5809</v>
      </c>
      <c r="H7375" t="s">
        <v>5810</v>
      </c>
      <c r="I7375" t="str">
        <f>PROPER(SuperStoreData[[#This Row],[Customer Name]])</f>
        <v>Nicole Hansen</v>
      </c>
      <c r="J7375" t="s">
        <v>82</v>
      </c>
      <c r="K7375">
        <v>48237</v>
      </c>
      <c r="L7375" t="str">
        <f>_xlfn.XLOOKUP(SuperStoreData[[#This Row],[Zip Code]],ZipCodeTable[Zip Code],ZipCodeTable[City])</f>
        <v>Oak Park</v>
      </c>
      <c r="M7375" t="str">
        <f>_xlfn.XLOOKUP(SuperStoreData[[#This Row],[Zip Code]],ZipCodeTable[Zip Code],ZipCodeTable[State])</f>
        <v>MI</v>
      </c>
      <c r="N7375" t="s">
        <v>23</v>
      </c>
      <c r="O7375" t="s">
        <v>4549</v>
      </c>
      <c r="P7375" t="s">
        <v>48</v>
      </c>
      <c r="Q7375" t="s">
        <v>49</v>
      </c>
      <c r="R7375" t="s">
        <v>4550</v>
      </c>
      <c r="S7375" s="5">
        <v>273.95999999999998</v>
      </c>
      <c r="T7375" s="5">
        <v>1.95717616053775</v>
      </c>
      <c r="U7375" s="6">
        <f>SuperStoreData[[#This Row],[Profit]]/SuperStoreData[[#This Row],[Sales]]</f>
        <v>7.1440216109568922E-3</v>
      </c>
    </row>
    <row r="7376" spans="1:21" x14ac:dyDescent="0.2">
      <c r="A7376">
        <v>3781</v>
      </c>
      <c r="B7376" t="s">
        <v>8729</v>
      </c>
      <c r="C7376" s="1">
        <v>42434</v>
      </c>
      <c r="D7376" s="1">
        <v>42438</v>
      </c>
      <c r="E7376" s="7">
        <f>SuperStoreData[[#This Row],[Ship Date]]-SuperStoreData[[#This Row],[Order Date]]</f>
        <v>4</v>
      </c>
      <c r="F7376" t="s">
        <v>29</v>
      </c>
      <c r="G7376" t="s">
        <v>6691</v>
      </c>
      <c r="H7376" t="s">
        <v>8730</v>
      </c>
      <c r="I7376" t="str">
        <f>PROPER(SuperStoreData[[#This Row],[Customer Name]])</f>
        <v>Rick Huthwaite</v>
      </c>
      <c r="J7376" t="s">
        <v>21</v>
      </c>
      <c r="K7376">
        <v>66502</v>
      </c>
      <c r="L7376" t="str">
        <f>_xlfn.XLOOKUP(SuperStoreData[[#This Row],[Zip Code]],ZipCodeTable[Zip Code],ZipCodeTable[City])</f>
        <v>Manhattan</v>
      </c>
      <c r="M7376" t="str">
        <f>_xlfn.XLOOKUP(SuperStoreData[[#This Row],[Zip Code]],ZipCodeTable[Zip Code],ZipCodeTable[State])</f>
        <v>KS</v>
      </c>
      <c r="N7376" t="s">
        <v>23</v>
      </c>
      <c r="O7376" t="s">
        <v>6422</v>
      </c>
      <c r="P7376" t="s">
        <v>76</v>
      </c>
      <c r="Q7376" t="s">
        <v>98</v>
      </c>
      <c r="R7376" t="s">
        <v>6423</v>
      </c>
      <c r="S7376" s="5">
        <v>273.95999999999998</v>
      </c>
      <c r="T7376" s="5">
        <v>79.300576078150101</v>
      </c>
      <c r="U7376" s="6">
        <f>SuperStoreData[[#This Row],[Profit]]/SuperStoreData[[#This Row],[Sales]]</f>
        <v>0.28946041786446963</v>
      </c>
    </row>
    <row r="7377" spans="1:21" x14ac:dyDescent="0.2">
      <c r="A7377">
        <v>8963</v>
      </c>
      <c r="B7377" t="s">
        <v>4546</v>
      </c>
      <c r="C7377" s="1">
        <v>43272</v>
      </c>
      <c r="D7377" s="1">
        <v>43276</v>
      </c>
      <c r="E7377" s="7">
        <f>SuperStoreData[[#This Row],[Ship Date]]-SuperStoreData[[#This Row],[Order Date]]</f>
        <v>4</v>
      </c>
      <c r="F7377" t="s">
        <v>18</v>
      </c>
      <c r="G7377" t="s">
        <v>4547</v>
      </c>
      <c r="H7377" t="s">
        <v>4548</v>
      </c>
      <c r="I7377" t="str">
        <f>PROPER(SuperStoreData[[#This Row],[Customer Name]])</f>
        <v>Liz Willingham</v>
      </c>
      <c r="J7377" t="s">
        <v>32</v>
      </c>
      <c r="K7377">
        <v>23464</v>
      </c>
      <c r="L7377" t="str">
        <f>_xlfn.XLOOKUP(SuperStoreData[[#This Row],[Zip Code]],ZipCodeTable[Zip Code],ZipCodeTable[City])</f>
        <v>Virginia Beach</v>
      </c>
      <c r="M7377" t="str">
        <f>_xlfn.XLOOKUP(SuperStoreData[[#This Row],[Zip Code]],ZipCodeTable[Zip Code],ZipCodeTable[State])</f>
        <v>VA</v>
      </c>
      <c r="N7377" t="s">
        <v>85</v>
      </c>
      <c r="O7377" t="s">
        <v>4549</v>
      </c>
      <c r="P7377" t="s">
        <v>48</v>
      </c>
      <c r="Q7377" t="s">
        <v>49</v>
      </c>
      <c r="R7377" t="s">
        <v>4550</v>
      </c>
      <c r="S7377" s="5">
        <v>273.95999999999998</v>
      </c>
      <c r="T7377" s="5">
        <v>64.862681784774907</v>
      </c>
      <c r="U7377" s="6">
        <f>SuperStoreData[[#This Row],[Profit]]/SuperStoreData[[#This Row],[Sales]]</f>
        <v>0.23675967945968357</v>
      </c>
    </row>
    <row r="7378" spans="1:21" x14ac:dyDescent="0.2">
      <c r="A7378">
        <v>8432</v>
      </c>
      <c r="B7378" t="s">
        <v>6133</v>
      </c>
      <c r="C7378" s="1">
        <v>43461</v>
      </c>
      <c r="D7378" s="1">
        <v>43461</v>
      </c>
      <c r="E7378" s="7">
        <f>SuperStoreData[[#This Row],[Ship Date]]-SuperStoreData[[#This Row],[Order Date]]</f>
        <v>0</v>
      </c>
      <c r="F7378" t="s">
        <v>29</v>
      </c>
      <c r="G7378" t="s">
        <v>6134</v>
      </c>
      <c r="H7378" t="s">
        <v>6135</v>
      </c>
      <c r="I7378" t="str">
        <f>PROPER(SuperStoreData[[#This Row],[Customer Name]])</f>
        <v>Kean Nguyen</v>
      </c>
      <c r="J7378" t="s">
        <v>82</v>
      </c>
      <c r="K7378">
        <v>21215</v>
      </c>
      <c r="L7378" t="str">
        <f>_xlfn.XLOOKUP(SuperStoreData[[#This Row],[Zip Code]],ZipCodeTable[Zip Code],ZipCodeTable[City])</f>
        <v>Baltimore</v>
      </c>
      <c r="M7378" t="str">
        <f>_xlfn.XLOOKUP(SuperStoreData[[#This Row],[Zip Code]],ZipCodeTable[Zip Code],ZipCodeTable[State])</f>
        <v>MD</v>
      </c>
      <c r="N7378" t="s">
        <v>46</v>
      </c>
      <c r="O7378" t="s">
        <v>6136</v>
      </c>
      <c r="P7378" t="s">
        <v>48</v>
      </c>
      <c r="Q7378" t="s">
        <v>49</v>
      </c>
      <c r="R7378" t="s">
        <v>6137</v>
      </c>
      <c r="S7378" s="5">
        <v>274.2</v>
      </c>
      <c r="T7378" s="5">
        <v>44.801744053507797</v>
      </c>
      <c r="U7378" s="6">
        <f>SuperStoreData[[#This Row],[Profit]]/SuperStoreData[[#This Row],[Sales]]</f>
        <v>0.16339075147158205</v>
      </c>
    </row>
    <row r="7379" spans="1:21" x14ac:dyDescent="0.2">
      <c r="A7379">
        <v>7221</v>
      </c>
      <c r="B7379" t="s">
        <v>6239</v>
      </c>
      <c r="C7379" s="1">
        <v>42842</v>
      </c>
      <c r="D7379" s="1">
        <v>42846</v>
      </c>
      <c r="E7379" s="7">
        <f>SuperStoreData[[#This Row],[Ship Date]]-SuperStoreData[[#This Row],[Order Date]]</f>
        <v>4</v>
      </c>
      <c r="F7379" t="s">
        <v>29</v>
      </c>
      <c r="G7379" t="s">
        <v>2953</v>
      </c>
      <c r="H7379" t="s">
        <v>6240</v>
      </c>
      <c r="I7379" t="str">
        <f>PROPER(SuperStoreData[[#This Row],[Customer Name]])</f>
        <v>Beth Paige</v>
      </c>
      <c r="J7379" t="s">
        <v>32</v>
      </c>
      <c r="K7379">
        <v>19140</v>
      </c>
      <c r="L7379" t="str">
        <f>_xlfn.XLOOKUP(SuperStoreData[[#This Row],[Zip Code]],ZipCodeTable[Zip Code],ZipCodeTable[City])</f>
        <v>Philadelphia</v>
      </c>
      <c r="M7379" t="str">
        <f>_xlfn.XLOOKUP(SuperStoreData[[#This Row],[Zip Code]],ZipCodeTable[Zip Code],ZipCodeTable[State])</f>
        <v>PA</v>
      </c>
      <c r="N7379" t="s">
        <v>46</v>
      </c>
      <c r="O7379" t="s">
        <v>3716</v>
      </c>
      <c r="P7379" t="s">
        <v>25</v>
      </c>
      <c r="Q7379" t="s">
        <v>26</v>
      </c>
      <c r="R7379" t="s">
        <v>3717</v>
      </c>
      <c r="S7379" s="5">
        <v>274.49099999999999</v>
      </c>
      <c r="T7379" s="5">
        <v>66.152633633709002</v>
      </c>
      <c r="U7379" s="6">
        <f>SuperStoreData[[#This Row],[Profit]]/SuperStoreData[[#This Row],[Sales]]</f>
        <v>0.24100110252689161</v>
      </c>
    </row>
    <row r="7380" spans="1:21" x14ac:dyDescent="0.2">
      <c r="A7380">
        <v>4043</v>
      </c>
      <c r="B7380" t="s">
        <v>11543</v>
      </c>
      <c r="C7380" s="1">
        <v>42478</v>
      </c>
      <c r="D7380" s="1">
        <v>42482</v>
      </c>
      <c r="E7380" s="7">
        <f>SuperStoreData[[#This Row],[Ship Date]]-SuperStoreData[[#This Row],[Order Date]]</f>
        <v>4</v>
      </c>
      <c r="F7380" t="s">
        <v>29</v>
      </c>
      <c r="G7380" t="s">
        <v>4035</v>
      </c>
      <c r="H7380" t="s">
        <v>7588</v>
      </c>
      <c r="I7380" t="str">
        <f>PROPER(SuperStoreData[[#This Row],[Customer Name]])</f>
        <v>Anthony Johnson</v>
      </c>
      <c r="J7380" t="s">
        <v>82</v>
      </c>
      <c r="K7380">
        <v>94110</v>
      </c>
      <c r="L7380" t="str">
        <f>_xlfn.XLOOKUP(SuperStoreData[[#This Row],[Zip Code]],ZipCodeTable[Zip Code],ZipCodeTable[City])</f>
        <v>San Francisco</v>
      </c>
      <c r="M7380" t="str">
        <f>_xlfn.XLOOKUP(SuperStoreData[[#This Row],[Zip Code]],ZipCodeTable[Zip Code],ZipCodeTable[State])</f>
        <v>CA</v>
      </c>
      <c r="N7380" t="s">
        <v>68</v>
      </c>
      <c r="O7380" t="s">
        <v>504</v>
      </c>
      <c r="P7380" t="s">
        <v>25</v>
      </c>
      <c r="Q7380" t="s">
        <v>197</v>
      </c>
      <c r="R7380" t="s">
        <v>505</v>
      </c>
      <c r="S7380" s="5">
        <v>274.77</v>
      </c>
      <c r="T7380" s="5">
        <v>20.808162918122701</v>
      </c>
      <c r="U7380" s="6">
        <f>SuperStoreData[[#This Row],[Profit]]/SuperStoreData[[#This Row],[Sales]]</f>
        <v>7.5729384278206149E-2</v>
      </c>
    </row>
    <row r="7381" spans="1:21" x14ac:dyDescent="0.2">
      <c r="A7381">
        <v>6141</v>
      </c>
      <c r="B7381" t="s">
        <v>6413</v>
      </c>
      <c r="C7381" s="1">
        <v>43220</v>
      </c>
      <c r="D7381" s="1">
        <v>43225</v>
      </c>
      <c r="E7381" s="7">
        <f>SuperStoreData[[#This Row],[Ship Date]]-SuperStoreData[[#This Row],[Order Date]]</f>
        <v>5</v>
      </c>
      <c r="F7381" t="s">
        <v>29</v>
      </c>
      <c r="G7381" t="s">
        <v>1472</v>
      </c>
      <c r="H7381" t="s">
        <v>2245</v>
      </c>
      <c r="I7381" t="str">
        <f>PROPER(SuperStoreData[[#This Row],[Customer Name]])</f>
        <v>Jamie Frazer</v>
      </c>
      <c r="J7381" t="s">
        <v>32</v>
      </c>
      <c r="K7381">
        <v>6040</v>
      </c>
      <c r="L7381" t="str">
        <f>_xlfn.XLOOKUP(SuperStoreData[[#This Row],[Zip Code]],ZipCodeTable[Zip Code],ZipCodeTable[City])</f>
        <v>Manchester</v>
      </c>
      <c r="M7381" t="str">
        <f>_xlfn.XLOOKUP(SuperStoreData[[#This Row],[Zip Code]],ZipCodeTable[Zip Code],ZipCodeTable[State])</f>
        <v>CT</v>
      </c>
      <c r="N7381" t="s">
        <v>46</v>
      </c>
      <c r="O7381" t="s">
        <v>357</v>
      </c>
      <c r="P7381" t="s">
        <v>25</v>
      </c>
      <c r="Q7381" t="s">
        <v>91</v>
      </c>
      <c r="R7381" t="s">
        <v>358</v>
      </c>
      <c r="S7381" s="5">
        <v>274.8</v>
      </c>
      <c r="T7381" s="5">
        <v>86.237213482273503</v>
      </c>
      <c r="U7381" s="6">
        <f>SuperStoreData[[#This Row],[Profit]]/SuperStoreData[[#This Row],[Sales]]</f>
        <v>0.31381809855266923</v>
      </c>
    </row>
    <row r="7382" spans="1:21" x14ac:dyDescent="0.2">
      <c r="A7382">
        <v>9783</v>
      </c>
      <c r="B7382" t="s">
        <v>11799</v>
      </c>
      <c r="C7382" s="1">
        <v>42711</v>
      </c>
      <c r="D7382" s="1">
        <v>42711</v>
      </c>
      <c r="E7382" s="7">
        <f>SuperStoreData[[#This Row],[Ship Date]]-SuperStoreData[[#This Row],[Order Date]]</f>
        <v>0</v>
      </c>
      <c r="F7382" t="s">
        <v>129</v>
      </c>
      <c r="G7382" t="s">
        <v>1533</v>
      </c>
      <c r="H7382" t="s">
        <v>1534</v>
      </c>
      <c r="I7382" t="str">
        <f>PROPER(SuperStoreData[[#This Row],[Customer Name]])</f>
        <v>Elizabeth Moffitt</v>
      </c>
      <c r="J7382" t="s">
        <v>82</v>
      </c>
      <c r="K7382">
        <v>7501</v>
      </c>
      <c r="L7382" t="str">
        <f>_xlfn.XLOOKUP(SuperStoreData[[#This Row],[Zip Code]],ZipCodeTable[Zip Code],ZipCodeTable[City])</f>
        <v>Paterson</v>
      </c>
      <c r="M7382" t="str">
        <f>_xlfn.XLOOKUP(SuperStoreData[[#This Row],[Zip Code]],ZipCodeTable[Zip Code],ZipCodeTable[State])</f>
        <v>NJ</v>
      </c>
      <c r="N7382" t="s">
        <v>46</v>
      </c>
      <c r="O7382" t="s">
        <v>8374</v>
      </c>
      <c r="P7382" t="s">
        <v>25</v>
      </c>
      <c r="Q7382" t="s">
        <v>91</v>
      </c>
      <c r="R7382" t="s">
        <v>8375</v>
      </c>
      <c r="S7382" s="5">
        <v>274.8</v>
      </c>
      <c r="T7382" s="5">
        <v>34.533733735671802</v>
      </c>
      <c r="U7382" s="6">
        <f>SuperStoreData[[#This Row],[Profit]]/SuperStoreData[[#This Row],[Sales]]</f>
        <v>0.1256686089362147</v>
      </c>
    </row>
    <row r="7383" spans="1:21" x14ac:dyDescent="0.2">
      <c r="A7383">
        <v>6861</v>
      </c>
      <c r="B7383" t="s">
        <v>8856</v>
      </c>
      <c r="C7383" s="1">
        <v>42989</v>
      </c>
      <c r="D7383" s="1">
        <v>42995</v>
      </c>
      <c r="E7383" s="7">
        <f>SuperStoreData[[#This Row],[Ship Date]]-SuperStoreData[[#This Row],[Order Date]]</f>
        <v>6</v>
      </c>
      <c r="F7383" t="s">
        <v>29</v>
      </c>
      <c r="G7383" t="s">
        <v>6265</v>
      </c>
      <c r="H7383" t="s">
        <v>8242</v>
      </c>
      <c r="I7383" t="str">
        <f>PROPER(SuperStoreData[[#This Row],[Customer Name]])</f>
        <v>Pamela Stobb</v>
      </c>
      <c r="J7383" t="s">
        <v>32</v>
      </c>
      <c r="K7383">
        <v>90008</v>
      </c>
      <c r="L7383" t="str">
        <f>_xlfn.XLOOKUP(SuperStoreData[[#This Row],[Zip Code]],ZipCodeTable[Zip Code],ZipCodeTable[City])</f>
        <v>Los Angeles</v>
      </c>
      <c r="M7383" t="str">
        <f>_xlfn.XLOOKUP(SuperStoreData[[#This Row],[Zip Code]],ZipCodeTable[Zip Code],ZipCodeTable[State])</f>
        <v>CA</v>
      </c>
      <c r="N7383" t="s">
        <v>68</v>
      </c>
      <c r="O7383" t="s">
        <v>5999</v>
      </c>
      <c r="P7383" t="s">
        <v>76</v>
      </c>
      <c r="Q7383" t="s">
        <v>77</v>
      </c>
      <c r="R7383" t="s">
        <v>6000</v>
      </c>
      <c r="S7383" s="5">
        <v>274.89</v>
      </c>
      <c r="T7383" s="5">
        <v>90.013689991903505</v>
      </c>
      <c r="U7383" s="6">
        <f>SuperStoreData[[#This Row],[Profit]]/SuperStoreData[[#This Row],[Sales]]</f>
        <v>0.32745349045765038</v>
      </c>
    </row>
    <row r="7384" spans="1:21" x14ac:dyDescent="0.2">
      <c r="A7384">
        <v>5690</v>
      </c>
      <c r="B7384" t="s">
        <v>11076</v>
      </c>
      <c r="C7384" s="1">
        <v>43175</v>
      </c>
      <c r="D7384" s="1">
        <v>43175</v>
      </c>
      <c r="E7384" s="7">
        <f>SuperStoreData[[#This Row],[Ship Date]]-SuperStoreData[[#This Row],[Order Date]]</f>
        <v>0</v>
      </c>
      <c r="F7384" t="s">
        <v>29</v>
      </c>
      <c r="G7384" t="s">
        <v>5104</v>
      </c>
      <c r="H7384" t="s">
        <v>5105</v>
      </c>
      <c r="I7384" t="str">
        <f>PROPER(SuperStoreData[[#This Row],[Customer Name]])</f>
        <v>Roger Barcio</v>
      </c>
      <c r="J7384" t="s">
        <v>21</v>
      </c>
      <c r="K7384">
        <v>77070</v>
      </c>
      <c r="L7384" t="str">
        <f>_xlfn.XLOOKUP(SuperStoreData[[#This Row],[Zip Code]],ZipCodeTable[Zip Code],ZipCodeTable[City])</f>
        <v>Houston</v>
      </c>
      <c r="M7384" t="str">
        <f>_xlfn.XLOOKUP(SuperStoreData[[#This Row],[Zip Code]],ZipCodeTable[Zip Code],ZipCodeTable[State])</f>
        <v>TX</v>
      </c>
      <c r="N7384" t="s">
        <v>23</v>
      </c>
      <c r="O7384" t="s">
        <v>11077</v>
      </c>
      <c r="P7384" t="s">
        <v>48</v>
      </c>
      <c r="Q7384" t="s">
        <v>55</v>
      </c>
      <c r="R7384" t="s">
        <v>11078</v>
      </c>
      <c r="S7384" s="5">
        <v>275.05799999999999</v>
      </c>
      <c r="T7384" s="5">
        <v>40.662258596346</v>
      </c>
      <c r="U7384" s="6">
        <f>SuperStoreData[[#This Row],[Profit]]/SuperStoreData[[#This Row],[Sales]]</f>
        <v>0.14783157950812556</v>
      </c>
    </row>
    <row r="7385" spans="1:21" x14ac:dyDescent="0.2">
      <c r="A7385">
        <v>6755</v>
      </c>
      <c r="B7385" t="s">
        <v>11332</v>
      </c>
      <c r="C7385" s="1">
        <v>42864</v>
      </c>
      <c r="D7385" s="1">
        <v>42868</v>
      </c>
      <c r="E7385" s="7">
        <f>SuperStoreData[[#This Row],[Ship Date]]-SuperStoreData[[#This Row],[Order Date]]</f>
        <v>4</v>
      </c>
      <c r="F7385" t="s">
        <v>129</v>
      </c>
      <c r="G7385" t="s">
        <v>2003</v>
      </c>
      <c r="H7385" t="s">
        <v>2004</v>
      </c>
      <c r="I7385" t="str">
        <f>PROPER(SuperStoreData[[#This Row],[Customer Name]])</f>
        <v>Becky Pak</v>
      </c>
      <c r="J7385" t="s">
        <v>32</v>
      </c>
      <c r="K7385">
        <v>7501</v>
      </c>
      <c r="L7385" t="str">
        <f>_xlfn.XLOOKUP(SuperStoreData[[#This Row],[Zip Code]],ZipCodeTable[Zip Code],ZipCodeTable[City])</f>
        <v>Paterson</v>
      </c>
      <c r="M7385" t="str">
        <f>_xlfn.XLOOKUP(SuperStoreData[[#This Row],[Zip Code]],ZipCodeTable[Zip Code],ZipCodeTable[State])</f>
        <v>NJ</v>
      </c>
      <c r="N7385" t="s">
        <v>46</v>
      </c>
      <c r="O7385" t="s">
        <v>2867</v>
      </c>
      <c r="P7385" t="s">
        <v>25</v>
      </c>
      <c r="Q7385" t="s">
        <v>39</v>
      </c>
      <c r="R7385" t="s">
        <v>2868</v>
      </c>
      <c r="S7385" s="5">
        <v>275.24</v>
      </c>
      <c r="T7385" s="5">
        <v>86.320447817497495</v>
      </c>
      <c r="U7385" s="6">
        <f>SuperStoreData[[#This Row],[Profit]]/SuperStoreData[[#This Row],[Sales]]</f>
        <v>0.31361883380866695</v>
      </c>
    </row>
    <row r="7386" spans="1:21" x14ac:dyDescent="0.2">
      <c r="A7386">
        <v>2985</v>
      </c>
      <c r="B7386" t="s">
        <v>5127</v>
      </c>
      <c r="C7386" s="1">
        <v>43345</v>
      </c>
      <c r="D7386" s="1">
        <v>43349</v>
      </c>
      <c r="E7386" s="7">
        <f>SuperStoreData[[#This Row],[Ship Date]]-SuperStoreData[[#This Row],[Order Date]]</f>
        <v>4</v>
      </c>
      <c r="F7386" t="s">
        <v>129</v>
      </c>
      <c r="G7386" t="s">
        <v>5128</v>
      </c>
      <c r="H7386" t="s">
        <v>5129</v>
      </c>
      <c r="I7386" t="str">
        <f>PROPER(SuperStoreData[[#This Row],[Customer Name]])</f>
        <v>Ryan Crowe</v>
      </c>
      <c r="J7386" t="s">
        <v>32</v>
      </c>
      <c r="K7386">
        <v>97477</v>
      </c>
      <c r="L7386" t="str">
        <f>_xlfn.XLOOKUP(SuperStoreData[[#This Row],[Zip Code]],ZipCodeTable[Zip Code],ZipCodeTable[City])</f>
        <v>Springfield</v>
      </c>
      <c r="M7386" t="str">
        <f>_xlfn.XLOOKUP(SuperStoreData[[#This Row],[Zip Code]],ZipCodeTable[Zip Code],ZipCodeTable[State])</f>
        <v>OR</v>
      </c>
      <c r="N7386" t="s">
        <v>68</v>
      </c>
      <c r="O7386" t="s">
        <v>775</v>
      </c>
      <c r="P7386" t="s">
        <v>48</v>
      </c>
      <c r="Q7386" t="s">
        <v>137</v>
      </c>
      <c r="R7386" t="s">
        <v>776</v>
      </c>
      <c r="S7386" s="5">
        <v>275.49</v>
      </c>
      <c r="T7386" s="5">
        <v>68.696188602591207</v>
      </c>
      <c r="U7386" s="6">
        <f>SuperStoreData[[#This Row],[Profit]]/SuperStoreData[[#This Row],[Sales]]</f>
        <v>0.2493600079951766</v>
      </c>
    </row>
    <row r="7387" spans="1:21" x14ac:dyDescent="0.2">
      <c r="A7387">
        <v>7155</v>
      </c>
      <c r="B7387" t="s">
        <v>10857</v>
      </c>
      <c r="C7387" s="1">
        <v>42771</v>
      </c>
      <c r="D7387" s="1">
        <v>42776</v>
      </c>
      <c r="E7387" s="7">
        <f>SuperStoreData[[#This Row],[Ship Date]]-SuperStoreData[[#This Row],[Order Date]]</f>
        <v>5</v>
      </c>
      <c r="F7387" t="s">
        <v>129</v>
      </c>
      <c r="G7387" t="s">
        <v>612</v>
      </c>
      <c r="H7387" t="s">
        <v>613</v>
      </c>
      <c r="I7387" t="str">
        <f>PROPER(SuperStoreData[[#This Row],[Customer Name]])</f>
        <v>Lena Hernandez</v>
      </c>
      <c r="J7387" t="s">
        <v>32</v>
      </c>
      <c r="K7387">
        <v>31907</v>
      </c>
      <c r="L7387" t="str">
        <f>_xlfn.XLOOKUP(SuperStoreData[[#This Row],[Zip Code]],ZipCodeTable[Zip Code],ZipCodeTable[City])</f>
        <v>Columbus</v>
      </c>
      <c r="M7387" t="str">
        <f>_xlfn.XLOOKUP(SuperStoreData[[#This Row],[Zip Code]],ZipCodeTable[Zip Code],ZipCodeTable[State])</f>
        <v>GA</v>
      </c>
      <c r="N7387" t="s">
        <v>85</v>
      </c>
      <c r="O7387" t="s">
        <v>4844</v>
      </c>
      <c r="P7387" t="s">
        <v>48</v>
      </c>
      <c r="Q7387" t="s">
        <v>49</v>
      </c>
      <c r="R7387" t="s">
        <v>4845</v>
      </c>
      <c r="S7387" s="5">
        <v>275.88</v>
      </c>
      <c r="T7387" s="5">
        <v>29.980082115364102</v>
      </c>
      <c r="U7387" s="6">
        <f>SuperStoreData[[#This Row],[Profit]]/SuperStoreData[[#This Row],[Sales]]</f>
        <v>0.10867073407048029</v>
      </c>
    </row>
    <row r="7388" spans="1:21" x14ac:dyDescent="0.2">
      <c r="A7388">
        <v>167</v>
      </c>
      <c r="B7388" t="s">
        <v>5966</v>
      </c>
      <c r="C7388" s="1">
        <v>43340</v>
      </c>
      <c r="D7388" s="1">
        <v>43346</v>
      </c>
      <c r="E7388" s="7">
        <f>SuperStoreData[[#This Row],[Ship Date]]-SuperStoreData[[#This Row],[Order Date]]</f>
        <v>6</v>
      </c>
      <c r="F7388" t="s">
        <v>29</v>
      </c>
      <c r="G7388" t="s">
        <v>1771</v>
      </c>
      <c r="H7388" t="s">
        <v>3974</v>
      </c>
      <c r="I7388" t="str">
        <f>PROPER(SuperStoreData[[#This Row],[Customer Name]])</f>
        <v>Becky Martin</v>
      </c>
      <c r="J7388" t="s">
        <v>32</v>
      </c>
      <c r="K7388">
        <v>78207</v>
      </c>
      <c r="L7388" t="str">
        <f>_xlfn.XLOOKUP(SuperStoreData[[#This Row],[Zip Code]],ZipCodeTable[Zip Code],ZipCodeTable[City])</f>
        <v>San Antonio</v>
      </c>
      <c r="M7388" t="str">
        <f>_xlfn.XLOOKUP(SuperStoreData[[#This Row],[Zip Code]],ZipCodeTable[Zip Code],ZipCodeTable[State])</f>
        <v>TX</v>
      </c>
      <c r="N7388" t="s">
        <v>23</v>
      </c>
      <c r="O7388" t="s">
        <v>4156</v>
      </c>
      <c r="P7388" t="s">
        <v>25</v>
      </c>
      <c r="Q7388" t="s">
        <v>61</v>
      </c>
      <c r="R7388" t="s">
        <v>4157</v>
      </c>
      <c r="S7388" s="5">
        <v>275.928</v>
      </c>
      <c r="T7388" s="5">
        <v>-8.0283021283084999</v>
      </c>
      <c r="U7388" s="6">
        <f>SuperStoreData[[#This Row],[Profit]]/SuperStoreData[[#This Row],[Sales]]</f>
        <v>-2.909564135683403E-2</v>
      </c>
    </row>
    <row r="7389" spans="1:21" x14ac:dyDescent="0.2">
      <c r="A7389">
        <v>320</v>
      </c>
      <c r="B7389" t="s">
        <v>3819</v>
      </c>
      <c r="C7389" s="1">
        <v>42881</v>
      </c>
      <c r="D7389" s="1">
        <v>42881</v>
      </c>
      <c r="E7389" s="7">
        <f>SuperStoreData[[#This Row],[Ship Date]]-SuperStoreData[[#This Row],[Order Date]]</f>
        <v>0</v>
      </c>
      <c r="F7389" t="s">
        <v>29</v>
      </c>
      <c r="G7389" t="s">
        <v>3820</v>
      </c>
      <c r="H7389" t="s">
        <v>3821</v>
      </c>
      <c r="I7389" t="str">
        <f>PROPER(SuperStoreData[[#This Row],[Customer Name]])</f>
        <v>Nathan Mautz</v>
      </c>
      <c r="J7389" t="s">
        <v>21</v>
      </c>
      <c r="K7389">
        <v>10024</v>
      </c>
      <c r="L7389" t="str">
        <f>_xlfn.XLOOKUP(SuperStoreData[[#This Row],[Zip Code]],ZipCodeTable[Zip Code],ZipCodeTable[City])</f>
        <v>New York</v>
      </c>
      <c r="M7389" t="str">
        <f>_xlfn.XLOOKUP(SuperStoreData[[#This Row],[Zip Code]],ZipCodeTable[Zip Code],ZipCodeTable[State])</f>
        <v>NY</v>
      </c>
      <c r="N7389" t="s">
        <v>46</v>
      </c>
      <c r="O7389" t="s">
        <v>3830</v>
      </c>
      <c r="P7389" t="s">
        <v>76</v>
      </c>
      <c r="Q7389" t="s">
        <v>98</v>
      </c>
      <c r="R7389" t="s">
        <v>3831</v>
      </c>
      <c r="S7389" s="5">
        <v>275.94</v>
      </c>
      <c r="T7389" s="5">
        <v>63.645952744170302</v>
      </c>
      <c r="U7389" s="6">
        <f>SuperStoreData[[#This Row],[Profit]]/SuperStoreData[[#This Row],[Sales]]</f>
        <v>0.23065141967156014</v>
      </c>
    </row>
    <row r="7390" spans="1:21" x14ac:dyDescent="0.2">
      <c r="A7390">
        <v>4728</v>
      </c>
      <c r="B7390" t="s">
        <v>10827</v>
      </c>
      <c r="C7390" s="1">
        <v>43308</v>
      </c>
      <c r="D7390" s="1">
        <v>43313</v>
      </c>
      <c r="E7390" s="7">
        <f>SuperStoreData[[#This Row],[Ship Date]]-SuperStoreData[[#This Row],[Order Date]]</f>
        <v>5</v>
      </c>
      <c r="F7390" t="s">
        <v>129</v>
      </c>
      <c r="G7390" t="s">
        <v>4499</v>
      </c>
      <c r="H7390" t="s">
        <v>4500</v>
      </c>
      <c r="I7390" t="str">
        <f>PROPER(SuperStoreData[[#This Row],[Customer Name]])</f>
        <v>Mike Pelletier</v>
      </c>
      <c r="J7390" t="s">
        <v>21</v>
      </c>
      <c r="K7390">
        <v>10009</v>
      </c>
      <c r="L7390" t="str">
        <f>_xlfn.XLOOKUP(SuperStoreData[[#This Row],[Zip Code]],ZipCodeTable[Zip Code],ZipCodeTable[City])</f>
        <v>New York</v>
      </c>
      <c r="M7390" t="str">
        <f>_xlfn.XLOOKUP(SuperStoreData[[#This Row],[Zip Code]],ZipCodeTable[Zip Code],ZipCodeTable[State])</f>
        <v>NY</v>
      </c>
      <c r="N7390" t="s">
        <v>46</v>
      </c>
      <c r="O7390" t="s">
        <v>2902</v>
      </c>
      <c r="P7390" t="s">
        <v>48</v>
      </c>
      <c r="Q7390" t="s">
        <v>166</v>
      </c>
      <c r="R7390" t="s">
        <v>2903</v>
      </c>
      <c r="S7390" s="5">
        <v>275.952</v>
      </c>
      <c r="T7390" s="5">
        <v>83.461502149518097</v>
      </c>
      <c r="U7390" s="6">
        <f>SuperStoreData[[#This Row],[Profit]]/SuperStoreData[[#This Row],[Sales]]</f>
        <v>0.30244934680494467</v>
      </c>
    </row>
    <row r="7391" spans="1:21" x14ac:dyDescent="0.2">
      <c r="A7391">
        <v>1976</v>
      </c>
      <c r="B7391" t="s">
        <v>9220</v>
      </c>
      <c r="C7391" s="1">
        <v>42498</v>
      </c>
      <c r="D7391" s="1">
        <v>42505</v>
      </c>
      <c r="E7391" s="7">
        <f>SuperStoreData[[#This Row],[Ship Date]]-SuperStoreData[[#This Row],[Order Date]]</f>
        <v>7</v>
      </c>
      <c r="F7391" t="s">
        <v>129</v>
      </c>
      <c r="G7391" t="s">
        <v>2258</v>
      </c>
      <c r="H7391" t="s">
        <v>6191</v>
      </c>
      <c r="I7391" t="str">
        <f>PROPER(SuperStoreData[[#This Row],[Customer Name]])</f>
        <v>Alan Schoenberger</v>
      </c>
      <c r="J7391" t="s">
        <v>82</v>
      </c>
      <c r="K7391">
        <v>36116</v>
      </c>
      <c r="L7391" t="str">
        <f>_xlfn.XLOOKUP(SuperStoreData[[#This Row],[Zip Code]],ZipCodeTable[Zip Code],ZipCodeTable[City])</f>
        <v>Montgomery</v>
      </c>
      <c r="M7391" t="str">
        <f>_xlfn.XLOOKUP(SuperStoreData[[#This Row],[Zip Code]],ZipCodeTable[Zip Code],ZipCodeTable[State])</f>
        <v>AL</v>
      </c>
      <c r="N7391" t="s">
        <v>85</v>
      </c>
      <c r="O7391" t="s">
        <v>1210</v>
      </c>
      <c r="P7391" t="s">
        <v>25</v>
      </c>
      <c r="Q7391" t="s">
        <v>61</v>
      </c>
      <c r="R7391" t="s">
        <v>1211</v>
      </c>
      <c r="S7391" s="5">
        <v>275.97000000000003</v>
      </c>
      <c r="T7391" s="5">
        <v>34.882980298425601</v>
      </c>
      <c r="U7391" s="6">
        <f>SuperStoreData[[#This Row],[Profit]]/SuperStoreData[[#This Row],[Sales]]</f>
        <v>0.12640134905397543</v>
      </c>
    </row>
    <row r="7392" spans="1:21" x14ac:dyDescent="0.2">
      <c r="A7392">
        <v>8888</v>
      </c>
      <c r="B7392" t="s">
        <v>11151</v>
      </c>
      <c r="C7392" s="1">
        <v>42944</v>
      </c>
      <c r="D7392" s="1">
        <v>42945</v>
      </c>
      <c r="E7392" s="7">
        <f>SuperStoreData[[#This Row],[Ship Date]]-SuperStoreData[[#This Row],[Order Date]]</f>
        <v>1</v>
      </c>
      <c r="F7392" t="s">
        <v>129</v>
      </c>
      <c r="G7392" t="s">
        <v>245</v>
      </c>
      <c r="H7392" t="s">
        <v>246</v>
      </c>
      <c r="I7392" t="str">
        <f>PROPER(SuperStoreData[[#This Row],[Customer Name]])</f>
        <v>Barry Blumstein</v>
      </c>
      <c r="J7392" t="s">
        <v>82</v>
      </c>
      <c r="K7392">
        <v>90036</v>
      </c>
      <c r="L7392" t="str">
        <f>_xlfn.XLOOKUP(SuperStoreData[[#This Row],[Zip Code]],ZipCodeTable[Zip Code],ZipCodeTable[City])</f>
        <v>Los Angeles</v>
      </c>
      <c r="M7392" t="str">
        <f>_xlfn.XLOOKUP(SuperStoreData[[#This Row],[Zip Code]],ZipCodeTable[Zip Code],ZipCodeTable[State])</f>
        <v>CA</v>
      </c>
      <c r="N7392" t="s">
        <v>68</v>
      </c>
      <c r="O7392" t="s">
        <v>7698</v>
      </c>
      <c r="P7392" t="s">
        <v>25</v>
      </c>
      <c r="Q7392" t="s">
        <v>61</v>
      </c>
      <c r="R7392" t="s">
        <v>7699</v>
      </c>
      <c r="S7392" s="5">
        <v>276.27999999999997</v>
      </c>
      <c r="T7392" s="5">
        <v>15.2956992310754</v>
      </c>
      <c r="U7392" s="6">
        <f>SuperStoreData[[#This Row],[Profit]]/SuperStoreData[[#This Row],[Sales]]</f>
        <v>5.5363034715055021E-2</v>
      </c>
    </row>
    <row r="7393" spans="1:21" x14ac:dyDescent="0.2">
      <c r="A7393">
        <v>4050</v>
      </c>
      <c r="B7393" t="s">
        <v>10532</v>
      </c>
      <c r="C7393" s="1">
        <v>42695</v>
      </c>
      <c r="D7393" s="1">
        <v>42697</v>
      </c>
      <c r="E7393" s="7">
        <f>SuperStoreData[[#This Row],[Ship Date]]-SuperStoreData[[#This Row],[Order Date]]</f>
        <v>2</v>
      </c>
      <c r="F7393" t="s">
        <v>129</v>
      </c>
      <c r="G7393" t="s">
        <v>2816</v>
      </c>
      <c r="H7393" t="s">
        <v>2817</v>
      </c>
      <c r="I7393" t="str">
        <f>PROPER(SuperStoreData[[#This Row],[Customer Name]])</f>
        <v>George Ashbrook</v>
      </c>
      <c r="J7393" t="s">
        <v>32</v>
      </c>
      <c r="K7393">
        <v>10011</v>
      </c>
      <c r="L7393" t="str">
        <f>_xlfn.XLOOKUP(SuperStoreData[[#This Row],[Zip Code]],ZipCodeTable[Zip Code],ZipCodeTable[City])</f>
        <v>New York</v>
      </c>
      <c r="M7393" t="str">
        <f>_xlfn.XLOOKUP(SuperStoreData[[#This Row],[Zip Code]],ZipCodeTable[Zip Code],ZipCodeTable[State])</f>
        <v>NY</v>
      </c>
      <c r="N7393" t="s">
        <v>46</v>
      </c>
      <c r="O7393" t="s">
        <v>1337</v>
      </c>
      <c r="P7393" t="s">
        <v>48</v>
      </c>
      <c r="Q7393" t="s">
        <v>49</v>
      </c>
      <c r="R7393" t="s">
        <v>1338</v>
      </c>
      <c r="S7393" s="5">
        <v>276.69</v>
      </c>
      <c r="T7393" s="5">
        <v>-5.8606641964917596</v>
      </c>
      <c r="U7393" s="6">
        <f>SuperStoreData[[#This Row],[Profit]]/SuperStoreData[[#This Row],[Sales]]</f>
        <v>-2.1181337223939282E-2</v>
      </c>
    </row>
    <row r="7394" spans="1:21" x14ac:dyDescent="0.2">
      <c r="A7394">
        <v>7497</v>
      </c>
      <c r="B7394" t="s">
        <v>8196</v>
      </c>
      <c r="C7394" s="1">
        <v>42540</v>
      </c>
      <c r="D7394" s="1">
        <v>42544</v>
      </c>
      <c r="E7394" s="7">
        <f>SuperStoreData[[#This Row],[Ship Date]]-SuperStoreData[[#This Row],[Order Date]]</f>
        <v>4</v>
      </c>
      <c r="F7394" t="s">
        <v>29</v>
      </c>
      <c r="G7394" t="s">
        <v>3293</v>
      </c>
      <c r="H7394" t="s">
        <v>8197</v>
      </c>
      <c r="I7394" t="str">
        <f>PROPER(SuperStoreData[[#This Row],[Customer Name]])</f>
        <v>Toby Carlisle</v>
      </c>
      <c r="J7394" t="s">
        <v>32</v>
      </c>
      <c r="K7394">
        <v>92683</v>
      </c>
      <c r="L7394" t="str">
        <f>_xlfn.XLOOKUP(SuperStoreData[[#This Row],[Zip Code]],ZipCodeTable[Zip Code],ZipCodeTable[City])</f>
        <v>Westminster</v>
      </c>
      <c r="M7394" t="str">
        <f>_xlfn.XLOOKUP(SuperStoreData[[#This Row],[Zip Code]],ZipCodeTable[Zip Code],ZipCodeTable[State])</f>
        <v>CA</v>
      </c>
      <c r="N7394" t="s">
        <v>68</v>
      </c>
      <c r="O7394" t="s">
        <v>1337</v>
      </c>
      <c r="P7394" t="s">
        <v>48</v>
      </c>
      <c r="Q7394" t="s">
        <v>49</v>
      </c>
      <c r="R7394" t="s">
        <v>1338</v>
      </c>
      <c r="S7394" s="5">
        <v>276.69</v>
      </c>
      <c r="T7394" s="5">
        <v>70.210694754288596</v>
      </c>
      <c r="U7394" s="6">
        <f>SuperStoreData[[#This Row],[Profit]]/SuperStoreData[[#This Row],[Sales]]</f>
        <v>0.253752194709923</v>
      </c>
    </row>
    <row r="7395" spans="1:21" x14ac:dyDescent="0.2">
      <c r="A7395">
        <v>8067</v>
      </c>
      <c r="B7395" t="s">
        <v>5629</v>
      </c>
      <c r="C7395" s="1">
        <v>42628</v>
      </c>
      <c r="D7395" s="1">
        <v>42630</v>
      </c>
      <c r="E7395" s="7">
        <f>SuperStoreData[[#This Row],[Ship Date]]-SuperStoreData[[#This Row],[Order Date]]</f>
        <v>2</v>
      </c>
      <c r="F7395" t="s">
        <v>18</v>
      </c>
      <c r="G7395" t="s">
        <v>1874</v>
      </c>
      <c r="H7395" t="s">
        <v>1875</v>
      </c>
      <c r="I7395" t="str">
        <f>PROPER(SuperStoreData[[#This Row],[Customer Name]])</f>
        <v>Luke Weiss</v>
      </c>
      <c r="J7395" t="s">
        <v>32</v>
      </c>
      <c r="K7395">
        <v>14609</v>
      </c>
      <c r="L7395" t="str">
        <f>_xlfn.XLOOKUP(SuperStoreData[[#This Row],[Zip Code]],ZipCodeTable[Zip Code],ZipCodeTable[City])</f>
        <v>Rochester</v>
      </c>
      <c r="M7395" t="str">
        <f>_xlfn.XLOOKUP(SuperStoreData[[#This Row],[Zip Code]],ZipCodeTable[Zip Code],ZipCodeTable[State])</f>
        <v>NY</v>
      </c>
      <c r="N7395" t="s">
        <v>46</v>
      </c>
      <c r="O7395" t="s">
        <v>2243</v>
      </c>
      <c r="P7395" t="s">
        <v>25</v>
      </c>
      <c r="Q7395" t="s">
        <v>26</v>
      </c>
      <c r="R7395" t="s">
        <v>2244</v>
      </c>
      <c r="S7395" s="5">
        <v>276.78399999999999</v>
      </c>
      <c r="T7395" s="5">
        <v>1.60136686163571</v>
      </c>
      <c r="U7395" s="6">
        <f>SuperStoreData[[#This Row],[Profit]]/SuperStoreData[[#This Row],[Sales]]</f>
        <v>5.7856193336165021E-3</v>
      </c>
    </row>
    <row r="7396" spans="1:21" x14ac:dyDescent="0.2">
      <c r="A7396">
        <v>7097</v>
      </c>
      <c r="B7396" t="s">
        <v>9404</v>
      </c>
      <c r="C7396" s="1">
        <v>43137</v>
      </c>
      <c r="D7396" s="1">
        <v>43142</v>
      </c>
      <c r="E7396" s="7">
        <f>SuperStoreData[[#This Row],[Ship Date]]-SuperStoreData[[#This Row],[Order Date]]</f>
        <v>5</v>
      </c>
      <c r="F7396" t="s">
        <v>18</v>
      </c>
      <c r="G7396" t="s">
        <v>157</v>
      </c>
      <c r="H7396" t="s">
        <v>977</v>
      </c>
      <c r="I7396" t="str">
        <f>PROPER(SuperStoreData[[#This Row],[Customer Name]])</f>
        <v>Resi Pã¶Lking</v>
      </c>
      <c r="J7396" t="s">
        <v>32</v>
      </c>
      <c r="K7396">
        <v>10009</v>
      </c>
      <c r="L7396" t="str">
        <f>_xlfn.XLOOKUP(SuperStoreData[[#This Row],[Zip Code]],ZipCodeTable[Zip Code],ZipCodeTable[City])</f>
        <v>New York</v>
      </c>
      <c r="M7396" t="str">
        <f>_xlfn.XLOOKUP(SuperStoreData[[#This Row],[Zip Code]],ZipCodeTable[Zip Code],ZipCodeTable[State])</f>
        <v>NY</v>
      </c>
      <c r="N7396" t="s">
        <v>46</v>
      </c>
      <c r="O7396" t="s">
        <v>2243</v>
      </c>
      <c r="P7396" t="s">
        <v>25</v>
      </c>
      <c r="Q7396" t="s">
        <v>26</v>
      </c>
      <c r="R7396" t="s">
        <v>2244</v>
      </c>
      <c r="S7396" s="5">
        <v>276.78399999999999</v>
      </c>
      <c r="T7396" s="5">
        <v>25.673133748040399</v>
      </c>
      <c r="U7396" s="6">
        <f>SuperStoreData[[#This Row],[Profit]]/SuperStoreData[[#This Row],[Sales]]</f>
        <v>9.2755122218193251E-2</v>
      </c>
    </row>
    <row r="7397" spans="1:21" x14ac:dyDescent="0.2">
      <c r="A7397">
        <v>9086</v>
      </c>
      <c r="B7397" t="s">
        <v>6856</v>
      </c>
      <c r="C7397" s="1">
        <v>43204</v>
      </c>
      <c r="D7397" s="1">
        <v>43209</v>
      </c>
      <c r="E7397" s="7">
        <f>SuperStoreData[[#This Row],[Ship Date]]-SuperStoreData[[#This Row],[Order Date]]</f>
        <v>5</v>
      </c>
      <c r="F7397" t="s">
        <v>129</v>
      </c>
      <c r="G7397" t="s">
        <v>1182</v>
      </c>
      <c r="H7397" t="s">
        <v>1183</v>
      </c>
      <c r="I7397" t="str">
        <f>PROPER(SuperStoreData[[#This Row],[Customer Name]])</f>
        <v>Dianna Vittorini</v>
      </c>
      <c r="J7397" t="s">
        <v>32</v>
      </c>
      <c r="K7397">
        <v>90049</v>
      </c>
      <c r="L7397" t="str">
        <f>_xlfn.XLOOKUP(SuperStoreData[[#This Row],[Zip Code]],ZipCodeTable[Zip Code],ZipCodeTable[City])</f>
        <v>Los Angeles</v>
      </c>
      <c r="M7397" t="str">
        <f>_xlfn.XLOOKUP(SuperStoreData[[#This Row],[Zip Code]],ZipCodeTable[Zip Code],ZipCodeTable[State])</f>
        <v>CA</v>
      </c>
      <c r="N7397" t="s">
        <v>68</v>
      </c>
      <c r="O7397" t="s">
        <v>2243</v>
      </c>
      <c r="P7397" t="s">
        <v>25</v>
      </c>
      <c r="Q7397" t="s">
        <v>26</v>
      </c>
      <c r="R7397" t="s">
        <v>2244</v>
      </c>
      <c r="S7397" s="5">
        <v>276.78399999999999</v>
      </c>
      <c r="T7397" s="5">
        <v>79.259671962554293</v>
      </c>
      <c r="U7397" s="6">
        <f>SuperStoreData[[#This Row],[Profit]]/SuperStoreData[[#This Row],[Sales]]</f>
        <v>0.2863592980900424</v>
      </c>
    </row>
    <row r="7398" spans="1:21" x14ac:dyDescent="0.2">
      <c r="A7398">
        <v>9597</v>
      </c>
      <c r="B7398" t="s">
        <v>10491</v>
      </c>
      <c r="C7398" s="1">
        <v>42298</v>
      </c>
      <c r="D7398" s="1">
        <v>42303</v>
      </c>
      <c r="E7398" s="7">
        <f>SuperStoreData[[#This Row],[Ship Date]]-SuperStoreData[[#This Row],[Order Date]]</f>
        <v>5</v>
      </c>
      <c r="F7398" t="s">
        <v>29</v>
      </c>
      <c r="G7398" t="s">
        <v>1026</v>
      </c>
      <c r="H7398" t="s">
        <v>1027</v>
      </c>
      <c r="I7398" t="str">
        <f>PROPER(SuperStoreData[[#This Row],[Customer Name]])</f>
        <v>Keith Dawkins</v>
      </c>
      <c r="J7398" t="s">
        <v>82</v>
      </c>
      <c r="K7398">
        <v>95123</v>
      </c>
      <c r="L7398" t="str">
        <f>_xlfn.XLOOKUP(SuperStoreData[[#This Row],[Zip Code]],ZipCodeTable[Zip Code],ZipCodeTable[City])</f>
        <v>San Jose</v>
      </c>
      <c r="M7398" t="str">
        <f>_xlfn.XLOOKUP(SuperStoreData[[#This Row],[Zip Code]],ZipCodeTable[Zip Code],ZipCodeTable[State])</f>
        <v>CA</v>
      </c>
      <c r="N7398" t="s">
        <v>68</v>
      </c>
      <c r="O7398" t="s">
        <v>2243</v>
      </c>
      <c r="P7398" t="s">
        <v>25</v>
      </c>
      <c r="Q7398" t="s">
        <v>26</v>
      </c>
      <c r="R7398" t="s">
        <v>2244</v>
      </c>
      <c r="S7398" s="5">
        <v>276.78399999999999</v>
      </c>
      <c r="T7398" s="5">
        <v>16.745001546974802</v>
      </c>
      <c r="U7398" s="6">
        <f>SuperStoreData[[#This Row],[Profit]]/SuperStoreData[[#This Row],[Sales]]</f>
        <v>6.0498444805244529E-2</v>
      </c>
    </row>
    <row r="7399" spans="1:21" x14ac:dyDescent="0.2">
      <c r="A7399">
        <v>2333</v>
      </c>
      <c r="B7399" t="s">
        <v>9845</v>
      </c>
      <c r="C7399" s="1">
        <v>43213</v>
      </c>
      <c r="D7399" s="1">
        <v>43216</v>
      </c>
      <c r="E7399" s="7">
        <f>SuperStoreData[[#This Row],[Ship Date]]-SuperStoreData[[#This Row],[Order Date]]</f>
        <v>3</v>
      </c>
      <c r="F7399" t="s">
        <v>29</v>
      </c>
      <c r="G7399" t="s">
        <v>6874</v>
      </c>
      <c r="H7399" t="s">
        <v>6875</v>
      </c>
      <c r="I7399" t="str">
        <f>PROPER(SuperStoreData[[#This Row],[Customer Name]])</f>
        <v>Robert Waldorf</v>
      </c>
      <c r="J7399" t="s">
        <v>32</v>
      </c>
      <c r="K7399">
        <v>47905</v>
      </c>
      <c r="L7399" t="str">
        <f>_xlfn.XLOOKUP(SuperStoreData[[#This Row],[Zip Code]],ZipCodeTable[Zip Code],ZipCodeTable[City])</f>
        <v>Lafayette</v>
      </c>
      <c r="M7399" t="str">
        <f>_xlfn.XLOOKUP(SuperStoreData[[#This Row],[Zip Code]],ZipCodeTable[Zip Code],ZipCodeTable[State])</f>
        <v>IN</v>
      </c>
      <c r="N7399" t="s">
        <v>23</v>
      </c>
      <c r="O7399" t="s">
        <v>4161</v>
      </c>
      <c r="P7399" t="s">
        <v>25</v>
      </c>
      <c r="Q7399" t="s">
        <v>91</v>
      </c>
      <c r="R7399" t="s">
        <v>4162</v>
      </c>
      <c r="S7399" s="5">
        <v>277.39999999999998</v>
      </c>
      <c r="T7399" s="5">
        <v>5.0257532650768901</v>
      </c>
      <c r="U7399" s="6">
        <f>SuperStoreData[[#This Row],[Profit]]/SuperStoreData[[#This Row],[Sales]]</f>
        <v>1.8117351352115684E-2</v>
      </c>
    </row>
    <row r="7400" spans="1:21" x14ac:dyDescent="0.2">
      <c r="A7400">
        <v>3604</v>
      </c>
      <c r="B7400" t="s">
        <v>9935</v>
      </c>
      <c r="C7400" s="1">
        <v>43358</v>
      </c>
      <c r="D7400" s="1">
        <v>43362</v>
      </c>
      <c r="E7400" s="7">
        <f>SuperStoreData[[#This Row],[Ship Date]]-SuperStoreData[[#This Row],[Order Date]]</f>
        <v>4</v>
      </c>
      <c r="F7400" t="s">
        <v>29</v>
      </c>
      <c r="G7400" t="s">
        <v>4159</v>
      </c>
      <c r="H7400" t="s">
        <v>9936</v>
      </c>
      <c r="I7400" t="str">
        <f>PROPER(SuperStoreData[[#This Row],[Customer Name]])</f>
        <v>Tracy Hopkins</v>
      </c>
      <c r="J7400" t="s">
        <v>21</v>
      </c>
      <c r="K7400">
        <v>21044</v>
      </c>
      <c r="L7400" t="str">
        <f>_xlfn.XLOOKUP(SuperStoreData[[#This Row],[Zip Code]],ZipCodeTable[Zip Code],ZipCodeTable[City])</f>
        <v>Columbia</v>
      </c>
      <c r="M7400" t="str">
        <f>_xlfn.XLOOKUP(SuperStoreData[[#This Row],[Zip Code]],ZipCodeTable[Zip Code],ZipCodeTable[State])</f>
        <v>MD</v>
      </c>
      <c r="N7400" t="s">
        <v>46</v>
      </c>
      <c r="O7400" t="s">
        <v>1662</v>
      </c>
      <c r="P7400" t="s">
        <v>25</v>
      </c>
      <c r="Q7400" t="s">
        <v>91</v>
      </c>
      <c r="R7400" t="s">
        <v>3295</v>
      </c>
      <c r="S7400" s="5">
        <v>277.39999999999998</v>
      </c>
      <c r="T7400" s="5">
        <v>83.926738745401195</v>
      </c>
      <c r="U7400" s="6">
        <f>SuperStoreData[[#This Row],[Profit]]/SuperStoreData[[#This Row],[Sales]]</f>
        <v>0.30254772438861283</v>
      </c>
    </row>
    <row r="7401" spans="1:21" x14ac:dyDescent="0.2">
      <c r="A7401">
        <v>8180</v>
      </c>
      <c r="B7401" t="s">
        <v>1686</v>
      </c>
      <c r="C7401" s="1">
        <v>42719</v>
      </c>
      <c r="D7401" s="1">
        <v>42726</v>
      </c>
      <c r="E7401" s="7">
        <f>SuperStoreData[[#This Row],[Ship Date]]-SuperStoreData[[#This Row],[Order Date]]</f>
        <v>7</v>
      </c>
      <c r="F7401" t="s">
        <v>29</v>
      </c>
      <c r="G7401" t="s">
        <v>1687</v>
      </c>
      <c r="H7401" t="s">
        <v>1688</v>
      </c>
      <c r="I7401" t="str">
        <f>PROPER(SuperStoreData[[#This Row],[Customer Name]])</f>
        <v>Darren Koutras</v>
      </c>
      <c r="J7401" t="s">
        <v>32</v>
      </c>
      <c r="K7401">
        <v>97477</v>
      </c>
      <c r="L7401" t="str">
        <f>_xlfn.XLOOKUP(SuperStoreData[[#This Row],[Zip Code]],ZipCodeTable[Zip Code],ZipCodeTable[City])</f>
        <v>Springfield</v>
      </c>
      <c r="M7401" t="str">
        <f>_xlfn.XLOOKUP(SuperStoreData[[#This Row],[Zip Code]],ZipCodeTable[Zip Code],ZipCodeTable[State])</f>
        <v>OR</v>
      </c>
      <c r="N7401" t="s">
        <v>68</v>
      </c>
      <c r="O7401" t="s">
        <v>1689</v>
      </c>
      <c r="P7401" t="s">
        <v>48</v>
      </c>
      <c r="Q7401" t="s">
        <v>137</v>
      </c>
      <c r="R7401" t="s">
        <v>1690</v>
      </c>
      <c r="S7401" s="5">
        <v>277.5</v>
      </c>
      <c r="T7401" s="5">
        <v>93.732060016043405</v>
      </c>
      <c r="U7401" s="6">
        <f>SuperStoreData[[#This Row],[Profit]]/SuperStoreData[[#This Row],[Sales]]</f>
        <v>0.33777318924700328</v>
      </c>
    </row>
    <row r="7402" spans="1:21" x14ac:dyDescent="0.2">
      <c r="A7402">
        <v>1281</v>
      </c>
      <c r="B7402" t="s">
        <v>4408</v>
      </c>
      <c r="C7402" s="1">
        <v>42406</v>
      </c>
      <c r="D7402" s="1">
        <v>42413</v>
      </c>
      <c r="E7402" s="7">
        <f>SuperStoreData[[#This Row],[Ship Date]]-SuperStoreData[[#This Row],[Order Date]]</f>
        <v>7</v>
      </c>
      <c r="F7402" t="s">
        <v>18</v>
      </c>
      <c r="G7402" t="s">
        <v>1008</v>
      </c>
      <c r="H7402" t="s">
        <v>4409</v>
      </c>
      <c r="I7402" t="str">
        <f>PROPER(SuperStoreData[[#This Row],[Customer Name]])</f>
        <v>Toby Ritter</v>
      </c>
      <c r="J7402" t="s">
        <v>32</v>
      </c>
      <c r="K7402">
        <v>52402</v>
      </c>
      <c r="L7402" t="str">
        <f>_xlfn.XLOOKUP(SuperStoreData[[#This Row],[Zip Code]],ZipCodeTable[Zip Code],ZipCodeTable[City])</f>
        <v>Cedar Rapids</v>
      </c>
      <c r="M7402" t="str">
        <f>_xlfn.XLOOKUP(SuperStoreData[[#This Row],[Zip Code]],ZipCodeTable[Zip Code],ZipCodeTable[State])</f>
        <v>IA</v>
      </c>
      <c r="N7402" t="s">
        <v>23</v>
      </c>
      <c r="O7402" t="s">
        <v>1615</v>
      </c>
      <c r="P7402" t="s">
        <v>76</v>
      </c>
      <c r="Q7402" t="s">
        <v>98</v>
      </c>
      <c r="R7402" t="s">
        <v>1616</v>
      </c>
      <c r="S7402" s="5">
        <v>278.39999999999998</v>
      </c>
      <c r="T7402" s="5">
        <v>59.090899353800303</v>
      </c>
      <c r="U7402" s="6">
        <f>SuperStoreData[[#This Row],[Profit]]/SuperStoreData[[#This Row],[Sales]]</f>
        <v>0.21225179365589192</v>
      </c>
    </row>
    <row r="7403" spans="1:21" x14ac:dyDescent="0.2">
      <c r="A7403">
        <v>3468</v>
      </c>
      <c r="B7403" t="s">
        <v>6849</v>
      </c>
      <c r="C7403" s="1">
        <v>42605</v>
      </c>
      <c r="D7403" s="1">
        <v>42605</v>
      </c>
      <c r="E7403" s="7">
        <f>SuperStoreData[[#This Row],[Ship Date]]-SuperStoreData[[#This Row],[Order Date]]</f>
        <v>0</v>
      </c>
      <c r="F7403" t="s">
        <v>29</v>
      </c>
      <c r="G7403" t="s">
        <v>1566</v>
      </c>
      <c r="H7403" t="s">
        <v>1567</v>
      </c>
      <c r="I7403" t="str">
        <f>PROPER(SuperStoreData[[#This Row],[Customer Name]])</f>
        <v>Edward Hooks</v>
      </c>
      <c r="J7403" t="s">
        <v>82</v>
      </c>
      <c r="K7403">
        <v>2151</v>
      </c>
      <c r="L7403" t="str">
        <f>_xlfn.XLOOKUP(SuperStoreData[[#This Row],[Zip Code]],ZipCodeTable[Zip Code],ZipCodeTable[City])</f>
        <v>Revere</v>
      </c>
      <c r="M7403" t="str">
        <f>_xlfn.XLOOKUP(SuperStoreData[[#This Row],[Zip Code]],ZipCodeTable[Zip Code],ZipCodeTable[State])</f>
        <v>MA</v>
      </c>
      <c r="N7403" t="s">
        <v>46</v>
      </c>
      <c r="O7403" t="s">
        <v>4689</v>
      </c>
      <c r="P7403" t="s">
        <v>25</v>
      </c>
      <c r="Q7403" t="s">
        <v>91</v>
      </c>
      <c r="R7403" t="s">
        <v>4690</v>
      </c>
      <c r="S7403" s="5">
        <v>278.82</v>
      </c>
      <c r="T7403" s="5">
        <v>77.312641698849902</v>
      </c>
      <c r="U7403" s="6">
        <f>SuperStoreData[[#This Row],[Profit]]/SuperStoreData[[#This Row],[Sales]]</f>
        <v>0.27728513628452012</v>
      </c>
    </row>
    <row r="7404" spans="1:21" x14ac:dyDescent="0.2">
      <c r="A7404">
        <v>5355</v>
      </c>
      <c r="B7404" t="s">
        <v>7829</v>
      </c>
      <c r="C7404" s="1">
        <v>42332</v>
      </c>
      <c r="D7404" s="1">
        <v>42336</v>
      </c>
      <c r="E7404" s="7">
        <f>SuperStoreData[[#This Row],[Ship Date]]-SuperStoreData[[#This Row],[Order Date]]</f>
        <v>4</v>
      </c>
      <c r="F7404" t="s">
        <v>29</v>
      </c>
      <c r="G7404" t="s">
        <v>7830</v>
      </c>
      <c r="H7404" t="s">
        <v>7831</v>
      </c>
      <c r="I7404" t="str">
        <f>PROPER(SuperStoreData[[#This Row],[Customer Name]])</f>
        <v>Aaron Hawkins</v>
      </c>
      <c r="J7404" t="s">
        <v>82</v>
      </c>
      <c r="K7404">
        <v>90004</v>
      </c>
      <c r="L7404" t="str">
        <f>_xlfn.XLOOKUP(SuperStoreData[[#This Row],[Zip Code]],ZipCodeTable[Zip Code],ZipCodeTable[City])</f>
        <v>Los Angeles</v>
      </c>
      <c r="M7404" t="str">
        <f>_xlfn.XLOOKUP(SuperStoreData[[#This Row],[Zip Code]],ZipCodeTable[Zip Code],ZipCodeTable[State])</f>
        <v>CA</v>
      </c>
      <c r="N7404" t="s">
        <v>68</v>
      </c>
      <c r="O7404" t="s">
        <v>7834</v>
      </c>
      <c r="P7404" t="s">
        <v>48</v>
      </c>
      <c r="Q7404" t="s">
        <v>55</v>
      </c>
      <c r="R7404" t="s">
        <v>7835</v>
      </c>
      <c r="S7404" s="5">
        <v>279.45600000000002</v>
      </c>
      <c r="T7404" s="5">
        <v>8.7165148840735807</v>
      </c>
      <c r="U7404" s="6">
        <f>SuperStoreData[[#This Row],[Profit]]/SuperStoreData[[#This Row],[Sales]]</f>
        <v>3.1191009976789121E-2</v>
      </c>
    </row>
    <row r="7405" spans="1:21" x14ac:dyDescent="0.2">
      <c r="A7405">
        <v>6629</v>
      </c>
      <c r="B7405" t="s">
        <v>9425</v>
      </c>
      <c r="C7405" s="1">
        <v>43358</v>
      </c>
      <c r="D7405" s="1">
        <v>43364</v>
      </c>
      <c r="E7405" s="7">
        <f>SuperStoreData[[#This Row],[Ship Date]]-SuperStoreData[[#This Row],[Order Date]]</f>
        <v>6</v>
      </c>
      <c r="F7405" t="s">
        <v>129</v>
      </c>
      <c r="G7405" t="s">
        <v>101</v>
      </c>
      <c r="H7405" t="s">
        <v>102</v>
      </c>
      <c r="I7405" t="str">
        <f>PROPER(SuperStoreData[[#This Row],[Customer Name]])</f>
        <v>Giulietta Weimer</v>
      </c>
      <c r="J7405" t="s">
        <v>32</v>
      </c>
      <c r="K7405">
        <v>10024</v>
      </c>
      <c r="L7405" t="str">
        <f>_xlfn.XLOOKUP(SuperStoreData[[#This Row],[Zip Code]],ZipCodeTable[Zip Code],ZipCodeTable[City])</f>
        <v>New York</v>
      </c>
      <c r="M7405" t="str">
        <f>_xlfn.XLOOKUP(SuperStoreData[[#This Row],[Zip Code]],ZipCodeTable[Zip Code],ZipCodeTable[State])</f>
        <v>NY</v>
      </c>
      <c r="N7405" t="s">
        <v>46</v>
      </c>
      <c r="O7405" t="s">
        <v>3532</v>
      </c>
      <c r="P7405" t="s">
        <v>76</v>
      </c>
      <c r="Q7405" t="s">
        <v>98</v>
      </c>
      <c r="R7405" t="s">
        <v>3533</v>
      </c>
      <c r="S7405" s="5">
        <v>279.86</v>
      </c>
      <c r="T7405" s="5">
        <v>7.4398232276065102</v>
      </c>
      <c r="U7405" s="6">
        <f>SuperStoreData[[#This Row],[Profit]]/SuperStoreData[[#This Row],[Sales]]</f>
        <v>2.6584089286094868E-2</v>
      </c>
    </row>
    <row r="7406" spans="1:21" x14ac:dyDescent="0.2">
      <c r="A7406">
        <v>6500</v>
      </c>
      <c r="B7406" t="s">
        <v>10538</v>
      </c>
      <c r="C7406" s="1">
        <v>43463</v>
      </c>
      <c r="D7406" s="1">
        <v>43466</v>
      </c>
      <c r="E7406" s="7">
        <f>SuperStoreData[[#This Row],[Ship Date]]-SuperStoreData[[#This Row],[Order Date]]</f>
        <v>3</v>
      </c>
      <c r="F7406" t="s">
        <v>29</v>
      </c>
      <c r="G7406" t="s">
        <v>8168</v>
      </c>
      <c r="H7406" t="s">
        <v>8169</v>
      </c>
      <c r="I7406" t="str">
        <f>PROPER(SuperStoreData[[#This Row],[Customer Name]])</f>
        <v>Shirley Schmidt</v>
      </c>
      <c r="J7406" t="s">
        <v>21</v>
      </c>
      <c r="K7406">
        <v>40214</v>
      </c>
      <c r="L7406" t="str">
        <f>_xlfn.XLOOKUP(SuperStoreData[[#This Row],[Zip Code]],ZipCodeTable[Zip Code],ZipCodeTable[City])</f>
        <v>Louisville</v>
      </c>
      <c r="M7406" t="str">
        <f>_xlfn.XLOOKUP(SuperStoreData[[#This Row],[Zip Code]],ZipCodeTable[Zip Code],ZipCodeTable[State])</f>
        <v>KY</v>
      </c>
      <c r="N7406" t="s">
        <v>85</v>
      </c>
      <c r="O7406" t="s">
        <v>1458</v>
      </c>
      <c r="P7406" t="s">
        <v>76</v>
      </c>
      <c r="Q7406" t="s">
        <v>77</v>
      </c>
      <c r="R7406" t="s">
        <v>1459</v>
      </c>
      <c r="S7406" s="5">
        <v>279.86</v>
      </c>
      <c r="T7406" s="5">
        <v>-7.1607908841373904</v>
      </c>
      <c r="U7406" s="6">
        <f>SuperStoreData[[#This Row],[Profit]]/SuperStoreData[[#This Row],[Sales]]</f>
        <v>-2.5587046680974022E-2</v>
      </c>
    </row>
    <row r="7407" spans="1:21" x14ac:dyDescent="0.2">
      <c r="A7407">
        <v>4784</v>
      </c>
      <c r="B7407" t="s">
        <v>11269</v>
      </c>
      <c r="C7407" s="1">
        <v>42702</v>
      </c>
      <c r="D7407" s="1">
        <v>42706</v>
      </c>
      <c r="E7407" s="7">
        <f>SuperStoreData[[#This Row],[Ship Date]]-SuperStoreData[[#This Row],[Order Date]]</f>
        <v>4</v>
      </c>
      <c r="F7407" t="s">
        <v>29</v>
      </c>
      <c r="G7407" t="s">
        <v>5749</v>
      </c>
      <c r="H7407" t="s">
        <v>5750</v>
      </c>
      <c r="I7407" t="str">
        <f>PROPER(SuperStoreData[[#This Row],[Customer Name]])</f>
        <v>Giulietta Baptist</v>
      </c>
      <c r="J7407" t="s">
        <v>32</v>
      </c>
      <c r="K7407">
        <v>67212</v>
      </c>
      <c r="L7407" t="str">
        <f>_xlfn.XLOOKUP(SuperStoreData[[#This Row],[Zip Code]],ZipCodeTable[Zip Code],ZipCodeTable[City])</f>
        <v>Wichita</v>
      </c>
      <c r="M7407" t="str">
        <f>_xlfn.XLOOKUP(SuperStoreData[[#This Row],[Zip Code]],ZipCodeTable[Zip Code],ZipCodeTable[State])</f>
        <v>KS</v>
      </c>
      <c r="N7407" t="s">
        <v>23</v>
      </c>
      <c r="O7407" t="s">
        <v>851</v>
      </c>
      <c r="P7407" t="s">
        <v>25</v>
      </c>
      <c r="Q7407" t="s">
        <v>91</v>
      </c>
      <c r="R7407" t="s">
        <v>852</v>
      </c>
      <c r="S7407" s="5">
        <v>279.89999999999998</v>
      </c>
      <c r="T7407" s="5">
        <v>22.0521792695457</v>
      </c>
      <c r="U7407" s="6">
        <f>SuperStoreData[[#This Row],[Profit]]/SuperStoreData[[#This Row],[Sales]]</f>
        <v>7.8785920934425518E-2</v>
      </c>
    </row>
    <row r="7408" spans="1:21" x14ac:dyDescent="0.2">
      <c r="A7408">
        <v>6509</v>
      </c>
      <c r="B7408" t="s">
        <v>9806</v>
      </c>
      <c r="C7408" s="1">
        <v>43420</v>
      </c>
      <c r="D7408" s="1">
        <v>43423</v>
      </c>
      <c r="E7408" s="7">
        <f>SuperStoreData[[#This Row],[Ship Date]]-SuperStoreData[[#This Row],[Order Date]]</f>
        <v>3</v>
      </c>
      <c r="F7408" t="s">
        <v>29</v>
      </c>
      <c r="G7408" t="s">
        <v>4622</v>
      </c>
      <c r="H7408" t="s">
        <v>9807</v>
      </c>
      <c r="I7408" t="str">
        <f>PROPER(SuperStoreData[[#This Row],[Customer Name]])</f>
        <v>David Kendrick</v>
      </c>
      <c r="J7408" t="s">
        <v>82</v>
      </c>
      <c r="K7408">
        <v>10009</v>
      </c>
      <c r="L7408" t="str">
        <f>_xlfn.XLOOKUP(SuperStoreData[[#This Row],[Zip Code]],ZipCodeTable[Zip Code],ZipCodeTable[City])</f>
        <v>New York</v>
      </c>
      <c r="M7408" t="str">
        <f>_xlfn.XLOOKUP(SuperStoreData[[#This Row],[Zip Code]],ZipCodeTable[Zip Code],ZipCodeTable[State])</f>
        <v>NY</v>
      </c>
      <c r="N7408" t="s">
        <v>46</v>
      </c>
      <c r="O7408" t="s">
        <v>665</v>
      </c>
      <c r="P7408" t="s">
        <v>25</v>
      </c>
      <c r="Q7408" t="s">
        <v>91</v>
      </c>
      <c r="R7408" t="s">
        <v>3659</v>
      </c>
      <c r="S7408" s="5">
        <v>279.89999999999998</v>
      </c>
      <c r="T7408" s="5">
        <v>62.385575568324903</v>
      </c>
      <c r="U7408" s="6">
        <f>SuperStoreData[[#This Row],[Profit]]/SuperStoreData[[#This Row],[Sales]]</f>
        <v>0.22288522889719509</v>
      </c>
    </row>
    <row r="7409" spans="1:21" x14ac:dyDescent="0.2">
      <c r="A7409">
        <v>3894</v>
      </c>
      <c r="B7409" t="s">
        <v>6935</v>
      </c>
      <c r="C7409" s="1">
        <v>42883</v>
      </c>
      <c r="D7409" s="1">
        <v>42889</v>
      </c>
      <c r="E7409" s="7">
        <f>SuperStoreData[[#This Row],[Ship Date]]-SuperStoreData[[#This Row],[Order Date]]</f>
        <v>6</v>
      </c>
      <c r="F7409" t="s">
        <v>29</v>
      </c>
      <c r="G7409" t="s">
        <v>3062</v>
      </c>
      <c r="H7409" t="s">
        <v>3063</v>
      </c>
      <c r="I7409" t="str">
        <f>PROPER(SuperStoreData[[#This Row],[Customer Name]])</f>
        <v>Maxwell Schwartz</v>
      </c>
      <c r="J7409" t="s">
        <v>32</v>
      </c>
      <c r="K7409">
        <v>77036</v>
      </c>
      <c r="L7409" t="str">
        <f>_xlfn.XLOOKUP(SuperStoreData[[#This Row],[Zip Code]],ZipCodeTable[Zip Code],ZipCodeTable[City])</f>
        <v>Houston</v>
      </c>
      <c r="M7409" t="str">
        <f>_xlfn.XLOOKUP(SuperStoreData[[#This Row],[Zip Code]],ZipCodeTable[Zip Code],ZipCodeTable[State])</f>
        <v>TX</v>
      </c>
      <c r="N7409" t="s">
        <v>23</v>
      </c>
      <c r="O7409" t="s">
        <v>2422</v>
      </c>
      <c r="P7409" t="s">
        <v>76</v>
      </c>
      <c r="Q7409" t="s">
        <v>77</v>
      </c>
      <c r="R7409" t="s">
        <v>2423</v>
      </c>
      <c r="S7409" s="5">
        <v>279.94400000000002</v>
      </c>
      <c r="T7409" s="5">
        <v>36.293381020267603</v>
      </c>
      <c r="U7409" s="6">
        <f>SuperStoreData[[#This Row],[Profit]]/SuperStoreData[[#This Row],[Sales]]</f>
        <v>0.12964514695891893</v>
      </c>
    </row>
    <row r="7410" spans="1:21" x14ac:dyDescent="0.2">
      <c r="A7410">
        <v>2100</v>
      </c>
      <c r="B7410" t="s">
        <v>5559</v>
      </c>
      <c r="C7410" s="1">
        <v>43322</v>
      </c>
      <c r="D7410" s="1">
        <v>43327</v>
      </c>
      <c r="E7410" s="7">
        <f>SuperStoreData[[#This Row],[Ship Date]]-SuperStoreData[[#This Row],[Order Date]]</f>
        <v>5</v>
      </c>
      <c r="F7410" t="s">
        <v>29</v>
      </c>
      <c r="G7410" t="s">
        <v>4148</v>
      </c>
      <c r="H7410" t="s">
        <v>4149</v>
      </c>
      <c r="I7410" t="str">
        <f>PROPER(SuperStoreData[[#This Row],[Customer Name]])</f>
        <v>Ruben Dartt</v>
      </c>
      <c r="J7410" t="s">
        <v>32</v>
      </c>
      <c r="K7410">
        <v>97206</v>
      </c>
      <c r="L7410" t="str">
        <f>_xlfn.XLOOKUP(SuperStoreData[[#This Row],[Zip Code]],ZipCodeTable[Zip Code],ZipCodeTable[City])</f>
        <v>Portland</v>
      </c>
      <c r="M7410" t="str">
        <f>_xlfn.XLOOKUP(SuperStoreData[[#This Row],[Zip Code]],ZipCodeTable[Zip Code],ZipCodeTable[State])</f>
        <v>OR</v>
      </c>
      <c r="N7410" t="s">
        <v>68</v>
      </c>
      <c r="O7410" t="s">
        <v>2530</v>
      </c>
      <c r="P7410" t="s">
        <v>76</v>
      </c>
      <c r="Q7410" t="s">
        <v>77</v>
      </c>
      <c r="R7410" t="s">
        <v>2531</v>
      </c>
      <c r="S7410" s="5">
        <v>279.94400000000002</v>
      </c>
      <c r="T7410" s="5">
        <v>3.2069569317970998</v>
      </c>
      <c r="U7410" s="6">
        <f>SuperStoreData[[#This Row],[Profit]]/SuperStoreData[[#This Row],[Sales]]</f>
        <v>1.1455708755312132E-2</v>
      </c>
    </row>
    <row r="7411" spans="1:21" x14ac:dyDescent="0.2">
      <c r="A7411">
        <v>9074</v>
      </c>
      <c r="B7411" t="s">
        <v>3675</v>
      </c>
      <c r="C7411" s="1">
        <v>43352</v>
      </c>
      <c r="D7411" s="1">
        <v>43356</v>
      </c>
      <c r="E7411" s="7">
        <f>SuperStoreData[[#This Row],[Ship Date]]-SuperStoreData[[#This Row],[Order Date]]</f>
        <v>4</v>
      </c>
      <c r="F7411" t="s">
        <v>29</v>
      </c>
      <c r="G7411" t="s">
        <v>3676</v>
      </c>
      <c r="H7411" t="s">
        <v>3679</v>
      </c>
      <c r="I7411" t="str">
        <f>PROPER(SuperStoreData[[#This Row],[Customer Name]])</f>
        <v>Mick Brown</v>
      </c>
      <c r="J7411" t="s">
        <v>32</v>
      </c>
      <c r="K7411">
        <v>65807</v>
      </c>
      <c r="L7411" t="str">
        <f>_xlfn.XLOOKUP(SuperStoreData[[#This Row],[Zip Code]],ZipCodeTable[Zip Code],ZipCodeTable[City])</f>
        <v>Springfield</v>
      </c>
      <c r="M7411" t="str">
        <f>_xlfn.XLOOKUP(SuperStoreData[[#This Row],[Zip Code]],ZipCodeTable[Zip Code],ZipCodeTable[State])</f>
        <v>MO</v>
      </c>
      <c r="N7411" t="s">
        <v>23</v>
      </c>
      <c r="O7411" t="s">
        <v>1262</v>
      </c>
      <c r="P7411" t="s">
        <v>76</v>
      </c>
      <c r="Q7411" t="s">
        <v>77</v>
      </c>
      <c r="R7411" t="s">
        <v>1263</v>
      </c>
      <c r="S7411" s="5">
        <v>279.95</v>
      </c>
      <c r="T7411" s="5">
        <v>93.636370959227406</v>
      </c>
      <c r="U7411" s="6">
        <f>SuperStoreData[[#This Row],[Profit]]/SuperStoreData[[#This Row],[Sales]]</f>
        <v>0.33447533830765286</v>
      </c>
    </row>
    <row r="7412" spans="1:21" x14ac:dyDescent="0.2">
      <c r="A7412">
        <v>8693</v>
      </c>
      <c r="B7412" t="s">
        <v>8198</v>
      </c>
      <c r="C7412" s="1">
        <v>43172</v>
      </c>
      <c r="D7412" s="1">
        <v>43179</v>
      </c>
      <c r="E7412" s="7">
        <f>SuperStoreData[[#This Row],[Ship Date]]-SuperStoreData[[#This Row],[Order Date]]</f>
        <v>7</v>
      </c>
      <c r="F7412" t="s">
        <v>29</v>
      </c>
      <c r="G7412" t="s">
        <v>3057</v>
      </c>
      <c r="H7412" t="s">
        <v>4344</v>
      </c>
      <c r="I7412" t="str">
        <f>PROPER(SuperStoreData[[#This Row],[Customer Name]])</f>
        <v>Stephanie Phelps</v>
      </c>
      <c r="J7412" t="s">
        <v>82</v>
      </c>
      <c r="K7412">
        <v>44312</v>
      </c>
      <c r="L7412" t="str">
        <f>_xlfn.XLOOKUP(SuperStoreData[[#This Row],[Zip Code]],ZipCodeTable[Zip Code],ZipCodeTable[City])</f>
        <v>Akron</v>
      </c>
      <c r="M7412" t="str">
        <f>_xlfn.XLOOKUP(SuperStoreData[[#This Row],[Zip Code]],ZipCodeTable[Zip Code],ZipCodeTable[State])</f>
        <v>OH</v>
      </c>
      <c r="N7412" t="s">
        <v>46</v>
      </c>
      <c r="O7412" t="s">
        <v>6237</v>
      </c>
      <c r="P7412" t="s">
        <v>76</v>
      </c>
      <c r="Q7412" t="s">
        <v>77</v>
      </c>
      <c r="R7412" t="s">
        <v>6238</v>
      </c>
      <c r="S7412" s="5">
        <v>279.95999999999998</v>
      </c>
      <c r="T7412" s="5">
        <v>71.548251315637401</v>
      </c>
      <c r="U7412" s="6">
        <f>SuperStoreData[[#This Row],[Profit]]/SuperStoreData[[#This Row],[Sales]]</f>
        <v>0.25556597840990641</v>
      </c>
    </row>
    <row r="7413" spans="1:21" x14ac:dyDescent="0.2">
      <c r="A7413">
        <v>5816</v>
      </c>
      <c r="B7413" t="s">
        <v>11038</v>
      </c>
      <c r="C7413" s="1">
        <v>42616</v>
      </c>
      <c r="D7413" s="1">
        <v>42620</v>
      </c>
      <c r="E7413" s="7">
        <f>SuperStoreData[[#This Row],[Ship Date]]-SuperStoreData[[#This Row],[Order Date]]</f>
        <v>4</v>
      </c>
      <c r="F7413" t="s">
        <v>489</v>
      </c>
      <c r="G7413" t="s">
        <v>8418</v>
      </c>
      <c r="H7413" t="s">
        <v>8419</v>
      </c>
      <c r="I7413" t="str">
        <f>PROPER(SuperStoreData[[#This Row],[Customer Name]])</f>
        <v>Lynn Smith</v>
      </c>
      <c r="J7413" t="s">
        <v>32</v>
      </c>
      <c r="K7413">
        <v>13501</v>
      </c>
      <c r="L7413" t="str">
        <f>_xlfn.XLOOKUP(SuperStoreData[[#This Row],[Zip Code]],ZipCodeTable[Zip Code],ZipCodeTable[City])</f>
        <v>Utica</v>
      </c>
      <c r="M7413" t="str">
        <f>_xlfn.XLOOKUP(SuperStoreData[[#This Row],[Zip Code]],ZipCodeTable[Zip Code],ZipCodeTable[State])</f>
        <v>NY</v>
      </c>
      <c r="N7413" t="s">
        <v>46</v>
      </c>
      <c r="O7413" t="s">
        <v>8706</v>
      </c>
      <c r="P7413" t="s">
        <v>76</v>
      </c>
      <c r="Q7413" t="s">
        <v>98</v>
      </c>
      <c r="R7413" t="s">
        <v>8707</v>
      </c>
      <c r="S7413" s="5">
        <v>279.95999999999998</v>
      </c>
      <c r="T7413" s="5">
        <v>75.426002119345597</v>
      </c>
      <c r="U7413" s="6">
        <f>SuperStoreData[[#This Row],[Profit]]/SuperStoreData[[#This Row],[Sales]]</f>
        <v>0.26941706715011288</v>
      </c>
    </row>
    <row r="7414" spans="1:21" x14ac:dyDescent="0.2">
      <c r="A7414">
        <v>487</v>
      </c>
      <c r="B7414" t="s">
        <v>6778</v>
      </c>
      <c r="C7414" s="1">
        <v>43046</v>
      </c>
      <c r="D7414" s="1">
        <v>43051</v>
      </c>
      <c r="E7414" s="7">
        <f>SuperStoreData[[#This Row],[Ship Date]]-SuperStoreData[[#This Row],[Order Date]]</f>
        <v>5</v>
      </c>
      <c r="F7414" t="s">
        <v>18</v>
      </c>
      <c r="G7414" t="s">
        <v>6779</v>
      </c>
      <c r="H7414" t="s">
        <v>6800</v>
      </c>
      <c r="I7414" t="str">
        <f>PROPER(SuperStoreData[[#This Row],[Customer Name]])</f>
        <v>Michelle Tran</v>
      </c>
      <c r="J7414" t="s">
        <v>21</v>
      </c>
      <c r="K7414">
        <v>90045</v>
      </c>
      <c r="L7414" t="str">
        <f>_xlfn.XLOOKUP(SuperStoreData[[#This Row],[Zip Code]],ZipCodeTable[Zip Code],ZipCodeTable[City])</f>
        <v>Los Angeles</v>
      </c>
      <c r="M7414" t="str">
        <f>_xlfn.XLOOKUP(SuperStoreData[[#This Row],[Zip Code]],ZipCodeTable[Zip Code],ZipCodeTable[State])</f>
        <v>CA</v>
      </c>
      <c r="N7414" t="s">
        <v>68</v>
      </c>
      <c r="O7414" t="s">
        <v>6195</v>
      </c>
      <c r="P7414" t="s">
        <v>76</v>
      </c>
      <c r="Q7414" t="s">
        <v>98</v>
      </c>
      <c r="R7414" t="s">
        <v>6196</v>
      </c>
      <c r="S7414" s="5">
        <v>279.95999999999998</v>
      </c>
      <c r="T7414" s="5">
        <v>31.265060469304601</v>
      </c>
      <c r="U7414" s="6">
        <f>SuperStoreData[[#This Row],[Profit]]/SuperStoreData[[#This Row],[Sales]]</f>
        <v>0.11167688408810045</v>
      </c>
    </row>
    <row r="7415" spans="1:21" x14ac:dyDescent="0.2">
      <c r="A7415">
        <v>871</v>
      </c>
      <c r="B7415" t="s">
        <v>2895</v>
      </c>
      <c r="C7415" s="1">
        <v>43271</v>
      </c>
      <c r="D7415" s="1">
        <v>43277</v>
      </c>
      <c r="E7415" s="7">
        <f>SuperStoreData[[#This Row],[Ship Date]]-SuperStoreData[[#This Row],[Order Date]]</f>
        <v>6</v>
      </c>
      <c r="F7415" t="s">
        <v>18</v>
      </c>
      <c r="G7415" t="s">
        <v>2896</v>
      </c>
      <c r="H7415" t="s">
        <v>2897</v>
      </c>
      <c r="I7415" t="str">
        <f>PROPER(SuperStoreData[[#This Row],[Customer Name]])</f>
        <v>Paul Knutson</v>
      </c>
      <c r="J7415" t="s">
        <v>21</v>
      </c>
      <c r="K7415">
        <v>19143</v>
      </c>
      <c r="L7415" t="str">
        <f>_xlfn.XLOOKUP(SuperStoreData[[#This Row],[Zip Code]],ZipCodeTable[Zip Code],ZipCodeTable[City])</f>
        <v>Philadelphia</v>
      </c>
      <c r="M7415" t="str">
        <f>_xlfn.XLOOKUP(SuperStoreData[[#This Row],[Zip Code]],ZipCodeTable[Zip Code],ZipCodeTable[State])</f>
        <v>PA</v>
      </c>
      <c r="N7415" t="s">
        <v>46</v>
      </c>
      <c r="O7415" t="s">
        <v>750</v>
      </c>
      <c r="P7415" t="s">
        <v>76</v>
      </c>
      <c r="Q7415" t="s">
        <v>98</v>
      </c>
      <c r="R7415" t="s">
        <v>751</v>
      </c>
      <c r="S7415" s="5">
        <v>280.78199999999998</v>
      </c>
      <c r="T7415" s="5">
        <v>51.410430904596801</v>
      </c>
      <c r="U7415" s="6">
        <f>SuperStoreData[[#This Row],[Profit]]/SuperStoreData[[#This Row],[Sales]]</f>
        <v>0.18309731715208527</v>
      </c>
    </row>
    <row r="7416" spans="1:21" x14ac:dyDescent="0.2">
      <c r="A7416">
        <v>5421</v>
      </c>
      <c r="B7416" t="s">
        <v>11787</v>
      </c>
      <c r="C7416" s="1">
        <v>42070</v>
      </c>
      <c r="D7416" s="1">
        <v>42075</v>
      </c>
      <c r="E7416" s="7">
        <f>SuperStoreData[[#This Row],[Ship Date]]-SuperStoreData[[#This Row],[Order Date]]</f>
        <v>5</v>
      </c>
      <c r="F7416" t="s">
        <v>129</v>
      </c>
      <c r="G7416" t="s">
        <v>2539</v>
      </c>
      <c r="H7416" t="s">
        <v>2540</v>
      </c>
      <c r="I7416" t="str">
        <f>PROPER(SuperStoreData[[#This Row],[Customer Name]])</f>
        <v>Carlos Soltero</v>
      </c>
      <c r="J7416" t="s">
        <v>32</v>
      </c>
      <c r="K7416">
        <v>19134</v>
      </c>
      <c r="L7416" t="str">
        <f>_xlfn.XLOOKUP(SuperStoreData[[#This Row],[Zip Code]],ZipCodeTable[Zip Code],ZipCodeTable[City])</f>
        <v>Philadelphia</v>
      </c>
      <c r="M7416" t="str">
        <f>_xlfn.XLOOKUP(SuperStoreData[[#This Row],[Zip Code]],ZipCodeTable[Zip Code],ZipCodeTable[State])</f>
        <v>PA</v>
      </c>
      <c r="N7416" t="s">
        <v>46</v>
      </c>
      <c r="O7416" t="s">
        <v>8814</v>
      </c>
      <c r="P7416" t="s">
        <v>76</v>
      </c>
      <c r="Q7416" t="s">
        <v>98</v>
      </c>
      <c r="R7416" t="s">
        <v>8815</v>
      </c>
      <c r="S7416" s="5">
        <v>280.78199999999998</v>
      </c>
      <c r="T7416" s="5">
        <v>86.514748371661597</v>
      </c>
      <c r="U7416" s="6">
        <f>SuperStoreData[[#This Row],[Profit]]/SuperStoreData[[#This Row],[Sales]]</f>
        <v>0.30812070706691169</v>
      </c>
    </row>
    <row r="7417" spans="1:21" x14ac:dyDescent="0.2">
      <c r="A7417">
        <v>2309</v>
      </c>
      <c r="B7417" t="s">
        <v>7160</v>
      </c>
      <c r="C7417" s="1">
        <v>42225</v>
      </c>
      <c r="D7417" s="1">
        <v>42229</v>
      </c>
      <c r="E7417" s="7">
        <f>SuperStoreData[[#This Row],[Ship Date]]-SuperStoreData[[#This Row],[Order Date]]</f>
        <v>4</v>
      </c>
      <c r="F7417" t="s">
        <v>18</v>
      </c>
      <c r="G7417" t="s">
        <v>3418</v>
      </c>
      <c r="H7417" t="s">
        <v>3419</v>
      </c>
      <c r="I7417" t="str">
        <f>PROPER(SuperStoreData[[#This Row],[Customer Name]])</f>
        <v>Becky Castell</v>
      </c>
      <c r="J7417" t="s">
        <v>21</v>
      </c>
      <c r="K7417">
        <v>85345</v>
      </c>
      <c r="L7417" t="str">
        <f>_xlfn.XLOOKUP(SuperStoreData[[#This Row],[Zip Code]],ZipCodeTable[Zip Code],ZipCodeTable[City])</f>
        <v>Peoria</v>
      </c>
      <c r="M7417" t="str">
        <f>_xlfn.XLOOKUP(SuperStoreData[[#This Row],[Zip Code]],ZipCodeTable[Zip Code],ZipCodeTable[State])</f>
        <v>AZ</v>
      </c>
      <c r="N7417" t="s">
        <v>68</v>
      </c>
      <c r="O7417" t="s">
        <v>7170</v>
      </c>
      <c r="P7417" t="s">
        <v>48</v>
      </c>
      <c r="Q7417" t="s">
        <v>55</v>
      </c>
      <c r="R7417" t="s">
        <v>7171</v>
      </c>
      <c r="S7417" s="5">
        <v>280.79199999999997</v>
      </c>
      <c r="T7417" s="5">
        <v>78.225095829445294</v>
      </c>
      <c r="U7417" s="6">
        <f>SuperStoreData[[#This Row],[Profit]]/SuperStoreData[[#This Row],[Sales]]</f>
        <v>0.27858733806321156</v>
      </c>
    </row>
    <row r="7418" spans="1:21" x14ac:dyDescent="0.2">
      <c r="A7418">
        <v>713</v>
      </c>
      <c r="B7418" t="s">
        <v>9357</v>
      </c>
      <c r="C7418" s="1">
        <v>42240</v>
      </c>
      <c r="D7418" s="1">
        <v>42242</v>
      </c>
      <c r="E7418" s="7">
        <f>SuperStoreData[[#This Row],[Ship Date]]-SuperStoreData[[#This Row],[Order Date]]</f>
        <v>2</v>
      </c>
      <c r="F7418" t="s">
        <v>29</v>
      </c>
      <c r="G7418" t="s">
        <v>1391</v>
      </c>
      <c r="H7418" t="s">
        <v>9358</v>
      </c>
      <c r="I7418" t="str">
        <f>PROPER(SuperStoreData[[#This Row],[Customer Name]])</f>
        <v>Roland Schwarz</v>
      </c>
      <c r="J7418" t="s">
        <v>82</v>
      </c>
      <c r="K7418">
        <v>10550</v>
      </c>
      <c r="L7418" t="str">
        <f>_xlfn.XLOOKUP(SuperStoreData[[#This Row],[Zip Code]],ZipCodeTable[Zip Code],ZipCodeTable[City])</f>
        <v>Mount Vernon</v>
      </c>
      <c r="M7418" t="str">
        <f>_xlfn.XLOOKUP(SuperStoreData[[#This Row],[Zip Code]],ZipCodeTable[Zip Code],ZipCodeTable[State])</f>
        <v>NY</v>
      </c>
      <c r="N7418" t="s">
        <v>46</v>
      </c>
      <c r="O7418" t="s">
        <v>8610</v>
      </c>
      <c r="P7418" t="s">
        <v>25</v>
      </c>
      <c r="Q7418" t="s">
        <v>39</v>
      </c>
      <c r="R7418" t="s">
        <v>8611</v>
      </c>
      <c r="S7418" s="5">
        <v>281.33999999999997</v>
      </c>
      <c r="T7418" s="5">
        <v>69.349880667877301</v>
      </c>
      <c r="U7418" s="6">
        <f>SuperStoreData[[#This Row],[Profit]]/SuperStoreData[[#This Row],[Sales]]</f>
        <v>0.24649847397411426</v>
      </c>
    </row>
    <row r="7419" spans="1:21" x14ac:dyDescent="0.2">
      <c r="A7419">
        <v>3406</v>
      </c>
      <c r="B7419" t="s">
        <v>10306</v>
      </c>
      <c r="C7419" s="1">
        <v>42885</v>
      </c>
      <c r="D7419" s="1">
        <v>42890</v>
      </c>
      <c r="E7419" s="7">
        <f>SuperStoreData[[#This Row],[Ship Date]]-SuperStoreData[[#This Row],[Order Date]]</f>
        <v>5</v>
      </c>
      <c r="F7419" t="s">
        <v>29</v>
      </c>
      <c r="G7419" t="s">
        <v>694</v>
      </c>
      <c r="H7419" t="s">
        <v>1092</v>
      </c>
      <c r="I7419" t="str">
        <f>PROPER(SuperStoreData[[#This Row],[Customer Name]])</f>
        <v>Laurel Beltran</v>
      </c>
      <c r="J7419" t="s">
        <v>21</v>
      </c>
      <c r="K7419">
        <v>43229</v>
      </c>
      <c r="L7419" t="str">
        <f>_xlfn.XLOOKUP(SuperStoreData[[#This Row],[Zip Code]],ZipCodeTable[Zip Code],ZipCodeTable[City])</f>
        <v>Columbus</v>
      </c>
      <c r="M7419" t="str">
        <f>_xlfn.XLOOKUP(SuperStoreData[[#This Row],[Zip Code]],ZipCodeTable[Zip Code],ZipCodeTable[State])</f>
        <v>OH</v>
      </c>
      <c r="N7419" t="s">
        <v>46</v>
      </c>
      <c r="O7419" t="s">
        <v>2567</v>
      </c>
      <c r="P7419" t="s">
        <v>48</v>
      </c>
      <c r="Q7419" t="s">
        <v>55</v>
      </c>
      <c r="R7419" t="s">
        <v>2568</v>
      </c>
      <c r="S7419" s="5">
        <v>281.37200000000001</v>
      </c>
      <c r="T7419" s="5">
        <v>49.857458319883001</v>
      </c>
      <c r="U7419" s="6">
        <f>SuperStoreData[[#This Row],[Profit]]/SuperStoreData[[#This Row],[Sales]]</f>
        <v>0.17719410005218358</v>
      </c>
    </row>
    <row r="7420" spans="1:21" x14ac:dyDescent="0.2">
      <c r="A7420">
        <v>3407</v>
      </c>
      <c r="B7420" t="s">
        <v>10306</v>
      </c>
      <c r="C7420" s="1">
        <v>42885</v>
      </c>
      <c r="D7420" s="1">
        <v>42890</v>
      </c>
      <c r="E7420" s="7">
        <f>SuperStoreData[[#This Row],[Ship Date]]-SuperStoreData[[#This Row],[Order Date]]</f>
        <v>5</v>
      </c>
      <c r="F7420" t="s">
        <v>29</v>
      </c>
      <c r="G7420" t="s">
        <v>694</v>
      </c>
      <c r="H7420" t="s">
        <v>1092</v>
      </c>
      <c r="I7420" t="str">
        <f>PROPER(SuperStoreData[[#This Row],[Customer Name]])</f>
        <v>Laurel Beltran</v>
      </c>
      <c r="J7420" t="s">
        <v>21</v>
      </c>
      <c r="K7420">
        <v>43229</v>
      </c>
      <c r="L7420" t="str">
        <f>_xlfn.XLOOKUP(SuperStoreData[[#This Row],[Zip Code]],ZipCodeTable[Zip Code],ZipCodeTable[City])</f>
        <v>Columbus</v>
      </c>
      <c r="M7420" t="str">
        <f>_xlfn.XLOOKUP(SuperStoreData[[#This Row],[Zip Code]],ZipCodeTable[Zip Code],ZipCodeTable[State])</f>
        <v>OH</v>
      </c>
      <c r="N7420" t="s">
        <v>46</v>
      </c>
      <c r="O7420" t="s">
        <v>2567</v>
      </c>
      <c r="P7420" t="s">
        <v>48</v>
      </c>
      <c r="Q7420" t="s">
        <v>55</v>
      </c>
      <c r="R7420" t="s">
        <v>2568</v>
      </c>
      <c r="S7420" s="5">
        <v>281.37200000000001</v>
      </c>
      <c r="T7420" s="5">
        <v>32.168329549888199</v>
      </c>
      <c r="U7420" s="6">
        <f>SuperStoreData[[#This Row],[Profit]]/SuperStoreData[[#This Row],[Sales]]</f>
        <v>0.11432669046631576</v>
      </c>
    </row>
    <row r="7421" spans="1:21" x14ac:dyDescent="0.2">
      <c r="A7421">
        <v>1357</v>
      </c>
      <c r="B7421" t="s">
        <v>4298</v>
      </c>
      <c r="C7421" s="1">
        <v>43347</v>
      </c>
      <c r="D7421" s="1">
        <v>43351</v>
      </c>
      <c r="E7421" s="7">
        <f>SuperStoreData[[#This Row],[Ship Date]]-SuperStoreData[[#This Row],[Order Date]]</f>
        <v>4</v>
      </c>
      <c r="F7421" t="s">
        <v>489</v>
      </c>
      <c r="G7421" t="s">
        <v>3549</v>
      </c>
      <c r="H7421" t="s">
        <v>4299</v>
      </c>
      <c r="I7421" t="str">
        <f>PROPER(SuperStoreData[[#This Row],[Customer Name]])</f>
        <v>Dan Campbell</v>
      </c>
      <c r="J7421" t="s">
        <v>32</v>
      </c>
      <c r="K7421">
        <v>77036</v>
      </c>
      <c r="L7421" t="str">
        <f>_xlfn.XLOOKUP(SuperStoreData[[#This Row],[Zip Code]],ZipCodeTable[Zip Code],ZipCodeTable[City])</f>
        <v>Houston</v>
      </c>
      <c r="M7421" t="str">
        <f>_xlfn.XLOOKUP(SuperStoreData[[#This Row],[Zip Code]],ZipCodeTable[Zip Code],ZipCodeTable[State])</f>
        <v>TX</v>
      </c>
      <c r="N7421" t="s">
        <v>23</v>
      </c>
      <c r="O7421" t="s">
        <v>2569</v>
      </c>
      <c r="P7421" t="s">
        <v>25</v>
      </c>
      <c r="Q7421" t="s">
        <v>61</v>
      </c>
      <c r="R7421" t="s">
        <v>2570</v>
      </c>
      <c r="S7421" s="5">
        <v>281.42399999999998</v>
      </c>
      <c r="T7421" s="5">
        <v>10.481269448786099</v>
      </c>
      <c r="U7421" s="6">
        <f>SuperStoreData[[#This Row],[Profit]]/SuperStoreData[[#This Row],[Sales]]</f>
        <v>3.724369438564621E-2</v>
      </c>
    </row>
    <row r="7422" spans="1:21" x14ac:dyDescent="0.2">
      <c r="A7422">
        <v>3266</v>
      </c>
      <c r="B7422" t="s">
        <v>7264</v>
      </c>
      <c r="C7422" s="1">
        <v>42553</v>
      </c>
      <c r="D7422" s="1">
        <v>42557</v>
      </c>
      <c r="E7422" s="7">
        <f>SuperStoreData[[#This Row],[Ship Date]]-SuperStoreData[[#This Row],[Order Date]]</f>
        <v>4</v>
      </c>
      <c r="F7422" t="s">
        <v>29</v>
      </c>
      <c r="G7422" t="s">
        <v>5085</v>
      </c>
      <c r="H7422" t="s">
        <v>5086</v>
      </c>
      <c r="I7422" t="str">
        <f>PROPER(SuperStoreData[[#This Row],[Customer Name]])</f>
        <v>Jill Fjeld</v>
      </c>
      <c r="J7422" t="s">
        <v>32</v>
      </c>
      <c r="K7422">
        <v>19120</v>
      </c>
      <c r="L7422" t="str">
        <f>_xlfn.XLOOKUP(SuperStoreData[[#This Row],[Zip Code]],ZipCodeTable[Zip Code],ZipCodeTable[City])</f>
        <v>Philadelphia</v>
      </c>
      <c r="M7422" t="str">
        <f>_xlfn.XLOOKUP(SuperStoreData[[#This Row],[Zip Code]],ZipCodeTable[Zip Code],ZipCodeTable[State])</f>
        <v>PA</v>
      </c>
      <c r="N7422" t="s">
        <v>46</v>
      </c>
      <c r="O7422" t="s">
        <v>1842</v>
      </c>
      <c r="P7422" t="s">
        <v>25</v>
      </c>
      <c r="Q7422" t="s">
        <v>61</v>
      </c>
      <c r="R7422" t="s">
        <v>1843</v>
      </c>
      <c r="S7422" s="5">
        <v>281.904</v>
      </c>
      <c r="T7422" s="5">
        <v>96.875470452985198</v>
      </c>
      <c r="U7422" s="6">
        <f>SuperStoreData[[#This Row],[Profit]]/SuperStoreData[[#This Row],[Sales]]</f>
        <v>0.34364702328801722</v>
      </c>
    </row>
    <row r="7423" spans="1:21" x14ac:dyDescent="0.2">
      <c r="A7423">
        <v>9649</v>
      </c>
      <c r="B7423" t="s">
        <v>9484</v>
      </c>
      <c r="C7423" s="1">
        <v>42470</v>
      </c>
      <c r="D7423" s="1">
        <v>42476</v>
      </c>
      <c r="E7423" s="7">
        <f>SuperStoreData[[#This Row],[Ship Date]]-SuperStoreData[[#This Row],[Order Date]]</f>
        <v>6</v>
      </c>
      <c r="F7423" t="s">
        <v>29</v>
      </c>
      <c r="G7423" t="s">
        <v>4312</v>
      </c>
      <c r="H7423" t="s">
        <v>9485</v>
      </c>
      <c r="I7423" t="str">
        <f>PROPER(SuperStoreData[[#This Row],[Customer Name]])</f>
        <v>Mitch Webber</v>
      </c>
      <c r="J7423" t="s">
        <v>32</v>
      </c>
      <c r="K7423">
        <v>55433</v>
      </c>
      <c r="L7423" t="str">
        <f>_xlfn.XLOOKUP(SuperStoreData[[#This Row],[Zip Code]],ZipCodeTable[Zip Code],ZipCodeTable[City])</f>
        <v>Minneapolis</v>
      </c>
      <c r="M7423" t="str">
        <f>_xlfn.XLOOKUP(SuperStoreData[[#This Row],[Zip Code]],ZipCodeTable[Zip Code],ZipCodeTable[State])</f>
        <v>MN</v>
      </c>
      <c r="N7423" t="s">
        <v>23</v>
      </c>
      <c r="O7423" t="s">
        <v>6922</v>
      </c>
      <c r="P7423" t="s">
        <v>76</v>
      </c>
      <c r="Q7423" t="s">
        <v>98</v>
      </c>
      <c r="R7423" t="s">
        <v>6923</v>
      </c>
      <c r="S7423" s="5">
        <v>281.97000000000003</v>
      </c>
      <c r="T7423" s="5">
        <v>43.903061759582499</v>
      </c>
      <c r="U7423" s="6">
        <f>SuperStoreData[[#This Row],[Profit]]/SuperStoreData[[#This Row],[Sales]]</f>
        <v>0.15570118012406459</v>
      </c>
    </row>
    <row r="7424" spans="1:21" x14ac:dyDescent="0.2">
      <c r="A7424">
        <v>1967</v>
      </c>
      <c r="B7424" t="s">
        <v>10054</v>
      </c>
      <c r="C7424" s="1">
        <v>42909</v>
      </c>
      <c r="D7424" s="1">
        <v>42911</v>
      </c>
      <c r="E7424" s="7">
        <f>SuperStoreData[[#This Row],[Ship Date]]-SuperStoreData[[#This Row],[Order Date]]</f>
        <v>2</v>
      </c>
      <c r="F7424" t="s">
        <v>29</v>
      </c>
      <c r="G7424" t="s">
        <v>4418</v>
      </c>
      <c r="H7424" t="s">
        <v>4433</v>
      </c>
      <c r="I7424" t="str">
        <f>PROPER(SuperStoreData[[#This Row],[Customer Name]])</f>
        <v>Dean Braden</v>
      </c>
      <c r="J7424" t="s">
        <v>32</v>
      </c>
      <c r="K7424">
        <v>7501</v>
      </c>
      <c r="L7424" t="str">
        <f>_xlfn.XLOOKUP(SuperStoreData[[#This Row],[Zip Code]],ZipCodeTable[Zip Code],ZipCodeTable[City])</f>
        <v>Paterson</v>
      </c>
      <c r="M7424" t="str">
        <f>_xlfn.XLOOKUP(SuperStoreData[[#This Row],[Zip Code]],ZipCodeTable[Zip Code],ZipCodeTable[State])</f>
        <v>NJ</v>
      </c>
      <c r="N7424" t="s">
        <v>46</v>
      </c>
      <c r="O7424" t="s">
        <v>6922</v>
      </c>
      <c r="P7424" t="s">
        <v>76</v>
      </c>
      <c r="Q7424" t="s">
        <v>98</v>
      </c>
      <c r="R7424" t="s">
        <v>6923</v>
      </c>
      <c r="S7424" s="5">
        <v>281.97000000000003</v>
      </c>
      <c r="T7424" s="5">
        <v>29.891397892608801</v>
      </c>
      <c r="U7424" s="6">
        <f>SuperStoreData[[#This Row],[Profit]]/SuperStoreData[[#This Row],[Sales]]</f>
        <v>0.10600914243575131</v>
      </c>
    </row>
    <row r="7425" spans="1:21" x14ac:dyDescent="0.2">
      <c r="A7425">
        <v>9610</v>
      </c>
      <c r="B7425" t="s">
        <v>8641</v>
      </c>
      <c r="C7425" s="1">
        <v>42324</v>
      </c>
      <c r="D7425" s="1">
        <v>42330</v>
      </c>
      <c r="E7425" s="7">
        <f>SuperStoreData[[#This Row],[Ship Date]]-SuperStoreData[[#This Row],[Order Date]]</f>
        <v>6</v>
      </c>
      <c r="F7425" t="s">
        <v>129</v>
      </c>
      <c r="G7425" t="s">
        <v>1713</v>
      </c>
      <c r="H7425" t="s">
        <v>8642</v>
      </c>
      <c r="I7425" t="str">
        <f>PROPER(SuperStoreData[[#This Row],[Customer Name]])</f>
        <v>Sanjit Chand</v>
      </c>
      <c r="J7425" t="s">
        <v>32</v>
      </c>
      <c r="K7425">
        <v>90045</v>
      </c>
      <c r="L7425" t="str">
        <f>_xlfn.XLOOKUP(SuperStoreData[[#This Row],[Zip Code]],ZipCodeTable[Zip Code],ZipCodeTable[City])</f>
        <v>Los Angeles</v>
      </c>
      <c r="M7425" t="str">
        <f>_xlfn.XLOOKUP(SuperStoreData[[#This Row],[Zip Code]],ZipCodeTable[Zip Code],ZipCodeTable[State])</f>
        <v>CA</v>
      </c>
      <c r="N7425" t="s">
        <v>68</v>
      </c>
      <c r="O7425" t="s">
        <v>58</v>
      </c>
      <c r="P7425" t="s">
        <v>48</v>
      </c>
      <c r="Q7425" t="s">
        <v>49</v>
      </c>
      <c r="R7425" t="s">
        <v>59</v>
      </c>
      <c r="S7425" s="5">
        <v>282.83999999999997</v>
      </c>
      <c r="T7425" s="5">
        <v>27.919261470203001</v>
      </c>
      <c r="U7425" s="6">
        <f>SuperStoreData[[#This Row],[Profit]]/SuperStoreData[[#This Row],[Sales]]</f>
        <v>9.8710442194183998E-2</v>
      </c>
    </row>
    <row r="7426" spans="1:21" x14ac:dyDescent="0.2">
      <c r="A7426">
        <v>1053</v>
      </c>
      <c r="B7426" t="s">
        <v>2682</v>
      </c>
      <c r="C7426" s="1">
        <v>42183</v>
      </c>
      <c r="D7426" s="1">
        <v>42187</v>
      </c>
      <c r="E7426" s="7">
        <f>SuperStoreData[[#This Row],[Ship Date]]-SuperStoreData[[#This Row],[Order Date]]</f>
        <v>4</v>
      </c>
      <c r="F7426" t="s">
        <v>18</v>
      </c>
      <c r="G7426" t="s">
        <v>854</v>
      </c>
      <c r="H7426" t="s">
        <v>2683</v>
      </c>
      <c r="I7426" t="str">
        <f>PROPER(SuperStoreData[[#This Row],[Customer Name]])</f>
        <v>Deirdre Greer</v>
      </c>
      <c r="J7426" t="s">
        <v>82</v>
      </c>
      <c r="K7426">
        <v>19134</v>
      </c>
      <c r="L7426" t="str">
        <f>_xlfn.XLOOKUP(SuperStoreData[[#This Row],[Zip Code]],ZipCodeTable[Zip Code],ZipCodeTable[City])</f>
        <v>Philadelphia</v>
      </c>
      <c r="M7426" t="str">
        <f>_xlfn.XLOOKUP(SuperStoreData[[#This Row],[Zip Code]],ZipCodeTable[Zip Code],ZipCodeTable[State])</f>
        <v>PA</v>
      </c>
      <c r="N7426" t="s">
        <v>46</v>
      </c>
      <c r="O7426" t="s">
        <v>2684</v>
      </c>
      <c r="P7426" t="s">
        <v>48</v>
      </c>
      <c r="Q7426" t="s">
        <v>49</v>
      </c>
      <c r="R7426" t="s">
        <v>2685</v>
      </c>
      <c r="S7426" s="5">
        <v>282.88799999999998</v>
      </c>
      <c r="T7426" s="5">
        <v>43.857720559507101</v>
      </c>
      <c r="U7426" s="6">
        <f>SuperStoreData[[#This Row],[Profit]]/SuperStoreData[[#This Row],[Sales]]</f>
        <v>0.15503563445429677</v>
      </c>
    </row>
    <row r="7427" spans="1:21" x14ac:dyDescent="0.2">
      <c r="A7427">
        <v>4672</v>
      </c>
      <c r="B7427" t="s">
        <v>11812</v>
      </c>
      <c r="C7427" s="1">
        <v>42610</v>
      </c>
      <c r="D7427" s="1">
        <v>42615</v>
      </c>
      <c r="E7427" s="7">
        <f>SuperStoreData[[#This Row],[Ship Date]]-SuperStoreData[[#This Row],[Order Date]]</f>
        <v>5</v>
      </c>
      <c r="F7427" t="s">
        <v>29</v>
      </c>
      <c r="G7427" t="s">
        <v>3528</v>
      </c>
      <c r="H7427" t="s">
        <v>4531</v>
      </c>
      <c r="I7427" t="str">
        <f>PROPER(SuperStoreData[[#This Row],[Customer Name]])</f>
        <v>Ken Lonsdale</v>
      </c>
      <c r="J7427" t="s">
        <v>32</v>
      </c>
      <c r="K7427">
        <v>48205</v>
      </c>
      <c r="L7427" t="str">
        <f>_xlfn.XLOOKUP(SuperStoreData[[#This Row],[Zip Code]],ZipCodeTable[Zip Code],ZipCodeTable[City])</f>
        <v>Detroit</v>
      </c>
      <c r="M7427" t="str">
        <f>_xlfn.XLOOKUP(SuperStoreData[[#This Row],[Zip Code]],ZipCodeTable[Zip Code],ZipCodeTable[State])</f>
        <v>MI</v>
      </c>
      <c r="N7427" t="s">
        <v>23</v>
      </c>
      <c r="O7427" t="s">
        <v>539</v>
      </c>
      <c r="P7427" t="s">
        <v>25</v>
      </c>
      <c r="Q7427" t="s">
        <v>39</v>
      </c>
      <c r="R7427" t="s">
        <v>540</v>
      </c>
      <c r="S7427" s="5">
        <v>283.14</v>
      </c>
      <c r="T7427" s="5">
        <v>47.6036164977425</v>
      </c>
      <c r="U7427" s="6">
        <f>SuperStoreData[[#This Row],[Profit]]/SuperStoreData[[#This Row],[Sales]]</f>
        <v>0.16812748639451333</v>
      </c>
    </row>
    <row r="7428" spans="1:21" x14ac:dyDescent="0.2">
      <c r="A7428">
        <v>9032</v>
      </c>
      <c r="B7428" t="s">
        <v>699</v>
      </c>
      <c r="C7428" s="1">
        <v>42261</v>
      </c>
      <c r="D7428" s="1">
        <v>42266</v>
      </c>
      <c r="E7428" s="7">
        <f>SuperStoreData[[#This Row],[Ship Date]]-SuperStoreData[[#This Row],[Order Date]]</f>
        <v>5</v>
      </c>
      <c r="F7428" t="s">
        <v>489</v>
      </c>
      <c r="G7428" t="s">
        <v>700</v>
      </c>
      <c r="H7428" t="s">
        <v>701</v>
      </c>
      <c r="I7428" t="str">
        <f>PROPER(SuperStoreData[[#This Row],[Customer Name]])</f>
        <v>Rick Wilson</v>
      </c>
      <c r="J7428" t="s">
        <v>82</v>
      </c>
      <c r="K7428">
        <v>98103</v>
      </c>
      <c r="L7428" t="str">
        <f>_xlfn.XLOOKUP(SuperStoreData[[#This Row],[Zip Code]],ZipCodeTable[Zip Code],ZipCodeTable[City])</f>
        <v>Seattle</v>
      </c>
      <c r="M7428" t="str">
        <f>_xlfn.XLOOKUP(SuperStoreData[[#This Row],[Zip Code]],ZipCodeTable[Zip Code],ZipCodeTable[State])</f>
        <v>WA</v>
      </c>
      <c r="N7428" t="s">
        <v>68</v>
      </c>
      <c r="O7428" t="s">
        <v>702</v>
      </c>
      <c r="P7428" t="s">
        <v>48</v>
      </c>
      <c r="Q7428" t="s">
        <v>137</v>
      </c>
      <c r="R7428" t="s">
        <v>703</v>
      </c>
      <c r="S7428" s="5">
        <v>283.56</v>
      </c>
      <c r="T7428" s="5">
        <v>44.272038245687398</v>
      </c>
      <c r="U7428" s="6">
        <f>SuperStoreData[[#This Row],[Profit]]/SuperStoreData[[#This Row],[Sales]]</f>
        <v>0.15612934915251586</v>
      </c>
    </row>
    <row r="7429" spans="1:21" x14ac:dyDescent="0.2">
      <c r="A7429">
        <v>4942</v>
      </c>
      <c r="B7429" t="s">
        <v>4757</v>
      </c>
      <c r="C7429" s="1">
        <v>42616</v>
      </c>
      <c r="D7429" s="1">
        <v>42622</v>
      </c>
      <c r="E7429" s="7">
        <f>SuperStoreData[[#This Row],[Ship Date]]-SuperStoreData[[#This Row],[Order Date]]</f>
        <v>6</v>
      </c>
      <c r="F7429" t="s">
        <v>29</v>
      </c>
      <c r="G7429" t="s">
        <v>542</v>
      </c>
      <c r="H7429" t="s">
        <v>543</v>
      </c>
      <c r="I7429" t="str">
        <f>PROPER(SuperStoreData[[#This Row],[Customer Name]])</f>
        <v>Ivan Liston</v>
      </c>
      <c r="J7429" t="s">
        <v>32</v>
      </c>
      <c r="K7429">
        <v>19805</v>
      </c>
      <c r="L7429" t="str">
        <f>_xlfn.XLOOKUP(SuperStoreData[[#This Row],[Zip Code]],ZipCodeTable[Zip Code],ZipCodeTable[City])</f>
        <v>Wilmington</v>
      </c>
      <c r="M7429" t="str">
        <f>_xlfn.XLOOKUP(SuperStoreData[[#This Row],[Zip Code]],ZipCodeTable[Zip Code],ZipCodeTable[State])</f>
        <v>DE</v>
      </c>
      <c r="N7429" t="s">
        <v>46</v>
      </c>
      <c r="O7429" t="s">
        <v>1189</v>
      </c>
      <c r="P7429" t="s">
        <v>48</v>
      </c>
      <c r="Q7429" t="s">
        <v>166</v>
      </c>
      <c r="R7429" t="s">
        <v>1190</v>
      </c>
      <c r="S7429" s="5">
        <v>283.92</v>
      </c>
      <c r="T7429" s="5">
        <v>98.730724436306105</v>
      </c>
      <c r="U7429" s="6">
        <f>SuperStoreData[[#This Row],[Profit]]/SuperStoreData[[#This Row],[Sales]]</f>
        <v>0.34774135121268701</v>
      </c>
    </row>
    <row r="7430" spans="1:21" x14ac:dyDescent="0.2">
      <c r="A7430">
        <v>540</v>
      </c>
      <c r="B7430" t="s">
        <v>5671</v>
      </c>
      <c r="C7430" s="1">
        <v>43454</v>
      </c>
      <c r="D7430" s="1">
        <v>43460</v>
      </c>
      <c r="E7430" s="7">
        <f>SuperStoreData[[#This Row],[Ship Date]]-SuperStoreData[[#This Row],[Order Date]]</f>
        <v>6</v>
      </c>
      <c r="F7430" t="s">
        <v>29</v>
      </c>
      <c r="G7430" t="s">
        <v>1687</v>
      </c>
      <c r="H7430" t="s">
        <v>4249</v>
      </c>
      <c r="I7430" t="str">
        <f>PROPER(SuperStoreData[[#This Row],[Customer Name]])</f>
        <v>Darren Koutras</v>
      </c>
      <c r="J7430" t="s">
        <v>32</v>
      </c>
      <c r="K7430">
        <v>42420</v>
      </c>
      <c r="L7430" t="str">
        <f>_xlfn.XLOOKUP(SuperStoreData[[#This Row],[Zip Code]],ZipCodeTable[Zip Code],ZipCodeTable[City])</f>
        <v>Henderson</v>
      </c>
      <c r="M7430" t="str">
        <f>_xlfn.XLOOKUP(SuperStoreData[[#This Row],[Zip Code]],ZipCodeTable[Zip Code],ZipCodeTable[State])</f>
        <v>KY</v>
      </c>
      <c r="N7430" t="s">
        <v>85</v>
      </c>
      <c r="O7430" t="s">
        <v>1084</v>
      </c>
      <c r="P7430" t="s">
        <v>48</v>
      </c>
      <c r="Q7430" t="s">
        <v>55</v>
      </c>
      <c r="R7430" t="s">
        <v>1085</v>
      </c>
      <c r="S7430" s="5">
        <v>283.92</v>
      </c>
      <c r="T7430" s="5">
        <v>-5.7967852471041699</v>
      </c>
      <c r="U7430" s="6">
        <f>SuperStoreData[[#This Row],[Profit]]/SuperStoreData[[#This Row],[Sales]]</f>
        <v>-2.0416966917104006E-2</v>
      </c>
    </row>
    <row r="7431" spans="1:21" x14ac:dyDescent="0.2">
      <c r="A7431">
        <v>2072</v>
      </c>
      <c r="B7431" t="s">
        <v>9762</v>
      </c>
      <c r="C7431" s="1">
        <v>43254</v>
      </c>
      <c r="D7431" s="1">
        <v>43261</v>
      </c>
      <c r="E7431" s="7">
        <f>SuperStoreData[[#This Row],[Ship Date]]-SuperStoreData[[#This Row],[Order Date]]</f>
        <v>7</v>
      </c>
      <c r="F7431" t="s">
        <v>29</v>
      </c>
      <c r="G7431" t="s">
        <v>7065</v>
      </c>
      <c r="H7431" t="s">
        <v>7621</v>
      </c>
      <c r="I7431" t="str">
        <f>PROPER(SuperStoreData[[#This Row],[Customer Name]])</f>
        <v>Kelly Andreada</v>
      </c>
      <c r="J7431" t="s">
        <v>32</v>
      </c>
      <c r="K7431">
        <v>91761</v>
      </c>
      <c r="L7431" t="str">
        <f>_xlfn.XLOOKUP(SuperStoreData[[#This Row],[Zip Code]],ZipCodeTable[Zip Code],ZipCodeTable[City])</f>
        <v>Ontario</v>
      </c>
      <c r="M7431" t="str">
        <f>_xlfn.XLOOKUP(SuperStoreData[[#This Row],[Zip Code]],ZipCodeTable[Zip Code],ZipCodeTable[State])</f>
        <v>CA</v>
      </c>
      <c r="N7431" t="s">
        <v>68</v>
      </c>
      <c r="O7431" t="s">
        <v>2692</v>
      </c>
      <c r="P7431" t="s">
        <v>48</v>
      </c>
      <c r="Q7431" t="s">
        <v>55</v>
      </c>
      <c r="R7431" t="s">
        <v>2693</v>
      </c>
      <c r="S7431" s="5">
        <v>283.92</v>
      </c>
      <c r="T7431" s="5">
        <v>30.526180120272301</v>
      </c>
      <c r="U7431" s="6">
        <f>SuperStoreData[[#This Row],[Profit]]/SuperStoreData[[#This Row],[Sales]]</f>
        <v>0.10751683615198752</v>
      </c>
    </row>
    <row r="7432" spans="1:21" x14ac:dyDescent="0.2">
      <c r="A7432">
        <v>800</v>
      </c>
      <c r="B7432" t="s">
        <v>11217</v>
      </c>
      <c r="C7432" s="1">
        <v>42645</v>
      </c>
      <c r="D7432" s="1">
        <v>42647</v>
      </c>
      <c r="E7432" s="7">
        <f>SuperStoreData[[#This Row],[Ship Date]]-SuperStoreData[[#This Row],[Order Date]]</f>
        <v>2</v>
      </c>
      <c r="F7432" t="s">
        <v>29</v>
      </c>
      <c r="G7432" t="s">
        <v>9760</v>
      </c>
      <c r="H7432" t="s">
        <v>9761</v>
      </c>
      <c r="I7432" t="str">
        <f>PROPER(SuperStoreData[[#This Row],[Customer Name]])</f>
        <v>Carlos Daly</v>
      </c>
      <c r="J7432" t="s">
        <v>32</v>
      </c>
      <c r="K7432">
        <v>92530</v>
      </c>
      <c r="L7432" t="str">
        <f>_xlfn.XLOOKUP(SuperStoreData[[#This Row],[Zip Code]],ZipCodeTable[Zip Code],ZipCodeTable[City])</f>
        <v>Lake Elsinore</v>
      </c>
      <c r="M7432" t="str">
        <f>_xlfn.XLOOKUP(SuperStoreData[[#This Row],[Zip Code]],ZipCodeTable[Zip Code],ZipCodeTable[State])</f>
        <v>CA</v>
      </c>
      <c r="N7432" t="s">
        <v>68</v>
      </c>
      <c r="O7432" t="s">
        <v>1084</v>
      </c>
      <c r="P7432" t="s">
        <v>48</v>
      </c>
      <c r="Q7432" t="s">
        <v>55</v>
      </c>
      <c r="R7432" t="s">
        <v>1085</v>
      </c>
      <c r="S7432" s="5">
        <v>283.92</v>
      </c>
      <c r="T7432" s="5">
        <v>17.859474262104801</v>
      </c>
      <c r="U7432" s="6">
        <f>SuperStoreData[[#This Row],[Profit]]/SuperStoreData[[#This Row],[Sales]]</f>
        <v>6.2903191962893776E-2</v>
      </c>
    </row>
    <row r="7433" spans="1:21" x14ac:dyDescent="0.2">
      <c r="A7433">
        <v>8140</v>
      </c>
      <c r="B7433" t="s">
        <v>9162</v>
      </c>
      <c r="C7433" s="1">
        <v>43003</v>
      </c>
      <c r="D7433" s="1">
        <v>43008</v>
      </c>
      <c r="E7433" s="7">
        <f>SuperStoreData[[#This Row],[Ship Date]]-SuperStoreData[[#This Row],[Order Date]]</f>
        <v>5</v>
      </c>
      <c r="F7433" t="s">
        <v>29</v>
      </c>
      <c r="G7433" t="s">
        <v>7637</v>
      </c>
      <c r="H7433" t="s">
        <v>7638</v>
      </c>
      <c r="I7433" t="str">
        <f>PROPER(SuperStoreData[[#This Row],[Customer Name]])</f>
        <v>Neil Knudson</v>
      </c>
      <c r="J7433" t="s">
        <v>21</v>
      </c>
      <c r="K7433">
        <v>19140</v>
      </c>
      <c r="L7433" t="str">
        <f>_xlfn.XLOOKUP(SuperStoreData[[#This Row],[Zip Code]],ZipCodeTable[Zip Code],ZipCodeTable[City])</f>
        <v>Philadelphia</v>
      </c>
      <c r="M7433" t="str">
        <f>_xlfn.XLOOKUP(SuperStoreData[[#This Row],[Zip Code]],ZipCodeTable[Zip Code],ZipCodeTable[State])</f>
        <v>PA</v>
      </c>
      <c r="N7433" t="s">
        <v>46</v>
      </c>
      <c r="O7433" t="s">
        <v>6718</v>
      </c>
      <c r="P7433" t="s">
        <v>25</v>
      </c>
      <c r="Q7433" t="s">
        <v>61</v>
      </c>
      <c r="R7433" t="s">
        <v>6719</v>
      </c>
      <c r="S7433" s="5">
        <v>284.08</v>
      </c>
      <c r="T7433" s="5">
        <v>79.829629073983995</v>
      </c>
      <c r="U7433" s="6">
        <f>SuperStoreData[[#This Row],[Profit]]/SuperStoreData[[#This Row],[Sales]]</f>
        <v>0.28101108516609408</v>
      </c>
    </row>
    <row r="7434" spans="1:21" x14ac:dyDescent="0.2">
      <c r="A7434">
        <v>454</v>
      </c>
      <c r="B7434" t="s">
        <v>9719</v>
      </c>
      <c r="C7434" s="1">
        <v>43039</v>
      </c>
      <c r="D7434" s="1">
        <v>43044</v>
      </c>
      <c r="E7434" s="7">
        <f>SuperStoreData[[#This Row],[Ship Date]]-SuperStoreData[[#This Row],[Order Date]]</f>
        <v>5</v>
      </c>
      <c r="F7434" t="s">
        <v>29</v>
      </c>
      <c r="G7434" t="s">
        <v>1942</v>
      </c>
      <c r="H7434" t="s">
        <v>1943</v>
      </c>
      <c r="I7434" t="str">
        <f>PROPER(SuperStoreData[[#This Row],[Customer Name]])</f>
        <v>Ed Braxton</v>
      </c>
      <c r="J7434" t="s">
        <v>82</v>
      </c>
      <c r="K7434">
        <v>44312</v>
      </c>
      <c r="L7434" t="str">
        <f>_xlfn.XLOOKUP(SuperStoreData[[#This Row],[Zip Code]],ZipCodeTable[Zip Code],ZipCodeTable[City])</f>
        <v>Akron</v>
      </c>
      <c r="M7434" t="str">
        <f>_xlfn.XLOOKUP(SuperStoreData[[#This Row],[Zip Code]],ZipCodeTable[Zip Code],ZipCodeTable[State])</f>
        <v>OH</v>
      </c>
      <c r="N7434" t="s">
        <v>46</v>
      </c>
      <c r="O7434" t="s">
        <v>1760</v>
      </c>
      <c r="P7434" t="s">
        <v>48</v>
      </c>
      <c r="Q7434" t="s">
        <v>137</v>
      </c>
      <c r="R7434" t="s">
        <v>1761</v>
      </c>
      <c r="S7434" s="5">
        <v>284.36399999999998</v>
      </c>
      <c r="T7434" s="5">
        <v>-4.2529154642926397</v>
      </c>
      <c r="U7434" s="6">
        <f>SuperStoreData[[#This Row],[Profit]]/SuperStoreData[[#This Row],[Sales]]</f>
        <v>-1.4955885640561535E-2</v>
      </c>
    </row>
    <row r="7435" spans="1:21" x14ac:dyDescent="0.2">
      <c r="A7435">
        <v>3157</v>
      </c>
      <c r="B7435" t="s">
        <v>10550</v>
      </c>
      <c r="C7435" s="1">
        <v>43319</v>
      </c>
      <c r="D7435" s="1">
        <v>43320</v>
      </c>
      <c r="E7435" s="7">
        <f>SuperStoreData[[#This Row],[Ship Date]]-SuperStoreData[[#This Row],[Order Date]]</f>
        <v>1</v>
      </c>
      <c r="F7435" t="s">
        <v>29</v>
      </c>
      <c r="G7435" t="s">
        <v>3367</v>
      </c>
      <c r="H7435" t="s">
        <v>3368</v>
      </c>
      <c r="I7435" t="str">
        <f>PROPER(SuperStoreData[[#This Row],[Customer Name]])</f>
        <v>Eleni Mccrary</v>
      </c>
      <c r="J7435" t="s">
        <v>82</v>
      </c>
      <c r="K7435">
        <v>10009</v>
      </c>
      <c r="L7435" t="str">
        <f>_xlfn.XLOOKUP(SuperStoreData[[#This Row],[Zip Code]],ZipCodeTable[Zip Code],ZipCodeTable[City])</f>
        <v>New York</v>
      </c>
      <c r="M7435" t="str">
        <f>_xlfn.XLOOKUP(SuperStoreData[[#This Row],[Zip Code]],ZipCodeTable[Zip Code],ZipCodeTable[State])</f>
        <v>NY</v>
      </c>
      <c r="N7435" t="s">
        <v>46</v>
      </c>
      <c r="O7435" t="s">
        <v>1760</v>
      </c>
      <c r="P7435" t="s">
        <v>48</v>
      </c>
      <c r="Q7435" t="s">
        <v>137</v>
      </c>
      <c r="R7435" t="s">
        <v>1761</v>
      </c>
      <c r="S7435" s="5">
        <v>284.36399999999998</v>
      </c>
      <c r="T7435" s="5">
        <v>38.107048418460003</v>
      </c>
      <c r="U7435" s="6">
        <f>SuperStoreData[[#This Row],[Profit]]/SuperStoreData[[#This Row],[Sales]]</f>
        <v>0.13400799123116852</v>
      </c>
    </row>
    <row r="7436" spans="1:21" x14ac:dyDescent="0.2">
      <c r="A7436">
        <v>691</v>
      </c>
      <c r="B7436" t="s">
        <v>9881</v>
      </c>
      <c r="C7436" s="1">
        <v>43084</v>
      </c>
      <c r="D7436" s="1">
        <v>43090</v>
      </c>
      <c r="E7436" s="7">
        <f>SuperStoreData[[#This Row],[Ship Date]]-SuperStoreData[[#This Row],[Order Date]]</f>
        <v>6</v>
      </c>
      <c r="F7436" t="s">
        <v>129</v>
      </c>
      <c r="G7436" t="s">
        <v>4687</v>
      </c>
      <c r="H7436" t="s">
        <v>4688</v>
      </c>
      <c r="I7436" t="str">
        <f>PROPER(SuperStoreData[[#This Row],[Customer Name]])</f>
        <v>Naresj Patel</v>
      </c>
      <c r="J7436" t="s">
        <v>32</v>
      </c>
      <c r="K7436">
        <v>22980</v>
      </c>
      <c r="L7436" t="str">
        <f>_xlfn.XLOOKUP(SuperStoreData[[#This Row],[Zip Code]],ZipCodeTable[Zip Code],ZipCodeTable[City])</f>
        <v>Waynesboro</v>
      </c>
      <c r="M7436" t="str">
        <f>_xlfn.XLOOKUP(SuperStoreData[[#This Row],[Zip Code]],ZipCodeTable[Zip Code],ZipCodeTable[State])</f>
        <v>VA</v>
      </c>
      <c r="N7436" t="s">
        <v>85</v>
      </c>
      <c r="O7436" t="s">
        <v>5553</v>
      </c>
      <c r="P7436" t="s">
        <v>76</v>
      </c>
      <c r="Q7436" t="s">
        <v>98</v>
      </c>
      <c r="R7436" t="s">
        <v>5554</v>
      </c>
      <c r="S7436" s="5">
        <v>284.82</v>
      </c>
      <c r="T7436" s="5">
        <v>26.239553895935199</v>
      </c>
      <c r="U7436" s="6">
        <f>SuperStoreData[[#This Row],[Profit]]/SuperStoreData[[#This Row],[Sales]]</f>
        <v>9.2126795505706058E-2</v>
      </c>
    </row>
    <row r="7437" spans="1:21" x14ac:dyDescent="0.2">
      <c r="A7437">
        <v>5637</v>
      </c>
      <c r="B7437" t="s">
        <v>2907</v>
      </c>
      <c r="C7437" s="1">
        <v>43277</v>
      </c>
      <c r="D7437" s="1">
        <v>43278</v>
      </c>
      <c r="E7437" s="7">
        <f>SuperStoreData[[#This Row],[Ship Date]]-SuperStoreData[[#This Row],[Order Date]]</f>
        <v>1</v>
      </c>
      <c r="F7437" t="s">
        <v>29</v>
      </c>
      <c r="G7437" t="s">
        <v>2908</v>
      </c>
      <c r="H7437" t="s">
        <v>2909</v>
      </c>
      <c r="I7437" t="str">
        <f>PROPER(SuperStoreData[[#This Row],[Customer Name]])</f>
        <v>Sample Company A</v>
      </c>
      <c r="J7437" t="s">
        <v>21</v>
      </c>
      <c r="K7437">
        <v>91941</v>
      </c>
      <c r="L7437" t="str">
        <f>_xlfn.XLOOKUP(SuperStoreData[[#This Row],[Zip Code]],ZipCodeTable[Zip Code],ZipCodeTable[City])</f>
        <v>La Mesa</v>
      </c>
      <c r="M7437" t="str">
        <f>_xlfn.XLOOKUP(SuperStoreData[[#This Row],[Zip Code]],ZipCodeTable[Zip Code],ZipCodeTable[State])</f>
        <v>CA</v>
      </c>
      <c r="N7437" t="s">
        <v>68</v>
      </c>
      <c r="O7437" t="s">
        <v>2911</v>
      </c>
      <c r="P7437" t="s">
        <v>76</v>
      </c>
      <c r="Q7437" t="s">
        <v>77</v>
      </c>
      <c r="R7437" t="s">
        <v>2912</v>
      </c>
      <c r="S7437" s="5">
        <v>284.97000000000003</v>
      </c>
      <c r="T7437" s="5">
        <v>97.268342799864598</v>
      </c>
      <c r="U7437" s="6">
        <f>SuperStoreData[[#This Row],[Profit]]/SuperStoreData[[#This Row],[Sales]]</f>
        <v>0.34132836017778923</v>
      </c>
    </row>
    <row r="7438" spans="1:21" x14ac:dyDescent="0.2">
      <c r="A7438">
        <v>5823</v>
      </c>
      <c r="B7438" t="s">
        <v>7473</v>
      </c>
      <c r="C7438" s="1">
        <v>42693</v>
      </c>
      <c r="D7438" s="1">
        <v>42695</v>
      </c>
      <c r="E7438" s="7">
        <f>SuperStoreData[[#This Row],[Ship Date]]-SuperStoreData[[#This Row],[Order Date]]</f>
        <v>2</v>
      </c>
      <c r="F7438" t="s">
        <v>29</v>
      </c>
      <c r="G7438" t="s">
        <v>4858</v>
      </c>
      <c r="H7438" t="s">
        <v>4859</v>
      </c>
      <c r="I7438" t="str">
        <f>PROPER(SuperStoreData[[#This Row],[Customer Name]])</f>
        <v>Charles Sheldon</v>
      </c>
      <c r="J7438" t="s">
        <v>82</v>
      </c>
      <c r="K7438">
        <v>94122</v>
      </c>
      <c r="L7438" t="str">
        <f>_xlfn.XLOOKUP(SuperStoreData[[#This Row],[Zip Code]],ZipCodeTable[Zip Code],ZipCodeTable[City])</f>
        <v>San Francisco</v>
      </c>
      <c r="M7438" t="str">
        <f>_xlfn.XLOOKUP(SuperStoreData[[#This Row],[Zip Code]],ZipCodeTable[Zip Code],ZipCodeTable[State])</f>
        <v>CA</v>
      </c>
      <c r="N7438" t="s">
        <v>68</v>
      </c>
      <c r="O7438" t="s">
        <v>2515</v>
      </c>
      <c r="P7438" t="s">
        <v>48</v>
      </c>
      <c r="Q7438" t="s">
        <v>137</v>
      </c>
      <c r="R7438" t="s">
        <v>2516</v>
      </c>
      <c r="S7438" s="5">
        <v>285.48</v>
      </c>
      <c r="T7438" s="5">
        <v>62.605724048652199</v>
      </c>
      <c r="U7438" s="6">
        <f>SuperStoreData[[#This Row],[Profit]]/SuperStoreData[[#This Row],[Sales]]</f>
        <v>0.21929986005552821</v>
      </c>
    </row>
    <row r="7439" spans="1:21" x14ac:dyDescent="0.2">
      <c r="A7439">
        <v>1322</v>
      </c>
      <c r="B7439" t="s">
        <v>2437</v>
      </c>
      <c r="C7439" s="1">
        <v>43359</v>
      </c>
      <c r="D7439" s="1">
        <v>43363</v>
      </c>
      <c r="E7439" s="7">
        <f>SuperStoreData[[#This Row],[Ship Date]]-SuperStoreData[[#This Row],[Order Date]]</f>
        <v>4</v>
      </c>
      <c r="F7439" t="s">
        <v>29</v>
      </c>
      <c r="G7439" t="s">
        <v>2204</v>
      </c>
      <c r="H7439" t="s">
        <v>2205</v>
      </c>
      <c r="I7439" t="str">
        <f>PROPER(SuperStoreData[[#This Row],[Customer Name]])</f>
        <v>Matt Collins</v>
      </c>
      <c r="J7439" t="s">
        <v>32</v>
      </c>
      <c r="K7439">
        <v>45231</v>
      </c>
      <c r="L7439" t="str">
        <f>_xlfn.XLOOKUP(SuperStoreData[[#This Row],[Zip Code]],ZipCodeTable[Zip Code],ZipCodeTable[City])</f>
        <v>Cincinnati</v>
      </c>
      <c r="M7439" t="str">
        <f>_xlfn.XLOOKUP(SuperStoreData[[#This Row],[Zip Code]],ZipCodeTable[Zip Code],ZipCodeTable[State])</f>
        <v>OH</v>
      </c>
      <c r="N7439" t="s">
        <v>46</v>
      </c>
      <c r="O7439" t="s">
        <v>1558</v>
      </c>
      <c r="P7439" t="s">
        <v>25</v>
      </c>
      <c r="Q7439" t="s">
        <v>61</v>
      </c>
      <c r="R7439" t="s">
        <v>1559</v>
      </c>
      <c r="S7439" s="5">
        <v>285.55200000000002</v>
      </c>
      <c r="T7439" s="5">
        <v>24.7556272132076</v>
      </c>
      <c r="U7439" s="6">
        <f>SuperStoreData[[#This Row],[Profit]]/SuperStoreData[[#This Row],[Sales]]</f>
        <v>8.6693937402671312E-2</v>
      </c>
    </row>
    <row r="7440" spans="1:21" x14ac:dyDescent="0.2">
      <c r="A7440">
        <v>9439</v>
      </c>
      <c r="B7440" t="s">
        <v>11819</v>
      </c>
      <c r="C7440" s="1">
        <v>43312</v>
      </c>
      <c r="D7440" s="1">
        <v>43316</v>
      </c>
      <c r="E7440" s="7">
        <f>SuperStoreData[[#This Row],[Ship Date]]-SuperStoreData[[#This Row],[Order Date]]</f>
        <v>4</v>
      </c>
      <c r="F7440" t="s">
        <v>29</v>
      </c>
      <c r="G7440" t="s">
        <v>773</v>
      </c>
      <c r="H7440" t="s">
        <v>6748</v>
      </c>
      <c r="I7440" t="str">
        <f>PROPER(SuperStoreData[[#This Row],[Customer Name]])</f>
        <v>Greg Matthias</v>
      </c>
      <c r="J7440" t="s">
        <v>32</v>
      </c>
      <c r="K7440">
        <v>19134</v>
      </c>
      <c r="L7440" t="str">
        <f>_xlfn.XLOOKUP(SuperStoreData[[#This Row],[Zip Code]],ZipCodeTable[Zip Code],ZipCodeTable[City])</f>
        <v>Philadelphia</v>
      </c>
      <c r="M7440" t="str">
        <f>_xlfn.XLOOKUP(SuperStoreData[[#This Row],[Zip Code]],ZipCodeTable[Zip Code],ZipCodeTable[State])</f>
        <v>PA</v>
      </c>
      <c r="N7440" t="s">
        <v>46</v>
      </c>
      <c r="O7440" t="s">
        <v>3825</v>
      </c>
      <c r="P7440" t="s">
        <v>76</v>
      </c>
      <c r="Q7440" t="s">
        <v>98</v>
      </c>
      <c r="R7440" t="s">
        <v>3826</v>
      </c>
      <c r="S7440" s="5">
        <v>285.57600000000002</v>
      </c>
      <c r="T7440" s="5">
        <v>10.874752382078</v>
      </c>
      <c r="U7440" s="6">
        <f>SuperStoreData[[#This Row],[Profit]]/SuperStoreData[[#This Row],[Sales]]</f>
        <v>3.8080064088291732E-2</v>
      </c>
    </row>
    <row r="7441" spans="1:21" x14ac:dyDescent="0.2">
      <c r="A7441">
        <v>6380</v>
      </c>
      <c r="B7441" t="s">
        <v>6736</v>
      </c>
      <c r="C7441" s="1">
        <v>43421</v>
      </c>
      <c r="D7441" s="1">
        <v>43427</v>
      </c>
      <c r="E7441" s="7">
        <f>SuperStoreData[[#This Row],[Ship Date]]-SuperStoreData[[#This Row],[Order Date]]</f>
        <v>6</v>
      </c>
      <c r="F7441" t="s">
        <v>29</v>
      </c>
      <c r="G7441" t="s">
        <v>6737</v>
      </c>
      <c r="H7441" t="s">
        <v>6738</v>
      </c>
      <c r="I7441" t="str">
        <f>PROPER(SuperStoreData[[#This Row],[Customer Name]])</f>
        <v>Dennis Bolton</v>
      </c>
      <c r="J7441" t="s">
        <v>21</v>
      </c>
      <c r="K7441">
        <v>6708</v>
      </c>
      <c r="L7441" t="str">
        <f>_xlfn.XLOOKUP(SuperStoreData[[#This Row],[Zip Code]],ZipCodeTable[Zip Code],ZipCodeTable[City])</f>
        <v>Waterbury</v>
      </c>
      <c r="M7441" t="str">
        <f>_xlfn.XLOOKUP(SuperStoreData[[#This Row],[Zip Code]],ZipCodeTable[Zip Code],ZipCodeTable[State])</f>
        <v>CT</v>
      </c>
      <c r="N7441" t="s">
        <v>46</v>
      </c>
      <c r="O7441" t="s">
        <v>104</v>
      </c>
      <c r="P7441" t="s">
        <v>25</v>
      </c>
      <c r="Q7441" t="s">
        <v>61</v>
      </c>
      <c r="R7441" t="s">
        <v>105</v>
      </c>
      <c r="S7441" s="5">
        <v>286.14999999999998</v>
      </c>
      <c r="T7441" s="5">
        <v>0.83725746808017398</v>
      </c>
      <c r="U7441" s="6">
        <f>SuperStoreData[[#This Row],[Profit]]/SuperStoreData[[#This Row],[Sales]]</f>
        <v>2.9259390811818067E-3</v>
      </c>
    </row>
    <row r="7442" spans="1:21" x14ac:dyDescent="0.2">
      <c r="A7442">
        <v>7725</v>
      </c>
      <c r="B7442" t="s">
        <v>10807</v>
      </c>
      <c r="C7442" s="1">
        <v>42633</v>
      </c>
      <c r="D7442" s="1">
        <v>42639</v>
      </c>
      <c r="E7442" s="7">
        <f>SuperStoreData[[#This Row],[Ship Date]]-SuperStoreData[[#This Row],[Order Date]]</f>
        <v>6</v>
      </c>
      <c r="F7442" t="s">
        <v>29</v>
      </c>
      <c r="G7442" t="s">
        <v>2756</v>
      </c>
      <c r="H7442" t="s">
        <v>9215</v>
      </c>
      <c r="I7442" t="str">
        <f>PROPER(SuperStoreData[[#This Row],[Customer Name]])</f>
        <v>Tony Sayre</v>
      </c>
      <c r="J7442" t="s">
        <v>32</v>
      </c>
      <c r="K7442">
        <v>44105</v>
      </c>
      <c r="L7442" t="str">
        <f>_xlfn.XLOOKUP(SuperStoreData[[#This Row],[Zip Code]],ZipCodeTable[Zip Code],ZipCodeTable[City])</f>
        <v>Cleveland</v>
      </c>
      <c r="M7442" t="str">
        <f>_xlfn.XLOOKUP(SuperStoreData[[#This Row],[Zip Code]],ZipCodeTable[Zip Code],ZipCodeTable[State])</f>
        <v>OH</v>
      </c>
      <c r="N7442" t="s">
        <v>46</v>
      </c>
      <c r="O7442" t="s">
        <v>3413</v>
      </c>
      <c r="P7442" t="s">
        <v>25</v>
      </c>
      <c r="Q7442" t="s">
        <v>39</v>
      </c>
      <c r="R7442" t="s">
        <v>3414</v>
      </c>
      <c r="S7442" s="5">
        <v>286.25599999999997</v>
      </c>
      <c r="T7442" s="5">
        <v>12.2189753583536</v>
      </c>
      <c r="U7442" s="6">
        <f>SuperStoreData[[#This Row],[Profit]]/SuperStoreData[[#This Row],[Sales]]</f>
        <v>4.268548208021352E-2</v>
      </c>
    </row>
    <row r="7443" spans="1:21" x14ac:dyDescent="0.2">
      <c r="A7443">
        <v>1965</v>
      </c>
      <c r="B7443" t="s">
        <v>6873</v>
      </c>
      <c r="C7443" s="1">
        <v>42532</v>
      </c>
      <c r="D7443" s="1">
        <v>42533</v>
      </c>
      <c r="E7443" s="7">
        <f>SuperStoreData[[#This Row],[Ship Date]]-SuperStoreData[[#This Row],[Order Date]]</f>
        <v>1</v>
      </c>
      <c r="F7443" t="s">
        <v>129</v>
      </c>
      <c r="G7443" t="s">
        <v>6874</v>
      </c>
      <c r="H7443" t="s">
        <v>6875</v>
      </c>
      <c r="I7443" t="str">
        <f>PROPER(SuperStoreData[[#This Row],[Customer Name]])</f>
        <v>Robert Waldorf</v>
      </c>
      <c r="J7443" t="s">
        <v>32</v>
      </c>
      <c r="K7443">
        <v>65807</v>
      </c>
      <c r="L7443" t="str">
        <f>_xlfn.XLOOKUP(SuperStoreData[[#This Row],[Zip Code]],ZipCodeTable[Zip Code],ZipCodeTable[City])</f>
        <v>Springfield</v>
      </c>
      <c r="M7443" t="str">
        <f>_xlfn.XLOOKUP(SuperStoreData[[#This Row],[Zip Code]],ZipCodeTable[Zip Code],ZipCodeTable[State])</f>
        <v>MO</v>
      </c>
      <c r="N7443" t="s">
        <v>23</v>
      </c>
      <c r="O7443" t="s">
        <v>2634</v>
      </c>
      <c r="P7443" t="s">
        <v>25</v>
      </c>
      <c r="Q7443" t="s">
        <v>61</v>
      </c>
      <c r="R7443" t="s">
        <v>2635</v>
      </c>
      <c r="S7443" s="5">
        <v>286.29000000000002</v>
      </c>
      <c r="T7443" s="5">
        <v>47.359009057659897</v>
      </c>
      <c r="U7443" s="6">
        <f>SuperStoreData[[#This Row],[Profit]]/SuperStoreData[[#This Row],[Sales]]</f>
        <v>0.16542320394585872</v>
      </c>
    </row>
    <row r="7444" spans="1:21" x14ac:dyDescent="0.2">
      <c r="A7444">
        <v>3991</v>
      </c>
      <c r="B7444" t="s">
        <v>3061</v>
      </c>
      <c r="C7444" s="1">
        <v>43432</v>
      </c>
      <c r="D7444" s="1">
        <v>43436</v>
      </c>
      <c r="E7444" s="7">
        <f>SuperStoreData[[#This Row],[Ship Date]]-SuperStoreData[[#This Row],[Order Date]]</f>
        <v>4</v>
      </c>
      <c r="F7444" t="s">
        <v>29</v>
      </c>
      <c r="G7444" t="s">
        <v>3062</v>
      </c>
      <c r="H7444" t="s">
        <v>3063</v>
      </c>
      <c r="I7444" t="str">
        <f>PROPER(SuperStoreData[[#This Row],[Customer Name]])</f>
        <v>Maxwell Schwartz</v>
      </c>
      <c r="J7444" t="s">
        <v>32</v>
      </c>
      <c r="K7444">
        <v>17602</v>
      </c>
      <c r="L7444" t="str">
        <f>_xlfn.XLOOKUP(SuperStoreData[[#This Row],[Zip Code]],ZipCodeTable[Zip Code],ZipCodeTable[City])</f>
        <v>Lancaster</v>
      </c>
      <c r="M7444" t="str">
        <f>_xlfn.XLOOKUP(SuperStoreData[[#This Row],[Zip Code]],ZipCodeTable[Zip Code],ZipCodeTable[State])</f>
        <v>PA</v>
      </c>
      <c r="N7444" t="s">
        <v>46</v>
      </c>
      <c r="O7444" t="s">
        <v>3064</v>
      </c>
      <c r="P7444" t="s">
        <v>25</v>
      </c>
      <c r="Q7444" t="s">
        <v>214</v>
      </c>
      <c r="R7444" t="s">
        <v>3065</v>
      </c>
      <c r="S7444" s="5">
        <v>286.34399999999999</v>
      </c>
      <c r="T7444" s="5">
        <v>76.793964697557499</v>
      </c>
      <c r="U7444" s="6">
        <f>SuperStoreData[[#This Row],[Profit]]/SuperStoreData[[#This Row],[Sales]]</f>
        <v>0.26818779055107667</v>
      </c>
    </row>
    <row r="7445" spans="1:21" x14ac:dyDescent="0.2">
      <c r="A7445">
        <v>1302</v>
      </c>
      <c r="B7445" t="s">
        <v>10475</v>
      </c>
      <c r="C7445" s="1">
        <v>42134</v>
      </c>
      <c r="D7445" s="1">
        <v>42138</v>
      </c>
      <c r="E7445" s="7">
        <f>SuperStoreData[[#This Row],[Ship Date]]-SuperStoreData[[#This Row],[Order Date]]</f>
        <v>4</v>
      </c>
      <c r="F7445" t="s">
        <v>129</v>
      </c>
      <c r="G7445" t="s">
        <v>1053</v>
      </c>
      <c r="H7445" t="s">
        <v>5803</v>
      </c>
      <c r="I7445" t="str">
        <f>PROPER(SuperStoreData[[#This Row],[Customer Name]])</f>
        <v>Logan Currie</v>
      </c>
      <c r="J7445" t="s">
        <v>32</v>
      </c>
      <c r="K7445">
        <v>22153</v>
      </c>
      <c r="L7445" t="str">
        <f>_xlfn.XLOOKUP(SuperStoreData[[#This Row],[Zip Code]],ZipCodeTable[Zip Code],ZipCodeTable[City])</f>
        <v>Springfield</v>
      </c>
      <c r="M7445" t="str">
        <f>_xlfn.XLOOKUP(SuperStoreData[[#This Row],[Zip Code]],ZipCodeTable[Zip Code],ZipCodeTable[State])</f>
        <v>VA</v>
      </c>
      <c r="N7445" t="s">
        <v>85</v>
      </c>
      <c r="O7445" t="s">
        <v>6185</v>
      </c>
      <c r="P7445" t="s">
        <v>48</v>
      </c>
      <c r="Q7445" t="s">
        <v>49</v>
      </c>
      <c r="R7445" t="s">
        <v>6186</v>
      </c>
      <c r="S7445" s="5">
        <v>286.38</v>
      </c>
      <c r="T7445" s="5">
        <v>25.431835450972599</v>
      </c>
      <c r="U7445" s="6">
        <f>SuperStoreData[[#This Row],[Profit]]/SuperStoreData[[#This Row],[Sales]]</f>
        <v>8.8804509571103432E-2</v>
      </c>
    </row>
    <row r="7446" spans="1:21" x14ac:dyDescent="0.2">
      <c r="A7446">
        <v>7315</v>
      </c>
      <c r="B7446" t="s">
        <v>11314</v>
      </c>
      <c r="C7446" s="1">
        <v>43025</v>
      </c>
      <c r="D7446" s="1">
        <v>43029</v>
      </c>
      <c r="E7446" s="7">
        <f>SuperStoreData[[#This Row],[Ship Date]]-SuperStoreData[[#This Row],[Order Date]]</f>
        <v>4</v>
      </c>
      <c r="F7446" t="s">
        <v>29</v>
      </c>
      <c r="G7446" t="s">
        <v>819</v>
      </c>
      <c r="H7446" t="s">
        <v>5487</v>
      </c>
      <c r="I7446" t="str">
        <f>PROPER(SuperStoreData[[#This Row],[Customer Name]])</f>
        <v>Tanja Norvell</v>
      </c>
      <c r="J7446" t="s">
        <v>21</v>
      </c>
      <c r="K7446">
        <v>60068</v>
      </c>
      <c r="L7446" t="str">
        <f>_xlfn.XLOOKUP(SuperStoreData[[#This Row],[Zip Code]],ZipCodeTable[Zip Code],ZipCodeTable[City])</f>
        <v>Park Ridge</v>
      </c>
      <c r="M7446" t="str">
        <f>_xlfn.XLOOKUP(SuperStoreData[[#This Row],[Zip Code]],ZipCodeTable[Zip Code],ZipCodeTable[State])</f>
        <v>IL</v>
      </c>
      <c r="N7446" t="s">
        <v>23</v>
      </c>
      <c r="O7446" t="s">
        <v>755</v>
      </c>
      <c r="P7446" t="s">
        <v>76</v>
      </c>
      <c r="Q7446" t="s">
        <v>98</v>
      </c>
      <c r="R7446" t="s">
        <v>756</v>
      </c>
      <c r="S7446" s="5">
        <v>286.39999999999998</v>
      </c>
      <c r="T7446" s="5">
        <v>9.0450858438896393</v>
      </c>
      <c r="U7446" s="6">
        <f>SuperStoreData[[#This Row],[Profit]]/SuperStoreData[[#This Row],[Sales]]</f>
        <v>3.1582003644866061E-2</v>
      </c>
    </row>
    <row r="7447" spans="1:21" x14ac:dyDescent="0.2">
      <c r="A7447">
        <v>3463</v>
      </c>
      <c r="B7447" t="s">
        <v>9582</v>
      </c>
      <c r="C7447" s="1">
        <v>42634</v>
      </c>
      <c r="D7447" s="1">
        <v>42639</v>
      </c>
      <c r="E7447" s="7">
        <f>SuperStoreData[[#This Row],[Ship Date]]-SuperStoreData[[#This Row],[Order Date]]</f>
        <v>5</v>
      </c>
      <c r="F7447" t="s">
        <v>129</v>
      </c>
      <c r="G7447" t="s">
        <v>7065</v>
      </c>
      <c r="H7447" t="s">
        <v>7620</v>
      </c>
      <c r="I7447" t="str">
        <f>PROPER(SuperStoreData[[#This Row],[Customer Name]])</f>
        <v>Kelly Andreada</v>
      </c>
      <c r="J7447" t="s">
        <v>32</v>
      </c>
      <c r="K7447">
        <v>8861</v>
      </c>
      <c r="L7447" t="str">
        <f>_xlfn.XLOOKUP(SuperStoreData[[#This Row],[Zip Code]],ZipCodeTable[Zip Code],ZipCodeTable[City])</f>
        <v>Perth Amboy</v>
      </c>
      <c r="M7447" t="str">
        <f>_xlfn.XLOOKUP(SuperStoreData[[#This Row],[Zip Code]],ZipCodeTable[Zip Code],ZipCodeTable[State])</f>
        <v>NJ</v>
      </c>
      <c r="N7447" t="s">
        <v>46</v>
      </c>
      <c r="O7447" t="s">
        <v>2292</v>
      </c>
      <c r="P7447" t="s">
        <v>25</v>
      </c>
      <c r="Q7447" t="s">
        <v>52</v>
      </c>
      <c r="R7447" t="s">
        <v>2293</v>
      </c>
      <c r="S7447" s="5">
        <v>286.79000000000002</v>
      </c>
      <c r="T7447" s="5">
        <v>92.9658803621125</v>
      </c>
      <c r="U7447" s="6">
        <f>SuperStoreData[[#This Row],[Profit]]/SuperStoreData[[#This Row],[Sales]]</f>
        <v>0.32416011842153664</v>
      </c>
    </row>
    <row r="7448" spans="1:21" x14ac:dyDescent="0.2">
      <c r="A7448">
        <v>8419</v>
      </c>
      <c r="B7448" t="s">
        <v>6343</v>
      </c>
      <c r="C7448" s="1">
        <v>43382</v>
      </c>
      <c r="D7448" s="1">
        <v>43384</v>
      </c>
      <c r="E7448" s="7">
        <f>SuperStoreData[[#This Row],[Ship Date]]-SuperStoreData[[#This Row],[Order Date]]</f>
        <v>2</v>
      </c>
      <c r="F7448" t="s">
        <v>18</v>
      </c>
      <c r="G7448" t="s">
        <v>694</v>
      </c>
      <c r="H7448" t="s">
        <v>1092</v>
      </c>
      <c r="I7448" t="str">
        <f>PROPER(SuperStoreData[[#This Row],[Customer Name]])</f>
        <v>Laurel Beltran</v>
      </c>
      <c r="J7448" t="s">
        <v>21</v>
      </c>
      <c r="K7448">
        <v>98105</v>
      </c>
      <c r="L7448" t="str">
        <f>_xlfn.XLOOKUP(SuperStoreData[[#This Row],[Zip Code]],ZipCodeTable[Zip Code],ZipCodeTable[City])</f>
        <v>Seattle</v>
      </c>
      <c r="M7448" t="str">
        <f>_xlfn.XLOOKUP(SuperStoreData[[#This Row],[Zip Code]],ZipCodeTable[Zip Code],ZipCodeTable[State])</f>
        <v>WA</v>
      </c>
      <c r="N7448" t="s">
        <v>68</v>
      </c>
      <c r="O7448" t="s">
        <v>5462</v>
      </c>
      <c r="P7448" t="s">
        <v>48</v>
      </c>
      <c r="Q7448" t="s">
        <v>137</v>
      </c>
      <c r="R7448" t="s">
        <v>5463</v>
      </c>
      <c r="S7448" s="5">
        <v>286.85000000000002</v>
      </c>
      <c r="T7448" s="5">
        <v>4.30931337370584</v>
      </c>
      <c r="U7448" s="6">
        <f>SuperStoreData[[#This Row],[Profit]]/SuperStoreData[[#This Row],[Sales]]</f>
        <v>1.502288085656559E-2</v>
      </c>
    </row>
    <row r="7449" spans="1:21" x14ac:dyDescent="0.2">
      <c r="A7449">
        <v>9727</v>
      </c>
      <c r="B7449" t="s">
        <v>2306</v>
      </c>
      <c r="C7449" s="1">
        <v>43177</v>
      </c>
      <c r="D7449" s="1">
        <v>43182</v>
      </c>
      <c r="E7449" s="7">
        <f>SuperStoreData[[#This Row],[Ship Date]]-SuperStoreData[[#This Row],[Order Date]]</f>
        <v>5</v>
      </c>
      <c r="F7449" t="s">
        <v>18</v>
      </c>
      <c r="G7449" t="s">
        <v>191</v>
      </c>
      <c r="H7449" t="s">
        <v>192</v>
      </c>
      <c r="I7449" t="str">
        <f>PROPER(SuperStoreData[[#This Row],[Customer Name]])</f>
        <v>Kunst Miller</v>
      </c>
      <c r="J7449" t="s">
        <v>32</v>
      </c>
      <c r="K7449">
        <v>1852</v>
      </c>
      <c r="L7449" t="str">
        <f>_xlfn.XLOOKUP(SuperStoreData[[#This Row],[Zip Code]],ZipCodeTable[Zip Code],ZipCodeTable[City])</f>
        <v>Lowell</v>
      </c>
      <c r="M7449" t="str">
        <f>_xlfn.XLOOKUP(SuperStoreData[[#This Row],[Zip Code]],ZipCodeTable[Zip Code],ZipCodeTable[State])</f>
        <v>MA</v>
      </c>
      <c r="N7449" t="s">
        <v>46</v>
      </c>
      <c r="O7449" t="s">
        <v>1620</v>
      </c>
      <c r="P7449" t="s">
        <v>25</v>
      </c>
      <c r="Q7449" t="s">
        <v>39</v>
      </c>
      <c r="R7449" t="s">
        <v>1621</v>
      </c>
      <c r="S7449" s="5">
        <v>286.86</v>
      </c>
      <c r="T7449" s="5">
        <v>8.9936444063020193</v>
      </c>
      <c r="U7449" s="6">
        <f>SuperStoreData[[#This Row],[Profit]]/SuperStoreData[[#This Row],[Sales]]</f>
        <v>3.1352033766652791E-2</v>
      </c>
    </row>
    <row r="7450" spans="1:21" x14ac:dyDescent="0.2">
      <c r="A7450">
        <v>6514</v>
      </c>
      <c r="B7450" t="s">
        <v>4808</v>
      </c>
      <c r="C7450" s="1">
        <v>42085</v>
      </c>
      <c r="D7450" s="1">
        <v>42089</v>
      </c>
      <c r="E7450" s="7">
        <f>SuperStoreData[[#This Row],[Ship Date]]-SuperStoreData[[#This Row],[Order Date]]</f>
        <v>4</v>
      </c>
      <c r="F7450" t="s">
        <v>29</v>
      </c>
      <c r="G7450" t="s">
        <v>4809</v>
      </c>
      <c r="H7450" t="s">
        <v>4814</v>
      </c>
      <c r="I7450" t="str">
        <f>PROPER(SuperStoreData[[#This Row],[Customer Name]])</f>
        <v>Frank Carlisle</v>
      </c>
      <c r="J7450" t="s">
        <v>21</v>
      </c>
      <c r="K7450">
        <v>94109</v>
      </c>
      <c r="L7450" t="str">
        <f>_xlfn.XLOOKUP(SuperStoreData[[#This Row],[Zip Code]],ZipCodeTable[Zip Code],ZipCodeTable[City])</f>
        <v>San Francisco</v>
      </c>
      <c r="M7450" t="str">
        <f>_xlfn.XLOOKUP(SuperStoreData[[#This Row],[Zip Code]],ZipCodeTable[Zip Code],ZipCodeTable[State])</f>
        <v>CA</v>
      </c>
      <c r="N7450" t="s">
        <v>68</v>
      </c>
      <c r="O7450" t="s">
        <v>959</v>
      </c>
      <c r="P7450" t="s">
        <v>25</v>
      </c>
      <c r="Q7450" t="s">
        <v>91</v>
      </c>
      <c r="R7450" t="s">
        <v>960</v>
      </c>
      <c r="S7450" s="5">
        <v>286.93</v>
      </c>
      <c r="T7450" s="5">
        <v>28.018301863716101</v>
      </c>
      <c r="U7450" s="6">
        <f>SuperStoreData[[#This Row],[Profit]]/SuperStoreData[[#This Row],[Sales]]</f>
        <v>9.7648561892155233E-2</v>
      </c>
    </row>
    <row r="7451" spans="1:21" x14ac:dyDescent="0.2">
      <c r="A7451">
        <v>1137</v>
      </c>
      <c r="B7451" t="s">
        <v>7670</v>
      </c>
      <c r="C7451" s="1">
        <v>42536</v>
      </c>
      <c r="D7451" s="1">
        <v>42541</v>
      </c>
      <c r="E7451" s="7">
        <f>SuperStoreData[[#This Row],[Ship Date]]-SuperStoreData[[#This Row],[Order Date]]</f>
        <v>5</v>
      </c>
      <c r="F7451" t="s">
        <v>129</v>
      </c>
      <c r="G7451" t="s">
        <v>2735</v>
      </c>
      <c r="H7451" t="s">
        <v>2736</v>
      </c>
      <c r="I7451" t="str">
        <f>PROPER(SuperStoreData[[#This Row],[Customer Name]])</f>
        <v>Frank Hawley</v>
      </c>
      <c r="J7451" t="s">
        <v>82</v>
      </c>
      <c r="K7451">
        <v>46350</v>
      </c>
      <c r="L7451" t="str">
        <f>_xlfn.XLOOKUP(SuperStoreData[[#This Row],[Zip Code]],ZipCodeTable[Zip Code],ZipCodeTable[City])</f>
        <v>La Porte</v>
      </c>
      <c r="M7451" t="str">
        <f>_xlfn.XLOOKUP(SuperStoreData[[#This Row],[Zip Code]],ZipCodeTable[Zip Code],ZipCodeTable[State])</f>
        <v>IN</v>
      </c>
      <c r="N7451" t="s">
        <v>23</v>
      </c>
      <c r="O7451" t="s">
        <v>7671</v>
      </c>
      <c r="P7451" t="s">
        <v>25</v>
      </c>
      <c r="Q7451" t="s">
        <v>293</v>
      </c>
      <c r="R7451" t="s">
        <v>7672</v>
      </c>
      <c r="S7451" s="5">
        <v>287.52</v>
      </c>
      <c r="T7451" s="5">
        <v>9.6615278096236992</v>
      </c>
      <c r="U7451" s="6">
        <f>SuperStoreData[[#This Row],[Profit]]/SuperStoreData[[#This Row],[Sales]]</f>
        <v>3.360297652206351E-2</v>
      </c>
    </row>
    <row r="7452" spans="1:21" x14ac:dyDescent="0.2">
      <c r="A7452">
        <v>8560</v>
      </c>
      <c r="B7452" t="s">
        <v>10470</v>
      </c>
      <c r="C7452" s="1">
        <v>42785</v>
      </c>
      <c r="D7452" s="1">
        <v>42788</v>
      </c>
      <c r="E7452" s="7">
        <f>SuperStoreData[[#This Row],[Ship Date]]-SuperStoreData[[#This Row],[Order Date]]</f>
        <v>3</v>
      </c>
      <c r="F7452" t="s">
        <v>129</v>
      </c>
      <c r="G7452" t="s">
        <v>3474</v>
      </c>
      <c r="H7452" t="s">
        <v>10471</v>
      </c>
      <c r="I7452" t="str">
        <f>PROPER(SuperStoreData[[#This Row],[Customer Name]])</f>
        <v>Laura Armstrong</v>
      </c>
      <c r="J7452" t="s">
        <v>82</v>
      </c>
      <c r="K7452">
        <v>77041</v>
      </c>
      <c r="L7452" t="str">
        <f>_xlfn.XLOOKUP(SuperStoreData[[#This Row],[Zip Code]],ZipCodeTable[Zip Code],ZipCodeTable[City])</f>
        <v>Houston</v>
      </c>
      <c r="M7452" t="str">
        <f>_xlfn.XLOOKUP(SuperStoreData[[#This Row],[Zip Code]],ZipCodeTable[Zip Code],ZipCodeTable[State])</f>
        <v>TX</v>
      </c>
      <c r="N7452" t="s">
        <v>23</v>
      </c>
      <c r="O7452" t="s">
        <v>3435</v>
      </c>
      <c r="P7452" t="s">
        <v>76</v>
      </c>
      <c r="Q7452" t="s">
        <v>98</v>
      </c>
      <c r="R7452" t="s">
        <v>3436</v>
      </c>
      <c r="S7452" s="5">
        <v>287.88</v>
      </c>
      <c r="T7452" s="5">
        <v>52.818289244660598</v>
      </c>
      <c r="U7452" s="6">
        <f>SuperStoreData[[#This Row],[Profit]]/SuperStoreData[[#This Row],[Sales]]</f>
        <v>0.18347328485709533</v>
      </c>
    </row>
    <row r="7453" spans="1:21" x14ac:dyDescent="0.2">
      <c r="A7453">
        <v>4004</v>
      </c>
      <c r="B7453" t="s">
        <v>2465</v>
      </c>
      <c r="C7453" s="1">
        <v>42008</v>
      </c>
      <c r="D7453" s="1">
        <v>42012</v>
      </c>
      <c r="E7453" s="7">
        <f>SuperStoreData[[#This Row],[Ship Date]]-SuperStoreData[[#This Row],[Order Date]]</f>
        <v>4</v>
      </c>
      <c r="F7453" t="s">
        <v>29</v>
      </c>
      <c r="G7453" t="s">
        <v>783</v>
      </c>
      <c r="H7453" t="s">
        <v>2466</v>
      </c>
      <c r="I7453" t="str">
        <f>PROPER(SuperStoreData[[#This Row],[Customer Name]])</f>
        <v>Chris Cortes</v>
      </c>
      <c r="J7453" t="s">
        <v>32</v>
      </c>
      <c r="K7453">
        <v>78207</v>
      </c>
      <c r="L7453" t="str">
        <f>_xlfn.XLOOKUP(SuperStoreData[[#This Row],[Zip Code]],ZipCodeTable[Zip Code],ZipCodeTable[City])</f>
        <v>San Antonio</v>
      </c>
      <c r="M7453" t="str">
        <f>_xlfn.XLOOKUP(SuperStoreData[[#This Row],[Zip Code]],ZipCodeTable[Zip Code],ZipCodeTable[State])</f>
        <v>TX</v>
      </c>
      <c r="N7453" t="s">
        <v>23</v>
      </c>
      <c r="O7453" t="s">
        <v>2469</v>
      </c>
      <c r="P7453" t="s">
        <v>76</v>
      </c>
      <c r="Q7453" t="s">
        <v>176</v>
      </c>
      <c r="R7453" t="s">
        <v>2470</v>
      </c>
      <c r="S7453" s="5">
        <v>287.91000000000003</v>
      </c>
      <c r="T7453" s="5">
        <v>30.9045820768848</v>
      </c>
      <c r="U7453" s="6">
        <f>SuperStoreData[[#This Row],[Profit]]/SuperStoreData[[#This Row],[Sales]]</f>
        <v>0.10734112075608628</v>
      </c>
    </row>
    <row r="7454" spans="1:21" x14ac:dyDescent="0.2">
      <c r="A7454">
        <v>9107</v>
      </c>
      <c r="B7454" t="s">
        <v>5607</v>
      </c>
      <c r="C7454" s="1">
        <v>42710</v>
      </c>
      <c r="D7454" s="1">
        <v>42710</v>
      </c>
      <c r="E7454" s="7">
        <f>SuperStoreData[[#This Row],[Ship Date]]-SuperStoreData[[#This Row],[Order Date]]</f>
        <v>0</v>
      </c>
      <c r="F7454" t="s">
        <v>29</v>
      </c>
      <c r="G7454" t="s">
        <v>1327</v>
      </c>
      <c r="H7454" t="s">
        <v>5608</v>
      </c>
      <c r="I7454" t="str">
        <f>PROPER(SuperStoreData[[#This Row],[Customer Name]])</f>
        <v>Adrian Barton</v>
      </c>
      <c r="J7454" t="s">
        <v>32</v>
      </c>
      <c r="K7454">
        <v>77041</v>
      </c>
      <c r="L7454" t="str">
        <f>_xlfn.XLOOKUP(SuperStoreData[[#This Row],[Zip Code]],ZipCodeTable[Zip Code],ZipCodeTable[City])</f>
        <v>Houston</v>
      </c>
      <c r="M7454" t="str">
        <f>_xlfn.XLOOKUP(SuperStoreData[[#This Row],[Zip Code]],ZipCodeTable[Zip Code],ZipCodeTable[State])</f>
        <v>TX</v>
      </c>
      <c r="N7454" t="s">
        <v>23</v>
      </c>
      <c r="O7454" t="s">
        <v>2469</v>
      </c>
      <c r="P7454" t="s">
        <v>76</v>
      </c>
      <c r="Q7454" t="s">
        <v>176</v>
      </c>
      <c r="R7454" t="s">
        <v>2470</v>
      </c>
      <c r="S7454" s="5">
        <v>287.91000000000003</v>
      </c>
      <c r="T7454" s="5">
        <v>-1.8514128606114699</v>
      </c>
      <c r="U7454" s="6">
        <f>SuperStoreData[[#This Row],[Profit]]/SuperStoreData[[#This Row],[Sales]]</f>
        <v>-6.4305264166283549E-3</v>
      </c>
    </row>
    <row r="7455" spans="1:21" x14ac:dyDescent="0.2">
      <c r="A7455">
        <v>427</v>
      </c>
      <c r="B7455" t="s">
        <v>10460</v>
      </c>
      <c r="C7455" s="1">
        <v>43443</v>
      </c>
      <c r="D7455" s="1">
        <v>43446</v>
      </c>
      <c r="E7455" s="7">
        <f>SuperStoreData[[#This Row],[Ship Date]]-SuperStoreData[[#This Row],[Order Date]]</f>
        <v>3</v>
      </c>
      <c r="F7455" t="s">
        <v>129</v>
      </c>
      <c r="G7455" t="s">
        <v>7363</v>
      </c>
      <c r="H7455" t="s">
        <v>7364</v>
      </c>
      <c r="I7455" t="str">
        <f>PROPER(SuperStoreData[[#This Row],[Customer Name]])</f>
        <v>Janet Molinari</v>
      </c>
      <c r="J7455" t="s">
        <v>82</v>
      </c>
      <c r="K7455">
        <v>48187</v>
      </c>
      <c r="L7455" t="str">
        <f>_xlfn.XLOOKUP(SuperStoreData[[#This Row],[Zip Code]],ZipCodeTable[Zip Code],ZipCodeTable[City])</f>
        <v>Canton</v>
      </c>
      <c r="M7455" t="str">
        <f>_xlfn.XLOOKUP(SuperStoreData[[#This Row],[Zip Code]],ZipCodeTable[Zip Code],ZipCodeTable[State])</f>
        <v>MI</v>
      </c>
      <c r="N7455" t="s">
        <v>23</v>
      </c>
      <c r="O7455" t="s">
        <v>4705</v>
      </c>
      <c r="P7455" t="s">
        <v>25</v>
      </c>
      <c r="Q7455" t="s">
        <v>26</v>
      </c>
      <c r="R7455" t="s">
        <v>4706</v>
      </c>
      <c r="S7455" s="5">
        <v>287.92</v>
      </c>
      <c r="T7455" s="5">
        <v>99.186475677022202</v>
      </c>
      <c r="U7455" s="6">
        <f>SuperStoreData[[#This Row],[Profit]]/SuperStoreData[[#This Row],[Sales]]</f>
        <v>0.34449317753897679</v>
      </c>
    </row>
    <row r="7456" spans="1:21" x14ac:dyDescent="0.2">
      <c r="A7456">
        <v>848</v>
      </c>
      <c r="B7456" t="s">
        <v>7924</v>
      </c>
      <c r="C7456" s="1">
        <v>42703</v>
      </c>
      <c r="D7456" s="1">
        <v>42704</v>
      </c>
      <c r="E7456" s="7">
        <f>SuperStoreData[[#This Row],[Ship Date]]-SuperStoreData[[#This Row],[Order Date]]</f>
        <v>1</v>
      </c>
      <c r="F7456" t="s">
        <v>29</v>
      </c>
      <c r="G7456" t="s">
        <v>6754</v>
      </c>
      <c r="H7456" t="s">
        <v>6755</v>
      </c>
      <c r="I7456" t="str">
        <f>PROPER(SuperStoreData[[#This Row],[Customer Name]])</f>
        <v>Art Foster</v>
      </c>
      <c r="J7456" t="s">
        <v>32</v>
      </c>
      <c r="K7456">
        <v>40214</v>
      </c>
      <c r="L7456" t="str">
        <f>_xlfn.XLOOKUP(SuperStoreData[[#This Row],[Zip Code]],ZipCodeTable[Zip Code],ZipCodeTable[City])</f>
        <v>Louisville</v>
      </c>
      <c r="M7456" t="str">
        <f>_xlfn.XLOOKUP(SuperStoreData[[#This Row],[Zip Code]],ZipCodeTable[Zip Code],ZipCodeTable[State])</f>
        <v>KY</v>
      </c>
      <c r="N7456" t="s">
        <v>85</v>
      </c>
      <c r="O7456" t="s">
        <v>3189</v>
      </c>
      <c r="P7456" t="s">
        <v>48</v>
      </c>
      <c r="Q7456" t="s">
        <v>55</v>
      </c>
      <c r="R7456" t="s">
        <v>3190</v>
      </c>
      <c r="S7456" s="5">
        <v>287.94</v>
      </c>
      <c r="T7456" s="5">
        <v>18.443202524444999</v>
      </c>
      <c r="U7456" s="6">
        <f>SuperStoreData[[#This Row],[Profit]]/SuperStoreData[[#This Row],[Sales]]</f>
        <v>6.4052241871379451E-2</v>
      </c>
    </row>
    <row r="7457" spans="1:21" x14ac:dyDescent="0.2">
      <c r="A7457">
        <v>3983</v>
      </c>
      <c r="B7457" t="s">
        <v>5359</v>
      </c>
      <c r="C7457" s="1">
        <v>42728</v>
      </c>
      <c r="D7457" s="1">
        <v>42733</v>
      </c>
      <c r="E7457" s="7">
        <f>SuperStoreData[[#This Row],[Ship Date]]-SuperStoreData[[#This Row],[Order Date]]</f>
        <v>5</v>
      </c>
      <c r="F7457" t="s">
        <v>129</v>
      </c>
      <c r="G7457" t="s">
        <v>5098</v>
      </c>
      <c r="H7457" t="s">
        <v>5360</v>
      </c>
      <c r="I7457" t="str">
        <f>PROPER(SuperStoreData[[#This Row],[Customer Name]])</f>
        <v>Christopher Conant</v>
      </c>
      <c r="J7457" t="s">
        <v>32</v>
      </c>
      <c r="K7457">
        <v>90045</v>
      </c>
      <c r="L7457" t="str">
        <f>_xlfn.XLOOKUP(SuperStoreData[[#This Row],[Zip Code]],ZipCodeTable[Zip Code],ZipCodeTable[City])</f>
        <v>Los Angeles</v>
      </c>
      <c r="M7457" t="str">
        <f>_xlfn.XLOOKUP(SuperStoreData[[#This Row],[Zip Code]],ZipCodeTable[Zip Code],ZipCodeTable[State])</f>
        <v>CA</v>
      </c>
      <c r="N7457" t="s">
        <v>68</v>
      </c>
      <c r="O7457" t="s">
        <v>1773</v>
      </c>
      <c r="P7457" t="s">
        <v>48</v>
      </c>
      <c r="Q7457" t="s">
        <v>55</v>
      </c>
      <c r="R7457" t="s">
        <v>1774</v>
      </c>
      <c r="S7457" s="5">
        <v>287.96800000000002</v>
      </c>
      <c r="T7457" s="5">
        <v>71.082370505103796</v>
      </c>
      <c r="U7457" s="6">
        <f>SuperStoreData[[#This Row],[Profit]]/SuperStoreData[[#This Row],[Sales]]</f>
        <v>0.24684121327753011</v>
      </c>
    </row>
    <row r="7458" spans="1:21" x14ac:dyDescent="0.2">
      <c r="A7458">
        <v>3533</v>
      </c>
      <c r="B7458" t="s">
        <v>9101</v>
      </c>
      <c r="C7458" s="1">
        <v>42473</v>
      </c>
      <c r="D7458" s="1">
        <v>42480</v>
      </c>
      <c r="E7458" s="7">
        <f>SuperStoreData[[#This Row],[Ship Date]]-SuperStoreData[[#This Row],[Order Date]]</f>
        <v>7</v>
      </c>
      <c r="F7458" t="s">
        <v>29</v>
      </c>
      <c r="G7458" t="s">
        <v>1346</v>
      </c>
      <c r="H7458" t="s">
        <v>1347</v>
      </c>
      <c r="I7458" t="str">
        <f>PROPER(SuperStoreData[[#This Row],[Customer Name]])</f>
        <v>John Lee</v>
      </c>
      <c r="J7458" t="s">
        <v>32</v>
      </c>
      <c r="K7458">
        <v>90049</v>
      </c>
      <c r="L7458" t="str">
        <f>_xlfn.XLOOKUP(SuperStoreData[[#This Row],[Zip Code]],ZipCodeTable[Zip Code],ZipCodeTable[City])</f>
        <v>Los Angeles</v>
      </c>
      <c r="M7458" t="str">
        <f>_xlfn.XLOOKUP(SuperStoreData[[#This Row],[Zip Code]],ZipCodeTable[Zip Code],ZipCodeTable[State])</f>
        <v>CA</v>
      </c>
      <c r="N7458" t="s">
        <v>68</v>
      </c>
      <c r="O7458" t="s">
        <v>9102</v>
      </c>
      <c r="P7458" t="s">
        <v>76</v>
      </c>
      <c r="Q7458" t="s">
        <v>176</v>
      </c>
      <c r="R7458" t="s">
        <v>9103</v>
      </c>
      <c r="S7458" s="5">
        <v>287.96800000000002</v>
      </c>
      <c r="T7458" s="5">
        <v>18.5601456397935</v>
      </c>
      <c r="U7458" s="6">
        <f>SuperStoreData[[#This Row],[Profit]]/SuperStoreData[[#This Row],[Sales]]</f>
        <v>6.4452111483892308E-2</v>
      </c>
    </row>
    <row r="7459" spans="1:21" x14ac:dyDescent="0.2">
      <c r="A7459">
        <v>5130</v>
      </c>
      <c r="B7459" t="s">
        <v>8206</v>
      </c>
      <c r="C7459" s="1">
        <v>43428</v>
      </c>
      <c r="D7459" s="1">
        <v>43435</v>
      </c>
      <c r="E7459" s="7">
        <f>SuperStoreData[[#This Row],[Ship Date]]-SuperStoreData[[#This Row],[Order Date]]</f>
        <v>7</v>
      </c>
      <c r="F7459" t="s">
        <v>489</v>
      </c>
      <c r="G7459" t="s">
        <v>3194</v>
      </c>
      <c r="H7459" t="s">
        <v>3195</v>
      </c>
      <c r="I7459" t="str">
        <f>PROPER(SuperStoreData[[#This Row],[Customer Name]])</f>
        <v>Darrin Martin</v>
      </c>
      <c r="J7459" t="s">
        <v>32</v>
      </c>
      <c r="K7459">
        <v>10009</v>
      </c>
      <c r="L7459" t="str">
        <f>_xlfn.XLOOKUP(SuperStoreData[[#This Row],[Zip Code]],ZipCodeTable[Zip Code],ZipCodeTable[City])</f>
        <v>New York</v>
      </c>
      <c r="M7459" t="str">
        <f>_xlfn.XLOOKUP(SuperStoreData[[#This Row],[Zip Code]],ZipCodeTable[Zip Code],ZipCodeTable[State])</f>
        <v>NY</v>
      </c>
      <c r="N7459" t="s">
        <v>46</v>
      </c>
      <c r="O7459" t="s">
        <v>7539</v>
      </c>
      <c r="P7459" t="s">
        <v>76</v>
      </c>
      <c r="Q7459" t="s">
        <v>98</v>
      </c>
      <c r="R7459" t="s">
        <v>7540</v>
      </c>
      <c r="S7459" s="5">
        <v>287.97000000000003</v>
      </c>
      <c r="T7459" s="5">
        <v>31.791840791919999</v>
      </c>
      <c r="U7459" s="6">
        <f>SuperStoreData[[#This Row],[Profit]]/SuperStoreData[[#This Row],[Sales]]</f>
        <v>0.11039983606597908</v>
      </c>
    </row>
    <row r="7460" spans="1:21" x14ac:dyDescent="0.2">
      <c r="A7460">
        <v>1305</v>
      </c>
      <c r="B7460" t="s">
        <v>2765</v>
      </c>
      <c r="C7460" s="1">
        <v>42656</v>
      </c>
      <c r="D7460" s="1">
        <v>42660</v>
      </c>
      <c r="E7460" s="7">
        <f>SuperStoreData[[#This Row],[Ship Date]]-SuperStoreData[[#This Row],[Order Date]]</f>
        <v>4</v>
      </c>
      <c r="F7460" t="s">
        <v>29</v>
      </c>
      <c r="G7460" t="s">
        <v>2766</v>
      </c>
      <c r="H7460" t="s">
        <v>2770</v>
      </c>
      <c r="I7460" t="str">
        <f>PROPER(SuperStoreData[[#This Row],[Customer Name]])</f>
        <v>Chuck Sachs</v>
      </c>
      <c r="J7460" t="s">
        <v>32</v>
      </c>
      <c r="K7460">
        <v>31907</v>
      </c>
      <c r="L7460" t="str">
        <f>_xlfn.XLOOKUP(SuperStoreData[[#This Row],[Zip Code]],ZipCodeTable[Zip Code],ZipCodeTable[City])</f>
        <v>Columbus</v>
      </c>
      <c r="M7460" t="str">
        <f>_xlfn.XLOOKUP(SuperStoreData[[#This Row],[Zip Code]],ZipCodeTable[Zip Code],ZipCodeTable[State])</f>
        <v>GA</v>
      </c>
      <c r="N7460" t="s">
        <v>85</v>
      </c>
      <c r="O7460" t="s">
        <v>1906</v>
      </c>
      <c r="P7460" t="s">
        <v>76</v>
      </c>
      <c r="Q7460" t="s">
        <v>98</v>
      </c>
      <c r="R7460" t="s">
        <v>1907</v>
      </c>
      <c r="S7460" s="5">
        <v>287.97000000000003</v>
      </c>
      <c r="T7460" s="5">
        <v>54.516544230071197</v>
      </c>
      <c r="U7460" s="6">
        <f>SuperStoreData[[#This Row],[Profit]]/SuperStoreData[[#This Row],[Sales]]</f>
        <v>0.1893132764873813</v>
      </c>
    </row>
    <row r="7461" spans="1:21" x14ac:dyDescent="0.2">
      <c r="A7461">
        <v>2291</v>
      </c>
      <c r="B7461" t="s">
        <v>9606</v>
      </c>
      <c r="C7461" s="1">
        <v>43416</v>
      </c>
      <c r="D7461" s="1">
        <v>43420</v>
      </c>
      <c r="E7461" s="7">
        <f>SuperStoreData[[#This Row],[Ship Date]]-SuperStoreData[[#This Row],[Order Date]]</f>
        <v>4</v>
      </c>
      <c r="F7461" t="s">
        <v>29</v>
      </c>
      <c r="G7461" t="s">
        <v>2489</v>
      </c>
      <c r="H7461" t="s">
        <v>7885</v>
      </c>
      <c r="I7461" t="str">
        <f>PROPER(SuperStoreData[[#This Row],[Customer Name]])</f>
        <v>Theresa Swint</v>
      </c>
      <c r="J7461" t="s">
        <v>82</v>
      </c>
      <c r="K7461">
        <v>31907</v>
      </c>
      <c r="L7461" t="str">
        <f>_xlfn.XLOOKUP(SuperStoreData[[#This Row],[Zip Code]],ZipCodeTable[Zip Code],ZipCodeTable[City])</f>
        <v>Columbus</v>
      </c>
      <c r="M7461" t="str">
        <f>_xlfn.XLOOKUP(SuperStoreData[[#This Row],[Zip Code]],ZipCodeTable[Zip Code],ZipCodeTable[State])</f>
        <v>GA</v>
      </c>
      <c r="N7461" t="s">
        <v>85</v>
      </c>
      <c r="O7461" t="s">
        <v>1906</v>
      </c>
      <c r="P7461" t="s">
        <v>76</v>
      </c>
      <c r="Q7461" t="s">
        <v>98</v>
      </c>
      <c r="R7461" t="s">
        <v>1907</v>
      </c>
      <c r="S7461" s="5">
        <v>287.97000000000003</v>
      </c>
      <c r="T7461" s="5">
        <v>48.676473161746102</v>
      </c>
      <c r="U7461" s="6">
        <f>SuperStoreData[[#This Row],[Profit]]/SuperStoreData[[#This Row],[Sales]]</f>
        <v>0.16903313943030907</v>
      </c>
    </row>
    <row r="7462" spans="1:21" x14ac:dyDescent="0.2">
      <c r="A7462">
        <v>8779</v>
      </c>
      <c r="B7462" t="s">
        <v>8046</v>
      </c>
      <c r="C7462" s="1">
        <v>42695</v>
      </c>
      <c r="D7462" s="1">
        <v>42700</v>
      </c>
      <c r="E7462" s="7">
        <f>SuperStoreData[[#This Row],[Ship Date]]-SuperStoreData[[#This Row],[Order Date]]</f>
        <v>5</v>
      </c>
      <c r="F7462" t="s">
        <v>29</v>
      </c>
      <c r="G7462" t="s">
        <v>5337</v>
      </c>
      <c r="H7462" t="s">
        <v>8047</v>
      </c>
      <c r="I7462" t="str">
        <f>PROPER(SuperStoreData[[#This Row],[Customer Name]])</f>
        <v>Bart Pistole</v>
      </c>
      <c r="J7462" t="s">
        <v>82</v>
      </c>
      <c r="K7462">
        <v>10024</v>
      </c>
      <c r="L7462" t="str">
        <f>_xlfn.XLOOKUP(SuperStoreData[[#This Row],[Zip Code]],ZipCodeTable[Zip Code],ZipCodeTable[City])</f>
        <v>New York</v>
      </c>
      <c r="M7462" t="str">
        <f>_xlfn.XLOOKUP(SuperStoreData[[#This Row],[Zip Code]],ZipCodeTable[Zip Code],ZipCodeTable[State])</f>
        <v>NY</v>
      </c>
      <c r="N7462" t="s">
        <v>46</v>
      </c>
      <c r="O7462" t="s">
        <v>4045</v>
      </c>
      <c r="P7462" t="s">
        <v>48</v>
      </c>
      <c r="Q7462" t="s">
        <v>166</v>
      </c>
      <c r="R7462" t="s">
        <v>4046</v>
      </c>
      <c r="S7462" s="5">
        <v>287.976</v>
      </c>
      <c r="T7462" s="5">
        <v>26.5619349969643</v>
      </c>
      <c r="U7462" s="6">
        <f>SuperStoreData[[#This Row],[Profit]]/SuperStoreData[[#This Row],[Sales]]</f>
        <v>9.2236627347293876E-2</v>
      </c>
    </row>
    <row r="7463" spans="1:21" x14ac:dyDescent="0.2">
      <c r="A7463">
        <v>8769</v>
      </c>
      <c r="B7463" t="s">
        <v>4472</v>
      </c>
      <c r="C7463" s="1">
        <v>42591</v>
      </c>
      <c r="D7463" s="1">
        <v>42594</v>
      </c>
      <c r="E7463" s="7">
        <f>SuperStoreData[[#This Row],[Ship Date]]-SuperStoreData[[#This Row],[Order Date]]</f>
        <v>3</v>
      </c>
      <c r="F7463" t="s">
        <v>29</v>
      </c>
      <c r="G7463" t="s">
        <v>542</v>
      </c>
      <c r="H7463" t="s">
        <v>543</v>
      </c>
      <c r="I7463" t="str">
        <f>PROPER(SuperStoreData[[#This Row],[Customer Name]])</f>
        <v>Ivan Liston</v>
      </c>
      <c r="J7463" t="s">
        <v>32</v>
      </c>
      <c r="K7463">
        <v>43229</v>
      </c>
      <c r="L7463" t="str">
        <f>_xlfn.XLOOKUP(SuperStoreData[[#This Row],[Zip Code]],ZipCodeTable[Zip Code],ZipCodeTable[City])</f>
        <v>Columbus</v>
      </c>
      <c r="M7463" t="str">
        <f>_xlfn.XLOOKUP(SuperStoreData[[#This Row],[Zip Code]],ZipCodeTable[Zip Code],ZipCodeTable[State])</f>
        <v>OH</v>
      </c>
      <c r="N7463" t="s">
        <v>46</v>
      </c>
      <c r="O7463" t="s">
        <v>1481</v>
      </c>
      <c r="P7463" t="s">
        <v>76</v>
      </c>
      <c r="Q7463" t="s">
        <v>77</v>
      </c>
      <c r="R7463" t="s">
        <v>1482</v>
      </c>
      <c r="S7463" s="5">
        <v>288</v>
      </c>
      <c r="T7463" s="5">
        <v>2.2328085005835101</v>
      </c>
      <c r="U7463" s="6">
        <f>SuperStoreData[[#This Row],[Profit]]/SuperStoreData[[#This Row],[Sales]]</f>
        <v>7.7528072936927433E-3</v>
      </c>
    </row>
    <row r="7464" spans="1:21" x14ac:dyDescent="0.2">
      <c r="A7464">
        <v>3069</v>
      </c>
      <c r="B7464" t="s">
        <v>7787</v>
      </c>
      <c r="C7464" s="1">
        <v>43458</v>
      </c>
      <c r="D7464" s="1">
        <v>43462</v>
      </c>
      <c r="E7464" s="7">
        <f>SuperStoreData[[#This Row],[Ship Date]]-SuperStoreData[[#This Row],[Order Date]]</f>
        <v>4</v>
      </c>
      <c r="F7464" t="s">
        <v>129</v>
      </c>
      <c r="G7464" t="s">
        <v>6373</v>
      </c>
      <c r="H7464" t="s">
        <v>6374</v>
      </c>
      <c r="I7464" t="str">
        <f>PROPER(SuperStoreData[[#This Row],[Customer Name]])</f>
        <v>Benjamin Farhat</v>
      </c>
      <c r="J7464" t="s">
        <v>21</v>
      </c>
      <c r="K7464">
        <v>87105</v>
      </c>
      <c r="L7464" t="str">
        <f>_xlfn.XLOOKUP(SuperStoreData[[#This Row],[Zip Code]],ZipCodeTable[Zip Code],ZipCodeTable[City])</f>
        <v>Albuquerque</v>
      </c>
      <c r="M7464" t="str">
        <f>_xlfn.XLOOKUP(SuperStoreData[[#This Row],[Zip Code]],ZipCodeTable[Zip Code],ZipCodeTable[State])</f>
        <v>NM</v>
      </c>
      <c r="N7464" t="s">
        <v>68</v>
      </c>
      <c r="O7464" t="s">
        <v>4428</v>
      </c>
      <c r="P7464" t="s">
        <v>25</v>
      </c>
      <c r="Q7464" t="s">
        <v>91</v>
      </c>
      <c r="R7464" t="s">
        <v>4429</v>
      </c>
      <c r="S7464" s="5">
        <v>288.24</v>
      </c>
      <c r="T7464" s="5">
        <v>45.460906023620502</v>
      </c>
      <c r="U7464" s="6">
        <f>SuperStoreData[[#This Row],[Profit]]/SuperStoreData[[#This Row],[Sales]]</f>
        <v>0.15771893569116188</v>
      </c>
    </row>
    <row r="7465" spans="1:21" x14ac:dyDescent="0.2">
      <c r="A7465">
        <v>308</v>
      </c>
      <c r="B7465" t="s">
        <v>419</v>
      </c>
      <c r="C7465" s="1">
        <v>43413</v>
      </c>
      <c r="D7465" s="1">
        <v>43415</v>
      </c>
      <c r="E7465" s="7">
        <f>SuperStoreData[[#This Row],[Ship Date]]-SuperStoreData[[#This Row],[Order Date]]</f>
        <v>2</v>
      </c>
      <c r="F7465" t="s">
        <v>29</v>
      </c>
      <c r="G7465" t="s">
        <v>420</v>
      </c>
      <c r="H7465" t="s">
        <v>421</v>
      </c>
      <c r="I7465" t="str">
        <f>PROPER(SuperStoreData[[#This Row],[Customer Name]])</f>
        <v>Corey Roper</v>
      </c>
      <c r="J7465" t="s">
        <v>21</v>
      </c>
      <c r="K7465">
        <v>8701</v>
      </c>
      <c r="L7465" t="str">
        <f>_xlfn.XLOOKUP(SuperStoreData[[#This Row],[Zip Code]],ZipCodeTable[Zip Code],ZipCodeTable[City])</f>
        <v>Lakewood</v>
      </c>
      <c r="M7465" t="str">
        <f>_xlfn.XLOOKUP(SuperStoreData[[#This Row],[Zip Code]],ZipCodeTable[Zip Code],ZipCodeTable[State])</f>
        <v>NJ</v>
      </c>
      <c r="N7465" t="s">
        <v>46</v>
      </c>
      <c r="O7465" t="s">
        <v>423</v>
      </c>
      <c r="P7465" t="s">
        <v>25</v>
      </c>
      <c r="Q7465" t="s">
        <v>52</v>
      </c>
      <c r="R7465" t="s">
        <v>424</v>
      </c>
      <c r="S7465" s="5">
        <v>289.2</v>
      </c>
      <c r="T7465" s="5">
        <v>55.3102640309693</v>
      </c>
      <c r="U7465" s="6">
        <f>SuperStoreData[[#This Row],[Profit]]/SuperStoreData[[#This Row],[Sales]]</f>
        <v>0.19125264187748722</v>
      </c>
    </row>
    <row r="7466" spans="1:21" x14ac:dyDescent="0.2">
      <c r="A7466">
        <v>7003</v>
      </c>
      <c r="B7466" t="s">
        <v>9401</v>
      </c>
      <c r="C7466" s="1">
        <v>42205</v>
      </c>
      <c r="D7466" s="1">
        <v>42207</v>
      </c>
      <c r="E7466" s="7">
        <f>SuperStoreData[[#This Row],[Ship Date]]-SuperStoreData[[#This Row],[Order Date]]</f>
        <v>2</v>
      </c>
      <c r="F7466" t="s">
        <v>129</v>
      </c>
      <c r="G7466" t="s">
        <v>4301</v>
      </c>
      <c r="H7466" t="s">
        <v>9402</v>
      </c>
      <c r="I7466" t="str">
        <f>PROPER(SuperStoreData[[#This Row],[Customer Name]])</f>
        <v>David Wiener</v>
      </c>
      <c r="J7466" t="s">
        <v>82</v>
      </c>
      <c r="K7466">
        <v>90045</v>
      </c>
      <c r="L7466" t="str">
        <f>_xlfn.XLOOKUP(SuperStoreData[[#This Row],[Zip Code]],ZipCodeTable[Zip Code],ZipCodeTable[City])</f>
        <v>Los Angeles</v>
      </c>
      <c r="M7466" t="str">
        <f>_xlfn.XLOOKUP(SuperStoreData[[#This Row],[Zip Code]],ZipCodeTable[Zip Code],ZipCodeTable[State])</f>
        <v>CA</v>
      </c>
      <c r="N7466" t="s">
        <v>68</v>
      </c>
      <c r="O7466" t="s">
        <v>2808</v>
      </c>
      <c r="P7466" t="s">
        <v>48</v>
      </c>
      <c r="Q7466" t="s">
        <v>49</v>
      </c>
      <c r="R7466" t="s">
        <v>2809</v>
      </c>
      <c r="S7466" s="5">
        <v>289.24</v>
      </c>
      <c r="T7466" s="5">
        <v>69.729592518118395</v>
      </c>
      <c r="U7466" s="6">
        <f>SuperStoreData[[#This Row],[Profit]]/SuperStoreData[[#This Row],[Sales]]</f>
        <v>0.2410786631106292</v>
      </c>
    </row>
    <row r="7467" spans="1:21" x14ac:dyDescent="0.2">
      <c r="A7467">
        <v>6492</v>
      </c>
      <c r="B7467" t="s">
        <v>9748</v>
      </c>
      <c r="C7467" s="1">
        <v>42611</v>
      </c>
      <c r="D7467" s="1">
        <v>42615</v>
      </c>
      <c r="E7467" s="7">
        <f>SuperStoreData[[#This Row],[Ship Date]]-SuperStoreData[[#This Row],[Order Date]]</f>
        <v>4</v>
      </c>
      <c r="F7467" t="s">
        <v>29</v>
      </c>
      <c r="G7467" t="s">
        <v>1610</v>
      </c>
      <c r="H7467" t="s">
        <v>1627</v>
      </c>
      <c r="I7467" t="str">
        <f>PROPER(SuperStoreData[[#This Row],[Customer Name]])</f>
        <v>Frank Atkinson</v>
      </c>
      <c r="J7467" t="s">
        <v>82</v>
      </c>
      <c r="K7467">
        <v>32839</v>
      </c>
      <c r="L7467" t="str">
        <f>_xlfn.XLOOKUP(SuperStoreData[[#This Row],[Zip Code]],ZipCodeTable[Zip Code],ZipCodeTable[City])</f>
        <v>Orlando</v>
      </c>
      <c r="M7467" t="str">
        <f>_xlfn.XLOOKUP(SuperStoreData[[#This Row],[Zip Code]],ZipCodeTable[Zip Code],ZipCodeTable[State])</f>
        <v>FL</v>
      </c>
      <c r="N7467" t="s">
        <v>85</v>
      </c>
      <c r="O7467" t="s">
        <v>1258</v>
      </c>
      <c r="P7467" t="s">
        <v>48</v>
      </c>
      <c r="Q7467" t="s">
        <v>166</v>
      </c>
      <c r="R7467" t="s">
        <v>1259</v>
      </c>
      <c r="S7467" s="5">
        <v>289.56799999999998</v>
      </c>
      <c r="T7467" s="5">
        <v>15.562998497898199</v>
      </c>
      <c r="U7467" s="6">
        <f>SuperStoreData[[#This Row],[Profit]]/SuperStoreData[[#This Row],[Sales]]</f>
        <v>5.3745574434668889E-2</v>
      </c>
    </row>
    <row r="7468" spans="1:21" x14ac:dyDescent="0.2">
      <c r="A7468">
        <v>2049</v>
      </c>
      <c r="B7468" t="s">
        <v>7176</v>
      </c>
      <c r="C7468" s="1">
        <v>42660</v>
      </c>
      <c r="D7468" s="1">
        <v>42660</v>
      </c>
      <c r="E7468" s="7">
        <f>SuperStoreData[[#This Row],[Ship Date]]-SuperStoreData[[#This Row],[Order Date]]</f>
        <v>0</v>
      </c>
      <c r="F7468" t="s">
        <v>18</v>
      </c>
      <c r="G7468" t="s">
        <v>4923</v>
      </c>
      <c r="H7468" t="s">
        <v>4929</v>
      </c>
      <c r="I7468" t="str">
        <f>PROPER(SuperStoreData[[#This Row],[Customer Name]])</f>
        <v>Clytie Kelty</v>
      </c>
      <c r="J7468" t="s">
        <v>32</v>
      </c>
      <c r="K7468">
        <v>19134</v>
      </c>
      <c r="L7468" t="str">
        <f>_xlfn.XLOOKUP(SuperStoreData[[#This Row],[Zip Code]],ZipCodeTable[Zip Code],ZipCodeTable[City])</f>
        <v>Philadelphia</v>
      </c>
      <c r="M7468" t="str">
        <f>_xlfn.XLOOKUP(SuperStoreData[[#This Row],[Zip Code]],ZipCodeTable[Zip Code],ZipCodeTable[State])</f>
        <v>PA</v>
      </c>
      <c r="N7468" t="s">
        <v>46</v>
      </c>
      <c r="O7468" t="s">
        <v>3386</v>
      </c>
      <c r="P7468" t="s">
        <v>48</v>
      </c>
      <c r="Q7468" t="s">
        <v>49</v>
      </c>
      <c r="R7468" t="s">
        <v>3387</v>
      </c>
      <c r="S7468" s="5">
        <v>289.8</v>
      </c>
      <c r="T7468" s="5">
        <v>48.390134630010401</v>
      </c>
      <c r="U7468" s="6">
        <f>SuperStoreData[[#This Row],[Profit]]/SuperStoreData[[#This Row],[Sales]]</f>
        <v>0.16697769023468045</v>
      </c>
    </row>
    <row r="7469" spans="1:21" x14ac:dyDescent="0.2">
      <c r="A7469">
        <v>3366</v>
      </c>
      <c r="B7469" t="s">
        <v>11767</v>
      </c>
      <c r="C7469" s="1">
        <v>42273</v>
      </c>
      <c r="D7469" s="1">
        <v>42277</v>
      </c>
      <c r="E7469" s="7">
        <f>SuperStoreData[[#This Row],[Ship Date]]-SuperStoreData[[#This Row],[Order Date]]</f>
        <v>4</v>
      </c>
      <c r="F7469" t="s">
        <v>18</v>
      </c>
      <c r="G7469" t="s">
        <v>2077</v>
      </c>
      <c r="H7469" t="s">
        <v>11768</v>
      </c>
      <c r="I7469" t="str">
        <f>PROPER(SuperStoreData[[#This Row],[Customer Name]])</f>
        <v>Liz Carlisle</v>
      </c>
      <c r="J7469" t="s">
        <v>32</v>
      </c>
      <c r="K7469">
        <v>92691</v>
      </c>
      <c r="L7469" t="str">
        <f>_xlfn.XLOOKUP(SuperStoreData[[#This Row],[Zip Code]],ZipCodeTable[Zip Code],ZipCodeTable[City])</f>
        <v>Mission Viejo</v>
      </c>
      <c r="M7469" t="str">
        <f>_xlfn.XLOOKUP(SuperStoreData[[#This Row],[Zip Code]],ZipCodeTable[Zip Code],ZipCodeTable[State])</f>
        <v>CA</v>
      </c>
      <c r="N7469" t="s">
        <v>68</v>
      </c>
      <c r="O7469" t="s">
        <v>6950</v>
      </c>
      <c r="P7469" t="s">
        <v>48</v>
      </c>
      <c r="Q7469" t="s">
        <v>166</v>
      </c>
      <c r="R7469" t="s">
        <v>6951</v>
      </c>
      <c r="S7469" s="5">
        <v>290.666</v>
      </c>
      <c r="T7469" s="5">
        <v>17.175052340410002</v>
      </c>
      <c r="U7469" s="6">
        <f>SuperStoreData[[#This Row],[Profit]]/SuperStoreData[[#This Row],[Sales]]</f>
        <v>5.9088618346865483E-2</v>
      </c>
    </row>
    <row r="7470" spans="1:21" x14ac:dyDescent="0.2">
      <c r="A7470">
        <v>327</v>
      </c>
      <c r="B7470" t="s">
        <v>11680</v>
      </c>
      <c r="C7470" s="1">
        <v>42867</v>
      </c>
      <c r="D7470" s="1">
        <v>42871</v>
      </c>
      <c r="E7470" s="7">
        <f>SuperStoreData[[#This Row],[Ship Date]]-SuperStoreData[[#This Row],[Order Date]]</f>
        <v>4</v>
      </c>
      <c r="F7470" t="s">
        <v>18</v>
      </c>
      <c r="G7470" t="s">
        <v>318</v>
      </c>
      <c r="H7470" t="s">
        <v>322</v>
      </c>
      <c r="I7470" t="str">
        <f>PROPER(SuperStoreData[[#This Row],[Customer Name]])</f>
        <v>Patrick O'Brill</v>
      </c>
      <c r="J7470" t="s">
        <v>32</v>
      </c>
      <c r="K7470">
        <v>19143</v>
      </c>
      <c r="L7470" t="str">
        <f>_xlfn.XLOOKUP(SuperStoreData[[#This Row],[Zip Code]],ZipCodeTable[Zip Code],ZipCodeTable[City])</f>
        <v>Philadelphia</v>
      </c>
      <c r="M7470" t="str">
        <f>_xlfn.XLOOKUP(SuperStoreData[[#This Row],[Zip Code]],ZipCodeTable[Zip Code],ZipCodeTable[State])</f>
        <v>PA</v>
      </c>
      <c r="N7470" t="s">
        <v>46</v>
      </c>
      <c r="O7470" t="s">
        <v>4053</v>
      </c>
      <c r="P7470" t="s">
        <v>76</v>
      </c>
      <c r="Q7470" t="s">
        <v>98</v>
      </c>
      <c r="R7470" t="s">
        <v>4054</v>
      </c>
      <c r="S7470" s="5">
        <v>290.89800000000002</v>
      </c>
      <c r="T7470" s="5">
        <v>61.299440987437698</v>
      </c>
      <c r="U7470" s="6">
        <f>SuperStoreData[[#This Row],[Profit]]/SuperStoreData[[#This Row],[Sales]]</f>
        <v>0.21072486227969148</v>
      </c>
    </row>
    <row r="7471" spans="1:21" x14ac:dyDescent="0.2">
      <c r="A7471">
        <v>4515</v>
      </c>
      <c r="B7471" t="s">
        <v>11202</v>
      </c>
      <c r="C7471" s="1">
        <v>43292</v>
      </c>
      <c r="D7471" s="1">
        <v>43297</v>
      </c>
      <c r="E7471" s="7">
        <f>SuperStoreData[[#This Row],[Ship Date]]-SuperStoreData[[#This Row],[Order Date]]</f>
        <v>5</v>
      </c>
      <c r="F7471" t="s">
        <v>129</v>
      </c>
      <c r="G7471" t="s">
        <v>5863</v>
      </c>
      <c r="H7471" t="s">
        <v>5864</v>
      </c>
      <c r="I7471" t="str">
        <f>PROPER(SuperStoreData[[#This Row],[Customer Name]])</f>
        <v>Ben Wallace</v>
      </c>
      <c r="J7471" t="s">
        <v>32</v>
      </c>
      <c r="K7471">
        <v>23666</v>
      </c>
      <c r="L7471" t="str">
        <f>_xlfn.XLOOKUP(SuperStoreData[[#This Row],[Zip Code]],ZipCodeTable[Zip Code],ZipCodeTable[City])</f>
        <v>Hampton</v>
      </c>
      <c r="M7471" t="str">
        <f>_xlfn.XLOOKUP(SuperStoreData[[#This Row],[Zip Code]],ZipCodeTable[Zip Code],ZipCodeTable[State])</f>
        <v>VA</v>
      </c>
      <c r="N7471" t="s">
        <v>85</v>
      </c>
      <c r="O7471" t="s">
        <v>1463</v>
      </c>
      <c r="P7471" t="s">
        <v>48</v>
      </c>
      <c r="Q7471" t="s">
        <v>55</v>
      </c>
      <c r="R7471" t="s">
        <v>1464</v>
      </c>
      <c r="S7471" s="5">
        <v>290.98</v>
      </c>
      <c r="T7471" s="5">
        <v>98.736984860549697</v>
      </c>
      <c r="U7471" s="6">
        <f>SuperStoreData[[#This Row],[Profit]]/SuperStoreData[[#This Row],[Sales]]</f>
        <v>0.339325674824901</v>
      </c>
    </row>
    <row r="7472" spans="1:21" x14ac:dyDescent="0.2">
      <c r="A7472">
        <v>6540</v>
      </c>
      <c r="B7472" t="s">
        <v>10821</v>
      </c>
      <c r="C7472" s="1">
        <v>42669</v>
      </c>
      <c r="D7472" s="1">
        <v>42675</v>
      </c>
      <c r="E7472" s="7">
        <f>SuperStoreData[[#This Row],[Ship Date]]-SuperStoreData[[#This Row],[Order Date]]</f>
        <v>6</v>
      </c>
      <c r="F7472" t="s">
        <v>29</v>
      </c>
      <c r="G7472" t="s">
        <v>599</v>
      </c>
      <c r="H7472" t="s">
        <v>8740</v>
      </c>
      <c r="I7472" t="str">
        <f>PROPER(SuperStoreData[[#This Row],[Customer Name]])</f>
        <v>Heather Kirkland</v>
      </c>
      <c r="J7472" t="s">
        <v>82</v>
      </c>
      <c r="K7472">
        <v>19711</v>
      </c>
      <c r="L7472" t="str">
        <f>_xlfn.XLOOKUP(SuperStoreData[[#This Row],[Zip Code]],ZipCodeTable[Zip Code],ZipCodeTable[City])</f>
        <v>Newark</v>
      </c>
      <c r="M7472" t="str">
        <f>_xlfn.XLOOKUP(SuperStoreData[[#This Row],[Zip Code]],ZipCodeTable[Zip Code],ZipCodeTable[State])</f>
        <v>DE</v>
      </c>
      <c r="N7472" t="s">
        <v>46</v>
      </c>
      <c r="O7472" t="s">
        <v>7834</v>
      </c>
      <c r="P7472" t="s">
        <v>48</v>
      </c>
      <c r="Q7472" t="s">
        <v>55</v>
      </c>
      <c r="R7472" t="s">
        <v>7835</v>
      </c>
      <c r="S7472" s="5">
        <v>291.10000000000002</v>
      </c>
      <c r="T7472" s="5">
        <v>79.479545557131104</v>
      </c>
      <c r="U7472" s="6">
        <f>SuperStoreData[[#This Row],[Profit]]/SuperStoreData[[#This Row],[Sales]]</f>
        <v>0.27303176075963964</v>
      </c>
    </row>
    <row r="7473" spans="1:21" x14ac:dyDescent="0.2">
      <c r="A7473">
        <v>7731</v>
      </c>
      <c r="B7473" t="s">
        <v>7858</v>
      </c>
      <c r="C7473" s="1">
        <v>42951</v>
      </c>
      <c r="D7473" s="1">
        <v>42953</v>
      </c>
      <c r="E7473" s="7">
        <f>SuperStoreData[[#This Row],[Ship Date]]-SuperStoreData[[#This Row],[Order Date]]</f>
        <v>2</v>
      </c>
      <c r="F7473" t="s">
        <v>29</v>
      </c>
      <c r="G7473" t="s">
        <v>1021</v>
      </c>
      <c r="H7473" t="s">
        <v>4384</v>
      </c>
      <c r="I7473" t="str">
        <f>PROPER(SuperStoreData[[#This Row],[Customer Name]])</f>
        <v>Tamara Willingham</v>
      </c>
      <c r="J7473" t="s">
        <v>21</v>
      </c>
      <c r="K7473">
        <v>98103</v>
      </c>
      <c r="L7473" t="str">
        <f>_xlfn.XLOOKUP(SuperStoreData[[#This Row],[Zip Code]],ZipCodeTable[Zip Code],ZipCodeTable[City])</f>
        <v>Seattle</v>
      </c>
      <c r="M7473" t="str">
        <f>_xlfn.XLOOKUP(SuperStoreData[[#This Row],[Zip Code]],ZipCodeTable[Zip Code],ZipCodeTable[State])</f>
        <v>WA</v>
      </c>
      <c r="N7473" t="s">
        <v>68</v>
      </c>
      <c r="O7473" t="s">
        <v>280</v>
      </c>
      <c r="P7473" t="s">
        <v>48</v>
      </c>
      <c r="Q7473" t="s">
        <v>55</v>
      </c>
      <c r="R7473" t="s">
        <v>281</v>
      </c>
      <c r="S7473" s="5">
        <v>291.13600000000002</v>
      </c>
      <c r="T7473" s="5">
        <v>99.994211100685504</v>
      </c>
      <c r="U7473" s="6">
        <f>SuperStoreData[[#This Row],[Profit]]/SuperStoreData[[#This Row],[Sales]]</f>
        <v>0.34346220014249523</v>
      </c>
    </row>
    <row r="7474" spans="1:21" x14ac:dyDescent="0.2">
      <c r="A7474">
        <v>6227</v>
      </c>
      <c r="B7474" t="s">
        <v>4477</v>
      </c>
      <c r="C7474" s="1">
        <v>42840</v>
      </c>
      <c r="D7474" s="1">
        <v>42844</v>
      </c>
      <c r="E7474" s="7">
        <f>SuperStoreData[[#This Row],[Ship Date]]-SuperStoreData[[#This Row],[Order Date]]</f>
        <v>4</v>
      </c>
      <c r="F7474" t="s">
        <v>29</v>
      </c>
      <c r="G7474" t="s">
        <v>921</v>
      </c>
      <c r="H7474" t="s">
        <v>4478</v>
      </c>
      <c r="I7474" t="str">
        <f>PROPER(SuperStoreData[[#This Row],[Customer Name]])</f>
        <v>Jeremy Farry</v>
      </c>
      <c r="J7474" t="s">
        <v>32</v>
      </c>
      <c r="K7474">
        <v>97206</v>
      </c>
      <c r="L7474" t="str">
        <f>_xlfn.XLOOKUP(SuperStoreData[[#This Row],[Zip Code]],ZipCodeTable[Zip Code],ZipCodeTable[City])</f>
        <v>Portland</v>
      </c>
      <c r="M7474" t="str">
        <f>_xlfn.XLOOKUP(SuperStoreData[[#This Row],[Zip Code]],ZipCodeTable[Zip Code],ZipCodeTable[State])</f>
        <v>OR</v>
      </c>
      <c r="N7474" t="s">
        <v>68</v>
      </c>
      <c r="O7474" t="s">
        <v>918</v>
      </c>
      <c r="P7474" t="s">
        <v>48</v>
      </c>
      <c r="Q7474" t="s">
        <v>55</v>
      </c>
      <c r="R7474" t="s">
        <v>919</v>
      </c>
      <c r="S7474" s="5">
        <v>291.16800000000001</v>
      </c>
      <c r="T7474" s="5">
        <v>14.4680358725739</v>
      </c>
      <c r="U7474" s="6">
        <f>SuperStoreData[[#This Row],[Profit]]/SuperStoreData[[#This Row],[Sales]]</f>
        <v>4.9689649523896512E-2</v>
      </c>
    </row>
    <row r="7475" spans="1:21" x14ac:dyDescent="0.2">
      <c r="A7475">
        <v>1970</v>
      </c>
      <c r="B7475" t="s">
        <v>10423</v>
      </c>
      <c r="C7475" s="1">
        <v>43134</v>
      </c>
      <c r="D7475" s="1">
        <v>43138</v>
      </c>
      <c r="E7475" s="7">
        <f>SuperStoreData[[#This Row],[Ship Date]]-SuperStoreData[[#This Row],[Order Date]]</f>
        <v>4</v>
      </c>
      <c r="F7475" t="s">
        <v>29</v>
      </c>
      <c r="G7475" t="s">
        <v>6783</v>
      </c>
      <c r="H7475" t="s">
        <v>6784</v>
      </c>
      <c r="I7475" t="str">
        <f>PROPER(SuperStoreData[[#This Row],[Customer Name]])</f>
        <v>Bill Donatelli</v>
      </c>
      <c r="J7475" t="s">
        <v>32</v>
      </c>
      <c r="K7475">
        <v>74133</v>
      </c>
      <c r="L7475" t="str">
        <f>_xlfn.XLOOKUP(SuperStoreData[[#This Row],[Zip Code]],ZipCodeTable[Zip Code],ZipCodeTable[City])</f>
        <v>Tulsa</v>
      </c>
      <c r="M7475" t="str">
        <f>_xlfn.XLOOKUP(SuperStoreData[[#This Row],[Zip Code]],ZipCodeTable[Zip Code],ZipCodeTable[State])</f>
        <v>OK</v>
      </c>
      <c r="N7475" t="s">
        <v>23</v>
      </c>
      <c r="O7475" t="s">
        <v>4624</v>
      </c>
      <c r="P7475" t="s">
        <v>76</v>
      </c>
      <c r="Q7475" t="s">
        <v>77</v>
      </c>
      <c r="R7475" t="s">
        <v>4625</v>
      </c>
      <c r="S7475" s="5">
        <v>291.95999999999998</v>
      </c>
      <c r="T7475" s="5">
        <v>72.015357313598102</v>
      </c>
      <c r="U7475" s="6">
        <f>SuperStoreData[[#This Row],[Profit]]/SuperStoreData[[#This Row],[Sales]]</f>
        <v>0.24666172528290897</v>
      </c>
    </row>
    <row r="7476" spans="1:21" x14ac:dyDescent="0.2">
      <c r="A7476">
        <v>432</v>
      </c>
      <c r="B7476" t="s">
        <v>8383</v>
      </c>
      <c r="C7476" s="1">
        <v>42745</v>
      </c>
      <c r="D7476" s="1">
        <v>42752</v>
      </c>
      <c r="E7476" s="7">
        <f>SuperStoreData[[#This Row],[Ship Date]]-SuperStoreData[[#This Row],[Order Date]]</f>
        <v>7</v>
      </c>
      <c r="F7476" t="s">
        <v>29</v>
      </c>
      <c r="G7476" t="s">
        <v>2643</v>
      </c>
      <c r="H7476" t="s">
        <v>8385</v>
      </c>
      <c r="I7476" t="str">
        <f>PROPER(SuperStoreData[[#This Row],[Customer Name]])</f>
        <v>Ross Baird</v>
      </c>
      <c r="J7476" t="s">
        <v>21</v>
      </c>
      <c r="K7476">
        <v>28052</v>
      </c>
      <c r="L7476" t="str">
        <f>_xlfn.XLOOKUP(SuperStoreData[[#This Row],[Zip Code]],ZipCodeTable[Zip Code],ZipCodeTable[City])</f>
        <v>Gastonia</v>
      </c>
      <c r="M7476" t="str">
        <f>_xlfn.XLOOKUP(SuperStoreData[[#This Row],[Zip Code]],ZipCodeTable[Zip Code],ZipCodeTable[State])</f>
        <v>NC</v>
      </c>
      <c r="N7476" t="s">
        <v>85</v>
      </c>
      <c r="O7476" t="s">
        <v>4624</v>
      </c>
      <c r="P7476" t="s">
        <v>76</v>
      </c>
      <c r="Q7476" t="s">
        <v>77</v>
      </c>
      <c r="R7476" t="s">
        <v>4625</v>
      </c>
      <c r="S7476" s="5">
        <v>291.95999999999998</v>
      </c>
      <c r="T7476" s="5">
        <v>64.766720535017697</v>
      </c>
      <c r="U7476" s="6">
        <f>SuperStoreData[[#This Row],[Profit]]/SuperStoreData[[#This Row],[Sales]]</f>
        <v>0.2218342256987865</v>
      </c>
    </row>
    <row r="7477" spans="1:21" x14ac:dyDescent="0.2">
      <c r="A7477">
        <v>7299</v>
      </c>
      <c r="B7477" t="s">
        <v>9239</v>
      </c>
      <c r="C7477" s="1">
        <v>43187</v>
      </c>
      <c r="D7477" s="1">
        <v>43190</v>
      </c>
      <c r="E7477" s="7">
        <f>SuperStoreData[[#This Row],[Ship Date]]-SuperStoreData[[#This Row],[Order Date]]</f>
        <v>3</v>
      </c>
      <c r="F7477" t="s">
        <v>18</v>
      </c>
      <c r="G7477" t="s">
        <v>990</v>
      </c>
      <c r="H7477" t="s">
        <v>994</v>
      </c>
      <c r="I7477" t="str">
        <f>PROPER(SuperStoreData[[#This Row],[Customer Name]])</f>
        <v>Joe Kamberova</v>
      </c>
      <c r="J7477" t="s">
        <v>32</v>
      </c>
      <c r="K7477">
        <v>60016</v>
      </c>
      <c r="L7477" t="str">
        <f>_xlfn.XLOOKUP(SuperStoreData[[#This Row],[Zip Code]],ZipCodeTable[Zip Code],ZipCodeTable[City])</f>
        <v>Des Plaines</v>
      </c>
      <c r="M7477" t="str">
        <f>_xlfn.XLOOKUP(SuperStoreData[[#This Row],[Zip Code]],ZipCodeTable[Zip Code],ZipCodeTable[State])</f>
        <v>IL</v>
      </c>
      <c r="N7477" t="s">
        <v>23</v>
      </c>
      <c r="O7477" t="s">
        <v>3842</v>
      </c>
      <c r="P7477" t="s">
        <v>48</v>
      </c>
      <c r="Q7477" t="s">
        <v>137</v>
      </c>
      <c r="R7477" t="s">
        <v>3843</v>
      </c>
      <c r="S7477" s="5">
        <v>292.10000000000002</v>
      </c>
      <c r="T7477" s="5">
        <v>-1.39745915718078</v>
      </c>
      <c r="U7477" s="6">
        <f>SuperStoreData[[#This Row],[Profit]]/SuperStoreData[[#This Row],[Sales]]</f>
        <v>-4.7841806134227317E-3</v>
      </c>
    </row>
    <row r="7478" spans="1:21" x14ac:dyDescent="0.2">
      <c r="A7478">
        <v>9757</v>
      </c>
      <c r="B7478" t="s">
        <v>11106</v>
      </c>
      <c r="C7478" s="1">
        <v>42144</v>
      </c>
      <c r="D7478" s="1">
        <v>42146</v>
      </c>
      <c r="E7478" s="7">
        <f>SuperStoreData[[#This Row],[Ship Date]]-SuperStoreData[[#This Row],[Order Date]]</f>
        <v>2</v>
      </c>
      <c r="F7478" t="s">
        <v>129</v>
      </c>
      <c r="G7478" t="s">
        <v>2580</v>
      </c>
      <c r="H7478" t="s">
        <v>2581</v>
      </c>
      <c r="I7478" t="str">
        <f>PROPER(SuperStoreData[[#This Row],[Customer Name]])</f>
        <v>Lena Cacioppo</v>
      </c>
      <c r="J7478" t="s">
        <v>32</v>
      </c>
      <c r="K7478">
        <v>23223</v>
      </c>
      <c r="L7478" t="str">
        <f>_xlfn.XLOOKUP(SuperStoreData[[#This Row],[Zip Code]],ZipCodeTable[Zip Code],ZipCodeTable[City])</f>
        <v>Richmond</v>
      </c>
      <c r="M7478" t="str">
        <f>_xlfn.XLOOKUP(SuperStoreData[[#This Row],[Zip Code]],ZipCodeTable[Zip Code],ZipCodeTable[State])</f>
        <v>VA</v>
      </c>
      <c r="N7478" t="s">
        <v>85</v>
      </c>
      <c r="O7478" t="s">
        <v>3842</v>
      </c>
      <c r="P7478" t="s">
        <v>48</v>
      </c>
      <c r="Q7478" t="s">
        <v>137</v>
      </c>
      <c r="R7478" t="s">
        <v>3843</v>
      </c>
      <c r="S7478" s="5">
        <v>292.10000000000002</v>
      </c>
      <c r="T7478" s="5">
        <v>31.418671989922998</v>
      </c>
      <c r="U7478" s="6">
        <f>SuperStoreData[[#This Row],[Profit]]/SuperStoreData[[#This Row],[Sales]]</f>
        <v>0.10756135566560424</v>
      </c>
    </row>
    <row r="7479" spans="1:21" x14ac:dyDescent="0.2">
      <c r="A7479">
        <v>1268</v>
      </c>
      <c r="B7479" t="s">
        <v>10657</v>
      </c>
      <c r="C7479" s="1">
        <v>42242</v>
      </c>
      <c r="D7479" s="1">
        <v>42248</v>
      </c>
      <c r="E7479" s="7">
        <f>SuperStoreData[[#This Row],[Ship Date]]-SuperStoreData[[#This Row],[Order Date]]</f>
        <v>6</v>
      </c>
      <c r="F7479" t="s">
        <v>29</v>
      </c>
      <c r="G7479" t="s">
        <v>2847</v>
      </c>
      <c r="H7479" t="s">
        <v>9234</v>
      </c>
      <c r="I7479" t="str">
        <f>PROPER(SuperStoreData[[#This Row],[Customer Name]])</f>
        <v>Julie Creighton</v>
      </c>
      <c r="J7479" t="s">
        <v>82</v>
      </c>
      <c r="K7479">
        <v>90045</v>
      </c>
      <c r="L7479" t="str">
        <f>_xlfn.XLOOKUP(SuperStoreData[[#This Row],[Zip Code]],ZipCodeTable[Zip Code],ZipCodeTable[City])</f>
        <v>Los Angeles</v>
      </c>
      <c r="M7479" t="str">
        <f>_xlfn.XLOOKUP(SuperStoreData[[#This Row],[Zip Code]],ZipCodeTable[Zip Code],ZipCodeTable[State])</f>
        <v>CA</v>
      </c>
      <c r="N7479" t="s">
        <v>68</v>
      </c>
      <c r="O7479" t="s">
        <v>780</v>
      </c>
      <c r="P7479" t="s">
        <v>48</v>
      </c>
      <c r="Q7479" t="s">
        <v>55</v>
      </c>
      <c r="R7479" t="s">
        <v>781</v>
      </c>
      <c r="S7479" s="5">
        <v>292.27199999999999</v>
      </c>
      <c r="T7479" s="5">
        <v>-11.5166484582937</v>
      </c>
      <c r="U7479" s="6">
        <f>SuperStoreData[[#This Row],[Profit]]/SuperStoreData[[#This Row],[Sales]]</f>
        <v>-3.9403871935367402E-2</v>
      </c>
    </row>
    <row r="7480" spans="1:21" x14ac:dyDescent="0.2">
      <c r="A7480">
        <v>1763</v>
      </c>
      <c r="B7480" t="s">
        <v>4379</v>
      </c>
      <c r="C7480" s="1">
        <v>43141</v>
      </c>
      <c r="D7480" s="1">
        <v>43145</v>
      </c>
      <c r="E7480" s="7">
        <f>SuperStoreData[[#This Row],[Ship Date]]-SuperStoreData[[#This Row],[Order Date]]</f>
        <v>4</v>
      </c>
      <c r="F7480" t="s">
        <v>29</v>
      </c>
      <c r="G7480" t="s">
        <v>371</v>
      </c>
      <c r="H7480" t="s">
        <v>372</v>
      </c>
      <c r="I7480" t="str">
        <f>PROPER(SuperStoreData[[#This Row],[Customer Name]])</f>
        <v>Arthur Gainer</v>
      </c>
      <c r="J7480" t="s">
        <v>32</v>
      </c>
      <c r="K7480">
        <v>92105</v>
      </c>
      <c r="L7480" t="str">
        <f>_xlfn.XLOOKUP(SuperStoreData[[#This Row],[Zip Code]],ZipCodeTable[Zip Code],ZipCodeTable[City])</f>
        <v>San Diego</v>
      </c>
      <c r="M7480" t="str">
        <f>_xlfn.XLOOKUP(SuperStoreData[[#This Row],[Zip Code]],ZipCodeTable[Zip Code],ZipCodeTable[State])</f>
        <v>CA</v>
      </c>
      <c r="N7480" t="s">
        <v>68</v>
      </c>
      <c r="O7480" t="s">
        <v>2902</v>
      </c>
      <c r="P7480" t="s">
        <v>48</v>
      </c>
      <c r="Q7480" t="s">
        <v>166</v>
      </c>
      <c r="R7480" t="s">
        <v>2903</v>
      </c>
      <c r="S7480" s="5">
        <v>293.19900000000001</v>
      </c>
      <c r="T7480" s="5">
        <v>2.10782371861663</v>
      </c>
      <c r="U7480" s="6">
        <f>SuperStoreData[[#This Row],[Profit]]/SuperStoreData[[#This Row],[Sales]]</f>
        <v>7.189054937488293E-3</v>
      </c>
    </row>
    <row r="7481" spans="1:21" x14ac:dyDescent="0.2">
      <c r="A7481">
        <v>8162</v>
      </c>
      <c r="B7481" t="s">
        <v>11359</v>
      </c>
      <c r="C7481" s="1">
        <v>43427</v>
      </c>
      <c r="D7481" s="1">
        <v>43430</v>
      </c>
      <c r="E7481" s="7">
        <f>SuperStoreData[[#This Row],[Ship Date]]-SuperStoreData[[#This Row],[Order Date]]</f>
        <v>3</v>
      </c>
      <c r="F7481" t="s">
        <v>129</v>
      </c>
      <c r="G7481" t="s">
        <v>2881</v>
      </c>
      <c r="H7481" t="s">
        <v>11362</v>
      </c>
      <c r="I7481" t="str">
        <f>PROPER(SuperStoreData[[#This Row],[Customer Name]])</f>
        <v>Jennifer Jackson</v>
      </c>
      <c r="J7481" t="s">
        <v>32</v>
      </c>
      <c r="K7481">
        <v>10035</v>
      </c>
      <c r="L7481" t="str">
        <f>_xlfn.XLOOKUP(SuperStoreData[[#This Row],[Zip Code]],ZipCodeTable[Zip Code],ZipCodeTable[City])</f>
        <v>New York</v>
      </c>
      <c r="M7481" t="str">
        <f>_xlfn.XLOOKUP(SuperStoreData[[#This Row],[Zip Code]],ZipCodeTable[Zip Code],ZipCodeTable[State])</f>
        <v>NY</v>
      </c>
      <c r="N7481" t="s">
        <v>46</v>
      </c>
      <c r="O7481" t="s">
        <v>7068</v>
      </c>
      <c r="P7481" t="s">
        <v>25</v>
      </c>
      <c r="Q7481" t="s">
        <v>39</v>
      </c>
      <c r="R7481" t="s">
        <v>7069</v>
      </c>
      <c r="S7481" s="5">
        <v>293.52</v>
      </c>
      <c r="T7481" s="5">
        <v>73.309788632040906</v>
      </c>
      <c r="U7481" s="6">
        <f>SuperStoreData[[#This Row],[Profit]]/SuperStoreData[[#This Row],[Sales]]</f>
        <v>0.24976079528495812</v>
      </c>
    </row>
    <row r="7482" spans="1:21" x14ac:dyDescent="0.2">
      <c r="A7482">
        <v>8210</v>
      </c>
      <c r="B7482" t="s">
        <v>9687</v>
      </c>
      <c r="C7482" s="1">
        <v>43425</v>
      </c>
      <c r="D7482" s="1">
        <v>43429</v>
      </c>
      <c r="E7482" s="7">
        <f>SuperStoreData[[#This Row],[Ship Date]]-SuperStoreData[[#This Row],[Order Date]]</f>
        <v>4</v>
      </c>
      <c r="F7482" t="s">
        <v>29</v>
      </c>
      <c r="G7482" t="s">
        <v>2143</v>
      </c>
      <c r="H7482" t="s">
        <v>2144</v>
      </c>
      <c r="I7482" t="str">
        <f>PROPER(SuperStoreData[[#This Row],[Customer Name]])</f>
        <v>Barry Gonzalez</v>
      </c>
      <c r="J7482" t="s">
        <v>32</v>
      </c>
      <c r="K7482">
        <v>37211</v>
      </c>
      <c r="L7482" t="str">
        <f>_xlfn.XLOOKUP(SuperStoreData[[#This Row],[Zip Code]],ZipCodeTable[Zip Code],ZipCodeTable[City])</f>
        <v>Nashville</v>
      </c>
      <c r="M7482" t="str">
        <f>_xlfn.XLOOKUP(SuperStoreData[[#This Row],[Zip Code]],ZipCodeTable[Zip Code],ZipCodeTable[State])</f>
        <v>TN</v>
      </c>
      <c r="N7482" t="s">
        <v>85</v>
      </c>
      <c r="O7482" t="s">
        <v>1210</v>
      </c>
      <c r="P7482" t="s">
        <v>25</v>
      </c>
      <c r="Q7482" t="s">
        <v>61</v>
      </c>
      <c r="R7482" t="s">
        <v>1211</v>
      </c>
      <c r="S7482" s="5">
        <v>294.36799999999999</v>
      </c>
      <c r="T7482" s="5">
        <v>99.489147368479394</v>
      </c>
      <c r="U7482" s="6">
        <f>SuperStoreData[[#This Row],[Profit]]/SuperStoreData[[#This Row],[Sales]]</f>
        <v>0.33797541637840867</v>
      </c>
    </row>
    <row r="7483" spans="1:21" x14ac:dyDescent="0.2">
      <c r="A7483">
        <v>1996</v>
      </c>
      <c r="B7483" t="s">
        <v>2301</v>
      </c>
      <c r="C7483" s="1">
        <v>43177</v>
      </c>
      <c r="D7483" s="1">
        <v>43182</v>
      </c>
      <c r="E7483" s="7">
        <f>SuperStoreData[[#This Row],[Ship Date]]-SuperStoreData[[#This Row],[Order Date]]</f>
        <v>5</v>
      </c>
      <c r="F7483" t="s">
        <v>129</v>
      </c>
      <c r="G7483" t="s">
        <v>2302</v>
      </c>
      <c r="H7483" t="s">
        <v>2303</v>
      </c>
      <c r="I7483" t="str">
        <f>PROPER(SuperStoreData[[#This Row],[Customer Name]])</f>
        <v>Joy Smith</v>
      </c>
      <c r="J7483" t="s">
        <v>32</v>
      </c>
      <c r="K7483">
        <v>77036</v>
      </c>
      <c r="L7483" t="str">
        <f>_xlfn.XLOOKUP(SuperStoreData[[#This Row],[Zip Code]],ZipCodeTable[Zip Code],ZipCodeTable[City])</f>
        <v>Houston</v>
      </c>
      <c r="M7483" t="str">
        <f>_xlfn.XLOOKUP(SuperStoreData[[#This Row],[Zip Code]],ZipCodeTable[Zip Code],ZipCodeTable[State])</f>
        <v>TX</v>
      </c>
      <c r="N7483" t="s">
        <v>23</v>
      </c>
      <c r="O7483" t="s">
        <v>2304</v>
      </c>
      <c r="P7483" t="s">
        <v>25</v>
      </c>
      <c r="Q7483" t="s">
        <v>39</v>
      </c>
      <c r="R7483" t="s">
        <v>2305</v>
      </c>
      <c r="S7483" s="5">
        <v>294.62</v>
      </c>
      <c r="T7483" s="5">
        <v>53.353182065987703</v>
      </c>
      <c r="U7483" s="6">
        <f>SuperStoreData[[#This Row],[Profit]]/SuperStoreData[[#This Row],[Sales]]</f>
        <v>0.18109151471722118</v>
      </c>
    </row>
    <row r="7484" spans="1:21" x14ac:dyDescent="0.2">
      <c r="A7484">
        <v>588</v>
      </c>
      <c r="B7484" t="s">
        <v>2686</v>
      </c>
      <c r="C7484" s="1">
        <v>43271</v>
      </c>
      <c r="D7484" s="1">
        <v>43278</v>
      </c>
      <c r="E7484" s="7">
        <f>SuperStoreData[[#This Row],[Ship Date]]-SuperStoreData[[#This Row],[Order Date]]</f>
        <v>7</v>
      </c>
      <c r="F7484" t="s">
        <v>29</v>
      </c>
      <c r="G7484" t="s">
        <v>2687</v>
      </c>
      <c r="H7484" t="s">
        <v>2688</v>
      </c>
      <c r="I7484" t="str">
        <f>PROPER(SuperStoreData[[#This Row],[Customer Name]])</f>
        <v>Bruce Degenhardt</v>
      </c>
      <c r="J7484" t="s">
        <v>32</v>
      </c>
      <c r="K7484">
        <v>40475</v>
      </c>
      <c r="L7484" t="str">
        <f>_xlfn.XLOOKUP(SuperStoreData[[#This Row],[Zip Code]],ZipCodeTable[Zip Code],ZipCodeTable[City])</f>
        <v>Richmond</v>
      </c>
      <c r="M7484" t="str">
        <f>_xlfn.XLOOKUP(SuperStoreData[[#This Row],[Zip Code]],ZipCodeTable[Zip Code],ZipCodeTable[State])</f>
        <v>KY</v>
      </c>
      <c r="N7484" t="s">
        <v>85</v>
      </c>
      <c r="O7484" t="s">
        <v>2689</v>
      </c>
      <c r="P7484" t="s">
        <v>25</v>
      </c>
      <c r="Q7484" t="s">
        <v>197</v>
      </c>
      <c r="R7484" t="s">
        <v>2690</v>
      </c>
      <c r="S7484" s="5">
        <v>294.93</v>
      </c>
      <c r="T7484" s="5">
        <v>3.48787856533025</v>
      </c>
      <c r="U7484" s="6">
        <f>SuperStoreData[[#This Row],[Profit]]/SuperStoreData[[#This Row],[Sales]]</f>
        <v>1.1826123369376631E-2</v>
      </c>
    </row>
    <row r="7485" spans="1:21" x14ac:dyDescent="0.2">
      <c r="A7485">
        <v>8045</v>
      </c>
      <c r="B7485" t="s">
        <v>8492</v>
      </c>
      <c r="C7485" s="1">
        <v>42715</v>
      </c>
      <c r="D7485" s="1">
        <v>42720</v>
      </c>
      <c r="E7485" s="7">
        <f>SuperStoreData[[#This Row],[Ship Date]]-SuperStoreData[[#This Row],[Order Date]]</f>
        <v>5</v>
      </c>
      <c r="F7485" t="s">
        <v>129</v>
      </c>
      <c r="G7485" t="s">
        <v>3723</v>
      </c>
      <c r="H7485" t="s">
        <v>3724</v>
      </c>
      <c r="I7485" t="str">
        <f>PROPER(SuperStoreData[[#This Row],[Customer Name]])</f>
        <v>Doug O'Connell</v>
      </c>
      <c r="J7485" t="s">
        <v>32</v>
      </c>
      <c r="K7485">
        <v>84106</v>
      </c>
      <c r="L7485" t="str">
        <f>_xlfn.XLOOKUP(SuperStoreData[[#This Row],[Zip Code]],ZipCodeTable[Zip Code],ZipCodeTable[City])</f>
        <v>Salt Lake City</v>
      </c>
      <c r="M7485" t="str">
        <f>_xlfn.XLOOKUP(SuperStoreData[[#This Row],[Zip Code]],ZipCodeTable[Zip Code],ZipCodeTable[State])</f>
        <v>UT</v>
      </c>
      <c r="N7485" t="s">
        <v>68</v>
      </c>
      <c r="O7485" t="s">
        <v>4532</v>
      </c>
      <c r="P7485" t="s">
        <v>25</v>
      </c>
      <c r="Q7485" t="s">
        <v>26</v>
      </c>
      <c r="R7485" t="s">
        <v>4533</v>
      </c>
      <c r="S7485" s="5">
        <v>295.05599999999998</v>
      </c>
      <c r="T7485" s="5">
        <v>22.537538862738</v>
      </c>
      <c r="U7485" s="6">
        <f>SuperStoreData[[#This Row],[Profit]]/SuperStoreData[[#This Row],[Sales]]</f>
        <v>7.6383936821274603E-2</v>
      </c>
    </row>
    <row r="7486" spans="1:21" x14ac:dyDescent="0.2">
      <c r="A7486">
        <v>9090</v>
      </c>
      <c r="B7486" t="s">
        <v>8944</v>
      </c>
      <c r="C7486" s="1">
        <v>42961</v>
      </c>
      <c r="D7486" s="1">
        <v>42965</v>
      </c>
      <c r="E7486" s="7">
        <f>SuperStoreData[[#This Row],[Ship Date]]-SuperStoreData[[#This Row],[Order Date]]</f>
        <v>4</v>
      </c>
      <c r="F7486" t="s">
        <v>129</v>
      </c>
      <c r="G7486" t="s">
        <v>4586</v>
      </c>
      <c r="H7486" t="s">
        <v>6475</v>
      </c>
      <c r="I7486" t="str">
        <f>PROPER(SuperStoreData[[#This Row],[Customer Name]])</f>
        <v>Troy Staebel</v>
      </c>
      <c r="J7486" t="s">
        <v>32</v>
      </c>
      <c r="K7486">
        <v>45503</v>
      </c>
      <c r="L7486" t="str">
        <f>_xlfn.XLOOKUP(SuperStoreData[[#This Row],[Zip Code]],ZipCodeTable[Zip Code],ZipCodeTable[City])</f>
        <v>Springfield</v>
      </c>
      <c r="M7486" t="str">
        <f>_xlfn.XLOOKUP(SuperStoreData[[#This Row],[Zip Code]],ZipCodeTable[Zip Code],ZipCodeTable[State])</f>
        <v>OH</v>
      </c>
      <c r="N7486" t="s">
        <v>46</v>
      </c>
      <c r="O7486" t="s">
        <v>1199</v>
      </c>
      <c r="P7486" t="s">
        <v>25</v>
      </c>
      <c r="Q7486" t="s">
        <v>61</v>
      </c>
      <c r="R7486" t="s">
        <v>1200</v>
      </c>
      <c r="S7486" s="5">
        <v>295.39999999999998</v>
      </c>
      <c r="T7486" s="5">
        <v>27.139351052623901</v>
      </c>
      <c r="U7486" s="6">
        <f>SuperStoreData[[#This Row],[Profit]]/SuperStoreData[[#This Row],[Sales]]</f>
        <v>9.1873226312200074E-2</v>
      </c>
    </row>
    <row r="7487" spans="1:21" x14ac:dyDescent="0.2">
      <c r="A7487">
        <v>6489</v>
      </c>
      <c r="B7487" t="s">
        <v>9838</v>
      </c>
      <c r="C7487" s="1">
        <v>43302</v>
      </c>
      <c r="D7487" s="1">
        <v>43308</v>
      </c>
      <c r="E7487" s="7">
        <f>SuperStoreData[[#This Row],[Ship Date]]-SuperStoreData[[#This Row],[Order Date]]</f>
        <v>6</v>
      </c>
      <c r="F7487" t="s">
        <v>29</v>
      </c>
      <c r="G7487" t="s">
        <v>6338</v>
      </c>
      <c r="H7487" t="s">
        <v>6341</v>
      </c>
      <c r="I7487" t="str">
        <f>PROPER(SuperStoreData[[#This Row],[Customer Name]])</f>
        <v>Julia West</v>
      </c>
      <c r="J7487" t="s">
        <v>32</v>
      </c>
      <c r="K7487">
        <v>28540</v>
      </c>
      <c r="L7487" t="str">
        <f>_xlfn.XLOOKUP(SuperStoreData[[#This Row],[Zip Code]],ZipCodeTable[Zip Code],ZipCodeTable[City])</f>
        <v>Jacksonville</v>
      </c>
      <c r="M7487" t="str">
        <f>_xlfn.XLOOKUP(SuperStoreData[[#This Row],[Zip Code]],ZipCodeTable[Zip Code],ZipCodeTable[State])</f>
        <v>NC</v>
      </c>
      <c r="N7487" t="s">
        <v>85</v>
      </c>
      <c r="O7487" t="s">
        <v>90</v>
      </c>
      <c r="P7487" t="s">
        <v>25</v>
      </c>
      <c r="Q7487" t="s">
        <v>91</v>
      </c>
      <c r="R7487" t="s">
        <v>92</v>
      </c>
      <c r="S7487" s="5">
        <v>295.45600000000002</v>
      </c>
      <c r="T7487" s="5">
        <v>87.998613956108997</v>
      </c>
      <c r="U7487" s="6">
        <f>SuperStoreData[[#This Row],[Profit]]/SuperStoreData[[#This Row],[Sales]]</f>
        <v>0.29783999633146385</v>
      </c>
    </row>
    <row r="7488" spans="1:21" x14ac:dyDescent="0.2">
      <c r="A7488">
        <v>723</v>
      </c>
      <c r="B7488" t="s">
        <v>8575</v>
      </c>
      <c r="C7488" s="1">
        <v>43406</v>
      </c>
      <c r="D7488" s="1">
        <v>43409</v>
      </c>
      <c r="E7488" s="7">
        <f>SuperStoreData[[#This Row],[Ship Date]]-SuperStoreData[[#This Row],[Order Date]]</f>
        <v>3</v>
      </c>
      <c r="F7488" t="s">
        <v>29</v>
      </c>
      <c r="G7488" t="s">
        <v>1947</v>
      </c>
      <c r="H7488" t="s">
        <v>1948</v>
      </c>
      <c r="I7488" t="str">
        <f>PROPER(SuperStoreData[[#This Row],[Customer Name]])</f>
        <v>Michael Paige</v>
      </c>
      <c r="J7488" t="s">
        <v>82</v>
      </c>
      <c r="K7488">
        <v>48205</v>
      </c>
      <c r="L7488" t="str">
        <f>_xlfn.XLOOKUP(SuperStoreData[[#This Row],[Zip Code]],ZipCodeTable[Zip Code],ZipCodeTable[City])</f>
        <v>Detroit</v>
      </c>
      <c r="M7488" t="str">
        <f>_xlfn.XLOOKUP(SuperStoreData[[#This Row],[Zip Code]],ZipCodeTable[Zip Code],ZipCodeTable[State])</f>
        <v>MI</v>
      </c>
      <c r="N7488" t="s">
        <v>23</v>
      </c>
      <c r="O7488" t="s">
        <v>6201</v>
      </c>
      <c r="P7488" t="s">
        <v>25</v>
      </c>
      <c r="Q7488" t="s">
        <v>61</v>
      </c>
      <c r="R7488" t="s">
        <v>6202</v>
      </c>
      <c r="S7488" s="5">
        <v>296.37</v>
      </c>
      <c r="T7488" s="5">
        <v>0.32735638247628801</v>
      </c>
      <c r="U7488" s="6">
        <f>SuperStoreData[[#This Row],[Profit]]/SuperStoreData[[#This Row],[Sales]]</f>
        <v>1.104553033290441E-3</v>
      </c>
    </row>
    <row r="7489" spans="1:21" x14ac:dyDescent="0.2">
      <c r="A7489">
        <v>5307</v>
      </c>
      <c r="B7489" t="s">
        <v>9825</v>
      </c>
      <c r="C7489" s="1">
        <v>42112</v>
      </c>
      <c r="D7489" s="1">
        <v>42116</v>
      </c>
      <c r="E7489" s="7">
        <f>SuperStoreData[[#This Row],[Ship Date]]-SuperStoreData[[#This Row],[Order Date]]</f>
        <v>4</v>
      </c>
      <c r="F7489" t="s">
        <v>29</v>
      </c>
      <c r="G7489" t="s">
        <v>9139</v>
      </c>
      <c r="H7489" t="s">
        <v>9141</v>
      </c>
      <c r="I7489" t="str">
        <f>PROPER(SuperStoreData[[#This Row],[Customer Name]])</f>
        <v>Benjamin Venier</v>
      </c>
      <c r="J7489" t="s">
        <v>82</v>
      </c>
      <c r="K7489">
        <v>11572</v>
      </c>
      <c r="L7489" t="str">
        <f>_xlfn.XLOOKUP(SuperStoreData[[#This Row],[Zip Code]],ZipCodeTable[Zip Code],ZipCodeTable[City])</f>
        <v>Oceanside</v>
      </c>
      <c r="M7489" t="str">
        <f>_xlfn.XLOOKUP(SuperStoreData[[#This Row],[Zip Code]],ZipCodeTable[Zip Code],ZipCodeTable[State])</f>
        <v>NY</v>
      </c>
      <c r="N7489" t="s">
        <v>46</v>
      </c>
      <c r="O7489" t="s">
        <v>6201</v>
      </c>
      <c r="P7489" t="s">
        <v>25</v>
      </c>
      <c r="Q7489" t="s">
        <v>61</v>
      </c>
      <c r="R7489" t="s">
        <v>6202</v>
      </c>
      <c r="S7489" s="5">
        <v>296.37</v>
      </c>
      <c r="T7489" s="5">
        <v>54.653929112695501</v>
      </c>
      <c r="U7489" s="6">
        <f>SuperStoreData[[#This Row],[Profit]]/SuperStoreData[[#This Row],[Sales]]</f>
        <v>0.18441113848464927</v>
      </c>
    </row>
    <row r="7490" spans="1:21" x14ac:dyDescent="0.2">
      <c r="A7490">
        <v>9724</v>
      </c>
      <c r="B7490" t="s">
        <v>10246</v>
      </c>
      <c r="C7490" s="1">
        <v>42207</v>
      </c>
      <c r="D7490" s="1">
        <v>42209</v>
      </c>
      <c r="E7490" s="7">
        <f>SuperStoreData[[#This Row],[Ship Date]]-SuperStoreData[[#This Row],[Order Date]]</f>
        <v>2</v>
      </c>
      <c r="F7490" t="s">
        <v>29</v>
      </c>
      <c r="G7490" t="s">
        <v>1021</v>
      </c>
      <c r="H7490" t="s">
        <v>1060</v>
      </c>
      <c r="I7490" t="str">
        <f>PROPER(SuperStoreData[[#This Row],[Customer Name]])</f>
        <v>Tamara Willingham</v>
      </c>
      <c r="J7490" t="s">
        <v>21</v>
      </c>
      <c r="K7490">
        <v>10011</v>
      </c>
      <c r="L7490" t="str">
        <f>_xlfn.XLOOKUP(SuperStoreData[[#This Row],[Zip Code]],ZipCodeTable[Zip Code],ZipCodeTable[City])</f>
        <v>New York</v>
      </c>
      <c r="M7490" t="str">
        <f>_xlfn.XLOOKUP(SuperStoreData[[#This Row],[Zip Code]],ZipCodeTable[Zip Code],ZipCodeTable[State])</f>
        <v>NY</v>
      </c>
      <c r="N7490" t="s">
        <v>46</v>
      </c>
      <c r="O7490" t="s">
        <v>2046</v>
      </c>
      <c r="P7490" t="s">
        <v>25</v>
      </c>
      <c r="Q7490" t="s">
        <v>26</v>
      </c>
      <c r="R7490" t="s">
        <v>2047</v>
      </c>
      <c r="S7490" s="5">
        <v>296.71199999999999</v>
      </c>
      <c r="T7490" s="5">
        <v>83.484858300559594</v>
      </c>
      <c r="U7490" s="6">
        <f>SuperStoreData[[#This Row],[Profit]]/SuperStoreData[[#This Row],[Sales]]</f>
        <v>0.28136663936935341</v>
      </c>
    </row>
    <row r="7491" spans="1:21" x14ac:dyDescent="0.2">
      <c r="A7491">
        <v>1961</v>
      </c>
      <c r="B7491" t="s">
        <v>6873</v>
      </c>
      <c r="C7491" s="1">
        <v>42970</v>
      </c>
      <c r="D7491" s="1">
        <v>42977</v>
      </c>
      <c r="E7491" s="7">
        <f>SuperStoreData[[#This Row],[Ship Date]]-SuperStoreData[[#This Row],[Order Date]]</f>
        <v>7</v>
      </c>
      <c r="F7491" t="s">
        <v>129</v>
      </c>
      <c r="G7491" t="s">
        <v>6874</v>
      </c>
      <c r="H7491" t="s">
        <v>6875</v>
      </c>
      <c r="I7491" t="str">
        <f>PROPER(SuperStoreData[[#This Row],[Customer Name]])</f>
        <v>Robert Waldorf</v>
      </c>
      <c r="J7491" t="s">
        <v>32</v>
      </c>
      <c r="K7491">
        <v>65807</v>
      </c>
      <c r="L7491" t="str">
        <f>_xlfn.XLOOKUP(SuperStoreData[[#This Row],[Zip Code]],ZipCodeTable[Zip Code],ZipCodeTable[City])</f>
        <v>Springfield</v>
      </c>
      <c r="M7491" t="str">
        <f>_xlfn.XLOOKUP(SuperStoreData[[#This Row],[Zip Code]],ZipCodeTable[Zip Code],ZipCodeTable[State])</f>
        <v>MO</v>
      </c>
      <c r="N7491" t="s">
        <v>23</v>
      </c>
      <c r="O7491" t="s">
        <v>2975</v>
      </c>
      <c r="P7491" t="s">
        <v>76</v>
      </c>
      <c r="Q7491" t="s">
        <v>77</v>
      </c>
      <c r="R7491" t="s">
        <v>2976</v>
      </c>
      <c r="S7491" s="5">
        <v>296.85000000000002</v>
      </c>
      <c r="T7491" s="5">
        <v>57.740083914762302</v>
      </c>
      <c r="U7491" s="6">
        <f>SuperStoreData[[#This Row],[Profit]]/SuperStoreData[[#This Row],[Sales]]</f>
        <v>0.19450929396921779</v>
      </c>
    </row>
    <row r="7492" spans="1:21" x14ac:dyDescent="0.2">
      <c r="A7492">
        <v>1665</v>
      </c>
      <c r="B7492" t="s">
        <v>10637</v>
      </c>
      <c r="C7492" s="1">
        <v>42872</v>
      </c>
      <c r="D7492" s="1">
        <v>42875</v>
      </c>
      <c r="E7492" s="7">
        <f>SuperStoreData[[#This Row],[Ship Date]]-SuperStoreData[[#This Row],[Order Date]]</f>
        <v>3</v>
      </c>
      <c r="F7492" t="s">
        <v>129</v>
      </c>
      <c r="G7492" t="s">
        <v>791</v>
      </c>
      <c r="H7492" t="s">
        <v>792</v>
      </c>
      <c r="I7492" t="str">
        <f>PROPER(SuperStoreData[[#This Row],[Customer Name]])</f>
        <v>Neola Schneider</v>
      </c>
      <c r="J7492" t="s">
        <v>32</v>
      </c>
      <c r="K7492">
        <v>75217</v>
      </c>
      <c r="L7492" t="str">
        <f>_xlfn.XLOOKUP(SuperStoreData[[#This Row],[Zip Code]],ZipCodeTable[Zip Code],ZipCodeTable[City])</f>
        <v>Dallas</v>
      </c>
      <c r="M7492" t="str">
        <f>_xlfn.XLOOKUP(SuperStoreData[[#This Row],[Zip Code]],ZipCodeTable[Zip Code],ZipCodeTable[State])</f>
        <v>TX</v>
      </c>
      <c r="N7492" t="s">
        <v>23</v>
      </c>
      <c r="O7492" t="s">
        <v>1805</v>
      </c>
      <c r="P7492" t="s">
        <v>76</v>
      </c>
      <c r="Q7492" t="s">
        <v>77</v>
      </c>
      <c r="R7492" t="s">
        <v>3015</v>
      </c>
      <c r="S7492" s="5">
        <v>297.57600000000002</v>
      </c>
      <c r="T7492" s="5">
        <v>91.472509751991396</v>
      </c>
      <c r="U7492" s="6">
        <f>SuperStoreData[[#This Row],[Profit]]/SuperStoreData[[#This Row],[Sales]]</f>
        <v>0.30739209395916134</v>
      </c>
    </row>
    <row r="7493" spans="1:21" x14ac:dyDescent="0.2">
      <c r="A7493">
        <v>7930</v>
      </c>
      <c r="B7493" t="s">
        <v>10768</v>
      </c>
      <c r="C7493" s="1">
        <v>43407</v>
      </c>
      <c r="D7493" s="1">
        <v>43409</v>
      </c>
      <c r="E7493" s="7">
        <f>SuperStoreData[[#This Row],[Ship Date]]-SuperStoreData[[#This Row],[Order Date]]</f>
        <v>2</v>
      </c>
      <c r="F7493" t="s">
        <v>18</v>
      </c>
      <c r="G7493" t="s">
        <v>9792</v>
      </c>
      <c r="H7493" t="s">
        <v>10769</v>
      </c>
      <c r="I7493" t="str">
        <f>PROPER(SuperStoreData[[#This Row],[Customer Name]])</f>
        <v>Evan Minnotte</v>
      </c>
      <c r="J7493" t="s">
        <v>21</v>
      </c>
      <c r="K7493">
        <v>75217</v>
      </c>
      <c r="L7493" t="str">
        <f>_xlfn.XLOOKUP(SuperStoreData[[#This Row],[Zip Code]],ZipCodeTable[Zip Code],ZipCodeTable[City])</f>
        <v>Dallas</v>
      </c>
      <c r="M7493" t="str">
        <f>_xlfn.XLOOKUP(SuperStoreData[[#This Row],[Zip Code]],ZipCodeTable[Zip Code],ZipCodeTable[State])</f>
        <v>TX</v>
      </c>
      <c r="N7493" t="s">
        <v>23</v>
      </c>
      <c r="O7493" t="s">
        <v>9841</v>
      </c>
      <c r="P7493" t="s">
        <v>48</v>
      </c>
      <c r="Q7493" t="s">
        <v>137</v>
      </c>
      <c r="R7493" t="s">
        <v>9842</v>
      </c>
      <c r="S7493" s="5">
        <v>298.11599999999999</v>
      </c>
      <c r="T7493" s="5">
        <v>39.653876126373</v>
      </c>
      <c r="U7493" s="6">
        <f>SuperStoreData[[#This Row],[Profit]]/SuperStoreData[[#This Row],[Sales]]</f>
        <v>0.13301492079047419</v>
      </c>
    </row>
    <row r="7494" spans="1:21" x14ac:dyDescent="0.2">
      <c r="A7494">
        <v>3107</v>
      </c>
      <c r="B7494" t="s">
        <v>6813</v>
      </c>
      <c r="C7494" s="1">
        <v>43434</v>
      </c>
      <c r="D7494" s="1">
        <v>43434</v>
      </c>
      <c r="E7494" s="7">
        <f>SuperStoreData[[#This Row],[Ship Date]]-SuperStoreData[[#This Row],[Order Date]]</f>
        <v>0</v>
      </c>
      <c r="F7494" t="s">
        <v>29</v>
      </c>
      <c r="G7494" t="s">
        <v>2011</v>
      </c>
      <c r="H7494" t="s">
        <v>6814</v>
      </c>
      <c r="I7494" t="str">
        <f>PROPER(SuperStoreData[[#This Row],[Customer Name]])</f>
        <v>Frank Gastineau</v>
      </c>
      <c r="J7494" t="s">
        <v>21</v>
      </c>
      <c r="K7494">
        <v>60505</v>
      </c>
      <c r="L7494" t="str">
        <f>_xlfn.XLOOKUP(SuperStoreData[[#This Row],[Zip Code]],ZipCodeTable[Zip Code],ZipCodeTable[City])</f>
        <v>Aurora</v>
      </c>
      <c r="M7494" t="str">
        <f>_xlfn.XLOOKUP(SuperStoreData[[#This Row],[Zip Code]],ZipCodeTable[Zip Code],ZipCodeTable[State])</f>
        <v>IL</v>
      </c>
      <c r="N7494" t="s">
        <v>23</v>
      </c>
      <c r="O7494" t="s">
        <v>596</v>
      </c>
      <c r="P7494" t="s">
        <v>25</v>
      </c>
      <c r="Q7494" t="s">
        <v>61</v>
      </c>
      <c r="R7494" t="s">
        <v>597</v>
      </c>
      <c r="S7494" s="5">
        <v>298.464</v>
      </c>
      <c r="T7494" s="5">
        <v>-7.8811928535647597</v>
      </c>
      <c r="U7494" s="6">
        <f>SuperStoreData[[#This Row],[Profit]]/SuperStoreData[[#This Row],[Sales]]</f>
        <v>-2.6405840749855126E-2</v>
      </c>
    </row>
    <row r="7495" spans="1:21" x14ac:dyDescent="0.2">
      <c r="A7495">
        <v>2821</v>
      </c>
      <c r="B7495" t="s">
        <v>4212</v>
      </c>
      <c r="C7495" s="1">
        <v>43003</v>
      </c>
      <c r="D7495" s="1">
        <v>43009</v>
      </c>
      <c r="E7495" s="7">
        <f>SuperStoreData[[#This Row],[Ship Date]]-SuperStoreData[[#This Row],[Order Date]]</f>
        <v>6</v>
      </c>
      <c r="F7495" t="s">
        <v>18</v>
      </c>
      <c r="G7495" t="s">
        <v>3194</v>
      </c>
      <c r="H7495" t="s">
        <v>3195</v>
      </c>
      <c r="I7495" t="str">
        <f>PROPER(SuperStoreData[[#This Row],[Customer Name]])</f>
        <v>Darrin Martin</v>
      </c>
      <c r="J7495" t="s">
        <v>32</v>
      </c>
      <c r="K7495">
        <v>92024</v>
      </c>
      <c r="L7495" t="str">
        <f>_xlfn.XLOOKUP(SuperStoreData[[#This Row],[Zip Code]],ZipCodeTable[Zip Code],ZipCodeTable[City])</f>
        <v>Encinitas</v>
      </c>
      <c r="M7495" t="str">
        <f>_xlfn.XLOOKUP(SuperStoreData[[#This Row],[Zip Code]],ZipCodeTable[Zip Code],ZipCodeTable[State])</f>
        <v>CA</v>
      </c>
      <c r="N7495" t="s">
        <v>68</v>
      </c>
      <c r="O7495" t="s">
        <v>2622</v>
      </c>
      <c r="P7495" t="s">
        <v>48</v>
      </c>
      <c r="Q7495" t="s">
        <v>137</v>
      </c>
      <c r="R7495" t="s">
        <v>2623</v>
      </c>
      <c r="S7495" s="5">
        <v>298.77600000000001</v>
      </c>
      <c r="T7495" s="5">
        <v>49.589229788093398</v>
      </c>
      <c r="U7495" s="6">
        <f>SuperStoreData[[#This Row],[Profit]]/SuperStoreData[[#This Row],[Sales]]</f>
        <v>0.16597460903182784</v>
      </c>
    </row>
    <row r="7496" spans="1:21" x14ac:dyDescent="0.2">
      <c r="A7496">
        <v>8336</v>
      </c>
      <c r="B7496" t="s">
        <v>7840</v>
      </c>
      <c r="C7496" s="1">
        <v>42178</v>
      </c>
      <c r="D7496" s="1">
        <v>42181</v>
      </c>
      <c r="E7496" s="7">
        <f>SuperStoreData[[#This Row],[Ship Date]]-SuperStoreData[[#This Row],[Order Date]]</f>
        <v>3</v>
      </c>
      <c r="F7496" t="s">
        <v>129</v>
      </c>
      <c r="G7496" t="s">
        <v>3881</v>
      </c>
      <c r="H7496" t="s">
        <v>3882</v>
      </c>
      <c r="I7496" t="str">
        <f>PROPER(SuperStoreData[[#This Row],[Customer Name]])</f>
        <v>Carl Weiss</v>
      </c>
      <c r="J7496" t="s">
        <v>21</v>
      </c>
      <c r="K7496">
        <v>19711</v>
      </c>
      <c r="L7496" t="str">
        <f>_xlfn.XLOOKUP(SuperStoreData[[#This Row],[Zip Code]],ZipCodeTable[Zip Code],ZipCodeTable[City])</f>
        <v>Newark</v>
      </c>
      <c r="M7496" t="str">
        <f>_xlfn.XLOOKUP(SuperStoreData[[#This Row],[Zip Code]],ZipCodeTable[Zip Code],ZipCodeTable[State])</f>
        <v>DE</v>
      </c>
      <c r="N7496" t="s">
        <v>46</v>
      </c>
      <c r="O7496" t="s">
        <v>4537</v>
      </c>
      <c r="P7496" t="s">
        <v>25</v>
      </c>
      <c r="Q7496" t="s">
        <v>26</v>
      </c>
      <c r="R7496" t="s">
        <v>4538</v>
      </c>
      <c r="S7496" s="5">
        <v>299.52</v>
      </c>
      <c r="T7496" s="5">
        <v>98.905078539843402</v>
      </c>
      <c r="U7496" s="6">
        <f>SuperStoreData[[#This Row],[Profit]]/SuperStoreData[[#This Row],[Sales]]</f>
        <v>0.3302119342275755</v>
      </c>
    </row>
    <row r="7497" spans="1:21" x14ac:dyDescent="0.2">
      <c r="A7497">
        <v>1919</v>
      </c>
      <c r="B7497" t="s">
        <v>11704</v>
      </c>
      <c r="C7497" s="1">
        <v>42606</v>
      </c>
      <c r="D7497" s="1">
        <v>42608</v>
      </c>
      <c r="E7497" s="7">
        <f>SuperStoreData[[#This Row],[Ship Date]]-SuperStoreData[[#This Row],[Order Date]]</f>
        <v>2</v>
      </c>
      <c r="F7497" t="s">
        <v>129</v>
      </c>
      <c r="G7497" t="s">
        <v>5719</v>
      </c>
      <c r="H7497" t="s">
        <v>11705</v>
      </c>
      <c r="I7497" t="str">
        <f>PROPER(SuperStoreData[[#This Row],[Customer Name]])</f>
        <v>Cathy Hwang</v>
      </c>
      <c r="J7497" t="s">
        <v>21</v>
      </c>
      <c r="K7497">
        <v>48227</v>
      </c>
      <c r="L7497" t="str">
        <f>_xlfn.XLOOKUP(SuperStoreData[[#This Row],[Zip Code]],ZipCodeTable[Zip Code],ZipCodeTable[City])</f>
        <v>Detroit</v>
      </c>
      <c r="M7497" t="str">
        <f>_xlfn.XLOOKUP(SuperStoreData[[#This Row],[Zip Code]],ZipCodeTable[Zip Code],ZipCodeTable[State])</f>
        <v>MI</v>
      </c>
      <c r="N7497" t="s">
        <v>23</v>
      </c>
      <c r="O7497" t="s">
        <v>4617</v>
      </c>
      <c r="P7497" t="s">
        <v>76</v>
      </c>
      <c r="Q7497" t="s">
        <v>98</v>
      </c>
      <c r="R7497" t="s">
        <v>4618</v>
      </c>
      <c r="S7497" s="5">
        <v>299.89999999999998</v>
      </c>
      <c r="T7497" s="5">
        <v>3.53725799319486</v>
      </c>
      <c r="U7497" s="6">
        <f>SuperStoreData[[#This Row],[Profit]]/SuperStoreData[[#This Row],[Sales]]</f>
        <v>1.1794791574507704E-2</v>
      </c>
    </row>
    <row r="7498" spans="1:21" x14ac:dyDescent="0.2">
      <c r="A7498">
        <v>8295</v>
      </c>
      <c r="B7498" t="s">
        <v>7781</v>
      </c>
      <c r="C7498" s="1">
        <v>43425</v>
      </c>
      <c r="D7498" s="1">
        <v>43428</v>
      </c>
      <c r="E7498" s="7">
        <f>SuperStoreData[[#This Row],[Ship Date]]-SuperStoreData[[#This Row],[Order Date]]</f>
        <v>3</v>
      </c>
      <c r="F7498" t="s">
        <v>29</v>
      </c>
      <c r="G7498" t="s">
        <v>5069</v>
      </c>
      <c r="H7498" t="s">
        <v>7330</v>
      </c>
      <c r="I7498" t="str">
        <f>PROPER(SuperStoreData[[#This Row],[Customer Name]])</f>
        <v>Meg Tillman</v>
      </c>
      <c r="J7498" t="s">
        <v>32</v>
      </c>
      <c r="K7498">
        <v>10011</v>
      </c>
      <c r="L7498" t="str">
        <f>_xlfn.XLOOKUP(SuperStoreData[[#This Row],[Zip Code]],ZipCodeTable[Zip Code],ZipCodeTable[City])</f>
        <v>New York</v>
      </c>
      <c r="M7498" t="str">
        <f>_xlfn.XLOOKUP(SuperStoreData[[#This Row],[Zip Code]],ZipCodeTable[Zip Code],ZipCodeTable[State])</f>
        <v>NY</v>
      </c>
      <c r="N7498" t="s">
        <v>46</v>
      </c>
      <c r="O7498" t="s">
        <v>4617</v>
      </c>
      <c r="P7498" t="s">
        <v>76</v>
      </c>
      <c r="Q7498" t="s">
        <v>98</v>
      </c>
      <c r="R7498" t="s">
        <v>4618</v>
      </c>
      <c r="S7498" s="5">
        <v>299.89999999999998</v>
      </c>
      <c r="T7498" s="5">
        <v>-5.6734105709709697</v>
      </c>
      <c r="U7498" s="6">
        <f>SuperStoreData[[#This Row],[Profit]]/SuperStoreData[[#This Row],[Sales]]</f>
        <v>-1.8917674461390362E-2</v>
      </c>
    </row>
    <row r="7499" spans="1:21" x14ac:dyDescent="0.2">
      <c r="A7499">
        <v>8002</v>
      </c>
      <c r="B7499" t="s">
        <v>7725</v>
      </c>
      <c r="C7499" s="1">
        <v>43079</v>
      </c>
      <c r="D7499" s="1">
        <v>43079</v>
      </c>
      <c r="E7499" s="7">
        <f>SuperStoreData[[#This Row],[Ship Date]]-SuperStoreData[[#This Row],[Order Date]]</f>
        <v>0</v>
      </c>
      <c r="F7499" t="s">
        <v>18</v>
      </c>
      <c r="G7499" t="s">
        <v>172</v>
      </c>
      <c r="H7499" t="s">
        <v>173</v>
      </c>
      <c r="I7499" t="str">
        <f>PROPER(SuperStoreData[[#This Row],[Customer Name]])</f>
        <v>Karen Daniels</v>
      </c>
      <c r="J7499" t="s">
        <v>32</v>
      </c>
      <c r="K7499">
        <v>90032</v>
      </c>
      <c r="L7499" t="str">
        <f>_xlfn.XLOOKUP(SuperStoreData[[#This Row],[Zip Code]],ZipCodeTable[Zip Code],ZipCodeTable[City])</f>
        <v>Los Angeles</v>
      </c>
      <c r="M7499" t="str">
        <f>_xlfn.XLOOKUP(SuperStoreData[[#This Row],[Zip Code]],ZipCodeTable[Zip Code],ZipCodeTable[State])</f>
        <v>CA</v>
      </c>
      <c r="N7499" t="s">
        <v>68</v>
      </c>
      <c r="O7499" t="s">
        <v>2530</v>
      </c>
      <c r="P7499" t="s">
        <v>76</v>
      </c>
      <c r="Q7499" t="s">
        <v>77</v>
      </c>
      <c r="R7499" t="s">
        <v>2531</v>
      </c>
      <c r="S7499" s="5">
        <v>299.94</v>
      </c>
      <c r="T7499" s="5">
        <v>36.483582420610603</v>
      </c>
      <c r="U7499" s="6">
        <f>SuperStoreData[[#This Row],[Profit]]/SuperStoreData[[#This Row],[Sales]]</f>
        <v>0.1216362686557665</v>
      </c>
    </row>
    <row r="7500" spans="1:21" x14ac:dyDescent="0.2">
      <c r="A7500">
        <v>8959</v>
      </c>
      <c r="B7500" t="s">
        <v>10843</v>
      </c>
      <c r="C7500" s="1">
        <v>42347</v>
      </c>
      <c r="D7500" s="1">
        <v>42353</v>
      </c>
      <c r="E7500" s="7">
        <f>SuperStoreData[[#This Row],[Ship Date]]-SuperStoreData[[#This Row],[Order Date]]</f>
        <v>6</v>
      </c>
      <c r="F7500" t="s">
        <v>29</v>
      </c>
      <c r="G7500" t="s">
        <v>3953</v>
      </c>
      <c r="H7500" t="s">
        <v>3954</v>
      </c>
      <c r="I7500" t="str">
        <f>PROPER(SuperStoreData[[#This Row],[Customer Name]])</f>
        <v>Rose O'Brian</v>
      </c>
      <c r="J7500" t="s">
        <v>32</v>
      </c>
      <c r="K7500">
        <v>77070</v>
      </c>
      <c r="L7500" t="str">
        <f>_xlfn.XLOOKUP(SuperStoreData[[#This Row],[Zip Code]],ZipCodeTable[Zip Code],ZipCodeTable[City])</f>
        <v>Houston</v>
      </c>
      <c r="M7500" t="str">
        <f>_xlfn.XLOOKUP(SuperStoreData[[#This Row],[Zip Code]],ZipCodeTable[Zip Code],ZipCodeTable[State])</f>
        <v>TX</v>
      </c>
      <c r="N7500" t="s">
        <v>23</v>
      </c>
      <c r="O7500" t="s">
        <v>5323</v>
      </c>
      <c r="P7500" t="s">
        <v>76</v>
      </c>
      <c r="Q7500" t="s">
        <v>98</v>
      </c>
      <c r="R7500" t="s">
        <v>5324</v>
      </c>
      <c r="S7500" s="5">
        <v>299.95999999999998</v>
      </c>
      <c r="T7500" s="5">
        <v>37.592185896982201</v>
      </c>
      <c r="U7500" s="6">
        <f>SuperStoreData[[#This Row],[Profit]]/SuperStoreData[[#This Row],[Sales]]</f>
        <v>0.1253239961894326</v>
      </c>
    </row>
    <row r="7501" spans="1:21" x14ac:dyDescent="0.2">
      <c r="A7501">
        <v>2738</v>
      </c>
      <c r="B7501" t="s">
        <v>7953</v>
      </c>
      <c r="C7501" s="1">
        <v>43262</v>
      </c>
      <c r="D7501" s="1">
        <v>43264</v>
      </c>
      <c r="E7501" s="7">
        <f>SuperStoreData[[#This Row],[Ship Date]]-SuperStoreData[[#This Row],[Order Date]]</f>
        <v>2</v>
      </c>
      <c r="F7501" t="s">
        <v>29</v>
      </c>
      <c r="G7501" t="s">
        <v>3528</v>
      </c>
      <c r="H7501" t="s">
        <v>3529</v>
      </c>
      <c r="I7501" t="str">
        <f>PROPER(SuperStoreData[[#This Row],[Customer Name]])</f>
        <v>Ken Lonsdale</v>
      </c>
      <c r="J7501" t="s">
        <v>32</v>
      </c>
      <c r="K7501">
        <v>19711</v>
      </c>
      <c r="L7501" t="str">
        <f>_xlfn.XLOOKUP(SuperStoreData[[#This Row],[Zip Code]],ZipCodeTable[Zip Code],ZipCodeTable[City])</f>
        <v>Newark</v>
      </c>
      <c r="M7501" t="str">
        <f>_xlfn.XLOOKUP(SuperStoreData[[#This Row],[Zip Code]],ZipCodeTable[Zip Code],ZipCodeTable[State])</f>
        <v>DE</v>
      </c>
      <c r="N7501" t="s">
        <v>46</v>
      </c>
      <c r="O7501" t="s">
        <v>4241</v>
      </c>
      <c r="P7501" t="s">
        <v>48</v>
      </c>
      <c r="Q7501" t="s">
        <v>166</v>
      </c>
      <c r="R7501" t="s">
        <v>4242</v>
      </c>
      <c r="S7501" s="5">
        <v>299.97000000000003</v>
      </c>
      <c r="T7501" s="5">
        <v>52.612124800566598</v>
      </c>
      <c r="U7501" s="6">
        <f>SuperStoreData[[#This Row],[Profit]]/SuperStoreData[[#This Row],[Sales]]</f>
        <v>0.17539128846406837</v>
      </c>
    </row>
    <row r="7502" spans="1:21" x14ac:dyDescent="0.2">
      <c r="A7502">
        <v>715</v>
      </c>
      <c r="B7502" t="s">
        <v>9357</v>
      </c>
      <c r="C7502" s="1">
        <v>42630</v>
      </c>
      <c r="D7502" s="1">
        <v>42636</v>
      </c>
      <c r="E7502" s="7">
        <f>SuperStoreData[[#This Row],[Ship Date]]-SuperStoreData[[#This Row],[Order Date]]</f>
        <v>6</v>
      </c>
      <c r="F7502" t="s">
        <v>29</v>
      </c>
      <c r="G7502" t="s">
        <v>1391</v>
      </c>
      <c r="H7502" t="s">
        <v>9358</v>
      </c>
      <c r="I7502" t="str">
        <f>PROPER(SuperStoreData[[#This Row],[Customer Name]])</f>
        <v>Roland Schwarz</v>
      </c>
      <c r="J7502" t="s">
        <v>82</v>
      </c>
      <c r="K7502">
        <v>10550</v>
      </c>
      <c r="L7502" t="str">
        <f>_xlfn.XLOOKUP(SuperStoreData[[#This Row],[Zip Code]],ZipCodeTable[Zip Code],ZipCodeTable[City])</f>
        <v>Mount Vernon</v>
      </c>
      <c r="M7502" t="str">
        <f>_xlfn.XLOOKUP(SuperStoreData[[#This Row],[Zip Code]],ZipCodeTable[Zip Code],ZipCodeTable[State])</f>
        <v>NY</v>
      </c>
      <c r="N7502" t="s">
        <v>46</v>
      </c>
      <c r="O7502" t="s">
        <v>1710</v>
      </c>
      <c r="P7502" t="s">
        <v>76</v>
      </c>
      <c r="Q7502" t="s">
        <v>77</v>
      </c>
      <c r="R7502" t="s">
        <v>1711</v>
      </c>
      <c r="S7502" s="5">
        <v>299.97000000000003</v>
      </c>
      <c r="T7502" s="5">
        <v>0.48480706896589298</v>
      </c>
      <c r="U7502" s="6">
        <f>SuperStoreData[[#This Row],[Profit]]/SuperStoreData[[#This Row],[Sales]]</f>
        <v>1.6161851817378169E-3</v>
      </c>
    </row>
    <row r="7503" spans="1:21" x14ac:dyDescent="0.2">
      <c r="A7503">
        <v>5950</v>
      </c>
      <c r="B7503" t="s">
        <v>4131</v>
      </c>
      <c r="C7503" s="1">
        <v>42639</v>
      </c>
      <c r="D7503" s="1">
        <v>42643</v>
      </c>
      <c r="E7503" s="7">
        <f>SuperStoreData[[#This Row],[Ship Date]]-SuperStoreData[[#This Row],[Order Date]]</f>
        <v>4</v>
      </c>
      <c r="F7503" t="s">
        <v>489</v>
      </c>
      <c r="G7503" t="s">
        <v>1267</v>
      </c>
      <c r="H7503" t="s">
        <v>4136</v>
      </c>
      <c r="I7503" t="str">
        <f>PROPER(SuperStoreData[[#This Row],[Customer Name]])</f>
        <v>Claudia Bergmann</v>
      </c>
      <c r="J7503" t="s">
        <v>82</v>
      </c>
      <c r="K7503">
        <v>38671</v>
      </c>
      <c r="L7503" t="str">
        <f>_xlfn.XLOOKUP(SuperStoreData[[#This Row],[Zip Code]],ZipCodeTable[Zip Code],ZipCodeTable[City])</f>
        <v>Southaven</v>
      </c>
      <c r="M7503" t="str">
        <f>_xlfn.XLOOKUP(SuperStoreData[[#This Row],[Zip Code]],ZipCodeTable[Zip Code],ZipCodeTable[State])</f>
        <v>MS</v>
      </c>
      <c r="N7503" t="s">
        <v>85</v>
      </c>
      <c r="O7503" t="s">
        <v>1676</v>
      </c>
      <c r="P7503" t="s">
        <v>76</v>
      </c>
      <c r="Q7503" t="s">
        <v>77</v>
      </c>
      <c r="R7503" t="s">
        <v>1677</v>
      </c>
      <c r="S7503" s="5">
        <v>299.97000000000003</v>
      </c>
      <c r="T7503" s="5">
        <v>61.518101559777698</v>
      </c>
      <c r="U7503" s="6">
        <f>SuperStoreData[[#This Row],[Profit]]/SuperStoreData[[#This Row],[Sales]]</f>
        <v>0.20508084661725404</v>
      </c>
    </row>
    <row r="7504" spans="1:21" x14ac:dyDescent="0.2">
      <c r="A7504">
        <v>8841</v>
      </c>
      <c r="B7504" t="s">
        <v>4843</v>
      </c>
      <c r="C7504" s="1">
        <v>42560</v>
      </c>
      <c r="D7504" s="1">
        <v>42564</v>
      </c>
      <c r="E7504" s="7">
        <f>SuperStoreData[[#This Row],[Ship Date]]-SuperStoreData[[#This Row],[Order Date]]</f>
        <v>4</v>
      </c>
      <c r="F7504" t="s">
        <v>129</v>
      </c>
      <c r="G7504" t="s">
        <v>2735</v>
      </c>
      <c r="H7504" t="s">
        <v>2736</v>
      </c>
      <c r="I7504" t="str">
        <f>PROPER(SuperStoreData[[#This Row],[Customer Name]])</f>
        <v>Frank Hawley</v>
      </c>
      <c r="J7504" t="s">
        <v>82</v>
      </c>
      <c r="K7504">
        <v>90004</v>
      </c>
      <c r="L7504" t="str">
        <f>_xlfn.XLOOKUP(SuperStoreData[[#This Row],[Zip Code]],ZipCodeTable[Zip Code],ZipCodeTable[City])</f>
        <v>Los Angeles</v>
      </c>
      <c r="M7504" t="str">
        <f>_xlfn.XLOOKUP(SuperStoreData[[#This Row],[Zip Code]],ZipCodeTable[Zip Code],ZipCodeTable[State])</f>
        <v>CA</v>
      </c>
      <c r="N7504" t="s">
        <v>68</v>
      </c>
      <c r="O7504" t="s">
        <v>2074</v>
      </c>
      <c r="P7504" t="s">
        <v>76</v>
      </c>
      <c r="Q7504" t="s">
        <v>77</v>
      </c>
      <c r="R7504" t="s">
        <v>2075</v>
      </c>
      <c r="S7504" s="5">
        <v>299.97000000000003</v>
      </c>
      <c r="T7504" s="5">
        <v>63.3301670038068</v>
      </c>
      <c r="U7504" s="6">
        <f>SuperStoreData[[#This Row],[Profit]]/SuperStoreData[[#This Row],[Sales]]</f>
        <v>0.21112166884624059</v>
      </c>
    </row>
    <row r="7505" spans="1:21" x14ac:dyDescent="0.2">
      <c r="A7505">
        <v>9094</v>
      </c>
      <c r="B7505" t="s">
        <v>427</v>
      </c>
      <c r="C7505" s="1">
        <v>42976</v>
      </c>
      <c r="D7505" s="1">
        <v>42980</v>
      </c>
      <c r="E7505" s="7">
        <f>SuperStoreData[[#This Row],[Ship Date]]-SuperStoreData[[#This Row],[Order Date]]</f>
        <v>4</v>
      </c>
      <c r="F7505" t="s">
        <v>29</v>
      </c>
      <c r="G7505" t="s">
        <v>428</v>
      </c>
      <c r="H7505" t="s">
        <v>429</v>
      </c>
      <c r="I7505" t="str">
        <f>PROPER(SuperStoreData[[#This Row],[Customer Name]])</f>
        <v>Ashley Jarboe</v>
      </c>
      <c r="J7505" t="s">
        <v>32</v>
      </c>
      <c r="K7505">
        <v>48227</v>
      </c>
      <c r="L7505" t="str">
        <f>_xlfn.XLOOKUP(SuperStoreData[[#This Row],[Zip Code]],ZipCodeTable[Zip Code],ZipCodeTable[City])</f>
        <v>Detroit</v>
      </c>
      <c r="M7505" t="str">
        <f>_xlfn.XLOOKUP(SuperStoreData[[#This Row],[Zip Code]],ZipCodeTable[Zip Code],ZipCodeTable[State])</f>
        <v>MI</v>
      </c>
      <c r="N7505" t="s">
        <v>23</v>
      </c>
      <c r="O7505" t="s">
        <v>432</v>
      </c>
      <c r="P7505" t="s">
        <v>76</v>
      </c>
      <c r="Q7505" t="s">
        <v>98</v>
      </c>
      <c r="R7505" t="s">
        <v>433</v>
      </c>
      <c r="S7505" s="5">
        <v>299.98</v>
      </c>
      <c r="T7505" s="5">
        <v>2.3835584226900002</v>
      </c>
      <c r="U7505" s="6">
        <f>SuperStoreData[[#This Row],[Profit]]/SuperStoreData[[#This Row],[Sales]]</f>
        <v>7.9457244572638183E-3</v>
      </c>
    </row>
    <row r="7506" spans="1:21" x14ac:dyDescent="0.2">
      <c r="A7506">
        <v>5073</v>
      </c>
      <c r="B7506" t="s">
        <v>5935</v>
      </c>
      <c r="C7506" s="1">
        <v>42877</v>
      </c>
      <c r="D7506" s="1">
        <v>42882</v>
      </c>
      <c r="E7506" s="7">
        <f>SuperStoreData[[#This Row],[Ship Date]]-SuperStoreData[[#This Row],[Order Date]]</f>
        <v>5</v>
      </c>
      <c r="F7506" t="s">
        <v>29</v>
      </c>
      <c r="G7506" t="s">
        <v>1015</v>
      </c>
      <c r="H7506" t="s">
        <v>1031</v>
      </c>
      <c r="I7506" t="str">
        <f>PROPER(SuperStoreData[[#This Row],[Customer Name]])</f>
        <v>Matt Abelman</v>
      </c>
      <c r="J7506" t="s">
        <v>21</v>
      </c>
      <c r="K7506">
        <v>48183</v>
      </c>
      <c r="L7506" t="str">
        <f>_xlfn.XLOOKUP(SuperStoreData[[#This Row],[Zip Code]],ZipCodeTable[Zip Code],ZipCodeTable[City])</f>
        <v>Trenton</v>
      </c>
      <c r="M7506" t="str">
        <f>_xlfn.XLOOKUP(SuperStoreData[[#This Row],[Zip Code]],ZipCodeTable[Zip Code],ZipCodeTable[State])</f>
        <v>MI</v>
      </c>
      <c r="N7506" t="s">
        <v>23</v>
      </c>
      <c r="O7506" t="s">
        <v>1418</v>
      </c>
      <c r="P7506" t="s">
        <v>76</v>
      </c>
      <c r="Q7506" t="s">
        <v>98</v>
      </c>
      <c r="R7506" t="s">
        <v>1419</v>
      </c>
      <c r="S7506" s="5">
        <v>299.98</v>
      </c>
      <c r="T7506" s="5">
        <v>-13.5674271319662</v>
      </c>
      <c r="U7506" s="6">
        <f>SuperStoreData[[#This Row],[Profit]]/SuperStoreData[[#This Row],[Sales]]</f>
        <v>-4.5227772291373425E-2</v>
      </c>
    </row>
    <row r="7507" spans="1:21" x14ac:dyDescent="0.2">
      <c r="A7507">
        <v>8254</v>
      </c>
      <c r="B7507" t="s">
        <v>7563</v>
      </c>
      <c r="C7507" s="1">
        <v>43147</v>
      </c>
      <c r="D7507" s="1">
        <v>43151</v>
      </c>
      <c r="E7507" s="7">
        <f>SuperStoreData[[#This Row],[Ship Date]]-SuperStoreData[[#This Row],[Order Date]]</f>
        <v>4</v>
      </c>
      <c r="F7507" t="s">
        <v>29</v>
      </c>
      <c r="G7507" t="s">
        <v>5725</v>
      </c>
      <c r="H7507" t="s">
        <v>5726</v>
      </c>
      <c r="I7507" t="str">
        <f>PROPER(SuperStoreData[[#This Row],[Customer Name]])</f>
        <v>Dana Kaydos</v>
      </c>
      <c r="J7507" t="s">
        <v>32</v>
      </c>
      <c r="K7507">
        <v>98103</v>
      </c>
      <c r="L7507" t="str">
        <f>_xlfn.XLOOKUP(SuperStoreData[[#This Row],[Zip Code]],ZipCodeTable[Zip Code],ZipCodeTable[City])</f>
        <v>Seattle</v>
      </c>
      <c r="M7507" t="str">
        <f>_xlfn.XLOOKUP(SuperStoreData[[#This Row],[Zip Code]],ZipCodeTable[Zip Code],ZipCodeTable[State])</f>
        <v>WA</v>
      </c>
      <c r="N7507" t="s">
        <v>68</v>
      </c>
      <c r="O7507" t="s">
        <v>510</v>
      </c>
      <c r="P7507" t="s">
        <v>76</v>
      </c>
      <c r="Q7507" t="s">
        <v>511</v>
      </c>
      <c r="R7507" t="s">
        <v>512</v>
      </c>
      <c r="S7507" s="5">
        <v>299.99</v>
      </c>
      <c r="T7507" s="5">
        <v>51.716512690047502</v>
      </c>
      <c r="U7507" s="6">
        <f>SuperStoreData[[#This Row],[Profit]]/SuperStoreData[[#This Row],[Sales]]</f>
        <v>0.17239412210422847</v>
      </c>
    </row>
    <row r="7508" spans="1:21" x14ac:dyDescent="0.2">
      <c r="A7508">
        <v>2826</v>
      </c>
      <c r="B7508" t="s">
        <v>10787</v>
      </c>
      <c r="C7508" s="1">
        <v>42742</v>
      </c>
      <c r="D7508" s="1">
        <v>42746</v>
      </c>
      <c r="E7508" s="7">
        <f>SuperStoreData[[#This Row],[Ship Date]]-SuperStoreData[[#This Row],[Order Date]]</f>
        <v>4</v>
      </c>
      <c r="F7508" t="s">
        <v>29</v>
      </c>
      <c r="G7508" t="s">
        <v>6779</v>
      </c>
      <c r="H7508" t="s">
        <v>6780</v>
      </c>
      <c r="I7508" t="str">
        <f>PROPER(SuperStoreData[[#This Row],[Customer Name]])</f>
        <v>Michelle Tran</v>
      </c>
      <c r="J7508" t="s">
        <v>21</v>
      </c>
      <c r="K7508">
        <v>77041</v>
      </c>
      <c r="L7508" t="str">
        <f>_xlfn.XLOOKUP(SuperStoreData[[#This Row],[Zip Code]],ZipCodeTable[Zip Code],ZipCodeTable[City])</f>
        <v>Houston</v>
      </c>
      <c r="M7508" t="str">
        <f>_xlfn.XLOOKUP(SuperStoreData[[#This Row],[Zip Code]],ZipCodeTable[Zip Code],ZipCodeTable[State])</f>
        <v>TX</v>
      </c>
      <c r="N7508" t="s">
        <v>23</v>
      </c>
      <c r="O7508" t="s">
        <v>2213</v>
      </c>
      <c r="P7508" t="s">
        <v>48</v>
      </c>
      <c r="Q7508" t="s">
        <v>166</v>
      </c>
      <c r="R7508" t="s">
        <v>2214</v>
      </c>
      <c r="S7508" s="5">
        <v>300.53280000000001</v>
      </c>
      <c r="T7508" s="5">
        <v>26.491745317019198</v>
      </c>
      <c r="U7508" s="6">
        <f>SuperStoreData[[#This Row],[Profit]]/SuperStoreData[[#This Row],[Sales]]</f>
        <v>8.8149264629415483E-2</v>
      </c>
    </row>
    <row r="7509" spans="1:21" x14ac:dyDescent="0.2">
      <c r="A7509">
        <v>633</v>
      </c>
      <c r="B7509" t="s">
        <v>7354</v>
      </c>
      <c r="C7509" s="1">
        <v>43367</v>
      </c>
      <c r="D7509" s="1">
        <v>43371</v>
      </c>
      <c r="E7509" s="7">
        <f>SuperStoreData[[#This Row],[Ship Date]]-SuperStoreData[[#This Row],[Order Date]]</f>
        <v>4</v>
      </c>
      <c r="F7509" t="s">
        <v>129</v>
      </c>
      <c r="G7509" t="s">
        <v>5443</v>
      </c>
      <c r="H7509" t="s">
        <v>6524</v>
      </c>
      <c r="I7509" t="str">
        <f>PROPER(SuperStoreData[[#This Row],[Customer Name]])</f>
        <v>Fred Mcmath</v>
      </c>
      <c r="J7509" t="s">
        <v>32</v>
      </c>
      <c r="K7509">
        <v>80013</v>
      </c>
      <c r="L7509" t="str">
        <f>_xlfn.XLOOKUP(SuperStoreData[[#This Row],[Zip Code]],ZipCodeTable[Zip Code],ZipCodeTable[City])</f>
        <v>Aurora</v>
      </c>
      <c r="M7509" t="str">
        <f>_xlfn.XLOOKUP(SuperStoreData[[#This Row],[Zip Code]],ZipCodeTable[Zip Code],ZipCodeTable[State])</f>
        <v>CO</v>
      </c>
      <c r="N7509" t="s">
        <v>68</v>
      </c>
      <c r="O7509" t="s">
        <v>6922</v>
      </c>
      <c r="P7509" t="s">
        <v>76</v>
      </c>
      <c r="Q7509" t="s">
        <v>98</v>
      </c>
      <c r="R7509" t="s">
        <v>6923</v>
      </c>
      <c r="S7509" s="5">
        <v>300.76799999999997</v>
      </c>
      <c r="T7509" s="5">
        <v>20.906806514768199</v>
      </c>
      <c r="U7509" s="6">
        <f>SuperStoreData[[#This Row],[Profit]]/SuperStoreData[[#This Row],[Sales]]</f>
        <v>6.9511405850250702E-2</v>
      </c>
    </row>
    <row r="7510" spans="1:21" x14ac:dyDescent="0.2">
      <c r="A7510">
        <v>1355</v>
      </c>
      <c r="B7510" t="s">
        <v>3483</v>
      </c>
      <c r="C7510" s="1">
        <v>42024</v>
      </c>
      <c r="D7510" s="1">
        <v>42030</v>
      </c>
      <c r="E7510" s="7">
        <f>SuperStoreData[[#This Row],[Ship Date]]-SuperStoreData[[#This Row],[Order Date]]</f>
        <v>6</v>
      </c>
      <c r="F7510" t="s">
        <v>29</v>
      </c>
      <c r="G7510" t="s">
        <v>3484</v>
      </c>
      <c r="H7510" t="s">
        <v>3485</v>
      </c>
      <c r="I7510" t="str">
        <f>PROPER(SuperStoreData[[#This Row],[Customer Name]])</f>
        <v>Lindsay Williams</v>
      </c>
      <c r="J7510" t="s">
        <v>82</v>
      </c>
      <c r="K7510">
        <v>94109</v>
      </c>
      <c r="L7510" t="str">
        <f>_xlfn.XLOOKUP(SuperStoreData[[#This Row],[Zip Code]],ZipCodeTable[Zip Code],ZipCodeTable[City])</f>
        <v>San Francisco</v>
      </c>
      <c r="M7510" t="str">
        <f>_xlfn.XLOOKUP(SuperStoreData[[#This Row],[Zip Code]],ZipCodeTable[Zip Code],ZipCodeTable[State])</f>
        <v>CA</v>
      </c>
      <c r="N7510" t="s">
        <v>68</v>
      </c>
      <c r="O7510" t="s">
        <v>3486</v>
      </c>
      <c r="P7510" t="s">
        <v>48</v>
      </c>
      <c r="Q7510" t="s">
        <v>137</v>
      </c>
      <c r="R7510" t="s">
        <v>3487</v>
      </c>
      <c r="S7510" s="5">
        <v>300.904</v>
      </c>
      <c r="T7510" s="5">
        <v>24.547981486511699</v>
      </c>
      <c r="U7510" s="6">
        <f>SuperStoreData[[#This Row],[Profit]]/SuperStoreData[[#This Row],[Sales]]</f>
        <v>8.1580774886713697E-2</v>
      </c>
    </row>
    <row r="7511" spans="1:21" x14ac:dyDescent="0.2">
      <c r="A7511">
        <v>8696</v>
      </c>
      <c r="B7511" t="s">
        <v>8489</v>
      </c>
      <c r="C7511" s="1">
        <v>42715</v>
      </c>
      <c r="D7511" s="1">
        <v>42720</v>
      </c>
      <c r="E7511" s="7">
        <f>SuperStoreData[[#This Row],[Ship Date]]-SuperStoreData[[#This Row],[Order Date]]</f>
        <v>5</v>
      </c>
      <c r="F7511" t="s">
        <v>129</v>
      </c>
      <c r="G7511" t="s">
        <v>1951</v>
      </c>
      <c r="H7511" t="s">
        <v>5297</v>
      </c>
      <c r="I7511" t="str">
        <f>PROPER(SuperStoreData[[#This Row],[Customer Name]])</f>
        <v>Christopher Schild</v>
      </c>
      <c r="J7511" t="s">
        <v>21</v>
      </c>
      <c r="K7511">
        <v>94109</v>
      </c>
      <c r="L7511" t="str">
        <f>_xlfn.XLOOKUP(SuperStoreData[[#This Row],[Zip Code]],ZipCodeTable[Zip Code],ZipCodeTable[City])</f>
        <v>San Francisco</v>
      </c>
      <c r="M7511" t="str">
        <f>_xlfn.XLOOKUP(SuperStoreData[[#This Row],[Zip Code]],ZipCodeTable[Zip Code],ZipCodeTable[State])</f>
        <v>CA</v>
      </c>
      <c r="N7511" t="s">
        <v>68</v>
      </c>
      <c r="O7511" t="s">
        <v>3486</v>
      </c>
      <c r="P7511" t="s">
        <v>48</v>
      </c>
      <c r="Q7511" t="s">
        <v>137</v>
      </c>
      <c r="R7511" t="s">
        <v>3487</v>
      </c>
      <c r="S7511" s="5">
        <v>300.904</v>
      </c>
      <c r="T7511" s="5">
        <v>103.09716081181</v>
      </c>
      <c r="U7511" s="6">
        <f>SuperStoreData[[#This Row],[Profit]]/SuperStoreData[[#This Row],[Sales]]</f>
        <v>0.34262476009561188</v>
      </c>
    </row>
    <row r="7512" spans="1:21" x14ac:dyDescent="0.2">
      <c r="A7512">
        <v>2494</v>
      </c>
      <c r="B7512" t="s">
        <v>6864</v>
      </c>
      <c r="C7512" s="1">
        <v>42933</v>
      </c>
      <c r="D7512" s="1">
        <v>42938</v>
      </c>
      <c r="E7512" s="7">
        <f>SuperStoreData[[#This Row],[Ship Date]]-SuperStoreData[[#This Row],[Order Date]]</f>
        <v>5</v>
      </c>
      <c r="F7512" t="s">
        <v>129</v>
      </c>
      <c r="G7512" t="s">
        <v>5824</v>
      </c>
      <c r="H7512" t="s">
        <v>5825</v>
      </c>
      <c r="I7512" t="str">
        <f>PROPER(SuperStoreData[[#This Row],[Customer Name]])</f>
        <v>Kean Thornton</v>
      </c>
      <c r="J7512" t="s">
        <v>32</v>
      </c>
      <c r="K7512">
        <v>77095</v>
      </c>
      <c r="L7512" t="str">
        <f>_xlfn.XLOOKUP(SuperStoreData[[#This Row],[Zip Code]],ZipCodeTable[Zip Code],ZipCodeTable[City])</f>
        <v>Houston</v>
      </c>
      <c r="M7512" t="str">
        <f>_xlfn.XLOOKUP(SuperStoreData[[#This Row],[Zip Code]],ZipCodeTable[Zip Code],ZipCodeTable[State])</f>
        <v>TX</v>
      </c>
      <c r="N7512" t="s">
        <v>23</v>
      </c>
      <c r="O7512" t="s">
        <v>2640</v>
      </c>
      <c r="P7512" t="s">
        <v>48</v>
      </c>
      <c r="Q7512" t="s">
        <v>137</v>
      </c>
      <c r="R7512" t="s">
        <v>2641</v>
      </c>
      <c r="S7512" s="5">
        <v>300.93</v>
      </c>
      <c r="T7512" s="5">
        <v>28.058684851020899</v>
      </c>
      <c r="U7512" s="6">
        <f>SuperStoreData[[#This Row],[Profit]]/SuperStoreData[[#This Row],[Sales]]</f>
        <v>9.3239905795437145E-2</v>
      </c>
    </row>
    <row r="7513" spans="1:21" x14ac:dyDescent="0.2">
      <c r="A7513">
        <v>7636</v>
      </c>
      <c r="B7513" t="s">
        <v>11560</v>
      </c>
      <c r="C7513" s="1">
        <v>42830</v>
      </c>
      <c r="D7513" s="1">
        <v>42834</v>
      </c>
      <c r="E7513" s="7">
        <f>SuperStoreData[[#This Row],[Ship Date]]-SuperStoreData[[#This Row],[Order Date]]</f>
        <v>4</v>
      </c>
      <c r="F7513" t="s">
        <v>129</v>
      </c>
      <c r="G7513" t="s">
        <v>1649</v>
      </c>
      <c r="H7513" t="s">
        <v>2546</v>
      </c>
      <c r="I7513" t="str">
        <f>PROPER(SuperStoreData[[#This Row],[Customer Name]])</f>
        <v>Katherine Hughes</v>
      </c>
      <c r="J7513" t="s">
        <v>32</v>
      </c>
      <c r="K7513">
        <v>40214</v>
      </c>
      <c r="L7513" t="str">
        <f>_xlfn.XLOOKUP(SuperStoreData[[#This Row],[Zip Code]],ZipCodeTable[Zip Code],ZipCodeTable[City])</f>
        <v>Louisville</v>
      </c>
      <c r="M7513" t="str">
        <f>_xlfn.XLOOKUP(SuperStoreData[[#This Row],[Zip Code]],ZipCodeTable[Zip Code],ZipCodeTable[State])</f>
        <v>KY</v>
      </c>
      <c r="N7513" t="s">
        <v>85</v>
      </c>
      <c r="O7513" t="s">
        <v>5252</v>
      </c>
      <c r="P7513" t="s">
        <v>48</v>
      </c>
      <c r="Q7513" t="s">
        <v>55</v>
      </c>
      <c r="R7513" t="s">
        <v>5253</v>
      </c>
      <c r="S7513" s="5">
        <v>300.98</v>
      </c>
      <c r="T7513" s="5">
        <v>64.248201614940896</v>
      </c>
      <c r="U7513" s="6">
        <f>SuperStoreData[[#This Row],[Profit]]/SuperStoreData[[#This Row],[Sales]]</f>
        <v>0.21346335841232272</v>
      </c>
    </row>
    <row r="7514" spans="1:21" x14ac:dyDescent="0.2">
      <c r="A7514">
        <v>9220</v>
      </c>
      <c r="B7514" t="s">
        <v>8685</v>
      </c>
      <c r="C7514" s="1">
        <v>43421</v>
      </c>
      <c r="D7514" s="1">
        <v>43425</v>
      </c>
      <c r="E7514" s="7">
        <f>SuperStoreData[[#This Row],[Ship Date]]-SuperStoreData[[#This Row],[Order Date]]</f>
        <v>4</v>
      </c>
      <c r="F7514" t="s">
        <v>29</v>
      </c>
      <c r="G7514" t="s">
        <v>5437</v>
      </c>
      <c r="H7514" t="s">
        <v>8686</v>
      </c>
      <c r="I7514" t="str">
        <f>PROPER(SuperStoreData[[#This Row],[Customer Name]])</f>
        <v>Joni Wasserman</v>
      </c>
      <c r="J7514" t="s">
        <v>32</v>
      </c>
      <c r="K7514">
        <v>19120</v>
      </c>
      <c r="L7514" t="str">
        <f>_xlfn.XLOOKUP(SuperStoreData[[#This Row],[Zip Code]],ZipCodeTable[Zip Code],ZipCodeTable[City])</f>
        <v>Philadelphia</v>
      </c>
      <c r="M7514" t="str">
        <f>_xlfn.XLOOKUP(SuperStoreData[[#This Row],[Zip Code]],ZipCodeTable[Zip Code],ZipCodeTable[State])</f>
        <v>PA</v>
      </c>
      <c r="N7514" t="s">
        <v>46</v>
      </c>
      <c r="O7514" t="s">
        <v>4569</v>
      </c>
      <c r="P7514" t="s">
        <v>48</v>
      </c>
      <c r="Q7514" t="s">
        <v>166</v>
      </c>
      <c r="R7514" t="s">
        <v>4570</v>
      </c>
      <c r="S7514" s="5">
        <v>301.47000000000003</v>
      </c>
      <c r="T7514" s="5">
        <v>103.177952829418</v>
      </c>
      <c r="U7514" s="6">
        <f>SuperStoreData[[#This Row],[Profit]]/SuperStoreData[[#This Row],[Sales]]</f>
        <v>0.34224948694536106</v>
      </c>
    </row>
    <row r="7515" spans="1:21" x14ac:dyDescent="0.2">
      <c r="A7515">
        <v>9130</v>
      </c>
      <c r="B7515" t="s">
        <v>10505</v>
      </c>
      <c r="C7515" s="1">
        <v>42638</v>
      </c>
      <c r="D7515" s="1">
        <v>42642</v>
      </c>
      <c r="E7515" s="7">
        <f>SuperStoreData[[#This Row],[Ship Date]]-SuperStoreData[[#This Row],[Order Date]]</f>
        <v>4</v>
      </c>
      <c r="F7515" t="s">
        <v>129</v>
      </c>
      <c r="G7515" t="s">
        <v>3549</v>
      </c>
      <c r="H7515" t="s">
        <v>3550</v>
      </c>
      <c r="I7515" t="str">
        <f>PROPER(SuperStoreData[[#This Row],[Customer Name]])</f>
        <v>Dan Campbell</v>
      </c>
      <c r="J7515" t="s">
        <v>32</v>
      </c>
      <c r="K7515">
        <v>44105</v>
      </c>
      <c r="L7515" t="str">
        <f>_xlfn.XLOOKUP(SuperStoreData[[#This Row],[Zip Code]],ZipCodeTable[Zip Code],ZipCodeTable[City])</f>
        <v>Cleveland</v>
      </c>
      <c r="M7515" t="str">
        <f>_xlfn.XLOOKUP(SuperStoreData[[#This Row],[Zip Code]],ZipCodeTable[Zip Code],ZipCodeTable[State])</f>
        <v>OH</v>
      </c>
      <c r="N7515" t="s">
        <v>46</v>
      </c>
      <c r="O7515" t="s">
        <v>2121</v>
      </c>
      <c r="P7515" t="s">
        <v>48</v>
      </c>
      <c r="Q7515" t="s">
        <v>166</v>
      </c>
      <c r="R7515" t="s">
        <v>2122</v>
      </c>
      <c r="S7515" s="5">
        <v>301.47000000000003</v>
      </c>
      <c r="T7515" s="5">
        <v>93.665244462530893</v>
      </c>
      <c r="U7515" s="6">
        <f>SuperStoreData[[#This Row],[Profit]]/SuperStoreData[[#This Row],[Sales]]</f>
        <v>0.31069507567098181</v>
      </c>
    </row>
    <row r="7516" spans="1:21" x14ac:dyDescent="0.2">
      <c r="A7516">
        <v>5163</v>
      </c>
      <c r="B7516" t="s">
        <v>9246</v>
      </c>
      <c r="C7516" s="1">
        <v>43187</v>
      </c>
      <c r="D7516" s="1">
        <v>43190</v>
      </c>
      <c r="E7516" s="7">
        <f>SuperStoreData[[#This Row],[Ship Date]]-SuperStoreData[[#This Row],[Order Date]]</f>
        <v>3</v>
      </c>
      <c r="F7516" t="s">
        <v>129</v>
      </c>
      <c r="G7516" t="s">
        <v>428</v>
      </c>
      <c r="H7516" t="s">
        <v>429</v>
      </c>
      <c r="I7516" t="str">
        <f>PROPER(SuperStoreData[[#This Row],[Customer Name]])</f>
        <v>Ashley Jarboe</v>
      </c>
      <c r="J7516" t="s">
        <v>32</v>
      </c>
      <c r="K7516">
        <v>48180</v>
      </c>
      <c r="L7516" t="str">
        <f>_xlfn.XLOOKUP(SuperStoreData[[#This Row],[Zip Code]],ZipCodeTable[Zip Code],ZipCodeTable[City])</f>
        <v>Taylor</v>
      </c>
      <c r="M7516" t="str">
        <f>_xlfn.XLOOKUP(SuperStoreData[[#This Row],[Zip Code]],ZipCodeTable[Zip Code],ZipCodeTable[State])</f>
        <v>MI</v>
      </c>
      <c r="N7516" t="s">
        <v>23</v>
      </c>
      <c r="O7516" t="s">
        <v>126</v>
      </c>
      <c r="P7516" t="s">
        <v>48</v>
      </c>
      <c r="Q7516" t="s">
        <v>55</v>
      </c>
      <c r="R7516" t="s">
        <v>127</v>
      </c>
      <c r="S7516" s="5">
        <v>301.95999999999998</v>
      </c>
      <c r="T7516" s="5">
        <v>97.520349151375001</v>
      </c>
      <c r="U7516" s="6">
        <f>SuperStoreData[[#This Row],[Profit]]/SuperStoreData[[#This Row],[Sales]]</f>
        <v>0.32295783928790239</v>
      </c>
    </row>
    <row r="7517" spans="1:21" x14ac:dyDescent="0.2">
      <c r="A7517">
        <v>623</v>
      </c>
      <c r="B7517" t="s">
        <v>11536</v>
      </c>
      <c r="C7517" s="1">
        <v>43435</v>
      </c>
      <c r="D7517" s="1">
        <v>43439</v>
      </c>
      <c r="E7517" s="7">
        <f>SuperStoreData[[#This Row],[Ship Date]]-SuperStoreData[[#This Row],[Order Date]]</f>
        <v>4</v>
      </c>
      <c r="F7517" t="s">
        <v>29</v>
      </c>
      <c r="G7517" t="s">
        <v>2366</v>
      </c>
      <c r="H7517" t="s">
        <v>2367</v>
      </c>
      <c r="I7517" t="str">
        <f>PROPER(SuperStoreData[[#This Row],[Customer Name]])</f>
        <v>Sylvia Foulston</v>
      </c>
      <c r="J7517" t="s">
        <v>82</v>
      </c>
      <c r="K7517">
        <v>48126</v>
      </c>
      <c r="L7517" t="str">
        <f>_xlfn.XLOOKUP(SuperStoreData[[#This Row],[Zip Code]],ZipCodeTable[Zip Code],ZipCodeTable[City])</f>
        <v>Dearborn</v>
      </c>
      <c r="M7517" t="str">
        <f>_xlfn.XLOOKUP(SuperStoreData[[#This Row],[Zip Code]],ZipCodeTable[Zip Code],ZipCodeTable[State])</f>
        <v>MI</v>
      </c>
      <c r="N7517" t="s">
        <v>23</v>
      </c>
      <c r="O7517" t="s">
        <v>6913</v>
      </c>
      <c r="P7517" t="s">
        <v>48</v>
      </c>
      <c r="Q7517" t="s">
        <v>55</v>
      </c>
      <c r="R7517" t="s">
        <v>6914</v>
      </c>
      <c r="S7517" s="5">
        <v>301.95999999999998</v>
      </c>
      <c r="T7517" s="5">
        <v>51.424822048353299</v>
      </c>
      <c r="U7517" s="6">
        <f>SuperStoreData[[#This Row],[Profit]]/SuperStoreData[[#This Row],[Sales]]</f>
        <v>0.17030342445474003</v>
      </c>
    </row>
    <row r="7518" spans="1:21" x14ac:dyDescent="0.2">
      <c r="A7518">
        <v>2416</v>
      </c>
      <c r="B7518" t="s">
        <v>4960</v>
      </c>
      <c r="C7518" s="1">
        <v>42571</v>
      </c>
      <c r="D7518" s="1">
        <v>42576</v>
      </c>
      <c r="E7518" s="7">
        <f>SuperStoreData[[#This Row],[Ship Date]]-SuperStoreData[[#This Row],[Order Date]]</f>
        <v>5</v>
      </c>
      <c r="F7518" t="s">
        <v>29</v>
      </c>
      <c r="G7518" t="s">
        <v>4040</v>
      </c>
      <c r="H7518" t="s">
        <v>4044</v>
      </c>
      <c r="I7518" t="str">
        <f>PROPER(SuperStoreData[[#This Row],[Customer Name]])</f>
        <v>Paul Prost</v>
      </c>
      <c r="J7518" t="s">
        <v>21</v>
      </c>
      <c r="K7518">
        <v>1040</v>
      </c>
      <c r="L7518" t="str">
        <f>_xlfn.XLOOKUP(SuperStoreData[[#This Row],[Zip Code]],ZipCodeTable[Zip Code],ZipCodeTable[City])</f>
        <v>Holyoke</v>
      </c>
      <c r="M7518" t="str">
        <f>_xlfn.XLOOKUP(SuperStoreData[[#This Row],[Zip Code]],ZipCodeTable[Zip Code],ZipCodeTable[State])</f>
        <v>MA</v>
      </c>
      <c r="N7518" t="s">
        <v>46</v>
      </c>
      <c r="O7518" t="s">
        <v>2649</v>
      </c>
      <c r="P7518" t="s">
        <v>48</v>
      </c>
      <c r="Q7518" t="s">
        <v>166</v>
      </c>
      <c r="R7518" t="s">
        <v>2650</v>
      </c>
      <c r="S7518" s="5">
        <v>301.95999999999998</v>
      </c>
      <c r="T7518" s="5">
        <v>-13.5288711627173</v>
      </c>
      <c r="U7518" s="6">
        <f>SuperStoreData[[#This Row],[Profit]]/SuperStoreData[[#This Row],[Sales]]</f>
        <v>-4.4803520872689434E-2</v>
      </c>
    </row>
    <row r="7519" spans="1:21" x14ac:dyDescent="0.2">
      <c r="A7519">
        <v>5860</v>
      </c>
      <c r="B7519" t="s">
        <v>930</v>
      </c>
      <c r="C7519" s="1">
        <v>42890</v>
      </c>
      <c r="D7519" s="1">
        <v>42895</v>
      </c>
      <c r="E7519" s="7">
        <f>SuperStoreData[[#This Row],[Ship Date]]-SuperStoreData[[#This Row],[Order Date]]</f>
        <v>5</v>
      </c>
      <c r="F7519" t="s">
        <v>29</v>
      </c>
      <c r="G7519" t="s">
        <v>931</v>
      </c>
      <c r="H7519" t="s">
        <v>932</v>
      </c>
      <c r="I7519" t="str">
        <f>PROPER(SuperStoreData[[#This Row],[Customer Name]])</f>
        <v>Marybeth Skach</v>
      </c>
      <c r="J7519" t="s">
        <v>32</v>
      </c>
      <c r="K7519">
        <v>72032</v>
      </c>
      <c r="L7519" t="str">
        <f>_xlfn.XLOOKUP(SuperStoreData[[#This Row],[Zip Code]],ZipCodeTable[Zip Code],ZipCodeTable[City])</f>
        <v>Conway</v>
      </c>
      <c r="M7519" t="str">
        <f>_xlfn.XLOOKUP(SuperStoreData[[#This Row],[Zip Code]],ZipCodeTable[Zip Code],ZipCodeTable[State])</f>
        <v>AR</v>
      </c>
      <c r="N7519" t="s">
        <v>85</v>
      </c>
      <c r="O7519" t="s">
        <v>934</v>
      </c>
      <c r="P7519" t="s">
        <v>48</v>
      </c>
      <c r="Q7519" t="s">
        <v>137</v>
      </c>
      <c r="R7519" t="s">
        <v>935</v>
      </c>
      <c r="S7519" s="5">
        <v>301.95999999999998</v>
      </c>
      <c r="T7519" s="5">
        <v>51.835512440289001</v>
      </c>
      <c r="U7519" s="6">
        <f>SuperStoreData[[#This Row],[Profit]]/SuperStoreData[[#This Row],[Sales]]</f>
        <v>0.17166350655811699</v>
      </c>
    </row>
    <row r="7520" spans="1:21" x14ac:dyDescent="0.2">
      <c r="A7520">
        <v>830</v>
      </c>
      <c r="B7520" t="s">
        <v>8662</v>
      </c>
      <c r="C7520" s="1">
        <v>42620</v>
      </c>
      <c r="D7520" s="1">
        <v>42627</v>
      </c>
      <c r="E7520" s="7">
        <f>SuperStoreData[[#This Row],[Ship Date]]-SuperStoreData[[#This Row],[Order Date]]</f>
        <v>7</v>
      </c>
      <c r="F7520" t="s">
        <v>129</v>
      </c>
      <c r="G7520" t="s">
        <v>1087</v>
      </c>
      <c r="H7520" t="s">
        <v>6076</v>
      </c>
      <c r="I7520" t="str">
        <f>PROPER(SuperStoreData[[#This Row],[Customer Name]])</f>
        <v>Joel Eaton</v>
      </c>
      <c r="J7520" t="s">
        <v>32</v>
      </c>
      <c r="K7520">
        <v>41042</v>
      </c>
      <c r="L7520" t="str">
        <f>_xlfn.XLOOKUP(SuperStoreData[[#This Row],[Zip Code]],ZipCodeTable[Zip Code],ZipCodeTable[City])</f>
        <v>Florence</v>
      </c>
      <c r="M7520" t="str">
        <f>_xlfn.XLOOKUP(SuperStoreData[[#This Row],[Zip Code]],ZipCodeTable[Zip Code],ZipCodeTable[State])</f>
        <v>KY</v>
      </c>
      <c r="N7520" t="s">
        <v>85</v>
      </c>
      <c r="O7520" t="s">
        <v>1646</v>
      </c>
      <c r="P7520" t="s">
        <v>48</v>
      </c>
      <c r="Q7520" t="s">
        <v>55</v>
      </c>
      <c r="R7520" t="s">
        <v>1647</v>
      </c>
      <c r="S7520" s="5">
        <v>301.95999999999998</v>
      </c>
      <c r="T7520" s="5">
        <v>36.538932042358603</v>
      </c>
      <c r="U7520" s="6">
        <f>SuperStoreData[[#This Row],[Profit]]/SuperStoreData[[#This Row],[Sales]]</f>
        <v>0.12100586846720958</v>
      </c>
    </row>
    <row r="7521" spans="1:21" x14ac:dyDescent="0.2">
      <c r="A7521">
        <v>86</v>
      </c>
      <c r="B7521" t="s">
        <v>11315</v>
      </c>
      <c r="C7521" s="1">
        <v>42705</v>
      </c>
      <c r="D7521" s="1">
        <v>42710</v>
      </c>
      <c r="E7521" s="7">
        <f>SuperStoreData[[#This Row],[Ship Date]]-SuperStoreData[[#This Row],[Order Date]]</f>
        <v>5</v>
      </c>
      <c r="F7521" t="s">
        <v>129</v>
      </c>
      <c r="G7521" t="s">
        <v>4366</v>
      </c>
      <c r="H7521" t="s">
        <v>4367</v>
      </c>
      <c r="I7521" t="str">
        <f>PROPER(SuperStoreData[[#This Row],[Customer Name]])</f>
        <v>Patrick O'Donnell</v>
      </c>
      <c r="J7521" t="s">
        <v>32</v>
      </c>
      <c r="K7521">
        <v>29203</v>
      </c>
      <c r="L7521" t="str">
        <f>_xlfn.XLOOKUP(SuperStoreData[[#This Row],[Zip Code]],ZipCodeTable[Zip Code],ZipCodeTable[City])</f>
        <v>Columbia</v>
      </c>
      <c r="M7521" t="str">
        <f>_xlfn.XLOOKUP(SuperStoreData[[#This Row],[Zip Code]],ZipCodeTable[Zip Code],ZipCodeTable[State])</f>
        <v>SC</v>
      </c>
      <c r="N7521" t="s">
        <v>85</v>
      </c>
      <c r="O7521" t="s">
        <v>126</v>
      </c>
      <c r="P7521" t="s">
        <v>48</v>
      </c>
      <c r="Q7521" t="s">
        <v>55</v>
      </c>
      <c r="R7521" t="s">
        <v>127</v>
      </c>
      <c r="S7521" s="5">
        <v>301.95999999999998</v>
      </c>
      <c r="T7521" s="5">
        <v>79.790026962188406</v>
      </c>
      <c r="U7521" s="6">
        <f>SuperStoreData[[#This Row],[Profit]]/SuperStoreData[[#This Row],[Sales]]</f>
        <v>0.26424038601863958</v>
      </c>
    </row>
    <row r="7522" spans="1:21" x14ac:dyDescent="0.2">
      <c r="A7522">
        <v>2714</v>
      </c>
      <c r="B7522" t="s">
        <v>10705</v>
      </c>
      <c r="C7522" s="1">
        <v>42681</v>
      </c>
      <c r="D7522" s="1">
        <v>42687</v>
      </c>
      <c r="E7522" s="7">
        <f>SuperStoreData[[#This Row],[Ship Date]]-SuperStoreData[[#This Row],[Order Date]]</f>
        <v>6</v>
      </c>
      <c r="F7522" t="s">
        <v>29</v>
      </c>
      <c r="G7522" t="s">
        <v>7338</v>
      </c>
      <c r="H7522" t="s">
        <v>7513</v>
      </c>
      <c r="I7522" t="str">
        <f>PROPER(SuperStoreData[[#This Row],[Customer Name]])</f>
        <v>Lena Creighton</v>
      </c>
      <c r="J7522" t="s">
        <v>32</v>
      </c>
      <c r="K7522">
        <v>28403</v>
      </c>
      <c r="L7522" t="str">
        <f>_xlfn.XLOOKUP(SuperStoreData[[#This Row],[Zip Code]],ZipCodeTable[Zip Code],ZipCodeTable[City])</f>
        <v>Wilmington</v>
      </c>
      <c r="M7522" t="str">
        <f>_xlfn.XLOOKUP(SuperStoreData[[#This Row],[Zip Code]],ZipCodeTable[Zip Code],ZipCodeTable[State])</f>
        <v>NC</v>
      </c>
      <c r="N7522" t="s">
        <v>85</v>
      </c>
      <c r="O7522" t="s">
        <v>2350</v>
      </c>
      <c r="P7522" t="s">
        <v>76</v>
      </c>
      <c r="Q7522" t="s">
        <v>98</v>
      </c>
      <c r="R7522" t="s">
        <v>2351</v>
      </c>
      <c r="S7522" s="5">
        <v>302.37599999999998</v>
      </c>
      <c r="T7522" s="5">
        <v>54.342862616534198</v>
      </c>
      <c r="U7522" s="6">
        <f>SuperStoreData[[#This Row],[Profit]]/SuperStoreData[[#This Row],[Sales]]</f>
        <v>0.17971949697242573</v>
      </c>
    </row>
    <row r="7523" spans="1:21" x14ac:dyDescent="0.2">
      <c r="A7523">
        <v>650</v>
      </c>
      <c r="B7523" t="s">
        <v>7365</v>
      </c>
      <c r="C7523" s="1">
        <v>43277</v>
      </c>
      <c r="D7523" s="1">
        <v>43281</v>
      </c>
      <c r="E7523" s="7">
        <f>SuperStoreData[[#This Row],[Ship Date]]-SuperStoreData[[#This Row],[Order Date]]</f>
        <v>4</v>
      </c>
      <c r="F7523" t="s">
        <v>129</v>
      </c>
      <c r="G7523" t="s">
        <v>2182</v>
      </c>
      <c r="H7523" t="s">
        <v>4450</v>
      </c>
      <c r="I7523" t="str">
        <f>PROPER(SuperStoreData[[#This Row],[Customer Name]])</f>
        <v>Anthony Rawles</v>
      </c>
      <c r="J7523" t="s">
        <v>82</v>
      </c>
      <c r="K7523">
        <v>98661</v>
      </c>
      <c r="L7523" t="str">
        <f>_xlfn.XLOOKUP(SuperStoreData[[#This Row],[Zip Code]],ZipCodeTable[Zip Code],ZipCodeTable[City])</f>
        <v>Vancouver</v>
      </c>
      <c r="M7523" t="str">
        <f>_xlfn.XLOOKUP(SuperStoreData[[#This Row],[Zip Code]],ZipCodeTable[Zip Code],ZipCodeTable[State])</f>
        <v>WA</v>
      </c>
      <c r="N7523" t="s">
        <v>68</v>
      </c>
      <c r="O7523" t="s">
        <v>5280</v>
      </c>
      <c r="P7523" t="s">
        <v>76</v>
      </c>
      <c r="Q7523" t="s">
        <v>98</v>
      </c>
      <c r="R7523" t="s">
        <v>5281</v>
      </c>
      <c r="S7523" s="5">
        <v>302.37599999999998</v>
      </c>
      <c r="T7523" s="5">
        <v>-11.3740532089701</v>
      </c>
      <c r="U7523" s="6">
        <f>SuperStoreData[[#This Row],[Profit]]/SuperStoreData[[#This Row],[Sales]]</f>
        <v>-3.7615595182719862E-2</v>
      </c>
    </row>
    <row r="7524" spans="1:21" x14ac:dyDescent="0.2">
      <c r="A7524">
        <v>9424</v>
      </c>
      <c r="B7524" t="s">
        <v>10356</v>
      </c>
      <c r="C7524" s="1">
        <v>43414</v>
      </c>
      <c r="D7524" s="1">
        <v>43421</v>
      </c>
      <c r="E7524" s="7">
        <f>SuperStoreData[[#This Row],[Ship Date]]-SuperStoreData[[#This Row],[Order Date]]</f>
        <v>7</v>
      </c>
      <c r="F7524" t="s">
        <v>29</v>
      </c>
      <c r="G7524" t="s">
        <v>301</v>
      </c>
      <c r="H7524" t="s">
        <v>302</v>
      </c>
      <c r="I7524" t="str">
        <f>PROPER(SuperStoreData[[#This Row],[Customer Name]])</f>
        <v>Nick Crebassa</v>
      </c>
      <c r="J7524" t="s">
        <v>82</v>
      </c>
      <c r="K7524">
        <v>94122</v>
      </c>
      <c r="L7524" t="str">
        <f>_xlfn.XLOOKUP(SuperStoreData[[#This Row],[Zip Code]],ZipCodeTable[Zip Code],ZipCodeTable[City])</f>
        <v>San Francisco</v>
      </c>
      <c r="M7524" t="str">
        <f>_xlfn.XLOOKUP(SuperStoreData[[#This Row],[Zip Code]],ZipCodeTable[Zip Code],ZipCodeTable[State])</f>
        <v>CA</v>
      </c>
      <c r="N7524" t="s">
        <v>68</v>
      </c>
      <c r="O7524" t="s">
        <v>2350</v>
      </c>
      <c r="P7524" t="s">
        <v>76</v>
      </c>
      <c r="Q7524" t="s">
        <v>98</v>
      </c>
      <c r="R7524" t="s">
        <v>2351</v>
      </c>
      <c r="S7524" s="5">
        <v>302.37599999999998</v>
      </c>
      <c r="T7524" s="5">
        <v>96.022867038262703</v>
      </c>
      <c r="U7524" s="6">
        <f>SuperStoreData[[#This Row],[Profit]]/SuperStoreData[[#This Row],[Sales]]</f>
        <v>0.31756113923810986</v>
      </c>
    </row>
    <row r="7525" spans="1:21" x14ac:dyDescent="0.2">
      <c r="A7525">
        <v>6438</v>
      </c>
      <c r="B7525" t="s">
        <v>11138</v>
      </c>
      <c r="C7525" s="1">
        <v>42988</v>
      </c>
      <c r="D7525" s="1">
        <v>42992</v>
      </c>
      <c r="E7525" s="7">
        <f>SuperStoreData[[#This Row],[Ship Date]]-SuperStoreData[[#This Row],[Order Date]]</f>
        <v>4</v>
      </c>
      <c r="F7525" t="s">
        <v>18</v>
      </c>
      <c r="G7525" t="s">
        <v>4670</v>
      </c>
      <c r="H7525" t="s">
        <v>11139</v>
      </c>
      <c r="I7525" t="str">
        <f>PROPER(SuperStoreData[[#This Row],[Customer Name]])</f>
        <v>James Galang</v>
      </c>
      <c r="J7525" t="s">
        <v>32</v>
      </c>
      <c r="K7525">
        <v>83201</v>
      </c>
      <c r="L7525" t="str">
        <f>_xlfn.XLOOKUP(SuperStoreData[[#This Row],[Zip Code]],ZipCodeTable[Zip Code],ZipCodeTable[City])</f>
        <v>Pocatello</v>
      </c>
      <c r="M7525" t="str">
        <f>_xlfn.XLOOKUP(SuperStoreData[[#This Row],[Zip Code]],ZipCodeTable[Zip Code],ZipCodeTable[State])</f>
        <v>ID</v>
      </c>
      <c r="N7525" t="s">
        <v>68</v>
      </c>
      <c r="O7525" t="s">
        <v>8009</v>
      </c>
      <c r="P7525" t="s">
        <v>76</v>
      </c>
      <c r="Q7525" t="s">
        <v>98</v>
      </c>
      <c r="R7525" t="s">
        <v>8010</v>
      </c>
      <c r="S7525" s="5">
        <v>302.37599999999998</v>
      </c>
      <c r="T7525" s="5">
        <v>95.471329423005699</v>
      </c>
      <c r="U7525" s="6">
        <f>SuperStoreData[[#This Row],[Profit]]/SuperStoreData[[#This Row],[Sales]]</f>
        <v>0.31573712669988924</v>
      </c>
    </row>
    <row r="7526" spans="1:21" x14ac:dyDescent="0.2">
      <c r="A7526">
        <v>8464</v>
      </c>
      <c r="B7526" t="s">
        <v>11277</v>
      </c>
      <c r="C7526" s="1">
        <v>42968</v>
      </c>
      <c r="D7526" s="1">
        <v>42971</v>
      </c>
      <c r="E7526" s="7">
        <f>SuperStoreData[[#This Row],[Ship Date]]-SuperStoreData[[#This Row],[Order Date]]</f>
        <v>3</v>
      </c>
      <c r="F7526" t="s">
        <v>29</v>
      </c>
      <c r="G7526" t="s">
        <v>632</v>
      </c>
      <c r="H7526" t="s">
        <v>633</v>
      </c>
      <c r="I7526" t="str">
        <f>PROPER(SuperStoreData[[#This Row],[Customer Name]])</f>
        <v>Daniel Raglin</v>
      </c>
      <c r="J7526" t="s">
        <v>21</v>
      </c>
      <c r="K7526">
        <v>87105</v>
      </c>
      <c r="L7526" t="str">
        <f>_xlfn.XLOOKUP(SuperStoreData[[#This Row],[Zip Code]],ZipCodeTable[Zip Code],ZipCodeTable[City])</f>
        <v>Albuquerque</v>
      </c>
      <c r="M7526" t="str">
        <f>_xlfn.XLOOKUP(SuperStoreData[[#This Row],[Zip Code]],ZipCodeTable[Zip Code],ZipCodeTable[State])</f>
        <v>NM</v>
      </c>
      <c r="N7526" t="s">
        <v>68</v>
      </c>
      <c r="O7526" t="s">
        <v>5280</v>
      </c>
      <c r="P7526" t="s">
        <v>76</v>
      </c>
      <c r="Q7526" t="s">
        <v>98</v>
      </c>
      <c r="R7526" t="s">
        <v>5281</v>
      </c>
      <c r="S7526" s="5">
        <v>302.37599999999998</v>
      </c>
      <c r="T7526" s="5">
        <v>82.1023141549786</v>
      </c>
      <c r="U7526" s="6">
        <f>SuperStoreData[[#This Row],[Profit]]/SuperStoreData[[#This Row],[Sales]]</f>
        <v>0.27152391114036367</v>
      </c>
    </row>
    <row r="7527" spans="1:21" x14ac:dyDescent="0.2">
      <c r="A7527">
        <v>219</v>
      </c>
      <c r="B7527" t="s">
        <v>11375</v>
      </c>
      <c r="C7527" s="1">
        <v>42465</v>
      </c>
      <c r="D7527" s="1">
        <v>42466</v>
      </c>
      <c r="E7527" s="7">
        <f>SuperStoreData[[#This Row],[Ship Date]]-SuperStoreData[[#This Row],[Order Date]]</f>
        <v>1</v>
      </c>
      <c r="F7527" t="s">
        <v>29</v>
      </c>
      <c r="G7527" t="s">
        <v>5046</v>
      </c>
      <c r="H7527" t="s">
        <v>5047</v>
      </c>
      <c r="I7527" t="str">
        <f>PROPER(SuperStoreData[[#This Row],[Customer Name]])</f>
        <v>Jonathan Howell</v>
      </c>
      <c r="J7527" t="s">
        <v>32</v>
      </c>
      <c r="K7527">
        <v>90032</v>
      </c>
      <c r="L7527" t="str">
        <f>_xlfn.XLOOKUP(SuperStoreData[[#This Row],[Zip Code]],ZipCodeTable[Zip Code],ZipCodeTable[City])</f>
        <v>Los Angeles</v>
      </c>
      <c r="M7527" t="str">
        <f>_xlfn.XLOOKUP(SuperStoreData[[#This Row],[Zip Code]],ZipCodeTable[Zip Code],ZipCodeTable[State])</f>
        <v>CA</v>
      </c>
      <c r="N7527" t="s">
        <v>68</v>
      </c>
      <c r="O7527" t="s">
        <v>410</v>
      </c>
      <c r="P7527" t="s">
        <v>76</v>
      </c>
      <c r="Q7527" t="s">
        <v>98</v>
      </c>
      <c r="R7527" t="s">
        <v>411</v>
      </c>
      <c r="S7527" s="5">
        <v>302.37599999999998</v>
      </c>
      <c r="T7527" s="5">
        <v>53.625575749367201</v>
      </c>
      <c r="U7527" s="6">
        <f>SuperStoreData[[#This Row],[Profit]]/SuperStoreData[[#This Row],[Sales]]</f>
        <v>0.17734732832422945</v>
      </c>
    </row>
    <row r="7528" spans="1:21" x14ac:dyDescent="0.2">
      <c r="A7528">
        <v>1879</v>
      </c>
      <c r="B7528" t="s">
        <v>11559</v>
      </c>
      <c r="C7528" s="1">
        <v>43366</v>
      </c>
      <c r="D7528" s="1">
        <v>43372</v>
      </c>
      <c r="E7528" s="7">
        <f>SuperStoreData[[#This Row],[Ship Date]]-SuperStoreData[[#This Row],[Order Date]]</f>
        <v>6</v>
      </c>
      <c r="F7528" t="s">
        <v>29</v>
      </c>
      <c r="G7528" t="s">
        <v>4670</v>
      </c>
      <c r="H7528" t="s">
        <v>4671</v>
      </c>
      <c r="I7528" t="str">
        <f>PROPER(SuperStoreData[[#This Row],[Customer Name]])</f>
        <v>James Galang</v>
      </c>
      <c r="J7528" t="s">
        <v>32</v>
      </c>
      <c r="K7528">
        <v>90049</v>
      </c>
      <c r="L7528" t="str">
        <f>_xlfn.XLOOKUP(SuperStoreData[[#This Row],[Zip Code]],ZipCodeTable[Zip Code],ZipCodeTable[City])</f>
        <v>Los Angeles</v>
      </c>
      <c r="M7528" t="str">
        <f>_xlfn.XLOOKUP(SuperStoreData[[#This Row],[Zip Code]],ZipCodeTable[Zip Code],ZipCodeTable[State])</f>
        <v>CA</v>
      </c>
      <c r="N7528" t="s">
        <v>68</v>
      </c>
      <c r="O7528" t="s">
        <v>410</v>
      </c>
      <c r="P7528" t="s">
        <v>76</v>
      </c>
      <c r="Q7528" t="s">
        <v>98</v>
      </c>
      <c r="R7528" t="s">
        <v>411</v>
      </c>
      <c r="S7528" s="5">
        <v>302.37599999999998</v>
      </c>
      <c r="T7528" s="5">
        <v>5.9335105604963898</v>
      </c>
      <c r="U7528" s="6">
        <f>SuperStoreData[[#This Row],[Profit]]/SuperStoreData[[#This Row],[Sales]]</f>
        <v>1.9622954733498659E-2</v>
      </c>
    </row>
    <row r="7529" spans="1:21" x14ac:dyDescent="0.2">
      <c r="A7529">
        <v>2822</v>
      </c>
      <c r="B7529" t="s">
        <v>11871</v>
      </c>
      <c r="C7529" s="1">
        <v>43100</v>
      </c>
      <c r="D7529" s="1">
        <v>43105</v>
      </c>
      <c r="E7529" s="7">
        <f>SuperStoreData[[#This Row],[Ship Date]]-SuperStoreData[[#This Row],[Order Date]]</f>
        <v>5</v>
      </c>
      <c r="F7529" t="s">
        <v>29</v>
      </c>
      <c r="G7529" t="s">
        <v>778</v>
      </c>
      <c r="H7529" t="s">
        <v>11651</v>
      </c>
      <c r="I7529" t="str">
        <f>PROPER(SuperStoreData[[#This Row],[Customer Name]])</f>
        <v>Brian Decherney</v>
      </c>
      <c r="J7529" t="s">
        <v>32</v>
      </c>
      <c r="K7529">
        <v>92804</v>
      </c>
      <c r="L7529" t="str">
        <f>_xlfn.XLOOKUP(SuperStoreData[[#This Row],[Zip Code]],ZipCodeTable[Zip Code],ZipCodeTable[City])</f>
        <v>Anaheim</v>
      </c>
      <c r="M7529" t="str">
        <f>_xlfn.XLOOKUP(SuperStoreData[[#This Row],[Zip Code]],ZipCodeTable[Zip Code],ZipCodeTable[State])</f>
        <v>CA</v>
      </c>
      <c r="N7529" t="s">
        <v>68</v>
      </c>
      <c r="O7529" t="s">
        <v>410</v>
      </c>
      <c r="P7529" t="s">
        <v>76</v>
      </c>
      <c r="Q7529" t="s">
        <v>98</v>
      </c>
      <c r="R7529" t="s">
        <v>411</v>
      </c>
      <c r="S7529" s="5">
        <v>302.37599999999998</v>
      </c>
      <c r="T7529" s="5">
        <v>37.512394404978799</v>
      </c>
      <c r="U7529" s="6">
        <f>SuperStoreData[[#This Row],[Profit]]/SuperStoreData[[#This Row],[Sales]]</f>
        <v>0.12405876923095352</v>
      </c>
    </row>
    <row r="7530" spans="1:21" x14ac:dyDescent="0.2">
      <c r="A7530">
        <v>4086</v>
      </c>
      <c r="B7530" t="s">
        <v>3634</v>
      </c>
      <c r="C7530" s="1">
        <v>42628</v>
      </c>
      <c r="D7530" s="1">
        <v>42628</v>
      </c>
      <c r="E7530" s="7">
        <f>SuperStoreData[[#This Row],[Ship Date]]-SuperStoreData[[#This Row],[Order Date]]</f>
        <v>0</v>
      </c>
      <c r="F7530" t="s">
        <v>129</v>
      </c>
      <c r="G7530" t="s">
        <v>3635</v>
      </c>
      <c r="H7530" t="s">
        <v>3636</v>
      </c>
      <c r="I7530" t="str">
        <f>PROPER(SuperStoreData[[#This Row],[Customer Name]])</f>
        <v>Linda Cazamias</v>
      </c>
      <c r="J7530" t="s">
        <v>82</v>
      </c>
      <c r="K7530">
        <v>95823</v>
      </c>
      <c r="L7530" t="str">
        <f>_xlfn.XLOOKUP(SuperStoreData[[#This Row],[Zip Code]],ZipCodeTable[Zip Code],ZipCodeTable[City])</f>
        <v>Sacramento</v>
      </c>
      <c r="M7530" t="str">
        <f>_xlfn.XLOOKUP(SuperStoreData[[#This Row],[Zip Code]],ZipCodeTable[Zip Code],ZipCodeTable[State])</f>
        <v>CA</v>
      </c>
      <c r="N7530" t="s">
        <v>68</v>
      </c>
      <c r="O7530" t="s">
        <v>3638</v>
      </c>
      <c r="P7530" t="s">
        <v>76</v>
      </c>
      <c r="Q7530" t="s">
        <v>98</v>
      </c>
      <c r="R7530" t="s">
        <v>3639</v>
      </c>
      <c r="S7530" s="5">
        <v>302.38400000000001</v>
      </c>
      <c r="T7530" s="5">
        <v>38.378588142531598</v>
      </c>
      <c r="U7530" s="6">
        <f>SuperStoreData[[#This Row],[Profit]]/SuperStoreData[[#This Row],[Sales]]</f>
        <v>0.12692003592297077</v>
      </c>
    </row>
    <row r="7531" spans="1:21" x14ac:dyDescent="0.2">
      <c r="A7531">
        <v>4592</v>
      </c>
      <c r="B7531" t="s">
        <v>11085</v>
      </c>
      <c r="C7531" s="1">
        <v>42528</v>
      </c>
      <c r="D7531" s="1">
        <v>42532</v>
      </c>
      <c r="E7531" s="7">
        <f>SuperStoreData[[#This Row],[Ship Date]]-SuperStoreData[[#This Row],[Order Date]]</f>
        <v>4</v>
      </c>
      <c r="F7531" t="s">
        <v>29</v>
      </c>
      <c r="G7531" t="s">
        <v>5620</v>
      </c>
      <c r="H7531" t="s">
        <v>5621</v>
      </c>
      <c r="I7531" t="str">
        <f>PROPER(SuperStoreData[[#This Row],[Customer Name]])</f>
        <v>Mike Caudle</v>
      </c>
      <c r="J7531" t="s">
        <v>82</v>
      </c>
      <c r="K7531">
        <v>90004</v>
      </c>
      <c r="L7531" t="str">
        <f>_xlfn.XLOOKUP(SuperStoreData[[#This Row],[Zip Code]],ZipCodeTable[Zip Code],ZipCodeTable[City])</f>
        <v>Los Angeles</v>
      </c>
      <c r="M7531" t="str">
        <f>_xlfn.XLOOKUP(SuperStoreData[[#This Row],[Zip Code]],ZipCodeTable[Zip Code],ZipCodeTable[State])</f>
        <v>CA</v>
      </c>
      <c r="N7531" t="s">
        <v>68</v>
      </c>
      <c r="O7531" t="s">
        <v>3638</v>
      </c>
      <c r="P7531" t="s">
        <v>76</v>
      </c>
      <c r="Q7531" t="s">
        <v>98</v>
      </c>
      <c r="R7531" t="s">
        <v>3639</v>
      </c>
      <c r="S7531" s="5">
        <v>302.38400000000001</v>
      </c>
      <c r="T7531" s="5">
        <v>98.4636709928117</v>
      </c>
      <c r="U7531" s="6">
        <f>SuperStoreData[[#This Row],[Profit]]/SuperStoreData[[#This Row],[Sales]]</f>
        <v>0.32562460643688718</v>
      </c>
    </row>
    <row r="7532" spans="1:21" x14ac:dyDescent="0.2">
      <c r="A7532">
        <v>7248</v>
      </c>
      <c r="B7532" t="s">
        <v>2455</v>
      </c>
      <c r="C7532" s="1">
        <v>43121</v>
      </c>
      <c r="D7532" s="1">
        <v>43125</v>
      </c>
      <c r="E7532" s="7">
        <f>SuperStoreData[[#This Row],[Ship Date]]-SuperStoreData[[#This Row],[Order Date]]</f>
        <v>4</v>
      </c>
      <c r="F7532" t="s">
        <v>29</v>
      </c>
      <c r="G7532" t="s">
        <v>1862</v>
      </c>
      <c r="H7532" t="s">
        <v>2458</v>
      </c>
      <c r="I7532" t="str">
        <f>PROPER(SuperStoreData[[#This Row],[Customer Name]])</f>
        <v>Jill Stevenson</v>
      </c>
      <c r="J7532" t="s">
        <v>82</v>
      </c>
      <c r="K7532">
        <v>43229</v>
      </c>
      <c r="L7532" t="str">
        <f>_xlfn.XLOOKUP(SuperStoreData[[#This Row],[Zip Code]],ZipCodeTable[Zip Code],ZipCodeTable[City])</f>
        <v>Columbus</v>
      </c>
      <c r="M7532" t="str">
        <f>_xlfn.XLOOKUP(SuperStoreData[[#This Row],[Zip Code]],ZipCodeTable[Zip Code],ZipCodeTable[State])</f>
        <v>OH</v>
      </c>
      <c r="N7532" t="s">
        <v>46</v>
      </c>
      <c r="O7532" t="s">
        <v>2044</v>
      </c>
      <c r="P7532" t="s">
        <v>48</v>
      </c>
      <c r="Q7532" t="s">
        <v>166</v>
      </c>
      <c r="R7532" t="s">
        <v>2045</v>
      </c>
      <c r="S7532" s="5">
        <v>302.45</v>
      </c>
      <c r="T7532" s="5">
        <v>43.880771848621301</v>
      </c>
      <c r="U7532" s="6">
        <f>SuperStoreData[[#This Row],[Profit]]/SuperStoreData[[#This Row],[Sales]]</f>
        <v>0.14508438369522667</v>
      </c>
    </row>
    <row r="7533" spans="1:21" x14ac:dyDescent="0.2">
      <c r="A7533">
        <v>6522</v>
      </c>
      <c r="B7533" t="s">
        <v>8583</v>
      </c>
      <c r="C7533" s="1">
        <v>43092</v>
      </c>
      <c r="D7533" s="1">
        <v>43099</v>
      </c>
      <c r="E7533" s="7">
        <f>SuperStoreData[[#This Row],[Ship Date]]-SuperStoreData[[#This Row],[Order Date]]</f>
        <v>7</v>
      </c>
      <c r="F7533" t="s">
        <v>129</v>
      </c>
      <c r="G7533" t="s">
        <v>7100</v>
      </c>
      <c r="H7533" t="s">
        <v>7101</v>
      </c>
      <c r="I7533" t="str">
        <f>PROPER(SuperStoreData[[#This Row],[Customer Name]])</f>
        <v>Andy Reiter</v>
      </c>
      <c r="J7533" t="s">
        <v>32</v>
      </c>
      <c r="K7533">
        <v>49201</v>
      </c>
      <c r="L7533" t="str">
        <f>_xlfn.XLOOKUP(SuperStoreData[[#This Row],[Zip Code]],ZipCodeTable[Zip Code],ZipCodeTable[City])</f>
        <v>Jackson</v>
      </c>
      <c r="M7533" t="str">
        <f>_xlfn.XLOOKUP(SuperStoreData[[#This Row],[Zip Code]],ZipCodeTable[Zip Code],ZipCodeTable[State])</f>
        <v>MI</v>
      </c>
      <c r="N7533" t="s">
        <v>23</v>
      </c>
      <c r="O7533" t="s">
        <v>2916</v>
      </c>
      <c r="P7533" t="s">
        <v>48</v>
      </c>
      <c r="Q7533" t="s">
        <v>55</v>
      </c>
      <c r="R7533" t="s">
        <v>2917</v>
      </c>
      <c r="S7533" s="5">
        <v>302.67</v>
      </c>
      <c r="T7533" s="5">
        <v>87.764602962348604</v>
      </c>
      <c r="U7533" s="6">
        <f>SuperStoreData[[#This Row],[Profit]]/SuperStoreData[[#This Row],[Sales]]</f>
        <v>0.28996796168219052</v>
      </c>
    </row>
    <row r="7534" spans="1:21" x14ac:dyDescent="0.2">
      <c r="A7534">
        <v>9593</v>
      </c>
      <c r="B7534" t="s">
        <v>11336</v>
      </c>
      <c r="C7534" s="1">
        <v>42473</v>
      </c>
      <c r="D7534" s="1">
        <v>42477</v>
      </c>
      <c r="E7534" s="7">
        <f>SuperStoreData[[#This Row],[Ship Date]]-SuperStoreData[[#This Row],[Order Date]]</f>
        <v>4</v>
      </c>
      <c r="F7534" t="s">
        <v>29</v>
      </c>
      <c r="G7534" t="s">
        <v>4215</v>
      </c>
      <c r="H7534" t="s">
        <v>10031</v>
      </c>
      <c r="I7534" t="str">
        <f>PROPER(SuperStoreData[[#This Row],[Customer Name]])</f>
        <v>Barry Franz</v>
      </c>
      <c r="J7534" t="s">
        <v>21</v>
      </c>
      <c r="K7534">
        <v>77506</v>
      </c>
      <c r="L7534" t="str">
        <f>_xlfn.XLOOKUP(SuperStoreData[[#This Row],[Zip Code]],ZipCodeTable[Zip Code],ZipCodeTable[City])</f>
        <v>Pasadena</v>
      </c>
      <c r="M7534" t="str">
        <f>_xlfn.XLOOKUP(SuperStoreData[[#This Row],[Zip Code]],ZipCodeTable[Zip Code],ZipCodeTable[State])</f>
        <v>TX</v>
      </c>
      <c r="N7534" t="s">
        <v>23</v>
      </c>
      <c r="O7534" t="s">
        <v>4557</v>
      </c>
      <c r="P7534" t="s">
        <v>48</v>
      </c>
      <c r="Q7534" t="s">
        <v>49</v>
      </c>
      <c r="R7534" t="s">
        <v>4558</v>
      </c>
      <c r="S7534" s="5">
        <v>302.72000000000003</v>
      </c>
      <c r="T7534" s="5">
        <v>93.272777929532296</v>
      </c>
      <c r="U7534" s="6">
        <f>SuperStoreData[[#This Row],[Profit]]/SuperStoreData[[#This Row],[Sales]]</f>
        <v>0.30811567762134079</v>
      </c>
    </row>
    <row r="7535" spans="1:21" x14ac:dyDescent="0.2">
      <c r="A7535">
        <v>4696</v>
      </c>
      <c r="B7535" t="s">
        <v>9036</v>
      </c>
      <c r="C7535" s="1">
        <v>43266</v>
      </c>
      <c r="D7535" s="1">
        <v>43269</v>
      </c>
      <c r="E7535" s="7">
        <f>SuperStoreData[[#This Row],[Ship Date]]-SuperStoreData[[#This Row],[Order Date]]</f>
        <v>3</v>
      </c>
      <c r="F7535" t="s">
        <v>489</v>
      </c>
      <c r="G7535" t="s">
        <v>1346</v>
      </c>
      <c r="H7535" t="s">
        <v>6654</v>
      </c>
      <c r="I7535" t="str">
        <f>PROPER(SuperStoreData[[#This Row],[Customer Name]])</f>
        <v>John Lee</v>
      </c>
      <c r="J7535" t="s">
        <v>32</v>
      </c>
      <c r="K7535">
        <v>48205</v>
      </c>
      <c r="L7535" t="str">
        <f>_xlfn.XLOOKUP(SuperStoreData[[#This Row],[Zip Code]],ZipCodeTable[Zip Code],ZipCodeTable[City])</f>
        <v>Detroit</v>
      </c>
      <c r="M7535" t="str">
        <f>_xlfn.XLOOKUP(SuperStoreData[[#This Row],[Zip Code]],ZipCodeTable[Zip Code],ZipCodeTable[State])</f>
        <v>MI</v>
      </c>
      <c r="N7535" t="s">
        <v>23</v>
      </c>
      <c r="O7535" t="s">
        <v>9039</v>
      </c>
      <c r="P7535" t="s">
        <v>48</v>
      </c>
      <c r="Q7535" t="s">
        <v>55</v>
      </c>
      <c r="R7535" t="s">
        <v>9040</v>
      </c>
      <c r="S7535" s="5">
        <v>302.94</v>
      </c>
      <c r="T7535" s="5">
        <v>77.388320964575797</v>
      </c>
      <c r="U7535" s="6">
        <f>SuperStoreData[[#This Row],[Profit]]/SuperStoreData[[#This Row],[Sales]]</f>
        <v>0.2554575855435921</v>
      </c>
    </row>
    <row r="7536" spans="1:21" x14ac:dyDescent="0.2">
      <c r="A7536">
        <v>8521</v>
      </c>
      <c r="B7536" t="s">
        <v>3992</v>
      </c>
      <c r="C7536" s="1">
        <v>42080</v>
      </c>
      <c r="D7536" s="1">
        <v>42087</v>
      </c>
      <c r="E7536" s="7">
        <f>SuperStoreData[[#This Row],[Ship Date]]-SuperStoreData[[#This Row],[Order Date]]</f>
        <v>7</v>
      </c>
      <c r="F7536" t="s">
        <v>29</v>
      </c>
      <c r="G7536" t="s">
        <v>3723</v>
      </c>
      <c r="H7536" t="s">
        <v>3724</v>
      </c>
      <c r="I7536" t="str">
        <f>PROPER(SuperStoreData[[#This Row],[Customer Name]])</f>
        <v>Doug O'Connell</v>
      </c>
      <c r="J7536" t="s">
        <v>32</v>
      </c>
      <c r="K7536">
        <v>7501</v>
      </c>
      <c r="L7536" t="str">
        <f>_xlfn.XLOOKUP(SuperStoreData[[#This Row],[Zip Code]],ZipCodeTable[Zip Code],ZipCodeTable[City])</f>
        <v>Paterson</v>
      </c>
      <c r="M7536" t="str">
        <f>_xlfn.XLOOKUP(SuperStoreData[[#This Row],[Zip Code]],ZipCodeTable[Zip Code],ZipCodeTable[State])</f>
        <v>NJ</v>
      </c>
      <c r="N7536" t="s">
        <v>46</v>
      </c>
      <c r="O7536" t="s">
        <v>2918</v>
      </c>
      <c r="P7536" t="s">
        <v>48</v>
      </c>
      <c r="Q7536" t="s">
        <v>55</v>
      </c>
      <c r="R7536" t="s">
        <v>2919</v>
      </c>
      <c r="S7536" s="5">
        <v>302.94</v>
      </c>
      <c r="T7536" s="5">
        <v>-6.8793155566245998</v>
      </c>
      <c r="U7536" s="6">
        <f>SuperStoreData[[#This Row],[Profit]]/SuperStoreData[[#This Row],[Sales]]</f>
        <v>-2.2708508472385952E-2</v>
      </c>
    </row>
    <row r="7537" spans="1:21" x14ac:dyDescent="0.2">
      <c r="A7537">
        <v>4424</v>
      </c>
      <c r="B7537" t="s">
        <v>9127</v>
      </c>
      <c r="C7537" s="1">
        <v>42343</v>
      </c>
      <c r="D7537" s="1">
        <v>42347</v>
      </c>
      <c r="E7537" s="7">
        <f>SuperStoreData[[#This Row],[Ship Date]]-SuperStoreData[[#This Row],[Order Date]]</f>
        <v>4</v>
      </c>
      <c r="F7537" t="s">
        <v>18</v>
      </c>
      <c r="G7537" t="s">
        <v>4994</v>
      </c>
      <c r="H7537" t="s">
        <v>4995</v>
      </c>
      <c r="I7537" t="str">
        <f>PROPER(SuperStoreData[[#This Row],[Customer Name]])</f>
        <v>Todd Boyes</v>
      </c>
      <c r="J7537" t="s">
        <v>82</v>
      </c>
      <c r="K7537">
        <v>30328</v>
      </c>
      <c r="L7537" t="str">
        <f>_xlfn.XLOOKUP(SuperStoreData[[#This Row],[Zip Code]],ZipCodeTable[Zip Code],ZipCodeTable[City])</f>
        <v>Atlanta</v>
      </c>
      <c r="M7537" t="str">
        <f>_xlfn.XLOOKUP(SuperStoreData[[#This Row],[Zip Code]],ZipCodeTable[Zip Code],ZipCodeTable[State])</f>
        <v>GA</v>
      </c>
      <c r="N7537" t="s">
        <v>85</v>
      </c>
      <c r="O7537" t="s">
        <v>2348</v>
      </c>
      <c r="P7537" t="s">
        <v>48</v>
      </c>
      <c r="Q7537" t="s">
        <v>166</v>
      </c>
      <c r="R7537" t="s">
        <v>2349</v>
      </c>
      <c r="S7537" s="5">
        <v>302.94</v>
      </c>
      <c r="T7537" s="5">
        <v>92.196566311154101</v>
      </c>
      <c r="U7537" s="6">
        <f>SuperStoreData[[#This Row],[Profit]]/SuperStoreData[[#This Row],[Sales]]</f>
        <v>0.30433936195667161</v>
      </c>
    </row>
    <row r="7538" spans="1:21" x14ac:dyDescent="0.2">
      <c r="A7538">
        <v>6588</v>
      </c>
      <c r="B7538" t="s">
        <v>9908</v>
      </c>
      <c r="C7538" s="1">
        <v>43071</v>
      </c>
      <c r="D7538" s="1">
        <v>43076</v>
      </c>
      <c r="E7538" s="7">
        <f>SuperStoreData[[#This Row],[Ship Date]]-SuperStoreData[[#This Row],[Order Date]]</f>
        <v>5</v>
      </c>
      <c r="F7538" t="s">
        <v>29</v>
      </c>
      <c r="G7538" t="s">
        <v>3432</v>
      </c>
      <c r="H7538" t="s">
        <v>3433</v>
      </c>
      <c r="I7538" t="str">
        <f>PROPER(SuperStoreData[[#This Row],[Customer Name]])</f>
        <v>Anne Mcfarland</v>
      </c>
      <c r="J7538" t="s">
        <v>32</v>
      </c>
      <c r="K7538">
        <v>24153</v>
      </c>
      <c r="L7538" t="str">
        <f>_xlfn.XLOOKUP(SuperStoreData[[#This Row],[Zip Code]],ZipCodeTable[Zip Code],ZipCodeTable[City])</f>
        <v>Salem</v>
      </c>
      <c r="M7538" t="str">
        <f>_xlfn.XLOOKUP(SuperStoreData[[#This Row],[Zip Code]],ZipCodeTable[Zip Code],ZipCodeTable[State])</f>
        <v>VA</v>
      </c>
      <c r="N7538" t="s">
        <v>85</v>
      </c>
      <c r="O7538" t="s">
        <v>8004</v>
      </c>
      <c r="P7538" t="s">
        <v>48</v>
      </c>
      <c r="Q7538" t="s">
        <v>166</v>
      </c>
      <c r="R7538" t="s">
        <v>8005</v>
      </c>
      <c r="S7538" s="5">
        <v>302.94</v>
      </c>
      <c r="T7538" s="5">
        <v>103.092100569157</v>
      </c>
      <c r="U7538" s="6">
        <f>SuperStoreData[[#This Row],[Profit]]/SuperStoreData[[#This Row],[Sales]]</f>
        <v>0.34030534287039349</v>
      </c>
    </row>
    <row r="7539" spans="1:21" x14ac:dyDescent="0.2">
      <c r="A7539">
        <v>4376</v>
      </c>
      <c r="B7539" t="s">
        <v>10703</v>
      </c>
      <c r="C7539" s="1">
        <v>43325</v>
      </c>
      <c r="D7539" s="1">
        <v>43330</v>
      </c>
      <c r="E7539" s="7">
        <f>SuperStoreData[[#This Row],[Ship Date]]-SuperStoreData[[#This Row],[Order Date]]</f>
        <v>5</v>
      </c>
      <c r="F7539" t="s">
        <v>29</v>
      </c>
      <c r="G7539" t="s">
        <v>1041</v>
      </c>
      <c r="H7539" t="s">
        <v>1042</v>
      </c>
      <c r="I7539" t="str">
        <f>PROPER(SuperStoreData[[#This Row],[Customer Name]])</f>
        <v>Beth Thompson</v>
      </c>
      <c r="J7539" t="s">
        <v>21</v>
      </c>
      <c r="K7539">
        <v>91776</v>
      </c>
      <c r="L7539" t="str">
        <f>_xlfn.XLOOKUP(SuperStoreData[[#This Row],[Zip Code]],ZipCodeTable[Zip Code],ZipCodeTable[City])</f>
        <v>San Gabriel</v>
      </c>
      <c r="M7539" t="str">
        <f>_xlfn.XLOOKUP(SuperStoreData[[#This Row],[Zip Code]],ZipCodeTable[Zip Code],ZipCodeTable[State])</f>
        <v>CA</v>
      </c>
      <c r="N7539" t="s">
        <v>68</v>
      </c>
      <c r="O7539" t="s">
        <v>2732</v>
      </c>
      <c r="P7539" t="s">
        <v>48</v>
      </c>
      <c r="Q7539" t="s">
        <v>49</v>
      </c>
      <c r="R7539" t="s">
        <v>2733</v>
      </c>
      <c r="S7539" s="5">
        <v>303.25</v>
      </c>
      <c r="T7539" s="5">
        <v>100.110882318554</v>
      </c>
      <c r="U7539" s="6">
        <f>SuperStoreData[[#This Row],[Profit]]/SuperStoreData[[#This Row],[Sales]]</f>
        <v>0.33012656988805938</v>
      </c>
    </row>
    <row r="7540" spans="1:21" x14ac:dyDescent="0.2">
      <c r="A7540">
        <v>4852</v>
      </c>
      <c r="B7540" t="s">
        <v>5991</v>
      </c>
      <c r="C7540" s="1">
        <v>43340</v>
      </c>
      <c r="D7540" s="1">
        <v>43346</v>
      </c>
      <c r="E7540" s="7">
        <f>SuperStoreData[[#This Row],[Ship Date]]-SuperStoreData[[#This Row],[Order Date]]</f>
        <v>6</v>
      </c>
      <c r="F7540" t="s">
        <v>29</v>
      </c>
      <c r="G7540" t="s">
        <v>5492</v>
      </c>
      <c r="H7540" t="s">
        <v>5493</v>
      </c>
      <c r="I7540" t="str">
        <f>PROPER(SuperStoreData[[#This Row],[Customer Name]])</f>
        <v>Marc Crier</v>
      </c>
      <c r="J7540" t="s">
        <v>32</v>
      </c>
      <c r="K7540">
        <v>99301</v>
      </c>
      <c r="L7540" t="str">
        <f>_xlfn.XLOOKUP(SuperStoreData[[#This Row],[Zip Code]],ZipCodeTable[Zip Code],ZipCodeTable[City])</f>
        <v>Pasco</v>
      </c>
      <c r="M7540" t="str">
        <f>_xlfn.XLOOKUP(SuperStoreData[[#This Row],[Zip Code]],ZipCodeTable[Zip Code],ZipCodeTable[State])</f>
        <v>WA</v>
      </c>
      <c r="N7540" t="s">
        <v>68</v>
      </c>
      <c r="O7540" t="s">
        <v>3085</v>
      </c>
      <c r="P7540" t="s">
        <v>25</v>
      </c>
      <c r="Q7540" t="s">
        <v>52</v>
      </c>
      <c r="R7540" t="s">
        <v>3086</v>
      </c>
      <c r="S7540" s="5">
        <v>303.83999999999997</v>
      </c>
      <c r="T7540" s="5">
        <v>37.434404590363101</v>
      </c>
      <c r="U7540" s="6">
        <f>SuperStoreData[[#This Row],[Profit]]/SuperStoreData[[#This Row],[Sales]]</f>
        <v>0.12320433316996809</v>
      </c>
    </row>
    <row r="7541" spans="1:21" x14ac:dyDescent="0.2">
      <c r="A7541">
        <v>8430</v>
      </c>
      <c r="B7541" t="s">
        <v>9560</v>
      </c>
      <c r="C7541" s="1">
        <v>43278</v>
      </c>
      <c r="D7541" s="1">
        <v>43282</v>
      </c>
      <c r="E7541" s="7">
        <f>SuperStoreData[[#This Row],[Ship Date]]-SuperStoreData[[#This Row],[Order Date]]</f>
        <v>4</v>
      </c>
      <c r="F7541" t="s">
        <v>129</v>
      </c>
      <c r="G7541" t="s">
        <v>1698</v>
      </c>
      <c r="H7541" t="s">
        <v>1699</v>
      </c>
      <c r="I7541" t="str">
        <f>PROPER(SuperStoreData[[#This Row],[Customer Name]])</f>
        <v>Clay Ludtke</v>
      </c>
      <c r="J7541" t="s">
        <v>32</v>
      </c>
      <c r="K7541">
        <v>19601</v>
      </c>
      <c r="L7541" t="str">
        <f>_xlfn.XLOOKUP(SuperStoreData[[#This Row],[Zip Code]],ZipCodeTable[Zip Code],ZipCodeTable[City])</f>
        <v>Reading</v>
      </c>
      <c r="M7541" t="str">
        <f>_xlfn.XLOOKUP(SuperStoreData[[#This Row],[Zip Code]],ZipCodeTable[Zip Code],ZipCodeTable[State])</f>
        <v>PA</v>
      </c>
      <c r="N7541" t="s">
        <v>46</v>
      </c>
      <c r="O7541" t="s">
        <v>8414</v>
      </c>
      <c r="P7541" t="s">
        <v>48</v>
      </c>
      <c r="Q7541" t="s">
        <v>49</v>
      </c>
      <c r="R7541" t="s">
        <v>8415</v>
      </c>
      <c r="S7541" s="5">
        <v>303.92</v>
      </c>
      <c r="T7541" s="5">
        <v>0.34930023402996901</v>
      </c>
      <c r="U7541" s="6">
        <f>SuperStoreData[[#This Row],[Profit]]/SuperStoreData[[#This Row],[Sales]]</f>
        <v>1.1493163794089531E-3</v>
      </c>
    </row>
    <row r="7542" spans="1:21" x14ac:dyDescent="0.2">
      <c r="A7542">
        <v>4317</v>
      </c>
      <c r="B7542" t="s">
        <v>10736</v>
      </c>
      <c r="C7542" s="1">
        <v>42064</v>
      </c>
      <c r="D7542" s="1">
        <v>42068</v>
      </c>
      <c r="E7542" s="7">
        <f>SuperStoreData[[#This Row],[Ship Date]]-SuperStoreData[[#This Row],[Order Date]]</f>
        <v>4</v>
      </c>
      <c r="F7542" t="s">
        <v>29</v>
      </c>
      <c r="G7542" t="s">
        <v>4695</v>
      </c>
      <c r="H7542" t="s">
        <v>4699</v>
      </c>
      <c r="I7542" t="str">
        <f>PROPER(SuperStoreData[[#This Row],[Customer Name]])</f>
        <v>Alan Barnes</v>
      </c>
      <c r="J7542" t="s">
        <v>32</v>
      </c>
      <c r="K7542">
        <v>90045</v>
      </c>
      <c r="L7542" t="str">
        <f>_xlfn.XLOOKUP(SuperStoreData[[#This Row],[Zip Code]],ZipCodeTable[Zip Code],ZipCodeTable[City])</f>
        <v>Los Angeles</v>
      </c>
      <c r="M7542" t="str">
        <f>_xlfn.XLOOKUP(SuperStoreData[[#This Row],[Zip Code]],ZipCodeTable[Zip Code],ZipCodeTable[State])</f>
        <v>CA</v>
      </c>
      <c r="N7542" t="s">
        <v>68</v>
      </c>
      <c r="O7542" t="s">
        <v>7360</v>
      </c>
      <c r="P7542" t="s">
        <v>25</v>
      </c>
      <c r="Q7542" t="s">
        <v>61</v>
      </c>
      <c r="R7542" t="s">
        <v>7361</v>
      </c>
      <c r="S7542" s="5">
        <v>304.23</v>
      </c>
      <c r="T7542" s="5">
        <v>69.098017673887796</v>
      </c>
      <c r="U7542" s="6">
        <f>SuperStoreData[[#This Row],[Profit]]/SuperStoreData[[#This Row],[Sales]]</f>
        <v>0.22712427332573312</v>
      </c>
    </row>
    <row r="7543" spans="1:21" x14ac:dyDescent="0.2">
      <c r="A7543">
        <v>2004</v>
      </c>
      <c r="B7543" t="s">
        <v>10869</v>
      </c>
      <c r="C7543" s="1">
        <v>42947</v>
      </c>
      <c r="D7543" s="1">
        <v>42952</v>
      </c>
      <c r="E7543" s="7">
        <f>SuperStoreData[[#This Row],[Ship Date]]-SuperStoreData[[#This Row],[Order Date]]</f>
        <v>5</v>
      </c>
      <c r="F7543" t="s">
        <v>129</v>
      </c>
      <c r="G7543" t="s">
        <v>5437</v>
      </c>
      <c r="H7543" t="s">
        <v>8686</v>
      </c>
      <c r="I7543" t="str">
        <f>PROPER(SuperStoreData[[#This Row],[Customer Name]])</f>
        <v>Joni Wasserman</v>
      </c>
      <c r="J7543" t="s">
        <v>32</v>
      </c>
      <c r="K7543">
        <v>40214</v>
      </c>
      <c r="L7543" t="str">
        <f>_xlfn.XLOOKUP(SuperStoreData[[#This Row],[Zip Code]],ZipCodeTable[Zip Code],ZipCodeTable[City])</f>
        <v>Louisville</v>
      </c>
      <c r="M7543" t="str">
        <f>_xlfn.XLOOKUP(SuperStoreData[[#This Row],[Zip Code]],ZipCodeTable[Zip Code],ZipCodeTable[State])</f>
        <v>KY</v>
      </c>
      <c r="N7543" t="s">
        <v>85</v>
      </c>
      <c r="O7543" t="s">
        <v>780</v>
      </c>
      <c r="P7543" t="s">
        <v>48</v>
      </c>
      <c r="Q7543" t="s">
        <v>55</v>
      </c>
      <c r="R7543" t="s">
        <v>781</v>
      </c>
      <c r="S7543" s="5">
        <v>304.45</v>
      </c>
      <c r="T7543" s="5">
        <v>30.914206341339298</v>
      </c>
      <c r="U7543" s="6">
        <f>SuperStoreData[[#This Row],[Profit]]/SuperStoreData[[#This Row],[Sales]]</f>
        <v>0.10154116058905995</v>
      </c>
    </row>
    <row r="7544" spans="1:21" x14ac:dyDescent="0.2">
      <c r="A7544">
        <v>4194</v>
      </c>
      <c r="B7544" t="s">
        <v>8739</v>
      </c>
      <c r="C7544" s="1">
        <v>42344</v>
      </c>
      <c r="D7544" s="1">
        <v>42348</v>
      </c>
      <c r="E7544" s="7">
        <f>SuperStoreData[[#This Row],[Ship Date]]-SuperStoreData[[#This Row],[Order Date]]</f>
        <v>4</v>
      </c>
      <c r="F7544" t="s">
        <v>29</v>
      </c>
      <c r="G7544" t="s">
        <v>599</v>
      </c>
      <c r="H7544" t="s">
        <v>600</v>
      </c>
      <c r="I7544" t="str">
        <f>PROPER(SuperStoreData[[#This Row],[Customer Name]])</f>
        <v>Heather Kirkland</v>
      </c>
      <c r="J7544" t="s">
        <v>82</v>
      </c>
      <c r="K7544">
        <v>83704</v>
      </c>
      <c r="L7544" t="str">
        <f>_xlfn.XLOOKUP(SuperStoreData[[#This Row],[Zip Code]],ZipCodeTable[Zip Code],ZipCodeTable[City])</f>
        <v>Boise</v>
      </c>
      <c r="M7544" t="str">
        <f>_xlfn.XLOOKUP(SuperStoreData[[#This Row],[Zip Code]],ZipCodeTable[Zip Code],ZipCodeTable[State])</f>
        <v>ID</v>
      </c>
      <c r="N7544" t="s">
        <v>68</v>
      </c>
      <c r="O7544" t="s">
        <v>1219</v>
      </c>
      <c r="P7544" t="s">
        <v>76</v>
      </c>
      <c r="Q7544" t="s">
        <v>98</v>
      </c>
      <c r="R7544" t="s">
        <v>1220</v>
      </c>
      <c r="S7544" s="5">
        <v>304.77600000000001</v>
      </c>
      <c r="T7544" s="5">
        <v>35.1626029066733</v>
      </c>
      <c r="U7544" s="6">
        <f>SuperStoreData[[#This Row],[Profit]]/SuperStoreData[[#This Row],[Sales]]</f>
        <v>0.11537195483461066</v>
      </c>
    </row>
    <row r="7545" spans="1:21" x14ac:dyDescent="0.2">
      <c r="A7545">
        <v>5843</v>
      </c>
      <c r="B7545" t="s">
        <v>9001</v>
      </c>
      <c r="C7545" s="1">
        <v>42477</v>
      </c>
      <c r="D7545" s="1">
        <v>42483</v>
      </c>
      <c r="E7545" s="7">
        <f>SuperStoreData[[#This Row],[Ship Date]]-SuperStoreData[[#This Row],[Order Date]]</f>
        <v>6</v>
      </c>
      <c r="F7545" t="s">
        <v>29</v>
      </c>
      <c r="G7545" t="s">
        <v>9002</v>
      </c>
      <c r="H7545" t="s">
        <v>9004</v>
      </c>
      <c r="I7545" t="str">
        <f>PROPER(SuperStoreData[[#This Row],[Customer Name]])</f>
        <v>Brian Stugart</v>
      </c>
      <c r="J7545" t="s">
        <v>32</v>
      </c>
      <c r="K7545">
        <v>92105</v>
      </c>
      <c r="L7545" t="str">
        <f>_xlfn.XLOOKUP(SuperStoreData[[#This Row],[Zip Code]],ZipCodeTable[Zip Code],ZipCodeTable[City])</f>
        <v>San Diego</v>
      </c>
      <c r="M7545" t="str">
        <f>_xlfn.XLOOKUP(SuperStoreData[[#This Row],[Zip Code]],ZipCodeTable[Zip Code],ZipCodeTable[State])</f>
        <v>CA</v>
      </c>
      <c r="N7545" t="s">
        <v>68</v>
      </c>
      <c r="O7545" t="s">
        <v>3983</v>
      </c>
      <c r="P7545" t="s">
        <v>25</v>
      </c>
      <c r="Q7545" t="s">
        <v>61</v>
      </c>
      <c r="R7545" t="s">
        <v>3984</v>
      </c>
      <c r="S7545" s="5">
        <v>304.89999999999998</v>
      </c>
      <c r="T7545" s="5">
        <v>91.5000714838108</v>
      </c>
      <c r="U7545" s="6">
        <f>SuperStoreData[[#This Row],[Profit]]/SuperStoreData[[#This Row],[Sales]]</f>
        <v>0.30009862736572912</v>
      </c>
    </row>
    <row r="7546" spans="1:21" x14ac:dyDescent="0.2">
      <c r="A7546">
        <v>6284</v>
      </c>
      <c r="B7546" t="s">
        <v>10571</v>
      </c>
      <c r="C7546" s="1">
        <v>42414</v>
      </c>
      <c r="D7546" s="1">
        <v>42421</v>
      </c>
      <c r="E7546" s="7">
        <f>SuperStoreData[[#This Row],[Ship Date]]-SuperStoreData[[#This Row],[Order Date]]</f>
        <v>7</v>
      </c>
      <c r="F7546" t="s">
        <v>29</v>
      </c>
      <c r="G7546" t="s">
        <v>1566</v>
      </c>
      <c r="H7546" t="s">
        <v>1567</v>
      </c>
      <c r="I7546" t="str">
        <f>PROPER(SuperStoreData[[#This Row],[Customer Name]])</f>
        <v>Edward Hooks</v>
      </c>
      <c r="J7546" t="s">
        <v>82</v>
      </c>
      <c r="K7546">
        <v>90049</v>
      </c>
      <c r="L7546" t="str">
        <f>_xlfn.XLOOKUP(SuperStoreData[[#This Row],[Zip Code]],ZipCodeTable[Zip Code],ZipCodeTable[City])</f>
        <v>Los Angeles</v>
      </c>
      <c r="M7546" t="str">
        <f>_xlfn.XLOOKUP(SuperStoreData[[#This Row],[Zip Code]],ZipCodeTable[Zip Code],ZipCodeTable[State])</f>
        <v>CA</v>
      </c>
      <c r="N7546" t="s">
        <v>68</v>
      </c>
      <c r="O7546" t="s">
        <v>5740</v>
      </c>
      <c r="P7546" t="s">
        <v>25</v>
      </c>
      <c r="Q7546" t="s">
        <v>293</v>
      </c>
      <c r="R7546" t="s">
        <v>5741</v>
      </c>
      <c r="S7546" s="5">
        <v>304.89999999999998</v>
      </c>
      <c r="T7546" s="5">
        <v>57.3741030022911</v>
      </c>
      <c r="U7546" s="6">
        <f>SuperStoreData[[#This Row],[Profit]]/SuperStoreData[[#This Row],[Sales]]</f>
        <v>0.18817350935484128</v>
      </c>
    </row>
    <row r="7547" spans="1:21" x14ac:dyDescent="0.2">
      <c r="A7547">
        <v>9481</v>
      </c>
      <c r="B7547" t="s">
        <v>5470</v>
      </c>
      <c r="C7547" s="1">
        <v>42696</v>
      </c>
      <c r="D7547" s="1">
        <v>42700</v>
      </c>
      <c r="E7547" s="7">
        <f>SuperStoreData[[#This Row],[Ship Date]]-SuperStoreData[[#This Row],[Order Date]]</f>
        <v>4</v>
      </c>
      <c r="F7547" t="s">
        <v>29</v>
      </c>
      <c r="G7547" t="s">
        <v>5471</v>
      </c>
      <c r="H7547" t="s">
        <v>5472</v>
      </c>
      <c r="I7547" t="str">
        <f>PROPER(SuperStoreData[[#This Row],[Customer Name]])</f>
        <v>Shahid Shariari</v>
      </c>
      <c r="J7547" t="s">
        <v>32</v>
      </c>
      <c r="K7547">
        <v>60543</v>
      </c>
      <c r="L7547" t="str">
        <f>_xlfn.XLOOKUP(SuperStoreData[[#This Row],[Zip Code]],ZipCodeTable[Zip Code],ZipCodeTable[City])</f>
        <v>Oswego</v>
      </c>
      <c r="M7547" t="str">
        <f>_xlfn.XLOOKUP(SuperStoreData[[#This Row],[Zip Code]],ZipCodeTable[Zip Code],ZipCodeTable[State])</f>
        <v>IL</v>
      </c>
      <c r="N7547" t="s">
        <v>23</v>
      </c>
      <c r="O7547" t="s">
        <v>3716</v>
      </c>
      <c r="P7547" t="s">
        <v>25</v>
      </c>
      <c r="Q7547" t="s">
        <v>26</v>
      </c>
      <c r="R7547" t="s">
        <v>3717</v>
      </c>
      <c r="S7547" s="5">
        <v>304.99</v>
      </c>
      <c r="T7547" s="5">
        <v>51.122212742275103</v>
      </c>
      <c r="U7547" s="6">
        <f>SuperStoreData[[#This Row],[Profit]]/SuperStoreData[[#This Row],[Sales]]</f>
        <v>0.16761930798477032</v>
      </c>
    </row>
    <row r="7548" spans="1:21" x14ac:dyDescent="0.2">
      <c r="A7548">
        <v>2944</v>
      </c>
      <c r="B7548" t="s">
        <v>9524</v>
      </c>
      <c r="C7548" s="1">
        <v>43363</v>
      </c>
      <c r="D7548" s="1">
        <v>43369</v>
      </c>
      <c r="E7548" s="7">
        <f>SuperStoreData[[#This Row],[Ship Date]]-SuperStoreData[[#This Row],[Order Date]]</f>
        <v>6</v>
      </c>
      <c r="F7548" t="s">
        <v>29</v>
      </c>
      <c r="G7548" t="s">
        <v>1886</v>
      </c>
      <c r="H7548" t="s">
        <v>1887</v>
      </c>
      <c r="I7548" t="str">
        <f>PROPER(SuperStoreData[[#This Row],[Customer Name]])</f>
        <v>Mick Crebagga</v>
      </c>
      <c r="J7548" t="s">
        <v>32</v>
      </c>
      <c r="K7548">
        <v>90049</v>
      </c>
      <c r="L7548" t="str">
        <f>_xlfn.XLOOKUP(SuperStoreData[[#This Row],[Zip Code]],ZipCodeTable[Zip Code],ZipCodeTable[City])</f>
        <v>Los Angeles</v>
      </c>
      <c r="M7548" t="str">
        <f>_xlfn.XLOOKUP(SuperStoreData[[#This Row],[Zip Code]],ZipCodeTable[Zip Code],ZipCodeTable[State])</f>
        <v>CA</v>
      </c>
      <c r="N7548" t="s">
        <v>68</v>
      </c>
      <c r="O7548" t="s">
        <v>4820</v>
      </c>
      <c r="P7548" t="s">
        <v>25</v>
      </c>
      <c r="Q7548" t="s">
        <v>61</v>
      </c>
      <c r="R7548" t="s">
        <v>4821</v>
      </c>
      <c r="S7548" s="5">
        <v>305.01</v>
      </c>
      <c r="T7548" s="5">
        <v>78.852250639714399</v>
      </c>
      <c r="U7548" s="6">
        <f>SuperStoreData[[#This Row],[Profit]]/SuperStoreData[[#This Row],[Sales]]</f>
        <v>0.25852349313043638</v>
      </c>
    </row>
    <row r="7549" spans="1:21" x14ac:dyDescent="0.2">
      <c r="A7549">
        <v>7290</v>
      </c>
      <c r="B7549" t="s">
        <v>11570</v>
      </c>
      <c r="C7549" s="1">
        <v>43354</v>
      </c>
      <c r="D7549" s="1">
        <v>43356</v>
      </c>
      <c r="E7549" s="7">
        <f>SuperStoreData[[#This Row],[Ship Date]]-SuperStoreData[[#This Row],[Order Date]]</f>
        <v>2</v>
      </c>
      <c r="F7549" t="s">
        <v>18</v>
      </c>
      <c r="G7549" t="s">
        <v>64</v>
      </c>
      <c r="H7549" t="s">
        <v>2639</v>
      </c>
      <c r="I7549" t="str">
        <f>PROPER(SuperStoreData[[#This Row],[Customer Name]])</f>
        <v>Steven Cartwright</v>
      </c>
      <c r="J7549" t="s">
        <v>32</v>
      </c>
      <c r="K7549">
        <v>94122</v>
      </c>
      <c r="L7549" t="str">
        <f>_xlfn.XLOOKUP(SuperStoreData[[#This Row],[Zip Code]],ZipCodeTable[Zip Code],ZipCodeTable[City])</f>
        <v>San Francisco</v>
      </c>
      <c r="M7549" t="str">
        <f>_xlfn.XLOOKUP(SuperStoreData[[#This Row],[Zip Code]],ZipCodeTable[Zip Code],ZipCodeTable[State])</f>
        <v>CA</v>
      </c>
      <c r="N7549" t="s">
        <v>68</v>
      </c>
      <c r="O7549" t="s">
        <v>4820</v>
      </c>
      <c r="P7549" t="s">
        <v>25</v>
      </c>
      <c r="Q7549" t="s">
        <v>61</v>
      </c>
      <c r="R7549" t="s">
        <v>4821</v>
      </c>
      <c r="S7549" s="5">
        <v>305.01</v>
      </c>
      <c r="T7549" s="5">
        <v>36.098602566104702</v>
      </c>
      <c r="U7549" s="6">
        <f>SuperStoreData[[#This Row],[Profit]]/SuperStoreData[[#This Row],[Sales]]</f>
        <v>0.11835219358743879</v>
      </c>
    </row>
    <row r="7550" spans="1:21" x14ac:dyDescent="0.2">
      <c r="A7550">
        <v>2172</v>
      </c>
      <c r="B7550" t="s">
        <v>9532</v>
      </c>
      <c r="C7550" s="1">
        <v>42989</v>
      </c>
      <c r="D7550" s="1">
        <v>42994</v>
      </c>
      <c r="E7550" s="7">
        <f>SuperStoreData[[#This Row],[Ship Date]]-SuperStoreData[[#This Row],[Order Date]]</f>
        <v>5</v>
      </c>
      <c r="F7550" t="s">
        <v>29</v>
      </c>
      <c r="G7550" t="s">
        <v>3635</v>
      </c>
      <c r="H7550" t="s">
        <v>3636</v>
      </c>
      <c r="I7550" t="str">
        <f>PROPER(SuperStoreData[[#This Row],[Customer Name]])</f>
        <v>Linda Cazamias</v>
      </c>
      <c r="J7550" t="s">
        <v>82</v>
      </c>
      <c r="K7550">
        <v>76903</v>
      </c>
      <c r="L7550" t="str">
        <f>_xlfn.XLOOKUP(SuperStoreData[[#This Row],[Zip Code]],ZipCodeTable[Zip Code],ZipCodeTable[City])</f>
        <v>San Angelo</v>
      </c>
      <c r="M7550" t="str">
        <f>_xlfn.XLOOKUP(SuperStoreData[[#This Row],[Zip Code]],ZipCodeTable[Zip Code],ZipCodeTable[State])</f>
        <v>TX</v>
      </c>
      <c r="N7550" t="s">
        <v>23</v>
      </c>
      <c r="O7550" t="s">
        <v>5304</v>
      </c>
      <c r="P7550" t="s">
        <v>48</v>
      </c>
      <c r="Q7550" t="s">
        <v>55</v>
      </c>
      <c r="R7550" t="s">
        <v>5305</v>
      </c>
      <c r="S7550" s="5">
        <v>305.31200000000001</v>
      </c>
      <c r="T7550" s="5">
        <v>60.645125762296601</v>
      </c>
      <c r="U7550" s="6">
        <f>SuperStoreData[[#This Row],[Profit]]/SuperStoreData[[#This Row],[Sales]]</f>
        <v>0.19863328582661866</v>
      </c>
    </row>
    <row r="7551" spans="1:21" x14ac:dyDescent="0.2">
      <c r="A7551">
        <v>8710</v>
      </c>
      <c r="B7551" t="s">
        <v>8724</v>
      </c>
      <c r="C7551" s="1">
        <v>43429</v>
      </c>
      <c r="D7551" s="1">
        <v>43433</v>
      </c>
      <c r="E7551" s="7">
        <f>SuperStoreData[[#This Row],[Ship Date]]-SuperStoreData[[#This Row],[Order Date]]</f>
        <v>4</v>
      </c>
      <c r="F7551" t="s">
        <v>18</v>
      </c>
      <c r="G7551" t="s">
        <v>8478</v>
      </c>
      <c r="H7551" t="s">
        <v>8479</v>
      </c>
      <c r="I7551" t="str">
        <f>PROPER(SuperStoreData[[#This Row],[Customer Name]])</f>
        <v>Justin Deggeller</v>
      </c>
      <c r="J7551" t="s">
        <v>82</v>
      </c>
      <c r="K7551">
        <v>90008</v>
      </c>
      <c r="L7551" t="str">
        <f>_xlfn.XLOOKUP(SuperStoreData[[#This Row],[Zip Code]],ZipCodeTable[Zip Code],ZipCodeTable[City])</f>
        <v>Los Angeles</v>
      </c>
      <c r="M7551" t="str">
        <f>_xlfn.XLOOKUP(SuperStoreData[[#This Row],[Zip Code]],ZipCodeTable[Zip Code],ZipCodeTable[State])</f>
        <v>CA</v>
      </c>
      <c r="N7551" t="s">
        <v>68</v>
      </c>
      <c r="O7551" t="s">
        <v>4045</v>
      </c>
      <c r="P7551" t="s">
        <v>48</v>
      </c>
      <c r="Q7551" t="s">
        <v>166</v>
      </c>
      <c r="R7551" t="s">
        <v>4046</v>
      </c>
      <c r="S7551" s="5">
        <v>305.97449999999998</v>
      </c>
      <c r="T7551" s="5">
        <v>98.379331842619493</v>
      </c>
      <c r="U7551" s="6">
        <f>SuperStoreData[[#This Row],[Profit]]/SuperStoreData[[#This Row],[Sales]]</f>
        <v>0.32152787844287511</v>
      </c>
    </row>
    <row r="7552" spans="1:21" x14ac:dyDescent="0.2">
      <c r="A7552">
        <v>2277</v>
      </c>
      <c r="B7552" t="s">
        <v>11141</v>
      </c>
      <c r="C7552" s="1">
        <v>43233</v>
      </c>
      <c r="D7552" s="1">
        <v>43238</v>
      </c>
      <c r="E7552" s="7">
        <f>SuperStoreData[[#This Row],[Ship Date]]-SuperStoreData[[#This Row],[Order Date]]</f>
        <v>5</v>
      </c>
      <c r="F7552" t="s">
        <v>29</v>
      </c>
      <c r="G7552" t="s">
        <v>3981</v>
      </c>
      <c r="H7552" t="s">
        <v>3982</v>
      </c>
      <c r="I7552" t="str">
        <f>PROPER(SuperStoreData[[#This Row],[Customer Name]])</f>
        <v>Liz Mackendrick</v>
      </c>
      <c r="J7552" t="s">
        <v>32</v>
      </c>
      <c r="K7552">
        <v>38671</v>
      </c>
      <c r="L7552" t="str">
        <f>_xlfn.XLOOKUP(SuperStoreData[[#This Row],[Zip Code]],ZipCodeTable[Zip Code],ZipCodeTable[City])</f>
        <v>Southaven</v>
      </c>
      <c r="M7552" t="str">
        <f>_xlfn.XLOOKUP(SuperStoreData[[#This Row],[Zip Code]],ZipCodeTable[Zip Code],ZipCodeTable[State])</f>
        <v>MS</v>
      </c>
      <c r="N7552" t="s">
        <v>85</v>
      </c>
      <c r="O7552" t="s">
        <v>9786</v>
      </c>
      <c r="P7552" t="s">
        <v>25</v>
      </c>
      <c r="Q7552" t="s">
        <v>61</v>
      </c>
      <c r="R7552" t="s">
        <v>9787</v>
      </c>
      <c r="S7552" s="5">
        <v>306.2</v>
      </c>
      <c r="T7552" s="5">
        <v>41.134142482255399</v>
      </c>
      <c r="U7552" s="6">
        <f>SuperStoreData[[#This Row],[Profit]]/SuperStoreData[[#This Row],[Sales]]</f>
        <v>0.13433749994204899</v>
      </c>
    </row>
    <row r="7553" spans="1:21" x14ac:dyDescent="0.2">
      <c r="A7553">
        <v>5372</v>
      </c>
      <c r="B7553" t="s">
        <v>5808</v>
      </c>
      <c r="C7553" s="1">
        <v>42613</v>
      </c>
      <c r="D7553" s="1">
        <v>42615</v>
      </c>
      <c r="E7553" s="7">
        <f>SuperStoreData[[#This Row],[Ship Date]]-SuperStoreData[[#This Row],[Order Date]]</f>
        <v>2</v>
      </c>
      <c r="F7553" t="s">
        <v>29</v>
      </c>
      <c r="G7553" t="s">
        <v>5809</v>
      </c>
      <c r="H7553" t="s">
        <v>5815</v>
      </c>
      <c r="I7553" t="str">
        <f>PROPER(SuperStoreData[[#This Row],[Customer Name]])</f>
        <v>Nicole Hansen</v>
      </c>
      <c r="J7553" t="s">
        <v>82</v>
      </c>
      <c r="K7553">
        <v>48237</v>
      </c>
      <c r="L7553" t="str">
        <f>_xlfn.XLOOKUP(SuperStoreData[[#This Row],[Zip Code]],ZipCodeTable[Zip Code],ZipCodeTable[City])</f>
        <v>Oak Park</v>
      </c>
      <c r="M7553" t="str">
        <f>_xlfn.XLOOKUP(SuperStoreData[[#This Row],[Zip Code]],ZipCodeTable[Zip Code],ZipCodeTable[State])</f>
        <v>MI</v>
      </c>
      <c r="N7553" t="s">
        <v>23</v>
      </c>
      <c r="O7553" t="s">
        <v>2759</v>
      </c>
      <c r="P7553" t="s">
        <v>48</v>
      </c>
      <c r="Q7553" t="s">
        <v>49</v>
      </c>
      <c r="R7553" t="s">
        <v>2760</v>
      </c>
      <c r="S7553" s="5">
        <v>306.89999999999998</v>
      </c>
      <c r="T7553" s="5">
        <v>79.740153486365102</v>
      </c>
      <c r="U7553" s="6">
        <f>SuperStoreData[[#This Row],[Profit]]/SuperStoreData[[#This Row],[Sales]]</f>
        <v>0.25982454703931285</v>
      </c>
    </row>
    <row r="7554" spans="1:21" x14ac:dyDescent="0.2">
      <c r="A7554">
        <v>416</v>
      </c>
      <c r="B7554" t="s">
        <v>3185</v>
      </c>
      <c r="C7554" s="1">
        <v>42582</v>
      </c>
      <c r="D7554" s="1">
        <v>42582</v>
      </c>
      <c r="E7554" s="7">
        <f>SuperStoreData[[#This Row],[Ship Date]]-SuperStoreData[[#This Row],[Order Date]]</f>
        <v>0</v>
      </c>
      <c r="F7554" t="s">
        <v>29</v>
      </c>
      <c r="G7554" t="s">
        <v>3186</v>
      </c>
      <c r="H7554" t="s">
        <v>3188</v>
      </c>
      <c r="I7554" t="str">
        <f>PROPER(SuperStoreData[[#This Row],[Customer Name]])</f>
        <v>Kimberly Carter</v>
      </c>
      <c r="J7554" t="s">
        <v>82</v>
      </c>
      <c r="K7554">
        <v>98105</v>
      </c>
      <c r="L7554" t="str">
        <f>_xlfn.XLOOKUP(SuperStoreData[[#This Row],[Zip Code]],ZipCodeTable[Zip Code],ZipCodeTable[City])</f>
        <v>Seattle</v>
      </c>
      <c r="M7554" t="str">
        <f>_xlfn.XLOOKUP(SuperStoreData[[#This Row],[Zip Code]],ZipCodeTable[Zip Code],ZipCodeTable[State])</f>
        <v>WA</v>
      </c>
      <c r="N7554" t="s">
        <v>68</v>
      </c>
      <c r="O7554" t="s">
        <v>3189</v>
      </c>
      <c r="P7554" t="s">
        <v>48</v>
      </c>
      <c r="Q7554" t="s">
        <v>55</v>
      </c>
      <c r="R7554" t="s">
        <v>3190</v>
      </c>
      <c r="S7554" s="5">
        <v>307.13600000000002</v>
      </c>
      <c r="T7554" s="5">
        <v>87.619067129158196</v>
      </c>
      <c r="U7554" s="6">
        <f>SuperStoreData[[#This Row],[Profit]]/SuperStoreData[[#This Row],[Sales]]</f>
        <v>0.28527775034238312</v>
      </c>
    </row>
    <row r="7555" spans="1:21" x14ac:dyDescent="0.2">
      <c r="A7555">
        <v>7837</v>
      </c>
      <c r="B7555" t="s">
        <v>10795</v>
      </c>
      <c r="C7555" s="1">
        <v>43407</v>
      </c>
      <c r="D7555" s="1">
        <v>43410</v>
      </c>
      <c r="E7555" s="7">
        <f>SuperStoreData[[#This Row],[Ship Date]]-SuperStoreData[[#This Row],[Order Date]]</f>
        <v>3</v>
      </c>
      <c r="F7555" t="s">
        <v>29</v>
      </c>
      <c r="G7555" t="s">
        <v>1145</v>
      </c>
      <c r="H7555" t="s">
        <v>1178</v>
      </c>
      <c r="I7555" t="str">
        <f>PROPER(SuperStoreData[[#This Row],[Customer Name]])</f>
        <v>Sally Hughsby</v>
      </c>
      <c r="J7555" t="s">
        <v>82</v>
      </c>
      <c r="K7555">
        <v>98103</v>
      </c>
      <c r="L7555" t="str">
        <f>_xlfn.XLOOKUP(SuperStoreData[[#This Row],[Zip Code]],ZipCodeTable[Zip Code],ZipCodeTable[City])</f>
        <v>Seattle</v>
      </c>
      <c r="M7555" t="str">
        <f>_xlfn.XLOOKUP(SuperStoreData[[#This Row],[Zip Code]],ZipCodeTable[Zip Code],ZipCodeTable[State])</f>
        <v>WA</v>
      </c>
      <c r="N7555" t="s">
        <v>68</v>
      </c>
      <c r="O7555" t="s">
        <v>5987</v>
      </c>
      <c r="P7555" t="s">
        <v>48</v>
      </c>
      <c r="Q7555" t="s">
        <v>55</v>
      </c>
      <c r="R7555" t="s">
        <v>5988</v>
      </c>
      <c r="S7555" s="5">
        <v>307.13600000000002</v>
      </c>
      <c r="T7555" s="5">
        <v>-8.6292216680583405</v>
      </c>
      <c r="U7555" s="6">
        <f>SuperStoreData[[#This Row],[Profit]]/SuperStoreData[[#This Row],[Sales]]</f>
        <v>-2.8095767568954273E-2</v>
      </c>
    </row>
    <row r="7556" spans="1:21" x14ac:dyDescent="0.2">
      <c r="A7556">
        <v>7796</v>
      </c>
      <c r="B7556" t="s">
        <v>7538</v>
      </c>
      <c r="C7556" s="1">
        <v>43339</v>
      </c>
      <c r="D7556" s="1">
        <v>43341</v>
      </c>
      <c r="E7556" s="7">
        <f>SuperStoreData[[#This Row],[Ship Date]]-SuperStoreData[[#This Row],[Order Date]]</f>
        <v>2</v>
      </c>
      <c r="F7556" t="s">
        <v>29</v>
      </c>
      <c r="G7556" t="s">
        <v>5443</v>
      </c>
      <c r="H7556" t="s">
        <v>6524</v>
      </c>
      <c r="I7556" t="str">
        <f>PROPER(SuperStoreData[[#This Row],[Customer Name]])</f>
        <v>Fred Mcmath</v>
      </c>
      <c r="J7556" t="s">
        <v>32</v>
      </c>
      <c r="K7556">
        <v>79109</v>
      </c>
      <c r="L7556" t="str">
        <f>_xlfn.XLOOKUP(SuperStoreData[[#This Row],[Zip Code]],ZipCodeTable[Zip Code],ZipCodeTable[City])</f>
        <v>Amarillo</v>
      </c>
      <c r="M7556" t="str">
        <f>_xlfn.XLOOKUP(SuperStoreData[[#This Row],[Zip Code]],ZipCodeTable[Zip Code],ZipCodeTable[State])</f>
        <v>TX</v>
      </c>
      <c r="N7556" t="s">
        <v>23</v>
      </c>
      <c r="O7556" t="s">
        <v>7539</v>
      </c>
      <c r="P7556" t="s">
        <v>76</v>
      </c>
      <c r="Q7556" t="s">
        <v>98</v>
      </c>
      <c r="R7556" t="s">
        <v>7540</v>
      </c>
      <c r="S7556" s="5">
        <v>307.16800000000001</v>
      </c>
      <c r="T7556" s="5">
        <v>100.345713707733</v>
      </c>
      <c r="U7556" s="6">
        <f>SuperStoreData[[#This Row],[Profit]]/SuperStoreData[[#This Row],[Sales]]</f>
        <v>0.32668023266659613</v>
      </c>
    </row>
    <row r="7557" spans="1:21" x14ac:dyDescent="0.2">
      <c r="A7557">
        <v>9625</v>
      </c>
      <c r="B7557" t="s">
        <v>11468</v>
      </c>
      <c r="C7557" s="1">
        <v>42220</v>
      </c>
      <c r="D7557" s="1">
        <v>42224</v>
      </c>
      <c r="E7557" s="7">
        <f>SuperStoreData[[#This Row],[Ship Date]]-SuperStoreData[[#This Row],[Order Date]]</f>
        <v>4</v>
      </c>
      <c r="F7557" t="s">
        <v>18</v>
      </c>
      <c r="G7557" t="s">
        <v>2353</v>
      </c>
      <c r="H7557" t="s">
        <v>2354</v>
      </c>
      <c r="I7557" t="str">
        <f>PROPER(SuperStoreData[[#This Row],[Customer Name]])</f>
        <v>Max Engle</v>
      </c>
      <c r="J7557" t="s">
        <v>32</v>
      </c>
      <c r="K7557">
        <v>75220</v>
      </c>
      <c r="L7557" t="str">
        <f>_xlfn.XLOOKUP(SuperStoreData[[#This Row],[Zip Code]],ZipCodeTable[Zip Code],ZipCodeTable[City])</f>
        <v>Dallas</v>
      </c>
      <c r="M7557" t="str">
        <f>_xlfn.XLOOKUP(SuperStoreData[[#This Row],[Zip Code]],ZipCodeTable[Zip Code],ZipCodeTable[State])</f>
        <v>TX</v>
      </c>
      <c r="N7557" t="s">
        <v>23</v>
      </c>
      <c r="O7557" t="s">
        <v>6578</v>
      </c>
      <c r="P7557" t="s">
        <v>48</v>
      </c>
      <c r="Q7557" t="s">
        <v>137</v>
      </c>
      <c r="R7557" t="s">
        <v>6579</v>
      </c>
      <c r="S7557" s="5">
        <v>307.31400000000002</v>
      </c>
      <c r="T7557" s="5">
        <v>74.241537376114195</v>
      </c>
      <c r="U7557" s="6">
        <f>SuperStoreData[[#This Row],[Profit]]/SuperStoreData[[#This Row],[Sales]]</f>
        <v>0.24158202156788883</v>
      </c>
    </row>
    <row r="7558" spans="1:21" x14ac:dyDescent="0.2">
      <c r="A7558">
        <v>1715</v>
      </c>
      <c r="B7558" t="s">
        <v>5578</v>
      </c>
      <c r="C7558" s="1">
        <v>42156</v>
      </c>
      <c r="D7558" s="1">
        <v>42161</v>
      </c>
      <c r="E7558" s="7">
        <f>SuperStoreData[[#This Row],[Ship Date]]-SuperStoreData[[#This Row],[Order Date]]</f>
        <v>5</v>
      </c>
      <c r="F7558" t="s">
        <v>29</v>
      </c>
      <c r="G7558" t="s">
        <v>5579</v>
      </c>
      <c r="H7558" t="s">
        <v>5580</v>
      </c>
      <c r="I7558" t="str">
        <f>PROPER(SuperStoreData[[#This Row],[Customer Name]])</f>
        <v>Debra Catini</v>
      </c>
      <c r="J7558" t="s">
        <v>32</v>
      </c>
      <c r="K7558">
        <v>94110</v>
      </c>
      <c r="L7558" t="str">
        <f>_xlfn.XLOOKUP(SuperStoreData[[#This Row],[Zip Code]],ZipCodeTable[Zip Code],ZipCodeTable[City])</f>
        <v>San Francisco</v>
      </c>
      <c r="M7558" t="str">
        <f>_xlfn.XLOOKUP(SuperStoreData[[#This Row],[Zip Code]],ZipCodeTable[Zip Code],ZipCodeTable[State])</f>
        <v>CA</v>
      </c>
      <c r="N7558" t="s">
        <v>68</v>
      </c>
      <c r="O7558" t="s">
        <v>4978</v>
      </c>
      <c r="P7558" t="s">
        <v>48</v>
      </c>
      <c r="Q7558" t="s">
        <v>166</v>
      </c>
      <c r="R7558" t="s">
        <v>4979</v>
      </c>
      <c r="S7558" s="5">
        <v>307.666</v>
      </c>
      <c r="T7558" s="5">
        <v>41.636180984196997</v>
      </c>
      <c r="U7558" s="6">
        <f>SuperStoreData[[#This Row],[Profit]]/SuperStoreData[[#This Row],[Sales]]</f>
        <v>0.1353291588417212</v>
      </c>
    </row>
    <row r="7559" spans="1:21" x14ac:dyDescent="0.2">
      <c r="A7559">
        <v>8056</v>
      </c>
      <c r="B7559" t="s">
        <v>11342</v>
      </c>
      <c r="C7559" s="1">
        <v>42721</v>
      </c>
      <c r="D7559" s="1">
        <v>42723</v>
      </c>
      <c r="E7559" s="7">
        <f>SuperStoreData[[#This Row],[Ship Date]]-SuperStoreData[[#This Row],[Order Date]]</f>
        <v>2</v>
      </c>
      <c r="F7559" t="s">
        <v>29</v>
      </c>
      <c r="G7559" t="s">
        <v>4064</v>
      </c>
      <c r="H7559" t="s">
        <v>4065</v>
      </c>
      <c r="I7559" t="str">
        <f>PROPER(SuperStoreData[[#This Row],[Customer Name]])</f>
        <v>Cassandra Brandow</v>
      </c>
      <c r="J7559" t="s">
        <v>32</v>
      </c>
      <c r="K7559">
        <v>90049</v>
      </c>
      <c r="L7559" t="str">
        <f>_xlfn.XLOOKUP(SuperStoreData[[#This Row],[Zip Code]],ZipCodeTable[Zip Code],ZipCodeTable[City])</f>
        <v>Los Angeles</v>
      </c>
      <c r="M7559" t="str">
        <f>_xlfn.XLOOKUP(SuperStoreData[[#This Row],[Zip Code]],ZipCodeTable[Zip Code],ZipCodeTable[State])</f>
        <v>CA</v>
      </c>
      <c r="N7559" t="s">
        <v>68</v>
      </c>
      <c r="O7559" t="s">
        <v>1258</v>
      </c>
      <c r="P7559" t="s">
        <v>48</v>
      </c>
      <c r="Q7559" t="s">
        <v>166</v>
      </c>
      <c r="R7559" t="s">
        <v>1259</v>
      </c>
      <c r="S7559" s="5">
        <v>307.666</v>
      </c>
      <c r="T7559" s="5">
        <v>80.057872868837805</v>
      </c>
      <c r="U7559" s="6">
        <f>SuperStoreData[[#This Row],[Profit]]/SuperStoreData[[#This Row],[Sales]]</f>
        <v>0.2602103348073489</v>
      </c>
    </row>
    <row r="7560" spans="1:21" x14ac:dyDescent="0.2">
      <c r="A7560">
        <v>5338</v>
      </c>
      <c r="B7560" t="s">
        <v>8718</v>
      </c>
      <c r="C7560" s="1">
        <v>42679</v>
      </c>
      <c r="D7560" s="1">
        <v>42679</v>
      </c>
      <c r="E7560" s="7">
        <f>SuperStoreData[[#This Row],[Ship Date]]-SuperStoreData[[#This Row],[Order Date]]</f>
        <v>0</v>
      </c>
      <c r="F7560" t="s">
        <v>29</v>
      </c>
      <c r="G7560" t="s">
        <v>6663</v>
      </c>
      <c r="H7560" t="s">
        <v>6667</v>
      </c>
      <c r="I7560" t="str">
        <f>PROPER(SuperStoreData[[#This Row],[Customer Name]])</f>
        <v>Anthony Jacobs</v>
      </c>
      <c r="J7560" t="s">
        <v>82</v>
      </c>
      <c r="K7560">
        <v>85254</v>
      </c>
      <c r="L7560" t="str">
        <f>_xlfn.XLOOKUP(SuperStoreData[[#This Row],[Zip Code]],ZipCodeTable[Zip Code],ZipCodeTable[City])</f>
        <v>Scottsdale</v>
      </c>
      <c r="M7560" t="str">
        <f>_xlfn.XLOOKUP(SuperStoreData[[#This Row],[Zip Code]],ZipCodeTable[Zip Code],ZipCodeTable[State])</f>
        <v>AZ</v>
      </c>
      <c r="N7560" t="s">
        <v>68</v>
      </c>
      <c r="O7560" t="s">
        <v>2246</v>
      </c>
      <c r="P7560" t="s">
        <v>25</v>
      </c>
      <c r="Q7560" t="s">
        <v>91</v>
      </c>
      <c r="R7560" t="s">
        <v>2247</v>
      </c>
      <c r="S7560" s="5">
        <v>307.77600000000001</v>
      </c>
      <c r="T7560" s="5">
        <v>59.713682844543001</v>
      </c>
      <c r="U7560" s="6">
        <f>SuperStoreData[[#This Row],[Profit]]/SuperStoreData[[#This Row],[Sales]]</f>
        <v>0.19401669670326147</v>
      </c>
    </row>
    <row r="7561" spans="1:21" x14ac:dyDescent="0.2">
      <c r="A7561">
        <v>2886</v>
      </c>
      <c r="B7561" t="s">
        <v>9229</v>
      </c>
      <c r="C7561" s="1">
        <v>42688</v>
      </c>
      <c r="D7561" s="1">
        <v>42691</v>
      </c>
      <c r="E7561" s="7">
        <f>SuperStoreData[[#This Row],[Ship Date]]-SuperStoreData[[#This Row],[Order Date]]</f>
        <v>3</v>
      </c>
      <c r="F7561" t="s">
        <v>29</v>
      </c>
      <c r="G7561" t="s">
        <v>2518</v>
      </c>
      <c r="H7561" t="s">
        <v>2529</v>
      </c>
      <c r="I7561" t="str">
        <f>PROPER(SuperStoreData[[#This Row],[Customer Name]])</f>
        <v>Emily Phan</v>
      </c>
      <c r="J7561" t="s">
        <v>32</v>
      </c>
      <c r="K7561">
        <v>85281</v>
      </c>
      <c r="L7561" t="str">
        <f>_xlfn.XLOOKUP(SuperStoreData[[#This Row],[Zip Code]],ZipCodeTable[Zip Code],ZipCodeTable[City])</f>
        <v>Tempe</v>
      </c>
      <c r="M7561" t="str">
        <f>_xlfn.XLOOKUP(SuperStoreData[[#This Row],[Zip Code]],ZipCodeTable[Zip Code],ZipCodeTable[State])</f>
        <v>AZ</v>
      </c>
      <c r="N7561" t="s">
        <v>68</v>
      </c>
      <c r="O7561" t="s">
        <v>149</v>
      </c>
      <c r="P7561" t="s">
        <v>48</v>
      </c>
      <c r="Q7561" t="s">
        <v>55</v>
      </c>
      <c r="R7561" t="s">
        <v>150</v>
      </c>
      <c r="S7561" s="5">
        <v>307.92</v>
      </c>
      <c r="T7561" s="5">
        <v>90.947602620849494</v>
      </c>
      <c r="U7561" s="6">
        <f>SuperStoreData[[#This Row],[Profit]]/SuperStoreData[[#This Row],[Sales]]</f>
        <v>0.29536114127321866</v>
      </c>
    </row>
    <row r="7562" spans="1:21" x14ac:dyDescent="0.2">
      <c r="A7562">
        <v>1580</v>
      </c>
      <c r="B7562" t="s">
        <v>6430</v>
      </c>
      <c r="C7562" s="1">
        <v>43393</v>
      </c>
      <c r="D7562" s="1">
        <v>43400</v>
      </c>
      <c r="E7562" s="7">
        <f>SuperStoreData[[#This Row],[Ship Date]]-SuperStoreData[[#This Row],[Order Date]]</f>
        <v>7</v>
      </c>
      <c r="F7562" t="s">
        <v>18</v>
      </c>
      <c r="G7562" t="s">
        <v>4687</v>
      </c>
      <c r="H7562" t="s">
        <v>4688</v>
      </c>
      <c r="I7562" t="str">
        <f>PROPER(SuperStoreData[[#This Row],[Customer Name]])</f>
        <v>Naresj Patel</v>
      </c>
      <c r="J7562" t="s">
        <v>32</v>
      </c>
      <c r="K7562">
        <v>10024</v>
      </c>
      <c r="L7562" t="str">
        <f>_xlfn.XLOOKUP(SuperStoreData[[#This Row],[Zip Code]],ZipCodeTable[Zip Code],ZipCodeTable[City])</f>
        <v>New York</v>
      </c>
      <c r="M7562" t="str">
        <f>_xlfn.XLOOKUP(SuperStoreData[[#This Row],[Zip Code]],ZipCodeTable[Zip Code],ZipCodeTable[State])</f>
        <v>NY</v>
      </c>
      <c r="N7562" t="s">
        <v>46</v>
      </c>
      <c r="O7562" t="s">
        <v>4589</v>
      </c>
      <c r="P7562" t="s">
        <v>76</v>
      </c>
      <c r="Q7562" t="s">
        <v>98</v>
      </c>
      <c r="R7562" t="s">
        <v>4590</v>
      </c>
      <c r="S7562" s="5">
        <v>307.98</v>
      </c>
      <c r="T7562" s="5">
        <v>41.9753753509898</v>
      </c>
      <c r="U7562" s="6">
        <f>SuperStoreData[[#This Row],[Profit]]/SuperStoreData[[#This Row],[Sales]]</f>
        <v>0.13629253636921163</v>
      </c>
    </row>
    <row r="7563" spans="1:21" x14ac:dyDescent="0.2">
      <c r="A7563">
        <v>714</v>
      </c>
      <c r="B7563" t="s">
        <v>9357</v>
      </c>
      <c r="C7563" s="1">
        <v>42630</v>
      </c>
      <c r="D7563" s="1">
        <v>42636</v>
      </c>
      <c r="E7563" s="7">
        <f>SuperStoreData[[#This Row],[Ship Date]]-SuperStoreData[[#This Row],[Order Date]]</f>
        <v>6</v>
      </c>
      <c r="F7563" t="s">
        <v>29</v>
      </c>
      <c r="G7563" t="s">
        <v>1391</v>
      </c>
      <c r="H7563" t="s">
        <v>9358</v>
      </c>
      <c r="I7563" t="str">
        <f>PROPER(SuperStoreData[[#This Row],[Customer Name]])</f>
        <v>Roland Schwarz</v>
      </c>
      <c r="J7563" t="s">
        <v>82</v>
      </c>
      <c r="K7563">
        <v>10550</v>
      </c>
      <c r="L7563" t="str">
        <f>_xlfn.XLOOKUP(SuperStoreData[[#This Row],[Zip Code]],ZipCodeTable[Zip Code],ZipCodeTable[City])</f>
        <v>Mount Vernon</v>
      </c>
      <c r="M7563" t="str">
        <f>_xlfn.XLOOKUP(SuperStoreData[[#This Row],[Zip Code]],ZipCodeTable[Zip Code],ZipCodeTable[State])</f>
        <v>NY</v>
      </c>
      <c r="N7563" t="s">
        <v>46</v>
      </c>
      <c r="O7563" t="s">
        <v>4589</v>
      </c>
      <c r="P7563" t="s">
        <v>76</v>
      </c>
      <c r="Q7563" t="s">
        <v>98</v>
      </c>
      <c r="R7563" t="s">
        <v>4590</v>
      </c>
      <c r="S7563" s="5">
        <v>307.98</v>
      </c>
      <c r="T7563" s="5">
        <v>76.066496748937297</v>
      </c>
      <c r="U7563" s="6">
        <f>SuperStoreData[[#This Row],[Profit]]/SuperStoreData[[#This Row],[Sales]]</f>
        <v>0.24698518328767222</v>
      </c>
    </row>
    <row r="7564" spans="1:21" x14ac:dyDescent="0.2">
      <c r="A7564">
        <v>8815</v>
      </c>
      <c r="B7564" t="s">
        <v>10448</v>
      </c>
      <c r="C7564" s="1">
        <v>42766</v>
      </c>
      <c r="D7564" s="1">
        <v>42770</v>
      </c>
      <c r="E7564" s="7">
        <f>SuperStoreData[[#This Row],[Ship Date]]-SuperStoreData[[#This Row],[Order Date]]</f>
        <v>4</v>
      </c>
      <c r="F7564" t="s">
        <v>129</v>
      </c>
      <c r="G7564" t="s">
        <v>3243</v>
      </c>
      <c r="H7564" t="s">
        <v>3244</v>
      </c>
      <c r="I7564" t="str">
        <f>PROPER(SuperStoreData[[#This Row],[Customer Name]])</f>
        <v>Pierre Wener</v>
      </c>
      <c r="J7564" t="s">
        <v>32</v>
      </c>
      <c r="K7564">
        <v>19805</v>
      </c>
      <c r="L7564" t="str">
        <f>_xlfn.XLOOKUP(SuperStoreData[[#This Row],[Zip Code]],ZipCodeTable[Zip Code],ZipCodeTable[City])</f>
        <v>Wilmington</v>
      </c>
      <c r="M7564" t="str">
        <f>_xlfn.XLOOKUP(SuperStoreData[[#This Row],[Zip Code]],ZipCodeTable[Zip Code],ZipCodeTable[State])</f>
        <v>DE</v>
      </c>
      <c r="N7564" t="s">
        <v>46</v>
      </c>
      <c r="O7564" t="s">
        <v>4589</v>
      </c>
      <c r="P7564" t="s">
        <v>76</v>
      </c>
      <c r="Q7564" t="s">
        <v>98</v>
      </c>
      <c r="R7564" t="s">
        <v>4590</v>
      </c>
      <c r="S7564" s="5">
        <v>307.98</v>
      </c>
      <c r="T7564" s="5">
        <v>98.757025272326999</v>
      </c>
      <c r="U7564" s="6">
        <f>SuperStoreData[[#This Row],[Profit]]/SuperStoreData[[#This Row],[Sales]]</f>
        <v>0.32066051455395478</v>
      </c>
    </row>
    <row r="7565" spans="1:21" x14ac:dyDescent="0.2">
      <c r="A7565">
        <v>8163</v>
      </c>
      <c r="B7565" t="s">
        <v>11359</v>
      </c>
      <c r="C7565" s="1">
        <v>42368</v>
      </c>
      <c r="D7565" s="1">
        <v>42370</v>
      </c>
      <c r="E7565" s="7">
        <f>SuperStoreData[[#This Row],[Ship Date]]-SuperStoreData[[#This Row],[Order Date]]</f>
        <v>2</v>
      </c>
      <c r="F7565" t="s">
        <v>129</v>
      </c>
      <c r="G7565" t="s">
        <v>2881</v>
      </c>
      <c r="H7565" t="s">
        <v>11360</v>
      </c>
      <c r="I7565" t="str">
        <f>PROPER(SuperStoreData[[#This Row],[Customer Name]])</f>
        <v>Jennifer Jackson</v>
      </c>
      <c r="J7565" t="s">
        <v>32</v>
      </c>
      <c r="K7565">
        <v>10035</v>
      </c>
      <c r="L7565" t="str">
        <f>_xlfn.XLOOKUP(SuperStoreData[[#This Row],[Zip Code]],ZipCodeTable[Zip Code],ZipCodeTable[City])</f>
        <v>New York</v>
      </c>
      <c r="M7565" t="str">
        <f>_xlfn.XLOOKUP(SuperStoreData[[#This Row],[Zip Code]],ZipCodeTable[Zip Code],ZipCodeTable[State])</f>
        <v>NY</v>
      </c>
      <c r="N7565" t="s">
        <v>46</v>
      </c>
      <c r="O7565" t="s">
        <v>4589</v>
      </c>
      <c r="P7565" t="s">
        <v>76</v>
      </c>
      <c r="Q7565" t="s">
        <v>98</v>
      </c>
      <c r="R7565" t="s">
        <v>4590</v>
      </c>
      <c r="S7565" s="5">
        <v>307.98</v>
      </c>
      <c r="T7565" s="5">
        <v>55.429593558240299</v>
      </c>
      <c r="U7565" s="6">
        <f>SuperStoreData[[#This Row],[Profit]]/SuperStoreData[[#This Row],[Sales]]</f>
        <v>0.17997789972803524</v>
      </c>
    </row>
    <row r="7566" spans="1:21" x14ac:dyDescent="0.2">
      <c r="A7566">
        <v>2797</v>
      </c>
      <c r="B7566" t="s">
        <v>7433</v>
      </c>
      <c r="C7566" s="1">
        <v>43443</v>
      </c>
      <c r="D7566" s="1">
        <v>43445</v>
      </c>
      <c r="E7566" s="7">
        <f>SuperStoreData[[#This Row],[Ship Date]]-SuperStoreData[[#This Row],[Order Date]]</f>
        <v>2</v>
      </c>
      <c r="F7566" t="s">
        <v>29</v>
      </c>
      <c r="G7566" t="s">
        <v>6134</v>
      </c>
      <c r="H7566" t="s">
        <v>7434</v>
      </c>
      <c r="I7566" t="str">
        <f>PROPER(SuperStoreData[[#This Row],[Customer Name]])</f>
        <v>Kean Nguyen</v>
      </c>
      <c r="J7566" t="s">
        <v>82</v>
      </c>
      <c r="K7566">
        <v>90278</v>
      </c>
      <c r="L7566" t="str">
        <f>_xlfn.XLOOKUP(SuperStoreData[[#This Row],[Zip Code]],ZipCodeTable[Zip Code],ZipCodeTable[City])</f>
        <v>Redondo Beach</v>
      </c>
      <c r="M7566" t="str">
        <f>_xlfn.XLOOKUP(SuperStoreData[[#This Row],[Zip Code]],ZipCodeTable[Zip Code],ZipCodeTable[State])</f>
        <v>CA</v>
      </c>
      <c r="N7566" t="s">
        <v>68</v>
      </c>
      <c r="O7566" t="s">
        <v>3264</v>
      </c>
      <c r="P7566" t="s">
        <v>48</v>
      </c>
      <c r="Q7566" t="s">
        <v>166</v>
      </c>
      <c r="R7566" t="s">
        <v>3265</v>
      </c>
      <c r="S7566" s="5">
        <v>308.49900000000002</v>
      </c>
      <c r="T7566" s="5">
        <v>-5.8466045039367396</v>
      </c>
      <c r="U7566" s="6">
        <f>SuperStoreData[[#This Row],[Profit]]/SuperStoreData[[#This Row],[Sales]]</f>
        <v>-1.8951777814309737E-2</v>
      </c>
    </row>
    <row r="7567" spans="1:21" x14ac:dyDescent="0.2">
      <c r="A7567">
        <v>7079</v>
      </c>
      <c r="B7567" t="s">
        <v>1792</v>
      </c>
      <c r="C7567" s="1">
        <v>42164</v>
      </c>
      <c r="D7567" s="1">
        <v>42168</v>
      </c>
      <c r="E7567" s="7">
        <f>SuperStoreData[[#This Row],[Ship Date]]-SuperStoreData[[#This Row],[Order Date]]</f>
        <v>4</v>
      </c>
      <c r="F7567" t="s">
        <v>29</v>
      </c>
      <c r="G7567" t="s">
        <v>1793</v>
      </c>
      <c r="H7567" t="s">
        <v>1797</v>
      </c>
      <c r="I7567" t="str">
        <f>PROPER(SuperStoreData[[#This Row],[Customer Name]])</f>
        <v>Joe Elijah</v>
      </c>
      <c r="J7567" t="s">
        <v>32</v>
      </c>
      <c r="K7567">
        <v>28205</v>
      </c>
      <c r="L7567" t="str">
        <f>_xlfn.XLOOKUP(SuperStoreData[[#This Row],[Zip Code]],ZipCodeTable[Zip Code],ZipCodeTable[City])</f>
        <v>Charlotte</v>
      </c>
      <c r="M7567" t="str">
        <f>_xlfn.XLOOKUP(SuperStoreData[[#This Row],[Zip Code]],ZipCodeTable[Zip Code],ZipCodeTable[State])</f>
        <v>NC</v>
      </c>
      <c r="N7567" t="s">
        <v>85</v>
      </c>
      <c r="O7567" t="s">
        <v>1798</v>
      </c>
      <c r="P7567" t="s">
        <v>25</v>
      </c>
      <c r="Q7567" t="s">
        <v>39</v>
      </c>
      <c r="R7567" t="s">
        <v>1799</v>
      </c>
      <c r="S7567" s="5">
        <v>309.45600000000002</v>
      </c>
      <c r="T7567" s="5">
        <v>32.923669321298298</v>
      </c>
      <c r="U7567" s="6">
        <f>SuperStoreData[[#This Row],[Profit]]/SuperStoreData[[#This Row],[Sales]]</f>
        <v>0.10639208585808095</v>
      </c>
    </row>
    <row r="7568" spans="1:21" x14ac:dyDescent="0.2">
      <c r="A7568">
        <v>1363</v>
      </c>
      <c r="B7568" t="s">
        <v>9469</v>
      </c>
      <c r="C7568" s="1">
        <v>43239</v>
      </c>
      <c r="D7568" s="1">
        <v>43244</v>
      </c>
      <c r="E7568" s="7">
        <f>SuperStoreData[[#This Row],[Ship Date]]-SuperStoreData[[#This Row],[Order Date]]</f>
        <v>5</v>
      </c>
      <c r="F7568" t="s">
        <v>29</v>
      </c>
      <c r="G7568" t="s">
        <v>3641</v>
      </c>
      <c r="H7568" t="s">
        <v>3645</v>
      </c>
      <c r="I7568" t="str">
        <f>PROPER(SuperStoreData[[#This Row],[Customer Name]])</f>
        <v>Harry Marie</v>
      </c>
      <c r="J7568" t="s">
        <v>82</v>
      </c>
      <c r="K7568">
        <v>19120</v>
      </c>
      <c r="L7568" t="str">
        <f>_xlfn.XLOOKUP(SuperStoreData[[#This Row],[Zip Code]],ZipCodeTable[Zip Code],ZipCodeTable[City])</f>
        <v>Philadelphia</v>
      </c>
      <c r="M7568" t="str">
        <f>_xlfn.XLOOKUP(SuperStoreData[[#This Row],[Zip Code]],ZipCodeTable[Zip Code],ZipCodeTable[State])</f>
        <v>PA</v>
      </c>
      <c r="N7568" t="s">
        <v>46</v>
      </c>
      <c r="O7568" t="s">
        <v>4815</v>
      </c>
      <c r="P7568" t="s">
        <v>76</v>
      </c>
      <c r="Q7568" t="s">
        <v>98</v>
      </c>
      <c r="R7568" t="s">
        <v>4816</v>
      </c>
      <c r="S7568" s="5">
        <v>309.57600000000002</v>
      </c>
      <c r="T7568" s="5">
        <v>50.672854777507297</v>
      </c>
      <c r="U7568" s="6">
        <f>SuperStoreData[[#This Row],[Profit]]/SuperStoreData[[#This Row],[Sales]]</f>
        <v>0.16368470029171284</v>
      </c>
    </row>
    <row r="7569" spans="1:21" x14ac:dyDescent="0.2">
      <c r="A7569">
        <v>9738</v>
      </c>
      <c r="B7569" t="s">
        <v>8608</v>
      </c>
      <c r="C7569" s="1">
        <v>43106</v>
      </c>
      <c r="D7569" s="1">
        <v>43113</v>
      </c>
      <c r="E7569" s="7">
        <f>SuperStoreData[[#This Row],[Ship Date]]-SuperStoreData[[#This Row],[Order Date]]</f>
        <v>7</v>
      </c>
      <c r="F7569" t="s">
        <v>29</v>
      </c>
      <c r="G7569" t="s">
        <v>1382</v>
      </c>
      <c r="H7569" t="s">
        <v>1383</v>
      </c>
      <c r="I7569" t="str">
        <f>PROPER(SuperStoreData[[#This Row],[Customer Name]])</f>
        <v>Ken Dana</v>
      </c>
      <c r="J7569" t="s">
        <v>82</v>
      </c>
      <c r="K7569">
        <v>90032</v>
      </c>
      <c r="L7569" t="str">
        <f>_xlfn.XLOOKUP(SuperStoreData[[#This Row],[Zip Code]],ZipCodeTable[Zip Code],ZipCodeTable[City])</f>
        <v>Los Angeles</v>
      </c>
      <c r="M7569" t="str">
        <f>_xlfn.XLOOKUP(SuperStoreData[[#This Row],[Zip Code]],ZipCodeTable[Zip Code],ZipCodeTable[State])</f>
        <v>CA</v>
      </c>
      <c r="N7569" t="s">
        <v>68</v>
      </c>
      <c r="O7569" t="s">
        <v>1305</v>
      </c>
      <c r="P7569" t="s">
        <v>25</v>
      </c>
      <c r="Q7569" t="s">
        <v>61</v>
      </c>
      <c r="R7569" t="s">
        <v>1306</v>
      </c>
      <c r="S7569" s="5">
        <v>310.12</v>
      </c>
      <c r="T7569" s="5">
        <v>2.08694377239356</v>
      </c>
      <c r="U7569" s="6">
        <f>SuperStoreData[[#This Row],[Profit]]/SuperStoreData[[#This Row],[Sales]]</f>
        <v>6.7294717283424479E-3</v>
      </c>
    </row>
    <row r="7570" spans="1:21" x14ac:dyDescent="0.2">
      <c r="A7570">
        <v>2906</v>
      </c>
      <c r="B7570" t="s">
        <v>10995</v>
      </c>
      <c r="C7570" s="1">
        <v>43347</v>
      </c>
      <c r="D7570" s="1">
        <v>43351</v>
      </c>
      <c r="E7570" s="7">
        <f>SuperStoreData[[#This Row],[Ship Date]]-SuperStoreData[[#This Row],[Order Date]]</f>
        <v>4</v>
      </c>
      <c r="F7570" t="s">
        <v>29</v>
      </c>
      <c r="G7570" t="s">
        <v>1951</v>
      </c>
      <c r="H7570" t="s">
        <v>4454</v>
      </c>
      <c r="I7570" t="str">
        <f>PROPER(SuperStoreData[[#This Row],[Customer Name]])</f>
        <v>Christopher Schild</v>
      </c>
      <c r="J7570" t="s">
        <v>21</v>
      </c>
      <c r="K7570">
        <v>98115</v>
      </c>
      <c r="L7570" t="str">
        <f>_xlfn.XLOOKUP(SuperStoreData[[#This Row],[Zip Code]],ZipCodeTable[Zip Code],ZipCodeTable[City])</f>
        <v>Seattle</v>
      </c>
      <c r="M7570" t="str">
        <f>_xlfn.XLOOKUP(SuperStoreData[[#This Row],[Zip Code]],ZipCodeTable[Zip Code],ZipCodeTable[State])</f>
        <v>WA</v>
      </c>
      <c r="N7570" t="s">
        <v>68</v>
      </c>
      <c r="O7570" t="s">
        <v>1305</v>
      </c>
      <c r="P7570" t="s">
        <v>25</v>
      </c>
      <c r="Q7570" t="s">
        <v>61</v>
      </c>
      <c r="R7570" t="s">
        <v>1306</v>
      </c>
      <c r="S7570" s="5">
        <v>310.12</v>
      </c>
      <c r="T7570" s="5">
        <v>72.599876940336898</v>
      </c>
      <c r="U7570" s="6">
        <f>SuperStoreData[[#This Row],[Profit]]/SuperStoreData[[#This Row],[Sales]]</f>
        <v>0.23410253108582774</v>
      </c>
    </row>
    <row r="7571" spans="1:21" x14ac:dyDescent="0.2">
      <c r="A7571">
        <v>6036</v>
      </c>
      <c r="B7571" t="s">
        <v>9341</v>
      </c>
      <c r="C7571" s="1">
        <v>42807</v>
      </c>
      <c r="D7571" s="1">
        <v>42809</v>
      </c>
      <c r="E7571" s="7">
        <f>SuperStoreData[[#This Row],[Ship Date]]-SuperStoreData[[#This Row],[Order Date]]</f>
        <v>2</v>
      </c>
      <c r="F7571" t="s">
        <v>29</v>
      </c>
      <c r="G7571" t="s">
        <v>673</v>
      </c>
      <c r="H7571" t="s">
        <v>5752</v>
      </c>
      <c r="I7571" t="str">
        <f>PROPER(SuperStoreData[[#This Row],[Customer Name]])</f>
        <v>Patrick Gardner</v>
      </c>
      <c r="J7571" t="s">
        <v>32</v>
      </c>
      <c r="K7571">
        <v>75007</v>
      </c>
      <c r="L7571" t="str">
        <f>_xlfn.XLOOKUP(SuperStoreData[[#This Row],[Zip Code]],ZipCodeTable[Zip Code],ZipCodeTable[City])</f>
        <v>Carrollton</v>
      </c>
      <c r="M7571" t="str">
        <f>_xlfn.XLOOKUP(SuperStoreData[[#This Row],[Zip Code]],ZipCodeTable[Zip Code],ZipCodeTable[State])</f>
        <v>TX</v>
      </c>
      <c r="N7571" t="s">
        <v>23</v>
      </c>
      <c r="O7571" t="s">
        <v>6975</v>
      </c>
      <c r="P7571" t="s">
        <v>25</v>
      </c>
      <c r="Q7571" t="s">
        <v>26</v>
      </c>
      <c r="R7571" t="s">
        <v>6976</v>
      </c>
      <c r="S7571" s="5">
        <v>310.392</v>
      </c>
      <c r="T7571" s="5">
        <v>99.9479870782462</v>
      </c>
      <c r="U7571" s="6">
        <f>SuperStoreData[[#This Row],[Profit]]/SuperStoreData[[#This Row],[Sales]]</f>
        <v>0.32200568016651909</v>
      </c>
    </row>
    <row r="7572" spans="1:21" x14ac:dyDescent="0.2">
      <c r="A7572">
        <v>2092</v>
      </c>
      <c r="B7572" t="s">
        <v>8440</v>
      </c>
      <c r="C7572" s="1">
        <v>42934</v>
      </c>
      <c r="D7572" s="1">
        <v>42939</v>
      </c>
      <c r="E7572" s="7">
        <f>SuperStoreData[[#This Row],[Ship Date]]-SuperStoreData[[#This Row],[Order Date]]</f>
        <v>5</v>
      </c>
      <c r="F7572" t="s">
        <v>29</v>
      </c>
      <c r="G7572" t="s">
        <v>7059</v>
      </c>
      <c r="H7572" t="s">
        <v>7060</v>
      </c>
      <c r="I7572" t="str">
        <f>PROPER(SuperStoreData[[#This Row],[Customer Name]])</f>
        <v>Magdelene Morse</v>
      </c>
      <c r="J7572" t="s">
        <v>32</v>
      </c>
      <c r="K7572">
        <v>19805</v>
      </c>
      <c r="L7572" t="str">
        <f>_xlfn.XLOOKUP(SuperStoreData[[#This Row],[Zip Code]],ZipCodeTable[Zip Code],ZipCodeTable[City])</f>
        <v>Wilmington</v>
      </c>
      <c r="M7572" t="str">
        <f>_xlfn.XLOOKUP(SuperStoreData[[#This Row],[Zip Code]],ZipCodeTable[Zip Code],ZipCodeTable[State])</f>
        <v>DE</v>
      </c>
      <c r="N7572" t="s">
        <v>46</v>
      </c>
      <c r="O7572" t="s">
        <v>1871</v>
      </c>
      <c r="P7572" t="s">
        <v>48</v>
      </c>
      <c r="Q7572" t="s">
        <v>137</v>
      </c>
      <c r="R7572" t="s">
        <v>1872</v>
      </c>
      <c r="S7572" s="5">
        <v>310.44299999999998</v>
      </c>
      <c r="T7572" s="5">
        <v>94.430984215608504</v>
      </c>
      <c r="U7572" s="6">
        <f>SuperStoreData[[#This Row],[Profit]]/SuperStoreData[[#This Row],[Sales]]</f>
        <v>0.3041813930918349</v>
      </c>
    </row>
    <row r="7573" spans="1:21" x14ac:dyDescent="0.2">
      <c r="A7573">
        <v>8397</v>
      </c>
      <c r="B7573" t="s">
        <v>11650</v>
      </c>
      <c r="C7573" s="1">
        <v>42902</v>
      </c>
      <c r="D7573" s="1">
        <v>42905</v>
      </c>
      <c r="E7573" s="7">
        <f>SuperStoreData[[#This Row],[Ship Date]]-SuperStoreData[[#This Row],[Order Date]]</f>
        <v>3</v>
      </c>
      <c r="F7573" t="s">
        <v>489</v>
      </c>
      <c r="G7573" t="s">
        <v>778</v>
      </c>
      <c r="H7573" t="s">
        <v>11651</v>
      </c>
      <c r="I7573" t="str">
        <f>PROPER(SuperStoreData[[#This Row],[Customer Name]])</f>
        <v>Brian Decherney</v>
      </c>
      <c r="J7573" t="s">
        <v>32</v>
      </c>
      <c r="K7573">
        <v>28403</v>
      </c>
      <c r="L7573" t="str">
        <f>_xlfn.XLOOKUP(SuperStoreData[[#This Row],[Zip Code]],ZipCodeTable[Zip Code],ZipCodeTable[City])</f>
        <v>Wilmington</v>
      </c>
      <c r="M7573" t="str">
        <f>_xlfn.XLOOKUP(SuperStoreData[[#This Row],[Zip Code]],ZipCodeTable[Zip Code],ZipCodeTable[State])</f>
        <v>NC</v>
      </c>
      <c r="N7573" t="s">
        <v>85</v>
      </c>
      <c r="O7573" t="s">
        <v>4354</v>
      </c>
      <c r="P7573" t="s">
        <v>25</v>
      </c>
      <c r="Q7573" t="s">
        <v>91</v>
      </c>
      <c r="R7573" t="s">
        <v>4355</v>
      </c>
      <c r="S7573" s="5">
        <v>310.68799999999999</v>
      </c>
      <c r="T7573" s="5">
        <v>104.138494338805</v>
      </c>
      <c r="U7573" s="6">
        <f>SuperStoreData[[#This Row],[Profit]]/SuperStoreData[[#This Row],[Sales]]</f>
        <v>0.33518672861135612</v>
      </c>
    </row>
    <row r="7574" spans="1:21" x14ac:dyDescent="0.2">
      <c r="A7574">
        <v>8072</v>
      </c>
      <c r="B7574" t="s">
        <v>28</v>
      </c>
      <c r="C7574" s="1">
        <v>42164</v>
      </c>
      <c r="D7574" s="1">
        <v>42169</v>
      </c>
      <c r="E7574" s="7">
        <f>SuperStoreData[[#This Row],[Ship Date]]-SuperStoreData[[#This Row],[Order Date]]</f>
        <v>5</v>
      </c>
      <c r="F7574" t="s">
        <v>29</v>
      </c>
      <c r="G7574" t="s">
        <v>30</v>
      </c>
      <c r="H7574" t="s">
        <v>31</v>
      </c>
      <c r="I7574" t="str">
        <f>PROPER(SuperStoreData[[#This Row],[Customer Name]])</f>
        <v>Janet Martin</v>
      </c>
      <c r="J7574" t="s">
        <v>32</v>
      </c>
      <c r="K7574">
        <v>77340</v>
      </c>
      <c r="L7574" t="str">
        <f>_xlfn.XLOOKUP(SuperStoreData[[#This Row],[Zip Code]],ZipCodeTable[Zip Code],ZipCodeTable[City])</f>
        <v>Huntsville</v>
      </c>
      <c r="M7574" t="str">
        <f>_xlfn.XLOOKUP(SuperStoreData[[#This Row],[Zip Code]],ZipCodeTable[Zip Code],ZipCodeTable[State])</f>
        <v>TX</v>
      </c>
      <c r="N7574" t="s">
        <v>23</v>
      </c>
      <c r="O7574" t="s">
        <v>54</v>
      </c>
      <c r="P7574" t="s">
        <v>48</v>
      </c>
      <c r="Q7574" t="s">
        <v>55</v>
      </c>
      <c r="R7574" t="s">
        <v>56</v>
      </c>
      <c r="S7574" s="5">
        <v>310.74400000000003</v>
      </c>
      <c r="T7574" s="5">
        <v>-12.2258092416855</v>
      </c>
      <c r="U7574" s="6">
        <f>SuperStoreData[[#This Row],[Profit]]/SuperStoreData[[#This Row],[Sales]]</f>
        <v>-3.9343669521166941E-2</v>
      </c>
    </row>
    <row r="7575" spans="1:21" x14ac:dyDescent="0.2">
      <c r="A7575">
        <v>1689</v>
      </c>
      <c r="B7575" t="s">
        <v>7027</v>
      </c>
      <c r="C7575" s="1">
        <v>42325</v>
      </c>
      <c r="D7575" s="1">
        <v>42327</v>
      </c>
      <c r="E7575" s="7">
        <f>SuperStoreData[[#This Row],[Ship Date]]-SuperStoreData[[#This Row],[Order Date]]</f>
        <v>2</v>
      </c>
      <c r="F7575" t="s">
        <v>18</v>
      </c>
      <c r="G7575" t="s">
        <v>1852</v>
      </c>
      <c r="H7575" t="s">
        <v>7028</v>
      </c>
      <c r="I7575" t="str">
        <f>PROPER(SuperStoreData[[#This Row],[Customer Name]])</f>
        <v>Anthony Witt</v>
      </c>
      <c r="J7575" t="s">
        <v>32</v>
      </c>
      <c r="K7575">
        <v>19140</v>
      </c>
      <c r="L7575" t="str">
        <f>_xlfn.XLOOKUP(SuperStoreData[[#This Row],[Zip Code]],ZipCodeTable[Zip Code],ZipCodeTable[City])</f>
        <v>Philadelphia</v>
      </c>
      <c r="M7575" t="str">
        <f>_xlfn.XLOOKUP(SuperStoreData[[#This Row],[Zip Code]],ZipCodeTable[Zip Code],ZipCodeTable[State])</f>
        <v>PA</v>
      </c>
      <c r="N7575" t="s">
        <v>46</v>
      </c>
      <c r="O7575" t="s">
        <v>7029</v>
      </c>
      <c r="P7575" t="s">
        <v>48</v>
      </c>
      <c r="Q7575" t="s">
        <v>49</v>
      </c>
      <c r="R7575" t="s">
        <v>7030</v>
      </c>
      <c r="S7575" s="5">
        <v>310.88</v>
      </c>
      <c r="T7575" s="5">
        <v>79.370331344702194</v>
      </c>
      <c r="U7575" s="6">
        <f>SuperStoreData[[#This Row],[Profit]]/SuperStoreData[[#This Row],[Sales]]</f>
        <v>0.255308579981672</v>
      </c>
    </row>
    <row r="7576" spans="1:21" x14ac:dyDescent="0.2">
      <c r="A7576">
        <v>769</v>
      </c>
      <c r="B7576" t="s">
        <v>8112</v>
      </c>
      <c r="C7576" s="1">
        <v>43428</v>
      </c>
      <c r="D7576" s="1">
        <v>43430</v>
      </c>
      <c r="E7576" s="7">
        <f>SuperStoreData[[#This Row],[Ship Date]]-SuperStoreData[[#This Row],[Order Date]]</f>
        <v>2</v>
      </c>
      <c r="F7576" t="s">
        <v>29</v>
      </c>
      <c r="G7576" t="s">
        <v>4035</v>
      </c>
      <c r="H7576" t="s">
        <v>4036</v>
      </c>
      <c r="I7576" t="str">
        <f>PROPER(SuperStoreData[[#This Row],[Customer Name]])</f>
        <v>Anthony Johnson</v>
      </c>
      <c r="J7576" t="s">
        <v>82</v>
      </c>
      <c r="K7576">
        <v>33710</v>
      </c>
      <c r="L7576" t="str">
        <f>_xlfn.XLOOKUP(SuperStoreData[[#This Row],[Zip Code]],ZipCodeTable[Zip Code],ZipCodeTable[City])</f>
        <v>Saint Petersburg</v>
      </c>
      <c r="M7576" t="str">
        <f>_xlfn.XLOOKUP(SuperStoreData[[#This Row],[Zip Code]],ZipCodeTable[Zip Code],ZipCodeTable[State])</f>
        <v>FL</v>
      </c>
      <c r="N7576" t="s">
        <v>85</v>
      </c>
      <c r="O7576" t="s">
        <v>7029</v>
      </c>
      <c r="P7576" t="s">
        <v>48</v>
      </c>
      <c r="Q7576" t="s">
        <v>49</v>
      </c>
      <c r="R7576" t="s">
        <v>7030</v>
      </c>
      <c r="S7576" s="5">
        <v>310.88</v>
      </c>
      <c r="T7576" s="5">
        <v>63.577741410278897</v>
      </c>
      <c r="U7576" s="6">
        <f>SuperStoreData[[#This Row],[Profit]]/SuperStoreData[[#This Row],[Sales]]</f>
        <v>0.20450894689358884</v>
      </c>
    </row>
    <row r="7577" spans="1:21" x14ac:dyDescent="0.2">
      <c r="A7577">
        <v>6390</v>
      </c>
      <c r="B7577" t="s">
        <v>5229</v>
      </c>
      <c r="C7577" s="1">
        <v>43315</v>
      </c>
      <c r="D7577" s="1">
        <v>43316</v>
      </c>
      <c r="E7577" s="7">
        <f>SuperStoreData[[#This Row],[Ship Date]]-SuperStoreData[[#This Row],[Order Date]]</f>
        <v>1</v>
      </c>
      <c r="F7577" t="s">
        <v>29</v>
      </c>
      <c r="G7577" t="s">
        <v>4321</v>
      </c>
      <c r="H7577" t="s">
        <v>4322</v>
      </c>
      <c r="I7577" t="str">
        <f>PROPER(SuperStoreData[[#This Row],[Customer Name]])</f>
        <v>Damala Kotsonis</v>
      </c>
      <c r="J7577" t="s">
        <v>82</v>
      </c>
      <c r="K7577">
        <v>22153</v>
      </c>
      <c r="L7577" t="str">
        <f>_xlfn.XLOOKUP(SuperStoreData[[#This Row],[Zip Code]],ZipCodeTable[Zip Code],ZipCodeTable[City])</f>
        <v>Springfield</v>
      </c>
      <c r="M7577" t="str">
        <f>_xlfn.XLOOKUP(SuperStoreData[[#This Row],[Zip Code]],ZipCodeTable[Zip Code],ZipCodeTable[State])</f>
        <v>VA</v>
      </c>
      <c r="N7577" t="s">
        <v>85</v>
      </c>
      <c r="O7577" t="s">
        <v>4119</v>
      </c>
      <c r="P7577" t="s">
        <v>25</v>
      </c>
      <c r="Q7577" t="s">
        <v>293</v>
      </c>
      <c r="R7577" t="s">
        <v>4120</v>
      </c>
      <c r="S7577" s="5">
        <v>311.14999999999998</v>
      </c>
      <c r="T7577" s="5">
        <v>3.2270269495458401</v>
      </c>
      <c r="U7577" s="6">
        <f>SuperStoreData[[#This Row],[Profit]]/SuperStoreData[[#This Row],[Sales]]</f>
        <v>1.0371290212263668E-2</v>
      </c>
    </row>
    <row r="7578" spans="1:21" x14ac:dyDescent="0.2">
      <c r="A7578">
        <v>3919</v>
      </c>
      <c r="B7578" t="s">
        <v>9168</v>
      </c>
      <c r="C7578" s="1">
        <v>42709</v>
      </c>
      <c r="D7578" s="1">
        <v>42710</v>
      </c>
      <c r="E7578" s="7">
        <f>SuperStoreData[[#This Row],[Ship Date]]-SuperStoreData[[#This Row],[Order Date]]</f>
        <v>1</v>
      </c>
      <c r="F7578" t="s">
        <v>29</v>
      </c>
      <c r="G7578" t="s">
        <v>5117</v>
      </c>
      <c r="H7578" t="s">
        <v>5118</v>
      </c>
      <c r="I7578" t="str">
        <f>PROPER(SuperStoreData[[#This Row],[Customer Name]])</f>
        <v>Maris Laware</v>
      </c>
      <c r="J7578" t="s">
        <v>32</v>
      </c>
      <c r="K7578">
        <v>85023</v>
      </c>
      <c r="L7578" t="str">
        <f>_xlfn.XLOOKUP(SuperStoreData[[#This Row],[Zip Code]],ZipCodeTable[Zip Code],ZipCodeTable[City])</f>
        <v>Phoenix</v>
      </c>
      <c r="M7578" t="str">
        <f>_xlfn.XLOOKUP(SuperStoreData[[#This Row],[Zip Code]],ZipCodeTable[Zip Code],ZipCodeTable[State])</f>
        <v>AZ</v>
      </c>
      <c r="N7578" t="s">
        <v>68</v>
      </c>
      <c r="O7578" t="s">
        <v>5073</v>
      </c>
      <c r="P7578" t="s">
        <v>48</v>
      </c>
      <c r="Q7578" t="s">
        <v>55</v>
      </c>
      <c r="R7578" t="s">
        <v>5074</v>
      </c>
      <c r="S7578" s="5">
        <v>311.976</v>
      </c>
      <c r="T7578" s="5">
        <v>50.387192936398201</v>
      </c>
      <c r="U7578" s="6">
        <f>SuperStoreData[[#This Row],[Profit]]/SuperStoreData[[#This Row],[Sales]]</f>
        <v>0.16150983709130895</v>
      </c>
    </row>
    <row r="7579" spans="1:21" x14ac:dyDescent="0.2">
      <c r="A7579">
        <v>7831</v>
      </c>
      <c r="B7579" t="s">
        <v>10912</v>
      </c>
      <c r="C7579" s="1">
        <v>43393</v>
      </c>
      <c r="D7579" s="1">
        <v>43393</v>
      </c>
      <c r="E7579" s="7">
        <f>SuperStoreData[[#This Row],[Ship Date]]-SuperStoreData[[#This Row],[Order Date]]</f>
        <v>0</v>
      </c>
      <c r="F7579" t="s">
        <v>29</v>
      </c>
      <c r="G7579" t="s">
        <v>5216</v>
      </c>
      <c r="H7579" t="s">
        <v>7019</v>
      </c>
      <c r="I7579" t="str">
        <f>PROPER(SuperStoreData[[#This Row],[Customer Name]])</f>
        <v>Bart Watters</v>
      </c>
      <c r="J7579" t="s">
        <v>82</v>
      </c>
      <c r="K7579">
        <v>92105</v>
      </c>
      <c r="L7579" t="str">
        <f>_xlfn.XLOOKUP(SuperStoreData[[#This Row],[Zip Code]],ZipCodeTable[Zip Code],ZipCodeTable[City])</f>
        <v>San Diego</v>
      </c>
      <c r="M7579" t="str">
        <f>_xlfn.XLOOKUP(SuperStoreData[[#This Row],[Zip Code]],ZipCodeTable[Zip Code],ZipCodeTable[State])</f>
        <v>CA</v>
      </c>
      <c r="N7579" t="s">
        <v>68</v>
      </c>
      <c r="O7579" t="s">
        <v>9006</v>
      </c>
      <c r="P7579" t="s">
        <v>76</v>
      </c>
      <c r="Q7579" t="s">
        <v>98</v>
      </c>
      <c r="R7579" t="s">
        <v>9007</v>
      </c>
      <c r="S7579" s="5">
        <v>311.976</v>
      </c>
      <c r="T7579" s="5">
        <v>-12.0627750956311</v>
      </c>
      <c r="U7579" s="6">
        <f>SuperStoreData[[#This Row],[Profit]]/SuperStoreData[[#This Row],[Sales]]</f>
        <v>-3.8665714976892772E-2</v>
      </c>
    </row>
    <row r="7580" spans="1:21" x14ac:dyDescent="0.2">
      <c r="A7580">
        <v>6268</v>
      </c>
      <c r="B7580" t="s">
        <v>746</v>
      </c>
      <c r="C7580" s="1">
        <v>42242</v>
      </c>
      <c r="D7580" s="1">
        <v>42246</v>
      </c>
      <c r="E7580" s="7">
        <f>SuperStoreData[[#This Row],[Ship Date]]-SuperStoreData[[#This Row],[Order Date]]</f>
        <v>4</v>
      </c>
      <c r="F7580" t="s">
        <v>129</v>
      </c>
      <c r="G7580" t="s">
        <v>747</v>
      </c>
      <c r="H7580" t="s">
        <v>748</v>
      </c>
      <c r="I7580" t="str">
        <f>PROPER(SuperStoreData[[#This Row],[Customer Name]])</f>
        <v>Robert Marley</v>
      </c>
      <c r="J7580" t="s">
        <v>21</v>
      </c>
      <c r="K7580">
        <v>2138</v>
      </c>
      <c r="L7580" t="str">
        <f>_xlfn.XLOOKUP(SuperStoreData[[#This Row],[Zip Code]],ZipCodeTable[Zip Code],ZipCodeTable[City])</f>
        <v>Cambridge</v>
      </c>
      <c r="M7580" t="str">
        <f>_xlfn.XLOOKUP(SuperStoreData[[#This Row],[Zip Code]],ZipCodeTable[Zip Code],ZipCodeTable[State])</f>
        <v>MA</v>
      </c>
      <c r="N7580" t="s">
        <v>46</v>
      </c>
      <c r="O7580" t="s">
        <v>750</v>
      </c>
      <c r="P7580" t="s">
        <v>76</v>
      </c>
      <c r="Q7580" t="s">
        <v>98</v>
      </c>
      <c r="R7580" t="s">
        <v>751</v>
      </c>
      <c r="S7580" s="5">
        <v>311.98</v>
      </c>
      <c r="T7580" s="5">
        <v>31.388415269741898</v>
      </c>
      <c r="U7580" s="6">
        <f>SuperStoreData[[#This Row],[Profit]]/SuperStoreData[[#This Row],[Sales]]</f>
        <v>0.10061034447638277</v>
      </c>
    </row>
    <row r="7581" spans="1:21" x14ac:dyDescent="0.2">
      <c r="A7581">
        <v>8895</v>
      </c>
      <c r="B7581" t="s">
        <v>8456</v>
      </c>
      <c r="C7581" s="1">
        <v>43078</v>
      </c>
      <c r="D7581" s="1">
        <v>43082</v>
      </c>
      <c r="E7581" s="7">
        <f>SuperStoreData[[#This Row],[Ship Date]]-SuperStoreData[[#This Row],[Order Date]]</f>
        <v>4</v>
      </c>
      <c r="F7581" t="s">
        <v>29</v>
      </c>
      <c r="G7581" t="s">
        <v>6783</v>
      </c>
      <c r="H7581" t="s">
        <v>8460</v>
      </c>
      <c r="I7581" t="str">
        <f>PROPER(SuperStoreData[[#This Row],[Customer Name]])</f>
        <v>Bill Donatelli</v>
      </c>
      <c r="J7581" t="s">
        <v>32</v>
      </c>
      <c r="K7581">
        <v>90004</v>
      </c>
      <c r="L7581" t="str">
        <f>_xlfn.XLOOKUP(SuperStoreData[[#This Row],[Zip Code]],ZipCodeTable[Zip Code],ZipCodeTable[City])</f>
        <v>Los Angeles</v>
      </c>
      <c r="M7581" t="str">
        <f>_xlfn.XLOOKUP(SuperStoreData[[#This Row],[Zip Code]],ZipCodeTable[Zip Code],ZipCodeTable[State])</f>
        <v>CA</v>
      </c>
      <c r="N7581" t="s">
        <v>68</v>
      </c>
      <c r="O7581" t="s">
        <v>6545</v>
      </c>
      <c r="P7581" t="s">
        <v>48</v>
      </c>
      <c r="Q7581" t="s">
        <v>49</v>
      </c>
      <c r="R7581" t="s">
        <v>6546</v>
      </c>
      <c r="S7581" s="5">
        <v>312.02999999999997</v>
      </c>
      <c r="T7581" s="5">
        <v>65.056143300480201</v>
      </c>
      <c r="U7581" s="6">
        <f>SuperStoreData[[#This Row],[Profit]]/SuperStoreData[[#This Row],[Sales]]</f>
        <v>0.20849323238304077</v>
      </c>
    </row>
    <row r="7582" spans="1:21" x14ac:dyDescent="0.2">
      <c r="A7582">
        <v>2550</v>
      </c>
      <c r="B7582" t="s">
        <v>8683</v>
      </c>
      <c r="C7582" s="1">
        <v>43049</v>
      </c>
      <c r="D7582" s="1">
        <v>43052</v>
      </c>
      <c r="E7582" s="7">
        <f>SuperStoreData[[#This Row],[Ship Date]]-SuperStoreData[[#This Row],[Order Date]]</f>
        <v>3</v>
      </c>
      <c r="F7582" t="s">
        <v>29</v>
      </c>
      <c r="G7582" t="s">
        <v>1081</v>
      </c>
      <c r="H7582" t="s">
        <v>1082</v>
      </c>
      <c r="I7582" t="str">
        <f>PROPER(SuperStoreData[[#This Row],[Customer Name]])</f>
        <v>John Murray</v>
      </c>
      <c r="J7582" t="s">
        <v>32</v>
      </c>
      <c r="K7582">
        <v>85023</v>
      </c>
      <c r="L7582" t="str">
        <f>_xlfn.XLOOKUP(SuperStoreData[[#This Row],[Zip Code]],ZipCodeTable[Zip Code],ZipCodeTable[City])</f>
        <v>Phoenix</v>
      </c>
      <c r="M7582" t="str">
        <f>_xlfn.XLOOKUP(SuperStoreData[[#This Row],[Zip Code]],ZipCodeTable[Zip Code],ZipCodeTable[State])</f>
        <v>AZ</v>
      </c>
      <c r="N7582" t="s">
        <v>68</v>
      </c>
      <c r="O7582" t="s">
        <v>2740</v>
      </c>
      <c r="P7582" t="s">
        <v>25</v>
      </c>
      <c r="Q7582" t="s">
        <v>91</v>
      </c>
      <c r="R7582" t="s">
        <v>2741</v>
      </c>
      <c r="S7582" s="5">
        <v>313.024</v>
      </c>
      <c r="T7582" s="5">
        <v>108.485222573602</v>
      </c>
      <c r="U7582" s="6">
        <f>SuperStoreData[[#This Row],[Profit]]/SuperStoreData[[#This Row],[Sales]]</f>
        <v>0.34657158100849139</v>
      </c>
    </row>
    <row r="7583" spans="1:21" x14ac:dyDescent="0.2">
      <c r="A7583">
        <v>7396</v>
      </c>
      <c r="B7583" t="s">
        <v>10865</v>
      </c>
      <c r="C7583" s="1">
        <v>43179</v>
      </c>
      <c r="D7583" s="1">
        <v>43183</v>
      </c>
      <c r="E7583" s="7">
        <f>SuperStoreData[[#This Row],[Ship Date]]-SuperStoreData[[#This Row],[Order Date]]</f>
        <v>4</v>
      </c>
      <c r="F7583" t="s">
        <v>29</v>
      </c>
      <c r="G7583" t="s">
        <v>2632</v>
      </c>
      <c r="H7583" t="s">
        <v>2636</v>
      </c>
      <c r="I7583" t="str">
        <f>PROPER(SuperStoreData[[#This Row],[Customer Name]])</f>
        <v>Darren Budd</v>
      </c>
      <c r="J7583" t="s">
        <v>82</v>
      </c>
      <c r="K7583">
        <v>10024</v>
      </c>
      <c r="L7583" t="str">
        <f>_xlfn.XLOOKUP(SuperStoreData[[#This Row],[Zip Code]],ZipCodeTable[Zip Code],ZipCodeTable[City])</f>
        <v>New York</v>
      </c>
      <c r="M7583" t="str">
        <f>_xlfn.XLOOKUP(SuperStoreData[[#This Row],[Zip Code]],ZipCodeTable[Zip Code],ZipCodeTable[State])</f>
        <v>NY</v>
      </c>
      <c r="N7583" t="s">
        <v>46</v>
      </c>
      <c r="O7583" t="s">
        <v>1288</v>
      </c>
      <c r="P7583" t="s">
        <v>48</v>
      </c>
      <c r="Q7583" t="s">
        <v>137</v>
      </c>
      <c r="R7583" t="s">
        <v>1289</v>
      </c>
      <c r="S7583" s="5">
        <v>313.17599999999999</v>
      </c>
      <c r="T7583" s="5">
        <v>51.731643861341503</v>
      </c>
      <c r="U7583" s="6">
        <f>SuperStoreData[[#This Row],[Profit]]/SuperStoreData[[#This Row],[Sales]]</f>
        <v>0.16518393446924895</v>
      </c>
    </row>
    <row r="7584" spans="1:21" x14ac:dyDescent="0.2">
      <c r="A7584">
        <v>5924</v>
      </c>
      <c r="B7584" t="s">
        <v>11048</v>
      </c>
      <c r="C7584" s="1">
        <v>43142</v>
      </c>
      <c r="D7584" s="1">
        <v>43146</v>
      </c>
      <c r="E7584" s="7">
        <f>SuperStoreData[[#This Row],[Ship Date]]-SuperStoreData[[#This Row],[Order Date]]</f>
        <v>4</v>
      </c>
      <c r="F7584" t="s">
        <v>129</v>
      </c>
      <c r="G7584" t="s">
        <v>682</v>
      </c>
      <c r="H7584" t="s">
        <v>683</v>
      </c>
      <c r="I7584" t="str">
        <f>PROPER(SuperStoreData[[#This Row],[Customer Name]])</f>
        <v>Dean Katz</v>
      </c>
      <c r="J7584" t="s">
        <v>82</v>
      </c>
      <c r="K7584">
        <v>10011</v>
      </c>
      <c r="L7584" t="str">
        <f>_xlfn.XLOOKUP(SuperStoreData[[#This Row],[Zip Code]],ZipCodeTable[Zip Code],ZipCodeTable[City])</f>
        <v>New York</v>
      </c>
      <c r="M7584" t="str">
        <f>_xlfn.XLOOKUP(SuperStoreData[[#This Row],[Zip Code]],ZipCodeTable[Zip Code],ZipCodeTable[State])</f>
        <v>NY</v>
      </c>
      <c r="N7584" t="s">
        <v>46</v>
      </c>
      <c r="O7584" t="s">
        <v>1288</v>
      </c>
      <c r="P7584" t="s">
        <v>48</v>
      </c>
      <c r="Q7584" t="s">
        <v>137</v>
      </c>
      <c r="R7584" t="s">
        <v>1289</v>
      </c>
      <c r="S7584" s="5">
        <v>313.17599999999999</v>
      </c>
      <c r="T7584" s="5">
        <v>66.906592010360797</v>
      </c>
      <c r="U7584" s="6">
        <f>SuperStoreData[[#This Row],[Profit]]/SuperStoreData[[#This Row],[Sales]]</f>
        <v>0.21363895065509744</v>
      </c>
    </row>
    <row r="7585" spans="1:21" x14ac:dyDescent="0.2">
      <c r="A7585">
        <v>438</v>
      </c>
      <c r="B7585" t="s">
        <v>7495</v>
      </c>
      <c r="C7585" s="1">
        <v>42331</v>
      </c>
      <c r="D7585" s="1">
        <v>42335</v>
      </c>
      <c r="E7585" s="7">
        <f>SuperStoreData[[#This Row],[Ship Date]]-SuperStoreData[[#This Row],[Order Date]]</f>
        <v>4</v>
      </c>
      <c r="F7585" t="s">
        <v>129</v>
      </c>
      <c r="G7585" t="s">
        <v>6925</v>
      </c>
      <c r="H7585" t="s">
        <v>6927</v>
      </c>
      <c r="I7585" t="str">
        <f>PROPER(SuperStoreData[[#This Row],[Customer Name]])</f>
        <v>Philisse Overcash</v>
      </c>
      <c r="J7585" t="s">
        <v>21</v>
      </c>
      <c r="K7585">
        <v>60623</v>
      </c>
      <c r="L7585" t="str">
        <f>_xlfn.XLOOKUP(SuperStoreData[[#This Row],[Zip Code]],ZipCodeTable[Zip Code],ZipCodeTable[City])</f>
        <v>Chicago</v>
      </c>
      <c r="M7585" t="str">
        <f>_xlfn.XLOOKUP(SuperStoreData[[#This Row],[Zip Code]],ZipCodeTable[Zip Code],ZipCodeTable[State])</f>
        <v>IL</v>
      </c>
      <c r="N7585" t="s">
        <v>23</v>
      </c>
      <c r="O7585" t="s">
        <v>665</v>
      </c>
      <c r="P7585" t="s">
        <v>25</v>
      </c>
      <c r="Q7585" t="s">
        <v>91</v>
      </c>
      <c r="R7585" t="s">
        <v>3659</v>
      </c>
      <c r="S7585" s="5">
        <v>313.488</v>
      </c>
      <c r="T7585" s="5">
        <v>106.211630783346</v>
      </c>
      <c r="U7585" s="6">
        <f>SuperStoreData[[#This Row],[Profit]]/SuperStoreData[[#This Row],[Sales]]</f>
        <v>0.33880604930123642</v>
      </c>
    </row>
    <row r="7586" spans="1:21" x14ac:dyDescent="0.2">
      <c r="A7586">
        <v>9359</v>
      </c>
      <c r="B7586" t="s">
        <v>10686</v>
      </c>
      <c r="C7586" s="1">
        <v>43284</v>
      </c>
      <c r="D7586" s="1">
        <v>43290</v>
      </c>
      <c r="E7586" s="7">
        <f>SuperStoreData[[#This Row],[Ship Date]]-SuperStoreData[[#This Row],[Order Date]]</f>
        <v>6</v>
      </c>
      <c r="F7586" t="s">
        <v>129</v>
      </c>
      <c r="G7586" t="s">
        <v>1078</v>
      </c>
      <c r="H7586" t="s">
        <v>8676</v>
      </c>
      <c r="I7586" t="str">
        <f>PROPER(SuperStoreData[[#This Row],[Customer Name]])</f>
        <v>Jonathan Doherty</v>
      </c>
      <c r="J7586" t="s">
        <v>82</v>
      </c>
      <c r="K7586">
        <v>10024</v>
      </c>
      <c r="L7586" t="str">
        <f>_xlfn.XLOOKUP(SuperStoreData[[#This Row],[Zip Code]],ZipCodeTable[Zip Code],ZipCodeTable[City])</f>
        <v>New York</v>
      </c>
      <c r="M7586" t="str">
        <f>_xlfn.XLOOKUP(SuperStoreData[[#This Row],[Zip Code]],ZipCodeTable[Zip Code],ZipCodeTable[State])</f>
        <v>NY</v>
      </c>
      <c r="N7586" t="s">
        <v>46</v>
      </c>
      <c r="O7586" t="s">
        <v>188</v>
      </c>
      <c r="P7586" t="s">
        <v>48</v>
      </c>
      <c r="Q7586" t="s">
        <v>137</v>
      </c>
      <c r="R7586" t="s">
        <v>189</v>
      </c>
      <c r="S7586" s="5">
        <v>313.72199999999998</v>
      </c>
      <c r="T7586" s="5">
        <v>102.609810939654</v>
      </c>
      <c r="U7586" s="6">
        <f>SuperStoreData[[#This Row],[Profit]]/SuperStoreData[[#This Row],[Sales]]</f>
        <v>0.3270724110507201</v>
      </c>
    </row>
    <row r="7587" spans="1:21" x14ac:dyDescent="0.2">
      <c r="A7587">
        <v>8213</v>
      </c>
      <c r="B7587" t="s">
        <v>5637</v>
      </c>
      <c r="C7587" s="1">
        <v>43054</v>
      </c>
      <c r="D7587" s="1">
        <v>43056</v>
      </c>
      <c r="E7587" s="7">
        <f>SuperStoreData[[#This Row],[Ship Date]]-SuperStoreData[[#This Row],[Order Date]]</f>
        <v>2</v>
      </c>
      <c r="F7587" t="s">
        <v>29</v>
      </c>
      <c r="G7587" t="s">
        <v>4287</v>
      </c>
      <c r="H7587" t="s">
        <v>5638</v>
      </c>
      <c r="I7587" t="str">
        <f>PROPER(SuperStoreData[[#This Row],[Customer Name]])</f>
        <v>Michael Chen</v>
      </c>
      <c r="J7587" t="s">
        <v>32</v>
      </c>
      <c r="K7587">
        <v>75220</v>
      </c>
      <c r="L7587" t="str">
        <f>_xlfn.XLOOKUP(SuperStoreData[[#This Row],[Zip Code]],ZipCodeTable[Zip Code],ZipCodeTable[City])</f>
        <v>Dallas</v>
      </c>
      <c r="M7587" t="str">
        <f>_xlfn.XLOOKUP(SuperStoreData[[#This Row],[Zip Code]],ZipCodeTable[Zip Code],ZipCodeTable[State])</f>
        <v>TX</v>
      </c>
      <c r="N7587" t="s">
        <v>23</v>
      </c>
      <c r="O7587" t="s">
        <v>5639</v>
      </c>
      <c r="P7587" t="s">
        <v>25</v>
      </c>
      <c r="Q7587" t="s">
        <v>61</v>
      </c>
      <c r="R7587" t="s">
        <v>5640</v>
      </c>
      <c r="S7587" s="5">
        <v>314.08800000000002</v>
      </c>
      <c r="T7587" s="5">
        <v>-11.851859419039499</v>
      </c>
      <c r="U7587" s="6">
        <f>SuperStoreData[[#This Row],[Profit]]/SuperStoreData[[#This Row],[Sales]]</f>
        <v>-3.7734200030053677E-2</v>
      </c>
    </row>
    <row r="7588" spans="1:21" x14ac:dyDescent="0.2">
      <c r="A7588">
        <v>3821</v>
      </c>
      <c r="B7588" t="s">
        <v>6553</v>
      </c>
      <c r="C7588" s="1">
        <v>43050</v>
      </c>
      <c r="D7588" s="1">
        <v>43055</v>
      </c>
      <c r="E7588" s="7">
        <f>SuperStoreData[[#This Row],[Ship Date]]-SuperStoreData[[#This Row],[Order Date]]</f>
        <v>5</v>
      </c>
      <c r="F7588" t="s">
        <v>29</v>
      </c>
      <c r="G7588" t="s">
        <v>5112</v>
      </c>
      <c r="H7588" t="s">
        <v>6554</v>
      </c>
      <c r="I7588" t="str">
        <f>PROPER(SuperStoreData[[#This Row],[Customer Name]])</f>
        <v>Harry Greene</v>
      </c>
      <c r="J7588" t="s">
        <v>32</v>
      </c>
      <c r="K7588">
        <v>10024</v>
      </c>
      <c r="L7588" t="str">
        <f>_xlfn.XLOOKUP(SuperStoreData[[#This Row],[Zip Code]],ZipCodeTable[Zip Code],ZipCodeTable[City])</f>
        <v>New York</v>
      </c>
      <c r="M7588" t="str">
        <f>_xlfn.XLOOKUP(SuperStoreData[[#This Row],[Zip Code]],ZipCodeTable[Zip Code],ZipCodeTable[State])</f>
        <v>NY</v>
      </c>
      <c r="N7588" t="s">
        <v>46</v>
      </c>
      <c r="O7588" t="s">
        <v>2805</v>
      </c>
      <c r="P7588" t="s">
        <v>48</v>
      </c>
      <c r="Q7588" t="s">
        <v>166</v>
      </c>
      <c r="R7588" t="s">
        <v>2806</v>
      </c>
      <c r="S7588" s="5">
        <v>314.35199999999998</v>
      </c>
      <c r="T7588" s="5">
        <v>32.864200526475003</v>
      </c>
      <c r="U7588" s="6">
        <f>SuperStoreData[[#This Row],[Profit]]/SuperStoreData[[#This Row],[Sales]]</f>
        <v>0.10454586109353529</v>
      </c>
    </row>
    <row r="7589" spans="1:21" x14ac:dyDescent="0.2">
      <c r="A7589">
        <v>9335</v>
      </c>
      <c r="B7589" t="s">
        <v>370</v>
      </c>
      <c r="C7589" s="1">
        <v>43399</v>
      </c>
      <c r="D7589" s="1">
        <v>43406</v>
      </c>
      <c r="E7589" s="7">
        <f>SuperStoreData[[#This Row],[Ship Date]]-SuperStoreData[[#This Row],[Order Date]]</f>
        <v>7</v>
      </c>
      <c r="F7589" t="s">
        <v>18</v>
      </c>
      <c r="G7589" t="s">
        <v>371</v>
      </c>
      <c r="H7589" t="s">
        <v>387</v>
      </c>
      <c r="I7589" t="str">
        <f>PROPER(SuperStoreData[[#This Row],[Customer Name]])</f>
        <v>Arthur Gainer</v>
      </c>
      <c r="J7589" t="s">
        <v>32</v>
      </c>
      <c r="K7589">
        <v>33065</v>
      </c>
      <c r="L7589" t="str">
        <f>_xlfn.XLOOKUP(SuperStoreData[[#This Row],[Zip Code]],ZipCodeTable[Zip Code],ZipCodeTable[City])</f>
        <v>Coral Springs</v>
      </c>
      <c r="M7589" t="str">
        <f>_xlfn.XLOOKUP(SuperStoreData[[#This Row],[Zip Code]],ZipCodeTable[Zip Code],ZipCodeTable[State])</f>
        <v>FL</v>
      </c>
      <c r="N7589" t="s">
        <v>85</v>
      </c>
      <c r="O7589" t="s">
        <v>388</v>
      </c>
      <c r="P7589" t="s">
        <v>48</v>
      </c>
      <c r="Q7589" t="s">
        <v>166</v>
      </c>
      <c r="R7589" t="s">
        <v>389</v>
      </c>
      <c r="S7589" s="5">
        <v>314.35199999999998</v>
      </c>
      <c r="T7589" s="5">
        <v>52.160458571411397</v>
      </c>
      <c r="U7589" s="6">
        <f>SuperStoreData[[#This Row],[Profit]]/SuperStoreData[[#This Row],[Sales]]</f>
        <v>0.16593009928809552</v>
      </c>
    </row>
    <row r="7590" spans="1:21" x14ac:dyDescent="0.2">
      <c r="A7590">
        <v>6105</v>
      </c>
      <c r="B7590" t="s">
        <v>10163</v>
      </c>
      <c r="C7590" s="1">
        <v>43080</v>
      </c>
      <c r="D7590" s="1">
        <v>43080</v>
      </c>
      <c r="E7590" s="7">
        <f>SuperStoreData[[#This Row],[Ship Date]]-SuperStoreData[[#This Row],[Order Date]]</f>
        <v>0</v>
      </c>
      <c r="F7590" t="s">
        <v>18</v>
      </c>
      <c r="G7590" t="s">
        <v>1982</v>
      </c>
      <c r="H7590" t="s">
        <v>1983</v>
      </c>
      <c r="I7590" t="str">
        <f>PROPER(SuperStoreData[[#This Row],[Customer Name]])</f>
        <v>Dean Percer</v>
      </c>
      <c r="J7590" t="s">
        <v>21</v>
      </c>
      <c r="K7590">
        <v>19143</v>
      </c>
      <c r="L7590" t="str">
        <f>_xlfn.XLOOKUP(SuperStoreData[[#This Row],[Zip Code]],ZipCodeTable[Zip Code],ZipCodeTable[City])</f>
        <v>Philadelphia</v>
      </c>
      <c r="M7590" t="str">
        <f>_xlfn.XLOOKUP(SuperStoreData[[#This Row],[Zip Code]],ZipCodeTable[Zip Code],ZipCodeTable[State])</f>
        <v>PA</v>
      </c>
      <c r="N7590" t="s">
        <v>46</v>
      </c>
      <c r="O7590" t="s">
        <v>7649</v>
      </c>
      <c r="P7590" t="s">
        <v>48</v>
      </c>
      <c r="Q7590" t="s">
        <v>137</v>
      </c>
      <c r="R7590" t="s">
        <v>7650</v>
      </c>
      <c r="S7590" s="5">
        <v>314.53199999999998</v>
      </c>
      <c r="T7590" s="5">
        <v>87.202264571833396</v>
      </c>
      <c r="U7590" s="6">
        <f>SuperStoreData[[#This Row],[Profit]]/SuperStoreData[[#This Row],[Sales]]</f>
        <v>0.27724449204479479</v>
      </c>
    </row>
    <row r="7591" spans="1:21" x14ac:dyDescent="0.2">
      <c r="A7591">
        <v>4408</v>
      </c>
      <c r="B7591" t="s">
        <v>9750</v>
      </c>
      <c r="C7591" s="1">
        <v>43071</v>
      </c>
      <c r="D7591" s="1">
        <v>43077</v>
      </c>
      <c r="E7591" s="7">
        <f>SuperStoreData[[#This Row],[Ship Date]]-SuperStoreData[[#This Row],[Order Date]]</f>
        <v>6</v>
      </c>
      <c r="F7591" t="s">
        <v>29</v>
      </c>
      <c r="G7591" t="s">
        <v>534</v>
      </c>
      <c r="H7591" t="s">
        <v>535</v>
      </c>
      <c r="I7591" t="str">
        <f>PROPER(SuperStoreData[[#This Row],[Customer Name]])</f>
        <v>Barbara Fisher</v>
      </c>
      <c r="J7591" t="s">
        <v>82</v>
      </c>
      <c r="K7591">
        <v>47201</v>
      </c>
      <c r="L7591" t="str">
        <f>_xlfn.XLOOKUP(SuperStoreData[[#This Row],[Zip Code]],ZipCodeTable[Zip Code],ZipCodeTable[City])</f>
        <v>Columbus</v>
      </c>
      <c r="M7591" t="str">
        <f>_xlfn.XLOOKUP(SuperStoreData[[#This Row],[Zip Code]],ZipCodeTable[Zip Code],ZipCodeTable[State])</f>
        <v>IN</v>
      </c>
      <c r="N7591" t="s">
        <v>23</v>
      </c>
      <c r="O7591" t="s">
        <v>2430</v>
      </c>
      <c r="P7591" t="s">
        <v>25</v>
      </c>
      <c r="Q7591" t="s">
        <v>91</v>
      </c>
      <c r="R7591" t="s">
        <v>2431</v>
      </c>
      <c r="S7591" s="5">
        <v>314.55</v>
      </c>
      <c r="T7591" s="5">
        <v>-14.4059669045463</v>
      </c>
      <c r="U7591" s="6">
        <f>SuperStoreData[[#This Row],[Profit]]/SuperStoreData[[#This Row],[Sales]]</f>
        <v>-4.5798654918284214E-2</v>
      </c>
    </row>
    <row r="7592" spans="1:21" x14ac:dyDescent="0.2">
      <c r="A7592">
        <v>5173</v>
      </c>
      <c r="B7592" t="s">
        <v>11129</v>
      </c>
      <c r="C7592" s="1">
        <v>42738</v>
      </c>
      <c r="D7592" s="1">
        <v>42743</v>
      </c>
      <c r="E7592" s="7">
        <f>SuperStoreData[[#This Row],[Ship Date]]-SuperStoreData[[#This Row],[Order Date]]</f>
        <v>5</v>
      </c>
      <c r="F7592" t="s">
        <v>129</v>
      </c>
      <c r="G7592" t="s">
        <v>3474</v>
      </c>
      <c r="H7592" t="s">
        <v>3475</v>
      </c>
      <c r="I7592" t="str">
        <f>PROPER(SuperStoreData[[#This Row],[Customer Name]])</f>
        <v>Laura Armstrong</v>
      </c>
      <c r="J7592" t="s">
        <v>82</v>
      </c>
      <c r="K7592">
        <v>48205</v>
      </c>
      <c r="L7592" t="str">
        <f>_xlfn.XLOOKUP(SuperStoreData[[#This Row],[Zip Code]],ZipCodeTable[Zip Code],ZipCodeTable[City])</f>
        <v>Detroit</v>
      </c>
      <c r="M7592" t="str">
        <f>_xlfn.XLOOKUP(SuperStoreData[[#This Row],[Zip Code]],ZipCodeTable[Zip Code],ZipCodeTable[State])</f>
        <v>MI</v>
      </c>
      <c r="N7592" t="s">
        <v>23</v>
      </c>
      <c r="O7592" t="s">
        <v>828</v>
      </c>
      <c r="P7592" t="s">
        <v>25</v>
      </c>
      <c r="Q7592" t="s">
        <v>91</v>
      </c>
      <c r="R7592" t="s">
        <v>829</v>
      </c>
      <c r="S7592" s="5">
        <v>314.55</v>
      </c>
      <c r="T7592" s="5">
        <v>67.037550368210205</v>
      </c>
      <c r="U7592" s="6">
        <f>SuperStoreData[[#This Row],[Profit]]/SuperStoreData[[#This Row],[Sales]]</f>
        <v>0.21312208033129931</v>
      </c>
    </row>
    <row r="7593" spans="1:21" x14ac:dyDescent="0.2">
      <c r="A7593">
        <v>4487</v>
      </c>
      <c r="B7593" t="s">
        <v>3117</v>
      </c>
      <c r="C7593" s="1">
        <v>42020</v>
      </c>
      <c r="D7593" s="1">
        <v>42022</v>
      </c>
      <c r="E7593" s="7">
        <f>SuperStoreData[[#This Row],[Ship Date]]-SuperStoreData[[#This Row],[Order Date]]</f>
        <v>2</v>
      </c>
      <c r="F7593" t="s">
        <v>29</v>
      </c>
      <c r="G7593" t="s">
        <v>951</v>
      </c>
      <c r="H7593" t="s">
        <v>3118</v>
      </c>
      <c r="I7593" t="str">
        <f>PROPER(SuperStoreData[[#This Row],[Customer Name]])</f>
        <v>Xylona Preis</v>
      </c>
      <c r="J7593" t="s">
        <v>32</v>
      </c>
      <c r="K7593">
        <v>90049</v>
      </c>
      <c r="L7593" t="str">
        <f>_xlfn.XLOOKUP(SuperStoreData[[#This Row],[Zip Code]],ZipCodeTable[Zip Code],ZipCodeTable[City])</f>
        <v>Los Angeles</v>
      </c>
      <c r="M7593" t="str">
        <f>_xlfn.XLOOKUP(SuperStoreData[[#This Row],[Zip Code]],ZipCodeTable[Zip Code],ZipCodeTable[State])</f>
        <v>CA</v>
      </c>
      <c r="N7593" t="s">
        <v>68</v>
      </c>
      <c r="O7593" t="s">
        <v>3119</v>
      </c>
      <c r="P7593" t="s">
        <v>25</v>
      </c>
      <c r="Q7593" t="s">
        <v>91</v>
      </c>
      <c r="R7593" t="s">
        <v>3120</v>
      </c>
      <c r="S7593" s="5">
        <v>314.55</v>
      </c>
      <c r="T7593" s="5">
        <v>89.076234308757194</v>
      </c>
      <c r="U7593" s="6">
        <f>SuperStoreData[[#This Row],[Profit]]/SuperStoreData[[#This Row],[Sales]]</f>
        <v>0.28318624800113557</v>
      </c>
    </row>
    <row r="7594" spans="1:21" x14ac:dyDescent="0.2">
      <c r="A7594">
        <v>2163</v>
      </c>
      <c r="B7594" t="s">
        <v>7783</v>
      </c>
      <c r="C7594" s="1">
        <v>42726</v>
      </c>
      <c r="D7594" s="1">
        <v>42731</v>
      </c>
      <c r="E7594" s="7">
        <f>SuperStoreData[[#This Row],[Ship Date]]-SuperStoreData[[#This Row],[Order Date]]</f>
        <v>5</v>
      </c>
      <c r="F7594" t="s">
        <v>29</v>
      </c>
      <c r="G7594" t="s">
        <v>521</v>
      </c>
      <c r="H7594" t="s">
        <v>530</v>
      </c>
      <c r="I7594" t="str">
        <f>PROPER(SuperStoreData[[#This Row],[Customer Name]])</f>
        <v>Karen Ferguson</v>
      </c>
      <c r="J7594" t="s">
        <v>21</v>
      </c>
      <c r="K7594">
        <v>95336</v>
      </c>
      <c r="L7594" t="str">
        <f>_xlfn.XLOOKUP(SuperStoreData[[#This Row],[Zip Code]],ZipCodeTable[Zip Code],ZipCodeTable[City])</f>
        <v>Manteca</v>
      </c>
      <c r="M7594" t="str">
        <f>_xlfn.XLOOKUP(SuperStoreData[[#This Row],[Zip Code]],ZipCodeTable[Zip Code],ZipCodeTable[State])</f>
        <v>CA</v>
      </c>
      <c r="N7594" t="s">
        <v>68</v>
      </c>
      <c r="O7594" t="s">
        <v>3119</v>
      </c>
      <c r="P7594" t="s">
        <v>25</v>
      </c>
      <c r="Q7594" t="s">
        <v>91</v>
      </c>
      <c r="R7594" t="s">
        <v>3120</v>
      </c>
      <c r="S7594" s="5">
        <v>314.55</v>
      </c>
      <c r="T7594" s="5">
        <v>89.356194627441894</v>
      </c>
      <c r="U7594" s="6">
        <f>SuperStoreData[[#This Row],[Profit]]/SuperStoreData[[#This Row],[Sales]]</f>
        <v>0.28407628239530086</v>
      </c>
    </row>
    <row r="7595" spans="1:21" x14ac:dyDescent="0.2">
      <c r="A7595">
        <v>9031</v>
      </c>
      <c r="B7595" t="s">
        <v>699</v>
      </c>
      <c r="C7595" s="1">
        <v>42695</v>
      </c>
      <c r="D7595" s="1">
        <v>42697</v>
      </c>
      <c r="E7595" s="7">
        <f>SuperStoreData[[#This Row],[Ship Date]]-SuperStoreData[[#This Row],[Order Date]]</f>
        <v>2</v>
      </c>
      <c r="F7595" t="s">
        <v>489</v>
      </c>
      <c r="G7595" t="s">
        <v>700</v>
      </c>
      <c r="H7595" t="s">
        <v>701</v>
      </c>
      <c r="I7595" t="str">
        <f>PROPER(SuperStoreData[[#This Row],[Customer Name]])</f>
        <v>Rick Wilson</v>
      </c>
      <c r="J7595" t="s">
        <v>82</v>
      </c>
      <c r="K7595">
        <v>98103</v>
      </c>
      <c r="L7595" t="str">
        <f>_xlfn.XLOOKUP(SuperStoreData[[#This Row],[Zip Code]],ZipCodeTable[Zip Code],ZipCodeTable[City])</f>
        <v>Seattle</v>
      </c>
      <c r="M7595" t="str">
        <f>_xlfn.XLOOKUP(SuperStoreData[[#This Row],[Zip Code]],ZipCodeTable[Zip Code],ZipCodeTable[State])</f>
        <v>WA</v>
      </c>
      <c r="N7595" t="s">
        <v>68</v>
      </c>
      <c r="O7595" t="s">
        <v>539</v>
      </c>
      <c r="P7595" t="s">
        <v>25</v>
      </c>
      <c r="Q7595" t="s">
        <v>39</v>
      </c>
      <c r="R7595" t="s">
        <v>540</v>
      </c>
      <c r="S7595" s="5">
        <v>314.60000000000002</v>
      </c>
      <c r="T7595" s="5">
        <v>6.9986227726586296</v>
      </c>
      <c r="U7595" s="6">
        <f>SuperStoreData[[#This Row],[Profit]]/SuperStoreData[[#This Row],[Sales]]</f>
        <v>2.2246099086645356E-2</v>
      </c>
    </row>
    <row r="7596" spans="1:21" x14ac:dyDescent="0.2">
      <c r="A7596">
        <v>7270</v>
      </c>
      <c r="B7596" t="s">
        <v>8052</v>
      </c>
      <c r="C7596" s="1">
        <v>43443</v>
      </c>
      <c r="D7596" s="1">
        <v>43447</v>
      </c>
      <c r="E7596" s="7">
        <f>SuperStoreData[[#This Row],[Ship Date]]-SuperStoreData[[#This Row],[Order Date]]</f>
        <v>4</v>
      </c>
      <c r="F7596" t="s">
        <v>29</v>
      </c>
      <c r="G7596" t="s">
        <v>5313</v>
      </c>
      <c r="H7596" t="s">
        <v>5314</v>
      </c>
      <c r="I7596" t="str">
        <f>PROPER(SuperStoreData[[#This Row],[Customer Name]])</f>
        <v>Anna Gayman</v>
      </c>
      <c r="J7596" t="s">
        <v>32</v>
      </c>
      <c r="K7596">
        <v>28027</v>
      </c>
      <c r="L7596" t="str">
        <f>_xlfn.XLOOKUP(SuperStoreData[[#This Row],[Zip Code]],ZipCodeTable[Zip Code],ZipCodeTable[City])</f>
        <v>Concord</v>
      </c>
      <c r="M7596" t="str">
        <f>_xlfn.XLOOKUP(SuperStoreData[[#This Row],[Zip Code]],ZipCodeTable[Zip Code],ZipCodeTable[State])</f>
        <v>NC</v>
      </c>
      <c r="N7596" t="s">
        <v>85</v>
      </c>
      <c r="O7596" t="s">
        <v>8053</v>
      </c>
      <c r="P7596" t="s">
        <v>48</v>
      </c>
      <c r="Q7596" t="s">
        <v>49</v>
      </c>
      <c r="R7596" t="s">
        <v>8054</v>
      </c>
      <c r="S7596" s="5">
        <v>315.77600000000001</v>
      </c>
      <c r="T7596" s="5">
        <v>91.212208468146699</v>
      </c>
      <c r="U7596" s="6">
        <f>SuperStoreData[[#This Row],[Profit]]/SuperStoreData[[#This Row],[Sales]]</f>
        <v>0.28885098445780139</v>
      </c>
    </row>
    <row r="7597" spans="1:21" x14ac:dyDescent="0.2">
      <c r="A7597">
        <v>9202</v>
      </c>
      <c r="B7597" t="s">
        <v>8975</v>
      </c>
      <c r="C7597" s="1">
        <v>43366</v>
      </c>
      <c r="D7597" s="1">
        <v>43371</v>
      </c>
      <c r="E7597" s="7">
        <f>SuperStoreData[[#This Row],[Ship Date]]-SuperStoreData[[#This Row],[Order Date]]</f>
        <v>5</v>
      </c>
      <c r="F7597" t="s">
        <v>18</v>
      </c>
      <c r="G7597" t="s">
        <v>1517</v>
      </c>
      <c r="H7597" t="s">
        <v>1518</v>
      </c>
      <c r="I7597" t="str">
        <f>PROPER(SuperStoreData[[#This Row],[Customer Name]])</f>
        <v>Nick Radford</v>
      </c>
      <c r="J7597" t="s">
        <v>32</v>
      </c>
      <c r="K7597">
        <v>8861</v>
      </c>
      <c r="L7597" t="str">
        <f>_xlfn.XLOOKUP(SuperStoreData[[#This Row],[Zip Code]],ZipCodeTable[Zip Code],ZipCodeTable[City])</f>
        <v>Perth Amboy</v>
      </c>
      <c r="M7597" t="str">
        <f>_xlfn.XLOOKUP(SuperStoreData[[#This Row],[Zip Code]],ZipCodeTable[Zip Code],ZipCodeTable[State])</f>
        <v>NJ</v>
      </c>
      <c r="N7597" t="s">
        <v>46</v>
      </c>
      <c r="O7597" t="s">
        <v>2391</v>
      </c>
      <c r="P7597" t="s">
        <v>25</v>
      </c>
      <c r="Q7597" t="s">
        <v>26</v>
      </c>
      <c r="R7597" t="s">
        <v>2392</v>
      </c>
      <c r="S7597" s="5">
        <v>315.98</v>
      </c>
      <c r="T7597" s="5">
        <v>80.285334635368898</v>
      </c>
      <c r="U7597" s="6">
        <f>SuperStoreData[[#This Row],[Profit]]/SuperStoreData[[#This Row],[Sales]]</f>
        <v>0.25408359590913632</v>
      </c>
    </row>
    <row r="7598" spans="1:21" x14ac:dyDescent="0.2">
      <c r="A7598">
        <v>2303</v>
      </c>
      <c r="B7598" t="s">
        <v>8804</v>
      </c>
      <c r="C7598" s="1">
        <v>43281</v>
      </c>
      <c r="D7598" s="1">
        <v>43285</v>
      </c>
      <c r="E7598" s="7">
        <f>SuperStoreData[[#This Row],[Ship Date]]-SuperStoreData[[#This Row],[Order Date]]</f>
        <v>4</v>
      </c>
      <c r="F7598" t="s">
        <v>29</v>
      </c>
      <c r="G7598" t="s">
        <v>5574</v>
      </c>
      <c r="H7598" t="s">
        <v>5575</v>
      </c>
      <c r="I7598" t="str">
        <f>PROPER(SuperStoreData[[#This Row],[Customer Name]])</f>
        <v>Dionis Lloyd</v>
      </c>
      <c r="J7598" t="s">
        <v>82</v>
      </c>
      <c r="K7598">
        <v>31907</v>
      </c>
      <c r="L7598" t="str">
        <f>_xlfn.XLOOKUP(SuperStoreData[[#This Row],[Zip Code]],ZipCodeTable[Zip Code],ZipCodeTable[City])</f>
        <v>Columbus</v>
      </c>
      <c r="M7598" t="str">
        <f>_xlfn.XLOOKUP(SuperStoreData[[#This Row],[Zip Code]],ZipCodeTable[Zip Code],ZipCodeTable[State])</f>
        <v>GA</v>
      </c>
      <c r="N7598" t="s">
        <v>85</v>
      </c>
      <c r="O7598" t="s">
        <v>7367</v>
      </c>
      <c r="P7598" t="s">
        <v>76</v>
      </c>
      <c r="Q7598" t="s">
        <v>77</v>
      </c>
      <c r="R7598" t="s">
        <v>7368</v>
      </c>
      <c r="S7598" s="5">
        <v>316</v>
      </c>
      <c r="T7598" s="5">
        <v>5.6628727209977798</v>
      </c>
      <c r="U7598" s="6">
        <f>SuperStoreData[[#This Row],[Profit]]/SuperStoreData[[#This Row],[Sales]]</f>
        <v>1.7920483294296772E-2</v>
      </c>
    </row>
    <row r="7599" spans="1:21" x14ac:dyDescent="0.2">
      <c r="A7599">
        <v>651</v>
      </c>
      <c r="B7599" t="s">
        <v>7365</v>
      </c>
      <c r="C7599" s="1">
        <v>43333</v>
      </c>
      <c r="D7599" s="1">
        <v>43339</v>
      </c>
      <c r="E7599" s="7">
        <f>SuperStoreData[[#This Row],[Ship Date]]-SuperStoreData[[#This Row],[Order Date]]</f>
        <v>6</v>
      </c>
      <c r="F7599" t="s">
        <v>129</v>
      </c>
      <c r="G7599" t="s">
        <v>2182</v>
      </c>
      <c r="H7599" t="s">
        <v>2183</v>
      </c>
      <c r="I7599" t="str">
        <f>PROPER(SuperStoreData[[#This Row],[Customer Name]])</f>
        <v>Anthony Rawles</v>
      </c>
      <c r="J7599" t="s">
        <v>82</v>
      </c>
      <c r="K7599">
        <v>98661</v>
      </c>
      <c r="L7599" t="str">
        <f>_xlfn.XLOOKUP(SuperStoreData[[#This Row],[Zip Code]],ZipCodeTable[Zip Code],ZipCodeTable[City])</f>
        <v>Vancouver</v>
      </c>
      <c r="M7599" t="str">
        <f>_xlfn.XLOOKUP(SuperStoreData[[#This Row],[Zip Code]],ZipCodeTable[Zip Code],ZipCodeTable[State])</f>
        <v>WA</v>
      </c>
      <c r="N7599" t="s">
        <v>68</v>
      </c>
      <c r="O7599" t="s">
        <v>7367</v>
      </c>
      <c r="P7599" t="s">
        <v>76</v>
      </c>
      <c r="Q7599" t="s">
        <v>77</v>
      </c>
      <c r="R7599" t="s">
        <v>7368</v>
      </c>
      <c r="S7599" s="5">
        <v>316</v>
      </c>
      <c r="T7599" s="5">
        <v>69.839635557576798</v>
      </c>
      <c r="U7599" s="6">
        <f>SuperStoreData[[#This Row],[Profit]]/SuperStoreData[[#This Row],[Sales]]</f>
        <v>0.22101150492904051</v>
      </c>
    </row>
    <row r="7600" spans="1:21" x14ac:dyDescent="0.2">
      <c r="A7600">
        <v>3245</v>
      </c>
      <c r="B7600" t="s">
        <v>1229</v>
      </c>
      <c r="C7600" s="1">
        <v>42266</v>
      </c>
      <c r="D7600" s="1">
        <v>42271</v>
      </c>
      <c r="E7600" s="7">
        <f>SuperStoreData[[#This Row],[Ship Date]]-SuperStoreData[[#This Row],[Order Date]]</f>
        <v>5</v>
      </c>
      <c r="F7600" t="s">
        <v>29</v>
      </c>
      <c r="G7600" t="s">
        <v>1230</v>
      </c>
      <c r="H7600" t="s">
        <v>1231</v>
      </c>
      <c r="I7600" t="str">
        <f>PROPER(SuperStoreData[[#This Row],[Customer Name]])</f>
        <v>Sarah Jordon</v>
      </c>
      <c r="J7600" t="s">
        <v>32</v>
      </c>
      <c r="K7600">
        <v>75051</v>
      </c>
      <c r="L7600" t="str">
        <f>_xlfn.XLOOKUP(SuperStoreData[[#This Row],[Zip Code]],ZipCodeTable[Zip Code],ZipCodeTable[City])</f>
        <v>Grand Prairie</v>
      </c>
      <c r="M7600" t="str">
        <f>_xlfn.XLOOKUP(SuperStoreData[[#This Row],[Zip Code]],ZipCodeTable[Zip Code],ZipCodeTable[State])</f>
        <v>TX</v>
      </c>
      <c r="N7600" t="s">
        <v>23</v>
      </c>
      <c r="O7600" t="s">
        <v>1233</v>
      </c>
      <c r="P7600" t="s">
        <v>48</v>
      </c>
      <c r="Q7600" t="s">
        <v>55</v>
      </c>
      <c r="R7600" t="s">
        <v>1234</v>
      </c>
      <c r="S7600" s="5">
        <v>317.05799999999999</v>
      </c>
      <c r="T7600" s="5">
        <v>15.1280129378359</v>
      </c>
      <c r="U7600" s="6">
        <f>SuperStoreData[[#This Row],[Profit]]/SuperStoreData[[#This Row],[Sales]]</f>
        <v>4.7713708336758261E-2</v>
      </c>
    </row>
    <row r="7601" spans="1:21" x14ac:dyDescent="0.2">
      <c r="A7601">
        <v>6570</v>
      </c>
      <c r="B7601" t="s">
        <v>9099</v>
      </c>
      <c r="C7601" s="1">
        <v>42892</v>
      </c>
      <c r="D7601" s="1">
        <v>42893</v>
      </c>
      <c r="E7601" s="7">
        <f>SuperStoreData[[#This Row],[Ship Date]]-SuperStoreData[[#This Row],[Order Date]]</f>
        <v>1</v>
      </c>
      <c r="F7601" t="s">
        <v>29</v>
      </c>
      <c r="G7601" t="s">
        <v>191</v>
      </c>
      <c r="H7601" t="s">
        <v>192</v>
      </c>
      <c r="I7601" t="str">
        <f>PROPER(SuperStoreData[[#This Row],[Customer Name]])</f>
        <v>Kunst Miller</v>
      </c>
      <c r="J7601" t="s">
        <v>32</v>
      </c>
      <c r="K7601">
        <v>77095</v>
      </c>
      <c r="L7601" t="str">
        <f>_xlfn.XLOOKUP(SuperStoreData[[#This Row],[Zip Code]],ZipCodeTable[Zip Code],ZipCodeTable[City])</f>
        <v>Houston</v>
      </c>
      <c r="M7601" t="str">
        <f>_xlfn.XLOOKUP(SuperStoreData[[#This Row],[Zip Code]],ZipCodeTable[Zip Code],ZipCodeTable[State])</f>
        <v>TX</v>
      </c>
      <c r="N7601" t="s">
        <v>23</v>
      </c>
      <c r="O7601" t="s">
        <v>1233</v>
      </c>
      <c r="P7601" t="s">
        <v>48</v>
      </c>
      <c r="Q7601" t="s">
        <v>55</v>
      </c>
      <c r="R7601" t="s">
        <v>1234</v>
      </c>
      <c r="S7601" s="5">
        <v>317.05799999999999</v>
      </c>
      <c r="T7601" s="5">
        <v>0.77441866325323805</v>
      </c>
      <c r="U7601" s="6">
        <f>SuperStoreData[[#This Row],[Profit]]/SuperStoreData[[#This Row],[Sales]]</f>
        <v>2.4425141874774899E-3</v>
      </c>
    </row>
    <row r="7602" spans="1:21" x14ac:dyDescent="0.2">
      <c r="A7602">
        <v>6766</v>
      </c>
      <c r="B7602" t="s">
        <v>9610</v>
      </c>
      <c r="C7602" s="1">
        <v>43028</v>
      </c>
      <c r="D7602" s="1">
        <v>43034</v>
      </c>
      <c r="E7602" s="7">
        <f>SuperStoreData[[#This Row],[Ship Date]]-SuperStoreData[[#This Row],[Order Date]]</f>
        <v>6</v>
      </c>
      <c r="F7602" t="s">
        <v>29</v>
      </c>
      <c r="G7602" t="s">
        <v>1230</v>
      </c>
      <c r="H7602" t="s">
        <v>1231</v>
      </c>
      <c r="I7602" t="str">
        <f>PROPER(SuperStoreData[[#This Row],[Customer Name]])</f>
        <v>Sarah Jordon</v>
      </c>
      <c r="J7602" t="s">
        <v>32</v>
      </c>
      <c r="K7602">
        <v>60653</v>
      </c>
      <c r="L7602" t="str">
        <f>_xlfn.XLOOKUP(SuperStoreData[[#This Row],[Zip Code]],ZipCodeTable[Zip Code],ZipCodeTable[City])</f>
        <v>Chicago</v>
      </c>
      <c r="M7602" t="str">
        <f>_xlfn.XLOOKUP(SuperStoreData[[#This Row],[Zip Code]],ZipCodeTable[Zip Code],ZipCodeTable[State])</f>
        <v>IL</v>
      </c>
      <c r="N7602" t="s">
        <v>23</v>
      </c>
      <c r="O7602" t="s">
        <v>1233</v>
      </c>
      <c r="P7602" t="s">
        <v>48</v>
      </c>
      <c r="Q7602" t="s">
        <v>55</v>
      </c>
      <c r="R7602" t="s">
        <v>1234</v>
      </c>
      <c r="S7602" s="5">
        <v>317.05799999999999</v>
      </c>
      <c r="T7602" s="5">
        <v>-3.6271691319006498</v>
      </c>
      <c r="U7602" s="6">
        <f>SuperStoreData[[#This Row],[Profit]]/SuperStoreData[[#This Row],[Sales]]</f>
        <v>-1.1440080779859363E-2</v>
      </c>
    </row>
    <row r="7603" spans="1:21" x14ac:dyDescent="0.2">
      <c r="A7603">
        <v>9372</v>
      </c>
      <c r="B7603" t="s">
        <v>11450</v>
      </c>
      <c r="C7603" s="1">
        <v>43248</v>
      </c>
      <c r="D7603" s="1">
        <v>43252</v>
      </c>
      <c r="E7603" s="7">
        <f>SuperStoreData[[#This Row],[Ship Date]]-SuperStoreData[[#This Row],[Order Date]]</f>
        <v>4</v>
      </c>
      <c r="F7603" t="s">
        <v>18</v>
      </c>
      <c r="G7603" t="s">
        <v>5003</v>
      </c>
      <c r="H7603" t="s">
        <v>5004</v>
      </c>
      <c r="I7603" t="str">
        <f>PROPER(SuperStoreData[[#This Row],[Customer Name]])</f>
        <v>Victoria Pisteka</v>
      </c>
      <c r="J7603" t="s">
        <v>82</v>
      </c>
      <c r="K7603">
        <v>43229</v>
      </c>
      <c r="L7603" t="str">
        <f>_xlfn.XLOOKUP(SuperStoreData[[#This Row],[Zip Code]],ZipCodeTable[Zip Code],ZipCodeTable[City])</f>
        <v>Columbus</v>
      </c>
      <c r="M7603" t="str">
        <f>_xlfn.XLOOKUP(SuperStoreData[[#This Row],[Zip Code]],ZipCodeTable[Zip Code],ZipCodeTable[State])</f>
        <v>OH</v>
      </c>
      <c r="N7603" t="s">
        <v>46</v>
      </c>
      <c r="O7603" t="s">
        <v>126</v>
      </c>
      <c r="P7603" t="s">
        <v>48</v>
      </c>
      <c r="Q7603" t="s">
        <v>55</v>
      </c>
      <c r="R7603" t="s">
        <v>127</v>
      </c>
      <c r="S7603" s="5">
        <v>317.05799999999999</v>
      </c>
      <c r="T7603" s="5">
        <v>-11.1643685253397</v>
      </c>
      <c r="U7603" s="6">
        <f>SuperStoreData[[#This Row],[Profit]]/SuperStoreData[[#This Row],[Sales]]</f>
        <v>-3.521238551097812E-2</v>
      </c>
    </row>
    <row r="7604" spans="1:21" x14ac:dyDescent="0.2">
      <c r="A7604">
        <v>9079</v>
      </c>
      <c r="B7604" t="s">
        <v>8590</v>
      </c>
      <c r="C7604" s="1">
        <v>43114</v>
      </c>
      <c r="D7604" s="1">
        <v>43118</v>
      </c>
      <c r="E7604" s="7">
        <f>SuperStoreData[[#This Row],[Ship Date]]-SuperStoreData[[#This Row],[Order Date]]</f>
        <v>4</v>
      </c>
      <c r="F7604" t="s">
        <v>29</v>
      </c>
      <c r="G7604" t="s">
        <v>101</v>
      </c>
      <c r="H7604" t="s">
        <v>102</v>
      </c>
      <c r="I7604" t="str">
        <f>PROPER(SuperStoreData[[#This Row],[Customer Name]])</f>
        <v>Giulietta Weimer</v>
      </c>
      <c r="J7604" t="s">
        <v>32</v>
      </c>
      <c r="K7604">
        <v>42420</v>
      </c>
      <c r="L7604" t="str">
        <f>_xlfn.XLOOKUP(SuperStoreData[[#This Row],[Zip Code]],ZipCodeTable[Zip Code],ZipCodeTable[City])</f>
        <v>Henderson</v>
      </c>
      <c r="M7604" t="str">
        <f>_xlfn.XLOOKUP(SuperStoreData[[#This Row],[Zip Code]],ZipCodeTable[Zip Code],ZipCodeTable[State])</f>
        <v>KY</v>
      </c>
      <c r="N7604" t="s">
        <v>85</v>
      </c>
      <c r="O7604" t="s">
        <v>4795</v>
      </c>
      <c r="P7604" t="s">
        <v>48</v>
      </c>
      <c r="Q7604" t="s">
        <v>49</v>
      </c>
      <c r="R7604" t="s">
        <v>4796</v>
      </c>
      <c r="S7604" s="5">
        <v>318.08</v>
      </c>
      <c r="T7604" s="5">
        <v>66.114747090022107</v>
      </c>
      <c r="U7604" s="6">
        <f>SuperStoreData[[#This Row],[Profit]]/SuperStoreData[[#This Row],[Sales]]</f>
        <v>0.20785571897013994</v>
      </c>
    </row>
    <row r="7605" spans="1:21" x14ac:dyDescent="0.2">
      <c r="A7605">
        <v>3225</v>
      </c>
      <c r="B7605" t="s">
        <v>1896</v>
      </c>
      <c r="C7605" s="1">
        <v>42884</v>
      </c>
      <c r="D7605" s="1">
        <v>42887</v>
      </c>
      <c r="E7605" s="7">
        <f>SuperStoreData[[#This Row],[Ship Date]]-SuperStoreData[[#This Row],[Order Date]]</f>
        <v>3</v>
      </c>
      <c r="F7605" t="s">
        <v>18</v>
      </c>
      <c r="G7605" t="s">
        <v>1897</v>
      </c>
      <c r="H7605" t="s">
        <v>1898</v>
      </c>
      <c r="I7605" t="str">
        <f>PROPER(SuperStoreData[[#This Row],[Customer Name]])</f>
        <v>Erin Smith</v>
      </c>
      <c r="J7605" t="s">
        <v>82</v>
      </c>
      <c r="K7605">
        <v>85281</v>
      </c>
      <c r="L7605" t="str">
        <f>_xlfn.XLOOKUP(SuperStoreData[[#This Row],[Zip Code]],ZipCodeTable[Zip Code],ZipCodeTable[City])</f>
        <v>Tempe</v>
      </c>
      <c r="M7605" t="str">
        <f>_xlfn.XLOOKUP(SuperStoreData[[#This Row],[Zip Code]],ZipCodeTable[Zip Code],ZipCodeTable[State])</f>
        <v>AZ</v>
      </c>
      <c r="N7605" t="s">
        <v>68</v>
      </c>
      <c r="O7605" t="s">
        <v>1901</v>
      </c>
      <c r="P7605" t="s">
        <v>76</v>
      </c>
      <c r="Q7605" t="s">
        <v>98</v>
      </c>
      <c r="R7605" t="s">
        <v>1902</v>
      </c>
      <c r="S7605" s="5">
        <v>318.39999999999998</v>
      </c>
      <c r="T7605" s="5">
        <v>49.994219966345199</v>
      </c>
      <c r="U7605" s="6">
        <f>SuperStoreData[[#This Row],[Profit]]/SuperStoreData[[#This Row],[Sales]]</f>
        <v>0.15701702250736557</v>
      </c>
    </row>
    <row r="7606" spans="1:21" x14ac:dyDescent="0.2">
      <c r="A7606">
        <v>7451</v>
      </c>
      <c r="B7606" t="s">
        <v>8963</v>
      </c>
      <c r="C7606" s="1">
        <v>43005</v>
      </c>
      <c r="D7606" s="1">
        <v>43010</v>
      </c>
      <c r="E7606" s="7">
        <f>SuperStoreData[[#This Row],[Ship Date]]-SuperStoreData[[#This Row],[Order Date]]</f>
        <v>5</v>
      </c>
      <c r="F7606" t="s">
        <v>129</v>
      </c>
      <c r="G7606" t="s">
        <v>377</v>
      </c>
      <c r="H7606" t="s">
        <v>5757</v>
      </c>
      <c r="I7606" t="str">
        <f>PROPER(SuperStoreData[[#This Row],[Customer Name]])</f>
        <v>Sanjit Jacobs</v>
      </c>
      <c r="J7606" t="s">
        <v>21</v>
      </c>
      <c r="K7606">
        <v>77036</v>
      </c>
      <c r="L7606" t="str">
        <f>_xlfn.XLOOKUP(SuperStoreData[[#This Row],[Zip Code]],ZipCodeTable[Zip Code],ZipCodeTable[City])</f>
        <v>Houston</v>
      </c>
      <c r="M7606" t="str">
        <f>_xlfn.XLOOKUP(SuperStoreData[[#This Row],[Zip Code]],ZipCodeTable[Zip Code],ZipCodeTable[State])</f>
        <v>TX</v>
      </c>
      <c r="N7606" t="s">
        <v>23</v>
      </c>
      <c r="O7606" t="s">
        <v>280</v>
      </c>
      <c r="P7606" t="s">
        <v>48</v>
      </c>
      <c r="Q7606" t="s">
        <v>55</v>
      </c>
      <c r="R7606" t="s">
        <v>281</v>
      </c>
      <c r="S7606" s="5">
        <v>318.43</v>
      </c>
      <c r="T7606" s="5">
        <v>105.25637946965099</v>
      </c>
      <c r="U7606" s="6">
        <f>SuperStoreData[[#This Row],[Profit]]/SuperStoreData[[#This Row],[Sales]]</f>
        <v>0.3305479366568822</v>
      </c>
    </row>
    <row r="7607" spans="1:21" x14ac:dyDescent="0.2">
      <c r="A7607">
        <v>3239</v>
      </c>
      <c r="B7607" t="s">
        <v>9745</v>
      </c>
      <c r="C7607" s="1">
        <v>43234</v>
      </c>
      <c r="D7607" s="1">
        <v>43237</v>
      </c>
      <c r="E7607" s="7">
        <f>SuperStoreData[[#This Row],[Ship Date]]-SuperStoreData[[#This Row],[Order Date]]</f>
        <v>3</v>
      </c>
      <c r="F7607" t="s">
        <v>29</v>
      </c>
      <c r="G7607" t="s">
        <v>4301</v>
      </c>
      <c r="H7607" t="s">
        <v>9402</v>
      </c>
      <c r="I7607" t="str">
        <f>PROPER(SuperStoreData[[#This Row],[Customer Name]])</f>
        <v>David Wiener</v>
      </c>
      <c r="J7607" t="s">
        <v>82</v>
      </c>
      <c r="K7607">
        <v>77095</v>
      </c>
      <c r="L7607" t="str">
        <f>_xlfn.XLOOKUP(SuperStoreData[[#This Row],[Zip Code]],ZipCodeTable[Zip Code],ZipCodeTable[City])</f>
        <v>Houston</v>
      </c>
      <c r="M7607" t="str">
        <f>_xlfn.XLOOKUP(SuperStoreData[[#This Row],[Zip Code]],ZipCodeTable[Zip Code],ZipCodeTable[State])</f>
        <v>TX</v>
      </c>
      <c r="N7607" t="s">
        <v>23</v>
      </c>
      <c r="O7607" t="s">
        <v>280</v>
      </c>
      <c r="P7607" t="s">
        <v>48</v>
      </c>
      <c r="Q7607" t="s">
        <v>55</v>
      </c>
      <c r="R7607" t="s">
        <v>281</v>
      </c>
      <c r="S7607" s="5">
        <v>318.43</v>
      </c>
      <c r="T7607" s="5">
        <v>12.729419812612001</v>
      </c>
      <c r="U7607" s="6">
        <f>SuperStoreData[[#This Row],[Profit]]/SuperStoreData[[#This Row],[Sales]]</f>
        <v>3.9975567040203497E-2</v>
      </c>
    </row>
    <row r="7608" spans="1:21" x14ac:dyDescent="0.2">
      <c r="A7608">
        <v>7099</v>
      </c>
      <c r="B7608" t="s">
        <v>5100</v>
      </c>
      <c r="C7608" s="1">
        <v>43175</v>
      </c>
      <c r="D7608" s="1">
        <v>43177</v>
      </c>
      <c r="E7608" s="7">
        <f>SuperStoreData[[#This Row],[Ship Date]]-SuperStoreData[[#This Row],[Order Date]]</f>
        <v>2</v>
      </c>
      <c r="F7608" t="s">
        <v>29</v>
      </c>
      <c r="G7608" t="s">
        <v>5101</v>
      </c>
      <c r="H7608" t="s">
        <v>5102</v>
      </c>
      <c r="I7608" t="str">
        <f>PROPER(SuperStoreData[[#This Row],[Customer Name]])</f>
        <v>Carol Darley</v>
      </c>
      <c r="J7608" t="s">
        <v>32</v>
      </c>
      <c r="K7608">
        <v>10011</v>
      </c>
      <c r="L7608" t="str">
        <f>_xlfn.XLOOKUP(SuperStoreData[[#This Row],[Zip Code]],ZipCodeTable[Zip Code],ZipCodeTable[City])</f>
        <v>New York</v>
      </c>
      <c r="M7608" t="str">
        <f>_xlfn.XLOOKUP(SuperStoreData[[#This Row],[Zip Code]],ZipCodeTable[Zip Code],ZipCodeTable[State])</f>
        <v>NY</v>
      </c>
      <c r="N7608" t="s">
        <v>46</v>
      </c>
      <c r="O7608" t="s">
        <v>4980</v>
      </c>
      <c r="P7608" t="s">
        <v>25</v>
      </c>
      <c r="Q7608" t="s">
        <v>91</v>
      </c>
      <c r="R7608" t="s">
        <v>4981</v>
      </c>
      <c r="S7608" s="5">
        <v>318.95999999999998</v>
      </c>
      <c r="T7608" s="5">
        <v>54.725298739893397</v>
      </c>
      <c r="U7608" s="6">
        <f>SuperStoreData[[#This Row],[Profit]]/SuperStoreData[[#This Row],[Sales]]</f>
        <v>0.17157417462971344</v>
      </c>
    </row>
    <row r="7609" spans="1:21" x14ac:dyDescent="0.2">
      <c r="A7609">
        <v>58</v>
      </c>
      <c r="B7609" t="s">
        <v>8868</v>
      </c>
      <c r="C7609" s="1">
        <v>43393</v>
      </c>
      <c r="D7609" s="1">
        <v>43399</v>
      </c>
      <c r="E7609" s="7">
        <f>SuperStoreData[[#This Row],[Ship Date]]-SuperStoreData[[#This Row],[Order Date]]</f>
        <v>6</v>
      </c>
      <c r="F7609" t="s">
        <v>18</v>
      </c>
      <c r="G7609" t="s">
        <v>1819</v>
      </c>
      <c r="H7609" t="s">
        <v>8869</v>
      </c>
      <c r="I7609" t="str">
        <f>PROPER(SuperStoreData[[#This Row],[Customer Name]])</f>
        <v>Ted Butterfield</v>
      </c>
      <c r="J7609" t="s">
        <v>32</v>
      </c>
      <c r="K7609">
        <v>12180</v>
      </c>
      <c r="L7609" t="str">
        <f>_xlfn.XLOOKUP(SuperStoreData[[#This Row],[Zip Code]],ZipCodeTable[Zip Code],ZipCodeTable[City])</f>
        <v>Troy</v>
      </c>
      <c r="M7609" t="str">
        <f>_xlfn.XLOOKUP(SuperStoreData[[#This Row],[Zip Code]],ZipCodeTable[Zip Code],ZipCodeTable[State])</f>
        <v>NY</v>
      </c>
      <c r="N7609" t="s">
        <v>46</v>
      </c>
      <c r="O7609" t="s">
        <v>2510</v>
      </c>
      <c r="P7609" t="s">
        <v>48</v>
      </c>
      <c r="Q7609" t="s">
        <v>55</v>
      </c>
      <c r="R7609" t="s">
        <v>2511</v>
      </c>
      <c r="S7609" s="5">
        <v>319.41000000000003</v>
      </c>
      <c r="T7609" s="5">
        <v>52.542586172071303</v>
      </c>
      <c r="U7609" s="6">
        <f>SuperStoreData[[#This Row],[Profit]]/SuperStoreData[[#This Row],[Sales]]</f>
        <v>0.16449887659143828</v>
      </c>
    </row>
    <row r="7610" spans="1:21" x14ac:dyDescent="0.2">
      <c r="A7610">
        <v>9169</v>
      </c>
      <c r="B7610" t="s">
        <v>8378</v>
      </c>
      <c r="C7610" s="1">
        <v>42493</v>
      </c>
      <c r="D7610" s="1">
        <v>42497</v>
      </c>
      <c r="E7610" s="7">
        <f>SuperStoreData[[#This Row],[Ship Date]]-SuperStoreData[[#This Row],[Order Date]]</f>
        <v>4</v>
      </c>
      <c r="F7610" t="s">
        <v>29</v>
      </c>
      <c r="G7610" t="s">
        <v>377</v>
      </c>
      <c r="H7610" t="s">
        <v>6731</v>
      </c>
      <c r="I7610" t="str">
        <f>PROPER(SuperStoreData[[#This Row],[Customer Name]])</f>
        <v>Sanjit Jacobs</v>
      </c>
      <c r="J7610" t="s">
        <v>21</v>
      </c>
      <c r="K7610">
        <v>39212</v>
      </c>
      <c r="L7610" t="str">
        <f>_xlfn.XLOOKUP(SuperStoreData[[#This Row],[Zip Code]],ZipCodeTable[Zip Code],ZipCodeTable[City])</f>
        <v>Jackson</v>
      </c>
      <c r="M7610" t="str">
        <f>_xlfn.XLOOKUP(SuperStoreData[[#This Row],[Zip Code]],ZipCodeTable[Zip Code],ZipCodeTable[State])</f>
        <v>MS</v>
      </c>
      <c r="N7610" t="s">
        <v>85</v>
      </c>
      <c r="O7610" t="s">
        <v>3273</v>
      </c>
      <c r="P7610" t="s">
        <v>25</v>
      </c>
      <c r="Q7610" t="s">
        <v>91</v>
      </c>
      <c r="R7610" t="s">
        <v>3274</v>
      </c>
      <c r="S7610" s="5">
        <v>319.76</v>
      </c>
      <c r="T7610" s="5">
        <v>78.317992501264399</v>
      </c>
      <c r="U7610" s="6">
        <f>SuperStoreData[[#This Row],[Profit]]/SuperStoreData[[#This Row],[Sales]]</f>
        <v>0.24492742213305105</v>
      </c>
    </row>
    <row r="7611" spans="1:21" x14ac:dyDescent="0.2">
      <c r="A7611">
        <v>2576</v>
      </c>
      <c r="B7611" t="s">
        <v>10219</v>
      </c>
      <c r="C7611" s="1">
        <v>43350</v>
      </c>
      <c r="D7611" s="1">
        <v>43350</v>
      </c>
      <c r="E7611" s="7">
        <f>SuperStoreData[[#This Row],[Ship Date]]-SuperStoreData[[#This Row],[Order Date]]</f>
        <v>0</v>
      </c>
      <c r="F7611" t="s">
        <v>29</v>
      </c>
      <c r="G7611" t="s">
        <v>4597</v>
      </c>
      <c r="H7611" t="s">
        <v>4598</v>
      </c>
      <c r="I7611" t="str">
        <f>PROPER(SuperStoreData[[#This Row],[Customer Name]])</f>
        <v>Ruben Ausman</v>
      </c>
      <c r="J7611" t="s">
        <v>82</v>
      </c>
      <c r="K7611">
        <v>31907</v>
      </c>
      <c r="L7611" t="str">
        <f>_xlfn.XLOOKUP(SuperStoreData[[#This Row],[Zip Code]],ZipCodeTable[Zip Code],ZipCodeTable[City])</f>
        <v>Columbus</v>
      </c>
      <c r="M7611" t="str">
        <f>_xlfn.XLOOKUP(SuperStoreData[[#This Row],[Zip Code]],ZipCodeTable[Zip Code],ZipCodeTable[State])</f>
        <v>GA</v>
      </c>
      <c r="N7611" t="s">
        <v>85</v>
      </c>
      <c r="O7611" t="s">
        <v>2498</v>
      </c>
      <c r="P7611" t="s">
        <v>25</v>
      </c>
      <c r="Q7611" t="s">
        <v>26</v>
      </c>
      <c r="R7611" t="s">
        <v>2499</v>
      </c>
      <c r="S7611" s="5">
        <v>319.89999999999998</v>
      </c>
      <c r="T7611" s="5">
        <v>26.929462088260902</v>
      </c>
      <c r="U7611" s="6">
        <f>SuperStoreData[[#This Row],[Profit]]/SuperStoreData[[#This Row],[Sales]]</f>
        <v>8.4180875549424522E-2</v>
      </c>
    </row>
    <row r="7612" spans="1:21" x14ac:dyDescent="0.2">
      <c r="A7612">
        <v>6575</v>
      </c>
      <c r="B7612" t="s">
        <v>10835</v>
      </c>
      <c r="C7612" s="1">
        <v>43070</v>
      </c>
      <c r="D7612" s="1">
        <v>43072</v>
      </c>
      <c r="E7612" s="7">
        <f>SuperStoreData[[#This Row],[Ship Date]]-SuperStoreData[[#This Row],[Order Date]]</f>
        <v>2</v>
      </c>
      <c r="F7612" t="s">
        <v>29</v>
      </c>
      <c r="G7612" t="s">
        <v>6083</v>
      </c>
      <c r="H7612" t="s">
        <v>6084</v>
      </c>
      <c r="I7612" t="str">
        <f>PROPER(SuperStoreData[[#This Row],[Customer Name]])</f>
        <v>Barry Pond</v>
      </c>
      <c r="J7612" t="s">
        <v>82</v>
      </c>
      <c r="K7612">
        <v>7060</v>
      </c>
      <c r="L7612" t="str">
        <f>_xlfn.XLOOKUP(SuperStoreData[[#This Row],[Zip Code]],ZipCodeTable[Zip Code],ZipCodeTable[City])</f>
        <v>Plainfield</v>
      </c>
      <c r="M7612" t="str">
        <f>_xlfn.XLOOKUP(SuperStoreData[[#This Row],[Zip Code]],ZipCodeTable[Zip Code],ZipCodeTable[State])</f>
        <v>NJ</v>
      </c>
      <c r="N7612" t="s">
        <v>46</v>
      </c>
      <c r="O7612" t="s">
        <v>10836</v>
      </c>
      <c r="P7612" t="s">
        <v>76</v>
      </c>
      <c r="Q7612" t="s">
        <v>176</v>
      </c>
      <c r="R7612" t="s">
        <v>10837</v>
      </c>
      <c r="S7612" s="5">
        <v>319.92</v>
      </c>
      <c r="T7612" s="5">
        <v>98.498719767635507</v>
      </c>
      <c r="U7612" s="6">
        <f>SuperStoreData[[#This Row],[Profit]]/SuperStoreData[[#This Row],[Sales]]</f>
        <v>0.30788547064152133</v>
      </c>
    </row>
    <row r="7613" spans="1:21" x14ac:dyDescent="0.2">
      <c r="A7613">
        <v>4182</v>
      </c>
      <c r="B7613" t="s">
        <v>5056</v>
      </c>
      <c r="C7613" s="1">
        <v>43394</v>
      </c>
      <c r="D7613" s="1">
        <v>43395</v>
      </c>
      <c r="E7613" s="7">
        <f>SuperStoreData[[#This Row],[Ship Date]]-SuperStoreData[[#This Row],[Order Date]]</f>
        <v>1</v>
      </c>
      <c r="F7613" t="s">
        <v>29</v>
      </c>
      <c r="G7613" t="s">
        <v>5057</v>
      </c>
      <c r="H7613" t="s">
        <v>5058</v>
      </c>
      <c r="I7613" t="str">
        <f>PROPER(SuperStoreData[[#This Row],[Customer Name]])</f>
        <v>Cyra Reiten</v>
      </c>
      <c r="J7613" t="s">
        <v>21</v>
      </c>
      <c r="K7613">
        <v>10035</v>
      </c>
      <c r="L7613" t="str">
        <f>_xlfn.XLOOKUP(SuperStoreData[[#This Row],[Zip Code]],ZipCodeTable[Zip Code],ZipCodeTable[City])</f>
        <v>New York</v>
      </c>
      <c r="M7613" t="str">
        <f>_xlfn.XLOOKUP(SuperStoreData[[#This Row],[Zip Code]],ZipCodeTable[Zip Code],ZipCodeTable[State])</f>
        <v>NY</v>
      </c>
      <c r="N7613" t="s">
        <v>46</v>
      </c>
      <c r="O7613" t="s">
        <v>3988</v>
      </c>
      <c r="P7613" t="s">
        <v>76</v>
      </c>
      <c r="Q7613" t="s">
        <v>77</v>
      </c>
      <c r="R7613" t="s">
        <v>3989</v>
      </c>
      <c r="S7613" s="5">
        <v>319.95999999999998</v>
      </c>
      <c r="T7613" s="5">
        <v>54.698827704694899</v>
      </c>
      <c r="U7613" s="6">
        <f>SuperStoreData[[#This Row],[Profit]]/SuperStoreData[[#This Row],[Sales]]</f>
        <v>0.1709552059779188</v>
      </c>
    </row>
    <row r="7614" spans="1:21" x14ac:dyDescent="0.2">
      <c r="A7614">
        <v>6554</v>
      </c>
      <c r="B7614" t="s">
        <v>9700</v>
      </c>
      <c r="C7614" s="1">
        <v>43318</v>
      </c>
      <c r="D7614" s="1">
        <v>43324</v>
      </c>
      <c r="E7614" s="7">
        <f>SuperStoreData[[#This Row],[Ship Date]]-SuperStoreData[[#This Row],[Order Date]]</f>
        <v>6</v>
      </c>
      <c r="F7614" t="s">
        <v>129</v>
      </c>
      <c r="G7614" t="s">
        <v>5076</v>
      </c>
      <c r="H7614" t="s">
        <v>7041</v>
      </c>
      <c r="I7614" t="str">
        <f>PROPER(SuperStoreData[[#This Row],[Customer Name]])</f>
        <v>Lindsay Shagiari</v>
      </c>
      <c r="J7614" t="s">
        <v>21</v>
      </c>
      <c r="K7614">
        <v>60653</v>
      </c>
      <c r="L7614" t="str">
        <f>_xlfn.XLOOKUP(SuperStoreData[[#This Row],[Zip Code]],ZipCodeTable[Zip Code],ZipCodeTable[City])</f>
        <v>Chicago</v>
      </c>
      <c r="M7614" t="str">
        <f>_xlfn.XLOOKUP(SuperStoreData[[#This Row],[Zip Code]],ZipCodeTable[Zip Code],ZipCodeTable[State])</f>
        <v>IL</v>
      </c>
      <c r="N7614" t="s">
        <v>23</v>
      </c>
      <c r="O7614" t="s">
        <v>1710</v>
      </c>
      <c r="P7614" t="s">
        <v>76</v>
      </c>
      <c r="Q7614" t="s">
        <v>77</v>
      </c>
      <c r="R7614" t="s">
        <v>1711</v>
      </c>
      <c r="S7614" s="5">
        <v>319.96800000000002</v>
      </c>
      <c r="T7614" s="5">
        <v>78.444474641158394</v>
      </c>
      <c r="U7614" s="6">
        <f>SuperStoreData[[#This Row],[Profit]]/SuperStoreData[[#This Row],[Sales]]</f>
        <v>0.24516349960358033</v>
      </c>
    </row>
    <row r="7615" spans="1:21" x14ac:dyDescent="0.2">
      <c r="A7615">
        <v>2234</v>
      </c>
      <c r="B7615" t="s">
        <v>8323</v>
      </c>
      <c r="C7615" s="1">
        <v>43095</v>
      </c>
      <c r="D7615" s="1">
        <v>43100</v>
      </c>
      <c r="E7615" s="7">
        <f>SuperStoreData[[#This Row],[Ship Date]]-SuperStoreData[[#This Row],[Order Date]]</f>
        <v>5</v>
      </c>
      <c r="F7615" t="s">
        <v>129</v>
      </c>
      <c r="G7615" t="s">
        <v>8324</v>
      </c>
      <c r="H7615" t="s">
        <v>8325</v>
      </c>
      <c r="I7615" t="str">
        <f>PROPER(SuperStoreData[[#This Row],[Customer Name]])</f>
        <v>Doug Jacobs</v>
      </c>
      <c r="J7615" t="s">
        <v>32</v>
      </c>
      <c r="K7615">
        <v>97206</v>
      </c>
      <c r="L7615" t="str">
        <f>_xlfn.XLOOKUP(SuperStoreData[[#This Row],[Zip Code]],ZipCodeTable[Zip Code],ZipCodeTable[City])</f>
        <v>Portland</v>
      </c>
      <c r="M7615" t="str">
        <f>_xlfn.XLOOKUP(SuperStoreData[[#This Row],[Zip Code]],ZipCodeTable[Zip Code],ZipCodeTable[State])</f>
        <v>OR</v>
      </c>
      <c r="N7615" t="s">
        <v>68</v>
      </c>
      <c r="O7615" t="s">
        <v>8326</v>
      </c>
      <c r="P7615" t="s">
        <v>76</v>
      </c>
      <c r="Q7615" t="s">
        <v>98</v>
      </c>
      <c r="R7615" t="s">
        <v>8327</v>
      </c>
      <c r="S7615" s="5">
        <v>319.96800000000002</v>
      </c>
      <c r="T7615" s="5">
        <v>42.835494082896801</v>
      </c>
      <c r="U7615" s="6">
        <f>SuperStoreData[[#This Row],[Profit]]/SuperStoreData[[#This Row],[Sales]]</f>
        <v>0.13387430643969647</v>
      </c>
    </row>
    <row r="7616" spans="1:21" x14ac:dyDescent="0.2">
      <c r="A7616">
        <v>7694</v>
      </c>
      <c r="B7616" t="s">
        <v>11542</v>
      </c>
      <c r="C7616" s="1">
        <v>42270</v>
      </c>
      <c r="D7616" s="1">
        <v>42272</v>
      </c>
      <c r="E7616" s="7">
        <f>SuperStoreData[[#This Row],[Ship Date]]-SuperStoreData[[#This Row],[Order Date]]</f>
        <v>2</v>
      </c>
      <c r="F7616" t="s">
        <v>29</v>
      </c>
      <c r="G7616" t="s">
        <v>4238</v>
      </c>
      <c r="H7616" t="s">
        <v>4239</v>
      </c>
      <c r="I7616" t="str">
        <f>PROPER(SuperStoreData[[#This Row],[Customer Name]])</f>
        <v>Arianne Irving</v>
      </c>
      <c r="J7616" t="s">
        <v>32</v>
      </c>
      <c r="K7616">
        <v>94513</v>
      </c>
      <c r="L7616" t="str">
        <f>_xlfn.XLOOKUP(SuperStoreData[[#This Row],[Zip Code]],ZipCodeTable[Zip Code],ZipCodeTable[City])</f>
        <v>Brentwood</v>
      </c>
      <c r="M7616" t="str">
        <f>_xlfn.XLOOKUP(SuperStoreData[[#This Row],[Zip Code]],ZipCodeTable[Zip Code],ZipCodeTable[State])</f>
        <v>CA</v>
      </c>
      <c r="N7616" t="s">
        <v>68</v>
      </c>
      <c r="O7616" t="s">
        <v>8326</v>
      </c>
      <c r="P7616" t="s">
        <v>76</v>
      </c>
      <c r="Q7616" t="s">
        <v>98</v>
      </c>
      <c r="R7616" t="s">
        <v>8327</v>
      </c>
      <c r="S7616" s="5">
        <v>319.96800000000002</v>
      </c>
      <c r="T7616" s="5">
        <v>90.127030233880205</v>
      </c>
      <c r="U7616" s="6">
        <f>SuperStoreData[[#This Row],[Profit]]/SuperStoreData[[#This Row],[Sales]]</f>
        <v>0.28167513699457508</v>
      </c>
    </row>
    <row r="7617" spans="1:21" x14ac:dyDescent="0.2">
      <c r="A7617">
        <v>9483</v>
      </c>
      <c r="B7617" t="s">
        <v>9639</v>
      </c>
      <c r="C7617" s="1">
        <v>42311</v>
      </c>
      <c r="D7617" s="1">
        <v>42316</v>
      </c>
      <c r="E7617" s="7">
        <f>SuperStoreData[[#This Row],[Ship Date]]-SuperStoreData[[#This Row],[Order Date]]</f>
        <v>5</v>
      </c>
      <c r="F7617" t="s">
        <v>129</v>
      </c>
      <c r="G7617" t="s">
        <v>3418</v>
      </c>
      <c r="H7617" t="s">
        <v>3419</v>
      </c>
      <c r="I7617" t="str">
        <f>PROPER(SuperStoreData[[#This Row],[Customer Name]])</f>
        <v>Becky Castell</v>
      </c>
      <c r="J7617" t="s">
        <v>21</v>
      </c>
      <c r="K7617">
        <v>19134</v>
      </c>
      <c r="L7617" t="str">
        <f>_xlfn.XLOOKUP(SuperStoreData[[#This Row],[Zip Code]],ZipCodeTable[Zip Code],ZipCodeTable[City])</f>
        <v>Philadelphia</v>
      </c>
      <c r="M7617" t="str">
        <f>_xlfn.XLOOKUP(SuperStoreData[[#This Row],[Zip Code]],ZipCodeTable[Zip Code],ZipCodeTable[State])</f>
        <v>PA</v>
      </c>
      <c r="N7617" t="s">
        <v>46</v>
      </c>
      <c r="O7617" t="s">
        <v>907</v>
      </c>
      <c r="P7617" t="s">
        <v>76</v>
      </c>
      <c r="Q7617" t="s">
        <v>77</v>
      </c>
      <c r="R7617" t="s">
        <v>908</v>
      </c>
      <c r="S7617" s="5">
        <v>319.98399999999998</v>
      </c>
      <c r="T7617" s="5">
        <v>28.017809210407201</v>
      </c>
      <c r="U7617" s="6">
        <f>SuperStoreData[[#This Row],[Profit]]/SuperStoreData[[#This Row],[Sales]]</f>
        <v>8.7560031784111717E-2</v>
      </c>
    </row>
    <row r="7618" spans="1:21" x14ac:dyDescent="0.2">
      <c r="A7618">
        <v>7855</v>
      </c>
      <c r="B7618" t="s">
        <v>5687</v>
      </c>
      <c r="C7618" s="1">
        <v>43421</v>
      </c>
      <c r="D7618" s="1">
        <v>43427</v>
      </c>
      <c r="E7618" s="7">
        <f>SuperStoreData[[#This Row],[Ship Date]]-SuperStoreData[[#This Row],[Order Date]]</f>
        <v>6</v>
      </c>
      <c r="F7618" t="s">
        <v>29</v>
      </c>
      <c r="G7618" t="s">
        <v>2496</v>
      </c>
      <c r="H7618" t="s">
        <v>2497</v>
      </c>
      <c r="I7618" t="str">
        <f>PROPER(SuperStoreData[[#This Row],[Customer Name]])</f>
        <v>Brosina Hoffman</v>
      </c>
      <c r="J7618" t="s">
        <v>32</v>
      </c>
      <c r="K7618">
        <v>39401</v>
      </c>
      <c r="L7618" t="str">
        <f>_xlfn.XLOOKUP(SuperStoreData[[#This Row],[Zip Code]],ZipCodeTable[Zip Code],ZipCodeTable[City])</f>
        <v>Hattiesburg</v>
      </c>
      <c r="M7618" t="str">
        <f>_xlfn.XLOOKUP(SuperStoreData[[#This Row],[Zip Code]],ZipCodeTable[Zip Code],ZipCodeTable[State])</f>
        <v>MS</v>
      </c>
      <c r="N7618" t="s">
        <v>85</v>
      </c>
      <c r="O7618" t="s">
        <v>5701</v>
      </c>
      <c r="P7618" t="s">
        <v>25</v>
      </c>
      <c r="Q7618" t="s">
        <v>39</v>
      </c>
      <c r="R7618" t="s">
        <v>5702</v>
      </c>
      <c r="S7618" s="5">
        <v>320.64</v>
      </c>
      <c r="T7618" s="5">
        <v>71.130680268373396</v>
      </c>
      <c r="U7618" s="6">
        <f>SuperStoreData[[#This Row],[Profit]]/SuperStoreData[[#This Row],[Sales]]</f>
        <v>0.22183969644577531</v>
      </c>
    </row>
    <row r="7619" spans="1:21" x14ac:dyDescent="0.2">
      <c r="A7619">
        <v>1984</v>
      </c>
      <c r="B7619" t="s">
        <v>10831</v>
      </c>
      <c r="C7619" s="1">
        <v>43462</v>
      </c>
      <c r="D7619" s="1">
        <v>43466</v>
      </c>
      <c r="E7619" s="7">
        <f>SuperStoreData[[#This Row],[Ship Date]]-SuperStoreData[[#This Row],[Order Date]]</f>
        <v>4</v>
      </c>
      <c r="F7619" t="s">
        <v>129</v>
      </c>
      <c r="G7619" t="s">
        <v>476</v>
      </c>
      <c r="H7619" t="s">
        <v>477</v>
      </c>
      <c r="I7619" t="str">
        <f>PROPER(SuperStoreData[[#This Row],[Customer Name]])</f>
        <v>Laurel Workman</v>
      </c>
      <c r="J7619" t="s">
        <v>82</v>
      </c>
      <c r="K7619">
        <v>94513</v>
      </c>
      <c r="L7619" t="str">
        <f>_xlfn.XLOOKUP(SuperStoreData[[#This Row],[Zip Code]],ZipCodeTable[Zip Code],ZipCodeTable[City])</f>
        <v>Brentwood</v>
      </c>
      <c r="M7619" t="str">
        <f>_xlfn.XLOOKUP(SuperStoreData[[#This Row],[Zip Code]],ZipCodeTable[Zip Code],ZipCodeTable[State])</f>
        <v>CA</v>
      </c>
      <c r="N7619" t="s">
        <v>68</v>
      </c>
      <c r="O7619" t="s">
        <v>7920</v>
      </c>
      <c r="P7619" t="s">
        <v>25</v>
      </c>
      <c r="Q7619" t="s">
        <v>39</v>
      </c>
      <c r="R7619" t="s">
        <v>7921</v>
      </c>
      <c r="S7619" s="5">
        <v>320.88</v>
      </c>
      <c r="T7619" s="5">
        <v>-4.3132566160789496</v>
      </c>
      <c r="U7619" s="6">
        <f>SuperStoreData[[#This Row],[Profit]]/SuperStoreData[[#This Row],[Sales]]</f>
        <v>-1.3441961531036368E-2</v>
      </c>
    </row>
    <row r="7620" spans="1:21" x14ac:dyDescent="0.2">
      <c r="A7620">
        <v>9462</v>
      </c>
      <c r="B7620" t="s">
        <v>9451</v>
      </c>
      <c r="C7620" s="1">
        <v>43336</v>
      </c>
      <c r="D7620" s="1">
        <v>43338</v>
      </c>
      <c r="E7620" s="7">
        <f>SuperStoreData[[#This Row],[Ship Date]]-SuperStoreData[[#This Row],[Order Date]]</f>
        <v>2</v>
      </c>
      <c r="F7620" t="s">
        <v>29</v>
      </c>
      <c r="G7620" t="s">
        <v>5795</v>
      </c>
      <c r="H7620" t="s">
        <v>9433</v>
      </c>
      <c r="I7620" t="str">
        <f>PROPER(SuperStoreData[[#This Row],[Customer Name]])</f>
        <v>Eugene Hildebrand</v>
      </c>
      <c r="J7620" t="s">
        <v>21</v>
      </c>
      <c r="K7620">
        <v>90712</v>
      </c>
      <c r="L7620" t="str">
        <f>_xlfn.XLOOKUP(SuperStoreData[[#This Row],[Zip Code]],ZipCodeTable[Zip Code],ZipCodeTable[City])</f>
        <v>Lakewood</v>
      </c>
      <c r="M7620" t="str">
        <f>_xlfn.XLOOKUP(SuperStoreData[[#This Row],[Zip Code]],ZipCodeTable[Zip Code],ZipCodeTable[State])</f>
        <v>CA</v>
      </c>
      <c r="N7620" t="s">
        <v>68</v>
      </c>
      <c r="O7620" t="s">
        <v>5269</v>
      </c>
      <c r="P7620" t="s">
        <v>76</v>
      </c>
      <c r="Q7620" t="s">
        <v>98</v>
      </c>
      <c r="R7620" t="s">
        <v>5270</v>
      </c>
      <c r="S7620" s="5">
        <v>321.55200000000002</v>
      </c>
      <c r="T7620" s="5">
        <v>108.23997790411801</v>
      </c>
      <c r="U7620" s="6">
        <f>SuperStoreData[[#This Row],[Profit]]/SuperStoreData[[#This Row],[Sales]]</f>
        <v>0.33661733686656592</v>
      </c>
    </row>
    <row r="7621" spans="1:21" x14ac:dyDescent="0.2">
      <c r="A7621">
        <v>4469</v>
      </c>
      <c r="B7621" t="s">
        <v>10646</v>
      </c>
      <c r="C7621" s="1">
        <v>43183</v>
      </c>
      <c r="D7621" s="1">
        <v>43186</v>
      </c>
      <c r="E7621" s="7">
        <f>SuperStoreData[[#This Row],[Ship Date]]-SuperStoreData[[#This Row],[Order Date]]</f>
        <v>3</v>
      </c>
      <c r="F7621" t="s">
        <v>29</v>
      </c>
      <c r="G7621" t="s">
        <v>7065</v>
      </c>
      <c r="H7621" t="s">
        <v>7621</v>
      </c>
      <c r="I7621" t="str">
        <f>PROPER(SuperStoreData[[#This Row],[Customer Name]])</f>
        <v>Kelly Andreada</v>
      </c>
      <c r="J7621" t="s">
        <v>32</v>
      </c>
      <c r="K7621">
        <v>10035</v>
      </c>
      <c r="L7621" t="str">
        <f>_xlfn.XLOOKUP(SuperStoreData[[#This Row],[Zip Code]],ZipCodeTable[Zip Code],ZipCodeTable[City])</f>
        <v>New York</v>
      </c>
      <c r="M7621" t="str">
        <f>_xlfn.XLOOKUP(SuperStoreData[[#This Row],[Zip Code]],ZipCodeTable[Zip Code],ZipCodeTable[State])</f>
        <v>NY</v>
      </c>
      <c r="N7621" t="s">
        <v>46</v>
      </c>
      <c r="O7621" t="s">
        <v>4569</v>
      </c>
      <c r="P7621" t="s">
        <v>48</v>
      </c>
      <c r="Q7621" t="s">
        <v>166</v>
      </c>
      <c r="R7621" t="s">
        <v>4570</v>
      </c>
      <c r="S7621" s="5">
        <v>321.56799999999998</v>
      </c>
      <c r="T7621" s="5">
        <v>51.073571617867302</v>
      </c>
      <c r="U7621" s="6">
        <f>SuperStoreData[[#This Row],[Profit]]/SuperStoreData[[#This Row],[Sales]]</f>
        <v>0.15882666066855938</v>
      </c>
    </row>
    <row r="7622" spans="1:21" x14ac:dyDescent="0.2">
      <c r="A7622">
        <v>250</v>
      </c>
      <c r="B7622" t="s">
        <v>7016</v>
      </c>
      <c r="C7622" s="1">
        <v>43444</v>
      </c>
      <c r="D7622" s="1">
        <v>43446</v>
      </c>
      <c r="E7622" s="7">
        <f>SuperStoreData[[#This Row],[Ship Date]]-SuperStoreData[[#This Row],[Order Date]]</f>
        <v>2</v>
      </c>
      <c r="F7622" t="s">
        <v>129</v>
      </c>
      <c r="G7622" t="s">
        <v>4552</v>
      </c>
      <c r="H7622" t="s">
        <v>4553</v>
      </c>
      <c r="I7622" t="str">
        <f>PROPER(SuperStoreData[[#This Row],[Customer Name]])</f>
        <v>Logan Haushalter</v>
      </c>
      <c r="J7622" t="s">
        <v>32</v>
      </c>
      <c r="K7622">
        <v>94109</v>
      </c>
      <c r="L7622" t="str">
        <f>_xlfn.XLOOKUP(SuperStoreData[[#This Row],[Zip Code]],ZipCodeTable[Zip Code],ZipCodeTable[City])</f>
        <v>San Francisco</v>
      </c>
      <c r="M7622" t="str">
        <f>_xlfn.XLOOKUP(SuperStoreData[[#This Row],[Zip Code]],ZipCodeTable[Zip Code],ZipCodeTable[State])</f>
        <v>CA</v>
      </c>
      <c r="N7622" t="s">
        <v>68</v>
      </c>
      <c r="O7622" t="s">
        <v>2567</v>
      </c>
      <c r="P7622" t="s">
        <v>48</v>
      </c>
      <c r="Q7622" t="s">
        <v>55</v>
      </c>
      <c r="R7622" t="s">
        <v>2568</v>
      </c>
      <c r="S7622" s="5">
        <v>321.56799999999998</v>
      </c>
      <c r="T7622" s="5">
        <v>15.248894001190701</v>
      </c>
      <c r="U7622" s="6">
        <f>SuperStoreData[[#This Row],[Profit]]/SuperStoreData[[#This Row],[Sales]]</f>
        <v>4.7420433628939142E-2</v>
      </c>
    </row>
    <row r="7623" spans="1:21" x14ac:dyDescent="0.2">
      <c r="A7623">
        <v>961</v>
      </c>
      <c r="B7623" t="s">
        <v>8301</v>
      </c>
      <c r="C7623" s="1">
        <v>42515</v>
      </c>
      <c r="D7623" s="1">
        <v>42517</v>
      </c>
      <c r="E7623" s="7">
        <f>SuperStoreData[[#This Row],[Ship Date]]-SuperStoreData[[#This Row],[Order Date]]</f>
        <v>2</v>
      </c>
      <c r="F7623" t="s">
        <v>29</v>
      </c>
      <c r="G7623" t="s">
        <v>3484</v>
      </c>
      <c r="H7623" t="s">
        <v>3501</v>
      </c>
      <c r="I7623" t="str">
        <f>PROPER(SuperStoreData[[#This Row],[Customer Name]])</f>
        <v>Lindsay Williams</v>
      </c>
      <c r="J7623" t="s">
        <v>82</v>
      </c>
      <c r="K7623">
        <v>94110</v>
      </c>
      <c r="L7623" t="str">
        <f>_xlfn.XLOOKUP(SuperStoreData[[#This Row],[Zip Code]],ZipCodeTable[Zip Code],ZipCodeTable[City])</f>
        <v>San Francisco</v>
      </c>
      <c r="M7623" t="str">
        <f>_xlfn.XLOOKUP(SuperStoreData[[#This Row],[Zip Code]],ZipCodeTable[Zip Code],ZipCodeTable[State])</f>
        <v>CA</v>
      </c>
      <c r="N7623" t="s">
        <v>68</v>
      </c>
      <c r="O7623" t="s">
        <v>2567</v>
      </c>
      <c r="P7623" t="s">
        <v>48</v>
      </c>
      <c r="Q7623" t="s">
        <v>55</v>
      </c>
      <c r="R7623" t="s">
        <v>2568</v>
      </c>
      <c r="S7623" s="5">
        <v>321.56799999999998</v>
      </c>
      <c r="T7623" s="5">
        <v>57.823860568402601</v>
      </c>
      <c r="U7623" s="6">
        <f>SuperStoreData[[#This Row],[Profit]]/SuperStoreData[[#This Row],[Sales]]</f>
        <v>0.17981845385238146</v>
      </c>
    </row>
    <row r="7624" spans="1:21" x14ac:dyDescent="0.2">
      <c r="A7624">
        <v>3749</v>
      </c>
      <c r="B7624" t="s">
        <v>11179</v>
      </c>
      <c r="C7624" s="1">
        <v>43147</v>
      </c>
      <c r="D7624" s="1">
        <v>43152</v>
      </c>
      <c r="E7624" s="7">
        <f>SuperStoreData[[#This Row],[Ship Date]]-SuperStoreData[[#This Row],[Order Date]]</f>
        <v>5</v>
      </c>
      <c r="F7624" t="s">
        <v>129</v>
      </c>
      <c r="G7624" t="s">
        <v>8185</v>
      </c>
      <c r="H7624" t="s">
        <v>10503</v>
      </c>
      <c r="I7624" t="str">
        <f>PROPER(SuperStoreData[[#This Row],[Customer Name]])</f>
        <v>Dan Reichenbach</v>
      </c>
      <c r="J7624" t="s">
        <v>82</v>
      </c>
      <c r="K7624">
        <v>90301</v>
      </c>
      <c r="L7624" t="str">
        <f>_xlfn.XLOOKUP(SuperStoreData[[#This Row],[Zip Code]],ZipCodeTable[Zip Code],ZipCodeTable[City])</f>
        <v>Inglewood</v>
      </c>
      <c r="M7624" t="str">
        <f>_xlfn.XLOOKUP(SuperStoreData[[#This Row],[Zip Code]],ZipCodeTable[Zip Code],ZipCodeTable[State])</f>
        <v>CA</v>
      </c>
      <c r="N7624" t="s">
        <v>68</v>
      </c>
      <c r="O7624" t="s">
        <v>1440</v>
      </c>
      <c r="P7624" t="s">
        <v>25</v>
      </c>
      <c r="Q7624" t="s">
        <v>39</v>
      </c>
      <c r="R7624" t="s">
        <v>1441</v>
      </c>
      <c r="S7624" s="5">
        <v>321.92</v>
      </c>
      <c r="T7624" s="5">
        <v>28.695681941860101</v>
      </c>
      <c r="U7624" s="6">
        <f>SuperStoreData[[#This Row],[Profit]]/SuperStoreData[[#This Row],[Sales]]</f>
        <v>8.9139171042060455E-2</v>
      </c>
    </row>
    <row r="7625" spans="1:21" x14ac:dyDescent="0.2">
      <c r="A7625">
        <v>9064</v>
      </c>
      <c r="B7625" t="s">
        <v>8245</v>
      </c>
      <c r="C7625" s="1">
        <v>43010</v>
      </c>
      <c r="D7625" s="1">
        <v>43011</v>
      </c>
      <c r="E7625" s="7">
        <f>SuperStoreData[[#This Row],[Ship Date]]-SuperStoreData[[#This Row],[Order Date]]</f>
        <v>1</v>
      </c>
      <c r="F7625" t="s">
        <v>29</v>
      </c>
      <c r="G7625" t="s">
        <v>72</v>
      </c>
      <c r="H7625" t="s">
        <v>8246</v>
      </c>
      <c r="I7625" t="str">
        <f>PROPER(SuperStoreData[[#This Row],[Customer Name]])</f>
        <v>Bradley Drucker</v>
      </c>
      <c r="J7625" t="s">
        <v>32</v>
      </c>
      <c r="K7625">
        <v>60653</v>
      </c>
      <c r="L7625" t="str">
        <f>_xlfn.XLOOKUP(SuperStoreData[[#This Row],[Zip Code]],ZipCodeTable[Zip Code],ZipCodeTable[City])</f>
        <v>Chicago</v>
      </c>
      <c r="M7625" t="str">
        <f>_xlfn.XLOOKUP(SuperStoreData[[#This Row],[Zip Code]],ZipCodeTable[Zip Code],ZipCodeTable[State])</f>
        <v>IL</v>
      </c>
      <c r="N7625" t="s">
        <v>23</v>
      </c>
      <c r="O7625" t="s">
        <v>4501</v>
      </c>
      <c r="P7625" t="s">
        <v>25</v>
      </c>
      <c r="Q7625" t="s">
        <v>91</v>
      </c>
      <c r="R7625" t="s">
        <v>4502</v>
      </c>
      <c r="S7625" s="5">
        <v>322.19200000000001</v>
      </c>
      <c r="T7625" s="5">
        <v>23.8054877950802</v>
      </c>
      <c r="U7625" s="6">
        <f>SuperStoreData[[#This Row],[Profit]]/SuperStoreData[[#This Row],[Sales]]</f>
        <v>7.3886030053757393E-2</v>
      </c>
    </row>
    <row r="7626" spans="1:21" x14ac:dyDescent="0.2">
      <c r="A7626">
        <v>876</v>
      </c>
      <c r="B7626" t="s">
        <v>8805</v>
      </c>
      <c r="C7626" s="1">
        <v>42669</v>
      </c>
      <c r="D7626" s="1">
        <v>42673</v>
      </c>
      <c r="E7626" s="7">
        <f>SuperStoreData[[#This Row],[Ship Date]]-SuperStoreData[[#This Row],[Order Date]]</f>
        <v>4</v>
      </c>
      <c r="F7626" t="s">
        <v>29</v>
      </c>
      <c r="G7626" t="s">
        <v>3013</v>
      </c>
      <c r="H7626" t="s">
        <v>3025</v>
      </c>
      <c r="I7626" t="str">
        <f>PROPER(SuperStoreData[[#This Row],[Customer Name]])</f>
        <v>Chuck Clark</v>
      </c>
      <c r="J7626" t="s">
        <v>21</v>
      </c>
      <c r="K7626">
        <v>3301</v>
      </c>
      <c r="L7626" t="str">
        <f>_xlfn.XLOOKUP(SuperStoreData[[#This Row],[Zip Code]],ZipCodeTable[Zip Code],ZipCodeTable[City])</f>
        <v>Concord</v>
      </c>
      <c r="M7626" t="str">
        <f>_xlfn.XLOOKUP(SuperStoreData[[#This Row],[Zip Code]],ZipCodeTable[Zip Code],ZipCodeTable[State])</f>
        <v>NH</v>
      </c>
      <c r="N7626" t="s">
        <v>46</v>
      </c>
      <c r="O7626" t="s">
        <v>5298</v>
      </c>
      <c r="P7626" t="s">
        <v>48</v>
      </c>
      <c r="Q7626" t="s">
        <v>49</v>
      </c>
      <c r="R7626" t="s">
        <v>5299</v>
      </c>
      <c r="S7626" s="5">
        <v>322.58999999999997</v>
      </c>
      <c r="T7626" s="5">
        <v>-13.7485966483758</v>
      </c>
      <c r="U7626" s="6">
        <f>SuperStoreData[[#This Row],[Profit]]/SuperStoreData[[#This Row],[Sales]]</f>
        <v>-4.2619413646969223E-2</v>
      </c>
    </row>
    <row r="7627" spans="1:21" x14ac:dyDescent="0.2">
      <c r="A7627">
        <v>4147</v>
      </c>
      <c r="B7627" t="s">
        <v>11398</v>
      </c>
      <c r="C7627" s="1">
        <v>43046</v>
      </c>
      <c r="D7627" s="1">
        <v>43052</v>
      </c>
      <c r="E7627" s="7">
        <f>SuperStoreData[[#This Row],[Ship Date]]-SuperStoreData[[#This Row],[Order Date]]</f>
        <v>6</v>
      </c>
      <c r="F7627" t="s">
        <v>29</v>
      </c>
      <c r="G7627" t="s">
        <v>6251</v>
      </c>
      <c r="H7627" t="s">
        <v>6252</v>
      </c>
      <c r="I7627" t="str">
        <f>PROPER(SuperStoreData[[#This Row],[Customer Name]])</f>
        <v>Tom Prescott</v>
      </c>
      <c r="J7627" t="s">
        <v>32</v>
      </c>
      <c r="K7627">
        <v>11520</v>
      </c>
      <c r="L7627" t="str">
        <f>_xlfn.XLOOKUP(SuperStoreData[[#This Row],[Zip Code]],ZipCodeTable[Zip Code],ZipCodeTable[City])</f>
        <v>Freeport</v>
      </c>
      <c r="M7627" t="str">
        <f>_xlfn.XLOOKUP(SuperStoreData[[#This Row],[Zip Code]],ZipCodeTable[Zip Code],ZipCodeTable[State])</f>
        <v>NY</v>
      </c>
      <c r="N7627" t="s">
        <v>46</v>
      </c>
      <c r="O7627" t="s">
        <v>5298</v>
      </c>
      <c r="P7627" t="s">
        <v>48</v>
      </c>
      <c r="Q7627" t="s">
        <v>49</v>
      </c>
      <c r="R7627" t="s">
        <v>5299</v>
      </c>
      <c r="S7627" s="5">
        <v>322.58999999999997</v>
      </c>
      <c r="T7627" s="5">
        <v>74.194793889788102</v>
      </c>
      <c r="U7627" s="6">
        <f>SuperStoreData[[#This Row],[Profit]]/SuperStoreData[[#This Row],[Sales]]</f>
        <v>0.22999719113980008</v>
      </c>
    </row>
    <row r="7628" spans="1:21" x14ac:dyDescent="0.2">
      <c r="A7628">
        <v>2637</v>
      </c>
      <c r="B7628" t="s">
        <v>8453</v>
      </c>
      <c r="C7628" s="1">
        <v>43164</v>
      </c>
      <c r="D7628" s="1">
        <v>43164</v>
      </c>
      <c r="E7628" s="7">
        <f>SuperStoreData[[#This Row],[Ship Date]]-SuperStoreData[[#This Row],[Order Date]]</f>
        <v>0</v>
      </c>
      <c r="F7628" t="s">
        <v>29</v>
      </c>
      <c r="G7628" t="s">
        <v>1961</v>
      </c>
      <c r="H7628" t="s">
        <v>1962</v>
      </c>
      <c r="I7628" t="str">
        <f>PROPER(SuperStoreData[[#This Row],[Customer Name]])</f>
        <v>Tim Taslimi</v>
      </c>
      <c r="J7628" t="s">
        <v>82</v>
      </c>
      <c r="K7628">
        <v>90045</v>
      </c>
      <c r="L7628" t="str">
        <f>_xlfn.XLOOKUP(SuperStoreData[[#This Row],[Zip Code]],ZipCodeTable[Zip Code],ZipCodeTable[City])</f>
        <v>Los Angeles</v>
      </c>
      <c r="M7628" t="str">
        <f>_xlfn.XLOOKUP(SuperStoreData[[#This Row],[Zip Code]],ZipCodeTable[Zip Code],ZipCodeTable[State])</f>
        <v>CA</v>
      </c>
      <c r="N7628" t="s">
        <v>68</v>
      </c>
      <c r="O7628" t="s">
        <v>6513</v>
      </c>
      <c r="P7628" t="s">
        <v>25</v>
      </c>
      <c r="Q7628" t="s">
        <v>61</v>
      </c>
      <c r="R7628" t="s">
        <v>6514</v>
      </c>
      <c r="S7628" s="5">
        <v>323.10000000000002</v>
      </c>
      <c r="T7628" s="5">
        <v>43.798554975012003</v>
      </c>
      <c r="U7628" s="6">
        <f>SuperStoreData[[#This Row],[Profit]]/SuperStoreData[[#This Row],[Sales]]</f>
        <v>0.13555727321266481</v>
      </c>
    </row>
    <row r="7629" spans="1:21" x14ac:dyDescent="0.2">
      <c r="A7629">
        <v>4277</v>
      </c>
      <c r="B7629" t="s">
        <v>9182</v>
      </c>
      <c r="C7629" s="1">
        <v>43379</v>
      </c>
      <c r="D7629" s="1">
        <v>43384</v>
      </c>
      <c r="E7629" s="7">
        <f>SuperStoreData[[#This Row],[Ship Date]]-SuperStoreData[[#This Row],[Order Date]]</f>
        <v>5</v>
      </c>
      <c r="F7629" t="s">
        <v>29</v>
      </c>
      <c r="G7629" t="s">
        <v>2575</v>
      </c>
      <c r="H7629" t="s">
        <v>2576</v>
      </c>
      <c r="I7629" t="str">
        <f>PROPER(SuperStoreData[[#This Row],[Customer Name]])</f>
        <v>Nicole Fjeld</v>
      </c>
      <c r="J7629" t="s">
        <v>21</v>
      </c>
      <c r="K7629">
        <v>98105</v>
      </c>
      <c r="L7629" t="str">
        <f>_xlfn.XLOOKUP(SuperStoreData[[#This Row],[Zip Code]],ZipCodeTable[Zip Code],ZipCodeTable[City])</f>
        <v>Seattle</v>
      </c>
      <c r="M7629" t="str">
        <f>_xlfn.XLOOKUP(SuperStoreData[[#This Row],[Zip Code]],ZipCodeTable[Zip Code],ZipCodeTable[State])</f>
        <v>WA</v>
      </c>
      <c r="N7629" t="s">
        <v>68</v>
      </c>
      <c r="O7629" t="s">
        <v>6513</v>
      </c>
      <c r="P7629" t="s">
        <v>25</v>
      </c>
      <c r="Q7629" t="s">
        <v>61</v>
      </c>
      <c r="R7629" t="s">
        <v>6514</v>
      </c>
      <c r="S7629" s="5">
        <v>323.10000000000002</v>
      </c>
      <c r="T7629" s="5">
        <v>105.634788824536</v>
      </c>
      <c r="U7629" s="6">
        <f>SuperStoreData[[#This Row],[Profit]]/SuperStoreData[[#This Row],[Sales]]</f>
        <v>0.32694146959002163</v>
      </c>
    </row>
    <row r="7630" spans="1:21" x14ac:dyDescent="0.2">
      <c r="A7630">
        <v>9680</v>
      </c>
      <c r="B7630" t="s">
        <v>11252</v>
      </c>
      <c r="C7630" s="1">
        <v>42357</v>
      </c>
      <c r="D7630" s="1">
        <v>42359</v>
      </c>
      <c r="E7630" s="7">
        <f>SuperStoreData[[#This Row],[Ship Date]]-SuperStoreData[[#This Row],[Order Date]]</f>
        <v>2</v>
      </c>
      <c r="F7630" t="s">
        <v>29</v>
      </c>
      <c r="G7630" t="s">
        <v>7830</v>
      </c>
      <c r="H7630" t="s">
        <v>10097</v>
      </c>
      <c r="I7630" t="str">
        <f>PROPER(SuperStoreData[[#This Row],[Customer Name]])</f>
        <v>Aaron Hawkins</v>
      </c>
      <c r="J7630" t="s">
        <v>82</v>
      </c>
      <c r="K7630">
        <v>94122</v>
      </c>
      <c r="L7630" t="str">
        <f>_xlfn.XLOOKUP(SuperStoreData[[#This Row],[Zip Code]],ZipCodeTable[Zip Code],ZipCodeTable[City])</f>
        <v>San Francisco</v>
      </c>
      <c r="M7630" t="str">
        <f>_xlfn.XLOOKUP(SuperStoreData[[#This Row],[Zip Code]],ZipCodeTable[Zip Code],ZipCodeTable[State])</f>
        <v>CA</v>
      </c>
      <c r="N7630" t="s">
        <v>68</v>
      </c>
      <c r="O7630" t="s">
        <v>6513</v>
      </c>
      <c r="P7630" t="s">
        <v>25</v>
      </c>
      <c r="Q7630" t="s">
        <v>61</v>
      </c>
      <c r="R7630" t="s">
        <v>6514</v>
      </c>
      <c r="S7630" s="5">
        <v>323.10000000000002</v>
      </c>
      <c r="T7630" s="5">
        <v>101.678812028229</v>
      </c>
      <c r="U7630" s="6">
        <f>SuperStoreData[[#This Row],[Profit]]/SuperStoreData[[#This Row],[Sales]]</f>
        <v>0.31469765406446609</v>
      </c>
    </row>
    <row r="7631" spans="1:21" x14ac:dyDescent="0.2">
      <c r="A7631">
        <v>2561</v>
      </c>
      <c r="B7631" t="s">
        <v>11801</v>
      </c>
      <c r="C7631" s="1">
        <v>42595</v>
      </c>
      <c r="D7631" s="1">
        <v>42597</v>
      </c>
      <c r="E7631" s="7">
        <f>SuperStoreData[[#This Row],[Ship Date]]-SuperStoreData[[#This Row],[Order Date]]</f>
        <v>2</v>
      </c>
      <c r="F7631" t="s">
        <v>29</v>
      </c>
      <c r="G7631" t="s">
        <v>5943</v>
      </c>
      <c r="H7631" t="s">
        <v>7583</v>
      </c>
      <c r="I7631" t="str">
        <f>PROPER(SuperStoreData[[#This Row],[Customer Name]])</f>
        <v>Tamara Manning</v>
      </c>
      <c r="J7631" t="s">
        <v>32</v>
      </c>
      <c r="K7631">
        <v>84057</v>
      </c>
      <c r="L7631" t="str">
        <f>_xlfn.XLOOKUP(SuperStoreData[[#This Row],[Zip Code]],ZipCodeTable[Zip Code],ZipCodeTable[City])</f>
        <v>Orem</v>
      </c>
      <c r="M7631" t="str">
        <f>_xlfn.XLOOKUP(SuperStoreData[[#This Row],[Zip Code]],ZipCodeTable[Zip Code],ZipCodeTable[State])</f>
        <v>UT</v>
      </c>
      <c r="N7631" t="s">
        <v>68</v>
      </c>
      <c r="O7631" t="s">
        <v>6513</v>
      </c>
      <c r="P7631" t="s">
        <v>25</v>
      </c>
      <c r="Q7631" t="s">
        <v>61</v>
      </c>
      <c r="R7631" t="s">
        <v>6514</v>
      </c>
      <c r="S7631" s="5">
        <v>323.10000000000002</v>
      </c>
      <c r="T7631" s="5">
        <v>78.819404886314402</v>
      </c>
      <c r="U7631" s="6">
        <f>SuperStoreData[[#This Row],[Profit]]/SuperStoreData[[#This Row],[Sales]]</f>
        <v>0.24394739983384214</v>
      </c>
    </row>
    <row r="7632" spans="1:21" x14ac:dyDescent="0.2">
      <c r="A7632">
        <v>907</v>
      </c>
      <c r="B7632" t="s">
        <v>11763</v>
      </c>
      <c r="C7632" s="1">
        <v>42319</v>
      </c>
      <c r="D7632" s="1">
        <v>42321</v>
      </c>
      <c r="E7632" s="7">
        <f>SuperStoreData[[#This Row],[Ship Date]]-SuperStoreData[[#This Row],[Order Date]]</f>
        <v>2</v>
      </c>
      <c r="F7632" t="s">
        <v>29</v>
      </c>
      <c r="G7632" t="s">
        <v>4366</v>
      </c>
      <c r="H7632" t="s">
        <v>4367</v>
      </c>
      <c r="I7632" t="str">
        <f>PROPER(SuperStoreData[[#This Row],[Customer Name]])</f>
        <v>Patrick O'Donnell</v>
      </c>
      <c r="J7632" t="s">
        <v>32</v>
      </c>
      <c r="K7632">
        <v>10009</v>
      </c>
      <c r="L7632" t="str">
        <f>_xlfn.XLOOKUP(SuperStoreData[[#This Row],[Zip Code]],ZipCodeTable[Zip Code],ZipCodeTable[City])</f>
        <v>New York</v>
      </c>
      <c r="M7632" t="str">
        <f>_xlfn.XLOOKUP(SuperStoreData[[#This Row],[Zip Code]],ZipCodeTable[Zip Code],ZipCodeTable[State])</f>
        <v>NY</v>
      </c>
      <c r="N7632" t="s">
        <v>46</v>
      </c>
      <c r="O7632" t="s">
        <v>8004</v>
      </c>
      <c r="P7632" t="s">
        <v>48</v>
      </c>
      <c r="Q7632" t="s">
        <v>166</v>
      </c>
      <c r="R7632" t="s">
        <v>8005</v>
      </c>
      <c r="S7632" s="5">
        <v>323.13600000000002</v>
      </c>
      <c r="T7632" s="5">
        <v>4.2318511622749897</v>
      </c>
      <c r="U7632" s="6">
        <f>SuperStoreData[[#This Row],[Profit]]/SuperStoreData[[#This Row],[Sales]]</f>
        <v>1.309619219856342E-2</v>
      </c>
    </row>
    <row r="7633" spans="1:21" x14ac:dyDescent="0.2">
      <c r="A7633">
        <v>2112</v>
      </c>
      <c r="B7633" t="s">
        <v>11846</v>
      </c>
      <c r="C7633" s="1">
        <v>43186</v>
      </c>
      <c r="D7633" s="1">
        <v>43188</v>
      </c>
      <c r="E7633" s="7">
        <f>SuperStoreData[[#This Row],[Ship Date]]-SuperStoreData[[#This Row],[Order Date]]</f>
        <v>2</v>
      </c>
      <c r="F7633" t="s">
        <v>489</v>
      </c>
      <c r="G7633" t="s">
        <v>8782</v>
      </c>
      <c r="H7633" t="s">
        <v>8783</v>
      </c>
      <c r="I7633" t="str">
        <f>PROPER(SuperStoreData[[#This Row],[Customer Name]])</f>
        <v>Sandra Glassco</v>
      </c>
      <c r="J7633" t="s">
        <v>32</v>
      </c>
      <c r="K7633">
        <v>92374</v>
      </c>
      <c r="L7633" t="str">
        <f>_xlfn.XLOOKUP(SuperStoreData[[#This Row],[Zip Code]],ZipCodeTable[Zip Code],ZipCodeTable[City])</f>
        <v>Redlands</v>
      </c>
      <c r="M7633" t="str">
        <f>_xlfn.XLOOKUP(SuperStoreData[[#This Row],[Zip Code]],ZipCodeTable[Zip Code],ZipCodeTable[State])</f>
        <v>CA</v>
      </c>
      <c r="N7633" t="s">
        <v>68</v>
      </c>
      <c r="O7633" t="s">
        <v>2411</v>
      </c>
      <c r="P7633" t="s">
        <v>48</v>
      </c>
      <c r="Q7633" t="s">
        <v>55</v>
      </c>
      <c r="R7633" t="s">
        <v>2412</v>
      </c>
      <c r="S7633" s="5">
        <v>323.13600000000002</v>
      </c>
      <c r="T7633" s="5">
        <v>87.576250131059297</v>
      </c>
      <c r="U7633" s="6">
        <f>SuperStoreData[[#This Row],[Profit]]/SuperStoreData[[#This Row],[Sales]]</f>
        <v>0.27101978773971114</v>
      </c>
    </row>
    <row r="7634" spans="1:21" x14ac:dyDescent="0.2">
      <c r="A7634">
        <v>5534</v>
      </c>
      <c r="B7634" t="s">
        <v>4922</v>
      </c>
      <c r="C7634" s="1">
        <v>43394</v>
      </c>
      <c r="D7634" s="1">
        <v>43394</v>
      </c>
      <c r="E7634" s="7">
        <f>SuperStoreData[[#This Row],[Ship Date]]-SuperStoreData[[#This Row],[Order Date]]</f>
        <v>0</v>
      </c>
      <c r="F7634" t="s">
        <v>18</v>
      </c>
      <c r="G7634" t="s">
        <v>4923</v>
      </c>
      <c r="H7634" t="s">
        <v>4929</v>
      </c>
      <c r="I7634" t="str">
        <f>PROPER(SuperStoreData[[#This Row],[Customer Name]])</f>
        <v>Clytie Kelty</v>
      </c>
      <c r="J7634" t="s">
        <v>32</v>
      </c>
      <c r="K7634">
        <v>72209</v>
      </c>
      <c r="L7634" t="str">
        <f>_xlfn.XLOOKUP(SuperStoreData[[#This Row],[Zip Code]],ZipCodeTable[Zip Code],ZipCodeTable[City])</f>
        <v>Little Rock</v>
      </c>
      <c r="M7634" t="str">
        <f>_xlfn.XLOOKUP(SuperStoreData[[#This Row],[Zip Code]],ZipCodeTable[Zip Code],ZipCodeTable[State])</f>
        <v>AR</v>
      </c>
      <c r="N7634" t="s">
        <v>85</v>
      </c>
      <c r="O7634" t="s">
        <v>4930</v>
      </c>
      <c r="P7634" t="s">
        <v>76</v>
      </c>
      <c r="Q7634" t="s">
        <v>77</v>
      </c>
      <c r="R7634" t="s">
        <v>4931</v>
      </c>
      <c r="S7634" s="5">
        <v>323.37</v>
      </c>
      <c r="T7634" s="5">
        <v>40.615822666511903</v>
      </c>
      <c r="U7634" s="6">
        <f>SuperStoreData[[#This Row],[Profit]]/SuperStoreData[[#This Row],[Sales]]</f>
        <v>0.12560170289919256</v>
      </c>
    </row>
    <row r="7635" spans="1:21" x14ac:dyDescent="0.2">
      <c r="A7635">
        <v>2754</v>
      </c>
      <c r="B7635" t="s">
        <v>8848</v>
      </c>
      <c r="C7635" s="1">
        <v>43261</v>
      </c>
      <c r="D7635" s="1">
        <v>43265</v>
      </c>
      <c r="E7635" s="7">
        <f>SuperStoreData[[#This Row],[Ship Date]]-SuperStoreData[[#This Row],[Order Date]]</f>
        <v>4</v>
      </c>
      <c r="F7635" t="s">
        <v>29</v>
      </c>
      <c r="G7635" t="s">
        <v>2816</v>
      </c>
      <c r="H7635" t="s">
        <v>2817</v>
      </c>
      <c r="I7635" t="str">
        <f>PROPER(SuperStoreData[[#This Row],[Customer Name]])</f>
        <v>George Ashbrook</v>
      </c>
      <c r="J7635" t="s">
        <v>32</v>
      </c>
      <c r="K7635">
        <v>94122</v>
      </c>
      <c r="L7635" t="str">
        <f>_xlfn.XLOOKUP(SuperStoreData[[#This Row],[Zip Code]],ZipCodeTable[Zip Code],ZipCodeTable[City])</f>
        <v>San Francisco</v>
      </c>
      <c r="M7635" t="str">
        <f>_xlfn.XLOOKUP(SuperStoreData[[#This Row],[Zip Code]],ZipCodeTable[Zip Code],ZipCodeTable[State])</f>
        <v>CA</v>
      </c>
      <c r="N7635" t="s">
        <v>68</v>
      </c>
      <c r="O7635" t="s">
        <v>4930</v>
      </c>
      <c r="P7635" t="s">
        <v>76</v>
      </c>
      <c r="Q7635" t="s">
        <v>77</v>
      </c>
      <c r="R7635" t="s">
        <v>4931</v>
      </c>
      <c r="S7635" s="5">
        <v>323.37</v>
      </c>
      <c r="T7635" s="5">
        <v>9.9062737976331796</v>
      </c>
      <c r="U7635" s="6">
        <f>SuperStoreData[[#This Row],[Profit]]/SuperStoreData[[#This Row],[Sales]]</f>
        <v>3.0634486184968238E-2</v>
      </c>
    </row>
    <row r="7636" spans="1:21" x14ac:dyDescent="0.2">
      <c r="A7636">
        <v>903</v>
      </c>
      <c r="B7636" t="s">
        <v>8497</v>
      </c>
      <c r="C7636" s="1">
        <v>42869</v>
      </c>
      <c r="D7636" s="1">
        <v>42874</v>
      </c>
      <c r="E7636" s="7">
        <f>SuperStoreData[[#This Row],[Ship Date]]-SuperStoreData[[#This Row],[Order Date]]</f>
        <v>5</v>
      </c>
      <c r="F7636" t="s">
        <v>18</v>
      </c>
      <c r="G7636" t="s">
        <v>130</v>
      </c>
      <c r="H7636" t="s">
        <v>4939</v>
      </c>
      <c r="I7636" t="str">
        <f>PROPER(SuperStoreData[[#This Row],[Customer Name]])</f>
        <v>Dave Brooks</v>
      </c>
      <c r="J7636" t="s">
        <v>32</v>
      </c>
      <c r="K7636">
        <v>60653</v>
      </c>
      <c r="L7636" t="str">
        <f>_xlfn.XLOOKUP(SuperStoreData[[#This Row],[Zip Code]],ZipCodeTable[Zip Code],ZipCodeTable[City])</f>
        <v>Chicago</v>
      </c>
      <c r="M7636" t="str">
        <f>_xlfn.XLOOKUP(SuperStoreData[[#This Row],[Zip Code]],ZipCodeTable[Zip Code],ZipCodeTable[State])</f>
        <v>IL</v>
      </c>
      <c r="N7636" t="s">
        <v>23</v>
      </c>
      <c r="O7636" t="s">
        <v>8498</v>
      </c>
      <c r="P7636" t="s">
        <v>76</v>
      </c>
      <c r="Q7636" t="s">
        <v>98</v>
      </c>
      <c r="R7636" t="s">
        <v>8499</v>
      </c>
      <c r="S7636" s="5">
        <v>323.976</v>
      </c>
      <c r="T7636" s="5">
        <v>54.098934609215704</v>
      </c>
      <c r="U7636" s="6">
        <f>SuperStoreData[[#This Row],[Profit]]/SuperStoreData[[#This Row],[Sales]]</f>
        <v>0.1669843896128593</v>
      </c>
    </row>
    <row r="7637" spans="1:21" x14ac:dyDescent="0.2">
      <c r="A7637">
        <v>9522</v>
      </c>
      <c r="B7637" t="s">
        <v>9542</v>
      </c>
      <c r="C7637" s="1">
        <v>43254</v>
      </c>
      <c r="D7637" s="1">
        <v>43258</v>
      </c>
      <c r="E7637" s="7">
        <f>SuperStoreData[[#This Row],[Ship Date]]-SuperStoreData[[#This Row],[Order Date]]</f>
        <v>4</v>
      </c>
      <c r="F7637" t="s">
        <v>29</v>
      </c>
      <c r="G7637" t="s">
        <v>3033</v>
      </c>
      <c r="H7637" t="s">
        <v>3066</v>
      </c>
      <c r="I7637" t="str">
        <f>PROPER(SuperStoreData[[#This Row],[Customer Name]])</f>
        <v>Speros Goranitis</v>
      </c>
      <c r="J7637" t="s">
        <v>32</v>
      </c>
      <c r="K7637">
        <v>60623</v>
      </c>
      <c r="L7637" t="str">
        <f>_xlfn.XLOOKUP(SuperStoreData[[#This Row],[Zip Code]],ZipCodeTable[Zip Code],ZipCodeTable[City])</f>
        <v>Chicago</v>
      </c>
      <c r="M7637" t="str">
        <f>_xlfn.XLOOKUP(SuperStoreData[[#This Row],[Zip Code]],ZipCodeTable[Zip Code],ZipCodeTable[State])</f>
        <v>IL</v>
      </c>
      <c r="N7637" t="s">
        <v>23</v>
      </c>
      <c r="O7637" t="s">
        <v>9543</v>
      </c>
      <c r="P7637" t="s">
        <v>76</v>
      </c>
      <c r="Q7637" t="s">
        <v>98</v>
      </c>
      <c r="R7637" t="s">
        <v>9544</v>
      </c>
      <c r="S7637" s="5">
        <v>323.976</v>
      </c>
      <c r="T7637" s="5">
        <v>82.049296584775306</v>
      </c>
      <c r="U7637" s="6">
        <f>SuperStoreData[[#This Row],[Profit]]/SuperStoreData[[#This Row],[Sales]]</f>
        <v>0.25325732950828245</v>
      </c>
    </row>
    <row r="7638" spans="1:21" x14ac:dyDescent="0.2">
      <c r="A7638">
        <v>6161</v>
      </c>
      <c r="B7638" t="s">
        <v>9319</v>
      </c>
      <c r="C7638" s="1">
        <v>42684</v>
      </c>
      <c r="D7638" s="1">
        <v>42688</v>
      </c>
      <c r="E7638" s="7">
        <f>SuperStoreData[[#This Row],[Ship Date]]-SuperStoreData[[#This Row],[Order Date]]</f>
        <v>4</v>
      </c>
      <c r="F7638" t="s">
        <v>18</v>
      </c>
      <c r="G7638" t="s">
        <v>1000</v>
      </c>
      <c r="H7638" t="s">
        <v>1001</v>
      </c>
      <c r="I7638" t="str">
        <f>PROPER(SuperStoreData[[#This Row],[Customer Name]])</f>
        <v>Matt Connell</v>
      </c>
      <c r="J7638" t="s">
        <v>82</v>
      </c>
      <c r="K7638">
        <v>33801</v>
      </c>
      <c r="L7638" t="str">
        <f>_xlfn.XLOOKUP(SuperStoreData[[#This Row],[Zip Code]],ZipCodeTable[Zip Code],ZipCodeTable[City])</f>
        <v>Lakeland</v>
      </c>
      <c r="M7638" t="str">
        <f>_xlfn.XLOOKUP(SuperStoreData[[#This Row],[Zip Code]],ZipCodeTable[Zip Code],ZipCodeTable[State])</f>
        <v>FL</v>
      </c>
      <c r="N7638" t="s">
        <v>85</v>
      </c>
      <c r="O7638" t="s">
        <v>6901</v>
      </c>
      <c r="P7638" t="s">
        <v>76</v>
      </c>
      <c r="Q7638" t="s">
        <v>98</v>
      </c>
      <c r="R7638" t="s">
        <v>6902</v>
      </c>
      <c r="S7638" s="5">
        <v>323.976</v>
      </c>
      <c r="T7638" s="5">
        <v>111.511870728396</v>
      </c>
      <c r="U7638" s="6">
        <f>SuperStoreData[[#This Row],[Profit]]/SuperStoreData[[#This Row],[Sales]]</f>
        <v>0.34419793666319731</v>
      </c>
    </row>
    <row r="7639" spans="1:21" x14ac:dyDescent="0.2">
      <c r="A7639">
        <v>4323</v>
      </c>
      <c r="B7639" t="s">
        <v>8071</v>
      </c>
      <c r="C7639" s="1">
        <v>42312</v>
      </c>
      <c r="D7639" s="1">
        <v>42319</v>
      </c>
      <c r="E7639" s="7">
        <f>SuperStoreData[[#This Row],[Ship Date]]-SuperStoreData[[#This Row],[Order Date]]</f>
        <v>7</v>
      </c>
      <c r="F7639" t="s">
        <v>29</v>
      </c>
      <c r="G7639" t="s">
        <v>1631</v>
      </c>
      <c r="H7639" t="s">
        <v>8072</v>
      </c>
      <c r="I7639" t="str">
        <f>PROPER(SuperStoreData[[#This Row],[Customer Name]])</f>
        <v>Karl Braun</v>
      </c>
      <c r="J7639" t="s">
        <v>32</v>
      </c>
      <c r="K7639">
        <v>44312</v>
      </c>
      <c r="L7639" t="str">
        <f>_xlfn.XLOOKUP(SuperStoreData[[#This Row],[Zip Code]],ZipCodeTable[Zip Code],ZipCodeTable[City])</f>
        <v>Akron</v>
      </c>
      <c r="M7639" t="str">
        <f>_xlfn.XLOOKUP(SuperStoreData[[#This Row],[Zip Code]],ZipCodeTable[Zip Code],ZipCodeTable[State])</f>
        <v>OH</v>
      </c>
      <c r="N7639" t="s">
        <v>46</v>
      </c>
      <c r="O7639" t="s">
        <v>5181</v>
      </c>
      <c r="P7639" t="s">
        <v>76</v>
      </c>
      <c r="Q7639" t="s">
        <v>98</v>
      </c>
      <c r="R7639" t="s">
        <v>5182</v>
      </c>
      <c r="S7639" s="5">
        <v>323.98200000000003</v>
      </c>
      <c r="T7639" s="5">
        <v>9.0811358169998098</v>
      </c>
      <c r="U7639" s="6">
        <f>SuperStoreData[[#This Row],[Profit]]/SuperStoreData[[#This Row],[Sales]]</f>
        <v>2.8029754174614049E-2</v>
      </c>
    </row>
    <row r="7640" spans="1:21" x14ac:dyDescent="0.2">
      <c r="A7640">
        <v>2087</v>
      </c>
      <c r="B7640" t="s">
        <v>10352</v>
      </c>
      <c r="C7640" s="1">
        <v>43421</v>
      </c>
      <c r="D7640" s="1">
        <v>43425</v>
      </c>
      <c r="E7640" s="7">
        <f>SuperStoreData[[#This Row],[Ship Date]]-SuperStoreData[[#This Row],[Order Date]]</f>
        <v>4</v>
      </c>
      <c r="F7640" t="s">
        <v>29</v>
      </c>
      <c r="G7640" t="s">
        <v>3589</v>
      </c>
      <c r="H7640" t="s">
        <v>7345</v>
      </c>
      <c r="I7640" t="str">
        <f>PROPER(SuperStoreData[[#This Row],[Customer Name]])</f>
        <v>Irene Maddox</v>
      </c>
      <c r="J7640" t="s">
        <v>32</v>
      </c>
      <c r="K7640">
        <v>10009</v>
      </c>
      <c r="L7640" t="str">
        <f>_xlfn.XLOOKUP(SuperStoreData[[#This Row],[Zip Code]],ZipCodeTable[Zip Code],ZipCodeTable[City])</f>
        <v>New York</v>
      </c>
      <c r="M7640" t="str">
        <f>_xlfn.XLOOKUP(SuperStoreData[[#This Row],[Zip Code]],ZipCodeTable[Zip Code],ZipCodeTable[State])</f>
        <v>NY</v>
      </c>
      <c r="N7640" t="s">
        <v>46</v>
      </c>
      <c r="O7640" t="s">
        <v>4444</v>
      </c>
      <c r="P7640" t="s">
        <v>25</v>
      </c>
      <c r="Q7640" t="s">
        <v>61</v>
      </c>
      <c r="R7640" t="s">
        <v>4445</v>
      </c>
      <c r="S7640" s="5">
        <v>324.89999999999998</v>
      </c>
      <c r="T7640" s="5">
        <v>25.9670101263311</v>
      </c>
      <c r="U7640" s="6">
        <f>SuperStoreData[[#This Row],[Profit]]/SuperStoreData[[#This Row],[Sales]]</f>
        <v>7.9923084414684833E-2</v>
      </c>
    </row>
    <row r="7641" spans="1:21" x14ac:dyDescent="0.2">
      <c r="A7641">
        <v>3247</v>
      </c>
      <c r="B7641" t="s">
        <v>7035</v>
      </c>
      <c r="C7641" s="1">
        <v>43228</v>
      </c>
      <c r="D7641" s="1">
        <v>43232</v>
      </c>
      <c r="E7641" s="7">
        <f>SuperStoreData[[#This Row],[Ship Date]]-SuperStoreData[[#This Row],[Order Date]]</f>
        <v>4</v>
      </c>
      <c r="F7641" t="s">
        <v>129</v>
      </c>
      <c r="G7641" t="s">
        <v>3333</v>
      </c>
      <c r="H7641" t="s">
        <v>3334</v>
      </c>
      <c r="I7641" t="str">
        <f>PROPER(SuperStoreData[[#This Row],[Customer Name]])</f>
        <v>Ben Peterman</v>
      </c>
      <c r="J7641" t="s">
        <v>82</v>
      </c>
      <c r="K7641">
        <v>98103</v>
      </c>
      <c r="L7641" t="str">
        <f>_xlfn.XLOOKUP(SuperStoreData[[#This Row],[Zip Code]],ZipCodeTable[Zip Code],ZipCodeTable[City])</f>
        <v>Seattle</v>
      </c>
      <c r="M7641" t="str">
        <f>_xlfn.XLOOKUP(SuperStoreData[[#This Row],[Zip Code]],ZipCodeTable[Zip Code],ZipCodeTable[State])</f>
        <v>WA</v>
      </c>
      <c r="N7641" t="s">
        <v>68</v>
      </c>
      <c r="O7641" t="s">
        <v>4444</v>
      </c>
      <c r="P7641" t="s">
        <v>25</v>
      </c>
      <c r="Q7641" t="s">
        <v>61</v>
      </c>
      <c r="R7641" t="s">
        <v>4445</v>
      </c>
      <c r="S7641" s="5">
        <v>324.89999999999998</v>
      </c>
      <c r="T7641" s="5">
        <v>110.094553983746</v>
      </c>
      <c r="U7641" s="6">
        <f>SuperStoreData[[#This Row],[Profit]]/SuperStoreData[[#This Row],[Sales]]</f>
        <v>0.3388567374076516</v>
      </c>
    </row>
    <row r="7642" spans="1:21" x14ac:dyDescent="0.2">
      <c r="A7642">
        <v>7627</v>
      </c>
      <c r="B7642" t="s">
        <v>10010</v>
      </c>
      <c r="C7642" s="1">
        <v>43207</v>
      </c>
      <c r="D7642" s="1">
        <v>43212</v>
      </c>
      <c r="E7642" s="7">
        <f>SuperStoreData[[#This Row],[Ship Date]]-SuperStoreData[[#This Row],[Order Date]]</f>
        <v>5</v>
      </c>
      <c r="F7642" t="s">
        <v>129</v>
      </c>
      <c r="G7642" t="s">
        <v>5410</v>
      </c>
      <c r="H7642" t="s">
        <v>5653</v>
      </c>
      <c r="I7642" t="str">
        <f>PROPER(SuperStoreData[[#This Row],[Customer Name]])</f>
        <v>Eudokia Martin</v>
      </c>
      <c r="J7642" t="s">
        <v>82</v>
      </c>
      <c r="K7642">
        <v>85023</v>
      </c>
      <c r="L7642" t="str">
        <f>_xlfn.XLOOKUP(SuperStoreData[[#This Row],[Zip Code]],ZipCodeTable[Zip Code],ZipCodeTable[City])</f>
        <v>Phoenix</v>
      </c>
      <c r="M7642" t="str">
        <f>_xlfn.XLOOKUP(SuperStoreData[[#This Row],[Zip Code]],ZipCodeTable[Zip Code],ZipCodeTable[State])</f>
        <v>AZ</v>
      </c>
      <c r="N7642" t="s">
        <v>68</v>
      </c>
      <c r="O7642" t="s">
        <v>9250</v>
      </c>
      <c r="P7642" t="s">
        <v>25</v>
      </c>
      <c r="Q7642" t="s">
        <v>39</v>
      </c>
      <c r="R7642" t="s">
        <v>9251</v>
      </c>
      <c r="S7642" s="5">
        <v>325.63200000000001</v>
      </c>
      <c r="T7642" s="5">
        <v>86.079546071050103</v>
      </c>
      <c r="U7642" s="6">
        <f>SuperStoreData[[#This Row],[Profit]]/SuperStoreData[[#This Row],[Sales]]</f>
        <v>0.26434609028304989</v>
      </c>
    </row>
    <row r="7643" spans="1:21" x14ac:dyDescent="0.2">
      <c r="A7643">
        <v>4543</v>
      </c>
      <c r="B7643" t="s">
        <v>11595</v>
      </c>
      <c r="C7643" s="1">
        <v>42519</v>
      </c>
      <c r="D7643" s="1">
        <v>42521</v>
      </c>
      <c r="E7643" s="7">
        <f>SuperStoreData[[#This Row],[Ship Date]]-SuperStoreData[[#This Row],[Order Date]]</f>
        <v>2</v>
      </c>
      <c r="F7643" t="s">
        <v>18</v>
      </c>
      <c r="G7643" t="s">
        <v>10165</v>
      </c>
      <c r="H7643" t="s">
        <v>11158</v>
      </c>
      <c r="I7643" t="str">
        <f>PROPER(SuperStoreData[[#This Row],[Customer Name]])</f>
        <v>Tony Molinari</v>
      </c>
      <c r="J7643" t="s">
        <v>32</v>
      </c>
      <c r="K7643">
        <v>73120</v>
      </c>
      <c r="L7643" t="str">
        <f>_xlfn.XLOOKUP(SuperStoreData[[#This Row],[Zip Code]],ZipCodeTable[Zip Code],ZipCodeTable[City])</f>
        <v>Oklahoma City</v>
      </c>
      <c r="M7643" t="str">
        <f>_xlfn.XLOOKUP(SuperStoreData[[#This Row],[Zip Code]],ZipCodeTable[Zip Code],ZipCodeTable[State])</f>
        <v>OK</v>
      </c>
      <c r="N7643" t="s">
        <v>23</v>
      </c>
      <c r="O7643" t="s">
        <v>11596</v>
      </c>
      <c r="P7643" t="s">
        <v>25</v>
      </c>
      <c r="Q7643" t="s">
        <v>293</v>
      </c>
      <c r="R7643" t="s">
        <v>11597</v>
      </c>
      <c r="S7643" s="5">
        <v>325.86</v>
      </c>
      <c r="T7643" s="5">
        <v>34.281918312926301</v>
      </c>
      <c r="U7643" s="6">
        <f>SuperStoreData[[#This Row],[Profit]]/SuperStoreData[[#This Row],[Sales]]</f>
        <v>0.10520443844880102</v>
      </c>
    </row>
    <row r="7644" spans="1:21" x14ac:dyDescent="0.2">
      <c r="A7644">
        <v>9722</v>
      </c>
      <c r="B7644" t="s">
        <v>8589</v>
      </c>
      <c r="C7644" s="1">
        <v>42326</v>
      </c>
      <c r="D7644" s="1">
        <v>42331</v>
      </c>
      <c r="E7644" s="7">
        <f>SuperStoreData[[#This Row],[Ship Date]]-SuperStoreData[[#This Row],[Order Date]]</f>
        <v>5</v>
      </c>
      <c r="F7644" t="s">
        <v>29</v>
      </c>
      <c r="G7644" t="s">
        <v>5085</v>
      </c>
      <c r="H7644" t="s">
        <v>5096</v>
      </c>
      <c r="I7644" t="str">
        <f>PROPER(SuperStoreData[[#This Row],[Customer Name]])</f>
        <v>Jill Fjeld</v>
      </c>
      <c r="J7644" t="s">
        <v>32</v>
      </c>
      <c r="K7644">
        <v>10024</v>
      </c>
      <c r="L7644" t="str">
        <f>_xlfn.XLOOKUP(SuperStoreData[[#This Row],[Zip Code]],ZipCodeTable[Zip Code],ZipCodeTable[City])</f>
        <v>New York</v>
      </c>
      <c r="M7644" t="str">
        <f>_xlfn.XLOOKUP(SuperStoreData[[#This Row],[Zip Code]],ZipCodeTable[Zip Code],ZipCodeTable[State])</f>
        <v>NY</v>
      </c>
      <c r="N7644" t="s">
        <v>46</v>
      </c>
      <c r="O7644" t="s">
        <v>6551</v>
      </c>
      <c r="P7644" t="s">
        <v>48</v>
      </c>
      <c r="Q7644" t="s">
        <v>55</v>
      </c>
      <c r="R7644" t="s">
        <v>6552</v>
      </c>
      <c r="S7644" s="5">
        <v>326.64600000000002</v>
      </c>
      <c r="T7644" s="5">
        <v>51.453367430066699</v>
      </c>
      <c r="U7644" s="6">
        <f>SuperStoreData[[#This Row],[Profit]]/SuperStoreData[[#This Row],[Sales]]</f>
        <v>0.15752027402774471</v>
      </c>
    </row>
    <row r="7645" spans="1:21" x14ac:dyDescent="0.2">
      <c r="A7645">
        <v>6551</v>
      </c>
      <c r="B7645" t="s">
        <v>915</v>
      </c>
      <c r="C7645" s="1">
        <v>43197</v>
      </c>
      <c r="D7645" s="1">
        <v>43202</v>
      </c>
      <c r="E7645" s="7">
        <f>SuperStoreData[[#This Row],[Ship Date]]-SuperStoreData[[#This Row],[Order Date]]</f>
        <v>5</v>
      </c>
      <c r="F7645" t="s">
        <v>129</v>
      </c>
      <c r="G7645" t="s">
        <v>916</v>
      </c>
      <c r="H7645" t="s">
        <v>917</v>
      </c>
      <c r="I7645" t="str">
        <f>PROPER(SuperStoreData[[#This Row],[Customer Name]])</f>
        <v>Justin Hirsh</v>
      </c>
      <c r="J7645" t="s">
        <v>32</v>
      </c>
      <c r="K7645">
        <v>10035</v>
      </c>
      <c r="L7645" t="str">
        <f>_xlfn.XLOOKUP(SuperStoreData[[#This Row],[Zip Code]],ZipCodeTable[Zip Code],ZipCodeTable[City])</f>
        <v>New York</v>
      </c>
      <c r="M7645" t="str">
        <f>_xlfn.XLOOKUP(SuperStoreData[[#This Row],[Zip Code]],ZipCodeTable[Zip Code],ZipCodeTable[State])</f>
        <v>NY</v>
      </c>
      <c r="N7645" t="s">
        <v>46</v>
      </c>
      <c r="O7645" t="s">
        <v>918</v>
      </c>
      <c r="P7645" t="s">
        <v>48</v>
      </c>
      <c r="Q7645" t="s">
        <v>55</v>
      </c>
      <c r="R7645" t="s">
        <v>919</v>
      </c>
      <c r="S7645" s="5">
        <v>327.56400000000002</v>
      </c>
      <c r="T7645" s="5">
        <v>14.3137003213465</v>
      </c>
      <c r="U7645" s="6">
        <f>SuperStoreData[[#This Row],[Profit]]/SuperStoreData[[#This Row],[Sales]]</f>
        <v>4.3697415837352392E-2</v>
      </c>
    </row>
    <row r="7646" spans="1:21" x14ac:dyDescent="0.2">
      <c r="A7646">
        <v>3024</v>
      </c>
      <c r="B7646" t="s">
        <v>9018</v>
      </c>
      <c r="C7646" s="1">
        <v>43218</v>
      </c>
      <c r="D7646" s="1">
        <v>43222</v>
      </c>
      <c r="E7646" s="7">
        <f>SuperStoreData[[#This Row],[Ship Date]]-SuperStoreData[[#This Row],[Order Date]]</f>
        <v>4</v>
      </c>
      <c r="F7646" t="s">
        <v>29</v>
      </c>
      <c r="G7646" t="s">
        <v>2152</v>
      </c>
      <c r="H7646" t="s">
        <v>6671</v>
      </c>
      <c r="I7646" t="str">
        <f>PROPER(SuperStoreData[[#This Row],[Customer Name]])</f>
        <v>Joy Bell-</v>
      </c>
      <c r="J7646" t="s">
        <v>32</v>
      </c>
      <c r="K7646">
        <v>78521</v>
      </c>
      <c r="L7646" t="str">
        <f>_xlfn.XLOOKUP(SuperStoreData[[#This Row],[Zip Code]],ZipCodeTable[Zip Code],ZipCodeTable[City])</f>
        <v>Brownsville</v>
      </c>
      <c r="M7646" t="str">
        <f>_xlfn.XLOOKUP(SuperStoreData[[#This Row],[Zip Code]],ZipCodeTable[Zip Code],ZipCodeTable[State])</f>
        <v>TX</v>
      </c>
      <c r="N7646" t="s">
        <v>23</v>
      </c>
      <c r="O7646" t="s">
        <v>9019</v>
      </c>
      <c r="P7646" t="s">
        <v>48</v>
      </c>
      <c r="Q7646" t="s">
        <v>166</v>
      </c>
      <c r="R7646" t="s">
        <v>9020</v>
      </c>
      <c r="S7646" s="5">
        <v>327.7328</v>
      </c>
      <c r="T7646" s="5">
        <v>34.117261475279598</v>
      </c>
      <c r="U7646" s="6">
        <f>SuperStoreData[[#This Row],[Profit]]/SuperStoreData[[#This Row],[Sales]]</f>
        <v>0.10410084518632129</v>
      </c>
    </row>
    <row r="7647" spans="1:21" x14ac:dyDescent="0.2">
      <c r="A7647">
        <v>598</v>
      </c>
      <c r="B7647" t="s">
        <v>5932</v>
      </c>
      <c r="C7647" s="1">
        <v>42688</v>
      </c>
      <c r="D7647" s="1">
        <v>42691</v>
      </c>
      <c r="E7647" s="7">
        <f>SuperStoreData[[#This Row],[Ship Date]]-SuperStoreData[[#This Row],[Order Date]]</f>
        <v>3</v>
      </c>
      <c r="F7647" t="s">
        <v>29</v>
      </c>
      <c r="G7647" t="s">
        <v>1758</v>
      </c>
      <c r="H7647" t="s">
        <v>1759</v>
      </c>
      <c r="I7647" t="str">
        <f>PROPER(SuperStoreData[[#This Row],[Customer Name]])</f>
        <v>Lena Radford</v>
      </c>
      <c r="J7647" t="s">
        <v>32</v>
      </c>
      <c r="K7647">
        <v>92024</v>
      </c>
      <c r="L7647" t="str">
        <f>_xlfn.XLOOKUP(SuperStoreData[[#This Row],[Zip Code]],ZipCodeTable[Zip Code],ZipCodeTable[City])</f>
        <v>Encinitas</v>
      </c>
      <c r="M7647" t="str">
        <f>_xlfn.XLOOKUP(SuperStoreData[[#This Row],[Zip Code]],ZipCodeTable[Zip Code],ZipCodeTable[State])</f>
        <v>CA</v>
      </c>
      <c r="N7647" t="s">
        <v>68</v>
      </c>
      <c r="O7647" t="s">
        <v>5933</v>
      </c>
      <c r="P7647" t="s">
        <v>48</v>
      </c>
      <c r="Q7647" t="s">
        <v>49</v>
      </c>
      <c r="R7647" t="s">
        <v>5934</v>
      </c>
      <c r="S7647" s="5">
        <v>327.76</v>
      </c>
      <c r="T7647" s="5">
        <v>31.052989383553701</v>
      </c>
      <c r="U7647" s="6">
        <f>SuperStoreData[[#This Row],[Profit]]/SuperStoreData[[#This Row],[Sales]]</f>
        <v>9.4743072319848978E-2</v>
      </c>
    </row>
    <row r="7648" spans="1:21" x14ac:dyDescent="0.2">
      <c r="A7648">
        <v>6291</v>
      </c>
      <c r="B7648" t="s">
        <v>7764</v>
      </c>
      <c r="C7648" s="1">
        <v>43198</v>
      </c>
      <c r="D7648" s="1">
        <v>43204</v>
      </c>
      <c r="E7648" s="7">
        <f>SuperStoreData[[#This Row],[Ship Date]]-SuperStoreData[[#This Row],[Order Date]]</f>
        <v>6</v>
      </c>
      <c r="F7648" t="s">
        <v>129</v>
      </c>
      <c r="G7648" t="s">
        <v>2575</v>
      </c>
      <c r="H7648" t="s">
        <v>2576</v>
      </c>
      <c r="I7648" t="str">
        <f>PROPER(SuperStoreData[[#This Row],[Customer Name]])</f>
        <v>Nicole Fjeld</v>
      </c>
      <c r="J7648" t="s">
        <v>21</v>
      </c>
      <c r="K7648">
        <v>95928</v>
      </c>
      <c r="L7648" t="str">
        <f>_xlfn.XLOOKUP(SuperStoreData[[#This Row],[Zip Code]],ZipCodeTable[Zip Code],ZipCodeTable[City])</f>
        <v>Chico</v>
      </c>
      <c r="M7648" t="str">
        <f>_xlfn.XLOOKUP(SuperStoreData[[#This Row],[Zip Code]],ZipCodeTable[Zip Code],ZipCodeTable[State])</f>
        <v>CA</v>
      </c>
      <c r="N7648" t="s">
        <v>68</v>
      </c>
      <c r="O7648" t="s">
        <v>5933</v>
      </c>
      <c r="P7648" t="s">
        <v>48</v>
      </c>
      <c r="Q7648" t="s">
        <v>49</v>
      </c>
      <c r="R7648" t="s">
        <v>5934</v>
      </c>
      <c r="S7648" s="5">
        <v>327.76</v>
      </c>
      <c r="T7648" s="5">
        <v>72.284797234847304</v>
      </c>
      <c r="U7648" s="6">
        <f>SuperStoreData[[#This Row],[Profit]]/SuperStoreData[[#This Row],[Sales]]</f>
        <v>0.22054185146096933</v>
      </c>
    </row>
    <row r="7649" spans="1:21" x14ac:dyDescent="0.2">
      <c r="A7649">
        <v>2594</v>
      </c>
      <c r="B7649" t="s">
        <v>10650</v>
      </c>
      <c r="C7649" s="1">
        <v>42743</v>
      </c>
      <c r="D7649" s="1">
        <v>42748</v>
      </c>
      <c r="E7649" s="7">
        <f>SuperStoreData[[#This Row],[Ship Date]]-SuperStoreData[[#This Row],[Order Date]]</f>
        <v>5</v>
      </c>
      <c r="F7649" t="s">
        <v>129</v>
      </c>
      <c r="G7649" t="s">
        <v>1391</v>
      </c>
      <c r="H7649" t="s">
        <v>9358</v>
      </c>
      <c r="I7649" t="str">
        <f>PROPER(SuperStoreData[[#This Row],[Customer Name]])</f>
        <v>Roland Schwarz</v>
      </c>
      <c r="J7649" t="s">
        <v>82</v>
      </c>
      <c r="K7649">
        <v>29483</v>
      </c>
      <c r="L7649" t="str">
        <f>_xlfn.XLOOKUP(SuperStoreData[[#This Row],[Zip Code]],ZipCodeTable[Zip Code],ZipCodeTable[City])</f>
        <v>Summerville</v>
      </c>
      <c r="M7649" t="str">
        <f>_xlfn.XLOOKUP(SuperStoreData[[#This Row],[Zip Code]],ZipCodeTable[Zip Code],ZipCodeTable[State])</f>
        <v>SC</v>
      </c>
      <c r="N7649" t="s">
        <v>85</v>
      </c>
      <c r="O7649" t="s">
        <v>4397</v>
      </c>
      <c r="P7649" t="s">
        <v>25</v>
      </c>
      <c r="Q7649" t="s">
        <v>26</v>
      </c>
      <c r="R7649" t="s">
        <v>4398</v>
      </c>
      <c r="S7649" s="5">
        <v>327.84</v>
      </c>
      <c r="T7649" s="5">
        <v>100.389846390267</v>
      </c>
      <c r="U7649" s="6">
        <f>SuperStoreData[[#This Row],[Profit]]/SuperStoreData[[#This Row],[Sales]]</f>
        <v>0.30621597849642207</v>
      </c>
    </row>
    <row r="7650" spans="1:21" x14ac:dyDescent="0.2">
      <c r="A7650">
        <v>6128</v>
      </c>
      <c r="B7650" t="s">
        <v>11788</v>
      </c>
      <c r="C7650" s="1">
        <v>43259</v>
      </c>
      <c r="D7650" s="1">
        <v>43264</v>
      </c>
      <c r="E7650" s="7">
        <f>SuperStoreData[[#This Row],[Ship Date]]-SuperStoreData[[#This Row],[Order Date]]</f>
        <v>5</v>
      </c>
      <c r="F7650" t="s">
        <v>29</v>
      </c>
      <c r="G7650" t="s">
        <v>8354</v>
      </c>
      <c r="H7650" t="s">
        <v>8355</v>
      </c>
      <c r="I7650" t="str">
        <f>PROPER(SuperStoreData[[#This Row],[Customer Name]])</f>
        <v>Erica Hackney</v>
      </c>
      <c r="J7650" t="s">
        <v>32</v>
      </c>
      <c r="K7650">
        <v>10009</v>
      </c>
      <c r="L7650" t="str">
        <f>_xlfn.XLOOKUP(SuperStoreData[[#This Row],[Zip Code]],ZipCodeTable[Zip Code],ZipCodeTable[City])</f>
        <v>New York</v>
      </c>
      <c r="M7650" t="str">
        <f>_xlfn.XLOOKUP(SuperStoreData[[#This Row],[Zip Code]],ZipCodeTable[Zip Code],ZipCodeTable[State])</f>
        <v>NY</v>
      </c>
      <c r="N7650" t="s">
        <v>46</v>
      </c>
      <c r="O7650" t="s">
        <v>646</v>
      </c>
      <c r="P7650" t="s">
        <v>48</v>
      </c>
      <c r="Q7650" t="s">
        <v>55</v>
      </c>
      <c r="R7650" t="s">
        <v>647</v>
      </c>
      <c r="S7650" s="5">
        <v>327.99599999999998</v>
      </c>
      <c r="T7650" s="5">
        <v>35.071006497769801</v>
      </c>
      <c r="U7650" s="6">
        <f>SuperStoreData[[#This Row],[Profit]]/SuperStoreData[[#This Row],[Sales]]</f>
        <v>0.1069251042627648</v>
      </c>
    </row>
    <row r="7651" spans="1:21" x14ac:dyDescent="0.2">
      <c r="A7651">
        <v>265</v>
      </c>
      <c r="B7651" t="s">
        <v>4921</v>
      </c>
      <c r="C7651" s="1">
        <v>42774</v>
      </c>
      <c r="D7651" s="1">
        <v>42777</v>
      </c>
      <c r="E7651" s="7">
        <f>SuperStoreData[[#This Row],[Ship Date]]-SuperStoreData[[#This Row],[Order Date]]</f>
        <v>3</v>
      </c>
      <c r="F7651" t="s">
        <v>29</v>
      </c>
      <c r="G7651" t="s">
        <v>3867</v>
      </c>
      <c r="H7651" t="s">
        <v>4630</v>
      </c>
      <c r="I7651" t="str">
        <f>PROPER(SuperStoreData[[#This Row],[Customer Name]])</f>
        <v>Roy Collins</v>
      </c>
      <c r="J7651" t="s">
        <v>32</v>
      </c>
      <c r="K7651">
        <v>60610</v>
      </c>
      <c r="L7651" t="str">
        <f>_xlfn.XLOOKUP(SuperStoreData[[#This Row],[Zip Code]],ZipCodeTable[Zip Code],ZipCodeTable[City])</f>
        <v>Chicago</v>
      </c>
      <c r="M7651" t="str">
        <f>_xlfn.XLOOKUP(SuperStoreData[[#This Row],[Zip Code]],ZipCodeTable[Zip Code],ZipCodeTable[State])</f>
        <v>IL</v>
      </c>
      <c r="N7651" t="s">
        <v>23</v>
      </c>
      <c r="O7651" t="s">
        <v>4222</v>
      </c>
      <c r="P7651" t="s">
        <v>76</v>
      </c>
      <c r="Q7651" t="s">
        <v>98</v>
      </c>
      <c r="R7651" t="s">
        <v>4223</v>
      </c>
      <c r="S7651" s="5">
        <v>328.22399999999999</v>
      </c>
      <c r="T7651" s="5">
        <v>48.394118206552001</v>
      </c>
      <c r="U7651" s="6">
        <f>SuperStoreData[[#This Row],[Profit]]/SuperStoreData[[#This Row],[Sales]]</f>
        <v>0.14744235097540706</v>
      </c>
    </row>
    <row r="7652" spans="1:21" x14ac:dyDescent="0.2">
      <c r="A7652">
        <v>5176</v>
      </c>
      <c r="B7652" t="s">
        <v>9464</v>
      </c>
      <c r="C7652" s="1">
        <v>43367</v>
      </c>
      <c r="D7652" s="1">
        <v>43372</v>
      </c>
      <c r="E7652" s="7">
        <f>SuperStoreData[[#This Row],[Ship Date]]-SuperStoreData[[#This Row],[Order Date]]</f>
        <v>5</v>
      </c>
      <c r="F7652" t="s">
        <v>29</v>
      </c>
      <c r="G7652" t="s">
        <v>2729</v>
      </c>
      <c r="H7652" t="s">
        <v>9465</v>
      </c>
      <c r="I7652" t="str">
        <f>PROPER(SuperStoreData[[#This Row],[Customer Name]])</f>
        <v>Christina Anderson</v>
      </c>
      <c r="J7652" t="s">
        <v>32</v>
      </c>
      <c r="K7652">
        <v>76706</v>
      </c>
      <c r="L7652" t="str">
        <f>_xlfn.XLOOKUP(SuperStoreData[[#This Row],[Zip Code]],ZipCodeTable[Zip Code],ZipCodeTable[City])</f>
        <v>Waco</v>
      </c>
      <c r="M7652" t="str">
        <f>_xlfn.XLOOKUP(SuperStoreData[[#This Row],[Zip Code]],ZipCodeTable[Zip Code],ZipCodeTable[State])</f>
        <v>TX</v>
      </c>
      <c r="N7652" t="s">
        <v>23</v>
      </c>
      <c r="O7652" t="s">
        <v>9466</v>
      </c>
      <c r="P7652" t="s">
        <v>48</v>
      </c>
      <c r="Q7652" t="s">
        <v>166</v>
      </c>
      <c r="R7652" t="s">
        <v>9467</v>
      </c>
      <c r="S7652" s="5">
        <v>328.39920000000001</v>
      </c>
      <c r="T7652" s="5">
        <v>50.3991578882273</v>
      </c>
      <c r="U7652" s="6">
        <f>SuperStoreData[[#This Row],[Profit]]/SuperStoreData[[#This Row],[Sales]]</f>
        <v>0.15346918594267983</v>
      </c>
    </row>
    <row r="7653" spans="1:21" x14ac:dyDescent="0.2">
      <c r="A7653">
        <v>5998</v>
      </c>
      <c r="B7653" t="s">
        <v>7350</v>
      </c>
      <c r="C7653" s="1">
        <v>43374</v>
      </c>
      <c r="D7653" s="1">
        <v>43380</v>
      </c>
      <c r="E7653" s="7">
        <f>SuperStoreData[[#This Row],[Ship Date]]-SuperStoreData[[#This Row],[Order Date]]</f>
        <v>6</v>
      </c>
      <c r="F7653" t="s">
        <v>489</v>
      </c>
      <c r="G7653" t="s">
        <v>1335</v>
      </c>
      <c r="H7653" t="s">
        <v>4276</v>
      </c>
      <c r="I7653" t="str">
        <f>PROPER(SuperStoreData[[#This Row],[Customer Name]])</f>
        <v>Noel Staavos</v>
      </c>
      <c r="J7653" t="s">
        <v>82</v>
      </c>
      <c r="K7653">
        <v>43229</v>
      </c>
      <c r="L7653" t="str">
        <f>_xlfn.XLOOKUP(SuperStoreData[[#This Row],[Zip Code]],ZipCodeTable[Zip Code],ZipCodeTable[City])</f>
        <v>Columbus</v>
      </c>
      <c r="M7653" t="str">
        <f>_xlfn.XLOOKUP(SuperStoreData[[#This Row],[Zip Code]],ZipCodeTable[Zip Code],ZipCodeTable[State])</f>
        <v>OH</v>
      </c>
      <c r="N7653" t="s">
        <v>46</v>
      </c>
      <c r="O7653" t="s">
        <v>6033</v>
      </c>
      <c r="P7653" t="s">
        <v>48</v>
      </c>
      <c r="Q7653" t="s">
        <v>137</v>
      </c>
      <c r="R7653" t="s">
        <v>6034</v>
      </c>
      <c r="S7653" s="5">
        <v>328.59</v>
      </c>
      <c r="T7653" s="5">
        <v>17.3316910068834</v>
      </c>
      <c r="U7653" s="6">
        <f>SuperStoreData[[#This Row],[Profit]]/SuperStoreData[[#This Row],[Sales]]</f>
        <v>5.2745643528054414E-2</v>
      </c>
    </row>
    <row r="7654" spans="1:21" x14ac:dyDescent="0.2">
      <c r="A7654">
        <v>6537</v>
      </c>
      <c r="B7654" t="s">
        <v>9703</v>
      </c>
      <c r="C7654" s="1">
        <v>43083</v>
      </c>
      <c r="D7654" s="1">
        <v>43088</v>
      </c>
      <c r="E7654" s="7">
        <f>SuperStoreData[[#This Row],[Ship Date]]-SuperStoreData[[#This Row],[Order Date]]</f>
        <v>5</v>
      </c>
      <c r="F7654" t="s">
        <v>18</v>
      </c>
      <c r="G7654" t="s">
        <v>1115</v>
      </c>
      <c r="H7654" t="s">
        <v>4965</v>
      </c>
      <c r="I7654" t="str">
        <f>PROPER(SuperStoreData[[#This Row],[Customer Name]])</f>
        <v>Fred Hopkins</v>
      </c>
      <c r="J7654" t="s">
        <v>82</v>
      </c>
      <c r="K7654">
        <v>37918</v>
      </c>
      <c r="L7654" t="str">
        <f>_xlfn.XLOOKUP(SuperStoreData[[#This Row],[Zip Code]],ZipCodeTable[Zip Code],ZipCodeTable[City])</f>
        <v>Knoxville</v>
      </c>
      <c r="M7654" t="str">
        <f>_xlfn.XLOOKUP(SuperStoreData[[#This Row],[Zip Code]],ZipCodeTable[Zip Code],ZipCodeTable[State])</f>
        <v>TN</v>
      </c>
      <c r="N7654" t="s">
        <v>85</v>
      </c>
      <c r="O7654" t="s">
        <v>6033</v>
      </c>
      <c r="P7654" t="s">
        <v>48</v>
      </c>
      <c r="Q7654" t="s">
        <v>137</v>
      </c>
      <c r="R7654" t="s">
        <v>6034</v>
      </c>
      <c r="S7654" s="5">
        <v>328.59</v>
      </c>
      <c r="T7654" s="5">
        <v>89.168312774363798</v>
      </c>
      <c r="U7654" s="6">
        <f>SuperStoreData[[#This Row],[Profit]]/SuperStoreData[[#This Row],[Sales]]</f>
        <v>0.27136648338161173</v>
      </c>
    </row>
    <row r="7655" spans="1:21" x14ac:dyDescent="0.2">
      <c r="A7655">
        <v>3307</v>
      </c>
      <c r="B7655" t="s">
        <v>11746</v>
      </c>
      <c r="C7655" s="1">
        <v>43124</v>
      </c>
      <c r="D7655" s="1">
        <v>43129</v>
      </c>
      <c r="E7655" s="7">
        <f>SuperStoreData[[#This Row],[Ship Date]]-SuperStoreData[[#This Row],[Order Date]]</f>
        <v>5</v>
      </c>
      <c r="F7655" t="s">
        <v>129</v>
      </c>
      <c r="G7655" t="s">
        <v>4742</v>
      </c>
      <c r="H7655" t="s">
        <v>4745</v>
      </c>
      <c r="I7655" t="str">
        <f>PROPER(SuperStoreData[[#This Row],[Customer Name]])</f>
        <v>Stefania Perrino</v>
      </c>
      <c r="J7655" t="s">
        <v>82</v>
      </c>
      <c r="K7655">
        <v>78041</v>
      </c>
      <c r="L7655" t="str">
        <f>_xlfn.XLOOKUP(SuperStoreData[[#This Row],[Zip Code]],ZipCodeTable[Zip Code],ZipCodeTable[City])</f>
        <v>Laredo</v>
      </c>
      <c r="M7655" t="str">
        <f>_xlfn.XLOOKUP(SuperStoreData[[#This Row],[Zip Code]],ZipCodeTable[Zip Code],ZipCodeTable[State])</f>
        <v>TX</v>
      </c>
      <c r="N7655" t="s">
        <v>23</v>
      </c>
      <c r="O7655" t="s">
        <v>3290</v>
      </c>
      <c r="P7655" t="s">
        <v>76</v>
      </c>
      <c r="Q7655" t="s">
        <v>98</v>
      </c>
      <c r="R7655" t="s">
        <v>3291</v>
      </c>
      <c r="S7655" s="5">
        <v>328.77600000000001</v>
      </c>
      <c r="T7655" s="5">
        <v>-5.2011798188981704</v>
      </c>
      <c r="U7655" s="6">
        <f>SuperStoreData[[#This Row],[Profit]]/SuperStoreData[[#This Row],[Sales]]</f>
        <v>-1.5819828147121962E-2</v>
      </c>
    </row>
    <row r="7656" spans="1:21" x14ac:dyDescent="0.2">
      <c r="A7656">
        <v>5353</v>
      </c>
      <c r="B7656" t="s">
        <v>5025</v>
      </c>
      <c r="C7656" s="1">
        <v>42298</v>
      </c>
      <c r="D7656" s="1">
        <v>42299</v>
      </c>
      <c r="E7656" s="7">
        <f>SuperStoreData[[#This Row],[Ship Date]]-SuperStoreData[[#This Row],[Order Date]]</f>
        <v>1</v>
      </c>
      <c r="F7656" t="s">
        <v>29</v>
      </c>
      <c r="G7656" t="s">
        <v>5026</v>
      </c>
      <c r="H7656" t="s">
        <v>5027</v>
      </c>
      <c r="I7656" t="str">
        <f>PROPER(SuperStoreData[[#This Row],[Customer Name]])</f>
        <v>Yoseph Carroll</v>
      </c>
      <c r="J7656" t="s">
        <v>82</v>
      </c>
      <c r="K7656">
        <v>75217</v>
      </c>
      <c r="L7656" t="str">
        <f>_xlfn.XLOOKUP(SuperStoreData[[#This Row],[Zip Code]],ZipCodeTable[Zip Code],ZipCodeTable[City])</f>
        <v>Dallas</v>
      </c>
      <c r="M7656" t="str">
        <f>_xlfn.XLOOKUP(SuperStoreData[[#This Row],[Zip Code]],ZipCodeTable[Zip Code],ZipCodeTable[State])</f>
        <v>TX</v>
      </c>
      <c r="N7656" t="s">
        <v>23</v>
      </c>
      <c r="O7656" t="s">
        <v>5030</v>
      </c>
      <c r="P7656" t="s">
        <v>76</v>
      </c>
      <c r="Q7656" t="s">
        <v>98</v>
      </c>
      <c r="R7656" t="s">
        <v>5031</v>
      </c>
      <c r="S7656" s="5">
        <v>329.584</v>
      </c>
      <c r="T7656" s="5">
        <v>67.131321135990504</v>
      </c>
      <c r="U7656" s="6">
        <f>SuperStoreData[[#This Row],[Profit]]/SuperStoreData[[#This Row],[Sales]]</f>
        <v>0.20368501242775894</v>
      </c>
    </row>
    <row r="7657" spans="1:21" x14ac:dyDescent="0.2">
      <c r="A7657">
        <v>6196</v>
      </c>
      <c r="B7657" t="s">
        <v>9991</v>
      </c>
      <c r="C7657" s="1">
        <v>43388</v>
      </c>
      <c r="D7657" s="1">
        <v>43393</v>
      </c>
      <c r="E7657" s="7">
        <f>SuperStoreData[[#This Row],[Ship Date]]-SuperStoreData[[#This Row],[Order Date]]</f>
        <v>5</v>
      </c>
      <c r="F7657" t="s">
        <v>29</v>
      </c>
      <c r="G7657" t="s">
        <v>4011</v>
      </c>
      <c r="H7657" t="s">
        <v>9992</v>
      </c>
      <c r="I7657" t="str">
        <f>PROPER(SuperStoreData[[#This Row],[Customer Name]])</f>
        <v>Charles Mccrossin</v>
      </c>
      <c r="J7657" t="s">
        <v>32</v>
      </c>
      <c r="K7657">
        <v>19143</v>
      </c>
      <c r="L7657" t="str">
        <f>_xlfn.XLOOKUP(SuperStoreData[[#This Row],[Zip Code]],ZipCodeTable[Zip Code],ZipCodeTable[City])</f>
        <v>Philadelphia</v>
      </c>
      <c r="M7657" t="str">
        <f>_xlfn.XLOOKUP(SuperStoreData[[#This Row],[Zip Code]],ZipCodeTable[Zip Code],ZipCodeTable[State])</f>
        <v>PA</v>
      </c>
      <c r="N7657" t="s">
        <v>46</v>
      </c>
      <c r="O7657" t="s">
        <v>3591</v>
      </c>
      <c r="P7657" t="s">
        <v>76</v>
      </c>
      <c r="Q7657" t="s">
        <v>98</v>
      </c>
      <c r="R7657" t="s">
        <v>3592</v>
      </c>
      <c r="S7657" s="5">
        <v>329.988</v>
      </c>
      <c r="T7657" s="5">
        <v>67.598534222391706</v>
      </c>
      <c r="U7657" s="6">
        <f>SuperStoreData[[#This Row],[Profit]]/SuperStoreData[[#This Row],[Sales]]</f>
        <v>0.20485149224332916</v>
      </c>
    </row>
    <row r="7658" spans="1:21" x14ac:dyDescent="0.2">
      <c r="A7658">
        <v>3555</v>
      </c>
      <c r="B7658" t="s">
        <v>10296</v>
      </c>
      <c r="C7658" s="1">
        <v>42802</v>
      </c>
      <c r="D7658" s="1">
        <v>42806</v>
      </c>
      <c r="E7658" s="7">
        <f>SuperStoreData[[#This Row],[Ship Date]]-SuperStoreData[[#This Row],[Order Date]]</f>
        <v>4</v>
      </c>
      <c r="F7658" t="s">
        <v>129</v>
      </c>
      <c r="G7658" t="s">
        <v>4366</v>
      </c>
      <c r="H7658" t="s">
        <v>4367</v>
      </c>
      <c r="I7658" t="str">
        <f>PROPER(SuperStoreData[[#This Row],[Customer Name]])</f>
        <v>Patrick O'Donnell</v>
      </c>
      <c r="J7658" t="s">
        <v>32</v>
      </c>
      <c r="K7658">
        <v>90036</v>
      </c>
      <c r="L7658" t="str">
        <f>_xlfn.XLOOKUP(SuperStoreData[[#This Row],[Zip Code]],ZipCodeTable[Zip Code],ZipCodeTable[City])</f>
        <v>Los Angeles</v>
      </c>
      <c r="M7658" t="str">
        <f>_xlfn.XLOOKUP(SuperStoreData[[#This Row],[Zip Code]],ZipCodeTable[Zip Code],ZipCodeTable[State])</f>
        <v>CA</v>
      </c>
      <c r="N7658" t="s">
        <v>68</v>
      </c>
      <c r="O7658" t="s">
        <v>4377</v>
      </c>
      <c r="P7658" t="s">
        <v>25</v>
      </c>
      <c r="Q7658" t="s">
        <v>61</v>
      </c>
      <c r="R7658" t="s">
        <v>4378</v>
      </c>
      <c r="S7658" s="5">
        <v>330.4</v>
      </c>
      <c r="T7658" s="5">
        <v>106.800970315013</v>
      </c>
      <c r="U7658" s="6">
        <f>SuperStoreData[[#This Row],[Profit]]/SuperStoreData[[#This Row],[Sales]]</f>
        <v>0.3232474888468917</v>
      </c>
    </row>
    <row r="7659" spans="1:21" x14ac:dyDescent="0.2">
      <c r="A7659">
        <v>642</v>
      </c>
      <c r="B7659" t="s">
        <v>11676</v>
      </c>
      <c r="C7659" s="1">
        <v>43445</v>
      </c>
      <c r="D7659" s="1">
        <v>43447</v>
      </c>
      <c r="E7659" s="7">
        <f>SuperStoreData[[#This Row],[Ship Date]]-SuperStoreData[[#This Row],[Order Date]]</f>
        <v>2</v>
      </c>
      <c r="F7659" t="s">
        <v>129</v>
      </c>
      <c r="G7659" t="s">
        <v>1346</v>
      </c>
      <c r="H7659" t="s">
        <v>1347</v>
      </c>
      <c r="I7659" t="str">
        <f>PROPER(SuperStoreData[[#This Row],[Customer Name]])</f>
        <v>John Lee</v>
      </c>
      <c r="J7659" t="s">
        <v>32</v>
      </c>
      <c r="K7659">
        <v>92691</v>
      </c>
      <c r="L7659" t="str">
        <f>_xlfn.XLOOKUP(SuperStoreData[[#This Row],[Zip Code]],ZipCodeTable[Zip Code],ZipCodeTable[City])</f>
        <v>Mission Viejo</v>
      </c>
      <c r="M7659" t="str">
        <f>_xlfn.XLOOKUP(SuperStoreData[[#This Row],[Zip Code]],ZipCodeTable[Zip Code],ZipCodeTable[State])</f>
        <v>CA</v>
      </c>
      <c r="N7659" t="s">
        <v>68</v>
      </c>
      <c r="O7659" t="s">
        <v>4377</v>
      </c>
      <c r="P7659" t="s">
        <v>25</v>
      </c>
      <c r="Q7659" t="s">
        <v>61</v>
      </c>
      <c r="R7659" t="s">
        <v>4378</v>
      </c>
      <c r="S7659" s="5">
        <v>330.4</v>
      </c>
      <c r="T7659" s="5">
        <v>43.909730543374998</v>
      </c>
      <c r="U7659" s="6">
        <f>SuperStoreData[[#This Row],[Profit]]/SuperStoreData[[#This Row],[Sales]]</f>
        <v>0.13289870019181296</v>
      </c>
    </row>
    <row r="7660" spans="1:21" x14ac:dyDescent="0.2">
      <c r="A7660">
        <v>2229</v>
      </c>
      <c r="B7660" t="s">
        <v>772</v>
      </c>
      <c r="C7660" s="1">
        <v>42655</v>
      </c>
      <c r="D7660" s="1">
        <v>42657</v>
      </c>
      <c r="E7660" s="7">
        <f>SuperStoreData[[#This Row],[Ship Date]]-SuperStoreData[[#This Row],[Order Date]]</f>
        <v>2</v>
      </c>
      <c r="F7660" t="s">
        <v>29</v>
      </c>
      <c r="G7660" t="s">
        <v>773</v>
      </c>
      <c r="H7660" t="s">
        <v>774</v>
      </c>
      <c r="I7660" t="str">
        <f>PROPER(SuperStoreData[[#This Row],[Customer Name]])</f>
        <v>Greg Matthias</v>
      </c>
      <c r="J7660" t="s">
        <v>32</v>
      </c>
      <c r="K7660">
        <v>10024</v>
      </c>
      <c r="L7660" t="str">
        <f>_xlfn.XLOOKUP(SuperStoreData[[#This Row],[Zip Code]],ZipCodeTable[Zip Code],ZipCodeTable[City])</f>
        <v>New York</v>
      </c>
      <c r="M7660" t="str">
        <f>_xlfn.XLOOKUP(SuperStoreData[[#This Row],[Zip Code]],ZipCodeTable[Zip Code],ZipCodeTable[State])</f>
        <v>NY</v>
      </c>
      <c r="N7660" t="s">
        <v>46</v>
      </c>
      <c r="O7660" t="s">
        <v>775</v>
      </c>
      <c r="P7660" t="s">
        <v>48</v>
      </c>
      <c r="Q7660" t="s">
        <v>137</v>
      </c>
      <c r="R7660" t="s">
        <v>776</v>
      </c>
      <c r="S7660" s="5">
        <v>330.58800000000002</v>
      </c>
      <c r="T7660" s="5">
        <v>40.473605842659801</v>
      </c>
      <c r="U7660" s="6">
        <f>SuperStoreData[[#This Row],[Profit]]/SuperStoreData[[#This Row],[Sales]]</f>
        <v>0.12242914395761431</v>
      </c>
    </row>
    <row r="7661" spans="1:21" x14ac:dyDescent="0.2">
      <c r="A7661">
        <v>7202</v>
      </c>
      <c r="B7661" t="s">
        <v>11226</v>
      </c>
      <c r="C7661" s="1">
        <v>43352</v>
      </c>
      <c r="D7661" s="1">
        <v>43353</v>
      </c>
      <c r="E7661" s="7">
        <f>SuperStoreData[[#This Row],[Ship Date]]-SuperStoreData[[#This Row],[Order Date]]</f>
        <v>1</v>
      </c>
      <c r="F7661" t="s">
        <v>29</v>
      </c>
      <c r="G7661" t="s">
        <v>342</v>
      </c>
      <c r="H7661" t="s">
        <v>350</v>
      </c>
      <c r="I7661" t="str">
        <f>PROPER(SuperStoreData[[#This Row],[Customer Name]])</f>
        <v>Herbert Flentye</v>
      </c>
      <c r="J7661" t="s">
        <v>32</v>
      </c>
      <c r="K7661">
        <v>33311</v>
      </c>
      <c r="L7661" t="str">
        <f>_xlfn.XLOOKUP(SuperStoreData[[#This Row],[Zip Code]],ZipCodeTable[Zip Code],ZipCodeTable[City])</f>
        <v>Fort Lauderdale</v>
      </c>
      <c r="M7661" t="str">
        <f>_xlfn.XLOOKUP(SuperStoreData[[#This Row],[Zip Code]],ZipCodeTable[Zip Code],ZipCodeTable[State])</f>
        <v>FL</v>
      </c>
      <c r="N7661" t="s">
        <v>85</v>
      </c>
      <c r="O7661" t="s">
        <v>4829</v>
      </c>
      <c r="P7661" t="s">
        <v>48</v>
      </c>
      <c r="Q7661" t="s">
        <v>137</v>
      </c>
      <c r="R7661" t="s">
        <v>2641</v>
      </c>
      <c r="S7661" s="5">
        <v>331.02300000000002</v>
      </c>
      <c r="T7661" s="5">
        <v>36.540078602393102</v>
      </c>
      <c r="U7661" s="6">
        <f>SuperStoreData[[#This Row],[Profit]]/SuperStoreData[[#This Row],[Sales]]</f>
        <v>0.11038531643539301</v>
      </c>
    </row>
    <row r="7662" spans="1:21" x14ac:dyDescent="0.2">
      <c r="A7662">
        <v>5725</v>
      </c>
      <c r="B7662" t="s">
        <v>10167</v>
      </c>
      <c r="C7662" s="1">
        <v>42403</v>
      </c>
      <c r="D7662" s="1">
        <v>42405</v>
      </c>
      <c r="E7662" s="7">
        <f>SuperStoreData[[#This Row],[Ship Date]]-SuperStoreData[[#This Row],[Order Date]]</f>
        <v>2</v>
      </c>
      <c r="F7662" t="s">
        <v>29</v>
      </c>
      <c r="G7662" t="s">
        <v>7463</v>
      </c>
      <c r="H7662" t="s">
        <v>10168</v>
      </c>
      <c r="I7662" t="str">
        <f>PROPER(SuperStoreData[[#This Row],[Customer Name]])</f>
        <v>Vivek Grady</v>
      </c>
      <c r="J7662" t="s">
        <v>82</v>
      </c>
      <c r="K7662">
        <v>60653</v>
      </c>
      <c r="L7662" t="str">
        <f>_xlfn.XLOOKUP(SuperStoreData[[#This Row],[Zip Code]],ZipCodeTable[Zip Code],ZipCodeTable[City])</f>
        <v>Chicago</v>
      </c>
      <c r="M7662" t="str">
        <f>_xlfn.XLOOKUP(SuperStoreData[[#This Row],[Zip Code]],ZipCodeTable[Zip Code],ZipCodeTable[State])</f>
        <v>IL</v>
      </c>
      <c r="N7662" t="s">
        <v>23</v>
      </c>
      <c r="O7662" t="s">
        <v>7698</v>
      </c>
      <c r="P7662" t="s">
        <v>25</v>
      </c>
      <c r="Q7662" t="s">
        <v>61</v>
      </c>
      <c r="R7662" t="s">
        <v>7699</v>
      </c>
      <c r="S7662" s="5">
        <v>331.536</v>
      </c>
      <c r="T7662" s="5">
        <v>-4.0564895054944303</v>
      </c>
      <c r="U7662" s="6">
        <f>SuperStoreData[[#This Row],[Profit]]/SuperStoreData[[#This Row],[Sales]]</f>
        <v>-1.2235442019854345E-2</v>
      </c>
    </row>
    <row r="7663" spans="1:21" x14ac:dyDescent="0.2">
      <c r="A7663">
        <v>7727</v>
      </c>
      <c r="B7663" t="s">
        <v>10807</v>
      </c>
      <c r="C7663" s="1">
        <v>43046</v>
      </c>
      <c r="D7663" s="1">
        <v>43048</v>
      </c>
      <c r="E7663" s="7">
        <f>SuperStoreData[[#This Row],[Ship Date]]-SuperStoreData[[#This Row],[Order Date]]</f>
        <v>2</v>
      </c>
      <c r="F7663" t="s">
        <v>29</v>
      </c>
      <c r="G7663" t="s">
        <v>2756</v>
      </c>
      <c r="H7663" t="s">
        <v>2757</v>
      </c>
      <c r="I7663" t="str">
        <f>PROPER(SuperStoreData[[#This Row],[Customer Name]])</f>
        <v>Tony Sayre</v>
      </c>
      <c r="J7663" t="s">
        <v>32</v>
      </c>
      <c r="K7663">
        <v>44105</v>
      </c>
      <c r="L7663" t="str">
        <f>_xlfn.XLOOKUP(SuperStoreData[[#This Row],[Zip Code]],ZipCodeTable[Zip Code],ZipCodeTable[City])</f>
        <v>Cleveland</v>
      </c>
      <c r="M7663" t="str">
        <f>_xlfn.XLOOKUP(SuperStoreData[[#This Row],[Zip Code]],ZipCodeTable[Zip Code],ZipCodeTable[State])</f>
        <v>OH</v>
      </c>
      <c r="N7663" t="s">
        <v>46</v>
      </c>
      <c r="O7663" t="s">
        <v>7698</v>
      </c>
      <c r="P7663" t="s">
        <v>25</v>
      </c>
      <c r="Q7663" t="s">
        <v>61</v>
      </c>
      <c r="R7663" t="s">
        <v>7699</v>
      </c>
      <c r="S7663" s="5">
        <v>331.536</v>
      </c>
      <c r="T7663" s="5">
        <v>101.92673154392899</v>
      </c>
      <c r="U7663" s="6">
        <f>SuperStoreData[[#This Row],[Profit]]/SuperStoreData[[#This Row],[Sales]]</f>
        <v>0.30743789978744085</v>
      </c>
    </row>
    <row r="7664" spans="1:21" x14ac:dyDescent="0.2">
      <c r="A7664">
        <v>5451</v>
      </c>
      <c r="B7664" t="s">
        <v>7572</v>
      </c>
      <c r="C7664" s="1">
        <v>43408</v>
      </c>
      <c r="D7664" s="1">
        <v>43409</v>
      </c>
      <c r="E7664" s="7">
        <f>SuperStoreData[[#This Row],[Ship Date]]-SuperStoreData[[#This Row],[Order Date]]</f>
        <v>1</v>
      </c>
      <c r="F7664" t="s">
        <v>29</v>
      </c>
      <c r="G7664" t="s">
        <v>1788</v>
      </c>
      <c r="H7664" t="s">
        <v>1789</v>
      </c>
      <c r="I7664" t="str">
        <f>PROPER(SuperStoreData[[#This Row],[Customer Name]])</f>
        <v>Tom Ashbrook</v>
      </c>
      <c r="J7664" t="s">
        <v>21</v>
      </c>
      <c r="K7664">
        <v>66062</v>
      </c>
      <c r="L7664" t="str">
        <f>_xlfn.XLOOKUP(SuperStoreData[[#This Row],[Zip Code]],ZipCodeTable[Zip Code],ZipCodeTable[City])</f>
        <v>Olathe</v>
      </c>
      <c r="M7664" t="str">
        <f>_xlfn.XLOOKUP(SuperStoreData[[#This Row],[Zip Code]],ZipCodeTable[Zip Code],ZipCodeTable[State])</f>
        <v>KS</v>
      </c>
      <c r="N7664" t="s">
        <v>23</v>
      </c>
      <c r="O7664" t="s">
        <v>7579</v>
      </c>
      <c r="P7664" t="s">
        <v>25</v>
      </c>
      <c r="Q7664" t="s">
        <v>26</v>
      </c>
      <c r="R7664" t="s">
        <v>7580</v>
      </c>
      <c r="S7664" s="5">
        <v>331.96</v>
      </c>
      <c r="T7664" s="5">
        <v>16.7491571418017</v>
      </c>
      <c r="U7664" s="6">
        <f>SuperStoreData[[#This Row],[Profit]]/SuperStoreData[[#This Row],[Sales]]</f>
        <v>5.0455347456927646E-2</v>
      </c>
    </row>
    <row r="7665" spans="1:21" x14ac:dyDescent="0.2">
      <c r="A7665">
        <v>4230</v>
      </c>
      <c r="B7665" t="s">
        <v>4323</v>
      </c>
      <c r="C7665" s="1">
        <v>43355</v>
      </c>
      <c r="D7665" s="1">
        <v>43358</v>
      </c>
      <c r="E7665" s="7">
        <f>SuperStoreData[[#This Row],[Ship Date]]-SuperStoreData[[#This Row],[Order Date]]</f>
        <v>3</v>
      </c>
      <c r="F7665" t="s">
        <v>29</v>
      </c>
      <c r="G7665" t="s">
        <v>4324</v>
      </c>
      <c r="H7665" t="s">
        <v>4326</v>
      </c>
      <c r="I7665" t="str">
        <f>PROPER(SuperStoreData[[#This Row],[Customer Name]])</f>
        <v>Linda Southworth</v>
      </c>
      <c r="J7665" t="s">
        <v>82</v>
      </c>
      <c r="K7665">
        <v>75220</v>
      </c>
      <c r="L7665" t="str">
        <f>_xlfn.XLOOKUP(SuperStoreData[[#This Row],[Zip Code]],ZipCodeTable[Zip Code],ZipCodeTable[City])</f>
        <v>Dallas</v>
      </c>
      <c r="M7665" t="str">
        <f>_xlfn.XLOOKUP(SuperStoreData[[#This Row],[Zip Code]],ZipCodeTable[Zip Code],ZipCodeTable[State])</f>
        <v>TX</v>
      </c>
      <c r="N7665" t="s">
        <v>23</v>
      </c>
      <c r="O7665" t="s">
        <v>1337</v>
      </c>
      <c r="P7665" t="s">
        <v>48</v>
      </c>
      <c r="Q7665" t="s">
        <v>49</v>
      </c>
      <c r="R7665" t="s">
        <v>1338</v>
      </c>
      <c r="S7665" s="5">
        <v>332.02800000000002</v>
      </c>
      <c r="T7665" s="5">
        <v>92.078951572879305</v>
      </c>
      <c r="U7665" s="6">
        <f>SuperStoreData[[#This Row],[Profit]]/SuperStoreData[[#This Row],[Sales]]</f>
        <v>0.27732285100316628</v>
      </c>
    </row>
    <row r="7666" spans="1:21" x14ac:dyDescent="0.2">
      <c r="A7666">
        <v>6156</v>
      </c>
      <c r="B7666" t="s">
        <v>9609</v>
      </c>
      <c r="C7666" s="1">
        <v>42648</v>
      </c>
      <c r="D7666" s="1">
        <v>42652</v>
      </c>
      <c r="E7666" s="7">
        <f>SuperStoreData[[#This Row],[Ship Date]]-SuperStoreData[[#This Row],[Order Date]]</f>
        <v>4</v>
      </c>
      <c r="F7666" t="s">
        <v>18</v>
      </c>
      <c r="G7666" t="s">
        <v>470</v>
      </c>
      <c r="H7666" t="s">
        <v>9076</v>
      </c>
      <c r="I7666" t="str">
        <f>PROPER(SuperStoreData[[#This Row],[Customer Name]])</f>
        <v>Cynthia Voltz</v>
      </c>
      <c r="J7666" t="s">
        <v>82</v>
      </c>
      <c r="K7666">
        <v>19120</v>
      </c>
      <c r="L7666" t="str">
        <f>_xlfn.XLOOKUP(SuperStoreData[[#This Row],[Zip Code]],ZipCodeTable[Zip Code],ZipCodeTable[City])</f>
        <v>Philadelphia</v>
      </c>
      <c r="M7666" t="str">
        <f>_xlfn.XLOOKUP(SuperStoreData[[#This Row],[Zip Code]],ZipCodeTable[Zip Code],ZipCodeTable[State])</f>
        <v>PA</v>
      </c>
      <c r="N7666" t="s">
        <v>46</v>
      </c>
      <c r="O7666" t="s">
        <v>2251</v>
      </c>
      <c r="P7666" t="s">
        <v>25</v>
      </c>
      <c r="Q7666" t="s">
        <v>61</v>
      </c>
      <c r="R7666" t="s">
        <v>2252</v>
      </c>
      <c r="S7666" s="5">
        <v>332.70400000000001</v>
      </c>
      <c r="T7666" s="5">
        <v>12.5313227705042</v>
      </c>
      <c r="U7666" s="6">
        <f>SuperStoreData[[#This Row],[Profit]]/SuperStoreData[[#This Row],[Sales]]</f>
        <v>3.7665079982519598E-2</v>
      </c>
    </row>
    <row r="7667" spans="1:21" x14ac:dyDescent="0.2">
      <c r="A7667">
        <v>9258</v>
      </c>
      <c r="B7667" t="s">
        <v>7047</v>
      </c>
      <c r="C7667" s="1">
        <v>42264</v>
      </c>
      <c r="D7667" s="1">
        <v>42271</v>
      </c>
      <c r="E7667" s="7">
        <f>SuperStoreData[[#This Row],[Ship Date]]-SuperStoreData[[#This Row],[Order Date]]</f>
        <v>7</v>
      </c>
      <c r="F7667" t="s">
        <v>129</v>
      </c>
      <c r="G7667" t="s">
        <v>42</v>
      </c>
      <c r="H7667" t="s">
        <v>7048</v>
      </c>
      <c r="I7667" t="str">
        <f>PROPER(SuperStoreData[[#This Row],[Customer Name]])</f>
        <v>Guy Armstrong</v>
      </c>
      <c r="J7667" t="s">
        <v>32</v>
      </c>
      <c r="K7667">
        <v>65203</v>
      </c>
      <c r="L7667" t="str">
        <f>_xlfn.XLOOKUP(SuperStoreData[[#This Row],[Zip Code]],ZipCodeTable[Zip Code],ZipCodeTable[City])</f>
        <v>Columbia</v>
      </c>
      <c r="M7667" t="str">
        <f>_xlfn.XLOOKUP(SuperStoreData[[#This Row],[Zip Code]],ZipCodeTable[Zip Code],ZipCodeTable[State])</f>
        <v>MO</v>
      </c>
      <c r="N7667" t="s">
        <v>23</v>
      </c>
      <c r="O7667" t="s">
        <v>2593</v>
      </c>
      <c r="P7667" t="s">
        <v>48</v>
      </c>
      <c r="Q7667" t="s">
        <v>49</v>
      </c>
      <c r="R7667" t="s">
        <v>2594</v>
      </c>
      <c r="S7667" s="5">
        <v>332.94</v>
      </c>
      <c r="T7667" s="5">
        <v>111.696081049638</v>
      </c>
      <c r="U7667" s="6">
        <f>SuperStoreData[[#This Row],[Profit]]/SuperStoreData[[#This Row],[Sales]]</f>
        <v>0.33548411440391063</v>
      </c>
    </row>
    <row r="7668" spans="1:21" x14ac:dyDescent="0.2">
      <c r="A7668">
        <v>6422</v>
      </c>
      <c r="B7668" t="s">
        <v>11849</v>
      </c>
      <c r="C7668" s="1">
        <v>43408</v>
      </c>
      <c r="D7668" s="1">
        <v>43412</v>
      </c>
      <c r="E7668" s="7">
        <f>SuperStoreData[[#This Row],[Ship Date]]-SuperStoreData[[#This Row],[Order Date]]</f>
        <v>4</v>
      </c>
      <c r="F7668" t="s">
        <v>29</v>
      </c>
      <c r="G7668" t="s">
        <v>3696</v>
      </c>
      <c r="H7668" t="s">
        <v>11850</v>
      </c>
      <c r="I7668" t="str">
        <f>PROPER(SuperStoreData[[#This Row],[Customer Name]])</f>
        <v>Helen Wasserman</v>
      </c>
      <c r="J7668" t="s">
        <v>82</v>
      </c>
      <c r="K7668">
        <v>74133</v>
      </c>
      <c r="L7668" t="str">
        <f>_xlfn.XLOOKUP(SuperStoreData[[#This Row],[Zip Code]],ZipCodeTable[Zip Code],ZipCodeTable[City])</f>
        <v>Tulsa</v>
      </c>
      <c r="M7668" t="str">
        <f>_xlfn.XLOOKUP(SuperStoreData[[#This Row],[Zip Code]],ZipCodeTable[Zip Code],ZipCodeTable[State])</f>
        <v>OK</v>
      </c>
      <c r="N7668" t="s">
        <v>23</v>
      </c>
      <c r="O7668" t="s">
        <v>528</v>
      </c>
      <c r="P7668" t="s">
        <v>25</v>
      </c>
      <c r="Q7668" t="s">
        <v>61</v>
      </c>
      <c r="R7668" t="s">
        <v>529</v>
      </c>
      <c r="S7668" s="5">
        <v>332.94</v>
      </c>
      <c r="T7668" s="5">
        <v>78.565624066555401</v>
      </c>
      <c r="U7668" s="6">
        <f>SuperStoreData[[#This Row],[Profit]]/SuperStoreData[[#This Row],[Sales]]</f>
        <v>0.23597532308090166</v>
      </c>
    </row>
    <row r="7669" spans="1:21" x14ac:dyDescent="0.2">
      <c r="A7669">
        <v>792</v>
      </c>
      <c r="B7669" t="s">
        <v>10935</v>
      </c>
      <c r="C7669" s="1">
        <v>42715</v>
      </c>
      <c r="D7669" s="1">
        <v>42719</v>
      </c>
      <c r="E7669" s="7">
        <f>SuperStoreData[[#This Row],[Ship Date]]-SuperStoreData[[#This Row],[Order Date]]</f>
        <v>4</v>
      </c>
      <c r="F7669" t="s">
        <v>29</v>
      </c>
      <c r="G7669" t="s">
        <v>2550</v>
      </c>
      <c r="H7669" t="s">
        <v>10257</v>
      </c>
      <c r="I7669" t="str">
        <f>PROPER(SuperStoreData[[#This Row],[Customer Name]])</f>
        <v>Sue Ann Reed</v>
      </c>
      <c r="J7669" t="s">
        <v>32</v>
      </c>
      <c r="K7669">
        <v>23223</v>
      </c>
      <c r="L7669" t="str">
        <f>_xlfn.XLOOKUP(SuperStoreData[[#This Row],[Zip Code]],ZipCodeTable[Zip Code],ZipCodeTable[City])</f>
        <v>Richmond</v>
      </c>
      <c r="M7669" t="str">
        <f>_xlfn.XLOOKUP(SuperStoreData[[#This Row],[Zip Code]],ZipCodeTable[Zip Code],ZipCodeTable[State])</f>
        <v>VA</v>
      </c>
      <c r="N7669" t="s">
        <v>85</v>
      </c>
      <c r="O7669" t="s">
        <v>54</v>
      </c>
      <c r="P7669" t="s">
        <v>48</v>
      </c>
      <c r="Q7669" t="s">
        <v>55</v>
      </c>
      <c r="R7669" t="s">
        <v>56</v>
      </c>
      <c r="S7669" s="5">
        <v>332.94</v>
      </c>
      <c r="T7669" s="5">
        <v>83.000241842154196</v>
      </c>
      <c r="U7669" s="6">
        <f>SuperStoreData[[#This Row],[Profit]]/SuperStoreData[[#This Row],[Sales]]</f>
        <v>0.24929489350079354</v>
      </c>
    </row>
    <row r="7670" spans="1:21" x14ac:dyDescent="0.2">
      <c r="A7670">
        <v>9756</v>
      </c>
      <c r="B7670" t="s">
        <v>11106</v>
      </c>
      <c r="C7670" s="1">
        <v>42828</v>
      </c>
      <c r="D7670" s="1">
        <v>42828</v>
      </c>
      <c r="E7670" s="7">
        <f>SuperStoreData[[#This Row],[Ship Date]]-SuperStoreData[[#This Row],[Order Date]]</f>
        <v>0</v>
      </c>
      <c r="F7670" t="s">
        <v>129</v>
      </c>
      <c r="G7670" t="s">
        <v>2580</v>
      </c>
      <c r="H7670" t="s">
        <v>2581</v>
      </c>
      <c r="I7670" t="str">
        <f>PROPER(SuperStoreData[[#This Row],[Customer Name]])</f>
        <v>Lena Cacioppo</v>
      </c>
      <c r="J7670" t="s">
        <v>32</v>
      </c>
      <c r="K7670">
        <v>23223</v>
      </c>
      <c r="L7670" t="str">
        <f>_xlfn.XLOOKUP(SuperStoreData[[#This Row],[Zip Code]],ZipCodeTable[Zip Code],ZipCodeTable[City])</f>
        <v>Richmond</v>
      </c>
      <c r="M7670" t="str">
        <f>_xlfn.XLOOKUP(SuperStoreData[[#This Row],[Zip Code]],ZipCodeTable[Zip Code],ZipCodeTable[State])</f>
        <v>VA</v>
      </c>
      <c r="N7670" t="s">
        <v>85</v>
      </c>
      <c r="O7670" t="s">
        <v>528</v>
      </c>
      <c r="P7670" t="s">
        <v>25</v>
      </c>
      <c r="Q7670" t="s">
        <v>61</v>
      </c>
      <c r="R7670" t="s">
        <v>529</v>
      </c>
      <c r="S7670" s="5">
        <v>332.94</v>
      </c>
      <c r="T7670" s="5">
        <v>40.364281716076597</v>
      </c>
      <c r="U7670" s="6">
        <f>SuperStoreData[[#This Row],[Profit]]/SuperStoreData[[#This Row],[Sales]]</f>
        <v>0.12123590351437676</v>
      </c>
    </row>
    <row r="7671" spans="1:21" x14ac:dyDescent="0.2">
      <c r="A7671">
        <v>5240</v>
      </c>
      <c r="B7671" t="s">
        <v>7239</v>
      </c>
      <c r="C7671" s="1">
        <v>42420</v>
      </c>
      <c r="D7671" s="1">
        <v>42423</v>
      </c>
      <c r="E7671" s="7">
        <f>SuperStoreData[[#This Row],[Ship Date]]-SuperStoreData[[#This Row],[Order Date]]</f>
        <v>3</v>
      </c>
      <c r="F7671" t="s">
        <v>29</v>
      </c>
      <c r="G7671" t="s">
        <v>6045</v>
      </c>
      <c r="H7671" t="s">
        <v>6046</v>
      </c>
      <c r="I7671" t="str">
        <f>PROPER(SuperStoreData[[#This Row],[Customer Name]])</f>
        <v>Eugene Barchas</v>
      </c>
      <c r="J7671" t="s">
        <v>32</v>
      </c>
      <c r="K7671">
        <v>95123</v>
      </c>
      <c r="L7671" t="str">
        <f>_xlfn.XLOOKUP(SuperStoreData[[#This Row],[Zip Code]],ZipCodeTable[Zip Code],ZipCodeTable[City])</f>
        <v>San Jose</v>
      </c>
      <c r="M7671" t="str">
        <f>_xlfn.XLOOKUP(SuperStoreData[[#This Row],[Zip Code]],ZipCodeTable[Zip Code],ZipCodeTable[State])</f>
        <v>CA</v>
      </c>
      <c r="N7671" t="s">
        <v>68</v>
      </c>
      <c r="O7671" t="s">
        <v>6160</v>
      </c>
      <c r="P7671" t="s">
        <v>25</v>
      </c>
      <c r="Q7671" t="s">
        <v>61</v>
      </c>
      <c r="R7671" t="s">
        <v>6161</v>
      </c>
      <c r="S7671" s="5">
        <v>332.94</v>
      </c>
      <c r="T7671" s="5">
        <v>-9.4526747631078507</v>
      </c>
      <c r="U7671" s="6">
        <f>SuperStoreData[[#This Row],[Profit]]/SuperStoreData[[#This Row],[Sales]]</f>
        <v>-2.8391526290346161E-2</v>
      </c>
    </row>
    <row r="7672" spans="1:21" x14ac:dyDescent="0.2">
      <c r="A7672">
        <v>3796</v>
      </c>
      <c r="B7672" t="s">
        <v>11093</v>
      </c>
      <c r="C7672" s="1">
        <v>42709</v>
      </c>
      <c r="D7672" s="1">
        <v>42714</v>
      </c>
      <c r="E7672" s="7">
        <f>SuperStoreData[[#This Row],[Ship Date]]-SuperStoreData[[#This Row],[Order Date]]</f>
        <v>5</v>
      </c>
      <c r="F7672" t="s">
        <v>29</v>
      </c>
      <c r="G7672" t="s">
        <v>2508</v>
      </c>
      <c r="H7672" t="s">
        <v>2509</v>
      </c>
      <c r="I7672" t="str">
        <f>PROPER(SuperStoreData[[#This Row],[Customer Name]])</f>
        <v>Ed Jacobs</v>
      </c>
      <c r="J7672" t="s">
        <v>32</v>
      </c>
      <c r="K7672">
        <v>92037</v>
      </c>
      <c r="L7672" t="str">
        <f>_xlfn.XLOOKUP(SuperStoreData[[#This Row],[Zip Code]],ZipCodeTable[Zip Code],ZipCodeTable[City])</f>
        <v>La Jolla</v>
      </c>
      <c r="M7672" t="str">
        <f>_xlfn.XLOOKUP(SuperStoreData[[#This Row],[Zip Code]],ZipCodeTable[Zip Code],ZipCodeTable[State])</f>
        <v>CA</v>
      </c>
      <c r="N7672" t="s">
        <v>68</v>
      </c>
      <c r="O7672" t="s">
        <v>1689</v>
      </c>
      <c r="P7672" t="s">
        <v>48</v>
      </c>
      <c r="Q7672" t="s">
        <v>137</v>
      </c>
      <c r="R7672" t="s">
        <v>1690</v>
      </c>
      <c r="S7672" s="5">
        <v>333</v>
      </c>
      <c r="T7672" s="5">
        <v>57.366342356123603</v>
      </c>
      <c r="U7672" s="6">
        <f>SuperStoreData[[#This Row],[Profit]]/SuperStoreData[[#This Row],[Sales]]</f>
        <v>0.17227129836673755</v>
      </c>
    </row>
    <row r="7673" spans="1:21" x14ac:dyDescent="0.2">
      <c r="A7673">
        <v>2010</v>
      </c>
      <c r="B7673" t="s">
        <v>8535</v>
      </c>
      <c r="C7673" s="1">
        <v>43046</v>
      </c>
      <c r="D7673" s="1">
        <v>43048</v>
      </c>
      <c r="E7673" s="7">
        <f>SuperStoreData[[#This Row],[Ship Date]]-SuperStoreData[[#This Row],[Order Date]]</f>
        <v>2</v>
      </c>
      <c r="F7673" t="s">
        <v>29</v>
      </c>
      <c r="G7673" t="s">
        <v>1472</v>
      </c>
      <c r="H7673" t="s">
        <v>2242</v>
      </c>
      <c r="I7673" t="str">
        <f>PROPER(SuperStoreData[[#This Row],[Customer Name]])</f>
        <v>Jamie Frazer</v>
      </c>
      <c r="J7673" t="s">
        <v>32</v>
      </c>
      <c r="K7673">
        <v>37604</v>
      </c>
      <c r="L7673" t="str">
        <f>_xlfn.XLOOKUP(SuperStoreData[[#This Row],[Zip Code]],ZipCodeTable[Zip Code],ZipCodeTable[City])</f>
        <v>Johnson City</v>
      </c>
      <c r="M7673" t="str">
        <f>_xlfn.XLOOKUP(SuperStoreData[[#This Row],[Zip Code]],ZipCodeTable[Zip Code],ZipCodeTable[State])</f>
        <v>TN</v>
      </c>
      <c r="N7673" t="s">
        <v>85</v>
      </c>
      <c r="O7673" t="s">
        <v>5109</v>
      </c>
      <c r="P7673" t="s">
        <v>25</v>
      </c>
      <c r="Q7673" t="s">
        <v>39</v>
      </c>
      <c r="R7673" t="s">
        <v>5110</v>
      </c>
      <c r="S7673" s="5">
        <v>333.05599999999998</v>
      </c>
      <c r="T7673" s="5">
        <v>81.142564881077405</v>
      </c>
      <c r="U7673" s="6">
        <f>SuperStoreData[[#This Row],[Profit]]/SuperStoreData[[#This Row],[Sales]]</f>
        <v>0.24363039513198204</v>
      </c>
    </row>
    <row r="7674" spans="1:21" x14ac:dyDescent="0.2">
      <c r="A7674">
        <v>4478</v>
      </c>
      <c r="B7674" t="s">
        <v>10214</v>
      </c>
      <c r="C7674" s="1">
        <v>42591</v>
      </c>
      <c r="D7674" s="1">
        <v>42598</v>
      </c>
      <c r="E7674" s="7">
        <f>SuperStoreData[[#This Row],[Ship Date]]-SuperStoreData[[#This Row],[Order Date]]</f>
        <v>7</v>
      </c>
      <c r="F7674" t="s">
        <v>489</v>
      </c>
      <c r="G7674" t="s">
        <v>778</v>
      </c>
      <c r="H7674" t="s">
        <v>779</v>
      </c>
      <c r="I7674" t="str">
        <f>PROPER(SuperStoreData[[#This Row],[Customer Name]])</f>
        <v>Brian Decherney</v>
      </c>
      <c r="J7674" t="s">
        <v>32</v>
      </c>
      <c r="K7674">
        <v>73505</v>
      </c>
      <c r="L7674" t="str">
        <f>_xlfn.XLOOKUP(SuperStoreData[[#This Row],[Zip Code]],ZipCodeTable[Zip Code],ZipCodeTable[City])</f>
        <v>Lawton</v>
      </c>
      <c r="M7674" t="str">
        <f>_xlfn.XLOOKUP(SuperStoreData[[#This Row],[Zip Code]],ZipCodeTable[Zip Code],ZipCodeTable[State])</f>
        <v>OK</v>
      </c>
      <c r="N7674" t="s">
        <v>23</v>
      </c>
      <c r="O7674" t="s">
        <v>5609</v>
      </c>
      <c r="P7674" t="s">
        <v>25</v>
      </c>
      <c r="Q7674" t="s">
        <v>61</v>
      </c>
      <c r="R7674" t="s">
        <v>5610</v>
      </c>
      <c r="S7674" s="5">
        <v>333.09</v>
      </c>
      <c r="T7674" s="5">
        <v>58.681379021040698</v>
      </c>
      <c r="U7674" s="6">
        <f>SuperStoreData[[#This Row],[Profit]]/SuperStoreData[[#This Row],[Sales]]</f>
        <v>0.17617274316563303</v>
      </c>
    </row>
    <row r="7675" spans="1:21" x14ac:dyDescent="0.2">
      <c r="A7675">
        <v>5766</v>
      </c>
      <c r="B7675" t="s">
        <v>6086</v>
      </c>
      <c r="C7675" s="1">
        <v>42567</v>
      </c>
      <c r="D7675" s="1">
        <v>42567</v>
      </c>
      <c r="E7675" s="7">
        <f>SuperStoreData[[#This Row],[Ship Date]]-SuperStoreData[[#This Row],[Order Date]]</f>
        <v>0</v>
      </c>
      <c r="F7675" t="s">
        <v>29</v>
      </c>
      <c r="G7675" t="s">
        <v>2996</v>
      </c>
      <c r="H7675" t="s">
        <v>6087</v>
      </c>
      <c r="I7675" t="str">
        <f>PROPER(SuperStoreData[[#This Row],[Customer Name]])</f>
        <v>Emily Burns</v>
      </c>
      <c r="J7675" t="s">
        <v>32</v>
      </c>
      <c r="K7675">
        <v>96003</v>
      </c>
      <c r="L7675" t="str">
        <f>_xlfn.XLOOKUP(SuperStoreData[[#This Row],[Zip Code]],ZipCodeTable[Zip Code],ZipCodeTable[City])</f>
        <v>Redding</v>
      </c>
      <c r="M7675" t="str">
        <f>_xlfn.XLOOKUP(SuperStoreData[[#This Row],[Zip Code]],ZipCodeTable[Zip Code],ZipCodeTable[State])</f>
        <v>CA</v>
      </c>
      <c r="N7675" t="s">
        <v>68</v>
      </c>
      <c r="O7675" t="s">
        <v>5583</v>
      </c>
      <c r="P7675" t="s">
        <v>76</v>
      </c>
      <c r="Q7675" t="s">
        <v>98</v>
      </c>
      <c r="R7675" t="s">
        <v>5584</v>
      </c>
      <c r="S7675" s="5">
        <v>333.57600000000002</v>
      </c>
      <c r="T7675" s="5">
        <v>96.485500036645504</v>
      </c>
      <c r="U7675" s="6">
        <f>SuperStoreData[[#This Row],[Profit]]/SuperStoreData[[#This Row],[Sales]]</f>
        <v>0.28924592907357094</v>
      </c>
    </row>
    <row r="7676" spans="1:21" x14ac:dyDescent="0.2">
      <c r="A7676">
        <v>6655</v>
      </c>
      <c r="B7676" t="s">
        <v>9584</v>
      </c>
      <c r="C7676" s="1">
        <v>42634</v>
      </c>
      <c r="D7676" s="1">
        <v>42639</v>
      </c>
      <c r="E7676" s="7">
        <f>SuperStoreData[[#This Row],[Ship Date]]-SuperStoreData[[#This Row],[Order Date]]</f>
        <v>5</v>
      </c>
      <c r="F7676" t="s">
        <v>29</v>
      </c>
      <c r="G7676" t="s">
        <v>943</v>
      </c>
      <c r="H7676" t="s">
        <v>947</v>
      </c>
      <c r="I7676" t="str">
        <f>PROPER(SuperStoreData[[#This Row],[Customer Name]])</f>
        <v>Katherine Murray</v>
      </c>
      <c r="J7676" t="s">
        <v>21</v>
      </c>
      <c r="K7676">
        <v>85234</v>
      </c>
      <c r="L7676" t="str">
        <f>_xlfn.XLOOKUP(SuperStoreData[[#This Row],[Zip Code]],ZipCodeTable[Zip Code],ZipCodeTable[City])</f>
        <v>Gilbert</v>
      </c>
      <c r="M7676" t="str">
        <f>_xlfn.XLOOKUP(SuperStoreData[[#This Row],[Zip Code]],ZipCodeTable[Zip Code],ZipCodeTable[State])</f>
        <v>AZ</v>
      </c>
      <c r="N7676" t="s">
        <v>68</v>
      </c>
      <c r="O7676" t="s">
        <v>5583</v>
      </c>
      <c r="P7676" t="s">
        <v>76</v>
      </c>
      <c r="Q7676" t="s">
        <v>98</v>
      </c>
      <c r="R7676" t="s">
        <v>5584</v>
      </c>
      <c r="S7676" s="5">
        <v>333.57600000000002</v>
      </c>
      <c r="T7676" s="5">
        <v>99.923333134308393</v>
      </c>
      <c r="U7676" s="6">
        <f>SuperStoreData[[#This Row],[Profit]]/SuperStoreData[[#This Row],[Sales]]</f>
        <v>0.29955192560108757</v>
      </c>
    </row>
    <row r="7677" spans="1:21" x14ac:dyDescent="0.2">
      <c r="A7677">
        <v>4939</v>
      </c>
      <c r="B7677" t="s">
        <v>7740</v>
      </c>
      <c r="C7677" s="1">
        <v>43150</v>
      </c>
      <c r="D7677" s="1">
        <v>43151</v>
      </c>
      <c r="E7677" s="7">
        <f>SuperStoreData[[#This Row],[Ship Date]]-SuperStoreData[[#This Row],[Order Date]]</f>
        <v>1</v>
      </c>
      <c r="F7677" t="s">
        <v>29</v>
      </c>
      <c r="G7677" t="s">
        <v>7147</v>
      </c>
      <c r="H7677" t="s">
        <v>7149</v>
      </c>
      <c r="I7677" t="str">
        <f>PROPER(SuperStoreData[[#This Row],[Customer Name]])</f>
        <v>Brian Dahlen</v>
      </c>
      <c r="J7677" t="s">
        <v>32</v>
      </c>
      <c r="K7677">
        <v>94109</v>
      </c>
      <c r="L7677" t="str">
        <f>_xlfn.XLOOKUP(SuperStoreData[[#This Row],[Zip Code]],ZipCodeTable[Zip Code],ZipCodeTable[City])</f>
        <v>San Francisco</v>
      </c>
      <c r="M7677" t="str">
        <f>_xlfn.XLOOKUP(SuperStoreData[[#This Row],[Zip Code]],ZipCodeTable[Zip Code],ZipCodeTable[State])</f>
        <v>CA</v>
      </c>
      <c r="N7677" t="s">
        <v>68</v>
      </c>
      <c r="O7677" t="s">
        <v>2805</v>
      </c>
      <c r="P7677" t="s">
        <v>48</v>
      </c>
      <c r="Q7677" t="s">
        <v>166</v>
      </c>
      <c r="R7677" t="s">
        <v>2806</v>
      </c>
      <c r="S7677" s="5">
        <v>333.99900000000002</v>
      </c>
      <c r="T7677" s="5">
        <v>29.6225078597475</v>
      </c>
      <c r="U7677" s="6">
        <f>SuperStoreData[[#This Row],[Profit]]/SuperStoreData[[#This Row],[Sales]]</f>
        <v>8.869040883280338E-2</v>
      </c>
    </row>
    <row r="7678" spans="1:21" x14ac:dyDescent="0.2">
      <c r="A7678">
        <v>1414</v>
      </c>
      <c r="B7678" t="s">
        <v>11653</v>
      </c>
      <c r="C7678" s="1">
        <v>43247</v>
      </c>
      <c r="D7678" s="1">
        <v>43254</v>
      </c>
      <c r="E7678" s="7">
        <f>SuperStoreData[[#This Row],[Ship Date]]-SuperStoreData[[#This Row],[Order Date]]</f>
        <v>7</v>
      </c>
      <c r="F7678" t="s">
        <v>29</v>
      </c>
      <c r="G7678" t="s">
        <v>6128</v>
      </c>
      <c r="H7678" t="s">
        <v>11654</v>
      </c>
      <c r="I7678" t="str">
        <f>PROPER(SuperStoreData[[#This Row],[Customer Name]])</f>
        <v>Helen Abelman</v>
      </c>
      <c r="J7678" t="s">
        <v>32</v>
      </c>
      <c r="K7678">
        <v>10024</v>
      </c>
      <c r="L7678" t="str">
        <f>_xlfn.XLOOKUP(SuperStoreData[[#This Row],[Zip Code]],ZipCodeTable[Zip Code],ZipCodeTable[City])</f>
        <v>New York</v>
      </c>
      <c r="M7678" t="str">
        <f>_xlfn.XLOOKUP(SuperStoreData[[#This Row],[Zip Code]],ZipCodeTable[Zip Code],ZipCodeTable[State])</f>
        <v>NY</v>
      </c>
      <c r="N7678" t="s">
        <v>46</v>
      </c>
      <c r="O7678" t="s">
        <v>3770</v>
      </c>
      <c r="P7678" t="s">
        <v>25</v>
      </c>
      <c r="Q7678" t="s">
        <v>26</v>
      </c>
      <c r="R7678" t="s">
        <v>3771</v>
      </c>
      <c r="S7678" s="5">
        <v>334.76799999999997</v>
      </c>
      <c r="T7678" s="5">
        <v>-1.2401791727609099</v>
      </c>
      <c r="U7678" s="6">
        <f>SuperStoreData[[#This Row],[Profit]]/SuperStoreData[[#This Row],[Sales]]</f>
        <v>-3.7045929502249617E-3</v>
      </c>
    </row>
    <row r="7679" spans="1:21" x14ac:dyDescent="0.2">
      <c r="A7679">
        <v>3638</v>
      </c>
      <c r="B7679" t="s">
        <v>6944</v>
      </c>
      <c r="C7679" s="1">
        <v>43375</v>
      </c>
      <c r="D7679" s="1">
        <v>43381</v>
      </c>
      <c r="E7679" s="7">
        <f>SuperStoreData[[#This Row],[Ship Date]]-SuperStoreData[[#This Row],[Order Date]]</f>
        <v>6</v>
      </c>
      <c r="F7679" t="s">
        <v>29</v>
      </c>
      <c r="G7679" t="s">
        <v>4040</v>
      </c>
      <c r="H7679" t="s">
        <v>4044</v>
      </c>
      <c r="I7679" t="str">
        <f>PROPER(SuperStoreData[[#This Row],[Customer Name]])</f>
        <v>Paul Prost</v>
      </c>
      <c r="J7679" t="s">
        <v>21</v>
      </c>
      <c r="K7679">
        <v>45503</v>
      </c>
      <c r="L7679" t="str">
        <f>_xlfn.XLOOKUP(SuperStoreData[[#This Row],[Zip Code]],ZipCodeTable[Zip Code],ZipCodeTable[City])</f>
        <v>Springfield</v>
      </c>
      <c r="M7679" t="str">
        <f>_xlfn.XLOOKUP(SuperStoreData[[#This Row],[Zip Code]],ZipCodeTable[Zip Code],ZipCodeTable[State])</f>
        <v>OH</v>
      </c>
      <c r="N7679" t="s">
        <v>46</v>
      </c>
      <c r="O7679" t="s">
        <v>676</v>
      </c>
      <c r="P7679" t="s">
        <v>25</v>
      </c>
      <c r="Q7679" t="s">
        <v>39</v>
      </c>
      <c r="R7679" t="s">
        <v>677</v>
      </c>
      <c r="S7679" s="5">
        <v>334.88</v>
      </c>
      <c r="T7679" s="5">
        <v>60.273657433385701</v>
      </c>
      <c r="U7679" s="6">
        <f>SuperStoreData[[#This Row],[Profit]]/SuperStoreData[[#This Row],[Sales]]</f>
        <v>0.17998583801178245</v>
      </c>
    </row>
    <row r="7680" spans="1:21" x14ac:dyDescent="0.2">
      <c r="A7680">
        <v>1547</v>
      </c>
      <c r="B7680" t="s">
        <v>10449</v>
      </c>
      <c r="C7680" s="1">
        <v>43295</v>
      </c>
      <c r="D7680" s="1">
        <v>43299</v>
      </c>
      <c r="E7680" s="7">
        <f>SuperStoreData[[#This Row],[Ship Date]]-SuperStoreData[[#This Row],[Order Date]]</f>
        <v>4</v>
      </c>
      <c r="F7680" t="s">
        <v>29</v>
      </c>
      <c r="G7680" t="s">
        <v>5089</v>
      </c>
      <c r="H7680" t="s">
        <v>5090</v>
      </c>
      <c r="I7680" t="str">
        <f>PROPER(SuperStoreData[[#This Row],[Customer Name]])</f>
        <v>Victoria Brennan</v>
      </c>
      <c r="J7680" t="s">
        <v>82</v>
      </c>
      <c r="K7680">
        <v>78207</v>
      </c>
      <c r="L7680" t="str">
        <f>_xlfn.XLOOKUP(SuperStoreData[[#This Row],[Zip Code]],ZipCodeTable[Zip Code],ZipCodeTable[City])</f>
        <v>San Antonio</v>
      </c>
      <c r="M7680" t="str">
        <f>_xlfn.XLOOKUP(SuperStoreData[[#This Row],[Zip Code]],ZipCodeTable[Zip Code],ZipCodeTable[State])</f>
        <v>TX</v>
      </c>
      <c r="N7680" t="s">
        <v>23</v>
      </c>
      <c r="O7680" t="s">
        <v>828</v>
      </c>
      <c r="P7680" t="s">
        <v>25</v>
      </c>
      <c r="Q7680" t="s">
        <v>91</v>
      </c>
      <c r="R7680" t="s">
        <v>829</v>
      </c>
      <c r="S7680" s="5">
        <v>335.52</v>
      </c>
      <c r="T7680" s="5">
        <v>55.487117264471699</v>
      </c>
      <c r="U7680" s="6">
        <f>SuperStoreData[[#This Row],[Profit]]/SuperStoreData[[#This Row],[Sales]]</f>
        <v>0.16537648207102915</v>
      </c>
    </row>
    <row r="7681" spans="1:21" x14ac:dyDescent="0.2">
      <c r="A7681">
        <v>8820</v>
      </c>
      <c r="B7681" t="s">
        <v>11397</v>
      </c>
      <c r="C7681" s="1">
        <v>42275</v>
      </c>
      <c r="D7681" s="1">
        <v>42280</v>
      </c>
      <c r="E7681" s="7">
        <f>SuperStoreData[[#This Row],[Ship Date]]-SuperStoreData[[#This Row],[Order Date]]</f>
        <v>5</v>
      </c>
      <c r="F7681" t="s">
        <v>29</v>
      </c>
      <c r="G7681" t="s">
        <v>4575</v>
      </c>
      <c r="H7681" t="s">
        <v>4576</v>
      </c>
      <c r="I7681" t="str">
        <f>PROPER(SuperStoreData[[#This Row],[Customer Name]])</f>
        <v>Evan Bailliet</v>
      </c>
      <c r="J7681" t="s">
        <v>32</v>
      </c>
      <c r="K7681">
        <v>78745</v>
      </c>
      <c r="L7681" t="str">
        <f>_xlfn.XLOOKUP(SuperStoreData[[#This Row],[Zip Code]],ZipCodeTable[Zip Code],ZipCodeTable[City])</f>
        <v>Austin</v>
      </c>
      <c r="M7681" t="str">
        <f>_xlfn.XLOOKUP(SuperStoreData[[#This Row],[Zip Code]],ZipCodeTable[Zip Code],ZipCodeTable[State])</f>
        <v>TX</v>
      </c>
      <c r="N7681" t="s">
        <v>23</v>
      </c>
      <c r="O7681" t="s">
        <v>8993</v>
      </c>
      <c r="P7681" t="s">
        <v>25</v>
      </c>
      <c r="Q7681" t="s">
        <v>91</v>
      </c>
      <c r="R7681" t="s">
        <v>8994</v>
      </c>
      <c r="S7681" s="5">
        <v>335.52</v>
      </c>
      <c r="T7681" s="5">
        <v>-8.4631345966288301</v>
      </c>
      <c r="U7681" s="6">
        <f>SuperStoreData[[#This Row],[Profit]]/SuperStoreData[[#This Row],[Sales]]</f>
        <v>-2.5223934777744487E-2</v>
      </c>
    </row>
    <row r="7682" spans="1:21" x14ac:dyDescent="0.2">
      <c r="A7682">
        <v>7630</v>
      </c>
      <c r="B7682" t="s">
        <v>11582</v>
      </c>
      <c r="C7682" s="1">
        <v>42760</v>
      </c>
      <c r="D7682" s="1">
        <v>42763</v>
      </c>
      <c r="E7682" s="7">
        <f>SuperStoreData[[#This Row],[Ship Date]]-SuperStoreData[[#This Row],[Order Date]]</f>
        <v>3</v>
      </c>
      <c r="F7682" t="s">
        <v>18</v>
      </c>
      <c r="G7682" t="s">
        <v>3217</v>
      </c>
      <c r="H7682" t="s">
        <v>7615</v>
      </c>
      <c r="I7682" t="str">
        <f>PROPER(SuperStoreData[[#This Row],[Customer Name]])</f>
        <v>Mark Packer</v>
      </c>
      <c r="J7682" t="s">
        <v>21</v>
      </c>
      <c r="K7682">
        <v>78521</v>
      </c>
      <c r="L7682" t="str">
        <f>_xlfn.XLOOKUP(SuperStoreData[[#This Row],[Zip Code]],ZipCodeTable[Zip Code],ZipCodeTable[City])</f>
        <v>Brownsville</v>
      </c>
      <c r="M7682" t="str">
        <f>_xlfn.XLOOKUP(SuperStoreData[[#This Row],[Zip Code]],ZipCodeTable[Zip Code],ZipCodeTable[State])</f>
        <v>TX</v>
      </c>
      <c r="N7682" t="s">
        <v>23</v>
      </c>
      <c r="O7682" t="s">
        <v>945</v>
      </c>
      <c r="P7682" t="s">
        <v>25</v>
      </c>
      <c r="Q7682" t="s">
        <v>293</v>
      </c>
      <c r="R7682" t="s">
        <v>946</v>
      </c>
      <c r="S7682" s="5">
        <v>335.72</v>
      </c>
      <c r="T7682" s="5">
        <v>-4.6610828032850904</v>
      </c>
      <c r="U7682" s="6">
        <f>SuperStoreData[[#This Row],[Profit]]/SuperStoreData[[#This Row],[Sales]]</f>
        <v>-1.3883840114634487E-2</v>
      </c>
    </row>
    <row r="7683" spans="1:21" x14ac:dyDescent="0.2">
      <c r="A7683">
        <v>3777</v>
      </c>
      <c r="B7683" t="s">
        <v>7094</v>
      </c>
      <c r="C7683" s="1">
        <v>42574</v>
      </c>
      <c r="D7683" s="1">
        <v>42578</v>
      </c>
      <c r="E7683" s="7">
        <f>SuperStoreData[[#This Row],[Ship Date]]-SuperStoreData[[#This Row],[Order Date]]</f>
        <v>4</v>
      </c>
      <c r="F7683" t="s">
        <v>129</v>
      </c>
      <c r="G7683" t="s">
        <v>5426</v>
      </c>
      <c r="H7683" t="s">
        <v>5427</v>
      </c>
      <c r="I7683" t="str">
        <f>PROPER(SuperStoreData[[#This Row],[Customer Name]])</f>
        <v>Jay Kimmel</v>
      </c>
      <c r="J7683" t="s">
        <v>32</v>
      </c>
      <c r="K7683">
        <v>33180</v>
      </c>
      <c r="L7683" t="str">
        <f>_xlfn.XLOOKUP(SuperStoreData[[#This Row],[Zip Code]],ZipCodeTable[Zip Code],ZipCodeTable[City])</f>
        <v>Miami</v>
      </c>
      <c r="M7683" t="str">
        <f>_xlfn.XLOOKUP(SuperStoreData[[#This Row],[Zip Code]],ZipCodeTable[Zip Code],ZipCodeTable[State])</f>
        <v>FL</v>
      </c>
      <c r="N7683" t="s">
        <v>85</v>
      </c>
      <c r="O7683" t="s">
        <v>3518</v>
      </c>
      <c r="P7683" t="s">
        <v>76</v>
      </c>
      <c r="Q7683" t="s">
        <v>77</v>
      </c>
      <c r="R7683" t="s">
        <v>3519</v>
      </c>
      <c r="S7683" s="5">
        <v>335.94400000000002</v>
      </c>
      <c r="T7683" s="5">
        <v>3.2753936521090701</v>
      </c>
      <c r="U7683" s="6">
        <f>SuperStoreData[[#This Row],[Profit]]/SuperStoreData[[#This Row],[Sales]]</f>
        <v>9.7498203632422967E-3</v>
      </c>
    </row>
    <row r="7684" spans="1:21" x14ac:dyDescent="0.2">
      <c r="A7684">
        <v>987</v>
      </c>
      <c r="B7684" t="s">
        <v>11516</v>
      </c>
      <c r="C7684" s="1">
        <v>42046</v>
      </c>
      <c r="D7684" s="1">
        <v>42050</v>
      </c>
      <c r="E7684" s="7">
        <f>SuperStoreData[[#This Row],[Ship Date]]-SuperStoreData[[#This Row],[Order Date]]</f>
        <v>4</v>
      </c>
      <c r="F7684" t="s">
        <v>29</v>
      </c>
      <c r="G7684" t="s">
        <v>549</v>
      </c>
      <c r="H7684" t="s">
        <v>11521</v>
      </c>
      <c r="I7684" t="str">
        <f>PROPER(SuperStoreData[[#This Row],[Customer Name]])</f>
        <v>Ann Steele</v>
      </c>
      <c r="J7684" t="s">
        <v>21</v>
      </c>
      <c r="K7684">
        <v>77506</v>
      </c>
      <c r="L7684" t="str">
        <f>_xlfn.XLOOKUP(SuperStoreData[[#This Row],[Zip Code]],ZipCodeTable[Zip Code],ZipCodeTable[City])</f>
        <v>Pasadena</v>
      </c>
      <c r="M7684" t="str">
        <f>_xlfn.XLOOKUP(SuperStoreData[[#This Row],[Zip Code]],ZipCodeTable[Zip Code],ZipCodeTable[State])</f>
        <v>TX</v>
      </c>
      <c r="N7684" t="s">
        <v>23</v>
      </c>
      <c r="O7684" t="s">
        <v>11522</v>
      </c>
      <c r="P7684" t="s">
        <v>76</v>
      </c>
      <c r="Q7684" t="s">
        <v>176</v>
      </c>
      <c r="R7684" t="s">
        <v>11523</v>
      </c>
      <c r="S7684" s="5">
        <v>336.51</v>
      </c>
      <c r="T7684" s="5">
        <v>56.541967700806097</v>
      </c>
      <c r="U7684" s="6">
        <f>SuperStoreData[[#This Row],[Profit]]/SuperStoreData[[#This Row],[Sales]]</f>
        <v>0.16802462839382515</v>
      </c>
    </row>
    <row r="7685" spans="1:21" x14ac:dyDescent="0.2">
      <c r="A7685">
        <v>9042</v>
      </c>
      <c r="B7685" t="s">
        <v>11355</v>
      </c>
      <c r="C7685" s="1">
        <v>43429</v>
      </c>
      <c r="D7685" s="1">
        <v>43434</v>
      </c>
      <c r="E7685" s="7">
        <f>SuperStoreData[[#This Row],[Ship Date]]-SuperStoreData[[#This Row],[Order Date]]</f>
        <v>5</v>
      </c>
      <c r="F7685" t="s">
        <v>29</v>
      </c>
      <c r="G7685" t="s">
        <v>951</v>
      </c>
      <c r="H7685" t="s">
        <v>952</v>
      </c>
      <c r="I7685" t="str">
        <f>PROPER(SuperStoreData[[#This Row],[Customer Name]])</f>
        <v>Xylona Preis</v>
      </c>
      <c r="J7685" t="s">
        <v>32</v>
      </c>
      <c r="K7685">
        <v>33021</v>
      </c>
      <c r="L7685" t="str">
        <f>_xlfn.XLOOKUP(SuperStoreData[[#This Row],[Zip Code]],ZipCodeTable[Zip Code],ZipCodeTable[City])</f>
        <v>Hollywood</v>
      </c>
      <c r="M7685" t="str">
        <f>_xlfn.XLOOKUP(SuperStoreData[[#This Row],[Zip Code]],ZipCodeTable[Zip Code],ZipCodeTable[State])</f>
        <v>FL</v>
      </c>
      <c r="N7685" t="s">
        <v>85</v>
      </c>
      <c r="O7685" t="s">
        <v>1790</v>
      </c>
      <c r="P7685" t="s">
        <v>48</v>
      </c>
      <c r="Q7685" t="s">
        <v>49</v>
      </c>
      <c r="R7685" t="s">
        <v>1791</v>
      </c>
      <c r="S7685" s="5">
        <v>337.08800000000002</v>
      </c>
      <c r="T7685" s="5">
        <v>17.2198629519172</v>
      </c>
      <c r="U7685" s="6">
        <f>SuperStoreData[[#This Row],[Profit]]/SuperStoreData[[#This Row],[Sales]]</f>
        <v>5.1084176689520831E-2</v>
      </c>
    </row>
    <row r="7686" spans="1:21" x14ac:dyDescent="0.2">
      <c r="A7686">
        <v>7880</v>
      </c>
      <c r="B7686" t="s">
        <v>8153</v>
      </c>
      <c r="C7686" s="1">
        <v>43095</v>
      </c>
      <c r="D7686" s="1">
        <v>43096</v>
      </c>
      <c r="E7686" s="7">
        <f>SuperStoreData[[#This Row],[Ship Date]]-SuperStoreData[[#This Row],[Order Date]]</f>
        <v>1</v>
      </c>
      <c r="F7686" t="s">
        <v>29</v>
      </c>
      <c r="G7686" t="s">
        <v>8154</v>
      </c>
      <c r="H7686" t="s">
        <v>8155</v>
      </c>
      <c r="I7686" t="str">
        <f>PROPER(SuperStoreData[[#This Row],[Customer Name]])</f>
        <v>Jim Sink</v>
      </c>
      <c r="J7686" t="s">
        <v>82</v>
      </c>
      <c r="K7686">
        <v>19140</v>
      </c>
      <c r="L7686" t="str">
        <f>_xlfn.XLOOKUP(SuperStoreData[[#This Row],[Zip Code]],ZipCodeTable[Zip Code],ZipCodeTable[City])</f>
        <v>Philadelphia</v>
      </c>
      <c r="M7686" t="str">
        <f>_xlfn.XLOOKUP(SuperStoreData[[#This Row],[Zip Code]],ZipCodeTable[Zip Code],ZipCodeTable[State])</f>
        <v>PA</v>
      </c>
      <c r="N7686" t="s">
        <v>46</v>
      </c>
      <c r="O7686" t="s">
        <v>3106</v>
      </c>
      <c r="P7686" t="s">
        <v>48</v>
      </c>
      <c r="Q7686" t="s">
        <v>137</v>
      </c>
      <c r="R7686" t="s">
        <v>3107</v>
      </c>
      <c r="S7686" s="5">
        <v>337.17599999999999</v>
      </c>
      <c r="T7686" s="5">
        <v>5.1116198378876003</v>
      </c>
      <c r="U7686" s="6">
        <f>SuperStoreData[[#This Row],[Profit]]/SuperStoreData[[#This Row],[Sales]]</f>
        <v>1.5160093950600282E-2</v>
      </c>
    </row>
    <row r="7687" spans="1:21" x14ac:dyDescent="0.2">
      <c r="A7687">
        <v>6355</v>
      </c>
      <c r="B7687" t="s">
        <v>5007</v>
      </c>
      <c r="C7687" s="1">
        <v>43184</v>
      </c>
      <c r="D7687" s="1">
        <v>43188</v>
      </c>
      <c r="E7687" s="7">
        <f>SuperStoreData[[#This Row],[Ship Date]]-SuperStoreData[[#This Row],[Order Date]]</f>
        <v>4</v>
      </c>
      <c r="F7687" t="s">
        <v>29</v>
      </c>
      <c r="G7687" t="s">
        <v>4604</v>
      </c>
      <c r="H7687" t="s">
        <v>4605</v>
      </c>
      <c r="I7687" t="str">
        <f>PROPER(SuperStoreData[[#This Row],[Customer Name]])</f>
        <v>Brendan Sweed</v>
      </c>
      <c r="J7687" t="s">
        <v>82</v>
      </c>
      <c r="K7687">
        <v>10011</v>
      </c>
      <c r="L7687" t="str">
        <f>_xlfn.XLOOKUP(SuperStoreData[[#This Row],[Zip Code]],ZipCodeTable[Zip Code],ZipCodeTable[City])</f>
        <v>New York</v>
      </c>
      <c r="M7687" t="str">
        <f>_xlfn.XLOOKUP(SuperStoreData[[#This Row],[Zip Code]],ZipCodeTable[Zip Code],ZipCodeTable[State])</f>
        <v>NY</v>
      </c>
      <c r="N7687" t="s">
        <v>46</v>
      </c>
      <c r="O7687" t="s">
        <v>3471</v>
      </c>
      <c r="P7687" t="s">
        <v>76</v>
      </c>
      <c r="Q7687" t="s">
        <v>98</v>
      </c>
      <c r="R7687" t="s">
        <v>3472</v>
      </c>
      <c r="S7687" s="5">
        <v>337.98</v>
      </c>
      <c r="T7687" s="5">
        <v>6.5508192348779204</v>
      </c>
      <c r="U7687" s="6">
        <f>SuperStoreData[[#This Row],[Profit]]/SuperStoreData[[#This Row],[Sales]]</f>
        <v>1.9382268876495416E-2</v>
      </c>
    </row>
    <row r="7688" spans="1:21" x14ac:dyDescent="0.2">
      <c r="A7688">
        <v>1733</v>
      </c>
      <c r="B7688" t="s">
        <v>6806</v>
      </c>
      <c r="C7688" s="1">
        <v>43172</v>
      </c>
      <c r="D7688" s="1">
        <v>43177</v>
      </c>
      <c r="E7688" s="7">
        <f>SuperStoreData[[#This Row],[Ship Date]]-SuperStoreData[[#This Row],[Order Date]]</f>
        <v>5</v>
      </c>
      <c r="F7688" t="s">
        <v>29</v>
      </c>
      <c r="G7688" t="s">
        <v>4552</v>
      </c>
      <c r="H7688" t="s">
        <v>6807</v>
      </c>
      <c r="I7688" t="str">
        <f>PROPER(SuperStoreData[[#This Row],[Customer Name]])</f>
        <v>Logan Haushalter</v>
      </c>
      <c r="J7688" t="s">
        <v>32</v>
      </c>
      <c r="K7688">
        <v>75081</v>
      </c>
      <c r="L7688" t="str">
        <f>_xlfn.XLOOKUP(SuperStoreData[[#This Row],[Zip Code]],ZipCodeTable[Zip Code],ZipCodeTable[City])</f>
        <v>Richardson</v>
      </c>
      <c r="M7688" t="str">
        <f>_xlfn.XLOOKUP(SuperStoreData[[#This Row],[Zip Code]],ZipCodeTable[Zip Code],ZipCodeTable[State])</f>
        <v>TX</v>
      </c>
      <c r="N7688" t="s">
        <v>23</v>
      </c>
      <c r="O7688" t="s">
        <v>4102</v>
      </c>
      <c r="P7688" t="s">
        <v>25</v>
      </c>
      <c r="Q7688" t="s">
        <v>61</v>
      </c>
      <c r="R7688" t="s">
        <v>4103</v>
      </c>
      <c r="S7688" s="5">
        <v>338.04</v>
      </c>
      <c r="T7688" s="5">
        <v>86.920580954614195</v>
      </c>
      <c r="U7688" s="6">
        <f>SuperStoreData[[#This Row],[Profit]]/SuperStoreData[[#This Row],[Sales]]</f>
        <v>0.2571310524038995</v>
      </c>
    </row>
    <row r="7689" spans="1:21" x14ac:dyDescent="0.2">
      <c r="A7689">
        <v>1205</v>
      </c>
      <c r="B7689" t="s">
        <v>9160</v>
      </c>
      <c r="C7689" s="1">
        <v>43003</v>
      </c>
      <c r="D7689" s="1">
        <v>43008</v>
      </c>
      <c r="E7689" s="7">
        <f>SuperStoreData[[#This Row],[Ship Date]]-SuperStoreData[[#This Row],[Order Date]]</f>
        <v>5</v>
      </c>
      <c r="F7689" t="s">
        <v>29</v>
      </c>
      <c r="G7689" t="s">
        <v>4324</v>
      </c>
      <c r="H7689" t="s">
        <v>4325</v>
      </c>
      <c r="I7689" t="str">
        <f>PROPER(SuperStoreData[[#This Row],[Customer Name]])</f>
        <v>Linda Southworth</v>
      </c>
      <c r="J7689" t="s">
        <v>82</v>
      </c>
      <c r="K7689">
        <v>80219</v>
      </c>
      <c r="L7689" t="str">
        <f>_xlfn.XLOOKUP(SuperStoreData[[#This Row],[Zip Code]],ZipCodeTable[Zip Code],ZipCodeTable[City])</f>
        <v>Denver</v>
      </c>
      <c r="M7689" t="str">
        <f>_xlfn.XLOOKUP(SuperStoreData[[#This Row],[Zip Code]],ZipCodeTable[Zip Code],ZipCodeTable[State])</f>
        <v>CO</v>
      </c>
      <c r="N7689" t="s">
        <v>68</v>
      </c>
      <c r="O7689" t="s">
        <v>4102</v>
      </c>
      <c r="P7689" t="s">
        <v>25</v>
      </c>
      <c r="Q7689" t="s">
        <v>61</v>
      </c>
      <c r="R7689" t="s">
        <v>4103</v>
      </c>
      <c r="S7689" s="5">
        <v>338.04</v>
      </c>
      <c r="T7689" s="5">
        <v>85.755228155441401</v>
      </c>
      <c r="U7689" s="6">
        <f>SuperStoreData[[#This Row],[Profit]]/SuperStoreData[[#This Row],[Sales]]</f>
        <v>0.25368367103136136</v>
      </c>
    </row>
    <row r="7690" spans="1:21" x14ac:dyDescent="0.2">
      <c r="A7690">
        <v>5999</v>
      </c>
      <c r="B7690" t="s">
        <v>6992</v>
      </c>
      <c r="C7690" s="1">
        <v>43289</v>
      </c>
      <c r="D7690" s="1">
        <v>43291</v>
      </c>
      <c r="E7690" s="7">
        <f>SuperStoreData[[#This Row],[Ship Date]]-SuperStoreData[[#This Row],[Order Date]]</f>
        <v>2</v>
      </c>
      <c r="F7690" t="s">
        <v>29</v>
      </c>
      <c r="G7690" t="s">
        <v>1145</v>
      </c>
      <c r="H7690" t="s">
        <v>1149</v>
      </c>
      <c r="I7690" t="str">
        <f>PROPER(SuperStoreData[[#This Row],[Customer Name]])</f>
        <v>Sally Hughsby</v>
      </c>
      <c r="J7690" t="s">
        <v>82</v>
      </c>
      <c r="K7690">
        <v>83605</v>
      </c>
      <c r="L7690" t="str">
        <f>_xlfn.XLOOKUP(SuperStoreData[[#This Row],[Zip Code]],ZipCodeTable[Zip Code],ZipCodeTable[City])</f>
        <v>Caldwell</v>
      </c>
      <c r="M7690" t="str">
        <f>_xlfn.XLOOKUP(SuperStoreData[[#This Row],[Zip Code]],ZipCodeTable[Zip Code],ZipCodeTable[State])</f>
        <v>ID</v>
      </c>
      <c r="N7690" t="s">
        <v>68</v>
      </c>
      <c r="O7690" t="s">
        <v>4761</v>
      </c>
      <c r="P7690" t="s">
        <v>48</v>
      </c>
      <c r="Q7690" t="s">
        <v>55</v>
      </c>
      <c r="R7690" t="s">
        <v>4762</v>
      </c>
      <c r="S7690" s="5">
        <v>338.35199999999998</v>
      </c>
      <c r="T7690" s="5">
        <v>73.284886081993307</v>
      </c>
      <c r="U7690" s="6">
        <f>SuperStoreData[[#This Row],[Profit]]/SuperStoreData[[#This Row],[Sales]]</f>
        <v>0.21659362463349799</v>
      </c>
    </row>
    <row r="7691" spans="1:21" x14ac:dyDescent="0.2">
      <c r="A7691">
        <v>4076</v>
      </c>
      <c r="B7691" t="s">
        <v>8549</v>
      </c>
      <c r="C7691" s="1">
        <v>42105</v>
      </c>
      <c r="D7691" s="1">
        <v>42110</v>
      </c>
      <c r="E7691" s="7">
        <f>SuperStoreData[[#This Row],[Ship Date]]-SuperStoreData[[#This Row],[Order Date]]</f>
        <v>5</v>
      </c>
      <c r="F7691" t="s">
        <v>29</v>
      </c>
      <c r="G7691" t="s">
        <v>5725</v>
      </c>
      <c r="H7691" t="s">
        <v>5726</v>
      </c>
      <c r="I7691" t="str">
        <f>PROPER(SuperStoreData[[#This Row],[Customer Name]])</f>
        <v>Dana Kaydos</v>
      </c>
      <c r="J7691" t="s">
        <v>32</v>
      </c>
      <c r="K7691">
        <v>33023</v>
      </c>
      <c r="L7691" t="str">
        <f>_xlfn.XLOOKUP(SuperStoreData[[#This Row],[Zip Code]],ZipCodeTable[Zip Code],ZipCodeTable[City])</f>
        <v>Hollywood</v>
      </c>
      <c r="M7691" t="str">
        <f>_xlfn.XLOOKUP(SuperStoreData[[#This Row],[Zip Code]],ZipCodeTable[Zip Code],ZipCodeTable[State])</f>
        <v>FL</v>
      </c>
      <c r="N7691" t="s">
        <v>85</v>
      </c>
      <c r="O7691" t="s">
        <v>2333</v>
      </c>
      <c r="P7691" t="s">
        <v>48</v>
      </c>
      <c r="Q7691" t="s">
        <v>49</v>
      </c>
      <c r="R7691" t="s">
        <v>2334</v>
      </c>
      <c r="S7691" s="5">
        <v>339.13600000000002</v>
      </c>
      <c r="T7691" s="5">
        <v>66.225244983168196</v>
      </c>
      <c r="U7691" s="6">
        <f>SuperStoreData[[#This Row],[Profit]]/SuperStoreData[[#This Row],[Sales]]</f>
        <v>0.19527636400490714</v>
      </c>
    </row>
    <row r="7692" spans="1:21" x14ac:dyDescent="0.2">
      <c r="A7692">
        <v>9770</v>
      </c>
      <c r="B7692" t="s">
        <v>10632</v>
      </c>
      <c r="C7692" s="1">
        <v>42838</v>
      </c>
      <c r="D7692" s="1">
        <v>42840</v>
      </c>
      <c r="E7692" s="7">
        <f>SuperStoreData[[#This Row],[Ship Date]]-SuperStoreData[[#This Row],[Order Date]]</f>
        <v>2</v>
      </c>
      <c r="F7692" t="s">
        <v>29</v>
      </c>
      <c r="G7692" t="s">
        <v>2908</v>
      </c>
      <c r="H7692" t="s">
        <v>2909</v>
      </c>
      <c r="I7692" t="str">
        <f>PROPER(SuperStoreData[[#This Row],[Customer Name]])</f>
        <v>Sample Company A</v>
      </c>
      <c r="J7692" t="s">
        <v>21</v>
      </c>
      <c r="K7692">
        <v>33012</v>
      </c>
      <c r="L7692" t="str">
        <f>_xlfn.XLOOKUP(SuperStoreData[[#This Row],[Zip Code]],ZipCodeTable[Zip Code],ZipCodeTable[City])</f>
        <v>Hialeah</v>
      </c>
      <c r="M7692" t="str">
        <f>_xlfn.XLOOKUP(SuperStoreData[[#This Row],[Zip Code]],ZipCodeTable[Zip Code],ZipCodeTable[State])</f>
        <v>FL</v>
      </c>
      <c r="N7692" t="s">
        <v>85</v>
      </c>
      <c r="O7692" t="s">
        <v>9815</v>
      </c>
      <c r="P7692" t="s">
        <v>48</v>
      </c>
      <c r="Q7692" t="s">
        <v>166</v>
      </c>
      <c r="R7692" t="s">
        <v>9816</v>
      </c>
      <c r="S7692" s="5">
        <v>339.92</v>
      </c>
      <c r="T7692" s="5">
        <v>93.088422175059705</v>
      </c>
      <c r="U7692" s="6">
        <f>SuperStoreData[[#This Row],[Profit]]/SuperStoreData[[#This Row],[Sales]]</f>
        <v>0.27385391320034036</v>
      </c>
    </row>
    <row r="7693" spans="1:21" x14ac:dyDescent="0.2">
      <c r="A7693">
        <v>110</v>
      </c>
      <c r="B7693" t="s">
        <v>8514</v>
      </c>
      <c r="C7693" s="1">
        <v>43053</v>
      </c>
      <c r="D7693" s="1">
        <v>43058</v>
      </c>
      <c r="E7693" s="7">
        <f>SuperStoreData[[#This Row],[Ship Date]]-SuperStoreData[[#This Row],[Order Date]]</f>
        <v>5</v>
      </c>
      <c r="F7693" t="s">
        <v>29</v>
      </c>
      <c r="G7693" t="s">
        <v>1369</v>
      </c>
      <c r="H7693" t="s">
        <v>1370</v>
      </c>
      <c r="I7693" t="str">
        <f>PROPER(SuperStoreData[[#This Row],[Customer Name]])</f>
        <v>Pete Armstrong</v>
      </c>
      <c r="J7693" t="s">
        <v>21</v>
      </c>
      <c r="K7693">
        <v>60462</v>
      </c>
      <c r="L7693" t="str">
        <f>_xlfn.XLOOKUP(SuperStoreData[[#This Row],[Zip Code]],ZipCodeTable[Zip Code],ZipCodeTable[City])</f>
        <v>Orland Park</v>
      </c>
      <c r="M7693" t="str">
        <f>_xlfn.XLOOKUP(SuperStoreData[[#This Row],[Zip Code]],ZipCodeTable[Zip Code],ZipCodeTable[State])</f>
        <v>IL</v>
      </c>
      <c r="N7693" t="s">
        <v>23</v>
      </c>
      <c r="O7693" t="s">
        <v>1733</v>
      </c>
      <c r="P7693" t="s">
        <v>76</v>
      </c>
      <c r="Q7693" t="s">
        <v>77</v>
      </c>
      <c r="R7693" t="s">
        <v>1734</v>
      </c>
      <c r="S7693" s="5">
        <v>339.96</v>
      </c>
      <c r="T7693" s="5">
        <v>76.518426790949107</v>
      </c>
      <c r="U7693" s="6">
        <f>SuperStoreData[[#This Row],[Profit]]/SuperStoreData[[#This Row],[Sales]]</f>
        <v>0.22508067652355898</v>
      </c>
    </row>
    <row r="7694" spans="1:21" x14ac:dyDescent="0.2">
      <c r="A7694">
        <v>2534</v>
      </c>
      <c r="B7694" t="s">
        <v>8910</v>
      </c>
      <c r="C7694" s="1">
        <v>42857</v>
      </c>
      <c r="D7694" s="1">
        <v>42863</v>
      </c>
      <c r="E7694" s="7">
        <f>SuperStoreData[[#This Row],[Ship Date]]-SuperStoreData[[#This Row],[Order Date]]</f>
        <v>6</v>
      </c>
      <c r="F7694" t="s">
        <v>29</v>
      </c>
      <c r="G7694" t="s">
        <v>3163</v>
      </c>
      <c r="H7694" t="s">
        <v>7056</v>
      </c>
      <c r="I7694" t="str">
        <f>PROPER(SuperStoreData[[#This Row],[Customer Name]])</f>
        <v>Don Jones</v>
      </c>
      <c r="J7694" t="s">
        <v>82</v>
      </c>
      <c r="K7694">
        <v>72209</v>
      </c>
      <c r="L7694" t="str">
        <f>_xlfn.XLOOKUP(SuperStoreData[[#This Row],[Zip Code]],ZipCodeTable[Zip Code],ZipCodeTable[City])</f>
        <v>Little Rock</v>
      </c>
      <c r="M7694" t="str">
        <f>_xlfn.XLOOKUP(SuperStoreData[[#This Row],[Zip Code]],ZipCodeTable[Zip Code],ZipCodeTable[State])</f>
        <v>AR</v>
      </c>
      <c r="N7694" t="s">
        <v>85</v>
      </c>
      <c r="O7694" t="s">
        <v>1733</v>
      </c>
      <c r="P7694" t="s">
        <v>76</v>
      </c>
      <c r="Q7694" t="s">
        <v>77</v>
      </c>
      <c r="R7694" t="s">
        <v>1734</v>
      </c>
      <c r="S7694" s="5">
        <v>339.96</v>
      </c>
      <c r="T7694" s="5">
        <v>-3.94544556040917</v>
      </c>
      <c r="U7694" s="6">
        <f>SuperStoreData[[#This Row],[Profit]]/SuperStoreData[[#This Row],[Sales]]</f>
        <v>-1.1605617014969909E-2</v>
      </c>
    </row>
    <row r="7695" spans="1:21" x14ac:dyDescent="0.2">
      <c r="A7695">
        <v>7219</v>
      </c>
      <c r="B7695" t="s">
        <v>2579</v>
      </c>
      <c r="C7695" s="1">
        <v>43130</v>
      </c>
      <c r="D7695" s="1">
        <v>43136</v>
      </c>
      <c r="E7695" s="7">
        <f>SuperStoreData[[#This Row],[Ship Date]]-SuperStoreData[[#This Row],[Order Date]]</f>
        <v>6</v>
      </c>
      <c r="F7695" t="s">
        <v>18</v>
      </c>
      <c r="G7695" t="s">
        <v>2580</v>
      </c>
      <c r="H7695" t="s">
        <v>2581</v>
      </c>
      <c r="I7695" t="str">
        <f>PROPER(SuperStoreData[[#This Row],[Customer Name]])</f>
        <v>Lena Cacioppo</v>
      </c>
      <c r="J7695" t="s">
        <v>32</v>
      </c>
      <c r="K7695">
        <v>94109</v>
      </c>
      <c r="L7695" t="str">
        <f>_xlfn.XLOOKUP(SuperStoreData[[#This Row],[Zip Code]],ZipCodeTable[Zip Code],ZipCodeTable[City])</f>
        <v>San Francisco</v>
      </c>
      <c r="M7695" t="str">
        <f>_xlfn.XLOOKUP(SuperStoreData[[#This Row],[Zip Code]],ZipCodeTable[Zip Code],ZipCodeTable[State])</f>
        <v>CA</v>
      </c>
      <c r="N7695" t="s">
        <v>68</v>
      </c>
      <c r="O7695" t="s">
        <v>1733</v>
      </c>
      <c r="P7695" t="s">
        <v>76</v>
      </c>
      <c r="Q7695" t="s">
        <v>77</v>
      </c>
      <c r="R7695" t="s">
        <v>1734</v>
      </c>
      <c r="S7695" s="5">
        <v>339.96</v>
      </c>
      <c r="T7695" s="5">
        <v>-7.9901815786375296</v>
      </c>
      <c r="U7695" s="6">
        <f>SuperStoreData[[#This Row],[Profit]]/SuperStoreData[[#This Row],[Sales]]</f>
        <v>-2.3503299148833773E-2</v>
      </c>
    </row>
    <row r="7696" spans="1:21" x14ac:dyDescent="0.2">
      <c r="A7696">
        <v>7275</v>
      </c>
      <c r="B7696" t="s">
        <v>7954</v>
      </c>
      <c r="C7696" s="1">
        <v>43008</v>
      </c>
      <c r="D7696" s="1">
        <v>43011</v>
      </c>
      <c r="E7696" s="7">
        <f>SuperStoreData[[#This Row],[Ship Date]]-SuperStoreData[[#This Row],[Order Date]]</f>
        <v>3</v>
      </c>
      <c r="F7696" t="s">
        <v>29</v>
      </c>
      <c r="G7696" t="s">
        <v>5571</v>
      </c>
      <c r="H7696" t="s">
        <v>5572</v>
      </c>
      <c r="I7696" t="str">
        <f>PROPER(SuperStoreData[[#This Row],[Customer Name]])</f>
        <v>Arthur Wiediger</v>
      </c>
      <c r="J7696" t="s">
        <v>21</v>
      </c>
      <c r="K7696">
        <v>59601</v>
      </c>
      <c r="L7696" t="str">
        <f>_xlfn.XLOOKUP(SuperStoreData[[#This Row],[Zip Code]],ZipCodeTable[Zip Code],ZipCodeTable[City])</f>
        <v>Helena</v>
      </c>
      <c r="M7696" t="str">
        <f>_xlfn.XLOOKUP(SuperStoreData[[#This Row],[Zip Code]],ZipCodeTable[Zip Code],ZipCodeTable[State])</f>
        <v>MT</v>
      </c>
      <c r="N7696" t="s">
        <v>68</v>
      </c>
      <c r="O7696" t="s">
        <v>7674</v>
      </c>
      <c r="P7696" t="s">
        <v>76</v>
      </c>
      <c r="Q7696" t="s">
        <v>98</v>
      </c>
      <c r="R7696" t="s">
        <v>7675</v>
      </c>
      <c r="S7696" s="5">
        <v>339.96</v>
      </c>
      <c r="T7696" s="5">
        <v>10.4379365206755</v>
      </c>
      <c r="U7696" s="6">
        <f>SuperStoreData[[#This Row],[Profit]]/SuperStoreData[[#This Row],[Sales]]</f>
        <v>3.0703425463806038E-2</v>
      </c>
    </row>
    <row r="7697" spans="1:21" x14ac:dyDescent="0.2">
      <c r="A7697">
        <v>6338</v>
      </c>
      <c r="B7697" t="s">
        <v>11679</v>
      </c>
      <c r="C7697" s="1">
        <v>43409</v>
      </c>
      <c r="D7697" s="1">
        <v>43411</v>
      </c>
      <c r="E7697" s="7">
        <f>SuperStoreData[[#This Row],[Ship Date]]-SuperStoreData[[#This Row],[Order Date]]</f>
        <v>2</v>
      </c>
      <c r="F7697" t="s">
        <v>29</v>
      </c>
      <c r="G7697" t="s">
        <v>3145</v>
      </c>
      <c r="H7697" t="s">
        <v>3146</v>
      </c>
      <c r="I7697" t="str">
        <f>PROPER(SuperStoreData[[#This Row],[Customer Name]])</f>
        <v>Bruce Geld</v>
      </c>
      <c r="J7697" t="s">
        <v>32</v>
      </c>
      <c r="K7697">
        <v>90008</v>
      </c>
      <c r="L7697" t="str">
        <f>_xlfn.XLOOKUP(SuperStoreData[[#This Row],[Zip Code]],ZipCodeTable[Zip Code],ZipCodeTable[City])</f>
        <v>Los Angeles</v>
      </c>
      <c r="M7697" t="str">
        <f>_xlfn.XLOOKUP(SuperStoreData[[#This Row],[Zip Code]],ZipCodeTable[Zip Code],ZipCodeTable[State])</f>
        <v>CA</v>
      </c>
      <c r="N7697" t="s">
        <v>68</v>
      </c>
      <c r="O7697" t="s">
        <v>7674</v>
      </c>
      <c r="P7697" t="s">
        <v>76</v>
      </c>
      <c r="Q7697" t="s">
        <v>98</v>
      </c>
      <c r="R7697" t="s">
        <v>7675</v>
      </c>
      <c r="S7697" s="5">
        <v>339.96</v>
      </c>
      <c r="T7697" s="5">
        <v>23.019874067024102</v>
      </c>
      <c r="U7697" s="6">
        <f>SuperStoreData[[#This Row],[Profit]]/SuperStoreData[[#This Row],[Sales]]</f>
        <v>6.7713478253394827E-2</v>
      </c>
    </row>
    <row r="7698" spans="1:21" x14ac:dyDescent="0.2">
      <c r="A7698">
        <v>5278</v>
      </c>
      <c r="B7698" t="s">
        <v>7897</v>
      </c>
      <c r="C7698" s="1">
        <v>42553</v>
      </c>
      <c r="D7698" s="1">
        <v>42560</v>
      </c>
      <c r="E7698" s="7">
        <f>SuperStoreData[[#This Row],[Ship Date]]-SuperStoreData[[#This Row],[Order Date]]</f>
        <v>7</v>
      </c>
      <c r="F7698" t="s">
        <v>29</v>
      </c>
      <c r="G7698" t="s">
        <v>3418</v>
      </c>
      <c r="H7698" t="s">
        <v>3419</v>
      </c>
      <c r="I7698" t="str">
        <f>PROPER(SuperStoreData[[#This Row],[Customer Name]])</f>
        <v>Becky Castell</v>
      </c>
      <c r="J7698" t="s">
        <v>21</v>
      </c>
      <c r="K7698">
        <v>79762</v>
      </c>
      <c r="L7698" t="str">
        <f>_xlfn.XLOOKUP(SuperStoreData[[#This Row],[Zip Code]],ZipCodeTable[Zip Code],ZipCodeTable[City])</f>
        <v>Odessa</v>
      </c>
      <c r="M7698" t="str">
        <f>_xlfn.XLOOKUP(SuperStoreData[[#This Row],[Zip Code]],ZipCodeTable[Zip Code],ZipCodeTable[State])</f>
        <v>TX</v>
      </c>
      <c r="N7698" t="s">
        <v>23</v>
      </c>
      <c r="O7698" t="s">
        <v>5459</v>
      </c>
      <c r="P7698" t="s">
        <v>48</v>
      </c>
      <c r="Q7698" t="s">
        <v>55</v>
      </c>
      <c r="R7698" t="s">
        <v>5460</v>
      </c>
      <c r="S7698" s="5">
        <v>340.11599999999999</v>
      </c>
      <c r="T7698" s="5">
        <v>2.5905953762691998</v>
      </c>
      <c r="U7698" s="6">
        <f>SuperStoreData[[#This Row],[Profit]]/SuperStoreData[[#This Row],[Sales]]</f>
        <v>7.6167994927295391E-3</v>
      </c>
    </row>
    <row r="7699" spans="1:21" x14ac:dyDescent="0.2">
      <c r="A7699">
        <v>174</v>
      </c>
      <c r="B7699" t="s">
        <v>4347</v>
      </c>
      <c r="C7699" s="1">
        <v>43206</v>
      </c>
      <c r="D7699" s="1">
        <v>43211</v>
      </c>
      <c r="E7699" s="7">
        <f>SuperStoreData[[#This Row],[Ship Date]]-SuperStoreData[[#This Row],[Order Date]]</f>
        <v>5</v>
      </c>
      <c r="F7699" t="s">
        <v>29</v>
      </c>
      <c r="G7699" t="s">
        <v>4348</v>
      </c>
      <c r="H7699" t="s">
        <v>4349</v>
      </c>
      <c r="I7699" t="str">
        <f>PROPER(SuperStoreData[[#This Row],[Customer Name]])</f>
        <v>Chad Sievert</v>
      </c>
      <c r="J7699" t="s">
        <v>32</v>
      </c>
      <c r="K7699">
        <v>90004</v>
      </c>
      <c r="L7699" t="str">
        <f>_xlfn.XLOOKUP(SuperStoreData[[#This Row],[Zip Code]],ZipCodeTable[Zip Code],ZipCodeTable[City])</f>
        <v>Los Angeles</v>
      </c>
      <c r="M7699" t="str">
        <f>_xlfn.XLOOKUP(SuperStoreData[[#This Row],[Zip Code]],ZipCodeTable[Zip Code],ZipCodeTable[State])</f>
        <v>CA</v>
      </c>
      <c r="N7699" t="s">
        <v>68</v>
      </c>
      <c r="O7699" t="s">
        <v>646</v>
      </c>
      <c r="P7699" t="s">
        <v>48</v>
      </c>
      <c r="Q7699" t="s">
        <v>55</v>
      </c>
      <c r="R7699" t="s">
        <v>647</v>
      </c>
      <c r="S7699" s="5">
        <v>340.14400000000001</v>
      </c>
      <c r="T7699" s="5">
        <v>35.787831096628402</v>
      </c>
      <c r="U7699" s="6">
        <f>SuperStoreData[[#This Row],[Profit]]/SuperStoreData[[#This Row],[Sales]]</f>
        <v>0.10521376563052237</v>
      </c>
    </row>
    <row r="7700" spans="1:21" x14ac:dyDescent="0.2">
      <c r="A7700">
        <v>7364</v>
      </c>
      <c r="B7700" t="s">
        <v>11402</v>
      </c>
      <c r="C7700" s="1">
        <v>42625</v>
      </c>
      <c r="D7700" s="1">
        <v>42630</v>
      </c>
      <c r="E7700" s="7">
        <f>SuperStoreData[[#This Row],[Ship Date]]-SuperStoreData[[#This Row],[Order Date]]</f>
        <v>5</v>
      </c>
      <c r="F7700" t="s">
        <v>29</v>
      </c>
      <c r="G7700" t="s">
        <v>3650</v>
      </c>
      <c r="H7700" t="s">
        <v>3651</v>
      </c>
      <c r="I7700" t="str">
        <f>PROPER(SuperStoreData[[#This Row],[Customer Name]])</f>
        <v>David Smith</v>
      </c>
      <c r="J7700" t="s">
        <v>82</v>
      </c>
      <c r="K7700">
        <v>19140</v>
      </c>
      <c r="L7700" t="str">
        <f>_xlfn.XLOOKUP(SuperStoreData[[#This Row],[Zip Code]],ZipCodeTable[Zip Code],ZipCodeTable[City])</f>
        <v>Philadelphia</v>
      </c>
      <c r="M7700" t="str">
        <f>_xlfn.XLOOKUP(SuperStoreData[[#This Row],[Zip Code]],ZipCodeTable[Zip Code],ZipCodeTable[State])</f>
        <v>PA</v>
      </c>
      <c r="N7700" t="s">
        <v>46</v>
      </c>
      <c r="O7700" t="s">
        <v>4725</v>
      </c>
      <c r="P7700" t="s">
        <v>76</v>
      </c>
      <c r="Q7700" t="s">
        <v>98</v>
      </c>
      <c r="R7700" t="s">
        <v>4726</v>
      </c>
      <c r="S7700" s="5">
        <v>340.18200000000002</v>
      </c>
      <c r="T7700" s="5">
        <v>30.866206046314399</v>
      </c>
      <c r="U7700" s="6">
        <f>SuperStoreData[[#This Row],[Profit]]/SuperStoreData[[#This Row],[Sales]]</f>
        <v>9.0734389374847582E-2</v>
      </c>
    </row>
    <row r="7701" spans="1:21" x14ac:dyDescent="0.2">
      <c r="A7701">
        <v>6150</v>
      </c>
      <c r="B7701" t="s">
        <v>11425</v>
      </c>
      <c r="C7701" s="1">
        <v>42549</v>
      </c>
      <c r="D7701" s="1">
        <v>42554</v>
      </c>
      <c r="E7701" s="7">
        <f>SuperStoreData[[#This Row],[Ship Date]]-SuperStoreData[[#This Row],[Order Date]]</f>
        <v>5</v>
      </c>
      <c r="F7701" t="s">
        <v>18</v>
      </c>
      <c r="G7701" t="s">
        <v>2472</v>
      </c>
      <c r="H7701" t="s">
        <v>2482</v>
      </c>
      <c r="I7701" t="str">
        <f>PROPER(SuperStoreData[[#This Row],[Customer Name]])</f>
        <v>Jason Gross</v>
      </c>
      <c r="J7701" t="s">
        <v>82</v>
      </c>
      <c r="K7701">
        <v>90805</v>
      </c>
      <c r="L7701" t="str">
        <f>_xlfn.XLOOKUP(SuperStoreData[[#This Row],[Zip Code]],ZipCodeTable[Zip Code],ZipCodeTable[City])</f>
        <v>Long Beach</v>
      </c>
      <c r="M7701" t="str">
        <f>_xlfn.XLOOKUP(SuperStoreData[[#This Row],[Zip Code]],ZipCodeTable[Zip Code],ZipCodeTable[State])</f>
        <v>CA</v>
      </c>
      <c r="N7701" t="s">
        <v>68</v>
      </c>
      <c r="O7701" t="s">
        <v>2510</v>
      </c>
      <c r="P7701" t="s">
        <v>48</v>
      </c>
      <c r="Q7701" t="s">
        <v>55</v>
      </c>
      <c r="R7701" t="s">
        <v>2511</v>
      </c>
      <c r="S7701" s="5">
        <v>340.70400000000001</v>
      </c>
      <c r="T7701" s="5">
        <v>87.632473533751593</v>
      </c>
      <c r="U7701" s="6">
        <f>SuperStoreData[[#This Row],[Profit]]/SuperStoreData[[#This Row],[Sales]]</f>
        <v>0.25720999323093241</v>
      </c>
    </row>
    <row r="7702" spans="1:21" x14ac:dyDescent="0.2">
      <c r="A7702">
        <v>472</v>
      </c>
      <c r="B7702" t="s">
        <v>6564</v>
      </c>
      <c r="C7702" s="1">
        <v>43396</v>
      </c>
      <c r="D7702" s="1">
        <v>43402</v>
      </c>
      <c r="E7702" s="7">
        <f>SuperStoreData[[#This Row],[Ship Date]]-SuperStoreData[[#This Row],[Order Date]]</f>
        <v>6</v>
      </c>
      <c r="F7702" t="s">
        <v>129</v>
      </c>
      <c r="G7702" t="s">
        <v>3693</v>
      </c>
      <c r="H7702" t="s">
        <v>3694</v>
      </c>
      <c r="I7702" t="str">
        <f>PROPER(SuperStoreData[[#This Row],[Customer Name]])</f>
        <v>Jeremy Pistek</v>
      </c>
      <c r="J7702" t="s">
        <v>32</v>
      </c>
      <c r="K7702">
        <v>94110</v>
      </c>
      <c r="L7702" t="str">
        <f>_xlfn.XLOOKUP(SuperStoreData[[#This Row],[Zip Code]],ZipCodeTable[Zip Code],ZipCodeTable[City])</f>
        <v>San Francisco</v>
      </c>
      <c r="M7702" t="str">
        <f>_xlfn.XLOOKUP(SuperStoreData[[#This Row],[Zip Code]],ZipCodeTable[Zip Code],ZipCodeTable[State])</f>
        <v>CA</v>
      </c>
      <c r="N7702" t="s">
        <v>68</v>
      </c>
      <c r="O7702" t="s">
        <v>60</v>
      </c>
      <c r="P7702" t="s">
        <v>25</v>
      </c>
      <c r="Q7702" t="s">
        <v>61</v>
      </c>
      <c r="R7702" t="s">
        <v>62</v>
      </c>
      <c r="S7702" s="5">
        <v>340.92</v>
      </c>
      <c r="T7702" s="5">
        <v>5.5912953284706601</v>
      </c>
      <c r="U7702" s="6">
        <f>SuperStoreData[[#This Row],[Profit]]/SuperStoreData[[#This Row],[Sales]]</f>
        <v>1.6400608144053325E-2</v>
      </c>
    </row>
    <row r="7703" spans="1:21" x14ac:dyDescent="0.2">
      <c r="A7703">
        <v>2052</v>
      </c>
      <c r="B7703" t="s">
        <v>7176</v>
      </c>
      <c r="C7703" s="1">
        <v>42494</v>
      </c>
      <c r="D7703" s="1">
        <v>42495</v>
      </c>
      <c r="E7703" s="7">
        <f>SuperStoreData[[#This Row],[Ship Date]]-SuperStoreData[[#This Row],[Order Date]]</f>
        <v>1</v>
      </c>
      <c r="F7703" t="s">
        <v>18</v>
      </c>
      <c r="G7703" t="s">
        <v>4923</v>
      </c>
      <c r="H7703" t="s">
        <v>4929</v>
      </c>
      <c r="I7703" t="str">
        <f>PROPER(SuperStoreData[[#This Row],[Customer Name]])</f>
        <v>Clytie Kelty</v>
      </c>
      <c r="J7703" t="s">
        <v>32</v>
      </c>
      <c r="K7703">
        <v>19134</v>
      </c>
      <c r="L7703" t="str">
        <f>_xlfn.XLOOKUP(SuperStoreData[[#This Row],[Zip Code]],ZipCodeTable[Zip Code],ZipCodeTable[City])</f>
        <v>Philadelphia</v>
      </c>
      <c r="M7703" t="str">
        <f>_xlfn.XLOOKUP(SuperStoreData[[#This Row],[Zip Code]],ZipCodeTable[Zip Code],ZipCodeTable[State])</f>
        <v>PA</v>
      </c>
      <c r="N7703" t="s">
        <v>46</v>
      </c>
      <c r="O7703" t="s">
        <v>6491</v>
      </c>
      <c r="P7703" t="s">
        <v>48</v>
      </c>
      <c r="Q7703" t="s">
        <v>55</v>
      </c>
      <c r="R7703" t="s">
        <v>6492</v>
      </c>
      <c r="S7703" s="5">
        <v>341.488</v>
      </c>
      <c r="T7703" s="5">
        <v>-14.6695704822137</v>
      </c>
      <c r="U7703" s="6">
        <f>SuperStoreData[[#This Row],[Profit]]/SuperStoreData[[#This Row],[Sales]]</f>
        <v>-4.2957792022600208E-2</v>
      </c>
    </row>
    <row r="7704" spans="1:21" x14ac:dyDescent="0.2">
      <c r="A7704">
        <v>8803</v>
      </c>
      <c r="B7704" t="s">
        <v>6948</v>
      </c>
      <c r="C7704" s="1">
        <v>43393</v>
      </c>
      <c r="D7704" s="1">
        <v>43395</v>
      </c>
      <c r="E7704" s="7">
        <f>SuperStoreData[[#This Row],[Ship Date]]-SuperStoreData[[#This Row],[Order Date]]</f>
        <v>2</v>
      </c>
      <c r="F7704" t="s">
        <v>18</v>
      </c>
      <c r="G7704" t="s">
        <v>5248</v>
      </c>
      <c r="H7704" t="s">
        <v>6949</v>
      </c>
      <c r="I7704" t="str">
        <f>PROPER(SuperStoreData[[#This Row],[Customer Name]])</f>
        <v>Aaron Bergman</v>
      </c>
      <c r="J7704" t="s">
        <v>32</v>
      </c>
      <c r="K7704">
        <v>73120</v>
      </c>
      <c r="L7704" t="str">
        <f>_xlfn.XLOOKUP(SuperStoreData[[#This Row],[Zip Code]],ZipCodeTable[Zip Code],ZipCodeTable[City])</f>
        <v>Oklahoma City</v>
      </c>
      <c r="M7704" t="str">
        <f>_xlfn.XLOOKUP(SuperStoreData[[#This Row],[Zip Code]],ZipCodeTable[Zip Code],ZipCodeTable[State])</f>
        <v>OK</v>
      </c>
      <c r="N7704" t="s">
        <v>23</v>
      </c>
      <c r="O7704" t="s">
        <v>6950</v>
      </c>
      <c r="P7704" t="s">
        <v>48</v>
      </c>
      <c r="Q7704" t="s">
        <v>166</v>
      </c>
      <c r="R7704" t="s">
        <v>6951</v>
      </c>
      <c r="S7704" s="5">
        <v>341.96</v>
      </c>
      <c r="T7704" s="5">
        <v>7.1497295520431603</v>
      </c>
      <c r="U7704" s="6">
        <f>SuperStoreData[[#This Row],[Profit]]/SuperStoreData[[#This Row],[Sales]]</f>
        <v>2.0908087355372442E-2</v>
      </c>
    </row>
    <row r="7705" spans="1:21" x14ac:dyDescent="0.2">
      <c r="A7705">
        <v>3317</v>
      </c>
      <c r="B7705" t="s">
        <v>6987</v>
      </c>
      <c r="C7705" s="1">
        <v>42361</v>
      </c>
      <c r="D7705" s="1">
        <v>42366</v>
      </c>
      <c r="E7705" s="7">
        <f>SuperStoreData[[#This Row],[Ship Date]]-SuperStoreData[[#This Row],[Order Date]]</f>
        <v>5</v>
      </c>
      <c r="F7705" t="s">
        <v>129</v>
      </c>
      <c r="G7705" t="s">
        <v>4253</v>
      </c>
      <c r="H7705" t="s">
        <v>4254</v>
      </c>
      <c r="I7705" t="str">
        <f>PROPER(SuperStoreData[[#This Row],[Customer Name]])</f>
        <v>Edward Becker</v>
      </c>
      <c r="J7705" t="s">
        <v>82</v>
      </c>
      <c r="K7705">
        <v>78664</v>
      </c>
      <c r="L7705" t="str">
        <f>_xlfn.XLOOKUP(SuperStoreData[[#This Row],[Zip Code]],ZipCodeTable[Zip Code],ZipCodeTable[City])</f>
        <v>Round Rock</v>
      </c>
      <c r="M7705" t="str">
        <f>_xlfn.XLOOKUP(SuperStoreData[[#This Row],[Zip Code]],ZipCodeTable[Zip Code],ZipCodeTable[State])</f>
        <v>TX</v>
      </c>
      <c r="N7705" t="s">
        <v>23</v>
      </c>
      <c r="O7705" t="s">
        <v>3048</v>
      </c>
      <c r="P7705" t="s">
        <v>48</v>
      </c>
      <c r="Q7705" t="s">
        <v>49</v>
      </c>
      <c r="R7705" t="s">
        <v>3049</v>
      </c>
      <c r="S7705" s="5">
        <v>341.96</v>
      </c>
      <c r="T7705" s="5">
        <v>0.48620656092527698</v>
      </c>
      <c r="U7705" s="6">
        <f>SuperStoreData[[#This Row],[Profit]]/SuperStoreData[[#This Row],[Sales]]</f>
        <v>1.4218229059693444E-3</v>
      </c>
    </row>
    <row r="7706" spans="1:21" x14ac:dyDescent="0.2">
      <c r="A7706">
        <v>7681</v>
      </c>
      <c r="B7706" t="s">
        <v>11857</v>
      </c>
      <c r="C7706" s="1">
        <v>42521</v>
      </c>
      <c r="D7706" s="1">
        <v>42523</v>
      </c>
      <c r="E7706" s="7">
        <f>SuperStoreData[[#This Row],[Ship Date]]-SuperStoreData[[#This Row],[Order Date]]</f>
        <v>2</v>
      </c>
      <c r="F7706" t="s">
        <v>29</v>
      </c>
      <c r="G7706" t="s">
        <v>943</v>
      </c>
      <c r="H7706" t="s">
        <v>944</v>
      </c>
      <c r="I7706" t="str">
        <f>PROPER(SuperStoreData[[#This Row],[Customer Name]])</f>
        <v>Katherine Murray</v>
      </c>
      <c r="J7706" t="s">
        <v>21</v>
      </c>
      <c r="K7706">
        <v>2908</v>
      </c>
      <c r="L7706" t="str">
        <f>_xlfn.XLOOKUP(SuperStoreData[[#This Row],[Zip Code]],ZipCodeTable[Zip Code],ZipCodeTable[City])</f>
        <v>Providence</v>
      </c>
      <c r="M7706" t="str">
        <f>_xlfn.XLOOKUP(SuperStoreData[[#This Row],[Zip Code]],ZipCodeTable[Zip Code],ZipCodeTable[State])</f>
        <v>RI</v>
      </c>
      <c r="N7706" t="s">
        <v>46</v>
      </c>
      <c r="O7706" t="s">
        <v>3542</v>
      </c>
      <c r="P7706" t="s">
        <v>48</v>
      </c>
      <c r="Q7706" t="s">
        <v>166</v>
      </c>
      <c r="R7706" t="s">
        <v>3543</v>
      </c>
      <c r="S7706" s="5">
        <v>341.96</v>
      </c>
      <c r="T7706" s="5">
        <v>21.956176385457098</v>
      </c>
      <c r="U7706" s="6">
        <f>SuperStoreData[[#This Row],[Profit]]/SuperStoreData[[#This Row],[Sales]]</f>
        <v>6.4206855730076909E-2</v>
      </c>
    </row>
    <row r="7707" spans="1:21" x14ac:dyDescent="0.2">
      <c r="A7707">
        <v>7238</v>
      </c>
      <c r="B7707" t="s">
        <v>6810</v>
      </c>
      <c r="C7707" s="1">
        <v>43172</v>
      </c>
      <c r="D7707" s="1">
        <v>43177</v>
      </c>
      <c r="E7707" s="7">
        <f>SuperStoreData[[#This Row],[Ship Date]]-SuperStoreData[[#This Row],[Order Date]]</f>
        <v>5</v>
      </c>
      <c r="F7707" t="s">
        <v>489</v>
      </c>
      <c r="G7707" t="s">
        <v>1644</v>
      </c>
      <c r="H7707" t="s">
        <v>1653</v>
      </c>
      <c r="I7707" t="str">
        <f>PROPER(SuperStoreData[[#This Row],[Customer Name]])</f>
        <v>Erin Ashbrook</v>
      </c>
      <c r="J7707" t="s">
        <v>82</v>
      </c>
      <c r="K7707">
        <v>19143</v>
      </c>
      <c r="L7707" t="str">
        <f>_xlfn.XLOOKUP(SuperStoreData[[#This Row],[Zip Code]],ZipCodeTable[Zip Code],ZipCodeTable[City])</f>
        <v>Philadelphia</v>
      </c>
      <c r="M7707" t="str">
        <f>_xlfn.XLOOKUP(SuperStoreData[[#This Row],[Zip Code]],ZipCodeTable[Zip Code],ZipCodeTable[State])</f>
        <v>PA</v>
      </c>
      <c r="N7707" t="s">
        <v>46</v>
      </c>
      <c r="O7707" t="s">
        <v>6811</v>
      </c>
      <c r="P7707" t="s">
        <v>76</v>
      </c>
      <c r="Q7707" t="s">
        <v>176</v>
      </c>
      <c r="R7707" t="s">
        <v>6812</v>
      </c>
      <c r="S7707" s="5">
        <v>341.99099999999999</v>
      </c>
      <c r="T7707" s="5">
        <v>90.136607954194702</v>
      </c>
      <c r="U7707" s="6">
        <f>SuperStoreData[[#This Row],[Profit]]/SuperStoreData[[#This Row],[Sales]]</f>
        <v>0.26356426910121816</v>
      </c>
    </row>
    <row r="7708" spans="1:21" x14ac:dyDescent="0.2">
      <c r="A7708">
        <v>1393</v>
      </c>
      <c r="B7708" t="s">
        <v>4039</v>
      </c>
      <c r="C7708" s="1">
        <v>42220</v>
      </c>
      <c r="D7708" s="1">
        <v>42225</v>
      </c>
      <c r="E7708" s="7">
        <f>SuperStoreData[[#This Row],[Ship Date]]-SuperStoreData[[#This Row],[Order Date]]</f>
        <v>5</v>
      </c>
      <c r="F7708" t="s">
        <v>489</v>
      </c>
      <c r="G7708" t="s">
        <v>4040</v>
      </c>
      <c r="H7708" t="s">
        <v>4044</v>
      </c>
      <c r="I7708" t="str">
        <f>PROPER(SuperStoreData[[#This Row],[Customer Name]])</f>
        <v>Paul Prost</v>
      </c>
      <c r="J7708" t="s">
        <v>21</v>
      </c>
      <c r="K7708">
        <v>30080</v>
      </c>
      <c r="L7708" t="str">
        <f>_xlfn.XLOOKUP(SuperStoreData[[#This Row],[Zip Code]],ZipCodeTable[Zip Code],ZipCodeTable[City])</f>
        <v>Smyrna</v>
      </c>
      <c r="M7708" t="str">
        <f>_xlfn.XLOOKUP(SuperStoreData[[#This Row],[Zip Code]],ZipCodeTable[Zip Code],ZipCodeTable[State])</f>
        <v>GA</v>
      </c>
      <c r="N7708" t="s">
        <v>85</v>
      </c>
      <c r="O7708" t="s">
        <v>4057</v>
      </c>
      <c r="P7708" t="s">
        <v>25</v>
      </c>
      <c r="Q7708" t="s">
        <v>91</v>
      </c>
      <c r="R7708" t="s">
        <v>4058</v>
      </c>
      <c r="S7708" s="5">
        <v>342.37</v>
      </c>
      <c r="T7708" s="5">
        <v>-13.0593037658335</v>
      </c>
      <c r="U7708" s="6">
        <f>SuperStoreData[[#This Row],[Profit]]/SuperStoreData[[#This Row],[Sales]]</f>
        <v>-3.8143832011664276E-2</v>
      </c>
    </row>
    <row r="7709" spans="1:21" x14ac:dyDescent="0.2">
      <c r="A7709">
        <v>3076</v>
      </c>
      <c r="B7709" t="s">
        <v>9656</v>
      </c>
      <c r="C7709" s="1">
        <v>42298</v>
      </c>
      <c r="D7709" s="1">
        <v>42303</v>
      </c>
      <c r="E7709" s="7">
        <f>SuperStoreData[[#This Row],[Ship Date]]-SuperStoreData[[#This Row],[Order Date]]</f>
        <v>5</v>
      </c>
      <c r="F7709" t="s">
        <v>29</v>
      </c>
      <c r="G7709" t="s">
        <v>943</v>
      </c>
      <c r="H7709" t="s">
        <v>947</v>
      </c>
      <c r="I7709" t="str">
        <f>PROPER(SuperStoreData[[#This Row],[Customer Name]])</f>
        <v>Katherine Murray</v>
      </c>
      <c r="J7709" t="s">
        <v>21</v>
      </c>
      <c r="K7709">
        <v>75217</v>
      </c>
      <c r="L7709" t="str">
        <f>_xlfn.XLOOKUP(SuperStoreData[[#This Row],[Zip Code]],ZipCodeTable[Zip Code],ZipCodeTable[City])</f>
        <v>Dallas</v>
      </c>
      <c r="M7709" t="str">
        <f>_xlfn.XLOOKUP(SuperStoreData[[#This Row],[Zip Code]],ZipCodeTable[Zip Code],ZipCodeTable[State])</f>
        <v>TX</v>
      </c>
      <c r="N7709" t="s">
        <v>23</v>
      </c>
      <c r="O7709" t="s">
        <v>2325</v>
      </c>
      <c r="P7709" t="s">
        <v>25</v>
      </c>
      <c r="Q7709" t="s">
        <v>61</v>
      </c>
      <c r="R7709" t="s">
        <v>2326</v>
      </c>
      <c r="S7709" s="5">
        <v>342.86399999999998</v>
      </c>
      <c r="T7709" s="5">
        <v>16.201870870461399</v>
      </c>
      <c r="U7709" s="6">
        <f>SuperStoreData[[#This Row],[Profit]]/SuperStoreData[[#This Row],[Sales]]</f>
        <v>4.7254511615280111E-2</v>
      </c>
    </row>
    <row r="7710" spans="1:21" x14ac:dyDescent="0.2">
      <c r="A7710">
        <v>6070</v>
      </c>
      <c r="B7710" t="s">
        <v>9631</v>
      </c>
      <c r="C7710" s="1">
        <v>42101</v>
      </c>
      <c r="D7710" s="1">
        <v>42101</v>
      </c>
      <c r="E7710" s="7">
        <f>SuperStoreData[[#This Row],[Ship Date]]-SuperStoreData[[#This Row],[Order Date]]</f>
        <v>0</v>
      </c>
      <c r="F7710" t="s">
        <v>29</v>
      </c>
      <c r="G7710" t="s">
        <v>3013</v>
      </c>
      <c r="H7710" t="s">
        <v>3025</v>
      </c>
      <c r="I7710" t="str">
        <f>PROPER(SuperStoreData[[#This Row],[Customer Name]])</f>
        <v>Chuck Clark</v>
      </c>
      <c r="J7710" t="s">
        <v>21</v>
      </c>
      <c r="K7710">
        <v>90712</v>
      </c>
      <c r="L7710" t="str">
        <f>_xlfn.XLOOKUP(SuperStoreData[[#This Row],[Zip Code]],ZipCodeTable[Zip Code],ZipCodeTable[City])</f>
        <v>Lakewood</v>
      </c>
      <c r="M7710" t="str">
        <f>_xlfn.XLOOKUP(SuperStoreData[[#This Row],[Zip Code]],ZipCodeTable[Zip Code],ZipCodeTable[State])</f>
        <v>CA</v>
      </c>
      <c r="N7710" t="s">
        <v>68</v>
      </c>
      <c r="O7710" t="s">
        <v>3855</v>
      </c>
      <c r="P7710" t="s">
        <v>76</v>
      </c>
      <c r="Q7710" t="s">
        <v>176</v>
      </c>
      <c r="R7710" t="s">
        <v>3856</v>
      </c>
      <c r="S7710" s="5">
        <v>343.2</v>
      </c>
      <c r="T7710" s="5">
        <v>22.1329593358832</v>
      </c>
      <c r="U7710" s="6">
        <f>SuperStoreData[[#This Row],[Profit]]/SuperStoreData[[#This Row],[Sales]]</f>
        <v>6.4489974754904436E-2</v>
      </c>
    </row>
    <row r="7711" spans="1:21" x14ac:dyDescent="0.2">
      <c r="A7711">
        <v>7892</v>
      </c>
      <c r="B7711" t="s">
        <v>10864</v>
      </c>
      <c r="C7711" s="1">
        <v>43179</v>
      </c>
      <c r="D7711" s="1">
        <v>43183</v>
      </c>
      <c r="E7711" s="7">
        <f>SuperStoreData[[#This Row],[Ship Date]]-SuperStoreData[[#This Row],[Order Date]]</f>
        <v>4</v>
      </c>
      <c r="F7711" t="s">
        <v>29</v>
      </c>
      <c r="G7711" t="s">
        <v>1286</v>
      </c>
      <c r="H7711" t="s">
        <v>1287</v>
      </c>
      <c r="I7711" t="str">
        <f>PROPER(SuperStoreData[[#This Row],[Customer Name]])</f>
        <v>Trudy Schmidt</v>
      </c>
      <c r="J7711" t="s">
        <v>32</v>
      </c>
      <c r="K7711">
        <v>72701</v>
      </c>
      <c r="L7711" t="str">
        <f>_xlfn.XLOOKUP(SuperStoreData[[#This Row],[Zip Code]],ZipCodeTable[Zip Code],ZipCodeTable[City])</f>
        <v>Fayetteville</v>
      </c>
      <c r="M7711" t="str">
        <f>_xlfn.XLOOKUP(SuperStoreData[[#This Row],[Zip Code]],ZipCodeTable[Zip Code],ZipCodeTable[State])</f>
        <v>AR</v>
      </c>
      <c r="N7711" t="s">
        <v>85</v>
      </c>
      <c r="O7711" t="s">
        <v>8550</v>
      </c>
      <c r="P7711" t="s">
        <v>48</v>
      </c>
      <c r="Q7711" t="s">
        <v>49</v>
      </c>
      <c r="R7711" t="s">
        <v>8551</v>
      </c>
      <c r="S7711" s="5">
        <v>343.85</v>
      </c>
      <c r="T7711" s="5">
        <v>84.068196778565493</v>
      </c>
      <c r="U7711" s="6">
        <f>SuperStoreData[[#This Row],[Profit]]/SuperStoreData[[#This Row],[Sales]]</f>
        <v>0.24449090236604765</v>
      </c>
    </row>
    <row r="7712" spans="1:21" x14ac:dyDescent="0.2">
      <c r="A7712">
        <v>1130</v>
      </c>
      <c r="B7712" t="s">
        <v>7440</v>
      </c>
      <c r="C7712" s="1">
        <v>42441</v>
      </c>
      <c r="D7712" s="1">
        <v>42446</v>
      </c>
      <c r="E7712" s="7">
        <f>SuperStoreData[[#This Row],[Ship Date]]-SuperStoreData[[#This Row],[Order Date]]</f>
        <v>5</v>
      </c>
      <c r="F7712" t="s">
        <v>29</v>
      </c>
      <c r="G7712" t="s">
        <v>7147</v>
      </c>
      <c r="H7712" t="s">
        <v>7149</v>
      </c>
      <c r="I7712" t="str">
        <f>PROPER(SuperStoreData[[#This Row],[Customer Name]])</f>
        <v>Brian Dahlen</v>
      </c>
      <c r="J7712" t="s">
        <v>32</v>
      </c>
      <c r="K7712">
        <v>22153</v>
      </c>
      <c r="L7712" t="str">
        <f>_xlfn.XLOOKUP(SuperStoreData[[#This Row],[Zip Code]],ZipCodeTable[Zip Code],ZipCodeTable[City])</f>
        <v>Springfield</v>
      </c>
      <c r="M7712" t="str">
        <f>_xlfn.XLOOKUP(SuperStoreData[[#This Row],[Zip Code]],ZipCodeTable[Zip Code],ZipCodeTable[State])</f>
        <v>VA</v>
      </c>
      <c r="N7712" t="s">
        <v>85</v>
      </c>
      <c r="O7712" t="s">
        <v>2640</v>
      </c>
      <c r="P7712" t="s">
        <v>48</v>
      </c>
      <c r="Q7712" t="s">
        <v>137</v>
      </c>
      <c r="R7712" t="s">
        <v>2641</v>
      </c>
      <c r="S7712" s="5">
        <v>343.92</v>
      </c>
      <c r="T7712" s="5">
        <v>113.92335376617299</v>
      </c>
      <c r="U7712" s="6">
        <f>SuperStoreData[[#This Row],[Profit]]/SuperStoreData[[#This Row],[Sales]]</f>
        <v>0.33124957480278261</v>
      </c>
    </row>
    <row r="7713" spans="1:21" x14ac:dyDescent="0.2">
      <c r="A7713">
        <v>3016</v>
      </c>
      <c r="B7713" t="s">
        <v>8941</v>
      </c>
      <c r="C7713" s="1">
        <v>43353</v>
      </c>
      <c r="D7713" s="1">
        <v>43356</v>
      </c>
      <c r="E7713" s="7">
        <f>SuperStoreData[[#This Row],[Ship Date]]-SuperStoreData[[#This Row],[Order Date]]</f>
        <v>3</v>
      </c>
      <c r="F7713" t="s">
        <v>29</v>
      </c>
      <c r="G7713" t="s">
        <v>5076</v>
      </c>
      <c r="H7713" t="s">
        <v>7041</v>
      </c>
      <c r="I7713" t="str">
        <f>PROPER(SuperStoreData[[#This Row],[Customer Name]])</f>
        <v>Lindsay Shagiari</v>
      </c>
      <c r="J7713" t="s">
        <v>21</v>
      </c>
      <c r="K7713">
        <v>10035</v>
      </c>
      <c r="L7713" t="str">
        <f>_xlfn.XLOOKUP(SuperStoreData[[#This Row],[Zip Code]],ZipCodeTable[Zip Code],ZipCodeTable[City])</f>
        <v>New York</v>
      </c>
      <c r="M7713" t="str">
        <f>_xlfn.XLOOKUP(SuperStoreData[[#This Row],[Zip Code]],ZipCodeTable[Zip Code],ZipCodeTable[State])</f>
        <v>NY</v>
      </c>
      <c r="N7713" t="s">
        <v>46</v>
      </c>
      <c r="O7713" t="s">
        <v>5462</v>
      </c>
      <c r="P7713" t="s">
        <v>48</v>
      </c>
      <c r="Q7713" t="s">
        <v>137</v>
      </c>
      <c r="R7713" t="s">
        <v>5463</v>
      </c>
      <c r="S7713" s="5">
        <v>344.22</v>
      </c>
      <c r="T7713" s="5">
        <v>-12.109076646875399</v>
      </c>
      <c r="U7713" s="6">
        <f>SuperStoreData[[#This Row],[Profit]]/SuperStoreData[[#This Row],[Sales]]</f>
        <v>-3.5178306451906914E-2</v>
      </c>
    </row>
    <row r="7714" spans="1:21" x14ac:dyDescent="0.2">
      <c r="A7714">
        <v>4474</v>
      </c>
      <c r="B7714" t="s">
        <v>11512</v>
      </c>
      <c r="C7714" s="1">
        <v>43142</v>
      </c>
      <c r="D7714" s="1">
        <v>43145</v>
      </c>
      <c r="E7714" s="7">
        <f>SuperStoreData[[#This Row],[Ship Date]]-SuperStoreData[[#This Row],[Order Date]]</f>
        <v>3</v>
      </c>
      <c r="F7714" t="s">
        <v>489</v>
      </c>
      <c r="G7714" t="s">
        <v>5858</v>
      </c>
      <c r="H7714" t="s">
        <v>11513</v>
      </c>
      <c r="I7714" t="str">
        <f>PROPER(SuperStoreData[[#This Row],[Customer Name]])</f>
        <v>Maureen Gastineau</v>
      </c>
      <c r="J7714" t="s">
        <v>21</v>
      </c>
      <c r="K7714">
        <v>44060</v>
      </c>
      <c r="L7714" t="str">
        <f>_xlfn.XLOOKUP(SuperStoreData[[#This Row],[Zip Code]],ZipCodeTable[Zip Code],ZipCodeTable[City])</f>
        <v>Mentor</v>
      </c>
      <c r="M7714" t="str">
        <f>_xlfn.XLOOKUP(SuperStoreData[[#This Row],[Zip Code]],ZipCodeTable[Zip Code],ZipCodeTable[State])</f>
        <v>OH</v>
      </c>
      <c r="N7714" t="s">
        <v>46</v>
      </c>
      <c r="O7714" t="s">
        <v>5777</v>
      </c>
      <c r="P7714" t="s">
        <v>48</v>
      </c>
      <c r="Q7714" t="s">
        <v>137</v>
      </c>
      <c r="R7714" t="s">
        <v>5778</v>
      </c>
      <c r="S7714" s="5">
        <v>344.22</v>
      </c>
      <c r="T7714" s="5">
        <v>85.918747630883601</v>
      </c>
      <c r="U7714" s="6">
        <f>SuperStoreData[[#This Row],[Profit]]/SuperStoreData[[#This Row],[Sales]]</f>
        <v>0.24960417067829757</v>
      </c>
    </row>
    <row r="7715" spans="1:21" x14ac:dyDescent="0.2">
      <c r="A7715">
        <v>8453</v>
      </c>
      <c r="B7715" t="s">
        <v>9117</v>
      </c>
      <c r="C7715" s="1">
        <v>42710</v>
      </c>
      <c r="D7715" s="1">
        <v>42714</v>
      </c>
      <c r="E7715" s="7">
        <f>SuperStoreData[[#This Row],[Ship Date]]-SuperStoreData[[#This Row],[Order Date]]</f>
        <v>4</v>
      </c>
      <c r="F7715" t="s">
        <v>29</v>
      </c>
      <c r="G7715" t="s">
        <v>2174</v>
      </c>
      <c r="H7715" t="s">
        <v>2175</v>
      </c>
      <c r="I7715" t="str">
        <f>PROPER(SuperStoreData[[#This Row],[Customer Name]])</f>
        <v>Thea Hudgings</v>
      </c>
      <c r="J7715" t="s">
        <v>82</v>
      </c>
      <c r="K7715">
        <v>77070</v>
      </c>
      <c r="L7715" t="str">
        <f>_xlfn.XLOOKUP(SuperStoreData[[#This Row],[Zip Code]],ZipCodeTable[Zip Code],ZipCodeTable[City])</f>
        <v>Houston</v>
      </c>
      <c r="M7715" t="str">
        <f>_xlfn.XLOOKUP(SuperStoreData[[#This Row],[Zip Code]],ZipCodeTable[Zip Code],ZipCodeTable[State])</f>
        <v>TX</v>
      </c>
      <c r="N7715" t="s">
        <v>23</v>
      </c>
      <c r="O7715" t="s">
        <v>2956</v>
      </c>
      <c r="P7715" t="s">
        <v>48</v>
      </c>
      <c r="Q7715" t="s">
        <v>55</v>
      </c>
      <c r="R7715" t="s">
        <v>2957</v>
      </c>
      <c r="S7715" s="5">
        <v>344.37200000000001</v>
      </c>
      <c r="T7715" s="5">
        <v>63.921067742476801</v>
      </c>
      <c r="U7715" s="6">
        <f>SuperStoreData[[#This Row],[Profit]]/SuperStoreData[[#This Row],[Sales]]</f>
        <v>0.18561633275201467</v>
      </c>
    </row>
    <row r="7716" spans="1:21" x14ac:dyDescent="0.2">
      <c r="A7716">
        <v>7917</v>
      </c>
      <c r="B7716" t="s">
        <v>9727</v>
      </c>
      <c r="C7716" s="1">
        <v>43247</v>
      </c>
      <c r="D7716" s="1">
        <v>43249</v>
      </c>
      <c r="E7716" s="7">
        <f>SuperStoreData[[#This Row],[Ship Date]]-SuperStoreData[[#This Row],[Order Date]]</f>
        <v>2</v>
      </c>
      <c r="F7716" t="s">
        <v>29</v>
      </c>
      <c r="G7716" t="s">
        <v>3312</v>
      </c>
      <c r="H7716" t="s">
        <v>3313</v>
      </c>
      <c r="I7716" t="str">
        <f>PROPER(SuperStoreData[[#This Row],[Customer Name]])</f>
        <v>Phillina Ober</v>
      </c>
      <c r="J7716" t="s">
        <v>21</v>
      </c>
      <c r="K7716">
        <v>19140</v>
      </c>
      <c r="L7716" t="str">
        <f>_xlfn.XLOOKUP(SuperStoreData[[#This Row],[Zip Code]],ZipCodeTable[Zip Code],ZipCodeTable[City])</f>
        <v>Philadelphia</v>
      </c>
      <c r="M7716" t="str">
        <f>_xlfn.XLOOKUP(SuperStoreData[[#This Row],[Zip Code]],ZipCodeTable[Zip Code],ZipCodeTable[State])</f>
        <v>PA</v>
      </c>
      <c r="N7716" t="s">
        <v>46</v>
      </c>
      <c r="O7716" t="s">
        <v>2956</v>
      </c>
      <c r="P7716" t="s">
        <v>48</v>
      </c>
      <c r="Q7716" t="s">
        <v>55</v>
      </c>
      <c r="R7716" t="s">
        <v>2957</v>
      </c>
      <c r="S7716" s="5">
        <v>344.37200000000001</v>
      </c>
      <c r="T7716" s="5">
        <v>6.2314746267797299</v>
      </c>
      <c r="U7716" s="6">
        <f>SuperStoreData[[#This Row],[Profit]]/SuperStoreData[[#This Row],[Sales]]</f>
        <v>1.8095183774464039E-2</v>
      </c>
    </row>
    <row r="7717" spans="1:21" x14ac:dyDescent="0.2">
      <c r="A7717">
        <v>9194</v>
      </c>
      <c r="B7717" t="s">
        <v>2102</v>
      </c>
      <c r="C7717" s="1">
        <v>42932</v>
      </c>
      <c r="D7717" s="1">
        <v>42937</v>
      </c>
      <c r="E7717" s="7">
        <f>SuperStoreData[[#This Row],[Ship Date]]-SuperStoreData[[#This Row],[Order Date]]</f>
        <v>5</v>
      </c>
      <c r="F7717" t="s">
        <v>29</v>
      </c>
      <c r="G7717" t="s">
        <v>245</v>
      </c>
      <c r="H7717" t="s">
        <v>246</v>
      </c>
      <c r="I7717" t="str">
        <f>PROPER(SuperStoreData[[#This Row],[Customer Name]])</f>
        <v>Barry Blumstein</v>
      </c>
      <c r="J7717" t="s">
        <v>82</v>
      </c>
      <c r="K7717">
        <v>78207</v>
      </c>
      <c r="L7717" t="str">
        <f>_xlfn.XLOOKUP(SuperStoreData[[#This Row],[Zip Code]],ZipCodeTable[Zip Code],ZipCodeTable[City])</f>
        <v>San Antonio</v>
      </c>
      <c r="M7717" t="str">
        <f>_xlfn.XLOOKUP(SuperStoreData[[#This Row],[Zip Code]],ZipCodeTable[Zip Code],ZipCodeTable[State])</f>
        <v>TX</v>
      </c>
      <c r="N7717" t="s">
        <v>23</v>
      </c>
      <c r="O7717" t="s">
        <v>2103</v>
      </c>
      <c r="P7717" t="s">
        <v>76</v>
      </c>
      <c r="Q7717" t="s">
        <v>98</v>
      </c>
      <c r="R7717" t="s">
        <v>2104</v>
      </c>
      <c r="S7717" s="5">
        <v>344.70400000000001</v>
      </c>
      <c r="T7717" s="5">
        <v>113.69311585347199</v>
      </c>
      <c r="U7717" s="6">
        <f>SuperStoreData[[#This Row],[Profit]]/SuperStoreData[[#This Row],[Sales]]</f>
        <v>0.32982824641858521</v>
      </c>
    </row>
    <row r="7718" spans="1:21" x14ac:dyDescent="0.2">
      <c r="A7718">
        <v>4715</v>
      </c>
      <c r="B7718" t="s">
        <v>9136</v>
      </c>
      <c r="C7718" s="1">
        <v>43077</v>
      </c>
      <c r="D7718" s="1">
        <v>43080</v>
      </c>
      <c r="E7718" s="7">
        <f>SuperStoreData[[#This Row],[Ship Date]]-SuperStoreData[[#This Row],[Order Date]]</f>
        <v>3</v>
      </c>
      <c r="F7718" t="s">
        <v>18</v>
      </c>
      <c r="G7718" t="s">
        <v>1327</v>
      </c>
      <c r="H7718" t="s">
        <v>2821</v>
      </c>
      <c r="I7718" t="str">
        <f>PROPER(SuperStoreData[[#This Row],[Customer Name]])</f>
        <v>Adrian Barton</v>
      </c>
      <c r="J7718" t="s">
        <v>32</v>
      </c>
      <c r="K7718">
        <v>97206</v>
      </c>
      <c r="L7718" t="str">
        <f>_xlfn.XLOOKUP(SuperStoreData[[#This Row],[Zip Code]],ZipCodeTable[Zip Code],ZipCodeTable[City])</f>
        <v>Portland</v>
      </c>
      <c r="M7718" t="str">
        <f>_xlfn.XLOOKUP(SuperStoreData[[#This Row],[Zip Code]],ZipCodeTable[Zip Code],ZipCodeTable[State])</f>
        <v>OR</v>
      </c>
      <c r="N7718" t="s">
        <v>68</v>
      </c>
      <c r="O7718" t="s">
        <v>2103</v>
      </c>
      <c r="P7718" t="s">
        <v>76</v>
      </c>
      <c r="Q7718" t="s">
        <v>98</v>
      </c>
      <c r="R7718" t="s">
        <v>2104</v>
      </c>
      <c r="S7718" s="5">
        <v>344.70400000000001</v>
      </c>
      <c r="T7718" s="5">
        <v>10.0605725790455</v>
      </c>
      <c r="U7718" s="6">
        <f>SuperStoreData[[#This Row],[Profit]]/SuperStoreData[[#This Row],[Sales]]</f>
        <v>2.9186120784921266E-2</v>
      </c>
    </row>
    <row r="7719" spans="1:21" x14ac:dyDescent="0.2">
      <c r="A7719">
        <v>4184</v>
      </c>
      <c r="B7719" t="s">
        <v>5056</v>
      </c>
      <c r="C7719" s="1">
        <v>43394</v>
      </c>
      <c r="D7719" s="1">
        <v>43397</v>
      </c>
      <c r="E7719" s="7">
        <f>SuperStoreData[[#This Row],[Ship Date]]-SuperStoreData[[#This Row],[Order Date]]</f>
        <v>3</v>
      </c>
      <c r="F7719" t="s">
        <v>29</v>
      </c>
      <c r="G7719" t="s">
        <v>5057</v>
      </c>
      <c r="H7719" t="s">
        <v>5061</v>
      </c>
      <c r="I7719" t="str">
        <f>PROPER(SuperStoreData[[#This Row],[Customer Name]])</f>
        <v>Cyra Reiten</v>
      </c>
      <c r="J7719" t="s">
        <v>21</v>
      </c>
      <c r="K7719">
        <v>10035</v>
      </c>
      <c r="L7719" t="str">
        <f>_xlfn.XLOOKUP(SuperStoreData[[#This Row],[Zip Code]],ZipCodeTable[Zip Code],ZipCodeTable[City])</f>
        <v>New York</v>
      </c>
      <c r="M7719" t="str">
        <f>_xlfn.XLOOKUP(SuperStoreData[[#This Row],[Zip Code]],ZipCodeTable[Zip Code],ZipCodeTable[State])</f>
        <v>NY</v>
      </c>
      <c r="N7719" t="s">
        <v>46</v>
      </c>
      <c r="O7719" t="s">
        <v>4156</v>
      </c>
      <c r="P7719" t="s">
        <v>25</v>
      </c>
      <c r="Q7719" t="s">
        <v>61</v>
      </c>
      <c r="R7719" t="s">
        <v>4157</v>
      </c>
      <c r="S7719" s="5">
        <v>344.91</v>
      </c>
      <c r="T7719" s="5">
        <v>88.137420978142799</v>
      </c>
      <c r="U7719" s="6">
        <f>SuperStoreData[[#This Row],[Profit]]/SuperStoreData[[#This Row],[Sales]]</f>
        <v>0.25553744738668865</v>
      </c>
    </row>
    <row r="7720" spans="1:21" x14ac:dyDescent="0.2">
      <c r="A7720">
        <v>8246</v>
      </c>
      <c r="B7720" t="s">
        <v>9403</v>
      </c>
      <c r="C7720" s="1">
        <v>42205</v>
      </c>
      <c r="D7720" s="1">
        <v>42207</v>
      </c>
      <c r="E7720" s="7">
        <f>SuperStoreData[[#This Row],[Ship Date]]-SuperStoreData[[#This Row],[Order Date]]</f>
        <v>2</v>
      </c>
      <c r="F7720" t="s">
        <v>29</v>
      </c>
      <c r="G7720" t="s">
        <v>3454</v>
      </c>
      <c r="H7720" t="s">
        <v>3455</v>
      </c>
      <c r="I7720" t="str">
        <f>PROPER(SuperStoreData[[#This Row],[Customer Name]])</f>
        <v>Bill Shonely</v>
      </c>
      <c r="J7720" t="s">
        <v>82</v>
      </c>
      <c r="K7720">
        <v>31907</v>
      </c>
      <c r="L7720" t="str">
        <f>_xlfn.XLOOKUP(SuperStoreData[[#This Row],[Zip Code]],ZipCodeTable[Zip Code],ZipCodeTable[City])</f>
        <v>Columbus</v>
      </c>
      <c r="M7720" t="str">
        <f>_xlfn.XLOOKUP(SuperStoreData[[#This Row],[Zip Code]],ZipCodeTable[Zip Code],ZipCodeTable[State])</f>
        <v>GA</v>
      </c>
      <c r="N7720" t="s">
        <v>85</v>
      </c>
      <c r="O7720" t="s">
        <v>4156</v>
      </c>
      <c r="P7720" t="s">
        <v>25</v>
      </c>
      <c r="Q7720" t="s">
        <v>61</v>
      </c>
      <c r="R7720" t="s">
        <v>4157</v>
      </c>
      <c r="S7720" s="5">
        <v>344.91</v>
      </c>
      <c r="T7720" s="5">
        <v>-12.2678737014425</v>
      </c>
      <c r="U7720" s="6">
        <f>SuperStoreData[[#This Row],[Profit]]/SuperStoreData[[#This Row],[Sales]]</f>
        <v>-3.5568332902619522E-2</v>
      </c>
    </row>
    <row r="7721" spans="1:21" x14ac:dyDescent="0.2">
      <c r="A7721">
        <v>4868</v>
      </c>
      <c r="B7721" t="s">
        <v>8012</v>
      </c>
      <c r="C7721" s="1">
        <v>43386</v>
      </c>
      <c r="D7721" s="1">
        <v>43389</v>
      </c>
      <c r="E7721" s="7">
        <f>SuperStoreData[[#This Row],[Ship Date]]-SuperStoreData[[#This Row],[Order Date]]</f>
        <v>3</v>
      </c>
      <c r="F7721" t="s">
        <v>29</v>
      </c>
      <c r="G7721" t="s">
        <v>4168</v>
      </c>
      <c r="H7721" t="s">
        <v>5968</v>
      </c>
      <c r="I7721" t="str">
        <f>PROPER(SuperStoreData[[#This Row],[Customer Name]])</f>
        <v>Ted Trevino</v>
      </c>
      <c r="J7721" t="s">
        <v>32</v>
      </c>
      <c r="K7721">
        <v>98103</v>
      </c>
      <c r="L7721" t="str">
        <f>_xlfn.XLOOKUP(SuperStoreData[[#This Row],[Zip Code]],ZipCodeTable[Zip Code],ZipCodeTable[City])</f>
        <v>Seattle</v>
      </c>
      <c r="M7721" t="str">
        <f>_xlfn.XLOOKUP(SuperStoreData[[#This Row],[Zip Code]],ZipCodeTable[Zip Code],ZipCodeTable[State])</f>
        <v>WA</v>
      </c>
      <c r="N7721" t="s">
        <v>68</v>
      </c>
      <c r="O7721" t="s">
        <v>4156</v>
      </c>
      <c r="P7721" t="s">
        <v>25</v>
      </c>
      <c r="Q7721" t="s">
        <v>61</v>
      </c>
      <c r="R7721" t="s">
        <v>4157</v>
      </c>
      <c r="S7721" s="5">
        <v>344.91</v>
      </c>
      <c r="T7721" s="5">
        <v>-0.85216238435916103</v>
      </c>
      <c r="U7721" s="6">
        <f>SuperStoreData[[#This Row],[Profit]]/SuperStoreData[[#This Row],[Sales]]</f>
        <v>-2.4706804220207038E-3</v>
      </c>
    </row>
    <row r="7722" spans="1:21" x14ac:dyDescent="0.2">
      <c r="A7722">
        <v>8711</v>
      </c>
      <c r="B7722" t="s">
        <v>8724</v>
      </c>
      <c r="C7722" s="1">
        <v>42722</v>
      </c>
      <c r="D7722" s="1">
        <v>42722</v>
      </c>
      <c r="E7722" s="7">
        <f>SuperStoreData[[#This Row],[Ship Date]]-SuperStoreData[[#This Row],[Order Date]]</f>
        <v>0</v>
      </c>
      <c r="F7722" t="s">
        <v>18</v>
      </c>
      <c r="G7722" t="s">
        <v>8478</v>
      </c>
      <c r="H7722" t="s">
        <v>8479</v>
      </c>
      <c r="I7722" t="str">
        <f>PROPER(SuperStoreData[[#This Row],[Customer Name]])</f>
        <v>Justin Deggeller</v>
      </c>
      <c r="J7722" t="s">
        <v>82</v>
      </c>
      <c r="K7722">
        <v>90008</v>
      </c>
      <c r="L7722" t="str">
        <f>_xlfn.XLOOKUP(SuperStoreData[[#This Row],[Zip Code]],ZipCodeTable[Zip Code],ZipCodeTable[City])</f>
        <v>Los Angeles</v>
      </c>
      <c r="M7722" t="str">
        <f>_xlfn.XLOOKUP(SuperStoreData[[#This Row],[Zip Code]],ZipCodeTable[Zip Code],ZipCodeTable[State])</f>
        <v>CA</v>
      </c>
      <c r="N7722" t="s">
        <v>68</v>
      </c>
      <c r="O7722" t="s">
        <v>4156</v>
      </c>
      <c r="P7722" t="s">
        <v>25</v>
      </c>
      <c r="Q7722" t="s">
        <v>61</v>
      </c>
      <c r="R7722" t="s">
        <v>4157</v>
      </c>
      <c r="S7722" s="5">
        <v>344.91</v>
      </c>
      <c r="T7722" s="5">
        <v>51.251692325682697</v>
      </c>
      <c r="U7722" s="6">
        <f>SuperStoreData[[#This Row],[Profit]]/SuperStoreData[[#This Row],[Sales]]</f>
        <v>0.14859439368438923</v>
      </c>
    </row>
    <row r="7723" spans="1:21" x14ac:dyDescent="0.2">
      <c r="A7723">
        <v>6779</v>
      </c>
      <c r="B7723" t="s">
        <v>2891</v>
      </c>
      <c r="C7723" s="1">
        <v>43277</v>
      </c>
      <c r="D7723" s="1">
        <v>43278</v>
      </c>
      <c r="E7723" s="7">
        <f>SuperStoreData[[#This Row],[Ship Date]]-SuperStoreData[[#This Row],[Order Date]]</f>
        <v>1</v>
      </c>
      <c r="F7723" t="s">
        <v>129</v>
      </c>
      <c r="G7723" t="s">
        <v>342</v>
      </c>
      <c r="H7723" t="s">
        <v>350</v>
      </c>
      <c r="I7723" t="str">
        <f>PROPER(SuperStoreData[[#This Row],[Customer Name]])</f>
        <v>Herbert Flentye</v>
      </c>
      <c r="J7723" t="s">
        <v>32</v>
      </c>
      <c r="K7723">
        <v>21215</v>
      </c>
      <c r="L7723" t="str">
        <f>_xlfn.XLOOKUP(SuperStoreData[[#This Row],[Zip Code]],ZipCodeTable[Zip Code],ZipCodeTable[City])</f>
        <v>Baltimore</v>
      </c>
      <c r="M7723" t="str">
        <f>_xlfn.XLOOKUP(SuperStoreData[[#This Row],[Zip Code]],ZipCodeTable[Zip Code],ZipCodeTable[State])</f>
        <v>MD</v>
      </c>
      <c r="N7723" t="s">
        <v>46</v>
      </c>
      <c r="O7723" t="s">
        <v>2902</v>
      </c>
      <c r="P7723" t="s">
        <v>48</v>
      </c>
      <c r="Q7723" t="s">
        <v>166</v>
      </c>
      <c r="R7723" t="s">
        <v>2903</v>
      </c>
      <c r="S7723" s="5">
        <v>344.94</v>
      </c>
      <c r="T7723" s="5">
        <v>16.692740778284101</v>
      </c>
      <c r="U7723" s="6">
        <f>SuperStoreData[[#This Row],[Profit]]/SuperStoreData[[#This Row],[Sales]]</f>
        <v>4.839317208292486E-2</v>
      </c>
    </row>
    <row r="7724" spans="1:21" x14ac:dyDescent="0.2">
      <c r="A7724">
        <v>8974</v>
      </c>
      <c r="B7724" t="s">
        <v>10716</v>
      </c>
      <c r="C7724" s="1">
        <v>43358</v>
      </c>
      <c r="D7724" s="1">
        <v>43364</v>
      </c>
      <c r="E7724" s="7">
        <f>SuperStoreData[[#This Row],[Ship Date]]-SuperStoreData[[#This Row],[Order Date]]</f>
        <v>6</v>
      </c>
      <c r="F7724" t="s">
        <v>129</v>
      </c>
      <c r="G7724" t="s">
        <v>1781</v>
      </c>
      <c r="H7724" t="s">
        <v>7535</v>
      </c>
      <c r="I7724" t="str">
        <f>PROPER(SuperStoreData[[#This Row],[Customer Name]])</f>
        <v>Rob Lucas</v>
      </c>
      <c r="J7724" t="s">
        <v>32</v>
      </c>
      <c r="K7724">
        <v>90008</v>
      </c>
      <c r="L7724" t="str">
        <f>_xlfn.XLOOKUP(SuperStoreData[[#This Row],[Zip Code]],ZipCodeTable[Zip Code],ZipCodeTable[City])</f>
        <v>Los Angeles</v>
      </c>
      <c r="M7724" t="str">
        <f>_xlfn.XLOOKUP(SuperStoreData[[#This Row],[Zip Code]],ZipCodeTable[Zip Code],ZipCodeTable[State])</f>
        <v>CA</v>
      </c>
      <c r="N7724" t="s">
        <v>68</v>
      </c>
      <c r="O7724" t="s">
        <v>1283</v>
      </c>
      <c r="P7724" t="s">
        <v>48</v>
      </c>
      <c r="Q7724" t="s">
        <v>166</v>
      </c>
      <c r="R7724" t="s">
        <v>1284</v>
      </c>
      <c r="S7724" s="5">
        <v>344.98099999999999</v>
      </c>
      <c r="T7724" s="5">
        <v>118.187503347532</v>
      </c>
      <c r="U7724" s="6">
        <f>SuperStoreData[[#This Row],[Profit]]/SuperStoreData[[#This Row],[Sales]]</f>
        <v>0.34259134082031184</v>
      </c>
    </row>
    <row r="7725" spans="1:21" x14ac:dyDescent="0.2">
      <c r="A7725">
        <v>2441</v>
      </c>
      <c r="B7725" t="s">
        <v>10117</v>
      </c>
      <c r="C7725" s="1">
        <v>43457</v>
      </c>
      <c r="D7725" s="1">
        <v>43459</v>
      </c>
      <c r="E7725" s="7">
        <f>SuperStoreData[[#This Row],[Ship Date]]-SuperStoreData[[#This Row],[Order Date]]</f>
        <v>2</v>
      </c>
      <c r="F7725" t="s">
        <v>29</v>
      </c>
      <c r="G7725" t="s">
        <v>4874</v>
      </c>
      <c r="H7725" t="s">
        <v>4877</v>
      </c>
      <c r="I7725" t="str">
        <f>PROPER(SuperStoreData[[#This Row],[Customer Name]])</f>
        <v>Art Ferguson</v>
      </c>
      <c r="J7725" t="s">
        <v>32</v>
      </c>
      <c r="K7725">
        <v>7055</v>
      </c>
      <c r="L7725" t="str">
        <f>_xlfn.XLOOKUP(SuperStoreData[[#This Row],[Zip Code]],ZipCodeTable[Zip Code],ZipCodeTable[City])</f>
        <v>Passaic</v>
      </c>
      <c r="M7725" t="str">
        <f>_xlfn.XLOOKUP(SuperStoreData[[#This Row],[Zip Code]],ZipCodeTable[Zip Code],ZipCodeTable[State])</f>
        <v>NJ</v>
      </c>
      <c r="N7725" t="s">
        <v>46</v>
      </c>
      <c r="O7725" t="s">
        <v>7201</v>
      </c>
      <c r="P7725" t="s">
        <v>76</v>
      </c>
      <c r="Q7725" t="s">
        <v>98</v>
      </c>
      <c r="R7725" t="s">
        <v>7202</v>
      </c>
      <c r="S7725" s="5">
        <v>345</v>
      </c>
      <c r="T7725" s="5">
        <v>85.066049956201695</v>
      </c>
      <c r="U7725" s="6">
        <f>SuperStoreData[[#This Row],[Profit]]/SuperStoreData[[#This Row],[Sales]]</f>
        <v>0.24656826074261362</v>
      </c>
    </row>
    <row r="7726" spans="1:21" x14ac:dyDescent="0.2">
      <c r="A7726">
        <v>4002</v>
      </c>
      <c r="B7726" t="s">
        <v>7267</v>
      </c>
      <c r="C7726" s="1">
        <v>43367</v>
      </c>
      <c r="D7726" s="1">
        <v>43371</v>
      </c>
      <c r="E7726" s="7">
        <f>SuperStoreData[[#This Row],[Ship Date]]-SuperStoreData[[#This Row],[Order Date]]</f>
        <v>4</v>
      </c>
      <c r="F7726" t="s">
        <v>29</v>
      </c>
      <c r="G7726" t="s">
        <v>1982</v>
      </c>
      <c r="H7726" t="s">
        <v>5582</v>
      </c>
      <c r="I7726" t="str">
        <f>PROPER(SuperStoreData[[#This Row],[Customer Name]])</f>
        <v>Dean Percer</v>
      </c>
      <c r="J7726" t="s">
        <v>21</v>
      </c>
      <c r="K7726">
        <v>98115</v>
      </c>
      <c r="L7726" t="str">
        <f>_xlfn.XLOOKUP(SuperStoreData[[#This Row],[Zip Code]],ZipCodeTable[Zip Code],ZipCodeTable[City])</f>
        <v>Seattle</v>
      </c>
      <c r="M7726" t="str">
        <f>_xlfn.XLOOKUP(SuperStoreData[[#This Row],[Zip Code]],ZipCodeTable[Zip Code],ZipCodeTable[State])</f>
        <v>WA</v>
      </c>
      <c r="N7726" t="s">
        <v>68</v>
      </c>
      <c r="O7726" t="s">
        <v>2261</v>
      </c>
      <c r="P7726" t="s">
        <v>76</v>
      </c>
      <c r="Q7726" t="s">
        <v>77</v>
      </c>
      <c r="R7726" t="s">
        <v>2262</v>
      </c>
      <c r="S7726" s="5">
        <v>345</v>
      </c>
      <c r="T7726" s="5">
        <v>49.790661344005798</v>
      </c>
      <c r="U7726" s="6">
        <f>SuperStoreData[[#This Row],[Profit]]/SuperStoreData[[#This Row],[Sales]]</f>
        <v>0.1443207575188574</v>
      </c>
    </row>
    <row r="7727" spans="1:21" x14ac:dyDescent="0.2">
      <c r="A7727">
        <v>5374</v>
      </c>
      <c r="B7727" t="s">
        <v>10598</v>
      </c>
      <c r="C7727" s="1">
        <v>43003</v>
      </c>
      <c r="D7727" s="1">
        <v>43007</v>
      </c>
      <c r="E7727" s="7">
        <f>SuperStoreData[[#This Row],[Ship Date]]-SuperStoreData[[#This Row],[Order Date]]</f>
        <v>4</v>
      </c>
      <c r="F7727" t="s">
        <v>29</v>
      </c>
      <c r="G7727" t="s">
        <v>3324</v>
      </c>
      <c r="H7727" t="s">
        <v>3325</v>
      </c>
      <c r="I7727" t="str">
        <f>PROPER(SuperStoreData[[#This Row],[Customer Name]])</f>
        <v>Andrew Gjertsen</v>
      </c>
      <c r="J7727" t="s">
        <v>82</v>
      </c>
      <c r="K7727">
        <v>77041</v>
      </c>
      <c r="L7727" t="str">
        <f>_xlfn.XLOOKUP(SuperStoreData[[#This Row],[Zip Code]],ZipCodeTable[Zip Code],ZipCodeTable[City])</f>
        <v>Houston</v>
      </c>
      <c r="M7727" t="str">
        <f>_xlfn.XLOOKUP(SuperStoreData[[#This Row],[Zip Code]],ZipCodeTable[Zip Code],ZipCodeTable[State])</f>
        <v>TX</v>
      </c>
      <c r="N7727" t="s">
        <v>23</v>
      </c>
      <c r="O7727" t="s">
        <v>702</v>
      </c>
      <c r="P7727" t="s">
        <v>48</v>
      </c>
      <c r="Q7727" t="s">
        <v>137</v>
      </c>
      <c r="R7727" t="s">
        <v>703</v>
      </c>
      <c r="S7727" s="5">
        <v>347.36099999999999</v>
      </c>
      <c r="T7727" s="5">
        <v>-2.7629295603292401</v>
      </c>
      <c r="U7727" s="6">
        <f>SuperStoreData[[#This Row],[Profit]]/SuperStoreData[[#This Row],[Sales]]</f>
        <v>-7.9540580558244596E-3</v>
      </c>
    </row>
    <row r="7728" spans="1:21" x14ac:dyDescent="0.2">
      <c r="A7728">
        <v>5021</v>
      </c>
      <c r="B7728" t="s">
        <v>10302</v>
      </c>
      <c r="C7728" s="1">
        <v>43329</v>
      </c>
      <c r="D7728" s="1">
        <v>43334</v>
      </c>
      <c r="E7728" s="7">
        <f>SuperStoreData[[#This Row],[Ship Date]]-SuperStoreData[[#This Row],[Order Date]]</f>
        <v>5</v>
      </c>
      <c r="F7728" t="s">
        <v>129</v>
      </c>
      <c r="G7728" t="s">
        <v>2987</v>
      </c>
      <c r="H7728" t="s">
        <v>2988</v>
      </c>
      <c r="I7728" t="str">
        <f>PROPER(SuperStoreData[[#This Row],[Customer Name]])</f>
        <v>Mary Zewe</v>
      </c>
      <c r="J7728" t="s">
        <v>82</v>
      </c>
      <c r="K7728">
        <v>10011</v>
      </c>
      <c r="L7728" t="str">
        <f>_xlfn.XLOOKUP(SuperStoreData[[#This Row],[Zip Code]],ZipCodeTable[Zip Code],ZipCodeTable[City])</f>
        <v>New York</v>
      </c>
      <c r="M7728" t="str">
        <f>_xlfn.XLOOKUP(SuperStoreData[[#This Row],[Zip Code]],ZipCodeTable[Zip Code],ZipCodeTable[State])</f>
        <v>NY</v>
      </c>
      <c r="N7728" t="s">
        <v>46</v>
      </c>
      <c r="O7728" t="s">
        <v>3861</v>
      </c>
      <c r="P7728" t="s">
        <v>25</v>
      </c>
      <c r="Q7728" t="s">
        <v>214</v>
      </c>
      <c r="R7728" t="s">
        <v>3862</v>
      </c>
      <c r="S7728" s="5">
        <v>347.58</v>
      </c>
      <c r="T7728" s="5">
        <v>100.397600121415</v>
      </c>
      <c r="U7728" s="6">
        <f>SuperStoreData[[#This Row],[Profit]]/SuperStoreData[[#This Row],[Sales]]</f>
        <v>0.28884745992696648</v>
      </c>
    </row>
    <row r="7729" spans="1:21" x14ac:dyDescent="0.2">
      <c r="A7729">
        <v>3145</v>
      </c>
      <c r="B7729" t="s">
        <v>4449</v>
      </c>
      <c r="C7729" s="1">
        <v>42793</v>
      </c>
      <c r="D7729" s="1">
        <v>42795</v>
      </c>
      <c r="E7729" s="7">
        <f>SuperStoreData[[#This Row],[Ship Date]]-SuperStoreData[[#This Row],[Order Date]]</f>
        <v>2</v>
      </c>
      <c r="F7729" t="s">
        <v>29</v>
      </c>
      <c r="G7729" t="s">
        <v>2182</v>
      </c>
      <c r="H7729" t="s">
        <v>4450</v>
      </c>
      <c r="I7729" t="str">
        <f>PROPER(SuperStoreData[[#This Row],[Customer Name]])</f>
        <v>Anthony Rawles</v>
      </c>
      <c r="J7729" t="s">
        <v>82</v>
      </c>
      <c r="K7729">
        <v>78745</v>
      </c>
      <c r="L7729" t="str">
        <f>_xlfn.XLOOKUP(SuperStoreData[[#This Row],[Zip Code]],ZipCodeTable[Zip Code],ZipCodeTable[City])</f>
        <v>Austin</v>
      </c>
      <c r="M7729" t="str">
        <f>_xlfn.XLOOKUP(SuperStoreData[[#This Row],[Zip Code]],ZipCodeTable[Zip Code],ZipCodeTable[State])</f>
        <v>TX</v>
      </c>
      <c r="N7729" t="s">
        <v>23</v>
      </c>
      <c r="O7729" t="s">
        <v>1084</v>
      </c>
      <c r="P7729" t="s">
        <v>48</v>
      </c>
      <c r="Q7729" t="s">
        <v>55</v>
      </c>
      <c r="R7729" t="s">
        <v>1085</v>
      </c>
      <c r="S7729" s="5">
        <v>347.80200000000002</v>
      </c>
      <c r="T7729" s="5">
        <v>-8.6280206596902609</v>
      </c>
      <c r="U7729" s="6">
        <f>SuperStoreData[[#This Row],[Profit]]/SuperStoreData[[#This Row],[Sales]]</f>
        <v>-2.4807277300562564E-2</v>
      </c>
    </row>
    <row r="7730" spans="1:21" x14ac:dyDescent="0.2">
      <c r="A7730">
        <v>7368</v>
      </c>
      <c r="B7730" t="s">
        <v>11402</v>
      </c>
      <c r="C7730" s="1">
        <v>43450</v>
      </c>
      <c r="D7730" s="1">
        <v>43454</v>
      </c>
      <c r="E7730" s="7">
        <f>SuperStoreData[[#This Row],[Ship Date]]-SuperStoreData[[#This Row],[Order Date]]</f>
        <v>4</v>
      </c>
      <c r="F7730" t="s">
        <v>29</v>
      </c>
      <c r="G7730" t="s">
        <v>3650</v>
      </c>
      <c r="H7730" t="s">
        <v>11288</v>
      </c>
      <c r="I7730" t="str">
        <f>PROPER(SuperStoreData[[#This Row],[Customer Name]])</f>
        <v>David Smith</v>
      </c>
      <c r="J7730" t="s">
        <v>82</v>
      </c>
      <c r="K7730">
        <v>19140</v>
      </c>
      <c r="L7730" t="str">
        <f>_xlfn.XLOOKUP(SuperStoreData[[#This Row],[Zip Code]],ZipCodeTable[Zip Code],ZipCodeTable[City])</f>
        <v>Philadelphia</v>
      </c>
      <c r="M7730" t="str">
        <f>_xlfn.XLOOKUP(SuperStoreData[[#This Row],[Zip Code]],ZipCodeTable[Zip Code],ZipCodeTable[State])</f>
        <v>PA</v>
      </c>
      <c r="N7730" t="s">
        <v>46</v>
      </c>
      <c r="O7730" t="s">
        <v>1084</v>
      </c>
      <c r="P7730" t="s">
        <v>48</v>
      </c>
      <c r="Q7730" t="s">
        <v>55</v>
      </c>
      <c r="R7730" t="s">
        <v>1085</v>
      </c>
      <c r="S7730" s="5">
        <v>347.80200000000002</v>
      </c>
      <c r="T7730" s="5">
        <v>97.100317599943693</v>
      </c>
      <c r="U7730" s="6">
        <f>SuperStoreData[[#This Row],[Profit]]/SuperStoreData[[#This Row],[Sales]]</f>
        <v>0.27918274650503355</v>
      </c>
    </row>
    <row r="7731" spans="1:21" x14ac:dyDescent="0.2">
      <c r="A7731">
        <v>1797</v>
      </c>
      <c r="B7731" t="s">
        <v>11181</v>
      </c>
      <c r="C7731" s="1">
        <v>42365</v>
      </c>
      <c r="D7731" s="1">
        <v>42370</v>
      </c>
      <c r="E7731" s="7">
        <f>SuperStoreData[[#This Row],[Ship Date]]-SuperStoreData[[#This Row],[Order Date]]</f>
        <v>5</v>
      </c>
      <c r="F7731" t="s">
        <v>18</v>
      </c>
      <c r="G7731" t="s">
        <v>2826</v>
      </c>
      <c r="H7731" t="s">
        <v>2827</v>
      </c>
      <c r="I7731" t="str">
        <f>PROPER(SuperStoreData[[#This Row],[Customer Name]])</f>
        <v>Mathew Reese</v>
      </c>
      <c r="J7731" t="s">
        <v>21</v>
      </c>
      <c r="K7731">
        <v>10024</v>
      </c>
      <c r="L7731" t="str">
        <f>_xlfn.XLOOKUP(SuperStoreData[[#This Row],[Zip Code]],ZipCodeTable[Zip Code],ZipCodeTable[City])</f>
        <v>New York</v>
      </c>
      <c r="M7731" t="str">
        <f>_xlfn.XLOOKUP(SuperStoreData[[#This Row],[Zip Code]],ZipCodeTable[Zip Code],ZipCodeTable[State])</f>
        <v>NY</v>
      </c>
      <c r="N7731" t="s">
        <v>46</v>
      </c>
      <c r="O7731" t="s">
        <v>1281</v>
      </c>
      <c r="P7731" t="s">
        <v>76</v>
      </c>
      <c r="Q7731" t="s">
        <v>98</v>
      </c>
      <c r="R7731" t="s">
        <v>1282</v>
      </c>
      <c r="S7731" s="5">
        <v>347.97</v>
      </c>
      <c r="T7731" s="5">
        <v>23.9531710236915</v>
      </c>
      <c r="U7731" s="6">
        <f>SuperStoreData[[#This Row],[Profit]]/SuperStoreData[[#This Row],[Sales]]</f>
        <v>6.8836885431765665E-2</v>
      </c>
    </row>
    <row r="7732" spans="1:21" x14ac:dyDescent="0.2">
      <c r="A7732">
        <v>1096</v>
      </c>
      <c r="B7732" t="s">
        <v>9810</v>
      </c>
      <c r="C7732" s="1">
        <v>43234</v>
      </c>
      <c r="D7732" s="1">
        <v>43238</v>
      </c>
      <c r="E7732" s="7">
        <f>SuperStoreData[[#This Row],[Ship Date]]-SuperStoreData[[#This Row],[Order Date]]</f>
        <v>4</v>
      </c>
      <c r="F7732" t="s">
        <v>29</v>
      </c>
      <c r="G7732" t="s">
        <v>3438</v>
      </c>
      <c r="H7732" t="s">
        <v>9812</v>
      </c>
      <c r="I7732" t="str">
        <f>PROPER(SuperStoreData[[#This Row],[Customer Name]])</f>
        <v>Penelope Sewall</v>
      </c>
      <c r="J7732" t="s">
        <v>21</v>
      </c>
      <c r="K7732">
        <v>28205</v>
      </c>
      <c r="L7732" t="str">
        <f>_xlfn.XLOOKUP(SuperStoreData[[#This Row],[Zip Code]],ZipCodeTable[Zip Code],ZipCodeTable[City])</f>
        <v>Charlotte</v>
      </c>
      <c r="M7732" t="str">
        <f>_xlfn.XLOOKUP(SuperStoreData[[#This Row],[Zip Code]],ZipCodeTable[Zip Code],ZipCodeTable[State])</f>
        <v>NC</v>
      </c>
      <c r="N7732" t="s">
        <v>85</v>
      </c>
      <c r="O7732" t="s">
        <v>596</v>
      </c>
      <c r="P7732" t="s">
        <v>25</v>
      </c>
      <c r="Q7732" t="s">
        <v>61</v>
      </c>
      <c r="R7732" t="s">
        <v>597</v>
      </c>
      <c r="S7732" s="5">
        <v>348.20800000000003</v>
      </c>
      <c r="T7732" s="5">
        <v>119.220346326344</v>
      </c>
      <c r="U7732" s="6">
        <f>SuperStoreData[[#This Row],[Profit]]/SuperStoreData[[#This Row],[Sales]]</f>
        <v>0.34238255963775671</v>
      </c>
    </row>
    <row r="7733" spans="1:21" x14ac:dyDescent="0.2">
      <c r="A7733">
        <v>9091</v>
      </c>
      <c r="B7733" t="s">
        <v>7942</v>
      </c>
      <c r="C7733" s="1">
        <v>42714</v>
      </c>
      <c r="D7733" s="1">
        <v>42714</v>
      </c>
      <c r="E7733" s="7">
        <f>SuperStoreData[[#This Row],[Ship Date]]-SuperStoreData[[#This Row],[Order Date]]</f>
        <v>0</v>
      </c>
      <c r="F7733" t="s">
        <v>18</v>
      </c>
      <c r="G7733" t="s">
        <v>1891</v>
      </c>
      <c r="H7733" t="s">
        <v>1892</v>
      </c>
      <c r="I7733" t="str">
        <f>PROPER(SuperStoreData[[#This Row],[Customer Name]])</f>
        <v>Alan Hwang</v>
      </c>
      <c r="J7733" t="s">
        <v>32</v>
      </c>
      <c r="K7733">
        <v>40214</v>
      </c>
      <c r="L7733" t="str">
        <f>_xlfn.XLOOKUP(SuperStoreData[[#This Row],[Zip Code]],ZipCodeTable[Zip Code],ZipCodeTable[City])</f>
        <v>Louisville</v>
      </c>
      <c r="M7733" t="str">
        <f>_xlfn.XLOOKUP(SuperStoreData[[#This Row],[Zip Code]],ZipCodeTable[Zip Code],ZipCodeTable[State])</f>
        <v>KY</v>
      </c>
      <c r="N7733" t="s">
        <v>85</v>
      </c>
      <c r="O7733" t="s">
        <v>737</v>
      </c>
      <c r="P7733" t="s">
        <v>25</v>
      </c>
      <c r="Q7733" t="s">
        <v>61</v>
      </c>
      <c r="R7733" t="s">
        <v>738</v>
      </c>
      <c r="S7733" s="5">
        <v>348.56</v>
      </c>
      <c r="T7733" s="5">
        <v>83.694097820007599</v>
      </c>
      <c r="U7733" s="6">
        <f>SuperStoreData[[#This Row],[Profit]]/SuperStoreData[[#This Row],[Sales]]</f>
        <v>0.24011389092267499</v>
      </c>
    </row>
    <row r="7734" spans="1:21" x14ac:dyDescent="0.2">
      <c r="A7734">
        <v>1384</v>
      </c>
      <c r="B7734" t="s">
        <v>4039</v>
      </c>
      <c r="C7734" s="1">
        <v>42220</v>
      </c>
      <c r="D7734" s="1">
        <v>42225</v>
      </c>
      <c r="E7734" s="7">
        <f>SuperStoreData[[#This Row],[Ship Date]]-SuperStoreData[[#This Row],[Order Date]]</f>
        <v>5</v>
      </c>
      <c r="F7734" t="s">
        <v>489</v>
      </c>
      <c r="G7734" t="s">
        <v>4040</v>
      </c>
      <c r="H7734" t="s">
        <v>4044</v>
      </c>
      <c r="I7734" t="str">
        <f>PROPER(SuperStoreData[[#This Row],[Customer Name]])</f>
        <v>Paul Prost</v>
      </c>
      <c r="J7734" t="s">
        <v>21</v>
      </c>
      <c r="K7734">
        <v>30080</v>
      </c>
      <c r="L7734" t="str">
        <f>_xlfn.XLOOKUP(SuperStoreData[[#This Row],[Zip Code]],ZipCodeTable[Zip Code],ZipCodeTable[City])</f>
        <v>Smyrna</v>
      </c>
      <c r="M7734" t="str">
        <f>_xlfn.XLOOKUP(SuperStoreData[[#This Row],[Zip Code]],ZipCodeTable[Zip Code],ZipCodeTable[State])</f>
        <v>GA</v>
      </c>
      <c r="N7734" t="s">
        <v>85</v>
      </c>
      <c r="O7734" t="s">
        <v>2786</v>
      </c>
      <c r="P7734" t="s">
        <v>25</v>
      </c>
      <c r="Q7734" t="s">
        <v>91</v>
      </c>
      <c r="R7734" t="s">
        <v>2787</v>
      </c>
      <c r="S7734" s="5">
        <v>348.84</v>
      </c>
      <c r="T7734" s="5">
        <v>49.103652961971299</v>
      </c>
      <c r="U7734" s="6">
        <f>SuperStoreData[[#This Row],[Profit]]/SuperStoreData[[#This Row],[Sales]]</f>
        <v>0.14076267905621861</v>
      </c>
    </row>
    <row r="7735" spans="1:21" x14ac:dyDescent="0.2">
      <c r="A7735">
        <v>788</v>
      </c>
      <c r="B7735" t="s">
        <v>7732</v>
      </c>
      <c r="C7735" s="1">
        <v>43057</v>
      </c>
      <c r="D7735" s="1">
        <v>43061</v>
      </c>
      <c r="E7735" s="7">
        <f>SuperStoreData[[#This Row],[Ship Date]]-SuperStoreData[[#This Row],[Order Date]]</f>
        <v>4</v>
      </c>
      <c r="F7735" t="s">
        <v>29</v>
      </c>
      <c r="G7735" t="s">
        <v>408</v>
      </c>
      <c r="H7735" t="s">
        <v>409</v>
      </c>
      <c r="I7735" t="str">
        <f>PROPER(SuperStoreData[[#This Row],[Customer Name]])</f>
        <v>Liz Thompson</v>
      </c>
      <c r="J7735" t="s">
        <v>32</v>
      </c>
      <c r="K7735">
        <v>93534</v>
      </c>
      <c r="L7735" t="str">
        <f>_xlfn.XLOOKUP(SuperStoreData[[#This Row],[Zip Code]],ZipCodeTable[Zip Code],ZipCodeTable[City])</f>
        <v>Lancaster</v>
      </c>
      <c r="M7735" t="str">
        <f>_xlfn.XLOOKUP(SuperStoreData[[#This Row],[Zip Code]],ZipCodeTable[Zip Code],ZipCodeTable[State])</f>
        <v>CA</v>
      </c>
      <c r="N7735" t="s">
        <v>68</v>
      </c>
      <c r="O7735" t="s">
        <v>5304</v>
      </c>
      <c r="P7735" t="s">
        <v>48</v>
      </c>
      <c r="Q7735" t="s">
        <v>55</v>
      </c>
      <c r="R7735" t="s">
        <v>5305</v>
      </c>
      <c r="S7735" s="5">
        <v>348.928</v>
      </c>
      <c r="T7735" s="5">
        <v>108.395267196047</v>
      </c>
      <c r="U7735" s="6">
        <f>SuperStoreData[[#This Row],[Profit]]/SuperStoreData[[#This Row],[Sales]]</f>
        <v>0.31065224687054921</v>
      </c>
    </row>
    <row r="7736" spans="1:21" x14ac:dyDescent="0.2">
      <c r="A7736">
        <v>7555</v>
      </c>
      <c r="B7736" t="s">
        <v>6753</v>
      </c>
      <c r="C7736" s="1">
        <v>42532</v>
      </c>
      <c r="D7736" s="1">
        <v>42537</v>
      </c>
      <c r="E7736" s="7">
        <f>SuperStoreData[[#This Row],[Ship Date]]-SuperStoreData[[#This Row],[Order Date]]</f>
        <v>5</v>
      </c>
      <c r="F7736" t="s">
        <v>129</v>
      </c>
      <c r="G7736" t="s">
        <v>6754</v>
      </c>
      <c r="H7736" t="s">
        <v>6755</v>
      </c>
      <c r="I7736" t="str">
        <f>PROPER(SuperStoreData[[#This Row],[Customer Name]])</f>
        <v>Art Foster</v>
      </c>
      <c r="J7736" t="s">
        <v>32</v>
      </c>
      <c r="K7736">
        <v>19134</v>
      </c>
      <c r="L7736" t="str">
        <f>_xlfn.XLOOKUP(SuperStoreData[[#This Row],[Zip Code]],ZipCodeTable[Zip Code],ZipCodeTable[City])</f>
        <v>Philadelphia</v>
      </c>
      <c r="M7736" t="str">
        <f>_xlfn.XLOOKUP(SuperStoreData[[#This Row],[Zip Code]],ZipCodeTable[Zip Code],ZipCodeTable[State])</f>
        <v>PA</v>
      </c>
      <c r="N7736" t="s">
        <v>46</v>
      </c>
      <c r="O7736" t="s">
        <v>4241</v>
      </c>
      <c r="P7736" t="s">
        <v>48</v>
      </c>
      <c r="Q7736" t="s">
        <v>166</v>
      </c>
      <c r="R7736" t="s">
        <v>4242</v>
      </c>
      <c r="S7736" s="5">
        <v>349.96499999999997</v>
      </c>
      <c r="T7736" s="5">
        <v>10.7305847031105</v>
      </c>
      <c r="U7736" s="6">
        <f>SuperStoreData[[#This Row],[Profit]]/SuperStoreData[[#This Row],[Sales]]</f>
        <v>3.0661879625421117E-2</v>
      </c>
    </row>
    <row r="7737" spans="1:21" x14ac:dyDescent="0.2">
      <c r="A7737">
        <v>2727</v>
      </c>
      <c r="B7737" t="s">
        <v>5661</v>
      </c>
      <c r="C7737" s="1">
        <v>43053</v>
      </c>
      <c r="D7737" s="1">
        <v>43055</v>
      </c>
      <c r="E7737" s="7">
        <f>SuperStoreData[[#This Row],[Ship Date]]-SuperStoreData[[#This Row],[Order Date]]</f>
        <v>2</v>
      </c>
      <c r="F7737" t="s">
        <v>29</v>
      </c>
      <c r="G7737" t="s">
        <v>2518</v>
      </c>
      <c r="H7737" t="s">
        <v>2529</v>
      </c>
      <c r="I7737" t="str">
        <f>PROPER(SuperStoreData[[#This Row],[Customer Name]])</f>
        <v>Emily Phan</v>
      </c>
      <c r="J7737" t="s">
        <v>32</v>
      </c>
      <c r="K7737">
        <v>19120</v>
      </c>
      <c r="L7737" t="str">
        <f>_xlfn.XLOOKUP(SuperStoreData[[#This Row],[Zip Code]],ZipCodeTable[Zip Code],ZipCodeTable[City])</f>
        <v>Philadelphia</v>
      </c>
      <c r="M7737" t="str">
        <f>_xlfn.XLOOKUP(SuperStoreData[[#This Row],[Zip Code]],ZipCodeTable[Zip Code],ZipCodeTable[State])</f>
        <v>PA</v>
      </c>
      <c r="N7737" t="s">
        <v>46</v>
      </c>
      <c r="O7737" t="s">
        <v>4798</v>
      </c>
      <c r="P7737" t="s">
        <v>48</v>
      </c>
      <c r="Q7737" t="s">
        <v>137</v>
      </c>
      <c r="R7737" t="s">
        <v>4799</v>
      </c>
      <c r="S7737" s="5">
        <v>350.35199999999998</v>
      </c>
      <c r="T7737" s="5">
        <v>53.565921355490502</v>
      </c>
      <c r="U7737" s="6">
        <f>SuperStoreData[[#This Row],[Profit]]/SuperStoreData[[#This Row],[Sales]]</f>
        <v>0.15289172419592439</v>
      </c>
    </row>
    <row r="7738" spans="1:21" x14ac:dyDescent="0.2">
      <c r="A7738">
        <v>2683</v>
      </c>
      <c r="B7738" t="s">
        <v>9811</v>
      </c>
      <c r="C7738" s="1">
        <v>42297</v>
      </c>
      <c r="D7738" s="1">
        <v>42299</v>
      </c>
      <c r="E7738" s="7">
        <f>SuperStoreData[[#This Row],[Ship Date]]-SuperStoreData[[#This Row],[Order Date]]</f>
        <v>2</v>
      </c>
      <c r="F7738" t="s">
        <v>29</v>
      </c>
      <c r="G7738" t="s">
        <v>6704</v>
      </c>
      <c r="H7738" t="s">
        <v>6713</v>
      </c>
      <c r="I7738" t="str">
        <f>PROPER(SuperStoreData[[#This Row],[Customer Name]])</f>
        <v>Mick Hernandez</v>
      </c>
      <c r="J7738" t="s">
        <v>21</v>
      </c>
      <c r="K7738">
        <v>49201</v>
      </c>
      <c r="L7738" t="str">
        <f>_xlfn.XLOOKUP(SuperStoreData[[#This Row],[Zip Code]],ZipCodeTable[Zip Code],ZipCodeTable[City])</f>
        <v>Jackson</v>
      </c>
      <c r="M7738" t="str">
        <f>_xlfn.XLOOKUP(SuperStoreData[[#This Row],[Zip Code]],ZipCodeTable[Zip Code],ZipCodeTable[State])</f>
        <v>MI</v>
      </c>
      <c r="N7738" t="s">
        <v>23</v>
      </c>
      <c r="O7738" t="s">
        <v>9817</v>
      </c>
      <c r="P7738" t="s">
        <v>76</v>
      </c>
      <c r="Q7738" t="s">
        <v>176</v>
      </c>
      <c r="R7738" t="s">
        <v>9818</v>
      </c>
      <c r="S7738" s="5">
        <v>350.97300000000001</v>
      </c>
      <c r="T7738" s="5">
        <v>-3.60964437739162</v>
      </c>
      <c r="U7738" s="6">
        <f>SuperStoreData[[#This Row],[Profit]]/SuperStoreData[[#This Row],[Sales]]</f>
        <v>-1.0284678244171546E-2</v>
      </c>
    </row>
    <row r="7739" spans="1:21" x14ac:dyDescent="0.2">
      <c r="A7739">
        <v>2014</v>
      </c>
      <c r="B7739" t="s">
        <v>9197</v>
      </c>
      <c r="C7739" s="1">
        <v>42757</v>
      </c>
      <c r="D7739" s="1">
        <v>42762</v>
      </c>
      <c r="E7739" s="7">
        <f>SuperStoreData[[#This Row],[Ship Date]]-SuperStoreData[[#This Row],[Order Date]]</f>
        <v>5</v>
      </c>
      <c r="F7739" t="s">
        <v>29</v>
      </c>
      <c r="G7739" t="s">
        <v>3432</v>
      </c>
      <c r="H7739" t="s">
        <v>3433</v>
      </c>
      <c r="I7739" t="str">
        <f>PROPER(SuperStoreData[[#This Row],[Customer Name]])</f>
        <v>Anne Mcfarland</v>
      </c>
      <c r="J7739" t="s">
        <v>32</v>
      </c>
      <c r="K7739">
        <v>36830</v>
      </c>
      <c r="L7739" t="str">
        <f>_xlfn.XLOOKUP(SuperStoreData[[#This Row],[Zip Code]],ZipCodeTable[Zip Code],ZipCodeTable[City])</f>
        <v>Auburn</v>
      </c>
      <c r="M7739" t="str">
        <f>_xlfn.XLOOKUP(SuperStoreData[[#This Row],[Zip Code]],ZipCodeTable[Zip Code],ZipCodeTable[State])</f>
        <v>AL</v>
      </c>
      <c r="N7739" t="s">
        <v>85</v>
      </c>
      <c r="O7739" t="s">
        <v>979</v>
      </c>
      <c r="P7739" t="s">
        <v>48</v>
      </c>
      <c r="Q7739" t="s">
        <v>55</v>
      </c>
      <c r="R7739" t="s">
        <v>980</v>
      </c>
      <c r="S7739" s="5">
        <v>350.98</v>
      </c>
      <c r="T7739" s="5">
        <v>122.42014665367201</v>
      </c>
      <c r="U7739" s="6">
        <f>SuperStoreData[[#This Row],[Profit]]/SuperStoreData[[#This Row],[Sales]]</f>
        <v>0.34879522096322296</v>
      </c>
    </row>
    <row r="7740" spans="1:21" x14ac:dyDescent="0.2">
      <c r="A7740">
        <v>4552</v>
      </c>
      <c r="B7740" t="s">
        <v>7861</v>
      </c>
      <c r="C7740" s="1">
        <v>42826</v>
      </c>
      <c r="D7740" s="1">
        <v>42830</v>
      </c>
      <c r="E7740" s="7">
        <f>SuperStoreData[[#This Row],[Ship Date]]-SuperStoreData[[#This Row],[Order Date]]</f>
        <v>4</v>
      </c>
      <c r="F7740" t="s">
        <v>29</v>
      </c>
      <c r="G7740" t="s">
        <v>6502</v>
      </c>
      <c r="H7740" t="s">
        <v>6503</v>
      </c>
      <c r="I7740" t="str">
        <f>PROPER(SuperStoreData[[#This Row],[Customer Name]])</f>
        <v>Grace Kelly</v>
      </c>
      <c r="J7740" t="s">
        <v>82</v>
      </c>
      <c r="K7740">
        <v>90049</v>
      </c>
      <c r="L7740" t="str">
        <f>_xlfn.XLOOKUP(SuperStoreData[[#This Row],[Zip Code]],ZipCodeTable[Zip Code],ZipCodeTable[City])</f>
        <v>Los Angeles</v>
      </c>
      <c r="M7740" t="str">
        <f>_xlfn.XLOOKUP(SuperStoreData[[#This Row],[Zip Code]],ZipCodeTable[Zip Code],ZipCodeTable[State])</f>
        <v>CA</v>
      </c>
      <c r="N7740" t="s">
        <v>68</v>
      </c>
      <c r="O7740" t="s">
        <v>6578</v>
      </c>
      <c r="P7740" t="s">
        <v>48</v>
      </c>
      <c r="Q7740" t="s">
        <v>137</v>
      </c>
      <c r="R7740" t="s">
        <v>6579</v>
      </c>
      <c r="S7740" s="5">
        <v>351.21600000000001</v>
      </c>
      <c r="T7740" s="5">
        <v>-15.540835002919</v>
      </c>
      <c r="U7740" s="6">
        <f>SuperStoreData[[#This Row],[Profit]]/SuperStoreData[[#This Row],[Sales]]</f>
        <v>-4.4248653258732513E-2</v>
      </c>
    </row>
    <row r="7741" spans="1:21" x14ac:dyDescent="0.2">
      <c r="A7741">
        <v>912</v>
      </c>
      <c r="B7741" t="s">
        <v>1839</v>
      </c>
      <c r="C7741" s="1">
        <v>42445</v>
      </c>
      <c r="D7741" s="1">
        <v>42451</v>
      </c>
      <c r="E7741" s="7">
        <f>SuperStoreData[[#This Row],[Ship Date]]-SuperStoreData[[#This Row],[Order Date]]</f>
        <v>6</v>
      </c>
      <c r="F7741" t="s">
        <v>29</v>
      </c>
      <c r="G7741" t="s">
        <v>1840</v>
      </c>
      <c r="H7741" t="s">
        <v>1841</v>
      </c>
      <c r="I7741" t="str">
        <f>PROPER(SuperStoreData[[#This Row],[Customer Name]])</f>
        <v>Bill Eplett</v>
      </c>
      <c r="J7741" t="s">
        <v>21</v>
      </c>
      <c r="K7741">
        <v>49201</v>
      </c>
      <c r="L7741" t="str">
        <f>_xlfn.XLOOKUP(SuperStoreData[[#This Row],[Zip Code]],ZipCodeTable[Zip Code],ZipCodeTable[City])</f>
        <v>Jackson</v>
      </c>
      <c r="M7741" t="str">
        <f>_xlfn.XLOOKUP(SuperStoreData[[#This Row],[Zip Code]],ZipCodeTable[Zip Code],ZipCodeTable[State])</f>
        <v>MI</v>
      </c>
      <c r="N7741" t="s">
        <v>23</v>
      </c>
      <c r="O7741" t="s">
        <v>1842</v>
      </c>
      <c r="P7741" t="s">
        <v>25</v>
      </c>
      <c r="Q7741" t="s">
        <v>61</v>
      </c>
      <c r="R7741" t="s">
        <v>1843</v>
      </c>
      <c r="S7741" s="5">
        <v>352.38</v>
      </c>
      <c r="T7741" s="5">
        <v>1.7431228007149899</v>
      </c>
      <c r="U7741" s="6">
        <f>SuperStoreData[[#This Row],[Profit]]/SuperStoreData[[#This Row],[Sales]]</f>
        <v>4.9467132093620235E-3</v>
      </c>
    </row>
    <row r="7742" spans="1:21" x14ac:dyDescent="0.2">
      <c r="A7742">
        <v>5591</v>
      </c>
      <c r="B7742" t="s">
        <v>6187</v>
      </c>
      <c r="C7742" s="1">
        <v>43213</v>
      </c>
      <c r="D7742" s="1">
        <v>43219</v>
      </c>
      <c r="E7742" s="7">
        <f>SuperStoreData[[#This Row],[Ship Date]]-SuperStoreData[[#This Row],[Order Date]]</f>
        <v>6</v>
      </c>
      <c r="F7742" t="s">
        <v>129</v>
      </c>
      <c r="G7742" t="s">
        <v>637</v>
      </c>
      <c r="H7742" t="s">
        <v>638</v>
      </c>
      <c r="I7742" t="str">
        <f>PROPER(SuperStoreData[[#This Row],[Customer Name]])</f>
        <v>Doug Bickford</v>
      </c>
      <c r="J7742" t="s">
        <v>32</v>
      </c>
      <c r="K7742">
        <v>94110</v>
      </c>
      <c r="L7742" t="str">
        <f>_xlfn.XLOOKUP(SuperStoreData[[#This Row],[Zip Code]],ZipCodeTable[Zip Code],ZipCodeTable[City])</f>
        <v>San Francisco</v>
      </c>
      <c r="M7742" t="str">
        <f>_xlfn.XLOOKUP(SuperStoreData[[#This Row],[Zip Code]],ZipCodeTable[Zip Code],ZipCodeTable[State])</f>
        <v>CA</v>
      </c>
      <c r="N7742" t="s">
        <v>68</v>
      </c>
      <c r="O7742" t="s">
        <v>1842</v>
      </c>
      <c r="P7742" t="s">
        <v>25</v>
      </c>
      <c r="Q7742" t="s">
        <v>61</v>
      </c>
      <c r="R7742" t="s">
        <v>1843</v>
      </c>
      <c r="S7742" s="5">
        <v>352.38</v>
      </c>
      <c r="T7742" s="5">
        <v>-16.1232404262066</v>
      </c>
      <c r="U7742" s="6">
        <f>SuperStoreData[[#This Row],[Profit]]/SuperStoreData[[#This Row],[Sales]]</f>
        <v>-4.5755265412925253E-2</v>
      </c>
    </row>
    <row r="7743" spans="1:21" x14ac:dyDescent="0.2">
      <c r="A7743">
        <v>3911</v>
      </c>
      <c r="B7743" t="s">
        <v>4170</v>
      </c>
      <c r="C7743" s="1">
        <v>42658</v>
      </c>
      <c r="D7743" s="1">
        <v>42658</v>
      </c>
      <c r="E7743" s="7">
        <f>SuperStoreData[[#This Row],[Ship Date]]-SuperStoreData[[#This Row],[Order Date]]</f>
        <v>0</v>
      </c>
      <c r="F7743" t="s">
        <v>29</v>
      </c>
      <c r="G7743" t="s">
        <v>4171</v>
      </c>
      <c r="H7743" t="s">
        <v>4172</v>
      </c>
      <c r="I7743" t="str">
        <f>PROPER(SuperStoreData[[#This Row],[Customer Name]])</f>
        <v>Valerie Takahito</v>
      </c>
      <c r="J7743" t="s">
        <v>21</v>
      </c>
      <c r="K7743">
        <v>19143</v>
      </c>
      <c r="L7743" t="str">
        <f>_xlfn.XLOOKUP(SuperStoreData[[#This Row],[Zip Code]],ZipCodeTable[Zip Code],ZipCodeTable[City])</f>
        <v>Philadelphia</v>
      </c>
      <c r="M7743" t="str">
        <f>_xlfn.XLOOKUP(SuperStoreData[[#This Row],[Zip Code]],ZipCodeTable[Zip Code],ZipCodeTable[State])</f>
        <v>PA</v>
      </c>
      <c r="N7743" t="s">
        <v>46</v>
      </c>
      <c r="O7743" t="s">
        <v>2905</v>
      </c>
      <c r="P7743" t="s">
        <v>48</v>
      </c>
      <c r="Q7743" t="s">
        <v>166</v>
      </c>
      <c r="R7743" t="s">
        <v>2906</v>
      </c>
      <c r="S7743" s="5">
        <v>352.45</v>
      </c>
      <c r="T7743" s="5">
        <v>35.658213613430704</v>
      </c>
      <c r="U7743" s="6">
        <f>SuperStoreData[[#This Row],[Profit]]/SuperStoreData[[#This Row],[Sales]]</f>
        <v>0.1011724034995906</v>
      </c>
    </row>
    <row r="7744" spans="1:21" x14ac:dyDescent="0.2">
      <c r="A7744">
        <v>8610</v>
      </c>
      <c r="B7744" t="s">
        <v>3504</v>
      </c>
      <c r="C7744" s="1">
        <v>43080</v>
      </c>
      <c r="D7744" s="1">
        <v>43080</v>
      </c>
      <c r="E7744" s="7">
        <f>SuperStoreData[[#This Row],[Ship Date]]-SuperStoreData[[#This Row],[Order Date]]</f>
        <v>0</v>
      </c>
      <c r="F7744" t="s">
        <v>29</v>
      </c>
      <c r="G7744" t="s">
        <v>3505</v>
      </c>
      <c r="H7744" t="s">
        <v>3511</v>
      </c>
      <c r="I7744" t="str">
        <f>PROPER(SuperStoreData[[#This Row],[Customer Name]])</f>
        <v>Bobby Trafton</v>
      </c>
      <c r="J7744" t="s">
        <v>32</v>
      </c>
      <c r="K7744">
        <v>10035</v>
      </c>
      <c r="L7744" t="str">
        <f>_xlfn.XLOOKUP(SuperStoreData[[#This Row],[Zip Code]],ZipCodeTable[Zip Code],ZipCodeTable[City])</f>
        <v>New York</v>
      </c>
      <c r="M7744" t="str">
        <f>_xlfn.XLOOKUP(SuperStoreData[[#This Row],[Zip Code]],ZipCodeTable[Zip Code],ZipCodeTable[State])</f>
        <v>NY</v>
      </c>
      <c r="N7744" t="s">
        <v>46</v>
      </c>
      <c r="O7744" t="s">
        <v>2213</v>
      </c>
      <c r="P7744" t="s">
        <v>48</v>
      </c>
      <c r="Q7744" t="s">
        <v>166</v>
      </c>
      <c r="R7744" t="s">
        <v>2214</v>
      </c>
      <c r="S7744" s="5">
        <v>353.56799999999998</v>
      </c>
      <c r="T7744" s="5">
        <v>110.802489303568</v>
      </c>
      <c r="U7744" s="6">
        <f>SuperStoreData[[#This Row],[Profit]]/SuperStoreData[[#This Row],[Sales]]</f>
        <v>0.31338381670164722</v>
      </c>
    </row>
    <row r="7745" spans="1:21" x14ac:dyDescent="0.2">
      <c r="A7745">
        <v>5228</v>
      </c>
      <c r="B7745" t="s">
        <v>9893</v>
      </c>
      <c r="C7745" s="1">
        <v>43232</v>
      </c>
      <c r="D7745" s="1">
        <v>43234</v>
      </c>
      <c r="E7745" s="7">
        <f>SuperStoreData[[#This Row],[Ship Date]]-SuperStoreData[[#This Row],[Order Date]]</f>
        <v>2</v>
      </c>
      <c r="F7745" t="s">
        <v>29</v>
      </c>
      <c r="G7745" t="s">
        <v>289</v>
      </c>
      <c r="H7745" t="s">
        <v>290</v>
      </c>
      <c r="I7745" t="str">
        <f>PROPER(SuperStoreData[[#This Row],[Customer Name]])</f>
        <v>Adam Shillingsburg</v>
      </c>
      <c r="J7745" t="s">
        <v>32</v>
      </c>
      <c r="K7745">
        <v>10011</v>
      </c>
      <c r="L7745" t="str">
        <f>_xlfn.XLOOKUP(SuperStoreData[[#This Row],[Zip Code]],ZipCodeTable[Zip Code],ZipCodeTable[City])</f>
        <v>New York</v>
      </c>
      <c r="M7745" t="str">
        <f>_xlfn.XLOOKUP(SuperStoreData[[#This Row],[Zip Code]],ZipCodeTable[Zip Code],ZipCodeTable[State])</f>
        <v>NY</v>
      </c>
      <c r="N7745" t="s">
        <v>46</v>
      </c>
      <c r="O7745" t="s">
        <v>2213</v>
      </c>
      <c r="P7745" t="s">
        <v>48</v>
      </c>
      <c r="Q7745" t="s">
        <v>166</v>
      </c>
      <c r="R7745" t="s">
        <v>2214</v>
      </c>
      <c r="S7745" s="5">
        <v>353.56799999999998</v>
      </c>
      <c r="T7745" s="5">
        <v>98.166848553175598</v>
      </c>
      <c r="U7745" s="6">
        <f>SuperStoreData[[#This Row],[Profit]]/SuperStoreData[[#This Row],[Sales]]</f>
        <v>0.2776463043973878</v>
      </c>
    </row>
    <row r="7746" spans="1:21" x14ac:dyDescent="0.2">
      <c r="A7746">
        <v>5765</v>
      </c>
      <c r="B7746" t="s">
        <v>6844</v>
      </c>
      <c r="C7746" s="1">
        <v>42797</v>
      </c>
      <c r="D7746" s="1">
        <v>42802</v>
      </c>
      <c r="E7746" s="7">
        <f>SuperStoreData[[#This Row],[Ship Date]]-SuperStoreData[[#This Row],[Order Date]]</f>
        <v>5</v>
      </c>
      <c r="F7746" t="s">
        <v>129</v>
      </c>
      <c r="G7746" t="s">
        <v>2204</v>
      </c>
      <c r="H7746" t="s">
        <v>2439</v>
      </c>
      <c r="I7746" t="str">
        <f>PROPER(SuperStoreData[[#This Row],[Customer Name]])</f>
        <v>Matt Collins</v>
      </c>
      <c r="J7746" t="s">
        <v>32</v>
      </c>
      <c r="K7746">
        <v>98103</v>
      </c>
      <c r="L7746" t="str">
        <f>_xlfn.XLOOKUP(SuperStoreData[[#This Row],[Zip Code]],ZipCodeTable[Zip Code],ZipCodeTable[City])</f>
        <v>Seattle</v>
      </c>
      <c r="M7746" t="str">
        <f>_xlfn.XLOOKUP(SuperStoreData[[#This Row],[Zip Code]],ZipCodeTable[Zip Code],ZipCodeTable[State])</f>
        <v>WA</v>
      </c>
      <c r="N7746" t="s">
        <v>68</v>
      </c>
      <c r="O7746" t="s">
        <v>1329</v>
      </c>
      <c r="P7746" t="s">
        <v>25</v>
      </c>
      <c r="Q7746" t="s">
        <v>61</v>
      </c>
      <c r="R7746" t="s">
        <v>1330</v>
      </c>
      <c r="S7746" s="5">
        <v>353.88</v>
      </c>
      <c r="T7746" s="5">
        <v>30.627111445612002</v>
      </c>
      <c r="U7746" s="6">
        <f>SuperStoreData[[#This Row],[Profit]]/SuperStoreData[[#This Row],[Sales]]</f>
        <v>8.654660180177462E-2</v>
      </c>
    </row>
    <row r="7747" spans="1:21" x14ac:dyDescent="0.2">
      <c r="A7747">
        <v>8333</v>
      </c>
      <c r="B7747" t="s">
        <v>6264</v>
      </c>
      <c r="C7747" s="1">
        <v>42856</v>
      </c>
      <c r="D7747" s="1">
        <v>42859</v>
      </c>
      <c r="E7747" s="7">
        <f>SuperStoreData[[#This Row],[Ship Date]]-SuperStoreData[[#This Row],[Order Date]]</f>
        <v>3</v>
      </c>
      <c r="F7747" t="s">
        <v>18</v>
      </c>
      <c r="G7747" t="s">
        <v>6265</v>
      </c>
      <c r="H7747" t="s">
        <v>6269</v>
      </c>
      <c r="I7747" t="str">
        <f>PROPER(SuperStoreData[[#This Row],[Customer Name]])</f>
        <v>Pamela Stobb</v>
      </c>
      <c r="J7747" t="s">
        <v>32</v>
      </c>
      <c r="K7747">
        <v>1810</v>
      </c>
      <c r="L7747" t="str">
        <f>_xlfn.XLOOKUP(SuperStoreData[[#This Row],[Zip Code]],ZipCodeTable[Zip Code],ZipCodeTable[City])</f>
        <v>Andover</v>
      </c>
      <c r="M7747" t="str">
        <f>_xlfn.XLOOKUP(SuperStoreData[[#This Row],[Zip Code]],ZipCodeTable[Zip Code],ZipCodeTable[State])</f>
        <v>MA</v>
      </c>
      <c r="N7747" t="s">
        <v>46</v>
      </c>
      <c r="O7747" t="s">
        <v>1084</v>
      </c>
      <c r="P7747" t="s">
        <v>48</v>
      </c>
      <c r="Q7747" t="s">
        <v>55</v>
      </c>
      <c r="R7747" t="s">
        <v>1085</v>
      </c>
      <c r="S7747" s="5">
        <v>354.9</v>
      </c>
      <c r="T7747" s="5">
        <v>-11.896790923827099</v>
      </c>
      <c r="U7747" s="6">
        <f>SuperStoreData[[#This Row],[Profit]]/SuperStoreData[[#This Row],[Sales]]</f>
        <v>-3.352152979382108E-2</v>
      </c>
    </row>
    <row r="7748" spans="1:21" x14ac:dyDescent="0.2">
      <c r="A7748">
        <v>1565</v>
      </c>
      <c r="B7748" t="s">
        <v>3359</v>
      </c>
      <c r="C7748" s="1">
        <v>43051</v>
      </c>
      <c r="D7748" s="1">
        <v>43058</v>
      </c>
      <c r="E7748" s="7">
        <f>SuperStoreData[[#This Row],[Ship Date]]-SuperStoreData[[#This Row],[Order Date]]</f>
        <v>7</v>
      </c>
      <c r="F7748" t="s">
        <v>489</v>
      </c>
      <c r="G7748" t="s">
        <v>1698</v>
      </c>
      <c r="H7748" t="s">
        <v>1699</v>
      </c>
      <c r="I7748" t="str">
        <f>PROPER(SuperStoreData[[#This Row],[Customer Name]])</f>
        <v>Clay Ludtke</v>
      </c>
      <c r="J7748" t="s">
        <v>32</v>
      </c>
      <c r="K7748">
        <v>29203</v>
      </c>
      <c r="L7748" t="str">
        <f>_xlfn.XLOOKUP(SuperStoreData[[#This Row],[Zip Code]],ZipCodeTable[Zip Code],ZipCodeTable[City])</f>
        <v>Columbia</v>
      </c>
      <c r="M7748" t="str">
        <f>_xlfn.XLOOKUP(SuperStoreData[[#This Row],[Zip Code]],ZipCodeTable[Zip Code],ZipCodeTable[State])</f>
        <v>SC</v>
      </c>
      <c r="N7748" t="s">
        <v>85</v>
      </c>
      <c r="O7748" t="s">
        <v>3360</v>
      </c>
      <c r="P7748" t="s">
        <v>25</v>
      </c>
      <c r="Q7748" t="s">
        <v>61</v>
      </c>
      <c r="R7748" t="s">
        <v>3361</v>
      </c>
      <c r="S7748" s="5">
        <v>354.9</v>
      </c>
      <c r="T7748" s="5">
        <v>42.993942074717097</v>
      </c>
      <c r="U7748" s="6">
        <f>SuperStoreData[[#This Row],[Profit]]/SuperStoreData[[#This Row],[Sales]]</f>
        <v>0.12114382100512003</v>
      </c>
    </row>
    <row r="7749" spans="1:21" x14ac:dyDescent="0.2">
      <c r="A7749">
        <v>6151</v>
      </c>
      <c r="B7749" t="s">
        <v>5785</v>
      </c>
      <c r="C7749" s="1">
        <v>43180</v>
      </c>
      <c r="D7749" s="1">
        <v>43184</v>
      </c>
      <c r="E7749" s="7">
        <f>SuperStoreData[[#This Row],[Ship Date]]-SuperStoreData[[#This Row],[Order Date]]</f>
        <v>4</v>
      </c>
      <c r="F7749" t="s">
        <v>18</v>
      </c>
      <c r="G7749" t="s">
        <v>5362</v>
      </c>
      <c r="H7749" t="s">
        <v>5786</v>
      </c>
      <c r="I7749" t="str">
        <f>PROPER(SuperStoreData[[#This Row],[Customer Name]])</f>
        <v>Raymond Messe</v>
      </c>
      <c r="J7749" t="s">
        <v>32</v>
      </c>
      <c r="K7749">
        <v>31907</v>
      </c>
      <c r="L7749" t="str">
        <f>_xlfn.XLOOKUP(SuperStoreData[[#This Row],[Zip Code]],ZipCodeTable[Zip Code],ZipCodeTable[City])</f>
        <v>Columbus</v>
      </c>
      <c r="M7749" t="str">
        <f>_xlfn.XLOOKUP(SuperStoreData[[#This Row],[Zip Code]],ZipCodeTable[Zip Code],ZipCodeTable[State])</f>
        <v>GA</v>
      </c>
      <c r="N7749" t="s">
        <v>85</v>
      </c>
      <c r="O7749" t="s">
        <v>5787</v>
      </c>
      <c r="P7749" t="s">
        <v>48</v>
      </c>
      <c r="Q7749" t="s">
        <v>166</v>
      </c>
      <c r="R7749" t="s">
        <v>5788</v>
      </c>
      <c r="S7749" s="5">
        <v>354.9</v>
      </c>
      <c r="T7749" s="5">
        <v>15.976424786774899</v>
      </c>
      <c r="U7749" s="6">
        <f>SuperStoreData[[#This Row],[Profit]]/SuperStoreData[[#This Row],[Sales]]</f>
        <v>4.5016694242814598E-2</v>
      </c>
    </row>
    <row r="7750" spans="1:21" x14ac:dyDescent="0.2">
      <c r="A7750">
        <v>7246</v>
      </c>
      <c r="B7750" t="s">
        <v>6255</v>
      </c>
      <c r="C7750" s="1">
        <v>43360</v>
      </c>
      <c r="D7750" s="1">
        <v>43364</v>
      </c>
      <c r="E7750" s="7">
        <f>SuperStoreData[[#This Row],[Ship Date]]-SuperStoreData[[#This Row],[Order Date]]</f>
        <v>4</v>
      </c>
      <c r="F7750" t="s">
        <v>29</v>
      </c>
      <c r="G7750" t="s">
        <v>4913</v>
      </c>
      <c r="H7750" t="s">
        <v>4914</v>
      </c>
      <c r="I7750" t="str">
        <f>PROPER(SuperStoreData[[#This Row],[Customer Name]])</f>
        <v>Sarah Bern</v>
      </c>
      <c r="J7750" t="s">
        <v>32</v>
      </c>
      <c r="K7750">
        <v>90032</v>
      </c>
      <c r="L7750" t="str">
        <f>_xlfn.XLOOKUP(SuperStoreData[[#This Row],[Zip Code]],ZipCodeTable[Zip Code],ZipCodeTable[City])</f>
        <v>Los Angeles</v>
      </c>
      <c r="M7750" t="str">
        <f>_xlfn.XLOOKUP(SuperStoreData[[#This Row],[Zip Code]],ZipCodeTable[Zip Code],ZipCodeTable[State])</f>
        <v>CA</v>
      </c>
      <c r="N7750" t="s">
        <v>68</v>
      </c>
      <c r="O7750" t="s">
        <v>3360</v>
      </c>
      <c r="P7750" t="s">
        <v>25</v>
      </c>
      <c r="Q7750" t="s">
        <v>61</v>
      </c>
      <c r="R7750" t="s">
        <v>3361</v>
      </c>
      <c r="S7750" s="5">
        <v>354.9</v>
      </c>
      <c r="T7750" s="5">
        <v>7.5192387678520101</v>
      </c>
      <c r="U7750" s="6">
        <f>SuperStoreData[[#This Row],[Profit]]/SuperStoreData[[#This Row],[Sales]]</f>
        <v>2.1186922422800819E-2</v>
      </c>
    </row>
    <row r="7751" spans="1:21" x14ac:dyDescent="0.2">
      <c r="A7751">
        <v>3755</v>
      </c>
      <c r="B7751" t="s">
        <v>11179</v>
      </c>
      <c r="C7751" s="1">
        <v>42980</v>
      </c>
      <c r="D7751" s="1">
        <v>42985</v>
      </c>
      <c r="E7751" s="7">
        <f>SuperStoreData[[#This Row],[Ship Date]]-SuperStoreData[[#This Row],[Order Date]]</f>
        <v>5</v>
      </c>
      <c r="F7751" t="s">
        <v>129</v>
      </c>
      <c r="G7751" t="s">
        <v>8185</v>
      </c>
      <c r="H7751" t="s">
        <v>10503</v>
      </c>
      <c r="I7751" t="str">
        <f>PROPER(SuperStoreData[[#This Row],[Customer Name]])</f>
        <v>Dan Reichenbach</v>
      </c>
      <c r="J7751" t="s">
        <v>82</v>
      </c>
      <c r="K7751">
        <v>90301</v>
      </c>
      <c r="L7751" t="str">
        <f>_xlfn.XLOOKUP(SuperStoreData[[#This Row],[Zip Code]],ZipCodeTable[Zip Code],ZipCodeTable[City])</f>
        <v>Inglewood</v>
      </c>
      <c r="M7751" t="str">
        <f>_xlfn.XLOOKUP(SuperStoreData[[#This Row],[Zip Code]],ZipCodeTable[Zip Code],ZipCodeTable[State])</f>
        <v>CA</v>
      </c>
      <c r="N7751" t="s">
        <v>68</v>
      </c>
      <c r="O7751" t="s">
        <v>3360</v>
      </c>
      <c r="P7751" t="s">
        <v>25</v>
      </c>
      <c r="Q7751" t="s">
        <v>61</v>
      </c>
      <c r="R7751" t="s">
        <v>3361</v>
      </c>
      <c r="S7751" s="5">
        <v>354.9</v>
      </c>
      <c r="T7751" s="5">
        <v>109.53847991445301</v>
      </c>
      <c r="U7751" s="6">
        <f>SuperStoreData[[#This Row],[Profit]]/SuperStoreData[[#This Row],[Sales]]</f>
        <v>0.30864604089730352</v>
      </c>
    </row>
    <row r="7752" spans="1:21" x14ac:dyDescent="0.2">
      <c r="A7752">
        <v>803</v>
      </c>
      <c r="B7752" t="s">
        <v>9171</v>
      </c>
      <c r="C7752" s="1">
        <v>42359</v>
      </c>
      <c r="D7752" s="1">
        <v>42365</v>
      </c>
      <c r="E7752" s="7">
        <f>SuperStoreData[[#This Row],[Ship Date]]-SuperStoreData[[#This Row],[Order Date]]</f>
        <v>6</v>
      </c>
      <c r="F7752" t="s">
        <v>129</v>
      </c>
      <c r="G7752" t="s">
        <v>3696</v>
      </c>
      <c r="H7752" t="s">
        <v>3697</v>
      </c>
      <c r="I7752" t="str">
        <f>PROPER(SuperStoreData[[#This Row],[Customer Name]])</f>
        <v>Helen Wasserman</v>
      </c>
      <c r="J7752" t="s">
        <v>82</v>
      </c>
      <c r="K7752">
        <v>10024</v>
      </c>
      <c r="L7752" t="str">
        <f>_xlfn.XLOOKUP(SuperStoreData[[#This Row],[Zip Code]],ZipCodeTable[Zip Code],ZipCodeTable[City])</f>
        <v>New York</v>
      </c>
      <c r="M7752" t="str">
        <f>_xlfn.XLOOKUP(SuperStoreData[[#This Row],[Zip Code]],ZipCodeTable[Zip Code],ZipCodeTable[State])</f>
        <v>NY</v>
      </c>
      <c r="N7752" t="s">
        <v>46</v>
      </c>
      <c r="O7752" t="s">
        <v>805</v>
      </c>
      <c r="P7752" t="s">
        <v>25</v>
      </c>
      <c r="Q7752" t="s">
        <v>39</v>
      </c>
      <c r="R7752" t="s">
        <v>8170</v>
      </c>
      <c r="S7752" s="5">
        <v>355.32</v>
      </c>
      <c r="T7752" s="5">
        <v>31.971420277468699</v>
      </c>
      <c r="U7752" s="6">
        <f>SuperStoreData[[#This Row],[Profit]]/SuperStoreData[[#This Row],[Sales]]</f>
        <v>8.9979230770766347E-2</v>
      </c>
    </row>
    <row r="7753" spans="1:21" x14ac:dyDescent="0.2">
      <c r="A7753">
        <v>5671</v>
      </c>
      <c r="B7753" t="s">
        <v>6364</v>
      </c>
      <c r="C7753" s="1">
        <v>42421</v>
      </c>
      <c r="D7753" s="1">
        <v>42423</v>
      </c>
      <c r="E7753" s="7">
        <f>SuperStoreData[[#This Row],[Ship Date]]-SuperStoreData[[#This Row],[Order Date]]</f>
        <v>2</v>
      </c>
      <c r="F7753" t="s">
        <v>129</v>
      </c>
      <c r="G7753" t="s">
        <v>5535</v>
      </c>
      <c r="H7753" t="s">
        <v>5536</v>
      </c>
      <c r="I7753" t="str">
        <f>PROPER(SuperStoreData[[#This Row],[Customer Name]])</f>
        <v>Trudy Glocke</v>
      </c>
      <c r="J7753" t="s">
        <v>32</v>
      </c>
      <c r="K7753">
        <v>83201</v>
      </c>
      <c r="L7753" t="str">
        <f>_xlfn.XLOOKUP(SuperStoreData[[#This Row],[Zip Code]],ZipCodeTable[Zip Code],ZipCodeTable[City])</f>
        <v>Pocatello</v>
      </c>
      <c r="M7753" t="str">
        <f>_xlfn.XLOOKUP(SuperStoreData[[#This Row],[Zip Code]],ZipCodeTable[Zip Code],ZipCodeTable[State])</f>
        <v>ID</v>
      </c>
      <c r="N7753" t="s">
        <v>68</v>
      </c>
      <c r="O7753" t="s">
        <v>1426</v>
      </c>
      <c r="P7753" t="s">
        <v>48</v>
      </c>
      <c r="Q7753" t="s">
        <v>49</v>
      </c>
      <c r="R7753" t="s">
        <v>1427</v>
      </c>
      <c r="S7753" s="5">
        <v>355.36</v>
      </c>
      <c r="T7753" s="5">
        <v>54.826271374004399</v>
      </c>
      <c r="U7753" s="6">
        <f>SuperStoreData[[#This Row],[Profit]]/SuperStoreData[[#This Row],[Sales]]</f>
        <v>0.15428374429875169</v>
      </c>
    </row>
    <row r="7754" spans="1:21" x14ac:dyDescent="0.2">
      <c r="A7754">
        <v>1095</v>
      </c>
      <c r="B7754" t="s">
        <v>11250</v>
      </c>
      <c r="C7754" s="1">
        <v>42923</v>
      </c>
      <c r="D7754" s="1">
        <v>42929</v>
      </c>
      <c r="E7754" s="7">
        <f>SuperStoreData[[#This Row],[Ship Date]]-SuperStoreData[[#This Row],[Order Date]]</f>
        <v>6</v>
      </c>
      <c r="F7754" t="s">
        <v>29</v>
      </c>
      <c r="G7754" t="s">
        <v>7076</v>
      </c>
      <c r="H7754" t="s">
        <v>11254</v>
      </c>
      <c r="I7754" t="str">
        <f>PROPER(SuperStoreData[[#This Row],[Customer Name]])</f>
        <v>Brad Thomas</v>
      </c>
      <c r="J7754" t="s">
        <v>21</v>
      </c>
      <c r="K7754">
        <v>20735</v>
      </c>
      <c r="L7754" t="str">
        <f>_xlfn.XLOOKUP(SuperStoreData[[#This Row],[Zip Code]],ZipCodeTable[Zip Code],ZipCodeTable[City])</f>
        <v>Clinton</v>
      </c>
      <c r="M7754" t="str">
        <f>_xlfn.XLOOKUP(SuperStoreData[[#This Row],[Zip Code]],ZipCodeTable[Zip Code],ZipCodeTable[State])</f>
        <v>MD</v>
      </c>
      <c r="N7754" t="s">
        <v>46</v>
      </c>
      <c r="O7754" t="s">
        <v>869</v>
      </c>
      <c r="P7754" t="s">
        <v>25</v>
      </c>
      <c r="Q7754" t="s">
        <v>39</v>
      </c>
      <c r="R7754" t="s">
        <v>870</v>
      </c>
      <c r="S7754" s="5">
        <v>355.96</v>
      </c>
      <c r="T7754" s="5">
        <v>84.816068367218904</v>
      </c>
      <c r="U7754" s="6">
        <f>SuperStoreData[[#This Row],[Profit]]/SuperStoreData[[#This Row],[Sales]]</f>
        <v>0.23827415543100042</v>
      </c>
    </row>
    <row r="7755" spans="1:21" x14ac:dyDescent="0.2">
      <c r="A7755">
        <v>6921</v>
      </c>
      <c r="B7755" t="s">
        <v>10890</v>
      </c>
      <c r="C7755" s="1">
        <v>42486</v>
      </c>
      <c r="D7755" s="1">
        <v>42490</v>
      </c>
      <c r="E7755" s="7">
        <f>SuperStoreData[[#This Row],[Ship Date]]-SuperStoreData[[#This Row],[Order Date]]</f>
        <v>4</v>
      </c>
      <c r="F7755" t="s">
        <v>29</v>
      </c>
      <c r="G7755" t="s">
        <v>1771</v>
      </c>
      <c r="H7755" t="s">
        <v>3977</v>
      </c>
      <c r="I7755" t="str">
        <f>PROPER(SuperStoreData[[#This Row],[Customer Name]])</f>
        <v>Becky Martin</v>
      </c>
      <c r="J7755" t="s">
        <v>32</v>
      </c>
      <c r="K7755">
        <v>93101</v>
      </c>
      <c r="L7755" t="str">
        <f>_xlfn.XLOOKUP(SuperStoreData[[#This Row],[Zip Code]],ZipCodeTable[Zip Code],ZipCodeTable[City])</f>
        <v>Santa Barbara</v>
      </c>
      <c r="M7755" t="str">
        <f>_xlfn.XLOOKUP(SuperStoreData[[#This Row],[Zip Code]],ZipCodeTable[Zip Code],ZipCodeTable[State])</f>
        <v>CA</v>
      </c>
      <c r="N7755" t="s">
        <v>68</v>
      </c>
      <c r="O7755" t="s">
        <v>6610</v>
      </c>
      <c r="P7755" t="s">
        <v>25</v>
      </c>
      <c r="Q7755" t="s">
        <v>39</v>
      </c>
      <c r="R7755" t="s">
        <v>6611</v>
      </c>
      <c r="S7755" s="5">
        <v>356.79</v>
      </c>
      <c r="T7755" s="5">
        <v>44.9660014522644</v>
      </c>
      <c r="U7755" s="6">
        <f>SuperStoreData[[#This Row],[Profit]]/SuperStoreData[[#This Row],[Sales]]</f>
        <v>0.12602932103552342</v>
      </c>
    </row>
    <row r="7756" spans="1:21" x14ac:dyDescent="0.2">
      <c r="A7756">
        <v>6664</v>
      </c>
      <c r="B7756" t="s">
        <v>11032</v>
      </c>
      <c r="C7756" s="1">
        <v>43396</v>
      </c>
      <c r="D7756" s="1">
        <v>43397</v>
      </c>
      <c r="E7756" s="7">
        <f>SuperStoreData[[#This Row],[Ship Date]]-SuperStoreData[[#This Row],[Order Date]]</f>
        <v>1</v>
      </c>
      <c r="F7756" t="s">
        <v>29</v>
      </c>
      <c r="G7756" t="s">
        <v>6771</v>
      </c>
      <c r="H7756" t="s">
        <v>6772</v>
      </c>
      <c r="I7756" t="str">
        <f>PROPER(SuperStoreData[[#This Row],[Customer Name]])</f>
        <v>Olvera Toch</v>
      </c>
      <c r="J7756" t="s">
        <v>32</v>
      </c>
      <c r="K7756">
        <v>23464</v>
      </c>
      <c r="L7756" t="str">
        <f>_xlfn.XLOOKUP(SuperStoreData[[#This Row],[Zip Code]],ZipCodeTable[Zip Code],ZipCodeTable[City])</f>
        <v>Virginia Beach</v>
      </c>
      <c r="M7756" t="str">
        <f>_xlfn.XLOOKUP(SuperStoreData[[#This Row],[Zip Code]],ZipCodeTable[Zip Code],ZipCodeTable[State])</f>
        <v>VA</v>
      </c>
      <c r="N7756" t="s">
        <v>85</v>
      </c>
      <c r="O7756" t="s">
        <v>2515</v>
      </c>
      <c r="P7756" t="s">
        <v>48</v>
      </c>
      <c r="Q7756" t="s">
        <v>137</v>
      </c>
      <c r="R7756" t="s">
        <v>2516</v>
      </c>
      <c r="S7756" s="5">
        <v>356.85</v>
      </c>
      <c r="T7756" s="5">
        <v>15.353122531210801</v>
      </c>
      <c r="U7756" s="6">
        <f>SuperStoreData[[#This Row],[Profit]]/SuperStoreData[[#This Row],[Sales]]</f>
        <v>4.3024022786074818E-2</v>
      </c>
    </row>
    <row r="7757" spans="1:21" x14ac:dyDescent="0.2">
      <c r="A7757">
        <v>3890</v>
      </c>
      <c r="B7757" t="s">
        <v>1548</v>
      </c>
      <c r="C7757" s="1">
        <v>42839</v>
      </c>
      <c r="D7757" s="1">
        <v>42843</v>
      </c>
      <c r="E7757" s="7">
        <f>SuperStoreData[[#This Row],[Ship Date]]-SuperStoreData[[#This Row],[Order Date]]</f>
        <v>4</v>
      </c>
      <c r="F7757" t="s">
        <v>29</v>
      </c>
      <c r="G7757" t="s">
        <v>1549</v>
      </c>
      <c r="H7757" t="s">
        <v>1550</v>
      </c>
      <c r="I7757" t="str">
        <f>PROPER(SuperStoreData[[#This Row],[Customer Name]])</f>
        <v>Stewart Visinsky</v>
      </c>
      <c r="J7757" t="s">
        <v>32</v>
      </c>
      <c r="K7757">
        <v>30076</v>
      </c>
      <c r="L7757" t="str">
        <f>_xlfn.XLOOKUP(SuperStoreData[[#This Row],[Zip Code]],ZipCodeTable[Zip Code],ZipCodeTable[City])</f>
        <v>Roswell</v>
      </c>
      <c r="M7757" t="str">
        <f>_xlfn.XLOOKUP(SuperStoreData[[#This Row],[Zip Code]],ZipCodeTable[Zip Code],ZipCodeTable[State])</f>
        <v>GA</v>
      </c>
      <c r="N7757" t="s">
        <v>85</v>
      </c>
      <c r="O7757" t="s">
        <v>1558</v>
      </c>
      <c r="P7757" t="s">
        <v>25</v>
      </c>
      <c r="Q7757" t="s">
        <v>61</v>
      </c>
      <c r="R7757" t="s">
        <v>1559</v>
      </c>
      <c r="S7757" s="5">
        <v>356.94</v>
      </c>
      <c r="T7757" s="5">
        <v>82.260914899310507</v>
      </c>
      <c r="U7757" s="6">
        <f>SuperStoreData[[#This Row],[Profit]]/SuperStoreData[[#This Row],[Sales]]</f>
        <v>0.23046146382952459</v>
      </c>
    </row>
    <row r="7758" spans="1:21" x14ac:dyDescent="0.2">
      <c r="A7758">
        <v>8243</v>
      </c>
      <c r="B7758" t="s">
        <v>611</v>
      </c>
      <c r="C7758" s="1">
        <v>43456</v>
      </c>
      <c r="D7758" s="1">
        <v>43461</v>
      </c>
      <c r="E7758" s="7">
        <f>SuperStoreData[[#This Row],[Ship Date]]-SuperStoreData[[#This Row],[Order Date]]</f>
        <v>5</v>
      </c>
      <c r="F7758" t="s">
        <v>29</v>
      </c>
      <c r="G7758" t="s">
        <v>612</v>
      </c>
      <c r="H7758" t="s">
        <v>613</v>
      </c>
      <c r="I7758" t="str">
        <f>PROPER(SuperStoreData[[#This Row],[Customer Name]])</f>
        <v>Lena Hernandez</v>
      </c>
      <c r="J7758" t="s">
        <v>32</v>
      </c>
      <c r="K7758">
        <v>10009</v>
      </c>
      <c r="L7758" t="str">
        <f>_xlfn.XLOOKUP(SuperStoreData[[#This Row],[Zip Code]],ZipCodeTable[Zip Code],ZipCodeTable[City])</f>
        <v>New York</v>
      </c>
      <c r="M7758" t="str">
        <f>_xlfn.XLOOKUP(SuperStoreData[[#This Row],[Zip Code]],ZipCodeTable[Zip Code],ZipCodeTable[State])</f>
        <v>NY</v>
      </c>
      <c r="N7758" t="s">
        <v>46</v>
      </c>
      <c r="O7758" t="s">
        <v>616</v>
      </c>
      <c r="P7758" t="s">
        <v>76</v>
      </c>
      <c r="Q7758" t="s">
        <v>77</v>
      </c>
      <c r="R7758" t="s">
        <v>617</v>
      </c>
      <c r="S7758" s="5">
        <v>357</v>
      </c>
      <c r="T7758" s="5">
        <v>31.4512569078714</v>
      </c>
      <c r="U7758" s="6">
        <f>SuperStoreData[[#This Row],[Profit]]/SuperStoreData[[#This Row],[Sales]]</f>
        <v>8.8098758845578148E-2</v>
      </c>
    </row>
    <row r="7759" spans="1:21" x14ac:dyDescent="0.2">
      <c r="A7759">
        <v>5449</v>
      </c>
      <c r="B7759" t="s">
        <v>7572</v>
      </c>
      <c r="C7759" s="1">
        <v>42190</v>
      </c>
      <c r="D7759" s="1">
        <v>42196</v>
      </c>
      <c r="E7759" s="7">
        <f>SuperStoreData[[#This Row],[Ship Date]]-SuperStoreData[[#This Row],[Order Date]]</f>
        <v>6</v>
      </c>
      <c r="F7759" t="s">
        <v>29</v>
      </c>
      <c r="G7759" t="s">
        <v>1788</v>
      </c>
      <c r="H7759" t="s">
        <v>1789</v>
      </c>
      <c r="I7759" t="str">
        <f>PROPER(SuperStoreData[[#This Row],[Customer Name]])</f>
        <v>Tom Ashbrook</v>
      </c>
      <c r="J7759" t="s">
        <v>21</v>
      </c>
      <c r="K7759">
        <v>66062</v>
      </c>
      <c r="L7759" t="str">
        <f>_xlfn.XLOOKUP(SuperStoreData[[#This Row],[Zip Code]],ZipCodeTable[Zip Code],ZipCodeTable[City])</f>
        <v>Olathe</v>
      </c>
      <c r="M7759" t="str">
        <f>_xlfn.XLOOKUP(SuperStoreData[[#This Row],[Zip Code]],ZipCodeTable[Zip Code],ZipCodeTable[State])</f>
        <v>KS</v>
      </c>
      <c r="N7759" t="s">
        <v>23</v>
      </c>
      <c r="O7759" t="s">
        <v>3064</v>
      </c>
      <c r="P7759" t="s">
        <v>25</v>
      </c>
      <c r="Q7759" t="s">
        <v>214</v>
      </c>
      <c r="R7759" t="s">
        <v>3065</v>
      </c>
      <c r="S7759" s="5">
        <v>357.93</v>
      </c>
      <c r="T7759" s="5">
        <v>107.163158718521</v>
      </c>
      <c r="U7759" s="6">
        <f>SuperStoreData[[#This Row],[Profit]]/SuperStoreData[[#This Row],[Sales]]</f>
        <v>0.29939697348230382</v>
      </c>
    </row>
    <row r="7760" spans="1:21" x14ac:dyDescent="0.2">
      <c r="A7760">
        <v>5709</v>
      </c>
      <c r="B7760" t="s">
        <v>5830</v>
      </c>
      <c r="C7760" s="1">
        <v>42807</v>
      </c>
      <c r="D7760" s="1">
        <v>42812</v>
      </c>
      <c r="E7760" s="7">
        <f>SuperStoreData[[#This Row],[Ship Date]]-SuperStoreData[[#This Row],[Order Date]]</f>
        <v>5</v>
      </c>
      <c r="F7760" t="s">
        <v>29</v>
      </c>
      <c r="G7760" t="s">
        <v>3088</v>
      </c>
      <c r="H7760" t="s">
        <v>3089</v>
      </c>
      <c r="I7760" t="str">
        <f>PROPER(SuperStoreData[[#This Row],[Customer Name]])</f>
        <v>Natalie Webber</v>
      </c>
      <c r="J7760" t="s">
        <v>32</v>
      </c>
      <c r="K7760">
        <v>10024</v>
      </c>
      <c r="L7760" t="str">
        <f>_xlfn.XLOOKUP(SuperStoreData[[#This Row],[Zip Code]],ZipCodeTable[Zip Code],ZipCodeTable[City])</f>
        <v>New York</v>
      </c>
      <c r="M7760" t="str">
        <f>_xlfn.XLOOKUP(SuperStoreData[[#This Row],[Zip Code]],ZipCodeTable[Zip Code],ZipCodeTable[State])</f>
        <v>NY</v>
      </c>
      <c r="N7760" t="s">
        <v>46</v>
      </c>
      <c r="O7760" t="s">
        <v>3064</v>
      </c>
      <c r="P7760" t="s">
        <v>25</v>
      </c>
      <c r="Q7760" t="s">
        <v>214</v>
      </c>
      <c r="R7760" t="s">
        <v>3065</v>
      </c>
      <c r="S7760" s="5">
        <v>357.93</v>
      </c>
      <c r="T7760" s="5">
        <v>7.0982792847666198</v>
      </c>
      <c r="U7760" s="6">
        <f>SuperStoreData[[#This Row],[Profit]]/SuperStoreData[[#This Row],[Sales]]</f>
        <v>1.9831473429907018E-2</v>
      </c>
    </row>
    <row r="7761" spans="1:21" x14ac:dyDescent="0.2">
      <c r="A7761">
        <v>5385</v>
      </c>
      <c r="B7761" t="s">
        <v>10951</v>
      </c>
      <c r="C7761" s="1">
        <v>43004</v>
      </c>
      <c r="D7761" s="1">
        <v>43009</v>
      </c>
      <c r="E7761" s="7">
        <f>SuperStoreData[[#This Row],[Ship Date]]-SuperStoreData[[#This Row],[Order Date]]</f>
        <v>5</v>
      </c>
      <c r="F7761" t="s">
        <v>29</v>
      </c>
      <c r="G7761" t="s">
        <v>783</v>
      </c>
      <c r="H7761" t="s">
        <v>784</v>
      </c>
      <c r="I7761" t="str">
        <f>PROPER(SuperStoreData[[#This Row],[Customer Name]])</f>
        <v>Chris Cortes</v>
      </c>
      <c r="J7761" t="s">
        <v>32</v>
      </c>
      <c r="K7761">
        <v>19143</v>
      </c>
      <c r="L7761" t="str">
        <f>_xlfn.XLOOKUP(SuperStoreData[[#This Row],[Zip Code]],ZipCodeTable[Zip Code],ZipCodeTable[City])</f>
        <v>Philadelphia</v>
      </c>
      <c r="M7761" t="str">
        <f>_xlfn.XLOOKUP(SuperStoreData[[#This Row],[Zip Code]],ZipCodeTable[Zip Code],ZipCodeTable[State])</f>
        <v>PA</v>
      </c>
      <c r="N7761" t="s">
        <v>46</v>
      </c>
      <c r="O7761" t="s">
        <v>1901</v>
      </c>
      <c r="P7761" t="s">
        <v>76</v>
      </c>
      <c r="Q7761" t="s">
        <v>98</v>
      </c>
      <c r="R7761" t="s">
        <v>1902</v>
      </c>
      <c r="S7761" s="5">
        <v>358.2</v>
      </c>
      <c r="T7761" s="5">
        <v>-11.488464827675999</v>
      </c>
      <c r="U7761" s="6">
        <f>SuperStoreData[[#This Row],[Profit]]/SuperStoreData[[#This Row],[Sales]]</f>
        <v>-3.2072766129748742E-2</v>
      </c>
    </row>
    <row r="7762" spans="1:21" x14ac:dyDescent="0.2">
      <c r="A7762">
        <v>6825</v>
      </c>
      <c r="B7762" t="s">
        <v>10755</v>
      </c>
      <c r="C7762" s="1">
        <v>42155</v>
      </c>
      <c r="D7762" s="1">
        <v>42160</v>
      </c>
      <c r="E7762" s="7">
        <f>SuperStoreData[[#This Row],[Ship Date]]-SuperStoreData[[#This Row],[Order Date]]</f>
        <v>5</v>
      </c>
      <c r="F7762" t="s">
        <v>29</v>
      </c>
      <c r="G7762" t="s">
        <v>2720</v>
      </c>
      <c r="H7762" t="s">
        <v>2721</v>
      </c>
      <c r="I7762" t="str">
        <f>PROPER(SuperStoreData[[#This Row],[Customer Name]])</f>
        <v>Yana Sorensen</v>
      </c>
      <c r="J7762" t="s">
        <v>82</v>
      </c>
      <c r="K7762">
        <v>36116</v>
      </c>
      <c r="L7762" t="str">
        <f>_xlfn.XLOOKUP(SuperStoreData[[#This Row],[Zip Code]],ZipCodeTable[Zip Code],ZipCodeTable[City])</f>
        <v>Montgomery</v>
      </c>
      <c r="M7762" t="str">
        <f>_xlfn.XLOOKUP(SuperStoreData[[#This Row],[Zip Code]],ZipCodeTable[Zip Code],ZipCodeTable[State])</f>
        <v>AL</v>
      </c>
      <c r="N7762" t="s">
        <v>85</v>
      </c>
      <c r="O7762" t="s">
        <v>2715</v>
      </c>
      <c r="P7762" t="s">
        <v>48</v>
      </c>
      <c r="Q7762" t="s">
        <v>137</v>
      </c>
      <c r="R7762" t="s">
        <v>2716</v>
      </c>
      <c r="S7762" s="5">
        <v>358.58</v>
      </c>
      <c r="T7762" s="5">
        <v>-2.4383463209727299</v>
      </c>
      <c r="U7762" s="6">
        <f>SuperStoreData[[#This Row],[Profit]]/SuperStoreData[[#This Row],[Sales]]</f>
        <v>-6.8000064726775888E-3</v>
      </c>
    </row>
    <row r="7763" spans="1:21" x14ac:dyDescent="0.2">
      <c r="A7763">
        <v>1724</v>
      </c>
      <c r="B7763" t="s">
        <v>9788</v>
      </c>
      <c r="C7763" s="1">
        <v>42923</v>
      </c>
      <c r="D7763" s="1">
        <v>42929</v>
      </c>
      <c r="E7763" s="7">
        <f>SuperStoreData[[#This Row],[Ship Date]]-SuperStoreData[[#This Row],[Order Date]]</f>
        <v>6</v>
      </c>
      <c r="F7763" t="s">
        <v>29</v>
      </c>
      <c r="G7763" t="s">
        <v>1703</v>
      </c>
      <c r="H7763" t="s">
        <v>1704</v>
      </c>
      <c r="I7763" t="str">
        <f>PROPER(SuperStoreData[[#This Row],[Customer Name]])</f>
        <v>Katherine Ducich</v>
      </c>
      <c r="J7763" t="s">
        <v>32</v>
      </c>
      <c r="K7763">
        <v>60623</v>
      </c>
      <c r="L7763" t="str">
        <f>_xlfn.XLOOKUP(SuperStoreData[[#This Row],[Zip Code]],ZipCodeTable[Zip Code],ZipCodeTable[City])</f>
        <v>Chicago</v>
      </c>
      <c r="M7763" t="str">
        <f>_xlfn.XLOOKUP(SuperStoreData[[#This Row],[Zip Code]],ZipCodeTable[Zip Code],ZipCodeTable[State])</f>
        <v>IL</v>
      </c>
      <c r="N7763" t="s">
        <v>23</v>
      </c>
      <c r="O7763" t="s">
        <v>6950</v>
      </c>
      <c r="P7763" t="s">
        <v>48</v>
      </c>
      <c r="Q7763" t="s">
        <v>166</v>
      </c>
      <c r="R7763" t="s">
        <v>6951</v>
      </c>
      <c r="S7763" s="5">
        <v>359.05799999999999</v>
      </c>
      <c r="T7763" s="5">
        <v>123.816324643245</v>
      </c>
      <c r="U7763" s="6">
        <f>SuperStoreData[[#This Row],[Profit]]/SuperStoreData[[#This Row],[Sales]]</f>
        <v>0.34483655744544056</v>
      </c>
    </row>
    <row r="7764" spans="1:21" x14ac:dyDescent="0.2">
      <c r="A7764">
        <v>1595</v>
      </c>
      <c r="B7764" t="s">
        <v>10498</v>
      </c>
      <c r="C7764" s="1">
        <v>42084</v>
      </c>
      <c r="D7764" s="1">
        <v>42088</v>
      </c>
      <c r="E7764" s="7">
        <f>SuperStoreData[[#This Row],[Ship Date]]-SuperStoreData[[#This Row],[Order Date]]</f>
        <v>4</v>
      </c>
      <c r="F7764" t="s">
        <v>18</v>
      </c>
      <c r="G7764" t="s">
        <v>19</v>
      </c>
      <c r="H7764" t="s">
        <v>10042</v>
      </c>
      <c r="I7764" t="str">
        <f>PROPER(SuperStoreData[[#This Row],[Customer Name]])</f>
        <v>Dennis Pardue</v>
      </c>
      <c r="J7764" t="s">
        <v>21</v>
      </c>
      <c r="K7764">
        <v>61604</v>
      </c>
      <c r="L7764" t="str">
        <f>_xlfn.XLOOKUP(SuperStoreData[[#This Row],[Zip Code]],ZipCodeTable[Zip Code],ZipCodeTable[City])</f>
        <v>Peoria</v>
      </c>
      <c r="M7764" t="str">
        <f>_xlfn.XLOOKUP(SuperStoreData[[#This Row],[Zip Code]],ZipCodeTable[Zip Code],ZipCodeTable[State])</f>
        <v>IL</v>
      </c>
      <c r="N7764" t="s">
        <v>23</v>
      </c>
      <c r="O7764" t="s">
        <v>3542</v>
      </c>
      <c r="P7764" t="s">
        <v>48</v>
      </c>
      <c r="Q7764" t="s">
        <v>166</v>
      </c>
      <c r="R7764" t="s">
        <v>3543</v>
      </c>
      <c r="S7764" s="5">
        <v>359.05799999999999</v>
      </c>
      <c r="T7764" s="5">
        <v>103.06726457536</v>
      </c>
      <c r="U7764" s="6">
        <f>SuperStoreData[[#This Row],[Profit]]/SuperStoreData[[#This Row],[Sales]]</f>
        <v>0.28704906888402432</v>
      </c>
    </row>
    <row r="7765" spans="1:21" x14ac:dyDescent="0.2">
      <c r="A7765">
        <v>9365</v>
      </c>
      <c r="B7765" t="s">
        <v>9843</v>
      </c>
      <c r="C7765" s="1">
        <v>42490</v>
      </c>
      <c r="D7765" s="1">
        <v>42496</v>
      </c>
      <c r="E7765" s="7">
        <f>SuperStoreData[[#This Row],[Ship Date]]-SuperStoreData[[#This Row],[Order Date]]</f>
        <v>6</v>
      </c>
      <c r="F7765" t="s">
        <v>29</v>
      </c>
      <c r="G7765" t="s">
        <v>3807</v>
      </c>
      <c r="H7765" t="s">
        <v>6328</v>
      </c>
      <c r="I7765" t="str">
        <f>PROPER(SuperStoreData[[#This Row],[Customer Name]])</f>
        <v>Paul Stevenson</v>
      </c>
      <c r="J7765" t="s">
        <v>21</v>
      </c>
      <c r="K7765">
        <v>98105</v>
      </c>
      <c r="L7765" t="str">
        <f>_xlfn.XLOOKUP(SuperStoreData[[#This Row],[Zip Code]],ZipCodeTable[Zip Code],ZipCodeTable[City])</f>
        <v>Seattle</v>
      </c>
      <c r="M7765" t="str">
        <f>_xlfn.XLOOKUP(SuperStoreData[[#This Row],[Zip Code]],ZipCodeTable[Zip Code],ZipCodeTable[State])</f>
        <v>WA</v>
      </c>
      <c r="N7765" t="s">
        <v>68</v>
      </c>
      <c r="O7765" t="s">
        <v>6511</v>
      </c>
      <c r="P7765" t="s">
        <v>25</v>
      </c>
      <c r="Q7765" t="s">
        <v>61</v>
      </c>
      <c r="R7765" t="s">
        <v>6512</v>
      </c>
      <c r="S7765" s="5">
        <v>359.32</v>
      </c>
      <c r="T7765" s="5">
        <v>-4.9703213826925802E-2</v>
      </c>
      <c r="U7765" s="6">
        <f>SuperStoreData[[#This Row],[Profit]]/SuperStoreData[[#This Row],[Sales]]</f>
        <v>-1.3832576485284928E-4</v>
      </c>
    </row>
    <row r="7766" spans="1:21" x14ac:dyDescent="0.2">
      <c r="A7766">
        <v>748</v>
      </c>
      <c r="B7766" t="s">
        <v>11120</v>
      </c>
      <c r="C7766" s="1">
        <v>42129</v>
      </c>
      <c r="D7766" s="1">
        <v>42131</v>
      </c>
      <c r="E7766" s="7">
        <f>SuperStoreData[[#This Row],[Ship Date]]-SuperStoreData[[#This Row],[Order Date]]</f>
        <v>2</v>
      </c>
      <c r="F7766" t="s">
        <v>489</v>
      </c>
      <c r="G7766" t="s">
        <v>6699</v>
      </c>
      <c r="H7766" t="s">
        <v>8540</v>
      </c>
      <c r="I7766" t="str">
        <f>PROPER(SuperStoreData[[#This Row],[Customer Name]])</f>
        <v>Maya Herman</v>
      </c>
      <c r="J7766" t="s">
        <v>82</v>
      </c>
      <c r="K7766">
        <v>92105</v>
      </c>
      <c r="L7766" t="str">
        <f>_xlfn.XLOOKUP(SuperStoreData[[#This Row],[Zip Code]],ZipCodeTable[Zip Code],ZipCodeTable[City])</f>
        <v>San Diego</v>
      </c>
      <c r="M7766" t="str">
        <f>_xlfn.XLOOKUP(SuperStoreData[[#This Row],[Zip Code]],ZipCodeTable[Zip Code],ZipCodeTable[State])</f>
        <v>CA</v>
      </c>
      <c r="N7766" t="s">
        <v>68</v>
      </c>
      <c r="O7766" t="s">
        <v>6511</v>
      </c>
      <c r="P7766" t="s">
        <v>25</v>
      </c>
      <c r="Q7766" t="s">
        <v>61</v>
      </c>
      <c r="R7766" t="s">
        <v>6512</v>
      </c>
      <c r="S7766" s="5">
        <v>359.32</v>
      </c>
      <c r="T7766" s="5">
        <v>51.8639158902376</v>
      </c>
      <c r="U7766" s="6">
        <f>SuperStoreData[[#This Row],[Profit]]/SuperStoreData[[#This Row],[Sales]]</f>
        <v>0.1443390735006056</v>
      </c>
    </row>
    <row r="7767" spans="1:21" x14ac:dyDescent="0.2">
      <c r="A7767">
        <v>8713</v>
      </c>
      <c r="B7767" t="s">
        <v>3242</v>
      </c>
      <c r="C7767" s="1">
        <v>42557</v>
      </c>
      <c r="D7767" s="1">
        <v>42561</v>
      </c>
      <c r="E7767" s="7">
        <f>SuperStoreData[[#This Row],[Ship Date]]-SuperStoreData[[#This Row],[Order Date]]</f>
        <v>4</v>
      </c>
      <c r="F7767" t="s">
        <v>29</v>
      </c>
      <c r="G7767" t="s">
        <v>3243</v>
      </c>
      <c r="H7767" t="s">
        <v>3244</v>
      </c>
      <c r="I7767" t="str">
        <f>PROPER(SuperStoreData[[#This Row],[Customer Name]])</f>
        <v>Pierre Wener</v>
      </c>
      <c r="J7767" t="s">
        <v>32</v>
      </c>
      <c r="K7767">
        <v>94110</v>
      </c>
      <c r="L7767" t="str">
        <f>_xlfn.XLOOKUP(SuperStoreData[[#This Row],[Zip Code]],ZipCodeTable[Zip Code],ZipCodeTable[City])</f>
        <v>San Francisco</v>
      </c>
      <c r="M7767" t="str">
        <f>_xlfn.XLOOKUP(SuperStoreData[[#This Row],[Zip Code]],ZipCodeTable[Zip Code],ZipCodeTable[State])</f>
        <v>CA</v>
      </c>
      <c r="N7767" t="s">
        <v>68</v>
      </c>
      <c r="O7767" t="s">
        <v>3245</v>
      </c>
      <c r="P7767" t="s">
        <v>48</v>
      </c>
      <c r="Q7767" t="s">
        <v>166</v>
      </c>
      <c r="R7767" t="s">
        <v>3246</v>
      </c>
      <c r="S7767" s="5">
        <v>359.49900000000002</v>
      </c>
      <c r="T7767" s="5">
        <v>112.89774098383199</v>
      </c>
      <c r="U7767" s="6">
        <f>SuperStoreData[[#This Row],[Profit]]/SuperStoreData[[#This Row],[Sales]]</f>
        <v>0.31404187767930364</v>
      </c>
    </row>
    <row r="7768" spans="1:21" x14ac:dyDescent="0.2">
      <c r="A7768">
        <v>5080</v>
      </c>
      <c r="B7768" t="s">
        <v>10844</v>
      </c>
      <c r="C7768" s="1">
        <v>42406</v>
      </c>
      <c r="D7768" s="1">
        <v>42413</v>
      </c>
      <c r="E7768" s="7">
        <f>SuperStoreData[[#This Row],[Ship Date]]-SuperStoreData[[#This Row],[Order Date]]</f>
        <v>7</v>
      </c>
      <c r="F7768" t="s">
        <v>29</v>
      </c>
      <c r="G7768" t="s">
        <v>72</v>
      </c>
      <c r="H7768" t="s">
        <v>8697</v>
      </c>
      <c r="I7768" t="str">
        <f>PROPER(SuperStoreData[[#This Row],[Customer Name]])</f>
        <v>Bradley Drucker</v>
      </c>
      <c r="J7768" t="s">
        <v>32</v>
      </c>
      <c r="K7768">
        <v>94122</v>
      </c>
      <c r="L7768" t="str">
        <f>_xlfn.XLOOKUP(SuperStoreData[[#This Row],[Zip Code]],ZipCodeTable[Zip Code],ZipCodeTable[City])</f>
        <v>San Francisco</v>
      </c>
      <c r="M7768" t="str">
        <f>_xlfn.XLOOKUP(SuperStoreData[[#This Row],[Zip Code]],ZipCodeTable[Zip Code],ZipCodeTable[State])</f>
        <v>CA</v>
      </c>
      <c r="N7768" t="s">
        <v>68</v>
      </c>
      <c r="O7768" t="s">
        <v>3245</v>
      </c>
      <c r="P7768" t="s">
        <v>48</v>
      </c>
      <c r="Q7768" t="s">
        <v>166</v>
      </c>
      <c r="R7768" t="s">
        <v>3246</v>
      </c>
      <c r="S7768" s="5">
        <v>359.49900000000002</v>
      </c>
      <c r="T7768" s="5">
        <v>-2.48738379236101</v>
      </c>
      <c r="U7768" s="6">
        <f>SuperStoreData[[#This Row],[Profit]]/SuperStoreData[[#This Row],[Sales]]</f>
        <v>-6.9190284044211804E-3</v>
      </c>
    </row>
    <row r="7769" spans="1:21" x14ac:dyDescent="0.2">
      <c r="A7769">
        <v>6741</v>
      </c>
      <c r="B7769" t="s">
        <v>10922</v>
      </c>
      <c r="C7769" s="1">
        <v>42912</v>
      </c>
      <c r="D7769" s="1">
        <v>42912</v>
      </c>
      <c r="E7769" s="7">
        <f>SuperStoreData[[#This Row],[Ship Date]]-SuperStoreData[[#This Row],[Order Date]]</f>
        <v>0</v>
      </c>
      <c r="F7769" t="s">
        <v>29</v>
      </c>
      <c r="G7769" t="s">
        <v>5845</v>
      </c>
      <c r="H7769" t="s">
        <v>5846</v>
      </c>
      <c r="I7769" t="str">
        <f>PROPER(SuperStoreData[[#This Row],[Customer Name]])</f>
        <v>Michelle Moray</v>
      </c>
      <c r="J7769" t="s">
        <v>32</v>
      </c>
      <c r="K7769">
        <v>60623</v>
      </c>
      <c r="L7769" t="str">
        <f>_xlfn.XLOOKUP(SuperStoreData[[#This Row],[Zip Code]],ZipCodeTable[Zip Code],ZipCodeTable[City])</f>
        <v>Chicago</v>
      </c>
      <c r="M7769" t="str">
        <f>_xlfn.XLOOKUP(SuperStoreData[[#This Row],[Zip Code]],ZipCodeTable[Zip Code],ZipCodeTable[State])</f>
        <v>IL</v>
      </c>
      <c r="N7769" t="s">
        <v>23</v>
      </c>
      <c r="O7769" t="s">
        <v>6847</v>
      </c>
      <c r="P7769" t="s">
        <v>48</v>
      </c>
      <c r="Q7769" t="s">
        <v>55</v>
      </c>
      <c r="R7769" t="s">
        <v>6848</v>
      </c>
      <c r="S7769" s="5">
        <v>359.77199999999999</v>
      </c>
      <c r="T7769" s="5">
        <v>-5.9701116254285198</v>
      </c>
      <c r="U7769" s="6">
        <f>SuperStoreData[[#This Row],[Profit]]/SuperStoreData[[#This Row],[Sales]]</f>
        <v>-1.6594153034223118E-2</v>
      </c>
    </row>
    <row r="7770" spans="1:21" x14ac:dyDescent="0.2">
      <c r="A7770">
        <v>4768</v>
      </c>
      <c r="B7770" t="s">
        <v>6261</v>
      </c>
      <c r="C7770" s="1">
        <v>42728</v>
      </c>
      <c r="D7770" s="1">
        <v>42732</v>
      </c>
      <c r="E7770" s="7">
        <f>SuperStoreData[[#This Row],[Ship Date]]-SuperStoreData[[#This Row],[Order Date]]</f>
        <v>4</v>
      </c>
      <c r="F7770" t="s">
        <v>18</v>
      </c>
      <c r="G7770" t="s">
        <v>1335</v>
      </c>
      <c r="H7770" t="s">
        <v>4276</v>
      </c>
      <c r="I7770" t="str">
        <f>PROPER(SuperStoreData[[#This Row],[Customer Name]])</f>
        <v>Noel Staavos</v>
      </c>
      <c r="J7770" t="s">
        <v>82</v>
      </c>
      <c r="K7770">
        <v>78207</v>
      </c>
      <c r="L7770" t="str">
        <f>_xlfn.XLOOKUP(SuperStoreData[[#This Row],[Zip Code]],ZipCodeTable[Zip Code],ZipCodeTable[City])</f>
        <v>San Antonio</v>
      </c>
      <c r="M7770" t="str">
        <f>_xlfn.XLOOKUP(SuperStoreData[[#This Row],[Zip Code]],ZipCodeTable[Zip Code],ZipCodeTable[State])</f>
        <v>TX</v>
      </c>
      <c r="N7770" t="s">
        <v>23</v>
      </c>
      <c r="O7770" t="s">
        <v>4617</v>
      </c>
      <c r="P7770" t="s">
        <v>76</v>
      </c>
      <c r="Q7770" t="s">
        <v>98</v>
      </c>
      <c r="R7770" t="s">
        <v>4618</v>
      </c>
      <c r="S7770" s="5">
        <v>359.88</v>
      </c>
      <c r="T7770" s="5">
        <v>89.193830703197804</v>
      </c>
      <c r="U7770" s="6">
        <f>SuperStoreData[[#This Row],[Profit]]/SuperStoreData[[#This Row],[Sales]]</f>
        <v>0.24784325526063633</v>
      </c>
    </row>
    <row r="7771" spans="1:21" x14ac:dyDescent="0.2">
      <c r="A7771">
        <v>8064</v>
      </c>
      <c r="B7771" t="s">
        <v>5629</v>
      </c>
      <c r="C7771" s="1">
        <v>42415</v>
      </c>
      <c r="D7771" s="1">
        <v>42418</v>
      </c>
      <c r="E7771" s="7">
        <f>SuperStoreData[[#This Row],[Ship Date]]-SuperStoreData[[#This Row],[Order Date]]</f>
        <v>3</v>
      </c>
      <c r="F7771" t="s">
        <v>18</v>
      </c>
      <c r="G7771" t="s">
        <v>1874</v>
      </c>
      <c r="H7771" t="s">
        <v>1875</v>
      </c>
      <c r="I7771" t="str">
        <f>PROPER(SuperStoreData[[#This Row],[Customer Name]])</f>
        <v>Luke Weiss</v>
      </c>
      <c r="J7771" t="s">
        <v>32</v>
      </c>
      <c r="K7771">
        <v>14609</v>
      </c>
      <c r="L7771" t="str">
        <f>_xlfn.XLOOKUP(SuperStoreData[[#This Row],[Zip Code]],ZipCodeTable[Zip Code],ZipCodeTable[City])</f>
        <v>Rochester</v>
      </c>
      <c r="M7771" t="str">
        <f>_xlfn.XLOOKUP(SuperStoreData[[#This Row],[Zip Code]],ZipCodeTable[Zip Code],ZipCodeTable[State])</f>
        <v>NY</v>
      </c>
      <c r="N7771" t="s">
        <v>46</v>
      </c>
      <c r="O7771" t="s">
        <v>1110</v>
      </c>
      <c r="P7771" t="s">
        <v>76</v>
      </c>
      <c r="Q7771" t="s">
        <v>98</v>
      </c>
      <c r="R7771" t="s">
        <v>1111</v>
      </c>
      <c r="S7771" s="5">
        <v>359.97</v>
      </c>
      <c r="T7771" s="5">
        <v>45.426109639918202</v>
      </c>
      <c r="U7771" s="6">
        <f>SuperStoreData[[#This Row],[Profit]]/SuperStoreData[[#This Row],[Sales]]</f>
        <v>0.12619415406816734</v>
      </c>
    </row>
    <row r="7772" spans="1:21" x14ac:dyDescent="0.2">
      <c r="A7772">
        <v>2726</v>
      </c>
      <c r="B7772" t="s">
        <v>5661</v>
      </c>
      <c r="C7772" s="1">
        <v>43137</v>
      </c>
      <c r="D7772" s="1">
        <v>43140</v>
      </c>
      <c r="E7772" s="7">
        <f>SuperStoreData[[#This Row],[Ship Date]]-SuperStoreData[[#This Row],[Order Date]]</f>
        <v>3</v>
      </c>
      <c r="F7772" t="s">
        <v>29</v>
      </c>
      <c r="G7772" t="s">
        <v>2518</v>
      </c>
      <c r="H7772" t="s">
        <v>2529</v>
      </c>
      <c r="I7772" t="str">
        <f>PROPER(SuperStoreData[[#This Row],[Customer Name]])</f>
        <v>Emily Phan</v>
      </c>
      <c r="J7772" t="s">
        <v>32</v>
      </c>
      <c r="K7772">
        <v>19120</v>
      </c>
      <c r="L7772" t="str">
        <f>_xlfn.XLOOKUP(SuperStoreData[[#This Row],[Zip Code]],ZipCodeTable[Zip Code],ZipCodeTable[City])</f>
        <v>Philadelphia</v>
      </c>
      <c r="M7772" t="str">
        <f>_xlfn.XLOOKUP(SuperStoreData[[#This Row],[Zip Code]],ZipCodeTable[Zip Code],ZipCodeTable[State])</f>
        <v>PA</v>
      </c>
      <c r="N7772" t="s">
        <v>46</v>
      </c>
      <c r="O7772" t="s">
        <v>1110</v>
      </c>
      <c r="P7772" t="s">
        <v>76</v>
      </c>
      <c r="Q7772" t="s">
        <v>98</v>
      </c>
      <c r="R7772" t="s">
        <v>1111</v>
      </c>
      <c r="S7772" s="5">
        <v>359.97</v>
      </c>
      <c r="T7772" s="5">
        <v>53.159850721623499</v>
      </c>
      <c r="U7772" s="6">
        <f>SuperStoreData[[#This Row],[Profit]]/SuperStoreData[[#This Row],[Sales]]</f>
        <v>0.14767855855105563</v>
      </c>
    </row>
    <row r="7773" spans="1:21" x14ac:dyDescent="0.2">
      <c r="A7773">
        <v>2263</v>
      </c>
      <c r="B7773" t="s">
        <v>4789</v>
      </c>
      <c r="C7773" s="1">
        <v>43436</v>
      </c>
      <c r="D7773" s="1">
        <v>43439</v>
      </c>
      <c r="E7773" s="7">
        <f>SuperStoreData[[#This Row],[Ship Date]]-SuperStoreData[[#This Row],[Order Date]]</f>
        <v>3</v>
      </c>
      <c r="F7773" t="s">
        <v>18</v>
      </c>
      <c r="G7773" t="s">
        <v>3305</v>
      </c>
      <c r="H7773" t="s">
        <v>4427</v>
      </c>
      <c r="I7773" t="str">
        <f>PROPER(SuperStoreData[[#This Row],[Customer Name]])</f>
        <v>Mark Van Huff</v>
      </c>
      <c r="J7773" t="s">
        <v>32</v>
      </c>
      <c r="K7773">
        <v>22204</v>
      </c>
      <c r="L7773" t="str">
        <f>_xlfn.XLOOKUP(SuperStoreData[[#This Row],[Zip Code]],ZipCodeTable[Zip Code],ZipCodeTable[City])</f>
        <v>Arlington</v>
      </c>
      <c r="M7773" t="str">
        <f>_xlfn.XLOOKUP(SuperStoreData[[#This Row],[Zip Code]],ZipCodeTable[Zip Code],ZipCodeTable[State])</f>
        <v>VA</v>
      </c>
      <c r="N7773" t="s">
        <v>85</v>
      </c>
      <c r="O7773" t="s">
        <v>4045</v>
      </c>
      <c r="P7773" t="s">
        <v>48</v>
      </c>
      <c r="Q7773" t="s">
        <v>166</v>
      </c>
      <c r="R7773" t="s">
        <v>4046</v>
      </c>
      <c r="S7773" s="5">
        <v>359.97</v>
      </c>
      <c r="T7773" s="5">
        <v>110.810725706274</v>
      </c>
      <c r="U7773" s="6">
        <f>SuperStoreData[[#This Row],[Profit]]/SuperStoreData[[#This Row],[Sales]]</f>
        <v>0.30783322417499787</v>
      </c>
    </row>
    <row r="7774" spans="1:21" x14ac:dyDescent="0.2">
      <c r="A7774">
        <v>3922</v>
      </c>
      <c r="B7774" t="s">
        <v>11329</v>
      </c>
      <c r="C7774" s="1">
        <v>42864</v>
      </c>
      <c r="D7774" s="1">
        <v>42868</v>
      </c>
      <c r="E7774" s="7">
        <f>SuperStoreData[[#This Row],[Ship Date]]-SuperStoreData[[#This Row],[Order Date]]</f>
        <v>4</v>
      </c>
      <c r="F7774" t="s">
        <v>129</v>
      </c>
      <c r="G7774" t="s">
        <v>2026</v>
      </c>
      <c r="H7774" t="s">
        <v>11330</v>
      </c>
      <c r="I7774" t="str">
        <f>PROPER(SuperStoreData[[#This Row],[Customer Name]])</f>
        <v>Roland Fjeld</v>
      </c>
      <c r="J7774" t="s">
        <v>32</v>
      </c>
      <c r="K7774">
        <v>60610</v>
      </c>
      <c r="L7774" t="str">
        <f>_xlfn.XLOOKUP(SuperStoreData[[#This Row],[Zip Code]],ZipCodeTable[Zip Code],ZipCodeTable[City])</f>
        <v>Chicago</v>
      </c>
      <c r="M7774" t="str">
        <f>_xlfn.XLOOKUP(SuperStoreData[[#This Row],[Zip Code]],ZipCodeTable[Zip Code],ZipCodeTable[State])</f>
        <v>IL</v>
      </c>
      <c r="N7774" t="s">
        <v>23</v>
      </c>
      <c r="O7774" t="s">
        <v>432</v>
      </c>
      <c r="P7774" t="s">
        <v>76</v>
      </c>
      <c r="Q7774" t="s">
        <v>98</v>
      </c>
      <c r="R7774" t="s">
        <v>433</v>
      </c>
      <c r="S7774" s="5">
        <v>359.976</v>
      </c>
      <c r="T7774" s="5">
        <v>41.896212215513103</v>
      </c>
      <c r="U7774" s="6">
        <f>SuperStoreData[[#This Row],[Profit]]/SuperStoreData[[#This Row],[Sales]]</f>
        <v>0.11638612634040353</v>
      </c>
    </row>
    <row r="7775" spans="1:21" x14ac:dyDescent="0.2">
      <c r="A7775">
        <v>2409</v>
      </c>
      <c r="B7775" t="s">
        <v>9572</v>
      </c>
      <c r="C7775" s="1">
        <v>42218</v>
      </c>
      <c r="D7775" s="1">
        <v>42224</v>
      </c>
      <c r="E7775" s="7">
        <f>SuperStoreData[[#This Row],[Ship Date]]-SuperStoreData[[#This Row],[Order Date]]</f>
        <v>6</v>
      </c>
      <c r="F7775" t="s">
        <v>29</v>
      </c>
      <c r="G7775" t="s">
        <v>5943</v>
      </c>
      <c r="H7775" t="s">
        <v>7583</v>
      </c>
      <c r="I7775" t="str">
        <f>PROPER(SuperStoreData[[#This Row],[Customer Name]])</f>
        <v>Tamara Manning</v>
      </c>
      <c r="J7775" t="s">
        <v>32</v>
      </c>
      <c r="K7775">
        <v>94122</v>
      </c>
      <c r="L7775" t="str">
        <f>_xlfn.XLOOKUP(SuperStoreData[[#This Row],[Zip Code]],ZipCodeTable[Zip Code],ZipCodeTable[City])</f>
        <v>San Francisco</v>
      </c>
      <c r="M7775" t="str">
        <f>_xlfn.XLOOKUP(SuperStoreData[[#This Row],[Zip Code]],ZipCodeTable[Zip Code],ZipCodeTable[State])</f>
        <v>CA</v>
      </c>
      <c r="N7775" t="s">
        <v>68</v>
      </c>
      <c r="O7775" t="s">
        <v>6405</v>
      </c>
      <c r="P7775" t="s">
        <v>76</v>
      </c>
      <c r="Q7775" t="s">
        <v>98</v>
      </c>
      <c r="R7775" t="s">
        <v>6406</v>
      </c>
      <c r="S7775" s="5">
        <v>359.976</v>
      </c>
      <c r="T7775" s="5">
        <v>77.176140958448499</v>
      </c>
      <c r="U7775" s="6">
        <f>SuperStoreData[[#This Row],[Profit]]/SuperStoreData[[#This Row],[Sales]]</f>
        <v>0.21439246215983426</v>
      </c>
    </row>
    <row r="7776" spans="1:21" x14ac:dyDescent="0.2">
      <c r="A7776">
        <v>3354</v>
      </c>
      <c r="B7776" t="s">
        <v>9386</v>
      </c>
      <c r="C7776" s="1">
        <v>43205</v>
      </c>
      <c r="D7776" s="1">
        <v>43211</v>
      </c>
      <c r="E7776" s="7">
        <f>SuperStoreData[[#This Row],[Ship Date]]-SuperStoreData[[#This Row],[Order Date]]</f>
        <v>6</v>
      </c>
      <c r="F7776" t="s">
        <v>29</v>
      </c>
      <c r="G7776" t="s">
        <v>2377</v>
      </c>
      <c r="H7776" t="s">
        <v>2378</v>
      </c>
      <c r="I7776" t="str">
        <f>PROPER(SuperStoreData[[#This Row],[Customer Name]])</f>
        <v>Christine Abelman</v>
      </c>
      <c r="J7776" t="s">
        <v>82</v>
      </c>
      <c r="K7776">
        <v>6010</v>
      </c>
      <c r="L7776" t="str">
        <f>_xlfn.XLOOKUP(SuperStoreData[[#This Row],[Zip Code]],ZipCodeTable[Zip Code],ZipCodeTable[City])</f>
        <v>Bristol</v>
      </c>
      <c r="M7776" t="str">
        <f>_xlfn.XLOOKUP(SuperStoreData[[#This Row],[Zip Code]],ZipCodeTable[Zip Code],ZipCodeTable[State])</f>
        <v>CT</v>
      </c>
      <c r="N7776" t="s">
        <v>46</v>
      </c>
      <c r="O7776" t="s">
        <v>2480</v>
      </c>
      <c r="P7776" t="s">
        <v>76</v>
      </c>
      <c r="Q7776" t="s">
        <v>98</v>
      </c>
      <c r="R7776" t="s">
        <v>2481</v>
      </c>
      <c r="S7776" s="5">
        <v>359.98</v>
      </c>
      <c r="T7776" s="5">
        <v>102.53046155428299</v>
      </c>
      <c r="U7776" s="6">
        <f>SuperStoreData[[#This Row],[Profit]]/SuperStoreData[[#This Row],[Sales]]</f>
        <v>0.28482266113196009</v>
      </c>
    </row>
    <row r="7777" spans="1:21" x14ac:dyDescent="0.2">
      <c r="A7777">
        <v>5625</v>
      </c>
      <c r="B7777" t="s">
        <v>10607</v>
      </c>
      <c r="C7777" s="1">
        <v>43253</v>
      </c>
      <c r="D7777" s="1">
        <v>43259</v>
      </c>
      <c r="E7777" s="7">
        <f>SuperStoreData[[#This Row],[Ship Date]]-SuperStoreData[[#This Row],[Order Date]]</f>
        <v>6</v>
      </c>
      <c r="F7777" t="s">
        <v>129</v>
      </c>
      <c r="G7777" t="s">
        <v>1253</v>
      </c>
      <c r="H7777" t="s">
        <v>1254</v>
      </c>
      <c r="I7777" t="str">
        <f>PROPER(SuperStoreData[[#This Row],[Customer Name]])</f>
        <v>Victoria Wilson</v>
      </c>
      <c r="J7777" t="s">
        <v>82</v>
      </c>
      <c r="K7777">
        <v>90032</v>
      </c>
      <c r="L7777" t="str">
        <f>_xlfn.XLOOKUP(SuperStoreData[[#This Row],[Zip Code]],ZipCodeTable[Zip Code],ZipCodeTable[City])</f>
        <v>Los Angeles</v>
      </c>
      <c r="M7777" t="str">
        <f>_xlfn.XLOOKUP(SuperStoreData[[#This Row],[Zip Code]],ZipCodeTable[Zip Code],ZipCodeTable[State])</f>
        <v>CA</v>
      </c>
      <c r="N7777" t="s">
        <v>68</v>
      </c>
      <c r="O7777" t="s">
        <v>2615</v>
      </c>
      <c r="P7777" t="s">
        <v>76</v>
      </c>
      <c r="Q7777" t="s">
        <v>77</v>
      </c>
      <c r="R7777" t="s">
        <v>2616</v>
      </c>
      <c r="S7777" s="5">
        <v>359.98</v>
      </c>
      <c r="T7777" s="5">
        <v>12.9356412920261</v>
      </c>
      <c r="U7777" s="6">
        <f>SuperStoreData[[#This Row],[Profit]]/SuperStoreData[[#This Row],[Sales]]</f>
        <v>3.5934333274143283E-2</v>
      </c>
    </row>
    <row r="7778" spans="1:21" x14ac:dyDescent="0.2">
      <c r="A7778">
        <v>321</v>
      </c>
      <c r="B7778" t="s">
        <v>3819</v>
      </c>
      <c r="C7778" s="1">
        <v>42255</v>
      </c>
      <c r="D7778" s="1">
        <v>42258</v>
      </c>
      <c r="E7778" s="7">
        <f>SuperStoreData[[#This Row],[Ship Date]]-SuperStoreData[[#This Row],[Order Date]]</f>
        <v>3</v>
      </c>
      <c r="F7778" t="s">
        <v>29</v>
      </c>
      <c r="G7778" t="s">
        <v>3820</v>
      </c>
      <c r="H7778" t="s">
        <v>3821</v>
      </c>
      <c r="I7778" t="str">
        <f>PROPER(SuperStoreData[[#This Row],[Customer Name]])</f>
        <v>Nathan Mautz</v>
      </c>
      <c r="J7778" t="s">
        <v>21</v>
      </c>
      <c r="K7778">
        <v>10024</v>
      </c>
      <c r="L7778" t="str">
        <f>_xlfn.XLOOKUP(SuperStoreData[[#This Row],[Zip Code]],ZipCodeTable[Zip Code],ZipCodeTable[City])</f>
        <v>New York</v>
      </c>
      <c r="M7778" t="str">
        <f>_xlfn.XLOOKUP(SuperStoreData[[#This Row],[Zip Code]],ZipCodeTable[Zip Code],ZipCodeTable[State])</f>
        <v>NY</v>
      </c>
      <c r="N7778" t="s">
        <v>46</v>
      </c>
      <c r="O7778" t="s">
        <v>1481</v>
      </c>
      <c r="P7778" t="s">
        <v>76</v>
      </c>
      <c r="Q7778" t="s">
        <v>77</v>
      </c>
      <c r="R7778" t="s">
        <v>1482</v>
      </c>
      <c r="S7778" s="5">
        <v>360</v>
      </c>
      <c r="T7778" s="5">
        <v>57.684241170205397</v>
      </c>
      <c r="U7778" s="6">
        <f>SuperStoreData[[#This Row],[Profit]]/SuperStoreData[[#This Row],[Sales]]</f>
        <v>0.16023400325057055</v>
      </c>
    </row>
    <row r="7779" spans="1:21" x14ac:dyDescent="0.2">
      <c r="A7779">
        <v>3050</v>
      </c>
      <c r="B7779" t="s">
        <v>1478</v>
      </c>
      <c r="C7779" s="1">
        <v>43390</v>
      </c>
      <c r="D7779" s="1">
        <v>43392</v>
      </c>
      <c r="E7779" s="7">
        <f>SuperStoreData[[#This Row],[Ship Date]]-SuperStoreData[[#This Row],[Order Date]]</f>
        <v>2</v>
      </c>
      <c r="F7779" t="s">
        <v>18</v>
      </c>
      <c r="G7779" t="s">
        <v>1479</v>
      </c>
      <c r="H7779" t="s">
        <v>1480</v>
      </c>
      <c r="I7779" t="str">
        <f>PROPER(SuperStoreData[[#This Row],[Customer Name]])</f>
        <v>Tony Chapman</v>
      </c>
      <c r="J7779" t="s">
        <v>21</v>
      </c>
      <c r="K7779">
        <v>31907</v>
      </c>
      <c r="L7779" t="str">
        <f>_xlfn.XLOOKUP(SuperStoreData[[#This Row],[Zip Code]],ZipCodeTable[Zip Code],ZipCodeTable[City])</f>
        <v>Columbus</v>
      </c>
      <c r="M7779" t="str">
        <f>_xlfn.XLOOKUP(SuperStoreData[[#This Row],[Zip Code]],ZipCodeTable[Zip Code],ZipCodeTable[State])</f>
        <v>GA</v>
      </c>
      <c r="N7779" t="s">
        <v>85</v>
      </c>
      <c r="O7779" t="s">
        <v>1481</v>
      </c>
      <c r="P7779" t="s">
        <v>76</v>
      </c>
      <c r="Q7779" t="s">
        <v>77</v>
      </c>
      <c r="R7779" t="s">
        <v>1482</v>
      </c>
      <c r="S7779" s="5">
        <v>360</v>
      </c>
      <c r="T7779" s="5">
        <v>47.231358015747197</v>
      </c>
      <c r="U7779" s="6">
        <f>SuperStoreData[[#This Row],[Profit]]/SuperStoreData[[#This Row],[Sales]]</f>
        <v>0.13119821671040888</v>
      </c>
    </row>
    <row r="7780" spans="1:21" x14ac:dyDescent="0.2">
      <c r="A7780">
        <v>5976</v>
      </c>
      <c r="B7780" t="s">
        <v>7865</v>
      </c>
      <c r="C7780" s="1">
        <v>42270</v>
      </c>
      <c r="D7780" s="1">
        <v>42275</v>
      </c>
      <c r="E7780" s="7">
        <f>SuperStoreData[[#This Row],[Ship Date]]-SuperStoreData[[#This Row],[Order Date]]</f>
        <v>5</v>
      </c>
      <c r="F7780" t="s">
        <v>29</v>
      </c>
      <c r="G7780" t="s">
        <v>4635</v>
      </c>
      <c r="H7780" t="s">
        <v>4636</v>
      </c>
      <c r="I7780" t="str">
        <f>PROPER(SuperStoreData[[#This Row],[Customer Name]])</f>
        <v>Rick Reed</v>
      </c>
      <c r="J7780" t="s">
        <v>82</v>
      </c>
      <c r="K7780">
        <v>66212</v>
      </c>
      <c r="L7780" t="str">
        <f>_xlfn.XLOOKUP(SuperStoreData[[#This Row],[Zip Code]],ZipCodeTable[Zip Code],ZipCodeTable[City])</f>
        <v>Overland Park</v>
      </c>
      <c r="M7780" t="str">
        <f>_xlfn.XLOOKUP(SuperStoreData[[#This Row],[Zip Code]],ZipCodeTable[Zip Code],ZipCodeTable[State])</f>
        <v>KS</v>
      </c>
      <c r="N7780" t="s">
        <v>23</v>
      </c>
      <c r="O7780" t="s">
        <v>4269</v>
      </c>
      <c r="P7780" t="s">
        <v>25</v>
      </c>
      <c r="Q7780" t="s">
        <v>61</v>
      </c>
      <c r="R7780" t="s">
        <v>4270</v>
      </c>
      <c r="S7780" s="5">
        <v>360.38</v>
      </c>
      <c r="T7780" s="5">
        <v>52.808686988974699</v>
      </c>
      <c r="U7780" s="6">
        <f>SuperStoreData[[#This Row],[Profit]]/SuperStoreData[[#This Row],[Sales]]</f>
        <v>0.14653612017585521</v>
      </c>
    </row>
    <row r="7781" spans="1:21" x14ac:dyDescent="0.2">
      <c r="A7781">
        <v>3727</v>
      </c>
      <c r="B7781" t="s">
        <v>4268</v>
      </c>
      <c r="C7781" s="1">
        <v>43071</v>
      </c>
      <c r="D7781" s="1">
        <v>43077</v>
      </c>
      <c r="E7781" s="7">
        <f>SuperStoreData[[#This Row],[Ship Date]]-SuperStoreData[[#This Row],[Order Date]]</f>
        <v>6</v>
      </c>
      <c r="F7781" t="s">
        <v>29</v>
      </c>
      <c r="G7781" t="s">
        <v>1869</v>
      </c>
      <c r="H7781" t="s">
        <v>1879</v>
      </c>
      <c r="I7781" t="str">
        <f>PROPER(SuperStoreData[[#This Row],[Customer Name]])</f>
        <v>Janet Lee</v>
      </c>
      <c r="J7781" t="s">
        <v>32</v>
      </c>
      <c r="K7781">
        <v>19711</v>
      </c>
      <c r="L7781" t="str">
        <f>_xlfn.XLOOKUP(SuperStoreData[[#This Row],[Zip Code]],ZipCodeTable[Zip Code],ZipCodeTable[City])</f>
        <v>Newark</v>
      </c>
      <c r="M7781" t="str">
        <f>_xlfn.XLOOKUP(SuperStoreData[[#This Row],[Zip Code]],ZipCodeTable[Zip Code],ZipCodeTable[State])</f>
        <v>DE</v>
      </c>
      <c r="N7781" t="s">
        <v>46</v>
      </c>
      <c r="O7781" t="s">
        <v>4269</v>
      </c>
      <c r="P7781" t="s">
        <v>25</v>
      </c>
      <c r="Q7781" t="s">
        <v>61</v>
      </c>
      <c r="R7781" t="s">
        <v>4270</v>
      </c>
      <c r="S7781" s="5">
        <v>360.38</v>
      </c>
      <c r="T7781" s="5">
        <v>9.6611898234648805</v>
      </c>
      <c r="U7781" s="6">
        <f>SuperStoreData[[#This Row],[Profit]]/SuperStoreData[[#This Row],[Sales]]</f>
        <v>2.680834070554659E-2</v>
      </c>
    </row>
    <row r="7782" spans="1:21" x14ac:dyDescent="0.2">
      <c r="A7782">
        <v>6240</v>
      </c>
      <c r="B7782" t="s">
        <v>7724</v>
      </c>
      <c r="C7782" s="1">
        <v>42537</v>
      </c>
      <c r="D7782" s="1">
        <v>42541</v>
      </c>
      <c r="E7782" s="7">
        <f>SuperStoreData[[#This Row],[Ship Date]]-SuperStoreData[[#This Row],[Order Date]]</f>
        <v>4</v>
      </c>
      <c r="F7782" t="s">
        <v>29</v>
      </c>
      <c r="G7782" t="s">
        <v>6128</v>
      </c>
      <c r="H7782" t="s">
        <v>6129</v>
      </c>
      <c r="I7782" t="str">
        <f>PROPER(SuperStoreData[[#This Row],[Customer Name]])</f>
        <v>Helen Abelman</v>
      </c>
      <c r="J7782" t="s">
        <v>32</v>
      </c>
      <c r="K7782">
        <v>95123</v>
      </c>
      <c r="L7782" t="str">
        <f>_xlfn.XLOOKUP(SuperStoreData[[#This Row],[Zip Code]],ZipCodeTable[Zip Code],ZipCodeTable[City])</f>
        <v>San Jose</v>
      </c>
      <c r="M7782" t="str">
        <f>_xlfn.XLOOKUP(SuperStoreData[[#This Row],[Zip Code]],ZipCodeTable[Zip Code],ZipCodeTable[State])</f>
        <v>CA</v>
      </c>
      <c r="N7782" t="s">
        <v>68</v>
      </c>
      <c r="O7782" t="s">
        <v>4269</v>
      </c>
      <c r="P7782" t="s">
        <v>25</v>
      </c>
      <c r="Q7782" t="s">
        <v>61</v>
      </c>
      <c r="R7782" t="s">
        <v>4270</v>
      </c>
      <c r="S7782" s="5">
        <v>360.38</v>
      </c>
      <c r="T7782" s="5">
        <v>75.709160923825095</v>
      </c>
      <c r="U7782" s="6">
        <f>SuperStoreData[[#This Row],[Profit]]/SuperStoreData[[#This Row],[Sales]]</f>
        <v>0.21008147212338391</v>
      </c>
    </row>
    <row r="7783" spans="1:21" x14ac:dyDescent="0.2">
      <c r="A7783">
        <v>1756</v>
      </c>
      <c r="B7783" t="s">
        <v>6154</v>
      </c>
      <c r="C7783" s="1">
        <v>42030</v>
      </c>
      <c r="D7783" s="1">
        <v>42035</v>
      </c>
      <c r="E7783" s="7">
        <f>SuperStoreData[[#This Row],[Ship Date]]-SuperStoreData[[#This Row],[Order Date]]</f>
        <v>5</v>
      </c>
      <c r="F7783" t="s">
        <v>129</v>
      </c>
      <c r="G7783" t="s">
        <v>3381</v>
      </c>
      <c r="H7783" t="s">
        <v>3382</v>
      </c>
      <c r="I7783" t="str">
        <f>PROPER(SuperStoreData[[#This Row],[Customer Name]])</f>
        <v>Tonja Turnell</v>
      </c>
      <c r="J7783" t="s">
        <v>21</v>
      </c>
      <c r="K7783">
        <v>76106</v>
      </c>
      <c r="L7783" t="str">
        <f>_xlfn.XLOOKUP(SuperStoreData[[#This Row],[Zip Code]],ZipCodeTable[Zip Code],ZipCodeTable[City])</f>
        <v>Fort Worth</v>
      </c>
      <c r="M7783" t="str">
        <f>_xlfn.XLOOKUP(SuperStoreData[[#This Row],[Zip Code]],ZipCodeTable[Zip Code],ZipCodeTable[State])</f>
        <v>TX</v>
      </c>
      <c r="N7783" t="s">
        <v>23</v>
      </c>
      <c r="O7783" t="s">
        <v>5278</v>
      </c>
      <c r="P7783" t="s">
        <v>25</v>
      </c>
      <c r="Q7783" t="s">
        <v>91</v>
      </c>
      <c r="R7783" t="s">
        <v>5279</v>
      </c>
      <c r="S7783" s="5">
        <v>360.71199999999999</v>
      </c>
      <c r="T7783" s="5">
        <v>117.24716133465</v>
      </c>
      <c r="U7783" s="6">
        <f>SuperStoreData[[#This Row],[Profit]]/SuperStoreData[[#This Row],[Sales]]</f>
        <v>0.32504369506600833</v>
      </c>
    </row>
    <row r="7784" spans="1:21" x14ac:dyDescent="0.2">
      <c r="A7784">
        <v>6352</v>
      </c>
      <c r="B7784" t="s">
        <v>3203</v>
      </c>
      <c r="C7784" s="1">
        <v>42687</v>
      </c>
      <c r="D7784" s="1">
        <v>42691</v>
      </c>
      <c r="E7784" s="7">
        <f>SuperStoreData[[#This Row],[Ship Date]]-SuperStoreData[[#This Row],[Order Date]]</f>
        <v>4</v>
      </c>
      <c r="F7784" t="s">
        <v>29</v>
      </c>
      <c r="G7784" t="s">
        <v>3204</v>
      </c>
      <c r="H7784" t="s">
        <v>3205</v>
      </c>
      <c r="I7784" t="str">
        <f>PROPER(SuperStoreData[[#This Row],[Customer Name]])</f>
        <v>Beth Fritzler</v>
      </c>
      <c r="J7784" t="s">
        <v>82</v>
      </c>
      <c r="K7784">
        <v>33178</v>
      </c>
      <c r="L7784" t="str">
        <f>_xlfn.XLOOKUP(SuperStoreData[[#This Row],[Zip Code]],ZipCodeTable[Zip Code],ZipCodeTable[City])</f>
        <v>Miami</v>
      </c>
      <c r="M7784" t="str">
        <f>_xlfn.XLOOKUP(SuperStoreData[[#This Row],[Zip Code]],ZipCodeTable[Zip Code],ZipCodeTable[State])</f>
        <v>FL</v>
      </c>
      <c r="N7784" t="s">
        <v>85</v>
      </c>
      <c r="O7784" t="s">
        <v>3206</v>
      </c>
      <c r="P7784" t="s">
        <v>76</v>
      </c>
      <c r="Q7784" t="s">
        <v>98</v>
      </c>
      <c r="R7784" t="s">
        <v>3207</v>
      </c>
      <c r="S7784" s="5">
        <v>361.37599999999998</v>
      </c>
      <c r="T7784" s="5">
        <v>32.394963167276103</v>
      </c>
      <c r="U7784" s="6">
        <f>SuperStoreData[[#This Row],[Profit]]/SuperStoreData[[#This Row],[Sales]]</f>
        <v>8.9643371909800609E-2</v>
      </c>
    </row>
    <row r="7785" spans="1:21" x14ac:dyDescent="0.2">
      <c r="A7785">
        <v>4397</v>
      </c>
      <c r="B7785" t="s">
        <v>8547</v>
      </c>
      <c r="C7785" s="1">
        <v>42382</v>
      </c>
      <c r="D7785" s="1">
        <v>42386</v>
      </c>
      <c r="E7785" s="7">
        <f>SuperStoreData[[#This Row],[Ship Date]]-SuperStoreData[[#This Row],[Order Date]]</f>
        <v>4</v>
      </c>
      <c r="F7785" t="s">
        <v>29</v>
      </c>
      <c r="G7785" t="s">
        <v>1423</v>
      </c>
      <c r="H7785" t="s">
        <v>3470</v>
      </c>
      <c r="I7785" t="str">
        <f>PROPER(SuperStoreData[[#This Row],[Customer Name]])</f>
        <v>Anna Hã¤Berlin</v>
      </c>
      <c r="J7785" t="s">
        <v>82</v>
      </c>
      <c r="K7785">
        <v>92024</v>
      </c>
      <c r="L7785" t="str">
        <f>_xlfn.XLOOKUP(SuperStoreData[[#This Row],[Zip Code]],ZipCodeTable[Zip Code],ZipCodeTable[City])</f>
        <v>Encinitas</v>
      </c>
      <c r="M7785" t="str">
        <f>_xlfn.XLOOKUP(SuperStoreData[[#This Row],[Zip Code]],ZipCodeTable[Zip Code],ZipCodeTable[State])</f>
        <v>CA</v>
      </c>
      <c r="N7785" t="s">
        <v>68</v>
      </c>
      <c r="O7785" t="s">
        <v>3206</v>
      </c>
      <c r="P7785" t="s">
        <v>76</v>
      </c>
      <c r="Q7785" t="s">
        <v>98</v>
      </c>
      <c r="R7785" t="s">
        <v>3207</v>
      </c>
      <c r="S7785" s="5">
        <v>361.37599999999998</v>
      </c>
      <c r="T7785" s="5">
        <v>48.401466407024799</v>
      </c>
      <c r="U7785" s="6">
        <f>SuperStoreData[[#This Row],[Profit]]/SuperStoreData[[#This Row],[Sales]]</f>
        <v>0.13393658241561365</v>
      </c>
    </row>
    <row r="7786" spans="1:21" x14ac:dyDescent="0.2">
      <c r="A7786">
        <v>3377</v>
      </c>
      <c r="B7786" t="s">
        <v>3937</v>
      </c>
      <c r="C7786" s="1">
        <v>43134</v>
      </c>
      <c r="D7786" s="1">
        <v>43139</v>
      </c>
      <c r="E7786" s="7">
        <f>SuperStoreData[[#This Row],[Ship Date]]-SuperStoreData[[#This Row],[Order Date]]</f>
        <v>5</v>
      </c>
      <c r="F7786" t="s">
        <v>29</v>
      </c>
      <c r="G7786" t="s">
        <v>1187</v>
      </c>
      <c r="H7786" t="s">
        <v>1188</v>
      </c>
      <c r="I7786" t="str">
        <f>PROPER(SuperStoreData[[#This Row],[Customer Name]])</f>
        <v>Sean O'Donnell</v>
      </c>
      <c r="J7786" t="s">
        <v>32</v>
      </c>
      <c r="K7786">
        <v>11550</v>
      </c>
      <c r="L7786" t="str">
        <f>_xlfn.XLOOKUP(SuperStoreData[[#This Row],[Zip Code]],ZipCodeTable[Zip Code],ZipCodeTable[City])</f>
        <v>Hempstead</v>
      </c>
      <c r="M7786" t="str">
        <f>_xlfn.XLOOKUP(SuperStoreData[[#This Row],[Zip Code]],ZipCodeTable[Zip Code],ZipCodeTable[State])</f>
        <v>NY</v>
      </c>
      <c r="N7786" t="s">
        <v>46</v>
      </c>
      <c r="O7786" t="s">
        <v>2567</v>
      </c>
      <c r="P7786" t="s">
        <v>48</v>
      </c>
      <c r="Q7786" t="s">
        <v>55</v>
      </c>
      <c r="R7786" t="s">
        <v>2568</v>
      </c>
      <c r="S7786" s="5">
        <v>361.76400000000001</v>
      </c>
      <c r="T7786" s="5">
        <v>109.17712662450499</v>
      </c>
      <c r="U7786" s="6">
        <f>SuperStoreData[[#This Row],[Profit]]/SuperStoreData[[#This Row],[Sales]]</f>
        <v>0.30179102018029708</v>
      </c>
    </row>
    <row r="7787" spans="1:21" x14ac:dyDescent="0.2">
      <c r="A7787">
        <v>254</v>
      </c>
      <c r="B7787" t="s">
        <v>7013</v>
      </c>
      <c r="C7787" s="1">
        <v>43444</v>
      </c>
      <c r="D7787" s="1">
        <v>43446</v>
      </c>
      <c r="E7787" s="7">
        <f>SuperStoreData[[#This Row],[Ship Date]]-SuperStoreData[[#This Row],[Order Date]]</f>
        <v>2</v>
      </c>
      <c r="F7787" t="s">
        <v>18</v>
      </c>
      <c r="G7787" t="s">
        <v>2394</v>
      </c>
      <c r="H7787" t="s">
        <v>2395</v>
      </c>
      <c r="I7787" t="str">
        <f>PROPER(SuperStoreData[[#This Row],[Customer Name]])</f>
        <v>Delfina Latchford</v>
      </c>
      <c r="J7787" t="s">
        <v>32</v>
      </c>
      <c r="K7787">
        <v>10024</v>
      </c>
      <c r="L7787" t="str">
        <f>_xlfn.XLOOKUP(SuperStoreData[[#This Row],[Zip Code]],ZipCodeTable[Zip Code],ZipCodeTable[City])</f>
        <v>New York</v>
      </c>
      <c r="M7787" t="str">
        <f>_xlfn.XLOOKUP(SuperStoreData[[#This Row],[Zip Code]],ZipCodeTable[Zip Code],ZipCodeTable[State])</f>
        <v>NY</v>
      </c>
      <c r="N7787" t="s">
        <v>46</v>
      </c>
      <c r="O7787" t="s">
        <v>3946</v>
      </c>
      <c r="P7787" t="s">
        <v>25</v>
      </c>
      <c r="Q7787" t="s">
        <v>293</v>
      </c>
      <c r="R7787" t="s">
        <v>3947</v>
      </c>
      <c r="S7787" s="5">
        <v>361.92</v>
      </c>
      <c r="T7787" s="5">
        <v>-0.50591077053492495</v>
      </c>
      <c r="U7787" s="6">
        <f>SuperStoreData[[#This Row],[Profit]]/SuperStoreData[[#This Row],[Sales]]</f>
        <v>-1.3978524826893373E-3</v>
      </c>
    </row>
    <row r="7788" spans="1:21" x14ac:dyDescent="0.2">
      <c r="A7788">
        <v>3467</v>
      </c>
      <c r="B7788" t="s">
        <v>6849</v>
      </c>
      <c r="C7788" s="1">
        <v>42605</v>
      </c>
      <c r="D7788" s="1">
        <v>42605</v>
      </c>
      <c r="E7788" s="7">
        <f>SuperStoreData[[#This Row],[Ship Date]]-SuperStoreData[[#This Row],[Order Date]]</f>
        <v>0</v>
      </c>
      <c r="F7788" t="s">
        <v>29</v>
      </c>
      <c r="G7788" t="s">
        <v>1566</v>
      </c>
      <c r="H7788" t="s">
        <v>1567</v>
      </c>
      <c r="I7788" t="str">
        <f>PROPER(SuperStoreData[[#This Row],[Customer Name]])</f>
        <v>Edward Hooks</v>
      </c>
      <c r="J7788" t="s">
        <v>82</v>
      </c>
      <c r="K7788">
        <v>2151</v>
      </c>
      <c r="L7788" t="str">
        <f>_xlfn.XLOOKUP(SuperStoreData[[#This Row],[Zip Code]],ZipCodeTable[Zip Code],ZipCodeTable[City])</f>
        <v>Revere</v>
      </c>
      <c r="M7788" t="str">
        <f>_xlfn.XLOOKUP(SuperStoreData[[#This Row],[Zip Code]],ZipCodeTable[Zip Code],ZipCodeTable[State])</f>
        <v>MA</v>
      </c>
      <c r="N7788" t="s">
        <v>46</v>
      </c>
      <c r="O7788" t="s">
        <v>1258</v>
      </c>
      <c r="P7788" t="s">
        <v>48</v>
      </c>
      <c r="Q7788" t="s">
        <v>166</v>
      </c>
      <c r="R7788" t="s">
        <v>1259</v>
      </c>
      <c r="S7788" s="5">
        <v>361.96</v>
      </c>
      <c r="T7788" s="5">
        <v>40.879364107700901</v>
      </c>
      <c r="U7788" s="6">
        <f>SuperStoreData[[#This Row],[Profit]]/SuperStoreData[[#This Row],[Sales]]</f>
        <v>0.11293889962344154</v>
      </c>
    </row>
    <row r="7789" spans="1:21" x14ac:dyDescent="0.2">
      <c r="A7789">
        <v>4505</v>
      </c>
      <c r="B7789" t="s">
        <v>10654</v>
      </c>
      <c r="C7789" s="1">
        <v>43259</v>
      </c>
      <c r="D7789" s="1">
        <v>43261</v>
      </c>
      <c r="E7789" s="7">
        <f>SuperStoreData[[#This Row],[Ship Date]]-SuperStoreData[[#This Row],[Order Date]]</f>
        <v>2</v>
      </c>
      <c r="F7789" t="s">
        <v>29</v>
      </c>
      <c r="G7789" t="s">
        <v>4804</v>
      </c>
      <c r="H7789" t="s">
        <v>7529</v>
      </c>
      <c r="I7789" t="str">
        <f>PROPER(SuperStoreData[[#This Row],[Customer Name]])</f>
        <v>Ben Ferrer</v>
      </c>
      <c r="J7789" t="s">
        <v>21</v>
      </c>
      <c r="K7789">
        <v>90045</v>
      </c>
      <c r="L7789" t="str">
        <f>_xlfn.XLOOKUP(SuperStoreData[[#This Row],[Zip Code]],ZipCodeTable[Zip Code],ZipCodeTable[City])</f>
        <v>Los Angeles</v>
      </c>
      <c r="M7789" t="str">
        <f>_xlfn.XLOOKUP(SuperStoreData[[#This Row],[Zip Code]],ZipCodeTable[Zip Code],ZipCodeTable[State])</f>
        <v>CA</v>
      </c>
      <c r="N7789" t="s">
        <v>68</v>
      </c>
      <c r="O7789" t="s">
        <v>4113</v>
      </c>
      <c r="P7789" t="s">
        <v>25</v>
      </c>
      <c r="Q7789" t="s">
        <v>39</v>
      </c>
      <c r="R7789" t="s">
        <v>4114</v>
      </c>
      <c r="S7789" s="5">
        <v>361.96</v>
      </c>
      <c r="T7789" s="5">
        <v>114.750113614558</v>
      </c>
      <c r="U7789" s="6">
        <f>SuperStoreData[[#This Row],[Profit]]/SuperStoreData[[#This Row],[Sales]]</f>
        <v>0.31702429443739089</v>
      </c>
    </row>
    <row r="7790" spans="1:21" x14ac:dyDescent="0.2">
      <c r="A7790">
        <v>1848</v>
      </c>
      <c r="B7790" t="s">
        <v>6878</v>
      </c>
      <c r="C7790" s="1">
        <v>42970</v>
      </c>
      <c r="D7790" s="1">
        <v>42977</v>
      </c>
      <c r="E7790" s="7">
        <f>SuperStoreData[[#This Row],[Ship Date]]-SuperStoreData[[#This Row],[Order Date]]</f>
        <v>7</v>
      </c>
      <c r="F7790" t="s">
        <v>489</v>
      </c>
      <c r="G7790" t="s">
        <v>2735</v>
      </c>
      <c r="H7790" t="s">
        <v>2736</v>
      </c>
      <c r="I7790" t="str">
        <f>PROPER(SuperStoreData[[#This Row],[Customer Name]])</f>
        <v>Frank Hawley</v>
      </c>
      <c r="J7790" t="s">
        <v>82</v>
      </c>
      <c r="K7790">
        <v>90004</v>
      </c>
      <c r="L7790" t="str">
        <f>_xlfn.XLOOKUP(SuperStoreData[[#This Row],[Zip Code]],ZipCodeTable[Zip Code],ZipCodeTable[City])</f>
        <v>Los Angeles</v>
      </c>
      <c r="M7790" t="str">
        <f>_xlfn.XLOOKUP(SuperStoreData[[#This Row],[Zip Code]],ZipCodeTable[Zip Code],ZipCodeTable[State])</f>
        <v>CA</v>
      </c>
      <c r="N7790" t="s">
        <v>68</v>
      </c>
      <c r="O7790" t="s">
        <v>1233</v>
      </c>
      <c r="P7790" t="s">
        <v>48</v>
      </c>
      <c r="Q7790" t="s">
        <v>55</v>
      </c>
      <c r="R7790" t="s">
        <v>1234</v>
      </c>
      <c r="S7790" s="5">
        <v>362.35199999999998</v>
      </c>
      <c r="T7790" s="5">
        <v>15.344117289979399</v>
      </c>
      <c r="U7790" s="6">
        <f>SuperStoreData[[#This Row],[Profit]]/SuperStoreData[[#This Row],[Sales]]</f>
        <v>4.2345888224652822E-2</v>
      </c>
    </row>
    <row r="7791" spans="1:21" x14ac:dyDescent="0.2">
      <c r="A7791">
        <v>8303</v>
      </c>
      <c r="B7791" t="s">
        <v>10971</v>
      </c>
      <c r="C7791" s="1">
        <v>43223</v>
      </c>
      <c r="D7791" s="1">
        <v>43228</v>
      </c>
      <c r="E7791" s="7">
        <f>SuperStoreData[[#This Row],[Ship Date]]-SuperStoreData[[#This Row],[Order Date]]</f>
        <v>5</v>
      </c>
      <c r="F7791" t="s">
        <v>29</v>
      </c>
      <c r="G7791" t="s">
        <v>6796</v>
      </c>
      <c r="H7791" t="s">
        <v>6797</v>
      </c>
      <c r="I7791" t="str">
        <f>PROPER(SuperStoreData[[#This Row],[Customer Name]])</f>
        <v>George Zrebassa</v>
      </c>
      <c r="J7791" t="s">
        <v>82</v>
      </c>
      <c r="K7791">
        <v>90036</v>
      </c>
      <c r="L7791" t="str">
        <f>_xlfn.XLOOKUP(SuperStoreData[[#This Row],[Zip Code]],ZipCodeTable[Zip Code],ZipCodeTable[City])</f>
        <v>Los Angeles</v>
      </c>
      <c r="M7791" t="str">
        <f>_xlfn.XLOOKUP(SuperStoreData[[#This Row],[Zip Code]],ZipCodeTable[Zip Code],ZipCodeTable[State])</f>
        <v>CA</v>
      </c>
      <c r="N7791" t="s">
        <v>68</v>
      </c>
      <c r="O7791" t="s">
        <v>1646</v>
      </c>
      <c r="P7791" t="s">
        <v>48</v>
      </c>
      <c r="Q7791" t="s">
        <v>55</v>
      </c>
      <c r="R7791" t="s">
        <v>1647</v>
      </c>
      <c r="S7791" s="5">
        <v>362.35199999999998</v>
      </c>
      <c r="T7791" s="5">
        <v>34.997939801183698</v>
      </c>
      <c r="U7791" s="6">
        <f>SuperStoreData[[#This Row],[Profit]]/SuperStoreData[[#This Row],[Sales]]</f>
        <v>9.6585474348654624E-2</v>
      </c>
    </row>
    <row r="7792" spans="1:21" x14ac:dyDescent="0.2">
      <c r="A7792">
        <v>1085</v>
      </c>
      <c r="B7792" t="s">
        <v>171</v>
      </c>
      <c r="C7792" s="1">
        <v>42630</v>
      </c>
      <c r="D7792" s="1">
        <v>42634</v>
      </c>
      <c r="E7792" s="7">
        <f>SuperStoreData[[#This Row],[Ship Date]]-SuperStoreData[[#This Row],[Order Date]]</f>
        <v>4</v>
      </c>
      <c r="F7792" t="s">
        <v>29</v>
      </c>
      <c r="G7792" t="s">
        <v>172</v>
      </c>
      <c r="H7792" t="s">
        <v>173</v>
      </c>
      <c r="I7792" t="str">
        <f>PROPER(SuperStoreData[[#This Row],[Customer Name]])</f>
        <v>Karen Daniels</v>
      </c>
      <c r="J7792" t="s">
        <v>32</v>
      </c>
      <c r="K7792">
        <v>10701</v>
      </c>
      <c r="L7792" t="str">
        <f>_xlfn.XLOOKUP(SuperStoreData[[#This Row],[Zip Code]],ZipCodeTable[Zip Code],ZipCodeTable[City])</f>
        <v>Yonkers</v>
      </c>
      <c r="M7792" t="str">
        <f>_xlfn.XLOOKUP(SuperStoreData[[#This Row],[Zip Code]],ZipCodeTable[Zip Code],ZipCodeTable[State])</f>
        <v>NY</v>
      </c>
      <c r="N7792" t="s">
        <v>46</v>
      </c>
      <c r="O7792" t="s">
        <v>178</v>
      </c>
      <c r="P7792" t="s">
        <v>25</v>
      </c>
      <c r="Q7792" t="s">
        <v>61</v>
      </c>
      <c r="R7792" t="s">
        <v>179</v>
      </c>
      <c r="S7792" s="5">
        <v>362.92</v>
      </c>
      <c r="T7792" s="5">
        <v>89.474855684252404</v>
      </c>
      <c r="U7792" s="6">
        <f>SuperStoreData[[#This Row],[Profit]]/SuperStoreData[[#This Row],[Sales]]</f>
        <v>0.24654153996542599</v>
      </c>
    </row>
    <row r="7793" spans="1:21" x14ac:dyDescent="0.2">
      <c r="A7793">
        <v>7508</v>
      </c>
      <c r="B7793" t="s">
        <v>2067</v>
      </c>
      <c r="C7793" s="1">
        <v>42013</v>
      </c>
      <c r="D7793" s="1">
        <v>42017</v>
      </c>
      <c r="E7793" s="7">
        <f>SuperStoreData[[#This Row],[Ship Date]]-SuperStoreData[[#This Row],[Order Date]]</f>
        <v>4</v>
      </c>
      <c r="F7793" t="s">
        <v>29</v>
      </c>
      <c r="G7793" t="s">
        <v>2068</v>
      </c>
      <c r="H7793" t="s">
        <v>2069</v>
      </c>
      <c r="I7793" t="str">
        <f>PROPER(SuperStoreData[[#This Row],[Customer Name]])</f>
        <v>Shahid Hopkins</v>
      </c>
      <c r="J7793" t="s">
        <v>32</v>
      </c>
      <c r="K7793">
        <v>94122</v>
      </c>
      <c r="L7793" t="str">
        <f>_xlfn.XLOOKUP(SuperStoreData[[#This Row],[Zip Code]],ZipCodeTable[Zip Code],ZipCodeTable[City])</f>
        <v>San Francisco</v>
      </c>
      <c r="M7793" t="str">
        <f>_xlfn.XLOOKUP(SuperStoreData[[#This Row],[Zip Code]],ZipCodeTable[Zip Code],ZipCodeTable[State])</f>
        <v>CA</v>
      </c>
      <c r="N7793" t="s">
        <v>68</v>
      </c>
      <c r="O7793" t="s">
        <v>178</v>
      </c>
      <c r="P7793" t="s">
        <v>25</v>
      </c>
      <c r="Q7793" t="s">
        <v>61</v>
      </c>
      <c r="R7793" t="s">
        <v>179</v>
      </c>
      <c r="S7793" s="5">
        <v>362.92</v>
      </c>
      <c r="T7793" s="5">
        <v>89.963981225584703</v>
      </c>
      <c r="U7793" s="6">
        <f>SuperStoreData[[#This Row],[Profit]]/SuperStoreData[[#This Row],[Sales]]</f>
        <v>0.24788929027219414</v>
      </c>
    </row>
    <row r="7794" spans="1:21" x14ac:dyDescent="0.2">
      <c r="A7794">
        <v>1160</v>
      </c>
      <c r="B7794" t="s">
        <v>11472</v>
      </c>
      <c r="C7794" s="1">
        <v>43070</v>
      </c>
      <c r="D7794" s="1">
        <v>43070</v>
      </c>
      <c r="E7794" s="7">
        <f>SuperStoreData[[#This Row],[Ship Date]]-SuperStoreData[[#This Row],[Order Date]]</f>
        <v>0</v>
      </c>
      <c r="F7794" t="s">
        <v>29</v>
      </c>
      <c r="G7794" t="s">
        <v>2475</v>
      </c>
      <c r="H7794" t="s">
        <v>2485</v>
      </c>
      <c r="I7794" t="str">
        <f>PROPER(SuperStoreData[[#This Row],[Customer Name]])</f>
        <v>Alex Avila</v>
      </c>
      <c r="J7794" t="s">
        <v>32</v>
      </c>
      <c r="K7794">
        <v>55407</v>
      </c>
      <c r="L7794" t="str">
        <f>_xlfn.XLOOKUP(SuperStoreData[[#This Row],[Zip Code]],ZipCodeTable[Zip Code],ZipCodeTable[City])</f>
        <v>Minneapolis</v>
      </c>
      <c r="M7794" t="str">
        <f>_xlfn.XLOOKUP(SuperStoreData[[#This Row],[Zip Code]],ZipCodeTable[Zip Code],ZipCodeTable[State])</f>
        <v>MN</v>
      </c>
      <c r="N7794" t="s">
        <v>23</v>
      </c>
      <c r="O7794" t="s">
        <v>805</v>
      </c>
      <c r="P7794" t="s">
        <v>25</v>
      </c>
      <c r="Q7794" t="s">
        <v>39</v>
      </c>
      <c r="R7794" t="s">
        <v>806</v>
      </c>
      <c r="S7794" s="5">
        <v>362.94</v>
      </c>
      <c r="T7794" s="5">
        <v>60.498565318732901</v>
      </c>
      <c r="U7794" s="6">
        <f>SuperStoreData[[#This Row],[Profit]]/SuperStoreData[[#This Row],[Sales]]</f>
        <v>0.16669026648683777</v>
      </c>
    </row>
    <row r="7795" spans="1:21" x14ac:dyDescent="0.2">
      <c r="A7795">
        <v>5238</v>
      </c>
      <c r="B7795" t="s">
        <v>9678</v>
      </c>
      <c r="C7795" s="1">
        <v>43393</v>
      </c>
      <c r="D7795" s="1">
        <v>43393</v>
      </c>
      <c r="E7795" s="7">
        <f>SuperStoreData[[#This Row],[Ship Date]]-SuperStoreData[[#This Row],[Order Date]]</f>
        <v>0</v>
      </c>
      <c r="F7795" t="s">
        <v>29</v>
      </c>
      <c r="G7795" t="s">
        <v>6062</v>
      </c>
      <c r="H7795" t="s">
        <v>6063</v>
      </c>
      <c r="I7795" t="str">
        <f>PROPER(SuperStoreData[[#This Row],[Customer Name]])</f>
        <v>Duane Noonan</v>
      </c>
      <c r="J7795" t="s">
        <v>32</v>
      </c>
      <c r="K7795">
        <v>21044</v>
      </c>
      <c r="L7795" t="str">
        <f>_xlfn.XLOOKUP(SuperStoreData[[#This Row],[Zip Code]],ZipCodeTable[Zip Code],ZipCodeTable[City])</f>
        <v>Columbia</v>
      </c>
      <c r="M7795" t="str">
        <f>_xlfn.XLOOKUP(SuperStoreData[[#This Row],[Zip Code]],ZipCodeTable[Zip Code],ZipCodeTable[State])</f>
        <v>MD</v>
      </c>
      <c r="N7795" t="s">
        <v>46</v>
      </c>
      <c r="O7795" t="s">
        <v>3264</v>
      </c>
      <c r="P7795" t="s">
        <v>48</v>
      </c>
      <c r="Q7795" t="s">
        <v>166</v>
      </c>
      <c r="R7795" t="s">
        <v>3265</v>
      </c>
      <c r="S7795" s="5">
        <v>362.94</v>
      </c>
      <c r="T7795" s="5">
        <v>-12.7365571211202</v>
      </c>
      <c r="U7795" s="6">
        <f>SuperStoreData[[#This Row],[Profit]]/SuperStoreData[[#This Row],[Sales]]</f>
        <v>-3.5092734669973549E-2</v>
      </c>
    </row>
    <row r="7796" spans="1:21" x14ac:dyDescent="0.2">
      <c r="A7796">
        <v>1426</v>
      </c>
      <c r="B7796" t="s">
        <v>11001</v>
      </c>
      <c r="C7796" s="1">
        <v>43289</v>
      </c>
      <c r="D7796" s="1">
        <v>43293</v>
      </c>
      <c r="E7796" s="7">
        <f>SuperStoreData[[#This Row],[Ship Date]]-SuperStoreData[[#This Row],[Order Date]]</f>
        <v>4</v>
      </c>
      <c r="F7796" t="s">
        <v>29</v>
      </c>
      <c r="G7796" t="s">
        <v>700</v>
      </c>
      <c r="H7796" t="s">
        <v>701</v>
      </c>
      <c r="I7796" t="str">
        <f>PROPER(SuperStoreData[[#This Row],[Customer Name]])</f>
        <v>Rick Wilson</v>
      </c>
      <c r="J7796" t="s">
        <v>82</v>
      </c>
      <c r="K7796">
        <v>85204</v>
      </c>
      <c r="L7796" t="str">
        <f>_xlfn.XLOOKUP(SuperStoreData[[#This Row],[Zip Code]],ZipCodeTable[Zip Code],ZipCodeTable[City])</f>
        <v>Mesa</v>
      </c>
      <c r="M7796" t="str">
        <f>_xlfn.XLOOKUP(SuperStoreData[[#This Row],[Zip Code]],ZipCodeTable[Zip Code],ZipCodeTable[State])</f>
        <v>AZ</v>
      </c>
      <c r="N7796" t="s">
        <v>68</v>
      </c>
      <c r="O7796" t="s">
        <v>60</v>
      </c>
      <c r="P7796" t="s">
        <v>25</v>
      </c>
      <c r="Q7796" t="s">
        <v>61</v>
      </c>
      <c r="R7796" t="s">
        <v>62</v>
      </c>
      <c r="S7796" s="5">
        <v>363.64800000000002</v>
      </c>
      <c r="T7796" s="5">
        <v>82.534205810286807</v>
      </c>
      <c r="U7796" s="6">
        <f>SuperStoreData[[#This Row],[Profit]]/SuperStoreData[[#This Row],[Sales]]</f>
        <v>0.22696180320058629</v>
      </c>
    </row>
    <row r="7797" spans="1:21" x14ac:dyDescent="0.2">
      <c r="A7797">
        <v>5834</v>
      </c>
      <c r="B7797" t="s">
        <v>9905</v>
      </c>
      <c r="C7797" s="1">
        <v>43169</v>
      </c>
      <c r="D7797" s="1">
        <v>43174</v>
      </c>
      <c r="E7797" s="7">
        <f>SuperStoreData[[#This Row],[Ship Date]]-SuperStoreData[[#This Row],[Order Date]]</f>
        <v>5</v>
      </c>
      <c r="F7797" t="s">
        <v>29</v>
      </c>
      <c r="G7797" t="s">
        <v>2953</v>
      </c>
      <c r="H7797" t="s">
        <v>2954</v>
      </c>
      <c r="I7797" t="str">
        <f>PROPER(SuperStoreData[[#This Row],[Customer Name]])</f>
        <v>Beth Paige</v>
      </c>
      <c r="J7797" t="s">
        <v>32</v>
      </c>
      <c r="K7797">
        <v>28027</v>
      </c>
      <c r="L7797" t="str">
        <f>_xlfn.XLOOKUP(SuperStoreData[[#This Row],[Zip Code]],ZipCodeTable[Zip Code],ZipCodeTable[City])</f>
        <v>Concord</v>
      </c>
      <c r="M7797" t="str">
        <f>_xlfn.XLOOKUP(SuperStoreData[[#This Row],[Zip Code]],ZipCodeTable[Zip Code],ZipCodeTable[State])</f>
        <v>NC</v>
      </c>
      <c r="N7797" t="s">
        <v>85</v>
      </c>
      <c r="O7797" t="s">
        <v>7373</v>
      </c>
      <c r="P7797" t="s">
        <v>48</v>
      </c>
      <c r="Q7797" t="s">
        <v>55</v>
      </c>
      <c r="R7797" t="s">
        <v>7374</v>
      </c>
      <c r="S7797" s="5">
        <v>363.92</v>
      </c>
      <c r="T7797" s="5">
        <v>36.021914358025597</v>
      </c>
      <c r="U7797" s="6">
        <f>SuperStoreData[[#This Row],[Profit]]/SuperStoreData[[#This Row],[Sales]]</f>
        <v>9.8983057699564725E-2</v>
      </c>
    </row>
    <row r="7798" spans="1:21" x14ac:dyDescent="0.2">
      <c r="A7798">
        <v>7055</v>
      </c>
      <c r="B7798" t="s">
        <v>7353</v>
      </c>
      <c r="C7798" s="1">
        <v>43074</v>
      </c>
      <c r="D7798" s="1">
        <v>43076</v>
      </c>
      <c r="E7798" s="7">
        <f>SuperStoreData[[#This Row],[Ship Date]]-SuperStoreData[[#This Row],[Order Date]]</f>
        <v>2</v>
      </c>
      <c r="F7798" t="s">
        <v>489</v>
      </c>
      <c r="G7798" t="s">
        <v>3810</v>
      </c>
      <c r="H7798" t="s">
        <v>3811</v>
      </c>
      <c r="I7798" t="str">
        <f>PROPER(SuperStoreData[[#This Row],[Customer Name]])</f>
        <v>William Brown</v>
      </c>
      <c r="J7798" t="s">
        <v>32</v>
      </c>
      <c r="K7798">
        <v>92804</v>
      </c>
      <c r="L7798" t="str">
        <f>_xlfn.XLOOKUP(SuperStoreData[[#This Row],[Zip Code]],ZipCodeTable[Zip Code],ZipCodeTable[City])</f>
        <v>Anaheim</v>
      </c>
      <c r="M7798" t="str">
        <f>_xlfn.XLOOKUP(SuperStoreData[[#This Row],[Zip Code]],ZipCodeTable[Zip Code],ZipCodeTable[State])</f>
        <v>CA</v>
      </c>
      <c r="N7798" t="s">
        <v>68</v>
      </c>
      <c r="O7798" t="s">
        <v>280</v>
      </c>
      <c r="P7798" t="s">
        <v>48</v>
      </c>
      <c r="Q7798" t="s">
        <v>55</v>
      </c>
      <c r="R7798" t="s">
        <v>281</v>
      </c>
      <c r="S7798" s="5">
        <v>363.92</v>
      </c>
      <c r="T7798" s="5">
        <v>-6.2953912625512798</v>
      </c>
      <c r="U7798" s="6">
        <f>SuperStoreData[[#This Row],[Profit]]/SuperStoreData[[#This Row],[Sales]]</f>
        <v>-1.7298832882367773E-2</v>
      </c>
    </row>
    <row r="7799" spans="1:21" x14ac:dyDescent="0.2">
      <c r="A7799">
        <v>9746</v>
      </c>
      <c r="B7799" t="s">
        <v>10641</v>
      </c>
      <c r="C7799" s="1">
        <v>42087</v>
      </c>
      <c r="D7799" s="1">
        <v>42092</v>
      </c>
      <c r="E7799" s="7">
        <f>SuperStoreData[[#This Row],[Ship Date]]-SuperStoreData[[#This Row],[Order Date]]</f>
        <v>5</v>
      </c>
      <c r="F7799" t="s">
        <v>489</v>
      </c>
      <c r="G7799" t="s">
        <v>2953</v>
      </c>
      <c r="H7799" t="s">
        <v>2954</v>
      </c>
      <c r="I7799" t="str">
        <f>PROPER(SuperStoreData[[#This Row],[Customer Name]])</f>
        <v>Beth Paige</v>
      </c>
      <c r="J7799" t="s">
        <v>32</v>
      </c>
      <c r="K7799">
        <v>90008</v>
      </c>
      <c r="L7799" t="str">
        <f>_xlfn.XLOOKUP(SuperStoreData[[#This Row],[Zip Code]],ZipCodeTable[Zip Code],ZipCodeTable[City])</f>
        <v>Los Angeles</v>
      </c>
      <c r="M7799" t="str">
        <f>_xlfn.XLOOKUP(SuperStoreData[[#This Row],[Zip Code]],ZipCodeTable[Zip Code],ZipCodeTable[State])</f>
        <v>CA</v>
      </c>
      <c r="N7799" t="s">
        <v>68</v>
      </c>
      <c r="O7799" t="s">
        <v>2381</v>
      </c>
      <c r="P7799" t="s">
        <v>48</v>
      </c>
      <c r="Q7799" t="s">
        <v>137</v>
      </c>
      <c r="R7799" t="s">
        <v>2382</v>
      </c>
      <c r="S7799" s="5">
        <v>364.08</v>
      </c>
      <c r="T7799" s="5">
        <v>70.035400179113694</v>
      </c>
      <c r="U7799" s="6">
        <f>SuperStoreData[[#This Row],[Profit]]/SuperStoreData[[#This Row],[Sales]]</f>
        <v>0.19236266803755683</v>
      </c>
    </row>
    <row r="7800" spans="1:21" x14ac:dyDescent="0.2">
      <c r="A7800">
        <v>3375</v>
      </c>
      <c r="B7800" t="s">
        <v>3937</v>
      </c>
      <c r="C7800" s="1">
        <v>42186</v>
      </c>
      <c r="D7800" s="1">
        <v>42190</v>
      </c>
      <c r="E7800" s="7">
        <f>SuperStoreData[[#This Row],[Ship Date]]-SuperStoreData[[#This Row],[Order Date]]</f>
        <v>4</v>
      </c>
      <c r="F7800" t="s">
        <v>29</v>
      </c>
      <c r="G7800" t="s">
        <v>1187</v>
      </c>
      <c r="H7800" t="s">
        <v>3938</v>
      </c>
      <c r="I7800" t="str">
        <f>PROPER(SuperStoreData[[#This Row],[Customer Name]])</f>
        <v>Sean O'Donnell</v>
      </c>
      <c r="J7800" t="s">
        <v>32</v>
      </c>
      <c r="K7800">
        <v>11550</v>
      </c>
      <c r="L7800" t="str">
        <f>_xlfn.XLOOKUP(SuperStoreData[[#This Row],[Zip Code]],ZipCodeTable[Zip Code],ZipCodeTable[City])</f>
        <v>Hempstead</v>
      </c>
      <c r="M7800" t="str">
        <f>_xlfn.XLOOKUP(SuperStoreData[[#This Row],[Zip Code]],ZipCodeTable[Zip Code],ZipCodeTable[State])</f>
        <v>NY</v>
      </c>
      <c r="N7800" t="s">
        <v>46</v>
      </c>
      <c r="O7800" t="s">
        <v>2831</v>
      </c>
      <c r="P7800" t="s">
        <v>48</v>
      </c>
      <c r="Q7800" t="s">
        <v>55</v>
      </c>
      <c r="R7800" t="s">
        <v>2832</v>
      </c>
      <c r="S7800" s="5">
        <v>364.41</v>
      </c>
      <c r="T7800" s="5">
        <v>11.7934645582475</v>
      </c>
      <c r="U7800" s="6">
        <f>SuperStoreData[[#This Row],[Profit]]/SuperStoreData[[#This Row],[Sales]]</f>
        <v>3.2363174880622098E-2</v>
      </c>
    </row>
    <row r="7801" spans="1:21" x14ac:dyDescent="0.2">
      <c r="A7801">
        <v>3883</v>
      </c>
      <c r="B7801" t="s">
        <v>8412</v>
      </c>
      <c r="C7801" s="1">
        <v>43231</v>
      </c>
      <c r="D7801" s="1">
        <v>43237</v>
      </c>
      <c r="E7801" s="7">
        <f>SuperStoreData[[#This Row],[Ship Date]]-SuperStoreData[[#This Row],[Order Date]]</f>
        <v>6</v>
      </c>
      <c r="F7801" t="s">
        <v>29</v>
      </c>
      <c r="G7801" t="s">
        <v>4201</v>
      </c>
      <c r="H7801" t="s">
        <v>4202</v>
      </c>
      <c r="I7801" t="str">
        <f>PROPER(SuperStoreData[[#This Row],[Customer Name]])</f>
        <v>Peter Fuller</v>
      </c>
      <c r="J7801" t="s">
        <v>32</v>
      </c>
      <c r="K7801">
        <v>85234</v>
      </c>
      <c r="L7801" t="str">
        <f>_xlfn.XLOOKUP(SuperStoreData[[#This Row],[Zip Code]],ZipCodeTable[Zip Code],ZipCodeTable[City])</f>
        <v>Gilbert</v>
      </c>
      <c r="M7801" t="str">
        <f>_xlfn.XLOOKUP(SuperStoreData[[#This Row],[Zip Code]],ZipCodeTable[Zip Code],ZipCodeTable[State])</f>
        <v>AZ</v>
      </c>
      <c r="N7801" t="s">
        <v>68</v>
      </c>
      <c r="O7801" t="s">
        <v>8414</v>
      </c>
      <c r="P7801" t="s">
        <v>48</v>
      </c>
      <c r="Q7801" t="s">
        <v>49</v>
      </c>
      <c r="R7801" t="s">
        <v>8415</v>
      </c>
      <c r="S7801" s="5">
        <v>364.70400000000001</v>
      </c>
      <c r="T7801" s="5">
        <v>33.871888196319901</v>
      </c>
      <c r="U7801" s="6">
        <f>SuperStoreData[[#This Row],[Profit]]/SuperStoreData[[#This Row],[Sales]]</f>
        <v>9.2875011506097824E-2</v>
      </c>
    </row>
    <row r="7802" spans="1:21" x14ac:dyDescent="0.2">
      <c r="A7802">
        <v>7254</v>
      </c>
      <c r="B7802" t="s">
        <v>11633</v>
      </c>
      <c r="C7802" s="1">
        <v>42540</v>
      </c>
      <c r="D7802" s="1">
        <v>42540</v>
      </c>
      <c r="E7802" s="7">
        <f>SuperStoreData[[#This Row],[Ship Date]]-SuperStoreData[[#This Row],[Order Date]]</f>
        <v>0</v>
      </c>
      <c r="F7802" t="s">
        <v>29</v>
      </c>
      <c r="G7802" t="s">
        <v>507</v>
      </c>
      <c r="H7802" t="s">
        <v>508</v>
      </c>
      <c r="I7802" t="str">
        <f>PROPER(SuperStoreData[[#This Row],[Customer Name]])</f>
        <v>Eugene Moren</v>
      </c>
      <c r="J7802" t="s">
        <v>21</v>
      </c>
      <c r="K7802">
        <v>54880</v>
      </c>
      <c r="L7802" t="str">
        <f>_xlfn.XLOOKUP(SuperStoreData[[#This Row],[Zip Code]],ZipCodeTable[Zip Code],ZipCodeTable[City])</f>
        <v>Superior</v>
      </c>
      <c r="M7802" t="str">
        <f>_xlfn.XLOOKUP(SuperStoreData[[#This Row],[Zip Code]],ZipCodeTable[Zip Code],ZipCodeTable[State])</f>
        <v>WI</v>
      </c>
      <c r="N7802" t="s">
        <v>23</v>
      </c>
      <c r="O7802" t="s">
        <v>6408</v>
      </c>
      <c r="P7802" t="s">
        <v>25</v>
      </c>
      <c r="Q7802" t="s">
        <v>39</v>
      </c>
      <c r="R7802" t="s">
        <v>6409</v>
      </c>
      <c r="S7802" s="5">
        <v>364.74</v>
      </c>
      <c r="T7802" s="5">
        <v>91.989763823949303</v>
      </c>
      <c r="U7802" s="6">
        <f>SuperStoreData[[#This Row],[Profit]]/SuperStoreData[[#This Row],[Sales]]</f>
        <v>0.25220640407947936</v>
      </c>
    </row>
    <row r="7803" spans="1:21" x14ac:dyDescent="0.2">
      <c r="A7803">
        <v>9059</v>
      </c>
      <c r="B7803" t="s">
        <v>9708</v>
      </c>
      <c r="C7803" s="1">
        <v>42704</v>
      </c>
      <c r="D7803" s="1">
        <v>42709</v>
      </c>
      <c r="E7803" s="7">
        <f>SuperStoreData[[#This Row],[Ship Date]]-SuperStoreData[[#This Row],[Order Date]]</f>
        <v>5</v>
      </c>
      <c r="F7803" t="s">
        <v>29</v>
      </c>
      <c r="G7803" t="s">
        <v>1549</v>
      </c>
      <c r="H7803" t="s">
        <v>1550</v>
      </c>
      <c r="I7803" t="str">
        <f>PROPER(SuperStoreData[[#This Row],[Customer Name]])</f>
        <v>Stewart Visinsky</v>
      </c>
      <c r="J7803" t="s">
        <v>32</v>
      </c>
      <c r="K7803">
        <v>90045</v>
      </c>
      <c r="L7803" t="str">
        <f>_xlfn.XLOOKUP(SuperStoreData[[#This Row],[Zip Code]],ZipCodeTable[Zip Code],ZipCodeTable[City])</f>
        <v>Los Angeles</v>
      </c>
      <c r="M7803" t="str">
        <f>_xlfn.XLOOKUP(SuperStoreData[[#This Row],[Zip Code]],ZipCodeTable[Zip Code],ZipCodeTable[State])</f>
        <v>CA</v>
      </c>
      <c r="N7803" t="s">
        <v>68</v>
      </c>
      <c r="O7803" t="s">
        <v>3147</v>
      </c>
      <c r="P7803" t="s">
        <v>48</v>
      </c>
      <c r="Q7803" t="s">
        <v>137</v>
      </c>
      <c r="R7803" t="s">
        <v>3148</v>
      </c>
      <c r="S7803" s="5">
        <v>364.77600000000001</v>
      </c>
      <c r="T7803" s="5">
        <v>50.744717824810003</v>
      </c>
      <c r="U7803" s="6">
        <f>SuperStoreData[[#This Row],[Profit]]/SuperStoreData[[#This Row],[Sales]]</f>
        <v>0.13911199701956817</v>
      </c>
    </row>
    <row r="7804" spans="1:21" x14ac:dyDescent="0.2">
      <c r="A7804">
        <v>2325</v>
      </c>
      <c r="B7804" t="s">
        <v>11866</v>
      </c>
      <c r="C7804" s="1">
        <v>43186</v>
      </c>
      <c r="D7804" s="1">
        <v>43191</v>
      </c>
      <c r="E7804" s="7">
        <f>SuperStoreData[[#This Row],[Ship Date]]-SuperStoreData[[#This Row],[Order Date]]</f>
        <v>5</v>
      </c>
      <c r="F7804" t="s">
        <v>129</v>
      </c>
      <c r="G7804" t="s">
        <v>1575</v>
      </c>
      <c r="H7804" t="s">
        <v>1576</v>
      </c>
      <c r="I7804" t="str">
        <f>PROPER(SuperStoreData[[#This Row],[Customer Name]])</f>
        <v>Karen Carlisle</v>
      </c>
      <c r="J7804" t="s">
        <v>82</v>
      </c>
      <c r="K7804">
        <v>42420</v>
      </c>
      <c r="L7804" t="str">
        <f>_xlfn.XLOOKUP(SuperStoreData[[#This Row],[Zip Code]],ZipCodeTable[Zip Code],ZipCodeTable[City])</f>
        <v>Henderson</v>
      </c>
      <c r="M7804" t="str">
        <f>_xlfn.XLOOKUP(SuperStoreData[[#This Row],[Zip Code]],ZipCodeTable[Zip Code],ZipCodeTable[State])</f>
        <v>KY</v>
      </c>
      <c r="N7804" t="s">
        <v>85</v>
      </c>
      <c r="O7804" t="s">
        <v>1984</v>
      </c>
      <c r="P7804" t="s">
        <v>25</v>
      </c>
      <c r="Q7804" t="s">
        <v>26</v>
      </c>
      <c r="R7804" t="s">
        <v>1985</v>
      </c>
      <c r="S7804" s="5">
        <v>364.8</v>
      </c>
      <c r="T7804" s="5">
        <v>106.033587202744</v>
      </c>
      <c r="U7804" s="6">
        <f>SuperStoreData[[#This Row],[Profit]]/SuperStoreData[[#This Row],[Sales]]</f>
        <v>0.29066224562155701</v>
      </c>
    </row>
    <row r="7805" spans="1:21" x14ac:dyDescent="0.2">
      <c r="A7805">
        <v>4791</v>
      </c>
      <c r="B7805" t="s">
        <v>7332</v>
      </c>
      <c r="C7805" s="1">
        <v>42893</v>
      </c>
      <c r="D7805" s="1">
        <v>42897</v>
      </c>
      <c r="E7805" s="7">
        <f>SuperStoreData[[#This Row],[Ship Date]]-SuperStoreData[[#This Row],[Order Date]]</f>
        <v>4</v>
      </c>
      <c r="F7805" t="s">
        <v>29</v>
      </c>
      <c r="G7805" t="s">
        <v>3589</v>
      </c>
      <c r="H7805" t="s">
        <v>3590</v>
      </c>
      <c r="I7805" t="str">
        <f>PROPER(SuperStoreData[[#This Row],[Customer Name]])</f>
        <v>Irene Maddox</v>
      </c>
      <c r="J7805" t="s">
        <v>32</v>
      </c>
      <c r="K7805">
        <v>80906</v>
      </c>
      <c r="L7805" t="str">
        <f>_xlfn.XLOOKUP(SuperStoreData[[#This Row],[Zip Code]],ZipCodeTable[Zip Code],ZipCodeTable[City])</f>
        <v>Colorado Springs</v>
      </c>
      <c r="M7805" t="str">
        <f>_xlfn.XLOOKUP(SuperStoreData[[#This Row],[Zip Code]],ZipCodeTable[Zip Code],ZipCodeTable[State])</f>
        <v>CO</v>
      </c>
      <c r="N7805" t="s">
        <v>68</v>
      </c>
      <c r="O7805" t="s">
        <v>4798</v>
      </c>
      <c r="P7805" t="s">
        <v>48</v>
      </c>
      <c r="Q7805" t="s">
        <v>137</v>
      </c>
      <c r="R7805" t="s">
        <v>4799</v>
      </c>
      <c r="S7805" s="5">
        <v>364.95</v>
      </c>
      <c r="T7805" s="5">
        <v>7.9600725348429702</v>
      </c>
      <c r="U7805" s="6">
        <f>SuperStoreData[[#This Row],[Profit]]/SuperStoreData[[#This Row],[Sales]]</f>
        <v>2.1811405767483135E-2</v>
      </c>
    </row>
    <row r="7806" spans="1:21" x14ac:dyDescent="0.2">
      <c r="A7806">
        <v>8396</v>
      </c>
      <c r="B7806" t="s">
        <v>1123</v>
      </c>
      <c r="C7806" s="1">
        <v>43087</v>
      </c>
      <c r="D7806" s="1">
        <v>43089</v>
      </c>
      <c r="E7806" s="7">
        <f>SuperStoreData[[#This Row],[Ship Date]]-SuperStoreData[[#This Row],[Order Date]]</f>
        <v>2</v>
      </c>
      <c r="F7806" t="s">
        <v>129</v>
      </c>
      <c r="G7806" t="s">
        <v>1124</v>
      </c>
      <c r="H7806" t="s">
        <v>1125</v>
      </c>
      <c r="I7806" t="str">
        <f>PROPER(SuperStoreData[[#This Row],[Customer Name]])</f>
        <v>Eva Jacobs</v>
      </c>
      <c r="J7806" t="s">
        <v>32</v>
      </c>
      <c r="K7806">
        <v>2038</v>
      </c>
      <c r="L7806" t="str">
        <f>_xlfn.XLOOKUP(SuperStoreData[[#This Row],[Zip Code]],ZipCodeTable[Zip Code],ZipCodeTable[City])</f>
        <v>Franklin</v>
      </c>
      <c r="M7806" t="str">
        <f>_xlfn.XLOOKUP(SuperStoreData[[#This Row],[Zip Code]],ZipCodeTable[Zip Code],ZipCodeTable[State])</f>
        <v>MA</v>
      </c>
      <c r="N7806" t="s">
        <v>46</v>
      </c>
      <c r="O7806" t="s">
        <v>188</v>
      </c>
      <c r="P7806" t="s">
        <v>48</v>
      </c>
      <c r="Q7806" t="s">
        <v>137</v>
      </c>
      <c r="R7806" t="s">
        <v>189</v>
      </c>
      <c r="S7806" s="5">
        <v>366.00900000000001</v>
      </c>
      <c r="T7806" s="5">
        <v>84.552545135778004</v>
      </c>
      <c r="U7806" s="6">
        <f>SuperStoreData[[#This Row],[Profit]]/SuperStoreData[[#This Row],[Sales]]</f>
        <v>0.23101220225671501</v>
      </c>
    </row>
    <row r="7807" spans="1:21" x14ac:dyDescent="0.2">
      <c r="A7807">
        <v>8505</v>
      </c>
      <c r="B7807" t="s">
        <v>1516</v>
      </c>
      <c r="C7807" s="1">
        <v>43442</v>
      </c>
      <c r="D7807" s="1">
        <v>43446</v>
      </c>
      <c r="E7807" s="7">
        <f>SuperStoreData[[#This Row],[Ship Date]]-SuperStoreData[[#This Row],[Order Date]]</f>
        <v>4</v>
      </c>
      <c r="F7807" t="s">
        <v>29</v>
      </c>
      <c r="G7807" t="s">
        <v>1517</v>
      </c>
      <c r="H7807" t="s">
        <v>1518</v>
      </c>
      <c r="I7807" t="str">
        <f>PROPER(SuperStoreData[[#This Row],[Customer Name]])</f>
        <v>Nick Radford</v>
      </c>
      <c r="J7807" t="s">
        <v>32</v>
      </c>
      <c r="K7807">
        <v>79109</v>
      </c>
      <c r="L7807" t="str">
        <f>_xlfn.XLOOKUP(SuperStoreData[[#This Row],[Zip Code]],ZipCodeTable[Zip Code],ZipCodeTable[City])</f>
        <v>Amarillo</v>
      </c>
      <c r="M7807" t="str">
        <f>_xlfn.XLOOKUP(SuperStoreData[[#This Row],[Zip Code]],ZipCodeTable[Zip Code],ZipCodeTable[State])</f>
        <v>TX</v>
      </c>
      <c r="N7807" t="s">
        <v>23</v>
      </c>
      <c r="O7807" t="s">
        <v>1519</v>
      </c>
      <c r="P7807" t="s">
        <v>48</v>
      </c>
      <c r="Q7807" t="s">
        <v>55</v>
      </c>
      <c r="R7807" t="s">
        <v>1520</v>
      </c>
      <c r="S7807" s="5">
        <v>366.74400000000003</v>
      </c>
      <c r="T7807" s="5">
        <v>59.001722169510899</v>
      </c>
      <c r="U7807" s="6">
        <f>SuperStoreData[[#This Row],[Profit]]/SuperStoreData[[#This Row],[Sales]]</f>
        <v>0.16087985671070526</v>
      </c>
    </row>
    <row r="7808" spans="1:21" x14ac:dyDescent="0.2">
      <c r="A7808">
        <v>7002</v>
      </c>
      <c r="B7808" t="s">
        <v>11589</v>
      </c>
      <c r="C7808" s="1">
        <v>42238</v>
      </c>
      <c r="D7808" s="1">
        <v>42241</v>
      </c>
      <c r="E7808" s="7">
        <f>SuperStoreData[[#This Row],[Ship Date]]-SuperStoreData[[#This Row],[Order Date]]</f>
        <v>3</v>
      </c>
      <c r="F7808" t="s">
        <v>29</v>
      </c>
      <c r="G7808" t="s">
        <v>632</v>
      </c>
      <c r="H7808" t="s">
        <v>11590</v>
      </c>
      <c r="I7808" t="str">
        <f>PROPER(SuperStoreData[[#This Row],[Customer Name]])</f>
        <v>Daniel Raglin</v>
      </c>
      <c r="J7808" t="s">
        <v>21</v>
      </c>
      <c r="K7808">
        <v>61761</v>
      </c>
      <c r="L7808" t="str">
        <f>_xlfn.XLOOKUP(SuperStoreData[[#This Row],[Zip Code]],ZipCodeTable[Zip Code],ZipCodeTable[City])</f>
        <v>Normal</v>
      </c>
      <c r="M7808" t="str">
        <f>_xlfn.XLOOKUP(SuperStoreData[[#This Row],[Zip Code]],ZipCodeTable[Zip Code],ZipCodeTable[State])</f>
        <v>IL</v>
      </c>
      <c r="N7808" t="s">
        <v>23</v>
      </c>
      <c r="O7808" t="s">
        <v>1519</v>
      </c>
      <c r="P7808" t="s">
        <v>48</v>
      </c>
      <c r="Q7808" t="s">
        <v>55</v>
      </c>
      <c r="R7808" t="s">
        <v>1520</v>
      </c>
      <c r="S7808" s="5">
        <v>366.74400000000003</v>
      </c>
      <c r="T7808" s="5">
        <v>5.9183206211923203</v>
      </c>
      <c r="U7808" s="6">
        <f>SuperStoreData[[#This Row],[Profit]]/SuperStoreData[[#This Row],[Sales]]</f>
        <v>1.6137470882120281E-2</v>
      </c>
    </row>
    <row r="7809" spans="1:21" x14ac:dyDescent="0.2">
      <c r="A7809">
        <v>2433</v>
      </c>
      <c r="B7809" t="s">
        <v>10693</v>
      </c>
      <c r="C7809" s="1">
        <v>43437</v>
      </c>
      <c r="D7809" s="1">
        <v>43440</v>
      </c>
      <c r="E7809" s="7">
        <f>SuperStoreData[[#This Row],[Ship Date]]-SuperStoreData[[#This Row],[Order Date]]</f>
        <v>3</v>
      </c>
      <c r="F7809" t="s">
        <v>29</v>
      </c>
      <c r="G7809" t="s">
        <v>4060</v>
      </c>
      <c r="H7809" t="s">
        <v>8830</v>
      </c>
      <c r="I7809" t="str">
        <f>PROPER(SuperStoreData[[#This Row],[Customer Name]])</f>
        <v>Annie Zypern</v>
      </c>
      <c r="J7809" t="s">
        <v>32</v>
      </c>
      <c r="K7809">
        <v>10009</v>
      </c>
      <c r="L7809" t="str">
        <f>_xlfn.XLOOKUP(SuperStoreData[[#This Row],[Zip Code]],ZipCodeTable[Zip Code],ZipCodeTable[City])</f>
        <v>New York</v>
      </c>
      <c r="M7809" t="str">
        <f>_xlfn.XLOOKUP(SuperStoreData[[#This Row],[Zip Code]],ZipCodeTable[Zip Code],ZipCodeTable[State])</f>
        <v>NY</v>
      </c>
      <c r="N7809" t="s">
        <v>46</v>
      </c>
      <c r="O7809" t="s">
        <v>7834</v>
      </c>
      <c r="P7809" t="s">
        <v>48</v>
      </c>
      <c r="Q7809" t="s">
        <v>55</v>
      </c>
      <c r="R7809" t="s">
        <v>7835</v>
      </c>
      <c r="S7809" s="5">
        <v>366.786</v>
      </c>
      <c r="T7809" s="5">
        <v>38.168582036271303</v>
      </c>
      <c r="U7809" s="6">
        <f>SuperStoreData[[#This Row],[Profit]]/SuperStoreData[[#This Row],[Sales]]</f>
        <v>0.10406226528894588</v>
      </c>
    </row>
    <row r="7810" spans="1:21" x14ac:dyDescent="0.2">
      <c r="A7810">
        <v>6855</v>
      </c>
      <c r="B7810" t="s">
        <v>10479</v>
      </c>
      <c r="C7810" s="1">
        <v>42981</v>
      </c>
      <c r="D7810" s="1">
        <v>42985</v>
      </c>
      <c r="E7810" s="7">
        <f>SuperStoreData[[#This Row],[Ship Date]]-SuperStoreData[[#This Row],[Order Date]]</f>
        <v>4</v>
      </c>
      <c r="F7810" t="s">
        <v>129</v>
      </c>
      <c r="G7810" t="s">
        <v>6438</v>
      </c>
      <c r="H7810" t="s">
        <v>6439</v>
      </c>
      <c r="I7810" t="str">
        <f>PROPER(SuperStoreData[[#This Row],[Customer Name]])</f>
        <v>Monica Federle</v>
      </c>
      <c r="J7810" t="s">
        <v>82</v>
      </c>
      <c r="K7810">
        <v>72209</v>
      </c>
      <c r="L7810" t="str">
        <f>_xlfn.XLOOKUP(SuperStoreData[[#This Row],[Zip Code]],ZipCodeTable[Zip Code],ZipCodeTable[City])</f>
        <v>Little Rock</v>
      </c>
      <c r="M7810" t="str">
        <f>_xlfn.XLOOKUP(SuperStoreData[[#This Row],[Zip Code]],ZipCodeTable[Zip Code],ZipCodeTable[State])</f>
        <v>AR</v>
      </c>
      <c r="N7810" t="s">
        <v>85</v>
      </c>
      <c r="O7810" t="s">
        <v>1210</v>
      </c>
      <c r="P7810" t="s">
        <v>25</v>
      </c>
      <c r="Q7810" t="s">
        <v>61</v>
      </c>
      <c r="R7810" t="s">
        <v>1211</v>
      </c>
      <c r="S7810" s="5">
        <v>367.96</v>
      </c>
      <c r="T7810" s="5">
        <v>17.408047009903701</v>
      </c>
      <c r="U7810" s="6">
        <f>SuperStoreData[[#This Row],[Profit]]/SuperStoreData[[#This Row],[Sales]]</f>
        <v>4.7309617920164422E-2</v>
      </c>
    </row>
    <row r="7811" spans="1:21" x14ac:dyDescent="0.2">
      <c r="A7811">
        <v>8260</v>
      </c>
      <c r="B7811" t="s">
        <v>10948</v>
      </c>
      <c r="C7811" s="1">
        <v>42958</v>
      </c>
      <c r="D7811" s="1">
        <v>42963</v>
      </c>
      <c r="E7811" s="7">
        <f>SuperStoreData[[#This Row],[Ship Date]]-SuperStoreData[[#This Row],[Order Date]]</f>
        <v>5</v>
      </c>
      <c r="F7811" t="s">
        <v>489</v>
      </c>
      <c r="G7811" t="s">
        <v>4787</v>
      </c>
      <c r="H7811" t="s">
        <v>7216</v>
      </c>
      <c r="I7811" t="str">
        <f>PROPER(SuperStoreData[[#This Row],[Customer Name]])</f>
        <v>Skye Norling</v>
      </c>
      <c r="J7811" t="s">
        <v>21</v>
      </c>
      <c r="K7811">
        <v>48066</v>
      </c>
      <c r="L7811" t="str">
        <f>_xlfn.XLOOKUP(SuperStoreData[[#This Row],[Zip Code]],ZipCodeTable[Zip Code],ZipCodeTable[City])</f>
        <v>Roseville</v>
      </c>
      <c r="M7811" t="str">
        <f>_xlfn.XLOOKUP(SuperStoreData[[#This Row],[Zip Code]],ZipCodeTable[Zip Code],ZipCodeTable[State])</f>
        <v>MI</v>
      </c>
      <c r="N7811" t="s">
        <v>23</v>
      </c>
      <c r="O7811" t="s">
        <v>1662</v>
      </c>
      <c r="P7811" t="s">
        <v>25</v>
      </c>
      <c r="Q7811" t="s">
        <v>91</v>
      </c>
      <c r="R7811" t="s">
        <v>1663</v>
      </c>
      <c r="S7811" s="5">
        <v>368.91</v>
      </c>
      <c r="T7811" s="5">
        <v>37.401939490062198</v>
      </c>
      <c r="U7811" s="6">
        <f>SuperStoreData[[#This Row],[Profit]]/SuperStoreData[[#This Row],[Sales]]</f>
        <v>0.1013849976689767</v>
      </c>
    </row>
    <row r="7812" spans="1:21" x14ac:dyDescent="0.2">
      <c r="A7812">
        <v>5882</v>
      </c>
      <c r="B7812" t="s">
        <v>9205</v>
      </c>
      <c r="C7812" s="1">
        <v>42096</v>
      </c>
      <c r="D7812" s="1">
        <v>42102</v>
      </c>
      <c r="E7812" s="7">
        <f>SuperStoreData[[#This Row],[Ship Date]]-SuperStoreData[[#This Row],[Order Date]]</f>
        <v>6</v>
      </c>
      <c r="F7812" t="s">
        <v>29</v>
      </c>
      <c r="G7812" t="s">
        <v>2036</v>
      </c>
      <c r="H7812" t="s">
        <v>2037</v>
      </c>
      <c r="I7812" t="str">
        <f>PROPER(SuperStoreData[[#This Row],[Customer Name]])</f>
        <v>Jane Waco</v>
      </c>
      <c r="J7812" t="s">
        <v>82</v>
      </c>
      <c r="K7812">
        <v>92105</v>
      </c>
      <c r="L7812" t="str">
        <f>_xlfn.XLOOKUP(SuperStoreData[[#This Row],[Zip Code]],ZipCodeTable[Zip Code],ZipCodeTable[City])</f>
        <v>San Diego</v>
      </c>
      <c r="M7812" t="str">
        <f>_xlfn.XLOOKUP(SuperStoreData[[#This Row],[Zip Code]],ZipCodeTable[Zip Code],ZipCodeTable[State])</f>
        <v>CA</v>
      </c>
      <c r="N7812" t="s">
        <v>68</v>
      </c>
      <c r="O7812" t="s">
        <v>5278</v>
      </c>
      <c r="P7812" t="s">
        <v>25</v>
      </c>
      <c r="Q7812" t="s">
        <v>91</v>
      </c>
      <c r="R7812" t="s">
        <v>5279</v>
      </c>
      <c r="S7812" s="5">
        <v>368.91</v>
      </c>
      <c r="T7812" s="5">
        <v>4.2962858194190199</v>
      </c>
      <c r="U7812" s="6">
        <f>SuperStoreData[[#This Row],[Profit]]/SuperStoreData[[#This Row],[Sales]]</f>
        <v>1.1645891462467863E-2</v>
      </c>
    </row>
    <row r="7813" spans="1:21" x14ac:dyDescent="0.2">
      <c r="A7813">
        <v>1778</v>
      </c>
      <c r="B7813" t="s">
        <v>10624</v>
      </c>
      <c r="C7813" s="1">
        <v>43417</v>
      </c>
      <c r="D7813" s="1">
        <v>43420</v>
      </c>
      <c r="E7813" s="7">
        <f>SuperStoreData[[#This Row],[Ship Date]]-SuperStoreData[[#This Row],[Order Date]]</f>
        <v>3</v>
      </c>
      <c r="F7813" t="s">
        <v>29</v>
      </c>
      <c r="G7813" t="s">
        <v>2360</v>
      </c>
      <c r="H7813" t="s">
        <v>3379</v>
      </c>
      <c r="I7813" t="str">
        <f>PROPER(SuperStoreData[[#This Row],[Customer Name]])</f>
        <v>Darren Powers</v>
      </c>
      <c r="J7813" t="s">
        <v>32</v>
      </c>
      <c r="K7813">
        <v>90004</v>
      </c>
      <c r="L7813" t="str">
        <f>_xlfn.XLOOKUP(SuperStoreData[[#This Row],[Zip Code]],ZipCodeTable[Zip Code],ZipCodeTable[City])</f>
        <v>Los Angeles</v>
      </c>
      <c r="M7813" t="str">
        <f>_xlfn.XLOOKUP(SuperStoreData[[#This Row],[Zip Code]],ZipCodeTable[Zip Code],ZipCodeTable[State])</f>
        <v>CA</v>
      </c>
      <c r="N7813" t="s">
        <v>68</v>
      </c>
      <c r="O7813" t="s">
        <v>8527</v>
      </c>
      <c r="P7813" t="s">
        <v>25</v>
      </c>
      <c r="Q7813" t="s">
        <v>91</v>
      </c>
      <c r="R7813" t="s">
        <v>8528</v>
      </c>
      <c r="S7813" s="5">
        <v>368.91</v>
      </c>
      <c r="T7813" s="5">
        <v>16.4870320372663</v>
      </c>
      <c r="U7813" s="6">
        <f>SuperStoreData[[#This Row],[Profit]]/SuperStoreData[[#This Row],[Sales]]</f>
        <v>4.4691203917666365E-2</v>
      </c>
    </row>
    <row r="7814" spans="1:21" x14ac:dyDescent="0.2">
      <c r="A7814">
        <v>2943</v>
      </c>
      <c r="B7814" t="s">
        <v>10697</v>
      </c>
      <c r="C7814" s="1">
        <v>43094</v>
      </c>
      <c r="D7814" s="1">
        <v>43098</v>
      </c>
      <c r="E7814" s="7">
        <f>SuperStoreData[[#This Row],[Ship Date]]-SuperStoreData[[#This Row],[Order Date]]</f>
        <v>4</v>
      </c>
      <c r="F7814" t="s">
        <v>29</v>
      </c>
      <c r="G7814" t="s">
        <v>8478</v>
      </c>
      <c r="H7814" t="s">
        <v>8479</v>
      </c>
      <c r="I7814" t="str">
        <f>PROPER(SuperStoreData[[#This Row],[Customer Name]])</f>
        <v>Justin Deggeller</v>
      </c>
      <c r="J7814" t="s">
        <v>82</v>
      </c>
      <c r="K7814">
        <v>53209</v>
      </c>
      <c r="L7814" t="str">
        <f>_xlfn.XLOOKUP(SuperStoreData[[#This Row],[Zip Code]],ZipCodeTable[Zip Code],ZipCodeTable[City])</f>
        <v>Milwaukee</v>
      </c>
      <c r="M7814" t="str">
        <f>_xlfn.XLOOKUP(SuperStoreData[[#This Row],[Zip Code]],ZipCodeTable[Zip Code],ZipCodeTable[State])</f>
        <v>WI</v>
      </c>
      <c r="N7814" t="s">
        <v>23</v>
      </c>
      <c r="O7814" t="s">
        <v>2956</v>
      </c>
      <c r="P7814" t="s">
        <v>48</v>
      </c>
      <c r="Q7814" t="s">
        <v>55</v>
      </c>
      <c r="R7814" t="s">
        <v>2957</v>
      </c>
      <c r="S7814" s="5">
        <v>368.97</v>
      </c>
      <c r="T7814" s="5">
        <v>81.969914202297204</v>
      </c>
      <c r="U7814" s="6">
        <f>SuperStoreData[[#This Row],[Profit]]/SuperStoreData[[#This Row],[Sales]]</f>
        <v>0.22215875058215356</v>
      </c>
    </row>
    <row r="7815" spans="1:21" x14ac:dyDescent="0.2">
      <c r="A7815">
        <v>6420</v>
      </c>
      <c r="B7815" t="s">
        <v>11849</v>
      </c>
      <c r="C7815" s="1">
        <v>42049</v>
      </c>
      <c r="D7815" s="1">
        <v>42053</v>
      </c>
      <c r="E7815" s="7">
        <f>SuperStoreData[[#This Row],[Ship Date]]-SuperStoreData[[#This Row],[Order Date]]</f>
        <v>4</v>
      </c>
      <c r="F7815" t="s">
        <v>29</v>
      </c>
      <c r="G7815" t="s">
        <v>3696</v>
      </c>
      <c r="H7815" t="s">
        <v>11850</v>
      </c>
      <c r="I7815" t="str">
        <f>PROPER(SuperStoreData[[#This Row],[Customer Name]])</f>
        <v>Helen Wasserman</v>
      </c>
      <c r="J7815" t="s">
        <v>82</v>
      </c>
      <c r="K7815">
        <v>74133</v>
      </c>
      <c r="L7815" t="str">
        <f>_xlfn.XLOOKUP(SuperStoreData[[#This Row],[Zip Code]],ZipCodeTable[Zip Code],ZipCodeTable[City])</f>
        <v>Tulsa</v>
      </c>
      <c r="M7815" t="str">
        <f>_xlfn.XLOOKUP(SuperStoreData[[#This Row],[Zip Code]],ZipCodeTable[Zip Code],ZipCodeTable[State])</f>
        <v>OK</v>
      </c>
      <c r="N7815" t="s">
        <v>23</v>
      </c>
      <c r="O7815" t="s">
        <v>5319</v>
      </c>
      <c r="P7815" t="s">
        <v>48</v>
      </c>
      <c r="Q7815" t="s">
        <v>55</v>
      </c>
      <c r="R7815" t="s">
        <v>5320</v>
      </c>
      <c r="S7815" s="5">
        <v>368.97</v>
      </c>
      <c r="T7815" s="5">
        <v>85.667932606639596</v>
      </c>
      <c r="U7815" s="6">
        <f>SuperStoreData[[#This Row],[Profit]]/SuperStoreData[[#This Row],[Sales]]</f>
        <v>0.23218129551627392</v>
      </c>
    </row>
    <row r="7816" spans="1:21" x14ac:dyDescent="0.2">
      <c r="A7816">
        <v>3747</v>
      </c>
      <c r="B7816" t="s">
        <v>10404</v>
      </c>
      <c r="C7816" s="1">
        <v>42807</v>
      </c>
      <c r="D7816" s="1">
        <v>42809</v>
      </c>
      <c r="E7816" s="7">
        <f>SuperStoreData[[#This Row],[Ship Date]]-SuperStoreData[[#This Row],[Order Date]]</f>
        <v>2</v>
      </c>
      <c r="F7816" t="s">
        <v>129</v>
      </c>
      <c r="G7816" t="s">
        <v>859</v>
      </c>
      <c r="H7816" t="s">
        <v>860</v>
      </c>
      <c r="I7816" t="str">
        <f>PROPER(SuperStoreData[[#This Row],[Customer Name]])</f>
        <v>Russell Applegate</v>
      </c>
      <c r="J7816" t="s">
        <v>32</v>
      </c>
      <c r="K7816">
        <v>31907</v>
      </c>
      <c r="L7816" t="str">
        <f>_xlfn.XLOOKUP(SuperStoreData[[#This Row],[Zip Code]],ZipCodeTable[Zip Code],ZipCodeTable[City])</f>
        <v>Columbus</v>
      </c>
      <c r="M7816" t="str">
        <f>_xlfn.XLOOKUP(SuperStoreData[[#This Row],[Zip Code]],ZipCodeTable[Zip Code],ZipCodeTable[State])</f>
        <v>GA</v>
      </c>
      <c r="N7816" t="s">
        <v>85</v>
      </c>
      <c r="O7816" t="s">
        <v>5319</v>
      </c>
      <c r="P7816" t="s">
        <v>48</v>
      </c>
      <c r="Q7816" t="s">
        <v>55</v>
      </c>
      <c r="R7816" t="s">
        <v>5320</v>
      </c>
      <c r="S7816" s="5">
        <v>368.97</v>
      </c>
      <c r="T7816" s="5">
        <v>51.0627721738608</v>
      </c>
      <c r="U7816" s="6">
        <f>SuperStoreData[[#This Row],[Profit]]/SuperStoreData[[#This Row],[Sales]]</f>
        <v>0.13839274784904138</v>
      </c>
    </row>
    <row r="7817" spans="1:21" x14ac:dyDescent="0.2">
      <c r="A7817">
        <v>7207</v>
      </c>
      <c r="B7817" t="s">
        <v>1986</v>
      </c>
      <c r="C7817" s="1">
        <v>42623</v>
      </c>
      <c r="D7817" s="1">
        <v>42627</v>
      </c>
      <c r="E7817" s="7">
        <f>SuperStoreData[[#This Row],[Ship Date]]-SuperStoreData[[#This Row],[Order Date]]</f>
        <v>4</v>
      </c>
      <c r="F7817" t="s">
        <v>29</v>
      </c>
      <c r="G7817" t="s">
        <v>1987</v>
      </c>
      <c r="H7817" t="s">
        <v>1988</v>
      </c>
      <c r="I7817" t="str">
        <f>PROPER(SuperStoreData[[#This Row],[Customer Name]])</f>
        <v>Chad Mcguire</v>
      </c>
      <c r="J7817" t="s">
        <v>32</v>
      </c>
      <c r="K7817">
        <v>94109</v>
      </c>
      <c r="L7817" t="str">
        <f>_xlfn.XLOOKUP(SuperStoreData[[#This Row],[Zip Code]],ZipCodeTable[Zip Code],ZipCodeTable[City])</f>
        <v>San Francisco</v>
      </c>
      <c r="M7817" t="str">
        <f>_xlfn.XLOOKUP(SuperStoreData[[#This Row],[Zip Code]],ZipCodeTable[Zip Code],ZipCodeTable[State])</f>
        <v>CA</v>
      </c>
      <c r="N7817" t="s">
        <v>68</v>
      </c>
      <c r="O7817" t="s">
        <v>2041</v>
      </c>
      <c r="P7817" t="s">
        <v>76</v>
      </c>
      <c r="Q7817" t="s">
        <v>176</v>
      </c>
      <c r="R7817" t="s">
        <v>2042</v>
      </c>
      <c r="S7817" s="5">
        <v>369.16</v>
      </c>
      <c r="T7817" s="5">
        <v>25.772731554839599</v>
      </c>
      <c r="U7817" s="6">
        <f>SuperStoreData[[#This Row],[Profit]]/SuperStoreData[[#This Row],[Sales]]</f>
        <v>6.9814529079097395E-2</v>
      </c>
    </row>
    <row r="7818" spans="1:21" x14ac:dyDescent="0.2">
      <c r="A7818">
        <v>9545</v>
      </c>
      <c r="B7818" t="s">
        <v>4974</v>
      </c>
      <c r="C7818" s="1">
        <v>43185</v>
      </c>
      <c r="D7818" s="1">
        <v>43186</v>
      </c>
      <c r="E7818" s="7">
        <f>SuperStoreData[[#This Row],[Ship Date]]-SuperStoreData[[#This Row],[Order Date]]</f>
        <v>1</v>
      </c>
      <c r="F7818" t="s">
        <v>29</v>
      </c>
      <c r="G7818" t="s">
        <v>4975</v>
      </c>
      <c r="H7818" t="s">
        <v>4977</v>
      </c>
      <c r="I7818" t="str">
        <f>PROPER(SuperStoreData[[#This Row],[Customer Name]])</f>
        <v>Rachel Payne</v>
      </c>
      <c r="J7818" t="s">
        <v>82</v>
      </c>
      <c r="K7818">
        <v>77095</v>
      </c>
      <c r="L7818" t="str">
        <f>_xlfn.XLOOKUP(SuperStoreData[[#This Row],[Zip Code]],ZipCodeTable[Zip Code],ZipCodeTable[City])</f>
        <v>Houston</v>
      </c>
      <c r="M7818" t="str">
        <f>_xlfn.XLOOKUP(SuperStoreData[[#This Row],[Zip Code]],ZipCodeTable[Zip Code],ZipCodeTable[State])</f>
        <v>TX</v>
      </c>
      <c r="N7818" t="s">
        <v>23</v>
      </c>
      <c r="O7818" t="s">
        <v>4978</v>
      </c>
      <c r="P7818" t="s">
        <v>48</v>
      </c>
      <c r="Q7818" t="s">
        <v>166</v>
      </c>
      <c r="R7818" t="s">
        <v>4979</v>
      </c>
      <c r="S7818" s="5">
        <v>369.19920000000002</v>
      </c>
      <c r="T7818" s="5">
        <v>38.443778031888002</v>
      </c>
      <c r="U7818" s="6">
        <f>SuperStoreData[[#This Row],[Profit]]/SuperStoreData[[#This Row],[Sales]]</f>
        <v>0.10412746840157833</v>
      </c>
    </row>
    <row r="7819" spans="1:21" x14ac:dyDescent="0.2">
      <c r="A7819">
        <v>9099</v>
      </c>
      <c r="B7819" t="s">
        <v>7624</v>
      </c>
      <c r="C7819" s="1">
        <v>42305</v>
      </c>
      <c r="D7819" s="1">
        <v>42308</v>
      </c>
      <c r="E7819" s="7">
        <f>SuperStoreData[[#This Row],[Ship Date]]-SuperStoreData[[#This Row],[Order Date]]</f>
        <v>3</v>
      </c>
      <c r="F7819" t="s">
        <v>29</v>
      </c>
      <c r="G7819" t="s">
        <v>1245</v>
      </c>
      <c r="H7819" t="s">
        <v>1246</v>
      </c>
      <c r="I7819" t="str">
        <f>PROPER(SuperStoreData[[#This Row],[Customer Name]])</f>
        <v>Matthew Grinstein</v>
      </c>
      <c r="J7819" t="s">
        <v>21</v>
      </c>
      <c r="K7819">
        <v>75081</v>
      </c>
      <c r="L7819" t="str">
        <f>_xlfn.XLOOKUP(SuperStoreData[[#This Row],[Zip Code]],ZipCodeTable[Zip Code],ZipCodeTable[City])</f>
        <v>Richardson</v>
      </c>
      <c r="M7819" t="str">
        <f>_xlfn.XLOOKUP(SuperStoreData[[#This Row],[Zip Code]],ZipCodeTable[Zip Code],ZipCodeTable[State])</f>
        <v>TX</v>
      </c>
      <c r="N7819" t="s">
        <v>23</v>
      </c>
      <c r="O7819" t="s">
        <v>7625</v>
      </c>
      <c r="P7819" t="s">
        <v>76</v>
      </c>
      <c r="Q7819" t="s">
        <v>98</v>
      </c>
      <c r="R7819" t="s">
        <v>7626</v>
      </c>
      <c r="S7819" s="5">
        <v>369.54399999999998</v>
      </c>
      <c r="T7819" s="5">
        <v>126.02462035662001</v>
      </c>
      <c r="U7819" s="6">
        <f>SuperStoreData[[#This Row],[Profit]]/SuperStoreData[[#This Row],[Sales]]</f>
        <v>0.34102737524251514</v>
      </c>
    </row>
    <row r="7820" spans="1:21" x14ac:dyDescent="0.2">
      <c r="A7820">
        <v>5992</v>
      </c>
      <c r="B7820" t="s">
        <v>8501</v>
      </c>
      <c r="C7820" s="1">
        <v>42869</v>
      </c>
      <c r="D7820" s="1">
        <v>42874</v>
      </c>
      <c r="E7820" s="7">
        <f>SuperStoreData[[#This Row],[Ship Date]]-SuperStoreData[[#This Row],[Order Date]]</f>
        <v>5</v>
      </c>
      <c r="F7820" t="s">
        <v>29</v>
      </c>
      <c r="G7820" t="s">
        <v>7152</v>
      </c>
      <c r="H7820" t="s">
        <v>7153</v>
      </c>
      <c r="I7820" t="str">
        <f>PROPER(SuperStoreData[[#This Row],[Customer Name]])</f>
        <v>Erica Smith</v>
      </c>
      <c r="J7820" t="s">
        <v>32</v>
      </c>
      <c r="K7820">
        <v>90049</v>
      </c>
      <c r="L7820" t="str">
        <f>_xlfn.XLOOKUP(SuperStoreData[[#This Row],[Zip Code]],ZipCodeTable[Zip Code],ZipCodeTable[City])</f>
        <v>Los Angeles</v>
      </c>
      <c r="M7820" t="str">
        <f>_xlfn.XLOOKUP(SuperStoreData[[#This Row],[Zip Code]],ZipCodeTable[Zip Code],ZipCodeTable[State])</f>
        <v>CA</v>
      </c>
      <c r="N7820" t="s">
        <v>68</v>
      </c>
      <c r="O7820" t="s">
        <v>462</v>
      </c>
      <c r="P7820" t="s">
        <v>76</v>
      </c>
      <c r="Q7820" t="s">
        <v>98</v>
      </c>
      <c r="R7820" t="s">
        <v>463</v>
      </c>
      <c r="S7820" s="5">
        <v>369.54399999999998</v>
      </c>
      <c r="T7820" s="5">
        <v>89.131770419407999</v>
      </c>
      <c r="U7820" s="6">
        <f>SuperStoreData[[#This Row],[Profit]]/SuperStoreData[[#This Row],[Sales]]</f>
        <v>0.24119393203355488</v>
      </c>
    </row>
    <row r="7821" spans="1:21" x14ac:dyDescent="0.2">
      <c r="A7821">
        <v>611</v>
      </c>
      <c r="B7821" t="s">
        <v>11296</v>
      </c>
      <c r="C7821" s="1">
        <v>42724</v>
      </c>
      <c r="D7821" s="1">
        <v>42730</v>
      </c>
      <c r="E7821" s="7">
        <f>SuperStoreData[[#This Row],[Ship Date]]-SuperStoreData[[#This Row],[Order Date]]</f>
        <v>6</v>
      </c>
      <c r="F7821" t="s">
        <v>18</v>
      </c>
      <c r="G7821" t="s">
        <v>4609</v>
      </c>
      <c r="H7821" t="s">
        <v>4610</v>
      </c>
      <c r="I7821" t="str">
        <f>PROPER(SuperStoreData[[#This Row],[Customer Name]])</f>
        <v>Nona Balk</v>
      </c>
      <c r="J7821" t="s">
        <v>82</v>
      </c>
      <c r="K7821">
        <v>75217</v>
      </c>
      <c r="L7821" t="str">
        <f>_xlfn.XLOOKUP(SuperStoreData[[#This Row],[Zip Code]],ZipCodeTable[Zip Code],ZipCodeTable[City])</f>
        <v>Dallas</v>
      </c>
      <c r="M7821" t="str">
        <f>_xlfn.XLOOKUP(SuperStoreData[[#This Row],[Zip Code]],ZipCodeTable[Zip Code],ZipCodeTable[State])</f>
        <v>TX</v>
      </c>
      <c r="N7821" t="s">
        <v>23</v>
      </c>
      <c r="O7821" t="s">
        <v>4589</v>
      </c>
      <c r="P7821" t="s">
        <v>76</v>
      </c>
      <c r="Q7821" t="s">
        <v>98</v>
      </c>
      <c r="R7821" t="s">
        <v>4590</v>
      </c>
      <c r="S7821" s="5">
        <v>369.57600000000002</v>
      </c>
      <c r="T7821" s="5">
        <v>-6.0124591729227896</v>
      </c>
      <c r="U7821" s="6">
        <f>SuperStoreData[[#This Row],[Profit]]/SuperStoreData[[#This Row],[Sales]]</f>
        <v>-1.6268532515430627E-2</v>
      </c>
    </row>
    <row r="7822" spans="1:21" x14ac:dyDescent="0.2">
      <c r="A7822">
        <v>704</v>
      </c>
      <c r="B7822" t="s">
        <v>6275</v>
      </c>
      <c r="C7822" s="1">
        <v>42607</v>
      </c>
      <c r="D7822" s="1">
        <v>42612</v>
      </c>
      <c r="E7822" s="7">
        <f>SuperStoreData[[#This Row],[Ship Date]]-SuperStoreData[[#This Row],[Order Date]]</f>
        <v>5</v>
      </c>
      <c r="F7822" t="s">
        <v>29</v>
      </c>
      <c r="G7822" t="s">
        <v>5426</v>
      </c>
      <c r="H7822" t="s">
        <v>5427</v>
      </c>
      <c r="I7822" t="str">
        <f>PROPER(SuperStoreData[[#This Row],[Customer Name]])</f>
        <v>Jay Kimmel</v>
      </c>
      <c r="J7822" t="s">
        <v>32</v>
      </c>
      <c r="K7822">
        <v>90805</v>
      </c>
      <c r="L7822" t="str">
        <f>_xlfn.XLOOKUP(SuperStoreData[[#This Row],[Zip Code]],ZipCodeTable[Zip Code],ZipCodeTable[City])</f>
        <v>Long Beach</v>
      </c>
      <c r="M7822" t="str">
        <f>_xlfn.XLOOKUP(SuperStoreData[[#This Row],[Zip Code]],ZipCodeTable[Zip Code],ZipCodeTable[State])</f>
        <v>CA</v>
      </c>
      <c r="N7822" t="s">
        <v>68</v>
      </c>
      <c r="O7822" t="s">
        <v>4567</v>
      </c>
      <c r="P7822" t="s">
        <v>48</v>
      </c>
      <c r="Q7822" t="s">
        <v>137</v>
      </c>
      <c r="R7822" t="s">
        <v>4568</v>
      </c>
      <c r="S7822" s="5">
        <v>369.91199999999998</v>
      </c>
      <c r="T7822" s="5">
        <v>-5.8380254444842503E-2</v>
      </c>
      <c r="U7822" s="6">
        <f>SuperStoreData[[#This Row],[Profit]]/SuperStoreData[[#This Row],[Sales]]</f>
        <v>-1.5782200751757853E-4</v>
      </c>
    </row>
    <row r="7823" spans="1:21" x14ac:dyDescent="0.2">
      <c r="A7823">
        <v>8467</v>
      </c>
      <c r="B7823" t="s">
        <v>6277</v>
      </c>
      <c r="C7823" s="1">
        <v>42256</v>
      </c>
      <c r="D7823" s="1">
        <v>42259</v>
      </c>
      <c r="E7823" s="7">
        <f>SuperStoreData[[#This Row],[Ship Date]]-SuperStoreData[[#This Row],[Order Date]]</f>
        <v>3</v>
      </c>
      <c r="F7823" t="s">
        <v>29</v>
      </c>
      <c r="G7823" t="s">
        <v>6278</v>
      </c>
      <c r="H7823" t="s">
        <v>6279</v>
      </c>
      <c r="I7823" t="str">
        <f>PROPER(SuperStoreData[[#This Row],[Customer Name]])</f>
        <v>Ivan Gibson</v>
      </c>
      <c r="J7823" t="s">
        <v>32</v>
      </c>
      <c r="K7823">
        <v>6360</v>
      </c>
      <c r="L7823" t="str">
        <f>_xlfn.XLOOKUP(SuperStoreData[[#This Row],[Zip Code]],ZipCodeTable[Zip Code],ZipCodeTable[City])</f>
        <v>Norwich</v>
      </c>
      <c r="M7823" t="str">
        <f>_xlfn.XLOOKUP(SuperStoreData[[#This Row],[Zip Code]],ZipCodeTable[Zip Code],ZipCodeTable[State])</f>
        <v>CT</v>
      </c>
      <c r="N7823" t="s">
        <v>46</v>
      </c>
      <c r="O7823" t="s">
        <v>3280</v>
      </c>
      <c r="P7823" t="s">
        <v>25</v>
      </c>
      <c r="Q7823" t="s">
        <v>39</v>
      </c>
      <c r="R7823" t="s">
        <v>3281</v>
      </c>
      <c r="S7823" s="5">
        <v>370.14</v>
      </c>
      <c r="T7823" s="5">
        <v>15.5196830368552</v>
      </c>
      <c r="U7823" s="6">
        <f>SuperStoreData[[#This Row],[Profit]]/SuperStoreData[[#This Row],[Sales]]</f>
        <v>4.1929224176947104E-2</v>
      </c>
    </row>
    <row r="7824" spans="1:21" x14ac:dyDescent="0.2">
      <c r="A7824">
        <v>2665</v>
      </c>
      <c r="B7824" t="s">
        <v>341</v>
      </c>
      <c r="C7824" s="1">
        <v>43443</v>
      </c>
      <c r="D7824" s="1">
        <v>43445</v>
      </c>
      <c r="E7824" s="7">
        <f>SuperStoreData[[#This Row],[Ship Date]]-SuperStoreData[[#This Row],[Order Date]]</f>
        <v>2</v>
      </c>
      <c r="F7824" t="s">
        <v>18</v>
      </c>
      <c r="G7824" t="s">
        <v>342</v>
      </c>
      <c r="H7824" t="s">
        <v>343</v>
      </c>
      <c r="I7824" t="str">
        <f>PROPER(SuperStoreData[[#This Row],[Customer Name]])</f>
        <v>Herbert Flentye</v>
      </c>
      <c r="J7824" t="s">
        <v>32</v>
      </c>
      <c r="K7824">
        <v>38109</v>
      </c>
      <c r="L7824" t="str">
        <f>_xlfn.XLOOKUP(SuperStoreData[[#This Row],[Zip Code]],ZipCodeTable[Zip Code],ZipCodeTable[City])</f>
        <v>Memphis</v>
      </c>
      <c r="M7824" t="str">
        <f>_xlfn.XLOOKUP(SuperStoreData[[#This Row],[Zip Code]],ZipCodeTable[Zip Code],ZipCodeTable[State])</f>
        <v>TN</v>
      </c>
      <c r="N7824" t="s">
        <v>85</v>
      </c>
      <c r="O7824" t="s">
        <v>348</v>
      </c>
      <c r="P7824" t="s">
        <v>48</v>
      </c>
      <c r="Q7824" t="s">
        <v>137</v>
      </c>
      <c r="R7824" t="s">
        <v>349</v>
      </c>
      <c r="S7824" s="5">
        <v>370.62</v>
      </c>
      <c r="T7824" s="5">
        <v>-6.0833495421430799</v>
      </c>
      <c r="U7824" s="6">
        <f>SuperStoreData[[#This Row],[Profit]]/SuperStoreData[[#This Row],[Sales]]</f>
        <v>-1.641398074076704E-2</v>
      </c>
    </row>
    <row r="7825" spans="1:21" x14ac:dyDescent="0.2">
      <c r="A7825">
        <v>1866</v>
      </c>
      <c r="B7825" t="s">
        <v>7694</v>
      </c>
      <c r="C7825" s="1">
        <v>42465</v>
      </c>
      <c r="D7825" s="1">
        <v>42470</v>
      </c>
      <c r="E7825" s="7">
        <f>SuperStoreData[[#This Row],[Ship Date]]-SuperStoreData[[#This Row],[Order Date]]</f>
        <v>5</v>
      </c>
      <c r="F7825" t="s">
        <v>489</v>
      </c>
      <c r="G7825" t="s">
        <v>7695</v>
      </c>
      <c r="H7825" t="s">
        <v>7696</v>
      </c>
      <c r="I7825" t="str">
        <f>PROPER(SuperStoreData[[#This Row],[Customer Name]])</f>
        <v>Nat Gilpin</v>
      </c>
      <c r="J7825" t="s">
        <v>82</v>
      </c>
      <c r="K7825">
        <v>43055</v>
      </c>
      <c r="L7825" t="str">
        <f>_xlfn.XLOOKUP(SuperStoreData[[#This Row],[Zip Code]],ZipCodeTable[Zip Code],ZipCodeTable[City])</f>
        <v>Newark</v>
      </c>
      <c r="M7825" t="str">
        <f>_xlfn.XLOOKUP(SuperStoreData[[#This Row],[Zip Code]],ZipCodeTable[Zip Code],ZipCodeTable[State])</f>
        <v>OH</v>
      </c>
      <c r="N7825" t="s">
        <v>46</v>
      </c>
      <c r="O7825" t="s">
        <v>5900</v>
      </c>
      <c r="P7825" t="s">
        <v>76</v>
      </c>
      <c r="Q7825" t="s">
        <v>98</v>
      </c>
      <c r="R7825" t="s">
        <v>5901</v>
      </c>
      <c r="S7825" s="5">
        <v>370.78199999999998</v>
      </c>
      <c r="T7825" s="5">
        <v>42.237319517379902</v>
      </c>
      <c r="U7825" s="6">
        <f>SuperStoreData[[#This Row],[Profit]]/SuperStoreData[[#This Row],[Sales]]</f>
        <v>0.11391415850116754</v>
      </c>
    </row>
    <row r="7826" spans="1:21" x14ac:dyDescent="0.2">
      <c r="A7826">
        <v>41</v>
      </c>
      <c r="B7826" t="s">
        <v>11245</v>
      </c>
      <c r="C7826" s="1">
        <v>43248</v>
      </c>
      <c r="D7826" s="1">
        <v>43253</v>
      </c>
      <c r="E7826" s="7">
        <f>SuperStoreData[[#This Row],[Ship Date]]-SuperStoreData[[#This Row],[Order Date]]</f>
        <v>5</v>
      </c>
      <c r="F7826" t="s">
        <v>29</v>
      </c>
      <c r="G7826" t="s">
        <v>4863</v>
      </c>
      <c r="H7826" t="s">
        <v>11015</v>
      </c>
      <c r="I7826" t="str">
        <f>PROPER(SuperStoreData[[#This Row],[Customer Name]])</f>
        <v>Steve Nguyen</v>
      </c>
      <c r="J7826" t="s">
        <v>21</v>
      </c>
      <c r="K7826">
        <v>77041</v>
      </c>
      <c r="L7826" t="str">
        <f>_xlfn.XLOOKUP(SuperStoreData[[#This Row],[Zip Code]],ZipCodeTable[Zip Code],ZipCodeTable[City])</f>
        <v>Houston</v>
      </c>
      <c r="M7826" t="str">
        <f>_xlfn.XLOOKUP(SuperStoreData[[#This Row],[Zip Code]],ZipCodeTable[Zip Code],ZipCodeTable[State])</f>
        <v>TX</v>
      </c>
      <c r="N7826" t="s">
        <v>23</v>
      </c>
      <c r="O7826" t="s">
        <v>11125</v>
      </c>
      <c r="P7826" t="s">
        <v>76</v>
      </c>
      <c r="Q7826" t="s">
        <v>98</v>
      </c>
      <c r="R7826" t="s">
        <v>11126</v>
      </c>
      <c r="S7826" s="5">
        <v>371.16800000000001</v>
      </c>
      <c r="T7826" s="5">
        <v>45.912933565451901</v>
      </c>
      <c r="U7826" s="6">
        <f>SuperStoreData[[#This Row],[Profit]]/SuperStoreData[[#This Row],[Sales]]</f>
        <v>0.12369852348653952</v>
      </c>
    </row>
    <row r="7827" spans="1:21" x14ac:dyDescent="0.2">
      <c r="A7827">
        <v>6840</v>
      </c>
      <c r="B7827" t="s">
        <v>4066</v>
      </c>
      <c r="C7827" s="1">
        <v>42771</v>
      </c>
      <c r="D7827" s="1">
        <v>42771</v>
      </c>
      <c r="E7827" s="7">
        <f>SuperStoreData[[#This Row],[Ship Date]]-SuperStoreData[[#This Row],[Order Date]]</f>
        <v>0</v>
      </c>
      <c r="F7827" t="s">
        <v>29</v>
      </c>
      <c r="G7827" t="s">
        <v>4067</v>
      </c>
      <c r="H7827" t="s">
        <v>4073</v>
      </c>
      <c r="I7827" t="str">
        <f>PROPER(SuperStoreData[[#This Row],[Customer Name]])</f>
        <v>Fred Chung</v>
      </c>
      <c r="J7827" t="s">
        <v>82</v>
      </c>
      <c r="K7827">
        <v>90503</v>
      </c>
      <c r="L7827" t="str">
        <f>_xlfn.XLOOKUP(SuperStoreData[[#This Row],[Zip Code]],ZipCodeTable[Zip Code],ZipCodeTable[City])</f>
        <v>Torrance</v>
      </c>
      <c r="M7827" t="str">
        <f>_xlfn.XLOOKUP(SuperStoreData[[#This Row],[Zip Code]],ZipCodeTable[Zip Code],ZipCodeTable[State])</f>
        <v>CA</v>
      </c>
      <c r="N7827" t="s">
        <v>68</v>
      </c>
      <c r="O7827" t="s">
        <v>1615</v>
      </c>
      <c r="P7827" t="s">
        <v>76</v>
      </c>
      <c r="Q7827" t="s">
        <v>98</v>
      </c>
      <c r="R7827" t="s">
        <v>1616</v>
      </c>
      <c r="S7827" s="5">
        <v>371.2</v>
      </c>
      <c r="T7827" s="5">
        <v>41.453971927108697</v>
      </c>
      <c r="U7827" s="6">
        <f>SuperStoreData[[#This Row],[Profit]]/SuperStoreData[[#This Row],[Sales]]</f>
        <v>0.11167557092432299</v>
      </c>
    </row>
    <row r="7828" spans="1:21" x14ac:dyDescent="0.2">
      <c r="A7828">
        <v>6374</v>
      </c>
      <c r="B7828" t="s">
        <v>3012</v>
      </c>
      <c r="C7828" s="1">
        <v>42906</v>
      </c>
      <c r="D7828" s="1">
        <v>42910</v>
      </c>
      <c r="E7828" s="7">
        <f>SuperStoreData[[#This Row],[Ship Date]]-SuperStoreData[[#This Row],[Order Date]]</f>
        <v>4</v>
      </c>
      <c r="F7828" t="s">
        <v>129</v>
      </c>
      <c r="G7828" t="s">
        <v>3013</v>
      </c>
      <c r="H7828" t="s">
        <v>3014</v>
      </c>
      <c r="I7828" t="str">
        <f>PROPER(SuperStoreData[[#This Row],[Customer Name]])</f>
        <v>Chuck Clark</v>
      </c>
      <c r="J7828" t="s">
        <v>21</v>
      </c>
      <c r="K7828">
        <v>10009</v>
      </c>
      <c r="L7828" t="str">
        <f>_xlfn.XLOOKUP(SuperStoreData[[#This Row],[Zip Code]],ZipCodeTable[Zip Code],ZipCodeTable[City])</f>
        <v>New York</v>
      </c>
      <c r="M7828" t="str">
        <f>_xlfn.XLOOKUP(SuperStoreData[[#This Row],[Zip Code]],ZipCodeTable[Zip Code],ZipCodeTable[State])</f>
        <v>NY</v>
      </c>
      <c r="N7828" t="s">
        <v>46</v>
      </c>
      <c r="O7828" t="s">
        <v>1805</v>
      </c>
      <c r="P7828" t="s">
        <v>76</v>
      </c>
      <c r="Q7828" t="s">
        <v>77</v>
      </c>
      <c r="R7828" t="s">
        <v>3015</v>
      </c>
      <c r="S7828" s="5">
        <v>371.97</v>
      </c>
      <c r="T7828" s="5">
        <v>55.8149884342671</v>
      </c>
      <c r="U7828" s="6">
        <f>SuperStoreData[[#This Row],[Profit]]/SuperStoreData[[#This Row],[Sales]]</f>
        <v>0.15005239248935962</v>
      </c>
    </row>
    <row r="7829" spans="1:21" x14ac:dyDescent="0.2">
      <c r="A7829">
        <v>878</v>
      </c>
      <c r="B7829" t="s">
        <v>8805</v>
      </c>
      <c r="C7829" s="1">
        <v>43281</v>
      </c>
      <c r="D7829" s="1">
        <v>43285</v>
      </c>
      <c r="E7829" s="7">
        <f>SuperStoreData[[#This Row],[Ship Date]]-SuperStoreData[[#This Row],[Order Date]]</f>
        <v>4</v>
      </c>
      <c r="F7829" t="s">
        <v>29</v>
      </c>
      <c r="G7829" t="s">
        <v>3013</v>
      </c>
      <c r="H7829" t="s">
        <v>3025</v>
      </c>
      <c r="I7829" t="str">
        <f>PROPER(SuperStoreData[[#This Row],[Customer Name]])</f>
        <v>Chuck Clark</v>
      </c>
      <c r="J7829" t="s">
        <v>21</v>
      </c>
      <c r="K7829">
        <v>3301</v>
      </c>
      <c r="L7829" t="str">
        <f>_xlfn.XLOOKUP(SuperStoreData[[#This Row],[Zip Code]],ZipCodeTable[Zip Code],ZipCodeTable[City])</f>
        <v>Concord</v>
      </c>
      <c r="M7829" t="str">
        <f>_xlfn.XLOOKUP(SuperStoreData[[#This Row],[Zip Code]],ZipCodeTable[Zip Code],ZipCodeTable[State])</f>
        <v>NH</v>
      </c>
      <c r="N7829" t="s">
        <v>46</v>
      </c>
      <c r="O7829" t="s">
        <v>1805</v>
      </c>
      <c r="P7829" t="s">
        <v>76</v>
      </c>
      <c r="Q7829" t="s">
        <v>77</v>
      </c>
      <c r="R7829" t="s">
        <v>3015</v>
      </c>
      <c r="S7829" s="5">
        <v>371.97</v>
      </c>
      <c r="T7829" s="5">
        <v>33.484860557667403</v>
      </c>
      <c r="U7829" s="6">
        <f>SuperStoreData[[#This Row],[Profit]]/SuperStoreData[[#This Row],[Sales]]</f>
        <v>9.0020325718921962E-2</v>
      </c>
    </row>
    <row r="7830" spans="1:21" x14ac:dyDescent="0.2">
      <c r="A7830">
        <v>2261</v>
      </c>
      <c r="B7830" t="s">
        <v>6114</v>
      </c>
      <c r="C7830" s="1">
        <v>43016</v>
      </c>
      <c r="D7830" s="1">
        <v>43022</v>
      </c>
      <c r="E7830" s="7">
        <f>SuperStoreData[[#This Row],[Ship Date]]-SuperStoreData[[#This Row],[Order Date]]</f>
        <v>6</v>
      </c>
      <c r="F7830" t="s">
        <v>129</v>
      </c>
      <c r="G7830" t="s">
        <v>6115</v>
      </c>
      <c r="H7830" t="s">
        <v>6116</v>
      </c>
      <c r="I7830" t="str">
        <f>PROPER(SuperStoreData[[#This Row],[Customer Name]])</f>
        <v>Maria Zettner</v>
      </c>
      <c r="J7830" t="s">
        <v>21</v>
      </c>
      <c r="K7830">
        <v>92024</v>
      </c>
      <c r="L7830" t="str">
        <f>_xlfn.XLOOKUP(SuperStoreData[[#This Row],[Zip Code]],ZipCodeTable[Zip Code],ZipCodeTable[City])</f>
        <v>Encinitas</v>
      </c>
      <c r="M7830" t="str">
        <f>_xlfn.XLOOKUP(SuperStoreData[[#This Row],[Zip Code]],ZipCodeTable[Zip Code],ZipCodeTable[State])</f>
        <v>CA</v>
      </c>
      <c r="N7830" t="s">
        <v>68</v>
      </c>
      <c r="O7830" t="s">
        <v>1805</v>
      </c>
      <c r="P7830" t="s">
        <v>76</v>
      </c>
      <c r="Q7830" t="s">
        <v>77</v>
      </c>
      <c r="R7830" t="s">
        <v>3015</v>
      </c>
      <c r="S7830" s="5">
        <v>371.97</v>
      </c>
      <c r="T7830" s="5">
        <v>44.648495615050201</v>
      </c>
      <c r="U7830" s="6">
        <f>SuperStoreData[[#This Row],[Profit]]/SuperStoreData[[#This Row],[Sales]]</f>
        <v>0.12003251771661747</v>
      </c>
    </row>
    <row r="7831" spans="1:21" x14ac:dyDescent="0.2">
      <c r="A7831">
        <v>8364</v>
      </c>
      <c r="B7831" t="s">
        <v>1285</v>
      </c>
      <c r="C7831" s="1">
        <v>43266</v>
      </c>
      <c r="D7831" s="1">
        <v>43270</v>
      </c>
      <c r="E7831" s="7">
        <f>SuperStoreData[[#This Row],[Ship Date]]-SuperStoreData[[#This Row],[Order Date]]</f>
        <v>4</v>
      </c>
      <c r="F7831" t="s">
        <v>129</v>
      </c>
      <c r="G7831" t="s">
        <v>1286</v>
      </c>
      <c r="H7831" t="s">
        <v>1287</v>
      </c>
      <c r="I7831" t="str">
        <f>PROPER(SuperStoreData[[#This Row],[Customer Name]])</f>
        <v>Trudy Schmidt</v>
      </c>
      <c r="J7831" t="s">
        <v>32</v>
      </c>
      <c r="K7831">
        <v>79907</v>
      </c>
      <c r="L7831" t="str">
        <f>_xlfn.XLOOKUP(SuperStoreData[[#This Row],[Zip Code]],ZipCodeTable[Zip Code],ZipCodeTable[City])</f>
        <v>El Paso</v>
      </c>
      <c r="M7831" t="str">
        <f>_xlfn.XLOOKUP(SuperStoreData[[#This Row],[Zip Code]],ZipCodeTable[Zip Code],ZipCodeTable[State])</f>
        <v>TX</v>
      </c>
      <c r="N7831" t="s">
        <v>23</v>
      </c>
      <c r="O7831" t="s">
        <v>1305</v>
      </c>
      <c r="P7831" t="s">
        <v>25</v>
      </c>
      <c r="Q7831" t="s">
        <v>61</v>
      </c>
      <c r="R7831" t="s">
        <v>1306</v>
      </c>
      <c r="S7831" s="5">
        <v>372.14400000000001</v>
      </c>
      <c r="T7831" s="5">
        <v>115.08237038504799</v>
      </c>
      <c r="U7831" s="6">
        <f>SuperStoreData[[#This Row],[Profit]]/SuperStoreData[[#This Row],[Sales]]</f>
        <v>0.3092415043237241</v>
      </c>
    </row>
    <row r="7832" spans="1:21" x14ac:dyDescent="0.2">
      <c r="A7832">
        <v>7387</v>
      </c>
      <c r="B7832" t="s">
        <v>7913</v>
      </c>
      <c r="C7832" s="1">
        <v>43234</v>
      </c>
      <c r="D7832" s="1">
        <v>43238</v>
      </c>
      <c r="E7832" s="7">
        <f>SuperStoreData[[#This Row],[Ship Date]]-SuperStoreData[[#This Row],[Order Date]]</f>
        <v>4</v>
      </c>
      <c r="F7832" t="s">
        <v>29</v>
      </c>
      <c r="G7832" t="s">
        <v>7827</v>
      </c>
      <c r="H7832" t="s">
        <v>7828</v>
      </c>
      <c r="I7832" t="str">
        <f>PROPER(SuperStoreData[[#This Row],[Customer Name]])</f>
        <v>Alejandro Grove</v>
      </c>
      <c r="J7832" t="s">
        <v>32</v>
      </c>
      <c r="K7832">
        <v>68104</v>
      </c>
      <c r="L7832" t="str">
        <f>_xlfn.XLOOKUP(SuperStoreData[[#This Row],[Zip Code]],ZipCodeTable[Zip Code],ZipCodeTable[City])</f>
        <v>Omaha</v>
      </c>
      <c r="M7832" t="str">
        <f>_xlfn.XLOOKUP(SuperStoreData[[#This Row],[Zip Code]],ZipCodeTable[Zip Code],ZipCodeTable[State])</f>
        <v>NE</v>
      </c>
      <c r="N7832" t="s">
        <v>23</v>
      </c>
      <c r="O7832" t="s">
        <v>596</v>
      </c>
      <c r="P7832" t="s">
        <v>25</v>
      </c>
      <c r="Q7832" t="s">
        <v>61</v>
      </c>
      <c r="R7832" t="s">
        <v>597</v>
      </c>
      <c r="S7832" s="5">
        <v>373.08</v>
      </c>
      <c r="T7832" s="5">
        <v>108.289454319681</v>
      </c>
      <c r="U7832" s="6">
        <f>SuperStoreData[[#This Row],[Profit]]/SuperStoreData[[#This Row],[Sales]]</f>
        <v>0.29025799914142009</v>
      </c>
    </row>
    <row r="7833" spans="1:21" x14ac:dyDescent="0.2">
      <c r="A7833">
        <v>8354</v>
      </c>
      <c r="B7833" t="s">
        <v>2619</v>
      </c>
      <c r="C7833" s="1">
        <v>42267</v>
      </c>
      <c r="D7833" s="1">
        <v>42273</v>
      </c>
      <c r="E7833" s="7">
        <f>SuperStoreData[[#This Row],[Ship Date]]-SuperStoreData[[#This Row],[Order Date]]</f>
        <v>6</v>
      </c>
      <c r="F7833" t="s">
        <v>29</v>
      </c>
      <c r="G7833" t="s">
        <v>1351</v>
      </c>
      <c r="H7833" t="s">
        <v>1352</v>
      </c>
      <c r="I7833" t="str">
        <f>PROPER(SuperStoreData[[#This Row],[Customer Name]])</f>
        <v>Bill Overfelt</v>
      </c>
      <c r="J7833" t="s">
        <v>82</v>
      </c>
      <c r="K7833">
        <v>19134</v>
      </c>
      <c r="L7833" t="str">
        <f>_xlfn.XLOOKUP(SuperStoreData[[#This Row],[Zip Code]],ZipCodeTable[Zip Code],ZipCodeTable[City])</f>
        <v>Philadelphia</v>
      </c>
      <c r="M7833" t="str">
        <f>_xlfn.XLOOKUP(SuperStoreData[[#This Row],[Zip Code]],ZipCodeTable[Zip Code],ZipCodeTable[State])</f>
        <v>PA</v>
      </c>
      <c r="N7833" t="s">
        <v>46</v>
      </c>
      <c r="O7833" t="s">
        <v>2622</v>
      </c>
      <c r="P7833" t="s">
        <v>48</v>
      </c>
      <c r="Q7833" t="s">
        <v>137</v>
      </c>
      <c r="R7833" t="s">
        <v>2623</v>
      </c>
      <c r="S7833" s="5">
        <v>373.47</v>
      </c>
      <c r="T7833" s="5">
        <v>47.454167272641598</v>
      </c>
      <c r="U7833" s="6">
        <f>SuperStoreData[[#This Row],[Profit]]/SuperStoreData[[#This Row],[Sales]]</f>
        <v>0.12706286253953891</v>
      </c>
    </row>
    <row r="7834" spans="1:21" x14ac:dyDescent="0.2">
      <c r="A7834">
        <v>566</v>
      </c>
      <c r="B7834" t="s">
        <v>5686</v>
      </c>
      <c r="C7834" s="1">
        <v>42182</v>
      </c>
      <c r="D7834" s="1">
        <v>42186</v>
      </c>
      <c r="E7834" s="7">
        <f>SuperStoreData[[#This Row],[Ship Date]]-SuperStoreData[[#This Row],[Order Date]]</f>
        <v>4</v>
      </c>
      <c r="F7834" t="s">
        <v>18</v>
      </c>
      <c r="G7834" t="s">
        <v>230</v>
      </c>
      <c r="H7834" t="s">
        <v>231</v>
      </c>
      <c r="I7834" t="str">
        <f>PROPER(SuperStoreData[[#This Row],[Customer Name]])</f>
        <v>Frank Preis</v>
      </c>
      <c r="J7834" t="s">
        <v>32</v>
      </c>
      <c r="K7834">
        <v>90008</v>
      </c>
      <c r="L7834" t="str">
        <f>_xlfn.XLOOKUP(SuperStoreData[[#This Row],[Zip Code]],ZipCodeTable[Zip Code],ZipCodeTable[City])</f>
        <v>Los Angeles</v>
      </c>
      <c r="M7834" t="str">
        <f>_xlfn.XLOOKUP(SuperStoreData[[#This Row],[Zip Code]],ZipCodeTable[Zip Code],ZipCodeTable[State])</f>
        <v>CA</v>
      </c>
      <c r="N7834" t="s">
        <v>68</v>
      </c>
      <c r="O7834" t="s">
        <v>750</v>
      </c>
      <c r="P7834" t="s">
        <v>76</v>
      </c>
      <c r="Q7834" t="s">
        <v>98</v>
      </c>
      <c r="R7834" t="s">
        <v>751</v>
      </c>
      <c r="S7834" s="5">
        <v>374.37599999999998</v>
      </c>
      <c r="T7834" s="5">
        <v>26.010375429999101</v>
      </c>
      <c r="U7834" s="6">
        <f>SuperStoreData[[#This Row],[Profit]]/SuperStoreData[[#This Row],[Sales]]</f>
        <v>6.9476610226080468E-2</v>
      </c>
    </row>
    <row r="7835" spans="1:21" x14ac:dyDescent="0.2">
      <c r="A7835">
        <v>4944</v>
      </c>
      <c r="B7835" t="s">
        <v>10059</v>
      </c>
      <c r="C7835" s="1">
        <v>42704</v>
      </c>
      <c r="D7835" s="1">
        <v>42708</v>
      </c>
      <c r="E7835" s="7">
        <f>SuperStoreData[[#This Row],[Ship Date]]-SuperStoreData[[#This Row],[Order Date]]</f>
        <v>4</v>
      </c>
      <c r="F7835" t="s">
        <v>29</v>
      </c>
      <c r="G7835" t="s">
        <v>1955</v>
      </c>
      <c r="H7835" t="s">
        <v>1956</v>
      </c>
      <c r="I7835" t="str">
        <f>PROPER(SuperStoreData[[#This Row],[Customer Name]])</f>
        <v>Liz Preis</v>
      </c>
      <c r="J7835" t="s">
        <v>32</v>
      </c>
      <c r="K7835">
        <v>47905</v>
      </c>
      <c r="L7835" t="str">
        <f>_xlfn.XLOOKUP(SuperStoreData[[#This Row],[Zip Code]],ZipCodeTable[Zip Code],ZipCodeTable[City])</f>
        <v>Lafayette</v>
      </c>
      <c r="M7835" t="str">
        <f>_xlfn.XLOOKUP(SuperStoreData[[#This Row],[Zip Code]],ZipCodeTable[Zip Code],ZipCodeTable[State])</f>
        <v>IN</v>
      </c>
      <c r="N7835" t="s">
        <v>23</v>
      </c>
      <c r="O7835" t="s">
        <v>6907</v>
      </c>
      <c r="P7835" t="s">
        <v>25</v>
      </c>
      <c r="Q7835" t="s">
        <v>61</v>
      </c>
      <c r="R7835" t="s">
        <v>6908</v>
      </c>
      <c r="S7835" s="5">
        <v>375.34</v>
      </c>
      <c r="T7835" s="5">
        <v>99.953118193442407</v>
      </c>
      <c r="U7835" s="6">
        <f>SuperStoreData[[#This Row],[Profit]]/SuperStoreData[[#This Row],[Sales]]</f>
        <v>0.26630020299846119</v>
      </c>
    </row>
    <row r="7836" spans="1:21" x14ac:dyDescent="0.2">
      <c r="A7836">
        <v>3230</v>
      </c>
      <c r="B7836" t="s">
        <v>7195</v>
      </c>
      <c r="C7836" s="1">
        <v>42619</v>
      </c>
      <c r="D7836" s="1">
        <v>42626</v>
      </c>
      <c r="E7836" s="7">
        <f>SuperStoreData[[#This Row],[Ship Date]]-SuperStoreData[[#This Row],[Order Date]]</f>
        <v>7</v>
      </c>
      <c r="F7836" t="s">
        <v>29</v>
      </c>
      <c r="G7836" t="s">
        <v>3528</v>
      </c>
      <c r="H7836" t="s">
        <v>7196</v>
      </c>
      <c r="I7836" t="str">
        <f>PROPER(SuperStoreData[[#This Row],[Customer Name]])</f>
        <v>Ken Lonsdale</v>
      </c>
      <c r="J7836" t="s">
        <v>32</v>
      </c>
      <c r="K7836">
        <v>10035</v>
      </c>
      <c r="L7836" t="str">
        <f>_xlfn.XLOOKUP(SuperStoreData[[#This Row],[Zip Code]],ZipCodeTable[Zip Code],ZipCodeTable[City])</f>
        <v>New York</v>
      </c>
      <c r="M7836" t="str">
        <f>_xlfn.XLOOKUP(SuperStoreData[[#This Row],[Zip Code]],ZipCodeTable[Zip Code],ZipCodeTable[State])</f>
        <v>NY</v>
      </c>
      <c r="N7836" t="s">
        <v>46</v>
      </c>
      <c r="O7836" t="s">
        <v>6907</v>
      </c>
      <c r="P7836" t="s">
        <v>25</v>
      </c>
      <c r="Q7836" t="s">
        <v>61</v>
      </c>
      <c r="R7836" t="s">
        <v>6908</v>
      </c>
      <c r="S7836" s="5">
        <v>375.34</v>
      </c>
      <c r="T7836" s="5">
        <v>79.202412477623398</v>
      </c>
      <c r="U7836" s="6">
        <f>SuperStoreData[[#This Row],[Profit]]/SuperStoreData[[#This Row],[Sales]]</f>
        <v>0.21101511290462888</v>
      </c>
    </row>
    <row r="7837" spans="1:21" x14ac:dyDescent="0.2">
      <c r="A7837">
        <v>385</v>
      </c>
      <c r="B7837" t="s">
        <v>11216</v>
      </c>
      <c r="C7837" s="1">
        <v>42696</v>
      </c>
      <c r="D7837" s="1">
        <v>42699</v>
      </c>
      <c r="E7837" s="7">
        <f>SuperStoreData[[#This Row],[Ship Date]]-SuperStoreData[[#This Row],[Order Date]]</f>
        <v>3</v>
      </c>
      <c r="F7837" t="s">
        <v>29</v>
      </c>
      <c r="G7837" t="s">
        <v>1585</v>
      </c>
      <c r="H7837" t="s">
        <v>2943</v>
      </c>
      <c r="I7837" t="str">
        <f>PROPER(SuperStoreData[[#This Row],[Customer Name]])</f>
        <v>Denny Ordway</v>
      </c>
      <c r="J7837" t="s">
        <v>32</v>
      </c>
      <c r="K7837">
        <v>33024</v>
      </c>
      <c r="L7837" t="str">
        <f>_xlfn.XLOOKUP(SuperStoreData[[#This Row],[Zip Code]],ZipCodeTable[Zip Code],ZipCodeTable[City])</f>
        <v>Hollywood</v>
      </c>
      <c r="M7837" t="str">
        <f>_xlfn.XLOOKUP(SuperStoreData[[#This Row],[Zip Code]],ZipCodeTable[Zip Code],ZipCodeTable[State])</f>
        <v>FL</v>
      </c>
      <c r="N7837" t="s">
        <v>85</v>
      </c>
      <c r="O7837" t="s">
        <v>2381</v>
      </c>
      <c r="P7837" t="s">
        <v>48</v>
      </c>
      <c r="Q7837" t="s">
        <v>137</v>
      </c>
      <c r="R7837" t="s">
        <v>2382</v>
      </c>
      <c r="S7837" s="5">
        <v>375.45749999999998</v>
      </c>
      <c r="T7837" s="5">
        <v>82.864192844263698</v>
      </c>
      <c r="U7837" s="6">
        <f>SuperStoreData[[#This Row],[Profit]]/SuperStoreData[[#This Row],[Sales]]</f>
        <v>0.22070192457006108</v>
      </c>
    </row>
    <row r="7838" spans="1:21" x14ac:dyDescent="0.2">
      <c r="A7838">
        <v>8311</v>
      </c>
      <c r="B7838" t="s">
        <v>100</v>
      </c>
      <c r="C7838" s="1">
        <v>43078</v>
      </c>
      <c r="D7838" s="1">
        <v>43082</v>
      </c>
      <c r="E7838" s="7">
        <f>SuperStoreData[[#This Row],[Ship Date]]-SuperStoreData[[#This Row],[Order Date]]</f>
        <v>4</v>
      </c>
      <c r="F7838" t="s">
        <v>29</v>
      </c>
      <c r="G7838" t="s">
        <v>101</v>
      </c>
      <c r="H7838" t="s">
        <v>102</v>
      </c>
      <c r="I7838" t="str">
        <f>PROPER(SuperStoreData[[#This Row],[Customer Name]])</f>
        <v>Giulietta Weimer</v>
      </c>
      <c r="J7838" t="s">
        <v>32</v>
      </c>
      <c r="K7838">
        <v>77036</v>
      </c>
      <c r="L7838" t="str">
        <f>_xlfn.XLOOKUP(SuperStoreData[[#This Row],[Zip Code]],ZipCodeTable[Zip Code],ZipCodeTable[City])</f>
        <v>Houston</v>
      </c>
      <c r="M7838" t="str">
        <f>_xlfn.XLOOKUP(SuperStoreData[[#This Row],[Zip Code]],ZipCodeTable[Zip Code],ZipCodeTable[State])</f>
        <v>TX</v>
      </c>
      <c r="N7838" t="s">
        <v>23</v>
      </c>
      <c r="O7838" t="s">
        <v>136</v>
      </c>
      <c r="P7838" t="s">
        <v>48</v>
      </c>
      <c r="Q7838" t="s">
        <v>137</v>
      </c>
      <c r="R7838" t="s">
        <v>138</v>
      </c>
      <c r="S7838" s="5">
        <v>376.50900000000001</v>
      </c>
      <c r="T7838" s="5">
        <v>95.714406433138393</v>
      </c>
      <c r="U7838" s="6">
        <f>SuperStoreData[[#This Row],[Profit]]/SuperStoreData[[#This Row],[Sales]]</f>
        <v>0.25421545416746583</v>
      </c>
    </row>
    <row r="7839" spans="1:21" x14ac:dyDescent="0.2">
      <c r="A7839">
        <v>6985</v>
      </c>
      <c r="B7839" t="s">
        <v>648</v>
      </c>
      <c r="C7839" s="1">
        <v>42255</v>
      </c>
      <c r="D7839" s="1">
        <v>42259</v>
      </c>
      <c r="E7839" s="7">
        <f>SuperStoreData[[#This Row],[Ship Date]]-SuperStoreData[[#This Row],[Order Date]]</f>
        <v>4</v>
      </c>
      <c r="F7839" t="s">
        <v>29</v>
      </c>
      <c r="G7839" t="s">
        <v>649</v>
      </c>
      <c r="H7839" t="s">
        <v>650</v>
      </c>
      <c r="I7839" t="str">
        <f>PROPER(SuperStoreData[[#This Row],[Customer Name]])</f>
        <v>Joseph Airdo</v>
      </c>
      <c r="J7839" t="s">
        <v>32</v>
      </c>
      <c r="K7839">
        <v>48227</v>
      </c>
      <c r="L7839" t="str">
        <f>_xlfn.XLOOKUP(SuperStoreData[[#This Row],[Zip Code]],ZipCodeTable[Zip Code],ZipCodeTable[City])</f>
        <v>Detroit</v>
      </c>
      <c r="M7839" t="str">
        <f>_xlfn.XLOOKUP(SuperStoreData[[#This Row],[Zip Code]],ZipCodeTable[Zip Code],ZipCodeTable[State])</f>
        <v>MI</v>
      </c>
      <c r="N7839" t="s">
        <v>23</v>
      </c>
      <c r="O7839" t="s">
        <v>676</v>
      </c>
      <c r="P7839" t="s">
        <v>25</v>
      </c>
      <c r="Q7839" t="s">
        <v>39</v>
      </c>
      <c r="R7839" t="s">
        <v>677</v>
      </c>
      <c r="S7839" s="5">
        <v>376.74</v>
      </c>
      <c r="T7839" s="5">
        <v>105.278176236307</v>
      </c>
      <c r="U7839" s="6">
        <f>SuperStoreData[[#This Row],[Profit]]/SuperStoreData[[#This Row],[Sales]]</f>
        <v>0.27944517767241867</v>
      </c>
    </row>
    <row r="7840" spans="1:21" x14ac:dyDescent="0.2">
      <c r="A7840">
        <v>9604</v>
      </c>
      <c r="B7840" t="s">
        <v>8877</v>
      </c>
      <c r="C7840" s="1">
        <v>42681</v>
      </c>
      <c r="D7840" s="1">
        <v>42683</v>
      </c>
      <c r="E7840" s="7">
        <f>SuperStoreData[[#This Row],[Ship Date]]-SuperStoreData[[#This Row],[Order Date]]</f>
        <v>2</v>
      </c>
      <c r="F7840" t="s">
        <v>29</v>
      </c>
      <c r="G7840" t="s">
        <v>3054</v>
      </c>
      <c r="H7840" t="s">
        <v>7655</v>
      </c>
      <c r="I7840" t="str">
        <f>PROPER(SuperStoreData[[#This Row],[Customer Name]])</f>
        <v>Denise Monton</v>
      </c>
      <c r="J7840" t="s">
        <v>82</v>
      </c>
      <c r="K7840">
        <v>14609</v>
      </c>
      <c r="L7840" t="str">
        <f>_xlfn.XLOOKUP(SuperStoreData[[#This Row],[Zip Code]],ZipCodeTable[Zip Code],ZipCodeTable[City])</f>
        <v>Rochester</v>
      </c>
      <c r="M7840" t="str">
        <f>_xlfn.XLOOKUP(SuperStoreData[[#This Row],[Zip Code]],ZipCodeTable[Zip Code],ZipCodeTable[State])</f>
        <v>NY</v>
      </c>
      <c r="N7840" t="s">
        <v>46</v>
      </c>
      <c r="O7840" t="s">
        <v>558</v>
      </c>
      <c r="P7840" t="s">
        <v>48</v>
      </c>
      <c r="Q7840" t="s">
        <v>137</v>
      </c>
      <c r="R7840" t="s">
        <v>559</v>
      </c>
      <c r="S7840" s="5">
        <v>376.86599999999999</v>
      </c>
      <c r="T7840" s="5">
        <v>20.383749773587901</v>
      </c>
      <c r="U7840" s="6">
        <f>SuperStoreData[[#This Row],[Profit]]/SuperStoreData[[#This Row],[Sales]]</f>
        <v>5.4087526530883397E-2</v>
      </c>
    </row>
    <row r="7841" spans="1:21" x14ac:dyDescent="0.2">
      <c r="A7841">
        <v>5659</v>
      </c>
      <c r="B7841" t="s">
        <v>9286</v>
      </c>
      <c r="C7841" s="1">
        <v>42196</v>
      </c>
      <c r="D7841" s="1">
        <v>42199</v>
      </c>
      <c r="E7841" s="7">
        <f>SuperStoreData[[#This Row],[Ship Date]]-SuperStoreData[[#This Row],[Order Date]]</f>
        <v>3</v>
      </c>
      <c r="F7841" t="s">
        <v>18</v>
      </c>
      <c r="G7841" t="s">
        <v>1658</v>
      </c>
      <c r="H7841" t="s">
        <v>1659</v>
      </c>
      <c r="I7841" t="str">
        <f>PROPER(SuperStoreData[[#This Row],[Customer Name]])</f>
        <v>Adrian Hane</v>
      </c>
      <c r="J7841" t="s">
        <v>21</v>
      </c>
      <c r="K7841">
        <v>97301</v>
      </c>
      <c r="L7841" t="str">
        <f>_xlfn.XLOOKUP(SuperStoreData[[#This Row],[Zip Code]],ZipCodeTable[Zip Code],ZipCodeTable[City])</f>
        <v>Salem</v>
      </c>
      <c r="M7841" t="str">
        <f>_xlfn.XLOOKUP(SuperStoreData[[#This Row],[Zip Code]],ZipCodeTable[Zip Code],ZipCodeTable[State])</f>
        <v>OR</v>
      </c>
      <c r="N7841" t="s">
        <v>68</v>
      </c>
      <c r="O7841" t="s">
        <v>934</v>
      </c>
      <c r="P7841" t="s">
        <v>48</v>
      </c>
      <c r="Q7841" t="s">
        <v>137</v>
      </c>
      <c r="R7841" t="s">
        <v>935</v>
      </c>
      <c r="S7841" s="5">
        <v>377.45</v>
      </c>
      <c r="T7841" s="5">
        <v>128.52137864291501</v>
      </c>
      <c r="U7841" s="6">
        <f>SuperStoreData[[#This Row],[Profit]]/SuperStoreData[[#This Row],[Sales]]</f>
        <v>0.34049908237624854</v>
      </c>
    </row>
    <row r="7842" spans="1:21" x14ac:dyDescent="0.2">
      <c r="A7842">
        <v>3210</v>
      </c>
      <c r="B7842" t="s">
        <v>6233</v>
      </c>
      <c r="C7842" s="1">
        <v>42420</v>
      </c>
      <c r="D7842" s="1">
        <v>42425</v>
      </c>
      <c r="E7842" s="7">
        <f>SuperStoreData[[#This Row],[Ship Date]]-SuperStoreData[[#This Row],[Order Date]]</f>
        <v>5</v>
      </c>
      <c r="F7842" t="s">
        <v>29</v>
      </c>
      <c r="G7842" t="s">
        <v>3474</v>
      </c>
      <c r="H7842" t="s">
        <v>3475</v>
      </c>
      <c r="I7842" t="str">
        <f>PROPER(SuperStoreData[[#This Row],[Customer Name]])</f>
        <v>Laura Armstrong</v>
      </c>
      <c r="J7842" t="s">
        <v>82</v>
      </c>
      <c r="K7842">
        <v>93727</v>
      </c>
      <c r="L7842" t="str">
        <f>_xlfn.XLOOKUP(SuperStoreData[[#This Row],[Zip Code]],ZipCodeTable[Zip Code],ZipCodeTable[City])</f>
        <v>Fresno</v>
      </c>
      <c r="M7842" t="str">
        <f>_xlfn.XLOOKUP(SuperStoreData[[#This Row],[Zip Code]],ZipCodeTable[Zip Code],ZipCodeTable[State])</f>
        <v>CA</v>
      </c>
      <c r="N7842" t="s">
        <v>68</v>
      </c>
      <c r="O7842" t="s">
        <v>2710</v>
      </c>
      <c r="P7842" t="s">
        <v>76</v>
      </c>
      <c r="Q7842" t="s">
        <v>98</v>
      </c>
      <c r="R7842" t="s">
        <v>2711</v>
      </c>
      <c r="S7842" s="5">
        <v>377.928</v>
      </c>
      <c r="T7842" s="5">
        <v>100.87295038446599</v>
      </c>
      <c r="U7842" s="6">
        <f>SuperStoreData[[#This Row],[Profit]]/SuperStoreData[[#This Row],[Sales]]</f>
        <v>0.26691049719646598</v>
      </c>
    </row>
    <row r="7843" spans="1:21" x14ac:dyDescent="0.2">
      <c r="A7843">
        <v>5063</v>
      </c>
      <c r="B7843" t="s">
        <v>5826</v>
      </c>
      <c r="C7843" s="1">
        <v>43141</v>
      </c>
      <c r="D7843" s="1">
        <v>43144</v>
      </c>
      <c r="E7843" s="7">
        <f>SuperStoreData[[#This Row],[Ship Date]]-SuperStoreData[[#This Row],[Order Date]]</f>
        <v>3</v>
      </c>
      <c r="F7843" t="s">
        <v>29</v>
      </c>
      <c r="G7843" t="s">
        <v>834</v>
      </c>
      <c r="H7843" t="s">
        <v>835</v>
      </c>
      <c r="I7843" t="str">
        <f>PROPER(SuperStoreData[[#This Row],[Customer Name]])</f>
        <v>Daniel Lacy</v>
      </c>
      <c r="J7843" t="s">
        <v>32</v>
      </c>
      <c r="K7843">
        <v>55407</v>
      </c>
      <c r="L7843" t="str">
        <f>_xlfn.XLOOKUP(SuperStoreData[[#This Row],[Zip Code]],ZipCodeTable[Zip Code],ZipCodeTable[City])</f>
        <v>Minneapolis</v>
      </c>
      <c r="M7843" t="str">
        <f>_xlfn.XLOOKUP(SuperStoreData[[#This Row],[Zip Code]],ZipCodeTable[Zip Code],ZipCodeTable[State])</f>
        <v>MN</v>
      </c>
      <c r="N7843" t="s">
        <v>23</v>
      </c>
      <c r="O7843" t="s">
        <v>2253</v>
      </c>
      <c r="P7843" t="s">
        <v>76</v>
      </c>
      <c r="Q7843" t="s">
        <v>98</v>
      </c>
      <c r="R7843" t="s">
        <v>2254</v>
      </c>
      <c r="S7843" s="5">
        <v>377.97</v>
      </c>
      <c r="T7843" s="5">
        <v>122.139876435075</v>
      </c>
      <c r="U7843" s="6">
        <f>SuperStoreData[[#This Row],[Profit]]/SuperStoreData[[#This Row],[Sales]]</f>
        <v>0.32314701281867603</v>
      </c>
    </row>
    <row r="7844" spans="1:21" x14ac:dyDescent="0.2">
      <c r="A7844">
        <v>3662</v>
      </c>
      <c r="B7844" t="s">
        <v>7856</v>
      </c>
      <c r="C7844" s="1">
        <v>42951</v>
      </c>
      <c r="D7844" s="1">
        <v>42953</v>
      </c>
      <c r="E7844" s="7">
        <f>SuperStoreData[[#This Row],[Ship Date]]-SuperStoreData[[#This Row],[Order Date]]</f>
        <v>2</v>
      </c>
      <c r="F7844" t="s">
        <v>129</v>
      </c>
      <c r="G7844" t="s">
        <v>2908</v>
      </c>
      <c r="H7844" t="s">
        <v>2909</v>
      </c>
      <c r="I7844" t="str">
        <f>PROPER(SuperStoreData[[#This Row],[Customer Name]])</f>
        <v>Sample Company A</v>
      </c>
      <c r="J7844" t="s">
        <v>21</v>
      </c>
      <c r="K7844">
        <v>49201</v>
      </c>
      <c r="L7844" t="str">
        <f>_xlfn.XLOOKUP(SuperStoreData[[#This Row],[Zip Code]],ZipCodeTable[Zip Code],ZipCodeTable[City])</f>
        <v>Jackson</v>
      </c>
      <c r="M7844" t="str">
        <f>_xlfn.XLOOKUP(SuperStoreData[[#This Row],[Zip Code]],ZipCodeTable[Zip Code],ZipCodeTable[State])</f>
        <v>MI</v>
      </c>
      <c r="N7844" t="s">
        <v>23</v>
      </c>
      <c r="O7844" t="s">
        <v>1855</v>
      </c>
      <c r="P7844" t="s">
        <v>76</v>
      </c>
      <c r="Q7844" t="s">
        <v>98</v>
      </c>
      <c r="R7844" t="s">
        <v>1856</v>
      </c>
      <c r="S7844" s="5">
        <v>377.97</v>
      </c>
      <c r="T7844" s="5">
        <v>26.207912446091399</v>
      </c>
      <c r="U7844" s="6">
        <f>SuperStoreData[[#This Row],[Profit]]/SuperStoreData[[#This Row],[Sales]]</f>
        <v>6.9338604773107382E-2</v>
      </c>
    </row>
    <row r="7845" spans="1:21" x14ac:dyDescent="0.2">
      <c r="A7845">
        <v>2718</v>
      </c>
      <c r="B7845" t="s">
        <v>5482</v>
      </c>
      <c r="C7845" s="1">
        <v>42332</v>
      </c>
      <c r="D7845" s="1">
        <v>42337</v>
      </c>
      <c r="E7845" s="7">
        <f>SuperStoreData[[#This Row],[Ship Date]]-SuperStoreData[[#This Row],[Order Date]]</f>
        <v>5</v>
      </c>
      <c r="F7845" t="s">
        <v>29</v>
      </c>
      <c r="G7845" t="s">
        <v>5151</v>
      </c>
      <c r="H7845" t="s">
        <v>5483</v>
      </c>
      <c r="I7845" t="str">
        <f>PROPER(SuperStoreData[[#This Row],[Customer Name]])</f>
        <v>Dennis Kane</v>
      </c>
      <c r="J7845" t="s">
        <v>32</v>
      </c>
      <c r="K7845">
        <v>10024</v>
      </c>
      <c r="L7845" t="str">
        <f>_xlfn.XLOOKUP(SuperStoreData[[#This Row],[Zip Code]],ZipCodeTable[Zip Code],ZipCodeTable[City])</f>
        <v>New York</v>
      </c>
      <c r="M7845" t="str">
        <f>_xlfn.XLOOKUP(SuperStoreData[[#This Row],[Zip Code]],ZipCodeTable[Zip Code],ZipCodeTable[State])</f>
        <v>NY</v>
      </c>
      <c r="N7845" t="s">
        <v>46</v>
      </c>
      <c r="O7845" t="s">
        <v>5484</v>
      </c>
      <c r="P7845" t="s">
        <v>76</v>
      </c>
      <c r="Q7845" t="s">
        <v>98</v>
      </c>
      <c r="R7845" t="s">
        <v>5485</v>
      </c>
      <c r="S7845" s="5">
        <v>377.97</v>
      </c>
      <c r="T7845" s="5">
        <v>85.477510402906603</v>
      </c>
      <c r="U7845" s="6">
        <f>SuperStoreData[[#This Row],[Profit]]/SuperStoreData[[#This Row],[Sales]]</f>
        <v>0.22614892822950658</v>
      </c>
    </row>
    <row r="7846" spans="1:21" x14ac:dyDescent="0.2">
      <c r="A7846">
        <v>2736</v>
      </c>
      <c r="B7846" t="s">
        <v>7953</v>
      </c>
      <c r="C7846" s="1">
        <v>42129</v>
      </c>
      <c r="D7846" s="1">
        <v>42133</v>
      </c>
      <c r="E7846" s="7">
        <f>SuperStoreData[[#This Row],[Ship Date]]-SuperStoreData[[#This Row],[Order Date]]</f>
        <v>4</v>
      </c>
      <c r="F7846" t="s">
        <v>29</v>
      </c>
      <c r="G7846" t="s">
        <v>3528</v>
      </c>
      <c r="H7846" t="s">
        <v>3529</v>
      </c>
      <c r="I7846" t="str">
        <f>PROPER(SuperStoreData[[#This Row],[Customer Name]])</f>
        <v>Ken Lonsdale</v>
      </c>
      <c r="J7846" t="s">
        <v>32</v>
      </c>
      <c r="K7846">
        <v>19711</v>
      </c>
      <c r="L7846" t="str">
        <f>_xlfn.XLOOKUP(SuperStoreData[[#This Row],[Zip Code]],ZipCodeTable[Zip Code],ZipCodeTable[City])</f>
        <v>Newark</v>
      </c>
      <c r="M7846" t="str">
        <f>_xlfn.XLOOKUP(SuperStoreData[[#This Row],[Zip Code]],ZipCodeTable[Zip Code],ZipCodeTable[State])</f>
        <v>DE</v>
      </c>
      <c r="N7846" t="s">
        <v>46</v>
      </c>
      <c r="O7846" t="s">
        <v>6954</v>
      </c>
      <c r="P7846" t="s">
        <v>76</v>
      </c>
      <c r="Q7846" t="s">
        <v>98</v>
      </c>
      <c r="R7846" t="s">
        <v>6955</v>
      </c>
      <c r="S7846" s="5">
        <v>377.97</v>
      </c>
      <c r="T7846" s="5">
        <v>125.574759591869</v>
      </c>
      <c r="U7846" s="6">
        <f>SuperStoreData[[#This Row],[Profit]]/SuperStoreData[[#This Row],[Sales]]</f>
        <v>0.33223472654408814</v>
      </c>
    </row>
    <row r="7847" spans="1:21" x14ac:dyDescent="0.2">
      <c r="A7847">
        <v>2860</v>
      </c>
      <c r="B7847" t="s">
        <v>9365</v>
      </c>
      <c r="C7847" s="1">
        <v>42288</v>
      </c>
      <c r="D7847" s="1">
        <v>42292</v>
      </c>
      <c r="E7847" s="7">
        <f>SuperStoreData[[#This Row],[Ship Date]]-SuperStoreData[[#This Row],[Order Date]]</f>
        <v>4</v>
      </c>
      <c r="F7847" t="s">
        <v>29</v>
      </c>
      <c r="G7847" t="s">
        <v>113</v>
      </c>
      <c r="H7847" t="s">
        <v>119</v>
      </c>
      <c r="I7847" t="str">
        <f>PROPER(SuperStoreData[[#This Row],[Customer Name]])</f>
        <v>Shahid Collister</v>
      </c>
      <c r="J7847" t="s">
        <v>32</v>
      </c>
      <c r="K7847">
        <v>30318</v>
      </c>
      <c r="L7847" t="str">
        <f>_xlfn.XLOOKUP(SuperStoreData[[#This Row],[Zip Code]],ZipCodeTable[Zip Code],ZipCodeTable[City])</f>
        <v>Atlanta</v>
      </c>
      <c r="M7847" t="str">
        <f>_xlfn.XLOOKUP(SuperStoreData[[#This Row],[Zip Code]],ZipCodeTable[Zip Code],ZipCodeTable[State])</f>
        <v>GA</v>
      </c>
      <c r="N7847" t="s">
        <v>85</v>
      </c>
      <c r="O7847" t="s">
        <v>8009</v>
      </c>
      <c r="P7847" t="s">
        <v>76</v>
      </c>
      <c r="Q7847" t="s">
        <v>98</v>
      </c>
      <c r="R7847" t="s">
        <v>8010</v>
      </c>
      <c r="S7847" s="5">
        <v>377.97</v>
      </c>
      <c r="T7847" s="5">
        <v>-17.311740146883</v>
      </c>
      <c r="U7847" s="6">
        <f>SuperStoreData[[#This Row],[Profit]]/SuperStoreData[[#This Row],[Sales]]</f>
        <v>-4.5801889427422811E-2</v>
      </c>
    </row>
    <row r="7848" spans="1:21" x14ac:dyDescent="0.2">
      <c r="A7848">
        <v>7385</v>
      </c>
      <c r="B7848" t="s">
        <v>7913</v>
      </c>
      <c r="C7848" s="1">
        <v>43098</v>
      </c>
      <c r="D7848" s="1">
        <v>43103</v>
      </c>
      <c r="E7848" s="7">
        <f>SuperStoreData[[#This Row],[Ship Date]]-SuperStoreData[[#This Row],[Order Date]]</f>
        <v>5</v>
      </c>
      <c r="F7848" t="s">
        <v>29</v>
      </c>
      <c r="G7848" t="s">
        <v>7827</v>
      </c>
      <c r="H7848" t="s">
        <v>7828</v>
      </c>
      <c r="I7848" t="str">
        <f>PROPER(SuperStoreData[[#This Row],[Customer Name]])</f>
        <v>Alejandro Grove</v>
      </c>
      <c r="J7848" t="s">
        <v>32</v>
      </c>
      <c r="K7848">
        <v>68104</v>
      </c>
      <c r="L7848" t="str">
        <f>_xlfn.XLOOKUP(SuperStoreData[[#This Row],[Zip Code]],ZipCodeTable[Zip Code],ZipCodeTable[City])</f>
        <v>Omaha</v>
      </c>
      <c r="M7848" t="str">
        <f>_xlfn.XLOOKUP(SuperStoreData[[#This Row],[Zip Code]],ZipCodeTable[Zip Code],ZipCodeTable[State])</f>
        <v>NE</v>
      </c>
      <c r="N7848" t="s">
        <v>23</v>
      </c>
      <c r="O7848" t="s">
        <v>6642</v>
      </c>
      <c r="P7848" t="s">
        <v>25</v>
      </c>
      <c r="Q7848" t="s">
        <v>39</v>
      </c>
      <c r="R7848" t="s">
        <v>6643</v>
      </c>
      <c r="S7848" s="5">
        <v>378</v>
      </c>
      <c r="T7848" s="5">
        <v>40.041529162672298</v>
      </c>
      <c r="U7848" s="6">
        <f>SuperStoreData[[#This Row],[Profit]]/SuperStoreData[[#This Row],[Sales]]</f>
        <v>0.10592997132982089</v>
      </c>
    </row>
    <row r="7849" spans="1:21" x14ac:dyDescent="0.2">
      <c r="A7849">
        <v>8721</v>
      </c>
      <c r="B7849" t="s">
        <v>7489</v>
      </c>
      <c r="C7849" s="1">
        <v>43388</v>
      </c>
      <c r="D7849" s="1">
        <v>43390</v>
      </c>
      <c r="E7849" s="7">
        <f>SuperStoreData[[#This Row],[Ship Date]]-SuperStoreData[[#This Row],[Order Date]]</f>
        <v>2</v>
      </c>
      <c r="F7849" t="s">
        <v>129</v>
      </c>
      <c r="G7849" t="s">
        <v>5571</v>
      </c>
      <c r="H7849" t="s">
        <v>7490</v>
      </c>
      <c r="I7849" t="str">
        <f>PROPER(SuperStoreData[[#This Row],[Customer Name]])</f>
        <v>Arthur Wiediger</v>
      </c>
      <c r="J7849" t="s">
        <v>21</v>
      </c>
      <c r="K7849">
        <v>77070</v>
      </c>
      <c r="L7849" t="str">
        <f>_xlfn.XLOOKUP(SuperStoreData[[#This Row],[Zip Code]],ZipCodeTable[Zip Code],ZipCodeTable[City])</f>
        <v>Houston</v>
      </c>
      <c r="M7849" t="str">
        <f>_xlfn.XLOOKUP(SuperStoreData[[#This Row],[Zip Code]],ZipCodeTable[Zip Code],ZipCodeTable[State])</f>
        <v>TX</v>
      </c>
      <c r="N7849" t="s">
        <v>23</v>
      </c>
      <c r="O7849" t="s">
        <v>3859</v>
      </c>
      <c r="P7849" t="s">
        <v>48</v>
      </c>
      <c r="Q7849" t="s">
        <v>55</v>
      </c>
      <c r="R7849" t="s">
        <v>3860</v>
      </c>
      <c r="S7849" s="5">
        <v>379.37200000000001</v>
      </c>
      <c r="T7849" s="5">
        <v>35.987344479441703</v>
      </c>
      <c r="U7849" s="6">
        <f>SuperStoreData[[#This Row],[Profit]]/SuperStoreData[[#This Row],[Sales]]</f>
        <v>9.4860307243132602E-2</v>
      </c>
    </row>
    <row r="7850" spans="1:21" x14ac:dyDescent="0.2">
      <c r="A7850">
        <v>652</v>
      </c>
      <c r="B7850" t="s">
        <v>10429</v>
      </c>
      <c r="C7850" s="1">
        <v>42471</v>
      </c>
      <c r="D7850" s="1">
        <v>42474</v>
      </c>
      <c r="E7850" s="7">
        <f>SuperStoreData[[#This Row],[Ship Date]]-SuperStoreData[[#This Row],[Order Date]]</f>
        <v>3</v>
      </c>
      <c r="F7850" t="s">
        <v>29</v>
      </c>
      <c r="G7850" t="s">
        <v>1623</v>
      </c>
      <c r="H7850" t="s">
        <v>1624</v>
      </c>
      <c r="I7850" t="str">
        <f>PROPER(SuperStoreData[[#This Row],[Customer Name]])</f>
        <v>Steven Roelle</v>
      </c>
      <c r="J7850" t="s">
        <v>21</v>
      </c>
      <c r="K7850">
        <v>10024</v>
      </c>
      <c r="L7850" t="str">
        <f>_xlfn.XLOOKUP(SuperStoreData[[#This Row],[Zip Code]],ZipCodeTable[Zip Code],ZipCodeTable[City])</f>
        <v>New York</v>
      </c>
      <c r="M7850" t="str">
        <f>_xlfn.XLOOKUP(SuperStoreData[[#This Row],[Zip Code]],ZipCodeTable[Zip Code],ZipCodeTable[State])</f>
        <v>NY</v>
      </c>
      <c r="N7850" t="s">
        <v>46</v>
      </c>
      <c r="O7850" t="s">
        <v>3536</v>
      </c>
      <c r="P7850" t="s">
        <v>25</v>
      </c>
      <c r="Q7850" t="s">
        <v>91</v>
      </c>
      <c r="R7850" t="s">
        <v>3537</v>
      </c>
      <c r="S7850" s="5">
        <v>379.4</v>
      </c>
      <c r="T7850" s="5">
        <v>95.894932313234506</v>
      </c>
      <c r="U7850" s="6">
        <f>SuperStoreData[[#This Row],[Profit]]/SuperStoreData[[#This Row],[Sales]]</f>
        <v>0.25275417056730237</v>
      </c>
    </row>
    <row r="7851" spans="1:21" x14ac:dyDescent="0.2">
      <c r="A7851">
        <v>7416</v>
      </c>
      <c r="B7851" t="s">
        <v>7769</v>
      </c>
      <c r="C7851" s="1">
        <v>43101</v>
      </c>
      <c r="D7851" s="1">
        <v>43105</v>
      </c>
      <c r="E7851" s="7">
        <f>SuperStoreData[[#This Row],[Ship Date]]-SuperStoreData[[#This Row],[Order Date]]</f>
        <v>4</v>
      </c>
      <c r="F7851" t="s">
        <v>129</v>
      </c>
      <c r="G7851" t="s">
        <v>1407</v>
      </c>
      <c r="H7851" t="s">
        <v>7780</v>
      </c>
      <c r="I7851" t="str">
        <f>PROPER(SuperStoreData[[#This Row],[Customer Name]])</f>
        <v>Stewart Carmichael</v>
      </c>
      <c r="J7851" t="s">
        <v>82</v>
      </c>
      <c r="K7851">
        <v>19134</v>
      </c>
      <c r="L7851" t="str">
        <f>_xlfn.XLOOKUP(SuperStoreData[[#This Row],[Zip Code]],ZipCodeTable[Zip Code],ZipCodeTable[City])</f>
        <v>Philadelphia</v>
      </c>
      <c r="M7851" t="str">
        <f>_xlfn.XLOOKUP(SuperStoreData[[#This Row],[Zip Code]],ZipCodeTable[Zip Code],ZipCodeTable[State])</f>
        <v>PA</v>
      </c>
      <c r="N7851" t="s">
        <v>46</v>
      </c>
      <c r="O7851" t="s">
        <v>2911</v>
      </c>
      <c r="P7851" t="s">
        <v>76</v>
      </c>
      <c r="Q7851" t="s">
        <v>77</v>
      </c>
      <c r="R7851" t="s">
        <v>2912</v>
      </c>
      <c r="S7851" s="5">
        <v>379.96</v>
      </c>
      <c r="T7851" s="5">
        <v>19.299553405987599</v>
      </c>
      <c r="U7851" s="6">
        <f>SuperStoreData[[#This Row],[Profit]]/SuperStoreData[[#This Row],[Sales]]</f>
        <v>5.0793645136297506E-2</v>
      </c>
    </row>
    <row r="7852" spans="1:21" x14ac:dyDescent="0.2">
      <c r="A7852">
        <v>4812</v>
      </c>
      <c r="B7852" t="s">
        <v>8293</v>
      </c>
      <c r="C7852" s="1">
        <v>43394</v>
      </c>
      <c r="D7852" s="1">
        <v>43401</v>
      </c>
      <c r="E7852" s="7">
        <f>SuperStoreData[[#This Row],[Ship Date]]-SuperStoreData[[#This Row],[Order Date]]</f>
        <v>7</v>
      </c>
      <c r="F7852" t="s">
        <v>129</v>
      </c>
      <c r="G7852" t="s">
        <v>6045</v>
      </c>
      <c r="H7852" t="s">
        <v>6046</v>
      </c>
      <c r="I7852" t="str">
        <f>PROPER(SuperStoreData[[#This Row],[Customer Name]])</f>
        <v>Eugene Barchas</v>
      </c>
      <c r="J7852" t="s">
        <v>32</v>
      </c>
      <c r="K7852">
        <v>19134</v>
      </c>
      <c r="L7852" t="str">
        <f>_xlfn.XLOOKUP(SuperStoreData[[#This Row],[Zip Code]],ZipCodeTable[Zip Code],ZipCodeTable[City])</f>
        <v>Philadelphia</v>
      </c>
      <c r="M7852" t="str">
        <f>_xlfn.XLOOKUP(SuperStoreData[[#This Row],[Zip Code]],ZipCodeTable[Zip Code],ZipCodeTable[State])</f>
        <v>PA</v>
      </c>
      <c r="N7852" t="s">
        <v>46</v>
      </c>
      <c r="O7852" t="s">
        <v>2521</v>
      </c>
      <c r="P7852" t="s">
        <v>48</v>
      </c>
      <c r="Q7852" t="s">
        <v>55</v>
      </c>
      <c r="R7852" t="s">
        <v>2522</v>
      </c>
      <c r="S7852" s="5">
        <v>380.05799999999999</v>
      </c>
      <c r="T7852" s="5">
        <v>96.629578695573599</v>
      </c>
      <c r="U7852" s="6">
        <f>SuperStoreData[[#This Row],[Profit]]/SuperStoreData[[#This Row],[Sales]]</f>
        <v>0.25424955847679459</v>
      </c>
    </row>
    <row r="7853" spans="1:21" x14ac:dyDescent="0.2">
      <c r="A7853">
        <v>542</v>
      </c>
      <c r="B7853" t="s">
        <v>8179</v>
      </c>
      <c r="C7853" s="1">
        <v>43180</v>
      </c>
      <c r="D7853" s="1">
        <v>43186</v>
      </c>
      <c r="E7853" s="7">
        <f>SuperStoreData[[#This Row],[Ship Date]]-SuperStoreData[[#This Row],[Order Date]]</f>
        <v>6</v>
      </c>
      <c r="F7853" t="s">
        <v>18</v>
      </c>
      <c r="G7853" t="s">
        <v>1897</v>
      </c>
      <c r="H7853" t="s">
        <v>1898</v>
      </c>
      <c r="I7853" t="str">
        <f>PROPER(SuperStoreData[[#This Row],[Customer Name]])</f>
        <v>Erin Smith</v>
      </c>
      <c r="J7853" t="s">
        <v>82</v>
      </c>
      <c r="K7853">
        <v>85705</v>
      </c>
      <c r="L7853" t="str">
        <f>_xlfn.XLOOKUP(SuperStoreData[[#This Row],[Zip Code]],ZipCodeTable[Zip Code],ZipCodeTable[City])</f>
        <v>Tucson</v>
      </c>
      <c r="M7853" t="str">
        <f>_xlfn.XLOOKUP(SuperStoreData[[#This Row],[Zip Code]],ZipCodeTable[Zip Code],ZipCodeTable[State])</f>
        <v>AZ</v>
      </c>
      <c r="N7853" t="s">
        <v>68</v>
      </c>
      <c r="O7853" t="s">
        <v>3443</v>
      </c>
      <c r="P7853" t="s">
        <v>76</v>
      </c>
      <c r="Q7853" t="s">
        <v>98</v>
      </c>
      <c r="R7853" t="s">
        <v>3444</v>
      </c>
      <c r="S7853" s="5">
        <v>380.86399999999998</v>
      </c>
      <c r="T7853" s="5">
        <v>99.705219398448307</v>
      </c>
      <c r="U7853" s="6">
        <f>SuperStoreData[[#This Row],[Profit]]/SuperStoreData[[#This Row],[Sales]]</f>
        <v>0.26178693548996051</v>
      </c>
    </row>
    <row r="7854" spans="1:21" x14ac:dyDescent="0.2">
      <c r="A7854">
        <v>9228</v>
      </c>
      <c r="B7854" t="s">
        <v>9335</v>
      </c>
      <c r="C7854" s="1">
        <v>43255</v>
      </c>
      <c r="D7854" s="1">
        <v>43255</v>
      </c>
      <c r="E7854" s="7">
        <f>SuperStoreData[[#This Row],[Ship Date]]-SuperStoreData[[#This Row],[Order Date]]</f>
        <v>0</v>
      </c>
      <c r="F7854" t="s">
        <v>29</v>
      </c>
      <c r="G7854" t="s">
        <v>6796</v>
      </c>
      <c r="H7854" t="s">
        <v>6797</v>
      </c>
      <c r="I7854" t="str">
        <f>PROPER(SuperStoreData[[#This Row],[Customer Name]])</f>
        <v>George Zrebassa</v>
      </c>
      <c r="J7854" t="s">
        <v>82</v>
      </c>
      <c r="K7854">
        <v>90008</v>
      </c>
      <c r="L7854" t="str">
        <f>_xlfn.XLOOKUP(SuperStoreData[[#This Row],[Zip Code]],ZipCodeTable[Zip Code],ZipCodeTable[City])</f>
        <v>Los Angeles</v>
      </c>
      <c r="M7854" t="str">
        <f>_xlfn.XLOOKUP(SuperStoreData[[#This Row],[Zip Code]],ZipCodeTable[Zip Code],ZipCodeTable[State])</f>
        <v>CA</v>
      </c>
      <c r="N7854" t="s">
        <v>68</v>
      </c>
      <c r="O7854" t="s">
        <v>3688</v>
      </c>
      <c r="P7854" t="s">
        <v>25</v>
      </c>
      <c r="Q7854" t="s">
        <v>39</v>
      </c>
      <c r="R7854" t="s">
        <v>3689</v>
      </c>
      <c r="S7854" s="5">
        <v>381.36</v>
      </c>
      <c r="T7854" s="5">
        <v>-11.8901127151679</v>
      </c>
      <c r="U7854" s="6">
        <f>SuperStoreData[[#This Row],[Profit]]/SuperStoreData[[#This Row],[Sales]]</f>
        <v>-3.1178185219131266E-2</v>
      </c>
    </row>
    <row r="7855" spans="1:21" x14ac:dyDescent="0.2">
      <c r="A7855">
        <v>1574</v>
      </c>
      <c r="B7855" t="s">
        <v>10442</v>
      </c>
      <c r="C7855" s="1">
        <v>42723</v>
      </c>
      <c r="D7855" s="1">
        <v>42728</v>
      </c>
      <c r="E7855" s="7">
        <f>SuperStoreData[[#This Row],[Ship Date]]-SuperStoreData[[#This Row],[Order Date]]</f>
        <v>5</v>
      </c>
      <c r="F7855" t="s">
        <v>18</v>
      </c>
      <c r="G7855" t="s">
        <v>1713</v>
      </c>
      <c r="H7855" t="s">
        <v>1714</v>
      </c>
      <c r="I7855" t="str">
        <f>PROPER(SuperStoreData[[#This Row],[Customer Name]])</f>
        <v>Sanjit Chand</v>
      </c>
      <c r="J7855" t="s">
        <v>32</v>
      </c>
      <c r="K7855">
        <v>90004</v>
      </c>
      <c r="L7855" t="str">
        <f>_xlfn.XLOOKUP(SuperStoreData[[#This Row],[Zip Code]],ZipCodeTable[Zip Code],ZipCodeTable[City])</f>
        <v>Los Angeles</v>
      </c>
      <c r="M7855" t="str">
        <f>_xlfn.XLOOKUP(SuperStoreData[[#This Row],[Zip Code]],ZipCodeTable[Zip Code],ZipCodeTable[State])</f>
        <v>CA</v>
      </c>
      <c r="N7855" t="s">
        <v>68</v>
      </c>
      <c r="O7855" t="s">
        <v>5328</v>
      </c>
      <c r="P7855" t="s">
        <v>48</v>
      </c>
      <c r="Q7855" t="s">
        <v>55</v>
      </c>
      <c r="R7855" t="s">
        <v>5329</v>
      </c>
      <c r="S7855" s="5">
        <v>381.44</v>
      </c>
      <c r="T7855" s="5">
        <v>52.662852182802901</v>
      </c>
      <c r="U7855" s="6">
        <f>SuperStoreData[[#This Row],[Profit]]/SuperStoreData[[#This Row],[Sales]]</f>
        <v>0.1380632659993784</v>
      </c>
    </row>
    <row r="7856" spans="1:21" x14ac:dyDescent="0.2">
      <c r="A7856">
        <v>668</v>
      </c>
      <c r="B7856" t="s">
        <v>5869</v>
      </c>
      <c r="C7856" s="1">
        <v>42710</v>
      </c>
      <c r="D7856" s="1">
        <v>42714</v>
      </c>
      <c r="E7856" s="7">
        <f>SuperStoreData[[#This Row],[Ship Date]]-SuperStoreData[[#This Row],[Order Date]]</f>
        <v>4</v>
      </c>
      <c r="F7856" t="s">
        <v>129</v>
      </c>
      <c r="G7856" t="s">
        <v>3763</v>
      </c>
      <c r="H7856" t="s">
        <v>3764</v>
      </c>
      <c r="I7856" t="str">
        <f>PROPER(SuperStoreData[[#This Row],[Customer Name]])</f>
        <v>Tiffany House</v>
      </c>
      <c r="J7856" t="s">
        <v>82</v>
      </c>
      <c r="K7856">
        <v>75081</v>
      </c>
      <c r="L7856" t="str">
        <f>_xlfn.XLOOKUP(SuperStoreData[[#This Row],[Zip Code]],ZipCodeTable[Zip Code],ZipCodeTable[City])</f>
        <v>Richardson</v>
      </c>
      <c r="M7856" t="str">
        <f>_xlfn.XLOOKUP(SuperStoreData[[#This Row],[Zip Code]],ZipCodeTable[Zip Code],ZipCodeTable[State])</f>
        <v>TX</v>
      </c>
      <c r="N7856" t="s">
        <v>23</v>
      </c>
      <c r="O7856" t="s">
        <v>5870</v>
      </c>
      <c r="P7856" t="s">
        <v>76</v>
      </c>
      <c r="Q7856" t="s">
        <v>98</v>
      </c>
      <c r="R7856" t="s">
        <v>5871</v>
      </c>
      <c r="S7856" s="5">
        <v>381.57600000000002</v>
      </c>
      <c r="T7856" s="5">
        <v>47.023626367938803</v>
      </c>
      <c r="U7856" s="6">
        <f>SuperStoreData[[#This Row],[Profit]]/SuperStoreData[[#This Row],[Sales]]</f>
        <v>0.12323528305747426</v>
      </c>
    </row>
    <row r="7857" spans="1:21" x14ac:dyDescent="0.2">
      <c r="A7857">
        <v>7303</v>
      </c>
      <c r="B7857" t="s">
        <v>9239</v>
      </c>
      <c r="C7857" s="1">
        <v>43280</v>
      </c>
      <c r="D7857" s="1">
        <v>43283</v>
      </c>
      <c r="E7857" s="7">
        <f>SuperStoreData[[#This Row],[Ship Date]]-SuperStoreData[[#This Row],[Order Date]]</f>
        <v>3</v>
      </c>
      <c r="F7857" t="s">
        <v>18</v>
      </c>
      <c r="G7857" t="s">
        <v>990</v>
      </c>
      <c r="H7857" t="s">
        <v>991</v>
      </c>
      <c r="I7857" t="str">
        <f>PROPER(SuperStoreData[[#This Row],[Customer Name]])</f>
        <v>Joe Kamberova</v>
      </c>
      <c r="J7857" t="s">
        <v>32</v>
      </c>
      <c r="K7857">
        <v>60016</v>
      </c>
      <c r="L7857" t="str">
        <f>_xlfn.XLOOKUP(SuperStoreData[[#This Row],[Zip Code]],ZipCodeTable[Zip Code],ZipCodeTable[City])</f>
        <v>Des Plaines</v>
      </c>
      <c r="M7857" t="str">
        <f>_xlfn.XLOOKUP(SuperStoreData[[#This Row],[Zip Code]],ZipCodeTable[Zip Code],ZipCodeTable[State])</f>
        <v>IL</v>
      </c>
      <c r="N7857" t="s">
        <v>23</v>
      </c>
      <c r="O7857" t="s">
        <v>2634</v>
      </c>
      <c r="P7857" t="s">
        <v>25</v>
      </c>
      <c r="Q7857" t="s">
        <v>61</v>
      </c>
      <c r="R7857" t="s">
        <v>2635</v>
      </c>
      <c r="S7857" s="5">
        <v>381.72</v>
      </c>
      <c r="T7857" s="5">
        <v>116.916607851818</v>
      </c>
      <c r="U7857" s="6">
        <f>SuperStoreData[[#This Row],[Profit]]/SuperStoreData[[#This Row],[Sales]]</f>
        <v>0.30628892343031017</v>
      </c>
    </row>
    <row r="7858" spans="1:21" x14ac:dyDescent="0.2">
      <c r="A7858">
        <v>3490</v>
      </c>
      <c r="B7858" t="s">
        <v>1605</v>
      </c>
      <c r="C7858" s="1">
        <v>42892</v>
      </c>
      <c r="D7858" s="1">
        <v>42893</v>
      </c>
      <c r="E7858" s="7">
        <f>SuperStoreData[[#This Row],[Ship Date]]-SuperStoreData[[#This Row],[Order Date]]</f>
        <v>1</v>
      </c>
      <c r="F7858" t="s">
        <v>29</v>
      </c>
      <c r="G7858" t="s">
        <v>1606</v>
      </c>
      <c r="H7858" t="s">
        <v>1607</v>
      </c>
      <c r="I7858" t="str">
        <f>PROPER(SuperStoreData[[#This Row],[Customer Name]])</f>
        <v>Rob Haberlin</v>
      </c>
      <c r="J7858" t="s">
        <v>32</v>
      </c>
      <c r="K7858">
        <v>60188</v>
      </c>
      <c r="L7858" t="str">
        <f>_xlfn.XLOOKUP(SuperStoreData[[#This Row],[Zip Code]],ZipCodeTable[Zip Code],ZipCodeTable[City])</f>
        <v>Carol Stream</v>
      </c>
      <c r="M7858" t="str">
        <f>_xlfn.XLOOKUP(SuperStoreData[[#This Row],[Zip Code]],ZipCodeTable[Zip Code],ZipCodeTable[State])</f>
        <v>IL</v>
      </c>
      <c r="N7858" t="s">
        <v>23</v>
      </c>
      <c r="O7858" t="s">
        <v>280</v>
      </c>
      <c r="P7858" t="s">
        <v>48</v>
      </c>
      <c r="Q7858" t="s">
        <v>55</v>
      </c>
      <c r="R7858" t="s">
        <v>281</v>
      </c>
      <c r="S7858" s="5">
        <v>382.11599999999999</v>
      </c>
      <c r="T7858" s="5">
        <v>125.950129351835</v>
      </c>
      <c r="U7858" s="6">
        <f>SuperStoreData[[#This Row],[Profit]]/SuperStoreData[[#This Row],[Sales]]</f>
        <v>0.32961228881238946</v>
      </c>
    </row>
    <row r="7859" spans="1:21" x14ac:dyDescent="0.2">
      <c r="A7859">
        <v>1581</v>
      </c>
      <c r="B7859" t="s">
        <v>6430</v>
      </c>
      <c r="C7859" s="1">
        <v>42106</v>
      </c>
      <c r="D7859" s="1">
        <v>42111</v>
      </c>
      <c r="E7859" s="7">
        <f>SuperStoreData[[#This Row],[Ship Date]]-SuperStoreData[[#This Row],[Order Date]]</f>
        <v>5</v>
      </c>
      <c r="F7859" t="s">
        <v>18</v>
      </c>
      <c r="G7859" t="s">
        <v>4687</v>
      </c>
      <c r="H7859" t="s">
        <v>4688</v>
      </c>
      <c r="I7859" t="str">
        <f>PROPER(SuperStoreData[[#This Row],[Customer Name]])</f>
        <v>Naresj Patel</v>
      </c>
      <c r="J7859" t="s">
        <v>32</v>
      </c>
      <c r="K7859">
        <v>10024</v>
      </c>
      <c r="L7859" t="str">
        <f>_xlfn.XLOOKUP(SuperStoreData[[#This Row],[Zip Code]],ZipCodeTable[Zip Code],ZipCodeTable[City])</f>
        <v>New York</v>
      </c>
      <c r="M7859" t="str">
        <f>_xlfn.XLOOKUP(SuperStoreData[[#This Row],[Zip Code]],ZipCodeTable[Zip Code],ZipCodeTable[State])</f>
        <v>NY</v>
      </c>
      <c r="N7859" t="s">
        <v>46</v>
      </c>
      <c r="O7859" t="s">
        <v>702</v>
      </c>
      <c r="P7859" t="s">
        <v>48</v>
      </c>
      <c r="Q7859" t="s">
        <v>137</v>
      </c>
      <c r="R7859" t="s">
        <v>703</v>
      </c>
      <c r="S7859" s="5">
        <v>382.80599999999998</v>
      </c>
      <c r="T7859" s="5">
        <v>61.145203903607801</v>
      </c>
      <c r="U7859" s="6">
        <f>SuperStoreData[[#This Row],[Profit]]/SuperStoreData[[#This Row],[Sales]]</f>
        <v>0.15972895906440288</v>
      </c>
    </row>
    <row r="7860" spans="1:21" x14ac:dyDescent="0.2">
      <c r="A7860">
        <v>756</v>
      </c>
      <c r="B7860" t="s">
        <v>9207</v>
      </c>
      <c r="C7860" s="1">
        <v>42096</v>
      </c>
      <c r="D7860" s="1">
        <v>42102</v>
      </c>
      <c r="E7860" s="7">
        <f>SuperStoreData[[#This Row],[Ship Date]]-SuperStoreData[[#This Row],[Order Date]]</f>
        <v>6</v>
      </c>
      <c r="F7860" t="s">
        <v>29</v>
      </c>
      <c r="G7860" t="s">
        <v>4609</v>
      </c>
      <c r="H7860" t="s">
        <v>4610</v>
      </c>
      <c r="I7860" t="str">
        <f>PROPER(SuperStoreData[[#This Row],[Customer Name]])</f>
        <v>Nona Balk</v>
      </c>
      <c r="J7860" t="s">
        <v>82</v>
      </c>
      <c r="K7860">
        <v>32216</v>
      </c>
      <c r="L7860" t="str">
        <f>_xlfn.XLOOKUP(SuperStoreData[[#This Row],[Zip Code]],ZipCodeTable[Zip Code],ZipCodeTable[City])</f>
        <v>Jacksonville</v>
      </c>
      <c r="M7860" t="str">
        <f>_xlfn.XLOOKUP(SuperStoreData[[#This Row],[Zip Code]],ZipCodeTable[Zip Code],ZipCodeTable[State])</f>
        <v>FL</v>
      </c>
      <c r="N7860" t="s">
        <v>85</v>
      </c>
      <c r="O7860" t="s">
        <v>188</v>
      </c>
      <c r="P7860" t="s">
        <v>48</v>
      </c>
      <c r="Q7860" t="s">
        <v>137</v>
      </c>
      <c r="R7860" t="s">
        <v>189</v>
      </c>
      <c r="S7860" s="5">
        <v>383.43799999999999</v>
      </c>
      <c r="T7860" s="5">
        <v>9.9965494219853408</v>
      </c>
      <c r="U7860" s="6">
        <f>SuperStoreData[[#This Row],[Profit]]/SuperStoreData[[#This Row],[Sales]]</f>
        <v>2.6070836541984208E-2</v>
      </c>
    </row>
    <row r="7861" spans="1:21" x14ac:dyDescent="0.2">
      <c r="A7861">
        <v>4544</v>
      </c>
      <c r="B7861" t="s">
        <v>7534</v>
      </c>
      <c r="C7861" s="1">
        <v>43339</v>
      </c>
      <c r="D7861" s="1">
        <v>43341</v>
      </c>
      <c r="E7861" s="7">
        <f>SuperStoreData[[#This Row],[Ship Date]]-SuperStoreData[[#This Row],[Order Date]]</f>
        <v>2</v>
      </c>
      <c r="F7861" t="s">
        <v>129</v>
      </c>
      <c r="G7861" t="s">
        <v>1781</v>
      </c>
      <c r="H7861" t="s">
        <v>1782</v>
      </c>
      <c r="I7861" t="str">
        <f>PROPER(SuperStoreData[[#This Row],[Customer Name]])</f>
        <v>Rob Lucas</v>
      </c>
      <c r="J7861" t="s">
        <v>32</v>
      </c>
      <c r="K7861">
        <v>60610</v>
      </c>
      <c r="L7861" t="str">
        <f>_xlfn.XLOOKUP(SuperStoreData[[#This Row],[Zip Code]],ZipCodeTable[Zip Code],ZipCodeTable[City])</f>
        <v>Chicago</v>
      </c>
      <c r="M7861" t="str">
        <f>_xlfn.XLOOKUP(SuperStoreData[[#This Row],[Zip Code]],ZipCodeTable[Zip Code],ZipCodeTable[State])</f>
        <v>IL</v>
      </c>
      <c r="N7861" t="s">
        <v>23</v>
      </c>
      <c r="O7861" t="s">
        <v>1112</v>
      </c>
      <c r="P7861" t="s">
        <v>48</v>
      </c>
      <c r="Q7861" t="s">
        <v>55</v>
      </c>
      <c r="R7861" t="s">
        <v>1113</v>
      </c>
      <c r="S7861" s="5">
        <v>383.60700000000003</v>
      </c>
      <c r="T7861" s="5">
        <v>18.755106981839798</v>
      </c>
      <c r="U7861" s="6">
        <f>SuperStoreData[[#This Row],[Profit]]/SuperStoreData[[#This Row],[Sales]]</f>
        <v>4.8891461787297412E-2</v>
      </c>
    </row>
    <row r="7862" spans="1:21" x14ac:dyDescent="0.2">
      <c r="A7862">
        <v>1882</v>
      </c>
      <c r="B7862" t="s">
        <v>4082</v>
      </c>
      <c r="C7862" s="1">
        <v>43382</v>
      </c>
      <c r="D7862" s="1">
        <v>43387</v>
      </c>
      <c r="E7862" s="7">
        <f>SuperStoreData[[#This Row],[Ship Date]]-SuperStoreData[[#This Row],[Order Date]]</f>
        <v>5</v>
      </c>
      <c r="F7862" t="s">
        <v>489</v>
      </c>
      <c r="G7862" t="s">
        <v>4083</v>
      </c>
      <c r="H7862" t="s">
        <v>4084</v>
      </c>
      <c r="I7862" t="str">
        <f>PROPER(SuperStoreData[[#This Row],[Customer Name]])</f>
        <v>Luke Foster</v>
      </c>
      <c r="J7862" t="s">
        <v>32</v>
      </c>
      <c r="K7862">
        <v>10011</v>
      </c>
      <c r="L7862" t="str">
        <f>_xlfn.XLOOKUP(SuperStoreData[[#This Row],[Zip Code]],ZipCodeTable[Zip Code],ZipCodeTable[City])</f>
        <v>New York</v>
      </c>
      <c r="M7862" t="str">
        <f>_xlfn.XLOOKUP(SuperStoreData[[#This Row],[Zip Code]],ZipCodeTable[Zip Code],ZipCodeTable[State])</f>
        <v>NY</v>
      </c>
      <c r="N7862" t="s">
        <v>46</v>
      </c>
      <c r="O7862" t="s">
        <v>780</v>
      </c>
      <c r="P7862" t="s">
        <v>48</v>
      </c>
      <c r="Q7862" t="s">
        <v>55</v>
      </c>
      <c r="R7862" t="s">
        <v>781</v>
      </c>
      <c r="S7862" s="5">
        <v>383.60700000000003</v>
      </c>
      <c r="T7862" s="5">
        <v>105.173865126704</v>
      </c>
      <c r="U7862" s="6">
        <f>SuperStoreData[[#This Row],[Profit]]/SuperStoreData[[#This Row],[Sales]]</f>
        <v>0.27417087051775385</v>
      </c>
    </row>
    <row r="7863" spans="1:21" x14ac:dyDescent="0.2">
      <c r="A7863">
        <v>5577</v>
      </c>
      <c r="B7863" t="s">
        <v>7736</v>
      </c>
      <c r="C7863" s="1">
        <v>42098</v>
      </c>
      <c r="D7863" s="1">
        <v>42103</v>
      </c>
      <c r="E7863" s="7">
        <f>SuperStoreData[[#This Row],[Ship Date]]-SuperStoreData[[#This Row],[Order Date]]</f>
        <v>5</v>
      </c>
      <c r="F7863" t="s">
        <v>29</v>
      </c>
      <c r="G7863" t="s">
        <v>7652</v>
      </c>
      <c r="H7863" t="s">
        <v>7653</v>
      </c>
      <c r="I7863" t="str">
        <f>PROPER(SuperStoreData[[#This Row],[Customer Name]])</f>
        <v>Roy Franzã¶Sisch</v>
      </c>
      <c r="J7863" t="s">
        <v>32</v>
      </c>
      <c r="K7863">
        <v>91104</v>
      </c>
      <c r="L7863" t="str">
        <f>_xlfn.XLOOKUP(SuperStoreData[[#This Row],[Zip Code]],ZipCodeTable[Zip Code],ZipCodeTable[City])</f>
        <v>Pasadena</v>
      </c>
      <c r="M7863" t="str">
        <f>_xlfn.XLOOKUP(SuperStoreData[[#This Row],[Zip Code]],ZipCodeTable[Zip Code],ZipCodeTable[State])</f>
        <v>CA</v>
      </c>
      <c r="N7863" t="s">
        <v>68</v>
      </c>
      <c r="O7863" t="s">
        <v>577</v>
      </c>
      <c r="P7863" t="s">
        <v>48</v>
      </c>
      <c r="Q7863" t="s">
        <v>49</v>
      </c>
      <c r="R7863" t="s">
        <v>675</v>
      </c>
      <c r="S7863" s="5">
        <v>383.64</v>
      </c>
      <c r="T7863" s="5">
        <v>-3.7366262379186099</v>
      </c>
      <c r="U7863" s="6">
        <f>SuperStoreData[[#This Row],[Profit]]/SuperStoreData[[#This Row],[Sales]]</f>
        <v>-9.7399286777150717E-3</v>
      </c>
    </row>
    <row r="7864" spans="1:21" x14ac:dyDescent="0.2">
      <c r="A7864">
        <v>418</v>
      </c>
      <c r="B7864" t="s">
        <v>8102</v>
      </c>
      <c r="C7864" s="1">
        <v>43178</v>
      </c>
      <c r="D7864" s="1">
        <v>43181</v>
      </c>
      <c r="E7864" s="7">
        <f>SuperStoreData[[#This Row],[Ship Date]]-SuperStoreData[[#This Row],[Order Date]]</f>
        <v>3</v>
      </c>
      <c r="F7864" t="s">
        <v>29</v>
      </c>
      <c r="G7864" t="s">
        <v>7719</v>
      </c>
      <c r="H7864" t="s">
        <v>7720</v>
      </c>
      <c r="I7864" t="str">
        <f>PROPER(SuperStoreData[[#This Row],[Customer Name]])</f>
        <v>Philip Brown</v>
      </c>
      <c r="J7864" t="s">
        <v>32</v>
      </c>
      <c r="K7864">
        <v>90004</v>
      </c>
      <c r="L7864" t="str">
        <f>_xlfn.XLOOKUP(SuperStoreData[[#This Row],[Zip Code]],ZipCodeTable[Zip Code],ZipCodeTable[City])</f>
        <v>Los Angeles</v>
      </c>
      <c r="M7864" t="str">
        <f>_xlfn.XLOOKUP(SuperStoreData[[#This Row],[Zip Code]],ZipCodeTable[Zip Code],ZipCodeTable[State])</f>
        <v>CA</v>
      </c>
      <c r="N7864" t="s">
        <v>68</v>
      </c>
      <c r="O7864" t="s">
        <v>3103</v>
      </c>
      <c r="P7864" t="s">
        <v>48</v>
      </c>
      <c r="Q7864" t="s">
        <v>55</v>
      </c>
      <c r="R7864" t="s">
        <v>3104</v>
      </c>
      <c r="S7864" s="5">
        <v>383.8</v>
      </c>
      <c r="T7864" s="5">
        <v>3.72315369375392</v>
      </c>
      <c r="U7864" s="6">
        <f>SuperStoreData[[#This Row],[Profit]]/SuperStoreData[[#This Row],[Sales]]</f>
        <v>9.7007652260393956E-3</v>
      </c>
    </row>
    <row r="7865" spans="1:21" x14ac:dyDescent="0.2">
      <c r="A7865">
        <v>6190</v>
      </c>
      <c r="B7865" t="s">
        <v>3431</v>
      </c>
      <c r="C7865" s="1">
        <v>43058</v>
      </c>
      <c r="D7865" s="1">
        <v>43063</v>
      </c>
      <c r="E7865" s="7">
        <f>SuperStoreData[[#This Row],[Ship Date]]-SuperStoreData[[#This Row],[Order Date]]</f>
        <v>5</v>
      </c>
      <c r="F7865" t="s">
        <v>29</v>
      </c>
      <c r="G7865" t="s">
        <v>3432</v>
      </c>
      <c r="H7865" t="s">
        <v>3433</v>
      </c>
      <c r="I7865" t="str">
        <f>PROPER(SuperStoreData[[#This Row],[Customer Name]])</f>
        <v>Anne Mcfarland</v>
      </c>
      <c r="J7865" t="s">
        <v>32</v>
      </c>
      <c r="K7865">
        <v>60016</v>
      </c>
      <c r="L7865" t="str">
        <f>_xlfn.XLOOKUP(SuperStoreData[[#This Row],[Zip Code]],ZipCodeTable[Zip Code],ZipCodeTable[City])</f>
        <v>Des Plaines</v>
      </c>
      <c r="M7865" t="str">
        <f>_xlfn.XLOOKUP(SuperStoreData[[#This Row],[Zip Code]],ZipCodeTable[Zip Code],ZipCodeTable[State])</f>
        <v>IL</v>
      </c>
      <c r="N7865" t="s">
        <v>23</v>
      </c>
      <c r="O7865" t="s">
        <v>3435</v>
      </c>
      <c r="P7865" t="s">
        <v>76</v>
      </c>
      <c r="Q7865" t="s">
        <v>98</v>
      </c>
      <c r="R7865" t="s">
        <v>3436</v>
      </c>
      <c r="S7865" s="5">
        <v>383.84</v>
      </c>
      <c r="T7865" s="5">
        <v>66.769221043349603</v>
      </c>
      <c r="U7865" s="6">
        <f>SuperStoreData[[#This Row],[Profit]]/SuperStoreData[[#This Row],[Sales]]</f>
        <v>0.17395065924174033</v>
      </c>
    </row>
    <row r="7866" spans="1:21" x14ac:dyDescent="0.2">
      <c r="A7866">
        <v>4822</v>
      </c>
      <c r="B7866" t="s">
        <v>5282</v>
      </c>
      <c r="C7866" s="1">
        <v>42392</v>
      </c>
      <c r="D7866" s="1">
        <v>42396</v>
      </c>
      <c r="E7866" s="7">
        <f>SuperStoreData[[#This Row],[Ship Date]]-SuperStoreData[[#This Row],[Order Date]]</f>
        <v>4</v>
      </c>
      <c r="F7866" t="s">
        <v>29</v>
      </c>
      <c r="G7866" t="s">
        <v>4201</v>
      </c>
      <c r="H7866" t="s">
        <v>4203</v>
      </c>
      <c r="I7866" t="str">
        <f>PROPER(SuperStoreData[[#This Row],[Customer Name]])</f>
        <v>Peter Fuller</v>
      </c>
      <c r="J7866" t="s">
        <v>32</v>
      </c>
      <c r="K7866">
        <v>78207</v>
      </c>
      <c r="L7866" t="str">
        <f>_xlfn.XLOOKUP(SuperStoreData[[#This Row],[Zip Code]],ZipCodeTable[Zip Code],ZipCodeTable[City])</f>
        <v>San Antonio</v>
      </c>
      <c r="M7866" t="str">
        <f>_xlfn.XLOOKUP(SuperStoreData[[#This Row],[Zip Code]],ZipCodeTable[Zip Code],ZipCodeTable[State])</f>
        <v>TX</v>
      </c>
      <c r="N7866" t="s">
        <v>23</v>
      </c>
      <c r="O7866" t="s">
        <v>5288</v>
      </c>
      <c r="P7866" t="s">
        <v>76</v>
      </c>
      <c r="Q7866" t="s">
        <v>77</v>
      </c>
      <c r="R7866" t="s">
        <v>5289</v>
      </c>
      <c r="S7866" s="5">
        <v>383.952</v>
      </c>
      <c r="T7866" s="5">
        <v>23.1387112725435</v>
      </c>
      <c r="U7866" s="6">
        <f>SuperStoreData[[#This Row],[Profit]]/SuperStoreData[[#This Row],[Sales]]</f>
        <v>6.0264593679792006E-2</v>
      </c>
    </row>
    <row r="7867" spans="1:21" x14ac:dyDescent="0.2">
      <c r="A7867">
        <v>4036</v>
      </c>
      <c r="B7867" t="s">
        <v>7737</v>
      </c>
      <c r="C7867" s="1">
        <v>42884</v>
      </c>
      <c r="D7867" s="1">
        <v>42888</v>
      </c>
      <c r="E7867" s="7">
        <f>SuperStoreData[[#This Row],[Ship Date]]-SuperStoreData[[#This Row],[Order Date]]</f>
        <v>4</v>
      </c>
      <c r="F7867" t="s">
        <v>489</v>
      </c>
      <c r="G7867" t="s">
        <v>5780</v>
      </c>
      <c r="H7867" t="s">
        <v>7738</v>
      </c>
      <c r="I7867" t="str">
        <f>PROPER(SuperStoreData[[#This Row],[Customer Name]])</f>
        <v>Jim Mitchum</v>
      </c>
      <c r="J7867" t="s">
        <v>82</v>
      </c>
      <c r="K7867">
        <v>44052</v>
      </c>
      <c r="L7867" t="str">
        <f>_xlfn.XLOOKUP(SuperStoreData[[#This Row],[Zip Code]],ZipCodeTable[Zip Code],ZipCodeTable[City])</f>
        <v>Lorain</v>
      </c>
      <c r="M7867" t="str">
        <f>_xlfn.XLOOKUP(SuperStoreData[[#This Row],[Zip Code]],ZipCodeTable[Zip Code],ZipCodeTable[State])</f>
        <v>OH</v>
      </c>
      <c r="N7867" t="s">
        <v>46</v>
      </c>
      <c r="O7867" t="s">
        <v>3370</v>
      </c>
      <c r="P7867" t="s">
        <v>76</v>
      </c>
      <c r="Q7867" t="s">
        <v>77</v>
      </c>
      <c r="R7867" t="s">
        <v>3371</v>
      </c>
      <c r="S7867" s="5">
        <v>383.952</v>
      </c>
      <c r="T7867" s="5">
        <v>61.269239625453999</v>
      </c>
      <c r="U7867" s="6">
        <f>SuperStoreData[[#This Row],[Profit]]/SuperStoreData[[#This Row],[Sales]]</f>
        <v>0.15957525843192377</v>
      </c>
    </row>
    <row r="7868" spans="1:21" x14ac:dyDescent="0.2">
      <c r="A7868">
        <v>7923</v>
      </c>
      <c r="B7868" t="s">
        <v>10580</v>
      </c>
      <c r="C7868" s="1">
        <v>43448</v>
      </c>
      <c r="D7868" s="1">
        <v>43452</v>
      </c>
      <c r="E7868" s="7">
        <f>SuperStoreData[[#This Row],[Ship Date]]-SuperStoreData[[#This Row],[Order Date]]</f>
        <v>4</v>
      </c>
      <c r="F7868" t="s">
        <v>29</v>
      </c>
      <c r="G7868" t="s">
        <v>4040</v>
      </c>
      <c r="H7868" t="s">
        <v>4044</v>
      </c>
      <c r="I7868" t="str">
        <f>PROPER(SuperStoreData[[#This Row],[Customer Name]])</f>
        <v>Paul Prost</v>
      </c>
      <c r="J7868" t="s">
        <v>21</v>
      </c>
      <c r="K7868">
        <v>33021</v>
      </c>
      <c r="L7868" t="str">
        <f>_xlfn.XLOOKUP(SuperStoreData[[#This Row],[Zip Code]],ZipCodeTable[Zip Code],ZipCodeTable[City])</f>
        <v>Hollywood</v>
      </c>
      <c r="M7868" t="str">
        <f>_xlfn.XLOOKUP(SuperStoreData[[#This Row],[Zip Code]],ZipCodeTable[Zip Code],ZipCodeTable[State])</f>
        <v>FL</v>
      </c>
      <c r="N7868" t="s">
        <v>85</v>
      </c>
      <c r="O7868" t="s">
        <v>7539</v>
      </c>
      <c r="P7868" t="s">
        <v>76</v>
      </c>
      <c r="Q7868" t="s">
        <v>98</v>
      </c>
      <c r="R7868" t="s">
        <v>7540</v>
      </c>
      <c r="S7868" s="5">
        <v>383.96</v>
      </c>
      <c r="T7868" s="5">
        <v>104.208195512247</v>
      </c>
      <c r="U7868" s="6">
        <f>SuperStoreData[[#This Row],[Profit]]/SuperStoreData[[#This Row],[Sales]]</f>
        <v>0.27140378037359886</v>
      </c>
    </row>
    <row r="7869" spans="1:21" x14ac:dyDescent="0.2">
      <c r="A7869">
        <v>4306</v>
      </c>
      <c r="B7869" t="s">
        <v>11026</v>
      </c>
      <c r="C7869" s="1">
        <v>43077</v>
      </c>
      <c r="D7869" s="1">
        <v>43081</v>
      </c>
      <c r="E7869" s="7">
        <f>SuperStoreData[[#This Row],[Ship Date]]-SuperStoreData[[#This Row],[Order Date]]</f>
        <v>4</v>
      </c>
      <c r="F7869" t="s">
        <v>129</v>
      </c>
      <c r="G7869" t="s">
        <v>4962</v>
      </c>
      <c r="H7869" t="s">
        <v>11028</v>
      </c>
      <c r="I7869" t="str">
        <f>PROPER(SuperStoreData[[#This Row],[Customer Name]])</f>
        <v>Angele Hood</v>
      </c>
      <c r="J7869" t="s">
        <v>32</v>
      </c>
      <c r="K7869">
        <v>98105</v>
      </c>
      <c r="L7869" t="str">
        <f>_xlfn.XLOOKUP(SuperStoreData[[#This Row],[Zip Code]],ZipCodeTable[Zip Code],ZipCodeTable[City])</f>
        <v>Seattle</v>
      </c>
      <c r="M7869" t="str">
        <f>_xlfn.XLOOKUP(SuperStoreData[[#This Row],[Zip Code]],ZipCodeTable[Zip Code],ZipCodeTable[State])</f>
        <v>WA</v>
      </c>
      <c r="N7869" t="s">
        <v>68</v>
      </c>
      <c r="O7869" t="s">
        <v>7539</v>
      </c>
      <c r="P7869" t="s">
        <v>76</v>
      </c>
      <c r="Q7869" t="s">
        <v>98</v>
      </c>
      <c r="R7869" t="s">
        <v>7540</v>
      </c>
      <c r="S7869" s="5">
        <v>383.96</v>
      </c>
      <c r="T7869" s="5">
        <v>38.360307748919602</v>
      </c>
      <c r="U7869" s="6">
        <f>SuperStoreData[[#This Row],[Profit]]/SuperStoreData[[#This Row],[Sales]]</f>
        <v>9.9907041746326711E-2</v>
      </c>
    </row>
    <row r="7870" spans="1:21" x14ac:dyDescent="0.2">
      <c r="A7870">
        <v>3775</v>
      </c>
      <c r="B7870" t="s">
        <v>7094</v>
      </c>
      <c r="C7870" s="1">
        <v>42358</v>
      </c>
      <c r="D7870" s="1">
        <v>42363</v>
      </c>
      <c r="E7870" s="7">
        <f>SuperStoreData[[#This Row],[Ship Date]]-SuperStoreData[[#This Row],[Order Date]]</f>
        <v>5</v>
      </c>
      <c r="F7870" t="s">
        <v>129</v>
      </c>
      <c r="G7870" t="s">
        <v>5426</v>
      </c>
      <c r="H7870" t="s">
        <v>5427</v>
      </c>
      <c r="I7870" t="str">
        <f>PROPER(SuperStoreData[[#This Row],[Customer Name]])</f>
        <v>Jay Kimmel</v>
      </c>
      <c r="J7870" t="s">
        <v>32</v>
      </c>
      <c r="K7870">
        <v>33180</v>
      </c>
      <c r="L7870" t="str">
        <f>_xlfn.XLOOKUP(SuperStoreData[[#This Row],[Zip Code]],ZipCodeTable[Zip Code],ZipCodeTable[City])</f>
        <v>Miami</v>
      </c>
      <c r="M7870" t="str">
        <f>_xlfn.XLOOKUP(SuperStoreData[[#This Row],[Zip Code]],ZipCodeTable[Zip Code],ZipCodeTable[State])</f>
        <v>FL</v>
      </c>
      <c r="N7870" t="s">
        <v>85</v>
      </c>
      <c r="O7870" t="s">
        <v>4080</v>
      </c>
      <c r="P7870" t="s">
        <v>76</v>
      </c>
      <c r="Q7870" t="s">
        <v>77</v>
      </c>
      <c r="R7870" t="s">
        <v>4081</v>
      </c>
      <c r="S7870" s="5">
        <v>383.976</v>
      </c>
      <c r="T7870" s="5">
        <v>91.202758539489807</v>
      </c>
      <c r="U7870" s="6">
        <f>SuperStoreData[[#This Row],[Profit]]/SuperStoreData[[#This Row],[Sales]]</f>
        <v>0.23752202882338949</v>
      </c>
    </row>
    <row r="7871" spans="1:21" x14ac:dyDescent="0.2">
      <c r="A7871">
        <v>5066</v>
      </c>
      <c r="B7871" t="s">
        <v>11735</v>
      </c>
      <c r="C7871" s="1">
        <v>42595</v>
      </c>
      <c r="D7871" s="1">
        <v>42595</v>
      </c>
      <c r="E7871" s="7">
        <f>SuperStoreData[[#This Row],[Ship Date]]-SuperStoreData[[#This Row],[Order Date]]</f>
        <v>0</v>
      </c>
      <c r="F7871" t="s">
        <v>29</v>
      </c>
      <c r="G7871" t="s">
        <v>113</v>
      </c>
      <c r="H7871" t="s">
        <v>114</v>
      </c>
      <c r="I7871" t="str">
        <f>PROPER(SuperStoreData[[#This Row],[Customer Name]])</f>
        <v>Shahid Collister</v>
      </c>
      <c r="J7871" t="s">
        <v>32</v>
      </c>
      <c r="K7871">
        <v>27217</v>
      </c>
      <c r="L7871" t="str">
        <f>_xlfn.XLOOKUP(SuperStoreData[[#This Row],[Zip Code]],ZipCodeTable[Zip Code],ZipCodeTable[City])</f>
        <v>Burlington</v>
      </c>
      <c r="M7871" t="str">
        <f>_xlfn.XLOOKUP(SuperStoreData[[#This Row],[Zip Code]],ZipCodeTable[Zip Code],ZipCodeTable[State])</f>
        <v>NC</v>
      </c>
      <c r="N7871" t="s">
        <v>85</v>
      </c>
      <c r="O7871" t="s">
        <v>4080</v>
      </c>
      <c r="P7871" t="s">
        <v>76</v>
      </c>
      <c r="Q7871" t="s">
        <v>77</v>
      </c>
      <c r="R7871" t="s">
        <v>4081</v>
      </c>
      <c r="S7871" s="5">
        <v>383.976</v>
      </c>
      <c r="T7871" s="5">
        <v>84.108823765513193</v>
      </c>
      <c r="U7871" s="6">
        <f>SuperStoreData[[#This Row],[Profit]]/SuperStoreData[[#This Row],[Sales]]</f>
        <v>0.21904708566554471</v>
      </c>
    </row>
    <row r="7872" spans="1:21" x14ac:dyDescent="0.2">
      <c r="A7872">
        <v>3384</v>
      </c>
      <c r="B7872" t="s">
        <v>3936</v>
      </c>
      <c r="C7872" s="1">
        <v>43382</v>
      </c>
      <c r="D7872" s="1">
        <v>43383</v>
      </c>
      <c r="E7872" s="7">
        <f>SuperStoreData[[#This Row],[Ship Date]]-SuperStoreData[[#This Row],[Order Date]]</f>
        <v>1</v>
      </c>
      <c r="F7872" t="s">
        <v>129</v>
      </c>
      <c r="G7872" t="s">
        <v>268</v>
      </c>
      <c r="H7872" t="s">
        <v>269</v>
      </c>
      <c r="I7872" t="str">
        <f>PROPER(SuperStoreData[[#This Row],[Customer Name]])</f>
        <v>Maribeth Schnelling</v>
      </c>
      <c r="J7872" t="s">
        <v>32</v>
      </c>
      <c r="K7872">
        <v>10035</v>
      </c>
      <c r="L7872" t="str">
        <f>_xlfn.XLOOKUP(SuperStoreData[[#This Row],[Zip Code]],ZipCodeTable[Zip Code],ZipCodeTable[City])</f>
        <v>New York</v>
      </c>
      <c r="M7872" t="str">
        <f>_xlfn.XLOOKUP(SuperStoreData[[#This Row],[Zip Code]],ZipCodeTable[Zip Code],ZipCodeTable[State])</f>
        <v>NY</v>
      </c>
      <c r="N7872" t="s">
        <v>46</v>
      </c>
      <c r="O7872" t="s">
        <v>2100</v>
      </c>
      <c r="P7872" t="s">
        <v>48</v>
      </c>
      <c r="Q7872" t="s">
        <v>55</v>
      </c>
      <c r="R7872" t="s">
        <v>2101</v>
      </c>
      <c r="S7872" s="5">
        <v>384.17399999999998</v>
      </c>
      <c r="T7872" s="5">
        <v>112.685336678818</v>
      </c>
      <c r="U7872" s="6">
        <f>SuperStoreData[[#This Row],[Profit]]/SuperStoreData[[#This Row],[Sales]]</f>
        <v>0.29331848766136703</v>
      </c>
    </row>
    <row r="7873" spans="1:21" x14ac:dyDescent="0.2">
      <c r="A7873">
        <v>148</v>
      </c>
      <c r="B7873" t="s">
        <v>4660</v>
      </c>
      <c r="C7873" s="1">
        <v>42912</v>
      </c>
      <c r="D7873" s="1">
        <v>42915</v>
      </c>
      <c r="E7873" s="7">
        <f>SuperStoreData[[#This Row],[Ship Date]]-SuperStoreData[[#This Row],[Order Date]]</f>
        <v>3</v>
      </c>
      <c r="F7873" t="s">
        <v>29</v>
      </c>
      <c r="G7873" t="s">
        <v>4661</v>
      </c>
      <c r="H7873" t="s">
        <v>4664</v>
      </c>
      <c r="I7873" t="str">
        <f>PROPER(SuperStoreData[[#This Row],[Customer Name]])</f>
        <v>Justin Ellison</v>
      </c>
      <c r="J7873" t="s">
        <v>82</v>
      </c>
      <c r="K7873">
        <v>53132</v>
      </c>
      <c r="L7873" t="str">
        <f>_xlfn.XLOOKUP(SuperStoreData[[#This Row],[Zip Code]],ZipCodeTable[Zip Code],ZipCodeTable[City])</f>
        <v>Franklin</v>
      </c>
      <c r="M7873" t="str">
        <f>_xlfn.XLOOKUP(SuperStoreData[[#This Row],[Zip Code]],ZipCodeTable[Zip Code],ZipCodeTable[State])</f>
        <v>WI</v>
      </c>
      <c r="N7873" t="s">
        <v>23</v>
      </c>
      <c r="O7873" t="s">
        <v>786</v>
      </c>
      <c r="P7873" t="s">
        <v>76</v>
      </c>
      <c r="Q7873" t="s">
        <v>98</v>
      </c>
      <c r="R7873" t="s">
        <v>787</v>
      </c>
      <c r="S7873" s="5">
        <v>384.45</v>
      </c>
      <c r="T7873" s="5">
        <v>-5.0318123550878502</v>
      </c>
      <c r="U7873" s="6">
        <f>SuperStoreData[[#This Row],[Profit]]/SuperStoreData[[#This Row],[Sales]]</f>
        <v>-1.3088340109475485E-2</v>
      </c>
    </row>
    <row r="7874" spans="1:21" x14ac:dyDescent="0.2">
      <c r="A7874">
        <v>6258</v>
      </c>
      <c r="B7874" t="s">
        <v>2181</v>
      </c>
      <c r="C7874" s="1">
        <v>43080</v>
      </c>
      <c r="D7874" s="1">
        <v>43082</v>
      </c>
      <c r="E7874" s="7">
        <f>SuperStoreData[[#This Row],[Ship Date]]-SuperStoreData[[#This Row],[Order Date]]</f>
        <v>2</v>
      </c>
      <c r="F7874" t="s">
        <v>129</v>
      </c>
      <c r="G7874" t="s">
        <v>2182</v>
      </c>
      <c r="H7874" t="s">
        <v>2183</v>
      </c>
      <c r="I7874" t="str">
        <f>PROPER(SuperStoreData[[#This Row],[Customer Name]])</f>
        <v>Anthony Rawles</v>
      </c>
      <c r="J7874" t="s">
        <v>82</v>
      </c>
      <c r="K7874">
        <v>43229</v>
      </c>
      <c r="L7874" t="str">
        <f>_xlfn.XLOOKUP(SuperStoreData[[#This Row],[Zip Code]],ZipCodeTable[Zip Code],ZipCodeTable[City])</f>
        <v>Columbus</v>
      </c>
      <c r="M7874" t="str">
        <f>_xlfn.XLOOKUP(SuperStoreData[[#This Row],[Zip Code]],ZipCodeTable[Zip Code],ZipCodeTable[State])</f>
        <v>OH</v>
      </c>
      <c r="N7874" t="s">
        <v>46</v>
      </c>
      <c r="O7874" t="s">
        <v>2184</v>
      </c>
      <c r="P7874" t="s">
        <v>25</v>
      </c>
      <c r="Q7874" t="s">
        <v>214</v>
      </c>
      <c r="R7874" t="s">
        <v>2185</v>
      </c>
      <c r="S7874" s="5">
        <v>384.59199999999998</v>
      </c>
      <c r="T7874" s="5">
        <v>81.245287248205997</v>
      </c>
      <c r="U7874" s="6">
        <f>SuperStoreData[[#This Row],[Profit]]/SuperStoreData[[#This Row],[Sales]]</f>
        <v>0.21125059088126119</v>
      </c>
    </row>
    <row r="7875" spans="1:21" x14ac:dyDescent="0.2">
      <c r="A7875">
        <v>6484</v>
      </c>
      <c r="B7875" t="s">
        <v>2653</v>
      </c>
      <c r="C7875" s="1">
        <v>42403</v>
      </c>
      <c r="D7875" s="1">
        <v>42405</v>
      </c>
      <c r="E7875" s="7">
        <f>SuperStoreData[[#This Row],[Ship Date]]-SuperStoreData[[#This Row],[Order Date]]</f>
        <v>2</v>
      </c>
      <c r="F7875" t="s">
        <v>29</v>
      </c>
      <c r="G7875" t="s">
        <v>2224</v>
      </c>
      <c r="H7875" t="s">
        <v>2225</v>
      </c>
      <c r="I7875" t="str">
        <f>PROPER(SuperStoreData[[#This Row],[Customer Name]])</f>
        <v>Katherine Nockton</v>
      </c>
      <c r="J7875" t="s">
        <v>82</v>
      </c>
      <c r="K7875">
        <v>10011</v>
      </c>
      <c r="L7875" t="str">
        <f>_xlfn.XLOOKUP(SuperStoreData[[#This Row],[Zip Code]],ZipCodeTable[Zip Code],ZipCodeTable[City])</f>
        <v>New York</v>
      </c>
      <c r="M7875" t="str">
        <f>_xlfn.XLOOKUP(SuperStoreData[[#This Row],[Zip Code]],ZipCodeTable[Zip Code],ZipCodeTable[State])</f>
        <v>NY</v>
      </c>
      <c r="N7875" t="s">
        <v>46</v>
      </c>
      <c r="O7875" t="s">
        <v>2654</v>
      </c>
      <c r="P7875" t="s">
        <v>48</v>
      </c>
      <c r="Q7875" t="s">
        <v>137</v>
      </c>
      <c r="R7875" t="s">
        <v>2655</v>
      </c>
      <c r="S7875" s="5">
        <v>384.76799999999997</v>
      </c>
      <c r="T7875" s="5">
        <v>38.887845351097297</v>
      </c>
      <c r="U7875" s="6">
        <f>SuperStoreData[[#This Row],[Profit]]/SuperStoreData[[#This Row],[Sales]]</f>
        <v>0.10106829401378831</v>
      </c>
    </row>
    <row r="7876" spans="1:21" x14ac:dyDescent="0.2">
      <c r="A7876">
        <v>4384</v>
      </c>
      <c r="B7876" t="s">
        <v>9659</v>
      </c>
      <c r="C7876" s="1">
        <v>43147</v>
      </c>
      <c r="D7876" s="1">
        <v>43152</v>
      </c>
      <c r="E7876" s="7">
        <f>SuperStoreData[[#This Row],[Ship Date]]-SuperStoreData[[#This Row],[Order Date]]</f>
        <v>5</v>
      </c>
      <c r="F7876" t="s">
        <v>29</v>
      </c>
      <c r="G7876" t="s">
        <v>859</v>
      </c>
      <c r="H7876" t="s">
        <v>860</v>
      </c>
      <c r="I7876" t="str">
        <f>PROPER(SuperStoreData[[#This Row],[Customer Name]])</f>
        <v>Russell Applegate</v>
      </c>
      <c r="J7876" t="s">
        <v>32</v>
      </c>
      <c r="K7876">
        <v>60035</v>
      </c>
      <c r="L7876" t="str">
        <f>_xlfn.XLOOKUP(SuperStoreData[[#This Row],[Zip Code]],ZipCodeTable[Zip Code],ZipCodeTable[City])</f>
        <v>Highland Park</v>
      </c>
      <c r="M7876" t="str">
        <f>_xlfn.XLOOKUP(SuperStoreData[[#This Row],[Zip Code]],ZipCodeTable[Zip Code],ZipCodeTable[State])</f>
        <v>IL</v>
      </c>
      <c r="N7876" t="s">
        <v>23</v>
      </c>
      <c r="O7876" t="s">
        <v>6444</v>
      </c>
      <c r="P7876" t="s">
        <v>48</v>
      </c>
      <c r="Q7876" t="s">
        <v>166</v>
      </c>
      <c r="R7876" t="s">
        <v>6445</v>
      </c>
      <c r="S7876" s="5">
        <v>384.94400000000002</v>
      </c>
      <c r="T7876" s="5">
        <v>128.277776881118</v>
      </c>
      <c r="U7876" s="6">
        <f>SuperStoreData[[#This Row],[Profit]]/SuperStoreData[[#This Row],[Sales]]</f>
        <v>0.33323750176939504</v>
      </c>
    </row>
    <row r="7877" spans="1:21" x14ac:dyDescent="0.2">
      <c r="A7877">
        <v>1511</v>
      </c>
      <c r="B7877" t="s">
        <v>10533</v>
      </c>
      <c r="C7877" s="1">
        <v>42093</v>
      </c>
      <c r="D7877" s="1">
        <v>42095</v>
      </c>
      <c r="E7877" s="7">
        <f>SuperStoreData[[#This Row],[Ship Date]]-SuperStoreData[[#This Row],[Order Date]]</f>
        <v>2</v>
      </c>
      <c r="F7877" t="s">
        <v>29</v>
      </c>
      <c r="G7877" t="s">
        <v>5809</v>
      </c>
      <c r="H7877" t="s">
        <v>5815</v>
      </c>
      <c r="I7877" t="str">
        <f>PROPER(SuperStoreData[[#This Row],[Customer Name]])</f>
        <v>Nicole Hansen</v>
      </c>
      <c r="J7877" t="s">
        <v>82</v>
      </c>
      <c r="K7877">
        <v>91767</v>
      </c>
      <c r="L7877" t="str">
        <f>_xlfn.XLOOKUP(SuperStoreData[[#This Row],[Zip Code]],ZipCodeTable[Zip Code],ZipCodeTable[City])</f>
        <v>Pomona</v>
      </c>
      <c r="M7877" t="str">
        <f>_xlfn.XLOOKUP(SuperStoreData[[#This Row],[Zip Code]],ZipCodeTable[Zip Code],ZipCodeTable[State])</f>
        <v>CA</v>
      </c>
      <c r="N7877" t="s">
        <v>68</v>
      </c>
      <c r="O7877" t="s">
        <v>423</v>
      </c>
      <c r="P7877" t="s">
        <v>25</v>
      </c>
      <c r="Q7877" t="s">
        <v>52</v>
      </c>
      <c r="R7877" t="s">
        <v>424</v>
      </c>
      <c r="S7877" s="5">
        <v>385.6</v>
      </c>
      <c r="T7877" s="5">
        <v>30.9974292241425</v>
      </c>
      <c r="U7877" s="6">
        <f>SuperStoreData[[#This Row],[Profit]]/SuperStoreData[[#This Row],[Sales]]</f>
        <v>8.0387523921531381E-2</v>
      </c>
    </row>
    <row r="7878" spans="1:21" x14ac:dyDescent="0.2">
      <c r="A7878">
        <v>4210</v>
      </c>
      <c r="B7878" t="s">
        <v>11837</v>
      </c>
      <c r="C7878" s="1">
        <v>42327</v>
      </c>
      <c r="D7878" s="1">
        <v>42330</v>
      </c>
      <c r="E7878" s="7">
        <f>SuperStoreData[[#This Row],[Ship Date]]-SuperStoreData[[#This Row],[Order Date]]</f>
        <v>3</v>
      </c>
      <c r="F7878" t="s">
        <v>129</v>
      </c>
      <c r="G7878" t="s">
        <v>3432</v>
      </c>
      <c r="H7878" t="s">
        <v>3433</v>
      </c>
      <c r="I7878" t="str">
        <f>PROPER(SuperStoreData[[#This Row],[Customer Name]])</f>
        <v>Anne Mcfarland</v>
      </c>
      <c r="J7878" t="s">
        <v>32</v>
      </c>
      <c r="K7878">
        <v>2920</v>
      </c>
      <c r="L7878" t="str">
        <f>_xlfn.XLOOKUP(SuperStoreData[[#This Row],[Zip Code]],ZipCodeTable[Zip Code],ZipCodeTable[City])</f>
        <v>Cranston</v>
      </c>
      <c r="M7878" t="str">
        <f>_xlfn.XLOOKUP(SuperStoreData[[#This Row],[Zip Code]],ZipCodeTable[Zip Code],ZipCodeTable[State])</f>
        <v>RI</v>
      </c>
      <c r="N7878" t="s">
        <v>46</v>
      </c>
      <c r="O7878" t="s">
        <v>775</v>
      </c>
      <c r="P7878" t="s">
        <v>48</v>
      </c>
      <c r="Q7878" t="s">
        <v>137</v>
      </c>
      <c r="R7878" t="s">
        <v>776</v>
      </c>
      <c r="S7878" s="5">
        <v>385.68599999999998</v>
      </c>
      <c r="T7878" s="5">
        <v>39.194716029273202</v>
      </c>
      <c r="U7878" s="6">
        <f>SuperStoreData[[#This Row],[Profit]]/SuperStoreData[[#This Row],[Sales]]</f>
        <v>0.10162338282767122</v>
      </c>
    </row>
    <row r="7879" spans="1:21" x14ac:dyDescent="0.2">
      <c r="A7879">
        <v>4222</v>
      </c>
      <c r="B7879" t="s">
        <v>7164</v>
      </c>
      <c r="C7879" s="1">
        <v>43380</v>
      </c>
      <c r="D7879" s="1">
        <v>43384</v>
      </c>
      <c r="E7879" s="7">
        <f>SuperStoreData[[#This Row],[Ship Date]]-SuperStoreData[[#This Row],[Order Date]]</f>
        <v>4</v>
      </c>
      <c r="F7879" t="s">
        <v>129</v>
      </c>
      <c r="G7879" t="s">
        <v>2398</v>
      </c>
      <c r="H7879" t="s">
        <v>2399</v>
      </c>
      <c r="I7879" t="str">
        <f>PROPER(SuperStoreData[[#This Row],[Customer Name]])</f>
        <v>Tom Boeckenhauer</v>
      </c>
      <c r="J7879" t="s">
        <v>32</v>
      </c>
      <c r="K7879">
        <v>98103</v>
      </c>
      <c r="L7879" t="str">
        <f>_xlfn.XLOOKUP(SuperStoreData[[#This Row],[Zip Code]],ZipCodeTable[Zip Code],ZipCodeTable[City])</f>
        <v>Seattle</v>
      </c>
      <c r="M7879" t="str">
        <f>_xlfn.XLOOKUP(SuperStoreData[[#This Row],[Zip Code]],ZipCodeTable[Zip Code],ZipCodeTable[State])</f>
        <v>WA</v>
      </c>
      <c r="N7879" t="s">
        <v>68</v>
      </c>
      <c r="O7879" t="s">
        <v>7165</v>
      </c>
      <c r="P7879" t="s">
        <v>76</v>
      </c>
      <c r="Q7879" t="s">
        <v>176</v>
      </c>
      <c r="R7879" t="s">
        <v>7166</v>
      </c>
      <c r="S7879" s="5">
        <v>385.8</v>
      </c>
      <c r="T7879" s="5">
        <v>99.431596354312205</v>
      </c>
      <c r="U7879" s="6">
        <f>SuperStoreData[[#This Row],[Profit]]/SuperStoreData[[#This Row],[Sales]]</f>
        <v>0.25772834721179938</v>
      </c>
    </row>
    <row r="7880" spans="1:21" x14ac:dyDescent="0.2">
      <c r="A7880">
        <v>8830</v>
      </c>
      <c r="B7880" t="s">
        <v>5043</v>
      </c>
      <c r="C7880" s="1">
        <v>43436</v>
      </c>
      <c r="D7880" s="1">
        <v>43439</v>
      </c>
      <c r="E7880" s="7">
        <f>SuperStoreData[[#This Row],[Ship Date]]-SuperStoreData[[#This Row],[Order Date]]</f>
        <v>3</v>
      </c>
      <c r="F7880" t="s">
        <v>18</v>
      </c>
      <c r="G7880" t="s">
        <v>5003</v>
      </c>
      <c r="H7880" t="s">
        <v>5005</v>
      </c>
      <c r="I7880" t="str">
        <f>PROPER(SuperStoreData[[#This Row],[Customer Name]])</f>
        <v>Victoria Pisteka</v>
      </c>
      <c r="J7880" t="s">
        <v>82</v>
      </c>
      <c r="K7880">
        <v>46203</v>
      </c>
      <c r="L7880" t="str">
        <f>_xlfn.XLOOKUP(SuperStoreData[[#This Row],[Zip Code]],ZipCodeTable[Zip Code],ZipCodeTable[City])</f>
        <v>Indianapolis</v>
      </c>
      <c r="M7880" t="str">
        <f>_xlfn.XLOOKUP(SuperStoreData[[#This Row],[Zip Code]],ZipCodeTable[Zip Code],ZipCodeTable[State])</f>
        <v>IN</v>
      </c>
      <c r="N7880" t="s">
        <v>23</v>
      </c>
      <c r="O7880" t="s">
        <v>3258</v>
      </c>
      <c r="P7880" t="s">
        <v>25</v>
      </c>
      <c r="Q7880" t="s">
        <v>61</v>
      </c>
      <c r="R7880" t="s">
        <v>3259</v>
      </c>
      <c r="S7880" s="5">
        <v>386.34</v>
      </c>
      <c r="T7880" s="5">
        <v>40.914242002868598</v>
      </c>
      <c r="U7880" s="6">
        <f>SuperStoreData[[#This Row],[Profit]]/SuperStoreData[[#This Row],[Sales]]</f>
        <v>0.10590216390451053</v>
      </c>
    </row>
    <row r="7881" spans="1:21" x14ac:dyDescent="0.2">
      <c r="A7881">
        <v>7415</v>
      </c>
      <c r="B7881" t="s">
        <v>7769</v>
      </c>
      <c r="C7881" s="1">
        <v>42797</v>
      </c>
      <c r="D7881" s="1">
        <v>42802</v>
      </c>
      <c r="E7881" s="7">
        <f>SuperStoreData[[#This Row],[Ship Date]]-SuperStoreData[[#This Row],[Order Date]]</f>
        <v>5</v>
      </c>
      <c r="F7881" t="s">
        <v>129</v>
      </c>
      <c r="G7881" t="s">
        <v>1407</v>
      </c>
      <c r="H7881" t="s">
        <v>1408</v>
      </c>
      <c r="I7881" t="str">
        <f>PROPER(SuperStoreData[[#This Row],[Customer Name]])</f>
        <v>Stewart Carmichael</v>
      </c>
      <c r="J7881" t="s">
        <v>82</v>
      </c>
      <c r="K7881">
        <v>19134</v>
      </c>
      <c r="L7881" t="str">
        <f>_xlfn.XLOOKUP(SuperStoreData[[#This Row],[Zip Code]],ZipCodeTable[Zip Code],ZipCodeTable[City])</f>
        <v>Philadelphia</v>
      </c>
      <c r="M7881" t="str">
        <f>_xlfn.XLOOKUP(SuperStoreData[[#This Row],[Zip Code]],ZipCodeTable[Zip Code],ZipCodeTable[State])</f>
        <v>PA</v>
      </c>
      <c r="N7881" t="s">
        <v>46</v>
      </c>
      <c r="O7881" t="s">
        <v>5889</v>
      </c>
      <c r="P7881" t="s">
        <v>48</v>
      </c>
      <c r="Q7881" t="s">
        <v>55</v>
      </c>
      <c r="R7881" t="s">
        <v>5890</v>
      </c>
      <c r="S7881" s="5">
        <v>386.68</v>
      </c>
      <c r="T7881" s="5">
        <v>36.449988596054702</v>
      </c>
      <c r="U7881" s="6">
        <f>SuperStoreData[[#This Row],[Profit]]/SuperStoreData[[#This Row],[Sales]]</f>
        <v>9.4263961404920604E-2</v>
      </c>
    </row>
    <row r="7882" spans="1:21" x14ac:dyDescent="0.2">
      <c r="A7882">
        <v>6660</v>
      </c>
      <c r="B7882" t="s">
        <v>9584</v>
      </c>
      <c r="C7882" s="1">
        <v>42689</v>
      </c>
      <c r="D7882" s="1">
        <v>42691</v>
      </c>
      <c r="E7882" s="7">
        <f>SuperStoreData[[#This Row],[Ship Date]]-SuperStoreData[[#This Row],[Order Date]]</f>
        <v>2</v>
      </c>
      <c r="F7882" t="s">
        <v>29</v>
      </c>
      <c r="G7882" t="s">
        <v>943</v>
      </c>
      <c r="H7882" t="s">
        <v>944</v>
      </c>
      <c r="I7882" t="str">
        <f>PROPER(SuperStoreData[[#This Row],[Customer Name]])</f>
        <v>Katherine Murray</v>
      </c>
      <c r="J7882" t="s">
        <v>21</v>
      </c>
      <c r="K7882">
        <v>85234</v>
      </c>
      <c r="L7882" t="str">
        <f>_xlfn.XLOOKUP(SuperStoreData[[#This Row],[Zip Code]],ZipCodeTable[Zip Code],ZipCodeTable[City])</f>
        <v>Gilbert</v>
      </c>
      <c r="M7882" t="str">
        <f>_xlfn.XLOOKUP(SuperStoreData[[#This Row],[Zip Code]],ZipCodeTable[Zip Code],ZipCodeTable[State])</f>
        <v>AZ</v>
      </c>
      <c r="N7882" t="s">
        <v>68</v>
      </c>
      <c r="O7882" t="s">
        <v>4829</v>
      </c>
      <c r="P7882" t="s">
        <v>48</v>
      </c>
      <c r="Q7882" t="s">
        <v>137</v>
      </c>
      <c r="R7882" t="s">
        <v>2641</v>
      </c>
      <c r="S7882" s="5">
        <v>386.91</v>
      </c>
      <c r="T7882" s="5">
        <v>14.9653904903171</v>
      </c>
      <c r="U7882" s="6">
        <f>SuperStoreData[[#This Row],[Profit]]/SuperStoreData[[#This Row],[Sales]]</f>
        <v>3.8679254840446355E-2</v>
      </c>
    </row>
    <row r="7883" spans="1:21" x14ac:dyDescent="0.2">
      <c r="A7883">
        <v>5997</v>
      </c>
      <c r="B7883" t="s">
        <v>7350</v>
      </c>
      <c r="C7883" s="1">
        <v>42714</v>
      </c>
      <c r="D7883" s="1">
        <v>42720</v>
      </c>
      <c r="E7883" s="7">
        <f>SuperStoreData[[#This Row],[Ship Date]]-SuperStoreData[[#This Row],[Order Date]]</f>
        <v>6</v>
      </c>
      <c r="F7883" t="s">
        <v>489</v>
      </c>
      <c r="G7883" t="s">
        <v>1335</v>
      </c>
      <c r="H7883" t="s">
        <v>4276</v>
      </c>
      <c r="I7883" t="str">
        <f>PROPER(SuperStoreData[[#This Row],[Customer Name]])</f>
        <v>Noel Staavos</v>
      </c>
      <c r="J7883" t="s">
        <v>82</v>
      </c>
      <c r="K7883">
        <v>43229</v>
      </c>
      <c r="L7883" t="str">
        <f>_xlfn.XLOOKUP(SuperStoreData[[#This Row],[Zip Code]],ZipCodeTable[Zip Code],ZipCodeTable[City])</f>
        <v>Columbus</v>
      </c>
      <c r="M7883" t="str">
        <f>_xlfn.XLOOKUP(SuperStoreData[[#This Row],[Zip Code]],ZipCodeTable[Zip Code],ZipCodeTable[State])</f>
        <v>OH</v>
      </c>
      <c r="N7883" t="s">
        <v>46</v>
      </c>
      <c r="O7883" t="s">
        <v>805</v>
      </c>
      <c r="P7883" t="s">
        <v>25</v>
      </c>
      <c r="Q7883" t="s">
        <v>39</v>
      </c>
      <c r="R7883" t="s">
        <v>806</v>
      </c>
      <c r="S7883" s="5">
        <v>387.13600000000002</v>
      </c>
      <c r="T7883" s="5">
        <v>30.410652026989499</v>
      </c>
      <c r="U7883" s="6">
        <f>SuperStoreData[[#This Row],[Profit]]/SuperStoreData[[#This Row],[Sales]]</f>
        <v>7.8552891043430467E-2</v>
      </c>
    </row>
    <row r="7884" spans="1:21" x14ac:dyDescent="0.2">
      <c r="A7884">
        <v>2911</v>
      </c>
      <c r="B7884" t="s">
        <v>4528</v>
      </c>
      <c r="C7884" s="1">
        <v>43289</v>
      </c>
      <c r="D7884" s="1">
        <v>43296</v>
      </c>
      <c r="E7884" s="7">
        <f>SuperStoreData[[#This Row],[Ship Date]]-SuperStoreData[[#This Row],[Order Date]]</f>
        <v>7</v>
      </c>
      <c r="F7884" t="s">
        <v>29</v>
      </c>
      <c r="G7884" t="s">
        <v>894</v>
      </c>
      <c r="H7884" t="s">
        <v>903</v>
      </c>
      <c r="I7884" t="str">
        <f>PROPER(SuperStoreData[[#This Row],[Customer Name]])</f>
        <v>Valerie Dominguez</v>
      </c>
      <c r="J7884" t="s">
        <v>32</v>
      </c>
      <c r="K7884">
        <v>33065</v>
      </c>
      <c r="L7884" t="str">
        <f>_xlfn.XLOOKUP(SuperStoreData[[#This Row],[Zip Code]],ZipCodeTable[Zip Code],ZipCodeTable[City])</f>
        <v>Coral Springs</v>
      </c>
      <c r="M7884" t="str">
        <f>_xlfn.XLOOKUP(SuperStoreData[[#This Row],[Zip Code]],ZipCodeTable[Zip Code],ZipCodeTable[State])</f>
        <v>FL</v>
      </c>
      <c r="N7884" t="s">
        <v>85</v>
      </c>
      <c r="O7884" t="s">
        <v>805</v>
      </c>
      <c r="P7884" t="s">
        <v>25</v>
      </c>
      <c r="Q7884" t="s">
        <v>39</v>
      </c>
      <c r="R7884" t="s">
        <v>806</v>
      </c>
      <c r="S7884" s="5">
        <v>387.13600000000002</v>
      </c>
      <c r="T7884" s="5">
        <v>23.6493219897636</v>
      </c>
      <c r="U7884" s="6">
        <f>SuperStoreData[[#This Row],[Profit]]/SuperStoreData[[#This Row],[Sales]]</f>
        <v>6.1087891567210485E-2</v>
      </c>
    </row>
    <row r="7885" spans="1:21" x14ac:dyDescent="0.2">
      <c r="A7885">
        <v>8470</v>
      </c>
      <c r="B7885" t="s">
        <v>10318</v>
      </c>
      <c r="C7885" s="1">
        <v>42935</v>
      </c>
      <c r="D7885" s="1">
        <v>42937</v>
      </c>
      <c r="E7885" s="7">
        <f>SuperStoreData[[#This Row],[Ship Date]]-SuperStoreData[[#This Row],[Order Date]]</f>
        <v>2</v>
      </c>
      <c r="F7885" t="s">
        <v>29</v>
      </c>
      <c r="G7885" t="s">
        <v>5405</v>
      </c>
      <c r="H7885" t="s">
        <v>5406</v>
      </c>
      <c r="I7885" t="str">
        <f>PROPER(SuperStoreData[[#This Row],[Customer Name]])</f>
        <v>Parhena Norris</v>
      </c>
      <c r="J7885" t="s">
        <v>21</v>
      </c>
      <c r="K7885">
        <v>37042</v>
      </c>
      <c r="L7885" t="str">
        <f>_xlfn.XLOOKUP(SuperStoreData[[#This Row],[Zip Code]],ZipCodeTable[Zip Code],ZipCodeTable[City])</f>
        <v>Clarksville</v>
      </c>
      <c r="M7885" t="str">
        <f>_xlfn.XLOOKUP(SuperStoreData[[#This Row],[Zip Code]],ZipCodeTable[Zip Code],ZipCodeTable[State])</f>
        <v>TN</v>
      </c>
      <c r="N7885" t="s">
        <v>85</v>
      </c>
      <c r="O7885" t="s">
        <v>2044</v>
      </c>
      <c r="P7885" t="s">
        <v>48</v>
      </c>
      <c r="Q7885" t="s">
        <v>166</v>
      </c>
      <c r="R7885" t="s">
        <v>2045</v>
      </c>
      <c r="S7885" s="5">
        <v>387.13600000000002</v>
      </c>
      <c r="T7885" s="5">
        <v>34.479905110264298</v>
      </c>
      <c r="U7885" s="6">
        <f>SuperStoreData[[#This Row],[Profit]]/SuperStoreData[[#This Row],[Sales]]</f>
        <v>8.9064063043127722E-2</v>
      </c>
    </row>
    <row r="7886" spans="1:21" x14ac:dyDescent="0.2">
      <c r="A7886">
        <v>8273</v>
      </c>
      <c r="B7886" t="s">
        <v>9712</v>
      </c>
      <c r="C7886" s="1">
        <v>43234</v>
      </c>
      <c r="D7886" s="1">
        <v>43235</v>
      </c>
      <c r="E7886" s="7">
        <f>SuperStoreData[[#This Row],[Ship Date]]-SuperStoreData[[#This Row],[Order Date]]</f>
        <v>1</v>
      </c>
      <c r="F7886" t="s">
        <v>29</v>
      </c>
      <c r="G7886" t="s">
        <v>224</v>
      </c>
      <c r="H7886" t="s">
        <v>225</v>
      </c>
      <c r="I7886" t="str">
        <f>PROPER(SuperStoreData[[#This Row],[Customer Name]])</f>
        <v>Muhammed Yedwab</v>
      </c>
      <c r="J7886" t="s">
        <v>82</v>
      </c>
      <c r="K7886">
        <v>92020</v>
      </c>
      <c r="L7886" t="str">
        <f>_xlfn.XLOOKUP(SuperStoreData[[#This Row],[Zip Code]],ZipCodeTable[Zip Code],ZipCodeTable[City])</f>
        <v>El Cajon</v>
      </c>
      <c r="M7886" t="str">
        <f>_xlfn.XLOOKUP(SuperStoreData[[#This Row],[Zip Code]],ZipCodeTable[Zip Code],ZipCodeTable[State])</f>
        <v>CA</v>
      </c>
      <c r="N7886" t="s">
        <v>68</v>
      </c>
      <c r="O7886" t="s">
        <v>6551</v>
      </c>
      <c r="P7886" t="s">
        <v>48</v>
      </c>
      <c r="Q7886" t="s">
        <v>55</v>
      </c>
      <c r="R7886" t="s">
        <v>6552</v>
      </c>
      <c r="S7886" s="5">
        <v>387.13600000000002</v>
      </c>
      <c r="T7886" s="5">
        <v>126.028543105407</v>
      </c>
      <c r="U7886" s="6">
        <f>SuperStoreData[[#This Row],[Profit]]/SuperStoreData[[#This Row],[Sales]]</f>
        <v>0.3255407482264811</v>
      </c>
    </row>
    <row r="7887" spans="1:21" x14ac:dyDescent="0.2">
      <c r="A7887">
        <v>5975</v>
      </c>
      <c r="B7887" t="s">
        <v>6073</v>
      </c>
      <c r="C7887" s="1">
        <v>42301</v>
      </c>
      <c r="D7887" s="1">
        <v>42306</v>
      </c>
      <c r="E7887" s="7">
        <f>SuperStoreData[[#This Row],[Ship Date]]-SuperStoreData[[#This Row],[Order Date]]</f>
        <v>5</v>
      </c>
      <c r="F7887" t="s">
        <v>29</v>
      </c>
      <c r="G7887" t="s">
        <v>637</v>
      </c>
      <c r="H7887" t="s">
        <v>641</v>
      </c>
      <c r="I7887" t="str">
        <f>PROPER(SuperStoreData[[#This Row],[Customer Name]])</f>
        <v>Doug Bickford</v>
      </c>
      <c r="J7887" t="s">
        <v>32</v>
      </c>
      <c r="K7887">
        <v>28205</v>
      </c>
      <c r="L7887" t="str">
        <f>_xlfn.XLOOKUP(SuperStoreData[[#This Row],[Zip Code]],ZipCodeTable[Zip Code],ZipCodeTable[City])</f>
        <v>Charlotte</v>
      </c>
      <c r="M7887" t="str">
        <f>_xlfn.XLOOKUP(SuperStoreData[[#This Row],[Zip Code]],ZipCodeTable[Zip Code],ZipCodeTable[State])</f>
        <v>NC</v>
      </c>
      <c r="N7887" t="s">
        <v>85</v>
      </c>
      <c r="O7887" t="s">
        <v>3978</v>
      </c>
      <c r="P7887" t="s">
        <v>25</v>
      </c>
      <c r="Q7887" t="s">
        <v>61</v>
      </c>
      <c r="R7887" t="s">
        <v>3979</v>
      </c>
      <c r="S7887" s="5">
        <v>387.72</v>
      </c>
      <c r="T7887" s="5">
        <v>59.194135749127398</v>
      </c>
      <c r="U7887" s="6">
        <f>SuperStoreData[[#This Row],[Profit]]/SuperStoreData[[#This Row],[Sales]]</f>
        <v>0.15267238148438925</v>
      </c>
    </row>
    <row r="7888" spans="1:21" x14ac:dyDescent="0.2">
      <c r="A7888">
        <v>4415</v>
      </c>
      <c r="B7888" t="s">
        <v>9405</v>
      </c>
      <c r="C7888" s="1">
        <v>43016</v>
      </c>
      <c r="D7888" s="1">
        <v>43021</v>
      </c>
      <c r="E7888" s="7">
        <f>SuperStoreData[[#This Row],[Ship Date]]-SuperStoreData[[#This Row],[Order Date]]</f>
        <v>5</v>
      </c>
      <c r="F7888" t="s">
        <v>29</v>
      </c>
      <c r="G7888" t="s">
        <v>334</v>
      </c>
      <c r="H7888" t="s">
        <v>2834</v>
      </c>
      <c r="I7888" t="str">
        <f>PROPER(SuperStoreData[[#This Row],[Customer Name]])</f>
        <v>Jennifer Braxton</v>
      </c>
      <c r="J7888" t="s">
        <v>82</v>
      </c>
      <c r="K7888">
        <v>1841</v>
      </c>
      <c r="L7888" t="str">
        <f>_xlfn.XLOOKUP(SuperStoreData[[#This Row],[Zip Code]],ZipCodeTable[Zip Code],ZipCodeTable[City])</f>
        <v>Lawrence</v>
      </c>
      <c r="M7888" t="str">
        <f>_xlfn.XLOOKUP(SuperStoreData[[#This Row],[Zip Code]],ZipCodeTable[Zip Code],ZipCodeTable[State])</f>
        <v>MA</v>
      </c>
      <c r="N7888" t="s">
        <v>46</v>
      </c>
      <c r="O7888" t="s">
        <v>6975</v>
      </c>
      <c r="P7888" t="s">
        <v>25</v>
      </c>
      <c r="Q7888" t="s">
        <v>26</v>
      </c>
      <c r="R7888" t="s">
        <v>6976</v>
      </c>
      <c r="S7888" s="5">
        <v>387.99</v>
      </c>
      <c r="T7888" s="5">
        <v>-7.6168525920668504</v>
      </c>
      <c r="U7888" s="6">
        <f>SuperStoreData[[#This Row],[Profit]]/SuperStoreData[[#This Row],[Sales]]</f>
        <v>-1.9631569349897807E-2</v>
      </c>
    </row>
    <row r="7889" spans="1:21" x14ac:dyDescent="0.2">
      <c r="A7889">
        <v>1275</v>
      </c>
      <c r="B7889" t="s">
        <v>10926</v>
      </c>
      <c r="C7889" s="1">
        <v>42228</v>
      </c>
      <c r="D7889" s="1">
        <v>42232</v>
      </c>
      <c r="E7889" s="7">
        <f>SuperStoreData[[#This Row],[Ship Date]]-SuperStoreData[[#This Row],[Order Date]]</f>
        <v>4</v>
      </c>
      <c r="F7889" t="s">
        <v>489</v>
      </c>
      <c r="G7889" t="s">
        <v>3401</v>
      </c>
      <c r="H7889" t="s">
        <v>3402</v>
      </c>
      <c r="I7889" t="str">
        <f>PROPER(SuperStoreData[[#This Row],[Customer Name]])</f>
        <v>Maurice Satty</v>
      </c>
      <c r="J7889" t="s">
        <v>32</v>
      </c>
      <c r="K7889">
        <v>76106</v>
      </c>
      <c r="L7889" t="str">
        <f>_xlfn.XLOOKUP(SuperStoreData[[#This Row],[Zip Code]],ZipCodeTable[Zip Code],ZipCodeTable[City])</f>
        <v>Fort Worth</v>
      </c>
      <c r="M7889" t="str">
        <f>_xlfn.XLOOKUP(SuperStoreData[[#This Row],[Zip Code]],ZipCodeTable[Zip Code],ZipCodeTable[State])</f>
        <v>TX</v>
      </c>
      <c r="N7889" t="s">
        <v>23</v>
      </c>
      <c r="O7889" t="s">
        <v>1691</v>
      </c>
      <c r="P7889" t="s">
        <v>48</v>
      </c>
      <c r="Q7889" t="s">
        <v>55</v>
      </c>
      <c r="R7889" t="s">
        <v>1692</v>
      </c>
      <c r="S7889" s="5">
        <v>388.43</v>
      </c>
      <c r="T7889" s="5">
        <v>124.678188275529</v>
      </c>
      <c r="U7889" s="6">
        <f>SuperStoreData[[#This Row],[Profit]]/SuperStoreData[[#This Row],[Sales]]</f>
        <v>0.32097981174350332</v>
      </c>
    </row>
    <row r="7890" spans="1:21" x14ac:dyDescent="0.2">
      <c r="A7890">
        <v>355</v>
      </c>
      <c r="B7890" t="s">
        <v>5789</v>
      </c>
      <c r="C7890" s="1">
        <v>43180</v>
      </c>
      <c r="D7890" s="1">
        <v>43184</v>
      </c>
      <c r="E7890" s="7">
        <f>SuperStoreData[[#This Row],[Ship Date]]-SuperStoreData[[#This Row],[Order Date]]</f>
        <v>4</v>
      </c>
      <c r="F7890" t="s">
        <v>29</v>
      </c>
      <c r="G7890" t="s">
        <v>5445</v>
      </c>
      <c r="H7890" t="s">
        <v>5448</v>
      </c>
      <c r="I7890" t="str">
        <f>PROPER(SuperStoreData[[#This Row],[Customer Name]])</f>
        <v>Jeremy Lonsdale</v>
      </c>
      <c r="J7890" t="s">
        <v>32</v>
      </c>
      <c r="K7890">
        <v>10035</v>
      </c>
      <c r="L7890" t="str">
        <f>_xlfn.XLOOKUP(SuperStoreData[[#This Row],[Zip Code]],ZipCodeTable[Zip Code],ZipCodeTable[City])</f>
        <v>New York</v>
      </c>
      <c r="M7890" t="str">
        <f>_xlfn.XLOOKUP(SuperStoreData[[#This Row],[Zip Code]],ZipCodeTable[Zip Code],ZipCodeTable[State])</f>
        <v>NY</v>
      </c>
      <c r="N7890" t="s">
        <v>46</v>
      </c>
      <c r="O7890" t="s">
        <v>5790</v>
      </c>
      <c r="P7890" t="s">
        <v>48</v>
      </c>
      <c r="Q7890" t="s">
        <v>166</v>
      </c>
      <c r="R7890" t="s">
        <v>5791</v>
      </c>
      <c r="S7890" s="5">
        <v>388.70400000000001</v>
      </c>
      <c r="T7890" s="5">
        <v>118.880279518175</v>
      </c>
      <c r="U7890" s="6">
        <f>SuperStoreData[[#This Row],[Profit]]/SuperStoreData[[#This Row],[Sales]]</f>
        <v>0.30583755124252643</v>
      </c>
    </row>
    <row r="7891" spans="1:21" x14ac:dyDescent="0.2">
      <c r="A7891">
        <v>8040</v>
      </c>
      <c r="B7891" t="s">
        <v>9933</v>
      </c>
      <c r="C7891" s="1">
        <v>43445</v>
      </c>
      <c r="D7891" s="1">
        <v>43449</v>
      </c>
      <c r="E7891" s="7">
        <f>SuperStoreData[[#This Row],[Ship Date]]-SuperStoreData[[#This Row],[Order Date]]</f>
        <v>4</v>
      </c>
      <c r="F7891" t="s">
        <v>129</v>
      </c>
      <c r="G7891" t="s">
        <v>6711</v>
      </c>
      <c r="H7891" t="s">
        <v>9934</v>
      </c>
      <c r="I7891" t="str">
        <f>PROPER(SuperStoreData[[#This Row],[Customer Name]])</f>
        <v>Candace Mcmahon</v>
      </c>
      <c r="J7891" t="s">
        <v>82</v>
      </c>
      <c r="K7891">
        <v>98115</v>
      </c>
      <c r="L7891" t="str">
        <f>_xlfn.XLOOKUP(SuperStoreData[[#This Row],[Zip Code]],ZipCodeTable[Zip Code],ZipCodeTable[City])</f>
        <v>Seattle</v>
      </c>
      <c r="M7891" t="str">
        <f>_xlfn.XLOOKUP(SuperStoreData[[#This Row],[Zip Code]],ZipCodeTable[Zip Code],ZipCodeTable[State])</f>
        <v>WA</v>
      </c>
      <c r="N7891" t="s">
        <v>68</v>
      </c>
      <c r="O7891" t="s">
        <v>5459</v>
      </c>
      <c r="P7891" t="s">
        <v>48</v>
      </c>
      <c r="Q7891" t="s">
        <v>55</v>
      </c>
      <c r="R7891" t="s">
        <v>5460</v>
      </c>
      <c r="S7891" s="5">
        <v>388.70400000000001</v>
      </c>
      <c r="T7891" s="5">
        <v>32.156016385282697</v>
      </c>
      <c r="U7891" s="6">
        <f>SuperStoreData[[#This Row],[Profit]]/SuperStoreData[[#This Row],[Sales]]</f>
        <v>8.2726229689642244E-2</v>
      </c>
    </row>
    <row r="7892" spans="1:21" x14ac:dyDescent="0.2">
      <c r="A7892">
        <v>7964</v>
      </c>
      <c r="B7892" t="s">
        <v>9260</v>
      </c>
      <c r="C7892" s="1">
        <v>42425</v>
      </c>
      <c r="D7892" s="1">
        <v>42430</v>
      </c>
      <c r="E7892" s="7">
        <f>SuperStoreData[[#This Row],[Ship Date]]-SuperStoreData[[#This Row],[Order Date]]</f>
        <v>5</v>
      </c>
      <c r="F7892" t="s">
        <v>129</v>
      </c>
      <c r="G7892" t="s">
        <v>8154</v>
      </c>
      <c r="H7892" t="s">
        <v>8952</v>
      </c>
      <c r="I7892" t="str">
        <f>PROPER(SuperStoreData[[#This Row],[Customer Name]])</f>
        <v>Jim Sink</v>
      </c>
      <c r="J7892" t="s">
        <v>82</v>
      </c>
      <c r="K7892">
        <v>33023</v>
      </c>
      <c r="L7892" t="str">
        <f>_xlfn.XLOOKUP(SuperStoreData[[#This Row],[Zip Code]],ZipCodeTable[Zip Code],ZipCodeTable[City])</f>
        <v>Hollywood</v>
      </c>
      <c r="M7892" t="str">
        <f>_xlfn.XLOOKUP(SuperStoreData[[#This Row],[Zip Code]],ZipCodeTable[Zip Code],ZipCodeTable[State])</f>
        <v>FL</v>
      </c>
      <c r="N7892" t="s">
        <v>85</v>
      </c>
      <c r="O7892" t="s">
        <v>6408</v>
      </c>
      <c r="P7892" t="s">
        <v>25</v>
      </c>
      <c r="Q7892" t="s">
        <v>39</v>
      </c>
      <c r="R7892" t="s">
        <v>6409</v>
      </c>
      <c r="S7892" s="5">
        <v>389.05599999999998</v>
      </c>
      <c r="T7892" s="5">
        <v>-10.689424566569</v>
      </c>
      <c r="U7892" s="6">
        <f>SuperStoreData[[#This Row],[Profit]]/SuperStoreData[[#This Row],[Sales]]</f>
        <v>-2.7475285220042875E-2</v>
      </c>
    </row>
    <row r="7893" spans="1:21" x14ac:dyDescent="0.2">
      <c r="A7893">
        <v>230</v>
      </c>
      <c r="B7893" t="s">
        <v>11271</v>
      </c>
      <c r="C7893" s="1">
        <v>43407</v>
      </c>
      <c r="D7893" s="1">
        <v>43411</v>
      </c>
      <c r="E7893" s="7">
        <f>SuperStoreData[[#This Row],[Ship Date]]-SuperStoreData[[#This Row],[Order Date]]</f>
        <v>4</v>
      </c>
      <c r="F7893" t="s">
        <v>29</v>
      </c>
      <c r="G7893" t="s">
        <v>894</v>
      </c>
      <c r="H7893" t="s">
        <v>903</v>
      </c>
      <c r="I7893" t="str">
        <f>PROPER(SuperStoreData[[#This Row],[Customer Name]])</f>
        <v>Valerie Dominguez</v>
      </c>
      <c r="J7893" t="s">
        <v>32</v>
      </c>
      <c r="K7893">
        <v>38401</v>
      </c>
      <c r="L7893" t="str">
        <f>_xlfn.XLOOKUP(SuperStoreData[[#This Row],[Zip Code]],ZipCodeTable[Zip Code],ZipCodeTable[City])</f>
        <v>Columbia</v>
      </c>
      <c r="M7893" t="str">
        <f>_xlfn.XLOOKUP(SuperStoreData[[#This Row],[Zip Code]],ZipCodeTable[Zip Code],ZipCodeTable[State])</f>
        <v>TN</v>
      </c>
      <c r="N7893" t="s">
        <v>85</v>
      </c>
      <c r="O7893" t="s">
        <v>1112</v>
      </c>
      <c r="P7893" t="s">
        <v>48</v>
      </c>
      <c r="Q7893" t="s">
        <v>55</v>
      </c>
      <c r="R7893" t="s">
        <v>1113</v>
      </c>
      <c r="S7893" s="5">
        <v>389.69600000000003</v>
      </c>
      <c r="T7893" s="5">
        <v>19.807636201520701</v>
      </c>
      <c r="U7893" s="6">
        <f>SuperStoreData[[#This Row],[Profit]]/SuperStoreData[[#This Row],[Sales]]</f>
        <v>5.0828430883357027E-2</v>
      </c>
    </row>
    <row r="7894" spans="1:21" x14ac:dyDescent="0.2">
      <c r="A7894">
        <v>9263</v>
      </c>
      <c r="B7894" t="s">
        <v>6523</v>
      </c>
      <c r="C7894" s="1">
        <v>43325</v>
      </c>
      <c r="D7894" s="1">
        <v>43325</v>
      </c>
      <c r="E7894" s="7">
        <f>SuperStoreData[[#This Row],[Ship Date]]-SuperStoreData[[#This Row],[Order Date]]</f>
        <v>0</v>
      </c>
      <c r="F7894" t="s">
        <v>29</v>
      </c>
      <c r="G7894" t="s">
        <v>5443</v>
      </c>
      <c r="H7894" t="s">
        <v>6524</v>
      </c>
      <c r="I7894" t="str">
        <f>PROPER(SuperStoreData[[#This Row],[Customer Name]])</f>
        <v>Fred Mcmath</v>
      </c>
      <c r="J7894" t="s">
        <v>32</v>
      </c>
      <c r="K7894">
        <v>48227</v>
      </c>
      <c r="L7894" t="str">
        <f>_xlfn.XLOOKUP(SuperStoreData[[#This Row],[Zip Code]],ZipCodeTable[Zip Code],ZipCodeTable[City])</f>
        <v>Detroit</v>
      </c>
      <c r="M7894" t="str">
        <f>_xlfn.XLOOKUP(SuperStoreData[[#This Row],[Zip Code]],ZipCodeTable[Zip Code],ZipCodeTable[State])</f>
        <v>MI</v>
      </c>
      <c r="N7894" t="s">
        <v>23</v>
      </c>
      <c r="O7894" t="s">
        <v>5073</v>
      </c>
      <c r="P7894" t="s">
        <v>48</v>
      </c>
      <c r="Q7894" t="s">
        <v>55</v>
      </c>
      <c r="R7894" t="s">
        <v>5074</v>
      </c>
      <c r="S7894" s="5">
        <v>389.97</v>
      </c>
      <c r="T7894" s="5">
        <v>99.985945381241905</v>
      </c>
      <c r="U7894" s="6">
        <f>SuperStoreData[[#This Row],[Profit]]/SuperStoreData[[#This Row],[Sales]]</f>
        <v>0.25639394153714873</v>
      </c>
    </row>
    <row r="7895" spans="1:21" x14ac:dyDescent="0.2">
      <c r="A7895">
        <v>2319</v>
      </c>
      <c r="B7895" t="s">
        <v>9664</v>
      </c>
      <c r="C7895" s="1">
        <v>42024</v>
      </c>
      <c r="D7895" s="1">
        <v>42030</v>
      </c>
      <c r="E7895" s="7">
        <f>SuperStoreData[[#This Row],[Ship Date]]-SuperStoreData[[#This Row],[Order Date]]</f>
        <v>6</v>
      </c>
      <c r="F7895" t="s">
        <v>29</v>
      </c>
      <c r="G7895" t="s">
        <v>1533</v>
      </c>
      <c r="H7895" t="s">
        <v>1534</v>
      </c>
      <c r="I7895" t="str">
        <f>PROPER(SuperStoreData[[#This Row],[Customer Name]])</f>
        <v>Elizabeth Moffitt</v>
      </c>
      <c r="J7895" t="s">
        <v>82</v>
      </c>
      <c r="K7895">
        <v>57103</v>
      </c>
      <c r="L7895" t="str">
        <f>_xlfn.XLOOKUP(SuperStoreData[[#This Row],[Zip Code]],ZipCodeTable[Zip Code],ZipCodeTable[City])</f>
        <v>Sioux Falls</v>
      </c>
      <c r="M7895" t="str">
        <f>_xlfn.XLOOKUP(SuperStoreData[[#This Row],[Zip Code]],ZipCodeTable[Zip Code],ZipCodeTable[State])</f>
        <v>SD</v>
      </c>
      <c r="N7895" t="s">
        <v>23</v>
      </c>
      <c r="O7895" t="s">
        <v>7156</v>
      </c>
      <c r="P7895" t="s">
        <v>76</v>
      </c>
      <c r="Q7895" t="s">
        <v>77</v>
      </c>
      <c r="R7895" t="s">
        <v>7157</v>
      </c>
      <c r="S7895" s="5">
        <v>389.97</v>
      </c>
      <c r="T7895" s="5">
        <v>-7.9091316331329002</v>
      </c>
      <c r="U7895" s="6">
        <f>SuperStoreData[[#This Row],[Profit]]/SuperStoreData[[#This Row],[Sales]]</f>
        <v>-2.0281384806864373E-2</v>
      </c>
    </row>
    <row r="7896" spans="1:21" x14ac:dyDescent="0.2">
      <c r="A7896">
        <v>8534</v>
      </c>
      <c r="B7896" t="s">
        <v>11730</v>
      </c>
      <c r="C7896" s="1">
        <v>42637</v>
      </c>
      <c r="D7896" s="1">
        <v>42637</v>
      </c>
      <c r="E7896" s="7">
        <f>SuperStoreData[[#This Row],[Ship Date]]-SuperStoreData[[#This Row],[Order Date]]</f>
        <v>0</v>
      </c>
      <c r="F7896" t="s">
        <v>29</v>
      </c>
      <c r="G7896" t="s">
        <v>2773</v>
      </c>
      <c r="H7896" t="s">
        <v>2774</v>
      </c>
      <c r="I7896" t="str">
        <f>PROPER(SuperStoreData[[#This Row],[Customer Name]])</f>
        <v>Bruce Stewart</v>
      </c>
      <c r="J7896" t="s">
        <v>32</v>
      </c>
      <c r="K7896">
        <v>48227</v>
      </c>
      <c r="L7896" t="str">
        <f>_xlfn.XLOOKUP(SuperStoreData[[#This Row],[Zip Code]],ZipCodeTable[Zip Code],ZipCodeTable[City])</f>
        <v>Detroit</v>
      </c>
      <c r="M7896" t="str">
        <f>_xlfn.XLOOKUP(SuperStoreData[[#This Row],[Zip Code]],ZipCodeTable[Zip Code],ZipCodeTable[State])</f>
        <v>MI</v>
      </c>
      <c r="N7896" t="s">
        <v>23</v>
      </c>
      <c r="O7896" t="s">
        <v>5073</v>
      </c>
      <c r="P7896" t="s">
        <v>48</v>
      </c>
      <c r="Q7896" t="s">
        <v>55</v>
      </c>
      <c r="R7896" t="s">
        <v>5074</v>
      </c>
      <c r="S7896" s="5">
        <v>389.97</v>
      </c>
      <c r="T7896" s="5">
        <v>-10.8715540086496</v>
      </c>
      <c r="U7896" s="6">
        <f>SuperStoreData[[#This Row],[Profit]]/SuperStoreData[[#This Row],[Sales]]</f>
        <v>-2.7877923965047565E-2</v>
      </c>
    </row>
    <row r="7897" spans="1:21" x14ac:dyDescent="0.2">
      <c r="A7897">
        <v>5670</v>
      </c>
      <c r="B7897" t="s">
        <v>7150</v>
      </c>
      <c r="C7897" s="1">
        <v>42708</v>
      </c>
      <c r="D7897" s="1">
        <v>42714</v>
      </c>
      <c r="E7897" s="7">
        <f>SuperStoreData[[#This Row],[Ship Date]]-SuperStoreData[[#This Row],[Order Date]]</f>
        <v>6</v>
      </c>
      <c r="F7897" t="s">
        <v>29</v>
      </c>
      <c r="G7897" t="s">
        <v>1322</v>
      </c>
      <c r="H7897" t="s">
        <v>6035</v>
      </c>
      <c r="I7897" t="str">
        <f>PROPER(SuperStoreData[[#This Row],[Customer Name]])</f>
        <v>Sanjit Engle</v>
      </c>
      <c r="J7897" t="s">
        <v>32</v>
      </c>
      <c r="K7897">
        <v>98103</v>
      </c>
      <c r="L7897" t="str">
        <f>_xlfn.XLOOKUP(SuperStoreData[[#This Row],[Zip Code]],ZipCodeTable[Zip Code],ZipCodeTable[City])</f>
        <v>Seattle</v>
      </c>
      <c r="M7897" t="str">
        <f>_xlfn.XLOOKUP(SuperStoreData[[#This Row],[Zip Code]],ZipCodeTable[Zip Code],ZipCodeTable[State])</f>
        <v>WA</v>
      </c>
      <c r="N7897" t="s">
        <v>68</v>
      </c>
      <c r="O7897" t="s">
        <v>7156</v>
      </c>
      <c r="P7897" t="s">
        <v>76</v>
      </c>
      <c r="Q7897" t="s">
        <v>77</v>
      </c>
      <c r="R7897" t="s">
        <v>7157</v>
      </c>
      <c r="S7897" s="5">
        <v>389.97</v>
      </c>
      <c r="T7897" s="5">
        <v>12.2493083770164</v>
      </c>
      <c r="U7897" s="6">
        <f>SuperStoreData[[#This Row],[Profit]]/SuperStoreData[[#This Row],[Sales]]</f>
        <v>3.1410899241009302E-2</v>
      </c>
    </row>
    <row r="7898" spans="1:21" x14ac:dyDescent="0.2">
      <c r="A7898">
        <v>3169</v>
      </c>
      <c r="B7898" t="s">
        <v>11313</v>
      </c>
      <c r="C7898" s="1">
        <v>42994</v>
      </c>
      <c r="D7898" s="1">
        <v>42996</v>
      </c>
      <c r="E7898" s="7">
        <f>SuperStoreData[[#This Row],[Ship Date]]-SuperStoreData[[#This Row],[Order Date]]</f>
        <v>2</v>
      </c>
      <c r="F7898" t="s">
        <v>29</v>
      </c>
      <c r="G7898" t="s">
        <v>3186</v>
      </c>
      <c r="H7898" t="s">
        <v>3187</v>
      </c>
      <c r="I7898" t="str">
        <f>PROPER(SuperStoreData[[#This Row],[Customer Name]])</f>
        <v>Kimberly Carter</v>
      </c>
      <c r="J7898" t="s">
        <v>82</v>
      </c>
      <c r="K7898">
        <v>32303</v>
      </c>
      <c r="L7898" t="str">
        <f>_xlfn.XLOOKUP(SuperStoreData[[#This Row],[Zip Code]],ZipCodeTable[Zip Code],ZipCodeTable[City])</f>
        <v>Tallahassee</v>
      </c>
      <c r="M7898" t="str">
        <f>_xlfn.XLOOKUP(SuperStoreData[[#This Row],[Zip Code]],ZipCodeTable[Zip Code],ZipCodeTable[State])</f>
        <v>FL</v>
      </c>
      <c r="N7898" t="s">
        <v>85</v>
      </c>
      <c r="O7898" t="s">
        <v>6491</v>
      </c>
      <c r="P7898" t="s">
        <v>48</v>
      </c>
      <c r="Q7898" t="s">
        <v>55</v>
      </c>
      <c r="R7898" t="s">
        <v>6492</v>
      </c>
      <c r="S7898" s="5">
        <v>390.27199999999999</v>
      </c>
      <c r="T7898" s="5">
        <v>76.338889060859699</v>
      </c>
      <c r="U7898" s="6">
        <f>SuperStoreData[[#This Row],[Profit]]/SuperStoreData[[#This Row],[Sales]]</f>
        <v>0.19560431970743405</v>
      </c>
    </row>
    <row r="7899" spans="1:21" x14ac:dyDescent="0.2">
      <c r="A7899">
        <v>7390</v>
      </c>
      <c r="B7899" t="s">
        <v>11541</v>
      </c>
      <c r="C7899" s="1">
        <v>43345</v>
      </c>
      <c r="D7899" s="1">
        <v>43347</v>
      </c>
      <c r="E7899" s="7">
        <f>SuperStoreData[[#This Row],[Ship Date]]-SuperStoreData[[#This Row],[Order Date]]</f>
        <v>2</v>
      </c>
      <c r="F7899" t="s">
        <v>29</v>
      </c>
      <c r="G7899" t="s">
        <v>4168</v>
      </c>
      <c r="H7899" t="s">
        <v>5968</v>
      </c>
      <c r="I7899" t="str">
        <f>PROPER(SuperStoreData[[#This Row],[Customer Name]])</f>
        <v>Ted Trevino</v>
      </c>
      <c r="J7899" t="s">
        <v>32</v>
      </c>
      <c r="K7899">
        <v>37421</v>
      </c>
      <c r="L7899" t="str">
        <f>_xlfn.XLOOKUP(SuperStoreData[[#This Row],[Zip Code]],ZipCodeTable[Zip Code],ZipCodeTable[City])</f>
        <v>Chattanooga</v>
      </c>
      <c r="M7899" t="str">
        <f>_xlfn.XLOOKUP(SuperStoreData[[#This Row],[Zip Code]],ZipCodeTable[Zip Code],ZipCodeTable[State])</f>
        <v>TN</v>
      </c>
      <c r="N7899" t="s">
        <v>85</v>
      </c>
      <c r="O7899" t="s">
        <v>236</v>
      </c>
      <c r="P7899" t="s">
        <v>48</v>
      </c>
      <c r="Q7899" t="s">
        <v>55</v>
      </c>
      <c r="R7899" t="s">
        <v>237</v>
      </c>
      <c r="S7899" s="5">
        <v>390.36799999999999</v>
      </c>
      <c r="T7899" s="5">
        <v>112.867586976037</v>
      </c>
      <c r="U7899" s="6">
        <f>SuperStoreData[[#This Row],[Profit]]/SuperStoreData[[#This Row],[Sales]]</f>
        <v>0.28913124788926603</v>
      </c>
    </row>
    <row r="7900" spans="1:21" x14ac:dyDescent="0.2">
      <c r="A7900">
        <v>2308</v>
      </c>
      <c r="B7900" t="s">
        <v>4592</v>
      </c>
      <c r="C7900" s="1">
        <v>42245</v>
      </c>
      <c r="D7900" s="1">
        <v>42245</v>
      </c>
      <c r="E7900" s="7">
        <f>SuperStoreData[[#This Row],[Ship Date]]-SuperStoreData[[#This Row],[Order Date]]</f>
        <v>0</v>
      </c>
      <c r="F7900" t="s">
        <v>29</v>
      </c>
      <c r="G7900" t="s">
        <v>2328</v>
      </c>
      <c r="H7900" t="s">
        <v>2329</v>
      </c>
      <c r="I7900" t="str">
        <f>PROPER(SuperStoreData[[#This Row],[Customer Name]])</f>
        <v>Susan Vittorini</v>
      </c>
      <c r="J7900" t="s">
        <v>32</v>
      </c>
      <c r="K7900">
        <v>10009</v>
      </c>
      <c r="L7900" t="str">
        <f>_xlfn.XLOOKUP(SuperStoreData[[#This Row],[Zip Code]],ZipCodeTable[Zip Code],ZipCodeTable[City])</f>
        <v>New York</v>
      </c>
      <c r="M7900" t="str">
        <f>_xlfn.XLOOKUP(SuperStoreData[[#This Row],[Zip Code]],ZipCodeTable[Zip Code],ZipCodeTable[State])</f>
        <v>NY</v>
      </c>
      <c r="N7900" t="s">
        <v>46</v>
      </c>
      <c r="O7900" t="s">
        <v>75</v>
      </c>
      <c r="P7900" t="s">
        <v>76</v>
      </c>
      <c r="Q7900" t="s">
        <v>77</v>
      </c>
      <c r="R7900" t="s">
        <v>78</v>
      </c>
      <c r="S7900" s="5">
        <v>390.75</v>
      </c>
      <c r="T7900" s="5">
        <v>20.700747405006599</v>
      </c>
      <c r="U7900" s="6">
        <f>SuperStoreData[[#This Row],[Profit]]/SuperStoreData[[#This Row],[Sales]]</f>
        <v>5.2976960729383488E-2</v>
      </c>
    </row>
    <row r="7901" spans="1:21" x14ac:dyDescent="0.2">
      <c r="A7901">
        <v>5595</v>
      </c>
      <c r="B7901" t="s">
        <v>10581</v>
      </c>
      <c r="C7901" s="1">
        <v>43448</v>
      </c>
      <c r="D7901" s="1">
        <v>43452</v>
      </c>
      <c r="E7901" s="7">
        <f>SuperStoreData[[#This Row],[Ship Date]]-SuperStoreData[[#This Row],[Order Date]]</f>
        <v>4</v>
      </c>
      <c r="F7901" t="s">
        <v>489</v>
      </c>
      <c r="G7901" t="s">
        <v>5337</v>
      </c>
      <c r="H7901" t="s">
        <v>5598</v>
      </c>
      <c r="I7901" t="str">
        <f>PROPER(SuperStoreData[[#This Row],[Customer Name]])</f>
        <v>Bart Pistole</v>
      </c>
      <c r="J7901" t="s">
        <v>82</v>
      </c>
      <c r="K7901">
        <v>1841</v>
      </c>
      <c r="L7901" t="str">
        <f>_xlfn.XLOOKUP(SuperStoreData[[#This Row],[Zip Code]],ZipCodeTable[Zip Code],ZipCodeTable[City])</f>
        <v>Lawrence</v>
      </c>
      <c r="M7901" t="str">
        <f>_xlfn.XLOOKUP(SuperStoreData[[#This Row],[Zip Code]],ZipCodeTable[Zip Code],ZipCodeTable[State])</f>
        <v>MA</v>
      </c>
      <c r="N7901" t="s">
        <v>46</v>
      </c>
      <c r="O7901" t="s">
        <v>3035</v>
      </c>
      <c r="P7901" t="s">
        <v>76</v>
      </c>
      <c r="Q7901" t="s">
        <v>98</v>
      </c>
      <c r="R7901" t="s">
        <v>3036</v>
      </c>
      <c r="S7901" s="5">
        <v>391.98</v>
      </c>
      <c r="T7901" s="5">
        <v>132.92119489088799</v>
      </c>
      <c r="U7901" s="6">
        <f>SuperStoreData[[#This Row],[Profit]]/SuperStoreData[[#This Row],[Sales]]</f>
        <v>0.33910198196563085</v>
      </c>
    </row>
    <row r="7902" spans="1:21" x14ac:dyDescent="0.2">
      <c r="A7902">
        <v>7478</v>
      </c>
      <c r="B7902" t="s">
        <v>4724</v>
      </c>
      <c r="C7902" s="1">
        <v>42723</v>
      </c>
      <c r="D7902" s="1">
        <v>42724</v>
      </c>
      <c r="E7902" s="7">
        <f>SuperStoreData[[#This Row],[Ship Date]]-SuperStoreData[[#This Row],[Order Date]]</f>
        <v>1</v>
      </c>
      <c r="F7902" t="s">
        <v>29</v>
      </c>
      <c r="G7902" t="s">
        <v>3421</v>
      </c>
      <c r="H7902" t="s">
        <v>3422</v>
      </c>
      <c r="I7902" t="str">
        <f>PROPER(SuperStoreData[[#This Row],[Customer Name]])</f>
        <v>Maria Etezadi</v>
      </c>
      <c r="J7902" t="s">
        <v>21</v>
      </c>
      <c r="K7902">
        <v>42420</v>
      </c>
      <c r="L7902" t="str">
        <f>_xlfn.XLOOKUP(SuperStoreData[[#This Row],[Zip Code]],ZipCodeTable[Zip Code],ZipCodeTable[City])</f>
        <v>Henderson</v>
      </c>
      <c r="M7902" t="str">
        <f>_xlfn.XLOOKUP(SuperStoreData[[#This Row],[Zip Code]],ZipCodeTable[Zip Code],ZipCodeTable[State])</f>
        <v>KY</v>
      </c>
      <c r="N7902" t="s">
        <v>85</v>
      </c>
      <c r="O7902" t="s">
        <v>1240</v>
      </c>
      <c r="P7902" t="s">
        <v>76</v>
      </c>
      <c r="Q7902" t="s">
        <v>98</v>
      </c>
      <c r="R7902" t="s">
        <v>1241</v>
      </c>
      <c r="S7902" s="5">
        <v>391.98</v>
      </c>
      <c r="T7902" s="5">
        <v>-13.9798881555534</v>
      </c>
      <c r="U7902" s="6">
        <f>SuperStoreData[[#This Row],[Profit]]/SuperStoreData[[#This Row],[Sales]]</f>
        <v>-3.566479962129037E-2</v>
      </c>
    </row>
    <row r="7903" spans="1:21" x14ac:dyDescent="0.2">
      <c r="A7903">
        <v>9285</v>
      </c>
      <c r="B7903" t="s">
        <v>9241</v>
      </c>
      <c r="C7903" s="1">
        <v>42024</v>
      </c>
      <c r="D7903" s="1">
        <v>42029</v>
      </c>
      <c r="E7903" s="7">
        <f>SuperStoreData[[#This Row],[Ship Date]]-SuperStoreData[[#This Row],[Order Date]]</f>
        <v>5</v>
      </c>
      <c r="F7903" t="s">
        <v>29</v>
      </c>
      <c r="G7903" t="s">
        <v>2342</v>
      </c>
      <c r="H7903" t="s">
        <v>7889</v>
      </c>
      <c r="I7903" t="str">
        <f>PROPER(SuperStoreData[[#This Row],[Customer Name]])</f>
        <v>Michael Kennedy</v>
      </c>
      <c r="J7903" t="s">
        <v>82</v>
      </c>
      <c r="K7903">
        <v>53132</v>
      </c>
      <c r="L7903" t="str">
        <f>_xlfn.XLOOKUP(SuperStoreData[[#This Row],[Zip Code]],ZipCodeTable[Zip Code],ZipCodeTable[City])</f>
        <v>Franklin</v>
      </c>
      <c r="M7903" t="str">
        <f>_xlfn.XLOOKUP(SuperStoreData[[#This Row],[Zip Code]],ZipCodeTable[Zip Code],ZipCodeTable[State])</f>
        <v>WI</v>
      </c>
      <c r="N7903" t="s">
        <v>23</v>
      </c>
      <c r="O7903" t="s">
        <v>3781</v>
      </c>
      <c r="P7903" t="s">
        <v>48</v>
      </c>
      <c r="Q7903" t="s">
        <v>55</v>
      </c>
      <c r="R7903" t="s">
        <v>3782</v>
      </c>
      <c r="S7903" s="5">
        <v>392.94</v>
      </c>
      <c r="T7903" s="5">
        <v>106.106890782028</v>
      </c>
      <c r="U7903" s="6">
        <f>SuperStoreData[[#This Row],[Profit]]/SuperStoreData[[#This Row],[Sales]]</f>
        <v>0.27003331496418792</v>
      </c>
    </row>
    <row r="7904" spans="1:21" x14ac:dyDescent="0.2">
      <c r="A7904">
        <v>636</v>
      </c>
      <c r="B7904" t="s">
        <v>3778</v>
      </c>
      <c r="C7904" s="1">
        <v>43169</v>
      </c>
      <c r="D7904" s="1">
        <v>43173</v>
      </c>
      <c r="E7904" s="7">
        <f>SuperStoreData[[#This Row],[Ship Date]]-SuperStoreData[[#This Row],[Order Date]]</f>
        <v>4</v>
      </c>
      <c r="F7904" t="s">
        <v>129</v>
      </c>
      <c r="G7904" t="s">
        <v>1461</v>
      </c>
      <c r="H7904" t="s">
        <v>3779</v>
      </c>
      <c r="I7904" t="str">
        <f>PROPER(SuperStoreData[[#This Row],[Customer Name]])</f>
        <v>Denny Joy</v>
      </c>
      <c r="J7904" t="s">
        <v>82</v>
      </c>
      <c r="K7904">
        <v>31088</v>
      </c>
      <c r="L7904" t="str">
        <f>_xlfn.XLOOKUP(SuperStoreData[[#This Row],[Zip Code]],ZipCodeTable[Zip Code],ZipCodeTable[City])</f>
        <v>Warner Robins</v>
      </c>
      <c r="M7904" t="str">
        <f>_xlfn.XLOOKUP(SuperStoreData[[#This Row],[Zip Code]],ZipCodeTable[Zip Code],ZipCodeTable[State])</f>
        <v>GA</v>
      </c>
      <c r="N7904" t="s">
        <v>85</v>
      </c>
      <c r="O7904" t="s">
        <v>3781</v>
      </c>
      <c r="P7904" t="s">
        <v>48</v>
      </c>
      <c r="Q7904" t="s">
        <v>55</v>
      </c>
      <c r="R7904" t="s">
        <v>3782</v>
      </c>
      <c r="S7904" s="5">
        <v>392.94</v>
      </c>
      <c r="T7904" s="5">
        <v>-10.7662186572698</v>
      </c>
      <c r="U7904" s="6">
        <f>SuperStoreData[[#This Row],[Profit]]/SuperStoreData[[#This Row],[Sales]]</f>
        <v>-2.7399141490481498E-2</v>
      </c>
    </row>
    <row r="7905" spans="1:21" x14ac:dyDescent="0.2">
      <c r="A7905">
        <v>1410</v>
      </c>
      <c r="B7905" t="s">
        <v>10805</v>
      </c>
      <c r="C7905" s="1">
        <v>42610</v>
      </c>
      <c r="D7905" s="1">
        <v>42617</v>
      </c>
      <c r="E7905" s="7">
        <f>SuperStoreData[[#This Row],[Ship Date]]-SuperStoreData[[#This Row],[Order Date]]</f>
        <v>7</v>
      </c>
      <c r="F7905" t="s">
        <v>29</v>
      </c>
      <c r="G7905" t="s">
        <v>1327</v>
      </c>
      <c r="H7905" t="s">
        <v>5608</v>
      </c>
      <c r="I7905" t="str">
        <f>PROPER(SuperStoreData[[#This Row],[Customer Name]])</f>
        <v>Adrian Barton</v>
      </c>
      <c r="J7905" t="s">
        <v>32</v>
      </c>
      <c r="K7905">
        <v>85023</v>
      </c>
      <c r="L7905" t="str">
        <f>_xlfn.XLOOKUP(SuperStoreData[[#This Row],[Zip Code]],ZipCodeTable[Zip Code],ZipCodeTable[City])</f>
        <v>Phoenix</v>
      </c>
      <c r="M7905" t="str">
        <f>_xlfn.XLOOKUP(SuperStoreData[[#This Row],[Zip Code]],ZipCodeTable[Zip Code],ZipCodeTable[State])</f>
        <v>AZ</v>
      </c>
      <c r="N7905" t="s">
        <v>68</v>
      </c>
      <c r="O7905" t="s">
        <v>7649</v>
      </c>
      <c r="P7905" t="s">
        <v>48</v>
      </c>
      <c r="Q7905" t="s">
        <v>137</v>
      </c>
      <c r="R7905" t="s">
        <v>7650</v>
      </c>
      <c r="S7905" s="5">
        <v>393.16500000000002</v>
      </c>
      <c r="T7905" s="5">
        <v>109.193399645094</v>
      </c>
      <c r="U7905" s="6">
        <f>SuperStoreData[[#This Row],[Profit]]/SuperStoreData[[#This Row],[Sales]]</f>
        <v>0.2777291967624127</v>
      </c>
    </row>
    <row r="7906" spans="1:21" x14ac:dyDescent="0.2">
      <c r="A7906">
        <v>947</v>
      </c>
      <c r="B7906" t="s">
        <v>10969</v>
      </c>
      <c r="C7906" s="1">
        <v>42490</v>
      </c>
      <c r="D7906" s="1">
        <v>42494</v>
      </c>
      <c r="E7906" s="7">
        <f>SuperStoreData[[#This Row],[Ship Date]]-SuperStoreData[[#This Row],[Order Date]]</f>
        <v>4</v>
      </c>
      <c r="F7906" t="s">
        <v>18</v>
      </c>
      <c r="G7906" t="s">
        <v>723</v>
      </c>
      <c r="H7906" t="s">
        <v>724</v>
      </c>
      <c r="I7906" t="str">
        <f>PROPER(SuperStoreData[[#This Row],[Customer Name]])</f>
        <v>Cynthia Arntzen</v>
      </c>
      <c r="J7906" t="s">
        <v>32</v>
      </c>
      <c r="K7906">
        <v>85204</v>
      </c>
      <c r="L7906" t="str">
        <f>_xlfn.XLOOKUP(SuperStoreData[[#This Row],[Zip Code]],ZipCodeTable[Zip Code],ZipCodeTable[City])</f>
        <v>Mesa</v>
      </c>
      <c r="M7906" t="str">
        <f>_xlfn.XLOOKUP(SuperStoreData[[#This Row],[Zip Code]],ZipCodeTable[Zip Code],ZipCodeTable[State])</f>
        <v>AZ</v>
      </c>
      <c r="N7906" t="s">
        <v>68</v>
      </c>
      <c r="O7906" t="s">
        <v>7649</v>
      </c>
      <c r="P7906" t="s">
        <v>48</v>
      </c>
      <c r="Q7906" t="s">
        <v>137</v>
      </c>
      <c r="R7906" t="s">
        <v>7650</v>
      </c>
      <c r="S7906" s="5">
        <v>393.16500000000002</v>
      </c>
      <c r="T7906" s="5">
        <v>44.565082703929598</v>
      </c>
      <c r="U7906" s="6">
        <f>SuperStoreData[[#This Row],[Profit]]/SuperStoreData[[#This Row],[Sales]]</f>
        <v>0.11334956749438428</v>
      </c>
    </row>
    <row r="7907" spans="1:21" x14ac:dyDescent="0.2">
      <c r="A7907">
        <v>8046</v>
      </c>
      <c r="B7907" t="s">
        <v>9694</v>
      </c>
      <c r="C7907" s="1">
        <v>43011</v>
      </c>
      <c r="D7907" s="1">
        <v>43015</v>
      </c>
      <c r="E7907" s="7">
        <f>SuperStoreData[[#This Row],[Ship Date]]-SuperStoreData[[#This Row],[Order Date]]</f>
        <v>4</v>
      </c>
      <c r="F7907" t="s">
        <v>29</v>
      </c>
      <c r="G7907" t="s">
        <v>6128</v>
      </c>
      <c r="H7907" t="s">
        <v>6129</v>
      </c>
      <c r="I7907" t="str">
        <f>PROPER(SuperStoreData[[#This Row],[Customer Name]])</f>
        <v>Helen Abelman</v>
      </c>
      <c r="J7907" t="s">
        <v>32</v>
      </c>
      <c r="K7907">
        <v>10035</v>
      </c>
      <c r="L7907" t="str">
        <f>_xlfn.XLOOKUP(SuperStoreData[[#This Row],[Zip Code]],ZipCodeTable[Zip Code],ZipCodeTable[City])</f>
        <v>New York</v>
      </c>
      <c r="M7907" t="str">
        <f>_xlfn.XLOOKUP(SuperStoreData[[#This Row],[Zip Code]],ZipCodeTable[Zip Code],ZipCodeTable[State])</f>
        <v>NY</v>
      </c>
      <c r="N7907" t="s">
        <v>46</v>
      </c>
      <c r="O7907" t="s">
        <v>539</v>
      </c>
      <c r="P7907" t="s">
        <v>25</v>
      </c>
      <c r="Q7907" t="s">
        <v>39</v>
      </c>
      <c r="R7907" t="s">
        <v>540</v>
      </c>
      <c r="S7907" s="5">
        <v>393.25</v>
      </c>
      <c r="T7907" s="5">
        <v>6.4625097395328801</v>
      </c>
      <c r="U7907" s="6">
        <f>SuperStoreData[[#This Row],[Profit]]/SuperStoreData[[#This Row],[Sales]]</f>
        <v>1.6433591200337903E-2</v>
      </c>
    </row>
    <row r="7908" spans="1:21" x14ac:dyDescent="0.2">
      <c r="A7908">
        <v>6678</v>
      </c>
      <c r="B7908" t="s">
        <v>10008</v>
      </c>
      <c r="C7908" s="1">
        <v>43435</v>
      </c>
      <c r="D7908" s="1">
        <v>43442</v>
      </c>
      <c r="E7908" s="7">
        <f>SuperStoreData[[#This Row],[Ship Date]]-SuperStoreData[[#This Row],[Order Date]]</f>
        <v>7</v>
      </c>
      <c r="F7908" t="s">
        <v>129</v>
      </c>
      <c r="G7908" t="s">
        <v>3167</v>
      </c>
      <c r="H7908" t="s">
        <v>10009</v>
      </c>
      <c r="I7908" t="str">
        <f>PROPER(SuperStoreData[[#This Row],[Customer Name]])</f>
        <v>Denise Leinenbach</v>
      </c>
      <c r="J7908" t="s">
        <v>32</v>
      </c>
      <c r="K7908">
        <v>46226</v>
      </c>
      <c r="L7908" t="str">
        <f>_xlfn.XLOOKUP(SuperStoreData[[#This Row],[Zip Code]],ZipCodeTable[Zip Code],ZipCodeTable[City])</f>
        <v>Indianapolis</v>
      </c>
      <c r="M7908" t="str">
        <f>_xlfn.XLOOKUP(SuperStoreData[[#This Row],[Zip Code]],ZipCodeTable[Zip Code],ZipCodeTable[State])</f>
        <v>IN</v>
      </c>
      <c r="N7908" t="s">
        <v>23</v>
      </c>
      <c r="O7908" t="s">
        <v>2532</v>
      </c>
      <c r="P7908" t="s">
        <v>76</v>
      </c>
      <c r="Q7908" t="s">
        <v>77</v>
      </c>
      <c r="R7908" t="s">
        <v>2533</v>
      </c>
      <c r="S7908" s="5">
        <v>393.54</v>
      </c>
      <c r="T7908" s="5">
        <v>55.249536061217</v>
      </c>
      <c r="U7908" s="6">
        <f>SuperStoreData[[#This Row],[Profit]]/SuperStoreData[[#This Row],[Sales]]</f>
        <v>0.14039115734415053</v>
      </c>
    </row>
    <row r="7909" spans="1:21" x14ac:dyDescent="0.2">
      <c r="A7909">
        <v>1878</v>
      </c>
      <c r="B7909" t="s">
        <v>11559</v>
      </c>
      <c r="C7909" s="1">
        <v>42685</v>
      </c>
      <c r="D7909" s="1">
        <v>42685</v>
      </c>
      <c r="E7909" s="7">
        <f>SuperStoreData[[#This Row],[Ship Date]]-SuperStoreData[[#This Row],[Order Date]]</f>
        <v>0</v>
      </c>
      <c r="F7909" t="s">
        <v>29</v>
      </c>
      <c r="G7909" t="s">
        <v>4670</v>
      </c>
      <c r="H7909" t="s">
        <v>4671</v>
      </c>
      <c r="I7909" t="str">
        <f>PROPER(SuperStoreData[[#This Row],[Customer Name]])</f>
        <v>James Galang</v>
      </c>
      <c r="J7909" t="s">
        <v>32</v>
      </c>
      <c r="K7909">
        <v>90049</v>
      </c>
      <c r="L7909" t="str">
        <f>_xlfn.XLOOKUP(SuperStoreData[[#This Row],[Zip Code]],ZipCodeTable[Zip Code],ZipCodeTable[City])</f>
        <v>Los Angeles</v>
      </c>
      <c r="M7909" t="str">
        <f>_xlfn.XLOOKUP(SuperStoreData[[#This Row],[Zip Code]],ZipCodeTable[Zip Code],ZipCodeTable[State])</f>
        <v>CA</v>
      </c>
      <c r="N7909" t="s">
        <v>68</v>
      </c>
      <c r="O7909" t="s">
        <v>2956</v>
      </c>
      <c r="P7909" t="s">
        <v>48</v>
      </c>
      <c r="Q7909" t="s">
        <v>55</v>
      </c>
      <c r="R7909" t="s">
        <v>2957</v>
      </c>
      <c r="S7909" s="5">
        <v>393.56799999999998</v>
      </c>
      <c r="T7909" s="5">
        <v>35.563541624286103</v>
      </c>
      <c r="U7909" s="6">
        <f>SuperStoreData[[#This Row],[Profit]]/SuperStoreData[[#This Row],[Sales]]</f>
        <v>9.0361872978204791E-2</v>
      </c>
    </row>
    <row r="7910" spans="1:21" x14ac:dyDescent="0.2">
      <c r="A7910">
        <v>4198</v>
      </c>
      <c r="B7910" t="s">
        <v>3263</v>
      </c>
      <c r="C7910" s="1">
        <v>43059</v>
      </c>
      <c r="D7910" s="1">
        <v>43061</v>
      </c>
      <c r="E7910" s="7">
        <f>SuperStoreData[[#This Row],[Ship Date]]-SuperStoreData[[#This Row],[Order Date]]</f>
        <v>2</v>
      </c>
      <c r="F7910" t="s">
        <v>29</v>
      </c>
      <c r="G7910" t="s">
        <v>366</v>
      </c>
      <c r="H7910" t="s">
        <v>384</v>
      </c>
      <c r="I7910" t="str">
        <f>PROPER(SuperStoreData[[#This Row],[Customer Name]])</f>
        <v>Caroline Jumper</v>
      </c>
      <c r="J7910" t="s">
        <v>32</v>
      </c>
      <c r="K7910">
        <v>19134</v>
      </c>
      <c r="L7910" t="str">
        <f>_xlfn.XLOOKUP(SuperStoreData[[#This Row],[Zip Code]],ZipCodeTable[Zip Code],ZipCodeTable[City])</f>
        <v>Philadelphia</v>
      </c>
      <c r="M7910" t="str">
        <f>_xlfn.XLOOKUP(SuperStoreData[[#This Row],[Zip Code]],ZipCodeTable[Zip Code],ZipCodeTable[State])</f>
        <v>PA</v>
      </c>
      <c r="N7910" t="s">
        <v>46</v>
      </c>
      <c r="O7910" t="s">
        <v>3280</v>
      </c>
      <c r="P7910" t="s">
        <v>25</v>
      </c>
      <c r="Q7910" t="s">
        <v>39</v>
      </c>
      <c r="R7910" t="s">
        <v>3281</v>
      </c>
      <c r="S7910" s="5">
        <v>394.81599999999997</v>
      </c>
      <c r="T7910" s="5">
        <v>30.450825839201901</v>
      </c>
      <c r="U7910" s="6">
        <f>SuperStoreData[[#This Row],[Profit]]/SuperStoreData[[#This Row],[Sales]]</f>
        <v>7.7126625666644466E-2</v>
      </c>
    </row>
    <row r="7911" spans="1:21" x14ac:dyDescent="0.2">
      <c r="A7911">
        <v>3131</v>
      </c>
      <c r="B7911" t="s">
        <v>8769</v>
      </c>
      <c r="C7911" s="1">
        <v>42261</v>
      </c>
      <c r="D7911" s="1">
        <v>42261</v>
      </c>
      <c r="E7911" s="7">
        <f>SuperStoreData[[#This Row],[Ship Date]]-SuperStoreData[[#This Row],[Order Date]]</f>
        <v>0</v>
      </c>
      <c r="F7911" t="s">
        <v>18</v>
      </c>
      <c r="G7911" t="s">
        <v>5372</v>
      </c>
      <c r="H7911" t="s">
        <v>8770</v>
      </c>
      <c r="I7911" t="str">
        <f>PROPER(SuperStoreData[[#This Row],[Customer Name]])</f>
        <v>Chad Cunningham</v>
      </c>
      <c r="J7911" t="s">
        <v>21</v>
      </c>
      <c r="K7911">
        <v>90049</v>
      </c>
      <c r="L7911" t="str">
        <f>_xlfn.XLOOKUP(SuperStoreData[[#This Row],[Zip Code]],ZipCodeTable[Zip Code],ZipCodeTable[City])</f>
        <v>Los Angeles</v>
      </c>
      <c r="M7911" t="str">
        <f>_xlfn.XLOOKUP(SuperStoreData[[#This Row],[Zip Code]],ZipCodeTable[Zip Code],ZipCodeTable[State])</f>
        <v>CA</v>
      </c>
      <c r="N7911" t="s">
        <v>68</v>
      </c>
      <c r="O7911" t="s">
        <v>7367</v>
      </c>
      <c r="P7911" t="s">
        <v>76</v>
      </c>
      <c r="Q7911" t="s">
        <v>77</v>
      </c>
      <c r="R7911" t="s">
        <v>7368</v>
      </c>
      <c r="S7911" s="5">
        <v>395</v>
      </c>
      <c r="T7911" s="5">
        <v>75.961793082008001</v>
      </c>
      <c r="U7911" s="6">
        <f>SuperStoreData[[#This Row],[Profit]]/SuperStoreData[[#This Row],[Sales]]</f>
        <v>0.19230833691647595</v>
      </c>
    </row>
    <row r="7912" spans="1:21" x14ac:dyDescent="0.2">
      <c r="A7912">
        <v>6758</v>
      </c>
      <c r="B7912" t="s">
        <v>8484</v>
      </c>
      <c r="C7912" s="1">
        <v>42696</v>
      </c>
      <c r="D7912" s="1">
        <v>42699</v>
      </c>
      <c r="E7912" s="7">
        <f>SuperStoreData[[#This Row],[Ship Date]]-SuperStoreData[[#This Row],[Order Date]]</f>
        <v>3</v>
      </c>
      <c r="F7912" t="s">
        <v>29</v>
      </c>
      <c r="G7912" t="s">
        <v>8485</v>
      </c>
      <c r="H7912" t="s">
        <v>8493</v>
      </c>
      <c r="I7912" t="str">
        <f>PROPER(SuperStoreData[[#This Row],[Customer Name]])</f>
        <v>Theresa Coyne</v>
      </c>
      <c r="J7912" t="s">
        <v>82</v>
      </c>
      <c r="K7912">
        <v>8701</v>
      </c>
      <c r="L7912" t="str">
        <f>_xlfn.XLOOKUP(SuperStoreData[[#This Row],[Zip Code]],ZipCodeTable[Zip Code],ZipCodeTable[City])</f>
        <v>Lakewood</v>
      </c>
      <c r="M7912" t="str">
        <f>_xlfn.XLOOKUP(SuperStoreData[[#This Row],[Zip Code]],ZipCodeTable[Zip Code],ZipCodeTable[State])</f>
        <v>NJ</v>
      </c>
      <c r="N7912" t="s">
        <v>46</v>
      </c>
      <c r="O7912" t="s">
        <v>2018</v>
      </c>
      <c r="P7912" t="s">
        <v>76</v>
      </c>
      <c r="Q7912" t="s">
        <v>98</v>
      </c>
      <c r="R7912" t="s">
        <v>2019</v>
      </c>
      <c r="S7912" s="5">
        <v>395.94</v>
      </c>
      <c r="T7912" s="5">
        <v>114.530167811444</v>
      </c>
      <c r="U7912" s="6">
        <f>SuperStoreData[[#This Row],[Profit]]/SuperStoreData[[#This Row],[Sales]]</f>
        <v>0.28926142297177349</v>
      </c>
    </row>
    <row r="7913" spans="1:21" x14ac:dyDescent="0.2">
      <c r="A7913">
        <v>1508</v>
      </c>
      <c r="B7913" t="s">
        <v>8954</v>
      </c>
      <c r="C7913" s="1">
        <v>43149</v>
      </c>
      <c r="D7913" s="1">
        <v>43152</v>
      </c>
      <c r="E7913" s="7">
        <f>SuperStoreData[[#This Row],[Ship Date]]-SuperStoreData[[#This Row],[Order Date]]</f>
        <v>3</v>
      </c>
      <c r="F7913" t="s">
        <v>29</v>
      </c>
      <c r="G7913" t="s">
        <v>2147</v>
      </c>
      <c r="H7913" t="s">
        <v>2148</v>
      </c>
      <c r="I7913" t="str">
        <f>PROPER(SuperStoreData[[#This Row],[Customer Name]])</f>
        <v>Cindy Stewart</v>
      </c>
      <c r="J7913" t="s">
        <v>32</v>
      </c>
      <c r="K7913">
        <v>31907</v>
      </c>
      <c r="L7913" t="str">
        <f>_xlfn.XLOOKUP(SuperStoreData[[#This Row],[Zip Code]],ZipCodeTable[Zip Code],ZipCodeTable[City])</f>
        <v>Columbus</v>
      </c>
      <c r="M7913" t="str">
        <f>_xlfn.XLOOKUP(SuperStoreData[[#This Row],[Zip Code]],ZipCodeTable[Zip Code],ZipCodeTable[State])</f>
        <v>GA</v>
      </c>
      <c r="N7913" t="s">
        <v>85</v>
      </c>
      <c r="O7913" t="s">
        <v>8955</v>
      </c>
      <c r="P7913" t="s">
        <v>76</v>
      </c>
      <c r="Q7913" t="s">
        <v>176</v>
      </c>
      <c r="R7913" t="s">
        <v>8956</v>
      </c>
      <c r="S7913" s="5">
        <v>396</v>
      </c>
      <c r="T7913" s="5">
        <v>-0.687153669714064</v>
      </c>
      <c r="U7913" s="6">
        <f>SuperStoreData[[#This Row],[Profit]]/SuperStoreData[[#This Row],[Sales]]</f>
        <v>-1.7352365396819797E-3</v>
      </c>
    </row>
    <row r="7914" spans="1:21" x14ac:dyDescent="0.2">
      <c r="A7914">
        <v>178</v>
      </c>
      <c r="B7914" t="s">
        <v>10013</v>
      </c>
      <c r="C7914" s="1">
        <v>42968</v>
      </c>
      <c r="D7914" s="1">
        <v>42975</v>
      </c>
      <c r="E7914" s="7">
        <f>SuperStoreData[[#This Row],[Ship Date]]-SuperStoreData[[#This Row],[Order Date]]</f>
        <v>7</v>
      </c>
      <c r="F7914" t="s">
        <v>129</v>
      </c>
      <c r="G7914" t="s">
        <v>1087</v>
      </c>
      <c r="H7914" t="s">
        <v>1088</v>
      </c>
      <c r="I7914" t="str">
        <f>PROPER(SuperStoreData[[#This Row],[Customer Name]])</f>
        <v>Joel Eaton</v>
      </c>
      <c r="J7914" t="s">
        <v>32</v>
      </c>
      <c r="K7914">
        <v>43055</v>
      </c>
      <c r="L7914" t="str">
        <f>_xlfn.XLOOKUP(SuperStoreData[[#This Row],[Zip Code]],ZipCodeTable[Zip Code],ZipCodeTable[City])</f>
        <v>Newark</v>
      </c>
      <c r="M7914" t="str">
        <f>_xlfn.XLOOKUP(SuperStoreData[[#This Row],[Zip Code]],ZipCodeTable[Zip Code],ZipCodeTable[State])</f>
        <v>OH</v>
      </c>
      <c r="N7914" t="s">
        <v>46</v>
      </c>
      <c r="O7914" t="s">
        <v>5459</v>
      </c>
      <c r="P7914" t="s">
        <v>48</v>
      </c>
      <c r="Q7914" t="s">
        <v>55</v>
      </c>
      <c r="R7914" t="s">
        <v>5460</v>
      </c>
      <c r="S7914" s="5">
        <v>396.80200000000002</v>
      </c>
      <c r="T7914" s="5">
        <v>89.480050747696794</v>
      </c>
      <c r="U7914" s="6">
        <f>SuperStoreData[[#This Row],[Profit]]/SuperStoreData[[#This Row],[Sales]]</f>
        <v>0.22550302354246396</v>
      </c>
    </row>
    <row r="7915" spans="1:21" x14ac:dyDescent="0.2">
      <c r="A7915">
        <v>7512</v>
      </c>
      <c r="B7915" t="s">
        <v>8193</v>
      </c>
      <c r="C7915" s="1">
        <v>42938</v>
      </c>
      <c r="D7915" s="1">
        <v>42942</v>
      </c>
      <c r="E7915" s="7">
        <f>SuperStoreData[[#This Row],[Ship Date]]-SuperStoreData[[#This Row],[Order Date]]</f>
        <v>4</v>
      </c>
      <c r="F7915" t="s">
        <v>29</v>
      </c>
      <c r="G7915" t="s">
        <v>1346</v>
      </c>
      <c r="H7915" t="s">
        <v>6654</v>
      </c>
      <c r="I7915" t="str">
        <f>PROPER(SuperStoreData[[#This Row],[Customer Name]])</f>
        <v>John Lee</v>
      </c>
      <c r="J7915" t="s">
        <v>32</v>
      </c>
      <c r="K7915">
        <v>43229</v>
      </c>
      <c r="L7915" t="str">
        <f>_xlfn.XLOOKUP(SuperStoreData[[#This Row],[Zip Code]],ZipCodeTable[Zip Code],ZipCodeTable[City])</f>
        <v>Columbus</v>
      </c>
      <c r="M7915" t="str">
        <f>_xlfn.XLOOKUP(SuperStoreData[[#This Row],[Zip Code]],ZipCodeTable[Zip Code],ZipCodeTable[State])</f>
        <v>OH</v>
      </c>
      <c r="N7915" t="s">
        <v>46</v>
      </c>
      <c r="O7915" t="s">
        <v>2841</v>
      </c>
      <c r="P7915" t="s">
        <v>48</v>
      </c>
      <c r="Q7915" t="s">
        <v>49</v>
      </c>
      <c r="R7915" t="s">
        <v>2842</v>
      </c>
      <c r="S7915" s="5">
        <v>396.92</v>
      </c>
      <c r="T7915" s="5">
        <v>81.050115824779994</v>
      </c>
      <c r="U7915" s="6">
        <f>SuperStoreData[[#This Row],[Profit]]/SuperStoreData[[#This Row],[Sales]]</f>
        <v>0.20419761116794313</v>
      </c>
    </row>
    <row r="7916" spans="1:21" x14ac:dyDescent="0.2">
      <c r="A7916">
        <v>6395</v>
      </c>
      <c r="B7916" t="s">
        <v>8333</v>
      </c>
      <c r="C7916" s="1">
        <v>42516</v>
      </c>
      <c r="D7916" s="1">
        <v>42519</v>
      </c>
      <c r="E7916" s="7">
        <f>SuperStoreData[[#This Row],[Ship Date]]-SuperStoreData[[#This Row],[Order Date]]</f>
        <v>3</v>
      </c>
      <c r="F7916" t="s">
        <v>29</v>
      </c>
      <c r="G7916" t="s">
        <v>3748</v>
      </c>
      <c r="H7916" t="s">
        <v>3749</v>
      </c>
      <c r="I7916" t="str">
        <f>PROPER(SuperStoreData[[#This Row],[Customer Name]])</f>
        <v>Pete Kriz</v>
      </c>
      <c r="J7916" t="s">
        <v>32</v>
      </c>
      <c r="K7916">
        <v>10011</v>
      </c>
      <c r="L7916" t="str">
        <f>_xlfn.XLOOKUP(SuperStoreData[[#This Row],[Zip Code]],ZipCodeTable[Zip Code],ZipCodeTable[City])</f>
        <v>New York</v>
      </c>
      <c r="M7916" t="str">
        <f>_xlfn.XLOOKUP(SuperStoreData[[#This Row],[Zip Code]],ZipCodeTable[Zip Code],ZipCodeTable[State])</f>
        <v>NY</v>
      </c>
      <c r="N7916" t="s">
        <v>46</v>
      </c>
      <c r="O7916" t="s">
        <v>2841</v>
      </c>
      <c r="P7916" t="s">
        <v>48</v>
      </c>
      <c r="Q7916" t="s">
        <v>49</v>
      </c>
      <c r="R7916" t="s">
        <v>2842</v>
      </c>
      <c r="S7916" s="5">
        <v>396.92</v>
      </c>
      <c r="T7916" s="5">
        <v>16.043292626689801</v>
      </c>
      <c r="U7916" s="6">
        <f>SuperStoreData[[#This Row],[Profit]]/SuperStoreData[[#This Row],[Sales]]</f>
        <v>4.0419461419655855E-2</v>
      </c>
    </row>
    <row r="7917" spans="1:21" x14ac:dyDescent="0.2">
      <c r="A7917">
        <v>5193</v>
      </c>
      <c r="B7917" t="s">
        <v>11387</v>
      </c>
      <c r="C7917" s="1">
        <v>42550</v>
      </c>
      <c r="D7917" s="1">
        <v>42553</v>
      </c>
      <c r="E7917" s="7">
        <f>SuperStoreData[[#This Row],[Ship Date]]-SuperStoreData[[#This Row],[Order Date]]</f>
        <v>3</v>
      </c>
      <c r="F7917" t="s">
        <v>129</v>
      </c>
      <c r="G7917" t="s">
        <v>3071</v>
      </c>
      <c r="H7917" t="s">
        <v>3072</v>
      </c>
      <c r="I7917" t="str">
        <f>PROPER(SuperStoreData[[#This Row],[Customer Name]])</f>
        <v>Chris Selesnick</v>
      </c>
      <c r="J7917" t="s">
        <v>82</v>
      </c>
      <c r="K7917">
        <v>29203</v>
      </c>
      <c r="L7917" t="str">
        <f>_xlfn.XLOOKUP(SuperStoreData[[#This Row],[Zip Code]],ZipCodeTable[Zip Code],ZipCodeTable[City])</f>
        <v>Columbia</v>
      </c>
      <c r="M7917" t="str">
        <f>_xlfn.XLOOKUP(SuperStoreData[[#This Row],[Zip Code]],ZipCodeTable[Zip Code],ZipCodeTable[State])</f>
        <v>SC</v>
      </c>
      <c r="N7917" t="s">
        <v>85</v>
      </c>
      <c r="O7917" t="s">
        <v>4795</v>
      </c>
      <c r="P7917" t="s">
        <v>48</v>
      </c>
      <c r="Q7917" t="s">
        <v>49</v>
      </c>
      <c r="R7917" t="s">
        <v>4796</v>
      </c>
      <c r="S7917" s="5">
        <v>397.6</v>
      </c>
      <c r="T7917" s="5">
        <v>125.523214695245</v>
      </c>
      <c r="U7917" s="6">
        <f>SuperStoreData[[#This Row],[Profit]]/SuperStoreData[[#This Row],[Sales]]</f>
        <v>0.31570225023954979</v>
      </c>
    </row>
    <row r="7918" spans="1:21" x14ac:dyDescent="0.2">
      <c r="A7918">
        <v>1243</v>
      </c>
      <c r="B7918" t="s">
        <v>8371</v>
      </c>
      <c r="C7918" s="1">
        <v>43198</v>
      </c>
      <c r="D7918" s="1">
        <v>43202</v>
      </c>
      <c r="E7918" s="7">
        <f>SuperStoreData[[#This Row],[Ship Date]]-SuperStoreData[[#This Row],[Order Date]]</f>
        <v>4</v>
      </c>
      <c r="F7918" t="s">
        <v>29</v>
      </c>
      <c r="G7918" t="s">
        <v>673</v>
      </c>
      <c r="H7918" t="s">
        <v>686</v>
      </c>
      <c r="I7918" t="str">
        <f>PROPER(SuperStoreData[[#This Row],[Customer Name]])</f>
        <v>Patrick Gardner</v>
      </c>
      <c r="J7918" t="s">
        <v>32</v>
      </c>
      <c r="K7918">
        <v>10009</v>
      </c>
      <c r="L7918" t="str">
        <f>_xlfn.XLOOKUP(SuperStoreData[[#This Row],[Zip Code]],ZipCodeTable[Zip Code],ZipCodeTable[City])</f>
        <v>New York</v>
      </c>
      <c r="M7918" t="str">
        <f>_xlfn.XLOOKUP(SuperStoreData[[#This Row],[Zip Code]],ZipCodeTable[Zip Code],ZipCodeTable[State])</f>
        <v>NY</v>
      </c>
      <c r="N7918" t="s">
        <v>46</v>
      </c>
      <c r="O7918" t="s">
        <v>7579</v>
      </c>
      <c r="P7918" t="s">
        <v>25</v>
      </c>
      <c r="Q7918" t="s">
        <v>26</v>
      </c>
      <c r="R7918" t="s">
        <v>7580</v>
      </c>
      <c r="S7918" s="5">
        <v>398.35199999999998</v>
      </c>
      <c r="T7918" s="5">
        <v>123.507733919392</v>
      </c>
      <c r="U7918" s="6">
        <f>SuperStoreData[[#This Row],[Profit]]/SuperStoreData[[#This Row],[Sales]]</f>
        <v>0.31004672731501787</v>
      </c>
    </row>
    <row r="7919" spans="1:21" x14ac:dyDescent="0.2">
      <c r="A7919">
        <v>1888</v>
      </c>
      <c r="B7919" t="s">
        <v>7836</v>
      </c>
      <c r="C7919" s="1">
        <v>42694</v>
      </c>
      <c r="D7919" s="1">
        <v>42698</v>
      </c>
      <c r="E7919" s="7">
        <f>SuperStoreData[[#This Row],[Ship Date]]-SuperStoreData[[#This Row],[Order Date]]</f>
        <v>4</v>
      </c>
      <c r="F7919" t="s">
        <v>18</v>
      </c>
      <c r="G7919" t="s">
        <v>1171</v>
      </c>
      <c r="H7919" t="s">
        <v>1172</v>
      </c>
      <c r="I7919" t="str">
        <f>PROPER(SuperStoreData[[#This Row],[Customer Name]])</f>
        <v>Erica Hernandez</v>
      </c>
      <c r="J7919" t="s">
        <v>21</v>
      </c>
      <c r="K7919">
        <v>33012</v>
      </c>
      <c r="L7919" t="str">
        <f>_xlfn.XLOOKUP(SuperStoreData[[#This Row],[Zip Code]],ZipCodeTable[Zip Code],ZipCodeTable[City])</f>
        <v>Hialeah</v>
      </c>
      <c r="M7919" t="str">
        <f>_xlfn.XLOOKUP(SuperStoreData[[#This Row],[Zip Code]],ZipCodeTable[Zip Code],ZipCodeTable[State])</f>
        <v>FL</v>
      </c>
      <c r="N7919" t="s">
        <v>85</v>
      </c>
      <c r="O7919" t="s">
        <v>7579</v>
      </c>
      <c r="P7919" t="s">
        <v>25</v>
      </c>
      <c r="Q7919" t="s">
        <v>26</v>
      </c>
      <c r="R7919" t="s">
        <v>7580</v>
      </c>
      <c r="S7919" s="5">
        <v>398.35199999999998</v>
      </c>
      <c r="T7919" s="5">
        <v>90.7065025432928</v>
      </c>
      <c r="U7919" s="6">
        <f>SuperStoreData[[#This Row],[Profit]]/SuperStoreData[[#This Row],[Sales]]</f>
        <v>0.22770439847996948</v>
      </c>
    </row>
    <row r="7920" spans="1:21" x14ac:dyDescent="0.2">
      <c r="A7920">
        <v>2109</v>
      </c>
      <c r="B7920" t="s">
        <v>11846</v>
      </c>
      <c r="C7920" s="1">
        <v>43019</v>
      </c>
      <c r="D7920" s="1">
        <v>43023</v>
      </c>
      <c r="E7920" s="7">
        <f>SuperStoreData[[#This Row],[Ship Date]]-SuperStoreData[[#This Row],[Order Date]]</f>
        <v>4</v>
      </c>
      <c r="F7920" t="s">
        <v>489</v>
      </c>
      <c r="G7920" t="s">
        <v>8782</v>
      </c>
      <c r="H7920" t="s">
        <v>11848</v>
      </c>
      <c r="I7920" t="str">
        <f>PROPER(SuperStoreData[[#This Row],[Customer Name]])</f>
        <v>Sandra Glassco</v>
      </c>
      <c r="J7920" t="s">
        <v>32</v>
      </c>
      <c r="K7920">
        <v>92374</v>
      </c>
      <c r="L7920" t="str">
        <f>_xlfn.XLOOKUP(SuperStoreData[[#This Row],[Zip Code]],ZipCodeTable[Zip Code],ZipCodeTable[City])</f>
        <v>Redlands</v>
      </c>
      <c r="M7920" t="str">
        <f>_xlfn.XLOOKUP(SuperStoreData[[#This Row],[Zip Code]],ZipCodeTable[Zip Code],ZipCodeTable[State])</f>
        <v>CA</v>
      </c>
      <c r="N7920" t="s">
        <v>68</v>
      </c>
      <c r="O7920" t="s">
        <v>7579</v>
      </c>
      <c r="P7920" t="s">
        <v>25</v>
      </c>
      <c r="Q7920" t="s">
        <v>26</v>
      </c>
      <c r="R7920" t="s">
        <v>7580</v>
      </c>
      <c r="S7920" s="5">
        <v>398.35199999999998</v>
      </c>
      <c r="T7920" s="5">
        <v>93.965833914274299</v>
      </c>
      <c r="U7920" s="6">
        <f>SuperStoreData[[#This Row],[Profit]]/SuperStoreData[[#This Row],[Sales]]</f>
        <v>0.23588643690573741</v>
      </c>
    </row>
    <row r="7921" spans="1:21" x14ac:dyDescent="0.2">
      <c r="A7921">
        <v>5054</v>
      </c>
      <c r="B7921" t="s">
        <v>2364</v>
      </c>
      <c r="C7921" s="1">
        <v>43043</v>
      </c>
      <c r="D7921" s="1">
        <v>43047</v>
      </c>
      <c r="E7921" s="7">
        <f>SuperStoreData[[#This Row],[Ship Date]]-SuperStoreData[[#This Row],[Order Date]]</f>
        <v>4</v>
      </c>
      <c r="F7921" t="s">
        <v>129</v>
      </c>
      <c r="G7921" t="s">
        <v>1475</v>
      </c>
      <c r="H7921" t="s">
        <v>1476</v>
      </c>
      <c r="I7921" t="str">
        <f>PROPER(SuperStoreData[[#This Row],[Customer Name]])</f>
        <v>Amy Hunt</v>
      </c>
      <c r="J7921" t="s">
        <v>32</v>
      </c>
      <c r="K7921">
        <v>75217</v>
      </c>
      <c r="L7921" t="str">
        <f>_xlfn.XLOOKUP(SuperStoreData[[#This Row],[Zip Code]],ZipCodeTable[Zip Code],ZipCodeTable[City])</f>
        <v>Dallas</v>
      </c>
      <c r="M7921" t="str">
        <f>_xlfn.XLOOKUP(SuperStoreData[[#This Row],[Zip Code]],ZipCodeTable[Zip Code],ZipCodeTable[State])</f>
        <v>TX</v>
      </c>
      <c r="N7921" t="s">
        <v>23</v>
      </c>
      <c r="O7921" t="s">
        <v>2371</v>
      </c>
      <c r="P7921" t="s">
        <v>76</v>
      </c>
      <c r="Q7921" t="s">
        <v>77</v>
      </c>
      <c r="R7921" t="s">
        <v>2372</v>
      </c>
      <c r="S7921" s="5">
        <v>398.4</v>
      </c>
      <c r="T7921" s="5">
        <v>27.0558101157383</v>
      </c>
      <c r="U7921" s="6">
        <f>SuperStoreData[[#This Row],[Profit]]/SuperStoreData[[#This Row],[Sales]]</f>
        <v>6.791116996922264E-2</v>
      </c>
    </row>
    <row r="7922" spans="1:21" x14ac:dyDescent="0.2">
      <c r="A7922">
        <v>9280</v>
      </c>
      <c r="B7922" t="s">
        <v>1191</v>
      </c>
      <c r="C7922" s="1">
        <v>42848</v>
      </c>
      <c r="D7922" s="1">
        <v>42852</v>
      </c>
      <c r="E7922" s="7">
        <f>SuperStoreData[[#This Row],[Ship Date]]-SuperStoreData[[#This Row],[Order Date]]</f>
        <v>4</v>
      </c>
      <c r="F7922" t="s">
        <v>29</v>
      </c>
      <c r="G7922" t="s">
        <v>1192</v>
      </c>
      <c r="H7922" t="s">
        <v>1193</v>
      </c>
      <c r="I7922" t="str">
        <f>PROPER(SuperStoreData[[#This Row],[Customer Name]])</f>
        <v>Sean Christensen</v>
      </c>
      <c r="J7922" t="s">
        <v>32</v>
      </c>
      <c r="K7922">
        <v>19140</v>
      </c>
      <c r="L7922" t="str">
        <f>_xlfn.XLOOKUP(SuperStoreData[[#This Row],[Zip Code]],ZipCodeTable[Zip Code],ZipCodeTable[City])</f>
        <v>Philadelphia</v>
      </c>
      <c r="M7922" t="str">
        <f>_xlfn.XLOOKUP(SuperStoreData[[#This Row],[Zip Code]],ZipCodeTable[Zip Code],ZipCodeTable[State])</f>
        <v>PA</v>
      </c>
      <c r="N7922" t="s">
        <v>46</v>
      </c>
      <c r="O7922" t="s">
        <v>1237</v>
      </c>
      <c r="P7922" t="s">
        <v>48</v>
      </c>
      <c r="Q7922" t="s">
        <v>55</v>
      </c>
      <c r="R7922" t="s">
        <v>1238</v>
      </c>
      <c r="S7922" s="5">
        <v>398.97199999999998</v>
      </c>
      <c r="T7922" s="5">
        <v>-17.6258852717304</v>
      </c>
      <c r="U7922" s="6">
        <f>SuperStoreData[[#This Row],[Profit]]/SuperStoreData[[#This Row],[Sales]]</f>
        <v>-4.4178251285128783E-2</v>
      </c>
    </row>
    <row r="7923" spans="1:21" x14ac:dyDescent="0.2">
      <c r="A7923">
        <v>9577</v>
      </c>
      <c r="B7923" t="s">
        <v>10925</v>
      </c>
      <c r="C7923" s="1">
        <v>42123</v>
      </c>
      <c r="D7923" s="1">
        <v>42128</v>
      </c>
      <c r="E7923" s="7">
        <f>SuperStoreData[[#This Row],[Ship Date]]-SuperStoreData[[#This Row],[Order Date]]</f>
        <v>5</v>
      </c>
      <c r="F7923" t="s">
        <v>129</v>
      </c>
      <c r="G7923" t="s">
        <v>6265</v>
      </c>
      <c r="H7923" t="s">
        <v>6269</v>
      </c>
      <c r="I7923" t="str">
        <f>PROPER(SuperStoreData[[#This Row],[Customer Name]])</f>
        <v>Pamela Stobb</v>
      </c>
      <c r="J7923" t="s">
        <v>32</v>
      </c>
      <c r="K7923">
        <v>78207</v>
      </c>
      <c r="L7923" t="str">
        <f>_xlfn.XLOOKUP(SuperStoreData[[#This Row],[Zip Code]],ZipCodeTable[Zip Code],ZipCodeTable[City])</f>
        <v>San Antonio</v>
      </c>
      <c r="M7923" t="str">
        <f>_xlfn.XLOOKUP(SuperStoreData[[#This Row],[Zip Code]],ZipCodeTable[Zip Code],ZipCodeTable[State])</f>
        <v>TX</v>
      </c>
      <c r="N7923" t="s">
        <v>23</v>
      </c>
      <c r="O7923" t="s">
        <v>5468</v>
      </c>
      <c r="P7923" t="s">
        <v>76</v>
      </c>
      <c r="Q7923" t="s">
        <v>176</v>
      </c>
      <c r="R7923" t="s">
        <v>5469</v>
      </c>
      <c r="S7923" s="5">
        <v>399.54</v>
      </c>
      <c r="T7923" s="5">
        <v>48.985477678836098</v>
      </c>
      <c r="U7923" s="6">
        <f>SuperStoreData[[#This Row],[Profit]]/SuperStoreData[[#This Row],[Sales]]</f>
        <v>0.12260468959011887</v>
      </c>
    </row>
    <row r="7924" spans="1:21" x14ac:dyDescent="0.2">
      <c r="A7924">
        <v>1682</v>
      </c>
      <c r="B7924" t="s">
        <v>5454</v>
      </c>
      <c r="C7924" s="1">
        <v>42979</v>
      </c>
      <c r="D7924" s="1">
        <v>42983</v>
      </c>
      <c r="E7924" s="7">
        <f>SuperStoreData[[#This Row],[Ship Date]]-SuperStoreData[[#This Row],[Order Date]]</f>
        <v>4</v>
      </c>
      <c r="F7924" t="s">
        <v>29</v>
      </c>
      <c r="G7924" t="s">
        <v>5455</v>
      </c>
      <c r="H7924" t="s">
        <v>5457</v>
      </c>
      <c r="I7924" t="str">
        <f>PROPER(SuperStoreData[[#This Row],[Customer Name]])</f>
        <v>Sean Braxton</v>
      </c>
      <c r="J7924" t="s">
        <v>82</v>
      </c>
      <c r="K7924">
        <v>19134</v>
      </c>
      <c r="L7924" t="str">
        <f>_xlfn.XLOOKUP(SuperStoreData[[#This Row],[Zip Code]],ZipCodeTable[Zip Code],ZipCodeTable[City])</f>
        <v>Philadelphia</v>
      </c>
      <c r="M7924" t="str">
        <f>_xlfn.XLOOKUP(SuperStoreData[[#This Row],[Zip Code]],ZipCodeTable[Zip Code],ZipCodeTable[State])</f>
        <v>PA</v>
      </c>
      <c r="N7924" t="s">
        <v>46</v>
      </c>
      <c r="O7924" t="s">
        <v>5468</v>
      </c>
      <c r="P7924" t="s">
        <v>76</v>
      </c>
      <c r="Q7924" t="s">
        <v>176</v>
      </c>
      <c r="R7924" t="s">
        <v>5469</v>
      </c>
      <c r="S7924" s="5">
        <v>399.54</v>
      </c>
      <c r="T7924" s="5">
        <v>42.878108029916497</v>
      </c>
      <c r="U7924" s="6">
        <f>SuperStoreData[[#This Row],[Profit]]/SuperStoreData[[#This Row],[Sales]]</f>
        <v>0.10731868656434022</v>
      </c>
    </row>
    <row r="7925" spans="1:21" x14ac:dyDescent="0.2">
      <c r="A7925">
        <v>8619</v>
      </c>
      <c r="B7925" t="s">
        <v>2512</v>
      </c>
      <c r="C7925" s="1">
        <v>42996</v>
      </c>
      <c r="D7925" s="1">
        <v>43000</v>
      </c>
      <c r="E7925" s="7">
        <f>SuperStoreData[[#This Row],[Ship Date]]-SuperStoreData[[#This Row],[Order Date]]</f>
        <v>4</v>
      </c>
      <c r="F7925" t="s">
        <v>29</v>
      </c>
      <c r="G7925" t="s">
        <v>2513</v>
      </c>
      <c r="H7925" t="s">
        <v>2514</v>
      </c>
      <c r="I7925" t="str">
        <f>PROPER(SuperStoreData[[#This Row],[Customer Name]])</f>
        <v>Bill Tyler</v>
      </c>
      <c r="J7925" t="s">
        <v>82</v>
      </c>
      <c r="K7925">
        <v>90004</v>
      </c>
      <c r="L7925" t="str">
        <f>_xlfn.XLOOKUP(SuperStoreData[[#This Row],[Zip Code]],ZipCodeTable[Zip Code],ZipCodeTable[City])</f>
        <v>Los Angeles</v>
      </c>
      <c r="M7925" t="str">
        <f>_xlfn.XLOOKUP(SuperStoreData[[#This Row],[Zip Code]],ZipCodeTable[Zip Code],ZipCodeTable[State])</f>
        <v>CA</v>
      </c>
      <c r="N7925" t="s">
        <v>68</v>
      </c>
      <c r="O7925" t="s">
        <v>2515</v>
      </c>
      <c r="P7925" t="s">
        <v>48</v>
      </c>
      <c r="Q7925" t="s">
        <v>137</v>
      </c>
      <c r="R7925" t="s">
        <v>2516</v>
      </c>
      <c r="S7925" s="5">
        <v>399.67200000000003</v>
      </c>
      <c r="T7925" s="5">
        <v>78.886377780327706</v>
      </c>
      <c r="U7925" s="6">
        <f>SuperStoreData[[#This Row],[Profit]]/SuperStoreData[[#This Row],[Sales]]</f>
        <v>0.19737779424209778</v>
      </c>
    </row>
    <row r="7926" spans="1:21" x14ac:dyDescent="0.2">
      <c r="A7926">
        <v>5273</v>
      </c>
      <c r="B7926" t="s">
        <v>8584</v>
      </c>
      <c r="C7926" s="1">
        <v>43092</v>
      </c>
      <c r="D7926" s="1">
        <v>43099</v>
      </c>
      <c r="E7926" s="7">
        <f>SuperStoreData[[#This Row],[Ship Date]]-SuperStoreData[[#This Row],[Order Date]]</f>
        <v>7</v>
      </c>
      <c r="F7926" t="s">
        <v>489</v>
      </c>
      <c r="G7926" t="s">
        <v>864</v>
      </c>
      <c r="H7926" t="s">
        <v>865</v>
      </c>
      <c r="I7926" t="str">
        <f>PROPER(SuperStoreData[[#This Row],[Customer Name]])</f>
        <v>Jack O'Briant</v>
      </c>
      <c r="J7926" t="s">
        <v>82</v>
      </c>
      <c r="K7926">
        <v>90008</v>
      </c>
      <c r="L7926" t="str">
        <f>_xlfn.XLOOKUP(SuperStoreData[[#This Row],[Zip Code]],ZipCodeTable[Zip Code],ZipCodeTable[City])</f>
        <v>Los Angeles</v>
      </c>
      <c r="M7926" t="str">
        <f>_xlfn.XLOOKUP(SuperStoreData[[#This Row],[Zip Code]],ZipCodeTable[Zip Code],ZipCodeTable[State])</f>
        <v>CA</v>
      </c>
      <c r="N7926" t="s">
        <v>68</v>
      </c>
      <c r="O7926" t="s">
        <v>2515</v>
      </c>
      <c r="P7926" t="s">
        <v>48</v>
      </c>
      <c r="Q7926" t="s">
        <v>137</v>
      </c>
      <c r="R7926" t="s">
        <v>2516</v>
      </c>
      <c r="S7926" s="5">
        <v>399.67200000000003</v>
      </c>
      <c r="T7926" s="5">
        <v>8.6484827434402103</v>
      </c>
      <c r="U7926" s="6">
        <f>SuperStoreData[[#This Row],[Profit]]/SuperStoreData[[#This Row],[Sales]]</f>
        <v>2.1638950798255095E-2</v>
      </c>
    </row>
    <row r="7927" spans="1:21" x14ac:dyDescent="0.2">
      <c r="A7927">
        <v>6534</v>
      </c>
      <c r="B7927" t="s">
        <v>3985</v>
      </c>
      <c r="C7927" s="1">
        <v>42518</v>
      </c>
      <c r="D7927" s="1">
        <v>42522</v>
      </c>
      <c r="E7927" s="7">
        <f>SuperStoreData[[#This Row],[Ship Date]]-SuperStoreData[[#This Row],[Order Date]]</f>
        <v>4</v>
      </c>
      <c r="F7927" t="s">
        <v>29</v>
      </c>
      <c r="G7927" t="s">
        <v>3986</v>
      </c>
      <c r="H7927" t="s">
        <v>3987</v>
      </c>
      <c r="I7927" t="str">
        <f>PROPER(SuperStoreData[[#This Row],[Customer Name]])</f>
        <v>Theone Pippenger</v>
      </c>
      <c r="J7927" t="s">
        <v>32</v>
      </c>
      <c r="K7927">
        <v>55901</v>
      </c>
      <c r="L7927" t="str">
        <f>_xlfn.XLOOKUP(SuperStoreData[[#This Row],[Zip Code]],ZipCodeTable[Zip Code],ZipCodeTable[City])</f>
        <v>Rochester</v>
      </c>
      <c r="M7927" t="str">
        <f>_xlfn.XLOOKUP(SuperStoreData[[#This Row],[Zip Code]],ZipCodeTable[Zip Code],ZipCodeTable[State])</f>
        <v>MN</v>
      </c>
      <c r="N7927" t="s">
        <v>23</v>
      </c>
      <c r="O7927" t="s">
        <v>3988</v>
      </c>
      <c r="P7927" t="s">
        <v>76</v>
      </c>
      <c r="Q7927" t="s">
        <v>77</v>
      </c>
      <c r="R7927" t="s">
        <v>3989</v>
      </c>
      <c r="S7927" s="5">
        <v>399.95</v>
      </c>
      <c r="T7927" s="5">
        <v>69.450038589001295</v>
      </c>
      <c r="U7927" s="6">
        <f>SuperStoreData[[#This Row],[Profit]]/SuperStoreData[[#This Row],[Sales]]</f>
        <v>0.17364680232279359</v>
      </c>
    </row>
    <row r="7928" spans="1:21" x14ac:dyDescent="0.2">
      <c r="A7928">
        <v>8639</v>
      </c>
      <c r="B7928" t="s">
        <v>10370</v>
      </c>
      <c r="C7928" s="1">
        <v>43175</v>
      </c>
      <c r="D7928" s="1">
        <v>43177</v>
      </c>
      <c r="E7928" s="7">
        <f>SuperStoreData[[#This Row],[Ship Date]]-SuperStoreData[[#This Row],[Order Date]]</f>
        <v>2</v>
      </c>
      <c r="F7928" t="s">
        <v>18</v>
      </c>
      <c r="G7928" t="s">
        <v>6925</v>
      </c>
      <c r="H7928" t="s">
        <v>6927</v>
      </c>
      <c r="I7928" t="str">
        <f>PROPER(SuperStoreData[[#This Row],[Customer Name]])</f>
        <v>Philisse Overcash</v>
      </c>
      <c r="J7928" t="s">
        <v>21</v>
      </c>
      <c r="K7928">
        <v>53142</v>
      </c>
      <c r="L7928" t="str">
        <f>_xlfn.XLOOKUP(SuperStoreData[[#This Row],[Zip Code]],ZipCodeTable[Zip Code],ZipCodeTable[City])</f>
        <v>Kenosha</v>
      </c>
      <c r="M7928" t="str">
        <f>_xlfn.XLOOKUP(SuperStoreData[[#This Row],[Zip Code]],ZipCodeTable[Zip Code],ZipCodeTable[State])</f>
        <v>WI</v>
      </c>
      <c r="N7928" t="s">
        <v>23</v>
      </c>
      <c r="O7928" t="s">
        <v>5331</v>
      </c>
      <c r="P7928" t="s">
        <v>76</v>
      </c>
      <c r="Q7928" t="s">
        <v>77</v>
      </c>
      <c r="R7928" t="s">
        <v>5332</v>
      </c>
      <c r="S7928" s="5">
        <v>399.95</v>
      </c>
      <c r="T7928" s="5">
        <v>116.41864057279101</v>
      </c>
      <c r="U7928" s="6">
        <f>SuperStoreData[[#This Row],[Profit]]/SuperStoreData[[#This Row],[Sales]]</f>
        <v>0.29108298680532818</v>
      </c>
    </row>
    <row r="7929" spans="1:21" x14ac:dyDescent="0.2">
      <c r="A7929">
        <v>1379</v>
      </c>
      <c r="B7929" t="s">
        <v>3604</v>
      </c>
      <c r="C7929" s="1">
        <v>43114</v>
      </c>
      <c r="D7929" s="1">
        <v>43115</v>
      </c>
      <c r="E7929" s="7">
        <f>SuperStoreData[[#This Row],[Ship Date]]-SuperStoreData[[#This Row],[Order Date]]</f>
        <v>1</v>
      </c>
      <c r="F7929" t="s">
        <v>129</v>
      </c>
      <c r="G7929" t="s">
        <v>894</v>
      </c>
      <c r="H7929" t="s">
        <v>903</v>
      </c>
      <c r="I7929" t="str">
        <f>PROPER(SuperStoreData[[#This Row],[Customer Name]])</f>
        <v>Valerie Dominguez</v>
      </c>
      <c r="J7929" t="s">
        <v>32</v>
      </c>
      <c r="K7929">
        <v>84062</v>
      </c>
      <c r="L7929" t="str">
        <f>_xlfn.XLOOKUP(SuperStoreData[[#This Row],[Zip Code]],ZipCodeTable[Zip Code],ZipCodeTable[City])</f>
        <v>Pleasant Grove</v>
      </c>
      <c r="M7929" t="str">
        <f>_xlfn.XLOOKUP(SuperStoreData[[#This Row],[Zip Code]],ZipCodeTable[Zip Code],ZipCodeTable[State])</f>
        <v>UT</v>
      </c>
      <c r="N7929" t="s">
        <v>68</v>
      </c>
      <c r="O7929" t="s">
        <v>3611</v>
      </c>
      <c r="P7929" t="s">
        <v>76</v>
      </c>
      <c r="Q7929" t="s">
        <v>98</v>
      </c>
      <c r="R7929" t="s">
        <v>3612</v>
      </c>
      <c r="S7929" s="5">
        <v>399.96</v>
      </c>
      <c r="T7929" s="5">
        <v>19.644102751798599</v>
      </c>
      <c r="U7929" s="6">
        <f>SuperStoreData[[#This Row],[Profit]]/SuperStoreData[[#This Row],[Sales]]</f>
        <v>4.9115168396336131E-2</v>
      </c>
    </row>
    <row r="7930" spans="1:21" x14ac:dyDescent="0.2">
      <c r="A7930">
        <v>7048</v>
      </c>
      <c r="B7930" t="s">
        <v>5769</v>
      </c>
      <c r="C7930" s="1">
        <v>42628</v>
      </c>
      <c r="D7930" s="1">
        <v>42632</v>
      </c>
      <c r="E7930" s="7">
        <f>SuperStoreData[[#This Row],[Ship Date]]-SuperStoreData[[#This Row],[Order Date]]</f>
        <v>4</v>
      </c>
      <c r="F7930" t="s">
        <v>29</v>
      </c>
      <c r="G7930" t="s">
        <v>3820</v>
      </c>
      <c r="H7930" t="s">
        <v>3821</v>
      </c>
      <c r="I7930" t="str">
        <f>PROPER(SuperStoreData[[#This Row],[Customer Name]])</f>
        <v>Nathan Mautz</v>
      </c>
      <c r="J7930" t="s">
        <v>21</v>
      </c>
      <c r="K7930">
        <v>94521</v>
      </c>
      <c r="L7930" t="str">
        <f>_xlfn.XLOOKUP(SuperStoreData[[#This Row],[Zip Code]],ZipCodeTable[Zip Code],ZipCodeTable[City])</f>
        <v>Concord</v>
      </c>
      <c r="M7930" t="str">
        <f>_xlfn.XLOOKUP(SuperStoreData[[#This Row],[Zip Code]],ZipCodeTable[Zip Code],ZipCodeTable[State])</f>
        <v>CA</v>
      </c>
      <c r="N7930" t="s">
        <v>68</v>
      </c>
      <c r="O7930" t="s">
        <v>5770</v>
      </c>
      <c r="P7930" t="s">
        <v>76</v>
      </c>
      <c r="Q7930" t="s">
        <v>77</v>
      </c>
      <c r="R7930" t="s">
        <v>5771</v>
      </c>
      <c r="S7930" s="5">
        <v>399.96</v>
      </c>
      <c r="T7930" s="5">
        <v>54.675960400897502</v>
      </c>
      <c r="U7930" s="6">
        <f>SuperStoreData[[#This Row],[Profit]]/SuperStoreData[[#This Row],[Sales]]</f>
        <v>0.13670357135937969</v>
      </c>
    </row>
    <row r="7931" spans="1:21" x14ac:dyDescent="0.2">
      <c r="A7931">
        <v>7891</v>
      </c>
      <c r="B7931" t="s">
        <v>10864</v>
      </c>
      <c r="C7931" s="1">
        <v>43182</v>
      </c>
      <c r="D7931" s="1">
        <v>43184</v>
      </c>
      <c r="E7931" s="7">
        <f>SuperStoreData[[#This Row],[Ship Date]]-SuperStoreData[[#This Row],[Order Date]]</f>
        <v>2</v>
      </c>
      <c r="F7931" t="s">
        <v>29</v>
      </c>
      <c r="G7931" t="s">
        <v>1286</v>
      </c>
      <c r="H7931" t="s">
        <v>1287</v>
      </c>
      <c r="I7931" t="str">
        <f>PROPER(SuperStoreData[[#This Row],[Customer Name]])</f>
        <v>Trudy Schmidt</v>
      </c>
      <c r="J7931" t="s">
        <v>32</v>
      </c>
      <c r="K7931">
        <v>72701</v>
      </c>
      <c r="L7931" t="str">
        <f>_xlfn.XLOOKUP(SuperStoreData[[#This Row],[Zip Code]],ZipCodeTable[Zip Code],ZipCodeTable[City])</f>
        <v>Fayetteville</v>
      </c>
      <c r="M7931" t="str">
        <f>_xlfn.XLOOKUP(SuperStoreData[[#This Row],[Zip Code]],ZipCodeTable[Zip Code],ZipCodeTable[State])</f>
        <v>AR</v>
      </c>
      <c r="N7931" t="s">
        <v>85</v>
      </c>
      <c r="O7931" t="s">
        <v>907</v>
      </c>
      <c r="P7931" t="s">
        <v>76</v>
      </c>
      <c r="Q7931" t="s">
        <v>77</v>
      </c>
      <c r="R7931" t="s">
        <v>908</v>
      </c>
      <c r="S7931" s="5">
        <v>399.98</v>
      </c>
      <c r="T7931" s="5">
        <v>69.511558394372102</v>
      </c>
      <c r="U7931" s="6">
        <f>SuperStoreData[[#This Row],[Profit]]/SuperStoreData[[#This Row],[Sales]]</f>
        <v>0.1737875853651985</v>
      </c>
    </row>
    <row r="7932" spans="1:21" x14ac:dyDescent="0.2">
      <c r="A7932">
        <v>729</v>
      </c>
      <c r="B7932" t="s">
        <v>3267</v>
      </c>
      <c r="C7932" s="1">
        <v>42196</v>
      </c>
      <c r="D7932" s="1">
        <v>42200</v>
      </c>
      <c r="E7932" s="7">
        <f>SuperStoreData[[#This Row],[Ship Date]]-SuperStoreData[[#This Row],[Order Date]]</f>
        <v>4</v>
      </c>
      <c r="F7932" t="s">
        <v>18</v>
      </c>
      <c r="G7932" t="s">
        <v>2087</v>
      </c>
      <c r="H7932" t="s">
        <v>2088</v>
      </c>
      <c r="I7932" t="str">
        <f>PROPER(SuperStoreData[[#This Row],[Customer Name]])</f>
        <v>Emily Grady</v>
      </c>
      <c r="J7932" t="s">
        <v>32</v>
      </c>
      <c r="K7932">
        <v>11572</v>
      </c>
      <c r="L7932" t="str">
        <f>_xlfn.XLOOKUP(SuperStoreData[[#This Row],[Zip Code]],ZipCodeTable[Zip Code],ZipCodeTable[City])</f>
        <v>Oceanside</v>
      </c>
      <c r="M7932" t="str">
        <f>_xlfn.XLOOKUP(SuperStoreData[[#This Row],[Zip Code]],ZipCodeTable[Zip Code],ZipCodeTable[State])</f>
        <v>NY</v>
      </c>
      <c r="N7932" t="s">
        <v>46</v>
      </c>
      <c r="O7932" t="s">
        <v>3271</v>
      </c>
      <c r="P7932" t="s">
        <v>48</v>
      </c>
      <c r="Q7932" t="s">
        <v>137</v>
      </c>
      <c r="R7932" t="s">
        <v>3272</v>
      </c>
      <c r="S7932" s="5">
        <v>400.03199999999998</v>
      </c>
      <c r="T7932" s="5">
        <v>98.423181289318293</v>
      </c>
      <c r="U7932" s="6">
        <f>SuperStoreData[[#This Row],[Profit]]/SuperStoreData[[#This Row],[Sales]]</f>
        <v>0.24603827016168281</v>
      </c>
    </row>
    <row r="7933" spans="1:21" x14ac:dyDescent="0.2">
      <c r="A7933">
        <v>9584</v>
      </c>
      <c r="B7933" t="s">
        <v>10749</v>
      </c>
      <c r="C7933" s="1">
        <v>43422</v>
      </c>
      <c r="D7933" s="1">
        <v>43427</v>
      </c>
      <c r="E7933" s="7">
        <f>SuperStoreData[[#This Row],[Ship Date]]-SuperStoreData[[#This Row],[Order Date]]</f>
        <v>5</v>
      </c>
      <c r="F7933" t="s">
        <v>129</v>
      </c>
      <c r="G7933" t="s">
        <v>7520</v>
      </c>
      <c r="H7933" t="s">
        <v>8619</v>
      </c>
      <c r="I7933" t="str">
        <f>PROPER(SuperStoreData[[#This Row],[Customer Name]])</f>
        <v>Sarah Brown</v>
      </c>
      <c r="J7933" t="s">
        <v>32</v>
      </c>
      <c r="K7933">
        <v>10024</v>
      </c>
      <c r="L7933" t="str">
        <f>_xlfn.XLOOKUP(SuperStoreData[[#This Row],[Zip Code]],ZipCodeTable[Zip Code],ZipCodeTable[City])</f>
        <v>New York</v>
      </c>
      <c r="M7933" t="str">
        <f>_xlfn.XLOOKUP(SuperStoreData[[#This Row],[Zip Code]],ZipCodeTable[Zip Code],ZipCodeTable[State])</f>
        <v>NY</v>
      </c>
      <c r="N7933" t="s">
        <v>46</v>
      </c>
      <c r="O7933" t="s">
        <v>3245</v>
      </c>
      <c r="P7933" t="s">
        <v>48</v>
      </c>
      <c r="Q7933" t="s">
        <v>166</v>
      </c>
      <c r="R7933" t="s">
        <v>8939</v>
      </c>
      <c r="S7933" s="5">
        <v>400.78399999999999</v>
      </c>
      <c r="T7933" s="5">
        <v>37.909263667473503</v>
      </c>
      <c r="U7933" s="6">
        <f>SuperStoreData[[#This Row],[Profit]]/SuperStoreData[[#This Row],[Sales]]</f>
        <v>9.458776714507941E-2</v>
      </c>
    </row>
    <row r="7934" spans="1:21" x14ac:dyDescent="0.2">
      <c r="A7934">
        <v>7326</v>
      </c>
      <c r="B7934" t="s">
        <v>6965</v>
      </c>
      <c r="C7934" s="1">
        <v>42142</v>
      </c>
      <c r="D7934" s="1">
        <v>42144</v>
      </c>
      <c r="E7934" s="7">
        <f>SuperStoreData[[#This Row],[Ship Date]]-SuperStoreData[[#This Row],[Order Date]]</f>
        <v>2</v>
      </c>
      <c r="F7934" t="s">
        <v>29</v>
      </c>
      <c r="G7934" t="s">
        <v>4287</v>
      </c>
      <c r="H7934" t="s">
        <v>5638</v>
      </c>
      <c r="I7934" t="str">
        <f>PROPER(SuperStoreData[[#This Row],[Customer Name]])</f>
        <v>Michael Chen</v>
      </c>
      <c r="J7934" t="s">
        <v>32</v>
      </c>
      <c r="K7934">
        <v>99301</v>
      </c>
      <c r="L7934" t="str">
        <f>_xlfn.XLOOKUP(SuperStoreData[[#This Row],[Zip Code]],ZipCodeTable[Zip Code],ZipCodeTable[City])</f>
        <v>Pasco</v>
      </c>
      <c r="M7934" t="str">
        <f>_xlfn.XLOOKUP(SuperStoreData[[#This Row],[Zip Code]],ZipCodeTable[Zip Code],ZipCodeTable[State])</f>
        <v>WA</v>
      </c>
      <c r="N7934" t="s">
        <v>68</v>
      </c>
      <c r="O7934" t="s">
        <v>5701</v>
      </c>
      <c r="P7934" t="s">
        <v>25</v>
      </c>
      <c r="Q7934" t="s">
        <v>39</v>
      </c>
      <c r="R7934" t="s">
        <v>5702</v>
      </c>
      <c r="S7934" s="5">
        <v>400.8</v>
      </c>
      <c r="T7934" s="5">
        <v>70.505284720332796</v>
      </c>
      <c r="U7934" s="6">
        <f>SuperStoreData[[#This Row],[Profit]]/SuperStoreData[[#This Row],[Sales]]</f>
        <v>0.17591138902278641</v>
      </c>
    </row>
    <row r="7935" spans="1:21" x14ac:dyDescent="0.2">
      <c r="A7935">
        <v>5078</v>
      </c>
      <c r="B7935" t="s">
        <v>9604</v>
      </c>
      <c r="C7935" s="1">
        <v>43330</v>
      </c>
      <c r="D7935" s="1">
        <v>43337</v>
      </c>
      <c r="E7935" s="7">
        <f>SuperStoreData[[#This Row],[Ship Date]]-SuperStoreData[[#This Row],[Order Date]]</f>
        <v>7</v>
      </c>
      <c r="F7935" t="s">
        <v>129</v>
      </c>
      <c r="G7935" t="s">
        <v>4991</v>
      </c>
      <c r="H7935" t="s">
        <v>4997</v>
      </c>
      <c r="I7935" t="str">
        <f>PROPER(SuperStoreData[[#This Row],[Customer Name]])</f>
        <v>Seth Vernon</v>
      </c>
      <c r="J7935" t="s">
        <v>32</v>
      </c>
      <c r="K7935">
        <v>77070</v>
      </c>
      <c r="L7935" t="str">
        <f>_xlfn.XLOOKUP(SuperStoreData[[#This Row],[Zip Code]],ZipCodeTable[Zip Code],ZipCodeTable[City])</f>
        <v>Houston</v>
      </c>
      <c r="M7935" t="str">
        <f>_xlfn.XLOOKUP(SuperStoreData[[#This Row],[Zip Code]],ZipCodeTable[Zip Code],ZipCodeTable[State])</f>
        <v>TX</v>
      </c>
      <c r="N7935" t="s">
        <v>23</v>
      </c>
      <c r="O7935" t="s">
        <v>5777</v>
      </c>
      <c r="P7935" t="s">
        <v>48</v>
      </c>
      <c r="Q7935" t="s">
        <v>137</v>
      </c>
      <c r="R7935" t="s">
        <v>5778</v>
      </c>
      <c r="S7935" s="5">
        <v>401.59</v>
      </c>
      <c r="T7935" s="5">
        <v>91.7465560873664</v>
      </c>
      <c r="U7935" s="6">
        <f>SuperStoreData[[#This Row],[Profit]]/SuperStoreData[[#This Row],[Sales]]</f>
        <v>0.22845826860072813</v>
      </c>
    </row>
    <row r="7936" spans="1:21" x14ac:dyDescent="0.2">
      <c r="A7936">
        <v>3030</v>
      </c>
      <c r="B7936" t="s">
        <v>10502</v>
      </c>
      <c r="C7936" s="1">
        <v>42084</v>
      </c>
      <c r="D7936" s="1">
        <v>42088</v>
      </c>
      <c r="E7936" s="7">
        <f>SuperStoreData[[#This Row],[Ship Date]]-SuperStoreData[[#This Row],[Order Date]]</f>
        <v>4</v>
      </c>
      <c r="F7936" t="s">
        <v>29</v>
      </c>
      <c r="G7936" t="s">
        <v>8185</v>
      </c>
      <c r="H7936" t="s">
        <v>10503</v>
      </c>
      <c r="I7936" t="str">
        <f>PROPER(SuperStoreData[[#This Row],[Customer Name]])</f>
        <v>Dan Reichenbach</v>
      </c>
      <c r="J7936" t="s">
        <v>82</v>
      </c>
      <c r="K7936">
        <v>97030</v>
      </c>
      <c r="L7936" t="str">
        <f>_xlfn.XLOOKUP(SuperStoreData[[#This Row],[Zip Code]],ZipCodeTable[Zip Code],ZipCodeTable[City])</f>
        <v>Gresham</v>
      </c>
      <c r="M7936" t="str">
        <f>_xlfn.XLOOKUP(SuperStoreData[[#This Row],[Zip Code]],ZipCodeTable[Zip Code],ZipCodeTable[State])</f>
        <v>OR</v>
      </c>
      <c r="N7936" t="s">
        <v>68</v>
      </c>
      <c r="O7936" t="s">
        <v>6954</v>
      </c>
      <c r="P7936" t="s">
        <v>76</v>
      </c>
      <c r="Q7936" t="s">
        <v>98</v>
      </c>
      <c r="R7936" t="s">
        <v>6955</v>
      </c>
      <c r="S7936" s="5">
        <v>403.16800000000001</v>
      </c>
      <c r="T7936" s="5">
        <v>81.691308538335093</v>
      </c>
      <c r="U7936" s="6">
        <f>SuperStoreData[[#This Row],[Profit]]/SuperStoreData[[#This Row],[Sales]]</f>
        <v>0.20262349327906751</v>
      </c>
    </row>
    <row r="7937" spans="1:21" x14ac:dyDescent="0.2">
      <c r="A7937">
        <v>9095</v>
      </c>
      <c r="B7937" t="s">
        <v>427</v>
      </c>
      <c r="C7937" s="1">
        <v>42976</v>
      </c>
      <c r="D7937" s="1">
        <v>42980</v>
      </c>
      <c r="E7937" s="7">
        <f>SuperStoreData[[#This Row],[Ship Date]]-SuperStoreData[[#This Row],[Order Date]]</f>
        <v>4</v>
      </c>
      <c r="F7937" t="s">
        <v>29</v>
      </c>
      <c r="G7937" t="s">
        <v>428</v>
      </c>
      <c r="H7937" t="s">
        <v>429</v>
      </c>
      <c r="I7937" t="str">
        <f>PROPER(SuperStoreData[[#This Row],[Customer Name]])</f>
        <v>Ashley Jarboe</v>
      </c>
      <c r="J7937" t="s">
        <v>32</v>
      </c>
      <c r="K7937">
        <v>48227</v>
      </c>
      <c r="L7937" t="str">
        <f>_xlfn.XLOOKUP(SuperStoreData[[#This Row],[Zip Code]],ZipCodeTable[Zip Code],ZipCodeTable[City])</f>
        <v>Detroit</v>
      </c>
      <c r="M7937" t="str">
        <f>_xlfn.XLOOKUP(SuperStoreData[[#This Row],[Zip Code]],ZipCodeTable[Zip Code],ZipCodeTable[State])</f>
        <v>MI</v>
      </c>
      <c r="N7937" t="s">
        <v>23</v>
      </c>
      <c r="O7937" t="s">
        <v>434</v>
      </c>
      <c r="P7937" t="s">
        <v>25</v>
      </c>
      <c r="Q7937" t="s">
        <v>26</v>
      </c>
      <c r="R7937" t="s">
        <v>435</v>
      </c>
      <c r="S7937" s="5">
        <v>403.68</v>
      </c>
      <c r="T7937" s="5">
        <v>137.49105482511001</v>
      </c>
      <c r="U7937" s="6">
        <f>SuperStoreData[[#This Row],[Profit]]/SuperStoreData[[#This Row],[Sales]]</f>
        <v>0.34059417069240489</v>
      </c>
    </row>
    <row r="7938" spans="1:21" x14ac:dyDescent="0.2">
      <c r="A7938">
        <v>6185</v>
      </c>
      <c r="B7938" t="s">
        <v>7357</v>
      </c>
      <c r="C7938" s="1">
        <v>43443</v>
      </c>
      <c r="D7938" s="1">
        <v>43449</v>
      </c>
      <c r="E7938" s="7">
        <f>SuperStoreData[[#This Row],[Ship Date]]-SuperStoreData[[#This Row],[Order Date]]</f>
        <v>6</v>
      </c>
      <c r="F7938" t="s">
        <v>18</v>
      </c>
      <c r="G7938" t="s">
        <v>2249</v>
      </c>
      <c r="H7938" t="s">
        <v>2250</v>
      </c>
      <c r="I7938" t="str">
        <f>PROPER(SuperStoreData[[#This Row],[Customer Name]])</f>
        <v>Deborah Brumfield</v>
      </c>
      <c r="J7938" t="s">
        <v>21</v>
      </c>
      <c r="K7938">
        <v>97206</v>
      </c>
      <c r="L7938" t="str">
        <f>_xlfn.XLOOKUP(SuperStoreData[[#This Row],[Zip Code]],ZipCodeTable[Zip Code],ZipCodeTable[City])</f>
        <v>Portland</v>
      </c>
      <c r="M7938" t="str">
        <f>_xlfn.XLOOKUP(SuperStoreData[[#This Row],[Zip Code]],ZipCodeTable[Zip Code],ZipCodeTable[State])</f>
        <v>OR</v>
      </c>
      <c r="N7938" t="s">
        <v>68</v>
      </c>
      <c r="O7938" t="s">
        <v>2411</v>
      </c>
      <c r="P7938" t="s">
        <v>48</v>
      </c>
      <c r="Q7938" t="s">
        <v>55</v>
      </c>
      <c r="R7938" t="s">
        <v>2412</v>
      </c>
      <c r="S7938" s="5">
        <v>403.92</v>
      </c>
      <c r="T7938" s="5">
        <v>70.833169643508896</v>
      </c>
      <c r="U7938" s="6">
        <f>SuperStoreData[[#This Row],[Profit]]/SuperStoreData[[#This Row],[Sales]]</f>
        <v>0.17536435344501111</v>
      </c>
    </row>
    <row r="7939" spans="1:21" x14ac:dyDescent="0.2">
      <c r="A7939">
        <v>4098</v>
      </c>
      <c r="B7939" t="s">
        <v>10394</v>
      </c>
      <c r="C7939" s="1">
        <v>43120</v>
      </c>
      <c r="D7939" s="1">
        <v>43121</v>
      </c>
      <c r="E7939" s="7">
        <f>SuperStoreData[[#This Row],[Ship Date]]-SuperStoreData[[#This Row],[Order Date]]</f>
        <v>1</v>
      </c>
      <c r="F7939" t="s">
        <v>29</v>
      </c>
      <c r="G7939" t="s">
        <v>1713</v>
      </c>
      <c r="H7939" t="s">
        <v>1714</v>
      </c>
      <c r="I7939" t="str">
        <f>PROPER(SuperStoreData[[#This Row],[Customer Name]])</f>
        <v>Sanjit Chand</v>
      </c>
      <c r="J7939" t="s">
        <v>32</v>
      </c>
      <c r="K7939">
        <v>55407</v>
      </c>
      <c r="L7939" t="str">
        <f>_xlfn.XLOOKUP(SuperStoreData[[#This Row],[Zip Code]],ZipCodeTable[Zip Code],ZipCodeTable[City])</f>
        <v>Minneapolis</v>
      </c>
      <c r="M7939" t="str">
        <f>_xlfn.XLOOKUP(SuperStoreData[[#This Row],[Zip Code]],ZipCodeTable[Zip Code],ZipCodeTable[State])</f>
        <v>MN</v>
      </c>
      <c r="N7939" t="s">
        <v>23</v>
      </c>
      <c r="O7939" t="s">
        <v>1577</v>
      </c>
      <c r="P7939" t="s">
        <v>25</v>
      </c>
      <c r="Q7939" t="s">
        <v>61</v>
      </c>
      <c r="R7939" t="s">
        <v>1578</v>
      </c>
      <c r="S7939" s="5">
        <v>404.9</v>
      </c>
      <c r="T7939" s="5">
        <v>39.543595958506003</v>
      </c>
      <c r="U7939" s="6">
        <f>SuperStoreData[[#This Row],[Profit]]/SuperStoreData[[#This Row],[Sales]]</f>
        <v>9.7662622767364801E-2</v>
      </c>
    </row>
    <row r="7940" spans="1:21" x14ac:dyDescent="0.2">
      <c r="A7940">
        <v>3523</v>
      </c>
      <c r="B7940" t="s">
        <v>10028</v>
      </c>
      <c r="C7940" s="1">
        <v>42521</v>
      </c>
      <c r="D7940" s="1">
        <v>42525</v>
      </c>
      <c r="E7940" s="7">
        <f>SuperStoreData[[#This Row],[Ship Date]]-SuperStoreData[[#This Row],[Order Date]]</f>
        <v>4</v>
      </c>
      <c r="F7940" t="s">
        <v>129</v>
      </c>
      <c r="G7940" t="s">
        <v>3054</v>
      </c>
      <c r="H7940" t="s">
        <v>7655</v>
      </c>
      <c r="I7940" t="str">
        <f>PROPER(SuperStoreData[[#This Row],[Customer Name]])</f>
        <v>Denise Monton</v>
      </c>
      <c r="J7940" t="s">
        <v>82</v>
      </c>
      <c r="K7940">
        <v>50315</v>
      </c>
      <c r="L7940" t="str">
        <f>_xlfn.XLOOKUP(SuperStoreData[[#This Row],[Zip Code]],ZipCodeTable[Zip Code],ZipCodeTable[City])</f>
        <v>Des Moines</v>
      </c>
      <c r="M7940" t="str">
        <f>_xlfn.XLOOKUP(SuperStoreData[[#This Row],[Zip Code]],ZipCodeTable[Zip Code],ZipCodeTable[State])</f>
        <v>IA</v>
      </c>
      <c r="N7940" t="s">
        <v>23</v>
      </c>
      <c r="O7940" t="s">
        <v>5894</v>
      </c>
      <c r="P7940" t="s">
        <v>76</v>
      </c>
      <c r="Q7940" t="s">
        <v>98</v>
      </c>
      <c r="R7940" t="s">
        <v>5895</v>
      </c>
      <c r="S7940" s="5">
        <v>404.94</v>
      </c>
      <c r="T7940" s="5">
        <v>39.350476321521498</v>
      </c>
      <c r="U7940" s="6">
        <f>SuperStoreData[[#This Row],[Profit]]/SuperStoreData[[#This Row],[Sales]]</f>
        <v>9.7176066383961812E-2</v>
      </c>
    </row>
    <row r="7941" spans="1:21" x14ac:dyDescent="0.2">
      <c r="A7941">
        <v>2065</v>
      </c>
      <c r="B7941" t="s">
        <v>11838</v>
      </c>
      <c r="C7941" s="1">
        <v>43436</v>
      </c>
      <c r="D7941" s="1">
        <v>43438</v>
      </c>
      <c r="E7941" s="7">
        <f>SuperStoreData[[#This Row],[Ship Date]]-SuperStoreData[[#This Row],[Order Date]]</f>
        <v>2</v>
      </c>
      <c r="F7941" t="s">
        <v>29</v>
      </c>
      <c r="G7941" t="s">
        <v>2139</v>
      </c>
      <c r="H7941" t="s">
        <v>2140</v>
      </c>
      <c r="I7941" t="str">
        <f>PROPER(SuperStoreData[[#This Row],[Customer Name]])</f>
        <v>Greg Guthrie</v>
      </c>
      <c r="J7941" t="s">
        <v>82</v>
      </c>
      <c r="K7941">
        <v>90049</v>
      </c>
      <c r="L7941" t="str">
        <f>_xlfn.XLOOKUP(SuperStoreData[[#This Row],[Zip Code]],ZipCodeTable[Zip Code],ZipCodeTable[City])</f>
        <v>Los Angeles</v>
      </c>
      <c r="M7941" t="str">
        <f>_xlfn.XLOOKUP(SuperStoreData[[#This Row],[Zip Code]],ZipCodeTable[Zip Code],ZipCodeTable[State])</f>
        <v>CA</v>
      </c>
      <c r="N7941" t="s">
        <v>68</v>
      </c>
      <c r="O7941" t="s">
        <v>7360</v>
      </c>
      <c r="P7941" t="s">
        <v>25</v>
      </c>
      <c r="Q7941" t="s">
        <v>61</v>
      </c>
      <c r="R7941" t="s">
        <v>7361</v>
      </c>
      <c r="S7941" s="5">
        <v>405.64</v>
      </c>
      <c r="T7941" s="5">
        <v>33.522875308413603</v>
      </c>
      <c r="U7941" s="6">
        <f>SuperStoreData[[#This Row],[Profit]]/SuperStoreData[[#This Row],[Sales]]</f>
        <v>8.2641936959899423E-2</v>
      </c>
    </row>
    <row r="7942" spans="1:21" x14ac:dyDescent="0.2">
      <c r="A7942">
        <v>9162</v>
      </c>
      <c r="B7942" t="s">
        <v>6167</v>
      </c>
      <c r="C7942" s="1">
        <v>42986</v>
      </c>
      <c r="D7942" s="1">
        <v>42992</v>
      </c>
      <c r="E7942" s="7">
        <f>SuperStoreData[[#This Row],[Ship Date]]-SuperStoreData[[#This Row],[Order Date]]</f>
        <v>6</v>
      </c>
      <c r="F7942" t="s">
        <v>29</v>
      </c>
      <c r="G7942" t="s">
        <v>371</v>
      </c>
      <c r="H7942" t="s">
        <v>387</v>
      </c>
      <c r="I7942" t="str">
        <f>PROPER(SuperStoreData[[#This Row],[Customer Name]])</f>
        <v>Arthur Gainer</v>
      </c>
      <c r="J7942" t="s">
        <v>32</v>
      </c>
      <c r="K7942">
        <v>54703</v>
      </c>
      <c r="L7942" t="str">
        <f>_xlfn.XLOOKUP(SuperStoreData[[#This Row],[Zip Code]],ZipCodeTable[Zip Code],ZipCodeTable[City])</f>
        <v>Eau Claire</v>
      </c>
      <c r="M7942" t="str">
        <f>_xlfn.XLOOKUP(SuperStoreData[[#This Row],[Zip Code]],ZipCodeTable[Zip Code],ZipCodeTable[State])</f>
        <v>WI</v>
      </c>
      <c r="N7942" t="s">
        <v>23</v>
      </c>
      <c r="O7942" t="s">
        <v>6036</v>
      </c>
      <c r="P7942" t="s">
        <v>48</v>
      </c>
      <c r="Q7942" t="s">
        <v>166</v>
      </c>
      <c r="R7942" t="s">
        <v>6037</v>
      </c>
      <c r="S7942" s="5">
        <v>405.86</v>
      </c>
      <c r="T7942" s="5">
        <v>20.914153566539699</v>
      </c>
      <c r="U7942" s="6">
        <f>SuperStoreData[[#This Row],[Profit]]/SuperStoreData[[#This Row],[Sales]]</f>
        <v>5.1530462638692404E-2</v>
      </c>
    </row>
    <row r="7943" spans="1:21" x14ac:dyDescent="0.2">
      <c r="A7943">
        <v>586</v>
      </c>
      <c r="B7943" t="s">
        <v>1181</v>
      </c>
      <c r="C7943" s="1">
        <v>42312</v>
      </c>
      <c r="D7943" s="1">
        <v>42317</v>
      </c>
      <c r="E7943" s="7">
        <f>SuperStoreData[[#This Row],[Ship Date]]-SuperStoreData[[#This Row],[Order Date]]</f>
        <v>5</v>
      </c>
      <c r="F7943" t="s">
        <v>29</v>
      </c>
      <c r="G7943" t="s">
        <v>1182</v>
      </c>
      <c r="H7943" t="s">
        <v>1183</v>
      </c>
      <c r="I7943" t="str">
        <f>PROPER(SuperStoreData[[#This Row],[Customer Name]])</f>
        <v>Dianna Vittorini</v>
      </c>
      <c r="J7943" t="s">
        <v>32</v>
      </c>
      <c r="K7943">
        <v>80219</v>
      </c>
      <c r="L7943" t="str">
        <f>_xlfn.XLOOKUP(SuperStoreData[[#This Row],[Zip Code]],ZipCodeTable[Zip Code],ZipCodeTable[City])</f>
        <v>Denver</v>
      </c>
      <c r="M7943" t="str">
        <f>_xlfn.XLOOKUP(SuperStoreData[[#This Row],[Zip Code]],ZipCodeTable[Zip Code],ZipCodeTable[State])</f>
        <v>CO</v>
      </c>
      <c r="N7943" t="s">
        <v>68</v>
      </c>
      <c r="O7943" t="s">
        <v>1219</v>
      </c>
      <c r="P7943" t="s">
        <v>76</v>
      </c>
      <c r="Q7943" t="s">
        <v>98</v>
      </c>
      <c r="R7943" t="s">
        <v>1220</v>
      </c>
      <c r="S7943" s="5">
        <v>406.36799999999999</v>
      </c>
      <c r="T7943" s="5">
        <v>55.167024762308898</v>
      </c>
      <c r="U7943" s="6">
        <f>SuperStoreData[[#This Row],[Profit]]/SuperStoreData[[#This Row],[Sales]]</f>
        <v>0.13575632127113577</v>
      </c>
    </row>
    <row r="7944" spans="1:21" x14ac:dyDescent="0.2">
      <c r="A7944">
        <v>924</v>
      </c>
      <c r="B7944" t="s">
        <v>7102</v>
      </c>
      <c r="C7944" s="1">
        <v>42319</v>
      </c>
      <c r="D7944" s="1">
        <v>42323</v>
      </c>
      <c r="E7944" s="7">
        <f>SuperStoreData[[#This Row],[Ship Date]]-SuperStoreData[[#This Row],[Order Date]]</f>
        <v>4</v>
      </c>
      <c r="F7944" t="s">
        <v>29</v>
      </c>
      <c r="G7944" t="s">
        <v>1322</v>
      </c>
      <c r="H7944" t="s">
        <v>1323</v>
      </c>
      <c r="I7944" t="str">
        <f>PROPER(SuperStoreData[[#This Row],[Customer Name]])</f>
        <v>Sanjit Engle</v>
      </c>
      <c r="J7944" t="s">
        <v>32</v>
      </c>
      <c r="K7944">
        <v>10009</v>
      </c>
      <c r="L7944" t="str">
        <f>_xlfn.XLOOKUP(SuperStoreData[[#This Row],[Zip Code]],ZipCodeTable[Zip Code],ZipCodeTable[City])</f>
        <v>New York</v>
      </c>
      <c r="M7944" t="str">
        <f>_xlfn.XLOOKUP(SuperStoreData[[#This Row],[Zip Code]],ZipCodeTable[Zip Code],ZipCodeTable[State])</f>
        <v>NY</v>
      </c>
      <c r="N7944" t="s">
        <v>46</v>
      </c>
      <c r="O7944" t="s">
        <v>5954</v>
      </c>
      <c r="P7944" t="s">
        <v>25</v>
      </c>
      <c r="Q7944" t="s">
        <v>39</v>
      </c>
      <c r="R7944" t="s">
        <v>5955</v>
      </c>
      <c r="S7944" s="5">
        <v>406.6</v>
      </c>
      <c r="T7944" s="5">
        <v>139.59076482076901</v>
      </c>
      <c r="U7944" s="6">
        <f>SuperStoreData[[#This Row],[Profit]]/SuperStoreData[[#This Row],[Sales]]</f>
        <v>0.343312259765787</v>
      </c>
    </row>
    <row r="7945" spans="1:21" x14ac:dyDescent="0.2">
      <c r="A7945">
        <v>5271</v>
      </c>
      <c r="B7945" t="s">
        <v>7251</v>
      </c>
      <c r="C7945" s="1">
        <v>43070</v>
      </c>
      <c r="D7945" s="1">
        <v>43074</v>
      </c>
      <c r="E7945" s="7">
        <f>SuperStoreData[[#This Row],[Ship Date]]-SuperStoreData[[#This Row],[Order Date]]</f>
        <v>4</v>
      </c>
      <c r="F7945" t="s">
        <v>489</v>
      </c>
      <c r="G7945" t="s">
        <v>4064</v>
      </c>
      <c r="H7945" t="s">
        <v>4065</v>
      </c>
      <c r="I7945" t="str">
        <f>PROPER(SuperStoreData[[#This Row],[Customer Name]])</f>
        <v>Cassandra Brandow</v>
      </c>
      <c r="J7945" t="s">
        <v>32</v>
      </c>
      <c r="K7945">
        <v>94110</v>
      </c>
      <c r="L7945" t="str">
        <f>_xlfn.XLOOKUP(SuperStoreData[[#This Row],[Zip Code]],ZipCodeTable[Zip Code],ZipCodeTable[City])</f>
        <v>San Francisco</v>
      </c>
      <c r="M7945" t="str">
        <f>_xlfn.XLOOKUP(SuperStoreData[[#This Row],[Zip Code]],ZipCodeTable[Zip Code],ZipCodeTable[State])</f>
        <v>CA</v>
      </c>
      <c r="N7945" t="s">
        <v>68</v>
      </c>
      <c r="O7945" t="s">
        <v>5954</v>
      </c>
      <c r="P7945" t="s">
        <v>25</v>
      </c>
      <c r="Q7945" t="s">
        <v>39</v>
      </c>
      <c r="R7945" t="s">
        <v>5955</v>
      </c>
      <c r="S7945" s="5">
        <v>406.6</v>
      </c>
      <c r="T7945" s="5">
        <v>35.7713822398307</v>
      </c>
      <c r="U7945" s="6">
        <f>SuperStoreData[[#This Row],[Profit]]/SuperStoreData[[#This Row],[Sales]]</f>
        <v>8.7976837776268316E-2</v>
      </c>
    </row>
    <row r="7946" spans="1:21" x14ac:dyDescent="0.2">
      <c r="A7946">
        <v>14</v>
      </c>
      <c r="B7946" t="s">
        <v>4668</v>
      </c>
      <c r="C7946" s="1">
        <v>42638</v>
      </c>
      <c r="D7946" s="1">
        <v>42641</v>
      </c>
      <c r="E7946" s="7">
        <f>SuperStoreData[[#This Row],[Ship Date]]-SuperStoreData[[#This Row],[Order Date]]</f>
        <v>3</v>
      </c>
      <c r="F7946" t="s">
        <v>29</v>
      </c>
      <c r="G7946" t="s">
        <v>3589</v>
      </c>
      <c r="H7946" t="s">
        <v>3590</v>
      </c>
      <c r="I7946" t="str">
        <f>PROPER(SuperStoreData[[#This Row],[Customer Name]])</f>
        <v>Irene Maddox</v>
      </c>
      <c r="J7946" t="s">
        <v>32</v>
      </c>
      <c r="K7946">
        <v>98103</v>
      </c>
      <c r="L7946" t="str">
        <f>_xlfn.XLOOKUP(SuperStoreData[[#This Row],[Zip Code]],ZipCodeTable[Zip Code],ZipCodeTable[City])</f>
        <v>Seattle</v>
      </c>
      <c r="M7946" t="str">
        <f>_xlfn.XLOOKUP(SuperStoreData[[#This Row],[Zip Code]],ZipCodeTable[Zip Code],ZipCodeTable[State])</f>
        <v>WA</v>
      </c>
      <c r="N7946" t="s">
        <v>68</v>
      </c>
      <c r="O7946" t="s">
        <v>525</v>
      </c>
      <c r="P7946" t="s">
        <v>25</v>
      </c>
      <c r="Q7946" t="s">
        <v>26</v>
      </c>
      <c r="R7946" t="s">
        <v>526</v>
      </c>
      <c r="S7946" s="5">
        <v>407.976</v>
      </c>
      <c r="T7946" s="5">
        <v>51.673953275468598</v>
      </c>
      <c r="U7946" s="6">
        <f>SuperStoreData[[#This Row],[Profit]]/SuperStoreData[[#This Row],[Sales]]</f>
        <v>0.12665929681027463</v>
      </c>
    </row>
    <row r="7947" spans="1:21" x14ac:dyDescent="0.2">
      <c r="A7947">
        <v>1412</v>
      </c>
      <c r="B7947" t="s">
        <v>6412</v>
      </c>
      <c r="C7947" s="1">
        <v>42462</v>
      </c>
      <c r="D7947" s="1">
        <v>42467</v>
      </c>
      <c r="E7947" s="7">
        <f>SuperStoreData[[#This Row],[Ship Date]]-SuperStoreData[[#This Row],[Order Date]]</f>
        <v>5</v>
      </c>
      <c r="F7947" t="s">
        <v>29</v>
      </c>
      <c r="G7947" t="s">
        <v>1078</v>
      </c>
      <c r="H7947" t="s">
        <v>1079</v>
      </c>
      <c r="I7947" t="str">
        <f>PROPER(SuperStoreData[[#This Row],[Customer Name]])</f>
        <v>Jonathan Doherty</v>
      </c>
      <c r="J7947" t="s">
        <v>82</v>
      </c>
      <c r="K7947">
        <v>10035</v>
      </c>
      <c r="L7947" t="str">
        <f>_xlfn.XLOOKUP(SuperStoreData[[#This Row],[Zip Code]],ZipCodeTable[Zip Code],ZipCodeTable[City])</f>
        <v>New York</v>
      </c>
      <c r="M7947" t="str">
        <f>_xlfn.XLOOKUP(SuperStoreData[[#This Row],[Zip Code]],ZipCodeTable[Zip Code],ZipCodeTable[State])</f>
        <v>NY</v>
      </c>
      <c r="N7947" t="s">
        <v>46</v>
      </c>
      <c r="O7947" t="s">
        <v>2337</v>
      </c>
      <c r="P7947" t="s">
        <v>48</v>
      </c>
      <c r="Q7947" t="s">
        <v>55</v>
      </c>
      <c r="R7947" t="s">
        <v>2338</v>
      </c>
      <c r="S7947" s="5">
        <v>408.00599999999997</v>
      </c>
      <c r="T7947" s="5">
        <v>111.21850414497101</v>
      </c>
      <c r="U7947" s="6">
        <f>SuperStoreData[[#This Row],[Profit]]/SuperStoreData[[#This Row],[Sales]]</f>
        <v>0.27259036422251393</v>
      </c>
    </row>
    <row r="7948" spans="1:21" x14ac:dyDescent="0.2">
      <c r="A7948">
        <v>4531</v>
      </c>
      <c r="B7948" t="s">
        <v>8294</v>
      </c>
      <c r="C7948" s="1">
        <v>42369</v>
      </c>
      <c r="D7948" s="1">
        <v>42374</v>
      </c>
      <c r="E7948" s="7">
        <f>SuperStoreData[[#This Row],[Ship Date]]-SuperStoreData[[#This Row],[Order Date]]</f>
        <v>5</v>
      </c>
      <c r="F7948" t="s">
        <v>18</v>
      </c>
      <c r="G7948" t="s">
        <v>2762</v>
      </c>
      <c r="H7948" t="s">
        <v>2763</v>
      </c>
      <c r="I7948" t="str">
        <f>PROPER(SuperStoreData[[#This Row],[Customer Name]])</f>
        <v>Maria Bertelson</v>
      </c>
      <c r="J7948" t="s">
        <v>32</v>
      </c>
      <c r="K7948">
        <v>10009</v>
      </c>
      <c r="L7948" t="str">
        <f>_xlfn.XLOOKUP(SuperStoreData[[#This Row],[Zip Code]],ZipCodeTable[Zip Code],ZipCodeTable[City])</f>
        <v>New York</v>
      </c>
      <c r="M7948" t="str">
        <f>_xlfn.XLOOKUP(SuperStoreData[[#This Row],[Zip Code]],ZipCodeTable[Zip Code],ZipCodeTable[State])</f>
        <v>NY</v>
      </c>
      <c r="N7948" t="s">
        <v>46</v>
      </c>
      <c r="O7948" t="s">
        <v>2337</v>
      </c>
      <c r="P7948" t="s">
        <v>48</v>
      </c>
      <c r="Q7948" t="s">
        <v>55</v>
      </c>
      <c r="R7948" t="s">
        <v>2338</v>
      </c>
      <c r="S7948" s="5">
        <v>408.00599999999997</v>
      </c>
      <c r="T7948" s="5">
        <v>-5.2238541245038297</v>
      </c>
      <c r="U7948" s="6">
        <f>SuperStoreData[[#This Row],[Profit]]/SuperStoreData[[#This Row],[Sales]]</f>
        <v>-1.2803375745709205E-2</v>
      </c>
    </row>
    <row r="7949" spans="1:21" x14ac:dyDescent="0.2">
      <c r="A7949">
        <v>3489</v>
      </c>
      <c r="B7949" t="s">
        <v>1605</v>
      </c>
      <c r="C7949" s="1">
        <v>42983</v>
      </c>
      <c r="D7949" s="1">
        <v>42985</v>
      </c>
      <c r="E7949" s="7">
        <f>SuperStoreData[[#This Row],[Ship Date]]-SuperStoreData[[#This Row],[Order Date]]</f>
        <v>2</v>
      </c>
      <c r="F7949" t="s">
        <v>29</v>
      </c>
      <c r="G7949" t="s">
        <v>1606</v>
      </c>
      <c r="H7949" t="s">
        <v>1638</v>
      </c>
      <c r="I7949" t="str">
        <f>PROPER(SuperStoreData[[#This Row],[Customer Name]])</f>
        <v>Rob Haberlin</v>
      </c>
      <c r="J7949" t="s">
        <v>32</v>
      </c>
      <c r="K7949">
        <v>60188</v>
      </c>
      <c r="L7949" t="str">
        <f>_xlfn.XLOOKUP(SuperStoreData[[#This Row],[Zip Code]],ZipCodeTable[Zip Code],ZipCodeTable[City])</f>
        <v>Carol Stream</v>
      </c>
      <c r="M7949" t="str">
        <f>_xlfn.XLOOKUP(SuperStoreData[[#This Row],[Zip Code]],ZipCodeTable[Zip Code],ZipCodeTable[State])</f>
        <v>IL</v>
      </c>
      <c r="N7949" t="s">
        <v>23</v>
      </c>
      <c r="O7949" t="s">
        <v>1639</v>
      </c>
      <c r="P7949" t="s">
        <v>48</v>
      </c>
      <c r="Q7949" t="s">
        <v>55</v>
      </c>
      <c r="R7949" t="s">
        <v>1640</v>
      </c>
      <c r="S7949" s="5">
        <v>408.42200000000003</v>
      </c>
      <c r="T7949" s="5">
        <v>87.313672751849197</v>
      </c>
      <c r="U7949" s="6">
        <f>SuperStoreData[[#This Row],[Profit]]/SuperStoreData[[#This Row],[Sales]]</f>
        <v>0.21378298121024134</v>
      </c>
    </row>
    <row r="7950" spans="1:21" x14ac:dyDescent="0.2">
      <c r="A7950">
        <v>2899</v>
      </c>
      <c r="B7950" t="s">
        <v>10914</v>
      </c>
      <c r="C7950" s="1">
        <v>42228</v>
      </c>
      <c r="D7950" s="1">
        <v>42232</v>
      </c>
      <c r="E7950" s="7">
        <f>SuperStoreData[[#This Row],[Ship Date]]-SuperStoreData[[#This Row],[Order Date]]</f>
        <v>4</v>
      </c>
      <c r="F7950" t="s">
        <v>29</v>
      </c>
      <c r="G7950" t="s">
        <v>3243</v>
      </c>
      <c r="H7950" t="s">
        <v>3244</v>
      </c>
      <c r="I7950" t="str">
        <f>PROPER(SuperStoreData[[#This Row],[Customer Name]])</f>
        <v>Pierre Wener</v>
      </c>
      <c r="J7950" t="s">
        <v>32</v>
      </c>
      <c r="K7950">
        <v>77036</v>
      </c>
      <c r="L7950" t="str">
        <f>_xlfn.XLOOKUP(SuperStoreData[[#This Row],[Zip Code]],ZipCodeTable[Zip Code],ZipCodeTable[City])</f>
        <v>Houston</v>
      </c>
      <c r="M7950" t="str">
        <f>_xlfn.XLOOKUP(SuperStoreData[[#This Row],[Zip Code]],ZipCodeTable[Zip Code],ZipCodeTable[State])</f>
        <v>TX</v>
      </c>
      <c r="N7950" t="s">
        <v>23</v>
      </c>
      <c r="O7950" t="s">
        <v>1639</v>
      </c>
      <c r="P7950" t="s">
        <v>48</v>
      </c>
      <c r="Q7950" t="s">
        <v>55</v>
      </c>
      <c r="R7950" t="s">
        <v>1640</v>
      </c>
      <c r="S7950" s="5">
        <v>408.42200000000003</v>
      </c>
      <c r="T7950" s="5">
        <v>0.17459937506967699</v>
      </c>
      <c r="U7950" s="6">
        <f>SuperStoreData[[#This Row],[Profit]]/SuperStoreData[[#This Row],[Sales]]</f>
        <v>4.2749747826923372E-4</v>
      </c>
    </row>
    <row r="7951" spans="1:21" x14ac:dyDescent="0.2">
      <c r="A7951">
        <v>182</v>
      </c>
      <c r="B7951" t="s">
        <v>4621</v>
      </c>
      <c r="C7951" s="1">
        <v>43284</v>
      </c>
      <c r="D7951" s="1">
        <v>43288</v>
      </c>
      <c r="E7951" s="7">
        <f>SuperStoreData[[#This Row],[Ship Date]]-SuperStoreData[[#This Row],[Order Date]]</f>
        <v>4</v>
      </c>
      <c r="F7951" t="s">
        <v>129</v>
      </c>
      <c r="G7951" t="s">
        <v>4622</v>
      </c>
      <c r="H7951" t="s">
        <v>4623</v>
      </c>
      <c r="I7951" t="str">
        <f>PROPER(SuperStoreData[[#This Row],[Customer Name]])</f>
        <v>David Kendrick</v>
      </c>
      <c r="J7951" t="s">
        <v>82</v>
      </c>
      <c r="K7951">
        <v>62521</v>
      </c>
      <c r="L7951" t="str">
        <f>_xlfn.XLOOKUP(SuperStoreData[[#This Row],[Zip Code]],ZipCodeTable[Zip Code],ZipCodeTable[City])</f>
        <v>Decatur</v>
      </c>
      <c r="M7951" t="str">
        <f>_xlfn.XLOOKUP(SuperStoreData[[#This Row],[Zip Code]],ZipCodeTable[Zip Code],ZipCodeTable[State])</f>
        <v>IL</v>
      </c>
      <c r="N7951" t="s">
        <v>23</v>
      </c>
      <c r="O7951" t="s">
        <v>4624</v>
      </c>
      <c r="P7951" t="s">
        <v>76</v>
      </c>
      <c r="Q7951" t="s">
        <v>77</v>
      </c>
      <c r="R7951" t="s">
        <v>4625</v>
      </c>
      <c r="S7951" s="5">
        <v>408.74400000000003</v>
      </c>
      <c r="T7951" s="5">
        <v>83.382745951229197</v>
      </c>
      <c r="U7951" s="6">
        <f>SuperStoreData[[#This Row],[Profit]]/SuperStoreData[[#This Row],[Sales]]</f>
        <v>0.20399747996601586</v>
      </c>
    </row>
    <row r="7952" spans="1:21" x14ac:dyDescent="0.2">
      <c r="A7952">
        <v>1972</v>
      </c>
      <c r="B7952" t="s">
        <v>4882</v>
      </c>
      <c r="C7952" s="1">
        <v>43094</v>
      </c>
      <c r="D7952" s="1">
        <v>43097</v>
      </c>
      <c r="E7952" s="7">
        <f>SuperStoreData[[#This Row],[Ship Date]]-SuperStoreData[[#This Row],[Order Date]]</f>
        <v>3</v>
      </c>
      <c r="F7952" t="s">
        <v>29</v>
      </c>
      <c r="G7952" t="s">
        <v>1165</v>
      </c>
      <c r="H7952" t="s">
        <v>3630</v>
      </c>
      <c r="I7952" t="str">
        <f>PROPER(SuperStoreData[[#This Row],[Customer Name]])</f>
        <v>Max Ludwig</v>
      </c>
      <c r="J7952" t="s">
        <v>21</v>
      </c>
      <c r="K7952">
        <v>60623</v>
      </c>
      <c r="L7952" t="str">
        <f>_xlfn.XLOOKUP(SuperStoreData[[#This Row],[Zip Code]],ZipCodeTable[Zip Code],ZipCodeTable[City])</f>
        <v>Chicago</v>
      </c>
      <c r="M7952" t="str">
        <f>_xlfn.XLOOKUP(SuperStoreData[[#This Row],[Zip Code]],ZipCodeTable[Zip Code],ZipCodeTable[State])</f>
        <v>IL</v>
      </c>
      <c r="N7952" t="s">
        <v>23</v>
      </c>
      <c r="O7952" t="s">
        <v>4624</v>
      </c>
      <c r="P7952" t="s">
        <v>76</v>
      </c>
      <c r="Q7952" t="s">
        <v>77</v>
      </c>
      <c r="R7952" t="s">
        <v>4625</v>
      </c>
      <c r="S7952" s="5">
        <v>408.74400000000003</v>
      </c>
      <c r="T7952" s="5">
        <v>138.32406383416</v>
      </c>
      <c r="U7952" s="6">
        <f>SuperStoreData[[#This Row],[Profit]]/SuperStoreData[[#This Row],[Sales]]</f>
        <v>0.33841246314113477</v>
      </c>
    </row>
    <row r="7953" spans="1:21" x14ac:dyDescent="0.2">
      <c r="A7953">
        <v>431</v>
      </c>
      <c r="B7953" t="s">
        <v>8383</v>
      </c>
      <c r="C7953" s="1">
        <v>42745</v>
      </c>
      <c r="D7953" s="1">
        <v>42752</v>
      </c>
      <c r="E7953" s="7">
        <f>SuperStoreData[[#This Row],[Ship Date]]-SuperStoreData[[#This Row],[Order Date]]</f>
        <v>7</v>
      </c>
      <c r="F7953" t="s">
        <v>29</v>
      </c>
      <c r="G7953" t="s">
        <v>2643</v>
      </c>
      <c r="H7953" t="s">
        <v>4918</v>
      </c>
      <c r="I7953" t="str">
        <f>PROPER(SuperStoreData[[#This Row],[Customer Name]])</f>
        <v>Ross Baird</v>
      </c>
      <c r="J7953" t="s">
        <v>21</v>
      </c>
      <c r="K7953">
        <v>28052</v>
      </c>
      <c r="L7953" t="str">
        <f>_xlfn.XLOOKUP(SuperStoreData[[#This Row],[Zip Code]],ZipCodeTable[Zip Code],ZipCodeTable[City])</f>
        <v>Gastonia</v>
      </c>
      <c r="M7953" t="str">
        <f>_xlfn.XLOOKUP(SuperStoreData[[#This Row],[Zip Code]],ZipCodeTable[Zip Code],ZipCodeTable[State])</f>
        <v>NC</v>
      </c>
      <c r="N7953" t="s">
        <v>85</v>
      </c>
      <c r="O7953" t="s">
        <v>4624</v>
      </c>
      <c r="P7953" t="s">
        <v>76</v>
      </c>
      <c r="Q7953" t="s">
        <v>77</v>
      </c>
      <c r="R7953" t="s">
        <v>4625</v>
      </c>
      <c r="S7953" s="5">
        <v>408.74400000000003</v>
      </c>
      <c r="T7953" s="5">
        <v>75.685181067871895</v>
      </c>
      <c r="U7953" s="6">
        <f>SuperStoreData[[#This Row],[Profit]]/SuperStoreData[[#This Row],[Sales]]</f>
        <v>0.18516524051208552</v>
      </c>
    </row>
    <row r="7954" spans="1:21" x14ac:dyDescent="0.2">
      <c r="A7954">
        <v>6121</v>
      </c>
      <c r="B7954" t="s">
        <v>9446</v>
      </c>
      <c r="C7954" s="1">
        <v>42804</v>
      </c>
      <c r="D7954" s="1">
        <v>42805</v>
      </c>
      <c r="E7954" s="7">
        <f>SuperStoreData[[#This Row],[Ship Date]]-SuperStoreData[[#This Row],[Order Date]]</f>
        <v>1</v>
      </c>
      <c r="F7954" t="s">
        <v>29</v>
      </c>
      <c r="G7954" t="s">
        <v>6248</v>
      </c>
      <c r="H7954" t="s">
        <v>6249</v>
      </c>
      <c r="I7954" t="str">
        <f>PROPER(SuperStoreData[[#This Row],[Customer Name]])</f>
        <v>Justin Ritter</v>
      </c>
      <c r="J7954" t="s">
        <v>82</v>
      </c>
      <c r="K7954">
        <v>97477</v>
      </c>
      <c r="L7954" t="str">
        <f>_xlfn.XLOOKUP(SuperStoreData[[#This Row],[Zip Code]],ZipCodeTable[Zip Code],ZipCodeTable[City])</f>
        <v>Springfield</v>
      </c>
      <c r="M7954" t="str">
        <f>_xlfn.XLOOKUP(SuperStoreData[[#This Row],[Zip Code]],ZipCodeTable[Zip Code],ZipCodeTable[State])</f>
        <v>OR</v>
      </c>
      <c r="N7954" t="s">
        <v>68</v>
      </c>
      <c r="O7954" t="s">
        <v>577</v>
      </c>
      <c r="P7954" t="s">
        <v>48</v>
      </c>
      <c r="Q7954" t="s">
        <v>49</v>
      </c>
      <c r="R7954" t="s">
        <v>675</v>
      </c>
      <c r="S7954" s="5">
        <v>409.21600000000001</v>
      </c>
      <c r="T7954" s="5">
        <v>118.488473912267</v>
      </c>
      <c r="U7954" s="6">
        <f>SuperStoreData[[#This Row],[Profit]]/SuperStoreData[[#This Row],[Sales]]</f>
        <v>0.28954995384409943</v>
      </c>
    </row>
    <row r="7955" spans="1:21" x14ac:dyDescent="0.2">
      <c r="A7955">
        <v>4053</v>
      </c>
      <c r="B7955" t="s">
        <v>11498</v>
      </c>
      <c r="C7955" s="1">
        <v>43386</v>
      </c>
      <c r="D7955" s="1">
        <v>43387</v>
      </c>
      <c r="E7955" s="7">
        <f>SuperStoreData[[#This Row],[Ship Date]]-SuperStoreData[[#This Row],[Order Date]]</f>
        <v>1</v>
      </c>
      <c r="F7955" t="s">
        <v>29</v>
      </c>
      <c r="G7955" t="s">
        <v>88</v>
      </c>
      <c r="H7955" t="s">
        <v>89</v>
      </c>
      <c r="I7955" t="str">
        <f>PROPER(SuperStoreData[[#This Row],[Customer Name]])</f>
        <v>Suzanne Mcnair</v>
      </c>
      <c r="J7955" t="s">
        <v>82</v>
      </c>
      <c r="K7955">
        <v>19134</v>
      </c>
      <c r="L7955" t="str">
        <f>_xlfn.XLOOKUP(SuperStoreData[[#This Row],[Zip Code]],ZipCodeTable[Zip Code],ZipCodeTable[City])</f>
        <v>Philadelphia</v>
      </c>
      <c r="M7955" t="str">
        <f>_xlfn.XLOOKUP(SuperStoreData[[#This Row],[Zip Code]],ZipCodeTable[Zip Code],ZipCodeTable[State])</f>
        <v>PA</v>
      </c>
      <c r="N7955" t="s">
        <v>46</v>
      </c>
      <c r="O7955" t="s">
        <v>8827</v>
      </c>
      <c r="P7955" t="s">
        <v>48</v>
      </c>
      <c r="Q7955" t="s">
        <v>137</v>
      </c>
      <c r="R7955" t="s">
        <v>8828</v>
      </c>
      <c r="S7955" s="5">
        <v>409.27199999999999</v>
      </c>
      <c r="T7955" s="5">
        <v>87.4917509048922</v>
      </c>
      <c r="U7955" s="6">
        <f>SuperStoreData[[#This Row],[Profit]]/SuperStoreData[[#This Row],[Sales]]</f>
        <v>0.21377409376867268</v>
      </c>
    </row>
    <row r="7956" spans="1:21" x14ac:dyDescent="0.2">
      <c r="A7956">
        <v>1890</v>
      </c>
      <c r="B7956" t="s">
        <v>9968</v>
      </c>
      <c r="C7956" s="1">
        <v>43357</v>
      </c>
      <c r="D7956" s="1">
        <v>43358</v>
      </c>
      <c r="E7956" s="7">
        <f>SuperStoreData[[#This Row],[Ship Date]]-SuperStoreData[[#This Row],[Order Date]]</f>
        <v>1</v>
      </c>
      <c r="F7956" t="s">
        <v>18</v>
      </c>
      <c r="G7956" t="s">
        <v>3349</v>
      </c>
      <c r="H7956" t="s">
        <v>3350</v>
      </c>
      <c r="I7956" t="str">
        <f>PROPER(SuperStoreData[[#This Row],[Customer Name]])</f>
        <v>Tracy Blumstein</v>
      </c>
      <c r="J7956" t="s">
        <v>32</v>
      </c>
      <c r="K7956">
        <v>45014</v>
      </c>
      <c r="L7956" t="str">
        <f>_xlfn.XLOOKUP(SuperStoreData[[#This Row],[Zip Code]],ZipCodeTable[Zip Code],ZipCodeTable[City])</f>
        <v>Fairfield</v>
      </c>
      <c r="M7956" t="str">
        <f>_xlfn.XLOOKUP(SuperStoreData[[#This Row],[Zip Code]],ZipCodeTable[Zip Code],ZipCodeTable[State])</f>
        <v>OH</v>
      </c>
      <c r="N7956" t="s">
        <v>46</v>
      </c>
      <c r="O7956" t="s">
        <v>2381</v>
      </c>
      <c r="P7956" t="s">
        <v>48</v>
      </c>
      <c r="Q7956" t="s">
        <v>137</v>
      </c>
      <c r="R7956" t="s">
        <v>2382</v>
      </c>
      <c r="S7956" s="5">
        <v>409.59</v>
      </c>
      <c r="T7956" s="5">
        <v>105.439007367955</v>
      </c>
      <c r="U7956" s="6">
        <f>SuperStoreData[[#This Row],[Profit]]/SuperStoreData[[#This Row],[Sales]]</f>
        <v>0.25742573638993871</v>
      </c>
    </row>
    <row r="7957" spans="1:21" x14ac:dyDescent="0.2">
      <c r="A7957">
        <v>9626</v>
      </c>
      <c r="B7957" t="s">
        <v>11468</v>
      </c>
      <c r="C7957" s="1">
        <v>42956</v>
      </c>
      <c r="D7957" s="1">
        <v>42961</v>
      </c>
      <c r="E7957" s="7">
        <f>SuperStoreData[[#This Row],[Ship Date]]-SuperStoreData[[#This Row],[Order Date]]</f>
        <v>5</v>
      </c>
      <c r="F7957" t="s">
        <v>18</v>
      </c>
      <c r="G7957" t="s">
        <v>2353</v>
      </c>
      <c r="H7957" t="s">
        <v>2354</v>
      </c>
      <c r="I7957" t="str">
        <f>PROPER(SuperStoreData[[#This Row],[Customer Name]])</f>
        <v>Max Engle</v>
      </c>
      <c r="J7957" t="s">
        <v>32</v>
      </c>
      <c r="K7957">
        <v>75220</v>
      </c>
      <c r="L7957" t="str">
        <f>_xlfn.XLOOKUP(SuperStoreData[[#This Row],[Zip Code]],ZipCodeTable[Zip Code],ZipCodeTable[City])</f>
        <v>Dallas</v>
      </c>
      <c r="M7957" t="str">
        <f>_xlfn.XLOOKUP(SuperStoreData[[#This Row],[Zip Code]],ZipCodeTable[Zip Code],ZipCodeTable[State])</f>
        <v>TX</v>
      </c>
      <c r="N7957" t="s">
        <v>23</v>
      </c>
      <c r="O7957" t="s">
        <v>4569</v>
      </c>
      <c r="P7957" t="s">
        <v>48</v>
      </c>
      <c r="Q7957" t="s">
        <v>166</v>
      </c>
      <c r="R7957" t="s">
        <v>4570</v>
      </c>
      <c r="S7957" s="5">
        <v>409.99919999999997</v>
      </c>
      <c r="T7957" s="5">
        <v>109.793441047651</v>
      </c>
      <c r="U7957" s="6">
        <f>SuperStoreData[[#This Row],[Profit]]/SuperStoreData[[#This Row],[Sales]]</f>
        <v>0.26778940311993538</v>
      </c>
    </row>
    <row r="7958" spans="1:21" x14ac:dyDescent="0.2">
      <c r="A7958">
        <v>6433</v>
      </c>
      <c r="B7958" t="s">
        <v>3037</v>
      </c>
      <c r="C7958" s="1">
        <v>43432</v>
      </c>
      <c r="D7958" s="1">
        <v>43436</v>
      </c>
      <c r="E7958" s="7">
        <f>SuperStoreData[[#This Row],[Ship Date]]-SuperStoreData[[#This Row],[Order Date]]</f>
        <v>4</v>
      </c>
      <c r="F7958" t="s">
        <v>29</v>
      </c>
      <c r="G7958" t="s">
        <v>2068</v>
      </c>
      <c r="H7958" t="s">
        <v>3038</v>
      </c>
      <c r="I7958" t="str">
        <f>PROPER(SuperStoreData[[#This Row],[Customer Name]])</f>
        <v>Shahid Hopkins</v>
      </c>
      <c r="J7958" t="s">
        <v>32</v>
      </c>
      <c r="K7958">
        <v>28540</v>
      </c>
      <c r="L7958" t="str">
        <f>_xlfn.XLOOKUP(SuperStoreData[[#This Row],[Zip Code]],ZipCodeTable[Zip Code],ZipCodeTable[City])</f>
        <v>Jacksonville</v>
      </c>
      <c r="M7958" t="str">
        <f>_xlfn.XLOOKUP(SuperStoreData[[#This Row],[Zip Code]],ZipCodeTable[Zip Code],ZipCodeTable[State])</f>
        <v>NC</v>
      </c>
      <c r="N7958" t="s">
        <v>85</v>
      </c>
      <c r="O7958" t="s">
        <v>3048</v>
      </c>
      <c r="P7958" t="s">
        <v>48</v>
      </c>
      <c r="Q7958" t="s">
        <v>49</v>
      </c>
      <c r="R7958" t="s">
        <v>3049</v>
      </c>
      <c r="S7958" s="5">
        <v>410.35199999999998</v>
      </c>
      <c r="T7958" s="5">
        <v>67.688073929416902</v>
      </c>
      <c r="U7958" s="6">
        <f>SuperStoreData[[#This Row],[Profit]]/SuperStoreData[[#This Row],[Sales]]</f>
        <v>0.16495124656250465</v>
      </c>
    </row>
    <row r="7959" spans="1:21" x14ac:dyDescent="0.2">
      <c r="A7959">
        <v>1761</v>
      </c>
      <c r="B7959" t="s">
        <v>4379</v>
      </c>
      <c r="C7959" s="1">
        <v>43358</v>
      </c>
      <c r="D7959" s="1">
        <v>43360</v>
      </c>
      <c r="E7959" s="7">
        <f>SuperStoreData[[#This Row],[Ship Date]]-SuperStoreData[[#This Row],[Order Date]]</f>
        <v>2</v>
      </c>
      <c r="F7959" t="s">
        <v>29</v>
      </c>
      <c r="G7959" t="s">
        <v>371</v>
      </c>
      <c r="H7959" t="s">
        <v>372</v>
      </c>
      <c r="I7959" t="str">
        <f>PROPER(SuperStoreData[[#This Row],[Customer Name]])</f>
        <v>Arthur Gainer</v>
      </c>
      <c r="J7959" t="s">
        <v>32</v>
      </c>
      <c r="K7959">
        <v>92105</v>
      </c>
      <c r="L7959" t="str">
        <f>_xlfn.XLOOKUP(SuperStoreData[[#This Row],[Zip Code]],ZipCodeTable[Zip Code],ZipCodeTable[City])</f>
        <v>San Diego</v>
      </c>
      <c r="M7959" t="str">
        <f>_xlfn.XLOOKUP(SuperStoreData[[#This Row],[Zip Code]],ZipCodeTable[Zip Code],ZipCodeTable[State])</f>
        <v>CA</v>
      </c>
      <c r="N7959" t="s">
        <v>68</v>
      </c>
      <c r="O7959" t="s">
        <v>4391</v>
      </c>
      <c r="P7959" t="s">
        <v>48</v>
      </c>
      <c r="Q7959" t="s">
        <v>166</v>
      </c>
      <c r="R7959" t="s">
        <v>4392</v>
      </c>
      <c r="S7959" s="5">
        <v>411.33199999999999</v>
      </c>
      <c r="T7959" s="5">
        <v>-15.006333128647499</v>
      </c>
      <c r="U7959" s="6">
        <f>SuperStoreData[[#This Row],[Profit]]/SuperStoreData[[#This Row],[Sales]]</f>
        <v>-3.6482289558428471E-2</v>
      </c>
    </row>
    <row r="7960" spans="1:21" x14ac:dyDescent="0.2">
      <c r="A7960">
        <v>5495</v>
      </c>
      <c r="B7960" t="s">
        <v>11386</v>
      </c>
      <c r="C7960" s="1">
        <v>42912</v>
      </c>
      <c r="D7960" s="1">
        <v>42918</v>
      </c>
      <c r="E7960" s="7">
        <f>SuperStoreData[[#This Row],[Ship Date]]-SuperStoreData[[#This Row],[Order Date]]</f>
        <v>6</v>
      </c>
      <c r="F7960" t="s">
        <v>489</v>
      </c>
      <c r="G7960" t="s">
        <v>7544</v>
      </c>
      <c r="H7960" t="s">
        <v>7545</v>
      </c>
      <c r="I7960" t="str">
        <f>PROPER(SuperStoreData[[#This Row],[Customer Name]])</f>
        <v>Duane Huffman</v>
      </c>
      <c r="J7960" t="s">
        <v>21</v>
      </c>
      <c r="K7960">
        <v>94122</v>
      </c>
      <c r="L7960" t="str">
        <f>_xlfn.XLOOKUP(SuperStoreData[[#This Row],[Zip Code]],ZipCodeTable[Zip Code],ZipCodeTable[City])</f>
        <v>San Francisco</v>
      </c>
      <c r="M7960" t="str">
        <f>_xlfn.XLOOKUP(SuperStoreData[[#This Row],[Zip Code]],ZipCodeTable[Zip Code],ZipCodeTable[State])</f>
        <v>CA</v>
      </c>
      <c r="N7960" t="s">
        <v>68</v>
      </c>
      <c r="O7960" t="s">
        <v>4391</v>
      </c>
      <c r="P7960" t="s">
        <v>48</v>
      </c>
      <c r="Q7960" t="s">
        <v>166</v>
      </c>
      <c r="R7960" t="s">
        <v>4392</v>
      </c>
      <c r="S7960" s="5">
        <v>411.33199999999999</v>
      </c>
      <c r="T7960" s="5">
        <v>9.4187533606464395</v>
      </c>
      <c r="U7960" s="6">
        <f>SuperStoreData[[#This Row],[Profit]]/SuperStoreData[[#This Row],[Sales]]</f>
        <v>2.2898178018356072E-2</v>
      </c>
    </row>
    <row r="7961" spans="1:21" x14ac:dyDescent="0.2">
      <c r="A7961">
        <v>2059</v>
      </c>
      <c r="B7961" t="s">
        <v>10262</v>
      </c>
      <c r="C7961" s="1">
        <v>43329</v>
      </c>
      <c r="D7961" s="1">
        <v>43336</v>
      </c>
      <c r="E7961" s="7">
        <f>SuperStoreData[[#This Row],[Ship Date]]-SuperStoreData[[#This Row],[Order Date]]</f>
        <v>7</v>
      </c>
      <c r="F7961" t="s">
        <v>18</v>
      </c>
      <c r="G7961" t="s">
        <v>3986</v>
      </c>
      <c r="H7961" t="s">
        <v>10263</v>
      </c>
      <c r="I7961" t="str">
        <f>PROPER(SuperStoreData[[#This Row],[Customer Name]])</f>
        <v>Theone Pippenger</v>
      </c>
      <c r="J7961" t="s">
        <v>32</v>
      </c>
      <c r="K7961">
        <v>48227</v>
      </c>
      <c r="L7961" t="str">
        <f>_xlfn.XLOOKUP(SuperStoreData[[#This Row],[Zip Code]],ZipCodeTable[Zip Code],ZipCodeTable[City])</f>
        <v>Detroit</v>
      </c>
      <c r="M7961" t="str">
        <f>_xlfn.XLOOKUP(SuperStoreData[[#This Row],[Zip Code]],ZipCodeTable[Zip Code],ZipCodeTable[State])</f>
        <v>MI</v>
      </c>
      <c r="N7961" t="s">
        <v>23</v>
      </c>
      <c r="O7961" t="s">
        <v>348</v>
      </c>
      <c r="P7961" t="s">
        <v>48</v>
      </c>
      <c r="Q7961" t="s">
        <v>137</v>
      </c>
      <c r="R7961" t="s">
        <v>349</v>
      </c>
      <c r="S7961" s="5">
        <v>411.8</v>
      </c>
      <c r="T7961" s="5">
        <v>73.985274199712194</v>
      </c>
      <c r="U7961" s="6">
        <f>SuperStoreData[[#This Row],[Profit]]/SuperStoreData[[#This Row],[Sales]]</f>
        <v>0.17966312336015589</v>
      </c>
    </row>
    <row r="7962" spans="1:21" x14ac:dyDescent="0.2">
      <c r="A7962">
        <v>3049</v>
      </c>
      <c r="B7962" t="s">
        <v>1478</v>
      </c>
      <c r="C7962" s="1">
        <v>42674</v>
      </c>
      <c r="D7962" s="1">
        <v>42678</v>
      </c>
      <c r="E7962" s="7">
        <f>SuperStoreData[[#This Row],[Ship Date]]-SuperStoreData[[#This Row],[Order Date]]</f>
        <v>4</v>
      </c>
      <c r="F7962" t="s">
        <v>18</v>
      </c>
      <c r="G7962" t="s">
        <v>1479</v>
      </c>
      <c r="H7962" t="s">
        <v>1483</v>
      </c>
      <c r="I7962" t="str">
        <f>PROPER(SuperStoreData[[#This Row],[Customer Name]])</f>
        <v>Tony Chapman</v>
      </c>
      <c r="J7962" t="s">
        <v>21</v>
      </c>
      <c r="K7962">
        <v>31907</v>
      </c>
      <c r="L7962" t="str">
        <f>_xlfn.XLOOKUP(SuperStoreData[[#This Row],[Zip Code]],ZipCodeTable[Zip Code],ZipCodeTable[City])</f>
        <v>Columbus</v>
      </c>
      <c r="M7962" t="str">
        <f>_xlfn.XLOOKUP(SuperStoreData[[#This Row],[Zip Code]],ZipCodeTable[Zip Code],ZipCodeTable[State])</f>
        <v>GA</v>
      </c>
      <c r="N7962" t="s">
        <v>85</v>
      </c>
      <c r="O7962" t="s">
        <v>348</v>
      </c>
      <c r="P7962" t="s">
        <v>48</v>
      </c>
      <c r="Q7962" t="s">
        <v>137</v>
      </c>
      <c r="R7962" t="s">
        <v>349</v>
      </c>
      <c r="S7962" s="5">
        <v>411.8</v>
      </c>
      <c r="T7962" s="5">
        <v>77.360775475410094</v>
      </c>
      <c r="U7962" s="6">
        <f>SuperStoreData[[#This Row],[Profit]]/SuperStoreData[[#This Row],[Sales]]</f>
        <v>0.18786006672027705</v>
      </c>
    </row>
    <row r="7963" spans="1:21" x14ac:dyDescent="0.2">
      <c r="A7963">
        <v>6895</v>
      </c>
      <c r="B7963" t="s">
        <v>9212</v>
      </c>
      <c r="C7963" s="1">
        <v>42352</v>
      </c>
      <c r="D7963" s="1">
        <v>42359</v>
      </c>
      <c r="E7963" s="7">
        <f>SuperStoreData[[#This Row],[Ship Date]]-SuperStoreData[[#This Row],[Order Date]]</f>
        <v>7</v>
      </c>
      <c r="F7963" t="s">
        <v>29</v>
      </c>
      <c r="G7963" t="s">
        <v>2659</v>
      </c>
      <c r="H7963" t="s">
        <v>8981</v>
      </c>
      <c r="I7963" t="str">
        <f>PROPER(SuperStoreData[[#This Row],[Customer Name]])</f>
        <v>Saphhira Shifley</v>
      </c>
      <c r="J7963" t="s">
        <v>82</v>
      </c>
      <c r="K7963">
        <v>31907</v>
      </c>
      <c r="L7963" t="str">
        <f>_xlfn.XLOOKUP(SuperStoreData[[#This Row],[Zip Code]],ZipCodeTable[Zip Code],ZipCodeTable[City])</f>
        <v>Columbus</v>
      </c>
      <c r="M7963" t="str">
        <f>_xlfn.XLOOKUP(SuperStoreData[[#This Row],[Zip Code]],ZipCodeTable[Zip Code],ZipCodeTable[State])</f>
        <v>GA</v>
      </c>
      <c r="N7963" t="s">
        <v>85</v>
      </c>
      <c r="O7963" t="s">
        <v>5030</v>
      </c>
      <c r="P7963" t="s">
        <v>76</v>
      </c>
      <c r="Q7963" t="s">
        <v>98</v>
      </c>
      <c r="R7963" t="s">
        <v>5031</v>
      </c>
      <c r="S7963" s="5">
        <v>411.98</v>
      </c>
      <c r="T7963" s="5">
        <v>144.131987253825</v>
      </c>
      <c r="U7963" s="6">
        <f>SuperStoreData[[#This Row],[Profit]]/SuperStoreData[[#This Row],[Sales]]</f>
        <v>0.34985190362111024</v>
      </c>
    </row>
    <row r="7964" spans="1:21" x14ac:dyDescent="0.2">
      <c r="A7964">
        <v>3975</v>
      </c>
      <c r="B7964" t="s">
        <v>11440</v>
      </c>
      <c r="C7964" s="1">
        <v>43119</v>
      </c>
      <c r="D7964" s="1">
        <v>43124</v>
      </c>
      <c r="E7964" s="7">
        <f>SuperStoreData[[#This Row],[Ship Date]]-SuperStoreData[[#This Row],[Order Date]]</f>
        <v>5</v>
      </c>
      <c r="F7964" t="s">
        <v>29</v>
      </c>
      <c r="G7964" t="s">
        <v>30</v>
      </c>
      <c r="H7964" t="s">
        <v>11441</v>
      </c>
      <c r="I7964" t="str">
        <f>PROPER(SuperStoreData[[#This Row],[Customer Name]])</f>
        <v>Janet Martin</v>
      </c>
      <c r="J7964" t="s">
        <v>32</v>
      </c>
      <c r="K7964">
        <v>10009</v>
      </c>
      <c r="L7964" t="str">
        <f>_xlfn.XLOOKUP(SuperStoreData[[#This Row],[Zip Code]],ZipCodeTable[Zip Code],ZipCodeTable[City])</f>
        <v>New York</v>
      </c>
      <c r="M7964" t="str">
        <f>_xlfn.XLOOKUP(SuperStoreData[[#This Row],[Zip Code]],ZipCodeTable[Zip Code],ZipCodeTable[State])</f>
        <v>NY</v>
      </c>
      <c r="N7964" t="s">
        <v>46</v>
      </c>
      <c r="O7964" t="s">
        <v>3386</v>
      </c>
      <c r="P7964" t="s">
        <v>48</v>
      </c>
      <c r="Q7964" t="s">
        <v>49</v>
      </c>
      <c r="R7964" t="s">
        <v>3387</v>
      </c>
      <c r="S7964" s="5">
        <v>414</v>
      </c>
      <c r="T7964" s="5">
        <v>15.9994532659064</v>
      </c>
      <c r="U7964" s="6">
        <f>SuperStoreData[[#This Row],[Profit]]/SuperStoreData[[#This Row],[Sales]]</f>
        <v>3.8646022381416428E-2</v>
      </c>
    </row>
    <row r="7965" spans="1:21" x14ac:dyDescent="0.2">
      <c r="A7965">
        <v>5974</v>
      </c>
      <c r="B7965" t="s">
        <v>10856</v>
      </c>
      <c r="C7965" s="1">
        <v>42934</v>
      </c>
      <c r="D7965" s="1">
        <v>42938</v>
      </c>
      <c r="E7965" s="7">
        <f>SuperStoreData[[#This Row],[Ship Date]]-SuperStoreData[[#This Row],[Order Date]]</f>
        <v>4</v>
      </c>
      <c r="F7965" t="s">
        <v>29</v>
      </c>
      <c r="G7965" t="s">
        <v>2748</v>
      </c>
      <c r="H7965" t="s">
        <v>2752</v>
      </c>
      <c r="I7965" t="str">
        <f>PROPER(SuperStoreData[[#This Row],[Customer Name]])</f>
        <v>Jim Kriz</v>
      </c>
      <c r="J7965" t="s">
        <v>21</v>
      </c>
      <c r="K7965">
        <v>10011</v>
      </c>
      <c r="L7965" t="str">
        <f>_xlfn.XLOOKUP(SuperStoreData[[#This Row],[Zip Code]],ZipCodeTable[Zip Code],ZipCodeTable[City])</f>
        <v>New York</v>
      </c>
      <c r="M7965" t="str">
        <f>_xlfn.XLOOKUP(SuperStoreData[[#This Row],[Zip Code]],ZipCodeTable[Zip Code],ZipCodeTable[State])</f>
        <v>NY</v>
      </c>
      <c r="N7965" t="s">
        <v>46</v>
      </c>
      <c r="O7965" t="s">
        <v>6021</v>
      </c>
      <c r="P7965" t="s">
        <v>25</v>
      </c>
      <c r="Q7965" t="s">
        <v>39</v>
      </c>
      <c r="R7965" t="s">
        <v>6022</v>
      </c>
      <c r="S7965" s="5">
        <v>414.96</v>
      </c>
      <c r="T7965" s="5">
        <v>59.738345935267198</v>
      </c>
      <c r="U7965" s="6">
        <f>SuperStoreData[[#This Row],[Profit]]/SuperStoreData[[#This Row],[Sales]]</f>
        <v>0.14396169735701561</v>
      </c>
    </row>
    <row r="7966" spans="1:21" x14ac:dyDescent="0.2">
      <c r="A7966">
        <v>6696</v>
      </c>
      <c r="B7966" t="s">
        <v>2241</v>
      </c>
      <c r="C7966" s="1">
        <v>43031</v>
      </c>
      <c r="D7966" s="1">
        <v>43037</v>
      </c>
      <c r="E7966" s="7">
        <f>SuperStoreData[[#This Row],[Ship Date]]-SuperStoreData[[#This Row],[Order Date]]</f>
        <v>6</v>
      </c>
      <c r="F7966" t="s">
        <v>29</v>
      </c>
      <c r="G7966" t="s">
        <v>1472</v>
      </c>
      <c r="H7966" t="s">
        <v>2242</v>
      </c>
      <c r="I7966" t="str">
        <f>PROPER(SuperStoreData[[#This Row],[Customer Name]])</f>
        <v>Jamie Frazer</v>
      </c>
      <c r="J7966" t="s">
        <v>32</v>
      </c>
      <c r="K7966">
        <v>10024</v>
      </c>
      <c r="L7966" t="str">
        <f>_xlfn.XLOOKUP(SuperStoreData[[#This Row],[Zip Code]],ZipCodeTable[Zip Code],ZipCodeTable[City])</f>
        <v>New York</v>
      </c>
      <c r="M7966" t="str">
        <f>_xlfn.XLOOKUP(SuperStoreData[[#This Row],[Zip Code]],ZipCodeTable[Zip Code],ZipCodeTable[State])</f>
        <v>NY</v>
      </c>
      <c r="N7966" t="s">
        <v>46</v>
      </c>
      <c r="O7966" t="s">
        <v>2243</v>
      </c>
      <c r="P7966" t="s">
        <v>25</v>
      </c>
      <c r="Q7966" t="s">
        <v>26</v>
      </c>
      <c r="R7966" t="s">
        <v>2244</v>
      </c>
      <c r="S7966" s="5">
        <v>415.17599999999999</v>
      </c>
      <c r="T7966" s="5">
        <v>65.425548836210993</v>
      </c>
      <c r="U7966" s="6">
        <f>SuperStoreData[[#This Row],[Profit]]/SuperStoreData[[#This Row],[Sales]]</f>
        <v>0.15758509363790535</v>
      </c>
    </row>
    <row r="7967" spans="1:21" x14ac:dyDescent="0.2">
      <c r="A7967">
        <v>4350</v>
      </c>
      <c r="B7967" t="s">
        <v>10644</v>
      </c>
      <c r="C7967" s="1">
        <v>43183</v>
      </c>
      <c r="D7967" s="1">
        <v>43186</v>
      </c>
      <c r="E7967" s="7">
        <f>SuperStoreData[[#This Row],[Ship Date]]-SuperStoreData[[#This Row],[Order Date]]</f>
        <v>3</v>
      </c>
      <c r="F7967" t="s">
        <v>129</v>
      </c>
      <c r="G7967" t="s">
        <v>3305</v>
      </c>
      <c r="H7967" t="s">
        <v>4427</v>
      </c>
      <c r="I7967" t="str">
        <f>PROPER(SuperStoreData[[#This Row],[Customer Name]])</f>
        <v>Mark Van Huff</v>
      </c>
      <c r="J7967" t="s">
        <v>32</v>
      </c>
      <c r="K7967">
        <v>85204</v>
      </c>
      <c r="L7967" t="str">
        <f>_xlfn.XLOOKUP(SuperStoreData[[#This Row],[Zip Code]],ZipCodeTable[Zip Code],ZipCodeTable[City])</f>
        <v>Mesa</v>
      </c>
      <c r="M7967" t="str">
        <f>_xlfn.XLOOKUP(SuperStoreData[[#This Row],[Zip Code]],ZipCodeTable[Zip Code],ZipCodeTable[State])</f>
        <v>AZ</v>
      </c>
      <c r="N7967" t="s">
        <v>68</v>
      </c>
      <c r="O7967" t="s">
        <v>4444</v>
      </c>
      <c r="P7967" t="s">
        <v>25</v>
      </c>
      <c r="Q7967" t="s">
        <v>61</v>
      </c>
      <c r="R7967" t="s">
        <v>4445</v>
      </c>
      <c r="S7967" s="5">
        <v>415.87200000000001</v>
      </c>
      <c r="T7967" s="5">
        <v>108.354395386787</v>
      </c>
      <c r="U7967" s="6">
        <f>SuperStoreData[[#This Row],[Profit]]/SuperStoreData[[#This Row],[Sales]]</f>
        <v>0.26054746505363913</v>
      </c>
    </row>
    <row r="7968" spans="1:21" x14ac:dyDescent="0.2">
      <c r="A7968">
        <v>5842</v>
      </c>
      <c r="B7968" t="s">
        <v>9001</v>
      </c>
      <c r="C7968" s="1">
        <v>42941</v>
      </c>
      <c r="D7968" s="1">
        <v>42945</v>
      </c>
      <c r="E7968" s="7">
        <f>SuperStoreData[[#This Row],[Ship Date]]-SuperStoreData[[#This Row],[Order Date]]</f>
        <v>4</v>
      </c>
      <c r="F7968" t="s">
        <v>29</v>
      </c>
      <c r="G7968" t="s">
        <v>9002</v>
      </c>
      <c r="H7968" t="s">
        <v>9004</v>
      </c>
      <c r="I7968" t="str">
        <f>PROPER(SuperStoreData[[#This Row],[Customer Name]])</f>
        <v>Brian Stugart</v>
      </c>
      <c r="J7968" t="s">
        <v>32</v>
      </c>
      <c r="K7968">
        <v>92105</v>
      </c>
      <c r="L7968" t="str">
        <f>_xlfn.XLOOKUP(SuperStoreData[[#This Row],[Zip Code]],ZipCodeTable[Zip Code],ZipCodeTable[City])</f>
        <v>San Diego</v>
      </c>
      <c r="M7968" t="str">
        <f>_xlfn.XLOOKUP(SuperStoreData[[#This Row],[Zip Code]],ZipCodeTable[Zip Code],ZipCodeTable[State])</f>
        <v>CA</v>
      </c>
      <c r="N7968" t="s">
        <v>68</v>
      </c>
      <c r="O7968" t="s">
        <v>9006</v>
      </c>
      <c r="P7968" t="s">
        <v>76</v>
      </c>
      <c r="Q7968" t="s">
        <v>98</v>
      </c>
      <c r="R7968" t="s">
        <v>9007</v>
      </c>
      <c r="S7968" s="5">
        <v>415.96800000000002</v>
      </c>
      <c r="T7968" s="5">
        <v>82.991904623089098</v>
      </c>
      <c r="U7968" s="6">
        <f>SuperStoreData[[#This Row],[Profit]]/SuperStoreData[[#This Row],[Sales]]</f>
        <v>0.19951511804535227</v>
      </c>
    </row>
    <row r="7969" spans="1:21" x14ac:dyDescent="0.2">
      <c r="A7969">
        <v>2315</v>
      </c>
      <c r="B7969" t="s">
        <v>9664</v>
      </c>
      <c r="C7969" s="1">
        <v>42290</v>
      </c>
      <c r="D7969" s="1">
        <v>42294</v>
      </c>
      <c r="E7969" s="7">
        <f>SuperStoreData[[#This Row],[Ship Date]]-SuperStoreData[[#This Row],[Order Date]]</f>
        <v>4</v>
      </c>
      <c r="F7969" t="s">
        <v>29</v>
      </c>
      <c r="G7969" t="s">
        <v>1533</v>
      </c>
      <c r="H7969" t="s">
        <v>1534</v>
      </c>
      <c r="I7969" t="str">
        <f>PROPER(SuperStoreData[[#This Row],[Customer Name]])</f>
        <v>Elizabeth Moffitt</v>
      </c>
      <c r="J7969" t="s">
        <v>82</v>
      </c>
      <c r="K7969">
        <v>57103</v>
      </c>
      <c r="L7969" t="str">
        <f>_xlfn.XLOOKUP(SuperStoreData[[#This Row],[Zip Code]],ZipCodeTable[Zip Code],ZipCodeTable[City])</f>
        <v>Sioux Falls</v>
      </c>
      <c r="M7969" t="str">
        <f>_xlfn.XLOOKUP(SuperStoreData[[#This Row],[Zip Code]],ZipCodeTable[Zip Code],ZipCodeTable[State])</f>
        <v>SD</v>
      </c>
      <c r="N7969" t="s">
        <v>23</v>
      </c>
      <c r="O7969" t="s">
        <v>5109</v>
      </c>
      <c r="P7969" t="s">
        <v>25</v>
      </c>
      <c r="Q7969" t="s">
        <v>39</v>
      </c>
      <c r="R7969" t="s">
        <v>5110</v>
      </c>
      <c r="S7969" s="5">
        <v>416.32</v>
      </c>
      <c r="T7969" s="5">
        <v>45.696327959935502</v>
      </c>
      <c r="U7969" s="6">
        <f>SuperStoreData[[#This Row],[Profit]]/SuperStoreData[[#This Row],[Sales]]</f>
        <v>0.10976250951175899</v>
      </c>
    </row>
    <row r="7970" spans="1:21" x14ac:dyDescent="0.2">
      <c r="A7970">
        <v>4491</v>
      </c>
      <c r="B7970" t="s">
        <v>8204</v>
      </c>
      <c r="C7970" s="1">
        <v>43371</v>
      </c>
      <c r="D7970" s="1">
        <v>43374</v>
      </c>
      <c r="E7970" s="7">
        <f>SuperStoreData[[#This Row],[Ship Date]]-SuperStoreData[[#This Row],[Order Date]]</f>
        <v>3</v>
      </c>
      <c r="F7970" t="s">
        <v>29</v>
      </c>
      <c r="G7970" t="s">
        <v>30</v>
      </c>
      <c r="H7970" t="s">
        <v>31</v>
      </c>
      <c r="I7970" t="str">
        <f>PROPER(SuperStoreData[[#This Row],[Customer Name]])</f>
        <v>Janet Martin</v>
      </c>
      <c r="J7970" t="s">
        <v>32</v>
      </c>
      <c r="K7970">
        <v>90032</v>
      </c>
      <c r="L7970" t="str">
        <f>_xlfn.XLOOKUP(SuperStoreData[[#This Row],[Zip Code]],ZipCodeTable[Zip Code],ZipCodeTable[City])</f>
        <v>Los Angeles</v>
      </c>
      <c r="M7970" t="str">
        <f>_xlfn.XLOOKUP(SuperStoreData[[#This Row],[Zip Code]],ZipCodeTable[Zip Code],ZipCodeTable[State])</f>
        <v>CA</v>
      </c>
      <c r="N7970" t="s">
        <v>68</v>
      </c>
      <c r="O7970" t="s">
        <v>188</v>
      </c>
      <c r="P7970" t="s">
        <v>48</v>
      </c>
      <c r="Q7970" t="s">
        <v>137</v>
      </c>
      <c r="R7970" t="s">
        <v>189</v>
      </c>
      <c r="S7970" s="5">
        <v>418.29599999999999</v>
      </c>
      <c r="T7970" s="5">
        <v>115.047228859321</v>
      </c>
      <c r="U7970" s="6">
        <f>SuperStoreData[[#This Row],[Profit]]/SuperStoreData[[#This Row],[Sales]]</f>
        <v>0.27503784128779857</v>
      </c>
    </row>
    <row r="7971" spans="1:21" x14ac:dyDescent="0.2">
      <c r="A7971">
        <v>9314</v>
      </c>
      <c r="B7971" t="s">
        <v>7294</v>
      </c>
      <c r="C7971" s="1">
        <v>43444</v>
      </c>
      <c r="D7971" s="1">
        <v>43449</v>
      </c>
      <c r="E7971" s="7">
        <f>SuperStoreData[[#This Row],[Ship Date]]-SuperStoreData[[#This Row],[Order Date]]</f>
        <v>5</v>
      </c>
      <c r="F7971" t="s">
        <v>489</v>
      </c>
      <c r="G7971" t="s">
        <v>3324</v>
      </c>
      <c r="H7971" t="s">
        <v>7295</v>
      </c>
      <c r="I7971" t="str">
        <f>PROPER(SuperStoreData[[#This Row],[Customer Name]])</f>
        <v>Andrew Gjertsen</v>
      </c>
      <c r="J7971" t="s">
        <v>82</v>
      </c>
      <c r="K7971">
        <v>48234</v>
      </c>
      <c r="L7971" t="str">
        <f>_xlfn.XLOOKUP(SuperStoreData[[#This Row],[Zip Code]],ZipCodeTable[Zip Code],ZipCodeTable[City])</f>
        <v>Detroit</v>
      </c>
      <c r="M7971" t="str">
        <f>_xlfn.XLOOKUP(SuperStoreData[[#This Row],[Zip Code]],ZipCodeTable[Zip Code],ZipCodeTable[State])</f>
        <v>MI</v>
      </c>
      <c r="N7971" t="s">
        <v>23</v>
      </c>
      <c r="O7971" t="s">
        <v>5556</v>
      </c>
      <c r="P7971" t="s">
        <v>25</v>
      </c>
      <c r="Q7971" t="s">
        <v>61</v>
      </c>
      <c r="R7971" t="s">
        <v>5557</v>
      </c>
      <c r="S7971" s="5">
        <v>418.32</v>
      </c>
      <c r="T7971" s="5">
        <v>109.569683837715</v>
      </c>
      <c r="U7971" s="6">
        <f>SuperStoreData[[#This Row],[Profit]]/SuperStoreData[[#This Row],[Sales]]</f>
        <v>0.26192791125864173</v>
      </c>
    </row>
    <row r="7972" spans="1:21" x14ac:dyDescent="0.2">
      <c r="A7972">
        <v>3511</v>
      </c>
      <c r="B7972" t="s">
        <v>9634</v>
      </c>
      <c r="C7972" s="1">
        <v>42619</v>
      </c>
      <c r="D7972" s="1">
        <v>42621</v>
      </c>
      <c r="E7972" s="7">
        <f>SuperStoreData[[#This Row],[Ship Date]]-SuperStoreData[[#This Row],[Order Date]]</f>
        <v>2</v>
      </c>
      <c r="F7972" t="s">
        <v>29</v>
      </c>
      <c r="G7972" t="s">
        <v>1431</v>
      </c>
      <c r="H7972" t="s">
        <v>1432</v>
      </c>
      <c r="I7972" t="str">
        <f>PROPER(SuperStoreData[[#This Row],[Customer Name]])</f>
        <v>Sam Craven</v>
      </c>
      <c r="J7972" t="s">
        <v>32</v>
      </c>
      <c r="K7972">
        <v>75023</v>
      </c>
      <c r="L7972" t="str">
        <f>_xlfn.XLOOKUP(SuperStoreData[[#This Row],[Zip Code]],ZipCodeTable[Zip Code],ZipCodeTable[City])</f>
        <v>Plano</v>
      </c>
      <c r="M7972" t="str">
        <f>_xlfn.XLOOKUP(SuperStoreData[[#This Row],[Zip Code]],ZipCodeTable[Zip Code],ZipCodeTable[State])</f>
        <v>TX</v>
      </c>
      <c r="N7972" t="s">
        <v>23</v>
      </c>
      <c r="O7972" t="s">
        <v>1682</v>
      </c>
      <c r="P7972" t="s">
        <v>76</v>
      </c>
      <c r="Q7972" t="s">
        <v>176</v>
      </c>
      <c r="R7972" t="s">
        <v>1683</v>
      </c>
      <c r="S7972" s="5">
        <v>418.8</v>
      </c>
      <c r="T7972" s="5">
        <v>98.652087904894003</v>
      </c>
      <c r="U7972" s="6">
        <f>SuperStoreData[[#This Row],[Profit]]/SuperStoreData[[#This Row],[Sales]]</f>
        <v>0.23555894915208692</v>
      </c>
    </row>
    <row r="7973" spans="1:21" x14ac:dyDescent="0.2">
      <c r="A7973">
        <v>4564</v>
      </c>
      <c r="B7973" t="s">
        <v>11025</v>
      </c>
      <c r="C7973" s="1">
        <v>42261</v>
      </c>
      <c r="D7973" s="1">
        <v>42265</v>
      </c>
      <c r="E7973" s="7">
        <f>SuperStoreData[[#This Row],[Ship Date]]-SuperStoreData[[#This Row],[Order Date]]</f>
        <v>4</v>
      </c>
      <c r="F7973" t="s">
        <v>29</v>
      </c>
      <c r="G7973" t="s">
        <v>377</v>
      </c>
      <c r="H7973" t="s">
        <v>5757</v>
      </c>
      <c r="I7973" t="str">
        <f>PROPER(SuperStoreData[[#This Row],[Customer Name]])</f>
        <v>Sanjit Jacobs</v>
      </c>
      <c r="J7973" t="s">
        <v>21</v>
      </c>
      <c r="K7973">
        <v>33023</v>
      </c>
      <c r="L7973" t="str">
        <f>_xlfn.XLOOKUP(SuperStoreData[[#This Row],[Zip Code]],ZipCodeTable[Zip Code],ZipCodeTable[City])</f>
        <v>Hollywood</v>
      </c>
      <c r="M7973" t="str">
        <f>_xlfn.XLOOKUP(SuperStoreData[[#This Row],[Zip Code]],ZipCodeTable[Zip Code],ZipCodeTable[State])</f>
        <v>FL</v>
      </c>
      <c r="N7973" t="s">
        <v>85</v>
      </c>
      <c r="O7973" t="s">
        <v>1519</v>
      </c>
      <c r="P7973" t="s">
        <v>48</v>
      </c>
      <c r="Q7973" t="s">
        <v>55</v>
      </c>
      <c r="R7973" t="s">
        <v>1520</v>
      </c>
      <c r="S7973" s="5">
        <v>419.13600000000002</v>
      </c>
      <c r="T7973" s="5">
        <v>27.164798363340999</v>
      </c>
      <c r="U7973" s="6">
        <f>SuperStoreData[[#This Row],[Profit]]/SuperStoreData[[#This Row],[Sales]]</f>
        <v>6.4811417686242642E-2</v>
      </c>
    </row>
    <row r="7974" spans="1:21" x14ac:dyDescent="0.2">
      <c r="A7974">
        <v>5485</v>
      </c>
      <c r="B7974" t="s">
        <v>11578</v>
      </c>
      <c r="C7974" s="1">
        <v>43148</v>
      </c>
      <c r="D7974" s="1">
        <v>43151</v>
      </c>
      <c r="E7974" s="7">
        <f>SuperStoreData[[#This Row],[Ship Date]]-SuperStoreData[[#This Row],[Order Date]]</f>
        <v>3</v>
      </c>
      <c r="F7974" t="s">
        <v>29</v>
      </c>
      <c r="G7974" t="s">
        <v>2996</v>
      </c>
      <c r="H7974" t="s">
        <v>9960</v>
      </c>
      <c r="I7974" t="str">
        <f>PROPER(SuperStoreData[[#This Row],[Customer Name]])</f>
        <v>Emily Burns</v>
      </c>
      <c r="J7974" t="s">
        <v>32</v>
      </c>
      <c r="K7974">
        <v>33142</v>
      </c>
      <c r="L7974" t="str">
        <f>_xlfn.XLOOKUP(SuperStoreData[[#This Row],[Zip Code]],ZipCodeTable[Zip Code],ZipCodeTable[City])</f>
        <v>Miami</v>
      </c>
      <c r="M7974" t="str">
        <f>_xlfn.XLOOKUP(SuperStoreData[[#This Row],[Zip Code]],ZipCodeTable[Zip Code],ZipCodeTable[State])</f>
        <v>FL</v>
      </c>
      <c r="N7974" t="s">
        <v>85</v>
      </c>
      <c r="O7974" t="s">
        <v>11077</v>
      </c>
      <c r="P7974" t="s">
        <v>48</v>
      </c>
      <c r="Q7974" t="s">
        <v>55</v>
      </c>
      <c r="R7974" t="s">
        <v>11078</v>
      </c>
      <c r="S7974" s="5">
        <v>419.13600000000002</v>
      </c>
      <c r="T7974" s="5">
        <v>118.856829974555</v>
      </c>
      <c r="U7974" s="6">
        <f>SuperStoreData[[#This Row],[Profit]]/SuperStoreData[[#This Row],[Sales]]</f>
        <v>0.28357580826880774</v>
      </c>
    </row>
    <row r="7975" spans="1:21" x14ac:dyDescent="0.2">
      <c r="A7975">
        <v>7448</v>
      </c>
      <c r="B7975" t="s">
        <v>2428</v>
      </c>
      <c r="C7975" s="1">
        <v>43084</v>
      </c>
      <c r="D7975" s="1">
        <v>43088</v>
      </c>
      <c r="E7975" s="7">
        <f>SuperStoreData[[#This Row],[Ship Date]]-SuperStoreData[[#This Row],[Order Date]]</f>
        <v>4</v>
      </c>
      <c r="F7975" t="s">
        <v>129</v>
      </c>
      <c r="G7975" t="s">
        <v>1736</v>
      </c>
      <c r="H7975" t="s">
        <v>2429</v>
      </c>
      <c r="I7975" t="str">
        <f>PROPER(SuperStoreData[[#This Row],[Customer Name]])</f>
        <v>Ross Devincentis</v>
      </c>
      <c r="J7975" t="s">
        <v>21</v>
      </c>
      <c r="K7975">
        <v>60610</v>
      </c>
      <c r="L7975" t="str">
        <f>_xlfn.XLOOKUP(SuperStoreData[[#This Row],[Zip Code]],ZipCodeTable[Zip Code],ZipCodeTable[City])</f>
        <v>Chicago</v>
      </c>
      <c r="M7975" t="str">
        <f>_xlfn.XLOOKUP(SuperStoreData[[#This Row],[Zip Code]],ZipCodeTable[Zip Code],ZipCodeTable[State])</f>
        <v>IL</v>
      </c>
      <c r="N7975" t="s">
        <v>23</v>
      </c>
      <c r="O7975" t="s">
        <v>2430</v>
      </c>
      <c r="P7975" t="s">
        <v>25</v>
      </c>
      <c r="Q7975" t="s">
        <v>91</v>
      </c>
      <c r="R7975" t="s">
        <v>2431</v>
      </c>
      <c r="S7975" s="5">
        <v>419.4</v>
      </c>
      <c r="T7975" s="5">
        <v>21.720702684342999</v>
      </c>
      <c r="U7975" s="6">
        <f>SuperStoreData[[#This Row],[Profit]]/SuperStoreData[[#This Row],[Sales]]</f>
        <v>5.1789944407112543E-2</v>
      </c>
    </row>
    <row r="7976" spans="1:21" x14ac:dyDescent="0.2">
      <c r="A7976">
        <v>5826</v>
      </c>
      <c r="B7976" t="s">
        <v>2913</v>
      </c>
      <c r="C7976" s="1">
        <v>43358</v>
      </c>
      <c r="D7976" s="1">
        <v>43360</v>
      </c>
      <c r="E7976" s="7">
        <f>SuperStoreData[[#This Row],[Ship Date]]-SuperStoreData[[#This Row],[Order Date]]</f>
        <v>2</v>
      </c>
      <c r="F7976" t="s">
        <v>129</v>
      </c>
      <c r="G7976" t="s">
        <v>2914</v>
      </c>
      <c r="H7976" t="s">
        <v>2936</v>
      </c>
      <c r="I7976" t="str">
        <f>PROPER(SuperStoreData[[#This Row],[Customer Name]])</f>
        <v>Katrina Bavinger</v>
      </c>
      <c r="J7976" t="s">
        <v>21</v>
      </c>
      <c r="K7976">
        <v>10035</v>
      </c>
      <c r="L7976" t="str">
        <f>_xlfn.XLOOKUP(SuperStoreData[[#This Row],[Zip Code]],ZipCodeTable[Zip Code],ZipCodeTable[City])</f>
        <v>New York</v>
      </c>
      <c r="M7976" t="str">
        <f>_xlfn.XLOOKUP(SuperStoreData[[#This Row],[Zip Code]],ZipCodeTable[Zip Code],ZipCodeTable[State])</f>
        <v>NY</v>
      </c>
      <c r="N7976" t="s">
        <v>46</v>
      </c>
      <c r="O7976" t="s">
        <v>2430</v>
      </c>
      <c r="P7976" t="s">
        <v>25</v>
      </c>
      <c r="Q7976" t="s">
        <v>91</v>
      </c>
      <c r="R7976" t="s">
        <v>2431</v>
      </c>
      <c r="S7976" s="5">
        <v>419.4</v>
      </c>
      <c r="T7976" s="5">
        <v>45.822859920568298</v>
      </c>
      <c r="U7976" s="6">
        <f>SuperStoreData[[#This Row],[Profit]]/SuperStoreData[[#This Row],[Sales]]</f>
        <v>0.10925813047345803</v>
      </c>
    </row>
    <row r="7977" spans="1:21" x14ac:dyDescent="0.2">
      <c r="A7977">
        <v>1404</v>
      </c>
      <c r="B7977" t="s">
        <v>9344</v>
      </c>
      <c r="C7977" s="1">
        <v>42309</v>
      </c>
      <c r="D7977" s="1">
        <v>42316</v>
      </c>
      <c r="E7977" s="7">
        <f>SuperStoreData[[#This Row],[Ship Date]]-SuperStoreData[[#This Row],[Order Date]]</f>
        <v>7</v>
      </c>
      <c r="F7977" t="s">
        <v>29</v>
      </c>
      <c r="G7977" t="s">
        <v>4193</v>
      </c>
      <c r="H7977" t="s">
        <v>4194</v>
      </c>
      <c r="I7977" t="str">
        <f>PROPER(SuperStoreData[[#This Row],[Customer Name]])</f>
        <v>Gary Mitchum</v>
      </c>
      <c r="J7977" t="s">
        <v>21</v>
      </c>
      <c r="K7977">
        <v>43229</v>
      </c>
      <c r="L7977" t="str">
        <f>_xlfn.XLOOKUP(SuperStoreData[[#This Row],[Zip Code]],ZipCodeTable[Zip Code],ZipCodeTable[City])</f>
        <v>Columbus</v>
      </c>
      <c r="M7977" t="str">
        <f>_xlfn.XLOOKUP(SuperStoreData[[#This Row],[Zip Code]],ZipCodeTable[Zip Code],ZipCodeTable[State])</f>
        <v>OH</v>
      </c>
      <c r="N7977" t="s">
        <v>46</v>
      </c>
      <c r="O7977" t="s">
        <v>2430</v>
      </c>
      <c r="P7977" t="s">
        <v>25</v>
      </c>
      <c r="Q7977" t="s">
        <v>91</v>
      </c>
      <c r="R7977" t="s">
        <v>2431</v>
      </c>
      <c r="S7977" s="5">
        <v>419.4</v>
      </c>
      <c r="T7977" s="5">
        <v>37.195730168162001</v>
      </c>
      <c r="U7977" s="6">
        <f>SuperStoreData[[#This Row],[Profit]]/SuperStoreData[[#This Row],[Sales]]</f>
        <v>8.8687959389990467E-2</v>
      </c>
    </row>
    <row r="7978" spans="1:21" x14ac:dyDescent="0.2">
      <c r="A7978">
        <v>6771</v>
      </c>
      <c r="B7978" t="s">
        <v>6633</v>
      </c>
      <c r="C7978" s="1">
        <v>43416</v>
      </c>
      <c r="D7978" s="1">
        <v>43416</v>
      </c>
      <c r="E7978" s="7">
        <f>SuperStoreData[[#This Row],[Ship Date]]-SuperStoreData[[#This Row],[Order Date]]</f>
        <v>0</v>
      </c>
      <c r="F7978" t="s">
        <v>29</v>
      </c>
      <c r="G7978" t="s">
        <v>301</v>
      </c>
      <c r="H7978" t="s">
        <v>302</v>
      </c>
      <c r="I7978" t="str">
        <f>PROPER(SuperStoreData[[#This Row],[Customer Name]])</f>
        <v>Nick Crebassa</v>
      </c>
      <c r="J7978" t="s">
        <v>82</v>
      </c>
      <c r="K7978">
        <v>85023</v>
      </c>
      <c r="L7978" t="str">
        <f>_xlfn.XLOOKUP(SuperStoreData[[#This Row],[Zip Code]],ZipCodeTable[Zip Code],ZipCodeTable[City])</f>
        <v>Phoenix</v>
      </c>
      <c r="M7978" t="str">
        <f>_xlfn.XLOOKUP(SuperStoreData[[#This Row],[Zip Code]],ZipCodeTable[Zip Code],ZipCodeTable[State])</f>
        <v>AZ</v>
      </c>
      <c r="N7978" t="s">
        <v>68</v>
      </c>
      <c r="O7978" t="s">
        <v>3119</v>
      </c>
      <c r="P7978" t="s">
        <v>25</v>
      </c>
      <c r="Q7978" t="s">
        <v>91</v>
      </c>
      <c r="R7978" t="s">
        <v>3120</v>
      </c>
      <c r="S7978" s="5">
        <v>419.4</v>
      </c>
      <c r="T7978" s="5">
        <v>-17.509297802335801</v>
      </c>
      <c r="U7978" s="6">
        <f>SuperStoreData[[#This Row],[Profit]]/SuperStoreData[[#This Row],[Sales]]</f>
        <v>-4.1748444926885557E-2</v>
      </c>
    </row>
    <row r="7979" spans="1:21" x14ac:dyDescent="0.2">
      <c r="A7979">
        <v>239</v>
      </c>
      <c r="B7979" t="s">
        <v>3527</v>
      </c>
      <c r="C7979" s="1">
        <v>42464</v>
      </c>
      <c r="D7979" s="1">
        <v>42464</v>
      </c>
      <c r="E7979" s="7">
        <f>SuperStoreData[[#This Row],[Ship Date]]-SuperStoreData[[#This Row],[Order Date]]</f>
        <v>0</v>
      </c>
      <c r="F7979" t="s">
        <v>129</v>
      </c>
      <c r="G7979" t="s">
        <v>3528</v>
      </c>
      <c r="H7979" t="s">
        <v>3529</v>
      </c>
      <c r="I7979" t="str">
        <f>PROPER(SuperStoreData[[#This Row],[Customer Name]])</f>
        <v>Ken Lonsdale</v>
      </c>
      <c r="J7979" t="s">
        <v>32</v>
      </c>
      <c r="K7979">
        <v>60610</v>
      </c>
      <c r="L7979" t="str">
        <f>_xlfn.XLOOKUP(SuperStoreData[[#This Row],[Zip Code]],ZipCodeTable[Zip Code],ZipCodeTable[City])</f>
        <v>Chicago</v>
      </c>
      <c r="M7979" t="str">
        <f>_xlfn.XLOOKUP(SuperStoreData[[#This Row],[Zip Code]],ZipCodeTable[Zip Code],ZipCodeTable[State])</f>
        <v>IL</v>
      </c>
      <c r="N7979" t="s">
        <v>23</v>
      </c>
      <c r="O7979" t="s">
        <v>3530</v>
      </c>
      <c r="P7979" t="s">
        <v>48</v>
      </c>
      <c r="Q7979" t="s">
        <v>49</v>
      </c>
      <c r="R7979" t="s">
        <v>3531</v>
      </c>
      <c r="S7979" s="5">
        <v>419.68</v>
      </c>
      <c r="T7979" s="5">
        <v>71.508915121830697</v>
      </c>
      <c r="U7979" s="6">
        <f>SuperStoreData[[#This Row],[Profit]]/SuperStoreData[[#This Row],[Sales]]</f>
        <v>0.17038914201732439</v>
      </c>
    </row>
    <row r="7980" spans="1:21" x14ac:dyDescent="0.2">
      <c r="A7980">
        <v>6560</v>
      </c>
      <c r="B7980" t="s">
        <v>9903</v>
      </c>
      <c r="C7980" s="1">
        <v>43101</v>
      </c>
      <c r="D7980" s="1">
        <v>43102</v>
      </c>
      <c r="E7980" s="7">
        <f>SuperStoreData[[#This Row],[Ship Date]]-SuperStoreData[[#This Row],[Order Date]]</f>
        <v>1</v>
      </c>
      <c r="F7980" t="s">
        <v>29</v>
      </c>
      <c r="G7980" t="s">
        <v>4321</v>
      </c>
      <c r="H7980" t="s">
        <v>5230</v>
      </c>
      <c r="I7980" t="str">
        <f>PROPER(SuperStoreData[[#This Row],[Customer Name]])</f>
        <v>Damala Kotsonis</v>
      </c>
      <c r="J7980" t="s">
        <v>82</v>
      </c>
      <c r="K7980">
        <v>95661</v>
      </c>
      <c r="L7980" t="str">
        <f>_xlfn.XLOOKUP(SuperStoreData[[#This Row],[Zip Code]],ZipCodeTable[Zip Code],ZipCodeTable[City])</f>
        <v>Roseville</v>
      </c>
      <c r="M7980" t="str">
        <f>_xlfn.XLOOKUP(SuperStoreData[[#This Row],[Zip Code]],ZipCodeTable[Zip Code],ZipCodeTable[State])</f>
        <v>CA</v>
      </c>
      <c r="N7980" t="s">
        <v>68</v>
      </c>
      <c r="O7980" t="s">
        <v>4047</v>
      </c>
      <c r="P7980" t="s">
        <v>25</v>
      </c>
      <c r="Q7980" t="s">
        <v>293</v>
      </c>
      <c r="R7980" t="s">
        <v>4048</v>
      </c>
      <c r="S7980" s="5">
        <v>419.9</v>
      </c>
      <c r="T7980" s="5">
        <v>122.861114677419</v>
      </c>
      <c r="U7980" s="6">
        <f>SuperStoreData[[#This Row],[Profit]]/SuperStoreData[[#This Row],[Sales]]</f>
        <v>0.29259612926272682</v>
      </c>
    </row>
    <row r="7981" spans="1:21" x14ac:dyDescent="0.2">
      <c r="A7981">
        <v>1306</v>
      </c>
      <c r="B7981" t="s">
        <v>8190</v>
      </c>
      <c r="C7981" s="1">
        <v>42858</v>
      </c>
      <c r="D7981" s="1">
        <v>42863</v>
      </c>
      <c r="E7981" s="7">
        <f>SuperStoreData[[#This Row],[Ship Date]]-SuperStoreData[[#This Row],[Order Date]]</f>
        <v>5</v>
      </c>
      <c r="F7981" t="s">
        <v>129</v>
      </c>
      <c r="G7981" t="s">
        <v>1730</v>
      </c>
      <c r="H7981" t="s">
        <v>2980</v>
      </c>
      <c r="I7981" t="str">
        <f>PROPER(SuperStoreData[[#This Row],[Customer Name]])</f>
        <v>Bryan Mills</v>
      </c>
      <c r="J7981" t="s">
        <v>32</v>
      </c>
      <c r="K7981">
        <v>77036</v>
      </c>
      <c r="L7981" t="str">
        <f>_xlfn.XLOOKUP(SuperStoreData[[#This Row],[Zip Code]],ZipCodeTable[Zip Code],ZipCodeTable[City])</f>
        <v>Houston</v>
      </c>
      <c r="M7981" t="str">
        <f>_xlfn.XLOOKUP(SuperStoreData[[#This Row],[Zip Code]],ZipCodeTable[Zip Code],ZipCodeTable[State])</f>
        <v>TX</v>
      </c>
      <c r="N7981" t="s">
        <v>23</v>
      </c>
      <c r="O7981" t="s">
        <v>5323</v>
      </c>
      <c r="P7981" t="s">
        <v>76</v>
      </c>
      <c r="Q7981" t="s">
        <v>98</v>
      </c>
      <c r="R7981" t="s">
        <v>5324</v>
      </c>
      <c r="S7981" s="5">
        <v>419.94400000000002</v>
      </c>
      <c r="T7981" s="5">
        <v>107.87229891273201</v>
      </c>
      <c r="U7981" s="6">
        <f>SuperStoreData[[#This Row],[Profit]]/SuperStoreData[[#This Row],[Sales]]</f>
        <v>0.25687305667596633</v>
      </c>
    </row>
    <row r="7982" spans="1:21" x14ac:dyDescent="0.2">
      <c r="A7982">
        <v>9374</v>
      </c>
      <c r="B7982" t="s">
        <v>5322</v>
      </c>
      <c r="C7982" s="1">
        <v>42308</v>
      </c>
      <c r="D7982" s="1">
        <v>42312</v>
      </c>
      <c r="E7982" s="7">
        <f>SuperStoreData[[#This Row],[Ship Date]]-SuperStoreData[[#This Row],[Order Date]]</f>
        <v>4</v>
      </c>
      <c r="F7982" t="s">
        <v>29</v>
      </c>
      <c r="G7982" t="s">
        <v>2539</v>
      </c>
      <c r="H7982" t="s">
        <v>2540</v>
      </c>
      <c r="I7982" t="str">
        <f>PROPER(SuperStoreData[[#This Row],[Customer Name]])</f>
        <v>Carlos Soltero</v>
      </c>
      <c r="J7982" t="s">
        <v>32</v>
      </c>
      <c r="K7982">
        <v>91104</v>
      </c>
      <c r="L7982" t="str">
        <f>_xlfn.XLOOKUP(SuperStoreData[[#This Row],[Zip Code]],ZipCodeTable[Zip Code],ZipCodeTable[City])</f>
        <v>Pasadena</v>
      </c>
      <c r="M7982" t="str">
        <f>_xlfn.XLOOKUP(SuperStoreData[[#This Row],[Zip Code]],ZipCodeTable[Zip Code],ZipCodeTable[State])</f>
        <v>CA</v>
      </c>
      <c r="N7982" t="s">
        <v>68</v>
      </c>
      <c r="O7982" t="s">
        <v>5323</v>
      </c>
      <c r="P7982" t="s">
        <v>76</v>
      </c>
      <c r="Q7982" t="s">
        <v>98</v>
      </c>
      <c r="R7982" t="s">
        <v>5324</v>
      </c>
      <c r="S7982" s="5">
        <v>419.94400000000002</v>
      </c>
      <c r="T7982" s="5">
        <v>87.519212529178702</v>
      </c>
      <c r="U7982" s="6">
        <f>SuperStoreData[[#This Row],[Profit]]/SuperStoreData[[#This Row],[Sales]]</f>
        <v>0.20840686503242981</v>
      </c>
    </row>
    <row r="7983" spans="1:21" x14ac:dyDescent="0.2">
      <c r="A7983">
        <v>7104</v>
      </c>
      <c r="B7983" t="s">
        <v>3742</v>
      </c>
      <c r="C7983" s="1">
        <v>42227</v>
      </c>
      <c r="D7983" s="1">
        <v>42231</v>
      </c>
      <c r="E7983" s="7">
        <f>SuperStoreData[[#This Row],[Ship Date]]-SuperStoreData[[#This Row],[Order Date]]</f>
        <v>4</v>
      </c>
      <c r="F7983" t="s">
        <v>29</v>
      </c>
      <c r="G7983" t="s">
        <v>1124</v>
      </c>
      <c r="H7983" t="s">
        <v>3141</v>
      </c>
      <c r="I7983" t="str">
        <f>PROPER(SuperStoreData[[#This Row],[Customer Name]])</f>
        <v>Eva Jacobs</v>
      </c>
      <c r="J7983" t="s">
        <v>32</v>
      </c>
      <c r="K7983">
        <v>92704</v>
      </c>
      <c r="L7983" t="str">
        <f>_xlfn.XLOOKUP(SuperStoreData[[#This Row],[Zip Code]],ZipCodeTable[Zip Code],ZipCodeTable[City])</f>
        <v>Santa Ana</v>
      </c>
      <c r="M7983" t="str">
        <f>_xlfn.XLOOKUP(SuperStoreData[[#This Row],[Zip Code]],ZipCodeTable[Zip Code],ZipCodeTable[State])</f>
        <v>CA</v>
      </c>
      <c r="N7983" t="s">
        <v>68</v>
      </c>
      <c r="O7983" t="s">
        <v>3744</v>
      </c>
      <c r="P7983" t="s">
        <v>25</v>
      </c>
      <c r="Q7983" t="s">
        <v>61</v>
      </c>
      <c r="R7983" t="s">
        <v>3745</v>
      </c>
      <c r="S7983" s="5">
        <v>421.1</v>
      </c>
      <c r="T7983" s="5">
        <v>95.9637121458709</v>
      </c>
      <c r="U7983" s="6">
        <f>SuperStoreData[[#This Row],[Profit]]/SuperStoreData[[#This Row],[Sales]]</f>
        <v>0.22788817892631416</v>
      </c>
    </row>
    <row r="7984" spans="1:21" x14ac:dyDescent="0.2">
      <c r="A7984">
        <v>5800</v>
      </c>
      <c r="B7984" t="s">
        <v>9670</v>
      </c>
      <c r="C7984" s="1">
        <v>42196</v>
      </c>
      <c r="D7984" s="1">
        <v>42200</v>
      </c>
      <c r="E7984" s="7">
        <f>SuperStoreData[[#This Row],[Ship Date]]-SuperStoreData[[#This Row],[Order Date]]</f>
        <v>4</v>
      </c>
      <c r="F7984" t="s">
        <v>129</v>
      </c>
      <c r="G7984" t="s">
        <v>7503</v>
      </c>
      <c r="H7984" t="s">
        <v>7950</v>
      </c>
      <c r="I7984" t="str">
        <f>PROPER(SuperStoreData[[#This Row],[Customer Name]])</f>
        <v>Craig Reiter</v>
      </c>
      <c r="J7984" t="s">
        <v>32</v>
      </c>
      <c r="K7984">
        <v>60610</v>
      </c>
      <c r="L7984" t="str">
        <f>_xlfn.XLOOKUP(SuperStoreData[[#This Row],[Zip Code]],ZipCodeTable[Zip Code],ZipCodeTable[City])</f>
        <v>Chicago</v>
      </c>
      <c r="M7984" t="str">
        <f>_xlfn.XLOOKUP(SuperStoreData[[#This Row],[Zip Code]],ZipCodeTable[Zip Code],ZipCodeTable[State])</f>
        <v>IL</v>
      </c>
      <c r="N7984" t="s">
        <v>23</v>
      </c>
      <c r="O7984" t="s">
        <v>5252</v>
      </c>
      <c r="P7984" t="s">
        <v>48</v>
      </c>
      <c r="Q7984" t="s">
        <v>55</v>
      </c>
      <c r="R7984" t="s">
        <v>5253</v>
      </c>
      <c r="S7984" s="5">
        <v>421.37200000000001</v>
      </c>
      <c r="T7984" s="5">
        <v>19.939748102658498</v>
      </c>
      <c r="U7984" s="6">
        <f>SuperStoreData[[#This Row],[Profit]]/SuperStoreData[[#This Row],[Sales]]</f>
        <v>4.7321008758670478E-2</v>
      </c>
    </row>
    <row r="7985" spans="1:21" x14ac:dyDescent="0.2">
      <c r="A7985">
        <v>2146</v>
      </c>
      <c r="B7985" t="s">
        <v>10742</v>
      </c>
      <c r="C7985" s="1">
        <v>43378</v>
      </c>
      <c r="D7985" s="1">
        <v>43383</v>
      </c>
      <c r="E7985" s="7">
        <f>SuperStoreData[[#This Row],[Ship Date]]-SuperStoreData[[#This Row],[Order Date]]</f>
        <v>5</v>
      </c>
      <c r="F7985" t="s">
        <v>29</v>
      </c>
      <c r="G7985" t="s">
        <v>2489</v>
      </c>
      <c r="H7985" t="s">
        <v>10743</v>
      </c>
      <c r="I7985" t="str">
        <f>PROPER(SuperStoreData[[#This Row],[Customer Name]])</f>
        <v>Theresa Swint</v>
      </c>
      <c r="J7985" t="s">
        <v>82</v>
      </c>
      <c r="K7985">
        <v>17403</v>
      </c>
      <c r="L7985" t="str">
        <f>_xlfn.XLOOKUP(SuperStoreData[[#This Row],[Zip Code]],ZipCodeTable[Zip Code],ZipCodeTable[City])</f>
        <v>York</v>
      </c>
      <c r="M7985" t="str">
        <f>_xlfn.XLOOKUP(SuperStoreData[[#This Row],[Zip Code]],ZipCodeTable[Zip Code],ZipCodeTable[State])</f>
        <v>PA</v>
      </c>
      <c r="N7985" t="s">
        <v>46</v>
      </c>
      <c r="O7985" t="s">
        <v>2567</v>
      </c>
      <c r="P7985" t="s">
        <v>48</v>
      </c>
      <c r="Q7985" t="s">
        <v>55</v>
      </c>
      <c r="R7985" t="s">
        <v>2568</v>
      </c>
      <c r="S7985" s="5">
        <v>422.05799999999999</v>
      </c>
      <c r="T7985" s="5">
        <v>40.194401683972501</v>
      </c>
      <c r="U7985" s="6">
        <f>SuperStoreData[[#This Row],[Profit]]/SuperStoreData[[#This Row],[Sales]]</f>
        <v>9.5234308279839502E-2</v>
      </c>
    </row>
    <row r="7986" spans="1:21" x14ac:dyDescent="0.2">
      <c r="A7986">
        <v>8543</v>
      </c>
      <c r="B7986" t="s">
        <v>10249</v>
      </c>
      <c r="C7986" s="1">
        <v>43185</v>
      </c>
      <c r="D7986" s="1">
        <v>43189</v>
      </c>
      <c r="E7986" s="7">
        <f>SuperStoreData[[#This Row],[Ship Date]]-SuperStoreData[[#This Row],[Order Date]]</f>
        <v>4</v>
      </c>
      <c r="F7986" t="s">
        <v>18</v>
      </c>
      <c r="G7986" t="s">
        <v>8833</v>
      </c>
      <c r="H7986" t="s">
        <v>8837</v>
      </c>
      <c r="I7986" t="str">
        <f>PROPER(SuperStoreData[[#This Row],[Customer Name]])</f>
        <v>Harold Ryan</v>
      </c>
      <c r="J7986" t="s">
        <v>82</v>
      </c>
      <c r="K7986">
        <v>19140</v>
      </c>
      <c r="L7986" t="str">
        <f>_xlfn.XLOOKUP(SuperStoreData[[#This Row],[Zip Code]],ZipCodeTable[Zip Code],ZipCodeTable[City])</f>
        <v>Philadelphia</v>
      </c>
      <c r="M7986" t="str">
        <f>_xlfn.XLOOKUP(SuperStoreData[[#This Row],[Zip Code]],ZipCodeTable[Zip Code],ZipCodeTable[State])</f>
        <v>PA</v>
      </c>
      <c r="N7986" t="s">
        <v>46</v>
      </c>
      <c r="O7986" t="s">
        <v>120</v>
      </c>
      <c r="P7986" t="s">
        <v>48</v>
      </c>
      <c r="Q7986" t="s">
        <v>55</v>
      </c>
      <c r="R7986" t="s">
        <v>121</v>
      </c>
      <c r="S7986" s="5">
        <v>422.625</v>
      </c>
      <c r="T7986" s="5">
        <v>113.139214333393</v>
      </c>
      <c r="U7986" s="6">
        <f>SuperStoreData[[#This Row],[Profit]]/SuperStoreData[[#This Row],[Sales]]</f>
        <v>0.26770591974775038</v>
      </c>
    </row>
    <row r="7987" spans="1:21" x14ac:dyDescent="0.2">
      <c r="A7987">
        <v>7582</v>
      </c>
      <c r="B7987" t="s">
        <v>7873</v>
      </c>
      <c r="C7987" s="1">
        <v>43455</v>
      </c>
      <c r="D7987" s="1">
        <v>43455</v>
      </c>
      <c r="E7987" s="7">
        <f>SuperStoreData[[#This Row],[Ship Date]]-SuperStoreData[[#This Row],[Order Date]]</f>
        <v>0</v>
      </c>
      <c r="F7987" t="s">
        <v>18</v>
      </c>
      <c r="G7987" t="s">
        <v>2508</v>
      </c>
      <c r="H7987" t="s">
        <v>7874</v>
      </c>
      <c r="I7987" t="str">
        <f>PROPER(SuperStoreData[[#This Row],[Customer Name]])</f>
        <v>Ed Jacobs</v>
      </c>
      <c r="J7987" t="s">
        <v>32</v>
      </c>
      <c r="K7987">
        <v>19143</v>
      </c>
      <c r="L7987" t="str">
        <f>_xlfn.XLOOKUP(SuperStoreData[[#This Row],[Zip Code]],ZipCodeTable[Zip Code],ZipCodeTable[City])</f>
        <v>Philadelphia</v>
      </c>
      <c r="M7987" t="str">
        <f>_xlfn.XLOOKUP(SuperStoreData[[#This Row],[Zip Code]],ZipCodeTable[Zip Code],ZipCodeTable[State])</f>
        <v>PA</v>
      </c>
      <c r="N7987" t="s">
        <v>46</v>
      </c>
      <c r="O7987" t="s">
        <v>1842</v>
      </c>
      <c r="P7987" t="s">
        <v>25</v>
      </c>
      <c r="Q7987" t="s">
        <v>61</v>
      </c>
      <c r="R7987" t="s">
        <v>1843</v>
      </c>
      <c r="S7987" s="5">
        <v>422.85599999999999</v>
      </c>
      <c r="T7987" s="5">
        <v>62.516812184961204</v>
      </c>
      <c r="U7987" s="6">
        <f>SuperStoreData[[#This Row],[Profit]]/SuperStoreData[[#This Row],[Sales]]</f>
        <v>0.14784421217852226</v>
      </c>
    </row>
    <row r="7988" spans="1:21" x14ac:dyDescent="0.2">
      <c r="A7988">
        <v>7904</v>
      </c>
      <c r="B7988" t="s">
        <v>7887</v>
      </c>
      <c r="C7988" s="1">
        <v>42698</v>
      </c>
      <c r="D7988" s="1">
        <v>42703</v>
      </c>
      <c r="E7988" s="7">
        <f>SuperStoreData[[#This Row],[Ship Date]]-SuperStoreData[[#This Row],[Order Date]]</f>
        <v>5</v>
      </c>
      <c r="F7988" t="s">
        <v>29</v>
      </c>
      <c r="G7988" t="s">
        <v>3549</v>
      </c>
      <c r="H7988" t="s">
        <v>3550</v>
      </c>
      <c r="I7988" t="str">
        <f>PROPER(SuperStoreData[[#This Row],[Customer Name]])</f>
        <v>Dan Campbell</v>
      </c>
      <c r="J7988" t="s">
        <v>32</v>
      </c>
      <c r="K7988">
        <v>38109</v>
      </c>
      <c r="L7988" t="str">
        <f>_xlfn.XLOOKUP(SuperStoreData[[#This Row],[Zip Code]],ZipCodeTable[Zip Code],ZipCodeTable[City])</f>
        <v>Memphis</v>
      </c>
      <c r="M7988" t="str">
        <f>_xlfn.XLOOKUP(SuperStoreData[[#This Row],[Zip Code]],ZipCodeTable[Zip Code],ZipCodeTable[State])</f>
        <v>TN</v>
      </c>
      <c r="N7988" t="s">
        <v>85</v>
      </c>
      <c r="O7988" t="s">
        <v>2094</v>
      </c>
      <c r="P7988" t="s">
        <v>48</v>
      </c>
      <c r="Q7988" t="s">
        <v>55</v>
      </c>
      <c r="R7988" t="s">
        <v>2095</v>
      </c>
      <c r="S7988" s="5">
        <v>423.64800000000002</v>
      </c>
      <c r="T7988" s="5">
        <v>93.111433163534201</v>
      </c>
      <c r="U7988" s="6">
        <f>SuperStoreData[[#This Row],[Profit]]/SuperStoreData[[#This Row],[Sales]]</f>
        <v>0.21978489964200043</v>
      </c>
    </row>
    <row r="7989" spans="1:21" x14ac:dyDescent="0.2">
      <c r="A7989">
        <v>7301</v>
      </c>
      <c r="B7989" t="s">
        <v>9239</v>
      </c>
      <c r="C7989" s="1">
        <v>43100</v>
      </c>
      <c r="D7989" s="1">
        <v>43106</v>
      </c>
      <c r="E7989" s="7">
        <f>SuperStoreData[[#This Row],[Ship Date]]-SuperStoreData[[#This Row],[Order Date]]</f>
        <v>6</v>
      </c>
      <c r="F7989" t="s">
        <v>18</v>
      </c>
      <c r="G7989" t="s">
        <v>990</v>
      </c>
      <c r="H7989" t="s">
        <v>991</v>
      </c>
      <c r="I7989" t="str">
        <f>PROPER(SuperStoreData[[#This Row],[Customer Name]])</f>
        <v>Joe Kamberova</v>
      </c>
      <c r="J7989" t="s">
        <v>32</v>
      </c>
      <c r="K7989">
        <v>60016</v>
      </c>
      <c r="L7989" t="str">
        <f>_xlfn.XLOOKUP(SuperStoreData[[#This Row],[Zip Code]],ZipCodeTable[Zip Code],ZipCodeTable[City])</f>
        <v>Des Plaines</v>
      </c>
      <c r="M7989" t="str">
        <f>_xlfn.XLOOKUP(SuperStoreData[[#This Row],[Zip Code]],ZipCodeTable[Zip Code],ZipCodeTable[State])</f>
        <v>IL</v>
      </c>
      <c r="N7989" t="s">
        <v>23</v>
      </c>
      <c r="O7989" t="s">
        <v>2348</v>
      </c>
      <c r="P7989" t="s">
        <v>48</v>
      </c>
      <c r="Q7989" t="s">
        <v>166</v>
      </c>
      <c r="R7989" t="s">
        <v>2349</v>
      </c>
      <c r="S7989" s="5">
        <v>424.11599999999999</v>
      </c>
      <c r="T7989" s="5">
        <v>44.573687023871997</v>
      </c>
      <c r="U7989" s="6">
        <f>SuperStoreData[[#This Row],[Profit]]/SuperStoreData[[#This Row],[Sales]]</f>
        <v>0.10509786714925162</v>
      </c>
    </row>
    <row r="7990" spans="1:21" x14ac:dyDescent="0.2">
      <c r="A7990">
        <v>9382</v>
      </c>
      <c r="B7990" t="s">
        <v>10464</v>
      </c>
      <c r="C7990" s="1">
        <v>43369</v>
      </c>
      <c r="D7990" s="1">
        <v>43369</v>
      </c>
      <c r="E7990" s="7">
        <f>SuperStoreData[[#This Row],[Ship Date]]-SuperStoreData[[#This Row],[Order Date]]</f>
        <v>0</v>
      </c>
      <c r="F7990" t="s">
        <v>129</v>
      </c>
      <c r="G7990" t="s">
        <v>1197</v>
      </c>
      <c r="H7990" t="s">
        <v>1198</v>
      </c>
      <c r="I7990" t="str">
        <f>PROPER(SuperStoreData[[#This Row],[Customer Name]])</f>
        <v>Craig Carreira</v>
      </c>
      <c r="J7990" t="s">
        <v>32</v>
      </c>
      <c r="K7990">
        <v>33614</v>
      </c>
      <c r="L7990" t="str">
        <f>_xlfn.XLOOKUP(SuperStoreData[[#This Row],[Zip Code]],ZipCodeTable[Zip Code],ZipCodeTable[City])</f>
        <v>Tampa</v>
      </c>
      <c r="M7990" t="str">
        <f>_xlfn.XLOOKUP(SuperStoreData[[#This Row],[Zip Code]],ZipCodeTable[Zip Code],ZipCodeTable[State])</f>
        <v>FL</v>
      </c>
      <c r="N7990" t="s">
        <v>85</v>
      </c>
      <c r="O7990" t="s">
        <v>5145</v>
      </c>
      <c r="P7990" t="s">
        <v>25</v>
      </c>
      <c r="Q7990" t="s">
        <v>61</v>
      </c>
      <c r="R7990" t="s">
        <v>5146</v>
      </c>
      <c r="S7990" s="5">
        <v>424.27199999999999</v>
      </c>
      <c r="T7990" s="5">
        <v>24.6715704363817</v>
      </c>
      <c r="U7990" s="6">
        <f>SuperStoreData[[#This Row],[Profit]]/SuperStoreData[[#This Row],[Sales]]</f>
        <v>5.8150362117654945E-2</v>
      </c>
    </row>
    <row r="7991" spans="1:21" x14ac:dyDescent="0.2">
      <c r="A7991">
        <v>2651</v>
      </c>
      <c r="B7991" t="s">
        <v>11013</v>
      </c>
      <c r="C7991" s="1">
        <v>43229</v>
      </c>
      <c r="D7991" s="1">
        <v>43231</v>
      </c>
      <c r="E7991" s="7">
        <f>SuperStoreData[[#This Row],[Ship Date]]-SuperStoreData[[#This Row],[Order Date]]</f>
        <v>2</v>
      </c>
      <c r="F7991" t="s">
        <v>29</v>
      </c>
      <c r="G7991" t="s">
        <v>1145</v>
      </c>
      <c r="H7991" t="s">
        <v>1149</v>
      </c>
      <c r="I7991" t="str">
        <f>PROPER(SuperStoreData[[#This Row],[Customer Name]])</f>
        <v>Sally Hughsby</v>
      </c>
      <c r="J7991" t="s">
        <v>82</v>
      </c>
      <c r="K7991">
        <v>92345</v>
      </c>
      <c r="L7991" t="str">
        <f>_xlfn.XLOOKUP(SuperStoreData[[#This Row],[Zip Code]],ZipCodeTable[Zip Code],ZipCodeTable[City])</f>
        <v>Hesperia</v>
      </c>
      <c r="M7991" t="str">
        <f>_xlfn.XLOOKUP(SuperStoreData[[#This Row],[Zip Code]],ZipCodeTable[Zip Code],ZipCodeTable[State])</f>
        <v>CA</v>
      </c>
      <c r="N7991" t="s">
        <v>68</v>
      </c>
      <c r="O7991" t="s">
        <v>4241</v>
      </c>
      <c r="P7991" t="s">
        <v>48</v>
      </c>
      <c r="Q7991" t="s">
        <v>166</v>
      </c>
      <c r="R7991" t="s">
        <v>4242</v>
      </c>
      <c r="S7991" s="5">
        <v>424.95749999999998</v>
      </c>
      <c r="T7991" s="5">
        <v>105.559693184059</v>
      </c>
      <c r="U7991" s="6">
        <f>SuperStoreData[[#This Row],[Profit]]/SuperStoreData[[#This Row],[Sales]]</f>
        <v>0.24840058872724685</v>
      </c>
    </row>
    <row r="7992" spans="1:21" x14ac:dyDescent="0.2">
      <c r="A7992">
        <v>2116</v>
      </c>
      <c r="B7992" t="s">
        <v>11846</v>
      </c>
      <c r="C7992" s="1">
        <v>43186</v>
      </c>
      <c r="D7992" s="1">
        <v>43188</v>
      </c>
      <c r="E7992" s="7">
        <f>SuperStoreData[[#This Row],[Ship Date]]-SuperStoreData[[#This Row],[Order Date]]</f>
        <v>2</v>
      </c>
      <c r="F7992" t="s">
        <v>489</v>
      </c>
      <c r="G7992" t="s">
        <v>8782</v>
      </c>
      <c r="H7992" t="s">
        <v>8783</v>
      </c>
      <c r="I7992" t="str">
        <f>PROPER(SuperStoreData[[#This Row],[Customer Name]])</f>
        <v>Sandra Glassco</v>
      </c>
      <c r="J7992" t="s">
        <v>32</v>
      </c>
      <c r="K7992">
        <v>92374</v>
      </c>
      <c r="L7992" t="str">
        <f>_xlfn.XLOOKUP(SuperStoreData[[#This Row],[Zip Code]],ZipCodeTable[Zip Code],ZipCodeTable[City])</f>
        <v>Redlands</v>
      </c>
      <c r="M7992" t="str">
        <f>_xlfn.XLOOKUP(SuperStoreData[[#This Row],[Zip Code]],ZipCodeTable[Zip Code],ZipCodeTable[State])</f>
        <v>CA</v>
      </c>
      <c r="N7992" t="s">
        <v>68</v>
      </c>
      <c r="O7992" t="s">
        <v>3245</v>
      </c>
      <c r="P7992" t="s">
        <v>48</v>
      </c>
      <c r="Q7992" t="s">
        <v>166</v>
      </c>
      <c r="R7992" t="s">
        <v>8939</v>
      </c>
      <c r="S7992" s="5">
        <v>425.83300000000003</v>
      </c>
      <c r="T7992" s="5">
        <v>39.9607623461808</v>
      </c>
      <c r="U7992" s="6">
        <f>SuperStoreData[[#This Row],[Profit]]/SuperStoreData[[#This Row],[Sales]]</f>
        <v>9.3841394035175288E-2</v>
      </c>
    </row>
    <row r="7993" spans="1:21" x14ac:dyDescent="0.2">
      <c r="A7993">
        <v>2337</v>
      </c>
      <c r="B7993" t="s">
        <v>7026</v>
      </c>
      <c r="C7993" s="1">
        <v>42409</v>
      </c>
      <c r="D7993" s="1">
        <v>42416</v>
      </c>
      <c r="E7993" s="7">
        <f>SuperStoreData[[#This Row],[Ship Date]]-SuperStoreData[[#This Row],[Order Date]]</f>
        <v>7</v>
      </c>
      <c r="F7993" t="s">
        <v>489</v>
      </c>
      <c r="G7993" t="s">
        <v>783</v>
      </c>
      <c r="H7993" t="s">
        <v>784</v>
      </c>
      <c r="I7993" t="str">
        <f>PROPER(SuperStoreData[[#This Row],[Customer Name]])</f>
        <v>Chris Cortes</v>
      </c>
      <c r="J7993" t="s">
        <v>32</v>
      </c>
      <c r="K7993">
        <v>6824</v>
      </c>
      <c r="L7993" t="str">
        <f>_xlfn.XLOOKUP(SuperStoreData[[#This Row],[Zip Code]],ZipCodeTable[Zip Code],ZipCodeTable[City])</f>
        <v>Fairfield</v>
      </c>
      <c r="M7993" t="str">
        <f>_xlfn.XLOOKUP(SuperStoreData[[#This Row],[Zip Code]],ZipCodeTable[Zip Code],ZipCodeTable[State])</f>
        <v>CT</v>
      </c>
      <c r="N7993" t="s">
        <v>46</v>
      </c>
      <c r="O7993" t="s">
        <v>6734</v>
      </c>
      <c r="P7993" t="s">
        <v>25</v>
      </c>
      <c r="Q7993" t="s">
        <v>39</v>
      </c>
      <c r="R7993" t="s">
        <v>6735</v>
      </c>
      <c r="S7993" s="5">
        <v>426.79</v>
      </c>
      <c r="T7993" s="5">
        <v>127.80304813830401</v>
      </c>
      <c r="U7993" s="6">
        <f>SuperStoreData[[#This Row],[Profit]]/SuperStoreData[[#This Row],[Sales]]</f>
        <v>0.29945183377844842</v>
      </c>
    </row>
    <row r="7994" spans="1:21" x14ac:dyDescent="0.2">
      <c r="A7994">
        <v>1430</v>
      </c>
      <c r="B7994" t="s">
        <v>11845</v>
      </c>
      <c r="C7994" s="1">
        <v>43186</v>
      </c>
      <c r="D7994" s="1">
        <v>43188</v>
      </c>
      <c r="E7994" s="7">
        <f>SuperStoreData[[#This Row],[Ship Date]]-SuperStoreData[[#This Row],[Order Date]]</f>
        <v>2</v>
      </c>
      <c r="F7994" t="s">
        <v>129</v>
      </c>
      <c r="G7994" t="s">
        <v>4321</v>
      </c>
      <c r="H7994" t="s">
        <v>4322</v>
      </c>
      <c r="I7994" t="str">
        <f>PROPER(SuperStoreData[[#This Row],[Customer Name]])</f>
        <v>Damala Kotsonis</v>
      </c>
      <c r="J7994" t="s">
        <v>82</v>
      </c>
      <c r="K7994">
        <v>93905</v>
      </c>
      <c r="L7994" t="str">
        <f>_xlfn.XLOOKUP(SuperStoreData[[#This Row],[Zip Code]],ZipCodeTable[Zip Code],ZipCodeTable[City])</f>
        <v>Salinas</v>
      </c>
      <c r="M7994" t="str">
        <f>_xlfn.XLOOKUP(SuperStoreData[[#This Row],[Zip Code]],ZipCodeTable[Zip Code],ZipCodeTable[State])</f>
        <v>CA</v>
      </c>
      <c r="N7994" t="s">
        <v>68</v>
      </c>
      <c r="O7994" t="s">
        <v>4893</v>
      </c>
      <c r="P7994" t="s">
        <v>25</v>
      </c>
      <c r="Q7994" t="s">
        <v>197</v>
      </c>
      <c r="R7994" t="s">
        <v>4894</v>
      </c>
      <c r="S7994" s="5">
        <v>427.42</v>
      </c>
      <c r="T7994" s="5">
        <v>49.876437398177899</v>
      </c>
      <c r="U7994" s="6">
        <f>SuperStoreData[[#This Row],[Profit]]/SuperStoreData[[#This Row],[Sales]]</f>
        <v>0.11669186607593912</v>
      </c>
    </row>
    <row r="7995" spans="1:21" x14ac:dyDescent="0.2">
      <c r="A7995">
        <v>9533</v>
      </c>
      <c r="B7995" t="s">
        <v>11198</v>
      </c>
      <c r="C7995" s="1">
        <v>42324</v>
      </c>
      <c r="D7995" s="1">
        <v>42326</v>
      </c>
      <c r="E7995" s="7">
        <f>SuperStoreData[[#This Row],[Ship Date]]-SuperStoreData[[#This Row],[Order Date]]</f>
        <v>2</v>
      </c>
      <c r="F7995" t="s">
        <v>29</v>
      </c>
      <c r="G7995" t="s">
        <v>5863</v>
      </c>
      <c r="H7995" t="s">
        <v>6789</v>
      </c>
      <c r="I7995" t="str">
        <f>PROPER(SuperStoreData[[#This Row],[Customer Name]])</f>
        <v>Ben Wallace</v>
      </c>
      <c r="J7995" t="s">
        <v>32</v>
      </c>
      <c r="K7995">
        <v>10011</v>
      </c>
      <c r="L7995" t="str">
        <f>_xlfn.XLOOKUP(SuperStoreData[[#This Row],[Zip Code]],ZipCodeTable[Zip Code],ZipCodeTable[City])</f>
        <v>New York</v>
      </c>
      <c r="M7995" t="str">
        <f>_xlfn.XLOOKUP(SuperStoreData[[#This Row],[Zip Code]],ZipCodeTable[Zip Code],ZipCodeTable[State])</f>
        <v>NY</v>
      </c>
      <c r="N7995" t="s">
        <v>46</v>
      </c>
      <c r="O7995" t="s">
        <v>811</v>
      </c>
      <c r="P7995" t="s">
        <v>48</v>
      </c>
      <c r="Q7995" t="s">
        <v>55</v>
      </c>
      <c r="R7995" t="s">
        <v>812</v>
      </c>
      <c r="S7995" s="5">
        <v>427.64400000000001</v>
      </c>
      <c r="T7995" s="5">
        <v>9.8673594973579899</v>
      </c>
      <c r="U7995" s="6">
        <f>SuperStoreData[[#This Row],[Profit]]/SuperStoreData[[#This Row],[Sales]]</f>
        <v>2.3073770466458057E-2</v>
      </c>
    </row>
    <row r="7996" spans="1:21" x14ac:dyDescent="0.2">
      <c r="A7996">
        <v>6275</v>
      </c>
      <c r="B7996" t="s">
        <v>8898</v>
      </c>
      <c r="C7996" s="1">
        <v>42885</v>
      </c>
      <c r="D7996" s="1">
        <v>42889</v>
      </c>
      <c r="E7996" s="7">
        <f>SuperStoreData[[#This Row],[Ship Date]]-SuperStoreData[[#This Row],[Order Date]]</f>
        <v>4</v>
      </c>
      <c r="F7996" t="s">
        <v>129</v>
      </c>
      <c r="G7996" t="s">
        <v>5151</v>
      </c>
      <c r="H7996" t="s">
        <v>5152</v>
      </c>
      <c r="I7996" t="str">
        <f>PROPER(SuperStoreData[[#This Row],[Customer Name]])</f>
        <v>Dennis Kane</v>
      </c>
      <c r="J7996" t="s">
        <v>32</v>
      </c>
      <c r="K7996">
        <v>98105</v>
      </c>
      <c r="L7996" t="str">
        <f>_xlfn.XLOOKUP(SuperStoreData[[#This Row],[Zip Code]],ZipCodeTable[Zip Code],ZipCodeTable[City])</f>
        <v>Seattle</v>
      </c>
      <c r="M7996" t="str">
        <f>_xlfn.XLOOKUP(SuperStoreData[[#This Row],[Zip Code]],ZipCodeTable[Zip Code],ZipCodeTable[State])</f>
        <v>WA</v>
      </c>
      <c r="N7996" t="s">
        <v>68</v>
      </c>
      <c r="O7996" t="s">
        <v>4005</v>
      </c>
      <c r="P7996" t="s">
        <v>76</v>
      </c>
      <c r="Q7996" t="s">
        <v>77</v>
      </c>
      <c r="R7996" t="s">
        <v>4006</v>
      </c>
      <c r="S7996" s="5">
        <v>428.4</v>
      </c>
      <c r="T7996" s="5">
        <v>-13.127220017735199</v>
      </c>
      <c r="U7996" s="6">
        <f>SuperStoreData[[#This Row],[Profit]]/SuperStoreData[[#This Row],[Sales]]</f>
        <v>-3.0642437016188608E-2</v>
      </c>
    </row>
    <row r="7997" spans="1:21" x14ac:dyDescent="0.2">
      <c r="A7997">
        <v>9116</v>
      </c>
      <c r="B7997" t="s">
        <v>9308</v>
      </c>
      <c r="C7997" s="1">
        <v>42937</v>
      </c>
      <c r="D7997" s="1">
        <v>42942</v>
      </c>
      <c r="E7997" s="7">
        <f>SuperStoreData[[#This Row],[Ship Date]]-SuperStoreData[[#This Row],[Order Date]]</f>
        <v>5</v>
      </c>
      <c r="F7997" t="s">
        <v>129</v>
      </c>
      <c r="G7997" t="s">
        <v>791</v>
      </c>
      <c r="H7997" t="s">
        <v>810</v>
      </c>
      <c r="I7997" t="str">
        <f>PROPER(SuperStoreData[[#This Row],[Customer Name]])</f>
        <v>Neola Schneider</v>
      </c>
      <c r="J7997" t="s">
        <v>32</v>
      </c>
      <c r="K7997">
        <v>19140</v>
      </c>
      <c r="L7997" t="str">
        <f>_xlfn.XLOOKUP(SuperStoreData[[#This Row],[Zip Code]],ZipCodeTable[Zip Code],ZipCodeTable[City])</f>
        <v>Philadelphia</v>
      </c>
      <c r="M7997" t="str">
        <f>_xlfn.XLOOKUP(SuperStoreData[[#This Row],[Zip Code]],ZipCodeTable[Zip Code],ZipCodeTable[State])</f>
        <v>PA</v>
      </c>
      <c r="N7997" t="s">
        <v>46</v>
      </c>
      <c r="O7997" t="s">
        <v>755</v>
      </c>
      <c r="P7997" t="s">
        <v>76</v>
      </c>
      <c r="Q7997" t="s">
        <v>98</v>
      </c>
      <c r="R7997" t="s">
        <v>756</v>
      </c>
      <c r="S7997" s="5">
        <v>429.6</v>
      </c>
      <c r="T7997" s="5">
        <v>54.822569953888198</v>
      </c>
      <c r="U7997" s="6">
        <f>SuperStoreData[[#This Row],[Profit]]/SuperStoreData[[#This Row],[Sales]]</f>
        <v>0.12761305855188126</v>
      </c>
    </row>
    <row r="7998" spans="1:21" x14ac:dyDescent="0.2">
      <c r="A7998">
        <v>5979</v>
      </c>
      <c r="B7998" t="s">
        <v>5458</v>
      </c>
      <c r="C7998" s="1">
        <v>42694</v>
      </c>
      <c r="D7998" s="1">
        <v>42700</v>
      </c>
      <c r="E7998" s="7">
        <f>SuperStoreData[[#This Row],[Ship Date]]-SuperStoreData[[#This Row],[Order Date]]</f>
        <v>6</v>
      </c>
      <c r="F7998" t="s">
        <v>29</v>
      </c>
      <c r="G7998" t="s">
        <v>3596</v>
      </c>
      <c r="H7998" t="s">
        <v>4225</v>
      </c>
      <c r="I7998" t="str">
        <f>PROPER(SuperStoreData[[#This Row],[Customer Name]])</f>
        <v>Rick Bensley</v>
      </c>
      <c r="J7998" t="s">
        <v>21</v>
      </c>
      <c r="K7998">
        <v>74133</v>
      </c>
      <c r="L7998" t="str">
        <f>_xlfn.XLOOKUP(SuperStoreData[[#This Row],[Zip Code]],ZipCodeTable[Zip Code],ZipCodeTable[City])</f>
        <v>Tulsa</v>
      </c>
      <c r="M7998" t="str">
        <f>_xlfn.XLOOKUP(SuperStoreData[[#This Row],[Zip Code]],ZipCodeTable[Zip Code],ZipCodeTable[State])</f>
        <v>OK</v>
      </c>
      <c r="N7998" t="s">
        <v>23</v>
      </c>
      <c r="O7998" t="s">
        <v>4829</v>
      </c>
      <c r="P7998" t="s">
        <v>48</v>
      </c>
      <c r="Q7998" t="s">
        <v>137</v>
      </c>
      <c r="R7998" t="s">
        <v>2641</v>
      </c>
      <c r="S7998" s="5">
        <v>429.9</v>
      </c>
      <c r="T7998" s="5">
        <v>106.867430058445</v>
      </c>
      <c r="U7998" s="6">
        <f>SuperStoreData[[#This Row],[Profit]]/SuperStoreData[[#This Row],[Sales]]</f>
        <v>0.24858671797730869</v>
      </c>
    </row>
    <row r="7999" spans="1:21" x14ac:dyDescent="0.2">
      <c r="A7999">
        <v>3219</v>
      </c>
      <c r="B7999" t="s">
        <v>6966</v>
      </c>
      <c r="C7999" s="1">
        <v>42142</v>
      </c>
      <c r="D7999" s="1">
        <v>42144</v>
      </c>
      <c r="E7999" s="7">
        <f>SuperStoreData[[#This Row],[Ship Date]]-SuperStoreData[[#This Row],[Order Date]]</f>
        <v>2</v>
      </c>
      <c r="F7999" t="s">
        <v>29</v>
      </c>
      <c r="G7999" t="s">
        <v>2735</v>
      </c>
      <c r="H7999" t="s">
        <v>2736</v>
      </c>
      <c r="I7999" t="str">
        <f>PROPER(SuperStoreData[[#This Row],[Customer Name]])</f>
        <v>Frank Hawley</v>
      </c>
      <c r="J7999" t="s">
        <v>82</v>
      </c>
      <c r="K7999">
        <v>10024</v>
      </c>
      <c r="L7999" t="str">
        <f>_xlfn.XLOOKUP(SuperStoreData[[#This Row],[Zip Code]],ZipCodeTable[Zip Code],ZipCodeTable[City])</f>
        <v>New York</v>
      </c>
      <c r="M7999" t="str">
        <f>_xlfn.XLOOKUP(SuperStoreData[[#This Row],[Zip Code]],ZipCodeTable[Zip Code],ZipCodeTable[State])</f>
        <v>NY</v>
      </c>
      <c r="N7999" t="s">
        <v>46</v>
      </c>
      <c r="O7999" t="s">
        <v>2103</v>
      </c>
      <c r="P7999" t="s">
        <v>76</v>
      </c>
      <c r="Q7999" t="s">
        <v>98</v>
      </c>
      <c r="R7999" t="s">
        <v>2104</v>
      </c>
      <c r="S7999" s="5">
        <v>430.88</v>
      </c>
      <c r="T7999" s="5">
        <v>-2.98037399442229</v>
      </c>
      <c r="U7999" s="6">
        <f>SuperStoreData[[#This Row],[Profit]]/SuperStoreData[[#This Row],[Sales]]</f>
        <v>-6.9169467007572641E-3</v>
      </c>
    </row>
    <row r="8000" spans="1:21" x14ac:dyDescent="0.2">
      <c r="A8000">
        <v>9778</v>
      </c>
      <c r="B8000" t="s">
        <v>10962</v>
      </c>
      <c r="C8000" s="1">
        <v>43064</v>
      </c>
      <c r="D8000" s="1">
        <v>43069</v>
      </c>
      <c r="E8000" s="7">
        <f>SuperStoreData[[#This Row],[Ship Date]]-SuperStoreData[[#This Row],[Order Date]]</f>
        <v>5</v>
      </c>
      <c r="F8000" t="s">
        <v>29</v>
      </c>
      <c r="G8000" t="s">
        <v>4083</v>
      </c>
      <c r="H8000" t="s">
        <v>4085</v>
      </c>
      <c r="I8000" t="str">
        <f>PROPER(SuperStoreData[[#This Row],[Customer Name]])</f>
        <v>Luke Foster</v>
      </c>
      <c r="J8000" t="s">
        <v>32</v>
      </c>
      <c r="K8000">
        <v>78207</v>
      </c>
      <c r="L8000" t="str">
        <f>_xlfn.XLOOKUP(SuperStoreData[[#This Row],[Zip Code]],ZipCodeTable[Zip Code],ZipCodeTable[City])</f>
        <v>San Antonio</v>
      </c>
      <c r="M8000" t="str">
        <f>_xlfn.XLOOKUP(SuperStoreData[[#This Row],[Zip Code]],ZipCodeTable[Zip Code],ZipCodeTable[State])</f>
        <v>TX</v>
      </c>
      <c r="N8000" t="s">
        <v>23</v>
      </c>
      <c r="O8000" t="s">
        <v>9830</v>
      </c>
      <c r="P8000" t="s">
        <v>76</v>
      </c>
      <c r="Q8000" t="s">
        <v>77</v>
      </c>
      <c r="R8000" t="s">
        <v>9831</v>
      </c>
      <c r="S8000" s="5">
        <v>431.13600000000002</v>
      </c>
      <c r="T8000" s="5">
        <v>97.619697822948694</v>
      </c>
      <c r="U8000" s="6">
        <f>SuperStoreData[[#This Row],[Profit]]/SuperStoreData[[#This Row],[Sales]]</f>
        <v>0.22642437148126968</v>
      </c>
    </row>
    <row r="8001" spans="1:21" x14ac:dyDescent="0.2">
      <c r="A8001">
        <v>7757</v>
      </c>
      <c r="B8001" t="s">
        <v>9014</v>
      </c>
      <c r="C8001" s="1">
        <v>42938</v>
      </c>
      <c r="D8001" s="1">
        <v>42945</v>
      </c>
      <c r="E8001" s="7">
        <f>SuperStoreData[[#This Row],[Ship Date]]-SuperStoreData[[#This Row],[Order Date]]</f>
        <v>7</v>
      </c>
      <c r="F8001" t="s">
        <v>29</v>
      </c>
      <c r="G8001" t="s">
        <v>4923</v>
      </c>
      <c r="H8001" t="s">
        <v>7177</v>
      </c>
      <c r="I8001" t="str">
        <f>PROPER(SuperStoreData[[#This Row],[Customer Name]])</f>
        <v>Clytie Kelty</v>
      </c>
      <c r="J8001" t="s">
        <v>32</v>
      </c>
      <c r="K8001">
        <v>28205</v>
      </c>
      <c r="L8001" t="str">
        <f>_xlfn.XLOOKUP(SuperStoreData[[#This Row],[Zip Code]],ZipCodeTable[Zip Code],ZipCodeTable[City])</f>
        <v>Charlotte</v>
      </c>
      <c r="M8001" t="str">
        <f>_xlfn.XLOOKUP(SuperStoreData[[#This Row],[Zip Code]],ZipCodeTable[Zip Code],ZipCodeTable[State])</f>
        <v>NC</v>
      </c>
      <c r="N8001" t="s">
        <v>85</v>
      </c>
      <c r="O8001" t="s">
        <v>4930</v>
      </c>
      <c r="P8001" t="s">
        <v>76</v>
      </c>
      <c r="Q8001" t="s">
        <v>77</v>
      </c>
      <c r="R8001" t="s">
        <v>4931</v>
      </c>
      <c r="S8001" s="5">
        <v>431.16</v>
      </c>
      <c r="T8001" s="5">
        <v>50.1933984116557</v>
      </c>
      <c r="U8001" s="6">
        <f>SuperStoreData[[#This Row],[Profit]]/SuperStoreData[[#This Row],[Sales]]</f>
        <v>0.11641478432984437</v>
      </c>
    </row>
    <row r="8002" spans="1:21" x14ac:dyDescent="0.2">
      <c r="A8002">
        <v>1198</v>
      </c>
      <c r="B8002" t="s">
        <v>5797</v>
      </c>
      <c r="C8002" s="1">
        <v>42369</v>
      </c>
      <c r="D8002" s="1">
        <v>42372</v>
      </c>
      <c r="E8002" s="7">
        <f>SuperStoreData[[#This Row],[Ship Date]]-SuperStoreData[[#This Row],[Order Date]]</f>
        <v>3</v>
      </c>
      <c r="F8002" t="s">
        <v>29</v>
      </c>
      <c r="G8002" t="s">
        <v>5123</v>
      </c>
      <c r="H8002" t="s">
        <v>5124</v>
      </c>
      <c r="I8002" t="str">
        <f>PROPER(SuperStoreData[[#This Row],[Customer Name]])</f>
        <v>Zuschuss Carroll</v>
      </c>
      <c r="J8002" t="s">
        <v>32</v>
      </c>
      <c r="K8002">
        <v>77041</v>
      </c>
      <c r="L8002" t="str">
        <f>_xlfn.XLOOKUP(SuperStoreData[[#This Row],[Zip Code]],ZipCodeTable[Zip Code],ZipCodeTable[City])</f>
        <v>Houston</v>
      </c>
      <c r="M8002" t="str">
        <f>_xlfn.XLOOKUP(SuperStoreData[[#This Row],[Zip Code]],ZipCodeTable[Zip Code],ZipCodeTable[State])</f>
        <v>TX</v>
      </c>
      <c r="N8002" t="s">
        <v>23</v>
      </c>
      <c r="O8002" t="s">
        <v>3301</v>
      </c>
      <c r="P8002" t="s">
        <v>76</v>
      </c>
      <c r="Q8002" t="s">
        <v>77</v>
      </c>
      <c r="R8002" t="s">
        <v>3302</v>
      </c>
      <c r="S8002" s="5">
        <v>431.928</v>
      </c>
      <c r="T8002" s="5">
        <v>29.2449789004345</v>
      </c>
      <c r="U8002" s="6">
        <f>SuperStoreData[[#This Row],[Profit]]/SuperStoreData[[#This Row],[Sales]]</f>
        <v>6.7707995083519712E-2</v>
      </c>
    </row>
    <row r="8003" spans="1:21" x14ac:dyDescent="0.2">
      <c r="A8003">
        <v>8443</v>
      </c>
      <c r="B8003" t="s">
        <v>4797</v>
      </c>
      <c r="C8003" s="1">
        <v>42618</v>
      </c>
      <c r="D8003" s="1">
        <v>42622</v>
      </c>
      <c r="E8003" s="7">
        <f>SuperStoreData[[#This Row],[Ship Date]]-SuperStoreData[[#This Row],[Order Date]]</f>
        <v>4</v>
      </c>
      <c r="F8003" t="s">
        <v>29</v>
      </c>
      <c r="G8003" t="s">
        <v>2590</v>
      </c>
      <c r="H8003" t="s">
        <v>2591</v>
      </c>
      <c r="I8003" t="str">
        <f>PROPER(SuperStoreData[[#This Row],[Customer Name]])</f>
        <v>Julia Barnett</v>
      </c>
      <c r="J8003" t="s">
        <v>21</v>
      </c>
      <c r="K8003">
        <v>19120</v>
      </c>
      <c r="L8003" t="str">
        <f>_xlfn.XLOOKUP(SuperStoreData[[#This Row],[Zip Code]],ZipCodeTable[Zip Code],ZipCodeTable[City])</f>
        <v>Philadelphia</v>
      </c>
      <c r="M8003" t="str">
        <f>_xlfn.XLOOKUP(SuperStoreData[[#This Row],[Zip Code]],ZipCodeTable[Zip Code],ZipCodeTable[State])</f>
        <v>PA</v>
      </c>
      <c r="N8003" t="s">
        <v>46</v>
      </c>
      <c r="O8003" t="s">
        <v>479</v>
      </c>
      <c r="P8003" t="s">
        <v>76</v>
      </c>
      <c r="Q8003" t="s">
        <v>98</v>
      </c>
      <c r="R8003" t="s">
        <v>480</v>
      </c>
      <c r="S8003" s="5">
        <v>431.94</v>
      </c>
      <c r="T8003" s="5">
        <v>-1.90762653970484</v>
      </c>
      <c r="U8003" s="6">
        <f>SuperStoreData[[#This Row],[Profit]]/SuperStoreData[[#This Row],[Sales]]</f>
        <v>-4.4164155662935588E-3</v>
      </c>
    </row>
    <row r="8004" spans="1:21" x14ac:dyDescent="0.2">
      <c r="A8004">
        <v>3336</v>
      </c>
      <c r="B8004" t="s">
        <v>9932</v>
      </c>
      <c r="C8004" s="1">
        <v>42914</v>
      </c>
      <c r="D8004" s="1">
        <v>42916</v>
      </c>
      <c r="E8004" s="7">
        <f>SuperStoreData[[#This Row],[Ship Date]]-SuperStoreData[[#This Row],[Order Date]]</f>
        <v>2</v>
      </c>
      <c r="F8004" t="s">
        <v>18</v>
      </c>
      <c r="G8004" t="s">
        <v>4371</v>
      </c>
      <c r="H8004" t="s">
        <v>4372</v>
      </c>
      <c r="I8004" t="str">
        <f>PROPER(SuperStoreData[[#This Row],[Customer Name]])</f>
        <v>Patrick Ryan</v>
      </c>
      <c r="J8004" t="s">
        <v>32</v>
      </c>
      <c r="K8004">
        <v>94601</v>
      </c>
      <c r="L8004" t="str">
        <f>_xlfn.XLOOKUP(SuperStoreData[[#This Row],[Zip Code]],ZipCodeTable[Zip Code],ZipCodeTable[City])</f>
        <v>Oakland</v>
      </c>
      <c r="M8004" t="str">
        <f>_xlfn.XLOOKUP(SuperStoreData[[#This Row],[Zip Code]],ZipCodeTable[Zip Code],ZipCodeTable[State])</f>
        <v>CA</v>
      </c>
      <c r="N8004" t="s">
        <v>68</v>
      </c>
      <c r="O8004" t="s">
        <v>6901</v>
      </c>
      <c r="P8004" t="s">
        <v>76</v>
      </c>
      <c r="Q8004" t="s">
        <v>98</v>
      </c>
      <c r="R8004" t="s">
        <v>6902</v>
      </c>
      <c r="S8004" s="5">
        <v>431.96800000000002</v>
      </c>
      <c r="T8004" s="5">
        <v>93.545197866442507</v>
      </c>
      <c r="U8004" s="6">
        <f>SuperStoreData[[#This Row],[Profit]]/SuperStoreData[[#This Row],[Sales]]</f>
        <v>0.21655585105017619</v>
      </c>
    </row>
    <row r="8005" spans="1:21" x14ac:dyDescent="0.2">
      <c r="A8005">
        <v>5201</v>
      </c>
      <c r="B8005" t="s">
        <v>2474</v>
      </c>
      <c r="C8005" s="1">
        <v>42974</v>
      </c>
      <c r="D8005" s="1">
        <v>42979</v>
      </c>
      <c r="E8005" s="7">
        <f>SuperStoreData[[#This Row],[Ship Date]]-SuperStoreData[[#This Row],[Order Date]]</f>
        <v>5</v>
      </c>
      <c r="F8005" t="s">
        <v>29</v>
      </c>
      <c r="G8005" t="s">
        <v>2475</v>
      </c>
      <c r="H8005" t="s">
        <v>2476</v>
      </c>
      <c r="I8005" t="str">
        <f>PROPER(SuperStoreData[[#This Row],[Customer Name]])</f>
        <v>Alex Avila</v>
      </c>
      <c r="J8005" t="s">
        <v>32</v>
      </c>
      <c r="K8005">
        <v>78664</v>
      </c>
      <c r="L8005" t="str">
        <f>_xlfn.XLOOKUP(SuperStoreData[[#This Row],[Zip Code]],ZipCodeTable[Zip Code],ZipCodeTable[City])</f>
        <v>Round Rock</v>
      </c>
      <c r="M8005" t="str">
        <f>_xlfn.XLOOKUP(SuperStoreData[[#This Row],[Zip Code]],ZipCodeTable[Zip Code],ZipCodeTable[State])</f>
        <v>TX</v>
      </c>
      <c r="N8005" t="s">
        <v>23</v>
      </c>
      <c r="O8005" t="s">
        <v>2480</v>
      </c>
      <c r="P8005" t="s">
        <v>76</v>
      </c>
      <c r="Q8005" t="s">
        <v>98</v>
      </c>
      <c r="R8005" t="s">
        <v>2481</v>
      </c>
      <c r="S8005" s="5">
        <v>431.976</v>
      </c>
      <c r="T8005" s="5">
        <v>55.149977932778398</v>
      </c>
      <c r="U8005" s="6">
        <f>SuperStoreData[[#This Row],[Profit]]/SuperStoreData[[#This Row],[Sales]]</f>
        <v>0.12766907868209901</v>
      </c>
    </row>
    <row r="8006" spans="1:21" x14ac:dyDescent="0.2">
      <c r="A8006">
        <v>9562</v>
      </c>
      <c r="B8006" t="s">
        <v>2604</v>
      </c>
      <c r="C8006" s="1">
        <v>42547</v>
      </c>
      <c r="D8006" s="1">
        <v>42551</v>
      </c>
      <c r="E8006" s="7">
        <f>SuperStoreData[[#This Row],[Ship Date]]-SuperStoreData[[#This Row],[Order Date]]</f>
        <v>4</v>
      </c>
      <c r="F8006" t="s">
        <v>18</v>
      </c>
      <c r="G8006" t="s">
        <v>2605</v>
      </c>
      <c r="H8006" t="s">
        <v>2614</v>
      </c>
      <c r="I8006" t="str">
        <f>PROPER(SuperStoreData[[#This Row],[Customer Name]])</f>
        <v>Susan Mackendrick</v>
      </c>
      <c r="J8006" t="s">
        <v>32</v>
      </c>
      <c r="K8006">
        <v>43055</v>
      </c>
      <c r="L8006" t="str">
        <f>_xlfn.XLOOKUP(SuperStoreData[[#This Row],[Zip Code]],ZipCodeTable[Zip Code],ZipCodeTable[City])</f>
        <v>Newark</v>
      </c>
      <c r="M8006" t="str">
        <f>_xlfn.XLOOKUP(SuperStoreData[[#This Row],[Zip Code]],ZipCodeTable[Zip Code],ZipCodeTable[State])</f>
        <v>OH</v>
      </c>
      <c r="N8006" t="s">
        <v>46</v>
      </c>
      <c r="O8006" t="s">
        <v>2615</v>
      </c>
      <c r="P8006" t="s">
        <v>76</v>
      </c>
      <c r="Q8006" t="s">
        <v>77</v>
      </c>
      <c r="R8006" t="s">
        <v>2616</v>
      </c>
      <c r="S8006" s="5">
        <v>431.976</v>
      </c>
      <c r="T8006" s="5">
        <v>142.45174985457299</v>
      </c>
      <c r="U8006" s="6">
        <f>SuperStoreData[[#This Row],[Profit]]/SuperStoreData[[#This Row],[Sales]]</f>
        <v>0.32976774138973691</v>
      </c>
    </row>
    <row r="8007" spans="1:21" x14ac:dyDescent="0.2">
      <c r="A8007">
        <v>2538</v>
      </c>
      <c r="B8007" t="s">
        <v>11094</v>
      </c>
      <c r="C8007" s="1">
        <v>43417</v>
      </c>
      <c r="D8007" s="1">
        <v>43424</v>
      </c>
      <c r="E8007" s="7">
        <f>SuperStoreData[[#This Row],[Ship Date]]-SuperStoreData[[#This Row],[Order Date]]</f>
        <v>7</v>
      </c>
      <c r="F8007" t="s">
        <v>129</v>
      </c>
      <c r="G8007" t="s">
        <v>4991</v>
      </c>
      <c r="H8007" t="s">
        <v>4992</v>
      </c>
      <c r="I8007" t="str">
        <f>PROPER(SuperStoreData[[#This Row],[Customer Name]])</f>
        <v>Seth Vernon</v>
      </c>
      <c r="J8007" t="s">
        <v>32</v>
      </c>
      <c r="K8007">
        <v>44105</v>
      </c>
      <c r="L8007" t="str">
        <f>_xlfn.XLOOKUP(SuperStoreData[[#This Row],[Zip Code]],ZipCodeTable[Zip Code],ZipCodeTable[City])</f>
        <v>Cleveland</v>
      </c>
      <c r="M8007" t="str">
        <f>_xlfn.XLOOKUP(SuperStoreData[[#This Row],[Zip Code]],ZipCodeTable[Zip Code],ZipCodeTable[State])</f>
        <v>OH</v>
      </c>
      <c r="N8007" t="s">
        <v>46</v>
      </c>
      <c r="O8007" t="s">
        <v>2480</v>
      </c>
      <c r="P8007" t="s">
        <v>76</v>
      </c>
      <c r="Q8007" t="s">
        <v>98</v>
      </c>
      <c r="R8007" t="s">
        <v>2481</v>
      </c>
      <c r="S8007" s="5">
        <v>431.976</v>
      </c>
      <c r="T8007" s="5">
        <v>119.206166353787</v>
      </c>
      <c r="U8007" s="6">
        <f>SuperStoreData[[#This Row],[Profit]]/SuperStoreData[[#This Row],[Sales]]</f>
        <v>0.27595553075584522</v>
      </c>
    </row>
    <row r="8008" spans="1:21" x14ac:dyDescent="0.2">
      <c r="A8008">
        <v>7730</v>
      </c>
      <c r="B8008" t="s">
        <v>11018</v>
      </c>
      <c r="C8008" s="1">
        <v>43385</v>
      </c>
      <c r="D8008" s="1">
        <v>43389</v>
      </c>
      <c r="E8008" s="7">
        <f>SuperStoreData[[#This Row],[Ship Date]]-SuperStoreData[[#This Row],[Order Date]]</f>
        <v>4</v>
      </c>
      <c r="F8008" t="s">
        <v>29</v>
      </c>
      <c r="G8008" t="s">
        <v>819</v>
      </c>
      <c r="H8008" t="s">
        <v>5487</v>
      </c>
      <c r="I8008" t="str">
        <f>PROPER(SuperStoreData[[#This Row],[Customer Name]])</f>
        <v>Tanja Norvell</v>
      </c>
      <c r="J8008" t="s">
        <v>21</v>
      </c>
      <c r="K8008">
        <v>32303</v>
      </c>
      <c r="L8008" t="str">
        <f>_xlfn.XLOOKUP(SuperStoreData[[#This Row],[Zip Code]],ZipCodeTable[Zip Code],ZipCodeTable[City])</f>
        <v>Tallahassee</v>
      </c>
      <c r="M8008" t="str">
        <f>_xlfn.XLOOKUP(SuperStoreData[[#This Row],[Zip Code]],ZipCodeTable[Zip Code],ZipCodeTable[State])</f>
        <v>FL</v>
      </c>
      <c r="N8008" t="s">
        <v>85</v>
      </c>
      <c r="O8008" t="s">
        <v>2615</v>
      </c>
      <c r="P8008" t="s">
        <v>76</v>
      </c>
      <c r="Q8008" t="s">
        <v>77</v>
      </c>
      <c r="R8008" t="s">
        <v>2616</v>
      </c>
      <c r="S8008" s="5">
        <v>431.976</v>
      </c>
      <c r="T8008" s="5">
        <v>108.037987655664</v>
      </c>
      <c r="U8008" s="6">
        <f>SuperStoreData[[#This Row],[Profit]]/SuperStoreData[[#This Row],[Sales]]</f>
        <v>0.250101828934163</v>
      </c>
    </row>
    <row r="8009" spans="1:21" x14ac:dyDescent="0.2">
      <c r="A8009">
        <v>2935</v>
      </c>
      <c r="B8009" t="s">
        <v>5177</v>
      </c>
      <c r="C8009" s="1">
        <v>42333</v>
      </c>
      <c r="D8009" s="1">
        <v>42335</v>
      </c>
      <c r="E8009" s="7">
        <f>SuperStoreData[[#This Row],[Ship Date]]-SuperStoreData[[#This Row],[Order Date]]</f>
        <v>2</v>
      </c>
      <c r="F8009" t="s">
        <v>29</v>
      </c>
      <c r="G8009" t="s">
        <v>5178</v>
      </c>
      <c r="H8009" t="s">
        <v>5179</v>
      </c>
      <c r="I8009" t="str">
        <f>PROPER(SuperStoreData[[#This Row],[Customer Name]])</f>
        <v>Greg Tran</v>
      </c>
      <c r="J8009" t="s">
        <v>32</v>
      </c>
      <c r="K8009">
        <v>98105</v>
      </c>
      <c r="L8009" t="str">
        <f>_xlfn.XLOOKUP(SuperStoreData[[#This Row],[Zip Code]],ZipCodeTable[Zip Code],ZipCodeTable[City])</f>
        <v>Seattle</v>
      </c>
      <c r="M8009" t="str">
        <f>_xlfn.XLOOKUP(SuperStoreData[[#This Row],[Zip Code]],ZipCodeTable[Zip Code],ZipCodeTable[State])</f>
        <v>WA</v>
      </c>
      <c r="N8009" t="s">
        <v>68</v>
      </c>
      <c r="O8009" t="s">
        <v>5181</v>
      </c>
      <c r="P8009" t="s">
        <v>76</v>
      </c>
      <c r="Q8009" t="s">
        <v>98</v>
      </c>
      <c r="R8009" t="s">
        <v>5182</v>
      </c>
      <c r="S8009" s="5">
        <v>431.976</v>
      </c>
      <c r="T8009" s="5">
        <v>-9.3602680060928307</v>
      </c>
      <c r="U8009" s="6">
        <f>SuperStoreData[[#This Row],[Profit]]/SuperStoreData[[#This Row],[Sales]]</f>
        <v>-2.1668490856188379E-2</v>
      </c>
    </row>
    <row r="8010" spans="1:21" x14ac:dyDescent="0.2">
      <c r="A8010">
        <v>8279</v>
      </c>
      <c r="B8010" t="s">
        <v>9826</v>
      </c>
      <c r="C8010" s="1">
        <v>42112</v>
      </c>
      <c r="D8010" s="1">
        <v>42116</v>
      </c>
      <c r="E8010" s="7">
        <f>SuperStoreData[[#This Row],[Ship Date]]-SuperStoreData[[#This Row],[Order Date]]</f>
        <v>4</v>
      </c>
      <c r="F8010" t="s">
        <v>29</v>
      </c>
      <c r="G8010" t="s">
        <v>1035</v>
      </c>
      <c r="H8010" t="s">
        <v>9827</v>
      </c>
      <c r="I8010" t="str">
        <f>PROPER(SuperStoreData[[#This Row],[Customer Name]])</f>
        <v>Lindsay Castell</v>
      </c>
      <c r="J8010" t="s">
        <v>21</v>
      </c>
      <c r="K8010">
        <v>33614</v>
      </c>
      <c r="L8010" t="str">
        <f>_xlfn.XLOOKUP(SuperStoreData[[#This Row],[Zip Code]],ZipCodeTable[Zip Code],ZipCodeTable[City])</f>
        <v>Tampa</v>
      </c>
      <c r="M8010" t="str">
        <f>_xlfn.XLOOKUP(SuperStoreData[[#This Row],[Zip Code]],ZipCodeTable[Zip Code],ZipCodeTable[State])</f>
        <v>FL</v>
      </c>
      <c r="N8010" t="s">
        <v>85</v>
      </c>
      <c r="O8010" t="s">
        <v>4269</v>
      </c>
      <c r="P8010" t="s">
        <v>25</v>
      </c>
      <c r="Q8010" t="s">
        <v>61</v>
      </c>
      <c r="R8010" t="s">
        <v>4270</v>
      </c>
      <c r="S8010" s="5">
        <v>432.45600000000002</v>
      </c>
      <c r="T8010" s="5">
        <v>141.588783691771</v>
      </c>
      <c r="U8010" s="6">
        <f>SuperStoreData[[#This Row],[Profit]]/SuperStoreData[[#This Row],[Sales]]</f>
        <v>0.3274062186483041</v>
      </c>
    </row>
    <row r="8011" spans="1:21" x14ac:dyDescent="0.2">
      <c r="A8011">
        <v>4169</v>
      </c>
      <c r="B8011" t="s">
        <v>7265</v>
      </c>
      <c r="C8011" s="1">
        <v>42553</v>
      </c>
      <c r="D8011" s="1">
        <v>42557</v>
      </c>
      <c r="E8011" s="7">
        <f>SuperStoreData[[#This Row],[Ship Date]]-SuperStoreData[[#This Row],[Order Date]]</f>
        <v>4</v>
      </c>
      <c r="F8011" t="s">
        <v>18</v>
      </c>
      <c r="G8011" t="s">
        <v>5509</v>
      </c>
      <c r="H8011" t="s">
        <v>7266</v>
      </c>
      <c r="I8011" t="str">
        <f>PROPER(SuperStoreData[[#This Row],[Customer Name]])</f>
        <v>Helen Andreada</v>
      </c>
      <c r="J8011" t="s">
        <v>32</v>
      </c>
      <c r="K8011">
        <v>91104</v>
      </c>
      <c r="L8011" t="str">
        <f>_xlfn.XLOOKUP(SuperStoreData[[#This Row],[Zip Code]],ZipCodeTable[Zip Code],ZipCodeTable[City])</f>
        <v>Pasadena</v>
      </c>
      <c r="M8011" t="str">
        <f>_xlfn.XLOOKUP(SuperStoreData[[#This Row],[Zip Code]],ZipCodeTable[Zip Code],ZipCodeTable[State])</f>
        <v>CA</v>
      </c>
      <c r="N8011" t="s">
        <v>68</v>
      </c>
      <c r="O8011" t="s">
        <v>3859</v>
      </c>
      <c r="P8011" t="s">
        <v>48</v>
      </c>
      <c r="Q8011" t="s">
        <v>55</v>
      </c>
      <c r="R8011" t="s">
        <v>3860</v>
      </c>
      <c r="S8011" s="5">
        <v>433.56799999999998</v>
      </c>
      <c r="T8011" s="5">
        <v>143.65650542504099</v>
      </c>
      <c r="U8011" s="6">
        <f>SuperStoreData[[#This Row],[Profit]]/SuperStoreData[[#This Row],[Sales]]</f>
        <v>0.33133558155823539</v>
      </c>
    </row>
    <row r="8012" spans="1:21" x14ac:dyDescent="0.2">
      <c r="A8012">
        <v>1725</v>
      </c>
      <c r="B8012" t="s">
        <v>9554</v>
      </c>
      <c r="C8012" s="1">
        <v>42661</v>
      </c>
      <c r="D8012" s="1">
        <v>42665</v>
      </c>
      <c r="E8012" s="7">
        <f>SuperStoreData[[#This Row],[Ship Date]]-SuperStoreData[[#This Row],[Order Date]]</f>
        <v>4</v>
      </c>
      <c r="F8012" t="s">
        <v>18</v>
      </c>
      <c r="G8012" t="s">
        <v>5426</v>
      </c>
      <c r="H8012" t="s">
        <v>5427</v>
      </c>
      <c r="I8012" t="str">
        <f>PROPER(SuperStoreData[[#This Row],[Customer Name]])</f>
        <v>Jay Kimmel</v>
      </c>
      <c r="J8012" t="s">
        <v>32</v>
      </c>
      <c r="K8012">
        <v>19143</v>
      </c>
      <c r="L8012" t="str">
        <f>_xlfn.XLOOKUP(SuperStoreData[[#This Row],[Zip Code]],ZipCodeTable[Zip Code],ZipCodeTable[City])</f>
        <v>Philadelphia</v>
      </c>
      <c r="M8012" t="str">
        <f>_xlfn.XLOOKUP(SuperStoreData[[#This Row],[Zip Code]],ZipCodeTable[Zip Code],ZipCodeTable[State])</f>
        <v>PA</v>
      </c>
      <c r="N8012" t="s">
        <v>46</v>
      </c>
      <c r="O8012" t="s">
        <v>4113</v>
      </c>
      <c r="P8012" t="s">
        <v>25</v>
      </c>
      <c r="Q8012" t="s">
        <v>39</v>
      </c>
      <c r="R8012" t="s">
        <v>4114</v>
      </c>
      <c r="S8012" s="5">
        <v>434.35199999999998</v>
      </c>
      <c r="T8012" s="5">
        <v>30.955943513211299</v>
      </c>
      <c r="U8012" s="6">
        <f>SuperStoreData[[#This Row],[Profit]]/SuperStoreData[[#This Row],[Sales]]</f>
        <v>7.126925515068723E-2</v>
      </c>
    </row>
    <row r="8013" spans="1:21" x14ac:dyDescent="0.2">
      <c r="A8013">
        <v>4648</v>
      </c>
      <c r="B8013" t="s">
        <v>10916</v>
      </c>
      <c r="C8013" s="1">
        <v>42434</v>
      </c>
      <c r="D8013" s="1">
        <v>42438</v>
      </c>
      <c r="E8013" s="7">
        <f>SuperStoreData[[#This Row],[Ship Date]]-SuperStoreData[[#This Row],[Order Date]]</f>
        <v>4</v>
      </c>
      <c r="F8013" t="s">
        <v>29</v>
      </c>
      <c r="G8013" t="s">
        <v>6737</v>
      </c>
      <c r="H8013" t="s">
        <v>6738</v>
      </c>
      <c r="I8013" t="str">
        <f>PROPER(SuperStoreData[[#This Row],[Customer Name]])</f>
        <v>Dennis Bolton</v>
      </c>
      <c r="J8013" t="s">
        <v>21</v>
      </c>
      <c r="K8013">
        <v>10009</v>
      </c>
      <c r="L8013" t="str">
        <f>_xlfn.XLOOKUP(SuperStoreData[[#This Row],[Zip Code]],ZipCodeTable[Zip Code],ZipCodeTable[City])</f>
        <v>New York</v>
      </c>
      <c r="M8013" t="str">
        <f>_xlfn.XLOOKUP(SuperStoreData[[#This Row],[Zip Code]],ZipCodeTable[Zip Code],ZipCodeTable[State])</f>
        <v>NY</v>
      </c>
      <c r="N8013" t="s">
        <v>46</v>
      </c>
      <c r="O8013" t="s">
        <v>2287</v>
      </c>
      <c r="P8013" t="s">
        <v>48</v>
      </c>
      <c r="Q8013" t="s">
        <v>55</v>
      </c>
      <c r="R8013" t="s">
        <v>2288</v>
      </c>
      <c r="S8013" s="5">
        <v>434.64600000000002</v>
      </c>
      <c r="T8013" s="5">
        <v>105.08336506072899</v>
      </c>
      <c r="U8013" s="6">
        <f>SuperStoreData[[#This Row],[Profit]]/SuperStoreData[[#This Row],[Sales]]</f>
        <v>0.24176770305197562</v>
      </c>
    </row>
    <row r="8014" spans="1:21" x14ac:dyDescent="0.2">
      <c r="A8014">
        <v>7956</v>
      </c>
      <c r="B8014" t="s">
        <v>4484</v>
      </c>
      <c r="C8014" s="1">
        <v>43423</v>
      </c>
      <c r="D8014" s="1">
        <v>43425</v>
      </c>
      <c r="E8014" s="7">
        <f>SuperStoreData[[#This Row],[Ship Date]]-SuperStoreData[[#This Row],[Order Date]]</f>
        <v>2</v>
      </c>
      <c r="F8014" t="s">
        <v>29</v>
      </c>
      <c r="G8014" t="s">
        <v>2139</v>
      </c>
      <c r="H8014" t="s">
        <v>2140</v>
      </c>
      <c r="I8014" t="str">
        <f>PROPER(SuperStoreData[[#This Row],[Customer Name]])</f>
        <v>Greg Guthrie</v>
      </c>
      <c r="J8014" t="s">
        <v>82</v>
      </c>
      <c r="K8014">
        <v>95928</v>
      </c>
      <c r="L8014" t="str">
        <f>_xlfn.XLOOKUP(SuperStoreData[[#This Row],[Zip Code]],ZipCodeTable[Zip Code],ZipCodeTable[City])</f>
        <v>Chico</v>
      </c>
      <c r="M8014" t="str">
        <f>_xlfn.XLOOKUP(SuperStoreData[[#This Row],[Zip Code]],ZipCodeTable[Zip Code],ZipCodeTable[State])</f>
        <v>CA</v>
      </c>
      <c r="N8014" t="s">
        <v>68</v>
      </c>
      <c r="O8014" t="s">
        <v>3100</v>
      </c>
      <c r="P8014" t="s">
        <v>48</v>
      </c>
      <c r="Q8014" t="s">
        <v>55</v>
      </c>
      <c r="R8014" t="s">
        <v>3101</v>
      </c>
      <c r="S8014" s="5">
        <v>435.16800000000001</v>
      </c>
      <c r="T8014" s="5">
        <v>113.617905302846</v>
      </c>
      <c r="U8014" s="6">
        <f>SuperStoreData[[#This Row],[Profit]]/SuperStoreData[[#This Row],[Sales]]</f>
        <v>0.26108975224016012</v>
      </c>
    </row>
    <row r="8015" spans="1:21" x14ac:dyDescent="0.2">
      <c r="A8015">
        <v>7565</v>
      </c>
      <c r="B8015" t="s">
        <v>11568</v>
      </c>
      <c r="C8015" s="1">
        <v>43007</v>
      </c>
      <c r="D8015" s="1">
        <v>43011</v>
      </c>
      <c r="E8015" s="7">
        <f>SuperStoreData[[#This Row],[Ship Date]]-SuperStoreData[[#This Row],[Order Date]]</f>
        <v>4</v>
      </c>
      <c r="F8015" t="s">
        <v>129</v>
      </c>
      <c r="G8015" t="s">
        <v>4653</v>
      </c>
      <c r="H8015" t="s">
        <v>6536</v>
      </c>
      <c r="I8015" t="str">
        <f>PROPER(SuperStoreData[[#This Row],[Customer Name]])</f>
        <v>Tim Brockman</v>
      </c>
      <c r="J8015" t="s">
        <v>32</v>
      </c>
      <c r="K8015">
        <v>98103</v>
      </c>
      <c r="L8015" t="str">
        <f>_xlfn.XLOOKUP(SuperStoreData[[#This Row],[Zip Code]],ZipCodeTable[Zip Code],ZipCodeTable[City])</f>
        <v>Seattle</v>
      </c>
      <c r="M8015" t="str">
        <f>_xlfn.XLOOKUP(SuperStoreData[[#This Row],[Zip Code]],ZipCodeTable[Zip Code],ZipCodeTable[State])</f>
        <v>WA</v>
      </c>
      <c r="N8015" t="s">
        <v>68</v>
      </c>
      <c r="O8015" t="s">
        <v>3100</v>
      </c>
      <c r="P8015" t="s">
        <v>48</v>
      </c>
      <c r="Q8015" t="s">
        <v>55</v>
      </c>
      <c r="R8015" t="s">
        <v>3101</v>
      </c>
      <c r="S8015" s="5">
        <v>435.16800000000001</v>
      </c>
      <c r="T8015" s="5">
        <v>7.3213564925722396</v>
      </c>
      <c r="U8015" s="6">
        <f>SuperStoreData[[#This Row],[Profit]]/SuperStoreData[[#This Row],[Sales]]</f>
        <v>1.6824206955870467E-2</v>
      </c>
    </row>
    <row r="8016" spans="1:21" x14ac:dyDescent="0.2">
      <c r="A8016">
        <v>2273</v>
      </c>
      <c r="B8016" t="s">
        <v>4790</v>
      </c>
      <c r="C8016" s="1">
        <v>42712</v>
      </c>
      <c r="D8016" s="1">
        <v>42715</v>
      </c>
      <c r="E8016" s="7">
        <f>SuperStoreData[[#This Row],[Ship Date]]-SuperStoreData[[#This Row],[Order Date]]</f>
        <v>3</v>
      </c>
      <c r="F8016" t="s">
        <v>29</v>
      </c>
      <c r="G8016" t="s">
        <v>1448</v>
      </c>
      <c r="H8016" t="s">
        <v>1449</v>
      </c>
      <c r="I8016" t="str">
        <f>PROPER(SuperStoreData[[#This Row],[Customer Name]])</f>
        <v>John Lucas</v>
      </c>
      <c r="J8016" t="s">
        <v>32</v>
      </c>
      <c r="K8016">
        <v>94122</v>
      </c>
      <c r="L8016" t="str">
        <f>_xlfn.XLOOKUP(SuperStoreData[[#This Row],[Zip Code]],ZipCodeTable[Zip Code],ZipCodeTable[City])</f>
        <v>San Francisco</v>
      </c>
      <c r="M8016" t="str">
        <f>_xlfn.XLOOKUP(SuperStoreData[[#This Row],[Zip Code]],ZipCodeTable[Zip Code],ZipCodeTable[State])</f>
        <v>CA</v>
      </c>
      <c r="N8016" t="s">
        <v>68</v>
      </c>
      <c r="O8016" t="s">
        <v>642</v>
      </c>
      <c r="P8016" t="s">
        <v>48</v>
      </c>
      <c r="Q8016" t="s">
        <v>49</v>
      </c>
      <c r="R8016" t="s">
        <v>643</v>
      </c>
      <c r="S8016" s="5">
        <v>435.26</v>
      </c>
      <c r="T8016" s="5">
        <v>116.767420568506</v>
      </c>
      <c r="U8016" s="6">
        <f>SuperStoreData[[#This Row],[Profit]]/SuperStoreData[[#This Row],[Sales]]</f>
        <v>0.26827050629165555</v>
      </c>
    </row>
    <row r="8017" spans="1:21" x14ac:dyDescent="0.2">
      <c r="A8017">
        <v>3492</v>
      </c>
      <c r="B8017" t="s">
        <v>1605</v>
      </c>
      <c r="C8017" s="1">
        <v>42983</v>
      </c>
      <c r="D8017" s="1">
        <v>42985</v>
      </c>
      <c r="E8017" s="7">
        <f>SuperStoreData[[#This Row],[Ship Date]]-SuperStoreData[[#This Row],[Order Date]]</f>
        <v>2</v>
      </c>
      <c r="F8017" t="s">
        <v>29</v>
      </c>
      <c r="G8017" t="s">
        <v>1606</v>
      </c>
      <c r="H8017" t="s">
        <v>1607</v>
      </c>
      <c r="I8017" t="str">
        <f>PROPER(SuperStoreData[[#This Row],[Customer Name]])</f>
        <v>Rob Haberlin</v>
      </c>
      <c r="J8017" t="s">
        <v>32</v>
      </c>
      <c r="K8017">
        <v>60188</v>
      </c>
      <c r="L8017" t="str">
        <f>_xlfn.XLOOKUP(SuperStoreData[[#This Row],[Zip Code]],ZipCodeTable[Zip Code],ZipCodeTable[City])</f>
        <v>Carol Stream</v>
      </c>
      <c r="M8017" t="str">
        <f>_xlfn.XLOOKUP(SuperStoreData[[#This Row],[Zip Code]],ZipCodeTable[Zip Code],ZipCodeTable[State])</f>
        <v>IL</v>
      </c>
      <c r="N8017" t="s">
        <v>23</v>
      </c>
      <c r="O8017" t="s">
        <v>178</v>
      </c>
      <c r="P8017" t="s">
        <v>25</v>
      </c>
      <c r="Q8017" t="s">
        <v>61</v>
      </c>
      <c r="R8017" t="s">
        <v>179</v>
      </c>
      <c r="S8017" s="5">
        <v>435.50400000000002</v>
      </c>
      <c r="T8017" s="5">
        <v>41.936413100700697</v>
      </c>
      <c r="U8017" s="6">
        <f>SuperStoreData[[#This Row],[Profit]]/SuperStoreData[[#This Row],[Sales]]</f>
        <v>9.6293979161387031E-2</v>
      </c>
    </row>
    <row r="8018" spans="1:21" x14ac:dyDescent="0.2">
      <c r="A8018">
        <v>9519</v>
      </c>
      <c r="B8018" t="s">
        <v>10547</v>
      </c>
      <c r="C8018" s="1">
        <v>42256</v>
      </c>
      <c r="D8018" s="1">
        <v>42260</v>
      </c>
      <c r="E8018" s="7">
        <f>SuperStoreData[[#This Row],[Ship Date]]-SuperStoreData[[#This Row],[Order Date]]</f>
        <v>4</v>
      </c>
      <c r="F8018" t="s">
        <v>129</v>
      </c>
      <c r="G8018" t="s">
        <v>3401</v>
      </c>
      <c r="H8018" t="s">
        <v>3402</v>
      </c>
      <c r="I8018" t="str">
        <f>PROPER(SuperStoreData[[#This Row],[Customer Name]])</f>
        <v>Maurice Satty</v>
      </c>
      <c r="J8018" t="s">
        <v>32</v>
      </c>
      <c r="K8018">
        <v>43402</v>
      </c>
      <c r="L8018" t="str">
        <f>_xlfn.XLOOKUP(SuperStoreData[[#This Row],[Zip Code]],ZipCodeTable[Zip Code],ZipCodeTable[City])</f>
        <v>Bowling Green</v>
      </c>
      <c r="M8018" t="str">
        <f>_xlfn.XLOOKUP(SuperStoreData[[#This Row],[Zip Code]],ZipCodeTable[Zip Code],ZipCodeTable[State])</f>
        <v>OH</v>
      </c>
      <c r="N8018" t="s">
        <v>46</v>
      </c>
      <c r="O8018" t="s">
        <v>178</v>
      </c>
      <c r="P8018" t="s">
        <v>25</v>
      </c>
      <c r="Q8018" t="s">
        <v>61</v>
      </c>
      <c r="R8018" t="s">
        <v>179</v>
      </c>
      <c r="S8018" s="5">
        <v>435.50400000000002</v>
      </c>
      <c r="T8018" s="5">
        <v>130.064868790643</v>
      </c>
      <c r="U8018" s="6">
        <f>SuperStoreData[[#This Row],[Profit]]/SuperStoreData[[#This Row],[Sales]]</f>
        <v>0.2986536720458205</v>
      </c>
    </row>
    <row r="8019" spans="1:21" x14ac:dyDescent="0.2">
      <c r="A8019">
        <v>3352</v>
      </c>
      <c r="B8019" t="s">
        <v>10393</v>
      </c>
      <c r="C8019" s="1">
        <v>42504</v>
      </c>
      <c r="D8019" s="1">
        <v>42509</v>
      </c>
      <c r="E8019" s="7">
        <f>SuperStoreData[[#This Row],[Ship Date]]-SuperStoreData[[#This Row],[Order Date]]</f>
        <v>5</v>
      </c>
      <c r="F8019" t="s">
        <v>29</v>
      </c>
      <c r="G8019" t="s">
        <v>6391</v>
      </c>
      <c r="H8019" t="s">
        <v>6392</v>
      </c>
      <c r="I8019" t="str">
        <f>PROPER(SuperStoreData[[#This Row],[Customer Name]])</f>
        <v>Brian Moss</v>
      </c>
      <c r="J8019" t="s">
        <v>82</v>
      </c>
      <c r="K8019">
        <v>92037</v>
      </c>
      <c r="L8019" t="str">
        <f>_xlfn.XLOOKUP(SuperStoreData[[#This Row],[Zip Code]],ZipCodeTable[Zip Code],ZipCodeTable[City])</f>
        <v>La Jolla</v>
      </c>
      <c r="M8019" t="str">
        <f>_xlfn.XLOOKUP(SuperStoreData[[#This Row],[Zip Code]],ZipCodeTable[Zip Code],ZipCodeTable[State])</f>
        <v>CA</v>
      </c>
      <c r="N8019" t="s">
        <v>68</v>
      </c>
      <c r="O8019" t="s">
        <v>5733</v>
      </c>
      <c r="P8019" t="s">
        <v>48</v>
      </c>
      <c r="Q8019" t="s">
        <v>166</v>
      </c>
      <c r="R8019" t="s">
        <v>5734</v>
      </c>
      <c r="S8019" s="5">
        <v>435.99900000000002</v>
      </c>
      <c r="T8019" s="5">
        <v>138.921457095318</v>
      </c>
      <c r="U8019" s="6">
        <f>SuperStoreData[[#This Row],[Profit]]/SuperStoreData[[#This Row],[Sales]]</f>
        <v>0.31862792597074302</v>
      </c>
    </row>
    <row r="8020" spans="1:21" x14ac:dyDescent="0.2">
      <c r="A8020">
        <v>8039</v>
      </c>
      <c r="B8020" t="s">
        <v>11668</v>
      </c>
      <c r="C8020" s="1">
        <v>42521</v>
      </c>
      <c r="D8020" s="1">
        <v>42526</v>
      </c>
      <c r="E8020" s="7">
        <f>SuperStoreData[[#This Row],[Ship Date]]-SuperStoreData[[#This Row],[Order Date]]</f>
        <v>5</v>
      </c>
      <c r="F8020" t="s">
        <v>129</v>
      </c>
      <c r="G8020" t="s">
        <v>296</v>
      </c>
      <c r="H8020" t="s">
        <v>297</v>
      </c>
      <c r="I8020" t="str">
        <f>PROPER(SuperStoreData[[#This Row],[Customer Name]])</f>
        <v>John Castell</v>
      </c>
      <c r="J8020" t="s">
        <v>32</v>
      </c>
      <c r="K8020">
        <v>90032</v>
      </c>
      <c r="L8020" t="str">
        <f>_xlfn.XLOOKUP(SuperStoreData[[#This Row],[Zip Code]],ZipCodeTable[Zip Code],ZipCodeTable[City])</f>
        <v>Los Angeles</v>
      </c>
      <c r="M8020" t="str">
        <f>_xlfn.XLOOKUP(SuperStoreData[[#This Row],[Zip Code]],ZipCodeTable[Zip Code],ZipCodeTable[State])</f>
        <v>CA</v>
      </c>
      <c r="N8020" t="s">
        <v>68</v>
      </c>
      <c r="O8020" t="s">
        <v>6950</v>
      </c>
      <c r="P8020" t="s">
        <v>48</v>
      </c>
      <c r="Q8020" t="s">
        <v>166</v>
      </c>
      <c r="R8020" t="s">
        <v>6951</v>
      </c>
      <c r="S8020" s="5">
        <v>435.99900000000002</v>
      </c>
      <c r="T8020" s="5">
        <v>-14.7779412578278</v>
      </c>
      <c r="U8020" s="6">
        <f>SuperStoreData[[#This Row],[Profit]]/SuperStoreData[[#This Row],[Sales]]</f>
        <v>-3.3894438422628952E-2</v>
      </c>
    </row>
    <row r="8021" spans="1:21" x14ac:dyDescent="0.2">
      <c r="A8021">
        <v>9643</v>
      </c>
      <c r="B8021" t="s">
        <v>5244</v>
      </c>
      <c r="C8021" s="1">
        <v>42996</v>
      </c>
      <c r="D8021" s="1">
        <v>43001</v>
      </c>
      <c r="E8021" s="7">
        <f>SuperStoreData[[#This Row],[Ship Date]]-SuperStoreData[[#This Row],[Order Date]]</f>
        <v>5</v>
      </c>
      <c r="F8021" t="s">
        <v>29</v>
      </c>
      <c r="G8021" t="s">
        <v>163</v>
      </c>
      <c r="H8021" t="s">
        <v>168</v>
      </c>
      <c r="I8021" t="str">
        <f>PROPER(SuperStoreData[[#This Row],[Customer Name]])</f>
        <v>Craig Molinari</v>
      </c>
      <c r="J8021" t="s">
        <v>82</v>
      </c>
      <c r="K8021">
        <v>98103</v>
      </c>
      <c r="L8021" t="str">
        <f>_xlfn.XLOOKUP(SuperStoreData[[#This Row],[Zip Code]],ZipCodeTable[Zip Code],ZipCodeTable[City])</f>
        <v>Seattle</v>
      </c>
      <c r="M8021" t="str">
        <f>_xlfn.XLOOKUP(SuperStoreData[[#This Row],[Zip Code]],ZipCodeTable[Zip Code],ZipCodeTable[State])</f>
        <v>WA</v>
      </c>
      <c r="N8021" t="s">
        <v>68</v>
      </c>
      <c r="O8021" t="s">
        <v>5250</v>
      </c>
      <c r="P8021" t="s">
        <v>48</v>
      </c>
      <c r="Q8021" t="s">
        <v>55</v>
      </c>
      <c r="R8021" t="s">
        <v>5251</v>
      </c>
      <c r="S8021" s="5">
        <v>436.70400000000001</v>
      </c>
      <c r="T8021" s="5">
        <v>22.003502051852301</v>
      </c>
      <c r="U8021" s="6">
        <f>SuperStoreData[[#This Row],[Profit]]/SuperStoreData[[#This Row],[Sales]]</f>
        <v>5.0385391596716081E-2</v>
      </c>
    </row>
    <row r="8022" spans="1:21" x14ac:dyDescent="0.2">
      <c r="A8022">
        <v>8340</v>
      </c>
      <c r="B8022" t="s">
        <v>7823</v>
      </c>
      <c r="C8022" s="1">
        <v>42276</v>
      </c>
      <c r="D8022" s="1">
        <v>42280</v>
      </c>
      <c r="E8022" s="7">
        <f>SuperStoreData[[#This Row],[Ship Date]]-SuperStoreData[[#This Row],[Order Date]]</f>
        <v>4</v>
      </c>
      <c r="F8022" t="s">
        <v>29</v>
      </c>
      <c r="G8022" t="s">
        <v>2720</v>
      </c>
      <c r="H8022" t="s">
        <v>7824</v>
      </c>
      <c r="I8022" t="str">
        <f>PROPER(SuperStoreData[[#This Row],[Customer Name]])</f>
        <v>Yana Sorensen</v>
      </c>
      <c r="J8022" t="s">
        <v>82</v>
      </c>
      <c r="K8022">
        <v>92345</v>
      </c>
      <c r="L8022" t="str">
        <f>_xlfn.XLOOKUP(SuperStoreData[[#This Row],[Zip Code]],ZipCodeTable[Zip Code],ZipCodeTable[City])</f>
        <v>Hesperia</v>
      </c>
      <c r="M8022" t="str">
        <f>_xlfn.XLOOKUP(SuperStoreData[[#This Row],[Zip Code]],ZipCodeTable[Zip Code],ZipCodeTable[State])</f>
        <v>CA</v>
      </c>
      <c r="N8022" t="s">
        <v>68</v>
      </c>
      <c r="O8022" t="s">
        <v>280</v>
      </c>
      <c r="P8022" t="s">
        <v>48</v>
      </c>
      <c r="Q8022" t="s">
        <v>55</v>
      </c>
      <c r="R8022" t="s">
        <v>281</v>
      </c>
      <c r="S8022" s="5">
        <v>436.70400000000001</v>
      </c>
      <c r="T8022" s="5">
        <v>47.261537976108599</v>
      </c>
      <c r="U8022" s="6">
        <f>SuperStoreData[[#This Row],[Profit]]/SuperStoreData[[#This Row],[Sales]]</f>
        <v>0.10822327703915832</v>
      </c>
    </row>
    <row r="8023" spans="1:21" x14ac:dyDescent="0.2">
      <c r="A8023">
        <v>9781</v>
      </c>
      <c r="B8023" t="s">
        <v>8225</v>
      </c>
      <c r="C8023" s="1">
        <v>42618</v>
      </c>
      <c r="D8023" s="1">
        <v>42624</v>
      </c>
      <c r="E8023" s="7">
        <f>SuperStoreData[[#This Row],[Ship Date]]-SuperStoreData[[#This Row],[Order Date]]</f>
        <v>6</v>
      </c>
      <c r="F8023" t="s">
        <v>29</v>
      </c>
      <c r="G8023" t="s">
        <v>1698</v>
      </c>
      <c r="H8023" t="s">
        <v>1699</v>
      </c>
      <c r="I8023" t="str">
        <f>PROPER(SuperStoreData[[#This Row],[Customer Name]])</f>
        <v>Clay Ludtke</v>
      </c>
      <c r="J8023" t="s">
        <v>32</v>
      </c>
      <c r="K8023">
        <v>11561</v>
      </c>
      <c r="L8023" t="str">
        <f>_xlfn.XLOOKUP(SuperStoreData[[#This Row],[Zip Code]],ZipCodeTable[Zip Code],ZipCodeTable[City])</f>
        <v>Long Beach</v>
      </c>
      <c r="M8023" t="str">
        <f>_xlfn.XLOOKUP(SuperStoreData[[#This Row],[Zip Code]],ZipCodeTable[Zip Code],ZipCodeTable[State])</f>
        <v>NY</v>
      </c>
      <c r="N8023" t="s">
        <v>46</v>
      </c>
      <c r="O8023" t="s">
        <v>8228</v>
      </c>
      <c r="P8023" t="s">
        <v>76</v>
      </c>
      <c r="Q8023" t="s">
        <v>98</v>
      </c>
      <c r="R8023" t="s">
        <v>8229</v>
      </c>
      <c r="S8023" s="5">
        <v>437.85</v>
      </c>
      <c r="T8023" s="5">
        <v>109.691361608197</v>
      </c>
      <c r="U8023" s="6">
        <f>SuperStoreData[[#This Row],[Profit]]/SuperStoreData[[#This Row],[Sales]]</f>
        <v>0.25052269409203376</v>
      </c>
    </row>
    <row r="8024" spans="1:21" x14ac:dyDescent="0.2">
      <c r="A8024">
        <v>2256</v>
      </c>
      <c r="B8024" t="s">
        <v>8948</v>
      </c>
      <c r="C8024" s="1">
        <v>42983</v>
      </c>
      <c r="D8024" s="1">
        <v>42985</v>
      </c>
      <c r="E8024" s="7">
        <f>SuperStoreData[[#This Row],[Ship Date]]-SuperStoreData[[#This Row],[Order Date]]</f>
        <v>2</v>
      </c>
      <c r="F8024" t="s">
        <v>29</v>
      </c>
      <c r="G8024" t="s">
        <v>3474</v>
      </c>
      <c r="H8024" t="s">
        <v>3475</v>
      </c>
      <c r="I8024" t="str">
        <f>PROPER(SuperStoreData[[#This Row],[Customer Name]])</f>
        <v>Laura Armstrong</v>
      </c>
      <c r="J8024" t="s">
        <v>82</v>
      </c>
      <c r="K8024">
        <v>4401</v>
      </c>
      <c r="L8024" t="str">
        <f>_xlfn.XLOOKUP(SuperStoreData[[#This Row],[Zip Code]],ZipCodeTable[Zip Code],ZipCodeTable[City])</f>
        <v>Bangor</v>
      </c>
      <c r="M8024" t="str">
        <f>_xlfn.XLOOKUP(SuperStoreData[[#This Row],[Zip Code]],ZipCodeTable[Zip Code],ZipCodeTable[State])</f>
        <v>ME</v>
      </c>
      <c r="N8024" t="s">
        <v>46</v>
      </c>
      <c r="O8024" t="s">
        <v>8228</v>
      </c>
      <c r="P8024" t="s">
        <v>76</v>
      </c>
      <c r="Q8024" t="s">
        <v>98</v>
      </c>
      <c r="R8024" t="s">
        <v>8229</v>
      </c>
      <c r="S8024" s="5">
        <v>437.85</v>
      </c>
      <c r="T8024" s="5">
        <v>55.279482730152999</v>
      </c>
      <c r="U8024" s="6">
        <f>SuperStoreData[[#This Row],[Profit]]/SuperStoreData[[#This Row],[Sales]]</f>
        <v>0.12625210170184537</v>
      </c>
    </row>
    <row r="8025" spans="1:21" x14ac:dyDescent="0.2">
      <c r="A8025">
        <v>5596</v>
      </c>
      <c r="B8025" t="s">
        <v>10581</v>
      </c>
      <c r="C8025" s="1">
        <v>42973</v>
      </c>
      <c r="D8025" s="1">
        <v>42980</v>
      </c>
      <c r="E8025" s="7">
        <f>SuperStoreData[[#This Row],[Ship Date]]-SuperStoreData[[#This Row],[Order Date]]</f>
        <v>7</v>
      </c>
      <c r="F8025" t="s">
        <v>489</v>
      </c>
      <c r="G8025" t="s">
        <v>5337</v>
      </c>
      <c r="H8025" t="s">
        <v>5338</v>
      </c>
      <c r="I8025" t="str">
        <f>PROPER(SuperStoreData[[#This Row],[Customer Name]])</f>
        <v>Bart Pistole</v>
      </c>
      <c r="J8025" t="s">
        <v>82</v>
      </c>
      <c r="K8025">
        <v>1841</v>
      </c>
      <c r="L8025" t="str">
        <f>_xlfn.XLOOKUP(SuperStoreData[[#This Row],[Zip Code]],ZipCodeTable[Zip Code],ZipCodeTable[City])</f>
        <v>Lawrence</v>
      </c>
      <c r="M8025" t="str">
        <f>_xlfn.XLOOKUP(SuperStoreData[[#This Row],[Zip Code]],ZipCodeTable[Zip Code],ZipCodeTable[State])</f>
        <v>MA</v>
      </c>
      <c r="N8025" t="s">
        <v>46</v>
      </c>
      <c r="O8025" t="s">
        <v>8228</v>
      </c>
      <c r="P8025" t="s">
        <v>76</v>
      </c>
      <c r="Q8025" t="s">
        <v>98</v>
      </c>
      <c r="R8025" t="s">
        <v>8229</v>
      </c>
      <c r="S8025" s="5">
        <v>437.85</v>
      </c>
      <c r="T8025" s="5">
        <v>-3.84340616210942</v>
      </c>
      <c r="U8025" s="6">
        <f>SuperStoreData[[#This Row],[Profit]]/SuperStoreData[[#This Row],[Sales]]</f>
        <v>-8.7779060456992571E-3</v>
      </c>
    </row>
    <row r="8026" spans="1:21" x14ac:dyDescent="0.2">
      <c r="A8026">
        <v>8108</v>
      </c>
      <c r="B8026" t="s">
        <v>8807</v>
      </c>
      <c r="C8026" s="1">
        <v>43057</v>
      </c>
      <c r="D8026" s="1">
        <v>43062</v>
      </c>
      <c r="E8026" s="7">
        <f>SuperStoreData[[#This Row],[Ship Date]]-SuperStoreData[[#This Row],[Order Date]]</f>
        <v>5</v>
      </c>
      <c r="F8026" t="s">
        <v>18</v>
      </c>
      <c r="G8026" t="s">
        <v>5057</v>
      </c>
      <c r="H8026" t="s">
        <v>8808</v>
      </c>
      <c r="I8026" t="str">
        <f>PROPER(SuperStoreData[[#This Row],[Customer Name]])</f>
        <v>Cyra Reiten</v>
      </c>
      <c r="J8026" t="s">
        <v>21</v>
      </c>
      <c r="K8026">
        <v>77041</v>
      </c>
      <c r="L8026" t="str">
        <f>_xlfn.XLOOKUP(SuperStoreData[[#This Row],[Zip Code]],ZipCodeTable[Zip Code],ZipCodeTable[City])</f>
        <v>Houston</v>
      </c>
      <c r="M8026" t="str">
        <f>_xlfn.XLOOKUP(SuperStoreData[[#This Row],[Zip Code]],ZipCodeTable[Zip Code],ZipCodeTable[State])</f>
        <v>TX</v>
      </c>
      <c r="N8026" t="s">
        <v>23</v>
      </c>
      <c r="O8026" t="s">
        <v>6422</v>
      </c>
      <c r="P8026" t="s">
        <v>76</v>
      </c>
      <c r="Q8026" t="s">
        <v>98</v>
      </c>
      <c r="R8026" t="s">
        <v>6423</v>
      </c>
      <c r="S8026" s="5">
        <v>438.33600000000001</v>
      </c>
      <c r="T8026" s="5">
        <v>3.1190088141836299</v>
      </c>
      <c r="U8026" s="6">
        <f>SuperStoreData[[#This Row],[Profit]]/SuperStoreData[[#This Row],[Sales]]</f>
        <v>7.115566173400382E-3</v>
      </c>
    </row>
    <row r="8027" spans="1:21" x14ac:dyDescent="0.2">
      <c r="A8027">
        <v>1638</v>
      </c>
      <c r="B8027" t="s">
        <v>11037</v>
      </c>
      <c r="C8027" s="1">
        <v>42241</v>
      </c>
      <c r="D8027" s="1">
        <v>42245</v>
      </c>
      <c r="E8027" s="7">
        <f>SuperStoreData[[#This Row],[Ship Date]]-SuperStoreData[[#This Row],[Order Date]]</f>
        <v>4</v>
      </c>
      <c r="F8027" t="s">
        <v>29</v>
      </c>
      <c r="G8027" t="s">
        <v>3088</v>
      </c>
      <c r="H8027" t="s">
        <v>3089</v>
      </c>
      <c r="I8027" t="str">
        <f>PROPER(SuperStoreData[[#This Row],[Customer Name]])</f>
        <v>Natalie Webber</v>
      </c>
      <c r="J8027" t="s">
        <v>32</v>
      </c>
      <c r="K8027">
        <v>97224</v>
      </c>
      <c r="L8027" t="str">
        <f>_xlfn.XLOOKUP(SuperStoreData[[#This Row],[Zip Code]],ZipCodeTable[Zip Code],ZipCodeTable[City])</f>
        <v>Portland</v>
      </c>
      <c r="M8027" t="str">
        <f>_xlfn.XLOOKUP(SuperStoreData[[#This Row],[Zip Code]],ZipCodeTable[Zip Code],ZipCodeTable[State])</f>
        <v>OR</v>
      </c>
      <c r="N8027" t="s">
        <v>68</v>
      </c>
      <c r="O8027" t="s">
        <v>6422</v>
      </c>
      <c r="P8027" t="s">
        <v>76</v>
      </c>
      <c r="Q8027" t="s">
        <v>98</v>
      </c>
      <c r="R8027" t="s">
        <v>6423</v>
      </c>
      <c r="S8027" s="5">
        <v>438.33600000000001</v>
      </c>
      <c r="T8027" s="5">
        <v>-9.4072156688902897</v>
      </c>
      <c r="U8027" s="6">
        <f>SuperStoreData[[#This Row],[Profit]]/SuperStoreData[[#This Row],[Sales]]</f>
        <v>-2.1461197959762122E-2</v>
      </c>
    </row>
    <row r="8028" spans="1:21" x14ac:dyDescent="0.2">
      <c r="A8028">
        <v>6644</v>
      </c>
      <c r="B8028" t="s">
        <v>6824</v>
      </c>
      <c r="C8028" s="1">
        <v>42646</v>
      </c>
      <c r="D8028" s="1">
        <v>42651</v>
      </c>
      <c r="E8028" s="7">
        <f>SuperStoreData[[#This Row],[Ship Date]]-SuperStoreData[[#This Row],[Order Date]]</f>
        <v>5</v>
      </c>
      <c r="F8028" t="s">
        <v>29</v>
      </c>
      <c r="G8028" t="s">
        <v>3810</v>
      </c>
      <c r="H8028" t="s">
        <v>3811</v>
      </c>
      <c r="I8028" t="str">
        <f>PROPER(SuperStoreData[[#This Row],[Customer Name]])</f>
        <v>William Brown</v>
      </c>
      <c r="J8028" t="s">
        <v>32</v>
      </c>
      <c r="K8028">
        <v>97756</v>
      </c>
      <c r="L8028" t="str">
        <f>_xlfn.XLOOKUP(SuperStoreData[[#This Row],[Zip Code]],ZipCodeTable[Zip Code],ZipCodeTable[City])</f>
        <v>Redmond</v>
      </c>
      <c r="M8028" t="str">
        <f>_xlfn.XLOOKUP(SuperStoreData[[#This Row],[Zip Code]],ZipCodeTable[Zip Code],ZipCodeTable[State])</f>
        <v>OR</v>
      </c>
      <c r="N8028" t="s">
        <v>68</v>
      </c>
      <c r="O8028" t="s">
        <v>3290</v>
      </c>
      <c r="P8028" t="s">
        <v>76</v>
      </c>
      <c r="Q8028" t="s">
        <v>98</v>
      </c>
      <c r="R8028" t="s">
        <v>3291</v>
      </c>
      <c r="S8028" s="5">
        <v>438.36799999999999</v>
      </c>
      <c r="T8028" s="5">
        <v>36.689499678488602</v>
      </c>
      <c r="U8028" s="6">
        <f>SuperStoreData[[#This Row],[Profit]]/SuperStoreData[[#This Row],[Sales]]</f>
        <v>8.3695661358695439E-2</v>
      </c>
    </row>
    <row r="8029" spans="1:21" x14ac:dyDescent="0.2">
      <c r="A8029">
        <v>2795</v>
      </c>
      <c r="B8029" t="s">
        <v>7433</v>
      </c>
      <c r="C8029" s="1">
        <v>43214</v>
      </c>
      <c r="D8029" s="1">
        <v>43220</v>
      </c>
      <c r="E8029" s="7">
        <f>SuperStoreData[[#This Row],[Ship Date]]-SuperStoreData[[#This Row],[Order Date]]</f>
        <v>6</v>
      </c>
      <c r="F8029" t="s">
        <v>29</v>
      </c>
      <c r="G8029" t="s">
        <v>6134</v>
      </c>
      <c r="H8029" t="s">
        <v>7434</v>
      </c>
      <c r="I8029" t="str">
        <f>PROPER(SuperStoreData[[#This Row],[Customer Name]])</f>
        <v>Kean Nguyen</v>
      </c>
      <c r="J8029" t="s">
        <v>82</v>
      </c>
      <c r="K8029">
        <v>90278</v>
      </c>
      <c r="L8029" t="str">
        <f>_xlfn.XLOOKUP(SuperStoreData[[#This Row],[Zip Code]],ZipCodeTable[Zip Code],ZipCodeTable[City])</f>
        <v>Redondo Beach</v>
      </c>
      <c r="M8029" t="str">
        <f>_xlfn.XLOOKUP(SuperStoreData[[#This Row],[Zip Code]],ZipCodeTable[Zip Code],ZipCodeTable[State])</f>
        <v>CA</v>
      </c>
      <c r="N8029" t="s">
        <v>68</v>
      </c>
      <c r="O8029" t="s">
        <v>3290</v>
      </c>
      <c r="P8029" t="s">
        <v>76</v>
      </c>
      <c r="Q8029" t="s">
        <v>98</v>
      </c>
      <c r="R8029" t="s">
        <v>3291</v>
      </c>
      <c r="S8029" s="5">
        <v>438.36799999999999</v>
      </c>
      <c r="T8029" s="5">
        <v>28.142520279553999</v>
      </c>
      <c r="U8029" s="6">
        <f>SuperStoreData[[#This Row],[Profit]]/SuperStoreData[[#This Row],[Sales]]</f>
        <v>6.4198391031174723E-2</v>
      </c>
    </row>
    <row r="8030" spans="1:21" x14ac:dyDescent="0.2">
      <c r="A8030">
        <v>3560</v>
      </c>
      <c r="B8030" t="s">
        <v>5654</v>
      </c>
      <c r="C8030" s="1">
        <v>42995</v>
      </c>
      <c r="D8030" s="1">
        <v>43000</v>
      </c>
      <c r="E8030" s="7">
        <f>SuperStoreData[[#This Row],[Ship Date]]-SuperStoreData[[#This Row],[Order Date]]</f>
        <v>5</v>
      </c>
      <c r="F8030" t="s">
        <v>29</v>
      </c>
      <c r="G8030" t="s">
        <v>2756</v>
      </c>
      <c r="H8030" t="s">
        <v>2757</v>
      </c>
      <c r="I8030" t="str">
        <f>PROPER(SuperStoreData[[#This Row],[Customer Name]])</f>
        <v>Tony Sayre</v>
      </c>
      <c r="J8030" t="s">
        <v>32</v>
      </c>
      <c r="K8030">
        <v>94122</v>
      </c>
      <c r="L8030" t="str">
        <f>_xlfn.XLOOKUP(SuperStoreData[[#This Row],[Zip Code]],ZipCodeTable[Zip Code],ZipCodeTable[City])</f>
        <v>San Francisco</v>
      </c>
      <c r="M8030" t="str">
        <f>_xlfn.XLOOKUP(SuperStoreData[[#This Row],[Zip Code]],ZipCodeTable[Zip Code],ZipCodeTable[State])</f>
        <v>CA</v>
      </c>
      <c r="N8030" t="s">
        <v>68</v>
      </c>
      <c r="O8030" t="s">
        <v>2680</v>
      </c>
      <c r="P8030" t="s">
        <v>76</v>
      </c>
      <c r="Q8030" t="s">
        <v>77</v>
      </c>
      <c r="R8030" t="s">
        <v>2681</v>
      </c>
      <c r="S8030" s="5">
        <v>439.8</v>
      </c>
      <c r="T8030" s="5">
        <v>49.521338709493698</v>
      </c>
      <c r="U8030" s="6">
        <f>SuperStoreData[[#This Row],[Profit]]/SuperStoreData[[#This Row],[Sales]]</f>
        <v>0.1125996787391853</v>
      </c>
    </row>
    <row r="8031" spans="1:21" x14ac:dyDescent="0.2">
      <c r="A8031">
        <v>4287</v>
      </c>
      <c r="B8031" t="s">
        <v>10005</v>
      </c>
      <c r="C8031" s="1">
        <v>42983</v>
      </c>
      <c r="D8031" s="1">
        <v>42988</v>
      </c>
      <c r="E8031" s="7">
        <f>SuperStoreData[[#This Row],[Ship Date]]-SuperStoreData[[#This Row],[Order Date]]</f>
        <v>5</v>
      </c>
      <c r="F8031" t="s">
        <v>129</v>
      </c>
      <c r="G8031" t="s">
        <v>4176</v>
      </c>
      <c r="H8031" t="s">
        <v>4177</v>
      </c>
      <c r="I8031" t="str">
        <f>PROPER(SuperStoreData[[#This Row],[Customer Name]])</f>
        <v>Carol Adams</v>
      </c>
      <c r="J8031" t="s">
        <v>82</v>
      </c>
      <c r="K8031">
        <v>77642</v>
      </c>
      <c r="L8031" t="str">
        <f>_xlfn.XLOOKUP(SuperStoreData[[#This Row],[Zip Code]],ZipCodeTable[Zip Code],ZipCodeTable[City])</f>
        <v>Port Arthur</v>
      </c>
      <c r="M8031" t="str">
        <f>_xlfn.XLOOKUP(SuperStoreData[[#This Row],[Zip Code]],ZipCodeTable[Zip Code],ZipCodeTable[State])</f>
        <v>TX</v>
      </c>
      <c r="N8031" t="s">
        <v>23</v>
      </c>
      <c r="O8031" t="s">
        <v>995</v>
      </c>
      <c r="P8031" t="s">
        <v>76</v>
      </c>
      <c r="Q8031" t="s">
        <v>511</v>
      </c>
      <c r="R8031" t="s">
        <v>996</v>
      </c>
      <c r="S8031" s="5">
        <v>439.99200000000002</v>
      </c>
      <c r="T8031" s="5">
        <v>10.273671195933501</v>
      </c>
      <c r="U8031" s="6">
        <f>SuperStoreData[[#This Row],[Profit]]/SuperStoreData[[#This Row],[Sales]]</f>
        <v>2.3349677257617184E-2</v>
      </c>
    </row>
    <row r="8032" spans="1:21" x14ac:dyDescent="0.2">
      <c r="A8032">
        <v>3692</v>
      </c>
      <c r="B8032" t="s">
        <v>11698</v>
      </c>
      <c r="C8032" s="1">
        <v>42052</v>
      </c>
      <c r="D8032" s="1">
        <v>42059</v>
      </c>
      <c r="E8032" s="7">
        <f>SuperStoreData[[#This Row],[Ship Date]]-SuperStoreData[[#This Row],[Order Date]]</f>
        <v>7</v>
      </c>
      <c r="F8032" t="s">
        <v>129</v>
      </c>
      <c r="G8032" t="s">
        <v>1610</v>
      </c>
      <c r="H8032" t="s">
        <v>1611</v>
      </c>
      <c r="I8032" t="str">
        <f>PROPER(SuperStoreData[[#This Row],[Customer Name]])</f>
        <v>Frank Atkinson</v>
      </c>
      <c r="J8032" t="s">
        <v>82</v>
      </c>
      <c r="K8032">
        <v>80219</v>
      </c>
      <c r="L8032" t="str">
        <f>_xlfn.XLOOKUP(SuperStoreData[[#This Row],[Zip Code]],ZipCodeTable[Zip Code],ZipCodeTable[City])</f>
        <v>Denver</v>
      </c>
      <c r="M8032" t="str">
        <f>_xlfn.XLOOKUP(SuperStoreData[[#This Row],[Zip Code]],ZipCodeTable[Zip Code],ZipCodeTable[State])</f>
        <v>CO</v>
      </c>
      <c r="N8032" t="s">
        <v>68</v>
      </c>
      <c r="O8032" t="s">
        <v>995</v>
      </c>
      <c r="P8032" t="s">
        <v>76</v>
      </c>
      <c r="Q8032" t="s">
        <v>511</v>
      </c>
      <c r="R8032" t="s">
        <v>996</v>
      </c>
      <c r="S8032" s="5">
        <v>439.99200000000002</v>
      </c>
      <c r="T8032" s="5">
        <v>64.721374652580295</v>
      </c>
      <c r="U8032" s="6">
        <f>SuperStoreData[[#This Row],[Profit]]/SuperStoreData[[#This Row],[Sales]]</f>
        <v>0.14709670778691497</v>
      </c>
    </row>
    <row r="8033" spans="1:21" x14ac:dyDescent="0.2">
      <c r="A8033">
        <v>4688</v>
      </c>
      <c r="B8033" t="s">
        <v>10530</v>
      </c>
      <c r="C8033" s="1">
        <v>42333</v>
      </c>
      <c r="D8033" s="1">
        <v>42337</v>
      </c>
      <c r="E8033" s="7">
        <f>SuperStoreData[[#This Row],[Ship Date]]-SuperStoreData[[#This Row],[Order Date]]</f>
        <v>4</v>
      </c>
      <c r="F8033" t="s">
        <v>29</v>
      </c>
      <c r="G8033" t="s">
        <v>3003</v>
      </c>
      <c r="H8033" t="s">
        <v>3031</v>
      </c>
      <c r="I8033" t="str">
        <f>PROPER(SuperStoreData[[#This Row],[Customer Name]])</f>
        <v>Hunter Lopez</v>
      </c>
      <c r="J8033" t="s">
        <v>32</v>
      </c>
      <c r="K8033">
        <v>47374</v>
      </c>
      <c r="L8033" t="str">
        <f>_xlfn.XLOOKUP(SuperStoreData[[#This Row],[Zip Code]],ZipCodeTable[Zip Code],ZipCodeTable[City])</f>
        <v>Richmond</v>
      </c>
      <c r="M8033" t="str">
        <f>_xlfn.XLOOKUP(SuperStoreData[[#This Row],[Zip Code]],ZipCodeTable[Zip Code],ZipCodeTable[State])</f>
        <v>IN</v>
      </c>
      <c r="N8033" t="s">
        <v>23</v>
      </c>
      <c r="O8033" t="s">
        <v>9453</v>
      </c>
      <c r="P8033" t="s">
        <v>76</v>
      </c>
      <c r="Q8033" t="s">
        <v>98</v>
      </c>
      <c r="R8033" t="s">
        <v>9454</v>
      </c>
      <c r="S8033" s="5">
        <v>440.91</v>
      </c>
      <c r="T8033" s="5">
        <v>88.520793084705801</v>
      </c>
      <c r="U8033" s="6">
        <f>SuperStoreData[[#This Row],[Profit]]/SuperStoreData[[#This Row],[Sales]]</f>
        <v>0.2007683951026418</v>
      </c>
    </row>
    <row r="8034" spans="1:21" x14ac:dyDescent="0.2">
      <c r="A8034">
        <v>7866</v>
      </c>
      <c r="B8034" t="s">
        <v>8173</v>
      </c>
      <c r="C8034" s="1">
        <v>42691</v>
      </c>
      <c r="D8034" s="1">
        <v>42695</v>
      </c>
      <c r="E8034" s="7">
        <f>SuperStoreData[[#This Row],[Ship Date]]-SuperStoreData[[#This Row],[Order Date]]</f>
        <v>4</v>
      </c>
      <c r="F8034" t="s">
        <v>129</v>
      </c>
      <c r="G8034" t="s">
        <v>1750</v>
      </c>
      <c r="H8034" t="s">
        <v>8174</v>
      </c>
      <c r="I8034" t="str">
        <f>PROPER(SuperStoreData[[#This Row],[Customer Name]])</f>
        <v>Toby Gnade</v>
      </c>
      <c r="J8034" t="s">
        <v>32</v>
      </c>
      <c r="K8034">
        <v>85204</v>
      </c>
      <c r="L8034" t="str">
        <f>_xlfn.XLOOKUP(SuperStoreData[[#This Row],[Zip Code]],ZipCodeTable[Zip Code],ZipCodeTable[City])</f>
        <v>Mesa</v>
      </c>
      <c r="M8034" t="str">
        <f>_xlfn.XLOOKUP(SuperStoreData[[#This Row],[Zip Code]],ZipCodeTable[Zip Code],ZipCodeTable[State])</f>
        <v>AZ</v>
      </c>
      <c r="N8034" t="s">
        <v>68</v>
      </c>
      <c r="O8034" t="s">
        <v>5889</v>
      </c>
      <c r="P8034" t="s">
        <v>48</v>
      </c>
      <c r="Q8034" t="s">
        <v>55</v>
      </c>
      <c r="R8034" t="s">
        <v>5890</v>
      </c>
      <c r="S8034" s="5">
        <v>441.92</v>
      </c>
      <c r="T8034" s="5">
        <v>147.762216904355</v>
      </c>
      <c r="U8034" s="6">
        <f>SuperStoreData[[#This Row],[Profit]]/SuperStoreData[[#This Row],[Sales]]</f>
        <v>0.33436417655764616</v>
      </c>
    </row>
    <row r="8035" spans="1:21" x14ac:dyDescent="0.2">
      <c r="A8035">
        <v>7640</v>
      </c>
      <c r="B8035" t="s">
        <v>1384</v>
      </c>
      <c r="C8035" s="1">
        <v>42208</v>
      </c>
      <c r="D8035" s="1">
        <v>42212</v>
      </c>
      <c r="E8035" s="7">
        <f>SuperStoreData[[#This Row],[Ship Date]]-SuperStoreData[[#This Row],[Order Date]]</f>
        <v>4</v>
      </c>
      <c r="F8035" t="s">
        <v>29</v>
      </c>
      <c r="G8035" t="s">
        <v>1385</v>
      </c>
      <c r="H8035" t="s">
        <v>1396</v>
      </c>
      <c r="I8035" t="str">
        <f>PROPER(SuperStoreData[[#This Row],[Customer Name]])</f>
        <v>Dorothy Badders</v>
      </c>
      <c r="J8035" t="s">
        <v>82</v>
      </c>
      <c r="K8035">
        <v>19711</v>
      </c>
      <c r="L8035" t="str">
        <f>_xlfn.XLOOKUP(SuperStoreData[[#This Row],[Zip Code]],ZipCodeTable[Zip Code],ZipCodeTable[City])</f>
        <v>Newark</v>
      </c>
      <c r="M8035" t="str">
        <f>_xlfn.XLOOKUP(SuperStoreData[[#This Row],[Zip Code]],ZipCodeTable[Zip Code],ZipCodeTable[State])</f>
        <v>DE</v>
      </c>
      <c r="N8035" t="s">
        <v>46</v>
      </c>
      <c r="O8035" t="s">
        <v>1397</v>
      </c>
      <c r="P8035" t="s">
        <v>48</v>
      </c>
      <c r="Q8035" t="s">
        <v>166</v>
      </c>
      <c r="R8035" t="s">
        <v>1398</v>
      </c>
      <c r="S8035" s="5">
        <v>441.96</v>
      </c>
      <c r="T8035" s="5">
        <v>14.2156327608275</v>
      </c>
      <c r="U8035" s="6">
        <f>SuperStoreData[[#This Row],[Profit]]/SuperStoreData[[#This Row],[Sales]]</f>
        <v>3.2164975927295461E-2</v>
      </c>
    </row>
    <row r="8036" spans="1:21" x14ac:dyDescent="0.2">
      <c r="A8036">
        <v>6263</v>
      </c>
      <c r="B8036" t="s">
        <v>10574</v>
      </c>
      <c r="C8036" s="1">
        <v>43296</v>
      </c>
      <c r="D8036" s="1">
        <v>43298</v>
      </c>
      <c r="E8036" s="7">
        <f>SuperStoreData[[#This Row],[Ship Date]]-SuperStoreData[[#This Row],[Order Date]]</f>
        <v>2</v>
      </c>
      <c r="F8036" t="s">
        <v>18</v>
      </c>
      <c r="G8036" t="s">
        <v>2342</v>
      </c>
      <c r="H8036" t="s">
        <v>7889</v>
      </c>
      <c r="I8036" t="str">
        <f>PROPER(SuperStoreData[[#This Row],[Customer Name]])</f>
        <v>Michael Kennedy</v>
      </c>
      <c r="J8036" t="s">
        <v>82</v>
      </c>
      <c r="K8036">
        <v>61107</v>
      </c>
      <c r="L8036" t="str">
        <f>_xlfn.XLOOKUP(SuperStoreData[[#This Row],[Zip Code]],ZipCodeTable[Zip Code],ZipCodeTable[City])</f>
        <v>Rockford</v>
      </c>
      <c r="M8036" t="str">
        <f>_xlfn.XLOOKUP(SuperStoreData[[#This Row],[Zip Code]],ZipCodeTable[Zip Code],ZipCodeTable[State])</f>
        <v>IL</v>
      </c>
      <c r="N8036" t="s">
        <v>23</v>
      </c>
      <c r="O8036" t="s">
        <v>2391</v>
      </c>
      <c r="P8036" t="s">
        <v>25</v>
      </c>
      <c r="Q8036" t="s">
        <v>26</v>
      </c>
      <c r="R8036" t="s">
        <v>2392</v>
      </c>
      <c r="S8036" s="5">
        <v>442.37200000000001</v>
      </c>
      <c r="T8036" s="5">
        <v>145.478426969477</v>
      </c>
      <c r="U8036" s="6">
        <f>SuperStoreData[[#This Row],[Profit]]/SuperStoreData[[#This Row],[Sales]]</f>
        <v>0.32885993455615858</v>
      </c>
    </row>
    <row r="8037" spans="1:21" x14ac:dyDescent="0.2">
      <c r="A8037">
        <v>1745</v>
      </c>
      <c r="B8037" t="s">
        <v>11713</v>
      </c>
      <c r="C8037" s="1">
        <v>43289</v>
      </c>
      <c r="D8037" s="1">
        <v>43293</v>
      </c>
      <c r="E8037" s="7">
        <f>SuperStoreData[[#This Row],[Ship Date]]-SuperStoreData[[#This Row],[Order Date]]</f>
        <v>4</v>
      </c>
      <c r="F8037" t="s">
        <v>29</v>
      </c>
      <c r="G8037" t="s">
        <v>1886</v>
      </c>
      <c r="H8037" t="s">
        <v>1887</v>
      </c>
      <c r="I8037" t="str">
        <f>PROPER(SuperStoreData[[#This Row],[Customer Name]])</f>
        <v>Mick Crebagga</v>
      </c>
      <c r="J8037" t="s">
        <v>32</v>
      </c>
      <c r="K8037">
        <v>19140</v>
      </c>
      <c r="L8037" t="str">
        <f>_xlfn.XLOOKUP(SuperStoreData[[#This Row],[Zip Code]],ZipCodeTable[Zip Code],ZipCodeTable[City])</f>
        <v>Philadelphia</v>
      </c>
      <c r="M8037" t="str">
        <f>_xlfn.XLOOKUP(SuperStoreData[[#This Row],[Zip Code]],ZipCodeTable[Zip Code],ZipCodeTable[State])</f>
        <v>PA</v>
      </c>
      <c r="N8037" t="s">
        <v>46</v>
      </c>
      <c r="O8037" t="s">
        <v>7367</v>
      </c>
      <c r="P8037" t="s">
        <v>76</v>
      </c>
      <c r="Q8037" t="s">
        <v>77</v>
      </c>
      <c r="R8037" t="s">
        <v>7368</v>
      </c>
      <c r="S8037" s="5">
        <v>442.4</v>
      </c>
      <c r="T8037" s="5">
        <v>2.4604643966826498</v>
      </c>
      <c r="U8037" s="6">
        <f>SuperStoreData[[#This Row],[Profit]]/SuperStoreData[[#This Row],[Sales]]</f>
        <v>5.5616283830982145E-3</v>
      </c>
    </row>
    <row r="8038" spans="1:21" x14ac:dyDescent="0.2">
      <c r="A8038">
        <v>2182</v>
      </c>
      <c r="B8038" t="s">
        <v>5318</v>
      </c>
      <c r="C8038" s="1">
        <v>43456</v>
      </c>
      <c r="D8038" s="1">
        <v>43459</v>
      </c>
      <c r="E8038" s="7">
        <f>SuperStoreData[[#This Row],[Ship Date]]-SuperStoreData[[#This Row],[Order Date]]</f>
        <v>3</v>
      </c>
      <c r="F8038" t="s">
        <v>29</v>
      </c>
      <c r="G8038" t="s">
        <v>366</v>
      </c>
      <c r="H8038" t="s">
        <v>384</v>
      </c>
      <c r="I8038" t="str">
        <f>PROPER(SuperStoreData[[#This Row],[Customer Name]])</f>
        <v>Caroline Jumper</v>
      </c>
      <c r="J8038" t="s">
        <v>32</v>
      </c>
      <c r="K8038">
        <v>10009</v>
      </c>
      <c r="L8038" t="str">
        <f>_xlfn.XLOOKUP(SuperStoreData[[#This Row],[Zip Code]],ZipCodeTable[Zip Code],ZipCodeTable[City])</f>
        <v>New York</v>
      </c>
      <c r="M8038" t="str">
        <f>_xlfn.XLOOKUP(SuperStoreData[[#This Row],[Zip Code]],ZipCodeTable[Zip Code],ZipCodeTable[State])</f>
        <v>NY</v>
      </c>
      <c r="N8038" t="s">
        <v>46</v>
      </c>
      <c r="O8038" t="s">
        <v>5319</v>
      </c>
      <c r="P8038" t="s">
        <v>48</v>
      </c>
      <c r="Q8038" t="s">
        <v>55</v>
      </c>
      <c r="R8038" t="s">
        <v>5320</v>
      </c>
      <c r="S8038" s="5">
        <v>442.76400000000001</v>
      </c>
      <c r="T8038" s="5">
        <v>77.447919508120094</v>
      </c>
      <c r="U8038" s="6">
        <f>SuperStoreData[[#This Row],[Profit]]/SuperStoreData[[#This Row],[Sales]]</f>
        <v>0.17491918834440037</v>
      </c>
    </row>
    <row r="8039" spans="1:21" x14ac:dyDescent="0.2">
      <c r="A8039">
        <v>3396</v>
      </c>
      <c r="B8039" t="s">
        <v>520</v>
      </c>
      <c r="C8039" s="1">
        <v>42898</v>
      </c>
      <c r="D8039" s="1">
        <v>42901</v>
      </c>
      <c r="E8039" s="7">
        <f>SuperStoreData[[#This Row],[Ship Date]]-SuperStoreData[[#This Row],[Order Date]]</f>
        <v>3</v>
      </c>
      <c r="F8039" t="s">
        <v>29</v>
      </c>
      <c r="G8039" t="s">
        <v>521</v>
      </c>
      <c r="H8039" t="s">
        <v>527</v>
      </c>
      <c r="I8039" t="str">
        <f>PROPER(SuperStoreData[[#This Row],[Customer Name]])</f>
        <v>Karen Ferguson</v>
      </c>
      <c r="J8039" t="s">
        <v>21</v>
      </c>
      <c r="K8039">
        <v>46203</v>
      </c>
      <c r="L8039" t="str">
        <f>_xlfn.XLOOKUP(SuperStoreData[[#This Row],[Zip Code]],ZipCodeTable[Zip Code],ZipCodeTable[City])</f>
        <v>Indianapolis</v>
      </c>
      <c r="M8039" t="str">
        <f>_xlfn.XLOOKUP(SuperStoreData[[#This Row],[Zip Code]],ZipCodeTable[Zip Code],ZipCodeTable[State])</f>
        <v>IN</v>
      </c>
      <c r="N8039" t="s">
        <v>23</v>
      </c>
      <c r="O8039" t="s">
        <v>528</v>
      </c>
      <c r="P8039" t="s">
        <v>25</v>
      </c>
      <c r="Q8039" t="s">
        <v>61</v>
      </c>
      <c r="R8039" t="s">
        <v>529</v>
      </c>
      <c r="S8039" s="5">
        <v>443.92</v>
      </c>
      <c r="T8039" s="5">
        <v>24.8488968437244</v>
      </c>
      <c r="U8039" s="6">
        <f>SuperStoreData[[#This Row],[Profit]]/SuperStoreData[[#This Row],[Sales]]</f>
        <v>5.5976069660579379E-2</v>
      </c>
    </row>
    <row r="8040" spans="1:21" x14ac:dyDescent="0.2">
      <c r="A8040">
        <v>2832</v>
      </c>
      <c r="B8040" t="s">
        <v>839</v>
      </c>
      <c r="C8040" s="1">
        <v>42371</v>
      </c>
      <c r="D8040" s="1">
        <v>42378</v>
      </c>
      <c r="E8040" s="7">
        <f>SuperStoreData[[#This Row],[Ship Date]]-SuperStoreData[[#This Row],[Order Date]]</f>
        <v>7</v>
      </c>
      <c r="F8040" t="s">
        <v>29</v>
      </c>
      <c r="G8040" t="s">
        <v>840</v>
      </c>
      <c r="H8040" t="s">
        <v>857</v>
      </c>
      <c r="I8040" t="str">
        <f>PROPER(SuperStoreData[[#This Row],[Customer Name]])</f>
        <v>Natalie Decherney</v>
      </c>
      <c r="J8040" t="s">
        <v>32</v>
      </c>
      <c r="K8040">
        <v>97206</v>
      </c>
      <c r="L8040" t="str">
        <f>_xlfn.XLOOKUP(SuperStoreData[[#This Row],[Zip Code]],ZipCodeTable[Zip Code],ZipCodeTable[City])</f>
        <v>Portland</v>
      </c>
      <c r="M8040" t="str">
        <f>_xlfn.XLOOKUP(SuperStoreData[[#This Row],[Zip Code]],ZipCodeTable[Zip Code],ZipCodeTable[State])</f>
        <v>OR</v>
      </c>
      <c r="N8040" t="s">
        <v>68</v>
      </c>
      <c r="O8040" t="s">
        <v>528</v>
      </c>
      <c r="P8040" t="s">
        <v>25</v>
      </c>
      <c r="Q8040" t="s">
        <v>61</v>
      </c>
      <c r="R8040" t="s">
        <v>529</v>
      </c>
      <c r="S8040" s="5">
        <v>443.92</v>
      </c>
      <c r="T8040" s="5">
        <v>8.6746611768245092</v>
      </c>
      <c r="U8040" s="6">
        <f>SuperStoreData[[#This Row],[Profit]]/SuperStoreData[[#This Row],[Sales]]</f>
        <v>1.9541046082232179E-2</v>
      </c>
    </row>
    <row r="8041" spans="1:21" x14ac:dyDescent="0.2">
      <c r="A8041">
        <v>5619</v>
      </c>
      <c r="B8041" t="s">
        <v>9195</v>
      </c>
      <c r="C8041" s="1">
        <v>43400</v>
      </c>
      <c r="D8041" s="1">
        <v>43407</v>
      </c>
      <c r="E8041" s="7">
        <f>SuperStoreData[[#This Row],[Ship Date]]-SuperStoreData[[#This Row],[Order Date]]</f>
        <v>7</v>
      </c>
      <c r="F8041" t="s">
        <v>18</v>
      </c>
      <c r="G8041" t="s">
        <v>2803</v>
      </c>
      <c r="H8041" t="s">
        <v>2804</v>
      </c>
      <c r="I8041" t="str">
        <f>PROPER(SuperStoreData[[#This Row],[Customer Name]])</f>
        <v>Charlotte Melton</v>
      </c>
      <c r="J8041" t="s">
        <v>32</v>
      </c>
      <c r="K8041">
        <v>92105</v>
      </c>
      <c r="L8041" t="str">
        <f>_xlfn.XLOOKUP(SuperStoreData[[#This Row],[Zip Code]],ZipCodeTable[Zip Code],ZipCodeTable[City])</f>
        <v>San Diego</v>
      </c>
      <c r="M8041" t="str">
        <f>_xlfn.XLOOKUP(SuperStoreData[[#This Row],[Zip Code]],ZipCodeTable[Zip Code],ZipCodeTable[State])</f>
        <v>CA</v>
      </c>
      <c r="N8041" t="s">
        <v>68</v>
      </c>
      <c r="O8041" t="s">
        <v>6160</v>
      </c>
      <c r="P8041" t="s">
        <v>25</v>
      </c>
      <c r="Q8041" t="s">
        <v>61</v>
      </c>
      <c r="R8041" t="s">
        <v>6161</v>
      </c>
      <c r="S8041" s="5">
        <v>443.92</v>
      </c>
      <c r="T8041" s="5">
        <v>145.167179527608</v>
      </c>
      <c r="U8041" s="6">
        <f>SuperStoreData[[#This Row],[Profit]]/SuperStoreData[[#This Row],[Sales]]</f>
        <v>0.32701202813031177</v>
      </c>
    </row>
    <row r="8042" spans="1:21" x14ac:dyDescent="0.2">
      <c r="A8042">
        <v>206</v>
      </c>
      <c r="B8042" t="s">
        <v>6637</v>
      </c>
      <c r="C8042" s="1">
        <v>43416</v>
      </c>
      <c r="D8042" s="1">
        <v>43416</v>
      </c>
      <c r="E8042" s="7">
        <f>SuperStoreData[[#This Row],[Ship Date]]-SuperStoreData[[#This Row],[Order Date]]</f>
        <v>0</v>
      </c>
      <c r="F8042" t="s">
        <v>29</v>
      </c>
      <c r="G8042" t="s">
        <v>6638</v>
      </c>
      <c r="H8042" t="s">
        <v>6639</v>
      </c>
      <c r="I8042" t="str">
        <f>PROPER(SuperStoreData[[#This Row],[Customer Name]])</f>
        <v>Laurel Elliston</v>
      </c>
      <c r="J8042" t="s">
        <v>32</v>
      </c>
      <c r="K8042">
        <v>90604</v>
      </c>
      <c r="L8042" t="str">
        <f>_xlfn.XLOOKUP(SuperStoreData[[#This Row],[Zip Code]],ZipCodeTable[Zip Code],ZipCodeTable[City])</f>
        <v>Whittier</v>
      </c>
      <c r="M8042" t="str">
        <f>_xlfn.XLOOKUP(SuperStoreData[[#This Row],[Zip Code]],ZipCodeTable[Zip Code],ZipCodeTable[State])</f>
        <v>CA</v>
      </c>
      <c r="N8042" t="s">
        <v>68</v>
      </c>
      <c r="O8042" t="s">
        <v>1693</v>
      </c>
      <c r="P8042" t="s">
        <v>76</v>
      </c>
      <c r="Q8042" t="s">
        <v>98</v>
      </c>
      <c r="R8042" t="s">
        <v>1694</v>
      </c>
      <c r="S8042" s="5">
        <v>444.76799999999997</v>
      </c>
      <c r="T8042" s="5">
        <v>42.604704368807099</v>
      </c>
      <c r="U8042" s="6">
        <f>SuperStoreData[[#This Row],[Profit]]/SuperStoreData[[#This Row],[Sales]]</f>
        <v>9.5790849091677233E-2</v>
      </c>
    </row>
    <row r="8043" spans="1:21" x14ac:dyDescent="0.2">
      <c r="A8043">
        <v>7353</v>
      </c>
      <c r="B8043" t="s">
        <v>8612</v>
      </c>
      <c r="C8043" s="1">
        <v>42017</v>
      </c>
      <c r="D8043" s="1">
        <v>42022</v>
      </c>
      <c r="E8043" s="7">
        <f>SuperStoreData[[#This Row],[Ship Date]]-SuperStoreData[[#This Row],[Order Date]]</f>
        <v>5</v>
      </c>
      <c r="F8043" t="s">
        <v>129</v>
      </c>
      <c r="G8043" t="s">
        <v>1245</v>
      </c>
      <c r="H8043" t="s">
        <v>1246</v>
      </c>
      <c r="I8043" t="str">
        <f>PROPER(SuperStoreData[[#This Row],[Customer Name]])</f>
        <v>Matthew Grinstein</v>
      </c>
      <c r="J8043" t="s">
        <v>21</v>
      </c>
      <c r="K8043">
        <v>44107</v>
      </c>
      <c r="L8043" t="str">
        <f>_xlfn.XLOOKUP(SuperStoreData[[#This Row],[Zip Code]],ZipCodeTable[Zip Code],ZipCodeTable[City])</f>
        <v>Lakewood</v>
      </c>
      <c r="M8043" t="str">
        <f>_xlfn.XLOOKUP(SuperStoreData[[#This Row],[Zip Code]],ZipCodeTable[Zip Code],ZipCodeTable[State])</f>
        <v>OH</v>
      </c>
      <c r="N8043" t="s">
        <v>46</v>
      </c>
      <c r="O8043" t="s">
        <v>1615</v>
      </c>
      <c r="P8043" t="s">
        <v>76</v>
      </c>
      <c r="Q8043" t="s">
        <v>98</v>
      </c>
      <c r="R8043" t="s">
        <v>1616</v>
      </c>
      <c r="S8043" s="5">
        <v>445.44</v>
      </c>
      <c r="T8043" s="5">
        <v>108.631957273183</v>
      </c>
      <c r="U8043" s="6">
        <f>SuperStoreData[[#This Row],[Profit]]/SuperStoreData[[#This Row],[Sales]]</f>
        <v>0.24387562247032823</v>
      </c>
    </row>
    <row r="8044" spans="1:21" x14ac:dyDescent="0.2">
      <c r="A8044">
        <v>7484</v>
      </c>
      <c r="B8044" t="s">
        <v>8555</v>
      </c>
      <c r="C8044" s="1">
        <v>43417</v>
      </c>
      <c r="D8044" s="1">
        <v>43422</v>
      </c>
      <c r="E8044" s="7">
        <f>SuperStoreData[[#This Row],[Ship Date]]-SuperStoreData[[#This Row],[Order Date]]</f>
        <v>5</v>
      </c>
      <c r="F8044" t="s">
        <v>129</v>
      </c>
      <c r="G8044" t="s">
        <v>1942</v>
      </c>
      <c r="H8044" t="s">
        <v>8556</v>
      </c>
      <c r="I8044" t="str">
        <f>PROPER(SuperStoreData[[#This Row],[Customer Name]])</f>
        <v>Ed Braxton</v>
      </c>
      <c r="J8044" t="s">
        <v>82</v>
      </c>
      <c r="K8044">
        <v>19140</v>
      </c>
      <c r="L8044" t="str">
        <f>_xlfn.XLOOKUP(SuperStoreData[[#This Row],[Zip Code]],ZipCodeTable[Zip Code],ZipCodeTable[City])</f>
        <v>Philadelphia</v>
      </c>
      <c r="M8044" t="str">
        <f>_xlfn.XLOOKUP(SuperStoreData[[#This Row],[Zip Code]],ZipCodeTable[Zip Code],ZipCodeTable[State])</f>
        <v>PA</v>
      </c>
      <c r="N8044" t="s">
        <v>46</v>
      </c>
      <c r="O8044" t="s">
        <v>280</v>
      </c>
      <c r="P8044" t="s">
        <v>48</v>
      </c>
      <c r="Q8044" t="s">
        <v>55</v>
      </c>
      <c r="R8044" t="s">
        <v>281</v>
      </c>
      <c r="S8044" s="5">
        <v>445.80200000000002</v>
      </c>
      <c r="T8044" s="5">
        <v>104.518019556242</v>
      </c>
      <c r="U8044" s="6">
        <f>SuperStoreData[[#This Row],[Profit]]/SuperStoreData[[#This Row],[Sales]]</f>
        <v>0.23444941825348919</v>
      </c>
    </row>
    <row r="8045" spans="1:21" x14ac:dyDescent="0.2">
      <c r="A8045">
        <v>597</v>
      </c>
      <c r="B8045" t="s">
        <v>5932</v>
      </c>
      <c r="C8045" s="1">
        <v>42877</v>
      </c>
      <c r="D8045" s="1">
        <v>42882</v>
      </c>
      <c r="E8045" s="7">
        <f>SuperStoreData[[#This Row],[Ship Date]]-SuperStoreData[[#This Row],[Order Date]]</f>
        <v>5</v>
      </c>
      <c r="F8045" t="s">
        <v>29</v>
      </c>
      <c r="G8045" t="s">
        <v>1758</v>
      </c>
      <c r="H8045" t="s">
        <v>1759</v>
      </c>
      <c r="I8045" t="str">
        <f>PROPER(SuperStoreData[[#This Row],[Customer Name]])</f>
        <v>Lena Radford</v>
      </c>
      <c r="J8045" t="s">
        <v>32</v>
      </c>
      <c r="K8045">
        <v>92024</v>
      </c>
      <c r="L8045" t="str">
        <f>_xlfn.XLOOKUP(SuperStoreData[[#This Row],[Zip Code]],ZipCodeTable[Zip Code],ZipCodeTable[City])</f>
        <v>Encinitas</v>
      </c>
      <c r="M8045" t="str">
        <f>_xlfn.XLOOKUP(SuperStoreData[[#This Row],[Zip Code]],ZipCodeTable[Zip Code],ZipCodeTable[State])</f>
        <v>CA</v>
      </c>
      <c r="N8045" t="s">
        <v>68</v>
      </c>
      <c r="O8045" t="s">
        <v>5939</v>
      </c>
      <c r="P8045" t="s">
        <v>76</v>
      </c>
      <c r="Q8045" t="s">
        <v>98</v>
      </c>
      <c r="R8045" t="s">
        <v>5940</v>
      </c>
      <c r="S8045" s="5">
        <v>445.96</v>
      </c>
      <c r="T8045" s="5">
        <v>82.672827760005205</v>
      </c>
      <c r="U8045" s="6">
        <f>SuperStoreData[[#This Row],[Profit]]/SuperStoreData[[#This Row],[Sales]]</f>
        <v>0.18538171082609473</v>
      </c>
    </row>
    <row r="8046" spans="1:21" x14ac:dyDescent="0.2">
      <c r="A8046">
        <v>5405</v>
      </c>
      <c r="B8046" t="s">
        <v>10078</v>
      </c>
      <c r="C8046" s="1">
        <v>43423</v>
      </c>
      <c r="D8046" s="1">
        <v>43423</v>
      </c>
      <c r="E8046" s="7">
        <f>SuperStoreData[[#This Row],[Ship Date]]-SuperStoreData[[#This Row],[Order Date]]</f>
        <v>0</v>
      </c>
      <c r="F8046" t="s">
        <v>29</v>
      </c>
      <c r="G8046" t="s">
        <v>3959</v>
      </c>
      <c r="H8046" t="s">
        <v>3960</v>
      </c>
      <c r="I8046" t="str">
        <f>PROPER(SuperStoreData[[#This Row],[Customer Name]])</f>
        <v>Tracy Zic</v>
      </c>
      <c r="J8046" t="s">
        <v>32</v>
      </c>
      <c r="K8046">
        <v>90045</v>
      </c>
      <c r="L8046" t="str">
        <f>_xlfn.XLOOKUP(SuperStoreData[[#This Row],[Zip Code]],ZipCodeTable[Zip Code],ZipCodeTable[City])</f>
        <v>Los Angeles</v>
      </c>
      <c r="M8046" t="str">
        <f>_xlfn.XLOOKUP(SuperStoreData[[#This Row],[Zip Code]],ZipCodeTable[Zip Code],ZipCodeTable[State])</f>
        <v>CA</v>
      </c>
      <c r="N8046" t="s">
        <v>68</v>
      </c>
      <c r="O8046" t="s">
        <v>5939</v>
      </c>
      <c r="P8046" t="s">
        <v>76</v>
      </c>
      <c r="Q8046" t="s">
        <v>98</v>
      </c>
      <c r="R8046" t="s">
        <v>5940</v>
      </c>
      <c r="S8046" s="5">
        <v>445.96</v>
      </c>
      <c r="T8046" s="5">
        <v>58.638305959166502</v>
      </c>
      <c r="U8046" s="6">
        <f>SuperStoreData[[#This Row],[Profit]]/SuperStoreData[[#This Row],[Sales]]</f>
        <v>0.13148781495911405</v>
      </c>
    </row>
    <row r="8047" spans="1:21" x14ac:dyDescent="0.2">
      <c r="A8047">
        <v>7675</v>
      </c>
      <c r="B8047" t="s">
        <v>11212</v>
      </c>
      <c r="C8047" s="1">
        <v>42042</v>
      </c>
      <c r="D8047" s="1">
        <v>42045</v>
      </c>
      <c r="E8047" s="7">
        <f>SuperStoreData[[#This Row],[Ship Date]]-SuperStoreData[[#This Row],[Order Date]]</f>
        <v>3</v>
      </c>
      <c r="F8047" t="s">
        <v>129</v>
      </c>
      <c r="G8047" t="s">
        <v>1015</v>
      </c>
      <c r="H8047" t="s">
        <v>1063</v>
      </c>
      <c r="I8047" t="str">
        <f>PROPER(SuperStoreData[[#This Row],[Customer Name]])</f>
        <v>Matt Abelman</v>
      </c>
      <c r="J8047" t="s">
        <v>21</v>
      </c>
      <c r="K8047">
        <v>2149</v>
      </c>
      <c r="L8047" t="str">
        <f>_xlfn.XLOOKUP(SuperStoreData[[#This Row],[Zip Code]],ZipCodeTable[Zip Code],ZipCodeTable[City])</f>
        <v>Everett</v>
      </c>
      <c r="M8047" t="str">
        <f>_xlfn.XLOOKUP(SuperStoreData[[#This Row],[Zip Code]],ZipCodeTable[Zip Code],ZipCodeTable[State])</f>
        <v>MA</v>
      </c>
      <c r="N8047" t="s">
        <v>46</v>
      </c>
      <c r="O8047" t="s">
        <v>7355</v>
      </c>
      <c r="P8047" t="s">
        <v>48</v>
      </c>
      <c r="Q8047" t="s">
        <v>137</v>
      </c>
      <c r="R8047" t="s">
        <v>7356</v>
      </c>
      <c r="S8047" s="5">
        <v>446.06799999999998</v>
      </c>
      <c r="T8047" s="5">
        <v>100.62858717068799</v>
      </c>
      <c r="U8047" s="6">
        <f>SuperStoreData[[#This Row],[Profit]]/SuperStoreData[[#This Row],[Sales]]</f>
        <v>0.22559023998737412</v>
      </c>
    </row>
    <row r="8048" spans="1:21" x14ac:dyDescent="0.2">
      <c r="A8048">
        <v>937</v>
      </c>
      <c r="B8048" t="s">
        <v>9641</v>
      </c>
      <c r="C8048" s="1">
        <v>43436</v>
      </c>
      <c r="D8048" s="1">
        <v>43440</v>
      </c>
      <c r="E8048" s="7">
        <f>SuperStoreData[[#This Row],[Ship Date]]-SuperStoreData[[#This Row],[Order Date]]</f>
        <v>4</v>
      </c>
      <c r="F8048" t="s">
        <v>29</v>
      </c>
      <c r="G8048" t="s">
        <v>448</v>
      </c>
      <c r="H8048" t="s">
        <v>449</v>
      </c>
      <c r="I8048" t="str">
        <f>PROPER(SuperStoreData[[#This Row],[Customer Name]])</f>
        <v>Catherine Glotzbach</v>
      </c>
      <c r="J8048" t="s">
        <v>21</v>
      </c>
      <c r="K8048">
        <v>19120</v>
      </c>
      <c r="L8048" t="str">
        <f>_xlfn.XLOOKUP(SuperStoreData[[#This Row],[Zip Code]],ZipCodeTable[Zip Code],ZipCodeTable[City])</f>
        <v>Philadelphia</v>
      </c>
      <c r="M8048" t="str">
        <f>_xlfn.XLOOKUP(SuperStoreData[[#This Row],[Zip Code]],ZipCodeTable[Zip Code],ZipCodeTable[State])</f>
        <v>PA</v>
      </c>
      <c r="N8048" t="s">
        <v>46</v>
      </c>
      <c r="O8048" t="s">
        <v>7304</v>
      </c>
      <c r="P8048" t="s">
        <v>25</v>
      </c>
      <c r="Q8048" t="s">
        <v>39</v>
      </c>
      <c r="R8048" t="s">
        <v>7305</v>
      </c>
      <c r="S8048" s="5">
        <v>447.69600000000003</v>
      </c>
      <c r="T8048" s="5">
        <v>-13.551781307844401</v>
      </c>
      <c r="U8048" s="6">
        <f>SuperStoreData[[#This Row],[Profit]]/SuperStoreData[[#This Row],[Sales]]</f>
        <v>-3.0270052240458704E-2</v>
      </c>
    </row>
    <row r="8049" spans="1:21" x14ac:dyDescent="0.2">
      <c r="A8049">
        <v>7705</v>
      </c>
      <c r="B8049" t="s">
        <v>10983</v>
      </c>
      <c r="C8049" s="1">
        <v>42374</v>
      </c>
      <c r="D8049" s="1">
        <v>42379</v>
      </c>
      <c r="E8049" s="7">
        <f>SuperStoreData[[#This Row],[Ship Date]]-SuperStoreData[[#This Row],[Order Date]]</f>
        <v>5</v>
      </c>
      <c r="F8049" t="s">
        <v>29</v>
      </c>
      <c r="G8049" t="s">
        <v>3465</v>
      </c>
      <c r="H8049" t="s">
        <v>3466</v>
      </c>
      <c r="I8049" t="str">
        <f>PROPER(SuperStoreData[[#This Row],[Customer Name]])</f>
        <v>Andrew Allen</v>
      </c>
      <c r="J8049" t="s">
        <v>32</v>
      </c>
      <c r="K8049">
        <v>48234</v>
      </c>
      <c r="L8049" t="str">
        <f>_xlfn.XLOOKUP(SuperStoreData[[#This Row],[Zip Code]],ZipCodeTable[Zip Code],ZipCodeTable[City])</f>
        <v>Detroit</v>
      </c>
      <c r="M8049" t="str">
        <f>_xlfn.XLOOKUP(SuperStoreData[[#This Row],[Zip Code]],ZipCodeTable[Zip Code],ZipCodeTable[State])</f>
        <v>MI</v>
      </c>
      <c r="N8049" t="s">
        <v>23</v>
      </c>
      <c r="O8049" t="s">
        <v>3275</v>
      </c>
      <c r="P8049" t="s">
        <v>48</v>
      </c>
      <c r="Q8049" t="s">
        <v>137</v>
      </c>
      <c r="R8049" t="s">
        <v>3276</v>
      </c>
      <c r="S8049" s="5">
        <v>447.84</v>
      </c>
      <c r="T8049" s="5">
        <v>47.5200570380443</v>
      </c>
      <c r="U8049" s="6">
        <f>SuperStoreData[[#This Row],[Profit]]/SuperStoreData[[#This Row],[Sales]]</f>
        <v>0.10610945212139225</v>
      </c>
    </row>
    <row r="8050" spans="1:21" x14ac:dyDescent="0.2">
      <c r="A8050">
        <v>7897</v>
      </c>
      <c r="B8050" t="s">
        <v>9895</v>
      </c>
      <c r="C8050" s="1">
        <v>42618</v>
      </c>
      <c r="D8050" s="1">
        <v>42625</v>
      </c>
      <c r="E8050" s="7">
        <f>SuperStoreData[[#This Row],[Ship Date]]-SuperStoreData[[#This Row],[Order Date]]</f>
        <v>7</v>
      </c>
      <c r="F8050" t="s">
        <v>29</v>
      </c>
      <c r="G8050" t="s">
        <v>5795</v>
      </c>
      <c r="H8050" t="s">
        <v>5796</v>
      </c>
      <c r="I8050" t="str">
        <f>PROPER(SuperStoreData[[#This Row],[Customer Name]])</f>
        <v>Eugene Hildebrand</v>
      </c>
      <c r="J8050" t="s">
        <v>21</v>
      </c>
      <c r="K8050">
        <v>26003</v>
      </c>
      <c r="L8050" t="str">
        <f>_xlfn.XLOOKUP(SuperStoreData[[#This Row],[Zip Code]],ZipCodeTable[Zip Code],ZipCodeTable[City])</f>
        <v>Wheeling</v>
      </c>
      <c r="M8050" t="str">
        <f>_xlfn.XLOOKUP(SuperStoreData[[#This Row],[Zip Code]],ZipCodeTable[Zip Code],ZipCodeTable[State])</f>
        <v>WV</v>
      </c>
      <c r="N8050" t="s">
        <v>46</v>
      </c>
      <c r="O8050" t="s">
        <v>665</v>
      </c>
      <c r="P8050" t="s">
        <v>25</v>
      </c>
      <c r="Q8050" t="s">
        <v>91</v>
      </c>
      <c r="R8050" t="s">
        <v>3659</v>
      </c>
      <c r="S8050" s="5">
        <v>447.84</v>
      </c>
      <c r="T8050" s="5">
        <v>40.161418305760797</v>
      </c>
      <c r="U8050" s="6">
        <f>SuperStoreData[[#This Row],[Profit]]/SuperStoreData[[#This Row],[Sales]]</f>
        <v>8.9678050879244367E-2</v>
      </c>
    </row>
    <row r="8051" spans="1:21" x14ac:dyDescent="0.2">
      <c r="A8051">
        <v>1377</v>
      </c>
      <c r="B8051" t="s">
        <v>3604</v>
      </c>
      <c r="C8051" s="1">
        <v>42176</v>
      </c>
      <c r="D8051" s="1">
        <v>42180</v>
      </c>
      <c r="E8051" s="7">
        <f>SuperStoreData[[#This Row],[Ship Date]]-SuperStoreData[[#This Row],[Order Date]]</f>
        <v>4</v>
      </c>
      <c r="F8051" t="s">
        <v>129</v>
      </c>
      <c r="G8051" t="s">
        <v>894</v>
      </c>
      <c r="H8051" t="s">
        <v>903</v>
      </c>
      <c r="I8051" t="str">
        <f>PROPER(SuperStoreData[[#This Row],[Customer Name]])</f>
        <v>Valerie Dominguez</v>
      </c>
      <c r="J8051" t="s">
        <v>32</v>
      </c>
      <c r="K8051">
        <v>84062</v>
      </c>
      <c r="L8051" t="str">
        <f>_xlfn.XLOOKUP(SuperStoreData[[#This Row],[Zip Code]],ZipCodeTable[Zip Code],ZipCodeTable[City])</f>
        <v>Pleasant Grove</v>
      </c>
      <c r="M8051" t="str">
        <f>_xlfn.XLOOKUP(SuperStoreData[[#This Row],[Zip Code]],ZipCodeTable[Zip Code],ZipCodeTable[State])</f>
        <v>UT</v>
      </c>
      <c r="N8051" t="s">
        <v>68</v>
      </c>
      <c r="O8051" t="s">
        <v>851</v>
      </c>
      <c r="P8051" t="s">
        <v>25</v>
      </c>
      <c r="Q8051" t="s">
        <v>91</v>
      </c>
      <c r="R8051" t="s">
        <v>852</v>
      </c>
      <c r="S8051" s="5">
        <v>447.84</v>
      </c>
      <c r="T8051" s="5">
        <v>52.777765308021898</v>
      </c>
      <c r="U8051" s="6">
        <f>SuperStoreData[[#This Row],[Profit]]/SuperStoreData[[#This Row],[Sales]]</f>
        <v>0.11784960099147442</v>
      </c>
    </row>
    <row r="8052" spans="1:21" x14ac:dyDescent="0.2">
      <c r="A8052">
        <v>1098</v>
      </c>
      <c r="B8052" t="s">
        <v>10735</v>
      </c>
      <c r="C8052" s="1">
        <v>43459</v>
      </c>
      <c r="D8052" s="1">
        <v>43466</v>
      </c>
      <c r="E8052" s="7">
        <f>SuperStoreData[[#This Row],[Ship Date]]-SuperStoreData[[#This Row],[Order Date]]</f>
        <v>7</v>
      </c>
      <c r="F8052" t="s">
        <v>18</v>
      </c>
      <c r="G8052" t="s">
        <v>1335</v>
      </c>
      <c r="H8052" t="s">
        <v>4276</v>
      </c>
      <c r="I8052" t="str">
        <f>PROPER(SuperStoreData[[#This Row],[Customer Name]])</f>
        <v>Noel Staavos</v>
      </c>
      <c r="J8052" t="s">
        <v>82</v>
      </c>
      <c r="K8052">
        <v>90049</v>
      </c>
      <c r="L8052" t="str">
        <f>_xlfn.XLOOKUP(SuperStoreData[[#This Row],[Zip Code]],ZipCodeTable[Zip Code],ZipCodeTable[City])</f>
        <v>Los Angeles</v>
      </c>
      <c r="M8052" t="str">
        <f>_xlfn.XLOOKUP(SuperStoreData[[#This Row],[Zip Code]],ZipCodeTable[Zip Code],ZipCodeTable[State])</f>
        <v>CA</v>
      </c>
      <c r="N8052" t="s">
        <v>68</v>
      </c>
      <c r="O8052" t="s">
        <v>3275</v>
      </c>
      <c r="P8052" t="s">
        <v>48</v>
      </c>
      <c r="Q8052" t="s">
        <v>137</v>
      </c>
      <c r="R8052" t="s">
        <v>3276</v>
      </c>
      <c r="S8052" s="5">
        <v>447.84</v>
      </c>
      <c r="T8052" s="5">
        <v>93.521900097529496</v>
      </c>
      <c r="U8052" s="6">
        <f>SuperStoreData[[#This Row],[Profit]]/SuperStoreData[[#This Row],[Sales]]</f>
        <v>0.2088288230116325</v>
      </c>
    </row>
    <row r="8053" spans="1:21" x14ac:dyDescent="0.2">
      <c r="A8053">
        <v>3091</v>
      </c>
      <c r="B8053" t="s">
        <v>2495</v>
      </c>
      <c r="C8053" s="1">
        <v>43375</v>
      </c>
      <c r="D8053" s="1">
        <v>43379</v>
      </c>
      <c r="E8053" s="7">
        <f>SuperStoreData[[#This Row],[Ship Date]]-SuperStoreData[[#This Row],[Order Date]]</f>
        <v>4</v>
      </c>
      <c r="F8053" t="s">
        <v>29</v>
      </c>
      <c r="G8053" t="s">
        <v>2496</v>
      </c>
      <c r="H8053" t="s">
        <v>2497</v>
      </c>
      <c r="I8053" t="str">
        <f>PROPER(SuperStoreData[[#This Row],[Customer Name]])</f>
        <v>Brosina Hoffman</v>
      </c>
      <c r="J8053" t="s">
        <v>32</v>
      </c>
      <c r="K8053">
        <v>19711</v>
      </c>
      <c r="L8053" t="str">
        <f>_xlfn.XLOOKUP(SuperStoreData[[#This Row],[Zip Code]],ZipCodeTable[Zip Code],ZipCodeTable[City])</f>
        <v>Newark</v>
      </c>
      <c r="M8053" t="str">
        <f>_xlfn.XLOOKUP(SuperStoreData[[#This Row],[Zip Code]],ZipCodeTable[Zip Code],ZipCodeTable[State])</f>
        <v>DE</v>
      </c>
      <c r="N8053" t="s">
        <v>46</v>
      </c>
      <c r="O8053" t="s">
        <v>2498</v>
      </c>
      <c r="P8053" t="s">
        <v>25</v>
      </c>
      <c r="Q8053" t="s">
        <v>26</v>
      </c>
      <c r="R8053" t="s">
        <v>2499</v>
      </c>
      <c r="S8053" s="5">
        <v>447.86</v>
      </c>
      <c r="T8053" s="5">
        <v>90.112318675071407</v>
      </c>
      <c r="U8053" s="6">
        <f>SuperStoreData[[#This Row],[Profit]]/SuperStoreData[[#This Row],[Sales]]</f>
        <v>0.20120644548535571</v>
      </c>
    </row>
    <row r="8054" spans="1:21" x14ac:dyDescent="0.2">
      <c r="A8054">
        <v>6663</v>
      </c>
      <c r="B8054" t="s">
        <v>5946</v>
      </c>
      <c r="C8054" s="1">
        <v>42627</v>
      </c>
      <c r="D8054" s="1">
        <v>42630</v>
      </c>
      <c r="E8054" s="7">
        <f>SuperStoreData[[#This Row],[Ship Date]]-SuperStoreData[[#This Row],[Order Date]]</f>
        <v>3</v>
      </c>
      <c r="F8054" t="s">
        <v>129</v>
      </c>
      <c r="G8054" t="s">
        <v>5947</v>
      </c>
      <c r="H8054" t="s">
        <v>5948</v>
      </c>
      <c r="I8054" t="str">
        <f>PROPER(SuperStoreData[[#This Row],[Customer Name]])</f>
        <v>Denny Blanton</v>
      </c>
      <c r="J8054" t="s">
        <v>32</v>
      </c>
      <c r="K8054">
        <v>1841</v>
      </c>
      <c r="L8054" t="str">
        <f>_xlfn.XLOOKUP(SuperStoreData[[#This Row],[Zip Code]],ZipCodeTable[Zip Code],ZipCodeTable[City])</f>
        <v>Lawrence</v>
      </c>
      <c r="M8054" t="str">
        <f>_xlfn.XLOOKUP(SuperStoreData[[#This Row],[Zip Code]],ZipCodeTable[Zip Code],ZipCodeTable[State])</f>
        <v>MA</v>
      </c>
      <c r="N8054" t="s">
        <v>46</v>
      </c>
      <c r="O8054" t="s">
        <v>3238</v>
      </c>
      <c r="P8054" t="s">
        <v>25</v>
      </c>
      <c r="Q8054" t="s">
        <v>26</v>
      </c>
      <c r="R8054" t="s">
        <v>3239</v>
      </c>
      <c r="S8054" s="5">
        <v>447.86</v>
      </c>
      <c r="T8054" s="5">
        <v>86.663496901840503</v>
      </c>
      <c r="U8054" s="6">
        <f>SuperStoreData[[#This Row],[Profit]]/SuperStoreData[[#This Row],[Sales]]</f>
        <v>0.19350577613950901</v>
      </c>
    </row>
    <row r="8055" spans="1:21" x14ac:dyDescent="0.2">
      <c r="A8055">
        <v>5877</v>
      </c>
      <c r="B8055" t="s">
        <v>9868</v>
      </c>
      <c r="C8055" s="1">
        <v>42632</v>
      </c>
      <c r="D8055" s="1">
        <v>42635</v>
      </c>
      <c r="E8055" s="7">
        <f>SuperStoreData[[#This Row],[Ship Date]]-SuperStoreData[[#This Row],[Order Date]]</f>
        <v>3</v>
      </c>
      <c r="F8055" t="s">
        <v>29</v>
      </c>
      <c r="G8055" t="s">
        <v>2011</v>
      </c>
      <c r="H8055" t="s">
        <v>9445</v>
      </c>
      <c r="I8055" t="str">
        <f>PROPER(SuperStoreData[[#This Row],[Customer Name]])</f>
        <v>Frank Gastineau</v>
      </c>
      <c r="J8055" t="s">
        <v>21</v>
      </c>
      <c r="K8055">
        <v>1841</v>
      </c>
      <c r="L8055" t="str">
        <f>_xlfn.XLOOKUP(SuperStoreData[[#This Row],[Zip Code]],ZipCodeTable[Zip Code],ZipCodeTable[City])</f>
        <v>Lawrence</v>
      </c>
      <c r="M8055" t="str">
        <f>_xlfn.XLOOKUP(SuperStoreData[[#This Row],[Zip Code]],ZipCodeTable[Zip Code],ZipCodeTable[State])</f>
        <v>MA</v>
      </c>
      <c r="N8055" t="s">
        <v>46</v>
      </c>
      <c r="O8055" t="s">
        <v>2498</v>
      </c>
      <c r="P8055" t="s">
        <v>25</v>
      </c>
      <c r="Q8055" t="s">
        <v>26</v>
      </c>
      <c r="R8055" t="s">
        <v>2499</v>
      </c>
      <c r="S8055" s="5">
        <v>447.86</v>
      </c>
      <c r="T8055" s="5">
        <v>37.160866542908202</v>
      </c>
      <c r="U8055" s="6">
        <f>SuperStoreData[[#This Row],[Profit]]/SuperStoreData[[#This Row],[Sales]]</f>
        <v>8.2974292285330681E-2</v>
      </c>
    </row>
    <row r="8056" spans="1:21" x14ac:dyDescent="0.2">
      <c r="A8056">
        <v>1167</v>
      </c>
      <c r="B8056" t="s">
        <v>2112</v>
      </c>
      <c r="C8056" s="1">
        <v>42078</v>
      </c>
      <c r="D8056" s="1">
        <v>42082</v>
      </c>
      <c r="E8056" s="7">
        <f>SuperStoreData[[#This Row],[Ship Date]]-SuperStoreData[[#This Row],[Order Date]]</f>
        <v>4</v>
      </c>
      <c r="F8056" t="s">
        <v>489</v>
      </c>
      <c r="G8056" t="s">
        <v>2113</v>
      </c>
      <c r="H8056" t="s">
        <v>2114</v>
      </c>
      <c r="I8056" t="str">
        <f>PROPER(SuperStoreData[[#This Row],[Customer Name]])</f>
        <v>Kelly Collister</v>
      </c>
      <c r="J8056" t="s">
        <v>32</v>
      </c>
      <c r="K8056">
        <v>98115</v>
      </c>
      <c r="L8056" t="str">
        <f>_xlfn.XLOOKUP(SuperStoreData[[#This Row],[Zip Code]],ZipCodeTable[Zip Code],ZipCodeTable[City])</f>
        <v>Seattle</v>
      </c>
      <c r="M8056" t="str">
        <f>_xlfn.XLOOKUP(SuperStoreData[[#This Row],[Zip Code]],ZipCodeTable[Zip Code],ZipCodeTable[State])</f>
        <v>WA</v>
      </c>
      <c r="N8056" t="s">
        <v>68</v>
      </c>
      <c r="O8056" t="s">
        <v>2115</v>
      </c>
      <c r="P8056" t="s">
        <v>76</v>
      </c>
      <c r="Q8056" t="s">
        <v>77</v>
      </c>
      <c r="R8056" t="s">
        <v>2116</v>
      </c>
      <c r="S8056" s="5">
        <v>447.93</v>
      </c>
      <c r="T8056" s="5">
        <v>3.3190878626757701</v>
      </c>
      <c r="U8056" s="6">
        <f>SuperStoreData[[#This Row],[Profit]]/SuperStoreData[[#This Row],[Sales]]</f>
        <v>7.4098360517843636E-3</v>
      </c>
    </row>
    <row r="8057" spans="1:21" x14ac:dyDescent="0.2">
      <c r="A8057">
        <v>8556</v>
      </c>
      <c r="B8057" t="s">
        <v>10090</v>
      </c>
      <c r="C8057" s="1">
        <v>42932</v>
      </c>
      <c r="D8057" s="1">
        <v>42936</v>
      </c>
      <c r="E8057" s="7">
        <f>SuperStoreData[[#This Row],[Ship Date]]-SuperStoreData[[#This Row],[Order Date]]</f>
        <v>4</v>
      </c>
      <c r="F8057" t="s">
        <v>489</v>
      </c>
      <c r="G8057" t="s">
        <v>5579</v>
      </c>
      <c r="H8057" t="s">
        <v>5698</v>
      </c>
      <c r="I8057" t="str">
        <f>PROPER(SuperStoreData[[#This Row],[Customer Name]])</f>
        <v>Debra Catini</v>
      </c>
      <c r="J8057" t="s">
        <v>32</v>
      </c>
      <c r="K8057">
        <v>33317</v>
      </c>
      <c r="L8057" t="str">
        <f>_xlfn.XLOOKUP(SuperStoreData[[#This Row],[Zip Code]],ZipCodeTable[Zip Code],ZipCodeTable[City])</f>
        <v>Fort Lauderdale</v>
      </c>
      <c r="M8057" t="str">
        <f>_xlfn.XLOOKUP(SuperStoreData[[#This Row],[Zip Code]],ZipCodeTable[Zip Code],ZipCodeTable[State])</f>
        <v>FL</v>
      </c>
      <c r="N8057" t="s">
        <v>85</v>
      </c>
      <c r="O8057" t="s">
        <v>3370</v>
      </c>
      <c r="P8057" t="s">
        <v>76</v>
      </c>
      <c r="Q8057" t="s">
        <v>77</v>
      </c>
      <c r="R8057" t="s">
        <v>3371</v>
      </c>
      <c r="S8057" s="5">
        <v>447.94400000000002</v>
      </c>
      <c r="T8057" s="5">
        <v>56.638310066519502</v>
      </c>
      <c r="U8057" s="6">
        <f>SuperStoreData[[#This Row],[Profit]]/SuperStoreData[[#This Row],[Sales]]</f>
        <v>0.12644060433116527</v>
      </c>
    </row>
    <row r="8058" spans="1:21" x14ac:dyDescent="0.2">
      <c r="A8058">
        <v>3859</v>
      </c>
      <c r="B8058" t="s">
        <v>9778</v>
      </c>
      <c r="C8058" s="1">
        <v>43017</v>
      </c>
      <c r="D8058" s="1">
        <v>43019</v>
      </c>
      <c r="E8058" s="7">
        <f>SuperStoreData[[#This Row],[Ship Date]]-SuperStoreData[[#This Row],[Order Date]]</f>
        <v>2</v>
      </c>
      <c r="F8058" t="s">
        <v>489</v>
      </c>
      <c r="G8058" t="s">
        <v>3293</v>
      </c>
      <c r="H8058" t="s">
        <v>4886</v>
      </c>
      <c r="I8058" t="str">
        <f>PROPER(SuperStoreData[[#This Row],[Customer Name]])</f>
        <v>Toby Carlisle</v>
      </c>
      <c r="J8058" t="s">
        <v>32</v>
      </c>
      <c r="K8058">
        <v>80229</v>
      </c>
      <c r="L8058" t="str">
        <f>_xlfn.XLOOKUP(SuperStoreData[[#This Row],[Zip Code]],ZipCodeTable[Zip Code],ZipCodeTable[City])</f>
        <v>Denver</v>
      </c>
      <c r="M8058" t="str">
        <f>_xlfn.XLOOKUP(SuperStoreData[[#This Row],[Zip Code]],ZipCodeTable[Zip Code],ZipCodeTable[State])</f>
        <v>CO</v>
      </c>
      <c r="N8058" t="s">
        <v>68</v>
      </c>
      <c r="O8058" t="s">
        <v>3988</v>
      </c>
      <c r="P8058" t="s">
        <v>76</v>
      </c>
      <c r="Q8058" t="s">
        <v>77</v>
      </c>
      <c r="R8058" t="s">
        <v>3989</v>
      </c>
      <c r="S8058" s="5">
        <v>447.94400000000002</v>
      </c>
      <c r="T8058" s="5">
        <v>37.137162492515998</v>
      </c>
      <c r="U8058" s="6">
        <f>SuperStoreData[[#This Row],[Profit]]/SuperStoreData[[#This Row],[Sales]]</f>
        <v>8.29058152191256E-2</v>
      </c>
    </row>
    <row r="8059" spans="1:21" x14ac:dyDescent="0.2">
      <c r="A8059">
        <v>4313</v>
      </c>
      <c r="B8059" t="s">
        <v>3809</v>
      </c>
      <c r="C8059" s="1">
        <v>43345</v>
      </c>
      <c r="D8059" s="1">
        <v>43350</v>
      </c>
      <c r="E8059" s="7">
        <f>SuperStoreData[[#This Row],[Ship Date]]-SuperStoreData[[#This Row],[Order Date]]</f>
        <v>5</v>
      </c>
      <c r="F8059" t="s">
        <v>29</v>
      </c>
      <c r="G8059" t="s">
        <v>3810</v>
      </c>
      <c r="H8059" t="s">
        <v>3811</v>
      </c>
      <c r="I8059" t="str">
        <f>PROPER(SuperStoreData[[#This Row],[Customer Name]])</f>
        <v>William Brown</v>
      </c>
      <c r="J8059" t="s">
        <v>32</v>
      </c>
      <c r="K8059">
        <v>90045</v>
      </c>
      <c r="L8059" t="str">
        <f>_xlfn.XLOOKUP(SuperStoreData[[#This Row],[Zip Code]],ZipCodeTable[Zip Code],ZipCodeTable[City])</f>
        <v>Los Angeles</v>
      </c>
      <c r="M8059" t="str">
        <f>_xlfn.XLOOKUP(SuperStoreData[[#This Row],[Zip Code]],ZipCodeTable[Zip Code],ZipCodeTable[State])</f>
        <v>CA</v>
      </c>
      <c r="N8059" t="s">
        <v>68</v>
      </c>
      <c r="O8059" t="s">
        <v>3812</v>
      </c>
      <c r="P8059" t="s">
        <v>76</v>
      </c>
      <c r="Q8059" t="s">
        <v>176</v>
      </c>
      <c r="R8059" t="s">
        <v>3813</v>
      </c>
      <c r="S8059" s="5">
        <v>447.96800000000002</v>
      </c>
      <c r="T8059" s="5">
        <v>52.316150019613502</v>
      </c>
      <c r="U8059" s="6">
        <f>SuperStoreData[[#This Row],[Profit]]/SuperStoreData[[#This Row],[Sales]]</f>
        <v>0.11678546239823716</v>
      </c>
    </row>
    <row r="8060" spans="1:21" x14ac:dyDescent="0.2">
      <c r="A8060">
        <v>492</v>
      </c>
      <c r="B8060" t="s">
        <v>8210</v>
      </c>
      <c r="C8060" s="1">
        <v>43042</v>
      </c>
      <c r="D8060" s="1">
        <v>43047</v>
      </c>
      <c r="E8060" s="7">
        <f>SuperStoreData[[#This Row],[Ship Date]]-SuperStoreData[[#This Row],[Order Date]]</f>
        <v>5</v>
      </c>
      <c r="F8060" t="s">
        <v>29</v>
      </c>
      <c r="G8060" t="s">
        <v>8211</v>
      </c>
      <c r="H8060" t="s">
        <v>8212</v>
      </c>
      <c r="I8060" t="str">
        <f>PROPER(SuperStoreData[[#This Row],[Customer Name]])</f>
        <v>Astrea Jones</v>
      </c>
      <c r="J8060" t="s">
        <v>32</v>
      </c>
      <c r="K8060">
        <v>14609</v>
      </c>
      <c r="L8060" t="str">
        <f>_xlfn.XLOOKUP(SuperStoreData[[#This Row],[Zip Code]],ZipCodeTable[Zip Code],ZipCodeTable[City])</f>
        <v>Rochester</v>
      </c>
      <c r="M8060" t="str">
        <f>_xlfn.XLOOKUP(SuperStoreData[[#This Row],[Zip Code]],ZipCodeTable[Zip Code],ZipCodeTable[State])</f>
        <v>NY</v>
      </c>
      <c r="N8060" t="s">
        <v>46</v>
      </c>
      <c r="O8060" t="s">
        <v>6511</v>
      </c>
      <c r="P8060" t="s">
        <v>25</v>
      </c>
      <c r="Q8060" t="s">
        <v>61</v>
      </c>
      <c r="R8060" t="s">
        <v>6512</v>
      </c>
      <c r="S8060" s="5">
        <v>449.15</v>
      </c>
      <c r="T8060" s="5">
        <v>149.26426474946101</v>
      </c>
      <c r="U8060" s="6">
        <f>SuperStoreData[[#This Row],[Profit]]/SuperStoreData[[#This Row],[Sales]]</f>
        <v>0.33232609317479911</v>
      </c>
    </row>
    <row r="8061" spans="1:21" x14ac:dyDescent="0.2">
      <c r="A8061">
        <v>2991</v>
      </c>
      <c r="B8061" t="s">
        <v>9822</v>
      </c>
      <c r="C8061" s="1">
        <v>43190</v>
      </c>
      <c r="D8061" s="1">
        <v>43192</v>
      </c>
      <c r="E8061" s="7">
        <f>SuperStoreData[[#This Row],[Ship Date]]-SuperStoreData[[#This Row],[Order Date]]</f>
        <v>2</v>
      </c>
      <c r="F8061" t="s">
        <v>129</v>
      </c>
      <c r="G8061" t="s">
        <v>3209</v>
      </c>
      <c r="H8061" t="s">
        <v>9823</v>
      </c>
      <c r="I8061" t="str">
        <f>PROPER(SuperStoreData[[#This Row],[Customer Name]])</f>
        <v>Matthew Clasen</v>
      </c>
      <c r="J8061" t="s">
        <v>82</v>
      </c>
      <c r="K8061">
        <v>90032</v>
      </c>
      <c r="L8061" t="str">
        <f>_xlfn.XLOOKUP(SuperStoreData[[#This Row],[Zip Code]],ZipCodeTable[Zip Code],ZipCodeTable[City])</f>
        <v>Los Angeles</v>
      </c>
      <c r="M8061" t="str">
        <f>_xlfn.XLOOKUP(SuperStoreData[[#This Row],[Zip Code]],ZipCodeTable[Zip Code],ZipCodeTable[State])</f>
        <v>CA</v>
      </c>
      <c r="N8061" t="s">
        <v>68</v>
      </c>
      <c r="O8061" t="s">
        <v>6511</v>
      </c>
      <c r="P8061" t="s">
        <v>25</v>
      </c>
      <c r="Q8061" t="s">
        <v>61</v>
      </c>
      <c r="R8061" t="s">
        <v>6512</v>
      </c>
      <c r="S8061" s="5">
        <v>449.15</v>
      </c>
      <c r="T8061" s="5">
        <v>118.558701817158</v>
      </c>
      <c r="U8061" s="6">
        <f>SuperStoreData[[#This Row],[Profit]]/SuperStoreData[[#This Row],[Sales]]</f>
        <v>0.26396237741769563</v>
      </c>
    </row>
    <row r="8062" spans="1:21" x14ac:dyDescent="0.2">
      <c r="A8062">
        <v>6115</v>
      </c>
      <c r="B8062" t="s">
        <v>7677</v>
      </c>
      <c r="C8062" s="1">
        <v>43063</v>
      </c>
      <c r="D8062" s="1">
        <v>43069</v>
      </c>
      <c r="E8062" s="7">
        <f>SuperStoreData[[#This Row],[Ship Date]]-SuperStoreData[[#This Row],[Order Date]]</f>
        <v>6</v>
      </c>
      <c r="F8062" t="s">
        <v>29</v>
      </c>
      <c r="G8062" t="s">
        <v>7678</v>
      </c>
      <c r="H8062" t="s">
        <v>7679</v>
      </c>
      <c r="I8062" t="str">
        <f>PROPER(SuperStoreData[[#This Row],[Customer Name]])</f>
        <v>Susan Pistek</v>
      </c>
      <c r="J8062" t="s">
        <v>32</v>
      </c>
      <c r="K8062">
        <v>44134</v>
      </c>
      <c r="L8062" t="str">
        <f>_xlfn.XLOOKUP(SuperStoreData[[#This Row],[Zip Code]],ZipCodeTable[Zip Code],ZipCodeTable[City])</f>
        <v>Cleveland</v>
      </c>
      <c r="M8062" t="str">
        <f>_xlfn.XLOOKUP(SuperStoreData[[#This Row],[Zip Code]],ZipCodeTable[Zip Code],ZipCodeTable[State])</f>
        <v>OH</v>
      </c>
      <c r="N8062" t="s">
        <v>46</v>
      </c>
      <c r="O8062" t="s">
        <v>1002</v>
      </c>
      <c r="P8062" t="s">
        <v>48</v>
      </c>
      <c r="Q8062" t="s">
        <v>55</v>
      </c>
      <c r="R8062" t="s">
        <v>1003</v>
      </c>
      <c r="S8062" s="5">
        <v>449.37200000000001</v>
      </c>
      <c r="T8062" s="5">
        <v>34.309524312061399</v>
      </c>
      <c r="U8062" s="6">
        <f>SuperStoreData[[#This Row],[Profit]]/SuperStoreData[[#This Row],[Sales]]</f>
        <v>7.6349937940195206E-2</v>
      </c>
    </row>
    <row r="8063" spans="1:21" x14ac:dyDescent="0.2">
      <c r="A8063">
        <v>7337</v>
      </c>
      <c r="B8063" t="s">
        <v>10851</v>
      </c>
      <c r="C8063" s="1">
        <v>43260</v>
      </c>
      <c r="D8063" s="1">
        <v>43265</v>
      </c>
      <c r="E8063" s="7">
        <f>SuperStoreData[[#This Row],[Ship Date]]-SuperStoreData[[#This Row],[Order Date]]</f>
        <v>5</v>
      </c>
      <c r="F8063" t="s">
        <v>29</v>
      </c>
      <c r="G8063" t="s">
        <v>5399</v>
      </c>
      <c r="H8063" t="s">
        <v>9400</v>
      </c>
      <c r="I8063" t="str">
        <f>PROPER(SuperStoreData[[#This Row],[Customer Name]])</f>
        <v>Jim Karlsson</v>
      </c>
      <c r="J8063" t="s">
        <v>32</v>
      </c>
      <c r="K8063">
        <v>10024</v>
      </c>
      <c r="L8063" t="str">
        <f>_xlfn.XLOOKUP(SuperStoreData[[#This Row],[Zip Code]],ZipCodeTable[Zip Code],ZipCodeTable[City])</f>
        <v>New York</v>
      </c>
      <c r="M8063" t="str">
        <f>_xlfn.XLOOKUP(SuperStoreData[[#This Row],[Zip Code]],ZipCodeTable[Zip Code],ZipCodeTable[State])</f>
        <v>NY</v>
      </c>
      <c r="N8063" t="s">
        <v>46</v>
      </c>
      <c r="O8063" t="s">
        <v>7617</v>
      </c>
      <c r="P8063" t="s">
        <v>48</v>
      </c>
      <c r="Q8063" t="s">
        <v>166</v>
      </c>
      <c r="R8063" t="s">
        <v>7618</v>
      </c>
      <c r="S8063" s="5">
        <v>449.56799999999998</v>
      </c>
      <c r="T8063" s="5">
        <v>147.41660413131899</v>
      </c>
      <c r="U8063" s="6">
        <f>SuperStoreData[[#This Row],[Profit]]/SuperStoreData[[#This Row],[Sales]]</f>
        <v>0.32790724457995007</v>
      </c>
    </row>
    <row r="8064" spans="1:21" x14ac:dyDescent="0.2">
      <c r="A8064">
        <v>8170</v>
      </c>
      <c r="B8064" t="s">
        <v>5119</v>
      </c>
      <c r="C8064" s="1">
        <v>43341</v>
      </c>
      <c r="D8064" s="1">
        <v>43344</v>
      </c>
      <c r="E8064" s="7">
        <f>SuperStoreData[[#This Row],[Ship Date]]-SuperStoreData[[#This Row],[Order Date]]</f>
        <v>3</v>
      </c>
      <c r="F8064" t="s">
        <v>29</v>
      </c>
      <c r="G8064" t="s">
        <v>660</v>
      </c>
      <c r="H8064" t="s">
        <v>664</v>
      </c>
      <c r="I8064" t="str">
        <f>PROPER(SuperStoreData[[#This Row],[Customer Name]])</f>
        <v>Adam Bellavance</v>
      </c>
      <c r="J8064" t="s">
        <v>21</v>
      </c>
      <c r="K8064">
        <v>98105</v>
      </c>
      <c r="L8064" t="str">
        <f>_xlfn.XLOOKUP(SuperStoreData[[#This Row],[Zip Code]],ZipCodeTable[Zip Code],ZipCodeTable[City])</f>
        <v>Seattle</v>
      </c>
      <c r="M8064" t="str">
        <f>_xlfn.XLOOKUP(SuperStoreData[[#This Row],[Zip Code]],ZipCodeTable[Zip Code],ZipCodeTable[State])</f>
        <v>WA</v>
      </c>
      <c r="N8064" t="s">
        <v>68</v>
      </c>
      <c r="O8064" t="s">
        <v>5125</v>
      </c>
      <c r="P8064" t="s">
        <v>48</v>
      </c>
      <c r="Q8064" t="s">
        <v>55</v>
      </c>
      <c r="R8064" t="s">
        <v>5126</v>
      </c>
      <c r="S8064" s="5">
        <v>449.56799999999998</v>
      </c>
      <c r="T8064" s="5">
        <v>22.843096258628599</v>
      </c>
      <c r="U8064" s="6">
        <f>SuperStoreData[[#This Row],[Profit]]/SuperStoreData[[#This Row],[Sales]]</f>
        <v>5.08112148965865E-2</v>
      </c>
    </row>
    <row r="8065" spans="1:21" x14ac:dyDescent="0.2">
      <c r="A8065">
        <v>6778</v>
      </c>
      <c r="B8065" t="s">
        <v>11270</v>
      </c>
      <c r="C8065" s="1">
        <v>43407</v>
      </c>
      <c r="D8065" s="1">
        <v>43411</v>
      </c>
      <c r="E8065" s="7">
        <f>SuperStoreData[[#This Row],[Ship Date]]-SuperStoreData[[#This Row],[Order Date]]</f>
        <v>4</v>
      </c>
      <c r="F8065" t="s">
        <v>29</v>
      </c>
      <c r="G8065" t="s">
        <v>8110</v>
      </c>
      <c r="H8065" t="s">
        <v>8111</v>
      </c>
      <c r="I8065" t="str">
        <f>PROPER(SuperStoreData[[#This Row],[Customer Name]])</f>
        <v>Craig Leslie</v>
      </c>
      <c r="J8065" t="s">
        <v>21</v>
      </c>
      <c r="K8065">
        <v>10009</v>
      </c>
      <c r="L8065" t="str">
        <f>_xlfn.XLOOKUP(SuperStoreData[[#This Row],[Zip Code]],ZipCodeTable[Zip Code],ZipCodeTable[City])</f>
        <v>New York</v>
      </c>
      <c r="M8065" t="str">
        <f>_xlfn.XLOOKUP(SuperStoreData[[#This Row],[Zip Code]],ZipCodeTable[Zip Code],ZipCodeTable[State])</f>
        <v>NY</v>
      </c>
      <c r="N8065" t="s">
        <v>46</v>
      </c>
      <c r="O8065" t="s">
        <v>4470</v>
      </c>
      <c r="P8065" t="s">
        <v>76</v>
      </c>
      <c r="Q8065" t="s">
        <v>77</v>
      </c>
      <c r="R8065" t="s">
        <v>4471</v>
      </c>
      <c r="S8065" s="5">
        <v>449.91</v>
      </c>
      <c r="T8065" s="5">
        <v>30.6252049988157</v>
      </c>
      <c r="U8065" s="6">
        <f>SuperStoreData[[#This Row],[Profit]]/SuperStoreData[[#This Row],[Sales]]</f>
        <v>6.8069625033486028E-2</v>
      </c>
    </row>
    <row r="8066" spans="1:21" x14ac:dyDescent="0.2">
      <c r="A8066">
        <v>8890</v>
      </c>
      <c r="B8066" t="s">
        <v>8977</v>
      </c>
      <c r="C8066" s="1">
        <v>42283</v>
      </c>
      <c r="D8066" s="1">
        <v>42285</v>
      </c>
      <c r="E8066" s="7">
        <f>SuperStoreData[[#This Row],[Ship Date]]-SuperStoreData[[#This Row],[Order Date]]</f>
        <v>2</v>
      </c>
      <c r="F8066" t="s">
        <v>129</v>
      </c>
      <c r="G8066" t="s">
        <v>4809</v>
      </c>
      <c r="H8066" t="s">
        <v>4814</v>
      </c>
      <c r="I8066" t="str">
        <f>PROPER(SuperStoreData[[#This Row],[Customer Name]])</f>
        <v>Frank Carlisle</v>
      </c>
      <c r="J8066" t="s">
        <v>21</v>
      </c>
      <c r="K8066">
        <v>65203</v>
      </c>
      <c r="L8066" t="str">
        <f>_xlfn.XLOOKUP(SuperStoreData[[#This Row],[Zip Code]],ZipCodeTable[Zip Code],ZipCodeTable[City])</f>
        <v>Columbia</v>
      </c>
      <c r="M8066" t="str">
        <f>_xlfn.XLOOKUP(SuperStoreData[[#This Row],[Zip Code]],ZipCodeTable[Zip Code],ZipCodeTable[State])</f>
        <v>MO</v>
      </c>
      <c r="N8066" t="s">
        <v>23</v>
      </c>
      <c r="O8066" t="s">
        <v>6405</v>
      </c>
      <c r="P8066" t="s">
        <v>76</v>
      </c>
      <c r="Q8066" t="s">
        <v>98</v>
      </c>
      <c r="R8066" t="s">
        <v>6406</v>
      </c>
      <c r="S8066" s="5">
        <v>449.97</v>
      </c>
      <c r="T8066" s="5">
        <v>146.26698777905301</v>
      </c>
      <c r="U8066" s="6">
        <f>SuperStoreData[[#This Row],[Profit]]/SuperStoreData[[#This Row],[Sales]]</f>
        <v>0.32505942124820097</v>
      </c>
    </row>
    <row r="8067" spans="1:21" x14ac:dyDescent="0.2">
      <c r="A8067">
        <v>8694</v>
      </c>
      <c r="B8067" t="s">
        <v>10602</v>
      </c>
      <c r="C8067" s="1">
        <v>42445</v>
      </c>
      <c r="D8067" s="1">
        <v>42449</v>
      </c>
      <c r="E8067" s="7">
        <f>SuperStoreData[[#This Row],[Ship Date]]-SuperStoreData[[#This Row],[Order Date]]</f>
        <v>4</v>
      </c>
      <c r="F8067" t="s">
        <v>29</v>
      </c>
      <c r="G8067" t="s">
        <v>2092</v>
      </c>
      <c r="H8067" t="s">
        <v>8917</v>
      </c>
      <c r="I8067" t="str">
        <f>PROPER(SuperStoreData[[#This Row],[Customer Name]])</f>
        <v>Emily Ducich</v>
      </c>
      <c r="J8067" t="s">
        <v>21</v>
      </c>
      <c r="K8067">
        <v>94110</v>
      </c>
      <c r="L8067" t="str">
        <f>_xlfn.XLOOKUP(SuperStoreData[[#This Row],[Zip Code]],ZipCodeTable[Zip Code],ZipCodeTable[City])</f>
        <v>San Francisco</v>
      </c>
      <c r="M8067" t="str">
        <f>_xlfn.XLOOKUP(SuperStoreData[[#This Row],[Zip Code]],ZipCodeTable[Zip Code],ZipCodeTable[State])</f>
        <v>CA</v>
      </c>
      <c r="N8067" t="s">
        <v>68</v>
      </c>
      <c r="O8067" t="s">
        <v>1481</v>
      </c>
      <c r="P8067" t="s">
        <v>76</v>
      </c>
      <c r="Q8067" t="s">
        <v>77</v>
      </c>
      <c r="R8067" t="s">
        <v>1482</v>
      </c>
      <c r="S8067" s="5">
        <v>450</v>
      </c>
      <c r="T8067" s="5">
        <v>-9.6862001956002199</v>
      </c>
      <c r="U8067" s="6">
        <f>SuperStoreData[[#This Row],[Profit]]/SuperStoreData[[#This Row],[Sales]]</f>
        <v>-2.1524889323556045E-2</v>
      </c>
    </row>
    <row r="8068" spans="1:21" x14ac:dyDescent="0.2">
      <c r="A8068">
        <v>7750</v>
      </c>
      <c r="B8068" t="s">
        <v>9142</v>
      </c>
      <c r="C8068" s="1">
        <v>42974</v>
      </c>
      <c r="D8068" s="1">
        <v>42976</v>
      </c>
      <c r="E8068" s="7">
        <f>SuperStoreData[[#This Row],[Ship Date]]-SuperStoreData[[#This Row],[Order Date]]</f>
        <v>2</v>
      </c>
      <c r="F8068" t="s">
        <v>29</v>
      </c>
      <c r="G8068" t="s">
        <v>4467</v>
      </c>
      <c r="H8068" t="s">
        <v>6214</v>
      </c>
      <c r="I8068" t="str">
        <f>PROPER(SuperStoreData[[#This Row],[Customer Name]])</f>
        <v>Keith Herrera</v>
      </c>
      <c r="J8068" t="s">
        <v>32</v>
      </c>
      <c r="K8068">
        <v>22204</v>
      </c>
      <c r="L8068" t="str">
        <f>_xlfn.XLOOKUP(SuperStoreData[[#This Row],[Zip Code]],ZipCodeTable[Zip Code],ZipCodeTable[City])</f>
        <v>Arlington</v>
      </c>
      <c r="M8068" t="str">
        <f>_xlfn.XLOOKUP(SuperStoreData[[#This Row],[Zip Code]],ZipCodeTable[Zip Code],ZipCodeTable[State])</f>
        <v>VA</v>
      </c>
      <c r="N8068" t="s">
        <v>85</v>
      </c>
      <c r="O8068" t="s">
        <v>1994</v>
      </c>
      <c r="P8068" t="s">
        <v>25</v>
      </c>
      <c r="Q8068" t="s">
        <v>61</v>
      </c>
      <c r="R8068" t="s">
        <v>1995</v>
      </c>
      <c r="S8068" s="5">
        <v>450.04</v>
      </c>
      <c r="T8068" s="5">
        <v>130.11241672278601</v>
      </c>
      <c r="U8068" s="6">
        <f>SuperStoreData[[#This Row],[Profit]]/SuperStoreData[[#This Row],[Sales]]</f>
        <v>0.28911300489464492</v>
      </c>
    </row>
    <row r="8069" spans="1:21" x14ac:dyDescent="0.2">
      <c r="A8069">
        <v>2472</v>
      </c>
      <c r="B8069" t="s">
        <v>10068</v>
      </c>
      <c r="C8069" s="1">
        <v>43044</v>
      </c>
      <c r="D8069" s="1">
        <v>43048</v>
      </c>
      <c r="E8069" s="7">
        <f>SuperStoreData[[#This Row],[Ship Date]]-SuperStoreData[[#This Row],[Order Date]]</f>
        <v>4</v>
      </c>
      <c r="F8069" t="s">
        <v>29</v>
      </c>
      <c r="G8069" t="s">
        <v>10069</v>
      </c>
      <c r="H8069" t="s">
        <v>10070</v>
      </c>
      <c r="I8069" t="str">
        <f>PROPER(SuperStoreData[[#This Row],[Customer Name]])</f>
        <v>Carlos Meador</v>
      </c>
      <c r="J8069" t="s">
        <v>32</v>
      </c>
      <c r="K8069">
        <v>28314</v>
      </c>
      <c r="L8069" t="str">
        <f>_xlfn.XLOOKUP(SuperStoreData[[#This Row],[Zip Code]],ZipCodeTable[Zip Code],ZipCodeTable[City])</f>
        <v>Fayetteville</v>
      </c>
      <c r="M8069" t="str">
        <f>_xlfn.XLOOKUP(SuperStoreData[[#This Row],[Zip Code]],ZipCodeTable[Zip Code],ZipCodeTable[State])</f>
        <v>NC</v>
      </c>
      <c r="N8069" t="s">
        <v>85</v>
      </c>
      <c r="O8069" t="s">
        <v>3245</v>
      </c>
      <c r="P8069" t="s">
        <v>48</v>
      </c>
      <c r="Q8069" t="s">
        <v>166</v>
      </c>
      <c r="R8069" t="s">
        <v>3246</v>
      </c>
      <c r="S8069" s="5">
        <v>451.13600000000002</v>
      </c>
      <c r="T8069" s="5">
        <v>102.39400434848299</v>
      </c>
      <c r="U8069" s="6">
        <f>SuperStoreData[[#This Row],[Profit]]/SuperStoreData[[#This Row],[Sales]]</f>
        <v>0.22696926059654515</v>
      </c>
    </row>
    <row r="8070" spans="1:21" x14ac:dyDescent="0.2">
      <c r="A8070">
        <v>570</v>
      </c>
      <c r="B8070" t="s">
        <v>799</v>
      </c>
      <c r="C8070" s="1">
        <v>43287</v>
      </c>
      <c r="D8070" s="1">
        <v>43294</v>
      </c>
      <c r="E8070" s="7">
        <f>SuperStoreData[[#This Row],[Ship Date]]-SuperStoreData[[#This Row],[Order Date]]</f>
        <v>7</v>
      </c>
      <c r="F8070" t="s">
        <v>29</v>
      </c>
      <c r="G8070" t="s">
        <v>800</v>
      </c>
      <c r="H8070" t="s">
        <v>801</v>
      </c>
      <c r="I8070" t="str">
        <f>PROPER(SuperStoreData[[#This Row],[Customer Name]])</f>
        <v>Ellis Ballard</v>
      </c>
      <c r="J8070" t="s">
        <v>82</v>
      </c>
      <c r="K8070">
        <v>98105</v>
      </c>
      <c r="L8070" t="str">
        <f>_xlfn.XLOOKUP(SuperStoreData[[#This Row],[Zip Code]],ZipCodeTable[Zip Code],ZipCodeTable[City])</f>
        <v>Seattle</v>
      </c>
      <c r="M8070" t="str">
        <f>_xlfn.XLOOKUP(SuperStoreData[[#This Row],[Zip Code]],ZipCodeTable[Zip Code],ZipCodeTable[State])</f>
        <v>WA</v>
      </c>
      <c r="N8070" t="s">
        <v>68</v>
      </c>
      <c r="O8070" t="s">
        <v>802</v>
      </c>
      <c r="P8070" t="s">
        <v>48</v>
      </c>
      <c r="Q8070" t="s">
        <v>55</v>
      </c>
      <c r="R8070" t="s">
        <v>803</v>
      </c>
      <c r="S8070" s="5">
        <v>451.15199999999999</v>
      </c>
      <c r="T8070" s="5">
        <v>68.983754542207095</v>
      </c>
      <c r="U8070" s="6">
        <f>SuperStoreData[[#This Row],[Profit]]/SuperStoreData[[#This Row],[Sales]]</f>
        <v>0.15290579348469496</v>
      </c>
    </row>
    <row r="8071" spans="1:21" x14ac:dyDescent="0.2">
      <c r="A8071">
        <v>8121</v>
      </c>
      <c r="B8071" t="s">
        <v>7311</v>
      </c>
      <c r="C8071" s="1">
        <v>42133</v>
      </c>
      <c r="D8071" s="1">
        <v>42133</v>
      </c>
      <c r="E8071" s="7">
        <f>SuperStoreData[[#This Row],[Ship Date]]-SuperStoreData[[#This Row],[Order Date]]</f>
        <v>0</v>
      </c>
      <c r="F8071" t="s">
        <v>29</v>
      </c>
      <c r="G8071" t="s">
        <v>7128</v>
      </c>
      <c r="H8071" t="s">
        <v>7129</v>
      </c>
      <c r="I8071" t="str">
        <f>PROPER(SuperStoreData[[#This Row],[Customer Name]])</f>
        <v>Liz Pelletier</v>
      </c>
      <c r="J8071" t="s">
        <v>32</v>
      </c>
      <c r="K8071">
        <v>94110</v>
      </c>
      <c r="L8071" t="str">
        <f>_xlfn.XLOOKUP(SuperStoreData[[#This Row],[Zip Code]],ZipCodeTable[Zip Code],ZipCodeTable[City])</f>
        <v>San Francisco</v>
      </c>
      <c r="M8071" t="str">
        <f>_xlfn.XLOOKUP(SuperStoreData[[#This Row],[Zip Code]],ZipCodeTable[Zip Code],ZipCodeTable[State])</f>
        <v>CA</v>
      </c>
      <c r="N8071" t="s">
        <v>68</v>
      </c>
      <c r="O8071" t="s">
        <v>802</v>
      </c>
      <c r="P8071" t="s">
        <v>48</v>
      </c>
      <c r="Q8071" t="s">
        <v>55</v>
      </c>
      <c r="R8071" t="s">
        <v>803</v>
      </c>
      <c r="S8071" s="5">
        <v>451.15199999999999</v>
      </c>
      <c r="T8071" s="5">
        <v>130.65597079137299</v>
      </c>
      <c r="U8071" s="6">
        <f>SuperStoreData[[#This Row],[Profit]]/SuperStoreData[[#This Row],[Sales]]</f>
        <v>0.28960521241482473</v>
      </c>
    </row>
    <row r="8072" spans="1:21" x14ac:dyDescent="0.2">
      <c r="A8072">
        <v>214</v>
      </c>
      <c r="B8072" t="s">
        <v>1252</v>
      </c>
      <c r="C8072" s="1">
        <v>42977</v>
      </c>
      <c r="D8072" s="1">
        <v>42979</v>
      </c>
      <c r="E8072" s="7">
        <f>SuperStoreData[[#This Row],[Ship Date]]-SuperStoreData[[#This Row],[Order Date]]</f>
        <v>2</v>
      </c>
      <c r="F8072" t="s">
        <v>29</v>
      </c>
      <c r="G8072" t="s">
        <v>1253</v>
      </c>
      <c r="H8072" t="s">
        <v>1254</v>
      </c>
      <c r="I8072" t="str">
        <f>PROPER(SuperStoreData[[#This Row],[Customer Name]])</f>
        <v>Victoria Wilson</v>
      </c>
      <c r="J8072" t="s">
        <v>82</v>
      </c>
      <c r="K8072">
        <v>44256</v>
      </c>
      <c r="L8072" t="str">
        <f>_xlfn.XLOOKUP(SuperStoreData[[#This Row],[Zip Code]],ZipCodeTable[Zip Code],ZipCodeTable[City])</f>
        <v>Medina</v>
      </c>
      <c r="M8072" t="str">
        <f>_xlfn.XLOOKUP(SuperStoreData[[#This Row],[Zip Code]],ZipCodeTable[Zip Code],ZipCodeTable[State])</f>
        <v>OH</v>
      </c>
      <c r="N8072" t="s">
        <v>46</v>
      </c>
      <c r="O8072" t="s">
        <v>1258</v>
      </c>
      <c r="P8072" t="s">
        <v>48</v>
      </c>
      <c r="Q8072" t="s">
        <v>166</v>
      </c>
      <c r="R8072" t="s">
        <v>1259</v>
      </c>
      <c r="S8072" s="5">
        <v>452.45</v>
      </c>
      <c r="T8072" s="5">
        <v>147.86552496571099</v>
      </c>
      <c r="U8072" s="6">
        <f>SuperStoreData[[#This Row],[Profit]]/SuperStoreData[[#This Row],[Sales]]</f>
        <v>0.32681075249355951</v>
      </c>
    </row>
    <row r="8073" spans="1:21" x14ac:dyDescent="0.2">
      <c r="A8073">
        <v>4590</v>
      </c>
      <c r="B8073" t="s">
        <v>2157</v>
      </c>
      <c r="C8073" s="1">
        <v>43330</v>
      </c>
      <c r="D8073" s="1">
        <v>43335</v>
      </c>
      <c r="E8073" s="7">
        <f>SuperStoreData[[#This Row],[Ship Date]]-SuperStoreData[[#This Row],[Order Date]]</f>
        <v>5</v>
      </c>
      <c r="F8073" t="s">
        <v>129</v>
      </c>
      <c r="G8073" t="s">
        <v>2158</v>
      </c>
      <c r="H8073" t="s">
        <v>2159</v>
      </c>
      <c r="I8073" t="str">
        <f>PROPER(SuperStoreData[[#This Row],[Customer Name]])</f>
        <v>Nancy Lomonaco</v>
      </c>
      <c r="J8073" t="s">
        <v>21</v>
      </c>
      <c r="K8073">
        <v>94526</v>
      </c>
      <c r="L8073" t="str">
        <f>_xlfn.XLOOKUP(SuperStoreData[[#This Row],[Zip Code]],ZipCodeTable[Zip Code],ZipCodeTable[City])</f>
        <v>Danville</v>
      </c>
      <c r="M8073" t="str">
        <f>_xlfn.XLOOKUP(SuperStoreData[[#This Row],[Zip Code]],ZipCodeTable[Zip Code],ZipCodeTable[State])</f>
        <v>CA</v>
      </c>
      <c r="N8073" t="s">
        <v>68</v>
      </c>
      <c r="O8073" t="s">
        <v>2161</v>
      </c>
      <c r="P8073" t="s">
        <v>25</v>
      </c>
      <c r="Q8073" t="s">
        <v>61</v>
      </c>
      <c r="R8073" t="s">
        <v>2162</v>
      </c>
      <c r="S8073" s="5">
        <v>452.55</v>
      </c>
      <c r="T8073" s="5">
        <v>-1.3689625063981901</v>
      </c>
      <c r="U8073" s="6">
        <f>SuperStoreData[[#This Row],[Profit]]/SuperStoreData[[#This Row],[Sales]]</f>
        <v>-3.0249972520123521E-3</v>
      </c>
    </row>
    <row r="8074" spans="1:21" x14ac:dyDescent="0.2">
      <c r="A8074">
        <v>1457</v>
      </c>
      <c r="B8074" t="s">
        <v>7511</v>
      </c>
      <c r="C8074" s="1">
        <v>42891</v>
      </c>
      <c r="D8074" s="1">
        <v>42897</v>
      </c>
      <c r="E8074" s="7">
        <f>SuperStoreData[[#This Row],[Ship Date]]-SuperStoreData[[#This Row],[Order Date]]</f>
        <v>6</v>
      </c>
      <c r="F8074" t="s">
        <v>29</v>
      </c>
      <c r="G8074" t="s">
        <v>3421</v>
      </c>
      <c r="H8074" t="s">
        <v>4735</v>
      </c>
      <c r="I8074" t="str">
        <f>PROPER(SuperStoreData[[#This Row],[Customer Name]])</f>
        <v>Maria Etezadi</v>
      </c>
      <c r="J8074" t="s">
        <v>21</v>
      </c>
      <c r="K8074">
        <v>31907</v>
      </c>
      <c r="L8074" t="str">
        <f>_xlfn.XLOOKUP(SuperStoreData[[#This Row],[Zip Code]],ZipCodeTable[Zip Code],ZipCodeTable[City])</f>
        <v>Columbus</v>
      </c>
      <c r="M8074" t="str">
        <f>_xlfn.XLOOKUP(SuperStoreData[[#This Row],[Zip Code]],ZipCodeTable[Zip Code],ZipCodeTable[State])</f>
        <v>GA</v>
      </c>
      <c r="N8074" t="s">
        <v>85</v>
      </c>
      <c r="O8074" t="s">
        <v>934</v>
      </c>
      <c r="P8074" t="s">
        <v>48</v>
      </c>
      <c r="Q8074" t="s">
        <v>137</v>
      </c>
      <c r="R8074" t="s">
        <v>935</v>
      </c>
      <c r="S8074" s="5">
        <v>452.94</v>
      </c>
      <c r="T8074" s="5">
        <v>111.210554881064</v>
      </c>
      <c r="U8074" s="6">
        <f>SuperStoreData[[#This Row],[Profit]]/SuperStoreData[[#This Row],[Sales]]</f>
        <v>0.2455304342320484</v>
      </c>
    </row>
    <row r="8075" spans="1:21" x14ac:dyDescent="0.2">
      <c r="A8075">
        <v>8558</v>
      </c>
      <c r="B8075" t="s">
        <v>10470</v>
      </c>
      <c r="C8075" s="1">
        <v>42287</v>
      </c>
      <c r="D8075" s="1">
        <v>42292</v>
      </c>
      <c r="E8075" s="7">
        <f>SuperStoreData[[#This Row],[Ship Date]]-SuperStoreData[[#This Row],[Order Date]]</f>
        <v>5</v>
      </c>
      <c r="F8075" t="s">
        <v>129</v>
      </c>
      <c r="G8075" t="s">
        <v>3474</v>
      </c>
      <c r="H8075" t="s">
        <v>8950</v>
      </c>
      <c r="I8075" t="str">
        <f>PROPER(SuperStoreData[[#This Row],[Customer Name]])</f>
        <v>Laura Armstrong</v>
      </c>
      <c r="J8075" t="s">
        <v>82</v>
      </c>
      <c r="K8075">
        <v>77041</v>
      </c>
      <c r="L8075" t="str">
        <f>_xlfn.XLOOKUP(SuperStoreData[[#This Row],[Zip Code]],ZipCodeTable[Zip Code],ZipCodeTable[City])</f>
        <v>Houston</v>
      </c>
      <c r="M8075" t="str">
        <f>_xlfn.XLOOKUP(SuperStoreData[[#This Row],[Zip Code]],ZipCodeTable[Zip Code],ZipCodeTable[State])</f>
        <v>TX</v>
      </c>
      <c r="N8075" t="s">
        <v>23</v>
      </c>
      <c r="O8075" t="s">
        <v>4725</v>
      </c>
      <c r="P8075" t="s">
        <v>76</v>
      </c>
      <c r="Q8075" t="s">
        <v>98</v>
      </c>
      <c r="R8075" t="s">
        <v>4726</v>
      </c>
      <c r="S8075" s="5">
        <v>453.57600000000002</v>
      </c>
      <c r="T8075" s="5">
        <v>76.220098583289598</v>
      </c>
      <c r="U8075" s="6">
        <f>SuperStoreData[[#This Row],[Profit]]/SuperStoreData[[#This Row],[Sales]]</f>
        <v>0.16804261817928989</v>
      </c>
    </row>
    <row r="8076" spans="1:21" x14ac:dyDescent="0.2">
      <c r="A8076">
        <v>1566</v>
      </c>
      <c r="B8076" t="s">
        <v>9325</v>
      </c>
      <c r="C8076" s="1">
        <v>42675</v>
      </c>
      <c r="D8076" s="1">
        <v>42682</v>
      </c>
      <c r="E8076" s="7">
        <f>SuperStoreData[[#This Row],[Ship Date]]-SuperStoreData[[#This Row],[Order Date]]</f>
        <v>7</v>
      </c>
      <c r="F8076" t="s">
        <v>29</v>
      </c>
      <c r="G8076" t="s">
        <v>6571</v>
      </c>
      <c r="H8076" t="s">
        <v>8117</v>
      </c>
      <c r="I8076" t="str">
        <f>PROPER(SuperStoreData[[#This Row],[Customer Name]])</f>
        <v>Jesus Ocampo</v>
      </c>
      <c r="J8076" t="s">
        <v>21</v>
      </c>
      <c r="K8076">
        <v>98105</v>
      </c>
      <c r="L8076" t="str">
        <f>_xlfn.XLOOKUP(SuperStoreData[[#This Row],[Zip Code]],ZipCodeTable[Zip Code],ZipCodeTable[City])</f>
        <v>Seattle</v>
      </c>
      <c r="M8076" t="str">
        <f>_xlfn.XLOOKUP(SuperStoreData[[#This Row],[Zip Code]],ZipCodeTable[Zip Code],ZipCodeTable[State])</f>
        <v>WA</v>
      </c>
      <c r="N8076" t="s">
        <v>68</v>
      </c>
      <c r="O8076" t="s">
        <v>4725</v>
      </c>
      <c r="P8076" t="s">
        <v>76</v>
      </c>
      <c r="Q8076" t="s">
        <v>98</v>
      </c>
      <c r="R8076" t="s">
        <v>4726</v>
      </c>
      <c r="S8076" s="5">
        <v>453.57600000000002</v>
      </c>
      <c r="T8076" s="5">
        <v>38.994021054225698</v>
      </c>
      <c r="U8076" s="6">
        <f>SuperStoreData[[#This Row],[Profit]]/SuperStoreData[[#This Row],[Sales]]</f>
        <v>8.5970203569469494E-2</v>
      </c>
    </row>
    <row r="8077" spans="1:21" x14ac:dyDescent="0.2">
      <c r="A8077">
        <v>9550</v>
      </c>
      <c r="B8077" t="s">
        <v>9150</v>
      </c>
      <c r="C8077" s="1">
        <v>42998</v>
      </c>
      <c r="D8077" s="1">
        <v>43003</v>
      </c>
      <c r="E8077" s="7">
        <f>SuperStoreData[[#This Row],[Ship Date]]-SuperStoreData[[#This Row],[Order Date]]</f>
        <v>5</v>
      </c>
      <c r="F8077" t="s">
        <v>129</v>
      </c>
      <c r="G8077" t="s">
        <v>1407</v>
      </c>
      <c r="H8077" t="s">
        <v>1408</v>
      </c>
      <c r="I8077" t="str">
        <f>PROPER(SuperStoreData[[#This Row],[Customer Name]])</f>
        <v>Stewart Carmichael</v>
      </c>
      <c r="J8077" t="s">
        <v>82</v>
      </c>
      <c r="K8077">
        <v>19134</v>
      </c>
      <c r="L8077" t="str">
        <f>_xlfn.XLOOKUP(SuperStoreData[[#This Row],[Zip Code]],ZipCodeTable[Zip Code],ZipCodeTable[City])</f>
        <v>Philadelphia</v>
      </c>
      <c r="M8077" t="str">
        <f>_xlfn.XLOOKUP(SuperStoreData[[#This Row],[Zip Code]],ZipCodeTable[Zip Code],ZipCodeTable[State])</f>
        <v>PA</v>
      </c>
      <c r="N8077" t="s">
        <v>46</v>
      </c>
      <c r="O8077" t="s">
        <v>6642</v>
      </c>
      <c r="P8077" t="s">
        <v>25</v>
      </c>
      <c r="Q8077" t="s">
        <v>39</v>
      </c>
      <c r="R8077" t="s">
        <v>6643</v>
      </c>
      <c r="S8077" s="5">
        <v>453.6</v>
      </c>
      <c r="T8077" s="5">
        <v>150.39040086546299</v>
      </c>
      <c r="U8077" s="6">
        <f>SuperStoreData[[#This Row],[Profit]]/SuperStoreData[[#This Row],[Sales]]</f>
        <v>0.3315485027898214</v>
      </c>
    </row>
    <row r="8078" spans="1:21" x14ac:dyDescent="0.2">
      <c r="A8078">
        <v>6424</v>
      </c>
      <c r="B8078" t="s">
        <v>10599</v>
      </c>
      <c r="C8078" s="1">
        <v>42623</v>
      </c>
      <c r="D8078" s="1">
        <v>42627</v>
      </c>
      <c r="E8078" s="7">
        <f>SuperStoreData[[#This Row],[Ship Date]]-SuperStoreData[[#This Row],[Order Date]]</f>
        <v>4</v>
      </c>
      <c r="F8078" t="s">
        <v>18</v>
      </c>
      <c r="G8078" t="s">
        <v>5531</v>
      </c>
      <c r="H8078" t="s">
        <v>10600</v>
      </c>
      <c r="I8078" t="str">
        <f>PROPER(SuperStoreData[[#This Row],[Customer Name]])</f>
        <v>Robert Dilbeck</v>
      </c>
      <c r="J8078" t="s">
        <v>21</v>
      </c>
      <c r="K8078">
        <v>94601</v>
      </c>
      <c r="L8078" t="str">
        <f>_xlfn.XLOOKUP(SuperStoreData[[#This Row],[Zip Code]],ZipCodeTable[Zip Code],ZipCodeTable[City])</f>
        <v>Oakland</v>
      </c>
      <c r="M8078" t="str">
        <f>_xlfn.XLOOKUP(SuperStoreData[[#This Row],[Zip Code]],ZipCodeTable[Zip Code],ZipCodeTable[State])</f>
        <v>CA</v>
      </c>
      <c r="N8078" t="s">
        <v>68</v>
      </c>
      <c r="O8078" t="s">
        <v>2692</v>
      </c>
      <c r="P8078" t="s">
        <v>48</v>
      </c>
      <c r="Q8078" t="s">
        <v>55</v>
      </c>
      <c r="R8078" t="s">
        <v>2693</v>
      </c>
      <c r="S8078" s="5">
        <v>454.27199999999999</v>
      </c>
      <c r="T8078" s="5">
        <v>117.87228835181401</v>
      </c>
      <c r="U8078" s="6">
        <f>SuperStoreData[[#This Row],[Profit]]/SuperStoreData[[#This Row],[Sales]]</f>
        <v>0.25947513461497518</v>
      </c>
    </row>
    <row r="8079" spans="1:21" x14ac:dyDescent="0.2">
      <c r="A8079">
        <v>8070</v>
      </c>
      <c r="B8079" t="s">
        <v>28</v>
      </c>
      <c r="C8079" s="1">
        <v>42164</v>
      </c>
      <c r="D8079" s="1">
        <v>42169</v>
      </c>
      <c r="E8079" s="7">
        <f>SuperStoreData[[#This Row],[Ship Date]]-SuperStoreData[[#This Row],[Order Date]]</f>
        <v>5</v>
      </c>
      <c r="F8079" t="s">
        <v>29</v>
      </c>
      <c r="G8079" t="s">
        <v>30</v>
      </c>
      <c r="H8079" t="s">
        <v>31</v>
      </c>
      <c r="I8079" t="str">
        <f>PROPER(SuperStoreData[[#This Row],[Customer Name]])</f>
        <v>Janet Martin</v>
      </c>
      <c r="J8079" t="s">
        <v>32</v>
      </c>
      <c r="K8079">
        <v>77340</v>
      </c>
      <c r="L8079" t="str">
        <f>_xlfn.XLOOKUP(SuperStoreData[[#This Row],[Zip Code]],ZipCodeTable[Zip Code],ZipCodeTable[City])</f>
        <v>Huntsville</v>
      </c>
      <c r="M8079" t="str">
        <f>_xlfn.XLOOKUP(SuperStoreData[[#This Row],[Zip Code]],ZipCodeTable[Zip Code],ZipCodeTable[State])</f>
        <v>TX</v>
      </c>
      <c r="N8079" t="s">
        <v>23</v>
      </c>
      <c r="O8079" t="s">
        <v>60</v>
      </c>
      <c r="P8079" t="s">
        <v>25</v>
      </c>
      <c r="Q8079" t="s">
        <v>61</v>
      </c>
      <c r="R8079" t="s">
        <v>62</v>
      </c>
      <c r="S8079" s="5">
        <v>454.56</v>
      </c>
      <c r="T8079" s="5">
        <v>29.280122630086201</v>
      </c>
      <c r="U8079" s="6">
        <f>SuperStoreData[[#This Row],[Profit]]/SuperStoreData[[#This Row],[Sales]]</f>
        <v>6.4414208531516637E-2</v>
      </c>
    </row>
    <row r="8080" spans="1:21" x14ac:dyDescent="0.2">
      <c r="A8080">
        <v>4119</v>
      </c>
      <c r="B8080" t="s">
        <v>10621</v>
      </c>
      <c r="C8080" s="1">
        <v>42725</v>
      </c>
      <c r="D8080" s="1">
        <v>42727</v>
      </c>
      <c r="E8080" s="7">
        <f>SuperStoreData[[#This Row],[Ship Date]]-SuperStoreData[[#This Row],[Order Date]]</f>
        <v>2</v>
      </c>
      <c r="F8080" t="s">
        <v>29</v>
      </c>
      <c r="G8080" t="s">
        <v>5993</v>
      </c>
      <c r="H8080" t="s">
        <v>10622</v>
      </c>
      <c r="I8080" t="str">
        <f>PROPER(SuperStoreData[[#This Row],[Customer Name]])</f>
        <v>Toby Swindell</v>
      </c>
      <c r="J8080" t="s">
        <v>32</v>
      </c>
      <c r="K8080">
        <v>90036</v>
      </c>
      <c r="L8080" t="str">
        <f>_xlfn.XLOOKUP(SuperStoreData[[#This Row],[Zip Code]],ZipCodeTable[Zip Code],ZipCodeTable[City])</f>
        <v>Los Angeles</v>
      </c>
      <c r="M8080" t="str">
        <f>_xlfn.XLOOKUP(SuperStoreData[[#This Row],[Zip Code]],ZipCodeTable[Zip Code],ZipCodeTable[State])</f>
        <v>CA</v>
      </c>
      <c r="N8080" t="s">
        <v>68</v>
      </c>
      <c r="O8080" t="s">
        <v>4444</v>
      </c>
      <c r="P8080" t="s">
        <v>25</v>
      </c>
      <c r="Q8080" t="s">
        <v>61</v>
      </c>
      <c r="R8080" t="s">
        <v>4445</v>
      </c>
      <c r="S8080" s="5">
        <v>454.86</v>
      </c>
      <c r="T8080" s="5">
        <v>81.119771978905604</v>
      </c>
      <c r="U8080" s="6">
        <f>SuperStoreData[[#This Row],[Profit]]/SuperStoreData[[#This Row],[Sales]]</f>
        <v>0.17834008701337906</v>
      </c>
    </row>
    <row r="8081" spans="1:21" x14ac:dyDescent="0.2">
      <c r="A8081">
        <v>1718</v>
      </c>
      <c r="B8081" t="s">
        <v>9350</v>
      </c>
      <c r="C8081" s="1">
        <v>43071</v>
      </c>
      <c r="D8081" s="1">
        <v>43076</v>
      </c>
      <c r="E8081" s="7">
        <f>SuperStoreData[[#This Row],[Ship Date]]-SuperStoreData[[#This Row],[Order Date]]</f>
        <v>5</v>
      </c>
      <c r="F8081" t="s">
        <v>29</v>
      </c>
      <c r="G8081" t="s">
        <v>713</v>
      </c>
      <c r="H8081" t="s">
        <v>8933</v>
      </c>
      <c r="I8081" t="str">
        <f>PROPER(SuperStoreData[[#This Row],[Customer Name]])</f>
        <v>Bradley Nguyen</v>
      </c>
      <c r="J8081" t="s">
        <v>32</v>
      </c>
      <c r="K8081">
        <v>10011</v>
      </c>
      <c r="L8081" t="str">
        <f>_xlfn.XLOOKUP(SuperStoreData[[#This Row],[Zip Code]],ZipCodeTable[Zip Code],ZipCodeTable[City])</f>
        <v>New York</v>
      </c>
      <c r="M8081" t="str">
        <f>_xlfn.XLOOKUP(SuperStoreData[[#This Row],[Zip Code]],ZipCodeTable[Zip Code],ZipCodeTable[State])</f>
        <v>NY</v>
      </c>
      <c r="N8081" t="s">
        <v>46</v>
      </c>
      <c r="O8081" t="s">
        <v>6219</v>
      </c>
      <c r="P8081" t="s">
        <v>25</v>
      </c>
      <c r="Q8081" t="s">
        <v>61</v>
      </c>
      <c r="R8081" t="s">
        <v>6220</v>
      </c>
      <c r="S8081" s="5">
        <v>454.9</v>
      </c>
      <c r="T8081" s="5">
        <v>-5.1656421278333999</v>
      </c>
      <c r="U8081" s="6">
        <f>SuperStoreData[[#This Row],[Profit]]/SuperStoreData[[#This Row],[Sales]]</f>
        <v>-1.1355555348061992E-2</v>
      </c>
    </row>
    <row r="8082" spans="1:21" x14ac:dyDescent="0.2">
      <c r="A8082">
        <v>9088</v>
      </c>
      <c r="B8082" t="s">
        <v>11022</v>
      </c>
      <c r="C8082" s="1">
        <v>42093</v>
      </c>
      <c r="D8082" s="1">
        <v>42099</v>
      </c>
      <c r="E8082" s="7">
        <f>SuperStoreData[[#This Row],[Ship Date]]-SuperStoreData[[#This Row],[Order Date]]</f>
        <v>6</v>
      </c>
      <c r="F8082" t="s">
        <v>29</v>
      </c>
      <c r="G8082" t="s">
        <v>5478</v>
      </c>
      <c r="H8082" t="s">
        <v>5479</v>
      </c>
      <c r="I8082" t="str">
        <f>PROPER(SuperStoreData[[#This Row],[Customer Name]])</f>
        <v>Lisa Ryan</v>
      </c>
      <c r="J8082" t="s">
        <v>82</v>
      </c>
      <c r="K8082">
        <v>77041</v>
      </c>
      <c r="L8082" t="str">
        <f>_xlfn.XLOOKUP(SuperStoreData[[#This Row],[Zip Code]],ZipCodeTable[Zip Code],ZipCodeTable[City])</f>
        <v>Houston</v>
      </c>
      <c r="M8082" t="str">
        <f>_xlfn.XLOOKUP(SuperStoreData[[#This Row],[Zip Code]],ZipCodeTable[Zip Code],ZipCodeTable[State])</f>
        <v>TX</v>
      </c>
      <c r="N8082" t="s">
        <v>23</v>
      </c>
      <c r="O8082" t="s">
        <v>5073</v>
      </c>
      <c r="P8082" t="s">
        <v>48</v>
      </c>
      <c r="Q8082" t="s">
        <v>55</v>
      </c>
      <c r="R8082" t="s">
        <v>5074</v>
      </c>
      <c r="S8082" s="5">
        <v>454.96499999999997</v>
      </c>
      <c r="T8082" s="5">
        <v>-2.5311157418791299</v>
      </c>
      <c r="U8082" s="6">
        <f>SuperStoreData[[#This Row],[Profit]]/SuperStoreData[[#This Row],[Sales]]</f>
        <v>-5.5633196880620047E-3</v>
      </c>
    </row>
    <row r="8083" spans="1:21" x14ac:dyDescent="0.2">
      <c r="A8083">
        <v>1158</v>
      </c>
      <c r="B8083" t="s">
        <v>9777</v>
      </c>
      <c r="C8083" s="1">
        <v>42912</v>
      </c>
      <c r="D8083" s="1">
        <v>42916</v>
      </c>
      <c r="E8083" s="7">
        <f>SuperStoreData[[#This Row],[Ship Date]]-SuperStoreData[[#This Row],[Order Date]]</f>
        <v>4</v>
      </c>
      <c r="F8083" t="s">
        <v>18</v>
      </c>
      <c r="G8083" t="s">
        <v>3438</v>
      </c>
      <c r="H8083" t="s">
        <v>3439</v>
      </c>
      <c r="I8083" t="str">
        <f>PROPER(SuperStoreData[[#This Row],[Customer Name]])</f>
        <v>Penelope Sewall</v>
      </c>
      <c r="J8083" t="s">
        <v>21</v>
      </c>
      <c r="K8083">
        <v>22801</v>
      </c>
      <c r="L8083" t="str">
        <f>_xlfn.XLOOKUP(SuperStoreData[[#This Row],[Zip Code]],ZipCodeTable[Zip Code],ZipCodeTable[City])</f>
        <v>Harrisonburg</v>
      </c>
      <c r="M8083" t="str">
        <f>_xlfn.XLOOKUP(SuperStoreData[[#This Row],[Zip Code]],ZipCodeTable[Zip Code],ZipCodeTable[State])</f>
        <v>VA</v>
      </c>
      <c r="N8083" t="s">
        <v>85</v>
      </c>
      <c r="O8083" t="s">
        <v>2381</v>
      </c>
      <c r="P8083" t="s">
        <v>48</v>
      </c>
      <c r="Q8083" t="s">
        <v>137</v>
      </c>
      <c r="R8083" t="s">
        <v>2382</v>
      </c>
      <c r="S8083" s="5">
        <v>455.1</v>
      </c>
      <c r="T8083" s="5">
        <v>10.4462894721594</v>
      </c>
      <c r="U8083" s="6">
        <f>SuperStoreData[[#This Row],[Profit]]/SuperStoreData[[#This Row],[Sales]]</f>
        <v>2.2953833162292683E-2</v>
      </c>
    </row>
    <row r="8084" spans="1:21" x14ac:dyDescent="0.2">
      <c r="A8084">
        <v>9328</v>
      </c>
      <c r="B8084" t="s">
        <v>5547</v>
      </c>
      <c r="C8084" s="1">
        <v>42862</v>
      </c>
      <c r="D8084" s="1">
        <v>42866</v>
      </c>
      <c r="E8084" s="7">
        <f>SuperStoreData[[#This Row],[Ship Date]]-SuperStoreData[[#This Row],[Order Date]]</f>
        <v>4</v>
      </c>
      <c r="F8084" t="s">
        <v>18</v>
      </c>
      <c r="G8084" t="s">
        <v>1881</v>
      </c>
      <c r="H8084" t="s">
        <v>1882</v>
      </c>
      <c r="I8084" t="str">
        <f>PROPER(SuperStoreData[[#This Row],[Customer Name]])</f>
        <v>Phillip Flathmann</v>
      </c>
      <c r="J8084" t="s">
        <v>32</v>
      </c>
      <c r="K8084">
        <v>98026</v>
      </c>
      <c r="L8084" t="str">
        <f>_xlfn.XLOOKUP(SuperStoreData[[#This Row],[Zip Code]],ZipCodeTable[Zip Code],ZipCodeTable[City])</f>
        <v>Edmonds</v>
      </c>
      <c r="M8084" t="str">
        <f>_xlfn.XLOOKUP(SuperStoreData[[#This Row],[Zip Code]],ZipCodeTable[Zip Code],ZipCodeTable[State])</f>
        <v>WA</v>
      </c>
      <c r="N8084" t="s">
        <v>68</v>
      </c>
      <c r="O8084" t="s">
        <v>5553</v>
      </c>
      <c r="P8084" t="s">
        <v>76</v>
      </c>
      <c r="Q8084" t="s">
        <v>98</v>
      </c>
      <c r="R8084" t="s">
        <v>5554</v>
      </c>
      <c r="S8084" s="5">
        <v>455.71199999999999</v>
      </c>
      <c r="T8084" s="5">
        <v>16.5574099621284</v>
      </c>
      <c r="U8084" s="6">
        <f>SuperStoreData[[#This Row],[Profit]]/SuperStoreData[[#This Row],[Sales]]</f>
        <v>3.6333056759814096E-2</v>
      </c>
    </row>
    <row r="8085" spans="1:21" x14ac:dyDescent="0.2">
      <c r="A8085">
        <v>9344</v>
      </c>
      <c r="B8085" t="s">
        <v>8810</v>
      </c>
      <c r="C8085" s="1">
        <v>42318</v>
      </c>
      <c r="D8085" s="1">
        <v>42324</v>
      </c>
      <c r="E8085" s="7">
        <f>SuperStoreData[[#This Row],[Ship Date]]-SuperStoreData[[#This Row],[Order Date]]</f>
        <v>6</v>
      </c>
      <c r="F8085" t="s">
        <v>18</v>
      </c>
      <c r="G8085" t="s">
        <v>718</v>
      </c>
      <c r="H8085" t="s">
        <v>1560</v>
      </c>
      <c r="I8085" t="str">
        <f>PROPER(SuperStoreData[[#This Row],[Customer Name]])</f>
        <v>Christine Kargatis</v>
      </c>
      <c r="J8085" t="s">
        <v>21</v>
      </c>
      <c r="K8085">
        <v>45373</v>
      </c>
      <c r="L8085" t="str">
        <f>_xlfn.XLOOKUP(SuperStoreData[[#This Row],[Zip Code]],ZipCodeTable[Zip Code],ZipCodeTable[City])</f>
        <v>Troy</v>
      </c>
      <c r="M8085" t="str">
        <f>_xlfn.XLOOKUP(SuperStoreData[[#This Row],[Zip Code]],ZipCodeTable[Zip Code],ZipCodeTable[State])</f>
        <v>OH</v>
      </c>
      <c r="N8085" t="s">
        <v>46</v>
      </c>
      <c r="O8085" t="s">
        <v>3147</v>
      </c>
      <c r="P8085" t="s">
        <v>48</v>
      </c>
      <c r="Q8085" t="s">
        <v>137</v>
      </c>
      <c r="R8085" t="s">
        <v>3148</v>
      </c>
      <c r="S8085" s="5">
        <v>455.97</v>
      </c>
      <c r="T8085" s="5">
        <v>21.423478064951802</v>
      </c>
      <c r="U8085" s="6">
        <f>SuperStoreData[[#This Row],[Profit]]/SuperStoreData[[#This Row],[Sales]]</f>
        <v>4.6984402625067E-2</v>
      </c>
    </row>
    <row r="8086" spans="1:21" x14ac:dyDescent="0.2">
      <c r="A8086">
        <v>5543</v>
      </c>
      <c r="B8086" t="s">
        <v>9557</v>
      </c>
      <c r="C8086" s="1">
        <v>42360</v>
      </c>
      <c r="D8086" s="1">
        <v>42364</v>
      </c>
      <c r="E8086" s="7">
        <f>SuperStoreData[[#This Row],[Ship Date]]-SuperStoreData[[#This Row],[Order Date]]</f>
        <v>4</v>
      </c>
      <c r="F8086" t="s">
        <v>29</v>
      </c>
      <c r="G8086" t="s">
        <v>1897</v>
      </c>
      <c r="H8086" t="s">
        <v>1898</v>
      </c>
      <c r="I8086" t="str">
        <f>PROPER(SuperStoreData[[#This Row],[Customer Name]])</f>
        <v>Erin Smith</v>
      </c>
      <c r="J8086" t="s">
        <v>82</v>
      </c>
      <c r="K8086">
        <v>85705</v>
      </c>
      <c r="L8086" t="str">
        <f>_xlfn.XLOOKUP(SuperStoreData[[#This Row],[Zip Code]],ZipCodeTable[Zip Code],ZipCodeTable[City])</f>
        <v>Tucson</v>
      </c>
      <c r="M8086" t="str">
        <f>_xlfn.XLOOKUP(SuperStoreData[[#This Row],[Zip Code]],ZipCodeTable[Zip Code],ZipCodeTable[State])</f>
        <v>AZ</v>
      </c>
      <c r="N8086" t="s">
        <v>68</v>
      </c>
      <c r="O8086" t="s">
        <v>3147</v>
      </c>
      <c r="P8086" t="s">
        <v>48</v>
      </c>
      <c r="Q8086" t="s">
        <v>137</v>
      </c>
      <c r="R8086" t="s">
        <v>3148</v>
      </c>
      <c r="S8086" s="5">
        <v>455.97</v>
      </c>
      <c r="T8086" s="5">
        <v>67.910607140873793</v>
      </c>
      <c r="U8086" s="6">
        <f>SuperStoreData[[#This Row],[Profit]]/SuperStoreData[[#This Row],[Sales]]</f>
        <v>0.14893656850423007</v>
      </c>
    </row>
    <row r="8087" spans="1:21" x14ac:dyDescent="0.2">
      <c r="A8087">
        <v>7772</v>
      </c>
      <c r="B8087" t="s">
        <v>10840</v>
      </c>
      <c r="C8087" s="1">
        <v>43341</v>
      </c>
      <c r="D8087" s="1">
        <v>43347</v>
      </c>
      <c r="E8087" s="7">
        <f>SuperStoreData[[#This Row],[Ship Date]]-SuperStoreData[[#This Row],[Order Date]]</f>
        <v>6</v>
      </c>
      <c r="F8087" t="s">
        <v>29</v>
      </c>
      <c r="G8087" t="s">
        <v>2147</v>
      </c>
      <c r="H8087" t="s">
        <v>2148</v>
      </c>
      <c r="I8087" t="str">
        <f>PROPER(SuperStoreData[[#This Row],[Customer Name]])</f>
        <v>Cindy Stewart</v>
      </c>
      <c r="J8087" t="s">
        <v>32</v>
      </c>
      <c r="K8087">
        <v>43130</v>
      </c>
      <c r="L8087" t="str">
        <f>_xlfn.XLOOKUP(SuperStoreData[[#This Row],[Zip Code]],ZipCodeTable[Zip Code],ZipCodeTable[City])</f>
        <v>Lancaster</v>
      </c>
      <c r="M8087" t="str">
        <f>_xlfn.XLOOKUP(SuperStoreData[[#This Row],[Zip Code]],ZipCodeTable[Zip Code],ZipCodeTable[State])</f>
        <v>OH</v>
      </c>
      <c r="N8087" t="s">
        <v>46</v>
      </c>
      <c r="O8087" t="s">
        <v>2898</v>
      </c>
      <c r="P8087" t="s">
        <v>25</v>
      </c>
      <c r="Q8087" t="s">
        <v>26</v>
      </c>
      <c r="R8087" t="s">
        <v>2899</v>
      </c>
      <c r="S8087" s="5">
        <v>456.58800000000002</v>
      </c>
      <c r="T8087" s="5">
        <v>67.097540347778093</v>
      </c>
      <c r="U8087" s="6">
        <f>SuperStoreData[[#This Row],[Profit]]/SuperStoreData[[#This Row],[Sales]]</f>
        <v>0.14695423521375528</v>
      </c>
    </row>
    <row r="8088" spans="1:21" x14ac:dyDescent="0.2">
      <c r="A8088">
        <v>9288</v>
      </c>
      <c r="B8088" t="s">
        <v>9382</v>
      </c>
      <c r="C8088" s="1">
        <v>42953</v>
      </c>
      <c r="D8088" s="1">
        <v>42960</v>
      </c>
      <c r="E8088" s="7">
        <f>SuperStoreData[[#This Row],[Ship Date]]-SuperStoreData[[#This Row],[Order Date]]</f>
        <v>7</v>
      </c>
      <c r="F8088" t="s">
        <v>29</v>
      </c>
      <c r="G8088" t="s">
        <v>2249</v>
      </c>
      <c r="H8088" t="s">
        <v>2250</v>
      </c>
      <c r="I8088" t="str">
        <f>PROPER(SuperStoreData[[#This Row],[Customer Name]])</f>
        <v>Deborah Brumfield</v>
      </c>
      <c r="J8088" t="s">
        <v>21</v>
      </c>
      <c r="K8088">
        <v>75081</v>
      </c>
      <c r="L8088" t="str">
        <f>_xlfn.XLOOKUP(SuperStoreData[[#This Row],[Zip Code]],ZipCodeTable[Zip Code],ZipCodeTable[City])</f>
        <v>Richardson</v>
      </c>
      <c r="M8088" t="str">
        <f>_xlfn.XLOOKUP(SuperStoreData[[#This Row],[Zip Code]],ZipCodeTable[Zip Code],ZipCodeTable[State])</f>
        <v>TX</v>
      </c>
      <c r="N8088" t="s">
        <v>23</v>
      </c>
      <c r="O8088" t="s">
        <v>4840</v>
      </c>
      <c r="P8088" t="s">
        <v>48</v>
      </c>
      <c r="Q8088" t="s">
        <v>137</v>
      </c>
      <c r="R8088" t="s">
        <v>4841</v>
      </c>
      <c r="S8088" s="5">
        <v>457.48500000000001</v>
      </c>
      <c r="T8088" s="5">
        <v>15.828063790734401</v>
      </c>
      <c r="U8088" s="6">
        <f>SuperStoreData[[#This Row],[Profit]]/SuperStoreData[[#This Row],[Sales]]</f>
        <v>3.4597995105269903E-2</v>
      </c>
    </row>
    <row r="8089" spans="1:21" x14ac:dyDescent="0.2">
      <c r="A8089">
        <v>158</v>
      </c>
      <c r="B8089" t="s">
        <v>128</v>
      </c>
      <c r="C8089" s="1">
        <v>43078</v>
      </c>
      <c r="D8089" s="1">
        <v>43082</v>
      </c>
      <c r="E8089" s="7">
        <f>SuperStoreData[[#This Row],[Ship Date]]-SuperStoreData[[#This Row],[Order Date]]</f>
        <v>4</v>
      </c>
      <c r="F8089" t="s">
        <v>129</v>
      </c>
      <c r="G8089" t="s">
        <v>130</v>
      </c>
      <c r="H8089" t="s">
        <v>131</v>
      </c>
      <c r="I8089" t="str">
        <f>PROPER(SuperStoreData[[#This Row],[Customer Name]])</f>
        <v>Dave Brooks</v>
      </c>
      <c r="J8089" t="s">
        <v>32</v>
      </c>
      <c r="K8089">
        <v>98115</v>
      </c>
      <c r="L8089" t="str">
        <f>_xlfn.XLOOKUP(SuperStoreData[[#This Row],[Zip Code]],ZipCodeTable[Zip Code],ZipCodeTable[City])</f>
        <v>Seattle</v>
      </c>
      <c r="M8089" t="str">
        <f>_xlfn.XLOOKUP(SuperStoreData[[#This Row],[Zip Code]],ZipCodeTable[Zip Code],ZipCodeTable[State])</f>
        <v>WA</v>
      </c>
      <c r="N8089" t="s">
        <v>68</v>
      </c>
      <c r="O8089" t="s">
        <v>134</v>
      </c>
      <c r="P8089" t="s">
        <v>48</v>
      </c>
      <c r="Q8089" t="s">
        <v>55</v>
      </c>
      <c r="R8089" t="s">
        <v>135</v>
      </c>
      <c r="S8089" s="5">
        <v>457.56799999999998</v>
      </c>
      <c r="T8089" s="5">
        <v>23.775719067418699</v>
      </c>
      <c r="U8089" s="6">
        <f>SuperStoreData[[#This Row],[Profit]]/SuperStoreData[[#This Row],[Sales]]</f>
        <v>5.1961061672622863E-2</v>
      </c>
    </row>
    <row r="8090" spans="1:21" x14ac:dyDescent="0.2">
      <c r="A8090">
        <v>5996</v>
      </c>
      <c r="B8090" t="s">
        <v>7350</v>
      </c>
      <c r="C8090" s="1">
        <v>42941</v>
      </c>
      <c r="D8090" s="1">
        <v>42945</v>
      </c>
      <c r="E8090" s="7">
        <f>SuperStoreData[[#This Row],[Ship Date]]-SuperStoreData[[#This Row],[Order Date]]</f>
        <v>4</v>
      </c>
      <c r="F8090" t="s">
        <v>489</v>
      </c>
      <c r="G8090" t="s">
        <v>1335</v>
      </c>
      <c r="H8090" t="s">
        <v>4276</v>
      </c>
      <c r="I8090" t="str">
        <f>PROPER(SuperStoreData[[#This Row],[Customer Name]])</f>
        <v>Noel Staavos</v>
      </c>
      <c r="J8090" t="s">
        <v>82</v>
      </c>
      <c r="K8090">
        <v>43229</v>
      </c>
      <c r="L8090" t="str">
        <f>_xlfn.XLOOKUP(SuperStoreData[[#This Row],[Zip Code]],ZipCodeTable[Zip Code],ZipCodeTable[City])</f>
        <v>Columbus</v>
      </c>
      <c r="M8090" t="str">
        <f>_xlfn.XLOOKUP(SuperStoreData[[#This Row],[Zip Code]],ZipCodeTable[Zip Code],ZipCodeTable[State])</f>
        <v>OH</v>
      </c>
      <c r="N8090" t="s">
        <v>46</v>
      </c>
      <c r="O8090" t="s">
        <v>1519</v>
      </c>
      <c r="P8090" t="s">
        <v>48</v>
      </c>
      <c r="Q8090" t="s">
        <v>55</v>
      </c>
      <c r="R8090" t="s">
        <v>1520</v>
      </c>
      <c r="S8090" s="5">
        <v>458.43</v>
      </c>
      <c r="T8090" s="5">
        <v>-16.043530330665</v>
      </c>
      <c r="U8090" s="6">
        <f>SuperStoreData[[#This Row],[Profit]]/SuperStoreData[[#This Row],[Sales]]</f>
        <v>-3.4996685056966167E-2</v>
      </c>
    </row>
    <row r="8091" spans="1:21" x14ac:dyDescent="0.2">
      <c r="A8091">
        <v>9000</v>
      </c>
      <c r="B8091" t="s">
        <v>7844</v>
      </c>
      <c r="C8091" s="1">
        <v>42975</v>
      </c>
      <c r="D8091" s="1">
        <v>42978</v>
      </c>
      <c r="E8091" s="7">
        <f>SuperStoreData[[#This Row],[Ship Date]]-SuperStoreData[[#This Row],[Order Date]]</f>
        <v>3</v>
      </c>
      <c r="F8091" t="s">
        <v>29</v>
      </c>
      <c r="G8091" t="s">
        <v>6704</v>
      </c>
      <c r="H8091" t="s">
        <v>6713</v>
      </c>
      <c r="I8091" t="str">
        <f>PROPER(SuperStoreData[[#This Row],[Customer Name]])</f>
        <v>Mick Hernandez</v>
      </c>
      <c r="J8091" t="s">
        <v>21</v>
      </c>
      <c r="K8091">
        <v>19140</v>
      </c>
      <c r="L8091" t="str">
        <f>_xlfn.XLOOKUP(SuperStoreData[[#This Row],[Zip Code]],ZipCodeTable[Zip Code],ZipCodeTable[City])</f>
        <v>Philadelphia</v>
      </c>
      <c r="M8091" t="str">
        <f>_xlfn.XLOOKUP(SuperStoreData[[#This Row],[Zip Code]],ZipCodeTable[Zip Code],ZipCodeTable[State])</f>
        <v>PA</v>
      </c>
      <c r="N8091" t="s">
        <v>46</v>
      </c>
      <c r="O8091" t="s">
        <v>3781</v>
      </c>
      <c r="P8091" t="s">
        <v>48</v>
      </c>
      <c r="Q8091" t="s">
        <v>55</v>
      </c>
      <c r="R8091" t="s">
        <v>3782</v>
      </c>
      <c r="S8091" s="5">
        <v>458.43</v>
      </c>
      <c r="T8091" s="5">
        <v>52.957673967389802</v>
      </c>
      <c r="U8091" s="6">
        <f>SuperStoreData[[#This Row],[Profit]]/SuperStoreData[[#This Row],[Sales]]</f>
        <v>0.11551965178411056</v>
      </c>
    </row>
    <row r="8092" spans="1:21" x14ac:dyDescent="0.2">
      <c r="A8092">
        <v>7110</v>
      </c>
      <c r="B8092" t="s">
        <v>9342</v>
      </c>
      <c r="C8092" s="1">
        <v>43060</v>
      </c>
      <c r="D8092" s="1">
        <v>43065</v>
      </c>
      <c r="E8092" s="7">
        <f>SuperStoreData[[#This Row],[Ship Date]]-SuperStoreData[[#This Row],[Order Date]]</f>
        <v>5</v>
      </c>
      <c r="F8092" t="s">
        <v>29</v>
      </c>
      <c r="G8092" t="s">
        <v>191</v>
      </c>
      <c r="H8092" t="s">
        <v>192</v>
      </c>
      <c r="I8092" t="str">
        <f>PROPER(SuperStoreData[[#This Row],[Customer Name]])</f>
        <v>Kunst Miller</v>
      </c>
      <c r="J8092" t="s">
        <v>32</v>
      </c>
      <c r="K8092">
        <v>10035</v>
      </c>
      <c r="L8092" t="str">
        <f>_xlfn.XLOOKUP(SuperStoreData[[#This Row],[Zip Code]],ZipCodeTable[Zip Code],ZipCodeTable[City])</f>
        <v>New York</v>
      </c>
      <c r="M8092" t="str">
        <f>_xlfn.XLOOKUP(SuperStoreData[[#This Row],[Zip Code]],ZipCodeTable[Zip Code],ZipCodeTable[State])</f>
        <v>NY</v>
      </c>
      <c r="N8092" t="s">
        <v>46</v>
      </c>
      <c r="O8092" t="s">
        <v>4156</v>
      </c>
      <c r="P8092" t="s">
        <v>25</v>
      </c>
      <c r="Q8092" t="s">
        <v>61</v>
      </c>
      <c r="R8092" t="s">
        <v>4157</v>
      </c>
      <c r="S8092" s="5">
        <v>459.88</v>
      </c>
      <c r="T8092" s="5">
        <v>-15.629246556192999</v>
      </c>
      <c r="U8092" s="6">
        <f>SuperStoreData[[#This Row],[Profit]]/SuperStoreData[[#This Row],[Sales]]</f>
        <v>-3.39854887279138E-2</v>
      </c>
    </row>
    <row r="8093" spans="1:21" x14ac:dyDescent="0.2">
      <c r="A8093">
        <v>5731</v>
      </c>
      <c r="B8093" t="s">
        <v>6197</v>
      </c>
      <c r="C8093" s="1">
        <v>42333</v>
      </c>
      <c r="D8093" s="1">
        <v>42338</v>
      </c>
      <c r="E8093" s="7">
        <f>SuperStoreData[[#This Row],[Ship Date]]-SuperStoreData[[#This Row],[Order Date]]</f>
        <v>5</v>
      </c>
      <c r="F8093" t="s">
        <v>29</v>
      </c>
      <c r="G8093" t="s">
        <v>3693</v>
      </c>
      <c r="H8093" t="s">
        <v>6198</v>
      </c>
      <c r="I8093" t="str">
        <f>PROPER(SuperStoreData[[#This Row],[Customer Name]])</f>
        <v>Jeremy Pistek</v>
      </c>
      <c r="J8093" t="s">
        <v>32</v>
      </c>
      <c r="K8093">
        <v>53711</v>
      </c>
      <c r="L8093" t="str">
        <f>_xlfn.XLOOKUP(SuperStoreData[[#This Row],[Zip Code]],ZipCodeTable[Zip Code],ZipCodeTable[City])</f>
        <v>Madison</v>
      </c>
      <c r="M8093" t="str">
        <f>_xlfn.XLOOKUP(SuperStoreData[[#This Row],[Zip Code]],ZipCodeTable[Zip Code],ZipCodeTable[State])</f>
        <v>WI</v>
      </c>
      <c r="N8093" t="s">
        <v>23</v>
      </c>
      <c r="O8093" t="s">
        <v>2902</v>
      </c>
      <c r="P8093" t="s">
        <v>48</v>
      </c>
      <c r="Q8093" t="s">
        <v>166</v>
      </c>
      <c r="R8093" t="s">
        <v>2903</v>
      </c>
      <c r="S8093" s="5">
        <v>459.92</v>
      </c>
      <c r="T8093" s="5">
        <v>159.38480941127401</v>
      </c>
      <c r="U8093" s="6">
        <f>SuperStoreData[[#This Row],[Profit]]/SuperStoreData[[#This Row],[Sales]]</f>
        <v>0.34654898550024787</v>
      </c>
    </row>
    <row r="8094" spans="1:21" x14ac:dyDescent="0.2">
      <c r="A8094">
        <v>664</v>
      </c>
      <c r="B8094" t="s">
        <v>10902</v>
      </c>
      <c r="C8094" s="1">
        <v>42053</v>
      </c>
      <c r="D8094" s="1">
        <v>42059</v>
      </c>
      <c r="E8094" s="7">
        <f>SuperStoreData[[#This Row],[Ship Date]]-SuperStoreData[[#This Row],[Order Date]]</f>
        <v>6</v>
      </c>
      <c r="F8094" t="s">
        <v>29</v>
      </c>
      <c r="G8094" t="s">
        <v>4778</v>
      </c>
      <c r="H8094" t="s">
        <v>4779</v>
      </c>
      <c r="I8094" t="str">
        <f>PROPER(SuperStoreData[[#This Row],[Customer Name]])</f>
        <v>Sibella Parks</v>
      </c>
      <c r="J8094" t="s">
        <v>82</v>
      </c>
      <c r="K8094">
        <v>10011</v>
      </c>
      <c r="L8094" t="str">
        <f>_xlfn.XLOOKUP(SuperStoreData[[#This Row],[Zip Code]],ZipCodeTable[Zip Code],ZipCodeTable[City])</f>
        <v>New York</v>
      </c>
      <c r="M8094" t="str">
        <f>_xlfn.XLOOKUP(SuperStoreData[[#This Row],[Zip Code]],ZipCodeTable[Zip Code],ZipCodeTable[State])</f>
        <v>NY</v>
      </c>
      <c r="N8094" t="s">
        <v>46</v>
      </c>
      <c r="O8094" t="s">
        <v>1210</v>
      </c>
      <c r="P8094" t="s">
        <v>25</v>
      </c>
      <c r="Q8094" t="s">
        <v>61</v>
      </c>
      <c r="R8094" t="s">
        <v>1211</v>
      </c>
      <c r="S8094" s="5">
        <v>459.95</v>
      </c>
      <c r="T8094" s="5">
        <v>114.646607598827</v>
      </c>
      <c r="U8094" s="6">
        <f>SuperStoreData[[#This Row],[Profit]]/SuperStoreData[[#This Row],[Sales]]</f>
        <v>0.24925884900277639</v>
      </c>
    </row>
    <row r="8095" spans="1:21" x14ac:dyDescent="0.2">
      <c r="A8095">
        <v>5026</v>
      </c>
      <c r="B8095" t="s">
        <v>11481</v>
      </c>
      <c r="C8095" s="1">
        <v>43319</v>
      </c>
      <c r="D8095" s="1">
        <v>43323</v>
      </c>
      <c r="E8095" s="7">
        <f>SuperStoreData[[#This Row],[Ship Date]]-SuperStoreData[[#This Row],[Order Date]]</f>
        <v>4</v>
      </c>
      <c r="F8095" t="s">
        <v>29</v>
      </c>
      <c r="G8095" t="s">
        <v>2026</v>
      </c>
      <c r="H8095" t="s">
        <v>2027</v>
      </c>
      <c r="I8095" t="str">
        <f>PROPER(SuperStoreData[[#This Row],[Customer Name]])</f>
        <v>Roland Fjeld</v>
      </c>
      <c r="J8095" t="s">
        <v>32</v>
      </c>
      <c r="K8095">
        <v>73120</v>
      </c>
      <c r="L8095" t="str">
        <f>_xlfn.XLOOKUP(SuperStoreData[[#This Row],[Zip Code]],ZipCodeTable[Zip Code],ZipCodeTable[City])</f>
        <v>Oklahoma City</v>
      </c>
      <c r="M8095" t="str">
        <f>_xlfn.XLOOKUP(SuperStoreData[[#This Row],[Zip Code]],ZipCodeTable[Zip Code],ZipCodeTable[State])</f>
        <v>OK</v>
      </c>
      <c r="N8095" t="s">
        <v>23</v>
      </c>
      <c r="O8095" t="s">
        <v>4589</v>
      </c>
      <c r="P8095" t="s">
        <v>76</v>
      </c>
      <c r="Q8095" t="s">
        <v>98</v>
      </c>
      <c r="R8095" t="s">
        <v>4590</v>
      </c>
      <c r="S8095" s="5">
        <v>461.97</v>
      </c>
      <c r="T8095" s="5">
        <v>125.64866138341</v>
      </c>
      <c r="U8095" s="6">
        <f>SuperStoreData[[#This Row],[Profit]]/SuperStoreData[[#This Row],[Sales]]</f>
        <v>0.2719844608598177</v>
      </c>
    </row>
    <row r="8096" spans="1:21" x14ac:dyDescent="0.2">
      <c r="A8096">
        <v>1921</v>
      </c>
      <c r="B8096" t="s">
        <v>8922</v>
      </c>
      <c r="C8096" s="1">
        <v>42242</v>
      </c>
      <c r="D8096" s="1">
        <v>42248</v>
      </c>
      <c r="E8096" s="7">
        <f>SuperStoreData[[#This Row],[Ship Date]]-SuperStoreData[[#This Row],[Order Date]]</f>
        <v>6</v>
      </c>
      <c r="F8096" t="s">
        <v>18</v>
      </c>
      <c r="G8096" t="s">
        <v>1566</v>
      </c>
      <c r="H8096" t="s">
        <v>8923</v>
      </c>
      <c r="I8096" t="str">
        <f>PROPER(SuperStoreData[[#This Row],[Customer Name]])</f>
        <v>Edward Hooks</v>
      </c>
      <c r="J8096" t="s">
        <v>82</v>
      </c>
      <c r="K8096">
        <v>13601</v>
      </c>
      <c r="L8096" t="str">
        <f>_xlfn.XLOOKUP(SuperStoreData[[#This Row],[Zip Code]],ZipCodeTable[Zip Code],ZipCodeTable[City])</f>
        <v>Watertown</v>
      </c>
      <c r="M8096" t="str">
        <f>_xlfn.XLOOKUP(SuperStoreData[[#This Row],[Zip Code]],ZipCodeTable[Zip Code],ZipCodeTable[State])</f>
        <v>NY</v>
      </c>
      <c r="N8096" t="s">
        <v>46</v>
      </c>
      <c r="O8096" t="s">
        <v>6847</v>
      </c>
      <c r="P8096" t="s">
        <v>48</v>
      </c>
      <c r="Q8096" t="s">
        <v>55</v>
      </c>
      <c r="R8096" t="s">
        <v>6848</v>
      </c>
      <c r="S8096" s="5">
        <v>462.56400000000002</v>
      </c>
      <c r="T8096" s="5">
        <v>96.686086371537996</v>
      </c>
      <c r="U8096" s="6">
        <f>SuperStoreData[[#This Row],[Profit]]/SuperStoreData[[#This Row],[Sales]]</f>
        <v>0.20902207342451637</v>
      </c>
    </row>
    <row r="8097" spans="1:21" x14ac:dyDescent="0.2">
      <c r="A8097">
        <v>4821</v>
      </c>
      <c r="B8097" t="s">
        <v>5282</v>
      </c>
      <c r="C8097" s="1">
        <v>43078</v>
      </c>
      <c r="D8097" s="1">
        <v>43082</v>
      </c>
      <c r="E8097" s="7">
        <f>SuperStoreData[[#This Row],[Ship Date]]-SuperStoreData[[#This Row],[Order Date]]</f>
        <v>4</v>
      </c>
      <c r="F8097" t="s">
        <v>29</v>
      </c>
      <c r="G8097" t="s">
        <v>4201</v>
      </c>
      <c r="H8097" t="s">
        <v>4203</v>
      </c>
      <c r="I8097" t="str">
        <f>PROPER(SuperStoreData[[#This Row],[Customer Name]])</f>
        <v>Peter Fuller</v>
      </c>
      <c r="J8097" t="s">
        <v>32</v>
      </c>
      <c r="K8097">
        <v>78207</v>
      </c>
      <c r="L8097" t="str">
        <f>_xlfn.XLOOKUP(SuperStoreData[[#This Row],[Zip Code]],ZipCodeTable[Zip Code],ZipCodeTable[City])</f>
        <v>San Antonio</v>
      </c>
      <c r="M8097" t="str">
        <f>_xlfn.XLOOKUP(SuperStoreData[[#This Row],[Zip Code]],ZipCodeTable[Zip Code],ZipCodeTable[State])</f>
        <v>TX</v>
      </c>
      <c r="N8097" t="s">
        <v>23</v>
      </c>
      <c r="O8097" t="s">
        <v>5283</v>
      </c>
      <c r="P8097" t="s">
        <v>25</v>
      </c>
      <c r="Q8097" t="s">
        <v>39</v>
      </c>
      <c r="R8097" t="s">
        <v>5284</v>
      </c>
      <c r="S8097" s="5">
        <v>463.24799999999999</v>
      </c>
      <c r="T8097" s="5">
        <v>43.204105134836297</v>
      </c>
      <c r="U8097" s="6">
        <f>SuperStoreData[[#This Row],[Profit]]/SuperStoreData[[#This Row],[Sales]]</f>
        <v>9.3263446652411444E-2</v>
      </c>
    </row>
    <row r="8098" spans="1:21" x14ac:dyDescent="0.2">
      <c r="A8098">
        <v>7858</v>
      </c>
      <c r="B8098" t="s">
        <v>11628</v>
      </c>
      <c r="C8098" s="1">
        <v>42396</v>
      </c>
      <c r="D8098" s="1">
        <v>42398</v>
      </c>
      <c r="E8098" s="7">
        <f>SuperStoreData[[#This Row],[Ship Date]]-SuperStoreData[[#This Row],[Order Date]]</f>
        <v>2</v>
      </c>
      <c r="F8098" t="s">
        <v>18</v>
      </c>
      <c r="G8098" t="s">
        <v>476</v>
      </c>
      <c r="H8098" t="s">
        <v>3022</v>
      </c>
      <c r="I8098" t="str">
        <f>PROPER(SuperStoreData[[#This Row],[Customer Name]])</f>
        <v>Laurel Workman</v>
      </c>
      <c r="J8098" t="s">
        <v>82</v>
      </c>
      <c r="K8098">
        <v>10024</v>
      </c>
      <c r="L8098" t="str">
        <f>_xlfn.XLOOKUP(SuperStoreData[[#This Row],[Zip Code]],ZipCodeTable[Zip Code],ZipCodeTable[City])</f>
        <v>New York</v>
      </c>
      <c r="M8098" t="str">
        <f>_xlfn.XLOOKUP(SuperStoreData[[#This Row],[Zip Code]],ZipCodeTable[Zip Code],ZipCodeTable[State])</f>
        <v>NY</v>
      </c>
      <c r="N8098" t="s">
        <v>46</v>
      </c>
      <c r="O8098" t="s">
        <v>1615</v>
      </c>
      <c r="P8098" t="s">
        <v>76</v>
      </c>
      <c r="Q8098" t="s">
        <v>98</v>
      </c>
      <c r="R8098" t="s">
        <v>1616</v>
      </c>
      <c r="S8098" s="5">
        <v>464</v>
      </c>
      <c r="T8098" s="5">
        <v>156.017694694162</v>
      </c>
      <c r="U8098" s="6">
        <f>SuperStoreData[[#This Row],[Profit]]/SuperStoreData[[#This Row],[Sales]]</f>
        <v>0.3362450316684526</v>
      </c>
    </row>
    <row r="8099" spans="1:21" x14ac:dyDescent="0.2">
      <c r="A8099">
        <v>5125</v>
      </c>
      <c r="B8099" t="s">
        <v>8206</v>
      </c>
      <c r="C8099" s="1">
        <v>43395</v>
      </c>
      <c r="D8099" s="1">
        <v>43395</v>
      </c>
      <c r="E8099" s="7">
        <f>SuperStoreData[[#This Row],[Ship Date]]-SuperStoreData[[#This Row],[Order Date]]</f>
        <v>0</v>
      </c>
      <c r="F8099" t="s">
        <v>489</v>
      </c>
      <c r="G8099" t="s">
        <v>3194</v>
      </c>
      <c r="H8099" t="s">
        <v>8217</v>
      </c>
      <c r="I8099" t="str">
        <f>PROPER(SuperStoreData[[#This Row],[Customer Name]])</f>
        <v>Darrin Martin</v>
      </c>
      <c r="J8099" t="s">
        <v>32</v>
      </c>
      <c r="K8099">
        <v>10009</v>
      </c>
      <c r="L8099" t="str">
        <f>_xlfn.XLOOKUP(SuperStoreData[[#This Row],[Zip Code]],ZipCodeTable[Zip Code],ZipCodeTable[City])</f>
        <v>New York</v>
      </c>
      <c r="M8099" t="str">
        <f>_xlfn.XLOOKUP(SuperStoreData[[#This Row],[Zip Code]],ZipCodeTable[Zip Code],ZipCodeTable[State])</f>
        <v>NY</v>
      </c>
      <c r="N8099" t="s">
        <v>46</v>
      </c>
      <c r="O8099" t="s">
        <v>4829</v>
      </c>
      <c r="P8099" t="s">
        <v>48</v>
      </c>
      <c r="Q8099" t="s">
        <v>137</v>
      </c>
      <c r="R8099" t="s">
        <v>2641</v>
      </c>
      <c r="S8099" s="5">
        <v>464.29199999999997</v>
      </c>
      <c r="T8099" s="5">
        <v>59.585448593289598</v>
      </c>
      <c r="U8099" s="6">
        <f>SuperStoreData[[#This Row],[Profit]]/SuperStoreData[[#This Row],[Sales]]</f>
        <v>0.12833615180379934</v>
      </c>
    </row>
    <row r="8100" spans="1:21" x14ac:dyDescent="0.2">
      <c r="A8100">
        <v>4859</v>
      </c>
      <c r="B8100" t="s">
        <v>7745</v>
      </c>
      <c r="C8100" s="1">
        <v>42823</v>
      </c>
      <c r="D8100" s="1">
        <v>42827</v>
      </c>
      <c r="E8100" s="7">
        <f>SuperStoreData[[#This Row],[Ship Date]]-SuperStoreData[[#This Row],[Order Date]]</f>
        <v>4</v>
      </c>
      <c r="F8100" t="s">
        <v>29</v>
      </c>
      <c r="G8100" t="s">
        <v>7719</v>
      </c>
      <c r="H8100" t="s">
        <v>7746</v>
      </c>
      <c r="I8100" t="str">
        <f>PROPER(SuperStoreData[[#This Row],[Customer Name]])</f>
        <v>Philip Brown</v>
      </c>
      <c r="J8100" t="s">
        <v>32</v>
      </c>
      <c r="K8100">
        <v>90004</v>
      </c>
      <c r="L8100" t="str">
        <f>_xlfn.XLOOKUP(SuperStoreData[[#This Row],[Zip Code]],ZipCodeTable[Zip Code],ZipCodeTable[City])</f>
        <v>Los Angeles</v>
      </c>
      <c r="M8100" t="str">
        <f>_xlfn.XLOOKUP(SuperStoreData[[#This Row],[Zip Code]],ZipCodeTable[Zip Code],ZipCodeTable[State])</f>
        <v>CA</v>
      </c>
      <c r="N8100" t="s">
        <v>68</v>
      </c>
      <c r="O8100" t="s">
        <v>7747</v>
      </c>
      <c r="P8100" t="s">
        <v>48</v>
      </c>
      <c r="Q8100" t="s">
        <v>49</v>
      </c>
      <c r="R8100" t="s">
        <v>7748</v>
      </c>
      <c r="S8100" s="5">
        <v>464.85</v>
      </c>
      <c r="T8100" s="5">
        <v>151.803033266444</v>
      </c>
      <c r="U8100" s="6">
        <f>SuperStoreData[[#This Row],[Profit]]/SuperStoreData[[#This Row],[Sales]]</f>
        <v>0.32656347911464773</v>
      </c>
    </row>
    <row r="8101" spans="1:21" x14ac:dyDescent="0.2">
      <c r="A8101">
        <v>3679</v>
      </c>
      <c r="B8101" t="s">
        <v>6396</v>
      </c>
      <c r="C8101" s="1">
        <v>42462</v>
      </c>
      <c r="D8101" s="1">
        <v>42467</v>
      </c>
      <c r="E8101" s="7">
        <f>SuperStoreData[[#This Row],[Ship Date]]-SuperStoreData[[#This Row],[Order Date]]</f>
        <v>5</v>
      </c>
      <c r="F8101" t="s">
        <v>29</v>
      </c>
      <c r="G8101" t="s">
        <v>6067</v>
      </c>
      <c r="H8101" t="s">
        <v>6400</v>
      </c>
      <c r="I8101" t="str">
        <f>PROPER(SuperStoreData[[#This Row],[Customer Name]])</f>
        <v>Brian Thompson</v>
      </c>
      <c r="J8101" t="s">
        <v>32</v>
      </c>
      <c r="K8101">
        <v>20735</v>
      </c>
      <c r="L8101" t="str">
        <f>_xlfn.XLOOKUP(SuperStoreData[[#This Row],[Zip Code]],ZipCodeTable[Zip Code],ZipCodeTable[City])</f>
        <v>Clinton</v>
      </c>
      <c r="M8101" t="str">
        <f>_xlfn.XLOOKUP(SuperStoreData[[#This Row],[Zip Code]],ZipCodeTable[Zip Code],ZipCodeTable[State])</f>
        <v>MD</v>
      </c>
      <c r="N8101" t="s">
        <v>46</v>
      </c>
      <c r="O8101" t="s">
        <v>816</v>
      </c>
      <c r="P8101" t="s">
        <v>76</v>
      </c>
      <c r="Q8101" t="s">
        <v>176</v>
      </c>
      <c r="R8101" t="s">
        <v>817</v>
      </c>
      <c r="S8101" s="5">
        <v>464.97</v>
      </c>
      <c r="T8101" s="5">
        <v>80.209792770063402</v>
      </c>
      <c r="U8101" s="6">
        <f>SuperStoreData[[#This Row],[Profit]]/SuperStoreData[[#This Row],[Sales]]</f>
        <v>0.17250530737480568</v>
      </c>
    </row>
    <row r="8102" spans="1:21" x14ac:dyDescent="0.2">
      <c r="A8102">
        <v>6250</v>
      </c>
      <c r="B8102" t="s">
        <v>11459</v>
      </c>
      <c r="C8102" s="1">
        <v>43240</v>
      </c>
      <c r="D8102" s="1">
        <v>43246</v>
      </c>
      <c r="E8102" s="7">
        <f>SuperStoreData[[#This Row],[Ship Date]]-SuperStoreData[[#This Row],[Order Date]]</f>
        <v>6</v>
      </c>
      <c r="F8102" t="s">
        <v>29</v>
      </c>
      <c r="G8102" t="s">
        <v>5117</v>
      </c>
      <c r="H8102" t="s">
        <v>5118</v>
      </c>
      <c r="I8102" t="str">
        <f>PROPER(SuperStoreData[[#This Row],[Customer Name]])</f>
        <v>Maris Laware</v>
      </c>
      <c r="J8102" t="s">
        <v>32</v>
      </c>
      <c r="K8102">
        <v>47201</v>
      </c>
      <c r="L8102" t="str">
        <f>_xlfn.XLOOKUP(SuperStoreData[[#This Row],[Zip Code]],ZipCodeTable[Zip Code],ZipCodeTable[City])</f>
        <v>Columbus</v>
      </c>
      <c r="M8102" t="str">
        <f>_xlfn.XLOOKUP(SuperStoreData[[#This Row],[Zip Code]],ZipCodeTable[Zip Code],ZipCodeTable[State])</f>
        <v>IN</v>
      </c>
      <c r="N8102" t="s">
        <v>23</v>
      </c>
      <c r="O8102" t="s">
        <v>7785</v>
      </c>
      <c r="P8102" t="s">
        <v>25</v>
      </c>
      <c r="Q8102" t="s">
        <v>39</v>
      </c>
      <c r="R8102" t="s">
        <v>7786</v>
      </c>
      <c r="S8102" s="5">
        <v>465.16</v>
      </c>
      <c r="T8102" s="5">
        <v>108.388494795071</v>
      </c>
      <c r="U8102" s="6">
        <f>SuperStoreData[[#This Row],[Profit]]/SuperStoreData[[#This Row],[Sales]]</f>
        <v>0.2330133605535106</v>
      </c>
    </row>
    <row r="8103" spans="1:21" x14ac:dyDescent="0.2">
      <c r="A8103">
        <v>7232</v>
      </c>
      <c r="B8103" t="s">
        <v>7784</v>
      </c>
      <c r="C8103" s="1">
        <v>42605</v>
      </c>
      <c r="D8103" s="1">
        <v>42610</v>
      </c>
      <c r="E8103" s="7">
        <f>SuperStoreData[[#This Row],[Ship Date]]-SuperStoreData[[#This Row],[Order Date]]</f>
        <v>5</v>
      </c>
      <c r="F8103" t="s">
        <v>18</v>
      </c>
      <c r="G8103" t="s">
        <v>113</v>
      </c>
      <c r="H8103" t="s">
        <v>114</v>
      </c>
      <c r="I8103" t="str">
        <f>PROPER(SuperStoreData[[#This Row],[Customer Name]])</f>
        <v>Shahid Collister</v>
      </c>
      <c r="J8103" t="s">
        <v>32</v>
      </c>
      <c r="K8103">
        <v>6824</v>
      </c>
      <c r="L8103" t="str">
        <f>_xlfn.XLOOKUP(SuperStoreData[[#This Row],[Zip Code]],ZipCodeTable[Zip Code],ZipCodeTable[City])</f>
        <v>Fairfield</v>
      </c>
      <c r="M8103" t="str">
        <f>_xlfn.XLOOKUP(SuperStoreData[[#This Row],[Zip Code]],ZipCodeTable[Zip Code],ZipCodeTable[State])</f>
        <v>CT</v>
      </c>
      <c r="N8103" t="s">
        <v>46</v>
      </c>
      <c r="O8103" t="s">
        <v>7785</v>
      </c>
      <c r="P8103" t="s">
        <v>25</v>
      </c>
      <c r="Q8103" t="s">
        <v>39</v>
      </c>
      <c r="R8103" t="s">
        <v>7786</v>
      </c>
      <c r="S8103" s="5">
        <v>465.16</v>
      </c>
      <c r="T8103" s="5">
        <v>-21.1914165070304</v>
      </c>
      <c r="U8103" s="6">
        <f>SuperStoreData[[#This Row],[Profit]]/SuperStoreData[[#This Row],[Sales]]</f>
        <v>-4.5557263107383263E-2</v>
      </c>
    </row>
    <row r="8104" spans="1:21" x14ac:dyDescent="0.2">
      <c r="A8104">
        <v>3593</v>
      </c>
      <c r="B8104" t="s">
        <v>4675</v>
      </c>
      <c r="C8104" s="1">
        <v>42564</v>
      </c>
      <c r="D8104" s="1">
        <v>42566</v>
      </c>
      <c r="E8104" s="7">
        <f>SuperStoreData[[#This Row],[Ship Date]]-SuperStoreData[[#This Row],[Order Date]]</f>
        <v>2</v>
      </c>
      <c r="F8104" t="s">
        <v>129</v>
      </c>
      <c r="G8104" t="s">
        <v>4670</v>
      </c>
      <c r="H8104" t="s">
        <v>4671</v>
      </c>
      <c r="I8104" t="str">
        <f>PROPER(SuperStoreData[[#This Row],[Customer Name]])</f>
        <v>James Galang</v>
      </c>
      <c r="J8104" t="s">
        <v>32</v>
      </c>
      <c r="K8104">
        <v>10024</v>
      </c>
      <c r="L8104" t="str">
        <f>_xlfn.XLOOKUP(SuperStoreData[[#This Row],[Zip Code]],ZipCodeTable[Zip Code],ZipCodeTable[City])</f>
        <v>New York</v>
      </c>
      <c r="M8104" t="str">
        <f>_xlfn.XLOOKUP(SuperStoreData[[#This Row],[Zip Code]],ZipCodeTable[Zip Code],ZipCodeTable[State])</f>
        <v>NY</v>
      </c>
      <c r="N8104" t="s">
        <v>46</v>
      </c>
      <c r="O8104" t="s">
        <v>1305</v>
      </c>
      <c r="P8104" t="s">
        <v>25</v>
      </c>
      <c r="Q8104" t="s">
        <v>61</v>
      </c>
      <c r="R8104" t="s">
        <v>1306</v>
      </c>
      <c r="S8104" s="5">
        <v>465.18</v>
      </c>
      <c r="T8104" s="5">
        <v>70.871465661852</v>
      </c>
      <c r="U8104" s="6">
        <f>SuperStoreData[[#This Row],[Profit]]/SuperStoreData[[#This Row],[Sales]]</f>
        <v>0.15235277884228041</v>
      </c>
    </row>
    <row r="8105" spans="1:21" x14ac:dyDescent="0.2">
      <c r="A8105">
        <v>5211</v>
      </c>
      <c r="B8105" t="s">
        <v>7404</v>
      </c>
      <c r="C8105" s="1">
        <v>42225</v>
      </c>
      <c r="D8105" s="1">
        <v>42229</v>
      </c>
      <c r="E8105" s="7">
        <f>SuperStoreData[[#This Row],[Ship Date]]-SuperStoreData[[#This Row],[Order Date]]</f>
        <v>4</v>
      </c>
      <c r="F8105" t="s">
        <v>29</v>
      </c>
      <c r="G8105" t="s">
        <v>2720</v>
      </c>
      <c r="H8105" t="s">
        <v>2721</v>
      </c>
      <c r="I8105" t="str">
        <f>PROPER(SuperStoreData[[#This Row],[Customer Name]])</f>
        <v>Yana Sorensen</v>
      </c>
      <c r="J8105" t="s">
        <v>82</v>
      </c>
      <c r="K8105">
        <v>19711</v>
      </c>
      <c r="L8105" t="str">
        <f>_xlfn.XLOOKUP(SuperStoreData[[#This Row],[Zip Code]],ZipCodeTable[Zip Code],ZipCodeTable[City])</f>
        <v>Newark</v>
      </c>
      <c r="M8105" t="str">
        <f>_xlfn.XLOOKUP(SuperStoreData[[#This Row],[Zip Code]],ZipCodeTable[Zip Code],ZipCodeTable[State])</f>
        <v>DE</v>
      </c>
      <c r="N8105" t="s">
        <v>46</v>
      </c>
      <c r="O8105" t="s">
        <v>1305</v>
      </c>
      <c r="P8105" t="s">
        <v>25</v>
      </c>
      <c r="Q8105" t="s">
        <v>61</v>
      </c>
      <c r="R8105" t="s">
        <v>1306</v>
      </c>
      <c r="S8105" s="5">
        <v>465.18</v>
      </c>
      <c r="T8105" s="5">
        <v>3.5061244112787699</v>
      </c>
      <c r="U8105" s="6">
        <f>SuperStoreData[[#This Row],[Profit]]/SuperStoreData[[#This Row],[Sales]]</f>
        <v>7.537134896768498E-3</v>
      </c>
    </row>
    <row r="8106" spans="1:21" x14ac:dyDescent="0.2">
      <c r="A8106">
        <v>5087</v>
      </c>
      <c r="B8106" t="s">
        <v>4090</v>
      </c>
      <c r="C8106" s="1">
        <v>42100</v>
      </c>
      <c r="D8106" s="1">
        <v>42102</v>
      </c>
      <c r="E8106" s="7">
        <f>SuperStoreData[[#This Row],[Ship Date]]-SuperStoreData[[#This Row],[Order Date]]</f>
        <v>2</v>
      </c>
      <c r="F8106" t="s">
        <v>29</v>
      </c>
      <c r="G8106" t="s">
        <v>2224</v>
      </c>
      <c r="H8106" t="s">
        <v>4091</v>
      </c>
      <c r="I8106" t="str">
        <f>PROPER(SuperStoreData[[#This Row],[Customer Name]])</f>
        <v>Katherine Nockton</v>
      </c>
      <c r="J8106" t="s">
        <v>82</v>
      </c>
      <c r="K8106">
        <v>19120</v>
      </c>
      <c r="L8106" t="str">
        <f>_xlfn.XLOOKUP(SuperStoreData[[#This Row],[Zip Code]],ZipCodeTable[Zip Code],ZipCodeTable[City])</f>
        <v>Philadelphia</v>
      </c>
      <c r="M8106" t="str">
        <f>_xlfn.XLOOKUP(SuperStoreData[[#This Row],[Zip Code]],ZipCodeTable[Zip Code],ZipCodeTable[State])</f>
        <v>PA</v>
      </c>
      <c r="N8106" t="s">
        <v>46</v>
      </c>
      <c r="O8106" t="s">
        <v>4106</v>
      </c>
      <c r="P8106" t="s">
        <v>76</v>
      </c>
      <c r="Q8106" t="s">
        <v>98</v>
      </c>
      <c r="R8106" t="s">
        <v>4107</v>
      </c>
      <c r="S8106" s="5">
        <v>466.15800000000002</v>
      </c>
      <c r="T8106" s="5">
        <v>156.18325378980501</v>
      </c>
      <c r="U8106" s="6">
        <f>SuperStoreData[[#This Row],[Profit]]/SuperStoreData[[#This Row],[Sales]]</f>
        <v>0.33504359850051912</v>
      </c>
    </row>
    <row r="8107" spans="1:21" x14ac:dyDescent="0.2">
      <c r="A8107">
        <v>311</v>
      </c>
      <c r="B8107" t="s">
        <v>7589</v>
      </c>
      <c r="C8107" s="1">
        <v>42628</v>
      </c>
      <c r="D8107" s="1">
        <v>42632</v>
      </c>
      <c r="E8107" s="7">
        <f>SuperStoreData[[#This Row],[Ship Date]]-SuperStoreData[[#This Row],[Order Date]]</f>
        <v>4</v>
      </c>
      <c r="F8107" t="s">
        <v>129</v>
      </c>
      <c r="G8107" t="s">
        <v>3333</v>
      </c>
      <c r="H8107" t="s">
        <v>7036</v>
      </c>
      <c r="I8107" t="str">
        <f>PROPER(SuperStoreData[[#This Row],[Customer Name]])</f>
        <v>Ben Peterman</v>
      </c>
      <c r="J8107" t="s">
        <v>82</v>
      </c>
      <c r="K8107">
        <v>80004</v>
      </c>
      <c r="L8107" t="str">
        <f>_xlfn.XLOOKUP(SuperStoreData[[#This Row],[Zip Code]],ZipCodeTable[Zip Code],ZipCodeTable[City])</f>
        <v>Arvada</v>
      </c>
      <c r="M8107" t="str">
        <f>_xlfn.XLOOKUP(SuperStoreData[[#This Row],[Zip Code]],ZipCodeTable[Zip Code],ZipCodeTable[State])</f>
        <v>CO</v>
      </c>
      <c r="N8107" t="s">
        <v>68</v>
      </c>
      <c r="O8107" t="s">
        <v>1639</v>
      </c>
      <c r="P8107" t="s">
        <v>48</v>
      </c>
      <c r="Q8107" t="s">
        <v>55</v>
      </c>
      <c r="R8107" t="s">
        <v>1640</v>
      </c>
      <c r="S8107" s="5">
        <v>466.76799999999997</v>
      </c>
      <c r="T8107" s="5">
        <v>153.90415347071601</v>
      </c>
      <c r="U8107" s="6">
        <f>SuperStoreData[[#This Row],[Profit]]/SuperStoreData[[#This Row],[Sales]]</f>
        <v>0.32972301758200223</v>
      </c>
    </row>
    <row r="8108" spans="1:21" x14ac:dyDescent="0.2">
      <c r="A8108">
        <v>4966</v>
      </c>
      <c r="B8108" t="s">
        <v>10727</v>
      </c>
      <c r="C8108" s="1">
        <v>43329</v>
      </c>
      <c r="D8108" s="1">
        <v>43336</v>
      </c>
      <c r="E8108" s="7">
        <f>SuperStoreData[[#This Row],[Ship Date]]-SuperStoreData[[#This Row],[Order Date]]</f>
        <v>7</v>
      </c>
      <c r="F8108" t="s">
        <v>129</v>
      </c>
      <c r="G8108" t="s">
        <v>2885</v>
      </c>
      <c r="H8108" t="s">
        <v>8711</v>
      </c>
      <c r="I8108" t="str">
        <f>PROPER(SuperStoreData[[#This Row],[Customer Name]])</f>
        <v>Craig Yedwab</v>
      </c>
      <c r="J8108" t="s">
        <v>82</v>
      </c>
      <c r="K8108">
        <v>38401</v>
      </c>
      <c r="L8108" t="str">
        <f>_xlfn.XLOOKUP(SuperStoreData[[#This Row],[Zip Code]],ZipCodeTable[Zip Code],ZipCodeTable[City])</f>
        <v>Columbia</v>
      </c>
      <c r="M8108" t="str">
        <f>_xlfn.XLOOKUP(SuperStoreData[[#This Row],[Zip Code]],ZipCodeTable[Zip Code],ZipCodeTable[State])</f>
        <v>TN</v>
      </c>
      <c r="N8108" t="s">
        <v>85</v>
      </c>
      <c r="O8108" t="s">
        <v>8228</v>
      </c>
      <c r="P8108" t="s">
        <v>76</v>
      </c>
      <c r="Q8108" t="s">
        <v>98</v>
      </c>
      <c r="R8108" t="s">
        <v>8229</v>
      </c>
      <c r="S8108" s="5">
        <v>467.04</v>
      </c>
      <c r="T8108" s="5">
        <v>-8.5936593191542094</v>
      </c>
      <c r="U8108" s="6">
        <f>SuperStoreData[[#This Row],[Profit]]/SuperStoreData[[#This Row],[Sales]]</f>
        <v>-1.8400264044095171E-2</v>
      </c>
    </row>
    <row r="8109" spans="1:21" x14ac:dyDescent="0.2">
      <c r="A8109">
        <v>5044</v>
      </c>
      <c r="B8109" t="s">
        <v>6932</v>
      </c>
      <c r="C8109" s="1">
        <v>43037</v>
      </c>
      <c r="D8109" s="1">
        <v>43039</v>
      </c>
      <c r="E8109" s="7">
        <f>SuperStoreData[[#This Row],[Ship Date]]-SuperStoreData[[#This Row],[Order Date]]</f>
        <v>2</v>
      </c>
      <c r="F8109" t="s">
        <v>129</v>
      </c>
      <c r="G8109" t="s">
        <v>4238</v>
      </c>
      <c r="H8109" t="s">
        <v>4239</v>
      </c>
      <c r="I8109" t="str">
        <f>PROPER(SuperStoreData[[#This Row],[Customer Name]])</f>
        <v>Arianne Irving</v>
      </c>
      <c r="J8109" t="s">
        <v>32</v>
      </c>
      <c r="K8109">
        <v>90036</v>
      </c>
      <c r="L8109" t="str">
        <f>_xlfn.XLOOKUP(SuperStoreData[[#This Row],[Zip Code]],ZipCodeTable[Zip Code],ZipCodeTable[City])</f>
        <v>Los Angeles</v>
      </c>
      <c r="M8109" t="str">
        <f>_xlfn.XLOOKUP(SuperStoreData[[#This Row],[Zip Code]],ZipCodeTable[Zip Code],ZipCodeTable[State])</f>
        <v>CA</v>
      </c>
      <c r="N8109" t="s">
        <v>68</v>
      </c>
      <c r="O8109" t="s">
        <v>896</v>
      </c>
      <c r="P8109" t="s">
        <v>48</v>
      </c>
      <c r="Q8109" t="s">
        <v>49</v>
      </c>
      <c r="R8109" t="s">
        <v>897</v>
      </c>
      <c r="S8109" s="5">
        <v>467.46</v>
      </c>
      <c r="T8109" s="5">
        <v>130.75217115159299</v>
      </c>
      <c r="U8109" s="6">
        <f>SuperStoreData[[#This Row],[Profit]]/SuperStoreData[[#This Row],[Sales]]</f>
        <v>0.27970772077096007</v>
      </c>
    </row>
    <row r="8110" spans="1:21" x14ac:dyDescent="0.2">
      <c r="A8110">
        <v>7752</v>
      </c>
      <c r="B8110" t="s">
        <v>9142</v>
      </c>
      <c r="C8110" s="1">
        <v>42974</v>
      </c>
      <c r="D8110" s="1">
        <v>42976</v>
      </c>
      <c r="E8110" s="7">
        <f>SuperStoreData[[#This Row],[Ship Date]]-SuperStoreData[[#This Row],[Order Date]]</f>
        <v>2</v>
      </c>
      <c r="F8110" t="s">
        <v>29</v>
      </c>
      <c r="G8110" t="s">
        <v>4467</v>
      </c>
      <c r="H8110" t="s">
        <v>6214</v>
      </c>
      <c r="I8110" t="str">
        <f>PROPER(SuperStoreData[[#This Row],[Customer Name]])</f>
        <v>Keith Herrera</v>
      </c>
      <c r="J8110" t="s">
        <v>32</v>
      </c>
      <c r="K8110">
        <v>22204</v>
      </c>
      <c r="L8110" t="str">
        <f>_xlfn.XLOOKUP(SuperStoreData[[#This Row],[Zip Code]],ZipCodeTable[Zip Code],ZipCodeTable[City])</f>
        <v>Arlington</v>
      </c>
      <c r="M8110" t="str">
        <f>_xlfn.XLOOKUP(SuperStoreData[[#This Row],[Zip Code]],ZipCodeTable[Zip Code],ZipCodeTable[State])</f>
        <v>VA</v>
      </c>
      <c r="N8110" t="s">
        <v>85</v>
      </c>
      <c r="O8110" t="s">
        <v>750</v>
      </c>
      <c r="P8110" t="s">
        <v>76</v>
      </c>
      <c r="Q8110" t="s">
        <v>98</v>
      </c>
      <c r="R8110" t="s">
        <v>751</v>
      </c>
      <c r="S8110" s="5">
        <v>467.97</v>
      </c>
      <c r="T8110" s="5">
        <v>64.208277497435205</v>
      </c>
      <c r="U8110" s="6">
        <f>SuperStoreData[[#This Row],[Profit]]/SuperStoreData[[#This Row],[Sales]]</f>
        <v>0.13720596939426716</v>
      </c>
    </row>
    <row r="8111" spans="1:21" x14ac:dyDescent="0.2">
      <c r="A8111">
        <v>541</v>
      </c>
      <c r="B8111" t="s">
        <v>71</v>
      </c>
      <c r="C8111" s="1">
        <v>42164</v>
      </c>
      <c r="D8111" s="1">
        <v>42169</v>
      </c>
      <c r="E8111" s="7">
        <f>SuperStoreData[[#This Row],[Ship Date]]-SuperStoreData[[#This Row],[Order Date]]</f>
        <v>5</v>
      </c>
      <c r="F8111" t="s">
        <v>18</v>
      </c>
      <c r="G8111" t="s">
        <v>72</v>
      </c>
      <c r="H8111" t="s">
        <v>73</v>
      </c>
      <c r="I8111" t="str">
        <f>PROPER(SuperStoreData[[#This Row],[Customer Name]])</f>
        <v>Bradley Drucker</v>
      </c>
      <c r="J8111" t="s">
        <v>32</v>
      </c>
      <c r="K8111">
        <v>54302</v>
      </c>
      <c r="L8111" t="str">
        <f>_xlfn.XLOOKUP(SuperStoreData[[#This Row],[Zip Code]],ZipCodeTable[Zip Code],ZipCodeTable[City])</f>
        <v>Green Bay</v>
      </c>
      <c r="M8111" t="str">
        <f>_xlfn.XLOOKUP(SuperStoreData[[#This Row],[Zip Code]],ZipCodeTable[Zip Code],ZipCodeTable[State])</f>
        <v>WI</v>
      </c>
      <c r="N8111" t="s">
        <v>23</v>
      </c>
      <c r="O8111" t="s">
        <v>75</v>
      </c>
      <c r="P8111" t="s">
        <v>76</v>
      </c>
      <c r="Q8111" t="s">
        <v>77</v>
      </c>
      <c r="R8111" t="s">
        <v>78</v>
      </c>
      <c r="S8111" s="5">
        <v>468.9</v>
      </c>
      <c r="T8111" s="5">
        <v>133.85228251374599</v>
      </c>
      <c r="U8111" s="6">
        <f>SuperStoreData[[#This Row],[Profit]]/SuperStoreData[[#This Row],[Sales]]</f>
        <v>0.28546018876891877</v>
      </c>
    </row>
    <row r="8112" spans="1:21" x14ac:dyDescent="0.2">
      <c r="A8112">
        <v>6077</v>
      </c>
      <c r="B8112" t="s">
        <v>672</v>
      </c>
      <c r="C8112" s="1">
        <v>42255</v>
      </c>
      <c r="D8112" s="1">
        <v>42259</v>
      </c>
      <c r="E8112" s="7">
        <f>SuperStoreData[[#This Row],[Ship Date]]-SuperStoreData[[#This Row],[Order Date]]</f>
        <v>4</v>
      </c>
      <c r="F8112" t="s">
        <v>29</v>
      </c>
      <c r="G8112" t="s">
        <v>673</v>
      </c>
      <c r="H8112" t="s">
        <v>686</v>
      </c>
      <c r="I8112" t="str">
        <f>PROPER(SuperStoreData[[#This Row],[Customer Name]])</f>
        <v>Patrick Gardner</v>
      </c>
      <c r="J8112" t="s">
        <v>32</v>
      </c>
      <c r="K8112">
        <v>10011</v>
      </c>
      <c r="L8112" t="str">
        <f>_xlfn.XLOOKUP(SuperStoreData[[#This Row],[Zip Code]],ZipCodeTable[Zip Code],ZipCodeTable[City])</f>
        <v>New York</v>
      </c>
      <c r="M8112" t="str">
        <f>_xlfn.XLOOKUP(SuperStoreData[[#This Row],[Zip Code]],ZipCodeTable[Zip Code],ZipCodeTable[State])</f>
        <v>NY</v>
      </c>
      <c r="N8112" t="s">
        <v>46</v>
      </c>
      <c r="O8112" t="s">
        <v>75</v>
      </c>
      <c r="P8112" t="s">
        <v>76</v>
      </c>
      <c r="Q8112" t="s">
        <v>77</v>
      </c>
      <c r="R8112" t="s">
        <v>78</v>
      </c>
      <c r="S8112" s="5">
        <v>468.9</v>
      </c>
      <c r="T8112" s="5">
        <v>26.027655636644401</v>
      </c>
      <c r="U8112" s="6">
        <f>SuperStoreData[[#This Row],[Profit]]/SuperStoreData[[#This Row],[Sales]]</f>
        <v>5.5507902829269359E-2</v>
      </c>
    </row>
    <row r="8113" spans="1:21" x14ac:dyDescent="0.2">
      <c r="A8113">
        <v>6614</v>
      </c>
      <c r="B8113" t="s">
        <v>9853</v>
      </c>
      <c r="C8113" s="1">
        <v>42881</v>
      </c>
      <c r="D8113" s="1">
        <v>42886</v>
      </c>
      <c r="E8113" s="7">
        <f>SuperStoreData[[#This Row],[Ship Date]]-SuperStoreData[[#This Row],[Order Date]]</f>
        <v>5</v>
      </c>
      <c r="F8113" t="s">
        <v>29</v>
      </c>
      <c r="G8113" t="s">
        <v>2021</v>
      </c>
      <c r="H8113" t="s">
        <v>2043</v>
      </c>
      <c r="I8113" t="str">
        <f>PROPER(SuperStoreData[[#This Row],[Customer Name]])</f>
        <v>Juliana Krohn</v>
      </c>
      <c r="J8113" t="s">
        <v>32</v>
      </c>
      <c r="K8113">
        <v>40214</v>
      </c>
      <c r="L8113" t="str">
        <f>_xlfn.XLOOKUP(SuperStoreData[[#This Row],[Zip Code]],ZipCodeTable[Zip Code],ZipCodeTable[City])</f>
        <v>Louisville</v>
      </c>
      <c r="M8113" t="str">
        <f>_xlfn.XLOOKUP(SuperStoreData[[#This Row],[Zip Code]],ZipCodeTable[Zip Code],ZipCodeTable[State])</f>
        <v>KY</v>
      </c>
      <c r="N8113" t="s">
        <v>85</v>
      </c>
      <c r="O8113" t="s">
        <v>6922</v>
      </c>
      <c r="P8113" t="s">
        <v>76</v>
      </c>
      <c r="Q8113" t="s">
        <v>98</v>
      </c>
      <c r="R8113" t="s">
        <v>6923</v>
      </c>
      <c r="S8113" s="5">
        <v>469.95</v>
      </c>
      <c r="T8113" s="5">
        <v>34.0717005163457</v>
      </c>
      <c r="U8113" s="6">
        <f>SuperStoreData[[#This Row],[Profit]]/SuperStoreData[[#This Row],[Sales]]</f>
        <v>7.2500692661656985E-2</v>
      </c>
    </row>
    <row r="8114" spans="1:21" x14ac:dyDescent="0.2">
      <c r="A8114">
        <v>7799</v>
      </c>
      <c r="B8114" t="s">
        <v>10509</v>
      </c>
      <c r="C8114" s="1">
        <v>43210</v>
      </c>
      <c r="D8114" s="1">
        <v>43214</v>
      </c>
      <c r="E8114" s="7">
        <f>SuperStoreData[[#This Row],[Ship Date]]-SuperStoreData[[#This Row],[Order Date]]</f>
        <v>4</v>
      </c>
      <c r="F8114" t="s">
        <v>18</v>
      </c>
      <c r="G8114" t="s">
        <v>8833</v>
      </c>
      <c r="H8114" t="s">
        <v>8837</v>
      </c>
      <c r="I8114" t="str">
        <f>PROPER(SuperStoreData[[#This Row],[Customer Name]])</f>
        <v>Harold Ryan</v>
      </c>
      <c r="J8114" t="s">
        <v>82</v>
      </c>
      <c r="K8114">
        <v>10035</v>
      </c>
      <c r="L8114" t="str">
        <f>_xlfn.XLOOKUP(SuperStoreData[[#This Row],[Zip Code]],ZipCodeTable[Zip Code],ZipCodeTable[City])</f>
        <v>New York</v>
      </c>
      <c r="M8114" t="str">
        <f>_xlfn.XLOOKUP(SuperStoreData[[#This Row],[Zip Code]],ZipCodeTable[Zip Code],ZipCodeTable[State])</f>
        <v>NY</v>
      </c>
      <c r="N8114" t="s">
        <v>46</v>
      </c>
      <c r="O8114" t="s">
        <v>5721</v>
      </c>
      <c r="P8114" t="s">
        <v>76</v>
      </c>
      <c r="Q8114" t="s">
        <v>98</v>
      </c>
      <c r="R8114" t="s">
        <v>5722</v>
      </c>
      <c r="S8114" s="5">
        <v>469.99</v>
      </c>
      <c r="T8114" s="5">
        <v>33.426368613591798</v>
      </c>
      <c r="U8114" s="6">
        <f>SuperStoreData[[#This Row],[Profit]]/SuperStoreData[[#This Row],[Sales]]</f>
        <v>7.112144644267282E-2</v>
      </c>
    </row>
    <row r="8115" spans="1:21" x14ac:dyDescent="0.2">
      <c r="A8115">
        <v>8968</v>
      </c>
      <c r="B8115" t="s">
        <v>3080</v>
      </c>
      <c r="C8115" s="1">
        <v>43199</v>
      </c>
      <c r="D8115" s="1">
        <v>43201</v>
      </c>
      <c r="E8115" s="7">
        <f>SuperStoreData[[#This Row],[Ship Date]]-SuperStoreData[[#This Row],[Order Date]]</f>
        <v>2</v>
      </c>
      <c r="F8115" t="s">
        <v>29</v>
      </c>
      <c r="G8115" t="s">
        <v>3081</v>
      </c>
      <c r="H8115" t="s">
        <v>3082</v>
      </c>
      <c r="I8115" t="str">
        <f>PROPER(SuperStoreData[[#This Row],[Customer Name]])</f>
        <v>Julie Prescott</v>
      </c>
      <c r="J8115" t="s">
        <v>21</v>
      </c>
      <c r="K8115">
        <v>19120</v>
      </c>
      <c r="L8115" t="str">
        <f>_xlfn.XLOOKUP(SuperStoreData[[#This Row],[Zip Code]],ZipCodeTable[Zip Code],ZipCodeTable[City])</f>
        <v>Philadelphia</v>
      </c>
      <c r="M8115" t="str">
        <f>_xlfn.XLOOKUP(SuperStoreData[[#This Row],[Zip Code]],ZipCodeTable[Zip Code],ZipCodeTable[State])</f>
        <v>PA</v>
      </c>
      <c r="N8115" t="s">
        <v>46</v>
      </c>
      <c r="O8115" t="s">
        <v>3103</v>
      </c>
      <c r="P8115" t="s">
        <v>48</v>
      </c>
      <c r="Q8115" t="s">
        <v>55</v>
      </c>
      <c r="R8115" t="s">
        <v>3104</v>
      </c>
      <c r="S8115" s="5">
        <v>470.15499999999997</v>
      </c>
      <c r="T8115" s="5">
        <v>125.25275188243</v>
      </c>
      <c r="U8115" s="6">
        <f>SuperStoreData[[#This Row],[Profit]]/SuperStoreData[[#This Row],[Sales]]</f>
        <v>0.26640735902506624</v>
      </c>
    </row>
    <row r="8116" spans="1:21" x14ac:dyDescent="0.2">
      <c r="A8116">
        <v>1447</v>
      </c>
      <c r="B8116" t="s">
        <v>7857</v>
      </c>
      <c r="C8116" s="1">
        <v>42951</v>
      </c>
      <c r="D8116" s="1">
        <v>42953</v>
      </c>
      <c r="E8116" s="7">
        <f>SuperStoreData[[#This Row],[Ship Date]]-SuperStoreData[[#This Row],[Order Date]]</f>
        <v>2</v>
      </c>
      <c r="F8116" t="s">
        <v>18</v>
      </c>
      <c r="G8116" t="s">
        <v>4827</v>
      </c>
      <c r="H8116" t="s">
        <v>4828</v>
      </c>
      <c r="I8116" t="str">
        <f>PROPER(SuperStoreData[[#This Row],[Customer Name]])</f>
        <v>Shirley Daniels</v>
      </c>
      <c r="J8116" t="s">
        <v>21</v>
      </c>
      <c r="K8116">
        <v>60653</v>
      </c>
      <c r="L8116" t="str">
        <f>_xlfn.XLOOKUP(SuperStoreData[[#This Row],[Zip Code]],ZipCodeTable[Zip Code],ZipCodeTable[City])</f>
        <v>Chicago</v>
      </c>
      <c r="M8116" t="str">
        <f>_xlfn.XLOOKUP(SuperStoreData[[#This Row],[Zip Code]],ZipCodeTable[Zip Code],ZipCodeTable[State])</f>
        <v>IL</v>
      </c>
      <c r="N8116" t="s">
        <v>23</v>
      </c>
      <c r="O8116" t="s">
        <v>5987</v>
      </c>
      <c r="P8116" t="s">
        <v>48</v>
      </c>
      <c r="Q8116" t="s">
        <v>55</v>
      </c>
      <c r="R8116" t="s">
        <v>5988</v>
      </c>
      <c r="S8116" s="5">
        <v>470.30200000000002</v>
      </c>
      <c r="T8116" s="5">
        <v>164.332496947305</v>
      </c>
      <c r="U8116" s="6">
        <f>SuperStoreData[[#This Row],[Profit]]/SuperStoreData[[#This Row],[Sales]]</f>
        <v>0.3494190901746218</v>
      </c>
    </row>
    <row r="8117" spans="1:21" x14ac:dyDescent="0.2">
      <c r="A8117">
        <v>9693</v>
      </c>
      <c r="B8117" t="s">
        <v>11344</v>
      </c>
      <c r="C8117" s="1">
        <v>43042</v>
      </c>
      <c r="D8117" s="1">
        <v>43044</v>
      </c>
      <c r="E8117" s="7">
        <f>SuperStoreData[[#This Row],[Ship Date]]-SuperStoreData[[#This Row],[Order Date]]</f>
        <v>2</v>
      </c>
      <c r="F8117" t="s">
        <v>29</v>
      </c>
      <c r="G8117" t="s">
        <v>88</v>
      </c>
      <c r="H8117" t="s">
        <v>885</v>
      </c>
      <c r="I8117" t="str">
        <f>PROPER(SuperStoreData[[#This Row],[Customer Name]])</f>
        <v>Suzanne Mcnair</v>
      </c>
      <c r="J8117" t="s">
        <v>82</v>
      </c>
      <c r="K8117">
        <v>6824</v>
      </c>
      <c r="L8117" t="str">
        <f>_xlfn.XLOOKUP(SuperStoreData[[#This Row],[Zip Code]],ZipCodeTable[Zip Code],ZipCodeTable[City])</f>
        <v>Fairfield</v>
      </c>
      <c r="M8117" t="str">
        <f>_xlfn.XLOOKUP(SuperStoreData[[#This Row],[Zip Code]],ZipCodeTable[Zip Code],ZipCodeTable[State])</f>
        <v>CT</v>
      </c>
      <c r="N8117" t="s">
        <v>46</v>
      </c>
      <c r="O8117" t="s">
        <v>1271</v>
      </c>
      <c r="P8117" t="s">
        <v>25</v>
      </c>
      <c r="Q8117" t="s">
        <v>61</v>
      </c>
      <c r="R8117" t="s">
        <v>1272</v>
      </c>
      <c r="S8117" s="5">
        <v>470.36</v>
      </c>
      <c r="T8117" s="5">
        <v>59.435949585168899</v>
      </c>
      <c r="U8117" s="6">
        <f>SuperStoreData[[#This Row],[Profit]]/SuperStoreData[[#This Row],[Sales]]</f>
        <v>0.12636267876768623</v>
      </c>
    </row>
    <row r="8118" spans="1:21" x14ac:dyDescent="0.2">
      <c r="A8118">
        <v>3912</v>
      </c>
      <c r="B8118" t="s">
        <v>4279</v>
      </c>
      <c r="C8118" s="1">
        <v>42677</v>
      </c>
      <c r="D8118" s="1">
        <v>42681</v>
      </c>
      <c r="E8118" s="7">
        <f>SuperStoreData[[#This Row],[Ship Date]]-SuperStoreData[[#This Row],[Order Date]]</f>
        <v>4</v>
      </c>
      <c r="F8118" t="s">
        <v>18</v>
      </c>
      <c r="G8118" t="s">
        <v>1327</v>
      </c>
      <c r="H8118" t="s">
        <v>2821</v>
      </c>
      <c r="I8118" t="str">
        <f>PROPER(SuperStoreData[[#This Row],[Customer Name]])</f>
        <v>Adrian Barton</v>
      </c>
      <c r="J8118" t="s">
        <v>32</v>
      </c>
      <c r="K8118">
        <v>77581</v>
      </c>
      <c r="L8118" t="str">
        <f>_xlfn.XLOOKUP(SuperStoreData[[#This Row],[Zip Code]],ZipCodeTable[Zip Code],ZipCodeTable[City])</f>
        <v>Pearland</v>
      </c>
      <c r="M8118" t="str">
        <f>_xlfn.XLOOKUP(SuperStoreData[[#This Row],[Zip Code]],ZipCodeTable[Zip Code],ZipCodeTable[State])</f>
        <v>TX</v>
      </c>
      <c r="N8118" t="s">
        <v>23</v>
      </c>
      <c r="O8118" t="s">
        <v>4281</v>
      </c>
      <c r="P8118" t="s">
        <v>76</v>
      </c>
      <c r="Q8118" t="s">
        <v>98</v>
      </c>
      <c r="R8118" t="s">
        <v>4282</v>
      </c>
      <c r="S8118" s="5">
        <v>470.37599999999998</v>
      </c>
      <c r="T8118" s="5">
        <v>96.580099307259999</v>
      </c>
      <c r="U8118" s="6">
        <f>SuperStoreData[[#This Row],[Profit]]/SuperStoreData[[#This Row],[Sales]]</f>
        <v>0.20532531274397503</v>
      </c>
    </row>
    <row r="8119" spans="1:21" x14ac:dyDescent="0.2">
      <c r="A8119">
        <v>1877</v>
      </c>
      <c r="B8119" t="s">
        <v>10698</v>
      </c>
      <c r="C8119" s="1">
        <v>43304</v>
      </c>
      <c r="D8119" s="1">
        <v>43311</v>
      </c>
      <c r="E8119" s="7">
        <f>SuperStoreData[[#This Row],[Ship Date]]-SuperStoreData[[#This Row],[Order Date]]</f>
        <v>7</v>
      </c>
      <c r="F8119" t="s">
        <v>29</v>
      </c>
      <c r="G8119" t="s">
        <v>296</v>
      </c>
      <c r="H8119" t="s">
        <v>297</v>
      </c>
      <c r="I8119" t="str">
        <f>PROPER(SuperStoreData[[#This Row],[Customer Name]])</f>
        <v>John Castell</v>
      </c>
      <c r="J8119" t="s">
        <v>32</v>
      </c>
      <c r="K8119">
        <v>78207</v>
      </c>
      <c r="L8119" t="str">
        <f>_xlfn.XLOOKUP(SuperStoreData[[#This Row],[Zip Code]],ZipCodeTable[Zip Code],ZipCodeTable[City])</f>
        <v>San Antonio</v>
      </c>
      <c r="M8119" t="str">
        <f>_xlfn.XLOOKUP(SuperStoreData[[#This Row],[Zip Code]],ZipCodeTable[Zip Code],ZipCodeTable[State])</f>
        <v>TX</v>
      </c>
      <c r="N8119" t="s">
        <v>23</v>
      </c>
      <c r="O8119" t="s">
        <v>3035</v>
      </c>
      <c r="P8119" t="s">
        <v>76</v>
      </c>
      <c r="Q8119" t="s">
        <v>98</v>
      </c>
      <c r="R8119" t="s">
        <v>3036</v>
      </c>
      <c r="S8119" s="5">
        <v>470.37599999999998</v>
      </c>
      <c r="T8119" s="5">
        <v>145.680207958571</v>
      </c>
      <c r="U8119" s="6">
        <f>SuperStoreData[[#This Row],[Profit]]/SuperStoreData[[#This Row],[Sales]]</f>
        <v>0.30971012117661406</v>
      </c>
    </row>
    <row r="8120" spans="1:21" x14ac:dyDescent="0.2">
      <c r="A8120">
        <v>582</v>
      </c>
      <c r="B8120" t="s">
        <v>1181</v>
      </c>
      <c r="C8120" s="1">
        <v>43407</v>
      </c>
      <c r="D8120" s="1">
        <v>43409</v>
      </c>
      <c r="E8120" s="7">
        <f>SuperStoreData[[#This Row],[Ship Date]]-SuperStoreData[[#This Row],[Order Date]]</f>
        <v>2</v>
      </c>
      <c r="F8120" t="s">
        <v>29</v>
      </c>
      <c r="G8120" t="s">
        <v>1182</v>
      </c>
      <c r="H8120" t="s">
        <v>1239</v>
      </c>
      <c r="I8120" t="str">
        <f>PROPER(SuperStoreData[[#This Row],[Customer Name]])</f>
        <v>Dianna Vittorini</v>
      </c>
      <c r="J8120" t="s">
        <v>32</v>
      </c>
      <c r="K8120">
        <v>80219</v>
      </c>
      <c r="L8120" t="str">
        <f>_xlfn.XLOOKUP(SuperStoreData[[#This Row],[Zip Code]],ZipCodeTable[Zip Code],ZipCodeTable[City])</f>
        <v>Denver</v>
      </c>
      <c r="M8120" t="str">
        <f>_xlfn.XLOOKUP(SuperStoreData[[#This Row],[Zip Code]],ZipCodeTable[Zip Code],ZipCodeTable[State])</f>
        <v>CO</v>
      </c>
      <c r="N8120" t="s">
        <v>68</v>
      </c>
      <c r="O8120" t="s">
        <v>1240</v>
      </c>
      <c r="P8120" t="s">
        <v>76</v>
      </c>
      <c r="Q8120" t="s">
        <v>98</v>
      </c>
      <c r="R8120" t="s">
        <v>1241</v>
      </c>
      <c r="S8120" s="5">
        <v>470.37599999999998</v>
      </c>
      <c r="T8120" s="5">
        <v>94.131143168041405</v>
      </c>
      <c r="U8120" s="6">
        <f>SuperStoreData[[#This Row],[Profit]]/SuperStoreData[[#This Row],[Sales]]</f>
        <v>0.20011893287081273</v>
      </c>
    </row>
    <row r="8121" spans="1:21" x14ac:dyDescent="0.2">
      <c r="A8121">
        <v>7502</v>
      </c>
      <c r="B8121" t="s">
        <v>8196</v>
      </c>
      <c r="C8121" s="1">
        <v>42920</v>
      </c>
      <c r="D8121" s="1">
        <v>42922</v>
      </c>
      <c r="E8121" s="7">
        <f>SuperStoreData[[#This Row],[Ship Date]]-SuperStoreData[[#This Row],[Order Date]]</f>
        <v>2</v>
      </c>
      <c r="F8121" t="s">
        <v>29</v>
      </c>
      <c r="G8121" t="s">
        <v>3293</v>
      </c>
      <c r="H8121" t="s">
        <v>4886</v>
      </c>
      <c r="I8121" t="str">
        <f>PROPER(SuperStoreData[[#This Row],[Customer Name]])</f>
        <v>Toby Carlisle</v>
      </c>
      <c r="J8121" t="s">
        <v>32</v>
      </c>
      <c r="K8121">
        <v>92683</v>
      </c>
      <c r="L8121" t="str">
        <f>_xlfn.XLOOKUP(SuperStoreData[[#This Row],[Zip Code]],ZipCodeTable[Zip Code],ZipCodeTable[City])</f>
        <v>Westminster</v>
      </c>
      <c r="M8121" t="str">
        <f>_xlfn.XLOOKUP(SuperStoreData[[#This Row],[Zip Code]],ZipCodeTable[Zip Code],ZipCodeTable[State])</f>
        <v>CA</v>
      </c>
      <c r="N8121" t="s">
        <v>68</v>
      </c>
      <c r="O8121" t="s">
        <v>1240</v>
      </c>
      <c r="P8121" t="s">
        <v>76</v>
      </c>
      <c r="Q8121" t="s">
        <v>98</v>
      </c>
      <c r="R8121" t="s">
        <v>1241</v>
      </c>
      <c r="S8121" s="5">
        <v>470.37599999999998</v>
      </c>
      <c r="T8121" s="5">
        <v>13.292818069773499</v>
      </c>
      <c r="U8121" s="6">
        <f>SuperStoreData[[#This Row],[Profit]]/SuperStoreData[[#This Row],[Sales]]</f>
        <v>2.8259983650895243E-2</v>
      </c>
    </row>
    <row r="8122" spans="1:21" x14ac:dyDescent="0.2">
      <c r="A8122">
        <v>8146</v>
      </c>
      <c r="B8122" t="s">
        <v>9635</v>
      </c>
      <c r="C8122" s="1">
        <v>43304</v>
      </c>
      <c r="D8122" s="1">
        <v>43308</v>
      </c>
      <c r="E8122" s="7">
        <f>SuperStoreData[[#This Row],[Ship Date]]-SuperStoreData[[#This Row],[Order Date]]</f>
        <v>4</v>
      </c>
      <c r="F8122" t="s">
        <v>29</v>
      </c>
      <c r="G8122" t="s">
        <v>1679</v>
      </c>
      <c r="H8122" t="s">
        <v>1680</v>
      </c>
      <c r="I8122" t="str">
        <f>PROPER(SuperStoreData[[#This Row],[Customer Name]])</f>
        <v>Corey-Lock</v>
      </c>
      <c r="J8122" t="s">
        <v>32</v>
      </c>
      <c r="K8122">
        <v>73505</v>
      </c>
      <c r="L8122" t="str">
        <f>_xlfn.XLOOKUP(SuperStoreData[[#This Row],[Zip Code]],ZipCodeTable[Zip Code],ZipCodeTable[City])</f>
        <v>Lawton</v>
      </c>
      <c r="M8122" t="str">
        <f>_xlfn.XLOOKUP(SuperStoreData[[#This Row],[Zip Code]],ZipCodeTable[Zip Code],ZipCodeTable[State])</f>
        <v>OK</v>
      </c>
      <c r="N8122" t="s">
        <v>23</v>
      </c>
      <c r="O8122" t="s">
        <v>539</v>
      </c>
      <c r="P8122" t="s">
        <v>25</v>
      </c>
      <c r="Q8122" t="s">
        <v>39</v>
      </c>
      <c r="R8122" t="s">
        <v>540</v>
      </c>
      <c r="S8122" s="5">
        <v>471.9</v>
      </c>
      <c r="T8122" s="5">
        <v>163.38572136166499</v>
      </c>
      <c r="U8122" s="6">
        <f>SuperStoreData[[#This Row],[Profit]]/SuperStoreData[[#This Row],[Sales]]</f>
        <v>0.34622954304230769</v>
      </c>
    </row>
    <row r="8123" spans="1:21" x14ac:dyDescent="0.2">
      <c r="A8123">
        <v>3453</v>
      </c>
      <c r="B8123" t="s">
        <v>8597</v>
      </c>
      <c r="C8123" s="1">
        <v>43459</v>
      </c>
      <c r="D8123" s="1">
        <v>43463</v>
      </c>
      <c r="E8123" s="7">
        <f>SuperStoreData[[#This Row],[Ship Date]]-SuperStoreData[[#This Row],[Order Date]]</f>
        <v>4</v>
      </c>
      <c r="F8123" t="s">
        <v>129</v>
      </c>
      <c r="G8123" t="s">
        <v>1364</v>
      </c>
      <c r="H8123" t="s">
        <v>1365</v>
      </c>
      <c r="I8123" t="str">
        <f>PROPER(SuperStoreData[[#This Row],[Customer Name]])</f>
        <v>Kristina Nunn</v>
      </c>
      <c r="J8123" t="s">
        <v>21</v>
      </c>
      <c r="K8123">
        <v>27604</v>
      </c>
      <c r="L8123" t="str">
        <f>_xlfn.XLOOKUP(SuperStoreData[[#This Row],[Zip Code]],ZipCodeTable[Zip Code],ZipCodeTable[City])</f>
        <v>Raleigh</v>
      </c>
      <c r="M8123" t="str">
        <f>_xlfn.XLOOKUP(SuperStoreData[[#This Row],[Zip Code]],ZipCodeTable[Zip Code],ZipCodeTable[State])</f>
        <v>NC</v>
      </c>
      <c r="N8123" t="s">
        <v>85</v>
      </c>
      <c r="O8123" t="s">
        <v>5449</v>
      </c>
      <c r="P8123" t="s">
        <v>76</v>
      </c>
      <c r="Q8123" t="s">
        <v>98</v>
      </c>
      <c r="R8123" t="s">
        <v>5450</v>
      </c>
      <c r="S8123" s="5">
        <v>471.92</v>
      </c>
      <c r="T8123" s="5">
        <v>137.81446112161299</v>
      </c>
      <c r="U8123" s="6">
        <f>SuperStoreData[[#This Row],[Profit]]/SuperStoreData[[#This Row],[Sales]]</f>
        <v>0.29202928700121417</v>
      </c>
    </row>
    <row r="8124" spans="1:21" x14ac:dyDescent="0.2">
      <c r="A8124">
        <v>6973</v>
      </c>
      <c r="B8124" t="s">
        <v>9440</v>
      </c>
      <c r="C8124" s="1">
        <v>42960</v>
      </c>
      <c r="D8124" s="1">
        <v>42960</v>
      </c>
      <c r="E8124" s="7">
        <f>SuperStoreData[[#This Row],[Ship Date]]-SuperStoreData[[#This Row],[Order Date]]</f>
        <v>0</v>
      </c>
      <c r="F8124" t="s">
        <v>29</v>
      </c>
      <c r="G8124" t="s">
        <v>1327</v>
      </c>
      <c r="H8124" t="s">
        <v>5608</v>
      </c>
      <c r="I8124" t="str">
        <f>PROPER(SuperStoreData[[#This Row],[Customer Name]])</f>
        <v>Adrian Barton</v>
      </c>
      <c r="J8124" t="s">
        <v>32</v>
      </c>
      <c r="K8124">
        <v>85023</v>
      </c>
      <c r="L8124" t="str">
        <f>_xlfn.XLOOKUP(SuperStoreData[[#This Row],[Zip Code]],ZipCodeTable[Zip Code],ZipCodeTable[City])</f>
        <v>Phoenix</v>
      </c>
      <c r="M8124" t="str">
        <f>_xlfn.XLOOKUP(SuperStoreData[[#This Row],[Zip Code]],ZipCodeTable[Zip Code],ZipCodeTable[State])</f>
        <v>AZ</v>
      </c>
      <c r="N8124" t="s">
        <v>68</v>
      </c>
      <c r="O8124" t="s">
        <v>5449</v>
      </c>
      <c r="P8124" t="s">
        <v>76</v>
      </c>
      <c r="Q8124" t="s">
        <v>98</v>
      </c>
      <c r="R8124" t="s">
        <v>5450</v>
      </c>
      <c r="S8124" s="5">
        <v>471.92</v>
      </c>
      <c r="T8124" s="5">
        <v>76.954187013718794</v>
      </c>
      <c r="U8124" s="6">
        <f>SuperStoreData[[#This Row],[Profit]]/SuperStoreData[[#This Row],[Sales]]</f>
        <v>0.16306617014264874</v>
      </c>
    </row>
    <row r="8125" spans="1:21" x14ac:dyDescent="0.2">
      <c r="A8125">
        <v>7081</v>
      </c>
      <c r="B8125" t="s">
        <v>1792</v>
      </c>
      <c r="C8125" s="1">
        <v>42812</v>
      </c>
      <c r="D8125" s="1">
        <v>42815</v>
      </c>
      <c r="E8125" s="7">
        <f>SuperStoreData[[#This Row],[Ship Date]]-SuperStoreData[[#This Row],[Order Date]]</f>
        <v>3</v>
      </c>
      <c r="F8125" t="s">
        <v>29</v>
      </c>
      <c r="G8125" t="s">
        <v>1793</v>
      </c>
      <c r="H8125" t="s">
        <v>1794</v>
      </c>
      <c r="I8125" t="str">
        <f>PROPER(SuperStoreData[[#This Row],[Customer Name]])</f>
        <v>Joe Elijah</v>
      </c>
      <c r="J8125" t="s">
        <v>32</v>
      </c>
      <c r="K8125">
        <v>28205</v>
      </c>
      <c r="L8125" t="str">
        <f>_xlfn.XLOOKUP(SuperStoreData[[#This Row],[Zip Code]],ZipCodeTable[Zip Code],ZipCodeTable[City])</f>
        <v>Charlotte</v>
      </c>
      <c r="M8125" t="str">
        <f>_xlfn.XLOOKUP(SuperStoreData[[#This Row],[Zip Code]],ZipCodeTable[Zip Code],ZipCodeTable[State])</f>
        <v>NC</v>
      </c>
      <c r="N8125" t="s">
        <v>85</v>
      </c>
      <c r="O8125" t="s">
        <v>1375</v>
      </c>
      <c r="P8125" t="s">
        <v>48</v>
      </c>
      <c r="Q8125" t="s">
        <v>137</v>
      </c>
      <c r="R8125" t="s">
        <v>1376</v>
      </c>
      <c r="S8125" s="5">
        <v>472.51799999999997</v>
      </c>
      <c r="T8125" s="5">
        <v>33.189938612431902</v>
      </c>
      <c r="U8125" s="6">
        <f>SuperStoreData[[#This Row],[Profit]]/SuperStoreData[[#This Row],[Sales]]</f>
        <v>7.0240580490969456E-2</v>
      </c>
    </row>
    <row r="8126" spans="1:21" x14ac:dyDescent="0.2">
      <c r="A8126">
        <v>4010</v>
      </c>
      <c r="B8126" t="s">
        <v>63</v>
      </c>
      <c r="C8126" s="1">
        <v>42164</v>
      </c>
      <c r="D8126" s="1">
        <v>42169</v>
      </c>
      <c r="E8126" s="7">
        <f>SuperStoreData[[#This Row],[Ship Date]]-SuperStoreData[[#This Row],[Order Date]]</f>
        <v>5</v>
      </c>
      <c r="F8126" t="s">
        <v>29</v>
      </c>
      <c r="G8126" t="s">
        <v>64</v>
      </c>
      <c r="H8126" t="s">
        <v>65</v>
      </c>
      <c r="I8126" t="str">
        <f>PROPER(SuperStoreData[[#This Row],[Customer Name]])</f>
        <v>Steven Cartwright</v>
      </c>
      <c r="J8126" t="s">
        <v>32</v>
      </c>
      <c r="K8126">
        <v>90036</v>
      </c>
      <c r="L8126" t="str">
        <f>_xlfn.XLOOKUP(SuperStoreData[[#This Row],[Zip Code]],ZipCodeTable[Zip Code],ZipCodeTable[City])</f>
        <v>Los Angeles</v>
      </c>
      <c r="M8126" t="str">
        <f>_xlfn.XLOOKUP(SuperStoreData[[#This Row],[Zip Code]],ZipCodeTable[Zip Code],ZipCodeTable[State])</f>
        <v>CA</v>
      </c>
      <c r="N8126" t="s">
        <v>68</v>
      </c>
      <c r="O8126" t="s">
        <v>69</v>
      </c>
      <c r="P8126" t="s">
        <v>48</v>
      </c>
      <c r="Q8126" t="s">
        <v>49</v>
      </c>
      <c r="R8126" t="s">
        <v>70</v>
      </c>
      <c r="S8126" s="5">
        <v>474.43</v>
      </c>
      <c r="T8126" s="5">
        <v>140.351297252606</v>
      </c>
      <c r="U8126" s="6">
        <f>SuperStoreData[[#This Row],[Profit]]/SuperStoreData[[#This Row],[Sales]]</f>
        <v>0.29583141296420123</v>
      </c>
    </row>
    <row r="8127" spans="1:21" x14ac:dyDescent="0.2">
      <c r="A8127">
        <v>8178</v>
      </c>
      <c r="B8127" t="s">
        <v>10259</v>
      </c>
      <c r="C8127" s="1">
        <v>43329</v>
      </c>
      <c r="D8127" s="1">
        <v>43336</v>
      </c>
      <c r="E8127" s="7">
        <f>SuperStoreData[[#This Row],[Ship Date]]-SuperStoreData[[#This Row],[Order Date]]</f>
        <v>7</v>
      </c>
      <c r="F8127" t="s">
        <v>18</v>
      </c>
      <c r="G8127" t="s">
        <v>1987</v>
      </c>
      <c r="H8127" t="s">
        <v>10260</v>
      </c>
      <c r="I8127" t="str">
        <f>PROPER(SuperStoreData[[#This Row],[Customer Name]])</f>
        <v>Chad Mcguire</v>
      </c>
      <c r="J8127" t="s">
        <v>32</v>
      </c>
      <c r="K8127">
        <v>90008</v>
      </c>
      <c r="L8127" t="str">
        <f>_xlfn.XLOOKUP(SuperStoreData[[#This Row],[Zip Code]],ZipCodeTable[Zip Code],ZipCodeTable[City])</f>
        <v>Los Angeles</v>
      </c>
      <c r="M8127" t="str">
        <f>_xlfn.XLOOKUP(SuperStoreData[[#This Row],[Zip Code]],ZipCodeTable[Zip Code],ZipCodeTable[State])</f>
        <v>CA</v>
      </c>
      <c r="N8127" t="s">
        <v>68</v>
      </c>
      <c r="O8127" t="s">
        <v>2911</v>
      </c>
      <c r="P8127" t="s">
        <v>76</v>
      </c>
      <c r="Q8127" t="s">
        <v>77</v>
      </c>
      <c r="R8127" t="s">
        <v>2912</v>
      </c>
      <c r="S8127" s="5">
        <v>474.95</v>
      </c>
      <c r="T8127" s="5">
        <v>15.2589985281718</v>
      </c>
      <c r="U8127" s="6">
        <f>SuperStoreData[[#This Row],[Profit]]/SuperStoreData[[#This Row],[Sales]]</f>
        <v>3.2127589279233183E-2</v>
      </c>
    </row>
    <row r="8128" spans="1:21" x14ac:dyDescent="0.2">
      <c r="A8128">
        <v>9140</v>
      </c>
      <c r="B8128" t="s">
        <v>1729</v>
      </c>
      <c r="C8128" s="1">
        <v>42317</v>
      </c>
      <c r="D8128" s="1">
        <v>42319</v>
      </c>
      <c r="E8128" s="7">
        <f>SuperStoreData[[#This Row],[Ship Date]]-SuperStoreData[[#This Row],[Order Date]]</f>
        <v>2</v>
      </c>
      <c r="F8128" t="s">
        <v>29</v>
      </c>
      <c r="G8128" t="s">
        <v>1730</v>
      </c>
      <c r="H8128" t="s">
        <v>1731</v>
      </c>
      <c r="I8128" t="str">
        <f>PROPER(SuperStoreData[[#This Row],[Customer Name]])</f>
        <v>Bryan Mills</v>
      </c>
      <c r="J8128" t="s">
        <v>32</v>
      </c>
      <c r="K8128">
        <v>60089</v>
      </c>
      <c r="L8128" t="str">
        <f>_xlfn.XLOOKUP(SuperStoreData[[#This Row],[Zip Code]],ZipCodeTable[Zip Code],ZipCodeTable[City])</f>
        <v>Buffalo Grove</v>
      </c>
      <c r="M8128" t="str">
        <f>_xlfn.XLOOKUP(SuperStoreData[[#This Row],[Zip Code]],ZipCodeTable[Zip Code],ZipCodeTable[State])</f>
        <v>IL</v>
      </c>
      <c r="N8128" t="s">
        <v>23</v>
      </c>
      <c r="O8128" t="s">
        <v>1733</v>
      </c>
      <c r="P8128" t="s">
        <v>76</v>
      </c>
      <c r="Q8128" t="s">
        <v>77</v>
      </c>
      <c r="R8128" t="s">
        <v>1734</v>
      </c>
      <c r="S8128" s="5">
        <v>475.94400000000002</v>
      </c>
      <c r="T8128" s="5">
        <v>140.119025879465</v>
      </c>
      <c r="U8128" s="6">
        <f>SuperStoreData[[#This Row],[Profit]]/SuperStoreData[[#This Row],[Sales]]</f>
        <v>0.29440233699650586</v>
      </c>
    </row>
    <row r="8129" spans="1:21" x14ac:dyDescent="0.2">
      <c r="A8129">
        <v>8603</v>
      </c>
      <c r="B8129" t="s">
        <v>11860</v>
      </c>
      <c r="C8129" s="1">
        <v>42211</v>
      </c>
      <c r="D8129" s="1">
        <v>42215</v>
      </c>
      <c r="E8129" s="7">
        <f>SuperStoreData[[#This Row],[Ship Date]]-SuperStoreData[[#This Row],[Order Date]]</f>
        <v>4</v>
      </c>
      <c r="F8129" t="s">
        <v>489</v>
      </c>
      <c r="G8129" t="s">
        <v>3911</v>
      </c>
      <c r="H8129" t="s">
        <v>4027</v>
      </c>
      <c r="I8129" t="str">
        <f>PROPER(SuperStoreData[[#This Row],[Customer Name]])</f>
        <v>James Lanier</v>
      </c>
      <c r="J8129" t="s">
        <v>21</v>
      </c>
      <c r="K8129">
        <v>89502</v>
      </c>
      <c r="L8129" t="str">
        <f>_xlfn.XLOOKUP(SuperStoreData[[#This Row],[Zip Code]],ZipCodeTable[Zip Code],ZipCodeTable[City])</f>
        <v>Reno</v>
      </c>
      <c r="M8129" t="str">
        <f>_xlfn.XLOOKUP(SuperStoreData[[#This Row],[Zip Code]],ZipCodeTable[Zip Code],ZipCodeTable[State])</f>
        <v>NV</v>
      </c>
      <c r="N8129" t="s">
        <v>68</v>
      </c>
      <c r="O8129" t="s">
        <v>7674</v>
      </c>
      <c r="P8129" t="s">
        <v>76</v>
      </c>
      <c r="Q8129" t="s">
        <v>98</v>
      </c>
      <c r="R8129" t="s">
        <v>7675</v>
      </c>
      <c r="S8129" s="5">
        <v>475.94400000000002</v>
      </c>
      <c r="T8129" s="5">
        <v>-21.2787699709605</v>
      </c>
      <c r="U8129" s="6">
        <f>SuperStoreData[[#This Row],[Profit]]/SuperStoreData[[#This Row],[Sales]]</f>
        <v>-4.470855808868375E-2</v>
      </c>
    </row>
    <row r="8130" spans="1:21" x14ac:dyDescent="0.2">
      <c r="A8130">
        <v>3830</v>
      </c>
      <c r="B8130" t="s">
        <v>5325</v>
      </c>
      <c r="C8130" s="1">
        <v>42308</v>
      </c>
      <c r="D8130" s="1">
        <v>42312</v>
      </c>
      <c r="E8130" s="7">
        <f>SuperStoreData[[#This Row],[Ship Date]]-SuperStoreData[[#This Row],[Order Date]]</f>
        <v>4</v>
      </c>
      <c r="F8130" t="s">
        <v>29</v>
      </c>
      <c r="G8130" t="s">
        <v>700</v>
      </c>
      <c r="H8130" t="s">
        <v>701</v>
      </c>
      <c r="I8130" t="str">
        <f>PROPER(SuperStoreData[[#This Row],[Customer Name]])</f>
        <v>Rick Wilson</v>
      </c>
      <c r="J8130" t="s">
        <v>82</v>
      </c>
      <c r="K8130">
        <v>48234</v>
      </c>
      <c r="L8130" t="str">
        <f>_xlfn.XLOOKUP(SuperStoreData[[#This Row],[Zip Code]],ZipCodeTable[Zip Code],ZipCodeTable[City])</f>
        <v>Detroit</v>
      </c>
      <c r="M8130" t="str">
        <f>_xlfn.XLOOKUP(SuperStoreData[[#This Row],[Zip Code]],ZipCodeTable[Zip Code],ZipCodeTable[State])</f>
        <v>MI</v>
      </c>
      <c r="N8130" t="s">
        <v>23</v>
      </c>
      <c r="O8130" t="s">
        <v>5328</v>
      </c>
      <c r="P8130" t="s">
        <v>48</v>
      </c>
      <c r="Q8130" t="s">
        <v>55</v>
      </c>
      <c r="R8130" t="s">
        <v>5329</v>
      </c>
      <c r="S8130" s="5">
        <v>476.8</v>
      </c>
      <c r="T8130" s="5">
        <v>127.42268445391301</v>
      </c>
      <c r="U8130" s="6">
        <f>SuperStoreData[[#This Row],[Profit]]/SuperStoreData[[#This Row],[Sales]]</f>
        <v>0.26724556303253566</v>
      </c>
    </row>
    <row r="8131" spans="1:21" x14ac:dyDescent="0.2">
      <c r="A8131">
        <v>6437</v>
      </c>
      <c r="B8131" t="s">
        <v>11138</v>
      </c>
      <c r="C8131" s="1">
        <v>42988</v>
      </c>
      <c r="D8131" s="1">
        <v>42992</v>
      </c>
      <c r="E8131" s="7">
        <f>SuperStoreData[[#This Row],[Ship Date]]-SuperStoreData[[#This Row],[Order Date]]</f>
        <v>4</v>
      </c>
      <c r="F8131" t="s">
        <v>18</v>
      </c>
      <c r="G8131" t="s">
        <v>4670</v>
      </c>
      <c r="H8131" t="s">
        <v>11139</v>
      </c>
      <c r="I8131" t="str">
        <f>PROPER(SuperStoreData[[#This Row],[Customer Name]])</f>
        <v>James Galang</v>
      </c>
      <c r="J8131" t="s">
        <v>32</v>
      </c>
      <c r="K8131">
        <v>83201</v>
      </c>
      <c r="L8131" t="str">
        <f>_xlfn.XLOOKUP(SuperStoreData[[#This Row],[Zip Code]],ZipCodeTable[Zip Code],ZipCodeTable[City])</f>
        <v>Pocatello</v>
      </c>
      <c r="M8131" t="str">
        <f>_xlfn.XLOOKUP(SuperStoreData[[#This Row],[Zip Code]],ZipCodeTable[Zip Code],ZipCodeTable[State])</f>
        <v>ID</v>
      </c>
      <c r="N8131" t="s">
        <v>68</v>
      </c>
      <c r="O8131" t="s">
        <v>2634</v>
      </c>
      <c r="P8131" t="s">
        <v>25</v>
      </c>
      <c r="Q8131" t="s">
        <v>61</v>
      </c>
      <c r="R8131" t="s">
        <v>2635</v>
      </c>
      <c r="S8131" s="5">
        <v>477.15</v>
      </c>
      <c r="T8131" s="5">
        <v>-5.9495015316139899</v>
      </c>
      <c r="U8131" s="6">
        <f>SuperStoreData[[#This Row],[Profit]]/SuperStoreData[[#This Row],[Sales]]</f>
        <v>-1.2468828526907661E-2</v>
      </c>
    </row>
    <row r="8132" spans="1:21" x14ac:dyDescent="0.2">
      <c r="A8132">
        <v>9448</v>
      </c>
      <c r="B8132" t="s">
        <v>11137</v>
      </c>
      <c r="C8132" s="1">
        <v>43048</v>
      </c>
      <c r="D8132" s="1">
        <v>43053</v>
      </c>
      <c r="E8132" s="7">
        <f>SuperStoreData[[#This Row],[Ship Date]]-SuperStoreData[[#This Row],[Order Date]]</f>
        <v>5</v>
      </c>
      <c r="F8132" t="s">
        <v>29</v>
      </c>
      <c r="G8132" t="s">
        <v>6062</v>
      </c>
      <c r="H8132" t="s">
        <v>6063</v>
      </c>
      <c r="I8132" t="str">
        <f>PROPER(SuperStoreData[[#This Row],[Customer Name]])</f>
        <v>Duane Noonan</v>
      </c>
      <c r="J8132" t="s">
        <v>32</v>
      </c>
      <c r="K8132">
        <v>74133</v>
      </c>
      <c r="L8132" t="str">
        <f>_xlfn.XLOOKUP(SuperStoreData[[#This Row],[Zip Code]],ZipCodeTable[Zip Code],ZipCodeTable[City])</f>
        <v>Tulsa</v>
      </c>
      <c r="M8132" t="str">
        <f>_xlfn.XLOOKUP(SuperStoreData[[#This Row],[Zip Code]],ZipCodeTable[Zip Code],ZipCodeTable[State])</f>
        <v>OK</v>
      </c>
      <c r="N8132" t="s">
        <v>23</v>
      </c>
      <c r="O8132" t="s">
        <v>6185</v>
      </c>
      <c r="P8132" t="s">
        <v>48</v>
      </c>
      <c r="Q8132" t="s">
        <v>49</v>
      </c>
      <c r="R8132" t="s">
        <v>6186</v>
      </c>
      <c r="S8132" s="5">
        <v>477.3</v>
      </c>
      <c r="T8132" s="5">
        <v>105.946212832051</v>
      </c>
      <c r="U8132" s="6">
        <f>SuperStoreData[[#This Row],[Profit]]/SuperStoreData[[#This Row],[Sales]]</f>
        <v>0.22196985718007753</v>
      </c>
    </row>
    <row r="8133" spans="1:21" x14ac:dyDescent="0.2">
      <c r="A8133">
        <v>6693</v>
      </c>
      <c r="B8133" t="s">
        <v>7208</v>
      </c>
      <c r="C8133" s="1">
        <v>43442</v>
      </c>
      <c r="D8133" s="1">
        <v>43443</v>
      </c>
      <c r="E8133" s="7">
        <f>SuperStoreData[[#This Row],[Ship Date]]-SuperStoreData[[#This Row],[Order Date]]</f>
        <v>1</v>
      </c>
      <c r="F8133" t="s">
        <v>129</v>
      </c>
      <c r="G8133" t="s">
        <v>632</v>
      </c>
      <c r="H8133" t="s">
        <v>7209</v>
      </c>
      <c r="I8133" t="str">
        <f>PROPER(SuperStoreData[[#This Row],[Customer Name]])</f>
        <v>Daniel Raglin</v>
      </c>
      <c r="J8133" t="s">
        <v>21</v>
      </c>
      <c r="K8133">
        <v>70601</v>
      </c>
      <c r="L8133" t="str">
        <f>_xlfn.XLOOKUP(SuperStoreData[[#This Row],[Zip Code]],ZipCodeTable[Zip Code],ZipCodeTable[City])</f>
        <v>Lake Charles</v>
      </c>
      <c r="M8133" t="str">
        <f>_xlfn.XLOOKUP(SuperStoreData[[#This Row],[Zip Code]],ZipCodeTable[Zip Code],ZipCodeTable[State])</f>
        <v>LA</v>
      </c>
      <c r="N8133" t="s">
        <v>85</v>
      </c>
      <c r="O8133" t="s">
        <v>2271</v>
      </c>
      <c r="P8133" t="s">
        <v>25</v>
      </c>
      <c r="Q8133" t="s">
        <v>26</v>
      </c>
      <c r="R8133" t="s">
        <v>2272</v>
      </c>
      <c r="S8133" s="5">
        <v>477.51</v>
      </c>
      <c r="T8133" s="5">
        <v>48.849295335561301</v>
      </c>
      <c r="U8133" s="6">
        <f>SuperStoreData[[#This Row],[Profit]]/SuperStoreData[[#This Row],[Sales]]</f>
        <v>0.10230004677506503</v>
      </c>
    </row>
    <row r="8134" spans="1:21" x14ac:dyDescent="0.2">
      <c r="A8134">
        <v>9663</v>
      </c>
      <c r="B8134" t="s">
        <v>4934</v>
      </c>
      <c r="C8134" s="1">
        <v>42217</v>
      </c>
      <c r="D8134" s="1">
        <v>42221</v>
      </c>
      <c r="E8134" s="7">
        <f>SuperStoreData[[#This Row],[Ship Date]]-SuperStoreData[[#This Row],[Order Date]]</f>
        <v>4</v>
      </c>
      <c r="F8134" t="s">
        <v>29</v>
      </c>
      <c r="G8134" t="s">
        <v>3421</v>
      </c>
      <c r="H8134" t="s">
        <v>3422</v>
      </c>
      <c r="I8134" t="str">
        <f>PROPER(SuperStoreData[[#This Row],[Customer Name]])</f>
        <v>Maria Etezadi</v>
      </c>
      <c r="J8134" t="s">
        <v>21</v>
      </c>
      <c r="K8134">
        <v>93101</v>
      </c>
      <c r="L8134" t="str">
        <f>_xlfn.XLOOKUP(SuperStoreData[[#This Row],[Zip Code]],ZipCodeTable[Zip Code],ZipCodeTable[City])</f>
        <v>Santa Barbara</v>
      </c>
      <c r="M8134" t="str">
        <f>_xlfn.XLOOKUP(SuperStoreData[[#This Row],[Zip Code]],ZipCodeTable[Zip Code],ZipCodeTable[State])</f>
        <v>CA</v>
      </c>
      <c r="N8134" t="s">
        <v>68</v>
      </c>
      <c r="O8134" t="s">
        <v>1901</v>
      </c>
      <c r="P8134" t="s">
        <v>76</v>
      </c>
      <c r="Q8134" t="s">
        <v>98</v>
      </c>
      <c r="R8134" t="s">
        <v>1902</v>
      </c>
      <c r="S8134" s="5">
        <v>477.6</v>
      </c>
      <c r="T8134" s="5">
        <v>94.018512738198694</v>
      </c>
      <c r="U8134" s="6">
        <f>SuperStoreData[[#This Row],[Profit]]/SuperStoreData[[#This Row],[Sales]]</f>
        <v>0.19685618245016476</v>
      </c>
    </row>
    <row r="8135" spans="1:21" x14ac:dyDescent="0.2">
      <c r="A8135">
        <v>9538</v>
      </c>
      <c r="B8135" t="s">
        <v>10806</v>
      </c>
      <c r="C8135" s="1">
        <v>42610</v>
      </c>
      <c r="D8135" s="1">
        <v>42617</v>
      </c>
      <c r="E8135" s="7">
        <f>SuperStoreData[[#This Row],[Ship Date]]-SuperStoreData[[#This Row],[Order Date]]</f>
        <v>7</v>
      </c>
      <c r="F8135" t="s">
        <v>18</v>
      </c>
      <c r="G8135" t="s">
        <v>588</v>
      </c>
      <c r="H8135" t="s">
        <v>1296</v>
      </c>
      <c r="I8135" t="str">
        <f>PROPER(SuperStoreData[[#This Row],[Customer Name]])</f>
        <v>Aaron Smayling</v>
      </c>
      <c r="J8135" t="s">
        <v>82</v>
      </c>
      <c r="K8135">
        <v>94110</v>
      </c>
      <c r="L8135" t="str">
        <f>_xlfn.XLOOKUP(SuperStoreData[[#This Row],[Zip Code]],ZipCodeTable[Zip Code],ZipCodeTable[City])</f>
        <v>San Francisco</v>
      </c>
      <c r="M8135" t="str">
        <f>_xlfn.XLOOKUP(SuperStoreData[[#This Row],[Zip Code]],ZipCodeTable[Zip Code],ZipCodeTable[State])</f>
        <v>CA</v>
      </c>
      <c r="N8135" t="s">
        <v>68</v>
      </c>
      <c r="O8135" t="s">
        <v>7617</v>
      </c>
      <c r="P8135" t="s">
        <v>48</v>
      </c>
      <c r="Q8135" t="s">
        <v>166</v>
      </c>
      <c r="R8135" t="s">
        <v>7618</v>
      </c>
      <c r="S8135" s="5">
        <v>477.666</v>
      </c>
      <c r="T8135" s="5">
        <v>23.972446675097299</v>
      </c>
      <c r="U8135" s="6">
        <f>SuperStoreData[[#This Row],[Profit]]/SuperStoreData[[#This Row],[Sales]]</f>
        <v>5.0186629726832764E-2</v>
      </c>
    </row>
    <row r="8136" spans="1:21" x14ac:dyDescent="0.2">
      <c r="A8136">
        <v>2569</v>
      </c>
      <c r="B8136" t="s">
        <v>5555</v>
      </c>
      <c r="C8136" s="1">
        <v>43322</v>
      </c>
      <c r="D8136" s="1">
        <v>43327</v>
      </c>
      <c r="E8136" s="7">
        <f>SuperStoreData[[#This Row],[Ship Date]]-SuperStoreData[[#This Row],[Order Date]]</f>
        <v>5</v>
      </c>
      <c r="F8136" t="s">
        <v>29</v>
      </c>
      <c r="G8136" t="s">
        <v>4742</v>
      </c>
      <c r="H8136" t="s">
        <v>4743</v>
      </c>
      <c r="I8136" t="str">
        <f>PROPER(SuperStoreData[[#This Row],[Customer Name]])</f>
        <v>Stefania Perrino</v>
      </c>
      <c r="J8136" t="s">
        <v>82</v>
      </c>
      <c r="K8136">
        <v>10011</v>
      </c>
      <c r="L8136" t="str">
        <f>_xlfn.XLOOKUP(SuperStoreData[[#This Row],[Zip Code]],ZipCodeTable[Zip Code],ZipCodeTable[City])</f>
        <v>New York</v>
      </c>
      <c r="M8136" t="str">
        <f>_xlfn.XLOOKUP(SuperStoreData[[#This Row],[Zip Code]],ZipCodeTable[Zip Code],ZipCodeTable[State])</f>
        <v>NY</v>
      </c>
      <c r="N8136" t="s">
        <v>46</v>
      </c>
      <c r="O8136" t="s">
        <v>5556</v>
      </c>
      <c r="P8136" t="s">
        <v>25</v>
      </c>
      <c r="Q8136" t="s">
        <v>61</v>
      </c>
      <c r="R8136" t="s">
        <v>5557</v>
      </c>
      <c r="S8136" s="5">
        <v>478.08</v>
      </c>
      <c r="T8136" s="5">
        <v>90.528154882665703</v>
      </c>
      <c r="U8136" s="6">
        <f>SuperStoreData[[#This Row],[Profit]]/SuperStoreData[[#This Row],[Sales]]</f>
        <v>0.18935775368696808</v>
      </c>
    </row>
    <row r="8137" spans="1:21" x14ac:dyDescent="0.2">
      <c r="A8137">
        <v>4418</v>
      </c>
      <c r="B8137" t="s">
        <v>6305</v>
      </c>
      <c r="C8137" s="1">
        <v>42984</v>
      </c>
      <c r="D8137" s="1">
        <v>42989</v>
      </c>
      <c r="E8137" s="7">
        <f>SuperStoreData[[#This Row],[Ship Date]]-SuperStoreData[[#This Row],[Order Date]]</f>
        <v>5</v>
      </c>
      <c r="F8137" t="s">
        <v>129</v>
      </c>
      <c r="G8137" t="s">
        <v>3528</v>
      </c>
      <c r="H8137" t="s">
        <v>3529</v>
      </c>
      <c r="I8137" t="str">
        <f>PROPER(SuperStoreData[[#This Row],[Customer Name]])</f>
        <v>Ken Lonsdale</v>
      </c>
      <c r="J8137" t="s">
        <v>32</v>
      </c>
      <c r="K8137">
        <v>48205</v>
      </c>
      <c r="L8137" t="str">
        <f>_xlfn.XLOOKUP(SuperStoreData[[#This Row],[Zip Code]],ZipCodeTable[Zip Code],ZipCodeTable[City])</f>
        <v>Detroit</v>
      </c>
      <c r="M8137" t="str">
        <f>_xlfn.XLOOKUP(SuperStoreData[[#This Row],[Zip Code]],ZipCodeTable[Zip Code],ZipCodeTable[State])</f>
        <v>MI</v>
      </c>
      <c r="N8137" t="s">
        <v>23</v>
      </c>
      <c r="O8137" t="s">
        <v>3770</v>
      </c>
      <c r="P8137" t="s">
        <v>25</v>
      </c>
      <c r="Q8137" t="s">
        <v>26</v>
      </c>
      <c r="R8137" t="s">
        <v>3771</v>
      </c>
      <c r="S8137" s="5">
        <v>478.24</v>
      </c>
      <c r="T8137" s="5">
        <v>18.683844201386002</v>
      </c>
      <c r="U8137" s="6">
        <f>SuperStoreData[[#This Row],[Profit]]/SuperStoreData[[#This Row],[Sales]]</f>
        <v>3.9067924475966048E-2</v>
      </c>
    </row>
    <row r="8138" spans="1:21" x14ac:dyDescent="0.2">
      <c r="A8138">
        <v>6846</v>
      </c>
      <c r="B8138" t="s">
        <v>4951</v>
      </c>
      <c r="C8138" s="1">
        <v>43310</v>
      </c>
      <c r="D8138" s="1">
        <v>43314</v>
      </c>
      <c r="E8138" s="7">
        <f>SuperStoreData[[#This Row],[Ship Date]]-SuperStoreData[[#This Row],[Order Date]]</f>
        <v>4</v>
      </c>
      <c r="F8138" t="s">
        <v>29</v>
      </c>
      <c r="G8138" t="s">
        <v>3418</v>
      </c>
      <c r="H8138" t="s">
        <v>3419</v>
      </c>
      <c r="I8138" t="str">
        <f>PROPER(SuperStoreData[[#This Row],[Customer Name]])</f>
        <v>Becky Castell</v>
      </c>
      <c r="J8138" t="s">
        <v>21</v>
      </c>
      <c r="K8138">
        <v>92020</v>
      </c>
      <c r="L8138" t="str">
        <f>_xlfn.XLOOKUP(SuperStoreData[[#This Row],[Zip Code]],ZipCodeTable[Zip Code],ZipCodeTable[City])</f>
        <v>El Cajon</v>
      </c>
      <c r="M8138" t="str">
        <f>_xlfn.XLOOKUP(SuperStoreData[[#This Row],[Zip Code]],ZipCodeTable[Zip Code],ZipCodeTable[State])</f>
        <v>CA</v>
      </c>
      <c r="N8138" t="s">
        <v>68</v>
      </c>
      <c r="O8138" t="s">
        <v>1179</v>
      </c>
      <c r="P8138" t="s">
        <v>48</v>
      </c>
      <c r="Q8138" t="s">
        <v>55</v>
      </c>
      <c r="R8138" t="s">
        <v>1180</v>
      </c>
      <c r="S8138" s="5">
        <v>478.48</v>
      </c>
      <c r="T8138" s="5">
        <v>101.091416718869</v>
      </c>
      <c r="U8138" s="6">
        <f>SuperStoreData[[#This Row],[Profit]]/SuperStoreData[[#This Row],[Sales]]</f>
        <v>0.21127615933553962</v>
      </c>
    </row>
    <row r="8139" spans="1:21" x14ac:dyDescent="0.2">
      <c r="A8139">
        <v>1904</v>
      </c>
      <c r="B8139" t="s">
        <v>9984</v>
      </c>
      <c r="C8139" s="1">
        <v>43093</v>
      </c>
      <c r="D8139" s="1">
        <v>43096</v>
      </c>
      <c r="E8139" s="7">
        <f>SuperStoreData[[#This Row],[Ship Date]]-SuperStoreData[[#This Row],[Order Date]]</f>
        <v>3</v>
      </c>
      <c r="F8139" t="s">
        <v>18</v>
      </c>
      <c r="G8139" t="s">
        <v>4321</v>
      </c>
      <c r="H8139" t="s">
        <v>6507</v>
      </c>
      <c r="I8139" t="str">
        <f>PROPER(SuperStoreData[[#This Row],[Customer Name]])</f>
        <v>Damala Kotsonis</v>
      </c>
      <c r="J8139" t="s">
        <v>82</v>
      </c>
      <c r="K8139">
        <v>97477</v>
      </c>
      <c r="L8139" t="str">
        <f>_xlfn.XLOOKUP(SuperStoreData[[#This Row],[Zip Code]],ZipCodeTable[Zip Code],ZipCodeTable[City])</f>
        <v>Springfield</v>
      </c>
      <c r="M8139" t="str">
        <f>_xlfn.XLOOKUP(SuperStoreData[[#This Row],[Zip Code]],ZipCodeTable[Zip Code],ZipCodeTable[State])</f>
        <v>OR</v>
      </c>
      <c r="N8139" t="s">
        <v>68</v>
      </c>
      <c r="O8139" t="s">
        <v>1179</v>
      </c>
      <c r="P8139" t="s">
        <v>48</v>
      </c>
      <c r="Q8139" t="s">
        <v>55</v>
      </c>
      <c r="R8139" t="s">
        <v>1180</v>
      </c>
      <c r="S8139" s="5">
        <v>478.48</v>
      </c>
      <c r="T8139" s="5">
        <v>128.50578666095799</v>
      </c>
      <c r="U8139" s="6">
        <f>SuperStoreData[[#This Row],[Profit]]/SuperStoreData[[#This Row],[Sales]]</f>
        <v>0.26857086327737417</v>
      </c>
    </row>
    <row r="8140" spans="1:21" x14ac:dyDescent="0.2">
      <c r="A8140">
        <v>376</v>
      </c>
      <c r="B8140" t="s">
        <v>10358</v>
      </c>
      <c r="C8140" s="1">
        <v>43051</v>
      </c>
      <c r="D8140" s="1">
        <v>43052</v>
      </c>
      <c r="E8140" s="7">
        <f>SuperStoreData[[#This Row],[Ship Date]]-SuperStoreData[[#This Row],[Order Date]]</f>
        <v>1</v>
      </c>
      <c r="F8140" t="s">
        <v>29</v>
      </c>
      <c r="G8140" t="s">
        <v>371</v>
      </c>
      <c r="H8140" t="s">
        <v>387</v>
      </c>
      <c r="I8140" t="str">
        <f>PROPER(SuperStoreData[[#This Row],[Customer Name]])</f>
        <v>Arthur Gainer</v>
      </c>
      <c r="J8140" t="s">
        <v>32</v>
      </c>
      <c r="K8140">
        <v>85705</v>
      </c>
      <c r="L8140" t="str">
        <f>_xlfn.XLOOKUP(SuperStoreData[[#This Row],[Zip Code]],ZipCodeTable[Zip Code],ZipCodeTable[City])</f>
        <v>Tucson</v>
      </c>
      <c r="M8140" t="str">
        <f>_xlfn.XLOOKUP(SuperStoreData[[#This Row],[Zip Code]],ZipCodeTable[Zip Code],ZipCodeTable[State])</f>
        <v>AZ</v>
      </c>
      <c r="N8140" t="s">
        <v>68</v>
      </c>
      <c r="O8140" t="s">
        <v>9830</v>
      </c>
      <c r="P8140" t="s">
        <v>76</v>
      </c>
      <c r="Q8140" t="s">
        <v>77</v>
      </c>
      <c r="R8140" t="s">
        <v>9831</v>
      </c>
      <c r="S8140" s="5">
        <v>479.04</v>
      </c>
      <c r="T8140" s="5">
        <v>-21.3958906534268</v>
      </c>
      <c r="U8140" s="6">
        <f>SuperStoreData[[#This Row],[Profit]]/SuperStoreData[[#This Row],[Sales]]</f>
        <v>-4.4664100395430027E-2</v>
      </c>
    </row>
    <row r="8141" spans="1:21" x14ac:dyDescent="0.2">
      <c r="A8141">
        <v>6939</v>
      </c>
      <c r="B8141" t="s">
        <v>4539</v>
      </c>
      <c r="C8141" s="1">
        <v>42637</v>
      </c>
      <c r="D8141" s="1">
        <v>42643</v>
      </c>
      <c r="E8141" s="7">
        <f>SuperStoreData[[#This Row],[Ship Date]]-SuperStoreData[[#This Row],[Order Date]]</f>
        <v>6</v>
      </c>
      <c r="F8141" t="s">
        <v>29</v>
      </c>
      <c r="G8141" t="s">
        <v>4374</v>
      </c>
      <c r="H8141" t="s">
        <v>4375</v>
      </c>
      <c r="I8141" t="str">
        <f>PROPER(SuperStoreData[[#This Row],[Customer Name]])</f>
        <v>Nora Preis</v>
      </c>
      <c r="J8141" t="s">
        <v>32</v>
      </c>
      <c r="K8141">
        <v>98105</v>
      </c>
      <c r="L8141" t="str">
        <f>_xlfn.XLOOKUP(SuperStoreData[[#This Row],[Zip Code]],ZipCodeTable[Zip Code],ZipCodeTable[City])</f>
        <v>Seattle</v>
      </c>
      <c r="M8141" t="str">
        <f>_xlfn.XLOOKUP(SuperStoreData[[#This Row],[Zip Code]],ZipCodeTable[Zip Code],ZipCodeTable[State])</f>
        <v>WA</v>
      </c>
      <c r="N8141" t="s">
        <v>68</v>
      </c>
      <c r="O8141" t="s">
        <v>4540</v>
      </c>
      <c r="P8141" t="s">
        <v>76</v>
      </c>
      <c r="Q8141" t="s">
        <v>77</v>
      </c>
      <c r="R8141" t="s">
        <v>4541</v>
      </c>
      <c r="S8141" s="5">
        <v>479.72</v>
      </c>
      <c r="T8141" s="5">
        <v>-17.5321169138771</v>
      </c>
      <c r="U8141" s="6">
        <f>SuperStoreData[[#This Row],[Profit]]/SuperStoreData[[#This Row],[Sales]]</f>
        <v>-3.6546562398643165E-2</v>
      </c>
    </row>
    <row r="8142" spans="1:21" x14ac:dyDescent="0.2">
      <c r="A8142">
        <v>2093</v>
      </c>
      <c r="B8142" t="s">
        <v>8997</v>
      </c>
      <c r="C8142" s="1">
        <v>43215</v>
      </c>
      <c r="D8142" s="1">
        <v>43219</v>
      </c>
      <c r="E8142" s="7">
        <f>SuperStoreData[[#This Row],[Ship Date]]-SuperStoreData[[#This Row],[Order Date]]</f>
        <v>4</v>
      </c>
      <c r="F8142" t="s">
        <v>29</v>
      </c>
      <c r="G8142" t="s">
        <v>3217</v>
      </c>
      <c r="H8142" t="s">
        <v>3218</v>
      </c>
      <c r="I8142" t="str">
        <f>PROPER(SuperStoreData[[#This Row],[Customer Name]])</f>
        <v>Mark Packer</v>
      </c>
      <c r="J8142" t="s">
        <v>21</v>
      </c>
      <c r="K8142">
        <v>56560</v>
      </c>
      <c r="L8142" t="str">
        <f>_xlfn.XLOOKUP(SuperStoreData[[#This Row],[Zip Code]],ZipCodeTable[Zip Code],ZipCodeTable[City])</f>
        <v>Moorhead</v>
      </c>
      <c r="M8142" t="str">
        <f>_xlfn.XLOOKUP(SuperStoreData[[#This Row],[Zip Code]],ZipCodeTable[Zip Code],ZipCodeTable[State])</f>
        <v>MN</v>
      </c>
      <c r="N8142" t="s">
        <v>23</v>
      </c>
      <c r="O8142" t="s">
        <v>5987</v>
      </c>
      <c r="P8142" t="s">
        <v>48</v>
      </c>
      <c r="Q8142" t="s">
        <v>55</v>
      </c>
      <c r="R8142" t="s">
        <v>5988</v>
      </c>
      <c r="S8142" s="5">
        <v>479.9</v>
      </c>
      <c r="T8142" s="5">
        <v>73.656191808114698</v>
      </c>
      <c r="U8142" s="6">
        <f>SuperStoreData[[#This Row],[Profit]]/SuperStoreData[[#This Row],[Sales]]</f>
        <v>0.15348237509505044</v>
      </c>
    </row>
    <row r="8143" spans="1:21" x14ac:dyDescent="0.2">
      <c r="A8143">
        <v>7836</v>
      </c>
      <c r="B8143" t="s">
        <v>7814</v>
      </c>
      <c r="C8143" s="1">
        <v>42567</v>
      </c>
      <c r="D8143" s="1">
        <v>42570</v>
      </c>
      <c r="E8143" s="7">
        <f>SuperStoreData[[#This Row],[Ship Date]]-SuperStoreData[[#This Row],[Order Date]]</f>
        <v>3</v>
      </c>
      <c r="F8143" t="s">
        <v>129</v>
      </c>
      <c r="G8143" t="s">
        <v>6045</v>
      </c>
      <c r="H8143" t="s">
        <v>6046</v>
      </c>
      <c r="I8143" t="str">
        <f>PROPER(SuperStoreData[[#This Row],[Customer Name]])</f>
        <v>Eugene Barchas</v>
      </c>
      <c r="J8143" t="s">
        <v>32</v>
      </c>
      <c r="K8143">
        <v>90045</v>
      </c>
      <c r="L8143" t="str">
        <f>_xlfn.XLOOKUP(SuperStoreData[[#This Row],[Zip Code]],ZipCodeTable[Zip Code],ZipCodeTable[City])</f>
        <v>Los Angeles</v>
      </c>
      <c r="M8143" t="str">
        <f>_xlfn.XLOOKUP(SuperStoreData[[#This Row],[Zip Code]],ZipCodeTable[Zip Code],ZipCodeTable[State])</f>
        <v>CA</v>
      </c>
      <c r="N8143" t="s">
        <v>68</v>
      </c>
      <c r="O8143" t="s">
        <v>1848</v>
      </c>
      <c r="P8143" t="s">
        <v>76</v>
      </c>
      <c r="Q8143" t="s">
        <v>98</v>
      </c>
      <c r="R8143" t="s">
        <v>1849</v>
      </c>
      <c r="S8143" s="5">
        <v>479.92</v>
      </c>
      <c r="T8143" s="5">
        <v>90.938559097049705</v>
      </c>
      <c r="U8143" s="6">
        <f>SuperStoreData[[#This Row],[Profit]]/SuperStoreData[[#This Row],[Sales]]</f>
        <v>0.1894869126042876</v>
      </c>
    </row>
    <row r="8144" spans="1:21" x14ac:dyDescent="0.2">
      <c r="A8144">
        <v>2510</v>
      </c>
      <c r="B8144" t="s">
        <v>1377</v>
      </c>
      <c r="C8144" s="1">
        <v>43029</v>
      </c>
      <c r="D8144" s="1">
        <v>43029</v>
      </c>
      <c r="E8144" s="7">
        <f>SuperStoreData[[#This Row],[Ship Date]]-SuperStoreData[[#This Row],[Order Date]]</f>
        <v>0</v>
      </c>
      <c r="F8144" t="s">
        <v>29</v>
      </c>
      <c r="G8144" t="s">
        <v>1158</v>
      </c>
      <c r="H8144" t="s">
        <v>1378</v>
      </c>
      <c r="I8144" t="str">
        <f>PROPER(SuperStoreData[[#This Row],[Customer Name]])</f>
        <v>Maribeth Yedwab</v>
      </c>
      <c r="J8144" t="s">
        <v>82</v>
      </c>
      <c r="K8144">
        <v>90045</v>
      </c>
      <c r="L8144" t="str">
        <f>_xlfn.XLOOKUP(SuperStoreData[[#This Row],[Zip Code]],ZipCodeTable[Zip Code],ZipCodeTable[City])</f>
        <v>Los Angeles</v>
      </c>
      <c r="M8144" t="str">
        <f>_xlfn.XLOOKUP(SuperStoreData[[#This Row],[Zip Code]],ZipCodeTable[Zip Code],ZipCodeTable[State])</f>
        <v>CA</v>
      </c>
      <c r="N8144" t="s">
        <v>68</v>
      </c>
      <c r="O8144" t="s">
        <v>1379</v>
      </c>
      <c r="P8144" t="s">
        <v>76</v>
      </c>
      <c r="Q8144" t="s">
        <v>77</v>
      </c>
      <c r="R8144" t="s">
        <v>1380</v>
      </c>
      <c r="S8144" s="5">
        <v>479.94</v>
      </c>
      <c r="T8144" s="5">
        <v>10.324695744347199</v>
      </c>
      <c r="U8144" s="6">
        <f>SuperStoreData[[#This Row],[Profit]]/SuperStoreData[[#This Row],[Sales]]</f>
        <v>2.1512471859705794E-2</v>
      </c>
    </row>
    <row r="8145" spans="1:21" x14ac:dyDescent="0.2">
      <c r="A8145">
        <v>3092</v>
      </c>
      <c r="B8145" t="s">
        <v>2495</v>
      </c>
      <c r="C8145" s="1">
        <v>43375</v>
      </c>
      <c r="D8145" s="1">
        <v>43379</v>
      </c>
      <c r="E8145" s="7">
        <f>SuperStoreData[[#This Row],[Ship Date]]-SuperStoreData[[#This Row],[Order Date]]</f>
        <v>4</v>
      </c>
      <c r="F8145" t="s">
        <v>29</v>
      </c>
      <c r="G8145" t="s">
        <v>2496</v>
      </c>
      <c r="H8145" t="s">
        <v>2497</v>
      </c>
      <c r="I8145" t="str">
        <f>PROPER(SuperStoreData[[#This Row],[Customer Name]])</f>
        <v>Brosina Hoffman</v>
      </c>
      <c r="J8145" t="s">
        <v>32</v>
      </c>
      <c r="K8145">
        <v>19711</v>
      </c>
      <c r="L8145" t="str">
        <f>_xlfn.XLOOKUP(SuperStoreData[[#This Row],[Zip Code]],ZipCodeTable[Zip Code],ZipCodeTable[City])</f>
        <v>Newark</v>
      </c>
      <c r="M8145" t="str">
        <f>_xlfn.XLOOKUP(SuperStoreData[[#This Row],[Zip Code]],ZipCodeTable[Zip Code],ZipCodeTable[State])</f>
        <v>DE</v>
      </c>
      <c r="N8145" t="s">
        <v>46</v>
      </c>
      <c r="O8145" t="s">
        <v>1906</v>
      </c>
      <c r="P8145" t="s">
        <v>76</v>
      </c>
      <c r="Q8145" t="s">
        <v>98</v>
      </c>
      <c r="R8145" t="s">
        <v>1907</v>
      </c>
      <c r="S8145" s="5">
        <v>479.95</v>
      </c>
      <c r="T8145" s="5">
        <v>85.580167076094796</v>
      </c>
      <c r="U8145" s="6">
        <f>SuperStoreData[[#This Row],[Profit]]/SuperStoreData[[#This Row],[Sales]]</f>
        <v>0.17831058876152683</v>
      </c>
    </row>
    <row r="8146" spans="1:21" x14ac:dyDescent="0.2">
      <c r="A8146">
        <v>7095</v>
      </c>
      <c r="B8146" t="s">
        <v>6241</v>
      </c>
      <c r="C8146" s="1">
        <v>42254</v>
      </c>
      <c r="D8146" s="1">
        <v>42259</v>
      </c>
      <c r="E8146" s="7">
        <f>SuperStoreData[[#This Row],[Ship Date]]-SuperStoreData[[#This Row],[Order Date]]</f>
        <v>5</v>
      </c>
      <c r="F8146" t="s">
        <v>129</v>
      </c>
      <c r="G8146" t="s">
        <v>5085</v>
      </c>
      <c r="H8146" t="s">
        <v>5096</v>
      </c>
      <c r="I8146" t="str">
        <f>PROPER(SuperStoreData[[#This Row],[Customer Name]])</f>
        <v>Jill Fjeld</v>
      </c>
      <c r="J8146" t="s">
        <v>32</v>
      </c>
      <c r="K8146">
        <v>62521</v>
      </c>
      <c r="L8146" t="str">
        <f>_xlfn.XLOOKUP(SuperStoreData[[#This Row],[Zip Code]],ZipCodeTable[Zip Code],ZipCodeTable[City])</f>
        <v>Decatur</v>
      </c>
      <c r="M8146" t="str">
        <f>_xlfn.XLOOKUP(SuperStoreData[[#This Row],[Zip Code]],ZipCodeTable[Zip Code],ZipCodeTable[State])</f>
        <v>IL</v>
      </c>
      <c r="N8146" t="s">
        <v>23</v>
      </c>
      <c r="O8146" t="s">
        <v>5770</v>
      </c>
      <c r="P8146" t="s">
        <v>76</v>
      </c>
      <c r="Q8146" t="s">
        <v>77</v>
      </c>
      <c r="R8146" t="s">
        <v>5771</v>
      </c>
      <c r="S8146" s="5">
        <v>479.952</v>
      </c>
      <c r="T8146" s="5">
        <v>56.005072657206902</v>
      </c>
      <c r="U8146" s="6">
        <f>SuperStoreData[[#This Row],[Profit]]/SuperStoreData[[#This Row],[Sales]]</f>
        <v>0.11668890359287366</v>
      </c>
    </row>
    <row r="8147" spans="1:21" x14ac:dyDescent="0.2">
      <c r="A8147">
        <v>6745</v>
      </c>
      <c r="B8147" t="s">
        <v>8661</v>
      </c>
      <c r="C8147" s="1">
        <v>43015</v>
      </c>
      <c r="D8147" s="1">
        <v>43020</v>
      </c>
      <c r="E8147" s="7">
        <f>SuperStoreData[[#This Row],[Ship Date]]-SuperStoreData[[#This Row],[Order Date]]</f>
        <v>5</v>
      </c>
      <c r="F8147" t="s">
        <v>129</v>
      </c>
      <c r="G8147" t="s">
        <v>3653</v>
      </c>
      <c r="H8147" t="s">
        <v>3654</v>
      </c>
      <c r="I8147" t="str">
        <f>PROPER(SuperStoreData[[#This Row],[Customer Name]])</f>
        <v>Christine Sundaresam</v>
      </c>
      <c r="J8147" t="s">
        <v>32</v>
      </c>
      <c r="K8147">
        <v>43017</v>
      </c>
      <c r="L8147" t="str">
        <f>_xlfn.XLOOKUP(SuperStoreData[[#This Row],[Zip Code]],ZipCodeTable[Zip Code],ZipCodeTable[City])</f>
        <v>Dublin</v>
      </c>
      <c r="M8147" t="str">
        <f>_xlfn.XLOOKUP(SuperStoreData[[#This Row],[Zip Code]],ZipCodeTable[Zip Code],ZipCodeTable[State])</f>
        <v>OH</v>
      </c>
      <c r="N8147" t="s">
        <v>46</v>
      </c>
      <c r="O8147" t="s">
        <v>1710</v>
      </c>
      <c r="P8147" t="s">
        <v>76</v>
      </c>
      <c r="Q8147" t="s">
        <v>77</v>
      </c>
      <c r="R8147" t="s">
        <v>1711</v>
      </c>
      <c r="S8147" s="5">
        <v>479.952</v>
      </c>
      <c r="T8147" s="5">
        <v>163.15725883266401</v>
      </c>
      <c r="U8147" s="6">
        <f>SuperStoreData[[#This Row],[Profit]]/SuperStoreData[[#This Row],[Sales]]</f>
        <v>0.33994495039642303</v>
      </c>
    </row>
    <row r="8148" spans="1:21" x14ac:dyDescent="0.2">
      <c r="A8148">
        <v>1983</v>
      </c>
      <c r="B8148" t="s">
        <v>3211</v>
      </c>
      <c r="C8148" s="1">
        <v>42680</v>
      </c>
      <c r="D8148" s="1">
        <v>42683</v>
      </c>
      <c r="E8148" s="7">
        <f>SuperStoreData[[#This Row],[Ship Date]]-SuperStoreData[[#This Row],[Order Date]]</f>
        <v>3</v>
      </c>
      <c r="F8148" t="s">
        <v>29</v>
      </c>
      <c r="G8148" t="s">
        <v>3212</v>
      </c>
      <c r="H8148" t="s">
        <v>3213</v>
      </c>
      <c r="I8148" t="str">
        <f>PROPER(SuperStoreData[[#This Row],[Customer Name]])</f>
        <v>Nathan Gelder</v>
      </c>
      <c r="J8148" t="s">
        <v>32</v>
      </c>
      <c r="K8148">
        <v>73120</v>
      </c>
      <c r="L8148" t="str">
        <f>_xlfn.XLOOKUP(SuperStoreData[[#This Row],[Zip Code]],ZipCodeTable[Zip Code],ZipCodeTable[City])</f>
        <v>Oklahoma City</v>
      </c>
      <c r="M8148" t="str">
        <f>_xlfn.XLOOKUP(SuperStoreData[[#This Row],[Zip Code]],ZipCodeTable[Zip Code],ZipCodeTable[State])</f>
        <v>OK</v>
      </c>
      <c r="N8148" t="s">
        <v>23</v>
      </c>
      <c r="O8148" t="s">
        <v>1110</v>
      </c>
      <c r="P8148" t="s">
        <v>76</v>
      </c>
      <c r="Q8148" t="s">
        <v>98</v>
      </c>
      <c r="R8148" t="s">
        <v>1111</v>
      </c>
      <c r="S8148" s="5">
        <v>479.96</v>
      </c>
      <c r="T8148" s="5">
        <v>126.309479928347</v>
      </c>
      <c r="U8148" s="6">
        <f>SuperStoreData[[#This Row],[Profit]]/SuperStoreData[[#This Row],[Sales]]</f>
        <v>0.26316668040742353</v>
      </c>
    </row>
    <row r="8149" spans="1:21" x14ac:dyDescent="0.2">
      <c r="A8149">
        <v>7706</v>
      </c>
      <c r="B8149" t="s">
        <v>10983</v>
      </c>
      <c r="C8149" s="1">
        <v>43025</v>
      </c>
      <c r="D8149" s="1">
        <v>43029</v>
      </c>
      <c r="E8149" s="7">
        <f>SuperStoreData[[#This Row],[Ship Date]]-SuperStoreData[[#This Row],[Order Date]]</f>
        <v>4</v>
      </c>
      <c r="F8149" t="s">
        <v>29</v>
      </c>
      <c r="G8149" t="s">
        <v>3465</v>
      </c>
      <c r="H8149" t="s">
        <v>3466</v>
      </c>
      <c r="I8149" t="str">
        <f>PROPER(SuperStoreData[[#This Row],[Customer Name]])</f>
        <v>Andrew Allen</v>
      </c>
      <c r="J8149" t="s">
        <v>32</v>
      </c>
      <c r="K8149">
        <v>48234</v>
      </c>
      <c r="L8149" t="str">
        <f>_xlfn.XLOOKUP(SuperStoreData[[#This Row],[Zip Code]],ZipCodeTable[Zip Code],ZipCodeTable[City])</f>
        <v>Detroit</v>
      </c>
      <c r="M8149" t="str">
        <f>_xlfn.XLOOKUP(SuperStoreData[[#This Row],[Zip Code]],ZipCodeTable[Zip Code],ZipCodeTable[State])</f>
        <v>MI</v>
      </c>
      <c r="N8149" t="s">
        <v>23</v>
      </c>
      <c r="O8149" t="s">
        <v>4289</v>
      </c>
      <c r="P8149" t="s">
        <v>76</v>
      </c>
      <c r="Q8149" t="s">
        <v>77</v>
      </c>
      <c r="R8149" t="s">
        <v>4290</v>
      </c>
      <c r="S8149" s="5">
        <v>479.97</v>
      </c>
      <c r="T8149" s="5">
        <v>160.601146981928</v>
      </c>
      <c r="U8149" s="6">
        <f>SuperStoreData[[#This Row],[Profit]]/SuperStoreData[[#This Row],[Sales]]</f>
        <v>0.33460663579375377</v>
      </c>
    </row>
    <row r="8150" spans="1:21" x14ac:dyDescent="0.2">
      <c r="A8150">
        <v>8498</v>
      </c>
      <c r="B8150" t="s">
        <v>4074</v>
      </c>
      <c r="C8150" s="1">
        <v>43284</v>
      </c>
      <c r="D8150" s="1">
        <v>43285</v>
      </c>
      <c r="E8150" s="7">
        <f>SuperStoreData[[#This Row],[Ship Date]]-SuperStoreData[[#This Row],[Order Date]]</f>
        <v>1</v>
      </c>
      <c r="F8150" t="s">
        <v>129</v>
      </c>
      <c r="G8150" t="s">
        <v>3707</v>
      </c>
      <c r="H8150" t="s">
        <v>3708</v>
      </c>
      <c r="I8150" t="str">
        <f>PROPER(SuperStoreData[[#This Row],[Customer Name]])</f>
        <v>Aimee Bixby</v>
      </c>
      <c r="J8150" t="s">
        <v>32</v>
      </c>
      <c r="K8150">
        <v>10701</v>
      </c>
      <c r="L8150" t="str">
        <f>_xlfn.XLOOKUP(SuperStoreData[[#This Row],[Zip Code]],ZipCodeTable[Zip Code],ZipCodeTable[City])</f>
        <v>Yonkers</v>
      </c>
      <c r="M8150" t="str">
        <f>_xlfn.XLOOKUP(SuperStoreData[[#This Row],[Zip Code]],ZipCodeTable[Zip Code],ZipCodeTable[State])</f>
        <v>NY</v>
      </c>
      <c r="N8150" t="s">
        <v>46</v>
      </c>
      <c r="O8150" t="s">
        <v>4080</v>
      </c>
      <c r="P8150" t="s">
        <v>76</v>
      </c>
      <c r="Q8150" t="s">
        <v>77</v>
      </c>
      <c r="R8150" t="s">
        <v>4081</v>
      </c>
      <c r="S8150" s="5">
        <v>479.97</v>
      </c>
      <c r="T8150" s="5">
        <v>51.6515389853896</v>
      </c>
      <c r="U8150" s="6">
        <f>SuperStoreData[[#This Row],[Profit]]/SuperStoreData[[#This Row],[Sales]]</f>
        <v>0.10761409876740129</v>
      </c>
    </row>
    <row r="8151" spans="1:21" x14ac:dyDescent="0.2">
      <c r="A8151">
        <v>686</v>
      </c>
      <c r="B8151" t="s">
        <v>4286</v>
      </c>
      <c r="C8151" s="1">
        <v>42677</v>
      </c>
      <c r="D8151" s="1">
        <v>42681</v>
      </c>
      <c r="E8151" s="7">
        <f>SuperStoreData[[#This Row],[Ship Date]]-SuperStoreData[[#This Row],[Order Date]]</f>
        <v>4</v>
      </c>
      <c r="F8151" t="s">
        <v>18</v>
      </c>
      <c r="G8151" t="s">
        <v>4287</v>
      </c>
      <c r="H8151" t="s">
        <v>4288</v>
      </c>
      <c r="I8151" t="str">
        <f>PROPER(SuperStoreData[[#This Row],[Customer Name]])</f>
        <v>Michael Chen</v>
      </c>
      <c r="J8151" t="s">
        <v>32</v>
      </c>
      <c r="K8151">
        <v>39212</v>
      </c>
      <c r="L8151" t="str">
        <f>_xlfn.XLOOKUP(SuperStoreData[[#This Row],[Zip Code]],ZipCodeTable[Zip Code],ZipCodeTable[City])</f>
        <v>Jackson</v>
      </c>
      <c r="M8151" t="str">
        <f>_xlfn.XLOOKUP(SuperStoreData[[#This Row],[Zip Code]],ZipCodeTable[Zip Code],ZipCodeTable[State])</f>
        <v>MS</v>
      </c>
      <c r="N8151" t="s">
        <v>85</v>
      </c>
      <c r="O8151" t="s">
        <v>4289</v>
      </c>
      <c r="P8151" t="s">
        <v>76</v>
      </c>
      <c r="Q8151" t="s">
        <v>77</v>
      </c>
      <c r="R8151" t="s">
        <v>4290</v>
      </c>
      <c r="S8151" s="5">
        <v>479.97</v>
      </c>
      <c r="T8151" s="5">
        <v>118.25594670597999</v>
      </c>
      <c r="U8151" s="6">
        <f>SuperStoreData[[#This Row],[Profit]]/SuperStoreData[[#This Row],[Sales]]</f>
        <v>0.24638195450961517</v>
      </c>
    </row>
    <row r="8152" spans="1:21" x14ac:dyDescent="0.2">
      <c r="A8152">
        <v>4030</v>
      </c>
      <c r="B8152" t="s">
        <v>10675</v>
      </c>
      <c r="C8152" s="1">
        <v>42154</v>
      </c>
      <c r="D8152" s="1">
        <v>42156</v>
      </c>
      <c r="E8152" s="7">
        <f>SuperStoreData[[#This Row],[Ship Date]]-SuperStoreData[[#This Row],[Order Date]]</f>
        <v>2</v>
      </c>
      <c r="F8152" t="s">
        <v>29</v>
      </c>
      <c r="G8152" t="s">
        <v>3653</v>
      </c>
      <c r="H8152" t="s">
        <v>3654</v>
      </c>
      <c r="I8152" t="str">
        <f>PROPER(SuperStoreData[[#This Row],[Customer Name]])</f>
        <v>Christine Sundaresam</v>
      </c>
      <c r="J8152" t="s">
        <v>32</v>
      </c>
      <c r="K8152">
        <v>70506</v>
      </c>
      <c r="L8152" t="str">
        <f>_xlfn.XLOOKUP(SuperStoreData[[#This Row],[Zip Code]],ZipCodeTable[Zip Code],ZipCodeTable[City])</f>
        <v>Lafayette</v>
      </c>
      <c r="M8152" t="str">
        <f>_xlfn.XLOOKUP(SuperStoreData[[#This Row],[Zip Code]],ZipCodeTable[Zip Code],ZipCodeTable[State])</f>
        <v>LA</v>
      </c>
      <c r="N8152" t="s">
        <v>85</v>
      </c>
      <c r="O8152" t="s">
        <v>6985</v>
      </c>
      <c r="P8152" t="s">
        <v>76</v>
      </c>
      <c r="Q8152" t="s">
        <v>176</v>
      </c>
      <c r="R8152" t="s">
        <v>6986</v>
      </c>
      <c r="S8152" s="5">
        <v>479.97</v>
      </c>
      <c r="T8152" s="5">
        <v>137.67780058051</v>
      </c>
      <c r="U8152" s="6">
        <f>SuperStoreData[[#This Row],[Profit]]/SuperStoreData[[#This Row],[Sales]]</f>
        <v>0.28684667912684125</v>
      </c>
    </row>
    <row r="8153" spans="1:21" x14ac:dyDescent="0.2">
      <c r="A8153">
        <v>9044</v>
      </c>
      <c r="B8153" t="s">
        <v>5633</v>
      </c>
      <c r="C8153" s="1">
        <v>43210</v>
      </c>
      <c r="D8153" s="1">
        <v>43216</v>
      </c>
      <c r="E8153" s="7">
        <f>SuperStoreData[[#This Row],[Ship Date]]-SuperStoreData[[#This Row],[Order Date]]</f>
        <v>6</v>
      </c>
      <c r="F8153" t="s">
        <v>29</v>
      </c>
      <c r="G8153" t="s">
        <v>3614</v>
      </c>
      <c r="H8153" t="s">
        <v>3615</v>
      </c>
      <c r="I8153" t="str">
        <f>PROPER(SuperStoreData[[#This Row],[Customer Name]])</f>
        <v>Marina Lichtenstein</v>
      </c>
      <c r="J8153" t="s">
        <v>82</v>
      </c>
      <c r="K8153">
        <v>94122</v>
      </c>
      <c r="L8153" t="str">
        <f>_xlfn.XLOOKUP(SuperStoreData[[#This Row],[Zip Code]],ZipCodeTable[Zip Code],ZipCodeTable[City])</f>
        <v>San Francisco</v>
      </c>
      <c r="M8153" t="str">
        <f>_xlfn.XLOOKUP(SuperStoreData[[#This Row],[Zip Code]],ZipCodeTable[Zip Code],ZipCodeTable[State])</f>
        <v>CA</v>
      </c>
      <c r="N8153" t="s">
        <v>68</v>
      </c>
      <c r="O8153" t="s">
        <v>4289</v>
      </c>
      <c r="P8153" t="s">
        <v>76</v>
      </c>
      <c r="Q8153" t="s">
        <v>77</v>
      </c>
      <c r="R8153" t="s">
        <v>4290</v>
      </c>
      <c r="S8153" s="5">
        <v>479.97</v>
      </c>
      <c r="T8153" s="5">
        <v>151.14857104083299</v>
      </c>
      <c r="U8153" s="6">
        <f>SuperStoreData[[#This Row],[Profit]]/SuperStoreData[[#This Row],[Sales]]</f>
        <v>0.31491253836871674</v>
      </c>
    </row>
    <row r="8154" spans="1:21" x14ac:dyDescent="0.2">
      <c r="A8154">
        <v>8614</v>
      </c>
      <c r="B8154" t="s">
        <v>6581</v>
      </c>
      <c r="C8154" s="1">
        <v>43407</v>
      </c>
      <c r="D8154" s="1">
        <v>43413</v>
      </c>
      <c r="E8154" s="7">
        <f>SuperStoreData[[#This Row],[Ship Date]]-SuperStoreData[[#This Row],[Order Date]]</f>
        <v>6</v>
      </c>
      <c r="F8154" t="s">
        <v>29</v>
      </c>
      <c r="G8154" t="s">
        <v>6582</v>
      </c>
      <c r="H8154" t="s">
        <v>6583</v>
      </c>
      <c r="I8154" t="str">
        <f>PROPER(SuperStoreData[[#This Row],[Customer Name]])</f>
        <v>Philip Fox</v>
      </c>
      <c r="J8154" t="s">
        <v>32</v>
      </c>
      <c r="K8154">
        <v>94601</v>
      </c>
      <c r="L8154" t="str">
        <f>_xlfn.XLOOKUP(SuperStoreData[[#This Row],[Zip Code]],ZipCodeTable[Zip Code],ZipCodeTable[City])</f>
        <v>Oakland</v>
      </c>
      <c r="M8154" t="str">
        <f>_xlfn.XLOOKUP(SuperStoreData[[#This Row],[Zip Code]],ZipCodeTable[Zip Code],ZipCodeTable[State])</f>
        <v>CA</v>
      </c>
      <c r="N8154" t="s">
        <v>68</v>
      </c>
      <c r="O8154" t="s">
        <v>4080</v>
      </c>
      <c r="P8154" t="s">
        <v>76</v>
      </c>
      <c r="Q8154" t="s">
        <v>77</v>
      </c>
      <c r="R8154" t="s">
        <v>4081</v>
      </c>
      <c r="S8154" s="5">
        <v>479.97</v>
      </c>
      <c r="T8154" s="5">
        <v>86.477520835980798</v>
      </c>
      <c r="U8154" s="6">
        <f>SuperStoreData[[#This Row],[Profit]]/SuperStoreData[[#This Row],[Sales]]</f>
        <v>0.18017276253928535</v>
      </c>
    </row>
    <row r="8155" spans="1:21" x14ac:dyDescent="0.2">
      <c r="A8155">
        <v>8494</v>
      </c>
      <c r="B8155" t="s">
        <v>10428</v>
      </c>
      <c r="C8155" s="1">
        <v>42476</v>
      </c>
      <c r="D8155" s="1">
        <v>42478</v>
      </c>
      <c r="E8155" s="7">
        <f>SuperStoreData[[#This Row],[Ship Date]]-SuperStoreData[[#This Row],[Order Date]]</f>
        <v>2</v>
      </c>
      <c r="F8155" t="s">
        <v>29</v>
      </c>
      <c r="G8155" t="s">
        <v>6226</v>
      </c>
      <c r="H8155" t="s">
        <v>6227</v>
      </c>
      <c r="I8155" t="str">
        <f>PROPER(SuperStoreData[[#This Row],[Customer Name]])</f>
        <v>Craig Carroll</v>
      </c>
      <c r="J8155" t="s">
        <v>32</v>
      </c>
      <c r="K8155">
        <v>79424</v>
      </c>
      <c r="L8155" t="str">
        <f>_xlfn.XLOOKUP(SuperStoreData[[#This Row],[Zip Code]],ZipCodeTable[Zip Code],ZipCodeTable[City])</f>
        <v>Lubbock</v>
      </c>
      <c r="M8155" t="str">
        <f>_xlfn.XLOOKUP(SuperStoreData[[#This Row],[Zip Code]],ZipCodeTable[Zip Code],ZipCodeTable[State])</f>
        <v>TX</v>
      </c>
      <c r="N8155" t="s">
        <v>23</v>
      </c>
      <c r="O8155" t="s">
        <v>6048</v>
      </c>
      <c r="P8155" t="s">
        <v>76</v>
      </c>
      <c r="Q8155" t="s">
        <v>511</v>
      </c>
      <c r="R8155" t="s">
        <v>6049</v>
      </c>
      <c r="S8155" s="5">
        <v>479.976</v>
      </c>
      <c r="T8155" s="5">
        <v>43.112170559005897</v>
      </c>
      <c r="U8155" s="6">
        <f>SuperStoreData[[#This Row],[Profit]]/SuperStoreData[[#This Row],[Sales]]</f>
        <v>8.9821513073582632E-2</v>
      </c>
    </row>
    <row r="8156" spans="1:21" x14ac:dyDescent="0.2">
      <c r="A8156">
        <v>8571</v>
      </c>
      <c r="B8156" t="s">
        <v>5188</v>
      </c>
      <c r="C8156" s="1">
        <v>42683</v>
      </c>
      <c r="D8156" s="1">
        <v>42687</v>
      </c>
      <c r="E8156" s="7">
        <f>SuperStoreData[[#This Row],[Ship Date]]-SuperStoreData[[#This Row],[Order Date]]</f>
        <v>4</v>
      </c>
      <c r="F8156" t="s">
        <v>29</v>
      </c>
      <c r="G8156" t="s">
        <v>5189</v>
      </c>
      <c r="H8156" t="s">
        <v>5192</v>
      </c>
      <c r="I8156" t="str">
        <f>PROPER(SuperStoreData[[#This Row],[Customer Name]])</f>
        <v>Dave Poirier</v>
      </c>
      <c r="J8156" t="s">
        <v>82</v>
      </c>
      <c r="K8156">
        <v>11550</v>
      </c>
      <c r="L8156" t="str">
        <f>_xlfn.XLOOKUP(SuperStoreData[[#This Row],[Zip Code]],ZipCodeTable[Zip Code],ZipCodeTable[City])</f>
        <v>Hempstead</v>
      </c>
      <c r="M8156" t="str">
        <f>_xlfn.XLOOKUP(SuperStoreData[[#This Row],[Zip Code]],ZipCodeTable[Zip Code],ZipCodeTable[State])</f>
        <v>NY</v>
      </c>
      <c r="N8156" t="s">
        <v>46</v>
      </c>
      <c r="O8156" t="s">
        <v>1493</v>
      </c>
      <c r="P8156" t="s">
        <v>76</v>
      </c>
      <c r="Q8156" t="s">
        <v>511</v>
      </c>
      <c r="R8156" t="s">
        <v>1494</v>
      </c>
      <c r="S8156" s="5">
        <v>479.98399999999998</v>
      </c>
      <c r="T8156" s="5">
        <v>80.989102456048499</v>
      </c>
      <c r="U8156" s="6">
        <f>SuperStoreData[[#This Row],[Profit]]/SuperStoreData[[#This Row],[Sales]]</f>
        <v>0.16873292121414152</v>
      </c>
    </row>
    <row r="8157" spans="1:21" x14ac:dyDescent="0.2">
      <c r="A8157">
        <v>2900</v>
      </c>
      <c r="B8157" t="s">
        <v>7581</v>
      </c>
      <c r="C8157" s="1">
        <v>43408</v>
      </c>
      <c r="D8157" s="1">
        <v>43409</v>
      </c>
      <c r="E8157" s="7">
        <f>SuperStoreData[[#This Row],[Ship Date]]-SuperStoreData[[#This Row],[Order Date]]</f>
        <v>1</v>
      </c>
      <c r="F8157" t="s">
        <v>29</v>
      </c>
      <c r="G8157" t="s">
        <v>3199</v>
      </c>
      <c r="H8157" t="s">
        <v>3200</v>
      </c>
      <c r="I8157" t="str">
        <f>PROPER(SuperStoreData[[#This Row],[Customer Name]])</f>
        <v>Paul Gonzalez</v>
      </c>
      <c r="J8157" t="s">
        <v>32</v>
      </c>
      <c r="K8157">
        <v>10035</v>
      </c>
      <c r="L8157" t="str">
        <f>_xlfn.XLOOKUP(SuperStoreData[[#This Row],[Zip Code]],ZipCodeTable[Zip Code],ZipCodeTable[City])</f>
        <v>New York</v>
      </c>
      <c r="M8157" t="str">
        <f>_xlfn.XLOOKUP(SuperStoreData[[#This Row],[Zip Code]],ZipCodeTable[Zip Code],ZipCodeTable[State])</f>
        <v>NY</v>
      </c>
      <c r="N8157" t="s">
        <v>46</v>
      </c>
      <c r="O8157" t="s">
        <v>510</v>
      </c>
      <c r="P8157" t="s">
        <v>76</v>
      </c>
      <c r="Q8157" t="s">
        <v>511</v>
      </c>
      <c r="R8157" t="s">
        <v>512</v>
      </c>
      <c r="S8157" s="5">
        <v>479.98399999999998</v>
      </c>
      <c r="T8157" s="5">
        <v>147.65178782851601</v>
      </c>
      <c r="U8157" s="6">
        <f>SuperStoreData[[#This Row],[Profit]]/SuperStoreData[[#This Row],[Sales]]</f>
        <v>0.3076181452475833</v>
      </c>
    </row>
    <row r="8158" spans="1:21" x14ac:dyDescent="0.2">
      <c r="A8158">
        <v>7037</v>
      </c>
      <c r="B8158" t="s">
        <v>1489</v>
      </c>
      <c r="C8158" s="1">
        <v>42986</v>
      </c>
      <c r="D8158" s="1">
        <v>42988</v>
      </c>
      <c r="E8158" s="7">
        <f>SuperStoreData[[#This Row],[Ship Date]]-SuperStoreData[[#This Row],[Order Date]]</f>
        <v>2</v>
      </c>
      <c r="F8158" t="s">
        <v>129</v>
      </c>
      <c r="G8158" t="s">
        <v>1490</v>
      </c>
      <c r="H8158" t="s">
        <v>1491</v>
      </c>
      <c r="I8158" t="str">
        <f>PROPER(SuperStoreData[[#This Row],[Customer Name]])</f>
        <v>Cari Schnelling</v>
      </c>
      <c r="J8158" t="s">
        <v>32</v>
      </c>
      <c r="K8158">
        <v>33801</v>
      </c>
      <c r="L8158" t="str">
        <f>_xlfn.XLOOKUP(SuperStoreData[[#This Row],[Zip Code]],ZipCodeTable[Zip Code],ZipCodeTable[City])</f>
        <v>Lakeland</v>
      </c>
      <c r="M8158" t="str">
        <f>_xlfn.XLOOKUP(SuperStoreData[[#This Row],[Zip Code]],ZipCodeTable[Zip Code],ZipCodeTable[State])</f>
        <v>FL</v>
      </c>
      <c r="N8158" t="s">
        <v>85</v>
      </c>
      <c r="O8158" t="s">
        <v>1493</v>
      </c>
      <c r="P8158" t="s">
        <v>76</v>
      </c>
      <c r="Q8158" t="s">
        <v>511</v>
      </c>
      <c r="R8158" t="s">
        <v>1494</v>
      </c>
      <c r="S8158" s="5">
        <v>479.98399999999998</v>
      </c>
      <c r="T8158" s="5">
        <v>143.053102526288</v>
      </c>
      <c r="U8158" s="6">
        <f>SuperStoreData[[#This Row],[Profit]]/SuperStoreData[[#This Row],[Sales]]</f>
        <v>0.29803723150415018</v>
      </c>
    </row>
    <row r="8159" spans="1:21" x14ac:dyDescent="0.2">
      <c r="A8159">
        <v>8540</v>
      </c>
      <c r="B8159" t="s">
        <v>6272</v>
      </c>
      <c r="C8159" s="1">
        <v>43009</v>
      </c>
      <c r="D8159" s="1">
        <v>43009</v>
      </c>
      <c r="E8159" s="7">
        <f>SuperStoreData[[#This Row],[Ship Date]]-SuperStoreData[[#This Row],[Order Date]]</f>
        <v>0</v>
      </c>
      <c r="F8159" t="s">
        <v>29</v>
      </c>
      <c r="G8159" t="s">
        <v>1631</v>
      </c>
      <c r="H8159" t="s">
        <v>1632</v>
      </c>
      <c r="I8159" t="str">
        <f>PROPER(SuperStoreData[[#This Row],[Customer Name]])</f>
        <v>Karl Braun</v>
      </c>
      <c r="J8159" t="s">
        <v>32</v>
      </c>
      <c r="K8159">
        <v>90008</v>
      </c>
      <c r="L8159" t="str">
        <f>_xlfn.XLOOKUP(SuperStoreData[[#This Row],[Zip Code]],ZipCodeTable[Zip Code],ZipCodeTable[City])</f>
        <v>Los Angeles</v>
      </c>
      <c r="M8159" t="str">
        <f>_xlfn.XLOOKUP(SuperStoreData[[#This Row],[Zip Code]],ZipCodeTable[Zip Code],ZipCodeTable[State])</f>
        <v>CA</v>
      </c>
      <c r="N8159" t="s">
        <v>68</v>
      </c>
      <c r="O8159" t="s">
        <v>510</v>
      </c>
      <c r="P8159" t="s">
        <v>76</v>
      </c>
      <c r="Q8159" t="s">
        <v>511</v>
      </c>
      <c r="R8159" t="s">
        <v>512</v>
      </c>
      <c r="S8159" s="5">
        <v>479.98399999999998</v>
      </c>
      <c r="T8159" s="5">
        <v>50.238787230849098</v>
      </c>
      <c r="U8159" s="6">
        <f>SuperStoreData[[#This Row],[Profit]]/SuperStoreData[[#This Row],[Sales]]</f>
        <v>0.10466762898523513</v>
      </c>
    </row>
    <row r="8160" spans="1:21" x14ac:dyDescent="0.2">
      <c r="A8160">
        <v>4573</v>
      </c>
      <c r="B8160" t="s">
        <v>8907</v>
      </c>
      <c r="C8160" s="1">
        <v>42968</v>
      </c>
      <c r="D8160" s="1">
        <v>42974</v>
      </c>
      <c r="E8160" s="7">
        <f>SuperStoreData[[#This Row],[Ship Date]]-SuperStoreData[[#This Row],[Order Date]]</f>
        <v>6</v>
      </c>
      <c r="F8160" t="s">
        <v>29</v>
      </c>
      <c r="G8160" t="s">
        <v>1580</v>
      </c>
      <c r="H8160" t="s">
        <v>1581</v>
      </c>
      <c r="I8160" t="str">
        <f>PROPER(SuperStoreData[[#This Row],[Customer Name]])</f>
        <v>Alejandro Ballentine</v>
      </c>
      <c r="J8160" t="s">
        <v>21</v>
      </c>
      <c r="K8160">
        <v>90036</v>
      </c>
      <c r="L8160" t="str">
        <f>_xlfn.XLOOKUP(SuperStoreData[[#This Row],[Zip Code]],ZipCodeTable[Zip Code],ZipCodeTable[City])</f>
        <v>Los Angeles</v>
      </c>
      <c r="M8160" t="str">
        <f>_xlfn.XLOOKUP(SuperStoreData[[#This Row],[Zip Code]],ZipCodeTable[Zip Code],ZipCodeTable[State])</f>
        <v>CA</v>
      </c>
      <c r="N8160" t="s">
        <v>68</v>
      </c>
      <c r="O8160" t="s">
        <v>1493</v>
      </c>
      <c r="P8160" t="s">
        <v>76</v>
      </c>
      <c r="Q8160" t="s">
        <v>511</v>
      </c>
      <c r="R8160" t="s">
        <v>1494</v>
      </c>
      <c r="S8160" s="5">
        <v>479.98399999999998</v>
      </c>
      <c r="T8160" s="5">
        <v>163.023803163476</v>
      </c>
      <c r="U8160" s="6">
        <f>SuperStoreData[[#This Row],[Profit]]/SuperStoreData[[#This Row],[Sales]]</f>
        <v>0.33964424473206611</v>
      </c>
    </row>
    <row r="8161" spans="1:21" x14ac:dyDescent="0.2">
      <c r="A8161">
        <v>2387</v>
      </c>
      <c r="B8161" t="s">
        <v>10696</v>
      </c>
      <c r="C8161" s="1">
        <v>43437</v>
      </c>
      <c r="D8161" s="1">
        <v>43440</v>
      </c>
      <c r="E8161" s="7">
        <f>SuperStoreData[[#This Row],[Ship Date]]-SuperStoreData[[#This Row],[Order Date]]</f>
        <v>3</v>
      </c>
      <c r="F8161" t="s">
        <v>18</v>
      </c>
      <c r="G8161" t="s">
        <v>1708</v>
      </c>
      <c r="H8161" t="s">
        <v>3670</v>
      </c>
      <c r="I8161" t="str">
        <f>PROPER(SuperStoreData[[#This Row],[Customer Name]])</f>
        <v>Christina Vanderzanden</v>
      </c>
      <c r="J8161" t="s">
        <v>32</v>
      </c>
      <c r="K8161">
        <v>93727</v>
      </c>
      <c r="L8161" t="str">
        <f>_xlfn.XLOOKUP(SuperStoreData[[#This Row],[Zip Code]],ZipCodeTable[Zip Code],ZipCodeTable[City])</f>
        <v>Fresno</v>
      </c>
      <c r="M8161" t="str">
        <f>_xlfn.XLOOKUP(SuperStoreData[[#This Row],[Zip Code]],ZipCodeTable[Zip Code],ZipCodeTable[State])</f>
        <v>CA</v>
      </c>
      <c r="N8161" t="s">
        <v>68</v>
      </c>
      <c r="O8161" t="s">
        <v>510</v>
      </c>
      <c r="P8161" t="s">
        <v>76</v>
      </c>
      <c r="Q8161" t="s">
        <v>511</v>
      </c>
      <c r="R8161" t="s">
        <v>512</v>
      </c>
      <c r="S8161" s="5">
        <v>479.98399999999998</v>
      </c>
      <c r="T8161" s="5">
        <v>119.491586092411</v>
      </c>
      <c r="U8161" s="6">
        <f>SuperStoreData[[#This Row],[Profit]]/SuperStoreData[[#This Row],[Sales]]</f>
        <v>0.24894910266261167</v>
      </c>
    </row>
    <row r="8162" spans="1:21" x14ac:dyDescent="0.2">
      <c r="A8162">
        <v>6952</v>
      </c>
      <c r="B8162" t="s">
        <v>9730</v>
      </c>
      <c r="C8162" s="1">
        <v>43021</v>
      </c>
      <c r="D8162" s="1">
        <v>43028</v>
      </c>
      <c r="E8162" s="7">
        <f>SuperStoreData[[#This Row],[Ship Date]]-SuperStoreData[[#This Row],[Order Date]]</f>
        <v>7</v>
      </c>
      <c r="F8162" t="s">
        <v>29</v>
      </c>
      <c r="G8162" t="s">
        <v>6502</v>
      </c>
      <c r="H8162" t="s">
        <v>7872</v>
      </c>
      <c r="I8162" t="str">
        <f>PROPER(SuperStoreData[[#This Row],[Customer Name]])</f>
        <v>Grace Kelly</v>
      </c>
      <c r="J8162" t="s">
        <v>82</v>
      </c>
      <c r="K8162">
        <v>75217</v>
      </c>
      <c r="L8162" t="str">
        <f>_xlfn.XLOOKUP(SuperStoreData[[#This Row],[Zip Code]],ZipCodeTable[Zip Code],ZipCodeTable[City])</f>
        <v>Dallas</v>
      </c>
      <c r="M8162" t="str">
        <f>_xlfn.XLOOKUP(SuperStoreData[[#This Row],[Zip Code]],ZipCodeTable[Zip Code],ZipCodeTable[State])</f>
        <v>TX</v>
      </c>
      <c r="N8162" t="s">
        <v>23</v>
      </c>
      <c r="O8162" t="s">
        <v>9731</v>
      </c>
      <c r="P8162" t="s">
        <v>76</v>
      </c>
      <c r="Q8162" t="s">
        <v>176</v>
      </c>
      <c r="R8162" t="s">
        <v>9732</v>
      </c>
      <c r="S8162" s="5">
        <v>479.988</v>
      </c>
      <c r="T8162" s="5">
        <v>27.699263633188501</v>
      </c>
      <c r="U8162" s="6">
        <f>SuperStoreData[[#This Row],[Profit]]/SuperStoreData[[#This Row],[Sales]]</f>
        <v>5.7708241941857925E-2</v>
      </c>
    </row>
    <row r="8163" spans="1:21" x14ac:dyDescent="0.2">
      <c r="A8163">
        <v>8878</v>
      </c>
      <c r="B8163" t="s">
        <v>8960</v>
      </c>
      <c r="C8163" s="1">
        <v>42326</v>
      </c>
      <c r="D8163" s="1">
        <v>42329</v>
      </c>
      <c r="E8163" s="7">
        <f>SuperStoreData[[#This Row],[Ship Date]]-SuperStoreData[[#This Row],[Order Date]]</f>
        <v>3</v>
      </c>
      <c r="F8163" t="s">
        <v>29</v>
      </c>
      <c r="G8163" t="s">
        <v>1069</v>
      </c>
      <c r="H8163" t="s">
        <v>1070</v>
      </c>
      <c r="I8163" t="str">
        <f>PROPER(SuperStoreData[[#This Row],[Customer Name]])</f>
        <v>Gary Zandusky</v>
      </c>
      <c r="J8163" t="s">
        <v>32</v>
      </c>
      <c r="K8163">
        <v>7960</v>
      </c>
      <c r="L8163" t="str">
        <f>_xlfn.XLOOKUP(SuperStoreData[[#This Row],[Zip Code]],ZipCodeTable[Zip Code],ZipCodeTable[City])</f>
        <v>Morristown</v>
      </c>
      <c r="M8163" t="str">
        <f>_xlfn.XLOOKUP(SuperStoreData[[#This Row],[Zip Code]],ZipCodeTable[Zip Code],ZipCodeTable[State])</f>
        <v>NJ</v>
      </c>
      <c r="N8163" t="s">
        <v>46</v>
      </c>
      <c r="O8163" t="s">
        <v>8961</v>
      </c>
      <c r="P8163" t="s">
        <v>76</v>
      </c>
      <c r="Q8163" t="s">
        <v>176</v>
      </c>
      <c r="R8163" t="s">
        <v>8962</v>
      </c>
      <c r="S8163" s="5">
        <v>480</v>
      </c>
      <c r="T8163" s="5">
        <v>19.5621732288662</v>
      </c>
      <c r="U8163" s="6">
        <f>SuperStoreData[[#This Row],[Profit]]/SuperStoreData[[#This Row],[Sales]]</f>
        <v>4.0754527560137914E-2</v>
      </c>
    </row>
    <row r="8164" spans="1:21" x14ac:dyDescent="0.2">
      <c r="A8164">
        <v>3845</v>
      </c>
      <c r="B8164" t="s">
        <v>11369</v>
      </c>
      <c r="C8164" s="1">
        <v>42707</v>
      </c>
      <c r="D8164" s="1">
        <v>42711</v>
      </c>
      <c r="E8164" s="7">
        <f>SuperStoreData[[#This Row],[Ship Date]]-SuperStoreData[[#This Row],[Order Date]]</f>
        <v>4</v>
      </c>
      <c r="F8164" t="s">
        <v>18</v>
      </c>
      <c r="G8164" t="s">
        <v>4487</v>
      </c>
      <c r="H8164" t="s">
        <v>4488</v>
      </c>
      <c r="I8164" t="str">
        <f>PROPER(SuperStoreData[[#This Row],[Customer Name]])</f>
        <v>Todd Sumrall</v>
      </c>
      <c r="J8164" t="s">
        <v>82</v>
      </c>
      <c r="K8164">
        <v>90049</v>
      </c>
      <c r="L8164" t="str">
        <f>_xlfn.XLOOKUP(SuperStoreData[[#This Row],[Zip Code]],ZipCodeTable[Zip Code],ZipCodeTable[City])</f>
        <v>Los Angeles</v>
      </c>
      <c r="M8164" t="str">
        <f>_xlfn.XLOOKUP(SuperStoreData[[#This Row],[Zip Code]],ZipCodeTable[Zip Code],ZipCodeTable[State])</f>
        <v>CA</v>
      </c>
      <c r="N8164" t="s">
        <v>68</v>
      </c>
      <c r="O8164" t="s">
        <v>2184</v>
      </c>
      <c r="P8164" t="s">
        <v>25</v>
      </c>
      <c r="Q8164" t="s">
        <v>214</v>
      </c>
      <c r="R8164" t="s">
        <v>2185</v>
      </c>
      <c r="S8164" s="5">
        <v>480.74</v>
      </c>
      <c r="T8164" s="5">
        <v>72.701237883600598</v>
      </c>
      <c r="U8164" s="6">
        <f>SuperStoreData[[#This Row],[Profit]]/SuperStoreData[[#This Row],[Sales]]</f>
        <v>0.15122776944627159</v>
      </c>
    </row>
    <row r="8165" spans="1:21" x14ac:dyDescent="0.2">
      <c r="A8165">
        <v>3860</v>
      </c>
      <c r="B8165" t="s">
        <v>8809</v>
      </c>
      <c r="C8165" s="1">
        <v>42318</v>
      </c>
      <c r="D8165" s="1">
        <v>42324</v>
      </c>
      <c r="E8165" s="7">
        <f>SuperStoreData[[#This Row],[Ship Date]]-SuperStoreData[[#This Row],[Order Date]]</f>
        <v>6</v>
      </c>
      <c r="F8165" t="s">
        <v>29</v>
      </c>
      <c r="G8165" t="s">
        <v>2071</v>
      </c>
      <c r="H8165" t="s">
        <v>2872</v>
      </c>
      <c r="I8165" t="str">
        <f>PROPER(SuperStoreData[[#This Row],[Customer Name]])</f>
        <v>Julie Kriz</v>
      </c>
      <c r="J8165" t="s">
        <v>21</v>
      </c>
      <c r="K8165">
        <v>60653</v>
      </c>
      <c r="L8165" t="str">
        <f>_xlfn.XLOOKUP(SuperStoreData[[#This Row],[Zip Code]],ZipCodeTable[Zip Code],ZipCodeTable[City])</f>
        <v>Chicago</v>
      </c>
      <c r="M8165" t="str">
        <f>_xlfn.XLOOKUP(SuperStoreData[[#This Row],[Zip Code]],ZipCodeTable[Zip Code],ZipCodeTable[State])</f>
        <v>IL</v>
      </c>
      <c r="N8165" t="s">
        <v>23</v>
      </c>
      <c r="O8165" t="s">
        <v>2654</v>
      </c>
      <c r="P8165" t="s">
        <v>48</v>
      </c>
      <c r="Q8165" t="s">
        <v>137</v>
      </c>
      <c r="R8165" t="s">
        <v>2655</v>
      </c>
      <c r="S8165" s="5">
        <v>480.96</v>
      </c>
      <c r="T8165" s="5">
        <v>53.708157354723099</v>
      </c>
      <c r="U8165" s="6">
        <f>SuperStoreData[[#This Row],[Profit]]/SuperStoreData[[#This Row],[Sales]]</f>
        <v>0.11166865717465714</v>
      </c>
    </row>
    <row r="8166" spans="1:21" x14ac:dyDescent="0.2">
      <c r="A8166">
        <v>8630</v>
      </c>
      <c r="B8166" t="s">
        <v>5488</v>
      </c>
      <c r="C8166" s="1">
        <v>42869</v>
      </c>
      <c r="D8166" s="1">
        <v>42869</v>
      </c>
      <c r="E8166" s="7">
        <f>SuperStoreData[[#This Row],[Ship Date]]-SuperStoreData[[#This Row],[Order Date]]</f>
        <v>0</v>
      </c>
      <c r="F8166" t="s">
        <v>29</v>
      </c>
      <c r="G8166" t="s">
        <v>1719</v>
      </c>
      <c r="H8166" t="s">
        <v>5496</v>
      </c>
      <c r="I8166" t="str">
        <f>PROPER(SuperStoreData[[#This Row],[Customer Name]])</f>
        <v>Andy Gerbode</v>
      </c>
      <c r="J8166" t="s">
        <v>82</v>
      </c>
      <c r="K8166">
        <v>10011</v>
      </c>
      <c r="L8166" t="str">
        <f>_xlfn.XLOOKUP(SuperStoreData[[#This Row],[Zip Code]],ZipCodeTable[Zip Code],ZipCodeTable[City])</f>
        <v>New York</v>
      </c>
      <c r="M8166" t="str">
        <f>_xlfn.XLOOKUP(SuperStoreData[[#This Row],[Zip Code]],ZipCodeTable[Zip Code],ZipCodeTable[State])</f>
        <v>NY</v>
      </c>
      <c r="N8166" t="s">
        <v>46</v>
      </c>
      <c r="O8166" t="s">
        <v>5497</v>
      </c>
      <c r="P8166" t="s">
        <v>48</v>
      </c>
      <c r="Q8166" t="s">
        <v>137</v>
      </c>
      <c r="R8166" t="s">
        <v>5498</v>
      </c>
      <c r="S8166" s="5">
        <v>481.17599999999999</v>
      </c>
      <c r="T8166" s="5">
        <v>-16.626521240811599</v>
      </c>
      <c r="U8166" s="6">
        <f>SuperStoreData[[#This Row],[Profit]]/SuperStoreData[[#This Row],[Sales]]</f>
        <v>-3.4553928792815103E-2</v>
      </c>
    </row>
    <row r="8167" spans="1:21" x14ac:dyDescent="0.2">
      <c r="A8167">
        <v>2760</v>
      </c>
      <c r="B8167" t="s">
        <v>7072</v>
      </c>
      <c r="C8167" s="1">
        <v>42368</v>
      </c>
      <c r="D8167" s="1">
        <v>42370</v>
      </c>
      <c r="E8167" s="7">
        <f>SuperStoreData[[#This Row],[Ship Date]]-SuperStoreData[[#This Row],[Order Date]]</f>
        <v>2</v>
      </c>
      <c r="F8167" t="s">
        <v>29</v>
      </c>
      <c r="G8167" t="s">
        <v>3081</v>
      </c>
      <c r="H8167" t="s">
        <v>6177</v>
      </c>
      <c r="I8167" t="str">
        <f>PROPER(SuperStoreData[[#This Row],[Customer Name]])</f>
        <v>Julie Prescott</v>
      </c>
      <c r="J8167" t="s">
        <v>21</v>
      </c>
      <c r="K8167">
        <v>31907</v>
      </c>
      <c r="L8167" t="str">
        <f>_xlfn.XLOOKUP(SuperStoreData[[#This Row],[Zip Code]],ZipCodeTable[Zip Code],ZipCodeTable[City])</f>
        <v>Columbus</v>
      </c>
      <c r="M8167" t="str">
        <f>_xlfn.XLOOKUP(SuperStoreData[[#This Row],[Zip Code]],ZipCodeTable[Zip Code],ZipCodeTable[State])</f>
        <v>GA</v>
      </c>
      <c r="N8167" t="s">
        <v>85</v>
      </c>
      <c r="O8167" t="s">
        <v>2835</v>
      </c>
      <c r="P8167" t="s">
        <v>25</v>
      </c>
      <c r="Q8167" t="s">
        <v>61</v>
      </c>
      <c r="R8167" t="s">
        <v>2836</v>
      </c>
      <c r="S8167" s="5">
        <v>481.32</v>
      </c>
      <c r="T8167" s="5">
        <v>150.83049189869001</v>
      </c>
      <c r="U8167" s="6">
        <f>SuperStoreData[[#This Row],[Profit]]/SuperStoreData[[#This Row],[Sales]]</f>
        <v>0.31336842827784012</v>
      </c>
    </row>
    <row r="8168" spans="1:21" x14ac:dyDescent="0.2">
      <c r="A8168">
        <v>4901</v>
      </c>
      <c r="B8168" t="s">
        <v>9052</v>
      </c>
      <c r="C8168" s="1">
        <v>43296</v>
      </c>
      <c r="D8168" s="1">
        <v>43299</v>
      </c>
      <c r="E8168" s="7">
        <f>SuperStoreData[[#This Row],[Ship Date]]-SuperStoreData[[#This Row],[Order Date]]</f>
        <v>3</v>
      </c>
      <c r="F8168" t="s">
        <v>29</v>
      </c>
      <c r="G8168" t="s">
        <v>2377</v>
      </c>
      <c r="H8168" t="s">
        <v>2378</v>
      </c>
      <c r="I8168" t="str">
        <f>PROPER(SuperStoreData[[#This Row],[Customer Name]])</f>
        <v>Christine Abelman</v>
      </c>
      <c r="J8168" t="s">
        <v>82</v>
      </c>
      <c r="K8168">
        <v>92804</v>
      </c>
      <c r="L8168" t="str">
        <f>_xlfn.XLOOKUP(SuperStoreData[[#This Row],[Zip Code]],ZipCodeTable[Zip Code],ZipCodeTable[City])</f>
        <v>Anaheim</v>
      </c>
      <c r="M8168" t="str">
        <f>_xlfn.XLOOKUP(SuperStoreData[[#This Row],[Zip Code]],ZipCodeTable[Zip Code],ZipCodeTable[State])</f>
        <v>CA</v>
      </c>
      <c r="N8168" t="s">
        <v>68</v>
      </c>
      <c r="O8168" t="s">
        <v>2835</v>
      </c>
      <c r="P8168" t="s">
        <v>25</v>
      </c>
      <c r="Q8168" t="s">
        <v>61</v>
      </c>
      <c r="R8168" t="s">
        <v>2836</v>
      </c>
      <c r="S8168" s="5">
        <v>481.32</v>
      </c>
      <c r="T8168" s="5">
        <v>115.83226737576599</v>
      </c>
      <c r="U8168" s="6">
        <f>SuperStoreData[[#This Row],[Profit]]/SuperStoreData[[#This Row],[Sales]]</f>
        <v>0.24065542129096235</v>
      </c>
    </row>
    <row r="8169" spans="1:21" x14ac:dyDescent="0.2">
      <c r="A8169">
        <v>5760</v>
      </c>
      <c r="B8169" t="s">
        <v>11756</v>
      </c>
      <c r="C8169" s="1">
        <v>43439</v>
      </c>
      <c r="D8169" s="1">
        <v>43442</v>
      </c>
      <c r="E8169" s="7">
        <f>SuperStoreData[[#This Row],[Ship Date]]-SuperStoreData[[#This Row],[Order Date]]</f>
        <v>3</v>
      </c>
      <c r="F8169" t="s">
        <v>489</v>
      </c>
      <c r="G8169" t="s">
        <v>3081</v>
      </c>
      <c r="H8169" t="s">
        <v>3082</v>
      </c>
      <c r="I8169" t="str">
        <f>PROPER(SuperStoreData[[#This Row],[Customer Name]])</f>
        <v>Julie Prescott</v>
      </c>
      <c r="J8169" t="s">
        <v>21</v>
      </c>
      <c r="K8169">
        <v>90032</v>
      </c>
      <c r="L8169" t="str">
        <f>_xlfn.XLOOKUP(SuperStoreData[[#This Row],[Zip Code]],ZipCodeTable[Zip Code],ZipCodeTable[City])</f>
        <v>Los Angeles</v>
      </c>
      <c r="M8169" t="str">
        <f>_xlfn.XLOOKUP(SuperStoreData[[#This Row],[Zip Code]],ZipCodeTable[Zip Code],ZipCodeTable[State])</f>
        <v>CA</v>
      </c>
      <c r="N8169" t="s">
        <v>68</v>
      </c>
      <c r="O8169" t="s">
        <v>2835</v>
      </c>
      <c r="P8169" t="s">
        <v>25</v>
      </c>
      <c r="Q8169" t="s">
        <v>61</v>
      </c>
      <c r="R8169" t="s">
        <v>2836</v>
      </c>
      <c r="S8169" s="5">
        <v>481.32</v>
      </c>
      <c r="T8169" s="5">
        <v>47.2175507026475</v>
      </c>
      <c r="U8169" s="6">
        <f>SuperStoreData[[#This Row],[Profit]]/SuperStoreData[[#This Row],[Sales]]</f>
        <v>9.8100121961787384E-2</v>
      </c>
    </row>
    <row r="8170" spans="1:21" x14ac:dyDescent="0.2">
      <c r="A8170">
        <v>9644</v>
      </c>
      <c r="B8170" t="s">
        <v>5244</v>
      </c>
      <c r="C8170" s="1">
        <v>42996</v>
      </c>
      <c r="D8170" s="1">
        <v>43001</v>
      </c>
      <c r="E8170" s="7">
        <f>SuperStoreData[[#This Row],[Ship Date]]-SuperStoreData[[#This Row],[Order Date]]</f>
        <v>5</v>
      </c>
      <c r="F8170" t="s">
        <v>29</v>
      </c>
      <c r="G8170" t="s">
        <v>163</v>
      </c>
      <c r="H8170" t="s">
        <v>168</v>
      </c>
      <c r="I8170" t="str">
        <f>PROPER(SuperStoreData[[#This Row],[Customer Name]])</f>
        <v>Craig Molinari</v>
      </c>
      <c r="J8170" t="s">
        <v>82</v>
      </c>
      <c r="K8170">
        <v>98103</v>
      </c>
      <c r="L8170" t="str">
        <f>_xlfn.XLOOKUP(SuperStoreData[[#This Row],[Zip Code]],ZipCodeTable[Zip Code],ZipCodeTable[City])</f>
        <v>Seattle</v>
      </c>
      <c r="M8170" t="str">
        <f>_xlfn.XLOOKUP(SuperStoreData[[#This Row],[Zip Code]],ZipCodeTable[Zip Code],ZipCodeTable[State])</f>
        <v>WA</v>
      </c>
      <c r="N8170" t="s">
        <v>68</v>
      </c>
      <c r="O8170" t="s">
        <v>5252</v>
      </c>
      <c r="P8170" t="s">
        <v>48</v>
      </c>
      <c r="Q8170" t="s">
        <v>55</v>
      </c>
      <c r="R8170" t="s">
        <v>5253</v>
      </c>
      <c r="S8170" s="5">
        <v>481.56799999999998</v>
      </c>
      <c r="T8170" s="5">
        <v>44.385129830972801</v>
      </c>
      <c r="U8170" s="6">
        <f>SuperStoreData[[#This Row],[Profit]]/SuperStoreData[[#This Row],[Sales]]</f>
        <v>9.2167938548601239E-2</v>
      </c>
    </row>
    <row r="8171" spans="1:21" x14ac:dyDescent="0.2">
      <c r="A8171">
        <v>387</v>
      </c>
      <c r="B8171" t="s">
        <v>3215</v>
      </c>
      <c r="C8171" s="1">
        <v>42332</v>
      </c>
      <c r="D8171" s="1">
        <v>42334</v>
      </c>
      <c r="E8171" s="7">
        <f>SuperStoreData[[#This Row],[Ship Date]]-SuperStoreData[[#This Row],[Order Date]]</f>
        <v>2</v>
      </c>
      <c r="F8171" t="s">
        <v>29</v>
      </c>
      <c r="G8171" t="s">
        <v>682</v>
      </c>
      <c r="H8171" t="s">
        <v>687</v>
      </c>
      <c r="I8171" t="str">
        <f>PROPER(SuperStoreData[[#This Row],[Customer Name]])</f>
        <v>Dean Katz</v>
      </c>
      <c r="J8171" t="s">
        <v>82</v>
      </c>
      <c r="K8171">
        <v>19140</v>
      </c>
      <c r="L8171" t="str">
        <f>_xlfn.XLOOKUP(SuperStoreData[[#This Row],[Zip Code]],ZipCodeTable[Zip Code],ZipCodeTable[City])</f>
        <v>Philadelphia</v>
      </c>
      <c r="M8171" t="str">
        <f>_xlfn.XLOOKUP(SuperStoreData[[#This Row],[Zip Code]],ZipCodeTable[Zip Code],ZipCodeTable[State])</f>
        <v>PA</v>
      </c>
      <c r="N8171" t="s">
        <v>46</v>
      </c>
      <c r="O8171" t="s">
        <v>3221</v>
      </c>
      <c r="P8171" t="s">
        <v>76</v>
      </c>
      <c r="Q8171" t="s">
        <v>176</v>
      </c>
      <c r="R8171" t="s">
        <v>3222</v>
      </c>
      <c r="S8171" s="5">
        <v>482.34</v>
      </c>
      <c r="T8171" s="5">
        <v>43.037312120120802</v>
      </c>
      <c r="U8171" s="6">
        <f>SuperStoreData[[#This Row],[Profit]]/SuperStoreData[[#This Row],[Sales]]</f>
        <v>8.922608972948709E-2</v>
      </c>
    </row>
    <row r="8172" spans="1:21" x14ac:dyDescent="0.2">
      <c r="A8172">
        <v>4218</v>
      </c>
      <c r="B8172" t="s">
        <v>300</v>
      </c>
      <c r="C8172" s="1">
        <v>42698</v>
      </c>
      <c r="D8172" s="1">
        <v>42704</v>
      </c>
      <c r="E8172" s="7">
        <f>SuperStoreData[[#This Row],[Ship Date]]-SuperStoreData[[#This Row],[Order Date]]</f>
        <v>6</v>
      </c>
      <c r="F8172" t="s">
        <v>18</v>
      </c>
      <c r="G8172" t="s">
        <v>301</v>
      </c>
      <c r="H8172" t="s">
        <v>302</v>
      </c>
      <c r="I8172" t="str">
        <f>PROPER(SuperStoreData[[#This Row],[Customer Name]])</f>
        <v>Nick Crebassa</v>
      </c>
      <c r="J8172" t="s">
        <v>82</v>
      </c>
      <c r="K8172">
        <v>94110</v>
      </c>
      <c r="L8172" t="str">
        <f>_xlfn.XLOOKUP(SuperStoreData[[#This Row],[Zip Code]],ZipCodeTable[Zip Code],ZipCodeTable[City])</f>
        <v>San Francisco</v>
      </c>
      <c r="M8172" t="str">
        <f>_xlfn.XLOOKUP(SuperStoreData[[#This Row],[Zip Code]],ZipCodeTable[Zip Code],ZipCodeTable[State])</f>
        <v>CA</v>
      </c>
      <c r="N8172" t="s">
        <v>68</v>
      </c>
      <c r="O8172" t="s">
        <v>310</v>
      </c>
      <c r="P8172" t="s">
        <v>48</v>
      </c>
      <c r="Q8172" t="s">
        <v>166</v>
      </c>
      <c r="R8172" t="s">
        <v>311</v>
      </c>
      <c r="S8172" s="5">
        <v>482.66399999999999</v>
      </c>
      <c r="T8172" s="5">
        <v>5.2185690675658298</v>
      </c>
      <c r="U8172" s="6">
        <f>SuperStoreData[[#This Row],[Profit]]/SuperStoreData[[#This Row],[Sales]]</f>
        <v>1.0812012222924912E-2</v>
      </c>
    </row>
    <row r="8173" spans="1:21" x14ac:dyDescent="0.2">
      <c r="A8173">
        <v>9093</v>
      </c>
      <c r="B8173" t="s">
        <v>11326</v>
      </c>
      <c r="C8173" s="1">
        <v>43408</v>
      </c>
      <c r="D8173" s="1">
        <v>43412</v>
      </c>
      <c r="E8173" s="7">
        <f>SuperStoreData[[#This Row],[Ship Date]]-SuperStoreData[[#This Row],[Order Date]]</f>
        <v>4</v>
      </c>
      <c r="F8173" t="s">
        <v>129</v>
      </c>
      <c r="G8173" t="s">
        <v>1342</v>
      </c>
      <c r="H8173" t="s">
        <v>1344</v>
      </c>
      <c r="I8173" t="str">
        <f>PROPER(SuperStoreData[[#This Row],[Customer Name]])</f>
        <v>Dorothy Wardle</v>
      </c>
      <c r="J8173" t="s">
        <v>82</v>
      </c>
      <c r="K8173">
        <v>45373</v>
      </c>
      <c r="L8173" t="str">
        <f>_xlfn.XLOOKUP(SuperStoreData[[#This Row],[Zip Code]],ZipCodeTable[Zip Code],ZipCodeTable[City])</f>
        <v>Troy</v>
      </c>
      <c r="M8173" t="str">
        <f>_xlfn.XLOOKUP(SuperStoreData[[#This Row],[Zip Code]],ZipCodeTable[Zip Code],ZipCodeTable[State])</f>
        <v>OH</v>
      </c>
      <c r="N8173" t="s">
        <v>46</v>
      </c>
      <c r="O8173" t="s">
        <v>8699</v>
      </c>
      <c r="P8173" t="s">
        <v>48</v>
      </c>
      <c r="Q8173" t="s">
        <v>166</v>
      </c>
      <c r="R8173" t="s">
        <v>8700</v>
      </c>
      <c r="S8173" s="5">
        <v>482.94</v>
      </c>
      <c r="T8173" s="5">
        <v>90.348127319094502</v>
      </c>
      <c r="U8173" s="6">
        <f>SuperStoreData[[#This Row],[Profit]]/SuperStoreData[[#This Row],[Sales]]</f>
        <v>0.18707940389923075</v>
      </c>
    </row>
    <row r="8174" spans="1:21" x14ac:dyDescent="0.2">
      <c r="A8174">
        <v>7533</v>
      </c>
      <c r="B8174" t="s">
        <v>8874</v>
      </c>
      <c r="C8174" s="1">
        <v>43420</v>
      </c>
      <c r="D8174" s="1">
        <v>43425</v>
      </c>
      <c r="E8174" s="7">
        <f>SuperStoreData[[#This Row],[Ship Date]]-SuperStoreData[[#This Row],[Order Date]]</f>
        <v>5</v>
      </c>
      <c r="F8174" t="s">
        <v>18</v>
      </c>
      <c r="G8174" t="s">
        <v>7338</v>
      </c>
      <c r="H8174" t="s">
        <v>7513</v>
      </c>
      <c r="I8174" t="str">
        <f>PROPER(SuperStoreData[[#This Row],[Customer Name]])</f>
        <v>Lena Creighton</v>
      </c>
      <c r="J8174" t="s">
        <v>32</v>
      </c>
      <c r="K8174">
        <v>80501</v>
      </c>
      <c r="L8174" t="str">
        <f>_xlfn.XLOOKUP(SuperStoreData[[#This Row],[Zip Code]],ZipCodeTable[Zip Code],ZipCodeTable[City])</f>
        <v>Longmont</v>
      </c>
      <c r="M8174" t="str">
        <f>_xlfn.XLOOKUP(SuperStoreData[[#This Row],[Zip Code]],ZipCodeTable[Zip Code],ZipCodeTable[State])</f>
        <v>CO</v>
      </c>
      <c r="N8174" t="s">
        <v>68</v>
      </c>
      <c r="O8174" t="s">
        <v>6913</v>
      </c>
      <c r="P8174" t="s">
        <v>48</v>
      </c>
      <c r="Q8174" t="s">
        <v>55</v>
      </c>
      <c r="R8174" t="s">
        <v>6914</v>
      </c>
      <c r="S8174" s="5">
        <v>483.13600000000002</v>
      </c>
      <c r="T8174" s="5">
        <v>61.895344705220303</v>
      </c>
      <c r="U8174" s="6">
        <f>SuperStoreData[[#This Row],[Profit]]/SuperStoreData[[#This Row],[Sales]]</f>
        <v>0.12811163876262646</v>
      </c>
    </row>
    <row r="8175" spans="1:21" x14ac:dyDescent="0.2">
      <c r="A8175">
        <v>1005</v>
      </c>
      <c r="B8175" t="s">
        <v>11169</v>
      </c>
      <c r="C8175" s="1">
        <v>42260</v>
      </c>
      <c r="D8175" s="1">
        <v>42260</v>
      </c>
      <c r="E8175" s="7">
        <f>SuperStoreData[[#This Row],[Ship Date]]-SuperStoreData[[#This Row],[Order Date]]</f>
        <v>0</v>
      </c>
      <c r="F8175" t="s">
        <v>29</v>
      </c>
      <c r="G8175" t="s">
        <v>7006</v>
      </c>
      <c r="H8175" t="s">
        <v>7007</v>
      </c>
      <c r="I8175" t="str">
        <f>PROPER(SuperStoreData[[#This Row],[Customer Name]])</f>
        <v>Ryan Akin</v>
      </c>
      <c r="J8175" t="s">
        <v>32</v>
      </c>
      <c r="K8175">
        <v>92563</v>
      </c>
      <c r="L8175" t="str">
        <f>_xlfn.XLOOKUP(SuperStoreData[[#This Row],[Zip Code]],ZipCodeTable[Zip Code],ZipCodeTable[City])</f>
        <v>Murrieta</v>
      </c>
      <c r="M8175" t="str">
        <f>_xlfn.XLOOKUP(SuperStoreData[[#This Row],[Zip Code]],ZipCodeTable[Zip Code],ZipCodeTable[State])</f>
        <v>CA</v>
      </c>
      <c r="N8175" t="s">
        <v>68</v>
      </c>
      <c r="O8175" t="s">
        <v>6513</v>
      </c>
      <c r="P8175" t="s">
        <v>25</v>
      </c>
      <c r="Q8175" t="s">
        <v>61</v>
      </c>
      <c r="R8175" t="s">
        <v>6514</v>
      </c>
      <c r="S8175" s="5">
        <v>484.65</v>
      </c>
      <c r="T8175" s="5">
        <v>142.06102908903</v>
      </c>
      <c r="U8175" s="6">
        <f>SuperStoreData[[#This Row],[Profit]]/SuperStoreData[[#This Row],[Sales]]</f>
        <v>0.2931208688518106</v>
      </c>
    </row>
    <row r="8176" spans="1:21" x14ac:dyDescent="0.2">
      <c r="A8176">
        <v>6608</v>
      </c>
      <c r="B8176" t="s">
        <v>10927</v>
      </c>
      <c r="C8176" s="1">
        <v>42725</v>
      </c>
      <c r="D8176" s="1">
        <v>42730</v>
      </c>
      <c r="E8176" s="7">
        <f>SuperStoreData[[#This Row],[Ship Date]]-SuperStoreData[[#This Row],[Order Date]]</f>
        <v>5</v>
      </c>
      <c r="F8176" t="s">
        <v>29</v>
      </c>
      <c r="G8176" t="s">
        <v>1549</v>
      </c>
      <c r="H8176" t="s">
        <v>1550</v>
      </c>
      <c r="I8176" t="str">
        <f>PROPER(SuperStoreData[[#This Row],[Customer Name]])</f>
        <v>Stewart Visinsky</v>
      </c>
      <c r="J8176" t="s">
        <v>32</v>
      </c>
      <c r="K8176">
        <v>92704</v>
      </c>
      <c r="L8176" t="str">
        <f>_xlfn.XLOOKUP(SuperStoreData[[#This Row],[Zip Code]],ZipCodeTable[Zip Code],ZipCodeTable[City])</f>
        <v>Santa Ana</v>
      </c>
      <c r="M8176" t="str">
        <f>_xlfn.XLOOKUP(SuperStoreData[[#This Row],[Zip Code]],ZipCodeTable[Zip Code],ZipCodeTable[State])</f>
        <v>CA</v>
      </c>
      <c r="N8176" t="s">
        <v>68</v>
      </c>
      <c r="O8176" t="s">
        <v>2918</v>
      </c>
      <c r="P8176" t="s">
        <v>48</v>
      </c>
      <c r="Q8176" t="s">
        <v>55</v>
      </c>
      <c r="R8176" t="s">
        <v>2919</v>
      </c>
      <c r="S8176" s="5">
        <v>484.70400000000001</v>
      </c>
      <c r="T8176" s="5">
        <v>-8.1276431594639806</v>
      </c>
      <c r="U8176" s="6">
        <f>SuperStoreData[[#This Row],[Profit]]/SuperStoreData[[#This Row],[Sales]]</f>
        <v>-1.6768260958159992E-2</v>
      </c>
    </row>
    <row r="8177" spans="1:21" x14ac:dyDescent="0.2">
      <c r="A8177">
        <v>1390</v>
      </c>
      <c r="B8177" t="s">
        <v>4039</v>
      </c>
      <c r="C8177" s="1">
        <v>42220</v>
      </c>
      <c r="D8177" s="1">
        <v>42225</v>
      </c>
      <c r="E8177" s="7">
        <f>SuperStoreData[[#This Row],[Ship Date]]-SuperStoreData[[#This Row],[Order Date]]</f>
        <v>5</v>
      </c>
      <c r="F8177" t="s">
        <v>489</v>
      </c>
      <c r="G8177" t="s">
        <v>4040</v>
      </c>
      <c r="H8177" t="s">
        <v>4044</v>
      </c>
      <c r="I8177" t="str">
        <f>PROPER(SuperStoreData[[#This Row],[Customer Name]])</f>
        <v>Paul Prost</v>
      </c>
      <c r="J8177" t="s">
        <v>21</v>
      </c>
      <c r="K8177">
        <v>30080</v>
      </c>
      <c r="L8177" t="str">
        <f>_xlfn.XLOOKUP(SuperStoreData[[#This Row],[Zip Code]],ZipCodeTable[Zip Code],ZipCodeTable[City])</f>
        <v>Smyrna</v>
      </c>
      <c r="M8177" t="str">
        <f>_xlfn.XLOOKUP(SuperStoreData[[#This Row],[Zip Code]],ZipCodeTable[Zip Code],ZipCodeTable[State])</f>
        <v>GA</v>
      </c>
      <c r="N8177" t="s">
        <v>85</v>
      </c>
      <c r="O8177" t="s">
        <v>4053</v>
      </c>
      <c r="P8177" t="s">
        <v>76</v>
      </c>
      <c r="Q8177" t="s">
        <v>98</v>
      </c>
      <c r="R8177" t="s">
        <v>4054</v>
      </c>
      <c r="S8177" s="5">
        <v>484.83</v>
      </c>
      <c r="T8177" s="5">
        <v>80.932014494018205</v>
      </c>
      <c r="U8177" s="6">
        <f>SuperStoreData[[#This Row],[Profit]]/SuperStoreData[[#This Row],[Sales]]</f>
        <v>0.16692864404846691</v>
      </c>
    </row>
    <row r="8178" spans="1:21" x14ac:dyDescent="0.2">
      <c r="A8178">
        <v>4853</v>
      </c>
      <c r="B8178" t="s">
        <v>5991</v>
      </c>
      <c r="C8178" s="1">
        <v>43042</v>
      </c>
      <c r="D8178" s="1">
        <v>43045</v>
      </c>
      <c r="E8178" s="7">
        <f>SuperStoreData[[#This Row],[Ship Date]]-SuperStoreData[[#This Row],[Order Date]]</f>
        <v>3</v>
      </c>
      <c r="F8178" t="s">
        <v>29</v>
      </c>
      <c r="G8178" t="s">
        <v>5492</v>
      </c>
      <c r="H8178" t="s">
        <v>5493</v>
      </c>
      <c r="I8178" t="str">
        <f>PROPER(SuperStoreData[[#This Row],[Customer Name]])</f>
        <v>Marc Crier</v>
      </c>
      <c r="J8178" t="s">
        <v>32</v>
      </c>
      <c r="K8178">
        <v>99301</v>
      </c>
      <c r="L8178" t="str">
        <f>_xlfn.XLOOKUP(SuperStoreData[[#This Row],[Zip Code]],ZipCodeTable[Zip Code],ZipCodeTable[City])</f>
        <v>Pasco</v>
      </c>
      <c r="M8178" t="str">
        <f>_xlfn.XLOOKUP(SuperStoreData[[#This Row],[Zip Code]],ZipCodeTable[Zip Code],ZipCodeTable[State])</f>
        <v>WA</v>
      </c>
      <c r="N8178" t="s">
        <v>68</v>
      </c>
      <c r="O8178" t="s">
        <v>1577</v>
      </c>
      <c r="P8178" t="s">
        <v>25</v>
      </c>
      <c r="Q8178" t="s">
        <v>61</v>
      </c>
      <c r="R8178" t="s">
        <v>1578</v>
      </c>
      <c r="S8178" s="5">
        <v>485.88</v>
      </c>
      <c r="T8178" s="5">
        <v>12.895678580780601</v>
      </c>
      <c r="U8178" s="6">
        <f>SuperStoreData[[#This Row],[Profit]]/SuperStoreData[[#This Row],[Sales]]</f>
        <v>2.6540871369022393E-2</v>
      </c>
    </row>
    <row r="8179" spans="1:21" x14ac:dyDescent="0.2">
      <c r="A8179">
        <v>1186</v>
      </c>
      <c r="B8179" t="s">
        <v>10614</v>
      </c>
      <c r="C8179" s="1">
        <v>43332</v>
      </c>
      <c r="D8179" s="1">
        <v>43339</v>
      </c>
      <c r="E8179" s="7">
        <f>SuperStoreData[[#This Row],[Ship Date]]-SuperStoreData[[#This Row],[Order Date]]</f>
        <v>7</v>
      </c>
      <c r="F8179" t="s">
        <v>29</v>
      </c>
      <c r="G8179" t="s">
        <v>8833</v>
      </c>
      <c r="H8179" t="s">
        <v>8837</v>
      </c>
      <c r="I8179" t="str">
        <f>PROPER(SuperStoreData[[#This Row],[Customer Name]])</f>
        <v>Harold Ryan</v>
      </c>
      <c r="J8179" t="s">
        <v>82</v>
      </c>
      <c r="K8179">
        <v>98103</v>
      </c>
      <c r="L8179" t="str">
        <f>_xlfn.XLOOKUP(SuperStoreData[[#This Row],[Zip Code]],ZipCodeTable[Zip Code],ZipCodeTable[City])</f>
        <v>Seattle</v>
      </c>
      <c r="M8179" t="str">
        <f>_xlfn.XLOOKUP(SuperStoreData[[#This Row],[Zip Code]],ZipCodeTable[Zip Code],ZipCodeTable[State])</f>
        <v>WA</v>
      </c>
      <c r="N8179" t="s">
        <v>68</v>
      </c>
      <c r="O8179" t="s">
        <v>3926</v>
      </c>
      <c r="P8179" t="s">
        <v>25</v>
      </c>
      <c r="Q8179" t="s">
        <v>61</v>
      </c>
      <c r="R8179" t="s">
        <v>3927</v>
      </c>
      <c r="S8179" s="5">
        <v>485.88</v>
      </c>
      <c r="T8179" s="5">
        <v>165.63541503675799</v>
      </c>
      <c r="U8179" s="6">
        <f>SuperStoreData[[#This Row],[Profit]]/SuperStoreData[[#This Row],[Sales]]</f>
        <v>0.34089778347896188</v>
      </c>
    </row>
    <row r="8180" spans="1:21" x14ac:dyDescent="0.2">
      <c r="A8180">
        <v>2222</v>
      </c>
      <c r="B8180" t="s">
        <v>5150</v>
      </c>
      <c r="C8180" s="1">
        <v>43455</v>
      </c>
      <c r="D8180" s="1">
        <v>43462</v>
      </c>
      <c r="E8180" s="7">
        <f>SuperStoreData[[#This Row],[Ship Date]]-SuperStoreData[[#This Row],[Order Date]]</f>
        <v>7</v>
      </c>
      <c r="F8180" t="s">
        <v>489</v>
      </c>
      <c r="G8180" t="s">
        <v>5151</v>
      </c>
      <c r="H8180" t="s">
        <v>5152</v>
      </c>
      <c r="I8180" t="str">
        <f>PROPER(SuperStoreData[[#This Row],[Customer Name]])</f>
        <v>Dennis Kane</v>
      </c>
      <c r="J8180" t="s">
        <v>32</v>
      </c>
      <c r="K8180">
        <v>43302</v>
      </c>
      <c r="L8180" t="str">
        <f>_xlfn.XLOOKUP(SuperStoreData[[#This Row],[Zip Code]],ZipCodeTable[Zip Code],ZipCodeTable[City])</f>
        <v>Marion</v>
      </c>
      <c r="M8180" t="str">
        <f>_xlfn.XLOOKUP(SuperStoreData[[#This Row],[Zip Code]],ZipCodeTable[Zip Code],ZipCodeTable[State])</f>
        <v>OH</v>
      </c>
      <c r="N8180" t="s">
        <v>46</v>
      </c>
      <c r="O8180" t="s">
        <v>5153</v>
      </c>
      <c r="P8180" t="s">
        <v>76</v>
      </c>
      <c r="Q8180" t="s">
        <v>98</v>
      </c>
      <c r="R8180" t="s">
        <v>5154</v>
      </c>
      <c r="S8180" s="5">
        <v>485.94</v>
      </c>
      <c r="T8180" s="5">
        <v>119.283605304441</v>
      </c>
      <c r="U8180" s="6">
        <f>SuperStoreData[[#This Row],[Profit]]/SuperStoreData[[#This Row],[Sales]]</f>
        <v>0.24546982200362391</v>
      </c>
    </row>
    <row r="8181" spans="1:21" x14ac:dyDescent="0.2">
      <c r="A8181">
        <v>8305</v>
      </c>
      <c r="B8181" t="s">
        <v>3144</v>
      </c>
      <c r="C8181" s="1">
        <v>43372</v>
      </c>
      <c r="D8181" s="1">
        <v>43378</v>
      </c>
      <c r="E8181" s="7">
        <f>SuperStoreData[[#This Row],[Ship Date]]-SuperStoreData[[#This Row],[Order Date]]</f>
        <v>6</v>
      </c>
      <c r="F8181" t="s">
        <v>29</v>
      </c>
      <c r="G8181" t="s">
        <v>3145</v>
      </c>
      <c r="H8181" t="s">
        <v>3146</v>
      </c>
      <c r="I8181" t="str">
        <f>PROPER(SuperStoreData[[#This Row],[Customer Name]])</f>
        <v>Bruce Geld</v>
      </c>
      <c r="J8181" t="s">
        <v>32</v>
      </c>
      <c r="K8181">
        <v>93309</v>
      </c>
      <c r="L8181" t="str">
        <f>_xlfn.XLOOKUP(SuperStoreData[[#This Row],[Zip Code]],ZipCodeTable[Zip Code],ZipCodeTable[City])</f>
        <v>Bakersfield</v>
      </c>
      <c r="M8181" t="str">
        <f>_xlfn.XLOOKUP(SuperStoreData[[#This Row],[Zip Code]],ZipCodeTable[Zip Code],ZipCodeTable[State])</f>
        <v>CA</v>
      </c>
      <c r="N8181" t="s">
        <v>68</v>
      </c>
      <c r="O8181" t="s">
        <v>3147</v>
      </c>
      <c r="P8181" t="s">
        <v>48</v>
      </c>
      <c r="Q8181" t="s">
        <v>137</v>
      </c>
      <c r="R8181" t="s">
        <v>3148</v>
      </c>
      <c r="S8181" s="5">
        <v>486.36799999999999</v>
      </c>
      <c r="T8181" s="5">
        <v>159.59298915483799</v>
      </c>
      <c r="U8181" s="6">
        <f>SuperStoreData[[#This Row],[Profit]]/SuperStoreData[[#This Row],[Sales]]</f>
        <v>0.32813217389885435</v>
      </c>
    </row>
    <row r="8182" spans="1:21" x14ac:dyDescent="0.2">
      <c r="A8182">
        <v>3498</v>
      </c>
      <c r="B8182" t="s">
        <v>5953</v>
      </c>
      <c r="C8182" s="1">
        <v>43176</v>
      </c>
      <c r="D8182" s="1">
        <v>43181</v>
      </c>
      <c r="E8182" s="7">
        <f>SuperStoreData[[#This Row],[Ship Date]]-SuperStoreData[[#This Row],[Order Date]]</f>
        <v>5</v>
      </c>
      <c r="F8182" t="s">
        <v>29</v>
      </c>
      <c r="G8182" t="s">
        <v>4386</v>
      </c>
      <c r="H8182" t="s">
        <v>4387</v>
      </c>
      <c r="I8182" t="str">
        <f>PROPER(SuperStoreData[[#This Row],[Customer Name]])</f>
        <v>Cathy Armstrong</v>
      </c>
      <c r="J8182" t="s">
        <v>21</v>
      </c>
      <c r="K8182">
        <v>90036</v>
      </c>
      <c r="L8182" t="str">
        <f>_xlfn.XLOOKUP(SuperStoreData[[#This Row],[Zip Code]],ZipCodeTable[Zip Code],ZipCodeTable[City])</f>
        <v>Los Angeles</v>
      </c>
      <c r="M8182" t="str">
        <f>_xlfn.XLOOKUP(SuperStoreData[[#This Row],[Zip Code]],ZipCodeTable[Zip Code],ZipCodeTable[State])</f>
        <v>CA</v>
      </c>
      <c r="N8182" t="s">
        <v>68</v>
      </c>
      <c r="O8182" t="s">
        <v>5954</v>
      </c>
      <c r="P8182" t="s">
        <v>25</v>
      </c>
      <c r="Q8182" t="s">
        <v>39</v>
      </c>
      <c r="R8182" t="s">
        <v>5955</v>
      </c>
      <c r="S8182" s="5">
        <v>487.92</v>
      </c>
      <c r="T8182" s="5">
        <v>75.723718026635396</v>
      </c>
      <c r="U8182" s="6">
        <f>SuperStoreData[[#This Row],[Profit]]/SuperStoreData[[#This Row],[Sales]]</f>
        <v>0.15519699546367313</v>
      </c>
    </row>
    <row r="8183" spans="1:21" x14ac:dyDescent="0.2">
      <c r="A8183">
        <v>9033</v>
      </c>
      <c r="B8183" t="s">
        <v>10133</v>
      </c>
      <c r="C8183" s="1">
        <v>42909</v>
      </c>
      <c r="D8183" s="1">
        <v>42913</v>
      </c>
      <c r="E8183" s="7">
        <f>SuperStoreData[[#This Row],[Ship Date]]-SuperStoreData[[#This Row],[Order Date]]</f>
        <v>4</v>
      </c>
      <c r="F8183" t="s">
        <v>29</v>
      </c>
      <c r="G8183" t="s">
        <v>3596</v>
      </c>
      <c r="H8183" t="s">
        <v>3597</v>
      </c>
      <c r="I8183" t="str">
        <f>PROPER(SuperStoreData[[#This Row],[Customer Name]])</f>
        <v>Rick Bensley</v>
      </c>
      <c r="J8183" t="s">
        <v>21</v>
      </c>
      <c r="K8183">
        <v>48227</v>
      </c>
      <c r="L8183" t="str">
        <f>_xlfn.XLOOKUP(SuperStoreData[[#This Row],[Zip Code]],ZipCodeTable[Zip Code],ZipCodeTable[City])</f>
        <v>Detroit</v>
      </c>
      <c r="M8183" t="str">
        <f>_xlfn.XLOOKUP(SuperStoreData[[#This Row],[Zip Code]],ZipCodeTable[Zip Code],ZipCodeTable[State])</f>
        <v>MI</v>
      </c>
      <c r="N8183" t="s">
        <v>23</v>
      </c>
      <c r="O8183" t="s">
        <v>236</v>
      </c>
      <c r="P8183" t="s">
        <v>48</v>
      </c>
      <c r="Q8183" t="s">
        <v>55</v>
      </c>
      <c r="R8183" t="s">
        <v>237</v>
      </c>
      <c r="S8183" s="5">
        <v>487.96</v>
      </c>
      <c r="T8183" s="5">
        <v>-20.749581904225501</v>
      </c>
      <c r="U8183" s="6">
        <f>SuperStoreData[[#This Row],[Profit]]/SuperStoreData[[#This Row],[Sales]]</f>
        <v>-4.2523120551326954E-2</v>
      </c>
    </row>
    <row r="8184" spans="1:21" x14ac:dyDescent="0.2">
      <c r="A8184">
        <v>3618</v>
      </c>
      <c r="B8184" t="s">
        <v>3712</v>
      </c>
      <c r="C8184" s="1">
        <v>43410</v>
      </c>
      <c r="D8184" s="1">
        <v>43415</v>
      </c>
      <c r="E8184" s="7">
        <f>SuperStoreData[[#This Row],[Ship Date]]-SuperStoreData[[#This Row],[Order Date]]</f>
        <v>5</v>
      </c>
      <c r="F8184" t="s">
        <v>29</v>
      </c>
      <c r="G8184" t="s">
        <v>1153</v>
      </c>
      <c r="H8184" t="s">
        <v>1154</v>
      </c>
      <c r="I8184" t="str">
        <f>PROPER(SuperStoreData[[#This Row],[Customer Name]])</f>
        <v>Ralph Arnett</v>
      </c>
      <c r="J8184" t="s">
        <v>32</v>
      </c>
      <c r="K8184">
        <v>90004</v>
      </c>
      <c r="L8184" t="str">
        <f>_xlfn.XLOOKUP(SuperStoreData[[#This Row],[Zip Code]],ZipCodeTable[Zip Code],ZipCodeTable[City])</f>
        <v>Los Angeles</v>
      </c>
      <c r="M8184" t="str">
        <f>_xlfn.XLOOKUP(SuperStoreData[[#This Row],[Zip Code]],ZipCodeTable[Zip Code],ZipCodeTable[State])</f>
        <v>CA</v>
      </c>
      <c r="N8184" t="s">
        <v>68</v>
      </c>
      <c r="O8184" t="s">
        <v>3716</v>
      </c>
      <c r="P8184" t="s">
        <v>25</v>
      </c>
      <c r="Q8184" t="s">
        <v>26</v>
      </c>
      <c r="R8184" t="s">
        <v>3717</v>
      </c>
      <c r="S8184" s="5">
        <v>487.98399999999998</v>
      </c>
      <c r="T8184" s="5">
        <v>109.609751377142</v>
      </c>
      <c r="U8184" s="6">
        <f>SuperStoreData[[#This Row],[Profit]]/SuperStoreData[[#This Row],[Sales]]</f>
        <v>0.2246175107731852</v>
      </c>
    </row>
    <row r="8185" spans="1:21" x14ac:dyDescent="0.2">
      <c r="A8185">
        <v>3643</v>
      </c>
      <c r="B8185" t="s">
        <v>9774</v>
      </c>
      <c r="C8185" s="1">
        <v>43165</v>
      </c>
      <c r="D8185" s="1">
        <v>43169</v>
      </c>
      <c r="E8185" s="7">
        <f>SuperStoreData[[#This Row],[Ship Date]]-SuperStoreData[[#This Row],[Order Date]]</f>
        <v>4</v>
      </c>
      <c r="F8185" t="s">
        <v>129</v>
      </c>
      <c r="G8185" t="s">
        <v>4287</v>
      </c>
      <c r="H8185" t="s">
        <v>4288</v>
      </c>
      <c r="I8185" t="str">
        <f>PROPER(SuperStoreData[[#This Row],[Customer Name]])</f>
        <v>Michael Chen</v>
      </c>
      <c r="J8185" t="s">
        <v>32</v>
      </c>
      <c r="K8185">
        <v>90008</v>
      </c>
      <c r="L8185" t="str">
        <f>_xlfn.XLOOKUP(SuperStoreData[[#This Row],[Zip Code]],ZipCodeTable[Zip Code],ZipCodeTable[City])</f>
        <v>Los Angeles</v>
      </c>
      <c r="M8185" t="str">
        <f>_xlfn.XLOOKUP(SuperStoreData[[#This Row],[Zip Code]],ZipCodeTable[Zip Code],ZipCodeTable[State])</f>
        <v>CA</v>
      </c>
      <c r="N8185" t="s">
        <v>68</v>
      </c>
      <c r="O8185" t="s">
        <v>3716</v>
      </c>
      <c r="P8185" t="s">
        <v>25</v>
      </c>
      <c r="Q8185" t="s">
        <v>26</v>
      </c>
      <c r="R8185" t="s">
        <v>3717</v>
      </c>
      <c r="S8185" s="5">
        <v>487.98399999999998</v>
      </c>
      <c r="T8185" s="5">
        <v>124.16126095875801</v>
      </c>
      <c r="U8185" s="6">
        <f>SuperStoreData[[#This Row],[Profit]]/SuperStoreData[[#This Row],[Sales]]</f>
        <v>0.25443715564190222</v>
      </c>
    </row>
    <row r="8186" spans="1:21" x14ac:dyDescent="0.2">
      <c r="A8186">
        <v>1896</v>
      </c>
      <c r="B8186" t="s">
        <v>11864</v>
      </c>
      <c r="C8186" s="1">
        <v>42313</v>
      </c>
      <c r="D8186" s="1">
        <v>42313</v>
      </c>
      <c r="E8186" s="7">
        <f>SuperStoreData[[#This Row],[Ship Date]]-SuperStoreData[[#This Row],[Order Date]]</f>
        <v>0</v>
      </c>
      <c r="F8186" t="s">
        <v>29</v>
      </c>
      <c r="G8186" t="s">
        <v>2106</v>
      </c>
      <c r="H8186" t="s">
        <v>8558</v>
      </c>
      <c r="I8186" t="str">
        <f>PROPER(SuperStoreData[[#This Row],[Customer Name]])</f>
        <v>Jas O'Carroll</v>
      </c>
      <c r="J8186" t="s">
        <v>32</v>
      </c>
      <c r="K8186">
        <v>59801</v>
      </c>
      <c r="L8186" t="str">
        <f>_xlfn.XLOOKUP(SuperStoreData[[#This Row],[Zip Code]],ZipCodeTable[Zip Code],ZipCodeTable[City])</f>
        <v>Missoula</v>
      </c>
      <c r="M8186" t="str">
        <f>_xlfn.XLOOKUP(SuperStoreData[[#This Row],[Zip Code]],ZipCodeTable[Zip Code],ZipCodeTable[State])</f>
        <v>MT</v>
      </c>
      <c r="N8186" t="s">
        <v>68</v>
      </c>
      <c r="O8186" t="s">
        <v>3716</v>
      </c>
      <c r="P8186" t="s">
        <v>25</v>
      </c>
      <c r="Q8186" t="s">
        <v>26</v>
      </c>
      <c r="R8186" t="s">
        <v>3717</v>
      </c>
      <c r="S8186" s="5">
        <v>487.98399999999998</v>
      </c>
      <c r="T8186" s="5">
        <v>126.438669638877</v>
      </c>
      <c r="U8186" s="6">
        <f>SuperStoreData[[#This Row],[Profit]]/SuperStoreData[[#This Row],[Sales]]</f>
        <v>0.25910412972326347</v>
      </c>
    </row>
    <row r="8187" spans="1:21" x14ac:dyDescent="0.2">
      <c r="A8187">
        <v>363</v>
      </c>
      <c r="B8187" t="s">
        <v>10815</v>
      </c>
      <c r="C8187" s="1">
        <v>42544</v>
      </c>
      <c r="D8187" s="1">
        <v>42550</v>
      </c>
      <c r="E8187" s="7">
        <f>SuperStoreData[[#This Row],[Ship Date]]-SuperStoreData[[#This Row],[Order Date]]</f>
        <v>6</v>
      </c>
      <c r="F8187" t="s">
        <v>29</v>
      </c>
      <c r="G8187" t="s">
        <v>5157</v>
      </c>
      <c r="H8187" t="s">
        <v>5158</v>
      </c>
      <c r="I8187" t="str">
        <f>PROPER(SuperStoreData[[#This Row],[Customer Name]])</f>
        <v>Katrina Willman</v>
      </c>
      <c r="J8187" t="s">
        <v>32</v>
      </c>
      <c r="K8187">
        <v>10009</v>
      </c>
      <c r="L8187" t="str">
        <f>_xlfn.XLOOKUP(SuperStoreData[[#This Row],[Zip Code]],ZipCodeTable[Zip Code],ZipCodeTable[City])</f>
        <v>New York</v>
      </c>
      <c r="M8187" t="str">
        <f>_xlfn.XLOOKUP(SuperStoreData[[#This Row],[Zip Code]],ZipCodeTable[Zip Code],ZipCodeTable[State])</f>
        <v>NY</v>
      </c>
      <c r="N8187" t="s">
        <v>46</v>
      </c>
      <c r="O8187" t="s">
        <v>2521</v>
      </c>
      <c r="P8187" t="s">
        <v>48</v>
      </c>
      <c r="Q8187" t="s">
        <v>55</v>
      </c>
      <c r="R8187" t="s">
        <v>2522</v>
      </c>
      <c r="S8187" s="5">
        <v>488.64600000000002</v>
      </c>
      <c r="T8187" s="5">
        <v>98.855806958914698</v>
      </c>
      <c r="U8187" s="6">
        <f>SuperStoreData[[#This Row],[Profit]]/SuperStoreData[[#This Row],[Sales]]</f>
        <v>0.20230556877353892</v>
      </c>
    </row>
    <row r="8188" spans="1:21" x14ac:dyDescent="0.2">
      <c r="A8188">
        <v>8894</v>
      </c>
      <c r="B8188" t="s">
        <v>4350</v>
      </c>
      <c r="C8188" s="1">
        <v>43142</v>
      </c>
      <c r="D8188" s="1">
        <v>43145</v>
      </c>
      <c r="E8188" s="7">
        <f>SuperStoreData[[#This Row],[Ship Date]]-SuperStoreData[[#This Row],[Order Date]]</f>
        <v>3</v>
      </c>
      <c r="F8188" t="s">
        <v>29</v>
      </c>
      <c r="G8188" t="s">
        <v>1069</v>
      </c>
      <c r="H8188" t="s">
        <v>1070</v>
      </c>
      <c r="I8188" t="str">
        <f>PROPER(SuperStoreData[[#This Row],[Customer Name]])</f>
        <v>Gary Zandusky</v>
      </c>
      <c r="J8188" t="s">
        <v>32</v>
      </c>
      <c r="K8188">
        <v>77590</v>
      </c>
      <c r="L8188" t="str">
        <f>_xlfn.XLOOKUP(SuperStoreData[[#This Row],[Zip Code]],ZipCodeTable[Zip Code],ZipCodeTable[City])</f>
        <v>Texas City</v>
      </c>
      <c r="M8188" t="str">
        <f>_xlfn.XLOOKUP(SuperStoreData[[#This Row],[Zip Code]],ZipCodeTable[Zip Code],ZipCodeTable[State])</f>
        <v>TX</v>
      </c>
      <c r="N8188" t="s">
        <v>23</v>
      </c>
      <c r="O8188" t="s">
        <v>4352</v>
      </c>
      <c r="P8188" t="s">
        <v>48</v>
      </c>
      <c r="Q8188" t="s">
        <v>137</v>
      </c>
      <c r="R8188" t="s">
        <v>4353</v>
      </c>
      <c r="S8188" s="5">
        <v>489.23</v>
      </c>
      <c r="T8188" s="5">
        <v>40.719561409000001</v>
      </c>
      <c r="U8188" s="6">
        <f>SuperStoreData[[#This Row],[Profit]]/SuperStoreData[[#This Row],[Sales]]</f>
        <v>8.323193877930625E-2</v>
      </c>
    </row>
    <row r="8189" spans="1:21" x14ac:dyDescent="0.2">
      <c r="A8189">
        <v>2580</v>
      </c>
      <c r="B8189" t="s">
        <v>10881</v>
      </c>
      <c r="C8189" s="1">
        <v>43348</v>
      </c>
      <c r="D8189" s="1">
        <v>43352</v>
      </c>
      <c r="E8189" s="7">
        <f>SuperStoreData[[#This Row],[Ship Date]]-SuperStoreData[[#This Row],[Order Date]]</f>
        <v>4</v>
      </c>
      <c r="F8189" t="s">
        <v>29</v>
      </c>
      <c r="G8189" t="s">
        <v>4827</v>
      </c>
      <c r="H8189" t="s">
        <v>4828</v>
      </c>
      <c r="I8189" t="str">
        <f>PROPER(SuperStoreData[[#This Row],[Customer Name]])</f>
        <v>Shirley Daniels</v>
      </c>
      <c r="J8189" t="s">
        <v>21</v>
      </c>
      <c r="K8189">
        <v>22304</v>
      </c>
      <c r="L8189" t="str">
        <f>_xlfn.XLOOKUP(SuperStoreData[[#This Row],[Zip Code]],ZipCodeTable[Zip Code],ZipCodeTable[City])</f>
        <v>Alexandria</v>
      </c>
      <c r="M8189" t="str">
        <f>_xlfn.XLOOKUP(SuperStoreData[[#This Row],[Zip Code]],ZipCodeTable[Zip Code],ZipCodeTable[State])</f>
        <v>VA</v>
      </c>
      <c r="N8189" t="s">
        <v>85</v>
      </c>
      <c r="O8189" t="s">
        <v>9786</v>
      </c>
      <c r="P8189" t="s">
        <v>25</v>
      </c>
      <c r="Q8189" t="s">
        <v>61</v>
      </c>
      <c r="R8189" t="s">
        <v>9787</v>
      </c>
      <c r="S8189" s="5">
        <v>489.92</v>
      </c>
      <c r="T8189" s="5">
        <v>164.756088565667</v>
      </c>
      <c r="U8189" s="6">
        <f>SuperStoreData[[#This Row],[Profit]]/SuperStoreData[[#This Row],[Sales]]</f>
        <v>0.33629182022711257</v>
      </c>
    </row>
    <row r="8190" spans="1:21" x14ac:dyDescent="0.2">
      <c r="A8190">
        <v>2345</v>
      </c>
      <c r="B8190" t="s">
        <v>10080</v>
      </c>
      <c r="C8190" s="1">
        <v>42645</v>
      </c>
      <c r="D8190" s="1">
        <v>42646</v>
      </c>
      <c r="E8190" s="7">
        <f>SuperStoreData[[#This Row],[Ship Date]]-SuperStoreData[[#This Row],[Order Date]]</f>
        <v>1</v>
      </c>
      <c r="F8190" t="s">
        <v>29</v>
      </c>
      <c r="G8190" t="s">
        <v>1992</v>
      </c>
      <c r="H8190" t="s">
        <v>7079</v>
      </c>
      <c r="I8190" t="str">
        <f>PROPER(SuperStoreData[[#This Row],[Customer Name]])</f>
        <v>Paul Van Hugh</v>
      </c>
      <c r="J8190" t="s">
        <v>21</v>
      </c>
      <c r="K8190">
        <v>53209</v>
      </c>
      <c r="L8190" t="str">
        <f>_xlfn.XLOOKUP(SuperStoreData[[#This Row],[Zip Code]],ZipCodeTable[Zip Code],ZipCodeTable[City])</f>
        <v>Milwaukee</v>
      </c>
      <c r="M8190" t="str">
        <f>_xlfn.XLOOKUP(SuperStoreData[[#This Row],[Zip Code]],ZipCodeTable[Zip Code],ZipCodeTable[State])</f>
        <v>WI</v>
      </c>
      <c r="N8190" t="s">
        <v>23</v>
      </c>
      <c r="O8190" t="s">
        <v>3688</v>
      </c>
      <c r="P8190" t="s">
        <v>25</v>
      </c>
      <c r="Q8190" t="s">
        <v>39</v>
      </c>
      <c r="R8190" t="s">
        <v>3689</v>
      </c>
      <c r="S8190" s="5">
        <v>490.32</v>
      </c>
      <c r="T8190" s="5">
        <v>-1.2282316057579199</v>
      </c>
      <c r="U8190" s="6">
        <f>SuperStoreData[[#This Row],[Profit]]/SuperStoreData[[#This Row],[Sales]]</f>
        <v>-2.5049592220548213E-3</v>
      </c>
    </row>
    <row r="8191" spans="1:21" x14ac:dyDescent="0.2">
      <c r="A8191">
        <v>9697</v>
      </c>
      <c r="B8191" t="s">
        <v>6769</v>
      </c>
      <c r="C8191" s="1">
        <v>42490</v>
      </c>
      <c r="D8191" s="1">
        <v>42492</v>
      </c>
      <c r="E8191" s="7">
        <f>SuperStoreData[[#This Row],[Ship Date]]-SuperStoreData[[#This Row],[Order Date]]</f>
        <v>2</v>
      </c>
      <c r="F8191" t="s">
        <v>129</v>
      </c>
      <c r="G8191" t="s">
        <v>599</v>
      </c>
      <c r="H8191" t="s">
        <v>600</v>
      </c>
      <c r="I8191" t="str">
        <f>PROPER(SuperStoreData[[#This Row],[Customer Name]])</f>
        <v>Heather Kirkland</v>
      </c>
      <c r="J8191" t="s">
        <v>82</v>
      </c>
      <c r="K8191">
        <v>48234</v>
      </c>
      <c r="L8191" t="str">
        <f>_xlfn.XLOOKUP(SuperStoreData[[#This Row],[Zip Code]],ZipCodeTable[Zip Code],ZipCodeTable[City])</f>
        <v>Detroit</v>
      </c>
      <c r="M8191" t="str">
        <f>_xlfn.XLOOKUP(SuperStoreData[[#This Row],[Zip Code]],ZipCodeTable[Zip Code],ZipCodeTable[State])</f>
        <v>MI</v>
      </c>
      <c r="N8191" t="s">
        <v>23</v>
      </c>
      <c r="O8191" t="s">
        <v>2689</v>
      </c>
      <c r="P8191" t="s">
        <v>25</v>
      </c>
      <c r="Q8191" t="s">
        <v>197</v>
      </c>
      <c r="R8191" t="s">
        <v>2690</v>
      </c>
      <c r="S8191" s="5">
        <v>491.55</v>
      </c>
      <c r="T8191" s="5">
        <v>30.3564414266089</v>
      </c>
      <c r="U8191" s="6">
        <f>SuperStoreData[[#This Row],[Profit]]/SuperStoreData[[#This Row],[Sales]]</f>
        <v>6.1756568867071301E-2</v>
      </c>
    </row>
    <row r="8192" spans="1:21" x14ac:dyDescent="0.2">
      <c r="A8192">
        <v>6923</v>
      </c>
      <c r="B8192" t="s">
        <v>8602</v>
      </c>
      <c r="C8192" s="1">
        <v>43435</v>
      </c>
      <c r="D8192" s="1">
        <v>43440</v>
      </c>
      <c r="E8192" s="7">
        <f>SuperStoreData[[#This Row],[Ship Date]]-SuperStoreData[[#This Row],[Order Date]]</f>
        <v>5</v>
      </c>
      <c r="F8192" t="s">
        <v>129</v>
      </c>
      <c r="G8192" t="s">
        <v>3401</v>
      </c>
      <c r="H8192" t="s">
        <v>3402</v>
      </c>
      <c r="I8192" t="str">
        <f>PROPER(SuperStoreData[[#This Row],[Customer Name]])</f>
        <v>Maurice Satty</v>
      </c>
      <c r="J8192" t="s">
        <v>32</v>
      </c>
      <c r="K8192">
        <v>36830</v>
      </c>
      <c r="L8192" t="str">
        <f>_xlfn.XLOOKUP(SuperStoreData[[#This Row],[Zip Code]],ZipCodeTable[Zip Code],ZipCodeTable[City])</f>
        <v>Auburn</v>
      </c>
      <c r="M8192" t="str">
        <f>_xlfn.XLOOKUP(SuperStoreData[[#This Row],[Zip Code]],ZipCodeTable[Zip Code],ZipCodeTable[State])</f>
        <v>AL</v>
      </c>
      <c r="N8192" t="s">
        <v>85</v>
      </c>
      <c r="O8192" t="s">
        <v>2689</v>
      </c>
      <c r="P8192" t="s">
        <v>25</v>
      </c>
      <c r="Q8192" t="s">
        <v>197</v>
      </c>
      <c r="R8192" t="s">
        <v>2690</v>
      </c>
      <c r="S8192" s="5">
        <v>491.55</v>
      </c>
      <c r="T8192" s="5">
        <v>150.073807860264</v>
      </c>
      <c r="U8192" s="6">
        <f>SuperStoreData[[#This Row],[Profit]]/SuperStoreData[[#This Row],[Sales]]</f>
        <v>0.30530730924679889</v>
      </c>
    </row>
    <row r="8193" spans="1:21" x14ac:dyDescent="0.2">
      <c r="A8193">
        <v>2448</v>
      </c>
      <c r="B8193" t="s">
        <v>11851</v>
      </c>
      <c r="C8193" s="1">
        <v>42049</v>
      </c>
      <c r="D8193" s="1">
        <v>42053</v>
      </c>
      <c r="E8193" s="7">
        <f>SuperStoreData[[#This Row],[Ship Date]]-SuperStoreData[[#This Row],[Order Date]]</f>
        <v>4</v>
      </c>
      <c r="F8193" t="s">
        <v>29</v>
      </c>
      <c r="G8193" t="s">
        <v>6783</v>
      </c>
      <c r="H8193" t="s">
        <v>6784</v>
      </c>
      <c r="I8193" t="str">
        <f>PROPER(SuperStoreData[[#This Row],[Customer Name]])</f>
        <v>Bill Donatelli</v>
      </c>
      <c r="J8193" t="s">
        <v>32</v>
      </c>
      <c r="K8193">
        <v>19143</v>
      </c>
      <c r="L8193" t="str">
        <f>_xlfn.XLOOKUP(SuperStoreData[[#This Row],[Zip Code]],ZipCodeTable[Zip Code],ZipCodeTable[City])</f>
        <v>Philadelphia</v>
      </c>
      <c r="M8193" t="str">
        <f>_xlfn.XLOOKUP(SuperStoreData[[#This Row],[Zip Code]],ZipCodeTable[Zip Code],ZipCodeTable[State])</f>
        <v>PA</v>
      </c>
      <c r="N8193" t="s">
        <v>46</v>
      </c>
      <c r="O8193" t="s">
        <v>7286</v>
      </c>
      <c r="P8193" t="s">
        <v>48</v>
      </c>
      <c r="Q8193" t="s">
        <v>55</v>
      </c>
      <c r="R8193" t="s">
        <v>7287</v>
      </c>
      <c r="S8193" s="5">
        <v>492.83499999999998</v>
      </c>
      <c r="T8193" s="5">
        <v>122.389714541638</v>
      </c>
      <c r="U8193" s="6">
        <f>SuperStoreData[[#This Row],[Profit]]/SuperStoreData[[#This Row],[Sales]]</f>
        <v>0.24833811426063085</v>
      </c>
    </row>
    <row r="8194" spans="1:21" x14ac:dyDescent="0.2">
      <c r="A8194">
        <v>8867</v>
      </c>
      <c r="B8194" t="s">
        <v>9683</v>
      </c>
      <c r="C8194" s="1">
        <v>43123</v>
      </c>
      <c r="D8194" s="1">
        <v>43128</v>
      </c>
      <c r="E8194" s="7">
        <f>SuperStoreData[[#This Row],[Ship Date]]-SuperStoreData[[#This Row],[Order Date]]</f>
        <v>5</v>
      </c>
      <c r="F8194" t="s">
        <v>18</v>
      </c>
      <c r="G8194" t="s">
        <v>7520</v>
      </c>
      <c r="H8194" t="s">
        <v>8619</v>
      </c>
      <c r="I8194" t="str">
        <f>PROPER(SuperStoreData[[#This Row],[Customer Name]])</f>
        <v>Sarah Brown</v>
      </c>
      <c r="J8194" t="s">
        <v>32</v>
      </c>
      <c r="K8194">
        <v>60653</v>
      </c>
      <c r="L8194" t="str">
        <f>_xlfn.XLOOKUP(SuperStoreData[[#This Row],[Zip Code]],ZipCodeTable[Zip Code],ZipCodeTable[City])</f>
        <v>Chicago</v>
      </c>
      <c r="M8194" t="str">
        <f>_xlfn.XLOOKUP(SuperStoreData[[#This Row],[Zip Code]],ZipCodeTable[Zip Code],ZipCodeTable[State])</f>
        <v>IL</v>
      </c>
      <c r="N8194" t="s">
        <v>23</v>
      </c>
      <c r="O8194" t="s">
        <v>2905</v>
      </c>
      <c r="P8194" t="s">
        <v>48</v>
      </c>
      <c r="Q8194" t="s">
        <v>166</v>
      </c>
      <c r="R8194" t="s">
        <v>2906</v>
      </c>
      <c r="S8194" s="5">
        <v>493.43</v>
      </c>
      <c r="T8194" s="5">
        <v>67.084651242866499</v>
      </c>
      <c r="U8194" s="6">
        <f>SuperStoreData[[#This Row],[Profit]]/SuperStoreData[[#This Row],[Sales]]</f>
        <v>0.13595576118773989</v>
      </c>
    </row>
    <row r="8195" spans="1:21" x14ac:dyDescent="0.2">
      <c r="A8195">
        <v>4541</v>
      </c>
      <c r="B8195" t="s">
        <v>11101</v>
      </c>
      <c r="C8195" s="1">
        <v>43220</v>
      </c>
      <c r="D8195" s="1">
        <v>43224</v>
      </c>
      <c r="E8195" s="7">
        <f>SuperStoreData[[#This Row],[Ship Date]]-SuperStoreData[[#This Row],[Order Date]]</f>
        <v>4</v>
      </c>
      <c r="F8195" t="s">
        <v>29</v>
      </c>
      <c r="G8195" t="s">
        <v>1897</v>
      </c>
      <c r="H8195" t="s">
        <v>5294</v>
      </c>
      <c r="I8195" t="str">
        <f>PROPER(SuperStoreData[[#This Row],[Customer Name]])</f>
        <v>Erin Smith</v>
      </c>
      <c r="J8195" t="s">
        <v>82</v>
      </c>
      <c r="K8195">
        <v>2908</v>
      </c>
      <c r="L8195" t="str">
        <f>_xlfn.XLOOKUP(SuperStoreData[[#This Row],[Zip Code]],ZipCodeTable[Zip Code],ZipCodeTable[City])</f>
        <v>Providence</v>
      </c>
      <c r="M8195" t="str">
        <f>_xlfn.XLOOKUP(SuperStoreData[[#This Row],[Zip Code]],ZipCodeTable[Zip Code],ZipCodeTable[State])</f>
        <v>RI</v>
      </c>
      <c r="N8195" t="s">
        <v>46</v>
      </c>
      <c r="O8195" t="s">
        <v>8422</v>
      </c>
      <c r="P8195" t="s">
        <v>48</v>
      </c>
      <c r="Q8195" t="s">
        <v>137</v>
      </c>
      <c r="R8195" t="s">
        <v>8423</v>
      </c>
      <c r="S8195" s="5">
        <v>493.92</v>
      </c>
      <c r="T8195" s="5">
        <v>52.567531191937597</v>
      </c>
      <c r="U8195" s="6">
        <f>SuperStoreData[[#This Row],[Profit]]/SuperStoreData[[#This Row],[Sales]]</f>
        <v>0.10642924196618399</v>
      </c>
    </row>
    <row r="8196" spans="1:21" x14ac:dyDescent="0.2">
      <c r="A8196">
        <v>601</v>
      </c>
      <c r="B8196" t="s">
        <v>8677</v>
      </c>
      <c r="C8196" s="1">
        <v>43310</v>
      </c>
      <c r="D8196" s="1">
        <v>43315</v>
      </c>
      <c r="E8196" s="7">
        <f>SuperStoreData[[#This Row],[Ship Date]]-SuperStoreData[[#This Row],[Order Date]]</f>
        <v>5</v>
      </c>
      <c r="F8196" t="s">
        <v>29</v>
      </c>
      <c r="G8196" t="s">
        <v>1930</v>
      </c>
      <c r="H8196" t="s">
        <v>1931</v>
      </c>
      <c r="I8196" t="str">
        <f>PROPER(SuperStoreData[[#This Row],[Customer Name]])</f>
        <v>Chloris Kastensmidt</v>
      </c>
      <c r="J8196" t="s">
        <v>32</v>
      </c>
      <c r="K8196">
        <v>19120</v>
      </c>
      <c r="L8196" t="str">
        <f>_xlfn.XLOOKUP(SuperStoreData[[#This Row],[Zip Code]],ZipCodeTable[Zip Code],ZipCodeTable[City])</f>
        <v>Philadelphia</v>
      </c>
      <c r="M8196" t="str">
        <f>_xlfn.XLOOKUP(SuperStoreData[[#This Row],[Zip Code]],ZipCodeTable[Zip Code],ZipCodeTable[State])</f>
        <v>PA</v>
      </c>
      <c r="N8196" t="s">
        <v>46</v>
      </c>
      <c r="O8196" t="s">
        <v>7536</v>
      </c>
      <c r="P8196" t="s">
        <v>76</v>
      </c>
      <c r="Q8196" t="s">
        <v>98</v>
      </c>
      <c r="R8196" t="s">
        <v>7537</v>
      </c>
      <c r="S8196" s="5">
        <v>494.37599999999998</v>
      </c>
      <c r="T8196" s="5">
        <v>29.792574967353499</v>
      </c>
      <c r="U8196" s="6">
        <f>SuperStoreData[[#This Row],[Profit]]/SuperStoreData[[#This Row],[Sales]]</f>
        <v>6.0262988024000964E-2</v>
      </c>
    </row>
    <row r="8197" spans="1:21" x14ac:dyDescent="0.2">
      <c r="A8197">
        <v>3288</v>
      </c>
      <c r="B8197" t="s">
        <v>8036</v>
      </c>
      <c r="C8197" s="1">
        <v>43302</v>
      </c>
      <c r="D8197" s="1">
        <v>43302</v>
      </c>
      <c r="E8197" s="7">
        <f>SuperStoreData[[#This Row],[Ship Date]]-SuperStoreData[[#This Row],[Order Date]]</f>
        <v>0</v>
      </c>
      <c r="F8197" t="s">
        <v>18</v>
      </c>
      <c r="G8197" t="s">
        <v>1415</v>
      </c>
      <c r="H8197" t="s">
        <v>6094</v>
      </c>
      <c r="I8197" t="str">
        <f>PROPER(SuperStoreData[[#This Row],[Customer Name]])</f>
        <v>Rob Dowd</v>
      </c>
      <c r="J8197" t="s">
        <v>32</v>
      </c>
      <c r="K8197">
        <v>92592</v>
      </c>
      <c r="L8197" t="str">
        <f>_xlfn.XLOOKUP(SuperStoreData[[#This Row],[Zip Code]],ZipCodeTable[Zip Code],ZipCodeTable[City])</f>
        <v>Temecula</v>
      </c>
      <c r="M8197" t="str">
        <f>_xlfn.XLOOKUP(SuperStoreData[[#This Row],[Zip Code]],ZipCodeTable[Zip Code],ZipCodeTable[State])</f>
        <v>CA</v>
      </c>
      <c r="N8197" t="s">
        <v>68</v>
      </c>
      <c r="O8197" t="s">
        <v>1801</v>
      </c>
      <c r="P8197" t="s">
        <v>76</v>
      </c>
      <c r="Q8197" t="s">
        <v>98</v>
      </c>
      <c r="R8197" t="s">
        <v>8038</v>
      </c>
      <c r="S8197" s="5">
        <v>494.37599999999998</v>
      </c>
      <c r="T8197" s="5">
        <v>119.54115828137201</v>
      </c>
      <c r="U8197" s="6">
        <f>SuperStoreData[[#This Row],[Profit]]/SuperStoreData[[#This Row],[Sales]]</f>
        <v>0.24180210665843813</v>
      </c>
    </row>
    <row r="8198" spans="1:21" x14ac:dyDescent="0.2">
      <c r="A8198">
        <v>8899</v>
      </c>
      <c r="B8198" t="s">
        <v>5409</v>
      </c>
      <c r="C8198" s="1">
        <v>42674</v>
      </c>
      <c r="D8198" s="1">
        <v>42674</v>
      </c>
      <c r="E8198" s="7">
        <f>SuperStoreData[[#This Row],[Ship Date]]-SuperStoreData[[#This Row],[Order Date]]</f>
        <v>0</v>
      </c>
      <c r="F8198" t="s">
        <v>129</v>
      </c>
      <c r="G8198" t="s">
        <v>5410</v>
      </c>
      <c r="H8198" t="s">
        <v>5411</v>
      </c>
      <c r="I8198" t="str">
        <f>PROPER(SuperStoreData[[#This Row],[Customer Name]])</f>
        <v>Eudokia Martin</v>
      </c>
      <c r="J8198" t="s">
        <v>82</v>
      </c>
      <c r="K8198">
        <v>22153</v>
      </c>
      <c r="L8198" t="str">
        <f>_xlfn.XLOOKUP(SuperStoreData[[#This Row],[Zip Code]],ZipCodeTable[Zip Code],ZipCodeTable[City])</f>
        <v>Springfield</v>
      </c>
      <c r="M8198" t="str">
        <f>_xlfn.XLOOKUP(SuperStoreData[[#This Row],[Zip Code]],ZipCodeTable[Zip Code],ZipCodeTable[State])</f>
        <v>VA</v>
      </c>
      <c r="N8198" t="s">
        <v>85</v>
      </c>
      <c r="O8198" t="s">
        <v>5000</v>
      </c>
      <c r="P8198" t="s">
        <v>76</v>
      </c>
      <c r="Q8198" t="s">
        <v>98</v>
      </c>
      <c r="R8198" t="s">
        <v>5001</v>
      </c>
      <c r="S8198" s="5">
        <v>494.97</v>
      </c>
      <c r="T8198" s="5">
        <v>37.750781073567197</v>
      </c>
      <c r="U8198" s="6">
        <f>SuperStoreData[[#This Row],[Profit]]/SuperStoreData[[#This Row],[Sales]]</f>
        <v>7.6268826542148407E-2</v>
      </c>
    </row>
    <row r="8199" spans="1:21" x14ac:dyDescent="0.2">
      <c r="A8199">
        <v>6854</v>
      </c>
      <c r="B8199" t="s">
        <v>10479</v>
      </c>
      <c r="C8199" s="1">
        <v>43431</v>
      </c>
      <c r="D8199" s="1">
        <v>43436</v>
      </c>
      <c r="E8199" s="7">
        <f>SuperStoreData[[#This Row],[Ship Date]]-SuperStoreData[[#This Row],[Order Date]]</f>
        <v>5</v>
      </c>
      <c r="F8199" t="s">
        <v>129</v>
      </c>
      <c r="G8199" t="s">
        <v>6438</v>
      </c>
      <c r="H8199" t="s">
        <v>6439</v>
      </c>
      <c r="I8199" t="str">
        <f>PROPER(SuperStoreData[[#This Row],[Customer Name]])</f>
        <v>Monica Federle</v>
      </c>
      <c r="J8199" t="s">
        <v>82</v>
      </c>
      <c r="K8199">
        <v>72209</v>
      </c>
      <c r="L8199" t="str">
        <f>_xlfn.XLOOKUP(SuperStoreData[[#This Row],[Zip Code]],ZipCodeTable[Zip Code],ZipCodeTable[City])</f>
        <v>Little Rock</v>
      </c>
      <c r="M8199" t="str">
        <f>_xlfn.XLOOKUP(SuperStoreData[[#This Row],[Zip Code]],ZipCodeTable[Zip Code],ZipCodeTable[State])</f>
        <v>AR</v>
      </c>
      <c r="N8199" t="s">
        <v>85</v>
      </c>
      <c r="O8199" t="s">
        <v>5000</v>
      </c>
      <c r="P8199" t="s">
        <v>76</v>
      </c>
      <c r="Q8199" t="s">
        <v>98</v>
      </c>
      <c r="R8199" t="s">
        <v>5001</v>
      </c>
      <c r="S8199" s="5">
        <v>494.97</v>
      </c>
      <c r="T8199" s="5">
        <v>48.380748558559503</v>
      </c>
      <c r="U8199" s="6">
        <f>SuperStoreData[[#This Row],[Profit]]/SuperStoreData[[#This Row],[Sales]]</f>
        <v>9.7744809904760893E-2</v>
      </c>
    </row>
    <row r="8200" spans="1:21" x14ac:dyDescent="0.2">
      <c r="A8200">
        <v>2242</v>
      </c>
      <c r="B8200" t="s">
        <v>11053</v>
      </c>
      <c r="C8200" s="1">
        <v>43186</v>
      </c>
      <c r="D8200" s="1">
        <v>43190</v>
      </c>
      <c r="E8200" s="7">
        <f>SuperStoreData[[#This Row],[Ship Date]]-SuperStoreData[[#This Row],[Order Date]]</f>
        <v>4</v>
      </c>
      <c r="F8200" t="s">
        <v>29</v>
      </c>
      <c r="G8200" t="s">
        <v>3568</v>
      </c>
      <c r="H8200" t="s">
        <v>3569</v>
      </c>
      <c r="I8200" t="str">
        <f>PROPER(SuperStoreData[[#This Row],[Customer Name]])</f>
        <v>Carol Triggs</v>
      </c>
      <c r="J8200" t="s">
        <v>32</v>
      </c>
      <c r="K8200">
        <v>19134</v>
      </c>
      <c r="L8200" t="str">
        <f>_xlfn.XLOOKUP(SuperStoreData[[#This Row],[Zip Code]],ZipCodeTable[Zip Code],ZipCodeTable[City])</f>
        <v>Philadelphia</v>
      </c>
      <c r="M8200" t="str">
        <f>_xlfn.XLOOKUP(SuperStoreData[[#This Row],[Zip Code]],ZipCodeTable[Zip Code],ZipCodeTable[State])</f>
        <v>PA</v>
      </c>
      <c r="N8200" t="s">
        <v>46</v>
      </c>
      <c r="O8200" t="s">
        <v>3591</v>
      </c>
      <c r="P8200" t="s">
        <v>76</v>
      </c>
      <c r="Q8200" t="s">
        <v>98</v>
      </c>
      <c r="R8200" t="s">
        <v>3592</v>
      </c>
      <c r="S8200" s="5">
        <v>494.98200000000003</v>
      </c>
      <c r="T8200" s="5">
        <v>49.864525333626602</v>
      </c>
      <c r="U8200" s="6">
        <f>SuperStoreData[[#This Row],[Profit]]/SuperStoreData[[#This Row],[Sales]]</f>
        <v>0.10074007809097421</v>
      </c>
    </row>
    <row r="8201" spans="1:21" x14ac:dyDescent="0.2">
      <c r="A8201">
        <v>8533</v>
      </c>
      <c r="B8201" t="s">
        <v>11730</v>
      </c>
      <c r="C8201" s="1">
        <v>42637</v>
      </c>
      <c r="D8201" s="1">
        <v>42637</v>
      </c>
      <c r="E8201" s="7">
        <f>SuperStoreData[[#This Row],[Ship Date]]-SuperStoreData[[#This Row],[Order Date]]</f>
        <v>0</v>
      </c>
      <c r="F8201" t="s">
        <v>29</v>
      </c>
      <c r="G8201" t="s">
        <v>2773</v>
      </c>
      <c r="H8201" t="s">
        <v>2774</v>
      </c>
      <c r="I8201" t="str">
        <f>PROPER(SuperStoreData[[#This Row],[Customer Name]])</f>
        <v>Bruce Stewart</v>
      </c>
      <c r="J8201" t="s">
        <v>32</v>
      </c>
      <c r="K8201">
        <v>48227</v>
      </c>
      <c r="L8201" t="str">
        <f>_xlfn.XLOOKUP(SuperStoreData[[#This Row],[Zip Code]],ZipCodeTable[Zip Code],ZipCodeTable[City])</f>
        <v>Detroit</v>
      </c>
      <c r="M8201" t="str">
        <f>_xlfn.XLOOKUP(SuperStoreData[[#This Row],[Zip Code]],ZipCodeTable[Zip Code],ZipCodeTable[State])</f>
        <v>MI</v>
      </c>
      <c r="N8201" t="s">
        <v>23</v>
      </c>
      <c r="O8201" t="s">
        <v>3360</v>
      </c>
      <c r="P8201" t="s">
        <v>25</v>
      </c>
      <c r="Q8201" t="s">
        <v>61</v>
      </c>
      <c r="R8201" t="s">
        <v>3361</v>
      </c>
      <c r="S8201" s="5">
        <v>496.86</v>
      </c>
      <c r="T8201" s="5">
        <v>104.574200640821</v>
      </c>
      <c r="U8201" s="6">
        <f>SuperStoreData[[#This Row],[Profit]]/SuperStoreData[[#This Row],[Sales]]</f>
        <v>0.21047015384780624</v>
      </c>
    </row>
    <row r="8202" spans="1:21" x14ac:dyDescent="0.2">
      <c r="A8202">
        <v>1775</v>
      </c>
      <c r="B8202" t="s">
        <v>11289</v>
      </c>
      <c r="C8202" s="1">
        <v>42553</v>
      </c>
      <c r="D8202" s="1">
        <v>42555</v>
      </c>
      <c r="E8202" s="7">
        <f>SuperStoreData[[#This Row],[Ship Date]]-SuperStoreData[[#This Row],[Order Date]]</f>
        <v>2</v>
      </c>
      <c r="F8202" t="s">
        <v>29</v>
      </c>
      <c r="G8202" t="s">
        <v>224</v>
      </c>
      <c r="H8202" t="s">
        <v>225</v>
      </c>
      <c r="I8202" t="str">
        <f>PROPER(SuperStoreData[[#This Row],[Customer Name]])</f>
        <v>Muhammed Yedwab</v>
      </c>
      <c r="J8202" t="s">
        <v>82</v>
      </c>
      <c r="K8202">
        <v>21215</v>
      </c>
      <c r="L8202" t="str">
        <f>_xlfn.XLOOKUP(SuperStoreData[[#This Row],[Zip Code]],ZipCodeTable[Zip Code],ZipCodeTable[City])</f>
        <v>Baltimore</v>
      </c>
      <c r="M8202" t="str">
        <f>_xlfn.XLOOKUP(SuperStoreData[[#This Row],[Zip Code]],ZipCodeTable[Zip Code],ZipCodeTable[State])</f>
        <v>MD</v>
      </c>
      <c r="N8202" t="s">
        <v>46</v>
      </c>
      <c r="O8202" t="s">
        <v>4129</v>
      </c>
      <c r="P8202" t="s">
        <v>25</v>
      </c>
      <c r="Q8202" t="s">
        <v>61</v>
      </c>
      <c r="R8202" t="s">
        <v>4130</v>
      </c>
      <c r="S8202" s="5">
        <v>497.61</v>
      </c>
      <c r="T8202" s="5">
        <v>156.051774909447</v>
      </c>
      <c r="U8202" s="6">
        <f>SuperStoreData[[#This Row],[Profit]]/SuperStoreData[[#This Row],[Sales]]</f>
        <v>0.31360257010399106</v>
      </c>
    </row>
    <row r="8203" spans="1:21" x14ac:dyDescent="0.2">
      <c r="A8203">
        <v>7558</v>
      </c>
      <c r="B8203" t="s">
        <v>11230</v>
      </c>
      <c r="C8203" s="1">
        <v>42938</v>
      </c>
      <c r="D8203" s="1">
        <v>42942</v>
      </c>
      <c r="E8203" s="7">
        <f>SuperStoreData[[#This Row],[Ship Date]]-SuperStoreData[[#This Row],[Order Date]]</f>
        <v>4</v>
      </c>
      <c r="F8203" t="s">
        <v>29</v>
      </c>
      <c r="G8203" t="s">
        <v>6248</v>
      </c>
      <c r="H8203" t="s">
        <v>11231</v>
      </c>
      <c r="I8203" t="str">
        <f>PROPER(SuperStoreData[[#This Row],[Customer Name]])</f>
        <v>Justin Ritter</v>
      </c>
      <c r="J8203" t="s">
        <v>82</v>
      </c>
      <c r="K8203">
        <v>47201</v>
      </c>
      <c r="L8203" t="str">
        <f>_xlfn.XLOOKUP(SuperStoreData[[#This Row],[Zip Code]],ZipCodeTable[Zip Code],ZipCodeTable[City])</f>
        <v>Columbus</v>
      </c>
      <c r="M8203" t="str">
        <f>_xlfn.XLOOKUP(SuperStoreData[[#This Row],[Zip Code]],ZipCodeTable[Zip Code],ZipCodeTable[State])</f>
        <v>IN</v>
      </c>
      <c r="N8203" t="s">
        <v>23</v>
      </c>
      <c r="O8203" t="s">
        <v>7579</v>
      </c>
      <c r="P8203" t="s">
        <v>25</v>
      </c>
      <c r="Q8203" t="s">
        <v>26</v>
      </c>
      <c r="R8203" t="s">
        <v>7580</v>
      </c>
      <c r="S8203" s="5">
        <v>497.94</v>
      </c>
      <c r="T8203" s="5">
        <v>169.05555073261601</v>
      </c>
      <c r="U8203" s="6">
        <f>SuperStoreData[[#This Row],[Profit]]/SuperStoreData[[#This Row],[Sales]]</f>
        <v>0.33950988217981287</v>
      </c>
    </row>
    <row r="8204" spans="1:21" x14ac:dyDescent="0.2">
      <c r="A8204">
        <v>8339</v>
      </c>
      <c r="B8204" t="s">
        <v>11241</v>
      </c>
      <c r="C8204" s="1">
        <v>42449</v>
      </c>
      <c r="D8204" s="1">
        <v>42451</v>
      </c>
      <c r="E8204" s="7">
        <f>SuperStoreData[[#This Row],[Ship Date]]-SuperStoreData[[#This Row],[Order Date]]</f>
        <v>2</v>
      </c>
      <c r="F8204" t="s">
        <v>29</v>
      </c>
      <c r="G8204" t="s">
        <v>1966</v>
      </c>
      <c r="H8204" t="s">
        <v>1974</v>
      </c>
      <c r="I8204" t="str">
        <f>PROPER(SuperStoreData[[#This Row],[Customer Name]])</f>
        <v>Tamara Chand</v>
      </c>
      <c r="J8204" t="s">
        <v>82</v>
      </c>
      <c r="K8204">
        <v>35601</v>
      </c>
      <c r="L8204" t="str">
        <f>_xlfn.XLOOKUP(SuperStoreData[[#This Row],[Zip Code]],ZipCodeTable[Zip Code],ZipCodeTable[City])</f>
        <v>Decatur</v>
      </c>
      <c r="M8204" t="str">
        <f>_xlfn.XLOOKUP(SuperStoreData[[#This Row],[Zip Code]],ZipCodeTable[Zip Code],ZipCodeTable[State])</f>
        <v>AL</v>
      </c>
      <c r="N8204" t="s">
        <v>85</v>
      </c>
      <c r="O8204" t="s">
        <v>2371</v>
      </c>
      <c r="P8204" t="s">
        <v>76</v>
      </c>
      <c r="Q8204" t="s">
        <v>77</v>
      </c>
      <c r="R8204" t="s">
        <v>2372</v>
      </c>
      <c r="S8204" s="5">
        <v>498</v>
      </c>
      <c r="T8204" s="5">
        <v>-14.0817270052615</v>
      </c>
      <c r="U8204" s="6">
        <f>SuperStoreData[[#This Row],[Profit]]/SuperStoreData[[#This Row],[Sales]]</f>
        <v>-2.8276560251529116E-2</v>
      </c>
    </row>
    <row r="8205" spans="1:21" x14ac:dyDescent="0.2">
      <c r="A8205">
        <v>5220</v>
      </c>
      <c r="B8205" t="s">
        <v>722</v>
      </c>
      <c r="C8205" s="1">
        <v>42343</v>
      </c>
      <c r="D8205" s="1">
        <v>42347</v>
      </c>
      <c r="E8205" s="7">
        <f>SuperStoreData[[#This Row],[Ship Date]]-SuperStoreData[[#This Row],[Order Date]]</f>
        <v>4</v>
      </c>
      <c r="F8205" t="s">
        <v>489</v>
      </c>
      <c r="G8205" t="s">
        <v>723</v>
      </c>
      <c r="H8205" t="s">
        <v>724</v>
      </c>
      <c r="I8205" t="str">
        <f>PROPER(SuperStoreData[[#This Row],[Customer Name]])</f>
        <v>Cynthia Arntzen</v>
      </c>
      <c r="J8205" t="s">
        <v>32</v>
      </c>
      <c r="K8205">
        <v>48205</v>
      </c>
      <c r="L8205" t="str">
        <f>_xlfn.XLOOKUP(SuperStoreData[[#This Row],[Zip Code]],ZipCodeTable[Zip Code],ZipCodeTable[City])</f>
        <v>Detroit</v>
      </c>
      <c r="M8205" t="str">
        <f>_xlfn.XLOOKUP(SuperStoreData[[#This Row],[Zip Code]],ZipCodeTable[Zip Code],ZipCodeTable[State])</f>
        <v>MI</v>
      </c>
      <c r="N8205" t="s">
        <v>23</v>
      </c>
      <c r="O8205" t="s">
        <v>725</v>
      </c>
      <c r="P8205" t="s">
        <v>48</v>
      </c>
      <c r="Q8205" t="s">
        <v>55</v>
      </c>
      <c r="R8205" t="s">
        <v>726</v>
      </c>
      <c r="S8205" s="5">
        <v>498.26</v>
      </c>
      <c r="T8205" s="5">
        <v>141.86148430353501</v>
      </c>
      <c r="U8205" s="6">
        <f>SuperStoreData[[#This Row],[Profit]]/SuperStoreData[[#This Row],[Sales]]</f>
        <v>0.28471377253549351</v>
      </c>
    </row>
    <row r="8206" spans="1:21" x14ac:dyDescent="0.2">
      <c r="A8206">
        <v>8595</v>
      </c>
      <c r="B8206" t="s">
        <v>6594</v>
      </c>
      <c r="C8206" s="1">
        <v>42655</v>
      </c>
      <c r="D8206" s="1">
        <v>42660</v>
      </c>
      <c r="E8206" s="7">
        <f>SuperStoreData[[#This Row],[Ship Date]]-SuperStoreData[[#This Row],[Order Date]]</f>
        <v>5</v>
      </c>
      <c r="F8206" t="s">
        <v>29</v>
      </c>
      <c r="G8206" t="s">
        <v>6078</v>
      </c>
      <c r="H8206" t="s">
        <v>6595</v>
      </c>
      <c r="I8206" t="str">
        <f>PROPER(SuperStoreData[[#This Row],[Customer Name]])</f>
        <v>Peter Mcvee</v>
      </c>
      <c r="J8206" t="s">
        <v>21</v>
      </c>
      <c r="K8206">
        <v>32216</v>
      </c>
      <c r="L8206" t="str">
        <f>_xlfn.XLOOKUP(SuperStoreData[[#This Row],[Zip Code]],ZipCodeTable[Zip Code],ZipCodeTable[City])</f>
        <v>Jacksonville</v>
      </c>
      <c r="M8206" t="str">
        <f>_xlfn.XLOOKUP(SuperStoreData[[#This Row],[Zip Code]],ZipCodeTable[Zip Code],ZipCodeTable[State])</f>
        <v>FL</v>
      </c>
      <c r="N8206" t="s">
        <v>85</v>
      </c>
      <c r="O8206" t="s">
        <v>5240</v>
      </c>
      <c r="P8206" t="s">
        <v>76</v>
      </c>
      <c r="Q8206" t="s">
        <v>98</v>
      </c>
      <c r="R8206" t="s">
        <v>5241</v>
      </c>
      <c r="S8206" s="5">
        <v>499.16800000000001</v>
      </c>
      <c r="T8206" s="5">
        <v>19.105875605286599</v>
      </c>
      <c r="U8206" s="6">
        <f>SuperStoreData[[#This Row],[Profit]]/SuperStoreData[[#This Row],[Sales]]</f>
        <v>3.8275441545304587E-2</v>
      </c>
    </row>
    <row r="8207" spans="1:21" x14ac:dyDescent="0.2">
      <c r="A8207">
        <v>2969</v>
      </c>
      <c r="B8207" t="s">
        <v>5084</v>
      </c>
      <c r="C8207" s="1">
        <v>43318</v>
      </c>
      <c r="D8207" s="1">
        <v>43322</v>
      </c>
      <c r="E8207" s="7">
        <f>SuperStoreData[[#This Row],[Ship Date]]-SuperStoreData[[#This Row],[Order Date]]</f>
        <v>4</v>
      </c>
      <c r="F8207" t="s">
        <v>129</v>
      </c>
      <c r="G8207" t="s">
        <v>5085</v>
      </c>
      <c r="H8207" t="s">
        <v>5096</v>
      </c>
      <c r="I8207" t="str">
        <f>PROPER(SuperStoreData[[#This Row],[Customer Name]])</f>
        <v>Jill Fjeld</v>
      </c>
      <c r="J8207" t="s">
        <v>32</v>
      </c>
      <c r="K8207">
        <v>28314</v>
      </c>
      <c r="L8207" t="str">
        <f>_xlfn.XLOOKUP(SuperStoreData[[#This Row],[Zip Code]],ZipCodeTable[Zip Code],ZipCodeTable[City])</f>
        <v>Fayetteville</v>
      </c>
      <c r="M8207" t="str">
        <f>_xlfn.XLOOKUP(SuperStoreData[[#This Row],[Zip Code]],ZipCodeTable[Zip Code],ZipCodeTable[State])</f>
        <v>NC</v>
      </c>
      <c r="N8207" t="s">
        <v>85</v>
      </c>
      <c r="O8207" t="s">
        <v>5109</v>
      </c>
      <c r="P8207" t="s">
        <v>25</v>
      </c>
      <c r="Q8207" t="s">
        <v>39</v>
      </c>
      <c r="R8207" t="s">
        <v>5110</v>
      </c>
      <c r="S8207" s="5">
        <v>499.584</v>
      </c>
      <c r="T8207" s="5">
        <v>-0.87020401205112596</v>
      </c>
      <c r="U8207" s="6">
        <f>SuperStoreData[[#This Row],[Profit]]/SuperStoreData[[#This Row],[Sales]]</f>
        <v>-1.7418572493336977E-3</v>
      </c>
    </row>
    <row r="8208" spans="1:21" x14ac:dyDescent="0.2">
      <c r="A8208">
        <v>5620</v>
      </c>
      <c r="B8208" t="s">
        <v>10802</v>
      </c>
      <c r="C8208" s="1">
        <v>42610</v>
      </c>
      <c r="D8208" s="1">
        <v>42617</v>
      </c>
      <c r="E8208" s="7">
        <f>SuperStoreData[[#This Row],[Ship Date]]-SuperStoreData[[#This Row],[Order Date]]</f>
        <v>7</v>
      </c>
      <c r="F8208" t="s">
        <v>29</v>
      </c>
      <c r="G8208" t="s">
        <v>2049</v>
      </c>
      <c r="H8208" t="s">
        <v>7370</v>
      </c>
      <c r="I8208" t="str">
        <f>PROPER(SuperStoreData[[#This Row],[Customer Name]])</f>
        <v>Steve Chapman</v>
      </c>
      <c r="J8208" t="s">
        <v>82</v>
      </c>
      <c r="K8208">
        <v>54601</v>
      </c>
      <c r="L8208" t="str">
        <f>_xlfn.XLOOKUP(SuperStoreData[[#This Row],[Zip Code]],ZipCodeTable[Zip Code],ZipCodeTable[City])</f>
        <v>La Crosse</v>
      </c>
      <c r="M8208" t="str">
        <f>_xlfn.XLOOKUP(SuperStoreData[[#This Row],[Zip Code]],ZipCodeTable[Zip Code],ZipCodeTable[State])</f>
        <v>WI</v>
      </c>
      <c r="N8208" t="s">
        <v>23</v>
      </c>
      <c r="O8208" t="s">
        <v>5770</v>
      </c>
      <c r="P8208" t="s">
        <v>76</v>
      </c>
      <c r="Q8208" t="s">
        <v>77</v>
      </c>
      <c r="R8208" t="s">
        <v>5771</v>
      </c>
      <c r="S8208" s="5">
        <v>499.95</v>
      </c>
      <c r="T8208" s="5">
        <v>7.4925584422142499</v>
      </c>
      <c r="U8208" s="6">
        <f>SuperStoreData[[#This Row],[Profit]]/SuperStoreData[[#This Row],[Sales]]</f>
        <v>1.4986615545983099E-2</v>
      </c>
    </row>
    <row r="8209" spans="1:21" x14ac:dyDescent="0.2">
      <c r="A8209">
        <v>2264</v>
      </c>
      <c r="B8209" t="s">
        <v>8291</v>
      </c>
      <c r="C8209" s="1">
        <v>43369</v>
      </c>
      <c r="D8209" s="1">
        <v>43373</v>
      </c>
      <c r="E8209" s="7">
        <f>SuperStoreData[[#This Row],[Ship Date]]-SuperStoreData[[#This Row],[Order Date]]</f>
        <v>4</v>
      </c>
      <c r="F8209" t="s">
        <v>129</v>
      </c>
      <c r="G8209" t="s">
        <v>2418</v>
      </c>
      <c r="H8209" t="s">
        <v>2419</v>
      </c>
      <c r="I8209" t="str">
        <f>PROPER(SuperStoreData[[#This Row],[Customer Name]])</f>
        <v>Allen Armold</v>
      </c>
      <c r="J8209" t="s">
        <v>32</v>
      </c>
      <c r="K8209">
        <v>30318</v>
      </c>
      <c r="L8209" t="str">
        <f>_xlfn.XLOOKUP(SuperStoreData[[#This Row],[Zip Code]],ZipCodeTable[Zip Code],ZipCodeTable[City])</f>
        <v>Atlanta</v>
      </c>
      <c r="M8209" t="str">
        <f>_xlfn.XLOOKUP(SuperStoreData[[#This Row],[Zip Code]],ZipCodeTable[Zip Code],ZipCodeTable[State])</f>
        <v>GA</v>
      </c>
      <c r="N8209" t="s">
        <v>85</v>
      </c>
      <c r="O8209" t="s">
        <v>2179</v>
      </c>
      <c r="P8209" t="s">
        <v>76</v>
      </c>
      <c r="Q8209" t="s">
        <v>77</v>
      </c>
      <c r="R8209" t="s">
        <v>2180</v>
      </c>
      <c r="S8209" s="5">
        <v>499.98</v>
      </c>
      <c r="T8209" s="5">
        <v>60.109849697293299</v>
      </c>
      <c r="U8209" s="6">
        <f>SuperStoreData[[#This Row],[Profit]]/SuperStoreData[[#This Row],[Sales]]</f>
        <v>0.12022450837492159</v>
      </c>
    </row>
    <row r="8210" spans="1:21" x14ac:dyDescent="0.2">
      <c r="A8210">
        <v>3732</v>
      </c>
      <c r="B8210" t="s">
        <v>9185</v>
      </c>
      <c r="C8210" s="1">
        <v>42937</v>
      </c>
      <c r="D8210" s="1">
        <v>42937</v>
      </c>
      <c r="E8210" s="7">
        <f>SuperStoreData[[#This Row],[Ship Date]]-SuperStoreData[[#This Row],[Order Date]]</f>
        <v>0</v>
      </c>
      <c r="F8210" t="s">
        <v>29</v>
      </c>
      <c r="G8210" t="s">
        <v>795</v>
      </c>
      <c r="H8210" t="s">
        <v>796</v>
      </c>
      <c r="I8210" t="str">
        <f>PROPER(SuperStoreData[[#This Row],[Customer Name]])</f>
        <v>Ken Heidel</v>
      </c>
      <c r="J8210" t="s">
        <v>82</v>
      </c>
      <c r="K8210">
        <v>20735</v>
      </c>
      <c r="L8210" t="str">
        <f>_xlfn.XLOOKUP(SuperStoreData[[#This Row],[Zip Code]],ZipCodeTable[Zip Code],ZipCodeTable[City])</f>
        <v>Clinton</v>
      </c>
      <c r="M8210" t="str">
        <f>_xlfn.XLOOKUP(SuperStoreData[[#This Row],[Zip Code]],ZipCodeTable[Zip Code],ZipCodeTable[State])</f>
        <v>MD</v>
      </c>
      <c r="N8210" t="s">
        <v>46</v>
      </c>
      <c r="O8210" t="s">
        <v>9189</v>
      </c>
      <c r="P8210" t="s">
        <v>76</v>
      </c>
      <c r="Q8210" t="s">
        <v>98</v>
      </c>
      <c r="R8210" t="s">
        <v>9190</v>
      </c>
      <c r="S8210" s="5">
        <v>499.99</v>
      </c>
      <c r="T8210" s="5">
        <v>63.152151419958102</v>
      </c>
      <c r="U8210" s="6">
        <f>SuperStoreData[[#This Row],[Profit]]/SuperStoreData[[#This Row],[Sales]]</f>
        <v>0.12630682897649573</v>
      </c>
    </row>
    <row r="8211" spans="1:21" x14ac:dyDescent="0.2">
      <c r="A8211">
        <v>2157</v>
      </c>
      <c r="B8211" t="s">
        <v>10124</v>
      </c>
      <c r="C8211" s="1">
        <v>42603</v>
      </c>
      <c r="D8211" s="1">
        <v>42607</v>
      </c>
      <c r="E8211" s="7">
        <f>SuperStoreData[[#This Row],[Ship Date]]-SuperStoreData[[#This Row],[Order Date]]</f>
        <v>4</v>
      </c>
      <c r="F8211" t="s">
        <v>18</v>
      </c>
      <c r="G8211" t="s">
        <v>1182</v>
      </c>
      <c r="H8211" t="s">
        <v>1183</v>
      </c>
      <c r="I8211" t="str">
        <f>PROPER(SuperStoreData[[#This Row],[Customer Name]])</f>
        <v>Dianna Vittorini</v>
      </c>
      <c r="J8211" t="s">
        <v>32</v>
      </c>
      <c r="K8211">
        <v>55407</v>
      </c>
      <c r="L8211" t="str">
        <f>_xlfn.XLOOKUP(SuperStoreData[[#This Row],[Zip Code]],ZipCodeTable[Zip Code],ZipCodeTable[City])</f>
        <v>Minneapolis</v>
      </c>
      <c r="M8211" t="str">
        <f>_xlfn.XLOOKUP(SuperStoreData[[#This Row],[Zip Code]],ZipCodeTable[Zip Code],ZipCodeTable[State])</f>
        <v>MN</v>
      </c>
      <c r="N8211" t="s">
        <v>23</v>
      </c>
      <c r="O8211" t="s">
        <v>6293</v>
      </c>
      <c r="P8211" t="s">
        <v>25</v>
      </c>
      <c r="Q8211" t="s">
        <v>61</v>
      </c>
      <c r="R8211" t="s">
        <v>6294</v>
      </c>
      <c r="S8211" s="5">
        <v>501.81</v>
      </c>
      <c r="T8211" s="5">
        <v>8.5755191988959396</v>
      </c>
      <c r="U8211" s="6">
        <f>SuperStoreData[[#This Row],[Profit]]/SuperStoreData[[#This Row],[Sales]]</f>
        <v>1.7089175582184372E-2</v>
      </c>
    </row>
    <row r="8212" spans="1:21" x14ac:dyDescent="0.2">
      <c r="A8212">
        <v>3848</v>
      </c>
      <c r="B8212" t="s">
        <v>10848</v>
      </c>
      <c r="C8212" s="1">
        <v>42205</v>
      </c>
      <c r="D8212" s="1">
        <v>42208</v>
      </c>
      <c r="E8212" s="7">
        <f>SuperStoreData[[#This Row],[Ship Date]]-SuperStoreData[[#This Row],[Order Date]]</f>
        <v>3</v>
      </c>
      <c r="F8212" t="s">
        <v>129</v>
      </c>
      <c r="G8212" t="s">
        <v>1763</v>
      </c>
      <c r="H8212" t="s">
        <v>1764</v>
      </c>
      <c r="I8212" t="str">
        <f>PROPER(SuperStoreData[[#This Row],[Customer Name]])</f>
        <v>Sam Zeldin</v>
      </c>
      <c r="J8212" t="s">
        <v>21</v>
      </c>
      <c r="K8212">
        <v>48187</v>
      </c>
      <c r="L8212" t="str">
        <f>_xlfn.XLOOKUP(SuperStoreData[[#This Row],[Zip Code]],ZipCodeTable[Zip Code],ZipCodeTable[City])</f>
        <v>Canton</v>
      </c>
      <c r="M8212" t="str">
        <f>_xlfn.XLOOKUP(SuperStoreData[[#This Row],[Zip Code]],ZipCodeTable[Zip Code],ZipCodeTable[State])</f>
        <v>MI</v>
      </c>
      <c r="N8212" t="s">
        <v>23</v>
      </c>
      <c r="O8212" t="s">
        <v>6293</v>
      </c>
      <c r="P8212" t="s">
        <v>25</v>
      </c>
      <c r="Q8212" t="s">
        <v>61</v>
      </c>
      <c r="R8212" t="s">
        <v>6294</v>
      </c>
      <c r="S8212" s="5">
        <v>501.81</v>
      </c>
      <c r="T8212" s="5">
        <v>84.603161177584298</v>
      </c>
      <c r="U8212" s="6">
        <f>SuperStoreData[[#This Row],[Profit]]/SuperStoreData[[#This Row],[Sales]]</f>
        <v>0.16859600481772841</v>
      </c>
    </row>
    <row r="8213" spans="1:21" x14ac:dyDescent="0.2">
      <c r="A8213">
        <v>970</v>
      </c>
      <c r="B8213" t="s">
        <v>6290</v>
      </c>
      <c r="C8213" s="1">
        <v>42176</v>
      </c>
      <c r="D8213" s="1">
        <v>42176</v>
      </c>
      <c r="E8213" s="7">
        <f>SuperStoreData[[#This Row],[Ship Date]]-SuperStoreData[[#This Row],[Order Date]]</f>
        <v>0</v>
      </c>
      <c r="F8213" t="s">
        <v>18</v>
      </c>
      <c r="G8213" t="s">
        <v>6291</v>
      </c>
      <c r="H8213" t="s">
        <v>6292</v>
      </c>
      <c r="I8213" t="str">
        <f>PROPER(SuperStoreData[[#This Row],[Customer Name]])</f>
        <v>Bryan Spruell</v>
      </c>
      <c r="J8213" t="s">
        <v>21</v>
      </c>
      <c r="K8213">
        <v>10011</v>
      </c>
      <c r="L8213" t="str">
        <f>_xlfn.XLOOKUP(SuperStoreData[[#This Row],[Zip Code]],ZipCodeTable[Zip Code],ZipCodeTable[City])</f>
        <v>New York</v>
      </c>
      <c r="M8213" t="str">
        <f>_xlfn.XLOOKUP(SuperStoreData[[#This Row],[Zip Code]],ZipCodeTable[Zip Code],ZipCodeTable[State])</f>
        <v>NY</v>
      </c>
      <c r="N8213" t="s">
        <v>46</v>
      </c>
      <c r="O8213" t="s">
        <v>6293</v>
      </c>
      <c r="P8213" t="s">
        <v>25</v>
      </c>
      <c r="Q8213" t="s">
        <v>61</v>
      </c>
      <c r="R8213" t="s">
        <v>6294</v>
      </c>
      <c r="S8213" s="5">
        <v>501.81</v>
      </c>
      <c r="T8213" s="5">
        <v>69.181430355798994</v>
      </c>
      <c r="U8213" s="6">
        <f>SuperStoreData[[#This Row],[Profit]]/SuperStoreData[[#This Row],[Sales]]</f>
        <v>0.13786379377812119</v>
      </c>
    </row>
    <row r="8214" spans="1:21" x14ac:dyDescent="0.2">
      <c r="A8214">
        <v>6288</v>
      </c>
      <c r="B8214" t="s">
        <v>5882</v>
      </c>
      <c r="C8214" s="1">
        <v>43352</v>
      </c>
      <c r="D8214" s="1">
        <v>43358</v>
      </c>
      <c r="E8214" s="7">
        <f>SuperStoreData[[#This Row],[Ship Date]]-SuperStoreData[[#This Row],[Order Date]]</f>
        <v>6</v>
      </c>
      <c r="F8214" t="s">
        <v>29</v>
      </c>
      <c r="G8214" t="s">
        <v>1942</v>
      </c>
      <c r="H8214" t="s">
        <v>1943</v>
      </c>
      <c r="I8214" t="str">
        <f>PROPER(SuperStoreData[[#This Row],[Customer Name]])</f>
        <v>Ed Braxton</v>
      </c>
      <c r="J8214" t="s">
        <v>82</v>
      </c>
      <c r="K8214">
        <v>94122</v>
      </c>
      <c r="L8214" t="str">
        <f>_xlfn.XLOOKUP(SuperStoreData[[#This Row],[Zip Code]],ZipCodeTable[Zip Code],ZipCodeTable[City])</f>
        <v>San Francisco</v>
      </c>
      <c r="M8214" t="str">
        <f>_xlfn.XLOOKUP(SuperStoreData[[#This Row],[Zip Code]],ZipCodeTable[Zip Code],ZipCodeTable[State])</f>
        <v>CA</v>
      </c>
      <c r="N8214" t="s">
        <v>68</v>
      </c>
      <c r="O8214" t="s">
        <v>558</v>
      </c>
      <c r="P8214" t="s">
        <v>48</v>
      </c>
      <c r="Q8214" t="s">
        <v>137</v>
      </c>
      <c r="R8214" t="s">
        <v>559</v>
      </c>
      <c r="S8214" s="5">
        <v>502.488</v>
      </c>
      <c r="T8214" s="5">
        <v>25.5240651099102</v>
      </c>
      <c r="U8214" s="6">
        <f>SuperStoreData[[#This Row],[Profit]]/SuperStoreData[[#This Row],[Sales]]</f>
        <v>5.0795372446526488E-2</v>
      </c>
    </row>
    <row r="8215" spans="1:21" x14ac:dyDescent="0.2">
      <c r="A8215">
        <v>2300</v>
      </c>
      <c r="B8215" t="s">
        <v>893</v>
      </c>
      <c r="C8215" s="1">
        <v>43416</v>
      </c>
      <c r="D8215" s="1">
        <v>43420</v>
      </c>
      <c r="E8215" s="7">
        <f>SuperStoreData[[#This Row],[Ship Date]]-SuperStoreData[[#This Row],[Order Date]]</f>
        <v>4</v>
      </c>
      <c r="F8215" t="s">
        <v>29</v>
      </c>
      <c r="G8215" t="s">
        <v>894</v>
      </c>
      <c r="H8215" t="s">
        <v>906</v>
      </c>
      <c r="I8215" t="str">
        <f>PROPER(SuperStoreData[[#This Row],[Customer Name]])</f>
        <v>Valerie Dominguez</v>
      </c>
      <c r="J8215" t="s">
        <v>32</v>
      </c>
      <c r="K8215">
        <v>10011</v>
      </c>
      <c r="L8215" t="str">
        <f>_xlfn.XLOOKUP(SuperStoreData[[#This Row],[Zip Code]],ZipCodeTable[Zip Code],ZipCodeTable[City])</f>
        <v>New York</v>
      </c>
      <c r="M8215" t="str">
        <f>_xlfn.XLOOKUP(SuperStoreData[[#This Row],[Zip Code]],ZipCodeTable[Zip Code],ZipCodeTable[State])</f>
        <v>NY</v>
      </c>
      <c r="N8215" t="s">
        <v>46</v>
      </c>
      <c r="O8215" t="s">
        <v>928</v>
      </c>
      <c r="P8215" t="s">
        <v>76</v>
      </c>
      <c r="Q8215" t="s">
        <v>98</v>
      </c>
      <c r="R8215" t="s">
        <v>929</v>
      </c>
      <c r="S8215" s="5">
        <v>503.96</v>
      </c>
      <c r="T8215" s="5">
        <v>154.42099369591801</v>
      </c>
      <c r="U8215" s="6">
        <f>SuperStoreData[[#This Row],[Profit]]/SuperStoreData[[#This Row],[Sales]]</f>
        <v>0.30641517917278754</v>
      </c>
    </row>
    <row r="8216" spans="1:21" x14ac:dyDescent="0.2">
      <c r="A8216">
        <v>6480</v>
      </c>
      <c r="B8216" t="s">
        <v>2648</v>
      </c>
      <c r="C8216" s="1">
        <v>42183</v>
      </c>
      <c r="D8216" s="1">
        <v>42187</v>
      </c>
      <c r="E8216" s="7">
        <f>SuperStoreData[[#This Row],[Ship Date]]-SuperStoreData[[#This Row],[Order Date]]</f>
        <v>4</v>
      </c>
      <c r="F8216" t="s">
        <v>29</v>
      </c>
      <c r="G8216" t="s">
        <v>1517</v>
      </c>
      <c r="H8216" t="s">
        <v>1518</v>
      </c>
      <c r="I8216" t="str">
        <f>PROPER(SuperStoreData[[#This Row],[Customer Name]])</f>
        <v>Nick Radford</v>
      </c>
      <c r="J8216" t="s">
        <v>32</v>
      </c>
      <c r="K8216">
        <v>33024</v>
      </c>
      <c r="L8216" t="str">
        <f>_xlfn.XLOOKUP(SuperStoreData[[#This Row],[Zip Code]],ZipCodeTable[Zip Code],ZipCodeTable[City])</f>
        <v>Hollywood</v>
      </c>
      <c r="M8216" t="str">
        <f>_xlfn.XLOOKUP(SuperStoreData[[#This Row],[Zip Code]],ZipCodeTable[Zip Code],ZipCodeTable[State])</f>
        <v>FL</v>
      </c>
      <c r="N8216" t="s">
        <v>85</v>
      </c>
      <c r="O8216" t="s">
        <v>2253</v>
      </c>
      <c r="P8216" t="s">
        <v>76</v>
      </c>
      <c r="Q8216" t="s">
        <v>98</v>
      </c>
      <c r="R8216" t="s">
        <v>2254</v>
      </c>
      <c r="S8216" s="5">
        <v>503.96</v>
      </c>
      <c r="T8216" s="5">
        <v>38.545480410825903</v>
      </c>
      <c r="U8216" s="6">
        <f>SuperStoreData[[#This Row],[Profit]]/SuperStoreData[[#This Row],[Sales]]</f>
        <v>7.6485198053071482E-2</v>
      </c>
    </row>
    <row r="8217" spans="1:21" x14ac:dyDescent="0.2">
      <c r="A8217">
        <v>183</v>
      </c>
      <c r="B8217" t="s">
        <v>9480</v>
      </c>
      <c r="C8217" s="1">
        <v>42368</v>
      </c>
      <c r="D8217" s="1">
        <v>42372</v>
      </c>
      <c r="E8217" s="7">
        <f>SuperStoreData[[#This Row],[Ship Date]]-SuperStoreData[[#This Row],[Order Date]]</f>
        <v>4</v>
      </c>
      <c r="F8217" t="s">
        <v>129</v>
      </c>
      <c r="G8217" t="s">
        <v>747</v>
      </c>
      <c r="H8217" t="s">
        <v>757</v>
      </c>
      <c r="I8217" t="str">
        <f>PROPER(SuperStoreData[[#This Row],[Customer Name]])</f>
        <v>Robert Marley</v>
      </c>
      <c r="J8217" t="s">
        <v>21</v>
      </c>
      <c r="K8217">
        <v>71203</v>
      </c>
      <c r="L8217" t="str">
        <f>_xlfn.XLOOKUP(SuperStoreData[[#This Row],[Zip Code]],ZipCodeTable[Zip Code],ZipCodeTable[City])</f>
        <v>Monroe</v>
      </c>
      <c r="M8217" t="str">
        <f>_xlfn.XLOOKUP(SuperStoreData[[#This Row],[Zip Code]],ZipCodeTable[Zip Code],ZipCodeTable[State])</f>
        <v>LA</v>
      </c>
      <c r="N8217" t="s">
        <v>85</v>
      </c>
      <c r="O8217" t="s">
        <v>5280</v>
      </c>
      <c r="P8217" t="s">
        <v>76</v>
      </c>
      <c r="Q8217" t="s">
        <v>98</v>
      </c>
      <c r="R8217" t="s">
        <v>5281</v>
      </c>
      <c r="S8217" s="5">
        <v>503.96</v>
      </c>
      <c r="T8217" s="5">
        <v>61.799394313121702</v>
      </c>
      <c r="U8217" s="6">
        <f>SuperStoreData[[#This Row],[Profit]]/SuperStoreData[[#This Row],[Sales]]</f>
        <v>0.12262757820684519</v>
      </c>
    </row>
    <row r="8218" spans="1:21" x14ac:dyDescent="0.2">
      <c r="A8218">
        <v>9690</v>
      </c>
      <c r="B8218" t="s">
        <v>9648</v>
      </c>
      <c r="C8218" s="1">
        <v>43032</v>
      </c>
      <c r="D8218" s="1">
        <v>43039</v>
      </c>
      <c r="E8218" s="7">
        <f>SuperStoreData[[#This Row],[Ship Date]]-SuperStoreData[[#This Row],[Order Date]]</f>
        <v>7</v>
      </c>
      <c r="F8218" t="s">
        <v>29</v>
      </c>
      <c r="G8218" t="s">
        <v>3199</v>
      </c>
      <c r="H8218" t="s">
        <v>3200</v>
      </c>
      <c r="I8218" t="str">
        <f>PROPER(SuperStoreData[[#This Row],[Customer Name]])</f>
        <v>Paul Gonzalez</v>
      </c>
      <c r="J8218" t="s">
        <v>32</v>
      </c>
      <c r="K8218">
        <v>23223</v>
      </c>
      <c r="L8218" t="str">
        <f>_xlfn.XLOOKUP(SuperStoreData[[#This Row],[Zip Code]],ZipCodeTable[Zip Code],ZipCodeTable[City])</f>
        <v>Richmond</v>
      </c>
      <c r="M8218" t="str">
        <f>_xlfn.XLOOKUP(SuperStoreData[[#This Row],[Zip Code]],ZipCodeTable[Zip Code],ZipCodeTable[State])</f>
        <v>VA</v>
      </c>
      <c r="N8218" t="s">
        <v>85</v>
      </c>
      <c r="O8218" t="s">
        <v>6954</v>
      </c>
      <c r="P8218" t="s">
        <v>76</v>
      </c>
      <c r="Q8218" t="s">
        <v>98</v>
      </c>
      <c r="R8218" t="s">
        <v>6955</v>
      </c>
      <c r="S8218" s="5">
        <v>503.96</v>
      </c>
      <c r="T8218" s="5">
        <v>100.718634456551</v>
      </c>
      <c r="U8218" s="6">
        <f>SuperStoreData[[#This Row],[Profit]]/SuperStoreData[[#This Row],[Sales]]</f>
        <v>0.19985442189171959</v>
      </c>
    </row>
    <row r="8219" spans="1:21" x14ac:dyDescent="0.2">
      <c r="A8219">
        <v>6955</v>
      </c>
      <c r="B8219" t="s">
        <v>1910</v>
      </c>
      <c r="C8219" s="1">
        <v>42689</v>
      </c>
      <c r="D8219" s="1">
        <v>42691</v>
      </c>
      <c r="E8219" s="7">
        <f>SuperStoreData[[#This Row],[Ship Date]]-SuperStoreData[[#This Row],[Order Date]]</f>
        <v>2</v>
      </c>
      <c r="F8219" t="s">
        <v>18</v>
      </c>
      <c r="G8219" t="s">
        <v>1911</v>
      </c>
      <c r="H8219" t="s">
        <v>1912</v>
      </c>
      <c r="I8219" t="str">
        <f>PROPER(SuperStoreData[[#This Row],[Customer Name]])</f>
        <v>Henry Macallister</v>
      </c>
      <c r="J8219" t="s">
        <v>32</v>
      </c>
      <c r="K8219">
        <v>90008</v>
      </c>
      <c r="L8219" t="str">
        <f>_xlfn.XLOOKUP(SuperStoreData[[#This Row],[Zip Code]],ZipCodeTable[Zip Code],ZipCodeTable[City])</f>
        <v>Los Angeles</v>
      </c>
      <c r="M8219" t="str">
        <f>_xlfn.XLOOKUP(SuperStoreData[[#This Row],[Zip Code]],ZipCodeTable[Zip Code],ZipCodeTable[State])</f>
        <v>CA</v>
      </c>
      <c r="N8219" t="s">
        <v>68</v>
      </c>
      <c r="O8219" t="s">
        <v>1939</v>
      </c>
      <c r="P8219" t="s">
        <v>76</v>
      </c>
      <c r="Q8219" t="s">
        <v>98</v>
      </c>
      <c r="R8219" t="s">
        <v>1940</v>
      </c>
      <c r="S8219" s="5">
        <v>503.96</v>
      </c>
      <c r="T8219" s="5">
        <v>154.5118799704</v>
      </c>
      <c r="U8219" s="6">
        <f>SuperStoreData[[#This Row],[Profit]]/SuperStoreData[[#This Row],[Sales]]</f>
        <v>0.30659552339550761</v>
      </c>
    </row>
    <row r="8220" spans="1:21" x14ac:dyDescent="0.2">
      <c r="A8220">
        <v>3029</v>
      </c>
      <c r="B8220" t="s">
        <v>9061</v>
      </c>
      <c r="C8220" s="1">
        <v>43296</v>
      </c>
      <c r="D8220" s="1">
        <v>43299</v>
      </c>
      <c r="E8220" s="7">
        <f>SuperStoreData[[#This Row],[Ship Date]]-SuperStoreData[[#This Row],[Order Date]]</f>
        <v>3</v>
      </c>
      <c r="F8220" t="s">
        <v>29</v>
      </c>
      <c r="G8220" t="s">
        <v>4238</v>
      </c>
      <c r="H8220" t="s">
        <v>4239</v>
      </c>
      <c r="I8220" t="str">
        <f>PROPER(SuperStoreData[[#This Row],[Customer Name]])</f>
        <v>Arianne Irving</v>
      </c>
      <c r="J8220" t="s">
        <v>32</v>
      </c>
      <c r="K8220">
        <v>23320</v>
      </c>
      <c r="L8220" t="str">
        <f>_xlfn.XLOOKUP(SuperStoreData[[#This Row],[Zip Code]],ZipCodeTable[Zip Code],ZipCodeTable[City])</f>
        <v>Chesapeake</v>
      </c>
      <c r="M8220" t="str">
        <f>_xlfn.XLOOKUP(SuperStoreData[[#This Row],[Zip Code]],ZipCodeTable[Zip Code],ZipCodeTable[State])</f>
        <v>VA</v>
      </c>
      <c r="N8220" t="s">
        <v>85</v>
      </c>
      <c r="O8220" t="s">
        <v>9039</v>
      </c>
      <c r="P8220" t="s">
        <v>48</v>
      </c>
      <c r="Q8220" t="s">
        <v>55</v>
      </c>
      <c r="R8220" t="s">
        <v>9040</v>
      </c>
      <c r="S8220" s="5">
        <v>504.9</v>
      </c>
      <c r="T8220" s="5">
        <v>118.248664198678</v>
      </c>
      <c r="U8220" s="6">
        <f>SuperStoreData[[#This Row],[Profit]]/SuperStoreData[[#This Row],[Sales]]</f>
        <v>0.23420214735329373</v>
      </c>
    </row>
    <row r="8221" spans="1:21" x14ac:dyDescent="0.2">
      <c r="A8221">
        <v>5990</v>
      </c>
      <c r="B8221" t="s">
        <v>9393</v>
      </c>
      <c r="C8221" s="1">
        <v>42806</v>
      </c>
      <c r="D8221" s="1">
        <v>42809</v>
      </c>
      <c r="E8221" s="7">
        <f>SuperStoreData[[#This Row],[Ship Date]]-SuperStoreData[[#This Row],[Order Date]]</f>
        <v>3</v>
      </c>
      <c r="F8221" t="s">
        <v>29</v>
      </c>
      <c r="G8221" t="s">
        <v>2302</v>
      </c>
      <c r="H8221" t="s">
        <v>2303</v>
      </c>
      <c r="I8221" t="str">
        <f>PROPER(SuperStoreData[[#This Row],[Customer Name]])</f>
        <v>Joy Smith</v>
      </c>
      <c r="J8221" t="s">
        <v>32</v>
      </c>
      <c r="K8221">
        <v>39401</v>
      </c>
      <c r="L8221" t="str">
        <f>_xlfn.XLOOKUP(SuperStoreData[[#This Row],[Zip Code]],ZipCodeTable[Zip Code],ZipCodeTable[City])</f>
        <v>Hattiesburg</v>
      </c>
      <c r="M8221" t="str">
        <f>_xlfn.XLOOKUP(SuperStoreData[[#This Row],[Zip Code]],ZipCodeTable[Zip Code],ZipCodeTable[State])</f>
        <v>MS</v>
      </c>
      <c r="N8221" t="s">
        <v>85</v>
      </c>
      <c r="O8221" t="s">
        <v>2348</v>
      </c>
      <c r="P8221" t="s">
        <v>48</v>
      </c>
      <c r="Q8221" t="s">
        <v>166</v>
      </c>
      <c r="R8221" t="s">
        <v>2349</v>
      </c>
      <c r="S8221" s="5">
        <v>504.9</v>
      </c>
      <c r="T8221" s="5">
        <v>15.0359221458384</v>
      </c>
      <c r="U8221" s="6">
        <f>SuperStoreData[[#This Row],[Profit]]/SuperStoreData[[#This Row],[Sales]]</f>
        <v>2.9780000288846111E-2</v>
      </c>
    </row>
    <row r="8222" spans="1:21" x14ac:dyDescent="0.2">
      <c r="A8222">
        <v>1899</v>
      </c>
      <c r="B8222" t="s">
        <v>11484</v>
      </c>
      <c r="C8222" s="1">
        <v>42603</v>
      </c>
      <c r="D8222" s="1">
        <v>42607</v>
      </c>
      <c r="E8222" s="7">
        <f>SuperStoreData[[#This Row],[Ship Date]]-SuperStoreData[[#This Row],[Order Date]]</f>
        <v>4</v>
      </c>
      <c r="F8222" t="s">
        <v>129</v>
      </c>
      <c r="G8222" t="s">
        <v>7006</v>
      </c>
      <c r="H8222" t="s">
        <v>11485</v>
      </c>
      <c r="I8222" t="str">
        <f>PROPER(SuperStoreData[[#This Row],[Customer Name]])</f>
        <v>Ryan Akin</v>
      </c>
      <c r="J8222" t="s">
        <v>32</v>
      </c>
      <c r="K8222">
        <v>33178</v>
      </c>
      <c r="L8222" t="str">
        <f>_xlfn.XLOOKUP(SuperStoreData[[#This Row],[Zip Code]],ZipCodeTable[Zip Code],ZipCodeTable[City])</f>
        <v>Miami</v>
      </c>
      <c r="M8222" t="str">
        <f>_xlfn.XLOOKUP(SuperStoreData[[#This Row],[Zip Code]],ZipCodeTable[Zip Code],ZipCodeTable[State])</f>
        <v>FL</v>
      </c>
      <c r="N8222" t="s">
        <v>85</v>
      </c>
      <c r="O8222" t="s">
        <v>8226</v>
      </c>
      <c r="P8222" t="s">
        <v>25</v>
      </c>
      <c r="Q8222" t="s">
        <v>26</v>
      </c>
      <c r="R8222" t="s">
        <v>8227</v>
      </c>
      <c r="S8222" s="5">
        <v>505.17599999999999</v>
      </c>
      <c r="T8222" s="5">
        <v>31.525126096606201</v>
      </c>
      <c r="U8222" s="6">
        <f>SuperStoreData[[#This Row],[Profit]]/SuperStoreData[[#This Row],[Sales]]</f>
        <v>6.2404243464864131E-2</v>
      </c>
    </row>
    <row r="8223" spans="1:21" x14ac:dyDescent="0.2">
      <c r="A8223">
        <v>6555</v>
      </c>
      <c r="B8223" t="s">
        <v>9700</v>
      </c>
      <c r="C8223" s="1">
        <v>43083</v>
      </c>
      <c r="D8223" s="1">
        <v>43088</v>
      </c>
      <c r="E8223" s="7">
        <f>SuperStoreData[[#This Row],[Ship Date]]-SuperStoreData[[#This Row],[Order Date]]</f>
        <v>5</v>
      </c>
      <c r="F8223" t="s">
        <v>129</v>
      </c>
      <c r="G8223" t="s">
        <v>5076</v>
      </c>
      <c r="H8223" t="s">
        <v>7041</v>
      </c>
      <c r="I8223" t="str">
        <f>PROPER(SuperStoreData[[#This Row],[Customer Name]])</f>
        <v>Lindsay Shagiari</v>
      </c>
      <c r="J8223" t="s">
        <v>21</v>
      </c>
      <c r="K8223">
        <v>60653</v>
      </c>
      <c r="L8223" t="str">
        <f>_xlfn.XLOOKUP(SuperStoreData[[#This Row],[Zip Code]],ZipCodeTable[Zip Code],ZipCodeTable[City])</f>
        <v>Chicago</v>
      </c>
      <c r="M8223" t="str">
        <f>_xlfn.XLOOKUP(SuperStoreData[[#This Row],[Zip Code]],ZipCodeTable[Zip Code],ZipCodeTable[State])</f>
        <v>IL</v>
      </c>
      <c r="N8223" t="s">
        <v>23</v>
      </c>
      <c r="O8223" t="s">
        <v>3744</v>
      </c>
      <c r="P8223" t="s">
        <v>25</v>
      </c>
      <c r="Q8223" t="s">
        <v>61</v>
      </c>
      <c r="R8223" t="s">
        <v>3745</v>
      </c>
      <c r="S8223" s="5">
        <v>505.32</v>
      </c>
      <c r="T8223" s="5">
        <v>28.190385480902599</v>
      </c>
      <c r="U8223" s="6">
        <f>SuperStoreData[[#This Row],[Profit]]/SuperStoreData[[#This Row],[Sales]]</f>
        <v>5.5787195204825848E-2</v>
      </c>
    </row>
    <row r="8224" spans="1:21" x14ac:dyDescent="0.2">
      <c r="A8224">
        <v>6042</v>
      </c>
      <c r="B8224" t="s">
        <v>10585</v>
      </c>
      <c r="C8224" s="1">
        <v>42973</v>
      </c>
      <c r="D8224" s="1">
        <v>42980</v>
      </c>
      <c r="E8224" s="7">
        <f>SuperStoreData[[#This Row],[Ship Date]]-SuperStoreData[[#This Row],[Order Date]]</f>
        <v>7</v>
      </c>
      <c r="F8224" t="s">
        <v>29</v>
      </c>
      <c r="G8224" t="s">
        <v>1610</v>
      </c>
      <c r="H8224" t="s">
        <v>1611</v>
      </c>
      <c r="I8224" t="str">
        <f>PROPER(SuperStoreData[[#This Row],[Customer Name]])</f>
        <v>Frank Atkinson</v>
      </c>
      <c r="J8224" t="s">
        <v>82</v>
      </c>
      <c r="K8224">
        <v>90008</v>
      </c>
      <c r="L8224" t="str">
        <f>_xlfn.XLOOKUP(SuperStoreData[[#This Row],[Zip Code]],ZipCodeTable[Zip Code],ZipCodeTable[City])</f>
        <v>Los Angeles</v>
      </c>
      <c r="M8224" t="str">
        <f>_xlfn.XLOOKUP(SuperStoreData[[#This Row],[Zip Code]],ZipCodeTable[Zip Code],ZipCodeTable[State])</f>
        <v>CA</v>
      </c>
      <c r="N8224" t="s">
        <v>68</v>
      </c>
      <c r="O8224" t="s">
        <v>10586</v>
      </c>
      <c r="P8224" t="s">
        <v>76</v>
      </c>
      <c r="Q8224" t="s">
        <v>176</v>
      </c>
      <c r="R8224" t="s">
        <v>10587</v>
      </c>
      <c r="S8224" s="5">
        <v>506.28</v>
      </c>
      <c r="T8224" s="5">
        <v>66.934089117834702</v>
      </c>
      <c r="U8224" s="6">
        <f>SuperStoreData[[#This Row],[Profit]]/SuperStoreData[[#This Row],[Sales]]</f>
        <v>0.13220765014978808</v>
      </c>
    </row>
    <row r="8225" spans="1:21" x14ac:dyDescent="0.2">
      <c r="A8225">
        <v>7543</v>
      </c>
      <c r="B8225" t="s">
        <v>2322</v>
      </c>
      <c r="C8225" s="1">
        <v>43459</v>
      </c>
      <c r="D8225" s="1">
        <v>43463</v>
      </c>
      <c r="E8225" s="7">
        <f>SuperStoreData[[#This Row],[Ship Date]]-SuperStoreData[[#This Row],[Order Date]]</f>
        <v>4</v>
      </c>
      <c r="F8225" t="s">
        <v>29</v>
      </c>
      <c r="G8225" t="s">
        <v>2323</v>
      </c>
      <c r="H8225" t="s">
        <v>2324</v>
      </c>
      <c r="I8225" t="str">
        <f>PROPER(SuperStoreData[[#This Row],[Customer Name]])</f>
        <v>Bill Stewart</v>
      </c>
      <c r="J8225" t="s">
        <v>82</v>
      </c>
      <c r="K8225">
        <v>80219</v>
      </c>
      <c r="L8225" t="str">
        <f>_xlfn.XLOOKUP(SuperStoreData[[#This Row],[Zip Code]],ZipCodeTable[Zip Code],ZipCodeTable[City])</f>
        <v>Denver</v>
      </c>
      <c r="M8225" t="str">
        <f>_xlfn.XLOOKUP(SuperStoreData[[#This Row],[Zip Code]],ZipCodeTable[Zip Code],ZipCodeTable[State])</f>
        <v>CO</v>
      </c>
      <c r="N8225" t="s">
        <v>68</v>
      </c>
      <c r="O8225" t="s">
        <v>2333</v>
      </c>
      <c r="P8225" t="s">
        <v>48</v>
      </c>
      <c r="Q8225" t="s">
        <v>49</v>
      </c>
      <c r="R8225" t="s">
        <v>2334</v>
      </c>
      <c r="S8225" s="5">
        <v>508.70400000000001</v>
      </c>
      <c r="T8225" s="5">
        <v>54.708669708190897</v>
      </c>
      <c r="U8225" s="6">
        <f>SuperStoreData[[#This Row],[Profit]]/SuperStoreData[[#This Row],[Sales]]</f>
        <v>0.10754519270182836</v>
      </c>
    </row>
    <row r="8226" spans="1:21" x14ac:dyDescent="0.2">
      <c r="A8226">
        <v>7827</v>
      </c>
      <c r="B8226" t="s">
        <v>11855</v>
      </c>
      <c r="C8226" s="1">
        <v>43063</v>
      </c>
      <c r="D8226" s="1">
        <v>43069</v>
      </c>
      <c r="E8226" s="7">
        <f>SuperStoreData[[#This Row],[Ship Date]]-SuperStoreData[[#This Row],[Order Date]]</f>
        <v>6</v>
      </c>
      <c r="F8226" t="s">
        <v>29</v>
      </c>
      <c r="G8226" t="s">
        <v>2885</v>
      </c>
      <c r="H8226" t="s">
        <v>8459</v>
      </c>
      <c r="I8226" t="str">
        <f>PROPER(SuperStoreData[[#This Row],[Customer Name]])</f>
        <v>Craig Yedwab</v>
      </c>
      <c r="J8226" t="s">
        <v>82</v>
      </c>
      <c r="K8226">
        <v>60610</v>
      </c>
      <c r="L8226" t="str">
        <f>_xlfn.XLOOKUP(SuperStoreData[[#This Row],[Zip Code]],ZipCodeTable[Zip Code],ZipCodeTable[City])</f>
        <v>Chicago</v>
      </c>
      <c r="M8226" t="str">
        <f>_xlfn.XLOOKUP(SuperStoreData[[#This Row],[Zip Code]],ZipCodeTable[Zip Code],ZipCodeTable[State])</f>
        <v>IL</v>
      </c>
      <c r="N8226" t="s">
        <v>23</v>
      </c>
      <c r="O8226" t="s">
        <v>5870</v>
      </c>
      <c r="P8226" t="s">
        <v>76</v>
      </c>
      <c r="Q8226" t="s">
        <v>98</v>
      </c>
      <c r="R8226" t="s">
        <v>5871</v>
      </c>
      <c r="S8226" s="5">
        <v>508.76799999999997</v>
      </c>
      <c r="T8226" s="5">
        <v>10.4085594621229</v>
      </c>
      <c r="U8226" s="6">
        <f>SuperStoreData[[#This Row],[Profit]]/SuperStoreData[[#This Row],[Sales]]</f>
        <v>2.0458361103927333E-2</v>
      </c>
    </row>
    <row r="8227" spans="1:21" x14ac:dyDescent="0.2">
      <c r="A8227">
        <v>3512</v>
      </c>
      <c r="B8227" t="s">
        <v>9634</v>
      </c>
      <c r="C8227" s="1">
        <v>42595</v>
      </c>
      <c r="D8227" s="1">
        <v>42599</v>
      </c>
      <c r="E8227" s="7">
        <f>SuperStoreData[[#This Row],[Ship Date]]-SuperStoreData[[#This Row],[Order Date]]</f>
        <v>4</v>
      </c>
      <c r="F8227" t="s">
        <v>29</v>
      </c>
      <c r="G8227" t="s">
        <v>1431</v>
      </c>
      <c r="H8227" t="s">
        <v>1432</v>
      </c>
      <c r="I8227" t="str">
        <f>PROPER(SuperStoreData[[#This Row],[Customer Name]])</f>
        <v>Sam Craven</v>
      </c>
      <c r="J8227" t="s">
        <v>32</v>
      </c>
      <c r="K8227">
        <v>75023</v>
      </c>
      <c r="L8227" t="str">
        <f>_xlfn.XLOOKUP(SuperStoreData[[#This Row],[Zip Code]],ZipCodeTable[Zip Code],ZipCodeTable[City])</f>
        <v>Plano</v>
      </c>
      <c r="M8227" t="str">
        <f>_xlfn.XLOOKUP(SuperStoreData[[#This Row],[Zip Code]],ZipCodeTable[Zip Code],ZipCodeTable[State])</f>
        <v>TX</v>
      </c>
      <c r="N8227" t="s">
        <v>23</v>
      </c>
      <c r="O8227" t="s">
        <v>6219</v>
      </c>
      <c r="P8227" t="s">
        <v>25</v>
      </c>
      <c r="Q8227" t="s">
        <v>61</v>
      </c>
      <c r="R8227" t="s">
        <v>6220</v>
      </c>
      <c r="S8227" s="5">
        <v>509.488</v>
      </c>
      <c r="T8227" s="5">
        <v>43.7334356243813</v>
      </c>
      <c r="U8227" s="6">
        <f>SuperStoreData[[#This Row],[Profit]]/SuperStoreData[[#This Row],[Sales]]</f>
        <v>8.5838009186440703E-2</v>
      </c>
    </row>
    <row r="8228" spans="1:21" x14ac:dyDescent="0.2">
      <c r="A8228">
        <v>7404</v>
      </c>
      <c r="B8228" t="s">
        <v>8120</v>
      </c>
      <c r="C8228" s="1">
        <v>42876</v>
      </c>
      <c r="D8228" s="1">
        <v>42878</v>
      </c>
      <c r="E8228" s="7">
        <f>SuperStoreData[[#This Row],[Ship Date]]-SuperStoreData[[#This Row],[Order Date]]</f>
        <v>2</v>
      </c>
      <c r="F8228" t="s">
        <v>29</v>
      </c>
      <c r="G8228" t="s">
        <v>1267</v>
      </c>
      <c r="H8228" t="s">
        <v>1268</v>
      </c>
      <c r="I8228" t="str">
        <f>PROPER(SuperStoreData[[#This Row],[Customer Name]])</f>
        <v>Claudia Bergmann</v>
      </c>
      <c r="J8228" t="s">
        <v>82</v>
      </c>
      <c r="K8228">
        <v>93010</v>
      </c>
      <c r="L8228" t="str">
        <f>_xlfn.XLOOKUP(SuperStoreData[[#This Row],[Zip Code]],ZipCodeTable[Zip Code],ZipCodeTable[City])</f>
        <v>Camarillo</v>
      </c>
      <c r="M8228" t="str">
        <f>_xlfn.XLOOKUP(SuperStoreData[[#This Row],[Zip Code]],ZipCodeTable[Zip Code],ZipCodeTable[State])</f>
        <v>CA</v>
      </c>
      <c r="N8228" t="s">
        <v>68</v>
      </c>
      <c r="O8228" t="s">
        <v>4045</v>
      </c>
      <c r="P8228" t="s">
        <v>48</v>
      </c>
      <c r="Q8228" t="s">
        <v>166</v>
      </c>
      <c r="R8228" t="s">
        <v>4046</v>
      </c>
      <c r="S8228" s="5">
        <v>509.95749999999998</v>
      </c>
      <c r="T8228" s="5">
        <v>73.083204390920599</v>
      </c>
      <c r="U8228" s="6">
        <f>SuperStoreData[[#This Row],[Profit]]/SuperStoreData[[#This Row],[Sales]]</f>
        <v>0.14331234346179947</v>
      </c>
    </row>
    <row r="8229" spans="1:21" x14ac:dyDescent="0.2">
      <c r="A8229">
        <v>342</v>
      </c>
      <c r="B8229" t="s">
        <v>7795</v>
      </c>
      <c r="C8229" s="1">
        <v>43004</v>
      </c>
      <c r="D8229" s="1">
        <v>43008</v>
      </c>
      <c r="E8229" s="7">
        <f>SuperStoreData[[#This Row],[Ship Date]]-SuperStoreData[[#This Row],[Order Date]]</f>
        <v>4</v>
      </c>
      <c r="F8229" t="s">
        <v>129</v>
      </c>
      <c r="G8229" t="s">
        <v>1078</v>
      </c>
      <c r="H8229" t="s">
        <v>1079</v>
      </c>
      <c r="I8229" t="str">
        <f>PROPER(SuperStoreData[[#This Row],[Customer Name]])</f>
        <v>Jonathan Doherty</v>
      </c>
      <c r="J8229" t="s">
        <v>82</v>
      </c>
      <c r="K8229">
        <v>19140</v>
      </c>
      <c r="L8229" t="str">
        <f>_xlfn.XLOOKUP(SuperStoreData[[#This Row],[Zip Code]],ZipCodeTable[Zip Code],ZipCodeTable[City])</f>
        <v>Philadelphia</v>
      </c>
      <c r="M8229" t="str">
        <f>_xlfn.XLOOKUP(SuperStoreData[[#This Row],[Zip Code]],ZipCodeTable[Zip Code],ZipCodeTable[State])</f>
        <v>PA</v>
      </c>
      <c r="N8229" t="s">
        <v>46</v>
      </c>
      <c r="O8229" t="s">
        <v>525</v>
      </c>
      <c r="P8229" t="s">
        <v>25</v>
      </c>
      <c r="Q8229" t="s">
        <v>26</v>
      </c>
      <c r="R8229" t="s">
        <v>526</v>
      </c>
      <c r="S8229" s="5">
        <v>509.97</v>
      </c>
      <c r="T8229" s="5">
        <v>173.33191960581499</v>
      </c>
      <c r="U8229" s="6">
        <f>SuperStoreData[[#This Row],[Profit]]/SuperStoreData[[#This Row],[Sales]]</f>
        <v>0.33988650235467771</v>
      </c>
    </row>
    <row r="8230" spans="1:21" x14ac:dyDescent="0.2">
      <c r="A8230">
        <v>3711</v>
      </c>
      <c r="B8230" t="s">
        <v>8526</v>
      </c>
      <c r="C8230" s="1">
        <v>42315</v>
      </c>
      <c r="D8230" s="1">
        <v>42320</v>
      </c>
      <c r="E8230" s="7">
        <f>SuperStoreData[[#This Row],[Ship Date]]-SuperStoreData[[#This Row],[Order Date]]</f>
        <v>5</v>
      </c>
      <c r="F8230" t="s">
        <v>18</v>
      </c>
      <c r="G8230" t="s">
        <v>1391</v>
      </c>
      <c r="H8230" t="s">
        <v>4319</v>
      </c>
      <c r="I8230" t="str">
        <f>PROPER(SuperStoreData[[#This Row],[Customer Name]])</f>
        <v>Roland Schwarz</v>
      </c>
      <c r="J8230" t="s">
        <v>82</v>
      </c>
      <c r="K8230">
        <v>90045</v>
      </c>
      <c r="L8230" t="str">
        <f>_xlfn.XLOOKUP(SuperStoreData[[#This Row],[Zip Code]],ZipCodeTable[Zip Code],ZipCodeTable[City])</f>
        <v>Los Angeles</v>
      </c>
      <c r="M8230" t="str">
        <f>_xlfn.XLOOKUP(SuperStoreData[[#This Row],[Zip Code]],ZipCodeTable[Zip Code],ZipCodeTable[State])</f>
        <v>CA</v>
      </c>
      <c r="N8230" t="s">
        <v>68</v>
      </c>
      <c r="O8230" t="s">
        <v>1023</v>
      </c>
      <c r="P8230" t="s">
        <v>48</v>
      </c>
      <c r="Q8230" t="s">
        <v>137</v>
      </c>
      <c r="R8230" t="s">
        <v>1024</v>
      </c>
      <c r="S8230" s="5">
        <v>510.24</v>
      </c>
      <c r="T8230" s="5">
        <v>146.18902209605901</v>
      </c>
      <c r="U8230" s="6">
        <f>SuperStoreData[[#This Row],[Profit]]/SuperStoreData[[#This Row],[Sales]]</f>
        <v>0.28651031298224172</v>
      </c>
    </row>
    <row r="8231" spans="1:21" x14ac:dyDescent="0.2">
      <c r="A8231">
        <v>5663</v>
      </c>
      <c r="B8231" t="s">
        <v>10569</v>
      </c>
      <c r="C8231" s="1">
        <v>43064</v>
      </c>
      <c r="D8231" s="1">
        <v>43068</v>
      </c>
      <c r="E8231" s="7">
        <f>SuperStoreData[[#This Row],[Ship Date]]-SuperStoreData[[#This Row],[Order Date]]</f>
        <v>4</v>
      </c>
      <c r="F8231" t="s">
        <v>29</v>
      </c>
      <c r="G8231" t="s">
        <v>8110</v>
      </c>
      <c r="H8231" t="s">
        <v>10570</v>
      </c>
      <c r="I8231" t="str">
        <f>PROPER(SuperStoreData[[#This Row],[Customer Name]])</f>
        <v>Craig Leslie</v>
      </c>
      <c r="J8231" t="s">
        <v>21</v>
      </c>
      <c r="K8231">
        <v>80013</v>
      </c>
      <c r="L8231" t="str">
        <f>_xlfn.XLOOKUP(SuperStoreData[[#This Row],[Zip Code]],ZipCodeTable[Zip Code],ZipCodeTable[City])</f>
        <v>Aurora</v>
      </c>
      <c r="M8231" t="str">
        <f>_xlfn.XLOOKUP(SuperStoreData[[#This Row],[Zip Code]],ZipCodeTable[Zip Code],ZipCodeTable[State])</f>
        <v>CO</v>
      </c>
      <c r="N8231" t="s">
        <v>68</v>
      </c>
      <c r="O8231" t="s">
        <v>3360</v>
      </c>
      <c r="P8231" t="s">
        <v>25</v>
      </c>
      <c r="Q8231" t="s">
        <v>61</v>
      </c>
      <c r="R8231" t="s">
        <v>3361</v>
      </c>
      <c r="S8231" s="5">
        <v>511.05599999999998</v>
      </c>
      <c r="T8231" s="5">
        <v>69.783797933206202</v>
      </c>
      <c r="U8231" s="6">
        <f>SuperStoreData[[#This Row],[Profit]]/SuperStoreData[[#This Row],[Sales]]</f>
        <v>0.1365482411579283</v>
      </c>
    </row>
    <row r="8232" spans="1:21" x14ac:dyDescent="0.2">
      <c r="A8232">
        <v>2096</v>
      </c>
      <c r="B8232" t="s">
        <v>8401</v>
      </c>
      <c r="C8232" s="1">
        <v>42976</v>
      </c>
      <c r="D8232" s="1">
        <v>42981</v>
      </c>
      <c r="E8232" s="7">
        <f>SuperStoreData[[#This Row],[Ship Date]]-SuperStoreData[[#This Row],[Order Date]]</f>
        <v>5</v>
      </c>
      <c r="F8232" t="s">
        <v>29</v>
      </c>
      <c r="G8232" t="s">
        <v>4863</v>
      </c>
      <c r="H8232" t="s">
        <v>4864</v>
      </c>
      <c r="I8232" t="str">
        <f>PROPER(SuperStoreData[[#This Row],[Customer Name]])</f>
        <v>Steve Nguyen</v>
      </c>
      <c r="J8232" t="s">
        <v>21</v>
      </c>
      <c r="K8232">
        <v>39212</v>
      </c>
      <c r="L8232" t="str">
        <f>_xlfn.XLOOKUP(SuperStoreData[[#This Row],[Zip Code]],ZipCodeTable[Zip Code],ZipCodeTable[City])</f>
        <v>Jackson</v>
      </c>
      <c r="M8232" t="str">
        <f>_xlfn.XLOOKUP(SuperStoreData[[#This Row],[Zip Code]],ZipCodeTable[Zip Code],ZipCodeTable[State])</f>
        <v>MS</v>
      </c>
      <c r="N8232" t="s">
        <v>85</v>
      </c>
      <c r="O8232" t="s">
        <v>3238</v>
      </c>
      <c r="P8232" t="s">
        <v>25</v>
      </c>
      <c r="Q8232" t="s">
        <v>26</v>
      </c>
      <c r="R8232" t="s">
        <v>3239</v>
      </c>
      <c r="S8232" s="5">
        <v>511.84</v>
      </c>
      <c r="T8232" s="5">
        <v>-15.2139768069891</v>
      </c>
      <c r="U8232" s="6">
        <f>SuperStoreData[[#This Row],[Profit]]/SuperStoreData[[#This Row],[Sales]]</f>
        <v>-2.9724087228409465E-2</v>
      </c>
    </row>
    <row r="8233" spans="1:21" x14ac:dyDescent="0.2">
      <c r="A8233">
        <v>7494</v>
      </c>
      <c r="B8233" t="s">
        <v>7250</v>
      </c>
      <c r="C8233" s="1">
        <v>42243</v>
      </c>
      <c r="D8233" s="1">
        <v>42245</v>
      </c>
      <c r="E8233" s="7">
        <f>SuperStoreData[[#This Row],[Ship Date]]-SuperStoreData[[#This Row],[Order Date]]</f>
        <v>2</v>
      </c>
      <c r="F8233" t="s">
        <v>29</v>
      </c>
      <c r="G8233" t="s">
        <v>1508</v>
      </c>
      <c r="H8233" t="s">
        <v>5434</v>
      </c>
      <c r="I8233" t="str">
        <f>PROPER(SuperStoreData[[#This Row],[Customer Name]])</f>
        <v>Cindy Chapman</v>
      </c>
      <c r="J8233" t="s">
        <v>32</v>
      </c>
      <c r="K8233">
        <v>77070</v>
      </c>
      <c r="L8233" t="str">
        <f>_xlfn.XLOOKUP(SuperStoreData[[#This Row],[Zip Code]],ZipCodeTable[Zip Code],ZipCodeTable[City])</f>
        <v>Houston</v>
      </c>
      <c r="M8233" t="str">
        <f>_xlfn.XLOOKUP(SuperStoreData[[#This Row],[Zip Code]],ZipCodeTable[Zip Code],ZipCodeTable[State])</f>
        <v>TX</v>
      </c>
      <c r="N8233" t="s">
        <v>23</v>
      </c>
      <c r="O8233" t="s">
        <v>6578</v>
      </c>
      <c r="P8233" t="s">
        <v>48</v>
      </c>
      <c r="Q8233" t="s">
        <v>137</v>
      </c>
      <c r="R8233" t="s">
        <v>6579</v>
      </c>
      <c r="S8233" s="5">
        <v>512.19000000000005</v>
      </c>
      <c r="T8233" s="5">
        <v>172.808124800743</v>
      </c>
      <c r="U8233" s="6">
        <f>SuperStoreData[[#This Row],[Profit]]/SuperStoreData[[#This Row],[Sales]]</f>
        <v>0.33739066518429289</v>
      </c>
    </row>
    <row r="8234" spans="1:21" x14ac:dyDescent="0.2">
      <c r="A8234">
        <v>8314</v>
      </c>
      <c r="B8234" t="s">
        <v>7528</v>
      </c>
      <c r="C8234" s="1">
        <v>42750</v>
      </c>
      <c r="D8234" s="1">
        <v>42756</v>
      </c>
      <c r="E8234" s="7">
        <f>SuperStoreData[[#This Row],[Ship Date]]-SuperStoreData[[#This Row],[Order Date]]</f>
        <v>6</v>
      </c>
      <c r="F8234" t="s">
        <v>29</v>
      </c>
      <c r="G8234" t="s">
        <v>1992</v>
      </c>
      <c r="H8234" t="s">
        <v>7079</v>
      </c>
      <c r="I8234" t="str">
        <f>PROPER(SuperStoreData[[#This Row],[Customer Name]])</f>
        <v>Paul Van Hugh</v>
      </c>
      <c r="J8234" t="s">
        <v>21</v>
      </c>
      <c r="K8234">
        <v>77573</v>
      </c>
      <c r="L8234" t="str">
        <f>_xlfn.XLOOKUP(SuperStoreData[[#This Row],[Zip Code]],ZipCodeTable[Zip Code],ZipCodeTable[City])</f>
        <v>League City</v>
      </c>
      <c r="M8234" t="str">
        <f>_xlfn.XLOOKUP(SuperStoreData[[#This Row],[Zip Code]],ZipCodeTable[Zip Code],ZipCodeTable[State])</f>
        <v>TX</v>
      </c>
      <c r="N8234" t="s">
        <v>23</v>
      </c>
      <c r="O8234" t="s">
        <v>1655</v>
      </c>
      <c r="P8234" t="s">
        <v>48</v>
      </c>
      <c r="Q8234" t="s">
        <v>55</v>
      </c>
      <c r="R8234" t="s">
        <v>1656</v>
      </c>
      <c r="S8234" s="5">
        <v>512.35799999999995</v>
      </c>
      <c r="T8234" s="5">
        <v>148.447235819338</v>
      </c>
      <c r="U8234" s="6">
        <f>SuperStoreData[[#This Row],[Profit]]/SuperStoreData[[#This Row],[Sales]]</f>
        <v>0.28973342041958555</v>
      </c>
    </row>
    <row r="8235" spans="1:21" x14ac:dyDescent="0.2">
      <c r="A8235">
        <v>8167</v>
      </c>
      <c r="B8235" t="s">
        <v>2117</v>
      </c>
      <c r="C8235" s="1">
        <v>42147</v>
      </c>
      <c r="D8235" s="1">
        <v>42151</v>
      </c>
      <c r="E8235" s="7">
        <f>SuperStoreData[[#This Row],[Ship Date]]-SuperStoreData[[#This Row],[Order Date]]</f>
        <v>4</v>
      </c>
      <c r="F8235" t="s">
        <v>29</v>
      </c>
      <c r="G8235" t="s">
        <v>408</v>
      </c>
      <c r="H8235" t="s">
        <v>2120</v>
      </c>
      <c r="I8235" t="str">
        <f>PROPER(SuperStoreData[[#This Row],[Customer Name]])</f>
        <v>Liz Thompson</v>
      </c>
      <c r="J8235" t="s">
        <v>32</v>
      </c>
      <c r="K8235">
        <v>92105</v>
      </c>
      <c r="L8235" t="str">
        <f>_xlfn.XLOOKUP(SuperStoreData[[#This Row],[Zip Code]],ZipCodeTable[Zip Code],ZipCodeTable[City])</f>
        <v>San Diego</v>
      </c>
      <c r="M8235" t="str">
        <f>_xlfn.XLOOKUP(SuperStoreData[[#This Row],[Zip Code]],ZipCodeTable[Zip Code],ZipCodeTable[State])</f>
        <v>CA</v>
      </c>
      <c r="N8235" t="s">
        <v>68</v>
      </c>
      <c r="O8235" t="s">
        <v>2121</v>
      </c>
      <c r="P8235" t="s">
        <v>48</v>
      </c>
      <c r="Q8235" t="s">
        <v>166</v>
      </c>
      <c r="R8235" t="s">
        <v>2122</v>
      </c>
      <c r="S8235" s="5">
        <v>512.49900000000002</v>
      </c>
      <c r="T8235" s="5">
        <v>24.402725705435099</v>
      </c>
      <c r="U8235" s="6">
        <f>SuperStoreData[[#This Row],[Profit]]/SuperStoreData[[#This Row],[Sales]]</f>
        <v>4.7615167454834247E-2</v>
      </c>
    </row>
    <row r="8236" spans="1:21" x14ac:dyDescent="0.2">
      <c r="A8236">
        <v>3995</v>
      </c>
      <c r="B8236" t="s">
        <v>5724</v>
      </c>
      <c r="C8236" s="1">
        <v>43092</v>
      </c>
      <c r="D8236" s="1">
        <v>43093</v>
      </c>
      <c r="E8236" s="7">
        <f>SuperStoreData[[#This Row],[Ship Date]]-SuperStoreData[[#This Row],[Order Date]]</f>
        <v>1</v>
      </c>
      <c r="F8236" t="s">
        <v>29</v>
      </c>
      <c r="G8236" t="s">
        <v>5725</v>
      </c>
      <c r="H8236" t="s">
        <v>5726</v>
      </c>
      <c r="I8236" t="str">
        <f>PROPER(SuperStoreData[[#This Row],[Customer Name]])</f>
        <v>Dana Kaydos</v>
      </c>
      <c r="J8236" t="s">
        <v>32</v>
      </c>
      <c r="K8236">
        <v>53142</v>
      </c>
      <c r="L8236" t="str">
        <f>_xlfn.XLOOKUP(SuperStoreData[[#This Row],[Zip Code]],ZipCodeTable[Zip Code],ZipCodeTable[City])</f>
        <v>Kenosha</v>
      </c>
      <c r="M8236" t="str">
        <f>_xlfn.XLOOKUP(SuperStoreData[[#This Row],[Zip Code]],ZipCodeTable[Zip Code],ZipCodeTable[State])</f>
        <v>WI</v>
      </c>
      <c r="N8236" t="s">
        <v>23</v>
      </c>
      <c r="O8236" t="s">
        <v>5733</v>
      </c>
      <c r="P8236" t="s">
        <v>48</v>
      </c>
      <c r="Q8236" t="s">
        <v>166</v>
      </c>
      <c r="R8236" t="s">
        <v>5734</v>
      </c>
      <c r="S8236" s="5">
        <v>512.94000000000005</v>
      </c>
      <c r="T8236" s="5">
        <v>25.074769014654599</v>
      </c>
      <c r="U8236" s="6">
        <f>SuperStoreData[[#This Row],[Profit]]/SuperStoreData[[#This Row],[Sales]]</f>
        <v>4.8884409511160361E-2</v>
      </c>
    </row>
    <row r="8237" spans="1:21" x14ac:dyDescent="0.2">
      <c r="A8237">
        <v>6757</v>
      </c>
      <c r="B8237" t="s">
        <v>8484</v>
      </c>
      <c r="C8237" s="1">
        <v>42715</v>
      </c>
      <c r="D8237" s="1">
        <v>42720</v>
      </c>
      <c r="E8237" s="7">
        <f>SuperStoreData[[#This Row],[Ship Date]]-SuperStoreData[[#This Row],[Order Date]]</f>
        <v>5</v>
      </c>
      <c r="F8237" t="s">
        <v>29</v>
      </c>
      <c r="G8237" t="s">
        <v>8485</v>
      </c>
      <c r="H8237" t="s">
        <v>8486</v>
      </c>
      <c r="I8237" t="str">
        <f>PROPER(SuperStoreData[[#This Row],[Customer Name]])</f>
        <v>Theresa Coyne</v>
      </c>
      <c r="J8237" t="s">
        <v>82</v>
      </c>
      <c r="K8237">
        <v>8701</v>
      </c>
      <c r="L8237" t="str">
        <f>_xlfn.XLOOKUP(SuperStoreData[[#This Row],[Zip Code]],ZipCodeTable[Zip Code],ZipCodeTable[City])</f>
        <v>Lakewood</v>
      </c>
      <c r="M8237" t="str">
        <f>_xlfn.XLOOKUP(SuperStoreData[[#This Row],[Zip Code]],ZipCodeTable[Zip Code],ZipCodeTable[State])</f>
        <v>NJ</v>
      </c>
      <c r="N8237" t="s">
        <v>46</v>
      </c>
      <c r="O8237" t="s">
        <v>7792</v>
      </c>
      <c r="P8237" t="s">
        <v>48</v>
      </c>
      <c r="Q8237" t="s">
        <v>55</v>
      </c>
      <c r="R8237" t="s">
        <v>7793</v>
      </c>
      <c r="S8237" s="5">
        <v>512.96</v>
      </c>
      <c r="T8237" s="5">
        <v>104.08074008298</v>
      </c>
      <c r="U8237" s="6">
        <f>SuperStoreData[[#This Row],[Profit]]/SuperStoreData[[#This Row],[Sales]]</f>
        <v>0.20290225374879131</v>
      </c>
    </row>
    <row r="8238" spans="1:21" x14ac:dyDescent="0.2">
      <c r="A8238">
        <v>3497</v>
      </c>
      <c r="B8238" t="s">
        <v>5953</v>
      </c>
      <c r="C8238" s="1">
        <v>43176</v>
      </c>
      <c r="D8238" s="1">
        <v>43181</v>
      </c>
      <c r="E8238" s="7">
        <f>SuperStoreData[[#This Row],[Ship Date]]-SuperStoreData[[#This Row],[Order Date]]</f>
        <v>5</v>
      </c>
      <c r="F8238" t="s">
        <v>29</v>
      </c>
      <c r="G8238" t="s">
        <v>4386</v>
      </c>
      <c r="H8238" t="s">
        <v>5957</v>
      </c>
      <c r="I8238" t="str">
        <f>PROPER(SuperStoreData[[#This Row],[Customer Name]])</f>
        <v>Cathy Armstrong</v>
      </c>
      <c r="J8238" t="s">
        <v>21</v>
      </c>
      <c r="K8238">
        <v>90036</v>
      </c>
      <c r="L8238" t="str">
        <f>_xlfn.XLOOKUP(SuperStoreData[[#This Row],[Zip Code]],ZipCodeTable[Zip Code],ZipCodeTable[City])</f>
        <v>Los Angeles</v>
      </c>
      <c r="M8238" t="str">
        <f>_xlfn.XLOOKUP(SuperStoreData[[#This Row],[Zip Code]],ZipCodeTable[Zip Code],ZipCodeTable[State])</f>
        <v>CA</v>
      </c>
      <c r="N8238" t="s">
        <v>68</v>
      </c>
      <c r="O8238" t="s">
        <v>2654</v>
      </c>
      <c r="P8238" t="s">
        <v>48</v>
      </c>
      <c r="Q8238" t="s">
        <v>137</v>
      </c>
      <c r="R8238" t="s">
        <v>2655</v>
      </c>
      <c r="S8238" s="5">
        <v>513.024</v>
      </c>
      <c r="T8238" s="5">
        <v>129.664008613969</v>
      </c>
      <c r="U8238" s="6">
        <f>SuperStoreData[[#This Row],[Profit]]/SuperStoreData[[#This Row],[Sales]]</f>
        <v>0.25274452776862094</v>
      </c>
    </row>
    <row r="8239" spans="1:21" x14ac:dyDescent="0.2">
      <c r="A8239">
        <v>486</v>
      </c>
      <c r="B8239" t="s">
        <v>6778</v>
      </c>
      <c r="C8239" s="1">
        <v>43162</v>
      </c>
      <c r="D8239" s="1">
        <v>43166</v>
      </c>
      <c r="E8239" s="7">
        <f>SuperStoreData[[#This Row],[Ship Date]]-SuperStoreData[[#This Row],[Order Date]]</f>
        <v>4</v>
      </c>
      <c r="F8239" t="s">
        <v>18</v>
      </c>
      <c r="G8239" t="s">
        <v>6779</v>
      </c>
      <c r="H8239" t="s">
        <v>6780</v>
      </c>
      <c r="I8239" t="str">
        <f>PROPER(SuperStoreData[[#This Row],[Customer Name]])</f>
        <v>Michelle Tran</v>
      </c>
      <c r="J8239" t="s">
        <v>21</v>
      </c>
      <c r="K8239">
        <v>90045</v>
      </c>
      <c r="L8239" t="str">
        <f>_xlfn.XLOOKUP(SuperStoreData[[#This Row],[Zip Code]],ZipCodeTable[Zip Code],ZipCodeTable[City])</f>
        <v>Los Angeles</v>
      </c>
      <c r="M8239" t="str">
        <f>_xlfn.XLOOKUP(SuperStoreData[[#This Row],[Zip Code]],ZipCodeTable[Zip Code],ZipCodeTable[State])</f>
        <v>CA</v>
      </c>
      <c r="N8239" t="s">
        <v>68</v>
      </c>
      <c r="O8239" t="s">
        <v>3264</v>
      </c>
      <c r="P8239" t="s">
        <v>48</v>
      </c>
      <c r="Q8239" t="s">
        <v>166</v>
      </c>
      <c r="R8239" t="s">
        <v>3265</v>
      </c>
      <c r="S8239" s="5">
        <v>514.16499999999996</v>
      </c>
      <c r="T8239" s="5">
        <v>50.838925810926703</v>
      </c>
      <c r="U8239" s="6">
        <f>SuperStoreData[[#This Row],[Profit]]/SuperStoreData[[#This Row],[Sales]]</f>
        <v>9.8876675407557318E-2</v>
      </c>
    </row>
    <row r="8240" spans="1:21" x14ac:dyDescent="0.2">
      <c r="A8240">
        <v>1700</v>
      </c>
      <c r="B8240" t="s">
        <v>2638</v>
      </c>
      <c r="C8240" s="1">
        <v>43151</v>
      </c>
      <c r="D8240" s="1">
        <v>43154</v>
      </c>
      <c r="E8240" s="7">
        <f>SuperStoreData[[#This Row],[Ship Date]]-SuperStoreData[[#This Row],[Order Date]]</f>
        <v>3</v>
      </c>
      <c r="F8240" t="s">
        <v>129</v>
      </c>
      <c r="G8240" t="s">
        <v>64</v>
      </c>
      <c r="H8240" t="s">
        <v>2639</v>
      </c>
      <c r="I8240" t="str">
        <f>PROPER(SuperStoreData[[#This Row],[Customer Name]])</f>
        <v>Steven Cartwright</v>
      </c>
      <c r="J8240" t="s">
        <v>32</v>
      </c>
      <c r="K8240">
        <v>98115</v>
      </c>
      <c r="L8240" t="str">
        <f>_xlfn.XLOOKUP(SuperStoreData[[#This Row],[Zip Code]],ZipCodeTable[Zip Code],ZipCodeTable[City])</f>
        <v>Seattle</v>
      </c>
      <c r="M8240" t="str">
        <f>_xlfn.XLOOKUP(SuperStoreData[[#This Row],[Zip Code]],ZipCodeTable[Zip Code],ZipCodeTable[State])</f>
        <v>WA</v>
      </c>
      <c r="N8240" t="s">
        <v>68</v>
      </c>
      <c r="O8240" t="s">
        <v>2640</v>
      </c>
      <c r="P8240" t="s">
        <v>48</v>
      </c>
      <c r="Q8240" t="s">
        <v>137</v>
      </c>
      <c r="R8240" t="s">
        <v>2641</v>
      </c>
      <c r="S8240" s="5">
        <v>515.88</v>
      </c>
      <c r="T8240" s="5">
        <v>86.407309741020399</v>
      </c>
      <c r="U8240" s="6">
        <f>SuperStoreData[[#This Row],[Profit]]/SuperStoreData[[#This Row],[Sales]]</f>
        <v>0.16749497895057067</v>
      </c>
    </row>
    <row r="8241" spans="1:21" x14ac:dyDescent="0.2">
      <c r="A8241">
        <v>948</v>
      </c>
      <c r="B8241" t="s">
        <v>11406</v>
      </c>
      <c r="C8241" s="1">
        <v>42980</v>
      </c>
      <c r="D8241" s="1">
        <v>42983</v>
      </c>
      <c r="E8241" s="7">
        <f>SuperStoreData[[#This Row],[Ship Date]]-SuperStoreData[[#This Row],[Order Date]]</f>
        <v>3</v>
      </c>
      <c r="F8241" t="s">
        <v>29</v>
      </c>
      <c r="G8241" t="s">
        <v>2643</v>
      </c>
      <c r="H8241" t="s">
        <v>2644</v>
      </c>
      <c r="I8241" t="str">
        <f>PROPER(SuperStoreData[[#This Row],[Customer Name]])</f>
        <v>Ross Baird</v>
      </c>
      <c r="J8241" t="s">
        <v>21</v>
      </c>
      <c r="K8241">
        <v>19120</v>
      </c>
      <c r="L8241" t="str">
        <f>_xlfn.XLOOKUP(SuperStoreData[[#This Row],[Zip Code]],ZipCodeTable[Zip Code],ZipCodeTable[City])</f>
        <v>Philadelphia</v>
      </c>
      <c r="M8241" t="str">
        <f>_xlfn.XLOOKUP(SuperStoreData[[#This Row],[Zip Code]],ZipCodeTable[Zip Code],ZipCodeTable[State])</f>
        <v>PA</v>
      </c>
      <c r="N8241" t="s">
        <v>46</v>
      </c>
      <c r="O8241" t="s">
        <v>1337</v>
      </c>
      <c r="P8241" t="s">
        <v>48</v>
      </c>
      <c r="Q8241" t="s">
        <v>49</v>
      </c>
      <c r="R8241" t="s">
        <v>1338</v>
      </c>
      <c r="S8241" s="5">
        <v>516.48800000000006</v>
      </c>
      <c r="T8241" s="5">
        <v>102.630629231726</v>
      </c>
      <c r="U8241" s="6">
        <f>SuperStoreData[[#This Row],[Profit]]/SuperStoreData[[#This Row],[Sales]]</f>
        <v>0.19870864227576632</v>
      </c>
    </row>
    <row r="8242" spans="1:21" x14ac:dyDescent="0.2">
      <c r="A8242">
        <v>8678</v>
      </c>
      <c r="B8242" t="s">
        <v>10608</v>
      </c>
      <c r="C8242" s="1">
        <v>42870</v>
      </c>
      <c r="D8242" s="1">
        <v>42874</v>
      </c>
      <c r="E8242" s="7">
        <f>SuperStoreData[[#This Row],[Ship Date]]-SuperStoreData[[#This Row],[Order Date]]</f>
        <v>4</v>
      </c>
      <c r="F8242" t="s">
        <v>18</v>
      </c>
      <c r="G8242" t="s">
        <v>318</v>
      </c>
      <c r="H8242" t="s">
        <v>319</v>
      </c>
      <c r="I8242" t="str">
        <f>PROPER(SuperStoreData[[#This Row],[Customer Name]])</f>
        <v>Patrick O'Brill</v>
      </c>
      <c r="J8242" t="s">
        <v>32</v>
      </c>
      <c r="K8242">
        <v>76063</v>
      </c>
      <c r="L8242" t="str">
        <f>_xlfn.XLOOKUP(SuperStoreData[[#This Row],[Zip Code]],ZipCodeTable[Zip Code],ZipCodeTable[City])</f>
        <v>Mansfield</v>
      </c>
      <c r="M8242" t="str">
        <f>_xlfn.XLOOKUP(SuperStoreData[[#This Row],[Zip Code]],ZipCodeTable[Zip Code],ZipCodeTable[State])</f>
        <v>TX</v>
      </c>
      <c r="N8242" t="s">
        <v>23</v>
      </c>
      <c r="O8242" t="s">
        <v>1871</v>
      </c>
      <c r="P8242" t="s">
        <v>48</v>
      </c>
      <c r="Q8242" t="s">
        <v>137</v>
      </c>
      <c r="R8242" t="s">
        <v>1872</v>
      </c>
      <c r="S8242" s="5">
        <v>517.40499999999997</v>
      </c>
      <c r="T8242" s="5">
        <v>40.340944532527402</v>
      </c>
      <c r="U8242" s="6">
        <f>SuperStoreData[[#This Row],[Profit]]/SuperStoreData[[#This Row],[Sales]]</f>
        <v>7.7967828939665071E-2</v>
      </c>
    </row>
    <row r="8243" spans="1:21" x14ac:dyDescent="0.2">
      <c r="A8243">
        <v>1628</v>
      </c>
      <c r="B8243" t="s">
        <v>10566</v>
      </c>
      <c r="C8243" s="1">
        <v>42369</v>
      </c>
      <c r="D8243" s="1">
        <v>42376</v>
      </c>
      <c r="E8243" s="7">
        <f>SuperStoreData[[#This Row],[Ship Date]]-SuperStoreData[[#This Row],[Order Date]]</f>
        <v>7</v>
      </c>
      <c r="F8243" t="s">
        <v>29</v>
      </c>
      <c r="G8243" t="s">
        <v>5492</v>
      </c>
      <c r="H8243" t="s">
        <v>5493</v>
      </c>
      <c r="I8243" t="str">
        <f>PROPER(SuperStoreData[[#This Row],[Customer Name]])</f>
        <v>Marc Crier</v>
      </c>
      <c r="J8243" t="s">
        <v>32</v>
      </c>
      <c r="K8243">
        <v>70506</v>
      </c>
      <c r="L8243" t="str">
        <f>_xlfn.XLOOKUP(SuperStoreData[[#This Row],[Zip Code]],ZipCodeTable[Zip Code],ZipCodeTable[City])</f>
        <v>Lafayette</v>
      </c>
      <c r="M8243" t="str">
        <f>_xlfn.XLOOKUP(SuperStoreData[[#This Row],[Zip Code]],ZipCodeTable[Zip Code],ZipCodeTable[State])</f>
        <v>LA</v>
      </c>
      <c r="N8243" t="s">
        <v>85</v>
      </c>
      <c r="O8243" t="s">
        <v>120</v>
      </c>
      <c r="P8243" t="s">
        <v>48</v>
      </c>
      <c r="Q8243" t="s">
        <v>55</v>
      </c>
      <c r="R8243" t="s">
        <v>121</v>
      </c>
      <c r="S8243" s="5">
        <v>517.5</v>
      </c>
      <c r="T8243" s="5">
        <v>62.637961855040899</v>
      </c>
      <c r="U8243" s="6">
        <f>SuperStoreData[[#This Row],[Profit]]/SuperStoreData[[#This Row],[Sales]]</f>
        <v>0.12103953981650416</v>
      </c>
    </row>
    <row r="8244" spans="1:21" x14ac:dyDescent="0.2">
      <c r="A8244">
        <v>3054</v>
      </c>
      <c r="B8244" t="s">
        <v>6282</v>
      </c>
      <c r="C8244" s="1">
        <v>43437</v>
      </c>
      <c r="D8244" s="1">
        <v>43437</v>
      </c>
      <c r="E8244" s="7">
        <f>SuperStoreData[[#This Row],[Ship Date]]-SuperStoreData[[#This Row],[Order Date]]</f>
        <v>0</v>
      </c>
      <c r="F8244" t="s">
        <v>129</v>
      </c>
      <c r="G8244" t="s">
        <v>6283</v>
      </c>
      <c r="H8244" t="s">
        <v>6284</v>
      </c>
      <c r="I8244" t="str">
        <f>PROPER(SuperStoreData[[#This Row],[Customer Name]])</f>
        <v>Sean Wendt</v>
      </c>
      <c r="J8244" t="s">
        <v>21</v>
      </c>
      <c r="K8244">
        <v>48227</v>
      </c>
      <c r="L8244" t="str">
        <f>_xlfn.XLOOKUP(SuperStoreData[[#This Row],[Zip Code]],ZipCodeTable[Zip Code],ZipCodeTable[City])</f>
        <v>Detroit</v>
      </c>
      <c r="M8244" t="str">
        <f>_xlfn.XLOOKUP(SuperStoreData[[#This Row],[Zip Code]],ZipCodeTable[Zip Code],ZipCodeTable[State])</f>
        <v>MI</v>
      </c>
      <c r="N8244" t="s">
        <v>23</v>
      </c>
      <c r="O8244" t="s">
        <v>4854</v>
      </c>
      <c r="P8244" t="s">
        <v>76</v>
      </c>
      <c r="Q8244" t="s">
        <v>98</v>
      </c>
      <c r="R8244" t="s">
        <v>4855</v>
      </c>
      <c r="S8244" s="5">
        <v>517.9</v>
      </c>
      <c r="T8244" s="5">
        <v>-9.7504997792001493</v>
      </c>
      <c r="U8244" s="6">
        <f>SuperStoreData[[#This Row],[Profit]]/SuperStoreData[[#This Row],[Sales]]</f>
        <v>-1.8826993201776693E-2</v>
      </c>
    </row>
    <row r="8245" spans="1:21" x14ac:dyDescent="0.2">
      <c r="A8245">
        <v>6068</v>
      </c>
      <c r="B8245" t="s">
        <v>9631</v>
      </c>
      <c r="C8245" s="1">
        <v>42694</v>
      </c>
      <c r="D8245" s="1">
        <v>42699</v>
      </c>
      <c r="E8245" s="7">
        <f>SuperStoreData[[#This Row],[Ship Date]]-SuperStoreData[[#This Row],[Order Date]]</f>
        <v>5</v>
      </c>
      <c r="F8245" t="s">
        <v>29</v>
      </c>
      <c r="G8245" t="s">
        <v>3013</v>
      </c>
      <c r="H8245" t="s">
        <v>3025</v>
      </c>
      <c r="I8245" t="str">
        <f>PROPER(SuperStoreData[[#This Row],[Customer Name]])</f>
        <v>Chuck Clark</v>
      </c>
      <c r="J8245" t="s">
        <v>21</v>
      </c>
      <c r="K8245">
        <v>90712</v>
      </c>
      <c r="L8245" t="str">
        <f>_xlfn.XLOOKUP(SuperStoreData[[#This Row],[Zip Code]],ZipCodeTable[Zip Code],ZipCodeTable[City])</f>
        <v>Lakewood</v>
      </c>
      <c r="M8245" t="str">
        <f>_xlfn.XLOOKUP(SuperStoreData[[#This Row],[Zip Code]],ZipCodeTable[Zip Code],ZipCodeTable[State])</f>
        <v>CA</v>
      </c>
      <c r="N8245" t="s">
        <v>68</v>
      </c>
      <c r="O8245" t="s">
        <v>7387</v>
      </c>
      <c r="P8245" t="s">
        <v>48</v>
      </c>
      <c r="Q8245" t="s">
        <v>55</v>
      </c>
      <c r="R8245" t="s">
        <v>7388</v>
      </c>
      <c r="S8245" s="5">
        <v>518.27200000000005</v>
      </c>
      <c r="T8245" s="5">
        <v>-5.3093383960182701</v>
      </c>
      <c r="U8245" s="6">
        <f>SuperStoreData[[#This Row],[Profit]]/SuperStoreData[[#This Row],[Sales]]</f>
        <v>-1.0244308772262961E-2</v>
      </c>
    </row>
    <row r="8246" spans="1:21" x14ac:dyDescent="0.2">
      <c r="A8246">
        <v>6707</v>
      </c>
      <c r="B8246" t="s">
        <v>6854</v>
      </c>
      <c r="C8246" s="1">
        <v>43217</v>
      </c>
      <c r="D8246" s="1">
        <v>43221</v>
      </c>
      <c r="E8246" s="7">
        <f>SuperStoreData[[#This Row],[Ship Date]]-SuperStoreData[[#This Row],[Order Date]]</f>
        <v>4</v>
      </c>
      <c r="F8246" t="s">
        <v>29</v>
      </c>
      <c r="G8246" t="s">
        <v>2049</v>
      </c>
      <c r="H8246" t="s">
        <v>2050</v>
      </c>
      <c r="I8246" t="str">
        <f>PROPER(SuperStoreData[[#This Row],[Customer Name]])</f>
        <v>Steve Chapman</v>
      </c>
      <c r="J8246" t="s">
        <v>82</v>
      </c>
      <c r="K8246">
        <v>33311</v>
      </c>
      <c r="L8246" t="str">
        <f>_xlfn.XLOOKUP(SuperStoreData[[#This Row],[Zip Code]],ZipCodeTable[Zip Code],ZipCodeTable[City])</f>
        <v>Fort Lauderdale</v>
      </c>
      <c r="M8246" t="str">
        <f>_xlfn.XLOOKUP(SuperStoreData[[#This Row],[Zip Code]],ZipCodeTable[Zip Code],ZipCodeTable[State])</f>
        <v>FL</v>
      </c>
      <c r="N8246" t="s">
        <v>85</v>
      </c>
      <c r="O8246" t="s">
        <v>1615</v>
      </c>
      <c r="P8246" t="s">
        <v>76</v>
      </c>
      <c r="Q8246" t="s">
        <v>98</v>
      </c>
      <c r="R8246" t="s">
        <v>1616</v>
      </c>
      <c r="S8246" s="5">
        <v>519.67999999999995</v>
      </c>
      <c r="T8246" s="5">
        <v>148.91542399558</v>
      </c>
      <c r="U8246" s="6">
        <f>SuperStoreData[[#This Row],[Profit]]/SuperStoreData[[#This Row],[Sales]]</f>
        <v>0.28655215516390858</v>
      </c>
    </row>
    <row r="8247" spans="1:21" x14ac:dyDescent="0.2">
      <c r="A8247">
        <v>7971</v>
      </c>
      <c r="B8247" t="s">
        <v>8682</v>
      </c>
      <c r="C8247" s="1">
        <v>43049</v>
      </c>
      <c r="D8247" s="1">
        <v>43052</v>
      </c>
      <c r="E8247" s="7">
        <f>SuperStoreData[[#This Row],[Ship Date]]-SuperStoreData[[#This Row],[Order Date]]</f>
        <v>3</v>
      </c>
      <c r="F8247" t="s">
        <v>29</v>
      </c>
      <c r="G8247" t="s">
        <v>3389</v>
      </c>
      <c r="H8247" t="s">
        <v>8554</v>
      </c>
      <c r="I8247" t="str">
        <f>PROPER(SuperStoreData[[#This Row],[Customer Name]])</f>
        <v>Sung Pak</v>
      </c>
      <c r="J8247" t="s">
        <v>82</v>
      </c>
      <c r="K8247">
        <v>19134</v>
      </c>
      <c r="L8247" t="str">
        <f>_xlfn.XLOOKUP(SuperStoreData[[#This Row],[Zip Code]],ZipCodeTable[Zip Code],ZipCodeTable[City])</f>
        <v>Philadelphia</v>
      </c>
      <c r="M8247" t="str">
        <f>_xlfn.XLOOKUP(SuperStoreData[[#This Row],[Zip Code]],ZipCodeTable[Zip Code],ZipCodeTable[State])</f>
        <v>PA</v>
      </c>
      <c r="N8247" t="s">
        <v>46</v>
      </c>
      <c r="O8247" t="s">
        <v>3077</v>
      </c>
      <c r="P8247" t="s">
        <v>76</v>
      </c>
      <c r="Q8247" t="s">
        <v>98</v>
      </c>
      <c r="R8247" t="s">
        <v>3078</v>
      </c>
      <c r="S8247" s="5">
        <v>519.79200000000003</v>
      </c>
      <c r="T8247" s="5">
        <v>58.454989244083997</v>
      </c>
      <c r="U8247" s="6">
        <f>SuperStoreData[[#This Row],[Profit]]/SuperStoreData[[#This Row],[Sales]]</f>
        <v>0.11245842422369716</v>
      </c>
    </row>
    <row r="8248" spans="1:21" x14ac:dyDescent="0.2">
      <c r="A8248">
        <v>5832</v>
      </c>
      <c r="B8248" t="s">
        <v>9158</v>
      </c>
      <c r="C8248" s="1">
        <v>42970</v>
      </c>
      <c r="D8248" s="1">
        <v>42974</v>
      </c>
      <c r="E8248" s="7">
        <f>SuperStoreData[[#This Row],[Ship Date]]-SuperStoreData[[#This Row],[Order Date]]</f>
        <v>4</v>
      </c>
      <c r="F8248" t="s">
        <v>29</v>
      </c>
      <c r="G8248" t="s">
        <v>2026</v>
      </c>
      <c r="H8248" t="s">
        <v>2027</v>
      </c>
      <c r="I8248" t="str">
        <f>PROPER(SuperStoreData[[#This Row],[Customer Name]])</f>
        <v>Roland Fjeld</v>
      </c>
      <c r="J8248" t="s">
        <v>32</v>
      </c>
      <c r="K8248">
        <v>92105</v>
      </c>
      <c r="L8248" t="str">
        <f>_xlfn.XLOOKUP(SuperStoreData[[#This Row],[Zip Code]],ZipCodeTable[Zip Code],ZipCodeTable[City])</f>
        <v>San Diego</v>
      </c>
      <c r="M8248" t="str">
        <f>_xlfn.XLOOKUP(SuperStoreData[[#This Row],[Zip Code]],ZipCodeTable[Zip Code],ZipCodeTable[State])</f>
        <v>CA</v>
      </c>
      <c r="N8248" t="s">
        <v>68</v>
      </c>
      <c r="O8248" t="s">
        <v>7156</v>
      </c>
      <c r="P8248" t="s">
        <v>76</v>
      </c>
      <c r="Q8248" t="s">
        <v>77</v>
      </c>
      <c r="R8248" t="s">
        <v>7157</v>
      </c>
      <c r="S8248" s="5">
        <v>519.96</v>
      </c>
      <c r="T8248" s="5">
        <v>67.225156862340597</v>
      </c>
      <c r="U8248" s="6">
        <f>SuperStoreData[[#This Row],[Profit]]/SuperStoreData[[#This Row],[Sales]]</f>
        <v>0.12928909312704936</v>
      </c>
    </row>
    <row r="8249" spans="1:21" x14ac:dyDescent="0.2">
      <c r="A8249">
        <v>989</v>
      </c>
      <c r="B8249" t="s">
        <v>9880</v>
      </c>
      <c r="C8249" s="1">
        <v>42592</v>
      </c>
      <c r="D8249" s="1">
        <v>42598</v>
      </c>
      <c r="E8249" s="7">
        <f>SuperStoreData[[#This Row],[Ship Date]]-SuperStoreData[[#This Row],[Order Date]]</f>
        <v>6</v>
      </c>
      <c r="F8249" t="s">
        <v>29</v>
      </c>
      <c r="G8249" t="s">
        <v>4143</v>
      </c>
      <c r="H8249" t="s">
        <v>4144</v>
      </c>
      <c r="I8249" t="str">
        <f>PROPER(SuperStoreData[[#This Row],[Customer Name]])</f>
        <v>John Grady</v>
      </c>
      <c r="J8249" t="s">
        <v>82</v>
      </c>
      <c r="K8249">
        <v>13021</v>
      </c>
      <c r="L8249" t="str">
        <f>_xlfn.XLOOKUP(SuperStoreData[[#This Row],[Zip Code]],ZipCodeTable[Zip Code],ZipCodeTable[City])</f>
        <v>Auburn</v>
      </c>
      <c r="M8249" t="str">
        <f>_xlfn.XLOOKUP(SuperStoreData[[#This Row],[Zip Code]],ZipCodeTable[Zip Code],ZipCodeTable[State])</f>
        <v>NY</v>
      </c>
      <c r="N8249" t="s">
        <v>46</v>
      </c>
      <c r="O8249" t="s">
        <v>6545</v>
      </c>
      <c r="P8249" t="s">
        <v>48</v>
      </c>
      <c r="Q8249" t="s">
        <v>49</v>
      </c>
      <c r="R8249" t="s">
        <v>6546</v>
      </c>
      <c r="S8249" s="5">
        <v>520.04999999999995</v>
      </c>
      <c r="T8249" s="5">
        <v>-11.7914544047793</v>
      </c>
      <c r="U8249" s="6">
        <f>SuperStoreData[[#This Row],[Profit]]/SuperStoreData[[#This Row],[Sales]]</f>
        <v>-2.2673693692489762E-2</v>
      </c>
    </row>
    <row r="8250" spans="1:21" x14ac:dyDescent="0.2">
      <c r="A8250">
        <v>4360</v>
      </c>
      <c r="B8250" t="s">
        <v>7380</v>
      </c>
      <c r="C8250" s="1">
        <v>43423</v>
      </c>
      <c r="D8250" s="1">
        <v>43425</v>
      </c>
      <c r="E8250" s="7">
        <f>SuperStoreData[[#This Row],[Ship Date]]-SuperStoreData[[#This Row],[Order Date]]</f>
        <v>2</v>
      </c>
      <c r="F8250" t="s">
        <v>489</v>
      </c>
      <c r="G8250" t="s">
        <v>7381</v>
      </c>
      <c r="H8250" t="s">
        <v>7382</v>
      </c>
      <c r="I8250" t="str">
        <f>PROPER(SuperStoreData[[#This Row],[Customer Name]])</f>
        <v>Ralph Ritter</v>
      </c>
      <c r="J8250" t="s">
        <v>32</v>
      </c>
      <c r="K8250">
        <v>60505</v>
      </c>
      <c r="L8250" t="str">
        <f>_xlfn.XLOOKUP(SuperStoreData[[#This Row],[Zip Code]],ZipCodeTable[Zip Code],ZipCodeTable[City])</f>
        <v>Aurora</v>
      </c>
      <c r="M8250" t="str">
        <f>_xlfn.XLOOKUP(SuperStoreData[[#This Row],[Zip Code]],ZipCodeTable[Zip Code],ZipCodeTable[State])</f>
        <v>IL</v>
      </c>
      <c r="N8250" t="s">
        <v>23</v>
      </c>
      <c r="O8250" t="s">
        <v>1038</v>
      </c>
      <c r="P8250" t="s">
        <v>48</v>
      </c>
      <c r="Q8250" t="s">
        <v>55</v>
      </c>
      <c r="R8250" t="s">
        <v>1039</v>
      </c>
      <c r="S8250" s="5">
        <v>520.46400000000006</v>
      </c>
      <c r="T8250" s="5">
        <v>119.848734110441</v>
      </c>
      <c r="U8250" s="6">
        <f>SuperStoreData[[#This Row],[Profit]]/SuperStoreData[[#This Row],[Sales]]</f>
        <v>0.23027286058294327</v>
      </c>
    </row>
    <row r="8251" spans="1:21" x14ac:dyDescent="0.2">
      <c r="A8251">
        <v>9353</v>
      </c>
      <c r="B8251" t="s">
        <v>10589</v>
      </c>
      <c r="C8251" s="1">
        <v>43388</v>
      </c>
      <c r="D8251" s="1">
        <v>43392</v>
      </c>
      <c r="E8251" s="7">
        <f>SuperStoreData[[#This Row],[Ship Date]]-SuperStoreData[[#This Row],[Order Date]]</f>
        <v>4</v>
      </c>
      <c r="F8251" t="s">
        <v>18</v>
      </c>
      <c r="G8251" t="s">
        <v>3953</v>
      </c>
      <c r="H8251" t="s">
        <v>6939</v>
      </c>
      <c r="I8251" t="str">
        <f>PROPER(SuperStoreData[[#This Row],[Customer Name]])</f>
        <v>Rose O'Brian</v>
      </c>
      <c r="J8251" t="s">
        <v>32</v>
      </c>
      <c r="K8251">
        <v>60623</v>
      </c>
      <c r="L8251" t="str">
        <f>_xlfn.XLOOKUP(SuperStoreData[[#This Row],[Zip Code]],ZipCodeTable[Zip Code],ZipCodeTable[City])</f>
        <v>Chicago</v>
      </c>
      <c r="M8251" t="str">
        <f>_xlfn.XLOOKUP(SuperStoreData[[#This Row],[Zip Code]],ZipCodeTable[Zip Code],ZipCodeTable[State])</f>
        <v>IL</v>
      </c>
      <c r="N8251" t="s">
        <v>23</v>
      </c>
      <c r="O8251" t="s">
        <v>1038</v>
      </c>
      <c r="P8251" t="s">
        <v>48</v>
      </c>
      <c r="Q8251" t="s">
        <v>55</v>
      </c>
      <c r="R8251" t="s">
        <v>1039</v>
      </c>
      <c r="S8251" s="5">
        <v>520.46400000000006</v>
      </c>
      <c r="T8251" s="5">
        <v>56.140880621191101</v>
      </c>
      <c r="U8251" s="6">
        <f>SuperStoreData[[#This Row],[Profit]]/SuperStoreData[[#This Row],[Sales]]</f>
        <v>0.1078669814265561</v>
      </c>
    </row>
    <row r="8252" spans="1:21" x14ac:dyDescent="0.2">
      <c r="A8252">
        <v>5956</v>
      </c>
      <c r="B8252" t="s">
        <v>7281</v>
      </c>
      <c r="C8252" s="1">
        <v>42175</v>
      </c>
      <c r="D8252" s="1">
        <v>42179</v>
      </c>
      <c r="E8252" s="7">
        <f>SuperStoreData[[#This Row],[Ship Date]]-SuperStoreData[[#This Row],[Order Date]]</f>
        <v>4</v>
      </c>
      <c r="F8252" t="s">
        <v>129</v>
      </c>
      <c r="G8252" t="s">
        <v>7188</v>
      </c>
      <c r="H8252" t="s">
        <v>7189</v>
      </c>
      <c r="I8252" t="str">
        <f>PROPER(SuperStoreData[[#This Row],[Customer Name]])</f>
        <v>Tom Stivers</v>
      </c>
      <c r="J8252" t="s">
        <v>82</v>
      </c>
      <c r="K8252">
        <v>19601</v>
      </c>
      <c r="L8252" t="str">
        <f>_xlfn.XLOOKUP(SuperStoreData[[#This Row],[Zip Code]],ZipCodeTable[Zip Code],ZipCodeTable[City])</f>
        <v>Reading</v>
      </c>
      <c r="M8252" t="str">
        <f>_xlfn.XLOOKUP(SuperStoreData[[#This Row],[Zip Code]],ZipCodeTable[Zip Code],ZipCodeTable[State])</f>
        <v>PA</v>
      </c>
      <c r="N8252" t="s">
        <v>46</v>
      </c>
      <c r="O8252" t="s">
        <v>5707</v>
      </c>
      <c r="P8252" t="s">
        <v>48</v>
      </c>
      <c r="Q8252" t="s">
        <v>166</v>
      </c>
      <c r="R8252" t="s">
        <v>5708</v>
      </c>
      <c r="S8252" s="5">
        <v>521.96</v>
      </c>
      <c r="T8252" s="5">
        <v>-21.638073081366201</v>
      </c>
      <c r="U8252" s="6">
        <f>SuperStoreData[[#This Row],[Profit]]/SuperStoreData[[#This Row],[Sales]]</f>
        <v>-4.1455423943149286E-2</v>
      </c>
    </row>
    <row r="8253" spans="1:21" x14ac:dyDescent="0.2">
      <c r="A8253">
        <v>4717</v>
      </c>
      <c r="B8253" t="s">
        <v>3285</v>
      </c>
      <c r="C8253" s="1">
        <v>42847</v>
      </c>
      <c r="D8253" s="1">
        <v>42851</v>
      </c>
      <c r="E8253" s="7">
        <f>SuperStoreData[[#This Row],[Ship Date]]-SuperStoreData[[#This Row],[Order Date]]</f>
        <v>4</v>
      </c>
      <c r="F8253" t="s">
        <v>129</v>
      </c>
      <c r="G8253" t="s">
        <v>814</v>
      </c>
      <c r="H8253" t="s">
        <v>815</v>
      </c>
      <c r="I8253" t="str">
        <f>PROPER(SuperStoreData[[#This Row],[Customer Name]])</f>
        <v>Corinna Mitchell</v>
      </c>
      <c r="J8253" t="s">
        <v>21</v>
      </c>
      <c r="K8253">
        <v>98115</v>
      </c>
      <c r="L8253" t="str">
        <f>_xlfn.XLOOKUP(SuperStoreData[[#This Row],[Zip Code]],ZipCodeTable[Zip Code],ZipCodeTable[City])</f>
        <v>Seattle</v>
      </c>
      <c r="M8253" t="str">
        <f>_xlfn.XLOOKUP(SuperStoreData[[#This Row],[Zip Code]],ZipCodeTable[Zip Code],ZipCodeTable[State])</f>
        <v>WA</v>
      </c>
      <c r="N8253" t="s">
        <v>68</v>
      </c>
      <c r="O8253" t="s">
        <v>1288</v>
      </c>
      <c r="P8253" t="s">
        <v>48</v>
      </c>
      <c r="Q8253" t="s">
        <v>137</v>
      </c>
      <c r="R8253" t="s">
        <v>1289</v>
      </c>
      <c r="S8253" s="5">
        <v>521.96</v>
      </c>
      <c r="T8253" s="5">
        <v>57.969108513072101</v>
      </c>
      <c r="U8253" s="6">
        <f>SuperStoreData[[#This Row],[Profit]]/SuperStoreData[[#This Row],[Sales]]</f>
        <v>0.11106044239610717</v>
      </c>
    </row>
    <row r="8254" spans="1:21" x14ac:dyDescent="0.2">
      <c r="A8254">
        <v>1627</v>
      </c>
      <c r="B8254" t="s">
        <v>8736</v>
      </c>
      <c r="C8254" s="1">
        <v>42344</v>
      </c>
      <c r="D8254" s="1">
        <v>42348</v>
      </c>
      <c r="E8254" s="7">
        <f>SuperStoreData[[#This Row],[Ship Date]]-SuperStoreData[[#This Row],[Order Date]]</f>
        <v>4</v>
      </c>
      <c r="F8254" t="s">
        <v>29</v>
      </c>
      <c r="G8254" t="s">
        <v>6925</v>
      </c>
      <c r="H8254" t="s">
        <v>6927</v>
      </c>
      <c r="I8254" t="str">
        <f>PROPER(SuperStoreData[[#This Row],[Customer Name]])</f>
        <v>Philisse Overcash</v>
      </c>
      <c r="J8254" t="s">
        <v>21</v>
      </c>
      <c r="K8254">
        <v>10011</v>
      </c>
      <c r="L8254" t="str">
        <f>_xlfn.XLOOKUP(SuperStoreData[[#This Row],[Zip Code]],ZipCodeTable[Zip Code],ZipCodeTable[City])</f>
        <v>New York</v>
      </c>
      <c r="M8254" t="str">
        <f>_xlfn.XLOOKUP(SuperStoreData[[#This Row],[Zip Code]],ZipCodeTable[Zip Code],ZipCodeTable[State])</f>
        <v>NY</v>
      </c>
      <c r="N8254" t="s">
        <v>46</v>
      </c>
      <c r="O8254" t="s">
        <v>676</v>
      </c>
      <c r="P8254" t="s">
        <v>25</v>
      </c>
      <c r="Q8254" t="s">
        <v>39</v>
      </c>
      <c r="R8254" t="s">
        <v>677</v>
      </c>
      <c r="S8254" s="5">
        <v>523.25</v>
      </c>
      <c r="T8254" s="5">
        <v>145.21112042185001</v>
      </c>
      <c r="U8254" s="6">
        <f>SuperStoreData[[#This Row],[Profit]]/SuperStoreData[[#This Row],[Sales]]</f>
        <v>0.27751766922474919</v>
      </c>
    </row>
    <row r="8255" spans="1:21" x14ac:dyDescent="0.2">
      <c r="A8255">
        <v>7460</v>
      </c>
      <c r="B8255" t="s">
        <v>8621</v>
      </c>
      <c r="C8255" s="1">
        <v>42164</v>
      </c>
      <c r="D8255" s="1">
        <v>42168</v>
      </c>
      <c r="E8255" s="7">
        <f>SuperStoreData[[#This Row],[Ship Date]]-SuperStoreData[[#This Row],[Order Date]]</f>
        <v>4</v>
      </c>
      <c r="F8255" t="s">
        <v>18</v>
      </c>
      <c r="G8255" t="s">
        <v>3521</v>
      </c>
      <c r="H8255" t="s">
        <v>3522</v>
      </c>
      <c r="I8255" t="str">
        <f>PROPER(SuperStoreData[[#This Row],[Customer Name]])</f>
        <v>Lauren Leatherbury</v>
      </c>
      <c r="J8255" t="s">
        <v>32</v>
      </c>
      <c r="K8255">
        <v>22980</v>
      </c>
      <c r="L8255" t="str">
        <f>_xlfn.XLOOKUP(SuperStoreData[[#This Row],[Zip Code]],ZipCodeTable[Zip Code],ZipCodeTable[City])</f>
        <v>Waynesboro</v>
      </c>
      <c r="M8255" t="str">
        <f>_xlfn.XLOOKUP(SuperStoreData[[#This Row],[Zip Code]],ZipCodeTable[Zip Code],ZipCodeTable[State])</f>
        <v>VA</v>
      </c>
      <c r="N8255" t="s">
        <v>85</v>
      </c>
      <c r="O8255" t="s">
        <v>5395</v>
      </c>
      <c r="P8255" t="s">
        <v>48</v>
      </c>
      <c r="Q8255" t="s">
        <v>166</v>
      </c>
      <c r="R8255" t="s">
        <v>5396</v>
      </c>
      <c r="S8255" s="5">
        <v>523.26</v>
      </c>
      <c r="T8255" s="5">
        <v>155.92592218913501</v>
      </c>
      <c r="U8255" s="6">
        <f>SuperStoreData[[#This Row],[Profit]]/SuperStoreData[[#This Row],[Sales]]</f>
        <v>0.29798937849087453</v>
      </c>
    </row>
    <row r="8256" spans="1:21" x14ac:dyDescent="0.2">
      <c r="A8256">
        <v>7036</v>
      </c>
      <c r="B8256" t="s">
        <v>6597</v>
      </c>
      <c r="C8256" s="1">
        <v>43062</v>
      </c>
      <c r="D8256" s="1">
        <v>43062</v>
      </c>
      <c r="E8256" s="7">
        <f>SuperStoreData[[#This Row],[Ship Date]]-SuperStoreData[[#This Row],[Order Date]]</f>
        <v>0</v>
      </c>
      <c r="F8256" t="s">
        <v>29</v>
      </c>
      <c r="G8256" t="s">
        <v>6598</v>
      </c>
      <c r="H8256" t="s">
        <v>6599</v>
      </c>
      <c r="I8256" t="str">
        <f>PROPER(SuperStoreData[[#This Row],[Customer Name]])</f>
        <v>Jim Epp</v>
      </c>
      <c r="J8256" t="s">
        <v>82</v>
      </c>
      <c r="K8256">
        <v>92105</v>
      </c>
      <c r="L8256" t="str">
        <f>_xlfn.XLOOKUP(SuperStoreData[[#This Row],[Zip Code]],ZipCodeTable[Zip Code],ZipCodeTable[City])</f>
        <v>San Diego</v>
      </c>
      <c r="M8256" t="str">
        <f>_xlfn.XLOOKUP(SuperStoreData[[#This Row],[Zip Code]],ZipCodeTable[Zip Code],ZipCodeTable[State])</f>
        <v>CA</v>
      </c>
      <c r="N8256" t="s">
        <v>68</v>
      </c>
      <c r="O8256" t="s">
        <v>5304</v>
      </c>
      <c r="P8256" t="s">
        <v>48</v>
      </c>
      <c r="Q8256" t="s">
        <v>55</v>
      </c>
      <c r="R8256" t="s">
        <v>5305</v>
      </c>
      <c r="S8256" s="5">
        <v>523.39200000000005</v>
      </c>
      <c r="T8256" s="5">
        <v>71.561486506058898</v>
      </c>
      <c r="U8256" s="6">
        <f>SuperStoreData[[#This Row],[Profit]]/SuperStoreData[[#This Row],[Sales]]</f>
        <v>0.1367263666736574</v>
      </c>
    </row>
    <row r="8257" spans="1:21" x14ac:dyDescent="0.2">
      <c r="A8257">
        <v>625</v>
      </c>
      <c r="B8257" t="s">
        <v>11536</v>
      </c>
      <c r="C8257" s="1">
        <v>42867</v>
      </c>
      <c r="D8257" s="1">
        <v>42872</v>
      </c>
      <c r="E8257" s="7">
        <f>SuperStoreData[[#This Row],[Ship Date]]-SuperStoreData[[#This Row],[Order Date]]</f>
        <v>5</v>
      </c>
      <c r="F8257" t="s">
        <v>29</v>
      </c>
      <c r="G8257" t="s">
        <v>2366</v>
      </c>
      <c r="H8257" t="s">
        <v>2367</v>
      </c>
      <c r="I8257" t="str">
        <f>PROPER(SuperStoreData[[#This Row],[Customer Name]])</f>
        <v>Sylvia Foulston</v>
      </c>
      <c r="J8257" t="s">
        <v>82</v>
      </c>
      <c r="K8257">
        <v>48126</v>
      </c>
      <c r="L8257" t="str">
        <f>_xlfn.XLOOKUP(SuperStoreData[[#This Row],[Zip Code]],ZipCodeTable[Zip Code],ZipCodeTable[City])</f>
        <v>Dearborn</v>
      </c>
      <c r="M8257" t="str">
        <f>_xlfn.XLOOKUP(SuperStoreData[[#This Row],[Zip Code]],ZipCodeTable[Zip Code],ZipCodeTable[State])</f>
        <v>MI</v>
      </c>
      <c r="N8257" t="s">
        <v>23</v>
      </c>
      <c r="O8257" t="s">
        <v>5639</v>
      </c>
      <c r="P8257" t="s">
        <v>25</v>
      </c>
      <c r="Q8257" t="s">
        <v>61</v>
      </c>
      <c r="R8257" t="s">
        <v>5640</v>
      </c>
      <c r="S8257" s="5">
        <v>523.48</v>
      </c>
      <c r="T8257" s="5">
        <v>111.40433356448899</v>
      </c>
      <c r="U8257" s="6">
        <f>SuperStoreData[[#This Row],[Profit]]/SuperStoreData[[#This Row],[Sales]]</f>
        <v>0.21281488034784327</v>
      </c>
    </row>
    <row r="8258" spans="1:21" x14ac:dyDescent="0.2">
      <c r="A8258">
        <v>7360</v>
      </c>
      <c r="B8258" t="s">
        <v>11747</v>
      </c>
      <c r="C8258" s="1">
        <v>43304</v>
      </c>
      <c r="D8258" s="1">
        <v>43309</v>
      </c>
      <c r="E8258" s="7">
        <f>SuperStoreData[[#This Row],[Ship Date]]-SuperStoreData[[#This Row],[Order Date]]</f>
        <v>5</v>
      </c>
      <c r="F8258" t="s">
        <v>129</v>
      </c>
      <c r="G8258" t="s">
        <v>6055</v>
      </c>
      <c r="H8258" t="s">
        <v>6056</v>
      </c>
      <c r="I8258" t="str">
        <f>PROPER(SuperStoreData[[#This Row],[Customer Name]])</f>
        <v>Alex Russell</v>
      </c>
      <c r="J8258" t="s">
        <v>82</v>
      </c>
      <c r="K8258">
        <v>19143</v>
      </c>
      <c r="L8258" t="str">
        <f>_xlfn.XLOOKUP(SuperStoreData[[#This Row],[Zip Code]],ZipCodeTable[Zip Code],ZipCodeTable[City])</f>
        <v>Philadelphia</v>
      </c>
      <c r="M8258" t="str">
        <f>_xlfn.XLOOKUP(SuperStoreData[[#This Row],[Zip Code]],ZipCodeTable[Zip Code],ZipCodeTable[State])</f>
        <v>PA</v>
      </c>
      <c r="N8258" t="s">
        <v>46</v>
      </c>
      <c r="O8258" t="s">
        <v>3250</v>
      </c>
      <c r="P8258" t="s">
        <v>48</v>
      </c>
      <c r="Q8258" t="s">
        <v>137</v>
      </c>
      <c r="R8258" t="s">
        <v>3251</v>
      </c>
      <c r="S8258" s="5">
        <v>523.76400000000001</v>
      </c>
      <c r="T8258" s="5">
        <v>96.435626766193494</v>
      </c>
      <c r="U8258" s="6">
        <f>SuperStoreData[[#This Row],[Profit]]/SuperStoreData[[#This Row],[Sales]]</f>
        <v>0.18412038010667683</v>
      </c>
    </row>
    <row r="8259" spans="1:21" x14ac:dyDescent="0.2">
      <c r="A8259">
        <v>3799</v>
      </c>
      <c r="B8259" t="s">
        <v>3928</v>
      </c>
      <c r="C8259" s="1">
        <v>43087</v>
      </c>
      <c r="D8259" s="1">
        <v>43092</v>
      </c>
      <c r="E8259" s="7">
        <f>SuperStoreData[[#This Row],[Ship Date]]-SuperStoreData[[#This Row],[Order Date]]</f>
        <v>5</v>
      </c>
      <c r="F8259" t="s">
        <v>18</v>
      </c>
      <c r="G8259" t="s">
        <v>3929</v>
      </c>
      <c r="H8259" t="s">
        <v>3933</v>
      </c>
      <c r="I8259" t="str">
        <f>PROPER(SuperStoreData[[#This Row],[Customer Name]])</f>
        <v>Kelly Lampkin</v>
      </c>
      <c r="J8259" t="s">
        <v>82</v>
      </c>
      <c r="K8259">
        <v>27405</v>
      </c>
      <c r="L8259" t="str">
        <f>_xlfn.XLOOKUP(SuperStoreData[[#This Row],[Zip Code]],ZipCodeTable[Zip Code],ZipCodeTable[City])</f>
        <v>Greensboro</v>
      </c>
      <c r="M8259" t="str">
        <f>_xlfn.XLOOKUP(SuperStoreData[[#This Row],[Zip Code]],ZipCodeTable[Zip Code],ZipCodeTable[State])</f>
        <v>NC</v>
      </c>
      <c r="N8259" t="s">
        <v>85</v>
      </c>
      <c r="O8259" t="s">
        <v>3250</v>
      </c>
      <c r="P8259" t="s">
        <v>48</v>
      </c>
      <c r="Q8259" t="s">
        <v>137</v>
      </c>
      <c r="R8259" t="s">
        <v>3251</v>
      </c>
      <c r="S8259" s="5">
        <v>523.76400000000001</v>
      </c>
      <c r="T8259" s="5">
        <v>13.145315323205899</v>
      </c>
      <c r="U8259" s="6">
        <f>SuperStoreData[[#This Row],[Profit]]/SuperStoreData[[#This Row],[Sales]]</f>
        <v>2.5097783206188089E-2</v>
      </c>
    </row>
    <row r="8260" spans="1:21" x14ac:dyDescent="0.2">
      <c r="A8260">
        <v>6946</v>
      </c>
      <c r="B8260" t="s">
        <v>11688</v>
      </c>
      <c r="C8260" s="1">
        <v>43022</v>
      </c>
      <c r="D8260" s="1">
        <v>43026</v>
      </c>
      <c r="E8260" s="7">
        <f>SuperStoreData[[#This Row],[Ship Date]]-SuperStoreData[[#This Row],[Order Date]]</f>
        <v>4</v>
      </c>
      <c r="F8260" t="s">
        <v>29</v>
      </c>
      <c r="G8260" t="s">
        <v>773</v>
      </c>
      <c r="H8260" t="s">
        <v>6748</v>
      </c>
      <c r="I8260" t="str">
        <f>PROPER(SuperStoreData[[#This Row],[Customer Name]])</f>
        <v>Greg Matthias</v>
      </c>
      <c r="J8260" t="s">
        <v>32</v>
      </c>
      <c r="K8260">
        <v>10011</v>
      </c>
      <c r="L8260" t="str">
        <f>_xlfn.XLOOKUP(SuperStoreData[[#This Row],[Zip Code]],ZipCodeTable[Zip Code],ZipCodeTable[City])</f>
        <v>New York</v>
      </c>
      <c r="M8260" t="str">
        <f>_xlfn.XLOOKUP(SuperStoreData[[#This Row],[Zip Code]],ZipCodeTable[Zip Code],ZipCodeTable[State])</f>
        <v>NY</v>
      </c>
      <c r="N8260" t="s">
        <v>46</v>
      </c>
      <c r="O8260" t="s">
        <v>2805</v>
      </c>
      <c r="P8260" t="s">
        <v>48</v>
      </c>
      <c r="Q8260" t="s">
        <v>166</v>
      </c>
      <c r="R8260" t="s">
        <v>2806</v>
      </c>
      <c r="S8260" s="5">
        <v>523.91999999999996</v>
      </c>
      <c r="T8260" s="5">
        <v>-18.2903540458971</v>
      </c>
      <c r="U8260" s="6">
        <f>SuperStoreData[[#This Row],[Profit]]/SuperStoreData[[#This Row],[Sales]]</f>
        <v>-3.4910585673188846E-2</v>
      </c>
    </row>
    <row r="8261" spans="1:21" x14ac:dyDescent="0.2">
      <c r="A8261">
        <v>3810</v>
      </c>
      <c r="B8261" t="s">
        <v>7662</v>
      </c>
      <c r="C8261" s="1">
        <v>42983</v>
      </c>
      <c r="D8261" s="1">
        <v>42985</v>
      </c>
      <c r="E8261" s="7">
        <f>SuperStoreData[[#This Row],[Ship Date]]-SuperStoreData[[#This Row],[Order Date]]</f>
        <v>2</v>
      </c>
      <c r="F8261" t="s">
        <v>29</v>
      </c>
      <c r="G8261" t="s">
        <v>1423</v>
      </c>
      <c r="H8261" t="s">
        <v>1424</v>
      </c>
      <c r="I8261" t="str">
        <f>PROPER(SuperStoreData[[#This Row],[Customer Name]])</f>
        <v>Anna Hã„Berlin</v>
      </c>
      <c r="J8261" t="s">
        <v>82</v>
      </c>
      <c r="K8261">
        <v>33317</v>
      </c>
      <c r="L8261" t="str">
        <f>_xlfn.XLOOKUP(SuperStoreData[[#This Row],[Zip Code]],ZipCodeTable[Zip Code],ZipCodeTable[City])</f>
        <v>Fort Lauderdale</v>
      </c>
      <c r="M8261" t="str">
        <f>_xlfn.XLOOKUP(SuperStoreData[[#This Row],[Zip Code]],ZipCodeTable[Zip Code],ZipCodeTable[State])</f>
        <v>FL</v>
      </c>
      <c r="N8261" t="s">
        <v>85</v>
      </c>
      <c r="O8261" t="s">
        <v>1519</v>
      </c>
      <c r="P8261" t="s">
        <v>48</v>
      </c>
      <c r="Q8261" t="s">
        <v>55</v>
      </c>
      <c r="R8261" t="s">
        <v>1520</v>
      </c>
      <c r="S8261" s="5">
        <v>523.91999999999996</v>
      </c>
      <c r="T8261" s="5">
        <v>74.698145097683195</v>
      </c>
      <c r="U8261" s="6">
        <f>SuperStoreData[[#This Row],[Profit]]/SuperStoreData[[#This Row],[Sales]]</f>
        <v>0.14257547926722247</v>
      </c>
    </row>
    <row r="8262" spans="1:21" x14ac:dyDescent="0.2">
      <c r="A8262">
        <v>8119</v>
      </c>
      <c r="B8262" t="s">
        <v>10148</v>
      </c>
      <c r="C8262" s="1">
        <v>43042</v>
      </c>
      <c r="D8262" s="1">
        <v>43048</v>
      </c>
      <c r="E8262" s="7">
        <f>SuperStoreData[[#This Row],[Ship Date]]-SuperStoreData[[#This Row],[Order Date]]</f>
        <v>6</v>
      </c>
      <c r="F8262" t="s">
        <v>29</v>
      </c>
      <c r="G8262" t="s">
        <v>1310</v>
      </c>
      <c r="H8262" t="s">
        <v>1311</v>
      </c>
      <c r="I8262" t="str">
        <f>PROPER(SuperStoreData[[#This Row],[Customer Name]])</f>
        <v>Eric Barreto</v>
      </c>
      <c r="J8262" t="s">
        <v>32</v>
      </c>
      <c r="K8262">
        <v>60653</v>
      </c>
      <c r="L8262" t="str">
        <f>_xlfn.XLOOKUP(SuperStoreData[[#This Row],[Zip Code]],ZipCodeTable[Zip Code],ZipCodeTable[City])</f>
        <v>Chicago</v>
      </c>
      <c r="M8262" t="str">
        <f>_xlfn.XLOOKUP(SuperStoreData[[#This Row],[Zip Code]],ZipCodeTable[Zip Code],ZipCodeTable[State])</f>
        <v>IL</v>
      </c>
      <c r="N8262" t="s">
        <v>23</v>
      </c>
      <c r="O8262" t="s">
        <v>802</v>
      </c>
      <c r="P8262" t="s">
        <v>48</v>
      </c>
      <c r="Q8262" t="s">
        <v>55</v>
      </c>
      <c r="R8262" t="s">
        <v>803</v>
      </c>
      <c r="S8262" s="5">
        <v>526.34400000000005</v>
      </c>
      <c r="T8262" s="5">
        <v>68.415804347691207</v>
      </c>
      <c r="U8262" s="6">
        <f>SuperStoreData[[#This Row],[Profit]]/SuperStoreData[[#This Row],[Sales]]</f>
        <v>0.12998306116853464</v>
      </c>
    </row>
    <row r="8263" spans="1:21" x14ac:dyDescent="0.2">
      <c r="A8263">
        <v>2574</v>
      </c>
      <c r="B8263" t="s">
        <v>6418</v>
      </c>
      <c r="C8263" s="1">
        <v>42725</v>
      </c>
      <c r="D8263" s="1">
        <v>42729</v>
      </c>
      <c r="E8263" s="7">
        <f>SuperStoreData[[#This Row],[Ship Date]]-SuperStoreData[[#This Row],[Order Date]]</f>
        <v>4</v>
      </c>
      <c r="F8263" t="s">
        <v>29</v>
      </c>
      <c r="G8263" t="s">
        <v>6419</v>
      </c>
      <c r="H8263" t="s">
        <v>6420</v>
      </c>
      <c r="I8263" t="str">
        <f>PROPER(SuperStoreData[[#This Row],[Customer Name]])</f>
        <v>Sean Miller</v>
      </c>
      <c r="J8263" t="s">
        <v>21</v>
      </c>
      <c r="K8263">
        <v>47905</v>
      </c>
      <c r="L8263" t="str">
        <f>_xlfn.XLOOKUP(SuperStoreData[[#This Row],[Zip Code]],ZipCodeTable[Zip Code],ZipCodeTable[City])</f>
        <v>Lafayette</v>
      </c>
      <c r="M8263" t="str">
        <f>_xlfn.XLOOKUP(SuperStoreData[[#This Row],[Zip Code]],ZipCodeTable[Zip Code],ZipCodeTable[State])</f>
        <v>IN</v>
      </c>
      <c r="N8263" t="s">
        <v>23</v>
      </c>
      <c r="O8263" t="s">
        <v>1361</v>
      </c>
      <c r="P8263" t="s">
        <v>48</v>
      </c>
      <c r="Q8263" t="s">
        <v>49</v>
      </c>
      <c r="R8263" t="s">
        <v>1362</v>
      </c>
      <c r="S8263" s="5">
        <v>526.45000000000005</v>
      </c>
      <c r="T8263" s="5">
        <v>-18.980572662056499</v>
      </c>
      <c r="U8263" s="6">
        <f>SuperStoreData[[#This Row],[Profit]]/SuperStoreData[[#This Row],[Sales]]</f>
        <v>-3.6053894314857053E-2</v>
      </c>
    </row>
    <row r="8264" spans="1:21" x14ac:dyDescent="0.2">
      <c r="A8264">
        <v>2232</v>
      </c>
      <c r="B8264" t="s">
        <v>10956</v>
      </c>
      <c r="C8264" s="1">
        <v>43058</v>
      </c>
      <c r="D8264" s="1">
        <v>43064</v>
      </c>
      <c r="E8264" s="7">
        <f>SuperStoreData[[#This Row],[Ship Date]]-SuperStoreData[[#This Row],[Order Date]]</f>
        <v>6</v>
      </c>
      <c r="F8264" t="s">
        <v>29</v>
      </c>
      <c r="G8264" t="s">
        <v>5947</v>
      </c>
      <c r="H8264" t="s">
        <v>5948</v>
      </c>
      <c r="I8264" t="str">
        <f>PROPER(SuperStoreData[[#This Row],[Customer Name]])</f>
        <v>Denny Blanton</v>
      </c>
      <c r="J8264" t="s">
        <v>32</v>
      </c>
      <c r="K8264">
        <v>46350</v>
      </c>
      <c r="L8264" t="str">
        <f>_xlfn.XLOOKUP(SuperStoreData[[#This Row],[Zip Code]],ZipCodeTable[Zip Code],ZipCodeTable[City])</f>
        <v>La Porte</v>
      </c>
      <c r="M8264" t="str">
        <f>_xlfn.XLOOKUP(SuperStoreData[[#This Row],[Zip Code]],ZipCodeTable[Zip Code],ZipCodeTable[State])</f>
        <v>IN</v>
      </c>
      <c r="N8264" t="s">
        <v>23</v>
      </c>
      <c r="O8264" t="s">
        <v>1361</v>
      </c>
      <c r="P8264" t="s">
        <v>48</v>
      </c>
      <c r="Q8264" t="s">
        <v>49</v>
      </c>
      <c r="R8264" t="s">
        <v>1362</v>
      </c>
      <c r="S8264" s="5">
        <v>526.45000000000005</v>
      </c>
      <c r="T8264" s="5">
        <v>-0.74379566317393797</v>
      </c>
      <c r="U8264" s="6">
        <f>SuperStoreData[[#This Row],[Profit]]/SuperStoreData[[#This Row],[Sales]]</f>
        <v>-1.4128514829023419E-3</v>
      </c>
    </row>
    <row r="8265" spans="1:21" x14ac:dyDescent="0.2">
      <c r="A8265">
        <v>7702</v>
      </c>
      <c r="B8265" t="s">
        <v>8341</v>
      </c>
      <c r="C8265" s="1">
        <v>42648</v>
      </c>
      <c r="D8265" s="1">
        <v>42651</v>
      </c>
      <c r="E8265" s="7">
        <f>SuperStoreData[[#This Row],[Ship Date]]-SuperStoreData[[#This Row],[Order Date]]</f>
        <v>3</v>
      </c>
      <c r="F8265" t="s">
        <v>29</v>
      </c>
      <c r="G8265" t="s">
        <v>4804</v>
      </c>
      <c r="H8265" t="s">
        <v>7529</v>
      </c>
      <c r="I8265" t="str">
        <f>PROPER(SuperStoreData[[#This Row],[Customer Name]])</f>
        <v>Ben Ferrer</v>
      </c>
      <c r="J8265" t="s">
        <v>21</v>
      </c>
      <c r="K8265">
        <v>1841</v>
      </c>
      <c r="L8265" t="str">
        <f>_xlfn.XLOOKUP(SuperStoreData[[#This Row],[Zip Code]],ZipCodeTable[Zip Code],ZipCodeTable[City])</f>
        <v>Lawrence</v>
      </c>
      <c r="M8265" t="str">
        <f>_xlfn.XLOOKUP(SuperStoreData[[#This Row],[Zip Code]],ZipCodeTable[Zip Code],ZipCodeTable[State])</f>
        <v>MA</v>
      </c>
      <c r="N8265" t="s">
        <v>46</v>
      </c>
      <c r="O8265" t="s">
        <v>3486</v>
      </c>
      <c r="P8265" t="s">
        <v>48</v>
      </c>
      <c r="Q8265" t="s">
        <v>137</v>
      </c>
      <c r="R8265" t="s">
        <v>3487</v>
      </c>
      <c r="S8265" s="5">
        <v>526.58199999999999</v>
      </c>
      <c r="T8265" s="5">
        <v>90.417661471697997</v>
      </c>
      <c r="U8265" s="6">
        <f>SuperStoreData[[#This Row],[Profit]]/SuperStoreData[[#This Row],[Sales]]</f>
        <v>0.17170670754355066</v>
      </c>
    </row>
    <row r="8266" spans="1:21" x14ac:dyDescent="0.2">
      <c r="A8266">
        <v>5935</v>
      </c>
      <c r="B8266" t="s">
        <v>5384</v>
      </c>
      <c r="C8266" s="1">
        <v>43350</v>
      </c>
      <c r="D8266" s="1">
        <v>43355</v>
      </c>
      <c r="E8266" s="7">
        <f>SuperStoreData[[#This Row],[Ship Date]]-SuperStoreData[[#This Row],[Order Date]]</f>
        <v>5</v>
      </c>
      <c r="F8266" t="s">
        <v>18</v>
      </c>
      <c r="G8266" t="s">
        <v>1781</v>
      </c>
      <c r="H8266" t="s">
        <v>1782</v>
      </c>
      <c r="I8266" t="str">
        <f>PROPER(SuperStoreData[[#This Row],[Customer Name]])</f>
        <v>Rob Lucas</v>
      </c>
      <c r="J8266" t="s">
        <v>32</v>
      </c>
      <c r="K8266">
        <v>19120</v>
      </c>
      <c r="L8266" t="str">
        <f>_xlfn.XLOOKUP(SuperStoreData[[#This Row],[Zip Code]],ZipCodeTable[Zip Code],ZipCodeTable[City])</f>
        <v>Philadelphia</v>
      </c>
      <c r="M8266" t="str">
        <f>_xlfn.XLOOKUP(SuperStoreData[[#This Row],[Zip Code]],ZipCodeTable[Zip Code],ZipCodeTable[State])</f>
        <v>PA</v>
      </c>
      <c r="N8266" t="s">
        <v>46</v>
      </c>
      <c r="O8266" t="s">
        <v>5391</v>
      </c>
      <c r="P8266" t="s">
        <v>76</v>
      </c>
      <c r="Q8266" t="s">
        <v>77</v>
      </c>
      <c r="R8266" t="s">
        <v>5392</v>
      </c>
      <c r="S8266" s="5">
        <v>527.91999999999996</v>
      </c>
      <c r="T8266" s="5">
        <v>163.85133059488001</v>
      </c>
      <c r="U8266" s="6">
        <f>SuperStoreData[[#This Row],[Profit]]/SuperStoreData[[#This Row],[Sales]]</f>
        <v>0.31037151575026523</v>
      </c>
    </row>
    <row r="8267" spans="1:21" x14ac:dyDescent="0.2">
      <c r="A8267">
        <v>8777</v>
      </c>
      <c r="B8267" t="s">
        <v>1643</v>
      </c>
      <c r="C8267" s="1">
        <v>42983</v>
      </c>
      <c r="D8267" s="1">
        <v>42985</v>
      </c>
      <c r="E8267" s="7">
        <f>SuperStoreData[[#This Row],[Ship Date]]-SuperStoreData[[#This Row],[Order Date]]</f>
        <v>2</v>
      </c>
      <c r="F8267" t="s">
        <v>18</v>
      </c>
      <c r="G8267" t="s">
        <v>1644</v>
      </c>
      <c r="H8267" t="s">
        <v>1645</v>
      </c>
      <c r="I8267" t="str">
        <f>PROPER(SuperStoreData[[#This Row],[Customer Name]])</f>
        <v>Erin Ashbrook</v>
      </c>
      <c r="J8267" t="s">
        <v>82</v>
      </c>
      <c r="K8267">
        <v>77340</v>
      </c>
      <c r="L8267" t="str">
        <f>_xlfn.XLOOKUP(SuperStoreData[[#This Row],[Zip Code]],ZipCodeTable[Zip Code],ZipCodeTable[City])</f>
        <v>Huntsville</v>
      </c>
      <c r="M8267" t="str">
        <f>_xlfn.XLOOKUP(SuperStoreData[[#This Row],[Zip Code]],ZipCodeTable[Zip Code],ZipCodeTable[State])</f>
        <v>TX</v>
      </c>
      <c r="N8267" t="s">
        <v>23</v>
      </c>
      <c r="O8267" t="s">
        <v>1646</v>
      </c>
      <c r="P8267" t="s">
        <v>48</v>
      </c>
      <c r="Q8267" t="s">
        <v>55</v>
      </c>
      <c r="R8267" t="s">
        <v>1647</v>
      </c>
      <c r="S8267" s="5">
        <v>528.42999999999995</v>
      </c>
      <c r="T8267" s="5">
        <v>-8.9609076466596296</v>
      </c>
      <c r="U8267" s="6">
        <f>SuperStoreData[[#This Row],[Profit]]/SuperStoreData[[#This Row],[Sales]]</f>
        <v>-1.6957605826050055E-2</v>
      </c>
    </row>
    <row r="8268" spans="1:21" x14ac:dyDescent="0.2">
      <c r="A8268">
        <v>3173</v>
      </c>
      <c r="B8268" t="s">
        <v>9839</v>
      </c>
      <c r="C8268" s="1">
        <v>43302</v>
      </c>
      <c r="D8268" s="1">
        <v>43308</v>
      </c>
      <c r="E8268" s="7">
        <f>SuperStoreData[[#This Row],[Ship Date]]-SuperStoreData[[#This Row],[Order Date]]</f>
        <v>6</v>
      </c>
      <c r="F8268" t="s">
        <v>29</v>
      </c>
      <c r="G8268" t="s">
        <v>3969</v>
      </c>
      <c r="H8268" t="s">
        <v>3970</v>
      </c>
      <c r="I8268" t="str">
        <f>PROPER(SuperStoreData[[#This Row],[Customer Name]])</f>
        <v>Kean Takahito</v>
      </c>
      <c r="J8268" t="s">
        <v>32</v>
      </c>
      <c r="K8268">
        <v>60623</v>
      </c>
      <c r="L8268" t="str">
        <f>_xlfn.XLOOKUP(SuperStoreData[[#This Row],[Zip Code]],ZipCodeTable[Zip Code],ZipCodeTable[City])</f>
        <v>Chicago</v>
      </c>
      <c r="M8268" t="str">
        <f>_xlfn.XLOOKUP(SuperStoreData[[#This Row],[Zip Code]],ZipCodeTable[Zip Code],ZipCodeTable[State])</f>
        <v>IL</v>
      </c>
      <c r="N8268" t="s">
        <v>23</v>
      </c>
      <c r="O8268" t="s">
        <v>1646</v>
      </c>
      <c r="P8268" t="s">
        <v>48</v>
      </c>
      <c r="Q8268" t="s">
        <v>55</v>
      </c>
      <c r="R8268" t="s">
        <v>1647</v>
      </c>
      <c r="S8268" s="5">
        <v>528.42999999999995</v>
      </c>
      <c r="T8268" s="5">
        <v>65.5688524041025</v>
      </c>
      <c r="U8268" s="6">
        <f>SuperStoreData[[#This Row],[Profit]]/SuperStoreData[[#This Row],[Sales]]</f>
        <v>0.12408238064474482</v>
      </c>
    </row>
    <row r="8269" spans="1:21" x14ac:dyDescent="0.2">
      <c r="A8269">
        <v>6517</v>
      </c>
      <c r="B8269" t="s">
        <v>8490</v>
      </c>
      <c r="C8269" s="1">
        <v>42445</v>
      </c>
      <c r="D8269" s="1">
        <v>42452</v>
      </c>
      <c r="E8269" s="7">
        <f>SuperStoreData[[#This Row],[Ship Date]]-SuperStoreData[[#This Row],[Order Date]]</f>
        <v>7</v>
      </c>
      <c r="F8269" t="s">
        <v>29</v>
      </c>
      <c r="G8269" t="s">
        <v>1127</v>
      </c>
      <c r="H8269" t="s">
        <v>1128</v>
      </c>
      <c r="I8269" t="str">
        <f>PROPER(SuperStoreData[[#This Row],[Customer Name]])</f>
        <v>Rick Duston</v>
      </c>
      <c r="J8269" t="s">
        <v>32</v>
      </c>
      <c r="K8269">
        <v>94122</v>
      </c>
      <c r="L8269" t="str">
        <f>_xlfn.XLOOKUP(SuperStoreData[[#This Row],[Zip Code]],ZipCodeTable[Zip Code],ZipCodeTable[City])</f>
        <v>San Francisco</v>
      </c>
      <c r="M8269" t="str">
        <f>_xlfn.XLOOKUP(SuperStoreData[[#This Row],[Zip Code]],ZipCodeTable[Zip Code],ZipCodeTable[State])</f>
        <v>CA</v>
      </c>
      <c r="N8269" t="s">
        <v>68</v>
      </c>
      <c r="O8269" t="s">
        <v>2333</v>
      </c>
      <c r="P8269" t="s">
        <v>48</v>
      </c>
      <c r="Q8269" t="s">
        <v>49</v>
      </c>
      <c r="R8269" t="s">
        <v>2334</v>
      </c>
      <c r="S8269" s="5">
        <v>529.9</v>
      </c>
      <c r="T8269" s="5">
        <v>169.88880120990601</v>
      </c>
      <c r="U8269" s="6">
        <f>SuperStoreData[[#This Row],[Profit]]/SuperStoreData[[#This Row],[Sales]]</f>
        <v>0.32060539952803552</v>
      </c>
    </row>
    <row r="8270" spans="1:21" x14ac:dyDescent="0.2">
      <c r="A8270">
        <v>2598</v>
      </c>
      <c r="B8270" t="s">
        <v>7841</v>
      </c>
      <c r="C8270" s="1">
        <v>42309</v>
      </c>
      <c r="D8270" s="1">
        <v>42313</v>
      </c>
      <c r="E8270" s="7">
        <f>SuperStoreData[[#This Row],[Ship Date]]-SuperStoreData[[#This Row],[Order Date]]</f>
        <v>4</v>
      </c>
      <c r="F8270" t="s">
        <v>29</v>
      </c>
      <c r="G8270" t="s">
        <v>6391</v>
      </c>
      <c r="H8270" t="s">
        <v>6392</v>
      </c>
      <c r="I8270" t="str">
        <f>PROPER(SuperStoreData[[#This Row],[Customer Name]])</f>
        <v>Brian Moss</v>
      </c>
      <c r="J8270" t="s">
        <v>82</v>
      </c>
      <c r="K8270">
        <v>47201</v>
      </c>
      <c r="L8270" t="str">
        <f>_xlfn.XLOOKUP(SuperStoreData[[#This Row],[Zip Code]],ZipCodeTable[Zip Code],ZipCodeTable[City])</f>
        <v>Columbus</v>
      </c>
      <c r="M8270" t="str">
        <f>_xlfn.XLOOKUP(SuperStoreData[[#This Row],[Zip Code]],ZipCodeTable[Zip Code],ZipCodeTable[State])</f>
        <v>IN</v>
      </c>
      <c r="N8270" t="s">
        <v>23</v>
      </c>
      <c r="O8270" t="s">
        <v>5145</v>
      </c>
      <c r="P8270" t="s">
        <v>25</v>
      </c>
      <c r="Q8270" t="s">
        <v>61</v>
      </c>
      <c r="R8270" t="s">
        <v>5146</v>
      </c>
      <c r="S8270" s="5">
        <v>530.34</v>
      </c>
      <c r="T8270" s="5">
        <v>-3.04843819448983</v>
      </c>
      <c r="U8270" s="6">
        <f>SuperStoreData[[#This Row],[Profit]]/SuperStoreData[[#This Row],[Sales]]</f>
        <v>-5.7480827289848584E-3</v>
      </c>
    </row>
    <row r="8271" spans="1:21" x14ac:dyDescent="0.2">
      <c r="A8271">
        <v>39</v>
      </c>
      <c r="B8271" t="s">
        <v>11245</v>
      </c>
      <c r="C8271" s="1">
        <v>43266</v>
      </c>
      <c r="D8271" s="1">
        <v>43270</v>
      </c>
      <c r="E8271" s="7">
        <f>SuperStoreData[[#This Row],[Ship Date]]-SuperStoreData[[#This Row],[Order Date]]</f>
        <v>4</v>
      </c>
      <c r="F8271" t="s">
        <v>29</v>
      </c>
      <c r="G8271" t="s">
        <v>4863</v>
      </c>
      <c r="H8271" t="s">
        <v>4864</v>
      </c>
      <c r="I8271" t="str">
        <f>PROPER(SuperStoreData[[#This Row],[Customer Name]])</f>
        <v>Steve Nguyen</v>
      </c>
      <c r="J8271" t="s">
        <v>21</v>
      </c>
      <c r="K8271">
        <v>77041</v>
      </c>
      <c r="L8271" t="str">
        <f>_xlfn.XLOOKUP(SuperStoreData[[#This Row],[Zip Code]],ZipCodeTable[Zip Code],ZipCodeTable[City])</f>
        <v>Houston</v>
      </c>
      <c r="M8271" t="str">
        <f>_xlfn.XLOOKUP(SuperStoreData[[#This Row],[Zip Code]],ZipCodeTable[Zip Code],ZipCodeTable[State])</f>
        <v>TX</v>
      </c>
      <c r="N8271" t="s">
        <v>23</v>
      </c>
      <c r="O8271" t="s">
        <v>5707</v>
      </c>
      <c r="P8271" t="s">
        <v>48</v>
      </c>
      <c r="Q8271" t="s">
        <v>166</v>
      </c>
      <c r="R8271" t="s">
        <v>5708</v>
      </c>
      <c r="S8271" s="5">
        <v>532.39919999999995</v>
      </c>
      <c r="T8271" s="5">
        <v>124.390136598509</v>
      </c>
      <c r="U8271" s="6">
        <f>SuperStoreData[[#This Row],[Profit]]/SuperStoreData[[#This Row],[Sales]]</f>
        <v>0.23364072785704601</v>
      </c>
    </row>
    <row r="8272" spans="1:21" x14ac:dyDescent="0.2">
      <c r="A8272">
        <v>2369</v>
      </c>
      <c r="B8272" t="s">
        <v>10405</v>
      </c>
      <c r="C8272" s="1">
        <v>42807</v>
      </c>
      <c r="D8272" s="1">
        <v>42809</v>
      </c>
      <c r="E8272" s="7">
        <f>SuperStoreData[[#This Row],[Ship Date]]-SuperStoreData[[#This Row],[Order Date]]</f>
        <v>2</v>
      </c>
      <c r="F8272" t="s">
        <v>29</v>
      </c>
      <c r="G8272" t="s">
        <v>3929</v>
      </c>
      <c r="H8272" t="s">
        <v>8352</v>
      </c>
      <c r="I8272" t="str">
        <f>PROPER(SuperStoreData[[#This Row],[Customer Name]])</f>
        <v>Kelly Lampkin</v>
      </c>
      <c r="J8272" t="s">
        <v>82</v>
      </c>
      <c r="K8272">
        <v>45014</v>
      </c>
      <c r="L8272" t="str">
        <f>_xlfn.XLOOKUP(SuperStoreData[[#This Row],[Zip Code]],ZipCodeTable[Zip Code],ZipCodeTable[City])</f>
        <v>Fairfield</v>
      </c>
      <c r="M8272" t="str">
        <f>_xlfn.XLOOKUP(SuperStoreData[[#This Row],[Zip Code]],ZipCodeTable[Zip Code],ZipCodeTable[State])</f>
        <v>OH</v>
      </c>
      <c r="N8272" t="s">
        <v>46</v>
      </c>
      <c r="O8272" t="s">
        <v>2593</v>
      </c>
      <c r="P8272" t="s">
        <v>48</v>
      </c>
      <c r="Q8272" t="s">
        <v>49</v>
      </c>
      <c r="R8272" t="s">
        <v>2594</v>
      </c>
      <c r="S8272" s="5">
        <v>532.70399999999995</v>
      </c>
      <c r="T8272" s="5">
        <v>45.5564545785085</v>
      </c>
      <c r="U8272" s="6">
        <f>SuperStoreData[[#This Row],[Profit]]/SuperStoreData[[#This Row],[Sales]]</f>
        <v>8.5519265067483072E-2</v>
      </c>
    </row>
    <row r="8273" spans="1:21" x14ac:dyDescent="0.2">
      <c r="A8273">
        <v>3116</v>
      </c>
      <c r="B8273" t="s">
        <v>10386</v>
      </c>
      <c r="C8273" s="1">
        <v>42991</v>
      </c>
      <c r="D8273" s="1">
        <v>42996</v>
      </c>
      <c r="E8273" s="7">
        <f>SuperStoreData[[#This Row],[Ship Date]]-SuperStoreData[[#This Row],[Order Date]]</f>
        <v>5</v>
      </c>
      <c r="F8273" t="s">
        <v>29</v>
      </c>
      <c r="G8273" t="s">
        <v>3062</v>
      </c>
      <c r="H8273" t="s">
        <v>10390</v>
      </c>
      <c r="I8273" t="str">
        <f>PROPER(SuperStoreData[[#This Row],[Customer Name]])</f>
        <v>Maxwell Schwartz</v>
      </c>
      <c r="J8273" t="s">
        <v>32</v>
      </c>
      <c r="K8273">
        <v>98105</v>
      </c>
      <c r="L8273" t="str">
        <f>_xlfn.XLOOKUP(SuperStoreData[[#This Row],[Zip Code]],ZipCodeTable[Zip Code],ZipCodeTable[City])</f>
        <v>Seattle</v>
      </c>
      <c r="M8273" t="str">
        <f>_xlfn.XLOOKUP(SuperStoreData[[#This Row],[Zip Code]],ZipCodeTable[Zip Code],ZipCodeTable[State])</f>
        <v>WA</v>
      </c>
      <c r="N8273" t="s">
        <v>68</v>
      </c>
      <c r="O8273" t="s">
        <v>1691</v>
      </c>
      <c r="P8273" t="s">
        <v>48</v>
      </c>
      <c r="Q8273" t="s">
        <v>55</v>
      </c>
      <c r="R8273" t="s">
        <v>1692</v>
      </c>
      <c r="S8273" s="5">
        <v>532.70399999999995</v>
      </c>
      <c r="T8273" s="5">
        <v>63.581595022953302</v>
      </c>
      <c r="U8273" s="6">
        <f>SuperStoreData[[#This Row],[Profit]]/SuperStoreData[[#This Row],[Sales]]</f>
        <v>0.11935633113878122</v>
      </c>
    </row>
    <row r="8274" spans="1:21" x14ac:dyDescent="0.2">
      <c r="A8274">
        <v>5742</v>
      </c>
      <c r="B8274" t="s">
        <v>11286</v>
      </c>
      <c r="C8274" s="1">
        <v>42326</v>
      </c>
      <c r="D8274" s="1">
        <v>42328</v>
      </c>
      <c r="E8274" s="7">
        <f>SuperStoreData[[#This Row],[Ship Date]]-SuperStoreData[[#This Row],[Order Date]]</f>
        <v>2</v>
      </c>
      <c r="F8274" t="s">
        <v>18</v>
      </c>
      <c r="G8274" t="s">
        <v>140</v>
      </c>
      <c r="H8274" t="s">
        <v>141</v>
      </c>
      <c r="I8274" t="str">
        <f>PROPER(SuperStoreData[[#This Row],[Customer Name]])</f>
        <v>Dave Hallsten</v>
      </c>
      <c r="J8274" t="s">
        <v>82</v>
      </c>
      <c r="K8274">
        <v>94533</v>
      </c>
      <c r="L8274" t="str">
        <f>_xlfn.XLOOKUP(SuperStoreData[[#This Row],[Zip Code]],ZipCodeTable[Zip Code],ZipCodeTable[City])</f>
        <v>Fairfield</v>
      </c>
      <c r="M8274" t="str">
        <f>_xlfn.XLOOKUP(SuperStoreData[[#This Row],[Zip Code]],ZipCodeTable[Zip Code],ZipCodeTable[State])</f>
        <v>CA</v>
      </c>
      <c r="N8274" t="s">
        <v>68</v>
      </c>
      <c r="O8274" t="s">
        <v>5468</v>
      </c>
      <c r="P8274" t="s">
        <v>76</v>
      </c>
      <c r="Q8274" t="s">
        <v>176</v>
      </c>
      <c r="R8274" t="s">
        <v>5469</v>
      </c>
      <c r="S8274" s="5">
        <v>532.72</v>
      </c>
      <c r="T8274" s="5">
        <v>173.311304487147</v>
      </c>
      <c r="U8274" s="6">
        <f>SuperStoreData[[#This Row],[Profit]]/SuperStoreData[[#This Row],[Sales]]</f>
        <v>0.32533282866636692</v>
      </c>
    </row>
    <row r="8275" spans="1:21" x14ac:dyDescent="0.2">
      <c r="A8275">
        <v>7559</v>
      </c>
      <c r="B8275" t="s">
        <v>833</v>
      </c>
      <c r="C8275" s="1">
        <v>42728</v>
      </c>
      <c r="D8275" s="1">
        <v>42731</v>
      </c>
      <c r="E8275" s="7">
        <f>SuperStoreData[[#This Row],[Ship Date]]-SuperStoreData[[#This Row],[Order Date]]</f>
        <v>3</v>
      </c>
      <c r="F8275" t="s">
        <v>29</v>
      </c>
      <c r="G8275" t="s">
        <v>834</v>
      </c>
      <c r="H8275" t="s">
        <v>835</v>
      </c>
      <c r="I8275" t="str">
        <f>PROPER(SuperStoreData[[#This Row],[Customer Name]])</f>
        <v>Daniel Lacy</v>
      </c>
      <c r="J8275" t="s">
        <v>32</v>
      </c>
      <c r="K8275">
        <v>11561</v>
      </c>
      <c r="L8275" t="str">
        <f>_xlfn.XLOOKUP(SuperStoreData[[#This Row],[Zip Code]],ZipCodeTable[Zip Code],ZipCodeTable[City])</f>
        <v>Long Beach</v>
      </c>
      <c r="M8275" t="str">
        <f>_xlfn.XLOOKUP(SuperStoreData[[#This Row],[Zip Code]],ZipCodeTable[Zip Code],ZipCodeTable[State])</f>
        <v>NY</v>
      </c>
      <c r="N8275" t="s">
        <v>46</v>
      </c>
      <c r="O8275" t="s">
        <v>869</v>
      </c>
      <c r="P8275" t="s">
        <v>25</v>
      </c>
      <c r="Q8275" t="s">
        <v>39</v>
      </c>
      <c r="R8275" t="s">
        <v>870</v>
      </c>
      <c r="S8275" s="5">
        <v>533.94000000000005</v>
      </c>
      <c r="T8275" s="5">
        <v>104.764439217828</v>
      </c>
      <c r="U8275" s="6">
        <f>SuperStoreData[[#This Row],[Profit]]/SuperStoreData[[#This Row],[Sales]]</f>
        <v>0.19621013450542754</v>
      </c>
    </row>
    <row r="8276" spans="1:21" x14ac:dyDescent="0.2">
      <c r="A8276">
        <v>8737</v>
      </c>
      <c r="B8276" t="s">
        <v>3678</v>
      </c>
      <c r="C8276" s="1">
        <v>43352</v>
      </c>
      <c r="D8276" s="1">
        <v>43356</v>
      </c>
      <c r="E8276" s="7">
        <f>SuperStoreData[[#This Row],[Ship Date]]-SuperStoreData[[#This Row],[Order Date]]</f>
        <v>4</v>
      </c>
      <c r="F8276" t="s">
        <v>29</v>
      </c>
      <c r="G8276" t="s">
        <v>2317</v>
      </c>
      <c r="H8276" t="s">
        <v>2318</v>
      </c>
      <c r="I8276" t="str">
        <f>PROPER(SuperStoreData[[#This Row],[Customer Name]])</f>
        <v>Roy Phan</v>
      </c>
      <c r="J8276" t="s">
        <v>82</v>
      </c>
      <c r="K8276">
        <v>55125</v>
      </c>
      <c r="L8276" t="str">
        <f>_xlfn.XLOOKUP(SuperStoreData[[#This Row],[Zip Code]],ZipCodeTable[Zip Code],ZipCodeTable[City])</f>
        <v>Saint Paul</v>
      </c>
      <c r="M8276" t="str">
        <f>_xlfn.XLOOKUP(SuperStoreData[[#This Row],[Zip Code]],ZipCodeTable[Zip Code],ZipCodeTable[State])</f>
        <v>MN</v>
      </c>
      <c r="N8276" t="s">
        <v>23</v>
      </c>
      <c r="O8276" t="s">
        <v>1558</v>
      </c>
      <c r="P8276" t="s">
        <v>25</v>
      </c>
      <c r="Q8276" t="s">
        <v>61</v>
      </c>
      <c r="R8276" t="s">
        <v>1559</v>
      </c>
      <c r="S8276" s="5">
        <v>535.41</v>
      </c>
      <c r="T8276" s="5">
        <v>40.159401941098402</v>
      </c>
      <c r="U8276" s="6">
        <f>SuperStoreData[[#This Row],[Profit]]/SuperStoreData[[#This Row],[Sales]]</f>
        <v>7.5006820830949006E-2</v>
      </c>
    </row>
    <row r="8277" spans="1:21" x14ac:dyDescent="0.2">
      <c r="A8277">
        <v>5170</v>
      </c>
      <c r="B8277" t="s">
        <v>6918</v>
      </c>
      <c r="C8277" s="1">
        <v>42719</v>
      </c>
      <c r="D8277" s="1">
        <v>42722</v>
      </c>
      <c r="E8277" s="7">
        <f>SuperStoreData[[#This Row],[Ship Date]]-SuperStoreData[[#This Row],[Order Date]]</f>
        <v>3</v>
      </c>
      <c r="F8277" t="s">
        <v>29</v>
      </c>
      <c r="G8277" t="s">
        <v>1431</v>
      </c>
      <c r="H8277" t="s">
        <v>1432</v>
      </c>
      <c r="I8277" t="str">
        <f>PROPER(SuperStoreData[[#This Row],[Customer Name]])</f>
        <v>Sam Craven</v>
      </c>
      <c r="J8277" t="s">
        <v>32</v>
      </c>
      <c r="K8277">
        <v>48640</v>
      </c>
      <c r="L8277" t="str">
        <f>_xlfn.XLOOKUP(SuperStoreData[[#This Row],[Zip Code]],ZipCodeTable[Zip Code],ZipCodeTable[City])</f>
        <v>Midland</v>
      </c>
      <c r="M8277" t="str">
        <f>_xlfn.XLOOKUP(SuperStoreData[[#This Row],[Zip Code]],ZipCodeTable[Zip Code],ZipCodeTable[State])</f>
        <v>MI</v>
      </c>
      <c r="N8277" t="s">
        <v>23</v>
      </c>
      <c r="O8277" t="s">
        <v>1558</v>
      </c>
      <c r="P8277" t="s">
        <v>25</v>
      </c>
      <c r="Q8277" t="s">
        <v>61</v>
      </c>
      <c r="R8277" t="s">
        <v>1559</v>
      </c>
      <c r="S8277" s="5">
        <v>535.41</v>
      </c>
      <c r="T8277" s="5">
        <v>7.16452432409283</v>
      </c>
      <c r="U8277" s="6">
        <f>SuperStoreData[[#This Row],[Profit]]/SuperStoreData[[#This Row],[Sales]]</f>
        <v>1.338137936178411E-2</v>
      </c>
    </row>
    <row r="8278" spans="1:21" x14ac:dyDescent="0.2">
      <c r="A8278">
        <v>4608</v>
      </c>
      <c r="B8278" t="s">
        <v>11306</v>
      </c>
      <c r="C8278" s="1">
        <v>42287</v>
      </c>
      <c r="D8278" s="1">
        <v>42287</v>
      </c>
      <c r="E8278" s="7">
        <f>SuperStoreData[[#This Row],[Ship Date]]-SuperStoreData[[#This Row],[Order Date]]</f>
        <v>0</v>
      </c>
      <c r="F8278" t="s">
        <v>29</v>
      </c>
      <c r="G8278" t="s">
        <v>3062</v>
      </c>
      <c r="H8278" t="s">
        <v>3063</v>
      </c>
      <c r="I8278" t="str">
        <f>PROPER(SuperStoreData[[#This Row],[Customer Name]])</f>
        <v>Maxwell Schwartz</v>
      </c>
      <c r="J8278" t="s">
        <v>32</v>
      </c>
      <c r="K8278">
        <v>14609</v>
      </c>
      <c r="L8278" t="str">
        <f>_xlfn.XLOOKUP(SuperStoreData[[#This Row],[Zip Code]],ZipCodeTable[Zip Code],ZipCodeTable[City])</f>
        <v>Rochester</v>
      </c>
      <c r="M8278" t="str">
        <f>_xlfn.XLOOKUP(SuperStoreData[[#This Row],[Zip Code]],ZipCodeTable[Zip Code],ZipCodeTable[State])</f>
        <v>NY</v>
      </c>
      <c r="N8278" t="s">
        <v>46</v>
      </c>
      <c r="O8278" t="s">
        <v>1558</v>
      </c>
      <c r="P8278" t="s">
        <v>25</v>
      </c>
      <c r="Q8278" t="s">
        <v>61</v>
      </c>
      <c r="R8278" t="s">
        <v>1559</v>
      </c>
      <c r="S8278" s="5">
        <v>535.41</v>
      </c>
      <c r="T8278" s="5">
        <v>25.7226002047557</v>
      </c>
      <c r="U8278" s="6">
        <f>SuperStoreData[[#This Row],[Profit]]/SuperStoreData[[#This Row],[Sales]]</f>
        <v>4.804280869755085E-2</v>
      </c>
    </row>
    <row r="8279" spans="1:21" x14ac:dyDescent="0.2">
      <c r="A8279">
        <v>8133</v>
      </c>
      <c r="B8279" t="s">
        <v>9657</v>
      </c>
      <c r="C8279" s="1">
        <v>43269</v>
      </c>
      <c r="D8279" s="1">
        <v>43271</v>
      </c>
      <c r="E8279" s="7">
        <f>SuperStoreData[[#This Row],[Ship Date]]-SuperStoreData[[#This Row],[Order Date]]</f>
        <v>2</v>
      </c>
      <c r="F8279" t="s">
        <v>18</v>
      </c>
      <c r="G8279" t="s">
        <v>1078</v>
      </c>
      <c r="H8279" t="s">
        <v>1079</v>
      </c>
      <c r="I8279" t="str">
        <f>PROPER(SuperStoreData[[#This Row],[Customer Name]])</f>
        <v>Jonathan Doherty</v>
      </c>
      <c r="J8279" t="s">
        <v>82</v>
      </c>
      <c r="K8279">
        <v>92503</v>
      </c>
      <c r="L8279" t="str">
        <f>_xlfn.XLOOKUP(SuperStoreData[[#This Row],[Zip Code]],ZipCodeTable[Zip Code],ZipCodeTable[City])</f>
        <v>Riverside</v>
      </c>
      <c r="M8279" t="str">
        <f>_xlfn.XLOOKUP(SuperStoreData[[#This Row],[Zip Code]],ZipCodeTable[Zip Code],ZipCodeTable[State])</f>
        <v>CA</v>
      </c>
      <c r="N8279" t="s">
        <v>68</v>
      </c>
      <c r="O8279" t="s">
        <v>1558</v>
      </c>
      <c r="P8279" t="s">
        <v>25</v>
      </c>
      <c r="Q8279" t="s">
        <v>61</v>
      </c>
      <c r="R8279" t="s">
        <v>1559</v>
      </c>
      <c r="S8279" s="5">
        <v>535.41</v>
      </c>
      <c r="T8279" s="5">
        <v>72.277563059275195</v>
      </c>
      <c r="U8279" s="6">
        <f>SuperStoreData[[#This Row],[Profit]]/SuperStoreData[[#This Row],[Sales]]</f>
        <v>0.13499479475406734</v>
      </c>
    </row>
    <row r="8280" spans="1:21" x14ac:dyDescent="0.2">
      <c r="A8280">
        <v>4546</v>
      </c>
      <c r="B8280" t="s">
        <v>7534</v>
      </c>
      <c r="C8280" s="1">
        <v>42794</v>
      </c>
      <c r="D8280" s="1">
        <v>42798</v>
      </c>
      <c r="E8280" s="7">
        <f>SuperStoreData[[#This Row],[Ship Date]]-SuperStoreData[[#This Row],[Order Date]]</f>
        <v>4</v>
      </c>
      <c r="F8280" t="s">
        <v>129</v>
      </c>
      <c r="G8280" t="s">
        <v>1781</v>
      </c>
      <c r="H8280" t="s">
        <v>1782</v>
      </c>
      <c r="I8280" t="str">
        <f>PROPER(SuperStoreData[[#This Row],[Customer Name]])</f>
        <v>Rob Lucas</v>
      </c>
      <c r="J8280" t="s">
        <v>32</v>
      </c>
      <c r="K8280">
        <v>60610</v>
      </c>
      <c r="L8280" t="str">
        <f>_xlfn.XLOOKUP(SuperStoreData[[#This Row],[Zip Code]],ZipCodeTable[Zip Code],ZipCodeTable[City])</f>
        <v>Chicago</v>
      </c>
      <c r="M8280" t="str">
        <f>_xlfn.XLOOKUP(SuperStoreData[[#This Row],[Zip Code]],ZipCodeTable[Zip Code],ZipCodeTable[State])</f>
        <v>IL</v>
      </c>
      <c r="N8280" t="s">
        <v>23</v>
      </c>
      <c r="O8280" t="s">
        <v>7539</v>
      </c>
      <c r="P8280" t="s">
        <v>76</v>
      </c>
      <c r="Q8280" t="s">
        <v>98</v>
      </c>
      <c r="R8280" t="s">
        <v>7540</v>
      </c>
      <c r="S8280" s="5">
        <v>537.54399999999998</v>
      </c>
      <c r="T8280" s="5">
        <v>61.252652824278698</v>
      </c>
      <c r="U8280" s="6">
        <f>SuperStoreData[[#This Row],[Profit]]/SuperStoreData[[#This Row],[Sales]]</f>
        <v>0.1139490959331305</v>
      </c>
    </row>
    <row r="8281" spans="1:21" x14ac:dyDescent="0.2">
      <c r="A8281">
        <v>8792</v>
      </c>
      <c r="B8281" t="s">
        <v>9098</v>
      </c>
      <c r="C8281" s="1">
        <v>43436</v>
      </c>
      <c r="D8281" s="1">
        <v>43440</v>
      </c>
      <c r="E8281" s="7">
        <f>SuperStoreData[[#This Row],[Ship Date]]-SuperStoreData[[#This Row],[Order Date]]</f>
        <v>4</v>
      </c>
      <c r="F8281" t="s">
        <v>29</v>
      </c>
      <c r="G8281" t="s">
        <v>3890</v>
      </c>
      <c r="H8281" t="s">
        <v>4847</v>
      </c>
      <c r="I8281" t="str">
        <f>PROPER(SuperStoreData[[#This Row],[Customer Name]])</f>
        <v>Thomas Thornton</v>
      </c>
      <c r="J8281" t="s">
        <v>32</v>
      </c>
      <c r="K8281">
        <v>77041</v>
      </c>
      <c r="L8281" t="str">
        <f>_xlfn.XLOOKUP(SuperStoreData[[#This Row],[Zip Code]],ZipCodeTable[Zip Code],ZipCodeTable[City])</f>
        <v>Houston</v>
      </c>
      <c r="M8281" t="str">
        <f>_xlfn.XLOOKUP(SuperStoreData[[#This Row],[Zip Code]],ZipCodeTable[Zip Code],ZipCodeTable[State])</f>
        <v>TX</v>
      </c>
      <c r="N8281" t="s">
        <v>23</v>
      </c>
      <c r="O8281" t="s">
        <v>1906</v>
      </c>
      <c r="P8281" t="s">
        <v>76</v>
      </c>
      <c r="Q8281" t="s">
        <v>98</v>
      </c>
      <c r="R8281" t="s">
        <v>1907</v>
      </c>
      <c r="S8281" s="5">
        <v>537.54399999999998</v>
      </c>
      <c r="T8281" s="5">
        <v>13.848473628311501</v>
      </c>
      <c r="U8281" s="6">
        <f>SuperStoreData[[#This Row],[Profit]]/SuperStoreData[[#This Row],[Sales]]</f>
        <v>2.5762493169510778E-2</v>
      </c>
    </row>
    <row r="8282" spans="1:21" x14ac:dyDescent="0.2">
      <c r="A8282">
        <v>3460</v>
      </c>
      <c r="B8282" t="s">
        <v>8704</v>
      </c>
      <c r="C8282" s="1">
        <v>42828</v>
      </c>
      <c r="D8282" s="1">
        <v>42832</v>
      </c>
      <c r="E8282" s="7">
        <f>SuperStoreData[[#This Row],[Ship Date]]-SuperStoreData[[#This Row],[Order Date]]</f>
        <v>4</v>
      </c>
      <c r="F8282" t="s">
        <v>18</v>
      </c>
      <c r="G8282" t="s">
        <v>289</v>
      </c>
      <c r="H8282" t="s">
        <v>290</v>
      </c>
      <c r="I8282" t="str">
        <f>PROPER(SuperStoreData[[#This Row],[Customer Name]])</f>
        <v>Adam Shillingsburg</v>
      </c>
      <c r="J8282" t="s">
        <v>32</v>
      </c>
      <c r="K8282">
        <v>19143</v>
      </c>
      <c r="L8282" t="str">
        <f>_xlfn.XLOOKUP(SuperStoreData[[#This Row],[Zip Code]],ZipCodeTable[Zip Code],ZipCodeTable[City])</f>
        <v>Philadelphia</v>
      </c>
      <c r="M8282" t="str">
        <f>_xlfn.XLOOKUP(SuperStoreData[[#This Row],[Zip Code]],ZipCodeTable[Zip Code],ZipCodeTable[State])</f>
        <v>PA</v>
      </c>
      <c r="N8282" t="s">
        <v>46</v>
      </c>
      <c r="O8282" t="s">
        <v>1716</v>
      </c>
      <c r="P8282" t="s">
        <v>25</v>
      </c>
      <c r="Q8282" t="s">
        <v>26</v>
      </c>
      <c r="R8282" t="s">
        <v>1717</v>
      </c>
      <c r="S8282" s="5">
        <v>538.19399999999996</v>
      </c>
      <c r="T8282" s="5">
        <v>69.131566792028195</v>
      </c>
      <c r="U8282" s="6">
        <f>SuperStoreData[[#This Row],[Profit]]/SuperStoreData[[#This Row],[Sales]]</f>
        <v>0.12845101727635053</v>
      </c>
    </row>
    <row r="8283" spans="1:21" x14ac:dyDescent="0.2">
      <c r="A8283">
        <v>2905</v>
      </c>
      <c r="B8283" t="s">
        <v>11144</v>
      </c>
      <c r="C8283" s="1">
        <v>42687</v>
      </c>
      <c r="D8283" s="1">
        <v>42692</v>
      </c>
      <c r="E8283" s="7">
        <f>SuperStoreData[[#This Row],[Ship Date]]-SuperStoreData[[#This Row],[Order Date]]</f>
        <v>5</v>
      </c>
      <c r="F8283" t="s">
        <v>29</v>
      </c>
      <c r="G8283" t="s">
        <v>200</v>
      </c>
      <c r="H8283" t="s">
        <v>201</v>
      </c>
      <c r="I8283" t="str">
        <f>PROPER(SuperStoreData[[#This Row],[Customer Name]])</f>
        <v>Katharine Harms</v>
      </c>
      <c r="J8283" t="s">
        <v>82</v>
      </c>
      <c r="K8283">
        <v>60035</v>
      </c>
      <c r="L8283" t="str">
        <f>_xlfn.XLOOKUP(SuperStoreData[[#This Row],[Zip Code]],ZipCodeTable[Zip Code],ZipCodeTable[City])</f>
        <v>Highland Park</v>
      </c>
      <c r="M8283" t="str">
        <f>_xlfn.XLOOKUP(SuperStoreData[[#This Row],[Zip Code]],ZipCodeTable[Zip Code],ZipCodeTable[State])</f>
        <v>IL</v>
      </c>
      <c r="N8283" t="s">
        <v>23</v>
      </c>
      <c r="O8283" t="s">
        <v>6847</v>
      </c>
      <c r="P8283" t="s">
        <v>48</v>
      </c>
      <c r="Q8283" t="s">
        <v>55</v>
      </c>
      <c r="R8283" t="s">
        <v>6848</v>
      </c>
      <c r="S8283" s="5">
        <v>539.65800000000002</v>
      </c>
      <c r="T8283" s="5">
        <v>41.297882079190998</v>
      </c>
      <c r="U8283" s="6">
        <f>SuperStoreData[[#This Row],[Profit]]/SuperStoreData[[#This Row],[Sales]]</f>
        <v>7.6526025888972268E-2</v>
      </c>
    </row>
    <row r="8284" spans="1:21" x14ac:dyDescent="0.2">
      <c r="A8284">
        <v>7417</v>
      </c>
      <c r="B8284" t="s">
        <v>7769</v>
      </c>
      <c r="C8284" s="1">
        <v>42491</v>
      </c>
      <c r="D8284" s="1">
        <v>42495</v>
      </c>
      <c r="E8284" s="7">
        <f>SuperStoreData[[#This Row],[Ship Date]]-SuperStoreData[[#This Row],[Order Date]]</f>
        <v>4</v>
      </c>
      <c r="F8284" t="s">
        <v>129</v>
      </c>
      <c r="G8284" t="s">
        <v>1407</v>
      </c>
      <c r="H8284" t="s">
        <v>1408</v>
      </c>
      <c r="I8284" t="str">
        <f>PROPER(SuperStoreData[[#This Row],[Customer Name]])</f>
        <v>Stewart Carmichael</v>
      </c>
      <c r="J8284" t="s">
        <v>82</v>
      </c>
      <c r="K8284">
        <v>19134</v>
      </c>
      <c r="L8284" t="str">
        <f>_xlfn.XLOOKUP(SuperStoreData[[#This Row],[Zip Code]],ZipCodeTable[Zip Code],ZipCodeTable[City])</f>
        <v>Philadelphia</v>
      </c>
      <c r="M8284" t="str">
        <f>_xlfn.XLOOKUP(SuperStoreData[[#This Row],[Zip Code]],ZipCodeTable[Zip Code],ZipCodeTable[State])</f>
        <v>PA</v>
      </c>
      <c r="N8284" t="s">
        <v>46</v>
      </c>
      <c r="O8284" t="s">
        <v>1848</v>
      </c>
      <c r="P8284" t="s">
        <v>76</v>
      </c>
      <c r="Q8284" t="s">
        <v>98</v>
      </c>
      <c r="R8284" t="s">
        <v>1849</v>
      </c>
      <c r="S8284" s="5">
        <v>539.91</v>
      </c>
      <c r="T8284" s="5">
        <v>70.578349416567605</v>
      </c>
      <c r="U8284" s="6">
        <f>SuperStoreData[[#This Row],[Profit]]/SuperStoreData[[#This Row],[Sales]]</f>
        <v>0.13072243414007448</v>
      </c>
    </row>
    <row r="8285" spans="1:21" x14ac:dyDescent="0.2">
      <c r="A8285">
        <v>7621</v>
      </c>
      <c r="B8285" t="s">
        <v>10826</v>
      </c>
      <c r="C8285" s="1">
        <v>42714</v>
      </c>
      <c r="D8285" s="1">
        <v>42718</v>
      </c>
      <c r="E8285" s="7">
        <f>SuperStoreData[[#This Row],[Ship Date]]-SuperStoreData[[#This Row],[Order Date]]</f>
        <v>4</v>
      </c>
      <c r="F8285" t="s">
        <v>29</v>
      </c>
      <c r="G8285" t="s">
        <v>1618</v>
      </c>
      <c r="H8285" t="s">
        <v>6893</v>
      </c>
      <c r="I8285" t="str">
        <f>PROPER(SuperStoreData[[#This Row],[Customer Name]])</f>
        <v>Richard Bierner</v>
      </c>
      <c r="J8285" t="s">
        <v>32</v>
      </c>
      <c r="K8285">
        <v>90004</v>
      </c>
      <c r="L8285" t="str">
        <f>_xlfn.XLOOKUP(SuperStoreData[[#This Row],[Zip Code]],ZipCodeTable[Zip Code],ZipCodeTable[City])</f>
        <v>Los Angeles</v>
      </c>
      <c r="M8285" t="str">
        <f>_xlfn.XLOOKUP(SuperStoreData[[#This Row],[Zip Code]],ZipCodeTable[Zip Code],ZipCodeTable[State])</f>
        <v>CA</v>
      </c>
      <c r="N8285" t="s">
        <v>68</v>
      </c>
      <c r="O8285" t="s">
        <v>5894</v>
      </c>
      <c r="P8285" t="s">
        <v>76</v>
      </c>
      <c r="Q8285" t="s">
        <v>98</v>
      </c>
      <c r="R8285" t="s">
        <v>5895</v>
      </c>
      <c r="S8285" s="5">
        <v>539.91999999999996</v>
      </c>
      <c r="T8285" s="5">
        <v>2.0129495953749199</v>
      </c>
      <c r="U8285" s="6">
        <f>SuperStoreData[[#This Row],[Profit]]/SuperStoreData[[#This Row],[Sales]]</f>
        <v>3.7282367672524077E-3</v>
      </c>
    </row>
    <row r="8286" spans="1:21" x14ac:dyDescent="0.2">
      <c r="A8286">
        <v>6502</v>
      </c>
      <c r="B8286" t="s">
        <v>2076</v>
      </c>
      <c r="C8286" s="1">
        <v>42224</v>
      </c>
      <c r="D8286" s="1">
        <v>42231</v>
      </c>
      <c r="E8286" s="7">
        <f>SuperStoreData[[#This Row],[Ship Date]]-SuperStoreData[[#This Row],[Order Date]]</f>
        <v>7</v>
      </c>
      <c r="F8286" t="s">
        <v>29</v>
      </c>
      <c r="G8286" t="s">
        <v>2077</v>
      </c>
      <c r="H8286" t="s">
        <v>2078</v>
      </c>
      <c r="I8286" t="str">
        <f>PROPER(SuperStoreData[[#This Row],[Customer Name]])</f>
        <v>Liz Carlisle</v>
      </c>
      <c r="J8286" t="s">
        <v>32</v>
      </c>
      <c r="K8286">
        <v>44256</v>
      </c>
      <c r="L8286" t="str">
        <f>_xlfn.XLOOKUP(SuperStoreData[[#This Row],[Zip Code]],ZipCodeTable[Zip Code],ZipCodeTable[City])</f>
        <v>Medina</v>
      </c>
      <c r="M8286" t="str">
        <f>_xlfn.XLOOKUP(SuperStoreData[[#This Row],[Zip Code]],ZipCodeTable[Zip Code],ZipCodeTable[State])</f>
        <v>OH</v>
      </c>
      <c r="N8286" t="s">
        <v>46</v>
      </c>
      <c r="O8286" t="s">
        <v>432</v>
      </c>
      <c r="P8286" t="s">
        <v>76</v>
      </c>
      <c r="Q8286" t="s">
        <v>98</v>
      </c>
      <c r="R8286" t="s">
        <v>433</v>
      </c>
      <c r="S8286" s="5">
        <v>539.96400000000006</v>
      </c>
      <c r="T8286" s="5">
        <v>150.77246787507701</v>
      </c>
      <c r="U8286" s="6">
        <f>SuperStoreData[[#This Row],[Profit]]/SuperStoreData[[#This Row],[Sales]]</f>
        <v>0.27922688896866643</v>
      </c>
    </row>
    <row r="8287" spans="1:21" x14ac:dyDescent="0.2">
      <c r="A8287">
        <v>3302</v>
      </c>
      <c r="B8287" t="s">
        <v>9236</v>
      </c>
      <c r="C8287" s="1">
        <v>43280</v>
      </c>
      <c r="D8287" s="1">
        <v>43283</v>
      </c>
      <c r="E8287" s="7">
        <f>SuperStoreData[[#This Row],[Ship Date]]-SuperStoreData[[#This Row],[Order Date]]</f>
        <v>3</v>
      </c>
      <c r="F8287" t="s">
        <v>29</v>
      </c>
      <c r="G8287" t="s">
        <v>2539</v>
      </c>
      <c r="H8287" t="s">
        <v>2540</v>
      </c>
      <c r="I8287" t="str">
        <f>PROPER(SuperStoreData[[#This Row],[Customer Name]])</f>
        <v>Carlos Soltero</v>
      </c>
      <c r="J8287" t="s">
        <v>32</v>
      </c>
      <c r="K8287">
        <v>19140</v>
      </c>
      <c r="L8287" t="str">
        <f>_xlfn.XLOOKUP(SuperStoreData[[#This Row],[Zip Code]],ZipCodeTable[Zip Code],ZipCodeTable[City])</f>
        <v>Philadelphia</v>
      </c>
      <c r="M8287" t="str">
        <f>_xlfn.XLOOKUP(SuperStoreData[[#This Row],[Zip Code]],ZipCodeTable[Zip Code],ZipCodeTable[State])</f>
        <v>PA</v>
      </c>
      <c r="N8287" t="s">
        <v>46</v>
      </c>
      <c r="O8287" t="s">
        <v>1418</v>
      </c>
      <c r="P8287" t="s">
        <v>76</v>
      </c>
      <c r="Q8287" t="s">
        <v>98</v>
      </c>
      <c r="R8287" t="s">
        <v>1419</v>
      </c>
      <c r="S8287" s="5">
        <v>539.96400000000006</v>
      </c>
      <c r="T8287" s="5">
        <v>19.687145966203001</v>
      </c>
      <c r="U8287" s="6">
        <f>SuperStoreData[[#This Row],[Profit]]/SuperStoreData[[#This Row],[Sales]]</f>
        <v>3.6460108389083347E-2</v>
      </c>
    </row>
    <row r="8288" spans="1:21" x14ac:dyDescent="0.2">
      <c r="A8288">
        <v>4161</v>
      </c>
      <c r="B8288" t="s">
        <v>8126</v>
      </c>
      <c r="C8288" s="1">
        <v>42704</v>
      </c>
      <c r="D8288" s="1">
        <v>42706</v>
      </c>
      <c r="E8288" s="7">
        <f>SuperStoreData[[#This Row],[Ship Date]]-SuperStoreData[[#This Row],[Order Date]]</f>
        <v>2</v>
      </c>
      <c r="F8288" t="s">
        <v>29</v>
      </c>
      <c r="G8288" t="s">
        <v>1475</v>
      </c>
      <c r="H8288" t="s">
        <v>1476</v>
      </c>
      <c r="I8288" t="str">
        <f>PROPER(SuperStoreData[[#This Row],[Customer Name]])</f>
        <v>Amy Hunt</v>
      </c>
      <c r="J8288" t="s">
        <v>32</v>
      </c>
      <c r="K8288">
        <v>10035</v>
      </c>
      <c r="L8288" t="str">
        <f>_xlfn.XLOOKUP(SuperStoreData[[#This Row],[Zip Code]],ZipCodeTable[Zip Code],ZipCodeTable[City])</f>
        <v>New York</v>
      </c>
      <c r="M8288" t="str">
        <f>_xlfn.XLOOKUP(SuperStoreData[[#This Row],[Zip Code]],ZipCodeTable[Zip Code],ZipCodeTable[State])</f>
        <v>NY</v>
      </c>
      <c r="N8288" t="s">
        <v>46</v>
      </c>
      <c r="O8288" t="s">
        <v>5181</v>
      </c>
      <c r="P8288" t="s">
        <v>76</v>
      </c>
      <c r="Q8288" t="s">
        <v>98</v>
      </c>
      <c r="R8288" t="s">
        <v>5182</v>
      </c>
      <c r="S8288" s="5">
        <v>539.97</v>
      </c>
      <c r="T8288" s="5">
        <v>117.603030966555</v>
      </c>
      <c r="U8288" s="6">
        <f>SuperStoreData[[#This Row],[Profit]]/SuperStoreData[[#This Row],[Sales]]</f>
        <v>0.21779549042827379</v>
      </c>
    </row>
    <row r="8289" spans="1:21" x14ac:dyDescent="0.2">
      <c r="A8289">
        <v>3083</v>
      </c>
      <c r="B8289" t="s">
        <v>11131</v>
      </c>
      <c r="C8289" s="1">
        <v>42159</v>
      </c>
      <c r="D8289" s="1">
        <v>42164</v>
      </c>
      <c r="E8289" s="7">
        <f>SuperStoreData[[#This Row],[Ship Date]]-SuperStoreData[[#This Row],[Order Date]]</f>
        <v>5</v>
      </c>
      <c r="F8289" t="s">
        <v>29</v>
      </c>
      <c r="G8289" t="s">
        <v>391</v>
      </c>
      <c r="H8289" t="s">
        <v>395</v>
      </c>
      <c r="I8289" t="str">
        <f>PROPER(SuperStoreData[[#This Row],[Customer Name]])</f>
        <v>Dianna Wilson</v>
      </c>
      <c r="J8289" t="s">
        <v>21</v>
      </c>
      <c r="K8289">
        <v>40214</v>
      </c>
      <c r="L8289" t="str">
        <f>_xlfn.XLOOKUP(SuperStoreData[[#This Row],[Zip Code]],ZipCodeTable[Zip Code],ZipCodeTable[City])</f>
        <v>Louisville</v>
      </c>
      <c r="M8289" t="str">
        <f>_xlfn.XLOOKUP(SuperStoreData[[#This Row],[Zip Code]],ZipCodeTable[Zip Code],ZipCodeTable[State])</f>
        <v>KY</v>
      </c>
      <c r="N8289" t="s">
        <v>85</v>
      </c>
      <c r="O8289" t="s">
        <v>5181</v>
      </c>
      <c r="P8289" t="s">
        <v>76</v>
      </c>
      <c r="Q8289" t="s">
        <v>98</v>
      </c>
      <c r="R8289" t="s">
        <v>5182</v>
      </c>
      <c r="S8289" s="5">
        <v>539.97</v>
      </c>
      <c r="T8289" s="5">
        <v>178.30453356673701</v>
      </c>
      <c r="U8289" s="6">
        <f>SuperStoreData[[#This Row],[Profit]]/SuperStoreData[[#This Row],[Sales]]</f>
        <v>0.33021192578613073</v>
      </c>
    </row>
    <row r="8290" spans="1:21" x14ac:dyDescent="0.2">
      <c r="A8290">
        <v>1502</v>
      </c>
      <c r="B8290" t="s">
        <v>7692</v>
      </c>
      <c r="C8290" s="1">
        <v>42465</v>
      </c>
      <c r="D8290" s="1">
        <v>42470</v>
      </c>
      <c r="E8290" s="7">
        <f>SuperStoreData[[#This Row],[Ship Date]]-SuperStoreData[[#This Row],[Order Date]]</f>
        <v>5</v>
      </c>
      <c r="F8290" t="s">
        <v>29</v>
      </c>
      <c r="G8290" t="s">
        <v>3212</v>
      </c>
      <c r="H8290" t="s">
        <v>3213</v>
      </c>
      <c r="I8290" t="str">
        <f>PROPER(SuperStoreData[[#This Row],[Customer Name]])</f>
        <v>Nathan Gelder</v>
      </c>
      <c r="J8290" t="s">
        <v>32</v>
      </c>
      <c r="K8290">
        <v>78745</v>
      </c>
      <c r="L8290" t="str">
        <f>_xlfn.XLOOKUP(SuperStoreData[[#This Row],[Zip Code]],ZipCodeTable[Zip Code],ZipCodeTable[City])</f>
        <v>Austin</v>
      </c>
      <c r="M8290" t="str">
        <f>_xlfn.XLOOKUP(SuperStoreData[[#This Row],[Zip Code]],ZipCodeTable[Zip Code],ZipCodeTable[State])</f>
        <v>TX</v>
      </c>
      <c r="N8290" t="s">
        <v>23</v>
      </c>
      <c r="O8290" t="s">
        <v>1994</v>
      </c>
      <c r="P8290" t="s">
        <v>25</v>
      </c>
      <c r="Q8290" t="s">
        <v>61</v>
      </c>
      <c r="R8290" t="s">
        <v>1995</v>
      </c>
      <c r="S8290" s="5">
        <v>540.048</v>
      </c>
      <c r="T8290" s="5">
        <v>157.564451843955</v>
      </c>
      <c r="U8290" s="6">
        <f>SuperStoreData[[#This Row],[Profit]]/SuperStoreData[[#This Row],[Sales]]</f>
        <v>0.29176008770323192</v>
      </c>
    </row>
    <row r="8291" spans="1:21" x14ac:dyDescent="0.2">
      <c r="A8291">
        <v>1259</v>
      </c>
      <c r="B8291" t="s">
        <v>10670</v>
      </c>
      <c r="C8291" s="1">
        <v>42793</v>
      </c>
      <c r="D8291" s="1">
        <v>42796</v>
      </c>
      <c r="E8291" s="7">
        <f>SuperStoreData[[#This Row],[Ship Date]]-SuperStoreData[[#This Row],[Order Date]]</f>
        <v>3</v>
      </c>
      <c r="F8291" t="s">
        <v>129</v>
      </c>
      <c r="G8291" t="s">
        <v>2643</v>
      </c>
      <c r="H8291" t="s">
        <v>2644</v>
      </c>
      <c r="I8291" t="str">
        <f>PROPER(SuperStoreData[[#This Row],[Customer Name]])</f>
        <v>Ross Baird</v>
      </c>
      <c r="J8291" t="s">
        <v>21</v>
      </c>
      <c r="K8291">
        <v>28205</v>
      </c>
      <c r="L8291" t="str">
        <f>_xlfn.XLOOKUP(SuperStoreData[[#This Row],[Zip Code]],ZipCodeTable[Zip Code],ZipCodeTable[City])</f>
        <v>Charlotte</v>
      </c>
      <c r="M8291" t="str">
        <f>_xlfn.XLOOKUP(SuperStoreData[[#This Row],[Zip Code]],ZipCodeTable[Zip Code],ZipCodeTable[State])</f>
        <v>NC</v>
      </c>
      <c r="N8291" t="s">
        <v>85</v>
      </c>
      <c r="O8291" t="s">
        <v>1994</v>
      </c>
      <c r="P8291" t="s">
        <v>25</v>
      </c>
      <c r="Q8291" t="s">
        <v>61</v>
      </c>
      <c r="R8291" t="s">
        <v>1995</v>
      </c>
      <c r="S8291" s="5">
        <v>540.048</v>
      </c>
      <c r="T8291" s="5">
        <v>100.294439793972</v>
      </c>
      <c r="U8291" s="6">
        <f>SuperStoreData[[#This Row],[Profit]]/SuperStoreData[[#This Row],[Sales]]</f>
        <v>0.18571393615747489</v>
      </c>
    </row>
    <row r="8292" spans="1:21" x14ac:dyDescent="0.2">
      <c r="A8292">
        <v>7939</v>
      </c>
      <c r="B8292" t="s">
        <v>8919</v>
      </c>
      <c r="C8292" s="1">
        <v>42242</v>
      </c>
      <c r="D8292" s="1">
        <v>42248</v>
      </c>
      <c r="E8292" s="7">
        <f>SuperStoreData[[#This Row],[Ship Date]]-SuperStoreData[[#This Row],[Order Date]]</f>
        <v>6</v>
      </c>
      <c r="F8292" t="s">
        <v>29</v>
      </c>
      <c r="G8292" t="s">
        <v>700</v>
      </c>
      <c r="H8292" t="s">
        <v>701</v>
      </c>
      <c r="I8292" t="str">
        <f>PROPER(SuperStoreData[[#This Row],[Customer Name]])</f>
        <v>Rick Wilson</v>
      </c>
      <c r="J8292" t="s">
        <v>82</v>
      </c>
      <c r="K8292">
        <v>94513</v>
      </c>
      <c r="L8292" t="str">
        <f>_xlfn.XLOOKUP(SuperStoreData[[#This Row],[Zip Code]],ZipCodeTable[Zip Code],ZipCodeTable[City])</f>
        <v>Brentwood</v>
      </c>
      <c r="M8292" t="str">
        <f>_xlfn.XLOOKUP(SuperStoreData[[#This Row],[Zip Code]],ZipCodeTable[Zip Code],ZipCodeTable[State])</f>
        <v>CA</v>
      </c>
      <c r="N8292" t="s">
        <v>68</v>
      </c>
      <c r="O8292" t="s">
        <v>4269</v>
      </c>
      <c r="P8292" t="s">
        <v>25</v>
      </c>
      <c r="Q8292" t="s">
        <v>61</v>
      </c>
      <c r="R8292" t="s">
        <v>4270</v>
      </c>
      <c r="S8292" s="5">
        <v>540.57000000000005</v>
      </c>
      <c r="T8292" s="5">
        <v>140.42749000327899</v>
      </c>
      <c r="U8292" s="6">
        <f>SuperStoreData[[#This Row],[Profit]]/SuperStoreData[[#This Row],[Sales]]</f>
        <v>0.25977669867598829</v>
      </c>
    </row>
    <row r="8293" spans="1:21" x14ac:dyDescent="0.2">
      <c r="A8293">
        <v>945</v>
      </c>
      <c r="B8293" t="s">
        <v>11452</v>
      </c>
      <c r="C8293" s="1">
        <v>42837</v>
      </c>
      <c r="D8293" s="1">
        <v>42842</v>
      </c>
      <c r="E8293" s="7">
        <f>SuperStoreData[[#This Row],[Ship Date]]-SuperStoreData[[#This Row],[Order Date]]</f>
        <v>5</v>
      </c>
      <c r="F8293" t="s">
        <v>29</v>
      </c>
      <c r="G8293" t="s">
        <v>1448</v>
      </c>
      <c r="H8293" t="s">
        <v>11453</v>
      </c>
      <c r="I8293" t="str">
        <f>PROPER(SuperStoreData[[#This Row],[Customer Name]])</f>
        <v>John Lucas</v>
      </c>
      <c r="J8293" t="s">
        <v>32</v>
      </c>
      <c r="K8293">
        <v>98105</v>
      </c>
      <c r="L8293" t="str">
        <f>_xlfn.XLOOKUP(SuperStoreData[[#This Row],[Zip Code]],ZipCodeTable[Zip Code],ZipCodeTable[City])</f>
        <v>Seattle</v>
      </c>
      <c r="M8293" t="str">
        <f>_xlfn.XLOOKUP(SuperStoreData[[#This Row],[Zip Code]],ZipCodeTable[Zip Code],ZipCodeTable[State])</f>
        <v>WA</v>
      </c>
      <c r="N8293" t="s">
        <v>68</v>
      </c>
      <c r="O8293" t="s">
        <v>4269</v>
      </c>
      <c r="P8293" t="s">
        <v>25</v>
      </c>
      <c r="Q8293" t="s">
        <v>61</v>
      </c>
      <c r="R8293" t="s">
        <v>4270</v>
      </c>
      <c r="S8293" s="5">
        <v>540.57000000000005</v>
      </c>
      <c r="T8293" s="5">
        <v>175.69469604291299</v>
      </c>
      <c r="U8293" s="6">
        <f>SuperStoreData[[#This Row],[Profit]]/SuperStoreData[[#This Row],[Sales]]</f>
        <v>0.32501747422704363</v>
      </c>
    </row>
    <row r="8294" spans="1:21" x14ac:dyDescent="0.2">
      <c r="A8294">
        <v>8008</v>
      </c>
      <c r="B8294" t="s">
        <v>9005</v>
      </c>
      <c r="C8294" s="1">
        <v>43352</v>
      </c>
      <c r="D8294" s="1">
        <v>43356</v>
      </c>
      <c r="E8294" s="7">
        <f>SuperStoreData[[#This Row],[Ship Date]]-SuperStoreData[[#This Row],[Order Date]]</f>
        <v>4</v>
      </c>
      <c r="F8294" t="s">
        <v>29</v>
      </c>
      <c r="G8294" t="s">
        <v>974</v>
      </c>
      <c r="H8294" t="s">
        <v>1004</v>
      </c>
      <c r="I8294" t="str">
        <f>PROPER(SuperStoreData[[#This Row],[Customer Name]])</f>
        <v>Anna Andreadi</v>
      </c>
      <c r="J8294" t="s">
        <v>32</v>
      </c>
      <c r="K8294">
        <v>73120</v>
      </c>
      <c r="L8294" t="str">
        <f>_xlfn.XLOOKUP(SuperStoreData[[#This Row],[Zip Code]],ZipCodeTable[Zip Code],ZipCodeTable[City])</f>
        <v>Oklahoma City</v>
      </c>
      <c r="M8294" t="str">
        <f>_xlfn.XLOOKUP(SuperStoreData[[#This Row],[Zip Code]],ZipCodeTable[Zip Code],ZipCodeTable[State])</f>
        <v>OK</v>
      </c>
      <c r="N8294" t="s">
        <v>23</v>
      </c>
      <c r="O8294" t="s">
        <v>465</v>
      </c>
      <c r="P8294" t="s">
        <v>25</v>
      </c>
      <c r="Q8294" t="s">
        <v>61</v>
      </c>
      <c r="R8294" t="s">
        <v>466</v>
      </c>
      <c r="S8294" s="5">
        <v>541.24</v>
      </c>
      <c r="T8294" s="5">
        <v>37.665234337567398</v>
      </c>
      <c r="U8294" s="6">
        <f>SuperStoreData[[#This Row],[Profit]]/SuperStoreData[[#This Row],[Sales]]</f>
        <v>6.9590633245080552E-2</v>
      </c>
    </row>
    <row r="8295" spans="1:21" x14ac:dyDescent="0.2">
      <c r="A8295">
        <v>8872</v>
      </c>
      <c r="B8295" t="s">
        <v>1144</v>
      </c>
      <c r="C8295" s="1">
        <v>42494</v>
      </c>
      <c r="D8295" s="1">
        <v>42499</v>
      </c>
      <c r="E8295" s="7">
        <f>SuperStoreData[[#This Row],[Ship Date]]-SuperStoreData[[#This Row],[Order Date]]</f>
        <v>5</v>
      </c>
      <c r="F8295" t="s">
        <v>29</v>
      </c>
      <c r="G8295" t="s">
        <v>1145</v>
      </c>
      <c r="H8295" t="s">
        <v>1178</v>
      </c>
      <c r="I8295" t="str">
        <f>PROPER(SuperStoreData[[#This Row],[Customer Name]])</f>
        <v>Sally Hughsby</v>
      </c>
      <c r="J8295" t="s">
        <v>82</v>
      </c>
      <c r="K8295">
        <v>98105</v>
      </c>
      <c r="L8295" t="str">
        <f>_xlfn.XLOOKUP(SuperStoreData[[#This Row],[Zip Code]],ZipCodeTable[Zip Code],ZipCodeTable[City])</f>
        <v>Seattle</v>
      </c>
      <c r="M8295" t="str">
        <f>_xlfn.XLOOKUP(SuperStoreData[[#This Row],[Zip Code]],ZipCodeTable[Zip Code],ZipCodeTable[State])</f>
        <v>WA</v>
      </c>
      <c r="N8295" t="s">
        <v>68</v>
      </c>
      <c r="O8295" t="s">
        <v>465</v>
      </c>
      <c r="P8295" t="s">
        <v>25</v>
      </c>
      <c r="Q8295" t="s">
        <v>61</v>
      </c>
      <c r="R8295" t="s">
        <v>466</v>
      </c>
      <c r="S8295" s="5">
        <v>541.24</v>
      </c>
      <c r="T8295" s="5">
        <v>179.290190005277</v>
      </c>
      <c r="U8295" s="6">
        <f>SuperStoreData[[#This Row],[Profit]]/SuperStoreData[[#This Row],[Sales]]</f>
        <v>0.33125820339456985</v>
      </c>
    </row>
    <row r="8296" spans="1:21" x14ac:dyDescent="0.2">
      <c r="A8296">
        <v>2251</v>
      </c>
      <c r="B8296" t="s">
        <v>8365</v>
      </c>
      <c r="C8296" s="1">
        <v>42584</v>
      </c>
      <c r="D8296" s="1">
        <v>42588</v>
      </c>
      <c r="E8296" s="7">
        <f>SuperStoreData[[#This Row],[Ship Date]]-SuperStoreData[[#This Row],[Order Date]]</f>
        <v>4</v>
      </c>
      <c r="F8296" t="s">
        <v>129</v>
      </c>
      <c r="G8296" t="s">
        <v>1724</v>
      </c>
      <c r="H8296" t="s">
        <v>1725</v>
      </c>
      <c r="I8296" t="str">
        <f>PROPER(SuperStoreData[[#This Row],[Customer Name]])</f>
        <v>Justin Mackendrick</v>
      </c>
      <c r="J8296" t="s">
        <v>32</v>
      </c>
      <c r="K8296">
        <v>90004</v>
      </c>
      <c r="L8296" t="str">
        <f>_xlfn.XLOOKUP(SuperStoreData[[#This Row],[Zip Code]],ZipCodeTable[Zip Code],ZipCodeTable[City])</f>
        <v>Los Angeles</v>
      </c>
      <c r="M8296" t="str">
        <f>_xlfn.XLOOKUP(SuperStoreData[[#This Row],[Zip Code]],ZipCodeTable[Zip Code],ZipCodeTable[State])</f>
        <v>CA</v>
      </c>
      <c r="N8296" t="s">
        <v>68</v>
      </c>
      <c r="O8296" t="s">
        <v>8366</v>
      </c>
      <c r="P8296" t="s">
        <v>25</v>
      </c>
      <c r="Q8296" t="s">
        <v>39</v>
      </c>
      <c r="R8296" t="s">
        <v>8367</v>
      </c>
      <c r="S8296" s="5">
        <v>541.44000000000005</v>
      </c>
      <c r="T8296" s="5">
        <v>135.92202846292699</v>
      </c>
      <c r="U8296" s="6">
        <f>SuperStoreData[[#This Row],[Profit]]/SuperStoreData[[#This Row],[Sales]]</f>
        <v>0.25103802538217895</v>
      </c>
    </row>
    <row r="8297" spans="1:21" x14ac:dyDescent="0.2">
      <c r="A8297">
        <v>731</v>
      </c>
      <c r="B8297" t="s">
        <v>3267</v>
      </c>
      <c r="C8297" s="1">
        <v>42196</v>
      </c>
      <c r="D8297" s="1">
        <v>42200</v>
      </c>
      <c r="E8297" s="7">
        <f>SuperStoreData[[#This Row],[Ship Date]]-SuperStoreData[[#This Row],[Order Date]]</f>
        <v>4</v>
      </c>
      <c r="F8297" t="s">
        <v>18</v>
      </c>
      <c r="G8297" t="s">
        <v>2087</v>
      </c>
      <c r="H8297" t="s">
        <v>2088</v>
      </c>
      <c r="I8297" t="str">
        <f>PROPER(SuperStoreData[[#This Row],[Customer Name]])</f>
        <v>Emily Grady</v>
      </c>
      <c r="J8297" t="s">
        <v>32</v>
      </c>
      <c r="K8297">
        <v>11572</v>
      </c>
      <c r="L8297" t="str">
        <f>_xlfn.XLOOKUP(SuperStoreData[[#This Row],[Zip Code]],ZipCodeTable[Zip Code],ZipCodeTable[City])</f>
        <v>Oceanside</v>
      </c>
      <c r="M8297" t="str">
        <f>_xlfn.XLOOKUP(SuperStoreData[[#This Row],[Zip Code]],ZipCodeTable[Zip Code],ZipCodeTable[State])</f>
        <v>NY</v>
      </c>
      <c r="N8297" t="s">
        <v>46</v>
      </c>
      <c r="O8297" t="s">
        <v>2567</v>
      </c>
      <c r="P8297" t="s">
        <v>48</v>
      </c>
      <c r="Q8297" t="s">
        <v>55</v>
      </c>
      <c r="R8297" t="s">
        <v>2568</v>
      </c>
      <c r="S8297" s="5">
        <v>542.64599999999996</v>
      </c>
      <c r="T8297" s="5">
        <v>62.433359961977096</v>
      </c>
      <c r="U8297" s="6">
        <f>SuperStoreData[[#This Row],[Profit]]/SuperStoreData[[#This Row],[Sales]]</f>
        <v>0.11505357076616635</v>
      </c>
    </row>
    <row r="8298" spans="1:21" x14ac:dyDescent="0.2">
      <c r="A8298">
        <v>5695</v>
      </c>
      <c r="B8298" t="s">
        <v>6999</v>
      </c>
      <c r="C8298" s="1">
        <v>43206</v>
      </c>
      <c r="D8298" s="1">
        <v>43212</v>
      </c>
      <c r="E8298" s="7">
        <f>SuperStoreData[[#This Row],[Ship Date]]-SuperStoreData[[#This Row],[Order Date]]</f>
        <v>6</v>
      </c>
      <c r="F8298" t="s">
        <v>29</v>
      </c>
      <c r="G8298" t="s">
        <v>2129</v>
      </c>
      <c r="H8298" t="s">
        <v>2130</v>
      </c>
      <c r="I8298" t="str">
        <f>PROPER(SuperStoreData[[#This Row],[Customer Name]])</f>
        <v>Kalyca Meade</v>
      </c>
      <c r="J8298" t="s">
        <v>82</v>
      </c>
      <c r="K8298">
        <v>21215</v>
      </c>
      <c r="L8298" t="str">
        <f>_xlfn.XLOOKUP(SuperStoreData[[#This Row],[Zip Code]],ZipCodeTable[Zip Code],ZipCodeTable[City])</f>
        <v>Baltimore</v>
      </c>
      <c r="M8298" t="str">
        <f>_xlfn.XLOOKUP(SuperStoreData[[#This Row],[Zip Code]],ZipCodeTable[Zip Code],ZipCodeTable[State])</f>
        <v>MD</v>
      </c>
      <c r="N8298" t="s">
        <v>46</v>
      </c>
      <c r="O8298" t="s">
        <v>2521</v>
      </c>
      <c r="P8298" t="s">
        <v>48</v>
      </c>
      <c r="Q8298" t="s">
        <v>55</v>
      </c>
      <c r="R8298" t="s">
        <v>2522</v>
      </c>
      <c r="S8298" s="5">
        <v>542.94000000000005</v>
      </c>
      <c r="T8298" s="5">
        <v>167.39675771333799</v>
      </c>
      <c r="U8298" s="6">
        <f>SuperStoreData[[#This Row],[Profit]]/SuperStoreData[[#This Row],[Sales]]</f>
        <v>0.3083153897545548</v>
      </c>
    </row>
    <row r="8299" spans="1:21" x14ac:dyDescent="0.2">
      <c r="A8299">
        <v>4619</v>
      </c>
      <c r="B8299" t="s">
        <v>9955</v>
      </c>
      <c r="C8299" s="1">
        <v>42620</v>
      </c>
      <c r="D8299" s="1">
        <v>42622</v>
      </c>
      <c r="E8299" s="7">
        <f>SuperStoreData[[#This Row],[Ship Date]]-SuperStoreData[[#This Row],[Order Date]]</f>
        <v>2</v>
      </c>
      <c r="F8299" t="s">
        <v>29</v>
      </c>
      <c r="G8299" t="s">
        <v>4159</v>
      </c>
      <c r="H8299" t="s">
        <v>4160</v>
      </c>
      <c r="I8299" t="str">
        <f>PROPER(SuperStoreData[[#This Row],[Customer Name]])</f>
        <v>Tracy Hopkins</v>
      </c>
      <c r="J8299" t="s">
        <v>21</v>
      </c>
      <c r="K8299">
        <v>2149</v>
      </c>
      <c r="L8299" t="str">
        <f>_xlfn.XLOOKUP(SuperStoreData[[#This Row],[Zip Code]],ZipCodeTable[Zip Code],ZipCodeTable[City])</f>
        <v>Everett</v>
      </c>
      <c r="M8299" t="str">
        <f>_xlfn.XLOOKUP(SuperStoreData[[#This Row],[Zip Code]],ZipCodeTable[Zip Code],ZipCodeTable[State])</f>
        <v>MA</v>
      </c>
      <c r="N8299" t="s">
        <v>46</v>
      </c>
      <c r="O8299" t="s">
        <v>2521</v>
      </c>
      <c r="P8299" t="s">
        <v>48</v>
      </c>
      <c r="Q8299" t="s">
        <v>55</v>
      </c>
      <c r="R8299" t="s">
        <v>2522</v>
      </c>
      <c r="S8299" s="5">
        <v>542.94000000000005</v>
      </c>
      <c r="T8299" s="5">
        <v>146.09485961349901</v>
      </c>
      <c r="U8299" s="6">
        <f>SuperStoreData[[#This Row],[Profit]]/SuperStoreData[[#This Row],[Sales]]</f>
        <v>0.26908103955040885</v>
      </c>
    </row>
    <row r="8300" spans="1:21" x14ac:dyDescent="0.2">
      <c r="A8300">
        <v>4014</v>
      </c>
      <c r="B8300" t="s">
        <v>10380</v>
      </c>
      <c r="C8300" s="1">
        <v>43107</v>
      </c>
      <c r="D8300" s="1">
        <v>43109</v>
      </c>
      <c r="E8300" s="7">
        <f>SuperStoreData[[#This Row],[Ship Date]]-SuperStoreData[[#This Row],[Order Date]]</f>
        <v>2</v>
      </c>
      <c r="F8300" t="s">
        <v>29</v>
      </c>
      <c r="G8300" t="s">
        <v>453</v>
      </c>
      <c r="H8300" t="s">
        <v>454</v>
      </c>
      <c r="I8300" t="str">
        <f>PROPER(SuperStoreData[[#This Row],[Customer Name]])</f>
        <v>Fred Harton</v>
      </c>
      <c r="J8300" t="s">
        <v>32</v>
      </c>
      <c r="K8300">
        <v>30318</v>
      </c>
      <c r="L8300" t="str">
        <f>_xlfn.XLOOKUP(SuperStoreData[[#This Row],[Zip Code]],ZipCodeTable[Zip Code],ZipCodeTable[City])</f>
        <v>Atlanta</v>
      </c>
      <c r="M8300" t="str">
        <f>_xlfn.XLOOKUP(SuperStoreData[[#This Row],[Zip Code]],ZipCodeTable[Zip Code],ZipCodeTable[State])</f>
        <v>GA</v>
      </c>
      <c r="N8300" t="s">
        <v>85</v>
      </c>
      <c r="O8300" t="s">
        <v>4113</v>
      </c>
      <c r="P8300" t="s">
        <v>25</v>
      </c>
      <c r="Q8300" t="s">
        <v>39</v>
      </c>
      <c r="R8300" t="s">
        <v>4114</v>
      </c>
      <c r="S8300" s="5">
        <v>542.94000000000005</v>
      </c>
      <c r="T8300" s="5">
        <v>65.456577340795107</v>
      </c>
      <c r="U8300" s="6">
        <f>SuperStoreData[[#This Row],[Profit]]/SuperStoreData[[#This Row],[Sales]]</f>
        <v>0.12055950444026062</v>
      </c>
    </row>
    <row r="8301" spans="1:21" x14ac:dyDescent="0.2">
      <c r="A8301">
        <v>5762</v>
      </c>
      <c r="B8301" t="s">
        <v>7564</v>
      </c>
      <c r="C8301" s="1">
        <v>42324</v>
      </c>
      <c r="D8301" s="1">
        <v>42328</v>
      </c>
      <c r="E8301" s="7">
        <f>SuperStoreData[[#This Row],[Ship Date]]-SuperStoreData[[#This Row],[Order Date]]</f>
        <v>4</v>
      </c>
      <c r="F8301" t="s">
        <v>18</v>
      </c>
      <c r="G8301" t="s">
        <v>1724</v>
      </c>
      <c r="H8301" t="s">
        <v>1725</v>
      </c>
      <c r="I8301" t="str">
        <f>PROPER(SuperStoreData[[#This Row],[Customer Name]])</f>
        <v>Justin Mackendrick</v>
      </c>
      <c r="J8301" t="s">
        <v>32</v>
      </c>
      <c r="K8301">
        <v>92630</v>
      </c>
      <c r="L8301" t="str">
        <f>_xlfn.XLOOKUP(SuperStoreData[[#This Row],[Zip Code]],ZipCodeTable[Zip Code],ZipCodeTable[City])</f>
        <v>Lake Forest</v>
      </c>
      <c r="M8301" t="str">
        <f>_xlfn.XLOOKUP(SuperStoreData[[#This Row],[Zip Code]],ZipCodeTable[Zip Code],ZipCodeTable[State])</f>
        <v>CA</v>
      </c>
      <c r="N8301" t="s">
        <v>68</v>
      </c>
      <c r="O8301" t="s">
        <v>4113</v>
      </c>
      <c r="P8301" t="s">
        <v>25</v>
      </c>
      <c r="Q8301" t="s">
        <v>39</v>
      </c>
      <c r="R8301" t="s">
        <v>4114</v>
      </c>
      <c r="S8301" s="5">
        <v>542.94000000000005</v>
      </c>
      <c r="T8301" s="5">
        <v>33.041653751099503</v>
      </c>
      <c r="U8301" s="6">
        <f>SuperStoreData[[#This Row],[Profit]]/SuperStoreData[[#This Row],[Sales]]</f>
        <v>6.0856915591224629E-2</v>
      </c>
    </row>
    <row r="8302" spans="1:21" x14ac:dyDescent="0.2">
      <c r="A8302">
        <v>894</v>
      </c>
      <c r="B8302" t="s">
        <v>10952</v>
      </c>
      <c r="C8302" s="1">
        <v>43201</v>
      </c>
      <c r="D8302" s="1">
        <v>43206</v>
      </c>
      <c r="E8302" s="7">
        <f>SuperStoreData[[#This Row],[Ship Date]]-SuperStoreData[[#This Row],[Order Date]]</f>
        <v>5</v>
      </c>
      <c r="F8302" t="s">
        <v>18</v>
      </c>
      <c r="G8302" t="s">
        <v>4159</v>
      </c>
      <c r="H8302" t="s">
        <v>4160</v>
      </c>
      <c r="I8302" t="str">
        <f>PROPER(SuperStoreData[[#This Row],[Customer Name]])</f>
        <v>Tracy Hopkins</v>
      </c>
      <c r="J8302" t="s">
        <v>21</v>
      </c>
      <c r="K8302">
        <v>48227</v>
      </c>
      <c r="L8302" t="str">
        <f>_xlfn.XLOOKUP(SuperStoreData[[#This Row],[Zip Code]],ZipCodeTable[Zip Code],ZipCodeTable[City])</f>
        <v>Detroit</v>
      </c>
      <c r="M8302" t="str">
        <f>_xlfn.XLOOKUP(SuperStoreData[[#This Row],[Zip Code]],ZipCodeTable[Zip Code],ZipCodeTable[State])</f>
        <v>MI</v>
      </c>
      <c r="N8302" t="s">
        <v>23</v>
      </c>
      <c r="O8302" t="s">
        <v>585</v>
      </c>
      <c r="P8302" t="s">
        <v>76</v>
      </c>
      <c r="Q8302" t="s">
        <v>98</v>
      </c>
      <c r="R8302" t="s">
        <v>586</v>
      </c>
      <c r="S8302" s="5">
        <v>543.91999999999996</v>
      </c>
      <c r="T8302" s="5">
        <v>136.363054366249</v>
      </c>
      <c r="U8302" s="6">
        <f>SuperStoreData[[#This Row],[Profit]]/SuperStoreData[[#This Row],[Sales]]</f>
        <v>0.25070424762143151</v>
      </c>
    </row>
    <row r="8303" spans="1:21" x14ac:dyDescent="0.2">
      <c r="A8303">
        <v>5298</v>
      </c>
      <c r="B8303" t="s">
        <v>11156</v>
      </c>
      <c r="C8303" s="1">
        <v>42351</v>
      </c>
      <c r="D8303" s="1">
        <v>42353</v>
      </c>
      <c r="E8303" s="7">
        <f>SuperStoreData[[#This Row],[Ship Date]]-SuperStoreData[[#This Row],[Order Date]]</f>
        <v>2</v>
      </c>
      <c r="F8303" t="s">
        <v>29</v>
      </c>
      <c r="G8303" t="s">
        <v>10165</v>
      </c>
      <c r="H8303" t="s">
        <v>11158</v>
      </c>
      <c r="I8303" t="str">
        <f>PROPER(SuperStoreData[[#This Row],[Customer Name]])</f>
        <v>Tony Molinari</v>
      </c>
      <c r="J8303" t="s">
        <v>32</v>
      </c>
      <c r="K8303">
        <v>10701</v>
      </c>
      <c r="L8303" t="str">
        <f>_xlfn.XLOOKUP(SuperStoreData[[#This Row],[Zip Code]],ZipCodeTable[Zip Code],ZipCodeTable[City])</f>
        <v>Yonkers</v>
      </c>
      <c r="M8303" t="str">
        <f>_xlfn.XLOOKUP(SuperStoreData[[#This Row],[Zip Code]],ZipCodeTable[Zip Code],ZipCodeTable[State])</f>
        <v>NY</v>
      </c>
      <c r="N8303" t="s">
        <v>46</v>
      </c>
      <c r="O8303" t="s">
        <v>585</v>
      </c>
      <c r="P8303" t="s">
        <v>76</v>
      </c>
      <c r="Q8303" t="s">
        <v>98</v>
      </c>
      <c r="R8303" t="s">
        <v>586</v>
      </c>
      <c r="S8303" s="5">
        <v>543.91999999999996</v>
      </c>
      <c r="T8303" s="5">
        <v>35.047585737711202</v>
      </c>
      <c r="U8303" s="6">
        <f>SuperStoreData[[#This Row],[Profit]]/SuperStoreData[[#This Row],[Sales]]</f>
        <v>6.4435184839151352E-2</v>
      </c>
    </row>
    <row r="8304" spans="1:21" x14ac:dyDescent="0.2">
      <c r="A8304">
        <v>1201</v>
      </c>
      <c r="B8304" t="s">
        <v>9160</v>
      </c>
      <c r="C8304" s="1">
        <v>42631</v>
      </c>
      <c r="D8304" s="1">
        <v>42634</v>
      </c>
      <c r="E8304" s="7">
        <f>SuperStoreData[[#This Row],[Ship Date]]-SuperStoreData[[#This Row],[Order Date]]</f>
        <v>3</v>
      </c>
      <c r="F8304" t="s">
        <v>29</v>
      </c>
      <c r="G8304" t="s">
        <v>4324</v>
      </c>
      <c r="H8304" t="s">
        <v>4326</v>
      </c>
      <c r="I8304" t="str">
        <f>PROPER(SuperStoreData[[#This Row],[Customer Name]])</f>
        <v>Linda Southworth</v>
      </c>
      <c r="J8304" t="s">
        <v>82</v>
      </c>
      <c r="K8304">
        <v>80219</v>
      </c>
      <c r="L8304" t="str">
        <f>_xlfn.XLOOKUP(SuperStoreData[[#This Row],[Zip Code]],ZipCodeTable[Zip Code],ZipCodeTable[City])</f>
        <v>Denver</v>
      </c>
      <c r="M8304" t="str">
        <f>_xlfn.XLOOKUP(SuperStoreData[[#This Row],[Zip Code]],ZipCodeTable[Zip Code],ZipCodeTable[State])</f>
        <v>CO</v>
      </c>
      <c r="N8304" t="s">
        <v>68</v>
      </c>
      <c r="O8304" t="s">
        <v>2337</v>
      </c>
      <c r="P8304" t="s">
        <v>48</v>
      </c>
      <c r="Q8304" t="s">
        <v>55</v>
      </c>
      <c r="R8304" t="s">
        <v>2338</v>
      </c>
      <c r="S8304" s="5">
        <v>544.00800000000004</v>
      </c>
      <c r="T8304" s="5">
        <v>87.897905739554702</v>
      </c>
      <c r="U8304" s="6">
        <f>SuperStoreData[[#This Row],[Profit]]/SuperStoreData[[#This Row],[Sales]]</f>
        <v>0.16157465651158567</v>
      </c>
    </row>
    <row r="8305" spans="1:21" x14ac:dyDescent="0.2">
      <c r="A8305">
        <v>778</v>
      </c>
      <c r="B8305" t="s">
        <v>9921</v>
      </c>
      <c r="C8305" s="1">
        <v>43448</v>
      </c>
      <c r="D8305" s="1">
        <v>43448</v>
      </c>
      <c r="E8305" s="7">
        <f>SuperStoreData[[#This Row],[Ship Date]]-SuperStoreData[[#This Row],[Order Date]]</f>
        <v>0</v>
      </c>
      <c r="F8305" t="s">
        <v>18</v>
      </c>
      <c r="G8305" t="s">
        <v>501</v>
      </c>
      <c r="H8305" t="s">
        <v>1665</v>
      </c>
      <c r="I8305" t="str">
        <f>PROPER(SuperStoreData[[#This Row],[Customer Name]])</f>
        <v>Nick Zandusky</v>
      </c>
      <c r="J8305" t="s">
        <v>21</v>
      </c>
      <c r="K8305">
        <v>94110</v>
      </c>
      <c r="L8305" t="str">
        <f>_xlfn.XLOOKUP(SuperStoreData[[#This Row],[Zip Code]],ZipCodeTable[Zip Code],ZipCodeTable[City])</f>
        <v>San Francisco</v>
      </c>
      <c r="M8305" t="str">
        <f>_xlfn.XLOOKUP(SuperStoreData[[#This Row],[Zip Code]],ZipCodeTable[Zip Code],ZipCodeTable[State])</f>
        <v>CA</v>
      </c>
      <c r="N8305" t="s">
        <v>68</v>
      </c>
      <c r="O8305" t="s">
        <v>2337</v>
      </c>
      <c r="P8305" t="s">
        <v>48</v>
      </c>
      <c r="Q8305" t="s">
        <v>55</v>
      </c>
      <c r="R8305" t="s">
        <v>2338</v>
      </c>
      <c r="S8305" s="5">
        <v>544.00800000000004</v>
      </c>
      <c r="T8305" s="5">
        <v>123.85741568874199</v>
      </c>
      <c r="U8305" s="6">
        <f>SuperStoreData[[#This Row],[Profit]]/SuperStoreData[[#This Row],[Sales]]</f>
        <v>0.22767572478482298</v>
      </c>
    </row>
    <row r="8306" spans="1:21" x14ac:dyDescent="0.2">
      <c r="A8306">
        <v>3185</v>
      </c>
      <c r="B8306" t="s">
        <v>6590</v>
      </c>
      <c r="C8306" s="1">
        <v>42679</v>
      </c>
      <c r="D8306" s="1">
        <v>42683</v>
      </c>
      <c r="E8306" s="7">
        <f>SuperStoreData[[#This Row],[Ship Date]]-SuperStoreData[[#This Row],[Order Date]]</f>
        <v>4</v>
      </c>
      <c r="F8306" t="s">
        <v>129</v>
      </c>
      <c r="G8306" t="s">
        <v>6391</v>
      </c>
      <c r="H8306" t="s">
        <v>6392</v>
      </c>
      <c r="I8306" t="str">
        <f>PROPER(SuperStoreData[[#This Row],[Customer Name]])</f>
        <v>Brian Moss</v>
      </c>
      <c r="J8306" t="s">
        <v>82</v>
      </c>
      <c r="K8306">
        <v>21044</v>
      </c>
      <c r="L8306" t="str">
        <f>_xlfn.XLOOKUP(SuperStoreData[[#This Row],[Zip Code]],ZipCodeTable[Zip Code],ZipCodeTable[City])</f>
        <v>Columbia</v>
      </c>
      <c r="M8306" t="str">
        <f>_xlfn.XLOOKUP(SuperStoreData[[#This Row],[Zip Code]],ZipCodeTable[Zip Code],ZipCodeTable[State])</f>
        <v>MD</v>
      </c>
      <c r="N8306" t="s">
        <v>46</v>
      </c>
      <c r="O8306" t="s">
        <v>178</v>
      </c>
      <c r="P8306" t="s">
        <v>25</v>
      </c>
      <c r="Q8306" t="s">
        <v>61</v>
      </c>
      <c r="R8306" t="s">
        <v>179</v>
      </c>
      <c r="S8306" s="5">
        <v>544.38</v>
      </c>
      <c r="T8306" s="5">
        <v>-13.8660781877778</v>
      </c>
      <c r="U8306" s="6">
        <f>SuperStoreData[[#This Row],[Profit]]/SuperStoreData[[#This Row],[Sales]]</f>
        <v>-2.5471321848300452E-2</v>
      </c>
    </row>
    <row r="8307" spans="1:21" x14ac:dyDescent="0.2">
      <c r="A8307">
        <v>4342</v>
      </c>
      <c r="B8307" t="s">
        <v>9062</v>
      </c>
      <c r="C8307" s="1">
        <v>43296</v>
      </c>
      <c r="D8307" s="1">
        <v>43299</v>
      </c>
      <c r="E8307" s="7">
        <f>SuperStoreData[[#This Row],[Ship Date]]-SuperStoreData[[#This Row],[Order Date]]</f>
        <v>3</v>
      </c>
      <c r="F8307" t="s">
        <v>29</v>
      </c>
      <c r="G8307" t="s">
        <v>5749</v>
      </c>
      <c r="H8307" t="s">
        <v>5750</v>
      </c>
      <c r="I8307" t="str">
        <f>PROPER(SuperStoreData[[#This Row],[Customer Name]])</f>
        <v>Giulietta Baptist</v>
      </c>
      <c r="J8307" t="s">
        <v>32</v>
      </c>
      <c r="K8307">
        <v>22204</v>
      </c>
      <c r="L8307" t="str">
        <f>_xlfn.XLOOKUP(SuperStoreData[[#This Row],[Zip Code]],ZipCodeTable[Zip Code],ZipCodeTable[City])</f>
        <v>Arlington</v>
      </c>
      <c r="M8307" t="str">
        <f>_xlfn.XLOOKUP(SuperStoreData[[#This Row],[Zip Code]],ZipCodeTable[Zip Code],ZipCodeTable[State])</f>
        <v>VA</v>
      </c>
      <c r="N8307" t="s">
        <v>85</v>
      </c>
      <c r="O8307" t="s">
        <v>178</v>
      </c>
      <c r="P8307" t="s">
        <v>25</v>
      </c>
      <c r="Q8307" t="s">
        <v>61</v>
      </c>
      <c r="R8307" t="s">
        <v>179</v>
      </c>
      <c r="S8307" s="5">
        <v>544.38</v>
      </c>
      <c r="T8307" s="5">
        <v>-9.0913720776865397</v>
      </c>
      <c r="U8307" s="6">
        <f>SuperStoreData[[#This Row],[Profit]]/SuperStoreData[[#This Row],[Sales]]</f>
        <v>-1.6700415293887615E-2</v>
      </c>
    </row>
    <row r="8308" spans="1:21" x14ac:dyDescent="0.2">
      <c r="A8308">
        <v>2437</v>
      </c>
      <c r="B8308" t="s">
        <v>2728</v>
      </c>
      <c r="C8308" s="1">
        <v>42939</v>
      </c>
      <c r="D8308" s="1">
        <v>42943</v>
      </c>
      <c r="E8308" s="7">
        <f>SuperStoreData[[#This Row],[Ship Date]]-SuperStoreData[[#This Row],[Order Date]]</f>
        <v>4</v>
      </c>
      <c r="F8308" t="s">
        <v>29</v>
      </c>
      <c r="G8308" t="s">
        <v>2729</v>
      </c>
      <c r="H8308" t="s">
        <v>2730</v>
      </c>
      <c r="I8308" t="str">
        <f>PROPER(SuperStoreData[[#This Row],[Customer Name]])</f>
        <v>Christina Anderson</v>
      </c>
      <c r="J8308" t="s">
        <v>32</v>
      </c>
      <c r="K8308">
        <v>87401</v>
      </c>
      <c r="L8308" t="str">
        <f>_xlfn.XLOOKUP(SuperStoreData[[#This Row],[Zip Code]],ZipCodeTable[Zip Code],ZipCodeTable[City])</f>
        <v>Farmington</v>
      </c>
      <c r="M8308" t="str">
        <f>_xlfn.XLOOKUP(SuperStoreData[[#This Row],[Zip Code]],ZipCodeTable[Zip Code],ZipCodeTable[State])</f>
        <v>NM</v>
      </c>
      <c r="N8308" t="s">
        <v>68</v>
      </c>
      <c r="O8308" t="s">
        <v>2732</v>
      </c>
      <c r="P8308" t="s">
        <v>48</v>
      </c>
      <c r="Q8308" t="s">
        <v>49</v>
      </c>
      <c r="R8308" t="s">
        <v>2733</v>
      </c>
      <c r="S8308" s="5">
        <v>545.85</v>
      </c>
      <c r="T8308" s="5">
        <v>149.42935847740199</v>
      </c>
      <c r="U8308" s="6">
        <f>SuperStoreData[[#This Row],[Profit]]/SuperStoreData[[#This Row],[Sales]]</f>
        <v>0.27375535124558392</v>
      </c>
    </row>
    <row r="8309" spans="1:21" x14ac:dyDescent="0.2">
      <c r="A8309">
        <v>1978</v>
      </c>
      <c r="B8309" t="s">
        <v>9220</v>
      </c>
      <c r="C8309" s="1">
        <v>43368</v>
      </c>
      <c r="D8309" s="1">
        <v>43372</v>
      </c>
      <c r="E8309" s="7">
        <f>SuperStoreData[[#This Row],[Ship Date]]-SuperStoreData[[#This Row],[Order Date]]</f>
        <v>4</v>
      </c>
      <c r="F8309" t="s">
        <v>129</v>
      </c>
      <c r="G8309" t="s">
        <v>2258</v>
      </c>
      <c r="H8309" t="s">
        <v>6191</v>
      </c>
      <c r="I8309" t="str">
        <f>PROPER(SuperStoreData[[#This Row],[Customer Name]])</f>
        <v>Alan Schoenberger</v>
      </c>
      <c r="J8309" t="s">
        <v>82</v>
      </c>
      <c r="K8309">
        <v>36116</v>
      </c>
      <c r="L8309" t="str">
        <f>_xlfn.XLOOKUP(SuperStoreData[[#This Row],[Zip Code]],ZipCodeTable[Zip Code],ZipCodeTable[City])</f>
        <v>Montgomery</v>
      </c>
      <c r="M8309" t="str">
        <f>_xlfn.XLOOKUP(SuperStoreData[[#This Row],[Zip Code]],ZipCodeTable[Zip Code],ZipCodeTable[State])</f>
        <v>AL</v>
      </c>
      <c r="N8309" t="s">
        <v>85</v>
      </c>
      <c r="O8309" t="s">
        <v>280</v>
      </c>
      <c r="P8309" t="s">
        <v>48</v>
      </c>
      <c r="Q8309" t="s">
        <v>55</v>
      </c>
      <c r="R8309" t="s">
        <v>281</v>
      </c>
      <c r="S8309" s="5">
        <v>545.88</v>
      </c>
      <c r="T8309" s="5">
        <v>92.679130442504302</v>
      </c>
      <c r="U8309" s="6">
        <f>SuperStoreData[[#This Row],[Profit]]/SuperStoreData[[#This Row],[Sales]]</f>
        <v>0.16977931128179141</v>
      </c>
    </row>
    <row r="8310" spans="1:21" x14ac:dyDescent="0.2">
      <c r="A8310">
        <v>5386</v>
      </c>
      <c r="B8310" t="s">
        <v>10951</v>
      </c>
      <c r="C8310" s="1">
        <v>42197</v>
      </c>
      <c r="D8310" s="1">
        <v>42201</v>
      </c>
      <c r="E8310" s="7">
        <f>SuperStoreData[[#This Row],[Ship Date]]-SuperStoreData[[#This Row],[Order Date]]</f>
        <v>4</v>
      </c>
      <c r="F8310" t="s">
        <v>29</v>
      </c>
      <c r="G8310" t="s">
        <v>783</v>
      </c>
      <c r="H8310" t="s">
        <v>784</v>
      </c>
      <c r="I8310" t="str">
        <f>PROPER(SuperStoreData[[#This Row],[Customer Name]])</f>
        <v>Chris Cortes</v>
      </c>
      <c r="J8310" t="s">
        <v>32</v>
      </c>
      <c r="K8310">
        <v>19143</v>
      </c>
      <c r="L8310" t="str">
        <f>_xlfn.XLOOKUP(SuperStoreData[[#This Row],[Zip Code]],ZipCodeTable[Zip Code],ZipCodeTable[City])</f>
        <v>Philadelphia</v>
      </c>
      <c r="M8310" t="str">
        <f>_xlfn.XLOOKUP(SuperStoreData[[#This Row],[Zip Code]],ZipCodeTable[Zip Code],ZipCodeTable[State])</f>
        <v>PA</v>
      </c>
      <c r="N8310" t="s">
        <v>46</v>
      </c>
      <c r="O8310" t="s">
        <v>842</v>
      </c>
      <c r="P8310" t="s">
        <v>76</v>
      </c>
      <c r="Q8310" t="s">
        <v>98</v>
      </c>
      <c r="R8310" t="s">
        <v>843</v>
      </c>
      <c r="S8310" s="5">
        <v>545.91600000000005</v>
      </c>
      <c r="T8310" s="5">
        <v>141.32290179176701</v>
      </c>
      <c r="U8310" s="6">
        <f>SuperStoreData[[#This Row],[Profit]]/SuperStoreData[[#This Row],[Sales]]</f>
        <v>0.25887298007709425</v>
      </c>
    </row>
    <row r="8311" spans="1:21" x14ac:dyDescent="0.2">
      <c r="A8311">
        <v>5586</v>
      </c>
      <c r="B8311" t="s">
        <v>11738</v>
      </c>
      <c r="C8311" s="1">
        <v>43276</v>
      </c>
      <c r="D8311" s="1">
        <v>43278</v>
      </c>
      <c r="E8311" s="7">
        <f>SuperStoreData[[#This Row],[Ship Date]]-SuperStoreData[[#This Row],[Order Date]]</f>
        <v>2</v>
      </c>
      <c r="F8311" t="s">
        <v>29</v>
      </c>
      <c r="G8311" t="s">
        <v>4306</v>
      </c>
      <c r="H8311" t="s">
        <v>4307</v>
      </c>
      <c r="I8311" t="str">
        <f>PROPER(SuperStoreData[[#This Row],[Customer Name]])</f>
        <v>Victor Preis</v>
      </c>
      <c r="J8311" t="s">
        <v>21</v>
      </c>
      <c r="K8311">
        <v>10011</v>
      </c>
      <c r="L8311" t="str">
        <f>_xlfn.XLOOKUP(SuperStoreData[[#This Row],[Zip Code]],ZipCodeTable[Zip Code],ZipCodeTable[City])</f>
        <v>New York</v>
      </c>
      <c r="M8311" t="str">
        <f>_xlfn.XLOOKUP(SuperStoreData[[#This Row],[Zip Code]],ZipCodeTable[Zip Code],ZipCodeTable[State])</f>
        <v>NY</v>
      </c>
      <c r="N8311" t="s">
        <v>46</v>
      </c>
      <c r="O8311" t="s">
        <v>11743</v>
      </c>
      <c r="P8311" t="s">
        <v>76</v>
      </c>
      <c r="Q8311" t="s">
        <v>98</v>
      </c>
      <c r="R8311" t="s">
        <v>11744</v>
      </c>
      <c r="S8311" s="5">
        <v>546.05999999999995</v>
      </c>
      <c r="T8311" s="5">
        <v>-24.426974947054099</v>
      </c>
      <c r="U8311" s="6">
        <f>SuperStoreData[[#This Row],[Profit]]/SuperStoreData[[#This Row],[Sales]]</f>
        <v>-4.4733133624609199E-2</v>
      </c>
    </row>
    <row r="8312" spans="1:21" x14ac:dyDescent="0.2">
      <c r="A8312">
        <v>4698</v>
      </c>
      <c r="B8312" t="s">
        <v>9036</v>
      </c>
      <c r="C8312" s="1">
        <v>43453</v>
      </c>
      <c r="D8312" s="1">
        <v>43457</v>
      </c>
      <c r="E8312" s="7">
        <f>SuperStoreData[[#This Row],[Ship Date]]-SuperStoreData[[#This Row],[Order Date]]</f>
        <v>4</v>
      </c>
      <c r="F8312" t="s">
        <v>489</v>
      </c>
      <c r="G8312" t="s">
        <v>1346</v>
      </c>
      <c r="H8312" t="s">
        <v>1355</v>
      </c>
      <c r="I8312" t="str">
        <f>PROPER(SuperStoreData[[#This Row],[Customer Name]])</f>
        <v>John Lee</v>
      </c>
      <c r="J8312" t="s">
        <v>32</v>
      </c>
      <c r="K8312">
        <v>48205</v>
      </c>
      <c r="L8312" t="str">
        <f>_xlfn.XLOOKUP(SuperStoreData[[#This Row],[Zip Code]],ZipCodeTable[Zip Code],ZipCodeTable[City])</f>
        <v>Detroit</v>
      </c>
      <c r="M8312" t="str">
        <f>_xlfn.XLOOKUP(SuperStoreData[[#This Row],[Zip Code]],ZipCodeTable[Zip Code],ZipCodeTable[State])</f>
        <v>MI</v>
      </c>
      <c r="N8312" t="s">
        <v>23</v>
      </c>
      <c r="O8312" t="s">
        <v>646</v>
      </c>
      <c r="P8312" t="s">
        <v>48</v>
      </c>
      <c r="Q8312" t="s">
        <v>55</v>
      </c>
      <c r="R8312" t="s">
        <v>647</v>
      </c>
      <c r="S8312" s="5">
        <v>546.66</v>
      </c>
      <c r="T8312" s="5">
        <v>67.686532434754199</v>
      </c>
      <c r="U8312" s="6">
        <f>SuperStoreData[[#This Row],[Profit]]/SuperStoreData[[#This Row],[Sales]]</f>
        <v>0.12381833760427725</v>
      </c>
    </row>
    <row r="8313" spans="1:21" x14ac:dyDescent="0.2">
      <c r="A8313">
        <v>3907</v>
      </c>
      <c r="B8313" t="s">
        <v>4170</v>
      </c>
      <c r="C8313" s="1">
        <v>42644</v>
      </c>
      <c r="D8313" s="1">
        <v>42649</v>
      </c>
      <c r="E8313" s="7">
        <f>SuperStoreData[[#This Row],[Ship Date]]-SuperStoreData[[#This Row],[Order Date]]</f>
        <v>5</v>
      </c>
      <c r="F8313" t="s">
        <v>29</v>
      </c>
      <c r="G8313" t="s">
        <v>4171</v>
      </c>
      <c r="H8313" t="s">
        <v>4172</v>
      </c>
      <c r="I8313" t="str">
        <f>PROPER(SuperStoreData[[#This Row],[Customer Name]])</f>
        <v>Valerie Takahito</v>
      </c>
      <c r="J8313" t="s">
        <v>21</v>
      </c>
      <c r="K8313">
        <v>19143</v>
      </c>
      <c r="L8313" t="str">
        <f>_xlfn.XLOOKUP(SuperStoreData[[#This Row],[Zip Code]],ZipCodeTable[Zip Code],ZipCodeTable[City])</f>
        <v>Philadelphia</v>
      </c>
      <c r="M8313" t="str">
        <f>_xlfn.XLOOKUP(SuperStoreData[[#This Row],[Zip Code]],ZipCodeTable[Zip Code],ZipCodeTable[State])</f>
        <v>PA</v>
      </c>
      <c r="N8313" t="s">
        <v>46</v>
      </c>
      <c r="O8313" t="s">
        <v>3048</v>
      </c>
      <c r="P8313" t="s">
        <v>48</v>
      </c>
      <c r="Q8313" t="s">
        <v>49</v>
      </c>
      <c r="R8313" t="s">
        <v>3049</v>
      </c>
      <c r="S8313" s="5">
        <v>547.13599999999997</v>
      </c>
      <c r="T8313" s="5">
        <v>165.06457551513699</v>
      </c>
      <c r="U8313" s="6">
        <f>SuperStoreData[[#This Row],[Profit]]/SuperStoreData[[#This Row],[Sales]]</f>
        <v>0.30168838372020301</v>
      </c>
    </row>
    <row r="8314" spans="1:21" x14ac:dyDescent="0.2">
      <c r="A8314">
        <v>2330</v>
      </c>
      <c r="B8314" t="s">
        <v>10853</v>
      </c>
      <c r="C8314" s="1">
        <v>42959</v>
      </c>
      <c r="D8314" s="1">
        <v>42963</v>
      </c>
      <c r="E8314" s="7">
        <f>SuperStoreData[[#This Row],[Ship Date]]-SuperStoreData[[#This Row],[Order Date]]</f>
        <v>4</v>
      </c>
      <c r="F8314" t="s">
        <v>29</v>
      </c>
      <c r="G8314" t="s">
        <v>8478</v>
      </c>
      <c r="H8314" t="s">
        <v>10854</v>
      </c>
      <c r="I8314" t="str">
        <f>PROPER(SuperStoreData[[#This Row],[Customer Name]])</f>
        <v>Justin Deggeller</v>
      </c>
      <c r="J8314" t="s">
        <v>82</v>
      </c>
      <c r="K8314">
        <v>19140</v>
      </c>
      <c r="L8314" t="str">
        <f>_xlfn.XLOOKUP(SuperStoreData[[#This Row],[Zip Code]],ZipCodeTable[Zip Code],ZipCodeTable[City])</f>
        <v>Philadelphia</v>
      </c>
      <c r="M8314" t="str">
        <f>_xlfn.XLOOKUP(SuperStoreData[[#This Row],[Zip Code]],ZipCodeTable[Zip Code],ZipCodeTable[State])</f>
        <v>PA</v>
      </c>
      <c r="N8314" t="s">
        <v>46</v>
      </c>
      <c r="O8314" t="s">
        <v>3048</v>
      </c>
      <c r="P8314" t="s">
        <v>48</v>
      </c>
      <c r="Q8314" t="s">
        <v>49</v>
      </c>
      <c r="R8314" t="s">
        <v>3049</v>
      </c>
      <c r="S8314" s="5">
        <v>547.13599999999997</v>
      </c>
      <c r="T8314" s="5">
        <v>-18.451307714431799</v>
      </c>
      <c r="U8314" s="6">
        <f>SuperStoreData[[#This Row],[Profit]]/SuperStoreData[[#This Row],[Sales]]</f>
        <v>-3.3723439354076137E-2</v>
      </c>
    </row>
    <row r="8315" spans="1:21" x14ac:dyDescent="0.2">
      <c r="A8315">
        <v>1597</v>
      </c>
      <c r="B8315" t="s">
        <v>8722</v>
      </c>
      <c r="C8315" s="1">
        <v>42114</v>
      </c>
      <c r="D8315" s="1">
        <v>42116</v>
      </c>
      <c r="E8315" s="7">
        <f>SuperStoreData[[#This Row],[Ship Date]]-SuperStoreData[[#This Row],[Order Date]]</f>
        <v>2</v>
      </c>
      <c r="F8315" t="s">
        <v>18</v>
      </c>
      <c r="G8315" t="s">
        <v>1158</v>
      </c>
      <c r="H8315" t="s">
        <v>1159</v>
      </c>
      <c r="I8315" t="str">
        <f>PROPER(SuperStoreData[[#This Row],[Customer Name]])</f>
        <v>Maribeth Yedwab</v>
      </c>
      <c r="J8315" t="s">
        <v>82</v>
      </c>
      <c r="K8315">
        <v>10011</v>
      </c>
      <c r="L8315" t="str">
        <f>_xlfn.XLOOKUP(SuperStoreData[[#This Row],[Zip Code]],ZipCodeTable[Zip Code],ZipCodeTable[City])</f>
        <v>New York</v>
      </c>
      <c r="M8315" t="str">
        <f>_xlfn.XLOOKUP(SuperStoreData[[#This Row],[Zip Code]],ZipCodeTable[Zip Code],ZipCodeTable[State])</f>
        <v>NY</v>
      </c>
      <c r="N8315" t="s">
        <v>46</v>
      </c>
      <c r="O8315" t="s">
        <v>7105</v>
      </c>
      <c r="P8315" t="s">
        <v>48</v>
      </c>
      <c r="Q8315" t="s">
        <v>49</v>
      </c>
      <c r="R8315" t="s">
        <v>7106</v>
      </c>
      <c r="S8315" s="5">
        <v>547.29999999999995</v>
      </c>
      <c r="T8315" s="5">
        <v>61.312614799637601</v>
      </c>
      <c r="U8315" s="6">
        <f>SuperStoreData[[#This Row],[Profit]]/SuperStoreData[[#This Row],[Sales]]</f>
        <v>0.11202743431324247</v>
      </c>
    </row>
    <row r="8316" spans="1:21" x14ac:dyDescent="0.2">
      <c r="A8316">
        <v>8203</v>
      </c>
      <c r="B8316" t="s">
        <v>6096</v>
      </c>
      <c r="C8316" s="1">
        <v>42598</v>
      </c>
      <c r="D8316" s="1">
        <v>42604</v>
      </c>
      <c r="E8316" s="7">
        <f>SuperStoreData[[#This Row],[Ship Date]]-SuperStoreData[[#This Row],[Order Date]]</f>
        <v>6</v>
      </c>
      <c r="F8316" t="s">
        <v>489</v>
      </c>
      <c r="G8316" t="s">
        <v>1026</v>
      </c>
      <c r="H8316" t="s">
        <v>6097</v>
      </c>
      <c r="I8316" t="str">
        <f>PROPER(SuperStoreData[[#This Row],[Customer Name]])</f>
        <v>Keith Dawkins</v>
      </c>
      <c r="J8316" t="s">
        <v>82</v>
      </c>
      <c r="K8316">
        <v>10024</v>
      </c>
      <c r="L8316" t="str">
        <f>_xlfn.XLOOKUP(SuperStoreData[[#This Row],[Zip Code]],ZipCodeTable[Zip Code],ZipCodeTable[City])</f>
        <v>New York</v>
      </c>
      <c r="M8316" t="str">
        <f>_xlfn.XLOOKUP(SuperStoreData[[#This Row],[Zip Code]],ZipCodeTable[Zip Code],ZipCodeTable[State])</f>
        <v>NY</v>
      </c>
      <c r="N8316" t="s">
        <v>46</v>
      </c>
      <c r="O8316" t="s">
        <v>3591</v>
      </c>
      <c r="P8316" t="s">
        <v>76</v>
      </c>
      <c r="Q8316" t="s">
        <v>98</v>
      </c>
      <c r="R8316" t="s">
        <v>3592</v>
      </c>
      <c r="S8316" s="5">
        <v>549.98</v>
      </c>
      <c r="T8316" s="5">
        <v>178.39493813700099</v>
      </c>
      <c r="U8316" s="6">
        <f>SuperStoreData[[#This Row],[Profit]]/SuperStoreData[[#This Row],[Sales]]</f>
        <v>0.32436622811193311</v>
      </c>
    </row>
    <row r="8317" spans="1:21" x14ac:dyDescent="0.2">
      <c r="A8317">
        <v>5069</v>
      </c>
      <c r="B8317" t="s">
        <v>5935</v>
      </c>
      <c r="C8317" s="1">
        <v>42326</v>
      </c>
      <c r="D8317" s="1">
        <v>42328</v>
      </c>
      <c r="E8317" s="7">
        <f>SuperStoreData[[#This Row],[Ship Date]]-SuperStoreData[[#This Row],[Order Date]]</f>
        <v>2</v>
      </c>
      <c r="F8317" t="s">
        <v>29</v>
      </c>
      <c r="G8317" t="s">
        <v>1015</v>
      </c>
      <c r="H8317" t="s">
        <v>1063</v>
      </c>
      <c r="I8317" t="str">
        <f>PROPER(SuperStoreData[[#This Row],[Customer Name]])</f>
        <v>Matt Abelman</v>
      </c>
      <c r="J8317" t="s">
        <v>21</v>
      </c>
      <c r="K8317">
        <v>48183</v>
      </c>
      <c r="L8317" t="str">
        <f>_xlfn.XLOOKUP(SuperStoreData[[#This Row],[Zip Code]],ZipCodeTable[Zip Code],ZipCodeTable[City])</f>
        <v>Trenton</v>
      </c>
      <c r="M8317" t="str">
        <f>_xlfn.XLOOKUP(SuperStoreData[[#This Row],[Zip Code]],ZipCodeTable[Zip Code],ZipCodeTable[State])</f>
        <v>MI</v>
      </c>
      <c r="N8317" t="s">
        <v>23</v>
      </c>
      <c r="O8317" t="s">
        <v>995</v>
      </c>
      <c r="P8317" t="s">
        <v>76</v>
      </c>
      <c r="Q8317" t="s">
        <v>511</v>
      </c>
      <c r="R8317" t="s">
        <v>996</v>
      </c>
      <c r="S8317" s="5">
        <v>549.99</v>
      </c>
      <c r="T8317" s="5">
        <v>4.56266735904837</v>
      </c>
      <c r="U8317" s="6">
        <f>SuperStoreData[[#This Row],[Profit]]/SuperStoreData[[#This Row],[Sales]]</f>
        <v>8.2959096693546609E-3</v>
      </c>
    </row>
    <row r="8318" spans="1:21" x14ac:dyDescent="0.2">
      <c r="A8318">
        <v>5851</v>
      </c>
      <c r="B8318" t="s">
        <v>6924</v>
      </c>
      <c r="C8318" s="1">
        <v>42820</v>
      </c>
      <c r="D8318" s="1">
        <v>42821</v>
      </c>
      <c r="E8318" s="7">
        <f>SuperStoreData[[#This Row],[Ship Date]]-SuperStoreData[[#This Row],[Order Date]]</f>
        <v>1</v>
      </c>
      <c r="F8318" t="s">
        <v>29</v>
      </c>
      <c r="G8318" t="s">
        <v>6925</v>
      </c>
      <c r="H8318" t="s">
        <v>6927</v>
      </c>
      <c r="I8318" t="str">
        <f>PROPER(SuperStoreData[[#This Row],[Customer Name]])</f>
        <v>Philisse Overcash</v>
      </c>
      <c r="J8318" t="s">
        <v>21</v>
      </c>
      <c r="K8318">
        <v>55113</v>
      </c>
      <c r="L8318" t="str">
        <f>_xlfn.XLOOKUP(SuperStoreData[[#This Row],[Zip Code]],ZipCodeTable[Zip Code],ZipCodeTable[City])</f>
        <v>Saint Paul</v>
      </c>
      <c r="M8318" t="str">
        <f>_xlfn.XLOOKUP(SuperStoreData[[#This Row],[Zip Code]],ZipCodeTable[Zip Code],ZipCodeTable[State])</f>
        <v>MN</v>
      </c>
      <c r="N8318" t="s">
        <v>23</v>
      </c>
      <c r="O8318" t="s">
        <v>995</v>
      </c>
      <c r="P8318" t="s">
        <v>76</v>
      </c>
      <c r="Q8318" t="s">
        <v>511</v>
      </c>
      <c r="R8318" t="s">
        <v>996</v>
      </c>
      <c r="S8318" s="5">
        <v>549.99</v>
      </c>
      <c r="T8318" s="5">
        <v>178.50094079350299</v>
      </c>
      <c r="U8318" s="6">
        <f>SuperStoreData[[#This Row],[Profit]]/SuperStoreData[[#This Row],[Sales]]</f>
        <v>0.32455306604393352</v>
      </c>
    </row>
    <row r="8319" spans="1:21" x14ac:dyDescent="0.2">
      <c r="A8319">
        <v>7813</v>
      </c>
      <c r="B8319" t="s">
        <v>8073</v>
      </c>
      <c r="C8319" s="1">
        <v>42546</v>
      </c>
      <c r="D8319" s="1">
        <v>42552</v>
      </c>
      <c r="E8319" s="7">
        <f>SuperStoreData[[#This Row],[Ship Date]]-SuperStoreData[[#This Row],[Order Date]]</f>
        <v>6</v>
      </c>
      <c r="F8319" t="s">
        <v>18</v>
      </c>
      <c r="G8319" t="s">
        <v>826</v>
      </c>
      <c r="H8319" t="s">
        <v>1374</v>
      </c>
      <c r="I8319" t="str">
        <f>PROPER(SuperStoreData[[#This Row],[Customer Name]])</f>
        <v>Dave Kipp</v>
      </c>
      <c r="J8319" t="s">
        <v>32</v>
      </c>
      <c r="K8319">
        <v>20735</v>
      </c>
      <c r="L8319" t="str">
        <f>_xlfn.XLOOKUP(SuperStoreData[[#This Row],[Zip Code]],ZipCodeTable[Zip Code],ZipCodeTable[City])</f>
        <v>Clinton</v>
      </c>
      <c r="M8319" t="str">
        <f>_xlfn.XLOOKUP(SuperStoreData[[#This Row],[Zip Code]],ZipCodeTable[Zip Code],ZipCodeTable[State])</f>
        <v>MD</v>
      </c>
      <c r="N8319" t="s">
        <v>46</v>
      </c>
      <c r="O8319" t="s">
        <v>7649</v>
      </c>
      <c r="P8319" t="s">
        <v>48</v>
      </c>
      <c r="Q8319" t="s">
        <v>137</v>
      </c>
      <c r="R8319" t="s">
        <v>7650</v>
      </c>
      <c r="S8319" s="5">
        <v>550.43100000000004</v>
      </c>
      <c r="T8319" s="5">
        <v>53.735078702224897</v>
      </c>
      <c r="U8319" s="6">
        <f>SuperStoreData[[#This Row],[Profit]]/SuperStoreData[[#This Row],[Sales]]</f>
        <v>9.7623641659399435E-2</v>
      </c>
    </row>
    <row r="8320" spans="1:21" x14ac:dyDescent="0.2">
      <c r="A8320">
        <v>3724</v>
      </c>
      <c r="B8320" t="s">
        <v>11750</v>
      </c>
      <c r="C8320" s="1">
        <v>42944</v>
      </c>
      <c r="D8320" s="1">
        <v>42948</v>
      </c>
      <c r="E8320" s="7">
        <f>SuperStoreData[[#This Row],[Ship Date]]-SuperStoreData[[#This Row],[Order Date]]</f>
        <v>4</v>
      </c>
      <c r="F8320" t="s">
        <v>29</v>
      </c>
      <c r="G8320" t="s">
        <v>3864</v>
      </c>
      <c r="H8320" t="s">
        <v>4357</v>
      </c>
      <c r="I8320" t="str">
        <f>PROPER(SuperStoreData[[#This Row],[Customer Name]])</f>
        <v>Maureen Fritzler</v>
      </c>
      <c r="J8320" t="s">
        <v>82</v>
      </c>
      <c r="K8320">
        <v>85023</v>
      </c>
      <c r="L8320" t="str">
        <f>_xlfn.XLOOKUP(SuperStoreData[[#This Row],[Zip Code]],ZipCodeTable[Zip Code],ZipCodeTable[City])</f>
        <v>Phoenix</v>
      </c>
      <c r="M8320" t="str">
        <f>_xlfn.XLOOKUP(SuperStoreData[[#This Row],[Zip Code]],ZipCodeTable[Zip Code],ZipCodeTable[State])</f>
        <v>AZ</v>
      </c>
      <c r="N8320" t="s">
        <v>68</v>
      </c>
      <c r="O8320" t="s">
        <v>1975</v>
      </c>
      <c r="P8320" t="s">
        <v>25</v>
      </c>
      <c r="Q8320" t="s">
        <v>26</v>
      </c>
      <c r="R8320" t="s">
        <v>1976</v>
      </c>
      <c r="S8320" s="5">
        <v>551.98500000000001</v>
      </c>
      <c r="T8320" s="5">
        <v>112.799979686432</v>
      </c>
      <c r="U8320" s="6">
        <f>SuperStoreData[[#This Row],[Profit]]/SuperStoreData[[#This Row],[Sales]]</f>
        <v>0.20435334236697011</v>
      </c>
    </row>
    <row r="8321" spans="1:21" x14ac:dyDescent="0.2">
      <c r="A8321">
        <v>5978</v>
      </c>
      <c r="B8321" t="s">
        <v>10519</v>
      </c>
      <c r="C8321" s="1">
        <v>42408</v>
      </c>
      <c r="D8321" s="1">
        <v>42411</v>
      </c>
      <c r="E8321" s="7">
        <f>SuperStoreData[[#This Row],[Ship Date]]-SuperStoreData[[#This Row],[Order Date]]</f>
        <v>3</v>
      </c>
      <c r="F8321" t="s">
        <v>18</v>
      </c>
      <c r="G8321" t="s">
        <v>2328</v>
      </c>
      <c r="H8321" t="s">
        <v>10520</v>
      </c>
      <c r="I8321" t="str">
        <f>PROPER(SuperStoreData[[#This Row],[Customer Name]])</f>
        <v>Susan Vittorini</v>
      </c>
      <c r="J8321" t="s">
        <v>32</v>
      </c>
      <c r="K8321">
        <v>85204</v>
      </c>
      <c r="L8321" t="str">
        <f>_xlfn.XLOOKUP(SuperStoreData[[#This Row],[Zip Code]],ZipCodeTable[Zip Code],ZipCodeTable[City])</f>
        <v>Mesa</v>
      </c>
      <c r="M8321" t="str">
        <f>_xlfn.XLOOKUP(SuperStoreData[[#This Row],[Zip Code]],ZipCodeTable[Zip Code],ZipCodeTable[State])</f>
        <v>AZ</v>
      </c>
      <c r="N8321" t="s">
        <v>68</v>
      </c>
      <c r="O8321" t="s">
        <v>7201</v>
      </c>
      <c r="P8321" t="s">
        <v>76</v>
      </c>
      <c r="Q8321" t="s">
        <v>98</v>
      </c>
      <c r="R8321" t="s">
        <v>7202</v>
      </c>
      <c r="S8321" s="5">
        <v>552</v>
      </c>
      <c r="T8321" s="5">
        <v>163.455603315205</v>
      </c>
      <c r="U8321" s="6">
        <f>SuperStoreData[[#This Row],[Profit]]/SuperStoreData[[#This Row],[Sales]]</f>
        <v>0.29611522339711049</v>
      </c>
    </row>
    <row r="8322" spans="1:21" x14ac:dyDescent="0.2">
      <c r="A8322">
        <v>7420</v>
      </c>
      <c r="B8322" t="s">
        <v>7769</v>
      </c>
      <c r="C8322" s="1">
        <v>42288</v>
      </c>
      <c r="D8322" s="1">
        <v>42293</v>
      </c>
      <c r="E8322" s="7">
        <f>SuperStoreData[[#This Row],[Ship Date]]-SuperStoreData[[#This Row],[Order Date]]</f>
        <v>5</v>
      </c>
      <c r="F8322" t="s">
        <v>129</v>
      </c>
      <c r="G8322" t="s">
        <v>1407</v>
      </c>
      <c r="H8322" t="s">
        <v>7776</v>
      </c>
      <c r="I8322" t="str">
        <f>PROPER(SuperStoreData[[#This Row],[Customer Name]])</f>
        <v>Stewart Carmichael</v>
      </c>
      <c r="J8322" t="s">
        <v>82</v>
      </c>
      <c r="K8322">
        <v>19134</v>
      </c>
      <c r="L8322" t="str">
        <f>_xlfn.XLOOKUP(SuperStoreData[[#This Row],[Zip Code]],ZipCodeTable[Zip Code],ZipCodeTable[City])</f>
        <v>Philadelphia</v>
      </c>
      <c r="M8322" t="str">
        <f>_xlfn.XLOOKUP(SuperStoreData[[#This Row],[Zip Code]],ZipCodeTable[Zip Code],ZipCodeTable[State])</f>
        <v>PA</v>
      </c>
      <c r="N8322" t="s">
        <v>46</v>
      </c>
      <c r="O8322" t="s">
        <v>7698</v>
      </c>
      <c r="P8322" t="s">
        <v>25</v>
      </c>
      <c r="Q8322" t="s">
        <v>61</v>
      </c>
      <c r="R8322" t="s">
        <v>7699</v>
      </c>
      <c r="S8322" s="5">
        <v>552.55999999999995</v>
      </c>
      <c r="T8322" s="5">
        <v>1.2363393038584101</v>
      </c>
      <c r="U8322" s="6">
        <f>SuperStoreData[[#This Row],[Profit]]/SuperStoreData[[#This Row],[Sales]]</f>
        <v>2.2374752132952262E-3</v>
      </c>
    </row>
    <row r="8323" spans="1:21" x14ac:dyDescent="0.2">
      <c r="A8323">
        <v>1336</v>
      </c>
      <c r="B8323" t="s">
        <v>8637</v>
      </c>
      <c r="C8323" s="1">
        <v>43078</v>
      </c>
      <c r="D8323" s="1">
        <v>43082</v>
      </c>
      <c r="E8323" s="7">
        <f>SuperStoreData[[#This Row],[Ship Date]]-SuperStoreData[[#This Row],[Order Date]]</f>
        <v>4</v>
      </c>
      <c r="F8323" t="s">
        <v>29</v>
      </c>
      <c r="G8323" t="s">
        <v>8638</v>
      </c>
      <c r="H8323" t="s">
        <v>8639</v>
      </c>
      <c r="I8323" t="str">
        <f>PROPER(SuperStoreData[[#This Row],[Customer Name]])</f>
        <v>Jim Radford</v>
      </c>
      <c r="J8323" t="s">
        <v>32</v>
      </c>
      <c r="K8323">
        <v>6457</v>
      </c>
      <c r="L8323" t="str">
        <f>_xlfn.XLOOKUP(SuperStoreData[[#This Row],[Zip Code]],ZipCodeTable[Zip Code],ZipCodeTable[City])</f>
        <v>Middletown</v>
      </c>
      <c r="M8323" t="str">
        <f>_xlfn.XLOOKUP(SuperStoreData[[#This Row],[Zip Code]],ZipCodeTable[Zip Code],ZipCodeTable[State])</f>
        <v>CT</v>
      </c>
      <c r="N8323" t="s">
        <v>46</v>
      </c>
      <c r="O8323" t="s">
        <v>7698</v>
      </c>
      <c r="P8323" t="s">
        <v>25</v>
      </c>
      <c r="Q8323" t="s">
        <v>61</v>
      </c>
      <c r="R8323" t="s">
        <v>7699</v>
      </c>
      <c r="S8323" s="5">
        <v>552.55999999999995</v>
      </c>
      <c r="T8323" s="5">
        <v>108.868139602276</v>
      </c>
      <c r="U8323" s="6">
        <f>SuperStoreData[[#This Row],[Profit]]/SuperStoreData[[#This Row],[Sales]]</f>
        <v>0.19702501013876506</v>
      </c>
    </row>
    <row r="8324" spans="1:21" x14ac:dyDescent="0.2">
      <c r="A8324">
        <v>624</v>
      </c>
      <c r="B8324" t="s">
        <v>11536</v>
      </c>
      <c r="C8324" s="1">
        <v>42867</v>
      </c>
      <c r="D8324" s="1">
        <v>42872</v>
      </c>
      <c r="E8324" s="7">
        <f>SuperStoreData[[#This Row],[Ship Date]]-SuperStoreData[[#This Row],[Order Date]]</f>
        <v>5</v>
      </c>
      <c r="F8324" t="s">
        <v>29</v>
      </c>
      <c r="G8324" t="s">
        <v>2366</v>
      </c>
      <c r="H8324" t="s">
        <v>2367</v>
      </c>
      <c r="I8324" t="str">
        <f>PROPER(SuperStoreData[[#This Row],[Customer Name]])</f>
        <v>Sylvia Foulston</v>
      </c>
      <c r="J8324" t="s">
        <v>82</v>
      </c>
      <c r="K8324">
        <v>48126</v>
      </c>
      <c r="L8324" t="str">
        <f>_xlfn.XLOOKUP(SuperStoreData[[#This Row],[Zip Code]],ZipCodeTable[Zip Code],ZipCodeTable[City])</f>
        <v>Dearborn</v>
      </c>
      <c r="M8324" t="str">
        <f>_xlfn.XLOOKUP(SuperStoreData[[#This Row],[Zip Code]],ZipCodeTable[Zip Code],ZipCodeTable[State])</f>
        <v>MI</v>
      </c>
      <c r="N8324" t="s">
        <v>23</v>
      </c>
      <c r="O8324" t="s">
        <v>3280</v>
      </c>
      <c r="P8324" t="s">
        <v>25</v>
      </c>
      <c r="Q8324" t="s">
        <v>39</v>
      </c>
      <c r="R8324" t="s">
        <v>3281</v>
      </c>
      <c r="S8324" s="5">
        <v>555.21</v>
      </c>
      <c r="T8324" s="5">
        <v>76.870651758767195</v>
      </c>
      <c r="U8324" s="6">
        <f>SuperStoreData[[#This Row],[Profit]]/SuperStoreData[[#This Row],[Sales]]</f>
        <v>0.13845329111285315</v>
      </c>
    </row>
    <row r="8325" spans="1:21" x14ac:dyDescent="0.2">
      <c r="A8325">
        <v>9134</v>
      </c>
      <c r="B8325" t="s">
        <v>11824</v>
      </c>
      <c r="C8325" s="1">
        <v>43029</v>
      </c>
      <c r="D8325" s="1">
        <v>43035</v>
      </c>
      <c r="E8325" s="7">
        <f>SuperStoreData[[#This Row],[Ship Date]]-SuperStoreData[[#This Row],[Order Date]]</f>
        <v>6</v>
      </c>
      <c r="F8325" t="s">
        <v>29</v>
      </c>
      <c r="G8325" t="s">
        <v>6691</v>
      </c>
      <c r="H8325" t="s">
        <v>6702</v>
      </c>
      <c r="I8325" t="str">
        <f>PROPER(SuperStoreData[[#This Row],[Customer Name]])</f>
        <v>Rick Huthwaite</v>
      </c>
      <c r="J8325" t="s">
        <v>21</v>
      </c>
      <c r="K8325">
        <v>92037</v>
      </c>
      <c r="L8325" t="str">
        <f>_xlfn.XLOOKUP(SuperStoreData[[#This Row],[Zip Code]],ZipCodeTable[Zip Code],ZipCodeTable[City])</f>
        <v>La Jolla</v>
      </c>
      <c r="M8325" t="str">
        <f>_xlfn.XLOOKUP(SuperStoreData[[#This Row],[Zip Code]],ZipCodeTable[Zip Code],ZipCodeTable[State])</f>
        <v>CA</v>
      </c>
      <c r="N8325" t="s">
        <v>68</v>
      </c>
      <c r="O8325" t="s">
        <v>5583</v>
      </c>
      <c r="P8325" t="s">
        <v>76</v>
      </c>
      <c r="Q8325" t="s">
        <v>98</v>
      </c>
      <c r="R8325" t="s">
        <v>5584</v>
      </c>
      <c r="S8325" s="5">
        <v>555.96</v>
      </c>
      <c r="T8325" s="5">
        <v>11.239368401065001</v>
      </c>
      <c r="U8325" s="6">
        <f>SuperStoreData[[#This Row],[Profit]]/SuperStoreData[[#This Row],[Sales]]</f>
        <v>2.0216145767798042E-2</v>
      </c>
    </row>
    <row r="8326" spans="1:21" x14ac:dyDescent="0.2">
      <c r="A8326">
        <v>5400</v>
      </c>
      <c r="B8326" t="s">
        <v>6280</v>
      </c>
      <c r="C8326" s="1">
        <v>42256</v>
      </c>
      <c r="D8326" s="1">
        <v>42259</v>
      </c>
      <c r="E8326" s="7">
        <f>SuperStoreData[[#This Row],[Ship Date]]-SuperStoreData[[#This Row],[Order Date]]</f>
        <v>3</v>
      </c>
      <c r="F8326" t="s">
        <v>29</v>
      </c>
      <c r="G8326" t="s">
        <v>342</v>
      </c>
      <c r="H8326" t="s">
        <v>343</v>
      </c>
      <c r="I8326" t="str">
        <f>PROPER(SuperStoreData[[#This Row],[Customer Name]])</f>
        <v>Herbert Flentye</v>
      </c>
      <c r="J8326" t="s">
        <v>32</v>
      </c>
      <c r="K8326">
        <v>90004</v>
      </c>
      <c r="L8326" t="str">
        <f>_xlfn.XLOOKUP(SuperStoreData[[#This Row],[Zip Code]],ZipCodeTable[Zip Code],ZipCodeTable[City])</f>
        <v>Los Angeles</v>
      </c>
      <c r="M8326" t="str">
        <f>_xlfn.XLOOKUP(SuperStoreData[[#This Row],[Zip Code]],ZipCodeTable[Zip Code],ZipCodeTable[State])</f>
        <v>CA</v>
      </c>
      <c r="N8326" t="s">
        <v>68</v>
      </c>
      <c r="O8326" t="s">
        <v>388</v>
      </c>
      <c r="P8326" t="s">
        <v>48</v>
      </c>
      <c r="Q8326" t="s">
        <v>166</v>
      </c>
      <c r="R8326" t="s">
        <v>389</v>
      </c>
      <c r="S8326" s="5">
        <v>556.66499999999996</v>
      </c>
      <c r="T8326" s="5">
        <v>159.21205588457599</v>
      </c>
      <c r="U8326" s="6">
        <f>SuperStoreData[[#This Row],[Profit]]/SuperStoreData[[#This Row],[Sales]]</f>
        <v>0.28601053754875194</v>
      </c>
    </row>
    <row r="8327" spans="1:21" x14ac:dyDescent="0.2">
      <c r="A8327">
        <v>4024</v>
      </c>
      <c r="B8327" t="s">
        <v>11205</v>
      </c>
      <c r="C8327" s="1">
        <v>42898</v>
      </c>
      <c r="D8327" s="1">
        <v>42902</v>
      </c>
      <c r="E8327" s="7">
        <f>SuperStoreData[[#This Row],[Ship Date]]-SuperStoreData[[#This Row],[Order Date]]</f>
        <v>4</v>
      </c>
      <c r="F8327" t="s">
        <v>18</v>
      </c>
      <c r="G8327" t="s">
        <v>864</v>
      </c>
      <c r="H8327" t="s">
        <v>865</v>
      </c>
      <c r="I8327" t="str">
        <f>PROPER(SuperStoreData[[#This Row],[Customer Name]])</f>
        <v>Jack O'Briant</v>
      </c>
      <c r="J8327" t="s">
        <v>82</v>
      </c>
      <c r="K8327">
        <v>94110</v>
      </c>
      <c r="L8327" t="str">
        <f>_xlfn.XLOOKUP(SuperStoreData[[#This Row],[Zip Code]],ZipCodeTable[Zip Code],ZipCodeTable[City])</f>
        <v>San Francisco</v>
      </c>
      <c r="M8327" t="str">
        <f>_xlfn.XLOOKUP(SuperStoreData[[#This Row],[Zip Code]],ZipCodeTable[Zip Code],ZipCodeTable[State])</f>
        <v>CA</v>
      </c>
      <c r="N8327" t="s">
        <v>68</v>
      </c>
      <c r="O8327" t="s">
        <v>2805</v>
      </c>
      <c r="P8327" t="s">
        <v>48</v>
      </c>
      <c r="Q8327" t="s">
        <v>166</v>
      </c>
      <c r="R8327" t="s">
        <v>2806</v>
      </c>
      <c r="S8327" s="5">
        <v>556.66499999999996</v>
      </c>
      <c r="T8327" s="5">
        <v>80.521386143963596</v>
      </c>
      <c r="U8327" s="6">
        <f>SuperStoreData[[#This Row],[Profit]]/SuperStoreData[[#This Row],[Sales]]</f>
        <v>0.14464962974852669</v>
      </c>
    </row>
    <row r="8328" spans="1:21" x14ac:dyDescent="0.2">
      <c r="A8328">
        <v>2348</v>
      </c>
      <c r="B8328" t="s">
        <v>7767</v>
      </c>
      <c r="C8328" s="1">
        <v>42311</v>
      </c>
      <c r="D8328" s="1">
        <v>42316</v>
      </c>
      <c r="E8328" s="7">
        <f>SuperStoreData[[#This Row],[Ship Date]]-SuperStoreData[[#This Row],[Order Date]]</f>
        <v>5</v>
      </c>
      <c r="F8328" t="s">
        <v>29</v>
      </c>
      <c r="G8328" t="s">
        <v>408</v>
      </c>
      <c r="H8328" t="s">
        <v>409</v>
      </c>
      <c r="I8328" t="str">
        <f>PROPER(SuperStoreData[[#This Row],[Customer Name]])</f>
        <v>Liz Thompson</v>
      </c>
      <c r="J8328" t="s">
        <v>32</v>
      </c>
      <c r="K8328">
        <v>78207</v>
      </c>
      <c r="L8328" t="str">
        <f>_xlfn.XLOOKUP(SuperStoreData[[#This Row],[Zip Code]],ZipCodeTable[Zip Code],ZipCodeTable[City])</f>
        <v>San Antonio</v>
      </c>
      <c r="M8328" t="str">
        <f>_xlfn.XLOOKUP(SuperStoreData[[#This Row],[Zip Code]],ZipCodeTable[Zip Code],ZipCodeTable[State])</f>
        <v>TX</v>
      </c>
      <c r="N8328" t="s">
        <v>23</v>
      </c>
      <c r="O8328" t="s">
        <v>7355</v>
      </c>
      <c r="P8328" t="s">
        <v>48</v>
      </c>
      <c r="Q8328" t="s">
        <v>137</v>
      </c>
      <c r="R8328" t="s">
        <v>7356</v>
      </c>
      <c r="S8328" s="5">
        <v>557.58500000000004</v>
      </c>
      <c r="T8328" s="5">
        <v>136.52726892594799</v>
      </c>
      <c r="U8328" s="6">
        <f>SuperStoreData[[#This Row],[Profit]]/SuperStoreData[[#This Row],[Sales]]</f>
        <v>0.24485463010294034</v>
      </c>
    </row>
    <row r="8329" spans="1:21" x14ac:dyDescent="0.2">
      <c r="A8329">
        <v>8144</v>
      </c>
      <c r="B8329" t="s">
        <v>4059</v>
      </c>
      <c r="C8329" s="1">
        <v>42771</v>
      </c>
      <c r="D8329" s="1">
        <v>42771</v>
      </c>
      <c r="E8329" s="7">
        <f>SuperStoreData[[#This Row],[Ship Date]]-SuperStoreData[[#This Row],[Order Date]]</f>
        <v>0</v>
      </c>
      <c r="F8329" t="s">
        <v>29</v>
      </c>
      <c r="G8329" t="s">
        <v>4060</v>
      </c>
      <c r="H8329" t="s">
        <v>4061</v>
      </c>
      <c r="I8329" t="str">
        <f>PROPER(SuperStoreData[[#This Row],[Customer Name]])</f>
        <v>Annie Zypern</v>
      </c>
      <c r="J8329" t="s">
        <v>32</v>
      </c>
      <c r="K8329">
        <v>92037</v>
      </c>
      <c r="L8329" t="str">
        <f>_xlfn.XLOOKUP(SuperStoreData[[#This Row],[Zip Code]],ZipCodeTable[Zip Code],ZipCodeTable[City])</f>
        <v>La Jolla</v>
      </c>
      <c r="M8329" t="str">
        <f>_xlfn.XLOOKUP(SuperStoreData[[#This Row],[Zip Code]],ZipCodeTable[Zip Code],ZipCodeTable[State])</f>
        <v>CA</v>
      </c>
      <c r="N8329" t="s">
        <v>68</v>
      </c>
      <c r="O8329" t="s">
        <v>188</v>
      </c>
      <c r="P8329" t="s">
        <v>48</v>
      </c>
      <c r="Q8329" t="s">
        <v>137</v>
      </c>
      <c r="R8329" t="s">
        <v>189</v>
      </c>
      <c r="S8329" s="5">
        <v>557.72799999999995</v>
      </c>
      <c r="T8329" s="5">
        <v>-20.535444994504999</v>
      </c>
      <c r="U8329" s="6">
        <f>SuperStoreData[[#This Row],[Profit]]/SuperStoreData[[#This Row],[Sales]]</f>
        <v>-3.6819820762997377E-2</v>
      </c>
    </row>
    <row r="8330" spans="1:21" x14ac:dyDescent="0.2">
      <c r="A8330">
        <v>4645</v>
      </c>
      <c r="B8330" t="s">
        <v>1678</v>
      </c>
      <c r="C8330" s="1">
        <v>43004</v>
      </c>
      <c r="D8330" s="1">
        <v>43009</v>
      </c>
      <c r="E8330" s="7">
        <f>SuperStoreData[[#This Row],[Ship Date]]-SuperStoreData[[#This Row],[Order Date]]</f>
        <v>5</v>
      </c>
      <c r="F8330" t="s">
        <v>29</v>
      </c>
      <c r="G8330" t="s">
        <v>1679</v>
      </c>
      <c r="H8330" t="s">
        <v>1680</v>
      </c>
      <c r="I8330" t="str">
        <f>PROPER(SuperStoreData[[#This Row],[Customer Name]])</f>
        <v>Corey-Lock</v>
      </c>
      <c r="J8330" t="s">
        <v>32</v>
      </c>
      <c r="K8330">
        <v>98105</v>
      </c>
      <c r="L8330" t="str">
        <f>_xlfn.XLOOKUP(SuperStoreData[[#This Row],[Zip Code]],ZipCodeTable[Zip Code],ZipCodeTable[City])</f>
        <v>Seattle</v>
      </c>
      <c r="M8330" t="str">
        <f>_xlfn.XLOOKUP(SuperStoreData[[#This Row],[Zip Code]],ZipCodeTable[Zip Code],ZipCodeTable[State])</f>
        <v>WA</v>
      </c>
      <c r="N8330" t="s">
        <v>68</v>
      </c>
      <c r="O8330" t="s">
        <v>1682</v>
      </c>
      <c r="P8330" t="s">
        <v>76</v>
      </c>
      <c r="Q8330" t="s">
        <v>176</v>
      </c>
      <c r="R8330" t="s">
        <v>1683</v>
      </c>
      <c r="S8330" s="5">
        <v>558.4</v>
      </c>
      <c r="T8330" s="5">
        <v>0.236508016385928</v>
      </c>
      <c r="U8330" s="6">
        <f>SuperStoreData[[#This Row],[Profit]]/SuperStoreData[[#This Row],[Sales]]</f>
        <v>4.2354587461663324E-4</v>
      </c>
    </row>
    <row r="8331" spans="1:21" x14ac:dyDescent="0.2">
      <c r="A8331">
        <v>3425</v>
      </c>
      <c r="B8331" t="s">
        <v>11312</v>
      </c>
      <c r="C8331" s="1">
        <v>42212</v>
      </c>
      <c r="D8331" s="1">
        <v>42215</v>
      </c>
      <c r="E8331" s="7">
        <f>SuperStoreData[[#This Row],[Ship Date]]-SuperStoreData[[#This Row],[Order Date]]</f>
        <v>3</v>
      </c>
      <c r="F8331" t="s">
        <v>29</v>
      </c>
      <c r="G8331" t="s">
        <v>1698</v>
      </c>
      <c r="H8331" t="s">
        <v>6832</v>
      </c>
      <c r="I8331" t="str">
        <f>PROPER(SuperStoreData[[#This Row],[Customer Name]])</f>
        <v>Clay Ludtke</v>
      </c>
      <c r="J8331" t="s">
        <v>32</v>
      </c>
      <c r="K8331">
        <v>90004</v>
      </c>
      <c r="L8331" t="str">
        <f>_xlfn.XLOOKUP(SuperStoreData[[#This Row],[Zip Code]],ZipCodeTable[Zip Code],ZipCodeTable[City])</f>
        <v>Los Angeles</v>
      </c>
      <c r="M8331" t="str">
        <f>_xlfn.XLOOKUP(SuperStoreData[[#This Row],[Zip Code]],ZipCodeTable[Zip Code],ZipCodeTable[State])</f>
        <v>CA</v>
      </c>
      <c r="N8331" t="s">
        <v>68</v>
      </c>
      <c r="O8331" t="s">
        <v>1682</v>
      </c>
      <c r="P8331" t="s">
        <v>76</v>
      </c>
      <c r="Q8331" t="s">
        <v>176</v>
      </c>
      <c r="R8331" t="s">
        <v>1683</v>
      </c>
      <c r="S8331" s="5">
        <v>558.4</v>
      </c>
      <c r="T8331" s="5">
        <v>3.6558905383587899</v>
      </c>
      <c r="U8331" s="6">
        <f>SuperStoreData[[#This Row],[Profit]]/SuperStoreData[[#This Row],[Sales]]</f>
        <v>6.5470819096683204E-3</v>
      </c>
    </row>
    <row r="8332" spans="1:21" x14ac:dyDescent="0.2">
      <c r="A8332">
        <v>1753</v>
      </c>
      <c r="B8332" t="s">
        <v>2290</v>
      </c>
      <c r="C8332" s="1">
        <v>43260</v>
      </c>
      <c r="D8332" s="1">
        <v>43264</v>
      </c>
      <c r="E8332" s="7">
        <f>SuperStoreData[[#This Row],[Ship Date]]-SuperStoreData[[#This Row],[Order Date]]</f>
        <v>4</v>
      </c>
      <c r="F8332" t="s">
        <v>18</v>
      </c>
      <c r="G8332" t="s">
        <v>1253</v>
      </c>
      <c r="H8332" t="s">
        <v>1254</v>
      </c>
      <c r="I8332" t="str">
        <f>PROPER(SuperStoreData[[#This Row],[Customer Name]])</f>
        <v>Victoria Wilson</v>
      </c>
      <c r="J8332" t="s">
        <v>82</v>
      </c>
      <c r="K8332">
        <v>94122</v>
      </c>
      <c r="L8332" t="str">
        <f>_xlfn.XLOOKUP(SuperStoreData[[#This Row],[Zip Code]],ZipCodeTable[Zip Code],ZipCodeTable[City])</f>
        <v>San Francisco</v>
      </c>
      <c r="M8332" t="str">
        <f>_xlfn.XLOOKUP(SuperStoreData[[#This Row],[Zip Code]],ZipCodeTable[Zip Code],ZipCodeTable[State])</f>
        <v>CA</v>
      </c>
      <c r="N8332" t="s">
        <v>68</v>
      </c>
      <c r="O8332" t="s">
        <v>596</v>
      </c>
      <c r="P8332" t="s">
        <v>25</v>
      </c>
      <c r="Q8332" t="s">
        <v>61</v>
      </c>
      <c r="R8332" t="s">
        <v>597</v>
      </c>
      <c r="S8332" s="5">
        <v>559.62</v>
      </c>
      <c r="T8332" s="5">
        <v>99.083368957132294</v>
      </c>
      <c r="U8332" s="6">
        <f>SuperStoreData[[#This Row],[Profit]]/SuperStoreData[[#This Row],[Sales]]</f>
        <v>0.17705473170567937</v>
      </c>
    </row>
    <row r="8333" spans="1:21" x14ac:dyDescent="0.2">
      <c r="A8333">
        <v>7289</v>
      </c>
      <c r="B8333" t="s">
        <v>1718</v>
      </c>
      <c r="C8333" s="1">
        <v>43085</v>
      </c>
      <c r="D8333" s="1">
        <v>43089</v>
      </c>
      <c r="E8333" s="7">
        <f>SuperStoreData[[#This Row],[Ship Date]]-SuperStoreData[[#This Row],[Order Date]]</f>
        <v>4</v>
      </c>
      <c r="F8333" t="s">
        <v>29</v>
      </c>
      <c r="G8333" t="s">
        <v>1719</v>
      </c>
      <c r="H8333" t="s">
        <v>1720</v>
      </c>
      <c r="I8333" t="str">
        <f>PROPER(SuperStoreData[[#This Row],[Customer Name]])</f>
        <v>Andy Gerbode</v>
      </c>
      <c r="J8333" t="s">
        <v>82</v>
      </c>
      <c r="K8333">
        <v>77095</v>
      </c>
      <c r="L8333" t="str">
        <f>_xlfn.XLOOKUP(SuperStoreData[[#This Row],[Zip Code]],ZipCodeTable[Zip Code],ZipCodeTable[City])</f>
        <v>Houston</v>
      </c>
      <c r="M8333" t="str">
        <f>_xlfn.XLOOKUP(SuperStoreData[[#This Row],[Zip Code]],ZipCodeTable[Zip Code],ZipCodeTable[State])</f>
        <v>TX</v>
      </c>
      <c r="N8333" t="s">
        <v>23</v>
      </c>
      <c r="O8333" t="s">
        <v>1721</v>
      </c>
      <c r="P8333" t="s">
        <v>76</v>
      </c>
      <c r="Q8333" t="s">
        <v>176</v>
      </c>
      <c r="R8333" t="s">
        <v>1722</v>
      </c>
      <c r="S8333" s="5">
        <v>559.71</v>
      </c>
      <c r="T8333" s="5">
        <v>18.6420398717753</v>
      </c>
      <c r="U8333" s="6">
        <f>SuperStoreData[[#This Row],[Profit]]/SuperStoreData[[#This Row],[Sales]]</f>
        <v>3.3306604977176212E-2</v>
      </c>
    </row>
    <row r="8334" spans="1:21" x14ac:dyDescent="0.2">
      <c r="A8334">
        <v>3893</v>
      </c>
      <c r="B8334" t="s">
        <v>10625</v>
      </c>
      <c r="C8334" s="1">
        <v>42872</v>
      </c>
      <c r="D8334" s="1">
        <v>42875</v>
      </c>
      <c r="E8334" s="7">
        <f>SuperStoreData[[#This Row],[Ship Date]]-SuperStoreData[[#This Row],[Order Date]]</f>
        <v>3</v>
      </c>
      <c r="F8334" t="s">
        <v>29</v>
      </c>
      <c r="G8334" t="s">
        <v>3389</v>
      </c>
      <c r="H8334" t="s">
        <v>3390</v>
      </c>
      <c r="I8334" t="str">
        <f>PROPER(SuperStoreData[[#This Row],[Customer Name]])</f>
        <v>Sung Pak</v>
      </c>
      <c r="J8334" t="s">
        <v>82</v>
      </c>
      <c r="K8334">
        <v>90036</v>
      </c>
      <c r="L8334" t="str">
        <f>_xlfn.XLOOKUP(SuperStoreData[[#This Row],[Zip Code]],ZipCodeTable[Zip Code],ZipCodeTable[City])</f>
        <v>Los Angeles</v>
      </c>
      <c r="M8334" t="str">
        <f>_xlfn.XLOOKUP(SuperStoreData[[#This Row],[Zip Code]],ZipCodeTable[Zip Code],ZipCodeTable[State])</f>
        <v>CA</v>
      </c>
      <c r="N8334" t="s">
        <v>68</v>
      </c>
      <c r="O8334" t="s">
        <v>6237</v>
      </c>
      <c r="P8334" t="s">
        <v>76</v>
      </c>
      <c r="Q8334" t="s">
        <v>77</v>
      </c>
      <c r="R8334" t="s">
        <v>6238</v>
      </c>
      <c r="S8334" s="5">
        <v>559.91999999999996</v>
      </c>
      <c r="T8334" s="5">
        <v>190.14738940209699</v>
      </c>
      <c r="U8334" s="6">
        <f>SuperStoreData[[#This Row],[Profit]]/SuperStoreData[[#This Row],[Sales]]</f>
        <v>0.33959742356425382</v>
      </c>
    </row>
    <row r="8335" spans="1:21" x14ac:dyDescent="0.2">
      <c r="A8335">
        <v>6901</v>
      </c>
      <c r="B8335" t="s">
        <v>5486</v>
      </c>
      <c r="C8335" s="1">
        <v>42941</v>
      </c>
      <c r="D8335" s="1">
        <v>42943</v>
      </c>
      <c r="E8335" s="7">
        <f>SuperStoreData[[#This Row],[Ship Date]]-SuperStoreData[[#This Row],[Order Date]]</f>
        <v>2</v>
      </c>
      <c r="F8335" t="s">
        <v>29</v>
      </c>
      <c r="G8335" t="s">
        <v>819</v>
      </c>
      <c r="H8335" t="s">
        <v>5487</v>
      </c>
      <c r="I8335" t="str">
        <f>PROPER(SuperStoreData[[#This Row],[Customer Name]])</f>
        <v>Tanja Norvell</v>
      </c>
      <c r="J8335" t="s">
        <v>21</v>
      </c>
      <c r="K8335">
        <v>10009</v>
      </c>
      <c r="L8335" t="str">
        <f>_xlfn.XLOOKUP(SuperStoreData[[#This Row],[Zip Code]],ZipCodeTable[Zip Code],ZipCodeTable[City])</f>
        <v>New York</v>
      </c>
      <c r="M8335" t="str">
        <f>_xlfn.XLOOKUP(SuperStoreData[[#This Row],[Zip Code]],ZipCodeTable[Zip Code],ZipCodeTable[State])</f>
        <v>NY</v>
      </c>
      <c r="N8335" t="s">
        <v>46</v>
      </c>
      <c r="O8335" t="s">
        <v>5288</v>
      </c>
      <c r="P8335" t="s">
        <v>76</v>
      </c>
      <c r="Q8335" t="s">
        <v>77</v>
      </c>
      <c r="R8335" t="s">
        <v>5289</v>
      </c>
      <c r="S8335" s="5">
        <v>559.92999999999995</v>
      </c>
      <c r="T8335" s="5">
        <v>122.519517561576</v>
      </c>
      <c r="U8335" s="6">
        <f>SuperStoreData[[#This Row],[Profit]]/SuperStoreData[[#This Row],[Sales]]</f>
        <v>0.21881220431406784</v>
      </c>
    </row>
    <row r="8336" spans="1:21" x14ac:dyDescent="0.2">
      <c r="A8336">
        <v>983</v>
      </c>
      <c r="B8336" t="s">
        <v>7284</v>
      </c>
      <c r="C8336" s="1">
        <v>43347</v>
      </c>
      <c r="D8336" s="1">
        <v>43349</v>
      </c>
      <c r="E8336" s="7">
        <f>SuperStoreData[[#This Row],[Ship Date]]-SuperStoreData[[#This Row],[Order Date]]</f>
        <v>2</v>
      </c>
      <c r="F8336" t="s">
        <v>129</v>
      </c>
      <c r="G8336" t="s">
        <v>3959</v>
      </c>
      <c r="H8336" t="s">
        <v>3960</v>
      </c>
      <c r="I8336" t="str">
        <f>PROPER(SuperStoreData[[#This Row],[Customer Name]])</f>
        <v>Tracy Zic</v>
      </c>
      <c r="J8336" t="s">
        <v>32</v>
      </c>
      <c r="K8336">
        <v>80027</v>
      </c>
      <c r="L8336" t="str">
        <f>_xlfn.XLOOKUP(SuperStoreData[[#This Row],[Zip Code]],ZipCodeTable[Zip Code],ZipCodeTable[City])</f>
        <v>Louisville</v>
      </c>
      <c r="M8336" t="str">
        <f>_xlfn.XLOOKUP(SuperStoreData[[#This Row],[Zip Code]],ZipCodeTable[Zip Code],ZipCodeTable[State])</f>
        <v>CO</v>
      </c>
      <c r="N8336" t="s">
        <v>68</v>
      </c>
      <c r="O8336" t="s">
        <v>4673</v>
      </c>
      <c r="P8336" t="s">
        <v>76</v>
      </c>
      <c r="Q8336" t="s">
        <v>98</v>
      </c>
      <c r="R8336" t="s">
        <v>4674</v>
      </c>
      <c r="S8336" s="5">
        <v>559.98400000000004</v>
      </c>
      <c r="T8336" s="5">
        <v>-19.592532971987598</v>
      </c>
      <c r="U8336" s="6">
        <f>SuperStoreData[[#This Row],[Profit]]/SuperStoreData[[#This Row],[Sales]]</f>
        <v>-3.4987665668996963E-2</v>
      </c>
    </row>
    <row r="8337" spans="1:21" x14ac:dyDescent="0.2">
      <c r="A8337">
        <v>1550</v>
      </c>
      <c r="B8337" t="s">
        <v>4948</v>
      </c>
      <c r="C8337" s="1">
        <v>42409</v>
      </c>
      <c r="D8337" s="1">
        <v>42411</v>
      </c>
      <c r="E8337" s="7">
        <f>SuperStoreData[[#This Row],[Ship Date]]-SuperStoreData[[#This Row],[Order Date]]</f>
        <v>2</v>
      </c>
      <c r="F8337" t="s">
        <v>18</v>
      </c>
      <c r="G8337" t="s">
        <v>2518</v>
      </c>
      <c r="H8337" t="s">
        <v>2529</v>
      </c>
      <c r="I8337" t="str">
        <f>PROPER(SuperStoreData[[#This Row],[Customer Name]])</f>
        <v>Emily Phan</v>
      </c>
      <c r="J8337" t="s">
        <v>32</v>
      </c>
      <c r="K8337">
        <v>10011</v>
      </c>
      <c r="L8337" t="str">
        <f>_xlfn.XLOOKUP(SuperStoreData[[#This Row],[Zip Code]],ZipCodeTable[Zip Code],ZipCodeTable[City])</f>
        <v>New York</v>
      </c>
      <c r="M8337" t="str">
        <f>_xlfn.XLOOKUP(SuperStoreData[[#This Row],[Zip Code]],ZipCodeTable[Zip Code],ZipCodeTable[State])</f>
        <v>NY</v>
      </c>
      <c r="N8337" t="s">
        <v>46</v>
      </c>
      <c r="O8337" t="s">
        <v>4949</v>
      </c>
      <c r="P8337" t="s">
        <v>76</v>
      </c>
      <c r="Q8337" t="s">
        <v>511</v>
      </c>
      <c r="R8337" t="s">
        <v>4950</v>
      </c>
      <c r="S8337" s="5">
        <v>559.99199999999996</v>
      </c>
      <c r="T8337" s="5">
        <v>109.576487475036</v>
      </c>
      <c r="U8337" s="6">
        <f>SuperStoreData[[#This Row],[Profit]]/SuperStoreData[[#This Row],[Sales]]</f>
        <v>0.19567509442105605</v>
      </c>
    </row>
    <row r="8338" spans="1:21" x14ac:dyDescent="0.2">
      <c r="A8338">
        <v>2810</v>
      </c>
      <c r="B8338" t="s">
        <v>10754</v>
      </c>
      <c r="C8338" s="1">
        <v>42598</v>
      </c>
      <c r="D8338" s="1">
        <v>42602</v>
      </c>
      <c r="E8338" s="7">
        <f>SuperStoreData[[#This Row],[Ship Date]]-SuperStoreData[[#This Row],[Order Date]]</f>
        <v>4</v>
      </c>
      <c r="F8338" t="s">
        <v>129</v>
      </c>
      <c r="G8338" t="s">
        <v>5884</v>
      </c>
      <c r="H8338" t="s">
        <v>5885</v>
      </c>
      <c r="I8338" t="str">
        <f>PROPER(SuperStoreData[[#This Row],[Customer Name]])</f>
        <v>Michelle Huthwaite</v>
      </c>
      <c r="J8338" t="s">
        <v>32</v>
      </c>
      <c r="K8338">
        <v>98115</v>
      </c>
      <c r="L8338" t="str">
        <f>_xlfn.XLOOKUP(SuperStoreData[[#This Row],[Zip Code]],ZipCodeTable[Zip Code],ZipCodeTable[City])</f>
        <v>Seattle</v>
      </c>
      <c r="M8338" t="str">
        <f>_xlfn.XLOOKUP(SuperStoreData[[#This Row],[Zip Code]],ZipCodeTable[Zip Code],ZipCodeTable[State])</f>
        <v>WA</v>
      </c>
      <c r="N8338" t="s">
        <v>68</v>
      </c>
      <c r="O8338" t="s">
        <v>979</v>
      </c>
      <c r="P8338" t="s">
        <v>48</v>
      </c>
      <c r="Q8338" t="s">
        <v>55</v>
      </c>
      <c r="R8338" t="s">
        <v>980</v>
      </c>
      <c r="S8338" s="5">
        <v>561.56799999999998</v>
      </c>
      <c r="T8338" s="5">
        <v>67.952978453492506</v>
      </c>
      <c r="U8338" s="6">
        <f>SuperStoreData[[#This Row],[Profit]]/SuperStoreData[[#This Row],[Sales]]</f>
        <v>0.12100578817434844</v>
      </c>
    </row>
    <row r="8339" spans="1:21" x14ac:dyDescent="0.2">
      <c r="A8339">
        <v>6375</v>
      </c>
      <c r="B8339" t="s">
        <v>11443</v>
      </c>
      <c r="C8339" s="1">
        <v>43177</v>
      </c>
      <c r="D8339" s="1">
        <v>43179</v>
      </c>
      <c r="E8339" s="7">
        <f>SuperStoreData[[#This Row],[Ship Date]]-SuperStoreData[[#This Row],[Order Date]]</f>
        <v>2</v>
      </c>
      <c r="F8339" t="s">
        <v>29</v>
      </c>
      <c r="G8339" t="s">
        <v>3474</v>
      </c>
      <c r="H8339" t="s">
        <v>3475</v>
      </c>
      <c r="I8339" t="str">
        <f>PROPER(SuperStoreData[[#This Row],[Customer Name]])</f>
        <v>Laura Armstrong</v>
      </c>
      <c r="J8339" t="s">
        <v>82</v>
      </c>
      <c r="K8339">
        <v>38109</v>
      </c>
      <c r="L8339" t="str">
        <f>_xlfn.XLOOKUP(SuperStoreData[[#This Row],[Zip Code]],ZipCodeTable[Zip Code],ZipCodeTable[City])</f>
        <v>Memphis</v>
      </c>
      <c r="M8339" t="str">
        <f>_xlfn.XLOOKUP(SuperStoreData[[#This Row],[Zip Code]],ZipCodeTable[Zip Code],ZipCodeTable[State])</f>
        <v>TN</v>
      </c>
      <c r="N8339" t="s">
        <v>85</v>
      </c>
      <c r="O8339" t="s">
        <v>7170</v>
      </c>
      <c r="P8339" t="s">
        <v>48</v>
      </c>
      <c r="Q8339" t="s">
        <v>55</v>
      </c>
      <c r="R8339" t="s">
        <v>7171</v>
      </c>
      <c r="S8339" s="5">
        <v>561.58399999999995</v>
      </c>
      <c r="T8339" s="5">
        <v>28.086872207651599</v>
      </c>
      <c r="U8339" s="6">
        <f>SuperStoreData[[#This Row],[Profit]]/SuperStoreData[[#This Row],[Sales]]</f>
        <v>5.0013661727633982E-2</v>
      </c>
    </row>
    <row r="8340" spans="1:21" x14ac:dyDescent="0.2">
      <c r="A8340">
        <v>8137</v>
      </c>
      <c r="B8340" t="s">
        <v>7550</v>
      </c>
      <c r="C8340" s="1">
        <v>42354</v>
      </c>
      <c r="D8340" s="1">
        <v>42358</v>
      </c>
      <c r="E8340" s="7">
        <f>SuperStoreData[[#This Row],[Ship Date]]-SuperStoreData[[#This Row],[Order Date]]</f>
        <v>4</v>
      </c>
      <c r="F8340" t="s">
        <v>29</v>
      </c>
      <c r="G8340" t="s">
        <v>937</v>
      </c>
      <c r="H8340" t="s">
        <v>7405</v>
      </c>
      <c r="I8340" t="str">
        <f>PROPER(SuperStoreData[[#This Row],[Customer Name]])</f>
        <v>Cindy Schnelling</v>
      </c>
      <c r="J8340" t="s">
        <v>82</v>
      </c>
      <c r="K8340">
        <v>33801</v>
      </c>
      <c r="L8340" t="str">
        <f>_xlfn.XLOOKUP(SuperStoreData[[#This Row],[Zip Code]],ZipCodeTable[Zip Code],ZipCodeTable[City])</f>
        <v>Lakeland</v>
      </c>
      <c r="M8340" t="str">
        <f>_xlfn.XLOOKUP(SuperStoreData[[#This Row],[Zip Code]],ZipCodeTable[Zip Code],ZipCodeTable[State])</f>
        <v>FL</v>
      </c>
      <c r="N8340" t="s">
        <v>85</v>
      </c>
      <c r="O8340" t="s">
        <v>3842</v>
      </c>
      <c r="P8340" t="s">
        <v>48</v>
      </c>
      <c r="Q8340" t="s">
        <v>137</v>
      </c>
      <c r="R8340" t="s">
        <v>3843</v>
      </c>
      <c r="S8340" s="5">
        <v>562.29250000000002</v>
      </c>
      <c r="T8340" s="5">
        <v>75.237975619633502</v>
      </c>
      <c r="U8340" s="6">
        <f>SuperStoreData[[#This Row],[Profit]]/SuperStoreData[[#This Row],[Sales]]</f>
        <v>0.13380576055991056</v>
      </c>
    </row>
    <row r="8341" spans="1:21" x14ac:dyDescent="0.2">
      <c r="A8341">
        <v>4867</v>
      </c>
      <c r="B8341" t="s">
        <v>8012</v>
      </c>
      <c r="C8341" s="1">
        <v>43407</v>
      </c>
      <c r="D8341" s="1">
        <v>43412</v>
      </c>
      <c r="E8341" s="7">
        <f>SuperStoreData[[#This Row],[Ship Date]]-SuperStoreData[[#This Row],[Order Date]]</f>
        <v>5</v>
      </c>
      <c r="F8341" t="s">
        <v>29</v>
      </c>
      <c r="G8341" t="s">
        <v>4168</v>
      </c>
      <c r="H8341" t="s">
        <v>4169</v>
      </c>
      <c r="I8341" t="str">
        <f>PROPER(SuperStoreData[[#This Row],[Customer Name]])</f>
        <v>Ted Trevino</v>
      </c>
      <c r="J8341" t="s">
        <v>32</v>
      </c>
      <c r="K8341">
        <v>98103</v>
      </c>
      <c r="L8341" t="str">
        <f>_xlfn.XLOOKUP(SuperStoreData[[#This Row],[Zip Code]],ZipCodeTable[Zip Code],ZipCodeTable[City])</f>
        <v>Seattle</v>
      </c>
      <c r="M8341" t="str">
        <f>_xlfn.XLOOKUP(SuperStoreData[[#This Row],[Zip Code]],ZipCodeTable[Zip Code],ZipCodeTable[State])</f>
        <v>WA</v>
      </c>
      <c r="N8341" t="s">
        <v>68</v>
      </c>
      <c r="O8341" t="s">
        <v>3238</v>
      </c>
      <c r="P8341" t="s">
        <v>25</v>
      </c>
      <c r="Q8341" t="s">
        <v>26</v>
      </c>
      <c r="R8341" t="s">
        <v>3239</v>
      </c>
      <c r="S8341" s="5">
        <v>563.024</v>
      </c>
      <c r="T8341" s="5">
        <v>121.6167187443</v>
      </c>
      <c r="U8341" s="6">
        <f>SuperStoreData[[#This Row],[Profit]]/SuperStoreData[[#This Row],[Sales]]</f>
        <v>0.21600627814142914</v>
      </c>
    </row>
    <row r="8342" spans="1:21" x14ac:dyDescent="0.2">
      <c r="A8342">
        <v>6285</v>
      </c>
      <c r="B8342" t="s">
        <v>10571</v>
      </c>
      <c r="C8342" s="1">
        <v>43296</v>
      </c>
      <c r="D8342" s="1">
        <v>43298</v>
      </c>
      <c r="E8342" s="7">
        <f>SuperStoreData[[#This Row],[Ship Date]]-SuperStoreData[[#This Row],[Order Date]]</f>
        <v>2</v>
      </c>
      <c r="F8342" t="s">
        <v>29</v>
      </c>
      <c r="G8342" t="s">
        <v>1566</v>
      </c>
      <c r="H8342" t="s">
        <v>8923</v>
      </c>
      <c r="I8342" t="str">
        <f>PROPER(SuperStoreData[[#This Row],[Customer Name]])</f>
        <v>Edward Hooks</v>
      </c>
      <c r="J8342" t="s">
        <v>82</v>
      </c>
      <c r="K8342">
        <v>90049</v>
      </c>
      <c r="L8342" t="str">
        <f>_xlfn.XLOOKUP(SuperStoreData[[#This Row],[Zip Code]],ZipCodeTable[Zip Code],ZipCodeTable[City])</f>
        <v>Los Angeles</v>
      </c>
      <c r="M8342" t="str">
        <f>_xlfn.XLOOKUP(SuperStoreData[[#This Row],[Zip Code]],ZipCodeTable[Zip Code],ZipCodeTable[State])</f>
        <v>CA</v>
      </c>
      <c r="N8342" t="s">
        <v>68</v>
      </c>
      <c r="O8342" t="s">
        <v>7286</v>
      </c>
      <c r="P8342" t="s">
        <v>48</v>
      </c>
      <c r="Q8342" t="s">
        <v>55</v>
      </c>
      <c r="R8342" t="s">
        <v>7287</v>
      </c>
      <c r="S8342" s="5">
        <v>563.24</v>
      </c>
      <c r="T8342" s="5">
        <v>18.730128911269698</v>
      </c>
      <c r="U8342" s="6">
        <f>SuperStoreData[[#This Row],[Profit]]/SuperStoreData[[#This Row],[Sales]]</f>
        <v>3.3254259128026591E-2</v>
      </c>
    </row>
    <row r="8343" spans="1:21" x14ac:dyDescent="0.2">
      <c r="A8343">
        <v>1883</v>
      </c>
      <c r="B8343" t="s">
        <v>4082</v>
      </c>
      <c r="C8343" s="1">
        <v>42844</v>
      </c>
      <c r="D8343" s="1">
        <v>42850</v>
      </c>
      <c r="E8343" s="7">
        <f>SuperStoreData[[#This Row],[Ship Date]]-SuperStoreData[[#This Row],[Order Date]]</f>
        <v>6</v>
      </c>
      <c r="F8343" t="s">
        <v>489</v>
      </c>
      <c r="G8343" t="s">
        <v>4083</v>
      </c>
      <c r="H8343" t="s">
        <v>4085</v>
      </c>
      <c r="I8343" t="str">
        <f>PROPER(SuperStoreData[[#This Row],[Customer Name]])</f>
        <v>Luke Foster</v>
      </c>
      <c r="J8343" t="s">
        <v>32</v>
      </c>
      <c r="K8343">
        <v>10011</v>
      </c>
      <c r="L8343" t="str">
        <f>_xlfn.XLOOKUP(SuperStoreData[[#This Row],[Zip Code]],ZipCodeTable[Zip Code],ZipCodeTable[City])</f>
        <v>New York</v>
      </c>
      <c r="M8343" t="str">
        <f>_xlfn.XLOOKUP(SuperStoreData[[#This Row],[Zip Code]],ZipCodeTable[Zip Code],ZipCodeTable[State])</f>
        <v>NY</v>
      </c>
      <c r="N8343" t="s">
        <v>46</v>
      </c>
      <c r="O8343" t="s">
        <v>4102</v>
      </c>
      <c r="P8343" t="s">
        <v>25</v>
      </c>
      <c r="Q8343" t="s">
        <v>61</v>
      </c>
      <c r="R8343" t="s">
        <v>4103</v>
      </c>
      <c r="S8343" s="5">
        <v>563.4</v>
      </c>
      <c r="T8343" s="5">
        <v>46.524728855583803</v>
      </c>
      <c r="U8343" s="6">
        <f>SuperStoreData[[#This Row],[Profit]]/SuperStoreData[[#This Row],[Sales]]</f>
        <v>8.257850347103976E-2</v>
      </c>
    </row>
    <row r="8344" spans="1:21" x14ac:dyDescent="0.2">
      <c r="A8344">
        <v>6574</v>
      </c>
      <c r="B8344" t="s">
        <v>10835</v>
      </c>
      <c r="C8344" s="1">
        <v>43070</v>
      </c>
      <c r="D8344" s="1">
        <v>43072</v>
      </c>
      <c r="E8344" s="7">
        <f>SuperStoreData[[#This Row],[Ship Date]]-SuperStoreData[[#This Row],[Order Date]]</f>
        <v>2</v>
      </c>
      <c r="F8344" t="s">
        <v>29</v>
      </c>
      <c r="G8344" t="s">
        <v>6083</v>
      </c>
      <c r="H8344" t="s">
        <v>6084</v>
      </c>
      <c r="I8344" t="str">
        <f>PROPER(SuperStoreData[[#This Row],[Customer Name]])</f>
        <v>Barry Pond</v>
      </c>
      <c r="J8344" t="s">
        <v>82</v>
      </c>
      <c r="K8344">
        <v>7060</v>
      </c>
      <c r="L8344" t="str">
        <f>_xlfn.XLOOKUP(SuperStoreData[[#This Row],[Zip Code]],ZipCodeTable[Zip Code],ZipCodeTable[City])</f>
        <v>Plainfield</v>
      </c>
      <c r="M8344" t="str">
        <f>_xlfn.XLOOKUP(SuperStoreData[[#This Row],[Zip Code]],ZipCodeTable[Zip Code],ZipCodeTable[State])</f>
        <v>NJ</v>
      </c>
      <c r="N8344" t="s">
        <v>46</v>
      </c>
      <c r="O8344" t="s">
        <v>4102</v>
      </c>
      <c r="P8344" t="s">
        <v>25</v>
      </c>
      <c r="Q8344" t="s">
        <v>61</v>
      </c>
      <c r="R8344" t="s">
        <v>4103</v>
      </c>
      <c r="S8344" s="5">
        <v>563.4</v>
      </c>
      <c r="T8344" s="5">
        <v>82.172092581517703</v>
      </c>
      <c r="U8344" s="6">
        <f>SuperStoreData[[#This Row],[Profit]]/SuperStoreData[[#This Row],[Sales]]</f>
        <v>0.14585035956960898</v>
      </c>
    </row>
    <row r="8345" spans="1:21" x14ac:dyDescent="0.2">
      <c r="A8345">
        <v>3905</v>
      </c>
      <c r="B8345" t="s">
        <v>4170</v>
      </c>
      <c r="C8345" s="1">
        <v>43271</v>
      </c>
      <c r="D8345" s="1">
        <v>43278</v>
      </c>
      <c r="E8345" s="7">
        <f>SuperStoreData[[#This Row],[Ship Date]]-SuperStoreData[[#This Row],[Order Date]]</f>
        <v>7</v>
      </c>
      <c r="F8345" t="s">
        <v>29</v>
      </c>
      <c r="G8345" t="s">
        <v>4171</v>
      </c>
      <c r="H8345" t="s">
        <v>4172</v>
      </c>
      <c r="I8345" t="str">
        <f>PROPER(SuperStoreData[[#This Row],[Customer Name]])</f>
        <v>Valerie Takahito</v>
      </c>
      <c r="J8345" t="s">
        <v>21</v>
      </c>
      <c r="K8345">
        <v>19143</v>
      </c>
      <c r="L8345" t="str">
        <f>_xlfn.XLOOKUP(SuperStoreData[[#This Row],[Zip Code]],ZipCodeTable[Zip Code],ZipCodeTable[City])</f>
        <v>Philadelphia</v>
      </c>
      <c r="M8345" t="str">
        <f>_xlfn.XLOOKUP(SuperStoreData[[#This Row],[Zip Code]],ZipCodeTable[Zip Code],ZipCodeTable[State])</f>
        <v>PA</v>
      </c>
      <c r="N8345" t="s">
        <v>46</v>
      </c>
      <c r="O8345" t="s">
        <v>1842</v>
      </c>
      <c r="P8345" t="s">
        <v>25</v>
      </c>
      <c r="Q8345" t="s">
        <v>61</v>
      </c>
      <c r="R8345" t="s">
        <v>1843</v>
      </c>
      <c r="S8345" s="5">
        <v>563.80799999999999</v>
      </c>
      <c r="T8345" s="5">
        <v>181.21158337738899</v>
      </c>
      <c r="U8345" s="6">
        <f>SuperStoreData[[#This Row],[Profit]]/SuperStoreData[[#This Row],[Sales]]</f>
        <v>0.32140654864313561</v>
      </c>
    </row>
    <row r="8346" spans="1:21" x14ac:dyDescent="0.2">
      <c r="A8346">
        <v>3126</v>
      </c>
      <c r="B8346" t="s">
        <v>7142</v>
      </c>
      <c r="C8346" s="1">
        <v>43350</v>
      </c>
      <c r="D8346" s="1">
        <v>43356</v>
      </c>
      <c r="E8346" s="7">
        <f>SuperStoreData[[#This Row],[Ship Date]]-SuperStoreData[[#This Row],[Order Date]]</f>
        <v>6</v>
      </c>
      <c r="F8346" t="s">
        <v>18</v>
      </c>
      <c r="G8346" t="s">
        <v>6598</v>
      </c>
      <c r="H8346" t="s">
        <v>7143</v>
      </c>
      <c r="I8346" t="str">
        <f>PROPER(SuperStoreData[[#This Row],[Customer Name]])</f>
        <v>Jim Epp</v>
      </c>
      <c r="J8346" t="s">
        <v>82</v>
      </c>
      <c r="K8346">
        <v>33801</v>
      </c>
      <c r="L8346" t="str">
        <f>_xlfn.XLOOKUP(SuperStoreData[[#This Row],[Zip Code]],ZipCodeTable[Zip Code],ZipCodeTable[City])</f>
        <v>Lakeland</v>
      </c>
      <c r="M8346" t="str">
        <f>_xlfn.XLOOKUP(SuperStoreData[[#This Row],[Zip Code]],ZipCodeTable[Zip Code],ZipCodeTable[State])</f>
        <v>FL</v>
      </c>
      <c r="N8346" t="s">
        <v>85</v>
      </c>
      <c r="O8346" t="s">
        <v>1842</v>
      </c>
      <c r="P8346" t="s">
        <v>25</v>
      </c>
      <c r="Q8346" t="s">
        <v>61</v>
      </c>
      <c r="R8346" t="s">
        <v>1843</v>
      </c>
      <c r="S8346" s="5">
        <v>563.80799999999999</v>
      </c>
      <c r="T8346" s="5">
        <v>-18.9106773738337</v>
      </c>
      <c r="U8346" s="6">
        <f>SuperStoreData[[#This Row],[Profit]]/SuperStoreData[[#This Row],[Sales]]</f>
        <v>-3.3540988020449691E-2</v>
      </c>
    </row>
    <row r="8347" spans="1:21" x14ac:dyDescent="0.2">
      <c r="A8347">
        <v>5168</v>
      </c>
      <c r="B8347" t="s">
        <v>6918</v>
      </c>
      <c r="C8347" s="1">
        <v>42719</v>
      </c>
      <c r="D8347" s="1">
        <v>42722</v>
      </c>
      <c r="E8347" s="7">
        <f>SuperStoreData[[#This Row],[Ship Date]]-SuperStoreData[[#This Row],[Order Date]]</f>
        <v>3</v>
      </c>
      <c r="F8347" t="s">
        <v>29</v>
      </c>
      <c r="G8347" t="s">
        <v>1431</v>
      </c>
      <c r="H8347" t="s">
        <v>1432</v>
      </c>
      <c r="I8347" t="str">
        <f>PROPER(SuperStoreData[[#This Row],[Customer Name]])</f>
        <v>Sam Craven</v>
      </c>
      <c r="J8347" t="s">
        <v>32</v>
      </c>
      <c r="K8347">
        <v>48640</v>
      </c>
      <c r="L8347" t="str">
        <f>_xlfn.XLOOKUP(SuperStoreData[[#This Row],[Zip Code]],ZipCodeTable[Zip Code],ZipCodeTable[City])</f>
        <v>Midland</v>
      </c>
      <c r="M8347" t="str">
        <f>_xlfn.XLOOKUP(SuperStoreData[[#This Row],[Zip Code]],ZipCodeTable[Zip Code],ZipCodeTable[State])</f>
        <v>MI</v>
      </c>
      <c r="N8347" t="s">
        <v>23</v>
      </c>
      <c r="O8347" t="s">
        <v>802</v>
      </c>
      <c r="P8347" t="s">
        <v>48</v>
      </c>
      <c r="Q8347" t="s">
        <v>55</v>
      </c>
      <c r="R8347" t="s">
        <v>803</v>
      </c>
      <c r="S8347" s="5">
        <v>563.94000000000005</v>
      </c>
      <c r="T8347" s="5">
        <v>26.506912513101</v>
      </c>
      <c r="U8347" s="6">
        <f>SuperStoreData[[#This Row],[Profit]]/SuperStoreData[[#This Row],[Sales]]</f>
        <v>4.7003072158564738E-2</v>
      </c>
    </row>
    <row r="8348" spans="1:21" x14ac:dyDescent="0.2">
      <c r="A8348">
        <v>7579</v>
      </c>
      <c r="B8348" t="s">
        <v>9276</v>
      </c>
      <c r="C8348" s="1">
        <v>42716</v>
      </c>
      <c r="D8348" s="1">
        <v>42720</v>
      </c>
      <c r="E8348" s="7">
        <f>SuperStoreData[[#This Row],[Ship Date]]-SuperStoreData[[#This Row],[Order Date]]</f>
        <v>4</v>
      </c>
      <c r="F8348" t="s">
        <v>18</v>
      </c>
      <c r="G8348" t="s">
        <v>5405</v>
      </c>
      <c r="H8348" t="s">
        <v>6589</v>
      </c>
      <c r="I8348" t="str">
        <f>PROPER(SuperStoreData[[#This Row],[Customer Name]])</f>
        <v>Parhena Norris</v>
      </c>
      <c r="J8348" t="s">
        <v>21</v>
      </c>
      <c r="K8348">
        <v>68104</v>
      </c>
      <c r="L8348" t="str">
        <f>_xlfn.XLOOKUP(SuperStoreData[[#This Row],[Zip Code]],ZipCodeTable[Zip Code],ZipCodeTable[City])</f>
        <v>Omaha</v>
      </c>
      <c r="M8348" t="str">
        <f>_xlfn.XLOOKUP(SuperStoreData[[#This Row],[Zip Code]],ZipCodeTable[Zip Code],ZipCodeTable[State])</f>
        <v>NE</v>
      </c>
      <c r="N8348" t="s">
        <v>23</v>
      </c>
      <c r="O8348" t="s">
        <v>802</v>
      </c>
      <c r="P8348" t="s">
        <v>48</v>
      </c>
      <c r="Q8348" t="s">
        <v>55</v>
      </c>
      <c r="R8348" t="s">
        <v>803</v>
      </c>
      <c r="S8348" s="5">
        <v>563.94000000000005</v>
      </c>
      <c r="T8348" s="5">
        <v>151.09380547660501</v>
      </c>
      <c r="U8348" s="6">
        <f>SuperStoreData[[#This Row],[Profit]]/SuperStoreData[[#This Row],[Sales]]</f>
        <v>0.26792532091464516</v>
      </c>
    </row>
    <row r="8349" spans="1:21" x14ac:dyDescent="0.2">
      <c r="A8349">
        <v>6647</v>
      </c>
      <c r="B8349" t="s">
        <v>8574</v>
      </c>
      <c r="C8349" s="1">
        <v>43406</v>
      </c>
      <c r="D8349" s="1">
        <v>43409</v>
      </c>
      <c r="E8349" s="7">
        <f>SuperStoreData[[#This Row],[Ship Date]]-SuperStoreData[[#This Row],[Order Date]]</f>
        <v>3</v>
      </c>
      <c r="F8349" t="s">
        <v>29</v>
      </c>
      <c r="G8349" t="s">
        <v>4499</v>
      </c>
      <c r="H8349" t="s">
        <v>4500</v>
      </c>
      <c r="I8349" t="str">
        <f>PROPER(SuperStoreData[[#This Row],[Customer Name]])</f>
        <v>Mike Pelletier</v>
      </c>
      <c r="J8349" t="s">
        <v>21</v>
      </c>
      <c r="K8349">
        <v>97477</v>
      </c>
      <c r="L8349" t="str">
        <f>_xlfn.XLOOKUP(SuperStoreData[[#This Row],[Zip Code]],ZipCodeTable[Zip Code],ZipCodeTable[City])</f>
        <v>Springfield</v>
      </c>
      <c r="M8349" t="str">
        <f>_xlfn.XLOOKUP(SuperStoreData[[#This Row],[Zip Code]],ZipCodeTable[Zip Code],ZipCodeTable[State])</f>
        <v>OR</v>
      </c>
      <c r="N8349" t="s">
        <v>68</v>
      </c>
      <c r="O8349" t="s">
        <v>3486</v>
      </c>
      <c r="P8349" t="s">
        <v>48</v>
      </c>
      <c r="Q8349" t="s">
        <v>137</v>
      </c>
      <c r="R8349" t="s">
        <v>3487</v>
      </c>
      <c r="S8349" s="5">
        <v>564.19500000000005</v>
      </c>
      <c r="T8349" s="5">
        <v>22.363840004339799</v>
      </c>
      <c r="U8349" s="6">
        <f>SuperStoreData[[#This Row],[Profit]]/SuperStoreData[[#This Row],[Sales]]</f>
        <v>3.9638493790869818E-2</v>
      </c>
    </row>
    <row r="8350" spans="1:21" x14ac:dyDescent="0.2">
      <c r="A8350">
        <v>747</v>
      </c>
      <c r="B8350" t="s">
        <v>11120</v>
      </c>
      <c r="C8350" s="1">
        <v>42334</v>
      </c>
      <c r="D8350" s="1">
        <v>42339</v>
      </c>
      <c r="E8350" s="7">
        <f>SuperStoreData[[#This Row],[Ship Date]]-SuperStoreData[[#This Row],[Order Date]]</f>
        <v>5</v>
      </c>
      <c r="F8350" t="s">
        <v>489</v>
      </c>
      <c r="G8350" t="s">
        <v>6699</v>
      </c>
      <c r="H8350" t="s">
        <v>8541</v>
      </c>
      <c r="I8350" t="str">
        <f>PROPER(SuperStoreData[[#This Row],[Customer Name]])</f>
        <v>Maya Herman</v>
      </c>
      <c r="J8350" t="s">
        <v>82</v>
      </c>
      <c r="K8350">
        <v>92105</v>
      </c>
      <c r="L8350" t="str">
        <f>_xlfn.XLOOKUP(SuperStoreData[[#This Row],[Zip Code]],ZipCodeTable[Zip Code],ZipCodeTable[City])</f>
        <v>San Diego</v>
      </c>
      <c r="M8350" t="str">
        <f>_xlfn.XLOOKUP(SuperStoreData[[#This Row],[Zip Code]],ZipCodeTable[Zip Code],ZipCodeTable[State])</f>
        <v>CA</v>
      </c>
      <c r="N8350" t="s">
        <v>68</v>
      </c>
      <c r="O8350" t="s">
        <v>702</v>
      </c>
      <c r="P8350" t="s">
        <v>48</v>
      </c>
      <c r="Q8350" t="s">
        <v>137</v>
      </c>
      <c r="R8350" t="s">
        <v>703</v>
      </c>
      <c r="S8350" s="5">
        <v>567.12</v>
      </c>
      <c r="T8350" s="5">
        <v>21.651676955281999</v>
      </c>
      <c r="U8350" s="6">
        <f>SuperStoreData[[#This Row],[Profit]]/SuperStoreData[[#This Row],[Sales]]</f>
        <v>3.8178299046554523E-2</v>
      </c>
    </row>
    <row r="8351" spans="1:21" x14ac:dyDescent="0.2">
      <c r="A8351">
        <v>9237</v>
      </c>
      <c r="B8351" t="s">
        <v>1757</v>
      </c>
      <c r="C8351" s="1">
        <v>42912</v>
      </c>
      <c r="D8351" s="1">
        <v>42918</v>
      </c>
      <c r="E8351" s="7">
        <f>SuperStoreData[[#This Row],[Ship Date]]-SuperStoreData[[#This Row],[Order Date]]</f>
        <v>6</v>
      </c>
      <c r="F8351" t="s">
        <v>29</v>
      </c>
      <c r="G8351" t="s">
        <v>1758</v>
      </c>
      <c r="H8351" t="s">
        <v>1759</v>
      </c>
      <c r="I8351" t="str">
        <f>PROPER(SuperStoreData[[#This Row],[Customer Name]])</f>
        <v>Lena Radford</v>
      </c>
      <c r="J8351" t="s">
        <v>32</v>
      </c>
      <c r="K8351">
        <v>90036</v>
      </c>
      <c r="L8351" t="str">
        <f>_xlfn.XLOOKUP(SuperStoreData[[#This Row],[Zip Code]],ZipCodeTable[Zip Code],ZipCodeTable[City])</f>
        <v>Los Angeles</v>
      </c>
      <c r="M8351" t="str">
        <f>_xlfn.XLOOKUP(SuperStoreData[[#This Row],[Zip Code]],ZipCodeTable[Zip Code],ZipCodeTable[State])</f>
        <v>CA</v>
      </c>
      <c r="N8351" t="s">
        <v>68</v>
      </c>
      <c r="O8351" t="s">
        <v>1760</v>
      </c>
      <c r="P8351" t="s">
        <v>48</v>
      </c>
      <c r="Q8351" t="s">
        <v>137</v>
      </c>
      <c r="R8351" t="s">
        <v>1761</v>
      </c>
      <c r="S8351" s="5">
        <v>568.72799999999995</v>
      </c>
      <c r="T8351" s="5">
        <v>3.3141069064456499</v>
      </c>
      <c r="U8351" s="6">
        <f>SuperStoreData[[#This Row],[Profit]]/SuperStoreData[[#This Row],[Sales]]</f>
        <v>5.8272265589977106E-3</v>
      </c>
    </row>
    <row r="8352" spans="1:21" x14ac:dyDescent="0.2">
      <c r="A8352">
        <v>3338</v>
      </c>
      <c r="B8352" t="s">
        <v>9932</v>
      </c>
      <c r="C8352" s="1">
        <v>43445</v>
      </c>
      <c r="D8352" s="1">
        <v>43449</v>
      </c>
      <c r="E8352" s="7">
        <f>SuperStoreData[[#This Row],[Ship Date]]-SuperStoreData[[#This Row],[Order Date]]</f>
        <v>4</v>
      </c>
      <c r="F8352" t="s">
        <v>18</v>
      </c>
      <c r="G8352" t="s">
        <v>4371</v>
      </c>
      <c r="H8352" t="s">
        <v>4372</v>
      </c>
      <c r="I8352" t="str">
        <f>PROPER(SuperStoreData[[#This Row],[Customer Name]])</f>
        <v>Patrick Ryan</v>
      </c>
      <c r="J8352" t="s">
        <v>32</v>
      </c>
      <c r="K8352">
        <v>94601</v>
      </c>
      <c r="L8352" t="str">
        <f>_xlfn.XLOOKUP(SuperStoreData[[#This Row],[Zip Code]],ZipCodeTable[Zip Code],ZipCodeTable[City])</f>
        <v>Oakland</v>
      </c>
      <c r="M8352" t="str">
        <f>_xlfn.XLOOKUP(SuperStoreData[[#This Row],[Zip Code]],ZipCodeTable[Zip Code],ZipCodeTable[State])</f>
        <v>CA</v>
      </c>
      <c r="N8352" t="s">
        <v>68</v>
      </c>
      <c r="O8352" t="s">
        <v>1760</v>
      </c>
      <c r="P8352" t="s">
        <v>48</v>
      </c>
      <c r="Q8352" t="s">
        <v>137</v>
      </c>
      <c r="R8352" t="s">
        <v>1761</v>
      </c>
      <c r="S8352" s="5">
        <v>568.72799999999995</v>
      </c>
      <c r="T8352" s="5">
        <v>140.53943913417399</v>
      </c>
      <c r="U8352" s="6">
        <f>SuperStoreData[[#This Row],[Profit]]/SuperStoreData[[#This Row],[Sales]]</f>
        <v>0.2471118691785423</v>
      </c>
    </row>
    <row r="8353" spans="1:21" x14ac:dyDescent="0.2">
      <c r="A8353">
        <v>5158</v>
      </c>
      <c r="B8353" t="s">
        <v>11659</v>
      </c>
      <c r="C8353" s="1">
        <v>43409</v>
      </c>
      <c r="D8353" s="1">
        <v>43414</v>
      </c>
      <c r="E8353" s="7">
        <f>SuperStoreData[[#This Row],[Ship Date]]-SuperStoreData[[#This Row],[Order Date]]</f>
        <v>5</v>
      </c>
      <c r="F8353" t="s">
        <v>129</v>
      </c>
      <c r="G8353" t="s">
        <v>2783</v>
      </c>
      <c r="H8353" t="s">
        <v>2784</v>
      </c>
      <c r="I8353" t="str">
        <f>PROPER(SuperStoreData[[#This Row],[Customer Name]])</f>
        <v>Gary Hansen</v>
      </c>
      <c r="J8353" t="s">
        <v>21</v>
      </c>
      <c r="K8353">
        <v>60653</v>
      </c>
      <c r="L8353" t="str">
        <f>_xlfn.XLOOKUP(SuperStoreData[[#This Row],[Zip Code]],ZipCodeTable[Zip Code],ZipCodeTable[City])</f>
        <v>Chicago</v>
      </c>
      <c r="M8353" t="str">
        <f>_xlfn.XLOOKUP(SuperStoreData[[#This Row],[Zip Code]],ZipCodeTable[Zip Code],ZipCodeTable[State])</f>
        <v>IL</v>
      </c>
      <c r="N8353" t="s">
        <v>23</v>
      </c>
      <c r="O8353" t="s">
        <v>3859</v>
      </c>
      <c r="P8353" t="s">
        <v>48</v>
      </c>
      <c r="Q8353" t="s">
        <v>55</v>
      </c>
      <c r="R8353" t="s">
        <v>3860</v>
      </c>
      <c r="S8353" s="5">
        <v>569.05799999999999</v>
      </c>
      <c r="T8353" s="5">
        <v>56.8011577987374</v>
      </c>
      <c r="U8353" s="6">
        <f>SuperStoreData[[#This Row],[Profit]]/SuperStoreData[[#This Row],[Sales]]</f>
        <v>9.9816113293789741E-2</v>
      </c>
    </row>
    <row r="8354" spans="1:21" x14ac:dyDescent="0.2">
      <c r="A8354">
        <v>3519</v>
      </c>
      <c r="B8354" t="s">
        <v>6447</v>
      </c>
      <c r="C8354" s="1">
        <v>42576</v>
      </c>
      <c r="D8354" s="1">
        <v>42578</v>
      </c>
      <c r="E8354" s="7">
        <f>SuperStoreData[[#This Row],[Ship Date]]-SuperStoreData[[#This Row],[Order Date]]</f>
        <v>2</v>
      </c>
      <c r="F8354" t="s">
        <v>18</v>
      </c>
      <c r="G8354" t="s">
        <v>5509</v>
      </c>
      <c r="H8354" t="s">
        <v>6450</v>
      </c>
      <c r="I8354" t="str">
        <f>PROPER(SuperStoreData[[#This Row],[Customer Name]])</f>
        <v>Helen Andreada</v>
      </c>
      <c r="J8354" t="s">
        <v>32</v>
      </c>
      <c r="K8354">
        <v>28314</v>
      </c>
      <c r="L8354" t="str">
        <f>_xlfn.XLOOKUP(SuperStoreData[[#This Row],[Zip Code]],ZipCodeTable[Zip Code],ZipCodeTable[City])</f>
        <v>Fayetteville</v>
      </c>
      <c r="M8354" t="str">
        <f>_xlfn.XLOOKUP(SuperStoreData[[#This Row],[Zip Code]],ZipCodeTable[Zip Code],ZipCodeTable[State])</f>
        <v>NC</v>
      </c>
      <c r="N8354" t="s">
        <v>85</v>
      </c>
      <c r="O8354" t="s">
        <v>869</v>
      </c>
      <c r="P8354" t="s">
        <v>25</v>
      </c>
      <c r="Q8354" t="s">
        <v>39</v>
      </c>
      <c r="R8354" t="s">
        <v>870</v>
      </c>
      <c r="S8354" s="5">
        <v>569.53599999999994</v>
      </c>
      <c r="T8354" s="5">
        <v>191.757174792965</v>
      </c>
      <c r="U8354" s="6">
        <f>SuperStoreData[[#This Row],[Profit]]/SuperStoreData[[#This Row],[Sales]]</f>
        <v>0.33669017374312604</v>
      </c>
    </row>
    <row r="8355" spans="1:21" x14ac:dyDescent="0.2">
      <c r="A8355">
        <v>6406</v>
      </c>
      <c r="B8355" t="s">
        <v>11827</v>
      </c>
      <c r="C8355" s="1">
        <v>43416</v>
      </c>
      <c r="D8355" s="1">
        <v>43418</v>
      </c>
      <c r="E8355" s="7">
        <f>SuperStoreData[[#This Row],[Ship Date]]-SuperStoreData[[#This Row],[Order Date]]</f>
        <v>2</v>
      </c>
      <c r="F8355" t="s">
        <v>129</v>
      </c>
      <c r="G8355" t="s">
        <v>5216</v>
      </c>
      <c r="H8355" t="s">
        <v>7019</v>
      </c>
      <c r="I8355" t="str">
        <f>PROPER(SuperStoreData[[#This Row],[Customer Name]])</f>
        <v>Bart Watters</v>
      </c>
      <c r="J8355" t="s">
        <v>82</v>
      </c>
      <c r="K8355">
        <v>99207</v>
      </c>
      <c r="L8355" t="str">
        <f>_xlfn.XLOOKUP(SuperStoreData[[#This Row],[Zip Code]],ZipCodeTable[Zip Code],ZipCodeTable[City])</f>
        <v>Spokane</v>
      </c>
      <c r="M8355" t="str">
        <f>_xlfn.XLOOKUP(SuperStoreData[[#This Row],[Zip Code]],ZipCodeTable[Zip Code],ZipCodeTable[State])</f>
        <v>WA</v>
      </c>
      <c r="N8355" t="s">
        <v>68</v>
      </c>
      <c r="O8355" t="s">
        <v>7561</v>
      </c>
      <c r="P8355" t="s">
        <v>48</v>
      </c>
      <c r="Q8355" t="s">
        <v>55</v>
      </c>
      <c r="R8355" t="s">
        <v>7562</v>
      </c>
      <c r="S8355" s="5">
        <v>569.56799999999998</v>
      </c>
      <c r="T8355" s="5">
        <v>169.686947451393</v>
      </c>
      <c r="U8355" s="6">
        <f>SuperStoreData[[#This Row],[Profit]]/SuperStoreData[[#This Row],[Sales]]</f>
        <v>0.29792219269936687</v>
      </c>
    </row>
    <row r="8356" spans="1:21" x14ac:dyDescent="0.2">
      <c r="A8356">
        <v>7457</v>
      </c>
      <c r="B8356" t="s">
        <v>8621</v>
      </c>
      <c r="C8356" s="1">
        <v>42449</v>
      </c>
      <c r="D8356" s="1">
        <v>42455</v>
      </c>
      <c r="E8356" s="7">
        <f>SuperStoreData[[#This Row],[Ship Date]]-SuperStoreData[[#This Row],[Order Date]]</f>
        <v>6</v>
      </c>
      <c r="F8356" t="s">
        <v>18</v>
      </c>
      <c r="G8356" t="s">
        <v>3521</v>
      </c>
      <c r="H8356" t="s">
        <v>3522</v>
      </c>
      <c r="I8356" t="str">
        <f>PROPER(SuperStoreData[[#This Row],[Customer Name]])</f>
        <v>Lauren Leatherbury</v>
      </c>
      <c r="J8356" t="s">
        <v>32</v>
      </c>
      <c r="K8356">
        <v>22980</v>
      </c>
      <c r="L8356" t="str">
        <f>_xlfn.XLOOKUP(SuperStoreData[[#This Row],[Zip Code]],ZipCodeTable[Zip Code],ZipCodeTable[City])</f>
        <v>Waynesboro</v>
      </c>
      <c r="M8356" t="str">
        <f>_xlfn.XLOOKUP(SuperStoreData[[#This Row],[Zip Code]],ZipCodeTable[Zip Code],ZipCodeTable[State])</f>
        <v>VA</v>
      </c>
      <c r="N8356" t="s">
        <v>85</v>
      </c>
      <c r="O8356" t="s">
        <v>5553</v>
      </c>
      <c r="P8356" t="s">
        <v>76</v>
      </c>
      <c r="Q8356" t="s">
        <v>98</v>
      </c>
      <c r="R8356" t="s">
        <v>5554</v>
      </c>
      <c r="S8356" s="5">
        <v>569.64</v>
      </c>
      <c r="T8356" s="5">
        <v>58.452804247570398</v>
      </c>
      <c r="U8356" s="6">
        <f>SuperStoreData[[#This Row],[Profit]]/SuperStoreData[[#This Row],[Sales]]</f>
        <v>0.10261358796357418</v>
      </c>
    </row>
    <row r="8357" spans="1:21" x14ac:dyDescent="0.2">
      <c r="A8357">
        <v>7928</v>
      </c>
      <c r="B8357" t="s">
        <v>9773</v>
      </c>
      <c r="C8357" s="1">
        <v>43401</v>
      </c>
      <c r="D8357" s="1">
        <v>43405</v>
      </c>
      <c r="E8357" s="7">
        <f>SuperStoreData[[#This Row],[Ship Date]]-SuperStoreData[[#This Row],[Order Date]]</f>
        <v>4</v>
      </c>
      <c r="F8357" t="s">
        <v>129</v>
      </c>
      <c r="G8357" t="s">
        <v>200</v>
      </c>
      <c r="H8357" t="s">
        <v>205</v>
      </c>
      <c r="I8357" t="str">
        <f>PROPER(SuperStoreData[[#This Row],[Customer Name]])</f>
        <v>Katharine Harms</v>
      </c>
      <c r="J8357" t="s">
        <v>82</v>
      </c>
      <c r="K8357">
        <v>10035</v>
      </c>
      <c r="L8357" t="str">
        <f>_xlfn.XLOOKUP(SuperStoreData[[#This Row],[Zip Code]],ZipCodeTable[Zip Code],ZipCodeTable[City])</f>
        <v>New York</v>
      </c>
      <c r="M8357" t="str">
        <f>_xlfn.XLOOKUP(SuperStoreData[[#This Row],[Zip Code]],ZipCodeTable[Zip Code],ZipCodeTable[State])</f>
        <v>NY</v>
      </c>
      <c r="N8357" t="s">
        <v>46</v>
      </c>
      <c r="O8357" t="s">
        <v>5385</v>
      </c>
      <c r="P8357" t="s">
        <v>76</v>
      </c>
      <c r="Q8357" t="s">
        <v>98</v>
      </c>
      <c r="R8357" t="s">
        <v>5386</v>
      </c>
      <c r="S8357" s="5">
        <v>569.99</v>
      </c>
      <c r="T8357" s="5">
        <v>129.61294099262301</v>
      </c>
      <c r="U8357" s="6">
        <f>SuperStoreData[[#This Row],[Profit]]/SuperStoreData[[#This Row],[Sales]]</f>
        <v>0.22739511393642522</v>
      </c>
    </row>
    <row r="8358" spans="1:21" x14ac:dyDescent="0.2">
      <c r="A8358">
        <v>2468</v>
      </c>
      <c r="B8358" t="s">
        <v>3488</v>
      </c>
      <c r="C8358" s="1">
        <v>42024</v>
      </c>
      <c r="D8358" s="1">
        <v>42030</v>
      </c>
      <c r="E8358" s="7">
        <f>SuperStoreData[[#This Row],[Ship Date]]-SuperStoreData[[#This Row],[Order Date]]</f>
        <v>6</v>
      </c>
      <c r="F8358" t="s">
        <v>29</v>
      </c>
      <c r="G8358" t="s">
        <v>2264</v>
      </c>
      <c r="H8358" t="s">
        <v>2265</v>
      </c>
      <c r="I8358" t="str">
        <f>PROPER(SuperStoreData[[#This Row],[Customer Name]])</f>
        <v>Mike Kennedy</v>
      </c>
      <c r="J8358" t="s">
        <v>32</v>
      </c>
      <c r="K8358">
        <v>23602</v>
      </c>
      <c r="L8358" t="str">
        <f>_xlfn.XLOOKUP(SuperStoreData[[#This Row],[Zip Code]],ZipCodeTable[Zip Code],ZipCodeTable[City])</f>
        <v>Newport News</v>
      </c>
      <c r="M8358" t="str">
        <f>_xlfn.XLOOKUP(SuperStoreData[[#This Row],[Zip Code]],ZipCodeTable[Zip Code],ZipCodeTable[State])</f>
        <v>VA</v>
      </c>
      <c r="N8358" t="s">
        <v>85</v>
      </c>
      <c r="O8358" t="s">
        <v>2325</v>
      </c>
      <c r="P8358" t="s">
        <v>25</v>
      </c>
      <c r="Q8358" t="s">
        <v>61</v>
      </c>
      <c r="R8358" t="s">
        <v>2326</v>
      </c>
      <c r="S8358" s="5">
        <v>571.44000000000005</v>
      </c>
      <c r="T8358" s="5">
        <v>28.996914594661401</v>
      </c>
      <c r="U8358" s="6">
        <f>SuperStoreData[[#This Row],[Profit]]/SuperStoreData[[#This Row],[Sales]]</f>
        <v>5.0743585668944068E-2</v>
      </c>
    </row>
    <row r="8359" spans="1:21" x14ac:dyDescent="0.2">
      <c r="A8359">
        <v>4060</v>
      </c>
      <c r="B8359" t="s">
        <v>9728</v>
      </c>
      <c r="C8359" s="1">
        <v>43021</v>
      </c>
      <c r="D8359" s="1">
        <v>43028</v>
      </c>
      <c r="E8359" s="7">
        <f>SuperStoreData[[#This Row],[Ship Date]]-SuperStoreData[[#This Row],[Order Date]]</f>
        <v>7</v>
      </c>
      <c r="F8359" t="s">
        <v>29</v>
      </c>
      <c r="G8359" t="s">
        <v>7338</v>
      </c>
      <c r="H8359" t="s">
        <v>7513</v>
      </c>
      <c r="I8359" t="str">
        <f>PROPER(SuperStoreData[[#This Row],[Customer Name]])</f>
        <v>Lena Creighton</v>
      </c>
      <c r="J8359" t="s">
        <v>32</v>
      </c>
      <c r="K8359">
        <v>94601</v>
      </c>
      <c r="L8359" t="str">
        <f>_xlfn.XLOOKUP(SuperStoreData[[#This Row],[Zip Code]],ZipCodeTable[Zip Code],ZipCodeTable[City])</f>
        <v>Oakland</v>
      </c>
      <c r="M8359" t="str">
        <f>_xlfn.XLOOKUP(SuperStoreData[[#This Row],[Zip Code]],ZipCodeTable[Zip Code],ZipCodeTable[State])</f>
        <v>CA</v>
      </c>
      <c r="N8359" t="s">
        <v>68</v>
      </c>
      <c r="O8359" t="s">
        <v>5328</v>
      </c>
      <c r="P8359" t="s">
        <v>48</v>
      </c>
      <c r="Q8359" t="s">
        <v>55</v>
      </c>
      <c r="R8359" t="s">
        <v>5329</v>
      </c>
      <c r="S8359" s="5">
        <v>572.16</v>
      </c>
      <c r="T8359" s="5">
        <v>56.219331407919597</v>
      </c>
      <c r="U8359" s="6">
        <f>SuperStoreData[[#This Row],[Profit]]/SuperStoreData[[#This Row],[Sales]]</f>
        <v>9.8258059647510484E-2</v>
      </c>
    </row>
    <row r="8360" spans="1:21" x14ac:dyDescent="0.2">
      <c r="A8360">
        <v>5640</v>
      </c>
      <c r="B8360" t="s">
        <v>10039</v>
      </c>
      <c r="C8360" s="1">
        <v>43005</v>
      </c>
      <c r="D8360" s="1">
        <v>43011</v>
      </c>
      <c r="E8360" s="7">
        <f>SuperStoreData[[#This Row],[Ship Date]]-SuperStoreData[[#This Row],[Order Date]]</f>
        <v>6</v>
      </c>
      <c r="F8360" t="s">
        <v>29</v>
      </c>
      <c r="G8360" t="s">
        <v>3256</v>
      </c>
      <c r="H8360" t="s">
        <v>3257</v>
      </c>
      <c r="I8360" t="str">
        <f>PROPER(SuperStoreData[[#This Row],[Customer Name]])</f>
        <v>Gary Mcgarr</v>
      </c>
      <c r="J8360" t="s">
        <v>32</v>
      </c>
      <c r="K8360">
        <v>92024</v>
      </c>
      <c r="L8360" t="str">
        <f>_xlfn.XLOOKUP(SuperStoreData[[#This Row],[Zip Code]],ZipCodeTable[Zip Code],ZipCodeTable[City])</f>
        <v>Encinitas</v>
      </c>
      <c r="M8360" t="str">
        <f>_xlfn.XLOOKUP(SuperStoreData[[#This Row],[Zip Code]],ZipCodeTable[Zip Code],ZipCodeTable[State])</f>
        <v>CA</v>
      </c>
      <c r="N8360" t="s">
        <v>68</v>
      </c>
      <c r="O8360" t="s">
        <v>5328</v>
      </c>
      <c r="P8360" t="s">
        <v>48</v>
      </c>
      <c r="Q8360" t="s">
        <v>55</v>
      </c>
      <c r="R8360" t="s">
        <v>5329</v>
      </c>
      <c r="S8360" s="5">
        <v>572.16</v>
      </c>
      <c r="T8360" s="5">
        <v>117.69837912533499</v>
      </c>
      <c r="U8360" s="6">
        <f>SuperStoreData[[#This Row],[Profit]]/SuperStoreData[[#This Row],[Sales]]</f>
        <v>0.20570885613348538</v>
      </c>
    </row>
    <row r="8361" spans="1:21" x14ac:dyDescent="0.2">
      <c r="A8361">
        <v>768</v>
      </c>
      <c r="B8361" t="s">
        <v>7741</v>
      </c>
      <c r="C8361" s="1">
        <v>43000</v>
      </c>
      <c r="D8361" s="1">
        <v>43006</v>
      </c>
      <c r="E8361" s="7">
        <f>SuperStoreData[[#This Row],[Ship Date]]-SuperStoreData[[#This Row],[Order Date]]</f>
        <v>6</v>
      </c>
      <c r="F8361" t="s">
        <v>129</v>
      </c>
      <c r="G8361" t="s">
        <v>3071</v>
      </c>
      <c r="H8361" t="s">
        <v>3072</v>
      </c>
      <c r="I8361" t="str">
        <f>PROPER(SuperStoreData[[#This Row],[Customer Name]])</f>
        <v>Chris Selesnick</v>
      </c>
      <c r="J8361" t="s">
        <v>82</v>
      </c>
      <c r="K8361">
        <v>71111</v>
      </c>
      <c r="L8361" t="str">
        <f>_xlfn.XLOOKUP(SuperStoreData[[#This Row],[Zip Code]],ZipCodeTable[Zip Code],ZipCodeTable[City])</f>
        <v>Bossier City</v>
      </c>
      <c r="M8361" t="str">
        <f>_xlfn.XLOOKUP(SuperStoreData[[#This Row],[Zip Code]],ZipCodeTable[Zip Code],ZipCodeTable[State])</f>
        <v>LA</v>
      </c>
      <c r="N8361" t="s">
        <v>85</v>
      </c>
      <c r="O8361" t="s">
        <v>2634</v>
      </c>
      <c r="P8361" t="s">
        <v>25</v>
      </c>
      <c r="Q8361" t="s">
        <v>61</v>
      </c>
      <c r="R8361" t="s">
        <v>2635</v>
      </c>
      <c r="S8361" s="5">
        <v>572.58000000000004</v>
      </c>
      <c r="T8361" s="5">
        <v>1.10679508290322</v>
      </c>
      <c r="U8361" s="6">
        <f>SuperStoreData[[#This Row],[Profit]]/SuperStoreData[[#This Row],[Sales]]</f>
        <v>1.9329964073198853E-3</v>
      </c>
    </row>
    <row r="8362" spans="1:21" x14ac:dyDescent="0.2">
      <c r="A8362">
        <v>8041</v>
      </c>
      <c r="B8362" t="s">
        <v>9933</v>
      </c>
      <c r="C8362" s="1">
        <v>43358</v>
      </c>
      <c r="D8362" s="1">
        <v>43362</v>
      </c>
      <c r="E8362" s="7">
        <f>SuperStoreData[[#This Row],[Ship Date]]-SuperStoreData[[#This Row],[Order Date]]</f>
        <v>4</v>
      </c>
      <c r="F8362" t="s">
        <v>129</v>
      </c>
      <c r="G8362" t="s">
        <v>6711</v>
      </c>
      <c r="H8362" t="s">
        <v>6712</v>
      </c>
      <c r="I8362" t="str">
        <f>PROPER(SuperStoreData[[#This Row],[Customer Name]])</f>
        <v>Candace Mcmahon</v>
      </c>
      <c r="J8362" t="s">
        <v>82</v>
      </c>
      <c r="K8362">
        <v>98115</v>
      </c>
      <c r="L8362" t="str">
        <f>_xlfn.XLOOKUP(SuperStoreData[[#This Row],[Zip Code]],ZipCodeTable[Zip Code],ZipCodeTable[City])</f>
        <v>Seattle</v>
      </c>
      <c r="M8362" t="str">
        <f>_xlfn.XLOOKUP(SuperStoreData[[#This Row],[Zip Code]],ZipCodeTable[Zip Code],ZipCodeTable[State])</f>
        <v>WA</v>
      </c>
      <c r="N8362" t="s">
        <v>68</v>
      </c>
      <c r="O8362" t="s">
        <v>2634</v>
      </c>
      <c r="P8362" t="s">
        <v>25</v>
      </c>
      <c r="Q8362" t="s">
        <v>61</v>
      </c>
      <c r="R8362" t="s">
        <v>2635</v>
      </c>
      <c r="S8362" s="5">
        <v>572.58000000000004</v>
      </c>
      <c r="T8362" s="5">
        <v>187.87789191675401</v>
      </c>
      <c r="U8362" s="6">
        <f>SuperStoreData[[#This Row],[Profit]]/SuperStoreData[[#This Row],[Sales]]</f>
        <v>0.32812513869983934</v>
      </c>
    </row>
    <row r="8363" spans="1:21" x14ac:dyDescent="0.2">
      <c r="A8363">
        <v>1301</v>
      </c>
      <c r="B8363" t="s">
        <v>10475</v>
      </c>
      <c r="C8363" s="1">
        <v>42983</v>
      </c>
      <c r="D8363" s="1">
        <v>42985</v>
      </c>
      <c r="E8363" s="7">
        <f>SuperStoreData[[#This Row],[Ship Date]]-SuperStoreData[[#This Row],[Order Date]]</f>
        <v>2</v>
      </c>
      <c r="F8363" t="s">
        <v>129</v>
      </c>
      <c r="G8363" t="s">
        <v>1053</v>
      </c>
      <c r="H8363" t="s">
        <v>10476</v>
      </c>
      <c r="I8363" t="str">
        <f>PROPER(SuperStoreData[[#This Row],[Customer Name]])</f>
        <v>Logan Currie</v>
      </c>
      <c r="J8363" t="s">
        <v>32</v>
      </c>
      <c r="K8363">
        <v>22153</v>
      </c>
      <c r="L8363" t="str">
        <f>_xlfn.XLOOKUP(SuperStoreData[[#This Row],[Zip Code]],ZipCodeTable[Zip Code],ZipCodeTable[City])</f>
        <v>Springfield</v>
      </c>
      <c r="M8363" t="str">
        <f>_xlfn.XLOOKUP(SuperStoreData[[#This Row],[Zip Code]],ZipCodeTable[Zip Code],ZipCodeTable[State])</f>
        <v>VA</v>
      </c>
      <c r="N8363" t="s">
        <v>85</v>
      </c>
      <c r="O8363" t="s">
        <v>6185</v>
      </c>
      <c r="P8363" t="s">
        <v>48</v>
      </c>
      <c r="Q8363" t="s">
        <v>49</v>
      </c>
      <c r="R8363" t="s">
        <v>6186</v>
      </c>
      <c r="S8363" s="5">
        <v>572.76</v>
      </c>
      <c r="T8363" s="5">
        <v>70.336959128060002</v>
      </c>
      <c r="U8363" s="6">
        <f>SuperStoreData[[#This Row],[Profit]]/SuperStoreData[[#This Row],[Sales]]</f>
        <v>0.12280354621143237</v>
      </c>
    </row>
    <row r="8364" spans="1:21" x14ac:dyDescent="0.2">
      <c r="A8364">
        <v>9489</v>
      </c>
      <c r="B8364" t="s">
        <v>752</v>
      </c>
      <c r="C8364" s="1">
        <v>42932</v>
      </c>
      <c r="D8364" s="1">
        <v>42938</v>
      </c>
      <c r="E8364" s="7">
        <f>SuperStoreData[[#This Row],[Ship Date]]-SuperStoreData[[#This Row],[Order Date]]</f>
        <v>6</v>
      </c>
      <c r="F8364" t="s">
        <v>18</v>
      </c>
      <c r="G8364" t="s">
        <v>594</v>
      </c>
      <c r="H8364" t="s">
        <v>595</v>
      </c>
      <c r="I8364" t="str">
        <f>PROPER(SuperStoreData[[#This Row],[Customer Name]])</f>
        <v>Eric Murdock</v>
      </c>
      <c r="J8364" t="s">
        <v>32</v>
      </c>
      <c r="K8364">
        <v>97206</v>
      </c>
      <c r="L8364" t="str">
        <f>_xlfn.XLOOKUP(SuperStoreData[[#This Row],[Zip Code]],ZipCodeTable[Zip Code],ZipCodeTable[City])</f>
        <v>Portland</v>
      </c>
      <c r="M8364" t="str">
        <f>_xlfn.XLOOKUP(SuperStoreData[[#This Row],[Zip Code]],ZipCodeTable[Zip Code],ZipCodeTable[State])</f>
        <v>OR</v>
      </c>
      <c r="N8364" t="s">
        <v>68</v>
      </c>
      <c r="O8364" t="s">
        <v>755</v>
      </c>
      <c r="P8364" t="s">
        <v>76</v>
      </c>
      <c r="Q8364" t="s">
        <v>98</v>
      </c>
      <c r="R8364" t="s">
        <v>756</v>
      </c>
      <c r="S8364" s="5">
        <v>572.79999999999995</v>
      </c>
      <c r="T8364" s="5">
        <v>180.17291587675899</v>
      </c>
      <c r="U8364" s="6">
        <f>SuperStoreData[[#This Row],[Profit]]/SuperStoreData[[#This Row],[Sales]]</f>
        <v>0.31454768833233065</v>
      </c>
    </row>
    <row r="8365" spans="1:21" x14ac:dyDescent="0.2">
      <c r="A8365">
        <v>4310</v>
      </c>
      <c r="B8365" t="s">
        <v>3809</v>
      </c>
      <c r="C8365" s="1">
        <v>42846</v>
      </c>
      <c r="D8365" s="1">
        <v>42851</v>
      </c>
      <c r="E8365" s="7">
        <f>SuperStoreData[[#This Row],[Ship Date]]-SuperStoreData[[#This Row],[Order Date]]</f>
        <v>5</v>
      </c>
      <c r="F8365" t="s">
        <v>29</v>
      </c>
      <c r="G8365" t="s">
        <v>3810</v>
      </c>
      <c r="H8365" t="s">
        <v>3811</v>
      </c>
      <c r="I8365" t="str">
        <f>PROPER(SuperStoreData[[#This Row],[Customer Name]])</f>
        <v>William Brown</v>
      </c>
      <c r="J8365" t="s">
        <v>32</v>
      </c>
      <c r="K8365">
        <v>90045</v>
      </c>
      <c r="L8365" t="str">
        <f>_xlfn.XLOOKUP(SuperStoreData[[#This Row],[Zip Code]],ZipCodeTable[Zip Code],ZipCodeTable[City])</f>
        <v>Los Angeles</v>
      </c>
      <c r="M8365" t="str">
        <f>_xlfn.XLOOKUP(SuperStoreData[[#This Row],[Zip Code]],ZipCodeTable[Zip Code],ZipCodeTable[State])</f>
        <v>CA</v>
      </c>
      <c r="N8365" t="s">
        <v>68</v>
      </c>
      <c r="O8365" t="s">
        <v>2715</v>
      </c>
      <c r="P8365" t="s">
        <v>48</v>
      </c>
      <c r="Q8365" t="s">
        <v>137</v>
      </c>
      <c r="R8365" t="s">
        <v>2716</v>
      </c>
      <c r="S8365" s="5">
        <v>573.72799999999995</v>
      </c>
      <c r="T8365" s="5">
        <v>130.56082856200999</v>
      </c>
      <c r="U8365" s="6">
        <f>SuperStoreData[[#This Row],[Profit]]/SuperStoreData[[#This Row],[Sales]]</f>
        <v>0.22756572550408904</v>
      </c>
    </row>
    <row r="8366" spans="1:21" x14ac:dyDescent="0.2">
      <c r="A8366">
        <v>9406</v>
      </c>
      <c r="B8366" t="s">
        <v>8079</v>
      </c>
      <c r="C8366" s="1">
        <v>42414</v>
      </c>
      <c r="D8366" s="1">
        <v>42419</v>
      </c>
      <c r="E8366" s="7">
        <f>SuperStoreData[[#This Row],[Ship Date]]-SuperStoreData[[#This Row],[Order Date]]</f>
        <v>5</v>
      </c>
      <c r="F8366" t="s">
        <v>18</v>
      </c>
      <c r="G8366" t="s">
        <v>3596</v>
      </c>
      <c r="H8366" t="s">
        <v>3597</v>
      </c>
      <c r="I8366" t="str">
        <f>PROPER(SuperStoreData[[#This Row],[Customer Name]])</f>
        <v>Rick Bensley</v>
      </c>
      <c r="J8366" t="s">
        <v>21</v>
      </c>
      <c r="K8366">
        <v>60653</v>
      </c>
      <c r="L8366" t="str">
        <f>_xlfn.XLOOKUP(SuperStoreData[[#This Row],[Zip Code]],ZipCodeTable[Zip Code],ZipCodeTable[City])</f>
        <v>Chicago</v>
      </c>
      <c r="M8366" t="str">
        <f>_xlfn.XLOOKUP(SuperStoreData[[#This Row],[Zip Code]],ZipCodeTable[Zip Code],ZipCodeTable[State])</f>
        <v>IL</v>
      </c>
      <c r="N8366" t="s">
        <v>23</v>
      </c>
      <c r="O8366" t="s">
        <v>8080</v>
      </c>
      <c r="P8366" t="s">
        <v>76</v>
      </c>
      <c r="Q8366" t="s">
        <v>176</v>
      </c>
      <c r="R8366" t="s">
        <v>8081</v>
      </c>
      <c r="S8366" s="5">
        <v>574.91</v>
      </c>
      <c r="T8366" s="5">
        <v>65.871060562984098</v>
      </c>
      <c r="U8366" s="6">
        <f>SuperStoreData[[#This Row],[Profit]]/SuperStoreData[[#This Row],[Sales]]</f>
        <v>0.11457629987821416</v>
      </c>
    </row>
    <row r="8367" spans="1:21" x14ac:dyDescent="0.2">
      <c r="A8367">
        <v>1319</v>
      </c>
      <c r="B8367" t="s">
        <v>475</v>
      </c>
      <c r="C8367" s="1">
        <v>43042</v>
      </c>
      <c r="D8367" s="1">
        <v>43049</v>
      </c>
      <c r="E8367" s="7">
        <f>SuperStoreData[[#This Row],[Ship Date]]-SuperStoreData[[#This Row],[Order Date]]</f>
        <v>7</v>
      </c>
      <c r="F8367" t="s">
        <v>29</v>
      </c>
      <c r="G8367" t="s">
        <v>476</v>
      </c>
      <c r="H8367" t="s">
        <v>477</v>
      </c>
      <c r="I8367" t="str">
        <f>PROPER(SuperStoreData[[#This Row],[Customer Name]])</f>
        <v>Laurel Workman</v>
      </c>
      <c r="J8367" t="s">
        <v>82</v>
      </c>
      <c r="K8367">
        <v>32725</v>
      </c>
      <c r="L8367" t="str">
        <f>_xlfn.XLOOKUP(SuperStoreData[[#This Row],[Zip Code]],ZipCodeTable[Zip Code],ZipCodeTable[City])</f>
        <v>Deltona</v>
      </c>
      <c r="M8367" t="str">
        <f>_xlfn.XLOOKUP(SuperStoreData[[#This Row],[Zip Code]],ZipCodeTable[Zip Code],ZipCodeTable[State])</f>
        <v>FL</v>
      </c>
      <c r="N8367" t="s">
        <v>85</v>
      </c>
      <c r="O8367" t="s">
        <v>479</v>
      </c>
      <c r="P8367" t="s">
        <v>76</v>
      </c>
      <c r="Q8367" t="s">
        <v>98</v>
      </c>
      <c r="R8367" t="s">
        <v>480</v>
      </c>
      <c r="S8367" s="5">
        <v>575.91999999999996</v>
      </c>
      <c r="T8367" s="5">
        <v>62.916236224149998</v>
      </c>
      <c r="U8367" s="6">
        <f>SuperStoreData[[#This Row],[Profit]]/SuperStoreData[[#This Row],[Sales]]</f>
        <v>0.10924474965993541</v>
      </c>
    </row>
    <row r="8368" spans="1:21" x14ac:dyDescent="0.2">
      <c r="A8368">
        <v>4416</v>
      </c>
      <c r="B8368" t="s">
        <v>11533</v>
      </c>
      <c r="C8368" s="1">
        <v>42638</v>
      </c>
      <c r="D8368" s="1">
        <v>42638</v>
      </c>
      <c r="E8368" s="7">
        <f>SuperStoreData[[#This Row],[Ship Date]]-SuperStoreData[[#This Row],[Order Date]]</f>
        <v>0</v>
      </c>
      <c r="F8368" t="s">
        <v>29</v>
      </c>
      <c r="G8368" t="s">
        <v>1891</v>
      </c>
      <c r="H8368" t="s">
        <v>5678</v>
      </c>
      <c r="I8368" t="str">
        <f>PROPER(SuperStoreData[[#This Row],[Customer Name]])</f>
        <v>Alan Hwang</v>
      </c>
      <c r="J8368" t="s">
        <v>32</v>
      </c>
      <c r="K8368">
        <v>94122</v>
      </c>
      <c r="L8368" t="str">
        <f>_xlfn.XLOOKUP(SuperStoreData[[#This Row],[Zip Code]],ZipCodeTable[Zip Code],ZipCodeTable[City])</f>
        <v>San Francisco</v>
      </c>
      <c r="M8368" t="str">
        <f>_xlfn.XLOOKUP(SuperStoreData[[#This Row],[Zip Code]],ZipCodeTable[Zip Code],ZipCodeTable[State])</f>
        <v>CA</v>
      </c>
      <c r="N8368" t="s">
        <v>68</v>
      </c>
      <c r="O8368" t="s">
        <v>479</v>
      </c>
      <c r="P8368" t="s">
        <v>76</v>
      </c>
      <c r="Q8368" t="s">
        <v>98</v>
      </c>
      <c r="R8368" t="s">
        <v>480</v>
      </c>
      <c r="S8368" s="5">
        <v>575.91999999999996</v>
      </c>
      <c r="T8368" s="5">
        <v>149.43245204402601</v>
      </c>
      <c r="U8368" s="6">
        <f>SuperStoreData[[#This Row],[Profit]]/SuperStoreData[[#This Row],[Sales]]</f>
        <v>0.25946737748997434</v>
      </c>
    </row>
    <row r="8369" spans="1:21" x14ac:dyDescent="0.2">
      <c r="A8369">
        <v>5962</v>
      </c>
      <c r="B8369" t="s">
        <v>7290</v>
      </c>
      <c r="C8369" s="1">
        <v>42956</v>
      </c>
      <c r="D8369" s="1">
        <v>42959</v>
      </c>
      <c r="E8369" s="7">
        <f>SuperStoreData[[#This Row],[Ship Date]]-SuperStoreData[[#This Row],[Order Date]]</f>
        <v>3</v>
      </c>
      <c r="F8369" t="s">
        <v>129</v>
      </c>
      <c r="G8369" t="s">
        <v>1015</v>
      </c>
      <c r="H8369" t="s">
        <v>1016</v>
      </c>
      <c r="I8369" t="str">
        <f>PROPER(SuperStoreData[[#This Row],[Customer Name]])</f>
        <v>Matt Abelman</v>
      </c>
      <c r="J8369" t="s">
        <v>21</v>
      </c>
      <c r="K8369">
        <v>90004</v>
      </c>
      <c r="L8369" t="str">
        <f>_xlfn.XLOOKUP(SuperStoreData[[#This Row],[Zip Code]],ZipCodeTable[Zip Code],ZipCodeTable[City])</f>
        <v>Los Angeles</v>
      </c>
      <c r="M8369" t="str">
        <f>_xlfn.XLOOKUP(SuperStoreData[[#This Row],[Zip Code]],ZipCodeTable[Zip Code],ZipCodeTable[State])</f>
        <v>CA</v>
      </c>
      <c r="N8369" t="s">
        <v>68</v>
      </c>
      <c r="O8369" t="s">
        <v>1552</v>
      </c>
      <c r="P8369" t="s">
        <v>76</v>
      </c>
      <c r="Q8369" t="s">
        <v>98</v>
      </c>
      <c r="R8369" t="s">
        <v>1553</v>
      </c>
      <c r="S8369" s="5">
        <v>575.928</v>
      </c>
      <c r="T8369" s="5">
        <v>162.68497022869701</v>
      </c>
      <c r="U8369" s="6">
        <f>SuperStoreData[[#This Row],[Profit]]/SuperStoreData[[#This Row],[Sales]]</f>
        <v>0.28247449373653827</v>
      </c>
    </row>
    <row r="8370" spans="1:21" x14ac:dyDescent="0.2">
      <c r="A8370">
        <v>5801</v>
      </c>
      <c r="B8370" t="s">
        <v>7175</v>
      </c>
      <c r="C8370" s="1">
        <v>42329</v>
      </c>
      <c r="D8370" s="1">
        <v>42334</v>
      </c>
      <c r="E8370" s="7">
        <f>SuperStoreData[[#This Row],[Ship Date]]-SuperStoreData[[#This Row],[Order Date]]</f>
        <v>5</v>
      </c>
      <c r="F8370" t="s">
        <v>18</v>
      </c>
      <c r="G8370" t="s">
        <v>6681</v>
      </c>
      <c r="H8370" t="s">
        <v>6682</v>
      </c>
      <c r="I8370" t="str">
        <f>PROPER(SuperStoreData[[#This Row],[Customer Name]])</f>
        <v>Michael Nguyen</v>
      </c>
      <c r="J8370" t="s">
        <v>32</v>
      </c>
      <c r="K8370">
        <v>79907</v>
      </c>
      <c r="L8370" t="str">
        <f>_xlfn.XLOOKUP(SuperStoreData[[#This Row],[Zip Code]],ZipCodeTable[Zip Code],ZipCodeTable[City])</f>
        <v>El Paso</v>
      </c>
      <c r="M8370" t="str">
        <f>_xlfn.XLOOKUP(SuperStoreData[[#This Row],[Zip Code]],ZipCodeTable[Zip Code],ZipCodeTable[State])</f>
        <v>TX</v>
      </c>
      <c r="N8370" t="s">
        <v>23</v>
      </c>
      <c r="O8370" t="s">
        <v>2480</v>
      </c>
      <c r="P8370" t="s">
        <v>76</v>
      </c>
      <c r="Q8370" t="s">
        <v>98</v>
      </c>
      <c r="R8370" t="s">
        <v>2481</v>
      </c>
      <c r="S8370" s="5">
        <v>575.96799999999996</v>
      </c>
      <c r="T8370" s="5">
        <v>157.82011881797899</v>
      </c>
      <c r="U8370" s="6">
        <f>SuperStoreData[[#This Row],[Profit]]/SuperStoreData[[#This Row],[Sales]]</f>
        <v>0.27400848453035415</v>
      </c>
    </row>
    <row r="8371" spans="1:21" x14ac:dyDescent="0.2">
      <c r="A8371">
        <v>9552</v>
      </c>
      <c r="B8371" t="s">
        <v>6928</v>
      </c>
      <c r="C8371" s="1">
        <v>42268</v>
      </c>
      <c r="D8371" s="1">
        <v>42272</v>
      </c>
      <c r="E8371" s="7">
        <f>SuperStoreData[[#This Row],[Ship Date]]-SuperStoreData[[#This Row],[Order Date]]</f>
        <v>4</v>
      </c>
      <c r="F8371" t="s">
        <v>29</v>
      </c>
      <c r="G8371" t="s">
        <v>1431</v>
      </c>
      <c r="H8371" t="s">
        <v>6929</v>
      </c>
      <c r="I8371" t="str">
        <f>PROPER(SuperStoreData[[#This Row],[Customer Name]])</f>
        <v>Sam Craven</v>
      </c>
      <c r="J8371" t="s">
        <v>32</v>
      </c>
      <c r="K8371">
        <v>19140</v>
      </c>
      <c r="L8371" t="str">
        <f>_xlfn.XLOOKUP(SuperStoreData[[#This Row],[Zip Code]],ZipCodeTable[Zip Code],ZipCodeTable[City])</f>
        <v>Philadelphia</v>
      </c>
      <c r="M8371" t="str">
        <f>_xlfn.XLOOKUP(SuperStoreData[[#This Row],[Zip Code]],ZipCodeTable[Zip Code],ZipCodeTable[State])</f>
        <v>PA</v>
      </c>
      <c r="N8371" t="s">
        <v>46</v>
      </c>
      <c r="O8371" t="s">
        <v>2835</v>
      </c>
      <c r="P8371" t="s">
        <v>25</v>
      </c>
      <c r="Q8371" t="s">
        <v>61</v>
      </c>
      <c r="R8371" t="s">
        <v>2836</v>
      </c>
      <c r="S8371" s="5">
        <v>577.58399999999995</v>
      </c>
      <c r="T8371" s="5">
        <v>48.8285235821822</v>
      </c>
      <c r="U8371" s="6">
        <f>SuperStoreData[[#This Row],[Profit]]/SuperStoreData[[#This Row],[Sales]]</f>
        <v>8.4539259366918418E-2</v>
      </c>
    </row>
    <row r="8372" spans="1:21" x14ac:dyDescent="0.2">
      <c r="A8372">
        <v>8206</v>
      </c>
      <c r="B8372" t="s">
        <v>6096</v>
      </c>
      <c r="C8372" s="1">
        <v>43206</v>
      </c>
      <c r="D8372" s="1">
        <v>43210</v>
      </c>
      <c r="E8372" s="7">
        <f>SuperStoreData[[#This Row],[Ship Date]]-SuperStoreData[[#This Row],[Order Date]]</f>
        <v>4</v>
      </c>
      <c r="F8372" t="s">
        <v>489</v>
      </c>
      <c r="G8372" t="s">
        <v>1026</v>
      </c>
      <c r="H8372" t="s">
        <v>1045</v>
      </c>
      <c r="I8372" t="str">
        <f>PROPER(SuperStoreData[[#This Row],[Customer Name]])</f>
        <v>Keith Dawkins</v>
      </c>
      <c r="J8372" t="s">
        <v>82</v>
      </c>
      <c r="K8372">
        <v>10024</v>
      </c>
      <c r="L8372" t="str">
        <f>_xlfn.XLOOKUP(SuperStoreData[[#This Row],[Zip Code]],ZipCodeTable[Zip Code],ZipCodeTable[City])</f>
        <v>New York</v>
      </c>
      <c r="M8372" t="str">
        <f>_xlfn.XLOOKUP(SuperStoreData[[#This Row],[Zip Code]],ZipCodeTable[Zip Code],ZipCodeTable[State])</f>
        <v>NY</v>
      </c>
      <c r="N8372" t="s">
        <v>46</v>
      </c>
      <c r="O8372" t="s">
        <v>1002</v>
      </c>
      <c r="P8372" t="s">
        <v>48</v>
      </c>
      <c r="Q8372" t="s">
        <v>55</v>
      </c>
      <c r="R8372" t="s">
        <v>1003</v>
      </c>
      <c r="S8372" s="5">
        <v>577.76400000000001</v>
      </c>
      <c r="T8372" s="5">
        <v>91.7445735878253</v>
      </c>
      <c r="U8372" s="6">
        <f>SuperStoreData[[#This Row],[Profit]]/SuperStoreData[[#This Row],[Sales]]</f>
        <v>0.15879247164555996</v>
      </c>
    </row>
    <row r="8373" spans="1:21" x14ac:dyDescent="0.2">
      <c r="A8373">
        <v>1212</v>
      </c>
      <c r="B8373" t="s">
        <v>8177</v>
      </c>
      <c r="C8373" s="1">
        <v>43365</v>
      </c>
      <c r="D8373" s="1">
        <v>43371</v>
      </c>
      <c r="E8373" s="7">
        <f>SuperStoreData[[#This Row],[Ship Date]]-SuperStoreData[[#This Row],[Order Date]]</f>
        <v>6</v>
      </c>
      <c r="F8373" t="s">
        <v>129</v>
      </c>
      <c r="G8373" t="s">
        <v>2055</v>
      </c>
      <c r="H8373" t="s">
        <v>2056</v>
      </c>
      <c r="I8373" t="str">
        <f>PROPER(SuperStoreData[[#This Row],[Customer Name]])</f>
        <v>Steven Ward</v>
      </c>
      <c r="J8373" t="s">
        <v>82</v>
      </c>
      <c r="K8373">
        <v>10009</v>
      </c>
      <c r="L8373" t="str">
        <f>_xlfn.XLOOKUP(SuperStoreData[[#This Row],[Zip Code]],ZipCodeTable[Zip Code],ZipCodeTable[City])</f>
        <v>New York</v>
      </c>
      <c r="M8373" t="str">
        <f>_xlfn.XLOOKUP(SuperStoreData[[#This Row],[Zip Code]],ZipCodeTable[Zip Code],ZipCodeTable[State])</f>
        <v>NY</v>
      </c>
      <c r="N8373" t="s">
        <v>46</v>
      </c>
      <c r="O8373" t="s">
        <v>1258</v>
      </c>
      <c r="P8373" t="s">
        <v>48</v>
      </c>
      <c r="Q8373" t="s">
        <v>166</v>
      </c>
      <c r="R8373" t="s">
        <v>1259</v>
      </c>
      <c r="S8373" s="5">
        <v>579.13599999999997</v>
      </c>
      <c r="T8373" s="5">
        <v>123.26832324333699</v>
      </c>
      <c r="U8373" s="6">
        <f>SuperStoreData[[#This Row],[Profit]]/SuperStoreData[[#This Row],[Sales]]</f>
        <v>0.21284866291050289</v>
      </c>
    </row>
    <row r="8374" spans="1:21" x14ac:dyDescent="0.2">
      <c r="A8374">
        <v>1317</v>
      </c>
      <c r="B8374" t="s">
        <v>9280</v>
      </c>
      <c r="C8374" s="1">
        <v>42276</v>
      </c>
      <c r="D8374" s="1">
        <v>42280</v>
      </c>
      <c r="E8374" s="7">
        <f>SuperStoreData[[#This Row],[Ship Date]]-SuperStoreData[[#This Row],[Order Date]]</f>
        <v>4</v>
      </c>
      <c r="F8374" t="s">
        <v>29</v>
      </c>
      <c r="G8374" t="s">
        <v>3924</v>
      </c>
      <c r="H8374" t="s">
        <v>6163</v>
      </c>
      <c r="I8374" t="str">
        <f>PROPER(SuperStoreData[[#This Row],[Customer Name]])</f>
        <v>Henry Goldwyn</v>
      </c>
      <c r="J8374" t="s">
        <v>82</v>
      </c>
      <c r="K8374">
        <v>90032</v>
      </c>
      <c r="L8374" t="str">
        <f>_xlfn.XLOOKUP(SuperStoreData[[#This Row],[Zip Code]],ZipCodeTable[Zip Code],ZipCodeTable[City])</f>
        <v>Los Angeles</v>
      </c>
      <c r="M8374" t="str">
        <f>_xlfn.XLOOKUP(SuperStoreData[[#This Row],[Zip Code]],ZipCodeTable[Zip Code],ZipCodeTable[State])</f>
        <v>CA</v>
      </c>
      <c r="N8374" t="s">
        <v>68</v>
      </c>
      <c r="O8374" t="s">
        <v>3861</v>
      </c>
      <c r="P8374" t="s">
        <v>25</v>
      </c>
      <c r="Q8374" t="s">
        <v>214</v>
      </c>
      <c r="R8374" t="s">
        <v>3862</v>
      </c>
      <c r="S8374" s="5">
        <v>579.29999999999995</v>
      </c>
      <c r="T8374" s="5">
        <v>-14.9339693826056</v>
      </c>
      <c r="U8374" s="6">
        <f>SuperStoreData[[#This Row],[Profit]]/SuperStoreData[[#This Row],[Sales]]</f>
        <v>-2.5779336065260835E-2</v>
      </c>
    </row>
    <row r="8375" spans="1:21" x14ac:dyDescent="0.2">
      <c r="A8375">
        <v>6313</v>
      </c>
      <c r="B8375" t="s">
        <v>8594</v>
      </c>
      <c r="C8375" s="1">
        <v>42637</v>
      </c>
      <c r="D8375" s="1">
        <v>42639</v>
      </c>
      <c r="E8375" s="7">
        <f>SuperStoreData[[#This Row],[Ship Date]]-SuperStoreData[[#This Row],[Order Date]]</f>
        <v>2</v>
      </c>
      <c r="F8375" t="s">
        <v>29</v>
      </c>
      <c r="G8375" t="s">
        <v>7695</v>
      </c>
      <c r="H8375" t="s">
        <v>7696</v>
      </c>
      <c r="I8375" t="str">
        <f>PROPER(SuperStoreData[[#This Row],[Customer Name]])</f>
        <v>Nat Gilpin</v>
      </c>
      <c r="J8375" t="s">
        <v>82</v>
      </c>
      <c r="K8375">
        <v>6824</v>
      </c>
      <c r="L8375" t="str">
        <f>_xlfn.XLOOKUP(SuperStoreData[[#This Row],[Zip Code]],ZipCodeTable[Zip Code],ZipCodeTable[City])</f>
        <v>Fairfield</v>
      </c>
      <c r="M8375" t="str">
        <f>_xlfn.XLOOKUP(SuperStoreData[[#This Row],[Zip Code]],ZipCodeTable[Zip Code],ZipCodeTable[State])</f>
        <v>CT</v>
      </c>
      <c r="N8375" t="s">
        <v>46</v>
      </c>
      <c r="O8375" t="s">
        <v>3258</v>
      </c>
      <c r="P8375" t="s">
        <v>25</v>
      </c>
      <c r="Q8375" t="s">
        <v>61</v>
      </c>
      <c r="R8375" t="s">
        <v>3259</v>
      </c>
      <c r="S8375" s="5">
        <v>579.51</v>
      </c>
      <c r="T8375" s="5">
        <v>8.9848026591868102</v>
      </c>
      <c r="U8375" s="6">
        <f>SuperStoreData[[#This Row],[Profit]]/SuperStoreData[[#This Row],[Sales]]</f>
        <v>1.5504137390531329E-2</v>
      </c>
    </row>
    <row r="8376" spans="1:21" x14ac:dyDescent="0.2">
      <c r="A8376">
        <v>6737</v>
      </c>
      <c r="B8376" t="s">
        <v>6720</v>
      </c>
      <c r="C8376" s="1">
        <v>42630</v>
      </c>
      <c r="D8376" s="1">
        <v>42634</v>
      </c>
      <c r="E8376" s="7">
        <f>SuperStoreData[[#This Row],[Ship Date]]-SuperStoreData[[#This Row],[Order Date]]</f>
        <v>4</v>
      </c>
      <c r="F8376" t="s">
        <v>29</v>
      </c>
      <c r="G8376" t="s">
        <v>6067</v>
      </c>
      <c r="H8376" t="s">
        <v>6400</v>
      </c>
      <c r="I8376" t="str">
        <f>PROPER(SuperStoreData[[#This Row],[Customer Name]])</f>
        <v>Brian Thompson</v>
      </c>
      <c r="J8376" t="s">
        <v>32</v>
      </c>
      <c r="K8376">
        <v>94122</v>
      </c>
      <c r="L8376" t="str">
        <f>_xlfn.XLOOKUP(SuperStoreData[[#This Row],[Zip Code]],ZipCodeTable[Zip Code],ZipCodeTable[City])</f>
        <v>San Francisco</v>
      </c>
      <c r="M8376" t="str">
        <f>_xlfn.XLOOKUP(SuperStoreData[[#This Row],[Zip Code]],ZipCodeTable[Zip Code],ZipCodeTable[State])</f>
        <v>CA</v>
      </c>
      <c r="N8376" t="s">
        <v>68</v>
      </c>
      <c r="O8376" t="s">
        <v>3258</v>
      </c>
      <c r="P8376" t="s">
        <v>25</v>
      </c>
      <c r="Q8376" t="s">
        <v>61</v>
      </c>
      <c r="R8376" t="s">
        <v>3259</v>
      </c>
      <c r="S8376" s="5">
        <v>579.51</v>
      </c>
      <c r="T8376" s="5">
        <v>-6.0036819713278904</v>
      </c>
      <c r="U8376" s="6">
        <f>SuperStoreData[[#This Row],[Profit]]/SuperStoreData[[#This Row],[Sales]]</f>
        <v>-1.0359928165739832E-2</v>
      </c>
    </row>
    <row r="8377" spans="1:21" x14ac:dyDescent="0.2">
      <c r="A8377">
        <v>9659</v>
      </c>
      <c r="B8377" t="s">
        <v>10169</v>
      </c>
      <c r="C8377" s="1">
        <v>42876</v>
      </c>
      <c r="D8377" s="1">
        <v>42881</v>
      </c>
      <c r="E8377" s="7">
        <f>SuperStoreData[[#This Row],[Ship Date]]-SuperStoreData[[#This Row],[Order Date]]</f>
        <v>5</v>
      </c>
      <c r="F8377" t="s">
        <v>29</v>
      </c>
      <c r="G8377" t="s">
        <v>289</v>
      </c>
      <c r="H8377" t="s">
        <v>290</v>
      </c>
      <c r="I8377" t="str">
        <f>PROPER(SuperStoreData[[#This Row],[Customer Name]])</f>
        <v>Adam Shillingsburg</v>
      </c>
      <c r="J8377" t="s">
        <v>32</v>
      </c>
      <c r="K8377">
        <v>10035</v>
      </c>
      <c r="L8377" t="str">
        <f>_xlfn.XLOOKUP(SuperStoreData[[#This Row],[Zip Code]],ZipCodeTable[Zip Code],ZipCodeTable[City])</f>
        <v>New York</v>
      </c>
      <c r="M8377" t="str">
        <f>_xlfn.XLOOKUP(SuperStoreData[[#This Row],[Zip Code]],ZipCodeTable[Zip Code],ZipCodeTable[State])</f>
        <v>NY</v>
      </c>
      <c r="N8377" t="s">
        <v>46</v>
      </c>
      <c r="O8377" t="s">
        <v>2287</v>
      </c>
      <c r="P8377" t="s">
        <v>48</v>
      </c>
      <c r="Q8377" t="s">
        <v>55</v>
      </c>
      <c r="R8377" t="s">
        <v>2288</v>
      </c>
      <c r="S8377" s="5">
        <v>579.52800000000002</v>
      </c>
      <c r="T8377" s="5">
        <v>107.08345856315999</v>
      </c>
      <c r="U8377" s="6">
        <f>SuperStoreData[[#This Row],[Profit]]/SuperStoreData[[#This Row],[Sales]]</f>
        <v>0.18477702296206566</v>
      </c>
    </row>
    <row r="8378" spans="1:21" x14ac:dyDescent="0.2">
      <c r="A8378">
        <v>3483</v>
      </c>
      <c r="B8378" t="s">
        <v>11159</v>
      </c>
      <c r="C8378" s="1">
        <v>43436</v>
      </c>
      <c r="D8378" s="1">
        <v>43436</v>
      </c>
      <c r="E8378" s="7">
        <f>SuperStoreData[[#This Row],[Ship Date]]-SuperStoreData[[#This Row],[Order Date]]</f>
        <v>0</v>
      </c>
      <c r="F8378" t="s">
        <v>18</v>
      </c>
      <c r="G8378" t="s">
        <v>5500</v>
      </c>
      <c r="H8378" t="s">
        <v>11160</v>
      </c>
      <c r="I8378" t="str">
        <f>PROPER(SuperStoreData[[#This Row],[Customer Name]])</f>
        <v>Corey Catlett</v>
      </c>
      <c r="J8378" t="s">
        <v>82</v>
      </c>
      <c r="K8378">
        <v>22153</v>
      </c>
      <c r="L8378" t="str">
        <f>_xlfn.XLOOKUP(SuperStoreData[[#This Row],[Zip Code]],ZipCodeTable[Zip Code],ZipCodeTable[City])</f>
        <v>Springfield</v>
      </c>
      <c r="M8378" t="str">
        <f>_xlfn.XLOOKUP(SuperStoreData[[#This Row],[Zip Code]],ZipCodeTable[Zip Code],ZipCodeTable[State])</f>
        <v>VA</v>
      </c>
      <c r="N8378" t="s">
        <v>85</v>
      </c>
      <c r="O8378" t="s">
        <v>1281</v>
      </c>
      <c r="P8378" t="s">
        <v>76</v>
      </c>
      <c r="Q8378" t="s">
        <v>98</v>
      </c>
      <c r="R8378" t="s">
        <v>1282</v>
      </c>
      <c r="S8378" s="5">
        <v>579.95000000000005</v>
      </c>
      <c r="T8378" s="5">
        <v>190.54551238762599</v>
      </c>
      <c r="U8378" s="6">
        <f>SuperStoreData[[#This Row],[Profit]]/SuperStoreData[[#This Row],[Sales]]</f>
        <v>0.3285550692087697</v>
      </c>
    </row>
    <row r="8379" spans="1:21" x14ac:dyDescent="0.2">
      <c r="A8379">
        <v>3386</v>
      </c>
      <c r="B8379" t="s">
        <v>5577</v>
      </c>
      <c r="C8379" s="1">
        <v>42156</v>
      </c>
      <c r="D8379" s="1">
        <v>42161</v>
      </c>
      <c r="E8379" s="7">
        <f>SuperStoreData[[#This Row],[Ship Date]]-SuperStoreData[[#This Row],[Order Date]]</f>
        <v>5</v>
      </c>
      <c r="F8379" t="s">
        <v>29</v>
      </c>
      <c r="G8379" t="s">
        <v>1982</v>
      </c>
      <c r="H8379" t="s">
        <v>1983</v>
      </c>
      <c r="I8379" t="str">
        <f>PROPER(SuperStoreData[[#This Row],[Customer Name]])</f>
        <v>Dean Percer</v>
      </c>
      <c r="J8379" t="s">
        <v>21</v>
      </c>
      <c r="K8379">
        <v>28205</v>
      </c>
      <c r="L8379" t="str">
        <f>_xlfn.XLOOKUP(SuperStoreData[[#This Row],[Zip Code]],ZipCodeTable[Zip Code],ZipCodeTable[City])</f>
        <v>Charlotte</v>
      </c>
      <c r="M8379" t="str">
        <f>_xlfn.XLOOKUP(SuperStoreData[[#This Row],[Zip Code]],ZipCodeTable[Zip Code],ZipCodeTable[State])</f>
        <v>NC</v>
      </c>
      <c r="N8379" t="s">
        <v>85</v>
      </c>
      <c r="O8379" t="s">
        <v>178</v>
      </c>
      <c r="P8379" t="s">
        <v>25</v>
      </c>
      <c r="Q8379" t="s">
        <v>61</v>
      </c>
      <c r="R8379" t="s">
        <v>179</v>
      </c>
      <c r="S8379" s="5">
        <v>580.67200000000003</v>
      </c>
      <c r="T8379" s="5">
        <v>-20.885352240421899</v>
      </c>
      <c r="U8379" s="6">
        <f>SuperStoreData[[#This Row],[Profit]]/SuperStoreData[[#This Row],[Sales]]</f>
        <v>-3.5967555247061848E-2</v>
      </c>
    </row>
    <row r="8380" spans="1:21" x14ac:dyDescent="0.2">
      <c r="A8380">
        <v>5830</v>
      </c>
      <c r="B8380" t="s">
        <v>3247</v>
      </c>
      <c r="C8380" s="1">
        <v>42487</v>
      </c>
      <c r="D8380" s="1">
        <v>42493</v>
      </c>
      <c r="E8380" s="7">
        <f>SuperStoreData[[#This Row],[Ship Date]]-SuperStoreData[[#This Row],[Order Date]]</f>
        <v>6</v>
      </c>
      <c r="F8380" t="s">
        <v>29</v>
      </c>
      <c r="G8380" t="s">
        <v>3248</v>
      </c>
      <c r="H8380" t="s">
        <v>3249</v>
      </c>
      <c r="I8380" t="str">
        <f>PROPER(SuperStoreData[[#This Row],[Customer Name]])</f>
        <v>Michael Moore</v>
      </c>
      <c r="J8380" t="s">
        <v>32</v>
      </c>
      <c r="K8380">
        <v>47374</v>
      </c>
      <c r="L8380" t="str">
        <f>_xlfn.XLOOKUP(SuperStoreData[[#This Row],[Zip Code]],ZipCodeTable[Zip Code],ZipCodeTable[City])</f>
        <v>Richmond</v>
      </c>
      <c r="M8380" t="str">
        <f>_xlfn.XLOOKUP(SuperStoreData[[#This Row],[Zip Code]],ZipCodeTable[Zip Code],ZipCodeTable[State])</f>
        <v>IN</v>
      </c>
      <c r="N8380" t="s">
        <v>23</v>
      </c>
      <c r="O8380" t="s">
        <v>3250</v>
      </c>
      <c r="P8380" t="s">
        <v>48</v>
      </c>
      <c r="Q8380" t="s">
        <v>137</v>
      </c>
      <c r="R8380" t="s">
        <v>3251</v>
      </c>
      <c r="S8380" s="5">
        <v>581.96</v>
      </c>
      <c r="T8380" s="5">
        <v>135.88084786049001</v>
      </c>
      <c r="U8380" s="6">
        <f>SuperStoreData[[#This Row],[Profit]]/SuperStoreData[[#This Row],[Sales]]</f>
        <v>0.23348829448843564</v>
      </c>
    </row>
    <row r="8381" spans="1:21" x14ac:dyDescent="0.2">
      <c r="A8381">
        <v>9393</v>
      </c>
      <c r="B8381" t="s">
        <v>10820</v>
      </c>
      <c r="C8381" s="1">
        <v>42669</v>
      </c>
      <c r="D8381" s="1">
        <v>42675</v>
      </c>
      <c r="E8381" s="7">
        <f>SuperStoreData[[#This Row],[Ship Date]]-SuperStoreData[[#This Row],[Order Date]]</f>
        <v>6</v>
      </c>
      <c r="F8381" t="s">
        <v>489</v>
      </c>
      <c r="G8381" t="s">
        <v>854</v>
      </c>
      <c r="H8381" t="s">
        <v>855</v>
      </c>
      <c r="I8381" t="str">
        <f>PROPER(SuperStoreData[[#This Row],[Customer Name]])</f>
        <v>Deirdre Greer</v>
      </c>
      <c r="J8381" t="s">
        <v>82</v>
      </c>
      <c r="K8381">
        <v>80219</v>
      </c>
      <c r="L8381" t="str">
        <f>_xlfn.XLOOKUP(SuperStoreData[[#This Row],[Zip Code]],ZipCodeTable[Zip Code],ZipCodeTable[City])</f>
        <v>Denver</v>
      </c>
      <c r="M8381" t="str">
        <f>_xlfn.XLOOKUP(SuperStoreData[[#This Row],[Zip Code]],ZipCodeTable[Zip Code],ZipCodeTable[State])</f>
        <v>CO</v>
      </c>
      <c r="N8381" t="s">
        <v>68</v>
      </c>
      <c r="O8381" t="s">
        <v>918</v>
      </c>
      <c r="P8381" t="s">
        <v>48</v>
      </c>
      <c r="Q8381" t="s">
        <v>55</v>
      </c>
      <c r="R8381" t="s">
        <v>919</v>
      </c>
      <c r="S8381" s="5">
        <v>582.33600000000001</v>
      </c>
      <c r="T8381" s="5">
        <v>63.461694819653403</v>
      </c>
      <c r="U8381" s="6">
        <f>SuperStoreData[[#This Row],[Profit]]/SuperStoreData[[#This Row],[Sales]]</f>
        <v>0.10897779773129843</v>
      </c>
    </row>
    <row r="8382" spans="1:21" x14ac:dyDescent="0.2">
      <c r="A8382">
        <v>8795</v>
      </c>
      <c r="B8382" t="s">
        <v>9539</v>
      </c>
      <c r="C8382" s="1">
        <v>42808</v>
      </c>
      <c r="D8382" s="1">
        <v>42814</v>
      </c>
      <c r="E8382" s="7">
        <f>SuperStoreData[[#This Row],[Ship Date]]-SuperStoreData[[#This Row],[Order Date]]</f>
        <v>6</v>
      </c>
      <c r="F8382" t="s">
        <v>18</v>
      </c>
      <c r="G8382" t="s">
        <v>5337</v>
      </c>
      <c r="H8382" t="s">
        <v>5338</v>
      </c>
      <c r="I8382" t="str">
        <f>PROPER(SuperStoreData[[#This Row],[Customer Name]])</f>
        <v>Bart Pistole</v>
      </c>
      <c r="J8382" t="s">
        <v>82</v>
      </c>
      <c r="K8382">
        <v>90008</v>
      </c>
      <c r="L8382" t="str">
        <f>_xlfn.XLOOKUP(SuperStoreData[[#This Row],[Zip Code]],ZipCodeTable[Zip Code],ZipCodeTable[City])</f>
        <v>Los Angeles</v>
      </c>
      <c r="M8382" t="str">
        <f>_xlfn.XLOOKUP(SuperStoreData[[#This Row],[Zip Code]],ZipCodeTable[Zip Code],ZipCodeTable[State])</f>
        <v>CA</v>
      </c>
      <c r="N8382" t="s">
        <v>68</v>
      </c>
      <c r="O8382" t="s">
        <v>8228</v>
      </c>
      <c r="P8382" t="s">
        <v>76</v>
      </c>
      <c r="Q8382" t="s">
        <v>98</v>
      </c>
      <c r="R8382" t="s">
        <v>8229</v>
      </c>
      <c r="S8382" s="5">
        <v>583.79999999999995</v>
      </c>
      <c r="T8382" s="5">
        <v>159.744993155652</v>
      </c>
      <c r="U8382" s="6">
        <f>SuperStoreData[[#This Row],[Profit]]/SuperStoreData[[#This Row],[Sales]]</f>
        <v>0.27362965597062694</v>
      </c>
    </row>
    <row r="8383" spans="1:21" x14ac:dyDescent="0.2">
      <c r="A8383">
        <v>5061</v>
      </c>
      <c r="B8383" t="s">
        <v>4672</v>
      </c>
      <c r="C8383" s="1">
        <v>42731</v>
      </c>
      <c r="D8383" s="1">
        <v>42735</v>
      </c>
      <c r="E8383" s="7">
        <f>SuperStoreData[[#This Row],[Ship Date]]-SuperStoreData[[#This Row],[Order Date]]</f>
        <v>4</v>
      </c>
      <c r="F8383" t="s">
        <v>129</v>
      </c>
      <c r="G8383" t="s">
        <v>3986</v>
      </c>
      <c r="H8383" t="s">
        <v>3987</v>
      </c>
      <c r="I8383" t="str">
        <f>PROPER(SuperStoreData[[#This Row],[Customer Name]])</f>
        <v>Theone Pippenger</v>
      </c>
      <c r="J8383" t="s">
        <v>32</v>
      </c>
      <c r="K8383">
        <v>40324</v>
      </c>
      <c r="L8383" t="str">
        <f>_xlfn.XLOOKUP(SuperStoreData[[#This Row],[Zip Code]],ZipCodeTable[Zip Code],ZipCodeTable[City])</f>
        <v>Georgetown</v>
      </c>
      <c r="M8383" t="str">
        <f>_xlfn.XLOOKUP(SuperStoreData[[#This Row],[Zip Code]],ZipCodeTable[Zip Code],ZipCodeTable[State])</f>
        <v>KY</v>
      </c>
      <c r="N8383" t="s">
        <v>85</v>
      </c>
      <c r="O8383" t="s">
        <v>4444</v>
      </c>
      <c r="P8383" t="s">
        <v>25</v>
      </c>
      <c r="Q8383" t="s">
        <v>61</v>
      </c>
      <c r="R8383" t="s">
        <v>4445</v>
      </c>
      <c r="S8383" s="5">
        <v>584.82000000000005</v>
      </c>
      <c r="T8383" s="5">
        <v>-19.916195488101401</v>
      </c>
      <c r="U8383" s="6">
        <f>SuperStoreData[[#This Row],[Profit]]/SuperStoreData[[#This Row],[Sales]]</f>
        <v>-3.4055257152801548E-2</v>
      </c>
    </row>
    <row r="8384" spans="1:21" x14ac:dyDescent="0.2">
      <c r="A8384">
        <v>2750</v>
      </c>
      <c r="B8384" t="s">
        <v>5849</v>
      </c>
      <c r="C8384" s="1">
        <v>43184</v>
      </c>
      <c r="D8384" s="1">
        <v>43185</v>
      </c>
      <c r="E8384" s="7">
        <f>SuperStoreData[[#This Row],[Ship Date]]-SuperStoreData[[#This Row],[Order Date]]</f>
        <v>1</v>
      </c>
      <c r="F8384" t="s">
        <v>29</v>
      </c>
      <c r="G8384" t="s">
        <v>2539</v>
      </c>
      <c r="H8384" t="s">
        <v>2540</v>
      </c>
      <c r="I8384" t="str">
        <f>PROPER(SuperStoreData[[#This Row],[Customer Name]])</f>
        <v>Carlos Soltero</v>
      </c>
      <c r="J8384" t="s">
        <v>32</v>
      </c>
      <c r="K8384">
        <v>98115</v>
      </c>
      <c r="L8384" t="str">
        <f>_xlfn.XLOOKUP(SuperStoreData[[#This Row],[Zip Code]],ZipCodeTable[Zip Code],ZipCodeTable[City])</f>
        <v>Seattle</v>
      </c>
      <c r="M8384" t="str">
        <f>_xlfn.XLOOKUP(SuperStoreData[[#This Row],[Zip Code]],ZipCodeTable[Zip Code],ZipCodeTable[State])</f>
        <v>WA</v>
      </c>
      <c r="N8384" t="s">
        <v>68</v>
      </c>
      <c r="O8384" t="s">
        <v>5599</v>
      </c>
      <c r="P8384" t="s">
        <v>48</v>
      </c>
      <c r="Q8384" t="s">
        <v>55</v>
      </c>
      <c r="R8384" t="s">
        <v>5600</v>
      </c>
      <c r="S8384" s="5">
        <v>585.55200000000002</v>
      </c>
      <c r="T8384" s="5">
        <v>132.68505236998499</v>
      </c>
      <c r="U8384" s="6">
        <f>SuperStoreData[[#This Row],[Profit]]/SuperStoreData[[#This Row],[Sales]]</f>
        <v>0.22659823955854472</v>
      </c>
    </row>
    <row r="8385" spans="1:21" x14ac:dyDescent="0.2">
      <c r="A8385">
        <v>5469</v>
      </c>
      <c r="B8385" t="s">
        <v>10993</v>
      </c>
      <c r="C8385" s="1">
        <v>42309</v>
      </c>
      <c r="D8385" s="1">
        <v>42313</v>
      </c>
      <c r="E8385" s="7">
        <f>SuperStoreData[[#This Row],[Ship Date]]-SuperStoreData[[#This Row],[Order Date]]</f>
        <v>4</v>
      </c>
      <c r="F8385" t="s">
        <v>18</v>
      </c>
      <c r="G8385" t="s">
        <v>521</v>
      </c>
      <c r="H8385" t="s">
        <v>522</v>
      </c>
      <c r="I8385" t="str">
        <f>PROPER(SuperStoreData[[#This Row],[Customer Name]])</f>
        <v>Karen Ferguson</v>
      </c>
      <c r="J8385" t="s">
        <v>21</v>
      </c>
      <c r="K8385">
        <v>92105</v>
      </c>
      <c r="L8385" t="str">
        <f>_xlfn.XLOOKUP(SuperStoreData[[#This Row],[Zip Code]],ZipCodeTable[Zip Code],ZipCodeTable[City])</f>
        <v>San Diego</v>
      </c>
      <c r="M8385" t="str">
        <f>_xlfn.XLOOKUP(SuperStoreData[[#This Row],[Zip Code]],ZipCodeTable[Zip Code],ZipCodeTable[State])</f>
        <v>CA</v>
      </c>
      <c r="N8385" t="s">
        <v>68</v>
      </c>
      <c r="O8385" t="s">
        <v>236</v>
      </c>
      <c r="P8385" t="s">
        <v>48</v>
      </c>
      <c r="Q8385" t="s">
        <v>55</v>
      </c>
      <c r="R8385" t="s">
        <v>237</v>
      </c>
      <c r="S8385" s="5">
        <v>585.55200000000002</v>
      </c>
      <c r="T8385" s="5">
        <v>19.043487261693301</v>
      </c>
      <c r="U8385" s="6">
        <f>SuperStoreData[[#This Row],[Profit]]/SuperStoreData[[#This Row],[Sales]]</f>
        <v>3.2522281986387715E-2</v>
      </c>
    </row>
    <row r="8386" spans="1:21" x14ac:dyDescent="0.2">
      <c r="A8386">
        <v>4634</v>
      </c>
      <c r="B8386" t="s">
        <v>9920</v>
      </c>
      <c r="C8386" s="1">
        <v>43448</v>
      </c>
      <c r="D8386" s="1">
        <v>43448</v>
      </c>
      <c r="E8386" s="7">
        <f>SuperStoreData[[#This Row],[Ship Date]]-SuperStoreData[[#This Row],[Order Date]]</f>
        <v>0</v>
      </c>
      <c r="F8386" t="s">
        <v>29</v>
      </c>
      <c r="G8386" t="s">
        <v>3650</v>
      </c>
      <c r="H8386" t="s">
        <v>3651</v>
      </c>
      <c r="I8386" t="str">
        <f>PROPER(SuperStoreData[[#This Row],[Customer Name]])</f>
        <v>David Smith</v>
      </c>
      <c r="J8386" t="s">
        <v>82</v>
      </c>
      <c r="K8386">
        <v>94122</v>
      </c>
      <c r="L8386" t="str">
        <f>_xlfn.XLOOKUP(SuperStoreData[[#This Row],[Zip Code]],ZipCodeTable[Zip Code],ZipCodeTable[City])</f>
        <v>San Francisco</v>
      </c>
      <c r="M8386" t="str">
        <f>_xlfn.XLOOKUP(SuperStoreData[[#This Row],[Zip Code]],ZipCodeTable[Zip Code],ZipCodeTable[State])</f>
        <v>CA</v>
      </c>
      <c r="N8386" t="s">
        <v>68</v>
      </c>
      <c r="O8386" t="s">
        <v>2273</v>
      </c>
      <c r="P8386" t="s">
        <v>48</v>
      </c>
      <c r="Q8386" t="s">
        <v>166</v>
      </c>
      <c r="R8386" t="s">
        <v>2274</v>
      </c>
      <c r="S8386" s="5">
        <v>586.39800000000002</v>
      </c>
      <c r="T8386" s="5">
        <v>128.96163805051199</v>
      </c>
      <c r="U8386" s="6">
        <f>SuperStoreData[[#This Row],[Profit]]/SuperStoreData[[#This Row],[Sales]]</f>
        <v>0.21992168808643955</v>
      </c>
    </row>
    <row r="8387" spans="1:21" x14ac:dyDescent="0.2">
      <c r="A8387">
        <v>2597</v>
      </c>
      <c r="B8387" t="s">
        <v>7841</v>
      </c>
      <c r="C8387" s="1">
        <v>42178</v>
      </c>
      <c r="D8387" s="1">
        <v>42181</v>
      </c>
      <c r="E8387" s="7">
        <f>SuperStoreData[[#This Row],[Ship Date]]-SuperStoreData[[#This Row],[Order Date]]</f>
        <v>3</v>
      </c>
      <c r="F8387" t="s">
        <v>29</v>
      </c>
      <c r="G8387" t="s">
        <v>6391</v>
      </c>
      <c r="H8387" t="s">
        <v>6392</v>
      </c>
      <c r="I8387" t="str">
        <f>PROPER(SuperStoreData[[#This Row],[Customer Name]])</f>
        <v>Brian Moss</v>
      </c>
      <c r="J8387" t="s">
        <v>82</v>
      </c>
      <c r="K8387">
        <v>47201</v>
      </c>
      <c r="L8387" t="str">
        <f>_xlfn.XLOOKUP(SuperStoreData[[#This Row],[Zip Code]],ZipCodeTable[Zip Code],ZipCodeTable[City])</f>
        <v>Columbus</v>
      </c>
      <c r="M8387" t="str">
        <f>_xlfn.XLOOKUP(SuperStoreData[[#This Row],[Zip Code]],ZipCodeTable[Zip Code],ZipCodeTable[State])</f>
        <v>IN</v>
      </c>
      <c r="N8387" t="s">
        <v>23</v>
      </c>
      <c r="O8387" t="s">
        <v>3611</v>
      </c>
      <c r="P8387" t="s">
        <v>76</v>
      </c>
      <c r="Q8387" t="s">
        <v>98</v>
      </c>
      <c r="R8387" t="s">
        <v>5180</v>
      </c>
      <c r="S8387" s="5">
        <v>587.97</v>
      </c>
      <c r="T8387" s="5">
        <v>93.271143729166894</v>
      </c>
      <c r="U8387" s="6">
        <f>SuperStoreData[[#This Row],[Profit]]/SuperStoreData[[#This Row],[Sales]]</f>
        <v>0.15863248759148749</v>
      </c>
    </row>
    <row r="8388" spans="1:21" x14ac:dyDescent="0.2">
      <c r="A8388">
        <v>6346</v>
      </c>
      <c r="B8388" t="s">
        <v>5260</v>
      </c>
      <c r="C8388" s="1">
        <v>42997</v>
      </c>
      <c r="D8388" s="1">
        <v>42999</v>
      </c>
      <c r="E8388" s="7">
        <f>SuperStoreData[[#This Row],[Ship Date]]-SuperStoreData[[#This Row],[Order Date]]</f>
        <v>2</v>
      </c>
      <c r="F8388" t="s">
        <v>18</v>
      </c>
      <c r="G8388" t="s">
        <v>507</v>
      </c>
      <c r="H8388" t="s">
        <v>508</v>
      </c>
      <c r="I8388" t="str">
        <f>PROPER(SuperStoreData[[#This Row],[Customer Name]])</f>
        <v>Eugene Moren</v>
      </c>
      <c r="J8388" t="s">
        <v>21</v>
      </c>
      <c r="K8388">
        <v>19711</v>
      </c>
      <c r="L8388" t="str">
        <f>_xlfn.XLOOKUP(SuperStoreData[[#This Row],[Zip Code]],ZipCodeTable[Zip Code],ZipCodeTable[City])</f>
        <v>Newark</v>
      </c>
      <c r="M8388" t="str">
        <f>_xlfn.XLOOKUP(SuperStoreData[[#This Row],[Zip Code]],ZipCodeTable[Zip Code],ZipCodeTable[State])</f>
        <v>DE</v>
      </c>
      <c r="N8388" t="s">
        <v>46</v>
      </c>
      <c r="O8388" t="s">
        <v>4281</v>
      </c>
      <c r="P8388" t="s">
        <v>76</v>
      </c>
      <c r="Q8388" t="s">
        <v>98</v>
      </c>
      <c r="R8388" t="s">
        <v>4282</v>
      </c>
      <c r="S8388" s="5">
        <v>587.97</v>
      </c>
      <c r="T8388" s="5">
        <v>192.743355871029</v>
      </c>
      <c r="U8388" s="6">
        <f>SuperStoreData[[#This Row],[Profit]]/SuperStoreData[[#This Row],[Sales]]</f>
        <v>0.32781154798889228</v>
      </c>
    </row>
    <row r="8389" spans="1:21" x14ac:dyDescent="0.2">
      <c r="A8389">
        <v>7017</v>
      </c>
      <c r="B8389" t="s">
        <v>7067</v>
      </c>
      <c r="C8389" s="1">
        <v>42326</v>
      </c>
      <c r="D8389" s="1">
        <v>42330</v>
      </c>
      <c r="E8389" s="7">
        <f>SuperStoreData[[#This Row],[Ship Date]]-SuperStoreData[[#This Row],[Order Date]]</f>
        <v>4</v>
      </c>
      <c r="F8389" t="s">
        <v>129</v>
      </c>
      <c r="G8389" t="s">
        <v>2703</v>
      </c>
      <c r="H8389" t="s">
        <v>7070</v>
      </c>
      <c r="I8389" t="str">
        <f>PROPER(SuperStoreData[[#This Row],[Customer Name]])</f>
        <v>Filia Mcadams</v>
      </c>
      <c r="J8389" t="s">
        <v>82</v>
      </c>
      <c r="K8389">
        <v>40475</v>
      </c>
      <c r="L8389" t="str">
        <f>_xlfn.XLOOKUP(SuperStoreData[[#This Row],[Zip Code]],ZipCodeTable[Zip Code],ZipCodeTable[City])</f>
        <v>Richmond</v>
      </c>
      <c r="M8389" t="str">
        <f>_xlfn.XLOOKUP(SuperStoreData[[#This Row],[Zip Code]],ZipCodeTable[Zip Code],ZipCodeTable[State])</f>
        <v>KY</v>
      </c>
      <c r="N8389" t="s">
        <v>85</v>
      </c>
      <c r="O8389" t="s">
        <v>3035</v>
      </c>
      <c r="P8389" t="s">
        <v>76</v>
      </c>
      <c r="Q8389" t="s">
        <v>98</v>
      </c>
      <c r="R8389" t="s">
        <v>3036</v>
      </c>
      <c r="S8389" s="5">
        <v>587.97</v>
      </c>
      <c r="T8389" s="5">
        <v>124.168859432451</v>
      </c>
      <c r="U8389" s="6">
        <f>SuperStoreData[[#This Row],[Profit]]/SuperStoreData[[#This Row],[Sales]]</f>
        <v>0.21118230425438542</v>
      </c>
    </row>
    <row r="8390" spans="1:21" x14ac:dyDescent="0.2">
      <c r="A8390">
        <v>4096</v>
      </c>
      <c r="B8390" t="s">
        <v>10549</v>
      </c>
      <c r="C8390" s="1">
        <v>43319</v>
      </c>
      <c r="D8390" s="1">
        <v>43320</v>
      </c>
      <c r="E8390" s="7">
        <f>SuperStoreData[[#This Row],[Ship Date]]-SuperStoreData[[#This Row],[Order Date]]</f>
        <v>1</v>
      </c>
      <c r="F8390" t="s">
        <v>29</v>
      </c>
      <c r="G8390" t="s">
        <v>5157</v>
      </c>
      <c r="H8390" t="s">
        <v>5158</v>
      </c>
      <c r="I8390" t="str">
        <f>PROPER(SuperStoreData[[#This Row],[Customer Name]])</f>
        <v>Katrina Willman</v>
      </c>
      <c r="J8390" t="s">
        <v>32</v>
      </c>
      <c r="K8390">
        <v>41042</v>
      </c>
      <c r="L8390" t="str">
        <f>_xlfn.XLOOKUP(SuperStoreData[[#This Row],[Zip Code]],ZipCodeTable[Zip Code],ZipCodeTable[City])</f>
        <v>Florence</v>
      </c>
      <c r="M8390" t="str">
        <f>_xlfn.XLOOKUP(SuperStoreData[[#This Row],[Zip Code]],ZipCodeTable[Zip Code],ZipCodeTable[State])</f>
        <v>KY</v>
      </c>
      <c r="N8390" t="s">
        <v>85</v>
      </c>
      <c r="O8390" t="s">
        <v>4281</v>
      </c>
      <c r="P8390" t="s">
        <v>76</v>
      </c>
      <c r="Q8390" t="s">
        <v>98</v>
      </c>
      <c r="R8390" t="s">
        <v>4282</v>
      </c>
      <c r="S8390" s="5">
        <v>587.97</v>
      </c>
      <c r="T8390" s="5">
        <v>48.459925210350903</v>
      </c>
      <c r="U8390" s="6">
        <f>SuperStoreData[[#This Row],[Profit]]/SuperStoreData[[#This Row],[Sales]]</f>
        <v>8.2419043846371248E-2</v>
      </c>
    </row>
    <row r="8391" spans="1:21" x14ac:dyDescent="0.2">
      <c r="A8391">
        <v>5440</v>
      </c>
      <c r="B8391" t="s">
        <v>3424</v>
      </c>
      <c r="C8391" s="1">
        <v>43058</v>
      </c>
      <c r="D8391" s="1">
        <v>43063</v>
      </c>
      <c r="E8391" s="7">
        <f>SuperStoreData[[#This Row],[Ship Date]]-SuperStoreData[[#This Row],[Order Date]]</f>
        <v>5</v>
      </c>
      <c r="F8391" t="s">
        <v>29</v>
      </c>
      <c r="G8391" t="s">
        <v>3425</v>
      </c>
      <c r="H8391" t="s">
        <v>3426</v>
      </c>
      <c r="I8391" t="str">
        <f>PROPER(SuperStoreData[[#This Row],[Customer Name]])</f>
        <v>Evan Henry</v>
      </c>
      <c r="J8391" t="s">
        <v>32</v>
      </c>
      <c r="K8391">
        <v>10035</v>
      </c>
      <c r="L8391" t="str">
        <f>_xlfn.XLOOKUP(SuperStoreData[[#This Row],[Zip Code]],ZipCodeTable[Zip Code],ZipCodeTable[City])</f>
        <v>New York</v>
      </c>
      <c r="M8391" t="str">
        <f>_xlfn.XLOOKUP(SuperStoreData[[#This Row],[Zip Code]],ZipCodeTable[Zip Code],ZipCodeTable[State])</f>
        <v>NY</v>
      </c>
      <c r="N8391" t="s">
        <v>46</v>
      </c>
      <c r="O8391" t="s">
        <v>1975</v>
      </c>
      <c r="P8391" t="s">
        <v>25</v>
      </c>
      <c r="Q8391" t="s">
        <v>26</v>
      </c>
      <c r="R8391" t="s">
        <v>1976</v>
      </c>
      <c r="S8391" s="5">
        <v>588.78399999999999</v>
      </c>
      <c r="T8391" s="5">
        <v>123.520434758199</v>
      </c>
      <c r="U8391" s="6">
        <f>SuperStoreData[[#This Row],[Profit]]/SuperStoreData[[#This Row],[Sales]]</f>
        <v>0.20978904786508976</v>
      </c>
    </row>
    <row r="8392" spans="1:21" x14ac:dyDescent="0.2">
      <c r="A8392">
        <v>6440</v>
      </c>
      <c r="B8392" t="s">
        <v>3777</v>
      </c>
      <c r="C8392" s="1">
        <v>42555</v>
      </c>
      <c r="D8392" s="1">
        <v>42560</v>
      </c>
      <c r="E8392" s="7">
        <f>SuperStoreData[[#This Row],[Ship Date]]-SuperStoreData[[#This Row],[Order Date]]</f>
        <v>5</v>
      </c>
      <c r="F8392" t="s">
        <v>18</v>
      </c>
      <c r="G8392" t="s">
        <v>783</v>
      </c>
      <c r="H8392" t="s">
        <v>784</v>
      </c>
      <c r="I8392" t="str">
        <f>PROPER(SuperStoreData[[#This Row],[Customer Name]])</f>
        <v>Chris Cortes</v>
      </c>
      <c r="J8392" t="s">
        <v>32</v>
      </c>
      <c r="K8392">
        <v>10024</v>
      </c>
      <c r="L8392" t="str">
        <f>_xlfn.XLOOKUP(SuperStoreData[[#This Row],[Zip Code]],ZipCodeTable[Zip Code],ZipCodeTable[City])</f>
        <v>New York</v>
      </c>
      <c r="M8392" t="str">
        <f>_xlfn.XLOOKUP(SuperStoreData[[#This Row],[Zip Code]],ZipCodeTable[Zip Code],ZipCodeTable[State])</f>
        <v>NY</v>
      </c>
      <c r="N8392" t="s">
        <v>46</v>
      </c>
      <c r="O8392" t="s">
        <v>1519</v>
      </c>
      <c r="P8392" t="s">
        <v>48</v>
      </c>
      <c r="Q8392" t="s">
        <v>55</v>
      </c>
      <c r="R8392" t="s">
        <v>1520</v>
      </c>
      <c r="S8392" s="5">
        <v>589.41</v>
      </c>
      <c r="T8392" s="5">
        <v>153.485379321756</v>
      </c>
      <c r="U8392" s="6">
        <f>SuperStoreData[[#This Row],[Profit]]/SuperStoreData[[#This Row],[Sales]]</f>
        <v>0.26040511583067139</v>
      </c>
    </row>
    <row r="8393" spans="1:21" x14ac:dyDescent="0.2">
      <c r="A8393">
        <v>9582</v>
      </c>
      <c r="B8393" t="s">
        <v>8234</v>
      </c>
      <c r="C8393" s="1">
        <v>42339</v>
      </c>
      <c r="D8393" s="1">
        <v>42341</v>
      </c>
      <c r="E8393" s="7">
        <f>SuperStoreData[[#This Row],[Ship Date]]-SuperStoreData[[#This Row],[Order Date]]</f>
        <v>2</v>
      </c>
      <c r="F8393" t="s">
        <v>18</v>
      </c>
      <c r="G8393" t="s">
        <v>5104</v>
      </c>
      <c r="H8393" t="s">
        <v>5105</v>
      </c>
      <c r="I8393" t="str">
        <f>PROPER(SuperStoreData[[#This Row],[Customer Name]])</f>
        <v>Roger Barcio</v>
      </c>
      <c r="J8393" t="s">
        <v>21</v>
      </c>
      <c r="K8393">
        <v>10035</v>
      </c>
      <c r="L8393" t="str">
        <f>_xlfn.XLOOKUP(SuperStoreData[[#This Row],[Zip Code]],ZipCodeTable[Zip Code],ZipCodeTable[City])</f>
        <v>New York</v>
      </c>
      <c r="M8393" t="str">
        <f>_xlfn.XLOOKUP(SuperStoreData[[#This Row],[Zip Code]],ZipCodeTable[Zip Code],ZipCodeTable[State])</f>
        <v>NY</v>
      </c>
      <c r="N8393" t="s">
        <v>46</v>
      </c>
      <c r="O8393" t="s">
        <v>1519</v>
      </c>
      <c r="P8393" t="s">
        <v>48</v>
      </c>
      <c r="Q8393" t="s">
        <v>55</v>
      </c>
      <c r="R8393" t="s">
        <v>1520</v>
      </c>
      <c r="S8393" s="5">
        <v>589.41</v>
      </c>
      <c r="T8393" s="5">
        <v>22.01364867377</v>
      </c>
      <c r="U8393" s="6">
        <f>SuperStoreData[[#This Row],[Profit]]/SuperStoreData[[#This Row],[Sales]]</f>
        <v>3.734861755614937E-2</v>
      </c>
    </row>
    <row r="8394" spans="1:21" x14ac:dyDescent="0.2">
      <c r="A8394">
        <v>4618</v>
      </c>
      <c r="B8394" t="s">
        <v>9955</v>
      </c>
      <c r="C8394" s="1">
        <v>42690</v>
      </c>
      <c r="D8394" s="1">
        <v>42694</v>
      </c>
      <c r="E8394" s="7">
        <f>SuperStoreData[[#This Row],[Ship Date]]-SuperStoreData[[#This Row],[Order Date]]</f>
        <v>4</v>
      </c>
      <c r="F8394" t="s">
        <v>29</v>
      </c>
      <c r="G8394" t="s">
        <v>4159</v>
      </c>
      <c r="H8394" t="s">
        <v>4160</v>
      </c>
      <c r="I8394" t="str">
        <f>PROPER(SuperStoreData[[#This Row],[Customer Name]])</f>
        <v>Tracy Hopkins</v>
      </c>
      <c r="J8394" t="s">
        <v>21</v>
      </c>
      <c r="K8394">
        <v>2149</v>
      </c>
      <c r="L8394" t="str">
        <f>_xlfn.XLOOKUP(SuperStoreData[[#This Row],[Zip Code]],ZipCodeTable[Zip Code],ZipCodeTable[City])</f>
        <v>Everett</v>
      </c>
      <c r="M8394" t="str">
        <f>_xlfn.XLOOKUP(SuperStoreData[[#This Row],[Zip Code]],ZipCodeTable[Zip Code],ZipCodeTable[State])</f>
        <v>MA</v>
      </c>
      <c r="N8394" t="s">
        <v>46</v>
      </c>
      <c r="O8394" t="s">
        <v>5449</v>
      </c>
      <c r="P8394" t="s">
        <v>76</v>
      </c>
      <c r="Q8394" t="s">
        <v>98</v>
      </c>
      <c r="R8394" t="s">
        <v>5450</v>
      </c>
      <c r="S8394" s="5">
        <v>589.9</v>
      </c>
      <c r="T8394" s="5">
        <v>169.12233027512701</v>
      </c>
      <c r="U8394" s="6">
        <f>SuperStoreData[[#This Row],[Profit]]/SuperStoreData[[#This Row],[Sales]]</f>
        <v>0.28669661006124264</v>
      </c>
    </row>
    <row r="8395" spans="1:21" x14ac:dyDescent="0.2">
      <c r="A8395">
        <v>1370</v>
      </c>
      <c r="B8395" t="s">
        <v>10663</v>
      </c>
      <c r="C8395" s="1">
        <v>42638</v>
      </c>
      <c r="D8395" s="1">
        <v>42643</v>
      </c>
      <c r="E8395" s="7">
        <f>SuperStoreData[[#This Row],[Ship Date]]-SuperStoreData[[#This Row],[Order Date]]</f>
        <v>5</v>
      </c>
      <c r="F8395" t="s">
        <v>29</v>
      </c>
      <c r="G8395" t="s">
        <v>8638</v>
      </c>
      <c r="H8395" t="s">
        <v>10664</v>
      </c>
      <c r="I8395" t="str">
        <f>PROPER(SuperStoreData[[#This Row],[Customer Name]])</f>
        <v>Jim Radford</v>
      </c>
      <c r="J8395" t="s">
        <v>32</v>
      </c>
      <c r="K8395">
        <v>80906</v>
      </c>
      <c r="L8395" t="str">
        <f>_xlfn.XLOOKUP(SuperStoreData[[#This Row],[Zip Code]],ZipCodeTable[Zip Code],ZipCodeTable[City])</f>
        <v>Colorado Springs</v>
      </c>
      <c r="M8395" t="str">
        <f>_xlfn.XLOOKUP(SuperStoreData[[#This Row],[Zip Code]],ZipCodeTable[Zip Code],ZipCodeTable[State])</f>
        <v>CO</v>
      </c>
      <c r="N8395" t="s">
        <v>68</v>
      </c>
      <c r="O8395" t="s">
        <v>7617</v>
      </c>
      <c r="P8395" t="s">
        <v>48</v>
      </c>
      <c r="Q8395" t="s">
        <v>166</v>
      </c>
      <c r="R8395" t="s">
        <v>7618</v>
      </c>
      <c r="S8395" s="5">
        <v>590.05799999999999</v>
      </c>
      <c r="T8395" s="5">
        <v>80.021004696802706</v>
      </c>
      <c r="U8395" s="6">
        <f>SuperStoreData[[#This Row],[Profit]]/SuperStoreData[[#This Row],[Sales]]</f>
        <v>0.13561548982778424</v>
      </c>
    </row>
    <row r="8396" spans="1:21" x14ac:dyDescent="0.2">
      <c r="A8396">
        <v>5605</v>
      </c>
      <c r="B8396" t="s">
        <v>3228</v>
      </c>
      <c r="C8396" s="1">
        <v>43268</v>
      </c>
      <c r="D8396" s="1">
        <v>43272</v>
      </c>
      <c r="E8396" s="7">
        <f>SuperStoreData[[#This Row],[Ship Date]]-SuperStoreData[[#This Row],[Order Date]]</f>
        <v>4</v>
      </c>
      <c r="F8396" t="s">
        <v>29</v>
      </c>
      <c r="G8396" t="s">
        <v>2323</v>
      </c>
      <c r="H8396" t="s">
        <v>2324</v>
      </c>
      <c r="I8396" t="str">
        <f>PROPER(SuperStoreData[[#This Row],[Customer Name]])</f>
        <v>Bill Stewart</v>
      </c>
      <c r="J8396" t="s">
        <v>82</v>
      </c>
      <c r="K8396">
        <v>10011</v>
      </c>
      <c r="L8396" t="str">
        <f>_xlfn.XLOOKUP(SuperStoreData[[#This Row],[Zip Code]],ZipCodeTable[Zip Code],ZipCodeTable[City])</f>
        <v>New York</v>
      </c>
      <c r="M8396" t="str">
        <f>_xlfn.XLOOKUP(SuperStoreData[[#This Row],[Zip Code]],ZipCodeTable[Zip Code],ZipCodeTable[State])</f>
        <v>NY</v>
      </c>
      <c r="N8396" t="s">
        <v>46</v>
      </c>
      <c r="O8396" t="s">
        <v>2169</v>
      </c>
      <c r="P8396" t="s">
        <v>25</v>
      </c>
      <c r="Q8396" t="s">
        <v>26</v>
      </c>
      <c r="R8396" t="s">
        <v>2170</v>
      </c>
      <c r="S8396" s="5">
        <v>590.35199999999998</v>
      </c>
      <c r="T8396" s="5">
        <v>36.524959208190403</v>
      </c>
      <c r="U8396" s="6">
        <f>SuperStoreData[[#This Row],[Profit]]/SuperStoreData[[#This Row],[Sales]]</f>
        <v>6.1869798371463815E-2</v>
      </c>
    </row>
    <row r="8397" spans="1:21" x14ac:dyDescent="0.2">
      <c r="A8397">
        <v>4587</v>
      </c>
      <c r="B8397" t="s">
        <v>2157</v>
      </c>
      <c r="C8397" s="1">
        <v>42703</v>
      </c>
      <c r="D8397" s="1">
        <v>42707</v>
      </c>
      <c r="E8397" s="7">
        <f>SuperStoreData[[#This Row],[Ship Date]]-SuperStoreData[[#This Row],[Order Date]]</f>
        <v>4</v>
      </c>
      <c r="F8397" t="s">
        <v>129</v>
      </c>
      <c r="G8397" t="s">
        <v>2158</v>
      </c>
      <c r="H8397" t="s">
        <v>2159</v>
      </c>
      <c r="I8397" t="str">
        <f>PROPER(SuperStoreData[[#This Row],[Customer Name]])</f>
        <v>Nancy Lomonaco</v>
      </c>
      <c r="J8397" t="s">
        <v>21</v>
      </c>
      <c r="K8397">
        <v>94526</v>
      </c>
      <c r="L8397" t="str">
        <f>_xlfn.XLOOKUP(SuperStoreData[[#This Row],[Zip Code]],ZipCodeTable[Zip Code],ZipCodeTable[City])</f>
        <v>Danville</v>
      </c>
      <c r="M8397" t="str">
        <f>_xlfn.XLOOKUP(SuperStoreData[[#This Row],[Zip Code]],ZipCodeTable[Zip Code],ZipCodeTable[State])</f>
        <v>CA</v>
      </c>
      <c r="N8397" t="s">
        <v>68</v>
      </c>
      <c r="O8397" t="s">
        <v>2169</v>
      </c>
      <c r="P8397" t="s">
        <v>25</v>
      </c>
      <c r="Q8397" t="s">
        <v>26</v>
      </c>
      <c r="R8397" t="s">
        <v>2170</v>
      </c>
      <c r="S8397" s="5">
        <v>590.35199999999998</v>
      </c>
      <c r="T8397" s="5">
        <v>0.76411560833451397</v>
      </c>
      <c r="U8397" s="6">
        <f>SuperStoreData[[#This Row],[Profit]]/SuperStoreData[[#This Row],[Sales]]</f>
        <v>1.2943389847658922E-3</v>
      </c>
    </row>
    <row r="8398" spans="1:21" x14ac:dyDescent="0.2">
      <c r="A8398">
        <v>7573</v>
      </c>
      <c r="B8398" t="s">
        <v>9966</v>
      </c>
      <c r="C8398" s="1">
        <v>42282</v>
      </c>
      <c r="D8398" s="1">
        <v>42283</v>
      </c>
      <c r="E8398" s="7">
        <f>SuperStoreData[[#This Row],[Ship Date]]-SuperStoreData[[#This Row],[Order Date]]</f>
        <v>1</v>
      </c>
      <c r="F8398" t="s">
        <v>29</v>
      </c>
      <c r="G8398" t="s">
        <v>2735</v>
      </c>
      <c r="H8398" t="s">
        <v>2736</v>
      </c>
      <c r="I8398" t="str">
        <f>PROPER(SuperStoreData[[#This Row],[Customer Name]])</f>
        <v>Frank Hawley</v>
      </c>
      <c r="J8398" t="s">
        <v>82</v>
      </c>
      <c r="K8398">
        <v>23602</v>
      </c>
      <c r="L8398" t="str">
        <f>_xlfn.XLOOKUP(SuperStoreData[[#This Row],[Zip Code]],ZipCodeTable[Zip Code],ZipCodeTable[City])</f>
        <v>Newport News</v>
      </c>
      <c r="M8398" t="str">
        <f>_xlfn.XLOOKUP(SuperStoreData[[#This Row],[Zip Code]],ZipCodeTable[Zip Code],ZipCodeTable[State])</f>
        <v>VA</v>
      </c>
      <c r="N8398" t="s">
        <v>85</v>
      </c>
      <c r="O8398" t="s">
        <v>1871</v>
      </c>
      <c r="P8398" t="s">
        <v>48</v>
      </c>
      <c r="Q8398" t="s">
        <v>137</v>
      </c>
      <c r="R8398" t="s">
        <v>1872</v>
      </c>
      <c r="S8398" s="5">
        <v>591.32000000000005</v>
      </c>
      <c r="T8398" s="5">
        <v>130.582285993271</v>
      </c>
      <c r="U8398" s="6">
        <f>SuperStoreData[[#This Row],[Profit]]/SuperStoreData[[#This Row],[Sales]]</f>
        <v>0.22083184399863184</v>
      </c>
    </row>
    <row r="8399" spans="1:21" x14ac:dyDescent="0.2">
      <c r="A8399">
        <v>7821</v>
      </c>
      <c r="B8399" t="s">
        <v>6200</v>
      </c>
      <c r="C8399" s="1">
        <v>42853</v>
      </c>
      <c r="D8399" s="1">
        <v>42860</v>
      </c>
      <c r="E8399" s="7">
        <f>SuperStoreData[[#This Row],[Ship Date]]-SuperStoreData[[#This Row],[Order Date]]</f>
        <v>7</v>
      </c>
      <c r="F8399" t="s">
        <v>129</v>
      </c>
      <c r="G8399" t="s">
        <v>3881</v>
      </c>
      <c r="H8399" t="s">
        <v>3882</v>
      </c>
      <c r="I8399" t="str">
        <f>PROPER(SuperStoreData[[#This Row],[Customer Name]])</f>
        <v>Carl Weiss</v>
      </c>
      <c r="J8399" t="s">
        <v>21</v>
      </c>
      <c r="K8399">
        <v>2920</v>
      </c>
      <c r="L8399" t="str">
        <f>_xlfn.XLOOKUP(SuperStoreData[[#This Row],[Zip Code]],ZipCodeTable[Zip Code],ZipCodeTable[City])</f>
        <v>Cranston</v>
      </c>
      <c r="M8399" t="str">
        <f>_xlfn.XLOOKUP(SuperStoreData[[#This Row],[Zip Code]],ZipCodeTable[Zip Code],ZipCodeTable[State])</f>
        <v>RI</v>
      </c>
      <c r="N8399" t="s">
        <v>46</v>
      </c>
      <c r="O8399" t="s">
        <v>6201</v>
      </c>
      <c r="P8399" t="s">
        <v>25</v>
      </c>
      <c r="Q8399" t="s">
        <v>61</v>
      </c>
      <c r="R8399" t="s">
        <v>6202</v>
      </c>
      <c r="S8399" s="5">
        <v>592.74</v>
      </c>
      <c r="T8399" s="5">
        <v>154.49409689401699</v>
      </c>
      <c r="U8399" s="6">
        <f>SuperStoreData[[#This Row],[Profit]]/SuperStoreData[[#This Row],[Sales]]</f>
        <v>0.26064395332526402</v>
      </c>
    </row>
    <row r="8400" spans="1:21" x14ac:dyDescent="0.2">
      <c r="A8400">
        <v>9325</v>
      </c>
      <c r="B8400" t="s">
        <v>10409</v>
      </c>
      <c r="C8400" s="1">
        <v>42577</v>
      </c>
      <c r="D8400" s="1">
        <v>42582</v>
      </c>
      <c r="E8400" s="7">
        <f>SuperStoreData[[#This Row],[Ship Date]]-SuperStoreData[[#This Row],[Order Date]]</f>
        <v>5</v>
      </c>
      <c r="F8400" t="s">
        <v>29</v>
      </c>
      <c r="G8400" t="s">
        <v>6125</v>
      </c>
      <c r="H8400" t="s">
        <v>6126</v>
      </c>
      <c r="I8400" t="str">
        <f>PROPER(SuperStoreData[[#This Row],[Customer Name]])</f>
        <v>Duane Benoit</v>
      </c>
      <c r="J8400" t="s">
        <v>32</v>
      </c>
      <c r="K8400">
        <v>90036</v>
      </c>
      <c r="L8400" t="str">
        <f>_xlfn.XLOOKUP(SuperStoreData[[#This Row],[Zip Code]],ZipCodeTable[Zip Code],ZipCodeTable[City])</f>
        <v>Los Angeles</v>
      </c>
      <c r="M8400" t="str">
        <f>_xlfn.XLOOKUP(SuperStoreData[[#This Row],[Zip Code]],ZipCodeTable[Zip Code],ZipCodeTable[State])</f>
        <v>CA</v>
      </c>
      <c r="N8400" t="s">
        <v>68</v>
      </c>
      <c r="O8400" t="s">
        <v>1038</v>
      </c>
      <c r="P8400" t="s">
        <v>48</v>
      </c>
      <c r="Q8400" t="s">
        <v>55</v>
      </c>
      <c r="R8400" t="s">
        <v>1039</v>
      </c>
      <c r="S8400" s="5">
        <v>594.81600000000003</v>
      </c>
      <c r="T8400" s="5">
        <v>7.9343536840755098</v>
      </c>
      <c r="U8400" s="6">
        <f>SuperStoreData[[#This Row],[Profit]]/SuperStoreData[[#This Row],[Sales]]</f>
        <v>1.3339173263791675E-2</v>
      </c>
    </row>
    <row r="8401" spans="1:21" x14ac:dyDescent="0.2">
      <c r="A8401">
        <v>2417</v>
      </c>
      <c r="B8401" t="s">
        <v>7643</v>
      </c>
      <c r="C8401" s="1">
        <v>43257</v>
      </c>
      <c r="D8401" s="1">
        <v>43261</v>
      </c>
      <c r="E8401" s="7">
        <f>SuperStoreData[[#This Row],[Ship Date]]-SuperStoreData[[#This Row],[Order Date]]</f>
        <v>4</v>
      </c>
      <c r="F8401" t="s">
        <v>29</v>
      </c>
      <c r="G8401" t="s">
        <v>3574</v>
      </c>
      <c r="H8401" t="s">
        <v>3575</v>
      </c>
      <c r="I8401" t="str">
        <f>PROPER(SuperStoreData[[#This Row],[Customer Name]])</f>
        <v>Michelle Lonsdale</v>
      </c>
      <c r="J8401" t="s">
        <v>82</v>
      </c>
      <c r="K8401">
        <v>87105</v>
      </c>
      <c r="L8401" t="str">
        <f>_xlfn.XLOOKUP(SuperStoreData[[#This Row],[Zip Code]],ZipCodeTable[Zip Code],ZipCodeTable[City])</f>
        <v>Albuquerque</v>
      </c>
      <c r="M8401" t="str">
        <f>_xlfn.XLOOKUP(SuperStoreData[[#This Row],[Zip Code]],ZipCodeTable[Zip Code],ZipCodeTable[State])</f>
        <v>NM</v>
      </c>
      <c r="N8401" t="s">
        <v>68</v>
      </c>
      <c r="O8401" t="s">
        <v>616</v>
      </c>
      <c r="P8401" t="s">
        <v>76</v>
      </c>
      <c r="Q8401" t="s">
        <v>77</v>
      </c>
      <c r="R8401" t="s">
        <v>617</v>
      </c>
      <c r="S8401" s="5">
        <v>595</v>
      </c>
      <c r="T8401" s="5">
        <v>-11.062492781991899</v>
      </c>
      <c r="U8401" s="6">
        <f>SuperStoreData[[#This Row],[Profit]]/SuperStoreData[[#This Row],[Sales]]</f>
        <v>-1.8592424843683866E-2</v>
      </c>
    </row>
    <row r="8402" spans="1:21" x14ac:dyDescent="0.2">
      <c r="A8402">
        <v>8158</v>
      </c>
      <c r="B8402" t="s">
        <v>9248</v>
      </c>
      <c r="C8402" s="1">
        <v>43077</v>
      </c>
      <c r="D8402" s="1">
        <v>43081</v>
      </c>
      <c r="E8402" s="7">
        <f>SuperStoreData[[#This Row],[Ship Date]]-SuperStoreData[[#This Row],[Order Date]]</f>
        <v>4</v>
      </c>
      <c r="F8402" t="s">
        <v>29</v>
      </c>
      <c r="G8402" t="s">
        <v>673</v>
      </c>
      <c r="H8402" t="s">
        <v>686</v>
      </c>
      <c r="I8402" t="str">
        <f>PROPER(SuperStoreData[[#This Row],[Customer Name]])</f>
        <v>Patrick Gardner</v>
      </c>
      <c r="J8402" t="s">
        <v>32</v>
      </c>
      <c r="K8402">
        <v>92105</v>
      </c>
      <c r="L8402" t="str">
        <f>_xlfn.XLOOKUP(SuperStoreData[[#This Row],[Zip Code]],ZipCodeTable[Zip Code],ZipCodeTable[City])</f>
        <v>San Diego</v>
      </c>
      <c r="M8402" t="str">
        <f>_xlfn.XLOOKUP(SuperStoreData[[#This Row],[Zip Code]],ZipCodeTable[Zip Code],ZipCodeTable[State])</f>
        <v>CA</v>
      </c>
      <c r="N8402" t="s">
        <v>68</v>
      </c>
      <c r="O8402" t="s">
        <v>616</v>
      </c>
      <c r="P8402" t="s">
        <v>76</v>
      </c>
      <c r="Q8402" t="s">
        <v>77</v>
      </c>
      <c r="R8402" t="s">
        <v>617</v>
      </c>
      <c r="S8402" s="5">
        <v>595</v>
      </c>
      <c r="T8402" s="5">
        <v>190.129241203844</v>
      </c>
      <c r="U8402" s="6">
        <f>SuperStoreData[[#This Row],[Profit]]/SuperStoreData[[#This Row],[Sales]]</f>
        <v>0.31954494319973781</v>
      </c>
    </row>
    <row r="8403" spans="1:21" x14ac:dyDescent="0.2">
      <c r="A8403">
        <v>2292</v>
      </c>
      <c r="B8403" t="s">
        <v>9606</v>
      </c>
      <c r="C8403" s="1">
        <v>42578</v>
      </c>
      <c r="D8403" s="1">
        <v>42584</v>
      </c>
      <c r="E8403" s="7">
        <f>SuperStoreData[[#This Row],[Ship Date]]-SuperStoreData[[#This Row],[Order Date]]</f>
        <v>6</v>
      </c>
      <c r="F8403" t="s">
        <v>29</v>
      </c>
      <c r="G8403" t="s">
        <v>2489</v>
      </c>
      <c r="H8403" t="s">
        <v>7885</v>
      </c>
      <c r="I8403" t="str">
        <f>PROPER(SuperStoreData[[#This Row],[Customer Name]])</f>
        <v>Theresa Swint</v>
      </c>
      <c r="J8403" t="s">
        <v>82</v>
      </c>
      <c r="K8403">
        <v>31907</v>
      </c>
      <c r="L8403" t="str">
        <f>_xlfn.XLOOKUP(SuperStoreData[[#This Row],[Zip Code]],ZipCodeTable[Zip Code],ZipCodeTable[City])</f>
        <v>Columbus</v>
      </c>
      <c r="M8403" t="str">
        <f>_xlfn.XLOOKUP(SuperStoreData[[#This Row],[Zip Code]],ZipCodeTable[Zip Code],ZipCodeTable[State])</f>
        <v>GA</v>
      </c>
      <c r="N8403" t="s">
        <v>85</v>
      </c>
      <c r="O8403" t="s">
        <v>2841</v>
      </c>
      <c r="P8403" t="s">
        <v>48</v>
      </c>
      <c r="Q8403" t="s">
        <v>49</v>
      </c>
      <c r="R8403" t="s">
        <v>2842</v>
      </c>
      <c r="S8403" s="5">
        <v>595.38</v>
      </c>
      <c r="T8403" s="5">
        <v>105.39087518455</v>
      </c>
      <c r="U8403" s="6">
        <f>SuperStoreData[[#This Row],[Profit]]/SuperStoreData[[#This Row],[Sales]]</f>
        <v>0.1770144700603816</v>
      </c>
    </row>
    <row r="8404" spans="1:21" x14ac:dyDescent="0.2">
      <c r="A8404">
        <v>9653</v>
      </c>
      <c r="B8404" t="s">
        <v>11047</v>
      </c>
      <c r="C8404" s="1">
        <v>42206</v>
      </c>
      <c r="D8404" s="1">
        <v>42212</v>
      </c>
      <c r="E8404" s="7">
        <f>SuperStoreData[[#This Row],[Ship Date]]-SuperStoreData[[#This Row],[Order Date]]</f>
        <v>6</v>
      </c>
      <c r="F8404" t="s">
        <v>29</v>
      </c>
      <c r="G8404" t="s">
        <v>268</v>
      </c>
      <c r="H8404" t="s">
        <v>269</v>
      </c>
      <c r="I8404" t="str">
        <f>PROPER(SuperStoreData[[#This Row],[Customer Name]])</f>
        <v>Maribeth Schnelling</v>
      </c>
      <c r="J8404" t="s">
        <v>32</v>
      </c>
      <c r="K8404">
        <v>90045</v>
      </c>
      <c r="L8404" t="str">
        <f>_xlfn.XLOOKUP(SuperStoreData[[#This Row],[Zip Code]],ZipCodeTable[Zip Code],ZipCodeTable[City])</f>
        <v>Los Angeles</v>
      </c>
      <c r="M8404" t="str">
        <f>_xlfn.XLOOKUP(SuperStoreData[[#This Row],[Zip Code]],ZipCodeTable[Zip Code],ZipCodeTable[State])</f>
        <v>CA</v>
      </c>
      <c r="N8404" t="s">
        <v>68</v>
      </c>
      <c r="O8404" t="s">
        <v>2841</v>
      </c>
      <c r="P8404" t="s">
        <v>48</v>
      </c>
      <c r="Q8404" t="s">
        <v>49</v>
      </c>
      <c r="R8404" t="s">
        <v>2842</v>
      </c>
      <c r="S8404" s="5">
        <v>595.38</v>
      </c>
      <c r="T8404" s="5">
        <v>87.508551678958199</v>
      </c>
      <c r="U8404" s="6">
        <f>SuperStoreData[[#This Row],[Profit]]/SuperStoreData[[#This Row],[Sales]]</f>
        <v>0.14697932694910512</v>
      </c>
    </row>
    <row r="8405" spans="1:21" x14ac:dyDescent="0.2">
      <c r="A8405">
        <v>2047</v>
      </c>
      <c r="B8405" t="s">
        <v>8900</v>
      </c>
      <c r="C8405" s="1">
        <v>43163</v>
      </c>
      <c r="D8405" s="1">
        <v>43168</v>
      </c>
      <c r="E8405" s="7">
        <f>SuperStoreData[[#This Row],[Ship Date]]-SuperStoreData[[#This Row],[Order Date]]</f>
        <v>5</v>
      </c>
      <c r="F8405" t="s">
        <v>29</v>
      </c>
      <c r="G8405" t="s">
        <v>6585</v>
      </c>
      <c r="H8405" t="s">
        <v>6586</v>
      </c>
      <c r="I8405" t="str">
        <f>PROPER(SuperStoreData[[#This Row],[Customer Name]])</f>
        <v>Matt Collister</v>
      </c>
      <c r="J8405" t="s">
        <v>82</v>
      </c>
      <c r="K8405">
        <v>8861</v>
      </c>
      <c r="L8405" t="str">
        <f>_xlfn.XLOOKUP(SuperStoreData[[#This Row],[Zip Code]],ZipCodeTable[Zip Code],ZipCodeTable[City])</f>
        <v>Perth Amboy</v>
      </c>
      <c r="M8405" t="str">
        <f>_xlfn.XLOOKUP(SuperStoreData[[#This Row],[Zip Code]],ZipCodeTable[Zip Code],ZipCodeTable[State])</f>
        <v>NJ</v>
      </c>
      <c r="N8405" t="s">
        <v>46</v>
      </c>
      <c r="O8405" t="s">
        <v>1901</v>
      </c>
      <c r="P8405" t="s">
        <v>76</v>
      </c>
      <c r="Q8405" t="s">
        <v>98</v>
      </c>
      <c r="R8405" t="s">
        <v>1902</v>
      </c>
      <c r="S8405" s="5">
        <v>597</v>
      </c>
      <c r="T8405" s="5">
        <v>143.128531210131</v>
      </c>
      <c r="U8405" s="6">
        <f>SuperStoreData[[#This Row],[Profit]]/SuperStoreData[[#This Row],[Sales]]</f>
        <v>0.23974628343405527</v>
      </c>
    </row>
    <row r="8406" spans="1:21" x14ac:dyDescent="0.2">
      <c r="A8406">
        <v>1913</v>
      </c>
      <c r="B8406" t="s">
        <v>2734</v>
      </c>
      <c r="C8406" s="1">
        <v>42939</v>
      </c>
      <c r="D8406" s="1">
        <v>42943</v>
      </c>
      <c r="E8406" s="7">
        <f>SuperStoreData[[#This Row],[Ship Date]]-SuperStoreData[[#This Row],[Order Date]]</f>
        <v>4</v>
      </c>
      <c r="F8406" t="s">
        <v>129</v>
      </c>
      <c r="G8406" t="s">
        <v>2735</v>
      </c>
      <c r="H8406" t="s">
        <v>2736</v>
      </c>
      <c r="I8406" t="str">
        <f>PROPER(SuperStoreData[[#This Row],[Customer Name]])</f>
        <v>Frank Hawley</v>
      </c>
      <c r="J8406" t="s">
        <v>82</v>
      </c>
      <c r="K8406">
        <v>77041</v>
      </c>
      <c r="L8406" t="str">
        <f>_xlfn.XLOOKUP(SuperStoreData[[#This Row],[Zip Code]],ZipCodeTable[Zip Code],ZipCodeTable[City])</f>
        <v>Houston</v>
      </c>
      <c r="M8406" t="str">
        <f>_xlfn.XLOOKUP(SuperStoreData[[#This Row],[Zip Code]],ZipCodeTable[Zip Code],ZipCodeTable[State])</f>
        <v>TX</v>
      </c>
      <c r="N8406" t="s">
        <v>23</v>
      </c>
      <c r="O8406" t="s">
        <v>2737</v>
      </c>
      <c r="P8406" t="s">
        <v>76</v>
      </c>
      <c r="Q8406" t="s">
        <v>176</v>
      </c>
      <c r="R8406" t="s">
        <v>2738</v>
      </c>
      <c r="S8406" s="5">
        <v>597.13199999999995</v>
      </c>
      <c r="T8406" s="5">
        <v>192.24219226128301</v>
      </c>
      <c r="U8406" s="6">
        <f>SuperStoreData[[#This Row],[Profit]]/SuperStoreData[[#This Row],[Sales]]</f>
        <v>0.32194253910573045</v>
      </c>
    </row>
    <row r="8407" spans="1:21" x14ac:dyDescent="0.2">
      <c r="A8407">
        <v>7009</v>
      </c>
      <c r="B8407" t="s">
        <v>9923</v>
      </c>
      <c r="C8407" s="1">
        <v>43347</v>
      </c>
      <c r="D8407" s="1">
        <v>43349</v>
      </c>
      <c r="E8407" s="7">
        <f>SuperStoreData[[#This Row],[Ship Date]]-SuperStoreData[[#This Row],[Order Date]]</f>
        <v>2</v>
      </c>
      <c r="F8407" t="s">
        <v>29</v>
      </c>
      <c r="G8407" t="s">
        <v>2224</v>
      </c>
      <c r="H8407" t="s">
        <v>2225</v>
      </c>
      <c r="I8407" t="str">
        <f>PROPER(SuperStoreData[[#This Row],[Customer Name]])</f>
        <v>Katherine Nockton</v>
      </c>
      <c r="J8407" t="s">
        <v>82</v>
      </c>
      <c r="K8407">
        <v>45503</v>
      </c>
      <c r="L8407" t="str">
        <f>_xlfn.XLOOKUP(SuperStoreData[[#This Row],[Zip Code]],ZipCodeTable[Zip Code],ZipCodeTable[City])</f>
        <v>Springfield</v>
      </c>
      <c r="M8407" t="str">
        <f>_xlfn.XLOOKUP(SuperStoreData[[#This Row],[Zip Code]],ZipCodeTable[Zip Code],ZipCodeTable[State])</f>
        <v>OH</v>
      </c>
      <c r="N8407" t="s">
        <v>46</v>
      </c>
      <c r="O8407" t="s">
        <v>1237</v>
      </c>
      <c r="P8407" t="s">
        <v>48</v>
      </c>
      <c r="Q8407" t="s">
        <v>55</v>
      </c>
      <c r="R8407" t="s">
        <v>1238</v>
      </c>
      <c r="S8407" s="5">
        <v>598.45799999999997</v>
      </c>
      <c r="T8407" s="5">
        <v>85.332479685001104</v>
      </c>
      <c r="U8407" s="6">
        <f>SuperStoreData[[#This Row],[Profit]]/SuperStoreData[[#This Row],[Sales]]</f>
        <v>0.14258724870417158</v>
      </c>
    </row>
    <row r="8408" spans="1:21" x14ac:dyDescent="0.2">
      <c r="A8408">
        <v>5428</v>
      </c>
      <c r="B8408" t="s">
        <v>8161</v>
      </c>
      <c r="C8408" s="1">
        <v>43059</v>
      </c>
      <c r="D8408" s="1">
        <v>43064</v>
      </c>
      <c r="E8408" s="7">
        <f>SuperStoreData[[#This Row],[Ship Date]]-SuperStoreData[[#This Row],[Order Date]]</f>
        <v>5</v>
      </c>
      <c r="F8408" t="s">
        <v>489</v>
      </c>
      <c r="G8408" t="s">
        <v>7083</v>
      </c>
      <c r="H8408" t="s">
        <v>7085</v>
      </c>
      <c r="I8408" t="str">
        <f>PROPER(SuperStoreData[[#This Row],[Customer Name]])</f>
        <v>Marc Harrigan</v>
      </c>
      <c r="J8408" t="s">
        <v>21</v>
      </c>
      <c r="K8408">
        <v>90036</v>
      </c>
      <c r="L8408" t="str">
        <f>_xlfn.XLOOKUP(SuperStoreData[[#This Row],[Zip Code]],ZipCodeTable[Zip Code],ZipCodeTable[City])</f>
        <v>Los Angeles</v>
      </c>
      <c r="M8408" t="str">
        <f>_xlfn.XLOOKUP(SuperStoreData[[#This Row],[Zip Code]],ZipCodeTable[Zip Code],ZipCodeTable[State])</f>
        <v>CA</v>
      </c>
      <c r="N8408" t="s">
        <v>68</v>
      </c>
      <c r="O8408" t="s">
        <v>2905</v>
      </c>
      <c r="P8408" t="s">
        <v>48</v>
      </c>
      <c r="Q8408" t="s">
        <v>166</v>
      </c>
      <c r="R8408" t="s">
        <v>2906</v>
      </c>
      <c r="S8408" s="5">
        <v>599.16499999999996</v>
      </c>
      <c r="T8408" s="5">
        <v>127.07861664745801</v>
      </c>
      <c r="U8408" s="6">
        <f>SuperStoreData[[#This Row],[Profit]]/SuperStoreData[[#This Row],[Sales]]</f>
        <v>0.21209285697171565</v>
      </c>
    </row>
    <row r="8409" spans="1:21" x14ac:dyDescent="0.2">
      <c r="A8409">
        <v>981</v>
      </c>
      <c r="B8409" t="s">
        <v>2995</v>
      </c>
      <c r="C8409" s="1">
        <v>42648</v>
      </c>
      <c r="D8409" s="1">
        <v>42652</v>
      </c>
      <c r="E8409" s="7">
        <f>SuperStoreData[[#This Row],[Ship Date]]-SuperStoreData[[#This Row],[Order Date]]</f>
        <v>4</v>
      </c>
      <c r="F8409" t="s">
        <v>29</v>
      </c>
      <c r="G8409" t="s">
        <v>2996</v>
      </c>
      <c r="H8409" t="s">
        <v>2997</v>
      </c>
      <c r="I8409" t="str">
        <f>PROPER(SuperStoreData[[#This Row],[Customer Name]])</f>
        <v>Emily Burns</v>
      </c>
      <c r="J8409" t="s">
        <v>32</v>
      </c>
      <c r="K8409">
        <v>10035</v>
      </c>
      <c r="L8409" t="str">
        <f>_xlfn.XLOOKUP(SuperStoreData[[#This Row],[Zip Code]],ZipCodeTable[Zip Code],ZipCodeTable[City])</f>
        <v>New York</v>
      </c>
      <c r="M8409" t="str">
        <f>_xlfn.XLOOKUP(SuperStoreData[[#This Row],[Zip Code]],ZipCodeTable[Zip Code],ZipCodeTable[State])</f>
        <v>NY</v>
      </c>
      <c r="N8409" t="s">
        <v>46</v>
      </c>
      <c r="O8409" t="s">
        <v>54</v>
      </c>
      <c r="P8409" t="s">
        <v>48</v>
      </c>
      <c r="Q8409" t="s">
        <v>55</v>
      </c>
      <c r="R8409" t="s">
        <v>56</v>
      </c>
      <c r="S8409" s="5">
        <v>599.29200000000003</v>
      </c>
      <c r="T8409" s="5">
        <v>11.813381879318399</v>
      </c>
      <c r="U8409" s="6">
        <f>SuperStoreData[[#This Row],[Profit]]/SuperStoreData[[#This Row],[Sales]]</f>
        <v>1.9712230230536028E-2</v>
      </c>
    </row>
    <row r="8410" spans="1:21" x14ac:dyDescent="0.2">
      <c r="A8410">
        <v>4049</v>
      </c>
      <c r="B8410" t="s">
        <v>8667</v>
      </c>
      <c r="C8410" s="1">
        <v>43302</v>
      </c>
      <c r="D8410" s="1">
        <v>43307</v>
      </c>
      <c r="E8410" s="7">
        <f>SuperStoreData[[#This Row],[Ship Date]]-SuperStoreData[[#This Row],[Order Date]]</f>
        <v>5</v>
      </c>
      <c r="F8410" t="s">
        <v>18</v>
      </c>
      <c r="G8410" t="s">
        <v>439</v>
      </c>
      <c r="H8410" t="s">
        <v>3578</v>
      </c>
      <c r="I8410" t="str">
        <f>PROPER(SuperStoreData[[#This Row],[Customer Name]])</f>
        <v>Katrina Edelman</v>
      </c>
      <c r="J8410" t="s">
        <v>82</v>
      </c>
      <c r="K8410">
        <v>10035</v>
      </c>
      <c r="L8410" t="str">
        <f>_xlfn.XLOOKUP(SuperStoreData[[#This Row],[Zip Code]],ZipCodeTable[Zip Code],ZipCodeTable[City])</f>
        <v>New York</v>
      </c>
      <c r="M8410" t="str">
        <f>_xlfn.XLOOKUP(SuperStoreData[[#This Row],[Zip Code]],ZipCodeTable[Zip Code],ZipCodeTable[State])</f>
        <v>NY</v>
      </c>
      <c r="N8410" t="s">
        <v>46</v>
      </c>
      <c r="O8410" t="s">
        <v>3301</v>
      </c>
      <c r="P8410" t="s">
        <v>76</v>
      </c>
      <c r="Q8410" t="s">
        <v>77</v>
      </c>
      <c r="R8410" t="s">
        <v>3302</v>
      </c>
      <c r="S8410" s="5">
        <v>599.9</v>
      </c>
      <c r="T8410" s="5">
        <v>115.079915569875</v>
      </c>
      <c r="U8410" s="6">
        <f>SuperStoreData[[#This Row],[Profit]]/SuperStoreData[[#This Row],[Sales]]</f>
        <v>0.19183183125500083</v>
      </c>
    </row>
    <row r="8411" spans="1:21" x14ac:dyDescent="0.2">
      <c r="A8411">
        <v>7043</v>
      </c>
      <c r="B8411" t="s">
        <v>9165</v>
      </c>
      <c r="C8411" s="1">
        <v>43277</v>
      </c>
      <c r="D8411" s="1">
        <v>43282</v>
      </c>
      <c r="E8411" s="7">
        <f>SuperStoreData[[#This Row],[Ship Date]]-SuperStoreData[[#This Row],[Order Date]]</f>
        <v>5</v>
      </c>
      <c r="F8411" t="s">
        <v>29</v>
      </c>
      <c r="G8411" t="s">
        <v>4991</v>
      </c>
      <c r="H8411" t="s">
        <v>4992</v>
      </c>
      <c r="I8411" t="str">
        <f>PROPER(SuperStoreData[[#This Row],[Customer Name]])</f>
        <v>Seth Vernon</v>
      </c>
      <c r="J8411" t="s">
        <v>32</v>
      </c>
      <c r="K8411">
        <v>19134</v>
      </c>
      <c r="L8411" t="str">
        <f>_xlfn.XLOOKUP(SuperStoreData[[#This Row],[Zip Code]],ZipCodeTable[Zip Code],ZipCodeTable[City])</f>
        <v>Philadelphia</v>
      </c>
      <c r="M8411" t="str">
        <f>_xlfn.XLOOKUP(SuperStoreData[[#This Row],[Zip Code]],ZipCodeTable[Zip Code],ZipCodeTable[State])</f>
        <v>PA</v>
      </c>
      <c r="N8411" t="s">
        <v>46</v>
      </c>
      <c r="O8411" t="s">
        <v>6048</v>
      </c>
      <c r="P8411" t="s">
        <v>76</v>
      </c>
      <c r="Q8411" t="s">
        <v>511</v>
      </c>
      <c r="R8411" t="s">
        <v>6049</v>
      </c>
      <c r="S8411" s="5">
        <v>599.97</v>
      </c>
      <c r="T8411" s="5">
        <v>110.606720219369</v>
      </c>
      <c r="U8411" s="6">
        <f>SuperStoreData[[#This Row],[Profit]]/SuperStoreData[[#This Row],[Sales]]</f>
        <v>0.18435375138651763</v>
      </c>
    </row>
    <row r="8412" spans="1:21" x14ac:dyDescent="0.2">
      <c r="A8412">
        <v>3526</v>
      </c>
      <c r="B8412" t="s">
        <v>7023</v>
      </c>
      <c r="C8412" s="1">
        <v>42322</v>
      </c>
      <c r="D8412" s="1">
        <v>42323</v>
      </c>
      <c r="E8412" s="7">
        <f>SuperStoreData[[#This Row],[Ship Date]]-SuperStoreData[[#This Row],[Order Date]]</f>
        <v>1</v>
      </c>
      <c r="F8412" t="s">
        <v>129</v>
      </c>
      <c r="G8412" t="s">
        <v>496</v>
      </c>
      <c r="H8412" t="s">
        <v>497</v>
      </c>
      <c r="I8412" t="str">
        <f>PROPER(SuperStoreData[[#This Row],[Customer Name]])</f>
        <v>Stephanie Ulpright</v>
      </c>
      <c r="J8412" t="s">
        <v>21</v>
      </c>
      <c r="K8412">
        <v>39212</v>
      </c>
      <c r="L8412" t="str">
        <f>_xlfn.XLOOKUP(SuperStoreData[[#This Row],[Zip Code]],ZipCodeTable[Zip Code],ZipCodeTable[City])</f>
        <v>Jackson</v>
      </c>
      <c r="M8412" t="str">
        <f>_xlfn.XLOOKUP(SuperStoreData[[#This Row],[Zip Code]],ZipCodeTable[Zip Code],ZipCodeTable[State])</f>
        <v>MS</v>
      </c>
      <c r="N8412" t="s">
        <v>85</v>
      </c>
      <c r="O8412" t="s">
        <v>907</v>
      </c>
      <c r="P8412" t="s">
        <v>76</v>
      </c>
      <c r="Q8412" t="s">
        <v>77</v>
      </c>
      <c r="R8412" t="s">
        <v>908</v>
      </c>
      <c r="S8412" s="5">
        <v>599.97</v>
      </c>
      <c r="T8412" s="5">
        <v>159.769750320984</v>
      </c>
      <c r="U8412" s="6">
        <f>SuperStoreData[[#This Row],[Profit]]/SuperStoreData[[#This Row],[Sales]]</f>
        <v>0.26629623201324065</v>
      </c>
    </row>
    <row r="8413" spans="1:21" x14ac:dyDescent="0.2">
      <c r="A8413">
        <v>1151</v>
      </c>
      <c r="B8413" t="s">
        <v>3405</v>
      </c>
      <c r="C8413" s="1">
        <v>42731</v>
      </c>
      <c r="D8413" s="1">
        <v>42735</v>
      </c>
      <c r="E8413" s="7">
        <f>SuperStoreData[[#This Row],[Ship Date]]-SuperStoreData[[#This Row],[Order Date]]</f>
        <v>4</v>
      </c>
      <c r="F8413" t="s">
        <v>489</v>
      </c>
      <c r="G8413" t="s">
        <v>3406</v>
      </c>
      <c r="H8413" t="s">
        <v>3412</v>
      </c>
      <c r="I8413" t="str">
        <f>PROPER(SuperStoreData[[#This Row],[Customer Name]])</f>
        <v>Nat Carroll</v>
      </c>
      <c r="J8413" t="s">
        <v>32</v>
      </c>
      <c r="K8413">
        <v>48911</v>
      </c>
      <c r="L8413" t="str">
        <f>_xlfn.XLOOKUP(SuperStoreData[[#This Row],[Zip Code]],ZipCodeTable[Zip Code],ZipCodeTable[City])</f>
        <v>Lansing</v>
      </c>
      <c r="M8413" t="str">
        <f>_xlfn.XLOOKUP(SuperStoreData[[#This Row],[Zip Code]],ZipCodeTable[Zip Code],ZipCodeTable[State])</f>
        <v>MI</v>
      </c>
      <c r="N8413" t="s">
        <v>23</v>
      </c>
      <c r="O8413" t="s">
        <v>1493</v>
      </c>
      <c r="P8413" t="s">
        <v>76</v>
      </c>
      <c r="Q8413" t="s">
        <v>511</v>
      </c>
      <c r="R8413" t="s">
        <v>1494</v>
      </c>
      <c r="S8413" s="5">
        <v>599.98</v>
      </c>
      <c r="T8413" s="5">
        <v>-14.3117213333027</v>
      </c>
      <c r="U8413" s="6">
        <f>SuperStoreData[[#This Row],[Profit]]/SuperStoreData[[#This Row],[Sales]]</f>
        <v>-2.3853664010971529E-2</v>
      </c>
    </row>
    <row r="8414" spans="1:21" x14ac:dyDescent="0.2">
      <c r="A8414">
        <v>7282</v>
      </c>
      <c r="B8414" t="s">
        <v>8719</v>
      </c>
      <c r="C8414" s="1">
        <v>43215</v>
      </c>
      <c r="D8414" s="1">
        <v>43219</v>
      </c>
      <c r="E8414" s="7">
        <f>SuperStoreData[[#This Row],[Ship Date]]-SuperStoreData[[#This Row],[Order Date]]</f>
        <v>4</v>
      </c>
      <c r="F8414" t="s">
        <v>29</v>
      </c>
      <c r="G8414" t="s">
        <v>2783</v>
      </c>
      <c r="H8414" t="s">
        <v>2784</v>
      </c>
      <c r="I8414" t="str">
        <f>PROPER(SuperStoreData[[#This Row],[Customer Name]])</f>
        <v>Gary Hansen</v>
      </c>
      <c r="J8414" t="s">
        <v>21</v>
      </c>
      <c r="K8414">
        <v>85364</v>
      </c>
      <c r="L8414" t="str">
        <f>_xlfn.XLOOKUP(SuperStoreData[[#This Row],[Zip Code]],ZipCodeTable[Zip Code],ZipCodeTable[City])</f>
        <v>Yuma</v>
      </c>
      <c r="M8414" t="str">
        <f>_xlfn.XLOOKUP(SuperStoreData[[#This Row],[Zip Code]],ZipCodeTable[Zip Code],ZipCodeTable[State])</f>
        <v>AZ</v>
      </c>
      <c r="N8414" t="s">
        <v>68</v>
      </c>
      <c r="O8414" t="s">
        <v>2753</v>
      </c>
      <c r="P8414" t="s">
        <v>76</v>
      </c>
      <c r="Q8414" t="s">
        <v>176</v>
      </c>
      <c r="R8414" t="s">
        <v>8720</v>
      </c>
      <c r="S8414" s="5">
        <v>599.98500000000001</v>
      </c>
      <c r="T8414" s="5">
        <v>134.87695103411201</v>
      </c>
      <c r="U8414" s="6">
        <f>SuperStoreData[[#This Row],[Profit]]/SuperStoreData[[#This Row],[Sales]]</f>
        <v>0.22480053840364678</v>
      </c>
    </row>
    <row r="8415" spans="1:21" x14ac:dyDescent="0.2">
      <c r="A8415">
        <v>5773</v>
      </c>
      <c r="B8415" t="s">
        <v>11043</v>
      </c>
      <c r="C8415" s="1">
        <v>42673</v>
      </c>
      <c r="D8415" s="1">
        <v>42673</v>
      </c>
      <c r="E8415" s="7">
        <f>SuperStoreData[[#This Row],[Ship Date]]-SuperStoreData[[#This Row],[Order Date]]</f>
        <v>0</v>
      </c>
      <c r="F8415" t="s">
        <v>29</v>
      </c>
      <c r="G8415" t="s">
        <v>1644</v>
      </c>
      <c r="H8415" t="s">
        <v>1653</v>
      </c>
      <c r="I8415" t="str">
        <f>PROPER(SuperStoreData[[#This Row],[Customer Name]])</f>
        <v>Erin Ashbrook</v>
      </c>
      <c r="J8415" t="s">
        <v>82</v>
      </c>
      <c r="K8415">
        <v>65807</v>
      </c>
      <c r="L8415" t="str">
        <f>_xlfn.XLOOKUP(SuperStoreData[[#This Row],[Zip Code]],ZipCodeTable[Zip Code],ZipCodeTable[City])</f>
        <v>Springfield</v>
      </c>
      <c r="M8415" t="str">
        <f>_xlfn.XLOOKUP(SuperStoreData[[#This Row],[Zip Code]],ZipCodeTable[Zip Code],ZipCodeTable[State])</f>
        <v>MO</v>
      </c>
      <c r="N8415" t="s">
        <v>23</v>
      </c>
      <c r="O8415" t="s">
        <v>8342</v>
      </c>
      <c r="P8415" t="s">
        <v>76</v>
      </c>
      <c r="Q8415" t="s">
        <v>511</v>
      </c>
      <c r="R8415" t="s">
        <v>8343</v>
      </c>
      <c r="S8415" s="5">
        <v>599.99</v>
      </c>
      <c r="T8415" s="5">
        <v>57.115092222625599</v>
      </c>
      <c r="U8415" s="6">
        <f>SuperStoreData[[#This Row],[Profit]]/SuperStoreData[[#This Row],[Sales]]</f>
        <v>9.5193406927824797E-2</v>
      </c>
    </row>
    <row r="8416" spans="1:21" x14ac:dyDescent="0.2">
      <c r="A8416">
        <v>8283</v>
      </c>
      <c r="B8416" t="s">
        <v>10043</v>
      </c>
      <c r="C8416" s="1">
        <v>42533</v>
      </c>
      <c r="D8416" s="1">
        <v>42537</v>
      </c>
      <c r="E8416" s="7">
        <f>SuperStoreData[[#This Row],[Ship Date]]-SuperStoreData[[#This Row],[Order Date]]</f>
        <v>4</v>
      </c>
      <c r="F8416" t="s">
        <v>129</v>
      </c>
      <c r="G8416" t="s">
        <v>1763</v>
      </c>
      <c r="H8416" t="s">
        <v>1764</v>
      </c>
      <c r="I8416" t="str">
        <f>PROPER(SuperStoreData[[#This Row],[Customer Name]])</f>
        <v>Sam Zeldin</v>
      </c>
      <c r="J8416" t="s">
        <v>21</v>
      </c>
      <c r="K8416">
        <v>60174</v>
      </c>
      <c r="L8416" t="str">
        <f>_xlfn.XLOOKUP(SuperStoreData[[#This Row],[Zip Code]],ZipCodeTable[Zip Code],ZipCodeTable[City])</f>
        <v>Saint Charles</v>
      </c>
      <c r="M8416" t="str">
        <f>_xlfn.XLOOKUP(SuperStoreData[[#This Row],[Zip Code]],ZipCodeTable[Zip Code],ZipCodeTable[State])</f>
        <v>IL</v>
      </c>
      <c r="N8416" t="s">
        <v>23</v>
      </c>
      <c r="O8416" t="s">
        <v>10047</v>
      </c>
      <c r="P8416" t="s">
        <v>76</v>
      </c>
      <c r="Q8416" t="s">
        <v>176</v>
      </c>
      <c r="R8416" t="s">
        <v>10048</v>
      </c>
      <c r="S8416" s="5">
        <v>600.53</v>
      </c>
      <c r="T8416" s="5">
        <v>47.625623938145999</v>
      </c>
      <c r="U8416" s="6">
        <f>SuperStoreData[[#This Row],[Profit]]/SuperStoreData[[#This Row],[Sales]]</f>
        <v>7.9305986275699805E-2</v>
      </c>
    </row>
    <row r="8417" spans="1:21" x14ac:dyDescent="0.2">
      <c r="A8417">
        <v>8674</v>
      </c>
      <c r="B8417" t="s">
        <v>8596</v>
      </c>
      <c r="C8417" s="1">
        <v>43331</v>
      </c>
      <c r="D8417" s="1">
        <v>43335</v>
      </c>
      <c r="E8417" s="7">
        <f>SuperStoreData[[#This Row],[Ship Date]]-SuperStoreData[[#This Row],[Order Date]]</f>
        <v>4</v>
      </c>
      <c r="F8417" t="s">
        <v>29</v>
      </c>
      <c r="G8417" t="s">
        <v>2302</v>
      </c>
      <c r="H8417" t="s">
        <v>2303</v>
      </c>
      <c r="I8417" t="str">
        <f>PROPER(SuperStoreData[[#This Row],[Customer Name]])</f>
        <v>Joy Smith</v>
      </c>
      <c r="J8417" t="s">
        <v>32</v>
      </c>
      <c r="K8417">
        <v>62521</v>
      </c>
      <c r="L8417" t="str">
        <f>_xlfn.XLOOKUP(SuperStoreData[[#This Row],[Zip Code]],ZipCodeTable[Zip Code],ZipCodeTable[City])</f>
        <v>Decatur</v>
      </c>
      <c r="M8417" t="str">
        <f>_xlfn.XLOOKUP(SuperStoreData[[#This Row],[Zip Code]],ZipCodeTable[Zip Code],ZipCodeTable[State])</f>
        <v>IL</v>
      </c>
      <c r="N8417" t="s">
        <v>23</v>
      </c>
      <c r="O8417" t="s">
        <v>134</v>
      </c>
      <c r="P8417" t="s">
        <v>48</v>
      </c>
      <c r="Q8417" t="s">
        <v>55</v>
      </c>
      <c r="R8417" t="s">
        <v>135</v>
      </c>
      <c r="S8417" s="5">
        <v>600.55799999999999</v>
      </c>
      <c r="T8417" s="5">
        <v>207.22383135934399</v>
      </c>
      <c r="U8417" s="6">
        <f>SuperStoreData[[#This Row],[Profit]]/SuperStoreData[[#This Row],[Sales]]</f>
        <v>0.34505215376257414</v>
      </c>
    </row>
    <row r="8418" spans="1:21" x14ac:dyDescent="0.2">
      <c r="A8418">
        <v>125</v>
      </c>
      <c r="B8418" t="s">
        <v>11074</v>
      </c>
      <c r="C8418" s="1">
        <v>43438</v>
      </c>
      <c r="D8418" s="1">
        <v>43444</v>
      </c>
      <c r="E8418" s="7">
        <f>SuperStoreData[[#This Row],[Ship Date]]-SuperStoreData[[#This Row],[Order Date]]</f>
        <v>6</v>
      </c>
      <c r="F8418" t="s">
        <v>129</v>
      </c>
      <c r="G8418" t="s">
        <v>1142</v>
      </c>
      <c r="H8418" t="s">
        <v>1143</v>
      </c>
      <c r="I8418" t="str">
        <f>PROPER(SuperStoreData[[#This Row],[Customer Name]])</f>
        <v>Alan Dominguez</v>
      </c>
      <c r="J8418" t="s">
        <v>21</v>
      </c>
      <c r="K8418">
        <v>77041</v>
      </c>
      <c r="L8418" t="str">
        <f>_xlfn.XLOOKUP(SuperStoreData[[#This Row],[Zip Code]],ZipCodeTable[Zip Code],ZipCodeTable[City])</f>
        <v>Houston</v>
      </c>
      <c r="M8418" t="str">
        <f>_xlfn.XLOOKUP(SuperStoreData[[#This Row],[Zip Code]],ZipCodeTable[Zip Code],ZipCodeTable[State])</f>
        <v>TX</v>
      </c>
      <c r="N8418" t="s">
        <v>23</v>
      </c>
      <c r="O8418" t="s">
        <v>134</v>
      </c>
      <c r="P8418" t="s">
        <v>48</v>
      </c>
      <c r="Q8418" t="s">
        <v>55</v>
      </c>
      <c r="R8418" t="s">
        <v>135</v>
      </c>
      <c r="S8418" s="5">
        <v>600.55799999999999</v>
      </c>
      <c r="T8418" s="5">
        <v>115.476591519571</v>
      </c>
      <c r="U8418" s="6">
        <f>SuperStoreData[[#This Row],[Profit]]/SuperStoreData[[#This Row],[Sales]]</f>
        <v>0.1922821634539395</v>
      </c>
    </row>
    <row r="8419" spans="1:21" x14ac:dyDescent="0.2">
      <c r="A8419">
        <v>9789</v>
      </c>
      <c r="B8419" t="s">
        <v>11107</v>
      </c>
      <c r="C8419" s="1">
        <v>42144</v>
      </c>
      <c r="D8419" s="1">
        <v>42146</v>
      </c>
      <c r="E8419" s="7">
        <f>SuperStoreData[[#This Row],[Ship Date]]-SuperStoreData[[#This Row],[Order Date]]</f>
        <v>2</v>
      </c>
      <c r="F8419" t="s">
        <v>29</v>
      </c>
      <c r="G8419" t="s">
        <v>366</v>
      </c>
      <c r="H8419" t="s">
        <v>384</v>
      </c>
      <c r="I8419" t="str">
        <f>PROPER(SuperStoreData[[#This Row],[Customer Name]])</f>
        <v>Caroline Jumper</v>
      </c>
      <c r="J8419" t="s">
        <v>32</v>
      </c>
      <c r="K8419">
        <v>77070</v>
      </c>
      <c r="L8419" t="str">
        <f>_xlfn.XLOOKUP(SuperStoreData[[#This Row],[Zip Code]],ZipCodeTable[Zip Code],ZipCodeTable[City])</f>
        <v>Houston</v>
      </c>
      <c r="M8419" t="str">
        <f>_xlfn.XLOOKUP(SuperStoreData[[#This Row],[Zip Code]],ZipCodeTable[Zip Code],ZipCodeTable[State])</f>
        <v>TX</v>
      </c>
      <c r="N8419" t="s">
        <v>23</v>
      </c>
      <c r="O8419" t="s">
        <v>134</v>
      </c>
      <c r="P8419" t="s">
        <v>48</v>
      </c>
      <c r="Q8419" t="s">
        <v>55</v>
      </c>
      <c r="R8419" t="s">
        <v>135</v>
      </c>
      <c r="S8419" s="5">
        <v>600.55799999999999</v>
      </c>
      <c r="T8419" s="5">
        <v>138.48136163174399</v>
      </c>
      <c r="U8419" s="6">
        <f>SuperStoreData[[#This Row],[Profit]]/SuperStoreData[[#This Row],[Sales]]</f>
        <v>0.23058782271111866</v>
      </c>
    </row>
    <row r="8420" spans="1:21" x14ac:dyDescent="0.2">
      <c r="A8420">
        <v>5128</v>
      </c>
      <c r="B8420" t="s">
        <v>8206</v>
      </c>
      <c r="C8420" s="1">
        <v>43371</v>
      </c>
      <c r="D8420" s="1">
        <v>43374</v>
      </c>
      <c r="E8420" s="7">
        <f>SuperStoreData[[#This Row],[Ship Date]]-SuperStoreData[[#This Row],[Order Date]]</f>
        <v>3</v>
      </c>
      <c r="F8420" t="s">
        <v>489</v>
      </c>
      <c r="G8420" t="s">
        <v>3194</v>
      </c>
      <c r="H8420" t="s">
        <v>3195</v>
      </c>
      <c r="I8420" t="str">
        <f>PROPER(SuperStoreData[[#This Row],[Customer Name]])</f>
        <v>Darrin Martin</v>
      </c>
      <c r="J8420" t="s">
        <v>32</v>
      </c>
      <c r="K8420">
        <v>10009</v>
      </c>
      <c r="L8420" t="str">
        <f>_xlfn.XLOOKUP(SuperStoreData[[#This Row],[Zip Code]],ZipCodeTable[Zip Code],ZipCodeTable[City])</f>
        <v>New York</v>
      </c>
      <c r="M8420" t="str">
        <f>_xlfn.XLOOKUP(SuperStoreData[[#This Row],[Zip Code]],ZipCodeTable[Zip Code],ZipCodeTable[State])</f>
        <v>NY</v>
      </c>
      <c r="N8420" t="s">
        <v>46</v>
      </c>
      <c r="O8420" t="s">
        <v>396</v>
      </c>
      <c r="P8420" t="s">
        <v>25</v>
      </c>
      <c r="Q8420" t="s">
        <v>39</v>
      </c>
      <c r="R8420" t="s">
        <v>397</v>
      </c>
      <c r="S8420" s="5">
        <v>601.29999999999995</v>
      </c>
      <c r="T8420" s="5">
        <v>203.61008990476699</v>
      </c>
      <c r="U8420" s="6">
        <f>SuperStoreData[[#This Row],[Profit]]/SuperStoreData[[#This Row],[Sales]]</f>
        <v>0.33861648079954598</v>
      </c>
    </row>
    <row r="8421" spans="1:21" x14ac:dyDescent="0.2">
      <c r="A8421">
        <v>2592</v>
      </c>
      <c r="B8421" t="s">
        <v>6016</v>
      </c>
      <c r="C8421" s="1">
        <v>43161</v>
      </c>
      <c r="D8421" s="1">
        <v>43167</v>
      </c>
      <c r="E8421" s="7">
        <f>SuperStoreData[[#This Row],[Ship Date]]-SuperStoreData[[#This Row],[Order Date]]</f>
        <v>6</v>
      </c>
      <c r="F8421" t="s">
        <v>29</v>
      </c>
      <c r="G8421" t="s">
        <v>1322</v>
      </c>
      <c r="H8421" t="s">
        <v>6035</v>
      </c>
      <c r="I8421" t="str">
        <f>PROPER(SuperStoreData[[#This Row],[Customer Name]])</f>
        <v>Sanjit Engle</v>
      </c>
      <c r="J8421" t="s">
        <v>32</v>
      </c>
      <c r="K8421">
        <v>60090</v>
      </c>
      <c r="L8421" t="str">
        <f>_xlfn.XLOOKUP(SuperStoreData[[#This Row],[Zip Code]],ZipCodeTable[Zip Code],ZipCodeTable[City])</f>
        <v>Wheeling</v>
      </c>
      <c r="M8421" t="str">
        <f>_xlfn.XLOOKUP(SuperStoreData[[#This Row],[Zip Code]],ZipCodeTable[Zip Code],ZipCodeTable[State])</f>
        <v>IL</v>
      </c>
      <c r="N8421" t="s">
        <v>23</v>
      </c>
      <c r="O8421" t="s">
        <v>5497</v>
      </c>
      <c r="P8421" t="s">
        <v>48</v>
      </c>
      <c r="Q8421" t="s">
        <v>137</v>
      </c>
      <c r="R8421" t="s">
        <v>5498</v>
      </c>
      <c r="S8421" s="5">
        <v>601.47</v>
      </c>
      <c r="T8421" s="5">
        <v>148.51383325997301</v>
      </c>
      <c r="U8421" s="6">
        <f>SuperStoreData[[#This Row],[Profit]]/SuperStoreData[[#This Row],[Sales]]</f>
        <v>0.2469181060734085</v>
      </c>
    </row>
    <row r="8422" spans="1:21" x14ac:dyDescent="0.2">
      <c r="A8422">
        <v>3203</v>
      </c>
      <c r="B8422" t="s">
        <v>6921</v>
      </c>
      <c r="C8422" s="1">
        <v>42358</v>
      </c>
      <c r="D8422" s="1">
        <v>42363</v>
      </c>
      <c r="E8422" s="7">
        <f>SuperStoreData[[#This Row],[Ship Date]]-SuperStoreData[[#This Row],[Order Date]]</f>
        <v>5</v>
      </c>
      <c r="F8422" t="s">
        <v>29</v>
      </c>
      <c r="G8422" t="s">
        <v>4148</v>
      </c>
      <c r="H8422" t="s">
        <v>4149</v>
      </c>
      <c r="I8422" t="str">
        <f>PROPER(SuperStoreData[[#This Row],[Customer Name]])</f>
        <v>Ruben Dartt</v>
      </c>
      <c r="J8422" t="s">
        <v>32</v>
      </c>
      <c r="K8422">
        <v>92037</v>
      </c>
      <c r="L8422" t="str">
        <f>_xlfn.XLOOKUP(SuperStoreData[[#This Row],[Zip Code]],ZipCodeTable[Zip Code],ZipCodeTable[City])</f>
        <v>La Jolla</v>
      </c>
      <c r="M8422" t="str">
        <f>_xlfn.XLOOKUP(SuperStoreData[[#This Row],[Zip Code]],ZipCodeTable[Zip Code],ZipCodeTable[State])</f>
        <v>CA</v>
      </c>
      <c r="N8422" t="s">
        <v>68</v>
      </c>
      <c r="O8422" t="s">
        <v>6922</v>
      </c>
      <c r="P8422" t="s">
        <v>76</v>
      </c>
      <c r="Q8422" t="s">
        <v>98</v>
      </c>
      <c r="R8422" t="s">
        <v>6923</v>
      </c>
      <c r="S8422" s="5">
        <v>601.53599999999994</v>
      </c>
      <c r="T8422" s="5">
        <v>-13.913807435006801</v>
      </c>
      <c r="U8422" s="6">
        <f>SuperStoreData[[#This Row],[Profit]]/SuperStoreData[[#This Row],[Sales]]</f>
        <v>-2.3130465067771177E-2</v>
      </c>
    </row>
    <row r="8423" spans="1:21" x14ac:dyDescent="0.2">
      <c r="A8423">
        <v>2786</v>
      </c>
      <c r="B8423" t="s">
        <v>9953</v>
      </c>
      <c r="C8423" s="1">
        <v>42981</v>
      </c>
      <c r="D8423" s="1">
        <v>42986</v>
      </c>
      <c r="E8423" s="7">
        <f>SuperStoreData[[#This Row],[Ship Date]]-SuperStoreData[[#This Row],[Order Date]]</f>
        <v>5</v>
      </c>
      <c r="F8423" t="s">
        <v>18</v>
      </c>
      <c r="G8423" t="s">
        <v>1316</v>
      </c>
      <c r="H8423" t="s">
        <v>1317</v>
      </c>
      <c r="I8423" t="str">
        <f>PROPER(SuperStoreData[[#This Row],[Customer Name]])</f>
        <v>Cynthia Delaney</v>
      </c>
      <c r="J8423" t="s">
        <v>21</v>
      </c>
      <c r="K8423">
        <v>90036</v>
      </c>
      <c r="L8423" t="str">
        <f>_xlfn.XLOOKUP(SuperStoreData[[#This Row],[Zip Code]],ZipCodeTable[Zip Code],ZipCodeTable[City])</f>
        <v>Los Angeles</v>
      </c>
      <c r="M8423" t="str">
        <f>_xlfn.XLOOKUP(SuperStoreData[[#This Row],[Zip Code]],ZipCodeTable[Zip Code],ZipCodeTable[State])</f>
        <v>CA</v>
      </c>
      <c r="N8423" t="s">
        <v>68</v>
      </c>
      <c r="O8423" t="s">
        <v>802</v>
      </c>
      <c r="P8423" t="s">
        <v>48</v>
      </c>
      <c r="Q8423" t="s">
        <v>55</v>
      </c>
      <c r="R8423" t="s">
        <v>803</v>
      </c>
      <c r="S8423" s="5">
        <v>601.53599999999994</v>
      </c>
      <c r="T8423" s="5">
        <v>115.402830032092</v>
      </c>
      <c r="U8423" s="6">
        <f>SuperStoreData[[#This Row],[Profit]]/SuperStoreData[[#This Row],[Sales]]</f>
        <v>0.19184692193333733</v>
      </c>
    </row>
    <row r="8424" spans="1:21" x14ac:dyDescent="0.2">
      <c r="A8424">
        <v>1020</v>
      </c>
      <c r="B8424" t="s">
        <v>4953</v>
      </c>
      <c r="C8424" s="1">
        <v>42571</v>
      </c>
      <c r="D8424" s="1">
        <v>42576</v>
      </c>
      <c r="E8424" s="7">
        <f>SuperStoreData[[#This Row],[Ship Date]]-SuperStoreData[[#This Row],[Order Date]]</f>
        <v>5</v>
      </c>
      <c r="F8424" t="s">
        <v>29</v>
      </c>
      <c r="G8424" t="s">
        <v>2129</v>
      </c>
      <c r="H8424" t="s">
        <v>2130</v>
      </c>
      <c r="I8424" t="str">
        <f>PROPER(SuperStoreData[[#This Row],[Customer Name]])</f>
        <v>Kalyca Meade</v>
      </c>
      <c r="J8424" t="s">
        <v>82</v>
      </c>
      <c r="K8424">
        <v>10011</v>
      </c>
      <c r="L8424" t="str">
        <f>_xlfn.XLOOKUP(SuperStoreData[[#This Row],[Zip Code]],ZipCodeTable[Zip Code],ZipCodeTable[City])</f>
        <v>New York</v>
      </c>
      <c r="M8424" t="str">
        <f>_xlfn.XLOOKUP(SuperStoreData[[#This Row],[Zip Code]],ZipCodeTable[Zip Code],ZipCodeTable[State])</f>
        <v>NY</v>
      </c>
      <c r="N8424" t="s">
        <v>46</v>
      </c>
      <c r="O8424" t="s">
        <v>2835</v>
      </c>
      <c r="P8424" t="s">
        <v>25</v>
      </c>
      <c r="Q8424" t="s">
        <v>61</v>
      </c>
      <c r="R8424" t="s">
        <v>2836</v>
      </c>
      <c r="S8424" s="5">
        <v>601.65</v>
      </c>
      <c r="T8424" s="5">
        <v>158.86607539920601</v>
      </c>
      <c r="U8424" s="6">
        <f>SuperStoreData[[#This Row],[Profit]]/SuperStoreData[[#This Row],[Sales]]</f>
        <v>0.2640506530361606</v>
      </c>
    </row>
    <row r="8425" spans="1:21" x14ac:dyDescent="0.2">
      <c r="A8425">
        <v>6899</v>
      </c>
      <c r="B8425" t="s">
        <v>10522</v>
      </c>
      <c r="C8425" s="1">
        <v>42408</v>
      </c>
      <c r="D8425" s="1">
        <v>42411</v>
      </c>
      <c r="E8425" s="7">
        <f>SuperStoreData[[#This Row],[Ship Date]]-SuperStoreData[[#This Row],[Order Date]]</f>
        <v>3</v>
      </c>
      <c r="F8425" t="s">
        <v>129</v>
      </c>
      <c r="G8425" t="s">
        <v>5200</v>
      </c>
      <c r="H8425" t="s">
        <v>5201</v>
      </c>
      <c r="I8425" t="str">
        <f>PROPER(SuperStoreData[[#This Row],[Customer Name]])</f>
        <v>Vivek Sundaresam</v>
      </c>
      <c r="J8425" t="s">
        <v>32</v>
      </c>
      <c r="K8425">
        <v>60540</v>
      </c>
      <c r="L8425" t="str">
        <f>_xlfn.XLOOKUP(SuperStoreData[[#This Row],[Zip Code]],ZipCodeTable[Zip Code],ZipCodeTable[City])</f>
        <v>Naperville</v>
      </c>
      <c r="M8425" t="str">
        <f>_xlfn.XLOOKUP(SuperStoreData[[#This Row],[Zip Code]],ZipCodeTable[Zip Code],ZipCodeTable[State])</f>
        <v>IL</v>
      </c>
      <c r="N8425" t="s">
        <v>23</v>
      </c>
      <c r="O8425" t="s">
        <v>2956</v>
      </c>
      <c r="P8425" t="s">
        <v>48</v>
      </c>
      <c r="Q8425" t="s">
        <v>55</v>
      </c>
      <c r="R8425" t="s">
        <v>2957</v>
      </c>
      <c r="S8425" s="5">
        <v>602.65099999999995</v>
      </c>
      <c r="T8425" s="5">
        <v>33.536824624897299</v>
      </c>
      <c r="U8425" s="6">
        <f>SuperStoreData[[#This Row],[Profit]]/SuperStoreData[[#This Row],[Sales]]</f>
        <v>5.5648832616053572E-2</v>
      </c>
    </row>
    <row r="8426" spans="1:21" x14ac:dyDescent="0.2">
      <c r="A8426">
        <v>3496</v>
      </c>
      <c r="B8426" t="s">
        <v>10577</v>
      </c>
      <c r="C8426" s="1">
        <v>42816</v>
      </c>
      <c r="D8426" s="1">
        <v>42816</v>
      </c>
      <c r="E8426" s="7">
        <f>SuperStoreData[[#This Row],[Ship Date]]-SuperStoreData[[#This Row],[Order Date]]</f>
        <v>0</v>
      </c>
      <c r="F8426" t="s">
        <v>29</v>
      </c>
      <c r="G8426" t="s">
        <v>4775</v>
      </c>
      <c r="H8426" t="s">
        <v>4776</v>
      </c>
      <c r="I8426" t="str">
        <f>PROPER(SuperStoreData[[#This Row],[Customer Name]])</f>
        <v>Karen Bern</v>
      </c>
      <c r="J8426" t="s">
        <v>82</v>
      </c>
      <c r="K8426">
        <v>56301</v>
      </c>
      <c r="L8426" t="str">
        <f>_xlfn.XLOOKUP(SuperStoreData[[#This Row],[Zip Code]],ZipCodeTable[Zip Code],ZipCodeTable[City])</f>
        <v>Saint Cloud</v>
      </c>
      <c r="M8426" t="str">
        <f>_xlfn.XLOOKUP(SuperStoreData[[#This Row],[Zip Code]],ZipCodeTable[Zip Code],ZipCodeTable[State])</f>
        <v>MN</v>
      </c>
      <c r="N8426" t="s">
        <v>23</v>
      </c>
      <c r="O8426" t="s">
        <v>1646</v>
      </c>
      <c r="P8426" t="s">
        <v>48</v>
      </c>
      <c r="Q8426" t="s">
        <v>55</v>
      </c>
      <c r="R8426" t="s">
        <v>1647</v>
      </c>
      <c r="S8426" s="5">
        <v>603.91999999999996</v>
      </c>
      <c r="T8426" s="5">
        <v>181.559323366244</v>
      </c>
      <c r="U8426" s="6">
        <f>SuperStoreData[[#This Row],[Profit]]/SuperStoreData[[#This Row],[Sales]]</f>
        <v>0.30063472540443109</v>
      </c>
    </row>
    <row r="8427" spans="1:21" x14ac:dyDescent="0.2">
      <c r="A8427">
        <v>3716</v>
      </c>
      <c r="B8427" t="s">
        <v>6146</v>
      </c>
      <c r="C8427" s="1">
        <v>42030</v>
      </c>
      <c r="D8427" s="1">
        <v>42035</v>
      </c>
      <c r="E8427" s="7">
        <f>SuperStoreData[[#This Row],[Ship Date]]-SuperStoreData[[#This Row],[Order Date]]</f>
        <v>5</v>
      </c>
      <c r="F8427" t="s">
        <v>129</v>
      </c>
      <c r="G8427" t="s">
        <v>5399</v>
      </c>
      <c r="H8427" t="s">
        <v>5400</v>
      </c>
      <c r="I8427" t="str">
        <f>PROPER(SuperStoreData[[#This Row],[Customer Name]])</f>
        <v>Jim Karlsson</v>
      </c>
      <c r="J8427" t="s">
        <v>32</v>
      </c>
      <c r="K8427">
        <v>98502</v>
      </c>
      <c r="L8427" t="str">
        <f>_xlfn.XLOOKUP(SuperStoreData[[#This Row],[Zip Code]],ZipCodeTable[Zip Code],ZipCodeTable[City])</f>
        <v>Olympia</v>
      </c>
      <c r="M8427" t="str">
        <f>_xlfn.XLOOKUP(SuperStoreData[[#This Row],[Zip Code]],ZipCodeTable[Zip Code],ZipCodeTable[State])</f>
        <v>WA</v>
      </c>
      <c r="N8427" t="s">
        <v>68</v>
      </c>
      <c r="O8427" t="s">
        <v>1233</v>
      </c>
      <c r="P8427" t="s">
        <v>48</v>
      </c>
      <c r="Q8427" t="s">
        <v>55</v>
      </c>
      <c r="R8427" t="s">
        <v>1234</v>
      </c>
      <c r="S8427" s="5">
        <v>603.91999999999996</v>
      </c>
      <c r="T8427" s="5">
        <v>69.682635714842206</v>
      </c>
      <c r="U8427" s="6">
        <f>SuperStoreData[[#This Row],[Profit]]/SuperStoreData[[#This Row],[Sales]]</f>
        <v>0.11538388481064084</v>
      </c>
    </row>
    <row r="8428" spans="1:21" x14ac:dyDescent="0.2">
      <c r="A8428">
        <v>984</v>
      </c>
      <c r="B8428" t="s">
        <v>7284</v>
      </c>
      <c r="C8428" s="1">
        <v>42175</v>
      </c>
      <c r="D8428" s="1">
        <v>42179</v>
      </c>
      <c r="E8428" s="7">
        <f>SuperStoreData[[#This Row],[Ship Date]]-SuperStoreData[[#This Row],[Order Date]]</f>
        <v>4</v>
      </c>
      <c r="F8428" t="s">
        <v>129</v>
      </c>
      <c r="G8428" t="s">
        <v>3959</v>
      </c>
      <c r="H8428" t="s">
        <v>7285</v>
      </c>
      <c r="I8428" t="str">
        <f>PROPER(SuperStoreData[[#This Row],[Customer Name]])</f>
        <v>Tracy Zic</v>
      </c>
      <c r="J8428" t="s">
        <v>32</v>
      </c>
      <c r="K8428">
        <v>80027</v>
      </c>
      <c r="L8428" t="str">
        <f>_xlfn.XLOOKUP(SuperStoreData[[#This Row],[Zip Code]],ZipCodeTable[Zip Code],ZipCodeTable[City])</f>
        <v>Louisville</v>
      </c>
      <c r="M8428" t="str">
        <f>_xlfn.XLOOKUP(SuperStoreData[[#This Row],[Zip Code]],ZipCodeTable[Zip Code],ZipCodeTable[State])</f>
        <v>CO</v>
      </c>
      <c r="N8428" t="s">
        <v>68</v>
      </c>
      <c r="O8428" t="s">
        <v>1646</v>
      </c>
      <c r="P8428" t="s">
        <v>48</v>
      </c>
      <c r="Q8428" t="s">
        <v>55</v>
      </c>
      <c r="R8428" t="s">
        <v>1647</v>
      </c>
      <c r="S8428" s="5">
        <v>603.91999999999996</v>
      </c>
      <c r="T8428" s="5">
        <v>15.085848464527199</v>
      </c>
      <c r="U8428" s="6">
        <f>SuperStoreData[[#This Row],[Profit]]/SuperStoreData[[#This Row],[Sales]]</f>
        <v>2.4979878898740232E-2</v>
      </c>
    </row>
    <row r="8429" spans="1:21" x14ac:dyDescent="0.2">
      <c r="A8429">
        <v>1571</v>
      </c>
      <c r="B8429" t="s">
        <v>10442</v>
      </c>
      <c r="C8429" s="1">
        <v>43409</v>
      </c>
      <c r="D8429" s="1">
        <v>43413</v>
      </c>
      <c r="E8429" s="7">
        <f>SuperStoreData[[#This Row],[Ship Date]]-SuperStoreData[[#This Row],[Order Date]]</f>
        <v>4</v>
      </c>
      <c r="F8429" t="s">
        <v>18</v>
      </c>
      <c r="G8429" t="s">
        <v>1713</v>
      </c>
      <c r="H8429" t="s">
        <v>3356</v>
      </c>
      <c r="I8429" t="str">
        <f>PROPER(SuperStoreData[[#This Row],[Customer Name]])</f>
        <v>Sanjit Chand</v>
      </c>
      <c r="J8429" t="s">
        <v>32</v>
      </c>
      <c r="K8429">
        <v>90004</v>
      </c>
      <c r="L8429" t="str">
        <f>_xlfn.XLOOKUP(SuperStoreData[[#This Row],[Zip Code]],ZipCodeTable[Zip Code],ZipCodeTable[City])</f>
        <v>Los Angeles</v>
      </c>
      <c r="M8429" t="str">
        <f>_xlfn.XLOOKUP(SuperStoreData[[#This Row],[Zip Code]],ZipCodeTable[Zip Code],ZipCodeTable[State])</f>
        <v>CA</v>
      </c>
      <c r="N8429" t="s">
        <v>68</v>
      </c>
      <c r="O8429" t="s">
        <v>126</v>
      </c>
      <c r="P8429" t="s">
        <v>48</v>
      </c>
      <c r="Q8429" t="s">
        <v>55</v>
      </c>
      <c r="R8429" t="s">
        <v>127</v>
      </c>
      <c r="S8429" s="5">
        <v>603.91999999999996</v>
      </c>
      <c r="T8429" s="5">
        <v>75.775373110376606</v>
      </c>
      <c r="U8429" s="6">
        <f>SuperStoreData[[#This Row],[Profit]]/SuperStoreData[[#This Row],[Sales]]</f>
        <v>0.12547253462441485</v>
      </c>
    </row>
    <row r="8430" spans="1:21" x14ac:dyDescent="0.2">
      <c r="A8430">
        <v>3313</v>
      </c>
      <c r="B8430" t="s">
        <v>11186</v>
      </c>
      <c r="C8430" s="1">
        <v>43418</v>
      </c>
      <c r="D8430" s="1">
        <v>43422</v>
      </c>
      <c r="E8430" s="7">
        <f>SuperStoreData[[#This Row],[Ship Date]]-SuperStoreData[[#This Row],[Order Date]]</f>
        <v>4</v>
      </c>
      <c r="F8430" t="s">
        <v>29</v>
      </c>
      <c r="G8430" t="s">
        <v>6321</v>
      </c>
      <c r="H8430" t="s">
        <v>6322</v>
      </c>
      <c r="I8430" t="str">
        <f>PROPER(SuperStoreData[[#This Row],[Customer Name]])</f>
        <v>Thea Hendricks</v>
      </c>
      <c r="J8430" t="s">
        <v>32</v>
      </c>
      <c r="K8430">
        <v>92037</v>
      </c>
      <c r="L8430" t="str">
        <f>_xlfn.XLOOKUP(SuperStoreData[[#This Row],[Zip Code]],ZipCodeTable[Zip Code],ZipCodeTable[City])</f>
        <v>La Jolla</v>
      </c>
      <c r="M8430" t="str">
        <f>_xlfn.XLOOKUP(SuperStoreData[[#This Row],[Zip Code]],ZipCodeTable[Zip Code],ZipCodeTable[State])</f>
        <v>CA</v>
      </c>
      <c r="N8430" t="s">
        <v>68</v>
      </c>
      <c r="O8430" t="s">
        <v>1233</v>
      </c>
      <c r="P8430" t="s">
        <v>48</v>
      </c>
      <c r="Q8430" t="s">
        <v>55</v>
      </c>
      <c r="R8430" t="s">
        <v>1234</v>
      </c>
      <c r="S8430" s="5">
        <v>603.91999999999996</v>
      </c>
      <c r="T8430" s="5">
        <v>199.000817473946</v>
      </c>
      <c r="U8430" s="6">
        <f>SuperStoreData[[#This Row],[Profit]]/SuperStoreData[[#This Row],[Sales]]</f>
        <v>0.32951519650607036</v>
      </c>
    </row>
    <row r="8431" spans="1:21" x14ac:dyDescent="0.2">
      <c r="A8431">
        <v>2517</v>
      </c>
      <c r="B8431" t="s">
        <v>8536</v>
      </c>
      <c r="C8431" s="1">
        <v>42098</v>
      </c>
      <c r="D8431" s="1">
        <v>42099</v>
      </c>
      <c r="E8431" s="7">
        <f>SuperStoreData[[#This Row],[Ship Date]]-SuperStoreData[[#This Row],[Order Date]]</f>
        <v>1</v>
      </c>
      <c r="F8431" t="s">
        <v>29</v>
      </c>
      <c r="G8431" t="s">
        <v>3151</v>
      </c>
      <c r="H8431" t="s">
        <v>3152</v>
      </c>
      <c r="I8431" t="str">
        <f>PROPER(SuperStoreData[[#This Row],[Customer Name]])</f>
        <v>Peter Bã¼Hler</v>
      </c>
      <c r="J8431" t="s">
        <v>32</v>
      </c>
      <c r="K8431">
        <v>77095</v>
      </c>
      <c r="L8431" t="str">
        <f>_xlfn.XLOOKUP(SuperStoreData[[#This Row],[Zip Code]],ZipCodeTable[Zip Code],ZipCodeTable[City])</f>
        <v>Houston</v>
      </c>
      <c r="M8431" t="str">
        <f>_xlfn.XLOOKUP(SuperStoreData[[#This Row],[Zip Code]],ZipCodeTable[Zip Code],ZipCodeTable[State])</f>
        <v>TX</v>
      </c>
      <c r="N8431" t="s">
        <v>23</v>
      </c>
      <c r="O8431" t="s">
        <v>4047</v>
      </c>
      <c r="P8431" t="s">
        <v>25</v>
      </c>
      <c r="Q8431" t="s">
        <v>293</v>
      </c>
      <c r="R8431" t="s">
        <v>4048</v>
      </c>
      <c r="S8431" s="5">
        <v>604.65599999999995</v>
      </c>
      <c r="T8431" s="5">
        <v>52.387985207979597</v>
      </c>
      <c r="U8431" s="6">
        <f>SuperStoreData[[#This Row],[Profit]]/SuperStoreData[[#This Row],[Sales]]</f>
        <v>8.6640974716168537E-2</v>
      </c>
    </row>
    <row r="8432" spans="1:21" x14ac:dyDescent="0.2">
      <c r="A8432">
        <v>3556</v>
      </c>
      <c r="B8432" t="s">
        <v>10296</v>
      </c>
      <c r="C8432" s="1">
        <v>42802</v>
      </c>
      <c r="D8432" s="1">
        <v>42806</v>
      </c>
      <c r="E8432" s="7">
        <f>SuperStoreData[[#This Row],[Ship Date]]-SuperStoreData[[#This Row],[Order Date]]</f>
        <v>4</v>
      </c>
      <c r="F8432" t="s">
        <v>129</v>
      </c>
      <c r="G8432" t="s">
        <v>4366</v>
      </c>
      <c r="H8432" t="s">
        <v>4367</v>
      </c>
      <c r="I8432" t="str">
        <f>PROPER(SuperStoreData[[#This Row],[Customer Name]])</f>
        <v>Patrick O'Donnell</v>
      </c>
      <c r="J8432" t="s">
        <v>32</v>
      </c>
      <c r="K8432">
        <v>90036</v>
      </c>
      <c r="L8432" t="str">
        <f>_xlfn.XLOOKUP(SuperStoreData[[#This Row],[Zip Code]],ZipCodeTable[Zip Code],ZipCodeTable[City])</f>
        <v>Los Angeles</v>
      </c>
      <c r="M8432" t="str">
        <f>_xlfn.XLOOKUP(SuperStoreData[[#This Row],[Zip Code]],ZipCodeTable[Zip Code],ZipCodeTable[State])</f>
        <v>CA</v>
      </c>
      <c r="N8432" t="s">
        <v>68</v>
      </c>
      <c r="O8432" t="s">
        <v>1855</v>
      </c>
      <c r="P8432" t="s">
        <v>76</v>
      </c>
      <c r="Q8432" t="s">
        <v>98</v>
      </c>
      <c r="R8432" t="s">
        <v>1856</v>
      </c>
      <c r="S8432" s="5">
        <v>604.75199999999995</v>
      </c>
      <c r="T8432" s="5">
        <v>209.17472663050501</v>
      </c>
      <c r="U8432" s="6">
        <f>SuperStoreData[[#This Row],[Profit]]/SuperStoreData[[#This Row],[Sales]]</f>
        <v>0.34588513412192934</v>
      </c>
    </row>
    <row r="8433" spans="1:21" x14ac:dyDescent="0.2">
      <c r="A8433">
        <v>9422</v>
      </c>
      <c r="B8433" t="s">
        <v>10356</v>
      </c>
      <c r="C8433" s="1">
        <v>42471</v>
      </c>
      <c r="D8433" s="1">
        <v>42477</v>
      </c>
      <c r="E8433" s="7">
        <f>SuperStoreData[[#This Row],[Ship Date]]-SuperStoreData[[#This Row],[Order Date]]</f>
        <v>6</v>
      </c>
      <c r="F8433" t="s">
        <v>29</v>
      </c>
      <c r="G8433" t="s">
        <v>301</v>
      </c>
      <c r="H8433" t="s">
        <v>302</v>
      </c>
      <c r="I8433" t="str">
        <f>PROPER(SuperStoreData[[#This Row],[Customer Name]])</f>
        <v>Nick Crebassa</v>
      </c>
      <c r="J8433" t="s">
        <v>82</v>
      </c>
      <c r="K8433">
        <v>94122</v>
      </c>
      <c r="L8433" t="str">
        <f>_xlfn.XLOOKUP(SuperStoreData[[#This Row],[Zip Code]],ZipCodeTable[Zip Code],ZipCodeTable[City])</f>
        <v>San Francisco</v>
      </c>
      <c r="M8433" t="str">
        <f>_xlfn.XLOOKUP(SuperStoreData[[#This Row],[Zip Code]],ZipCodeTable[Zip Code],ZipCodeTable[State])</f>
        <v>CA</v>
      </c>
      <c r="N8433" t="s">
        <v>68</v>
      </c>
      <c r="O8433" t="s">
        <v>2253</v>
      </c>
      <c r="P8433" t="s">
        <v>76</v>
      </c>
      <c r="Q8433" t="s">
        <v>98</v>
      </c>
      <c r="R8433" t="s">
        <v>2254</v>
      </c>
      <c r="S8433" s="5">
        <v>604.75199999999995</v>
      </c>
      <c r="T8433" s="5">
        <v>8.9572175159520899</v>
      </c>
      <c r="U8433" s="6">
        <f>SuperStoreData[[#This Row],[Profit]]/SuperStoreData[[#This Row],[Sales]]</f>
        <v>1.4811389653861567E-2</v>
      </c>
    </row>
    <row r="8434" spans="1:21" x14ac:dyDescent="0.2">
      <c r="A8434">
        <v>8366</v>
      </c>
      <c r="B8434" t="s">
        <v>11581</v>
      </c>
      <c r="C8434" s="1">
        <v>42705</v>
      </c>
      <c r="D8434" s="1">
        <v>42709</v>
      </c>
      <c r="E8434" s="7">
        <f>SuperStoreData[[#This Row],[Ship Date]]-SuperStoreData[[#This Row],[Order Date]]</f>
        <v>4</v>
      </c>
      <c r="F8434" t="s">
        <v>18</v>
      </c>
      <c r="G8434" t="s">
        <v>1763</v>
      </c>
      <c r="H8434" t="s">
        <v>2713</v>
      </c>
      <c r="I8434" t="str">
        <f>PROPER(SuperStoreData[[#This Row],[Customer Name]])</f>
        <v>Sam Zeldin</v>
      </c>
      <c r="J8434" t="s">
        <v>21</v>
      </c>
      <c r="K8434">
        <v>98105</v>
      </c>
      <c r="L8434" t="str">
        <f>_xlfn.XLOOKUP(SuperStoreData[[#This Row],[Zip Code]],ZipCodeTable[Zip Code],ZipCodeTable[City])</f>
        <v>Seattle</v>
      </c>
      <c r="M8434" t="str">
        <f>_xlfn.XLOOKUP(SuperStoreData[[#This Row],[Zip Code]],ZipCodeTable[Zip Code],ZipCodeTable[State])</f>
        <v>WA</v>
      </c>
      <c r="N8434" t="s">
        <v>68</v>
      </c>
      <c r="O8434" t="s">
        <v>3638</v>
      </c>
      <c r="P8434" t="s">
        <v>76</v>
      </c>
      <c r="Q8434" t="s">
        <v>98</v>
      </c>
      <c r="R8434" t="s">
        <v>3639</v>
      </c>
      <c r="S8434" s="5">
        <v>604.76800000000003</v>
      </c>
      <c r="T8434" s="5">
        <v>82.549276298184793</v>
      </c>
      <c r="U8434" s="6">
        <f>SuperStoreData[[#This Row],[Profit]]/SuperStoreData[[#This Row],[Sales]]</f>
        <v>0.13649742760560213</v>
      </c>
    </row>
    <row r="8435" spans="1:21" x14ac:dyDescent="0.2">
      <c r="A8435">
        <v>5234</v>
      </c>
      <c r="B8435" t="s">
        <v>9225</v>
      </c>
      <c r="C8435" s="1">
        <v>42064</v>
      </c>
      <c r="D8435" s="1">
        <v>42068</v>
      </c>
      <c r="E8435" s="7">
        <f>SuperStoreData[[#This Row],[Ship Date]]-SuperStoreData[[#This Row],[Order Date]]</f>
        <v>4</v>
      </c>
      <c r="F8435" t="s">
        <v>29</v>
      </c>
      <c r="G8435" t="s">
        <v>8879</v>
      </c>
      <c r="H8435" t="s">
        <v>9226</v>
      </c>
      <c r="I8435" t="str">
        <f>PROPER(SuperStoreData[[#This Row],[Customer Name]])</f>
        <v>Luke Schmidt</v>
      </c>
      <c r="J8435" t="s">
        <v>82</v>
      </c>
      <c r="K8435">
        <v>71854</v>
      </c>
      <c r="L8435" t="str">
        <f>_xlfn.XLOOKUP(SuperStoreData[[#This Row],[Zip Code]],ZipCodeTable[Zip Code],ZipCodeTable[City])</f>
        <v>Texarkana</v>
      </c>
      <c r="M8435" t="str">
        <f>_xlfn.XLOOKUP(SuperStoreData[[#This Row],[Zip Code]],ZipCodeTable[Zip Code],ZipCodeTable[State])</f>
        <v>AR</v>
      </c>
      <c r="N8435" t="s">
        <v>85</v>
      </c>
      <c r="O8435" t="s">
        <v>2916</v>
      </c>
      <c r="P8435" t="s">
        <v>48</v>
      </c>
      <c r="Q8435" t="s">
        <v>55</v>
      </c>
      <c r="R8435" t="s">
        <v>2917</v>
      </c>
      <c r="S8435" s="5">
        <v>605.34</v>
      </c>
      <c r="T8435" s="5">
        <v>94.795612219932906</v>
      </c>
      <c r="U8435" s="6">
        <f>SuperStoreData[[#This Row],[Profit]]/SuperStoreData[[#This Row],[Sales]]</f>
        <v>0.15659895632195608</v>
      </c>
    </row>
    <row r="8436" spans="1:21" x14ac:dyDescent="0.2">
      <c r="A8436">
        <v>7682</v>
      </c>
      <c r="B8436" t="s">
        <v>11857</v>
      </c>
      <c r="C8436" s="1">
        <v>42992</v>
      </c>
      <c r="D8436" s="1">
        <v>42996</v>
      </c>
      <c r="E8436" s="7">
        <f>SuperStoreData[[#This Row],[Ship Date]]-SuperStoreData[[#This Row],[Order Date]]</f>
        <v>4</v>
      </c>
      <c r="F8436" t="s">
        <v>29</v>
      </c>
      <c r="G8436" t="s">
        <v>943</v>
      </c>
      <c r="H8436" t="s">
        <v>947</v>
      </c>
      <c r="I8436" t="str">
        <f>PROPER(SuperStoreData[[#This Row],[Customer Name]])</f>
        <v>Katherine Murray</v>
      </c>
      <c r="J8436" t="s">
        <v>21</v>
      </c>
      <c r="K8436">
        <v>2908</v>
      </c>
      <c r="L8436" t="str">
        <f>_xlfn.XLOOKUP(SuperStoreData[[#This Row],[Zip Code]],ZipCodeTable[Zip Code],ZipCodeTable[City])</f>
        <v>Providence</v>
      </c>
      <c r="M8436" t="str">
        <f>_xlfn.XLOOKUP(SuperStoreData[[#This Row],[Zip Code]],ZipCodeTable[Zip Code],ZipCodeTable[State])</f>
        <v>RI</v>
      </c>
      <c r="N8436" t="s">
        <v>46</v>
      </c>
      <c r="O8436" t="s">
        <v>2411</v>
      </c>
      <c r="P8436" t="s">
        <v>48</v>
      </c>
      <c r="Q8436" t="s">
        <v>55</v>
      </c>
      <c r="R8436" t="s">
        <v>2412</v>
      </c>
      <c r="S8436" s="5">
        <v>605.88</v>
      </c>
      <c r="T8436" s="5">
        <v>-14.737401533446</v>
      </c>
      <c r="U8436" s="6">
        <f>SuperStoreData[[#This Row],[Profit]]/SuperStoreData[[#This Row],[Sales]]</f>
        <v>-2.4323961070584935E-2</v>
      </c>
    </row>
    <row r="8437" spans="1:21" x14ac:dyDescent="0.2">
      <c r="A8437">
        <v>8578</v>
      </c>
      <c r="B8437" t="s">
        <v>10277</v>
      </c>
      <c r="C8437" s="1">
        <v>42888</v>
      </c>
      <c r="D8437" s="1">
        <v>42892</v>
      </c>
      <c r="E8437" s="7">
        <f>SuperStoreData[[#This Row],[Ship Date]]-SuperStoreData[[#This Row],[Order Date]]</f>
        <v>4</v>
      </c>
      <c r="F8437" t="s">
        <v>29</v>
      </c>
      <c r="G8437" t="s">
        <v>2803</v>
      </c>
      <c r="H8437" t="s">
        <v>2804</v>
      </c>
      <c r="I8437" t="str">
        <f>PROPER(SuperStoreData[[#This Row],[Customer Name]])</f>
        <v>Charlotte Melton</v>
      </c>
      <c r="J8437" t="s">
        <v>32</v>
      </c>
      <c r="K8437">
        <v>55901</v>
      </c>
      <c r="L8437" t="str">
        <f>_xlfn.XLOOKUP(SuperStoreData[[#This Row],[Zip Code]],ZipCodeTable[Zip Code],ZipCodeTable[City])</f>
        <v>Rochester</v>
      </c>
      <c r="M8437" t="str">
        <f>_xlfn.XLOOKUP(SuperStoreData[[#This Row],[Zip Code]],ZipCodeTable[Zip Code],ZipCodeTable[State])</f>
        <v>MN</v>
      </c>
      <c r="N8437" t="s">
        <v>23</v>
      </c>
      <c r="O8437" t="s">
        <v>2467</v>
      </c>
      <c r="P8437" t="s">
        <v>48</v>
      </c>
      <c r="Q8437" t="s">
        <v>137</v>
      </c>
      <c r="R8437" t="s">
        <v>2468</v>
      </c>
      <c r="S8437" s="5">
        <v>607.52</v>
      </c>
      <c r="T8437" s="5">
        <v>149.254149408068</v>
      </c>
      <c r="U8437" s="6">
        <f>SuperStoreData[[#This Row],[Profit]]/SuperStoreData[[#This Row],[Sales]]</f>
        <v>0.24567775449049908</v>
      </c>
    </row>
    <row r="8438" spans="1:21" x14ac:dyDescent="0.2">
      <c r="A8438">
        <v>8929</v>
      </c>
      <c r="B8438" t="s">
        <v>7807</v>
      </c>
      <c r="C8438" s="1">
        <v>42367</v>
      </c>
      <c r="D8438" s="1">
        <v>42371</v>
      </c>
      <c r="E8438" s="7">
        <f>SuperStoreData[[#This Row],[Ship Date]]-SuperStoreData[[#This Row],[Order Date]]</f>
        <v>4</v>
      </c>
      <c r="F8438" t="s">
        <v>29</v>
      </c>
      <c r="G8438" t="s">
        <v>230</v>
      </c>
      <c r="H8438" t="s">
        <v>231</v>
      </c>
      <c r="I8438" t="str">
        <f>PROPER(SuperStoreData[[#This Row],[Customer Name]])</f>
        <v>Frank Preis</v>
      </c>
      <c r="J8438" t="s">
        <v>32</v>
      </c>
      <c r="K8438">
        <v>77340</v>
      </c>
      <c r="L8438" t="str">
        <f>_xlfn.XLOOKUP(SuperStoreData[[#This Row],[Zip Code]],ZipCodeTable[Zip Code],ZipCodeTable[City])</f>
        <v>Huntsville</v>
      </c>
      <c r="M8438" t="str">
        <f>_xlfn.XLOOKUP(SuperStoreData[[#This Row],[Zip Code]],ZipCodeTable[Zip Code],ZipCodeTable[State])</f>
        <v>TX</v>
      </c>
      <c r="N8438" t="s">
        <v>23</v>
      </c>
      <c r="O8438" t="s">
        <v>4840</v>
      </c>
      <c r="P8438" t="s">
        <v>48</v>
      </c>
      <c r="Q8438" t="s">
        <v>137</v>
      </c>
      <c r="R8438" t="s">
        <v>4841</v>
      </c>
      <c r="S8438" s="5">
        <v>609.98</v>
      </c>
      <c r="T8438" s="5">
        <v>112.086764905023</v>
      </c>
      <c r="U8438" s="6">
        <f>SuperStoreData[[#This Row],[Profit]]/SuperStoreData[[#This Row],[Sales]]</f>
        <v>0.18375481967445326</v>
      </c>
    </row>
    <row r="8439" spans="1:21" x14ac:dyDescent="0.2">
      <c r="A8439">
        <v>7476</v>
      </c>
      <c r="B8439" t="s">
        <v>4724</v>
      </c>
      <c r="C8439" s="1">
        <v>42773</v>
      </c>
      <c r="D8439" s="1">
        <v>42773</v>
      </c>
      <c r="E8439" s="7">
        <f>SuperStoreData[[#This Row],[Ship Date]]-SuperStoreData[[#This Row],[Order Date]]</f>
        <v>0</v>
      </c>
      <c r="F8439" t="s">
        <v>29</v>
      </c>
      <c r="G8439" t="s">
        <v>3421</v>
      </c>
      <c r="H8439" t="s">
        <v>4732</v>
      </c>
      <c r="I8439" t="str">
        <f>PROPER(SuperStoreData[[#This Row],[Customer Name]])</f>
        <v>Maria Etezadi</v>
      </c>
      <c r="J8439" t="s">
        <v>21</v>
      </c>
      <c r="K8439">
        <v>42420</v>
      </c>
      <c r="L8439" t="str">
        <f>_xlfn.XLOOKUP(SuperStoreData[[#This Row],[Zip Code]],ZipCodeTable[Zip Code],ZipCodeTable[City])</f>
        <v>Henderson</v>
      </c>
      <c r="M8439" t="str">
        <f>_xlfn.XLOOKUP(SuperStoreData[[#This Row],[Zip Code]],ZipCodeTable[Zip Code],ZipCodeTable[State])</f>
        <v>KY</v>
      </c>
      <c r="N8439" t="s">
        <v>85</v>
      </c>
      <c r="O8439" t="s">
        <v>3716</v>
      </c>
      <c r="P8439" t="s">
        <v>25</v>
      </c>
      <c r="Q8439" t="s">
        <v>26</v>
      </c>
      <c r="R8439" t="s">
        <v>3717</v>
      </c>
      <c r="S8439" s="5">
        <v>609.98</v>
      </c>
      <c r="T8439" s="5">
        <v>-25.872333656199899</v>
      </c>
      <c r="U8439" s="6">
        <f>SuperStoreData[[#This Row],[Profit]]/SuperStoreData[[#This Row],[Sales]]</f>
        <v>-4.2415052388930619E-2</v>
      </c>
    </row>
    <row r="8440" spans="1:21" x14ac:dyDescent="0.2">
      <c r="A8440">
        <v>3835</v>
      </c>
      <c r="B8440" t="s">
        <v>10620</v>
      </c>
      <c r="C8440" s="1">
        <v>42539</v>
      </c>
      <c r="D8440" s="1">
        <v>42545</v>
      </c>
      <c r="E8440" s="7">
        <f>SuperStoreData[[#This Row],[Ship Date]]-SuperStoreData[[#This Row],[Order Date]]</f>
        <v>6</v>
      </c>
      <c r="F8440" t="s">
        <v>489</v>
      </c>
      <c r="G8440" t="s">
        <v>224</v>
      </c>
      <c r="H8440" t="s">
        <v>225</v>
      </c>
      <c r="I8440" t="str">
        <f>PROPER(SuperStoreData[[#This Row],[Customer Name]])</f>
        <v>Muhammed Yedwab</v>
      </c>
      <c r="J8440" t="s">
        <v>82</v>
      </c>
      <c r="K8440">
        <v>43229</v>
      </c>
      <c r="L8440" t="str">
        <f>_xlfn.XLOOKUP(SuperStoreData[[#This Row],[Zip Code]],ZipCodeTable[Zip Code],ZipCodeTable[City])</f>
        <v>Columbus</v>
      </c>
      <c r="M8440" t="str">
        <f>_xlfn.XLOOKUP(SuperStoreData[[#This Row],[Zip Code]],ZipCodeTable[Zip Code],ZipCodeTable[State])</f>
        <v>OH</v>
      </c>
      <c r="N8440" t="s">
        <v>46</v>
      </c>
      <c r="O8440" t="s">
        <v>1463</v>
      </c>
      <c r="P8440" t="s">
        <v>48</v>
      </c>
      <c r="Q8440" t="s">
        <v>55</v>
      </c>
      <c r="R8440" t="s">
        <v>1464</v>
      </c>
      <c r="S8440" s="5">
        <v>611.05799999999999</v>
      </c>
      <c r="T8440" s="5">
        <v>80.324237898210001</v>
      </c>
      <c r="U8440" s="6">
        <f>SuperStoreData[[#This Row],[Profit]]/SuperStoreData[[#This Row],[Sales]]</f>
        <v>0.13145108630966293</v>
      </c>
    </row>
    <row r="8441" spans="1:21" x14ac:dyDescent="0.2">
      <c r="A8441">
        <v>9692</v>
      </c>
      <c r="B8441" t="s">
        <v>7974</v>
      </c>
      <c r="C8441" s="1">
        <v>42818</v>
      </c>
      <c r="D8441" s="1">
        <v>42820</v>
      </c>
      <c r="E8441" s="7">
        <f>SuperStoreData[[#This Row],[Ship Date]]-SuperStoreData[[#This Row],[Order Date]]</f>
        <v>2</v>
      </c>
      <c r="F8441" t="s">
        <v>29</v>
      </c>
      <c r="G8441" t="s">
        <v>318</v>
      </c>
      <c r="H8441" t="s">
        <v>338</v>
      </c>
      <c r="I8441" t="str">
        <f>PROPER(SuperStoreData[[#This Row],[Customer Name]])</f>
        <v>Patrick O'Brill</v>
      </c>
      <c r="J8441" t="s">
        <v>32</v>
      </c>
      <c r="K8441">
        <v>77041</v>
      </c>
      <c r="L8441" t="str">
        <f>_xlfn.XLOOKUP(SuperStoreData[[#This Row],[Zip Code]],ZipCodeTable[Zip Code],ZipCodeTable[City])</f>
        <v>Houston</v>
      </c>
      <c r="M8441" t="str">
        <f>_xlfn.XLOOKUP(SuperStoreData[[#This Row],[Zip Code]],ZipCodeTable[Zip Code],ZipCodeTable[State])</f>
        <v>TX</v>
      </c>
      <c r="N8441" t="s">
        <v>23</v>
      </c>
      <c r="O8441" t="s">
        <v>165</v>
      </c>
      <c r="P8441" t="s">
        <v>48</v>
      </c>
      <c r="Q8441" t="s">
        <v>166</v>
      </c>
      <c r="R8441" t="s">
        <v>167</v>
      </c>
      <c r="S8441" s="5">
        <v>613.99919999999997</v>
      </c>
      <c r="T8441" s="5">
        <v>13.705133179747801</v>
      </c>
      <c r="U8441" s="6">
        <f>SuperStoreData[[#This Row],[Profit]]/SuperStoreData[[#This Row],[Sales]]</f>
        <v>2.2321092893521362E-2</v>
      </c>
    </row>
    <row r="8442" spans="1:21" x14ac:dyDescent="0.2">
      <c r="A8442">
        <v>2281</v>
      </c>
      <c r="B8442" t="s">
        <v>11710</v>
      </c>
      <c r="C8442" s="1">
        <v>43439</v>
      </c>
      <c r="D8442" s="1">
        <v>43440</v>
      </c>
      <c r="E8442" s="7">
        <f>SuperStoreData[[#This Row],[Ship Date]]-SuperStoreData[[#This Row],[Order Date]]</f>
        <v>1</v>
      </c>
      <c r="F8442" t="s">
        <v>18</v>
      </c>
      <c r="G8442" t="s">
        <v>5399</v>
      </c>
      <c r="H8442" t="s">
        <v>5400</v>
      </c>
      <c r="I8442" t="str">
        <f>PROPER(SuperStoreData[[#This Row],[Customer Name]])</f>
        <v>Jim Karlsson</v>
      </c>
      <c r="J8442" t="s">
        <v>32</v>
      </c>
      <c r="K8442">
        <v>98115</v>
      </c>
      <c r="L8442" t="str">
        <f>_xlfn.XLOOKUP(SuperStoreData[[#This Row],[Zip Code]],ZipCodeTable[Zip Code],ZipCodeTable[City])</f>
        <v>Seattle</v>
      </c>
      <c r="M8442" t="str">
        <f>_xlfn.XLOOKUP(SuperStoreData[[#This Row],[Zip Code]],ZipCodeTable[Zip Code],ZipCodeTable[State])</f>
        <v>WA</v>
      </c>
      <c r="N8442" t="s">
        <v>68</v>
      </c>
      <c r="O8442" t="s">
        <v>5987</v>
      </c>
      <c r="P8442" t="s">
        <v>48</v>
      </c>
      <c r="Q8442" t="s">
        <v>55</v>
      </c>
      <c r="R8442" t="s">
        <v>5988</v>
      </c>
      <c r="S8442" s="5">
        <v>614.27200000000005</v>
      </c>
      <c r="T8442" s="5">
        <v>31.882205755148501</v>
      </c>
      <c r="U8442" s="6">
        <f>SuperStoreData[[#This Row],[Profit]]/SuperStoreData[[#This Row],[Sales]]</f>
        <v>5.1902423934590047E-2</v>
      </c>
    </row>
    <row r="8443" spans="1:21" x14ac:dyDescent="0.2">
      <c r="A8443">
        <v>3846</v>
      </c>
      <c r="B8443" t="s">
        <v>11369</v>
      </c>
      <c r="C8443" s="1">
        <v>42707</v>
      </c>
      <c r="D8443" s="1">
        <v>42711</v>
      </c>
      <c r="E8443" s="7">
        <f>SuperStoreData[[#This Row],[Ship Date]]-SuperStoreData[[#This Row],[Order Date]]</f>
        <v>4</v>
      </c>
      <c r="F8443" t="s">
        <v>18</v>
      </c>
      <c r="G8443" t="s">
        <v>4487</v>
      </c>
      <c r="H8443" t="s">
        <v>4488</v>
      </c>
      <c r="I8443" t="str">
        <f>PROPER(SuperStoreData[[#This Row],[Customer Name]])</f>
        <v>Todd Sumrall</v>
      </c>
      <c r="J8443" t="s">
        <v>82</v>
      </c>
      <c r="K8443">
        <v>90049</v>
      </c>
      <c r="L8443" t="str">
        <f>_xlfn.XLOOKUP(SuperStoreData[[#This Row],[Zip Code]],ZipCodeTable[Zip Code],ZipCodeTable[City])</f>
        <v>Los Angeles</v>
      </c>
      <c r="M8443" t="str">
        <f>_xlfn.XLOOKUP(SuperStoreData[[#This Row],[Zip Code]],ZipCodeTable[Zip Code],ZipCodeTable[State])</f>
        <v>CA</v>
      </c>
      <c r="N8443" t="s">
        <v>68</v>
      </c>
      <c r="O8443" t="s">
        <v>3264</v>
      </c>
      <c r="P8443" t="s">
        <v>48</v>
      </c>
      <c r="Q8443" t="s">
        <v>166</v>
      </c>
      <c r="R8443" t="s">
        <v>3265</v>
      </c>
      <c r="S8443" s="5">
        <v>616.99800000000005</v>
      </c>
      <c r="T8443" s="5">
        <v>-13.593599092989001</v>
      </c>
      <c r="U8443" s="6">
        <f>SuperStoreData[[#This Row],[Profit]]/SuperStoreData[[#This Row],[Sales]]</f>
        <v>-2.2031836558609588E-2</v>
      </c>
    </row>
    <row r="8444" spans="1:21" x14ac:dyDescent="0.2">
      <c r="A8444">
        <v>126</v>
      </c>
      <c r="B8444" t="s">
        <v>9680</v>
      </c>
      <c r="C8444" s="1">
        <v>42491</v>
      </c>
      <c r="D8444" s="1">
        <v>42496</v>
      </c>
      <c r="E8444" s="7">
        <f>SuperStoreData[[#This Row],[Ship Date]]-SuperStoreData[[#This Row],[Order Date]]</f>
        <v>5</v>
      </c>
      <c r="F8444" t="s">
        <v>29</v>
      </c>
      <c r="G8444" t="s">
        <v>6582</v>
      </c>
      <c r="H8444" t="s">
        <v>6583</v>
      </c>
      <c r="I8444" t="str">
        <f>PROPER(SuperStoreData[[#This Row],[Customer Name]])</f>
        <v>Philip Fox</v>
      </c>
      <c r="J8444" t="s">
        <v>32</v>
      </c>
      <c r="K8444">
        <v>61701</v>
      </c>
      <c r="L8444" t="str">
        <f>_xlfn.XLOOKUP(SuperStoreData[[#This Row],[Zip Code]],ZipCodeTable[Zip Code],ZipCodeTable[City])</f>
        <v>Bloomington</v>
      </c>
      <c r="M8444" t="str">
        <f>_xlfn.XLOOKUP(SuperStoreData[[#This Row],[Zip Code]],ZipCodeTable[Zip Code],ZipCodeTable[State])</f>
        <v>IL</v>
      </c>
      <c r="N8444" t="s">
        <v>23</v>
      </c>
      <c r="O8444" t="s">
        <v>348</v>
      </c>
      <c r="P8444" t="s">
        <v>48</v>
      </c>
      <c r="Q8444" t="s">
        <v>137</v>
      </c>
      <c r="R8444" t="s">
        <v>349</v>
      </c>
      <c r="S8444" s="5">
        <v>617.70000000000005</v>
      </c>
      <c r="T8444" s="5">
        <v>132.881981147001</v>
      </c>
      <c r="U8444" s="6">
        <f>SuperStoreData[[#This Row],[Profit]]/SuperStoreData[[#This Row],[Sales]]</f>
        <v>0.21512381600615346</v>
      </c>
    </row>
    <row r="8445" spans="1:21" x14ac:dyDescent="0.2">
      <c r="A8445">
        <v>4413</v>
      </c>
      <c r="B8445" t="s">
        <v>9888</v>
      </c>
      <c r="C8445" s="1">
        <v>43151</v>
      </c>
      <c r="D8445" s="1">
        <v>43158</v>
      </c>
      <c r="E8445" s="7">
        <f>SuperStoreData[[#This Row],[Ship Date]]-SuperStoreData[[#This Row],[Order Date]]</f>
        <v>7</v>
      </c>
      <c r="F8445" t="s">
        <v>18</v>
      </c>
      <c r="G8445" t="s">
        <v>985</v>
      </c>
      <c r="H8445" t="s">
        <v>9890</v>
      </c>
      <c r="I8445" t="str">
        <f>PROPER(SuperStoreData[[#This Row],[Customer Name]])</f>
        <v>Toby Braunhardt</v>
      </c>
      <c r="J8445" t="s">
        <v>32</v>
      </c>
      <c r="K8445">
        <v>10024</v>
      </c>
      <c r="L8445" t="str">
        <f>_xlfn.XLOOKUP(SuperStoreData[[#This Row],[Zip Code]],ZipCodeTable[Zip Code],ZipCodeTable[City])</f>
        <v>New York</v>
      </c>
      <c r="M8445" t="str">
        <f>_xlfn.XLOOKUP(SuperStoreData[[#This Row],[Zip Code]],ZipCodeTable[Zip Code],ZipCodeTable[State])</f>
        <v>NY</v>
      </c>
      <c r="N8445" t="s">
        <v>46</v>
      </c>
      <c r="O8445" t="s">
        <v>7536</v>
      </c>
      <c r="P8445" t="s">
        <v>76</v>
      </c>
      <c r="Q8445" t="s">
        <v>98</v>
      </c>
      <c r="R8445" t="s">
        <v>7537</v>
      </c>
      <c r="S8445" s="5">
        <v>617.97</v>
      </c>
      <c r="T8445" s="5">
        <v>34.902694314246297</v>
      </c>
      <c r="U8445" s="6">
        <f>SuperStoreData[[#This Row],[Profit]]/SuperStoreData[[#This Row],[Sales]]</f>
        <v>5.6479593369008679E-2</v>
      </c>
    </row>
    <row r="8446" spans="1:21" x14ac:dyDescent="0.2">
      <c r="A8446">
        <v>996</v>
      </c>
      <c r="B8446" t="s">
        <v>9867</v>
      </c>
      <c r="C8446" s="1">
        <v>42352</v>
      </c>
      <c r="D8446" s="1">
        <v>42359</v>
      </c>
      <c r="E8446" s="7">
        <f>SuperStoreData[[#This Row],[Ship Date]]-SuperStoreData[[#This Row],[Order Date]]</f>
        <v>7</v>
      </c>
      <c r="F8446" t="s">
        <v>29</v>
      </c>
      <c r="G8446" t="s">
        <v>8753</v>
      </c>
      <c r="H8446" t="s">
        <v>8754</v>
      </c>
      <c r="I8446" t="str">
        <f>PROPER(SuperStoreData[[#This Row],[Customer Name]])</f>
        <v>Mitch Willingham</v>
      </c>
      <c r="J8446" t="s">
        <v>82</v>
      </c>
      <c r="K8446">
        <v>23464</v>
      </c>
      <c r="L8446" t="str">
        <f>_xlfn.XLOOKUP(SuperStoreData[[#This Row],[Zip Code]],ZipCodeTable[Zip Code],ZipCodeTable[City])</f>
        <v>Virginia Beach</v>
      </c>
      <c r="M8446" t="str">
        <f>_xlfn.XLOOKUP(SuperStoreData[[#This Row],[Zip Code]],ZipCodeTable[Zip Code],ZipCodeTable[State])</f>
        <v>VA</v>
      </c>
      <c r="N8446" t="s">
        <v>85</v>
      </c>
      <c r="O8446" t="s">
        <v>1801</v>
      </c>
      <c r="P8446" t="s">
        <v>76</v>
      </c>
      <c r="Q8446" t="s">
        <v>98</v>
      </c>
      <c r="R8446" t="s">
        <v>8038</v>
      </c>
      <c r="S8446" s="5">
        <v>617.97</v>
      </c>
      <c r="T8446" s="5">
        <v>147.052379662302</v>
      </c>
      <c r="U8446" s="6">
        <f>SuperStoreData[[#This Row],[Profit]]/SuperStoreData[[#This Row],[Sales]]</f>
        <v>0.23796038588006213</v>
      </c>
    </row>
    <row r="8447" spans="1:21" x14ac:dyDescent="0.2">
      <c r="A8447">
        <v>8855</v>
      </c>
      <c r="B8447" t="s">
        <v>10174</v>
      </c>
      <c r="C8447" s="1">
        <v>42980</v>
      </c>
      <c r="D8447" s="1">
        <v>42984</v>
      </c>
      <c r="E8447" s="7">
        <f>SuperStoreData[[#This Row],[Ship Date]]-SuperStoreData[[#This Row],[Order Date]]</f>
        <v>4</v>
      </c>
      <c r="F8447" t="s">
        <v>18</v>
      </c>
      <c r="G8447" t="s">
        <v>2425</v>
      </c>
      <c r="H8447" t="s">
        <v>2426</v>
      </c>
      <c r="I8447" t="str">
        <f>PROPER(SuperStoreData[[#This Row],[Customer Name]])</f>
        <v>Frank Olsen</v>
      </c>
      <c r="J8447" t="s">
        <v>32</v>
      </c>
      <c r="K8447">
        <v>19143</v>
      </c>
      <c r="L8447" t="str">
        <f>_xlfn.XLOOKUP(SuperStoreData[[#This Row],[Zip Code]],ZipCodeTable[Zip Code],ZipCodeTable[City])</f>
        <v>Philadelphia</v>
      </c>
      <c r="M8447" t="str">
        <f>_xlfn.XLOOKUP(SuperStoreData[[#This Row],[Zip Code]],ZipCodeTable[Zip Code],ZipCodeTable[State])</f>
        <v>PA</v>
      </c>
      <c r="N8447" t="s">
        <v>46</v>
      </c>
      <c r="O8447" t="s">
        <v>764</v>
      </c>
      <c r="P8447" t="s">
        <v>76</v>
      </c>
      <c r="Q8447" t="s">
        <v>77</v>
      </c>
      <c r="R8447" t="s">
        <v>2652</v>
      </c>
      <c r="S8447" s="5">
        <v>617.976</v>
      </c>
      <c r="T8447" s="5">
        <v>63.495795298319102</v>
      </c>
      <c r="U8447" s="6">
        <f>SuperStoreData[[#This Row],[Profit]]/SuperStoreData[[#This Row],[Sales]]</f>
        <v>0.10274799555050536</v>
      </c>
    </row>
    <row r="8448" spans="1:21" x14ac:dyDescent="0.2">
      <c r="A8448">
        <v>236</v>
      </c>
      <c r="B8448" t="s">
        <v>5296</v>
      </c>
      <c r="C8448" s="1">
        <v>42562</v>
      </c>
      <c r="D8448" s="1">
        <v>42564</v>
      </c>
      <c r="E8448" s="7">
        <f>SuperStoreData[[#This Row],[Ship Date]]-SuperStoreData[[#This Row],[Order Date]]</f>
        <v>2</v>
      </c>
      <c r="F8448" t="s">
        <v>29</v>
      </c>
      <c r="G8448" t="s">
        <v>1951</v>
      </c>
      <c r="H8448" t="s">
        <v>4454</v>
      </c>
      <c r="I8448" t="str">
        <f>PROPER(SuperStoreData[[#This Row],[Customer Name]])</f>
        <v>Christopher Schild</v>
      </c>
      <c r="J8448" t="s">
        <v>21</v>
      </c>
      <c r="K8448">
        <v>33614</v>
      </c>
      <c r="L8448" t="str">
        <f>_xlfn.XLOOKUP(SuperStoreData[[#This Row],[Zip Code]],ZipCodeTable[Zip Code],ZipCodeTable[City])</f>
        <v>Tampa</v>
      </c>
      <c r="M8448" t="str">
        <f>_xlfn.XLOOKUP(SuperStoreData[[#This Row],[Zip Code]],ZipCodeTable[Zip Code],ZipCodeTable[State])</f>
        <v>FL</v>
      </c>
      <c r="N8448" t="s">
        <v>85</v>
      </c>
      <c r="O8448" t="s">
        <v>764</v>
      </c>
      <c r="P8448" t="s">
        <v>76</v>
      </c>
      <c r="Q8448" t="s">
        <v>77</v>
      </c>
      <c r="R8448" t="s">
        <v>2652</v>
      </c>
      <c r="S8448" s="5">
        <v>617.976</v>
      </c>
      <c r="T8448" s="5">
        <v>-13.9724952899247</v>
      </c>
      <c r="U8448" s="6">
        <f>SuperStoreData[[#This Row],[Profit]]/SuperStoreData[[#This Row],[Sales]]</f>
        <v>-2.2610093741382675E-2</v>
      </c>
    </row>
    <row r="8449" spans="1:21" x14ac:dyDescent="0.2">
      <c r="A8449">
        <v>8663</v>
      </c>
      <c r="B8449" t="s">
        <v>7452</v>
      </c>
      <c r="C8449" s="1">
        <v>43410</v>
      </c>
      <c r="D8449" s="1">
        <v>43415</v>
      </c>
      <c r="E8449" s="7">
        <f>SuperStoreData[[#This Row],[Ship Date]]-SuperStoreData[[#This Row],[Order Date]]</f>
        <v>5</v>
      </c>
      <c r="F8449" t="s">
        <v>29</v>
      </c>
      <c r="G8449" t="s">
        <v>4670</v>
      </c>
      <c r="H8449" t="s">
        <v>4671</v>
      </c>
      <c r="I8449" t="str">
        <f>PROPER(SuperStoreData[[#This Row],[Customer Name]])</f>
        <v>James Galang</v>
      </c>
      <c r="J8449" t="s">
        <v>32</v>
      </c>
      <c r="K8449">
        <v>77041</v>
      </c>
      <c r="L8449" t="str">
        <f>_xlfn.XLOOKUP(SuperStoreData[[#This Row],[Zip Code]],ZipCodeTable[Zip Code],ZipCodeTable[City])</f>
        <v>Houston</v>
      </c>
      <c r="M8449" t="str">
        <f>_xlfn.XLOOKUP(SuperStoreData[[#This Row],[Zip Code]],ZipCodeTable[Zip Code],ZipCodeTable[State])</f>
        <v>TX</v>
      </c>
      <c r="N8449" t="s">
        <v>23</v>
      </c>
      <c r="O8449" t="s">
        <v>4815</v>
      </c>
      <c r="P8449" t="s">
        <v>76</v>
      </c>
      <c r="Q8449" t="s">
        <v>98</v>
      </c>
      <c r="R8449" t="s">
        <v>4816</v>
      </c>
      <c r="S8449" s="5">
        <v>619.15200000000004</v>
      </c>
      <c r="T8449" s="5">
        <v>50.034872106974603</v>
      </c>
      <c r="U8449" s="6">
        <f>SuperStoreData[[#This Row],[Profit]]/SuperStoreData[[#This Row],[Sales]]</f>
        <v>8.0811936498589365E-2</v>
      </c>
    </row>
    <row r="8450" spans="1:21" x14ac:dyDescent="0.2">
      <c r="A8450">
        <v>1119</v>
      </c>
      <c r="B8450" t="s">
        <v>3652</v>
      </c>
      <c r="C8450" s="1">
        <v>42833</v>
      </c>
      <c r="D8450" s="1">
        <v>42837</v>
      </c>
      <c r="E8450" s="7">
        <f>SuperStoreData[[#This Row],[Ship Date]]-SuperStoreData[[#This Row],[Order Date]]</f>
        <v>4</v>
      </c>
      <c r="F8450" t="s">
        <v>29</v>
      </c>
      <c r="G8450" t="s">
        <v>3653</v>
      </c>
      <c r="H8450" t="s">
        <v>3654</v>
      </c>
      <c r="I8450" t="str">
        <f>PROPER(SuperStoreData[[#This Row],[Customer Name]])</f>
        <v>Christine Sundaresam</v>
      </c>
      <c r="J8450" t="s">
        <v>32</v>
      </c>
      <c r="K8450">
        <v>30076</v>
      </c>
      <c r="L8450" t="str">
        <f>_xlfn.XLOOKUP(SuperStoreData[[#This Row],[Zip Code]],ZipCodeTable[Zip Code],ZipCodeTable[City])</f>
        <v>Roswell</v>
      </c>
      <c r="M8450" t="str">
        <f>_xlfn.XLOOKUP(SuperStoreData[[#This Row],[Zip Code]],ZipCodeTable[Zip Code],ZipCodeTable[State])</f>
        <v>GA</v>
      </c>
      <c r="N8450" t="s">
        <v>85</v>
      </c>
      <c r="O8450" t="s">
        <v>1805</v>
      </c>
      <c r="P8450" t="s">
        <v>76</v>
      </c>
      <c r="Q8450" t="s">
        <v>77</v>
      </c>
      <c r="R8450" t="s">
        <v>3015</v>
      </c>
      <c r="S8450" s="5">
        <v>619.95000000000005</v>
      </c>
      <c r="T8450" s="5">
        <v>146.630581829357</v>
      </c>
      <c r="U8450" s="6">
        <f>SuperStoreData[[#This Row],[Profit]]/SuperStoreData[[#This Row],[Sales]]</f>
        <v>0.23652001262901362</v>
      </c>
    </row>
    <row r="8451" spans="1:21" x14ac:dyDescent="0.2">
      <c r="A8451">
        <v>233</v>
      </c>
      <c r="B8451" t="s">
        <v>5296</v>
      </c>
      <c r="C8451" s="1">
        <v>42933</v>
      </c>
      <c r="D8451" s="1">
        <v>42937</v>
      </c>
      <c r="E8451" s="7">
        <f>SuperStoreData[[#This Row],[Ship Date]]-SuperStoreData[[#This Row],[Order Date]]</f>
        <v>4</v>
      </c>
      <c r="F8451" t="s">
        <v>29</v>
      </c>
      <c r="G8451" t="s">
        <v>1951</v>
      </c>
      <c r="H8451" t="s">
        <v>4454</v>
      </c>
      <c r="I8451" t="str">
        <f>PROPER(SuperStoreData[[#This Row],[Customer Name]])</f>
        <v>Christopher Schild</v>
      </c>
      <c r="J8451" t="s">
        <v>21</v>
      </c>
      <c r="K8451">
        <v>33614</v>
      </c>
      <c r="L8451" t="str">
        <f>_xlfn.XLOOKUP(SuperStoreData[[#This Row],[Zip Code]],ZipCodeTable[Zip Code],ZipCodeTable[City])</f>
        <v>Tampa</v>
      </c>
      <c r="M8451" t="str">
        <f>_xlfn.XLOOKUP(SuperStoreData[[#This Row],[Zip Code]],ZipCodeTable[Zip Code],ZipCodeTable[State])</f>
        <v>FL</v>
      </c>
      <c r="N8451" t="s">
        <v>85</v>
      </c>
      <c r="O8451" t="s">
        <v>3486</v>
      </c>
      <c r="P8451" t="s">
        <v>48</v>
      </c>
      <c r="Q8451" t="s">
        <v>137</v>
      </c>
      <c r="R8451" t="s">
        <v>3487</v>
      </c>
      <c r="S8451" s="5">
        <v>620.61450000000002</v>
      </c>
      <c r="T8451" s="5">
        <v>152.87480321001101</v>
      </c>
      <c r="U8451" s="6">
        <f>SuperStoreData[[#This Row],[Profit]]/SuperStoreData[[#This Row],[Sales]]</f>
        <v>0.2463281202904718</v>
      </c>
    </row>
    <row r="8452" spans="1:21" x14ac:dyDescent="0.2">
      <c r="A8452">
        <v>6977</v>
      </c>
      <c r="B8452" t="s">
        <v>11328</v>
      </c>
      <c r="C8452" s="1">
        <v>43408</v>
      </c>
      <c r="D8452" s="1">
        <v>43412</v>
      </c>
      <c r="E8452" s="7">
        <f>SuperStoreData[[#This Row],[Ship Date]]-SuperStoreData[[#This Row],[Order Date]]</f>
        <v>4</v>
      </c>
      <c r="F8452" t="s">
        <v>29</v>
      </c>
      <c r="G8452" t="s">
        <v>2885</v>
      </c>
      <c r="H8452" t="s">
        <v>8459</v>
      </c>
      <c r="I8452" t="str">
        <f>PROPER(SuperStoreData[[#This Row],[Customer Name]])</f>
        <v>Craig Yedwab</v>
      </c>
      <c r="J8452" t="s">
        <v>82</v>
      </c>
      <c r="K8452">
        <v>85234</v>
      </c>
      <c r="L8452" t="str">
        <f>_xlfn.XLOOKUP(SuperStoreData[[#This Row],[Zip Code]],ZipCodeTable[Zip Code],ZipCodeTable[City])</f>
        <v>Gilbert</v>
      </c>
      <c r="M8452" t="str">
        <f>_xlfn.XLOOKUP(SuperStoreData[[#This Row],[Zip Code]],ZipCodeTable[Zip Code],ZipCodeTable[State])</f>
        <v>AZ</v>
      </c>
      <c r="N8452" t="s">
        <v>68</v>
      </c>
      <c r="O8452" t="s">
        <v>7029</v>
      </c>
      <c r="P8452" t="s">
        <v>48</v>
      </c>
      <c r="Q8452" t="s">
        <v>49</v>
      </c>
      <c r="R8452" t="s">
        <v>7030</v>
      </c>
      <c r="S8452" s="5">
        <v>621.76</v>
      </c>
      <c r="T8452" s="5">
        <v>152.87300585960401</v>
      </c>
      <c r="U8452" s="6">
        <f>SuperStoreData[[#This Row],[Profit]]/SuperStoreData[[#This Row],[Sales]]</f>
        <v>0.24587140674794777</v>
      </c>
    </row>
    <row r="8453" spans="1:21" x14ac:dyDescent="0.2">
      <c r="A8453">
        <v>227</v>
      </c>
      <c r="B8453" t="s">
        <v>6440</v>
      </c>
      <c r="C8453" s="1">
        <v>42620</v>
      </c>
      <c r="D8453" s="1">
        <v>42624</v>
      </c>
      <c r="E8453" s="7">
        <f>SuperStoreData[[#This Row],[Ship Date]]-SuperStoreData[[#This Row],[Order Date]]</f>
        <v>4</v>
      </c>
      <c r="F8453" t="s">
        <v>29</v>
      </c>
      <c r="G8453" t="s">
        <v>3650</v>
      </c>
      <c r="H8453" t="s">
        <v>6446</v>
      </c>
      <c r="I8453" t="str">
        <f>PROPER(SuperStoreData[[#This Row],[Customer Name]])</f>
        <v>David Smith</v>
      </c>
      <c r="J8453" t="s">
        <v>82</v>
      </c>
      <c r="K8453">
        <v>48227</v>
      </c>
      <c r="L8453" t="str">
        <f>_xlfn.XLOOKUP(SuperStoreData[[#This Row],[Zip Code]],ZipCodeTable[Zip Code],ZipCodeTable[City])</f>
        <v>Detroit</v>
      </c>
      <c r="M8453" t="str">
        <f>_xlfn.XLOOKUP(SuperStoreData[[#This Row],[Zip Code]],ZipCodeTable[Zip Code],ZipCodeTable[State])</f>
        <v>MI</v>
      </c>
      <c r="N8453" t="s">
        <v>23</v>
      </c>
      <c r="O8453" t="s">
        <v>2622</v>
      </c>
      <c r="P8453" t="s">
        <v>48</v>
      </c>
      <c r="Q8453" t="s">
        <v>137</v>
      </c>
      <c r="R8453" t="s">
        <v>2623</v>
      </c>
      <c r="S8453" s="5">
        <v>622.45000000000005</v>
      </c>
      <c r="T8453" s="5">
        <v>131.60289245649</v>
      </c>
      <c r="U8453" s="6">
        <f>SuperStoreData[[#This Row],[Profit]]/SuperStoreData[[#This Row],[Sales]]</f>
        <v>0.21142725111493291</v>
      </c>
    </row>
    <row r="8454" spans="1:21" x14ac:dyDescent="0.2">
      <c r="A8454">
        <v>4670</v>
      </c>
      <c r="B8454" t="s">
        <v>4883</v>
      </c>
      <c r="C8454" s="1">
        <v>42627</v>
      </c>
      <c r="D8454" s="1">
        <v>42631</v>
      </c>
      <c r="E8454" s="7">
        <f>SuperStoreData[[#This Row],[Ship Date]]-SuperStoreData[[#This Row],[Order Date]]</f>
        <v>4</v>
      </c>
      <c r="F8454" t="s">
        <v>29</v>
      </c>
      <c r="G8454" t="s">
        <v>1385</v>
      </c>
      <c r="H8454" t="s">
        <v>1386</v>
      </c>
      <c r="I8454" t="str">
        <f>PROPER(SuperStoreData[[#This Row],[Customer Name]])</f>
        <v>Dorothy Badders</v>
      </c>
      <c r="J8454" t="s">
        <v>82</v>
      </c>
      <c r="K8454">
        <v>76106</v>
      </c>
      <c r="L8454" t="str">
        <f>_xlfn.XLOOKUP(SuperStoreData[[#This Row],[Zip Code]],ZipCodeTable[Zip Code],ZipCodeTable[City])</f>
        <v>Fort Worth</v>
      </c>
      <c r="M8454" t="str">
        <f>_xlfn.XLOOKUP(SuperStoreData[[#This Row],[Zip Code]],ZipCodeTable[Zip Code],ZipCodeTable[State])</f>
        <v>TX</v>
      </c>
      <c r="N8454" t="s">
        <v>23</v>
      </c>
      <c r="O8454" t="s">
        <v>4895</v>
      </c>
      <c r="P8454" t="s">
        <v>48</v>
      </c>
      <c r="Q8454" t="s">
        <v>166</v>
      </c>
      <c r="R8454" t="s">
        <v>4896</v>
      </c>
      <c r="S8454" s="5">
        <v>623.46479999999997</v>
      </c>
      <c r="T8454" s="5">
        <v>153.384536281126</v>
      </c>
      <c r="U8454" s="6">
        <f>SuperStoreData[[#This Row],[Profit]]/SuperStoreData[[#This Row],[Sales]]</f>
        <v>0.24601956081742868</v>
      </c>
    </row>
    <row r="8455" spans="1:21" x14ac:dyDescent="0.2">
      <c r="A8455">
        <v>9115</v>
      </c>
      <c r="B8455" t="s">
        <v>5239</v>
      </c>
      <c r="C8455" s="1">
        <v>42323</v>
      </c>
      <c r="D8455" s="1">
        <v>42329</v>
      </c>
      <c r="E8455" s="7">
        <f>SuperStoreData[[#This Row],[Ship Date]]-SuperStoreData[[#This Row],[Order Date]]</f>
        <v>6</v>
      </c>
      <c r="F8455" t="s">
        <v>129</v>
      </c>
      <c r="G8455" t="s">
        <v>3330</v>
      </c>
      <c r="H8455" t="s">
        <v>3331</v>
      </c>
      <c r="I8455" t="str">
        <f>PROPER(SuperStoreData[[#This Row],[Customer Name]])</f>
        <v>Erica Bern</v>
      </c>
      <c r="J8455" t="s">
        <v>82</v>
      </c>
      <c r="K8455">
        <v>90049</v>
      </c>
      <c r="L8455" t="str">
        <f>_xlfn.XLOOKUP(SuperStoreData[[#This Row],[Zip Code]],ZipCodeTable[Zip Code],ZipCodeTable[City])</f>
        <v>Los Angeles</v>
      </c>
      <c r="M8455" t="str">
        <f>_xlfn.XLOOKUP(SuperStoreData[[#This Row],[Zip Code]],ZipCodeTable[Zip Code],ZipCodeTable[State])</f>
        <v>CA</v>
      </c>
      <c r="N8455" t="s">
        <v>68</v>
      </c>
      <c r="O8455" t="s">
        <v>5240</v>
      </c>
      <c r="P8455" t="s">
        <v>76</v>
      </c>
      <c r="Q8455" t="s">
        <v>98</v>
      </c>
      <c r="R8455" t="s">
        <v>5241</v>
      </c>
      <c r="S8455" s="5">
        <v>623.96</v>
      </c>
      <c r="T8455" s="5">
        <v>140.54580850517101</v>
      </c>
      <c r="U8455" s="6">
        <f>SuperStoreData[[#This Row],[Profit]]/SuperStoreData[[#This Row],[Sales]]</f>
        <v>0.22524810645741875</v>
      </c>
    </row>
    <row r="8456" spans="1:21" x14ac:dyDescent="0.2">
      <c r="A8456">
        <v>6944</v>
      </c>
      <c r="B8456" t="s">
        <v>10756</v>
      </c>
      <c r="C8456" s="1">
        <v>42609</v>
      </c>
      <c r="D8456" s="1">
        <v>42613</v>
      </c>
      <c r="E8456" s="7">
        <f>SuperStoreData[[#This Row],[Ship Date]]-SuperStoreData[[#This Row],[Order Date]]</f>
        <v>4</v>
      </c>
      <c r="F8456" t="s">
        <v>29</v>
      </c>
      <c r="G8456" t="s">
        <v>2959</v>
      </c>
      <c r="H8456" t="s">
        <v>2960</v>
      </c>
      <c r="I8456" t="str">
        <f>PROPER(SuperStoreData[[#This Row],[Customer Name]])</f>
        <v>Russell D'Ascenzo</v>
      </c>
      <c r="J8456" t="s">
        <v>32</v>
      </c>
      <c r="K8456">
        <v>90032</v>
      </c>
      <c r="L8456" t="str">
        <f>_xlfn.XLOOKUP(SuperStoreData[[#This Row],[Zip Code]],ZipCodeTable[Zip Code],ZipCodeTable[City])</f>
        <v>Los Angeles</v>
      </c>
      <c r="M8456" t="str">
        <f>_xlfn.XLOOKUP(SuperStoreData[[#This Row],[Zip Code]],ZipCodeTable[Zip Code],ZipCodeTable[State])</f>
        <v>CA</v>
      </c>
      <c r="N8456" t="s">
        <v>68</v>
      </c>
      <c r="O8456" t="s">
        <v>5240</v>
      </c>
      <c r="P8456" t="s">
        <v>76</v>
      </c>
      <c r="Q8456" t="s">
        <v>98</v>
      </c>
      <c r="R8456" t="s">
        <v>5241</v>
      </c>
      <c r="S8456" s="5">
        <v>623.96</v>
      </c>
      <c r="T8456" s="5">
        <v>169.40787930818499</v>
      </c>
      <c r="U8456" s="6">
        <f>SuperStoreData[[#This Row],[Profit]]/SuperStoreData[[#This Row],[Sales]]</f>
        <v>0.27150439019838607</v>
      </c>
    </row>
    <row r="8457" spans="1:21" x14ac:dyDescent="0.2">
      <c r="A8457">
        <v>7686</v>
      </c>
      <c r="B8457" t="s">
        <v>8068</v>
      </c>
      <c r="C8457" s="1">
        <v>42914</v>
      </c>
      <c r="D8457" s="1">
        <v>42914</v>
      </c>
      <c r="E8457" s="7">
        <f>SuperStoreData[[#This Row],[Ship Date]]-SuperStoreData[[#This Row],[Order Date]]</f>
        <v>0</v>
      </c>
      <c r="F8457" t="s">
        <v>29</v>
      </c>
      <c r="G8457" t="s">
        <v>4168</v>
      </c>
      <c r="H8457" t="s">
        <v>5968</v>
      </c>
      <c r="I8457" t="str">
        <f>PROPER(SuperStoreData[[#This Row],[Customer Name]])</f>
        <v>Ted Trevino</v>
      </c>
      <c r="J8457" t="s">
        <v>32</v>
      </c>
      <c r="K8457">
        <v>14609</v>
      </c>
      <c r="L8457" t="str">
        <f>_xlfn.XLOOKUP(SuperStoreData[[#This Row],[Zip Code]],ZipCodeTable[Zip Code],ZipCodeTable[City])</f>
        <v>Rochester</v>
      </c>
      <c r="M8457" t="str">
        <f>_xlfn.XLOOKUP(SuperStoreData[[#This Row],[Zip Code]],ZipCodeTable[Zip Code],ZipCodeTable[State])</f>
        <v>NY</v>
      </c>
      <c r="N8457" t="s">
        <v>46</v>
      </c>
      <c r="O8457" t="s">
        <v>8069</v>
      </c>
      <c r="P8457" t="s">
        <v>76</v>
      </c>
      <c r="Q8457" t="s">
        <v>98</v>
      </c>
      <c r="R8457" t="s">
        <v>8070</v>
      </c>
      <c r="S8457" s="5">
        <v>625.99</v>
      </c>
      <c r="T8457" s="5">
        <v>8.6176106552740404</v>
      </c>
      <c r="U8457" s="6">
        <f>SuperStoreData[[#This Row],[Profit]]/SuperStoreData[[#This Row],[Sales]]</f>
        <v>1.3766371116589786E-2</v>
      </c>
    </row>
    <row r="8458" spans="1:21" x14ac:dyDescent="0.2">
      <c r="A8458">
        <v>8927</v>
      </c>
      <c r="B8458" t="s">
        <v>11569</v>
      </c>
      <c r="C8458" s="1">
        <v>42296</v>
      </c>
      <c r="D8458" s="1">
        <v>42299</v>
      </c>
      <c r="E8458" s="7">
        <f>SuperStoreData[[#This Row],[Ship Date]]-SuperStoreData[[#This Row],[Order Date]]</f>
        <v>3</v>
      </c>
      <c r="F8458" t="s">
        <v>29</v>
      </c>
      <c r="G8458" t="s">
        <v>3768</v>
      </c>
      <c r="H8458" t="s">
        <v>3769</v>
      </c>
      <c r="I8458" t="str">
        <f>PROPER(SuperStoreData[[#This Row],[Customer Name]])</f>
        <v>David Flashing</v>
      </c>
      <c r="J8458" t="s">
        <v>32</v>
      </c>
      <c r="K8458">
        <v>61107</v>
      </c>
      <c r="L8458" t="str">
        <f>_xlfn.XLOOKUP(SuperStoreData[[#This Row],[Zip Code]],ZipCodeTable[Zip Code],ZipCodeTable[City])</f>
        <v>Rockford</v>
      </c>
      <c r="M8458" t="str">
        <f>_xlfn.XLOOKUP(SuperStoreData[[#This Row],[Zip Code]],ZipCodeTable[Zip Code],ZipCodeTable[State])</f>
        <v>IL</v>
      </c>
      <c r="N8458" t="s">
        <v>23</v>
      </c>
      <c r="O8458" t="s">
        <v>6773</v>
      </c>
      <c r="P8458" t="s">
        <v>48</v>
      </c>
      <c r="Q8458" t="s">
        <v>137</v>
      </c>
      <c r="R8458" t="s">
        <v>6774</v>
      </c>
      <c r="S8458" s="5">
        <v>626.1</v>
      </c>
      <c r="T8458" s="5">
        <v>-20.169487968737599</v>
      </c>
      <c r="U8458" s="6">
        <f>SuperStoreData[[#This Row],[Profit]]/SuperStoreData[[#This Row],[Sales]]</f>
        <v>-3.2214483259443538E-2</v>
      </c>
    </row>
    <row r="8459" spans="1:21" x14ac:dyDescent="0.2">
      <c r="A8459">
        <v>193</v>
      </c>
      <c r="B8459" t="s">
        <v>7614</v>
      </c>
      <c r="C8459" s="1">
        <v>42102</v>
      </c>
      <c r="D8459" s="1">
        <v>42109</v>
      </c>
      <c r="E8459" s="7">
        <f>SuperStoreData[[#This Row],[Ship Date]]-SuperStoreData[[#This Row],[Order Date]]</f>
        <v>7</v>
      </c>
      <c r="F8459" t="s">
        <v>18</v>
      </c>
      <c r="G8459" t="s">
        <v>3217</v>
      </c>
      <c r="H8459" t="s">
        <v>7046</v>
      </c>
      <c r="I8459" t="str">
        <f>PROPER(SuperStoreData[[#This Row],[Customer Name]])</f>
        <v>Mark Packer</v>
      </c>
      <c r="J8459" t="s">
        <v>21</v>
      </c>
      <c r="K8459">
        <v>10035</v>
      </c>
      <c r="L8459" t="str">
        <f>_xlfn.XLOOKUP(SuperStoreData[[#This Row],[Zip Code]],ZipCodeTable[Zip Code],ZipCodeTable[City])</f>
        <v>New York</v>
      </c>
      <c r="M8459" t="str">
        <f>_xlfn.XLOOKUP(SuperStoreData[[#This Row],[Zip Code]],ZipCodeTable[Zip Code],ZipCodeTable[State])</f>
        <v>NY</v>
      </c>
      <c r="N8459" t="s">
        <v>46</v>
      </c>
      <c r="O8459" t="s">
        <v>5707</v>
      </c>
      <c r="P8459" t="s">
        <v>48</v>
      </c>
      <c r="Q8459" t="s">
        <v>166</v>
      </c>
      <c r="R8459" t="s">
        <v>5708</v>
      </c>
      <c r="S8459" s="5">
        <v>626.35199999999998</v>
      </c>
      <c r="T8459" s="5">
        <v>94.940261368474296</v>
      </c>
      <c r="U8459" s="6">
        <f>SuperStoreData[[#This Row],[Profit]]/SuperStoreData[[#This Row],[Sales]]</f>
        <v>0.1515765278445256</v>
      </c>
    </row>
    <row r="8460" spans="1:21" x14ac:dyDescent="0.2">
      <c r="A8460">
        <v>8712</v>
      </c>
      <c r="B8460" t="s">
        <v>2452</v>
      </c>
      <c r="C8460" s="1">
        <v>43121</v>
      </c>
      <c r="D8460" s="1">
        <v>43125</v>
      </c>
      <c r="E8460" s="7">
        <f>SuperStoreData[[#This Row],[Ship Date]]-SuperStoreData[[#This Row],[Order Date]]</f>
        <v>4</v>
      </c>
      <c r="F8460" t="s">
        <v>29</v>
      </c>
      <c r="G8460" t="s">
        <v>1124</v>
      </c>
      <c r="H8460" t="s">
        <v>1133</v>
      </c>
      <c r="I8460" t="str">
        <f>PROPER(SuperStoreData[[#This Row],[Customer Name]])</f>
        <v>Eva Jacobs</v>
      </c>
      <c r="J8460" t="s">
        <v>32</v>
      </c>
      <c r="K8460">
        <v>92037</v>
      </c>
      <c r="L8460" t="str">
        <f>_xlfn.XLOOKUP(SuperStoreData[[#This Row],[Zip Code]],ZipCodeTable[Zip Code],ZipCodeTable[City])</f>
        <v>La Jolla</v>
      </c>
      <c r="M8460" t="str">
        <f>_xlfn.XLOOKUP(SuperStoreData[[#This Row],[Zip Code]],ZipCodeTable[Zip Code],ZipCodeTable[State])</f>
        <v>CA</v>
      </c>
      <c r="N8460" t="s">
        <v>68</v>
      </c>
      <c r="O8460" t="s">
        <v>1288</v>
      </c>
      <c r="P8460" t="s">
        <v>48</v>
      </c>
      <c r="Q8460" t="s">
        <v>137</v>
      </c>
      <c r="R8460" t="s">
        <v>1289</v>
      </c>
      <c r="S8460" s="5">
        <v>626.35199999999998</v>
      </c>
      <c r="T8460" s="5">
        <v>149.83804260061399</v>
      </c>
      <c r="U8460" s="6">
        <f>SuperStoreData[[#This Row],[Profit]]/SuperStoreData[[#This Row],[Sales]]</f>
        <v>0.23922338014505262</v>
      </c>
    </row>
    <row r="8461" spans="1:21" x14ac:dyDescent="0.2">
      <c r="A8461">
        <v>6636</v>
      </c>
      <c r="B8461" t="s">
        <v>4890</v>
      </c>
      <c r="C8461" s="1">
        <v>43424</v>
      </c>
      <c r="D8461" s="1">
        <v>43430</v>
      </c>
      <c r="E8461" s="7">
        <f>SuperStoreData[[#This Row],[Ship Date]]-SuperStoreData[[#This Row],[Order Date]]</f>
        <v>6</v>
      </c>
      <c r="F8461" t="s">
        <v>489</v>
      </c>
      <c r="G8461" t="s">
        <v>3676</v>
      </c>
      <c r="H8461" t="s">
        <v>3679</v>
      </c>
      <c r="I8461" t="str">
        <f>PROPER(SuperStoreData[[#This Row],[Customer Name]])</f>
        <v>Mick Brown</v>
      </c>
      <c r="J8461" t="s">
        <v>32</v>
      </c>
      <c r="K8461">
        <v>28205</v>
      </c>
      <c r="L8461" t="str">
        <f>_xlfn.XLOOKUP(SuperStoreData[[#This Row],[Zip Code]],ZipCodeTable[Zip Code],ZipCodeTable[City])</f>
        <v>Charlotte</v>
      </c>
      <c r="M8461" t="str">
        <f>_xlfn.XLOOKUP(SuperStoreData[[#This Row],[Zip Code]],ZipCodeTable[Zip Code],ZipCodeTable[State])</f>
        <v>NC</v>
      </c>
      <c r="N8461" t="s">
        <v>85</v>
      </c>
      <c r="O8461" t="s">
        <v>1240</v>
      </c>
      <c r="P8461" t="s">
        <v>76</v>
      </c>
      <c r="Q8461" t="s">
        <v>98</v>
      </c>
      <c r="R8461" t="s">
        <v>1241</v>
      </c>
      <c r="S8461" s="5">
        <v>627.16800000000001</v>
      </c>
      <c r="T8461" s="5">
        <v>74.536822367596997</v>
      </c>
      <c r="U8461" s="6">
        <f>SuperStoreData[[#This Row],[Profit]]/SuperStoreData[[#This Row],[Sales]]</f>
        <v>0.11884666049223971</v>
      </c>
    </row>
    <row r="8462" spans="1:21" x14ac:dyDescent="0.2">
      <c r="A8462">
        <v>3132</v>
      </c>
      <c r="B8462" t="s">
        <v>8769</v>
      </c>
      <c r="C8462" s="1">
        <v>42261</v>
      </c>
      <c r="D8462" s="1">
        <v>42261</v>
      </c>
      <c r="E8462" s="7">
        <f>SuperStoreData[[#This Row],[Ship Date]]-SuperStoreData[[#This Row],[Order Date]]</f>
        <v>0</v>
      </c>
      <c r="F8462" t="s">
        <v>18</v>
      </c>
      <c r="G8462" t="s">
        <v>5372</v>
      </c>
      <c r="H8462" t="s">
        <v>5379</v>
      </c>
      <c r="I8462" t="str">
        <f>PROPER(SuperStoreData[[#This Row],[Customer Name]])</f>
        <v>Chad Cunningham</v>
      </c>
      <c r="J8462" t="s">
        <v>21</v>
      </c>
      <c r="K8462">
        <v>90049</v>
      </c>
      <c r="L8462" t="str">
        <f>_xlfn.XLOOKUP(SuperStoreData[[#This Row],[Zip Code]],ZipCodeTable[Zip Code],ZipCodeTable[City])</f>
        <v>Los Angeles</v>
      </c>
      <c r="M8462" t="str">
        <f>_xlfn.XLOOKUP(SuperStoreData[[#This Row],[Zip Code]],ZipCodeTable[Zip Code],ZipCodeTable[State])</f>
        <v>CA</v>
      </c>
      <c r="N8462" t="s">
        <v>68</v>
      </c>
      <c r="O8462" t="s">
        <v>1240</v>
      </c>
      <c r="P8462" t="s">
        <v>76</v>
      </c>
      <c r="Q8462" t="s">
        <v>98</v>
      </c>
      <c r="R8462" t="s">
        <v>1241</v>
      </c>
      <c r="S8462" s="5">
        <v>627.16800000000001</v>
      </c>
      <c r="T8462" s="5">
        <v>113.654046271862</v>
      </c>
      <c r="U8462" s="6">
        <f>SuperStoreData[[#This Row],[Profit]]/SuperStoreData[[#This Row],[Sales]]</f>
        <v>0.18121786550312197</v>
      </c>
    </row>
    <row r="8463" spans="1:21" x14ac:dyDescent="0.2">
      <c r="A8463">
        <v>2400</v>
      </c>
      <c r="B8463" t="s">
        <v>6510</v>
      </c>
      <c r="C8463" s="1">
        <v>43451</v>
      </c>
      <c r="D8463" s="1">
        <v>43456</v>
      </c>
      <c r="E8463" s="7">
        <f>SuperStoreData[[#This Row],[Ship Date]]-SuperStoreData[[#This Row],[Order Date]]</f>
        <v>5</v>
      </c>
      <c r="F8463" t="s">
        <v>29</v>
      </c>
      <c r="G8463" t="s">
        <v>5455</v>
      </c>
      <c r="H8463" t="s">
        <v>5457</v>
      </c>
      <c r="I8463" t="str">
        <f>PROPER(SuperStoreData[[#This Row],[Customer Name]])</f>
        <v>Sean Braxton</v>
      </c>
      <c r="J8463" t="s">
        <v>82</v>
      </c>
      <c r="K8463">
        <v>29501</v>
      </c>
      <c r="L8463" t="str">
        <f>_xlfn.XLOOKUP(SuperStoreData[[#This Row],[Zip Code]],ZipCodeTable[Zip Code],ZipCodeTable[City])</f>
        <v>Florence</v>
      </c>
      <c r="M8463" t="str">
        <f>_xlfn.XLOOKUP(SuperStoreData[[#This Row],[Zip Code]],ZipCodeTable[Zip Code],ZipCodeTable[State])</f>
        <v>SC</v>
      </c>
      <c r="N8463" t="s">
        <v>85</v>
      </c>
      <c r="O8463" t="s">
        <v>6511</v>
      </c>
      <c r="P8463" t="s">
        <v>25</v>
      </c>
      <c r="Q8463" t="s">
        <v>61</v>
      </c>
      <c r="R8463" t="s">
        <v>6512</v>
      </c>
      <c r="S8463" s="5">
        <v>628.80999999999995</v>
      </c>
      <c r="T8463" s="5">
        <v>182.42054568316999</v>
      </c>
      <c r="U8463" s="6">
        <f>SuperStoreData[[#This Row],[Profit]]/SuperStoreData[[#This Row],[Sales]]</f>
        <v>0.29010439669084465</v>
      </c>
    </row>
    <row r="8464" spans="1:21" x14ac:dyDescent="0.2">
      <c r="A8464">
        <v>2414</v>
      </c>
      <c r="B8464" t="s">
        <v>7648</v>
      </c>
      <c r="C8464" s="1">
        <v>42127</v>
      </c>
      <c r="D8464" s="1">
        <v>42134</v>
      </c>
      <c r="E8464" s="7">
        <f>SuperStoreData[[#This Row],[Ship Date]]-SuperStoreData[[#This Row],[Order Date]]</f>
        <v>7</v>
      </c>
      <c r="F8464" t="s">
        <v>29</v>
      </c>
      <c r="G8464" t="s">
        <v>649</v>
      </c>
      <c r="H8464" t="s">
        <v>650</v>
      </c>
      <c r="I8464" t="str">
        <f>PROPER(SuperStoreData[[#This Row],[Customer Name]])</f>
        <v>Joseph Airdo</v>
      </c>
      <c r="J8464" t="s">
        <v>32</v>
      </c>
      <c r="K8464">
        <v>90045</v>
      </c>
      <c r="L8464" t="str">
        <f>_xlfn.XLOOKUP(SuperStoreData[[#This Row],[Zip Code]],ZipCodeTable[Zip Code],ZipCodeTable[City])</f>
        <v>Los Angeles</v>
      </c>
      <c r="M8464" t="str">
        <f>_xlfn.XLOOKUP(SuperStoreData[[#This Row],[Zip Code]],ZipCodeTable[Zip Code],ZipCodeTable[State])</f>
        <v>CA</v>
      </c>
      <c r="N8464" t="s">
        <v>68</v>
      </c>
      <c r="O8464" t="s">
        <v>7649</v>
      </c>
      <c r="P8464" t="s">
        <v>48</v>
      </c>
      <c r="Q8464" t="s">
        <v>137</v>
      </c>
      <c r="R8464" t="s">
        <v>7650</v>
      </c>
      <c r="S8464" s="5">
        <v>629.06399999999996</v>
      </c>
      <c r="T8464" s="5">
        <v>50.2787730780232</v>
      </c>
      <c r="U8464" s="6">
        <f>SuperStoreData[[#This Row],[Profit]]/SuperStoreData[[#This Row],[Sales]]</f>
        <v>7.9926323995687568E-2</v>
      </c>
    </row>
    <row r="8465" spans="1:21" x14ac:dyDescent="0.2">
      <c r="A8465">
        <v>7258</v>
      </c>
      <c r="B8465" t="s">
        <v>11633</v>
      </c>
      <c r="C8465" s="1">
        <v>43197</v>
      </c>
      <c r="D8465" s="1">
        <v>43201</v>
      </c>
      <c r="E8465" s="7">
        <f>SuperStoreData[[#This Row],[Ship Date]]-SuperStoreData[[#This Row],[Order Date]]</f>
        <v>4</v>
      </c>
      <c r="F8465" t="s">
        <v>29</v>
      </c>
      <c r="G8465" t="s">
        <v>507</v>
      </c>
      <c r="H8465" t="s">
        <v>508</v>
      </c>
      <c r="I8465" t="str">
        <f>PROPER(SuperStoreData[[#This Row],[Customer Name]])</f>
        <v>Eugene Moren</v>
      </c>
      <c r="J8465" t="s">
        <v>21</v>
      </c>
      <c r="K8465">
        <v>54880</v>
      </c>
      <c r="L8465" t="str">
        <f>_xlfn.XLOOKUP(SuperStoreData[[#This Row],[Zip Code]],ZipCodeTable[Zip Code],ZipCodeTable[City])</f>
        <v>Superior</v>
      </c>
      <c r="M8465" t="str">
        <f>_xlfn.XLOOKUP(SuperStoreData[[#This Row],[Zip Code]],ZipCodeTable[Zip Code],ZipCodeTable[State])</f>
        <v>WI</v>
      </c>
      <c r="N8465" t="s">
        <v>23</v>
      </c>
      <c r="O8465" t="s">
        <v>828</v>
      </c>
      <c r="P8465" t="s">
        <v>25</v>
      </c>
      <c r="Q8465" t="s">
        <v>91</v>
      </c>
      <c r="R8465" t="s">
        <v>829</v>
      </c>
      <c r="S8465" s="5">
        <v>629.1</v>
      </c>
      <c r="T8465" s="5">
        <v>115.906780828051</v>
      </c>
      <c r="U8465" s="6">
        <f>SuperStoreData[[#This Row],[Profit]]/SuperStoreData[[#This Row],[Sales]]</f>
        <v>0.18424222035932442</v>
      </c>
    </row>
    <row r="8466" spans="1:21" x14ac:dyDescent="0.2">
      <c r="A8466">
        <v>3400</v>
      </c>
      <c r="B8466" t="s">
        <v>9998</v>
      </c>
      <c r="C8466" s="1">
        <v>43457</v>
      </c>
      <c r="D8466" s="1">
        <v>43462</v>
      </c>
      <c r="E8466" s="7">
        <f>SuperStoreData[[#This Row],[Ship Date]]-SuperStoreData[[#This Row],[Order Date]]</f>
        <v>5</v>
      </c>
      <c r="F8466" t="s">
        <v>29</v>
      </c>
      <c r="G8466" t="s">
        <v>140</v>
      </c>
      <c r="H8466" t="s">
        <v>141</v>
      </c>
      <c r="I8466" t="str">
        <f>PROPER(SuperStoreData[[#This Row],[Customer Name]])</f>
        <v>Dave Hallsten</v>
      </c>
      <c r="J8466" t="s">
        <v>82</v>
      </c>
      <c r="K8466">
        <v>40475</v>
      </c>
      <c r="L8466" t="str">
        <f>_xlfn.XLOOKUP(SuperStoreData[[#This Row],[Zip Code]],ZipCodeTable[Zip Code],ZipCodeTable[City])</f>
        <v>Richmond</v>
      </c>
      <c r="M8466" t="str">
        <f>_xlfn.XLOOKUP(SuperStoreData[[#This Row],[Zip Code]],ZipCodeTable[Zip Code],ZipCodeTable[State])</f>
        <v>KY</v>
      </c>
      <c r="N8466" t="s">
        <v>85</v>
      </c>
      <c r="O8466" t="s">
        <v>3119</v>
      </c>
      <c r="P8466" t="s">
        <v>25</v>
      </c>
      <c r="Q8466" t="s">
        <v>91</v>
      </c>
      <c r="R8466" t="s">
        <v>3120</v>
      </c>
      <c r="S8466" s="5">
        <v>629.1</v>
      </c>
      <c r="T8466" s="5">
        <v>-26.814407862336498</v>
      </c>
      <c r="U8466" s="6">
        <f>SuperStoreData[[#This Row],[Profit]]/SuperStoreData[[#This Row],[Sales]]</f>
        <v>-4.2623442795003172E-2</v>
      </c>
    </row>
    <row r="8467" spans="1:21" x14ac:dyDescent="0.2">
      <c r="A8467">
        <v>4924</v>
      </c>
      <c r="B8467" t="s">
        <v>10871</v>
      </c>
      <c r="C8467" s="1">
        <v>42626</v>
      </c>
      <c r="D8467" s="1">
        <v>42630</v>
      </c>
      <c r="E8467" s="7">
        <f>SuperStoreData[[#This Row],[Ship Date]]-SuperStoreData[[#This Row],[Order Date]]</f>
        <v>4</v>
      </c>
      <c r="F8467" t="s">
        <v>129</v>
      </c>
      <c r="G8467" t="s">
        <v>6704</v>
      </c>
      <c r="H8467" t="s">
        <v>10873</v>
      </c>
      <c r="I8467" t="str">
        <f>PROPER(SuperStoreData[[#This Row],[Customer Name]])</f>
        <v>Mick Hernandez</v>
      </c>
      <c r="J8467" t="s">
        <v>21</v>
      </c>
      <c r="K8467">
        <v>35810</v>
      </c>
      <c r="L8467" t="str">
        <f>_xlfn.XLOOKUP(SuperStoreData[[#This Row],[Zip Code]],ZipCodeTable[Zip Code],ZipCodeTable[City])</f>
        <v>Huntsville</v>
      </c>
      <c r="M8467" t="str">
        <f>_xlfn.XLOOKUP(SuperStoreData[[#This Row],[Zip Code]],ZipCodeTable[Zip Code],ZipCodeTable[State])</f>
        <v>AL</v>
      </c>
      <c r="N8467" t="s">
        <v>85</v>
      </c>
      <c r="O8467" t="s">
        <v>828</v>
      </c>
      <c r="P8467" t="s">
        <v>25</v>
      </c>
      <c r="Q8467" t="s">
        <v>91</v>
      </c>
      <c r="R8467" t="s">
        <v>829</v>
      </c>
      <c r="S8467" s="5">
        <v>629.1</v>
      </c>
      <c r="T8467" s="5">
        <v>215.613457662912</v>
      </c>
      <c r="U8467" s="6">
        <f>SuperStoreData[[#This Row],[Profit]]/SuperStoreData[[#This Row],[Sales]]</f>
        <v>0.34273320245257033</v>
      </c>
    </row>
    <row r="8468" spans="1:21" x14ac:dyDescent="0.2">
      <c r="A8468">
        <v>6310</v>
      </c>
      <c r="B8468" t="s">
        <v>3850</v>
      </c>
      <c r="C8468" s="1">
        <v>42710</v>
      </c>
      <c r="D8468" s="1">
        <v>42716</v>
      </c>
      <c r="E8468" s="7">
        <f>SuperStoreData[[#This Row],[Ship Date]]-SuperStoreData[[#This Row],[Order Date]]</f>
        <v>6</v>
      </c>
      <c r="F8468" t="s">
        <v>129</v>
      </c>
      <c r="G8468" t="s">
        <v>144</v>
      </c>
      <c r="H8468" t="s">
        <v>2999</v>
      </c>
      <c r="I8468" t="str">
        <f>PROPER(SuperStoreData[[#This Row],[Customer Name]])</f>
        <v>Tracy Poddar</v>
      </c>
      <c r="J8468" t="s">
        <v>82</v>
      </c>
      <c r="K8468">
        <v>97405</v>
      </c>
      <c r="L8468" t="str">
        <f>_xlfn.XLOOKUP(SuperStoreData[[#This Row],[Zip Code]],ZipCodeTable[Zip Code],ZipCodeTable[City])</f>
        <v>Eugene</v>
      </c>
      <c r="M8468" t="str">
        <f>_xlfn.XLOOKUP(SuperStoreData[[#This Row],[Zip Code]],ZipCodeTable[Zip Code],ZipCodeTable[State])</f>
        <v>OR</v>
      </c>
      <c r="N8468" t="s">
        <v>68</v>
      </c>
      <c r="O8468" t="s">
        <v>2689</v>
      </c>
      <c r="P8468" t="s">
        <v>25</v>
      </c>
      <c r="Q8468" t="s">
        <v>197</v>
      </c>
      <c r="R8468" t="s">
        <v>2690</v>
      </c>
      <c r="S8468" s="5">
        <v>629.18399999999997</v>
      </c>
      <c r="T8468" s="5">
        <v>-20.831725010593601</v>
      </c>
      <c r="U8468" s="6">
        <f>SuperStoreData[[#This Row],[Profit]]/SuperStoreData[[#This Row],[Sales]]</f>
        <v>-3.3109114361766355E-2</v>
      </c>
    </row>
    <row r="8469" spans="1:21" x14ac:dyDescent="0.2">
      <c r="A8469">
        <v>8889</v>
      </c>
      <c r="B8469" t="s">
        <v>1164</v>
      </c>
      <c r="C8469" s="1">
        <v>43036</v>
      </c>
      <c r="D8469" s="1">
        <v>43042</v>
      </c>
      <c r="E8469" s="7">
        <f>SuperStoreData[[#This Row],[Ship Date]]-SuperStoreData[[#This Row],[Order Date]]</f>
        <v>6</v>
      </c>
      <c r="F8469" t="s">
        <v>29</v>
      </c>
      <c r="G8469" t="s">
        <v>1165</v>
      </c>
      <c r="H8469" t="s">
        <v>1166</v>
      </c>
      <c r="I8469" t="str">
        <f>PROPER(SuperStoreData[[#This Row],[Customer Name]])</f>
        <v>Max Ludwig</v>
      </c>
      <c r="J8469" t="s">
        <v>21</v>
      </c>
      <c r="K8469">
        <v>95207</v>
      </c>
      <c r="L8469" t="str">
        <f>_xlfn.XLOOKUP(SuperStoreData[[#This Row],[Zip Code]],ZipCodeTable[Zip Code],ZipCodeTable[City])</f>
        <v>Stockton</v>
      </c>
      <c r="M8469" t="str">
        <f>_xlfn.XLOOKUP(SuperStoreData[[#This Row],[Zip Code]],ZipCodeTable[Zip Code],ZipCodeTable[State])</f>
        <v>CA</v>
      </c>
      <c r="N8469" t="s">
        <v>68</v>
      </c>
      <c r="O8469" t="s">
        <v>1168</v>
      </c>
      <c r="P8469" t="s">
        <v>48</v>
      </c>
      <c r="Q8469" t="s">
        <v>49</v>
      </c>
      <c r="R8469" t="s">
        <v>1169</v>
      </c>
      <c r="S8469" s="5">
        <v>629.64</v>
      </c>
      <c r="T8469" s="5">
        <v>185.20696460529101</v>
      </c>
      <c r="U8469" s="6">
        <f>SuperStoreData[[#This Row],[Profit]]/SuperStoreData[[#This Row],[Sales]]</f>
        <v>0.29414739312192845</v>
      </c>
    </row>
    <row r="8470" spans="1:21" x14ac:dyDescent="0.2">
      <c r="A8470">
        <v>5119</v>
      </c>
      <c r="B8470" t="s">
        <v>11005</v>
      </c>
      <c r="C8470" s="1">
        <v>42864</v>
      </c>
      <c r="D8470" s="1">
        <v>42867</v>
      </c>
      <c r="E8470" s="7">
        <f>SuperStoreData[[#This Row],[Ship Date]]-SuperStoreData[[#This Row],[Order Date]]</f>
        <v>3</v>
      </c>
      <c r="F8470" t="s">
        <v>29</v>
      </c>
      <c r="G8470" t="s">
        <v>4869</v>
      </c>
      <c r="H8470" t="s">
        <v>6764</v>
      </c>
      <c r="I8470" t="str">
        <f>PROPER(SuperStoreData[[#This Row],[Customer Name]])</f>
        <v>Gene Mcclure</v>
      </c>
      <c r="J8470" t="s">
        <v>32</v>
      </c>
      <c r="K8470">
        <v>11572</v>
      </c>
      <c r="L8470" t="str">
        <f>_xlfn.XLOOKUP(SuperStoreData[[#This Row],[Zip Code]],ZipCodeTable[Zip Code],ZipCodeTable[City])</f>
        <v>Oceanside</v>
      </c>
      <c r="M8470" t="str">
        <f>_xlfn.XLOOKUP(SuperStoreData[[#This Row],[Zip Code]],ZipCodeTable[Zip Code],ZipCodeTable[State])</f>
        <v>NY</v>
      </c>
      <c r="N8470" t="s">
        <v>46</v>
      </c>
      <c r="O8470" t="s">
        <v>9102</v>
      </c>
      <c r="P8470" t="s">
        <v>76</v>
      </c>
      <c r="Q8470" t="s">
        <v>176</v>
      </c>
      <c r="R8470" t="s">
        <v>9103</v>
      </c>
      <c r="S8470" s="5">
        <v>629.92999999999995</v>
      </c>
      <c r="T8470" s="5">
        <v>4.6391455942399702</v>
      </c>
      <c r="U8470" s="6">
        <f>SuperStoreData[[#This Row],[Profit]]/SuperStoreData[[#This Row],[Sales]]</f>
        <v>7.3645414478433644E-3</v>
      </c>
    </row>
    <row r="8471" spans="1:21" x14ac:dyDescent="0.2">
      <c r="A8471">
        <v>6469</v>
      </c>
      <c r="B8471" t="s">
        <v>2248</v>
      </c>
      <c r="C8471" s="1">
        <v>42969</v>
      </c>
      <c r="D8471" s="1">
        <v>42975</v>
      </c>
      <c r="E8471" s="7">
        <f>SuperStoreData[[#This Row],[Ship Date]]-SuperStoreData[[#This Row],[Order Date]]</f>
        <v>6</v>
      </c>
      <c r="F8471" t="s">
        <v>29</v>
      </c>
      <c r="G8471" t="s">
        <v>2249</v>
      </c>
      <c r="H8471" t="s">
        <v>2250</v>
      </c>
      <c r="I8471" t="str">
        <f>PROPER(SuperStoreData[[#This Row],[Customer Name]])</f>
        <v>Deborah Brumfield</v>
      </c>
      <c r="J8471" t="s">
        <v>21</v>
      </c>
      <c r="K8471">
        <v>2908</v>
      </c>
      <c r="L8471" t="str">
        <f>_xlfn.XLOOKUP(SuperStoreData[[#This Row],[Zip Code]],ZipCodeTable[Zip Code],ZipCodeTable[City])</f>
        <v>Providence</v>
      </c>
      <c r="M8471" t="str">
        <f>_xlfn.XLOOKUP(SuperStoreData[[#This Row],[Zip Code]],ZipCodeTable[Zip Code],ZipCodeTable[State])</f>
        <v>RI</v>
      </c>
      <c r="N8471" t="s">
        <v>46</v>
      </c>
      <c r="O8471" t="s">
        <v>2253</v>
      </c>
      <c r="P8471" t="s">
        <v>76</v>
      </c>
      <c r="Q8471" t="s">
        <v>98</v>
      </c>
      <c r="R8471" t="s">
        <v>2254</v>
      </c>
      <c r="S8471" s="5">
        <v>629.95000000000005</v>
      </c>
      <c r="T8471" s="5">
        <v>-17.629624227008598</v>
      </c>
      <c r="U8471" s="6">
        <f>SuperStoreData[[#This Row],[Profit]]/SuperStoreData[[#This Row],[Sales]]</f>
        <v>-2.7985751610458919E-2</v>
      </c>
    </row>
    <row r="8472" spans="1:21" x14ac:dyDescent="0.2">
      <c r="A8472">
        <v>6747</v>
      </c>
      <c r="B8472" t="s">
        <v>8008</v>
      </c>
      <c r="C8472" s="1">
        <v>42266</v>
      </c>
      <c r="D8472" s="1">
        <v>42266</v>
      </c>
      <c r="E8472" s="7">
        <f>SuperStoreData[[#This Row],[Ship Date]]-SuperStoreData[[#This Row],[Order Date]]</f>
        <v>0</v>
      </c>
      <c r="F8472" t="s">
        <v>18</v>
      </c>
      <c r="G8472" t="s">
        <v>4261</v>
      </c>
      <c r="H8472" t="s">
        <v>4262</v>
      </c>
      <c r="I8472" t="str">
        <f>PROPER(SuperStoreData[[#This Row],[Customer Name]])</f>
        <v>Ken Brennan</v>
      </c>
      <c r="J8472" t="s">
        <v>82</v>
      </c>
      <c r="K8472">
        <v>10009</v>
      </c>
      <c r="L8472" t="str">
        <f>_xlfn.XLOOKUP(SuperStoreData[[#This Row],[Zip Code]],ZipCodeTable[Zip Code],ZipCodeTable[City])</f>
        <v>New York</v>
      </c>
      <c r="M8472" t="str">
        <f>_xlfn.XLOOKUP(SuperStoreData[[#This Row],[Zip Code]],ZipCodeTable[Zip Code],ZipCodeTable[State])</f>
        <v>NY</v>
      </c>
      <c r="N8472" t="s">
        <v>46</v>
      </c>
      <c r="O8472" t="s">
        <v>8009</v>
      </c>
      <c r="P8472" t="s">
        <v>76</v>
      </c>
      <c r="Q8472" t="s">
        <v>98</v>
      </c>
      <c r="R8472" t="s">
        <v>8010</v>
      </c>
      <c r="S8472" s="5">
        <v>629.95000000000005</v>
      </c>
      <c r="T8472" s="5">
        <v>184.996138060162</v>
      </c>
      <c r="U8472" s="6">
        <f>SuperStoreData[[#This Row],[Profit]]/SuperStoreData[[#This Row],[Sales]]</f>
        <v>0.2936679705693499</v>
      </c>
    </row>
    <row r="8473" spans="1:21" x14ac:dyDescent="0.2">
      <c r="A8473">
        <v>9394</v>
      </c>
      <c r="B8473" t="s">
        <v>9681</v>
      </c>
      <c r="C8473" s="1">
        <v>42619</v>
      </c>
      <c r="D8473" s="1">
        <v>42625</v>
      </c>
      <c r="E8473" s="7">
        <f>SuperStoreData[[#This Row],[Ship Date]]-SuperStoreData[[#This Row],[Order Date]]</f>
        <v>6</v>
      </c>
      <c r="F8473" t="s">
        <v>18</v>
      </c>
      <c r="G8473" t="s">
        <v>4312</v>
      </c>
      <c r="H8473" t="s">
        <v>4313</v>
      </c>
      <c r="I8473" t="str">
        <f>PROPER(SuperStoreData[[#This Row],[Customer Name]])</f>
        <v>Mitch Webber</v>
      </c>
      <c r="J8473" t="s">
        <v>32</v>
      </c>
      <c r="K8473">
        <v>10011</v>
      </c>
      <c r="L8473" t="str">
        <f>_xlfn.XLOOKUP(SuperStoreData[[#This Row],[Zip Code]],ZipCodeTable[Zip Code],ZipCodeTable[City])</f>
        <v>New York</v>
      </c>
      <c r="M8473" t="str">
        <f>_xlfn.XLOOKUP(SuperStoreData[[#This Row],[Zip Code]],ZipCodeTable[Zip Code],ZipCodeTable[State])</f>
        <v>NY</v>
      </c>
      <c r="N8473" t="s">
        <v>46</v>
      </c>
      <c r="O8473" t="s">
        <v>1855</v>
      </c>
      <c r="P8473" t="s">
        <v>76</v>
      </c>
      <c r="Q8473" t="s">
        <v>98</v>
      </c>
      <c r="R8473" t="s">
        <v>1856</v>
      </c>
      <c r="S8473" s="5">
        <v>629.95000000000005</v>
      </c>
      <c r="T8473" s="5">
        <v>169.61437474321301</v>
      </c>
      <c r="U8473" s="6">
        <f>SuperStoreData[[#This Row],[Profit]]/SuperStoreData[[#This Row],[Sales]]</f>
        <v>0.26925053534917531</v>
      </c>
    </row>
    <row r="8474" spans="1:21" x14ac:dyDescent="0.2">
      <c r="A8474">
        <v>4177</v>
      </c>
      <c r="B8474" t="s">
        <v>5277</v>
      </c>
      <c r="C8474" s="1">
        <v>43078</v>
      </c>
      <c r="D8474" s="1">
        <v>43082</v>
      </c>
      <c r="E8474" s="7">
        <f>SuperStoreData[[#This Row],[Ship Date]]-SuperStoreData[[#This Row],[Order Date]]</f>
        <v>4</v>
      </c>
      <c r="F8474" t="s">
        <v>29</v>
      </c>
      <c r="G8474" t="s">
        <v>1391</v>
      </c>
      <c r="H8474" t="s">
        <v>4319</v>
      </c>
      <c r="I8474" t="str">
        <f>PROPER(SuperStoreData[[#This Row],[Customer Name]])</f>
        <v>Roland Schwarz</v>
      </c>
      <c r="J8474" t="s">
        <v>82</v>
      </c>
      <c r="K8474">
        <v>29203</v>
      </c>
      <c r="L8474" t="str">
        <f>_xlfn.XLOOKUP(SuperStoreData[[#This Row],[Zip Code]],ZipCodeTable[Zip Code],ZipCodeTable[City])</f>
        <v>Columbia</v>
      </c>
      <c r="M8474" t="str">
        <f>_xlfn.XLOOKUP(SuperStoreData[[#This Row],[Zip Code]],ZipCodeTable[Zip Code],ZipCodeTable[State])</f>
        <v>SC</v>
      </c>
      <c r="N8474" t="s">
        <v>85</v>
      </c>
      <c r="O8474" t="s">
        <v>5280</v>
      </c>
      <c r="P8474" t="s">
        <v>76</v>
      </c>
      <c r="Q8474" t="s">
        <v>98</v>
      </c>
      <c r="R8474" t="s">
        <v>5281</v>
      </c>
      <c r="S8474" s="5">
        <v>629.95000000000005</v>
      </c>
      <c r="T8474" s="5">
        <v>162.84595531301699</v>
      </c>
      <c r="U8474" s="6">
        <f>SuperStoreData[[#This Row],[Profit]]/SuperStoreData[[#This Row],[Sales]]</f>
        <v>0.25850615971587743</v>
      </c>
    </row>
    <row r="8475" spans="1:21" x14ac:dyDescent="0.2">
      <c r="A8475">
        <v>6181</v>
      </c>
      <c r="B8475" t="s">
        <v>9951</v>
      </c>
      <c r="C8475" s="1">
        <v>42981</v>
      </c>
      <c r="D8475" s="1">
        <v>42986</v>
      </c>
      <c r="E8475" s="7">
        <f>SuperStoreData[[#This Row],[Ship Date]]-SuperStoreData[[#This Row],[Order Date]]</f>
        <v>5</v>
      </c>
      <c r="F8475" t="s">
        <v>29</v>
      </c>
      <c r="G8475" t="s">
        <v>5749</v>
      </c>
      <c r="H8475" t="s">
        <v>5753</v>
      </c>
      <c r="I8475" t="str">
        <f>PROPER(SuperStoreData[[#This Row],[Customer Name]])</f>
        <v>Giulietta Baptist</v>
      </c>
      <c r="J8475" t="s">
        <v>32</v>
      </c>
      <c r="K8475">
        <v>29203</v>
      </c>
      <c r="L8475" t="str">
        <f>_xlfn.XLOOKUP(SuperStoreData[[#This Row],[Zip Code]],ZipCodeTable[Zip Code],ZipCodeTable[City])</f>
        <v>Columbia</v>
      </c>
      <c r="M8475" t="str">
        <f>_xlfn.XLOOKUP(SuperStoreData[[#This Row],[Zip Code]],ZipCodeTable[Zip Code],ZipCodeTable[State])</f>
        <v>SC</v>
      </c>
      <c r="N8475" t="s">
        <v>85</v>
      </c>
      <c r="O8475" t="s">
        <v>1939</v>
      </c>
      <c r="P8475" t="s">
        <v>76</v>
      </c>
      <c r="Q8475" t="s">
        <v>98</v>
      </c>
      <c r="R8475" t="s">
        <v>1940</v>
      </c>
      <c r="S8475" s="5">
        <v>629.95000000000005</v>
      </c>
      <c r="T8475" s="5">
        <v>90.094067335141602</v>
      </c>
      <c r="U8475" s="6">
        <f>SuperStoreData[[#This Row],[Profit]]/SuperStoreData[[#This Row],[Sales]]</f>
        <v>0.14301780670710626</v>
      </c>
    </row>
    <row r="8476" spans="1:21" x14ac:dyDescent="0.2">
      <c r="A8476">
        <v>2729</v>
      </c>
      <c r="B8476" t="s">
        <v>10273</v>
      </c>
      <c r="C8476" s="1">
        <v>43375</v>
      </c>
      <c r="D8476" s="1">
        <v>43379</v>
      </c>
      <c r="E8476" s="7">
        <f>SuperStoreData[[#This Row],[Ship Date]]-SuperStoreData[[#This Row],[Order Date]]</f>
        <v>4</v>
      </c>
      <c r="F8476" t="s">
        <v>18</v>
      </c>
      <c r="G8476" t="s">
        <v>10274</v>
      </c>
      <c r="H8476" t="s">
        <v>10276</v>
      </c>
      <c r="I8476" t="str">
        <f>PROPER(SuperStoreData[[#This Row],[Customer Name]])</f>
        <v>Sally Knutson</v>
      </c>
      <c r="J8476" t="s">
        <v>32</v>
      </c>
      <c r="K8476">
        <v>43615</v>
      </c>
      <c r="L8476" t="str">
        <f>_xlfn.XLOOKUP(SuperStoreData[[#This Row],[Zip Code]],ZipCodeTable[Zip Code],ZipCodeTable[City])</f>
        <v>Toledo</v>
      </c>
      <c r="M8476" t="str">
        <f>_xlfn.XLOOKUP(SuperStoreData[[#This Row],[Zip Code]],ZipCodeTable[Zip Code],ZipCodeTable[State])</f>
        <v>OH</v>
      </c>
      <c r="N8476" t="s">
        <v>46</v>
      </c>
      <c r="O8476" t="s">
        <v>6405</v>
      </c>
      <c r="P8476" t="s">
        <v>76</v>
      </c>
      <c r="Q8476" t="s">
        <v>98</v>
      </c>
      <c r="R8476" t="s">
        <v>6406</v>
      </c>
      <c r="S8476" s="5">
        <v>629.95799999999997</v>
      </c>
      <c r="T8476" s="5">
        <v>4.0842357019044098</v>
      </c>
      <c r="U8476" s="6">
        <f>SuperStoreData[[#This Row],[Profit]]/SuperStoreData[[#This Row],[Sales]]</f>
        <v>6.4833460356157231E-3</v>
      </c>
    </row>
    <row r="8477" spans="1:21" x14ac:dyDescent="0.2">
      <c r="A8477">
        <v>8411</v>
      </c>
      <c r="B8477" t="s">
        <v>8548</v>
      </c>
      <c r="C8477" s="1">
        <v>43449</v>
      </c>
      <c r="D8477" s="1">
        <v>43453</v>
      </c>
      <c r="E8477" s="7">
        <f>SuperStoreData[[#This Row],[Ship Date]]-SuperStoreData[[#This Row],[Order Date]]</f>
        <v>4</v>
      </c>
      <c r="F8477" t="s">
        <v>489</v>
      </c>
      <c r="G8477" t="s">
        <v>181</v>
      </c>
      <c r="H8477" t="s">
        <v>182</v>
      </c>
      <c r="I8477" t="str">
        <f>PROPER(SuperStoreData[[#This Row],[Customer Name]])</f>
        <v>Odella Nelson</v>
      </c>
      <c r="J8477" t="s">
        <v>82</v>
      </c>
      <c r="K8477">
        <v>27217</v>
      </c>
      <c r="L8477" t="str">
        <f>_xlfn.XLOOKUP(SuperStoreData[[#This Row],[Zip Code]],ZipCodeTable[Zip Code],ZipCodeTable[City])</f>
        <v>Burlington</v>
      </c>
      <c r="M8477" t="str">
        <f>_xlfn.XLOOKUP(SuperStoreData[[#This Row],[Zip Code]],ZipCodeTable[Zip Code],ZipCodeTable[State])</f>
        <v>NC</v>
      </c>
      <c r="N8477" t="s">
        <v>85</v>
      </c>
      <c r="O8477" t="s">
        <v>1375</v>
      </c>
      <c r="P8477" t="s">
        <v>48</v>
      </c>
      <c r="Q8477" t="s">
        <v>137</v>
      </c>
      <c r="R8477" t="s">
        <v>1376</v>
      </c>
      <c r="S8477" s="5">
        <v>630.024</v>
      </c>
      <c r="T8477" s="5">
        <v>67.4573484856313</v>
      </c>
      <c r="U8477" s="6">
        <f>SuperStoreData[[#This Row],[Profit]]/SuperStoreData[[#This Row],[Sales]]</f>
        <v>0.10707107742821115</v>
      </c>
    </row>
    <row r="8478" spans="1:21" x14ac:dyDescent="0.2">
      <c r="A8478">
        <v>4498</v>
      </c>
      <c r="B8478" t="s">
        <v>2347</v>
      </c>
      <c r="C8478" s="1">
        <v>42457</v>
      </c>
      <c r="D8478" s="1">
        <v>42462</v>
      </c>
      <c r="E8478" s="7">
        <f>SuperStoreData[[#This Row],[Ship Date]]-SuperStoreData[[#This Row],[Order Date]]</f>
        <v>5</v>
      </c>
      <c r="F8478" t="s">
        <v>29</v>
      </c>
      <c r="G8478" t="s">
        <v>101</v>
      </c>
      <c r="H8478" t="s">
        <v>102</v>
      </c>
      <c r="I8478" t="str">
        <f>PROPER(SuperStoreData[[#This Row],[Customer Name]])</f>
        <v>Giulietta Weimer</v>
      </c>
      <c r="J8478" t="s">
        <v>32</v>
      </c>
      <c r="K8478">
        <v>19140</v>
      </c>
      <c r="L8478" t="str">
        <f>_xlfn.XLOOKUP(SuperStoreData[[#This Row],[Zip Code]],ZipCodeTable[Zip Code],ZipCodeTable[City])</f>
        <v>Philadelphia</v>
      </c>
      <c r="M8478" t="str">
        <f>_xlfn.XLOOKUP(SuperStoreData[[#This Row],[Zip Code]],ZipCodeTable[Zip Code],ZipCodeTable[State])</f>
        <v>PA</v>
      </c>
      <c r="N8478" t="s">
        <v>46</v>
      </c>
      <c r="O8478" t="s">
        <v>1894</v>
      </c>
      <c r="P8478" t="s">
        <v>25</v>
      </c>
      <c r="Q8478" t="s">
        <v>26</v>
      </c>
      <c r="R8478" t="s">
        <v>1895</v>
      </c>
      <c r="S8478" s="5">
        <v>631.17600000000004</v>
      </c>
      <c r="T8478" s="5">
        <v>138.35302353491701</v>
      </c>
      <c r="U8478" s="6">
        <f>SuperStoreData[[#This Row],[Profit]]/SuperStoreData[[#This Row],[Sales]]</f>
        <v>0.21919880276645026</v>
      </c>
    </row>
    <row r="8479" spans="1:21" x14ac:dyDescent="0.2">
      <c r="A8479">
        <v>9395</v>
      </c>
      <c r="B8479" t="s">
        <v>9681</v>
      </c>
      <c r="C8479" s="1">
        <v>43123</v>
      </c>
      <c r="D8479" s="1">
        <v>43128</v>
      </c>
      <c r="E8479" s="7">
        <f>SuperStoreData[[#This Row],[Ship Date]]-SuperStoreData[[#This Row],[Order Date]]</f>
        <v>5</v>
      </c>
      <c r="F8479" t="s">
        <v>18</v>
      </c>
      <c r="G8479" t="s">
        <v>4312</v>
      </c>
      <c r="H8479" t="s">
        <v>4313</v>
      </c>
      <c r="I8479" t="str">
        <f>PROPER(SuperStoreData[[#This Row],[Customer Name]])</f>
        <v>Mitch Webber</v>
      </c>
      <c r="J8479" t="s">
        <v>32</v>
      </c>
      <c r="K8479">
        <v>10011</v>
      </c>
      <c r="L8479" t="str">
        <f>_xlfn.XLOOKUP(SuperStoreData[[#This Row],[Zip Code]],ZipCodeTable[Zip Code],ZipCodeTable[City])</f>
        <v>New York</v>
      </c>
      <c r="M8479" t="str">
        <f>_xlfn.XLOOKUP(SuperStoreData[[#This Row],[Zip Code]],ZipCodeTable[Zip Code],ZipCodeTable[State])</f>
        <v>NY</v>
      </c>
      <c r="N8479" t="s">
        <v>46</v>
      </c>
      <c r="O8479" t="s">
        <v>7170</v>
      </c>
      <c r="P8479" t="s">
        <v>48</v>
      </c>
      <c r="Q8479" t="s">
        <v>55</v>
      </c>
      <c r="R8479" t="s">
        <v>7171</v>
      </c>
      <c r="S8479" s="5">
        <v>631.78200000000004</v>
      </c>
      <c r="T8479" s="5">
        <v>28.3129938257613</v>
      </c>
      <c r="U8479" s="6">
        <f>SuperStoreData[[#This Row],[Profit]]/SuperStoreData[[#This Row],[Sales]]</f>
        <v>4.4814499029350786E-2</v>
      </c>
    </row>
    <row r="8480" spans="1:21" x14ac:dyDescent="0.2">
      <c r="A8480">
        <v>2490</v>
      </c>
      <c r="B8480" t="s">
        <v>6535</v>
      </c>
      <c r="C8480" s="1">
        <v>42085</v>
      </c>
      <c r="D8480" s="1">
        <v>42089</v>
      </c>
      <c r="E8480" s="7">
        <f>SuperStoreData[[#This Row],[Ship Date]]-SuperStoreData[[#This Row],[Order Date]]</f>
        <v>4</v>
      </c>
      <c r="F8480" t="s">
        <v>129</v>
      </c>
      <c r="G8480" t="s">
        <v>4653</v>
      </c>
      <c r="H8480" t="s">
        <v>6536</v>
      </c>
      <c r="I8480" t="str">
        <f>PROPER(SuperStoreData[[#This Row],[Customer Name]])</f>
        <v>Tim Brockman</v>
      </c>
      <c r="J8480" t="s">
        <v>32</v>
      </c>
      <c r="K8480">
        <v>10024</v>
      </c>
      <c r="L8480" t="str">
        <f>_xlfn.XLOOKUP(SuperStoreData[[#This Row],[Zip Code]],ZipCodeTable[Zip Code],ZipCodeTable[City])</f>
        <v>New York</v>
      </c>
      <c r="M8480" t="str">
        <f>_xlfn.XLOOKUP(SuperStoreData[[#This Row],[Zip Code]],ZipCodeTable[Zip Code],ZipCodeTable[State])</f>
        <v>NY</v>
      </c>
      <c r="N8480" t="s">
        <v>46</v>
      </c>
      <c r="O8480" t="s">
        <v>6537</v>
      </c>
      <c r="P8480" t="s">
        <v>76</v>
      </c>
      <c r="Q8480" t="s">
        <v>98</v>
      </c>
      <c r="R8480" t="s">
        <v>6538</v>
      </c>
      <c r="S8480" s="5">
        <v>631.96</v>
      </c>
      <c r="T8480" s="5">
        <v>141.89315851110999</v>
      </c>
      <c r="U8480" s="6">
        <f>SuperStoreData[[#This Row],[Profit]]/SuperStoreData[[#This Row],[Sales]]</f>
        <v>0.22452870199238872</v>
      </c>
    </row>
    <row r="8481" spans="1:21" x14ac:dyDescent="0.2">
      <c r="A8481">
        <v>9273</v>
      </c>
      <c r="B8481" t="s">
        <v>7455</v>
      </c>
      <c r="C8481" s="1">
        <v>42560</v>
      </c>
      <c r="D8481" s="1">
        <v>42565</v>
      </c>
      <c r="E8481" s="7">
        <f>SuperStoreData[[#This Row],[Ship Date]]-SuperStoreData[[#This Row],[Order Date]]</f>
        <v>5</v>
      </c>
      <c r="F8481" t="s">
        <v>29</v>
      </c>
      <c r="G8481" t="s">
        <v>3641</v>
      </c>
      <c r="H8481" t="s">
        <v>3642</v>
      </c>
      <c r="I8481" t="str">
        <f>PROPER(SuperStoreData[[#This Row],[Customer Name]])</f>
        <v>Harry Marie</v>
      </c>
      <c r="J8481" t="s">
        <v>82</v>
      </c>
      <c r="K8481">
        <v>10024</v>
      </c>
      <c r="L8481" t="str">
        <f>_xlfn.XLOOKUP(SuperStoreData[[#This Row],[Zip Code]],ZipCodeTable[Zip Code],ZipCodeTable[City])</f>
        <v>New York</v>
      </c>
      <c r="M8481" t="str">
        <f>_xlfn.XLOOKUP(SuperStoreData[[#This Row],[Zip Code]],ZipCodeTable[Zip Code],ZipCodeTable[State])</f>
        <v>NY</v>
      </c>
      <c r="N8481" t="s">
        <v>46</v>
      </c>
      <c r="O8481" t="s">
        <v>6537</v>
      </c>
      <c r="P8481" t="s">
        <v>76</v>
      </c>
      <c r="Q8481" t="s">
        <v>98</v>
      </c>
      <c r="R8481" t="s">
        <v>6538</v>
      </c>
      <c r="S8481" s="5">
        <v>631.96</v>
      </c>
      <c r="T8481" s="5">
        <v>166.55703947234599</v>
      </c>
      <c r="U8481" s="6">
        <f>SuperStoreData[[#This Row],[Profit]]/SuperStoreData[[#This Row],[Sales]]</f>
        <v>0.26355630019676241</v>
      </c>
    </row>
    <row r="8482" spans="1:21" x14ac:dyDescent="0.2">
      <c r="A8482">
        <v>6548</v>
      </c>
      <c r="B8482" t="s">
        <v>106</v>
      </c>
      <c r="C8482" s="1">
        <v>42243</v>
      </c>
      <c r="D8482" s="1">
        <v>42248</v>
      </c>
      <c r="E8482" s="7">
        <f>SuperStoreData[[#This Row],[Ship Date]]-SuperStoreData[[#This Row],[Order Date]]</f>
        <v>5</v>
      </c>
      <c r="F8482" t="s">
        <v>29</v>
      </c>
      <c r="G8482" t="s">
        <v>107</v>
      </c>
      <c r="H8482" t="s">
        <v>108</v>
      </c>
      <c r="I8482" t="str">
        <f>PROPER(SuperStoreData[[#This Row],[Customer Name]])</f>
        <v>Vicky Freymann</v>
      </c>
      <c r="J8482" t="s">
        <v>21</v>
      </c>
      <c r="K8482">
        <v>60126</v>
      </c>
      <c r="L8482" t="str">
        <f>_xlfn.XLOOKUP(SuperStoreData[[#This Row],[Zip Code]],ZipCodeTable[Zip Code],ZipCodeTable[City])</f>
        <v>Elmhurst</v>
      </c>
      <c r="M8482" t="str">
        <f>_xlfn.XLOOKUP(SuperStoreData[[#This Row],[Zip Code]],ZipCodeTable[Zip Code],ZipCodeTable[State])</f>
        <v>IL</v>
      </c>
      <c r="N8482" t="s">
        <v>23</v>
      </c>
      <c r="O8482" t="s">
        <v>126</v>
      </c>
      <c r="P8482" t="s">
        <v>48</v>
      </c>
      <c r="Q8482" t="s">
        <v>55</v>
      </c>
      <c r="R8482" t="s">
        <v>127</v>
      </c>
      <c r="S8482" s="5">
        <v>634.11599999999999</v>
      </c>
      <c r="T8482" s="5">
        <v>44.949051383324303</v>
      </c>
      <c r="U8482" s="6">
        <f>SuperStoreData[[#This Row],[Profit]]/SuperStoreData[[#This Row],[Sales]]</f>
        <v>7.088458796706644E-2</v>
      </c>
    </row>
    <row r="8483" spans="1:21" x14ac:dyDescent="0.2">
      <c r="A8483">
        <v>4673</v>
      </c>
      <c r="B8483" t="s">
        <v>11812</v>
      </c>
      <c r="C8483" s="1">
        <v>42687</v>
      </c>
      <c r="D8483" s="1">
        <v>42691</v>
      </c>
      <c r="E8483" s="7">
        <f>SuperStoreData[[#This Row],[Ship Date]]-SuperStoreData[[#This Row],[Order Date]]</f>
        <v>4</v>
      </c>
      <c r="F8483" t="s">
        <v>29</v>
      </c>
      <c r="G8483" t="s">
        <v>3528</v>
      </c>
      <c r="H8483" t="s">
        <v>3529</v>
      </c>
      <c r="I8483" t="str">
        <f>PROPER(SuperStoreData[[#This Row],[Customer Name]])</f>
        <v>Ken Lonsdale</v>
      </c>
      <c r="J8483" t="s">
        <v>32</v>
      </c>
      <c r="K8483">
        <v>48205</v>
      </c>
      <c r="L8483" t="str">
        <f>_xlfn.XLOOKUP(SuperStoreData[[#This Row],[Zip Code]],ZipCodeTable[Zip Code],ZipCodeTable[City])</f>
        <v>Detroit</v>
      </c>
      <c r="M8483" t="str">
        <f>_xlfn.XLOOKUP(SuperStoreData[[#This Row],[Zip Code]],ZipCodeTable[Zip Code],ZipCodeTable[State])</f>
        <v>MI</v>
      </c>
      <c r="N8483" t="s">
        <v>23</v>
      </c>
      <c r="O8483" t="s">
        <v>5870</v>
      </c>
      <c r="P8483" t="s">
        <v>76</v>
      </c>
      <c r="Q8483" t="s">
        <v>98</v>
      </c>
      <c r="R8483" t="s">
        <v>5871</v>
      </c>
      <c r="S8483" s="5">
        <v>635.96</v>
      </c>
      <c r="T8483" s="5">
        <v>146.04753213254901</v>
      </c>
      <c r="U8483" s="6">
        <f>SuperStoreData[[#This Row],[Profit]]/SuperStoreData[[#This Row],[Sales]]</f>
        <v>0.22964892781393326</v>
      </c>
    </row>
    <row r="8484" spans="1:21" x14ac:dyDescent="0.2">
      <c r="A8484">
        <v>2101</v>
      </c>
      <c r="B8484" t="s">
        <v>6683</v>
      </c>
      <c r="C8484" s="1">
        <v>42787</v>
      </c>
      <c r="D8484" s="1">
        <v>42792</v>
      </c>
      <c r="E8484" s="7">
        <f>SuperStoreData[[#This Row],[Ship Date]]-SuperStoreData[[#This Row],[Order Date]]</f>
        <v>5</v>
      </c>
      <c r="F8484" t="s">
        <v>29</v>
      </c>
      <c r="G8484" t="s">
        <v>5824</v>
      </c>
      <c r="H8484" t="s">
        <v>5825</v>
      </c>
      <c r="I8484" t="str">
        <f>PROPER(SuperStoreData[[#This Row],[Customer Name]])</f>
        <v>Kean Thornton</v>
      </c>
      <c r="J8484" t="s">
        <v>32</v>
      </c>
      <c r="K8484">
        <v>80219</v>
      </c>
      <c r="L8484" t="str">
        <f>_xlfn.XLOOKUP(SuperStoreData[[#This Row],[Zip Code]],ZipCodeTable[Zip Code],ZipCodeTable[City])</f>
        <v>Denver</v>
      </c>
      <c r="M8484" t="str">
        <f>_xlfn.XLOOKUP(SuperStoreData[[#This Row],[Zip Code]],ZipCodeTable[Zip Code],ZipCodeTable[State])</f>
        <v>CO</v>
      </c>
      <c r="N8484" t="s">
        <v>68</v>
      </c>
      <c r="O8484" t="s">
        <v>5145</v>
      </c>
      <c r="P8484" t="s">
        <v>25</v>
      </c>
      <c r="Q8484" t="s">
        <v>61</v>
      </c>
      <c r="R8484" t="s">
        <v>5146</v>
      </c>
      <c r="S8484" s="5">
        <v>636.40800000000002</v>
      </c>
      <c r="T8484" s="5">
        <v>-18.3797512908241</v>
      </c>
      <c r="U8484" s="6">
        <f>SuperStoreData[[#This Row],[Profit]]/SuperStoreData[[#This Row],[Sales]]</f>
        <v>-2.8880452934004756E-2</v>
      </c>
    </row>
    <row r="8485" spans="1:21" x14ac:dyDescent="0.2">
      <c r="A8485">
        <v>3731</v>
      </c>
      <c r="B8485" t="s">
        <v>9185</v>
      </c>
      <c r="C8485" s="1">
        <v>42530</v>
      </c>
      <c r="D8485" s="1">
        <v>42532</v>
      </c>
      <c r="E8485" s="7">
        <f>SuperStoreData[[#This Row],[Ship Date]]-SuperStoreData[[#This Row],[Order Date]]</f>
        <v>2</v>
      </c>
      <c r="F8485" t="s">
        <v>29</v>
      </c>
      <c r="G8485" t="s">
        <v>795</v>
      </c>
      <c r="H8485" t="s">
        <v>845</v>
      </c>
      <c r="I8485" t="str">
        <f>PROPER(SuperStoreData[[#This Row],[Customer Name]])</f>
        <v>Ken Heidel</v>
      </c>
      <c r="J8485" t="s">
        <v>82</v>
      </c>
      <c r="K8485">
        <v>20735</v>
      </c>
      <c r="L8485" t="str">
        <f>_xlfn.XLOOKUP(SuperStoreData[[#This Row],[Zip Code]],ZipCodeTable[Zip Code],ZipCodeTable[City])</f>
        <v>Clinton</v>
      </c>
      <c r="M8485" t="str">
        <f>_xlfn.XLOOKUP(SuperStoreData[[#This Row],[Zip Code]],ZipCodeTable[Zip Code],ZipCodeTable[State])</f>
        <v>MD</v>
      </c>
      <c r="N8485" t="s">
        <v>46</v>
      </c>
      <c r="O8485" t="s">
        <v>6219</v>
      </c>
      <c r="P8485" t="s">
        <v>25</v>
      </c>
      <c r="Q8485" t="s">
        <v>61</v>
      </c>
      <c r="R8485" t="s">
        <v>6220</v>
      </c>
      <c r="S8485" s="5">
        <v>636.86</v>
      </c>
      <c r="T8485" s="5">
        <v>60.692136029339203</v>
      </c>
      <c r="U8485" s="6">
        <f>SuperStoreData[[#This Row],[Profit]]/SuperStoreData[[#This Row],[Sales]]</f>
        <v>9.5299023379297174E-2</v>
      </c>
    </row>
    <row r="8486" spans="1:21" x14ac:dyDescent="0.2">
      <c r="A8486">
        <v>8285</v>
      </c>
      <c r="B8486" t="s">
        <v>10043</v>
      </c>
      <c r="C8486" s="1">
        <v>43444</v>
      </c>
      <c r="D8486" s="1">
        <v>43449</v>
      </c>
      <c r="E8486" s="7">
        <f>SuperStoreData[[#This Row],[Ship Date]]-SuperStoreData[[#This Row],[Order Date]]</f>
        <v>5</v>
      </c>
      <c r="F8486" t="s">
        <v>129</v>
      </c>
      <c r="G8486" t="s">
        <v>1763</v>
      </c>
      <c r="H8486" t="s">
        <v>1764</v>
      </c>
      <c r="I8486" t="str">
        <f>PROPER(SuperStoreData[[#This Row],[Customer Name]])</f>
        <v>Sam Zeldin</v>
      </c>
      <c r="J8486" t="s">
        <v>21</v>
      </c>
      <c r="K8486">
        <v>60174</v>
      </c>
      <c r="L8486" t="str">
        <f>_xlfn.XLOOKUP(SuperStoreData[[#This Row],[Zip Code]],ZipCodeTable[Zip Code],ZipCodeTable[City])</f>
        <v>Saint Charles</v>
      </c>
      <c r="M8486" t="str">
        <f>_xlfn.XLOOKUP(SuperStoreData[[#This Row],[Zip Code]],ZipCodeTable[Zip Code],ZipCodeTable[State])</f>
        <v>IL</v>
      </c>
      <c r="N8486" t="s">
        <v>23</v>
      </c>
      <c r="O8486" t="s">
        <v>2371</v>
      </c>
      <c r="P8486" t="s">
        <v>76</v>
      </c>
      <c r="Q8486" t="s">
        <v>77</v>
      </c>
      <c r="R8486" t="s">
        <v>2372</v>
      </c>
      <c r="S8486" s="5">
        <v>637.44000000000005</v>
      </c>
      <c r="T8486" s="5">
        <v>-5.0123382399132996</v>
      </c>
      <c r="U8486" s="6">
        <f>SuperStoreData[[#This Row],[Profit]]/SuperStoreData[[#This Row],[Sales]]</f>
        <v>-7.8632314255667971E-3</v>
      </c>
    </row>
    <row r="8487" spans="1:21" x14ac:dyDescent="0.2">
      <c r="A8487">
        <v>4003</v>
      </c>
      <c r="B8487" t="s">
        <v>2465</v>
      </c>
      <c r="C8487" s="1">
        <v>42008</v>
      </c>
      <c r="D8487" s="1">
        <v>42012</v>
      </c>
      <c r="E8487" s="7">
        <f>SuperStoreData[[#This Row],[Ship Date]]-SuperStoreData[[#This Row],[Order Date]]</f>
        <v>4</v>
      </c>
      <c r="F8487" t="s">
        <v>29</v>
      </c>
      <c r="G8487" t="s">
        <v>783</v>
      </c>
      <c r="H8487" t="s">
        <v>2466</v>
      </c>
      <c r="I8487" t="str">
        <f>PROPER(SuperStoreData[[#This Row],[Customer Name]])</f>
        <v>Chris Cortes</v>
      </c>
      <c r="J8487" t="s">
        <v>32</v>
      </c>
      <c r="K8487">
        <v>78207</v>
      </c>
      <c r="L8487" t="str">
        <f>_xlfn.XLOOKUP(SuperStoreData[[#This Row],[Zip Code]],ZipCodeTable[Zip Code],ZipCodeTable[City])</f>
        <v>San Antonio</v>
      </c>
      <c r="M8487" t="str">
        <f>_xlfn.XLOOKUP(SuperStoreData[[#This Row],[Zip Code]],ZipCodeTable[Zip Code],ZipCodeTable[State])</f>
        <v>TX</v>
      </c>
      <c r="N8487" t="s">
        <v>23</v>
      </c>
      <c r="O8487" t="s">
        <v>2467</v>
      </c>
      <c r="P8487" t="s">
        <v>48</v>
      </c>
      <c r="Q8487" t="s">
        <v>137</v>
      </c>
      <c r="R8487" t="s">
        <v>2468</v>
      </c>
      <c r="S8487" s="5">
        <v>637.89599999999996</v>
      </c>
      <c r="T8487" s="5">
        <v>45.451973019929198</v>
      </c>
      <c r="U8487" s="6">
        <f>SuperStoreData[[#This Row],[Profit]]/SuperStoreData[[#This Row],[Sales]]</f>
        <v>7.1252951923086519E-2</v>
      </c>
    </row>
    <row r="8488" spans="1:21" x14ac:dyDescent="0.2">
      <c r="A8488">
        <v>8449</v>
      </c>
      <c r="B8488" t="s">
        <v>10434</v>
      </c>
      <c r="C8488" s="1">
        <v>42010</v>
      </c>
      <c r="D8488" s="1">
        <v>42014</v>
      </c>
      <c r="E8488" s="7">
        <f>SuperStoreData[[#This Row],[Ship Date]]-SuperStoreData[[#This Row],[Order Date]]</f>
        <v>4</v>
      </c>
      <c r="F8488" t="s">
        <v>18</v>
      </c>
      <c r="G8488" t="s">
        <v>8392</v>
      </c>
      <c r="H8488" t="s">
        <v>8393</v>
      </c>
      <c r="I8488" t="str">
        <f>PROPER(SuperStoreData[[#This Row],[Customer Name]])</f>
        <v>Adam Hart</v>
      </c>
      <c r="J8488" t="s">
        <v>82</v>
      </c>
      <c r="K8488">
        <v>2920</v>
      </c>
      <c r="L8488" t="str">
        <f>_xlfn.XLOOKUP(SuperStoreData[[#This Row],[Zip Code]],ZipCodeTable[Zip Code],ZipCodeTable[City])</f>
        <v>Cranston</v>
      </c>
      <c r="M8488" t="str">
        <f>_xlfn.XLOOKUP(SuperStoreData[[#This Row],[Zip Code]],ZipCodeTable[Zip Code],ZipCodeTable[State])</f>
        <v>RI</v>
      </c>
      <c r="N8488" t="s">
        <v>46</v>
      </c>
      <c r="O8488" t="s">
        <v>2467</v>
      </c>
      <c r="P8488" t="s">
        <v>48</v>
      </c>
      <c r="Q8488" t="s">
        <v>137</v>
      </c>
      <c r="R8488" t="s">
        <v>2468</v>
      </c>
      <c r="S8488" s="5">
        <v>637.89599999999996</v>
      </c>
      <c r="T8488" s="5">
        <v>181.68337050509999</v>
      </c>
      <c r="U8488" s="6">
        <f>SuperStoreData[[#This Row],[Profit]]/SuperStoreData[[#This Row],[Sales]]</f>
        <v>0.2848166009899733</v>
      </c>
    </row>
    <row r="8489" spans="1:21" x14ac:dyDescent="0.2">
      <c r="A8489">
        <v>5775</v>
      </c>
      <c r="B8489" t="s">
        <v>7444</v>
      </c>
      <c r="C8489" s="1">
        <v>42346</v>
      </c>
      <c r="D8489" s="1">
        <v>42351</v>
      </c>
      <c r="E8489" s="7">
        <f>SuperStoreData[[#This Row],[Ship Date]]-SuperStoreData[[#This Row],[Order Date]]</f>
        <v>5</v>
      </c>
      <c r="F8489" t="s">
        <v>29</v>
      </c>
      <c r="G8489" t="s">
        <v>2953</v>
      </c>
      <c r="H8489" t="s">
        <v>2954</v>
      </c>
      <c r="I8489" t="str">
        <f>PROPER(SuperStoreData[[#This Row],[Customer Name]])</f>
        <v>Beth Paige</v>
      </c>
      <c r="J8489" t="s">
        <v>32</v>
      </c>
      <c r="K8489">
        <v>90036</v>
      </c>
      <c r="L8489" t="str">
        <f>_xlfn.XLOOKUP(SuperStoreData[[#This Row],[Zip Code]],ZipCodeTable[Zip Code],ZipCodeTable[City])</f>
        <v>Los Angeles</v>
      </c>
      <c r="M8489" t="str">
        <f>_xlfn.XLOOKUP(SuperStoreData[[#This Row],[Zip Code]],ZipCodeTable[Zip Code],ZipCodeTable[State])</f>
        <v>CA</v>
      </c>
      <c r="N8489" t="s">
        <v>68</v>
      </c>
      <c r="O8489" t="s">
        <v>923</v>
      </c>
      <c r="P8489" t="s">
        <v>48</v>
      </c>
      <c r="Q8489" t="s">
        <v>55</v>
      </c>
      <c r="R8489" t="s">
        <v>924</v>
      </c>
      <c r="S8489" s="5">
        <v>638.28800000000001</v>
      </c>
      <c r="T8489" s="5">
        <v>200.25102759978299</v>
      </c>
      <c r="U8489" s="6">
        <f>SuperStoreData[[#This Row],[Profit]]/SuperStoreData[[#This Row],[Sales]]</f>
        <v>0.31373146228627669</v>
      </c>
    </row>
    <row r="8490" spans="1:21" x14ac:dyDescent="0.2">
      <c r="A8490">
        <v>3655</v>
      </c>
      <c r="B8490" t="s">
        <v>11828</v>
      </c>
      <c r="C8490" s="1">
        <v>42313</v>
      </c>
      <c r="D8490" s="1">
        <v>42318</v>
      </c>
      <c r="E8490" s="7">
        <f>SuperStoreData[[#This Row],[Ship Date]]-SuperStoreData[[#This Row],[Order Date]]</f>
        <v>5</v>
      </c>
      <c r="F8490" t="s">
        <v>29</v>
      </c>
      <c r="G8490" t="s">
        <v>428</v>
      </c>
      <c r="H8490" t="s">
        <v>429</v>
      </c>
      <c r="I8490" t="str">
        <f>PROPER(SuperStoreData[[#This Row],[Customer Name]])</f>
        <v>Ashley Jarboe</v>
      </c>
      <c r="J8490" t="s">
        <v>32</v>
      </c>
      <c r="K8490">
        <v>46226</v>
      </c>
      <c r="L8490" t="str">
        <f>_xlfn.XLOOKUP(SuperStoreData[[#This Row],[Zip Code]],ZipCodeTable[Zip Code],ZipCodeTable[City])</f>
        <v>Indianapolis</v>
      </c>
      <c r="M8490" t="str">
        <f>_xlfn.XLOOKUP(SuperStoreData[[#This Row],[Zip Code]],ZipCodeTable[Zip Code],ZipCodeTable[State])</f>
        <v>IN</v>
      </c>
      <c r="N8490" t="s">
        <v>23</v>
      </c>
      <c r="O8490" t="s">
        <v>6761</v>
      </c>
      <c r="P8490" t="s">
        <v>25</v>
      </c>
      <c r="Q8490" t="s">
        <v>39</v>
      </c>
      <c r="R8490" t="s">
        <v>6762</v>
      </c>
      <c r="S8490" s="5">
        <v>638.73</v>
      </c>
      <c r="T8490" s="5">
        <v>94.415772825808602</v>
      </c>
      <c r="U8490" s="6">
        <f>SuperStoreData[[#This Row],[Profit]]/SuperStoreData[[#This Row],[Sales]]</f>
        <v>0.1478179713271783</v>
      </c>
    </row>
    <row r="8491" spans="1:21" x14ac:dyDescent="0.2">
      <c r="A8491">
        <v>5733</v>
      </c>
      <c r="B8491" t="s">
        <v>11470</v>
      </c>
      <c r="C8491" s="1">
        <v>42910</v>
      </c>
      <c r="D8491" s="1">
        <v>42912</v>
      </c>
      <c r="E8491" s="7">
        <f>SuperStoreData[[#This Row],[Ship Date]]-SuperStoreData[[#This Row],[Order Date]]</f>
        <v>2</v>
      </c>
      <c r="F8491" t="s">
        <v>18</v>
      </c>
      <c r="G8491" t="s">
        <v>8185</v>
      </c>
      <c r="H8491" t="s">
        <v>10503</v>
      </c>
      <c r="I8491" t="str">
        <f>PROPER(SuperStoreData[[#This Row],[Customer Name]])</f>
        <v>Dan Reichenbach</v>
      </c>
      <c r="J8491" t="s">
        <v>82</v>
      </c>
      <c r="K8491">
        <v>6460</v>
      </c>
      <c r="L8491" t="str">
        <f>_xlfn.XLOOKUP(SuperStoreData[[#This Row],[Zip Code]],ZipCodeTable[Zip Code],ZipCodeTable[City])</f>
        <v>Milford</v>
      </c>
      <c r="M8491" t="str">
        <f>_xlfn.XLOOKUP(SuperStoreData[[#This Row],[Zip Code]],ZipCodeTable[Zip Code],ZipCodeTable[State])</f>
        <v>CT</v>
      </c>
      <c r="N8491" t="s">
        <v>46</v>
      </c>
      <c r="O8491" t="s">
        <v>1189</v>
      </c>
      <c r="P8491" t="s">
        <v>48</v>
      </c>
      <c r="Q8491" t="s">
        <v>166</v>
      </c>
      <c r="R8491" t="s">
        <v>1190</v>
      </c>
      <c r="S8491" s="5">
        <v>638.82000000000005</v>
      </c>
      <c r="T8491" s="5">
        <v>132.03125188794499</v>
      </c>
      <c r="U8491" s="6">
        <f>SuperStoreData[[#This Row],[Profit]]/SuperStoreData[[#This Row],[Sales]]</f>
        <v>0.20667989713525717</v>
      </c>
    </row>
    <row r="8492" spans="1:21" x14ac:dyDescent="0.2">
      <c r="A8492">
        <v>4089</v>
      </c>
      <c r="B8492" t="s">
        <v>9398</v>
      </c>
      <c r="C8492" s="1">
        <v>43332</v>
      </c>
      <c r="D8492" s="1">
        <v>43337</v>
      </c>
      <c r="E8492" s="7">
        <f>SuperStoreData[[#This Row],[Ship Date]]-SuperStoreData[[#This Row],[Order Date]]</f>
        <v>5</v>
      </c>
      <c r="F8492" t="s">
        <v>29</v>
      </c>
      <c r="G8492" t="s">
        <v>612</v>
      </c>
      <c r="H8492" t="s">
        <v>613</v>
      </c>
      <c r="I8492" t="str">
        <f>PROPER(SuperStoreData[[#This Row],[Customer Name]])</f>
        <v>Lena Hernandez</v>
      </c>
      <c r="J8492" t="s">
        <v>32</v>
      </c>
      <c r="K8492">
        <v>72401</v>
      </c>
      <c r="L8492" t="str">
        <f>_xlfn.XLOOKUP(SuperStoreData[[#This Row],[Zip Code]],ZipCodeTable[Zip Code],ZipCodeTable[City])</f>
        <v>Jonesboro</v>
      </c>
      <c r="M8492" t="str">
        <f>_xlfn.XLOOKUP(SuperStoreData[[#This Row],[Zip Code]],ZipCodeTable[Zip Code],ZipCodeTable[State])</f>
        <v>AR</v>
      </c>
      <c r="N8492" t="s">
        <v>85</v>
      </c>
      <c r="O8492" t="s">
        <v>8146</v>
      </c>
      <c r="P8492" t="s">
        <v>48</v>
      </c>
      <c r="Q8492" t="s">
        <v>166</v>
      </c>
      <c r="R8492" t="s">
        <v>8147</v>
      </c>
      <c r="S8492" s="5">
        <v>638.82000000000005</v>
      </c>
      <c r="T8492" s="5">
        <v>74.250039606015406</v>
      </c>
      <c r="U8492" s="6">
        <f>SuperStoreData[[#This Row],[Profit]]/SuperStoreData[[#This Row],[Sales]]</f>
        <v>0.1162299859209408</v>
      </c>
    </row>
    <row r="8493" spans="1:21" x14ac:dyDescent="0.2">
      <c r="A8493">
        <v>7461</v>
      </c>
      <c r="B8493" t="s">
        <v>7099</v>
      </c>
      <c r="C8493" s="1">
        <v>42319</v>
      </c>
      <c r="D8493" s="1">
        <v>42323</v>
      </c>
      <c r="E8493" s="7">
        <f>SuperStoreData[[#This Row],[Ship Date]]-SuperStoreData[[#This Row],[Order Date]]</f>
        <v>4</v>
      </c>
      <c r="F8493" t="s">
        <v>129</v>
      </c>
      <c r="G8493" t="s">
        <v>7100</v>
      </c>
      <c r="H8493" t="s">
        <v>7110</v>
      </c>
      <c r="I8493" t="str">
        <f>PROPER(SuperStoreData[[#This Row],[Customer Name]])</f>
        <v>Andy Reiter</v>
      </c>
      <c r="J8493" t="s">
        <v>32</v>
      </c>
      <c r="K8493">
        <v>90004</v>
      </c>
      <c r="L8493" t="str">
        <f>_xlfn.XLOOKUP(SuperStoreData[[#This Row],[Zip Code]],ZipCodeTable[Zip Code],ZipCodeTable[City])</f>
        <v>Los Angeles</v>
      </c>
      <c r="M8493" t="str">
        <f>_xlfn.XLOOKUP(SuperStoreData[[#This Row],[Zip Code]],ZipCodeTable[Zip Code],ZipCodeTable[State])</f>
        <v>CA</v>
      </c>
      <c r="N8493" t="s">
        <v>68</v>
      </c>
      <c r="O8493" t="s">
        <v>6048</v>
      </c>
      <c r="P8493" t="s">
        <v>76</v>
      </c>
      <c r="Q8493" t="s">
        <v>511</v>
      </c>
      <c r="R8493" t="s">
        <v>6049</v>
      </c>
      <c r="S8493" s="5">
        <v>639.96799999999996</v>
      </c>
      <c r="T8493" s="5">
        <v>163.45572590490599</v>
      </c>
      <c r="U8493" s="6">
        <f>SuperStoreData[[#This Row],[Profit]]/SuperStoreData[[#This Row],[Sales]]</f>
        <v>0.25541234234353283</v>
      </c>
    </row>
    <row r="8494" spans="1:21" x14ac:dyDescent="0.2">
      <c r="A8494">
        <v>770</v>
      </c>
      <c r="B8494" t="s">
        <v>9351</v>
      </c>
      <c r="C8494" s="1">
        <v>43410</v>
      </c>
      <c r="D8494" s="1">
        <v>43410</v>
      </c>
      <c r="E8494" s="7">
        <f>SuperStoreData[[#This Row],[Ship Date]]-SuperStoreData[[#This Row],[Order Date]]</f>
        <v>0</v>
      </c>
      <c r="F8494" t="s">
        <v>29</v>
      </c>
      <c r="G8494" t="s">
        <v>6638</v>
      </c>
      <c r="H8494" t="s">
        <v>6639</v>
      </c>
      <c r="I8494" t="str">
        <f>PROPER(SuperStoreData[[#This Row],[Customer Name]])</f>
        <v>Laurel Elliston</v>
      </c>
      <c r="J8494" t="s">
        <v>32</v>
      </c>
      <c r="K8494">
        <v>22204</v>
      </c>
      <c r="L8494" t="str">
        <f>_xlfn.XLOOKUP(SuperStoreData[[#This Row],[Zip Code]],ZipCodeTable[Zip Code],ZipCodeTable[City])</f>
        <v>Arlington</v>
      </c>
      <c r="M8494" t="str">
        <f>_xlfn.XLOOKUP(SuperStoreData[[#This Row],[Zip Code]],ZipCodeTable[Zip Code],ZipCodeTable[State])</f>
        <v>VA</v>
      </c>
      <c r="N8494" t="s">
        <v>85</v>
      </c>
      <c r="O8494" t="s">
        <v>1002</v>
      </c>
      <c r="P8494" t="s">
        <v>48</v>
      </c>
      <c r="Q8494" t="s">
        <v>55</v>
      </c>
      <c r="R8494" t="s">
        <v>1003</v>
      </c>
      <c r="S8494" s="5">
        <v>641.96</v>
      </c>
      <c r="T8494" s="5">
        <v>203.80711605298899</v>
      </c>
      <c r="U8494" s="6">
        <f>SuperStoreData[[#This Row],[Profit]]/SuperStoreData[[#This Row],[Sales]]</f>
        <v>0.31747634751851983</v>
      </c>
    </row>
    <row r="8495" spans="1:21" x14ac:dyDescent="0.2">
      <c r="A8495">
        <v>1147</v>
      </c>
      <c r="B8495" t="s">
        <v>3405</v>
      </c>
      <c r="C8495" s="1">
        <v>43121</v>
      </c>
      <c r="D8495" s="1">
        <v>43126</v>
      </c>
      <c r="E8495" s="7">
        <f>SuperStoreData[[#This Row],[Ship Date]]-SuperStoreData[[#This Row],[Order Date]]</f>
        <v>5</v>
      </c>
      <c r="F8495" t="s">
        <v>489</v>
      </c>
      <c r="G8495" t="s">
        <v>3406</v>
      </c>
      <c r="H8495" t="s">
        <v>3407</v>
      </c>
      <c r="I8495" t="str">
        <f>PROPER(SuperStoreData[[#This Row],[Customer Name]])</f>
        <v>Nat Carroll</v>
      </c>
      <c r="J8495" t="s">
        <v>32</v>
      </c>
      <c r="K8495">
        <v>48911</v>
      </c>
      <c r="L8495" t="str">
        <f>_xlfn.XLOOKUP(SuperStoreData[[#This Row],[Zip Code]],ZipCodeTable[Zip Code],ZipCodeTable[City])</f>
        <v>Lansing</v>
      </c>
      <c r="M8495" t="str">
        <f>_xlfn.XLOOKUP(SuperStoreData[[#This Row],[Zip Code]],ZipCodeTable[Zip Code],ZipCodeTable[State])</f>
        <v>MI</v>
      </c>
      <c r="N8495" t="s">
        <v>23</v>
      </c>
      <c r="O8495" t="s">
        <v>3413</v>
      </c>
      <c r="P8495" t="s">
        <v>25</v>
      </c>
      <c r="Q8495" t="s">
        <v>39</v>
      </c>
      <c r="R8495" t="s">
        <v>3414</v>
      </c>
      <c r="S8495" s="5">
        <v>644.07600000000002</v>
      </c>
      <c r="T8495" s="5">
        <v>145.211486203573</v>
      </c>
      <c r="U8495" s="6">
        <f>SuperStoreData[[#This Row],[Profit]]/SuperStoreData[[#This Row],[Sales]]</f>
        <v>0.22545706749447736</v>
      </c>
    </row>
    <row r="8496" spans="1:21" x14ac:dyDescent="0.2">
      <c r="A8496">
        <v>4058</v>
      </c>
      <c r="B8496" t="s">
        <v>10618</v>
      </c>
      <c r="C8496" s="1">
        <v>42539</v>
      </c>
      <c r="D8496" s="1">
        <v>42545</v>
      </c>
      <c r="E8496" s="7">
        <f>SuperStoreData[[#This Row],[Ship Date]]-SuperStoreData[[#This Row],[Order Date]]</f>
        <v>6</v>
      </c>
      <c r="F8496" t="s">
        <v>29</v>
      </c>
      <c r="G8496" t="s">
        <v>1687</v>
      </c>
      <c r="H8496" t="s">
        <v>1688</v>
      </c>
      <c r="I8496" t="str">
        <f>PROPER(SuperStoreData[[#This Row],[Customer Name]])</f>
        <v>Darren Koutras</v>
      </c>
      <c r="J8496" t="s">
        <v>32</v>
      </c>
      <c r="K8496">
        <v>60610</v>
      </c>
      <c r="L8496" t="str">
        <f>_xlfn.XLOOKUP(SuperStoreData[[#This Row],[Zip Code]],ZipCodeTable[Zip Code],ZipCodeTable[City])</f>
        <v>Chicago</v>
      </c>
      <c r="M8496" t="str">
        <f>_xlfn.XLOOKUP(SuperStoreData[[#This Row],[Zip Code]],ZipCodeTable[Zip Code],ZipCodeTable[State])</f>
        <v>IL</v>
      </c>
      <c r="N8496" t="s">
        <v>23</v>
      </c>
      <c r="O8496" t="s">
        <v>6513</v>
      </c>
      <c r="P8496" t="s">
        <v>25</v>
      </c>
      <c r="Q8496" t="s">
        <v>61</v>
      </c>
      <c r="R8496" t="s">
        <v>6514</v>
      </c>
      <c r="S8496" s="5">
        <v>646.20000000000005</v>
      </c>
      <c r="T8496" s="5">
        <v>118.164561968066</v>
      </c>
      <c r="U8496" s="6">
        <f>SuperStoreData[[#This Row],[Profit]]/SuperStoreData[[#This Row],[Sales]]</f>
        <v>0.1828606653792417</v>
      </c>
    </row>
    <row r="8497" spans="1:21" x14ac:dyDescent="0.2">
      <c r="A8497">
        <v>6025</v>
      </c>
      <c r="B8497" t="s">
        <v>10553</v>
      </c>
      <c r="C8497" s="1">
        <v>42011</v>
      </c>
      <c r="D8497" s="1">
        <v>42016</v>
      </c>
      <c r="E8497" s="7">
        <f>SuperStoreData[[#This Row],[Ship Date]]-SuperStoreData[[#This Row],[Order Date]]</f>
        <v>5</v>
      </c>
      <c r="F8497" t="s">
        <v>129</v>
      </c>
      <c r="G8497" t="s">
        <v>3194</v>
      </c>
      <c r="H8497" t="s">
        <v>8217</v>
      </c>
      <c r="I8497" t="str">
        <f>PROPER(SuperStoreData[[#This Row],[Customer Name]])</f>
        <v>Darrin Martin</v>
      </c>
      <c r="J8497" t="s">
        <v>32</v>
      </c>
      <c r="K8497">
        <v>43130</v>
      </c>
      <c r="L8497" t="str">
        <f>_xlfn.XLOOKUP(SuperStoreData[[#This Row],[Zip Code]],ZipCodeTable[Zip Code],ZipCodeTable[City])</f>
        <v>Lancaster</v>
      </c>
      <c r="M8497" t="str">
        <f>_xlfn.XLOOKUP(SuperStoreData[[#This Row],[Zip Code]],ZipCodeTable[Zip Code],ZipCodeTable[State])</f>
        <v>OH</v>
      </c>
      <c r="N8497" t="s">
        <v>46</v>
      </c>
      <c r="O8497" t="s">
        <v>2695</v>
      </c>
      <c r="P8497" t="s">
        <v>25</v>
      </c>
      <c r="Q8497" t="s">
        <v>39</v>
      </c>
      <c r="R8497" t="s">
        <v>2696</v>
      </c>
      <c r="S8497" s="5">
        <v>646.27200000000005</v>
      </c>
      <c r="T8497" s="5">
        <v>45.246930210353703</v>
      </c>
      <c r="U8497" s="6">
        <f>SuperStoreData[[#This Row],[Profit]]/SuperStoreData[[#This Row],[Sales]]</f>
        <v>7.0012208807365472E-2</v>
      </c>
    </row>
    <row r="8498" spans="1:21" x14ac:dyDescent="0.2">
      <c r="A8498">
        <v>766</v>
      </c>
      <c r="B8498" t="s">
        <v>7741</v>
      </c>
      <c r="C8498" s="1">
        <v>42330</v>
      </c>
      <c r="D8498" s="1">
        <v>42334</v>
      </c>
      <c r="E8498" s="7">
        <f>SuperStoreData[[#This Row],[Ship Date]]-SuperStoreData[[#This Row],[Order Date]]</f>
        <v>4</v>
      </c>
      <c r="F8498" t="s">
        <v>129</v>
      </c>
      <c r="G8498" t="s">
        <v>3071</v>
      </c>
      <c r="H8498" t="s">
        <v>3072</v>
      </c>
      <c r="I8498" t="str">
        <f>PROPER(SuperStoreData[[#This Row],[Customer Name]])</f>
        <v>Chris Selesnick</v>
      </c>
      <c r="J8498" t="s">
        <v>82</v>
      </c>
      <c r="K8498">
        <v>71111</v>
      </c>
      <c r="L8498" t="str">
        <f>_xlfn.XLOOKUP(SuperStoreData[[#This Row],[Zip Code]],ZipCodeTable[Zip Code],ZipCodeTable[City])</f>
        <v>Bossier City</v>
      </c>
      <c r="M8498" t="str">
        <f>_xlfn.XLOOKUP(SuperStoreData[[#This Row],[Zip Code]],ZipCodeTable[Zip Code],ZipCodeTable[State])</f>
        <v>LA</v>
      </c>
      <c r="N8498" t="s">
        <v>85</v>
      </c>
      <c r="O8498" t="s">
        <v>4930</v>
      </c>
      <c r="P8498" t="s">
        <v>76</v>
      </c>
      <c r="Q8498" t="s">
        <v>77</v>
      </c>
      <c r="R8498" t="s">
        <v>4931</v>
      </c>
      <c r="S8498" s="5">
        <v>646.74</v>
      </c>
      <c r="T8498" s="5">
        <v>178.85297751925199</v>
      </c>
      <c r="U8498" s="6">
        <f>SuperStoreData[[#This Row],[Profit]]/SuperStoreData[[#This Row],[Sales]]</f>
        <v>0.27654540854014287</v>
      </c>
    </row>
    <row r="8499" spans="1:21" x14ac:dyDescent="0.2">
      <c r="A8499">
        <v>543</v>
      </c>
      <c r="B8499" t="s">
        <v>9269</v>
      </c>
      <c r="C8499" s="1">
        <v>43073</v>
      </c>
      <c r="D8499" s="1">
        <v>43078</v>
      </c>
      <c r="E8499" s="7">
        <f>SuperStoreData[[#This Row],[Ship Date]]-SuperStoreData[[#This Row],[Order Date]]</f>
        <v>5</v>
      </c>
      <c r="F8499" t="s">
        <v>29</v>
      </c>
      <c r="G8499" t="s">
        <v>3981</v>
      </c>
      <c r="H8499" t="s">
        <v>3982</v>
      </c>
      <c r="I8499" t="str">
        <f>PROPER(SuperStoreData[[#This Row],[Customer Name]])</f>
        <v>Liz Mackendrick</v>
      </c>
      <c r="J8499" t="s">
        <v>32</v>
      </c>
      <c r="K8499">
        <v>45503</v>
      </c>
      <c r="L8499" t="str">
        <f>_xlfn.XLOOKUP(SuperStoreData[[#This Row],[Zip Code]],ZipCodeTable[Zip Code],ZipCodeTable[City])</f>
        <v>Springfield</v>
      </c>
      <c r="M8499" t="str">
        <f>_xlfn.XLOOKUP(SuperStoreData[[#This Row],[Zip Code]],ZipCodeTable[Zip Code],ZipCodeTable[State])</f>
        <v>OH</v>
      </c>
      <c r="N8499" t="s">
        <v>46</v>
      </c>
      <c r="O8499" t="s">
        <v>6511</v>
      </c>
      <c r="P8499" t="s">
        <v>25</v>
      </c>
      <c r="Q8499" t="s">
        <v>61</v>
      </c>
      <c r="R8499" t="s">
        <v>6512</v>
      </c>
      <c r="S8499" s="5">
        <v>646.77599999999995</v>
      </c>
      <c r="T8499" s="5">
        <v>-11.5812506856309</v>
      </c>
      <c r="U8499" s="6">
        <f>SuperStoreData[[#This Row],[Profit]]/SuperStoreData[[#This Row],[Sales]]</f>
        <v>-1.7906123117788695E-2</v>
      </c>
    </row>
    <row r="8500" spans="1:21" x14ac:dyDescent="0.2">
      <c r="A8500">
        <v>2496</v>
      </c>
      <c r="B8500" t="s">
        <v>8645</v>
      </c>
      <c r="C8500" s="1">
        <v>42849</v>
      </c>
      <c r="D8500" s="1">
        <v>42853</v>
      </c>
      <c r="E8500" s="7">
        <f>SuperStoreData[[#This Row],[Ship Date]]-SuperStoreData[[#This Row],[Order Date]]</f>
        <v>4</v>
      </c>
      <c r="F8500" t="s">
        <v>29</v>
      </c>
      <c r="G8500" t="s">
        <v>6527</v>
      </c>
      <c r="H8500" t="s">
        <v>6528</v>
      </c>
      <c r="I8500" t="str">
        <f>PROPER(SuperStoreData[[#This Row],[Customer Name]])</f>
        <v>Sonia Cooley</v>
      </c>
      <c r="J8500" t="s">
        <v>32</v>
      </c>
      <c r="K8500">
        <v>46544</v>
      </c>
      <c r="L8500" t="str">
        <f>_xlfn.XLOOKUP(SuperStoreData[[#This Row],[Zip Code]],ZipCodeTable[Zip Code],ZipCodeTable[City])</f>
        <v>Mishawaka</v>
      </c>
      <c r="M8500" t="str">
        <f>_xlfn.XLOOKUP(SuperStoreData[[#This Row],[Zip Code]],ZipCodeTable[Zip Code],ZipCodeTable[State])</f>
        <v>IN</v>
      </c>
      <c r="N8500" t="s">
        <v>23</v>
      </c>
      <c r="O8500" t="s">
        <v>7387</v>
      </c>
      <c r="P8500" t="s">
        <v>48</v>
      </c>
      <c r="Q8500" t="s">
        <v>55</v>
      </c>
      <c r="R8500" t="s">
        <v>7388</v>
      </c>
      <c r="S8500" s="5">
        <v>647.84</v>
      </c>
      <c r="T8500" s="5">
        <v>173.08024396005899</v>
      </c>
      <c r="U8500" s="6">
        <f>SuperStoreData[[#This Row],[Profit]]/SuperStoreData[[#This Row],[Sales]]</f>
        <v>0.26716510860715453</v>
      </c>
    </row>
    <row r="8501" spans="1:21" x14ac:dyDescent="0.2">
      <c r="A8501">
        <v>360</v>
      </c>
      <c r="B8501" t="s">
        <v>5764</v>
      </c>
      <c r="C8501" s="1">
        <v>42735</v>
      </c>
      <c r="D8501" s="1">
        <v>42738</v>
      </c>
      <c r="E8501" s="7">
        <f>SuperStoreData[[#This Row],[Ship Date]]-SuperStoreData[[#This Row],[Order Date]]</f>
        <v>3</v>
      </c>
      <c r="F8501" t="s">
        <v>18</v>
      </c>
      <c r="G8501" t="s">
        <v>5089</v>
      </c>
      <c r="H8501" t="s">
        <v>5090</v>
      </c>
      <c r="I8501" t="str">
        <f>PROPER(SuperStoreData[[#This Row],[Customer Name]])</f>
        <v>Victoria Brennan</v>
      </c>
      <c r="J8501" t="s">
        <v>82</v>
      </c>
      <c r="K8501">
        <v>31907</v>
      </c>
      <c r="L8501" t="str">
        <f>_xlfn.XLOOKUP(SuperStoreData[[#This Row],[Zip Code]],ZipCodeTable[Zip Code],ZipCodeTable[City])</f>
        <v>Columbus</v>
      </c>
      <c r="M8501" t="str">
        <f>_xlfn.XLOOKUP(SuperStoreData[[#This Row],[Zip Code]],ZipCodeTable[Zip Code],ZipCodeTable[State])</f>
        <v>GA</v>
      </c>
      <c r="N8501" t="s">
        <v>85</v>
      </c>
      <c r="O8501" t="s">
        <v>5765</v>
      </c>
      <c r="P8501" t="s">
        <v>25</v>
      </c>
      <c r="Q8501" t="s">
        <v>39</v>
      </c>
      <c r="R8501" t="s">
        <v>5766</v>
      </c>
      <c r="S8501" s="5">
        <v>647.84</v>
      </c>
      <c r="T8501" s="5">
        <v>-26.386027762041302</v>
      </c>
      <c r="U8501" s="6">
        <f>SuperStoreData[[#This Row],[Profit]]/SuperStoreData[[#This Row],[Sales]]</f>
        <v>-4.0729235246420879E-2</v>
      </c>
    </row>
    <row r="8502" spans="1:21" x14ac:dyDescent="0.2">
      <c r="A8502">
        <v>258</v>
      </c>
      <c r="B8502" t="s">
        <v>11393</v>
      </c>
      <c r="C8502" s="1">
        <v>42266</v>
      </c>
      <c r="D8502" s="1">
        <v>42271</v>
      </c>
      <c r="E8502" s="7">
        <f>SuperStoreData[[#This Row],[Ship Date]]-SuperStoreData[[#This Row],[Order Date]]</f>
        <v>5</v>
      </c>
      <c r="F8502" t="s">
        <v>29</v>
      </c>
      <c r="G8502" t="s">
        <v>8185</v>
      </c>
      <c r="H8502" t="s">
        <v>10503</v>
      </c>
      <c r="I8502" t="str">
        <f>PROPER(SuperStoreData[[#This Row],[Customer Name]])</f>
        <v>Dan Reichenbach</v>
      </c>
      <c r="J8502" t="s">
        <v>82</v>
      </c>
      <c r="K8502">
        <v>60623</v>
      </c>
      <c r="L8502" t="str">
        <f>_xlfn.XLOOKUP(SuperStoreData[[#This Row],[Zip Code]],ZipCodeTable[Zip Code],ZipCodeTable[City])</f>
        <v>Chicago</v>
      </c>
      <c r="M8502" t="str">
        <f>_xlfn.XLOOKUP(SuperStoreData[[#This Row],[Zip Code]],ZipCodeTable[Zip Code],ZipCodeTable[State])</f>
        <v>IL</v>
      </c>
      <c r="N8502" t="s">
        <v>23</v>
      </c>
      <c r="O8502" t="s">
        <v>5894</v>
      </c>
      <c r="P8502" t="s">
        <v>76</v>
      </c>
      <c r="Q8502" t="s">
        <v>98</v>
      </c>
      <c r="R8502" t="s">
        <v>5895</v>
      </c>
      <c r="S8502" s="5">
        <v>647.904</v>
      </c>
      <c r="T8502" s="5">
        <v>-16.767857922661701</v>
      </c>
      <c r="U8502" s="6">
        <f>SuperStoreData[[#This Row],[Profit]]/SuperStoreData[[#This Row],[Sales]]</f>
        <v>-2.5880158052214063E-2</v>
      </c>
    </row>
    <row r="8503" spans="1:21" x14ac:dyDescent="0.2">
      <c r="A8503">
        <v>7293</v>
      </c>
      <c r="B8503" t="s">
        <v>4022</v>
      </c>
      <c r="C8503" s="1">
        <v>43392</v>
      </c>
      <c r="D8503" s="1">
        <v>43398</v>
      </c>
      <c r="E8503" s="7">
        <f>SuperStoreData[[#This Row],[Ship Date]]-SuperStoreData[[#This Row],[Order Date]]</f>
        <v>6</v>
      </c>
      <c r="F8503" t="s">
        <v>29</v>
      </c>
      <c r="G8503" t="s">
        <v>1758</v>
      </c>
      <c r="H8503" t="s">
        <v>1759</v>
      </c>
      <c r="I8503" t="str">
        <f>PROPER(SuperStoreData[[#This Row],[Customer Name]])</f>
        <v>Lena Radford</v>
      </c>
      <c r="J8503" t="s">
        <v>32</v>
      </c>
      <c r="K8503">
        <v>37211</v>
      </c>
      <c r="L8503" t="str">
        <f>_xlfn.XLOOKUP(SuperStoreData[[#This Row],[Zip Code]],ZipCodeTable[Zip Code],ZipCodeTable[City])</f>
        <v>Nashville</v>
      </c>
      <c r="M8503" t="str">
        <f>_xlfn.XLOOKUP(SuperStoreData[[#This Row],[Zip Code]],ZipCodeTable[Zip Code],ZipCodeTable[State])</f>
        <v>TN</v>
      </c>
      <c r="N8503" t="s">
        <v>85</v>
      </c>
      <c r="O8503" t="s">
        <v>4023</v>
      </c>
      <c r="P8503" t="s">
        <v>76</v>
      </c>
      <c r="Q8503" t="s">
        <v>176</v>
      </c>
      <c r="R8503" t="s">
        <v>1786</v>
      </c>
      <c r="S8503" s="5">
        <v>649</v>
      </c>
      <c r="T8503" s="5">
        <v>34.032704140411703</v>
      </c>
      <c r="U8503" s="6">
        <f>SuperStoreData[[#This Row],[Profit]]/SuperStoreData[[#This Row],[Sales]]</f>
        <v>5.2438681264116646E-2</v>
      </c>
    </row>
    <row r="8504" spans="1:21" x14ac:dyDescent="0.2">
      <c r="A8504">
        <v>1395</v>
      </c>
      <c r="B8504" t="s">
        <v>6550</v>
      </c>
      <c r="C8504" s="1">
        <v>42997</v>
      </c>
      <c r="D8504" s="1">
        <v>43001</v>
      </c>
      <c r="E8504" s="7">
        <f>SuperStoreData[[#This Row],[Ship Date]]-SuperStoreData[[#This Row],[Order Date]]</f>
        <v>4</v>
      </c>
      <c r="F8504" t="s">
        <v>29</v>
      </c>
      <c r="G8504" t="s">
        <v>80</v>
      </c>
      <c r="H8504" t="s">
        <v>81</v>
      </c>
      <c r="I8504" t="str">
        <f>PROPER(SuperStoreData[[#This Row],[Customer Name]])</f>
        <v>Cyma Kinney</v>
      </c>
      <c r="J8504" t="s">
        <v>82</v>
      </c>
      <c r="K8504">
        <v>60505</v>
      </c>
      <c r="L8504" t="str">
        <f>_xlfn.XLOOKUP(SuperStoreData[[#This Row],[Zip Code]],ZipCodeTable[Zip Code],ZipCodeTable[City])</f>
        <v>Aurora</v>
      </c>
      <c r="M8504" t="str">
        <f>_xlfn.XLOOKUP(SuperStoreData[[#This Row],[Zip Code]],ZipCodeTable[Zip Code],ZipCodeTable[State])</f>
        <v>IL</v>
      </c>
      <c r="N8504" t="s">
        <v>23</v>
      </c>
      <c r="O8504" t="s">
        <v>1288</v>
      </c>
      <c r="P8504" t="s">
        <v>48</v>
      </c>
      <c r="Q8504" t="s">
        <v>137</v>
      </c>
      <c r="R8504" t="s">
        <v>1289</v>
      </c>
      <c r="S8504" s="5">
        <v>652.45000000000005</v>
      </c>
      <c r="T8504" s="5">
        <v>113.11153312752801</v>
      </c>
      <c r="U8504" s="6">
        <f>SuperStoreData[[#This Row],[Profit]]/SuperStoreData[[#This Row],[Sales]]</f>
        <v>0.17336429324473598</v>
      </c>
    </row>
    <row r="8505" spans="1:21" x14ac:dyDescent="0.2">
      <c r="A8505">
        <v>2629</v>
      </c>
      <c r="B8505" t="s">
        <v>8006</v>
      </c>
      <c r="C8505" s="1">
        <v>42617</v>
      </c>
      <c r="D8505" s="1">
        <v>42622</v>
      </c>
      <c r="E8505" s="7">
        <f>SuperStoreData[[#This Row],[Ship Date]]-SuperStoreData[[#This Row],[Order Date]]</f>
        <v>5</v>
      </c>
      <c r="F8505" t="s">
        <v>18</v>
      </c>
      <c r="G8505" t="s">
        <v>5455</v>
      </c>
      <c r="H8505" t="s">
        <v>5457</v>
      </c>
      <c r="I8505" t="str">
        <f>PROPER(SuperStoreData[[#This Row],[Customer Name]])</f>
        <v>Sean Braxton</v>
      </c>
      <c r="J8505" t="s">
        <v>82</v>
      </c>
      <c r="K8505">
        <v>45503</v>
      </c>
      <c r="L8505" t="str">
        <f>_xlfn.XLOOKUP(SuperStoreData[[#This Row],[Zip Code]],ZipCodeTable[Zip Code],ZipCodeTable[City])</f>
        <v>Springfield</v>
      </c>
      <c r="M8505" t="str">
        <f>_xlfn.XLOOKUP(SuperStoreData[[#This Row],[Zip Code]],ZipCodeTable[Zip Code],ZipCodeTable[State])</f>
        <v>OH</v>
      </c>
      <c r="N8505" t="s">
        <v>46</v>
      </c>
      <c r="O8505" t="s">
        <v>1721</v>
      </c>
      <c r="P8505" t="s">
        <v>76</v>
      </c>
      <c r="Q8505" t="s">
        <v>176</v>
      </c>
      <c r="R8505" t="s">
        <v>1722</v>
      </c>
      <c r="S8505" s="5">
        <v>652.995</v>
      </c>
      <c r="T8505" s="5">
        <v>121.22389464929999</v>
      </c>
      <c r="U8505" s="6">
        <f>SuperStoreData[[#This Row],[Profit]]/SuperStoreData[[#This Row],[Sales]]</f>
        <v>0.18564291403349181</v>
      </c>
    </row>
    <row r="8506" spans="1:21" x14ac:dyDescent="0.2">
      <c r="A8506">
        <v>2815</v>
      </c>
      <c r="B8506" t="s">
        <v>8735</v>
      </c>
      <c r="C8506" s="1">
        <v>42344</v>
      </c>
      <c r="D8506" s="1">
        <v>42348</v>
      </c>
      <c r="E8506" s="7">
        <f>SuperStoreData[[#This Row],[Ship Date]]-SuperStoreData[[#This Row],[Order Date]]</f>
        <v>4</v>
      </c>
      <c r="F8506" t="s">
        <v>129</v>
      </c>
      <c r="G8506" t="s">
        <v>4499</v>
      </c>
      <c r="H8506" t="s">
        <v>8737</v>
      </c>
      <c r="I8506" t="str">
        <f>PROPER(SuperStoreData[[#This Row],[Customer Name]])</f>
        <v>Mike Pelletier</v>
      </c>
      <c r="J8506" t="s">
        <v>21</v>
      </c>
      <c r="K8506">
        <v>53209</v>
      </c>
      <c r="L8506" t="str">
        <f>_xlfn.XLOOKUP(SuperStoreData[[#This Row],[Zip Code]],ZipCodeTable[Zip Code],ZipCodeTable[City])</f>
        <v>Milwaukee</v>
      </c>
      <c r="M8506" t="str">
        <f>_xlfn.XLOOKUP(SuperStoreData[[#This Row],[Zip Code]],ZipCodeTable[Zip Code],ZipCodeTable[State])</f>
        <v>WI</v>
      </c>
      <c r="N8506" t="s">
        <v>23</v>
      </c>
      <c r="O8506" t="s">
        <v>4840</v>
      </c>
      <c r="P8506" t="s">
        <v>48</v>
      </c>
      <c r="Q8506" t="s">
        <v>137</v>
      </c>
      <c r="R8506" t="s">
        <v>4841</v>
      </c>
      <c r="S8506" s="5">
        <v>653.54999999999995</v>
      </c>
      <c r="T8506" s="5">
        <v>111.65602068193699</v>
      </c>
      <c r="U8506" s="6">
        <f>SuperStoreData[[#This Row],[Profit]]/SuperStoreData[[#This Row],[Sales]]</f>
        <v>0.17084541455426058</v>
      </c>
    </row>
    <row r="8507" spans="1:21" x14ac:dyDescent="0.2">
      <c r="A8507">
        <v>5036</v>
      </c>
      <c r="B8507" t="s">
        <v>4823</v>
      </c>
      <c r="C8507" s="1">
        <v>43050</v>
      </c>
      <c r="D8507" s="1">
        <v>43055</v>
      </c>
      <c r="E8507" s="7">
        <f>SuperStoreData[[#This Row],[Ship Date]]-SuperStoreData[[#This Row],[Order Date]]</f>
        <v>5</v>
      </c>
      <c r="F8507" t="s">
        <v>29</v>
      </c>
      <c r="G8507" t="s">
        <v>4824</v>
      </c>
      <c r="H8507" t="s">
        <v>4825</v>
      </c>
      <c r="I8507" t="str">
        <f>PROPER(SuperStoreData[[#This Row],[Customer Name]])</f>
        <v>Scott Cohen</v>
      </c>
      <c r="J8507" t="s">
        <v>82</v>
      </c>
      <c r="K8507">
        <v>98115</v>
      </c>
      <c r="L8507" t="str">
        <f>_xlfn.XLOOKUP(SuperStoreData[[#This Row],[Zip Code]],ZipCodeTable[Zip Code],ZipCodeTable[City])</f>
        <v>Seattle</v>
      </c>
      <c r="M8507" t="str">
        <f>_xlfn.XLOOKUP(SuperStoreData[[#This Row],[Zip Code]],ZipCodeTable[Zip Code],ZipCodeTable[State])</f>
        <v>WA</v>
      </c>
      <c r="N8507" t="s">
        <v>68</v>
      </c>
      <c r="O8507" t="s">
        <v>4840</v>
      </c>
      <c r="P8507" t="s">
        <v>48</v>
      </c>
      <c r="Q8507" t="s">
        <v>137</v>
      </c>
      <c r="R8507" t="s">
        <v>4841</v>
      </c>
      <c r="S8507" s="5">
        <v>653.54999999999995</v>
      </c>
      <c r="T8507" s="5">
        <v>180.92861924615499</v>
      </c>
      <c r="U8507" s="6">
        <f>SuperStoreData[[#This Row],[Profit]]/SuperStoreData[[#This Row],[Sales]]</f>
        <v>0.2768397509695586</v>
      </c>
    </row>
    <row r="8508" spans="1:21" x14ac:dyDescent="0.2">
      <c r="A8508">
        <v>3495</v>
      </c>
      <c r="B8508" t="s">
        <v>10577</v>
      </c>
      <c r="C8508" s="1">
        <v>43283</v>
      </c>
      <c r="D8508" s="1">
        <v>43286</v>
      </c>
      <c r="E8508" s="7">
        <f>SuperStoreData[[#This Row],[Ship Date]]-SuperStoreData[[#This Row],[Order Date]]</f>
        <v>3</v>
      </c>
      <c r="F8508" t="s">
        <v>29</v>
      </c>
      <c r="G8508" t="s">
        <v>4775</v>
      </c>
      <c r="H8508" t="s">
        <v>5618</v>
      </c>
      <c r="I8508" t="str">
        <f>PROPER(SuperStoreData[[#This Row],[Customer Name]])</f>
        <v>Karen Bern</v>
      </c>
      <c r="J8508" t="s">
        <v>82</v>
      </c>
      <c r="K8508">
        <v>56301</v>
      </c>
      <c r="L8508" t="str">
        <f>_xlfn.XLOOKUP(SuperStoreData[[#This Row],[Zip Code]],ZipCodeTable[Zip Code],ZipCodeTable[City])</f>
        <v>Saint Cloud</v>
      </c>
      <c r="M8508" t="str">
        <f>_xlfn.XLOOKUP(SuperStoreData[[#This Row],[Zip Code]],ZipCodeTable[Zip Code],ZipCodeTable[State])</f>
        <v>MN</v>
      </c>
      <c r="N8508" t="s">
        <v>23</v>
      </c>
      <c r="O8508" t="s">
        <v>2532</v>
      </c>
      <c r="P8508" t="s">
        <v>76</v>
      </c>
      <c r="Q8508" t="s">
        <v>77</v>
      </c>
      <c r="R8508" t="s">
        <v>2533</v>
      </c>
      <c r="S8508" s="5">
        <v>655.9</v>
      </c>
      <c r="T8508" s="5">
        <v>77.089220169793293</v>
      </c>
      <c r="U8508" s="6">
        <f>SuperStoreData[[#This Row],[Profit]]/SuperStoreData[[#This Row],[Sales]]</f>
        <v>0.11753197159596478</v>
      </c>
    </row>
    <row r="8509" spans="1:21" x14ac:dyDescent="0.2">
      <c r="A8509">
        <v>4344</v>
      </c>
      <c r="B8509" t="s">
        <v>9334</v>
      </c>
      <c r="C8509" s="1">
        <v>43189</v>
      </c>
      <c r="D8509" s="1">
        <v>43193</v>
      </c>
      <c r="E8509" s="7">
        <f>SuperStoreData[[#This Row],[Ship Date]]-SuperStoreData[[#This Row],[Order Date]]</f>
        <v>4</v>
      </c>
      <c r="F8509" t="s">
        <v>18</v>
      </c>
      <c r="G8509" t="s">
        <v>840</v>
      </c>
      <c r="H8509" t="s">
        <v>857</v>
      </c>
      <c r="I8509" t="str">
        <f>PROPER(SuperStoreData[[#This Row],[Customer Name]])</f>
        <v>Natalie Decherney</v>
      </c>
      <c r="J8509" t="s">
        <v>32</v>
      </c>
      <c r="K8509">
        <v>94110</v>
      </c>
      <c r="L8509" t="str">
        <f>_xlfn.XLOOKUP(SuperStoreData[[#This Row],[Zip Code]],ZipCodeTable[Zip Code],ZipCodeTable[City])</f>
        <v>San Francisco</v>
      </c>
      <c r="M8509" t="str">
        <f>_xlfn.XLOOKUP(SuperStoreData[[#This Row],[Zip Code]],ZipCodeTable[Zip Code],ZipCodeTable[State])</f>
        <v>CA</v>
      </c>
      <c r="N8509" t="s">
        <v>68</v>
      </c>
      <c r="O8509" t="s">
        <v>6422</v>
      </c>
      <c r="P8509" t="s">
        <v>76</v>
      </c>
      <c r="Q8509" t="s">
        <v>98</v>
      </c>
      <c r="R8509" t="s">
        <v>6423</v>
      </c>
      <c r="S8509" s="5">
        <v>657.50400000000002</v>
      </c>
      <c r="T8509" s="5">
        <v>192.53442486419101</v>
      </c>
      <c r="U8509" s="6">
        <f>SuperStoreData[[#This Row],[Profit]]/SuperStoreData[[#This Row],[Sales]]</f>
        <v>0.29282624115471695</v>
      </c>
    </row>
    <row r="8510" spans="1:21" x14ac:dyDescent="0.2">
      <c r="A8510">
        <v>3525</v>
      </c>
      <c r="B8510" t="s">
        <v>10628</v>
      </c>
      <c r="C8510" s="1">
        <v>42948</v>
      </c>
      <c r="D8510" s="1">
        <v>42948</v>
      </c>
      <c r="E8510" s="7">
        <f>SuperStoreData[[#This Row],[Ship Date]]-SuperStoreData[[#This Row],[Order Date]]</f>
        <v>0</v>
      </c>
      <c r="F8510" t="s">
        <v>29</v>
      </c>
      <c r="G8510" t="s">
        <v>2816</v>
      </c>
      <c r="H8510" t="s">
        <v>2817</v>
      </c>
      <c r="I8510" t="str">
        <f>PROPER(SuperStoreData[[#This Row],[Customer Name]])</f>
        <v>George Ashbrook</v>
      </c>
      <c r="J8510" t="s">
        <v>32</v>
      </c>
      <c r="K8510">
        <v>75081</v>
      </c>
      <c r="L8510" t="str">
        <f>_xlfn.XLOOKUP(SuperStoreData[[#This Row],[Zip Code]],ZipCodeTable[Zip Code],ZipCodeTable[City])</f>
        <v>Richardson</v>
      </c>
      <c r="M8510" t="str">
        <f>_xlfn.XLOOKUP(SuperStoreData[[#This Row],[Zip Code]],ZipCodeTable[Zip Code],ZipCodeTable[State])</f>
        <v>TX</v>
      </c>
      <c r="N8510" t="s">
        <v>23</v>
      </c>
      <c r="O8510" t="s">
        <v>10560</v>
      </c>
      <c r="P8510" t="s">
        <v>76</v>
      </c>
      <c r="Q8510" t="s">
        <v>98</v>
      </c>
      <c r="R8510" t="s">
        <v>10561</v>
      </c>
      <c r="S8510" s="5">
        <v>657.55200000000002</v>
      </c>
      <c r="T8510" s="5">
        <v>59.988921691240101</v>
      </c>
      <c r="U8510" s="6">
        <f>SuperStoreData[[#This Row],[Profit]]/SuperStoreData[[#This Row],[Sales]]</f>
        <v>9.1230688510171215E-2</v>
      </c>
    </row>
    <row r="8511" spans="1:21" x14ac:dyDescent="0.2">
      <c r="A8511">
        <v>4574</v>
      </c>
      <c r="B8511" t="s">
        <v>7735</v>
      </c>
      <c r="C8511" s="1">
        <v>42884</v>
      </c>
      <c r="D8511" s="1">
        <v>42888</v>
      </c>
      <c r="E8511" s="7">
        <f>SuperStoreData[[#This Row],[Ship Date]]-SuperStoreData[[#This Row],[Order Date]]</f>
        <v>4</v>
      </c>
      <c r="F8511" t="s">
        <v>29</v>
      </c>
      <c r="G8511" t="s">
        <v>1245</v>
      </c>
      <c r="H8511" t="s">
        <v>1246</v>
      </c>
      <c r="I8511" t="str">
        <f>PROPER(SuperStoreData[[#This Row],[Customer Name]])</f>
        <v>Matthew Grinstein</v>
      </c>
      <c r="J8511" t="s">
        <v>21</v>
      </c>
      <c r="K8511">
        <v>49201</v>
      </c>
      <c r="L8511" t="str">
        <f>_xlfn.XLOOKUP(SuperStoreData[[#This Row],[Zip Code]],ZipCodeTable[Zip Code],ZipCodeTable[City])</f>
        <v>Jackson</v>
      </c>
      <c r="M8511" t="str">
        <f>_xlfn.XLOOKUP(SuperStoreData[[#This Row],[Zip Code]],ZipCodeTable[Zip Code],ZipCodeTable[State])</f>
        <v>MI</v>
      </c>
      <c r="N8511" t="s">
        <v>23</v>
      </c>
      <c r="O8511" t="s">
        <v>6922</v>
      </c>
      <c r="P8511" t="s">
        <v>76</v>
      </c>
      <c r="Q8511" t="s">
        <v>98</v>
      </c>
      <c r="R8511" t="s">
        <v>6923</v>
      </c>
      <c r="S8511" s="5">
        <v>657.93</v>
      </c>
      <c r="T8511" s="5">
        <v>41.946409995760902</v>
      </c>
      <c r="U8511" s="6">
        <f>SuperStoreData[[#This Row],[Profit]]/SuperStoreData[[#This Row],[Sales]]</f>
        <v>6.3755125918807332E-2</v>
      </c>
    </row>
    <row r="8512" spans="1:21" x14ac:dyDescent="0.2">
      <c r="A8512">
        <v>8024</v>
      </c>
      <c r="B8512" t="s">
        <v>9896</v>
      </c>
      <c r="C8512" s="1">
        <v>42695</v>
      </c>
      <c r="D8512" s="1">
        <v>42697</v>
      </c>
      <c r="E8512" s="7">
        <f>SuperStoreData[[#This Row],[Ship Date]]-SuperStoreData[[#This Row],[Order Date]]</f>
        <v>2</v>
      </c>
      <c r="F8512" t="s">
        <v>29</v>
      </c>
      <c r="G8512" t="s">
        <v>3641</v>
      </c>
      <c r="H8512" t="s">
        <v>9897</v>
      </c>
      <c r="I8512" t="str">
        <f>PROPER(SuperStoreData[[#This Row],[Customer Name]])</f>
        <v>Harry Marie</v>
      </c>
      <c r="J8512" t="s">
        <v>82</v>
      </c>
      <c r="K8512">
        <v>75217</v>
      </c>
      <c r="L8512" t="str">
        <f>_xlfn.XLOOKUP(SuperStoreData[[#This Row],[Zip Code]],ZipCodeTable[Zip Code],ZipCodeTable[City])</f>
        <v>Dallas</v>
      </c>
      <c r="M8512" t="str">
        <f>_xlfn.XLOOKUP(SuperStoreData[[#This Row],[Zip Code]],ZipCodeTable[Zip Code],ZipCodeTable[State])</f>
        <v>TX</v>
      </c>
      <c r="N8512" t="s">
        <v>23</v>
      </c>
      <c r="O8512" t="s">
        <v>802</v>
      </c>
      <c r="P8512" t="s">
        <v>48</v>
      </c>
      <c r="Q8512" t="s">
        <v>55</v>
      </c>
      <c r="R8512" t="s">
        <v>803</v>
      </c>
      <c r="S8512" s="5">
        <v>657.93</v>
      </c>
      <c r="T8512" s="5">
        <v>99.079390918325103</v>
      </c>
      <c r="U8512" s="6">
        <f>SuperStoreData[[#This Row],[Profit]]/SuperStoreData[[#This Row],[Sales]]</f>
        <v>0.1505926024323638</v>
      </c>
    </row>
    <row r="8513" spans="1:21" x14ac:dyDescent="0.2">
      <c r="A8513">
        <v>3603</v>
      </c>
      <c r="B8513" t="s">
        <v>8989</v>
      </c>
      <c r="C8513" s="1">
        <v>42900</v>
      </c>
      <c r="D8513" s="1">
        <v>42900</v>
      </c>
      <c r="E8513" s="7">
        <f>SuperStoreData[[#This Row],[Ship Date]]-SuperStoreData[[#This Row],[Order Date]]</f>
        <v>0</v>
      </c>
      <c r="F8513" t="s">
        <v>29</v>
      </c>
      <c r="G8513" t="s">
        <v>8990</v>
      </c>
      <c r="H8513" t="s">
        <v>8991</v>
      </c>
      <c r="I8513" t="str">
        <f>PROPER(SuperStoreData[[#This Row],[Customer Name]])</f>
        <v>Randy Bradley</v>
      </c>
      <c r="J8513" t="s">
        <v>32</v>
      </c>
      <c r="K8513">
        <v>19143</v>
      </c>
      <c r="L8513" t="str">
        <f>_xlfn.XLOOKUP(SuperStoreData[[#This Row],[Zip Code]],ZipCodeTable[Zip Code],ZipCodeTable[City])</f>
        <v>Philadelphia</v>
      </c>
      <c r="M8513" t="str">
        <f>_xlfn.XLOOKUP(SuperStoreData[[#This Row],[Zip Code]],ZipCodeTable[Zip Code],ZipCodeTable[State])</f>
        <v>PA</v>
      </c>
      <c r="N8513" t="s">
        <v>46</v>
      </c>
      <c r="O8513" t="s">
        <v>802</v>
      </c>
      <c r="P8513" t="s">
        <v>48</v>
      </c>
      <c r="Q8513" t="s">
        <v>55</v>
      </c>
      <c r="R8513" t="s">
        <v>803</v>
      </c>
      <c r="S8513" s="5">
        <v>657.93</v>
      </c>
      <c r="T8513" s="5">
        <v>19.061369109452201</v>
      </c>
      <c r="U8513" s="6">
        <f>SuperStoreData[[#This Row],[Profit]]/SuperStoreData[[#This Row],[Sales]]</f>
        <v>2.8971728161737879E-2</v>
      </c>
    </row>
    <row r="8514" spans="1:21" x14ac:dyDescent="0.2">
      <c r="A8514">
        <v>4735</v>
      </c>
      <c r="B8514" t="s">
        <v>5290</v>
      </c>
      <c r="C8514" s="1">
        <v>42539</v>
      </c>
      <c r="D8514" s="1">
        <v>42544</v>
      </c>
      <c r="E8514" s="7">
        <f>SuperStoreData[[#This Row],[Ship Date]]-SuperStoreData[[#This Row],[Order Date]]</f>
        <v>5</v>
      </c>
      <c r="F8514" t="s">
        <v>29</v>
      </c>
      <c r="G8514" t="s">
        <v>482</v>
      </c>
      <c r="H8514" t="s">
        <v>483</v>
      </c>
      <c r="I8514" t="str">
        <f>PROPER(SuperStoreData[[#This Row],[Customer Name]])</f>
        <v>Dorris Liebe</v>
      </c>
      <c r="J8514" t="s">
        <v>82</v>
      </c>
      <c r="K8514">
        <v>10035</v>
      </c>
      <c r="L8514" t="str">
        <f>_xlfn.XLOOKUP(SuperStoreData[[#This Row],[Zip Code]],ZipCodeTable[Zip Code],ZipCodeTable[City])</f>
        <v>New York</v>
      </c>
      <c r="M8514" t="str">
        <f>_xlfn.XLOOKUP(SuperStoreData[[#This Row],[Zip Code]],ZipCodeTable[Zip Code],ZipCodeTable[State])</f>
        <v>NY</v>
      </c>
      <c r="N8514" t="s">
        <v>46</v>
      </c>
      <c r="O8514" t="s">
        <v>236</v>
      </c>
      <c r="P8514" t="s">
        <v>48</v>
      </c>
      <c r="Q8514" t="s">
        <v>55</v>
      </c>
      <c r="R8514" t="s">
        <v>237</v>
      </c>
      <c r="S8514" s="5">
        <v>658.74599999999998</v>
      </c>
      <c r="T8514" s="5">
        <v>174.45763033945201</v>
      </c>
      <c r="U8514" s="6">
        <f>SuperStoreData[[#This Row],[Profit]]/SuperStoreData[[#This Row],[Sales]]</f>
        <v>0.26483292549700799</v>
      </c>
    </row>
    <row r="8515" spans="1:21" x14ac:dyDescent="0.2">
      <c r="A8515">
        <v>4550</v>
      </c>
      <c r="B8515" t="s">
        <v>7534</v>
      </c>
      <c r="C8515" s="1">
        <v>43339</v>
      </c>
      <c r="D8515" s="1">
        <v>43341</v>
      </c>
      <c r="E8515" s="7">
        <f>SuperStoreData[[#This Row],[Ship Date]]-SuperStoreData[[#This Row],[Order Date]]</f>
        <v>2</v>
      </c>
      <c r="F8515" t="s">
        <v>129</v>
      </c>
      <c r="G8515" t="s">
        <v>1781</v>
      </c>
      <c r="H8515" t="s">
        <v>1782</v>
      </c>
      <c r="I8515" t="str">
        <f>PROPER(SuperStoreData[[#This Row],[Customer Name]])</f>
        <v>Rob Lucas</v>
      </c>
      <c r="J8515" t="s">
        <v>32</v>
      </c>
      <c r="K8515">
        <v>60610</v>
      </c>
      <c r="L8515" t="str">
        <f>_xlfn.XLOOKUP(SuperStoreData[[#This Row],[Zip Code]],ZipCodeTable[Zip Code],ZipCodeTable[City])</f>
        <v>Chicago</v>
      </c>
      <c r="M8515" t="str">
        <f>_xlfn.XLOOKUP(SuperStoreData[[#This Row],[Zip Code]],ZipCodeTable[Zip Code],ZipCodeTable[State])</f>
        <v>IL</v>
      </c>
      <c r="N8515" t="s">
        <v>23</v>
      </c>
      <c r="O8515" t="s">
        <v>7536</v>
      </c>
      <c r="P8515" t="s">
        <v>76</v>
      </c>
      <c r="Q8515" t="s">
        <v>98</v>
      </c>
      <c r="R8515" t="s">
        <v>7537</v>
      </c>
      <c r="S8515" s="5">
        <v>659.16800000000001</v>
      </c>
      <c r="T8515" s="5">
        <v>110.627421653967</v>
      </c>
      <c r="U8515" s="6">
        <f>SuperStoreData[[#This Row],[Profit]]/SuperStoreData[[#This Row],[Sales]]</f>
        <v>0.16782887162903387</v>
      </c>
    </row>
    <row r="8516" spans="1:21" x14ac:dyDescent="0.2">
      <c r="A8516">
        <v>5921</v>
      </c>
      <c r="B8516" t="s">
        <v>8938</v>
      </c>
      <c r="C8516" s="1">
        <v>43247</v>
      </c>
      <c r="D8516" s="1">
        <v>43251</v>
      </c>
      <c r="E8516" s="7">
        <f>SuperStoreData[[#This Row],[Ship Date]]-SuperStoreData[[#This Row],[Order Date]]</f>
        <v>4</v>
      </c>
      <c r="F8516" t="s">
        <v>29</v>
      </c>
      <c r="G8516" t="s">
        <v>4201</v>
      </c>
      <c r="H8516" t="s">
        <v>4203</v>
      </c>
      <c r="I8516" t="str">
        <f>PROPER(SuperStoreData[[#This Row],[Customer Name]])</f>
        <v>Peter Fuller</v>
      </c>
      <c r="J8516" t="s">
        <v>32</v>
      </c>
      <c r="K8516">
        <v>10035</v>
      </c>
      <c r="L8516" t="str">
        <f>_xlfn.XLOOKUP(SuperStoreData[[#This Row],[Zip Code]],ZipCodeTable[Zip Code],ZipCodeTable[City])</f>
        <v>New York</v>
      </c>
      <c r="M8516" t="str">
        <f>_xlfn.XLOOKUP(SuperStoreData[[#This Row],[Zip Code]],ZipCodeTable[Zip Code],ZipCodeTable[State])</f>
        <v>NY</v>
      </c>
      <c r="N8516" t="s">
        <v>46</v>
      </c>
      <c r="O8516" t="s">
        <v>5391</v>
      </c>
      <c r="P8516" t="s">
        <v>76</v>
      </c>
      <c r="Q8516" t="s">
        <v>77</v>
      </c>
      <c r="R8516" t="s">
        <v>5392</v>
      </c>
      <c r="S8516" s="5">
        <v>659.9</v>
      </c>
      <c r="T8516" s="5">
        <v>-24.324421826164102</v>
      </c>
      <c r="U8516" s="6">
        <f>SuperStoreData[[#This Row],[Profit]]/SuperStoreData[[#This Row],[Sales]]</f>
        <v>-3.6860769550180486E-2</v>
      </c>
    </row>
    <row r="8517" spans="1:21" x14ac:dyDescent="0.2">
      <c r="A8517">
        <v>5610</v>
      </c>
      <c r="B8517" t="s">
        <v>11830</v>
      </c>
      <c r="C8517" s="1">
        <v>42959</v>
      </c>
      <c r="D8517" s="1">
        <v>42961</v>
      </c>
      <c r="E8517" s="7">
        <f>SuperStoreData[[#This Row],[Ship Date]]-SuperStoreData[[#This Row],[Order Date]]</f>
        <v>2</v>
      </c>
      <c r="F8517" t="s">
        <v>29</v>
      </c>
      <c r="G8517" t="s">
        <v>2143</v>
      </c>
      <c r="H8517" t="s">
        <v>2144</v>
      </c>
      <c r="I8517" t="str">
        <f>PROPER(SuperStoreData[[#This Row],[Customer Name]])</f>
        <v>Barry Gonzalez</v>
      </c>
      <c r="J8517" t="s">
        <v>32</v>
      </c>
      <c r="K8517">
        <v>71203</v>
      </c>
      <c r="L8517" t="str">
        <f>_xlfn.XLOOKUP(SuperStoreData[[#This Row],[Zip Code]],ZipCodeTable[Zip Code],ZipCodeTable[City])</f>
        <v>Monroe</v>
      </c>
      <c r="M8517" t="str">
        <f>_xlfn.XLOOKUP(SuperStoreData[[#This Row],[Zip Code]],ZipCodeTable[Zip Code],ZipCodeTable[State])</f>
        <v>LA</v>
      </c>
      <c r="N8517" t="s">
        <v>85</v>
      </c>
      <c r="O8517" t="s">
        <v>5391</v>
      </c>
      <c r="P8517" t="s">
        <v>76</v>
      </c>
      <c r="Q8517" t="s">
        <v>77</v>
      </c>
      <c r="R8517" t="s">
        <v>5392</v>
      </c>
      <c r="S8517" s="5">
        <v>659.9</v>
      </c>
      <c r="T8517" s="5">
        <v>128.01010107280501</v>
      </c>
      <c r="U8517" s="6">
        <f>SuperStoreData[[#This Row],[Profit]]/SuperStoreData[[#This Row],[Sales]]</f>
        <v>0.19398409012396578</v>
      </c>
    </row>
    <row r="8518" spans="1:21" x14ac:dyDescent="0.2">
      <c r="A8518">
        <v>3891</v>
      </c>
      <c r="B8518" t="s">
        <v>10625</v>
      </c>
      <c r="C8518" s="1">
        <v>42403</v>
      </c>
      <c r="D8518" s="1">
        <v>42407</v>
      </c>
      <c r="E8518" s="7">
        <f>SuperStoreData[[#This Row],[Ship Date]]-SuperStoreData[[#This Row],[Order Date]]</f>
        <v>4</v>
      </c>
      <c r="F8518" t="s">
        <v>29</v>
      </c>
      <c r="G8518" t="s">
        <v>3389</v>
      </c>
      <c r="H8518" t="s">
        <v>3390</v>
      </c>
      <c r="I8518" t="str">
        <f>PROPER(SuperStoreData[[#This Row],[Customer Name]])</f>
        <v>Sung Pak</v>
      </c>
      <c r="J8518" t="s">
        <v>82</v>
      </c>
      <c r="K8518">
        <v>90036</v>
      </c>
      <c r="L8518" t="str">
        <f>_xlfn.XLOOKUP(SuperStoreData[[#This Row],[Zip Code]],ZipCodeTable[Zip Code],ZipCodeTable[City])</f>
        <v>Los Angeles</v>
      </c>
      <c r="M8518" t="str">
        <f>_xlfn.XLOOKUP(SuperStoreData[[#This Row],[Zip Code]],ZipCodeTable[Zip Code],ZipCodeTable[State])</f>
        <v>CA</v>
      </c>
      <c r="N8518" t="s">
        <v>68</v>
      </c>
      <c r="O8518" t="s">
        <v>5391</v>
      </c>
      <c r="P8518" t="s">
        <v>76</v>
      </c>
      <c r="Q8518" t="s">
        <v>77</v>
      </c>
      <c r="R8518" t="s">
        <v>5392</v>
      </c>
      <c r="S8518" s="5">
        <v>659.9</v>
      </c>
      <c r="T8518" s="5">
        <v>39.785892861254801</v>
      </c>
      <c r="U8518" s="6">
        <f>SuperStoreData[[#This Row],[Profit]]/SuperStoreData[[#This Row],[Sales]]</f>
        <v>6.0290790818691924E-2</v>
      </c>
    </row>
    <row r="8519" spans="1:21" x14ac:dyDescent="0.2">
      <c r="A8519">
        <v>7978</v>
      </c>
      <c r="B8519" t="s">
        <v>11796</v>
      </c>
      <c r="C8519" s="1">
        <v>42089</v>
      </c>
      <c r="D8519" s="1">
        <v>42093</v>
      </c>
      <c r="E8519" s="7">
        <f>SuperStoreData[[#This Row],[Ship Date]]-SuperStoreData[[#This Row],[Order Date]]</f>
        <v>4</v>
      </c>
      <c r="F8519" t="s">
        <v>29</v>
      </c>
      <c r="G8519" t="s">
        <v>5399</v>
      </c>
      <c r="H8519" t="s">
        <v>9400</v>
      </c>
      <c r="I8519" t="str">
        <f>PROPER(SuperStoreData[[#This Row],[Customer Name]])</f>
        <v>Jim Karlsson</v>
      </c>
      <c r="J8519" t="s">
        <v>32</v>
      </c>
      <c r="K8519">
        <v>39212</v>
      </c>
      <c r="L8519" t="str">
        <f>_xlfn.XLOOKUP(SuperStoreData[[#This Row],[Zip Code]],ZipCodeTable[Zip Code],ZipCodeTable[City])</f>
        <v>Jackson</v>
      </c>
      <c r="M8519" t="str">
        <f>_xlfn.XLOOKUP(SuperStoreData[[#This Row],[Zip Code]],ZipCodeTable[Zip Code],ZipCodeTable[State])</f>
        <v>MS</v>
      </c>
      <c r="N8519" t="s">
        <v>85</v>
      </c>
      <c r="O8519" t="s">
        <v>5506</v>
      </c>
      <c r="P8519" t="s">
        <v>76</v>
      </c>
      <c r="Q8519" t="s">
        <v>98</v>
      </c>
      <c r="R8519" t="s">
        <v>5507</v>
      </c>
      <c r="S8519" s="5">
        <v>659.97</v>
      </c>
      <c r="T8519" s="5">
        <v>-6.3867272154011401</v>
      </c>
      <c r="U8519" s="6">
        <f>SuperStoreData[[#This Row],[Profit]]/SuperStoreData[[#This Row],[Sales]]</f>
        <v>-9.677299294515114E-3</v>
      </c>
    </row>
    <row r="8520" spans="1:21" x14ac:dyDescent="0.2">
      <c r="A8520">
        <v>1931</v>
      </c>
      <c r="B8520" t="s">
        <v>8613</v>
      </c>
      <c r="C8520" s="1">
        <v>42983</v>
      </c>
      <c r="D8520" s="1">
        <v>42984</v>
      </c>
      <c r="E8520" s="7">
        <f>SuperStoreData[[#This Row],[Ship Date]]-SuperStoreData[[#This Row],[Order Date]]</f>
        <v>1</v>
      </c>
      <c r="F8520" t="s">
        <v>129</v>
      </c>
      <c r="G8520" t="s">
        <v>889</v>
      </c>
      <c r="H8520" t="s">
        <v>890</v>
      </c>
      <c r="I8520" t="str">
        <f>PROPER(SuperStoreData[[#This Row],[Customer Name]])</f>
        <v>Valerie Mitchum</v>
      </c>
      <c r="J8520" t="s">
        <v>21</v>
      </c>
      <c r="K8520">
        <v>98105</v>
      </c>
      <c r="L8520" t="str">
        <f>_xlfn.XLOOKUP(SuperStoreData[[#This Row],[Zip Code]],ZipCodeTable[Zip Code],ZipCodeTable[City])</f>
        <v>Seattle</v>
      </c>
      <c r="M8520" t="str">
        <f>_xlfn.XLOOKUP(SuperStoreData[[#This Row],[Zip Code]],ZipCodeTable[Zip Code],ZipCodeTable[State])</f>
        <v>WA</v>
      </c>
      <c r="N8520" t="s">
        <v>68</v>
      </c>
      <c r="O8520" t="s">
        <v>3591</v>
      </c>
      <c r="P8520" t="s">
        <v>76</v>
      </c>
      <c r="Q8520" t="s">
        <v>98</v>
      </c>
      <c r="R8520" t="s">
        <v>3592</v>
      </c>
      <c r="S8520" s="5">
        <v>659.976</v>
      </c>
      <c r="T8520" s="5">
        <v>120.03914823338</v>
      </c>
      <c r="U8520" s="6">
        <f>SuperStoreData[[#This Row],[Profit]]/SuperStoreData[[#This Row],[Sales]]</f>
        <v>0.18188411129098633</v>
      </c>
    </row>
    <row r="8521" spans="1:21" x14ac:dyDescent="0.2">
      <c r="A8521">
        <v>2247</v>
      </c>
      <c r="B8521" t="s">
        <v>10030</v>
      </c>
      <c r="C8521" s="1">
        <v>43345</v>
      </c>
      <c r="D8521" s="1">
        <v>43351</v>
      </c>
      <c r="E8521" s="7">
        <f>SuperStoreData[[#This Row],[Ship Date]]-SuperStoreData[[#This Row],[Order Date]]</f>
        <v>6</v>
      </c>
      <c r="F8521" t="s">
        <v>29</v>
      </c>
      <c r="G8521" t="s">
        <v>4215</v>
      </c>
      <c r="H8521" t="s">
        <v>10037</v>
      </c>
      <c r="I8521" t="str">
        <f>PROPER(SuperStoreData[[#This Row],[Customer Name]])</f>
        <v>Barry Franz</v>
      </c>
      <c r="J8521" t="s">
        <v>21</v>
      </c>
      <c r="K8521">
        <v>91104</v>
      </c>
      <c r="L8521" t="str">
        <f>_xlfn.XLOOKUP(SuperStoreData[[#This Row],[Zip Code]],ZipCodeTable[Zip Code],ZipCodeTable[City])</f>
        <v>Pasadena</v>
      </c>
      <c r="M8521" t="str">
        <f>_xlfn.XLOOKUP(SuperStoreData[[#This Row],[Zip Code]],ZipCodeTable[Zip Code],ZipCodeTable[State])</f>
        <v>CA</v>
      </c>
      <c r="N8521" t="s">
        <v>68</v>
      </c>
      <c r="O8521" t="s">
        <v>3591</v>
      </c>
      <c r="P8521" t="s">
        <v>76</v>
      </c>
      <c r="Q8521" t="s">
        <v>98</v>
      </c>
      <c r="R8521" t="s">
        <v>3592</v>
      </c>
      <c r="S8521" s="5">
        <v>659.976</v>
      </c>
      <c r="T8521" s="5">
        <v>192.05304370330299</v>
      </c>
      <c r="U8521" s="6">
        <f>SuperStoreData[[#This Row],[Profit]]/SuperStoreData[[#This Row],[Sales]]</f>
        <v>0.29100004197622792</v>
      </c>
    </row>
    <row r="8522" spans="1:21" x14ac:dyDescent="0.2">
      <c r="A8522">
        <v>4492</v>
      </c>
      <c r="B8522" t="s">
        <v>989</v>
      </c>
      <c r="C8522" s="1">
        <v>42989</v>
      </c>
      <c r="D8522" s="1">
        <v>42995</v>
      </c>
      <c r="E8522" s="7">
        <f>SuperStoreData[[#This Row],[Ship Date]]-SuperStoreData[[#This Row],[Order Date]]</f>
        <v>6</v>
      </c>
      <c r="F8522" t="s">
        <v>129</v>
      </c>
      <c r="G8522" t="s">
        <v>990</v>
      </c>
      <c r="H8522" t="s">
        <v>994</v>
      </c>
      <c r="I8522" t="str">
        <f>PROPER(SuperStoreData[[#This Row],[Customer Name]])</f>
        <v>Joe Kamberova</v>
      </c>
      <c r="J8522" t="s">
        <v>32</v>
      </c>
      <c r="K8522">
        <v>43229</v>
      </c>
      <c r="L8522" t="str">
        <f>_xlfn.XLOOKUP(SuperStoreData[[#This Row],[Zip Code]],ZipCodeTable[Zip Code],ZipCodeTable[City])</f>
        <v>Columbus</v>
      </c>
      <c r="M8522" t="str">
        <f>_xlfn.XLOOKUP(SuperStoreData[[#This Row],[Zip Code]],ZipCodeTable[Zip Code],ZipCodeTable[State])</f>
        <v>OH</v>
      </c>
      <c r="N8522" t="s">
        <v>46</v>
      </c>
      <c r="O8522" t="s">
        <v>995</v>
      </c>
      <c r="P8522" t="s">
        <v>76</v>
      </c>
      <c r="Q8522" t="s">
        <v>511</v>
      </c>
      <c r="R8522" t="s">
        <v>996</v>
      </c>
      <c r="S8522" s="5">
        <v>659.98800000000006</v>
      </c>
      <c r="T8522" s="5">
        <v>-11.2963274115935</v>
      </c>
      <c r="U8522" s="6">
        <f>SuperStoreData[[#This Row],[Profit]]/SuperStoreData[[#This Row],[Sales]]</f>
        <v>-1.7115958792574257E-2</v>
      </c>
    </row>
    <row r="8523" spans="1:21" x14ac:dyDescent="0.2">
      <c r="A8523">
        <v>6286</v>
      </c>
      <c r="B8523" t="s">
        <v>9969</v>
      </c>
      <c r="C8523" s="1">
        <v>43357</v>
      </c>
      <c r="D8523" s="1">
        <v>43358</v>
      </c>
      <c r="E8523" s="7">
        <f>SuperStoreData[[#This Row],[Ship Date]]-SuperStoreData[[#This Row],[Order Date]]</f>
        <v>1</v>
      </c>
      <c r="F8523" t="s">
        <v>29</v>
      </c>
      <c r="G8523" t="s">
        <v>1253</v>
      </c>
      <c r="H8523" t="s">
        <v>1254</v>
      </c>
      <c r="I8523" t="str">
        <f>PROPER(SuperStoreData[[#This Row],[Customer Name]])</f>
        <v>Victoria Wilson</v>
      </c>
      <c r="J8523" t="s">
        <v>82</v>
      </c>
      <c r="K8523">
        <v>44107</v>
      </c>
      <c r="L8523" t="str">
        <f>_xlfn.XLOOKUP(SuperStoreData[[#This Row],[Zip Code]],ZipCodeTable[Zip Code],ZipCodeTable[City])</f>
        <v>Lakewood</v>
      </c>
      <c r="M8523" t="str">
        <f>_xlfn.XLOOKUP(SuperStoreData[[#This Row],[Zip Code]],ZipCodeTable[Zip Code],ZipCodeTable[State])</f>
        <v>OH</v>
      </c>
      <c r="N8523" t="s">
        <v>46</v>
      </c>
      <c r="O8523" t="s">
        <v>775</v>
      </c>
      <c r="P8523" t="s">
        <v>48</v>
      </c>
      <c r="Q8523" t="s">
        <v>137</v>
      </c>
      <c r="R8523" t="s">
        <v>776</v>
      </c>
      <c r="S8523" s="5">
        <v>661.17600000000004</v>
      </c>
      <c r="T8523" s="5">
        <v>85.739984529608193</v>
      </c>
      <c r="U8523" s="6">
        <f>SuperStoreData[[#This Row],[Profit]]/SuperStoreData[[#This Row],[Sales]]</f>
        <v>0.12967800484229342</v>
      </c>
    </row>
    <row r="8524" spans="1:21" x14ac:dyDescent="0.2">
      <c r="A8524">
        <v>2443</v>
      </c>
      <c r="B8524" t="s">
        <v>10117</v>
      </c>
      <c r="C8524" s="1">
        <v>42994</v>
      </c>
      <c r="D8524" s="1">
        <v>43000</v>
      </c>
      <c r="E8524" s="7">
        <f>SuperStoreData[[#This Row],[Ship Date]]-SuperStoreData[[#This Row],[Order Date]]</f>
        <v>6</v>
      </c>
      <c r="F8524" t="s">
        <v>29</v>
      </c>
      <c r="G8524" t="s">
        <v>4874</v>
      </c>
      <c r="H8524" t="s">
        <v>4875</v>
      </c>
      <c r="I8524" t="str">
        <f>PROPER(SuperStoreData[[#This Row],[Customer Name]])</f>
        <v>Art Ferguson</v>
      </c>
      <c r="J8524" t="s">
        <v>32</v>
      </c>
      <c r="K8524">
        <v>7055</v>
      </c>
      <c r="L8524" t="str">
        <f>_xlfn.XLOOKUP(SuperStoreData[[#This Row],[Zip Code]],ZipCodeTable[Zip Code],ZipCodeTable[City])</f>
        <v>Passaic</v>
      </c>
      <c r="M8524" t="str">
        <f>_xlfn.XLOOKUP(SuperStoreData[[#This Row],[Zip Code]],ZipCodeTable[Zip Code],ZipCodeTable[State])</f>
        <v>NJ</v>
      </c>
      <c r="N8524" t="s">
        <v>46</v>
      </c>
      <c r="O8524" t="s">
        <v>9059</v>
      </c>
      <c r="P8524" t="s">
        <v>25</v>
      </c>
      <c r="Q8524" t="s">
        <v>39</v>
      </c>
      <c r="R8524" t="s">
        <v>9060</v>
      </c>
      <c r="S8524" s="5">
        <v>662.84</v>
      </c>
      <c r="T8524" s="5">
        <v>12.2890969861083</v>
      </c>
      <c r="U8524" s="6">
        <f>SuperStoreData[[#This Row],[Profit]]/SuperStoreData[[#This Row],[Sales]]</f>
        <v>1.8540065454873422E-2</v>
      </c>
    </row>
    <row r="8525" spans="1:21" x14ac:dyDescent="0.2">
      <c r="A8525">
        <v>3321</v>
      </c>
      <c r="B8525" t="s">
        <v>9779</v>
      </c>
      <c r="C8525" s="1">
        <v>43358</v>
      </c>
      <c r="D8525" s="1">
        <v>43362</v>
      </c>
      <c r="E8525" s="7">
        <f>SuperStoreData[[#This Row],[Ship Date]]-SuperStoreData[[#This Row],[Order Date]]</f>
        <v>4</v>
      </c>
      <c r="F8525" t="s">
        <v>29</v>
      </c>
      <c r="G8525" t="s">
        <v>2756</v>
      </c>
      <c r="H8525" t="s">
        <v>2757</v>
      </c>
      <c r="I8525" t="str">
        <f>PROPER(SuperStoreData[[#This Row],[Customer Name]])</f>
        <v>Tony Sayre</v>
      </c>
      <c r="J8525" t="s">
        <v>32</v>
      </c>
      <c r="K8525">
        <v>38401</v>
      </c>
      <c r="L8525" t="str">
        <f>_xlfn.XLOOKUP(SuperStoreData[[#This Row],[Zip Code]],ZipCodeTable[Zip Code],ZipCodeTable[City])</f>
        <v>Columbia</v>
      </c>
      <c r="M8525" t="str">
        <f>_xlfn.XLOOKUP(SuperStoreData[[#This Row],[Zip Code]],ZipCodeTable[Zip Code],ZipCodeTable[State])</f>
        <v>TN</v>
      </c>
      <c r="N8525" t="s">
        <v>85</v>
      </c>
      <c r="O8525" t="s">
        <v>5889</v>
      </c>
      <c r="P8525" t="s">
        <v>48</v>
      </c>
      <c r="Q8525" t="s">
        <v>55</v>
      </c>
      <c r="R8525" t="s">
        <v>5890</v>
      </c>
      <c r="S8525" s="5">
        <v>662.88</v>
      </c>
      <c r="T8525" s="5">
        <v>100.002082798633</v>
      </c>
      <c r="U8525" s="6">
        <f>SuperStoreData[[#This Row],[Profit]]/SuperStoreData[[#This Row],[Sales]]</f>
        <v>0.15086000904934979</v>
      </c>
    </row>
    <row r="8526" spans="1:21" x14ac:dyDescent="0.2">
      <c r="A8526">
        <v>1941</v>
      </c>
      <c r="B8526" t="s">
        <v>5887</v>
      </c>
      <c r="C8526" s="1">
        <v>43005</v>
      </c>
      <c r="D8526" s="1">
        <v>43011</v>
      </c>
      <c r="E8526" s="7">
        <f>SuperStoreData[[#This Row],[Ship Date]]-SuperStoreData[[#This Row],[Order Date]]</f>
        <v>6</v>
      </c>
      <c r="F8526" t="s">
        <v>29</v>
      </c>
      <c r="G8526" t="s">
        <v>1793</v>
      </c>
      <c r="H8526" t="s">
        <v>1794</v>
      </c>
      <c r="I8526" t="str">
        <f>PROPER(SuperStoreData[[#This Row],[Customer Name]])</f>
        <v>Joe Elijah</v>
      </c>
      <c r="J8526" t="s">
        <v>32</v>
      </c>
      <c r="K8526">
        <v>80020</v>
      </c>
      <c r="L8526" t="str">
        <f>_xlfn.XLOOKUP(SuperStoreData[[#This Row],[Zip Code]],ZipCodeTable[Zip Code],ZipCodeTable[City])</f>
        <v>Broomfield</v>
      </c>
      <c r="M8526" t="str">
        <f>_xlfn.XLOOKUP(SuperStoreData[[#This Row],[Zip Code]],ZipCodeTable[Zip Code],ZipCodeTable[State])</f>
        <v>CO</v>
      </c>
      <c r="N8526" t="s">
        <v>68</v>
      </c>
      <c r="O8526" t="s">
        <v>5889</v>
      </c>
      <c r="P8526" t="s">
        <v>48</v>
      </c>
      <c r="Q8526" t="s">
        <v>55</v>
      </c>
      <c r="R8526" t="s">
        <v>5890</v>
      </c>
      <c r="S8526" s="5">
        <v>662.88</v>
      </c>
      <c r="T8526" s="5">
        <v>123.474360179737</v>
      </c>
      <c r="U8526" s="6">
        <f>SuperStoreData[[#This Row],[Profit]]/SuperStoreData[[#This Row],[Sales]]</f>
        <v>0.18626955132110942</v>
      </c>
    </row>
    <row r="8527" spans="1:21" x14ac:dyDescent="0.2">
      <c r="A8527">
        <v>9190</v>
      </c>
      <c r="B8527" t="s">
        <v>9918</v>
      </c>
      <c r="C8527" s="1">
        <v>43362</v>
      </c>
      <c r="D8527" s="1">
        <v>43367</v>
      </c>
      <c r="E8527" s="7">
        <f>SuperStoreData[[#This Row],[Ship Date]]-SuperStoreData[[#This Row],[Order Date]]</f>
        <v>5</v>
      </c>
      <c r="F8527" t="s">
        <v>29</v>
      </c>
      <c r="G8527" t="s">
        <v>6419</v>
      </c>
      <c r="H8527" t="s">
        <v>9922</v>
      </c>
      <c r="I8527" t="str">
        <f>PROPER(SuperStoreData[[#This Row],[Customer Name]])</f>
        <v>Sean Miller</v>
      </c>
      <c r="J8527" t="s">
        <v>21</v>
      </c>
      <c r="K8527">
        <v>18103</v>
      </c>
      <c r="L8527" t="str">
        <f>_xlfn.XLOOKUP(SuperStoreData[[#This Row],[Zip Code]],ZipCodeTable[Zip Code],ZipCodeTable[City])</f>
        <v>Allentown</v>
      </c>
      <c r="M8527" t="str">
        <f>_xlfn.XLOOKUP(SuperStoreData[[#This Row],[Zip Code]],ZipCodeTable[Zip Code],ZipCodeTable[State])</f>
        <v>PA</v>
      </c>
      <c r="N8527" t="s">
        <v>46</v>
      </c>
      <c r="O8527" t="s">
        <v>7698</v>
      </c>
      <c r="P8527" t="s">
        <v>25</v>
      </c>
      <c r="Q8527" t="s">
        <v>61</v>
      </c>
      <c r="R8527" t="s">
        <v>7699</v>
      </c>
      <c r="S8527" s="5">
        <v>663.072</v>
      </c>
      <c r="T8527" s="5">
        <v>228.08460045174499</v>
      </c>
      <c r="U8527" s="6">
        <f>SuperStoreData[[#This Row],[Profit]]/SuperStoreData[[#This Row],[Sales]]</f>
        <v>0.34398164973297768</v>
      </c>
    </row>
    <row r="8528" spans="1:21" x14ac:dyDescent="0.2">
      <c r="A8528">
        <v>8013</v>
      </c>
      <c r="B8528" t="s">
        <v>10731</v>
      </c>
      <c r="C8528" s="1">
        <v>43083</v>
      </c>
      <c r="D8528" s="1">
        <v>43086</v>
      </c>
      <c r="E8528" s="7">
        <f>SuperStoreData[[#This Row],[Ship Date]]-SuperStoreData[[#This Row],[Order Date]]</f>
        <v>3</v>
      </c>
      <c r="F8528" t="s">
        <v>489</v>
      </c>
      <c r="G8528" t="s">
        <v>4970</v>
      </c>
      <c r="H8528" t="s">
        <v>5839</v>
      </c>
      <c r="I8528" t="str">
        <f>PROPER(SuperStoreData[[#This Row],[Customer Name]])</f>
        <v>Trudy Brown</v>
      </c>
      <c r="J8528" t="s">
        <v>32</v>
      </c>
      <c r="K8528">
        <v>10009</v>
      </c>
      <c r="L8528" t="str">
        <f>_xlfn.XLOOKUP(SuperStoreData[[#This Row],[Zip Code]],ZipCodeTable[Zip Code],ZipCodeTable[City])</f>
        <v>New York</v>
      </c>
      <c r="M8528" t="str">
        <f>_xlfn.XLOOKUP(SuperStoreData[[#This Row],[Zip Code]],ZipCodeTable[Zip Code],ZipCodeTable[State])</f>
        <v>NY</v>
      </c>
      <c r="N8528" t="s">
        <v>46</v>
      </c>
      <c r="O8528" t="s">
        <v>7579</v>
      </c>
      <c r="P8528" t="s">
        <v>25</v>
      </c>
      <c r="Q8528" t="s">
        <v>26</v>
      </c>
      <c r="R8528" t="s">
        <v>7580</v>
      </c>
      <c r="S8528" s="5">
        <v>663.92</v>
      </c>
      <c r="T8528" s="5">
        <v>197.403449206407</v>
      </c>
      <c r="U8528" s="6">
        <f>SuperStoreData[[#This Row],[Profit]]/SuperStoreData[[#This Row],[Sales]]</f>
        <v>0.29733017412701385</v>
      </c>
    </row>
    <row r="8529" spans="1:21" x14ac:dyDescent="0.2">
      <c r="A8529">
        <v>3070</v>
      </c>
      <c r="B8529" t="s">
        <v>11740</v>
      </c>
      <c r="C8529" s="1">
        <v>43357</v>
      </c>
      <c r="D8529" s="1">
        <v>43359</v>
      </c>
      <c r="E8529" s="7">
        <f>SuperStoreData[[#This Row],[Ship Date]]-SuperStoreData[[#This Row],[Order Date]]</f>
        <v>2</v>
      </c>
      <c r="F8529" t="s">
        <v>489</v>
      </c>
      <c r="G8529" t="s">
        <v>1165</v>
      </c>
      <c r="H8529" t="s">
        <v>3629</v>
      </c>
      <c r="I8529" t="str">
        <f>PROPER(SuperStoreData[[#This Row],[Customer Name]])</f>
        <v>Max Ludwig</v>
      </c>
      <c r="J8529" t="s">
        <v>21</v>
      </c>
      <c r="K8529">
        <v>43615</v>
      </c>
      <c r="L8529" t="str">
        <f>_xlfn.XLOOKUP(SuperStoreData[[#This Row],[Zip Code]],ZipCodeTable[Zip Code],ZipCodeTable[City])</f>
        <v>Toledo</v>
      </c>
      <c r="M8529" t="str">
        <f>_xlfn.XLOOKUP(SuperStoreData[[#This Row],[Zip Code]],ZipCodeTable[Zip Code],ZipCodeTable[State])</f>
        <v>OH</v>
      </c>
      <c r="N8529" t="s">
        <v>46</v>
      </c>
      <c r="O8529" t="s">
        <v>6021</v>
      </c>
      <c r="P8529" t="s">
        <v>25</v>
      </c>
      <c r="Q8529" t="s">
        <v>39</v>
      </c>
      <c r="R8529" t="s">
        <v>6022</v>
      </c>
      <c r="S8529" s="5">
        <v>663.93600000000004</v>
      </c>
      <c r="T8529" s="5">
        <v>-28.3097665528385</v>
      </c>
      <c r="U8529" s="6">
        <f>SuperStoreData[[#This Row],[Profit]]/SuperStoreData[[#This Row],[Sales]]</f>
        <v>-4.2639300403711347E-2</v>
      </c>
    </row>
    <row r="8530" spans="1:21" x14ac:dyDescent="0.2">
      <c r="A8530">
        <v>5501</v>
      </c>
      <c r="B8530" t="s">
        <v>8445</v>
      </c>
      <c r="C8530" s="1">
        <v>42458</v>
      </c>
      <c r="D8530" s="1">
        <v>42460</v>
      </c>
      <c r="E8530" s="7">
        <f>SuperStoreData[[#This Row],[Ship Date]]-SuperStoreData[[#This Row],[Order Date]]</f>
        <v>2</v>
      </c>
      <c r="F8530" t="s">
        <v>129</v>
      </c>
      <c r="G8530" t="s">
        <v>5845</v>
      </c>
      <c r="H8530" t="s">
        <v>5846</v>
      </c>
      <c r="I8530" t="str">
        <f>PROPER(SuperStoreData[[#This Row],[Customer Name]])</f>
        <v>Michelle Moray</v>
      </c>
      <c r="J8530" t="s">
        <v>32</v>
      </c>
      <c r="K8530">
        <v>10024</v>
      </c>
      <c r="L8530" t="str">
        <f>_xlfn.XLOOKUP(SuperStoreData[[#This Row],[Zip Code]],ZipCodeTable[Zip Code],ZipCodeTable[City])</f>
        <v>New York</v>
      </c>
      <c r="M8530" t="str">
        <f>_xlfn.XLOOKUP(SuperStoreData[[#This Row],[Zip Code]],ZipCodeTable[Zip Code],ZipCodeTable[State])</f>
        <v>NY</v>
      </c>
      <c r="N8530" t="s">
        <v>46</v>
      </c>
      <c r="O8530" t="s">
        <v>5319</v>
      </c>
      <c r="P8530" t="s">
        <v>48</v>
      </c>
      <c r="Q8530" t="s">
        <v>55</v>
      </c>
      <c r="R8530" t="s">
        <v>5320</v>
      </c>
      <c r="S8530" s="5">
        <v>664.14599999999996</v>
      </c>
      <c r="T8530" s="5">
        <v>160.93817571315699</v>
      </c>
      <c r="U8530" s="6">
        <f>SuperStoreData[[#This Row],[Profit]]/SuperStoreData[[#This Row],[Sales]]</f>
        <v>0.24232348868043624</v>
      </c>
    </row>
    <row r="8531" spans="1:21" x14ac:dyDescent="0.2">
      <c r="A8531">
        <v>455</v>
      </c>
      <c r="B8531" t="s">
        <v>9719</v>
      </c>
      <c r="C8531" s="1">
        <v>42311</v>
      </c>
      <c r="D8531" s="1">
        <v>42315</v>
      </c>
      <c r="E8531" s="7">
        <f>SuperStoreData[[#This Row],[Ship Date]]-SuperStoreData[[#This Row],[Order Date]]</f>
        <v>4</v>
      </c>
      <c r="F8531" t="s">
        <v>29</v>
      </c>
      <c r="G8531" t="s">
        <v>1942</v>
      </c>
      <c r="H8531" t="s">
        <v>1943</v>
      </c>
      <c r="I8531" t="str">
        <f>PROPER(SuperStoreData[[#This Row],[Customer Name]])</f>
        <v>Ed Braxton</v>
      </c>
      <c r="J8531" t="s">
        <v>82</v>
      </c>
      <c r="K8531">
        <v>44312</v>
      </c>
      <c r="L8531" t="str">
        <f>_xlfn.XLOOKUP(SuperStoreData[[#This Row],[Zip Code]],ZipCodeTable[Zip Code],ZipCodeTable[City])</f>
        <v>Akron</v>
      </c>
      <c r="M8531" t="str">
        <f>_xlfn.XLOOKUP(SuperStoreData[[#This Row],[Zip Code]],ZipCodeTable[Zip Code],ZipCodeTable[State])</f>
        <v>OH</v>
      </c>
      <c r="N8531" t="s">
        <v>46</v>
      </c>
      <c r="O8531" t="s">
        <v>2251</v>
      </c>
      <c r="P8531" t="s">
        <v>25</v>
      </c>
      <c r="Q8531" t="s">
        <v>61</v>
      </c>
      <c r="R8531" t="s">
        <v>2252</v>
      </c>
      <c r="S8531" s="5">
        <v>665.40800000000002</v>
      </c>
      <c r="T8531" s="5">
        <v>8.7476700941867591</v>
      </c>
      <c r="U8531" s="6">
        <f>SuperStoreData[[#This Row],[Profit]]/SuperStoreData[[#This Row],[Sales]]</f>
        <v>1.3146325403642216E-2</v>
      </c>
    </row>
    <row r="8532" spans="1:21" x14ac:dyDescent="0.2">
      <c r="A8532">
        <v>17</v>
      </c>
      <c r="B8532" t="s">
        <v>7288</v>
      </c>
      <c r="C8532" s="1">
        <v>43089</v>
      </c>
      <c r="D8532" s="1">
        <v>43093</v>
      </c>
      <c r="E8532" s="7">
        <f>SuperStoreData[[#This Row],[Ship Date]]-SuperStoreData[[#This Row],[Order Date]]</f>
        <v>4</v>
      </c>
      <c r="F8532" t="s">
        <v>29</v>
      </c>
      <c r="G8532" t="s">
        <v>3748</v>
      </c>
      <c r="H8532" t="s">
        <v>7289</v>
      </c>
      <c r="I8532" t="str">
        <f>PROPER(SuperStoreData[[#This Row],[Customer Name]])</f>
        <v>Pete Kriz</v>
      </c>
      <c r="J8532" t="s">
        <v>32</v>
      </c>
      <c r="K8532">
        <v>53711</v>
      </c>
      <c r="L8532" t="str">
        <f>_xlfn.XLOOKUP(SuperStoreData[[#This Row],[Zip Code]],ZipCodeTable[Zip Code],ZipCodeTable[City])</f>
        <v>Madison</v>
      </c>
      <c r="M8532" t="str">
        <f>_xlfn.XLOOKUP(SuperStoreData[[#This Row],[Zip Code]],ZipCodeTable[Zip Code],ZipCodeTable[State])</f>
        <v>WI</v>
      </c>
      <c r="N8532" t="s">
        <v>23</v>
      </c>
      <c r="O8532" t="s">
        <v>6160</v>
      </c>
      <c r="P8532" t="s">
        <v>25</v>
      </c>
      <c r="Q8532" t="s">
        <v>61</v>
      </c>
      <c r="R8532" t="s">
        <v>6161</v>
      </c>
      <c r="S8532" s="5">
        <v>665.88</v>
      </c>
      <c r="T8532" s="5">
        <v>149.244573783579</v>
      </c>
      <c r="U8532" s="6">
        <f>SuperStoreData[[#This Row],[Profit]]/SuperStoreData[[#This Row],[Sales]]</f>
        <v>0.2241313356514372</v>
      </c>
    </row>
    <row r="8533" spans="1:21" x14ac:dyDescent="0.2">
      <c r="A8533">
        <v>3778</v>
      </c>
      <c r="B8533" t="s">
        <v>2589</v>
      </c>
      <c r="C8533" s="1">
        <v>42603</v>
      </c>
      <c r="D8533" s="1">
        <v>42605</v>
      </c>
      <c r="E8533" s="7">
        <f>SuperStoreData[[#This Row],[Ship Date]]-SuperStoreData[[#This Row],[Order Date]]</f>
        <v>2</v>
      </c>
      <c r="F8533" t="s">
        <v>29</v>
      </c>
      <c r="G8533" t="s">
        <v>2590</v>
      </c>
      <c r="H8533" t="s">
        <v>2591</v>
      </c>
      <c r="I8533" t="str">
        <f>PROPER(SuperStoreData[[#This Row],[Customer Name]])</f>
        <v>Julia Barnett</v>
      </c>
      <c r="J8533" t="s">
        <v>21</v>
      </c>
      <c r="K8533">
        <v>91911</v>
      </c>
      <c r="L8533" t="str">
        <f>_xlfn.XLOOKUP(SuperStoreData[[#This Row],[Zip Code]],ZipCodeTable[Zip Code],ZipCodeTable[City])</f>
        <v>Chula Vista</v>
      </c>
      <c r="M8533" t="str">
        <f>_xlfn.XLOOKUP(SuperStoreData[[#This Row],[Zip Code]],ZipCodeTable[Zip Code],ZipCodeTable[State])</f>
        <v>CA</v>
      </c>
      <c r="N8533" t="s">
        <v>68</v>
      </c>
      <c r="O8533" t="s">
        <v>2593</v>
      </c>
      <c r="P8533" t="s">
        <v>48</v>
      </c>
      <c r="Q8533" t="s">
        <v>49</v>
      </c>
      <c r="R8533" t="s">
        <v>2594</v>
      </c>
      <c r="S8533" s="5">
        <v>665.88</v>
      </c>
      <c r="T8533" s="5">
        <v>81.422411159440998</v>
      </c>
      <c r="U8533" s="6">
        <f>SuperStoreData[[#This Row],[Profit]]/SuperStoreData[[#This Row],[Sales]]</f>
        <v>0.12227790466666817</v>
      </c>
    </row>
    <row r="8534" spans="1:21" x14ac:dyDescent="0.2">
      <c r="A8534">
        <v>530</v>
      </c>
      <c r="B8534" t="s">
        <v>2843</v>
      </c>
      <c r="C8534" s="1">
        <v>42662</v>
      </c>
      <c r="D8534" s="1">
        <v>42663</v>
      </c>
      <c r="E8534" s="7">
        <f>SuperStoreData[[#This Row],[Ship Date]]-SuperStoreData[[#This Row],[Order Date]]</f>
        <v>1</v>
      </c>
      <c r="F8534" t="s">
        <v>29</v>
      </c>
      <c r="G8534" t="s">
        <v>2844</v>
      </c>
      <c r="H8534" t="s">
        <v>2855</v>
      </c>
      <c r="I8534" t="str">
        <f>PROPER(SuperStoreData[[#This Row],[Customer Name]])</f>
        <v>Mike Gockenbach</v>
      </c>
      <c r="J8534" t="s">
        <v>32</v>
      </c>
      <c r="K8534">
        <v>19134</v>
      </c>
      <c r="L8534" t="str">
        <f>_xlfn.XLOOKUP(SuperStoreData[[#This Row],[Zip Code]],ZipCodeTable[Zip Code],ZipCodeTable[City])</f>
        <v>Philadelphia</v>
      </c>
      <c r="M8534" t="str">
        <f>_xlfn.XLOOKUP(SuperStoreData[[#This Row],[Zip Code]],ZipCodeTable[Zip Code],ZipCodeTable[State])</f>
        <v>PA</v>
      </c>
      <c r="N8534" t="s">
        <v>46</v>
      </c>
      <c r="O8534" t="s">
        <v>2856</v>
      </c>
      <c r="P8534" t="s">
        <v>25</v>
      </c>
      <c r="Q8534" t="s">
        <v>214</v>
      </c>
      <c r="R8534" t="s">
        <v>2857</v>
      </c>
      <c r="S8534" s="5">
        <v>666.24800000000005</v>
      </c>
      <c r="T8534" s="5">
        <v>95.028936244967795</v>
      </c>
      <c r="U8534" s="6">
        <f>SuperStoreData[[#This Row],[Profit]]/SuperStoreData[[#This Row],[Sales]]</f>
        <v>0.1426329778775588</v>
      </c>
    </row>
    <row r="8535" spans="1:21" x14ac:dyDescent="0.2">
      <c r="A8535">
        <v>4309</v>
      </c>
      <c r="B8535" t="s">
        <v>3809</v>
      </c>
      <c r="C8535" s="1">
        <v>42846</v>
      </c>
      <c r="D8535" s="1">
        <v>42851</v>
      </c>
      <c r="E8535" s="7">
        <f>SuperStoreData[[#This Row],[Ship Date]]-SuperStoreData[[#This Row],[Order Date]]</f>
        <v>5</v>
      </c>
      <c r="F8535" t="s">
        <v>29</v>
      </c>
      <c r="G8535" t="s">
        <v>3810</v>
      </c>
      <c r="H8535" t="s">
        <v>3811</v>
      </c>
      <c r="I8535" t="str">
        <f>PROPER(SuperStoreData[[#This Row],[Customer Name]])</f>
        <v>William Brown</v>
      </c>
      <c r="J8535" t="s">
        <v>32</v>
      </c>
      <c r="K8535">
        <v>90045</v>
      </c>
      <c r="L8535" t="str">
        <f>_xlfn.XLOOKUP(SuperStoreData[[#This Row],[Zip Code]],ZipCodeTable[Zip Code],ZipCodeTable[City])</f>
        <v>Los Angeles</v>
      </c>
      <c r="M8535" t="str">
        <f>_xlfn.XLOOKUP(SuperStoreData[[#This Row],[Zip Code]],ZipCodeTable[Zip Code],ZipCodeTable[State])</f>
        <v>CA</v>
      </c>
      <c r="N8535" t="s">
        <v>68</v>
      </c>
      <c r="O8535" t="s">
        <v>3825</v>
      </c>
      <c r="P8535" t="s">
        <v>76</v>
      </c>
      <c r="Q8535" t="s">
        <v>98</v>
      </c>
      <c r="R8535" t="s">
        <v>3826</v>
      </c>
      <c r="S8535" s="5">
        <v>666.34400000000005</v>
      </c>
      <c r="T8535" s="5">
        <v>-28.490821840239398</v>
      </c>
      <c r="U8535" s="6">
        <f>SuperStoreData[[#This Row],[Profit]]/SuperStoreData[[#This Row],[Sales]]</f>
        <v>-4.2756927113081829E-2</v>
      </c>
    </row>
    <row r="8536" spans="1:21" x14ac:dyDescent="0.2">
      <c r="A8536">
        <v>3019</v>
      </c>
      <c r="B8536" t="s">
        <v>10389</v>
      </c>
      <c r="C8536" s="1">
        <v>42991</v>
      </c>
      <c r="D8536" s="1">
        <v>42996</v>
      </c>
      <c r="E8536" s="7">
        <f>SuperStoreData[[#This Row],[Ship Date]]-SuperStoreData[[#This Row],[Order Date]]</f>
        <v>5</v>
      </c>
      <c r="F8536" t="s">
        <v>29</v>
      </c>
      <c r="G8536" t="s">
        <v>6704</v>
      </c>
      <c r="H8536" t="s">
        <v>6705</v>
      </c>
      <c r="I8536" t="str">
        <f>PROPER(SuperStoreData[[#This Row],[Customer Name]])</f>
        <v>Mick Hernandez</v>
      </c>
      <c r="J8536" t="s">
        <v>21</v>
      </c>
      <c r="K8536">
        <v>78577</v>
      </c>
      <c r="L8536" t="str">
        <f>_xlfn.XLOOKUP(SuperStoreData[[#This Row],[Zip Code]],ZipCodeTable[Zip Code],ZipCodeTable[City])</f>
        <v>Pharr</v>
      </c>
      <c r="M8536" t="str">
        <f>_xlfn.XLOOKUP(SuperStoreData[[#This Row],[Zip Code]],ZipCodeTable[Zip Code],ZipCodeTable[State])</f>
        <v>TX</v>
      </c>
      <c r="N8536" t="s">
        <v>23</v>
      </c>
      <c r="O8536" t="s">
        <v>616</v>
      </c>
      <c r="P8536" t="s">
        <v>76</v>
      </c>
      <c r="Q8536" t="s">
        <v>77</v>
      </c>
      <c r="R8536" t="s">
        <v>617</v>
      </c>
      <c r="S8536" s="5">
        <v>666.4</v>
      </c>
      <c r="T8536" s="5">
        <v>83.782264873509604</v>
      </c>
      <c r="U8536" s="6">
        <f>SuperStoreData[[#This Row],[Profit]]/SuperStoreData[[#This Row],[Sales]]</f>
        <v>0.12572368678497839</v>
      </c>
    </row>
    <row r="8537" spans="1:21" x14ac:dyDescent="0.2">
      <c r="A8537">
        <v>9681</v>
      </c>
      <c r="B8537" t="s">
        <v>11252</v>
      </c>
      <c r="C8537" s="1">
        <v>43177</v>
      </c>
      <c r="D8537" s="1">
        <v>43183</v>
      </c>
      <c r="E8537" s="7">
        <f>SuperStoreData[[#This Row],[Ship Date]]-SuperStoreData[[#This Row],[Order Date]]</f>
        <v>6</v>
      </c>
      <c r="F8537" t="s">
        <v>29</v>
      </c>
      <c r="G8537" t="s">
        <v>7830</v>
      </c>
      <c r="H8537" t="s">
        <v>7831</v>
      </c>
      <c r="I8537" t="str">
        <f>PROPER(SuperStoreData[[#This Row],[Customer Name]])</f>
        <v>Aaron Hawkins</v>
      </c>
      <c r="J8537" t="s">
        <v>82</v>
      </c>
      <c r="K8537">
        <v>94122</v>
      </c>
      <c r="L8537" t="str">
        <f>_xlfn.XLOOKUP(SuperStoreData[[#This Row],[Zip Code]],ZipCodeTable[Zip Code],ZipCodeTable[City])</f>
        <v>San Francisco</v>
      </c>
      <c r="M8537" t="str">
        <f>_xlfn.XLOOKUP(SuperStoreData[[#This Row],[Zip Code]],ZipCodeTable[Zip Code],ZipCodeTable[State])</f>
        <v>CA</v>
      </c>
      <c r="N8537" t="s">
        <v>68</v>
      </c>
      <c r="O8537" t="s">
        <v>1615</v>
      </c>
      <c r="P8537" t="s">
        <v>76</v>
      </c>
      <c r="Q8537" t="s">
        <v>98</v>
      </c>
      <c r="R8537" t="s">
        <v>1616</v>
      </c>
      <c r="S8537" s="5">
        <v>668.16</v>
      </c>
      <c r="T8537" s="5">
        <v>-10.3490261922709</v>
      </c>
      <c r="U8537" s="6">
        <f>SuperStoreData[[#This Row],[Profit]]/SuperStoreData[[#This Row],[Sales]]</f>
        <v>-1.5488844277225366E-2</v>
      </c>
    </row>
    <row r="8538" spans="1:21" x14ac:dyDescent="0.2">
      <c r="A8538">
        <v>1637</v>
      </c>
      <c r="B8538" t="s">
        <v>11037</v>
      </c>
      <c r="C8538" s="1">
        <v>42246</v>
      </c>
      <c r="D8538" s="1">
        <v>42251</v>
      </c>
      <c r="E8538" s="7">
        <f>SuperStoreData[[#This Row],[Ship Date]]-SuperStoreData[[#This Row],[Order Date]]</f>
        <v>5</v>
      </c>
      <c r="F8538" t="s">
        <v>29</v>
      </c>
      <c r="G8538" t="s">
        <v>3088</v>
      </c>
      <c r="H8538" t="s">
        <v>3089</v>
      </c>
      <c r="I8538" t="str">
        <f>PROPER(SuperStoreData[[#This Row],[Customer Name]])</f>
        <v>Natalie Webber</v>
      </c>
      <c r="J8538" t="s">
        <v>32</v>
      </c>
      <c r="K8538">
        <v>97224</v>
      </c>
      <c r="L8538" t="str">
        <f>_xlfn.XLOOKUP(SuperStoreData[[#This Row],[Zip Code]],ZipCodeTable[Zip Code],ZipCodeTable[City])</f>
        <v>Portland</v>
      </c>
      <c r="M8538" t="str">
        <f>_xlfn.XLOOKUP(SuperStoreData[[#This Row],[Zip Code]],ZipCodeTable[Zip Code],ZipCodeTable[State])</f>
        <v>OR</v>
      </c>
      <c r="N8538" t="s">
        <v>68</v>
      </c>
      <c r="O8538" t="s">
        <v>6293</v>
      </c>
      <c r="P8538" t="s">
        <v>25</v>
      </c>
      <c r="Q8538" t="s">
        <v>61</v>
      </c>
      <c r="R8538" t="s">
        <v>6294</v>
      </c>
      <c r="S8538" s="5">
        <v>669.08</v>
      </c>
      <c r="T8538" s="5">
        <v>29.300449966108701</v>
      </c>
      <c r="U8538" s="6">
        <f>SuperStoreData[[#This Row],[Profit]]/SuperStoreData[[#This Row],[Sales]]</f>
        <v>4.379214737566315E-2</v>
      </c>
    </row>
    <row r="8539" spans="1:21" x14ac:dyDescent="0.2">
      <c r="A8539">
        <v>8128</v>
      </c>
      <c r="B8539" t="s">
        <v>4758</v>
      </c>
      <c r="C8539" s="1">
        <v>42225</v>
      </c>
      <c r="D8539" s="1">
        <v>42232</v>
      </c>
      <c r="E8539" s="7">
        <f>SuperStoreData[[#This Row],[Ship Date]]-SuperStoreData[[#This Row],[Order Date]]</f>
        <v>7</v>
      </c>
      <c r="F8539" t="s">
        <v>29</v>
      </c>
      <c r="G8539" t="s">
        <v>1286</v>
      </c>
      <c r="H8539" t="s">
        <v>1287</v>
      </c>
      <c r="I8539" t="str">
        <f>PROPER(SuperStoreData[[#This Row],[Customer Name]])</f>
        <v>Trudy Schmidt</v>
      </c>
      <c r="J8539" t="s">
        <v>32</v>
      </c>
      <c r="K8539">
        <v>77070</v>
      </c>
      <c r="L8539" t="str">
        <f>_xlfn.XLOOKUP(SuperStoreData[[#This Row],[Zip Code]],ZipCodeTable[Zip Code],ZipCodeTable[City])</f>
        <v>Houston</v>
      </c>
      <c r="M8539" t="str">
        <f>_xlfn.XLOOKUP(SuperStoreData[[#This Row],[Zip Code]],ZipCodeTable[Zip Code],ZipCodeTable[State])</f>
        <v>TX</v>
      </c>
      <c r="N8539" t="s">
        <v>23</v>
      </c>
      <c r="O8539" t="s">
        <v>4759</v>
      </c>
      <c r="P8539" t="s">
        <v>25</v>
      </c>
      <c r="Q8539" t="s">
        <v>61</v>
      </c>
      <c r="R8539" t="s">
        <v>4760</v>
      </c>
      <c r="S8539" s="5">
        <v>670.75199999999995</v>
      </c>
      <c r="T8539" s="5">
        <v>133.941873239004</v>
      </c>
      <c r="U8539" s="6">
        <f>SuperStoreData[[#This Row],[Profit]]/SuperStoreData[[#This Row],[Sales]]</f>
        <v>0.19968911496201877</v>
      </c>
    </row>
    <row r="8540" spans="1:21" x14ac:dyDescent="0.2">
      <c r="A8540">
        <v>4726</v>
      </c>
      <c r="B8540" t="s">
        <v>7298</v>
      </c>
      <c r="C8540" s="1">
        <v>42112</v>
      </c>
      <c r="D8540" s="1">
        <v>42117</v>
      </c>
      <c r="E8540" s="7">
        <f>SuperStoreData[[#This Row],[Ship Date]]-SuperStoreData[[#This Row],[Order Date]]</f>
        <v>5</v>
      </c>
      <c r="F8540" t="s">
        <v>29</v>
      </c>
      <c r="G8540" t="s">
        <v>694</v>
      </c>
      <c r="H8540" t="s">
        <v>1092</v>
      </c>
      <c r="I8540" t="str">
        <f>PROPER(SuperStoreData[[#This Row],[Customer Name]])</f>
        <v>Laurel Beltran</v>
      </c>
      <c r="J8540" t="s">
        <v>21</v>
      </c>
      <c r="K8540">
        <v>32712</v>
      </c>
      <c r="L8540" t="str">
        <f>_xlfn.XLOOKUP(SuperStoreData[[#This Row],[Zip Code]],ZipCodeTable[Zip Code],ZipCodeTable[City])</f>
        <v>Apopka</v>
      </c>
      <c r="M8540" t="str">
        <f>_xlfn.XLOOKUP(SuperStoreData[[#This Row],[Zip Code]],ZipCodeTable[Zip Code],ZipCodeTable[State])</f>
        <v>FL</v>
      </c>
      <c r="N8540" t="s">
        <v>85</v>
      </c>
      <c r="O8540" t="s">
        <v>7304</v>
      </c>
      <c r="P8540" t="s">
        <v>25</v>
      </c>
      <c r="Q8540" t="s">
        <v>39</v>
      </c>
      <c r="R8540" t="s">
        <v>7305</v>
      </c>
      <c r="S8540" s="5">
        <v>671.54399999999998</v>
      </c>
      <c r="T8540" s="5">
        <v>79.145071827787106</v>
      </c>
      <c r="U8540" s="6">
        <f>SuperStoreData[[#This Row],[Profit]]/SuperStoreData[[#This Row],[Sales]]</f>
        <v>0.1178553777977126</v>
      </c>
    </row>
    <row r="8541" spans="1:21" x14ac:dyDescent="0.2">
      <c r="A8541">
        <v>3090</v>
      </c>
      <c r="B8541" t="s">
        <v>11791</v>
      </c>
      <c r="C8541" s="1">
        <v>43065</v>
      </c>
      <c r="D8541" s="1">
        <v>43069</v>
      </c>
      <c r="E8541" s="7">
        <f>SuperStoreData[[#This Row],[Ship Date]]-SuperStoreData[[#This Row],[Order Date]]</f>
        <v>4</v>
      </c>
      <c r="F8541" t="s">
        <v>129</v>
      </c>
      <c r="G8541" t="s">
        <v>251</v>
      </c>
      <c r="H8541" t="s">
        <v>252</v>
      </c>
      <c r="I8541" t="str">
        <f>PROPER(SuperStoreData[[#This Row],[Customer Name]])</f>
        <v>Daniel Byrd</v>
      </c>
      <c r="J8541" t="s">
        <v>21</v>
      </c>
      <c r="K8541">
        <v>42420</v>
      </c>
      <c r="L8541" t="str">
        <f>_xlfn.XLOOKUP(SuperStoreData[[#This Row],[Zip Code]],ZipCodeTable[Zip Code],ZipCodeTable[City])</f>
        <v>Henderson</v>
      </c>
      <c r="M8541" t="str">
        <f>_xlfn.XLOOKUP(SuperStoreData[[#This Row],[Zip Code]],ZipCodeTable[Zip Code],ZipCodeTable[State])</f>
        <v>KY</v>
      </c>
      <c r="N8541" t="s">
        <v>85</v>
      </c>
      <c r="O8541" t="s">
        <v>7539</v>
      </c>
      <c r="P8541" t="s">
        <v>76</v>
      </c>
      <c r="Q8541" t="s">
        <v>98</v>
      </c>
      <c r="R8541" t="s">
        <v>7540</v>
      </c>
      <c r="S8541" s="5">
        <v>671.93</v>
      </c>
      <c r="T8541" s="5">
        <v>47.854406631120099</v>
      </c>
      <c r="U8541" s="6">
        <f>SuperStoreData[[#This Row],[Profit]]/SuperStoreData[[#This Row],[Sales]]</f>
        <v>7.1219333310196156E-2</v>
      </c>
    </row>
    <row r="8542" spans="1:21" x14ac:dyDescent="0.2">
      <c r="A8542">
        <v>146</v>
      </c>
      <c r="B8542" t="s">
        <v>5508</v>
      </c>
      <c r="C8542" s="1">
        <v>43021</v>
      </c>
      <c r="D8542" s="1">
        <v>43027</v>
      </c>
      <c r="E8542" s="7">
        <f>SuperStoreData[[#This Row],[Ship Date]]-SuperStoreData[[#This Row],[Order Date]]</f>
        <v>6</v>
      </c>
      <c r="F8542" t="s">
        <v>29</v>
      </c>
      <c r="G8542" t="s">
        <v>5509</v>
      </c>
      <c r="H8542" t="s">
        <v>5510</v>
      </c>
      <c r="I8542" t="str">
        <f>PROPER(SuperStoreData[[#This Row],[Customer Name]])</f>
        <v>Helen Andreada</v>
      </c>
      <c r="J8542" t="s">
        <v>32</v>
      </c>
      <c r="K8542">
        <v>91104</v>
      </c>
      <c r="L8542" t="str">
        <f>_xlfn.XLOOKUP(SuperStoreData[[#This Row],[Zip Code]],ZipCodeTable[Zip Code],ZipCodeTable[City])</f>
        <v>Pasadena</v>
      </c>
      <c r="M8542" t="str">
        <f>_xlfn.XLOOKUP(SuperStoreData[[#This Row],[Zip Code]],ZipCodeTable[Zip Code],ZipCodeTable[State])</f>
        <v>CA</v>
      </c>
      <c r="N8542" t="s">
        <v>68</v>
      </c>
      <c r="O8542" t="s">
        <v>5511</v>
      </c>
      <c r="P8542" t="s">
        <v>25</v>
      </c>
      <c r="Q8542" t="s">
        <v>61</v>
      </c>
      <c r="R8542" t="s">
        <v>5512</v>
      </c>
      <c r="S8542" s="5">
        <v>671.93</v>
      </c>
      <c r="T8542" s="5">
        <v>130.11381515901601</v>
      </c>
      <c r="U8542" s="6">
        <f>SuperStoreData[[#This Row],[Profit]]/SuperStoreData[[#This Row],[Sales]]</f>
        <v>0.19364191978184636</v>
      </c>
    </row>
    <row r="8543" spans="1:21" x14ac:dyDescent="0.2">
      <c r="A8543">
        <v>4164</v>
      </c>
      <c r="B8543" t="s">
        <v>8085</v>
      </c>
      <c r="C8543" s="1">
        <v>43344</v>
      </c>
      <c r="D8543" s="1">
        <v>43349</v>
      </c>
      <c r="E8543" s="7">
        <f>SuperStoreData[[#This Row],[Ship Date]]-SuperStoreData[[#This Row],[Order Date]]</f>
        <v>5</v>
      </c>
      <c r="F8543" t="s">
        <v>29</v>
      </c>
      <c r="G8543" t="s">
        <v>2518</v>
      </c>
      <c r="H8543" t="s">
        <v>2519</v>
      </c>
      <c r="I8543" t="str">
        <f>PROPER(SuperStoreData[[#This Row],[Customer Name]])</f>
        <v>Emily Phan</v>
      </c>
      <c r="J8543" t="s">
        <v>32</v>
      </c>
      <c r="K8543">
        <v>3820</v>
      </c>
      <c r="L8543" t="str">
        <f>_xlfn.XLOOKUP(SuperStoreData[[#This Row],[Zip Code]],ZipCodeTable[Zip Code],ZipCodeTable[City])</f>
        <v>Dover</v>
      </c>
      <c r="M8543" t="str">
        <f>_xlfn.XLOOKUP(SuperStoreData[[#This Row],[Zip Code]],ZipCodeTable[Zip Code],ZipCodeTable[State])</f>
        <v>NH</v>
      </c>
      <c r="N8543" t="s">
        <v>46</v>
      </c>
      <c r="O8543" t="s">
        <v>7086</v>
      </c>
      <c r="P8543" t="s">
        <v>25</v>
      </c>
      <c r="Q8543" t="s">
        <v>26</v>
      </c>
      <c r="R8543" t="s">
        <v>7087</v>
      </c>
      <c r="S8543" s="5">
        <v>671.94</v>
      </c>
      <c r="T8543" s="5">
        <v>68.244402658376799</v>
      </c>
      <c r="U8543" s="6">
        <f>SuperStoreData[[#This Row],[Profit]]/SuperStoreData[[#This Row],[Sales]]</f>
        <v>0.10156323876890316</v>
      </c>
    </row>
    <row r="8544" spans="1:21" x14ac:dyDescent="0.2">
      <c r="A8544">
        <v>2955</v>
      </c>
      <c r="B8544" t="s">
        <v>7700</v>
      </c>
      <c r="C8544" s="1">
        <v>42264</v>
      </c>
      <c r="D8544" s="1">
        <v>42268</v>
      </c>
      <c r="E8544" s="7">
        <f>SuperStoreData[[#This Row],[Ship Date]]-SuperStoreData[[#This Row],[Order Date]]</f>
        <v>4</v>
      </c>
      <c r="F8544" t="s">
        <v>489</v>
      </c>
      <c r="G8544" t="s">
        <v>507</v>
      </c>
      <c r="H8544" t="s">
        <v>7701</v>
      </c>
      <c r="I8544" t="str">
        <f>PROPER(SuperStoreData[[#This Row],[Customer Name]])</f>
        <v>Eugene Moren</v>
      </c>
      <c r="J8544" t="s">
        <v>21</v>
      </c>
      <c r="K8544">
        <v>85301</v>
      </c>
      <c r="L8544" t="str">
        <f>_xlfn.XLOOKUP(SuperStoreData[[#This Row],[Zip Code]],ZipCodeTable[Zip Code],ZipCodeTable[City])</f>
        <v>Glendale</v>
      </c>
      <c r="M8544" t="str">
        <f>_xlfn.XLOOKUP(SuperStoreData[[#This Row],[Zip Code]],ZipCodeTable[Zip Code],ZipCodeTable[State])</f>
        <v>AZ</v>
      </c>
      <c r="N8544" t="s">
        <v>68</v>
      </c>
      <c r="O8544" t="s">
        <v>4936</v>
      </c>
      <c r="P8544" t="s">
        <v>76</v>
      </c>
      <c r="Q8544" t="s">
        <v>98</v>
      </c>
      <c r="R8544" t="s">
        <v>4937</v>
      </c>
      <c r="S8544" s="5">
        <v>671.98400000000004</v>
      </c>
      <c r="T8544" s="5">
        <v>10.5591324398812</v>
      </c>
      <c r="U8544" s="6">
        <f>SuperStoreData[[#This Row],[Profit]]/SuperStoreData[[#This Row],[Sales]]</f>
        <v>1.5713368830033454E-2</v>
      </c>
    </row>
    <row r="8545" spans="1:21" x14ac:dyDescent="0.2">
      <c r="A8545">
        <v>9487</v>
      </c>
      <c r="B8545" t="s">
        <v>7628</v>
      </c>
      <c r="C8545" s="1">
        <v>42305</v>
      </c>
      <c r="D8545" s="1">
        <v>42308</v>
      </c>
      <c r="E8545" s="7">
        <f>SuperStoreData[[#This Row],[Ship Date]]-SuperStoreData[[#This Row],[Order Date]]</f>
        <v>3</v>
      </c>
      <c r="F8545" t="s">
        <v>489</v>
      </c>
      <c r="G8545" t="s">
        <v>7050</v>
      </c>
      <c r="H8545" t="s">
        <v>7051</v>
      </c>
      <c r="I8545" t="str">
        <f>PROPER(SuperStoreData[[#This Row],[Customer Name]])</f>
        <v>Natalie Fritzler</v>
      </c>
      <c r="J8545" t="s">
        <v>32</v>
      </c>
      <c r="K8545">
        <v>26003</v>
      </c>
      <c r="L8545" t="str">
        <f>_xlfn.XLOOKUP(SuperStoreData[[#This Row],[Zip Code]],ZipCodeTable[Zip Code],ZipCodeTable[City])</f>
        <v>Wheeling</v>
      </c>
      <c r="M8545" t="str">
        <f>_xlfn.XLOOKUP(SuperStoreData[[#This Row],[Zip Code]],ZipCodeTable[Zip Code],ZipCodeTable[State])</f>
        <v>WV</v>
      </c>
      <c r="N8545" t="s">
        <v>46</v>
      </c>
      <c r="O8545" t="s">
        <v>2654</v>
      </c>
      <c r="P8545" t="s">
        <v>48</v>
      </c>
      <c r="Q8545" t="s">
        <v>137</v>
      </c>
      <c r="R8545" t="s">
        <v>2655</v>
      </c>
      <c r="S8545" s="5">
        <v>673.34400000000005</v>
      </c>
      <c r="T8545" s="5">
        <v>130.718429657408</v>
      </c>
      <c r="U8545" s="6">
        <f>SuperStoreData[[#This Row],[Profit]]/SuperStoreData[[#This Row],[Sales]]</f>
        <v>0.19413320629189237</v>
      </c>
    </row>
    <row r="8546" spans="1:21" x14ac:dyDescent="0.2">
      <c r="A8546">
        <v>9782</v>
      </c>
      <c r="B8546" t="s">
        <v>8225</v>
      </c>
      <c r="C8546" s="1">
        <v>42618</v>
      </c>
      <c r="D8546" s="1">
        <v>42624</v>
      </c>
      <c r="E8546" s="7">
        <f>SuperStoreData[[#This Row],[Ship Date]]-SuperStoreData[[#This Row],[Order Date]]</f>
        <v>6</v>
      </c>
      <c r="F8546" t="s">
        <v>29</v>
      </c>
      <c r="G8546" t="s">
        <v>1698</v>
      </c>
      <c r="H8546" t="s">
        <v>1699</v>
      </c>
      <c r="I8546" t="str">
        <f>PROPER(SuperStoreData[[#This Row],[Customer Name]])</f>
        <v>Clay Ludtke</v>
      </c>
      <c r="J8546" t="s">
        <v>32</v>
      </c>
      <c r="K8546">
        <v>11561</v>
      </c>
      <c r="L8546" t="str">
        <f>_xlfn.XLOOKUP(SuperStoreData[[#This Row],[Zip Code]],ZipCodeTable[Zip Code],ZipCodeTable[City])</f>
        <v>Long Beach</v>
      </c>
      <c r="M8546" t="str">
        <f>_xlfn.XLOOKUP(SuperStoreData[[#This Row],[Zip Code]],ZipCodeTable[Zip Code],ZipCodeTable[State])</f>
        <v>NY</v>
      </c>
      <c r="N8546" t="s">
        <v>46</v>
      </c>
      <c r="O8546" t="s">
        <v>8226</v>
      </c>
      <c r="P8546" t="s">
        <v>25</v>
      </c>
      <c r="Q8546" t="s">
        <v>26</v>
      </c>
      <c r="R8546" t="s">
        <v>8227</v>
      </c>
      <c r="S8546" s="5">
        <v>673.56799999999998</v>
      </c>
      <c r="T8546" s="5">
        <v>-5.35810186845708</v>
      </c>
      <c r="U8546" s="6">
        <f>SuperStoreData[[#This Row],[Profit]]/SuperStoreData[[#This Row],[Sales]]</f>
        <v>-7.9548046647956554E-3</v>
      </c>
    </row>
    <row r="8547" spans="1:21" x14ac:dyDescent="0.2">
      <c r="A8547">
        <v>2230</v>
      </c>
      <c r="B8547" t="s">
        <v>11777</v>
      </c>
      <c r="C8547" s="1">
        <v>43144</v>
      </c>
      <c r="D8547" s="1">
        <v>43148</v>
      </c>
      <c r="E8547" s="7">
        <f>SuperStoreData[[#This Row],[Ship Date]]-SuperStoreData[[#This Row],[Order Date]]</f>
        <v>4</v>
      </c>
      <c r="F8547" t="s">
        <v>29</v>
      </c>
      <c r="G8547" t="s">
        <v>2475</v>
      </c>
      <c r="H8547" t="s">
        <v>2476</v>
      </c>
      <c r="I8547" t="str">
        <f>PROPER(SuperStoreData[[#This Row],[Customer Name]])</f>
        <v>Alex Avila</v>
      </c>
      <c r="J8547" t="s">
        <v>32</v>
      </c>
      <c r="K8547">
        <v>94122</v>
      </c>
      <c r="L8547" t="str">
        <f>_xlfn.XLOOKUP(SuperStoreData[[#This Row],[Zip Code]],ZipCodeTable[Zip Code],ZipCodeTable[City])</f>
        <v>San Francisco</v>
      </c>
      <c r="M8547" t="str">
        <f>_xlfn.XLOOKUP(SuperStoreData[[#This Row],[Zip Code]],ZipCodeTable[Zip Code],ZipCodeTable[State])</f>
        <v>CA</v>
      </c>
      <c r="N8547" t="s">
        <v>68</v>
      </c>
      <c r="O8547" t="s">
        <v>8226</v>
      </c>
      <c r="P8547" t="s">
        <v>25</v>
      </c>
      <c r="Q8547" t="s">
        <v>26</v>
      </c>
      <c r="R8547" t="s">
        <v>8227</v>
      </c>
      <c r="S8547" s="5">
        <v>673.56799999999998</v>
      </c>
      <c r="T8547" s="5">
        <v>-0.79308251921702</v>
      </c>
      <c r="U8547" s="6">
        <f>SuperStoreData[[#This Row],[Profit]]/SuperStoreData[[#This Row],[Sales]]</f>
        <v>-1.1774349719954333E-3</v>
      </c>
    </row>
    <row r="8548" spans="1:21" x14ac:dyDescent="0.2">
      <c r="A8548">
        <v>4905</v>
      </c>
      <c r="B8548" t="s">
        <v>999</v>
      </c>
      <c r="C8548" s="1">
        <v>43079</v>
      </c>
      <c r="D8548" s="1">
        <v>43082</v>
      </c>
      <c r="E8548" s="7">
        <f>SuperStoreData[[#This Row],[Ship Date]]-SuperStoreData[[#This Row],[Order Date]]</f>
        <v>3</v>
      </c>
      <c r="F8548" t="s">
        <v>129</v>
      </c>
      <c r="G8548" t="s">
        <v>1000</v>
      </c>
      <c r="H8548" t="s">
        <v>1001</v>
      </c>
      <c r="I8548" t="str">
        <f>PROPER(SuperStoreData[[#This Row],[Customer Name]])</f>
        <v>Matt Connell</v>
      </c>
      <c r="J8548" t="s">
        <v>82</v>
      </c>
      <c r="K8548">
        <v>77070</v>
      </c>
      <c r="L8548" t="str">
        <f>_xlfn.XLOOKUP(SuperStoreData[[#This Row],[Zip Code]],ZipCodeTable[Zip Code],ZipCodeTable[City])</f>
        <v>Houston</v>
      </c>
      <c r="M8548" t="str">
        <f>_xlfn.XLOOKUP(SuperStoreData[[#This Row],[Zip Code]],ZipCodeTable[Zip Code],ZipCodeTable[State])</f>
        <v>TX</v>
      </c>
      <c r="N8548" t="s">
        <v>23</v>
      </c>
      <c r="O8548" t="s">
        <v>1002</v>
      </c>
      <c r="P8548" t="s">
        <v>48</v>
      </c>
      <c r="Q8548" t="s">
        <v>55</v>
      </c>
      <c r="R8548" t="s">
        <v>1003</v>
      </c>
      <c r="S8548" s="5">
        <v>674.05799999999999</v>
      </c>
      <c r="T8548" s="5">
        <v>78.917533293055698</v>
      </c>
      <c r="U8548" s="6">
        <f>SuperStoreData[[#This Row],[Profit]]/SuperStoreData[[#This Row],[Sales]]</f>
        <v>0.1170782533447503</v>
      </c>
    </row>
    <row r="8549" spans="1:21" x14ac:dyDescent="0.2">
      <c r="A8549">
        <v>7191</v>
      </c>
      <c r="B8549" t="s">
        <v>7673</v>
      </c>
      <c r="C8549" s="1">
        <v>43063</v>
      </c>
      <c r="D8549" s="1">
        <v>43069</v>
      </c>
      <c r="E8549" s="7">
        <f>SuperStoreData[[#This Row],[Ship Date]]-SuperStoreData[[#This Row],[Order Date]]</f>
        <v>6</v>
      </c>
      <c r="F8549" t="s">
        <v>18</v>
      </c>
      <c r="G8549" t="s">
        <v>391</v>
      </c>
      <c r="H8549" t="s">
        <v>395</v>
      </c>
      <c r="I8549" t="str">
        <f>PROPER(SuperStoreData[[#This Row],[Customer Name]])</f>
        <v>Dianna Wilson</v>
      </c>
      <c r="J8549" t="s">
        <v>21</v>
      </c>
      <c r="K8549">
        <v>92024</v>
      </c>
      <c r="L8549" t="str">
        <f>_xlfn.XLOOKUP(SuperStoreData[[#This Row],[Zip Code]],ZipCodeTable[Zip Code],ZipCodeTable[City])</f>
        <v>Encinitas</v>
      </c>
      <c r="M8549" t="str">
        <f>_xlfn.XLOOKUP(SuperStoreData[[#This Row],[Zip Code]],ZipCodeTable[Zip Code],ZipCodeTable[State])</f>
        <v>CA</v>
      </c>
      <c r="N8549" t="s">
        <v>68</v>
      </c>
      <c r="O8549" t="s">
        <v>3106</v>
      </c>
      <c r="P8549" t="s">
        <v>48</v>
      </c>
      <c r="Q8549" t="s">
        <v>137</v>
      </c>
      <c r="R8549" t="s">
        <v>3107</v>
      </c>
      <c r="S8549" s="5">
        <v>674.35199999999998</v>
      </c>
      <c r="T8549" s="5">
        <v>-8.7026685402977808</v>
      </c>
      <c r="U8549" s="6">
        <f>SuperStoreData[[#This Row],[Profit]]/SuperStoreData[[#This Row],[Sales]]</f>
        <v>-1.2905231303974455E-2</v>
      </c>
    </row>
    <row r="8550" spans="1:21" x14ac:dyDescent="0.2">
      <c r="A8550">
        <v>3839</v>
      </c>
      <c r="B8550" t="s">
        <v>10961</v>
      </c>
      <c r="C8550" s="1">
        <v>42803</v>
      </c>
      <c r="D8550" s="1">
        <v>42806</v>
      </c>
      <c r="E8550" s="7">
        <f>SuperStoreData[[#This Row],[Ship Date]]-SuperStoreData[[#This Row],[Order Date]]</f>
        <v>3</v>
      </c>
      <c r="F8550" t="s">
        <v>29</v>
      </c>
      <c r="G8550" t="s">
        <v>191</v>
      </c>
      <c r="H8550" t="s">
        <v>192</v>
      </c>
      <c r="I8550" t="str">
        <f>PROPER(SuperStoreData[[#This Row],[Customer Name]])</f>
        <v>Kunst Miller</v>
      </c>
      <c r="J8550" t="s">
        <v>32</v>
      </c>
      <c r="K8550">
        <v>89031</v>
      </c>
      <c r="L8550" t="str">
        <f>_xlfn.XLOOKUP(SuperStoreData[[#This Row],[Zip Code]],ZipCodeTable[Zip Code],ZipCodeTable[City])</f>
        <v>North Las Vegas</v>
      </c>
      <c r="M8550" t="str">
        <f>_xlfn.XLOOKUP(SuperStoreData[[#This Row],[Zip Code]],ZipCodeTable[Zip Code],ZipCodeTable[State])</f>
        <v>NV</v>
      </c>
      <c r="N8550" t="s">
        <v>68</v>
      </c>
      <c r="O8550" t="s">
        <v>5125</v>
      </c>
      <c r="P8550" t="s">
        <v>48</v>
      </c>
      <c r="Q8550" t="s">
        <v>55</v>
      </c>
      <c r="R8550" t="s">
        <v>5126</v>
      </c>
      <c r="S8550" s="5">
        <v>674.35199999999998</v>
      </c>
      <c r="T8550" s="5">
        <v>154.418202311735</v>
      </c>
      <c r="U8550" s="6">
        <f>SuperStoreData[[#This Row],[Profit]]/SuperStoreData[[#This Row],[Sales]]</f>
        <v>0.22898753516225206</v>
      </c>
    </row>
    <row r="8551" spans="1:21" x14ac:dyDescent="0.2">
      <c r="A8551">
        <v>8280</v>
      </c>
      <c r="B8551" t="s">
        <v>10109</v>
      </c>
      <c r="C8551" s="1">
        <v>42979</v>
      </c>
      <c r="D8551" s="1">
        <v>42983</v>
      </c>
      <c r="E8551" s="7">
        <f>SuperStoreData[[#This Row],[Ship Date]]-SuperStoreData[[#This Row],[Order Date]]</f>
        <v>4</v>
      </c>
      <c r="F8551" t="s">
        <v>29</v>
      </c>
      <c r="G8551" t="s">
        <v>2687</v>
      </c>
      <c r="H8551" t="s">
        <v>2691</v>
      </c>
      <c r="I8551" t="str">
        <f>PROPER(SuperStoreData[[#This Row],[Customer Name]])</f>
        <v>Bruce Degenhardt</v>
      </c>
      <c r="J8551" t="s">
        <v>32</v>
      </c>
      <c r="K8551">
        <v>31907</v>
      </c>
      <c r="L8551" t="str">
        <f>_xlfn.XLOOKUP(SuperStoreData[[#This Row],[Zip Code]],ZipCodeTable[Zip Code],ZipCodeTable[City])</f>
        <v>Columbus</v>
      </c>
      <c r="M8551" t="str">
        <f>_xlfn.XLOOKUP(SuperStoreData[[#This Row],[Zip Code]],ZipCodeTable[Zip Code],ZipCodeTable[State])</f>
        <v>GA</v>
      </c>
      <c r="N8551" t="s">
        <v>85</v>
      </c>
      <c r="O8551" t="s">
        <v>1994</v>
      </c>
      <c r="P8551" t="s">
        <v>25</v>
      </c>
      <c r="Q8551" t="s">
        <v>61</v>
      </c>
      <c r="R8551" t="s">
        <v>1995</v>
      </c>
      <c r="S8551" s="5">
        <v>675.06</v>
      </c>
      <c r="T8551" s="5">
        <v>19.422019769130898</v>
      </c>
      <c r="U8551" s="6">
        <f>SuperStoreData[[#This Row],[Profit]]/SuperStoreData[[#This Row],[Sales]]</f>
        <v>2.8770805216026575E-2</v>
      </c>
    </row>
    <row r="8552" spans="1:21" x14ac:dyDescent="0.2">
      <c r="A8552">
        <v>2578</v>
      </c>
      <c r="B8552" t="s">
        <v>10219</v>
      </c>
      <c r="C8552" s="1">
        <v>42694</v>
      </c>
      <c r="D8552" s="1">
        <v>42701</v>
      </c>
      <c r="E8552" s="7">
        <f>SuperStoreData[[#This Row],[Ship Date]]-SuperStoreData[[#This Row],[Order Date]]</f>
        <v>7</v>
      </c>
      <c r="F8552" t="s">
        <v>29</v>
      </c>
      <c r="G8552" t="s">
        <v>4597</v>
      </c>
      <c r="H8552" t="s">
        <v>4598</v>
      </c>
      <c r="I8552" t="str">
        <f>PROPER(SuperStoreData[[#This Row],[Customer Name]])</f>
        <v>Ruben Ausman</v>
      </c>
      <c r="J8552" t="s">
        <v>82</v>
      </c>
      <c r="K8552">
        <v>31907</v>
      </c>
      <c r="L8552" t="str">
        <f>_xlfn.XLOOKUP(SuperStoreData[[#This Row],[Zip Code]],ZipCodeTable[Zip Code],ZipCodeTable[City])</f>
        <v>Columbus</v>
      </c>
      <c r="M8552" t="str">
        <f>_xlfn.XLOOKUP(SuperStoreData[[#This Row],[Zip Code]],ZipCodeTable[Zip Code],ZipCodeTable[State])</f>
        <v>GA</v>
      </c>
      <c r="N8552" t="s">
        <v>85</v>
      </c>
      <c r="O8552" t="s">
        <v>10221</v>
      </c>
      <c r="P8552" t="s">
        <v>25</v>
      </c>
      <c r="Q8552" t="s">
        <v>39</v>
      </c>
      <c r="R8552" t="s">
        <v>10222</v>
      </c>
      <c r="S8552" s="5">
        <v>675.12</v>
      </c>
      <c r="T8552" s="5">
        <v>22.781718407172601</v>
      </c>
      <c r="U8552" s="6">
        <f>SuperStoreData[[#This Row],[Profit]]/SuperStoreData[[#This Row],[Sales]]</f>
        <v>3.3744694879684504E-2</v>
      </c>
    </row>
    <row r="8553" spans="1:21" x14ac:dyDescent="0.2">
      <c r="A8553">
        <v>1625</v>
      </c>
      <c r="B8553" t="s">
        <v>9545</v>
      </c>
      <c r="C8553" s="1">
        <v>42365</v>
      </c>
      <c r="D8553" s="1">
        <v>42369</v>
      </c>
      <c r="E8553" s="7">
        <f>SuperStoreData[[#This Row],[Ship Date]]-SuperStoreData[[#This Row],[Order Date]]</f>
        <v>4</v>
      </c>
      <c r="F8553" t="s">
        <v>29</v>
      </c>
      <c r="G8553" t="s">
        <v>4670</v>
      </c>
      <c r="H8553" t="s">
        <v>4671</v>
      </c>
      <c r="I8553" t="str">
        <f>PROPER(SuperStoreData[[#This Row],[Customer Name]])</f>
        <v>James Galang</v>
      </c>
      <c r="J8553" t="s">
        <v>32</v>
      </c>
      <c r="K8553">
        <v>90049</v>
      </c>
      <c r="L8553" t="str">
        <f>_xlfn.XLOOKUP(SuperStoreData[[#This Row],[Zip Code]],ZipCodeTable[Zip Code],ZipCodeTable[City])</f>
        <v>Los Angeles</v>
      </c>
      <c r="M8553" t="str">
        <f>_xlfn.XLOOKUP(SuperStoreData[[#This Row],[Zip Code]],ZipCodeTable[Zip Code],ZipCodeTable[State])</f>
        <v>CA</v>
      </c>
      <c r="N8553" t="s">
        <v>68</v>
      </c>
      <c r="O8553" t="s">
        <v>3471</v>
      </c>
      <c r="P8553" t="s">
        <v>76</v>
      </c>
      <c r="Q8553" t="s">
        <v>98</v>
      </c>
      <c r="R8553" t="s">
        <v>3472</v>
      </c>
      <c r="S8553" s="5">
        <v>675.96</v>
      </c>
      <c r="T8553" s="5">
        <v>228.21549027421099</v>
      </c>
      <c r="U8553" s="6">
        <f>SuperStoreData[[#This Row],[Profit]]/SuperStoreData[[#This Row],[Sales]]</f>
        <v>0.33761685643264538</v>
      </c>
    </row>
    <row r="8554" spans="1:21" x14ac:dyDescent="0.2">
      <c r="A8554">
        <v>5957</v>
      </c>
      <c r="B8554" t="s">
        <v>7421</v>
      </c>
      <c r="C8554" s="1">
        <v>42358</v>
      </c>
      <c r="D8554" s="1">
        <v>42361</v>
      </c>
      <c r="E8554" s="7">
        <f>SuperStoreData[[#This Row],[Ship Date]]-SuperStoreData[[#This Row],[Order Date]]</f>
        <v>3</v>
      </c>
      <c r="F8554" t="s">
        <v>129</v>
      </c>
      <c r="G8554" t="s">
        <v>682</v>
      </c>
      <c r="H8554" t="s">
        <v>687</v>
      </c>
      <c r="I8554" t="str">
        <f>PROPER(SuperStoreData[[#This Row],[Customer Name]])</f>
        <v>Dean Katz</v>
      </c>
      <c r="J8554" t="s">
        <v>82</v>
      </c>
      <c r="K8554">
        <v>94109</v>
      </c>
      <c r="L8554" t="str">
        <f>_xlfn.XLOOKUP(SuperStoreData[[#This Row],[Zip Code]],ZipCodeTable[Zip Code],ZipCodeTable[City])</f>
        <v>San Francisco</v>
      </c>
      <c r="M8554" t="str">
        <f>_xlfn.XLOOKUP(SuperStoreData[[#This Row],[Zip Code]],ZipCodeTable[Zip Code],ZipCodeTable[State])</f>
        <v>CA</v>
      </c>
      <c r="N8554" t="s">
        <v>68</v>
      </c>
      <c r="O8554" t="s">
        <v>465</v>
      </c>
      <c r="P8554" t="s">
        <v>25</v>
      </c>
      <c r="Q8554" t="s">
        <v>61</v>
      </c>
      <c r="R8554" t="s">
        <v>466</v>
      </c>
      <c r="S8554" s="5">
        <v>676.55</v>
      </c>
      <c r="T8554" s="5">
        <v>49.131040317908102</v>
      </c>
      <c r="U8554" s="6">
        <f>SuperStoreData[[#This Row],[Profit]]/SuperStoreData[[#This Row],[Sales]]</f>
        <v>7.2619969430061493E-2</v>
      </c>
    </row>
    <row r="8555" spans="1:21" x14ac:dyDescent="0.2">
      <c r="A8555">
        <v>1662</v>
      </c>
      <c r="B8555" t="s">
        <v>11624</v>
      </c>
      <c r="C8555" s="1">
        <v>43203</v>
      </c>
      <c r="D8555" s="1">
        <v>43207</v>
      </c>
      <c r="E8555" s="7">
        <f>SuperStoreData[[#This Row],[Ship Date]]-SuperStoreData[[#This Row],[Order Date]]</f>
        <v>4</v>
      </c>
      <c r="F8555" t="s">
        <v>29</v>
      </c>
      <c r="G8555" t="s">
        <v>399</v>
      </c>
      <c r="H8555" t="s">
        <v>4715</v>
      </c>
      <c r="I8555" t="str">
        <f>PROPER(SuperStoreData[[#This Row],[Customer Name]])</f>
        <v>Quincy Jones</v>
      </c>
      <c r="J8555" t="s">
        <v>82</v>
      </c>
      <c r="K8555">
        <v>19143</v>
      </c>
      <c r="L8555" t="str">
        <f>_xlfn.XLOOKUP(SuperStoreData[[#This Row],[Zip Code]],ZipCodeTable[Zip Code],ZipCodeTable[City])</f>
        <v>Philadelphia</v>
      </c>
      <c r="M8555" t="str">
        <f>_xlfn.XLOOKUP(SuperStoreData[[#This Row],[Zip Code]],ZipCodeTable[Zip Code],ZipCodeTable[State])</f>
        <v>PA</v>
      </c>
      <c r="N8555" t="s">
        <v>46</v>
      </c>
      <c r="O8555" t="s">
        <v>3206</v>
      </c>
      <c r="P8555" t="s">
        <v>76</v>
      </c>
      <c r="Q8555" t="s">
        <v>98</v>
      </c>
      <c r="R8555" t="s">
        <v>3207</v>
      </c>
      <c r="S8555" s="5">
        <v>677.58</v>
      </c>
      <c r="T8555" s="5">
        <v>184.724065577977</v>
      </c>
      <c r="U8555" s="6">
        <f>SuperStoreData[[#This Row],[Profit]]/SuperStoreData[[#This Row],[Sales]]</f>
        <v>0.27262325567162105</v>
      </c>
    </row>
    <row r="8556" spans="1:21" x14ac:dyDescent="0.2">
      <c r="A8556">
        <v>1339</v>
      </c>
      <c r="B8556" t="s">
        <v>11790</v>
      </c>
      <c r="C8556" s="1">
        <v>42327</v>
      </c>
      <c r="D8556" s="1">
        <v>42332</v>
      </c>
      <c r="E8556" s="7">
        <f>SuperStoreData[[#This Row],[Ship Date]]-SuperStoreData[[#This Row],[Order Date]]</f>
        <v>5</v>
      </c>
      <c r="F8556" t="s">
        <v>129</v>
      </c>
      <c r="G8556" t="s">
        <v>1987</v>
      </c>
      <c r="H8556" t="s">
        <v>10260</v>
      </c>
      <c r="I8556" t="str">
        <f>PROPER(SuperStoreData[[#This Row],[Customer Name]])</f>
        <v>Chad Mcguire</v>
      </c>
      <c r="J8556" t="s">
        <v>32</v>
      </c>
      <c r="K8556">
        <v>10011</v>
      </c>
      <c r="L8556" t="str">
        <f>_xlfn.XLOOKUP(SuperStoreData[[#This Row],[Zip Code]],ZipCodeTable[Zip Code],ZipCodeTable[City])</f>
        <v>New York</v>
      </c>
      <c r="M8556" t="str">
        <f>_xlfn.XLOOKUP(SuperStoreData[[#This Row],[Zip Code]],ZipCodeTable[Zip Code],ZipCodeTable[State])</f>
        <v>NY</v>
      </c>
      <c r="N8556" t="s">
        <v>46</v>
      </c>
      <c r="O8556" t="s">
        <v>3206</v>
      </c>
      <c r="P8556" t="s">
        <v>76</v>
      </c>
      <c r="Q8556" t="s">
        <v>98</v>
      </c>
      <c r="R8556" t="s">
        <v>3207</v>
      </c>
      <c r="S8556" s="5">
        <v>677.58</v>
      </c>
      <c r="T8556" s="5">
        <v>8.3932666573864108</v>
      </c>
      <c r="U8556" s="6">
        <f>SuperStoreData[[#This Row],[Profit]]/SuperStoreData[[#This Row],[Sales]]</f>
        <v>1.2387122786071623E-2</v>
      </c>
    </row>
    <row r="8557" spans="1:21" x14ac:dyDescent="0.2">
      <c r="A8557">
        <v>7618</v>
      </c>
      <c r="B8557" t="s">
        <v>7014</v>
      </c>
      <c r="C8557" s="1">
        <v>43400</v>
      </c>
      <c r="D8557" s="1">
        <v>43403</v>
      </c>
      <c r="E8557" s="7">
        <f>SuperStoreData[[#This Row],[Ship Date]]-SuperStoreData[[#This Row],[Order Date]]</f>
        <v>3</v>
      </c>
      <c r="F8557" t="s">
        <v>29</v>
      </c>
      <c r="G8557" t="s">
        <v>354</v>
      </c>
      <c r="H8557" t="s">
        <v>362</v>
      </c>
      <c r="I8557" t="str">
        <f>PROPER(SuperStoreData[[#This Row],[Customer Name]])</f>
        <v>Chris Mcafee</v>
      </c>
      <c r="J8557" t="s">
        <v>32</v>
      </c>
      <c r="K8557">
        <v>13601</v>
      </c>
      <c r="L8557" t="str">
        <f>_xlfn.XLOOKUP(SuperStoreData[[#This Row],[Zip Code]],ZipCodeTable[Zip Code],ZipCodeTable[City])</f>
        <v>Watertown</v>
      </c>
      <c r="M8557" t="str">
        <f>_xlfn.XLOOKUP(SuperStoreData[[#This Row],[Zip Code]],ZipCodeTable[Zip Code],ZipCodeTable[State])</f>
        <v>NY</v>
      </c>
      <c r="N8557" t="s">
        <v>46</v>
      </c>
      <c r="O8557" t="s">
        <v>525</v>
      </c>
      <c r="P8557" t="s">
        <v>25</v>
      </c>
      <c r="Q8557" t="s">
        <v>26</v>
      </c>
      <c r="R8557" t="s">
        <v>526</v>
      </c>
      <c r="S8557" s="5">
        <v>679.96</v>
      </c>
      <c r="T8557" s="5">
        <v>-29.948681308397799</v>
      </c>
      <c r="U8557" s="6">
        <f>SuperStoreData[[#This Row],[Profit]]/SuperStoreData[[#This Row],[Sales]]</f>
        <v>-4.4044769263482844E-2</v>
      </c>
    </row>
    <row r="8558" spans="1:21" x14ac:dyDescent="0.2">
      <c r="A8558">
        <v>9163</v>
      </c>
      <c r="B8558" t="s">
        <v>6167</v>
      </c>
      <c r="C8558" s="1">
        <v>42890</v>
      </c>
      <c r="D8558" s="1">
        <v>42890</v>
      </c>
      <c r="E8558" s="7">
        <f>SuperStoreData[[#This Row],[Ship Date]]-SuperStoreData[[#This Row],[Order Date]]</f>
        <v>0</v>
      </c>
      <c r="F8558" t="s">
        <v>29</v>
      </c>
      <c r="G8558" t="s">
        <v>371</v>
      </c>
      <c r="H8558" t="s">
        <v>387</v>
      </c>
      <c r="I8558" t="str">
        <f>PROPER(SuperStoreData[[#This Row],[Customer Name]])</f>
        <v>Arthur Gainer</v>
      </c>
      <c r="J8558" t="s">
        <v>32</v>
      </c>
      <c r="K8558">
        <v>54703</v>
      </c>
      <c r="L8558" t="str">
        <f>_xlfn.XLOOKUP(SuperStoreData[[#This Row],[Zip Code]],ZipCodeTable[Zip Code],ZipCodeTable[City])</f>
        <v>Eau Claire</v>
      </c>
      <c r="M8558" t="str">
        <f>_xlfn.XLOOKUP(SuperStoreData[[#This Row],[Zip Code]],ZipCodeTable[Zip Code],ZipCodeTable[State])</f>
        <v>WI</v>
      </c>
      <c r="N8558" t="s">
        <v>23</v>
      </c>
      <c r="O8558" t="s">
        <v>2337</v>
      </c>
      <c r="P8558" t="s">
        <v>48</v>
      </c>
      <c r="Q8558" t="s">
        <v>55</v>
      </c>
      <c r="R8558" t="s">
        <v>2338</v>
      </c>
      <c r="S8558" s="5">
        <v>680.01</v>
      </c>
      <c r="T8558" s="5">
        <v>167.359506209366</v>
      </c>
      <c r="U8558" s="6">
        <f>SuperStoreData[[#This Row],[Profit]]/SuperStoreData[[#This Row],[Sales]]</f>
        <v>0.2461133015828679</v>
      </c>
    </row>
    <row r="8559" spans="1:21" x14ac:dyDescent="0.2">
      <c r="A8559">
        <v>6926</v>
      </c>
      <c r="B8559" t="s">
        <v>11729</v>
      </c>
      <c r="C8559" s="1">
        <v>42522</v>
      </c>
      <c r="D8559" s="1">
        <v>42529</v>
      </c>
      <c r="E8559" s="7">
        <f>SuperStoreData[[#This Row],[Ship Date]]-SuperStoreData[[#This Row],[Order Date]]</f>
        <v>7</v>
      </c>
      <c r="F8559" t="s">
        <v>29</v>
      </c>
      <c r="G8559" t="s">
        <v>1869</v>
      </c>
      <c r="H8559" t="s">
        <v>1879</v>
      </c>
      <c r="I8559" t="str">
        <f>PROPER(SuperStoreData[[#This Row],[Customer Name]])</f>
        <v>Janet Lee</v>
      </c>
      <c r="J8559" t="s">
        <v>32</v>
      </c>
      <c r="K8559">
        <v>10035</v>
      </c>
      <c r="L8559" t="str">
        <f>_xlfn.XLOOKUP(SuperStoreData[[#This Row],[Zip Code]],ZipCodeTable[Zip Code],ZipCodeTable[City])</f>
        <v>New York</v>
      </c>
      <c r="M8559" t="str">
        <f>_xlfn.XLOOKUP(SuperStoreData[[#This Row],[Zip Code]],ZipCodeTable[Zip Code],ZipCodeTable[State])</f>
        <v>NY</v>
      </c>
      <c r="N8559" t="s">
        <v>46</v>
      </c>
      <c r="O8559" t="s">
        <v>5787</v>
      </c>
      <c r="P8559" t="s">
        <v>48</v>
      </c>
      <c r="Q8559" t="s">
        <v>166</v>
      </c>
      <c r="R8559" t="s">
        <v>5788</v>
      </c>
      <c r="S8559" s="5">
        <v>681.40800000000002</v>
      </c>
      <c r="T8559" s="5">
        <v>33.941424075081898</v>
      </c>
      <c r="U8559" s="6">
        <f>SuperStoreData[[#This Row],[Profit]]/SuperStoreData[[#This Row],[Sales]]</f>
        <v>4.9810721440138504E-2</v>
      </c>
    </row>
    <row r="8560" spans="1:21" x14ac:dyDescent="0.2">
      <c r="A8560">
        <v>3625</v>
      </c>
      <c r="B8560" t="s">
        <v>9359</v>
      </c>
      <c r="C8560" s="1">
        <v>42630</v>
      </c>
      <c r="D8560" s="1">
        <v>42636</v>
      </c>
      <c r="E8560" s="7">
        <f>SuperStoreData[[#This Row],[Ship Date]]-SuperStoreData[[#This Row],[Order Date]]</f>
        <v>6</v>
      </c>
      <c r="F8560" t="s">
        <v>129</v>
      </c>
      <c r="G8560" t="s">
        <v>3418</v>
      </c>
      <c r="H8560" t="s">
        <v>3419</v>
      </c>
      <c r="I8560" t="str">
        <f>PROPER(SuperStoreData[[#This Row],[Customer Name]])</f>
        <v>Becky Castell</v>
      </c>
      <c r="J8560" t="s">
        <v>21</v>
      </c>
      <c r="K8560">
        <v>94109</v>
      </c>
      <c r="L8560" t="str">
        <f>_xlfn.XLOOKUP(SuperStoreData[[#This Row],[Zip Code]],ZipCodeTable[Zip Code],ZipCodeTable[City])</f>
        <v>San Francisco</v>
      </c>
      <c r="M8560" t="str">
        <f>_xlfn.XLOOKUP(SuperStoreData[[#This Row],[Zip Code]],ZipCodeTable[Zip Code],ZipCodeTable[State])</f>
        <v>CA</v>
      </c>
      <c r="N8560" t="s">
        <v>68</v>
      </c>
      <c r="O8560" t="s">
        <v>1084</v>
      </c>
      <c r="P8560" t="s">
        <v>48</v>
      </c>
      <c r="Q8560" t="s">
        <v>55</v>
      </c>
      <c r="R8560" t="s">
        <v>1085</v>
      </c>
      <c r="S8560" s="5">
        <v>681.40800000000002</v>
      </c>
      <c r="T8560" s="5">
        <v>236.34215544924299</v>
      </c>
      <c r="U8560" s="6">
        <f>SuperStoreData[[#This Row],[Profit]]/SuperStoreData[[#This Row],[Sales]]</f>
        <v>0.34684382256921403</v>
      </c>
    </row>
    <row r="8561" spans="1:21" x14ac:dyDescent="0.2">
      <c r="A8561">
        <v>4781</v>
      </c>
      <c r="B8561" t="s">
        <v>5591</v>
      </c>
      <c r="C8561" s="1">
        <v>43374</v>
      </c>
      <c r="D8561" s="1">
        <v>43375</v>
      </c>
      <c r="E8561" s="7">
        <f>SuperStoreData[[#This Row],[Ship Date]]-SuperStoreData[[#This Row],[Order Date]]</f>
        <v>1</v>
      </c>
      <c r="F8561" t="s">
        <v>29</v>
      </c>
      <c r="G8561" t="s">
        <v>64</v>
      </c>
      <c r="H8561" t="s">
        <v>5592</v>
      </c>
      <c r="I8561" t="str">
        <f>PROPER(SuperStoreData[[#This Row],[Customer Name]])</f>
        <v>Steven Cartwright</v>
      </c>
      <c r="J8561" t="s">
        <v>32</v>
      </c>
      <c r="K8561">
        <v>77070</v>
      </c>
      <c r="L8561" t="str">
        <f>_xlfn.XLOOKUP(SuperStoreData[[#This Row],[Zip Code]],ZipCodeTable[Zip Code],ZipCodeTable[City])</f>
        <v>Houston</v>
      </c>
      <c r="M8561" t="str">
        <f>_xlfn.XLOOKUP(SuperStoreData[[#This Row],[Zip Code]],ZipCodeTable[Zip Code],ZipCodeTable[State])</f>
        <v>TX</v>
      </c>
      <c r="N8561" t="s">
        <v>23</v>
      </c>
      <c r="O8561" t="s">
        <v>5599</v>
      </c>
      <c r="P8561" t="s">
        <v>48</v>
      </c>
      <c r="Q8561" t="s">
        <v>55</v>
      </c>
      <c r="R8561" t="s">
        <v>5600</v>
      </c>
      <c r="S8561" s="5">
        <v>683.14400000000001</v>
      </c>
      <c r="T8561" s="5">
        <v>174.26033757531499</v>
      </c>
      <c r="U8561" s="6">
        <f>SuperStoreData[[#This Row],[Profit]]/SuperStoreData[[#This Row],[Sales]]</f>
        <v>0.25508580559196159</v>
      </c>
    </row>
    <row r="8562" spans="1:21" x14ac:dyDescent="0.2">
      <c r="A8562">
        <v>527</v>
      </c>
      <c r="B8562" t="s">
        <v>9985</v>
      </c>
      <c r="C8562" s="1">
        <v>43302</v>
      </c>
      <c r="D8562" s="1">
        <v>43308</v>
      </c>
      <c r="E8562" s="7">
        <f>SuperStoreData[[#This Row],[Ship Date]]-SuperStoreData[[#This Row],[Order Date]]</f>
        <v>6</v>
      </c>
      <c r="F8562" t="s">
        <v>29</v>
      </c>
      <c r="G8562" t="s">
        <v>9986</v>
      </c>
      <c r="H8562" t="s">
        <v>9987</v>
      </c>
      <c r="I8562" t="str">
        <f>PROPER(SuperStoreData[[#This Row],[Customer Name]])</f>
        <v>Patricia Hirasaki</v>
      </c>
      <c r="J8562" t="s">
        <v>21</v>
      </c>
      <c r="K8562">
        <v>33801</v>
      </c>
      <c r="L8562" t="str">
        <f>_xlfn.XLOOKUP(SuperStoreData[[#This Row],[Zip Code]],ZipCodeTable[Zip Code],ZipCodeTable[City])</f>
        <v>Lakeland</v>
      </c>
      <c r="M8562" t="str">
        <f>_xlfn.XLOOKUP(SuperStoreData[[#This Row],[Zip Code]],ZipCodeTable[Zip Code],ZipCodeTable[State])</f>
        <v>FL</v>
      </c>
      <c r="N8562" t="s">
        <v>85</v>
      </c>
      <c r="O8562" t="s">
        <v>1237</v>
      </c>
      <c r="P8562" t="s">
        <v>48</v>
      </c>
      <c r="Q8562" t="s">
        <v>55</v>
      </c>
      <c r="R8562" t="s">
        <v>1238</v>
      </c>
      <c r="S8562" s="5">
        <v>683.952</v>
      </c>
      <c r="T8562" s="5">
        <v>-19.237562999798101</v>
      </c>
      <c r="U8562" s="6">
        <f>SuperStoreData[[#This Row],[Profit]]/SuperStoreData[[#This Row],[Sales]]</f>
        <v>-2.8127065934156346E-2</v>
      </c>
    </row>
    <row r="8563" spans="1:21" x14ac:dyDescent="0.2">
      <c r="A8563">
        <v>5932</v>
      </c>
      <c r="B8563" t="s">
        <v>5384</v>
      </c>
      <c r="C8563" s="1">
        <v>42870</v>
      </c>
      <c r="D8563" s="1">
        <v>42875</v>
      </c>
      <c r="E8563" s="7">
        <f>SuperStoreData[[#This Row],[Ship Date]]-SuperStoreData[[#This Row],[Order Date]]</f>
        <v>5</v>
      </c>
      <c r="F8563" t="s">
        <v>18</v>
      </c>
      <c r="G8563" t="s">
        <v>1781</v>
      </c>
      <c r="H8563" t="s">
        <v>1782</v>
      </c>
      <c r="I8563" t="str">
        <f>PROPER(SuperStoreData[[#This Row],[Customer Name]])</f>
        <v>Rob Lucas</v>
      </c>
      <c r="J8563" t="s">
        <v>32</v>
      </c>
      <c r="K8563">
        <v>19120</v>
      </c>
      <c r="L8563" t="str">
        <f>_xlfn.XLOOKUP(SuperStoreData[[#This Row],[Zip Code]],ZipCodeTable[Zip Code],ZipCodeTable[City])</f>
        <v>Philadelphia</v>
      </c>
      <c r="M8563" t="str">
        <f>_xlfn.XLOOKUP(SuperStoreData[[#This Row],[Zip Code]],ZipCodeTable[Zip Code],ZipCodeTable[State])</f>
        <v>PA</v>
      </c>
      <c r="N8563" t="s">
        <v>46</v>
      </c>
      <c r="O8563" t="s">
        <v>5385</v>
      </c>
      <c r="P8563" t="s">
        <v>76</v>
      </c>
      <c r="Q8563" t="s">
        <v>98</v>
      </c>
      <c r="R8563" t="s">
        <v>5386</v>
      </c>
      <c r="S8563" s="5">
        <v>683.98800000000006</v>
      </c>
      <c r="T8563" s="5">
        <v>231.17025476723799</v>
      </c>
      <c r="U8563" s="6">
        <f>SuperStoreData[[#This Row],[Profit]]/SuperStoreData[[#This Row],[Sales]]</f>
        <v>0.33797413809487592</v>
      </c>
    </row>
    <row r="8564" spans="1:21" x14ac:dyDescent="0.2">
      <c r="A8564">
        <v>1145</v>
      </c>
      <c r="B8564" t="s">
        <v>11500</v>
      </c>
      <c r="C8564" s="1">
        <v>43428</v>
      </c>
      <c r="D8564" s="1">
        <v>43434</v>
      </c>
      <c r="E8564" s="7">
        <f>SuperStoreData[[#This Row],[Ship Date]]-SuperStoreData[[#This Row],[Order Date]]</f>
        <v>6</v>
      </c>
      <c r="F8564" t="s">
        <v>29</v>
      </c>
      <c r="G8564" t="s">
        <v>2927</v>
      </c>
      <c r="H8564" t="s">
        <v>3105</v>
      </c>
      <c r="I8564" t="str">
        <f>PROPER(SuperStoreData[[#This Row],[Customer Name]])</f>
        <v>Arthur Prichep</v>
      </c>
      <c r="J8564" t="s">
        <v>32</v>
      </c>
      <c r="K8564">
        <v>90045</v>
      </c>
      <c r="L8564" t="str">
        <f>_xlfn.XLOOKUP(SuperStoreData[[#This Row],[Zip Code]],ZipCodeTable[Zip Code],ZipCodeTable[City])</f>
        <v>Los Angeles</v>
      </c>
      <c r="M8564" t="str">
        <f>_xlfn.XLOOKUP(SuperStoreData[[#This Row],[Zip Code]],ZipCodeTable[Zip Code],ZipCodeTable[State])</f>
        <v>CA</v>
      </c>
      <c r="N8564" t="s">
        <v>68</v>
      </c>
      <c r="O8564" t="s">
        <v>10047</v>
      </c>
      <c r="P8564" t="s">
        <v>76</v>
      </c>
      <c r="Q8564" t="s">
        <v>176</v>
      </c>
      <c r="R8564" t="s">
        <v>10048</v>
      </c>
      <c r="S8564" s="5">
        <v>686.32</v>
      </c>
      <c r="T8564" s="5">
        <v>219.69114117594799</v>
      </c>
      <c r="U8564" s="6">
        <f>SuperStoreData[[#This Row],[Profit]]/SuperStoreData[[#This Row],[Sales]]</f>
        <v>0.32010015907440842</v>
      </c>
    </row>
    <row r="8565" spans="1:21" x14ac:dyDescent="0.2">
      <c r="A8565">
        <v>8869</v>
      </c>
      <c r="B8565" t="s">
        <v>3854</v>
      </c>
      <c r="C8565" s="1">
        <v>42912</v>
      </c>
      <c r="D8565" s="1">
        <v>42919</v>
      </c>
      <c r="E8565" s="7">
        <f>SuperStoreData[[#This Row],[Ship Date]]-SuperStoreData[[#This Row],[Order Date]]</f>
        <v>7</v>
      </c>
      <c r="F8565" t="s">
        <v>29</v>
      </c>
      <c r="G8565" t="s">
        <v>1508</v>
      </c>
      <c r="H8565" t="s">
        <v>1509</v>
      </c>
      <c r="I8565" t="str">
        <f>PROPER(SuperStoreData[[#This Row],[Customer Name]])</f>
        <v>Cindy Chapman</v>
      </c>
      <c r="J8565" t="s">
        <v>32</v>
      </c>
      <c r="K8565">
        <v>92037</v>
      </c>
      <c r="L8565" t="str">
        <f>_xlfn.XLOOKUP(SuperStoreData[[#This Row],[Zip Code]],ZipCodeTable[Zip Code],ZipCodeTable[City])</f>
        <v>La Jolla</v>
      </c>
      <c r="M8565" t="str">
        <f>_xlfn.XLOOKUP(SuperStoreData[[#This Row],[Zip Code]],ZipCodeTable[Zip Code],ZipCodeTable[State])</f>
        <v>CA</v>
      </c>
      <c r="N8565" t="s">
        <v>68</v>
      </c>
      <c r="O8565" t="s">
        <v>3855</v>
      </c>
      <c r="P8565" t="s">
        <v>76</v>
      </c>
      <c r="Q8565" t="s">
        <v>176</v>
      </c>
      <c r="R8565" t="s">
        <v>3856</v>
      </c>
      <c r="S8565" s="5">
        <v>686.4</v>
      </c>
      <c r="T8565" s="5">
        <v>193.625814287238</v>
      </c>
      <c r="U8565" s="6">
        <f>SuperStoreData[[#This Row],[Profit]]/SuperStoreData[[#This Row],[Sales]]</f>
        <v>0.28208889027861017</v>
      </c>
    </row>
    <row r="8566" spans="1:21" x14ac:dyDescent="0.2">
      <c r="A8566">
        <v>5035</v>
      </c>
      <c r="B8566" t="s">
        <v>6443</v>
      </c>
      <c r="C8566" s="1">
        <v>42502</v>
      </c>
      <c r="D8566" s="1">
        <v>42506</v>
      </c>
      <c r="E8566" s="7">
        <f>SuperStoreData[[#This Row],[Ship Date]]-SuperStoreData[[#This Row],[Order Date]]</f>
        <v>4</v>
      </c>
      <c r="F8566" t="s">
        <v>129</v>
      </c>
      <c r="G8566" t="s">
        <v>94</v>
      </c>
      <c r="H8566" t="s">
        <v>95</v>
      </c>
      <c r="I8566" t="str">
        <f>PROPER(SuperStoreData[[#This Row],[Customer Name]])</f>
        <v>Hallie Redmond</v>
      </c>
      <c r="J8566" t="s">
        <v>21</v>
      </c>
      <c r="K8566">
        <v>53209</v>
      </c>
      <c r="L8566" t="str">
        <f>_xlfn.XLOOKUP(SuperStoreData[[#This Row],[Zip Code]],ZipCodeTable[Zip Code],ZipCodeTable[City])</f>
        <v>Milwaukee</v>
      </c>
      <c r="M8566" t="str">
        <f>_xlfn.XLOOKUP(SuperStoreData[[#This Row],[Zip Code]],ZipCodeTable[Zip Code],ZipCodeTable[State])</f>
        <v>WI</v>
      </c>
      <c r="N8566" t="s">
        <v>23</v>
      </c>
      <c r="O8566" t="s">
        <v>6444</v>
      </c>
      <c r="P8566" t="s">
        <v>48</v>
      </c>
      <c r="Q8566" t="s">
        <v>166</v>
      </c>
      <c r="R8566" t="s">
        <v>6445</v>
      </c>
      <c r="S8566" s="5">
        <v>687.4</v>
      </c>
      <c r="T8566" s="5">
        <v>-31.519517422728999</v>
      </c>
      <c r="U8566" s="6">
        <f>SuperStoreData[[#This Row],[Profit]]/SuperStoreData[[#This Row],[Sales]]</f>
        <v>-4.5853240358930757E-2</v>
      </c>
    </row>
    <row r="8567" spans="1:21" x14ac:dyDescent="0.2">
      <c r="A8567">
        <v>4991</v>
      </c>
      <c r="B8567" t="s">
        <v>11831</v>
      </c>
      <c r="C8567" s="1">
        <v>42885</v>
      </c>
      <c r="D8567" s="1">
        <v>42886</v>
      </c>
      <c r="E8567" s="7">
        <f>SuperStoreData[[#This Row],[Ship Date]]-SuperStoreData[[#This Row],[Order Date]]</f>
        <v>1</v>
      </c>
      <c r="F8567" t="s">
        <v>29</v>
      </c>
      <c r="G8567" t="s">
        <v>5571</v>
      </c>
      <c r="H8567" t="s">
        <v>5572</v>
      </c>
      <c r="I8567" t="str">
        <f>PROPER(SuperStoreData[[#This Row],[Customer Name]])</f>
        <v>Arthur Wiediger</v>
      </c>
      <c r="J8567" t="s">
        <v>21</v>
      </c>
      <c r="K8567">
        <v>94110</v>
      </c>
      <c r="L8567" t="str">
        <f>_xlfn.XLOOKUP(SuperStoreData[[#This Row],[Zip Code]],ZipCodeTable[Zip Code],ZipCodeTable[City])</f>
        <v>San Francisco</v>
      </c>
      <c r="M8567" t="str">
        <f>_xlfn.XLOOKUP(SuperStoreData[[#This Row],[Zip Code]],ZipCodeTable[Zip Code],ZipCodeTable[State])</f>
        <v>CA</v>
      </c>
      <c r="N8567" t="s">
        <v>68</v>
      </c>
      <c r="O8567" t="s">
        <v>2103</v>
      </c>
      <c r="P8567" t="s">
        <v>76</v>
      </c>
      <c r="Q8567" t="s">
        <v>98</v>
      </c>
      <c r="R8567" t="s">
        <v>2104</v>
      </c>
      <c r="S8567" s="5">
        <v>689.40800000000002</v>
      </c>
      <c r="T8567" s="5">
        <v>68.5737470979618</v>
      </c>
      <c r="U8567" s="6">
        <f>SuperStoreData[[#This Row],[Profit]]/SuperStoreData[[#This Row],[Sales]]</f>
        <v>9.9467582473603142E-2</v>
      </c>
    </row>
    <row r="8568" spans="1:21" x14ac:dyDescent="0.2">
      <c r="A8568">
        <v>9510</v>
      </c>
      <c r="B8568" t="s">
        <v>4147</v>
      </c>
      <c r="C8568" s="1">
        <v>43430</v>
      </c>
      <c r="D8568" s="1">
        <v>43434</v>
      </c>
      <c r="E8568" s="7">
        <f>SuperStoreData[[#This Row],[Ship Date]]-SuperStoreData[[#This Row],[Order Date]]</f>
        <v>4</v>
      </c>
      <c r="F8568" t="s">
        <v>129</v>
      </c>
      <c r="G8568" t="s">
        <v>4148</v>
      </c>
      <c r="H8568" t="s">
        <v>4149</v>
      </c>
      <c r="I8568" t="str">
        <f>PROPER(SuperStoreData[[#This Row],[Customer Name]])</f>
        <v>Ruben Dartt</v>
      </c>
      <c r="J8568" t="s">
        <v>32</v>
      </c>
      <c r="K8568">
        <v>48127</v>
      </c>
      <c r="L8568" t="str">
        <f>_xlfn.XLOOKUP(SuperStoreData[[#This Row],[Zip Code]],ZipCodeTable[Zip Code],ZipCodeTable[City])</f>
        <v>Dearborn Heights</v>
      </c>
      <c r="M8568" t="str">
        <f>_xlfn.XLOOKUP(SuperStoreData[[#This Row],[Zip Code]],ZipCodeTable[Zip Code],ZipCodeTable[State])</f>
        <v>MI</v>
      </c>
      <c r="N8568" t="s">
        <v>23</v>
      </c>
      <c r="O8568" t="s">
        <v>4156</v>
      </c>
      <c r="P8568" t="s">
        <v>25</v>
      </c>
      <c r="Q8568" t="s">
        <v>61</v>
      </c>
      <c r="R8568" t="s">
        <v>4157</v>
      </c>
      <c r="S8568" s="5">
        <v>689.82</v>
      </c>
      <c r="T8568" s="5">
        <v>85.540020548544405</v>
      </c>
      <c r="U8568" s="6">
        <f>SuperStoreData[[#This Row],[Profit]]/SuperStoreData[[#This Row],[Sales]]</f>
        <v>0.1240033929844661</v>
      </c>
    </row>
    <row r="8569" spans="1:21" x14ac:dyDescent="0.2">
      <c r="A8569">
        <v>3849</v>
      </c>
      <c r="B8569" t="s">
        <v>10192</v>
      </c>
      <c r="C8569" s="1">
        <v>42844</v>
      </c>
      <c r="D8569" s="1">
        <v>42851</v>
      </c>
      <c r="E8569" s="7">
        <f>SuperStoreData[[#This Row],[Ship Date]]-SuperStoreData[[#This Row],[Order Date]]</f>
        <v>7</v>
      </c>
      <c r="F8569" t="s">
        <v>18</v>
      </c>
      <c r="G8569" t="s">
        <v>1087</v>
      </c>
      <c r="H8569" t="s">
        <v>6076</v>
      </c>
      <c r="I8569" t="str">
        <f>PROPER(SuperStoreData[[#This Row],[Customer Name]])</f>
        <v>Joel Eaton</v>
      </c>
      <c r="J8569" t="s">
        <v>32</v>
      </c>
      <c r="K8569">
        <v>72701</v>
      </c>
      <c r="L8569" t="str">
        <f>_xlfn.XLOOKUP(SuperStoreData[[#This Row],[Zip Code]],ZipCodeTable[Zip Code],ZipCodeTable[City])</f>
        <v>Fayetteville</v>
      </c>
      <c r="M8569" t="str">
        <f>_xlfn.XLOOKUP(SuperStoreData[[#This Row],[Zip Code]],ZipCodeTable[Zip Code],ZipCodeTable[State])</f>
        <v>AR</v>
      </c>
      <c r="N8569" t="s">
        <v>85</v>
      </c>
      <c r="O8569" t="s">
        <v>2243</v>
      </c>
      <c r="P8569" t="s">
        <v>25</v>
      </c>
      <c r="Q8569" t="s">
        <v>26</v>
      </c>
      <c r="R8569" t="s">
        <v>2244</v>
      </c>
      <c r="S8569" s="5">
        <v>691.96</v>
      </c>
      <c r="T8569" s="5">
        <v>99.326284190653993</v>
      </c>
      <c r="U8569" s="6">
        <f>SuperStoreData[[#This Row],[Profit]]/SuperStoreData[[#This Row],[Sales]]</f>
        <v>0.14354339006684488</v>
      </c>
    </row>
    <row r="8570" spans="1:21" x14ac:dyDescent="0.2">
      <c r="A8570">
        <v>4271</v>
      </c>
      <c r="B8570" t="s">
        <v>11044</v>
      </c>
      <c r="C8570" s="1">
        <v>43452</v>
      </c>
      <c r="D8570" s="1">
        <v>43458</v>
      </c>
      <c r="E8570" s="7">
        <f>SuperStoreData[[#This Row],[Ship Date]]-SuperStoreData[[#This Row],[Order Date]]</f>
        <v>6</v>
      </c>
      <c r="F8570" t="s">
        <v>29</v>
      </c>
      <c r="G8570" t="s">
        <v>8775</v>
      </c>
      <c r="H8570" t="s">
        <v>11045</v>
      </c>
      <c r="I8570" t="str">
        <f>PROPER(SuperStoreData[[#This Row],[Customer Name]])</f>
        <v>Stefanie Holloman</v>
      </c>
      <c r="J8570" t="s">
        <v>82</v>
      </c>
      <c r="K8570">
        <v>38301</v>
      </c>
      <c r="L8570" t="str">
        <f>_xlfn.XLOOKUP(SuperStoreData[[#This Row],[Zip Code]],ZipCodeTable[Zip Code],ZipCodeTable[City])</f>
        <v>Jackson</v>
      </c>
      <c r="M8570" t="str">
        <f>_xlfn.XLOOKUP(SuperStoreData[[#This Row],[Zip Code]],ZipCodeTable[Zip Code],ZipCodeTable[State])</f>
        <v>TN</v>
      </c>
      <c r="N8570" t="s">
        <v>85</v>
      </c>
      <c r="O8570" t="s">
        <v>8030</v>
      </c>
      <c r="P8570" t="s">
        <v>48</v>
      </c>
      <c r="Q8570" t="s">
        <v>49</v>
      </c>
      <c r="R8570" t="s">
        <v>8031</v>
      </c>
      <c r="S8570" s="5">
        <v>692.47199999999998</v>
      </c>
      <c r="T8570" s="5">
        <v>52.138124965944897</v>
      </c>
      <c r="U8570" s="6">
        <f>SuperStoreData[[#This Row],[Profit]]/SuperStoreData[[#This Row],[Sales]]</f>
        <v>7.5292755470177705E-2</v>
      </c>
    </row>
    <row r="8571" spans="1:21" x14ac:dyDescent="0.2">
      <c r="A8571">
        <v>6047</v>
      </c>
      <c r="B8571" t="s">
        <v>6372</v>
      </c>
      <c r="C8571" s="1">
        <v>42687</v>
      </c>
      <c r="D8571" s="1">
        <v>42693</v>
      </c>
      <c r="E8571" s="7">
        <f>SuperStoreData[[#This Row],[Ship Date]]-SuperStoreData[[#This Row],[Order Date]]</f>
        <v>6</v>
      </c>
      <c r="F8571" t="s">
        <v>29</v>
      </c>
      <c r="G8571" t="s">
        <v>6373</v>
      </c>
      <c r="H8571" t="s">
        <v>6374</v>
      </c>
      <c r="I8571" t="str">
        <f>PROPER(SuperStoreData[[#This Row],[Customer Name]])</f>
        <v>Benjamin Farhat</v>
      </c>
      <c r="J8571" t="s">
        <v>21</v>
      </c>
      <c r="K8571">
        <v>55407</v>
      </c>
      <c r="L8571" t="str">
        <f>_xlfn.XLOOKUP(SuperStoreData[[#This Row],[Zip Code]],ZipCodeTable[Zip Code],ZipCodeTable[City])</f>
        <v>Minneapolis</v>
      </c>
      <c r="M8571" t="str">
        <f>_xlfn.XLOOKUP(SuperStoreData[[#This Row],[Zip Code]],ZipCodeTable[Zip Code],ZipCodeTable[State])</f>
        <v>MN</v>
      </c>
      <c r="N8571" t="s">
        <v>23</v>
      </c>
      <c r="O8571" t="s">
        <v>3751</v>
      </c>
      <c r="P8571" t="s">
        <v>48</v>
      </c>
      <c r="Q8571" t="s">
        <v>137</v>
      </c>
      <c r="R8571" t="s">
        <v>3752</v>
      </c>
      <c r="S8571" s="5">
        <v>692.94</v>
      </c>
      <c r="T8571" s="5">
        <v>73.950466449708301</v>
      </c>
      <c r="U8571" s="6">
        <f>SuperStoreData[[#This Row],[Profit]]/SuperStoreData[[#This Row],[Sales]]</f>
        <v>0.10671986961310978</v>
      </c>
    </row>
    <row r="8572" spans="1:21" x14ac:dyDescent="0.2">
      <c r="A8572">
        <v>3102</v>
      </c>
      <c r="B8572" t="s">
        <v>10265</v>
      </c>
      <c r="C8572" s="1">
        <v>43009</v>
      </c>
      <c r="D8572" s="1">
        <v>43014</v>
      </c>
      <c r="E8572" s="7">
        <f>SuperStoreData[[#This Row],[Ship Date]]-SuperStoreData[[#This Row],[Order Date]]</f>
        <v>5</v>
      </c>
      <c r="F8572" t="s">
        <v>129</v>
      </c>
      <c r="G8572" t="s">
        <v>2472</v>
      </c>
      <c r="H8572" t="s">
        <v>10266</v>
      </c>
      <c r="I8572" t="str">
        <f>PROPER(SuperStoreData[[#This Row],[Customer Name]])</f>
        <v>Jason Gross</v>
      </c>
      <c r="J8572" t="s">
        <v>82</v>
      </c>
      <c r="K8572">
        <v>2908</v>
      </c>
      <c r="L8572" t="str">
        <f>_xlfn.XLOOKUP(SuperStoreData[[#This Row],[Zip Code]],ZipCodeTable[Zip Code],ZipCodeTable[City])</f>
        <v>Providence</v>
      </c>
      <c r="M8572" t="str">
        <f>_xlfn.XLOOKUP(SuperStoreData[[#This Row],[Zip Code]],ZipCodeTable[Zip Code],ZipCodeTable[State])</f>
        <v>RI</v>
      </c>
      <c r="N8572" t="s">
        <v>46</v>
      </c>
      <c r="O8572" t="s">
        <v>3861</v>
      </c>
      <c r="P8572" t="s">
        <v>25</v>
      </c>
      <c r="Q8572" t="s">
        <v>214</v>
      </c>
      <c r="R8572" t="s">
        <v>3862</v>
      </c>
      <c r="S8572" s="5">
        <v>695.16</v>
      </c>
      <c r="T8572" s="5">
        <v>187.98085688619599</v>
      </c>
      <c r="U8572" s="6">
        <f>SuperStoreData[[#This Row],[Profit]]/SuperStoreData[[#This Row],[Sales]]</f>
        <v>0.27041379953707922</v>
      </c>
    </row>
    <row r="8573" spans="1:21" x14ac:dyDescent="0.2">
      <c r="A8573">
        <v>1341</v>
      </c>
      <c r="B8573" t="s">
        <v>1295</v>
      </c>
      <c r="C8573" s="1">
        <v>42107</v>
      </c>
      <c r="D8573" s="1">
        <v>42111</v>
      </c>
      <c r="E8573" s="7">
        <f>SuperStoreData[[#This Row],[Ship Date]]-SuperStoreData[[#This Row],[Order Date]]</f>
        <v>4</v>
      </c>
      <c r="F8573" t="s">
        <v>18</v>
      </c>
      <c r="G8573" t="s">
        <v>588</v>
      </c>
      <c r="H8573" t="s">
        <v>589</v>
      </c>
      <c r="I8573" t="str">
        <f>PROPER(SuperStoreData[[#This Row],[Customer Name]])</f>
        <v>Aaron Smayling</v>
      </c>
      <c r="J8573" t="s">
        <v>82</v>
      </c>
      <c r="K8573">
        <v>28540</v>
      </c>
      <c r="L8573" t="str">
        <f>_xlfn.XLOOKUP(SuperStoreData[[#This Row],[Zip Code]],ZipCodeTable[Zip Code],ZipCodeTable[City])</f>
        <v>Jacksonville</v>
      </c>
      <c r="M8573" t="str">
        <f>_xlfn.XLOOKUP(SuperStoreData[[#This Row],[Zip Code]],ZipCodeTable[Zip Code],ZipCodeTable[State])</f>
        <v>NC</v>
      </c>
      <c r="N8573" t="s">
        <v>85</v>
      </c>
      <c r="O8573" t="s">
        <v>1301</v>
      </c>
      <c r="P8573" t="s">
        <v>76</v>
      </c>
      <c r="Q8573" t="s">
        <v>176</v>
      </c>
      <c r="R8573" t="s">
        <v>1302</v>
      </c>
      <c r="S8573" s="5">
        <v>695.7</v>
      </c>
      <c r="T8573" s="5">
        <v>111.614505210204</v>
      </c>
      <c r="U8573" s="6">
        <f>SuperStoreData[[#This Row],[Profit]]/SuperStoreData[[#This Row],[Sales]]</f>
        <v>0.16043482134570072</v>
      </c>
    </row>
    <row r="8574" spans="1:21" x14ac:dyDescent="0.2">
      <c r="A8574">
        <v>2839</v>
      </c>
      <c r="B8574" t="s">
        <v>6377</v>
      </c>
      <c r="C8574" s="1">
        <v>43206</v>
      </c>
      <c r="D8574" s="1">
        <v>43208</v>
      </c>
      <c r="E8574" s="7">
        <f>SuperStoreData[[#This Row],[Ship Date]]-SuperStoreData[[#This Row],[Order Date]]</f>
        <v>2</v>
      </c>
      <c r="F8574" t="s">
        <v>18</v>
      </c>
      <c r="G8574" t="s">
        <v>3293</v>
      </c>
      <c r="H8574" t="s">
        <v>4886</v>
      </c>
      <c r="I8574" t="str">
        <f>PROPER(SuperStoreData[[#This Row],[Customer Name]])</f>
        <v>Toby Carlisle</v>
      </c>
      <c r="J8574" t="s">
        <v>32</v>
      </c>
      <c r="K8574">
        <v>32303</v>
      </c>
      <c r="L8574" t="str">
        <f>_xlfn.XLOOKUP(SuperStoreData[[#This Row],[Zip Code]],ZipCodeTable[Zip Code],ZipCodeTable[City])</f>
        <v>Tallahassee</v>
      </c>
      <c r="M8574" t="str">
        <f>_xlfn.XLOOKUP(SuperStoreData[[#This Row],[Zip Code]],ZipCodeTable[Zip Code],ZipCodeTable[State])</f>
        <v>FL</v>
      </c>
      <c r="N8574" t="s">
        <v>85</v>
      </c>
      <c r="O8574" t="s">
        <v>1301</v>
      </c>
      <c r="P8574" t="s">
        <v>76</v>
      </c>
      <c r="Q8574" t="s">
        <v>176</v>
      </c>
      <c r="R8574" t="s">
        <v>1302</v>
      </c>
      <c r="S8574" s="5">
        <v>695.7</v>
      </c>
      <c r="T8574" s="5">
        <v>40.803797809309998</v>
      </c>
      <c r="U8574" s="6">
        <f>SuperStoreData[[#This Row],[Profit]]/SuperStoreData[[#This Row],[Sales]]</f>
        <v>5.8651427065272384E-2</v>
      </c>
    </row>
    <row r="8575" spans="1:21" x14ac:dyDescent="0.2">
      <c r="A8575">
        <v>4193</v>
      </c>
      <c r="B8575" t="s">
        <v>8739</v>
      </c>
      <c r="C8575" s="1">
        <v>42344</v>
      </c>
      <c r="D8575" s="1">
        <v>42348</v>
      </c>
      <c r="E8575" s="7">
        <f>SuperStoreData[[#This Row],[Ship Date]]-SuperStoreData[[#This Row],[Order Date]]</f>
        <v>4</v>
      </c>
      <c r="F8575" t="s">
        <v>29</v>
      </c>
      <c r="G8575" t="s">
        <v>599</v>
      </c>
      <c r="H8575" t="s">
        <v>8740</v>
      </c>
      <c r="I8575" t="str">
        <f>PROPER(SuperStoreData[[#This Row],[Customer Name]])</f>
        <v>Heather Kirkland</v>
      </c>
      <c r="J8575" t="s">
        <v>82</v>
      </c>
      <c r="K8575">
        <v>83704</v>
      </c>
      <c r="L8575" t="str">
        <f>_xlfn.XLOOKUP(SuperStoreData[[#This Row],[Zip Code]],ZipCodeTable[Zip Code],ZipCodeTable[City])</f>
        <v>Boise</v>
      </c>
      <c r="M8575" t="str">
        <f>_xlfn.XLOOKUP(SuperStoreData[[#This Row],[Zip Code]],ZipCodeTable[Zip Code],ZipCodeTable[State])</f>
        <v>ID</v>
      </c>
      <c r="N8575" t="s">
        <v>68</v>
      </c>
      <c r="O8575" t="s">
        <v>7273</v>
      </c>
      <c r="P8575" t="s">
        <v>48</v>
      </c>
      <c r="Q8575" t="s">
        <v>137</v>
      </c>
      <c r="R8575" t="s">
        <v>7274</v>
      </c>
      <c r="S8575" s="5">
        <v>696.42</v>
      </c>
      <c r="T8575" s="5">
        <v>161.816061494591</v>
      </c>
      <c r="U8575" s="6">
        <f>SuperStoreData[[#This Row],[Profit]]/SuperStoreData[[#This Row],[Sales]]</f>
        <v>0.23235412753021309</v>
      </c>
    </row>
    <row r="8576" spans="1:21" x14ac:dyDescent="0.2">
      <c r="A8576">
        <v>1041</v>
      </c>
      <c r="B8576" t="s">
        <v>9596</v>
      </c>
      <c r="C8576" s="1">
        <v>42476</v>
      </c>
      <c r="D8576" s="1">
        <v>42480</v>
      </c>
      <c r="E8576" s="7">
        <f>SuperStoreData[[#This Row],[Ship Date]]-SuperStoreData[[#This Row],[Order Date]]</f>
        <v>4</v>
      </c>
      <c r="F8576" t="s">
        <v>29</v>
      </c>
      <c r="G8576" t="s">
        <v>5531</v>
      </c>
      <c r="H8576" t="s">
        <v>5532</v>
      </c>
      <c r="I8576" t="str">
        <f>PROPER(SuperStoreData[[#This Row],[Customer Name]])</f>
        <v>Robert Dilbeck</v>
      </c>
      <c r="J8576" t="s">
        <v>21</v>
      </c>
      <c r="K8576">
        <v>63376</v>
      </c>
      <c r="L8576" t="str">
        <f>_xlfn.XLOOKUP(SuperStoreData[[#This Row],[Zip Code]],ZipCodeTable[Zip Code],ZipCodeTable[City])</f>
        <v>Saint Peters</v>
      </c>
      <c r="M8576" t="str">
        <f>_xlfn.XLOOKUP(SuperStoreData[[#This Row],[Zip Code]],ZipCodeTable[Zip Code],ZipCodeTable[State])</f>
        <v>MO</v>
      </c>
      <c r="N8576" t="s">
        <v>23</v>
      </c>
      <c r="O8576" t="s">
        <v>188</v>
      </c>
      <c r="P8576" t="s">
        <v>48</v>
      </c>
      <c r="Q8576" t="s">
        <v>137</v>
      </c>
      <c r="R8576" t="s">
        <v>189</v>
      </c>
      <c r="S8576" s="5">
        <v>697.16</v>
      </c>
      <c r="T8576" s="5">
        <v>46.781760089347202</v>
      </c>
      <c r="U8576" s="6">
        <f>SuperStoreData[[#This Row],[Profit]]/SuperStoreData[[#This Row],[Sales]]</f>
        <v>6.7103333652744276E-2</v>
      </c>
    </row>
    <row r="8577" spans="1:21" x14ac:dyDescent="0.2">
      <c r="A8577">
        <v>5231</v>
      </c>
      <c r="B8577" t="s">
        <v>9336</v>
      </c>
      <c r="C8577" s="1">
        <v>42145</v>
      </c>
      <c r="D8577" s="1">
        <v>42150</v>
      </c>
      <c r="E8577" s="7">
        <f>SuperStoreData[[#This Row],[Ship Date]]-SuperStoreData[[#This Row],[Order Date]]</f>
        <v>5</v>
      </c>
      <c r="F8577" t="s">
        <v>129</v>
      </c>
      <c r="G8577" t="s">
        <v>2550</v>
      </c>
      <c r="H8577" t="s">
        <v>6302</v>
      </c>
      <c r="I8577" t="str">
        <f>PROPER(SuperStoreData[[#This Row],[Customer Name]])</f>
        <v>Sue Ann Reed</v>
      </c>
      <c r="J8577" t="s">
        <v>32</v>
      </c>
      <c r="K8577">
        <v>93727</v>
      </c>
      <c r="L8577" t="str">
        <f>_xlfn.XLOOKUP(SuperStoreData[[#This Row],[Zip Code]],ZipCodeTable[Zip Code],ZipCodeTable[City])</f>
        <v>Fresno</v>
      </c>
      <c r="M8577" t="str">
        <f>_xlfn.XLOOKUP(SuperStoreData[[#This Row],[Zip Code]],ZipCodeTable[Zip Code],ZipCodeTable[State])</f>
        <v>CA</v>
      </c>
      <c r="N8577" t="s">
        <v>68</v>
      </c>
      <c r="O8577" t="s">
        <v>188</v>
      </c>
      <c r="P8577" t="s">
        <v>48</v>
      </c>
      <c r="Q8577" t="s">
        <v>137</v>
      </c>
      <c r="R8577" t="s">
        <v>189</v>
      </c>
      <c r="S8577" s="5">
        <v>697.16</v>
      </c>
      <c r="T8577" s="5">
        <v>34.601931062202503</v>
      </c>
      <c r="U8577" s="6">
        <f>SuperStoreData[[#This Row],[Profit]]/SuperStoreData[[#This Row],[Sales]]</f>
        <v>4.9632697031101188E-2</v>
      </c>
    </row>
    <row r="8578" spans="1:21" x14ac:dyDescent="0.2">
      <c r="A8578">
        <v>339</v>
      </c>
      <c r="B8578" t="s">
        <v>7527</v>
      </c>
      <c r="C8578" s="1">
        <v>42750</v>
      </c>
      <c r="D8578" s="1">
        <v>42756</v>
      </c>
      <c r="E8578" s="7">
        <f>SuperStoreData[[#This Row],[Ship Date]]-SuperStoreData[[#This Row],[Order Date]]</f>
        <v>6</v>
      </c>
      <c r="F8578" t="s">
        <v>29</v>
      </c>
      <c r="G8578" t="s">
        <v>7475</v>
      </c>
      <c r="H8578" t="s">
        <v>7476</v>
      </c>
      <c r="I8578" t="str">
        <f>PROPER(SuperStoreData[[#This Row],[Customer Name]])</f>
        <v>Alyssa Crouse</v>
      </c>
      <c r="J8578" t="s">
        <v>82</v>
      </c>
      <c r="K8578">
        <v>94122</v>
      </c>
      <c r="L8578" t="str">
        <f>_xlfn.XLOOKUP(SuperStoreData[[#This Row],[Zip Code]],ZipCodeTable[Zip Code],ZipCodeTable[City])</f>
        <v>San Francisco</v>
      </c>
      <c r="M8578" t="str">
        <f>_xlfn.XLOOKUP(SuperStoreData[[#This Row],[Zip Code]],ZipCodeTable[Zip Code],ZipCodeTable[State])</f>
        <v>CA</v>
      </c>
      <c r="N8578" t="s">
        <v>68</v>
      </c>
      <c r="O8578" t="s">
        <v>3250</v>
      </c>
      <c r="P8578" t="s">
        <v>48</v>
      </c>
      <c r="Q8578" t="s">
        <v>137</v>
      </c>
      <c r="R8578" t="s">
        <v>3251</v>
      </c>
      <c r="S8578" s="5">
        <v>698.35199999999998</v>
      </c>
      <c r="T8578" s="5">
        <v>80.903911049576607</v>
      </c>
      <c r="U8578" s="6">
        <f>SuperStoreData[[#This Row],[Profit]]/SuperStoreData[[#This Row],[Sales]]</f>
        <v>0.11584975921824038</v>
      </c>
    </row>
    <row r="8579" spans="1:21" x14ac:dyDescent="0.2">
      <c r="A8579">
        <v>6631</v>
      </c>
      <c r="B8579" t="s">
        <v>10862</v>
      </c>
      <c r="C8579" s="1">
        <v>42641</v>
      </c>
      <c r="D8579" s="1">
        <v>42646</v>
      </c>
      <c r="E8579" s="7">
        <f>SuperStoreData[[#This Row],[Ship Date]]-SuperStoreData[[#This Row],[Order Date]]</f>
        <v>5</v>
      </c>
      <c r="F8579" t="s">
        <v>29</v>
      </c>
      <c r="G8579" t="s">
        <v>1793</v>
      </c>
      <c r="H8579" t="s">
        <v>1794</v>
      </c>
      <c r="I8579" t="str">
        <f>PROPER(SuperStoreData[[#This Row],[Customer Name]])</f>
        <v>Joe Elijah</v>
      </c>
      <c r="J8579" t="s">
        <v>32</v>
      </c>
      <c r="K8579">
        <v>98115</v>
      </c>
      <c r="L8579" t="str">
        <f>_xlfn.XLOOKUP(SuperStoreData[[#This Row],[Zip Code]],ZipCodeTable[Zip Code],ZipCodeTable[City])</f>
        <v>Seattle</v>
      </c>
      <c r="M8579" t="str">
        <f>_xlfn.XLOOKUP(SuperStoreData[[#This Row],[Zip Code]],ZipCodeTable[Zip Code],ZipCodeTable[State])</f>
        <v>WA</v>
      </c>
      <c r="N8579" t="s">
        <v>68</v>
      </c>
      <c r="O8579" t="s">
        <v>1463</v>
      </c>
      <c r="P8579" t="s">
        <v>48</v>
      </c>
      <c r="Q8579" t="s">
        <v>55</v>
      </c>
      <c r="R8579" t="s">
        <v>1464</v>
      </c>
      <c r="S8579" s="5">
        <v>698.35199999999998</v>
      </c>
      <c r="T8579" s="5">
        <v>174.46849466909501</v>
      </c>
      <c r="U8579" s="6">
        <f>SuperStoreData[[#This Row],[Profit]]/SuperStoreData[[#This Row],[Sales]]</f>
        <v>0.24982887522208716</v>
      </c>
    </row>
    <row r="8580" spans="1:21" x14ac:dyDescent="0.2">
      <c r="A8580">
        <v>1122</v>
      </c>
      <c r="B8580" t="s">
        <v>9569</v>
      </c>
      <c r="C8580" s="1">
        <v>43210</v>
      </c>
      <c r="D8580" s="1">
        <v>43213</v>
      </c>
      <c r="E8580" s="7">
        <f>SuperStoreData[[#This Row],[Ship Date]]-SuperStoreData[[#This Row],[Order Date]]</f>
        <v>3</v>
      </c>
      <c r="F8580" t="s">
        <v>29</v>
      </c>
      <c r="G8580" t="s">
        <v>3003</v>
      </c>
      <c r="H8580" t="s">
        <v>3031</v>
      </c>
      <c r="I8580" t="str">
        <f>PROPER(SuperStoreData[[#This Row],[Customer Name]])</f>
        <v>Hunter Lopez</v>
      </c>
      <c r="J8580" t="s">
        <v>32</v>
      </c>
      <c r="K8580">
        <v>72401</v>
      </c>
      <c r="L8580" t="str">
        <f>_xlfn.XLOOKUP(SuperStoreData[[#This Row],[Zip Code]],ZipCodeTable[Zip Code],ZipCodeTable[City])</f>
        <v>Jonesboro</v>
      </c>
      <c r="M8580" t="str">
        <f>_xlfn.XLOOKUP(SuperStoreData[[#This Row],[Zip Code]],ZipCodeTable[Zip Code],ZipCodeTable[State])</f>
        <v>AR</v>
      </c>
      <c r="N8580" t="s">
        <v>85</v>
      </c>
      <c r="O8580" t="s">
        <v>7810</v>
      </c>
      <c r="P8580" t="s">
        <v>76</v>
      </c>
      <c r="Q8580" t="s">
        <v>98</v>
      </c>
      <c r="R8580" t="s">
        <v>7811</v>
      </c>
      <c r="S8580" s="5">
        <v>699.93</v>
      </c>
      <c r="T8580" s="5">
        <v>134.753269019295</v>
      </c>
      <c r="U8580" s="6">
        <f>SuperStoreData[[#This Row],[Profit]]/SuperStoreData[[#This Row],[Sales]]</f>
        <v>0.19252392241980629</v>
      </c>
    </row>
    <row r="8581" spans="1:21" x14ac:dyDescent="0.2">
      <c r="A8581">
        <v>1789</v>
      </c>
      <c r="B8581" t="s">
        <v>8368</v>
      </c>
      <c r="C8581" s="1">
        <v>42154</v>
      </c>
      <c r="D8581" s="1">
        <v>42160</v>
      </c>
      <c r="E8581" s="7">
        <f>SuperStoreData[[#This Row],[Ship Date]]-SuperStoreData[[#This Row],[Order Date]]</f>
        <v>6</v>
      </c>
      <c r="F8581" t="s">
        <v>29</v>
      </c>
      <c r="G8581" t="s">
        <v>2317</v>
      </c>
      <c r="H8581" t="s">
        <v>2318</v>
      </c>
      <c r="I8581" t="str">
        <f>PROPER(SuperStoreData[[#This Row],[Customer Name]])</f>
        <v>Roy Phan</v>
      </c>
      <c r="J8581" t="s">
        <v>82</v>
      </c>
      <c r="K8581">
        <v>53142</v>
      </c>
      <c r="L8581" t="str">
        <f>_xlfn.XLOOKUP(SuperStoreData[[#This Row],[Zip Code]],ZipCodeTable[Zip Code],ZipCodeTable[City])</f>
        <v>Kenosha</v>
      </c>
      <c r="M8581" t="str">
        <f>_xlfn.XLOOKUP(SuperStoreData[[#This Row],[Zip Code]],ZipCodeTable[Zip Code],ZipCodeTable[State])</f>
        <v>WI</v>
      </c>
      <c r="N8581" t="s">
        <v>23</v>
      </c>
      <c r="O8581" t="s">
        <v>4673</v>
      </c>
      <c r="P8581" t="s">
        <v>76</v>
      </c>
      <c r="Q8581" t="s">
        <v>98</v>
      </c>
      <c r="R8581" t="s">
        <v>4674</v>
      </c>
      <c r="S8581" s="5">
        <v>699.98</v>
      </c>
      <c r="T8581" s="5">
        <v>14.7404524669304</v>
      </c>
      <c r="U8581" s="6">
        <f>SuperStoreData[[#This Row],[Profit]]/SuperStoreData[[#This Row],[Sales]]</f>
        <v>2.105839090678362E-2</v>
      </c>
    </row>
    <row r="8582" spans="1:21" x14ac:dyDescent="0.2">
      <c r="A8582">
        <v>5060</v>
      </c>
      <c r="B8582" t="s">
        <v>4672</v>
      </c>
      <c r="C8582" s="1">
        <v>42158</v>
      </c>
      <c r="D8582" s="1">
        <v>42162</v>
      </c>
      <c r="E8582" s="7">
        <f>SuperStoreData[[#This Row],[Ship Date]]-SuperStoreData[[#This Row],[Order Date]]</f>
        <v>4</v>
      </c>
      <c r="F8582" t="s">
        <v>129</v>
      </c>
      <c r="G8582" t="s">
        <v>3986</v>
      </c>
      <c r="H8582" t="s">
        <v>3987</v>
      </c>
      <c r="I8582" t="str">
        <f>PROPER(SuperStoreData[[#This Row],[Customer Name]])</f>
        <v>Theone Pippenger</v>
      </c>
      <c r="J8582" t="s">
        <v>32</v>
      </c>
      <c r="K8582">
        <v>40324</v>
      </c>
      <c r="L8582" t="str">
        <f>_xlfn.XLOOKUP(SuperStoreData[[#This Row],[Zip Code]],ZipCodeTable[Zip Code],ZipCodeTable[City])</f>
        <v>Georgetown</v>
      </c>
      <c r="M8582" t="str">
        <f>_xlfn.XLOOKUP(SuperStoreData[[#This Row],[Zip Code]],ZipCodeTable[Zip Code],ZipCodeTable[State])</f>
        <v>KY</v>
      </c>
      <c r="N8582" t="s">
        <v>85</v>
      </c>
      <c r="O8582" t="s">
        <v>4673</v>
      </c>
      <c r="P8582" t="s">
        <v>76</v>
      </c>
      <c r="Q8582" t="s">
        <v>98</v>
      </c>
      <c r="R8582" t="s">
        <v>4674</v>
      </c>
      <c r="S8582" s="5">
        <v>699.98</v>
      </c>
      <c r="T8582" s="5">
        <v>142.652182836045</v>
      </c>
      <c r="U8582" s="6">
        <f>SuperStoreData[[#This Row],[Profit]]/SuperStoreData[[#This Row],[Sales]]</f>
        <v>0.20379465532735935</v>
      </c>
    </row>
    <row r="8583" spans="1:21" x14ac:dyDescent="0.2">
      <c r="A8583">
        <v>2747</v>
      </c>
      <c r="B8583" t="s">
        <v>7450</v>
      </c>
      <c r="C8583" s="1">
        <v>42346</v>
      </c>
      <c r="D8583" s="1">
        <v>42351</v>
      </c>
      <c r="E8583" s="7">
        <f>SuperStoreData[[#This Row],[Ship Date]]-SuperStoreData[[#This Row],[Order Date]]</f>
        <v>5</v>
      </c>
      <c r="F8583" t="s">
        <v>29</v>
      </c>
      <c r="G8583" t="s">
        <v>5824</v>
      </c>
      <c r="H8583" t="s">
        <v>5825</v>
      </c>
      <c r="I8583" t="str">
        <f>PROPER(SuperStoreData[[#This Row],[Customer Name]])</f>
        <v>Kean Thornton</v>
      </c>
      <c r="J8583" t="s">
        <v>32</v>
      </c>
      <c r="K8583">
        <v>2038</v>
      </c>
      <c r="L8583" t="str">
        <f>_xlfn.XLOOKUP(SuperStoreData[[#This Row],[Zip Code]],ZipCodeTable[Zip Code],ZipCodeTable[City])</f>
        <v>Franklin</v>
      </c>
      <c r="M8583" t="str">
        <f>_xlfn.XLOOKUP(SuperStoreData[[#This Row],[Zip Code]],ZipCodeTable[Zip Code],ZipCodeTable[State])</f>
        <v>MA</v>
      </c>
      <c r="N8583" t="s">
        <v>46</v>
      </c>
      <c r="O8583" t="s">
        <v>3271</v>
      </c>
      <c r="P8583" t="s">
        <v>48</v>
      </c>
      <c r="Q8583" t="s">
        <v>137</v>
      </c>
      <c r="R8583" t="s">
        <v>3272</v>
      </c>
      <c r="S8583" s="5">
        <v>700.05600000000004</v>
      </c>
      <c r="T8583" s="5">
        <v>96.901520532217205</v>
      </c>
      <c r="U8583" s="6">
        <f>SuperStoreData[[#This Row],[Profit]]/SuperStoreData[[#This Row],[Sales]]</f>
        <v>0.13841967004384964</v>
      </c>
    </row>
    <row r="8584" spans="1:21" x14ac:dyDescent="0.2">
      <c r="A8584">
        <v>2541</v>
      </c>
      <c r="B8584" t="s">
        <v>8670</v>
      </c>
      <c r="C8584" s="1">
        <v>42323</v>
      </c>
      <c r="D8584" s="1">
        <v>42326</v>
      </c>
      <c r="E8584" s="7">
        <f>SuperStoreData[[#This Row],[Ship Date]]-SuperStoreData[[#This Row],[Order Date]]</f>
        <v>3</v>
      </c>
      <c r="F8584" t="s">
        <v>489</v>
      </c>
      <c r="G8584" t="s">
        <v>3367</v>
      </c>
      <c r="H8584" t="s">
        <v>3368</v>
      </c>
      <c r="I8584" t="str">
        <f>PROPER(SuperStoreData[[#This Row],[Customer Name]])</f>
        <v>Eleni Mccrary</v>
      </c>
      <c r="J8584" t="s">
        <v>82</v>
      </c>
      <c r="K8584">
        <v>94122</v>
      </c>
      <c r="L8584" t="str">
        <f>_xlfn.XLOOKUP(SuperStoreData[[#This Row],[Zip Code]],ZipCodeTable[Zip Code],ZipCodeTable[City])</f>
        <v>San Francisco</v>
      </c>
      <c r="M8584" t="str">
        <f>_xlfn.XLOOKUP(SuperStoreData[[#This Row],[Zip Code]],ZipCodeTable[Zip Code],ZipCodeTable[State])</f>
        <v>CA</v>
      </c>
      <c r="N8584" t="s">
        <v>68</v>
      </c>
      <c r="O8584" t="s">
        <v>1639</v>
      </c>
      <c r="P8584" t="s">
        <v>48</v>
      </c>
      <c r="Q8584" t="s">
        <v>55</v>
      </c>
      <c r="R8584" t="s">
        <v>1640</v>
      </c>
      <c r="S8584" s="5">
        <v>700.15200000000004</v>
      </c>
      <c r="T8584" s="5">
        <v>-23.442010247128199</v>
      </c>
      <c r="U8584" s="6">
        <f>SuperStoreData[[#This Row],[Profit]]/SuperStoreData[[#This Row],[Sales]]</f>
        <v>-3.3481315838743871E-2</v>
      </c>
    </row>
    <row r="8585" spans="1:21" x14ac:dyDescent="0.2">
      <c r="A8585">
        <v>658</v>
      </c>
      <c r="B8585" t="s">
        <v>9427</v>
      </c>
      <c r="C8585" s="1">
        <v>43080</v>
      </c>
      <c r="D8585" s="1">
        <v>43080</v>
      </c>
      <c r="E8585" s="7">
        <f>SuperStoreData[[#This Row],[Ship Date]]-SuperStoreData[[#This Row],[Order Date]]</f>
        <v>0</v>
      </c>
      <c r="F8585" t="s">
        <v>489</v>
      </c>
      <c r="G8585" t="s">
        <v>5795</v>
      </c>
      <c r="H8585" t="s">
        <v>9428</v>
      </c>
      <c r="I8585" t="str">
        <f>PROPER(SuperStoreData[[#This Row],[Customer Name]])</f>
        <v>Eugene Hildebrand</v>
      </c>
      <c r="J8585" t="s">
        <v>21</v>
      </c>
      <c r="K8585">
        <v>60505</v>
      </c>
      <c r="L8585" t="str">
        <f>_xlfn.XLOOKUP(SuperStoreData[[#This Row],[Zip Code]],ZipCodeTable[Zip Code],ZipCodeTable[City])</f>
        <v>Aurora</v>
      </c>
      <c r="M8585" t="str">
        <f>_xlfn.XLOOKUP(SuperStoreData[[#This Row],[Zip Code]],ZipCodeTable[Zip Code],ZipCodeTable[State])</f>
        <v>IL</v>
      </c>
      <c r="N8585" t="s">
        <v>23</v>
      </c>
      <c r="O8585" t="s">
        <v>1066</v>
      </c>
      <c r="P8585" t="s">
        <v>48</v>
      </c>
      <c r="Q8585" t="s">
        <v>55</v>
      </c>
      <c r="R8585" t="s">
        <v>1067</v>
      </c>
      <c r="S8585" s="5">
        <v>701.37199999999996</v>
      </c>
      <c r="T8585" s="5">
        <v>-14.303210872746501</v>
      </c>
      <c r="U8585" s="6">
        <f>SuperStoreData[[#This Row],[Profit]]/SuperStoreData[[#This Row],[Sales]]</f>
        <v>-2.0393187741664199E-2</v>
      </c>
    </row>
    <row r="8586" spans="1:21" x14ac:dyDescent="0.2">
      <c r="A8586">
        <v>6292</v>
      </c>
      <c r="B8586" t="s">
        <v>2352</v>
      </c>
      <c r="C8586" s="1">
        <v>42504</v>
      </c>
      <c r="D8586" s="1">
        <v>42507</v>
      </c>
      <c r="E8586" s="7">
        <f>SuperStoreData[[#This Row],[Ship Date]]-SuperStoreData[[#This Row],[Order Date]]</f>
        <v>3</v>
      </c>
      <c r="F8586" t="s">
        <v>18</v>
      </c>
      <c r="G8586" t="s">
        <v>2353</v>
      </c>
      <c r="H8586" t="s">
        <v>2354</v>
      </c>
      <c r="I8586" t="str">
        <f>PROPER(SuperStoreData[[#This Row],[Customer Name]])</f>
        <v>Max Engle</v>
      </c>
      <c r="J8586" t="s">
        <v>32</v>
      </c>
      <c r="K8586">
        <v>24153</v>
      </c>
      <c r="L8586" t="str">
        <f>_xlfn.XLOOKUP(SuperStoreData[[#This Row],[Zip Code]],ZipCodeTable[Zip Code],ZipCodeTable[City])</f>
        <v>Salem</v>
      </c>
      <c r="M8586" t="str">
        <f>_xlfn.XLOOKUP(SuperStoreData[[#This Row],[Zip Code]],ZipCodeTable[Zip Code],ZipCodeTable[State])</f>
        <v>VA</v>
      </c>
      <c r="N8586" t="s">
        <v>85</v>
      </c>
      <c r="O8586" t="s">
        <v>979</v>
      </c>
      <c r="P8586" t="s">
        <v>48</v>
      </c>
      <c r="Q8586" t="s">
        <v>55</v>
      </c>
      <c r="R8586" t="s">
        <v>980</v>
      </c>
      <c r="S8586" s="5">
        <v>701.96</v>
      </c>
      <c r="T8586" s="5">
        <v>153.68020353224</v>
      </c>
      <c r="U8586" s="6">
        <f>SuperStoreData[[#This Row],[Profit]]/SuperStoreData[[#This Row],[Sales]]</f>
        <v>0.21893014350139609</v>
      </c>
    </row>
    <row r="8587" spans="1:21" x14ac:dyDescent="0.2">
      <c r="A8587">
        <v>9463</v>
      </c>
      <c r="B8587" t="s">
        <v>10849</v>
      </c>
      <c r="C8587" s="1">
        <v>42205</v>
      </c>
      <c r="D8587" s="1">
        <v>42208</v>
      </c>
      <c r="E8587" s="7">
        <f>SuperStoreData[[#This Row],[Ship Date]]-SuperStoreData[[#This Row],[Order Date]]</f>
        <v>3</v>
      </c>
      <c r="F8587" t="s">
        <v>129</v>
      </c>
      <c r="G8587" t="s">
        <v>4604</v>
      </c>
      <c r="H8587" t="s">
        <v>4605</v>
      </c>
      <c r="I8587" t="str">
        <f>PROPER(SuperStoreData[[#This Row],[Customer Name]])</f>
        <v>Brendan Sweed</v>
      </c>
      <c r="J8587" t="s">
        <v>82</v>
      </c>
      <c r="K8587">
        <v>40214</v>
      </c>
      <c r="L8587" t="str">
        <f>_xlfn.XLOOKUP(SuperStoreData[[#This Row],[Zip Code]],ZipCodeTable[Zip Code],ZipCodeTable[City])</f>
        <v>Louisville</v>
      </c>
      <c r="M8587" t="str">
        <f>_xlfn.XLOOKUP(SuperStoreData[[#This Row],[Zip Code]],ZipCodeTable[Zip Code],ZipCodeTable[State])</f>
        <v>KY</v>
      </c>
      <c r="N8587" t="s">
        <v>85</v>
      </c>
      <c r="O8587" t="s">
        <v>979</v>
      </c>
      <c r="P8587" t="s">
        <v>48</v>
      </c>
      <c r="Q8587" t="s">
        <v>55</v>
      </c>
      <c r="R8587" t="s">
        <v>980</v>
      </c>
      <c r="S8587" s="5">
        <v>701.96</v>
      </c>
      <c r="T8587" s="5">
        <v>212.866383729581</v>
      </c>
      <c r="U8587" s="6">
        <f>SuperStoreData[[#This Row],[Profit]]/SuperStoreData[[#This Row],[Sales]]</f>
        <v>0.30324574581113023</v>
      </c>
    </row>
    <row r="8588" spans="1:21" x14ac:dyDescent="0.2">
      <c r="A8588">
        <v>7642</v>
      </c>
      <c r="B8588" t="s">
        <v>5048</v>
      </c>
      <c r="C8588" s="1">
        <v>42245</v>
      </c>
      <c r="D8588" s="1">
        <v>42249</v>
      </c>
      <c r="E8588" s="7">
        <f>SuperStoreData[[#This Row],[Ship Date]]-SuperStoreData[[#This Row],[Order Date]]</f>
        <v>4</v>
      </c>
      <c r="F8588" t="s">
        <v>18</v>
      </c>
      <c r="G8588" t="s">
        <v>694</v>
      </c>
      <c r="H8588" t="s">
        <v>1092</v>
      </c>
      <c r="I8588" t="str">
        <f>PROPER(SuperStoreData[[#This Row],[Customer Name]])</f>
        <v>Laurel Beltran</v>
      </c>
      <c r="J8588" t="s">
        <v>21</v>
      </c>
      <c r="K8588">
        <v>81001</v>
      </c>
      <c r="L8588" t="str">
        <f>_xlfn.XLOOKUP(SuperStoreData[[#This Row],[Zip Code]],ZipCodeTable[Zip Code],ZipCodeTable[City])</f>
        <v>Pueblo</v>
      </c>
      <c r="M8588" t="str">
        <f>_xlfn.XLOOKUP(SuperStoreData[[#This Row],[Zip Code]],ZipCodeTable[Zip Code],ZipCodeTable[State])</f>
        <v>CO</v>
      </c>
      <c r="N8588" t="s">
        <v>68</v>
      </c>
      <c r="O8588" t="s">
        <v>5050</v>
      </c>
      <c r="P8588" t="s">
        <v>76</v>
      </c>
      <c r="Q8588" t="s">
        <v>176</v>
      </c>
      <c r="R8588" t="s">
        <v>5051</v>
      </c>
      <c r="S8588" s="5">
        <v>703.71</v>
      </c>
      <c r="T8588" s="5">
        <v>219.79412120021999</v>
      </c>
      <c r="U8588" s="6">
        <f>SuperStoreData[[#This Row],[Profit]]/SuperStoreData[[#This Row],[Sales]]</f>
        <v>0.31233621974992537</v>
      </c>
    </row>
    <row r="8589" spans="1:21" x14ac:dyDescent="0.2">
      <c r="A8589">
        <v>474</v>
      </c>
      <c r="B8589" t="s">
        <v>6564</v>
      </c>
      <c r="C8589" s="1">
        <v>43452</v>
      </c>
      <c r="D8589" s="1">
        <v>43453</v>
      </c>
      <c r="E8589" s="7">
        <f>SuperStoreData[[#This Row],[Ship Date]]-SuperStoreData[[#This Row],[Order Date]]</f>
        <v>1</v>
      </c>
      <c r="F8589" t="s">
        <v>129</v>
      </c>
      <c r="G8589" t="s">
        <v>3693</v>
      </c>
      <c r="H8589" t="s">
        <v>6198</v>
      </c>
      <c r="I8589" t="str">
        <f>PROPER(SuperStoreData[[#This Row],[Customer Name]])</f>
        <v>Jeremy Pistek</v>
      </c>
      <c r="J8589" t="s">
        <v>32</v>
      </c>
      <c r="K8589">
        <v>94110</v>
      </c>
      <c r="L8589" t="str">
        <f>_xlfn.XLOOKUP(SuperStoreData[[#This Row],[Zip Code]],ZipCodeTable[Zip Code],ZipCodeTable[City])</f>
        <v>San Francisco</v>
      </c>
      <c r="M8589" t="str">
        <f>_xlfn.XLOOKUP(SuperStoreData[[#This Row],[Zip Code]],ZipCodeTable[Zip Code],ZipCodeTable[State])</f>
        <v>CA</v>
      </c>
      <c r="N8589" t="s">
        <v>68</v>
      </c>
      <c r="O8589" t="s">
        <v>5506</v>
      </c>
      <c r="P8589" t="s">
        <v>76</v>
      </c>
      <c r="Q8589" t="s">
        <v>98</v>
      </c>
      <c r="R8589" t="s">
        <v>5507</v>
      </c>
      <c r="S8589" s="5">
        <v>703.96799999999996</v>
      </c>
      <c r="T8589" s="5">
        <v>26.624000114136699</v>
      </c>
      <c r="U8589" s="6">
        <f>SuperStoreData[[#This Row],[Profit]]/SuperStoreData[[#This Row],[Sales]]</f>
        <v>3.7819901066719938E-2</v>
      </c>
    </row>
    <row r="8590" spans="1:21" x14ac:dyDescent="0.2">
      <c r="A8590">
        <v>481</v>
      </c>
      <c r="B8590" t="s">
        <v>10950</v>
      </c>
      <c r="C8590" s="1">
        <v>43126</v>
      </c>
      <c r="D8590" s="1">
        <v>43131</v>
      </c>
      <c r="E8590" s="7">
        <f>SuperStoreData[[#This Row],[Ship Date]]-SuperStoreData[[#This Row],[Order Date]]</f>
        <v>5</v>
      </c>
      <c r="F8590" t="s">
        <v>29</v>
      </c>
      <c r="G8590" t="s">
        <v>4143</v>
      </c>
      <c r="H8590" t="s">
        <v>4144</v>
      </c>
      <c r="I8590" t="str">
        <f>PROPER(SuperStoreData[[#This Row],[Customer Name]])</f>
        <v>John Grady</v>
      </c>
      <c r="J8590" t="s">
        <v>82</v>
      </c>
      <c r="K8590">
        <v>10024</v>
      </c>
      <c r="L8590" t="str">
        <f>_xlfn.XLOOKUP(SuperStoreData[[#This Row],[Zip Code]],ZipCodeTable[Zip Code],ZipCodeTable[City])</f>
        <v>New York</v>
      </c>
      <c r="M8590" t="str">
        <f>_xlfn.XLOOKUP(SuperStoreData[[#This Row],[Zip Code]],ZipCodeTable[Zip Code],ZipCodeTable[State])</f>
        <v>NY</v>
      </c>
      <c r="N8590" t="s">
        <v>46</v>
      </c>
      <c r="O8590" t="s">
        <v>4102</v>
      </c>
      <c r="P8590" t="s">
        <v>25</v>
      </c>
      <c r="Q8590" t="s">
        <v>61</v>
      </c>
      <c r="R8590" t="s">
        <v>4103</v>
      </c>
      <c r="S8590" s="5">
        <v>704.25</v>
      </c>
      <c r="T8590" s="5">
        <v>181.488397952497</v>
      </c>
      <c r="U8590" s="6">
        <f>SuperStoreData[[#This Row],[Profit]]/SuperStoreData[[#This Row],[Sales]]</f>
        <v>0.25770450543485551</v>
      </c>
    </row>
    <row r="8591" spans="1:21" x14ac:dyDescent="0.2">
      <c r="A8591">
        <v>6297</v>
      </c>
      <c r="B8591" t="s">
        <v>11411</v>
      </c>
      <c r="C8591" s="1">
        <v>43438</v>
      </c>
      <c r="D8591" s="1">
        <v>43439</v>
      </c>
      <c r="E8591" s="7">
        <f>SuperStoreData[[#This Row],[Ship Date]]-SuperStoreData[[#This Row],[Order Date]]</f>
        <v>1</v>
      </c>
      <c r="F8591" t="s">
        <v>29</v>
      </c>
      <c r="G8591" t="s">
        <v>6663</v>
      </c>
      <c r="H8591" t="s">
        <v>6667</v>
      </c>
      <c r="I8591" t="str">
        <f>PROPER(SuperStoreData[[#This Row],[Customer Name]])</f>
        <v>Anthony Jacobs</v>
      </c>
      <c r="J8591" t="s">
        <v>82</v>
      </c>
      <c r="K8591">
        <v>1915</v>
      </c>
      <c r="L8591" t="str">
        <f>_xlfn.XLOOKUP(SuperStoreData[[#This Row],[Zip Code]],ZipCodeTable[Zip Code],ZipCodeTable[City])</f>
        <v>Beverly</v>
      </c>
      <c r="M8591" t="str">
        <f>_xlfn.XLOOKUP(SuperStoreData[[#This Row],[Zip Code]],ZipCodeTable[Zip Code],ZipCodeTable[State])</f>
        <v>MA</v>
      </c>
      <c r="N8591" t="s">
        <v>46</v>
      </c>
      <c r="O8591" t="s">
        <v>4102</v>
      </c>
      <c r="P8591" t="s">
        <v>25</v>
      </c>
      <c r="Q8591" t="s">
        <v>61</v>
      </c>
      <c r="R8591" t="s">
        <v>4103</v>
      </c>
      <c r="S8591" s="5">
        <v>704.25</v>
      </c>
      <c r="T8591" s="5">
        <v>229.07702356877101</v>
      </c>
      <c r="U8591" s="6">
        <f>SuperStoreData[[#This Row],[Profit]]/SuperStoreData[[#This Row],[Sales]]</f>
        <v>0.32527798873804903</v>
      </c>
    </row>
    <row r="8592" spans="1:21" x14ac:dyDescent="0.2">
      <c r="A8592">
        <v>4365</v>
      </c>
      <c r="B8592" t="s">
        <v>9629</v>
      </c>
      <c r="C8592" s="1">
        <v>42694</v>
      </c>
      <c r="D8592" s="1">
        <v>42699</v>
      </c>
      <c r="E8592" s="7">
        <f>SuperStoreData[[#This Row],[Ship Date]]-SuperStoreData[[#This Row],[Order Date]]</f>
        <v>5</v>
      </c>
      <c r="F8592" t="s">
        <v>129</v>
      </c>
      <c r="G8592" t="s">
        <v>3406</v>
      </c>
      <c r="H8592" t="s">
        <v>3407</v>
      </c>
      <c r="I8592" t="str">
        <f>PROPER(SuperStoreData[[#This Row],[Customer Name]])</f>
        <v>Nat Carroll</v>
      </c>
      <c r="J8592" t="s">
        <v>32</v>
      </c>
      <c r="K8592">
        <v>58103</v>
      </c>
      <c r="L8592" t="str">
        <f>_xlfn.XLOOKUP(SuperStoreData[[#This Row],[Zip Code]],ZipCodeTable[Zip Code],ZipCodeTable[City])</f>
        <v>Fargo</v>
      </c>
      <c r="M8592" t="str">
        <f>_xlfn.XLOOKUP(SuperStoreData[[#This Row],[Zip Code]],ZipCodeTable[Zip Code],ZipCodeTable[State])</f>
        <v>ND</v>
      </c>
      <c r="N8592" t="s">
        <v>23</v>
      </c>
      <c r="O8592" t="s">
        <v>1842</v>
      </c>
      <c r="P8592" t="s">
        <v>25</v>
      </c>
      <c r="Q8592" t="s">
        <v>61</v>
      </c>
      <c r="R8592" t="s">
        <v>1843</v>
      </c>
      <c r="S8592" s="5">
        <v>704.76</v>
      </c>
      <c r="T8592" s="5">
        <v>13.3769070334508</v>
      </c>
      <c r="U8592" s="6">
        <f>SuperStoreData[[#This Row],[Profit]]/SuperStoreData[[#This Row],[Sales]]</f>
        <v>1.8980797765836315E-2</v>
      </c>
    </row>
    <row r="8593" spans="1:21" x14ac:dyDescent="0.2">
      <c r="A8593">
        <v>2809</v>
      </c>
      <c r="B8593" t="s">
        <v>10754</v>
      </c>
      <c r="C8593" s="1">
        <v>42155</v>
      </c>
      <c r="D8593" s="1">
        <v>42160</v>
      </c>
      <c r="E8593" s="7">
        <f>SuperStoreData[[#This Row],[Ship Date]]-SuperStoreData[[#This Row],[Order Date]]</f>
        <v>5</v>
      </c>
      <c r="F8593" t="s">
        <v>129</v>
      </c>
      <c r="G8593" t="s">
        <v>5884</v>
      </c>
      <c r="H8593" t="s">
        <v>5885</v>
      </c>
      <c r="I8593" t="str">
        <f>PROPER(SuperStoreData[[#This Row],[Customer Name]])</f>
        <v>Michelle Huthwaite</v>
      </c>
      <c r="J8593" t="s">
        <v>32</v>
      </c>
      <c r="K8593">
        <v>98115</v>
      </c>
      <c r="L8593" t="str">
        <f>_xlfn.XLOOKUP(SuperStoreData[[#This Row],[Zip Code]],ZipCodeTable[Zip Code],ZipCodeTable[City])</f>
        <v>Seattle</v>
      </c>
      <c r="M8593" t="str">
        <f>_xlfn.XLOOKUP(SuperStoreData[[#This Row],[Zip Code]],ZipCodeTable[Zip Code],ZipCodeTable[State])</f>
        <v>WA</v>
      </c>
      <c r="N8593" t="s">
        <v>68</v>
      </c>
      <c r="O8593" t="s">
        <v>3245</v>
      </c>
      <c r="P8593" t="s">
        <v>48</v>
      </c>
      <c r="Q8593" t="s">
        <v>166</v>
      </c>
      <c r="R8593" t="s">
        <v>3246</v>
      </c>
      <c r="S8593" s="5">
        <v>704.9</v>
      </c>
      <c r="T8593" s="5">
        <v>-29.523618148988099</v>
      </c>
      <c r="U8593" s="6">
        <f>SuperStoreData[[#This Row],[Profit]]/SuperStoreData[[#This Row],[Sales]]</f>
        <v>-4.1883413461467019E-2</v>
      </c>
    </row>
    <row r="8594" spans="1:21" x14ac:dyDescent="0.2">
      <c r="A8594">
        <v>2555</v>
      </c>
      <c r="B8594" t="s">
        <v>8454</v>
      </c>
      <c r="C8594" s="1">
        <v>43164</v>
      </c>
      <c r="D8594" s="1">
        <v>43164</v>
      </c>
      <c r="E8594" s="7">
        <f>SuperStoreData[[#This Row],[Ship Date]]-SuperStoreData[[#This Row],[Order Date]]</f>
        <v>0</v>
      </c>
      <c r="F8594" t="s">
        <v>29</v>
      </c>
      <c r="G8594" t="s">
        <v>296</v>
      </c>
      <c r="H8594" t="s">
        <v>297</v>
      </c>
      <c r="I8594" t="str">
        <f>PROPER(SuperStoreData[[#This Row],[Customer Name]])</f>
        <v>John Castell</v>
      </c>
      <c r="J8594" t="s">
        <v>32</v>
      </c>
      <c r="K8594">
        <v>32303</v>
      </c>
      <c r="L8594" t="str">
        <f>_xlfn.XLOOKUP(SuperStoreData[[#This Row],[Zip Code]],ZipCodeTable[Zip Code],ZipCodeTable[City])</f>
        <v>Tallahassee</v>
      </c>
      <c r="M8594" t="str">
        <f>_xlfn.XLOOKUP(SuperStoreData[[#This Row],[Zip Code]],ZipCodeTable[Zip Code],ZipCodeTable[State])</f>
        <v>FL</v>
      </c>
      <c r="N8594" t="s">
        <v>85</v>
      </c>
      <c r="O8594" t="s">
        <v>1939</v>
      </c>
      <c r="P8594" t="s">
        <v>76</v>
      </c>
      <c r="Q8594" t="s">
        <v>98</v>
      </c>
      <c r="R8594" t="s">
        <v>1940</v>
      </c>
      <c r="S8594" s="5">
        <v>705.54399999999998</v>
      </c>
      <c r="T8594" s="5">
        <v>2.3215544519487898</v>
      </c>
      <c r="U8594" s="6">
        <f>SuperStoreData[[#This Row],[Profit]]/SuperStoreData[[#This Row],[Sales]]</f>
        <v>3.2904460273899144E-3</v>
      </c>
    </row>
    <row r="8595" spans="1:21" x14ac:dyDescent="0.2">
      <c r="A8595">
        <v>5222</v>
      </c>
      <c r="B8595" t="s">
        <v>9131</v>
      </c>
      <c r="C8595" s="1">
        <v>43081</v>
      </c>
      <c r="D8595" s="1">
        <v>43085</v>
      </c>
      <c r="E8595" s="7">
        <f>SuperStoreData[[#This Row],[Ship Date]]-SuperStoreData[[#This Row],[Order Date]]</f>
        <v>4</v>
      </c>
      <c r="F8595" t="s">
        <v>129</v>
      </c>
      <c r="G8595" t="s">
        <v>4040</v>
      </c>
      <c r="H8595" t="s">
        <v>4043</v>
      </c>
      <c r="I8595" t="str">
        <f>PROPER(SuperStoreData[[#This Row],[Customer Name]])</f>
        <v>Paul Prost</v>
      </c>
      <c r="J8595" t="s">
        <v>21</v>
      </c>
      <c r="K8595">
        <v>65807</v>
      </c>
      <c r="L8595" t="str">
        <f>_xlfn.XLOOKUP(SuperStoreData[[#This Row],[Zip Code]],ZipCodeTable[Zip Code],ZipCodeTable[City])</f>
        <v>Springfield</v>
      </c>
      <c r="M8595" t="str">
        <f>_xlfn.XLOOKUP(SuperStoreData[[#This Row],[Zip Code]],ZipCodeTable[Zip Code],ZipCodeTable[State])</f>
        <v>MO</v>
      </c>
      <c r="N8595" t="s">
        <v>23</v>
      </c>
      <c r="O8595" t="s">
        <v>2695</v>
      </c>
      <c r="P8595" t="s">
        <v>25</v>
      </c>
      <c r="Q8595" t="s">
        <v>39</v>
      </c>
      <c r="R8595" t="s">
        <v>2696</v>
      </c>
      <c r="S8595" s="5">
        <v>706.86</v>
      </c>
      <c r="T8595" s="5">
        <v>71.433415090808793</v>
      </c>
      <c r="U8595" s="6">
        <f>SuperStoreData[[#This Row],[Profit]]/SuperStoreData[[#This Row],[Sales]]</f>
        <v>0.10105737358290014</v>
      </c>
    </row>
    <row r="8596" spans="1:21" x14ac:dyDescent="0.2">
      <c r="A8596">
        <v>8049</v>
      </c>
      <c r="B8596" t="s">
        <v>2694</v>
      </c>
      <c r="C8596" s="1">
        <v>42133</v>
      </c>
      <c r="D8596" s="1">
        <v>42139</v>
      </c>
      <c r="E8596" s="7">
        <f>SuperStoreData[[#This Row],[Ship Date]]-SuperStoreData[[#This Row],[Order Date]]</f>
        <v>6</v>
      </c>
      <c r="F8596" t="s">
        <v>29</v>
      </c>
      <c r="G8596" t="s">
        <v>682</v>
      </c>
      <c r="H8596" t="s">
        <v>687</v>
      </c>
      <c r="I8596" t="str">
        <f>PROPER(SuperStoreData[[#This Row],[Customer Name]])</f>
        <v>Dean Katz</v>
      </c>
      <c r="J8596" t="s">
        <v>82</v>
      </c>
      <c r="K8596">
        <v>10035</v>
      </c>
      <c r="L8596" t="str">
        <f>_xlfn.XLOOKUP(SuperStoreData[[#This Row],[Zip Code]],ZipCodeTable[Zip Code],ZipCodeTable[City])</f>
        <v>New York</v>
      </c>
      <c r="M8596" t="str">
        <f>_xlfn.XLOOKUP(SuperStoreData[[#This Row],[Zip Code]],ZipCodeTable[Zip Code],ZipCodeTable[State])</f>
        <v>NY</v>
      </c>
      <c r="N8596" t="s">
        <v>46</v>
      </c>
      <c r="O8596" t="s">
        <v>2695</v>
      </c>
      <c r="P8596" t="s">
        <v>25</v>
      </c>
      <c r="Q8596" t="s">
        <v>39</v>
      </c>
      <c r="R8596" t="s">
        <v>2696</v>
      </c>
      <c r="S8596" s="5">
        <v>706.86</v>
      </c>
      <c r="T8596" s="5">
        <v>54.634242680257799</v>
      </c>
      <c r="U8596" s="6">
        <f>SuperStoreData[[#This Row],[Profit]]/SuperStoreData[[#This Row],[Sales]]</f>
        <v>7.7291461789120622E-2</v>
      </c>
    </row>
    <row r="8597" spans="1:21" x14ac:dyDescent="0.2">
      <c r="A8597">
        <v>9180</v>
      </c>
      <c r="B8597" t="s">
        <v>5444</v>
      </c>
      <c r="C8597" s="1">
        <v>43435</v>
      </c>
      <c r="D8597" s="1">
        <v>43439</v>
      </c>
      <c r="E8597" s="7">
        <f>SuperStoreData[[#This Row],[Ship Date]]-SuperStoreData[[#This Row],[Order Date]]</f>
        <v>4</v>
      </c>
      <c r="F8597" t="s">
        <v>29</v>
      </c>
      <c r="G8597" t="s">
        <v>5445</v>
      </c>
      <c r="H8597" t="s">
        <v>5448</v>
      </c>
      <c r="I8597" t="str">
        <f>PROPER(SuperStoreData[[#This Row],[Customer Name]])</f>
        <v>Jeremy Lonsdale</v>
      </c>
      <c r="J8597" t="s">
        <v>32</v>
      </c>
      <c r="K8597">
        <v>92683</v>
      </c>
      <c r="L8597" t="str">
        <f>_xlfn.XLOOKUP(SuperStoreData[[#This Row],[Zip Code]],ZipCodeTable[Zip Code],ZipCodeTable[City])</f>
        <v>Westminster</v>
      </c>
      <c r="M8597" t="str">
        <f>_xlfn.XLOOKUP(SuperStoreData[[#This Row],[Zip Code]],ZipCodeTable[Zip Code],ZipCodeTable[State])</f>
        <v>CA</v>
      </c>
      <c r="N8597" t="s">
        <v>68</v>
      </c>
      <c r="O8597" t="s">
        <v>5449</v>
      </c>
      <c r="P8597" t="s">
        <v>76</v>
      </c>
      <c r="Q8597" t="s">
        <v>98</v>
      </c>
      <c r="R8597" t="s">
        <v>5450</v>
      </c>
      <c r="S8597" s="5">
        <v>707.88</v>
      </c>
      <c r="T8597" s="5">
        <v>10.282034221553699</v>
      </c>
      <c r="U8597" s="6">
        <f>SuperStoreData[[#This Row],[Profit]]/SuperStoreData[[#This Row],[Sales]]</f>
        <v>1.4525109088480674E-2</v>
      </c>
    </row>
    <row r="8598" spans="1:21" x14ac:dyDescent="0.2">
      <c r="A8598">
        <v>2070</v>
      </c>
      <c r="B8598" t="s">
        <v>7799</v>
      </c>
      <c r="C8598" s="1">
        <v>42732</v>
      </c>
      <c r="D8598" s="1">
        <v>42736</v>
      </c>
      <c r="E8598" s="7">
        <f>SuperStoreData[[#This Row],[Ship Date]]-SuperStoreData[[#This Row],[Order Date]]</f>
        <v>4</v>
      </c>
      <c r="F8598" t="s">
        <v>29</v>
      </c>
      <c r="G8598" t="s">
        <v>5123</v>
      </c>
      <c r="H8598" t="s">
        <v>5746</v>
      </c>
      <c r="I8598" t="str">
        <f>PROPER(SuperStoreData[[#This Row],[Customer Name]])</f>
        <v>Zuschuss Carroll</v>
      </c>
      <c r="J8598" t="s">
        <v>32</v>
      </c>
      <c r="K8598">
        <v>91767</v>
      </c>
      <c r="L8598" t="str">
        <f>_xlfn.XLOOKUP(SuperStoreData[[#This Row],[Zip Code]],ZipCodeTable[Zip Code],ZipCodeTable[City])</f>
        <v>Pomona</v>
      </c>
      <c r="M8598" t="str">
        <f>_xlfn.XLOOKUP(SuperStoreData[[#This Row],[Zip Code]],ZipCodeTable[Zip Code],ZipCodeTable[State])</f>
        <v>CA</v>
      </c>
      <c r="N8598" t="s">
        <v>68</v>
      </c>
      <c r="O8598" t="s">
        <v>968</v>
      </c>
      <c r="P8598" t="s">
        <v>48</v>
      </c>
      <c r="Q8598" t="s">
        <v>137</v>
      </c>
      <c r="R8598" t="s">
        <v>969</v>
      </c>
      <c r="S8598" s="5">
        <v>710.83199999999999</v>
      </c>
      <c r="T8598" s="5">
        <v>7.9149694755099</v>
      </c>
      <c r="U8598" s="6">
        <f>SuperStoreData[[#This Row],[Profit]]/SuperStoreData[[#This Row],[Sales]]</f>
        <v>1.1134796232457037E-2</v>
      </c>
    </row>
    <row r="8599" spans="1:21" x14ac:dyDescent="0.2">
      <c r="A8599">
        <v>6942</v>
      </c>
      <c r="B8599" t="s">
        <v>10957</v>
      </c>
      <c r="C8599" s="1">
        <v>43411</v>
      </c>
      <c r="D8599" s="1">
        <v>43415</v>
      </c>
      <c r="E8599" s="7">
        <f>SuperStoreData[[#This Row],[Ship Date]]-SuperStoreData[[#This Row],[Order Date]]</f>
        <v>4</v>
      </c>
      <c r="F8599" t="s">
        <v>29</v>
      </c>
      <c r="G8599" t="s">
        <v>4824</v>
      </c>
      <c r="H8599" t="s">
        <v>4825</v>
      </c>
      <c r="I8599" t="str">
        <f>PROPER(SuperStoreData[[#This Row],[Customer Name]])</f>
        <v>Scott Cohen</v>
      </c>
      <c r="J8599" t="s">
        <v>82</v>
      </c>
      <c r="K8599">
        <v>10009</v>
      </c>
      <c r="L8599" t="str">
        <f>_xlfn.XLOOKUP(SuperStoreData[[#This Row],[Zip Code]],ZipCodeTable[Zip Code],ZipCodeTable[City])</f>
        <v>New York</v>
      </c>
      <c r="M8599" t="str">
        <f>_xlfn.XLOOKUP(SuperStoreData[[#This Row],[Zip Code]],ZipCodeTable[Zip Code],ZipCodeTable[State])</f>
        <v>NY</v>
      </c>
      <c r="N8599" t="s">
        <v>46</v>
      </c>
      <c r="O8599" t="s">
        <v>1558</v>
      </c>
      <c r="P8599" t="s">
        <v>25</v>
      </c>
      <c r="Q8599" t="s">
        <v>61</v>
      </c>
      <c r="R8599" t="s">
        <v>1559</v>
      </c>
      <c r="S8599" s="5">
        <v>713.88</v>
      </c>
      <c r="T8599" s="5">
        <v>34.616487830555798</v>
      </c>
      <c r="U8599" s="6">
        <f>SuperStoreData[[#This Row],[Profit]]/SuperStoreData[[#This Row],[Sales]]</f>
        <v>4.8490625638140578E-2</v>
      </c>
    </row>
    <row r="8600" spans="1:21" x14ac:dyDescent="0.2">
      <c r="A8600">
        <v>5006</v>
      </c>
      <c r="B8600" t="s">
        <v>6931</v>
      </c>
      <c r="C8600" s="1">
        <v>42268</v>
      </c>
      <c r="D8600" s="1">
        <v>42272</v>
      </c>
      <c r="E8600" s="7">
        <f>SuperStoreData[[#This Row],[Ship Date]]-SuperStoreData[[#This Row],[Order Date]]</f>
        <v>4</v>
      </c>
      <c r="F8600" t="s">
        <v>129</v>
      </c>
      <c r="G8600" t="s">
        <v>2049</v>
      </c>
      <c r="H8600" t="s">
        <v>2050</v>
      </c>
      <c r="I8600" t="str">
        <f>PROPER(SuperStoreData[[#This Row],[Customer Name]])</f>
        <v>Steve Chapman</v>
      </c>
      <c r="J8600" t="s">
        <v>82</v>
      </c>
      <c r="K8600">
        <v>47374</v>
      </c>
      <c r="L8600" t="str">
        <f>_xlfn.XLOOKUP(SuperStoreData[[#This Row],[Zip Code]],ZipCodeTable[Zip Code],ZipCodeTable[City])</f>
        <v>Richmond</v>
      </c>
      <c r="M8600" t="str">
        <f>_xlfn.XLOOKUP(SuperStoreData[[#This Row],[Zip Code]],ZipCodeTable[Zip Code],ZipCodeTable[State])</f>
        <v>IN</v>
      </c>
      <c r="N8600" t="s">
        <v>23</v>
      </c>
      <c r="O8600" t="s">
        <v>2325</v>
      </c>
      <c r="P8600" t="s">
        <v>25</v>
      </c>
      <c r="Q8600" t="s">
        <v>61</v>
      </c>
      <c r="R8600" t="s">
        <v>2326</v>
      </c>
      <c r="S8600" s="5">
        <v>714.3</v>
      </c>
      <c r="T8600" s="5">
        <v>123.113476530764</v>
      </c>
      <c r="U8600" s="6">
        <f>SuperStoreData[[#This Row],[Profit]]/SuperStoreData[[#This Row],[Sales]]</f>
        <v>0.17235542003466892</v>
      </c>
    </row>
    <row r="8601" spans="1:21" x14ac:dyDescent="0.2">
      <c r="A8601">
        <v>434</v>
      </c>
      <c r="B8601" t="s">
        <v>4938</v>
      </c>
      <c r="C8601" s="1">
        <v>42176</v>
      </c>
      <c r="D8601" s="1">
        <v>42179</v>
      </c>
      <c r="E8601" s="7">
        <f>SuperStoreData[[#This Row],[Ship Date]]-SuperStoreData[[#This Row],[Order Date]]</f>
        <v>3</v>
      </c>
      <c r="F8601" t="s">
        <v>18</v>
      </c>
      <c r="G8601" t="s">
        <v>130</v>
      </c>
      <c r="H8601" t="s">
        <v>4939</v>
      </c>
      <c r="I8601" t="str">
        <f>PROPER(SuperStoreData[[#This Row],[Customer Name]])</f>
        <v>Dave Brooks</v>
      </c>
      <c r="J8601" t="s">
        <v>32</v>
      </c>
      <c r="K8601">
        <v>1852</v>
      </c>
      <c r="L8601" t="str">
        <f>_xlfn.XLOOKUP(SuperStoreData[[#This Row],[Zip Code]],ZipCodeTable[Zip Code],ZipCodeTable[City])</f>
        <v>Lowell</v>
      </c>
      <c r="M8601" t="str">
        <f>_xlfn.XLOOKUP(SuperStoreData[[#This Row],[Zip Code]],ZipCodeTable[Zip Code],ZipCodeTable[State])</f>
        <v>MA</v>
      </c>
      <c r="N8601" t="s">
        <v>46</v>
      </c>
      <c r="O8601" t="s">
        <v>2325</v>
      </c>
      <c r="P8601" t="s">
        <v>25</v>
      </c>
      <c r="Q8601" t="s">
        <v>61</v>
      </c>
      <c r="R8601" t="s">
        <v>2326</v>
      </c>
      <c r="S8601" s="5">
        <v>714.3</v>
      </c>
      <c r="T8601" s="5">
        <v>141.999668507606</v>
      </c>
      <c r="U8601" s="6">
        <f>SuperStoreData[[#This Row],[Profit]]/SuperStoreData[[#This Row],[Sales]]</f>
        <v>0.19879555999944842</v>
      </c>
    </row>
    <row r="8602" spans="1:21" x14ac:dyDescent="0.2">
      <c r="A8602">
        <v>5849</v>
      </c>
      <c r="B8602" t="s">
        <v>6924</v>
      </c>
      <c r="C8602" s="1">
        <v>42606</v>
      </c>
      <c r="D8602" s="1">
        <v>42610</v>
      </c>
      <c r="E8602" s="7">
        <f>SuperStoreData[[#This Row],[Ship Date]]-SuperStoreData[[#This Row],[Order Date]]</f>
        <v>4</v>
      </c>
      <c r="F8602" t="s">
        <v>29</v>
      </c>
      <c r="G8602" t="s">
        <v>6925</v>
      </c>
      <c r="H8602" t="s">
        <v>6926</v>
      </c>
      <c r="I8602" t="str">
        <f>PROPER(SuperStoreData[[#This Row],[Customer Name]])</f>
        <v>Philisse Overcash</v>
      </c>
      <c r="J8602" t="s">
        <v>21</v>
      </c>
      <c r="K8602">
        <v>55113</v>
      </c>
      <c r="L8602" t="str">
        <f>_xlfn.XLOOKUP(SuperStoreData[[#This Row],[Zip Code]],ZipCodeTable[Zip Code],ZipCodeTable[City])</f>
        <v>Saint Paul</v>
      </c>
      <c r="M8602" t="str">
        <f>_xlfn.XLOOKUP(SuperStoreData[[#This Row],[Zip Code]],ZipCodeTable[Zip Code],ZipCodeTable[State])</f>
        <v>MN</v>
      </c>
      <c r="N8602" t="s">
        <v>23</v>
      </c>
      <c r="O8602" t="s">
        <v>3413</v>
      </c>
      <c r="P8602" t="s">
        <v>25</v>
      </c>
      <c r="Q8602" t="s">
        <v>39</v>
      </c>
      <c r="R8602" t="s">
        <v>3414</v>
      </c>
      <c r="S8602" s="5">
        <v>715.64</v>
      </c>
      <c r="T8602" s="5">
        <v>52.553298265003797</v>
      </c>
      <c r="U8602" s="6">
        <f>SuperStoreData[[#This Row],[Profit]]/SuperStoreData[[#This Row],[Sales]]</f>
        <v>7.3435384082784355E-2</v>
      </c>
    </row>
    <row r="8603" spans="1:21" x14ac:dyDescent="0.2">
      <c r="A8603">
        <v>7908</v>
      </c>
      <c r="B8603" t="s">
        <v>11674</v>
      </c>
      <c r="C8603" s="1">
        <v>43071</v>
      </c>
      <c r="D8603" s="1">
        <v>43073</v>
      </c>
      <c r="E8603" s="7">
        <f>SuperStoreData[[#This Row],[Ship Date]]-SuperStoreData[[#This Row],[Order Date]]</f>
        <v>2</v>
      </c>
      <c r="F8603" t="s">
        <v>18</v>
      </c>
      <c r="G8603" t="s">
        <v>2016</v>
      </c>
      <c r="H8603" t="s">
        <v>6622</v>
      </c>
      <c r="I8603" t="str">
        <f>PROPER(SuperStoreData[[#This Row],[Customer Name]])</f>
        <v>Rob Williams</v>
      </c>
      <c r="J8603" t="s">
        <v>82</v>
      </c>
      <c r="K8603">
        <v>94122</v>
      </c>
      <c r="L8603" t="str">
        <f>_xlfn.XLOOKUP(SuperStoreData[[#This Row],[Zip Code]],ZipCodeTable[Zip Code],ZipCodeTable[City])</f>
        <v>San Francisco</v>
      </c>
      <c r="M8603" t="str">
        <f>_xlfn.XLOOKUP(SuperStoreData[[#This Row],[Zip Code]],ZipCodeTable[Zip Code],ZipCodeTable[State])</f>
        <v>CA</v>
      </c>
      <c r="N8603" t="s">
        <v>68</v>
      </c>
      <c r="O8603" t="s">
        <v>3413</v>
      </c>
      <c r="P8603" t="s">
        <v>25</v>
      </c>
      <c r="Q8603" t="s">
        <v>39</v>
      </c>
      <c r="R8603" t="s">
        <v>3414</v>
      </c>
      <c r="S8603" s="5">
        <v>715.64</v>
      </c>
      <c r="T8603" s="5">
        <v>102.822818687533</v>
      </c>
      <c r="U8603" s="6">
        <f>SuperStoreData[[#This Row],[Profit]]/SuperStoreData[[#This Row],[Sales]]</f>
        <v>0.14367952977409451</v>
      </c>
    </row>
    <row r="8604" spans="1:21" x14ac:dyDescent="0.2">
      <c r="A8604">
        <v>5040</v>
      </c>
      <c r="B8604" t="s">
        <v>7178</v>
      </c>
      <c r="C8604" s="1">
        <v>42117</v>
      </c>
      <c r="D8604" s="1">
        <v>42121</v>
      </c>
      <c r="E8604" s="7">
        <f>SuperStoreData[[#This Row],[Ship Date]]-SuperStoreData[[#This Row],[Order Date]]</f>
        <v>4</v>
      </c>
      <c r="F8604" t="s">
        <v>18</v>
      </c>
      <c r="G8604" t="s">
        <v>4487</v>
      </c>
      <c r="H8604" t="s">
        <v>4488</v>
      </c>
      <c r="I8604" t="str">
        <f>PROPER(SuperStoreData[[#This Row],[Customer Name]])</f>
        <v>Todd Sumrall</v>
      </c>
      <c r="J8604" t="s">
        <v>82</v>
      </c>
      <c r="K8604">
        <v>19805</v>
      </c>
      <c r="L8604" t="str">
        <f>_xlfn.XLOOKUP(SuperStoreData[[#This Row],[Zip Code]],ZipCodeTable[Zip Code],ZipCodeTable[City])</f>
        <v>Wilmington</v>
      </c>
      <c r="M8604" t="str">
        <f>_xlfn.XLOOKUP(SuperStoreData[[#This Row],[Zip Code]],ZipCodeTable[Zip Code],ZipCodeTable[State])</f>
        <v>DE</v>
      </c>
      <c r="N8604" t="s">
        <v>46</v>
      </c>
      <c r="O8604" t="s">
        <v>755</v>
      </c>
      <c r="P8604" t="s">
        <v>76</v>
      </c>
      <c r="Q8604" t="s">
        <v>98</v>
      </c>
      <c r="R8604" t="s">
        <v>756</v>
      </c>
      <c r="S8604" s="5">
        <v>716</v>
      </c>
      <c r="T8604" s="5">
        <v>57.139804622364601</v>
      </c>
      <c r="U8604" s="6">
        <f>SuperStoreData[[#This Row],[Profit]]/SuperStoreData[[#This Row],[Sales]]</f>
        <v>7.9804196399950553E-2</v>
      </c>
    </row>
    <row r="8605" spans="1:21" x14ac:dyDescent="0.2">
      <c r="A8605">
        <v>4976</v>
      </c>
      <c r="B8605" t="s">
        <v>9191</v>
      </c>
      <c r="C8605" s="1">
        <v>42897</v>
      </c>
      <c r="D8605" s="1">
        <v>42901</v>
      </c>
      <c r="E8605" s="7">
        <f>SuperStoreData[[#This Row],[Ship Date]]-SuperStoreData[[#This Row],[Order Date]]</f>
        <v>4</v>
      </c>
      <c r="F8605" t="s">
        <v>129</v>
      </c>
      <c r="G8605" t="s">
        <v>6248</v>
      </c>
      <c r="H8605" t="s">
        <v>6249</v>
      </c>
      <c r="I8605" t="str">
        <f>PROPER(SuperStoreData[[#This Row],[Customer Name]])</f>
        <v>Justin Ritter</v>
      </c>
      <c r="J8605" t="s">
        <v>82</v>
      </c>
      <c r="K8605">
        <v>32216</v>
      </c>
      <c r="L8605" t="str">
        <f>_xlfn.XLOOKUP(SuperStoreData[[#This Row],[Zip Code]],ZipCodeTable[Zip Code],ZipCodeTable[City])</f>
        <v>Jacksonville</v>
      </c>
      <c r="M8605" t="str">
        <f>_xlfn.XLOOKUP(SuperStoreData[[#This Row],[Zip Code]],ZipCodeTable[Zip Code],ZipCodeTable[State])</f>
        <v>FL</v>
      </c>
      <c r="N8605" t="s">
        <v>85</v>
      </c>
      <c r="O8605" t="s">
        <v>2371</v>
      </c>
      <c r="P8605" t="s">
        <v>76</v>
      </c>
      <c r="Q8605" t="s">
        <v>77</v>
      </c>
      <c r="R8605" t="s">
        <v>2372</v>
      </c>
      <c r="S8605" s="5">
        <v>717.12</v>
      </c>
      <c r="T8605" s="5">
        <v>-21.730321807265501</v>
      </c>
      <c r="U8605" s="6">
        <f>SuperStoreData[[#This Row],[Profit]]/SuperStoreData[[#This Row],[Sales]]</f>
        <v>-3.0302211355513024E-2</v>
      </c>
    </row>
    <row r="8606" spans="1:21" x14ac:dyDescent="0.2">
      <c r="A8606">
        <v>3615</v>
      </c>
      <c r="B8606" t="s">
        <v>9538</v>
      </c>
      <c r="C8606" s="1">
        <v>43051</v>
      </c>
      <c r="D8606" s="1">
        <v>43055</v>
      </c>
      <c r="E8606" s="7">
        <f>SuperStoreData[[#This Row],[Ship Date]]-SuperStoreData[[#This Row],[Order Date]]</f>
        <v>4</v>
      </c>
      <c r="F8606" t="s">
        <v>18</v>
      </c>
      <c r="G8606" t="s">
        <v>1407</v>
      </c>
      <c r="H8606" t="s">
        <v>7776</v>
      </c>
      <c r="I8606" t="str">
        <f>PROPER(SuperStoreData[[#This Row],[Customer Name]])</f>
        <v>Stewart Carmichael</v>
      </c>
      <c r="J8606" t="s">
        <v>82</v>
      </c>
      <c r="K8606">
        <v>78207</v>
      </c>
      <c r="L8606" t="str">
        <f>_xlfn.XLOOKUP(SuperStoreData[[#This Row],[Zip Code]],ZipCodeTable[Zip Code],ZipCodeTable[City])</f>
        <v>San Antonio</v>
      </c>
      <c r="M8606" t="str">
        <f>_xlfn.XLOOKUP(SuperStoreData[[#This Row],[Zip Code]],ZipCodeTable[Zip Code],ZipCodeTable[State])</f>
        <v>TX</v>
      </c>
      <c r="N8606" t="s">
        <v>23</v>
      </c>
      <c r="O8606" t="s">
        <v>3794</v>
      </c>
      <c r="P8606" t="s">
        <v>48</v>
      </c>
      <c r="Q8606" t="s">
        <v>137</v>
      </c>
      <c r="R8606" t="s">
        <v>3795</v>
      </c>
      <c r="S8606" s="5">
        <v>718.11599999999999</v>
      </c>
      <c r="T8606" s="5">
        <v>188.20695436243</v>
      </c>
      <c r="U8606" s="6">
        <f>SuperStoreData[[#This Row],[Profit]]/SuperStoreData[[#This Row],[Sales]]</f>
        <v>0.26208433506902784</v>
      </c>
    </row>
    <row r="8607" spans="1:21" x14ac:dyDescent="0.2">
      <c r="A8607">
        <v>8085</v>
      </c>
      <c r="B8607" t="s">
        <v>11029</v>
      </c>
      <c r="C8607" s="1">
        <v>43396</v>
      </c>
      <c r="D8607" s="1">
        <v>43397</v>
      </c>
      <c r="E8607" s="7">
        <f>SuperStoreData[[#This Row],[Ship Date]]-SuperStoreData[[#This Row],[Order Date]]</f>
        <v>1</v>
      </c>
      <c r="F8607" t="s">
        <v>29</v>
      </c>
      <c r="G8607" t="s">
        <v>5673</v>
      </c>
      <c r="H8607" t="s">
        <v>5674</v>
      </c>
      <c r="I8607" t="str">
        <f>PROPER(SuperStoreData[[#This Row],[Customer Name]])</f>
        <v>Kristen Hastings</v>
      </c>
      <c r="J8607" t="s">
        <v>82</v>
      </c>
      <c r="K8607">
        <v>97477</v>
      </c>
      <c r="L8607" t="str">
        <f>_xlfn.XLOOKUP(SuperStoreData[[#This Row],[Zip Code]],ZipCodeTable[Zip Code],ZipCodeTable[City])</f>
        <v>Springfield</v>
      </c>
      <c r="M8607" t="str">
        <f>_xlfn.XLOOKUP(SuperStoreData[[#This Row],[Zip Code]],ZipCodeTable[Zip Code],ZipCodeTable[State])</f>
        <v>OR</v>
      </c>
      <c r="N8607" t="s">
        <v>68</v>
      </c>
      <c r="O8607" t="s">
        <v>6511</v>
      </c>
      <c r="P8607" t="s">
        <v>25</v>
      </c>
      <c r="Q8607" t="s">
        <v>61</v>
      </c>
      <c r="R8607" t="s">
        <v>6512</v>
      </c>
      <c r="S8607" s="5">
        <v>718.64</v>
      </c>
      <c r="T8607" s="5">
        <v>125.574892566876</v>
      </c>
      <c r="U8607" s="6">
        <f>SuperStoreData[[#This Row],[Profit]]/SuperStoreData[[#This Row],[Sales]]</f>
        <v>0.17473963676788937</v>
      </c>
    </row>
    <row r="8608" spans="1:21" x14ac:dyDescent="0.2">
      <c r="A8608">
        <v>7546</v>
      </c>
      <c r="B8608" t="s">
        <v>6889</v>
      </c>
      <c r="C8608" s="1">
        <v>42354</v>
      </c>
      <c r="D8608" s="1">
        <v>42355</v>
      </c>
      <c r="E8608" s="7">
        <f>SuperStoreData[[#This Row],[Ship Date]]-SuperStoreData[[#This Row],[Order Date]]</f>
        <v>1</v>
      </c>
      <c r="F8608" t="s">
        <v>29</v>
      </c>
      <c r="G8608" t="s">
        <v>163</v>
      </c>
      <c r="H8608" t="s">
        <v>168</v>
      </c>
      <c r="I8608" t="str">
        <f>PROPER(SuperStoreData[[#This Row],[Customer Name]])</f>
        <v>Craig Molinari</v>
      </c>
      <c r="J8608" t="s">
        <v>82</v>
      </c>
      <c r="K8608">
        <v>77340</v>
      </c>
      <c r="L8608" t="str">
        <f>_xlfn.XLOOKUP(SuperStoreData[[#This Row],[Zip Code]],ZipCodeTable[Zip Code],ZipCodeTable[City])</f>
        <v>Huntsville</v>
      </c>
      <c r="M8608" t="str">
        <f>_xlfn.XLOOKUP(SuperStoreData[[#This Row],[Zip Code]],ZipCodeTable[Zip Code],ZipCodeTable[State])</f>
        <v>TX</v>
      </c>
      <c r="N8608" t="s">
        <v>23</v>
      </c>
      <c r="O8608" t="s">
        <v>1418</v>
      </c>
      <c r="P8608" t="s">
        <v>76</v>
      </c>
      <c r="Q8608" t="s">
        <v>98</v>
      </c>
      <c r="R8608" t="s">
        <v>1419</v>
      </c>
      <c r="S8608" s="5">
        <v>719.952</v>
      </c>
      <c r="T8608" s="5">
        <v>241.87312069202</v>
      </c>
      <c r="U8608" s="6">
        <f>SuperStoreData[[#This Row],[Profit]]/SuperStoreData[[#This Row],[Sales]]</f>
        <v>0.33595728700249461</v>
      </c>
    </row>
    <row r="8609" spans="1:21" x14ac:dyDescent="0.2">
      <c r="A8609">
        <v>2495</v>
      </c>
      <c r="B8609" t="s">
        <v>6864</v>
      </c>
      <c r="C8609" s="1">
        <v>43182</v>
      </c>
      <c r="D8609" s="1">
        <v>43188</v>
      </c>
      <c r="E8609" s="7">
        <f>SuperStoreData[[#This Row],[Ship Date]]-SuperStoreData[[#This Row],[Order Date]]</f>
        <v>6</v>
      </c>
      <c r="F8609" t="s">
        <v>129</v>
      </c>
      <c r="G8609" t="s">
        <v>5824</v>
      </c>
      <c r="H8609" t="s">
        <v>5825</v>
      </c>
      <c r="I8609" t="str">
        <f>PROPER(SuperStoreData[[#This Row],[Customer Name]])</f>
        <v>Kean Thornton</v>
      </c>
      <c r="J8609" t="s">
        <v>32</v>
      </c>
      <c r="K8609">
        <v>77095</v>
      </c>
      <c r="L8609" t="str">
        <f>_xlfn.XLOOKUP(SuperStoreData[[#This Row],[Zip Code]],ZipCodeTable[Zip Code],ZipCodeTable[City])</f>
        <v>Houston</v>
      </c>
      <c r="M8609" t="str">
        <f>_xlfn.XLOOKUP(SuperStoreData[[#This Row],[Zip Code]],ZipCodeTable[Zip Code],ZipCodeTable[State])</f>
        <v>TX</v>
      </c>
      <c r="N8609" t="s">
        <v>23</v>
      </c>
      <c r="O8609" t="s">
        <v>2480</v>
      </c>
      <c r="P8609" t="s">
        <v>76</v>
      </c>
      <c r="Q8609" t="s">
        <v>98</v>
      </c>
      <c r="R8609" t="s">
        <v>2481</v>
      </c>
      <c r="S8609" s="5">
        <v>719.96</v>
      </c>
      <c r="T8609" s="5">
        <v>64.666786897143794</v>
      </c>
      <c r="U8609" s="6">
        <f>SuperStoreData[[#This Row],[Profit]]/SuperStoreData[[#This Row],[Sales]]</f>
        <v>8.9819971800021936E-2</v>
      </c>
    </row>
    <row r="8610" spans="1:21" x14ac:dyDescent="0.2">
      <c r="A8610">
        <v>8553</v>
      </c>
      <c r="B8610" t="s">
        <v>11629</v>
      </c>
      <c r="C8610" s="1">
        <v>42661</v>
      </c>
      <c r="D8610" s="1">
        <v>42665</v>
      </c>
      <c r="E8610" s="7">
        <f>SuperStoreData[[#This Row],[Ship Date]]-SuperStoreData[[#This Row],[Order Date]]</f>
        <v>4</v>
      </c>
      <c r="F8610" t="s">
        <v>29</v>
      </c>
      <c r="G8610" t="s">
        <v>8438</v>
      </c>
      <c r="H8610" t="s">
        <v>8439</v>
      </c>
      <c r="I8610" t="str">
        <f>PROPER(SuperStoreData[[#This Row],[Customer Name]])</f>
        <v>Mark Cousins</v>
      </c>
      <c r="J8610" t="s">
        <v>82</v>
      </c>
      <c r="K8610">
        <v>60623</v>
      </c>
      <c r="L8610" t="str">
        <f>_xlfn.XLOOKUP(SuperStoreData[[#This Row],[Zip Code]],ZipCodeTable[Zip Code],ZipCodeTable[City])</f>
        <v>Chicago</v>
      </c>
      <c r="M8610" t="str">
        <f>_xlfn.XLOOKUP(SuperStoreData[[#This Row],[Zip Code]],ZipCodeTable[Zip Code],ZipCodeTable[State])</f>
        <v>IL</v>
      </c>
      <c r="N8610" t="s">
        <v>23</v>
      </c>
      <c r="O8610" t="s">
        <v>1493</v>
      </c>
      <c r="P8610" t="s">
        <v>76</v>
      </c>
      <c r="Q8610" t="s">
        <v>511</v>
      </c>
      <c r="R8610" t="s">
        <v>1494</v>
      </c>
      <c r="S8610" s="5">
        <v>719.976</v>
      </c>
      <c r="T8610" s="5">
        <v>246.283001660716</v>
      </c>
      <c r="U8610" s="6">
        <f>SuperStoreData[[#This Row],[Profit]]/SuperStoreData[[#This Row],[Sales]]</f>
        <v>0.3420711268996689</v>
      </c>
    </row>
    <row r="8611" spans="1:21" x14ac:dyDescent="0.2">
      <c r="A8611">
        <v>3784</v>
      </c>
      <c r="B8611" t="s">
        <v>8013</v>
      </c>
      <c r="C8611" s="1">
        <v>43364</v>
      </c>
      <c r="D8611" s="1">
        <v>43368</v>
      </c>
      <c r="E8611" s="7">
        <f>SuperStoreData[[#This Row],[Ship Date]]-SuperStoreData[[#This Row],[Order Date]]</f>
        <v>4</v>
      </c>
      <c r="F8611" t="s">
        <v>129</v>
      </c>
      <c r="G8611" t="s">
        <v>6681</v>
      </c>
      <c r="H8611" t="s">
        <v>8014</v>
      </c>
      <c r="I8611" t="str">
        <f>PROPER(SuperStoreData[[#This Row],[Customer Name]])</f>
        <v>Michael Nguyen</v>
      </c>
      <c r="J8611" t="s">
        <v>32</v>
      </c>
      <c r="K8611">
        <v>38109</v>
      </c>
      <c r="L8611" t="str">
        <f>_xlfn.XLOOKUP(SuperStoreData[[#This Row],[Zip Code]],ZipCodeTable[Zip Code],ZipCodeTable[City])</f>
        <v>Memphis</v>
      </c>
      <c r="M8611" t="str">
        <f>_xlfn.XLOOKUP(SuperStoreData[[#This Row],[Zip Code]],ZipCodeTable[Zip Code],ZipCodeTable[State])</f>
        <v>TN</v>
      </c>
      <c r="N8611" t="s">
        <v>85</v>
      </c>
      <c r="O8611" t="s">
        <v>1994</v>
      </c>
      <c r="P8611" t="s">
        <v>25</v>
      </c>
      <c r="Q8611" t="s">
        <v>61</v>
      </c>
      <c r="R8611" t="s">
        <v>1995</v>
      </c>
      <c r="S8611" s="5">
        <v>720.06399999999996</v>
      </c>
      <c r="T8611" s="5">
        <v>147.75137189243</v>
      </c>
      <c r="U8611" s="6">
        <f>SuperStoreData[[#This Row],[Profit]]/SuperStoreData[[#This Row],[Sales]]</f>
        <v>0.20519199945064606</v>
      </c>
    </row>
    <row r="8612" spans="1:21" x14ac:dyDescent="0.2">
      <c r="A8612">
        <v>7804</v>
      </c>
      <c r="B8612" t="s">
        <v>10173</v>
      </c>
      <c r="C8612" s="1">
        <v>42939</v>
      </c>
      <c r="D8612" s="1">
        <v>42944</v>
      </c>
      <c r="E8612" s="7">
        <f>SuperStoreData[[#This Row],[Ship Date]]-SuperStoreData[[#This Row],[Order Date]]</f>
        <v>5</v>
      </c>
      <c r="F8612" t="s">
        <v>29</v>
      </c>
      <c r="G8612" t="s">
        <v>377</v>
      </c>
      <c r="H8612" t="s">
        <v>5757</v>
      </c>
      <c r="I8612" t="str">
        <f>PROPER(SuperStoreData[[#This Row],[Customer Name]])</f>
        <v>Sanjit Jacobs</v>
      </c>
      <c r="J8612" t="s">
        <v>21</v>
      </c>
      <c r="K8612">
        <v>37064</v>
      </c>
      <c r="L8612" t="str">
        <f>_xlfn.XLOOKUP(SuperStoreData[[#This Row],[Zip Code]],ZipCodeTable[Zip Code],ZipCodeTable[City])</f>
        <v>Franklin</v>
      </c>
      <c r="M8612" t="str">
        <f>_xlfn.XLOOKUP(SuperStoreData[[#This Row],[Zip Code]],ZipCodeTable[Zip Code],ZipCodeTable[State])</f>
        <v>TN</v>
      </c>
      <c r="N8612" t="s">
        <v>85</v>
      </c>
      <c r="O8612" t="s">
        <v>1994</v>
      </c>
      <c r="P8612" t="s">
        <v>25</v>
      </c>
      <c r="Q8612" t="s">
        <v>61</v>
      </c>
      <c r="R8612" t="s">
        <v>1995</v>
      </c>
      <c r="S8612" s="5">
        <v>720.06399999999996</v>
      </c>
      <c r="T8612" s="5">
        <v>234.401882653206</v>
      </c>
      <c r="U8612" s="6">
        <f>SuperStoreData[[#This Row],[Profit]]/SuperStoreData[[#This Row],[Sales]]</f>
        <v>0.32552923441972659</v>
      </c>
    </row>
    <row r="8613" spans="1:21" x14ac:dyDescent="0.2">
      <c r="A8613">
        <v>5362</v>
      </c>
      <c r="B8613" t="s">
        <v>6380</v>
      </c>
      <c r="C8613" s="1">
        <v>42791</v>
      </c>
      <c r="D8613" s="1">
        <v>42793</v>
      </c>
      <c r="E8613" s="7">
        <f>SuperStoreData[[#This Row],[Ship Date]]-SuperStoreData[[#This Row],[Order Date]]</f>
        <v>2</v>
      </c>
      <c r="F8613" t="s">
        <v>18</v>
      </c>
      <c r="G8613" t="s">
        <v>1496</v>
      </c>
      <c r="H8613" t="s">
        <v>1497</v>
      </c>
      <c r="I8613" t="str">
        <f>PROPER(SuperStoreData[[#This Row],[Customer Name]])</f>
        <v>Noah Childs</v>
      </c>
      <c r="J8613" t="s">
        <v>82</v>
      </c>
      <c r="K8613">
        <v>75217</v>
      </c>
      <c r="L8613" t="str">
        <f>_xlfn.XLOOKUP(SuperStoreData[[#This Row],[Zip Code]],ZipCodeTable[Zip Code],ZipCodeTable[City])</f>
        <v>Dallas</v>
      </c>
      <c r="M8613" t="str">
        <f>_xlfn.XLOOKUP(SuperStoreData[[#This Row],[Zip Code]],ZipCodeTable[Zip Code],ZipCodeTable[State])</f>
        <v>TX</v>
      </c>
      <c r="N8613" t="s">
        <v>23</v>
      </c>
      <c r="O8613" t="s">
        <v>4269</v>
      </c>
      <c r="P8613" t="s">
        <v>25</v>
      </c>
      <c r="Q8613" t="s">
        <v>61</v>
      </c>
      <c r="R8613" t="s">
        <v>4270</v>
      </c>
      <c r="S8613" s="5">
        <v>720.76</v>
      </c>
      <c r="T8613" s="5">
        <v>168.846230223063</v>
      </c>
      <c r="U8613" s="6">
        <f>SuperStoreData[[#This Row],[Profit]]/SuperStoreData[[#This Row],[Sales]]</f>
        <v>0.23426137718944309</v>
      </c>
    </row>
    <row r="8614" spans="1:21" x14ac:dyDescent="0.2">
      <c r="A8614">
        <v>5046</v>
      </c>
      <c r="B8614" t="s">
        <v>6932</v>
      </c>
      <c r="C8614" s="1">
        <v>42268</v>
      </c>
      <c r="D8614" s="1">
        <v>42272</v>
      </c>
      <c r="E8614" s="7">
        <f>SuperStoreData[[#This Row],[Ship Date]]-SuperStoreData[[#This Row],[Order Date]]</f>
        <v>4</v>
      </c>
      <c r="F8614" t="s">
        <v>129</v>
      </c>
      <c r="G8614" t="s">
        <v>4238</v>
      </c>
      <c r="H8614" t="s">
        <v>4239</v>
      </c>
      <c r="I8614" t="str">
        <f>PROPER(SuperStoreData[[#This Row],[Customer Name]])</f>
        <v>Arianne Irving</v>
      </c>
      <c r="J8614" t="s">
        <v>32</v>
      </c>
      <c r="K8614">
        <v>90036</v>
      </c>
      <c r="L8614" t="str">
        <f>_xlfn.XLOOKUP(SuperStoreData[[#This Row],[Zip Code]],ZipCodeTable[Zip Code],ZipCodeTable[City])</f>
        <v>Los Angeles</v>
      </c>
      <c r="M8614" t="str">
        <f>_xlfn.XLOOKUP(SuperStoreData[[#This Row],[Zip Code]],ZipCodeTable[Zip Code],ZipCodeTable[State])</f>
        <v>CA</v>
      </c>
      <c r="N8614" t="s">
        <v>68</v>
      </c>
      <c r="O8614" t="s">
        <v>4269</v>
      </c>
      <c r="P8614" t="s">
        <v>25</v>
      </c>
      <c r="Q8614" t="s">
        <v>61</v>
      </c>
      <c r="R8614" t="s">
        <v>4270</v>
      </c>
      <c r="S8614" s="5">
        <v>720.76</v>
      </c>
      <c r="T8614" s="5">
        <v>240.361165083527</v>
      </c>
      <c r="U8614" s="6">
        <f>SuperStoreData[[#This Row],[Profit]]/SuperStoreData[[#This Row],[Sales]]</f>
        <v>0.33348294173306925</v>
      </c>
    </row>
    <row r="8615" spans="1:21" x14ac:dyDescent="0.2">
      <c r="A8615">
        <v>7345</v>
      </c>
      <c r="B8615" t="s">
        <v>7371</v>
      </c>
      <c r="C8615" s="1">
        <v>42122</v>
      </c>
      <c r="D8615" s="1">
        <v>42127</v>
      </c>
      <c r="E8615" s="7">
        <f>SuperStoreData[[#This Row],[Ship Date]]-SuperStoreData[[#This Row],[Order Date]]</f>
        <v>5</v>
      </c>
      <c r="F8615" t="s">
        <v>29</v>
      </c>
      <c r="G8615" t="s">
        <v>3997</v>
      </c>
      <c r="H8615" t="s">
        <v>3998</v>
      </c>
      <c r="I8615" t="str">
        <f>PROPER(SuperStoreData[[#This Row],[Customer Name]])</f>
        <v>Darrin Van Huff</v>
      </c>
      <c r="J8615" t="s">
        <v>82</v>
      </c>
      <c r="K8615">
        <v>32216</v>
      </c>
      <c r="L8615" t="str">
        <f>_xlfn.XLOOKUP(SuperStoreData[[#This Row],[Zip Code]],ZipCodeTable[Zip Code],ZipCodeTable[City])</f>
        <v>Jacksonville</v>
      </c>
      <c r="M8615" t="str">
        <f>_xlfn.XLOOKUP(SuperStoreData[[#This Row],[Zip Code]],ZipCodeTable[Zip Code],ZipCodeTable[State])</f>
        <v>FL</v>
      </c>
      <c r="N8615" t="s">
        <v>85</v>
      </c>
      <c r="O8615" t="s">
        <v>2775</v>
      </c>
      <c r="P8615" t="s">
        <v>48</v>
      </c>
      <c r="Q8615" t="s">
        <v>137</v>
      </c>
      <c r="R8615" t="s">
        <v>2776</v>
      </c>
      <c r="S8615" s="5">
        <v>721.875</v>
      </c>
      <c r="T8615" s="5">
        <v>183.85210505205299</v>
      </c>
      <c r="U8615" s="6">
        <f>SuperStoreData[[#This Row],[Profit]]/SuperStoreData[[#This Row],[Sales]]</f>
        <v>0.25468689877340672</v>
      </c>
    </row>
    <row r="8616" spans="1:21" x14ac:dyDescent="0.2">
      <c r="A8616">
        <v>1043</v>
      </c>
      <c r="B8616" t="s">
        <v>5032</v>
      </c>
      <c r="C8616" s="1">
        <v>42077</v>
      </c>
      <c r="D8616" s="1">
        <v>42081</v>
      </c>
      <c r="E8616" s="7">
        <f>SuperStoreData[[#This Row],[Ship Date]]-SuperStoreData[[#This Row],[Order Date]]</f>
        <v>4</v>
      </c>
      <c r="F8616" t="s">
        <v>129</v>
      </c>
      <c r="G8616" t="s">
        <v>3799</v>
      </c>
      <c r="H8616" t="s">
        <v>5035</v>
      </c>
      <c r="I8616" t="str">
        <f>PROPER(SuperStoreData[[#This Row],[Customer Name]])</f>
        <v>Mary O'Rourke</v>
      </c>
      <c r="J8616" t="s">
        <v>32</v>
      </c>
      <c r="K8616">
        <v>10035</v>
      </c>
      <c r="L8616" t="str">
        <f>_xlfn.XLOOKUP(SuperStoreData[[#This Row],[Zip Code]],ZipCodeTable[Zip Code],ZipCodeTable[City])</f>
        <v>New York</v>
      </c>
      <c r="M8616" t="str">
        <f>_xlfn.XLOOKUP(SuperStoreData[[#This Row],[Zip Code]],ZipCodeTable[Zip Code],ZipCodeTable[State])</f>
        <v>NY</v>
      </c>
      <c r="N8616" t="s">
        <v>46</v>
      </c>
      <c r="O8616" t="s">
        <v>165</v>
      </c>
      <c r="P8616" t="s">
        <v>48</v>
      </c>
      <c r="Q8616" t="s">
        <v>166</v>
      </c>
      <c r="R8616" t="s">
        <v>167</v>
      </c>
      <c r="S8616" s="5">
        <v>722.35199999999998</v>
      </c>
      <c r="T8616" s="5">
        <v>155.86299022232001</v>
      </c>
      <c r="U8616" s="6">
        <f>SuperStoreData[[#This Row],[Profit]]/SuperStoreData[[#This Row],[Sales]]</f>
        <v>0.21577152167131816</v>
      </c>
    </row>
    <row r="8617" spans="1:21" x14ac:dyDescent="0.2">
      <c r="A8617">
        <v>7407</v>
      </c>
      <c r="B8617" t="s">
        <v>8120</v>
      </c>
      <c r="C8617" s="1">
        <v>43240</v>
      </c>
      <c r="D8617" s="1">
        <v>43242</v>
      </c>
      <c r="E8617" s="7">
        <f>SuperStoreData[[#This Row],[Ship Date]]-SuperStoreData[[#This Row],[Order Date]]</f>
        <v>2</v>
      </c>
      <c r="F8617" t="s">
        <v>29</v>
      </c>
      <c r="G8617" t="s">
        <v>1267</v>
      </c>
      <c r="H8617" t="s">
        <v>4136</v>
      </c>
      <c r="I8617" t="str">
        <f>PROPER(SuperStoreData[[#This Row],[Customer Name]])</f>
        <v>Claudia Bergmann</v>
      </c>
      <c r="J8617" t="s">
        <v>82</v>
      </c>
      <c r="K8617">
        <v>93010</v>
      </c>
      <c r="L8617" t="str">
        <f>_xlfn.XLOOKUP(SuperStoreData[[#This Row],[Zip Code]],ZipCodeTable[Zip Code],ZipCodeTable[City])</f>
        <v>Camarillo</v>
      </c>
      <c r="M8617" t="str">
        <f>_xlfn.XLOOKUP(SuperStoreData[[#This Row],[Zip Code]],ZipCodeTable[Zip Code],ZipCodeTable[State])</f>
        <v>CA</v>
      </c>
      <c r="N8617" t="s">
        <v>68</v>
      </c>
      <c r="O8617" t="s">
        <v>5252</v>
      </c>
      <c r="P8617" t="s">
        <v>48</v>
      </c>
      <c r="Q8617" t="s">
        <v>55</v>
      </c>
      <c r="R8617" t="s">
        <v>5253</v>
      </c>
      <c r="S8617" s="5">
        <v>722.35199999999998</v>
      </c>
      <c r="T8617" s="5">
        <v>61.190094556642002</v>
      </c>
      <c r="U8617" s="6">
        <f>SuperStoreData[[#This Row],[Profit]]/SuperStoreData[[#This Row],[Sales]]</f>
        <v>8.4709524659227084E-2</v>
      </c>
    </row>
    <row r="8618" spans="1:21" x14ac:dyDescent="0.2">
      <c r="A8618">
        <v>2304</v>
      </c>
      <c r="B8618" t="s">
        <v>8964</v>
      </c>
      <c r="C8618" s="1">
        <v>42788</v>
      </c>
      <c r="D8618" s="1">
        <v>42792</v>
      </c>
      <c r="E8618" s="7">
        <f>SuperStoreData[[#This Row],[Ship Date]]-SuperStoreData[[#This Row],[Order Date]]</f>
        <v>4</v>
      </c>
      <c r="F8618" t="s">
        <v>129</v>
      </c>
      <c r="G8618" t="s">
        <v>2670</v>
      </c>
      <c r="H8618" t="s">
        <v>2671</v>
      </c>
      <c r="I8618" t="str">
        <f>PROPER(SuperStoreData[[#This Row],[Customer Name]])</f>
        <v>Meg O'Connel</v>
      </c>
      <c r="J8618" t="s">
        <v>21</v>
      </c>
      <c r="K8618">
        <v>30076</v>
      </c>
      <c r="L8618" t="str">
        <f>_xlfn.XLOOKUP(SuperStoreData[[#This Row],[Zip Code]],ZipCodeTable[Zip Code],ZipCodeTable[City])</f>
        <v>Roswell</v>
      </c>
      <c r="M8618" t="str">
        <f>_xlfn.XLOOKUP(SuperStoreData[[#This Row],[Zip Code]],ZipCodeTable[Zip Code],ZipCodeTable[State])</f>
        <v>GA</v>
      </c>
      <c r="N8618" t="s">
        <v>85</v>
      </c>
      <c r="O8618" t="s">
        <v>2521</v>
      </c>
      <c r="P8618" t="s">
        <v>48</v>
      </c>
      <c r="Q8618" t="s">
        <v>55</v>
      </c>
      <c r="R8618" t="s">
        <v>2522</v>
      </c>
      <c r="S8618" s="5">
        <v>723.92</v>
      </c>
      <c r="T8618" s="5">
        <v>79.981020954151404</v>
      </c>
      <c r="U8618" s="6">
        <f>SuperStoreData[[#This Row],[Profit]]/SuperStoreData[[#This Row],[Sales]]</f>
        <v>0.11048323150921567</v>
      </c>
    </row>
    <row r="8619" spans="1:21" x14ac:dyDescent="0.2">
      <c r="A8619">
        <v>8661</v>
      </c>
      <c r="B8619" t="s">
        <v>10842</v>
      </c>
      <c r="C8619" s="1">
        <v>43050</v>
      </c>
      <c r="D8619" s="1">
        <v>43055</v>
      </c>
      <c r="E8619" s="7">
        <f>SuperStoreData[[#This Row],[Ship Date]]-SuperStoreData[[#This Row],[Order Date]]</f>
        <v>5</v>
      </c>
      <c r="F8619" t="s">
        <v>29</v>
      </c>
      <c r="G8619" t="s">
        <v>8087</v>
      </c>
      <c r="H8619" t="s">
        <v>8088</v>
      </c>
      <c r="I8619" t="str">
        <f>PROPER(SuperStoreData[[#This Row],[Customer Name]])</f>
        <v>Henia Zydlo</v>
      </c>
      <c r="J8619" t="s">
        <v>32</v>
      </c>
      <c r="K8619">
        <v>33311</v>
      </c>
      <c r="L8619" t="str">
        <f>_xlfn.XLOOKUP(SuperStoreData[[#This Row],[Zip Code]],ZipCodeTable[Zip Code],ZipCodeTable[City])</f>
        <v>Fort Lauderdale</v>
      </c>
      <c r="M8619" t="str">
        <f>_xlfn.XLOOKUP(SuperStoreData[[#This Row],[Zip Code]],ZipCodeTable[Zip Code],ZipCodeTable[State])</f>
        <v>FL</v>
      </c>
      <c r="N8619" t="s">
        <v>85</v>
      </c>
      <c r="O8619" t="s">
        <v>4978</v>
      </c>
      <c r="P8619" t="s">
        <v>48</v>
      </c>
      <c r="Q8619" t="s">
        <v>166</v>
      </c>
      <c r="R8619" t="s">
        <v>4979</v>
      </c>
      <c r="S8619" s="5">
        <v>723.92</v>
      </c>
      <c r="T8619" s="5">
        <v>209.79100955713099</v>
      </c>
      <c r="U8619" s="6">
        <f>SuperStoreData[[#This Row],[Profit]]/SuperStoreData[[#This Row],[Sales]]</f>
        <v>0.28979860973191929</v>
      </c>
    </row>
    <row r="8620" spans="1:21" x14ac:dyDescent="0.2">
      <c r="A8620">
        <v>661</v>
      </c>
      <c r="B8620" t="s">
        <v>10548</v>
      </c>
      <c r="C8620" s="1">
        <v>42731</v>
      </c>
      <c r="D8620" s="1">
        <v>42735</v>
      </c>
      <c r="E8620" s="7">
        <f>SuperStoreData[[#This Row],[Ship Date]]-SuperStoreData[[#This Row],[Order Date]]</f>
        <v>4</v>
      </c>
      <c r="F8620" t="s">
        <v>29</v>
      </c>
      <c r="G8620" t="s">
        <v>4064</v>
      </c>
      <c r="H8620" t="s">
        <v>4065</v>
      </c>
      <c r="I8620" t="str">
        <f>PROPER(SuperStoreData[[#This Row],[Customer Name]])</f>
        <v>Cassandra Brandow</v>
      </c>
      <c r="J8620" t="s">
        <v>32</v>
      </c>
      <c r="K8620">
        <v>76017</v>
      </c>
      <c r="L8620" t="str">
        <f>_xlfn.XLOOKUP(SuperStoreData[[#This Row],[Zip Code]],ZipCodeTable[Zip Code],ZipCodeTable[City])</f>
        <v>Arlington</v>
      </c>
      <c r="M8620" t="str">
        <f>_xlfn.XLOOKUP(SuperStoreData[[#This Row],[Zip Code]],ZipCodeTable[Zip Code],ZipCodeTable[State])</f>
        <v>TX</v>
      </c>
      <c r="N8620" t="s">
        <v>23</v>
      </c>
      <c r="O8620" t="s">
        <v>2161</v>
      </c>
      <c r="P8620" t="s">
        <v>25</v>
      </c>
      <c r="Q8620" t="s">
        <v>61</v>
      </c>
      <c r="R8620" t="s">
        <v>2162</v>
      </c>
      <c r="S8620" s="5">
        <v>724.08</v>
      </c>
      <c r="T8620" s="5">
        <v>2.0532189978180901</v>
      </c>
      <c r="U8620" s="6">
        <f>SuperStoreData[[#This Row],[Profit]]/SuperStoreData[[#This Row],[Sales]]</f>
        <v>2.8356245136146423E-3</v>
      </c>
    </row>
    <row r="8621" spans="1:21" x14ac:dyDescent="0.2">
      <c r="A8621">
        <v>7622</v>
      </c>
      <c r="B8621" t="s">
        <v>10826</v>
      </c>
      <c r="C8621" s="1">
        <v>43308</v>
      </c>
      <c r="D8621" s="1">
        <v>43313</v>
      </c>
      <c r="E8621" s="7">
        <f>SuperStoreData[[#This Row],[Ship Date]]-SuperStoreData[[#This Row],[Order Date]]</f>
        <v>5</v>
      </c>
      <c r="F8621" t="s">
        <v>29</v>
      </c>
      <c r="G8621" t="s">
        <v>1618</v>
      </c>
      <c r="H8621" t="s">
        <v>6893</v>
      </c>
      <c r="I8621" t="str">
        <f>PROPER(SuperStoreData[[#This Row],[Customer Name]])</f>
        <v>Richard Bierner</v>
      </c>
      <c r="J8621" t="s">
        <v>32</v>
      </c>
      <c r="K8621">
        <v>90004</v>
      </c>
      <c r="L8621" t="str">
        <f>_xlfn.XLOOKUP(SuperStoreData[[#This Row],[Zip Code]],ZipCodeTable[Zip Code],ZipCodeTable[City])</f>
        <v>Los Angeles</v>
      </c>
      <c r="M8621" t="str">
        <f>_xlfn.XLOOKUP(SuperStoreData[[#This Row],[Zip Code]],ZipCodeTable[Zip Code],ZipCodeTable[State])</f>
        <v>CA</v>
      </c>
      <c r="N8621" t="s">
        <v>68</v>
      </c>
      <c r="O8621" t="s">
        <v>2337</v>
      </c>
      <c r="P8621" t="s">
        <v>48</v>
      </c>
      <c r="Q8621" t="s">
        <v>55</v>
      </c>
      <c r="R8621" t="s">
        <v>2338</v>
      </c>
      <c r="S8621" s="5">
        <v>725.34400000000005</v>
      </c>
      <c r="T8621" s="5">
        <v>209.26017446432201</v>
      </c>
      <c r="U8621" s="6">
        <f>SuperStoreData[[#This Row],[Profit]]/SuperStoreData[[#This Row],[Sales]]</f>
        <v>0.28849783614991231</v>
      </c>
    </row>
    <row r="8622" spans="1:21" x14ac:dyDescent="0.2">
      <c r="A8622">
        <v>5346</v>
      </c>
      <c r="B8622" t="s">
        <v>9849</v>
      </c>
      <c r="C8622" s="1">
        <v>43268</v>
      </c>
      <c r="D8622" s="1">
        <v>43271</v>
      </c>
      <c r="E8622" s="7">
        <f>SuperStoreData[[#This Row],[Ship Date]]-SuperStoreData[[#This Row],[Order Date]]</f>
        <v>3</v>
      </c>
      <c r="F8622" t="s">
        <v>129</v>
      </c>
      <c r="G8622" t="s">
        <v>64</v>
      </c>
      <c r="H8622" t="s">
        <v>65</v>
      </c>
      <c r="I8622" t="str">
        <f>PROPER(SuperStoreData[[#This Row],[Customer Name]])</f>
        <v>Steven Cartwright</v>
      </c>
      <c r="J8622" t="s">
        <v>32</v>
      </c>
      <c r="K8622">
        <v>90045</v>
      </c>
      <c r="L8622" t="str">
        <f>_xlfn.XLOOKUP(SuperStoreData[[#This Row],[Zip Code]],ZipCodeTable[Zip Code],ZipCodeTable[City])</f>
        <v>Los Angeles</v>
      </c>
      <c r="M8622" t="str">
        <f>_xlfn.XLOOKUP(SuperStoreData[[#This Row],[Zip Code]],ZipCodeTable[Zip Code],ZipCodeTable[State])</f>
        <v>CA</v>
      </c>
      <c r="N8622" t="s">
        <v>68</v>
      </c>
      <c r="O8622" t="s">
        <v>178</v>
      </c>
      <c r="P8622" t="s">
        <v>25</v>
      </c>
      <c r="Q8622" t="s">
        <v>61</v>
      </c>
      <c r="R8622" t="s">
        <v>179</v>
      </c>
      <c r="S8622" s="5">
        <v>725.84</v>
      </c>
      <c r="T8622" s="5">
        <v>114.703215921382</v>
      </c>
      <c r="U8622" s="6">
        <f>SuperStoreData[[#This Row],[Profit]]/SuperStoreData[[#This Row],[Sales]]</f>
        <v>0.15802823751981426</v>
      </c>
    </row>
    <row r="8623" spans="1:21" x14ac:dyDescent="0.2">
      <c r="A8623">
        <v>271</v>
      </c>
      <c r="B8623" t="s">
        <v>11422</v>
      </c>
      <c r="C8623" s="1">
        <v>42988</v>
      </c>
      <c r="D8623" s="1">
        <v>42990</v>
      </c>
      <c r="E8623" s="7">
        <f>SuperStoreData[[#This Row],[Ship Date]]-SuperStoreData[[#This Row],[Order Date]]</f>
        <v>2</v>
      </c>
      <c r="F8623" t="s">
        <v>129</v>
      </c>
      <c r="G8623" t="s">
        <v>5673</v>
      </c>
      <c r="H8623" t="s">
        <v>8426</v>
      </c>
      <c r="I8623" t="str">
        <f>PROPER(SuperStoreData[[#This Row],[Customer Name]])</f>
        <v>Kristen Hastings</v>
      </c>
      <c r="J8623" t="s">
        <v>82</v>
      </c>
      <c r="K8623">
        <v>94110</v>
      </c>
      <c r="L8623" t="str">
        <f>_xlfn.XLOOKUP(SuperStoreData[[#This Row],[Zip Code]],ZipCodeTable[Zip Code],ZipCodeTable[City])</f>
        <v>San Francisco</v>
      </c>
      <c r="M8623" t="str">
        <f>_xlfn.XLOOKUP(SuperStoreData[[#This Row],[Zip Code]],ZipCodeTable[Zip Code],ZipCodeTable[State])</f>
        <v>CA</v>
      </c>
      <c r="N8623" t="s">
        <v>68</v>
      </c>
      <c r="O8623" t="s">
        <v>178</v>
      </c>
      <c r="P8623" t="s">
        <v>25</v>
      </c>
      <c r="Q8623" t="s">
        <v>61</v>
      </c>
      <c r="R8623" t="s">
        <v>179</v>
      </c>
      <c r="S8623" s="5">
        <v>725.84</v>
      </c>
      <c r="T8623" s="5">
        <v>-13.128269953489299</v>
      </c>
      <c r="U8623" s="6">
        <f>SuperStoreData[[#This Row],[Profit]]/SuperStoreData[[#This Row],[Sales]]</f>
        <v>-1.8087002581132616E-2</v>
      </c>
    </row>
    <row r="8624" spans="1:21" x14ac:dyDescent="0.2">
      <c r="A8624">
        <v>3017</v>
      </c>
      <c r="B8624" t="s">
        <v>10389</v>
      </c>
      <c r="C8624" s="1">
        <v>43222</v>
      </c>
      <c r="D8624" s="1">
        <v>43226</v>
      </c>
      <c r="E8624" s="7">
        <f>SuperStoreData[[#This Row],[Ship Date]]-SuperStoreData[[#This Row],[Order Date]]</f>
        <v>4</v>
      </c>
      <c r="F8624" t="s">
        <v>29</v>
      </c>
      <c r="G8624" t="s">
        <v>6704</v>
      </c>
      <c r="H8624" t="s">
        <v>6705</v>
      </c>
      <c r="I8624" t="str">
        <f>PROPER(SuperStoreData[[#This Row],[Customer Name]])</f>
        <v>Mick Hernandez</v>
      </c>
      <c r="J8624" t="s">
        <v>21</v>
      </c>
      <c r="K8624">
        <v>78577</v>
      </c>
      <c r="L8624" t="str">
        <f>_xlfn.XLOOKUP(SuperStoreData[[#This Row],[Zip Code]],ZipCodeTable[Zip Code],ZipCodeTable[City])</f>
        <v>Pharr</v>
      </c>
      <c r="M8624" t="str">
        <f>_xlfn.XLOOKUP(SuperStoreData[[#This Row],[Zip Code]],ZipCodeTable[Zip Code],ZipCodeTable[State])</f>
        <v>TX</v>
      </c>
      <c r="N8624" t="s">
        <v>23</v>
      </c>
      <c r="O8624" t="s">
        <v>60</v>
      </c>
      <c r="P8624" t="s">
        <v>25</v>
      </c>
      <c r="Q8624" t="s">
        <v>61</v>
      </c>
      <c r="R8624" t="s">
        <v>62</v>
      </c>
      <c r="S8624" s="5">
        <v>727.29600000000005</v>
      </c>
      <c r="T8624" s="5">
        <v>115.84375330898</v>
      </c>
      <c r="U8624" s="6">
        <f>SuperStoreData[[#This Row],[Profit]]/SuperStoreData[[#This Row],[Sales]]</f>
        <v>0.15928006383780469</v>
      </c>
    </row>
    <row r="8625" spans="1:21" x14ac:dyDescent="0.2">
      <c r="A8625">
        <v>1864</v>
      </c>
      <c r="B8625" t="s">
        <v>7933</v>
      </c>
      <c r="C8625" s="1">
        <v>43379</v>
      </c>
      <c r="D8625" s="1">
        <v>43385</v>
      </c>
      <c r="E8625" s="7">
        <f>SuperStoreData[[#This Row],[Ship Date]]-SuperStoreData[[#This Row],[Order Date]]</f>
        <v>6</v>
      </c>
      <c r="F8625" t="s">
        <v>29</v>
      </c>
      <c r="G8625" t="s">
        <v>1496</v>
      </c>
      <c r="H8625" t="s">
        <v>1497</v>
      </c>
      <c r="I8625" t="str">
        <f>PROPER(SuperStoreData[[#This Row],[Customer Name]])</f>
        <v>Noah Childs</v>
      </c>
      <c r="J8625" t="s">
        <v>82</v>
      </c>
      <c r="K8625">
        <v>80013</v>
      </c>
      <c r="L8625" t="str">
        <f>_xlfn.XLOOKUP(SuperStoreData[[#This Row],[Zip Code]],ZipCodeTable[Zip Code],ZipCodeTable[City])</f>
        <v>Aurora</v>
      </c>
      <c r="M8625" t="str">
        <f>_xlfn.XLOOKUP(SuperStoreData[[#This Row],[Zip Code]],ZipCodeTable[Zip Code],ZipCodeTable[State])</f>
        <v>CO</v>
      </c>
      <c r="N8625" t="s">
        <v>68</v>
      </c>
      <c r="O8625" t="s">
        <v>3250</v>
      </c>
      <c r="P8625" t="s">
        <v>48</v>
      </c>
      <c r="Q8625" t="s">
        <v>137</v>
      </c>
      <c r="R8625" t="s">
        <v>3251</v>
      </c>
      <c r="S8625" s="5">
        <v>727.45</v>
      </c>
      <c r="T8625" s="5">
        <v>145.82684759381701</v>
      </c>
      <c r="U8625" s="6">
        <f>SuperStoreData[[#This Row],[Profit]]/SuperStoreData[[#This Row],[Sales]]</f>
        <v>0.20046305257243385</v>
      </c>
    </row>
    <row r="8626" spans="1:21" x14ac:dyDescent="0.2">
      <c r="A8626">
        <v>8057</v>
      </c>
      <c r="B8626" t="s">
        <v>11342</v>
      </c>
      <c r="C8626" s="1">
        <v>42238</v>
      </c>
      <c r="D8626" s="1">
        <v>42240</v>
      </c>
      <c r="E8626" s="7">
        <f>SuperStoreData[[#This Row],[Ship Date]]-SuperStoreData[[#This Row],[Order Date]]</f>
        <v>2</v>
      </c>
      <c r="F8626" t="s">
        <v>29</v>
      </c>
      <c r="G8626" t="s">
        <v>4064</v>
      </c>
      <c r="H8626" t="s">
        <v>4065</v>
      </c>
      <c r="I8626" t="str">
        <f>PROPER(SuperStoreData[[#This Row],[Customer Name]])</f>
        <v>Cassandra Brandow</v>
      </c>
      <c r="J8626" t="s">
        <v>32</v>
      </c>
      <c r="K8626">
        <v>90049</v>
      </c>
      <c r="L8626" t="str">
        <f>_xlfn.XLOOKUP(SuperStoreData[[#This Row],[Zip Code]],ZipCodeTable[Zip Code],ZipCodeTable[City])</f>
        <v>Los Angeles</v>
      </c>
      <c r="M8626" t="str">
        <f>_xlfn.XLOOKUP(SuperStoreData[[#This Row],[Zip Code]],ZipCodeTable[Zip Code],ZipCodeTable[State])</f>
        <v>CA</v>
      </c>
      <c r="N8626" t="s">
        <v>68</v>
      </c>
      <c r="O8626" t="s">
        <v>1577</v>
      </c>
      <c r="P8626" t="s">
        <v>25</v>
      </c>
      <c r="Q8626" t="s">
        <v>61</v>
      </c>
      <c r="R8626" t="s">
        <v>1578</v>
      </c>
      <c r="S8626" s="5">
        <v>728.82</v>
      </c>
      <c r="T8626" s="5">
        <v>-31.313937044423501</v>
      </c>
      <c r="U8626" s="6">
        <f>SuperStoreData[[#This Row],[Profit]]/SuperStoreData[[#This Row],[Sales]]</f>
        <v>-4.2965254856375375E-2</v>
      </c>
    </row>
    <row r="8627" spans="1:21" x14ac:dyDescent="0.2">
      <c r="A8627">
        <v>614</v>
      </c>
      <c r="B8627" t="s">
        <v>7233</v>
      </c>
      <c r="C8627" s="1">
        <v>42255</v>
      </c>
      <c r="D8627" s="1">
        <v>42261</v>
      </c>
      <c r="E8627" s="7">
        <f>SuperStoreData[[#This Row],[Ship Date]]-SuperStoreData[[#This Row],[Order Date]]</f>
        <v>6</v>
      </c>
      <c r="F8627" t="s">
        <v>129</v>
      </c>
      <c r="G8627" t="s">
        <v>2678</v>
      </c>
      <c r="H8627" t="s">
        <v>2679</v>
      </c>
      <c r="I8627" t="str">
        <f>PROPER(SuperStoreData[[#This Row],[Customer Name]])</f>
        <v>Giulietta Dortch</v>
      </c>
      <c r="J8627" t="s">
        <v>82</v>
      </c>
      <c r="K8627">
        <v>19143</v>
      </c>
      <c r="L8627" t="str">
        <f>_xlfn.XLOOKUP(SuperStoreData[[#This Row],[Zip Code]],ZipCodeTable[Zip Code],ZipCodeTable[City])</f>
        <v>Philadelphia</v>
      </c>
      <c r="M8627" t="str">
        <f>_xlfn.XLOOKUP(SuperStoreData[[#This Row],[Zip Code]],ZipCodeTable[Zip Code],ZipCodeTable[State])</f>
        <v>PA</v>
      </c>
      <c r="N8627" t="s">
        <v>46</v>
      </c>
      <c r="O8627" t="s">
        <v>6901</v>
      </c>
      <c r="P8627" t="s">
        <v>76</v>
      </c>
      <c r="Q8627" t="s">
        <v>98</v>
      </c>
      <c r="R8627" t="s">
        <v>6902</v>
      </c>
      <c r="S8627" s="5">
        <v>728.94600000000003</v>
      </c>
      <c r="T8627" s="5">
        <v>124.968560059095</v>
      </c>
      <c r="U8627" s="6">
        <f>SuperStoreData[[#This Row],[Profit]]/SuperStoreData[[#This Row],[Sales]]</f>
        <v>0.1714373356313019</v>
      </c>
    </row>
    <row r="8628" spans="1:21" x14ac:dyDescent="0.2">
      <c r="A8628">
        <v>9638</v>
      </c>
      <c r="B8628" t="s">
        <v>9230</v>
      </c>
      <c r="C8628" s="1">
        <v>43004</v>
      </c>
      <c r="D8628" s="1">
        <v>43008</v>
      </c>
      <c r="E8628" s="7">
        <f>SuperStoreData[[#This Row],[Ship Date]]-SuperStoreData[[#This Row],[Order Date]]</f>
        <v>4</v>
      </c>
      <c r="F8628" t="s">
        <v>29</v>
      </c>
      <c r="G8628" t="s">
        <v>6699</v>
      </c>
      <c r="H8628" t="s">
        <v>8541</v>
      </c>
      <c r="I8628" t="str">
        <f>PROPER(SuperStoreData[[#This Row],[Customer Name]])</f>
        <v>Maya Herman</v>
      </c>
      <c r="J8628" t="s">
        <v>82</v>
      </c>
      <c r="K8628">
        <v>98105</v>
      </c>
      <c r="L8628" t="str">
        <f>_xlfn.XLOOKUP(SuperStoreData[[#This Row],[Zip Code]],ZipCodeTable[Zip Code],ZipCodeTable[City])</f>
        <v>Seattle</v>
      </c>
      <c r="M8628" t="str">
        <f>_xlfn.XLOOKUP(SuperStoreData[[#This Row],[Zip Code]],ZipCodeTable[Zip Code],ZipCodeTable[State])</f>
        <v>WA</v>
      </c>
      <c r="N8628" t="s">
        <v>68</v>
      </c>
      <c r="O8628" t="s">
        <v>6033</v>
      </c>
      <c r="P8628" t="s">
        <v>48</v>
      </c>
      <c r="Q8628" t="s">
        <v>137</v>
      </c>
      <c r="R8628" t="s">
        <v>6034</v>
      </c>
      <c r="S8628" s="5">
        <v>730.2</v>
      </c>
      <c r="T8628" s="5">
        <v>164.79278466144399</v>
      </c>
      <c r="U8628" s="6">
        <f>SuperStoreData[[#This Row],[Profit]]/SuperStoreData[[#This Row],[Sales]]</f>
        <v>0.22568171002662829</v>
      </c>
    </row>
    <row r="8629" spans="1:21" x14ac:dyDescent="0.2">
      <c r="A8629">
        <v>2</v>
      </c>
      <c r="B8629" t="s">
        <v>6130</v>
      </c>
      <c r="C8629" s="1">
        <v>43350</v>
      </c>
      <c r="D8629" s="1">
        <v>43354</v>
      </c>
      <c r="E8629" s="7">
        <f>SuperStoreData[[#This Row],[Ship Date]]-SuperStoreData[[#This Row],[Order Date]]</f>
        <v>4</v>
      </c>
      <c r="F8629" t="s">
        <v>129</v>
      </c>
      <c r="G8629" t="s">
        <v>6131</v>
      </c>
      <c r="H8629" t="s">
        <v>6132</v>
      </c>
      <c r="I8629" t="str">
        <f>PROPER(SuperStoreData[[#This Row],[Customer Name]])</f>
        <v>Claire Gute</v>
      </c>
      <c r="J8629" t="s">
        <v>32</v>
      </c>
      <c r="K8629">
        <v>42420</v>
      </c>
      <c r="L8629" t="str">
        <f>_xlfn.XLOOKUP(SuperStoreData[[#This Row],[Zip Code]],ZipCodeTable[Zip Code],ZipCodeTable[City])</f>
        <v>Henderson</v>
      </c>
      <c r="M8629" t="str">
        <f>_xlfn.XLOOKUP(SuperStoreData[[#This Row],[Zip Code]],ZipCodeTable[Zip Code],ZipCodeTable[State])</f>
        <v>KY</v>
      </c>
      <c r="N8629" t="s">
        <v>85</v>
      </c>
      <c r="O8629" t="s">
        <v>236</v>
      </c>
      <c r="P8629" t="s">
        <v>48</v>
      </c>
      <c r="Q8629" t="s">
        <v>55</v>
      </c>
      <c r="R8629" t="s">
        <v>237</v>
      </c>
      <c r="S8629" s="5">
        <v>731.94</v>
      </c>
      <c r="T8629" s="5">
        <v>99.845246048459799</v>
      </c>
      <c r="U8629" s="6">
        <f>SuperStoreData[[#This Row],[Profit]]/SuperStoreData[[#This Row],[Sales]]</f>
        <v>0.13641179065013498</v>
      </c>
    </row>
    <row r="8630" spans="1:21" x14ac:dyDescent="0.2">
      <c r="A8630">
        <v>3263</v>
      </c>
      <c r="B8630" t="s">
        <v>8988</v>
      </c>
      <c r="C8630" s="1">
        <v>42252</v>
      </c>
      <c r="D8630" s="1">
        <v>42254</v>
      </c>
      <c r="E8630" s="7">
        <f>SuperStoreData[[#This Row],[Ship Date]]-SuperStoreData[[#This Row],[Order Date]]</f>
        <v>2</v>
      </c>
      <c r="F8630" t="s">
        <v>18</v>
      </c>
      <c r="G8630" t="s">
        <v>569</v>
      </c>
      <c r="H8630" t="s">
        <v>6355</v>
      </c>
      <c r="I8630" t="str">
        <f>PROPER(SuperStoreData[[#This Row],[Customer Name]])</f>
        <v>Thomas Seio</v>
      </c>
      <c r="J8630" t="s">
        <v>82</v>
      </c>
      <c r="K8630">
        <v>94109</v>
      </c>
      <c r="L8630" t="str">
        <f>_xlfn.XLOOKUP(SuperStoreData[[#This Row],[Zip Code]],ZipCodeTable[Zip Code],ZipCodeTable[City])</f>
        <v>San Francisco</v>
      </c>
      <c r="M8630" t="str">
        <f>_xlfn.XLOOKUP(SuperStoreData[[#This Row],[Zip Code]],ZipCodeTable[Zip Code],ZipCodeTable[State])</f>
        <v>CA</v>
      </c>
      <c r="N8630" t="s">
        <v>68</v>
      </c>
      <c r="O8630" t="s">
        <v>8993</v>
      </c>
      <c r="P8630" t="s">
        <v>25</v>
      </c>
      <c r="Q8630" t="s">
        <v>91</v>
      </c>
      <c r="R8630" t="s">
        <v>8994</v>
      </c>
      <c r="S8630" s="5">
        <v>733.95</v>
      </c>
      <c r="T8630" s="5">
        <v>151.747579098834</v>
      </c>
      <c r="U8630" s="6">
        <f>SuperStoreData[[#This Row],[Profit]]/SuperStoreData[[#This Row],[Sales]]</f>
        <v>0.20675465508390761</v>
      </c>
    </row>
    <row r="8631" spans="1:21" x14ac:dyDescent="0.2">
      <c r="A8631">
        <v>6828</v>
      </c>
      <c r="B8631" t="s">
        <v>1965</v>
      </c>
      <c r="C8631" s="1">
        <v>42896</v>
      </c>
      <c r="D8631" s="1">
        <v>42901</v>
      </c>
      <c r="E8631" s="7">
        <f>SuperStoreData[[#This Row],[Ship Date]]-SuperStoreData[[#This Row],[Order Date]]</f>
        <v>5</v>
      </c>
      <c r="F8631" t="s">
        <v>29</v>
      </c>
      <c r="G8631" t="s">
        <v>1966</v>
      </c>
      <c r="H8631" t="s">
        <v>1974</v>
      </c>
      <c r="I8631" t="str">
        <f>PROPER(SuperStoreData[[#This Row],[Customer Name]])</f>
        <v>Tamara Chand</v>
      </c>
      <c r="J8631" t="s">
        <v>82</v>
      </c>
      <c r="K8631">
        <v>47905</v>
      </c>
      <c r="L8631" t="str">
        <f>_xlfn.XLOOKUP(SuperStoreData[[#This Row],[Zip Code]],ZipCodeTable[Zip Code],ZipCodeTable[City])</f>
        <v>Lafayette</v>
      </c>
      <c r="M8631" t="str">
        <f>_xlfn.XLOOKUP(SuperStoreData[[#This Row],[Zip Code]],ZipCodeTable[Zip Code],ZipCodeTable[State])</f>
        <v>IN</v>
      </c>
      <c r="N8631" t="s">
        <v>23</v>
      </c>
      <c r="O8631" t="s">
        <v>1975</v>
      </c>
      <c r="P8631" t="s">
        <v>25</v>
      </c>
      <c r="Q8631" t="s">
        <v>26</v>
      </c>
      <c r="R8631" t="s">
        <v>1976</v>
      </c>
      <c r="S8631" s="5">
        <v>735.98</v>
      </c>
      <c r="T8631" s="5">
        <v>186.521718576567</v>
      </c>
      <c r="U8631" s="6">
        <f>SuperStoreData[[#This Row],[Profit]]/SuperStoreData[[#This Row],[Sales]]</f>
        <v>0.25343313483595614</v>
      </c>
    </row>
    <row r="8632" spans="1:21" x14ac:dyDescent="0.2">
      <c r="A8632">
        <v>3155</v>
      </c>
      <c r="B8632" t="s">
        <v>9662</v>
      </c>
      <c r="C8632" s="1">
        <v>43429</v>
      </c>
      <c r="D8632" s="1">
        <v>43433</v>
      </c>
      <c r="E8632" s="7">
        <f>SuperStoreData[[#This Row],[Ship Date]]-SuperStoreData[[#This Row],[Order Date]]</f>
        <v>4</v>
      </c>
      <c r="F8632" t="s">
        <v>29</v>
      </c>
      <c r="G8632" t="s">
        <v>88</v>
      </c>
      <c r="H8632" t="s">
        <v>9663</v>
      </c>
      <c r="I8632" t="str">
        <f>PROPER(SuperStoreData[[#This Row],[Customer Name]])</f>
        <v>Suzanne Mcnair</v>
      </c>
      <c r="J8632" t="s">
        <v>82</v>
      </c>
      <c r="K8632">
        <v>55369</v>
      </c>
      <c r="L8632" t="str">
        <f>_xlfn.XLOOKUP(SuperStoreData[[#This Row],[Zip Code]],ZipCodeTable[Zip Code],ZipCodeTable[City])</f>
        <v>Osseo</v>
      </c>
      <c r="M8632" t="str">
        <f>_xlfn.XLOOKUP(SuperStoreData[[#This Row],[Zip Code]],ZipCodeTable[Zip Code],ZipCodeTable[State])</f>
        <v>MN</v>
      </c>
      <c r="N8632" t="s">
        <v>23</v>
      </c>
      <c r="O8632" t="s">
        <v>1975</v>
      </c>
      <c r="P8632" t="s">
        <v>25</v>
      </c>
      <c r="Q8632" t="s">
        <v>26</v>
      </c>
      <c r="R8632" t="s">
        <v>1976</v>
      </c>
      <c r="S8632" s="5">
        <v>735.98</v>
      </c>
      <c r="T8632" s="5">
        <v>171.51561019607399</v>
      </c>
      <c r="U8632" s="6">
        <f>SuperStoreData[[#This Row],[Profit]]/SuperStoreData[[#This Row],[Sales]]</f>
        <v>0.23304384656658331</v>
      </c>
    </row>
    <row r="8633" spans="1:21" x14ac:dyDescent="0.2">
      <c r="A8633">
        <v>4772</v>
      </c>
      <c r="B8633" t="s">
        <v>11841</v>
      </c>
      <c r="C8633" s="1">
        <v>43432</v>
      </c>
      <c r="D8633" s="1">
        <v>43436</v>
      </c>
      <c r="E8633" s="7">
        <f>SuperStoreData[[#This Row],[Ship Date]]-SuperStoreData[[#This Row],[Order Date]]</f>
        <v>4</v>
      </c>
      <c r="F8633" t="s">
        <v>129</v>
      </c>
      <c r="G8633" t="s">
        <v>3007</v>
      </c>
      <c r="H8633" t="s">
        <v>9566</v>
      </c>
      <c r="I8633" t="str">
        <f>PROPER(SuperStoreData[[#This Row],[Customer Name]])</f>
        <v>Amy Cox</v>
      </c>
      <c r="J8633" t="s">
        <v>32</v>
      </c>
      <c r="K8633">
        <v>85323</v>
      </c>
      <c r="L8633" t="str">
        <f>_xlfn.XLOOKUP(SuperStoreData[[#This Row],[Zip Code]],ZipCodeTable[Zip Code],ZipCodeTable[City])</f>
        <v>Avondale</v>
      </c>
      <c r="M8633" t="str">
        <f>_xlfn.XLOOKUP(SuperStoreData[[#This Row],[Zip Code]],ZipCodeTable[Zip Code],ZipCodeTable[State])</f>
        <v>AZ</v>
      </c>
      <c r="N8633" t="s">
        <v>68</v>
      </c>
      <c r="O8633" t="s">
        <v>11125</v>
      </c>
      <c r="P8633" t="s">
        <v>76</v>
      </c>
      <c r="Q8633" t="s">
        <v>98</v>
      </c>
      <c r="R8633" t="s">
        <v>11126</v>
      </c>
      <c r="S8633" s="5">
        <v>742.33600000000001</v>
      </c>
      <c r="T8633" s="5">
        <v>236.30861963539999</v>
      </c>
      <c r="U8633" s="6">
        <f>SuperStoreData[[#This Row],[Profit]]/SuperStoreData[[#This Row],[Sales]]</f>
        <v>0.31833107869670874</v>
      </c>
    </row>
    <row r="8634" spans="1:21" x14ac:dyDescent="0.2">
      <c r="A8634">
        <v>8249</v>
      </c>
      <c r="B8634" t="s">
        <v>6767</v>
      </c>
      <c r="C8634" s="1">
        <v>43354</v>
      </c>
      <c r="D8634" s="1">
        <v>43355</v>
      </c>
      <c r="E8634" s="7">
        <f>SuperStoreData[[#This Row],[Ship Date]]-SuperStoreData[[#This Row],[Order Date]]</f>
        <v>1</v>
      </c>
      <c r="F8634" t="s">
        <v>129</v>
      </c>
      <c r="G8634" t="s">
        <v>1951</v>
      </c>
      <c r="H8634" t="s">
        <v>4454</v>
      </c>
      <c r="I8634" t="str">
        <f>PROPER(SuperStoreData[[#This Row],[Customer Name]])</f>
        <v>Christopher Schild</v>
      </c>
      <c r="J8634" t="s">
        <v>21</v>
      </c>
      <c r="K8634">
        <v>19134</v>
      </c>
      <c r="L8634" t="str">
        <f>_xlfn.XLOOKUP(SuperStoreData[[#This Row],[Zip Code]],ZipCodeTable[Zip Code],ZipCodeTable[City])</f>
        <v>Philadelphia</v>
      </c>
      <c r="M8634" t="str">
        <f>_xlfn.XLOOKUP(SuperStoreData[[#This Row],[Zip Code]],ZipCodeTable[Zip Code],ZipCodeTable[State])</f>
        <v>PA</v>
      </c>
      <c r="N8634" t="s">
        <v>46</v>
      </c>
      <c r="O8634" t="s">
        <v>861</v>
      </c>
      <c r="P8634" t="s">
        <v>76</v>
      </c>
      <c r="Q8634" t="s">
        <v>98</v>
      </c>
      <c r="R8634" t="s">
        <v>862</v>
      </c>
      <c r="S8634" s="5">
        <v>743.98800000000006</v>
      </c>
      <c r="T8634" s="5">
        <v>26.076870160201899</v>
      </c>
      <c r="U8634" s="6">
        <f>SuperStoreData[[#This Row],[Profit]]/SuperStoreData[[#This Row],[Sales]]</f>
        <v>3.5050121991486285E-2</v>
      </c>
    </row>
    <row r="8635" spans="1:21" x14ac:dyDescent="0.2">
      <c r="A8635">
        <v>5076</v>
      </c>
      <c r="B8635" t="s">
        <v>9604</v>
      </c>
      <c r="C8635" s="1">
        <v>43330</v>
      </c>
      <c r="D8635" s="1">
        <v>43337</v>
      </c>
      <c r="E8635" s="7">
        <f>SuperStoreData[[#This Row],[Ship Date]]-SuperStoreData[[#This Row],[Order Date]]</f>
        <v>7</v>
      </c>
      <c r="F8635" t="s">
        <v>129</v>
      </c>
      <c r="G8635" t="s">
        <v>4991</v>
      </c>
      <c r="H8635" t="s">
        <v>4992</v>
      </c>
      <c r="I8635" t="str">
        <f>PROPER(SuperStoreData[[#This Row],[Customer Name]])</f>
        <v>Seth Vernon</v>
      </c>
      <c r="J8635" t="s">
        <v>32</v>
      </c>
      <c r="K8635">
        <v>77070</v>
      </c>
      <c r="L8635" t="str">
        <f>_xlfn.XLOOKUP(SuperStoreData[[#This Row],[Zip Code]],ZipCodeTable[Zip Code],ZipCodeTable[City])</f>
        <v>Houston</v>
      </c>
      <c r="M8635" t="str">
        <f>_xlfn.XLOOKUP(SuperStoreData[[#This Row],[Zip Code]],ZipCodeTable[Zip Code],ZipCodeTable[State])</f>
        <v>TX</v>
      </c>
      <c r="N8635" t="s">
        <v>23</v>
      </c>
      <c r="O8635" t="s">
        <v>1023</v>
      </c>
      <c r="P8635" t="s">
        <v>48</v>
      </c>
      <c r="Q8635" t="s">
        <v>137</v>
      </c>
      <c r="R8635" t="s">
        <v>1024</v>
      </c>
      <c r="S8635" s="5">
        <v>744.1</v>
      </c>
      <c r="T8635" s="5">
        <v>102.38651453180501</v>
      </c>
      <c r="U8635" s="6">
        <f>SuperStoreData[[#This Row],[Profit]]/SuperStoreData[[#This Row],[Sales]]</f>
        <v>0.13759778864642522</v>
      </c>
    </row>
    <row r="8636" spans="1:21" x14ac:dyDescent="0.2">
      <c r="A8636">
        <v>458</v>
      </c>
      <c r="B8636" t="s">
        <v>11020</v>
      </c>
      <c r="C8636" s="1">
        <v>42645</v>
      </c>
      <c r="D8636" s="1">
        <v>42650</v>
      </c>
      <c r="E8636" s="7">
        <f>SuperStoreData[[#This Row],[Ship Date]]-SuperStoreData[[#This Row],[Order Date]]</f>
        <v>5</v>
      </c>
      <c r="F8636" t="s">
        <v>29</v>
      </c>
      <c r="G8636" t="s">
        <v>7050</v>
      </c>
      <c r="H8636" t="s">
        <v>7051</v>
      </c>
      <c r="I8636" t="str">
        <f>PROPER(SuperStoreData[[#This Row],[Customer Name]])</f>
        <v>Natalie Fritzler</v>
      </c>
      <c r="J8636" t="s">
        <v>32</v>
      </c>
      <c r="K8636">
        <v>62521</v>
      </c>
      <c r="L8636" t="str">
        <f>_xlfn.XLOOKUP(SuperStoreData[[#This Row],[Zip Code]],ZipCodeTable[Zip Code],ZipCodeTable[City])</f>
        <v>Decatur</v>
      </c>
      <c r="M8636" t="str">
        <f>_xlfn.XLOOKUP(SuperStoreData[[#This Row],[Zip Code]],ZipCodeTable[Zip Code],ZipCodeTable[State])</f>
        <v>IL</v>
      </c>
      <c r="N8636" t="s">
        <v>23</v>
      </c>
      <c r="O8636" t="s">
        <v>7561</v>
      </c>
      <c r="P8636" t="s">
        <v>48</v>
      </c>
      <c r="Q8636" t="s">
        <v>55</v>
      </c>
      <c r="R8636" t="s">
        <v>7562</v>
      </c>
      <c r="S8636" s="5">
        <v>747.55799999999999</v>
      </c>
      <c r="T8636" s="5">
        <v>81.060732080761596</v>
      </c>
      <c r="U8636" s="6">
        <f>SuperStoreData[[#This Row],[Profit]]/SuperStoreData[[#This Row],[Sales]]</f>
        <v>0.10843403733323916</v>
      </c>
    </row>
    <row r="8637" spans="1:21" x14ac:dyDescent="0.2">
      <c r="A8637">
        <v>5187</v>
      </c>
      <c r="B8637" t="s">
        <v>11215</v>
      </c>
      <c r="C8637" s="1">
        <v>43442</v>
      </c>
      <c r="D8637" s="1">
        <v>43445</v>
      </c>
      <c r="E8637" s="7">
        <f>SuperStoreData[[#This Row],[Ship Date]]-SuperStoreData[[#This Row],[Order Date]]</f>
        <v>3</v>
      </c>
      <c r="F8637" t="s">
        <v>29</v>
      </c>
      <c r="G8637" t="s">
        <v>5795</v>
      </c>
      <c r="H8637" t="s">
        <v>5796</v>
      </c>
      <c r="I8637" t="str">
        <f>PROPER(SuperStoreData[[#This Row],[Customer Name]])</f>
        <v>Eugene Hildebrand</v>
      </c>
      <c r="J8637" t="s">
        <v>21</v>
      </c>
      <c r="K8637">
        <v>19140</v>
      </c>
      <c r="L8637" t="str">
        <f>_xlfn.XLOOKUP(SuperStoreData[[#This Row],[Zip Code]],ZipCodeTable[Zip Code],ZipCodeTable[City])</f>
        <v>Philadelphia</v>
      </c>
      <c r="M8637" t="str">
        <f>_xlfn.XLOOKUP(SuperStoreData[[#This Row],[Zip Code]],ZipCodeTable[Zip Code],ZipCodeTable[State])</f>
        <v>PA</v>
      </c>
      <c r="N8637" t="s">
        <v>46</v>
      </c>
      <c r="O8637" t="s">
        <v>8814</v>
      </c>
      <c r="P8637" t="s">
        <v>76</v>
      </c>
      <c r="Q8637" t="s">
        <v>98</v>
      </c>
      <c r="R8637" t="s">
        <v>8815</v>
      </c>
      <c r="S8637" s="5">
        <v>748.75199999999995</v>
      </c>
      <c r="T8637" s="5">
        <v>57.048685453806797</v>
      </c>
      <c r="U8637" s="6">
        <f>SuperStoreData[[#This Row],[Profit]]/SuperStoreData[[#This Row],[Sales]]</f>
        <v>7.6191696922087424E-2</v>
      </c>
    </row>
    <row r="8638" spans="1:21" x14ac:dyDescent="0.2">
      <c r="A8638">
        <v>5475</v>
      </c>
      <c r="B8638" t="s">
        <v>11090</v>
      </c>
      <c r="C8638" s="1">
        <v>42821</v>
      </c>
      <c r="D8638" s="1">
        <v>42825</v>
      </c>
      <c r="E8638" s="7">
        <f>SuperStoreData[[#This Row],[Ship Date]]-SuperStoreData[[#This Row],[Order Date]]</f>
        <v>4</v>
      </c>
      <c r="F8638" t="s">
        <v>489</v>
      </c>
      <c r="G8638" t="s">
        <v>5026</v>
      </c>
      <c r="H8638" t="s">
        <v>5027</v>
      </c>
      <c r="I8638" t="str">
        <f>PROPER(SuperStoreData[[#This Row],[Customer Name]])</f>
        <v>Yoseph Carroll</v>
      </c>
      <c r="J8638" t="s">
        <v>82</v>
      </c>
      <c r="K8638">
        <v>68025</v>
      </c>
      <c r="L8638" t="str">
        <f>_xlfn.XLOOKUP(SuperStoreData[[#This Row],[Zip Code]],ZipCodeTable[Zip Code],ZipCodeTable[City])</f>
        <v>Fremont</v>
      </c>
      <c r="M8638" t="str">
        <f>_xlfn.XLOOKUP(SuperStoreData[[#This Row],[Zip Code]],ZipCodeTable[Zip Code],ZipCodeTable[State])</f>
        <v>NE</v>
      </c>
      <c r="N8638" t="s">
        <v>23</v>
      </c>
      <c r="O8638" t="s">
        <v>6907</v>
      </c>
      <c r="P8638" t="s">
        <v>25</v>
      </c>
      <c r="Q8638" t="s">
        <v>61</v>
      </c>
      <c r="R8638" t="s">
        <v>6908</v>
      </c>
      <c r="S8638" s="5">
        <v>750.68</v>
      </c>
      <c r="T8638" s="5">
        <v>63.520932528366998</v>
      </c>
      <c r="U8638" s="6">
        <f>SuperStoreData[[#This Row],[Profit]]/SuperStoreData[[#This Row],[Sales]]</f>
        <v>8.4617856514582784E-2</v>
      </c>
    </row>
    <row r="8639" spans="1:21" x14ac:dyDescent="0.2">
      <c r="A8639">
        <v>4250</v>
      </c>
      <c r="B8639" t="s">
        <v>1119</v>
      </c>
      <c r="C8639" s="1">
        <v>42639</v>
      </c>
      <c r="D8639" s="1">
        <v>42645</v>
      </c>
      <c r="E8639" s="7">
        <f>SuperStoreData[[#This Row],[Ship Date]]-SuperStoreData[[#This Row],[Order Date]]</f>
        <v>6</v>
      </c>
      <c r="F8639" t="s">
        <v>129</v>
      </c>
      <c r="G8639" t="s">
        <v>1120</v>
      </c>
      <c r="H8639" t="s">
        <v>1121</v>
      </c>
      <c r="I8639" t="str">
        <f>PROPER(SuperStoreData[[#This Row],[Customer Name]])</f>
        <v>Shirley Jackson</v>
      </c>
      <c r="J8639" t="s">
        <v>32</v>
      </c>
      <c r="K8639">
        <v>6824</v>
      </c>
      <c r="L8639" t="str">
        <f>_xlfn.XLOOKUP(SuperStoreData[[#This Row],[Zip Code]],ZipCodeTable[Zip Code],ZipCodeTable[City])</f>
        <v>Fairfield</v>
      </c>
      <c r="M8639" t="str">
        <f>_xlfn.XLOOKUP(SuperStoreData[[#This Row],[Zip Code]],ZipCodeTable[Zip Code],ZipCodeTable[State])</f>
        <v>CT</v>
      </c>
      <c r="N8639" t="s">
        <v>46</v>
      </c>
      <c r="O8639" t="s">
        <v>802</v>
      </c>
      <c r="P8639" t="s">
        <v>48</v>
      </c>
      <c r="Q8639" t="s">
        <v>55</v>
      </c>
      <c r="R8639" t="s">
        <v>803</v>
      </c>
      <c r="S8639" s="5">
        <v>751.92</v>
      </c>
      <c r="T8639" s="5">
        <v>44.416860753552399</v>
      </c>
      <c r="U8639" s="6">
        <f>SuperStoreData[[#This Row],[Profit]]/SuperStoreData[[#This Row],[Sales]]</f>
        <v>5.9071258582764657E-2</v>
      </c>
    </row>
    <row r="8640" spans="1:21" x14ac:dyDescent="0.2">
      <c r="A8640">
        <v>8365</v>
      </c>
      <c r="B8640" t="s">
        <v>11299</v>
      </c>
      <c r="C8640" s="1">
        <v>42267</v>
      </c>
      <c r="D8640" s="1">
        <v>42270</v>
      </c>
      <c r="E8640" s="7">
        <f>SuperStoreData[[#This Row],[Ship Date]]-SuperStoreData[[#This Row],[Order Date]]</f>
        <v>3</v>
      </c>
      <c r="F8640" t="s">
        <v>29</v>
      </c>
      <c r="G8640" t="s">
        <v>1869</v>
      </c>
      <c r="H8640" t="s">
        <v>1870</v>
      </c>
      <c r="I8640" t="str">
        <f>PROPER(SuperStoreData[[#This Row],[Customer Name]])</f>
        <v>Janet Lee</v>
      </c>
      <c r="J8640" t="s">
        <v>32</v>
      </c>
      <c r="K8640">
        <v>34741</v>
      </c>
      <c r="L8640" t="str">
        <f>_xlfn.XLOOKUP(SuperStoreData[[#This Row],[Zip Code]],ZipCodeTable[Zip Code],ZipCodeTable[City])</f>
        <v>Kissimmee</v>
      </c>
      <c r="M8640" t="str">
        <f>_xlfn.XLOOKUP(SuperStoreData[[#This Row],[Zip Code]],ZipCodeTable[Zip Code],ZipCodeTable[State])</f>
        <v>FL</v>
      </c>
      <c r="N8640" t="s">
        <v>85</v>
      </c>
      <c r="O8640" t="s">
        <v>5721</v>
      </c>
      <c r="P8640" t="s">
        <v>76</v>
      </c>
      <c r="Q8640" t="s">
        <v>98</v>
      </c>
      <c r="R8640" t="s">
        <v>5722</v>
      </c>
      <c r="S8640" s="5">
        <v>751.98400000000004</v>
      </c>
      <c r="T8640" s="5">
        <v>255.898943987086</v>
      </c>
      <c r="U8640" s="6">
        <f>SuperStoreData[[#This Row],[Profit]]/SuperStoreData[[#This Row],[Sales]]</f>
        <v>0.34029838931025924</v>
      </c>
    </row>
    <row r="8641" spans="1:21" x14ac:dyDescent="0.2">
      <c r="A8641">
        <v>7479</v>
      </c>
      <c r="B8641" t="s">
        <v>4724</v>
      </c>
      <c r="C8641" s="1">
        <v>42723</v>
      </c>
      <c r="D8641" s="1">
        <v>42724</v>
      </c>
      <c r="E8641" s="7">
        <f>SuperStoreData[[#This Row],[Ship Date]]-SuperStoreData[[#This Row],[Order Date]]</f>
        <v>1</v>
      </c>
      <c r="F8641" t="s">
        <v>29</v>
      </c>
      <c r="G8641" t="s">
        <v>3421</v>
      </c>
      <c r="H8641" t="s">
        <v>3422</v>
      </c>
      <c r="I8641" t="str">
        <f>PROPER(SuperStoreData[[#This Row],[Customer Name]])</f>
        <v>Maria Etezadi</v>
      </c>
      <c r="J8641" t="s">
        <v>21</v>
      </c>
      <c r="K8641">
        <v>42420</v>
      </c>
      <c r="L8641" t="str">
        <f>_xlfn.XLOOKUP(SuperStoreData[[#This Row],[Zip Code]],ZipCodeTable[Zip Code],ZipCodeTable[City])</f>
        <v>Henderson</v>
      </c>
      <c r="M8641" t="str">
        <f>_xlfn.XLOOKUP(SuperStoreData[[#This Row],[Zip Code]],ZipCodeTable[Zip Code],ZipCodeTable[State])</f>
        <v>KY</v>
      </c>
      <c r="N8641" t="s">
        <v>85</v>
      </c>
      <c r="O8641" t="s">
        <v>4725</v>
      </c>
      <c r="P8641" t="s">
        <v>76</v>
      </c>
      <c r="Q8641" t="s">
        <v>98</v>
      </c>
      <c r="R8641" t="s">
        <v>4726</v>
      </c>
      <c r="S8641" s="5">
        <v>755.96</v>
      </c>
      <c r="T8641" s="5">
        <v>94.69257223308</v>
      </c>
      <c r="U8641" s="6">
        <f>SuperStoreData[[#This Row],[Profit]]/SuperStoreData[[#This Row],[Sales]]</f>
        <v>0.12526135276083389</v>
      </c>
    </row>
    <row r="8642" spans="1:21" x14ac:dyDescent="0.2">
      <c r="A8642">
        <v>7203</v>
      </c>
      <c r="B8642" t="s">
        <v>11374</v>
      </c>
      <c r="C8642" s="1">
        <v>42340</v>
      </c>
      <c r="D8642" s="1">
        <v>42347</v>
      </c>
      <c r="E8642" s="7">
        <f>SuperStoreData[[#This Row],[Ship Date]]-SuperStoreData[[#This Row],[Order Date]]</f>
        <v>7</v>
      </c>
      <c r="F8642" t="s">
        <v>489</v>
      </c>
      <c r="G8642" t="s">
        <v>5089</v>
      </c>
      <c r="H8642" t="s">
        <v>5090</v>
      </c>
      <c r="I8642" t="str">
        <f>PROPER(SuperStoreData[[#This Row],[Customer Name]])</f>
        <v>Victoria Brennan</v>
      </c>
      <c r="J8642" t="s">
        <v>82</v>
      </c>
      <c r="K8642">
        <v>14609</v>
      </c>
      <c r="L8642" t="str">
        <f>_xlfn.XLOOKUP(SuperStoreData[[#This Row],[Zip Code]],ZipCodeTable[Zip Code],ZipCodeTable[City])</f>
        <v>Rochester</v>
      </c>
      <c r="M8642" t="str">
        <f>_xlfn.XLOOKUP(SuperStoreData[[#This Row],[Zip Code]],ZipCodeTable[Zip Code],ZipCodeTable[State])</f>
        <v>NY</v>
      </c>
      <c r="N8642" t="s">
        <v>46</v>
      </c>
      <c r="O8642" t="s">
        <v>4557</v>
      </c>
      <c r="P8642" t="s">
        <v>48</v>
      </c>
      <c r="Q8642" t="s">
        <v>49</v>
      </c>
      <c r="R8642" t="s">
        <v>4558</v>
      </c>
      <c r="S8642" s="5">
        <v>756.8</v>
      </c>
      <c r="T8642" s="5">
        <v>95.337904230878095</v>
      </c>
      <c r="U8642" s="6">
        <f>SuperStoreData[[#This Row],[Profit]]/SuperStoreData[[#This Row],[Sales]]</f>
        <v>0.12597503201754506</v>
      </c>
    </row>
    <row r="8643" spans="1:21" x14ac:dyDescent="0.2">
      <c r="A8643">
        <v>8965</v>
      </c>
      <c r="B8643" t="s">
        <v>4546</v>
      </c>
      <c r="C8643" s="1">
        <v>42863</v>
      </c>
      <c r="D8643" s="1">
        <v>42863</v>
      </c>
      <c r="E8643" s="7">
        <f>SuperStoreData[[#This Row],[Ship Date]]-SuperStoreData[[#This Row],[Order Date]]</f>
        <v>0</v>
      </c>
      <c r="F8643" t="s">
        <v>18</v>
      </c>
      <c r="G8643" t="s">
        <v>4547</v>
      </c>
      <c r="H8643" t="s">
        <v>4548</v>
      </c>
      <c r="I8643" t="str">
        <f>PROPER(SuperStoreData[[#This Row],[Customer Name]])</f>
        <v>Liz Willingham</v>
      </c>
      <c r="J8643" t="s">
        <v>32</v>
      </c>
      <c r="K8643">
        <v>23464</v>
      </c>
      <c r="L8643" t="str">
        <f>_xlfn.XLOOKUP(SuperStoreData[[#This Row],[Zip Code]],ZipCodeTable[Zip Code],ZipCodeTable[City])</f>
        <v>Virginia Beach</v>
      </c>
      <c r="M8643" t="str">
        <f>_xlfn.XLOOKUP(SuperStoreData[[#This Row],[Zip Code]],ZipCodeTable[Zip Code],ZipCodeTable[State])</f>
        <v>VA</v>
      </c>
      <c r="N8643" t="s">
        <v>85</v>
      </c>
      <c r="O8643" t="s">
        <v>4557</v>
      </c>
      <c r="P8643" t="s">
        <v>48</v>
      </c>
      <c r="Q8643" t="s">
        <v>49</v>
      </c>
      <c r="R8643" t="s">
        <v>4558</v>
      </c>
      <c r="S8643" s="5">
        <v>756.8</v>
      </c>
      <c r="T8643" s="5">
        <v>28.157667176002501</v>
      </c>
      <c r="U8643" s="6">
        <f>SuperStoreData[[#This Row],[Profit]]/SuperStoreData[[#This Row],[Sales]]</f>
        <v>3.7206219841440936E-2</v>
      </c>
    </row>
    <row r="8644" spans="1:21" x14ac:dyDescent="0.2">
      <c r="A8644">
        <v>4862</v>
      </c>
      <c r="B8644" t="s">
        <v>7095</v>
      </c>
      <c r="C8644" s="1">
        <v>42358</v>
      </c>
      <c r="D8644" s="1">
        <v>42363</v>
      </c>
      <c r="E8644" s="7">
        <f>SuperStoreData[[#This Row],[Ship Date]]-SuperStoreData[[#This Row],[Order Date]]</f>
        <v>5</v>
      </c>
      <c r="F8644" t="s">
        <v>129</v>
      </c>
      <c r="G8644" t="s">
        <v>4193</v>
      </c>
      <c r="H8644" t="s">
        <v>4194</v>
      </c>
      <c r="I8644" t="str">
        <f>PROPER(SuperStoreData[[#This Row],[Customer Name]])</f>
        <v>Gary Mitchum</v>
      </c>
      <c r="J8644" t="s">
        <v>21</v>
      </c>
      <c r="K8644">
        <v>78745</v>
      </c>
      <c r="L8644" t="str">
        <f>_xlfn.XLOOKUP(SuperStoreData[[#This Row],[Zip Code]],ZipCodeTable[Zip Code],ZipCodeTable[City])</f>
        <v>Austin</v>
      </c>
      <c r="M8644" t="str">
        <f>_xlfn.XLOOKUP(SuperStoreData[[#This Row],[Zip Code]],ZipCodeTable[Zip Code],ZipCodeTable[State])</f>
        <v>TX</v>
      </c>
      <c r="N8644" t="s">
        <v>23</v>
      </c>
      <c r="O8644" t="s">
        <v>6537</v>
      </c>
      <c r="P8644" t="s">
        <v>76</v>
      </c>
      <c r="Q8644" t="s">
        <v>98</v>
      </c>
      <c r="R8644" t="s">
        <v>6538</v>
      </c>
      <c r="S8644" s="5">
        <v>758.35199999999998</v>
      </c>
      <c r="T8644" s="5">
        <v>164.40987303787401</v>
      </c>
      <c r="U8644" s="6">
        <f>SuperStoreData[[#This Row],[Profit]]/SuperStoreData[[#This Row],[Sales]]</f>
        <v>0.21679889159371113</v>
      </c>
    </row>
    <row r="8645" spans="1:21" x14ac:dyDescent="0.2">
      <c r="A8645">
        <v>7105</v>
      </c>
      <c r="B8645" t="s">
        <v>9383</v>
      </c>
      <c r="C8645" s="1">
        <v>42241</v>
      </c>
      <c r="D8645" s="1">
        <v>42245</v>
      </c>
      <c r="E8645" s="7">
        <f>SuperStoreData[[#This Row],[Ship Date]]-SuperStoreData[[#This Row],[Order Date]]</f>
        <v>4</v>
      </c>
      <c r="F8645" t="s">
        <v>129</v>
      </c>
      <c r="G8645" t="s">
        <v>200</v>
      </c>
      <c r="H8645" t="s">
        <v>205</v>
      </c>
      <c r="I8645" t="str">
        <f>PROPER(SuperStoreData[[#This Row],[Customer Name]])</f>
        <v>Katharine Harms</v>
      </c>
      <c r="J8645" t="s">
        <v>82</v>
      </c>
      <c r="K8645">
        <v>43055</v>
      </c>
      <c r="L8645" t="str">
        <f>_xlfn.XLOOKUP(SuperStoreData[[#This Row],[Zip Code]],ZipCodeTable[Zip Code],ZipCodeTable[City])</f>
        <v>Newark</v>
      </c>
      <c r="M8645" t="str">
        <f>_xlfn.XLOOKUP(SuperStoreData[[#This Row],[Zip Code]],ZipCodeTable[Zip Code],ZipCodeTable[State])</f>
        <v>OH</v>
      </c>
      <c r="N8645" t="s">
        <v>46</v>
      </c>
      <c r="O8645" t="s">
        <v>2521</v>
      </c>
      <c r="P8645" t="s">
        <v>48</v>
      </c>
      <c r="Q8645" t="s">
        <v>55</v>
      </c>
      <c r="R8645" t="s">
        <v>2522</v>
      </c>
      <c r="S8645" s="5">
        <v>760.11599999999999</v>
      </c>
      <c r="T8645" s="5">
        <v>-5.8667550074279404</v>
      </c>
      <c r="U8645" s="6">
        <f>SuperStoreData[[#This Row],[Profit]]/SuperStoreData[[#This Row],[Sales]]</f>
        <v>-7.7182364368437719E-3</v>
      </c>
    </row>
    <row r="8646" spans="1:21" x14ac:dyDescent="0.2">
      <c r="A8646">
        <v>8641</v>
      </c>
      <c r="B8646" t="s">
        <v>7410</v>
      </c>
      <c r="C8646" s="1">
        <v>43049</v>
      </c>
      <c r="D8646" s="1">
        <v>43053</v>
      </c>
      <c r="E8646" s="7">
        <f>SuperStoreData[[#This Row],[Ship Date]]-SuperStoreData[[#This Row],[Order Date]]</f>
        <v>4</v>
      </c>
      <c r="F8646" t="s">
        <v>29</v>
      </c>
      <c r="G8646" t="s">
        <v>326</v>
      </c>
      <c r="H8646" t="s">
        <v>7411</v>
      </c>
      <c r="I8646" t="str">
        <f>PROPER(SuperStoreData[[#This Row],[Customer Name]])</f>
        <v>David Bremer</v>
      </c>
      <c r="J8646" t="s">
        <v>82</v>
      </c>
      <c r="K8646">
        <v>75217</v>
      </c>
      <c r="L8646" t="str">
        <f>_xlfn.XLOOKUP(SuperStoreData[[#This Row],[Zip Code]],ZipCodeTable[Zip Code],ZipCodeTable[City])</f>
        <v>Dallas</v>
      </c>
      <c r="M8646" t="str">
        <f>_xlfn.XLOOKUP(SuperStoreData[[#This Row],[Zip Code]],ZipCodeTable[Zip Code],ZipCodeTable[State])</f>
        <v>TX</v>
      </c>
      <c r="N8646" t="s">
        <v>23</v>
      </c>
      <c r="O8646" t="s">
        <v>2898</v>
      </c>
      <c r="P8646" t="s">
        <v>25</v>
      </c>
      <c r="Q8646" t="s">
        <v>26</v>
      </c>
      <c r="R8646" t="s">
        <v>2899</v>
      </c>
      <c r="S8646" s="5">
        <v>760.98</v>
      </c>
      <c r="T8646" s="5">
        <v>235.67358943447601</v>
      </c>
      <c r="U8646" s="6">
        <f>SuperStoreData[[#This Row],[Profit]]/SuperStoreData[[#This Row],[Sales]]</f>
        <v>0.30969748145086073</v>
      </c>
    </row>
    <row r="8647" spans="1:21" x14ac:dyDescent="0.2">
      <c r="A8647">
        <v>2075</v>
      </c>
      <c r="B8647" t="s">
        <v>5658</v>
      </c>
      <c r="C8647" s="1">
        <v>43267</v>
      </c>
      <c r="D8647" s="1">
        <v>43270</v>
      </c>
      <c r="E8647" s="7">
        <f>SuperStoreData[[#This Row],[Ship Date]]-SuperStoreData[[#This Row],[Order Date]]</f>
        <v>3</v>
      </c>
      <c r="F8647" t="s">
        <v>129</v>
      </c>
      <c r="G8647" t="s">
        <v>2249</v>
      </c>
      <c r="H8647" t="s">
        <v>3340</v>
      </c>
      <c r="I8647" t="str">
        <f>PROPER(SuperStoreData[[#This Row],[Customer Name]])</f>
        <v>Deborah Brumfield</v>
      </c>
      <c r="J8647" t="s">
        <v>21</v>
      </c>
      <c r="K8647">
        <v>94513</v>
      </c>
      <c r="L8647" t="str">
        <f>_xlfn.XLOOKUP(SuperStoreData[[#This Row],[Zip Code]],ZipCodeTable[Zip Code],ZipCodeTable[City])</f>
        <v>Brentwood</v>
      </c>
      <c r="M8647" t="str">
        <f>_xlfn.XLOOKUP(SuperStoreData[[#This Row],[Zip Code]],ZipCodeTable[Zip Code],ZipCodeTable[State])</f>
        <v>CA</v>
      </c>
      <c r="N8647" t="s">
        <v>68</v>
      </c>
      <c r="O8647" t="s">
        <v>4345</v>
      </c>
      <c r="P8647" t="s">
        <v>76</v>
      </c>
      <c r="Q8647" t="s">
        <v>98</v>
      </c>
      <c r="R8647" t="s">
        <v>4346</v>
      </c>
      <c r="S8647" s="5">
        <v>761.54399999999998</v>
      </c>
      <c r="T8647" s="5">
        <v>25.931843306447501</v>
      </c>
      <c r="U8647" s="6">
        <f>SuperStoreData[[#This Row],[Profit]]/SuperStoreData[[#This Row],[Sales]]</f>
        <v>3.4051667804417735E-2</v>
      </c>
    </row>
    <row r="8648" spans="1:21" x14ac:dyDescent="0.2">
      <c r="A8648">
        <v>2847</v>
      </c>
      <c r="B8648" t="s">
        <v>6870</v>
      </c>
      <c r="C8648" s="1">
        <v>42933</v>
      </c>
      <c r="D8648" s="1">
        <v>42938</v>
      </c>
      <c r="E8648" s="7">
        <f>SuperStoreData[[#This Row],[Ship Date]]-SuperStoreData[[#This Row],[Order Date]]</f>
        <v>5</v>
      </c>
      <c r="F8648" t="s">
        <v>29</v>
      </c>
      <c r="G8648" t="s">
        <v>4787</v>
      </c>
      <c r="H8648" t="s">
        <v>4788</v>
      </c>
      <c r="I8648" t="str">
        <f>PROPER(SuperStoreData[[#This Row],[Customer Name]])</f>
        <v>Skye Norling</v>
      </c>
      <c r="J8648" t="s">
        <v>21</v>
      </c>
      <c r="K8648">
        <v>60653</v>
      </c>
      <c r="L8648" t="str">
        <f>_xlfn.XLOOKUP(SuperStoreData[[#This Row],[Zip Code]],ZipCodeTable[Zip Code],ZipCodeTable[City])</f>
        <v>Chicago</v>
      </c>
      <c r="M8648" t="str">
        <f>_xlfn.XLOOKUP(SuperStoreData[[#This Row],[Zip Code]],ZipCodeTable[Zip Code],ZipCodeTable[State])</f>
        <v>IL</v>
      </c>
      <c r="N8648" t="s">
        <v>23</v>
      </c>
      <c r="O8648" t="s">
        <v>6871</v>
      </c>
      <c r="P8648" t="s">
        <v>25</v>
      </c>
      <c r="Q8648" t="s">
        <v>26</v>
      </c>
      <c r="R8648" t="s">
        <v>6872</v>
      </c>
      <c r="S8648" s="5">
        <v>762.59400000000005</v>
      </c>
      <c r="T8648" s="5">
        <v>134.046594230485</v>
      </c>
      <c r="U8648" s="6">
        <f>SuperStoreData[[#This Row],[Profit]]/SuperStoreData[[#This Row],[Sales]]</f>
        <v>0.17577714252995039</v>
      </c>
    </row>
    <row r="8649" spans="1:21" x14ac:dyDescent="0.2">
      <c r="A8649">
        <v>3633</v>
      </c>
      <c r="B8649" t="s">
        <v>2631</v>
      </c>
      <c r="C8649" s="1">
        <v>42728</v>
      </c>
      <c r="D8649" s="1">
        <v>42730</v>
      </c>
      <c r="E8649" s="7">
        <f>SuperStoreData[[#This Row],[Ship Date]]-SuperStoreData[[#This Row],[Order Date]]</f>
        <v>2</v>
      </c>
      <c r="F8649" t="s">
        <v>129</v>
      </c>
      <c r="G8649" t="s">
        <v>2632</v>
      </c>
      <c r="H8649" t="s">
        <v>2633</v>
      </c>
      <c r="I8649" t="str">
        <f>PROPER(SuperStoreData[[#This Row],[Customer Name]])</f>
        <v>Darren Budd</v>
      </c>
      <c r="J8649" t="s">
        <v>82</v>
      </c>
      <c r="K8649">
        <v>90004</v>
      </c>
      <c r="L8649" t="str">
        <f>_xlfn.XLOOKUP(SuperStoreData[[#This Row],[Zip Code]],ZipCodeTable[Zip Code],ZipCodeTable[City])</f>
        <v>Los Angeles</v>
      </c>
      <c r="M8649" t="str">
        <f>_xlfn.XLOOKUP(SuperStoreData[[#This Row],[Zip Code]],ZipCodeTable[Zip Code],ZipCodeTable[State])</f>
        <v>CA</v>
      </c>
      <c r="N8649" t="s">
        <v>68</v>
      </c>
      <c r="O8649" t="s">
        <v>2634</v>
      </c>
      <c r="P8649" t="s">
        <v>25</v>
      </c>
      <c r="Q8649" t="s">
        <v>61</v>
      </c>
      <c r="R8649" t="s">
        <v>2635</v>
      </c>
      <c r="S8649" s="5">
        <v>763.44</v>
      </c>
      <c r="T8649" s="5">
        <v>55.136585916471198</v>
      </c>
      <c r="U8649" s="6">
        <f>SuperStoreData[[#This Row],[Profit]]/SuperStoreData[[#This Row],[Sales]]</f>
        <v>7.2221243210299685E-2</v>
      </c>
    </row>
    <row r="8650" spans="1:21" x14ac:dyDescent="0.2">
      <c r="A8650">
        <v>1246</v>
      </c>
      <c r="B8650" t="s">
        <v>7714</v>
      </c>
      <c r="C8650" s="1">
        <v>42973</v>
      </c>
      <c r="D8650" s="1">
        <v>42980</v>
      </c>
      <c r="E8650" s="7">
        <f>SuperStoreData[[#This Row],[Ship Date]]-SuperStoreData[[#This Row],[Order Date]]</f>
        <v>7</v>
      </c>
      <c r="F8650" t="s">
        <v>129</v>
      </c>
      <c r="G8650" t="s">
        <v>4374</v>
      </c>
      <c r="H8650" t="s">
        <v>7553</v>
      </c>
      <c r="I8650" t="str">
        <f>PROPER(SuperStoreData[[#This Row],[Customer Name]])</f>
        <v>Nora Preis</v>
      </c>
      <c r="J8650" t="s">
        <v>32</v>
      </c>
      <c r="K8650">
        <v>93727</v>
      </c>
      <c r="L8650" t="str">
        <f>_xlfn.XLOOKUP(SuperStoreData[[#This Row],[Zip Code]],ZipCodeTable[Zip Code],ZipCodeTable[City])</f>
        <v>Fresno</v>
      </c>
      <c r="M8650" t="str">
        <f>_xlfn.XLOOKUP(SuperStoreData[[#This Row],[Zip Code]],ZipCodeTable[Zip Code],ZipCodeTable[State])</f>
        <v>CA</v>
      </c>
      <c r="N8650" t="s">
        <v>68</v>
      </c>
      <c r="O8650" t="s">
        <v>7355</v>
      </c>
      <c r="P8650" t="s">
        <v>48</v>
      </c>
      <c r="Q8650" t="s">
        <v>137</v>
      </c>
      <c r="R8650" t="s">
        <v>7356</v>
      </c>
      <c r="S8650" s="5">
        <v>764.68799999999999</v>
      </c>
      <c r="T8650" s="5">
        <v>182.22585098349899</v>
      </c>
      <c r="U8650" s="6">
        <f>SuperStoreData[[#This Row],[Profit]]/SuperStoreData[[#This Row],[Sales]]</f>
        <v>0.23830091616907678</v>
      </c>
    </row>
    <row r="8651" spans="1:21" x14ac:dyDescent="0.2">
      <c r="A8651">
        <v>1714</v>
      </c>
      <c r="B8651" t="s">
        <v>6050</v>
      </c>
      <c r="C8651" s="1">
        <v>43023</v>
      </c>
      <c r="D8651" s="1">
        <v>43029</v>
      </c>
      <c r="E8651" s="7">
        <f>SuperStoreData[[#This Row],[Ship Date]]-SuperStoreData[[#This Row],[Order Date]]</f>
        <v>6</v>
      </c>
      <c r="F8651" t="s">
        <v>129</v>
      </c>
      <c r="G8651" t="s">
        <v>5845</v>
      </c>
      <c r="H8651" t="s">
        <v>6051</v>
      </c>
      <c r="I8651" t="str">
        <f>PROPER(SuperStoreData[[#This Row],[Customer Name]])</f>
        <v>Michelle Moray</v>
      </c>
      <c r="J8651" t="s">
        <v>32</v>
      </c>
      <c r="K8651">
        <v>60610</v>
      </c>
      <c r="L8651" t="str">
        <f>_xlfn.XLOOKUP(SuperStoreData[[#This Row],[Zip Code]],ZipCodeTable[Zip Code],ZipCodeTable[City])</f>
        <v>Chicago</v>
      </c>
      <c r="M8651" t="str">
        <f>_xlfn.XLOOKUP(SuperStoreData[[#This Row],[Zip Code]],ZipCodeTable[Zip Code],ZipCodeTable[State])</f>
        <v>IL</v>
      </c>
      <c r="N8651" t="s">
        <v>23</v>
      </c>
      <c r="O8651" t="s">
        <v>2775</v>
      </c>
      <c r="P8651" t="s">
        <v>48</v>
      </c>
      <c r="Q8651" t="s">
        <v>137</v>
      </c>
      <c r="R8651" t="s">
        <v>2776</v>
      </c>
      <c r="S8651" s="5">
        <v>765.625</v>
      </c>
      <c r="T8651" s="5">
        <v>110.424037209849</v>
      </c>
      <c r="U8651" s="6">
        <f>SuperStoreData[[#This Row],[Profit]]/SuperStoreData[[#This Row],[Sales]]</f>
        <v>0.14422731390674157</v>
      </c>
    </row>
    <row r="8652" spans="1:21" x14ac:dyDescent="0.2">
      <c r="A8652">
        <v>6132</v>
      </c>
      <c r="B8652" t="s">
        <v>11239</v>
      </c>
      <c r="C8652" s="1">
        <v>42423</v>
      </c>
      <c r="D8652" s="1">
        <v>42428</v>
      </c>
      <c r="E8652" s="7">
        <f>SuperStoreData[[#This Row],[Ship Date]]-SuperStoreData[[#This Row],[Order Date]]</f>
        <v>5</v>
      </c>
      <c r="F8652" t="s">
        <v>29</v>
      </c>
      <c r="G8652" t="s">
        <v>6981</v>
      </c>
      <c r="H8652" t="s">
        <v>7324</v>
      </c>
      <c r="I8652" t="str">
        <f>PROPER(SuperStoreData[[#This Row],[Customer Name]])</f>
        <v>Thomas Brumley</v>
      </c>
      <c r="J8652" t="s">
        <v>21</v>
      </c>
      <c r="K8652">
        <v>10011</v>
      </c>
      <c r="L8652" t="str">
        <f>_xlfn.XLOOKUP(SuperStoreData[[#This Row],[Zip Code]],ZipCodeTable[Zip Code],ZipCodeTable[City])</f>
        <v>New York</v>
      </c>
      <c r="M8652" t="str">
        <f>_xlfn.XLOOKUP(SuperStoreData[[#This Row],[Zip Code]],ZipCodeTable[Zip Code],ZipCodeTable[State])</f>
        <v>NY</v>
      </c>
      <c r="N8652" t="s">
        <v>46</v>
      </c>
      <c r="O8652" t="s">
        <v>1112</v>
      </c>
      <c r="P8652" t="s">
        <v>48</v>
      </c>
      <c r="Q8652" t="s">
        <v>55</v>
      </c>
      <c r="R8652" t="s">
        <v>1113</v>
      </c>
      <c r="S8652" s="5">
        <v>767.21400000000006</v>
      </c>
      <c r="T8652" s="5">
        <v>-29.896857405469198</v>
      </c>
      <c r="U8652" s="6">
        <f>SuperStoreData[[#This Row],[Profit]]/SuperStoreData[[#This Row],[Sales]]</f>
        <v>-3.8968081142248701E-2</v>
      </c>
    </row>
    <row r="8653" spans="1:21" x14ac:dyDescent="0.2">
      <c r="A8653">
        <v>4040</v>
      </c>
      <c r="B8653" t="s">
        <v>11543</v>
      </c>
      <c r="C8653" s="1">
        <v>43421</v>
      </c>
      <c r="D8653" s="1">
        <v>43425</v>
      </c>
      <c r="E8653" s="7">
        <f>SuperStoreData[[#This Row],[Ship Date]]-SuperStoreData[[#This Row],[Order Date]]</f>
        <v>4</v>
      </c>
      <c r="F8653" t="s">
        <v>29</v>
      </c>
      <c r="G8653" t="s">
        <v>4035</v>
      </c>
      <c r="H8653" t="s">
        <v>7588</v>
      </c>
      <c r="I8653" t="str">
        <f>PROPER(SuperStoreData[[#This Row],[Customer Name]])</f>
        <v>Anthony Johnson</v>
      </c>
      <c r="J8653" t="s">
        <v>82</v>
      </c>
      <c r="K8653">
        <v>94110</v>
      </c>
      <c r="L8653" t="str">
        <f>_xlfn.XLOOKUP(SuperStoreData[[#This Row],[Zip Code]],ZipCodeTable[Zip Code],ZipCodeTable[City])</f>
        <v>San Francisco</v>
      </c>
      <c r="M8653" t="str">
        <f>_xlfn.XLOOKUP(SuperStoreData[[#This Row],[Zip Code]],ZipCodeTable[Zip Code],ZipCodeTable[State])</f>
        <v>CA</v>
      </c>
      <c r="N8653" t="s">
        <v>68</v>
      </c>
      <c r="O8653" t="s">
        <v>6985</v>
      </c>
      <c r="P8653" t="s">
        <v>76</v>
      </c>
      <c r="Q8653" t="s">
        <v>176</v>
      </c>
      <c r="R8653" t="s">
        <v>6986</v>
      </c>
      <c r="S8653" s="5">
        <v>767.952</v>
      </c>
      <c r="T8653" s="5">
        <v>57.063317412851902</v>
      </c>
      <c r="U8653" s="6">
        <f>SuperStoreData[[#This Row],[Profit]]/SuperStoreData[[#This Row],[Sales]]</f>
        <v>7.4305838662900678E-2</v>
      </c>
    </row>
    <row r="8654" spans="1:21" x14ac:dyDescent="0.2">
      <c r="A8654">
        <v>9317</v>
      </c>
      <c r="B8654" t="s">
        <v>4195</v>
      </c>
      <c r="C8654" s="1">
        <v>42117</v>
      </c>
      <c r="D8654" s="1">
        <v>42118</v>
      </c>
      <c r="E8654" s="7">
        <f>SuperStoreData[[#This Row],[Ship Date]]-SuperStoreData[[#This Row],[Order Date]]</f>
        <v>1</v>
      </c>
      <c r="F8654" t="s">
        <v>29</v>
      </c>
      <c r="G8654" t="s">
        <v>916</v>
      </c>
      <c r="H8654" t="s">
        <v>4196</v>
      </c>
      <c r="I8654" t="str">
        <f>PROPER(SuperStoreData[[#This Row],[Customer Name]])</f>
        <v>Justin Hirsh</v>
      </c>
      <c r="J8654" t="s">
        <v>32</v>
      </c>
      <c r="K8654">
        <v>19140</v>
      </c>
      <c r="L8654" t="str">
        <f>_xlfn.XLOOKUP(SuperStoreData[[#This Row],[Zip Code]],ZipCodeTable[Zip Code],ZipCodeTable[City])</f>
        <v>Philadelphia</v>
      </c>
      <c r="M8654" t="str">
        <f>_xlfn.XLOOKUP(SuperStoreData[[#This Row],[Zip Code]],ZipCodeTable[Zip Code],ZipCodeTable[State])</f>
        <v>PA</v>
      </c>
      <c r="N8654" t="s">
        <v>46</v>
      </c>
      <c r="O8654" t="s">
        <v>2184</v>
      </c>
      <c r="P8654" t="s">
        <v>25</v>
      </c>
      <c r="Q8654" t="s">
        <v>214</v>
      </c>
      <c r="R8654" t="s">
        <v>2185</v>
      </c>
      <c r="S8654" s="5">
        <v>769.18399999999997</v>
      </c>
      <c r="T8654" s="5">
        <v>34.263675462464498</v>
      </c>
      <c r="U8654" s="6">
        <f>SuperStoreData[[#This Row],[Profit]]/SuperStoreData[[#This Row],[Sales]]</f>
        <v>4.4545486466781033E-2</v>
      </c>
    </row>
    <row r="8655" spans="1:21" x14ac:dyDescent="0.2">
      <c r="A8655">
        <v>3997</v>
      </c>
      <c r="B8655" t="s">
        <v>5724</v>
      </c>
      <c r="C8655" s="1">
        <v>42322</v>
      </c>
      <c r="D8655" s="1">
        <v>42326</v>
      </c>
      <c r="E8655" s="7">
        <f>SuperStoreData[[#This Row],[Ship Date]]-SuperStoreData[[#This Row],[Order Date]]</f>
        <v>4</v>
      </c>
      <c r="F8655" t="s">
        <v>29</v>
      </c>
      <c r="G8655" t="s">
        <v>5725</v>
      </c>
      <c r="H8655" t="s">
        <v>5726</v>
      </c>
      <c r="I8655" t="str">
        <f>PROPER(SuperStoreData[[#This Row],[Customer Name]])</f>
        <v>Dana Kaydos</v>
      </c>
      <c r="J8655" t="s">
        <v>32</v>
      </c>
      <c r="K8655">
        <v>53142</v>
      </c>
      <c r="L8655" t="str">
        <f>_xlfn.XLOOKUP(SuperStoreData[[#This Row],[Zip Code]],ZipCodeTable[Zip Code],ZipCodeTable[City])</f>
        <v>Kenosha</v>
      </c>
      <c r="M8655" t="str">
        <f>_xlfn.XLOOKUP(SuperStoreData[[#This Row],[Zip Code]],ZipCodeTable[Zip Code],ZipCodeTable[State])</f>
        <v>WI</v>
      </c>
      <c r="N8655" t="s">
        <v>23</v>
      </c>
      <c r="O8655" t="s">
        <v>4589</v>
      </c>
      <c r="P8655" t="s">
        <v>76</v>
      </c>
      <c r="Q8655" t="s">
        <v>98</v>
      </c>
      <c r="R8655" t="s">
        <v>4590</v>
      </c>
      <c r="S8655" s="5">
        <v>769.95</v>
      </c>
      <c r="T8655" s="5">
        <v>183.59771509830901</v>
      </c>
      <c r="U8655" s="6">
        <f>SuperStoreData[[#This Row],[Profit]]/SuperStoreData[[#This Row],[Sales]]</f>
        <v>0.23845407506761349</v>
      </c>
    </row>
    <row r="8656" spans="1:21" x14ac:dyDescent="0.2">
      <c r="A8656">
        <v>5960</v>
      </c>
      <c r="B8656" t="s">
        <v>7421</v>
      </c>
      <c r="C8656" s="1">
        <v>42696</v>
      </c>
      <c r="D8656" s="1">
        <v>42701</v>
      </c>
      <c r="E8656" s="7">
        <f>SuperStoreData[[#This Row],[Ship Date]]-SuperStoreData[[#This Row],[Order Date]]</f>
        <v>5</v>
      </c>
      <c r="F8656" t="s">
        <v>129</v>
      </c>
      <c r="G8656" t="s">
        <v>682</v>
      </c>
      <c r="H8656" t="s">
        <v>687</v>
      </c>
      <c r="I8656" t="str">
        <f>PROPER(SuperStoreData[[#This Row],[Customer Name]])</f>
        <v>Dean Katz</v>
      </c>
      <c r="J8656" t="s">
        <v>82</v>
      </c>
      <c r="K8656">
        <v>94109</v>
      </c>
      <c r="L8656" t="str">
        <f>_xlfn.XLOOKUP(SuperStoreData[[#This Row],[Zip Code]],ZipCodeTable[Zip Code],ZipCodeTable[City])</f>
        <v>San Francisco</v>
      </c>
      <c r="M8656" t="str">
        <f>_xlfn.XLOOKUP(SuperStoreData[[#This Row],[Zip Code]],ZipCodeTable[Zip Code],ZipCodeTable[State])</f>
        <v>CA</v>
      </c>
      <c r="N8656" t="s">
        <v>68</v>
      </c>
      <c r="O8656" t="s">
        <v>1002</v>
      </c>
      <c r="P8656" t="s">
        <v>48</v>
      </c>
      <c r="Q8656" t="s">
        <v>55</v>
      </c>
      <c r="R8656" t="s">
        <v>1003</v>
      </c>
      <c r="S8656" s="5">
        <v>770.35199999999998</v>
      </c>
      <c r="T8656" s="5">
        <v>102.738636469177</v>
      </c>
      <c r="U8656" s="6">
        <f>SuperStoreData[[#This Row],[Profit]]/SuperStoreData[[#This Row],[Sales]]</f>
        <v>0.13336583337120822</v>
      </c>
    </row>
    <row r="8657" spans="1:21" x14ac:dyDescent="0.2">
      <c r="A8657">
        <v>5019</v>
      </c>
      <c r="B8657" t="s">
        <v>8533</v>
      </c>
      <c r="C8657" s="1">
        <v>43252</v>
      </c>
      <c r="D8657" s="1">
        <v>43254</v>
      </c>
      <c r="E8657" s="7">
        <f>SuperStoreData[[#This Row],[Ship Date]]-SuperStoreData[[#This Row],[Order Date]]</f>
        <v>2</v>
      </c>
      <c r="F8657" t="s">
        <v>18</v>
      </c>
      <c r="G8657" t="s">
        <v>5471</v>
      </c>
      <c r="H8657" t="s">
        <v>5472</v>
      </c>
      <c r="I8657" t="str">
        <f>PROPER(SuperStoreData[[#This Row],[Customer Name]])</f>
        <v>Shahid Shariari</v>
      </c>
      <c r="J8657" t="s">
        <v>32</v>
      </c>
      <c r="K8657">
        <v>90008</v>
      </c>
      <c r="L8657" t="str">
        <f>_xlfn.XLOOKUP(SuperStoreData[[#This Row],[Zip Code]],ZipCodeTable[Zip Code],ZipCodeTable[City])</f>
        <v>Los Angeles</v>
      </c>
      <c r="M8657" t="str">
        <f>_xlfn.XLOOKUP(SuperStoreData[[#This Row],[Zip Code]],ZipCodeTable[Zip Code],ZipCodeTable[State])</f>
        <v>CA</v>
      </c>
      <c r="N8657" t="s">
        <v>68</v>
      </c>
      <c r="O8657" t="s">
        <v>764</v>
      </c>
      <c r="P8657" t="s">
        <v>76</v>
      </c>
      <c r="Q8657" t="s">
        <v>77</v>
      </c>
      <c r="R8657" t="s">
        <v>2652</v>
      </c>
      <c r="S8657" s="5">
        <v>772.47</v>
      </c>
      <c r="T8657" s="5">
        <v>34.5182934903575</v>
      </c>
      <c r="U8657" s="6">
        <f>SuperStoreData[[#This Row],[Profit]]/SuperStoreData[[#This Row],[Sales]]</f>
        <v>4.468561043193587E-2</v>
      </c>
    </row>
    <row r="8658" spans="1:21" x14ac:dyDescent="0.2">
      <c r="A8658">
        <v>5023</v>
      </c>
      <c r="B8658" t="s">
        <v>9277</v>
      </c>
      <c r="C8658" s="1">
        <v>43375</v>
      </c>
      <c r="D8658" s="1">
        <v>43381</v>
      </c>
      <c r="E8658" s="7">
        <f>SuperStoreData[[#This Row],[Ship Date]]-SuperStoreData[[#This Row],[Order Date]]</f>
        <v>6</v>
      </c>
      <c r="F8658" t="s">
        <v>29</v>
      </c>
      <c r="G8658" t="s">
        <v>8604</v>
      </c>
      <c r="H8658" t="s">
        <v>9278</v>
      </c>
      <c r="I8658" t="str">
        <f>PROPER(SuperStoreData[[#This Row],[Customer Name]])</f>
        <v>Jeremy Ellison</v>
      </c>
      <c r="J8658" t="s">
        <v>32</v>
      </c>
      <c r="K8658">
        <v>92037</v>
      </c>
      <c r="L8658" t="str">
        <f>_xlfn.XLOOKUP(SuperStoreData[[#This Row],[Zip Code]],ZipCodeTable[Zip Code],ZipCodeTable[City])</f>
        <v>La Jolla</v>
      </c>
      <c r="M8658" t="str">
        <f>_xlfn.XLOOKUP(SuperStoreData[[#This Row],[Zip Code]],ZipCodeTable[Zip Code],ZipCodeTable[State])</f>
        <v>CA</v>
      </c>
      <c r="N8658" t="s">
        <v>68</v>
      </c>
      <c r="O8658" t="s">
        <v>764</v>
      </c>
      <c r="P8658" t="s">
        <v>76</v>
      </c>
      <c r="Q8658" t="s">
        <v>77</v>
      </c>
      <c r="R8658" t="s">
        <v>2652</v>
      </c>
      <c r="S8658" s="5">
        <v>772.47</v>
      </c>
      <c r="T8658" s="5">
        <v>-28.202576852563901</v>
      </c>
      <c r="U8658" s="6">
        <f>SuperStoreData[[#This Row],[Profit]]/SuperStoreData[[#This Row],[Sales]]</f>
        <v>-3.6509607949258741E-2</v>
      </c>
    </row>
    <row r="8659" spans="1:21" x14ac:dyDescent="0.2">
      <c r="A8659">
        <v>4671</v>
      </c>
      <c r="B8659" t="s">
        <v>4883</v>
      </c>
      <c r="C8659" s="1">
        <v>43094</v>
      </c>
      <c r="D8659" s="1">
        <v>43097</v>
      </c>
      <c r="E8659" s="7">
        <f>SuperStoreData[[#This Row],[Ship Date]]-SuperStoreData[[#This Row],[Order Date]]</f>
        <v>3</v>
      </c>
      <c r="F8659" t="s">
        <v>29</v>
      </c>
      <c r="G8659" t="s">
        <v>1385</v>
      </c>
      <c r="H8659" t="s">
        <v>1386</v>
      </c>
      <c r="I8659" t="str">
        <f>PROPER(SuperStoreData[[#This Row],[Customer Name]])</f>
        <v>Dorothy Badders</v>
      </c>
      <c r="J8659" t="s">
        <v>82</v>
      </c>
      <c r="K8659">
        <v>76106</v>
      </c>
      <c r="L8659" t="str">
        <f>_xlfn.XLOOKUP(SuperStoreData[[#This Row],[Zip Code]],ZipCodeTable[Zip Code],ZipCodeTable[City])</f>
        <v>Fort Worth</v>
      </c>
      <c r="M8659" t="str">
        <f>_xlfn.XLOOKUP(SuperStoreData[[#This Row],[Zip Code]],ZipCodeTable[Zip Code],ZipCodeTable[State])</f>
        <v>TX</v>
      </c>
      <c r="N8659" t="s">
        <v>23</v>
      </c>
      <c r="O8659" t="s">
        <v>3258</v>
      </c>
      <c r="P8659" t="s">
        <v>25</v>
      </c>
      <c r="Q8659" t="s">
        <v>61</v>
      </c>
      <c r="R8659" t="s">
        <v>3259</v>
      </c>
      <c r="S8659" s="5">
        <v>772.68</v>
      </c>
      <c r="T8659" s="5">
        <v>61.3171348058004</v>
      </c>
      <c r="U8659" s="6">
        <f>SuperStoreData[[#This Row],[Profit]]/SuperStoreData[[#This Row],[Sales]]</f>
        <v>7.9356440966247874E-2</v>
      </c>
    </row>
    <row r="8660" spans="1:21" x14ac:dyDescent="0.2">
      <c r="A8660">
        <v>8029</v>
      </c>
      <c r="B8660" t="s">
        <v>7217</v>
      </c>
      <c r="C8660" s="1">
        <v>43262</v>
      </c>
      <c r="D8660" s="1">
        <v>43266</v>
      </c>
      <c r="E8660" s="7">
        <f>SuperStoreData[[#This Row],[Ship Date]]-SuperStoreData[[#This Row],[Order Date]]</f>
        <v>4</v>
      </c>
      <c r="F8660" t="s">
        <v>129</v>
      </c>
      <c r="G8660" t="s">
        <v>4284</v>
      </c>
      <c r="H8660" t="s">
        <v>4294</v>
      </c>
      <c r="I8660" t="str">
        <f>PROPER(SuperStoreData[[#This Row],[Customer Name]])</f>
        <v>Don Miller</v>
      </c>
      <c r="J8660" t="s">
        <v>82</v>
      </c>
      <c r="K8660">
        <v>10035</v>
      </c>
      <c r="L8660" t="str">
        <f>_xlfn.XLOOKUP(SuperStoreData[[#This Row],[Zip Code]],ZipCodeTable[Zip Code],ZipCodeTable[City])</f>
        <v>New York</v>
      </c>
      <c r="M8660" t="str">
        <f>_xlfn.XLOOKUP(SuperStoreData[[#This Row],[Zip Code]],ZipCodeTable[Zip Code],ZipCodeTable[State])</f>
        <v>NY</v>
      </c>
      <c r="N8660" t="s">
        <v>46</v>
      </c>
      <c r="O8660" t="s">
        <v>3258</v>
      </c>
      <c r="P8660" t="s">
        <v>25</v>
      </c>
      <c r="Q8660" t="s">
        <v>61</v>
      </c>
      <c r="R8660" t="s">
        <v>3259</v>
      </c>
      <c r="S8660" s="5">
        <v>772.68</v>
      </c>
      <c r="T8660" s="5">
        <v>41.028175750033803</v>
      </c>
      <c r="U8660" s="6">
        <f>SuperStoreData[[#This Row],[Profit]]/SuperStoreData[[#This Row],[Sales]]</f>
        <v>5.3098534645692662E-2</v>
      </c>
    </row>
    <row r="8661" spans="1:21" x14ac:dyDescent="0.2">
      <c r="A8661">
        <v>6160</v>
      </c>
      <c r="B8661" t="s">
        <v>3255</v>
      </c>
      <c r="C8661" s="1">
        <v>42487</v>
      </c>
      <c r="D8661" s="1">
        <v>42493</v>
      </c>
      <c r="E8661" s="7">
        <f>SuperStoreData[[#This Row],[Ship Date]]-SuperStoreData[[#This Row],[Order Date]]</f>
        <v>6</v>
      </c>
      <c r="F8661" t="s">
        <v>29</v>
      </c>
      <c r="G8661" t="s">
        <v>3256</v>
      </c>
      <c r="H8661" t="s">
        <v>3257</v>
      </c>
      <c r="I8661" t="str">
        <f>PROPER(SuperStoreData[[#This Row],[Customer Name]])</f>
        <v>Gary Mcgarr</v>
      </c>
      <c r="J8661" t="s">
        <v>32</v>
      </c>
      <c r="K8661">
        <v>90049</v>
      </c>
      <c r="L8661" t="str">
        <f>_xlfn.XLOOKUP(SuperStoreData[[#This Row],[Zip Code]],ZipCodeTable[Zip Code],ZipCodeTable[City])</f>
        <v>Los Angeles</v>
      </c>
      <c r="M8661" t="str">
        <f>_xlfn.XLOOKUP(SuperStoreData[[#This Row],[Zip Code]],ZipCodeTable[Zip Code],ZipCodeTable[State])</f>
        <v>CA</v>
      </c>
      <c r="N8661" t="s">
        <v>68</v>
      </c>
      <c r="O8661" t="s">
        <v>3258</v>
      </c>
      <c r="P8661" t="s">
        <v>25</v>
      </c>
      <c r="Q8661" t="s">
        <v>61</v>
      </c>
      <c r="R8661" t="s">
        <v>3259</v>
      </c>
      <c r="S8661" s="5">
        <v>772.68</v>
      </c>
      <c r="T8661" s="5">
        <v>164.08773685940201</v>
      </c>
      <c r="U8661" s="6">
        <f>SuperStoreData[[#This Row],[Profit]]/SuperStoreData[[#This Row],[Sales]]</f>
        <v>0.21236182748278981</v>
      </c>
    </row>
    <row r="8662" spans="1:21" x14ac:dyDescent="0.2">
      <c r="A8662">
        <v>4979</v>
      </c>
      <c r="B8662" t="s">
        <v>5677</v>
      </c>
      <c r="C8662" s="1">
        <v>42634</v>
      </c>
      <c r="D8662" s="1">
        <v>42640</v>
      </c>
      <c r="E8662" s="7">
        <f>SuperStoreData[[#This Row],[Ship Date]]-SuperStoreData[[#This Row],[Order Date]]</f>
        <v>6</v>
      </c>
      <c r="F8662" t="s">
        <v>18</v>
      </c>
      <c r="G8662" t="s">
        <v>1891</v>
      </c>
      <c r="H8662" t="s">
        <v>5678</v>
      </c>
      <c r="I8662" t="str">
        <f>PROPER(SuperStoreData[[#This Row],[Customer Name]])</f>
        <v>Alan Hwang</v>
      </c>
      <c r="J8662" t="s">
        <v>32</v>
      </c>
      <c r="K8662">
        <v>10024</v>
      </c>
      <c r="L8662" t="str">
        <f>_xlfn.XLOOKUP(SuperStoreData[[#This Row],[Zip Code]],ZipCodeTable[Zip Code],ZipCodeTable[City])</f>
        <v>New York</v>
      </c>
      <c r="M8662" t="str">
        <f>_xlfn.XLOOKUP(SuperStoreData[[#This Row],[Zip Code]],ZipCodeTable[Zip Code],ZipCodeTable[State])</f>
        <v>NY</v>
      </c>
      <c r="N8662" t="s">
        <v>46</v>
      </c>
      <c r="O8662" t="s">
        <v>4815</v>
      </c>
      <c r="P8662" t="s">
        <v>76</v>
      </c>
      <c r="Q8662" t="s">
        <v>98</v>
      </c>
      <c r="R8662" t="s">
        <v>4816</v>
      </c>
      <c r="S8662" s="5">
        <v>773.94</v>
      </c>
      <c r="T8662" s="5">
        <v>115.04321459379</v>
      </c>
      <c r="U8662" s="6">
        <f>SuperStoreData[[#This Row],[Profit]]/SuperStoreData[[#This Row],[Sales]]</f>
        <v>0.14864616713671602</v>
      </c>
    </row>
    <row r="8663" spans="1:21" x14ac:dyDescent="0.2">
      <c r="A8663">
        <v>8105</v>
      </c>
      <c r="B8663" t="s">
        <v>10111</v>
      </c>
      <c r="C8663" s="1">
        <v>42682</v>
      </c>
      <c r="D8663" s="1">
        <v>42687</v>
      </c>
      <c r="E8663" s="7">
        <f>SuperStoreData[[#This Row],[Ship Date]]-SuperStoreData[[#This Row],[Order Date]]</f>
        <v>5</v>
      </c>
      <c r="F8663" t="s">
        <v>29</v>
      </c>
      <c r="G8663" t="s">
        <v>7520</v>
      </c>
      <c r="H8663" t="s">
        <v>8619</v>
      </c>
      <c r="I8663" t="str">
        <f>PROPER(SuperStoreData[[#This Row],[Customer Name]])</f>
        <v>Sarah Brown</v>
      </c>
      <c r="J8663" t="s">
        <v>32</v>
      </c>
      <c r="K8663">
        <v>90045</v>
      </c>
      <c r="L8663" t="str">
        <f>_xlfn.XLOOKUP(SuperStoreData[[#This Row],[Zip Code]],ZipCodeTable[Zip Code],ZipCodeTable[City])</f>
        <v>Los Angeles</v>
      </c>
      <c r="M8663" t="str">
        <f>_xlfn.XLOOKUP(SuperStoreData[[#This Row],[Zip Code]],ZipCodeTable[Zip Code],ZipCodeTable[State])</f>
        <v>CA</v>
      </c>
      <c r="N8663" t="s">
        <v>68</v>
      </c>
      <c r="O8663" t="s">
        <v>4053</v>
      </c>
      <c r="P8663" t="s">
        <v>76</v>
      </c>
      <c r="Q8663" t="s">
        <v>98</v>
      </c>
      <c r="R8663" t="s">
        <v>4054</v>
      </c>
      <c r="S8663" s="5">
        <v>775.72799999999995</v>
      </c>
      <c r="T8663" s="5">
        <v>27.084513148643001</v>
      </c>
      <c r="U8663" s="6">
        <f>SuperStoreData[[#This Row],[Profit]]/SuperStoreData[[#This Row],[Sales]]</f>
        <v>3.4914961363574609E-2</v>
      </c>
    </row>
    <row r="8664" spans="1:21" x14ac:dyDescent="0.2">
      <c r="A8664">
        <v>7144</v>
      </c>
      <c r="B8664" t="s">
        <v>7082</v>
      </c>
      <c r="C8664" s="1">
        <v>42679</v>
      </c>
      <c r="D8664" s="1">
        <v>42685</v>
      </c>
      <c r="E8664" s="7">
        <f>SuperStoreData[[#This Row],[Ship Date]]-SuperStoreData[[#This Row],[Order Date]]</f>
        <v>6</v>
      </c>
      <c r="F8664" t="s">
        <v>29</v>
      </c>
      <c r="G8664" t="s">
        <v>7083</v>
      </c>
      <c r="H8664" t="s">
        <v>7084</v>
      </c>
      <c r="I8664" t="str">
        <f>PROPER(SuperStoreData[[#This Row],[Customer Name]])</f>
        <v>Marc Harrigan</v>
      </c>
      <c r="J8664" t="s">
        <v>21</v>
      </c>
      <c r="K8664">
        <v>19140</v>
      </c>
      <c r="L8664" t="str">
        <f>_xlfn.XLOOKUP(SuperStoreData[[#This Row],[Zip Code]],ZipCodeTable[Zip Code],ZipCodeTable[City])</f>
        <v>Philadelphia</v>
      </c>
      <c r="M8664" t="str">
        <f>_xlfn.XLOOKUP(SuperStoreData[[#This Row],[Zip Code]],ZipCodeTable[Zip Code],ZipCodeTable[State])</f>
        <v>PA</v>
      </c>
      <c r="N8664" t="s">
        <v>46</v>
      </c>
      <c r="O8664" t="s">
        <v>4854</v>
      </c>
      <c r="P8664" t="s">
        <v>76</v>
      </c>
      <c r="Q8664" t="s">
        <v>98</v>
      </c>
      <c r="R8664" t="s">
        <v>4855</v>
      </c>
      <c r="S8664" s="5">
        <v>776.85</v>
      </c>
      <c r="T8664" s="5">
        <v>213.92798757018301</v>
      </c>
      <c r="U8664" s="6">
        <f>SuperStoreData[[#This Row],[Profit]]/SuperStoreData[[#This Row],[Sales]]</f>
        <v>0.27537875725067001</v>
      </c>
    </row>
    <row r="8665" spans="1:21" x14ac:dyDescent="0.2">
      <c r="A8665">
        <v>5845</v>
      </c>
      <c r="B8665" t="s">
        <v>9001</v>
      </c>
      <c r="C8665" s="1">
        <v>42190</v>
      </c>
      <c r="D8665" s="1">
        <v>42193</v>
      </c>
      <c r="E8665" s="7">
        <f>SuperStoreData[[#This Row],[Ship Date]]-SuperStoreData[[#This Row],[Order Date]]</f>
        <v>3</v>
      </c>
      <c r="F8665" t="s">
        <v>29</v>
      </c>
      <c r="G8665" t="s">
        <v>9002</v>
      </c>
      <c r="H8665" t="s">
        <v>9003</v>
      </c>
      <c r="I8665" t="str">
        <f>PROPER(SuperStoreData[[#This Row],[Customer Name]])</f>
        <v>Brian Stugart</v>
      </c>
      <c r="J8665" t="s">
        <v>32</v>
      </c>
      <c r="K8665">
        <v>92105</v>
      </c>
      <c r="L8665" t="str">
        <f>_xlfn.XLOOKUP(SuperStoreData[[#This Row],[Zip Code]],ZipCodeTable[Zip Code],ZipCodeTable[City])</f>
        <v>San Diego</v>
      </c>
      <c r="M8665" t="str">
        <f>_xlfn.XLOOKUP(SuperStoreData[[#This Row],[Zip Code]],ZipCodeTable[Zip Code],ZipCodeTable[State])</f>
        <v>CA</v>
      </c>
      <c r="N8665" t="s">
        <v>68</v>
      </c>
      <c r="O8665" t="s">
        <v>5609</v>
      </c>
      <c r="P8665" t="s">
        <v>25</v>
      </c>
      <c r="Q8665" t="s">
        <v>61</v>
      </c>
      <c r="R8665" t="s">
        <v>5610</v>
      </c>
      <c r="S8665" s="5">
        <v>777.21</v>
      </c>
      <c r="T8665" s="5">
        <v>66.362826474011598</v>
      </c>
      <c r="U8665" s="6">
        <f>SuperStoreData[[#This Row],[Profit]]/SuperStoreData[[#This Row],[Sales]]</f>
        <v>8.5385965793043833E-2</v>
      </c>
    </row>
    <row r="8666" spans="1:21" x14ac:dyDescent="0.2">
      <c r="A8666">
        <v>1830</v>
      </c>
      <c r="B8666" t="s">
        <v>9124</v>
      </c>
      <c r="C8666" s="1">
        <v>43172</v>
      </c>
      <c r="D8666" s="1">
        <v>43172</v>
      </c>
      <c r="E8666" s="7">
        <f>SuperStoreData[[#This Row],[Ship Date]]-SuperStoreData[[#This Row],[Order Date]]</f>
        <v>0</v>
      </c>
      <c r="F8666" t="s">
        <v>29</v>
      </c>
      <c r="G8666" t="s">
        <v>2773</v>
      </c>
      <c r="H8666" t="s">
        <v>2774</v>
      </c>
      <c r="I8666" t="str">
        <f>PROPER(SuperStoreData[[#This Row],[Customer Name]])</f>
        <v>Bruce Stewart</v>
      </c>
      <c r="J8666" t="s">
        <v>32</v>
      </c>
      <c r="K8666">
        <v>44105</v>
      </c>
      <c r="L8666" t="str">
        <f>_xlfn.XLOOKUP(SuperStoreData[[#This Row],[Zip Code]],ZipCodeTable[Zip Code],ZipCodeTable[City])</f>
        <v>Cleveland</v>
      </c>
      <c r="M8666" t="str">
        <f>_xlfn.XLOOKUP(SuperStoreData[[#This Row],[Zip Code]],ZipCodeTable[Zip Code],ZipCodeTable[State])</f>
        <v>OH</v>
      </c>
      <c r="N8666" t="s">
        <v>46</v>
      </c>
      <c r="O8666" t="s">
        <v>580</v>
      </c>
      <c r="P8666" t="s">
        <v>76</v>
      </c>
      <c r="Q8666" t="s">
        <v>98</v>
      </c>
      <c r="R8666" t="s">
        <v>581</v>
      </c>
      <c r="S8666" s="5">
        <v>779.79600000000005</v>
      </c>
      <c r="T8666" s="5">
        <v>246.821062291624</v>
      </c>
      <c r="U8666" s="6">
        <f>SuperStoreData[[#This Row],[Profit]]/SuperStoreData[[#This Row],[Sales]]</f>
        <v>0.31652004151293928</v>
      </c>
    </row>
    <row r="8667" spans="1:21" x14ac:dyDescent="0.2">
      <c r="A8667">
        <v>9485</v>
      </c>
      <c r="B8667" t="s">
        <v>2238</v>
      </c>
      <c r="C8667" s="1">
        <v>42820</v>
      </c>
      <c r="D8667" s="1">
        <v>42824</v>
      </c>
      <c r="E8667" s="7">
        <f>SuperStoreData[[#This Row],[Ship Date]]-SuperStoreData[[#This Row],[Order Date]]</f>
        <v>4</v>
      </c>
      <c r="F8667" t="s">
        <v>129</v>
      </c>
      <c r="G8667" t="s">
        <v>224</v>
      </c>
      <c r="H8667" t="s">
        <v>225</v>
      </c>
      <c r="I8667" t="str">
        <f>PROPER(SuperStoreData[[#This Row],[Customer Name]])</f>
        <v>Muhammed Yedwab</v>
      </c>
      <c r="J8667" t="s">
        <v>82</v>
      </c>
      <c r="K8667">
        <v>77036</v>
      </c>
      <c r="L8667" t="str">
        <f>_xlfn.XLOOKUP(SuperStoreData[[#This Row],[Zip Code]],ZipCodeTable[Zip Code],ZipCodeTable[City])</f>
        <v>Houston</v>
      </c>
      <c r="M8667" t="str">
        <f>_xlfn.XLOOKUP(SuperStoreData[[#This Row],[Zip Code]],ZipCodeTable[Zip Code],ZipCodeTable[State])</f>
        <v>TX</v>
      </c>
      <c r="N8667" t="s">
        <v>23</v>
      </c>
      <c r="O8667" t="s">
        <v>2273</v>
      </c>
      <c r="P8667" t="s">
        <v>48</v>
      </c>
      <c r="Q8667" t="s">
        <v>166</v>
      </c>
      <c r="R8667" t="s">
        <v>2274</v>
      </c>
      <c r="S8667" s="5">
        <v>781.86400000000003</v>
      </c>
      <c r="T8667" s="5">
        <v>63.939625381092497</v>
      </c>
      <c r="U8667" s="6">
        <f>SuperStoreData[[#This Row],[Profit]]/SuperStoreData[[#This Row],[Sales]]</f>
        <v>8.1778449169027476E-2</v>
      </c>
    </row>
    <row r="8668" spans="1:21" x14ac:dyDescent="0.2">
      <c r="A8668">
        <v>4759</v>
      </c>
      <c r="B8668" t="s">
        <v>3032</v>
      </c>
      <c r="C8668" s="1">
        <v>42905</v>
      </c>
      <c r="D8668" s="1">
        <v>42906</v>
      </c>
      <c r="E8668" s="7">
        <f>SuperStoreData[[#This Row],[Ship Date]]-SuperStoreData[[#This Row],[Order Date]]</f>
        <v>1</v>
      </c>
      <c r="F8668" t="s">
        <v>29</v>
      </c>
      <c r="G8668" t="s">
        <v>3033</v>
      </c>
      <c r="H8668" t="s">
        <v>3034</v>
      </c>
      <c r="I8668" t="str">
        <f>PROPER(SuperStoreData[[#This Row],[Customer Name]])</f>
        <v>Speros Goranitis</v>
      </c>
      <c r="J8668" t="s">
        <v>32</v>
      </c>
      <c r="K8668">
        <v>10009</v>
      </c>
      <c r="L8668" t="str">
        <f>_xlfn.XLOOKUP(SuperStoreData[[#This Row],[Zip Code]],ZipCodeTable[Zip Code],ZipCodeTable[City])</f>
        <v>New York</v>
      </c>
      <c r="M8668" t="str">
        <f>_xlfn.XLOOKUP(SuperStoreData[[#This Row],[Zip Code]],ZipCodeTable[Zip Code],ZipCodeTable[State])</f>
        <v>NY</v>
      </c>
      <c r="N8668" t="s">
        <v>46</v>
      </c>
      <c r="O8668" t="s">
        <v>3035</v>
      </c>
      <c r="P8668" t="s">
        <v>76</v>
      </c>
      <c r="Q8668" t="s">
        <v>98</v>
      </c>
      <c r="R8668" t="s">
        <v>3036</v>
      </c>
      <c r="S8668" s="5">
        <v>783.96</v>
      </c>
      <c r="T8668" s="5">
        <v>92.953309268577698</v>
      </c>
      <c r="U8668" s="6">
        <f>SuperStoreData[[#This Row],[Profit]]/SuperStoreData[[#This Row],[Sales]]</f>
        <v>0.11856894391114048</v>
      </c>
    </row>
    <row r="8669" spans="1:21" x14ac:dyDescent="0.2">
      <c r="A8669">
        <v>2801</v>
      </c>
      <c r="B8669" t="s">
        <v>10824</v>
      </c>
      <c r="C8669" s="1">
        <v>42589</v>
      </c>
      <c r="D8669" s="1">
        <v>42591</v>
      </c>
      <c r="E8669" s="7">
        <f>SuperStoreData[[#This Row],[Ship Date]]-SuperStoreData[[#This Row],[Order Date]]</f>
        <v>2</v>
      </c>
      <c r="F8669" t="s">
        <v>18</v>
      </c>
      <c r="G8669" t="s">
        <v>1862</v>
      </c>
      <c r="H8669" t="s">
        <v>1863</v>
      </c>
      <c r="I8669" t="str">
        <f>PROPER(SuperStoreData[[#This Row],[Customer Name]])</f>
        <v>Jill Stevenson</v>
      </c>
      <c r="J8669" t="s">
        <v>82</v>
      </c>
      <c r="K8669">
        <v>33180</v>
      </c>
      <c r="L8669" t="str">
        <f>_xlfn.XLOOKUP(SuperStoreData[[#This Row],[Zip Code]],ZipCodeTable[Zip Code],ZipCodeTable[City])</f>
        <v>Miami</v>
      </c>
      <c r="M8669" t="str">
        <f>_xlfn.XLOOKUP(SuperStoreData[[#This Row],[Zip Code]],ZipCodeTable[Zip Code],ZipCodeTable[State])</f>
        <v>FL</v>
      </c>
      <c r="N8669" t="s">
        <v>85</v>
      </c>
      <c r="O8669" t="s">
        <v>3035</v>
      </c>
      <c r="P8669" t="s">
        <v>76</v>
      </c>
      <c r="Q8669" t="s">
        <v>98</v>
      </c>
      <c r="R8669" t="s">
        <v>3036</v>
      </c>
      <c r="S8669" s="5">
        <v>783.96</v>
      </c>
      <c r="T8669" s="5">
        <v>69.635502959219707</v>
      </c>
      <c r="U8669" s="6">
        <f>SuperStoreData[[#This Row],[Profit]]/SuperStoreData[[#This Row],[Sales]]</f>
        <v>8.8825326495254486E-2</v>
      </c>
    </row>
    <row r="8670" spans="1:21" x14ac:dyDescent="0.2">
      <c r="A8670">
        <v>2755</v>
      </c>
      <c r="B8670" t="s">
        <v>8848</v>
      </c>
      <c r="C8670" s="1">
        <v>43344</v>
      </c>
      <c r="D8670" s="1">
        <v>43344</v>
      </c>
      <c r="E8670" s="7">
        <f>SuperStoreData[[#This Row],[Ship Date]]-SuperStoreData[[#This Row],[Order Date]]</f>
        <v>0</v>
      </c>
      <c r="F8670" t="s">
        <v>29</v>
      </c>
      <c r="G8670" t="s">
        <v>2816</v>
      </c>
      <c r="H8670" t="s">
        <v>8850</v>
      </c>
      <c r="I8670" t="str">
        <f>PROPER(SuperStoreData[[#This Row],[Customer Name]])</f>
        <v>George Ashbrook</v>
      </c>
      <c r="J8670" t="s">
        <v>32</v>
      </c>
      <c r="K8670">
        <v>94122</v>
      </c>
      <c r="L8670" t="str">
        <f>_xlfn.XLOOKUP(SuperStoreData[[#This Row],[Zip Code]],ZipCodeTable[Zip Code],ZipCodeTable[City])</f>
        <v>San Francisco</v>
      </c>
      <c r="M8670" t="str">
        <f>_xlfn.XLOOKUP(SuperStoreData[[#This Row],[Zip Code]],ZipCodeTable[Zip Code],ZipCodeTable[State])</f>
        <v>CA</v>
      </c>
      <c r="N8670" t="s">
        <v>68</v>
      </c>
      <c r="O8670" t="s">
        <v>3611</v>
      </c>
      <c r="P8670" t="s">
        <v>76</v>
      </c>
      <c r="Q8670" t="s">
        <v>98</v>
      </c>
      <c r="R8670" t="s">
        <v>5180</v>
      </c>
      <c r="S8670" s="5">
        <v>783.96</v>
      </c>
      <c r="T8670" s="5">
        <v>190.503825763077</v>
      </c>
      <c r="U8670" s="6">
        <f>SuperStoreData[[#This Row],[Profit]]/SuperStoreData[[#This Row],[Sales]]</f>
        <v>0.24300197173717664</v>
      </c>
    </row>
    <row r="8671" spans="1:21" x14ac:dyDescent="0.2">
      <c r="A8671">
        <v>2672</v>
      </c>
      <c r="B8671" t="s">
        <v>6457</v>
      </c>
      <c r="C8671" s="1">
        <v>42690</v>
      </c>
      <c r="D8671" s="1">
        <v>42692</v>
      </c>
      <c r="E8671" s="7">
        <f>SuperStoreData[[#This Row],[Ship Date]]-SuperStoreData[[#This Row],[Order Date]]</f>
        <v>2</v>
      </c>
      <c r="F8671" t="s">
        <v>129</v>
      </c>
      <c r="G8671" t="s">
        <v>4635</v>
      </c>
      <c r="H8671" t="s">
        <v>6459</v>
      </c>
      <c r="I8671" t="str">
        <f>PROPER(SuperStoreData[[#This Row],[Customer Name]])</f>
        <v>Rick Reed</v>
      </c>
      <c r="J8671" t="s">
        <v>82</v>
      </c>
      <c r="K8671">
        <v>1852</v>
      </c>
      <c r="L8671" t="str">
        <f>_xlfn.XLOOKUP(SuperStoreData[[#This Row],[Zip Code]],ZipCodeTable[Zip Code],ZipCodeTable[City])</f>
        <v>Lowell</v>
      </c>
      <c r="M8671" t="str">
        <f>_xlfn.XLOOKUP(SuperStoreData[[#This Row],[Zip Code]],ZipCodeTable[Zip Code],ZipCodeTable[State])</f>
        <v>MA</v>
      </c>
      <c r="N8671" t="s">
        <v>46</v>
      </c>
      <c r="O8671" t="s">
        <v>6460</v>
      </c>
      <c r="P8671" t="s">
        <v>48</v>
      </c>
      <c r="Q8671" t="s">
        <v>55</v>
      </c>
      <c r="R8671" t="s">
        <v>6461</v>
      </c>
      <c r="S8671" s="5">
        <v>785.88</v>
      </c>
      <c r="T8671" s="5">
        <v>96.459390316375803</v>
      </c>
      <c r="U8671" s="6">
        <f>SuperStoreData[[#This Row],[Profit]]/SuperStoreData[[#This Row],[Sales]]</f>
        <v>0.12274060965589632</v>
      </c>
    </row>
    <row r="8672" spans="1:21" x14ac:dyDescent="0.2">
      <c r="A8672">
        <v>1622</v>
      </c>
      <c r="B8672" t="s">
        <v>5926</v>
      </c>
      <c r="C8672" s="1">
        <v>42088</v>
      </c>
      <c r="D8672" s="1">
        <v>42095</v>
      </c>
      <c r="E8672" s="7">
        <f>SuperStoreData[[#This Row],[Ship Date]]-SuperStoreData[[#This Row],[Order Date]]</f>
        <v>7</v>
      </c>
      <c r="F8672" t="s">
        <v>29</v>
      </c>
      <c r="G8672" t="s">
        <v>5927</v>
      </c>
      <c r="H8672" t="s">
        <v>5930</v>
      </c>
      <c r="I8672" t="str">
        <f>PROPER(SuperStoreData[[#This Row],[Customer Name]])</f>
        <v>Jenna Caffey</v>
      </c>
      <c r="J8672" t="s">
        <v>32</v>
      </c>
      <c r="K8672">
        <v>98031</v>
      </c>
      <c r="L8672" t="str">
        <f>_xlfn.XLOOKUP(SuperStoreData[[#This Row],[Zip Code]],ZipCodeTable[Zip Code],ZipCodeTable[City])</f>
        <v>Kent</v>
      </c>
      <c r="M8672" t="str">
        <f>_xlfn.XLOOKUP(SuperStoreData[[#This Row],[Zip Code]],ZipCodeTable[Zip Code],ZipCodeTable[State])</f>
        <v>WA</v>
      </c>
      <c r="N8672" t="s">
        <v>68</v>
      </c>
      <c r="O8672" t="s">
        <v>2689</v>
      </c>
      <c r="P8672" t="s">
        <v>25</v>
      </c>
      <c r="Q8672" t="s">
        <v>197</v>
      </c>
      <c r="R8672" t="s">
        <v>2690</v>
      </c>
      <c r="S8672" s="5">
        <v>786.48</v>
      </c>
      <c r="T8672" s="5">
        <v>122.213058410914</v>
      </c>
      <c r="U8672" s="6">
        <f>SuperStoreData[[#This Row],[Profit]]/SuperStoreData[[#This Row],[Sales]]</f>
        <v>0.15539245551179179</v>
      </c>
    </row>
    <row r="8673" spans="1:21" x14ac:dyDescent="0.2">
      <c r="A8673">
        <v>329</v>
      </c>
      <c r="B8673" t="s">
        <v>11680</v>
      </c>
      <c r="C8673" s="1">
        <v>43409</v>
      </c>
      <c r="D8673" s="1">
        <v>43411</v>
      </c>
      <c r="E8673" s="7">
        <f>SuperStoreData[[#This Row],[Ship Date]]-SuperStoreData[[#This Row],[Order Date]]</f>
        <v>2</v>
      </c>
      <c r="F8673" t="s">
        <v>18</v>
      </c>
      <c r="G8673" t="s">
        <v>318</v>
      </c>
      <c r="H8673" t="s">
        <v>338</v>
      </c>
      <c r="I8673" t="str">
        <f>PROPER(SuperStoreData[[#This Row],[Customer Name]])</f>
        <v>Patrick O'Brill</v>
      </c>
      <c r="J8673" t="s">
        <v>32</v>
      </c>
      <c r="K8673">
        <v>19143</v>
      </c>
      <c r="L8673" t="str">
        <f>_xlfn.XLOOKUP(SuperStoreData[[#This Row],[Zip Code]],ZipCodeTable[Zip Code],ZipCodeTable[City])</f>
        <v>Philadelphia</v>
      </c>
      <c r="M8673" t="str">
        <f>_xlfn.XLOOKUP(SuperStoreData[[#This Row],[Zip Code]],ZipCodeTable[Zip Code],ZipCodeTable[State])</f>
        <v>PA</v>
      </c>
      <c r="N8673" t="s">
        <v>46</v>
      </c>
      <c r="O8673" t="s">
        <v>5125</v>
      </c>
      <c r="P8673" t="s">
        <v>48</v>
      </c>
      <c r="Q8673" t="s">
        <v>55</v>
      </c>
      <c r="R8673" t="s">
        <v>5126</v>
      </c>
      <c r="S8673" s="5">
        <v>786.74400000000003</v>
      </c>
      <c r="T8673" s="5">
        <v>201.62844352623799</v>
      </c>
      <c r="U8673" s="6">
        <f>SuperStoreData[[#This Row],[Profit]]/SuperStoreData[[#This Row],[Sales]]</f>
        <v>0.25628214962711882</v>
      </c>
    </row>
    <row r="8674" spans="1:21" x14ac:dyDescent="0.2">
      <c r="A8674">
        <v>118</v>
      </c>
      <c r="B8674" t="s">
        <v>1373</v>
      </c>
      <c r="C8674" s="1">
        <v>43029</v>
      </c>
      <c r="D8674" s="1">
        <v>43029</v>
      </c>
      <c r="E8674" s="7">
        <f>SuperStoreData[[#This Row],[Ship Date]]-SuperStoreData[[#This Row],[Order Date]]</f>
        <v>0</v>
      </c>
      <c r="F8674" t="s">
        <v>29</v>
      </c>
      <c r="G8674" t="s">
        <v>826</v>
      </c>
      <c r="H8674" t="s">
        <v>1374</v>
      </c>
      <c r="I8674" t="str">
        <f>PROPER(SuperStoreData[[#This Row],[Customer Name]])</f>
        <v>Dave Kipp</v>
      </c>
      <c r="J8674" t="s">
        <v>32</v>
      </c>
      <c r="K8674">
        <v>98103</v>
      </c>
      <c r="L8674" t="str">
        <f>_xlfn.XLOOKUP(SuperStoreData[[#This Row],[Zip Code]],ZipCodeTable[Zip Code],ZipCodeTable[City])</f>
        <v>Seattle</v>
      </c>
      <c r="M8674" t="str">
        <f>_xlfn.XLOOKUP(SuperStoreData[[#This Row],[Zip Code]],ZipCodeTable[Zip Code],ZipCodeTable[State])</f>
        <v>WA</v>
      </c>
      <c r="N8674" t="s">
        <v>68</v>
      </c>
      <c r="O8674" t="s">
        <v>1375</v>
      </c>
      <c r="P8674" t="s">
        <v>48</v>
      </c>
      <c r="Q8674" t="s">
        <v>137</v>
      </c>
      <c r="R8674" t="s">
        <v>1376</v>
      </c>
      <c r="S8674" s="5">
        <v>787.53</v>
      </c>
      <c r="T8674" s="5">
        <v>217.36607474842799</v>
      </c>
      <c r="U8674" s="6">
        <f>SuperStoreData[[#This Row],[Profit]]/SuperStoreData[[#This Row],[Sales]]</f>
        <v>0.27600989771618606</v>
      </c>
    </row>
    <row r="8675" spans="1:21" x14ac:dyDescent="0.2">
      <c r="A8675">
        <v>9101</v>
      </c>
      <c r="B8675" t="s">
        <v>7624</v>
      </c>
      <c r="C8675" s="1">
        <v>42358</v>
      </c>
      <c r="D8675" s="1">
        <v>42358</v>
      </c>
      <c r="E8675" s="7">
        <f>SuperStoreData[[#This Row],[Ship Date]]-SuperStoreData[[#This Row],[Order Date]]</f>
        <v>0</v>
      </c>
      <c r="F8675" t="s">
        <v>29</v>
      </c>
      <c r="G8675" t="s">
        <v>1245</v>
      </c>
      <c r="H8675" t="s">
        <v>1246</v>
      </c>
      <c r="I8675" t="str">
        <f>PROPER(SuperStoreData[[#This Row],[Customer Name]])</f>
        <v>Matthew Grinstein</v>
      </c>
      <c r="J8675" t="s">
        <v>21</v>
      </c>
      <c r="K8675">
        <v>75081</v>
      </c>
      <c r="L8675" t="str">
        <f>_xlfn.XLOOKUP(SuperStoreData[[#This Row],[Zip Code]],ZipCodeTable[Zip Code],ZipCodeTable[City])</f>
        <v>Richardson</v>
      </c>
      <c r="M8675" t="str">
        <f>_xlfn.XLOOKUP(SuperStoreData[[#This Row],[Zip Code]],ZipCodeTable[Zip Code],ZipCodeTable[State])</f>
        <v>TX</v>
      </c>
      <c r="N8675" t="s">
        <v>23</v>
      </c>
      <c r="O8675" t="s">
        <v>5391</v>
      </c>
      <c r="P8675" t="s">
        <v>76</v>
      </c>
      <c r="Q8675" t="s">
        <v>77</v>
      </c>
      <c r="R8675" t="s">
        <v>5392</v>
      </c>
      <c r="S8675" s="5">
        <v>791.88</v>
      </c>
      <c r="T8675" s="5">
        <v>218.609210239129</v>
      </c>
      <c r="U8675" s="6">
        <f>SuperStoreData[[#This Row],[Profit]]/SuperStoreData[[#This Row],[Sales]]</f>
        <v>0.27606355791171516</v>
      </c>
    </row>
    <row r="8676" spans="1:21" x14ac:dyDescent="0.2">
      <c r="A8676">
        <v>5010</v>
      </c>
      <c r="B8676" t="s">
        <v>5502</v>
      </c>
      <c r="C8676" s="1">
        <v>43021</v>
      </c>
      <c r="D8676" s="1">
        <v>43027</v>
      </c>
      <c r="E8676" s="7">
        <f>SuperStoreData[[#This Row],[Ship Date]]-SuperStoreData[[#This Row],[Order Date]]</f>
        <v>6</v>
      </c>
      <c r="F8676" t="s">
        <v>29</v>
      </c>
      <c r="G8676" t="s">
        <v>5478</v>
      </c>
      <c r="H8676" t="s">
        <v>5505</v>
      </c>
      <c r="I8676" t="str">
        <f>PROPER(SuperStoreData[[#This Row],[Customer Name]])</f>
        <v>Lisa Ryan</v>
      </c>
      <c r="J8676" t="s">
        <v>82</v>
      </c>
      <c r="K8676">
        <v>19134</v>
      </c>
      <c r="L8676" t="str">
        <f>_xlfn.XLOOKUP(SuperStoreData[[#This Row],[Zip Code]],ZipCodeTable[Zip Code],ZipCodeTable[City])</f>
        <v>Philadelphia</v>
      </c>
      <c r="M8676" t="str">
        <f>_xlfn.XLOOKUP(SuperStoreData[[#This Row],[Zip Code]],ZipCodeTable[Zip Code],ZipCodeTable[State])</f>
        <v>PA</v>
      </c>
      <c r="N8676" t="s">
        <v>46</v>
      </c>
      <c r="O8676" t="s">
        <v>5506</v>
      </c>
      <c r="P8676" t="s">
        <v>76</v>
      </c>
      <c r="Q8676" t="s">
        <v>98</v>
      </c>
      <c r="R8676" t="s">
        <v>5507</v>
      </c>
      <c r="S8676" s="5">
        <v>791.96400000000006</v>
      </c>
      <c r="T8676" s="5">
        <v>-36.503685845618797</v>
      </c>
      <c r="U8676" s="6">
        <f>SuperStoreData[[#This Row],[Profit]]/SuperStoreData[[#This Row],[Sales]]</f>
        <v>-4.6092607549861858E-2</v>
      </c>
    </row>
    <row r="8677" spans="1:21" x14ac:dyDescent="0.2">
      <c r="A8677">
        <v>7398</v>
      </c>
      <c r="B8677" t="s">
        <v>11682</v>
      </c>
      <c r="C8677" s="1">
        <v>42881</v>
      </c>
      <c r="D8677" s="1">
        <v>42885</v>
      </c>
      <c r="E8677" s="7">
        <f>SuperStoreData[[#This Row],[Ship Date]]-SuperStoreData[[#This Row],[Order Date]]</f>
        <v>4</v>
      </c>
      <c r="F8677" t="s">
        <v>489</v>
      </c>
      <c r="G8677" t="s">
        <v>5551</v>
      </c>
      <c r="H8677" t="s">
        <v>5552</v>
      </c>
      <c r="I8677" t="str">
        <f>PROPER(SuperStoreData[[#This Row],[Customer Name]])</f>
        <v>Dario Medina</v>
      </c>
      <c r="J8677" t="s">
        <v>82</v>
      </c>
      <c r="K8677">
        <v>45014</v>
      </c>
      <c r="L8677" t="str">
        <f>_xlfn.XLOOKUP(SuperStoreData[[#This Row],[Zip Code]],ZipCodeTable[Zip Code],ZipCodeTable[City])</f>
        <v>Fairfield</v>
      </c>
      <c r="M8677" t="str">
        <f>_xlfn.XLOOKUP(SuperStoreData[[#This Row],[Zip Code]],ZipCodeTable[Zip Code],ZipCodeTable[State])</f>
        <v>OH</v>
      </c>
      <c r="N8677" t="s">
        <v>46</v>
      </c>
      <c r="O8677" t="s">
        <v>9059</v>
      </c>
      <c r="P8677" t="s">
        <v>25</v>
      </c>
      <c r="Q8677" t="s">
        <v>39</v>
      </c>
      <c r="R8677" t="s">
        <v>9060</v>
      </c>
      <c r="S8677" s="5">
        <v>795.40800000000002</v>
      </c>
      <c r="T8677" s="5">
        <v>52.608417313914501</v>
      </c>
      <c r="U8677" s="6">
        <f>SuperStoreData[[#This Row],[Profit]]/SuperStoreData[[#This Row],[Sales]]</f>
        <v>6.6140166196360234E-2</v>
      </c>
    </row>
    <row r="8678" spans="1:21" x14ac:dyDescent="0.2">
      <c r="A8678">
        <v>5745</v>
      </c>
      <c r="B8678" t="s">
        <v>11286</v>
      </c>
      <c r="C8678" s="1">
        <v>43452</v>
      </c>
      <c r="D8678" s="1">
        <v>43457</v>
      </c>
      <c r="E8678" s="7">
        <f>SuperStoreData[[#This Row],[Ship Date]]-SuperStoreData[[#This Row],[Order Date]]</f>
        <v>5</v>
      </c>
      <c r="F8678" t="s">
        <v>18</v>
      </c>
      <c r="G8678" t="s">
        <v>140</v>
      </c>
      <c r="H8678" t="s">
        <v>141</v>
      </c>
      <c r="I8678" t="str">
        <f>PROPER(SuperStoreData[[#This Row],[Customer Name]])</f>
        <v>Dave Hallsten</v>
      </c>
      <c r="J8678" t="s">
        <v>82</v>
      </c>
      <c r="K8678">
        <v>94533</v>
      </c>
      <c r="L8678" t="str">
        <f>_xlfn.XLOOKUP(SuperStoreData[[#This Row],[Zip Code]],ZipCodeTable[Zip Code],ZipCodeTable[City])</f>
        <v>Fairfield</v>
      </c>
      <c r="M8678" t="str">
        <f>_xlfn.XLOOKUP(SuperStoreData[[#This Row],[Zip Code]],ZipCodeTable[Zip Code],ZipCodeTable[State])</f>
        <v>CA</v>
      </c>
      <c r="N8678" t="s">
        <v>68</v>
      </c>
      <c r="O8678" t="s">
        <v>60</v>
      </c>
      <c r="P8678" t="s">
        <v>25</v>
      </c>
      <c r="Q8678" t="s">
        <v>61</v>
      </c>
      <c r="R8678" t="s">
        <v>62</v>
      </c>
      <c r="S8678" s="5">
        <v>795.48</v>
      </c>
      <c r="T8678" s="5">
        <v>48.657040254292198</v>
      </c>
      <c r="U8678" s="6">
        <f>SuperStoreData[[#This Row],[Profit]]/SuperStoreData[[#This Row],[Sales]]</f>
        <v>6.116689326481143E-2</v>
      </c>
    </row>
    <row r="8679" spans="1:21" x14ac:dyDescent="0.2">
      <c r="A8679">
        <v>5850</v>
      </c>
      <c r="B8679" t="s">
        <v>6924</v>
      </c>
      <c r="C8679" s="1">
        <v>42820</v>
      </c>
      <c r="D8679" s="1">
        <v>42821</v>
      </c>
      <c r="E8679" s="7">
        <f>SuperStoreData[[#This Row],[Ship Date]]-SuperStoreData[[#This Row],[Order Date]]</f>
        <v>1</v>
      </c>
      <c r="F8679" t="s">
        <v>29</v>
      </c>
      <c r="G8679" t="s">
        <v>6925</v>
      </c>
      <c r="H8679" t="s">
        <v>6926</v>
      </c>
      <c r="I8679" t="str">
        <f>PROPER(SuperStoreData[[#This Row],[Customer Name]])</f>
        <v>Philisse Overcash</v>
      </c>
      <c r="J8679" t="s">
        <v>21</v>
      </c>
      <c r="K8679">
        <v>55113</v>
      </c>
      <c r="L8679" t="str">
        <f>_xlfn.XLOOKUP(SuperStoreData[[#This Row],[Zip Code]],ZipCodeTable[Zip Code],ZipCodeTable[City])</f>
        <v>Saint Paul</v>
      </c>
      <c r="M8679" t="str">
        <f>_xlfn.XLOOKUP(SuperStoreData[[#This Row],[Zip Code]],ZipCodeTable[Zip Code],ZipCodeTable[State])</f>
        <v>MN</v>
      </c>
      <c r="N8679" t="s">
        <v>23</v>
      </c>
      <c r="O8679" t="s">
        <v>5145</v>
      </c>
      <c r="P8679" t="s">
        <v>25</v>
      </c>
      <c r="Q8679" t="s">
        <v>61</v>
      </c>
      <c r="R8679" t="s">
        <v>5146</v>
      </c>
      <c r="S8679" s="5">
        <v>795.51</v>
      </c>
      <c r="T8679" s="5">
        <v>90.161501400118794</v>
      </c>
      <c r="U8679" s="6">
        <f>SuperStoreData[[#This Row],[Profit]]/SuperStoreData[[#This Row],[Sales]]</f>
        <v>0.113337986197683</v>
      </c>
    </row>
    <row r="8680" spans="1:21" x14ac:dyDescent="0.2">
      <c r="A8680">
        <v>3520</v>
      </c>
      <c r="B8680" t="s">
        <v>10132</v>
      </c>
      <c r="C8680" s="1">
        <v>42074</v>
      </c>
      <c r="D8680" s="1">
        <v>42076</v>
      </c>
      <c r="E8680" s="7">
        <f>SuperStoreData[[#This Row],[Ship Date]]-SuperStoreData[[#This Row],[Order Date]]</f>
        <v>2</v>
      </c>
      <c r="F8680" t="s">
        <v>18</v>
      </c>
      <c r="G8680" t="s">
        <v>4462</v>
      </c>
      <c r="H8680" t="s">
        <v>4463</v>
      </c>
      <c r="I8680" t="str">
        <f>PROPER(SuperStoreData[[#This Row],[Customer Name]])</f>
        <v>Michael Grace</v>
      </c>
      <c r="J8680" t="s">
        <v>21</v>
      </c>
      <c r="K8680">
        <v>60505</v>
      </c>
      <c r="L8680" t="str">
        <f>_xlfn.XLOOKUP(SuperStoreData[[#This Row],[Zip Code]],ZipCodeTable[Zip Code],ZipCodeTable[City])</f>
        <v>Aurora</v>
      </c>
      <c r="M8680" t="str">
        <f>_xlfn.XLOOKUP(SuperStoreData[[#This Row],[Zip Code]],ZipCodeTable[Zip Code],ZipCodeTable[State])</f>
        <v>IL</v>
      </c>
      <c r="N8680" t="s">
        <v>23</v>
      </c>
      <c r="O8680" t="s">
        <v>8312</v>
      </c>
      <c r="P8680" t="s">
        <v>48</v>
      </c>
      <c r="Q8680" t="s">
        <v>137</v>
      </c>
      <c r="R8680" t="s">
        <v>8313</v>
      </c>
      <c r="S8680" s="5">
        <v>796.42499999999995</v>
      </c>
      <c r="T8680" s="5">
        <v>-5.8661847375509497</v>
      </c>
      <c r="U8680" s="6">
        <f>SuperStoreData[[#This Row],[Profit]]/SuperStoreData[[#This Row],[Sales]]</f>
        <v>-7.3656461531857367E-3</v>
      </c>
    </row>
    <row r="8681" spans="1:21" x14ac:dyDescent="0.2">
      <c r="A8681">
        <v>9749</v>
      </c>
      <c r="B8681" t="s">
        <v>7277</v>
      </c>
      <c r="C8681" s="1">
        <v>43200</v>
      </c>
      <c r="D8681" s="1">
        <v>43200</v>
      </c>
      <c r="E8681" s="7">
        <f>SuperStoreData[[#This Row],[Ship Date]]-SuperStoreData[[#This Row],[Order Date]]</f>
        <v>0</v>
      </c>
      <c r="F8681" t="s">
        <v>29</v>
      </c>
      <c r="G8681" t="s">
        <v>2496</v>
      </c>
      <c r="H8681" t="s">
        <v>5716</v>
      </c>
      <c r="I8681" t="str">
        <f>PROPER(SuperStoreData[[#This Row],[Customer Name]])</f>
        <v>Brosina Hoffman</v>
      </c>
      <c r="J8681" t="s">
        <v>32</v>
      </c>
      <c r="K8681">
        <v>60653</v>
      </c>
      <c r="L8681" t="str">
        <f>_xlfn.XLOOKUP(SuperStoreData[[#This Row],[Zip Code]],ZipCodeTable[Zip Code],ZipCodeTable[City])</f>
        <v>Chicago</v>
      </c>
      <c r="M8681" t="str">
        <f>_xlfn.XLOOKUP(SuperStoreData[[#This Row],[Zip Code]],ZipCodeTable[Zip Code],ZipCodeTable[State])</f>
        <v>IL</v>
      </c>
      <c r="N8681" t="s">
        <v>23</v>
      </c>
      <c r="O8681" t="s">
        <v>1237</v>
      </c>
      <c r="P8681" t="s">
        <v>48</v>
      </c>
      <c r="Q8681" t="s">
        <v>55</v>
      </c>
      <c r="R8681" t="s">
        <v>1238</v>
      </c>
      <c r="S8681" s="5">
        <v>797.94399999999996</v>
      </c>
      <c r="T8681" s="5">
        <v>181.09397474987199</v>
      </c>
      <c r="U8681" s="6">
        <f>SuperStoreData[[#This Row],[Profit]]/SuperStoreData[[#This Row],[Sales]]</f>
        <v>0.22695073181811254</v>
      </c>
    </row>
    <row r="8682" spans="1:21" x14ac:dyDescent="0.2">
      <c r="A8682">
        <v>917</v>
      </c>
      <c r="B8682" t="s">
        <v>8410</v>
      </c>
      <c r="C8682" s="1">
        <v>42721</v>
      </c>
      <c r="D8682" s="1">
        <v>42721</v>
      </c>
      <c r="E8682" s="7">
        <f>SuperStoreData[[#This Row],[Ship Date]]-SuperStoreData[[#This Row],[Order Date]]</f>
        <v>0</v>
      </c>
      <c r="F8682" t="s">
        <v>29</v>
      </c>
      <c r="G8682" t="s">
        <v>3929</v>
      </c>
      <c r="H8682" t="s">
        <v>3930</v>
      </c>
      <c r="I8682" t="str">
        <f>PROPER(SuperStoreData[[#This Row],[Customer Name]])</f>
        <v>Kelly Lampkin</v>
      </c>
      <c r="J8682" t="s">
        <v>82</v>
      </c>
      <c r="K8682">
        <v>78207</v>
      </c>
      <c r="L8682" t="str">
        <f>_xlfn.XLOOKUP(SuperStoreData[[#This Row],[Zip Code]],ZipCodeTable[Zip Code],ZipCodeTable[City])</f>
        <v>San Antonio</v>
      </c>
      <c r="M8682" t="str">
        <f>_xlfn.XLOOKUP(SuperStoreData[[#This Row],[Zip Code]],ZipCodeTable[Zip Code],ZipCodeTable[State])</f>
        <v>TX</v>
      </c>
      <c r="N8682" t="s">
        <v>23</v>
      </c>
      <c r="O8682" t="s">
        <v>1237</v>
      </c>
      <c r="P8682" t="s">
        <v>48</v>
      </c>
      <c r="Q8682" t="s">
        <v>55</v>
      </c>
      <c r="R8682" t="s">
        <v>1238</v>
      </c>
      <c r="S8682" s="5">
        <v>797.94399999999996</v>
      </c>
      <c r="T8682" s="5">
        <v>52.184680917283202</v>
      </c>
      <c r="U8682" s="6">
        <f>SuperStoreData[[#This Row],[Profit]]/SuperStoreData[[#This Row],[Sales]]</f>
        <v>6.5398926387419676E-2</v>
      </c>
    </row>
    <row r="8683" spans="1:21" x14ac:dyDescent="0.2">
      <c r="A8683">
        <v>6191</v>
      </c>
      <c r="B8683" t="s">
        <v>10671</v>
      </c>
      <c r="C8683" s="1">
        <v>42857</v>
      </c>
      <c r="D8683" s="1">
        <v>42861</v>
      </c>
      <c r="E8683" s="7">
        <f>SuperStoreData[[#This Row],[Ship Date]]-SuperStoreData[[#This Row],[Order Date]]</f>
        <v>4</v>
      </c>
      <c r="F8683" t="s">
        <v>29</v>
      </c>
      <c r="G8683" t="s">
        <v>7602</v>
      </c>
      <c r="H8683" t="s">
        <v>7905</v>
      </c>
      <c r="I8683" t="str">
        <f>PROPER(SuperStoreData[[#This Row],[Customer Name]])</f>
        <v>Jessica Myrick</v>
      </c>
      <c r="J8683" t="s">
        <v>32</v>
      </c>
      <c r="K8683">
        <v>10035</v>
      </c>
      <c r="L8683" t="str">
        <f>_xlfn.XLOOKUP(SuperStoreData[[#This Row],[Zip Code]],ZipCodeTable[Zip Code],ZipCodeTable[City])</f>
        <v>New York</v>
      </c>
      <c r="M8683" t="str">
        <f>_xlfn.XLOOKUP(SuperStoreData[[#This Row],[Zip Code]],ZipCodeTable[Zip Code],ZipCodeTable[State])</f>
        <v>NY</v>
      </c>
      <c r="N8683" t="s">
        <v>46</v>
      </c>
      <c r="O8683" t="s">
        <v>1426</v>
      </c>
      <c r="P8683" t="s">
        <v>48</v>
      </c>
      <c r="Q8683" t="s">
        <v>49</v>
      </c>
      <c r="R8683" t="s">
        <v>1427</v>
      </c>
      <c r="S8683" s="5">
        <v>799.56</v>
      </c>
      <c r="T8683" s="5">
        <v>229.589392010295</v>
      </c>
      <c r="U8683" s="6">
        <f>SuperStoreData[[#This Row],[Profit]]/SuperStoreData[[#This Row],[Sales]]</f>
        <v>0.28714466958113838</v>
      </c>
    </row>
    <row r="8684" spans="1:21" x14ac:dyDescent="0.2">
      <c r="A8684">
        <v>7277</v>
      </c>
      <c r="B8684" t="s">
        <v>2070</v>
      </c>
      <c r="C8684" s="1">
        <v>42013</v>
      </c>
      <c r="D8684" s="1">
        <v>42017</v>
      </c>
      <c r="E8684" s="7">
        <f>SuperStoreData[[#This Row],[Ship Date]]-SuperStoreData[[#This Row],[Order Date]]</f>
        <v>4</v>
      </c>
      <c r="F8684" t="s">
        <v>29</v>
      </c>
      <c r="G8684" t="s">
        <v>2071</v>
      </c>
      <c r="H8684" t="s">
        <v>2072</v>
      </c>
      <c r="I8684" t="str">
        <f>PROPER(SuperStoreData[[#This Row],[Customer Name]])</f>
        <v>Julie Kriz</v>
      </c>
      <c r="J8684" t="s">
        <v>21</v>
      </c>
      <c r="K8684">
        <v>33311</v>
      </c>
      <c r="L8684" t="str">
        <f>_xlfn.XLOOKUP(SuperStoreData[[#This Row],[Zip Code]],ZipCodeTable[Zip Code],ZipCodeTable[City])</f>
        <v>Fort Lauderdale</v>
      </c>
      <c r="M8684" t="str">
        <f>_xlfn.XLOOKUP(SuperStoreData[[#This Row],[Zip Code]],ZipCodeTable[Zip Code],ZipCodeTable[State])</f>
        <v>FL</v>
      </c>
      <c r="N8684" t="s">
        <v>85</v>
      </c>
      <c r="O8684" t="s">
        <v>2074</v>
      </c>
      <c r="P8684" t="s">
        <v>76</v>
      </c>
      <c r="Q8684" t="s">
        <v>77</v>
      </c>
      <c r="R8684" t="s">
        <v>2075</v>
      </c>
      <c r="S8684" s="5">
        <v>799.92</v>
      </c>
      <c r="T8684" s="5">
        <v>271.02673961174099</v>
      </c>
      <c r="U8684" s="6">
        <f>SuperStoreData[[#This Row],[Profit]]/SuperStoreData[[#This Row],[Sales]]</f>
        <v>0.33881730624530076</v>
      </c>
    </row>
    <row r="8685" spans="1:21" x14ac:dyDescent="0.2">
      <c r="A8685">
        <v>2731</v>
      </c>
      <c r="B8685" t="s">
        <v>7758</v>
      </c>
      <c r="C8685" s="1">
        <v>43449</v>
      </c>
      <c r="D8685" s="1">
        <v>43454</v>
      </c>
      <c r="E8685" s="7">
        <f>SuperStoreData[[#This Row],[Ship Date]]-SuperStoreData[[#This Row],[Order Date]]</f>
        <v>5</v>
      </c>
      <c r="F8685" t="s">
        <v>29</v>
      </c>
      <c r="G8685" t="s">
        <v>453</v>
      </c>
      <c r="H8685" t="s">
        <v>454</v>
      </c>
      <c r="I8685" t="str">
        <f>PROPER(SuperStoreData[[#This Row],[Customer Name]])</f>
        <v>Fred Harton</v>
      </c>
      <c r="J8685" t="s">
        <v>32</v>
      </c>
      <c r="K8685">
        <v>98105</v>
      </c>
      <c r="L8685" t="str">
        <f>_xlfn.XLOOKUP(SuperStoreData[[#This Row],[Zip Code]],ZipCodeTable[Zip Code],ZipCodeTable[City])</f>
        <v>Seattle</v>
      </c>
      <c r="M8685" t="str">
        <f>_xlfn.XLOOKUP(SuperStoreData[[#This Row],[Zip Code]],ZipCodeTable[Zip Code],ZipCodeTable[State])</f>
        <v>WA</v>
      </c>
      <c r="N8685" t="s">
        <v>68</v>
      </c>
      <c r="O8685" t="s">
        <v>907</v>
      </c>
      <c r="P8685" t="s">
        <v>76</v>
      </c>
      <c r="Q8685" t="s">
        <v>77</v>
      </c>
      <c r="R8685" t="s">
        <v>908</v>
      </c>
      <c r="S8685" s="5">
        <v>799.96</v>
      </c>
      <c r="T8685" s="5">
        <v>11.754061794603601</v>
      </c>
      <c r="U8685" s="6">
        <f>SuperStoreData[[#This Row],[Profit]]/SuperStoreData[[#This Row],[Sales]]</f>
        <v>1.4693311908849942E-2</v>
      </c>
    </row>
    <row r="8686" spans="1:21" x14ac:dyDescent="0.2">
      <c r="A8686">
        <v>4201</v>
      </c>
      <c r="B8686" t="s">
        <v>7008</v>
      </c>
      <c r="C8686" s="1">
        <v>43059</v>
      </c>
      <c r="D8686" s="1">
        <v>43066</v>
      </c>
      <c r="E8686" s="7">
        <f>SuperStoreData[[#This Row],[Ship Date]]-SuperStoreData[[#This Row],[Order Date]]</f>
        <v>7</v>
      </c>
      <c r="F8686" t="s">
        <v>489</v>
      </c>
      <c r="G8686" t="s">
        <v>1015</v>
      </c>
      <c r="H8686" t="s">
        <v>1063</v>
      </c>
      <c r="I8686" t="str">
        <f>PROPER(SuperStoreData[[#This Row],[Customer Name]])</f>
        <v>Matt Abelman</v>
      </c>
      <c r="J8686" t="s">
        <v>21</v>
      </c>
      <c r="K8686">
        <v>10024</v>
      </c>
      <c r="L8686" t="str">
        <f>_xlfn.XLOOKUP(SuperStoreData[[#This Row],[Zip Code]],ZipCodeTable[Zip Code],ZipCodeTable[City])</f>
        <v>New York</v>
      </c>
      <c r="M8686" t="str">
        <f>_xlfn.XLOOKUP(SuperStoreData[[#This Row],[Zip Code]],ZipCodeTable[Zip Code],ZipCodeTable[State])</f>
        <v>NY</v>
      </c>
      <c r="N8686" t="s">
        <v>46</v>
      </c>
      <c r="O8686" t="s">
        <v>1753</v>
      </c>
      <c r="P8686" t="s">
        <v>76</v>
      </c>
      <c r="Q8686" t="s">
        <v>511</v>
      </c>
      <c r="R8686" t="s">
        <v>1754</v>
      </c>
      <c r="S8686" s="5">
        <v>799.98400000000004</v>
      </c>
      <c r="T8686" s="5">
        <v>-26.446993309014701</v>
      </c>
      <c r="U8686" s="6">
        <f>SuperStoreData[[#This Row],[Profit]]/SuperStoreData[[#This Row],[Sales]]</f>
        <v>-3.305940282432486E-2</v>
      </c>
    </row>
    <row r="8687" spans="1:21" x14ac:dyDescent="0.2">
      <c r="A8687">
        <v>9396</v>
      </c>
      <c r="B8687" t="s">
        <v>9681</v>
      </c>
      <c r="C8687" s="1">
        <v>43123</v>
      </c>
      <c r="D8687" s="1">
        <v>43128</v>
      </c>
      <c r="E8687" s="7">
        <f>SuperStoreData[[#This Row],[Ship Date]]-SuperStoreData[[#This Row],[Order Date]]</f>
        <v>5</v>
      </c>
      <c r="F8687" t="s">
        <v>18</v>
      </c>
      <c r="G8687" t="s">
        <v>4312</v>
      </c>
      <c r="H8687" t="s">
        <v>4313</v>
      </c>
      <c r="I8687" t="str">
        <f>PROPER(SuperStoreData[[#This Row],[Customer Name]])</f>
        <v>Mitch Webber</v>
      </c>
      <c r="J8687" t="s">
        <v>32</v>
      </c>
      <c r="K8687">
        <v>10011</v>
      </c>
      <c r="L8687" t="str">
        <f>_xlfn.XLOOKUP(SuperStoreData[[#This Row],[Zip Code]],ZipCodeTable[Zip Code],ZipCodeTable[City])</f>
        <v>New York</v>
      </c>
      <c r="M8687" t="str">
        <f>_xlfn.XLOOKUP(SuperStoreData[[#This Row],[Zip Code]],ZipCodeTable[Zip Code],ZipCodeTable[State])</f>
        <v>NY</v>
      </c>
      <c r="N8687" t="s">
        <v>46</v>
      </c>
      <c r="O8687" t="s">
        <v>3245</v>
      </c>
      <c r="P8687" t="s">
        <v>48</v>
      </c>
      <c r="Q8687" t="s">
        <v>166</v>
      </c>
      <c r="R8687" t="s">
        <v>8939</v>
      </c>
      <c r="S8687" s="5">
        <v>801.56799999999998</v>
      </c>
      <c r="T8687" s="5">
        <v>255.847949050225</v>
      </c>
      <c r="U8687" s="6">
        <f>SuperStoreData[[#This Row],[Profit]]/SuperStoreData[[#This Row],[Sales]]</f>
        <v>0.31918433501614962</v>
      </c>
    </row>
    <row r="8688" spans="1:21" x14ac:dyDescent="0.2">
      <c r="A8688">
        <v>5881</v>
      </c>
      <c r="B8688" t="s">
        <v>9205</v>
      </c>
      <c r="C8688" s="1">
        <v>42096</v>
      </c>
      <c r="D8688" s="1">
        <v>42102</v>
      </c>
      <c r="E8688" s="7">
        <f>SuperStoreData[[#This Row],[Ship Date]]-SuperStoreData[[#This Row],[Order Date]]</f>
        <v>6</v>
      </c>
      <c r="F8688" t="s">
        <v>29</v>
      </c>
      <c r="G8688" t="s">
        <v>2036</v>
      </c>
      <c r="H8688" t="s">
        <v>9206</v>
      </c>
      <c r="I8688" t="str">
        <f>PROPER(SuperStoreData[[#This Row],[Customer Name]])</f>
        <v>Jane Waco</v>
      </c>
      <c r="J8688" t="s">
        <v>82</v>
      </c>
      <c r="K8688">
        <v>92105</v>
      </c>
      <c r="L8688" t="str">
        <f>_xlfn.XLOOKUP(SuperStoreData[[#This Row],[Zip Code]],ZipCodeTable[Zip Code],ZipCodeTable[City])</f>
        <v>San Diego</v>
      </c>
      <c r="M8688" t="str">
        <f>_xlfn.XLOOKUP(SuperStoreData[[#This Row],[Zip Code]],ZipCodeTable[Zip Code],ZipCodeTable[State])</f>
        <v>CA</v>
      </c>
      <c r="N8688" t="s">
        <v>68</v>
      </c>
      <c r="O8688" t="s">
        <v>1066</v>
      </c>
      <c r="P8688" t="s">
        <v>48</v>
      </c>
      <c r="Q8688" t="s">
        <v>55</v>
      </c>
      <c r="R8688" t="s">
        <v>1067</v>
      </c>
      <c r="S8688" s="5">
        <v>801.56799999999998</v>
      </c>
      <c r="T8688" s="5">
        <v>256.32925212091698</v>
      </c>
      <c r="U8688" s="6">
        <f>SuperStoreData[[#This Row],[Profit]]/SuperStoreData[[#This Row],[Sales]]</f>
        <v>0.31978478696868762</v>
      </c>
    </row>
    <row r="8689" spans="1:21" x14ac:dyDescent="0.2">
      <c r="A8689">
        <v>1872</v>
      </c>
      <c r="B8689" t="s">
        <v>9898</v>
      </c>
      <c r="C8689" s="1">
        <v>43345</v>
      </c>
      <c r="D8689" s="1">
        <v>43350</v>
      </c>
      <c r="E8689" s="7">
        <f>SuperStoreData[[#This Row],[Ship Date]]-SuperStoreData[[#This Row],[Order Date]]</f>
        <v>5</v>
      </c>
      <c r="F8689" t="s">
        <v>29</v>
      </c>
      <c r="G8689" t="s">
        <v>9872</v>
      </c>
      <c r="H8689" t="s">
        <v>9873</v>
      </c>
      <c r="I8689" t="str">
        <f>PROPER(SuperStoreData[[#This Row],[Customer Name]])</f>
        <v>Michelle Ellison</v>
      </c>
      <c r="J8689" t="s">
        <v>82</v>
      </c>
      <c r="K8689">
        <v>94122</v>
      </c>
      <c r="L8689" t="str">
        <f>_xlfn.XLOOKUP(SuperStoreData[[#This Row],[Zip Code]],ZipCodeTable[Zip Code],ZipCodeTable[City])</f>
        <v>San Francisco</v>
      </c>
      <c r="M8689" t="str">
        <f>_xlfn.XLOOKUP(SuperStoreData[[#This Row],[Zip Code]],ZipCodeTable[Zip Code],ZipCodeTable[State])</f>
        <v>CA</v>
      </c>
      <c r="N8689" t="s">
        <v>68</v>
      </c>
      <c r="O8689" t="s">
        <v>1066</v>
      </c>
      <c r="P8689" t="s">
        <v>48</v>
      </c>
      <c r="Q8689" t="s">
        <v>55</v>
      </c>
      <c r="R8689" t="s">
        <v>1067</v>
      </c>
      <c r="S8689" s="5">
        <v>801.56799999999998</v>
      </c>
      <c r="T8689" s="5">
        <v>15.860159810960001</v>
      </c>
      <c r="U8689" s="6">
        <f>SuperStoreData[[#This Row],[Profit]]/SuperStoreData[[#This Row],[Sales]]</f>
        <v>1.9786418383668011E-2</v>
      </c>
    </row>
    <row r="8690" spans="1:21" x14ac:dyDescent="0.2">
      <c r="A8690">
        <v>503</v>
      </c>
      <c r="B8690" t="s">
        <v>11640</v>
      </c>
      <c r="C8690" s="1">
        <v>42599</v>
      </c>
      <c r="D8690" s="1">
        <v>42605</v>
      </c>
      <c r="E8690" s="7">
        <f>SuperStoreData[[#This Row],[Ship Date]]-SuperStoreData[[#This Row],[Order Date]]</f>
        <v>6</v>
      </c>
      <c r="F8690" t="s">
        <v>29</v>
      </c>
      <c r="G8690" t="s">
        <v>1158</v>
      </c>
      <c r="H8690" t="s">
        <v>1159</v>
      </c>
      <c r="I8690" t="str">
        <f>PROPER(SuperStoreData[[#This Row],[Customer Name]])</f>
        <v>Maribeth Yedwab</v>
      </c>
      <c r="J8690" t="s">
        <v>82</v>
      </c>
      <c r="K8690">
        <v>80134</v>
      </c>
      <c r="L8690" t="str">
        <f>_xlfn.XLOOKUP(SuperStoreData[[#This Row],[Zip Code]],ZipCodeTable[Zip Code],ZipCodeTable[City])</f>
        <v>Parker</v>
      </c>
      <c r="M8690" t="str">
        <f>_xlfn.XLOOKUP(SuperStoreData[[#This Row],[Zip Code]],ZipCodeTable[Zip Code],ZipCodeTable[State])</f>
        <v>CO</v>
      </c>
      <c r="N8690" t="s">
        <v>68</v>
      </c>
      <c r="O8690" t="s">
        <v>1066</v>
      </c>
      <c r="P8690" t="s">
        <v>48</v>
      </c>
      <c r="Q8690" t="s">
        <v>55</v>
      </c>
      <c r="R8690" t="s">
        <v>1067</v>
      </c>
      <c r="S8690" s="5">
        <v>801.56799999999998</v>
      </c>
      <c r="T8690" s="5">
        <v>94.316437153036205</v>
      </c>
      <c r="U8690" s="6">
        <f>SuperStoreData[[#This Row],[Profit]]/SuperStoreData[[#This Row],[Sales]]</f>
        <v>0.11766492319183926</v>
      </c>
    </row>
    <row r="8691" spans="1:21" x14ac:dyDescent="0.2">
      <c r="A8691">
        <v>3915</v>
      </c>
      <c r="B8691" t="s">
        <v>9168</v>
      </c>
      <c r="C8691" s="1">
        <v>42046</v>
      </c>
      <c r="D8691" s="1">
        <v>42050</v>
      </c>
      <c r="E8691" s="7">
        <f>SuperStoreData[[#This Row],[Ship Date]]-SuperStoreData[[#This Row],[Order Date]]</f>
        <v>4</v>
      </c>
      <c r="F8691" t="s">
        <v>29</v>
      </c>
      <c r="G8691" t="s">
        <v>5117</v>
      </c>
      <c r="H8691" t="s">
        <v>5118</v>
      </c>
      <c r="I8691" t="str">
        <f>PROPER(SuperStoreData[[#This Row],[Customer Name]])</f>
        <v>Maris Laware</v>
      </c>
      <c r="J8691" t="s">
        <v>32</v>
      </c>
      <c r="K8691">
        <v>85023</v>
      </c>
      <c r="L8691" t="str">
        <f>_xlfn.XLOOKUP(SuperStoreData[[#This Row],[Zip Code]],ZipCodeTable[Zip Code],ZipCodeTable[City])</f>
        <v>Phoenix</v>
      </c>
      <c r="M8691" t="str">
        <f>_xlfn.XLOOKUP(SuperStoreData[[#This Row],[Zip Code]],ZipCodeTable[Zip Code],ZipCodeTable[State])</f>
        <v>AZ</v>
      </c>
      <c r="N8691" t="s">
        <v>68</v>
      </c>
      <c r="O8691" t="s">
        <v>2654</v>
      </c>
      <c r="P8691" t="s">
        <v>48</v>
      </c>
      <c r="Q8691" t="s">
        <v>137</v>
      </c>
      <c r="R8691" t="s">
        <v>2655</v>
      </c>
      <c r="S8691" s="5">
        <v>801.6</v>
      </c>
      <c r="T8691" s="5">
        <v>37.247864386672703</v>
      </c>
      <c r="U8691" s="6">
        <f>SuperStoreData[[#This Row],[Profit]]/SuperStoreData[[#This Row],[Sales]]</f>
        <v>4.6466896689960957E-2</v>
      </c>
    </row>
    <row r="8692" spans="1:21" x14ac:dyDescent="0.2">
      <c r="A8692">
        <v>3584</v>
      </c>
      <c r="B8692" t="s">
        <v>7001</v>
      </c>
      <c r="C8692" s="1">
        <v>43059</v>
      </c>
      <c r="D8692" s="1">
        <v>43066</v>
      </c>
      <c r="E8692" s="7">
        <f>SuperStoreData[[#This Row],[Ship Date]]-SuperStoreData[[#This Row],[Order Date]]</f>
        <v>7</v>
      </c>
      <c r="F8692" t="s">
        <v>29</v>
      </c>
      <c r="G8692" t="s">
        <v>1026</v>
      </c>
      <c r="H8692" t="s">
        <v>6097</v>
      </c>
      <c r="I8692" t="str">
        <f>PROPER(SuperStoreData[[#This Row],[Customer Name]])</f>
        <v>Keith Dawkins</v>
      </c>
      <c r="J8692" t="s">
        <v>82</v>
      </c>
      <c r="K8692">
        <v>49201</v>
      </c>
      <c r="L8692" t="str">
        <f>_xlfn.XLOOKUP(SuperStoreData[[#This Row],[Zip Code]],ZipCodeTable[Zip Code],ZipCodeTable[City])</f>
        <v>Jackson</v>
      </c>
      <c r="M8692" t="str">
        <f>_xlfn.XLOOKUP(SuperStoreData[[#This Row],[Zip Code]],ZipCodeTable[Zip Code],ZipCodeTable[State])</f>
        <v>MI</v>
      </c>
      <c r="N8692" t="s">
        <v>23</v>
      </c>
      <c r="O8692" t="s">
        <v>5497</v>
      </c>
      <c r="P8692" t="s">
        <v>48</v>
      </c>
      <c r="Q8692" t="s">
        <v>137</v>
      </c>
      <c r="R8692" t="s">
        <v>5498</v>
      </c>
      <c r="S8692" s="5">
        <v>801.96</v>
      </c>
      <c r="T8692" s="5">
        <v>83.359740720290901</v>
      </c>
      <c r="U8692" s="6">
        <f>SuperStoreData[[#This Row],[Profit]]/SuperStoreData[[#This Row],[Sales]]</f>
        <v>0.10394501062433401</v>
      </c>
    </row>
    <row r="8693" spans="1:21" x14ac:dyDescent="0.2">
      <c r="A8693">
        <v>3817</v>
      </c>
      <c r="B8693" t="s">
        <v>8468</v>
      </c>
      <c r="C8693" s="1">
        <v>42311</v>
      </c>
      <c r="D8693" s="1">
        <v>42315</v>
      </c>
      <c r="E8693" s="7">
        <f>SuperStoreData[[#This Row],[Ship Date]]-SuperStoreData[[#This Row],[Order Date]]</f>
        <v>4</v>
      </c>
      <c r="F8693" t="s">
        <v>29</v>
      </c>
      <c r="G8693" t="s">
        <v>3088</v>
      </c>
      <c r="H8693" t="s">
        <v>3089</v>
      </c>
      <c r="I8693" t="str">
        <f>PROPER(SuperStoreData[[#This Row],[Customer Name]])</f>
        <v>Natalie Webber</v>
      </c>
      <c r="J8693" t="s">
        <v>32</v>
      </c>
      <c r="K8693">
        <v>36608</v>
      </c>
      <c r="L8693" t="str">
        <f>_xlfn.XLOOKUP(SuperStoreData[[#This Row],[Zip Code]],ZipCodeTable[Zip Code],ZipCodeTable[City])</f>
        <v>Mobile</v>
      </c>
      <c r="M8693" t="str">
        <f>_xlfn.XLOOKUP(SuperStoreData[[#This Row],[Zip Code]],ZipCodeTable[Zip Code],ZipCodeTable[State])</f>
        <v>AL</v>
      </c>
      <c r="N8693" t="s">
        <v>85</v>
      </c>
      <c r="O8693" t="s">
        <v>5497</v>
      </c>
      <c r="P8693" t="s">
        <v>48</v>
      </c>
      <c r="Q8693" t="s">
        <v>137</v>
      </c>
      <c r="R8693" t="s">
        <v>5498</v>
      </c>
      <c r="S8693" s="5">
        <v>801.96</v>
      </c>
      <c r="T8693" s="5">
        <v>165.88933318681501</v>
      </c>
      <c r="U8693" s="6">
        <f>SuperStoreData[[#This Row],[Profit]]/SuperStoreData[[#This Row],[Sales]]</f>
        <v>0.20685487204700359</v>
      </c>
    </row>
    <row r="8694" spans="1:21" x14ac:dyDescent="0.2">
      <c r="A8694">
        <v>8244</v>
      </c>
      <c r="B8694" t="s">
        <v>7546</v>
      </c>
      <c r="C8694" s="1">
        <v>42354</v>
      </c>
      <c r="D8694" s="1">
        <v>42358</v>
      </c>
      <c r="E8694" s="7">
        <f>SuperStoreData[[#This Row],[Ship Date]]-SuperStoreData[[#This Row],[Order Date]]</f>
        <v>4</v>
      </c>
      <c r="F8694" t="s">
        <v>29</v>
      </c>
      <c r="G8694" t="s">
        <v>5863</v>
      </c>
      <c r="H8694" t="s">
        <v>6789</v>
      </c>
      <c r="I8694" t="str">
        <f>PROPER(SuperStoreData[[#This Row],[Customer Name]])</f>
        <v>Ben Wallace</v>
      </c>
      <c r="J8694" t="s">
        <v>32</v>
      </c>
      <c r="K8694">
        <v>94122</v>
      </c>
      <c r="L8694" t="str">
        <f>_xlfn.XLOOKUP(SuperStoreData[[#This Row],[Zip Code]],ZipCodeTable[Zip Code],ZipCodeTable[City])</f>
        <v>San Francisco</v>
      </c>
      <c r="M8694" t="str">
        <f>_xlfn.XLOOKUP(SuperStoreData[[#This Row],[Zip Code]],ZipCodeTable[Zip Code],ZipCodeTable[State])</f>
        <v>CA</v>
      </c>
      <c r="N8694" t="s">
        <v>68</v>
      </c>
      <c r="O8694" t="s">
        <v>6954</v>
      </c>
      <c r="P8694" t="s">
        <v>76</v>
      </c>
      <c r="Q8694" t="s">
        <v>98</v>
      </c>
      <c r="R8694" t="s">
        <v>6955</v>
      </c>
      <c r="S8694" s="5">
        <v>806.33600000000001</v>
      </c>
      <c r="T8694" s="5">
        <v>210.76061918469</v>
      </c>
      <c r="U8694" s="6">
        <f>SuperStoreData[[#This Row],[Profit]]/SuperStoreData[[#This Row],[Sales]]</f>
        <v>0.26138063931746813</v>
      </c>
    </row>
    <row r="8695" spans="1:21" x14ac:dyDescent="0.2">
      <c r="A8695">
        <v>9731</v>
      </c>
      <c r="B8695" t="s">
        <v>11499</v>
      </c>
      <c r="C8695" s="1">
        <v>43445</v>
      </c>
      <c r="D8695" s="1">
        <v>43448</v>
      </c>
      <c r="E8695" s="7">
        <f>SuperStoreData[[#This Row],[Ship Date]]-SuperStoreData[[#This Row],[Order Date]]</f>
        <v>3</v>
      </c>
      <c r="F8695" t="s">
        <v>29</v>
      </c>
      <c r="G8695" t="s">
        <v>4575</v>
      </c>
      <c r="H8695" t="s">
        <v>4576</v>
      </c>
      <c r="I8695" t="str">
        <f>PROPER(SuperStoreData[[#This Row],[Customer Name]])</f>
        <v>Evan Bailliet</v>
      </c>
      <c r="J8695" t="s">
        <v>32</v>
      </c>
      <c r="K8695">
        <v>98115</v>
      </c>
      <c r="L8695" t="str">
        <f>_xlfn.XLOOKUP(SuperStoreData[[#This Row],[Zip Code]],ZipCodeTable[Zip Code],ZipCodeTable[City])</f>
        <v>Seattle</v>
      </c>
      <c r="M8695" t="str">
        <f>_xlfn.XLOOKUP(SuperStoreData[[#This Row],[Zip Code]],ZipCodeTable[Zip Code],ZipCodeTable[State])</f>
        <v>WA</v>
      </c>
      <c r="N8695" t="s">
        <v>68</v>
      </c>
      <c r="O8695" t="s">
        <v>6513</v>
      </c>
      <c r="P8695" t="s">
        <v>25</v>
      </c>
      <c r="Q8695" t="s">
        <v>61</v>
      </c>
      <c r="R8695" t="s">
        <v>6514</v>
      </c>
      <c r="S8695" s="5">
        <v>807.75</v>
      </c>
      <c r="T8695" s="5">
        <v>61.576196138652698</v>
      </c>
      <c r="U8695" s="6">
        <f>SuperStoreData[[#This Row],[Profit]]/SuperStoreData[[#This Row],[Sales]]</f>
        <v>7.6231750094277559E-2</v>
      </c>
    </row>
    <row r="8696" spans="1:21" x14ac:dyDescent="0.2">
      <c r="A8696">
        <v>2874</v>
      </c>
      <c r="B8696" t="s">
        <v>8751</v>
      </c>
      <c r="C8696" s="1">
        <v>43215</v>
      </c>
      <c r="D8696" s="1">
        <v>43216</v>
      </c>
      <c r="E8696" s="7">
        <f>SuperStoreData[[#This Row],[Ship Date]]-SuperStoreData[[#This Row],[Order Date]]</f>
        <v>1</v>
      </c>
      <c r="F8696" t="s">
        <v>29</v>
      </c>
      <c r="G8696" t="s">
        <v>6685</v>
      </c>
      <c r="H8696" t="s">
        <v>6686</v>
      </c>
      <c r="I8696" t="str">
        <f>PROPER(SuperStoreData[[#This Row],[Customer Name]])</f>
        <v>Scott Williamson</v>
      </c>
      <c r="J8696" t="s">
        <v>32</v>
      </c>
      <c r="K8696">
        <v>92105</v>
      </c>
      <c r="L8696" t="str">
        <f>_xlfn.XLOOKUP(SuperStoreData[[#This Row],[Zip Code]],ZipCodeTable[Zip Code],ZipCodeTable[City])</f>
        <v>San Diego</v>
      </c>
      <c r="M8696" t="str">
        <f>_xlfn.XLOOKUP(SuperStoreData[[#This Row],[Zip Code]],ZipCodeTable[Zip Code],ZipCodeTable[State])</f>
        <v>CA</v>
      </c>
      <c r="N8696" t="s">
        <v>68</v>
      </c>
      <c r="O8696" t="s">
        <v>7360</v>
      </c>
      <c r="P8696" t="s">
        <v>25</v>
      </c>
      <c r="Q8696" t="s">
        <v>61</v>
      </c>
      <c r="R8696" t="s">
        <v>7361</v>
      </c>
      <c r="S8696" s="5">
        <v>811.28</v>
      </c>
      <c r="T8696" s="5">
        <v>205.53408013393499</v>
      </c>
      <c r="U8696" s="6">
        <f>SuperStoreData[[#This Row],[Profit]]/SuperStoreData[[#This Row],[Sales]]</f>
        <v>0.2533454296099189</v>
      </c>
    </row>
    <row r="8697" spans="1:21" x14ac:dyDescent="0.2">
      <c r="A8697">
        <v>3553</v>
      </c>
      <c r="B8697" t="s">
        <v>11438</v>
      </c>
      <c r="C8697" s="1">
        <v>42290</v>
      </c>
      <c r="D8697" s="1">
        <v>42292</v>
      </c>
      <c r="E8697" s="7">
        <f>SuperStoreData[[#This Row],[Ship Date]]-SuperStoreData[[#This Row],[Order Date]]</f>
        <v>2</v>
      </c>
      <c r="F8697" t="s">
        <v>129</v>
      </c>
      <c r="G8697" t="s">
        <v>3421</v>
      </c>
      <c r="H8697" t="s">
        <v>3422</v>
      </c>
      <c r="I8697" t="str">
        <f>PROPER(SuperStoreData[[#This Row],[Customer Name]])</f>
        <v>Maria Etezadi</v>
      </c>
      <c r="J8697" t="s">
        <v>21</v>
      </c>
      <c r="K8697">
        <v>60653</v>
      </c>
      <c r="L8697" t="str">
        <f>_xlfn.XLOOKUP(SuperStoreData[[#This Row],[Zip Code]],ZipCodeTable[Zip Code],ZipCodeTable[City])</f>
        <v>Chicago</v>
      </c>
      <c r="M8697" t="str">
        <f>_xlfn.XLOOKUP(SuperStoreData[[#This Row],[Zip Code]],ZipCodeTable[Zip Code],ZipCodeTable[State])</f>
        <v>IL</v>
      </c>
      <c r="N8697" t="s">
        <v>23</v>
      </c>
      <c r="O8697" t="s">
        <v>1219</v>
      </c>
      <c r="P8697" t="s">
        <v>76</v>
      </c>
      <c r="Q8697" t="s">
        <v>98</v>
      </c>
      <c r="R8697" t="s">
        <v>1220</v>
      </c>
      <c r="S8697" s="5">
        <v>812.73599999999999</v>
      </c>
      <c r="T8697" s="5">
        <v>20.021483606753499</v>
      </c>
      <c r="U8697" s="6">
        <f>SuperStoreData[[#This Row],[Profit]]/SuperStoreData[[#This Row],[Sales]]</f>
        <v>2.4634670553234383E-2</v>
      </c>
    </row>
    <row r="8698" spans="1:21" x14ac:dyDescent="0.2">
      <c r="A8698">
        <v>5630</v>
      </c>
      <c r="B8698" t="s">
        <v>9928</v>
      </c>
      <c r="C8698" s="1">
        <v>42150</v>
      </c>
      <c r="D8698" s="1">
        <v>42155</v>
      </c>
      <c r="E8698" s="7">
        <f>SuperStoreData[[#This Row],[Ship Date]]-SuperStoreData[[#This Row],[Order Date]]</f>
        <v>5</v>
      </c>
      <c r="F8698" t="s">
        <v>129</v>
      </c>
      <c r="G8698" t="s">
        <v>3596</v>
      </c>
      <c r="H8698" t="s">
        <v>3597</v>
      </c>
      <c r="I8698" t="str">
        <f>PROPER(SuperStoreData[[#This Row],[Customer Name]])</f>
        <v>Rick Bensley</v>
      </c>
      <c r="J8698" t="s">
        <v>21</v>
      </c>
      <c r="K8698">
        <v>19143</v>
      </c>
      <c r="L8698" t="str">
        <f>_xlfn.XLOOKUP(SuperStoreData[[#This Row],[Zip Code]],ZipCodeTable[Zip Code],ZipCodeTable[City])</f>
        <v>Philadelphia</v>
      </c>
      <c r="M8698" t="str">
        <f>_xlfn.XLOOKUP(SuperStoreData[[#This Row],[Zip Code]],ZipCodeTable[Zip Code],ZipCodeTable[State])</f>
        <v>PA</v>
      </c>
      <c r="N8698" t="s">
        <v>46</v>
      </c>
      <c r="O8698" t="s">
        <v>934</v>
      </c>
      <c r="P8698" t="s">
        <v>48</v>
      </c>
      <c r="Q8698" t="s">
        <v>137</v>
      </c>
      <c r="R8698" t="s">
        <v>935</v>
      </c>
      <c r="S8698" s="5">
        <v>815.29200000000003</v>
      </c>
      <c r="T8698" s="5">
        <v>94.618542538372097</v>
      </c>
      <c r="U8698" s="6">
        <f>SuperStoreData[[#This Row],[Profit]]/SuperStoreData[[#This Row],[Sales]]</f>
        <v>0.11605479084594487</v>
      </c>
    </row>
    <row r="8699" spans="1:21" x14ac:dyDescent="0.2">
      <c r="A8699">
        <v>4507</v>
      </c>
      <c r="B8699" t="s">
        <v>10654</v>
      </c>
      <c r="C8699" s="1">
        <v>43029</v>
      </c>
      <c r="D8699" s="1">
        <v>43034</v>
      </c>
      <c r="E8699" s="7">
        <f>SuperStoreData[[#This Row],[Ship Date]]-SuperStoreData[[#This Row],[Order Date]]</f>
        <v>5</v>
      </c>
      <c r="F8699" t="s">
        <v>29</v>
      </c>
      <c r="G8699" t="s">
        <v>4804</v>
      </c>
      <c r="H8699" t="s">
        <v>4805</v>
      </c>
      <c r="I8699" t="str">
        <f>PROPER(SuperStoreData[[#This Row],[Customer Name]])</f>
        <v>Ben Ferrer</v>
      </c>
      <c r="J8699" t="s">
        <v>21</v>
      </c>
      <c r="K8699">
        <v>90045</v>
      </c>
      <c r="L8699" t="str">
        <f>_xlfn.XLOOKUP(SuperStoreData[[#This Row],[Zip Code]],ZipCodeTable[Zip Code],ZipCodeTable[City])</f>
        <v>Los Angeles</v>
      </c>
      <c r="M8699" t="str">
        <f>_xlfn.XLOOKUP(SuperStoreData[[#This Row],[Zip Code]],ZipCodeTable[Zip Code],ZipCodeTable[State])</f>
        <v>CA</v>
      </c>
      <c r="N8699" t="s">
        <v>68</v>
      </c>
      <c r="O8699" t="s">
        <v>1801</v>
      </c>
      <c r="P8699" t="s">
        <v>76</v>
      </c>
      <c r="Q8699" t="s">
        <v>98</v>
      </c>
      <c r="R8699" t="s">
        <v>1802</v>
      </c>
      <c r="S8699" s="5">
        <v>818.37599999999998</v>
      </c>
      <c r="T8699" s="5">
        <v>254.01694616830301</v>
      </c>
      <c r="U8699" s="6">
        <f>SuperStoreData[[#This Row],[Profit]]/SuperStoreData[[#This Row],[Sales]]</f>
        <v>0.31039149018092299</v>
      </c>
    </row>
    <row r="8700" spans="1:21" x14ac:dyDescent="0.2">
      <c r="A8700">
        <v>2697</v>
      </c>
      <c r="B8700" t="s">
        <v>9077</v>
      </c>
      <c r="C8700" s="1">
        <v>43235</v>
      </c>
      <c r="D8700" s="1">
        <v>43240</v>
      </c>
      <c r="E8700" s="7">
        <f>SuperStoreData[[#This Row],[Ship Date]]-SuperStoreData[[#This Row],[Order Date]]</f>
        <v>5</v>
      </c>
      <c r="F8700" t="s">
        <v>29</v>
      </c>
      <c r="G8700" t="s">
        <v>6419</v>
      </c>
      <c r="H8700" t="s">
        <v>6420</v>
      </c>
      <c r="I8700" t="str">
        <f>PROPER(SuperStoreData[[#This Row],[Customer Name]])</f>
        <v>Sean Miller</v>
      </c>
      <c r="J8700" t="s">
        <v>21</v>
      </c>
      <c r="K8700">
        <v>32216</v>
      </c>
      <c r="L8700" t="str">
        <f>_xlfn.XLOOKUP(SuperStoreData[[#This Row],[Zip Code]],ZipCodeTable[Zip Code],ZipCodeTable[City])</f>
        <v>Jacksonville</v>
      </c>
      <c r="M8700" t="str">
        <f>_xlfn.XLOOKUP(SuperStoreData[[#This Row],[Zip Code]],ZipCodeTable[Zip Code],ZipCodeTable[State])</f>
        <v>FL</v>
      </c>
      <c r="N8700" t="s">
        <v>85</v>
      </c>
      <c r="O8700" t="s">
        <v>8080</v>
      </c>
      <c r="P8700" t="s">
        <v>76</v>
      </c>
      <c r="Q8700" t="s">
        <v>176</v>
      </c>
      <c r="R8700" t="s">
        <v>8081</v>
      </c>
      <c r="S8700" s="5">
        <v>821.3</v>
      </c>
      <c r="T8700" s="5">
        <v>207.046674475206</v>
      </c>
      <c r="U8700" s="6">
        <f>SuperStoreData[[#This Row],[Profit]]/SuperStoreData[[#This Row],[Sales]]</f>
        <v>0.25209627964836967</v>
      </c>
    </row>
    <row r="8701" spans="1:21" x14ac:dyDescent="0.2">
      <c r="A8701">
        <v>2649</v>
      </c>
      <c r="B8701" t="s">
        <v>5474</v>
      </c>
      <c r="C8701" s="1">
        <v>43190</v>
      </c>
      <c r="D8701" s="1">
        <v>43195</v>
      </c>
      <c r="E8701" s="7">
        <f>SuperStoreData[[#This Row],[Ship Date]]-SuperStoreData[[#This Row],[Order Date]]</f>
        <v>5</v>
      </c>
      <c r="F8701" t="s">
        <v>129</v>
      </c>
      <c r="G8701" t="s">
        <v>2398</v>
      </c>
      <c r="H8701" t="s">
        <v>2399</v>
      </c>
      <c r="I8701" t="str">
        <f>PROPER(SuperStoreData[[#This Row],[Customer Name]])</f>
        <v>Tom Boeckenhauer</v>
      </c>
      <c r="J8701" t="s">
        <v>32</v>
      </c>
      <c r="K8701">
        <v>74133</v>
      </c>
      <c r="L8701" t="str">
        <f>_xlfn.XLOOKUP(SuperStoreData[[#This Row],[Zip Code]],ZipCodeTable[Zip Code],ZipCodeTable[City])</f>
        <v>Tulsa</v>
      </c>
      <c r="M8701" t="str">
        <f>_xlfn.XLOOKUP(SuperStoreData[[#This Row],[Zip Code]],ZipCodeTable[Zip Code],ZipCodeTable[State])</f>
        <v>OK</v>
      </c>
      <c r="N8701" t="s">
        <v>23</v>
      </c>
      <c r="O8701" t="s">
        <v>4549</v>
      </c>
      <c r="P8701" t="s">
        <v>48</v>
      </c>
      <c r="Q8701" t="s">
        <v>49</v>
      </c>
      <c r="R8701" t="s">
        <v>4550</v>
      </c>
      <c r="S8701" s="5">
        <v>821.88</v>
      </c>
      <c r="T8701" s="5">
        <v>222.178236567033</v>
      </c>
      <c r="U8701" s="6">
        <f>SuperStoreData[[#This Row],[Profit]]/SuperStoreData[[#This Row],[Sales]]</f>
        <v>0.27032928963721348</v>
      </c>
    </row>
    <row r="8702" spans="1:21" x14ac:dyDescent="0.2">
      <c r="A8702">
        <v>2552</v>
      </c>
      <c r="B8702" t="s">
        <v>9523</v>
      </c>
      <c r="C8702" s="1">
        <v>43363</v>
      </c>
      <c r="D8702" s="1">
        <v>43369</v>
      </c>
      <c r="E8702" s="7">
        <f>SuperStoreData[[#This Row],[Ship Date]]-SuperStoreData[[#This Row],[Order Date]]</f>
        <v>6</v>
      </c>
      <c r="F8702" t="s">
        <v>29</v>
      </c>
      <c r="G8702" t="s">
        <v>1327</v>
      </c>
      <c r="H8702" t="s">
        <v>5608</v>
      </c>
      <c r="I8702" t="str">
        <f>PROPER(SuperStoreData[[#This Row],[Customer Name]])</f>
        <v>Adrian Barton</v>
      </c>
      <c r="J8702" t="s">
        <v>32</v>
      </c>
      <c r="K8702">
        <v>42420</v>
      </c>
      <c r="L8702" t="str">
        <f>_xlfn.XLOOKUP(SuperStoreData[[#This Row],[Zip Code]],ZipCodeTable[Zip Code],ZipCodeTable[City])</f>
        <v>Henderson</v>
      </c>
      <c r="M8702" t="str">
        <f>_xlfn.XLOOKUP(SuperStoreData[[#This Row],[Zip Code]],ZipCodeTable[Zip Code],ZipCodeTable[State])</f>
        <v>KY</v>
      </c>
      <c r="N8702" t="s">
        <v>85</v>
      </c>
      <c r="O8702" t="s">
        <v>4549</v>
      </c>
      <c r="P8702" t="s">
        <v>48</v>
      </c>
      <c r="Q8702" t="s">
        <v>49</v>
      </c>
      <c r="R8702" t="s">
        <v>4550</v>
      </c>
      <c r="S8702" s="5">
        <v>821.88</v>
      </c>
      <c r="T8702" s="5">
        <v>-0.156314425883161</v>
      </c>
      <c r="U8702" s="6">
        <f>SuperStoreData[[#This Row],[Profit]]/SuperStoreData[[#This Row],[Sales]]</f>
        <v>-1.901913002909926E-4</v>
      </c>
    </row>
    <row r="8703" spans="1:21" x14ac:dyDescent="0.2">
      <c r="A8703">
        <v>4074</v>
      </c>
      <c r="B8703" t="s">
        <v>10559</v>
      </c>
      <c r="C8703" s="1">
        <v>42701</v>
      </c>
      <c r="D8703" s="1">
        <v>42703</v>
      </c>
      <c r="E8703" s="7">
        <f>SuperStoreData[[#This Row],[Ship Date]]-SuperStoreData[[#This Row],[Order Date]]</f>
        <v>2</v>
      </c>
      <c r="F8703" t="s">
        <v>18</v>
      </c>
      <c r="G8703" t="s">
        <v>9043</v>
      </c>
      <c r="H8703" t="s">
        <v>9044</v>
      </c>
      <c r="I8703" t="str">
        <f>PROPER(SuperStoreData[[#This Row],[Customer Name]])</f>
        <v>Steve Carroll</v>
      </c>
      <c r="J8703" t="s">
        <v>21</v>
      </c>
      <c r="K8703">
        <v>74012</v>
      </c>
      <c r="L8703" t="str">
        <f>_xlfn.XLOOKUP(SuperStoreData[[#This Row],[Zip Code]],ZipCodeTable[Zip Code],ZipCodeTable[City])</f>
        <v>Broken Arrow</v>
      </c>
      <c r="M8703" t="str">
        <f>_xlfn.XLOOKUP(SuperStoreData[[#This Row],[Zip Code]],ZipCodeTable[Zip Code],ZipCodeTable[State])</f>
        <v>OK</v>
      </c>
      <c r="N8703" t="s">
        <v>23</v>
      </c>
      <c r="O8703" t="s">
        <v>10560</v>
      </c>
      <c r="P8703" t="s">
        <v>76</v>
      </c>
      <c r="Q8703" t="s">
        <v>98</v>
      </c>
      <c r="R8703" t="s">
        <v>10561</v>
      </c>
      <c r="S8703" s="5">
        <v>821.94</v>
      </c>
      <c r="T8703" s="5">
        <v>133.04442644427101</v>
      </c>
      <c r="U8703" s="6">
        <f>SuperStoreData[[#This Row],[Profit]]/SuperStoreData[[#This Row],[Sales]]</f>
        <v>0.16186634844912159</v>
      </c>
    </row>
    <row r="8704" spans="1:21" x14ac:dyDescent="0.2">
      <c r="A8704">
        <v>3857</v>
      </c>
      <c r="B8704" t="s">
        <v>10433</v>
      </c>
      <c r="C8704" s="1">
        <v>42628</v>
      </c>
      <c r="D8704" s="1">
        <v>42633</v>
      </c>
      <c r="E8704" s="7">
        <f>SuperStoreData[[#This Row],[Ship Date]]-SuperStoreData[[#This Row],[Order Date]]</f>
        <v>5</v>
      </c>
      <c r="F8704" t="s">
        <v>129</v>
      </c>
      <c r="G8704" t="s">
        <v>3194</v>
      </c>
      <c r="H8704" t="s">
        <v>3195</v>
      </c>
      <c r="I8704" t="str">
        <f>PROPER(SuperStoreData[[#This Row],[Customer Name]])</f>
        <v>Darrin Martin</v>
      </c>
      <c r="J8704" t="s">
        <v>32</v>
      </c>
      <c r="K8704">
        <v>78207</v>
      </c>
      <c r="L8704" t="str">
        <f>_xlfn.XLOOKUP(SuperStoreData[[#This Row],[Zip Code]],ZipCodeTable[Zip Code],ZipCodeTable[City])</f>
        <v>San Antonio</v>
      </c>
      <c r="M8704" t="str">
        <f>_xlfn.XLOOKUP(SuperStoreData[[#This Row],[Zip Code]],ZipCodeTable[Zip Code],ZipCodeTable[State])</f>
        <v>TX</v>
      </c>
      <c r="N8704" t="s">
        <v>23</v>
      </c>
      <c r="O8704" t="s">
        <v>5900</v>
      </c>
      <c r="P8704" t="s">
        <v>76</v>
      </c>
      <c r="Q8704" t="s">
        <v>98</v>
      </c>
      <c r="R8704" t="s">
        <v>5901</v>
      </c>
      <c r="S8704" s="5">
        <v>823.96</v>
      </c>
      <c r="T8704" s="5">
        <v>34.1990358397031</v>
      </c>
      <c r="U8704" s="6">
        <f>SuperStoreData[[#This Row],[Profit]]/SuperStoreData[[#This Row],[Sales]]</f>
        <v>4.1505699111247026E-2</v>
      </c>
    </row>
    <row r="8705" spans="1:21" x14ac:dyDescent="0.2">
      <c r="A8705">
        <v>3815</v>
      </c>
      <c r="B8705" t="s">
        <v>5896</v>
      </c>
      <c r="C8705" s="1">
        <v>43120</v>
      </c>
      <c r="D8705" s="1">
        <v>43125</v>
      </c>
      <c r="E8705" s="7">
        <f>SuperStoreData[[#This Row],[Ship Date]]-SuperStoreData[[#This Row],[Order Date]]</f>
        <v>5</v>
      </c>
      <c r="F8705" t="s">
        <v>489</v>
      </c>
      <c r="G8705" t="s">
        <v>2536</v>
      </c>
      <c r="H8705" t="s">
        <v>2537</v>
      </c>
      <c r="I8705" t="str">
        <f>PROPER(SuperStoreData[[#This Row],[Customer Name]])</f>
        <v>Zuschuss Donatelli</v>
      </c>
      <c r="J8705" t="s">
        <v>32</v>
      </c>
      <c r="K8705">
        <v>32216</v>
      </c>
      <c r="L8705" t="str">
        <f>_xlfn.XLOOKUP(SuperStoreData[[#This Row],[Zip Code]],ZipCodeTable[Zip Code],ZipCodeTable[City])</f>
        <v>Jacksonville</v>
      </c>
      <c r="M8705" t="str">
        <f>_xlfn.XLOOKUP(SuperStoreData[[#This Row],[Zip Code]],ZipCodeTable[Zip Code],ZipCodeTable[State])</f>
        <v>FL</v>
      </c>
      <c r="N8705" t="s">
        <v>85</v>
      </c>
      <c r="O8705" t="s">
        <v>5900</v>
      </c>
      <c r="P8705" t="s">
        <v>76</v>
      </c>
      <c r="Q8705" t="s">
        <v>98</v>
      </c>
      <c r="R8705" t="s">
        <v>5901</v>
      </c>
      <c r="S8705" s="5">
        <v>823.96</v>
      </c>
      <c r="T8705" s="5">
        <v>170.830856371219</v>
      </c>
      <c r="U8705" s="6">
        <f>SuperStoreData[[#This Row],[Profit]]/SuperStoreData[[#This Row],[Sales]]</f>
        <v>0.2073290649682254</v>
      </c>
    </row>
    <row r="8706" spans="1:21" x14ac:dyDescent="0.2">
      <c r="A8706">
        <v>6399</v>
      </c>
      <c r="B8706" t="s">
        <v>4989</v>
      </c>
      <c r="C8706" s="1">
        <v>42206</v>
      </c>
      <c r="D8706" s="1">
        <v>42210</v>
      </c>
      <c r="E8706" s="7">
        <f>SuperStoreData[[#This Row],[Ship Date]]-SuperStoreData[[#This Row],[Order Date]]</f>
        <v>4</v>
      </c>
      <c r="F8706" t="s">
        <v>29</v>
      </c>
      <c r="G8706" t="s">
        <v>4193</v>
      </c>
      <c r="H8706" t="s">
        <v>4194</v>
      </c>
      <c r="I8706" t="str">
        <f>PROPER(SuperStoreData[[#This Row],[Customer Name]])</f>
        <v>Gary Mitchum</v>
      </c>
      <c r="J8706" t="s">
        <v>21</v>
      </c>
      <c r="K8706">
        <v>3301</v>
      </c>
      <c r="L8706" t="str">
        <f>_xlfn.XLOOKUP(SuperStoreData[[#This Row],[Zip Code]],ZipCodeTable[Zip Code],ZipCodeTable[City])</f>
        <v>Concord</v>
      </c>
      <c r="M8706" t="str">
        <f>_xlfn.XLOOKUP(SuperStoreData[[#This Row],[Zip Code]],ZipCodeTable[Zip Code],ZipCodeTable[State])</f>
        <v>NH</v>
      </c>
      <c r="N8706" t="s">
        <v>46</v>
      </c>
      <c r="O8706" t="s">
        <v>5000</v>
      </c>
      <c r="P8706" t="s">
        <v>76</v>
      </c>
      <c r="Q8706" t="s">
        <v>98</v>
      </c>
      <c r="R8706" t="s">
        <v>5001</v>
      </c>
      <c r="S8706" s="5">
        <v>824.95</v>
      </c>
      <c r="T8706" s="5">
        <v>65.502749774397103</v>
      </c>
      <c r="U8706" s="6">
        <f>SuperStoreData[[#This Row],[Profit]]/SuperStoreData[[#This Row],[Sales]]</f>
        <v>7.9402084701372319E-2</v>
      </c>
    </row>
    <row r="8707" spans="1:21" x14ac:dyDescent="0.2">
      <c r="A8707">
        <v>6969</v>
      </c>
      <c r="B8707" t="s">
        <v>8716</v>
      </c>
      <c r="C8707" s="1">
        <v>42224</v>
      </c>
      <c r="D8707" s="1">
        <v>42228</v>
      </c>
      <c r="E8707" s="7">
        <f>SuperStoreData[[#This Row],[Ship Date]]-SuperStoreData[[#This Row],[Order Date]]</f>
        <v>4</v>
      </c>
      <c r="F8707" t="s">
        <v>129</v>
      </c>
      <c r="G8707" t="s">
        <v>1947</v>
      </c>
      <c r="H8707" t="s">
        <v>1948</v>
      </c>
      <c r="I8707" t="str">
        <f>PROPER(SuperStoreData[[#This Row],[Customer Name]])</f>
        <v>Michael Paige</v>
      </c>
      <c r="J8707" t="s">
        <v>82</v>
      </c>
      <c r="K8707">
        <v>10011</v>
      </c>
      <c r="L8707" t="str">
        <f>_xlfn.XLOOKUP(SuperStoreData[[#This Row],[Zip Code]],ZipCodeTable[Zip Code],ZipCodeTable[City])</f>
        <v>New York</v>
      </c>
      <c r="M8707" t="str">
        <f>_xlfn.XLOOKUP(SuperStoreData[[#This Row],[Zip Code]],ZipCodeTable[Zip Code],ZipCodeTable[State])</f>
        <v>NY</v>
      </c>
      <c r="N8707" t="s">
        <v>46</v>
      </c>
      <c r="O8707" t="s">
        <v>3591</v>
      </c>
      <c r="P8707" t="s">
        <v>76</v>
      </c>
      <c r="Q8707" t="s">
        <v>98</v>
      </c>
      <c r="R8707" t="s">
        <v>3592</v>
      </c>
      <c r="S8707" s="5">
        <v>824.97</v>
      </c>
      <c r="T8707" s="5">
        <v>28.4450388436175</v>
      </c>
      <c r="U8707" s="6">
        <f>SuperStoreData[[#This Row],[Profit]]/SuperStoreData[[#This Row],[Sales]]</f>
        <v>3.4480088783370909E-2</v>
      </c>
    </row>
    <row r="8708" spans="1:21" x14ac:dyDescent="0.2">
      <c r="A8708">
        <v>3513</v>
      </c>
      <c r="B8708" t="s">
        <v>3695</v>
      </c>
      <c r="C8708" s="1">
        <v>42197</v>
      </c>
      <c r="D8708" s="1">
        <v>42201</v>
      </c>
      <c r="E8708" s="7">
        <f>SuperStoreData[[#This Row],[Ship Date]]-SuperStoreData[[#This Row],[Order Date]]</f>
        <v>4</v>
      </c>
      <c r="F8708" t="s">
        <v>18</v>
      </c>
      <c r="G8708" t="s">
        <v>3696</v>
      </c>
      <c r="H8708" t="s">
        <v>3697</v>
      </c>
      <c r="I8708" t="str">
        <f>PROPER(SuperStoreData[[#This Row],[Customer Name]])</f>
        <v>Helen Wasserman</v>
      </c>
      <c r="J8708" t="s">
        <v>82</v>
      </c>
      <c r="K8708">
        <v>60653</v>
      </c>
      <c r="L8708" t="str">
        <f>_xlfn.XLOOKUP(SuperStoreData[[#This Row],[Zip Code]],ZipCodeTable[Zip Code],ZipCodeTable[City])</f>
        <v>Chicago</v>
      </c>
      <c r="M8708" t="str">
        <f>_xlfn.XLOOKUP(SuperStoreData[[#This Row],[Zip Code]],ZipCodeTable[Zip Code],ZipCodeTable[State])</f>
        <v>IL</v>
      </c>
      <c r="N8708" t="s">
        <v>23</v>
      </c>
      <c r="O8708" t="s">
        <v>3698</v>
      </c>
      <c r="P8708" t="s">
        <v>48</v>
      </c>
      <c r="Q8708" t="s">
        <v>166</v>
      </c>
      <c r="R8708" t="s">
        <v>3699</v>
      </c>
      <c r="S8708" s="5">
        <v>825.17399999999998</v>
      </c>
      <c r="T8708" s="5">
        <v>64.304489576457101</v>
      </c>
      <c r="U8708" s="6">
        <f>SuperStoreData[[#This Row],[Profit]]/SuperStoreData[[#This Row],[Sales]]</f>
        <v>7.7928400042242121E-2</v>
      </c>
    </row>
    <row r="8709" spans="1:21" x14ac:dyDescent="0.2">
      <c r="A8709">
        <v>8637</v>
      </c>
      <c r="B8709" t="s">
        <v>11602</v>
      </c>
      <c r="C8709" s="1">
        <v>42718</v>
      </c>
      <c r="D8709" s="1">
        <v>42723</v>
      </c>
      <c r="E8709" s="7">
        <f>SuperStoreData[[#This Row],[Ship Date]]-SuperStoreData[[#This Row],[Order Date]]</f>
        <v>5</v>
      </c>
      <c r="F8709" t="s">
        <v>18</v>
      </c>
      <c r="G8709" t="s">
        <v>1724</v>
      </c>
      <c r="H8709" t="s">
        <v>1725</v>
      </c>
      <c r="I8709" t="str">
        <f>PROPER(SuperStoreData[[#This Row],[Customer Name]])</f>
        <v>Justin Mackendrick</v>
      </c>
      <c r="J8709" t="s">
        <v>32</v>
      </c>
      <c r="K8709">
        <v>40214</v>
      </c>
      <c r="L8709" t="str">
        <f>_xlfn.XLOOKUP(SuperStoreData[[#This Row],[Zip Code]],ZipCodeTable[Zip Code],ZipCodeTable[City])</f>
        <v>Louisville</v>
      </c>
      <c r="M8709" t="str">
        <f>_xlfn.XLOOKUP(SuperStoreData[[#This Row],[Zip Code]],ZipCodeTable[Zip Code],ZipCodeTable[State])</f>
        <v>KY</v>
      </c>
      <c r="N8709" t="s">
        <v>85</v>
      </c>
      <c r="O8709" t="s">
        <v>4377</v>
      </c>
      <c r="P8709" t="s">
        <v>25</v>
      </c>
      <c r="Q8709" t="s">
        <v>61</v>
      </c>
      <c r="R8709" t="s">
        <v>4378</v>
      </c>
      <c r="S8709" s="5">
        <v>826</v>
      </c>
      <c r="T8709" s="5">
        <v>250.60764416754699</v>
      </c>
      <c r="U8709" s="6">
        <f>SuperStoreData[[#This Row],[Profit]]/SuperStoreData[[#This Row],[Sales]]</f>
        <v>0.30339908494860413</v>
      </c>
    </row>
    <row r="8710" spans="1:21" x14ac:dyDescent="0.2">
      <c r="A8710">
        <v>2436</v>
      </c>
      <c r="B8710" t="s">
        <v>8272</v>
      </c>
      <c r="C8710" s="1">
        <v>42563</v>
      </c>
      <c r="D8710" s="1">
        <v>42568</v>
      </c>
      <c r="E8710" s="7">
        <f>SuperStoreData[[#This Row],[Ship Date]]-SuperStoreData[[#This Row],[Order Date]]</f>
        <v>5</v>
      </c>
      <c r="F8710" t="s">
        <v>18</v>
      </c>
      <c r="G8710" t="s">
        <v>3093</v>
      </c>
      <c r="H8710" t="s">
        <v>3094</v>
      </c>
      <c r="I8710" t="str">
        <f>PROPER(SuperStoreData[[#This Row],[Customer Name]])</f>
        <v>Patrick Jones</v>
      </c>
      <c r="J8710" t="s">
        <v>82</v>
      </c>
      <c r="K8710">
        <v>22153</v>
      </c>
      <c r="L8710" t="str">
        <f>_xlfn.XLOOKUP(SuperStoreData[[#This Row],[Zip Code]],ZipCodeTable[Zip Code],ZipCodeTable[City])</f>
        <v>Springfield</v>
      </c>
      <c r="M8710" t="str">
        <f>_xlfn.XLOOKUP(SuperStoreData[[#This Row],[Zip Code]],ZipCodeTable[Zip Code],ZipCodeTable[State])</f>
        <v>VA</v>
      </c>
      <c r="N8710" t="s">
        <v>85</v>
      </c>
      <c r="O8710" t="s">
        <v>3115</v>
      </c>
      <c r="P8710" t="s">
        <v>25</v>
      </c>
      <c r="Q8710" t="s">
        <v>39</v>
      </c>
      <c r="R8710" t="s">
        <v>3116</v>
      </c>
      <c r="S8710" s="5">
        <v>826.11</v>
      </c>
      <c r="T8710" s="5">
        <v>12.227813650715699</v>
      </c>
      <c r="U8710" s="6">
        <f>SuperStoreData[[#This Row],[Profit]]/SuperStoreData[[#This Row],[Sales]]</f>
        <v>1.4801677319867449E-2</v>
      </c>
    </row>
    <row r="8711" spans="1:21" x14ac:dyDescent="0.2">
      <c r="A8711">
        <v>3183</v>
      </c>
      <c r="B8711" t="s">
        <v>6590</v>
      </c>
      <c r="C8711" s="1">
        <v>42171</v>
      </c>
      <c r="D8711" s="1">
        <v>42176</v>
      </c>
      <c r="E8711" s="7">
        <f>SuperStoreData[[#This Row],[Ship Date]]-SuperStoreData[[#This Row],[Order Date]]</f>
        <v>5</v>
      </c>
      <c r="F8711" t="s">
        <v>129</v>
      </c>
      <c r="G8711" t="s">
        <v>6391</v>
      </c>
      <c r="H8711" t="s">
        <v>6591</v>
      </c>
      <c r="I8711" t="str">
        <f>PROPER(SuperStoreData[[#This Row],[Customer Name]])</f>
        <v>Brian Moss</v>
      </c>
      <c r="J8711" t="s">
        <v>82</v>
      </c>
      <c r="K8711">
        <v>21044</v>
      </c>
      <c r="L8711" t="str">
        <f>_xlfn.XLOOKUP(SuperStoreData[[#This Row],[Zip Code]],ZipCodeTable[Zip Code],ZipCodeTable[City])</f>
        <v>Columbia</v>
      </c>
      <c r="M8711" t="str">
        <f>_xlfn.XLOOKUP(SuperStoreData[[#This Row],[Zip Code]],ZipCodeTable[Zip Code],ZipCodeTable[State])</f>
        <v>MD</v>
      </c>
      <c r="N8711" t="s">
        <v>46</v>
      </c>
      <c r="O8711" t="s">
        <v>1845</v>
      </c>
      <c r="P8711" t="s">
        <v>76</v>
      </c>
      <c r="Q8711" t="s">
        <v>77</v>
      </c>
      <c r="R8711" t="s">
        <v>1846</v>
      </c>
      <c r="S8711" s="5">
        <v>826.62</v>
      </c>
      <c r="T8711" s="5">
        <v>-26.040912088517899</v>
      </c>
      <c r="U8711" s="6">
        <f>SuperStoreData[[#This Row],[Profit]]/SuperStoreData[[#This Row],[Sales]]</f>
        <v>-3.1502881721368829E-2</v>
      </c>
    </row>
    <row r="8712" spans="1:21" x14ac:dyDescent="0.2">
      <c r="A8712">
        <v>7136</v>
      </c>
      <c r="B8712" t="s">
        <v>11062</v>
      </c>
      <c r="C8712" s="1">
        <v>42068</v>
      </c>
      <c r="D8712" s="1">
        <v>42071</v>
      </c>
      <c r="E8712" s="7">
        <f>SuperStoreData[[#This Row],[Ship Date]]-SuperStoreData[[#This Row],[Order Date]]</f>
        <v>3</v>
      </c>
      <c r="F8712" t="s">
        <v>29</v>
      </c>
      <c r="G8712" t="s">
        <v>3381</v>
      </c>
      <c r="H8712" t="s">
        <v>3383</v>
      </c>
      <c r="I8712" t="str">
        <f>PROPER(SuperStoreData[[#This Row],[Customer Name]])</f>
        <v>Tonja Turnell</v>
      </c>
      <c r="J8712" t="s">
        <v>21</v>
      </c>
      <c r="K8712">
        <v>47374</v>
      </c>
      <c r="L8712" t="str">
        <f>_xlfn.XLOOKUP(SuperStoreData[[#This Row],[Zip Code]],ZipCodeTable[Zip Code],ZipCodeTable[City])</f>
        <v>Richmond</v>
      </c>
      <c r="M8712" t="str">
        <f>_xlfn.XLOOKUP(SuperStoreData[[#This Row],[Zip Code]],ZipCodeTable[Zip Code],ZipCodeTable[State])</f>
        <v>IN</v>
      </c>
      <c r="N8712" t="s">
        <v>23</v>
      </c>
      <c r="O8712" t="s">
        <v>5889</v>
      </c>
      <c r="P8712" t="s">
        <v>48</v>
      </c>
      <c r="Q8712" t="s">
        <v>55</v>
      </c>
      <c r="R8712" t="s">
        <v>5890</v>
      </c>
      <c r="S8712" s="5">
        <v>828.6</v>
      </c>
      <c r="T8712" s="5">
        <v>16.727797372677699</v>
      </c>
      <c r="U8712" s="6">
        <f>SuperStoreData[[#This Row],[Profit]]/SuperStoreData[[#This Row],[Sales]]</f>
        <v>2.0188024828237627E-2</v>
      </c>
    </row>
    <row r="8713" spans="1:21" x14ac:dyDescent="0.2">
      <c r="A8713">
        <v>1851</v>
      </c>
      <c r="B8713" t="s">
        <v>9660</v>
      </c>
      <c r="C8713" s="1">
        <v>42332</v>
      </c>
      <c r="D8713" s="1">
        <v>42337</v>
      </c>
      <c r="E8713" s="7">
        <f>SuperStoreData[[#This Row],[Ship Date]]-SuperStoreData[[#This Row],[Order Date]]</f>
        <v>5</v>
      </c>
      <c r="F8713" t="s">
        <v>129</v>
      </c>
      <c r="G8713" t="s">
        <v>1835</v>
      </c>
      <c r="H8713" t="s">
        <v>7623</v>
      </c>
      <c r="I8713" t="str">
        <f>PROPER(SuperStoreData[[#This Row],[Customer Name]])</f>
        <v>Ralph Kennedy</v>
      </c>
      <c r="J8713" t="s">
        <v>32</v>
      </c>
      <c r="K8713">
        <v>46614</v>
      </c>
      <c r="L8713" t="str">
        <f>_xlfn.XLOOKUP(SuperStoreData[[#This Row],[Zip Code]],ZipCodeTable[Zip Code],ZipCodeTable[City])</f>
        <v>South Bend</v>
      </c>
      <c r="M8713" t="str">
        <f>_xlfn.XLOOKUP(SuperStoreData[[#This Row],[Zip Code]],ZipCodeTable[Zip Code],ZipCodeTable[State])</f>
        <v>IN</v>
      </c>
      <c r="N8713" t="s">
        <v>23</v>
      </c>
      <c r="O8713" t="s">
        <v>9180</v>
      </c>
      <c r="P8713" t="s">
        <v>76</v>
      </c>
      <c r="Q8713" t="s">
        <v>77</v>
      </c>
      <c r="R8713" t="s">
        <v>9181</v>
      </c>
      <c r="S8713" s="5">
        <v>831.2</v>
      </c>
      <c r="T8713" s="5">
        <v>275.44557868135598</v>
      </c>
      <c r="U8713" s="6">
        <f>SuperStoreData[[#This Row],[Profit]]/SuperStoreData[[#This Row],[Sales]]</f>
        <v>0.3313830349871944</v>
      </c>
    </row>
    <row r="8714" spans="1:21" x14ac:dyDescent="0.2">
      <c r="A8714">
        <v>73</v>
      </c>
      <c r="B8714" t="s">
        <v>10913</v>
      </c>
      <c r="C8714" s="1">
        <v>42228</v>
      </c>
      <c r="D8714" s="1">
        <v>42232</v>
      </c>
      <c r="E8714" s="7">
        <f>SuperStoreData[[#This Row],[Ship Date]]-SuperStoreData[[#This Row],[Order Date]]</f>
        <v>4</v>
      </c>
      <c r="F8714" t="s">
        <v>29</v>
      </c>
      <c r="G8714" t="s">
        <v>1087</v>
      </c>
      <c r="H8714" t="s">
        <v>6076</v>
      </c>
      <c r="I8714" t="str">
        <f>PROPER(SuperStoreData[[#This Row],[Customer Name]])</f>
        <v>Joel Eaton</v>
      </c>
      <c r="J8714" t="s">
        <v>32</v>
      </c>
      <c r="K8714">
        <v>38109</v>
      </c>
      <c r="L8714" t="str">
        <f>_xlfn.XLOOKUP(SuperStoreData[[#This Row],[Zip Code]],ZipCodeTable[Zip Code],ZipCodeTable[City])</f>
        <v>Memphis</v>
      </c>
      <c r="M8714" t="str">
        <f>_xlfn.XLOOKUP(SuperStoreData[[#This Row],[Zip Code]],ZipCodeTable[Zip Code],ZipCodeTable[State])</f>
        <v>TN</v>
      </c>
      <c r="N8714" t="s">
        <v>85</v>
      </c>
      <c r="O8714" t="s">
        <v>5073</v>
      </c>
      <c r="P8714" t="s">
        <v>48</v>
      </c>
      <c r="Q8714" t="s">
        <v>55</v>
      </c>
      <c r="R8714" t="s">
        <v>5074</v>
      </c>
      <c r="S8714" s="5">
        <v>831.93600000000004</v>
      </c>
      <c r="T8714" s="5">
        <v>61.670257123256299</v>
      </c>
      <c r="U8714" s="6">
        <f>SuperStoreData[[#This Row],[Profit]]/SuperStoreData[[#This Row],[Sales]]</f>
        <v>7.4128607396790488E-2</v>
      </c>
    </row>
    <row r="8715" spans="1:21" x14ac:dyDescent="0.2">
      <c r="A8715">
        <v>2210</v>
      </c>
      <c r="B8715" t="s">
        <v>8267</v>
      </c>
      <c r="C8715" s="1">
        <v>42427</v>
      </c>
      <c r="D8715" s="1">
        <v>42431</v>
      </c>
      <c r="E8715" s="7">
        <f>SuperStoreData[[#This Row],[Ship Date]]-SuperStoreData[[#This Row],[Order Date]]</f>
        <v>4</v>
      </c>
      <c r="F8715" t="s">
        <v>129</v>
      </c>
      <c r="G8715" t="s">
        <v>5117</v>
      </c>
      <c r="H8715" t="s">
        <v>8270</v>
      </c>
      <c r="I8715" t="str">
        <f>PROPER(SuperStoreData[[#This Row],[Customer Name]])</f>
        <v>Maris Laware</v>
      </c>
      <c r="J8715" t="s">
        <v>32</v>
      </c>
      <c r="K8715">
        <v>6824</v>
      </c>
      <c r="L8715" t="str">
        <f>_xlfn.XLOOKUP(SuperStoreData[[#This Row],[Zip Code]],ZipCodeTable[Zip Code],ZipCodeTable[City])</f>
        <v>Fairfield</v>
      </c>
      <c r="M8715" t="str">
        <f>_xlfn.XLOOKUP(SuperStoreData[[#This Row],[Zip Code]],ZipCodeTable[Zip Code],ZipCodeTable[State])</f>
        <v>CT</v>
      </c>
      <c r="N8715" t="s">
        <v>46</v>
      </c>
      <c r="O8715" t="s">
        <v>3825</v>
      </c>
      <c r="P8715" t="s">
        <v>76</v>
      </c>
      <c r="Q8715" t="s">
        <v>98</v>
      </c>
      <c r="R8715" t="s">
        <v>3826</v>
      </c>
      <c r="S8715" s="5">
        <v>832.93</v>
      </c>
      <c r="T8715" s="5">
        <v>5.6331350750694398</v>
      </c>
      <c r="U8715" s="6">
        <f>SuperStoreData[[#This Row],[Profit]]/SuperStoreData[[#This Row],[Sales]]</f>
        <v>6.7630353992165493E-3</v>
      </c>
    </row>
    <row r="8716" spans="1:21" x14ac:dyDescent="0.2">
      <c r="A8716">
        <v>7552</v>
      </c>
      <c r="B8716" t="s">
        <v>9723</v>
      </c>
      <c r="C8716" s="1">
        <v>42459</v>
      </c>
      <c r="D8716" s="1">
        <v>42464</v>
      </c>
      <c r="E8716" s="7">
        <f>SuperStoreData[[#This Row],[Ship Date]]-SuperStoreData[[#This Row],[Order Date]]</f>
        <v>5</v>
      </c>
      <c r="F8716" t="s">
        <v>29</v>
      </c>
      <c r="G8716" t="s">
        <v>200</v>
      </c>
      <c r="H8716" t="s">
        <v>205</v>
      </c>
      <c r="I8716" t="str">
        <f>PROPER(SuperStoreData[[#This Row],[Customer Name]])</f>
        <v>Katharine Harms</v>
      </c>
      <c r="J8716" t="s">
        <v>82</v>
      </c>
      <c r="K8716">
        <v>10024</v>
      </c>
      <c r="L8716" t="str">
        <f>_xlfn.XLOOKUP(SuperStoreData[[#This Row],[Zip Code]],ZipCodeTable[Zip Code],ZipCodeTable[City])</f>
        <v>New York</v>
      </c>
      <c r="M8716" t="str">
        <f>_xlfn.XLOOKUP(SuperStoreData[[#This Row],[Zip Code]],ZipCodeTable[Zip Code],ZipCodeTable[State])</f>
        <v>NY</v>
      </c>
      <c r="N8716" t="s">
        <v>46</v>
      </c>
      <c r="O8716" t="s">
        <v>5583</v>
      </c>
      <c r="P8716" t="s">
        <v>76</v>
      </c>
      <c r="Q8716" t="s">
        <v>98</v>
      </c>
      <c r="R8716" t="s">
        <v>5584</v>
      </c>
      <c r="S8716" s="5">
        <v>833.94</v>
      </c>
      <c r="T8716" s="5">
        <v>91.577707329434801</v>
      </c>
      <c r="U8716" s="6">
        <f>SuperStoreData[[#This Row],[Profit]]/SuperStoreData[[#This Row],[Sales]]</f>
        <v>0.10981330470949324</v>
      </c>
    </row>
    <row r="8717" spans="1:21" x14ac:dyDescent="0.2">
      <c r="A8717">
        <v>3944</v>
      </c>
      <c r="B8717" t="s">
        <v>10353</v>
      </c>
      <c r="C8717" s="1">
        <v>43024</v>
      </c>
      <c r="D8717" s="1">
        <v>43028</v>
      </c>
      <c r="E8717" s="7">
        <f>SuperStoreData[[#This Row],[Ship Date]]-SuperStoreData[[#This Row],[Order Date]]</f>
        <v>4</v>
      </c>
      <c r="F8717" t="s">
        <v>29</v>
      </c>
      <c r="G8717" t="s">
        <v>5853</v>
      </c>
      <c r="H8717" t="s">
        <v>10354</v>
      </c>
      <c r="I8717" t="str">
        <f>PROPER(SuperStoreData[[#This Row],[Customer Name]])</f>
        <v>Maureen Gnade</v>
      </c>
      <c r="J8717" t="s">
        <v>32</v>
      </c>
      <c r="K8717">
        <v>14215</v>
      </c>
      <c r="L8717" t="str">
        <f>_xlfn.XLOOKUP(SuperStoreData[[#This Row],[Zip Code]],ZipCodeTable[Zip Code],ZipCodeTable[City])</f>
        <v>Buffalo</v>
      </c>
      <c r="M8717" t="str">
        <f>_xlfn.XLOOKUP(SuperStoreData[[#This Row],[Zip Code]],ZipCodeTable[Zip Code],ZipCodeTable[State])</f>
        <v>NY</v>
      </c>
      <c r="N8717" t="s">
        <v>46</v>
      </c>
      <c r="O8717" t="s">
        <v>3064</v>
      </c>
      <c r="P8717" t="s">
        <v>25</v>
      </c>
      <c r="Q8717" t="s">
        <v>214</v>
      </c>
      <c r="R8717" t="s">
        <v>3065</v>
      </c>
      <c r="S8717" s="5">
        <v>835.17</v>
      </c>
      <c r="T8717" s="5">
        <v>23.687295950732398</v>
      </c>
      <c r="U8717" s="6">
        <f>SuperStoreData[[#This Row],[Profit]]/SuperStoreData[[#This Row],[Sales]]</f>
        <v>2.8362244753442293E-2</v>
      </c>
    </row>
    <row r="8718" spans="1:21" x14ac:dyDescent="0.2">
      <c r="A8718">
        <v>1083</v>
      </c>
      <c r="B8718" t="s">
        <v>171</v>
      </c>
      <c r="C8718" s="1">
        <v>43392</v>
      </c>
      <c r="D8718" s="1">
        <v>43396</v>
      </c>
      <c r="E8718" s="7">
        <f>SuperStoreData[[#This Row],[Ship Date]]-SuperStoreData[[#This Row],[Order Date]]</f>
        <v>4</v>
      </c>
      <c r="F8718" t="s">
        <v>29</v>
      </c>
      <c r="G8718" t="s">
        <v>172</v>
      </c>
      <c r="H8718" t="s">
        <v>173</v>
      </c>
      <c r="I8718" t="str">
        <f>PROPER(SuperStoreData[[#This Row],[Customer Name]])</f>
        <v>Karen Daniels</v>
      </c>
      <c r="J8718" t="s">
        <v>32</v>
      </c>
      <c r="K8718">
        <v>10701</v>
      </c>
      <c r="L8718" t="str">
        <f>_xlfn.XLOOKUP(SuperStoreData[[#This Row],[Zip Code]],ZipCodeTable[Zip Code],ZipCodeTable[City])</f>
        <v>Yonkers</v>
      </c>
      <c r="M8718" t="str">
        <f>_xlfn.XLOOKUP(SuperStoreData[[#This Row],[Zip Code]],ZipCodeTable[Zip Code],ZipCodeTable[State])</f>
        <v>NY</v>
      </c>
      <c r="N8718" t="s">
        <v>46</v>
      </c>
      <c r="O8718" t="s">
        <v>188</v>
      </c>
      <c r="P8718" t="s">
        <v>48</v>
      </c>
      <c r="Q8718" t="s">
        <v>137</v>
      </c>
      <c r="R8718" t="s">
        <v>189</v>
      </c>
      <c r="S8718" s="5">
        <v>836.59199999999998</v>
      </c>
      <c r="T8718" s="5">
        <v>166.90193887352299</v>
      </c>
      <c r="U8718" s="6">
        <f>SuperStoreData[[#This Row],[Profit]]/SuperStoreData[[#This Row],[Sales]]</f>
        <v>0.19950219327165811</v>
      </c>
    </row>
    <row r="8719" spans="1:21" x14ac:dyDescent="0.2">
      <c r="A8719">
        <v>4751</v>
      </c>
      <c r="B8719" t="s">
        <v>5573</v>
      </c>
      <c r="C8719" s="1">
        <v>42336</v>
      </c>
      <c r="D8719" s="1">
        <v>42342</v>
      </c>
      <c r="E8719" s="7">
        <f>SuperStoreData[[#This Row],[Ship Date]]-SuperStoreData[[#This Row],[Order Date]]</f>
        <v>6</v>
      </c>
      <c r="F8719" t="s">
        <v>18</v>
      </c>
      <c r="G8719" t="s">
        <v>5574</v>
      </c>
      <c r="H8719" t="s">
        <v>5575</v>
      </c>
      <c r="I8719" t="str">
        <f>PROPER(SuperStoreData[[#This Row],[Customer Name]])</f>
        <v>Dionis Lloyd</v>
      </c>
      <c r="J8719" t="s">
        <v>82</v>
      </c>
      <c r="K8719">
        <v>99207</v>
      </c>
      <c r="L8719" t="str">
        <f>_xlfn.XLOOKUP(SuperStoreData[[#This Row],[Zip Code]],ZipCodeTable[Zip Code],ZipCodeTable[City])</f>
        <v>Spokane</v>
      </c>
      <c r="M8719" t="str">
        <f>_xlfn.XLOOKUP(SuperStoreData[[#This Row],[Zip Code]],ZipCodeTable[Zip Code],ZipCodeTable[State])</f>
        <v>WA</v>
      </c>
      <c r="N8719" t="s">
        <v>68</v>
      </c>
      <c r="O8719" t="s">
        <v>1682</v>
      </c>
      <c r="P8719" t="s">
        <v>76</v>
      </c>
      <c r="Q8719" t="s">
        <v>176</v>
      </c>
      <c r="R8719" t="s">
        <v>1683</v>
      </c>
      <c r="S8719" s="5">
        <v>837.6</v>
      </c>
      <c r="T8719" s="5">
        <v>225.303671117585</v>
      </c>
      <c r="U8719" s="6">
        <f>SuperStoreData[[#This Row],[Profit]]/SuperStoreData[[#This Row],[Sales]]</f>
        <v>0.26898719092357332</v>
      </c>
    </row>
    <row r="8720" spans="1:21" x14ac:dyDescent="0.2">
      <c r="A8720">
        <v>3113</v>
      </c>
      <c r="B8720" t="s">
        <v>10386</v>
      </c>
      <c r="C8720" s="1">
        <v>43094</v>
      </c>
      <c r="D8720" s="1">
        <v>43099</v>
      </c>
      <c r="E8720" s="7">
        <f>SuperStoreData[[#This Row],[Ship Date]]-SuperStoreData[[#This Row],[Order Date]]</f>
        <v>5</v>
      </c>
      <c r="F8720" t="s">
        <v>29</v>
      </c>
      <c r="G8720" t="s">
        <v>3062</v>
      </c>
      <c r="H8720" t="s">
        <v>3063</v>
      </c>
      <c r="I8720" t="str">
        <f>PROPER(SuperStoreData[[#This Row],[Customer Name]])</f>
        <v>Maxwell Schwartz</v>
      </c>
      <c r="J8720" t="s">
        <v>32</v>
      </c>
      <c r="K8720">
        <v>98105</v>
      </c>
      <c r="L8720" t="str">
        <f>_xlfn.XLOOKUP(SuperStoreData[[#This Row],[Zip Code]],ZipCodeTable[Zip Code],ZipCodeTable[City])</f>
        <v>Seattle</v>
      </c>
      <c r="M8720" t="str">
        <f>_xlfn.XLOOKUP(SuperStoreData[[#This Row],[Zip Code]],ZipCodeTable[Zip Code],ZipCodeTable[State])</f>
        <v>WA</v>
      </c>
      <c r="N8720" t="s">
        <v>68</v>
      </c>
      <c r="O8720" t="s">
        <v>1682</v>
      </c>
      <c r="P8720" t="s">
        <v>76</v>
      </c>
      <c r="Q8720" t="s">
        <v>176</v>
      </c>
      <c r="R8720" t="s">
        <v>1683</v>
      </c>
      <c r="S8720" s="5">
        <v>837.6</v>
      </c>
      <c r="T8720" s="5">
        <v>262.86347569641703</v>
      </c>
      <c r="U8720" s="6">
        <f>SuperStoreData[[#This Row],[Profit]]/SuperStoreData[[#This Row],[Sales]]</f>
        <v>0.3138293644895141</v>
      </c>
    </row>
    <row r="8721" spans="1:21" x14ac:dyDescent="0.2">
      <c r="A8721">
        <v>6175</v>
      </c>
      <c r="B8721" t="s">
        <v>1664</v>
      </c>
      <c r="C8721" s="1">
        <v>43393</v>
      </c>
      <c r="D8721" s="1">
        <v>43397</v>
      </c>
      <c r="E8721" s="7">
        <f>SuperStoreData[[#This Row],[Ship Date]]-SuperStoreData[[#This Row],[Order Date]]</f>
        <v>4</v>
      </c>
      <c r="F8721" t="s">
        <v>29</v>
      </c>
      <c r="G8721" t="s">
        <v>501</v>
      </c>
      <c r="H8721" t="s">
        <v>502</v>
      </c>
      <c r="I8721" t="str">
        <f>PROPER(SuperStoreData[[#This Row],[Customer Name]])</f>
        <v>Nick Zandusky</v>
      </c>
      <c r="J8721" t="s">
        <v>21</v>
      </c>
      <c r="K8721">
        <v>65807</v>
      </c>
      <c r="L8721" t="str">
        <f>_xlfn.XLOOKUP(SuperStoreData[[#This Row],[Zip Code]],ZipCodeTable[Zip Code],ZipCodeTable[City])</f>
        <v>Springfield</v>
      </c>
      <c r="M8721" t="str">
        <f>_xlfn.XLOOKUP(SuperStoreData[[#This Row],[Zip Code]],ZipCodeTable[Zip Code],ZipCodeTable[State])</f>
        <v>MO</v>
      </c>
      <c r="N8721" t="s">
        <v>23</v>
      </c>
      <c r="O8721" t="s">
        <v>1670</v>
      </c>
      <c r="P8721" t="s">
        <v>25</v>
      </c>
      <c r="Q8721" t="s">
        <v>61</v>
      </c>
      <c r="R8721" t="s">
        <v>1671</v>
      </c>
      <c r="S8721" s="5">
        <v>838.38</v>
      </c>
      <c r="T8721" s="5">
        <v>267.62099465722599</v>
      </c>
      <c r="U8721" s="6">
        <f>SuperStoreData[[#This Row],[Profit]]/SuperStoreData[[#This Row],[Sales]]</f>
        <v>0.31921204544147758</v>
      </c>
    </row>
    <row r="8722" spans="1:21" x14ac:dyDescent="0.2">
      <c r="A8722">
        <v>145</v>
      </c>
      <c r="B8722" t="s">
        <v>10270</v>
      </c>
      <c r="C8722" s="1">
        <v>43066</v>
      </c>
      <c r="D8722" s="1">
        <v>43072</v>
      </c>
      <c r="E8722" s="7">
        <f>SuperStoreData[[#This Row],[Ship Date]]-SuperStoreData[[#This Row],[Order Date]]</f>
        <v>6</v>
      </c>
      <c r="F8722" t="s">
        <v>29</v>
      </c>
      <c r="G8722" t="s">
        <v>8782</v>
      </c>
      <c r="H8722" t="s">
        <v>8783</v>
      </c>
      <c r="I8722" t="str">
        <f>PROPER(SuperStoreData[[#This Row],[Customer Name]])</f>
        <v>Sandra Glassco</v>
      </c>
      <c r="J8722" t="s">
        <v>32</v>
      </c>
      <c r="K8722">
        <v>64055</v>
      </c>
      <c r="L8722" t="str">
        <f>_xlfn.XLOOKUP(SuperStoreData[[#This Row],[Zip Code]],ZipCodeTable[Zip Code],ZipCodeTable[City])</f>
        <v>Independence</v>
      </c>
      <c r="M8722" t="str">
        <f>_xlfn.XLOOKUP(SuperStoreData[[#This Row],[Zip Code]],ZipCodeTable[Zip Code],ZipCodeTable[State])</f>
        <v>MO</v>
      </c>
      <c r="N8722" t="s">
        <v>23</v>
      </c>
      <c r="O8722" t="s">
        <v>7304</v>
      </c>
      <c r="P8722" t="s">
        <v>25</v>
      </c>
      <c r="Q8722" t="s">
        <v>39</v>
      </c>
      <c r="R8722" t="s">
        <v>7305</v>
      </c>
      <c r="S8722" s="5">
        <v>839.43</v>
      </c>
      <c r="T8722" s="5">
        <v>-29.423115979363299</v>
      </c>
      <c r="U8722" s="6">
        <f>SuperStoreData[[#This Row],[Profit]]/SuperStoreData[[#This Row],[Sales]]</f>
        <v>-3.5051303836369084E-2</v>
      </c>
    </row>
    <row r="8723" spans="1:21" x14ac:dyDescent="0.2">
      <c r="A8723">
        <v>1234</v>
      </c>
      <c r="B8723" t="s">
        <v>11641</v>
      </c>
      <c r="C8723" s="1">
        <v>42599</v>
      </c>
      <c r="D8723" s="1">
        <v>42605</v>
      </c>
      <c r="E8723" s="7">
        <f>SuperStoreData[[#This Row],[Ship Date]]-SuperStoreData[[#This Row],[Order Date]]</f>
        <v>6</v>
      </c>
      <c r="F8723" t="s">
        <v>18</v>
      </c>
      <c r="G8723" t="s">
        <v>4029</v>
      </c>
      <c r="H8723" t="s">
        <v>4030</v>
      </c>
      <c r="I8723" t="str">
        <f>PROPER(SuperStoreData[[#This Row],[Customer Name]])</f>
        <v>Brooke Gillingham</v>
      </c>
      <c r="J8723" t="s">
        <v>82</v>
      </c>
      <c r="K8723">
        <v>45231</v>
      </c>
      <c r="L8723" t="str">
        <f>_xlfn.XLOOKUP(SuperStoreData[[#This Row],[Zip Code]],ZipCodeTable[Zip Code],ZipCodeTable[City])</f>
        <v>Cincinnati</v>
      </c>
      <c r="M8723" t="str">
        <f>_xlfn.XLOOKUP(SuperStoreData[[#This Row],[Zip Code]],ZipCodeTable[Zip Code],ZipCodeTable[State])</f>
        <v>OH</v>
      </c>
      <c r="N8723" t="s">
        <v>46</v>
      </c>
      <c r="O8723" t="s">
        <v>4949</v>
      </c>
      <c r="P8723" t="s">
        <v>76</v>
      </c>
      <c r="Q8723" t="s">
        <v>511</v>
      </c>
      <c r="R8723" t="s">
        <v>4950</v>
      </c>
      <c r="S8723" s="5">
        <v>839.98800000000006</v>
      </c>
      <c r="T8723" s="5">
        <v>233.605246763672</v>
      </c>
      <c r="U8723" s="6">
        <f>SuperStoreData[[#This Row],[Profit]]/SuperStoreData[[#This Row],[Sales]]</f>
        <v>0.27810545717756918</v>
      </c>
    </row>
    <row r="8724" spans="1:21" x14ac:dyDescent="0.2">
      <c r="A8724">
        <v>925</v>
      </c>
      <c r="B8724" t="s">
        <v>8476</v>
      </c>
      <c r="C8724" s="1">
        <v>43427</v>
      </c>
      <c r="D8724" s="1">
        <v>43431</v>
      </c>
      <c r="E8724" s="7">
        <f>SuperStoreData[[#This Row],[Ship Date]]-SuperStoreData[[#This Row],[Order Date]]</f>
        <v>4</v>
      </c>
      <c r="F8724" t="s">
        <v>29</v>
      </c>
      <c r="G8724" t="s">
        <v>8392</v>
      </c>
      <c r="H8724" t="s">
        <v>8393</v>
      </c>
      <c r="I8724" t="str">
        <f>PROPER(SuperStoreData[[#This Row],[Customer Name]])</f>
        <v>Adam Hart</v>
      </c>
      <c r="J8724" t="s">
        <v>82</v>
      </c>
      <c r="K8724">
        <v>10011</v>
      </c>
      <c r="L8724" t="str">
        <f>_xlfn.XLOOKUP(SuperStoreData[[#This Row],[Zip Code]],ZipCodeTable[Zip Code],ZipCodeTable[City])</f>
        <v>New York</v>
      </c>
      <c r="M8724" t="str">
        <f>_xlfn.XLOOKUP(SuperStoreData[[#This Row],[Zip Code]],ZipCodeTable[Zip Code],ZipCodeTable[State])</f>
        <v>NY</v>
      </c>
      <c r="N8724" t="s">
        <v>46</v>
      </c>
      <c r="O8724" t="s">
        <v>1894</v>
      </c>
      <c r="P8724" t="s">
        <v>25</v>
      </c>
      <c r="Q8724" t="s">
        <v>26</v>
      </c>
      <c r="R8724" t="s">
        <v>1895</v>
      </c>
      <c r="S8724" s="5">
        <v>841.56799999999998</v>
      </c>
      <c r="T8724" s="5">
        <v>207.775492852101</v>
      </c>
      <c r="U8724" s="6">
        <f>SuperStoreData[[#This Row],[Profit]]/SuperStoreData[[#This Row],[Sales]]</f>
        <v>0.24689091416510728</v>
      </c>
    </row>
    <row r="8725" spans="1:21" x14ac:dyDescent="0.2">
      <c r="A8725">
        <v>3754</v>
      </c>
      <c r="B8725" t="s">
        <v>11179</v>
      </c>
      <c r="C8725" s="1">
        <v>42313</v>
      </c>
      <c r="D8725" s="1">
        <v>42318</v>
      </c>
      <c r="E8725" s="7">
        <f>SuperStoreData[[#This Row],[Ship Date]]-SuperStoreData[[#This Row],[Order Date]]</f>
        <v>5</v>
      </c>
      <c r="F8725" t="s">
        <v>129</v>
      </c>
      <c r="G8725" t="s">
        <v>8185</v>
      </c>
      <c r="H8725" t="s">
        <v>10503</v>
      </c>
      <c r="I8725" t="str">
        <f>PROPER(SuperStoreData[[#This Row],[Customer Name]])</f>
        <v>Dan Reichenbach</v>
      </c>
      <c r="J8725" t="s">
        <v>82</v>
      </c>
      <c r="K8725">
        <v>90301</v>
      </c>
      <c r="L8725" t="str">
        <f>_xlfn.XLOOKUP(SuperStoreData[[#This Row],[Zip Code]],ZipCodeTable[Zip Code],ZipCodeTable[City])</f>
        <v>Inglewood</v>
      </c>
      <c r="M8725" t="str">
        <f>_xlfn.XLOOKUP(SuperStoreData[[#This Row],[Zip Code]],ZipCodeTable[Zip Code],ZipCodeTable[State])</f>
        <v>CA</v>
      </c>
      <c r="N8725" t="s">
        <v>68</v>
      </c>
      <c r="O8725" t="s">
        <v>1894</v>
      </c>
      <c r="P8725" t="s">
        <v>25</v>
      </c>
      <c r="Q8725" t="s">
        <v>26</v>
      </c>
      <c r="R8725" t="s">
        <v>1895</v>
      </c>
      <c r="S8725" s="5">
        <v>841.56799999999998</v>
      </c>
      <c r="T8725" s="5">
        <v>204.26276916192401</v>
      </c>
      <c r="U8725" s="6">
        <f>SuperStoreData[[#This Row],[Profit]]/SuperStoreData[[#This Row],[Sales]]</f>
        <v>0.24271689175672556</v>
      </c>
    </row>
    <row r="8726" spans="1:21" x14ac:dyDescent="0.2">
      <c r="A8726">
        <v>3873</v>
      </c>
      <c r="B8726" t="s">
        <v>10424</v>
      </c>
      <c r="C8726" s="1">
        <v>43360</v>
      </c>
      <c r="D8726" s="1">
        <v>43365</v>
      </c>
      <c r="E8726" s="7">
        <f>SuperStoreData[[#This Row],[Ship Date]]-SuperStoreData[[#This Row],[Order Date]]</f>
        <v>5</v>
      </c>
      <c r="F8726" t="s">
        <v>129</v>
      </c>
      <c r="G8726" t="s">
        <v>490</v>
      </c>
      <c r="H8726" t="s">
        <v>513</v>
      </c>
      <c r="I8726" t="str">
        <f>PROPER(SuperStoreData[[#This Row],[Customer Name]])</f>
        <v>Jay Fein</v>
      </c>
      <c r="J8726" t="s">
        <v>32</v>
      </c>
      <c r="K8726">
        <v>92105</v>
      </c>
      <c r="L8726" t="str">
        <f>_xlfn.XLOOKUP(SuperStoreData[[#This Row],[Zip Code]],ZipCodeTable[Zip Code],ZipCodeTable[City])</f>
        <v>San Diego</v>
      </c>
      <c r="M8726" t="str">
        <f>_xlfn.XLOOKUP(SuperStoreData[[#This Row],[Zip Code]],ZipCodeTable[Zip Code],ZipCodeTable[State])</f>
        <v>CA</v>
      </c>
      <c r="N8726" t="s">
        <v>68</v>
      </c>
      <c r="O8726" t="s">
        <v>979</v>
      </c>
      <c r="P8726" t="s">
        <v>48</v>
      </c>
      <c r="Q8726" t="s">
        <v>55</v>
      </c>
      <c r="R8726" t="s">
        <v>980</v>
      </c>
      <c r="S8726" s="5">
        <v>842.35199999999998</v>
      </c>
      <c r="T8726" s="5">
        <v>204.28778896583501</v>
      </c>
      <c r="U8726" s="6">
        <f>SuperStoreData[[#This Row],[Profit]]/SuperStoreData[[#This Row],[Sales]]</f>
        <v>0.24252069083451455</v>
      </c>
    </row>
    <row r="8727" spans="1:21" x14ac:dyDescent="0.2">
      <c r="A8727">
        <v>5149</v>
      </c>
      <c r="B8727" t="s">
        <v>10681</v>
      </c>
      <c r="C8727" s="1">
        <v>42655</v>
      </c>
      <c r="D8727" s="1">
        <v>42660</v>
      </c>
      <c r="E8727" s="7">
        <f>SuperStoreData[[#This Row],[Ship Date]]-SuperStoreData[[#This Row],[Order Date]]</f>
        <v>5</v>
      </c>
      <c r="F8727" t="s">
        <v>29</v>
      </c>
      <c r="G8727" t="s">
        <v>3911</v>
      </c>
      <c r="H8727" t="s">
        <v>4027</v>
      </c>
      <c r="I8727" t="str">
        <f>PROPER(SuperStoreData[[#This Row],[Customer Name]])</f>
        <v>James Lanier</v>
      </c>
      <c r="J8727" t="s">
        <v>21</v>
      </c>
      <c r="K8727">
        <v>85224</v>
      </c>
      <c r="L8727" t="str">
        <f>_xlfn.XLOOKUP(SuperStoreData[[#This Row],[Zip Code]],ZipCodeTable[Zip Code],ZipCodeTable[City])</f>
        <v>Chandler</v>
      </c>
      <c r="M8727" t="str">
        <f>_xlfn.XLOOKUP(SuperStoreData[[#This Row],[Zip Code]],ZipCodeTable[Zip Code],ZipCodeTable[State])</f>
        <v>AZ</v>
      </c>
      <c r="N8727" t="s">
        <v>68</v>
      </c>
      <c r="O8727" t="s">
        <v>7170</v>
      </c>
      <c r="P8727" t="s">
        <v>48</v>
      </c>
      <c r="Q8727" t="s">
        <v>55</v>
      </c>
      <c r="R8727" t="s">
        <v>7171</v>
      </c>
      <c r="S8727" s="5">
        <v>842.37599999999998</v>
      </c>
      <c r="T8727" s="5">
        <v>215.56548989979299</v>
      </c>
      <c r="U8727" s="6">
        <f>SuperStoreData[[#This Row],[Profit]]/SuperStoreData[[#This Row],[Sales]]</f>
        <v>0.25590174684439371</v>
      </c>
    </row>
    <row r="8728" spans="1:21" x14ac:dyDescent="0.2">
      <c r="A8728">
        <v>9349</v>
      </c>
      <c r="B8728" t="s">
        <v>10254</v>
      </c>
      <c r="C8728" s="1">
        <v>43224</v>
      </c>
      <c r="D8728" s="1">
        <v>43230</v>
      </c>
      <c r="E8728" s="7">
        <f>SuperStoreData[[#This Row],[Ship Date]]-SuperStoreData[[#This Row],[Order Date]]</f>
        <v>6</v>
      </c>
      <c r="F8728" t="s">
        <v>29</v>
      </c>
      <c r="G8728" t="s">
        <v>6062</v>
      </c>
      <c r="H8728" t="s">
        <v>7613</v>
      </c>
      <c r="I8728" t="str">
        <f>PROPER(SuperStoreData[[#This Row],[Customer Name]])</f>
        <v>Duane Noonan</v>
      </c>
      <c r="J8728" t="s">
        <v>32</v>
      </c>
      <c r="K8728">
        <v>92553</v>
      </c>
      <c r="L8728" t="str">
        <f>_xlfn.XLOOKUP(SuperStoreData[[#This Row],[Zip Code]],ZipCodeTable[Zip Code],ZipCodeTable[City])</f>
        <v>Moreno Valley</v>
      </c>
      <c r="M8728" t="str">
        <f>_xlfn.XLOOKUP(SuperStoreData[[#This Row],[Zip Code]],ZipCodeTable[Zip Code],ZipCodeTable[State])</f>
        <v>CA</v>
      </c>
      <c r="N8728" t="s">
        <v>68</v>
      </c>
      <c r="O8728" t="s">
        <v>1790</v>
      </c>
      <c r="P8728" t="s">
        <v>48</v>
      </c>
      <c r="Q8728" t="s">
        <v>49</v>
      </c>
      <c r="R8728" t="s">
        <v>1791</v>
      </c>
      <c r="S8728" s="5">
        <v>842.72</v>
      </c>
      <c r="T8728" s="5">
        <v>229.9129855857</v>
      </c>
      <c r="U8728" s="6">
        <f>SuperStoreData[[#This Row],[Profit]]/SuperStoreData[[#This Row],[Sales]]</f>
        <v>0.27282250995075469</v>
      </c>
    </row>
    <row r="8729" spans="1:21" x14ac:dyDescent="0.2">
      <c r="A8729">
        <v>4435</v>
      </c>
      <c r="B8729" t="s">
        <v>3079</v>
      </c>
      <c r="C8729" s="1">
        <v>43199</v>
      </c>
      <c r="D8729" s="1">
        <v>43201</v>
      </c>
      <c r="E8729" s="7">
        <f>SuperStoreData[[#This Row],[Ship Date]]-SuperStoreData[[#This Row],[Order Date]]</f>
        <v>2</v>
      </c>
      <c r="F8729" t="s">
        <v>129</v>
      </c>
      <c r="G8729" t="s">
        <v>2927</v>
      </c>
      <c r="H8729" t="s">
        <v>3105</v>
      </c>
      <c r="I8729" t="str">
        <f>PROPER(SuperStoreData[[#This Row],[Customer Name]])</f>
        <v>Arthur Prichep</v>
      </c>
      <c r="J8729" t="s">
        <v>32</v>
      </c>
      <c r="K8729">
        <v>42420</v>
      </c>
      <c r="L8729" t="str">
        <f>_xlfn.XLOOKUP(SuperStoreData[[#This Row],[Zip Code]],ZipCodeTable[Zip Code],ZipCodeTable[City])</f>
        <v>Henderson</v>
      </c>
      <c r="M8729" t="str">
        <f>_xlfn.XLOOKUP(SuperStoreData[[#This Row],[Zip Code]],ZipCodeTable[Zip Code],ZipCodeTable[State])</f>
        <v>KY</v>
      </c>
      <c r="N8729" t="s">
        <v>85</v>
      </c>
      <c r="O8729" t="s">
        <v>3106</v>
      </c>
      <c r="P8729" t="s">
        <v>48</v>
      </c>
      <c r="Q8729" t="s">
        <v>137</v>
      </c>
      <c r="R8729" t="s">
        <v>3107</v>
      </c>
      <c r="S8729" s="5">
        <v>842.94</v>
      </c>
      <c r="T8729" s="5">
        <v>129.25905817819299</v>
      </c>
      <c r="U8729" s="6">
        <f>SuperStoreData[[#This Row],[Profit]]/SuperStoreData[[#This Row],[Sales]]</f>
        <v>0.15334313020878471</v>
      </c>
    </row>
    <row r="8730" spans="1:21" x14ac:dyDescent="0.2">
      <c r="A8730">
        <v>7336</v>
      </c>
      <c r="B8730" t="s">
        <v>10851</v>
      </c>
      <c r="C8730" s="1">
        <v>42651</v>
      </c>
      <c r="D8730" s="1">
        <v>42656</v>
      </c>
      <c r="E8730" s="7">
        <f>SuperStoreData[[#This Row],[Ship Date]]-SuperStoreData[[#This Row],[Order Date]]</f>
        <v>5</v>
      </c>
      <c r="F8730" t="s">
        <v>29</v>
      </c>
      <c r="G8730" t="s">
        <v>5399</v>
      </c>
      <c r="H8730" t="s">
        <v>5400</v>
      </c>
      <c r="I8730" t="str">
        <f>PROPER(SuperStoreData[[#This Row],[Customer Name]])</f>
        <v>Jim Karlsson</v>
      </c>
      <c r="J8730" t="s">
        <v>32</v>
      </c>
      <c r="K8730">
        <v>10024</v>
      </c>
      <c r="L8730" t="str">
        <f>_xlfn.XLOOKUP(SuperStoreData[[#This Row],[Zip Code]],ZipCodeTable[Zip Code],ZipCodeTable[City])</f>
        <v>New York</v>
      </c>
      <c r="M8730" t="str">
        <f>_xlfn.XLOOKUP(SuperStoreData[[#This Row],[Zip Code]],ZipCodeTable[Zip Code],ZipCodeTable[State])</f>
        <v>NY</v>
      </c>
      <c r="N8730" t="s">
        <v>46</v>
      </c>
      <c r="O8730" t="s">
        <v>1805</v>
      </c>
      <c r="P8730" t="s">
        <v>76</v>
      </c>
      <c r="Q8730" t="s">
        <v>77</v>
      </c>
      <c r="R8730" t="s">
        <v>1806</v>
      </c>
      <c r="S8730" s="5">
        <v>843.9</v>
      </c>
      <c r="T8730" s="5">
        <v>144.94497428501199</v>
      </c>
      <c r="U8730" s="6">
        <f>SuperStoreData[[#This Row],[Profit]]/SuperStoreData[[#This Row],[Sales]]</f>
        <v>0.17175610177155112</v>
      </c>
    </row>
    <row r="8731" spans="1:21" x14ac:dyDescent="0.2">
      <c r="A8731">
        <v>5612</v>
      </c>
      <c r="B8731" t="s">
        <v>9179</v>
      </c>
      <c r="C8731" s="1">
        <v>42312</v>
      </c>
      <c r="D8731" s="1">
        <v>42319</v>
      </c>
      <c r="E8731" s="7">
        <f>SuperStoreData[[#This Row],[Ship Date]]-SuperStoreData[[#This Row],[Order Date]]</f>
        <v>7</v>
      </c>
      <c r="F8731" t="s">
        <v>29</v>
      </c>
      <c r="G8731" t="s">
        <v>3696</v>
      </c>
      <c r="H8731" t="s">
        <v>3697</v>
      </c>
      <c r="I8731" t="str">
        <f>PROPER(SuperStoreData[[#This Row],[Customer Name]])</f>
        <v>Helen Wasserman</v>
      </c>
      <c r="J8731" t="s">
        <v>82</v>
      </c>
      <c r="K8731">
        <v>98105</v>
      </c>
      <c r="L8731" t="str">
        <f>_xlfn.XLOOKUP(SuperStoreData[[#This Row],[Zip Code]],ZipCodeTable[Zip Code],ZipCodeTable[City])</f>
        <v>Seattle</v>
      </c>
      <c r="M8731" t="str">
        <f>_xlfn.XLOOKUP(SuperStoreData[[#This Row],[Zip Code]],ZipCodeTable[Zip Code],ZipCodeTable[State])</f>
        <v>WA</v>
      </c>
      <c r="N8731" t="s">
        <v>68</v>
      </c>
      <c r="O8731" t="s">
        <v>1805</v>
      </c>
      <c r="P8731" t="s">
        <v>76</v>
      </c>
      <c r="Q8731" t="s">
        <v>77</v>
      </c>
      <c r="R8731" t="s">
        <v>1806</v>
      </c>
      <c r="S8731" s="5">
        <v>843.9</v>
      </c>
      <c r="T8731" s="5">
        <v>232.932164150669</v>
      </c>
      <c r="U8731" s="6">
        <f>SuperStoreData[[#This Row],[Profit]]/SuperStoreData[[#This Row],[Sales]]</f>
        <v>0.27601868011692027</v>
      </c>
    </row>
    <row r="8732" spans="1:21" x14ac:dyDescent="0.2">
      <c r="A8732">
        <v>3552</v>
      </c>
      <c r="B8732" t="s">
        <v>11438</v>
      </c>
      <c r="C8732" s="1">
        <v>42290</v>
      </c>
      <c r="D8732" s="1">
        <v>42292</v>
      </c>
      <c r="E8732" s="7">
        <f>SuperStoreData[[#This Row],[Ship Date]]-SuperStoreData[[#This Row],[Order Date]]</f>
        <v>2</v>
      </c>
      <c r="F8732" t="s">
        <v>129</v>
      </c>
      <c r="G8732" t="s">
        <v>3421</v>
      </c>
      <c r="H8732" t="s">
        <v>3422</v>
      </c>
      <c r="I8732" t="str">
        <f>PROPER(SuperStoreData[[#This Row],[Customer Name]])</f>
        <v>Maria Etezadi</v>
      </c>
      <c r="J8732" t="s">
        <v>21</v>
      </c>
      <c r="K8732">
        <v>60653</v>
      </c>
      <c r="L8732" t="str">
        <f>_xlfn.XLOOKUP(SuperStoreData[[#This Row],[Zip Code]],ZipCodeTable[Zip Code],ZipCodeTable[City])</f>
        <v>Chicago</v>
      </c>
      <c r="M8732" t="str">
        <f>_xlfn.XLOOKUP(SuperStoreData[[#This Row],[Zip Code]],ZipCodeTable[Zip Code],ZipCodeTable[State])</f>
        <v>IL</v>
      </c>
      <c r="N8732" t="s">
        <v>23</v>
      </c>
      <c r="O8732" t="s">
        <v>2567</v>
      </c>
      <c r="P8732" t="s">
        <v>48</v>
      </c>
      <c r="Q8732" t="s">
        <v>55</v>
      </c>
      <c r="R8732" t="s">
        <v>2568</v>
      </c>
      <c r="S8732" s="5">
        <v>844.11599999999999</v>
      </c>
      <c r="T8732" s="5">
        <v>238.64572994235201</v>
      </c>
      <c r="U8732" s="6">
        <f>SuperStoreData[[#This Row],[Profit]]/SuperStoreData[[#This Row],[Sales]]</f>
        <v>0.28271674739295549</v>
      </c>
    </row>
    <row r="8733" spans="1:21" x14ac:dyDescent="0.2">
      <c r="A8733">
        <v>4662</v>
      </c>
      <c r="B8733" t="s">
        <v>2564</v>
      </c>
      <c r="C8733" s="1">
        <v>43130</v>
      </c>
      <c r="D8733" s="1">
        <v>43136</v>
      </c>
      <c r="E8733" s="7">
        <f>SuperStoreData[[#This Row],[Ship Date]]-SuperStoreData[[#This Row],[Order Date]]</f>
        <v>6</v>
      </c>
      <c r="F8733" t="s">
        <v>29</v>
      </c>
      <c r="G8733" t="s">
        <v>1549</v>
      </c>
      <c r="H8733" t="s">
        <v>1550</v>
      </c>
      <c r="I8733" t="str">
        <f>PROPER(SuperStoreData[[#This Row],[Customer Name]])</f>
        <v>Stewart Visinsky</v>
      </c>
      <c r="J8733" t="s">
        <v>32</v>
      </c>
      <c r="K8733">
        <v>19140</v>
      </c>
      <c r="L8733" t="str">
        <f>_xlfn.XLOOKUP(SuperStoreData[[#This Row],[Zip Code]],ZipCodeTable[Zip Code],ZipCodeTable[City])</f>
        <v>Philadelphia</v>
      </c>
      <c r="M8733" t="str">
        <f>_xlfn.XLOOKUP(SuperStoreData[[#This Row],[Zip Code]],ZipCodeTable[Zip Code],ZipCodeTable[State])</f>
        <v>PA</v>
      </c>
      <c r="N8733" t="s">
        <v>46</v>
      </c>
      <c r="O8733" t="s">
        <v>2567</v>
      </c>
      <c r="P8733" t="s">
        <v>48</v>
      </c>
      <c r="Q8733" t="s">
        <v>55</v>
      </c>
      <c r="R8733" t="s">
        <v>2568</v>
      </c>
      <c r="S8733" s="5">
        <v>844.11599999999999</v>
      </c>
      <c r="T8733" s="5">
        <v>247.89030173500001</v>
      </c>
      <c r="U8733" s="6">
        <f>SuperStoreData[[#This Row],[Profit]]/SuperStoreData[[#This Row],[Sales]]</f>
        <v>0.29366852628667151</v>
      </c>
    </row>
    <row r="8734" spans="1:21" x14ac:dyDescent="0.2">
      <c r="A8734">
        <v>2845</v>
      </c>
      <c r="B8734" t="s">
        <v>11259</v>
      </c>
      <c r="C8734" s="1">
        <v>43399</v>
      </c>
      <c r="D8734" s="1">
        <v>43404</v>
      </c>
      <c r="E8734" s="7">
        <f>SuperStoreData[[#This Row],[Ship Date]]-SuperStoreData[[#This Row],[Order Date]]</f>
        <v>5</v>
      </c>
      <c r="F8734" t="s">
        <v>29</v>
      </c>
      <c r="G8734" t="s">
        <v>4029</v>
      </c>
      <c r="H8734" t="s">
        <v>4030</v>
      </c>
      <c r="I8734" t="str">
        <f>PROPER(SuperStoreData[[#This Row],[Customer Name]])</f>
        <v>Brooke Gillingham</v>
      </c>
      <c r="J8734" t="s">
        <v>82</v>
      </c>
      <c r="K8734">
        <v>60098</v>
      </c>
      <c r="L8734" t="str">
        <f>_xlfn.XLOOKUP(SuperStoreData[[#This Row],[Zip Code]],ZipCodeTable[Zip Code],ZipCodeTable[City])</f>
        <v>Woodstock</v>
      </c>
      <c r="M8734" t="str">
        <f>_xlfn.XLOOKUP(SuperStoreData[[#This Row],[Zip Code]],ZipCodeTable[Zip Code],ZipCodeTable[State])</f>
        <v>IL</v>
      </c>
      <c r="N8734" t="s">
        <v>23</v>
      </c>
      <c r="O8734" t="s">
        <v>6913</v>
      </c>
      <c r="P8734" t="s">
        <v>48</v>
      </c>
      <c r="Q8734" t="s">
        <v>55</v>
      </c>
      <c r="R8734" t="s">
        <v>6914</v>
      </c>
      <c r="S8734" s="5">
        <v>845.48800000000006</v>
      </c>
      <c r="T8734" s="5">
        <v>103.982555090557</v>
      </c>
      <c r="U8734" s="6">
        <f>SuperStoreData[[#This Row],[Profit]]/SuperStoreData[[#This Row],[Sales]]</f>
        <v>0.12298525241110103</v>
      </c>
    </row>
    <row r="8735" spans="1:21" x14ac:dyDescent="0.2">
      <c r="A8735">
        <v>1296</v>
      </c>
      <c r="B8735" t="s">
        <v>10725</v>
      </c>
      <c r="C8735" s="1">
        <v>43306</v>
      </c>
      <c r="D8735" s="1">
        <v>43308</v>
      </c>
      <c r="E8735" s="7">
        <f>SuperStoreData[[#This Row],[Ship Date]]-SuperStoreData[[#This Row],[Order Date]]</f>
        <v>2</v>
      </c>
      <c r="F8735" t="s">
        <v>29</v>
      </c>
      <c r="G8735" t="s">
        <v>916</v>
      </c>
      <c r="H8735" t="s">
        <v>4197</v>
      </c>
      <c r="I8735" t="str">
        <f>PROPER(SuperStoreData[[#This Row],[Customer Name]])</f>
        <v>Justin Hirsh</v>
      </c>
      <c r="J8735" t="s">
        <v>32</v>
      </c>
      <c r="K8735">
        <v>81001</v>
      </c>
      <c r="L8735" t="str">
        <f>_xlfn.XLOOKUP(SuperStoreData[[#This Row],[Zip Code]],ZipCodeTable[Zip Code],ZipCodeTable[City])</f>
        <v>Pueblo</v>
      </c>
      <c r="M8735" t="str">
        <f>_xlfn.XLOOKUP(SuperStoreData[[#This Row],[Zip Code]],ZipCodeTable[Zip Code],ZipCodeTable[State])</f>
        <v>CO</v>
      </c>
      <c r="N8735" t="s">
        <v>68</v>
      </c>
      <c r="O8735" t="s">
        <v>5954</v>
      </c>
      <c r="P8735" t="s">
        <v>25</v>
      </c>
      <c r="Q8735" t="s">
        <v>39</v>
      </c>
      <c r="R8735" t="s">
        <v>5955</v>
      </c>
      <c r="S8735" s="5">
        <v>845.72799999999995</v>
      </c>
      <c r="T8735" s="5">
        <v>183.51401268046001</v>
      </c>
      <c r="U8735" s="6">
        <f>SuperStoreData[[#This Row],[Profit]]/SuperStoreData[[#This Row],[Sales]]</f>
        <v>0.21698940165213879</v>
      </c>
    </row>
    <row r="8736" spans="1:21" x14ac:dyDescent="0.2">
      <c r="A8736">
        <v>9704</v>
      </c>
      <c r="B8736" t="s">
        <v>11816</v>
      </c>
      <c r="C8736" s="1">
        <v>43449</v>
      </c>
      <c r="D8736" s="1">
        <v>43453</v>
      </c>
      <c r="E8736" s="7">
        <f>SuperStoreData[[#This Row],[Ship Date]]-SuperStoreData[[#This Row],[Order Date]]</f>
        <v>4</v>
      </c>
      <c r="F8736" t="s">
        <v>29</v>
      </c>
      <c r="G8736" t="s">
        <v>694</v>
      </c>
      <c r="H8736" t="s">
        <v>1138</v>
      </c>
      <c r="I8736" t="str">
        <f>PROPER(SuperStoreData[[#This Row],[Customer Name]])</f>
        <v>Laurel Beltran</v>
      </c>
      <c r="J8736" t="s">
        <v>21</v>
      </c>
      <c r="K8736">
        <v>19805</v>
      </c>
      <c r="L8736" t="str">
        <f>_xlfn.XLOOKUP(SuperStoreData[[#This Row],[Zip Code]],ZipCodeTable[Zip Code],ZipCodeTable[City])</f>
        <v>Wilmington</v>
      </c>
      <c r="M8736" t="str">
        <f>_xlfn.XLOOKUP(SuperStoreData[[#This Row],[Zip Code]],ZipCodeTable[Zip Code],ZipCodeTable[State])</f>
        <v>DE</v>
      </c>
      <c r="N8736" t="s">
        <v>46</v>
      </c>
      <c r="O8736" t="s">
        <v>525</v>
      </c>
      <c r="P8736" t="s">
        <v>25</v>
      </c>
      <c r="Q8736" t="s">
        <v>26</v>
      </c>
      <c r="R8736" t="s">
        <v>526</v>
      </c>
      <c r="S8736" s="5">
        <v>849.95</v>
      </c>
      <c r="T8736" s="5">
        <v>33.8891898866136</v>
      </c>
      <c r="U8736" s="6">
        <f>SuperStoreData[[#This Row],[Profit]]/SuperStoreData[[#This Row],[Sales]]</f>
        <v>3.9871980571343724E-2</v>
      </c>
    </row>
    <row r="8737" spans="1:21" x14ac:dyDescent="0.2">
      <c r="A8737">
        <v>7625</v>
      </c>
      <c r="B8737" t="s">
        <v>10331</v>
      </c>
      <c r="C8737" s="1">
        <v>42765</v>
      </c>
      <c r="D8737" s="1">
        <v>42766</v>
      </c>
      <c r="E8737" s="7">
        <f>SuperStoreData[[#This Row],[Ship Date]]-SuperStoreData[[#This Row],[Order Date]]</f>
        <v>1</v>
      </c>
      <c r="F8737" t="s">
        <v>129</v>
      </c>
      <c r="G8737" t="s">
        <v>3820</v>
      </c>
      <c r="H8737" t="s">
        <v>3821</v>
      </c>
      <c r="I8737" t="str">
        <f>PROPER(SuperStoreData[[#This Row],[Customer Name]])</f>
        <v>Nathan Mautz</v>
      </c>
      <c r="J8737" t="s">
        <v>21</v>
      </c>
      <c r="K8737">
        <v>48234</v>
      </c>
      <c r="L8737" t="str">
        <f>_xlfn.XLOOKUP(SuperStoreData[[#This Row],[Zip Code]],ZipCodeTable[Zip Code],ZipCodeTable[City])</f>
        <v>Detroit</v>
      </c>
      <c r="M8737" t="str">
        <f>_xlfn.XLOOKUP(SuperStoreData[[#This Row],[Zip Code]],ZipCodeTable[Zip Code],ZipCodeTable[State])</f>
        <v>MI</v>
      </c>
      <c r="N8737" t="s">
        <v>23</v>
      </c>
      <c r="O8737" t="s">
        <v>6642</v>
      </c>
      <c r="P8737" t="s">
        <v>25</v>
      </c>
      <c r="Q8737" t="s">
        <v>39</v>
      </c>
      <c r="R8737" t="s">
        <v>6643</v>
      </c>
      <c r="S8737" s="5">
        <v>850.5</v>
      </c>
      <c r="T8737" s="5">
        <v>214.88529394325201</v>
      </c>
      <c r="U8737" s="6">
        <f>SuperStoreData[[#This Row],[Profit]]/SuperStoreData[[#This Row],[Sales]]</f>
        <v>0.25265760604732745</v>
      </c>
    </row>
    <row r="8738" spans="1:21" x14ac:dyDescent="0.2">
      <c r="A8738">
        <v>1690</v>
      </c>
      <c r="B8738" t="s">
        <v>8681</v>
      </c>
      <c r="C8738" s="1">
        <v>43095</v>
      </c>
      <c r="D8738" s="1">
        <v>43102</v>
      </c>
      <c r="E8738" s="7">
        <f>SuperStoreData[[#This Row],[Ship Date]]-SuperStoreData[[#This Row],[Order Date]]</f>
        <v>7</v>
      </c>
      <c r="F8738" t="s">
        <v>29</v>
      </c>
      <c r="G8738" t="s">
        <v>4586</v>
      </c>
      <c r="H8738" t="s">
        <v>6475</v>
      </c>
      <c r="I8738" t="str">
        <f>PROPER(SuperStoreData[[#This Row],[Customer Name]])</f>
        <v>Troy Staebel</v>
      </c>
      <c r="J8738" t="s">
        <v>32</v>
      </c>
      <c r="K8738">
        <v>19143</v>
      </c>
      <c r="L8738" t="str">
        <f>_xlfn.XLOOKUP(SuperStoreData[[#This Row],[Zip Code]],ZipCodeTable[Zip Code],ZipCodeTable[City])</f>
        <v>Philadelphia</v>
      </c>
      <c r="M8738" t="str">
        <f>_xlfn.XLOOKUP(SuperStoreData[[#This Row],[Zip Code]],ZipCodeTable[Zip Code],ZipCodeTable[State])</f>
        <v>PA</v>
      </c>
      <c r="N8738" t="s">
        <v>46</v>
      </c>
      <c r="O8738" t="s">
        <v>1760</v>
      </c>
      <c r="P8738" t="s">
        <v>48</v>
      </c>
      <c r="Q8738" t="s">
        <v>137</v>
      </c>
      <c r="R8738" t="s">
        <v>1761</v>
      </c>
      <c r="S8738" s="5">
        <v>853.09199999999998</v>
      </c>
      <c r="T8738" s="5">
        <v>76.037165298647494</v>
      </c>
      <c r="U8738" s="6">
        <f>SuperStoreData[[#This Row],[Profit]]/SuperStoreData[[#This Row],[Sales]]</f>
        <v>8.9131260518968053E-2</v>
      </c>
    </row>
    <row r="8739" spans="1:21" x14ac:dyDescent="0.2">
      <c r="A8739">
        <v>8961</v>
      </c>
      <c r="B8739" t="s">
        <v>10843</v>
      </c>
      <c r="C8739" s="1">
        <v>43050</v>
      </c>
      <c r="D8739" s="1">
        <v>43055</v>
      </c>
      <c r="E8739" s="7">
        <f>SuperStoreData[[#This Row],[Ship Date]]-SuperStoreData[[#This Row],[Order Date]]</f>
        <v>5</v>
      </c>
      <c r="F8739" t="s">
        <v>29</v>
      </c>
      <c r="G8739" t="s">
        <v>3953</v>
      </c>
      <c r="H8739" t="s">
        <v>6939</v>
      </c>
      <c r="I8739" t="str">
        <f>PROPER(SuperStoreData[[#This Row],[Customer Name]])</f>
        <v>Rose O'Brian</v>
      </c>
      <c r="J8739" t="s">
        <v>32</v>
      </c>
      <c r="K8739">
        <v>77070</v>
      </c>
      <c r="L8739" t="str">
        <f>_xlfn.XLOOKUP(SuperStoreData[[#This Row],[Zip Code]],ZipCodeTable[Zip Code],ZipCodeTable[City])</f>
        <v>Houston</v>
      </c>
      <c r="M8739" t="str">
        <f>_xlfn.XLOOKUP(SuperStoreData[[#This Row],[Zip Code]],ZipCodeTable[Zip Code],ZipCodeTable[State])</f>
        <v>TX</v>
      </c>
      <c r="N8739" t="s">
        <v>23</v>
      </c>
      <c r="O8739" t="s">
        <v>1655</v>
      </c>
      <c r="P8739" t="s">
        <v>48</v>
      </c>
      <c r="Q8739" t="s">
        <v>55</v>
      </c>
      <c r="R8739" t="s">
        <v>1656</v>
      </c>
      <c r="S8739" s="5">
        <v>853.93</v>
      </c>
      <c r="T8739" s="5">
        <v>63.574460140377901</v>
      </c>
      <c r="U8739" s="6">
        <f>SuperStoreData[[#This Row],[Profit]]/SuperStoreData[[#This Row],[Sales]]</f>
        <v>7.4449264155584075E-2</v>
      </c>
    </row>
    <row r="8740" spans="1:21" x14ac:dyDescent="0.2">
      <c r="A8740">
        <v>4023</v>
      </c>
      <c r="B8740" t="s">
        <v>10125</v>
      </c>
      <c r="C8740" s="1">
        <v>42603</v>
      </c>
      <c r="D8740" s="1">
        <v>42607</v>
      </c>
      <c r="E8740" s="7">
        <f>SuperStoreData[[#This Row],[Ship Date]]-SuperStoreData[[#This Row],[Order Date]]</f>
        <v>4</v>
      </c>
      <c r="F8740" t="s">
        <v>29</v>
      </c>
      <c r="G8740" t="s">
        <v>974</v>
      </c>
      <c r="H8740" t="s">
        <v>1004</v>
      </c>
      <c r="I8740" t="str">
        <f>PROPER(SuperStoreData[[#This Row],[Customer Name]])</f>
        <v>Anna Andreadi</v>
      </c>
      <c r="J8740" t="s">
        <v>32</v>
      </c>
      <c r="K8740">
        <v>19013</v>
      </c>
      <c r="L8740" t="str">
        <f>_xlfn.XLOOKUP(SuperStoreData[[#This Row],[Zip Code]],ZipCodeTable[Zip Code],ZipCodeTable[City])</f>
        <v>Chester</v>
      </c>
      <c r="M8740" t="str">
        <f>_xlfn.XLOOKUP(SuperStoreData[[#This Row],[Zip Code]],ZipCodeTable[Zip Code],ZipCodeTable[State])</f>
        <v>PA</v>
      </c>
      <c r="N8740" t="s">
        <v>46</v>
      </c>
      <c r="O8740" t="s">
        <v>236</v>
      </c>
      <c r="P8740" t="s">
        <v>48</v>
      </c>
      <c r="Q8740" t="s">
        <v>55</v>
      </c>
      <c r="R8740" t="s">
        <v>237</v>
      </c>
      <c r="S8740" s="5">
        <v>853.93</v>
      </c>
      <c r="T8740" s="5">
        <v>101.62545027923299</v>
      </c>
      <c r="U8740" s="6">
        <f>SuperStoreData[[#This Row],[Profit]]/SuperStoreData[[#This Row],[Sales]]</f>
        <v>0.11900911114404342</v>
      </c>
    </row>
    <row r="8741" spans="1:21" x14ac:dyDescent="0.2">
      <c r="A8741">
        <v>1203</v>
      </c>
      <c r="B8741" t="s">
        <v>9160</v>
      </c>
      <c r="C8741" s="1">
        <v>43003</v>
      </c>
      <c r="D8741" s="1">
        <v>43008</v>
      </c>
      <c r="E8741" s="7">
        <f>SuperStoreData[[#This Row],[Ship Date]]-SuperStoreData[[#This Row],[Order Date]]</f>
        <v>5</v>
      </c>
      <c r="F8741" t="s">
        <v>29</v>
      </c>
      <c r="G8741" t="s">
        <v>4324</v>
      </c>
      <c r="H8741" t="s">
        <v>4325</v>
      </c>
      <c r="I8741" t="str">
        <f>PROPER(SuperStoreData[[#This Row],[Customer Name]])</f>
        <v>Linda Southworth</v>
      </c>
      <c r="J8741" t="s">
        <v>82</v>
      </c>
      <c r="K8741">
        <v>80219</v>
      </c>
      <c r="L8741" t="str">
        <f>_xlfn.XLOOKUP(SuperStoreData[[#This Row],[Zip Code]],ZipCodeTable[Zip Code],ZipCodeTable[City])</f>
        <v>Denver</v>
      </c>
      <c r="M8741" t="str">
        <f>_xlfn.XLOOKUP(SuperStoreData[[#This Row],[Zip Code]],ZipCodeTable[Zip Code],ZipCodeTable[State])</f>
        <v>CO</v>
      </c>
      <c r="N8741" t="s">
        <v>68</v>
      </c>
      <c r="O8741" t="s">
        <v>7561</v>
      </c>
      <c r="P8741" t="s">
        <v>48</v>
      </c>
      <c r="Q8741" t="s">
        <v>55</v>
      </c>
      <c r="R8741" t="s">
        <v>7562</v>
      </c>
      <c r="S8741" s="5">
        <v>854.35199999999998</v>
      </c>
      <c r="T8741" s="5">
        <v>79.5760560207938</v>
      </c>
      <c r="U8741" s="6">
        <f>SuperStoreData[[#This Row],[Profit]]/SuperStoreData[[#This Row],[Sales]]</f>
        <v>9.3142002384021816E-2</v>
      </c>
    </row>
    <row r="8742" spans="1:21" x14ac:dyDescent="0.2">
      <c r="A8742">
        <v>1031</v>
      </c>
      <c r="B8742" t="s">
        <v>7172</v>
      </c>
      <c r="C8742" s="1">
        <v>42225</v>
      </c>
      <c r="D8742" s="1">
        <v>42229</v>
      </c>
      <c r="E8742" s="7">
        <f>SuperStoreData[[#This Row],[Ship Date]]-SuperStoreData[[#This Row],[Order Date]]</f>
        <v>4</v>
      </c>
      <c r="F8742" t="s">
        <v>29</v>
      </c>
      <c r="G8742" t="s">
        <v>3474</v>
      </c>
      <c r="H8742" t="s">
        <v>3475</v>
      </c>
      <c r="I8742" t="str">
        <f>PROPER(SuperStoreData[[#This Row],[Customer Name]])</f>
        <v>Laura Armstrong</v>
      </c>
      <c r="J8742" t="s">
        <v>82</v>
      </c>
      <c r="K8742">
        <v>7601</v>
      </c>
      <c r="L8742" t="str">
        <f>_xlfn.XLOOKUP(SuperStoreData[[#This Row],[Zip Code]],ZipCodeTable[Zip Code],ZipCodeTable[City])</f>
        <v>Hackensack</v>
      </c>
      <c r="M8742" t="str">
        <f>_xlfn.XLOOKUP(SuperStoreData[[#This Row],[Zip Code]],ZipCodeTable[Zip Code],ZipCodeTable[State])</f>
        <v>NJ</v>
      </c>
      <c r="N8742" t="s">
        <v>46</v>
      </c>
      <c r="O8742" t="s">
        <v>1237</v>
      </c>
      <c r="P8742" t="s">
        <v>48</v>
      </c>
      <c r="Q8742" t="s">
        <v>55</v>
      </c>
      <c r="R8742" t="s">
        <v>1238</v>
      </c>
      <c r="S8742" s="5">
        <v>854.94</v>
      </c>
      <c r="T8742" s="5">
        <v>248.65583231656001</v>
      </c>
      <c r="U8742" s="6">
        <f>SuperStoreData[[#This Row],[Profit]]/SuperStoreData[[#This Row],[Sales]]</f>
        <v>0.29084594511493206</v>
      </c>
    </row>
    <row r="8743" spans="1:21" x14ac:dyDescent="0.2">
      <c r="A8743">
        <v>8915</v>
      </c>
      <c r="B8743" t="s">
        <v>6331</v>
      </c>
      <c r="C8743" s="1">
        <v>42148</v>
      </c>
      <c r="D8743" s="1">
        <v>42154</v>
      </c>
      <c r="E8743" s="7">
        <f>SuperStoreData[[#This Row],[Ship Date]]-SuperStoreData[[#This Row],[Order Date]]</f>
        <v>6</v>
      </c>
      <c r="F8743" t="s">
        <v>29</v>
      </c>
      <c r="G8743" t="s">
        <v>470</v>
      </c>
      <c r="H8743" t="s">
        <v>471</v>
      </c>
      <c r="I8743" t="str">
        <f>PROPER(SuperStoreData[[#This Row],[Customer Name]])</f>
        <v>Cynthia Voltz</v>
      </c>
      <c r="J8743" t="s">
        <v>82</v>
      </c>
      <c r="K8743">
        <v>78745</v>
      </c>
      <c r="L8743" t="str">
        <f>_xlfn.XLOOKUP(SuperStoreData[[#This Row],[Zip Code]],ZipCodeTable[Zip Code],ZipCodeTable[City])</f>
        <v>Austin</v>
      </c>
      <c r="M8743" t="str">
        <f>_xlfn.XLOOKUP(SuperStoreData[[#This Row],[Zip Code]],ZipCodeTable[Zip Code],ZipCodeTable[State])</f>
        <v>TX</v>
      </c>
      <c r="N8743" t="s">
        <v>23</v>
      </c>
      <c r="O8743" t="s">
        <v>1558</v>
      </c>
      <c r="P8743" t="s">
        <v>25</v>
      </c>
      <c r="Q8743" t="s">
        <v>61</v>
      </c>
      <c r="R8743" t="s">
        <v>1559</v>
      </c>
      <c r="S8743" s="5">
        <v>856.65599999999995</v>
      </c>
      <c r="T8743" s="5">
        <v>149.173757774123</v>
      </c>
      <c r="U8743" s="6">
        <f>SuperStoreData[[#This Row],[Profit]]/SuperStoreData[[#This Row],[Sales]]</f>
        <v>0.17413495939341231</v>
      </c>
    </row>
    <row r="8744" spans="1:21" x14ac:dyDescent="0.2">
      <c r="A8744">
        <v>2641</v>
      </c>
      <c r="B8744" t="s">
        <v>7509</v>
      </c>
      <c r="C8744" s="1">
        <v>42631</v>
      </c>
      <c r="D8744" s="1">
        <v>42636</v>
      </c>
      <c r="E8744" s="7">
        <f>SuperStoreData[[#This Row],[Ship Date]]-SuperStoreData[[#This Row],[Order Date]]</f>
        <v>5</v>
      </c>
      <c r="F8744" t="s">
        <v>29</v>
      </c>
      <c r="G8744" t="s">
        <v>4913</v>
      </c>
      <c r="H8744" t="s">
        <v>4914</v>
      </c>
      <c r="I8744" t="str">
        <f>PROPER(SuperStoreData[[#This Row],[Customer Name]])</f>
        <v>Sarah Bern</v>
      </c>
      <c r="J8744" t="s">
        <v>32</v>
      </c>
      <c r="K8744">
        <v>10035</v>
      </c>
      <c r="L8744" t="str">
        <f>_xlfn.XLOOKUP(SuperStoreData[[#This Row],[Zip Code]],ZipCodeTable[Zip Code],ZipCodeTable[City])</f>
        <v>New York</v>
      </c>
      <c r="M8744" t="str">
        <f>_xlfn.XLOOKUP(SuperStoreData[[#This Row],[Zip Code]],ZipCodeTable[Zip Code],ZipCodeTable[State])</f>
        <v>NY</v>
      </c>
      <c r="N8744" t="s">
        <v>46</v>
      </c>
      <c r="O8744" t="s">
        <v>5328</v>
      </c>
      <c r="P8744" t="s">
        <v>48</v>
      </c>
      <c r="Q8744" t="s">
        <v>55</v>
      </c>
      <c r="R8744" t="s">
        <v>5329</v>
      </c>
      <c r="S8744" s="5">
        <v>858.24</v>
      </c>
      <c r="T8744" s="5">
        <v>167.90644482037101</v>
      </c>
      <c r="U8744" s="6">
        <f>SuperStoreData[[#This Row],[Profit]]/SuperStoreData[[#This Row],[Sales]]</f>
        <v>0.19564043253678576</v>
      </c>
    </row>
    <row r="8745" spans="1:21" x14ac:dyDescent="0.2">
      <c r="A8745">
        <v>5506</v>
      </c>
      <c r="B8745" t="s">
        <v>2173</v>
      </c>
      <c r="C8745" s="1">
        <v>43451</v>
      </c>
      <c r="D8745" s="1">
        <v>43455</v>
      </c>
      <c r="E8745" s="7">
        <f>SuperStoreData[[#This Row],[Ship Date]]-SuperStoreData[[#This Row],[Order Date]]</f>
        <v>4</v>
      </c>
      <c r="F8745" t="s">
        <v>29</v>
      </c>
      <c r="G8745" t="s">
        <v>2174</v>
      </c>
      <c r="H8745" t="s">
        <v>2175</v>
      </c>
      <c r="I8745" t="str">
        <f>PROPER(SuperStoreData[[#This Row],[Customer Name]])</f>
        <v>Thea Hudgings</v>
      </c>
      <c r="J8745" t="s">
        <v>82</v>
      </c>
      <c r="K8745">
        <v>19140</v>
      </c>
      <c r="L8745" t="str">
        <f>_xlfn.XLOOKUP(SuperStoreData[[#This Row],[Zip Code]],ZipCodeTable[Zip Code],ZipCodeTable[City])</f>
        <v>Philadelphia</v>
      </c>
      <c r="M8745" t="str">
        <f>_xlfn.XLOOKUP(SuperStoreData[[#This Row],[Zip Code]],ZipCodeTable[Zip Code],ZipCodeTable[State])</f>
        <v>PA</v>
      </c>
      <c r="N8745" t="s">
        <v>46</v>
      </c>
      <c r="O8745" t="s">
        <v>755</v>
      </c>
      <c r="P8745" t="s">
        <v>76</v>
      </c>
      <c r="Q8745" t="s">
        <v>98</v>
      </c>
      <c r="R8745" t="s">
        <v>756</v>
      </c>
      <c r="S8745" s="5">
        <v>859.2</v>
      </c>
      <c r="T8745" s="5">
        <v>29.263537413613101</v>
      </c>
      <c r="U8745" s="6">
        <f>SuperStoreData[[#This Row],[Profit]]/SuperStoreData[[#This Row],[Sales]]</f>
        <v>3.4059051924596254E-2</v>
      </c>
    </row>
    <row r="8746" spans="1:21" x14ac:dyDescent="0.2">
      <c r="A8746">
        <v>6041</v>
      </c>
      <c r="B8746" t="s">
        <v>10585</v>
      </c>
      <c r="C8746" s="1">
        <v>42302</v>
      </c>
      <c r="D8746" s="1">
        <v>42306</v>
      </c>
      <c r="E8746" s="7">
        <f>SuperStoreData[[#This Row],[Ship Date]]-SuperStoreData[[#This Row],[Order Date]]</f>
        <v>4</v>
      </c>
      <c r="F8746" t="s">
        <v>29</v>
      </c>
      <c r="G8746" t="s">
        <v>1610</v>
      </c>
      <c r="H8746" t="s">
        <v>1627</v>
      </c>
      <c r="I8746" t="str">
        <f>PROPER(SuperStoreData[[#This Row],[Customer Name]])</f>
        <v>Frank Atkinson</v>
      </c>
      <c r="J8746" t="s">
        <v>82</v>
      </c>
      <c r="K8746">
        <v>90008</v>
      </c>
      <c r="L8746" t="str">
        <f>_xlfn.XLOOKUP(SuperStoreData[[#This Row],[Zip Code]],ZipCodeTable[Zip Code],ZipCodeTable[City])</f>
        <v>Los Angeles</v>
      </c>
      <c r="M8746" t="str">
        <f>_xlfn.XLOOKUP(SuperStoreData[[#This Row],[Zip Code]],ZipCodeTable[Zip Code],ZipCodeTable[State])</f>
        <v>CA</v>
      </c>
      <c r="N8746" t="s">
        <v>68</v>
      </c>
      <c r="O8746" t="s">
        <v>755</v>
      </c>
      <c r="P8746" t="s">
        <v>76</v>
      </c>
      <c r="Q8746" t="s">
        <v>98</v>
      </c>
      <c r="R8746" t="s">
        <v>756</v>
      </c>
      <c r="S8746" s="5">
        <v>859.2</v>
      </c>
      <c r="T8746" s="5">
        <v>-42.324865406030803</v>
      </c>
      <c r="U8746" s="6">
        <f>SuperStoreData[[#This Row],[Profit]]/SuperStoreData[[#This Row],[Sales]]</f>
        <v>-4.9260783759346838E-2</v>
      </c>
    </row>
    <row r="8747" spans="1:21" x14ac:dyDescent="0.2">
      <c r="A8747">
        <v>9332</v>
      </c>
      <c r="B8747" t="s">
        <v>11505</v>
      </c>
      <c r="C8747" s="1">
        <v>43304</v>
      </c>
      <c r="D8747" s="1">
        <v>43307</v>
      </c>
      <c r="E8747" s="7">
        <f>SuperStoreData[[#This Row],[Ship Date]]-SuperStoreData[[#This Row],[Order Date]]</f>
        <v>3</v>
      </c>
      <c r="F8747" t="s">
        <v>29</v>
      </c>
      <c r="G8747" t="s">
        <v>1897</v>
      </c>
      <c r="H8747" t="s">
        <v>1903</v>
      </c>
      <c r="I8747" t="str">
        <f>PROPER(SuperStoreData[[#This Row],[Customer Name]])</f>
        <v>Erin Smith</v>
      </c>
      <c r="J8747" t="s">
        <v>82</v>
      </c>
      <c r="K8747">
        <v>97477</v>
      </c>
      <c r="L8747" t="str">
        <f>_xlfn.XLOOKUP(SuperStoreData[[#This Row],[Zip Code]],ZipCodeTable[Zip Code],ZipCodeTable[City])</f>
        <v>Springfield</v>
      </c>
      <c r="M8747" t="str">
        <f>_xlfn.XLOOKUP(SuperStoreData[[#This Row],[Zip Code]],ZipCodeTable[Zip Code],ZipCodeTable[State])</f>
        <v>OR</v>
      </c>
      <c r="N8747" t="s">
        <v>68</v>
      </c>
      <c r="O8747" t="s">
        <v>755</v>
      </c>
      <c r="P8747" t="s">
        <v>76</v>
      </c>
      <c r="Q8747" t="s">
        <v>98</v>
      </c>
      <c r="R8747" t="s">
        <v>756</v>
      </c>
      <c r="S8747" s="5">
        <v>859.2</v>
      </c>
      <c r="T8747" s="5">
        <v>98.344828659740998</v>
      </c>
      <c r="U8747" s="6">
        <f>SuperStoreData[[#This Row],[Profit]]/SuperStoreData[[#This Row],[Sales]]</f>
        <v>0.11446092721105795</v>
      </c>
    </row>
    <row r="8748" spans="1:21" x14ac:dyDescent="0.2">
      <c r="A8748">
        <v>3996</v>
      </c>
      <c r="B8748" t="s">
        <v>5724</v>
      </c>
      <c r="C8748" s="1">
        <v>43360</v>
      </c>
      <c r="D8748" s="1">
        <v>43365</v>
      </c>
      <c r="E8748" s="7">
        <f>SuperStoreData[[#This Row],[Ship Date]]-SuperStoreData[[#This Row],[Order Date]]</f>
        <v>5</v>
      </c>
      <c r="F8748" t="s">
        <v>29</v>
      </c>
      <c r="G8748" t="s">
        <v>5725</v>
      </c>
      <c r="H8748" t="s">
        <v>5732</v>
      </c>
      <c r="I8748" t="str">
        <f>PROPER(SuperStoreData[[#This Row],[Customer Name]])</f>
        <v>Dana Kaydos</v>
      </c>
      <c r="J8748" t="s">
        <v>32</v>
      </c>
      <c r="K8748">
        <v>53142</v>
      </c>
      <c r="L8748" t="str">
        <f>_xlfn.XLOOKUP(SuperStoreData[[#This Row],[Zip Code]],ZipCodeTable[Zip Code],ZipCodeTable[City])</f>
        <v>Kenosha</v>
      </c>
      <c r="M8748" t="str">
        <f>_xlfn.XLOOKUP(SuperStoreData[[#This Row],[Zip Code]],ZipCodeTable[Zip Code],ZipCodeTable[State])</f>
        <v>WI</v>
      </c>
      <c r="N8748" t="s">
        <v>23</v>
      </c>
      <c r="O8748" t="s">
        <v>5319</v>
      </c>
      <c r="P8748" t="s">
        <v>48</v>
      </c>
      <c r="Q8748" t="s">
        <v>55</v>
      </c>
      <c r="R8748" t="s">
        <v>5320</v>
      </c>
      <c r="S8748" s="5">
        <v>860.93</v>
      </c>
      <c r="T8748" s="5">
        <v>165.034299510349</v>
      </c>
      <c r="U8748" s="6">
        <f>SuperStoreData[[#This Row],[Profit]]/SuperStoreData[[#This Row],[Sales]]</f>
        <v>0.19169305229269396</v>
      </c>
    </row>
    <row r="8749" spans="1:21" x14ac:dyDescent="0.2">
      <c r="A8749">
        <v>7953</v>
      </c>
      <c r="B8749" t="s">
        <v>9490</v>
      </c>
      <c r="C8749" s="1">
        <v>43240</v>
      </c>
      <c r="D8749" s="1">
        <v>43244</v>
      </c>
      <c r="E8749" s="7">
        <f>SuperStoreData[[#This Row],[Ship Date]]-SuperStoreData[[#This Row],[Order Date]]</f>
        <v>4</v>
      </c>
      <c r="F8749" t="s">
        <v>29</v>
      </c>
      <c r="G8749" t="s">
        <v>1703</v>
      </c>
      <c r="H8749" t="s">
        <v>1704</v>
      </c>
      <c r="I8749" t="str">
        <f>PROPER(SuperStoreData[[#This Row],[Customer Name]])</f>
        <v>Katherine Ducich</v>
      </c>
      <c r="J8749" t="s">
        <v>32</v>
      </c>
      <c r="K8749">
        <v>10035</v>
      </c>
      <c r="L8749" t="str">
        <f>_xlfn.XLOOKUP(SuperStoreData[[#This Row],[Zip Code]],ZipCodeTable[Zip Code],ZipCodeTable[City])</f>
        <v>New York</v>
      </c>
      <c r="M8749" t="str">
        <f>_xlfn.XLOOKUP(SuperStoreData[[#This Row],[Zip Code]],ZipCodeTable[Zip Code],ZipCodeTable[State])</f>
        <v>NY</v>
      </c>
      <c r="N8749" t="s">
        <v>46</v>
      </c>
      <c r="O8749" t="s">
        <v>2103</v>
      </c>
      <c r="P8749" t="s">
        <v>76</v>
      </c>
      <c r="Q8749" t="s">
        <v>98</v>
      </c>
      <c r="R8749" t="s">
        <v>2104</v>
      </c>
      <c r="S8749" s="5">
        <v>861.76</v>
      </c>
      <c r="T8749" s="5">
        <v>-6.8448756388628302</v>
      </c>
      <c r="U8749" s="6">
        <f>SuperStoreData[[#This Row],[Profit]]/SuperStoreData[[#This Row],[Sales]]</f>
        <v>-7.9429024773287581E-3</v>
      </c>
    </row>
    <row r="8750" spans="1:21" x14ac:dyDescent="0.2">
      <c r="A8750">
        <v>6930</v>
      </c>
      <c r="B8750" t="s">
        <v>10355</v>
      </c>
      <c r="C8750" s="1">
        <v>43346</v>
      </c>
      <c r="D8750" s="1">
        <v>43350</v>
      </c>
      <c r="E8750" s="7">
        <f>SuperStoreData[[#This Row],[Ship Date]]-SuperStoreData[[#This Row],[Order Date]]</f>
        <v>4</v>
      </c>
      <c r="F8750" t="s">
        <v>129</v>
      </c>
      <c r="G8750" t="s">
        <v>4148</v>
      </c>
      <c r="H8750" t="s">
        <v>4149</v>
      </c>
      <c r="I8750" t="str">
        <f>PROPER(SuperStoreData[[#This Row],[Customer Name]])</f>
        <v>Ruben Dartt</v>
      </c>
      <c r="J8750" t="s">
        <v>32</v>
      </c>
      <c r="K8750">
        <v>94109</v>
      </c>
      <c r="L8750" t="str">
        <f>_xlfn.XLOOKUP(SuperStoreData[[#This Row],[Zip Code]],ZipCodeTable[Zip Code],ZipCodeTable[City])</f>
        <v>San Francisco</v>
      </c>
      <c r="M8750" t="str">
        <f>_xlfn.XLOOKUP(SuperStoreData[[#This Row],[Zip Code]],ZipCodeTable[Zip Code],ZipCodeTable[State])</f>
        <v>CA</v>
      </c>
      <c r="N8750" t="s">
        <v>68</v>
      </c>
      <c r="O8750" t="s">
        <v>4589</v>
      </c>
      <c r="P8750" t="s">
        <v>76</v>
      </c>
      <c r="Q8750" t="s">
        <v>98</v>
      </c>
      <c r="R8750" t="s">
        <v>4590</v>
      </c>
      <c r="S8750" s="5">
        <v>862.34400000000005</v>
      </c>
      <c r="T8750" s="5">
        <v>110.928071241963</v>
      </c>
      <c r="U8750" s="6">
        <f>SuperStoreData[[#This Row],[Profit]]/SuperStoreData[[#This Row],[Sales]]</f>
        <v>0.1286355227634946</v>
      </c>
    </row>
    <row r="8751" spans="1:21" x14ac:dyDescent="0.2">
      <c r="A8751">
        <v>4265</v>
      </c>
      <c r="B8751" t="s">
        <v>4566</v>
      </c>
      <c r="C8751" s="1">
        <v>42334</v>
      </c>
      <c r="D8751" s="1">
        <v>42340</v>
      </c>
      <c r="E8751" s="7">
        <f>SuperStoreData[[#This Row],[Ship Date]]-SuperStoreData[[#This Row],[Order Date]]</f>
        <v>6</v>
      </c>
      <c r="F8751" t="s">
        <v>29</v>
      </c>
      <c r="G8751" t="s">
        <v>2518</v>
      </c>
      <c r="H8751" t="s">
        <v>2529</v>
      </c>
      <c r="I8751" t="str">
        <f>PROPER(SuperStoreData[[#This Row],[Customer Name]])</f>
        <v>Emily Phan</v>
      </c>
      <c r="J8751" t="s">
        <v>32</v>
      </c>
      <c r="K8751">
        <v>77036</v>
      </c>
      <c r="L8751" t="str">
        <f>_xlfn.XLOOKUP(SuperStoreData[[#This Row],[Zip Code]],ZipCodeTable[Zip Code],ZipCodeTable[City])</f>
        <v>Houston</v>
      </c>
      <c r="M8751" t="str">
        <f>_xlfn.XLOOKUP(SuperStoreData[[#This Row],[Zip Code]],ZipCodeTable[Zip Code],ZipCodeTable[State])</f>
        <v>TX</v>
      </c>
      <c r="N8751" t="s">
        <v>23</v>
      </c>
      <c r="O8751" t="s">
        <v>4567</v>
      </c>
      <c r="P8751" t="s">
        <v>48</v>
      </c>
      <c r="Q8751" t="s">
        <v>137</v>
      </c>
      <c r="R8751" t="s">
        <v>4568</v>
      </c>
      <c r="S8751" s="5">
        <v>863.12800000000004</v>
      </c>
      <c r="T8751" s="5">
        <v>160.84648242279499</v>
      </c>
      <c r="U8751" s="6">
        <f>SuperStoreData[[#This Row],[Profit]]/SuperStoreData[[#This Row],[Sales]]</f>
        <v>0.1863529886908952</v>
      </c>
    </row>
    <row r="8752" spans="1:21" x14ac:dyDescent="0.2">
      <c r="A8752">
        <v>8168</v>
      </c>
      <c r="B8752" t="s">
        <v>11811</v>
      </c>
      <c r="C8752" s="1">
        <v>43271</v>
      </c>
      <c r="D8752" s="1">
        <v>43278</v>
      </c>
      <c r="E8752" s="7">
        <f>SuperStoreData[[#This Row],[Ship Date]]-SuperStoreData[[#This Row],[Order Date]]</f>
        <v>7</v>
      </c>
      <c r="F8752" t="s">
        <v>29</v>
      </c>
      <c r="G8752" t="s">
        <v>1423</v>
      </c>
      <c r="H8752" t="s">
        <v>3470</v>
      </c>
      <c r="I8752" t="str">
        <f>PROPER(SuperStoreData[[#This Row],[Customer Name]])</f>
        <v>Anna Hã¤Berlin</v>
      </c>
      <c r="J8752" t="s">
        <v>82</v>
      </c>
      <c r="K8752">
        <v>94122</v>
      </c>
      <c r="L8752" t="str">
        <f>_xlfn.XLOOKUP(SuperStoreData[[#This Row],[Zip Code]],ZipCodeTable[Zip Code],ZipCodeTable[City])</f>
        <v>San Francisco</v>
      </c>
      <c r="M8752" t="str">
        <f>_xlfn.XLOOKUP(SuperStoreData[[#This Row],[Zip Code]],ZipCodeTable[Zip Code],ZipCodeTable[State])</f>
        <v>CA</v>
      </c>
      <c r="N8752" t="s">
        <v>68</v>
      </c>
      <c r="O8752" t="s">
        <v>4567</v>
      </c>
      <c r="P8752" t="s">
        <v>48</v>
      </c>
      <c r="Q8752" t="s">
        <v>137</v>
      </c>
      <c r="R8752" t="s">
        <v>4568</v>
      </c>
      <c r="S8752" s="5">
        <v>863.12800000000004</v>
      </c>
      <c r="T8752" s="5">
        <v>41.7890259342281</v>
      </c>
      <c r="U8752" s="6">
        <f>SuperStoreData[[#This Row],[Profit]]/SuperStoreData[[#This Row],[Sales]]</f>
        <v>4.8415792251239792E-2</v>
      </c>
    </row>
    <row r="8753" spans="1:21" x14ac:dyDescent="0.2">
      <c r="A8753">
        <v>1923</v>
      </c>
      <c r="B8753" t="s">
        <v>5902</v>
      </c>
      <c r="C8753" s="1">
        <v>42528</v>
      </c>
      <c r="D8753" s="1">
        <v>42530</v>
      </c>
      <c r="E8753" s="7">
        <f>SuperStoreData[[#This Row],[Ship Date]]-SuperStoreData[[#This Row],[Order Date]]</f>
        <v>2</v>
      </c>
      <c r="F8753" t="s">
        <v>129</v>
      </c>
      <c r="G8753" t="s">
        <v>2811</v>
      </c>
      <c r="H8753" t="s">
        <v>4943</v>
      </c>
      <c r="I8753" t="str">
        <f>PROPER(SuperStoreData[[#This Row],[Customer Name]])</f>
        <v>Scot Coram</v>
      </c>
      <c r="J8753" t="s">
        <v>82</v>
      </c>
      <c r="K8753">
        <v>76017</v>
      </c>
      <c r="L8753" t="str">
        <f>_xlfn.XLOOKUP(SuperStoreData[[#This Row],[Zip Code]],ZipCodeTable[Zip Code],ZipCodeTable[City])</f>
        <v>Arlington</v>
      </c>
      <c r="M8753" t="str">
        <f>_xlfn.XLOOKUP(SuperStoreData[[#This Row],[Zip Code]],ZipCodeTable[Zip Code],ZipCodeTable[State])</f>
        <v>TX</v>
      </c>
      <c r="N8753" t="s">
        <v>23</v>
      </c>
      <c r="O8753" t="s">
        <v>3435</v>
      </c>
      <c r="P8753" t="s">
        <v>76</v>
      </c>
      <c r="Q8753" t="s">
        <v>98</v>
      </c>
      <c r="R8753" t="s">
        <v>3436</v>
      </c>
      <c r="S8753" s="5">
        <v>863.64</v>
      </c>
      <c r="T8753" s="5">
        <v>255.29809276854499</v>
      </c>
      <c r="U8753" s="6">
        <f>SuperStoreData[[#This Row],[Profit]]/SuperStoreData[[#This Row],[Sales]]</f>
        <v>0.29560707328116459</v>
      </c>
    </row>
    <row r="8754" spans="1:21" x14ac:dyDescent="0.2">
      <c r="A8754">
        <v>4683</v>
      </c>
      <c r="B8754" t="s">
        <v>1106</v>
      </c>
      <c r="C8754" s="1">
        <v>42676</v>
      </c>
      <c r="D8754" s="1">
        <v>42680</v>
      </c>
      <c r="E8754" s="7">
        <f>SuperStoreData[[#This Row],[Ship Date]]-SuperStoreData[[#This Row],[Order Date]]</f>
        <v>4</v>
      </c>
      <c r="F8754" t="s">
        <v>489</v>
      </c>
      <c r="G8754" t="s">
        <v>1107</v>
      </c>
      <c r="H8754" t="s">
        <v>1108</v>
      </c>
      <c r="I8754" t="str">
        <f>PROPER(SuperStoreData[[#This Row],[Customer Name]])</f>
        <v>Mike Vittorini</v>
      </c>
      <c r="J8754" t="s">
        <v>32</v>
      </c>
      <c r="K8754">
        <v>27604</v>
      </c>
      <c r="L8754" t="str">
        <f>_xlfn.XLOOKUP(SuperStoreData[[#This Row],[Zip Code]],ZipCodeTable[Zip Code],ZipCodeTable[City])</f>
        <v>Raleigh</v>
      </c>
      <c r="M8754" t="str">
        <f>_xlfn.XLOOKUP(SuperStoreData[[#This Row],[Zip Code]],ZipCodeTable[Zip Code],ZipCodeTable[State])</f>
        <v>NC</v>
      </c>
      <c r="N8754" t="s">
        <v>85</v>
      </c>
      <c r="O8754" t="s">
        <v>1110</v>
      </c>
      <c r="P8754" t="s">
        <v>76</v>
      </c>
      <c r="Q8754" t="s">
        <v>98</v>
      </c>
      <c r="R8754" t="s">
        <v>1111</v>
      </c>
      <c r="S8754" s="5">
        <v>863.928</v>
      </c>
      <c r="T8754" s="5">
        <v>256.90359997538297</v>
      </c>
      <c r="U8754" s="6">
        <f>SuperStoreData[[#This Row],[Profit]]/SuperStoreData[[#This Row],[Sales]]</f>
        <v>0.2973669101769858</v>
      </c>
    </row>
    <row r="8755" spans="1:21" x14ac:dyDescent="0.2">
      <c r="A8755">
        <v>5754</v>
      </c>
      <c r="B8755" t="s">
        <v>2427</v>
      </c>
      <c r="C8755" s="1">
        <v>43084</v>
      </c>
      <c r="D8755" s="1">
        <v>43088</v>
      </c>
      <c r="E8755" s="7">
        <f>SuperStoreData[[#This Row],[Ship Date]]-SuperStoreData[[#This Row],[Order Date]]</f>
        <v>4</v>
      </c>
      <c r="F8755" t="s">
        <v>29</v>
      </c>
      <c r="G8755" t="s">
        <v>2077</v>
      </c>
      <c r="H8755" t="s">
        <v>2078</v>
      </c>
      <c r="I8755" t="str">
        <f>PROPER(SuperStoreData[[#This Row],[Customer Name]])</f>
        <v>Liz Carlisle</v>
      </c>
      <c r="J8755" t="s">
        <v>32</v>
      </c>
      <c r="K8755">
        <v>40475</v>
      </c>
      <c r="L8755" t="str">
        <f>_xlfn.XLOOKUP(SuperStoreData[[#This Row],[Zip Code]],ZipCodeTable[Zip Code],ZipCodeTable[City])</f>
        <v>Richmond</v>
      </c>
      <c r="M8755" t="str">
        <f>_xlfn.XLOOKUP(SuperStoreData[[#This Row],[Zip Code]],ZipCodeTable[Zip Code],ZipCodeTable[State])</f>
        <v>KY</v>
      </c>
      <c r="N8755" t="s">
        <v>85</v>
      </c>
      <c r="O8755" t="s">
        <v>992</v>
      </c>
      <c r="P8755" t="s">
        <v>48</v>
      </c>
      <c r="Q8755" t="s">
        <v>55</v>
      </c>
      <c r="R8755" t="s">
        <v>993</v>
      </c>
      <c r="S8755" s="5">
        <v>866.4</v>
      </c>
      <c r="T8755" s="5">
        <v>136.11563441146899</v>
      </c>
      <c r="U8755" s="6">
        <f>SuperStoreData[[#This Row],[Profit]]/SuperStoreData[[#This Row],[Sales]]</f>
        <v>0.15710484119513965</v>
      </c>
    </row>
    <row r="8756" spans="1:21" x14ac:dyDescent="0.2">
      <c r="A8756">
        <v>425</v>
      </c>
      <c r="B8756" t="s">
        <v>9939</v>
      </c>
      <c r="C8756" s="1">
        <v>43436</v>
      </c>
      <c r="D8756" s="1">
        <v>43442</v>
      </c>
      <c r="E8756" s="7">
        <f>SuperStoreData[[#This Row],[Ship Date]]-SuperStoreData[[#This Row],[Order Date]]</f>
        <v>6</v>
      </c>
      <c r="F8756" t="s">
        <v>129</v>
      </c>
      <c r="G8756" t="s">
        <v>7050</v>
      </c>
      <c r="H8756" t="s">
        <v>7051</v>
      </c>
      <c r="I8756" t="str">
        <f>PROPER(SuperStoreData[[#This Row],[Customer Name]])</f>
        <v>Natalie Fritzler</v>
      </c>
      <c r="J8756" t="s">
        <v>32</v>
      </c>
      <c r="K8756">
        <v>39212</v>
      </c>
      <c r="L8756" t="str">
        <f>_xlfn.XLOOKUP(SuperStoreData[[#This Row],[Zip Code]],ZipCodeTable[Zip Code],ZipCodeTable[City])</f>
        <v>Jackson</v>
      </c>
      <c r="M8756" t="str">
        <f>_xlfn.XLOOKUP(SuperStoreData[[#This Row],[Zip Code]],ZipCodeTable[Zip Code],ZipCodeTable[State])</f>
        <v>MS</v>
      </c>
      <c r="N8756" t="s">
        <v>85</v>
      </c>
      <c r="O8756" t="s">
        <v>992</v>
      </c>
      <c r="P8756" t="s">
        <v>48</v>
      </c>
      <c r="Q8756" t="s">
        <v>55</v>
      </c>
      <c r="R8756" t="s">
        <v>993</v>
      </c>
      <c r="S8756" s="5">
        <v>866.4</v>
      </c>
      <c r="T8756" s="5">
        <v>204.95792947560199</v>
      </c>
      <c r="U8756" s="6">
        <f>SuperStoreData[[#This Row],[Profit]]/SuperStoreData[[#This Row],[Sales]]</f>
        <v>0.23656270715097183</v>
      </c>
    </row>
    <row r="8757" spans="1:21" x14ac:dyDescent="0.2">
      <c r="A8757">
        <v>7397</v>
      </c>
      <c r="B8757" t="s">
        <v>10865</v>
      </c>
      <c r="C8757" s="1">
        <v>42782</v>
      </c>
      <c r="D8757" s="1">
        <v>42786</v>
      </c>
      <c r="E8757" s="7">
        <f>SuperStoreData[[#This Row],[Ship Date]]-SuperStoreData[[#This Row],[Order Date]]</f>
        <v>4</v>
      </c>
      <c r="F8757" t="s">
        <v>29</v>
      </c>
      <c r="G8757" t="s">
        <v>2632</v>
      </c>
      <c r="H8757" t="s">
        <v>2633</v>
      </c>
      <c r="I8757" t="str">
        <f>PROPER(SuperStoreData[[#This Row],[Customer Name]])</f>
        <v>Darren Budd</v>
      </c>
      <c r="J8757" t="s">
        <v>82</v>
      </c>
      <c r="K8757">
        <v>10024</v>
      </c>
      <c r="L8757" t="str">
        <f>_xlfn.XLOOKUP(SuperStoreData[[#This Row],[Zip Code]],ZipCodeTable[Zip Code],ZipCodeTable[City])</f>
        <v>New York</v>
      </c>
      <c r="M8757" t="str">
        <f>_xlfn.XLOOKUP(SuperStoreData[[#This Row],[Zip Code]],ZipCodeTable[Zip Code],ZipCodeTable[State])</f>
        <v>NY</v>
      </c>
      <c r="N8757" t="s">
        <v>46</v>
      </c>
      <c r="O8757" t="s">
        <v>1002</v>
      </c>
      <c r="P8757" t="s">
        <v>48</v>
      </c>
      <c r="Q8757" t="s">
        <v>55</v>
      </c>
      <c r="R8757" t="s">
        <v>1003</v>
      </c>
      <c r="S8757" s="5">
        <v>866.64599999999996</v>
      </c>
      <c r="T8757" s="5">
        <v>229.868711845093</v>
      </c>
      <c r="U8757" s="6">
        <f>SuperStoreData[[#This Row],[Profit]]/SuperStoreData[[#This Row],[Sales]]</f>
        <v>0.26523945399285637</v>
      </c>
    </row>
    <row r="8758" spans="1:21" x14ac:dyDescent="0.2">
      <c r="A8758">
        <v>2521</v>
      </c>
      <c r="B8758" t="s">
        <v>8519</v>
      </c>
      <c r="C8758" s="1">
        <v>42364</v>
      </c>
      <c r="D8758" s="1">
        <v>42369</v>
      </c>
      <c r="E8758" s="7">
        <f>SuperStoreData[[#This Row],[Ship Date]]-SuperStoreData[[#This Row],[Order Date]]</f>
        <v>5</v>
      </c>
      <c r="F8758" t="s">
        <v>29</v>
      </c>
      <c r="G8758" t="s">
        <v>1316</v>
      </c>
      <c r="H8758" t="s">
        <v>8520</v>
      </c>
      <c r="I8758" t="str">
        <f>PROPER(SuperStoreData[[#This Row],[Customer Name]])</f>
        <v>Cynthia Delaney</v>
      </c>
      <c r="J8758" t="s">
        <v>21</v>
      </c>
      <c r="K8758">
        <v>73120</v>
      </c>
      <c r="L8758" t="str">
        <f>_xlfn.XLOOKUP(SuperStoreData[[#This Row],[Zip Code]],ZipCodeTable[Zip Code],ZipCodeTable[City])</f>
        <v>Oklahoma City</v>
      </c>
      <c r="M8758" t="str">
        <f>_xlfn.XLOOKUP(SuperStoreData[[#This Row],[Zip Code]],ZipCodeTable[Zip Code],ZipCodeTable[State])</f>
        <v>OK</v>
      </c>
      <c r="N8758" t="s">
        <v>23</v>
      </c>
      <c r="O8758" t="s">
        <v>5283</v>
      </c>
      <c r="P8758" t="s">
        <v>25</v>
      </c>
      <c r="Q8758" t="s">
        <v>39</v>
      </c>
      <c r="R8758" t="s">
        <v>5284</v>
      </c>
      <c r="S8758" s="5">
        <v>868.59</v>
      </c>
      <c r="T8758" s="5">
        <v>298.60495248276499</v>
      </c>
      <c r="U8758" s="6">
        <f>SuperStoreData[[#This Row],[Profit]]/SuperStoreData[[#This Row],[Sales]]</f>
        <v>0.34378124602259408</v>
      </c>
    </row>
    <row r="8759" spans="1:21" x14ac:dyDescent="0.2">
      <c r="A8759">
        <v>4270</v>
      </c>
      <c r="B8759" t="s">
        <v>10751</v>
      </c>
      <c r="C8759" s="1">
        <v>42452</v>
      </c>
      <c r="D8759" s="1">
        <v>42459</v>
      </c>
      <c r="E8759" s="7">
        <f>SuperStoreData[[#This Row],[Ship Date]]-SuperStoreData[[#This Row],[Order Date]]</f>
        <v>7</v>
      </c>
      <c r="F8759" t="s">
        <v>129</v>
      </c>
      <c r="G8759" t="s">
        <v>3432</v>
      </c>
      <c r="H8759" t="s">
        <v>3433</v>
      </c>
      <c r="I8759" t="str">
        <f>PROPER(SuperStoreData[[#This Row],[Customer Name]])</f>
        <v>Anne Mcfarland</v>
      </c>
      <c r="J8759" t="s">
        <v>32</v>
      </c>
      <c r="K8759">
        <v>98115</v>
      </c>
      <c r="L8759" t="str">
        <f>_xlfn.XLOOKUP(SuperStoreData[[#This Row],[Zip Code]],ZipCodeTable[Zip Code],ZipCodeTable[City])</f>
        <v>Seattle</v>
      </c>
      <c r="M8759" t="str">
        <f>_xlfn.XLOOKUP(SuperStoreData[[#This Row],[Zip Code]],ZipCodeTable[Zip Code],ZipCodeTable[State])</f>
        <v>WA</v>
      </c>
      <c r="N8759" t="s">
        <v>68</v>
      </c>
      <c r="O8759" t="s">
        <v>4840</v>
      </c>
      <c r="P8759" t="s">
        <v>48</v>
      </c>
      <c r="Q8759" t="s">
        <v>137</v>
      </c>
      <c r="R8759" t="s">
        <v>4841</v>
      </c>
      <c r="S8759" s="5">
        <v>871.4</v>
      </c>
      <c r="T8759" s="5">
        <v>86.239766549905198</v>
      </c>
      <c r="U8759" s="6">
        <f>SuperStoreData[[#This Row],[Profit]]/SuperStoreData[[#This Row],[Sales]]</f>
        <v>9.8966911349443659E-2</v>
      </c>
    </row>
    <row r="8760" spans="1:21" x14ac:dyDescent="0.2">
      <c r="A8760">
        <v>6474</v>
      </c>
      <c r="B8760" t="s">
        <v>9088</v>
      </c>
      <c r="C8760" s="1">
        <v>43438</v>
      </c>
      <c r="D8760" s="1">
        <v>43443</v>
      </c>
      <c r="E8760" s="7">
        <f>SuperStoreData[[#This Row],[Ship Date]]-SuperStoreData[[#This Row],[Order Date]]</f>
        <v>5</v>
      </c>
      <c r="F8760" t="s">
        <v>129</v>
      </c>
      <c r="G8760" t="s">
        <v>130</v>
      </c>
      <c r="H8760" t="s">
        <v>131</v>
      </c>
      <c r="I8760" t="str">
        <f>PROPER(SuperStoreData[[#This Row],[Customer Name]])</f>
        <v>Dave Brooks</v>
      </c>
      <c r="J8760" t="s">
        <v>32</v>
      </c>
      <c r="K8760">
        <v>38401</v>
      </c>
      <c r="L8760" t="str">
        <f>_xlfn.XLOOKUP(SuperStoreData[[#This Row],[Zip Code]],ZipCodeTable[Zip Code],ZipCodeTable[City])</f>
        <v>Columbia</v>
      </c>
      <c r="M8760" t="str">
        <f>_xlfn.XLOOKUP(SuperStoreData[[#This Row],[Zip Code]],ZipCodeTable[Zip Code],ZipCodeTable[State])</f>
        <v>TN</v>
      </c>
      <c r="N8760" t="s">
        <v>85</v>
      </c>
      <c r="O8760" t="s">
        <v>3609</v>
      </c>
      <c r="P8760" t="s">
        <v>25</v>
      </c>
      <c r="Q8760" t="s">
        <v>39</v>
      </c>
      <c r="R8760" t="s">
        <v>3610</v>
      </c>
      <c r="S8760" s="5">
        <v>871.8</v>
      </c>
      <c r="T8760" s="5">
        <v>274.64469020525098</v>
      </c>
      <c r="U8760" s="6">
        <f>SuperStoreData[[#This Row],[Profit]]/SuperStoreData[[#This Row],[Sales]]</f>
        <v>0.31503176210742256</v>
      </c>
    </row>
    <row r="8761" spans="1:21" x14ac:dyDescent="0.2">
      <c r="A8761">
        <v>6566</v>
      </c>
      <c r="B8761" t="s">
        <v>5303</v>
      </c>
      <c r="C8761" s="1">
        <v>42562</v>
      </c>
      <c r="D8761" s="1">
        <v>42564</v>
      </c>
      <c r="E8761" s="7">
        <f>SuperStoreData[[#This Row],[Ship Date]]-SuperStoreData[[#This Row],[Order Date]]</f>
        <v>2</v>
      </c>
      <c r="F8761" t="s">
        <v>29</v>
      </c>
      <c r="G8761" t="s">
        <v>3568</v>
      </c>
      <c r="H8761" t="s">
        <v>3569</v>
      </c>
      <c r="I8761" t="str">
        <f>PROPER(SuperStoreData[[#This Row],[Customer Name]])</f>
        <v>Carol Triggs</v>
      </c>
      <c r="J8761" t="s">
        <v>32</v>
      </c>
      <c r="K8761">
        <v>1841</v>
      </c>
      <c r="L8761" t="str">
        <f>_xlfn.XLOOKUP(SuperStoreData[[#This Row],[Zip Code]],ZipCodeTable[Zip Code],ZipCodeTable[City])</f>
        <v>Lawrence</v>
      </c>
      <c r="M8761" t="str">
        <f>_xlfn.XLOOKUP(SuperStoreData[[#This Row],[Zip Code]],ZipCodeTable[Zip Code],ZipCodeTable[State])</f>
        <v>MA</v>
      </c>
      <c r="N8761" t="s">
        <v>46</v>
      </c>
      <c r="O8761" t="s">
        <v>5304</v>
      </c>
      <c r="P8761" t="s">
        <v>48</v>
      </c>
      <c r="Q8761" t="s">
        <v>55</v>
      </c>
      <c r="R8761" t="s">
        <v>5305</v>
      </c>
      <c r="S8761" s="5">
        <v>872.32</v>
      </c>
      <c r="T8761" s="5">
        <v>144.739749353756</v>
      </c>
      <c r="U8761" s="6">
        <f>SuperStoreData[[#This Row],[Profit]]/SuperStoreData[[#This Row],[Sales]]</f>
        <v>0.16592506116305483</v>
      </c>
    </row>
    <row r="8762" spans="1:21" x14ac:dyDescent="0.2">
      <c r="A8762">
        <v>2024</v>
      </c>
      <c r="B8762" t="s">
        <v>9436</v>
      </c>
      <c r="C8762" s="1">
        <v>43350</v>
      </c>
      <c r="D8762" s="1">
        <v>43354</v>
      </c>
      <c r="E8762" s="7">
        <f>SuperStoreData[[#This Row],[Ship Date]]-SuperStoreData[[#This Row],[Order Date]]</f>
        <v>4</v>
      </c>
      <c r="F8762" t="s">
        <v>18</v>
      </c>
      <c r="G8762" t="s">
        <v>6691</v>
      </c>
      <c r="H8762" t="s">
        <v>6692</v>
      </c>
      <c r="I8762" t="str">
        <f>PROPER(SuperStoreData[[#This Row],[Customer Name]])</f>
        <v>Rick Huthwaite</v>
      </c>
      <c r="J8762" t="s">
        <v>21</v>
      </c>
      <c r="K8762">
        <v>2908</v>
      </c>
      <c r="L8762" t="str">
        <f>_xlfn.XLOOKUP(SuperStoreData[[#This Row],[Zip Code]],ZipCodeTable[Zip Code],ZipCodeTable[City])</f>
        <v>Providence</v>
      </c>
      <c r="M8762" t="str">
        <f>_xlfn.XLOOKUP(SuperStoreData[[#This Row],[Zip Code]],ZipCodeTable[Zip Code],ZipCodeTable[State])</f>
        <v>RI</v>
      </c>
      <c r="N8762" t="s">
        <v>46</v>
      </c>
      <c r="O8762" t="s">
        <v>5304</v>
      </c>
      <c r="P8762" t="s">
        <v>48</v>
      </c>
      <c r="Q8762" t="s">
        <v>55</v>
      </c>
      <c r="R8762" t="s">
        <v>5305</v>
      </c>
      <c r="S8762" s="5">
        <v>872.32</v>
      </c>
      <c r="T8762" s="5">
        <v>174.324636821377</v>
      </c>
      <c r="U8762" s="6">
        <f>SuperStoreData[[#This Row],[Profit]]/SuperStoreData[[#This Row],[Sales]]</f>
        <v>0.19984023846911339</v>
      </c>
    </row>
    <row r="8763" spans="1:21" x14ac:dyDescent="0.2">
      <c r="A8763">
        <v>1469</v>
      </c>
      <c r="B8763" t="s">
        <v>6641</v>
      </c>
      <c r="C8763" s="1">
        <v>43224</v>
      </c>
      <c r="D8763" s="1">
        <v>43229</v>
      </c>
      <c r="E8763" s="7">
        <f>SuperStoreData[[#This Row],[Ship Date]]-SuperStoreData[[#This Row],[Order Date]]</f>
        <v>5</v>
      </c>
      <c r="F8763" t="s">
        <v>29</v>
      </c>
      <c r="G8763" t="s">
        <v>4321</v>
      </c>
      <c r="H8763" t="s">
        <v>5230</v>
      </c>
      <c r="I8763" t="str">
        <f>PROPER(SuperStoreData[[#This Row],[Customer Name]])</f>
        <v>Damala Kotsonis</v>
      </c>
      <c r="J8763" t="s">
        <v>82</v>
      </c>
      <c r="K8763">
        <v>48234</v>
      </c>
      <c r="L8763" t="str">
        <f>_xlfn.XLOOKUP(SuperStoreData[[#This Row],[Zip Code]],ZipCodeTable[Zip Code],ZipCodeTable[City])</f>
        <v>Detroit</v>
      </c>
      <c r="M8763" t="str">
        <f>_xlfn.XLOOKUP(SuperStoreData[[#This Row],[Zip Code]],ZipCodeTable[Zip Code],ZipCodeTable[State])</f>
        <v>MI</v>
      </c>
      <c r="N8763" t="s">
        <v>23</v>
      </c>
      <c r="O8763" t="s">
        <v>1463</v>
      </c>
      <c r="P8763" t="s">
        <v>48</v>
      </c>
      <c r="Q8763" t="s">
        <v>55</v>
      </c>
      <c r="R8763" t="s">
        <v>1464</v>
      </c>
      <c r="S8763" s="5">
        <v>872.94</v>
      </c>
      <c r="T8763" s="5">
        <v>19.7291410762334</v>
      </c>
      <c r="U8763" s="6">
        <f>SuperStoreData[[#This Row],[Profit]]/SuperStoreData[[#This Row],[Sales]]</f>
        <v>2.2600798538540332E-2</v>
      </c>
    </row>
    <row r="8764" spans="1:21" x14ac:dyDescent="0.2">
      <c r="A8764">
        <v>7691</v>
      </c>
      <c r="B8764" t="s">
        <v>8442</v>
      </c>
      <c r="C8764" s="1">
        <v>42832</v>
      </c>
      <c r="D8764" s="1">
        <v>42837</v>
      </c>
      <c r="E8764" s="7">
        <f>SuperStoreData[[#This Row],[Ship Date]]-SuperStoreData[[#This Row],[Order Date]]</f>
        <v>5</v>
      </c>
      <c r="F8764" t="s">
        <v>18</v>
      </c>
      <c r="G8764" t="s">
        <v>4332</v>
      </c>
      <c r="H8764" t="s">
        <v>4333</v>
      </c>
      <c r="I8764" t="str">
        <f>PROPER(SuperStoreData[[#This Row],[Customer Name]])</f>
        <v>Ricardo Sperren</v>
      </c>
      <c r="J8764" t="s">
        <v>82</v>
      </c>
      <c r="K8764">
        <v>23434</v>
      </c>
      <c r="L8764" t="str">
        <f>_xlfn.XLOOKUP(SuperStoreData[[#This Row],[Zip Code]],ZipCodeTable[Zip Code],ZipCodeTable[City])</f>
        <v>Suffolk</v>
      </c>
      <c r="M8764" t="str">
        <f>_xlfn.XLOOKUP(SuperStoreData[[#This Row],[Zip Code]],ZipCodeTable[Zip Code],ZipCodeTable[State])</f>
        <v>VA</v>
      </c>
      <c r="N8764" t="s">
        <v>85</v>
      </c>
      <c r="O8764" t="s">
        <v>3250</v>
      </c>
      <c r="P8764" t="s">
        <v>48</v>
      </c>
      <c r="Q8764" t="s">
        <v>137</v>
      </c>
      <c r="R8764" t="s">
        <v>3251</v>
      </c>
      <c r="S8764" s="5">
        <v>872.94</v>
      </c>
      <c r="T8764" s="5">
        <v>-24.485191584119999</v>
      </c>
      <c r="U8764" s="6">
        <f>SuperStoreData[[#This Row],[Profit]]/SuperStoreData[[#This Row],[Sales]]</f>
        <v>-2.8049111719155952E-2</v>
      </c>
    </row>
    <row r="8765" spans="1:21" x14ac:dyDescent="0.2">
      <c r="A8765">
        <v>3825</v>
      </c>
      <c r="B8765" t="s">
        <v>8223</v>
      </c>
      <c r="C8765" s="1">
        <v>43042</v>
      </c>
      <c r="D8765" s="1">
        <v>43047</v>
      </c>
      <c r="E8765" s="7">
        <f>SuperStoreData[[#This Row],[Ship Date]]-SuperStoreData[[#This Row],[Order Date]]</f>
        <v>5</v>
      </c>
      <c r="F8765" t="s">
        <v>29</v>
      </c>
      <c r="G8765" t="s">
        <v>6226</v>
      </c>
      <c r="H8765" t="s">
        <v>6227</v>
      </c>
      <c r="I8765" t="str">
        <f>PROPER(SuperStoreData[[#This Row],[Customer Name]])</f>
        <v>Craig Carroll</v>
      </c>
      <c r="J8765" t="s">
        <v>32</v>
      </c>
      <c r="K8765">
        <v>10011</v>
      </c>
      <c r="L8765" t="str">
        <f>_xlfn.XLOOKUP(SuperStoreData[[#This Row],[Zip Code]],ZipCodeTable[Zip Code],ZipCodeTable[City])</f>
        <v>New York</v>
      </c>
      <c r="M8765" t="str">
        <f>_xlfn.XLOOKUP(SuperStoreData[[#This Row],[Zip Code]],ZipCodeTable[Zip Code],ZipCodeTable[State])</f>
        <v>NY</v>
      </c>
      <c r="N8765" t="s">
        <v>46</v>
      </c>
      <c r="O8765" t="s">
        <v>995</v>
      </c>
      <c r="P8765" t="s">
        <v>76</v>
      </c>
      <c r="Q8765" t="s">
        <v>511</v>
      </c>
      <c r="R8765" t="s">
        <v>996</v>
      </c>
      <c r="S8765" s="5">
        <v>879.98400000000004</v>
      </c>
      <c r="T8765" s="5">
        <v>261.89970861543901</v>
      </c>
      <c r="U8765" s="6">
        <f>SuperStoreData[[#This Row],[Profit]]/SuperStoreData[[#This Row],[Sales]]</f>
        <v>0.29761871649420785</v>
      </c>
    </row>
    <row r="8766" spans="1:21" x14ac:dyDescent="0.2">
      <c r="A8766">
        <v>3750</v>
      </c>
      <c r="B8766" t="s">
        <v>11179</v>
      </c>
      <c r="C8766" s="1">
        <v>43147</v>
      </c>
      <c r="D8766" s="1">
        <v>43152</v>
      </c>
      <c r="E8766" s="7">
        <f>SuperStoreData[[#This Row],[Ship Date]]-SuperStoreData[[#This Row],[Order Date]]</f>
        <v>5</v>
      </c>
      <c r="F8766" t="s">
        <v>129</v>
      </c>
      <c r="G8766" t="s">
        <v>8185</v>
      </c>
      <c r="H8766" t="s">
        <v>8186</v>
      </c>
      <c r="I8766" t="str">
        <f>PROPER(SuperStoreData[[#This Row],[Customer Name]])</f>
        <v>Dan Reichenbach</v>
      </c>
      <c r="J8766" t="s">
        <v>82</v>
      </c>
      <c r="K8766">
        <v>90301</v>
      </c>
      <c r="L8766" t="str">
        <f>_xlfn.XLOOKUP(SuperStoreData[[#This Row],[Zip Code]],ZipCodeTable[Zip Code],ZipCodeTable[City])</f>
        <v>Inglewood</v>
      </c>
      <c r="M8766" t="str">
        <f>_xlfn.XLOOKUP(SuperStoreData[[#This Row],[Zip Code]],ZipCodeTable[Zip Code],ZipCodeTable[State])</f>
        <v>CA</v>
      </c>
      <c r="N8766" t="s">
        <v>68</v>
      </c>
      <c r="O8766" t="s">
        <v>995</v>
      </c>
      <c r="P8766" t="s">
        <v>76</v>
      </c>
      <c r="Q8766" t="s">
        <v>511</v>
      </c>
      <c r="R8766" t="s">
        <v>996</v>
      </c>
      <c r="S8766" s="5">
        <v>879.98400000000004</v>
      </c>
      <c r="T8766" s="5">
        <v>112.282873873919</v>
      </c>
      <c r="U8766" s="6">
        <f>SuperStoreData[[#This Row],[Profit]]/SuperStoreData[[#This Row],[Sales]]</f>
        <v>0.12759649479299509</v>
      </c>
    </row>
    <row r="8767" spans="1:21" x14ac:dyDescent="0.2">
      <c r="A8767">
        <v>9250</v>
      </c>
      <c r="B8767" t="s">
        <v>6952</v>
      </c>
      <c r="C8767" s="1">
        <v>42731</v>
      </c>
      <c r="D8767" s="1">
        <v>42736</v>
      </c>
      <c r="E8767" s="7">
        <f>SuperStoreData[[#This Row],[Ship Date]]-SuperStoreData[[#This Row],[Order Date]]</f>
        <v>5</v>
      </c>
      <c r="F8767" t="s">
        <v>29</v>
      </c>
      <c r="G8767" t="s">
        <v>6685</v>
      </c>
      <c r="H8767" t="s">
        <v>6953</v>
      </c>
      <c r="I8767" t="str">
        <f>PROPER(SuperStoreData[[#This Row],[Customer Name]])</f>
        <v>Scott Williamson</v>
      </c>
      <c r="J8767" t="s">
        <v>32</v>
      </c>
      <c r="K8767">
        <v>10009</v>
      </c>
      <c r="L8767" t="str">
        <f>_xlfn.XLOOKUP(SuperStoreData[[#This Row],[Zip Code]],ZipCodeTable[Zip Code],ZipCodeTable[City])</f>
        <v>New York</v>
      </c>
      <c r="M8767" t="str">
        <f>_xlfn.XLOOKUP(SuperStoreData[[#This Row],[Zip Code]],ZipCodeTable[Zip Code],ZipCodeTable[State])</f>
        <v>NY</v>
      </c>
      <c r="N8767" t="s">
        <v>46</v>
      </c>
      <c r="O8767" t="s">
        <v>6954</v>
      </c>
      <c r="P8767" t="s">
        <v>76</v>
      </c>
      <c r="Q8767" t="s">
        <v>98</v>
      </c>
      <c r="R8767" t="s">
        <v>6955</v>
      </c>
      <c r="S8767" s="5">
        <v>881.93</v>
      </c>
      <c r="T8767" s="5">
        <v>183.86865427676099</v>
      </c>
      <c r="U8767" s="6">
        <f>SuperStoreData[[#This Row],[Profit]]/SuperStoreData[[#This Row],[Sales]]</f>
        <v>0.20848440837340945</v>
      </c>
    </row>
    <row r="8768" spans="1:21" x14ac:dyDescent="0.2">
      <c r="A8768">
        <v>2202</v>
      </c>
      <c r="B8768" t="s">
        <v>407</v>
      </c>
      <c r="C8768" s="1">
        <v>42995</v>
      </c>
      <c r="D8768" s="1">
        <v>43000</v>
      </c>
      <c r="E8768" s="7">
        <f>SuperStoreData[[#This Row],[Ship Date]]-SuperStoreData[[#This Row],[Order Date]]</f>
        <v>5</v>
      </c>
      <c r="F8768" t="s">
        <v>29</v>
      </c>
      <c r="G8768" t="s">
        <v>408</v>
      </c>
      <c r="H8768" t="s">
        <v>409</v>
      </c>
      <c r="I8768" t="str">
        <f>PROPER(SuperStoreData[[#This Row],[Customer Name]])</f>
        <v>Liz Thompson</v>
      </c>
      <c r="J8768" t="s">
        <v>32</v>
      </c>
      <c r="K8768">
        <v>72209</v>
      </c>
      <c r="L8768" t="str">
        <f>_xlfn.XLOOKUP(SuperStoreData[[#This Row],[Zip Code]],ZipCodeTable[Zip Code],ZipCodeTable[City])</f>
        <v>Little Rock</v>
      </c>
      <c r="M8768" t="str">
        <f>_xlfn.XLOOKUP(SuperStoreData[[#This Row],[Zip Code]],ZipCodeTable[Zip Code],ZipCodeTable[State])</f>
        <v>AR</v>
      </c>
      <c r="N8768" t="s">
        <v>85</v>
      </c>
      <c r="O8768" t="s">
        <v>410</v>
      </c>
      <c r="P8768" t="s">
        <v>76</v>
      </c>
      <c r="Q8768" t="s">
        <v>98</v>
      </c>
      <c r="R8768" t="s">
        <v>411</v>
      </c>
      <c r="S8768" s="5">
        <v>881.93</v>
      </c>
      <c r="T8768" s="5">
        <v>81.833606720311195</v>
      </c>
      <c r="U8768" s="6">
        <f>SuperStoreData[[#This Row],[Profit]]/SuperStoreData[[#This Row],[Sales]]</f>
        <v>9.2789231254534033E-2</v>
      </c>
    </row>
    <row r="8769" spans="1:21" x14ac:dyDescent="0.2">
      <c r="A8769">
        <v>6709</v>
      </c>
      <c r="B8769" t="s">
        <v>8278</v>
      </c>
      <c r="C8769" s="1">
        <v>42563</v>
      </c>
      <c r="D8769" s="1">
        <v>42568</v>
      </c>
      <c r="E8769" s="7">
        <f>SuperStoreData[[#This Row],[Ship Date]]-SuperStoreData[[#This Row],[Order Date]]</f>
        <v>5</v>
      </c>
      <c r="F8769" t="s">
        <v>29</v>
      </c>
      <c r="G8769" t="s">
        <v>1069</v>
      </c>
      <c r="H8769" t="s">
        <v>8280</v>
      </c>
      <c r="I8769" t="str">
        <f>PROPER(SuperStoreData[[#This Row],[Customer Name]])</f>
        <v>Gary Zandusky</v>
      </c>
      <c r="J8769" t="s">
        <v>32</v>
      </c>
      <c r="K8769">
        <v>87124</v>
      </c>
      <c r="L8769" t="str">
        <f>_xlfn.XLOOKUP(SuperStoreData[[#This Row],[Zip Code]],ZipCodeTable[Zip Code],ZipCodeTable[City])</f>
        <v>Rio Rancho</v>
      </c>
      <c r="M8769" t="str">
        <f>_xlfn.XLOOKUP(SuperStoreData[[#This Row],[Zip Code]],ZipCodeTable[Zip Code],ZipCodeTable[State])</f>
        <v>NM</v>
      </c>
      <c r="N8769" t="s">
        <v>68</v>
      </c>
      <c r="O8769" t="s">
        <v>5889</v>
      </c>
      <c r="P8769" t="s">
        <v>48</v>
      </c>
      <c r="Q8769" t="s">
        <v>55</v>
      </c>
      <c r="R8769" t="s">
        <v>5890</v>
      </c>
      <c r="S8769" s="5">
        <v>883.84</v>
      </c>
      <c r="T8769" s="5">
        <v>37.610762711105302</v>
      </c>
      <c r="U8769" s="6">
        <f>SuperStoreData[[#This Row],[Profit]]/SuperStoreData[[#This Row],[Sales]]</f>
        <v>4.2553813711876921E-2</v>
      </c>
    </row>
    <row r="8770" spans="1:21" x14ac:dyDescent="0.2">
      <c r="A8770">
        <v>2660</v>
      </c>
      <c r="B8770" t="s">
        <v>10665</v>
      </c>
      <c r="C8770" s="1">
        <v>42638</v>
      </c>
      <c r="D8770" s="1">
        <v>42643</v>
      </c>
      <c r="E8770" s="7">
        <f>SuperStoreData[[#This Row],[Ship Date]]-SuperStoreData[[#This Row],[Order Date]]</f>
        <v>5</v>
      </c>
      <c r="F8770" t="s">
        <v>29</v>
      </c>
      <c r="G8770" t="s">
        <v>8833</v>
      </c>
      <c r="H8770" t="s">
        <v>10250</v>
      </c>
      <c r="I8770" t="str">
        <f>PROPER(SuperStoreData[[#This Row],[Customer Name]])</f>
        <v>Harold Ryan</v>
      </c>
      <c r="J8770" t="s">
        <v>82</v>
      </c>
      <c r="K8770">
        <v>85234</v>
      </c>
      <c r="L8770" t="str">
        <f>_xlfn.XLOOKUP(SuperStoreData[[#This Row],[Zip Code]],ZipCodeTable[Zip Code],ZipCodeTable[City])</f>
        <v>Gilbert</v>
      </c>
      <c r="M8770" t="str">
        <f>_xlfn.XLOOKUP(SuperStoreData[[#This Row],[Zip Code]],ZipCodeTable[Zip Code],ZipCodeTable[State])</f>
        <v>AZ</v>
      </c>
      <c r="N8770" t="s">
        <v>68</v>
      </c>
      <c r="O8770" t="s">
        <v>5889</v>
      </c>
      <c r="P8770" t="s">
        <v>48</v>
      </c>
      <c r="Q8770" t="s">
        <v>55</v>
      </c>
      <c r="R8770" t="s">
        <v>5890</v>
      </c>
      <c r="S8770" s="5">
        <v>883.84</v>
      </c>
      <c r="T8770" s="5">
        <v>226.32679156770601</v>
      </c>
      <c r="U8770" s="6">
        <f>SuperStoreData[[#This Row],[Profit]]/SuperStoreData[[#This Row],[Sales]]</f>
        <v>0.25607213021328068</v>
      </c>
    </row>
    <row r="8771" spans="1:21" x14ac:dyDescent="0.2">
      <c r="A8771">
        <v>709</v>
      </c>
      <c r="B8771" t="s">
        <v>2207</v>
      </c>
      <c r="C8771" s="1">
        <v>42875</v>
      </c>
      <c r="D8771" s="1">
        <v>42880</v>
      </c>
      <c r="E8771" s="7">
        <f>SuperStoreData[[#This Row],[Ship Date]]-SuperStoreData[[#This Row],[Order Date]]</f>
        <v>5</v>
      </c>
      <c r="F8771" t="s">
        <v>18</v>
      </c>
      <c r="G8771" t="s">
        <v>2208</v>
      </c>
      <c r="H8771" t="s">
        <v>2212</v>
      </c>
      <c r="I8771" t="str">
        <f>PROPER(SuperStoreData[[#This Row],[Customer Name]])</f>
        <v>David Philippe</v>
      </c>
      <c r="J8771" t="s">
        <v>32</v>
      </c>
      <c r="K8771">
        <v>10035</v>
      </c>
      <c r="L8771" t="str">
        <f>_xlfn.XLOOKUP(SuperStoreData[[#This Row],[Zip Code]],ZipCodeTable[Zip Code],ZipCodeTable[City])</f>
        <v>New York</v>
      </c>
      <c r="M8771" t="str">
        <f>_xlfn.XLOOKUP(SuperStoreData[[#This Row],[Zip Code]],ZipCodeTable[Zip Code],ZipCodeTable[State])</f>
        <v>NY</v>
      </c>
      <c r="N8771" t="s">
        <v>46</v>
      </c>
      <c r="O8771" t="s">
        <v>2213</v>
      </c>
      <c r="P8771" t="s">
        <v>48</v>
      </c>
      <c r="Q8771" t="s">
        <v>166</v>
      </c>
      <c r="R8771" t="s">
        <v>2214</v>
      </c>
      <c r="S8771" s="5">
        <v>883.92</v>
      </c>
      <c r="T8771" s="5">
        <v>67.109803218646704</v>
      </c>
      <c r="U8771" s="6">
        <f>SuperStoreData[[#This Row],[Profit]]/SuperStoreData[[#This Row],[Sales]]</f>
        <v>7.5922937843522845E-2</v>
      </c>
    </row>
    <row r="8772" spans="1:21" x14ac:dyDescent="0.2">
      <c r="A8772">
        <v>5883</v>
      </c>
      <c r="B8772" t="s">
        <v>9205</v>
      </c>
      <c r="C8772" s="1">
        <v>42679</v>
      </c>
      <c r="D8772" s="1">
        <v>42679</v>
      </c>
      <c r="E8772" s="7">
        <f>SuperStoreData[[#This Row],[Ship Date]]-SuperStoreData[[#This Row],[Order Date]]</f>
        <v>0</v>
      </c>
      <c r="F8772" t="s">
        <v>29</v>
      </c>
      <c r="G8772" t="s">
        <v>2036</v>
      </c>
      <c r="H8772" t="s">
        <v>2037</v>
      </c>
      <c r="I8772" t="str">
        <f>PROPER(SuperStoreData[[#This Row],[Customer Name]])</f>
        <v>Jane Waco</v>
      </c>
      <c r="J8772" t="s">
        <v>82</v>
      </c>
      <c r="K8772">
        <v>92105</v>
      </c>
      <c r="L8772" t="str">
        <f>_xlfn.XLOOKUP(SuperStoreData[[#This Row],[Zip Code]],ZipCodeTable[Zip Code],ZipCodeTable[City])</f>
        <v>San Diego</v>
      </c>
      <c r="M8772" t="str">
        <f>_xlfn.XLOOKUP(SuperStoreData[[#This Row],[Zip Code]],ZipCodeTable[Zip Code],ZipCodeTable[State])</f>
        <v>CA</v>
      </c>
      <c r="N8772" t="s">
        <v>68</v>
      </c>
      <c r="O8772" t="s">
        <v>2956</v>
      </c>
      <c r="P8772" t="s">
        <v>48</v>
      </c>
      <c r="Q8772" t="s">
        <v>55</v>
      </c>
      <c r="R8772" t="s">
        <v>2957</v>
      </c>
      <c r="S8772" s="5">
        <v>885.52800000000002</v>
      </c>
      <c r="T8772" s="5">
        <v>75.794927946220895</v>
      </c>
      <c r="U8772" s="6">
        <f>SuperStoreData[[#This Row],[Profit]]/SuperStoreData[[#This Row],[Sales]]</f>
        <v>8.5592920772940992E-2</v>
      </c>
    </row>
    <row r="8773" spans="1:21" x14ac:dyDescent="0.2">
      <c r="A8773">
        <v>4251</v>
      </c>
      <c r="B8773" t="s">
        <v>9414</v>
      </c>
      <c r="C8773" s="1">
        <v>42254</v>
      </c>
      <c r="D8773" s="1">
        <v>42260</v>
      </c>
      <c r="E8773" s="7">
        <f>SuperStoreData[[#This Row],[Ship Date]]-SuperStoreData[[#This Row],[Order Date]]</f>
        <v>6</v>
      </c>
      <c r="F8773" t="s">
        <v>489</v>
      </c>
      <c r="G8773" t="s">
        <v>3454</v>
      </c>
      <c r="H8773" t="s">
        <v>3458</v>
      </c>
      <c r="I8773" t="str">
        <f>PROPER(SuperStoreData[[#This Row],[Customer Name]])</f>
        <v>Bill Shonely</v>
      </c>
      <c r="J8773" t="s">
        <v>82</v>
      </c>
      <c r="K8773">
        <v>10011</v>
      </c>
      <c r="L8773" t="str">
        <f>_xlfn.XLOOKUP(SuperStoreData[[#This Row],[Zip Code]],ZipCodeTable[Zip Code],ZipCodeTable[City])</f>
        <v>New York</v>
      </c>
      <c r="M8773" t="str">
        <f>_xlfn.XLOOKUP(SuperStoreData[[#This Row],[Zip Code]],ZipCodeTable[Zip Code],ZipCodeTable[State])</f>
        <v>NY</v>
      </c>
      <c r="N8773" t="s">
        <v>46</v>
      </c>
      <c r="O8773" t="s">
        <v>7286</v>
      </c>
      <c r="P8773" t="s">
        <v>48</v>
      </c>
      <c r="Q8773" t="s">
        <v>55</v>
      </c>
      <c r="R8773" t="s">
        <v>7287</v>
      </c>
      <c r="S8773" s="5">
        <v>887.10299999999995</v>
      </c>
      <c r="T8773" s="5">
        <v>251.674143417957</v>
      </c>
      <c r="U8773" s="6">
        <f>SuperStoreData[[#This Row],[Profit]]/SuperStoreData[[#This Row],[Sales]]</f>
        <v>0.28370340695269547</v>
      </c>
    </row>
    <row r="8774" spans="1:21" x14ac:dyDescent="0.2">
      <c r="A8774">
        <v>7594</v>
      </c>
      <c r="B8774" t="s">
        <v>4417</v>
      </c>
      <c r="C8774" s="1">
        <v>42864</v>
      </c>
      <c r="D8774" s="1">
        <v>42870</v>
      </c>
      <c r="E8774" s="7">
        <f>SuperStoreData[[#This Row],[Ship Date]]-SuperStoreData[[#This Row],[Order Date]]</f>
        <v>6</v>
      </c>
      <c r="F8774" t="s">
        <v>29</v>
      </c>
      <c r="G8774" t="s">
        <v>4418</v>
      </c>
      <c r="H8774" t="s">
        <v>4419</v>
      </c>
      <c r="I8774" t="str">
        <f>PROPER(SuperStoreData[[#This Row],[Customer Name]])</f>
        <v>Dean Braden</v>
      </c>
      <c r="J8774" t="s">
        <v>32</v>
      </c>
      <c r="K8774">
        <v>19134</v>
      </c>
      <c r="L8774" t="str">
        <f>_xlfn.XLOOKUP(SuperStoreData[[#This Row],[Zip Code]],ZipCodeTable[Zip Code],ZipCodeTable[City])</f>
        <v>Philadelphia</v>
      </c>
      <c r="M8774" t="str">
        <f>_xlfn.XLOOKUP(SuperStoreData[[#This Row],[Zip Code]],ZipCodeTable[Zip Code],ZipCodeTable[State])</f>
        <v>PA</v>
      </c>
      <c r="N8774" t="s">
        <v>46</v>
      </c>
      <c r="O8774" t="s">
        <v>4420</v>
      </c>
      <c r="P8774" t="s">
        <v>48</v>
      </c>
      <c r="Q8774" t="s">
        <v>55</v>
      </c>
      <c r="R8774" t="s">
        <v>4421</v>
      </c>
      <c r="S8774" s="5">
        <v>887.27099999999996</v>
      </c>
      <c r="T8774" s="5">
        <v>94.657801016485294</v>
      </c>
      <c r="U8774" s="6">
        <f>SuperStoreData[[#This Row],[Profit]]/SuperStoreData[[#This Row],[Sales]]</f>
        <v>0.10668420473168322</v>
      </c>
    </row>
    <row r="8775" spans="1:21" x14ac:dyDescent="0.2">
      <c r="A8775">
        <v>9118</v>
      </c>
      <c r="B8775" t="s">
        <v>9308</v>
      </c>
      <c r="C8775" s="1">
        <v>43072</v>
      </c>
      <c r="D8775" s="1">
        <v>43076</v>
      </c>
      <c r="E8775" s="7">
        <f>SuperStoreData[[#This Row],[Ship Date]]-SuperStoreData[[#This Row],[Order Date]]</f>
        <v>4</v>
      </c>
      <c r="F8775" t="s">
        <v>129</v>
      </c>
      <c r="G8775" t="s">
        <v>791</v>
      </c>
      <c r="H8775" t="s">
        <v>810</v>
      </c>
      <c r="I8775" t="str">
        <f>PROPER(SuperStoreData[[#This Row],[Customer Name]])</f>
        <v>Neola Schneider</v>
      </c>
      <c r="J8775" t="s">
        <v>32</v>
      </c>
      <c r="K8775">
        <v>19140</v>
      </c>
      <c r="L8775" t="str">
        <f>_xlfn.XLOOKUP(SuperStoreData[[#This Row],[Zip Code]],ZipCodeTable[Zip Code],ZipCodeTable[City])</f>
        <v>Philadelphia</v>
      </c>
      <c r="M8775" t="str">
        <f>_xlfn.XLOOKUP(SuperStoreData[[#This Row],[Zip Code]],ZipCodeTable[Zip Code],ZipCodeTable[State])</f>
        <v>PA</v>
      </c>
      <c r="N8775" t="s">
        <v>46</v>
      </c>
      <c r="O8775" t="s">
        <v>4420</v>
      </c>
      <c r="P8775" t="s">
        <v>48</v>
      </c>
      <c r="Q8775" t="s">
        <v>55</v>
      </c>
      <c r="R8775" t="s">
        <v>4421</v>
      </c>
      <c r="S8775" s="5">
        <v>887.27099999999996</v>
      </c>
      <c r="T8775" s="5">
        <v>202.81675534992499</v>
      </c>
      <c r="U8775" s="6">
        <f>SuperStoreData[[#This Row],[Profit]]/SuperStoreData[[#This Row],[Sales]]</f>
        <v>0.22858490286499278</v>
      </c>
    </row>
    <row r="8776" spans="1:21" x14ac:dyDescent="0.2">
      <c r="A8776">
        <v>6184</v>
      </c>
      <c r="B8776" t="s">
        <v>9951</v>
      </c>
      <c r="C8776" s="1">
        <v>43055</v>
      </c>
      <c r="D8776" s="1">
        <v>43056</v>
      </c>
      <c r="E8776" s="7">
        <f>SuperStoreData[[#This Row],[Ship Date]]-SuperStoreData[[#This Row],[Order Date]]</f>
        <v>1</v>
      </c>
      <c r="F8776" t="s">
        <v>29</v>
      </c>
      <c r="G8776" t="s">
        <v>5749</v>
      </c>
      <c r="H8776" t="s">
        <v>9954</v>
      </c>
      <c r="I8776" t="str">
        <f>PROPER(SuperStoreData[[#This Row],[Customer Name]])</f>
        <v>Giulietta Baptist</v>
      </c>
      <c r="J8776" t="s">
        <v>32</v>
      </c>
      <c r="K8776">
        <v>29203</v>
      </c>
      <c r="L8776" t="str">
        <f>_xlfn.XLOOKUP(SuperStoreData[[#This Row],[Zip Code]],ZipCodeTable[Zip Code],ZipCodeTable[City])</f>
        <v>Columbia</v>
      </c>
      <c r="M8776" t="str">
        <f>_xlfn.XLOOKUP(SuperStoreData[[#This Row],[Zip Code]],ZipCodeTable[Zip Code],ZipCodeTable[State])</f>
        <v>SC</v>
      </c>
      <c r="N8776" t="s">
        <v>85</v>
      </c>
      <c r="O8776" t="s">
        <v>6160</v>
      </c>
      <c r="P8776" t="s">
        <v>25</v>
      </c>
      <c r="Q8776" t="s">
        <v>61</v>
      </c>
      <c r="R8776" t="s">
        <v>6161</v>
      </c>
      <c r="S8776" s="5">
        <v>887.84</v>
      </c>
      <c r="T8776" s="5">
        <v>76.463498814938703</v>
      </c>
      <c r="U8776" s="6">
        <f>SuperStoreData[[#This Row],[Profit]]/SuperStoreData[[#This Row],[Sales]]</f>
        <v>8.6123061379233534E-2</v>
      </c>
    </row>
    <row r="8777" spans="1:21" x14ac:dyDescent="0.2">
      <c r="A8777">
        <v>1190</v>
      </c>
      <c r="B8777" t="s">
        <v>10891</v>
      </c>
      <c r="C8777" s="1">
        <v>43046</v>
      </c>
      <c r="D8777" s="1">
        <v>43051</v>
      </c>
      <c r="E8777" s="7">
        <f>SuperStoreData[[#This Row],[Ship Date]]-SuperStoreData[[#This Row],[Order Date]]</f>
        <v>5</v>
      </c>
      <c r="F8777" t="s">
        <v>129</v>
      </c>
      <c r="G8777" t="s">
        <v>9863</v>
      </c>
      <c r="H8777" t="s">
        <v>10892</v>
      </c>
      <c r="I8777" t="str">
        <f>PROPER(SuperStoreData[[#This Row],[Customer Name]])</f>
        <v>Bradley Talbott</v>
      </c>
      <c r="J8777" t="s">
        <v>21</v>
      </c>
      <c r="K8777">
        <v>90036</v>
      </c>
      <c r="L8777" t="str">
        <f>_xlfn.XLOOKUP(SuperStoreData[[#This Row],[Zip Code]],ZipCodeTable[Zip Code],ZipCodeTable[City])</f>
        <v>Los Angeles</v>
      </c>
      <c r="M8777" t="str">
        <f>_xlfn.XLOOKUP(SuperStoreData[[#This Row],[Zip Code]],ZipCodeTable[Zip Code],ZipCodeTable[State])</f>
        <v>CA</v>
      </c>
      <c r="N8777" t="s">
        <v>68</v>
      </c>
      <c r="O8777" t="s">
        <v>5583</v>
      </c>
      <c r="P8777" t="s">
        <v>76</v>
      </c>
      <c r="Q8777" t="s">
        <v>98</v>
      </c>
      <c r="R8777" t="s">
        <v>5584</v>
      </c>
      <c r="S8777" s="5">
        <v>889.53599999999994</v>
      </c>
      <c r="T8777" s="5">
        <v>-29.799409434537701</v>
      </c>
      <c r="U8777" s="6">
        <f>SuperStoreData[[#This Row],[Profit]]/SuperStoreData[[#This Row],[Sales]]</f>
        <v>-3.3499947651964283E-2</v>
      </c>
    </row>
    <row r="8778" spans="1:21" x14ac:dyDescent="0.2">
      <c r="A8778">
        <v>7306</v>
      </c>
      <c r="B8778" t="s">
        <v>11430</v>
      </c>
      <c r="C8778" s="1">
        <v>42681</v>
      </c>
      <c r="D8778" s="1">
        <v>42686</v>
      </c>
      <c r="E8778" s="7">
        <f>SuperStoreData[[#This Row],[Ship Date]]-SuperStoreData[[#This Row],[Order Date]]</f>
        <v>5</v>
      </c>
      <c r="F8778" t="s">
        <v>29</v>
      </c>
      <c r="G8778" t="s">
        <v>2844</v>
      </c>
      <c r="H8778" t="s">
        <v>11431</v>
      </c>
      <c r="I8778" t="str">
        <f>PROPER(SuperStoreData[[#This Row],[Customer Name]])</f>
        <v>Mike Gockenbach</v>
      </c>
      <c r="J8778" t="s">
        <v>32</v>
      </c>
      <c r="K8778">
        <v>75023</v>
      </c>
      <c r="L8778" t="str">
        <f>_xlfn.XLOOKUP(SuperStoreData[[#This Row],[Zip Code]],ZipCodeTable[Zip Code],ZipCodeTable[City])</f>
        <v>Plano</v>
      </c>
      <c r="M8778" t="str">
        <f>_xlfn.XLOOKUP(SuperStoreData[[#This Row],[Zip Code]],ZipCodeTable[Zip Code],ZipCodeTable[State])</f>
        <v>TX</v>
      </c>
      <c r="N8778" t="s">
        <v>23</v>
      </c>
      <c r="O8778" t="s">
        <v>385</v>
      </c>
      <c r="P8778" t="s">
        <v>48</v>
      </c>
      <c r="Q8778" t="s">
        <v>137</v>
      </c>
      <c r="R8778" t="s">
        <v>386</v>
      </c>
      <c r="S8778" s="5">
        <v>890.84100000000001</v>
      </c>
      <c r="T8778" s="5">
        <v>219.21543216108699</v>
      </c>
      <c r="U8778" s="6">
        <f>SuperStoreData[[#This Row],[Profit]]/SuperStoreData[[#This Row],[Sales]]</f>
        <v>0.24607694544939782</v>
      </c>
    </row>
    <row r="8779" spans="1:21" x14ac:dyDescent="0.2">
      <c r="A8779">
        <v>7058</v>
      </c>
      <c r="B8779" t="s">
        <v>7353</v>
      </c>
      <c r="C8779" s="1">
        <v>43428</v>
      </c>
      <c r="D8779" s="1">
        <v>43434</v>
      </c>
      <c r="E8779" s="7">
        <f>SuperStoreData[[#This Row],[Ship Date]]-SuperStoreData[[#This Row],[Order Date]]</f>
        <v>6</v>
      </c>
      <c r="F8779" t="s">
        <v>489</v>
      </c>
      <c r="G8779" t="s">
        <v>3810</v>
      </c>
      <c r="H8779" t="s">
        <v>3811</v>
      </c>
      <c r="I8779" t="str">
        <f>PROPER(SuperStoreData[[#This Row],[Customer Name]])</f>
        <v>William Brown</v>
      </c>
      <c r="J8779" t="s">
        <v>32</v>
      </c>
      <c r="K8779">
        <v>92804</v>
      </c>
      <c r="L8779" t="str">
        <f>_xlfn.XLOOKUP(SuperStoreData[[#This Row],[Zip Code]],ZipCodeTable[Zip Code],ZipCodeTable[City])</f>
        <v>Anaheim</v>
      </c>
      <c r="M8779" t="str">
        <f>_xlfn.XLOOKUP(SuperStoreData[[#This Row],[Zip Code]],ZipCodeTable[Zip Code],ZipCodeTable[State])</f>
        <v>CA</v>
      </c>
      <c r="N8779" t="s">
        <v>68</v>
      </c>
      <c r="O8779" t="s">
        <v>7355</v>
      </c>
      <c r="P8779" t="s">
        <v>48</v>
      </c>
      <c r="Q8779" t="s">
        <v>137</v>
      </c>
      <c r="R8779" t="s">
        <v>7356</v>
      </c>
      <c r="S8779" s="5">
        <v>892.13599999999997</v>
      </c>
      <c r="T8779" s="5">
        <v>4.1563630323336502</v>
      </c>
      <c r="U8779" s="6">
        <f>SuperStoreData[[#This Row],[Profit]]/SuperStoreData[[#This Row],[Sales]]</f>
        <v>4.6588894880754171E-3</v>
      </c>
    </row>
    <row r="8780" spans="1:21" x14ac:dyDescent="0.2">
      <c r="A8780">
        <v>7646</v>
      </c>
      <c r="B8780" t="s">
        <v>4175</v>
      </c>
      <c r="C8780" s="1">
        <v>43202</v>
      </c>
      <c r="D8780" s="1">
        <v>43205</v>
      </c>
      <c r="E8780" s="7">
        <f>SuperStoreData[[#This Row],[Ship Date]]-SuperStoreData[[#This Row],[Order Date]]</f>
        <v>3</v>
      </c>
      <c r="F8780" t="s">
        <v>29</v>
      </c>
      <c r="G8780" t="s">
        <v>4176</v>
      </c>
      <c r="H8780" t="s">
        <v>4177</v>
      </c>
      <c r="I8780" t="str">
        <f>PROPER(SuperStoreData[[#This Row],[Customer Name]])</f>
        <v>Carol Adams</v>
      </c>
      <c r="J8780" t="s">
        <v>82</v>
      </c>
      <c r="K8780">
        <v>90036</v>
      </c>
      <c r="L8780" t="str">
        <f>_xlfn.XLOOKUP(SuperStoreData[[#This Row],[Zip Code]],ZipCodeTable[Zip Code],ZipCodeTable[City])</f>
        <v>Los Angeles</v>
      </c>
      <c r="M8780" t="str">
        <f>_xlfn.XLOOKUP(SuperStoreData[[#This Row],[Zip Code]],ZipCodeTable[Zip Code],ZipCodeTable[State])</f>
        <v>CA</v>
      </c>
      <c r="N8780" t="s">
        <v>68</v>
      </c>
      <c r="O8780" t="s">
        <v>1038</v>
      </c>
      <c r="P8780" t="s">
        <v>48</v>
      </c>
      <c r="Q8780" t="s">
        <v>55</v>
      </c>
      <c r="R8780" t="s">
        <v>1039</v>
      </c>
      <c r="S8780" s="5">
        <v>892.22400000000005</v>
      </c>
      <c r="T8780" s="5">
        <v>69.378252235111503</v>
      </c>
      <c r="U8780" s="6">
        <f>SuperStoreData[[#This Row],[Profit]]/SuperStoreData[[#This Row],[Sales]]</f>
        <v>7.7758782811392091E-2</v>
      </c>
    </row>
    <row r="8781" spans="1:21" x14ac:dyDescent="0.2">
      <c r="A8781">
        <v>1191</v>
      </c>
      <c r="B8781" t="s">
        <v>10891</v>
      </c>
      <c r="C8781" s="1">
        <v>43350</v>
      </c>
      <c r="D8781" s="1">
        <v>43355</v>
      </c>
      <c r="E8781" s="7">
        <f>SuperStoreData[[#This Row],[Ship Date]]-SuperStoreData[[#This Row],[Order Date]]</f>
        <v>5</v>
      </c>
      <c r="F8781" t="s">
        <v>129</v>
      </c>
      <c r="G8781" t="s">
        <v>9863</v>
      </c>
      <c r="H8781" t="s">
        <v>9864</v>
      </c>
      <c r="I8781" t="str">
        <f>PROPER(SuperStoreData[[#This Row],[Customer Name]])</f>
        <v>Bradley Talbott</v>
      </c>
      <c r="J8781" t="s">
        <v>21</v>
      </c>
      <c r="K8781">
        <v>90036</v>
      </c>
      <c r="L8781" t="str">
        <f>_xlfn.XLOOKUP(SuperStoreData[[#This Row],[Zip Code]],ZipCodeTable[Zip Code],ZipCodeTable[City])</f>
        <v>Los Angeles</v>
      </c>
      <c r="M8781" t="str">
        <f>_xlfn.XLOOKUP(SuperStoreData[[#This Row],[Zip Code]],ZipCodeTable[Zip Code],ZipCodeTable[State])</f>
        <v>CA</v>
      </c>
      <c r="N8781" t="s">
        <v>68</v>
      </c>
      <c r="O8781" t="s">
        <v>1038</v>
      </c>
      <c r="P8781" t="s">
        <v>48</v>
      </c>
      <c r="Q8781" t="s">
        <v>55</v>
      </c>
      <c r="R8781" t="s">
        <v>1039</v>
      </c>
      <c r="S8781" s="5">
        <v>892.22400000000005</v>
      </c>
      <c r="T8781" s="5">
        <v>191.44613171701701</v>
      </c>
      <c r="U8781" s="6">
        <f>SuperStoreData[[#This Row],[Profit]]/SuperStoreData[[#This Row],[Sales]]</f>
        <v>0.21457182469538702</v>
      </c>
    </row>
    <row r="8782" spans="1:21" x14ac:dyDescent="0.2">
      <c r="A8782">
        <v>8055</v>
      </c>
      <c r="B8782" t="s">
        <v>11342</v>
      </c>
      <c r="C8782" s="1">
        <v>42721</v>
      </c>
      <c r="D8782" s="1">
        <v>42723</v>
      </c>
      <c r="E8782" s="7">
        <f>SuperStoreData[[#This Row],[Ship Date]]-SuperStoreData[[#This Row],[Order Date]]</f>
        <v>2</v>
      </c>
      <c r="F8782" t="s">
        <v>29</v>
      </c>
      <c r="G8782" t="s">
        <v>4064</v>
      </c>
      <c r="H8782" t="s">
        <v>4065</v>
      </c>
      <c r="I8782" t="str">
        <f>PROPER(SuperStoreData[[#This Row],[Customer Name]])</f>
        <v>Cassandra Brandow</v>
      </c>
      <c r="J8782" t="s">
        <v>32</v>
      </c>
      <c r="K8782">
        <v>90049</v>
      </c>
      <c r="L8782" t="str">
        <f>_xlfn.XLOOKUP(SuperStoreData[[#This Row],[Zip Code]],ZipCodeTable[Zip Code],ZipCodeTable[City])</f>
        <v>Los Angeles</v>
      </c>
      <c r="M8782" t="str">
        <f>_xlfn.XLOOKUP(SuperStoreData[[#This Row],[Zip Code]],ZipCodeTable[Zip Code],ZipCodeTable[State])</f>
        <v>CA</v>
      </c>
      <c r="N8782" t="s">
        <v>68</v>
      </c>
      <c r="O8782" t="s">
        <v>1558</v>
      </c>
      <c r="P8782" t="s">
        <v>25</v>
      </c>
      <c r="Q8782" t="s">
        <v>61</v>
      </c>
      <c r="R8782" t="s">
        <v>1559</v>
      </c>
      <c r="S8782" s="5">
        <v>892.35</v>
      </c>
      <c r="T8782" s="5">
        <v>-9.8753423538770093</v>
      </c>
      <c r="U8782" s="6">
        <f>SuperStoreData[[#This Row],[Profit]]/SuperStoreData[[#This Row],[Sales]]</f>
        <v>-1.1066669304507211E-2</v>
      </c>
    </row>
    <row r="8783" spans="1:21" x14ac:dyDescent="0.2">
      <c r="A8783">
        <v>2290</v>
      </c>
      <c r="B8783" t="s">
        <v>5709</v>
      </c>
      <c r="C8783" s="1">
        <v>42480</v>
      </c>
      <c r="D8783" s="1">
        <v>42485</v>
      </c>
      <c r="E8783" s="7">
        <f>SuperStoreData[[#This Row],[Ship Date]]-SuperStoreData[[#This Row],[Order Date]]</f>
        <v>5</v>
      </c>
      <c r="F8783" t="s">
        <v>18</v>
      </c>
      <c r="G8783" t="s">
        <v>4332</v>
      </c>
      <c r="H8783" t="s">
        <v>4333</v>
      </c>
      <c r="I8783" t="str">
        <f>PROPER(SuperStoreData[[#This Row],[Customer Name]])</f>
        <v>Ricardo Sperren</v>
      </c>
      <c r="J8783" t="s">
        <v>82</v>
      </c>
      <c r="K8783">
        <v>98115</v>
      </c>
      <c r="L8783" t="str">
        <f>_xlfn.XLOOKUP(SuperStoreData[[#This Row],[Zip Code]],ZipCodeTable[Zip Code],ZipCodeTable[City])</f>
        <v>Seattle</v>
      </c>
      <c r="M8783" t="str">
        <f>_xlfn.XLOOKUP(SuperStoreData[[#This Row],[Zip Code]],ZipCodeTable[Zip Code],ZipCodeTable[State])</f>
        <v>WA</v>
      </c>
      <c r="N8783" t="s">
        <v>68</v>
      </c>
      <c r="O8783" t="s">
        <v>5710</v>
      </c>
      <c r="P8783" t="s">
        <v>48</v>
      </c>
      <c r="Q8783" t="s">
        <v>137</v>
      </c>
      <c r="R8783" t="s">
        <v>5711</v>
      </c>
      <c r="S8783" s="5">
        <v>892.98</v>
      </c>
      <c r="T8783" s="5">
        <v>263.29076359524998</v>
      </c>
      <c r="U8783" s="6">
        <f>SuperStoreData[[#This Row],[Profit]]/SuperStoreData[[#This Row],[Sales]]</f>
        <v>0.29484508454304686</v>
      </c>
    </row>
    <row r="8784" spans="1:21" x14ac:dyDescent="0.2">
      <c r="A8784">
        <v>1920</v>
      </c>
      <c r="B8784" t="s">
        <v>8922</v>
      </c>
      <c r="C8784" s="1">
        <v>42511</v>
      </c>
      <c r="D8784" s="1">
        <v>42515</v>
      </c>
      <c r="E8784" s="7">
        <f>SuperStoreData[[#This Row],[Ship Date]]-SuperStoreData[[#This Row],[Order Date]]</f>
        <v>4</v>
      </c>
      <c r="F8784" t="s">
        <v>18</v>
      </c>
      <c r="G8784" t="s">
        <v>1566</v>
      </c>
      <c r="H8784" t="s">
        <v>1567</v>
      </c>
      <c r="I8784" t="str">
        <f>PROPER(SuperStoreData[[#This Row],[Customer Name]])</f>
        <v>Edward Hooks</v>
      </c>
      <c r="J8784" t="s">
        <v>82</v>
      </c>
      <c r="K8784">
        <v>13601</v>
      </c>
      <c r="L8784" t="str">
        <f>_xlfn.XLOOKUP(SuperStoreData[[#This Row],[Zip Code]],ZipCodeTable[Zip Code],ZipCodeTable[City])</f>
        <v>Watertown</v>
      </c>
      <c r="M8784" t="str">
        <f>_xlfn.XLOOKUP(SuperStoreData[[#This Row],[Zip Code]],ZipCodeTable[Zip Code],ZipCodeTable[State])</f>
        <v>NY</v>
      </c>
      <c r="N8784" t="s">
        <v>46</v>
      </c>
      <c r="O8784" t="s">
        <v>7086</v>
      </c>
      <c r="P8784" t="s">
        <v>25</v>
      </c>
      <c r="Q8784" t="s">
        <v>26</v>
      </c>
      <c r="R8784" t="s">
        <v>7087</v>
      </c>
      <c r="S8784" s="5">
        <v>895.92</v>
      </c>
      <c r="T8784" s="5">
        <v>24.071977124000799</v>
      </c>
      <c r="U8784" s="6">
        <f>SuperStoreData[[#This Row],[Profit]]/SuperStoreData[[#This Row],[Sales]]</f>
        <v>2.6868444865613895E-2</v>
      </c>
    </row>
    <row r="8785" spans="1:21" x14ac:dyDescent="0.2">
      <c r="A8785">
        <v>2120</v>
      </c>
      <c r="B8785" t="s">
        <v>7819</v>
      </c>
      <c r="C8785" s="1">
        <v>42276</v>
      </c>
      <c r="D8785" s="1">
        <v>42280</v>
      </c>
      <c r="E8785" s="7">
        <f>SuperStoreData[[#This Row],[Ship Date]]-SuperStoreData[[#This Row],[Order Date]]</f>
        <v>4</v>
      </c>
      <c r="F8785" t="s">
        <v>18</v>
      </c>
      <c r="G8785" t="s">
        <v>2016</v>
      </c>
      <c r="H8785" t="s">
        <v>2017</v>
      </c>
      <c r="I8785" t="str">
        <f>PROPER(SuperStoreData[[#This Row],[Customer Name]])</f>
        <v>Rob Williams</v>
      </c>
      <c r="J8785" t="s">
        <v>82</v>
      </c>
      <c r="K8785">
        <v>98105</v>
      </c>
      <c r="L8785" t="str">
        <f>_xlfn.XLOOKUP(SuperStoreData[[#This Row],[Zip Code]],ZipCodeTable[Zip Code],ZipCodeTable[City])</f>
        <v>Seattle</v>
      </c>
      <c r="M8785" t="str">
        <f>_xlfn.XLOOKUP(SuperStoreData[[#This Row],[Zip Code]],ZipCodeTable[Zip Code],ZipCodeTable[State])</f>
        <v>WA</v>
      </c>
      <c r="N8785" t="s">
        <v>68</v>
      </c>
      <c r="O8785" t="s">
        <v>7086</v>
      </c>
      <c r="P8785" t="s">
        <v>25</v>
      </c>
      <c r="Q8785" t="s">
        <v>26</v>
      </c>
      <c r="R8785" t="s">
        <v>7087</v>
      </c>
      <c r="S8785" s="5">
        <v>895.92</v>
      </c>
      <c r="T8785" s="5">
        <v>62.452415495236899</v>
      </c>
      <c r="U8785" s="6">
        <f>SuperStoreData[[#This Row],[Profit]]/SuperStoreData[[#This Row],[Sales]]</f>
        <v>6.9707580470618924E-2</v>
      </c>
    </row>
    <row r="8786" spans="1:21" x14ac:dyDescent="0.2">
      <c r="A8786">
        <v>4708</v>
      </c>
      <c r="B8786" t="s">
        <v>11469</v>
      </c>
      <c r="C8786" s="1">
        <v>42956</v>
      </c>
      <c r="D8786" s="1">
        <v>42961</v>
      </c>
      <c r="E8786" s="7">
        <f>SuperStoreData[[#This Row],[Ship Date]]-SuperStoreData[[#This Row],[Order Date]]</f>
        <v>5</v>
      </c>
      <c r="F8786" t="s">
        <v>18</v>
      </c>
      <c r="G8786" t="s">
        <v>3810</v>
      </c>
      <c r="H8786" t="s">
        <v>3811</v>
      </c>
      <c r="I8786" t="str">
        <f>PROPER(SuperStoreData[[#This Row],[Customer Name]])</f>
        <v>William Brown</v>
      </c>
      <c r="J8786" t="s">
        <v>32</v>
      </c>
      <c r="K8786">
        <v>90049</v>
      </c>
      <c r="L8786" t="str">
        <f>_xlfn.XLOOKUP(SuperStoreData[[#This Row],[Zip Code]],ZipCodeTable[Zip Code],ZipCodeTable[City])</f>
        <v>Los Angeles</v>
      </c>
      <c r="M8786" t="str">
        <f>_xlfn.XLOOKUP(SuperStoreData[[#This Row],[Zip Code]],ZipCodeTable[Zip Code],ZipCodeTable[State])</f>
        <v>CA</v>
      </c>
      <c r="N8786" t="s">
        <v>68</v>
      </c>
      <c r="O8786" t="s">
        <v>7086</v>
      </c>
      <c r="P8786" t="s">
        <v>25</v>
      </c>
      <c r="Q8786" t="s">
        <v>26</v>
      </c>
      <c r="R8786" t="s">
        <v>7087</v>
      </c>
      <c r="S8786" s="5">
        <v>895.92</v>
      </c>
      <c r="T8786" s="5">
        <v>59.525181930506598</v>
      </c>
      <c r="U8786" s="6">
        <f>SuperStoreData[[#This Row],[Profit]]/SuperStoreData[[#This Row],[Sales]]</f>
        <v>6.6440287001636983E-2</v>
      </c>
    </row>
    <row r="8787" spans="1:21" x14ac:dyDescent="0.2">
      <c r="A8787">
        <v>4292</v>
      </c>
      <c r="B8787" t="s">
        <v>6634</v>
      </c>
      <c r="C8787" s="1">
        <v>43416</v>
      </c>
      <c r="D8787" s="1">
        <v>43416</v>
      </c>
      <c r="E8787" s="7">
        <f>SuperStoreData[[#This Row],[Ship Date]]-SuperStoreData[[#This Row],[Order Date]]</f>
        <v>0</v>
      </c>
      <c r="F8787" t="s">
        <v>129</v>
      </c>
      <c r="G8787" t="s">
        <v>1466</v>
      </c>
      <c r="H8787" t="s">
        <v>6635</v>
      </c>
      <c r="I8787" t="str">
        <f>PROPER(SuperStoreData[[#This Row],[Customer Name]])</f>
        <v>Alyssa Tate</v>
      </c>
      <c r="J8787" t="s">
        <v>21</v>
      </c>
      <c r="K8787">
        <v>90004</v>
      </c>
      <c r="L8787" t="str">
        <f>_xlfn.XLOOKUP(SuperStoreData[[#This Row],[Zip Code]],ZipCodeTable[Zip Code],ZipCodeTable[City])</f>
        <v>Los Angeles</v>
      </c>
      <c r="M8787" t="str">
        <f>_xlfn.XLOOKUP(SuperStoreData[[#This Row],[Zip Code]],ZipCodeTable[Zip Code],ZipCodeTable[State])</f>
        <v>CA</v>
      </c>
      <c r="N8787" t="s">
        <v>68</v>
      </c>
      <c r="O8787" t="s">
        <v>2622</v>
      </c>
      <c r="P8787" t="s">
        <v>48</v>
      </c>
      <c r="Q8787" t="s">
        <v>137</v>
      </c>
      <c r="R8787" t="s">
        <v>2623</v>
      </c>
      <c r="S8787" s="5">
        <v>896.32799999999997</v>
      </c>
      <c r="T8787" s="5">
        <v>224.54013977224099</v>
      </c>
      <c r="U8787" s="6">
        <f>SuperStoreData[[#This Row],[Profit]]/SuperStoreData[[#This Row],[Sales]]</f>
        <v>0.25051112960014749</v>
      </c>
    </row>
    <row r="8788" spans="1:21" x14ac:dyDescent="0.2">
      <c r="A8788">
        <v>3325</v>
      </c>
      <c r="B8788" t="s">
        <v>7279</v>
      </c>
      <c r="C8788" s="1">
        <v>42175</v>
      </c>
      <c r="D8788" s="1">
        <v>42179</v>
      </c>
      <c r="E8788" s="7">
        <f>SuperStoreData[[#This Row],[Ship Date]]-SuperStoreData[[#This Row],[Order Date]]</f>
        <v>4</v>
      </c>
      <c r="F8788" t="s">
        <v>29</v>
      </c>
      <c r="G8788" t="s">
        <v>172</v>
      </c>
      <c r="H8788" t="s">
        <v>173</v>
      </c>
      <c r="I8788" t="str">
        <f>PROPER(SuperStoreData[[#This Row],[Customer Name]])</f>
        <v>Karen Daniels</v>
      </c>
      <c r="J8788" t="s">
        <v>32</v>
      </c>
      <c r="K8788">
        <v>77095</v>
      </c>
      <c r="L8788" t="str">
        <f>_xlfn.XLOOKUP(SuperStoreData[[#This Row],[Zip Code]],ZipCodeTable[Zip Code],ZipCodeTable[City])</f>
        <v>Houston</v>
      </c>
      <c r="M8788" t="str">
        <f>_xlfn.XLOOKUP(SuperStoreData[[#This Row],[Zip Code]],ZipCodeTable[Zip Code],ZipCodeTable[State])</f>
        <v>TX</v>
      </c>
      <c r="N8788" t="s">
        <v>23</v>
      </c>
      <c r="O8788" t="s">
        <v>1716</v>
      </c>
      <c r="P8788" t="s">
        <v>25</v>
      </c>
      <c r="Q8788" t="s">
        <v>26</v>
      </c>
      <c r="R8788" t="s">
        <v>1717</v>
      </c>
      <c r="S8788" s="5">
        <v>896.99</v>
      </c>
      <c r="T8788" s="5">
        <v>133.713518432276</v>
      </c>
      <c r="U8788" s="6">
        <f>SuperStoreData[[#This Row],[Profit]]/SuperStoreData[[#This Row],[Sales]]</f>
        <v>0.14906912945771525</v>
      </c>
    </row>
    <row r="8789" spans="1:21" x14ac:dyDescent="0.2">
      <c r="A8789">
        <v>9735</v>
      </c>
      <c r="B8789" t="s">
        <v>9668</v>
      </c>
      <c r="C8789" s="1">
        <v>42024</v>
      </c>
      <c r="D8789" s="1">
        <v>42030</v>
      </c>
      <c r="E8789" s="7">
        <f>SuperStoreData[[#This Row],[Ship Date]]-SuperStoreData[[#This Row],[Order Date]]</f>
        <v>6</v>
      </c>
      <c r="F8789" t="s">
        <v>29</v>
      </c>
      <c r="G8789" t="s">
        <v>301</v>
      </c>
      <c r="H8789" t="s">
        <v>302</v>
      </c>
      <c r="I8789" t="str">
        <f>PROPER(SuperStoreData[[#This Row],[Customer Name]])</f>
        <v>Nick Crebassa</v>
      </c>
      <c r="J8789" t="s">
        <v>82</v>
      </c>
      <c r="K8789">
        <v>23666</v>
      </c>
      <c r="L8789" t="str">
        <f>_xlfn.XLOOKUP(SuperStoreData[[#This Row],[Zip Code]],ZipCodeTable[Zip Code],ZipCodeTable[City])</f>
        <v>Hampton</v>
      </c>
      <c r="M8789" t="str">
        <f>_xlfn.XLOOKUP(SuperStoreData[[#This Row],[Zip Code]],ZipCodeTable[Zip Code],ZipCodeTable[State])</f>
        <v>VA</v>
      </c>
      <c r="N8789" t="s">
        <v>85</v>
      </c>
      <c r="O8789" t="s">
        <v>1716</v>
      </c>
      <c r="P8789" t="s">
        <v>25</v>
      </c>
      <c r="Q8789" t="s">
        <v>26</v>
      </c>
      <c r="R8789" t="s">
        <v>1717</v>
      </c>
      <c r="S8789" s="5">
        <v>896.99</v>
      </c>
      <c r="T8789" s="5">
        <v>50.255380998151999</v>
      </c>
      <c r="U8789" s="6">
        <f>SuperStoreData[[#This Row],[Profit]]/SuperStoreData[[#This Row],[Sales]]</f>
        <v>5.6026690373529246E-2</v>
      </c>
    </row>
    <row r="8790" spans="1:21" x14ac:dyDescent="0.2">
      <c r="A8790">
        <v>4929</v>
      </c>
      <c r="B8790" t="s">
        <v>1141</v>
      </c>
      <c r="C8790" s="1">
        <v>42368</v>
      </c>
      <c r="D8790" s="1">
        <v>42373</v>
      </c>
      <c r="E8790" s="7">
        <f>SuperStoreData[[#This Row],[Ship Date]]-SuperStoreData[[#This Row],[Order Date]]</f>
        <v>5</v>
      </c>
      <c r="F8790" t="s">
        <v>29</v>
      </c>
      <c r="G8790" t="s">
        <v>1142</v>
      </c>
      <c r="H8790" t="s">
        <v>1143</v>
      </c>
      <c r="I8790" t="str">
        <f>PROPER(SuperStoreData[[#This Row],[Customer Name]])</f>
        <v>Alan Dominguez</v>
      </c>
      <c r="J8790" t="s">
        <v>21</v>
      </c>
      <c r="K8790">
        <v>6824</v>
      </c>
      <c r="L8790" t="str">
        <f>_xlfn.XLOOKUP(SuperStoreData[[#This Row],[Zip Code]],ZipCodeTable[Zip Code],ZipCodeTable[City])</f>
        <v>Fairfield</v>
      </c>
      <c r="M8790" t="str">
        <f>_xlfn.XLOOKUP(SuperStoreData[[#This Row],[Zip Code]],ZipCodeTable[Zip Code],ZipCodeTable[State])</f>
        <v>CT</v>
      </c>
      <c r="N8790" t="s">
        <v>46</v>
      </c>
      <c r="O8790" t="s">
        <v>1179</v>
      </c>
      <c r="P8790" t="s">
        <v>48</v>
      </c>
      <c r="Q8790" t="s">
        <v>55</v>
      </c>
      <c r="R8790" t="s">
        <v>1180</v>
      </c>
      <c r="S8790" s="5">
        <v>897.15</v>
      </c>
      <c r="T8790" s="5">
        <v>-34.916953634313501</v>
      </c>
      <c r="U8790" s="6">
        <f>SuperStoreData[[#This Row],[Profit]]/SuperStoreData[[#This Row],[Sales]]</f>
        <v>-3.8919861376930841E-2</v>
      </c>
    </row>
    <row r="8791" spans="1:21" x14ac:dyDescent="0.2">
      <c r="A8791">
        <v>190</v>
      </c>
      <c r="B8791" t="s">
        <v>7614</v>
      </c>
      <c r="C8791" s="1">
        <v>42102</v>
      </c>
      <c r="D8791" s="1">
        <v>42109</v>
      </c>
      <c r="E8791" s="7">
        <f>SuperStoreData[[#This Row],[Ship Date]]-SuperStoreData[[#This Row],[Order Date]]</f>
        <v>7</v>
      </c>
      <c r="F8791" t="s">
        <v>18</v>
      </c>
      <c r="G8791" t="s">
        <v>3217</v>
      </c>
      <c r="H8791" t="s">
        <v>3218</v>
      </c>
      <c r="I8791" t="str">
        <f>PROPER(SuperStoreData[[#This Row],[Customer Name]])</f>
        <v>Mark Packer</v>
      </c>
      <c r="J8791" t="s">
        <v>21</v>
      </c>
      <c r="K8791">
        <v>10035</v>
      </c>
      <c r="L8791" t="str">
        <f>_xlfn.XLOOKUP(SuperStoreData[[#This Row],[Zip Code]],ZipCodeTable[Zip Code],ZipCodeTable[City])</f>
        <v>New York</v>
      </c>
      <c r="M8791" t="str">
        <f>_xlfn.XLOOKUP(SuperStoreData[[#This Row],[Zip Code]],ZipCodeTable[Zip Code],ZipCodeTable[State])</f>
        <v>NY</v>
      </c>
      <c r="N8791" t="s">
        <v>46</v>
      </c>
      <c r="O8791" t="s">
        <v>7617</v>
      </c>
      <c r="P8791" t="s">
        <v>48</v>
      </c>
      <c r="Q8791" t="s">
        <v>166</v>
      </c>
      <c r="R8791" t="s">
        <v>7618</v>
      </c>
      <c r="S8791" s="5">
        <v>899.13599999999997</v>
      </c>
      <c r="T8791" s="5">
        <v>174.777817263923</v>
      </c>
      <c r="U8791" s="6">
        <f>SuperStoreData[[#This Row],[Profit]]/SuperStoreData[[#This Row],[Sales]]</f>
        <v>0.19438418355390397</v>
      </c>
    </row>
    <row r="8792" spans="1:21" x14ac:dyDescent="0.2">
      <c r="A8792">
        <v>1368</v>
      </c>
      <c r="B8792" t="s">
        <v>6969</v>
      </c>
      <c r="C8792" s="1">
        <v>42318</v>
      </c>
      <c r="D8792" s="1">
        <v>42324</v>
      </c>
      <c r="E8792" s="7">
        <f>SuperStoreData[[#This Row],[Ship Date]]-SuperStoreData[[#This Row],[Order Date]]</f>
        <v>6</v>
      </c>
      <c r="F8792" t="s">
        <v>18</v>
      </c>
      <c r="G8792" t="s">
        <v>6970</v>
      </c>
      <c r="H8792" t="s">
        <v>6971</v>
      </c>
      <c r="I8792" t="str">
        <f>PROPER(SuperStoreData[[#This Row],[Customer Name]])</f>
        <v>Ann Blume</v>
      </c>
      <c r="J8792" t="s">
        <v>82</v>
      </c>
      <c r="K8792">
        <v>85705</v>
      </c>
      <c r="L8792" t="str">
        <f>_xlfn.XLOOKUP(SuperStoreData[[#This Row],[Zip Code]],ZipCodeTable[Zip Code],ZipCodeTable[City])</f>
        <v>Tucson</v>
      </c>
      <c r="M8792" t="str">
        <f>_xlfn.XLOOKUP(SuperStoreData[[#This Row],[Zip Code]],ZipCodeTable[Zip Code],ZipCodeTable[State])</f>
        <v>AZ</v>
      </c>
      <c r="N8792" t="s">
        <v>68</v>
      </c>
      <c r="O8792" t="s">
        <v>5125</v>
      </c>
      <c r="P8792" t="s">
        <v>48</v>
      </c>
      <c r="Q8792" t="s">
        <v>55</v>
      </c>
      <c r="R8792" t="s">
        <v>5126</v>
      </c>
      <c r="S8792" s="5">
        <v>899.13599999999997</v>
      </c>
      <c r="T8792" s="5">
        <v>199.79377647354099</v>
      </c>
      <c r="U8792" s="6">
        <f>SuperStoreData[[#This Row],[Profit]]/SuperStoreData[[#This Row],[Sales]]</f>
        <v>0.22220640311759399</v>
      </c>
    </row>
    <row r="8793" spans="1:21" x14ac:dyDescent="0.2">
      <c r="A8793">
        <v>6408</v>
      </c>
      <c r="B8793" t="s">
        <v>8125</v>
      </c>
      <c r="C8793" s="1">
        <v>42119</v>
      </c>
      <c r="D8793" s="1">
        <v>42124</v>
      </c>
      <c r="E8793" s="7">
        <f>SuperStoreData[[#This Row],[Ship Date]]-SuperStoreData[[#This Row],[Order Date]]</f>
        <v>5</v>
      </c>
      <c r="F8793" t="s">
        <v>18</v>
      </c>
      <c r="G8793" t="s">
        <v>5178</v>
      </c>
      <c r="H8793" t="s">
        <v>5179</v>
      </c>
      <c r="I8793" t="str">
        <f>PROPER(SuperStoreData[[#This Row],[Customer Name]])</f>
        <v>Greg Tran</v>
      </c>
      <c r="J8793" t="s">
        <v>32</v>
      </c>
      <c r="K8793">
        <v>77041</v>
      </c>
      <c r="L8793" t="str">
        <f>_xlfn.XLOOKUP(SuperStoreData[[#This Row],[Zip Code]],ZipCodeTable[Zip Code],ZipCodeTable[City])</f>
        <v>Houston</v>
      </c>
      <c r="M8793" t="str">
        <f>_xlfn.XLOOKUP(SuperStoreData[[#This Row],[Zip Code]],ZipCodeTable[Zip Code],ZipCodeTable[State])</f>
        <v>TX</v>
      </c>
      <c r="N8793" t="s">
        <v>23</v>
      </c>
      <c r="O8793" t="s">
        <v>6847</v>
      </c>
      <c r="P8793" t="s">
        <v>48</v>
      </c>
      <c r="Q8793" t="s">
        <v>55</v>
      </c>
      <c r="R8793" t="s">
        <v>6848</v>
      </c>
      <c r="S8793" s="5">
        <v>899.43</v>
      </c>
      <c r="T8793" s="5">
        <v>-36.645754901510003</v>
      </c>
      <c r="U8793" s="6">
        <f>SuperStoreData[[#This Row],[Profit]]/SuperStoreData[[#This Row],[Sales]]</f>
        <v>-4.0743309542165602E-2</v>
      </c>
    </row>
    <row r="8794" spans="1:21" x14ac:dyDescent="0.2">
      <c r="A8794">
        <v>9348</v>
      </c>
      <c r="B8794" t="s">
        <v>8810</v>
      </c>
      <c r="C8794" s="1">
        <v>42318</v>
      </c>
      <c r="D8794" s="1">
        <v>42324</v>
      </c>
      <c r="E8794" s="7">
        <f>SuperStoreData[[#This Row],[Ship Date]]-SuperStoreData[[#This Row],[Order Date]]</f>
        <v>6</v>
      </c>
      <c r="F8794" t="s">
        <v>18</v>
      </c>
      <c r="G8794" t="s">
        <v>718</v>
      </c>
      <c r="H8794" t="s">
        <v>1560</v>
      </c>
      <c r="I8794" t="str">
        <f>PROPER(SuperStoreData[[#This Row],[Customer Name]])</f>
        <v>Christine Kargatis</v>
      </c>
      <c r="J8794" t="s">
        <v>21</v>
      </c>
      <c r="K8794">
        <v>45373</v>
      </c>
      <c r="L8794" t="str">
        <f>_xlfn.XLOOKUP(SuperStoreData[[#This Row],[Zip Code]],ZipCodeTable[Zip Code],ZipCodeTable[City])</f>
        <v>Troy</v>
      </c>
      <c r="M8794" t="str">
        <f>_xlfn.XLOOKUP(SuperStoreData[[#This Row],[Zip Code]],ZipCodeTable[Zip Code],ZipCodeTable[State])</f>
        <v>OH</v>
      </c>
      <c r="N8794" t="s">
        <v>46</v>
      </c>
      <c r="O8794" t="s">
        <v>6847</v>
      </c>
      <c r="P8794" t="s">
        <v>48</v>
      </c>
      <c r="Q8794" t="s">
        <v>55</v>
      </c>
      <c r="R8794" t="s">
        <v>6848</v>
      </c>
      <c r="S8794" s="5">
        <v>899.43</v>
      </c>
      <c r="T8794" s="5">
        <v>-17.5922388757863</v>
      </c>
      <c r="U8794" s="6">
        <f>SuperStoreData[[#This Row],[Profit]]/SuperStoreData[[#This Row],[Sales]]</f>
        <v>-1.9559319653320771E-2</v>
      </c>
    </row>
    <row r="8795" spans="1:21" x14ac:dyDescent="0.2">
      <c r="A8795">
        <v>5726</v>
      </c>
      <c r="B8795" t="s">
        <v>10797</v>
      </c>
      <c r="C8795" s="1">
        <v>42919</v>
      </c>
      <c r="D8795" s="1">
        <v>42923</v>
      </c>
      <c r="E8795" s="7">
        <f>SuperStoreData[[#This Row],[Ship Date]]-SuperStoreData[[#This Row],[Order Date]]</f>
        <v>4</v>
      </c>
      <c r="F8795" t="s">
        <v>18</v>
      </c>
      <c r="G8795" t="s">
        <v>8185</v>
      </c>
      <c r="H8795" t="s">
        <v>10503</v>
      </c>
      <c r="I8795" t="str">
        <f>PROPER(SuperStoreData[[#This Row],[Customer Name]])</f>
        <v>Dan Reichenbach</v>
      </c>
      <c r="J8795" t="s">
        <v>82</v>
      </c>
      <c r="K8795">
        <v>10011</v>
      </c>
      <c r="L8795" t="str">
        <f>_xlfn.XLOOKUP(SuperStoreData[[#This Row],[Zip Code]],ZipCodeTable[Zip Code],ZipCodeTable[City])</f>
        <v>New York</v>
      </c>
      <c r="M8795" t="str">
        <f>_xlfn.XLOOKUP(SuperStoreData[[#This Row],[Zip Code]],ZipCodeTable[Zip Code],ZipCodeTable[State])</f>
        <v>NY</v>
      </c>
      <c r="N8795" t="s">
        <v>46</v>
      </c>
      <c r="O8795" t="s">
        <v>2074</v>
      </c>
      <c r="P8795" t="s">
        <v>76</v>
      </c>
      <c r="Q8795" t="s">
        <v>77</v>
      </c>
      <c r="R8795" t="s">
        <v>2075</v>
      </c>
      <c r="S8795" s="5">
        <v>899.91</v>
      </c>
      <c r="T8795" s="5">
        <v>86.517399387252894</v>
      </c>
      <c r="U8795" s="6">
        <f>SuperStoreData[[#This Row],[Profit]]/SuperStoreData[[#This Row],[Sales]]</f>
        <v>9.6140057769391274E-2</v>
      </c>
    </row>
    <row r="8796" spans="1:21" x14ac:dyDescent="0.2">
      <c r="A8796">
        <v>461</v>
      </c>
      <c r="B8796" t="s">
        <v>8562</v>
      </c>
      <c r="C8796" s="1">
        <v>42340</v>
      </c>
      <c r="D8796" s="1">
        <v>42345</v>
      </c>
      <c r="E8796" s="7">
        <f>SuperStoreData[[#This Row],[Ship Date]]-SuperStoreData[[#This Row],[Order Date]]</f>
        <v>5</v>
      </c>
      <c r="F8796" t="s">
        <v>29</v>
      </c>
      <c r="G8796" t="s">
        <v>1207</v>
      </c>
      <c r="H8796" t="s">
        <v>1212</v>
      </c>
      <c r="I8796" t="str">
        <f>PROPER(SuperStoreData[[#This Row],[Customer Name]])</f>
        <v>Joseph Holt</v>
      </c>
      <c r="J8796" t="s">
        <v>32</v>
      </c>
      <c r="K8796">
        <v>98115</v>
      </c>
      <c r="L8796" t="str">
        <f>_xlfn.XLOOKUP(SuperStoreData[[#This Row],[Zip Code]],ZipCodeTable[Zip Code],ZipCodeTable[City])</f>
        <v>Seattle</v>
      </c>
      <c r="M8796" t="str">
        <f>_xlfn.XLOOKUP(SuperStoreData[[#This Row],[Zip Code]],ZipCodeTable[Zip Code],ZipCodeTable[State])</f>
        <v>WA</v>
      </c>
      <c r="N8796" t="s">
        <v>68</v>
      </c>
      <c r="O8796" t="s">
        <v>1676</v>
      </c>
      <c r="P8796" t="s">
        <v>76</v>
      </c>
      <c r="Q8796" t="s">
        <v>77</v>
      </c>
      <c r="R8796" t="s">
        <v>1677</v>
      </c>
      <c r="S8796" s="5">
        <v>899.91</v>
      </c>
      <c r="T8796" s="5">
        <v>119.359075334068</v>
      </c>
      <c r="U8796" s="6">
        <f>SuperStoreData[[#This Row],[Profit]]/SuperStoreData[[#This Row],[Sales]]</f>
        <v>0.13263445826145726</v>
      </c>
    </row>
    <row r="8797" spans="1:21" x14ac:dyDescent="0.2">
      <c r="A8797">
        <v>5342</v>
      </c>
      <c r="B8797" t="s">
        <v>6568</v>
      </c>
      <c r="C8797" s="1">
        <v>42739</v>
      </c>
      <c r="D8797" s="1">
        <v>42744</v>
      </c>
      <c r="E8797" s="7">
        <f>SuperStoreData[[#This Row],[Ship Date]]-SuperStoreData[[#This Row],[Order Date]]</f>
        <v>5</v>
      </c>
      <c r="F8797" t="s">
        <v>129</v>
      </c>
      <c r="G8797" t="s">
        <v>1182</v>
      </c>
      <c r="H8797" t="s">
        <v>1183</v>
      </c>
      <c r="I8797" t="str">
        <f>PROPER(SuperStoreData[[#This Row],[Customer Name]])</f>
        <v>Dianna Vittorini</v>
      </c>
      <c r="J8797" t="s">
        <v>32</v>
      </c>
      <c r="K8797">
        <v>11572</v>
      </c>
      <c r="L8797" t="str">
        <f>_xlfn.XLOOKUP(SuperStoreData[[#This Row],[Zip Code]],ZipCodeTable[Zip Code],ZipCodeTable[City])</f>
        <v>Oceanside</v>
      </c>
      <c r="M8797" t="str">
        <f>_xlfn.XLOOKUP(SuperStoreData[[#This Row],[Zip Code]],ZipCodeTable[Zip Code],ZipCodeTable[State])</f>
        <v>NY</v>
      </c>
      <c r="N8797" t="s">
        <v>46</v>
      </c>
      <c r="O8797" t="s">
        <v>2615</v>
      </c>
      <c r="P8797" t="s">
        <v>76</v>
      </c>
      <c r="Q8797" t="s">
        <v>77</v>
      </c>
      <c r="R8797" t="s">
        <v>2616</v>
      </c>
      <c r="S8797" s="5">
        <v>899.95</v>
      </c>
      <c r="T8797" s="5">
        <v>240.091172056548</v>
      </c>
      <c r="U8797" s="6">
        <f>SuperStoreData[[#This Row],[Profit]]/SuperStoreData[[#This Row],[Sales]]</f>
        <v>0.26678279021784318</v>
      </c>
    </row>
    <row r="8798" spans="1:21" x14ac:dyDescent="0.2">
      <c r="A8798">
        <v>3705</v>
      </c>
      <c r="B8798" t="s">
        <v>7845</v>
      </c>
      <c r="C8798" s="1">
        <v>42723</v>
      </c>
      <c r="D8798" s="1">
        <v>42725</v>
      </c>
      <c r="E8798" s="7">
        <f>SuperStoreData[[#This Row],[Ship Date]]-SuperStoreData[[#This Row],[Order Date]]</f>
        <v>2</v>
      </c>
      <c r="F8798" t="s">
        <v>29</v>
      </c>
      <c r="G8798" t="s">
        <v>140</v>
      </c>
      <c r="H8798" t="s">
        <v>141</v>
      </c>
      <c r="I8798" t="str">
        <f>PROPER(SuperStoreData[[#This Row],[Customer Name]])</f>
        <v>Dave Hallsten</v>
      </c>
      <c r="J8798" t="s">
        <v>82</v>
      </c>
      <c r="K8798">
        <v>35601</v>
      </c>
      <c r="L8798" t="str">
        <f>_xlfn.XLOOKUP(SuperStoreData[[#This Row],[Zip Code]],ZipCodeTable[Zip Code],ZipCodeTable[City])</f>
        <v>Decatur</v>
      </c>
      <c r="M8798" t="str">
        <f>_xlfn.XLOOKUP(SuperStoreData[[#This Row],[Zip Code]],ZipCodeTable[Zip Code],ZipCodeTable[State])</f>
        <v>AL</v>
      </c>
      <c r="N8798" t="s">
        <v>85</v>
      </c>
      <c r="O8798" t="s">
        <v>1493</v>
      </c>
      <c r="P8798" t="s">
        <v>76</v>
      </c>
      <c r="Q8798" t="s">
        <v>511</v>
      </c>
      <c r="R8798" t="s">
        <v>1494</v>
      </c>
      <c r="S8798" s="5">
        <v>899.97</v>
      </c>
      <c r="T8798" s="5">
        <v>46.206450189963498</v>
      </c>
      <c r="U8798" s="6">
        <f>SuperStoreData[[#This Row],[Profit]]/SuperStoreData[[#This Row],[Sales]]</f>
        <v>5.1342211618124488E-2</v>
      </c>
    </row>
    <row r="8799" spans="1:21" x14ac:dyDescent="0.2">
      <c r="A8799">
        <v>9618</v>
      </c>
      <c r="B8799" t="s">
        <v>8748</v>
      </c>
      <c r="C8799" s="1">
        <v>42455</v>
      </c>
      <c r="D8799" s="1">
        <v>42459</v>
      </c>
      <c r="E8799" s="7">
        <f>SuperStoreData[[#This Row],[Ship Date]]-SuperStoreData[[#This Row],[Order Date]]</f>
        <v>4</v>
      </c>
      <c r="F8799" t="s">
        <v>29</v>
      </c>
      <c r="G8799" t="s">
        <v>2323</v>
      </c>
      <c r="H8799" t="s">
        <v>8749</v>
      </c>
      <c r="I8799" t="str">
        <f>PROPER(SuperStoreData[[#This Row],[Customer Name]])</f>
        <v>Bill Stewart</v>
      </c>
      <c r="J8799" t="s">
        <v>82</v>
      </c>
      <c r="K8799">
        <v>43402</v>
      </c>
      <c r="L8799" t="str">
        <f>_xlfn.XLOOKUP(SuperStoreData[[#This Row],[Zip Code]],ZipCodeTable[Zip Code],ZipCodeTable[City])</f>
        <v>Bowling Green</v>
      </c>
      <c r="M8799" t="str">
        <f>_xlfn.XLOOKUP(SuperStoreData[[#This Row],[Zip Code]],ZipCodeTable[Zip Code],ZipCodeTable[State])</f>
        <v>OH</v>
      </c>
      <c r="N8799" t="s">
        <v>46</v>
      </c>
      <c r="O8799" t="s">
        <v>1753</v>
      </c>
      <c r="P8799" t="s">
        <v>76</v>
      </c>
      <c r="Q8799" t="s">
        <v>511</v>
      </c>
      <c r="R8799" t="s">
        <v>1754</v>
      </c>
      <c r="S8799" s="5">
        <v>899.98199999999997</v>
      </c>
      <c r="T8799" s="5">
        <v>4.1375584210568599</v>
      </c>
      <c r="U8799" s="6">
        <f>SuperStoreData[[#This Row],[Profit]]/SuperStoreData[[#This Row],[Sales]]</f>
        <v>4.5973790820892637E-3</v>
      </c>
    </row>
    <row r="8800" spans="1:21" x14ac:dyDescent="0.2">
      <c r="A8800">
        <v>2016</v>
      </c>
      <c r="B8800" t="s">
        <v>9197</v>
      </c>
      <c r="C8800" s="1">
        <v>42152</v>
      </c>
      <c r="D8800" s="1">
        <v>42157</v>
      </c>
      <c r="E8800" s="7">
        <f>SuperStoreData[[#This Row],[Ship Date]]-SuperStoreData[[#This Row],[Order Date]]</f>
        <v>5</v>
      </c>
      <c r="F8800" t="s">
        <v>29</v>
      </c>
      <c r="G8800" t="s">
        <v>3432</v>
      </c>
      <c r="H8800" t="s">
        <v>3433</v>
      </c>
      <c r="I8800" t="str">
        <f>PROPER(SuperStoreData[[#This Row],[Customer Name]])</f>
        <v>Anne Mcfarland</v>
      </c>
      <c r="J8800" t="s">
        <v>32</v>
      </c>
      <c r="K8800">
        <v>36830</v>
      </c>
      <c r="L8800" t="str">
        <f>_xlfn.XLOOKUP(SuperStoreData[[#This Row],[Zip Code]],ZipCodeTable[Zip Code],ZipCodeTable[City])</f>
        <v>Auburn</v>
      </c>
      <c r="M8800" t="str">
        <f>_xlfn.XLOOKUP(SuperStoreData[[#This Row],[Zip Code]],ZipCodeTable[Zip Code],ZipCodeTable[State])</f>
        <v>AL</v>
      </c>
      <c r="N8800" t="s">
        <v>85</v>
      </c>
      <c r="O8800" t="s">
        <v>1994</v>
      </c>
      <c r="P8800" t="s">
        <v>25</v>
      </c>
      <c r="Q8800" t="s">
        <v>61</v>
      </c>
      <c r="R8800" t="s">
        <v>1995</v>
      </c>
      <c r="S8800" s="5">
        <v>900.08</v>
      </c>
      <c r="T8800" s="5">
        <v>59.875609011616703</v>
      </c>
      <c r="U8800" s="6">
        <f>SuperStoreData[[#This Row],[Profit]]/SuperStoreData[[#This Row],[Sales]]</f>
        <v>6.6522541342565883E-2</v>
      </c>
    </row>
    <row r="8801" spans="1:21" x14ac:dyDescent="0.2">
      <c r="A8801">
        <v>8395</v>
      </c>
      <c r="B8801" t="s">
        <v>1123</v>
      </c>
      <c r="C8801" s="1">
        <v>43059</v>
      </c>
      <c r="D8801" s="1">
        <v>43063</v>
      </c>
      <c r="E8801" s="7">
        <f>SuperStoreData[[#This Row],[Ship Date]]-SuperStoreData[[#This Row],[Order Date]]</f>
        <v>4</v>
      </c>
      <c r="F8801" t="s">
        <v>129</v>
      </c>
      <c r="G8801" t="s">
        <v>1124</v>
      </c>
      <c r="H8801" t="s">
        <v>1133</v>
      </c>
      <c r="I8801" t="str">
        <f>PROPER(SuperStoreData[[#This Row],[Customer Name]])</f>
        <v>Eva Jacobs</v>
      </c>
      <c r="J8801" t="s">
        <v>32</v>
      </c>
      <c r="K8801">
        <v>2038</v>
      </c>
      <c r="L8801" t="str">
        <f>_xlfn.XLOOKUP(SuperStoreData[[#This Row],[Zip Code]],ZipCodeTable[Zip Code],ZipCodeTable[City])</f>
        <v>Franklin</v>
      </c>
      <c r="M8801" t="str">
        <f>_xlfn.XLOOKUP(SuperStoreData[[#This Row],[Zip Code]],ZipCodeTable[Zip Code],ZipCodeTable[State])</f>
        <v>MA</v>
      </c>
      <c r="N8801" t="s">
        <v>46</v>
      </c>
      <c r="O8801" t="s">
        <v>396</v>
      </c>
      <c r="P8801" t="s">
        <v>25</v>
      </c>
      <c r="Q8801" t="s">
        <v>39</v>
      </c>
      <c r="R8801" t="s">
        <v>397</v>
      </c>
      <c r="S8801" s="5">
        <v>901.95</v>
      </c>
      <c r="T8801" s="5">
        <v>189.48284043267199</v>
      </c>
      <c r="U8801" s="6">
        <f>SuperStoreData[[#This Row],[Profit]]/SuperStoreData[[#This Row],[Sales]]</f>
        <v>0.21008131319105491</v>
      </c>
    </row>
    <row r="8802" spans="1:21" x14ac:dyDescent="0.2">
      <c r="A8802">
        <v>4401</v>
      </c>
      <c r="B8802" t="s">
        <v>8838</v>
      </c>
      <c r="C8802" s="1">
        <v>42134</v>
      </c>
      <c r="D8802" s="1">
        <v>42139</v>
      </c>
      <c r="E8802" s="7">
        <f>SuperStoreData[[#This Row],[Ship Date]]-SuperStoreData[[#This Row],[Order Date]]</f>
        <v>5</v>
      </c>
      <c r="F8802" t="s">
        <v>489</v>
      </c>
      <c r="G8802" t="s">
        <v>1069</v>
      </c>
      <c r="H8802" t="s">
        <v>5998</v>
      </c>
      <c r="I8802" t="str">
        <f>PROPER(SuperStoreData[[#This Row],[Customer Name]])</f>
        <v>Gary Zandusky</v>
      </c>
      <c r="J8802" t="s">
        <v>32</v>
      </c>
      <c r="K8802">
        <v>21044</v>
      </c>
      <c r="L8802" t="str">
        <f>_xlfn.XLOOKUP(SuperStoreData[[#This Row],[Zip Code]],ZipCodeTable[Zip Code],ZipCodeTable[City])</f>
        <v>Columbia</v>
      </c>
      <c r="M8802" t="str">
        <f>_xlfn.XLOOKUP(SuperStoreData[[#This Row],[Zip Code]],ZipCodeTable[Zip Code],ZipCodeTable[State])</f>
        <v>MD</v>
      </c>
      <c r="N8802" t="s">
        <v>46</v>
      </c>
      <c r="O8802" t="s">
        <v>396</v>
      </c>
      <c r="P8802" t="s">
        <v>25</v>
      </c>
      <c r="Q8802" t="s">
        <v>39</v>
      </c>
      <c r="R8802" t="s">
        <v>397</v>
      </c>
      <c r="S8802" s="5">
        <v>901.95</v>
      </c>
      <c r="T8802" s="5">
        <v>276.67472040184498</v>
      </c>
      <c r="U8802" s="6">
        <f>SuperStoreData[[#This Row],[Profit]]/SuperStoreData[[#This Row],[Sales]]</f>
        <v>0.30675172725965405</v>
      </c>
    </row>
    <row r="8803" spans="1:21" x14ac:dyDescent="0.2">
      <c r="A8803">
        <v>8370</v>
      </c>
      <c r="B8803" t="s">
        <v>7154</v>
      </c>
      <c r="C8803" s="1">
        <v>43366</v>
      </c>
      <c r="D8803" s="1">
        <v>43373</v>
      </c>
      <c r="E8803" s="7">
        <f>SuperStoreData[[#This Row],[Ship Date]]-SuperStoreData[[#This Row],[Order Date]]</f>
        <v>7</v>
      </c>
      <c r="F8803" t="s">
        <v>29</v>
      </c>
      <c r="G8803" t="s">
        <v>4991</v>
      </c>
      <c r="H8803" t="s">
        <v>4992</v>
      </c>
      <c r="I8803" t="str">
        <f>PROPER(SuperStoreData[[#This Row],[Customer Name]])</f>
        <v>Seth Vernon</v>
      </c>
      <c r="J8803" t="s">
        <v>32</v>
      </c>
      <c r="K8803">
        <v>90049</v>
      </c>
      <c r="L8803" t="str">
        <f>_xlfn.XLOOKUP(SuperStoreData[[#This Row],[Zip Code]],ZipCodeTable[Zip Code],ZipCodeTable[City])</f>
        <v>Los Angeles</v>
      </c>
      <c r="M8803" t="str">
        <f>_xlfn.XLOOKUP(SuperStoreData[[#This Row],[Zip Code]],ZipCodeTable[Zip Code],ZipCodeTable[State])</f>
        <v>CA</v>
      </c>
      <c r="N8803" t="s">
        <v>68</v>
      </c>
      <c r="O8803" t="s">
        <v>3486</v>
      </c>
      <c r="P8803" t="s">
        <v>48</v>
      </c>
      <c r="Q8803" t="s">
        <v>137</v>
      </c>
      <c r="R8803" t="s">
        <v>3487</v>
      </c>
      <c r="S8803" s="5">
        <v>902.71199999999999</v>
      </c>
      <c r="T8803" s="5">
        <v>279.049007686918</v>
      </c>
      <c r="U8803" s="6">
        <f>SuperStoreData[[#This Row],[Profit]]/SuperStoreData[[#This Row],[Sales]]</f>
        <v>0.30912296245858922</v>
      </c>
    </row>
    <row r="8804" spans="1:21" x14ac:dyDescent="0.2">
      <c r="A8804">
        <v>4595</v>
      </c>
      <c r="B8804" t="s">
        <v>11085</v>
      </c>
      <c r="C8804" s="1">
        <v>43168</v>
      </c>
      <c r="D8804" s="1">
        <v>43172</v>
      </c>
      <c r="E8804" s="7">
        <f>SuperStoreData[[#This Row],[Ship Date]]-SuperStoreData[[#This Row],[Order Date]]</f>
        <v>4</v>
      </c>
      <c r="F8804" t="s">
        <v>29</v>
      </c>
      <c r="G8804" t="s">
        <v>5620</v>
      </c>
      <c r="H8804" t="s">
        <v>7426</v>
      </c>
      <c r="I8804" t="str">
        <f>PROPER(SuperStoreData[[#This Row],[Customer Name]])</f>
        <v>Mike Caudle</v>
      </c>
      <c r="J8804" t="s">
        <v>82</v>
      </c>
      <c r="K8804">
        <v>90004</v>
      </c>
      <c r="L8804" t="str">
        <f>_xlfn.XLOOKUP(SuperStoreData[[#This Row],[Zip Code]],ZipCodeTable[Zip Code],ZipCodeTable[City])</f>
        <v>Los Angeles</v>
      </c>
      <c r="M8804" t="str">
        <f>_xlfn.XLOOKUP(SuperStoreData[[#This Row],[Zip Code]],ZipCodeTable[Zip Code],ZipCodeTable[State])</f>
        <v>CA</v>
      </c>
      <c r="N8804" t="s">
        <v>68</v>
      </c>
      <c r="O8804" t="s">
        <v>3486</v>
      </c>
      <c r="P8804" t="s">
        <v>48</v>
      </c>
      <c r="Q8804" t="s">
        <v>137</v>
      </c>
      <c r="R8804" t="s">
        <v>3487</v>
      </c>
      <c r="S8804" s="5">
        <v>902.71199999999999</v>
      </c>
      <c r="T8804" s="5">
        <v>182.64988049818501</v>
      </c>
      <c r="U8804" s="6">
        <f>SuperStoreData[[#This Row],[Profit]]/SuperStoreData[[#This Row],[Sales]]</f>
        <v>0.2023346100397303</v>
      </c>
    </row>
    <row r="8805" spans="1:21" x14ac:dyDescent="0.2">
      <c r="A8805">
        <v>3007</v>
      </c>
      <c r="B8805" t="s">
        <v>7949</v>
      </c>
      <c r="C8805" s="1">
        <v>42308</v>
      </c>
      <c r="D8805" s="1">
        <v>42310</v>
      </c>
      <c r="E8805" s="7">
        <f>SuperStoreData[[#This Row],[Ship Date]]-SuperStoreData[[#This Row],[Order Date]]</f>
        <v>2</v>
      </c>
      <c r="F8805" t="s">
        <v>18</v>
      </c>
      <c r="G8805" t="s">
        <v>7503</v>
      </c>
      <c r="H8805" t="s">
        <v>7950</v>
      </c>
      <c r="I8805" t="str">
        <f>PROPER(SuperStoreData[[#This Row],[Customer Name]])</f>
        <v>Craig Reiter</v>
      </c>
      <c r="J8805" t="s">
        <v>32</v>
      </c>
      <c r="K8805">
        <v>10009</v>
      </c>
      <c r="L8805" t="str">
        <f>_xlfn.XLOOKUP(SuperStoreData[[#This Row],[Zip Code]],ZipCodeTable[Zip Code],ZipCodeTable[City])</f>
        <v>New York</v>
      </c>
      <c r="M8805" t="str">
        <f>_xlfn.XLOOKUP(SuperStoreData[[#This Row],[Zip Code]],ZipCodeTable[Zip Code],ZipCodeTable[State])</f>
        <v>NY</v>
      </c>
      <c r="N8805" t="s">
        <v>46</v>
      </c>
      <c r="O8805" t="s">
        <v>4113</v>
      </c>
      <c r="P8805" t="s">
        <v>25</v>
      </c>
      <c r="Q8805" t="s">
        <v>39</v>
      </c>
      <c r="R8805" t="s">
        <v>4114</v>
      </c>
      <c r="S8805" s="5">
        <v>904.9</v>
      </c>
      <c r="T8805" s="5">
        <v>160.19347915763399</v>
      </c>
      <c r="U8805" s="6">
        <f>SuperStoreData[[#This Row],[Profit]]/SuperStoreData[[#This Row],[Sales]]</f>
        <v>0.1770289304427384</v>
      </c>
    </row>
    <row r="8806" spans="1:21" x14ac:dyDescent="0.2">
      <c r="A8806">
        <v>8</v>
      </c>
      <c r="B8806" t="s">
        <v>6346</v>
      </c>
      <c r="C8806" s="1">
        <v>43456</v>
      </c>
      <c r="D8806" s="1">
        <v>43458</v>
      </c>
      <c r="E8806" s="7">
        <f>SuperStoreData[[#This Row],[Ship Date]]-SuperStoreData[[#This Row],[Order Date]]</f>
        <v>2</v>
      </c>
      <c r="F8806" t="s">
        <v>29</v>
      </c>
      <c r="G8806" t="s">
        <v>2496</v>
      </c>
      <c r="H8806" t="s">
        <v>6358</v>
      </c>
      <c r="I8806" t="str">
        <f>PROPER(SuperStoreData[[#This Row],[Customer Name]])</f>
        <v>Brosina Hoffman</v>
      </c>
      <c r="J8806" t="s">
        <v>32</v>
      </c>
      <c r="K8806">
        <v>90032</v>
      </c>
      <c r="L8806" t="str">
        <f>_xlfn.XLOOKUP(SuperStoreData[[#This Row],[Zip Code]],ZipCodeTable[Zip Code],ZipCodeTable[City])</f>
        <v>Los Angeles</v>
      </c>
      <c r="M8806" t="str">
        <f>_xlfn.XLOOKUP(SuperStoreData[[#This Row],[Zip Code]],ZipCodeTable[Zip Code],ZipCodeTable[State])</f>
        <v>CA</v>
      </c>
      <c r="N8806" t="s">
        <v>68</v>
      </c>
      <c r="O8806" t="s">
        <v>3638</v>
      </c>
      <c r="P8806" t="s">
        <v>76</v>
      </c>
      <c r="Q8806" t="s">
        <v>98</v>
      </c>
      <c r="R8806" t="s">
        <v>3639</v>
      </c>
      <c r="S8806" s="5">
        <v>907.15200000000004</v>
      </c>
      <c r="T8806" s="5">
        <v>178.81830121707699</v>
      </c>
      <c r="U8806" s="6">
        <f>SuperStoreData[[#This Row],[Profit]]/SuperStoreData[[#This Row],[Sales]]</f>
        <v>0.19712055004792689</v>
      </c>
    </row>
    <row r="8807" spans="1:21" x14ac:dyDescent="0.2">
      <c r="A8807">
        <v>7184</v>
      </c>
      <c r="B8807" t="s">
        <v>9858</v>
      </c>
      <c r="C8807" s="1">
        <v>42903</v>
      </c>
      <c r="D8807" s="1">
        <v>42905</v>
      </c>
      <c r="E8807" s="7">
        <f>SuperStoreData[[#This Row],[Ship Date]]-SuperStoreData[[#This Row],[Order Date]]</f>
        <v>2</v>
      </c>
      <c r="F8807" t="s">
        <v>18</v>
      </c>
      <c r="G8807" t="s">
        <v>30</v>
      </c>
      <c r="H8807" t="s">
        <v>57</v>
      </c>
      <c r="I8807" t="str">
        <f>PROPER(SuperStoreData[[#This Row],[Customer Name]])</f>
        <v>Janet Martin</v>
      </c>
      <c r="J8807" t="s">
        <v>32</v>
      </c>
      <c r="K8807">
        <v>21215</v>
      </c>
      <c r="L8807" t="str">
        <f>_xlfn.XLOOKUP(SuperStoreData[[#This Row],[Zip Code]],ZipCodeTable[Zip Code],ZipCodeTable[City])</f>
        <v>Baltimore</v>
      </c>
      <c r="M8807" t="str">
        <f>_xlfn.XLOOKUP(SuperStoreData[[#This Row],[Zip Code]],ZipCodeTable[Zip Code],ZipCodeTable[State])</f>
        <v>MD</v>
      </c>
      <c r="N8807" t="s">
        <v>46</v>
      </c>
      <c r="O8807" t="s">
        <v>2411</v>
      </c>
      <c r="P8807" t="s">
        <v>48</v>
      </c>
      <c r="Q8807" t="s">
        <v>55</v>
      </c>
      <c r="R8807" t="s">
        <v>2412</v>
      </c>
      <c r="S8807" s="5">
        <v>908.82</v>
      </c>
      <c r="T8807" s="5">
        <v>-44.9291167760462</v>
      </c>
      <c r="U8807" s="6">
        <f>SuperStoreData[[#This Row],[Profit]]/SuperStoreData[[#This Row],[Sales]]</f>
        <v>-4.9436760608312091E-2</v>
      </c>
    </row>
    <row r="8808" spans="1:21" x14ac:dyDescent="0.2">
      <c r="A8808">
        <v>1906</v>
      </c>
      <c r="B8808" t="s">
        <v>9995</v>
      </c>
      <c r="C8808" s="1">
        <v>42990</v>
      </c>
      <c r="D8808" s="1">
        <v>42995</v>
      </c>
      <c r="E8808" s="7">
        <f>SuperStoreData[[#This Row],[Ship Date]]-SuperStoreData[[#This Row],[Order Date]]</f>
        <v>5</v>
      </c>
      <c r="F8808" t="s">
        <v>18</v>
      </c>
      <c r="G8808" t="s">
        <v>2197</v>
      </c>
      <c r="H8808" t="s">
        <v>2198</v>
      </c>
      <c r="I8808" t="str">
        <f>PROPER(SuperStoreData[[#This Row],[Customer Name]])</f>
        <v>Michael Dominguez</v>
      </c>
      <c r="J8808" t="s">
        <v>82</v>
      </c>
      <c r="K8808">
        <v>46203</v>
      </c>
      <c r="L8808" t="str">
        <f>_xlfn.XLOOKUP(SuperStoreData[[#This Row],[Zip Code]],ZipCodeTable[Zip Code],ZipCodeTable[City])</f>
        <v>Indianapolis</v>
      </c>
      <c r="M8808" t="str">
        <f>_xlfn.XLOOKUP(SuperStoreData[[#This Row],[Zip Code]],ZipCodeTable[Zip Code],ZipCodeTable[State])</f>
        <v>IN</v>
      </c>
      <c r="N8808" t="s">
        <v>23</v>
      </c>
      <c r="O8808" t="s">
        <v>60</v>
      </c>
      <c r="P8808" t="s">
        <v>25</v>
      </c>
      <c r="Q8808" t="s">
        <v>61</v>
      </c>
      <c r="R8808" t="s">
        <v>62</v>
      </c>
      <c r="S8808" s="5">
        <v>909.12</v>
      </c>
      <c r="T8808" s="5">
        <v>-17.037952813609198</v>
      </c>
      <c r="U8808" s="6">
        <f>SuperStoreData[[#This Row],[Profit]]/SuperStoreData[[#This Row],[Sales]]</f>
        <v>-1.8741148378222015E-2</v>
      </c>
    </row>
    <row r="8809" spans="1:21" x14ac:dyDescent="0.2">
      <c r="A8809">
        <v>4495</v>
      </c>
      <c r="B8809" t="s">
        <v>989</v>
      </c>
      <c r="C8809" s="1">
        <v>42989</v>
      </c>
      <c r="D8809" s="1">
        <v>42995</v>
      </c>
      <c r="E8809" s="7">
        <f>SuperStoreData[[#This Row],[Ship Date]]-SuperStoreData[[#This Row],[Order Date]]</f>
        <v>6</v>
      </c>
      <c r="F8809" t="s">
        <v>129</v>
      </c>
      <c r="G8809" t="s">
        <v>990</v>
      </c>
      <c r="H8809" t="s">
        <v>991</v>
      </c>
      <c r="I8809" t="str">
        <f>PROPER(SuperStoreData[[#This Row],[Customer Name]])</f>
        <v>Joe Kamberova</v>
      </c>
      <c r="J8809" t="s">
        <v>32</v>
      </c>
      <c r="K8809">
        <v>43229</v>
      </c>
      <c r="L8809" t="str">
        <f>_xlfn.XLOOKUP(SuperStoreData[[#This Row],[Zip Code]],ZipCodeTable[Zip Code],ZipCodeTable[City])</f>
        <v>Columbus</v>
      </c>
      <c r="M8809" t="str">
        <f>_xlfn.XLOOKUP(SuperStoreData[[#This Row],[Zip Code]],ZipCodeTable[Zip Code],ZipCodeTable[State])</f>
        <v>OH</v>
      </c>
      <c r="N8809" t="s">
        <v>46</v>
      </c>
      <c r="O8809" t="s">
        <v>992</v>
      </c>
      <c r="P8809" t="s">
        <v>48</v>
      </c>
      <c r="Q8809" t="s">
        <v>55</v>
      </c>
      <c r="R8809" t="s">
        <v>993</v>
      </c>
      <c r="S8809" s="5">
        <v>909.72</v>
      </c>
      <c r="T8809" s="5">
        <v>232.574057669502</v>
      </c>
      <c r="U8809" s="6">
        <f>SuperStoreData[[#This Row],[Profit]]/SuperStoreData[[#This Row],[Sales]]</f>
        <v>0.25565455048751484</v>
      </c>
    </row>
    <row r="8810" spans="1:21" x14ac:dyDescent="0.2">
      <c r="A8810">
        <v>12</v>
      </c>
      <c r="B8810" t="s">
        <v>6346</v>
      </c>
      <c r="C8810" s="1">
        <v>43338</v>
      </c>
      <c r="D8810" s="1">
        <v>43344</v>
      </c>
      <c r="E8810" s="7">
        <f>SuperStoreData[[#This Row],[Ship Date]]-SuperStoreData[[#This Row],[Order Date]]</f>
        <v>6</v>
      </c>
      <c r="F8810" t="s">
        <v>29</v>
      </c>
      <c r="G8810" t="s">
        <v>2496</v>
      </c>
      <c r="H8810" t="s">
        <v>2497</v>
      </c>
      <c r="I8810" t="str">
        <f>PROPER(SuperStoreData[[#This Row],[Customer Name]])</f>
        <v>Brosina Hoffman</v>
      </c>
      <c r="J8810" t="s">
        <v>32</v>
      </c>
      <c r="K8810">
        <v>90032</v>
      </c>
      <c r="L8810" t="str">
        <f>_xlfn.XLOOKUP(SuperStoreData[[#This Row],[Zip Code]],ZipCodeTable[Zip Code],ZipCodeTable[City])</f>
        <v>Los Angeles</v>
      </c>
      <c r="M8810" t="str">
        <f>_xlfn.XLOOKUP(SuperStoreData[[#This Row],[Zip Code]],ZipCodeTable[Zip Code],ZipCodeTable[State])</f>
        <v>CA</v>
      </c>
      <c r="N8810" t="s">
        <v>68</v>
      </c>
      <c r="O8810" t="s">
        <v>5553</v>
      </c>
      <c r="P8810" t="s">
        <v>76</v>
      </c>
      <c r="Q8810" t="s">
        <v>98</v>
      </c>
      <c r="R8810" t="s">
        <v>5554</v>
      </c>
      <c r="S8810" s="5">
        <v>911.42399999999998</v>
      </c>
      <c r="T8810" s="5">
        <v>-42.339998404740498</v>
      </c>
      <c r="U8810" s="6">
        <f>SuperStoreData[[#This Row],[Profit]]/SuperStoreData[[#This Row],[Sales]]</f>
        <v>-4.6454776706275562E-2</v>
      </c>
    </row>
    <row r="8811" spans="1:21" x14ac:dyDescent="0.2">
      <c r="A8811">
        <v>3838</v>
      </c>
      <c r="B8811" t="s">
        <v>10961</v>
      </c>
      <c r="C8811" s="1">
        <v>42803</v>
      </c>
      <c r="D8811" s="1">
        <v>42806</v>
      </c>
      <c r="E8811" s="7">
        <f>SuperStoreData[[#This Row],[Ship Date]]-SuperStoreData[[#This Row],[Order Date]]</f>
        <v>3</v>
      </c>
      <c r="F8811" t="s">
        <v>29</v>
      </c>
      <c r="G8811" t="s">
        <v>191</v>
      </c>
      <c r="H8811" t="s">
        <v>192</v>
      </c>
      <c r="I8811" t="str">
        <f>PROPER(SuperStoreData[[#This Row],[Customer Name]])</f>
        <v>Kunst Miller</v>
      </c>
      <c r="J8811" t="s">
        <v>32</v>
      </c>
      <c r="K8811">
        <v>89031</v>
      </c>
      <c r="L8811" t="str">
        <f>_xlfn.XLOOKUP(SuperStoreData[[#This Row],[Zip Code]],ZipCodeTable[Zip Code],ZipCodeTable[City])</f>
        <v>North Las Vegas</v>
      </c>
      <c r="M8811" t="str">
        <f>_xlfn.XLOOKUP(SuperStoreData[[#This Row],[Zip Code]],ZipCodeTable[Zip Code],ZipCodeTable[State])</f>
        <v>NV</v>
      </c>
      <c r="N8811" t="s">
        <v>68</v>
      </c>
      <c r="O8811" t="s">
        <v>5385</v>
      </c>
      <c r="P8811" t="s">
        <v>76</v>
      </c>
      <c r="Q8811" t="s">
        <v>98</v>
      </c>
      <c r="R8811" t="s">
        <v>5386</v>
      </c>
      <c r="S8811" s="5">
        <v>911.98400000000004</v>
      </c>
      <c r="T8811" s="5">
        <v>36.4590805125641</v>
      </c>
      <c r="U8811" s="6">
        <f>SuperStoreData[[#This Row],[Profit]]/SuperStoreData[[#This Row],[Sales]]</f>
        <v>3.9977763329799756E-2</v>
      </c>
    </row>
    <row r="8812" spans="1:21" x14ac:dyDescent="0.2">
      <c r="A8812">
        <v>1375</v>
      </c>
      <c r="B8812" t="s">
        <v>8220</v>
      </c>
      <c r="C8812" s="1">
        <v>43042</v>
      </c>
      <c r="D8812" s="1">
        <v>43047</v>
      </c>
      <c r="E8812" s="7">
        <f>SuperStoreData[[#This Row],[Ship Date]]-SuperStoreData[[#This Row],[Order Date]]</f>
        <v>5</v>
      </c>
      <c r="F8812" t="s">
        <v>29</v>
      </c>
      <c r="G8812" t="s">
        <v>2729</v>
      </c>
      <c r="H8812" t="s">
        <v>2730</v>
      </c>
      <c r="I8812" t="str">
        <f>PROPER(SuperStoreData[[#This Row],[Customer Name]])</f>
        <v>Christina Anderson</v>
      </c>
      <c r="J8812" t="s">
        <v>32</v>
      </c>
      <c r="K8812">
        <v>84604</v>
      </c>
      <c r="L8812" t="str">
        <f>_xlfn.XLOOKUP(SuperStoreData[[#This Row],[Zip Code]],ZipCodeTable[Zip Code],ZipCodeTable[City])</f>
        <v>Provo</v>
      </c>
      <c r="M8812" t="str">
        <f>_xlfn.XLOOKUP(SuperStoreData[[#This Row],[Zip Code]],ZipCodeTable[Zip Code],ZipCodeTable[State])</f>
        <v>UT</v>
      </c>
      <c r="N8812" t="s">
        <v>68</v>
      </c>
      <c r="O8812" t="s">
        <v>6033</v>
      </c>
      <c r="P8812" t="s">
        <v>48</v>
      </c>
      <c r="Q8812" t="s">
        <v>137</v>
      </c>
      <c r="R8812" t="s">
        <v>6034</v>
      </c>
      <c r="S8812" s="5">
        <v>912.75</v>
      </c>
      <c r="T8812" s="5">
        <v>-1.3939837780114199</v>
      </c>
      <c r="U8812" s="6">
        <f>SuperStoreData[[#This Row],[Profit]]/SuperStoreData[[#This Row],[Sales]]</f>
        <v>-1.527235034797502E-3</v>
      </c>
    </row>
    <row r="8813" spans="1:21" x14ac:dyDescent="0.2">
      <c r="A8813">
        <v>8363</v>
      </c>
      <c r="B8813" t="s">
        <v>1285</v>
      </c>
      <c r="C8813" s="1">
        <v>42543</v>
      </c>
      <c r="D8813" s="1">
        <v>42547</v>
      </c>
      <c r="E8813" s="7">
        <f>SuperStoreData[[#This Row],[Ship Date]]-SuperStoreData[[#This Row],[Order Date]]</f>
        <v>4</v>
      </c>
      <c r="F8813" t="s">
        <v>129</v>
      </c>
      <c r="G8813" t="s">
        <v>1286</v>
      </c>
      <c r="H8813" t="s">
        <v>1287</v>
      </c>
      <c r="I8813" t="str">
        <f>PROPER(SuperStoreData[[#This Row],[Customer Name]])</f>
        <v>Trudy Schmidt</v>
      </c>
      <c r="J8813" t="s">
        <v>32</v>
      </c>
      <c r="K8813">
        <v>79907</v>
      </c>
      <c r="L8813" t="str">
        <f>_xlfn.XLOOKUP(SuperStoreData[[#This Row],[Zip Code]],ZipCodeTable[Zip Code],ZipCodeTable[City])</f>
        <v>El Paso</v>
      </c>
      <c r="M8813" t="str">
        <f>_xlfn.XLOOKUP(SuperStoreData[[#This Row],[Zip Code]],ZipCodeTable[Zip Code],ZipCodeTable[State])</f>
        <v>TX</v>
      </c>
      <c r="N8813" t="s">
        <v>23</v>
      </c>
      <c r="O8813" t="s">
        <v>1288</v>
      </c>
      <c r="P8813" t="s">
        <v>48</v>
      </c>
      <c r="Q8813" t="s">
        <v>137</v>
      </c>
      <c r="R8813" t="s">
        <v>1289</v>
      </c>
      <c r="S8813" s="5">
        <v>913.43</v>
      </c>
      <c r="T8813" s="5">
        <v>105.051886752987</v>
      </c>
      <c r="U8813" s="6">
        <f>SuperStoreData[[#This Row],[Profit]]/SuperStoreData[[#This Row],[Sales]]</f>
        <v>0.11500814156857889</v>
      </c>
    </row>
    <row r="8814" spans="1:21" x14ac:dyDescent="0.2">
      <c r="A8814">
        <v>4386</v>
      </c>
      <c r="B8814" t="s">
        <v>9659</v>
      </c>
      <c r="C8814" s="1">
        <v>43043</v>
      </c>
      <c r="D8814" s="1">
        <v>43045</v>
      </c>
      <c r="E8814" s="7">
        <f>SuperStoreData[[#This Row],[Ship Date]]-SuperStoreData[[#This Row],[Order Date]]</f>
        <v>2</v>
      </c>
      <c r="F8814" t="s">
        <v>29</v>
      </c>
      <c r="G8814" t="s">
        <v>859</v>
      </c>
      <c r="H8814" t="s">
        <v>860</v>
      </c>
      <c r="I8814" t="str">
        <f>PROPER(SuperStoreData[[#This Row],[Customer Name]])</f>
        <v>Russell Applegate</v>
      </c>
      <c r="J8814" t="s">
        <v>32</v>
      </c>
      <c r="K8814">
        <v>60035</v>
      </c>
      <c r="L8814" t="str">
        <f>_xlfn.XLOOKUP(SuperStoreData[[#This Row],[Zip Code]],ZipCodeTable[Zip Code],ZipCodeTable[City])</f>
        <v>Highland Park</v>
      </c>
      <c r="M8814" t="str">
        <f>_xlfn.XLOOKUP(SuperStoreData[[#This Row],[Zip Code]],ZipCodeTable[Zip Code],ZipCodeTable[State])</f>
        <v>IL</v>
      </c>
      <c r="N8814" t="s">
        <v>23</v>
      </c>
      <c r="O8814" t="s">
        <v>5707</v>
      </c>
      <c r="P8814" t="s">
        <v>48</v>
      </c>
      <c r="Q8814" t="s">
        <v>166</v>
      </c>
      <c r="R8814" t="s">
        <v>5708</v>
      </c>
      <c r="S8814" s="5">
        <v>913.43</v>
      </c>
      <c r="T8814" s="5">
        <v>264.26307984142301</v>
      </c>
      <c r="U8814" s="6">
        <f>SuperStoreData[[#This Row],[Profit]]/SuperStoreData[[#This Row],[Sales]]</f>
        <v>0.28930851826787279</v>
      </c>
    </row>
    <row r="8815" spans="1:21" x14ac:dyDescent="0.2">
      <c r="A8815">
        <v>2596</v>
      </c>
      <c r="B8815" t="s">
        <v>7841</v>
      </c>
      <c r="C8815" s="1">
        <v>42309</v>
      </c>
      <c r="D8815" s="1">
        <v>42313</v>
      </c>
      <c r="E8815" s="7">
        <f>SuperStoreData[[#This Row],[Ship Date]]-SuperStoreData[[#This Row],[Order Date]]</f>
        <v>4</v>
      </c>
      <c r="F8815" t="s">
        <v>29</v>
      </c>
      <c r="G8815" t="s">
        <v>6391</v>
      </c>
      <c r="H8815" t="s">
        <v>6392</v>
      </c>
      <c r="I8815" t="str">
        <f>PROPER(SuperStoreData[[#This Row],[Customer Name]])</f>
        <v>Brian Moss</v>
      </c>
      <c r="J8815" t="s">
        <v>82</v>
      </c>
      <c r="K8815">
        <v>47201</v>
      </c>
      <c r="L8815" t="str">
        <f>_xlfn.XLOOKUP(SuperStoreData[[#This Row],[Zip Code]],ZipCodeTable[Zip Code],ZipCodeTable[City])</f>
        <v>Columbus</v>
      </c>
      <c r="M8815" t="str">
        <f>_xlfn.XLOOKUP(SuperStoreData[[#This Row],[Zip Code]],ZipCodeTable[Zip Code],ZipCodeTable[State])</f>
        <v>IN</v>
      </c>
      <c r="N8815" t="s">
        <v>23</v>
      </c>
      <c r="O8815" t="s">
        <v>3716</v>
      </c>
      <c r="P8815" t="s">
        <v>25</v>
      </c>
      <c r="Q8815" t="s">
        <v>26</v>
      </c>
      <c r="R8815" t="s">
        <v>3717</v>
      </c>
      <c r="S8815" s="5">
        <v>914.97</v>
      </c>
      <c r="T8815" s="5">
        <v>-20.361408063414199</v>
      </c>
      <c r="U8815" s="6">
        <f>SuperStoreData[[#This Row],[Profit]]/SuperStoreData[[#This Row],[Sales]]</f>
        <v>-2.2253634614702339E-2</v>
      </c>
    </row>
    <row r="8816" spans="1:21" x14ac:dyDescent="0.2">
      <c r="A8816">
        <v>7873</v>
      </c>
      <c r="B8816" t="s">
        <v>2991</v>
      </c>
      <c r="C8816" s="1">
        <v>42260</v>
      </c>
      <c r="D8816" s="1">
        <v>42263</v>
      </c>
      <c r="E8816" s="7">
        <f>SuperStoreData[[#This Row],[Ship Date]]-SuperStoreData[[#This Row],[Order Date]]</f>
        <v>3</v>
      </c>
      <c r="F8816" t="s">
        <v>29</v>
      </c>
      <c r="G8816" t="s">
        <v>251</v>
      </c>
      <c r="H8816" t="s">
        <v>2285</v>
      </c>
      <c r="I8816" t="str">
        <f>PROPER(SuperStoreData[[#This Row],[Customer Name]])</f>
        <v>Daniel Byrd</v>
      </c>
      <c r="J8816" t="s">
        <v>21</v>
      </c>
      <c r="K8816">
        <v>92630</v>
      </c>
      <c r="L8816" t="str">
        <f>_xlfn.XLOOKUP(SuperStoreData[[#This Row],[Zip Code]],ZipCodeTable[Zip Code],ZipCodeTable[City])</f>
        <v>Lake Forest</v>
      </c>
      <c r="M8816" t="str">
        <f>_xlfn.XLOOKUP(SuperStoreData[[#This Row],[Zip Code]],ZipCodeTable[Zip Code],ZipCodeTable[State])</f>
        <v>CA</v>
      </c>
      <c r="N8816" t="s">
        <v>68</v>
      </c>
      <c r="O8816" t="s">
        <v>134</v>
      </c>
      <c r="P8816" t="s">
        <v>48</v>
      </c>
      <c r="Q8816" t="s">
        <v>55</v>
      </c>
      <c r="R8816" t="s">
        <v>135</v>
      </c>
      <c r="S8816" s="5">
        <v>915.13599999999997</v>
      </c>
      <c r="T8816" s="5">
        <v>209.58764607037199</v>
      </c>
      <c r="U8816" s="6">
        <f>SuperStoreData[[#This Row],[Profit]]/SuperStoreData[[#This Row],[Sales]]</f>
        <v>0.22902349603815389</v>
      </c>
    </row>
    <row r="8817" spans="1:21" x14ac:dyDescent="0.2">
      <c r="A8817">
        <v>6290</v>
      </c>
      <c r="B8817" t="s">
        <v>7764</v>
      </c>
      <c r="C8817" s="1">
        <v>42333</v>
      </c>
      <c r="D8817" s="1">
        <v>42335</v>
      </c>
      <c r="E8817" s="7">
        <f>SuperStoreData[[#This Row],[Ship Date]]-SuperStoreData[[#This Row],[Order Date]]</f>
        <v>2</v>
      </c>
      <c r="F8817" t="s">
        <v>129</v>
      </c>
      <c r="G8817" t="s">
        <v>2575</v>
      </c>
      <c r="H8817" t="s">
        <v>2576</v>
      </c>
      <c r="I8817" t="str">
        <f>PROPER(SuperStoreData[[#This Row],[Customer Name]])</f>
        <v>Nicole Fjeld</v>
      </c>
      <c r="J8817" t="s">
        <v>21</v>
      </c>
      <c r="K8817">
        <v>95928</v>
      </c>
      <c r="L8817" t="str">
        <f>_xlfn.XLOOKUP(SuperStoreData[[#This Row],[Zip Code]],ZipCodeTable[Zip Code],ZipCodeTable[City])</f>
        <v>Chico</v>
      </c>
      <c r="M8817" t="str">
        <f>_xlfn.XLOOKUP(SuperStoreData[[#This Row],[Zip Code]],ZipCodeTable[Zip Code],ZipCodeTable[State])</f>
        <v>CA</v>
      </c>
      <c r="N8817" t="s">
        <v>68</v>
      </c>
      <c r="O8817" t="s">
        <v>134</v>
      </c>
      <c r="P8817" t="s">
        <v>48</v>
      </c>
      <c r="Q8817" t="s">
        <v>55</v>
      </c>
      <c r="R8817" t="s">
        <v>135</v>
      </c>
      <c r="S8817" s="5">
        <v>915.13599999999997</v>
      </c>
      <c r="T8817" s="5">
        <v>0.51463023919134698</v>
      </c>
      <c r="U8817" s="6">
        <f>SuperStoreData[[#This Row],[Profit]]/SuperStoreData[[#This Row],[Sales]]</f>
        <v>5.6235383504894029E-4</v>
      </c>
    </row>
    <row r="8818" spans="1:21" x14ac:dyDescent="0.2">
      <c r="A8818">
        <v>4496</v>
      </c>
      <c r="B8818" t="s">
        <v>9154</v>
      </c>
      <c r="C8818" s="1">
        <v>43330</v>
      </c>
      <c r="D8818" s="1">
        <v>43334</v>
      </c>
      <c r="E8818" s="7">
        <f>SuperStoreData[[#This Row],[Ship Date]]-SuperStoreData[[#This Row],[Order Date]]</f>
        <v>4</v>
      </c>
      <c r="F8818" t="s">
        <v>29</v>
      </c>
      <c r="G8818" t="s">
        <v>1197</v>
      </c>
      <c r="H8818" t="s">
        <v>1201</v>
      </c>
      <c r="I8818" t="str">
        <f>PROPER(SuperStoreData[[#This Row],[Customer Name]])</f>
        <v>Craig Carreira</v>
      </c>
      <c r="J8818" t="s">
        <v>32</v>
      </c>
      <c r="K8818">
        <v>90032</v>
      </c>
      <c r="L8818" t="str">
        <f>_xlfn.XLOOKUP(SuperStoreData[[#This Row],[Zip Code]],ZipCodeTable[Zip Code],ZipCodeTable[City])</f>
        <v>Los Angeles</v>
      </c>
      <c r="M8818" t="str">
        <f>_xlfn.XLOOKUP(SuperStoreData[[#This Row],[Zip Code]],ZipCodeTable[Zip Code],ZipCodeTable[State])</f>
        <v>CA</v>
      </c>
      <c r="N8818" t="s">
        <v>68</v>
      </c>
      <c r="O8818" t="s">
        <v>4045</v>
      </c>
      <c r="P8818" t="s">
        <v>48</v>
      </c>
      <c r="Q8818" t="s">
        <v>166</v>
      </c>
      <c r="R8818" t="s">
        <v>4046</v>
      </c>
      <c r="S8818" s="5">
        <v>917.92349999999999</v>
      </c>
      <c r="T8818" s="5">
        <v>-10.184270860562799</v>
      </c>
      <c r="U8818" s="6">
        <f>SuperStoreData[[#This Row],[Profit]]/SuperStoreData[[#This Row],[Sales]]</f>
        <v>-1.1094901547419583E-2</v>
      </c>
    </row>
    <row r="8819" spans="1:21" x14ac:dyDescent="0.2">
      <c r="A8819">
        <v>662</v>
      </c>
      <c r="B8819" t="s">
        <v>10548</v>
      </c>
      <c r="C8819" s="1">
        <v>42809</v>
      </c>
      <c r="D8819" s="1">
        <v>42810</v>
      </c>
      <c r="E8819" s="7">
        <f>SuperStoreData[[#This Row],[Ship Date]]-SuperStoreData[[#This Row],[Order Date]]</f>
        <v>1</v>
      </c>
      <c r="F8819" t="s">
        <v>29</v>
      </c>
      <c r="G8819" t="s">
        <v>4064</v>
      </c>
      <c r="H8819" t="s">
        <v>7262</v>
      </c>
      <c r="I8819" t="str">
        <f>PROPER(SuperStoreData[[#This Row],[Customer Name]])</f>
        <v>Cassandra Brandow</v>
      </c>
      <c r="J8819" t="s">
        <v>32</v>
      </c>
      <c r="K8819">
        <v>76017</v>
      </c>
      <c r="L8819" t="str">
        <f>_xlfn.XLOOKUP(SuperStoreData[[#This Row],[Zip Code]],ZipCodeTable[Zip Code],ZipCodeTable[City])</f>
        <v>Arlington</v>
      </c>
      <c r="M8819" t="str">
        <f>_xlfn.XLOOKUP(SuperStoreData[[#This Row],[Zip Code]],ZipCodeTable[Zip Code],ZipCodeTable[State])</f>
        <v>TX</v>
      </c>
      <c r="N8819" t="s">
        <v>23</v>
      </c>
      <c r="O8819" t="s">
        <v>1375</v>
      </c>
      <c r="P8819" t="s">
        <v>48</v>
      </c>
      <c r="Q8819" t="s">
        <v>137</v>
      </c>
      <c r="R8819" t="s">
        <v>1376</v>
      </c>
      <c r="S8819" s="5">
        <v>918.78499999999997</v>
      </c>
      <c r="T8819" s="5">
        <v>105.44028429416301</v>
      </c>
      <c r="U8819" s="6">
        <f>SuperStoreData[[#This Row],[Profit]]/SuperStoreData[[#This Row],[Sales]]</f>
        <v>0.11476056345517505</v>
      </c>
    </row>
    <row r="8820" spans="1:21" x14ac:dyDescent="0.2">
      <c r="A8820">
        <v>3218</v>
      </c>
      <c r="B8820" t="s">
        <v>6966</v>
      </c>
      <c r="C8820" s="1">
        <v>42318</v>
      </c>
      <c r="D8820" s="1">
        <v>42324</v>
      </c>
      <c r="E8820" s="7">
        <f>SuperStoreData[[#This Row],[Ship Date]]-SuperStoreData[[#This Row],[Order Date]]</f>
        <v>6</v>
      </c>
      <c r="F8820" t="s">
        <v>29</v>
      </c>
      <c r="G8820" t="s">
        <v>2735</v>
      </c>
      <c r="H8820" t="s">
        <v>6974</v>
      </c>
      <c r="I8820" t="str">
        <f>PROPER(SuperStoreData[[#This Row],[Customer Name]])</f>
        <v>Frank Hawley</v>
      </c>
      <c r="J8820" t="s">
        <v>82</v>
      </c>
      <c r="K8820">
        <v>10024</v>
      </c>
      <c r="L8820" t="str">
        <f>_xlfn.XLOOKUP(SuperStoreData[[#This Row],[Zip Code]],ZipCodeTable[Zip Code],ZipCodeTable[City])</f>
        <v>New York</v>
      </c>
      <c r="M8820" t="str">
        <f>_xlfn.XLOOKUP(SuperStoreData[[#This Row],[Zip Code]],ZipCodeTable[Zip Code],ZipCodeTable[State])</f>
        <v>NY</v>
      </c>
      <c r="N8820" t="s">
        <v>46</v>
      </c>
      <c r="O8820" t="s">
        <v>6975</v>
      </c>
      <c r="P8820" t="s">
        <v>25</v>
      </c>
      <c r="Q8820" t="s">
        <v>26</v>
      </c>
      <c r="R8820" t="s">
        <v>6976</v>
      </c>
      <c r="S8820" s="5">
        <v>931.17600000000004</v>
      </c>
      <c r="T8820" s="5">
        <v>150.45655640043901</v>
      </c>
      <c r="U8820" s="6">
        <f>SuperStoreData[[#This Row],[Profit]]/SuperStoreData[[#This Row],[Sales]]</f>
        <v>0.1615769268112999</v>
      </c>
    </row>
    <row r="8821" spans="1:21" x14ac:dyDescent="0.2">
      <c r="A8821">
        <v>7531</v>
      </c>
      <c r="B8821" t="s">
        <v>11024</v>
      </c>
      <c r="C8821" s="1">
        <v>42261</v>
      </c>
      <c r="D8821" s="1">
        <v>42265</v>
      </c>
      <c r="E8821" s="7">
        <f>SuperStoreData[[#This Row],[Ship Date]]-SuperStoreData[[#This Row],[Order Date]]</f>
        <v>4</v>
      </c>
      <c r="F8821" t="s">
        <v>489</v>
      </c>
      <c r="G8821" t="s">
        <v>4597</v>
      </c>
      <c r="H8821" t="s">
        <v>4598</v>
      </c>
      <c r="I8821" t="str">
        <f>PROPER(SuperStoreData[[#This Row],[Customer Name]])</f>
        <v>Ruben Ausman</v>
      </c>
      <c r="J8821" t="s">
        <v>82</v>
      </c>
      <c r="K8821">
        <v>94109</v>
      </c>
      <c r="L8821" t="str">
        <f>_xlfn.XLOOKUP(SuperStoreData[[#This Row],[Zip Code]],ZipCodeTable[Zip Code],ZipCodeTable[City])</f>
        <v>San Francisco</v>
      </c>
      <c r="M8821" t="str">
        <f>_xlfn.XLOOKUP(SuperStoreData[[#This Row],[Zip Code]],ZipCodeTable[Zip Code],ZipCodeTable[State])</f>
        <v>CA</v>
      </c>
      <c r="N8821" t="s">
        <v>68</v>
      </c>
      <c r="O8821" t="s">
        <v>6975</v>
      </c>
      <c r="P8821" t="s">
        <v>25</v>
      </c>
      <c r="Q8821" t="s">
        <v>26</v>
      </c>
      <c r="R8821" t="s">
        <v>6976</v>
      </c>
      <c r="S8821" s="5">
        <v>931.17600000000004</v>
      </c>
      <c r="T8821" s="5">
        <v>97.654979312100906</v>
      </c>
      <c r="U8821" s="6">
        <f>SuperStoreData[[#This Row],[Profit]]/SuperStoreData[[#This Row],[Sales]]</f>
        <v>0.10487274082676197</v>
      </c>
    </row>
    <row r="8822" spans="1:21" x14ac:dyDescent="0.2">
      <c r="A8822">
        <v>8236</v>
      </c>
      <c r="B8822" t="s">
        <v>365</v>
      </c>
      <c r="C8822" s="1">
        <v>43248</v>
      </c>
      <c r="D8822" s="1">
        <v>43250</v>
      </c>
      <c r="E8822" s="7">
        <f>SuperStoreData[[#This Row],[Ship Date]]-SuperStoreData[[#This Row],[Order Date]]</f>
        <v>2</v>
      </c>
      <c r="F8822" t="s">
        <v>29</v>
      </c>
      <c r="G8822" t="s">
        <v>366</v>
      </c>
      <c r="H8822" t="s">
        <v>384</v>
      </c>
      <c r="I8822" t="str">
        <f>PROPER(SuperStoreData[[#This Row],[Customer Name]])</f>
        <v>Caroline Jumper</v>
      </c>
      <c r="J8822" t="s">
        <v>32</v>
      </c>
      <c r="K8822">
        <v>32216</v>
      </c>
      <c r="L8822" t="str">
        <f>_xlfn.XLOOKUP(SuperStoreData[[#This Row],[Zip Code]],ZipCodeTable[Zip Code],ZipCodeTable[City])</f>
        <v>Jacksonville</v>
      </c>
      <c r="M8822" t="str">
        <f>_xlfn.XLOOKUP(SuperStoreData[[#This Row],[Zip Code]],ZipCodeTable[Zip Code],ZipCodeTable[State])</f>
        <v>FL</v>
      </c>
      <c r="N8822" t="s">
        <v>85</v>
      </c>
      <c r="O8822" t="s">
        <v>385</v>
      </c>
      <c r="P8822" t="s">
        <v>48</v>
      </c>
      <c r="Q8822" t="s">
        <v>137</v>
      </c>
      <c r="R8822" t="s">
        <v>386</v>
      </c>
      <c r="S8822" s="5">
        <v>933.26199999999994</v>
      </c>
      <c r="T8822" s="5">
        <v>99.223732924834493</v>
      </c>
      <c r="U8822" s="6">
        <f>SuperStoreData[[#This Row],[Profit]]/SuperStoreData[[#This Row],[Sales]]</f>
        <v>0.10631926824925315</v>
      </c>
    </row>
    <row r="8823" spans="1:21" x14ac:dyDescent="0.2">
      <c r="A8823">
        <v>8413</v>
      </c>
      <c r="B8823" t="s">
        <v>6714</v>
      </c>
      <c r="C8823" s="1">
        <v>43386</v>
      </c>
      <c r="D8823" s="1">
        <v>43388</v>
      </c>
      <c r="E8823" s="7">
        <f>SuperStoreData[[#This Row],[Ship Date]]-SuperStoreData[[#This Row],[Order Date]]</f>
        <v>2</v>
      </c>
      <c r="F8823" t="s">
        <v>29</v>
      </c>
      <c r="G8823" t="s">
        <v>3719</v>
      </c>
      <c r="H8823" t="s">
        <v>4517</v>
      </c>
      <c r="I8823" t="str">
        <f>PROPER(SuperStoreData[[#This Row],[Customer Name]])</f>
        <v>Maribeth Dona</v>
      </c>
      <c r="J8823" t="s">
        <v>32</v>
      </c>
      <c r="K8823">
        <v>75217</v>
      </c>
      <c r="L8823" t="str">
        <f>_xlfn.XLOOKUP(SuperStoreData[[#This Row],[Zip Code]],ZipCodeTable[Zip Code],ZipCodeTable[City])</f>
        <v>Dallas</v>
      </c>
      <c r="M8823" t="str">
        <f>_xlfn.XLOOKUP(SuperStoreData[[#This Row],[Zip Code]],ZipCodeTable[Zip Code],ZipCodeTable[State])</f>
        <v>TX</v>
      </c>
      <c r="N8823" t="s">
        <v>23</v>
      </c>
      <c r="O8823" t="s">
        <v>3271</v>
      </c>
      <c r="P8823" t="s">
        <v>48</v>
      </c>
      <c r="Q8823" t="s">
        <v>137</v>
      </c>
      <c r="R8823" t="s">
        <v>3272</v>
      </c>
      <c r="S8823" s="5">
        <v>933.40800000000002</v>
      </c>
      <c r="T8823" s="5">
        <v>294.88948765231203</v>
      </c>
      <c r="U8823" s="6">
        <f>SuperStoreData[[#This Row],[Profit]]/SuperStoreData[[#This Row],[Sales]]</f>
        <v>0.31592774826475883</v>
      </c>
    </row>
    <row r="8824" spans="1:21" x14ac:dyDescent="0.2">
      <c r="A8824">
        <v>1980</v>
      </c>
      <c r="B8824" t="s">
        <v>8097</v>
      </c>
      <c r="C8824" s="1">
        <v>43178</v>
      </c>
      <c r="D8824" s="1">
        <v>43181</v>
      </c>
      <c r="E8824" s="7">
        <f>SuperStoreData[[#This Row],[Ship Date]]-SuperStoreData[[#This Row],[Order Date]]</f>
        <v>3</v>
      </c>
      <c r="F8824" t="s">
        <v>489</v>
      </c>
      <c r="G8824" t="s">
        <v>3969</v>
      </c>
      <c r="H8824" t="s">
        <v>3970</v>
      </c>
      <c r="I8824" t="str">
        <f>PROPER(SuperStoreData[[#This Row],[Customer Name]])</f>
        <v>Kean Takahito</v>
      </c>
      <c r="J8824" t="s">
        <v>32</v>
      </c>
      <c r="K8824">
        <v>85301</v>
      </c>
      <c r="L8824" t="str">
        <f>_xlfn.XLOOKUP(SuperStoreData[[#This Row],[Zip Code]],ZipCodeTable[Zip Code],ZipCodeTable[City])</f>
        <v>Glendale</v>
      </c>
      <c r="M8824" t="str">
        <f>_xlfn.XLOOKUP(SuperStoreData[[#This Row],[Zip Code]],ZipCodeTable[Zip Code],ZipCodeTable[State])</f>
        <v>AZ</v>
      </c>
      <c r="N8824" t="s">
        <v>68</v>
      </c>
      <c r="O8824" t="s">
        <v>1639</v>
      </c>
      <c r="P8824" t="s">
        <v>48</v>
      </c>
      <c r="Q8824" t="s">
        <v>55</v>
      </c>
      <c r="R8824" t="s">
        <v>1640</v>
      </c>
      <c r="S8824" s="5">
        <v>933.53599999999994</v>
      </c>
      <c r="T8824" s="5">
        <v>181.017392915953</v>
      </c>
      <c r="U8824" s="6">
        <f>SuperStoreData[[#This Row],[Profit]]/SuperStoreData[[#This Row],[Sales]]</f>
        <v>0.19390510158789057</v>
      </c>
    </row>
    <row r="8825" spans="1:21" x14ac:dyDescent="0.2">
      <c r="A8825">
        <v>8950</v>
      </c>
      <c r="B8825" t="s">
        <v>10269</v>
      </c>
      <c r="C8825" s="1">
        <v>42989</v>
      </c>
      <c r="D8825" s="1">
        <v>42991</v>
      </c>
      <c r="E8825" s="7">
        <f>SuperStoreData[[#This Row],[Ship Date]]-SuperStoreData[[#This Row],[Order Date]]</f>
        <v>2</v>
      </c>
      <c r="F8825" t="s">
        <v>29</v>
      </c>
      <c r="G8825" t="s">
        <v>625</v>
      </c>
      <c r="H8825" t="s">
        <v>10278</v>
      </c>
      <c r="I8825" t="str">
        <f>PROPER(SuperStoreData[[#This Row],[Customer Name]])</f>
        <v>Jack Lebron</v>
      </c>
      <c r="J8825" t="s">
        <v>32</v>
      </c>
      <c r="K8825">
        <v>38301</v>
      </c>
      <c r="L8825" t="str">
        <f>_xlfn.XLOOKUP(SuperStoreData[[#This Row],[Zip Code]],ZipCodeTable[Zip Code],ZipCodeTable[City])</f>
        <v>Jackson</v>
      </c>
      <c r="M8825" t="str">
        <f>_xlfn.XLOOKUP(SuperStoreData[[#This Row],[Zip Code]],ZipCodeTable[Zip Code],ZipCodeTable[State])</f>
        <v>TN</v>
      </c>
      <c r="N8825" t="s">
        <v>85</v>
      </c>
      <c r="O8825" t="s">
        <v>2108</v>
      </c>
      <c r="P8825" t="s">
        <v>48</v>
      </c>
      <c r="Q8825" t="s">
        <v>137</v>
      </c>
      <c r="R8825" t="s">
        <v>2109</v>
      </c>
      <c r="S8825" s="5">
        <v>934.95600000000002</v>
      </c>
      <c r="T8825" s="5">
        <v>297.971134252605</v>
      </c>
      <c r="U8825" s="6">
        <f>SuperStoreData[[#This Row],[Profit]]/SuperStoreData[[#This Row],[Sales]]</f>
        <v>0.31870070276313001</v>
      </c>
    </row>
    <row r="8826" spans="1:21" x14ac:dyDescent="0.2">
      <c r="A8826">
        <v>8772</v>
      </c>
      <c r="B8826" t="s">
        <v>8240</v>
      </c>
      <c r="C8826" s="1">
        <v>42835</v>
      </c>
      <c r="D8826" s="1">
        <v>42841</v>
      </c>
      <c r="E8826" s="7">
        <f>SuperStoreData[[#This Row],[Ship Date]]-SuperStoreData[[#This Row],[Order Date]]</f>
        <v>6</v>
      </c>
      <c r="F8826" t="s">
        <v>18</v>
      </c>
      <c r="G8826" t="s">
        <v>1385</v>
      </c>
      <c r="H8826" t="s">
        <v>1386</v>
      </c>
      <c r="I8826" t="str">
        <f>PROPER(SuperStoreData[[#This Row],[Customer Name]])</f>
        <v>Dorothy Badders</v>
      </c>
      <c r="J8826" t="s">
        <v>82</v>
      </c>
      <c r="K8826">
        <v>27604</v>
      </c>
      <c r="L8826" t="str">
        <f>_xlfn.XLOOKUP(SuperStoreData[[#This Row],[Zip Code]],ZipCodeTable[Zip Code],ZipCodeTable[City])</f>
        <v>Raleigh</v>
      </c>
      <c r="M8826" t="str">
        <f>_xlfn.XLOOKUP(SuperStoreData[[#This Row],[Zip Code]],ZipCodeTable[Zip Code],ZipCodeTable[State])</f>
        <v>NC</v>
      </c>
      <c r="N8826" t="s">
        <v>85</v>
      </c>
      <c r="O8826" t="s">
        <v>2304</v>
      </c>
      <c r="P8826" t="s">
        <v>25</v>
      </c>
      <c r="Q8826" t="s">
        <v>39</v>
      </c>
      <c r="R8826" t="s">
        <v>2305</v>
      </c>
      <c r="S8826" s="5">
        <v>942.78399999999999</v>
      </c>
      <c r="T8826" s="5">
        <v>-28.698102726341499</v>
      </c>
      <c r="U8826" s="6">
        <f>SuperStoreData[[#This Row],[Profit]]/SuperStoreData[[#This Row],[Sales]]</f>
        <v>-3.043974306558183E-2</v>
      </c>
    </row>
    <row r="8827" spans="1:21" x14ac:dyDescent="0.2">
      <c r="A8827">
        <v>160</v>
      </c>
      <c r="B8827" t="s">
        <v>9746</v>
      </c>
      <c r="C8827" s="1">
        <v>43234</v>
      </c>
      <c r="D8827" s="1">
        <v>43237</v>
      </c>
      <c r="E8827" s="7">
        <f>SuperStoreData[[#This Row],[Ship Date]]-SuperStoreData[[#This Row],[Order Date]]</f>
        <v>3</v>
      </c>
      <c r="F8827" t="s">
        <v>29</v>
      </c>
      <c r="G8827" t="s">
        <v>2124</v>
      </c>
      <c r="H8827" t="s">
        <v>2125</v>
      </c>
      <c r="I8827" t="str">
        <f>PROPER(SuperStoreData[[#This Row],[Customer Name]])</f>
        <v>Nora Paige</v>
      </c>
      <c r="J8827" t="s">
        <v>32</v>
      </c>
      <c r="K8827">
        <v>73034</v>
      </c>
      <c r="L8827" t="str">
        <f>_xlfn.XLOOKUP(SuperStoreData[[#This Row],[Zip Code]],ZipCodeTable[Zip Code],ZipCodeTable[City])</f>
        <v>Edmond</v>
      </c>
      <c r="M8827" t="str">
        <f>_xlfn.XLOOKUP(SuperStoreData[[#This Row],[Zip Code]],ZipCodeTable[Zip Code],ZipCodeTable[State])</f>
        <v>OK</v>
      </c>
      <c r="N8827" t="s">
        <v>23</v>
      </c>
      <c r="O8827" t="s">
        <v>8498</v>
      </c>
      <c r="P8827" t="s">
        <v>76</v>
      </c>
      <c r="Q8827" t="s">
        <v>98</v>
      </c>
      <c r="R8827" t="s">
        <v>8499</v>
      </c>
      <c r="S8827" s="5">
        <v>944.93</v>
      </c>
      <c r="T8827" s="5">
        <v>293.453720468396</v>
      </c>
      <c r="U8827" s="6">
        <f>SuperStoreData[[#This Row],[Profit]]/SuperStoreData[[#This Row],[Sales]]</f>
        <v>0.31055604168393003</v>
      </c>
    </row>
    <row r="8828" spans="1:21" x14ac:dyDescent="0.2">
      <c r="A8828">
        <v>6431</v>
      </c>
      <c r="B8828" t="s">
        <v>3037</v>
      </c>
      <c r="C8828" s="1">
        <v>43082</v>
      </c>
      <c r="D8828" s="1">
        <v>43089</v>
      </c>
      <c r="E8828" s="7">
        <f>SuperStoreData[[#This Row],[Ship Date]]-SuperStoreData[[#This Row],[Order Date]]</f>
        <v>7</v>
      </c>
      <c r="F8828" t="s">
        <v>29</v>
      </c>
      <c r="G8828" t="s">
        <v>2068</v>
      </c>
      <c r="H8828" t="s">
        <v>3038</v>
      </c>
      <c r="I8828" t="str">
        <f>PROPER(SuperStoreData[[#This Row],[Customer Name]])</f>
        <v>Shahid Hopkins</v>
      </c>
      <c r="J8828" t="s">
        <v>32</v>
      </c>
      <c r="K8828">
        <v>28540</v>
      </c>
      <c r="L8828" t="str">
        <f>_xlfn.XLOOKUP(SuperStoreData[[#This Row],[Zip Code]],ZipCodeTable[Zip Code],ZipCodeTable[City])</f>
        <v>Jacksonville</v>
      </c>
      <c r="M8828" t="str">
        <f>_xlfn.XLOOKUP(SuperStoreData[[#This Row],[Zip Code]],ZipCodeTable[Zip Code],ZipCodeTable[State])</f>
        <v>NC</v>
      </c>
      <c r="N8828" t="s">
        <v>85</v>
      </c>
      <c r="O8828" t="s">
        <v>1375</v>
      </c>
      <c r="P8828" t="s">
        <v>48</v>
      </c>
      <c r="Q8828" t="s">
        <v>137</v>
      </c>
      <c r="R8828" t="s">
        <v>1376</v>
      </c>
      <c r="S8828" s="5">
        <v>945.03599999999994</v>
      </c>
      <c r="T8828" s="5">
        <v>-44.139460814831097</v>
      </c>
      <c r="U8828" s="6">
        <f>SuperStoreData[[#This Row],[Profit]]/SuperStoreData[[#This Row],[Sales]]</f>
        <v>-4.670664484192253E-2</v>
      </c>
    </row>
    <row r="8829" spans="1:21" x14ac:dyDescent="0.2">
      <c r="A8829">
        <v>1417</v>
      </c>
      <c r="B8829" t="s">
        <v>9952</v>
      </c>
      <c r="C8829" s="1">
        <v>43306</v>
      </c>
      <c r="D8829" s="1">
        <v>43309</v>
      </c>
      <c r="E8829" s="7">
        <f>SuperStoreData[[#This Row],[Ship Date]]-SuperStoreData[[#This Row],[Order Date]]</f>
        <v>3</v>
      </c>
      <c r="F8829" t="s">
        <v>18</v>
      </c>
      <c r="G8829" t="s">
        <v>3468</v>
      </c>
      <c r="H8829" t="s">
        <v>3469</v>
      </c>
      <c r="I8829" t="str">
        <f>PROPER(SuperStoreData[[#This Row],[Customer Name]])</f>
        <v>Stuart Van</v>
      </c>
      <c r="J8829" t="s">
        <v>82</v>
      </c>
      <c r="K8829">
        <v>77041</v>
      </c>
      <c r="L8829" t="str">
        <f>_xlfn.XLOOKUP(SuperStoreData[[#This Row],[Zip Code]],ZipCodeTable[Zip Code],ZipCodeTable[City])</f>
        <v>Houston</v>
      </c>
      <c r="M8829" t="str">
        <f>_xlfn.XLOOKUP(SuperStoreData[[#This Row],[Zip Code]],ZipCodeTable[Zip Code],ZipCodeTable[State])</f>
        <v>TX</v>
      </c>
      <c r="N8829" t="s">
        <v>23</v>
      </c>
      <c r="O8829" t="s">
        <v>3471</v>
      </c>
      <c r="P8829" t="s">
        <v>76</v>
      </c>
      <c r="Q8829" t="s">
        <v>98</v>
      </c>
      <c r="R8829" t="s">
        <v>3472</v>
      </c>
      <c r="S8829" s="5">
        <v>946.34400000000005</v>
      </c>
      <c r="T8829" s="5">
        <v>-39.123454090486298</v>
      </c>
      <c r="U8829" s="6">
        <f>SuperStoreData[[#This Row],[Profit]]/SuperStoreData[[#This Row],[Sales]]</f>
        <v>-4.1341683458114911E-2</v>
      </c>
    </row>
    <row r="8830" spans="1:21" x14ac:dyDescent="0.2">
      <c r="A8830">
        <v>9232</v>
      </c>
      <c r="B8830" t="s">
        <v>11235</v>
      </c>
      <c r="C8830" s="1">
        <v>42648</v>
      </c>
      <c r="D8830" s="1">
        <v>42652</v>
      </c>
      <c r="E8830" s="7">
        <f>SuperStoreData[[#This Row],[Ship Date]]-SuperStoreData[[#This Row],[Order Date]]</f>
        <v>4</v>
      </c>
      <c r="F8830" t="s">
        <v>29</v>
      </c>
      <c r="G8830" t="s">
        <v>157</v>
      </c>
      <c r="H8830" t="s">
        <v>977</v>
      </c>
      <c r="I8830" t="str">
        <f>PROPER(SuperStoreData[[#This Row],[Customer Name]])</f>
        <v>Resi Pã¶Lking</v>
      </c>
      <c r="J8830" t="s">
        <v>32</v>
      </c>
      <c r="K8830">
        <v>85023</v>
      </c>
      <c r="L8830" t="str">
        <f>_xlfn.XLOOKUP(SuperStoreData[[#This Row],[Zip Code]],ZipCodeTable[Zip Code],ZipCodeTable[City])</f>
        <v>Phoenix</v>
      </c>
      <c r="M8830" t="str">
        <f>_xlfn.XLOOKUP(SuperStoreData[[#This Row],[Zip Code]],ZipCodeTable[Zip Code],ZipCodeTable[State])</f>
        <v>AZ</v>
      </c>
      <c r="N8830" t="s">
        <v>68</v>
      </c>
      <c r="O8830" t="s">
        <v>1894</v>
      </c>
      <c r="P8830" t="s">
        <v>25</v>
      </c>
      <c r="Q8830" t="s">
        <v>26</v>
      </c>
      <c r="R8830" t="s">
        <v>1895</v>
      </c>
      <c r="S8830" s="5">
        <v>946.76400000000001</v>
      </c>
      <c r="T8830" s="5">
        <v>213.148610058538</v>
      </c>
      <c r="U8830" s="6">
        <f>SuperStoreData[[#This Row],[Profit]]/SuperStoreData[[#This Row],[Sales]]</f>
        <v>0.22513383489289621</v>
      </c>
    </row>
    <row r="8831" spans="1:21" x14ac:dyDescent="0.2">
      <c r="A8831">
        <v>4720</v>
      </c>
      <c r="B8831" t="s">
        <v>9113</v>
      </c>
      <c r="C8831" s="1">
        <v>42336</v>
      </c>
      <c r="D8831" s="1">
        <v>42339</v>
      </c>
      <c r="E8831" s="7">
        <f>SuperStoreData[[#This Row],[Ship Date]]-SuperStoreData[[#This Row],[Order Date]]</f>
        <v>3</v>
      </c>
      <c r="F8831" t="s">
        <v>129</v>
      </c>
      <c r="G8831" t="s">
        <v>4507</v>
      </c>
      <c r="H8831" t="s">
        <v>7044</v>
      </c>
      <c r="I8831" t="str">
        <f>PROPER(SuperStoreData[[#This Row],[Customer Name]])</f>
        <v>Deanra Eno</v>
      </c>
      <c r="J8831" t="s">
        <v>21</v>
      </c>
      <c r="K8831">
        <v>90004</v>
      </c>
      <c r="L8831" t="str">
        <f>_xlfn.XLOOKUP(SuperStoreData[[#This Row],[Zip Code]],ZipCodeTable[Zip Code],ZipCodeTable[City])</f>
        <v>Los Angeles</v>
      </c>
      <c r="M8831" t="str">
        <f>_xlfn.XLOOKUP(SuperStoreData[[#This Row],[Zip Code]],ZipCodeTable[Zip Code],ZipCodeTable[State])</f>
        <v>CA</v>
      </c>
      <c r="N8831" t="s">
        <v>68</v>
      </c>
      <c r="O8831" t="s">
        <v>465</v>
      </c>
      <c r="P8831" t="s">
        <v>25</v>
      </c>
      <c r="Q8831" t="s">
        <v>61</v>
      </c>
      <c r="R8831" t="s">
        <v>466</v>
      </c>
      <c r="S8831" s="5">
        <v>947.17</v>
      </c>
      <c r="T8831" s="5">
        <v>104.11627718921299</v>
      </c>
      <c r="U8831" s="6">
        <f>SuperStoreData[[#This Row],[Profit]]/SuperStoreData[[#This Row],[Sales]]</f>
        <v>0.10992353768511777</v>
      </c>
    </row>
    <row r="8832" spans="1:21" x14ac:dyDescent="0.2">
      <c r="A8832">
        <v>4267</v>
      </c>
      <c r="B8832" t="s">
        <v>4566</v>
      </c>
      <c r="C8832" s="1">
        <v>42881</v>
      </c>
      <c r="D8832" s="1">
        <v>42887</v>
      </c>
      <c r="E8832" s="7">
        <f>SuperStoreData[[#This Row],[Ship Date]]-SuperStoreData[[#This Row],[Order Date]]</f>
        <v>6</v>
      </c>
      <c r="F8832" t="s">
        <v>29</v>
      </c>
      <c r="G8832" t="s">
        <v>2518</v>
      </c>
      <c r="H8832" t="s">
        <v>2529</v>
      </c>
      <c r="I8832" t="str">
        <f>PROPER(SuperStoreData[[#This Row],[Customer Name]])</f>
        <v>Emily Phan</v>
      </c>
      <c r="J8832" t="s">
        <v>32</v>
      </c>
      <c r="K8832">
        <v>77036</v>
      </c>
      <c r="L8832" t="str">
        <f>_xlfn.XLOOKUP(SuperStoreData[[#This Row],[Zip Code]],ZipCodeTable[Zip Code],ZipCodeTable[City])</f>
        <v>Houston</v>
      </c>
      <c r="M8832" t="str">
        <f>_xlfn.XLOOKUP(SuperStoreData[[#This Row],[Zip Code]],ZipCodeTable[Zip Code],ZipCodeTable[State])</f>
        <v>TX</v>
      </c>
      <c r="N8832" t="s">
        <v>23</v>
      </c>
      <c r="O8832" t="s">
        <v>4569</v>
      </c>
      <c r="P8832" t="s">
        <v>48</v>
      </c>
      <c r="Q8832" t="s">
        <v>166</v>
      </c>
      <c r="R8832" t="s">
        <v>4570</v>
      </c>
      <c r="S8832" s="5">
        <v>956.66480000000001</v>
      </c>
      <c r="T8832" s="5">
        <v>233.74813949006801</v>
      </c>
      <c r="U8832" s="6">
        <f>SuperStoreData[[#This Row],[Profit]]/SuperStoreData[[#This Row],[Sales]]</f>
        <v>0.24433651106434354</v>
      </c>
    </row>
    <row r="8833" spans="1:21" x14ac:dyDescent="0.2">
      <c r="A8833">
        <v>2404</v>
      </c>
      <c r="B8833" t="s">
        <v>11194</v>
      </c>
      <c r="C8833" s="1">
        <v>43266</v>
      </c>
      <c r="D8833" s="1">
        <v>43271</v>
      </c>
      <c r="E8833" s="7">
        <f>SuperStoreData[[#This Row],[Ship Date]]-SuperStoreData[[#This Row],[Order Date]]</f>
        <v>5</v>
      </c>
      <c r="F8833" t="s">
        <v>29</v>
      </c>
      <c r="G8833" t="s">
        <v>3641</v>
      </c>
      <c r="H8833" t="s">
        <v>3645</v>
      </c>
      <c r="I8833" t="str">
        <f>PROPER(SuperStoreData[[#This Row],[Customer Name]])</f>
        <v>Harry Marie</v>
      </c>
      <c r="J8833" t="s">
        <v>82</v>
      </c>
      <c r="K8833">
        <v>77340</v>
      </c>
      <c r="L8833" t="str">
        <f>_xlfn.XLOOKUP(SuperStoreData[[#This Row],[Zip Code]],ZipCodeTable[Zip Code],ZipCodeTable[City])</f>
        <v>Huntsville</v>
      </c>
      <c r="M8833" t="str">
        <f>_xlfn.XLOOKUP(SuperStoreData[[#This Row],[Zip Code]],ZipCodeTable[Zip Code],ZipCodeTable[State])</f>
        <v>TX</v>
      </c>
      <c r="N8833" t="s">
        <v>23</v>
      </c>
      <c r="O8833" t="s">
        <v>4569</v>
      </c>
      <c r="P8833" t="s">
        <v>48</v>
      </c>
      <c r="Q8833" t="s">
        <v>166</v>
      </c>
      <c r="R8833" t="s">
        <v>4570</v>
      </c>
      <c r="S8833" s="5">
        <v>956.66480000000001</v>
      </c>
      <c r="T8833" s="5">
        <v>-30.395626862831001</v>
      </c>
      <c r="U8833" s="6">
        <f>SuperStoreData[[#This Row],[Profit]]/SuperStoreData[[#This Row],[Sales]]</f>
        <v>-3.1772494255909701E-2</v>
      </c>
    </row>
    <row r="8834" spans="1:21" x14ac:dyDescent="0.2">
      <c r="A8834">
        <v>4</v>
      </c>
      <c r="B8834" t="s">
        <v>7272</v>
      </c>
      <c r="C8834" s="1">
        <v>42955</v>
      </c>
      <c r="D8834" s="1">
        <v>42962</v>
      </c>
      <c r="E8834" s="7">
        <f>SuperStoreData[[#This Row],[Ship Date]]-SuperStoreData[[#This Row],[Order Date]]</f>
        <v>7</v>
      </c>
      <c r="F8834" t="s">
        <v>29</v>
      </c>
      <c r="G8834" t="s">
        <v>1187</v>
      </c>
      <c r="H8834" t="s">
        <v>1188</v>
      </c>
      <c r="I8834" t="str">
        <f>PROPER(SuperStoreData[[#This Row],[Customer Name]])</f>
        <v>Sean O'Donnell</v>
      </c>
      <c r="J8834" t="s">
        <v>32</v>
      </c>
      <c r="K8834">
        <v>33311</v>
      </c>
      <c r="L8834" t="str">
        <f>_xlfn.XLOOKUP(SuperStoreData[[#This Row],[Zip Code]],ZipCodeTable[Zip Code],ZipCodeTable[City])</f>
        <v>Fort Lauderdale</v>
      </c>
      <c r="M8834" t="str">
        <f>_xlfn.XLOOKUP(SuperStoreData[[#This Row],[Zip Code]],ZipCodeTable[Zip Code],ZipCodeTable[State])</f>
        <v>FL</v>
      </c>
      <c r="N8834" t="s">
        <v>85</v>
      </c>
      <c r="O8834" t="s">
        <v>7273</v>
      </c>
      <c r="P8834" t="s">
        <v>48</v>
      </c>
      <c r="Q8834" t="s">
        <v>137</v>
      </c>
      <c r="R8834" t="s">
        <v>7274</v>
      </c>
      <c r="S8834" s="5">
        <v>957.57749999999999</v>
      </c>
      <c r="T8834" s="5">
        <v>168.34564350841299</v>
      </c>
      <c r="U8834" s="6">
        <f>SuperStoreData[[#This Row],[Profit]]/SuperStoreData[[#This Row],[Sales]]</f>
        <v>0.17580367490716209</v>
      </c>
    </row>
    <row r="8835" spans="1:21" x14ac:dyDescent="0.2">
      <c r="A8835">
        <v>2898</v>
      </c>
      <c r="B8835" t="s">
        <v>3329</v>
      </c>
      <c r="C8835" s="1">
        <v>42476</v>
      </c>
      <c r="D8835" s="1">
        <v>42481</v>
      </c>
      <c r="E8835" s="7">
        <f>SuperStoreData[[#This Row],[Ship Date]]-SuperStoreData[[#This Row],[Order Date]]</f>
        <v>5</v>
      </c>
      <c r="F8835" t="s">
        <v>29</v>
      </c>
      <c r="G8835" t="s">
        <v>3330</v>
      </c>
      <c r="H8835" t="s">
        <v>3331</v>
      </c>
      <c r="I8835" t="str">
        <f>PROPER(SuperStoreData[[#This Row],[Customer Name]])</f>
        <v>Erica Bern</v>
      </c>
      <c r="J8835" t="s">
        <v>82</v>
      </c>
      <c r="K8835">
        <v>28205</v>
      </c>
      <c r="L8835" t="str">
        <f>_xlfn.XLOOKUP(SuperStoreData[[#This Row],[Zip Code]],ZipCodeTable[Zip Code],ZipCodeTable[City])</f>
        <v>Charlotte</v>
      </c>
      <c r="M8835" t="str">
        <f>_xlfn.XLOOKUP(SuperStoreData[[#This Row],[Zip Code]],ZipCodeTable[Zip Code],ZipCodeTable[State])</f>
        <v>NC</v>
      </c>
      <c r="N8835" t="s">
        <v>85</v>
      </c>
      <c r="O8835" t="s">
        <v>510</v>
      </c>
      <c r="P8835" t="s">
        <v>76</v>
      </c>
      <c r="Q8835" t="s">
        <v>511</v>
      </c>
      <c r="R8835" t="s">
        <v>512</v>
      </c>
      <c r="S8835" s="5">
        <v>959.96799999999996</v>
      </c>
      <c r="T8835" s="5">
        <v>250.756446671969</v>
      </c>
      <c r="U8835" s="6">
        <f>SuperStoreData[[#This Row],[Profit]]/SuperStoreData[[#This Row],[Sales]]</f>
        <v>0.26121333906126976</v>
      </c>
    </row>
    <row r="8836" spans="1:21" x14ac:dyDescent="0.2">
      <c r="A8836">
        <v>5569</v>
      </c>
      <c r="B8836" t="s">
        <v>7782</v>
      </c>
      <c r="C8836" s="1">
        <v>43400</v>
      </c>
      <c r="D8836" s="1">
        <v>43401</v>
      </c>
      <c r="E8836" s="7">
        <f>SuperStoreData[[#This Row],[Ship Date]]-SuperStoreData[[#This Row],[Order Date]]</f>
        <v>1</v>
      </c>
      <c r="F8836" t="s">
        <v>489</v>
      </c>
      <c r="G8836" t="s">
        <v>496</v>
      </c>
      <c r="H8836" t="s">
        <v>4658</v>
      </c>
      <c r="I8836" t="str">
        <f>PROPER(SuperStoreData[[#This Row],[Customer Name]])</f>
        <v>Stephanie Ulpright</v>
      </c>
      <c r="J8836" t="s">
        <v>21</v>
      </c>
      <c r="K8836">
        <v>60610</v>
      </c>
      <c r="L8836" t="str">
        <f>_xlfn.XLOOKUP(SuperStoreData[[#This Row],[Zip Code]],ZipCodeTable[Zip Code],ZipCodeTable[City])</f>
        <v>Chicago</v>
      </c>
      <c r="M8836" t="str">
        <f>_xlfn.XLOOKUP(SuperStoreData[[#This Row],[Zip Code]],ZipCodeTable[Zip Code],ZipCodeTable[State])</f>
        <v>IL</v>
      </c>
      <c r="N8836" t="s">
        <v>23</v>
      </c>
      <c r="O8836" t="s">
        <v>639</v>
      </c>
      <c r="P8836" t="s">
        <v>76</v>
      </c>
      <c r="Q8836" t="s">
        <v>511</v>
      </c>
      <c r="R8836" t="s">
        <v>640</v>
      </c>
      <c r="S8836" s="5">
        <v>959.98400000000004</v>
      </c>
      <c r="T8836" s="5">
        <v>101.93858910010999</v>
      </c>
      <c r="U8836" s="6">
        <f>SuperStoreData[[#This Row],[Profit]]/SuperStoreData[[#This Row],[Sales]]</f>
        <v>0.10618780010928305</v>
      </c>
    </row>
    <row r="8837" spans="1:21" x14ac:dyDescent="0.2">
      <c r="A8837">
        <v>8821</v>
      </c>
      <c r="B8837" t="s">
        <v>3174</v>
      </c>
      <c r="C8837" s="1">
        <v>42145</v>
      </c>
      <c r="D8837" s="1">
        <v>42149</v>
      </c>
      <c r="E8837" s="7">
        <f>SuperStoreData[[#This Row],[Ship Date]]-SuperStoreData[[#This Row],[Order Date]]</f>
        <v>4</v>
      </c>
      <c r="F8837" t="s">
        <v>29</v>
      </c>
      <c r="G8837" t="s">
        <v>826</v>
      </c>
      <c r="H8837" t="s">
        <v>1374</v>
      </c>
      <c r="I8837" t="str">
        <f>PROPER(SuperStoreData[[#This Row],[Customer Name]])</f>
        <v>Dave Kipp</v>
      </c>
      <c r="J8837" t="s">
        <v>32</v>
      </c>
      <c r="K8837">
        <v>32839</v>
      </c>
      <c r="L8837" t="str">
        <f>_xlfn.XLOOKUP(SuperStoreData[[#This Row],[Zip Code]],ZipCodeTable[Zip Code],ZipCodeTable[City])</f>
        <v>Orlando</v>
      </c>
      <c r="M8837" t="str">
        <f>_xlfn.XLOOKUP(SuperStoreData[[#This Row],[Zip Code]],ZipCodeTable[Zip Code],ZipCodeTable[State])</f>
        <v>FL</v>
      </c>
      <c r="N8837" t="s">
        <v>85</v>
      </c>
      <c r="O8837" t="s">
        <v>3176</v>
      </c>
      <c r="P8837" t="s">
        <v>76</v>
      </c>
      <c r="Q8837" t="s">
        <v>511</v>
      </c>
      <c r="R8837" t="s">
        <v>3177</v>
      </c>
      <c r="S8837" s="5">
        <v>959.98400000000004</v>
      </c>
      <c r="T8837" s="5">
        <v>113.10465012626899</v>
      </c>
      <c r="U8837" s="6">
        <f>SuperStoreData[[#This Row],[Profit]]/SuperStoreData[[#This Row],[Sales]]</f>
        <v>0.1178193075366558</v>
      </c>
    </row>
    <row r="8838" spans="1:21" x14ac:dyDescent="0.2">
      <c r="A8838">
        <v>336</v>
      </c>
      <c r="B8838" t="s">
        <v>636</v>
      </c>
      <c r="C8838" s="1">
        <v>43074</v>
      </c>
      <c r="D8838" s="1">
        <v>43078</v>
      </c>
      <c r="E8838" s="7">
        <f>SuperStoreData[[#This Row],[Ship Date]]-SuperStoreData[[#This Row],[Order Date]]</f>
        <v>4</v>
      </c>
      <c r="F8838" t="s">
        <v>129</v>
      </c>
      <c r="G8838" t="s">
        <v>637</v>
      </c>
      <c r="H8838" t="s">
        <v>638</v>
      </c>
      <c r="I8838" t="str">
        <f>PROPER(SuperStoreData[[#This Row],[Customer Name]])</f>
        <v>Doug Bickford</v>
      </c>
      <c r="J8838" t="s">
        <v>32</v>
      </c>
      <c r="K8838">
        <v>90045</v>
      </c>
      <c r="L8838" t="str">
        <f>_xlfn.XLOOKUP(SuperStoreData[[#This Row],[Zip Code]],ZipCodeTable[Zip Code],ZipCodeTable[City])</f>
        <v>Los Angeles</v>
      </c>
      <c r="M8838" t="str">
        <f>_xlfn.XLOOKUP(SuperStoreData[[#This Row],[Zip Code]],ZipCodeTable[Zip Code],ZipCodeTable[State])</f>
        <v>CA</v>
      </c>
      <c r="N8838" t="s">
        <v>68</v>
      </c>
      <c r="O8838" t="s">
        <v>639</v>
      </c>
      <c r="P8838" t="s">
        <v>76</v>
      </c>
      <c r="Q8838" t="s">
        <v>511</v>
      </c>
      <c r="R8838" t="s">
        <v>640</v>
      </c>
      <c r="S8838" s="5">
        <v>959.98400000000004</v>
      </c>
      <c r="T8838" s="5">
        <v>243.932922835932</v>
      </c>
      <c r="U8838" s="6">
        <f>SuperStoreData[[#This Row],[Profit]]/SuperStoreData[[#This Row],[Sales]]</f>
        <v>0.25410102963792314</v>
      </c>
    </row>
    <row r="8839" spans="1:21" x14ac:dyDescent="0.2">
      <c r="A8839">
        <v>289</v>
      </c>
      <c r="B8839" t="s">
        <v>9279</v>
      </c>
      <c r="C8839" s="1">
        <v>43372</v>
      </c>
      <c r="D8839" s="1">
        <v>43375</v>
      </c>
      <c r="E8839" s="7">
        <f>SuperStoreData[[#This Row],[Ship Date]]-SuperStoreData[[#This Row],[Order Date]]</f>
        <v>3</v>
      </c>
      <c r="F8839" t="s">
        <v>129</v>
      </c>
      <c r="G8839" t="s">
        <v>4096</v>
      </c>
      <c r="H8839" t="s">
        <v>4097</v>
      </c>
      <c r="I8839" t="str">
        <f>PROPER(SuperStoreData[[#This Row],[Customer Name]])</f>
        <v>Alan Haines</v>
      </c>
      <c r="J8839" t="s">
        <v>82</v>
      </c>
      <c r="K8839">
        <v>33319</v>
      </c>
      <c r="L8839" t="str">
        <f>_xlfn.XLOOKUP(SuperStoreData[[#This Row],[Zip Code]],ZipCodeTable[Zip Code],ZipCodeTable[City])</f>
        <v>Fort Lauderdale</v>
      </c>
      <c r="M8839" t="str">
        <f>_xlfn.XLOOKUP(SuperStoreData[[#This Row],[Zip Code]],ZipCodeTable[Zip Code],ZipCodeTable[State])</f>
        <v>FL</v>
      </c>
      <c r="N8839" t="s">
        <v>85</v>
      </c>
      <c r="O8839" t="s">
        <v>2184</v>
      </c>
      <c r="P8839" t="s">
        <v>25</v>
      </c>
      <c r="Q8839" t="s">
        <v>214</v>
      </c>
      <c r="R8839" t="s">
        <v>2185</v>
      </c>
      <c r="S8839" s="5">
        <v>961.48</v>
      </c>
      <c r="T8839" s="5">
        <v>262.99957103694902</v>
      </c>
      <c r="U8839" s="6">
        <f>SuperStoreData[[#This Row],[Profit]]/SuperStoreData[[#This Row],[Sales]]</f>
        <v>0.27353618487846759</v>
      </c>
    </row>
    <row r="8840" spans="1:21" x14ac:dyDescent="0.2">
      <c r="A8840">
        <v>6487</v>
      </c>
      <c r="B8840" t="s">
        <v>9838</v>
      </c>
      <c r="C8840" s="1">
        <v>43302</v>
      </c>
      <c r="D8840" s="1">
        <v>43308</v>
      </c>
      <c r="E8840" s="7">
        <f>SuperStoreData[[#This Row],[Ship Date]]-SuperStoreData[[#This Row],[Order Date]]</f>
        <v>6</v>
      </c>
      <c r="F8840" t="s">
        <v>29</v>
      </c>
      <c r="G8840" t="s">
        <v>6338</v>
      </c>
      <c r="H8840" t="s">
        <v>6998</v>
      </c>
      <c r="I8840" t="str">
        <f>PROPER(SuperStoreData[[#This Row],[Customer Name]])</f>
        <v>Julia West</v>
      </c>
      <c r="J8840" t="s">
        <v>32</v>
      </c>
      <c r="K8840">
        <v>28540</v>
      </c>
      <c r="L8840" t="str">
        <f>_xlfn.XLOOKUP(SuperStoreData[[#This Row],[Zip Code]],ZipCodeTable[Zip Code],ZipCodeTable[City])</f>
        <v>Jacksonville</v>
      </c>
      <c r="M8840" t="str">
        <f>_xlfn.XLOOKUP(SuperStoreData[[#This Row],[Zip Code]],ZipCodeTable[Zip Code],ZipCodeTable[State])</f>
        <v>NC</v>
      </c>
      <c r="N8840" t="s">
        <v>85</v>
      </c>
      <c r="O8840" t="s">
        <v>396</v>
      </c>
      <c r="P8840" t="s">
        <v>25</v>
      </c>
      <c r="Q8840" t="s">
        <v>39</v>
      </c>
      <c r="R8840" t="s">
        <v>397</v>
      </c>
      <c r="S8840" s="5">
        <v>962.08</v>
      </c>
      <c r="T8840" s="5">
        <v>69.632877467284501</v>
      </c>
      <c r="U8840" s="6">
        <f>SuperStoreData[[#This Row],[Profit]]/SuperStoreData[[#This Row],[Sales]]</f>
        <v>7.2377429597626497E-2</v>
      </c>
    </row>
    <row r="8841" spans="1:21" x14ac:dyDescent="0.2">
      <c r="A8841">
        <v>3146</v>
      </c>
      <c r="B8841" t="s">
        <v>7057</v>
      </c>
      <c r="C8841" s="1">
        <v>42717</v>
      </c>
      <c r="D8841" s="1">
        <v>42719</v>
      </c>
      <c r="E8841" s="7">
        <f>SuperStoreData[[#This Row],[Ship Date]]-SuperStoreData[[#This Row],[Order Date]]</f>
        <v>2</v>
      </c>
      <c r="F8841" t="s">
        <v>129</v>
      </c>
      <c r="G8841" t="s">
        <v>1443</v>
      </c>
      <c r="H8841" t="s">
        <v>1444</v>
      </c>
      <c r="I8841" t="str">
        <f>PROPER(SuperStoreData[[#This Row],[Customer Name]])</f>
        <v>Cari Sayre</v>
      </c>
      <c r="J8841" t="s">
        <v>82</v>
      </c>
      <c r="K8841">
        <v>98105</v>
      </c>
      <c r="L8841" t="str">
        <f>_xlfn.XLOOKUP(SuperStoreData[[#This Row],[Zip Code]],ZipCodeTable[Zip Code],ZipCodeTable[City])</f>
        <v>Seattle</v>
      </c>
      <c r="M8841" t="str">
        <f>_xlfn.XLOOKUP(SuperStoreData[[#This Row],[Zip Code]],ZipCodeTable[Zip Code],ZipCodeTable[State])</f>
        <v>WA</v>
      </c>
      <c r="N8841" t="s">
        <v>68</v>
      </c>
      <c r="O8841" t="s">
        <v>5252</v>
      </c>
      <c r="P8841" t="s">
        <v>48</v>
      </c>
      <c r="Q8841" t="s">
        <v>55</v>
      </c>
      <c r="R8841" t="s">
        <v>5253</v>
      </c>
      <c r="S8841" s="5">
        <v>963.13599999999997</v>
      </c>
      <c r="T8841" s="5">
        <v>187.72334205307499</v>
      </c>
      <c r="U8841" s="6">
        <f>SuperStoreData[[#This Row],[Profit]]/SuperStoreData[[#This Row],[Sales]]</f>
        <v>0.19490844704493965</v>
      </c>
    </row>
    <row r="8842" spans="1:21" x14ac:dyDescent="0.2">
      <c r="A8842">
        <v>4442</v>
      </c>
      <c r="B8842" t="s">
        <v>10146</v>
      </c>
      <c r="C8842" s="1">
        <v>43451</v>
      </c>
      <c r="D8842" s="1">
        <v>43457</v>
      </c>
      <c r="E8842" s="7">
        <f>SuperStoreData[[#This Row],[Ship Date]]-SuperStoreData[[#This Row],[Order Date]]</f>
        <v>6</v>
      </c>
      <c r="F8842" t="s">
        <v>29</v>
      </c>
      <c r="G8842" t="s">
        <v>5151</v>
      </c>
      <c r="H8842" t="s">
        <v>7393</v>
      </c>
      <c r="I8842" t="str">
        <f>PROPER(SuperStoreData[[#This Row],[Customer Name]])</f>
        <v>Dennis Kane</v>
      </c>
      <c r="J8842" t="s">
        <v>32</v>
      </c>
      <c r="K8842">
        <v>48185</v>
      </c>
      <c r="L8842" t="str">
        <f>_xlfn.XLOOKUP(SuperStoreData[[#This Row],[Zip Code]],ZipCodeTable[Zip Code],ZipCodeTable[City])</f>
        <v>Westland</v>
      </c>
      <c r="M8842" t="str">
        <f>_xlfn.XLOOKUP(SuperStoreData[[#This Row],[Zip Code]],ZipCodeTable[Zip Code],ZipCodeTable[State])</f>
        <v>MI</v>
      </c>
      <c r="N8842" t="s">
        <v>23</v>
      </c>
      <c r="O8842" t="s">
        <v>3258</v>
      </c>
      <c r="P8842" t="s">
        <v>25</v>
      </c>
      <c r="Q8842" t="s">
        <v>61</v>
      </c>
      <c r="R8842" t="s">
        <v>3259</v>
      </c>
      <c r="S8842" s="5">
        <v>965.85</v>
      </c>
      <c r="T8842" s="5">
        <v>278.51359184446102</v>
      </c>
      <c r="U8842" s="6">
        <f>SuperStoreData[[#This Row],[Profit]]/SuperStoreData[[#This Row],[Sales]]</f>
        <v>0.28836112423716004</v>
      </c>
    </row>
    <row r="8843" spans="1:21" x14ac:dyDescent="0.2">
      <c r="A8843">
        <v>5291</v>
      </c>
      <c r="B8843" t="s">
        <v>5974</v>
      </c>
      <c r="C8843" s="1">
        <v>43437</v>
      </c>
      <c r="D8843" s="1">
        <v>43443</v>
      </c>
      <c r="E8843" s="7">
        <f>SuperStoreData[[#This Row],[Ship Date]]-SuperStoreData[[#This Row],[Order Date]]</f>
        <v>6</v>
      </c>
      <c r="F8843" t="s">
        <v>29</v>
      </c>
      <c r="G8843" t="s">
        <v>3969</v>
      </c>
      <c r="H8843" t="s">
        <v>3970</v>
      </c>
      <c r="I8843" t="str">
        <f>PROPER(SuperStoreData[[#This Row],[Customer Name]])</f>
        <v>Kean Takahito</v>
      </c>
      <c r="J8843" t="s">
        <v>32</v>
      </c>
      <c r="K8843">
        <v>77036</v>
      </c>
      <c r="L8843" t="str">
        <f>_xlfn.XLOOKUP(SuperStoreData[[#This Row],[Zip Code]],ZipCodeTable[Zip Code],ZipCodeTable[City])</f>
        <v>Houston</v>
      </c>
      <c r="M8843" t="str">
        <f>_xlfn.XLOOKUP(SuperStoreData[[#This Row],[Zip Code]],ZipCodeTable[Zip Code],ZipCodeTable[State])</f>
        <v>TX</v>
      </c>
      <c r="N8843" t="s">
        <v>23</v>
      </c>
      <c r="O8843" t="s">
        <v>5889</v>
      </c>
      <c r="P8843" t="s">
        <v>48</v>
      </c>
      <c r="Q8843" t="s">
        <v>55</v>
      </c>
      <c r="R8843" t="s">
        <v>5890</v>
      </c>
      <c r="S8843" s="5">
        <v>966.7</v>
      </c>
      <c r="T8843" s="5">
        <v>163.17005365351301</v>
      </c>
      <c r="U8843" s="6">
        <f>SuperStoreData[[#This Row],[Profit]]/SuperStoreData[[#This Row],[Sales]]</f>
        <v>0.16879078685581153</v>
      </c>
    </row>
    <row r="8844" spans="1:21" x14ac:dyDescent="0.2">
      <c r="A8844">
        <v>8569</v>
      </c>
      <c r="B8844" t="s">
        <v>5188</v>
      </c>
      <c r="C8844" s="1">
        <v>42683</v>
      </c>
      <c r="D8844" s="1">
        <v>42687</v>
      </c>
      <c r="E8844" s="7">
        <f>SuperStoreData[[#This Row],[Ship Date]]-SuperStoreData[[#This Row],[Order Date]]</f>
        <v>4</v>
      </c>
      <c r="F8844" t="s">
        <v>29</v>
      </c>
      <c r="G8844" t="s">
        <v>5189</v>
      </c>
      <c r="H8844" t="s">
        <v>5190</v>
      </c>
      <c r="I8844" t="str">
        <f>PROPER(SuperStoreData[[#This Row],[Customer Name]])</f>
        <v>Dave Poirier</v>
      </c>
      <c r="J8844" t="s">
        <v>82</v>
      </c>
      <c r="K8844">
        <v>11550</v>
      </c>
      <c r="L8844" t="str">
        <f>_xlfn.XLOOKUP(SuperStoreData[[#This Row],[Zip Code]],ZipCodeTable[Zip Code],ZipCodeTable[City])</f>
        <v>Hempstead</v>
      </c>
      <c r="M8844" t="str">
        <f>_xlfn.XLOOKUP(SuperStoreData[[#This Row],[Zip Code]],ZipCodeTable[Zip Code],ZipCodeTable[State])</f>
        <v>NY</v>
      </c>
      <c r="N8844" t="s">
        <v>46</v>
      </c>
      <c r="O8844" t="s">
        <v>2243</v>
      </c>
      <c r="P8844" t="s">
        <v>25</v>
      </c>
      <c r="Q8844" t="s">
        <v>26</v>
      </c>
      <c r="R8844" t="s">
        <v>2244</v>
      </c>
      <c r="S8844" s="5">
        <v>968.74400000000003</v>
      </c>
      <c r="T8844" s="5">
        <v>336.501306000152</v>
      </c>
      <c r="U8844" s="6">
        <f>SuperStoreData[[#This Row],[Profit]]/SuperStoreData[[#This Row],[Sales]]</f>
        <v>0.34735833821954198</v>
      </c>
    </row>
    <row r="8845" spans="1:21" x14ac:dyDescent="0.2">
      <c r="A8845">
        <v>4402</v>
      </c>
      <c r="B8845" t="s">
        <v>8838</v>
      </c>
      <c r="C8845" s="1">
        <v>42797</v>
      </c>
      <c r="D8845" s="1">
        <v>42802</v>
      </c>
      <c r="E8845" s="7">
        <f>SuperStoreData[[#This Row],[Ship Date]]-SuperStoreData[[#This Row],[Order Date]]</f>
        <v>5</v>
      </c>
      <c r="F8845" t="s">
        <v>489</v>
      </c>
      <c r="G8845" t="s">
        <v>1069</v>
      </c>
      <c r="H8845" t="s">
        <v>1070</v>
      </c>
      <c r="I8845" t="str">
        <f>PROPER(SuperStoreData[[#This Row],[Customer Name]])</f>
        <v>Gary Zandusky</v>
      </c>
      <c r="J8845" t="s">
        <v>32</v>
      </c>
      <c r="K8845">
        <v>21044</v>
      </c>
      <c r="L8845" t="str">
        <f>_xlfn.XLOOKUP(SuperStoreData[[#This Row],[Zip Code]],ZipCodeTable[Zip Code],ZipCodeTable[City])</f>
        <v>Columbia</v>
      </c>
      <c r="M8845" t="str">
        <f>_xlfn.XLOOKUP(SuperStoreData[[#This Row],[Zip Code]],ZipCodeTable[Zip Code],ZipCodeTable[State])</f>
        <v>MD</v>
      </c>
      <c r="N8845" t="s">
        <v>46</v>
      </c>
      <c r="O8845" t="s">
        <v>7029</v>
      </c>
      <c r="P8845" t="s">
        <v>48</v>
      </c>
      <c r="Q8845" t="s">
        <v>49</v>
      </c>
      <c r="R8845" t="s">
        <v>7030</v>
      </c>
      <c r="S8845" s="5">
        <v>971.5</v>
      </c>
      <c r="T8845" s="5">
        <v>297.06339478505402</v>
      </c>
      <c r="U8845" s="6">
        <f>SuperStoreData[[#This Row],[Profit]]/SuperStoreData[[#This Row],[Sales]]</f>
        <v>0.30577806977360167</v>
      </c>
    </row>
    <row r="8846" spans="1:21" x14ac:dyDescent="0.2">
      <c r="A8846">
        <v>7150</v>
      </c>
      <c r="B8846" t="s">
        <v>10937</v>
      </c>
      <c r="C8846" s="1">
        <v>42556</v>
      </c>
      <c r="D8846" s="1">
        <v>42562</v>
      </c>
      <c r="E8846" s="7">
        <f>SuperStoreData[[#This Row],[Ship Date]]-SuperStoreData[[#This Row],[Order Date]]</f>
        <v>6</v>
      </c>
      <c r="F8846" t="s">
        <v>29</v>
      </c>
      <c r="G8846" t="s">
        <v>894</v>
      </c>
      <c r="H8846" t="s">
        <v>903</v>
      </c>
      <c r="I8846" t="str">
        <f>PROPER(SuperStoreData[[#This Row],[Customer Name]])</f>
        <v>Valerie Dominguez</v>
      </c>
      <c r="J8846" t="s">
        <v>32</v>
      </c>
      <c r="K8846">
        <v>77070</v>
      </c>
      <c r="L8846" t="str">
        <f>_xlfn.XLOOKUP(SuperStoreData[[#This Row],[Zip Code]],ZipCodeTable[Zip Code],ZipCodeTable[City])</f>
        <v>Houston</v>
      </c>
      <c r="M8846" t="str">
        <f>_xlfn.XLOOKUP(SuperStoreData[[#This Row],[Zip Code]],ZipCodeTable[Zip Code],ZipCodeTable[State])</f>
        <v>TX</v>
      </c>
      <c r="N8846" t="s">
        <v>23</v>
      </c>
      <c r="O8846" t="s">
        <v>5153</v>
      </c>
      <c r="P8846" t="s">
        <v>76</v>
      </c>
      <c r="Q8846" t="s">
        <v>98</v>
      </c>
      <c r="R8846" t="s">
        <v>5154</v>
      </c>
      <c r="S8846" s="5">
        <v>971.88</v>
      </c>
      <c r="T8846" s="5">
        <v>170.26173155128501</v>
      </c>
      <c r="U8846" s="6">
        <f>SuperStoreData[[#This Row],[Profit]]/SuperStoreData[[#This Row],[Sales]]</f>
        <v>0.17518801863530992</v>
      </c>
    </row>
    <row r="8847" spans="1:21" x14ac:dyDescent="0.2">
      <c r="A8847">
        <v>6439</v>
      </c>
      <c r="B8847" t="s">
        <v>8339</v>
      </c>
      <c r="C8847" s="1">
        <v>42518</v>
      </c>
      <c r="D8847" s="1">
        <v>42523</v>
      </c>
      <c r="E8847" s="7">
        <f>SuperStoreData[[#This Row],[Ship Date]]-SuperStoreData[[#This Row],[Order Date]]</f>
        <v>5</v>
      </c>
      <c r="F8847" t="s">
        <v>29</v>
      </c>
      <c r="G8847" t="s">
        <v>7338</v>
      </c>
      <c r="H8847" t="s">
        <v>7513</v>
      </c>
      <c r="I8847" t="str">
        <f>PROPER(SuperStoreData[[#This Row],[Customer Name]])</f>
        <v>Lena Creighton</v>
      </c>
      <c r="J8847" t="s">
        <v>32</v>
      </c>
      <c r="K8847">
        <v>75023</v>
      </c>
      <c r="L8847" t="str">
        <f>_xlfn.XLOOKUP(SuperStoreData[[#This Row],[Zip Code]],ZipCodeTable[Zip Code],ZipCodeTable[City])</f>
        <v>Plano</v>
      </c>
      <c r="M8847" t="str">
        <f>_xlfn.XLOOKUP(SuperStoreData[[#This Row],[Zip Code]],ZipCodeTable[Zip Code],ZipCodeTable[State])</f>
        <v>TX</v>
      </c>
      <c r="N8847" t="s">
        <v>23</v>
      </c>
      <c r="O8847" t="s">
        <v>7273</v>
      </c>
      <c r="P8847" t="s">
        <v>48</v>
      </c>
      <c r="Q8847" t="s">
        <v>137</v>
      </c>
      <c r="R8847" t="s">
        <v>7274</v>
      </c>
      <c r="S8847" s="5">
        <v>974.98800000000006</v>
      </c>
      <c r="T8847" s="5">
        <v>43.667958897032499</v>
      </c>
      <c r="U8847" s="6">
        <f>SuperStoreData[[#This Row],[Profit]]/SuperStoreData[[#This Row],[Sales]]</f>
        <v>4.4788201390204285E-2</v>
      </c>
    </row>
    <row r="8848" spans="1:21" x14ac:dyDescent="0.2">
      <c r="A8848">
        <v>4881</v>
      </c>
      <c r="B8848" t="s">
        <v>2127</v>
      </c>
      <c r="C8848" s="1">
        <v>43330</v>
      </c>
      <c r="D8848" s="1">
        <v>43335</v>
      </c>
      <c r="E8848" s="7">
        <f>SuperStoreData[[#This Row],[Ship Date]]-SuperStoreData[[#This Row],[Order Date]]</f>
        <v>5</v>
      </c>
      <c r="F8848" t="s">
        <v>129</v>
      </c>
      <c r="G8848" t="s">
        <v>209</v>
      </c>
      <c r="H8848" t="s">
        <v>2163</v>
      </c>
      <c r="I8848" t="str">
        <f>PROPER(SuperStoreData[[#This Row],[Customer Name]])</f>
        <v>Thomas Boland</v>
      </c>
      <c r="J8848" t="s">
        <v>82</v>
      </c>
      <c r="K8848">
        <v>42420</v>
      </c>
      <c r="L8848" t="str">
        <f>_xlfn.XLOOKUP(SuperStoreData[[#This Row],[Zip Code]],ZipCodeTable[Zip Code],ZipCodeTable[City])</f>
        <v>Henderson</v>
      </c>
      <c r="M8848" t="str">
        <f>_xlfn.XLOOKUP(SuperStoreData[[#This Row],[Zip Code]],ZipCodeTable[Zip Code],ZipCodeTable[State])</f>
        <v>KY</v>
      </c>
      <c r="N8848" t="s">
        <v>85</v>
      </c>
      <c r="O8848" t="s">
        <v>236</v>
      </c>
      <c r="P8848" t="s">
        <v>48</v>
      </c>
      <c r="Q8848" t="s">
        <v>55</v>
      </c>
      <c r="R8848" t="s">
        <v>237</v>
      </c>
      <c r="S8848" s="5">
        <v>975.92</v>
      </c>
      <c r="T8848" s="5">
        <v>297.031643298809</v>
      </c>
      <c r="U8848" s="6">
        <f>SuperStoreData[[#This Row],[Profit]]/SuperStoreData[[#This Row],[Sales]]</f>
        <v>0.30436064769531213</v>
      </c>
    </row>
    <row r="8849" spans="1:21" x14ac:dyDescent="0.2">
      <c r="A8849">
        <v>4851</v>
      </c>
      <c r="B8849" t="s">
        <v>5991</v>
      </c>
      <c r="C8849" s="1">
        <v>43340</v>
      </c>
      <c r="D8849" s="1">
        <v>43346</v>
      </c>
      <c r="E8849" s="7">
        <f>SuperStoreData[[#This Row],[Ship Date]]-SuperStoreData[[#This Row],[Order Date]]</f>
        <v>6</v>
      </c>
      <c r="F8849" t="s">
        <v>29</v>
      </c>
      <c r="G8849" t="s">
        <v>5492</v>
      </c>
      <c r="H8849" t="s">
        <v>5493</v>
      </c>
      <c r="I8849" t="str">
        <f>PROPER(SuperStoreData[[#This Row],[Customer Name]])</f>
        <v>Marc Crier</v>
      </c>
      <c r="J8849" t="s">
        <v>32</v>
      </c>
      <c r="K8849">
        <v>99301</v>
      </c>
      <c r="L8849" t="str">
        <f>_xlfn.XLOOKUP(SuperStoreData[[#This Row],[Zip Code]],ZipCodeTable[Zip Code],ZipCodeTable[City])</f>
        <v>Pasco</v>
      </c>
      <c r="M8849" t="str">
        <f>_xlfn.XLOOKUP(SuperStoreData[[#This Row],[Zip Code]],ZipCodeTable[Zip Code],ZipCodeTable[State])</f>
        <v>WA</v>
      </c>
      <c r="N8849" t="s">
        <v>68</v>
      </c>
      <c r="O8849" t="s">
        <v>236</v>
      </c>
      <c r="P8849" t="s">
        <v>48</v>
      </c>
      <c r="Q8849" t="s">
        <v>55</v>
      </c>
      <c r="R8849" t="s">
        <v>237</v>
      </c>
      <c r="S8849" s="5">
        <v>975.92</v>
      </c>
      <c r="T8849" s="5">
        <v>324.62341509619398</v>
      </c>
      <c r="U8849" s="6">
        <f>SuperStoreData[[#This Row],[Profit]]/SuperStoreData[[#This Row],[Sales]]</f>
        <v>0.33263322310865029</v>
      </c>
    </row>
    <row r="8850" spans="1:21" x14ac:dyDescent="0.2">
      <c r="A8850">
        <v>1493</v>
      </c>
      <c r="B8850" t="s">
        <v>10649</v>
      </c>
      <c r="C8850" s="1">
        <v>42780</v>
      </c>
      <c r="D8850" s="1">
        <v>42781</v>
      </c>
      <c r="E8850" s="7">
        <f>SuperStoreData[[#This Row],[Ship Date]]-SuperStoreData[[#This Row],[Order Date]]</f>
        <v>1</v>
      </c>
      <c r="F8850" t="s">
        <v>29</v>
      </c>
      <c r="G8850" t="s">
        <v>4487</v>
      </c>
      <c r="H8850" t="s">
        <v>4488</v>
      </c>
      <c r="I8850" t="str">
        <f>PROPER(SuperStoreData[[#This Row],[Customer Name]])</f>
        <v>Todd Sumrall</v>
      </c>
      <c r="J8850" t="s">
        <v>82</v>
      </c>
      <c r="K8850">
        <v>10035</v>
      </c>
      <c r="L8850" t="str">
        <f>_xlfn.XLOOKUP(SuperStoreData[[#This Row],[Zip Code]],ZipCodeTable[Zip Code],ZipCodeTable[City])</f>
        <v>New York</v>
      </c>
      <c r="M8850" t="str">
        <f>_xlfn.XLOOKUP(SuperStoreData[[#This Row],[Zip Code]],ZipCodeTable[Zip Code],ZipCodeTable[State])</f>
        <v>NY</v>
      </c>
      <c r="N8850" t="s">
        <v>46</v>
      </c>
      <c r="O8850" t="s">
        <v>2521</v>
      </c>
      <c r="P8850" t="s">
        <v>48</v>
      </c>
      <c r="Q8850" t="s">
        <v>55</v>
      </c>
      <c r="R8850" t="s">
        <v>2522</v>
      </c>
      <c r="S8850" s="5">
        <v>977.29200000000003</v>
      </c>
      <c r="T8850" s="5">
        <v>156.092307099918</v>
      </c>
      <c r="U8850" s="6">
        <f>SuperStoreData[[#This Row],[Profit]]/SuperStoreData[[#This Row],[Sales]]</f>
        <v>0.15971921094198868</v>
      </c>
    </row>
    <row r="8851" spans="1:21" x14ac:dyDescent="0.2">
      <c r="A8851">
        <v>4069</v>
      </c>
      <c r="B8851" t="s">
        <v>844</v>
      </c>
      <c r="C8851" s="1">
        <v>42728</v>
      </c>
      <c r="D8851" s="1">
        <v>42731</v>
      </c>
      <c r="E8851" s="7">
        <f>SuperStoreData[[#This Row],[Ship Date]]-SuperStoreData[[#This Row],[Order Date]]</f>
        <v>3</v>
      </c>
      <c r="F8851" t="s">
        <v>29</v>
      </c>
      <c r="G8851" t="s">
        <v>795</v>
      </c>
      <c r="H8851" t="s">
        <v>845</v>
      </c>
      <c r="I8851" t="str">
        <f>PROPER(SuperStoreData[[#This Row],[Customer Name]])</f>
        <v>Ken Heidel</v>
      </c>
      <c r="J8851" t="s">
        <v>82</v>
      </c>
      <c r="K8851">
        <v>28205</v>
      </c>
      <c r="L8851" t="str">
        <f>_xlfn.XLOOKUP(SuperStoreData[[#This Row],[Zip Code]],ZipCodeTable[Zip Code],ZipCodeTable[City])</f>
        <v>Charlotte</v>
      </c>
      <c r="M8851" t="str">
        <f>_xlfn.XLOOKUP(SuperStoreData[[#This Row],[Zip Code]],ZipCodeTable[Zip Code],ZipCodeTable[State])</f>
        <v>NC</v>
      </c>
      <c r="N8851" t="s">
        <v>85</v>
      </c>
      <c r="O8851" t="s">
        <v>873</v>
      </c>
      <c r="P8851" t="s">
        <v>76</v>
      </c>
      <c r="Q8851" t="s">
        <v>98</v>
      </c>
      <c r="R8851" t="s">
        <v>874</v>
      </c>
      <c r="S8851" s="5">
        <v>978.84</v>
      </c>
      <c r="T8851" s="5">
        <v>66.259558489464197</v>
      </c>
      <c r="U8851" s="6">
        <f>SuperStoreData[[#This Row],[Profit]]/SuperStoreData[[#This Row],[Sales]]</f>
        <v>6.7691919506215725E-2</v>
      </c>
    </row>
    <row r="8852" spans="1:21" x14ac:dyDescent="0.2">
      <c r="A8852">
        <v>9728</v>
      </c>
      <c r="B8852" t="s">
        <v>2306</v>
      </c>
      <c r="C8852" s="1">
        <v>43177</v>
      </c>
      <c r="D8852" s="1">
        <v>43182</v>
      </c>
      <c r="E8852" s="7">
        <f>SuperStoreData[[#This Row],[Ship Date]]-SuperStoreData[[#This Row],[Order Date]]</f>
        <v>5</v>
      </c>
      <c r="F8852" t="s">
        <v>18</v>
      </c>
      <c r="G8852" t="s">
        <v>191</v>
      </c>
      <c r="H8852" t="s">
        <v>192</v>
      </c>
      <c r="I8852" t="str">
        <f>PROPER(SuperStoreData[[#This Row],[Customer Name]])</f>
        <v>Kunst Miller</v>
      </c>
      <c r="J8852" t="s">
        <v>32</v>
      </c>
      <c r="K8852">
        <v>1852</v>
      </c>
      <c r="L8852" t="str">
        <f>_xlfn.XLOOKUP(SuperStoreData[[#This Row],[Zip Code]],ZipCodeTable[Zip Code],ZipCodeTable[City])</f>
        <v>Lowell</v>
      </c>
      <c r="M8852" t="str">
        <f>_xlfn.XLOOKUP(SuperStoreData[[#This Row],[Zip Code]],ZipCodeTable[Zip Code],ZipCodeTable[State])</f>
        <v>MA</v>
      </c>
      <c r="N8852" t="s">
        <v>46</v>
      </c>
      <c r="O8852" t="s">
        <v>1240</v>
      </c>
      <c r="P8852" t="s">
        <v>76</v>
      </c>
      <c r="Q8852" t="s">
        <v>98</v>
      </c>
      <c r="R8852" t="s">
        <v>1241</v>
      </c>
      <c r="S8852" s="5">
        <v>979.95</v>
      </c>
      <c r="T8852" s="5">
        <v>174.07491264912099</v>
      </c>
      <c r="U8852" s="6">
        <f>SuperStoreData[[#This Row],[Profit]]/SuperStoreData[[#This Row],[Sales]]</f>
        <v>0.17763652497486707</v>
      </c>
    </row>
    <row r="8853" spans="1:21" x14ac:dyDescent="0.2">
      <c r="A8853">
        <v>7320</v>
      </c>
      <c r="B8853" t="s">
        <v>11061</v>
      </c>
      <c r="C8853" s="1">
        <v>42068</v>
      </c>
      <c r="D8853" s="1">
        <v>42071</v>
      </c>
      <c r="E8853" s="7">
        <f>SuperStoreData[[#This Row],[Ship Date]]-SuperStoreData[[#This Row],[Order Date]]</f>
        <v>3</v>
      </c>
      <c r="F8853" t="s">
        <v>129</v>
      </c>
      <c r="G8853" t="s">
        <v>6681</v>
      </c>
      <c r="H8853" t="s">
        <v>6682</v>
      </c>
      <c r="I8853" t="str">
        <f>PROPER(SuperStoreData[[#This Row],[Customer Name]])</f>
        <v>Michael Nguyen</v>
      </c>
      <c r="J8853" t="s">
        <v>32</v>
      </c>
      <c r="K8853">
        <v>10009</v>
      </c>
      <c r="L8853" t="str">
        <f>_xlfn.XLOOKUP(SuperStoreData[[#This Row],[Zip Code]],ZipCodeTable[Zip Code],ZipCodeTable[City])</f>
        <v>New York</v>
      </c>
      <c r="M8853" t="str">
        <f>_xlfn.XLOOKUP(SuperStoreData[[#This Row],[Zip Code]],ZipCodeTable[Zip Code],ZipCodeTable[State])</f>
        <v>NY</v>
      </c>
      <c r="N8853" t="s">
        <v>46</v>
      </c>
      <c r="O8853" t="s">
        <v>3611</v>
      </c>
      <c r="P8853" t="s">
        <v>76</v>
      </c>
      <c r="Q8853" t="s">
        <v>98</v>
      </c>
      <c r="R8853" t="s">
        <v>5180</v>
      </c>
      <c r="S8853" s="5">
        <v>979.95</v>
      </c>
      <c r="T8853" s="5">
        <v>326.25139346842502</v>
      </c>
      <c r="U8853" s="6">
        <f>SuperStoreData[[#This Row],[Profit]]/SuperStoreData[[#This Row],[Sales]]</f>
        <v>0.33292657122141439</v>
      </c>
    </row>
    <row r="8854" spans="1:21" x14ac:dyDescent="0.2">
      <c r="A8854">
        <v>534</v>
      </c>
      <c r="B8854" t="s">
        <v>11454</v>
      </c>
      <c r="C8854" s="1">
        <v>42037</v>
      </c>
      <c r="D8854" s="1">
        <v>42044</v>
      </c>
      <c r="E8854" s="7">
        <f>SuperStoreData[[#This Row],[Ship Date]]-SuperStoreData[[#This Row],[Order Date]]</f>
        <v>7</v>
      </c>
      <c r="F8854" t="s">
        <v>129</v>
      </c>
      <c r="G8854" t="s">
        <v>1781</v>
      </c>
      <c r="H8854" t="s">
        <v>1782</v>
      </c>
      <c r="I8854" t="str">
        <f>PROPER(SuperStoreData[[#This Row],[Customer Name]])</f>
        <v>Rob Lucas</v>
      </c>
      <c r="J8854" t="s">
        <v>32</v>
      </c>
      <c r="K8854">
        <v>36116</v>
      </c>
      <c r="L8854" t="str">
        <f>_xlfn.XLOOKUP(SuperStoreData[[#This Row],[Zip Code]],ZipCodeTable[Zip Code],ZipCodeTable[City])</f>
        <v>Montgomery</v>
      </c>
      <c r="M8854" t="str">
        <f>_xlfn.XLOOKUP(SuperStoreData[[#This Row],[Zip Code]],ZipCodeTable[Zip Code],ZipCodeTable[State])</f>
        <v>AL</v>
      </c>
      <c r="N8854" t="s">
        <v>85</v>
      </c>
      <c r="O8854" t="s">
        <v>3035</v>
      </c>
      <c r="P8854" t="s">
        <v>76</v>
      </c>
      <c r="Q8854" t="s">
        <v>98</v>
      </c>
      <c r="R8854" t="s">
        <v>3036</v>
      </c>
      <c r="S8854" s="5">
        <v>979.95</v>
      </c>
      <c r="T8854" s="5">
        <v>319.95911030243002</v>
      </c>
      <c r="U8854" s="6">
        <f>SuperStoreData[[#This Row],[Profit]]/SuperStoreData[[#This Row],[Sales]]</f>
        <v>0.32650554650995461</v>
      </c>
    </row>
    <row r="8855" spans="1:21" x14ac:dyDescent="0.2">
      <c r="A8855">
        <v>3078</v>
      </c>
      <c r="B8855" t="s">
        <v>9656</v>
      </c>
      <c r="C8855" s="1">
        <v>42366</v>
      </c>
      <c r="D8855" s="1">
        <v>42370</v>
      </c>
      <c r="E8855" s="7">
        <f>SuperStoreData[[#This Row],[Ship Date]]-SuperStoreData[[#This Row],[Order Date]]</f>
        <v>4</v>
      </c>
      <c r="F8855" t="s">
        <v>29</v>
      </c>
      <c r="G8855" t="s">
        <v>943</v>
      </c>
      <c r="H8855" t="s">
        <v>944</v>
      </c>
      <c r="I8855" t="str">
        <f>PROPER(SuperStoreData[[#This Row],[Customer Name]])</f>
        <v>Katherine Murray</v>
      </c>
      <c r="J8855" t="s">
        <v>21</v>
      </c>
      <c r="K8855">
        <v>75217</v>
      </c>
      <c r="L8855" t="str">
        <f>_xlfn.XLOOKUP(SuperStoreData[[#This Row],[Zip Code]],ZipCodeTable[Zip Code],ZipCodeTable[City])</f>
        <v>Dallas</v>
      </c>
      <c r="M8855" t="str">
        <f>_xlfn.XLOOKUP(SuperStoreData[[#This Row],[Zip Code]],ZipCodeTable[Zip Code],ZipCodeTable[State])</f>
        <v>TX</v>
      </c>
      <c r="N8855" t="s">
        <v>23</v>
      </c>
      <c r="O8855" t="s">
        <v>368</v>
      </c>
      <c r="P8855" t="s">
        <v>48</v>
      </c>
      <c r="Q8855" t="s">
        <v>55</v>
      </c>
      <c r="R8855" t="s">
        <v>369</v>
      </c>
      <c r="S8855" s="5">
        <v>981.37199999999996</v>
      </c>
      <c r="T8855" s="5">
        <v>0.156076909002071</v>
      </c>
      <c r="U8855" s="6">
        <f>SuperStoreData[[#This Row],[Profit]]/SuperStoreData[[#This Row],[Sales]]</f>
        <v>1.5903949674748311E-4</v>
      </c>
    </row>
    <row r="8856" spans="1:21" x14ac:dyDescent="0.2">
      <c r="A8856">
        <v>7251</v>
      </c>
      <c r="B8856" t="s">
        <v>3516</v>
      </c>
      <c r="C8856" s="1">
        <v>43051</v>
      </c>
      <c r="D8856" s="1">
        <v>43054</v>
      </c>
      <c r="E8856" s="7">
        <f>SuperStoreData[[#This Row],[Ship Date]]-SuperStoreData[[#This Row],[Order Date]]</f>
        <v>3</v>
      </c>
      <c r="F8856" t="s">
        <v>129</v>
      </c>
      <c r="G8856" t="s">
        <v>2003</v>
      </c>
      <c r="H8856" t="s">
        <v>2004</v>
      </c>
      <c r="I8856" t="str">
        <f>PROPER(SuperStoreData[[#This Row],[Customer Name]])</f>
        <v>Becky Pak</v>
      </c>
      <c r="J8856" t="s">
        <v>32</v>
      </c>
      <c r="K8856">
        <v>90008</v>
      </c>
      <c r="L8856" t="str">
        <f>_xlfn.XLOOKUP(SuperStoreData[[#This Row],[Zip Code]],ZipCodeTable[Zip Code],ZipCodeTable[City])</f>
        <v>Los Angeles</v>
      </c>
      <c r="M8856" t="str">
        <f>_xlfn.XLOOKUP(SuperStoreData[[#This Row],[Zip Code]],ZipCodeTable[Zip Code],ZipCodeTable[State])</f>
        <v>CA</v>
      </c>
      <c r="N8856" t="s">
        <v>68</v>
      </c>
      <c r="O8856" t="s">
        <v>3283</v>
      </c>
      <c r="P8856" t="s">
        <v>76</v>
      </c>
      <c r="Q8856" t="s">
        <v>77</v>
      </c>
      <c r="R8856" t="s">
        <v>3284</v>
      </c>
      <c r="S8856" s="5">
        <v>989.97</v>
      </c>
      <c r="T8856" s="5">
        <v>256.78446089033599</v>
      </c>
      <c r="U8856" s="6">
        <f>SuperStoreData[[#This Row],[Profit]]/SuperStoreData[[#This Row],[Sales]]</f>
        <v>0.25938610350852653</v>
      </c>
    </row>
    <row r="8857" spans="1:21" x14ac:dyDescent="0.2">
      <c r="A8857">
        <v>3824</v>
      </c>
      <c r="B8857" t="s">
        <v>8223</v>
      </c>
      <c r="C8857" s="1">
        <v>42618</v>
      </c>
      <c r="D8857" s="1">
        <v>42624</v>
      </c>
      <c r="E8857" s="7">
        <f>SuperStoreData[[#This Row],[Ship Date]]-SuperStoreData[[#This Row],[Order Date]]</f>
        <v>6</v>
      </c>
      <c r="F8857" t="s">
        <v>29</v>
      </c>
      <c r="G8857" t="s">
        <v>6226</v>
      </c>
      <c r="H8857" t="s">
        <v>6227</v>
      </c>
      <c r="I8857" t="str">
        <f>PROPER(SuperStoreData[[#This Row],[Customer Name]])</f>
        <v>Craig Carroll</v>
      </c>
      <c r="J8857" t="s">
        <v>32</v>
      </c>
      <c r="K8857">
        <v>10011</v>
      </c>
      <c r="L8857" t="str">
        <f>_xlfn.XLOOKUP(SuperStoreData[[#This Row],[Zip Code]],ZipCodeTable[Zip Code],ZipCodeTable[City])</f>
        <v>New York</v>
      </c>
      <c r="M8857" t="str">
        <f>_xlfn.XLOOKUP(SuperStoreData[[#This Row],[Zip Code]],ZipCodeTable[Zip Code],ZipCodeTable[State])</f>
        <v>NY</v>
      </c>
      <c r="N8857" t="s">
        <v>46</v>
      </c>
      <c r="O8857" t="s">
        <v>4377</v>
      </c>
      <c r="P8857" t="s">
        <v>25</v>
      </c>
      <c r="Q8857" t="s">
        <v>61</v>
      </c>
      <c r="R8857" t="s">
        <v>4378</v>
      </c>
      <c r="S8857" s="5">
        <v>991.2</v>
      </c>
      <c r="T8857" s="5">
        <v>310.334017955354</v>
      </c>
      <c r="U8857" s="6">
        <f>SuperStoreData[[#This Row],[Profit]]/SuperStoreData[[#This Row],[Sales]]</f>
        <v>0.31308920294123688</v>
      </c>
    </row>
    <row r="8858" spans="1:21" x14ac:dyDescent="0.2">
      <c r="A8858">
        <v>2142</v>
      </c>
      <c r="B8858" t="s">
        <v>4907</v>
      </c>
      <c r="C8858" s="1">
        <v>42782</v>
      </c>
      <c r="D8858" s="1">
        <v>42786</v>
      </c>
      <c r="E8858" s="7">
        <f>SuperStoreData[[#This Row],[Ship Date]]-SuperStoreData[[#This Row],[Order Date]]</f>
        <v>4</v>
      </c>
      <c r="F8858" t="s">
        <v>29</v>
      </c>
      <c r="G8858" t="s">
        <v>3906</v>
      </c>
      <c r="H8858" t="s">
        <v>3907</v>
      </c>
      <c r="I8858" t="str">
        <f>PROPER(SuperStoreData[[#This Row],[Customer Name]])</f>
        <v>Grant Thornton</v>
      </c>
      <c r="J8858" t="s">
        <v>82</v>
      </c>
      <c r="K8858">
        <v>11561</v>
      </c>
      <c r="L8858" t="str">
        <f>_xlfn.XLOOKUP(SuperStoreData[[#This Row],[Zip Code]],ZipCodeTable[Zip Code],ZipCodeTable[City])</f>
        <v>Long Beach</v>
      </c>
      <c r="M8858" t="str">
        <f>_xlfn.XLOOKUP(SuperStoreData[[#This Row],[Zip Code]],ZipCodeTable[Zip Code],ZipCodeTable[State])</f>
        <v>NY</v>
      </c>
      <c r="N8858" t="s">
        <v>46</v>
      </c>
      <c r="O8858" t="s">
        <v>775</v>
      </c>
      <c r="P8858" t="s">
        <v>48</v>
      </c>
      <c r="Q8858" t="s">
        <v>137</v>
      </c>
      <c r="R8858" t="s">
        <v>776</v>
      </c>
      <c r="S8858" s="5">
        <v>991.76400000000001</v>
      </c>
      <c r="T8858" s="5">
        <v>214.88387275278899</v>
      </c>
      <c r="U8858" s="6">
        <f>SuperStoreData[[#This Row],[Profit]]/SuperStoreData[[#This Row],[Sales]]</f>
        <v>0.21666835331065554</v>
      </c>
    </row>
    <row r="8859" spans="1:21" x14ac:dyDescent="0.2">
      <c r="A8859">
        <v>8573</v>
      </c>
      <c r="B8859" t="s">
        <v>11389</v>
      </c>
      <c r="C8859" s="1">
        <v>43344</v>
      </c>
      <c r="D8859" s="1">
        <v>43344</v>
      </c>
      <c r="E8859" s="7">
        <f>SuperStoreData[[#This Row],[Ship Date]]-SuperStoreData[[#This Row],[Order Date]]</f>
        <v>0</v>
      </c>
      <c r="F8859" t="s">
        <v>29</v>
      </c>
      <c r="G8859" t="s">
        <v>6067</v>
      </c>
      <c r="H8859" t="s">
        <v>6397</v>
      </c>
      <c r="I8859" t="str">
        <f>PROPER(SuperStoreData[[#This Row],[Customer Name]])</f>
        <v>Brian Thompson</v>
      </c>
      <c r="J8859" t="s">
        <v>32</v>
      </c>
      <c r="K8859">
        <v>77041</v>
      </c>
      <c r="L8859" t="str">
        <f>_xlfn.XLOOKUP(SuperStoreData[[#This Row],[Zip Code]],ZipCodeTable[Zip Code],ZipCodeTable[City])</f>
        <v>Houston</v>
      </c>
      <c r="M8859" t="str">
        <f>_xlfn.XLOOKUP(SuperStoreData[[#This Row],[Zip Code]],ZipCodeTable[Zip Code],ZipCodeTable[State])</f>
        <v>TX</v>
      </c>
      <c r="N8859" t="s">
        <v>23</v>
      </c>
      <c r="O8859" t="s">
        <v>5468</v>
      </c>
      <c r="P8859" t="s">
        <v>76</v>
      </c>
      <c r="Q8859" t="s">
        <v>176</v>
      </c>
      <c r="R8859" t="s">
        <v>5469</v>
      </c>
      <c r="S8859" s="5">
        <v>998.85</v>
      </c>
      <c r="T8859" s="5">
        <v>210.710384686304</v>
      </c>
      <c r="U8859" s="6">
        <f>SuperStoreData[[#This Row],[Profit]]/SuperStoreData[[#This Row],[Sales]]</f>
        <v>0.2109529806140101</v>
      </c>
    </row>
    <row r="8860" spans="1:21" x14ac:dyDescent="0.2">
      <c r="A8860">
        <v>660</v>
      </c>
      <c r="B8860" t="s">
        <v>10548</v>
      </c>
      <c r="C8860" s="1">
        <v>43311</v>
      </c>
      <c r="D8860" s="1">
        <v>43314</v>
      </c>
      <c r="E8860" s="7">
        <f>SuperStoreData[[#This Row],[Ship Date]]-SuperStoreData[[#This Row],[Order Date]]</f>
        <v>3</v>
      </c>
      <c r="F8860" t="s">
        <v>29</v>
      </c>
      <c r="G8860" t="s">
        <v>4064</v>
      </c>
      <c r="H8860" t="s">
        <v>7262</v>
      </c>
      <c r="I8860" t="str">
        <f>PROPER(SuperStoreData[[#This Row],[Customer Name]])</f>
        <v>Cassandra Brandow</v>
      </c>
      <c r="J8860" t="s">
        <v>32</v>
      </c>
      <c r="K8860">
        <v>76017</v>
      </c>
      <c r="L8860" t="str">
        <f>_xlfn.XLOOKUP(SuperStoreData[[#This Row],[Zip Code]],ZipCodeTable[Zip Code],ZipCodeTable[City])</f>
        <v>Arlington</v>
      </c>
      <c r="M8860" t="str">
        <f>_xlfn.XLOOKUP(SuperStoreData[[#This Row],[Zip Code]],ZipCodeTable[Zip Code],ZipCodeTable[State])</f>
        <v>TX</v>
      </c>
      <c r="N8860" t="s">
        <v>23</v>
      </c>
      <c r="O8860" t="s">
        <v>1558</v>
      </c>
      <c r="P8860" t="s">
        <v>25</v>
      </c>
      <c r="Q8860" t="s">
        <v>61</v>
      </c>
      <c r="R8860" t="s">
        <v>1559</v>
      </c>
      <c r="S8860" s="5">
        <v>999.43200000000002</v>
      </c>
      <c r="T8860" s="5">
        <v>176.9482987957</v>
      </c>
      <c r="U8860" s="6">
        <f>SuperStoreData[[#This Row],[Profit]]/SuperStoreData[[#This Row],[Sales]]</f>
        <v>0.17704886254962818</v>
      </c>
    </row>
    <row r="8861" spans="1:21" x14ac:dyDescent="0.2">
      <c r="A8861">
        <v>2814</v>
      </c>
      <c r="B8861" t="s">
        <v>8735</v>
      </c>
      <c r="C8861" s="1">
        <v>42513</v>
      </c>
      <c r="D8861" s="1">
        <v>42517</v>
      </c>
      <c r="E8861" s="7">
        <f>SuperStoreData[[#This Row],[Ship Date]]-SuperStoreData[[#This Row],[Order Date]]</f>
        <v>4</v>
      </c>
      <c r="F8861" t="s">
        <v>129</v>
      </c>
      <c r="G8861" t="s">
        <v>4499</v>
      </c>
      <c r="H8861" t="s">
        <v>4500</v>
      </c>
      <c r="I8861" t="str">
        <f>PROPER(SuperStoreData[[#This Row],[Customer Name]])</f>
        <v>Mike Pelletier</v>
      </c>
      <c r="J8861" t="s">
        <v>21</v>
      </c>
      <c r="K8861">
        <v>53209</v>
      </c>
      <c r="L8861" t="str">
        <f>_xlfn.XLOOKUP(SuperStoreData[[#This Row],[Zip Code]],ZipCodeTable[Zip Code],ZipCodeTable[City])</f>
        <v>Milwaukee</v>
      </c>
      <c r="M8861" t="str">
        <f>_xlfn.XLOOKUP(SuperStoreData[[#This Row],[Zip Code]],ZipCodeTable[Zip Code],ZipCodeTable[State])</f>
        <v>WI</v>
      </c>
      <c r="N8861" t="s">
        <v>23</v>
      </c>
      <c r="O8861" t="s">
        <v>2179</v>
      </c>
      <c r="P8861" t="s">
        <v>76</v>
      </c>
      <c r="Q8861" t="s">
        <v>77</v>
      </c>
      <c r="R8861" t="s">
        <v>2180</v>
      </c>
      <c r="S8861" s="5">
        <v>999.96</v>
      </c>
      <c r="T8861" s="5">
        <v>267.31978971768098</v>
      </c>
      <c r="U8861" s="6">
        <f>SuperStoreData[[#This Row],[Profit]]/SuperStoreData[[#This Row],[Sales]]</f>
        <v>0.26733048293699846</v>
      </c>
    </row>
    <row r="8862" spans="1:21" x14ac:dyDescent="0.2">
      <c r="A8862">
        <v>4073</v>
      </c>
      <c r="B8862" t="s">
        <v>5168</v>
      </c>
      <c r="C8862" s="1">
        <v>42295</v>
      </c>
      <c r="D8862" s="1">
        <v>42297</v>
      </c>
      <c r="E8862" s="7">
        <f>SuperStoreData[[#This Row],[Ship Date]]-SuperStoreData[[#This Row],[Order Date]]</f>
        <v>2</v>
      </c>
      <c r="F8862" t="s">
        <v>129</v>
      </c>
      <c r="G8862" t="s">
        <v>1919</v>
      </c>
      <c r="H8862" t="s">
        <v>5169</v>
      </c>
      <c r="I8862" t="str">
        <f>PROPER(SuperStoreData[[#This Row],[Customer Name]])</f>
        <v>Nora Pelletier</v>
      </c>
      <c r="J8862" t="s">
        <v>21</v>
      </c>
      <c r="K8862">
        <v>46203</v>
      </c>
      <c r="L8862" t="str">
        <f>_xlfn.XLOOKUP(SuperStoreData[[#This Row],[Zip Code]],ZipCodeTable[Zip Code],ZipCodeTable[City])</f>
        <v>Indianapolis</v>
      </c>
      <c r="M8862" t="str">
        <f>_xlfn.XLOOKUP(SuperStoreData[[#This Row],[Zip Code]],ZipCodeTable[Zip Code],ZipCodeTable[State])</f>
        <v>IN</v>
      </c>
      <c r="N8862" t="s">
        <v>23</v>
      </c>
      <c r="O8862" t="s">
        <v>1753</v>
      </c>
      <c r="P8862" t="s">
        <v>76</v>
      </c>
      <c r="Q8862" t="s">
        <v>511</v>
      </c>
      <c r="R8862" t="s">
        <v>1754</v>
      </c>
      <c r="S8862" s="5">
        <v>999.98</v>
      </c>
      <c r="T8862" s="5">
        <v>221.519142640545</v>
      </c>
      <c r="U8862" s="6">
        <f>SuperStoreData[[#This Row],[Profit]]/SuperStoreData[[#This Row],[Sales]]</f>
        <v>0.22152357311200724</v>
      </c>
    </row>
    <row r="8863" spans="1:21" x14ac:dyDescent="0.2">
      <c r="A8863">
        <v>6211</v>
      </c>
      <c r="B8863" t="s">
        <v>9174</v>
      </c>
      <c r="C8863" s="1">
        <v>43182</v>
      </c>
      <c r="D8863" s="1">
        <v>43185</v>
      </c>
      <c r="E8863" s="7">
        <f>SuperStoreData[[#This Row],[Ship Date]]-SuperStoreData[[#This Row],[Order Date]]</f>
        <v>3</v>
      </c>
      <c r="F8863" t="s">
        <v>29</v>
      </c>
      <c r="G8863" t="s">
        <v>2720</v>
      </c>
      <c r="H8863" t="s">
        <v>2721</v>
      </c>
      <c r="I8863" t="str">
        <f>PROPER(SuperStoreData[[#This Row],[Customer Name]])</f>
        <v>Yana Sorensen</v>
      </c>
      <c r="J8863" t="s">
        <v>82</v>
      </c>
      <c r="K8863">
        <v>98103</v>
      </c>
      <c r="L8863" t="str">
        <f>_xlfn.XLOOKUP(SuperStoreData[[#This Row],[Zip Code]],ZipCodeTable[Zip Code],ZipCodeTable[City])</f>
        <v>Seattle</v>
      </c>
      <c r="M8863" t="str">
        <f>_xlfn.XLOOKUP(SuperStoreData[[#This Row],[Zip Code]],ZipCodeTable[Zip Code],ZipCodeTable[State])</f>
        <v>WA</v>
      </c>
      <c r="N8863" t="s">
        <v>68</v>
      </c>
      <c r="O8863" t="s">
        <v>2325</v>
      </c>
      <c r="P8863" t="s">
        <v>25</v>
      </c>
      <c r="Q8863" t="s">
        <v>61</v>
      </c>
      <c r="R8863" t="s">
        <v>2326</v>
      </c>
      <c r="S8863" s="5">
        <v>1000.02</v>
      </c>
      <c r="T8863" s="5">
        <v>308.55452950346597</v>
      </c>
      <c r="U8863" s="6">
        <f>SuperStoreData[[#This Row],[Profit]]/SuperStoreData[[#This Row],[Sales]]</f>
        <v>0.30854835853629525</v>
      </c>
    </row>
    <row r="8864" spans="1:21" x14ac:dyDescent="0.2">
      <c r="A8864">
        <v>1614</v>
      </c>
      <c r="B8864" t="s">
        <v>10061</v>
      </c>
      <c r="C8864" s="1">
        <v>42909</v>
      </c>
      <c r="D8864" s="1">
        <v>42911</v>
      </c>
      <c r="E8864" s="7">
        <f>SuperStoreData[[#This Row],[Ship Date]]-SuperStoreData[[#This Row],[Order Date]]</f>
        <v>2</v>
      </c>
      <c r="F8864" t="s">
        <v>29</v>
      </c>
      <c r="G8864" t="s">
        <v>2720</v>
      </c>
      <c r="H8864" t="s">
        <v>2721</v>
      </c>
      <c r="I8864" t="str">
        <f>PROPER(SuperStoreData[[#This Row],[Customer Name]])</f>
        <v>Yana Sorensen</v>
      </c>
      <c r="J8864" t="s">
        <v>82</v>
      </c>
      <c r="K8864">
        <v>94601</v>
      </c>
      <c r="L8864" t="str">
        <f>_xlfn.XLOOKUP(SuperStoreData[[#This Row],[Zip Code]],ZipCodeTable[Zip Code],ZipCodeTable[City])</f>
        <v>Oakland</v>
      </c>
      <c r="M8864" t="str">
        <f>_xlfn.XLOOKUP(SuperStoreData[[#This Row],[Zip Code]],ZipCodeTable[Zip Code],ZipCodeTable[State])</f>
        <v>CA</v>
      </c>
      <c r="N8864" t="s">
        <v>68</v>
      </c>
      <c r="O8864" t="s">
        <v>2325</v>
      </c>
      <c r="P8864" t="s">
        <v>25</v>
      </c>
      <c r="Q8864" t="s">
        <v>61</v>
      </c>
      <c r="R8864" t="s">
        <v>2326</v>
      </c>
      <c r="S8864" s="5">
        <v>1000.02</v>
      </c>
      <c r="T8864" s="5">
        <v>88.250459913306997</v>
      </c>
      <c r="U8864" s="6">
        <f>SuperStoreData[[#This Row],[Profit]]/SuperStoreData[[#This Row],[Sales]]</f>
        <v>8.8248694939408207E-2</v>
      </c>
    </row>
    <row r="8865" spans="1:21" x14ac:dyDescent="0.2">
      <c r="A8865">
        <v>5157</v>
      </c>
      <c r="B8865" t="s">
        <v>11659</v>
      </c>
      <c r="C8865" s="1">
        <v>43058</v>
      </c>
      <c r="D8865" s="1">
        <v>43062</v>
      </c>
      <c r="E8865" s="7">
        <f>SuperStoreData[[#This Row],[Ship Date]]-SuperStoreData[[#This Row],[Order Date]]</f>
        <v>4</v>
      </c>
      <c r="F8865" t="s">
        <v>129</v>
      </c>
      <c r="G8865" t="s">
        <v>2783</v>
      </c>
      <c r="H8865" t="s">
        <v>2784</v>
      </c>
      <c r="I8865" t="str">
        <f>PROPER(SuperStoreData[[#This Row],[Customer Name]])</f>
        <v>Gary Hansen</v>
      </c>
      <c r="J8865" t="s">
        <v>21</v>
      </c>
      <c r="K8865">
        <v>60653</v>
      </c>
      <c r="L8865" t="str">
        <f>_xlfn.XLOOKUP(SuperStoreData[[#This Row],[Zip Code]],ZipCodeTable[Zip Code],ZipCodeTable[City])</f>
        <v>Chicago</v>
      </c>
      <c r="M8865" t="str">
        <f>_xlfn.XLOOKUP(SuperStoreData[[#This Row],[Zip Code]],ZipCodeTable[Zip Code],ZipCodeTable[State])</f>
        <v>IL</v>
      </c>
      <c r="N8865" t="s">
        <v>23</v>
      </c>
      <c r="O8865" t="s">
        <v>8069</v>
      </c>
      <c r="P8865" t="s">
        <v>76</v>
      </c>
      <c r="Q8865" t="s">
        <v>98</v>
      </c>
      <c r="R8865" t="s">
        <v>8070</v>
      </c>
      <c r="S8865" s="5">
        <v>1001.5839999999999</v>
      </c>
      <c r="T8865" s="5">
        <v>40.011657871408197</v>
      </c>
      <c r="U8865" s="6">
        <f>SuperStoreData[[#This Row],[Profit]]/SuperStoreData[[#This Row],[Sales]]</f>
        <v>3.9948379638061512E-2</v>
      </c>
    </row>
    <row r="8866" spans="1:21" x14ac:dyDescent="0.2">
      <c r="A8866">
        <v>6908</v>
      </c>
      <c r="B8866" t="s">
        <v>11196</v>
      </c>
      <c r="C8866" s="1">
        <v>43266</v>
      </c>
      <c r="D8866" s="1">
        <v>43271</v>
      </c>
      <c r="E8866" s="7">
        <f>SuperStoreData[[#This Row],[Ship Date]]-SuperStoreData[[#This Row],[Order Date]]</f>
        <v>5</v>
      </c>
      <c r="F8866" t="s">
        <v>29</v>
      </c>
      <c r="G8866" t="s">
        <v>6101</v>
      </c>
      <c r="H8866" t="s">
        <v>6102</v>
      </c>
      <c r="I8866" t="str">
        <f>PROPER(SuperStoreData[[#This Row],[Customer Name]])</f>
        <v>Shaun Weien</v>
      </c>
      <c r="J8866" t="s">
        <v>32</v>
      </c>
      <c r="K8866">
        <v>98103</v>
      </c>
      <c r="L8866" t="str">
        <f>_xlfn.XLOOKUP(SuperStoreData[[#This Row],[Zip Code]],ZipCodeTable[Zip Code],ZipCodeTable[City])</f>
        <v>Seattle</v>
      </c>
      <c r="M8866" t="str">
        <f>_xlfn.XLOOKUP(SuperStoreData[[#This Row],[Zip Code]],ZipCodeTable[Zip Code],ZipCodeTable[State])</f>
        <v>WA</v>
      </c>
      <c r="N8866" t="s">
        <v>68</v>
      </c>
      <c r="O8866" t="s">
        <v>8069</v>
      </c>
      <c r="P8866" t="s">
        <v>76</v>
      </c>
      <c r="Q8866" t="s">
        <v>98</v>
      </c>
      <c r="R8866" t="s">
        <v>8070</v>
      </c>
      <c r="S8866" s="5">
        <v>1001.5839999999999</v>
      </c>
      <c r="T8866" s="5">
        <v>292.00643609080998</v>
      </c>
      <c r="U8866" s="6">
        <f>SuperStoreData[[#This Row],[Profit]]/SuperStoreData[[#This Row],[Sales]]</f>
        <v>0.29154462939784381</v>
      </c>
    </row>
    <row r="8867" spans="1:21" x14ac:dyDescent="0.2">
      <c r="A8867">
        <v>2482</v>
      </c>
      <c r="B8867" t="s">
        <v>10682</v>
      </c>
      <c r="C8867" s="1">
        <v>42565</v>
      </c>
      <c r="D8867" s="1">
        <v>42570</v>
      </c>
      <c r="E8867" s="7">
        <f>SuperStoreData[[#This Row],[Ship Date]]-SuperStoreData[[#This Row],[Order Date]]</f>
        <v>5</v>
      </c>
      <c r="F8867" t="s">
        <v>29</v>
      </c>
      <c r="G8867" t="s">
        <v>1891</v>
      </c>
      <c r="H8867" t="s">
        <v>5678</v>
      </c>
      <c r="I8867" t="str">
        <f>PROPER(SuperStoreData[[#This Row],[Customer Name]])</f>
        <v>Alan Hwang</v>
      </c>
      <c r="J8867" t="s">
        <v>32</v>
      </c>
      <c r="K8867">
        <v>98105</v>
      </c>
      <c r="L8867" t="str">
        <f>_xlfn.XLOOKUP(SuperStoreData[[#This Row],[Zip Code]],ZipCodeTable[Zip Code],ZipCodeTable[City])</f>
        <v>Seattle</v>
      </c>
      <c r="M8867" t="str">
        <f>_xlfn.XLOOKUP(SuperStoreData[[#This Row],[Zip Code]],ZipCodeTable[Zip Code],ZipCodeTable[State])</f>
        <v>WA</v>
      </c>
      <c r="N8867" t="s">
        <v>68</v>
      </c>
      <c r="O8867" t="s">
        <v>6293</v>
      </c>
      <c r="P8867" t="s">
        <v>25</v>
      </c>
      <c r="Q8867" t="s">
        <v>61</v>
      </c>
      <c r="R8867" t="s">
        <v>6294</v>
      </c>
      <c r="S8867" s="5">
        <v>1003.62</v>
      </c>
      <c r="T8867" s="5">
        <v>310.69397026515497</v>
      </c>
      <c r="U8867" s="6">
        <f>SuperStoreData[[#This Row],[Profit]]/SuperStoreData[[#This Row],[Sales]]</f>
        <v>0.30957331486534245</v>
      </c>
    </row>
    <row r="8868" spans="1:21" x14ac:dyDescent="0.2">
      <c r="A8868">
        <v>409</v>
      </c>
      <c r="B8868" t="s">
        <v>6203</v>
      </c>
      <c r="C8868" s="1">
        <v>42120</v>
      </c>
      <c r="D8868" s="1">
        <v>42127</v>
      </c>
      <c r="E8868" s="7">
        <f>SuperStoreData[[#This Row],[Ship Date]]-SuperStoreData[[#This Row],[Order Date]]</f>
        <v>7</v>
      </c>
      <c r="F8868" t="s">
        <v>29</v>
      </c>
      <c r="G8868" t="s">
        <v>4467</v>
      </c>
      <c r="H8868" t="s">
        <v>4468</v>
      </c>
      <c r="I8868" t="str">
        <f>PROPER(SuperStoreData[[#This Row],[Customer Name]])</f>
        <v>Keith Herrera</v>
      </c>
      <c r="J8868" t="s">
        <v>32</v>
      </c>
      <c r="K8868">
        <v>94110</v>
      </c>
      <c r="L8868" t="str">
        <f>_xlfn.XLOOKUP(SuperStoreData[[#This Row],[Zip Code]],ZipCodeTable[Zip Code],ZipCodeTable[City])</f>
        <v>San Francisco</v>
      </c>
      <c r="M8868" t="str">
        <f>_xlfn.XLOOKUP(SuperStoreData[[#This Row],[Zip Code]],ZipCodeTable[Zip Code],ZipCodeTable[State])</f>
        <v>CA</v>
      </c>
      <c r="N8868" t="s">
        <v>68</v>
      </c>
      <c r="O8868" t="s">
        <v>2715</v>
      </c>
      <c r="P8868" t="s">
        <v>48</v>
      </c>
      <c r="Q8868" t="s">
        <v>137</v>
      </c>
      <c r="R8868" t="s">
        <v>2716</v>
      </c>
      <c r="S8868" s="5">
        <v>1004.024</v>
      </c>
      <c r="T8868" s="5">
        <v>-40.239489086412298</v>
      </c>
      <c r="U8868" s="6">
        <f>SuperStoreData[[#This Row],[Profit]]/SuperStoreData[[#This Row],[Sales]]</f>
        <v>-4.007821435186041E-2</v>
      </c>
    </row>
    <row r="8869" spans="1:21" x14ac:dyDescent="0.2">
      <c r="A8869">
        <v>1506</v>
      </c>
      <c r="B8869" t="s">
        <v>555</v>
      </c>
      <c r="C8869" s="1">
        <v>43133</v>
      </c>
      <c r="D8869" s="1">
        <v>43136</v>
      </c>
      <c r="E8869" s="7">
        <f>SuperStoreData[[#This Row],[Ship Date]]-SuperStoreData[[#This Row],[Order Date]]</f>
        <v>3</v>
      </c>
      <c r="F8869" t="s">
        <v>29</v>
      </c>
      <c r="G8869" t="s">
        <v>556</v>
      </c>
      <c r="H8869" t="s">
        <v>557</v>
      </c>
      <c r="I8869" t="str">
        <f>PROPER(SuperStoreData[[#This Row],[Customer Name]])</f>
        <v>Pauline Chand</v>
      </c>
      <c r="J8869" t="s">
        <v>21</v>
      </c>
      <c r="K8869">
        <v>90004</v>
      </c>
      <c r="L8869" t="str">
        <f>_xlfn.XLOOKUP(SuperStoreData[[#This Row],[Zip Code]],ZipCodeTable[Zip Code],ZipCodeTable[City])</f>
        <v>Los Angeles</v>
      </c>
      <c r="M8869" t="str">
        <f>_xlfn.XLOOKUP(SuperStoreData[[#This Row],[Zip Code]],ZipCodeTable[Zip Code],ZipCodeTable[State])</f>
        <v>CA</v>
      </c>
      <c r="N8869" t="s">
        <v>68</v>
      </c>
      <c r="O8869" t="s">
        <v>558</v>
      </c>
      <c r="P8869" t="s">
        <v>48</v>
      </c>
      <c r="Q8869" t="s">
        <v>137</v>
      </c>
      <c r="R8869" t="s">
        <v>559</v>
      </c>
      <c r="S8869" s="5">
        <v>1004.976</v>
      </c>
      <c r="T8869" s="5">
        <v>-43.5118791805331</v>
      </c>
      <c r="U8869" s="6">
        <f>SuperStoreData[[#This Row],[Profit]]/SuperStoreData[[#This Row],[Sales]]</f>
        <v>-4.3296436114427711E-2</v>
      </c>
    </row>
    <row r="8870" spans="1:21" x14ac:dyDescent="0.2">
      <c r="A8870">
        <v>1631</v>
      </c>
      <c r="B8870" t="s">
        <v>5836</v>
      </c>
      <c r="C8870" s="1">
        <v>42923</v>
      </c>
      <c r="D8870" s="1">
        <v>42927</v>
      </c>
      <c r="E8870" s="7">
        <f>SuperStoreData[[#This Row],[Ship Date]]-SuperStoreData[[#This Row],[Order Date]]</f>
        <v>4</v>
      </c>
      <c r="F8870" t="s">
        <v>489</v>
      </c>
      <c r="G8870" t="s">
        <v>1698</v>
      </c>
      <c r="H8870" t="s">
        <v>5837</v>
      </c>
      <c r="I8870" t="str">
        <f>PROPER(SuperStoreData[[#This Row],[Customer Name]])</f>
        <v>Clay Ludtke</v>
      </c>
      <c r="J8870" t="s">
        <v>32</v>
      </c>
      <c r="K8870">
        <v>44105</v>
      </c>
      <c r="L8870" t="str">
        <f>_xlfn.XLOOKUP(SuperStoreData[[#This Row],[Zip Code]],ZipCodeTable[Zip Code],ZipCodeTable[City])</f>
        <v>Cleveland</v>
      </c>
      <c r="M8870" t="str">
        <f>_xlfn.XLOOKUP(SuperStoreData[[#This Row],[Zip Code]],ZipCodeTable[Zip Code],ZipCodeTable[State])</f>
        <v>OH</v>
      </c>
      <c r="N8870" t="s">
        <v>46</v>
      </c>
      <c r="O8870" t="s">
        <v>1670</v>
      </c>
      <c r="P8870" t="s">
        <v>25</v>
      </c>
      <c r="Q8870" t="s">
        <v>61</v>
      </c>
      <c r="R8870" t="s">
        <v>1671</v>
      </c>
      <c r="S8870" s="5">
        <v>1006.056</v>
      </c>
      <c r="T8870" s="5">
        <v>87.7977395444357</v>
      </c>
      <c r="U8870" s="6">
        <f>SuperStoreData[[#This Row],[Profit]]/SuperStoreData[[#This Row],[Sales]]</f>
        <v>8.7269237044891826E-2</v>
      </c>
    </row>
    <row r="8871" spans="1:21" x14ac:dyDescent="0.2">
      <c r="A8871">
        <v>949</v>
      </c>
      <c r="B8871" t="s">
        <v>11406</v>
      </c>
      <c r="C8871" s="1">
        <v>42694</v>
      </c>
      <c r="D8871" s="1">
        <v>42695</v>
      </c>
      <c r="E8871" s="7">
        <f>SuperStoreData[[#This Row],[Ship Date]]-SuperStoreData[[#This Row],[Order Date]]</f>
        <v>1</v>
      </c>
      <c r="F8871" t="s">
        <v>29</v>
      </c>
      <c r="G8871" t="s">
        <v>2643</v>
      </c>
      <c r="H8871" t="s">
        <v>8385</v>
      </c>
      <c r="I8871" t="str">
        <f>PROPER(SuperStoreData[[#This Row],[Customer Name]])</f>
        <v>Ross Baird</v>
      </c>
      <c r="J8871" t="s">
        <v>21</v>
      </c>
      <c r="K8871">
        <v>19120</v>
      </c>
      <c r="L8871" t="str">
        <f>_xlfn.XLOOKUP(SuperStoreData[[#This Row],[Zip Code]],ZipCodeTable[Zip Code],ZipCodeTable[City])</f>
        <v>Philadelphia</v>
      </c>
      <c r="M8871" t="str">
        <f>_xlfn.XLOOKUP(SuperStoreData[[#This Row],[Zip Code]],ZipCodeTable[Zip Code],ZipCodeTable[State])</f>
        <v>PA</v>
      </c>
      <c r="N8871" t="s">
        <v>46</v>
      </c>
      <c r="O8871" t="s">
        <v>3530</v>
      </c>
      <c r="P8871" t="s">
        <v>48</v>
      </c>
      <c r="Q8871" t="s">
        <v>49</v>
      </c>
      <c r="R8871" t="s">
        <v>3531</v>
      </c>
      <c r="S8871" s="5">
        <v>1007.232</v>
      </c>
      <c r="T8871" s="5">
        <v>221.25157262086799</v>
      </c>
      <c r="U8871" s="6">
        <f>SuperStoreData[[#This Row],[Profit]]/SuperStoreData[[#This Row],[Sales]]</f>
        <v>0.21966297002167126</v>
      </c>
    </row>
    <row r="8872" spans="1:21" x14ac:dyDescent="0.2">
      <c r="A8872">
        <v>6579</v>
      </c>
      <c r="B8872" t="s">
        <v>10777</v>
      </c>
      <c r="C8872" s="1">
        <v>42541</v>
      </c>
      <c r="D8872" s="1">
        <v>42544</v>
      </c>
      <c r="E8872" s="7">
        <f>SuperStoreData[[#This Row],[Ship Date]]-SuperStoreData[[#This Row],[Order Date]]</f>
        <v>3</v>
      </c>
      <c r="F8872" t="s">
        <v>29</v>
      </c>
      <c r="G8872" t="s">
        <v>4312</v>
      </c>
      <c r="H8872" t="s">
        <v>4313</v>
      </c>
      <c r="I8872" t="str">
        <f>PROPER(SuperStoreData[[#This Row],[Customer Name]])</f>
        <v>Mitch Webber</v>
      </c>
      <c r="J8872" t="s">
        <v>32</v>
      </c>
      <c r="K8872">
        <v>98103</v>
      </c>
      <c r="L8872" t="str">
        <f>_xlfn.XLOOKUP(SuperStoreData[[#This Row],[Zip Code]],ZipCodeTable[Zip Code],ZipCodeTable[City])</f>
        <v>Seattle</v>
      </c>
      <c r="M8872" t="str">
        <f>_xlfn.XLOOKUP(SuperStoreData[[#This Row],[Zip Code]],ZipCodeTable[Zip Code],ZipCodeTable[State])</f>
        <v>WA</v>
      </c>
      <c r="N8872" t="s">
        <v>68</v>
      </c>
      <c r="O8872" t="s">
        <v>2480</v>
      </c>
      <c r="P8872" t="s">
        <v>76</v>
      </c>
      <c r="Q8872" t="s">
        <v>98</v>
      </c>
      <c r="R8872" t="s">
        <v>2481</v>
      </c>
      <c r="S8872" s="5">
        <v>1007.944</v>
      </c>
      <c r="T8872" s="5">
        <v>214.02764458297199</v>
      </c>
      <c r="U8872" s="6">
        <f>SuperStoreData[[#This Row],[Profit]]/SuperStoreData[[#This Row],[Sales]]</f>
        <v>0.21234080919472906</v>
      </c>
    </row>
    <row r="8873" spans="1:21" x14ac:dyDescent="0.2">
      <c r="A8873">
        <v>437</v>
      </c>
      <c r="B8873" t="s">
        <v>7495</v>
      </c>
      <c r="C8873" s="1">
        <v>43388</v>
      </c>
      <c r="D8873" s="1">
        <v>43390</v>
      </c>
      <c r="E8873" s="7">
        <f>SuperStoreData[[#This Row],[Ship Date]]-SuperStoreData[[#This Row],[Order Date]]</f>
        <v>2</v>
      </c>
      <c r="F8873" t="s">
        <v>129</v>
      </c>
      <c r="G8873" t="s">
        <v>6925</v>
      </c>
      <c r="H8873" t="s">
        <v>7496</v>
      </c>
      <c r="I8873" t="str">
        <f>PROPER(SuperStoreData[[#This Row],[Customer Name]])</f>
        <v>Philisse Overcash</v>
      </c>
      <c r="J8873" t="s">
        <v>21</v>
      </c>
      <c r="K8873">
        <v>60623</v>
      </c>
      <c r="L8873" t="str">
        <f>_xlfn.XLOOKUP(SuperStoreData[[#This Row],[Zip Code]],ZipCodeTable[Zip Code],ZipCodeTable[City])</f>
        <v>Chicago</v>
      </c>
      <c r="M8873" t="str">
        <f>_xlfn.XLOOKUP(SuperStoreData[[#This Row],[Zip Code]],ZipCodeTable[Zip Code],ZipCodeTable[State])</f>
        <v>IL</v>
      </c>
      <c r="N8873" t="s">
        <v>23</v>
      </c>
      <c r="O8873" t="s">
        <v>7497</v>
      </c>
      <c r="P8873" t="s">
        <v>76</v>
      </c>
      <c r="Q8873" t="s">
        <v>176</v>
      </c>
      <c r="R8873" t="s">
        <v>7498</v>
      </c>
      <c r="S8873" s="5">
        <v>1007.979</v>
      </c>
      <c r="T8873" s="5">
        <v>273.60425490941401</v>
      </c>
      <c r="U8873" s="6">
        <f>SuperStoreData[[#This Row],[Profit]]/SuperStoreData[[#This Row],[Sales]]</f>
        <v>0.27143844753652008</v>
      </c>
    </row>
    <row r="8874" spans="1:21" x14ac:dyDescent="0.2">
      <c r="A8874">
        <v>7082</v>
      </c>
      <c r="B8874" t="s">
        <v>1792</v>
      </c>
      <c r="C8874" s="1">
        <v>42731</v>
      </c>
      <c r="D8874" s="1">
        <v>42735</v>
      </c>
      <c r="E8874" s="7">
        <f>SuperStoreData[[#This Row],[Ship Date]]-SuperStoreData[[#This Row],[Order Date]]</f>
        <v>4</v>
      </c>
      <c r="F8874" t="s">
        <v>29</v>
      </c>
      <c r="G8874" t="s">
        <v>1793</v>
      </c>
      <c r="H8874" t="s">
        <v>1794</v>
      </c>
      <c r="I8874" t="str">
        <f>PROPER(SuperStoreData[[#This Row],[Customer Name]])</f>
        <v>Joe Elijah</v>
      </c>
      <c r="J8874" t="s">
        <v>32</v>
      </c>
      <c r="K8874">
        <v>28205</v>
      </c>
      <c r="L8874" t="str">
        <f>_xlfn.XLOOKUP(SuperStoreData[[#This Row],[Zip Code]],ZipCodeTable[Zip Code],ZipCodeTable[City])</f>
        <v>Charlotte</v>
      </c>
      <c r="M8874" t="str">
        <f>_xlfn.XLOOKUP(SuperStoreData[[#This Row],[Zip Code]],ZipCodeTable[Zip Code],ZipCodeTable[State])</f>
        <v>NC</v>
      </c>
      <c r="N8874" t="s">
        <v>85</v>
      </c>
      <c r="O8874" t="s">
        <v>1805</v>
      </c>
      <c r="P8874" t="s">
        <v>76</v>
      </c>
      <c r="Q8874" t="s">
        <v>77</v>
      </c>
      <c r="R8874" t="s">
        <v>1806</v>
      </c>
      <c r="S8874" s="5">
        <v>1012.68</v>
      </c>
      <c r="T8874" s="5">
        <v>231.26030345271801</v>
      </c>
      <c r="U8874" s="6">
        <f>SuperStoreData[[#This Row],[Profit]]/SuperStoreData[[#This Row],[Sales]]</f>
        <v>0.22836463981980293</v>
      </c>
    </row>
    <row r="8875" spans="1:21" x14ac:dyDescent="0.2">
      <c r="A8875">
        <v>2877</v>
      </c>
      <c r="B8875" t="s">
        <v>9809</v>
      </c>
      <c r="C8875" s="1">
        <v>43420</v>
      </c>
      <c r="D8875" s="1">
        <v>43423</v>
      </c>
      <c r="E8875" s="7">
        <f>SuperStoreData[[#This Row],[Ship Date]]-SuperStoreData[[#This Row],[Order Date]]</f>
        <v>3</v>
      </c>
      <c r="F8875" t="s">
        <v>129</v>
      </c>
      <c r="G8875" t="s">
        <v>5908</v>
      </c>
      <c r="H8875" t="s">
        <v>5909</v>
      </c>
      <c r="I8875" t="str">
        <f>PROPER(SuperStoreData[[#This Row],[Customer Name]])</f>
        <v>Tamara Dahlen</v>
      </c>
      <c r="J8875" t="s">
        <v>32</v>
      </c>
      <c r="K8875">
        <v>92037</v>
      </c>
      <c r="L8875" t="str">
        <f>_xlfn.XLOOKUP(SuperStoreData[[#This Row],[Zip Code]],ZipCodeTable[Zip Code],ZipCodeTable[City])</f>
        <v>La Jolla</v>
      </c>
      <c r="M8875" t="str">
        <f>_xlfn.XLOOKUP(SuperStoreData[[#This Row],[Zip Code]],ZipCodeTable[Zip Code],ZipCodeTable[State])</f>
        <v>CA</v>
      </c>
      <c r="N8875" t="s">
        <v>68</v>
      </c>
      <c r="O8875" t="s">
        <v>2521</v>
      </c>
      <c r="P8875" t="s">
        <v>48</v>
      </c>
      <c r="Q8875" t="s">
        <v>55</v>
      </c>
      <c r="R8875" t="s">
        <v>2522</v>
      </c>
      <c r="S8875" s="5">
        <v>1013.4880000000001</v>
      </c>
      <c r="T8875" s="5">
        <v>321.26544310419803</v>
      </c>
      <c r="U8875" s="6">
        <f>SuperStoreData[[#This Row],[Profit]]/SuperStoreData[[#This Row],[Sales]]</f>
        <v>0.31698988355481073</v>
      </c>
    </row>
    <row r="8876" spans="1:21" x14ac:dyDescent="0.2">
      <c r="A8876">
        <v>3769</v>
      </c>
      <c r="B8876" t="s">
        <v>8780</v>
      </c>
      <c r="C8876" s="1">
        <v>42542</v>
      </c>
      <c r="D8876" s="1">
        <v>42548</v>
      </c>
      <c r="E8876" s="7">
        <f>SuperStoreData[[#This Row],[Ship Date]]-SuperStoreData[[#This Row],[Order Date]]</f>
        <v>6</v>
      </c>
      <c r="F8876" t="s">
        <v>129</v>
      </c>
      <c r="G8876" t="s">
        <v>3395</v>
      </c>
      <c r="H8876" t="s">
        <v>3396</v>
      </c>
      <c r="I8876" t="str">
        <f>PROPER(SuperStoreData[[#This Row],[Customer Name]])</f>
        <v>Ken Black</v>
      </c>
      <c r="J8876" t="s">
        <v>82</v>
      </c>
      <c r="K8876">
        <v>33012</v>
      </c>
      <c r="L8876" t="str">
        <f>_xlfn.XLOOKUP(SuperStoreData[[#This Row],[Zip Code]],ZipCodeTable[Zip Code],ZipCodeTable[City])</f>
        <v>Hialeah</v>
      </c>
      <c r="M8876" t="str">
        <f>_xlfn.XLOOKUP(SuperStoreData[[#This Row],[Zip Code]],ZipCodeTable[Zip Code],ZipCodeTable[State])</f>
        <v>FL</v>
      </c>
      <c r="N8876" t="s">
        <v>85</v>
      </c>
      <c r="O8876" t="s">
        <v>7286</v>
      </c>
      <c r="P8876" t="s">
        <v>48</v>
      </c>
      <c r="Q8876" t="s">
        <v>55</v>
      </c>
      <c r="R8876" t="s">
        <v>7287</v>
      </c>
      <c r="S8876" s="5">
        <v>1013.832</v>
      </c>
      <c r="T8876" s="5">
        <v>54.350716512752903</v>
      </c>
      <c r="U8876" s="6">
        <f>SuperStoreData[[#This Row],[Profit]]/SuperStoreData[[#This Row],[Sales]]</f>
        <v>5.3609194139416498E-2</v>
      </c>
    </row>
    <row r="8877" spans="1:21" x14ac:dyDescent="0.2">
      <c r="A8877">
        <v>2240</v>
      </c>
      <c r="B8877" t="s">
        <v>8546</v>
      </c>
      <c r="C8877" s="1">
        <v>42382</v>
      </c>
      <c r="D8877" s="1">
        <v>42386</v>
      </c>
      <c r="E8877" s="7">
        <f>SuperStoreData[[#This Row],[Ship Date]]-SuperStoreData[[#This Row],[Order Date]]</f>
        <v>4</v>
      </c>
      <c r="F8877" t="s">
        <v>129</v>
      </c>
      <c r="G8877" t="s">
        <v>1750</v>
      </c>
      <c r="H8877" t="s">
        <v>8174</v>
      </c>
      <c r="I8877" t="str">
        <f>PROPER(SuperStoreData[[#This Row],[Customer Name]])</f>
        <v>Toby Gnade</v>
      </c>
      <c r="J8877" t="s">
        <v>32</v>
      </c>
      <c r="K8877">
        <v>90049</v>
      </c>
      <c r="L8877" t="str">
        <f>_xlfn.XLOOKUP(SuperStoreData[[#This Row],[Zip Code]],ZipCodeTable[Zip Code],ZipCodeTable[City])</f>
        <v>Los Angeles</v>
      </c>
      <c r="M8877" t="str">
        <f>_xlfn.XLOOKUP(SuperStoreData[[#This Row],[Zip Code]],ZipCodeTable[Zip Code],ZipCodeTable[State])</f>
        <v>CA</v>
      </c>
      <c r="N8877" t="s">
        <v>68</v>
      </c>
      <c r="O8877" t="s">
        <v>6871</v>
      </c>
      <c r="P8877" t="s">
        <v>25</v>
      </c>
      <c r="Q8877" t="s">
        <v>26</v>
      </c>
      <c r="R8877" t="s">
        <v>6872</v>
      </c>
      <c r="S8877" s="5">
        <v>1016.792</v>
      </c>
      <c r="T8877" s="5">
        <v>297.83518977235298</v>
      </c>
      <c r="U8877" s="6">
        <f>SuperStoreData[[#This Row],[Profit]]/SuperStoreData[[#This Row],[Sales]]</f>
        <v>0.29291653531140388</v>
      </c>
    </row>
    <row r="8878" spans="1:21" x14ac:dyDescent="0.2">
      <c r="A8878">
        <v>1670</v>
      </c>
      <c r="B8878" t="s">
        <v>6668</v>
      </c>
      <c r="C8878" s="1">
        <v>42197</v>
      </c>
      <c r="D8878" s="1">
        <v>42203</v>
      </c>
      <c r="E8878" s="7">
        <f>SuperStoreData[[#This Row],[Ship Date]]-SuperStoreData[[#This Row],[Order Date]]</f>
        <v>6</v>
      </c>
      <c r="F8878" t="s">
        <v>29</v>
      </c>
      <c r="G8878" t="s">
        <v>3248</v>
      </c>
      <c r="H8878" t="s">
        <v>4437</v>
      </c>
      <c r="I8878" t="str">
        <f>PROPER(SuperStoreData[[#This Row],[Customer Name]])</f>
        <v>Michael Moore</v>
      </c>
      <c r="J8878" t="s">
        <v>32</v>
      </c>
      <c r="K8878">
        <v>10011</v>
      </c>
      <c r="L8878" t="str">
        <f>_xlfn.XLOOKUP(SuperStoreData[[#This Row],[Zip Code]],ZipCodeTable[Zip Code],ZipCodeTable[City])</f>
        <v>New York</v>
      </c>
      <c r="M8878" t="str">
        <f>_xlfn.XLOOKUP(SuperStoreData[[#This Row],[Zip Code]],ZipCodeTable[Zip Code],ZipCodeTable[State])</f>
        <v>NY</v>
      </c>
      <c r="N8878" t="s">
        <v>46</v>
      </c>
      <c r="O8878" t="s">
        <v>385</v>
      </c>
      <c r="P8878" t="s">
        <v>48</v>
      </c>
      <c r="Q8878" t="s">
        <v>137</v>
      </c>
      <c r="R8878" t="s">
        <v>386</v>
      </c>
      <c r="S8878" s="5">
        <v>1018.104</v>
      </c>
      <c r="T8878" s="5">
        <v>231.74957963776501</v>
      </c>
      <c r="U8878" s="6">
        <f>SuperStoreData[[#This Row],[Profit]]/SuperStoreData[[#This Row],[Sales]]</f>
        <v>0.22762859161516408</v>
      </c>
    </row>
    <row r="8879" spans="1:21" x14ac:dyDescent="0.2">
      <c r="A8879">
        <v>3045</v>
      </c>
      <c r="B8879" t="s">
        <v>11608</v>
      </c>
      <c r="C8879" s="1">
        <v>43323</v>
      </c>
      <c r="D8879" s="1">
        <v>43328</v>
      </c>
      <c r="E8879" s="7">
        <f>SuperStoreData[[#This Row],[Ship Date]]-SuperStoreData[[#This Row],[Order Date]]</f>
        <v>5</v>
      </c>
      <c r="F8879" t="s">
        <v>129</v>
      </c>
      <c r="G8879" t="s">
        <v>8568</v>
      </c>
      <c r="H8879" t="s">
        <v>8569</v>
      </c>
      <c r="I8879" t="str">
        <f>PROPER(SuperStoreData[[#This Row],[Customer Name]])</f>
        <v>Benjamin Patterson</v>
      </c>
      <c r="J8879" t="s">
        <v>32</v>
      </c>
      <c r="K8879">
        <v>45373</v>
      </c>
      <c r="L8879" t="str">
        <f>_xlfn.XLOOKUP(SuperStoreData[[#This Row],[Zip Code]],ZipCodeTable[Zip Code],ZipCodeTable[City])</f>
        <v>Troy</v>
      </c>
      <c r="M8879" t="str">
        <f>_xlfn.XLOOKUP(SuperStoreData[[#This Row],[Zip Code]],ZipCodeTable[Zip Code],ZipCodeTable[State])</f>
        <v>OH</v>
      </c>
      <c r="N8879" t="s">
        <v>46</v>
      </c>
      <c r="O8879" t="s">
        <v>1801</v>
      </c>
      <c r="P8879" t="s">
        <v>76</v>
      </c>
      <c r="Q8879" t="s">
        <v>98</v>
      </c>
      <c r="R8879" t="s">
        <v>1802</v>
      </c>
      <c r="S8879" s="5">
        <v>1022.97</v>
      </c>
      <c r="T8879" s="5">
        <v>74.326388854423598</v>
      </c>
      <c r="U8879" s="6">
        <f>SuperStoreData[[#This Row],[Profit]]/SuperStoreData[[#This Row],[Sales]]</f>
        <v>7.2657447290168431E-2</v>
      </c>
    </row>
    <row r="8880" spans="1:21" x14ac:dyDescent="0.2">
      <c r="A8880">
        <v>9788</v>
      </c>
      <c r="B8880" t="s">
        <v>11107</v>
      </c>
      <c r="C8880" s="1">
        <v>42266</v>
      </c>
      <c r="D8880" s="1">
        <v>42266</v>
      </c>
      <c r="E8880" s="7">
        <f>SuperStoreData[[#This Row],[Ship Date]]-SuperStoreData[[#This Row],[Order Date]]</f>
        <v>0</v>
      </c>
      <c r="F8880" t="s">
        <v>29</v>
      </c>
      <c r="G8880" t="s">
        <v>366</v>
      </c>
      <c r="H8880" t="s">
        <v>384</v>
      </c>
      <c r="I8880" t="str">
        <f>PROPER(SuperStoreData[[#This Row],[Customer Name]])</f>
        <v>Caroline Jumper</v>
      </c>
      <c r="J8880" t="s">
        <v>32</v>
      </c>
      <c r="K8880">
        <v>77070</v>
      </c>
      <c r="L8880" t="str">
        <f>_xlfn.XLOOKUP(SuperStoreData[[#This Row],[Zip Code]],ZipCodeTable[Zip Code],ZipCodeTable[City])</f>
        <v>Houston</v>
      </c>
      <c r="M8880" t="str">
        <f>_xlfn.XLOOKUP(SuperStoreData[[#This Row],[Zip Code]],ZipCodeTable[Zip Code],ZipCodeTable[State])</f>
        <v>TX</v>
      </c>
      <c r="N8880" t="s">
        <v>23</v>
      </c>
      <c r="O8880" t="s">
        <v>165</v>
      </c>
      <c r="P8880" t="s">
        <v>48</v>
      </c>
      <c r="Q8880" t="s">
        <v>166</v>
      </c>
      <c r="R8880" t="s">
        <v>167</v>
      </c>
      <c r="S8880" s="5">
        <v>1023.332</v>
      </c>
      <c r="T8880" s="5">
        <v>188.76066833611401</v>
      </c>
      <c r="U8880" s="6">
        <f>SuperStoreData[[#This Row],[Profit]]/SuperStoreData[[#This Row],[Sales]]</f>
        <v>0.18445691949056026</v>
      </c>
    </row>
    <row r="8881" spans="1:21" x14ac:dyDescent="0.2">
      <c r="A8881">
        <v>374</v>
      </c>
      <c r="B8881" t="s">
        <v>10358</v>
      </c>
      <c r="C8881" s="1">
        <v>42081</v>
      </c>
      <c r="D8881" s="1">
        <v>42087</v>
      </c>
      <c r="E8881" s="7">
        <f>SuperStoreData[[#This Row],[Ship Date]]-SuperStoreData[[#This Row],[Order Date]]</f>
        <v>6</v>
      </c>
      <c r="F8881" t="s">
        <v>29</v>
      </c>
      <c r="G8881" t="s">
        <v>371</v>
      </c>
      <c r="H8881" t="s">
        <v>387</v>
      </c>
      <c r="I8881" t="str">
        <f>PROPER(SuperStoreData[[#This Row],[Customer Name]])</f>
        <v>Arthur Gainer</v>
      </c>
      <c r="J8881" t="s">
        <v>32</v>
      </c>
      <c r="K8881">
        <v>85705</v>
      </c>
      <c r="L8881" t="str">
        <f>_xlfn.XLOOKUP(SuperStoreData[[#This Row],[Zip Code]],ZipCodeTable[Zip Code],ZipCodeTable[City])</f>
        <v>Tucson</v>
      </c>
      <c r="M8881" t="str">
        <f>_xlfn.XLOOKUP(SuperStoreData[[#This Row],[Zip Code]],ZipCodeTable[Zip Code],ZipCodeTable[State])</f>
        <v>AZ</v>
      </c>
      <c r="N8881" t="s">
        <v>68</v>
      </c>
      <c r="O8881" t="s">
        <v>4289</v>
      </c>
      <c r="P8881" t="s">
        <v>76</v>
      </c>
      <c r="Q8881" t="s">
        <v>77</v>
      </c>
      <c r="R8881" t="s">
        <v>4290</v>
      </c>
      <c r="S8881" s="5">
        <v>1023.936</v>
      </c>
      <c r="T8881" s="5">
        <v>253.88031035706001</v>
      </c>
      <c r="U8881" s="6">
        <f>SuperStoreData[[#This Row],[Profit]]/SuperStoreData[[#This Row],[Sales]]</f>
        <v>0.24794548717601492</v>
      </c>
    </row>
    <row r="8882" spans="1:21" x14ac:dyDescent="0.2">
      <c r="A8882">
        <v>1989</v>
      </c>
      <c r="B8882" t="s">
        <v>6575</v>
      </c>
      <c r="C8882" s="1">
        <v>43354</v>
      </c>
      <c r="D8882" s="1">
        <v>43358</v>
      </c>
      <c r="E8882" s="7">
        <f>SuperStoreData[[#This Row],[Ship Date]]-SuperStoreData[[#This Row],[Order Date]]</f>
        <v>4</v>
      </c>
      <c r="F8882" t="s">
        <v>29</v>
      </c>
      <c r="G8882" t="s">
        <v>289</v>
      </c>
      <c r="H8882" t="s">
        <v>6576</v>
      </c>
      <c r="I8882" t="str">
        <f>PROPER(SuperStoreData[[#This Row],[Customer Name]])</f>
        <v>Adam Shillingsburg</v>
      </c>
      <c r="J8882" t="s">
        <v>32</v>
      </c>
      <c r="K8882">
        <v>65807</v>
      </c>
      <c r="L8882" t="str">
        <f>_xlfn.XLOOKUP(SuperStoreData[[#This Row],[Zip Code]],ZipCodeTable[Zip Code],ZipCodeTable[City])</f>
        <v>Springfield</v>
      </c>
      <c r="M8882" t="str">
        <f>_xlfn.XLOOKUP(SuperStoreData[[#This Row],[Zip Code]],ZipCodeTable[Zip Code],ZipCodeTable[State])</f>
        <v>MO</v>
      </c>
      <c r="N8882" t="s">
        <v>23</v>
      </c>
      <c r="O8882" t="s">
        <v>6578</v>
      </c>
      <c r="P8882" t="s">
        <v>48</v>
      </c>
      <c r="Q8882" t="s">
        <v>137</v>
      </c>
      <c r="R8882" t="s">
        <v>6579</v>
      </c>
      <c r="S8882" s="5">
        <v>1024.3800000000001</v>
      </c>
      <c r="T8882" s="5">
        <v>76.463530968641507</v>
      </c>
      <c r="U8882" s="6">
        <f>SuperStoreData[[#This Row],[Profit]]/SuperStoreData[[#This Row],[Sales]]</f>
        <v>7.4643717144654814E-2</v>
      </c>
    </row>
    <row r="8883" spans="1:21" x14ac:dyDescent="0.2">
      <c r="A8883">
        <v>1464</v>
      </c>
      <c r="B8883" t="s">
        <v>10978</v>
      </c>
      <c r="C8883" s="1">
        <v>42254</v>
      </c>
      <c r="D8883" s="1">
        <v>42259</v>
      </c>
      <c r="E8883" s="7">
        <f>SuperStoreData[[#This Row],[Ship Date]]-SuperStoreData[[#This Row],[Order Date]]</f>
        <v>5</v>
      </c>
      <c r="F8883" t="s">
        <v>18</v>
      </c>
      <c r="G8883" t="s">
        <v>3635</v>
      </c>
      <c r="H8883" t="s">
        <v>3636</v>
      </c>
      <c r="I8883" t="str">
        <f>PROPER(SuperStoreData[[#This Row],[Customer Name]])</f>
        <v>Linda Cazamias</v>
      </c>
      <c r="J8883" t="s">
        <v>82</v>
      </c>
      <c r="K8883">
        <v>77506</v>
      </c>
      <c r="L8883" t="str">
        <f>_xlfn.XLOOKUP(SuperStoreData[[#This Row],[Zip Code]],ZipCodeTable[Zip Code],ZipCodeTable[City])</f>
        <v>Pasadena</v>
      </c>
      <c r="M8883" t="str">
        <f>_xlfn.XLOOKUP(SuperStoreData[[#This Row],[Zip Code]],ZipCodeTable[Zip Code],ZipCodeTable[State])</f>
        <v>TX</v>
      </c>
      <c r="N8883" t="s">
        <v>23</v>
      </c>
      <c r="O8883" t="s">
        <v>1655</v>
      </c>
      <c r="P8883" t="s">
        <v>48</v>
      </c>
      <c r="Q8883" t="s">
        <v>55</v>
      </c>
      <c r="R8883" t="s">
        <v>1656</v>
      </c>
      <c r="S8883" s="5">
        <v>1024.7159999999999</v>
      </c>
      <c r="T8883" s="5">
        <v>13.0449165735996</v>
      </c>
      <c r="U8883" s="6">
        <f>SuperStoreData[[#This Row],[Profit]]/SuperStoreData[[#This Row],[Sales]]</f>
        <v>1.2730275094367222E-2</v>
      </c>
    </row>
    <row r="8884" spans="1:21" x14ac:dyDescent="0.2">
      <c r="A8884">
        <v>5395</v>
      </c>
      <c r="B8884" t="s">
        <v>9474</v>
      </c>
      <c r="C8884" s="1">
        <v>43001</v>
      </c>
      <c r="D8884" s="1">
        <v>43004</v>
      </c>
      <c r="E8884" s="7">
        <f>SuperStoreData[[#This Row],[Ship Date]]-SuperStoreData[[#This Row],[Order Date]]</f>
        <v>3</v>
      </c>
      <c r="F8884" t="s">
        <v>29</v>
      </c>
      <c r="G8884" t="s">
        <v>9475</v>
      </c>
      <c r="H8884" t="s">
        <v>9476</v>
      </c>
      <c r="I8884" t="str">
        <f>PROPER(SuperStoreData[[#This Row],[Customer Name]])</f>
        <v>Georgia Rosenberg</v>
      </c>
      <c r="J8884" t="s">
        <v>82</v>
      </c>
      <c r="K8884">
        <v>19805</v>
      </c>
      <c r="L8884" t="str">
        <f>_xlfn.XLOOKUP(SuperStoreData[[#This Row],[Zip Code]],ZipCodeTable[Zip Code],ZipCodeTable[City])</f>
        <v>Wilmington</v>
      </c>
      <c r="M8884" t="str">
        <f>_xlfn.XLOOKUP(SuperStoreData[[#This Row],[Zip Code]],ZipCodeTable[Zip Code],ZipCodeTable[State])</f>
        <v>DE</v>
      </c>
      <c r="N8884" t="s">
        <v>46</v>
      </c>
      <c r="O8884" t="s">
        <v>3542</v>
      </c>
      <c r="P8884" t="s">
        <v>48</v>
      </c>
      <c r="Q8884" t="s">
        <v>166</v>
      </c>
      <c r="R8884" t="s">
        <v>3543</v>
      </c>
      <c r="S8884" s="5">
        <v>1025.8800000000001</v>
      </c>
      <c r="T8884" s="5">
        <v>67.620757366810807</v>
      </c>
      <c r="U8884" s="6">
        <f>SuperStoreData[[#This Row],[Profit]]/SuperStoreData[[#This Row],[Sales]]</f>
        <v>6.5914880265538656E-2</v>
      </c>
    </row>
    <row r="8885" spans="1:21" x14ac:dyDescent="0.2">
      <c r="A8885">
        <v>55</v>
      </c>
      <c r="B8885" t="s">
        <v>7362</v>
      </c>
      <c r="C8885" s="1">
        <v>42256</v>
      </c>
      <c r="D8885" s="1">
        <v>42261</v>
      </c>
      <c r="E8885" s="7">
        <f>SuperStoreData[[#This Row],[Ship Date]]-SuperStoreData[[#This Row],[Order Date]]</f>
        <v>5</v>
      </c>
      <c r="F8885" t="s">
        <v>29</v>
      </c>
      <c r="G8885" t="s">
        <v>7363</v>
      </c>
      <c r="H8885" t="s">
        <v>7364</v>
      </c>
      <c r="I8885" t="str">
        <f>PROPER(SuperStoreData[[#This Row],[Customer Name]])</f>
        <v>Janet Molinari</v>
      </c>
      <c r="J8885" t="s">
        <v>82</v>
      </c>
      <c r="K8885">
        <v>10024</v>
      </c>
      <c r="L8885" t="str">
        <f>_xlfn.XLOOKUP(SuperStoreData[[#This Row],[Zip Code]],ZipCodeTable[Zip Code],ZipCodeTable[City])</f>
        <v>New York</v>
      </c>
      <c r="M8885" t="str">
        <f>_xlfn.XLOOKUP(SuperStoreData[[#This Row],[Zip Code]],ZipCodeTable[Zip Code],ZipCodeTable[State])</f>
        <v>NY</v>
      </c>
      <c r="N8885" t="s">
        <v>46</v>
      </c>
      <c r="O8885" t="s">
        <v>5030</v>
      </c>
      <c r="P8885" t="s">
        <v>76</v>
      </c>
      <c r="Q8885" t="s">
        <v>98</v>
      </c>
      <c r="R8885" t="s">
        <v>5031</v>
      </c>
      <c r="S8885" s="5">
        <v>1029.95</v>
      </c>
      <c r="T8885" s="5">
        <v>201.76368404472399</v>
      </c>
      <c r="U8885" s="6">
        <f>SuperStoreData[[#This Row],[Profit]]/SuperStoreData[[#This Row],[Sales]]</f>
        <v>0.19589658143086944</v>
      </c>
    </row>
    <row r="8886" spans="1:21" x14ac:dyDescent="0.2">
      <c r="A8886">
        <v>8478</v>
      </c>
      <c r="B8886" t="s">
        <v>11701</v>
      </c>
      <c r="C8886" s="1">
        <v>42606</v>
      </c>
      <c r="D8886" s="1">
        <v>42608</v>
      </c>
      <c r="E8886" s="7">
        <f>SuperStoreData[[#This Row],[Ship Date]]-SuperStoreData[[#This Row],[Order Date]]</f>
        <v>2</v>
      </c>
      <c r="F8886" t="s">
        <v>489</v>
      </c>
      <c r="G8886" t="s">
        <v>276</v>
      </c>
      <c r="H8886" t="s">
        <v>277</v>
      </c>
      <c r="I8886" t="str">
        <f>PROPER(SuperStoreData[[#This Row],[Customer Name]])</f>
        <v>Barry Franzã¶Sisch</v>
      </c>
      <c r="J8886" t="s">
        <v>82</v>
      </c>
      <c r="K8886">
        <v>10024</v>
      </c>
      <c r="L8886" t="str">
        <f>_xlfn.XLOOKUP(SuperStoreData[[#This Row],[Zip Code]],ZipCodeTable[Zip Code],ZipCodeTable[City])</f>
        <v>New York</v>
      </c>
      <c r="M8886" t="str">
        <f>_xlfn.XLOOKUP(SuperStoreData[[#This Row],[Zip Code]],ZipCodeTable[Zip Code],ZipCodeTable[State])</f>
        <v>NY</v>
      </c>
      <c r="N8886" t="s">
        <v>46</v>
      </c>
      <c r="O8886" t="s">
        <v>11702</v>
      </c>
      <c r="P8886" t="s">
        <v>76</v>
      </c>
      <c r="Q8886" t="s">
        <v>176</v>
      </c>
      <c r="R8886" t="s">
        <v>11703</v>
      </c>
      <c r="S8886" s="5">
        <v>1035.8</v>
      </c>
      <c r="T8886" s="5">
        <v>220.05478783180601</v>
      </c>
      <c r="U8886" s="6">
        <f>SuperStoreData[[#This Row],[Profit]]/SuperStoreData[[#This Row],[Sales]]</f>
        <v>0.21244910970438891</v>
      </c>
    </row>
    <row r="8887" spans="1:21" x14ac:dyDescent="0.2">
      <c r="A8887">
        <v>7456</v>
      </c>
      <c r="B8887" t="s">
        <v>11673</v>
      </c>
      <c r="C8887" s="1">
        <v>43071</v>
      </c>
      <c r="D8887" s="1">
        <v>43073</v>
      </c>
      <c r="E8887" s="7">
        <f>SuperStoreData[[#This Row],[Ship Date]]-SuperStoreData[[#This Row],[Order Date]]</f>
        <v>2</v>
      </c>
      <c r="F8887" t="s">
        <v>29</v>
      </c>
      <c r="G8887" t="s">
        <v>1649</v>
      </c>
      <c r="H8887" t="s">
        <v>1650</v>
      </c>
      <c r="I8887" t="str">
        <f>PROPER(SuperStoreData[[#This Row],[Customer Name]])</f>
        <v>Katherine Hughes</v>
      </c>
      <c r="J8887" t="s">
        <v>32</v>
      </c>
      <c r="K8887">
        <v>60623</v>
      </c>
      <c r="L8887" t="str">
        <f>_xlfn.XLOOKUP(SuperStoreData[[#This Row],[Zip Code]],ZipCodeTable[Zip Code],ZipCodeTable[City])</f>
        <v>Chicago</v>
      </c>
      <c r="M8887" t="str">
        <f>_xlfn.XLOOKUP(SuperStoreData[[#This Row],[Zip Code]],ZipCodeTable[Zip Code],ZipCodeTable[State])</f>
        <v>IL</v>
      </c>
      <c r="N8887" t="s">
        <v>23</v>
      </c>
      <c r="O8887" t="s">
        <v>5821</v>
      </c>
      <c r="P8887" t="s">
        <v>25</v>
      </c>
      <c r="Q8887" t="s">
        <v>61</v>
      </c>
      <c r="R8887" t="s">
        <v>5822</v>
      </c>
      <c r="S8887" s="5">
        <v>1036.624</v>
      </c>
      <c r="T8887" s="5">
        <v>207.73623231351399</v>
      </c>
      <c r="U8887" s="6">
        <f>SuperStoreData[[#This Row],[Profit]]/SuperStoreData[[#This Row],[Sales]]</f>
        <v>0.20039689638047545</v>
      </c>
    </row>
    <row r="8888" spans="1:21" x14ac:dyDescent="0.2">
      <c r="A8888">
        <v>3125</v>
      </c>
      <c r="B8888" t="s">
        <v>7142</v>
      </c>
      <c r="C8888" s="1">
        <v>42717</v>
      </c>
      <c r="D8888" s="1">
        <v>42724</v>
      </c>
      <c r="E8888" s="7">
        <f>SuperStoreData[[#This Row],[Ship Date]]-SuperStoreData[[#This Row],[Order Date]]</f>
        <v>7</v>
      </c>
      <c r="F8888" t="s">
        <v>18</v>
      </c>
      <c r="G8888" t="s">
        <v>6598</v>
      </c>
      <c r="H8888" t="s">
        <v>6599</v>
      </c>
      <c r="I8888" t="str">
        <f>PROPER(SuperStoreData[[#This Row],[Customer Name]])</f>
        <v>Jim Epp</v>
      </c>
      <c r="J8888" t="s">
        <v>82</v>
      </c>
      <c r="K8888">
        <v>33801</v>
      </c>
      <c r="L8888" t="str">
        <f>_xlfn.XLOOKUP(SuperStoreData[[#This Row],[Zip Code]],ZipCodeTable[Zip Code],ZipCodeTable[City])</f>
        <v>Lakeland</v>
      </c>
      <c r="M8888" t="str">
        <f>_xlfn.XLOOKUP(SuperStoreData[[#This Row],[Zip Code]],ZipCodeTable[Zip Code],ZipCodeTable[State])</f>
        <v>FL</v>
      </c>
      <c r="N8888" t="s">
        <v>85</v>
      </c>
      <c r="O8888" t="s">
        <v>5821</v>
      </c>
      <c r="P8888" t="s">
        <v>25</v>
      </c>
      <c r="Q8888" t="s">
        <v>61</v>
      </c>
      <c r="R8888" t="s">
        <v>5822</v>
      </c>
      <c r="S8888" s="5">
        <v>1036.624</v>
      </c>
      <c r="T8888" s="5">
        <v>62.181294515354601</v>
      </c>
      <c r="U8888" s="6">
        <f>SuperStoreData[[#This Row],[Profit]]/SuperStoreData[[#This Row],[Sales]]</f>
        <v>5.9984424936480922E-2</v>
      </c>
    </row>
    <row r="8889" spans="1:21" x14ac:dyDescent="0.2">
      <c r="A8889">
        <v>283</v>
      </c>
      <c r="B8889" t="s">
        <v>2105</v>
      </c>
      <c r="C8889" s="1">
        <v>42078</v>
      </c>
      <c r="D8889" s="1">
        <v>42082</v>
      </c>
      <c r="E8889" s="7">
        <f>SuperStoreData[[#This Row],[Ship Date]]-SuperStoreData[[#This Row],[Order Date]]</f>
        <v>4</v>
      </c>
      <c r="F8889" t="s">
        <v>29</v>
      </c>
      <c r="G8889" t="s">
        <v>2106</v>
      </c>
      <c r="H8889" t="s">
        <v>2107</v>
      </c>
      <c r="I8889" t="str">
        <f>PROPER(SuperStoreData[[#This Row],[Customer Name]])</f>
        <v>Jas O'Carroll</v>
      </c>
      <c r="J8889" t="s">
        <v>32</v>
      </c>
      <c r="K8889">
        <v>90004</v>
      </c>
      <c r="L8889" t="str">
        <f>_xlfn.XLOOKUP(SuperStoreData[[#This Row],[Zip Code]],ZipCodeTable[Zip Code],ZipCodeTable[City])</f>
        <v>Los Angeles</v>
      </c>
      <c r="M8889" t="str">
        <f>_xlfn.XLOOKUP(SuperStoreData[[#This Row],[Zip Code]],ZipCodeTable[Zip Code],ZipCodeTable[State])</f>
        <v>CA</v>
      </c>
      <c r="N8889" t="s">
        <v>68</v>
      </c>
      <c r="O8889" t="s">
        <v>2108</v>
      </c>
      <c r="P8889" t="s">
        <v>48</v>
      </c>
      <c r="Q8889" t="s">
        <v>137</v>
      </c>
      <c r="R8889" t="s">
        <v>2109</v>
      </c>
      <c r="S8889" s="5">
        <v>1038.8399999999999</v>
      </c>
      <c r="T8889" s="5">
        <v>250.03580733049299</v>
      </c>
      <c r="U8889" s="6">
        <f>SuperStoreData[[#This Row],[Profit]]/SuperStoreData[[#This Row],[Sales]]</f>
        <v>0.24068750464989122</v>
      </c>
    </row>
    <row r="8890" spans="1:21" x14ac:dyDescent="0.2">
      <c r="A8890">
        <v>7770</v>
      </c>
      <c r="B8890" t="s">
        <v>568</v>
      </c>
      <c r="C8890" s="1">
        <v>43021</v>
      </c>
      <c r="D8890" s="1">
        <v>43027</v>
      </c>
      <c r="E8890" s="7">
        <f>SuperStoreData[[#This Row],[Ship Date]]-SuperStoreData[[#This Row],[Order Date]]</f>
        <v>6</v>
      </c>
      <c r="F8890" t="s">
        <v>489</v>
      </c>
      <c r="G8890" t="s">
        <v>569</v>
      </c>
      <c r="H8890" t="s">
        <v>579</v>
      </c>
      <c r="I8890" t="str">
        <f>PROPER(SuperStoreData[[#This Row],[Customer Name]])</f>
        <v>Thomas Seio</v>
      </c>
      <c r="J8890" t="s">
        <v>82</v>
      </c>
      <c r="K8890">
        <v>92503</v>
      </c>
      <c r="L8890" t="str">
        <f>_xlfn.XLOOKUP(SuperStoreData[[#This Row],[Zip Code]],ZipCodeTable[Zip Code],ZipCodeTable[City])</f>
        <v>Riverside</v>
      </c>
      <c r="M8890" t="str">
        <f>_xlfn.XLOOKUP(SuperStoreData[[#This Row],[Zip Code]],ZipCodeTable[Zip Code],ZipCodeTable[State])</f>
        <v>CA</v>
      </c>
      <c r="N8890" t="s">
        <v>68</v>
      </c>
      <c r="O8890" t="s">
        <v>580</v>
      </c>
      <c r="P8890" t="s">
        <v>76</v>
      </c>
      <c r="Q8890" t="s">
        <v>98</v>
      </c>
      <c r="R8890" t="s">
        <v>581</v>
      </c>
      <c r="S8890" s="5">
        <v>1039.7280000000001</v>
      </c>
      <c r="T8890" s="5">
        <v>150.960782008525</v>
      </c>
      <c r="U8890" s="6">
        <f>SuperStoreData[[#This Row],[Profit]]/SuperStoreData[[#This Row],[Sales]]</f>
        <v>0.14519257152690415</v>
      </c>
    </row>
    <row r="8891" spans="1:21" x14ac:dyDescent="0.2">
      <c r="A8891">
        <v>6364</v>
      </c>
      <c r="B8891" t="s">
        <v>10032</v>
      </c>
      <c r="C8891" s="1">
        <v>43361</v>
      </c>
      <c r="D8891" s="1">
        <v>43365</v>
      </c>
      <c r="E8891" s="7">
        <f>SuperStoreData[[#This Row],[Ship Date]]-SuperStoreData[[#This Row],[Order Date]]</f>
        <v>4</v>
      </c>
      <c r="F8891" t="s">
        <v>29</v>
      </c>
      <c r="G8891" t="s">
        <v>1930</v>
      </c>
      <c r="H8891" t="s">
        <v>7467</v>
      </c>
      <c r="I8891" t="str">
        <f>PROPER(SuperStoreData[[#This Row],[Customer Name]])</f>
        <v>Chloris Kastensmidt</v>
      </c>
      <c r="J8891" t="s">
        <v>32</v>
      </c>
      <c r="K8891">
        <v>98059</v>
      </c>
      <c r="L8891" t="str">
        <f>_xlfn.XLOOKUP(SuperStoreData[[#This Row],[Zip Code]],ZipCodeTable[Zip Code],ZipCodeTable[City])</f>
        <v>Renton</v>
      </c>
      <c r="M8891" t="str">
        <f>_xlfn.XLOOKUP(SuperStoreData[[#This Row],[Zip Code]],ZipCodeTable[Zip Code],ZipCodeTable[State])</f>
        <v>WA</v>
      </c>
      <c r="N8891" t="s">
        <v>68</v>
      </c>
      <c r="O8891" t="s">
        <v>6470</v>
      </c>
      <c r="P8891" t="s">
        <v>76</v>
      </c>
      <c r="Q8891" t="s">
        <v>176</v>
      </c>
      <c r="R8891" t="s">
        <v>6471</v>
      </c>
      <c r="S8891" s="5">
        <v>1039.992</v>
      </c>
      <c r="T8891" s="5">
        <v>350.93362896039099</v>
      </c>
      <c r="U8891" s="6">
        <f>SuperStoreData[[#This Row],[Profit]]/SuperStoreData[[#This Row],[Sales]]</f>
        <v>0.33743877737558653</v>
      </c>
    </row>
    <row r="8892" spans="1:21" x14ac:dyDescent="0.2">
      <c r="A8892">
        <v>5616</v>
      </c>
      <c r="B8892" t="s">
        <v>10385</v>
      </c>
      <c r="C8892" s="1">
        <v>42991</v>
      </c>
      <c r="D8892" s="1">
        <v>42996</v>
      </c>
      <c r="E8892" s="7">
        <f>SuperStoreData[[#This Row],[Ship Date]]-SuperStoreData[[#This Row],[Order Date]]</f>
        <v>5</v>
      </c>
      <c r="F8892" t="s">
        <v>29</v>
      </c>
      <c r="G8892" t="s">
        <v>1935</v>
      </c>
      <c r="H8892" t="s">
        <v>1936</v>
      </c>
      <c r="I8892" t="str">
        <f>PROPER(SuperStoreData[[#This Row],[Customer Name]])</f>
        <v>Jennifer Patt</v>
      </c>
      <c r="J8892" t="s">
        <v>82</v>
      </c>
      <c r="K8892">
        <v>10035</v>
      </c>
      <c r="L8892" t="str">
        <f>_xlfn.XLOOKUP(SuperStoreData[[#This Row],[Zip Code]],ZipCodeTable[Zip Code],ZipCodeTable[City])</f>
        <v>New York</v>
      </c>
      <c r="M8892" t="str">
        <f>_xlfn.XLOOKUP(SuperStoreData[[#This Row],[Zip Code]],ZipCodeTable[Zip Code],ZipCodeTable[State])</f>
        <v>NY</v>
      </c>
      <c r="N8892" t="s">
        <v>46</v>
      </c>
      <c r="O8892" t="s">
        <v>5109</v>
      </c>
      <c r="P8892" t="s">
        <v>25</v>
      </c>
      <c r="Q8892" t="s">
        <v>39</v>
      </c>
      <c r="R8892" t="s">
        <v>5110</v>
      </c>
      <c r="S8892" s="5">
        <v>1040.8</v>
      </c>
      <c r="T8892" s="5">
        <v>-23.869928163647302</v>
      </c>
      <c r="U8892" s="6">
        <f>SuperStoreData[[#This Row],[Profit]]/SuperStoreData[[#This Row],[Sales]]</f>
        <v>-2.2934212301736454E-2</v>
      </c>
    </row>
    <row r="8893" spans="1:21" x14ac:dyDescent="0.2">
      <c r="A8893">
        <v>370</v>
      </c>
      <c r="B8893" t="s">
        <v>9971</v>
      </c>
      <c r="C8893" s="1">
        <v>43462</v>
      </c>
      <c r="D8893" s="1">
        <v>43466</v>
      </c>
      <c r="E8893" s="7">
        <f>SuperStoreData[[#This Row],[Ship Date]]-SuperStoreData[[#This Row],[Order Date]]</f>
        <v>4</v>
      </c>
      <c r="F8893" t="s">
        <v>489</v>
      </c>
      <c r="G8893" t="s">
        <v>2342</v>
      </c>
      <c r="H8893" t="s">
        <v>7889</v>
      </c>
      <c r="I8893" t="str">
        <f>PROPER(SuperStoreData[[#This Row],[Customer Name]])</f>
        <v>Michael Kennedy</v>
      </c>
      <c r="J8893" t="s">
        <v>82</v>
      </c>
      <c r="K8893">
        <v>6040</v>
      </c>
      <c r="L8893" t="str">
        <f>_xlfn.XLOOKUP(SuperStoreData[[#This Row],[Zip Code]],ZipCodeTable[Zip Code],ZipCodeTable[City])</f>
        <v>Manchester</v>
      </c>
      <c r="M8893" t="str">
        <f>_xlfn.XLOOKUP(SuperStoreData[[#This Row],[Zip Code]],ZipCodeTable[Zip Code],ZipCodeTable[State])</f>
        <v>CT</v>
      </c>
      <c r="N8893" t="s">
        <v>46</v>
      </c>
      <c r="O8893" t="s">
        <v>5707</v>
      </c>
      <c r="P8893" t="s">
        <v>48</v>
      </c>
      <c r="Q8893" t="s">
        <v>166</v>
      </c>
      <c r="R8893" t="s">
        <v>5708</v>
      </c>
      <c r="S8893" s="5">
        <v>1043.92</v>
      </c>
      <c r="T8893" s="5">
        <v>228.96522751024199</v>
      </c>
      <c r="U8893" s="6">
        <f>SuperStoreData[[#This Row],[Profit]]/SuperStoreData[[#This Row],[Sales]]</f>
        <v>0.21933215908330328</v>
      </c>
    </row>
    <row r="8894" spans="1:21" x14ac:dyDescent="0.2">
      <c r="A8894">
        <v>1563</v>
      </c>
      <c r="B8894" t="s">
        <v>11661</v>
      </c>
      <c r="C8894" s="1">
        <v>43409</v>
      </c>
      <c r="D8894" s="1">
        <v>43414</v>
      </c>
      <c r="E8894" s="7">
        <f>SuperStoreData[[#This Row],[Ship Date]]-SuperStoreData[[#This Row],[Order Date]]</f>
        <v>5</v>
      </c>
      <c r="F8894" t="s">
        <v>489</v>
      </c>
      <c r="G8894" t="s">
        <v>1925</v>
      </c>
      <c r="H8894" t="s">
        <v>10160</v>
      </c>
      <c r="I8894" t="str">
        <f>PROPER(SuperStoreData[[#This Row],[Customer Name]])</f>
        <v>Sheri Gordon</v>
      </c>
      <c r="J8894" t="s">
        <v>32</v>
      </c>
      <c r="K8894">
        <v>10011</v>
      </c>
      <c r="L8894" t="str">
        <f>_xlfn.XLOOKUP(SuperStoreData[[#This Row],[Zip Code]],ZipCodeTable[Zip Code],ZipCodeTable[City])</f>
        <v>New York</v>
      </c>
      <c r="M8894" t="str">
        <f>_xlfn.XLOOKUP(SuperStoreData[[#This Row],[Zip Code]],ZipCodeTable[Zip Code],ZipCodeTable[State])</f>
        <v>NY</v>
      </c>
      <c r="N8894" t="s">
        <v>46</v>
      </c>
      <c r="O8894" t="s">
        <v>7273</v>
      </c>
      <c r="P8894" t="s">
        <v>48</v>
      </c>
      <c r="Q8894" t="s">
        <v>137</v>
      </c>
      <c r="R8894" t="s">
        <v>7274</v>
      </c>
      <c r="S8894" s="5">
        <v>1044.6300000000001</v>
      </c>
      <c r="T8894" s="5">
        <v>240.88512859022899</v>
      </c>
      <c r="U8894" s="6">
        <f>SuperStoreData[[#This Row],[Profit]]/SuperStoreData[[#This Row],[Sales]]</f>
        <v>0.23059373040237113</v>
      </c>
    </row>
    <row r="8895" spans="1:21" x14ac:dyDescent="0.2">
      <c r="A8895">
        <v>25</v>
      </c>
      <c r="B8895" t="s">
        <v>10800</v>
      </c>
      <c r="C8895" s="1">
        <v>42273</v>
      </c>
      <c r="D8895" s="1">
        <v>42277</v>
      </c>
      <c r="E8895" s="7">
        <f>SuperStoreData[[#This Row],[Ship Date]]-SuperStoreData[[#This Row],[Order Date]]</f>
        <v>4</v>
      </c>
      <c r="F8895" t="s">
        <v>29</v>
      </c>
      <c r="G8895" t="s">
        <v>2996</v>
      </c>
      <c r="H8895" t="s">
        <v>6087</v>
      </c>
      <c r="I8895" t="str">
        <f>PROPER(SuperStoreData[[#This Row],[Customer Name]])</f>
        <v>Emily Burns</v>
      </c>
      <c r="J8895" t="s">
        <v>32</v>
      </c>
      <c r="K8895">
        <v>84057</v>
      </c>
      <c r="L8895" t="str">
        <f>_xlfn.XLOOKUP(SuperStoreData[[#This Row],[Zip Code]],ZipCodeTable[Zip Code],ZipCodeTable[City])</f>
        <v>Orem</v>
      </c>
      <c r="M8895" t="str">
        <f>_xlfn.XLOOKUP(SuperStoreData[[#This Row],[Zip Code]],ZipCodeTable[Zip Code],ZipCodeTable[State])</f>
        <v>UT</v>
      </c>
      <c r="N8895" t="s">
        <v>68</v>
      </c>
      <c r="O8895" t="s">
        <v>7273</v>
      </c>
      <c r="P8895" t="s">
        <v>48</v>
      </c>
      <c r="Q8895" t="s">
        <v>137</v>
      </c>
      <c r="R8895" t="s">
        <v>7274</v>
      </c>
      <c r="S8895" s="5">
        <v>1044.6300000000001</v>
      </c>
      <c r="T8895" s="5">
        <v>298.26796193113898</v>
      </c>
      <c r="U8895" s="6">
        <f>SuperStoreData[[#This Row],[Profit]]/SuperStoreData[[#This Row],[Sales]]</f>
        <v>0.28552498198514209</v>
      </c>
    </row>
    <row r="8896" spans="1:21" x14ac:dyDescent="0.2">
      <c r="A8896">
        <v>1728</v>
      </c>
      <c r="B8896" t="s">
        <v>11449</v>
      </c>
      <c r="C8896" s="1">
        <v>43347</v>
      </c>
      <c r="D8896" s="1">
        <v>43348</v>
      </c>
      <c r="E8896" s="7">
        <f>SuperStoreData[[#This Row],[Ship Date]]-SuperStoreData[[#This Row],[Order Date]]</f>
        <v>1</v>
      </c>
      <c r="F8896" t="s">
        <v>129</v>
      </c>
      <c r="G8896" t="s">
        <v>2703</v>
      </c>
      <c r="H8896" t="s">
        <v>7070</v>
      </c>
      <c r="I8896" t="str">
        <f>PROPER(SuperStoreData[[#This Row],[Customer Name]])</f>
        <v>Filia Mcadams</v>
      </c>
      <c r="J8896" t="s">
        <v>82</v>
      </c>
      <c r="K8896">
        <v>43017</v>
      </c>
      <c r="L8896" t="str">
        <f>_xlfn.XLOOKUP(SuperStoreData[[#This Row],[Zip Code]],ZipCodeTable[Zip Code],ZipCodeTable[City])</f>
        <v>Dublin</v>
      </c>
      <c r="M8896" t="str">
        <f>_xlfn.XLOOKUP(SuperStoreData[[#This Row],[Zip Code]],ZipCodeTable[Zip Code],ZipCodeTable[State])</f>
        <v>OH</v>
      </c>
      <c r="N8896" t="s">
        <v>46</v>
      </c>
      <c r="O8896" t="s">
        <v>4352</v>
      </c>
      <c r="P8896" t="s">
        <v>48</v>
      </c>
      <c r="Q8896" t="s">
        <v>137</v>
      </c>
      <c r="R8896" t="s">
        <v>4353</v>
      </c>
      <c r="S8896" s="5">
        <v>1048.3499999999999</v>
      </c>
      <c r="T8896" s="5">
        <v>214.692789987943</v>
      </c>
      <c r="U8896" s="6">
        <f>SuperStoreData[[#This Row],[Profit]]/SuperStoreData[[#This Row],[Sales]]</f>
        <v>0.20479113844416752</v>
      </c>
    </row>
    <row r="8897" spans="1:21" x14ac:dyDescent="0.2">
      <c r="A8897">
        <v>4247</v>
      </c>
      <c r="B8897" t="s">
        <v>11409</v>
      </c>
      <c r="C8897" s="1">
        <v>43246</v>
      </c>
      <c r="D8897" s="1">
        <v>43250</v>
      </c>
      <c r="E8897" s="7">
        <f>SuperStoreData[[#This Row],[Ship Date]]-SuperStoreData[[#This Row],[Order Date]]</f>
        <v>4</v>
      </c>
      <c r="F8897" t="s">
        <v>29</v>
      </c>
      <c r="G8897" t="s">
        <v>5076</v>
      </c>
      <c r="H8897" t="s">
        <v>5077</v>
      </c>
      <c r="I8897" t="str">
        <f>PROPER(SuperStoreData[[#This Row],[Customer Name]])</f>
        <v>Lindsay Shagiari</v>
      </c>
      <c r="J8897" t="s">
        <v>21</v>
      </c>
      <c r="K8897">
        <v>21215</v>
      </c>
      <c r="L8897" t="str">
        <f>_xlfn.XLOOKUP(SuperStoreData[[#This Row],[Zip Code]],ZipCodeTable[Zip Code],ZipCodeTable[City])</f>
        <v>Baltimore</v>
      </c>
      <c r="M8897" t="str">
        <f>_xlfn.XLOOKUP(SuperStoreData[[#This Row],[Zip Code]],ZipCodeTable[Zip Code],ZipCodeTable[State])</f>
        <v>MD</v>
      </c>
      <c r="N8897" t="s">
        <v>46</v>
      </c>
      <c r="O8897" t="s">
        <v>3530</v>
      </c>
      <c r="P8897" t="s">
        <v>48</v>
      </c>
      <c r="Q8897" t="s">
        <v>49</v>
      </c>
      <c r="R8897" t="s">
        <v>3531</v>
      </c>
      <c r="S8897" s="5">
        <v>1049.2</v>
      </c>
      <c r="T8897" s="5">
        <v>307.51612540557602</v>
      </c>
      <c r="U8897" s="6">
        <f>SuperStoreData[[#This Row],[Profit]]/SuperStoreData[[#This Row],[Sales]]</f>
        <v>0.29309581148072439</v>
      </c>
    </row>
    <row r="8898" spans="1:21" x14ac:dyDescent="0.2">
      <c r="A8898">
        <v>639</v>
      </c>
      <c r="B8898" t="s">
        <v>9625</v>
      </c>
      <c r="C8898" s="1">
        <v>43248</v>
      </c>
      <c r="D8898" s="1">
        <v>43251</v>
      </c>
      <c r="E8898" s="7">
        <f>SuperStoreData[[#This Row],[Ship Date]]-SuperStoreData[[#This Row],[Order Date]]</f>
        <v>3</v>
      </c>
      <c r="F8898" t="s">
        <v>29</v>
      </c>
      <c r="G8898" t="s">
        <v>3596</v>
      </c>
      <c r="H8898" t="s">
        <v>3597</v>
      </c>
      <c r="I8898" t="str">
        <f>PROPER(SuperStoreData[[#This Row],[Customer Name]])</f>
        <v>Rick Bensley</v>
      </c>
      <c r="J8898" t="s">
        <v>21</v>
      </c>
      <c r="K8898">
        <v>94591</v>
      </c>
      <c r="L8898" t="str">
        <f>_xlfn.XLOOKUP(SuperStoreData[[#This Row],[Zip Code]],ZipCodeTable[Zip Code],ZipCodeTable[City])</f>
        <v>Vallejo</v>
      </c>
      <c r="M8898" t="str">
        <f>_xlfn.XLOOKUP(SuperStoreData[[#This Row],[Zip Code]],ZipCodeTable[Zip Code],ZipCodeTable[State])</f>
        <v>CA</v>
      </c>
      <c r="N8898" t="s">
        <v>68</v>
      </c>
      <c r="O8898" t="s">
        <v>3530</v>
      </c>
      <c r="P8898" t="s">
        <v>48</v>
      </c>
      <c r="Q8898" t="s">
        <v>49</v>
      </c>
      <c r="R8898" t="s">
        <v>3531</v>
      </c>
      <c r="S8898" s="5">
        <v>1049.2</v>
      </c>
      <c r="T8898" s="5">
        <v>83.186220072093604</v>
      </c>
      <c r="U8898" s="6">
        <f>SuperStoreData[[#This Row],[Profit]]/SuperStoreData[[#This Row],[Sales]]</f>
        <v>7.9285379405350367E-2</v>
      </c>
    </row>
    <row r="8899" spans="1:21" x14ac:dyDescent="0.2">
      <c r="A8899">
        <v>6576</v>
      </c>
      <c r="B8899" t="s">
        <v>2507</v>
      </c>
      <c r="C8899" s="1">
        <v>42613</v>
      </c>
      <c r="D8899" s="1">
        <v>42618</v>
      </c>
      <c r="E8899" s="7">
        <f>SuperStoreData[[#This Row],[Ship Date]]-SuperStoreData[[#This Row],[Order Date]]</f>
        <v>5</v>
      </c>
      <c r="F8899" t="s">
        <v>29</v>
      </c>
      <c r="G8899" t="s">
        <v>2508</v>
      </c>
      <c r="H8899" t="s">
        <v>2509</v>
      </c>
      <c r="I8899" t="str">
        <f>PROPER(SuperStoreData[[#This Row],[Customer Name]])</f>
        <v>Ed Jacobs</v>
      </c>
      <c r="J8899" t="s">
        <v>32</v>
      </c>
      <c r="K8899">
        <v>90008</v>
      </c>
      <c r="L8899" t="str">
        <f>_xlfn.XLOOKUP(SuperStoreData[[#This Row],[Zip Code]],ZipCodeTable[Zip Code],ZipCodeTable[City])</f>
        <v>Los Angeles</v>
      </c>
      <c r="M8899" t="str">
        <f>_xlfn.XLOOKUP(SuperStoreData[[#This Row],[Zip Code]],ZipCodeTable[Zip Code],ZipCodeTable[State])</f>
        <v>CA</v>
      </c>
      <c r="N8899" t="s">
        <v>68</v>
      </c>
      <c r="O8899" t="s">
        <v>2532</v>
      </c>
      <c r="P8899" t="s">
        <v>76</v>
      </c>
      <c r="Q8899" t="s">
        <v>77</v>
      </c>
      <c r="R8899" t="s">
        <v>2533</v>
      </c>
      <c r="S8899" s="5">
        <v>1049.44</v>
      </c>
      <c r="T8899" s="5">
        <v>133.96794612624601</v>
      </c>
      <c r="U8899" s="6">
        <f>SuperStoreData[[#This Row],[Profit]]/SuperStoreData[[#This Row],[Sales]]</f>
        <v>0.12765660364217679</v>
      </c>
    </row>
    <row r="8900" spans="1:21" x14ac:dyDescent="0.2">
      <c r="A8900">
        <v>5684</v>
      </c>
      <c r="B8900" t="s">
        <v>1414</v>
      </c>
      <c r="C8900" s="1">
        <v>42488</v>
      </c>
      <c r="D8900" s="1">
        <v>42495</v>
      </c>
      <c r="E8900" s="7">
        <f>SuperStoreData[[#This Row],[Ship Date]]-SuperStoreData[[#This Row],[Order Date]]</f>
        <v>7</v>
      </c>
      <c r="F8900" t="s">
        <v>29</v>
      </c>
      <c r="G8900" t="s">
        <v>1415</v>
      </c>
      <c r="H8900" t="s">
        <v>1416</v>
      </c>
      <c r="I8900" t="str">
        <f>PROPER(SuperStoreData[[#This Row],[Customer Name]])</f>
        <v>Rob Dowd</v>
      </c>
      <c r="J8900" t="s">
        <v>32</v>
      </c>
      <c r="K8900">
        <v>30605</v>
      </c>
      <c r="L8900" t="str">
        <f>_xlfn.XLOOKUP(SuperStoreData[[#This Row],[Zip Code]],ZipCodeTable[Zip Code],ZipCodeTable[City])</f>
        <v>Athens</v>
      </c>
      <c r="M8900" t="str">
        <f>_xlfn.XLOOKUP(SuperStoreData[[#This Row],[Zip Code]],ZipCodeTable[Zip Code],ZipCodeTable[State])</f>
        <v>GA</v>
      </c>
      <c r="N8900" t="s">
        <v>85</v>
      </c>
      <c r="O8900" t="s">
        <v>1418</v>
      </c>
      <c r="P8900" t="s">
        <v>76</v>
      </c>
      <c r="Q8900" t="s">
        <v>98</v>
      </c>
      <c r="R8900" t="s">
        <v>1419</v>
      </c>
      <c r="S8900" s="5">
        <v>1049.93</v>
      </c>
      <c r="T8900" s="5">
        <v>348.33564166698801</v>
      </c>
      <c r="U8900" s="6">
        <f>SuperStoreData[[#This Row],[Profit]]/SuperStoreData[[#This Row],[Sales]]</f>
        <v>0.33177034818224832</v>
      </c>
    </row>
    <row r="8901" spans="1:21" x14ac:dyDescent="0.2">
      <c r="A8901">
        <v>3834</v>
      </c>
      <c r="B8901" t="s">
        <v>10620</v>
      </c>
      <c r="C8901" s="1">
        <v>42539</v>
      </c>
      <c r="D8901" s="1">
        <v>42545</v>
      </c>
      <c r="E8901" s="7">
        <f>SuperStoreData[[#This Row],[Ship Date]]-SuperStoreData[[#This Row],[Order Date]]</f>
        <v>6</v>
      </c>
      <c r="F8901" t="s">
        <v>489</v>
      </c>
      <c r="G8901" t="s">
        <v>224</v>
      </c>
      <c r="H8901" t="s">
        <v>225</v>
      </c>
      <c r="I8901" t="str">
        <f>PROPER(SuperStoreData[[#This Row],[Customer Name]])</f>
        <v>Muhammed Yedwab</v>
      </c>
      <c r="J8901" t="s">
        <v>82</v>
      </c>
      <c r="K8901">
        <v>43229</v>
      </c>
      <c r="L8901" t="str">
        <f>_xlfn.XLOOKUP(SuperStoreData[[#This Row],[Zip Code]],ZipCodeTable[Zip Code],ZipCodeTable[City])</f>
        <v>Columbus</v>
      </c>
      <c r="M8901" t="str">
        <f>_xlfn.XLOOKUP(SuperStoreData[[#This Row],[Zip Code]],ZipCodeTable[Zip Code],ZipCodeTable[State])</f>
        <v>OH</v>
      </c>
      <c r="N8901" t="s">
        <v>46</v>
      </c>
      <c r="O8901" t="s">
        <v>4673</v>
      </c>
      <c r="P8901" t="s">
        <v>76</v>
      </c>
      <c r="Q8901" t="s">
        <v>98</v>
      </c>
      <c r="R8901" t="s">
        <v>4674</v>
      </c>
      <c r="S8901" s="5">
        <v>1049.97</v>
      </c>
      <c r="T8901" s="5">
        <v>32.010092317087</v>
      </c>
      <c r="U8901" s="6">
        <f>SuperStoreData[[#This Row],[Profit]]/SuperStoreData[[#This Row],[Sales]]</f>
        <v>3.0486673254556798E-2</v>
      </c>
    </row>
    <row r="8902" spans="1:21" x14ac:dyDescent="0.2">
      <c r="A8902">
        <v>7489</v>
      </c>
      <c r="B8902" t="s">
        <v>9547</v>
      </c>
      <c r="C8902" s="1">
        <v>42661</v>
      </c>
      <c r="D8902" s="1">
        <v>42665</v>
      </c>
      <c r="E8902" s="7">
        <f>SuperStoreData[[#This Row],[Ship Date]]-SuperStoreData[[#This Row],[Order Date]]</f>
        <v>4</v>
      </c>
      <c r="F8902" t="s">
        <v>129</v>
      </c>
      <c r="G8902" t="s">
        <v>6078</v>
      </c>
      <c r="H8902" t="s">
        <v>6595</v>
      </c>
      <c r="I8902" t="str">
        <f>PROPER(SuperStoreData[[#This Row],[Customer Name]])</f>
        <v>Peter Mcvee</v>
      </c>
      <c r="J8902" t="s">
        <v>21</v>
      </c>
      <c r="K8902">
        <v>3820</v>
      </c>
      <c r="L8902" t="str">
        <f>_xlfn.XLOOKUP(SuperStoreData[[#This Row],[Zip Code]],ZipCodeTable[Zip Code],ZipCodeTable[City])</f>
        <v>Dover</v>
      </c>
      <c r="M8902" t="str">
        <f>_xlfn.XLOOKUP(SuperStoreData[[#This Row],[Zip Code]],ZipCodeTable[Zip Code],ZipCodeTable[State])</f>
        <v>NH</v>
      </c>
      <c r="N8902" t="s">
        <v>46</v>
      </c>
      <c r="O8902" t="s">
        <v>3486</v>
      </c>
      <c r="P8902" t="s">
        <v>48</v>
      </c>
      <c r="Q8902" t="s">
        <v>137</v>
      </c>
      <c r="R8902" t="s">
        <v>3487</v>
      </c>
      <c r="S8902" s="5">
        <v>1053.164</v>
      </c>
      <c r="T8902" s="5">
        <v>165.08522904915699</v>
      </c>
      <c r="U8902" s="6">
        <f>SuperStoreData[[#This Row],[Profit]]/SuperStoreData[[#This Row],[Sales]]</f>
        <v>0.15675168259564226</v>
      </c>
    </row>
    <row r="8903" spans="1:21" x14ac:dyDescent="0.2">
      <c r="A8903">
        <v>8555</v>
      </c>
      <c r="B8903" t="s">
        <v>6620</v>
      </c>
      <c r="C8903" s="1">
        <v>43075</v>
      </c>
      <c r="D8903" s="1">
        <v>43081</v>
      </c>
      <c r="E8903" s="7">
        <f>SuperStoreData[[#This Row],[Ship Date]]-SuperStoreData[[#This Row],[Order Date]]</f>
        <v>6</v>
      </c>
      <c r="F8903" t="s">
        <v>18</v>
      </c>
      <c r="G8903" t="s">
        <v>3462</v>
      </c>
      <c r="H8903" t="s">
        <v>3463</v>
      </c>
      <c r="I8903" t="str">
        <f>PROPER(SuperStoreData[[#This Row],[Customer Name]])</f>
        <v>Paul Macintyre</v>
      </c>
      <c r="J8903" t="s">
        <v>32</v>
      </c>
      <c r="K8903">
        <v>22153</v>
      </c>
      <c r="L8903" t="str">
        <f>_xlfn.XLOOKUP(SuperStoreData[[#This Row],[Zip Code]],ZipCodeTable[Zip Code],ZipCodeTable[City])</f>
        <v>Springfield</v>
      </c>
      <c r="M8903" t="str">
        <f>_xlfn.XLOOKUP(SuperStoreData[[#This Row],[Zip Code]],ZipCodeTable[Zip Code],ZipCodeTable[State])</f>
        <v>VA</v>
      </c>
      <c r="N8903" t="s">
        <v>85</v>
      </c>
      <c r="O8903" t="s">
        <v>934</v>
      </c>
      <c r="P8903" t="s">
        <v>48</v>
      </c>
      <c r="Q8903" t="s">
        <v>137</v>
      </c>
      <c r="R8903" t="s">
        <v>935</v>
      </c>
      <c r="S8903" s="5">
        <v>1056.8599999999999</v>
      </c>
      <c r="T8903" s="5">
        <v>170.25137135140099</v>
      </c>
      <c r="U8903" s="6">
        <f>SuperStoreData[[#This Row],[Profit]]/SuperStoreData[[#This Row],[Sales]]</f>
        <v>0.16109169743523363</v>
      </c>
    </row>
    <row r="8904" spans="1:21" x14ac:dyDescent="0.2">
      <c r="A8904">
        <v>3819</v>
      </c>
      <c r="B8904" t="s">
        <v>8468</v>
      </c>
      <c r="C8904" s="1">
        <v>43099</v>
      </c>
      <c r="D8904" s="1">
        <v>43104</v>
      </c>
      <c r="E8904" s="7">
        <f>SuperStoreData[[#This Row],[Ship Date]]-SuperStoreData[[#This Row],[Order Date]]</f>
        <v>5</v>
      </c>
      <c r="F8904" t="s">
        <v>29</v>
      </c>
      <c r="G8904" t="s">
        <v>3088</v>
      </c>
      <c r="H8904" t="s">
        <v>3089</v>
      </c>
      <c r="I8904" t="str">
        <f>PROPER(SuperStoreData[[#This Row],[Customer Name]])</f>
        <v>Natalie Webber</v>
      </c>
      <c r="J8904" t="s">
        <v>32</v>
      </c>
      <c r="K8904">
        <v>36608</v>
      </c>
      <c r="L8904" t="str">
        <f>_xlfn.XLOOKUP(SuperStoreData[[#This Row],[Zip Code]],ZipCodeTable[Zip Code],ZipCodeTable[City])</f>
        <v>Mobile</v>
      </c>
      <c r="M8904" t="str">
        <f>_xlfn.XLOOKUP(SuperStoreData[[#This Row],[Zip Code]],ZipCodeTable[Zip Code],ZipCodeTable[State])</f>
        <v>AL</v>
      </c>
      <c r="N8904" t="s">
        <v>85</v>
      </c>
      <c r="O8904" t="s">
        <v>6913</v>
      </c>
      <c r="P8904" t="s">
        <v>48</v>
      </c>
      <c r="Q8904" t="s">
        <v>55</v>
      </c>
      <c r="R8904" t="s">
        <v>6914</v>
      </c>
      <c r="S8904" s="5">
        <v>1056.8599999999999</v>
      </c>
      <c r="T8904" s="5">
        <v>165.333585375935</v>
      </c>
      <c r="U8904" s="6">
        <f>SuperStoreData[[#This Row],[Profit]]/SuperStoreData[[#This Row],[Sales]]</f>
        <v>0.15643849268203452</v>
      </c>
    </row>
    <row r="8905" spans="1:21" x14ac:dyDescent="0.2">
      <c r="A8905">
        <v>6845</v>
      </c>
      <c r="B8905" t="s">
        <v>7587</v>
      </c>
      <c r="C8905" s="1">
        <v>42686</v>
      </c>
      <c r="D8905" s="1">
        <v>42693</v>
      </c>
      <c r="E8905" s="7">
        <f>SuperStoreData[[#This Row],[Ship Date]]-SuperStoreData[[#This Row],[Order Date]]</f>
        <v>7</v>
      </c>
      <c r="F8905" t="s">
        <v>29</v>
      </c>
      <c r="G8905" t="s">
        <v>4035</v>
      </c>
      <c r="H8905" t="s">
        <v>7588</v>
      </c>
      <c r="I8905" t="str">
        <f>PROPER(SuperStoreData[[#This Row],[Customer Name]])</f>
        <v>Anthony Johnson</v>
      </c>
      <c r="J8905" t="s">
        <v>82</v>
      </c>
      <c r="K8905">
        <v>22153</v>
      </c>
      <c r="L8905" t="str">
        <f>_xlfn.XLOOKUP(SuperStoreData[[#This Row],[Zip Code]],ZipCodeTable[Zip Code],ZipCodeTable[City])</f>
        <v>Springfield</v>
      </c>
      <c r="M8905" t="str">
        <f>_xlfn.XLOOKUP(SuperStoreData[[#This Row],[Zip Code]],ZipCodeTable[Zip Code],ZipCodeTable[State])</f>
        <v>VA</v>
      </c>
      <c r="N8905" t="s">
        <v>85</v>
      </c>
      <c r="O8905" t="s">
        <v>2094</v>
      </c>
      <c r="P8905" t="s">
        <v>48</v>
      </c>
      <c r="Q8905" t="s">
        <v>55</v>
      </c>
      <c r="R8905" t="s">
        <v>2095</v>
      </c>
      <c r="S8905" s="5">
        <v>1059.1199999999999</v>
      </c>
      <c r="T8905" s="5">
        <v>249.53932211423299</v>
      </c>
      <c r="U8905" s="6">
        <f>SuperStoreData[[#This Row],[Profit]]/SuperStoreData[[#This Row],[Sales]]</f>
        <v>0.23561005562564488</v>
      </c>
    </row>
    <row r="8906" spans="1:21" x14ac:dyDescent="0.2">
      <c r="A8906">
        <v>1127</v>
      </c>
      <c r="B8906" t="s">
        <v>9569</v>
      </c>
      <c r="C8906" s="1">
        <v>43210</v>
      </c>
      <c r="D8906" s="1">
        <v>43213</v>
      </c>
      <c r="E8906" s="7">
        <f>SuperStoreData[[#This Row],[Ship Date]]-SuperStoreData[[#This Row],[Order Date]]</f>
        <v>3</v>
      </c>
      <c r="F8906" t="s">
        <v>29</v>
      </c>
      <c r="G8906" t="s">
        <v>3003</v>
      </c>
      <c r="H8906" t="s">
        <v>3031</v>
      </c>
      <c r="I8906" t="str">
        <f>PROPER(SuperStoreData[[#This Row],[Customer Name]])</f>
        <v>Hunter Lopez</v>
      </c>
      <c r="J8906" t="s">
        <v>32</v>
      </c>
      <c r="K8906">
        <v>72401</v>
      </c>
      <c r="L8906" t="str">
        <f>_xlfn.XLOOKUP(SuperStoreData[[#This Row],[Zip Code]],ZipCodeTable[Zip Code],ZipCodeTable[City])</f>
        <v>Jonesboro</v>
      </c>
      <c r="M8906" t="str">
        <f>_xlfn.XLOOKUP(SuperStoreData[[#This Row],[Zip Code]],ZipCodeTable[Zip Code],ZipCodeTable[State])</f>
        <v>AR</v>
      </c>
      <c r="N8906" t="s">
        <v>85</v>
      </c>
      <c r="O8906" t="s">
        <v>7561</v>
      </c>
      <c r="P8906" t="s">
        <v>48</v>
      </c>
      <c r="Q8906" t="s">
        <v>55</v>
      </c>
      <c r="R8906" t="s">
        <v>7562</v>
      </c>
      <c r="S8906" s="5">
        <v>1067.94</v>
      </c>
      <c r="T8906" s="5">
        <v>-12.7077316241023</v>
      </c>
      <c r="U8906" s="6">
        <f>SuperStoreData[[#This Row],[Profit]]/SuperStoreData[[#This Row],[Sales]]</f>
        <v>-1.1899293615841994E-2</v>
      </c>
    </row>
    <row r="8907" spans="1:21" x14ac:dyDescent="0.2">
      <c r="A8907">
        <v>9408</v>
      </c>
      <c r="B8907" t="s">
        <v>10188</v>
      </c>
      <c r="C8907" s="1">
        <v>43270</v>
      </c>
      <c r="D8907" s="1">
        <v>43272</v>
      </c>
      <c r="E8907" s="7">
        <f>SuperStoreData[[#This Row],[Ship Date]]-SuperStoreData[[#This Row],[Order Date]]</f>
        <v>2</v>
      </c>
      <c r="F8907" t="s">
        <v>129</v>
      </c>
      <c r="G8907" t="s">
        <v>1053</v>
      </c>
      <c r="H8907" t="s">
        <v>1054</v>
      </c>
      <c r="I8907" t="str">
        <f>PROPER(SuperStoreData[[#This Row],[Customer Name]])</f>
        <v>Logan Currie</v>
      </c>
      <c r="J8907" t="s">
        <v>32</v>
      </c>
      <c r="K8907">
        <v>10035</v>
      </c>
      <c r="L8907" t="str">
        <f>_xlfn.XLOOKUP(SuperStoreData[[#This Row],[Zip Code]],ZipCodeTable[Zip Code],ZipCodeTable[City])</f>
        <v>New York</v>
      </c>
      <c r="M8907" t="str">
        <f>_xlfn.XLOOKUP(SuperStoreData[[#This Row],[Zip Code]],ZipCodeTable[Zip Code],ZipCodeTable[State])</f>
        <v>NY</v>
      </c>
      <c r="N8907" t="s">
        <v>46</v>
      </c>
      <c r="O8907" t="s">
        <v>616</v>
      </c>
      <c r="P8907" t="s">
        <v>76</v>
      </c>
      <c r="Q8907" t="s">
        <v>77</v>
      </c>
      <c r="R8907" t="s">
        <v>617</v>
      </c>
      <c r="S8907" s="5">
        <v>1071</v>
      </c>
      <c r="T8907" s="5">
        <v>50.746829753627701</v>
      </c>
      <c r="U8907" s="6">
        <f>SuperStoreData[[#This Row],[Profit]]/SuperStoreData[[#This Row],[Sales]]</f>
        <v>4.7382660834386275E-2</v>
      </c>
    </row>
    <row r="8908" spans="1:21" x14ac:dyDescent="0.2">
      <c r="A8908">
        <v>2359</v>
      </c>
      <c r="B8908" t="s">
        <v>8816</v>
      </c>
      <c r="C8908" s="1">
        <v>43392</v>
      </c>
      <c r="D8908" s="1">
        <v>43397</v>
      </c>
      <c r="E8908" s="7">
        <f>SuperStoreData[[#This Row],[Ship Date]]-SuperStoreData[[#This Row],[Order Date]]</f>
        <v>5</v>
      </c>
      <c r="F8908" t="s">
        <v>29</v>
      </c>
      <c r="G8908" t="s">
        <v>5615</v>
      </c>
      <c r="H8908" t="s">
        <v>8817</v>
      </c>
      <c r="I8908" t="str">
        <f>PROPER(SuperStoreData[[#This Row],[Customer Name]])</f>
        <v>Christine Phan</v>
      </c>
      <c r="J8908" t="s">
        <v>82</v>
      </c>
      <c r="K8908">
        <v>10024</v>
      </c>
      <c r="L8908" t="str">
        <f>_xlfn.XLOOKUP(SuperStoreData[[#This Row],[Zip Code]],ZipCodeTable[Zip Code],ZipCodeTable[City])</f>
        <v>New York</v>
      </c>
      <c r="M8908" t="str">
        <f>_xlfn.XLOOKUP(SuperStoreData[[#This Row],[Zip Code]],ZipCodeTable[Zip Code],ZipCodeTable[State])</f>
        <v>NY</v>
      </c>
      <c r="N8908" t="s">
        <v>46</v>
      </c>
      <c r="O8908" t="s">
        <v>5710</v>
      </c>
      <c r="P8908" t="s">
        <v>48</v>
      </c>
      <c r="Q8908" t="s">
        <v>137</v>
      </c>
      <c r="R8908" t="s">
        <v>5711</v>
      </c>
      <c r="S8908" s="5">
        <v>1071.576</v>
      </c>
      <c r="T8908" s="5">
        <v>315.58697725209203</v>
      </c>
      <c r="U8908" s="6">
        <f>SuperStoreData[[#This Row],[Profit]]/SuperStoreData[[#This Row],[Sales]]</f>
        <v>0.29450732122788492</v>
      </c>
    </row>
    <row r="8909" spans="1:21" x14ac:dyDescent="0.2">
      <c r="A8909">
        <v>2794</v>
      </c>
      <c r="B8909" t="s">
        <v>7433</v>
      </c>
      <c r="C8909" s="1">
        <v>43443</v>
      </c>
      <c r="D8909" s="1">
        <v>43445</v>
      </c>
      <c r="E8909" s="7">
        <f>SuperStoreData[[#This Row],[Ship Date]]-SuperStoreData[[#This Row],[Order Date]]</f>
        <v>2</v>
      </c>
      <c r="F8909" t="s">
        <v>29</v>
      </c>
      <c r="G8909" t="s">
        <v>6134</v>
      </c>
      <c r="H8909" t="s">
        <v>6135</v>
      </c>
      <c r="I8909" t="str">
        <f>PROPER(SuperStoreData[[#This Row],[Customer Name]])</f>
        <v>Kean Nguyen</v>
      </c>
      <c r="J8909" t="s">
        <v>82</v>
      </c>
      <c r="K8909">
        <v>90278</v>
      </c>
      <c r="L8909" t="str">
        <f>_xlfn.XLOOKUP(SuperStoreData[[#This Row],[Zip Code]],ZipCodeTable[Zip Code],ZipCodeTable[City])</f>
        <v>Redondo Beach</v>
      </c>
      <c r="M8909" t="str">
        <f>_xlfn.XLOOKUP(SuperStoreData[[#This Row],[Zip Code]],ZipCodeTable[Zip Code],ZipCodeTable[State])</f>
        <v>CA</v>
      </c>
      <c r="N8909" t="s">
        <v>68</v>
      </c>
      <c r="O8909" t="s">
        <v>1906</v>
      </c>
      <c r="P8909" t="s">
        <v>76</v>
      </c>
      <c r="Q8909" t="s">
        <v>98</v>
      </c>
      <c r="R8909" t="s">
        <v>1907</v>
      </c>
      <c r="S8909" s="5">
        <v>1075.088</v>
      </c>
      <c r="T8909" s="5">
        <v>20.278484971821499</v>
      </c>
      <c r="U8909" s="6">
        <f>SuperStoreData[[#This Row],[Profit]]/SuperStoreData[[#This Row],[Sales]]</f>
        <v>1.8862162885104755E-2</v>
      </c>
    </row>
    <row r="8910" spans="1:21" x14ac:dyDescent="0.2">
      <c r="A8910">
        <v>9289</v>
      </c>
      <c r="B8910" t="s">
        <v>11733</v>
      </c>
      <c r="C8910" s="1">
        <v>42637</v>
      </c>
      <c r="D8910" s="1">
        <v>42637</v>
      </c>
      <c r="E8910" s="7">
        <f>SuperStoreData[[#This Row],[Ship Date]]-SuperStoreData[[#This Row],[Order Date]]</f>
        <v>0</v>
      </c>
      <c r="F8910" t="s">
        <v>18</v>
      </c>
      <c r="G8910" t="s">
        <v>4970</v>
      </c>
      <c r="H8910" t="s">
        <v>5839</v>
      </c>
      <c r="I8910" t="str">
        <f>PROPER(SuperStoreData[[#This Row],[Customer Name]])</f>
        <v>Trudy Brown</v>
      </c>
      <c r="J8910" t="s">
        <v>32</v>
      </c>
      <c r="K8910">
        <v>19134</v>
      </c>
      <c r="L8910" t="str">
        <f>_xlfn.XLOOKUP(SuperStoreData[[#This Row],[Zip Code]],ZipCodeTable[Zip Code],ZipCodeTable[City])</f>
        <v>Philadelphia</v>
      </c>
      <c r="M8910" t="str">
        <f>_xlfn.XLOOKUP(SuperStoreData[[#This Row],[Zip Code]],ZipCodeTable[Zip Code],ZipCodeTable[State])</f>
        <v>PA</v>
      </c>
      <c r="N8910" t="s">
        <v>46</v>
      </c>
      <c r="O8910" t="s">
        <v>6847</v>
      </c>
      <c r="P8910" t="s">
        <v>48</v>
      </c>
      <c r="Q8910" t="s">
        <v>55</v>
      </c>
      <c r="R8910" t="s">
        <v>6848</v>
      </c>
      <c r="S8910" s="5">
        <v>1079.316</v>
      </c>
      <c r="T8910" s="5">
        <v>253.48117727575999</v>
      </c>
      <c r="U8910" s="6">
        <f>SuperStoreData[[#This Row],[Profit]]/SuperStoreData[[#This Row],[Sales]]</f>
        <v>0.23485353434560405</v>
      </c>
    </row>
    <row r="8911" spans="1:21" x14ac:dyDescent="0.2">
      <c r="A8911">
        <v>8124</v>
      </c>
      <c r="B8911" t="s">
        <v>6606</v>
      </c>
      <c r="C8911" s="1">
        <v>42183</v>
      </c>
      <c r="D8911" s="1">
        <v>42189</v>
      </c>
      <c r="E8911" s="7">
        <f>SuperStoreData[[#This Row],[Ship Date]]-SuperStoreData[[#This Row],[Order Date]]</f>
        <v>6</v>
      </c>
      <c r="F8911" t="s">
        <v>29</v>
      </c>
      <c r="G8911" t="s">
        <v>230</v>
      </c>
      <c r="H8911" t="s">
        <v>231</v>
      </c>
      <c r="I8911" t="str">
        <f>PROPER(SuperStoreData[[#This Row],[Customer Name]])</f>
        <v>Frank Preis</v>
      </c>
      <c r="J8911" t="s">
        <v>32</v>
      </c>
      <c r="K8911">
        <v>19134</v>
      </c>
      <c r="L8911" t="str">
        <f>_xlfn.XLOOKUP(SuperStoreData[[#This Row],[Zip Code]],ZipCodeTable[Zip Code],ZipCodeTable[City])</f>
        <v>Philadelphia</v>
      </c>
      <c r="M8911" t="str">
        <f>_xlfn.XLOOKUP(SuperStoreData[[#This Row],[Zip Code]],ZipCodeTable[Zip Code],ZipCodeTable[State])</f>
        <v>PA</v>
      </c>
      <c r="N8911" t="s">
        <v>46</v>
      </c>
      <c r="O8911" t="s">
        <v>6607</v>
      </c>
      <c r="P8911" t="s">
        <v>76</v>
      </c>
      <c r="Q8911" t="s">
        <v>511</v>
      </c>
      <c r="R8911" t="s">
        <v>6608</v>
      </c>
      <c r="S8911" s="5">
        <v>1079.9760000000001</v>
      </c>
      <c r="T8911" s="5">
        <v>290.95500034865802</v>
      </c>
      <c r="U8911" s="6">
        <f>SuperStoreData[[#This Row],[Profit]]/SuperStoreData[[#This Row],[Sales]]</f>
        <v>0.26940876496205285</v>
      </c>
    </row>
    <row r="8912" spans="1:21" x14ac:dyDescent="0.2">
      <c r="A8912">
        <v>9713</v>
      </c>
      <c r="B8912" t="s">
        <v>4511</v>
      </c>
      <c r="C8912" s="1">
        <v>42150</v>
      </c>
      <c r="D8912" s="1">
        <v>42154</v>
      </c>
      <c r="E8912" s="7">
        <f>SuperStoreData[[#This Row],[Ship Date]]-SuperStoreData[[#This Row],[Order Date]]</f>
        <v>4</v>
      </c>
      <c r="F8912" t="s">
        <v>29</v>
      </c>
      <c r="G8912" t="s">
        <v>3719</v>
      </c>
      <c r="H8912" t="s">
        <v>3720</v>
      </c>
      <c r="I8912" t="str">
        <f>PROPER(SuperStoreData[[#This Row],[Customer Name]])</f>
        <v>Maribeth Dona</v>
      </c>
      <c r="J8912" t="s">
        <v>32</v>
      </c>
      <c r="K8912">
        <v>19143</v>
      </c>
      <c r="L8912" t="str">
        <f>_xlfn.XLOOKUP(SuperStoreData[[#This Row],[Zip Code]],ZipCodeTable[Zip Code],ZipCodeTable[City])</f>
        <v>Philadelphia</v>
      </c>
      <c r="M8912" t="str">
        <f>_xlfn.XLOOKUP(SuperStoreData[[#This Row],[Zip Code]],ZipCodeTable[Zip Code],ZipCodeTable[State])</f>
        <v>PA</v>
      </c>
      <c r="N8912" t="s">
        <v>46</v>
      </c>
      <c r="O8912" t="s">
        <v>1994</v>
      </c>
      <c r="P8912" t="s">
        <v>25</v>
      </c>
      <c r="Q8912" t="s">
        <v>61</v>
      </c>
      <c r="R8912" t="s">
        <v>1995</v>
      </c>
      <c r="S8912" s="5">
        <v>1080.096</v>
      </c>
      <c r="T8912" s="5">
        <v>87.398339051587996</v>
      </c>
      <c r="U8912" s="6">
        <f>SuperStoreData[[#This Row],[Profit]]/SuperStoreData[[#This Row],[Sales]]</f>
        <v>8.0917195371141074E-2</v>
      </c>
    </row>
    <row r="8913" spans="1:21" x14ac:dyDescent="0.2">
      <c r="A8913">
        <v>8275</v>
      </c>
      <c r="B8913" t="s">
        <v>11666</v>
      </c>
      <c r="C8913" s="1">
        <v>42521</v>
      </c>
      <c r="D8913" s="1">
        <v>42526</v>
      </c>
      <c r="E8913" s="7">
        <f>SuperStoreData[[#This Row],[Ship Date]]-SuperStoreData[[#This Row],[Order Date]]</f>
        <v>5</v>
      </c>
      <c r="F8913" t="s">
        <v>29</v>
      </c>
      <c r="G8913" t="s">
        <v>4753</v>
      </c>
      <c r="H8913" t="s">
        <v>11667</v>
      </c>
      <c r="I8913" t="str">
        <f>PROPER(SuperStoreData[[#This Row],[Customer Name]])</f>
        <v>Neil Ducich</v>
      </c>
      <c r="J8913" t="s">
        <v>82</v>
      </c>
      <c r="K8913">
        <v>10550</v>
      </c>
      <c r="L8913" t="str">
        <f>_xlfn.XLOOKUP(SuperStoreData[[#This Row],[Zip Code]],ZipCodeTable[Zip Code],ZipCodeTable[City])</f>
        <v>Mount Vernon</v>
      </c>
      <c r="M8913" t="str">
        <f>_xlfn.XLOOKUP(SuperStoreData[[#This Row],[Zip Code]],ZipCodeTable[Zip Code],ZipCodeTable[State])</f>
        <v>NY</v>
      </c>
      <c r="N8913" t="s">
        <v>46</v>
      </c>
      <c r="O8913" t="s">
        <v>1305</v>
      </c>
      <c r="P8913" t="s">
        <v>25</v>
      </c>
      <c r="Q8913" t="s">
        <v>61</v>
      </c>
      <c r="R8913" t="s">
        <v>1306</v>
      </c>
      <c r="S8913" s="5">
        <v>1085.42</v>
      </c>
      <c r="T8913" s="5">
        <v>320.18994040110601</v>
      </c>
      <c r="U8913" s="6">
        <f>SuperStoreData[[#This Row],[Profit]]/SuperStoreData[[#This Row],[Sales]]</f>
        <v>0.29499174550045698</v>
      </c>
    </row>
    <row r="8914" spans="1:21" x14ac:dyDescent="0.2">
      <c r="A8914">
        <v>3787</v>
      </c>
      <c r="B8914" t="s">
        <v>11852</v>
      </c>
      <c r="C8914" s="1">
        <v>43159</v>
      </c>
      <c r="D8914" s="1">
        <v>43165</v>
      </c>
      <c r="E8914" s="7">
        <f>SuperStoreData[[#This Row],[Ship Date]]-SuperStoreData[[#This Row],[Order Date]]</f>
        <v>6</v>
      </c>
      <c r="F8914" t="s">
        <v>29</v>
      </c>
      <c r="G8914" t="s">
        <v>1078</v>
      </c>
      <c r="H8914" t="s">
        <v>1079</v>
      </c>
      <c r="I8914" t="str">
        <f>PROPER(SuperStoreData[[#This Row],[Customer Name]])</f>
        <v>Jonathan Doherty</v>
      </c>
      <c r="J8914" t="s">
        <v>82</v>
      </c>
      <c r="K8914">
        <v>90045</v>
      </c>
      <c r="L8914" t="str">
        <f>_xlfn.XLOOKUP(SuperStoreData[[#This Row],[Zip Code]],ZipCodeTable[Zip Code],ZipCodeTable[City])</f>
        <v>Los Angeles</v>
      </c>
      <c r="M8914" t="str">
        <f>_xlfn.XLOOKUP(SuperStoreData[[#This Row],[Zip Code]],ZipCodeTable[Zip Code],ZipCodeTable[State])</f>
        <v>CA</v>
      </c>
      <c r="N8914" t="s">
        <v>68</v>
      </c>
      <c r="O8914" t="s">
        <v>1305</v>
      </c>
      <c r="P8914" t="s">
        <v>25</v>
      </c>
      <c r="Q8914" t="s">
        <v>61</v>
      </c>
      <c r="R8914" t="s">
        <v>1306</v>
      </c>
      <c r="S8914" s="5">
        <v>1085.42</v>
      </c>
      <c r="T8914" s="5">
        <v>239.76478197012401</v>
      </c>
      <c r="U8914" s="6">
        <f>SuperStoreData[[#This Row],[Profit]]/SuperStoreData[[#This Row],[Sales]]</f>
        <v>0.22089585779709606</v>
      </c>
    </row>
    <row r="8915" spans="1:21" x14ac:dyDescent="0.2">
      <c r="A8915">
        <v>2819</v>
      </c>
      <c r="B8915" t="s">
        <v>631</v>
      </c>
      <c r="C8915" s="1">
        <v>42807</v>
      </c>
      <c r="D8915" s="1">
        <v>42810</v>
      </c>
      <c r="E8915" s="7">
        <f>SuperStoreData[[#This Row],[Ship Date]]-SuperStoreData[[#This Row],[Order Date]]</f>
        <v>3</v>
      </c>
      <c r="F8915" t="s">
        <v>29</v>
      </c>
      <c r="G8915" t="s">
        <v>632</v>
      </c>
      <c r="H8915" t="s">
        <v>633</v>
      </c>
      <c r="I8915" t="str">
        <f>PROPER(SuperStoreData[[#This Row],[Customer Name]])</f>
        <v>Daniel Raglin</v>
      </c>
      <c r="J8915" t="s">
        <v>21</v>
      </c>
      <c r="K8915">
        <v>2038</v>
      </c>
      <c r="L8915" t="str">
        <f>_xlfn.XLOOKUP(SuperStoreData[[#This Row],[Zip Code]],ZipCodeTable[Zip Code],ZipCodeTable[City])</f>
        <v>Franklin</v>
      </c>
      <c r="M8915" t="str">
        <f>_xlfn.XLOOKUP(SuperStoreData[[#This Row],[Zip Code]],ZipCodeTable[Zip Code],ZipCodeTable[State])</f>
        <v>MA</v>
      </c>
      <c r="N8915" t="s">
        <v>46</v>
      </c>
      <c r="O8915" t="s">
        <v>178</v>
      </c>
      <c r="P8915" t="s">
        <v>25</v>
      </c>
      <c r="Q8915" t="s">
        <v>61</v>
      </c>
      <c r="R8915" t="s">
        <v>179</v>
      </c>
      <c r="S8915" s="5">
        <v>1088.76</v>
      </c>
      <c r="T8915" s="5">
        <v>337.73139594829598</v>
      </c>
      <c r="U8915" s="6">
        <f>SuperStoreData[[#This Row],[Profit]]/SuperStoreData[[#This Row],[Sales]]</f>
        <v>0.31019820341332893</v>
      </c>
    </row>
    <row r="8916" spans="1:21" x14ac:dyDescent="0.2">
      <c r="A8916">
        <v>1200</v>
      </c>
      <c r="B8916" t="s">
        <v>5797</v>
      </c>
      <c r="C8916" s="1">
        <v>43436</v>
      </c>
      <c r="D8916" s="1">
        <v>43437</v>
      </c>
      <c r="E8916" s="7">
        <f>SuperStoreData[[#This Row],[Ship Date]]-SuperStoreData[[#This Row],[Order Date]]</f>
        <v>1</v>
      </c>
      <c r="F8916" t="s">
        <v>29</v>
      </c>
      <c r="G8916" t="s">
        <v>5123</v>
      </c>
      <c r="H8916" t="s">
        <v>5124</v>
      </c>
      <c r="I8916" t="str">
        <f>PROPER(SuperStoreData[[#This Row],[Customer Name]])</f>
        <v>Zuschuss Carroll</v>
      </c>
      <c r="J8916" t="s">
        <v>32</v>
      </c>
      <c r="K8916">
        <v>77041</v>
      </c>
      <c r="L8916" t="str">
        <f>_xlfn.XLOOKUP(SuperStoreData[[#This Row],[Zip Code]],ZipCodeTable[Zip Code],ZipCodeTable[City])</f>
        <v>Houston</v>
      </c>
      <c r="M8916" t="str">
        <f>_xlfn.XLOOKUP(SuperStoreData[[#This Row],[Zip Code]],ZipCodeTable[Zip Code],ZipCodeTable[State])</f>
        <v>TX</v>
      </c>
      <c r="N8916" t="s">
        <v>23</v>
      </c>
      <c r="O8916" t="s">
        <v>662</v>
      </c>
      <c r="P8916" t="s">
        <v>25</v>
      </c>
      <c r="Q8916" t="s">
        <v>26</v>
      </c>
      <c r="R8916" t="s">
        <v>663</v>
      </c>
      <c r="S8916" s="5">
        <v>1088.7919999999999</v>
      </c>
      <c r="T8916" s="5">
        <v>352.79236763654097</v>
      </c>
      <c r="U8916" s="6">
        <f>SuperStoreData[[#This Row],[Profit]]/SuperStoreData[[#This Row],[Sales]]</f>
        <v>0.32402182201608848</v>
      </c>
    </row>
    <row r="8917" spans="1:21" x14ac:dyDescent="0.2">
      <c r="A8917">
        <v>5729</v>
      </c>
      <c r="B8917" t="s">
        <v>6197</v>
      </c>
      <c r="C8917" s="1">
        <v>42333</v>
      </c>
      <c r="D8917" s="1">
        <v>42338</v>
      </c>
      <c r="E8917" s="7">
        <f>SuperStoreData[[#This Row],[Ship Date]]-SuperStoreData[[#This Row],[Order Date]]</f>
        <v>5</v>
      </c>
      <c r="F8917" t="s">
        <v>29</v>
      </c>
      <c r="G8917" t="s">
        <v>3693</v>
      </c>
      <c r="H8917" t="s">
        <v>6198</v>
      </c>
      <c r="I8917" t="str">
        <f>PROPER(SuperStoreData[[#This Row],[Customer Name]])</f>
        <v>Jeremy Pistek</v>
      </c>
      <c r="J8917" t="s">
        <v>32</v>
      </c>
      <c r="K8917">
        <v>53711</v>
      </c>
      <c r="L8917" t="str">
        <f>_xlfn.XLOOKUP(SuperStoreData[[#This Row],[Zip Code]],ZipCodeTable[Zip Code],ZipCodeTable[City])</f>
        <v>Madison</v>
      </c>
      <c r="M8917" t="str">
        <f>_xlfn.XLOOKUP(SuperStoreData[[#This Row],[Zip Code]],ZipCodeTable[Zip Code],ZipCodeTable[State])</f>
        <v>WI</v>
      </c>
      <c r="N8917" t="s">
        <v>23</v>
      </c>
      <c r="O8917" t="s">
        <v>3609</v>
      </c>
      <c r="P8917" t="s">
        <v>25</v>
      </c>
      <c r="Q8917" t="s">
        <v>39</v>
      </c>
      <c r="R8917" t="s">
        <v>3610</v>
      </c>
      <c r="S8917" s="5">
        <v>1089.75</v>
      </c>
      <c r="T8917" s="5">
        <v>297.90969041756898</v>
      </c>
      <c r="U8917" s="6">
        <f>SuperStoreData[[#This Row],[Profit]]/SuperStoreData[[#This Row],[Sales]]</f>
        <v>0.27337434312233905</v>
      </c>
    </row>
    <row r="8918" spans="1:21" x14ac:dyDescent="0.2">
      <c r="A8918">
        <v>1376</v>
      </c>
      <c r="B8918" t="s">
        <v>3604</v>
      </c>
      <c r="C8918" s="1">
        <v>42176</v>
      </c>
      <c r="D8918" s="1">
        <v>42180</v>
      </c>
      <c r="E8918" s="7">
        <f>SuperStoreData[[#This Row],[Ship Date]]-SuperStoreData[[#This Row],[Order Date]]</f>
        <v>4</v>
      </c>
      <c r="F8918" t="s">
        <v>129</v>
      </c>
      <c r="G8918" t="s">
        <v>894</v>
      </c>
      <c r="H8918" t="s">
        <v>903</v>
      </c>
      <c r="I8918" t="str">
        <f>PROPER(SuperStoreData[[#This Row],[Customer Name]])</f>
        <v>Valerie Dominguez</v>
      </c>
      <c r="J8918" t="s">
        <v>32</v>
      </c>
      <c r="K8918">
        <v>84062</v>
      </c>
      <c r="L8918" t="str">
        <f>_xlfn.XLOOKUP(SuperStoreData[[#This Row],[Zip Code]],ZipCodeTable[Zip Code],ZipCodeTable[City])</f>
        <v>Pleasant Grove</v>
      </c>
      <c r="M8918" t="str">
        <f>_xlfn.XLOOKUP(SuperStoreData[[#This Row],[Zip Code]],ZipCodeTable[Zip Code],ZipCodeTable[State])</f>
        <v>UT</v>
      </c>
      <c r="N8918" t="s">
        <v>68</v>
      </c>
      <c r="O8918" t="s">
        <v>3609</v>
      </c>
      <c r="P8918" t="s">
        <v>25</v>
      </c>
      <c r="Q8918" t="s">
        <v>39</v>
      </c>
      <c r="R8918" t="s">
        <v>3610</v>
      </c>
      <c r="S8918" s="5">
        <v>1089.75</v>
      </c>
      <c r="T8918" s="5">
        <v>274.99291445988302</v>
      </c>
      <c r="U8918" s="6">
        <f>SuperStoreData[[#This Row],[Profit]]/SuperStoreData[[#This Row],[Sales]]</f>
        <v>0.25234495476933522</v>
      </c>
    </row>
    <row r="8919" spans="1:21" x14ac:dyDescent="0.2">
      <c r="A8919">
        <v>1003</v>
      </c>
      <c r="B8919" t="s">
        <v>11808</v>
      </c>
      <c r="C8919" s="1">
        <v>43250</v>
      </c>
      <c r="D8919" s="1">
        <v>43254</v>
      </c>
      <c r="E8919" s="7">
        <f>SuperStoreData[[#This Row],[Ship Date]]-SuperStoreData[[#This Row],[Order Date]]</f>
        <v>4</v>
      </c>
      <c r="F8919" t="s">
        <v>489</v>
      </c>
      <c r="G8919" t="s">
        <v>7559</v>
      </c>
      <c r="H8919" t="s">
        <v>11810</v>
      </c>
      <c r="I8919" t="str">
        <f>PROPER(SuperStoreData[[#This Row],[Customer Name]])</f>
        <v>Rick Hansen</v>
      </c>
      <c r="J8919" t="s">
        <v>32</v>
      </c>
      <c r="K8919">
        <v>10024</v>
      </c>
      <c r="L8919" t="str">
        <f>_xlfn.XLOOKUP(SuperStoreData[[#This Row],[Zip Code]],ZipCodeTable[Zip Code],ZipCodeTable[City])</f>
        <v>New York</v>
      </c>
      <c r="M8919" t="str">
        <f>_xlfn.XLOOKUP(SuperStoreData[[#This Row],[Zip Code]],ZipCodeTable[Zip Code],ZipCodeTable[State])</f>
        <v>NY</v>
      </c>
      <c r="N8919" t="s">
        <v>46</v>
      </c>
      <c r="O8919" t="s">
        <v>2108</v>
      </c>
      <c r="P8919" t="s">
        <v>48</v>
      </c>
      <c r="Q8919" t="s">
        <v>137</v>
      </c>
      <c r="R8919" t="s">
        <v>2109</v>
      </c>
      <c r="S8919" s="5">
        <v>1090.7819999999999</v>
      </c>
      <c r="T8919" s="5">
        <v>57.463178973250599</v>
      </c>
      <c r="U8919" s="6">
        <f>SuperStoreData[[#This Row],[Profit]]/SuperStoreData[[#This Row],[Sales]]</f>
        <v>5.2680718029130116E-2</v>
      </c>
    </row>
    <row r="8920" spans="1:21" x14ac:dyDescent="0.2">
      <c r="A8920">
        <v>9235</v>
      </c>
      <c r="B8920" t="s">
        <v>1757</v>
      </c>
      <c r="C8920" s="1">
        <v>42261</v>
      </c>
      <c r="D8920" s="1">
        <v>42266</v>
      </c>
      <c r="E8920" s="7">
        <f>SuperStoreData[[#This Row],[Ship Date]]-SuperStoreData[[#This Row],[Order Date]]</f>
        <v>5</v>
      </c>
      <c r="F8920" t="s">
        <v>29</v>
      </c>
      <c r="G8920" t="s">
        <v>1758</v>
      </c>
      <c r="H8920" t="s">
        <v>1759</v>
      </c>
      <c r="I8920" t="str">
        <f>PROPER(SuperStoreData[[#This Row],[Customer Name]])</f>
        <v>Lena Radford</v>
      </c>
      <c r="J8920" t="s">
        <v>32</v>
      </c>
      <c r="K8920">
        <v>90036</v>
      </c>
      <c r="L8920" t="str">
        <f>_xlfn.XLOOKUP(SuperStoreData[[#This Row],[Zip Code]],ZipCodeTable[Zip Code],ZipCodeTable[City])</f>
        <v>Los Angeles</v>
      </c>
      <c r="M8920" t="str">
        <f>_xlfn.XLOOKUP(SuperStoreData[[#This Row],[Zip Code]],ZipCodeTable[Zip Code],ZipCodeTable[State])</f>
        <v>CA</v>
      </c>
      <c r="N8920" t="s">
        <v>68</v>
      </c>
      <c r="O8920" t="s">
        <v>1801</v>
      </c>
      <c r="P8920" t="s">
        <v>76</v>
      </c>
      <c r="Q8920" t="s">
        <v>98</v>
      </c>
      <c r="R8920" t="s">
        <v>1802</v>
      </c>
      <c r="S8920" s="5">
        <v>1091.1679999999999</v>
      </c>
      <c r="T8920" s="5">
        <v>341.97364279217697</v>
      </c>
      <c r="U8920" s="6">
        <f>SuperStoreData[[#This Row],[Profit]]/SuperStoreData[[#This Row],[Sales]]</f>
        <v>0.31340145861331803</v>
      </c>
    </row>
    <row r="8921" spans="1:21" x14ac:dyDescent="0.2">
      <c r="A8921">
        <v>3392</v>
      </c>
      <c r="B8921" t="s">
        <v>6421</v>
      </c>
      <c r="C8921" s="1">
        <v>43424</v>
      </c>
      <c r="D8921" s="1">
        <v>43431</v>
      </c>
      <c r="E8921" s="7">
        <f>SuperStoreData[[#This Row],[Ship Date]]-SuperStoreData[[#This Row],[Order Date]]</f>
        <v>7</v>
      </c>
      <c r="F8921" t="s">
        <v>29</v>
      </c>
      <c r="G8921" t="s">
        <v>1245</v>
      </c>
      <c r="H8921" t="s">
        <v>6424</v>
      </c>
      <c r="I8921" t="str">
        <f>PROPER(SuperStoreData[[#This Row],[Customer Name]])</f>
        <v>Matthew Grinstein</v>
      </c>
      <c r="J8921" t="s">
        <v>21</v>
      </c>
      <c r="K8921">
        <v>98103</v>
      </c>
      <c r="L8921" t="str">
        <f>_xlfn.XLOOKUP(SuperStoreData[[#This Row],[Zip Code]],ZipCodeTable[Zip Code],ZipCodeTable[City])</f>
        <v>Seattle</v>
      </c>
      <c r="M8921" t="str">
        <f>_xlfn.XLOOKUP(SuperStoreData[[#This Row],[Zip Code]],ZipCodeTable[Zip Code],ZipCodeTable[State])</f>
        <v>WA</v>
      </c>
      <c r="N8921" t="s">
        <v>68</v>
      </c>
      <c r="O8921" t="s">
        <v>1801</v>
      </c>
      <c r="P8921" t="s">
        <v>76</v>
      </c>
      <c r="Q8921" t="s">
        <v>98</v>
      </c>
      <c r="R8921" t="s">
        <v>1802</v>
      </c>
      <c r="S8921" s="5">
        <v>1091.1679999999999</v>
      </c>
      <c r="T8921" s="5">
        <v>320.221837344709</v>
      </c>
      <c r="U8921" s="6">
        <f>SuperStoreData[[#This Row],[Profit]]/SuperStoreData[[#This Row],[Sales]]</f>
        <v>0.29346703472307567</v>
      </c>
    </row>
    <row r="8922" spans="1:21" x14ac:dyDescent="0.2">
      <c r="A8922">
        <v>9505</v>
      </c>
      <c r="B8922" t="s">
        <v>8253</v>
      </c>
      <c r="C8922" s="1">
        <v>43151</v>
      </c>
      <c r="D8922" s="1">
        <v>43156</v>
      </c>
      <c r="E8922" s="7">
        <f>SuperStoreData[[#This Row],[Ship Date]]-SuperStoreData[[#This Row],[Order Date]]</f>
        <v>5</v>
      </c>
      <c r="F8922" t="s">
        <v>29</v>
      </c>
      <c r="G8922" t="s">
        <v>2235</v>
      </c>
      <c r="H8922" t="s">
        <v>8254</v>
      </c>
      <c r="I8922" t="str">
        <f>PROPER(SuperStoreData[[#This Row],[Customer Name]])</f>
        <v>Pauline Webber</v>
      </c>
      <c r="J8922" t="s">
        <v>82</v>
      </c>
      <c r="K8922">
        <v>10009</v>
      </c>
      <c r="L8922" t="str">
        <f>_xlfn.XLOOKUP(SuperStoreData[[#This Row],[Zip Code]],ZipCodeTable[Zip Code],ZipCodeTable[City])</f>
        <v>New York</v>
      </c>
      <c r="M8922" t="str">
        <f>_xlfn.XLOOKUP(SuperStoreData[[#This Row],[Zip Code]],ZipCodeTable[Zip Code],ZipCodeTable[State])</f>
        <v>NY</v>
      </c>
      <c r="N8922" t="s">
        <v>46</v>
      </c>
      <c r="O8922" t="s">
        <v>5240</v>
      </c>
      <c r="P8922" t="s">
        <v>76</v>
      </c>
      <c r="Q8922" t="s">
        <v>98</v>
      </c>
      <c r="R8922" t="s">
        <v>5241</v>
      </c>
      <c r="S8922" s="5">
        <v>1091.93</v>
      </c>
      <c r="T8922" s="5">
        <v>165.72254021998</v>
      </c>
      <c r="U8922" s="6">
        <f>SuperStoreData[[#This Row],[Profit]]/SuperStoreData[[#This Row],[Sales]]</f>
        <v>0.1517702968321962</v>
      </c>
    </row>
    <row r="8923" spans="1:21" x14ac:dyDescent="0.2">
      <c r="A8923">
        <v>36</v>
      </c>
      <c r="B8923" t="s">
        <v>6183</v>
      </c>
      <c r="C8923" s="1">
        <v>42890</v>
      </c>
      <c r="D8923" s="1">
        <v>42890</v>
      </c>
      <c r="E8923" s="7">
        <f>SuperStoreData[[#This Row],[Ship Date]]-SuperStoreData[[#This Row],[Order Date]]</f>
        <v>0</v>
      </c>
      <c r="F8923" t="s">
        <v>18</v>
      </c>
      <c r="G8923" t="s">
        <v>6071</v>
      </c>
      <c r="H8923" t="s">
        <v>6189</v>
      </c>
      <c r="I8923" t="str">
        <f>PROPER(SuperStoreData[[#This Row],[Customer Name]])</f>
        <v>Gene Hale</v>
      </c>
      <c r="J8923" t="s">
        <v>82</v>
      </c>
      <c r="K8923">
        <v>75080</v>
      </c>
      <c r="L8923" t="str">
        <f>_xlfn.XLOOKUP(SuperStoreData[[#This Row],[Zip Code]],ZipCodeTable[Zip Code],ZipCodeTable[City])</f>
        <v>Richardson</v>
      </c>
      <c r="M8923" t="str">
        <f>_xlfn.XLOOKUP(SuperStoreData[[#This Row],[Zip Code]],ZipCodeTable[Zip Code],ZipCodeTable[State])</f>
        <v>TX</v>
      </c>
      <c r="N8923" t="s">
        <v>23</v>
      </c>
      <c r="O8923" t="s">
        <v>1240</v>
      </c>
      <c r="P8923" t="s">
        <v>76</v>
      </c>
      <c r="Q8923" t="s">
        <v>98</v>
      </c>
      <c r="R8923" t="s">
        <v>1241</v>
      </c>
      <c r="S8923" s="5">
        <v>1097.5440000000001</v>
      </c>
      <c r="T8923" s="5">
        <v>46.675631618229303</v>
      </c>
      <c r="U8923" s="6">
        <f>SuperStoreData[[#This Row],[Profit]]/SuperStoreData[[#This Row],[Sales]]</f>
        <v>4.2527344341756958E-2</v>
      </c>
    </row>
    <row r="8924" spans="1:21" x14ac:dyDescent="0.2">
      <c r="A8924">
        <v>5926</v>
      </c>
      <c r="B8924" t="s">
        <v>2677</v>
      </c>
      <c r="C8924" s="1">
        <v>42183</v>
      </c>
      <c r="D8924" s="1">
        <v>42187</v>
      </c>
      <c r="E8924" s="7">
        <f>SuperStoreData[[#This Row],[Ship Date]]-SuperStoreData[[#This Row],[Order Date]]</f>
        <v>4</v>
      </c>
      <c r="F8924" t="s">
        <v>29</v>
      </c>
      <c r="G8924" t="s">
        <v>2678</v>
      </c>
      <c r="H8924" t="s">
        <v>2679</v>
      </c>
      <c r="I8924" t="str">
        <f>PROPER(SuperStoreData[[#This Row],[Customer Name]])</f>
        <v>Giulietta Dortch</v>
      </c>
      <c r="J8924" t="s">
        <v>82</v>
      </c>
      <c r="K8924">
        <v>98226</v>
      </c>
      <c r="L8924" t="str">
        <f>_xlfn.XLOOKUP(SuperStoreData[[#This Row],[Zip Code]],ZipCodeTable[Zip Code],ZipCodeTable[City])</f>
        <v>Bellingham</v>
      </c>
      <c r="M8924" t="str">
        <f>_xlfn.XLOOKUP(SuperStoreData[[#This Row],[Zip Code]],ZipCodeTable[Zip Code],ZipCodeTable[State])</f>
        <v>WA</v>
      </c>
      <c r="N8924" t="s">
        <v>68</v>
      </c>
      <c r="O8924" t="s">
        <v>2680</v>
      </c>
      <c r="P8924" t="s">
        <v>76</v>
      </c>
      <c r="Q8924" t="s">
        <v>77</v>
      </c>
      <c r="R8924" t="s">
        <v>2681</v>
      </c>
      <c r="S8924" s="5">
        <v>1099.5</v>
      </c>
      <c r="T8924" s="5">
        <v>38.192629148589504</v>
      </c>
      <c r="U8924" s="6">
        <f>SuperStoreData[[#This Row],[Profit]]/SuperStoreData[[#This Row],[Sales]]</f>
        <v>3.4736361208357894E-2</v>
      </c>
    </row>
    <row r="8925" spans="1:21" x14ac:dyDescent="0.2">
      <c r="A8925">
        <v>1253</v>
      </c>
      <c r="B8925" t="s">
        <v>3588</v>
      </c>
      <c r="C8925" s="1">
        <v>43442</v>
      </c>
      <c r="D8925" s="1">
        <v>43444</v>
      </c>
      <c r="E8925" s="7">
        <f>SuperStoreData[[#This Row],[Ship Date]]-SuperStoreData[[#This Row],[Order Date]]</f>
        <v>2</v>
      </c>
      <c r="F8925" t="s">
        <v>29</v>
      </c>
      <c r="G8925" t="s">
        <v>3589</v>
      </c>
      <c r="H8925" t="s">
        <v>3590</v>
      </c>
      <c r="I8925" t="str">
        <f>PROPER(SuperStoreData[[#This Row],[Customer Name]])</f>
        <v>Irene Maddox</v>
      </c>
      <c r="J8925" t="s">
        <v>32</v>
      </c>
      <c r="K8925">
        <v>53209</v>
      </c>
      <c r="L8925" t="str">
        <f>_xlfn.XLOOKUP(SuperStoreData[[#This Row],[Zip Code]],ZipCodeTable[Zip Code],ZipCodeTable[City])</f>
        <v>Milwaukee</v>
      </c>
      <c r="M8925" t="str">
        <f>_xlfn.XLOOKUP(SuperStoreData[[#This Row],[Zip Code]],ZipCodeTable[Zip Code],ZipCodeTable[State])</f>
        <v>WI</v>
      </c>
      <c r="N8925" t="s">
        <v>23</v>
      </c>
      <c r="O8925" t="s">
        <v>3591</v>
      </c>
      <c r="P8925" t="s">
        <v>76</v>
      </c>
      <c r="Q8925" t="s">
        <v>98</v>
      </c>
      <c r="R8925" t="s">
        <v>3592</v>
      </c>
      <c r="S8925" s="5">
        <v>1099.96</v>
      </c>
      <c r="T8925" s="5">
        <v>269.30890946922602</v>
      </c>
      <c r="U8925" s="6">
        <f>SuperStoreData[[#This Row],[Profit]]/SuperStoreData[[#This Row],[Sales]]</f>
        <v>0.24483518443327576</v>
      </c>
    </row>
    <row r="8926" spans="1:21" x14ac:dyDescent="0.2">
      <c r="A8926">
        <v>9430</v>
      </c>
      <c r="B8926" t="s">
        <v>11341</v>
      </c>
      <c r="C8926" s="1">
        <v>42721</v>
      </c>
      <c r="D8926" s="1">
        <v>42723</v>
      </c>
      <c r="E8926" s="7">
        <f>SuperStoreData[[#This Row],[Ship Date]]-SuperStoreData[[#This Row],[Order Date]]</f>
        <v>2</v>
      </c>
      <c r="F8926" t="s">
        <v>29</v>
      </c>
      <c r="G8926" t="s">
        <v>3333</v>
      </c>
      <c r="H8926" t="s">
        <v>3334</v>
      </c>
      <c r="I8926" t="str">
        <f>PROPER(SuperStoreData[[#This Row],[Customer Name]])</f>
        <v>Ben Peterman</v>
      </c>
      <c r="J8926" t="s">
        <v>82</v>
      </c>
      <c r="K8926">
        <v>75081</v>
      </c>
      <c r="L8926" t="str">
        <f>_xlfn.XLOOKUP(SuperStoreData[[#This Row],[Zip Code]],ZipCodeTable[Zip Code],ZipCodeTable[City])</f>
        <v>Richardson</v>
      </c>
      <c r="M8926" t="str">
        <f>_xlfn.XLOOKUP(SuperStoreData[[#This Row],[Zip Code]],ZipCodeTable[Zip Code],ZipCodeTable[State])</f>
        <v>TX</v>
      </c>
      <c r="N8926" t="s">
        <v>23</v>
      </c>
      <c r="O8926" t="s">
        <v>3591</v>
      </c>
      <c r="P8926" t="s">
        <v>76</v>
      </c>
      <c r="Q8926" t="s">
        <v>98</v>
      </c>
      <c r="R8926" t="s">
        <v>3592</v>
      </c>
      <c r="S8926" s="5">
        <v>1099.96</v>
      </c>
      <c r="T8926" s="5">
        <v>-25.202717521821299</v>
      </c>
      <c r="U8926" s="6">
        <f>SuperStoreData[[#This Row],[Profit]]/SuperStoreData[[#This Row],[Sales]]</f>
        <v>-2.2912394561457959E-2</v>
      </c>
    </row>
    <row r="8927" spans="1:21" x14ac:dyDescent="0.2">
      <c r="A8927">
        <v>2477</v>
      </c>
      <c r="B8927" t="s">
        <v>3097</v>
      </c>
      <c r="C8927" s="1">
        <v>42020</v>
      </c>
      <c r="D8927" s="1">
        <v>42022</v>
      </c>
      <c r="E8927" s="7">
        <f>SuperStoreData[[#This Row],[Ship Date]]-SuperStoreData[[#This Row],[Order Date]]</f>
        <v>2</v>
      </c>
      <c r="F8927" t="s">
        <v>18</v>
      </c>
      <c r="G8927" t="s">
        <v>1881</v>
      </c>
      <c r="H8927" t="s">
        <v>1882</v>
      </c>
      <c r="I8927" t="str">
        <f>PROPER(SuperStoreData[[#This Row],[Customer Name]])</f>
        <v>Phillip Flathmann</v>
      </c>
      <c r="J8927" t="s">
        <v>32</v>
      </c>
      <c r="K8927">
        <v>90032</v>
      </c>
      <c r="L8927" t="str">
        <f>_xlfn.XLOOKUP(SuperStoreData[[#This Row],[Zip Code]],ZipCodeTable[Zip Code],ZipCodeTable[City])</f>
        <v>Los Angeles</v>
      </c>
      <c r="M8927" t="str">
        <f>_xlfn.XLOOKUP(SuperStoreData[[#This Row],[Zip Code]],ZipCodeTable[Zip Code],ZipCodeTable[State])</f>
        <v>CA</v>
      </c>
      <c r="N8927" t="s">
        <v>68</v>
      </c>
      <c r="O8927" t="s">
        <v>3115</v>
      </c>
      <c r="P8927" t="s">
        <v>25</v>
      </c>
      <c r="Q8927" t="s">
        <v>39</v>
      </c>
      <c r="R8927" t="s">
        <v>3116</v>
      </c>
      <c r="S8927" s="5">
        <v>1101.48</v>
      </c>
      <c r="T8927" s="5">
        <v>130.64967524584199</v>
      </c>
      <c r="U8927" s="6">
        <f>SuperStoreData[[#This Row],[Profit]]/SuperStoreData[[#This Row],[Sales]]</f>
        <v>0.11861284385176489</v>
      </c>
    </row>
    <row r="8928" spans="1:21" x14ac:dyDescent="0.2">
      <c r="A8928">
        <v>4284</v>
      </c>
      <c r="B8928" t="s">
        <v>9776</v>
      </c>
      <c r="C8928" s="1">
        <v>42575</v>
      </c>
      <c r="D8928" s="1">
        <v>42579</v>
      </c>
      <c r="E8928" s="7">
        <f>SuperStoreData[[#This Row],[Ship Date]]-SuperStoreData[[#This Row],[Order Date]]</f>
        <v>4</v>
      </c>
      <c r="F8928" t="s">
        <v>18</v>
      </c>
      <c r="G8928" t="s">
        <v>1327</v>
      </c>
      <c r="H8928" t="s">
        <v>5608</v>
      </c>
      <c r="I8928" t="str">
        <f>PROPER(SuperStoreData[[#This Row],[Customer Name]])</f>
        <v>Adrian Barton</v>
      </c>
      <c r="J8928" t="s">
        <v>32</v>
      </c>
      <c r="K8928">
        <v>46203</v>
      </c>
      <c r="L8928" t="str">
        <f>_xlfn.XLOOKUP(SuperStoreData[[#This Row],[Zip Code]],ZipCodeTable[Zip Code],ZipCodeTable[City])</f>
        <v>Indianapolis</v>
      </c>
      <c r="M8928" t="str">
        <f>_xlfn.XLOOKUP(SuperStoreData[[#This Row],[Zip Code]],ZipCodeTable[Zip Code],ZipCodeTable[State])</f>
        <v>IN</v>
      </c>
      <c r="N8928" t="s">
        <v>23</v>
      </c>
      <c r="O8928" t="s">
        <v>1975</v>
      </c>
      <c r="P8928" t="s">
        <v>25</v>
      </c>
      <c r="Q8928" t="s">
        <v>26</v>
      </c>
      <c r="R8928" t="s">
        <v>1976</v>
      </c>
      <c r="S8928" s="5">
        <v>1103.97</v>
      </c>
      <c r="T8928" s="5">
        <v>146.448505522251</v>
      </c>
      <c r="U8928" s="6">
        <f>SuperStoreData[[#This Row],[Profit]]/SuperStoreData[[#This Row],[Sales]]</f>
        <v>0.13265623660267126</v>
      </c>
    </row>
    <row r="8929" spans="1:21" x14ac:dyDescent="0.2">
      <c r="A8929">
        <v>1082</v>
      </c>
      <c r="B8929" t="s">
        <v>11537</v>
      </c>
      <c r="C8929" s="1">
        <v>42287</v>
      </c>
      <c r="D8929" s="1">
        <v>42287</v>
      </c>
      <c r="E8929" s="7">
        <f>SuperStoreData[[#This Row],[Ship Date]]-SuperStoreData[[#This Row],[Order Date]]</f>
        <v>0</v>
      </c>
      <c r="F8929" t="s">
        <v>29</v>
      </c>
      <c r="G8929" t="s">
        <v>2513</v>
      </c>
      <c r="H8929" t="s">
        <v>7813</v>
      </c>
      <c r="I8929" t="str">
        <f>PROPER(SuperStoreData[[#This Row],[Customer Name]])</f>
        <v>Bill Tyler</v>
      </c>
      <c r="J8929" t="s">
        <v>82</v>
      </c>
      <c r="K8929">
        <v>48227</v>
      </c>
      <c r="L8929" t="str">
        <f>_xlfn.XLOOKUP(SuperStoreData[[#This Row],[Zip Code]],ZipCodeTable[Zip Code],ZipCodeTable[City])</f>
        <v>Detroit</v>
      </c>
      <c r="M8929" t="str">
        <f>_xlfn.XLOOKUP(SuperStoreData[[#This Row],[Zip Code]],ZipCodeTable[Zip Code],ZipCodeTable[State])</f>
        <v>MI</v>
      </c>
      <c r="N8929" t="s">
        <v>23</v>
      </c>
      <c r="O8929" t="s">
        <v>2956</v>
      </c>
      <c r="P8929" t="s">
        <v>48</v>
      </c>
      <c r="Q8929" t="s">
        <v>55</v>
      </c>
      <c r="R8929" t="s">
        <v>2957</v>
      </c>
      <c r="S8929" s="5">
        <v>1106.9100000000001</v>
      </c>
      <c r="T8929" s="5">
        <v>21.765462601128</v>
      </c>
      <c r="U8929" s="6">
        <f>SuperStoreData[[#This Row],[Profit]]/SuperStoreData[[#This Row],[Sales]]</f>
        <v>1.9663263138943544E-2</v>
      </c>
    </row>
    <row r="8930" spans="1:21" x14ac:dyDescent="0.2">
      <c r="A8930">
        <v>9173</v>
      </c>
      <c r="B8930" t="s">
        <v>1091</v>
      </c>
      <c r="C8930" s="1">
        <v>43386</v>
      </c>
      <c r="D8930" s="1">
        <v>43390</v>
      </c>
      <c r="E8930" s="7">
        <f>SuperStoreData[[#This Row],[Ship Date]]-SuperStoreData[[#This Row],[Order Date]]</f>
        <v>4</v>
      </c>
      <c r="F8930" t="s">
        <v>489</v>
      </c>
      <c r="G8930" t="s">
        <v>694</v>
      </c>
      <c r="H8930" t="s">
        <v>695</v>
      </c>
      <c r="I8930" t="str">
        <f>PROPER(SuperStoreData[[#This Row],[Customer Name]])</f>
        <v>Laurel Beltran</v>
      </c>
      <c r="J8930" t="s">
        <v>21</v>
      </c>
      <c r="K8930">
        <v>93030</v>
      </c>
      <c r="L8930" t="str">
        <f>_xlfn.XLOOKUP(SuperStoreData[[#This Row],[Zip Code]],ZipCodeTable[Zip Code],ZipCodeTable[City])</f>
        <v>Oxnard</v>
      </c>
      <c r="M8930" t="str">
        <f>_xlfn.XLOOKUP(SuperStoreData[[#This Row],[Zip Code]],ZipCodeTable[Zip Code],ZipCodeTable[State])</f>
        <v>CA</v>
      </c>
      <c r="N8930" t="s">
        <v>68</v>
      </c>
      <c r="O8930" t="s">
        <v>1096</v>
      </c>
      <c r="P8930" t="s">
        <v>25</v>
      </c>
      <c r="Q8930" t="s">
        <v>61</v>
      </c>
      <c r="R8930" t="s">
        <v>1097</v>
      </c>
      <c r="S8930" s="5">
        <v>1112.94</v>
      </c>
      <c r="T8930" s="5">
        <v>58.680738273535901</v>
      </c>
      <c r="U8930" s="6">
        <f>SuperStoreData[[#This Row],[Profit]]/SuperStoreData[[#This Row],[Sales]]</f>
        <v>5.2725877651567825E-2</v>
      </c>
    </row>
    <row r="8931" spans="1:21" x14ac:dyDescent="0.2">
      <c r="A8931">
        <v>68</v>
      </c>
      <c r="B8931" t="s">
        <v>4603</v>
      </c>
      <c r="C8931" s="1">
        <v>43063</v>
      </c>
      <c r="D8931" s="1">
        <v>43065</v>
      </c>
      <c r="E8931" s="7">
        <f>SuperStoreData[[#This Row],[Ship Date]]-SuperStoreData[[#This Row],[Order Date]]</f>
        <v>2</v>
      </c>
      <c r="F8931" t="s">
        <v>29</v>
      </c>
      <c r="G8931" t="s">
        <v>4604</v>
      </c>
      <c r="H8931" t="s">
        <v>4605</v>
      </c>
      <c r="I8931" t="str">
        <f>PROPER(SuperStoreData[[#This Row],[Customer Name]])</f>
        <v>Brendan Sweed</v>
      </c>
      <c r="J8931" t="s">
        <v>82</v>
      </c>
      <c r="K8931">
        <v>85234</v>
      </c>
      <c r="L8931" t="str">
        <f>_xlfn.XLOOKUP(SuperStoreData[[#This Row],[Zip Code]],ZipCodeTable[Zip Code],ZipCodeTable[City])</f>
        <v>Gilbert</v>
      </c>
      <c r="M8931" t="str">
        <f>_xlfn.XLOOKUP(SuperStoreData[[#This Row],[Zip Code]],ZipCodeTable[Zip Code],ZipCodeTable[State])</f>
        <v>AZ</v>
      </c>
      <c r="N8931" t="s">
        <v>68</v>
      </c>
      <c r="O8931" t="s">
        <v>4607</v>
      </c>
      <c r="P8931" t="s">
        <v>25</v>
      </c>
      <c r="Q8931" t="s">
        <v>52</v>
      </c>
      <c r="R8931" t="s">
        <v>4608</v>
      </c>
      <c r="S8931" s="5">
        <v>1113.0239999999999</v>
      </c>
      <c r="T8931" s="5">
        <v>-1.1510144837384699</v>
      </c>
      <c r="U8931" s="6">
        <f>SuperStoreData[[#This Row],[Profit]]/SuperStoreData[[#This Row],[Sales]]</f>
        <v>-1.0341326725555515E-3</v>
      </c>
    </row>
    <row r="8932" spans="1:21" x14ac:dyDescent="0.2">
      <c r="A8932">
        <v>1049</v>
      </c>
      <c r="B8932" t="s">
        <v>11121</v>
      </c>
      <c r="C8932" s="1">
        <v>42334</v>
      </c>
      <c r="D8932" s="1">
        <v>42339</v>
      </c>
      <c r="E8932" s="7">
        <f>SuperStoreData[[#This Row],[Ship Date]]-SuperStoreData[[#This Row],[Order Date]]</f>
        <v>5</v>
      </c>
      <c r="F8932" t="s">
        <v>129</v>
      </c>
      <c r="G8932" t="s">
        <v>7338</v>
      </c>
      <c r="H8932" t="s">
        <v>7932</v>
      </c>
      <c r="I8932" t="str">
        <f>PROPER(SuperStoreData[[#This Row],[Customer Name]])</f>
        <v>Lena Creighton</v>
      </c>
      <c r="J8932" t="s">
        <v>32</v>
      </c>
      <c r="K8932">
        <v>94109</v>
      </c>
      <c r="L8932" t="str">
        <f>_xlfn.XLOOKUP(SuperStoreData[[#This Row],[Zip Code]],ZipCodeTable[Zip Code],ZipCodeTable[City])</f>
        <v>San Francisco</v>
      </c>
      <c r="M8932" t="str">
        <f>_xlfn.XLOOKUP(SuperStoreData[[#This Row],[Zip Code]],ZipCodeTable[Zip Code],ZipCodeTable[State])</f>
        <v>CA</v>
      </c>
      <c r="N8932" t="s">
        <v>68</v>
      </c>
      <c r="O8932" t="s">
        <v>11125</v>
      </c>
      <c r="P8932" t="s">
        <v>76</v>
      </c>
      <c r="Q8932" t="s">
        <v>98</v>
      </c>
      <c r="R8932" t="s">
        <v>11126</v>
      </c>
      <c r="S8932" s="5">
        <v>1113.5039999999999</v>
      </c>
      <c r="T8932" s="5">
        <v>119.444254448938</v>
      </c>
      <c r="U8932" s="6">
        <f>SuperStoreData[[#This Row],[Profit]]/SuperStoreData[[#This Row],[Sales]]</f>
        <v>0.10726881488430935</v>
      </c>
    </row>
    <row r="8933" spans="1:21" x14ac:dyDescent="0.2">
      <c r="A8933">
        <v>943</v>
      </c>
      <c r="B8933" t="s">
        <v>8043</v>
      </c>
      <c r="C8933" s="1">
        <v>42358</v>
      </c>
      <c r="D8933" s="1">
        <v>42361</v>
      </c>
      <c r="E8933" s="7">
        <f>SuperStoreData[[#This Row],[Ship Date]]-SuperStoreData[[#This Row],[Order Date]]</f>
        <v>3</v>
      </c>
      <c r="F8933" t="s">
        <v>29</v>
      </c>
      <c r="G8933" t="s">
        <v>2016</v>
      </c>
      <c r="H8933" t="s">
        <v>6622</v>
      </c>
      <c r="I8933" t="str">
        <f>PROPER(SuperStoreData[[#This Row],[Customer Name]])</f>
        <v>Rob Williams</v>
      </c>
      <c r="J8933" t="s">
        <v>82</v>
      </c>
      <c r="K8933">
        <v>90503</v>
      </c>
      <c r="L8933" t="str">
        <f>_xlfn.XLOOKUP(SuperStoreData[[#This Row],[Zip Code]],ZipCodeTable[Zip Code],ZipCodeTable[City])</f>
        <v>Torrance</v>
      </c>
      <c r="M8933" t="str">
        <f>_xlfn.XLOOKUP(SuperStoreData[[#This Row],[Zip Code]],ZipCodeTable[Zip Code],ZipCodeTable[State])</f>
        <v>CA</v>
      </c>
      <c r="N8933" t="s">
        <v>68</v>
      </c>
      <c r="O8933" t="s">
        <v>7273</v>
      </c>
      <c r="P8933" t="s">
        <v>48</v>
      </c>
      <c r="Q8933" t="s">
        <v>137</v>
      </c>
      <c r="R8933" t="s">
        <v>7274</v>
      </c>
      <c r="S8933" s="5">
        <v>1114.2719999999999</v>
      </c>
      <c r="T8933" s="5">
        <v>219.775699699006</v>
      </c>
      <c r="U8933" s="6">
        <f>SuperStoreData[[#This Row],[Profit]]/SuperStoreData[[#This Row],[Sales]]</f>
        <v>0.19723702982665453</v>
      </c>
    </row>
    <row r="8934" spans="1:21" x14ac:dyDescent="0.2">
      <c r="A8934">
        <v>282</v>
      </c>
      <c r="B8934" t="s">
        <v>11002</v>
      </c>
      <c r="C8934" s="1">
        <v>42250</v>
      </c>
      <c r="D8934" s="1">
        <v>42251</v>
      </c>
      <c r="E8934" s="7">
        <f>SuperStoreData[[#This Row],[Ship Date]]-SuperStoreData[[#This Row],[Order Date]]</f>
        <v>1</v>
      </c>
      <c r="F8934" t="s">
        <v>129</v>
      </c>
      <c r="G8934" t="s">
        <v>64</v>
      </c>
      <c r="H8934" t="s">
        <v>5592</v>
      </c>
      <c r="I8934" t="str">
        <f>PROPER(SuperStoreData[[#This Row],[Customer Name]])</f>
        <v>Steven Cartwright</v>
      </c>
      <c r="J8934" t="s">
        <v>32</v>
      </c>
      <c r="K8934">
        <v>77070</v>
      </c>
      <c r="L8934" t="str">
        <f>_xlfn.XLOOKUP(SuperStoreData[[#This Row],[Zip Code]],ZipCodeTable[Zip Code],ZipCodeTable[City])</f>
        <v>Houston</v>
      </c>
      <c r="M8934" t="str">
        <f>_xlfn.XLOOKUP(SuperStoreData[[#This Row],[Zip Code]],ZipCodeTable[Zip Code],ZipCodeTable[State])</f>
        <v>TX</v>
      </c>
      <c r="N8934" t="s">
        <v>23</v>
      </c>
      <c r="O8934" t="s">
        <v>1901</v>
      </c>
      <c r="P8934" t="s">
        <v>76</v>
      </c>
      <c r="Q8934" t="s">
        <v>98</v>
      </c>
      <c r="R8934" t="s">
        <v>1902</v>
      </c>
      <c r="S8934" s="5">
        <v>1114.4000000000001</v>
      </c>
      <c r="T8934" s="5">
        <v>-2.5254769852124701</v>
      </c>
      <c r="U8934" s="6">
        <f>SuperStoreData[[#This Row],[Profit]]/SuperStoreData[[#This Row],[Sales]]</f>
        <v>-2.2662212717269111E-3</v>
      </c>
    </row>
    <row r="8935" spans="1:21" x14ac:dyDescent="0.2">
      <c r="A8935">
        <v>9060</v>
      </c>
      <c r="B8935" t="s">
        <v>8160</v>
      </c>
      <c r="C8935" s="1">
        <v>43059</v>
      </c>
      <c r="D8935" s="1">
        <v>43064</v>
      </c>
      <c r="E8935" s="7">
        <f>SuperStoreData[[#This Row],[Ship Date]]-SuperStoreData[[#This Row],[Order Date]]</f>
        <v>5</v>
      </c>
      <c r="F8935" t="s">
        <v>29</v>
      </c>
      <c r="G8935" t="s">
        <v>2182</v>
      </c>
      <c r="H8935" t="s">
        <v>2183</v>
      </c>
      <c r="I8935" t="str">
        <f>PROPER(SuperStoreData[[#This Row],[Customer Name]])</f>
        <v>Anthony Rawles</v>
      </c>
      <c r="J8935" t="s">
        <v>82</v>
      </c>
      <c r="K8935">
        <v>98103</v>
      </c>
      <c r="L8935" t="str">
        <f>_xlfn.XLOOKUP(SuperStoreData[[#This Row],[Zip Code]],ZipCodeTable[Zip Code],ZipCodeTable[City])</f>
        <v>Seattle</v>
      </c>
      <c r="M8935" t="str">
        <f>_xlfn.XLOOKUP(SuperStoreData[[#This Row],[Zip Code]],ZipCodeTable[Zip Code],ZipCodeTable[State])</f>
        <v>WA</v>
      </c>
      <c r="N8935" t="s">
        <v>68</v>
      </c>
      <c r="O8935" t="s">
        <v>7355</v>
      </c>
      <c r="P8935" t="s">
        <v>48</v>
      </c>
      <c r="Q8935" t="s">
        <v>137</v>
      </c>
      <c r="R8935" t="s">
        <v>7356</v>
      </c>
      <c r="S8935" s="5">
        <v>1115.17</v>
      </c>
      <c r="T8935" s="5">
        <v>183.10423451667</v>
      </c>
      <c r="U8935" s="6">
        <f>SuperStoreData[[#This Row],[Profit]]/SuperStoreData[[#This Row],[Sales]]</f>
        <v>0.16419401034521194</v>
      </c>
    </row>
    <row r="8936" spans="1:21" x14ac:dyDescent="0.2">
      <c r="A8936">
        <v>2405</v>
      </c>
      <c r="B8936" t="s">
        <v>5589</v>
      </c>
      <c r="C8936" s="1">
        <v>42604</v>
      </c>
      <c r="D8936" s="1">
        <v>42608</v>
      </c>
      <c r="E8936" s="7">
        <f>SuperStoreData[[#This Row],[Ship Date]]-SuperStoreData[[#This Row],[Order Date]]</f>
        <v>4</v>
      </c>
      <c r="F8936" t="s">
        <v>29</v>
      </c>
      <c r="G8936" t="s">
        <v>2844</v>
      </c>
      <c r="H8936" t="s">
        <v>2845</v>
      </c>
      <c r="I8936" t="str">
        <f>PROPER(SuperStoreData[[#This Row],[Customer Name]])</f>
        <v>Mike Gockenbach</v>
      </c>
      <c r="J8936" t="s">
        <v>32</v>
      </c>
      <c r="K8936">
        <v>90045</v>
      </c>
      <c r="L8936" t="str">
        <f>_xlfn.XLOOKUP(SuperStoreData[[#This Row],[Zip Code]],ZipCodeTable[Zip Code],ZipCodeTable[City])</f>
        <v>Los Angeles</v>
      </c>
      <c r="M8936" t="str">
        <f>_xlfn.XLOOKUP(SuperStoreData[[#This Row],[Zip Code]],ZipCodeTable[Zip Code],ZipCodeTable[State])</f>
        <v>CA</v>
      </c>
      <c r="N8936" t="s">
        <v>68</v>
      </c>
      <c r="O8936" t="s">
        <v>1805</v>
      </c>
      <c r="P8936" t="s">
        <v>76</v>
      </c>
      <c r="Q8936" t="s">
        <v>77</v>
      </c>
      <c r="R8936" t="s">
        <v>3015</v>
      </c>
      <c r="S8936" s="5">
        <v>1115.9100000000001</v>
      </c>
      <c r="T8936" s="5">
        <v>-21.962148774822001</v>
      </c>
      <c r="U8936" s="6">
        <f>SuperStoreData[[#This Row],[Profit]]/SuperStoreData[[#This Row],[Sales]]</f>
        <v>-1.9680931952238082E-2</v>
      </c>
    </row>
    <row r="8937" spans="1:21" x14ac:dyDescent="0.2">
      <c r="A8937">
        <v>2511</v>
      </c>
      <c r="B8937" t="s">
        <v>9255</v>
      </c>
      <c r="C8937" s="1">
        <v>42458</v>
      </c>
      <c r="D8937" s="1">
        <v>42463</v>
      </c>
      <c r="E8937" s="7">
        <f>SuperStoreData[[#This Row],[Ship Date]]-SuperStoreData[[#This Row],[Order Date]]</f>
        <v>5</v>
      </c>
      <c r="F8937" t="s">
        <v>29</v>
      </c>
      <c r="G8937" t="s">
        <v>5571</v>
      </c>
      <c r="H8937" t="s">
        <v>5572</v>
      </c>
      <c r="I8937" t="str">
        <f>PROPER(SuperStoreData[[#This Row],[Customer Name]])</f>
        <v>Arthur Wiediger</v>
      </c>
      <c r="J8937" t="s">
        <v>21</v>
      </c>
      <c r="K8937">
        <v>73120</v>
      </c>
      <c r="L8937" t="str">
        <f>_xlfn.XLOOKUP(SuperStoreData[[#This Row],[Zip Code]],ZipCodeTable[Zip Code],ZipCodeTable[City])</f>
        <v>Oklahoma City</v>
      </c>
      <c r="M8937" t="str">
        <f>_xlfn.XLOOKUP(SuperStoreData[[#This Row],[Zip Code]],ZipCodeTable[Zip Code],ZipCodeTable[State])</f>
        <v>OK</v>
      </c>
      <c r="N8937" t="s">
        <v>23</v>
      </c>
      <c r="O8937" t="s">
        <v>4759</v>
      </c>
      <c r="P8937" t="s">
        <v>25</v>
      </c>
      <c r="Q8937" t="s">
        <v>61</v>
      </c>
      <c r="R8937" t="s">
        <v>4760</v>
      </c>
      <c r="S8937" s="5">
        <v>1117.92</v>
      </c>
      <c r="T8937" s="5">
        <v>224.891265452803</v>
      </c>
      <c r="U8937" s="6">
        <f>SuperStoreData[[#This Row],[Profit]]/SuperStoreData[[#This Row],[Sales]]</f>
        <v>0.20116937298984094</v>
      </c>
    </row>
    <row r="8938" spans="1:21" x14ac:dyDescent="0.2">
      <c r="A8938">
        <v>4727</v>
      </c>
      <c r="B8938" t="s">
        <v>10827</v>
      </c>
      <c r="C8938" s="1">
        <v>43412</v>
      </c>
      <c r="D8938" s="1">
        <v>43417</v>
      </c>
      <c r="E8938" s="7">
        <f>SuperStoreData[[#This Row],[Ship Date]]-SuperStoreData[[#This Row],[Order Date]]</f>
        <v>5</v>
      </c>
      <c r="F8938" t="s">
        <v>129</v>
      </c>
      <c r="G8938" t="s">
        <v>4499</v>
      </c>
      <c r="H8938" t="s">
        <v>8737</v>
      </c>
      <c r="I8938" t="str">
        <f>PROPER(SuperStoreData[[#This Row],[Customer Name]])</f>
        <v>Mike Pelletier</v>
      </c>
      <c r="J8938" t="s">
        <v>21</v>
      </c>
      <c r="K8938">
        <v>10009</v>
      </c>
      <c r="L8938" t="str">
        <f>_xlfn.XLOOKUP(SuperStoreData[[#This Row],[Zip Code]],ZipCodeTable[Zip Code],ZipCodeTable[City])</f>
        <v>New York</v>
      </c>
      <c r="M8938" t="str">
        <f>_xlfn.XLOOKUP(SuperStoreData[[#This Row],[Zip Code]],ZipCodeTable[Zip Code],ZipCodeTable[State])</f>
        <v>NY</v>
      </c>
      <c r="N8938" t="s">
        <v>46</v>
      </c>
      <c r="O8938" t="s">
        <v>4759</v>
      </c>
      <c r="P8938" t="s">
        <v>25</v>
      </c>
      <c r="Q8938" t="s">
        <v>61</v>
      </c>
      <c r="R8938" t="s">
        <v>4760</v>
      </c>
      <c r="S8938" s="5">
        <v>1117.92</v>
      </c>
      <c r="T8938" s="5">
        <v>386.98467859616801</v>
      </c>
      <c r="U8938" s="6">
        <f>SuperStoreData[[#This Row],[Profit]]/SuperStoreData[[#This Row],[Sales]]</f>
        <v>0.34616491215486617</v>
      </c>
    </row>
    <row r="8939" spans="1:21" x14ac:dyDescent="0.2">
      <c r="A8939">
        <v>6688</v>
      </c>
      <c r="B8939" t="s">
        <v>8113</v>
      </c>
      <c r="C8939" s="1">
        <v>42708</v>
      </c>
      <c r="D8939" s="1">
        <v>42711</v>
      </c>
      <c r="E8939" s="7">
        <f>SuperStoreData[[#This Row],[Ship Date]]-SuperStoreData[[#This Row],[Order Date]]</f>
        <v>3</v>
      </c>
      <c r="F8939" t="s">
        <v>29</v>
      </c>
      <c r="G8939" t="s">
        <v>760</v>
      </c>
      <c r="H8939" t="s">
        <v>7883</v>
      </c>
      <c r="I8939" t="str">
        <f>PROPER(SuperStoreData[[#This Row],[Customer Name]])</f>
        <v>Hunter Glantz</v>
      </c>
      <c r="J8939" t="s">
        <v>32</v>
      </c>
      <c r="K8939">
        <v>90032</v>
      </c>
      <c r="L8939" t="str">
        <f>_xlfn.XLOOKUP(SuperStoreData[[#This Row],[Zip Code]],ZipCodeTable[Zip Code],ZipCodeTable[City])</f>
        <v>Los Angeles</v>
      </c>
      <c r="M8939" t="str">
        <f>_xlfn.XLOOKUP(SuperStoreData[[#This Row],[Zip Code]],ZipCodeTable[Zip Code],ZipCodeTable[State])</f>
        <v>CA</v>
      </c>
      <c r="N8939" t="s">
        <v>68</v>
      </c>
      <c r="O8939" t="s">
        <v>4759</v>
      </c>
      <c r="P8939" t="s">
        <v>25</v>
      </c>
      <c r="Q8939" t="s">
        <v>61</v>
      </c>
      <c r="R8939" t="s">
        <v>4760</v>
      </c>
      <c r="S8939" s="5">
        <v>1117.92</v>
      </c>
      <c r="T8939" s="5">
        <v>127.39396777149101</v>
      </c>
      <c r="U8939" s="6">
        <f>SuperStoreData[[#This Row],[Profit]]/SuperStoreData[[#This Row],[Sales]]</f>
        <v>0.11395624711203932</v>
      </c>
    </row>
    <row r="8940" spans="1:21" x14ac:dyDescent="0.2">
      <c r="A8940">
        <v>4897</v>
      </c>
      <c r="B8940" t="s">
        <v>10472</v>
      </c>
      <c r="C8940" s="1">
        <v>43436</v>
      </c>
      <c r="D8940" s="1">
        <v>43440</v>
      </c>
      <c r="E8940" s="7">
        <f>SuperStoreData[[#This Row],[Ship Date]]-SuperStoreData[[#This Row],[Order Date]]</f>
        <v>4</v>
      </c>
      <c r="F8940" t="s">
        <v>29</v>
      </c>
      <c r="G8940" t="s">
        <v>1566</v>
      </c>
      <c r="H8940" t="s">
        <v>1567</v>
      </c>
      <c r="I8940" t="str">
        <f>PROPER(SuperStoreData[[#This Row],[Customer Name]])</f>
        <v>Edward Hooks</v>
      </c>
      <c r="J8940" t="s">
        <v>82</v>
      </c>
      <c r="K8940">
        <v>98103</v>
      </c>
      <c r="L8940" t="str">
        <f>_xlfn.XLOOKUP(SuperStoreData[[#This Row],[Zip Code]],ZipCodeTable[Zip Code],ZipCodeTable[City])</f>
        <v>Seattle</v>
      </c>
      <c r="M8940" t="str">
        <f>_xlfn.XLOOKUP(SuperStoreData[[#This Row],[Zip Code]],ZipCodeTable[Zip Code],ZipCodeTable[State])</f>
        <v>WA</v>
      </c>
      <c r="N8940" t="s">
        <v>68</v>
      </c>
      <c r="O8940" t="s">
        <v>4759</v>
      </c>
      <c r="P8940" t="s">
        <v>25</v>
      </c>
      <c r="Q8940" t="s">
        <v>61</v>
      </c>
      <c r="R8940" t="s">
        <v>4760</v>
      </c>
      <c r="S8940" s="5">
        <v>1117.92</v>
      </c>
      <c r="T8940" s="5">
        <v>368.73551655199901</v>
      </c>
      <c r="U8940" s="6">
        <f>SuperStoreData[[#This Row],[Profit]]/SuperStoreData[[#This Row],[Sales]]</f>
        <v>0.32984070108057734</v>
      </c>
    </row>
    <row r="8941" spans="1:21" x14ac:dyDescent="0.2">
      <c r="A8941">
        <v>8936</v>
      </c>
      <c r="B8941" t="s">
        <v>11180</v>
      </c>
      <c r="C8941" s="1">
        <v>43147</v>
      </c>
      <c r="D8941" s="1">
        <v>43152</v>
      </c>
      <c r="E8941" s="7">
        <f>SuperStoreData[[#This Row],[Ship Date]]-SuperStoreData[[#This Row],[Order Date]]</f>
        <v>5</v>
      </c>
      <c r="F8941" t="s">
        <v>489</v>
      </c>
      <c r="G8941" t="s">
        <v>3333</v>
      </c>
      <c r="H8941" t="s">
        <v>3334</v>
      </c>
      <c r="I8941" t="str">
        <f>PROPER(SuperStoreData[[#This Row],[Customer Name]])</f>
        <v>Ben Peterman</v>
      </c>
      <c r="J8941" t="s">
        <v>82</v>
      </c>
      <c r="K8941">
        <v>19120</v>
      </c>
      <c r="L8941" t="str">
        <f>_xlfn.XLOOKUP(SuperStoreData[[#This Row],[Zip Code]],ZipCodeTable[Zip Code],ZipCodeTable[City])</f>
        <v>Philadelphia</v>
      </c>
      <c r="M8941" t="str">
        <f>_xlfn.XLOOKUP(SuperStoreData[[#This Row],[Zip Code]],ZipCodeTable[Zip Code],ZipCodeTable[State])</f>
        <v>PA</v>
      </c>
      <c r="N8941" t="s">
        <v>46</v>
      </c>
      <c r="O8941" t="s">
        <v>5770</v>
      </c>
      <c r="P8941" t="s">
        <v>76</v>
      </c>
      <c r="Q8941" t="s">
        <v>77</v>
      </c>
      <c r="R8941" t="s">
        <v>5771</v>
      </c>
      <c r="S8941" s="5">
        <v>1119.8879999999999</v>
      </c>
      <c r="T8941" s="5">
        <v>136.84464833158</v>
      </c>
      <c r="U8941" s="6">
        <f>SuperStoreData[[#This Row],[Profit]]/SuperStoreData[[#This Row],[Sales]]</f>
        <v>0.12219494121874688</v>
      </c>
    </row>
    <row r="8942" spans="1:21" x14ac:dyDescent="0.2">
      <c r="A8942">
        <v>2274</v>
      </c>
      <c r="B8942" t="s">
        <v>4790</v>
      </c>
      <c r="C8942" s="1">
        <v>43436</v>
      </c>
      <c r="D8942" s="1">
        <v>43439</v>
      </c>
      <c r="E8942" s="7">
        <f>SuperStoreData[[#This Row],[Ship Date]]-SuperStoreData[[#This Row],[Order Date]]</f>
        <v>3</v>
      </c>
      <c r="F8942" t="s">
        <v>29</v>
      </c>
      <c r="G8942" t="s">
        <v>1448</v>
      </c>
      <c r="H8942" t="s">
        <v>1449</v>
      </c>
      <c r="I8942" t="str">
        <f>PROPER(SuperStoreData[[#This Row],[Customer Name]])</f>
        <v>John Lucas</v>
      </c>
      <c r="J8942" t="s">
        <v>32</v>
      </c>
      <c r="K8942">
        <v>94122</v>
      </c>
      <c r="L8942" t="str">
        <f>_xlfn.XLOOKUP(SuperStoreData[[#This Row],[Zip Code]],ZipCodeTable[Zip Code],ZipCodeTable[City])</f>
        <v>San Francisco</v>
      </c>
      <c r="M8942" t="str">
        <f>_xlfn.XLOOKUP(SuperStoreData[[#This Row],[Zip Code]],ZipCodeTable[Zip Code],ZipCodeTable[State])</f>
        <v>CA</v>
      </c>
      <c r="N8942" t="s">
        <v>68</v>
      </c>
      <c r="O8942" t="s">
        <v>4791</v>
      </c>
      <c r="P8942" t="s">
        <v>76</v>
      </c>
      <c r="Q8942" t="s">
        <v>511</v>
      </c>
      <c r="R8942" t="s">
        <v>4792</v>
      </c>
      <c r="S8942" s="5">
        <v>1119.9839999999999</v>
      </c>
      <c r="T8942" s="5">
        <v>-24.197919202401</v>
      </c>
      <c r="U8942" s="6">
        <f>SuperStoreData[[#This Row],[Profit]]/SuperStoreData[[#This Row],[Sales]]</f>
        <v>-2.1605593653481657E-2</v>
      </c>
    </row>
    <row r="8943" spans="1:21" x14ac:dyDescent="0.2">
      <c r="A8943">
        <v>552</v>
      </c>
      <c r="B8943" t="s">
        <v>8386</v>
      </c>
      <c r="C8943" s="1">
        <v>43226</v>
      </c>
      <c r="D8943" s="1">
        <v>43231</v>
      </c>
      <c r="E8943" s="7">
        <f>SuperStoreData[[#This Row],[Ship Date]]-SuperStoreData[[#This Row],[Order Date]]</f>
        <v>5</v>
      </c>
      <c r="F8943" t="s">
        <v>129</v>
      </c>
      <c r="G8943" t="s">
        <v>6783</v>
      </c>
      <c r="H8943" t="s">
        <v>6784</v>
      </c>
      <c r="I8943" t="str">
        <f>PROPER(SuperStoreData[[#This Row],[Customer Name]])</f>
        <v>Bill Donatelli</v>
      </c>
      <c r="J8943" t="s">
        <v>32</v>
      </c>
      <c r="K8943">
        <v>94110</v>
      </c>
      <c r="L8943" t="str">
        <f>_xlfn.XLOOKUP(SuperStoreData[[#This Row],[Zip Code]],ZipCodeTable[Zip Code],ZipCodeTable[City])</f>
        <v>San Francisco</v>
      </c>
      <c r="M8943" t="str">
        <f>_xlfn.XLOOKUP(SuperStoreData[[#This Row],[Zip Code]],ZipCodeTable[Zip Code],ZipCodeTable[State])</f>
        <v>CA</v>
      </c>
      <c r="N8943" t="s">
        <v>68</v>
      </c>
      <c r="O8943" t="s">
        <v>368</v>
      </c>
      <c r="P8943" t="s">
        <v>48</v>
      </c>
      <c r="Q8943" t="s">
        <v>55</v>
      </c>
      <c r="R8943" t="s">
        <v>369</v>
      </c>
      <c r="S8943" s="5">
        <v>1121.568</v>
      </c>
      <c r="T8943" s="5">
        <v>195.78304756672</v>
      </c>
      <c r="U8943" s="6">
        <f>SuperStoreData[[#This Row],[Profit]]/SuperStoreData[[#This Row],[Sales]]</f>
        <v>0.17456190580216269</v>
      </c>
    </row>
    <row r="8944" spans="1:21" x14ac:dyDescent="0.2">
      <c r="A8944">
        <v>9144</v>
      </c>
      <c r="B8944" t="s">
        <v>9628</v>
      </c>
      <c r="C8944" s="1">
        <v>43249</v>
      </c>
      <c r="D8944" s="1">
        <v>43255</v>
      </c>
      <c r="E8944" s="7">
        <f>SuperStoreData[[#This Row],[Ship Date]]-SuperStoreData[[#This Row],[Order Date]]</f>
        <v>6</v>
      </c>
      <c r="F8944" t="s">
        <v>29</v>
      </c>
      <c r="G8944" t="s">
        <v>1127</v>
      </c>
      <c r="H8944" t="s">
        <v>8503</v>
      </c>
      <c r="I8944" t="str">
        <f>PROPER(SuperStoreData[[#This Row],[Customer Name]])</f>
        <v>Rick Duston</v>
      </c>
      <c r="J8944" t="s">
        <v>32</v>
      </c>
      <c r="K8944">
        <v>89115</v>
      </c>
      <c r="L8944" t="str">
        <f>_xlfn.XLOOKUP(SuperStoreData[[#This Row],[Zip Code]],ZipCodeTable[Zip Code],ZipCodeTable[City])</f>
        <v>Las Vegas</v>
      </c>
      <c r="M8944" t="str">
        <f>_xlfn.XLOOKUP(SuperStoreData[[#This Row],[Zip Code]],ZipCodeTable[Zip Code],ZipCodeTable[State])</f>
        <v>NV</v>
      </c>
      <c r="N8944" t="s">
        <v>68</v>
      </c>
      <c r="O8944" t="s">
        <v>5240</v>
      </c>
      <c r="P8944" t="s">
        <v>76</v>
      </c>
      <c r="Q8944" t="s">
        <v>98</v>
      </c>
      <c r="R8944" t="s">
        <v>5241</v>
      </c>
      <c r="S8944" s="5">
        <v>1123.1279999999999</v>
      </c>
      <c r="T8944" s="5">
        <v>225.747649823069</v>
      </c>
      <c r="U8944" s="6">
        <f>SuperStoreData[[#This Row],[Profit]]/SuperStoreData[[#This Row],[Sales]]</f>
        <v>0.20099904002310423</v>
      </c>
    </row>
    <row r="8945" spans="1:21" x14ac:dyDescent="0.2">
      <c r="A8945">
        <v>3119</v>
      </c>
      <c r="B8945" t="s">
        <v>7142</v>
      </c>
      <c r="C8945" s="1">
        <v>42525</v>
      </c>
      <c r="D8945" s="1">
        <v>42529</v>
      </c>
      <c r="E8945" s="7">
        <f>SuperStoreData[[#This Row],[Ship Date]]-SuperStoreData[[#This Row],[Order Date]]</f>
        <v>4</v>
      </c>
      <c r="F8945" t="s">
        <v>18</v>
      </c>
      <c r="G8945" t="s">
        <v>6598</v>
      </c>
      <c r="H8945" t="s">
        <v>6599</v>
      </c>
      <c r="I8945" t="str">
        <f>PROPER(SuperStoreData[[#This Row],[Customer Name]])</f>
        <v>Jim Epp</v>
      </c>
      <c r="J8945" t="s">
        <v>82</v>
      </c>
      <c r="K8945">
        <v>33801</v>
      </c>
      <c r="L8945" t="str">
        <f>_xlfn.XLOOKUP(SuperStoreData[[#This Row],[Zip Code]],ZipCodeTable[Zip Code],ZipCodeTable[City])</f>
        <v>Lakeland</v>
      </c>
      <c r="M8945" t="str">
        <f>_xlfn.XLOOKUP(SuperStoreData[[#This Row],[Zip Code]],ZipCodeTable[Zip Code],ZipCodeTable[State])</f>
        <v>FL</v>
      </c>
      <c r="N8945" t="s">
        <v>85</v>
      </c>
      <c r="O8945" t="s">
        <v>5125</v>
      </c>
      <c r="P8945" t="s">
        <v>48</v>
      </c>
      <c r="Q8945" t="s">
        <v>55</v>
      </c>
      <c r="R8945" t="s">
        <v>5126</v>
      </c>
      <c r="S8945" s="5">
        <v>1123.92</v>
      </c>
      <c r="T8945" s="5">
        <v>236.175749797847</v>
      </c>
      <c r="U8945" s="6">
        <f>SuperStoreData[[#This Row],[Profit]]/SuperStoreData[[#This Row],[Sales]]</f>
        <v>0.2101357301212248</v>
      </c>
    </row>
    <row r="8946" spans="1:21" x14ac:dyDescent="0.2">
      <c r="A8946">
        <v>9566</v>
      </c>
      <c r="B8946" t="s">
        <v>11776</v>
      </c>
      <c r="C8946" s="1">
        <v>42886</v>
      </c>
      <c r="D8946" s="1">
        <v>42892</v>
      </c>
      <c r="E8946" s="7">
        <f>SuperStoreData[[#This Row],[Ship Date]]-SuperStoreData[[#This Row],[Order Date]]</f>
        <v>6</v>
      </c>
      <c r="F8946" t="s">
        <v>489</v>
      </c>
      <c r="G8946" t="s">
        <v>5535</v>
      </c>
      <c r="H8946" t="s">
        <v>6369</v>
      </c>
      <c r="I8946" t="str">
        <f>PROPER(SuperStoreData[[#This Row],[Customer Name]])</f>
        <v>Trudy Glocke</v>
      </c>
      <c r="J8946" t="s">
        <v>32</v>
      </c>
      <c r="K8946">
        <v>33614</v>
      </c>
      <c r="L8946" t="str">
        <f>_xlfn.XLOOKUP(SuperStoreData[[#This Row],[Zip Code]],ZipCodeTable[Zip Code],ZipCodeTable[City])</f>
        <v>Tampa</v>
      </c>
      <c r="M8946" t="str">
        <f>_xlfn.XLOOKUP(SuperStoreData[[#This Row],[Zip Code]],ZipCodeTable[Zip Code],ZipCodeTable[State])</f>
        <v>FL</v>
      </c>
      <c r="N8946" t="s">
        <v>85</v>
      </c>
      <c r="O8946" t="s">
        <v>2567</v>
      </c>
      <c r="P8946" t="s">
        <v>48</v>
      </c>
      <c r="Q8946" t="s">
        <v>55</v>
      </c>
      <c r="R8946" t="s">
        <v>2568</v>
      </c>
      <c r="S8946" s="5">
        <v>1125.4880000000001</v>
      </c>
      <c r="T8946" s="5">
        <v>94.879888393850194</v>
      </c>
      <c r="U8946" s="6">
        <f>SuperStoreData[[#This Row],[Profit]]/SuperStoreData[[#This Row],[Sales]]</f>
        <v>8.4301110623880654E-2</v>
      </c>
    </row>
    <row r="8947" spans="1:21" x14ac:dyDescent="0.2">
      <c r="A8947">
        <v>4889</v>
      </c>
      <c r="B8947" t="s">
        <v>11403</v>
      </c>
      <c r="C8947" s="1">
        <v>42508</v>
      </c>
      <c r="D8947" s="1">
        <v>42512</v>
      </c>
      <c r="E8947" s="7">
        <f>SuperStoreData[[#This Row],[Ship Date]]-SuperStoreData[[#This Row],[Order Date]]</f>
        <v>4</v>
      </c>
      <c r="F8947" t="s">
        <v>129</v>
      </c>
      <c r="G8947" t="s">
        <v>3373</v>
      </c>
      <c r="H8947" t="s">
        <v>8026</v>
      </c>
      <c r="I8947" t="str">
        <f>PROPER(SuperStoreData[[#This Row],[Customer Name]])</f>
        <v>Randy Ferguson</v>
      </c>
      <c r="J8947" t="s">
        <v>82</v>
      </c>
      <c r="K8947">
        <v>30062</v>
      </c>
      <c r="L8947" t="str">
        <f>_xlfn.XLOOKUP(SuperStoreData[[#This Row],[Zip Code]],ZipCodeTable[Zip Code],ZipCodeTable[City])</f>
        <v>Marietta</v>
      </c>
      <c r="M8947" t="str">
        <f>_xlfn.XLOOKUP(SuperStoreData[[#This Row],[Zip Code]],ZipCodeTable[Zip Code],ZipCodeTable[State])</f>
        <v>GA</v>
      </c>
      <c r="N8947" t="s">
        <v>85</v>
      </c>
      <c r="O8947" t="s">
        <v>6907</v>
      </c>
      <c r="P8947" t="s">
        <v>25</v>
      </c>
      <c r="Q8947" t="s">
        <v>61</v>
      </c>
      <c r="R8947" t="s">
        <v>6908</v>
      </c>
      <c r="S8947" s="5">
        <v>1126.02</v>
      </c>
      <c r="T8947" s="5">
        <v>155.236866760732</v>
      </c>
      <c r="U8947" s="6">
        <f>SuperStoreData[[#This Row],[Profit]]/SuperStoreData[[#This Row],[Sales]]</f>
        <v>0.13786332992374203</v>
      </c>
    </row>
    <row r="8948" spans="1:21" x14ac:dyDescent="0.2">
      <c r="A8948">
        <v>519</v>
      </c>
      <c r="B8948" t="s">
        <v>10072</v>
      </c>
      <c r="C8948" s="1">
        <v>43277</v>
      </c>
      <c r="D8948" s="1">
        <v>43281</v>
      </c>
      <c r="E8948" s="7">
        <f>SuperStoreData[[#This Row],[Ship Date]]-SuperStoreData[[#This Row],[Order Date]]</f>
        <v>4</v>
      </c>
      <c r="F8948" t="s">
        <v>29</v>
      </c>
      <c r="G8948" t="s">
        <v>1142</v>
      </c>
      <c r="H8948" t="s">
        <v>1143</v>
      </c>
      <c r="I8948" t="str">
        <f>PROPER(SuperStoreData[[#This Row],[Customer Name]])</f>
        <v>Alan Dominguez</v>
      </c>
      <c r="J8948" t="s">
        <v>21</v>
      </c>
      <c r="K8948">
        <v>59405</v>
      </c>
      <c r="L8948" t="str">
        <f>_xlfn.XLOOKUP(SuperStoreData[[#This Row],[Zip Code]],ZipCodeTable[Zip Code],ZipCodeTable[City])</f>
        <v>Great Falls</v>
      </c>
      <c r="M8948" t="str">
        <f>_xlfn.XLOOKUP(SuperStoreData[[#This Row],[Zip Code]],ZipCodeTable[Zip Code],ZipCodeTable[State])</f>
        <v>MT</v>
      </c>
      <c r="N8948" t="s">
        <v>68</v>
      </c>
      <c r="O8948" t="s">
        <v>6907</v>
      </c>
      <c r="P8948" t="s">
        <v>25</v>
      </c>
      <c r="Q8948" t="s">
        <v>61</v>
      </c>
      <c r="R8948" t="s">
        <v>6908</v>
      </c>
      <c r="S8948" s="5">
        <v>1126.02</v>
      </c>
      <c r="T8948" s="5">
        <v>312.298772781982</v>
      </c>
      <c r="U8948" s="6">
        <f>SuperStoreData[[#This Row],[Profit]]/SuperStoreData[[#This Row],[Sales]]</f>
        <v>0.27734744745384804</v>
      </c>
    </row>
    <row r="8949" spans="1:21" x14ac:dyDescent="0.2">
      <c r="A8949">
        <v>1828</v>
      </c>
      <c r="B8949" t="s">
        <v>5718</v>
      </c>
      <c r="C8949" s="1">
        <v>42675</v>
      </c>
      <c r="D8949" s="1">
        <v>42679</v>
      </c>
      <c r="E8949" s="7">
        <f>SuperStoreData[[#This Row],[Ship Date]]-SuperStoreData[[#This Row],[Order Date]]</f>
        <v>4</v>
      </c>
      <c r="F8949" t="s">
        <v>129</v>
      </c>
      <c r="G8949" t="s">
        <v>5719</v>
      </c>
      <c r="H8949" t="s">
        <v>5720</v>
      </c>
      <c r="I8949" t="str">
        <f>PROPER(SuperStoreData[[#This Row],[Customer Name]])</f>
        <v>Cathy Hwang</v>
      </c>
      <c r="J8949" t="s">
        <v>21</v>
      </c>
      <c r="K8949">
        <v>27604</v>
      </c>
      <c r="L8949" t="str">
        <f>_xlfn.XLOOKUP(SuperStoreData[[#This Row],[Zip Code]],ZipCodeTable[Zip Code],ZipCodeTable[City])</f>
        <v>Raleigh</v>
      </c>
      <c r="M8949" t="str">
        <f>_xlfn.XLOOKUP(SuperStoreData[[#This Row],[Zip Code]],ZipCodeTable[Zip Code],ZipCodeTable[State])</f>
        <v>NC</v>
      </c>
      <c r="N8949" t="s">
        <v>85</v>
      </c>
      <c r="O8949" t="s">
        <v>5721</v>
      </c>
      <c r="P8949" t="s">
        <v>76</v>
      </c>
      <c r="Q8949" t="s">
        <v>98</v>
      </c>
      <c r="R8949" t="s">
        <v>5722</v>
      </c>
      <c r="S8949" s="5">
        <v>1127.9760000000001</v>
      </c>
      <c r="T8949" s="5">
        <v>390.92158219064697</v>
      </c>
      <c r="U8949" s="6">
        <f>SuperStoreData[[#This Row],[Profit]]/SuperStoreData[[#This Row],[Sales]]</f>
        <v>0.34656906014901639</v>
      </c>
    </row>
    <row r="8950" spans="1:21" x14ac:dyDescent="0.2">
      <c r="A8950">
        <v>8784</v>
      </c>
      <c r="B8950" t="s">
        <v>8477</v>
      </c>
      <c r="C8950" s="1">
        <v>42785</v>
      </c>
      <c r="D8950" s="1">
        <v>42789</v>
      </c>
      <c r="E8950" s="7">
        <f>SuperStoreData[[#This Row],[Ship Date]]-SuperStoreData[[#This Row],[Order Date]]</f>
        <v>4</v>
      </c>
      <c r="F8950" t="s">
        <v>29</v>
      </c>
      <c r="G8950" t="s">
        <v>8478</v>
      </c>
      <c r="H8950" t="s">
        <v>8479</v>
      </c>
      <c r="I8950" t="str">
        <f>PROPER(SuperStoreData[[#This Row],[Customer Name]])</f>
        <v>Justin Deggeller</v>
      </c>
      <c r="J8950" t="s">
        <v>82</v>
      </c>
      <c r="K8950">
        <v>83301</v>
      </c>
      <c r="L8950" t="str">
        <f>_xlfn.XLOOKUP(SuperStoreData[[#This Row],[Zip Code]],ZipCodeTable[Zip Code],ZipCodeTable[City])</f>
        <v>Twin Falls</v>
      </c>
      <c r="M8950" t="str">
        <f>_xlfn.XLOOKUP(SuperStoreData[[#This Row],[Zip Code]],ZipCodeTable[Zip Code],ZipCodeTable[State])</f>
        <v>ID</v>
      </c>
      <c r="N8950" t="s">
        <v>68</v>
      </c>
      <c r="O8950" t="s">
        <v>3486</v>
      </c>
      <c r="P8950" t="s">
        <v>48</v>
      </c>
      <c r="Q8950" t="s">
        <v>137</v>
      </c>
      <c r="R8950" t="s">
        <v>3487</v>
      </c>
      <c r="S8950" s="5">
        <v>1128.3900000000001</v>
      </c>
      <c r="T8950" s="5">
        <v>332.91174976206202</v>
      </c>
      <c r="U8950" s="6">
        <f>SuperStoreData[[#This Row],[Profit]]/SuperStoreData[[#This Row],[Sales]]</f>
        <v>0.2950325240050532</v>
      </c>
    </row>
    <row r="8951" spans="1:21" x14ac:dyDescent="0.2">
      <c r="A8951">
        <v>5867</v>
      </c>
      <c r="B8951" t="s">
        <v>4331</v>
      </c>
      <c r="C8951" s="1">
        <v>43275</v>
      </c>
      <c r="D8951" s="1">
        <v>43282</v>
      </c>
      <c r="E8951" s="7">
        <f>SuperStoreData[[#This Row],[Ship Date]]-SuperStoreData[[#This Row],[Order Date]]</f>
        <v>7</v>
      </c>
      <c r="F8951" t="s">
        <v>129</v>
      </c>
      <c r="G8951" t="s">
        <v>4332</v>
      </c>
      <c r="H8951" t="s">
        <v>4334</v>
      </c>
      <c r="I8951" t="str">
        <f>PROPER(SuperStoreData[[#This Row],[Customer Name]])</f>
        <v>Ricardo Sperren</v>
      </c>
      <c r="J8951" t="s">
        <v>82</v>
      </c>
      <c r="K8951">
        <v>6450</v>
      </c>
      <c r="L8951" t="str">
        <f>_xlfn.XLOOKUP(SuperStoreData[[#This Row],[Zip Code]],ZipCodeTable[Zip Code],ZipCodeTable[City])</f>
        <v>Meriden</v>
      </c>
      <c r="M8951" t="str">
        <f>_xlfn.XLOOKUP(SuperStoreData[[#This Row],[Zip Code]],ZipCodeTable[Zip Code],ZipCodeTable[State])</f>
        <v>CT</v>
      </c>
      <c r="N8951" t="s">
        <v>46</v>
      </c>
      <c r="O8951" t="s">
        <v>2337</v>
      </c>
      <c r="P8951" t="s">
        <v>48</v>
      </c>
      <c r="Q8951" t="s">
        <v>55</v>
      </c>
      <c r="R8951" t="s">
        <v>2338</v>
      </c>
      <c r="S8951" s="5">
        <v>1133.3499999999999</v>
      </c>
      <c r="T8951" s="5">
        <v>325.60007439218901</v>
      </c>
      <c r="U8951" s="6">
        <f>SuperStoreData[[#This Row],[Profit]]/SuperStoreData[[#This Row],[Sales]]</f>
        <v>0.28728995843489569</v>
      </c>
    </row>
    <row r="8952" spans="1:21" x14ac:dyDescent="0.2">
      <c r="A8952">
        <v>2484</v>
      </c>
      <c r="B8952" t="s">
        <v>11353</v>
      </c>
      <c r="C8952" s="1">
        <v>42267</v>
      </c>
      <c r="D8952" s="1">
        <v>42271</v>
      </c>
      <c r="E8952" s="7">
        <f>SuperStoreData[[#This Row],[Ship Date]]-SuperStoreData[[#This Row],[Order Date]]</f>
        <v>4</v>
      </c>
      <c r="F8952" t="s">
        <v>29</v>
      </c>
      <c r="G8952" t="s">
        <v>1364</v>
      </c>
      <c r="H8952" t="s">
        <v>10421</v>
      </c>
      <c r="I8952" t="str">
        <f>PROPER(SuperStoreData[[#This Row],[Customer Name]])</f>
        <v>Kristina Nunn</v>
      </c>
      <c r="J8952" t="s">
        <v>21</v>
      </c>
      <c r="K8952">
        <v>98105</v>
      </c>
      <c r="L8952" t="str">
        <f>_xlfn.XLOOKUP(SuperStoreData[[#This Row],[Zip Code]],ZipCodeTable[Zip Code],ZipCodeTable[City])</f>
        <v>Seattle</v>
      </c>
      <c r="M8952" t="str">
        <f>_xlfn.XLOOKUP(SuperStoreData[[#This Row],[Zip Code]],ZipCodeTable[Zip Code],ZipCodeTable[State])</f>
        <v>WA</v>
      </c>
      <c r="N8952" t="s">
        <v>68</v>
      </c>
      <c r="O8952" t="s">
        <v>2381</v>
      </c>
      <c r="P8952" t="s">
        <v>48</v>
      </c>
      <c r="Q8952" t="s">
        <v>137</v>
      </c>
      <c r="R8952" t="s">
        <v>2382</v>
      </c>
      <c r="S8952" s="5">
        <v>1137.75</v>
      </c>
      <c r="T8952" s="5">
        <v>-12.715762207394301</v>
      </c>
      <c r="U8952" s="6">
        <f>SuperStoreData[[#This Row],[Profit]]/SuperStoreData[[#This Row],[Sales]]</f>
        <v>-1.1176235734910394E-2</v>
      </c>
    </row>
    <row r="8953" spans="1:21" x14ac:dyDescent="0.2">
      <c r="A8953">
        <v>2841</v>
      </c>
      <c r="B8953" t="s">
        <v>8074</v>
      </c>
      <c r="C8953" s="1">
        <v>43441</v>
      </c>
      <c r="D8953" s="1">
        <v>43445</v>
      </c>
      <c r="E8953" s="7">
        <f>SuperStoreData[[#This Row],[Ship Date]]-SuperStoreData[[#This Row],[Order Date]]</f>
        <v>4</v>
      </c>
      <c r="F8953" t="s">
        <v>29</v>
      </c>
      <c r="G8953" t="s">
        <v>718</v>
      </c>
      <c r="H8953" t="s">
        <v>719</v>
      </c>
      <c r="I8953" t="str">
        <f>PROPER(SuperStoreData[[#This Row],[Customer Name]])</f>
        <v>Christine Kargatis</v>
      </c>
      <c r="J8953" t="s">
        <v>21</v>
      </c>
      <c r="K8953">
        <v>23320</v>
      </c>
      <c r="L8953" t="str">
        <f>_xlfn.XLOOKUP(SuperStoreData[[#This Row],[Zip Code]],ZipCodeTable[Zip Code],ZipCodeTable[City])</f>
        <v>Chesapeake</v>
      </c>
      <c r="M8953" t="str">
        <f>_xlfn.XLOOKUP(SuperStoreData[[#This Row],[Zip Code]],ZipCodeTable[Zip Code],ZipCodeTable[State])</f>
        <v>VA</v>
      </c>
      <c r="N8953" t="s">
        <v>85</v>
      </c>
      <c r="O8953" t="s">
        <v>1237</v>
      </c>
      <c r="P8953" t="s">
        <v>48</v>
      </c>
      <c r="Q8953" t="s">
        <v>55</v>
      </c>
      <c r="R8953" t="s">
        <v>1238</v>
      </c>
      <c r="S8953" s="5">
        <v>1139.92</v>
      </c>
      <c r="T8953" s="5">
        <v>-55.081659761121699</v>
      </c>
      <c r="U8953" s="6">
        <f>SuperStoreData[[#This Row],[Profit]]/SuperStoreData[[#This Row],[Sales]]</f>
        <v>-4.8320636326340177E-2</v>
      </c>
    </row>
    <row r="8954" spans="1:21" x14ac:dyDescent="0.2">
      <c r="A8954">
        <v>870</v>
      </c>
      <c r="B8954" t="s">
        <v>2895</v>
      </c>
      <c r="C8954" s="1">
        <v>42347</v>
      </c>
      <c r="D8954" s="1">
        <v>42354</v>
      </c>
      <c r="E8954" s="7">
        <f>SuperStoreData[[#This Row],[Ship Date]]-SuperStoreData[[#This Row],[Order Date]]</f>
        <v>7</v>
      </c>
      <c r="F8954" t="s">
        <v>18</v>
      </c>
      <c r="G8954" t="s">
        <v>2896</v>
      </c>
      <c r="H8954" t="s">
        <v>2897</v>
      </c>
      <c r="I8954" t="str">
        <f>PROPER(SuperStoreData[[#This Row],[Customer Name]])</f>
        <v>Paul Knutson</v>
      </c>
      <c r="J8954" t="s">
        <v>21</v>
      </c>
      <c r="K8954">
        <v>19143</v>
      </c>
      <c r="L8954" t="str">
        <f>_xlfn.XLOOKUP(SuperStoreData[[#This Row],[Zip Code]],ZipCodeTable[Zip Code],ZipCodeTable[City])</f>
        <v>Philadelphia</v>
      </c>
      <c r="M8954" t="str">
        <f>_xlfn.XLOOKUP(SuperStoreData[[#This Row],[Zip Code]],ZipCodeTable[Zip Code],ZipCodeTable[State])</f>
        <v>PA</v>
      </c>
      <c r="N8954" t="s">
        <v>46</v>
      </c>
      <c r="O8954" t="s">
        <v>2898</v>
      </c>
      <c r="P8954" t="s">
        <v>25</v>
      </c>
      <c r="Q8954" t="s">
        <v>26</v>
      </c>
      <c r="R8954" t="s">
        <v>2899</v>
      </c>
      <c r="S8954" s="5">
        <v>1141.47</v>
      </c>
      <c r="T8954" s="5">
        <v>98.629630626702394</v>
      </c>
      <c r="U8954" s="6">
        <f>SuperStoreData[[#This Row],[Profit]]/SuperStoreData[[#This Row],[Sales]]</f>
        <v>8.6405801840348309E-2</v>
      </c>
    </row>
    <row r="8955" spans="1:21" x14ac:dyDescent="0.2">
      <c r="A8955">
        <v>1250</v>
      </c>
      <c r="B8955" t="s">
        <v>9298</v>
      </c>
      <c r="C8955" s="1">
        <v>42334</v>
      </c>
      <c r="D8955" s="1">
        <v>42334</v>
      </c>
      <c r="E8955" s="7">
        <f>SuperStoreData[[#This Row],[Ship Date]]-SuperStoreData[[#This Row],[Order Date]]</f>
        <v>0</v>
      </c>
      <c r="F8955" t="s">
        <v>29</v>
      </c>
      <c r="G8955" t="s">
        <v>8324</v>
      </c>
      <c r="H8955" t="s">
        <v>8325</v>
      </c>
      <c r="I8955" t="str">
        <f>PROPER(SuperStoreData[[#This Row],[Customer Name]])</f>
        <v>Doug Jacobs</v>
      </c>
      <c r="J8955" t="s">
        <v>32</v>
      </c>
      <c r="K8955">
        <v>10009</v>
      </c>
      <c r="L8955" t="str">
        <f>_xlfn.XLOOKUP(SuperStoreData[[#This Row],[Zip Code]],ZipCodeTable[Zip Code],ZipCodeTable[City])</f>
        <v>New York</v>
      </c>
      <c r="M8955" t="str">
        <f>_xlfn.XLOOKUP(SuperStoreData[[#This Row],[Zip Code]],ZipCodeTable[Zip Code],ZipCodeTable[State])</f>
        <v>NY</v>
      </c>
      <c r="N8955" t="s">
        <v>46</v>
      </c>
      <c r="O8955" t="s">
        <v>4761</v>
      </c>
      <c r="P8955" t="s">
        <v>48</v>
      </c>
      <c r="Q8955" t="s">
        <v>55</v>
      </c>
      <c r="R8955" t="s">
        <v>4762</v>
      </c>
      <c r="S8955" s="5">
        <v>1141.9380000000001</v>
      </c>
      <c r="T8955" s="5">
        <v>117.016214641389</v>
      </c>
      <c r="U8955" s="6">
        <f>SuperStoreData[[#This Row],[Profit]]/SuperStoreData[[#This Row],[Sales]]</f>
        <v>0.10247160059599469</v>
      </c>
    </row>
    <row r="8956" spans="1:21" x14ac:dyDescent="0.2">
      <c r="A8956">
        <v>2221</v>
      </c>
      <c r="B8956" t="s">
        <v>11339</v>
      </c>
      <c r="C8956" s="1">
        <v>42808</v>
      </c>
      <c r="D8956" s="1">
        <v>42813</v>
      </c>
      <c r="E8956" s="7">
        <f>SuperStoreData[[#This Row],[Ship Date]]-SuperStoreData[[#This Row],[Order Date]]</f>
        <v>5</v>
      </c>
      <c r="F8956" t="s">
        <v>29</v>
      </c>
      <c r="G8956" t="s">
        <v>2875</v>
      </c>
      <c r="H8956" t="s">
        <v>11340</v>
      </c>
      <c r="I8956" t="str">
        <f>PROPER(SuperStoreData[[#This Row],[Customer Name]])</f>
        <v>Matt Hagelstein</v>
      </c>
      <c r="J8956" t="s">
        <v>82</v>
      </c>
      <c r="K8956">
        <v>94110</v>
      </c>
      <c r="L8956" t="str">
        <f>_xlfn.XLOOKUP(SuperStoreData[[#This Row],[Zip Code]],ZipCodeTable[Zip Code],ZipCodeTable[City])</f>
        <v>San Francisco</v>
      </c>
      <c r="M8956" t="str">
        <f>_xlfn.XLOOKUP(SuperStoreData[[#This Row],[Zip Code]],ZipCodeTable[Zip Code],ZipCodeTable[State])</f>
        <v>CA</v>
      </c>
      <c r="N8956" t="s">
        <v>68</v>
      </c>
      <c r="O8956" t="s">
        <v>755</v>
      </c>
      <c r="P8956" t="s">
        <v>76</v>
      </c>
      <c r="Q8956" t="s">
        <v>98</v>
      </c>
      <c r="R8956" t="s">
        <v>756</v>
      </c>
      <c r="S8956" s="5">
        <v>1145.5999999999999</v>
      </c>
      <c r="T8956" s="5">
        <v>226.15772866107099</v>
      </c>
      <c r="U8956" s="6">
        <f>SuperStoreData[[#This Row],[Profit]]/SuperStoreData[[#This Row],[Sales]]</f>
        <v>0.19741421845414717</v>
      </c>
    </row>
    <row r="8957" spans="1:21" x14ac:dyDescent="0.2">
      <c r="A8957">
        <v>6989</v>
      </c>
      <c r="B8957" t="s">
        <v>7328</v>
      </c>
      <c r="C8957" s="1">
        <v>43435</v>
      </c>
      <c r="D8957" s="1">
        <v>43439</v>
      </c>
      <c r="E8957" s="7">
        <f>SuperStoreData[[#This Row],[Ship Date]]-SuperStoreData[[#This Row],[Order Date]]</f>
        <v>4</v>
      </c>
      <c r="F8957" t="s">
        <v>129</v>
      </c>
      <c r="G8957" t="s">
        <v>2281</v>
      </c>
      <c r="H8957" t="s">
        <v>2286</v>
      </c>
      <c r="I8957" t="str">
        <f>PROPER(SuperStoreData[[#This Row],[Customer Name]])</f>
        <v>Brenda Bowman</v>
      </c>
      <c r="J8957" t="s">
        <v>82</v>
      </c>
      <c r="K8957">
        <v>33311</v>
      </c>
      <c r="L8957" t="str">
        <f>_xlfn.XLOOKUP(SuperStoreData[[#This Row],[Zip Code]],ZipCodeTable[Zip Code],ZipCodeTable[City])</f>
        <v>Fort Lauderdale</v>
      </c>
      <c r="M8957" t="str">
        <f>_xlfn.XLOOKUP(SuperStoreData[[#This Row],[Zip Code]],ZipCodeTable[Zip Code],ZipCodeTable[State])</f>
        <v>FL</v>
      </c>
      <c r="N8957" t="s">
        <v>85</v>
      </c>
      <c r="O8957" t="s">
        <v>5283</v>
      </c>
      <c r="P8957" t="s">
        <v>25</v>
      </c>
      <c r="Q8957" t="s">
        <v>39</v>
      </c>
      <c r="R8957" t="s">
        <v>5284</v>
      </c>
      <c r="S8957" s="5">
        <v>1158.1199999999999</v>
      </c>
      <c r="T8957" s="5">
        <v>0.694185285668937</v>
      </c>
      <c r="U8957" s="6">
        <f>SuperStoreData[[#This Row],[Profit]]/SuperStoreData[[#This Row],[Sales]]</f>
        <v>5.9940704388917999E-4</v>
      </c>
    </row>
    <row r="8958" spans="1:21" x14ac:dyDescent="0.2">
      <c r="A8958">
        <v>5772</v>
      </c>
      <c r="B8958" t="s">
        <v>10558</v>
      </c>
      <c r="C8958" s="1">
        <v>42701</v>
      </c>
      <c r="D8958" s="1">
        <v>42703</v>
      </c>
      <c r="E8958" s="7">
        <f>SuperStoreData[[#This Row],[Ship Date]]-SuperStoreData[[#This Row],[Order Date]]</f>
        <v>2</v>
      </c>
      <c r="F8958" t="s">
        <v>29</v>
      </c>
      <c r="G8958" t="s">
        <v>734</v>
      </c>
      <c r="H8958" t="s">
        <v>735</v>
      </c>
      <c r="I8958" t="str">
        <f>PROPER(SuperStoreData[[#This Row],[Customer Name]])</f>
        <v>Shaun Chance</v>
      </c>
      <c r="J8958" t="s">
        <v>82</v>
      </c>
      <c r="K8958">
        <v>90032</v>
      </c>
      <c r="L8958" t="str">
        <f>_xlfn.XLOOKUP(SuperStoreData[[#This Row],[Zip Code]],ZipCodeTable[Zip Code],ZipCodeTable[City])</f>
        <v>Los Angeles</v>
      </c>
      <c r="M8958" t="str">
        <f>_xlfn.XLOOKUP(SuperStoreData[[#This Row],[Zip Code]],ZipCodeTable[Zip Code],ZipCodeTable[State])</f>
        <v>CA</v>
      </c>
      <c r="N8958" t="s">
        <v>68</v>
      </c>
      <c r="O8958" t="s">
        <v>5283</v>
      </c>
      <c r="P8958" t="s">
        <v>25</v>
      </c>
      <c r="Q8958" t="s">
        <v>39</v>
      </c>
      <c r="R8958" t="s">
        <v>5284</v>
      </c>
      <c r="S8958" s="5">
        <v>1158.1199999999999</v>
      </c>
      <c r="T8958" s="5">
        <v>335.71868130968397</v>
      </c>
      <c r="U8958" s="6">
        <f>SuperStoreData[[#This Row],[Profit]]/SuperStoreData[[#This Row],[Sales]]</f>
        <v>0.28988246581501398</v>
      </c>
    </row>
    <row r="8959" spans="1:21" x14ac:dyDescent="0.2">
      <c r="A8959">
        <v>6271</v>
      </c>
      <c r="B8959" t="s">
        <v>2280</v>
      </c>
      <c r="C8959" s="1">
        <v>43260</v>
      </c>
      <c r="D8959" s="1">
        <v>43264</v>
      </c>
      <c r="E8959" s="7">
        <f>SuperStoreData[[#This Row],[Ship Date]]-SuperStoreData[[#This Row],[Order Date]]</f>
        <v>4</v>
      </c>
      <c r="F8959" t="s">
        <v>29</v>
      </c>
      <c r="G8959" t="s">
        <v>2281</v>
      </c>
      <c r="H8959" t="s">
        <v>2286</v>
      </c>
      <c r="I8959" t="str">
        <f>PROPER(SuperStoreData[[#This Row],[Customer Name]])</f>
        <v>Brenda Bowman</v>
      </c>
      <c r="J8959" t="s">
        <v>82</v>
      </c>
      <c r="K8959">
        <v>94601</v>
      </c>
      <c r="L8959" t="str">
        <f>_xlfn.XLOOKUP(SuperStoreData[[#This Row],[Zip Code]],ZipCodeTable[Zip Code],ZipCodeTable[City])</f>
        <v>Oakland</v>
      </c>
      <c r="M8959" t="str">
        <f>_xlfn.XLOOKUP(SuperStoreData[[#This Row],[Zip Code]],ZipCodeTable[Zip Code],ZipCodeTable[State])</f>
        <v>CA</v>
      </c>
      <c r="N8959" t="s">
        <v>68</v>
      </c>
      <c r="O8959" t="s">
        <v>2287</v>
      </c>
      <c r="P8959" t="s">
        <v>48</v>
      </c>
      <c r="Q8959" t="s">
        <v>55</v>
      </c>
      <c r="R8959" t="s">
        <v>2288</v>
      </c>
      <c r="S8959" s="5">
        <v>1159.056</v>
      </c>
      <c r="T8959" s="5">
        <v>147.80874062360499</v>
      </c>
      <c r="U8959" s="6">
        <f>SuperStoreData[[#This Row],[Profit]]/SuperStoreData[[#This Row],[Sales]]</f>
        <v>0.12752510717653417</v>
      </c>
    </row>
    <row r="8960" spans="1:21" x14ac:dyDescent="0.2">
      <c r="A8960">
        <v>991</v>
      </c>
      <c r="B8960" t="s">
        <v>11435</v>
      </c>
      <c r="C8960" s="1">
        <v>42681</v>
      </c>
      <c r="D8960" s="1">
        <v>42686</v>
      </c>
      <c r="E8960" s="7">
        <f>SuperStoreData[[#This Row],[Ship Date]]-SuperStoreData[[#This Row],[Order Date]]</f>
        <v>5</v>
      </c>
      <c r="F8960" t="s">
        <v>129</v>
      </c>
      <c r="G8960" t="s">
        <v>2966</v>
      </c>
      <c r="H8960" t="s">
        <v>2967</v>
      </c>
      <c r="I8960" t="str">
        <f>PROPER(SuperStoreData[[#This Row],[Customer Name]])</f>
        <v>Sara Luxemburg</v>
      </c>
      <c r="J8960" t="s">
        <v>21</v>
      </c>
      <c r="K8960">
        <v>32216</v>
      </c>
      <c r="L8960" t="str">
        <f>_xlfn.XLOOKUP(SuperStoreData[[#This Row],[Zip Code]],ZipCodeTable[Zip Code],ZipCodeTable[City])</f>
        <v>Jacksonville</v>
      </c>
      <c r="M8960" t="str">
        <f>_xlfn.XLOOKUP(SuperStoreData[[#This Row],[Zip Code]],ZipCodeTable[Zip Code],ZipCodeTable[State])</f>
        <v>FL</v>
      </c>
      <c r="N8960" t="s">
        <v>85</v>
      </c>
      <c r="O8960" t="s">
        <v>1639</v>
      </c>
      <c r="P8960" t="s">
        <v>48</v>
      </c>
      <c r="Q8960" t="s">
        <v>55</v>
      </c>
      <c r="R8960" t="s">
        <v>1640</v>
      </c>
      <c r="S8960" s="5">
        <v>1166.92</v>
      </c>
      <c r="T8960" s="5">
        <v>326.981277563861</v>
      </c>
      <c r="U8960" s="6">
        <f>SuperStoreData[[#This Row],[Profit]]/SuperStoreData[[#This Row],[Sales]]</f>
        <v>0.28020882113929058</v>
      </c>
    </row>
    <row r="8961" spans="1:21" x14ac:dyDescent="0.2">
      <c r="A8961">
        <v>3588</v>
      </c>
      <c r="B8961" t="s">
        <v>10592</v>
      </c>
      <c r="C8961" s="1">
        <v>43352</v>
      </c>
      <c r="D8961" s="1">
        <v>43357</v>
      </c>
      <c r="E8961" s="7">
        <f>SuperStoreData[[#This Row],[Ship Date]]-SuperStoreData[[#This Row],[Order Date]]</f>
        <v>5</v>
      </c>
      <c r="F8961" t="s">
        <v>29</v>
      </c>
      <c r="G8961" t="s">
        <v>6704</v>
      </c>
      <c r="H8961" t="s">
        <v>6705</v>
      </c>
      <c r="I8961" t="str">
        <f>PROPER(SuperStoreData[[#This Row],[Customer Name]])</f>
        <v>Mick Hernandez</v>
      </c>
      <c r="J8961" t="s">
        <v>21</v>
      </c>
      <c r="K8961">
        <v>43130</v>
      </c>
      <c r="L8961" t="str">
        <f>_xlfn.XLOOKUP(SuperStoreData[[#This Row],[Zip Code]],ZipCodeTable[Zip Code],ZipCodeTable[City])</f>
        <v>Lancaster</v>
      </c>
      <c r="M8961" t="str">
        <f>_xlfn.XLOOKUP(SuperStoreData[[#This Row],[Zip Code]],ZipCodeTable[Zip Code],ZipCodeTable[State])</f>
        <v>OH</v>
      </c>
      <c r="N8961" t="s">
        <v>46</v>
      </c>
      <c r="O8961" t="s">
        <v>580</v>
      </c>
      <c r="P8961" t="s">
        <v>76</v>
      </c>
      <c r="Q8961" t="s">
        <v>98</v>
      </c>
      <c r="R8961" t="s">
        <v>581</v>
      </c>
      <c r="S8961" s="5">
        <v>1169.694</v>
      </c>
      <c r="T8961" s="5">
        <v>1.3317832517542101</v>
      </c>
      <c r="U8961" s="6">
        <f>SuperStoreData[[#This Row],[Profit]]/SuperStoreData[[#This Row],[Sales]]</f>
        <v>1.1385740644597733E-3</v>
      </c>
    </row>
    <row r="8962" spans="1:21" x14ac:dyDescent="0.2">
      <c r="A8962">
        <v>7841</v>
      </c>
      <c r="B8962" t="s">
        <v>11276</v>
      </c>
      <c r="C8962" s="1">
        <v>42526</v>
      </c>
      <c r="D8962" s="1">
        <v>42530</v>
      </c>
      <c r="E8962" s="7">
        <f>SuperStoreData[[#This Row],[Ship Date]]-SuperStoreData[[#This Row],[Order Date]]</f>
        <v>4</v>
      </c>
      <c r="F8962" t="s">
        <v>29</v>
      </c>
      <c r="G8962" t="s">
        <v>1708</v>
      </c>
      <c r="H8962" t="s">
        <v>1709</v>
      </c>
      <c r="I8962" t="str">
        <f>PROPER(SuperStoreData[[#This Row],[Customer Name]])</f>
        <v>Christina Vanderzanden</v>
      </c>
      <c r="J8962" t="s">
        <v>32</v>
      </c>
      <c r="K8962">
        <v>50315</v>
      </c>
      <c r="L8962" t="str">
        <f>_xlfn.XLOOKUP(SuperStoreData[[#This Row],[Zip Code]],ZipCodeTable[Zip Code],ZipCodeTable[City])</f>
        <v>Des Moines</v>
      </c>
      <c r="M8962" t="str">
        <f>_xlfn.XLOOKUP(SuperStoreData[[#This Row],[Zip Code]],ZipCodeTable[Zip Code],ZipCodeTable[State])</f>
        <v>IA</v>
      </c>
      <c r="N8962" t="s">
        <v>23</v>
      </c>
      <c r="O8962" t="s">
        <v>968</v>
      </c>
      <c r="P8962" t="s">
        <v>48</v>
      </c>
      <c r="Q8962" t="s">
        <v>137</v>
      </c>
      <c r="R8962" t="s">
        <v>969</v>
      </c>
      <c r="S8962" s="5">
        <v>1184.72</v>
      </c>
      <c r="T8962" s="5">
        <v>250.770898169269</v>
      </c>
      <c r="U8962" s="6">
        <f>SuperStoreData[[#This Row],[Profit]]/SuperStoreData[[#This Row],[Sales]]</f>
        <v>0.2116710262081074</v>
      </c>
    </row>
    <row r="8963" spans="1:21" x14ac:dyDescent="0.2">
      <c r="A8963">
        <v>216</v>
      </c>
      <c r="B8963" t="s">
        <v>1252</v>
      </c>
      <c r="C8963" s="1">
        <v>42850</v>
      </c>
      <c r="D8963" s="1">
        <v>42854</v>
      </c>
      <c r="E8963" s="7">
        <f>SuperStoreData[[#This Row],[Ship Date]]-SuperStoreData[[#This Row],[Order Date]]</f>
        <v>4</v>
      </c>
      <c r="F8963" t="s">
        <v>29</v>
      </c>
      <c r="G8963" t="s">
        <v>1253</v>
      </c>
      <c r="H8963" t="s">
        <v>1254</v>
      </c>
      <c r="I8963" t="str">
        <f>PROPER(SuperStoreData[[#This Row],[Customer Name]])</f>
        <v>Victoria Wilson</v>
      </c>
      <c r="J8963" t="s">
        <v>82</v>
      </c>
      <c r="K8963">
        <v>44256</v>
      </c>
      <c r="L8963" t="str">
        <f>_xlfn.XLOOKUP(SuperStoreData[[#This Row],[Zip Code]],ZipCodeTable[Zip Code],ZipCodeTable[City])</f>
        <v>Medina</v>
      </c>
      <c r="M8963" t="str">
        <f>_xlfn.XLOOKUP(SuperStoreData[[#This Row],[Zip Code]],ZipCodeTable[Zip Code],ZipCodeTable[State])</f>
        <v>OH</v>
      </c>
      <c r="N8963" t="s">
        <v>46</v>
      </c>
      <c r="O8963" t="s">
        <v>1264</v>
      </c>
      <c r="P8963" t="s">
        <v>76</v>
      </c>
      <c r="Q8963" t="s">
        <v>176</v>
      </c>
      <c r="R8963" t="s">
        <v>1265</v>
      </c>
      <c r="S8963" s="5">
        <v>1188</v>
      </c>
      <c r="T8963" s="5">
        <v>391.40684699949497</v>
      </c>
      <c r="U8963" s="6">
        <f>SuperStoreData[[#This Row],[Profit]]/SuperStoreData[[#This Row],[Sales]]</f>
        <v>0.3294670429288678</v>
      </c>
    </row>
    <row r="8964" spans="1:21" x14ac:dyDescent="0.2">
      <c r="A8964">
        <v>5652</v>
      </c>
      <c r="B8964" t="s">
        <v>8905</v>
      </c>
      <c r="C8964" s="1">
        <v>42968</v>
      </c>
      <c r="D8964" s="1">
        <v>42974</v>
      </c>
      <c r="E8964" s="7">
        <f>SuperStoreData[[#This Row],[Ship Date]]-SuperStoreData[[#This Row],[Order Date]]</f>
        <v>6</v>
      </c>
      <c r="F8964" t="s">
        <v>129</v>
      </c>
      <c r="G8964" t="s">
        <v>4035</v>
      </c>
      <c r="H8964" t="s">
        <v>7588</v>
      </c>
      <c r="I8964" t="str">
        <f>PROPER(SuperStoreData[[#This Row],[Customer Name]])</f>
        <v>Anthony Johnson</v>
      </c>
      <c r="J8964" t="s">
        <v>82</v>
      </c>
      <c r="K8964">
        <v>92307</v>
      </c>
      <c r="L8964" t="str">
        <f>_xlfn.XLOOKUP(SuperStoreData[[#This Row],[Zip Code]],ZipCodeTable[Zip Code],ZipCodeTable[City])</f>
        <v>Apple Valley</v>
      </c>
      <c r="M8964" t="str">
        <f>_xlfn.XLOOKUP(SuperStoreData[[#This Row],[Zip Code]],ZipCodeTable[Zip Code],ZipCodeTable[State])</f>
        <v>CA</v>
      </c>
      <c r="N8964" t="s">
        <v>68</v>
      </c>
      <c r="O8964" t="s">
        <v>7617</v>
      </c>
      <c r="P8964" t="s">
        <v>48</v>
      </c>
      <c r="Q8964" t="s">
        <v>166</v>
      </c>
      <c r="R8964" t="s">
        <v>7618</v>
      </c>
      <c r="S8964" s="5">
        <v>1194.165</v>
      </c>
      <c r="T8964" s="5">
        <v>394.05889505200099</v>
      </c>
      <c r="U8964" s="6">
        <f>SuperStoreData[[#This Row],[Profit]]/SuperStoreData[[#This Row],[Sales]]</f>
        <v>0.32998697420540796</v>
      </c>
    </row>
    <row r="8965" spans="1:21" x14ac:dyDescent="0.2">
      <c r="A8965">
        <v>7459</v>
      </c>
      <c r="B8965" t="s">
        <v>8621</v>
      </c>
      <c r="C8965" s="1">
        <v>42449</v>
      </c>
      <c r="D8965" s="1">
        <v>42455</v>
      </c>
      <c r="E8965" s="7">
        <f>SuperStoreData[[#This Row],[Ship Date]]-SuperStoreData[[#This Row],[Order Date]]</f>
        <v>6</v>
      </c>
      <c r="F8965" t="s">
        <v>18</v>
      </c>
      <c r="G8965" t="s">
        <v>3521</v>
      </c>
      <c r="H8965" t="s">
        <v>3522</v>
      </c>
      <c r="I8965" t="str">
        <f>PROPER(SuperStoreData[[#This Row],[Customer Name]])</f>
        <v>Lauren Leatherbury</v>
      </c>
      <c r="J8965" t="s">
        <v>32</v>
      </c>
      <c r="K8965">
        <v>22980</v>
      </c>
      <c r="L8965" t="str">
        <f>_xlfn.XLOOKUP(SuperStoreData[[#This Row],[Zip Code]],ZipCodeTable[Zip Code],ZipCodeTable[City])</f>
        <v>Waynesboro</v>
      </c>
      <c r="M8965" t="str">
        <f>_xlfn.XLOOKUP(SuperStoreData[[#This Row],[Zip Code]],ZipCodeTable[Zip Code],ZipCodeTable[State])</f>
        <v>VA</v>
      </c>
      <c r="N8965" t="s">
        <v>85</v>
      </c>
      <c r="O8965" t="s">
        <v>3048</v>
      </c>
      <c r="P8965" t="s">
        <v>48</v>
      </c>
      <c r="Q8965" t="s">
        <v>49</v>
      </c>
      <c r="R8965" t="s">
        <v>3049</v>
      </c>
      <c r="S8965" s="5">
        <v>1196.8599999999999</v>
      </c>
      <c r="T8965" s="5">
        <v>103.98086998068</v>
      </c>
      <c r="U8965" s="6">
        <f>SuperStoreData[[#This Row],[Profit]]/SuperStoreData[[#This Row],[Sales]]</f>
        <v>8.687805589683005E-2</v>
      </c>
    </row>
    <row r="8966" spans="1:21" x14ac:dyDescent="0.2">
      <c r="A8966">
        <v>6152</v>
      </c>
      <c r="B8966" t="s">
        <v>9081</v>
      </c>
      <c r="C8966" s="1">
        <v>42520</v>
      </c>
      <c r="D8966" s="1">
        <v>42522</v>
      </c>
      <c r="E8966" s="7">
        <f>SuperStoreData[[#This Row],[Ship Date]]-SuperStoreData[[#This Row],[Order Date]]</f>
        <v>2</v>
      </c>
      <c r="F8966" t="s">
        <v>129</v>
      </c>
      <c r="G8966" t="s">
        <v>8756</v>
      </c>
      <c r="H8966" t="s">
        <v>8757</v>
      </c>
      <c r="I8966" t="str">
        <f>PROPER(SuperStoreData[[#This Row],[Customer Name]])</f>
        <v>Eileen Kiefer</v>
      </c>
      <c r="J8966" t="s">
        <v>21</v>
      </c>
      <c r="K8966">
        <v>94110</v>
      </c>
      <c r="L8966" t="str">
        <f>_xlfn.XLOOKUP(SuperStoreData[[#This Row],[Zip Code]],ZipCodeTable[Zip Code],ZipCodeTable[City])</f>
        <v>San Francisco</v>
      </c>
      <c r="M8966" t="str">
        <f>_xlfn.XLOOKUP(SuperStoreData[[#This Row],[Zip Code]],ZipCodeTable[Zip Code],ZipCodeTable[State])</f>
        <v>CA</v>
      </c>
      <c r="N8966" t="s">
        <v>68</v>
      </c>
      <c r="O8966" t="s">
        <v>2905</v>
      </c>
      <c r="P8966" t="s">
        <v>48</v>
      </c>
      <c r="Q8966" t="s">
        <v>166</v>
      </c>
      <c r="R8966" t="s">
        <v>2906</v>
      </c>
      <c r="S8966" s="5">
        <v>1198.33</v>
      </c>
      <c r="T8966" s="5">
        <v>169.013795686333</v>
      </c>
      <c r="U8966" s="6">
        <f>SuperStoreData[[#This Row],[Profit]]/SuperStoreData[[#This Row],[Sales]]</f>
        <v>0.14104111195274507</v>
      </c>
    </row>
    <row r="8967" spans="1:21" x14ac:dyDescent="0.2">
      <c r="A8967">
        <v>910</v>
      </c>
      <c r="B8967" t="s">
        <v>1839</v>
      </c>
      <c r="C8967" s="1">
        <v>43430</v>
      </c>
      <c r="D8967" s="1">
        <v>43431</v>
      </c>
      <c r="E8967" s="7">
        <f>SuperStoreData[[#This Row],[Ship Date]]-SuperStoreData[[#This Row],[Order Date]]</f>
        <v>1</v>
      </c>
      <c r="F8967" t="s">
        <v>29</v>
      </c>
      <c r="G8967" t="s">
        <v>1840</v>
      </c>
      <c r="H8967" t="s">
        <v>1847</v>
      </c>
      <c r="I8967" t="str">
        <f>PROPER(SuperStoreData[[#This Row],[Customer Name]])</f>
        <v>Bill Eplett</v>
      </c>
      <c r="J8967" t="s">
        <v>21</v>
      </c>
      <c r="K8967">
        <v>49201</v>
      </c>
      <c r="L8967" t="str">
        <f>_xlfn.XLOOKUP(SuperStoreData[[#This Row],[Zip Code]],ZipCodeTable[Zip Code],ZipCodeTable[City])</f>
        <v>Jackson</v>
      </c>
      <c r="M8967" t="str">
        <f>_xlfn.XLOOKUP(SuperStoreData[[#This Row],[Zip Code]],ZipCodeTable[Zip Code],ZipCodeTable[State])</f>
        <v>MI</v>
      </c>
      <c r="N8967" t="s">
        <v>23</v>
      </c>
      <c r="O8967" t="s">
        <v>1848</v>
      </c>
      <c r="P8967" t="s">
        <v>76</v>
      </c>
      <c r="Q8967" t="s">
        <v>98</v>
      </c>
      <c r="R8967" t="s">
        <v>1849</v>
      </c>
      <c r="S8967" s="5">
        <v>1199.8</v>
      </c>
      <c r="T8967" s="5">
        <v>124.00278624865101</v>
      </c>
      <c r="U8967" s="6">
        <f>SuperStoreData[[#This Row],[Profit]]/SuperStoreData[[#This Row],[Sales]]</f>
        <v>0.10335288068732373</v>
      </c>
    </row>
    <row r="8968" spans="1:21" x14ac:dyDescent="0.2">
      <c r="A8968">
        <v>6063</v>
      </c>
      <c r="B8968" t="s">
        <v>10855</v>
      </c>
      <c r="C8968" s="1">
        <v>42175</v>
      </c>
      <c r="D8968" s="1">
        <v>42182</v>
      </c>
      <c r="E8968" s="7">
        <f>SuperStoreData[[#This Row],[Ship Date]]-SuperStoreData[[#This Row],[Order Date]]</f>
        <v>7</v>
      </c>
      <c r="F8968" t="s">
        <v>129</v>
      </c>
      <c r="G8968" t="s">
        <v>1153</v>
      </c>
      <c r="H8968" t="s">
        <v>1154</v>
      </c>
      <c r="I8968" t="str">
        <f>PROPER(SuperStoreData[[#This Row],[Customer Name]])</f>
        <v>Ralph Arnett</v>
      </c>
      <c r="J8968" t="s">
        <v>32</v>
      </c>
      <c r="K8968">
        <v>92037</v>
      </c>
      <c r="L8968" t="str">
        <f>_xlfn.XLOOKUP(SuperStoreData[[#This Row],[Zip Code]],ZipCodeTable[Zip Code],ZipCodeTable[City])</f>
        <v>La Jolla</v>
      </c>
      <c r="M8968" t="str">
        <f>_xlfn.XLOOKUP(SuperStoreData[[#This Row],[Zip Code]],ZipCodeTable[Zip Code],ZipCodeTable[State])</f>
        <v>CA</v>
      </c>
      <c r="N8968" t="s">
        <v>68</v>
      </c>
      <c r="O8968" t="s">
        <v>1493</v>
      </c>
      <c r="P8968" t="s">
        <v>76</v>
      </c>
      <c r="Q8968" t="s">
        <v>511</v>
      </c>
      <c r="R8968" t="s">
        <v>1494</v>
      </c>
      <c r="S8968" s="5">
        <v>1199.96</v>
      </c>
      <c r="T8968" s="5">
        <v>391.787771263379</v>
      </c>
      <c r="U8968" s="6">
        <f>SuperStoreData[[#This Row],[Profit]]/SuperStoreData[[#This Row],[Sales]]</f>
        <v>0.32650069274257393</v>
      </c>
    </row>
    <row r="8969" spans="1:21" x14ac:dyDescent="0.2">
      <c r="A8969">
        <v>4813</v>
      </c>
      <c r="B8969" t="s">
        <v>8293</v>
      </c>
      <c r="C8969" s="1">
        <v>42113</v>
      </c>
      <c r="D8969" s="1">
        <v>42115</v>
      </c>
      <c r="E8969" s="7">
        <f>SuperStoreData[[#This Row],[Ship Date]]-SuperStoreData[[#This Row],[Order Date]]</f>
        <v>2</v>
      </c>
      <c r="F8969" t="s">
        <v>129</v>
      </c>
      <c r="G8969" t="s">
        <v>6045</v>
      </c>
      <c r="H8969" t="s">
        <v>7240</v>
      </c>
      <c r="I8969" t="str">
        <f>PROPER(SuperStoreData[[#This Row],[Customer Name]])</f>
        <v>Eugene Barchas</v>
      </c>
      <c r="J8969" t="s">
        <v>32</v>
      </c>
      <c r="K8969">
        <v>19134</v>
      </c>
      <c r="L8969" t="str">
        <f>_xlfn.XLOOKUP(SuperStoreData[[#This Row],[Zip Code]],ZipCodeTable[Zip Code],ZipCodeTable[City])</f>
        <v>Philadelphia</v>
      </c>
      <c r="M8969" t="str">
        <f>_xlfn.XLOOKUP(SuperStoreData[[#This Row],[Zip Code]],ZipCodeTable[Zip Code],ZipCodeTable[State])</f>
        <v>PA</v>
      </c>
      <c r="N8969" t="s">
        <v>46</v>
      </c>
      <c r="O8969" t="s">
        <v>5831</v>
      </c>
      <c r="P8969" t="s">
        <v>76</v>
      </c>
      <c r="Q8969" t="s">
        <v>511</v>
      </c>
      <c r="R8969" t="s">
        <v>5832</v>
      </c>
      <c r="S8969" s="5">
        <v>1199.9760000000001</v>
      </c>
      <c r="T8969" s="5">
        <v>-13.0201664154882</v>
      </c>
      <c r="U8969" s="6">
        <f>SuperStoreData[[#This Row],[Profit]]/SuperStoreData[[#This Row],[Sales]]</f>
        <v>-1.0850355686687232E-2</v>
      </c>
    </row>
    <row r="8970" spans="1:21" x14ac:dyDescent="0.2">
      <c r="A8970">
        <v>754</v>
      </c>
      <c r="B8970" t="s">
        <v>5292</v>
      </c>
      <c r="C8970" s="1">
        <v>42539</v>
      </c>
      <c r="D8970" s="1">
        <v>42544</v>
      </c>
      <c r="E8970" s="7">
        <f>SuperStoreData[[#This Row],[Ship Date]]-SuperStoreData[[#This Row],[Order Date]]</f>
        <v>5</v>
      </c>
      <c r="F8970" t="s">
        <v>18</v>
      </c>
      <c r="G8970" t="s">
        <v>5026</v>
      </c>
      <c r="H8970" t="s">
        <v>5027</v>
      </c>
      <c r="I8970" t="str">
        <f>PROPER(SuperStoreData[[#This Row],[Customer Name]])</f>
        <v>Yoseph Carroll</v>
      </c>
      <c r="J8970" t="s">
        <v>82</v>
      </c>
      <c r="K8970">
        <v>94110</v>
      </c>
      <c r="L8970" t="str">
        <f>_xlfn.XLOOKUP(SuperStoreData[[#This Row],[Zip Code]],ZipCodeTable[Zip Code],ZipCodeTable[City])</f>
        <v>San Francisco</v>
      </c>
      <c r="M8970" t="str">
        <f>_xlfn.XLOOKUP(SuperStoreData[[#This Row],[Zip Code]],ZipCodeTable[Zip Code],ZipCodeTable[State])</f>
        <v>CA</v>
      </c>
      <c r="N8970" t="s">
        <v>68</v>
      </c>
      <c r="O8970" t="s">
        <v>1753</v>
      </c>
      <c r="P8970" t="s">
        <v>76</v>
      </c>
      <c r="Q8970" t="s">
        <v>511</v>
      </c>
      <c r="R8970" t="s">
        <v>1754</v>
      </c>
      <c r="S8970" s="5">
        <v>1199.9760000000001</v>
      </c>
      <c r="T8970" s="5">
        <v>98.763169908803803</v>
      </c>
      <c r="U8970" s="6">
        <f>SuperStoreData[[#This Row],[Profit]]/SuperStoreData[[#This Row],[Sales]]</f>
        <v>8.2304287676423352E-2</v>
      </c>
    </row>
    <row r="8971" spans="1:21" x14ac:dyDescent="0.2">
      <c r="A8971">
        <v>596</v>
      </c>
      <c r="B8971" t="s">
        <v>5932</v>
      </c>
      <c r="C8971" s="1">
        <v>42877</v>
      </c>
      <c r="D8971" s="1">
        <v>42882</v>
      </c>
      <c r="E8971" s="7">
        <f>SuperStoreData[[#This Row],[Ship Date]]-SuperStoreData[[#This Row],[Order Date]]</f>
        <v>5</v>
      </c>
      <c r="F8971" t="s">
        <v>29</v>
      </c>
      <c r="G8971" t="s">
        <v>1758</v>
      </c>
      <c r="H8971" t="s">
        <v>1759</v>
      </c>
      <c r="I8971" t="str">
        <f>PROPER(SuperStoreData[[#This Row],[Customer Name]])</f>
        <v>Lena Radford</v>
      </c>
      <c r="J8971" t="s">
        <v>32</v>
      </c>
      <c r="K8971">
        <v>92024</v>
      </c>
      <c r="L8971" t="str">
        <f>_xlfn.XLOOKUP(SuperStoreData[[#This Row],[Zip Code]],ZipCodeTable[Zip Code],ZipCodeTable[City])</f>
        <v>Encinitas</v>
      </c>
      <c r="M8971" t="str">
        <f>_xlfn.XLOOKUP(SuperStoreData[[#This Row],[Zip Code]],ZipCodeTable[Zip Code],ZipCodeTable[State])</f>
        <v>CA</v>
      </c>
      <c r="N8971" t="s">
        <v>68</v>
      </c>
      <c r="O8971" t="s">
        <v>5831</v>
      </c>
      <c r="P8971" t="s">
        <v>76</v>
      </c>
      <c r="Q8971" t="s">
        <v>511</v>
      </c>
      <c r="R8971" t="s">
        <v>5832</v>
      </c>
      <c r="S8971" s="5">
        <v>1199.9760000000001</v>
      </c>
      <c r="T8971" s="5">
        <v>80.842769167106994</v>
      </c>
      <c r="U8971" s="6">
        <f>SuperStoreData[[#This Row],[Profit]]/SuperStoreData[[#This Row],[Sales]]</f>
        <v>6.737032171235674E-2</v>
      </c>
    </row>
    <row r="8972" spans="1:21" x14ac:dyDescent="0.2">
      <c r="A8972">
        <v>407</v>
      </c>
      <c r="B8972" t="s">
        <v>6203</v>
      </c>
      <c r="C8972" s="1">
        <v>43395</v>
      </c>
      <c r="D8972" s="1">
        <v>43397</v>
      </c>
      <c r="E8972" s="7">
        <f>SuperStoreData[[#This Row],[Ship Date]]-SuperStoreData[[#This Row],[Order Date]]</f>
        <v>2</v>
      </c>
      <c r="F8972" t="s">
        <v>29</v>
      </c>
      <c r="G8972" t="s">
        <v>4467</v>
      </c>
      <c r="H8972" t="s">
        <v>6214</v>
      </c>
      <c r="I8972" t="str">
        <f>PROPER(SuperStoreData[[#This Row],[Customer Name]])</f>
        <v>Keith Herrera</v>
      </c>
      <c r="J8972" t="s">
        <v>32</v>
      </c>
      <c r="K8972">
        <v>94110</v>
      </c>
      <c r="L8972" t="str">
        <f>_xlfn.XLOOKUP(SuperStoreData[[#This Row],[Zip Code]],ZipCodeTable[Zip Code],ZipCodeTable[City])</f>
        <v>San Francisco</v>
      </c>
      <c r="M8972" t="str">
        <f>_xlfn.XLOOKUP(SuperStoreData[[#This Row],[Zip Code]],ZipCodeTable[Zip Code],ZipCodeTable[State])</f>
        <v>CA</v>
      </c>
      <c r="N8972" t="s">
        <v>68</v>
      </c>
      <c r="O8972" t="s">
        <v>5831</v>
      </c>
      <c r="P8972" t="s">
        <v>76</v>
      </c>
      <c r="Q8972" t="s">
        <v>511</v>
      </c>
      <c r="R8972" t="s">
        <v>5832</v>
      </c>
      <c r="S8972" s="5">
        <v>1199.9760000000001</v>
      </c>
      <c r="T8972" s="5">
        <v>135.15086858260901</v>
      </c>
      <c r="U8972" s="6">
        <f>SuperStoreData[[#This Row],[Profit]]/SuperStoreData[[#This Row],[Sales]]</f>
        <v>0.1126279763783684</v>
      </c>
    </row>
    <row r="8973" spans="1:21" x14ac:dyDescent="0.2">
      <c r="A8973">
        <v>7698</v>
      </c>
      <c r="B8973" t="s">
        <v>8341</v>
      </c>
      <c r="C8973" s="1">
        <v>42518</v>
      </c>
      <c r="D8973" s="1">
        <v>42523</v>
      </c>
      <c r="E8973" s="7">
        <f>SuperStoreData[[#This Row],[Ship Date]]-SuperStoreData[[#This Row],[Order Date]]</f>
        <v>5</v>
      </c>
      <c r="F8973" t="s">
        <v>29</v>
      </c>
      <c r="G8973" t="s">
        <v>4804</v>
      </c>
      <c r="H8973" t="s">
        <v>4805</v>
      </c>
      <c r="I8973" t="str">
        <f>PROPER(SuperStoreData[[#This Row],[Customer Name]])</f>
        <v>Ben Ferrer</v>
      </c>
      <c r="J8973" t="s">
        <v>21</v>
      </c>
      <c r="K8973">
        <v>1841</v>
      </c>
      <c r="L8973" t="str">
        <f>_xlfn.XLOOKUP(SuperStoreData[[#This Row],[Zip Code]],ZipCodeTable[Zip Code],ZipCodeTable[City])</f>
        <v>Lawrence</v>
      </c>
      <c r="M8973" t="str">
        <f>_xlfn.XLOOKUP(SuperStoreData[[#This Row],[Zip Code]],ZipCodeTable[Zip Code],ZipCodeTable[State])</f>
        <v>MA</v>
      </c>
      <c r="N8973" t="s">
        <v>46</v>
      </c>
      <c r="O8973" t="s">
        <v>8342</v>
      </c>
      <c r="P8973" t="s">
        <v>76</v>
      </c>
      <c r="Q8973" t="s">
        <v>511</v>
      </c>
      <c r="R8973" t="s">
        <v>8343</v>
      </c>
      <c r="S8973" s="5">
        <v>1199.98</v>
      </c>
      <c r="T8973" s="5">
        <v>110.322633077153</v>
      </c>
      <c r="U8973" s="6">
        <f>SuperStoreData[[#This Row],[Profit]]/SuperStoreData[[#This Row],[Sales]]</f>
        <v>9.1937059848624977E-2</v>
      </c>
    </row>
    <row r="8974" spans="1:21" x14ac:dyDescent="0.2">
      <c r="A8974">
        <v>3485</v>
      </c>
      <c r="B8974" t="s">
        <v>11159</v>
      </c>
      <c r="C8974" s="1">
        <v>43064</v>
      </c>
      <c r="D8974" s="1">
        <v>43068</v>
      </c>
      <c r="E8974" s="7">
        <f>SuperStoreData[[#This Row],[Ship Date]]-SuperStoreData[[#This Row],[Order Date]]</f>
        <v>4</v>
      </c>
      <c r="F8974" t="s">
        <v>18</v>
      </c>
      <c r="G8974" t="s">
        <v>5500</v>
      </c>
      <c r="H8974" t="s">
        <v>6912</v>
      </c>
      <c r="I8974" t="str">
        <f>PROPER(SuperStoreData[[#This Row],[Customer Name]])</f>
        <v>Corey Catlett</v>
      </c>
      <c r="J8974" t="s">
        <v>82</v>
      </c>
      <c r="K8974">
        <v>22153</v>
      </c>
      <c r="L8974" t="str">
        <f>_xlfn.XLOOKUP(SuperStoreData[[#This Row],[Zip Code]],ZipCodeTable[Zip Code],ZipCodeTable[City])</f>
        <v>Springfield</v>
      </c>
      <c r="M8974" t="str">
        <f>_xlfn.XLOOKUP(SuperStoreData[[#This Row],[Zip Code]],ZipCodeTable[Zip Code],ZipCodeTable[State])</f>
        <v>VA</v>
      </c>
      <c r="N8974" t="s">
        <v>85</v>
      </c>
      <c r="O8974" t="s">
        <v>5497</v>
      </c>
      <c r="P8974" t="s">
        <v>48</v>
      </c>
      <c r="Q8974" t="s">
        <v>137</v>
      </c>
      <c r="R8974" t="s">
        <v>5498</v>
      </c>
      <c r="S8974" s="5">
        <v>1202.94</v>
      </c>
      <c r="T8974" s="5">
        <v>75.391687752768306</v>
      </c>
      <c r="U8974" s="6">
        <f>SuperStoreData[[#This Row],[Profit]]/SuperStoreData[[#This Row],[Sales]]</f>
        <v>6.2672857958641581E-2</v>
      </c>
    </row>
    <row r="8975" spans="1:21" x14ac:dyDescent="0.2">
      <c r="A8975">
        <v>7633</v>
      </c>
      <c r="B8975" t="s">
        <v>11560</v>
      </c>
      <c r="C8975" s="1">
        <v>42685</v>
      </c>
      <c r="D8975" s="1">
        <v>42685</v>
      </c>
      <c r="E8975" s="7">
        <f>SuperStoreData[[#This Row],[Ship Date]]-SuperStoreData[[#This Row],[Order Date]]</f>
        <v>0</v>
      </c>
      <c r="F8975" t="s">
        <v>129</v>
      </c>
      <c r="G8975" t="s">
        <v>1649</v>
      </c>
      <c r="H8975" t="s">
        <v>2546</v>
      </c>
      <c r="I8975" t="str">
        <f>PROPER(SuperStoreData[[#This Row],[Customer Name]])</f>
        <v>Katherine Hughes</v>
      </c>
      <c r="J8975" t="s">
        <v>32</v>
      </c>
      <c r="K8975">
        <v>40214</v>
      </c>
      <c r="L8975" t="str">
        <f>_xlfn.XLOOKUP(SuperStoreData[[#This Row],[Zip Code]],ZipCodeTable[Zip Code],ZipCodeTable[City])</f>
        <v>Louisville</v>
      </c>
      <c r="M8975" t="str">
        <f>_xlfn.XLOOKUP(SuperStoreData[[#This Row],[Zip Code]],ZipCodeTable[Zip Code],ZipCodeTable[State])</f>
        <v>KY</v>
      </c>
      <c r="N8975" t="s">
        <v>85</v>
      </c>
      <c r="O8975" t="s">
        <v>1233</v>
      </c>
      <c r="P8975" t="s">
        <v>48</v>
      </c>
      <c r="Q8975" t="s">
        <v>55</v>
      </c>
      <c r="R8975" t="s">
        <v>1234</v>
      </c>
      <c r="S8975" s="5">
        <v>1207.8399999999999</v>
      </c>
      <c r="T8975" s="5">
        <v>233.56461711584299</v>
      </c>
      <c r="U8975" s="6">
        <f>SuperStoreData[[#This Row],[Profit]]/SuperStoreData[[#This Row],[Sales]]</f>
        <v>0.19337380540124768</v>
      </c>
    </row>
    <row r="8976" spans="1:21" x14ac:dyDescent="0.2">
      <c r="A8976">
        <v>1487</v>
      </c>
      <c r="B8976" t="s">
        <v>3067</v>
      </c>
      <c r="C8976" s="1">
        <v>43235</v>
      </c>
      <c r="D8976" s="1">
        <v>43238</v>
      </c>
      <c r="E8976" s="7">
        <f>SuperStoreData[[#This Row],[Ship Date]]-SuperStoreData[[#This Row],[Order Date]]</f>
        <v>3</v>
      </c>
      <c r="F8976" t="s">
        <v>29</v>
      </c>
      <c r="G8976" t="s">
        <v>814</v>
      </c>
      <c r="H8976" t="s">
        <v>815</v>
      </c>
      <c r="I8976" t="str">
        <f>PROPER(SuperStoreData[[#This Row],[Customer Name]])</f>
        <v>Corinna Mitchell</v>
      </c>
      <c r="J8976" t="s">
        <v>21</v>
      </c>
      <c r="K8976">
        <v>90008</v>
      </c>
      <c r="L8976" t="str">
        <f>_xlfn.XLOOKUP(SuperStoreData[[#This Row],[Zip Code]],ZipCodeTable[Zip Code],ZipCodeTable[City])</f>
        <v>Los Angeles</v>
      </c>
      <c r="M8976" t="str">
        <f>_xlfn.XLOOKUP(SuperStoreData[[#This Row],[Zip Code]],ZipCodeTable[Zip Code],ZipCodeTable[State])</f>
        <v>CA</v>
      </c>
      <c r="N8976" t="s">
        <v>68</v>
      </c>
      <c r="O8976" t="s">
        <v>3077</v>
      </c>
      <c r="P8976" t="s">
        <v>76</v>
      </c>
      <c r="Q8976" t="s">
        <v>98</v>
      </c>
      <c r="R8976" t="s">
        <v>3078</v>
      </c>
      <c r="S8976" s="5">
        <v>1212.848</v>
      </c>
      <c r="T8976" s="5">
        <v>294.69800115067301</v>
      </c>
      <c r="U8976" s="6">
        <f>SuperStoreData[[#This Row],[Profit]]/SuperStoreData[[#This Row],[Sales]]</f>
        <v>0.24298016004534206</v>
      </c>
    </row>
    <row r="8977" spans="1:21" x14ac:dyDescent="0.2">
      <c r="A8977">
        <v>9429</v>
      </c>
      <c r="B8977" t="s">
        <v>7123</v>
      </c>
      <c r="C8977" s="1">
        <v>42974</v>
      </c>
      <c r="D8977" s="1">
        <v>42979</v>
      </c>
      <c r="E8977" s="7">
        <f>SuperStoreData[[#This Row],[Ship Date]]-SuperStoreData[[#This Row],[Order Date]]</f>
        <v>5</v>
      </c>
      <c r="F8977" t="s">
        <v>29</v>
      </c>
      <c r="G8977" t="s">
        <v>1253</v>
      </c>
      <c r="H8977" t="s">
        <v>1254</v>
      </c>
      <c r="I8977" t="str">
        <f>PROPER(SuperStoreData[[#This Row],[Customer Name]])</f>
        <v>Victoria Wilson</v>
      </c>
      <c r="J8977" t="s">
        <v>82</v>
      </c>
      <c r="K8977">
        <v>77340</v>
      </c>
      <c r="L8977" t="str">
        <f>_xlfn.XLOOKUP(SuperStoreData[[#This Row],[Zip Code]],ZipCodeTable[Zip Code],ZipCodeTable[City])</f>
        <v>Huntsville</v>
      </c>
      <c r="M8977" t="str">
        <f>_xlfn.XLOOKUP(SuperStoreData[[#This Row],[Zip Code]],ZipCodeTable[Zip Code],ZipCodeTable[State])</f>
        <v>TX</v>
      </c>
      <c r="N8977" t="s">
        <v>23</v>
      </c>
      <c r="O8977" t="s">
        <v>992</v>
      </c>
      <c r="P8977" t="s">
        <v>48</v>
      </c>
      <c r="Q8977" t="s">
        <v>55</v>
      </c>
      <c r="R8977" t="s">
        <v>993</v>
      </c>
      <c r="S8977" s="5">
        <v>1212.96</v>
      </c>
      <c r="T8977" s="5">
        <v>371.69431013824402</v>
      </c>
      <c r="U8977" s="6">
        <f>SuperStoreData[[#This Row],[Profit]]/SuperStoreData[[#This Row],[Sales]]</f>
        <v>0.3064357523234435</v>
      </c>
    </row>
    <row r="8978" spans="1:21" x14ac:dyDescent="0.2">
      <c r="A8978">
        <v>2258</v>
      </c>
      <c r="B8978" t="s">
        <v>8656</v>
      </c>
      <c r="C8978" s="1">
        <v>42766</v>
      </c>
      <c r="D8978" s="1">
        <v>42770</v>
      </c>
      <c r="E8978" s="7">
        <f>SuperStoreData[[#This Row],[Ship Date]]-SuperStoreData[[#This Row],[Order Date]]</f>
        <v>4</v>
      </c>
      <c r="F8978" t="s">
        <v>18</v>
      </c>
      <c r="G8978" t="s">
        <v>4586</v>
      </c>
      <c r="H8978" t="s">
        <v>4587</v>
      </c>
      <c r="I8978" t="str">
        <f>PROPER(SuperStoreData[[#This Row],[Customer Name]])</f>
        <v>Troy Staebel</v>
      </c>
      <c r="J8978" t="s">
        <v>32</v>
      </c>
      <c r="K8978">
        <v>94122</v>
      </c>
      <c r="L8978" t="str">
        <f>_xlfn.XLOOKUP(SuperStoreData[[#This Row],[Zip Code]],ZipCodeTable[Zip Code],ZipCodeTable[City])</f>
        <v>San Francisco</v>
      </c>
      <c r="M8978" t="str">
        <f>_xlfn.XLOOKUP(SuperStoreData[[#This Row],[Zip Code]],ZipCodeTable[Zip Code],ZipCodeTable[State])</f>
        <v>CA</v>
      </c>
      <c r="N8978" t="s">
        <v>68</v>
      </c>
      <c r="O8978" t="s">
        <v>992</v>
      </c>
      <c r="P8978" t="s">
        <v>48</v>
      </c>
      <c r="Q8978" t="s">
        <v>55</v>
      </c>
      <c r="R8978" t="s">
        <v>993</v>
      </c>
      <c r="S8978" s="5">
        <v>1212.96</v>
      </c>
      <c r="T8978" s="5">
        <v>289.05077866841799</v>
      </c>
      <c r="U8978" s="6">
        <f>SuperStoreData[[#This Row],[Profit]]/SuperStoreData[[#This Row],[Sales]]</f>
        <v>0.23830198742614594</v>
      </c>
    </row>
    <row r="8979" spans="1:21" x14ac:dyDescent="0.2">
      <c r="A8979">
        <v>5150</v>
      </c>
      <c r="B8979" t="s">
        <v>9882</v>
      </c>
      <c r="C8979" s="1">
        <v>43084</v>
      </c>
      <c r="D8979" s="1">
        <v>43090</v>
      </c>
      <c r="E8979" s="7">
        <f>SuperStoreData[[#This Row],[Ship Date]]-SuperStoreData[[#This Row],[Order Date]]</f>
        <v>6</v>
      </c>
      <c r="F8979" t="s">
        <v>489</v>
      </c>
      <c r="G8979" t="s">
        <v>4670</v>
      </c>
      <c r="H8979" t="s">
        <v>4671</v>
      </c>
      <c r="I8979" t="str">
        <f>PROPER(SuperStoreData[[#This Row],[Customer Name]])</f>
        <v>James Galang</v>
      </c>
      <c r="J8979" t="s">
        <v>32</v>
      </c>
      <c r="K8979">
        <v>11561</v>
      </c>
      <c r="L8979" t="str">
        <f>_xlfn.XLOOKUP(SuperStoreData[[#This Row],[Zip Code]],ZipCodeTable[Zip Code],ZipCodeTable[City])</f>
        <v>Long Beach</v>
      </c>
      <c r="M8979" t="str">
        <f>_xlfn.XLOOKUP(SuperStoreData[[#This Row],[Zip Code]],ZipCodeTable[Zip Code],ZipCodeTable[State])</f>
        <v>NY</v>
      </c>
      <c r="N8979" t="s">
        <v>46</v>
      </c>
      <c r="O8979" t="s">
        <v>5153</v>
      </c>
      <c r="P8979" t="s">
        <v>76</v>
      </c>
      <c r="Q8979" t="s">
        <v>98</v>
      </c>
      <c r="R8979" t="s">
        <v>5154</v>
      </c>
      <c r="S8979" s="5">
        <v>1214.8499999999999</v>
      </c>
      <c r="T8979" s="5">
        <v>7.0504628746643503</v>
      </c>
      <c r="U8979" s="6">
        <f>SuperStoreData[[#This Row],[Profit]]/SuperStoreData[[#This Row],[Sales]]</f>
        <v>5.8035665923071578E-3</v>
      </c>
    </row>
    <row r="8980" spans="1:21" x14ac:dyDescent="0.2">
      <c r="A8980">
        <v>5927</v>
      </c>
      <c r="B8980" t="s">
        <v>5772</v>
      </c>
      <c r="C8980" s="1">
        <v>42628</v>
      </c>
      <c r="D8980" s="1">
        <v>42632</v>
      </c>
      <c r="E8980" s="7">
        <f>SuperStoreData[[#This Row],[Ship Date]]-SuperStoreData[[#This Row],[Order Date]]</f>
        <v>4</v>
      </c>
      <c r="F8980" t="s">
        <v>29</v>
      </c>
      <c r="G8980" t="s">
        <v>4597</v>
      </c>
      <c r="H8980" t="s">
        <v>5773</v>
      </c>
      <c r="I8980" t="str">
        <f>PROPER(SuperStoreData[[#This Row],[Customer Name]])</f>
        <v>Ruben Ausman</v>
      </c>
      <c r="J8980" t="s">
        <v>82</v>
      </c>
      <c r="K8980">
        <v>35601</v>
      </c>
      <c r="L8980" t="str">
        <f>_xlfn.XLOOKUP(SuperStoreData[[#This Row],[Zip Code]],ZipCodeTable[Zip Code],ZipCodeTable[City])</f>
        <v>Decatur</v>
      </c>
      <c r="M8980" t="str">
        <f>_xlfn.XLOOKUP(SuperStoreData[[#This Row],[Zip Code]],ZipCodeTable[Zip Code],ZipCodeTable[State])</f>
        <v>AL</v>
      </c>
      <c r="N8980" t="s">
        <v>85</v>
      </c>
      <c r="O8980" t="s">
        <v>3147</v>
      </c>
      <c r="P8980" t="s">
        <v>48</v>
      </c>
      <c r="Q8980" t="s">
        <v>137</v>
      </c>
      <c r="R8980" t="s">
        <v>3148</v>
      </c>
      <c r="S8980" s="5">
        <v>1215.92</v>
      </c>
      <c r="T8980" s="5">
        <v>17.725350160552001</v>
      </c>
      <c r="U8980" s="6">
        <f>SuperStoreData[[#This Row],[Profit]]/SuperStoreData[[#This Row],[Sales]]</f>
        <v>1.457772728514376E-2</v>
      </c>
    </row>
    <row r="8981" spans="1:21" x14ac:dyDescent="0.2">
      <c r="A8981">
        <v>1583</v>
      </c>
      <c r="B8981" t="s">
        <v>6430</v>
      </c>
      <c r="C8981" s="1">
        <v>43393</v>
      </c>
      <c r="D8981" s="1">
        <v>43400</v>
      </c>
      <c r="E8981" s="7">
        <f>SuperStoreData[[#This Row],[Ship Date]]-SuperStoreData[[#This Row],[Order Date]]</f>
        <v>7</v>
      </c>
      <c r="F8981" t="s">
        <v>18</v>
      </c>
      <c r="G8981" t="s">
        <v>4687</v>
      </c>
      <c r="H8981" t="s">
        <v>4688</v>
      </c>
      <c r="I8981" t="str">
        <f>PROPER(SuperStoreData[[#This Row],[Customer Name]])</f>
        <v>Naresj Patel</v>
      </c>
      <c r="J8981" t="s">
        <v>32</v>
      </c>
      <c r="K8981">
        <v>10024</v>
      </c>
      <c r="L8981" t="str">
        <f>_xlfn.XLOOKUP(SuperStoreData[[#This Row],[Zip Code]],ZipCodeTable[Zip Code],ZipCodeTable[City])</f>
        <v>New York</v>
      </c>
      <c r="M8981" t="str">
        <f>_xlfn.XLOOKUP(SuperStoreData[[#This Row],[Zip Code]],ZipCodeTable[Zip Code],ZipCodeTable[State])</f>
        <v>NY</v>
      </c>
      <c r="N8981" t="s">
        <v>46</v>
      </c>
      <c r="O8981" t="s">
        <v>2898</v>
      </c>
      <c r="P8981" t="s">
        <v>25</v>
      </c>
      <c r="Q8981" t="s">
        <v>26</v>
      </c>
      <c r="R8981" t="s">
        <v>2899</v>
      </c>
      <c r="S8981" s="5">
        <v>1217.568</v>
      </c>
      <c r="T8981" s="5">
        <v>270.87941342381998</v>
      </c>
      <c r="U8981" s="6">
        <f>SuperStoreData[[#This Row],[Profit]]/SuperStoreData[[#This Row],[Sales]]</f>
        <v>0.22247579882505125</v>
      </c>
    </row>
    <row r="8982" spans="1:21" x14ac:dyDescent="0.2">
      <c r="A8982">
        <v>8833</v>
      </c>
      <c r="B8982" t="s">
        <v>10128</v>
      </c>
      <c r="C8982" s="1">
        <v>42074</v>
      </c>
      <c r="D8982" s="1">
        <v>42076</v>
      </c>
      <c r="E8982" s="7">
        <f>SuperStoreData[[#This Row],[Ship Date]]-SuperStoreData[[#This Row],[Order Date]]</f>
        <v>2</v>
      </c>
      <c r="F8982" t="s">
        <v>29</v>
      </c>
      <c r="G8982" t="s">
        <v>6101</v>
      </c>
      <c r="H8982" t="s">
        <v>10129</v>
      </c>
      <c r="I8982" t="str">
        <f>PROPER(SuperStoreData[[#This Row],[Customer Name]])</f>
        <v>Shaun Weien</v>
      </c>
      <c r="J8982" t="s">
        <v>32</v>
      </c>
      <c r="K8982">
        <v>14609</v>
      </c>
      <c r="L8982" t="str">
        <f>_xlfn.XLOOKUP(SuperStoreData[[#This Row],[Zip Code]],ZipCodeTable[Zip Code],ZipCodeTable[City])</f>
        <v>Rochester</v>
      </c>
      <c r="M8982" t="str">
        <f>_xlfn.XLOOKUP(SuperStoreData[[#This Row],[Zip Code]],ZipCodeTable[Zip Code],ZipCodeTable[State])</f>
        <v>NY</v>
      </c>
      <c r="N8982" t="s">
        <v>46</v>
      </c>
      <c r="O8982" t="s">
        <v>2898</v>
      </c>
      <c r="P8982" t="s">
        <v>25</v>
      </c>
      <c r="Q8982" t="s">
        <v>26</v>
      </c>
      <c r="R8982" t="s">
        <v>2899</v>
      </c>
      <c r="S8982" s="5">
        <v>1217.568</v>
      </c>
      <c r="T8982" s="5">
        <v>307.26542319995002</v>
      </c>
      <c r="U8982" s="6">
        <f>SuperStoreData[[#This Row],[Profit]]/SuperStoreData[[#This Row],[Sales]]</f>
        <v>0.25235996938154587</v>
      </c>
    </row>
    <row r="8983" spans="1:21" x14ac:dyDescent="0.2">
      <c r="A8983">
        <v>2610</v>
      </c>
      <c r="B8983" t="s">
        <v>10825</v>
      </c>
      <c r="C8983" s="1">
        <v>42512</v>
      </c>
      <c r="D8983" s="1">
        <v>42516</v>
      </c>
      <c r="E8983" s="7">
        <f>SuperStoreData[[#This Row],[Ship Date]]-SuperStoreData[[#This Row],[Order Date]]</f>
        <v>4</v>
      </c>
      <c r="F8983" t="s">
        <v>29</v>
      </c>
      <c r="G8983" t="s">
        <v>6585</v>
      </c>
      <c r="H8983" t="s">
        <v>6586</v>
      </c>
      <c r="I8983" t="str">
        <f>PROPER(SuperStoreData[[#This Row],[Customer Name]])</f>
        <v>Matt Collister</v>
      </c>
      <c r="J8983" t="s">
        <v>82</v>
      </c>
      <c r="K8983">
        <v>76017</v>
      </c>
      <c r="L8983" t="str">
        <f>_xlfn.XLOOKUP(SuperStoreData[[#This Row],[Zip Code]],ZipCodeTable[Zip Code],ZipCodeTable[City])</f>
        <v>Arlington</v>
      </c>
      <c r="M8983" t="str">
        <f>_xlfn.XLOOKUP(SuperStoreData[[#This Row],[Zip Code]],ZipCodeTable[Zip Code],ZipCodeTable[State])</f>
        <v>TX</v>
      </c>
      <c r="N8983" t="s">
        <v>23</v>
      </c>
      <c r="O8983" t="s">
        <v>7273</v>
      </c>
      <c r="P8983" t="s">
        <v>48</v>
      </c>
      <c r="Q8983" t="s">
        <v>137</v>
      </c>
      <c r="R8983" t="s">
        <v>7274</v>
      </c>
      <c r="S8983" s="5">
        <v>1218.7349999999999</v>
      </c>
      <c r="T8983" s="5">
        <v>261.85732522608703</v>
      </c>
      <c r="U8983" s="6">
        <f>SuperStoreData[[#This Row],[Profit]]/SuperStoreData[[#This Row],[Sales]]</f>
        <v>0.21485993692319252</v>
      </c>
    </row>
    <row r="8984" spans="1:21" x14ac:dyDescent="0.2">
      <c r="A8984">
        <v>4116</v>
      </c>
      <c r="B8984" t="s">
        <v>10629</v>
      </c>
      <c r="C8984" s="1">
        <v>42948</v>
      </c>
      <c r="D8984" s="1">
        <v>42948</v>
      </c>
      <c r="E8984" s="7">
        <f>SuperStoreData[[#This Row],[Ship Date]]-SuperStoreData[[#This Row],[Order Date]]</f>
        <v>0</v>
      </c>
      <c r="F8984" t="s">
        <v>18</v>
      </c>
      <c r="G8984" t="s">
        <v>3007</v>
      </c>
      <c r="H8984" t="s">
        <v>9566</v>
      </c>
      <c r="I8984" t="str">
        <f>PROPER(SuperStoreData[[#This Row],[Customer Name]])</f>
        <v>Amy Cox</v>
      </c>
      <c r="J8984" t="s">
        <v>32</v>
      </c>
      <c r="K8984">
        <v>98105</v>
      </c>
      <c r="L8984" t="str">
        <f>_xlfn.XLOOKUP(SuperStoreData[[#This Row],[Zip Code]],ZipCodeTable[Zip Code],ZipCodeTable[City])</f>
        <v>Seattle</v>
      </c>
      <c r="M8984" t="str">
        <f>_xlfn.XLOOKUP(SuperStoreData[[#This Row],[Zip Code]],ZipCodeTable[Zip Code],ZipCodeTable[State])</f>
        <v>WA</v>
      </c>
      <c r="N8984" t="s">
        <v>68</v>
      </c>
      <c r="O8984" t="s">
        <v>3716</v>
      </c>
      <c r="P8984" t="s">
        <v>25</v>
      </c>
      <c r="Q8984" t="s">
        <v>26</v>
      </c>
      <c r="R8984" t="s">
        <v>3717</v>
      </c>
      <c r="S8984" s="5">
        <v>1219.96</v>
      </c>
      <c r="T8984" s="5">
        <v>238.88194546058699</v>
      </c>
      <c r="U8984" s="6">
        <f>SuperStoreData[[#This Row],[Profit]]/SuperStoreData[[#This Row],[Sales]]</f>
        <v>0.19581129337075559</v>
      </c>
    </row>
    <row r="8985" spans="1:21" x14ac:dyDescent="0.2">
      <c r="A8985">
        <v>8782</v>
      </c>
      <c r="B8985" t="s">
        <v>162</v>
      </c>
      <c r="C8985" s="1">
        <v>42630</v>
      </c>
      <c r="D8985" s="1">
        <v>42634</v>
      </c>
      <c r="E8985" s="7">
        <f>SuperStoreData[[#This Row],[Ship Date]]-SuperStoreData[[#This Row],[Order Date]]</f>
        <v>4</v>
      </c>
      <c r="F8985" t="s">
        <v>18</v>
      </c>
      <c r="G8985" t="s">
        <v>163</v>
      </c>
      <c r="H8985" t="s">
        <v>164</v>
      </c>
      <c r="I8985" t="str">
        <f>PROPER(SuperStoreData[[#This Row],[Customer Name]])</f>
        <v>Craig Molinari</v>
      </c>
      <c r="J8985" t="s">
        <v>82</v>
      </c>
      <c r="K8985">
        <v>77070</v>
      </c>
      <c r="L8985" t="str">
        <f>_xlfn.XLOOKUP(SuperStoreData[[#This Row],[Zip Code]],ZipCodeTable[Zip Code],ZipCodeTable[City])</f>
        <v>Houston</v>
      </c>
      <c r="M8985" t="str">
        <f>_xlfn.XLOOKUP(SuperStoreData[[#This Row],[Zip Code]],ZipCodeTable[Zip Code],ZipCodeTable[State])</f>
        <v>TX</v>
      </c>
      <c r="N8985" t="s">
        <v>23</v>
      </c>
      <c r="O8985" t="s">
        <v>165</v>
      </c>
      <c r="P8985" t="s">
        <v>48</v>
      </c>
      <c r="Q8985" t="s">
        <v>166</v>
      </c>
      <c r="R8985" t="s">
        <v>167</v>
      </c>
      <c r="S8985" s="5">
        <v>1227.9983999999999</v>
      </c>
      <c r="T8985" s="5">
        <v>-33.590099331249696</v>
      </c>
      <c r="U8985" s="6">
        <f>SuperStoreData[[#This Row],[Profit]]/SuperStoreData[[#This Row],[Sales]]</f>
        <v>-2.7353536723866822E-2</v>
      </c>
    </row>
    <row r="8986" spans="1:21" x14ac:dyDescent="0.2">
      <c r="A8986">
        <v>820</v>
      </c>
      <c r="B8986" t="s">
        <v>11324</v>
      </c>
      <c r="C8986" s="1">
        <v>42917</v>
      </c>
      <c r="D8986" s="1">
        <v>42917</v>
      </c>
      <c r="E8986" s="7">
        <f>SuperStoreData[[#This Row],[Ship Date]]-SuperStoreData[[#This Row],[Order Date]]</f>
        <v>0</v>
      </c>
      <c r="F8986" t="s">
        <v>29</v>
      </c>
      <c r="G8986" t="s">
        <v>723</v>
      </c>
      <c r="H8986" t="s">
        <v>724</v>
      </c>
      <c r="I8986" t="str">
        <f>PROPER(SuperStoreData[[#This Row],[Customer Name]])</f>
        <v>Cynthia Arntzen</v>
      </c>
      <c r="J8986" t="s">
        <v>32</v>
      </c>
      <c r="K8986">
        <v>19140</v>
      </c>
      <c r="L8986" t="str">
        <f>_xlfn.XLOOKUP(SuperStoreData[[#This Row],[Zip Code]],ZipCodeTable[Zip Code],ZipCodeTable[City])</f>
        <v>Philadelphia</v>
      </c>
      <c r="M8986" t="str">
        <f>_xlfn.XLOOKUP(SuperStoreData[[#This Row],[Zip Code]],ZipCodeTable[Zip Code],ZipCodeTable[State])</f>
        <v>PA</v>
      </c>
      <c r="N8986" t="s">
        <v>46</v>
      </c>
      <c r="O8986" t="s">
        <v>7170</v>
      </c>
      <c r="P8986" t="s">
        <v>48</v>
      </c>
      <c r="Q8986" t="s">
        <v>55</v>
      </c>
      <c r="R8986" t="s">
        <v>7171</v>
      </c>
      <c r="S8986" s="5">
        <v>1228.4649999999999</v>
      </c>
      <c r="T8986" s="5">
        <v>363.51151637448697</v>
      </c>
      <c r="U8986" s="6">
        <f>SuperStoreData[[#This Row],[Profit]]/SuperStoreData[[#This Row],[Sales]]</f>
        <v>0.29590710062922998</v>
      </c>
    </row>
    <row r="8987" spans="1:21" x14ac:dyDescent="0.2">
      <c r="A8987">
        <v>881</v>
      </c>
      <c r="B8987" t="s">
        <v>11736</v>
      </c>
      <c r="C8987" s="1">
        <v>42516</v>
      </c>
      <c r="D8987" s="1">
        <v>42518</v>
      </c>
      <c r="E8987" s="7">
        <f>SuperStoreData[[#This Row],[Ship Date]]-SuperStoreData[[#This Row],[Order Date]]</f>
        <v>2</v>
      </c>
      <c r="F8987" t="s">
        <v>129</v>
      </c>
      <c r="G8987" t="s">
        <v>3224</v>
      </c>
      <c r="H8987" t="s">
        <v>3225</v>
      </c>
      <c r="I8987" t="str">
        <f>PROPER(SuperStoreData[[#This Row],[Customer Name]])</f>
        <v>Harold Pawlan</v>
      </c>
      <c r="J8987" t="s">
        <v>21</v>
      </c>
      <c r="K8987">
        <v>10024</v>
      </c>
      <c r="L8987" t="str">
        <f>_xlfn.XLOOKUP(SuperStoreData[[#This Row],[Zip Code]],ZipCodeTable[Zip Code],ZipCodeTable[City])</f>
        <v>New York</v>
      </c>
      <c r="M8987" t="str">
        <f>_xlfn.XLOOKUP(SuperStoreData[[#This Row],[Zip Code]],ZipCodeTable[Zip Code],ZipCodeTable[State])</f>
        <v>NY</v>
      </c>
      <c r="N8987" t="s">
        <v>46</v>
      </c>
      <c r="O8987" t="s">
        <v>5889</v>
      </c>
      <c r="P8987" t="s">
        <v>48</v>
      </c>
      <c r="Q8987" t="s">
        <v>55</v>
      </c>
      <c r="R8987" t="s">
        <v>5890</v>
      </c>
      <c r="S8987" s="5">
        <v>1242.9000000000001</v>
      </c>
      <c r="T8987" s="5">
        <v>289.95924885965701</v>
      </c>
      <c r="U8987" s="6">
        <f>SuperStoreData[[#This Row],[Profit]]/SuperStoreData[[#This Row],[Sales]]</f>
        <v>0.2332925004905117</v>
      </c>
    </row>
    <row r="8988" spans="1:21" x14ac:dyDescent="0.2">
      <c r="A8988">
        <v>1837</v>
      </c>
      <c r="B8988" t="s">
        <v>9317</v>
      </c>
      <c r="C8988" s="1">
        <v>42691</v>
      </c>
      <c r="D8988" s="1">
        <v>42695</v>
      </c>
      <c r="E8988" s="7">
        <f>SuperStoreData[[#This Row],[Ship Date]]-SuperStoreData[[#This Row],[Order Date]]</f>
        <v>4</v>
      </c>
      <c r="F8988" t="s">
        <v>129</v>
      </c>
      <c r="G8988" t="s">
        <v>5809</v>
      </c>
      <c r="H8988" t="s">
        <v>5815</v>
      </c>
      <c r="I8988" t="str">
        <f>PROPER(SuperStoreData[[#This Row],[Customer Name]])</f>
        <v>Nicole Hansen</v>
      </c>
      <c r="J8988" t="s">
        <v>82</v>
      </c>
      <c r="K8988">
        <v>30076</v>
      </c>
      <c r="L8988" t="str">
        <f>_xlfn.XLOOKUP(SuperStoreData[[#This Row],[Zip Code]],ZipCodeTable[Zip Code],ZipCodeTable[City])</f>
        <v>Roswell</v>
      </c>
      <c r="M8988" t="str">
        <f>_xlfn.XLOOKUP(SuperStoreData[[#This Row],[Zip Code]],ZipCodeTable[Zip Code],ZipCodeTable[State])</f>
        <v>GA</v>
      </c>
      <c r="N8988" t="s">
        <v>85</v>
      </c>
      <c r="O8988" t="s">
        <v>869</v>
      </c>
      <c r="P8988" t="s">
        <v>25</v>
      </c>
      <c r="Q8988" t="s">
        <v>39</v>
      </c>
      <c r="R8988" t="s">
        <v>870</v>
      </c>
      <c r="S8988" s="5">
        <v>1245.8599999999999</v>
      </c>
      <c r="T8988" s="5">
        <v>386.083603693246</v>
      </c>
      <c r="U8988" s="6">
        <f>SuperStoreData[[#This Row],[Profit]]/SuperStoreData[[#This Row],[Sales]]</f>
        <v>0.30989324939659835</v>
      </c>
    </row>
    <row r="8989" spans="1:21" x14ac:dyDescent="0.2">
      <c r="A8989">
        <v>6505</v>
      </c>
      <c r="B8989" t="s">
        <v>9030</v>
      </c>
      <c r="C8989" s="1">
        <v>42023</v>
      </c>
      <c r="D8989" s="1">
        <v>42024</v>
      </c>
      <c r="E8989" s="7">
        <f>SuperStoreData[[#This Row],[Ship Date]]-SuperStoreData[[#This Row],[Order Date]]</f>
        <v>1</v>
      </c>
      <c r="F8989" t="s">
        <v>129</v>
      </c>
      <c r="G8989" t="s">
        <v>1253</v>
      </c>
      <c r="H8989" t="s">
        <v>1254</v>
      </c>
      <c r="I8989" t="str">
        <f>PROPER(SuperStoreData[[#This Row],[Customer Name]])</f>
        <v>Victoria Wilson</v>
      </c>
      <c r="J8989" t="s">
        <v>82</v>
      </c>
      <c r="K8989">
        <v>10011</v>
      </c>
      <c r="L8989" t="str">
        <f>_xlfn.XLOOKUP(SuperStoreData[[#This Row],[Zip Code]],ZipCodeTable[Zip Code],ZipCodeTable[City])</f>
        <v>New York</v>
      </c>
      <c r="M8989" t="str">
        <f>_xlfn.XLOOKUP(SuperStoreData[[#This Row],[Zip Code]],ZipCodeTable[Zip Code],ZipCodeTable[State])</f>
        <v>NY</v>
      </c>
      <c r="N8989" t="s">
        <v>46</v>
      </c>
      <c r="O8989" t="s">
        <v>2251</v>
      </c>
      <c r="P8989" t="s">
        <v>25</v>
      </c>
      <c r="Q8989" t="s">
        <v>61</v>
      </c>
      <c r="R8989" t="s">
        <v>2252</v>
      </c>
      <c r="S8989" s="5">
        <v>1247.6400000000001</v>
      </c>
      <c r="T8989" s="5">
        <v>248.25762779921601</v>
      </c>
      <c r="U8989" s="6">
        <f>SuperStoreData[[#This Row],[Profit]]/SuperStoreData[[#This Row],[Sales]]</f>
        <v>0.19898177983971016</v>
      </c>
    </row>
    <row r="8990" spans="1:21" x14ac:dyDescent="0.2">
      <c r="A8990">
        <v>8181</v>
      </c>
      <c r="B8990" t="s">
        <v>10012</v>
      </c>
      <c r="C8990" s="1">
        <v>42968</v>
      </c>
      <c r="D8990" s="1">
        <v>42975</v>
      </c>
      <c r="E8990" s="7">
        <f>SuperStoreData[[#This Row],[Ship Date]]-SuperStoreData[[#This Row],[Order Date]]</f>
        <v>7</v>
      </c>
      <c r="F8990" t="s">
        <v>29</v>
      </c>
      <c r="G8990" t="s">
        <v>5471</v>
      </c>
      <c r="H8990" t="s">
        <v>8534</v>
      </c>
      <c r="I8990" t="str">
        <f>PROPER(SuperStoreData[[#This Row],[Customer Name]])</f>
        <v>Shahid Shariari</v>
      </c>
      <c r="J8990" t="s">
        <v>32</v>
      </c>
      <c r="K8990">
        <v>19120</v>
      </c>
      <c r="L8990" t="str">
        <f>_xlfn.XLOOKUP(SuperStoreData[[#This Row],[Zip Code]],ZipCodeTable[Zip Code],ZipCodeTable[City])</f>
        <v>Philadelphia</v>
      </c>
      <c r="M8990" t="str">
        <f>_xlfn.XLOOKUP(SuperStoreData[[#This Row],[Zip Code]],ZipCodeTable[Zip Code],ZipCodeTable[State])</f>
        <v>PA</v>
      </c>
      <c r="N8990" t="s">
        <v>46</v>
      </c>
      <c r="O8990" t="s">
        <v>1288</v>
      </c>
      <c r="P8990" t="s">
        <v>48</v>
      </c>
      <c r="Q8990" t="s">
        <v>137</v>
      </c>
      <c r="R8990" t="s">
        <v>1289</v>
      </c>
      <c r="S8990" s="5">
        <v>1252.704</v>
      </c>
      <c r="T8990" s="5">
        <v>421.57513856281503</v>
      </c>
      <c r="U8990" s="6">
        <f>SuperStoreData[[#This Row],[Profit]]/SuperStoreData[[#This Row],[Sales]]</f>
        <v>0.33653212455840731</v>
      </c>
    </row>
    <row r="8991" spans="1:21" x14ac:dyDescent="0.2">
      <c r="A8991">
        <v>5632</v>
      </c>
      <c r="B8991" t="s">
        <v>7049</v>
      </c>
      <c r="C8991" s="1">
        <v>43151</v>
      </c>
      <c r="D8991" s="1">
        <v>43156</v>
      </c>
      <c r="E8991" s="7">
        <f>SuperStoreData[[#This Row],[Ship Date]]-SuperStoreData[[#This Row],[Order Date]]</f>
        <v>5</v>
      </c>
      <c r="F8991" t="s">
        <v>29</v>
      </c>
      <c r="G8991" t="s">
        <v>7050</v>
      </c>
      <c r="H8991" t="s">
        <v>7051</v>
      </c>
      <c r="I8991" t="str">
        <f>PROPER(SuperStoreData[[#This Row],[Customer Name]])</f>
        <v>Natalie Fritzler</v>
      </c>
      <c r="J8991" t="s">
        <v>32</v>
      </c>
      <c r="K8991">
        <v>23320</v>
      </c>
      <c r="L8991" t="str">
        <f>_xlfn.XLOOKUP(SuperStoreData[[#This Row],[Zip Code]],ZipCodeTable[Zip Code],ZipCodeTable[City])</f>
        <v>Chesapeake</v>
      </c>
      <c r="M8991" t="str">
        <f>_xlfn.XLOOKUP(SuperStoreData[[#This Row],[Zip Code]],ZipCodeTable[Zip Code],ZipCodeTable[State])</f>
        <v>VA</v>
      </c>
      <c r="N8991" t="s">
        <v>85</v>
      </c>
      <c r="O8991" t="s">
        <v>558</v>
      </c>
      <c r="P8991" t="s">
        <v>48</v>
      </c>
      <c r="Q8991" t="s">
        <v>137</v>
      </c>
      <c r="R8991" t="s">
        <v>559</v>
      </c>
      <c r="S8991" s="5">
        <v>1256.22</v>
      </c>
      <c r="T8991" s="5">
        <v>240.188777395019</v>
      </c>
      <c r="U8991" s="6">
        <f>SuperStoreData[[#This Row],[Profit]]/SuperStoreData[[#This Row],[Sales]]</f>
        <v>0.19119961264350113</v>
      </c>
    </row>
    <row r="8992" spans="1:21" x14ac:dyDescent="0.2">
      <c r="A8992">
        <v>3733</v>
      </c>
      <c r="B8992" t="s">
        <v>9185</v>
      </c>
      <c r="C8992" s="1">
        <v>43087</v>
      </c>
      <c r="D8992" s="1">
        <v>43090</v>
      </c>
      <c r="E8992" s="7">
        <f>SuperStoreData[[#This Row],[Ship Date]]-SuperStoreData[[#This Row],[Order Date]]</f>
        <v>3</v>
      </c>
      <c r="F8992" t="s">
        <v>29</v>
      </c>
      <c r="G8992" t="s">
        <v>795</v>
      </c>
      <c r="H8992" t="s">
        <v>9186</v>
      </c>
      <c r="I8992" t="str">
        <f>PROPER(SuperStoreData[[#This Row],[Customer Name]])</f>
        <v>Ken Heidel</v>
      </c>
      <c r="J8992" t="s">
        <v>82</v>
      </c>
      <c r="K8992">
        <v>20735</v>
      </c>
      <c r="L8992" t="str">
        <f>_xlfn.XLOOKUP(SuperStoreData[[#This Row],[Zip Code]],ZipCodeTable[Zip Code],ZipCodeTable[City])</f>
        <v>Clinton</v>
      </c>
      <c r="M8992" t="str">
        <f>_xlfn.XLOOKUP(SuperStoreData[[#This Row],[Zip Code]],ZipCodeTable[Zip Code],ZipCodeTable[State])</f>
        <v>MD</v>
      </c>
      <c r="N8992" t="s">
        <v>46</v>
      </c>
      <c r="O8992" t="s">
        <v>2480</v>
      </c>
      <c r="P8992" t="s">
        <v>76</v>
      </c>
      <c r="Q8992" t="s">
        <v>98</v>
      </c>
      <c r="R8992" t="s">
        <v>2481</v>
      </c>
      <c r="S8992" s="5">
        <v>1259.93</v>
      </c>
      <c r="T8992" s="5">
        <v>243.06398590566499</v>
      </c>
      <c r="U8992" s="6">
        <f>SuperStoreData[[#This Row],[Profit]]/SuperStoreData[[#This Row],[Sales]]</f>
        <v>0.19291864302434658</v>
      </c>
    </row>
    <row r="8993" spans="1:21" x14ac:dyDescent="0.2">
      <c r="A8993">
        <v>4391</v>
      </c>
      <c r="B8993" t="s">
        <v>9759</v>
      </c>
      <c r="C8993" s="1">
        <v>43254</v>
      </c>
      <c r="D8993" s="1">
        <v>43261</v>
      </c>
      <c r="E8993" s="7">
        <f>SuperStoreData[[#This Row],[Ship Date]]-SuperStoreData[[#This Row],[Order Date]]</f>
        <v>7</v>
      </c>
      <c r="F8993" t="s">
        <v>18</v>
      </c>
      <c r="G8993" t="s">
        <v>9760</v>
      </c>
      <c r="H8993" t="s">
        <v>9761</v>
      </c>
      <c r="I8993" t="str">
        <f>PROPER(SuperStoreData[[#This Row],[Customer Name]])</f>
        <v>Carlos Daly</v>
      </c>
      <c r="J8993" t="s">
        <v>32</v>
      </c>
      <c r="K8993">
        <v>10035</v>
      </c>
      <c r="L8993" t="str">
        <f>_xlfn.XLOOKUP(SuperStoreData[[#This Row],[Zip Code]],ZipCodeTable[Zip Code],ZipCodeTable[City])</f>
        <v>New York</v>
      </c>
      <c r="M8993" t="str">
        <f>_xlfn.XLOOKUP(SuperStoreData[[#This Row],[Zip Code]],ZipCodeTable[Zip Code],ZipCodeTable[State])</f>
        <v>NY</v>
      </c>
      <c r="N8993" t="s">
        <v>46</v>
      </c>
      <c r="O8993" t="s">
        <v>4936</v>
      </c>
      <c r="P8993" t="s">
        <v>76</v>
      </c>
      <c r="Q8993" t="s">
        <v>98</v>
      </c>
      <c r="R8993" t="s">
        <v>4937</v>
      </c>
      <c r="S8993" s="5">
        <v>1259.97</v>
      </c>
      <c r="T8993" s="5">
        <v>-1.32903007234544</v>
      </c>
      <c r="U8993" s="6">
        <f>SuperStoreData[[#This Row],[Profit]]/SuperStoreData[[#This Row],[Sales]]</f>
        <v>-1.0548108862476408E-3</v>
      </c>
    </row>
    <row r="8994" spans="1:21" x14ac:dyDescent="0.2">
      <c r="A8994">
        <v>7066</v>
      </c>
      <c r="B8994" t="s">
        <v>5134</v>
      </c>
      <c r="C8994" s="1">
        <v>43345</v>
      </c>
      <c r="D8994" s="1">
        <v>43349</v>
      </c>
      <c r="E8994" s="7">
        <f>SuperStoreData[[#This Row],[Ship Date]]-SuperStoreData[[#This Row],[Order Date]]</f>
        <v>4</v>
      </c>
      <c r="F8994" t="s">
        <v>18</v>
      </c>
      <c r="G8994" t="s">
        <v>1391</v>
      </c>
      <c r="H8994" t="s">
        <v>1392</v>
      </c>
      <c r="I8994" t="str">
        <f>PROPER(SuperStoreData[[#This Row],[Customer Name]])</f>
        <v>Roland Schwarz</v>
      </c>
      <c r="J8994" t="s">
        <v>82</v>
      </c>
      <c r="K8994">
        <v>90008</v>
      </c>
      <c r="L8994" t="str">
        <f>_xlfn.XLOOKUP(SuperStoreData[[#This Row],[Zip Code]],ZipCodeTable[Zip Code],ZipCodeTable[City])</f>
        <v>Los Angeles</v>
      </c>
      <c r="M8994" t="str">
        <f>_xlfn.XLOOKUP(SuperStoreData[[#This Row],[Zip Code]],ZipCodeTable[Zip Code],ZipCodeTable[State])</f>
        <v>CA</v>
      </c>
      <c r="N8994" t="s">
        <v>68</v>
      </c>
      <c r="O8994" t="s">
        <v>4269</v>
      </c>
      <c r="P8994" t="s">
        <v>25</v>
      </c>
      <c r="Q8994" t="s">
        <v>61</v>
      </c>
      <c r="R8994" t="s">
        <v>4270</v>
      </c>
      <c r="S8994" s="5">
        <v>1261.33</v>
      </c>
      <c r="T8994" s="5">
        <v>81.512197124670195</v>
      </c>
      <c r="U8994" s="6">
        <f>SuperStoreData[[#This Row],[Profit]]/SuperStoreData[[#This Row],[Sales]]</f>
        <v>6.4624005711962931E-2</v>
      </c>
    </row>
    <row r="8995" spans="1:21" x14ac:dyDescent="0.2">
      <c r="A8995">
        <v>4890</v>
      </c>
      <c r="B8995" t="s">
        <v>11403</v>
      </c>
      <c r="C8995" s="1">
        <v>42089</v>
      </c>
      <c r="D8995" s="1">
        <v>42094</v>
      </c>
      <c r="E8995" s="7">
        <f>SuperStoreData[[#This Row],[Ship Date]]-SuperStoreData[[#This Row],[Order Date]]</f>
        <v>5</v>
      </c>
      <c r="F8995" t="s">
        <v>129</v>
      </c>
      <c r="G8995" t="s">
        <v>3373</v>
      </c>
      <c r="H8995" t="s">
        <v>8026</v>
      </c>
      <c r="I8995" t="str">
        <f>PROPER(SuperStoreData[[#This Row],[Customer Name]])</f>
        <v>Randy Ferguson</v>
      </c>
      <c r="J8995" t="s">
        <v>82</v>
      </c>
      <c r="K8995">
        <v>30062</v>
      </c>
      <c r="L8995" t="str">
        <f>_xlfn.XLOOKUP(SuperStoreData[[#This Row],[Zip Code]],ZipCodeTable[Zip Code],ZipCodeTable[City])</f>
        <v>Marietta</v>
      </c>
      <c r="M8995" t="str">
        <f>_xlfn.XLOOKUP(SuperStoreData[[#This Row],[Zip Code]],ZipCodeTable[Zip Code],ZipCodeTable[State])</f>
        <v>GA</v>
      </c>
      <c r="N8995" t="s">
        <v>85</v>
      </c>
      <c r="O8995" t="s">
        <v>3744</v>
      </c>
      <c r="P8995" t="s">
        <v>25</v>
      </c>
      <c r="Q8995" t="s">
        <v>61</v>
      </c>
      <c r="R8995" t="s">
        <v>3745</v>
      </c>
      <c r="S8995" s="5">
        <v>1263.3</v>
      </c>
      <c r="T8995" s="5">
        <v>240.52897288144999</v>
      </c>
      <c r="U8995" s="6">
        <f>SuperStoreData[[#This Row],[Profit]]/SuperStoreData[[#This Row],[Sales]]</f>
        <v>0.1903973504958838</v>
      </c>
    </row>
    <row r="8996" spans="1:21" x14ac:dyDescent="0.2">
      <c r="A8996">
        <v>1626</v>
      </c>
      <c r="B8996" t="s">
        <v>9545</v>
      </c>
      <c r="C8996" s="1">
        <v>43254</v>
      </c>
      <c r="D8996" s="1">
        <v>43258</v>
      </c>
      <c r="E8996" s="7">
        <f>SuperStoreData[[#This Row],[Ship Date]]-SuperStoreData[[#This Row],[Order Date]]</f>
        <v>4</v>
      </c>
      <c r="F8996" t="s">
        <v>29</v>
      </c>
      <c r="G8996" t="s">
        <v>4670</v>
      </c>
      <c r="H8996" t="s">
        <v>4671</v>
      </c>
      <c r="I8996" t="str">
        <f>PROPER(SuperStoreData[[#This Row],[Customer Name]])</f>
        <v>James Galang</v>
      </c>
      <c r="J8996" t="s">
        <v>32</v>
      </c>
      <c r="K8996">
        <v>90049</v>
      </c>
      <c r="L8996" t="str">
        <f>_xlfn.XLOOKUP(SuperStoreData[[#This Row],[Zip Code]],ZipCodeTable[Zip Code],ZipCodeTable[City])</f>
        <v>Los Angeles</v>
      </c>
      <c r="M8996" t="str">
        <f>_xlfn.XLOOKUP(SuperStoreData[[#This Row],[Zip Code]],ZipCodeTable[Zip Code],ZipCodeTable[State])</f>
        <v>CA</v>
      </c>
      <c r="N8996" t="s">
        <v>68</v>
      </c>
      <c r="O8996" t="s">
        <v>1805</v>
      </c>
      <c r="P8996" t="s">
        <v>76</v>
      </c>
      <c r="Q8996" t="s">
        <v>77</v>
      </c>
      <c r="R8996" t="s">
        <v>1806</v>
      </c>
      <c r="S8996" s="5">
        <v>1265.8499999999999</v>
      </c>
      <c r="T8996" s="5">
        <v>50.841982801164001</v>
      </c>
      <c r="U8996" s="6">
        <f>SuperStoreData[[#This Row],[Profit]]/SuperStoreData[[#This Row],[Sales]]</f>
        <v>4.0164302880407635E-2</v>
      </c>
    </row>
    <row r="8997" spans="1:21" x14ac:dyDescent="0.2">
      <c r="A8997">
        <v>8232</v>
      </c>
      <c r="B8997" t="s">
        <v>11657</v>
      </c>
      <c r="C8997" s="1">
        <v>43429</v>
      </c>
      <c r="D8997" s="1">
        <v>43434</v>
      </c>
      <c r="E8997" s="7">
        <f>SuperStoreData[[#This Row],[Ship Date]]-SuperStoreData[[#This Row],[Order Date]]</f>
        <v>5</v>
      </c>
      <c r="F8997" t="s">
        <v>129</v>
      </c>
      <c r="G8997" t="s">
        <v>6582</v>
      </c>
      <c r="H8997" t="s">
        <v>6583</v>
      </c>
      <c r="I8997" t="str">
        <f>PROPER(SuperStoreData[[#This Row],[Customer Name]])</f>
        <v>Philip Fox</v>
      </c>
      <c r="J8997" t="s">
        <v>32</v>
      </c>
      <c r="K8997">
        <v>30328</v>
      </c>
      <c r="L8997" t="str">
        <f>_xlfn.XLOOKUP(SuperStoreData[[#This Row],[Zip Code]],ZipCodeTable[Zip Code],ZipCodeTable[City])</f>
        <v>Atlanta</v>
      </c>
      <c r="M8997" t="str">
        <f>_xlfn.XLOOKUP(SuperStoreData[[#This Row],[Zip Code]],ZipCodeTable[Zip Code],ZipCodeTable[State])</f>
        <v>GA</v>
      </c>
      <c r="N8997" t="s">
        <v>85</v>
      </c>
      <c r="O8997" t="s">
        <v>1258</v>
      </c>
      <c r="P8997" t="s">
        <v>48</v>
      </c>
      <c r="Q8997" t="s">
        <v>166</v>
      </c>
      <c r="R8997" t="s">
        <v>1259</v>
      </c>
      <c r="S8997" s="5">
        <v>1266.8599999999999</v>
      </c>
      <c r="T8997" s="5">
        <v>30.3763607970244</v>
      </c>
      <c r="U8997" s="6">
        <f>SuperStoreData[[#This Row],[Profit]]/SuperStoreData[[#This Row],[Sales]]</f>
        <v>2.397767772052508E-2</v>
      </c>
    </row>
    <row r="8998" spans="1:21" x14ac:dyDescent="0.2">
      <c r="A8998">
        <v>1022</v>
      </c>
      <c r="B8998" t="s">
        <v>11113</v>
      </c>
      <c r="C8998" s="1">
        <v>42505</v>
      </c>
      <c r="D8998" s="1">
        <v>42512</v>
      </c>
      <c r="E8998" s="7">
        <f>SuperStoreData[[#This Row],[Ship Date]]-SuperStoreData[[#This Row],[Order Date]]</f>
        <v>7</v>
      </c>
      <c r="F8998" t="s">
        <v>29</v>
      </c>
      <c r="G8998" t="s">
        <v>5178</v>
      </c>
      <c r="H8998" t="s">
        <v>5179</v>
      </c>
      <c r="I8998" t="str">
        <f>PROPER(SuperStoreData[[#This Row],[Customer Name]])</f>
        <v>Greg Tran</v>
      </c>
      <c r="J8998" t="s">
        <v>32</v>
      </c>
      <c r="K8998">
        <v>20016</v>
      </c>
      <c r="L8998" t="str">
        <f>_xlfn.XLOOKUP(SuperStoreData[[#This Row],[Zip Code]],ZipCodeTable[Zip Code],ZipCodeTable[City])</f>
        <v>Washington</v>
      </c>
      <c r="M8998" t="str">
        <f>_xlfn.XLOOKUP(SuperStoreData[[#This Row],[Zip Code]],ZipCodeTable[Zip Code],ZipCodeTable[State])</f>
        <v>DC</v>
      </c>
      <c r="N8998" t="s">
        <v>46</v>
      </c>
      <c r="O8998" t="s">
        <v>4420</v>
      </c>
      <c r="P8998" t="s">
        <v>48</v>
      </c>
      <c r="Q8998" t="s">
        <v>55</v>
      </c>
      <c r="R8998" t="s">
        <v>4421</v>
      </c>
      <c r="S8998" s="5">
        <v>1267.53</v>
      </c>
      <c r="T8998" s="5">
        <v>362.77123495837401</v>
      </c>
      <c r="U8998" s="6">
        <f>SuperStoreData[[#This Row],[Profit]]/SuperStoreData[[#This Row],[Sales]]</f>
        <v>0.28620327326246636</v>
      </c>
    </row>
    <row r="8999" spans="1:21" x14ac:dyDescent="0.2">
      <c r="A8999">
        <v>2988</v>
      </c>
      <c r="B8999" t="s">
        <v>10728</v>
      </c>
      <c r="C8999" s="1">
        <v>43329</v>
      </c>
      <c r="D8999" s="1">
        <v>43336</v>
      </c>
      <c r="E8999" s="7">
        <f>SuperStoreData[[#This Row],[Ship Date]]-SuperStoreData[[#This Row],[Order Date]]</f>
        <v>7</v>
      </c>
      <c r="F8999" t="s">
        <v>29</v>
      </c>
      <c r="G8999" t="s">
        <v>2590</v>
      </c>
      <c r="H8999" t="s">
        <v>2591</v>
      </c>
      <c r="I8999" t="str">
        <f>PROPER(SuperStoreData[[#This Row],[Customer Name]])</f>
        <v>Julia Barnett</v>
      </c>
      <c r="J8999" t="s">
        <v>21</v>
      </c>
      <c r="K8999">
        <v>31907</v>
      </c>
      <c r="L8999" t="str">
        <f>_xlfn.XLOOKUP(SuperStoreData[[#This Row],[Zip Code]],ZipCodeTable[Zip Code],ZipCodeTable[City])</f>
        <v>Columbus</v>
      </c>
      <c r="M8999" t="str">
        <f>_xlfn.XLOOKUP(SuperStoreData[[#This Row],[Zip Code]],ZipCodeTable[Zip Code],ZipCodeTable[State])</f>
        <v>GA</v>
      </c>
      <c r="N8999" t="s">
        <v>85</v>
      </c>
      <c r="O8999" t="s">
        <v>4102</v>
      </c>
      <c r="P8999" t="s">
        <v>25</v>
      </c>
      <c r="Q8999" t="s">
        <v>61</v>
      </c>
      <c r="R8999" t="s">
        <v>4103</v>
      </c>
      <c r="S8999" s="5">
        <v>1267.6500000000001</v>
      </c>
      <c r="T8999" s="5">
        <v>285.69186950106803</v>
      </c>
      <c r="U8999" s="6">
        <f>SuperStoreData[[#This Row],[Profit]]/SuperStoreData[[#This Row],[Sales]]</f>
        <v>0.22537125350141443</v>
      </c>
    </row>
    <row r="9000" spans="1:21" x14ac:dyDescent="0.2">
      <c r="A9000">
        <v>4941</v>
      </c>
      <c r="B9000" t="s">
        <v>4757</v>
      </c>
      <c r="C9000" s="1">
        <v>43403</v>
      </c>
      <c r="D9000" s="1">
        <v>43407</v>
      </c>
      <c r="E9000" s="7">
        <f>SuperStoreData[[#This Row],[Ship Date]]-SuperStoreData[[#This Row],[Order Date]]</f>
        <v>4</v>
      </c>
      <c r="F9000" t="s">
        <v>29</v>
      </c>
      <c r="G9000" t="s">
        <v>542</v>
      </c>
      <c r="H9000" t="s">
        <v>543</v>
      </c>
      <c r="I9000" t="str">
        <f>PROPER(SuperStoreData[[#This Row],[Customer Name]])</f>
        <v>Ivan Liston</v>
      </c>
      <c r="J9000" t="s">
        <v>32</v>
      </c>
      <c r="K9000">
        <v>19805</v>
      </c>
      <c r="L9000" t="str">
        <f>_xlfn.XLOOKUP(SuperStoreData[[#This Row],[Zip Code]],ZipCodeTable[Zip Code],ZipCodeTable[City])</f>
        <v>Wilmington</v>
      </c>
      <c r="M9000" t="str">
        <f>_xlfn.XLOOKUP(SuperStoreData[[#This Row],[Zip Code]],ZipCodeTable[Zip Code],ZipCodeTable[State])</f>
        <v>DE</v>
      </c>
      <c r="N9000" t="s">
        <v>46</v>
      </c>
      <c r="O9000" t="s">
        <v>4761</v>
      </c>
      <c r="P9000" t="s">
        <v>48</v>
      </c>
      <c r="Q9000" t="s">
        <v>55</v>
      </c>
      <c r="R9000" t="s">
        <v>4762</v>
      </c>
      <c r="S9000" s="5">
        <v>1268.82</v>
      </c>
      <c r="T9000" s="5">
        <v>353.58601318971199</v>
      </c>
      <c r="U9000" s="6">
        <f>SuperStoreData[[#This Row],[Profit]]/SuperStoreData[[#This Row],[Sales]]</f>
        <v>0.27867310823419555</v>
      </c>
    </row>
    <row r="9001" spans="1:21" x14ac:dyDescent="0.2">
      <c r="A9001">
        <v>8761</v>
      </c>
      <c r="B9001" t="s">
        <v>11774</v>
      </c>
      <c r="C9001" s="1">
        <v>42017</v>
      </c>
      <c r="D9001" s="1">
        <v>42022</v>
      </c>
      <c r="E9001" s="7">
        <f>SuperStoreData[[#This Row],[Ship Date]]-SuperStoreData[[#This Row],[Order Date]]</f>
        <v>5</v>
      </c>
      <c r="F9001" t="s">
        <v>29</v>
      </c>
      <c r="G9001" t="s">
        <v>4804</v>
      </c>
      <c r="H9001" t="s">
        <v>4805</v>
      </c>
      <c r="I9001" t="str">
        <f>PROPER(SuperStoreData[[#This Row],[Customer Name]])</f>
        <v>Ben Ferrer</v>
      </c>
      <c r="J9001" t="s">
        <v>21</v>
      </c>
      <c r="K9001">
        <v>30318</v>
      </c>
      <c r="L9001" t="str">
        <f>_xlfn.XLOOKUP(SuperStoreData[[#This Row],[Zip Code]],ZipCodeTable[Zip Code],ZipCodeTable[City])</f>
        <v>Atlanta</v>
      </c>
      <c r="M9001" t="str">
        <f>_xlfn.XLOOKUP(SuperStoreData[[#This Row],[Zip Code]],ZipCodeTable[Zip Code],ZipCodeTable[State])</f>
        <v>GA</v>
      </c>
      <c r="N9001" t="s">
        <v>85</v>
      </c>
      <c r="O9001" t="s">
        <v>6871</v>
      </c>
      <c r="P9001" t="s">
        <v>25</v>
      </c>
      <c r="Q9001" t="s">
        <v>26</v>
      </c>
      <c r="R9001" t="s">
        <v>6872</v>
      </c>
      <c r="S9001" s="5">
        <v>1270.99</v>
      </c>
      <c r="T9001" s="5">
        <v>364.98561462197398</v>
      </c>
      <c r="U9001" s="6">
        <f>SuperStoreData[[#This Row],[Profit]]/SuperStoreData[[#This Row],[Sales]]</f>
        <v>0.28716639361597968</v>
      </c>
    </row>
    <row r="9002" spans="1:21" x14ac:dyDescent="0.2">
      <c r="A9002">
        <v>464</v>
      </c>
      <c r="B9002" t="s">
        <v>10101</v>
      </c>
      <c r="C9002" s="1">
        <v>42549</v>
      </c>
      <c r="D9002" s="1">
        <v>42553</v>
      </c>
      <c r="E9002" s="7">
        <f>SuperStoreData[[#This Row],[Ship Date]]-SuperStoreData[[#This Row],[Order Date]]</f>
        <v>4</v>
      </c>
      <c r="F9002" t="s">
        <v>29</v>
      </c>
      <c r="G9002" t="s">
        <v>819</v>
      </c>
      <c r="H9002" t="s">
        <v>5487</v>
      </c>
      <c r="I9002" t="str">
        <f>PROPER(SuperStoreData[[#This Row],[Customer Name]])</f>
        <v>Tanja Norvell</v>
      </c>
      <c r="J9002" t="s">
        <v>21</v>
      </c>
      <c r="K9002">
        <v>85023</v>
      </c>
      <c r="L9002" t="str">
        <f>_xlfn.XLOOKUP(SuperStoreData[[#This Row],[Zip Code]],ZipCodeTable[Zip Code],ZipCodeTable[City])</f>
        <v>Phoenix</v>
      </c>
      <c r="M9002" t="str">
        <f>_xlfn.XLOOKUP(SuperStoreData[[#This Row],[Zip Code]],ZipCodeTable[Zip Code],ZipCodeTable[State])</f>
        <v>AZ</v>
      </c>
      <c r="N9002" t="s">
        <v>68</v>
      </c>
      <c r="O9002" t="s">
        <v>385</v>
      </c>
      <c r="P9002" t="s">
        <v>48</v>
      </c>
      <c r="Q9002" t="s">
        <v>137</v>
      </c>
      <c r="R9002" t="s">
        <v>386</v>
      </c>
      <c r="S9002" s="5">
        <v>1272.6300000000001</v>
      </c>
      <c r="T9002" s="5">
        <v>402.66633380546398</v>
      </c>
      <c r="U9002" s="6">
        <f>SuperStoreData[[#This Row],[Profit]]/SuperStoreData[[#This Row],[Sales]]</f>
        <v>0.31640487321960348</v>
      </c>
    </row>
    <row r="9003" spans="1:21" x14ac:dyDescent="0.2">
      <c r="A9003">
        <v>4454</v>
      </c>
      <c r="B9003" t="s">
        <v>3600</v>
      </c>
      <c r="C9003" s="1">
        <v>42976</v>
      </c>
      <c r="D9003" s="1">
        <v>42981</v>
      </c>
      <c r="E9003" s="7">
        <f>SuperStoreData[[#This Row],[Ship Date]]-SuperStoreData[[#This Row],[Order Date]]</f>
        <v>5</v>
      </c>
      <c r="F9003" t="s">
        <v>18</v>
      </c>
      <c r="G9003" t="s">
        <v>974</v>
      </c>
      <c r="H9003" t="s">
        <v>1004</v>
      </c>
      <c r="I9003" t="str">
        <f>PROPER(SuperStoreData[[#This Row],[Customer Name]])</f>
        <v>Anna Andreadi</v>
      </c>
      <c r="J9003" t="s">
        <v>32</v>
      </c>
      <c r="K9003">
        <v>94109</v>
      </c>
      <c r="L9003" t="str">
        <f>_xlfn.XLOOKUP(SuperStoreData[[#This Row],[Zip Code]],ZipCodeTable[Zip Code],ZipCodeTable[City])</f>
        <v>San Francisco</v>
      </c>
      <c r="M9003" t="str">
        <f>_xlfn.XLOOKUP(SuperStoreData[[#This Row],[Zip Code]],ZipCodeTable[Zip Code],ZipCodeTable[State])</f>
        <v>CA</v>
      </c>
      <c r="N9003" t="s">
        <v>68</v>
      </c>
      <c r="O9003" t="s">
        <v>165</v>
      </c>
      <c r="P9003" t="s">
        <v>48</v>
      </c>
      <c r="Q9003" t="s">
        <v>166</v>
      </c>
      <c r="R9003" t="s">
        <v>167</v>
      </c>
      <c r="S9003" s="5">
        <v>1279.165</v>
      </c>
      <c r="T9003" s="5">
        <v>243.456392698293</v>
      </c>
      <c r="U9003" s="6">
        <f>SuperStoreData[[#This Row],[Profit]]/SuperStoreData[[#This Row],[Sales]]</f>
        <v>0.19032446376995385</v>
      </c>
    </row>
    <row r="9004" spans="1:21" x14ac:dyDescent="0.2">
      <c r="A9004">
        <v>7329</v>
      </c>
      <c r="B9004" t="s">
        <v>9082</v>
      </c>
      <c r="C9004" s="1">
        <v>42520</v>
      </c>
      <c r="D9004" s="1">
        <v>42522</v>
      </c>
      <c r="E9004" s="7">
        <f>SuperStoreData[[#This Row],[Ship Date]]-SuperStoreData[[#This Row],[Order Date]]</f>
        <v>2</v>
      </c>
      <c r="F9004" t="s">
        <v>29</v>
      </c>
      <c r="G9004" t="s">
        <v>2908</v>
      </c>
      <c r="H9004" t="s">
        <v>2909</v>
      </c>
      <c r="I9004" t="str">
        <f>PROPER(SuperStoreData[[#This Row],[Customer Name]])</f>
        <v>Sample Company A</v>
      </c>
      <c r="J9004" t="s">
        <v>21</v>
      </c>
      <c r="K9004">
        <v>91505</v>
      </c>
      <c r="L9004" t="str">
        <f>_xlfn.XLOOKUP(SuperStoreData[[#This Row],[Zip Code]],ZipCodeTable[Zip Code],ZipCodeTable[City])</f>
        <v>Burbank</v>
      </c>
      <c r="M9004" t="str">
        <f>_xlfn.XLOOKUP(SuperStoreData[[#This Row],[Zip Code]],ZipCodeTable[Zip Code],ZipCodeTable[State])</f>
        <v>CA</v>
      </c>
      <c r="N9004" t="s">
        <v>68</v>
      </c>
      <c r="O9004" t="s">
        <v>2753</v>
      </c>
      <c r="P9004" t="s">
        <v>76</v>
      </c>
      <c r="Q9004" t="s">
        <v>176</v>
      </c>
      <c r="R9004" t="s">
        <v>8720</v>
      </c>
      <c r="S9004" s="5">
        <v>1279.9680000000001</v>
      </c>
      <c r="T9004" s="5">
        <v>2.1350141517887899</v>
      </c>
      <c r="U9004" s="6">
        <f>SuperStoreData[[#This Row],[Profit]]/SuperStoreData[[#This Row],[Sales]]</f>
        <v>1.6680215066226577E-3</v>
      </c>
    </row>
    <row r="9005" spans="1:21" x14ac:dyDescent="0.2">
      <c r="A9005">
        <v>1954</v>
      </c>
      <c r="B9005" t="s">
        <v>1812</v>
      </c>
      <c r="C9005" s="1">
        <v>42885</v>
      </c>
      <c r="D9005" s="1">
        <v>42890</v>
      </c>
      <c r="E9005" s="7">
        <f>SuperStoreData[[#This Row],[Ship Date]]-SuperStoreData[[#This Row],[Order Date]]</f>
        <v>5</v>
      </c>
      <c r="F9005" t="s">
        <v>29</v>
      </c>
      <c r="G9005" t="s">
        <v>1813</v>
      </c>
      <c r="H9005" t="s">
        <v>1817</v>
      </c>
      <c r="I9005" t="str">
        <f>PROPER(SuperStoreData[[#This Row],[Customer Name]])</f>
        <v>Ann Chong</v>
      </c>
      <c r="J9005" t="s">
        <v>82</v>
      </c>
      <c r="K9005">
        <v>10009</v>
      </c>
      <c r="L9005" t="str">
        <f>_xlfn.XLOOKUP(SuperStoreData[[#This Row],[Zip Code]],ZipCodeTable[Zip Code],ZipCodeTable[City])</f>
        <v>New York</v>
      </c>
      <c r="M9005" t="str">
        <f>_xlfn.XLOOKUP(SuperStoreData[[#This Row],[Zip Code]],ZipCodeTable[Zip Code],ZipCodeTable[State])</f>
        <v>NY</v>
      </c>
      <c r="N9005" t="s">
        <v>46</v>
      </c>
      <c r="O9005" t="s">
        <v>1237</v>
      </c>
      <c r="P9005" t="s">
        <v>48</v>
      </c>
      <c r="Q9005" t="s">
        <v>55</v>
      </c>
      <c r="R9005" t="s">
        <v>1238</v>
      </c>
      <c r="S9005" s="5">
        <v>1282.4100000000001</v>
      </c>
      <c r="T9005" s="5">
        <v>7.1425961719750903</v>
      </c>
      <c r="U9005" s="6">
        <f>SuperStoreData[[#This Row],[Profit]]/SuperStoreData[[#This Row],[Sales]]</f>
        <v>5.5696666214198965E-3</v>
      </c>
    </row>
    <row r="9006" spans="1:21" x14ac:dyDescent="0.2">
      <c r="A9006">
        <v>3371</v>
      </c>
      <c r="B9006" t="s">
        <v>10695</v>
      </c>
      <c r="C9006" s="1">
        <v>43437</v>
      </c>
      <c r="D9006" s="1">
        <v>43440</v>
      </c>
      <c r="E9006" s="7">
        <f>SuperStoreData[[#This Row],[Ship Date]]-SuperStoreData[[#This Row],[Order Date]]</f>
        <v>3</v>
      </c>
      <c r="F9006" t="s">
        <v>489</v>
      </c>
      <c r="G9006" t="s">
        <v>985</v>
      </c>
      <c r="H9006" t="s">
        <v>9890</v>
      </c>
      <c r="I9006" t="str">
        <f>PROPER(SuperStoreData[[#This Row],[Customer Name]])</f>
        <v>Toby Braunhardt</v>
      </c>
      <c r="J9006" t="s">
        <v>32</v>
      </c>
      <c r="K9006">
        <v>73071</v>
      </c>
      <c r="L9006" t="str">
        <f>_xlfn.XLOOKUP(SuperStoreData[[#This Row],[Zip Code]],ZipCodeTable[Zip Code],ZipCodeTable[City])</f>
        <v>Norman</v>
      </c>
      <c r="M9006" t="str">
        <f>_xlfn.XLOOKUP(SuperStoreData[[#This Row],[Zip Code]],ZipCodeTable[Zip Code],ZipCodeTable[State])</f>
        <v>OK</v>
      </c>
      <c r="N9006" t="s">
        <v>23</v>
      </c>
      <c r="O9006" t="s">
        <v>764</v>
      </c>
      <c r="P9006" t="s">
        <v>76</v>
      </c>
      <c r="Q9006" t="s">
        <v>77</v>
      </c>
      <c r="R9006" t="s">
        <v>2652</v>
      </c>
      <c r="S9006" s="5">
        <v>1287.45</v>
      </c>
      <c r="T9006" s="5">
        <v>277.55360564239902</v>
      </c>
      <c r="U9006" s="6">
        <f>SuperStoreData[[#This Row],[Profit]]/SuperStoreData[[#This Row],[Sales]]</f>
        <v>0.21558398822664882</v>
      </c>
    </row>
    <row r="9007" spans="1:21" x14ac:dyDescent="0.2">
      <c r="A9007">
        <v>8587</v>
      </c>
      <c r="B9007" t="s">
        <v>7194</v>
      </c>
      <c r="C9007" s="1">
        <v>42487</v>
      </c>
      <c r="D9007" s="1">
        <v>42492</v>
      </c>
      <c r="E9007" s="7">
        <f>SuperStoreData[[#This Row],[Ship Date]]-SuperStoreData[[#This Row],[Order Date]]</f>
        <v>5</v>
      </c>
      <c r="F9007" t="s">
        <v>29</v>
      </c>
      <c r="G9007" t="s">
        <v>4775</v>
      </c>
      <c r="H9007" t="s">
        <v>4776</v>
      </c>
      <c r="I9007" t="str">
        <f>PROPER(SuperStoreData[[#This Row],[Customer Name]])</f>
        <v>Karen Bern</v>
      </c>
      <c r="J9007" t="s">
        <v>82</v>
      </c>
      <c r="K9007">
        <v>90049</v>
      </c>
      <c r="L9007" t="str">
        <f>_xlfn.XLOOKUP(SuperStoreData[[#This Row],[Zip Code]],ZipCodeTable[Zip Code],ZipCodeTable[City])</f>
        <v>Los Angeles</v>
      </c>
      <c r="M9007" t="str">
        <f>_xlfn.XLOOKUP(SuperStoreData[[#This Row],[Zip Code]],ZipCodeTable[Zip Code],ZipCodeTable[State])</f>
        <v>CA</v>
      </c>
      <c r="N9007" t="s">
        <v>68</v>
      </c>
      <c r="O9007" t="s">
        <v>764</v>
      </c>
      <c r="P9007" t="s">
        <v>76</v>
      </c>
      <c r="Q9007" t="s">
        <v>77</v>
      </c>
      <c r="R9007" t="s">
        <v>2652</v>
      </c>
      <c r="S9007" s="5">
        <v>1287.45</v>
      </c>
      <c r="T9007" s="5">
        <v>44.149490991623701</v>
      </c>
      <c r="U9007" s="6">
        <f>SuperStoreData[[#This Row],[Profit]]/SuperStoreData[[#This Row],[Sales]]</f>
        <v>3.4292198525475708E-2</v>
      </c>
    </row>
    <row r="9008" spans="1:21" x14ac:dyDescent="0.2">
      <c r="A9008">
        <v>2655</v>
      </c>
      <c r="B9008" t="s">
        <v>8959</v>
      </c>
      <c r="C9008" s="1">
        <v>43442</v>
      </c>
      <c r="D9008" s="1">
        <v>43448</v>
      </c>
      <c r="E9008" s="7">
        <f>SuperStoreData[[#This Row],[Ship Date]]-SuperStoreData[[#This Row],[Order Date]]</f>
        <v>6</v>
      </c>
      <c r="F9008" t="s">
        <v>129</v>
      </c>
      <c r="G9008" t="s">
        <v>2258</v>
      </c>
      <c r="H9008" t="s">
        <v>2259</v>
      </c>
      <c r="I9008" t="str">
        <f>PROPER(SuperStoreData[[#This Row],[Customer Name]])</f>
        <v>Alan Schoenberger</v>
      </c>
      <c r="J9008" t="s">
        <v>82</v>
      </c>
      <c r="K9008">
        <v>84604</v>
      </c>
      <c r="L9008" t="str">
        <f>_xlfn.XLOOKUP(SuperStoreData[[#This Row],[Zip Code]],ZipCodeTable[Zip Code],ZipCodeTable[City])</f>
        <v>Provo</v>
      </c>
      <c r="M9008" t="str">
        <f>_xlfn.XLOOKUP(SuperStoreData[[#This Row],[Zip Code]],ZipCodeTable[Zip Code],ZipCodeTable[State])</f>
        <v>UT</v>
      </c>
      <c r="N9008" t="s">
        <v>68</v>
      </c>
      <c r="O9008" t="s">
        <v>7630</v>
      </c>
      <c r="P9008" t="s">
        <v>48</v>
      </c>
      <c r="Q9008" t="s">
        <v>166</v>
      </c>
      <c r="R9008" t="s">
        <v>7631</v>
      </c>
      <c r="S9008" s="5">
        <v>1292.94</v>
      </c>
      <c r="T9008" s="5">
        <v>34.875433767579402</v>
      </c>
      <c r="U9008" s="6">
        <f>SuperStoreData[[#This Row],[Profit]]/SuperStoreData[[#This Row],[Sales]]</f>
        <v>2.6973744928287004E-2</v>
      </c>
    </row>
    <row r="9009" spans="1:21" x14ac:dyDescent="0.2">
      <c r="A9009">
        <v>5871</v>
      </c>
      <c r="B9009" t="s">
        <v>8152</v>
      </c>
      <c r="C9009" s="1">
        <v>42811</v>
      </c>
      <c r="D9009" s="1">
        <v>42811</v>
      </c>
      <c r="E9009" s="7">
        <f>SuperStoreData[[#This Row],[Ship Date]]-SuperStoreData[[#This Row],[Order Date]]</f>
        <v>0</v>
      </c>
      <c r="F9009" t="s">
        <v>489</v>
      </c>
      <c r="G9009" t="s">
        <v>1942</v>
      </c>
      <c r="H9009" t="s">
        <v>1943</v>
      </c>
      <c r="I9009" t="str">
        <f>PROPER(SuperStoreData[[#This Row],[Customer Name]])</f>
        <v>Ed Braxton</v>
      </c>
      <c r="J9009" t="s">
        <v>82</v>
      </c>
      <c r="K9009">
        <v>92804</v>
      </c>
      <c r="L9009" t="str">
        <f>_xlfn.XLOOKUP(SuperStoreData[[#This Row],[Zip Code]],ZipCodeTable[Zip Code],ZipCodeTable[City])</f>
        <v>Anaheim</v>
      </c>
      <c r="M9009" t="str">
        <f>_xlfn.XLOOKUP(SuperStoreData[[#This Row],[Zip Code]],ZipCodeTable[Zip Code],ZipCodeTable[State])</f>
        <v>CA</v>
      </c>
      <c r="N9009" t="s">
        <v>68</v>
      </c>
      <c r="O9009" t="s">
        <v>3751</v>
      </c>
      <c r="P9009" t="s">
        <v>48</v>
      </c>
      <c r="Q9009" t="s">
        <v>137</v>
      </c>
      <c r="R9009" t="s">
        <v>3752</v>
      </c>
      <c r="S9009" s="5">
        <v>1293.4880000000001</v>
      </c>
      <c r="T9009" s="5">
        <v>57.774355678626002</v>
      </c>
      <c r="U9009" s="6">
        <f>SuperStoreData[[#This Row],[Profit]]/SuperStoreData[[#This Row],[Sales]]</f>
        <v>4.46655521184781E-2</v>
      </c>
    </row>
    <row r="9010" spans="1:21" x14ac:dyDescent="0.2">
      <c r="A9010">
        <v>555</v>
      </c>
      <c r="B9010" t="s">
        <v>11471</v>
      </c>
      <c r="C9010" s="1">
        <v>42910</v>
      </c>
      <c r="D9010" s="1">
        <v>42912</v>
      </c>
      <c r="E9010" s="7">
        <f>SuperStoreData[[#This Row],[Ship Date]]-SuperStoreData[[#This Row],[Order Date]]</f>
        <v>2</v>
      </c>
      <c r="F9010" t="s">
        <v>129</v>
      </c>
      <c r="G9010" t="s">
        <v>682</v>
      </c>
      <c r="H9010" t="s">
        <v>8543</v>
      </c>
      <c r="I9010" t="str">
        <f>PROPER(SuperStoreData[[#This Row],[Customer Name]])</f>
        <v>Dean Katz</v>
      </c>
      <c r="J9010" t="s">
        <v>82</v>
      </c>
      <c r="K9010">
        <v>92804</v>
      </c>
      <c r="L9010" t="str">
        <f>_xlfn.XLOOKUP(SuperStoreData[[#This Row],[Zip Code]],ZipCodeTable[Zip Code],ZipCodeTable[City])</f>
        <v>Anaheim</v>
      </c>
      <c r="M9010" t="str">
        <f>_xlfn.XLOOKUP(SuperStoreData[[#This Row],[Zip Code]],ZipCodeTable[Zip Code],ZipCodeTable[State])</f>
        <v>CA</v>
      </c>
      <c r="N9010" t="s">
        <v>68</v>
      </c>
      <c r="O9010" t="s">
        <v>5821</v>
      </c>
      <c r="P9010" t="s">
        <v>25</v>
      </c>
      <c r="Q9010" t="s">
        <v>61</v>
      </c>
      <c r="R9010" t="s">
        <v>5822</v>
      </c>
      <c r="S9010" s="5">
        <v>1295.78</v>
      </c>
      <c r="T9010" s="5">
        <v>97.788925888408897</v>
      </c>
      <c r="U9010" s="6">
        <f>SuperStoreData[[#This Row],[Profit]]/SuperStoreData[[#This Row],[Sales]]</f>
        <v>7.5467228918804807E-2</v>
      </c>
    </row>
    <row r="9011" spans="1:21" x14ac:dyDescent="0.2">
      <c r="A9011">
        <v>2114</v>
      </c>
      <c r="B9011" t="s">
        <v>11846</v>
      </c>
      <c r="C9011" s="1">
        <v>43186</v>
      </c>
      <c r="D9011" s="1">
        <v>43188</v>
      </c>
      <c r="E9011" s="7">
        <f>SuperStoreData[[#This Row],[Ship Date]]-SuperStoreData[[#This Row],[Order Date]]</f>
        <v>2</v>
      </c>
      <c r="F9011" t="s">
        <v>489</v>
      </c>
      <c r="G9011" t="s">
        <v>8782</v>
      </c>
      <c r="H9011" t="s">
        <v>8783</v>
      </c>
      <c r="I9011" t="str">
        <f>PROPER(SuperStoreData[[#This Row],[Customer Name]])</f>
        <v>Sandra Glassco</v>
      </c>
      <c r="J9011" t="s">
        <v>32</v>
      </c>
      <c r="K9011">
        <v>92374</v>
      </c>
      <c r="L9011" t="str">
        <f>_xlfn.XLOOKUP(SuperStoreData[[#This Row],[Zip Code]],ZipCodeTable[Zip Code],ZipCodeTable[City])</f>
        <v>Redlands</v>
      </c>
      <c r="M9011" t="str">
        <f>_xlfn.XLOOKUP(SuperStoreData[[#This Row],[Zip Code]],ZipCodeTable[Zip Code],ZipCodeTable[State])</f>
        <v>CA</v>
      </c>
      <c r="N9011" t="s">
        <v>68</v>
      </c>
      <c r="O9011" t="s">
        <v>5153</v>
      </c>
      <c r="P9011" t="s">
        <v>76</v>
      </c>
      <c r="Q9011" t="s">
        <v>98</v>
      </c>
      <c r="R9011" t="s">
        <v>5154</v>
      </c>
      <c r="S9011" s="5">
        <v>1295.8399999999999</v>
      </c>
      <c r="T9011" s="5">
        <v>351.82217921365299</v>
      </c>
      <c r="U9011" s="6">
        <f>SuperStoreData[[#This Row],[Profit]]/SuperStoreData[[#This Row],[Sales]]</f>
        <v>0.27150124954751592</v>
      </c>
    </row>
    <row r="9012" spans="1:21" x14ac:dyDescent="0.2">
      <c r="A9012">
        <v>7607</v>
      </c>
      <c r="B9012" t="s">
        <v>11127</v>
      </c>
      <c r="C9012" s="1">
        <v>42369</v>
      </c>
      <c r="D9012" s="1">
        <v>42369</v>
      </c>
      <c r="E9012" s="7">
        <f>SuperStoreData[[#This Row],[Ship Date]]-SuperStoreData[[#This Row],[Order Date]]</f>
        <v>0</v>
      </c>
      <c r="F9012" t="s">
        <v>29</v>
      </c>
      <c r="G9012" t="s">
        <v>9002</v>
      </c>
      <c r="H9012" t="s">
        <v>9004</v>
      </c>
      <c r="I9012" t="str">
        <f>PROPER(SuperStoreData[[#This Row],[Customer Name]])</f>
        <v>Brian Stugart</v>
      </c>
      <c r="J9012" t="s">
        <v>32</v>
      </c>
      <c r="K9012">
        <v>60623</v>
      </c>
      <c r="L9012" t="str">
        <f>_xlfn.XLOOKUP(SuperStoreData[[#This Row],[Zip Code]],ZipCodeTable[Zip Code],ZipCodeTable[City])</f>
        <v>Chicago</v>
      </c>
      <c r="M9012" t="str">
        <f>_xlfn.XLOOKUP(SuperStoreData[[#This Row],[Zip Code]],ZipCodeTable[Zip Code],ZipCodeTable[State])</f>
        <v>IL</v>
      </c>
      <c r="N9012" t="s">
        <v>23</v>
      </c>
      <c r="O9012" t="s">
        <v>4269</v>
      </c>
      <c r="P9012" t="s">
        <v>25</v>
      </c>
      <c r="Q9012" t="s">
        <v>61</v>
      </c>
      <c r="R9012" t="s">
        <v>4270</v>
      </c>
      <c r="S9012" s="5">
        <v>1297.3679999999999</v>
      </c>
      <c r="T9012" s="5">
        <v>-62.2694501630139</v>
      </c>
      <c r="U9012" s="6">
        <f>SuperStoreData[[#This Row],[Profit]]/SuperStoreData[[#This Row],[Sales]]</f>
        <v>-4.7996752011005284E-2</v>
      </c>
    </row>
    <row r="9013" spans="1:21" x14ac:dyDescent="0.2">
      <c r="A9013">
        <v>811</v>
      </c>
      <c r="B9013" t="s">
        <v>7918</v>
      </c>
      <c r="C9013" s="1">
        <v>43114</v>
      </c>
      <c r="D9013" s="1">
        <v>43116</v>
      </c>
      <c r="E9013" s="7">
        <f>SuperStoreData[[#This Row],[Ship Date]]-SuperStoreData[[#This Row],[Order Date]]</f>
        <v>2</v>
      </c>
      <c r="F9013" t="s">
        <v>18</v>
      </c>
      <c r="G9013" t="s">
        <v>5123</v>
      </c>
      <c r="H9013" t="s">
        <v>5124</v>
      </c>
      <c r="I9013" t="str">
        <f>PROPER(SuperStoreData[[#This Row],[Customer Name]])</f>
        <v>Zuschuss Carroll</v>
      </c>
      <c r="J9013" t="s">
        <v>32</v>
      </c>
      <c r="K9013">
        <v>98026</v>
      </c>
      <c r="L9013" t="str">
        <f>_xlfn.XLOOKUP(SuperStoreData[[#This Row],[Zip Code]],ZipCodeTable[Zip Code],ZipCodeTable[City])</f>
        <v>Edmonds</v>
      </c>
      <c r="M9013" t="str">
        <f>_xlfn.XLOOKUP(SuperStoreData[[#This Row],[Zip Code]],ZipCodeTable[Zip Code],ZipCodeTable[State])</f>
        <v>WA</v>
      </c>
      <c r="N9013" t="s">
        <v>68</v>
      </c>
      <c r="O9013" t="s">
        <v>2108</v>
      </c>
      <c r="P9013" t="s">
        <v>48</v>
      </c>
      <c r="Q9013" t="s">
        <v>137</v>
      </c>
      <c r="R9013" t="s">
        <v>2109</v>
      </c>
      <c r="S9013" s="5">
        <v>1298.55</v>
      </c>
      <c r="T9013" s="5">
        <v>418.22567262190501</v>
      </c>
      <c r="U9013" s="6">
        <f>SuperStoreData[[#This Row],[Profit]]/SuperStoreData[[#This Row],[Sales]]</f>
        <v>0.32207128922406147</v>
      </c>
    </row>
    <row r="9014" spans="1:21" x14ac:dyDescent="0.2">
      <c r="A9014">
        <v>6101</v>
      </c>
      <c r="B9014" t="s">
        <v>9698</v>
      </c>
      <c r="C9014" s="1">
        <v>43115</v>
      </c>
      <c r="D9014" s="1">
        <v>43118</v>
      </c>
      <c r="E9014" s="7">
        <f>SuperStoreData[[#This Row],[Ship Date]]-SuperStoreData[[#This Row],[Order Date]]</f>
        <v>3</v>
      </c>
      <c r="F9014" t="s">
        <v>29</v>
      </c>
      <c r="G9014" t="s">
        <v>4991</v>
      </c>
      <c r="H9014" t="s">
        <v>4997</v>
      </c>
      <c r="I9014" t="str">
        <f>PROPER(SuperStoreData[[#This Row],[Customer Name]])</f>
        <v>Seth Vernon</v>
      </c>
      <c r="J9014" t="s">
        <v>32</v>
      </c>
      <c r="K9014">
        <v>10035</v>
      </c>
      <c r="L9014" t="str">
        <f>_xlfn.XLOOKUP(SuperStoreData[[#This Row],[Zip Code]],ZipCodeTable[Zip Code],ZipCodeTable[City])</f>
        <v>New York</v>
      </c>
      <c r="M9014" t="str">
        <f>_xlfn.XLOOKUP(SuperStoreData[[#This Row],[Zip Code]],ZipCodeTable[Zip Code],ZipCodeTable[State])</f>
        <v>NY</v>
      </c>
      <c r="N9014" t="s">
        <v>46</v>
      </c>
      <c r="O9014" t="s">
        <v>580</v>
      </c>
      <c r="P9014" t="s">
        <v>76</v>
      </c>
      <c r="Q9014" t="s">
        <v>98</v>
      </c>
      <c r="R9014" t="s">
        <v>581</v>
      </c>
      <c r="S9014" s="5">
        <v>1299.6600000000001</v>
      </c>
      <c r="T9014" s="5">
        <v>312.514439069611</v>
      </c>
      <c r="U9014" s="6">
        <f>SuperStoreData[[#This Row],[Profit]]/SuperStoreData[[#This Row],[Sales]]</f>
        <v>0.24045861153656417</v>
      </c>
    </row>
    <row r="9015" spans="1:21" x14ac:dyDescent="0.2">
      <c r="A9015">
        <v>7647</v>
      </c>
      <c r="B9015" t="s">
        <v>6469</v>
      </c>
      <c r="C9015" s="1">
        <v>43100</v>
      </c>
      <c r="D9015" s="1">
        <v>43105</v>
      </c>
      <c r="E9015" s="7">
        <f>SuperStoreData[[#This Row],[Ship Date]]-SuperStoreData[[#This Row],[Order Date]]</f>
        <v>5</v>
      </c>
      <c r="F9015" t="s">
        <v>29</v>
      </c>
      <c r="G9015" t="s">
        <v>834</v>
      </c>
      <c r="H9015" t="s">
        <v>835</v>
      </c>
      <c r="I9015" t="str">
        <f>PROPER(SuperStoreData[[#This Row],[Customer Name]])</f>
        <v>Daniel Lacy</v>
      </c>
      <c r="J9015" t="s">
        <v>32</v>
      </c>
      <c r="K9015">
        <v>27834</v>
      </c>
      <c r="L9015" t="str">
        <f>_xlfn.XLOOKUP(SuperStoreData[[#This Row],[Zip Code]],ZipCodeTable[Zip Code],ZipCodeTable[City])</f>
        <v>Greenville</v>
      </c>
      <c r="M9015" t="str">
        <f>_xlfn.XLOOKUP(SuperStoreData[[#This Row],[Zip Code]],ZipCodeTable[Zip Code],ZipCodeTable[State])</f>
        <v>NC</v>
      </c>
      <c r="N9015" t="s">
        <v>85</v>
      </c>
      <c r="O9015" t="s">
        <v>6470</v>
      </c>
      <c r="P9015" t="s">
        <v>76</v>
      </c>
      <c r="Q9015" t="s">
        <v>176</v>
      </c>
      <c r="R9015" t="s">
        <v>6471</v>
      </c>
      <c r="S9015" s="5">
        <v>1299.99</v>
      </c>
      <c r="T9015" s="5">
        <v>183.925353418268</v>
      </c>
      <c r="U9015" s="6">
        <f>SuperStoreData[[#This Row],[Profit]]/SuperStoreData[[#This Row],[Sales]]</f>
        <v>0.14148212941504781</v>
      </c>
    </row>
    <row r="9016" spans="1:21" x14ac:dyDescent="0.2">
      <c r="A9016">
        <v>5142</v>
      </c>
      <c r="B9016" t="s">
        <v>229</v>
      </c>
      <c r="C9016" s="1">
        <v>42297</v>
      </c>
      <c r="D9016" s="1">
        <v>42302</v>
      </c>
      <c r="E9016" s="7">
        <f>SuperStoreData[[#This Row],[Ship Date]]-SuperStoreData[[#This Row],[Order Date]]</f>
        <v>5</v>
      </c>
      <c r="F9016" t="s">
        <v>29</v>
      </c>
      <c r="G9016" t="s">
        <v>230</v>
      </c>
      <c r="H9016" t="s">
        <v>231</v>
      </c>
      <c r="I9016" t="str">
        <f>PROPER(SuperStoreData[[#This Row],[Customer Name]])</f>
        <v>Frank Preis</v>
      </c>
      <c r="J9016" t="s">
        <v>32</v>
      </c>
      <c r="K9016">
        <v>10009</v>
      </c>
      <c r="L9016" t="str">
        <f>_xlfn.XLOOKUP(SuperStoreData[[#This Row],[Zip Code]],ZipCodeTable[Zip Code],ZipCodeTable[City])</f>
        <v>New York</v>
      </c>
      <c r="M9016" t="str">
        <f>_xlfn.XLOOKUP(SuperStoreData[[#This Row],[Zip Code]],ZipCodeTable[Zip Code],ZipCodeTable[State])</f>
        <v>NY</v>
      </c>
      <c r="N9016" t="s">
        <v>46</v>
      </c>
      <c r="O9016" t="s">
        <v>236</v>
      </c>
      <c r="P9016" t="s">
        <v>48</v>
      </c>
      <c r="Q9016" t="s">
        <v>55</v>
      </c>
      <c r="R9016" t="s">
        <v>237</v>
      </c>
      <c r="S9016" s="5">
        <v>1317.492</v>
      </c>
      <c r="T9016" s="5">
        <v>59.069409049344799</v>
      </c>
      <c r="U9016" s="6">
        <f>SuperStoreData[[#This Row],[Profit]]/SuperStoreData[[#This Row],[Sales]]</f>
        <v>4.4834738312904215E-2</v>
      </c>
    </row>
    <row r="9017" spans="1:21" x14ac:dyDescent="0.2">
      <c r="A9017">
        <v>7228</v>
      </c>
      <c r="B9017" t="s">
        <v>10493</v>
      </c>
      <c r="C9017" s="1">
        <v>43087</v>
      </c>
      <c r="D9017" s="1">
        <v>43090</v>
      </c>
      <c r="E9017" s="7">
        <f>SuperStoreData[[#This Row],[Ship Date]]-SuperStoreData[[#This Row],[Order Date]]</f>
        <v>3</v>
      </c>
      <c r="F9017" t="s">
        <v>29</v>
      </c>
      <c r="G9017" t="s">
        <v>1897</v>
      </c>
      <c r="H9017" t="s">
        <v>1903</v>
      </c>
      <c r="I9017" t="str">
        <f>PROPER(SuperStoreData[[#This Row],[Customer Name]])</f>
        <v>Erin Smith</v>
      </c>
      <c r="J9017" t="s">
        <v>82</v>
      </c>
      <c r="K9017">
        <v>19134</v>
      </c>
      <c r="L9017" t="str">
        <f>_xlfn.XLOOKUP(SuperStoreData[[#This Row],[Zip Code]],ZipCodeTable[Zip Code],ZipCodeTable[City])</f>
        <v>Philadelphia</v>
      </c>
      <c r="M9017" t="str">
        <f>_xlfn.XLOOKUP(SuperStoreData[[#This Row],[Zip Code]],ZipCodeTable[Zip Code],ZipCodeTable[State])</f>
        <v>PA</v>
      </c>
      <c r="N9017" t="s">
        <v>46</v>
      </c>
      <c r="O9017" t="s">
        <v>5391</v>
      </c>
      <c r="P9017" t="s">
        <v>76</v>
      </c>
      <c r="Q9017" t="s">
        <v>77</v>
      </c>
      <c r="R9017" t="s">
        <v>5392</v>
      </c>
      <c r="S9017" s="5">
        <v>1319.8</v>
      </c>
      <c r="T9017" s="5">
        <v>251.65925615698501</v>
      </c>
      <c r="U9017" s="6">
        <f>SuperStoreData[[#This Row],[Profit]]/SuperStoreData[[#This Row],[Sales]]</f>
        <v>0.19067984251930975</v>
      </c>
    </row>
    <row r="9018" spans="1:21" x14ac:dyDescent="0.2">
      <c r="A9018">
        <v>5517</v>
      </c>
      <c r="B9018" t="s">
        <v>9253</v>
      </c>
      <c r="C9018" s="1">
        <v>42757</v>
      </c>
      <c r="D9018" s="1">
        <v>42763</v>
      </c>
      <c r="E9018" s="7">
        <f>SuperStoreData[[#This Row],[Ship Date]]-SuperStoreData[[#This Row],[Order Date]]</f>
        <v>6</v>
      </c>
      <c r="F9018" t="s">
        <v>129</v>
      </c>
      <c r="G9018" t="s">
        <v>1575</v>
      </c>
      <c r="H9018" t="s">
        <v>5982</v>
      </c>
      <c r="I9018" t="str">
        <f>PROPER(SuperStoreData[[#This Row],[Customer Name]])</f>
        <v>Karen Carlisle</v>
      </c>
      <c r="J9018" t="s">
        <v>82</v>
      </c>
      <c r="K9018">
        <v>35810</v>
      </c>
      <c r="L9018" t="str">
        <f>_xlfn.XLOOKUP(SuperStoreData[[#This Row],[Zip Code]],ZipCodeTable[Zip Code],ZipCodeTable[City])</f>
        <v>Huntsville</v>
      </c>
      <c r="M9018" t="str">
        <f>_xlfn.XLOOKUP(SuperStoreData[[#This Row],[Zip Code]],ZipCodeTable[Zip Code],ZipCodeTable[State])</f>
        <v>AL</v>
      </c>
      <c r="N9018" t="s">
        <v>85</v>
      </c>
      <c r="O9018" t="s">
        <v>3283</v>
      </c>
      <c r="P9018" t="s">
        <v>76</v>
      </c>
      <c r="Q9018" t="s">
        <v>77</v>
      </c>
      <c r="R9018" t="s">
        <v>3284</v>
      </c>
      <c r="S9018" s="5">
        <v>1319.96</v>
      </c>
      <c r="T9018" s="5">
        <v>-40.474912379222602</v>
      </c>
      <c r="U9018" s="6">
        <f>SuperStoreData[[#This Row],[Profit]]/SuperStoreData[[#This Row],[Sales]]</f>
        <v>-3.0663741612793265E-2</v>
      </c>
    </row>
    <row r="9019" spans="1:21" x14ac:dyDescent="0.2">
      <c r="A9019">
        <v>2478</v>
      </c>
      <c r="B9019" t="s">
        <v>3700</v>
      </c>
      <c r="C9019" s="1">
        <v>43073</v>
      </c>
      <c r="D9019" s="1">
        <v>43074</v>
      </c>
      <c r="E9019" s="7">
        <f>SuperStoreData[[#This Row],[Ship Date]]-SuperStoreData[[#This Row],[Order Date]]</f>
        <v>1</v>
      </c>
      <c r="F9019" t="s">
        <v>129</v>
      </c>
      <c r="G9019" t="s">
        <v>3701</v>
      </c>
      <c r="H9019" t="s">
        <v>3702</v>
      </c>
      <c r="I9019" t="str">
        <f>PROPER(SuperStoreData[[#This Row],[Customer Name]])</f>
        <v>Greg Maxwell</v>
      </c>
      <c r="J9019" t="s">
        <v>82</v>
      </c>
      <c r="K9019">
        <v>90036</v>
      </c>
      <c r="L9019" t="str">
        <f>_xlfn.XLOOKUP(SuperStoreData[[#This Row],[Zip Code]],ZipCodeTable[Zip Code],ZipCodeTable[City])</f>
        <v>Los Angeles</v>
      </c>
      <c r="M9019" t="str">
        <f>_xlfn.XLOOKUP(SuperStoreData[[#This Row],[Zip Code]],ZipCodeTable[Zip Code],ZipCodeTable[State])</f>
        <v>CA</v>
      </c>
      <c r="N9019" t="s">
        <v>68</v>
      </c>
      <c r="O9019" t="s">
        <v>1999</v>
      </c>
      <c r="P9019" t="s">
        <v>48</v>
      </c>
      <c r="Q9019" t="s">
        <v>137</v>
      </c>
      <c r="R9019" t="s">
        <v>2000</v>
      </c>
      <c r="S9019" s="5">
        <v>1322.3520000000001</v>
      </c>
      <c r="T9019" s="5">
        <v>154.40901504243399</v>
      </c>
      <c r="U9019" s="6">
        <f>SuperStoreData[[#This Row],[Profit]]/SuperStoreData[[#This Row],[Sales]]</f>
        <v>0.11676846637085586</v>
      </c>
    </row>
    <row r="9020" spans="1:21" x14ac:dyDescent="0.2">
      <c r="A9020">
        <v>1181</v>
      </c>
      <c r="B9020" t="s">
        <v>9889</v>
      </c>
      <c r="C9020" s="1">
        <v>43151</v>
      </c>
      <c r="D9020" s="1">
        <v>43158</v>
      </c>
      <c r="E9020" s="7">
        <f>SuperStoreData[[#This Row],[Ship Date]]-SuperStoreData[[#This Row],[Order Date]]</f>
        <v>7</v>
      </c>
      <c r="F9020" t="s">
        <v>29</v>
      </c>
      <c r="G9020" t="s">
        <v>130</v>
      </c>
      <c r="H9020" t="s">
        <v>4939</v>
      </c>
      <c r="I9020" t="str">
        <f>PROPER(SuperStoreData[[#This Row],[Customer Name]])</f>
        <v>Dave Brooks</v>
      </c>
      <c r="J9020" t="s">
        <v>32</v>
      </c>
      <c r="K9020">
        <v>8701</v>
      </c>
      <c r="L9020" t="str">
        <f>_xlfn.XLOOKUP(SuperStoreData[[#This Row],[Zip Code]],ZipCodeTable[Zip Code],ZipCodeTable[City])</f>
        <v>Lakewood</v>
      </c>
      <c r="M9020" t="str">
        <f>_xlfn.XLOOKUP(SuperStoreData[[#This Row],[Zip Code]],ZipCodeTable[Zip Code],ZipCodeTable[State])</f>
        <v>NJ</v>
      </c>
      <c r="N9020" t="s">
        <v>46</v>
      </c>
      <c r="O9020" t="s">
        <v>4725</v>
      </c>
      <c r="P9020" t="s">
        <v>76</v>
      </c>
      <c r="Q9020" t="s">
        <v>98</v>
      </c>
      <c r="R9020" t="s">
        <v>4726</v>
      </c>
      <c r="S9020" s="5">
        <v>1322.93</v>
      </c>
      <c r="T9020" s="5">
        <v>131.19777895471799</v>
      </c>
      <c r="U9020" s="6">
        <f>SuperStoreData[[#This Row],[Profit]]/SuperStoreData[[#This Row],[Sales]]</f>
        <v>9.9172124719159732E-2</v>
      </c>
    </row>
    <row r="9021" spans="1:21" x14ac:dyDescent="0.2">
      <c r="A9021">
        <v>8010</v>
      </c>
      <c r="B9021" t="s">
        <v>9005</v>
      </c>
      <c r="C9021" s="1">
        <v>42973</v>
      </c>
      <c r="D9021" s="1">
        <v>42978</v>
      </c>
      <c r="E9021" s="7">
        <f>SuperStoreData[[#This Row],[Ship Date]]-SuperStoreData[[#This Row],[Order Date]]</f>
        <v>5</v>
      </c>
      <c r="F9021" t="s">
        <v>29</v>
      </c>
      <c r="G9021" t="s">
        <v>974</v>
      </c>
      <c r="H9021" t="s">
        <v>1004</v>
      </c>
      <c r="I9021" t="str">
        <f>PROPER(SuperStoreData[[#This Row],[Customer Name]])</f>
        <v>Anna Andreadi</v>
      </c>
      <c r="J9021" t="s">
        <v>32</v>
      </c>
      <c r="K9021">
        <v>73120</v>
      </c>
      <c r="L9021" t="str">
        <f>_xlfn.XLOOKUP(SuperStoreData[[#This Row],[Zip Code]],ZipCodeTable[Zip Code],ZipCodeTable[City])</f>
        <v>Oklahoma City</v>
      </c>
      <c r="M9021" t="str">
        <f>_xlfn.XLOOKUP(SuperStoreData[[#This Row],[Zip Code]],ZipCodeTable[Zip Code],ZipCodeTable[State])</f>
        <v>OK</v>
      </c>
      <c r="N9021" t="s">
        <v>23</v>
      </c>
      <c r="O9021" t="s">
        <v>2094</v>
      </c>
      <c r="P9021" t="s">
        <v>48</v>
      </c>
      <c r="Q9021" t="s">
        <v>55</v>
      </c>
      <c r="R9021" t="s">
        <v>2095</v>
      </c>
      <c r="S9021" s="5">
        <v>1323.9</v>
      </c>
      <c r="T9021" s="5">
        <v>206.683993727364</v>
      </c>
      <c r="U9021" s="6">
        <f>SuperStoreData[[#This Row],[Profit]]/SuperStoreData[[#This Row],[Sales]]</f>
        <v>0.15611752679761612</v>
      </c>
    </row>
    <row r="9022" spans="1:21" x14ac:dyDescent="0.2">
      <c r="A9022">
        <v>5639</v>
      </c>
      <c r="B9022" t="s">
        <v>10039</v>
      </c>
      <c r="C9022" s="1">
        <v>43345</v>
      </c>
      <c r="D9022" s="1">
        <v>43351</v>
      </c>
      <c r="E9022" s="7">
        <f>SuperStoreData[[#This Row],[Ship Date]]-SuperStoreData[[#This Row],[Order Date]]</f>
        <v>6</v>
      </c>
      <c r="F9022" t="s">
        <v>29</v>
      </c>
      <c r="G9022" t="s">
        <v>3256</v>
      </c>
      <c r="H9022" t="s">
        <v>3257</v>
      </c>
      <c r="I9022" t="str">
        <f>PROPER(SuperStoreData[[#This Row],[Customer Name]])</f>
        <v>Gary Mcgarr</v>
      </c>
      <c r="J9022" t="s">
        <v>32</v>
      </c>
      <c r="K9022">
        <v>92024</v>
      </c>
      <c r="L9022" t="str">
        <f>_xlfn.XLOOKUP(SuperStoreData[[#This Row],[Zip Code]],ZipCodeTable[Zip Code],ZipCodeTable[City])</f>
        <v>Encinitas</v>
      </c>
      <c r="M9022" t="str">
        <f>_xlfn.XLOOKUP(SuperStoreData[[#This Row],[Zip Code]],ZipCodeTable[Zip Code],ZipCodeTable[State])</f>
        <v>CA</v>
      </c>
      <c r="N9022" t="s">
        <v>68</v>
      </c>
      <c r="O9022" t="s">
        <v>5889</v>
      </c>
      <c r="P9022" t="s">
        <v>48</v>
      </c>
      <c r="Q9022" t="s">
        <v>55</v>
      </c>
      <c r="R9022" t="s">
        <v>5890</v>
      </c>
      <c r="S9022" s="5">
        <v>1325.76</v>
      </c>
      <c r="T9022" s="5">
        <v>196.58009322684401</v>
      </c>
      <c r="U9022" s="6">
        <f>SuperStoreData[[#This Row],[Profit]]/SuperStoreData[[#This Row],[Sales]]</f>
        <v>0.14827728489835568</v>
      </c>
    </row>
    <row r="9023" spans="1:21" x14ac:dyDescent="0.2">
      <c r="A9023">
        <v>4988</v>
      </c>
      <c r="B9023" t="s">
        <v>10511</v>
      </c>
      <c r="C9023" s="1">
        <v>42264</v>
      </c>
      <c r="D9023" s="1">
        <v>42269</v>
      </c>
      <c r="E9023" s="7">
        <f>SuperStoreData[[#This Row],[Ship Date]]-SuperStoreData[[#This Row],[Order Date]]</f>
        <v>5</v>
      </c>
      <c r="F9023" t="s">
        <v>29</v>
      </c>
      <c r="G9023" t="s">
        <v>8110</v>
      </c>
      <c r="H9023" t="s">
        <v>8111</v>
      </c>
      <c r="I9023" t="str">
        <f>PROPER(SuperStoreData[[#This Row],[Customer Name]])</f>
        <v>Craig Leslie</v>
      </c>
      <c r="J9023" t="s">
        <v>21</v>
      </c>
      <c r="K9023">
        <v>80906</v>
      </c>
      <c r="L9023" t="str">
        <f>_xlfn.XLOOKUP(SuperStoreData[[#This Row],[Zip Code]],ZipCodeTable[Zip Code],ZipCodeTable[City])</f>
        <v>Colorado Springs</v>
      </c>
      <c r="M9023" t="str">
        <f>_xlfn.XLOOKUP(SuperStoreData[[#This Row],[Zip Code]],ZipCodeTable[Zip Code],ZipCodeTable[State])</f>
        <v>CO</v>
      </c>
      <c r="N9023" t="s">
        <v>68</v>
      </c>
      <c r="O9023" t="s">
        <v>5889</v>
      </c>
      <c r="P9023" t="s">
        <v>48</v>
      </c>
      <c r="Q9023" t="s">
        <v>55</v>
      </c>
      <c r="R9023" t="s">
        <v>5890</v>
      </c>
      <c r="S9023" s="5">
        <v>1325.76</v>
      </c>
      <c r="T9023" s="5">
        <v>401.75192673555199</v>
      </c>
      <c r="U9023" s="6">
        <f>SuperStoreData[[#This Row],[Profit]]/SuperStoreData[[#This Row],[Sales]]</f>
        <v>0.30303518490190684</v>
      </c>
    </row>
    <row r="9024" spans="1:21" x14ac:dyDescent="0.2">
      <c r="A9024">
        <v>2674</v>
      </c>
      <c r="B9024" t="s">
        <v>6457</v>
      </c>
      <c r="C9024" s="1">
        <v>42690</v>
      </c>
      <c r="D9024" s="1">
        <v>42692</v>
      </c>
      <c r="E9024" s="7">
        <f>SuperStoreData[[#This Row],[Ship Date]]-SuperStoreData[[#This Row],[Order Date]]</f>
        <v>2</v>
      </c>
      <c r="F9024" t="s">
        <v>129</v>
      </c>
      <c r="G9024" t="s">
        <v>4635</v>
      </c>
      <c r="H9024" t="s">
        <v>4636</v>
      </c>
      <c r="I9024" t="str">
        <f>PROPER(SuperStoreData[[#This Row],[Customer Name]])</f>
        <v>Rick Reed</v>
      </c>
      <c r="J9024" t="s">
        <v>82</v>
      </c>
      <c r="K9024">
        <v>1852</v>
      </c>
      <c r="L9024" t="str">
        <f>_xlfn.XLOOKUP(SuperStoreData[[#This Row],[Zip Code]],ZipCodeTable[Zip Code],ZipCodeTable[City])</f>
        <v>Lowell</v>
      </c>
      <c r="M9024" t="str">
        <f>_xlfn.XLOOKUP(SuperStoreData[[#This Row],[Zip Code]],ZipCodeTable[Zip Code],ZipCodeTable[State])</f>
        <v>MA</v>
      </c>
      <c r="N9024" t="s">
        <v>46</v>
      </c>
      <c r="O9024" t="s">
        <v>5145</v>
      </c>
      <c r="P9024" t="s">
        <v>25</v>
      </c>
      <c r="Q9024" t="s">
        <v>61</v>
      </c>
      <c r="R9024" t="s">
        <v>5146</v>
      </c>
      <c r="S9024" s="5">
        <v>1325.85</v>
      </c>
      <c r="T9024" s="5">
        <v>447.04555781973801</v>
      </c>
      <c r="U9024" s="6">
        <f>SuperStoreData[[#This Row],[Profit]]/SuperStoreData[[#This Row],[Sales]]</f>
        <v>0.33717657187444888</v>
      </c>
    </row>
    <row r="9025" spans="1:21" x14ac:dyDescent="0.2">
      <c r="A9025">
        <v>5560</v>
      </c>
      <c r="B9025" t="s">
        <v>5138</v>
      </c>
      <c r="C9025" s="1">
        <v>43353</v>
      </c>
      <c r="D9025" s="1">
        <v>43358</v>
      </c>
      <c r="E9025" s="7">
        <f>SuperStoreData[[#This Row],[Ship Date]]-SuperStoreData[[#This Row],[Order Date]]</f>
        <v>5</v>
      </c>
      <c r="F9025" t="s">
        <v>29</v>
      </c>
      <c r="G9025" t="s">
        <v>542</v>
      </c>
      <c r="H9025" t="s">
        <v>3685</v>
      </c>
      <c r="I9025" t="str">
        <f>PROPER(SuperStoreData[[#This Row],[Customer Name]])</f>
        <v>Ivan Liston</v>
      </c>
      <c r="J9025" t="s">
        <v>32</v>
      </c>
      <c r="K9025">
        <v>89031</v>
      </c>
      <c r="L9025" t="str">
        <f>_xlfn.XLOOKUP(SuperStoreData[[#This Row],[Zip Code]],ZipCodeTable[Zip Code],ZipCodeTable[City])</f>
        <v>North Las Vegas</v>
      </c>
      <c r="M9025" t="str">
        <f>_xlfn.XLOOKUP(SuperStoreData[[#This Row],[Zip Code]],ZipCodeTable[Zip Code],ZipCodeTable[State])</f>
        <v>NV</v>
      </c>
      <c r="N9025" t="s">
        <v>68</v>
      </c>
      <c r="O9025" t="s">
        <v>5145</v>
      </c>
      <c r="P9025" t="s">
        <v>25</v>
      </c>
      <c r="Q9025" t="s">
        <v>61</v>
      </c>
      <c r="R9025" t="s">
        <v>5146</v>
      </c>
      <c r="S9025" s="5">
        <v>1325.85</v>
      </c>
      <c r="T9025" s="5">
        <v>166.77915964980701</v>
      </c>
      <c r="U9025" s="6">
        <f>SuperStoreData[[#This Row],[Profit]]/SuperStoreData[[#This Row],[Sales]]</f>
        <v>0.12579036817875855</v>
      </c>
    </row>
    <row r="9026" spans="1:21" x14ac:dyDescent="0.2">
      <c r="A9026">
        <v>4938</v>
      </c>
      <c r="B9026" t="s">
        <v>7740</v>
      </c>
      <c r="C9026" s="1">
        <v>42522</v>
      </c>
      <c r="D9026" s="1">
        <v>42526</v>
      </c>
      <c r="E9026" s="7">
        <f>SuperStoreData[[#This Row],[Ship Date]]-SuperStoreData[[#This Row],[Order Date]]</f>
        <v>4</v>
      </c>
      <c r="F9026" t="s">
        <v>29</v>
      </c>
      <c r="G9026" t="s">
        <v>7147</v>
      </c>
      <c r="H9026" t="s">
        <v>7148</v>
      </c>
      <c r="I9026" t="str">
        <f>PROPER(SuperStoreData[[#This Row],[Customer Name]])</f>
        <v>Brian Dahlen</v>
      </c>
      <c r="J9026" t="s">
        <v>32</v>
      </c>
      <c r="K9026">
        <v>94109</v>
      </c>
      <c r="L9026" t="str">
        <f>_xlfn.XLOOKUP(SuperStoreData[[#This Row],[Zip Code]],ZipCodeTable[Zip Code],ZipCodeTable[City])</f>
        <v>San Francisco</v>
      </c>
      <c r="M9026" t="str">
        <f>_xlfn.XLOOKUP(SuperStoreData[[#This Row],[Zip Code]],ZipCodeTable[Zip Code],ZipCodeTable[State])</f>
        <v>CA</v>
      </c>
      <c r="N9026" t="s">
        <v>68</v>
      </c>
      <c r="O9026" t="s">
        <v>5145</v>
      </c>
      <c r="P9026" t="s">
        <v>25</v>
      </c>
      <c r="Q9026" t="s">
        <v>61</v>
      </c>
      <c r="R9026" t="s">
        <v>5146</v>
      </c>
      <c r="S9026" s="5">
        <v>1325.85</v>
      </c>
      <c r="T9026" s="5">
        <v>217.980374966684</v>
      </c>
      <c r="U9026" s="6">
        <f>SuperStoreData[[#This Row],[Profit]]/SuperStoreData[[#This Row],[Sales]]</f>
        <v>0.16440802124424633</v>
      </c>
    </row>
    <row r="9027" spans="1:21" x14ac:dyDescent="0.2">
      <c r="A9027">
        <v>4459</v>
      </c>
      <c r="B9027" t="s">
        <v>7788</v>
      </c>
      <c r="C9027" s="1">
        <v>42605</v>
      </c>
      <c r="D9027" s="1">
        <v>42610</v>
      </c>
      <c r="E9027" s="7">
        <f>SuperStoreData[[#This Row],[Ship Date]]-SuperStoreData[[#This Row],[Order Date]]</f>
        <v>5</v>
      </c>
      <c r="F9027" t="s">
        <v>29</v>
      </c>
      <c r="G9027" t="s">
        <v>1322</v>
      </c>
      <c r="H9027" t="s">
        <v>1323</v>
      </c>
      <c r="I9027" t="str">
        <f>PROPER(SuperStoreData[[#This Row],[Customer Name]])</f>
        <v>Sanjit Engle</v>
      </c>
      <c r="J9027" t="s">
        <v>32</v>
      </c>
      <c r="K9027">
        <v>80219</v>
      </c>
      <c r="L9027" t="str">
        <f>_xlfn.XLOOKUP(SuperStoreData[[#This Row],[Zip Code]],ZipCodeTable[Zip Code],ZipCodeTable[City])</f>
        <v>Denver</v>
      </c>
      <c r="M9027" t="str">
        <f>_xlfn.XLOOKUP(SuperStoreData[[#This Row],[Zip Code]],ZipCodeTable[Zip Code],ZipCodeTable[State])</f>
        <v>CO</v>
      </c>
      <c r="N9027" t="s">
        <v>68</v>
      </c>
      <c r="O9027" t="s">
        <v>2856</v>
      </c>
      <c r="P9027" t="s">
        <v>25</v>
      </c>
      <c r="Q9027" t="s">
        <v>214</v>
      </c>
      <c r="R9027" t="s">
        <v>2857</v>
      </c>
      <c r="S9027" s="5">
        <v>1332.4960000000001</v>
      </c>
      <c r="T9027" s="5">
        <v>428.741126267894</v>
      </c>
      <c r="U9027" s="6">
        <f>SuperStoreData[[#This Row],[Profit]]/SuperStoreData[[#This Row],[Sales]]</f>
        <v>0.32175790866756371</v>
      </c>
    </row>
    <row r="9028" spans="1:21" x14ac:dyDescent="0.2">
      <c r="A9028">
        <v>558</v>
      </c>
      <c r="B9028" t="s">
        <v>6770</v>
      </c>
      <c r="C9028" s="1">
        <v>43410</v>
      </c>
      <c r="D9028" s="1">
        <v>43414</v>
      </c>
      <c r="E9028" s="7">
        <f>SuperStoreData[[#This Row],[Ship Date]]-SuperStoreData[[#This Row],[Order Date]]</f>
        <v>4</v>
      </c>
      <c r="F9028" t="s">
        <v>29</v>
      </c>
      <c r="G9028" t="s">
        <v>6771</v>
      </c>
      <c r="H9028" t="s">
        <v>6772</v>
      </c>
      <c r="I9028" t="str">
        <f>PROPER(SuperStoreData[[#This Row],[Customer Name]])</f>
        <v>Olvera Toch</v>
      </c>
      <c r="J9028" t="s">
        <v>32</v>
      </c>
      <c r="K9028">
        <v>90045</v>
      </c>
      <c r="L9028" t="str">
        <f>_xlfn.XLOOKUP(SuperStoreData[[#This Row],[Zip Code]],ZipCodeTable[Zip Code],ZipCodeTable[City])</f>
        <v>Los Angeles</v>
      </c>
      <c r="M9028" t="str">
        <f>_xlfn.XLOOKUP(SuperStoreData[[#This Row],[Zip Code]],ZipCodeTable[Zip Code],ZipCodeTable[State])</f>
        <v>CA</v>
      </c>
      <c r="N9028" t="s">
        <v>68</v>
      </c>
      <c r="O9028" t="s">
        <v>6773</v>
      </c>
      <c r="P9028" t="s">
        <v>48</v>
      </c>
      <c r="Q9028" t="s">
        <v>137</v>
      </c>
      <c r="R9028" t="s">
        <v>6774</v>
      </c>
      <c r="S9028" s="5">
        <v>1335.68</v>
      </c>
      <c r="T9028" s="5">
        <v>217.07907379932999</v>
      </c>
      <c r="U9028" s="6">
        <f>SuperStoreData[[#This Row],[Profit]]/SuperStoreData[[#This Row],[Sales]]</f>
        <v>0.16252326440414619</v>
      </c>
    </row>
    <row r="9029" spans="1:21" x14ac:dyDescent="0.2">
      <c r="A9029">
        <v>7388</v>
      </c>
      <c r="B9029" t="s">
        <v>7913</v>
      </c>
      <c r="C9029" s="1">
        <v>42309</v>
      </c>
      <c r="D9029" s="1">
        <v>42316</v>
      </c>
      <c r="E9029" s="7">
        <f>SuperStoreData[[#This Row],[Ship Date]]-SuperStoreData[[#This Row],[Order Date]]</f>
        <v>7</v>
      </c>
      <c r="F9029" t="s">
        <v>29</v>
      </c>
      <c r="G9029" t="s">
        <v>7827</v>
      </c>
      <c r="H9029" t="s">
        <v>7828</v>
      </c>
      <c r="I9029" t="str">
        <f>PROPER(SuperStoreData[[#This Row],[Customer Name]])</f>
        <v>Alejandro Grove</v>
      </c>
      <c r="J9029" t="s">
        <v>32</v>
      </c>
      <c r="K9029">
        <v>68104</v>
      </c>
      <c r="L9029" t="str">
        <f>_xlfn.XLOOKUP(SuperStoreData[[#This Row],[Zip Code]],ZipCodeTable[Zip Code],ZipCodeTable[City])</f>
        <v>Omaha</v>
      </c>
      <c r="M9029" t="str">
        <f>_xlfn.XLOOKUP(SuperStoreData[[#This Row],[Zip Code]],ZipCodeTable[Zip Code],ZipCodeTable[State])</f>
        <v>NE</v>
      </c>
      <c r="N9029" t="s">
        <v>23</v>
      </c>
      <c r="O9029" t="s">
        <v>6185</v>
      </c>
      <c r="P9029" t="s">
        <v>48</v>
      </c>
      <c r="Q9029" t="s">
        <v>49</v>
      </c>
      <c r="R9029" t="s">
        <v>6186</v>
      </c>
      <c r="S9029" s="5">
        <v>1336.44</v>
      </c>
      <c r="T9029" s="5">
        <v>22.3003038577334</v>
      </c>
      <c r="U9029" s="6">
        <f>SuperStoreData[[#This Row],[Profit]]/SuperStoreData[[#This Row],[Sales]]</f>
        <v>1.6686348700827122E-2</v>
      </c>
    </row>
    <row r="9030" spans="1:21" x14ac:dyDescent="0.2">
      <c r="A9030">
        <v>413</v>
      </c>
      <c r="B9030" t="s">
        <v>6203</v>
      </c>
      <c r="C9030" s="1">
        <v>43235</v>
      </c>
      <c r="D9030" s="1">
        <v>43240</v>
      </c>
      <c r="E9030" s="7">
        <f>SuperStoreData[[#This Row],[Ship Date]]-SuperStoreData[[#This Row],[Order Date]]</f>
        <v>5</v>
      </c>
      <c r="F9030" t="s">
        <v>29</v>
      </c>
      <c r="G9030" t="s">
        <v>4467</v>
      </c>
      <c r="H9030" t="s">
        <v>6214</v>
      </c>
      <c r="I9030" t="str">
        <f>PROPER(SuperStoreData[[#This Row],[Customer Name]])</f>
        <v>Keith Herrera</v>
      </c>
      <c r="J9030" t="s">
        <v>32</v>
      </c>
      <c r="K9030">
        <v>94110</v>
      </c>
      <c r="L9030" t="str">
        <f>_xlfn.XLOOKUP(SuperStoreData[[#This Row],[Zip Code]],ZipCodeTable[Zip Code],ZipCodeTable[City])</f>
        <v>San Francisco</v>
      </c>
      <c r="M9030" t="str">
        <f>_xlfn.XLOOKUP(SuperStoreData[[#This Row],[Zip Code]],ZipCodeTable[Zip Code],ZipCodeTable[State])</f>
        <v>CA</v>
      </c>
      <c r="N9030" t="s">
        <v>68</v>
      </c>
      <c r="O9030" t="s">
        <v>2044</v>
      </c>
      <c r="P9030" t="s">
        <v>48</v>
      </c>
      <c r="Q9030" t="s">
        <v>166</v>
      </c>
      <c r="R9030" t="s">
        <v>2045</v>
      </c>
      <c r="S9030" s="5">
        <v>1336.829</v>
      </c>
      <c r="T9030" s="5">
        <v>-21.4718740226253</v>
      </c>
      <c r="U9030" s="6">
        <f>SuperStoreData[[#This Row],[Profit]]/SuperStoreData[[#This Row],[Sales]]</f>
        <v>-1.6061795504604778E-2</v>
      </c>
    </row>
    <row r="9031" spans="1:21" x14ac:dyDescent="0.2">
      <c r="A9031">
        <v>6049</v>
      </c>
      <c r="B9031" t="s">
        <v>5614</v>
      </c>
      <c r="C9031" s="1">
        <v>43009</v>
      </c>
      <c r="D9031" s="1">
        <v>43013</v>
      </c>
      <c r="E9031" s="7">
        <f>SuperStoreData[[#This Row],[Ship Date]]-SuperStoreData[[#This Row],[Order Date]]</f>
        <v>4</v>
      </c>
      <c r="F9031" t="s">
        <v>29</v>
      </c>
      <c r="G9031" t="s">
        <v>5615</v>
      </c>
      <c r="H9031" t="s">
        <v>5616</v>
      </c>
      <c r="I9031" t="str">
        <f>PROPER(SuperStoreData[[#This Row],[Customer Name]])</f>
        <v>Christine Phan</v>
      </c>
      <c r="J9031" t="s">
        <v>82</v>
      </c>
      <c r="K9031">
        <v>33142</v>
      </c>
      <c r="L9031" t="str">
        <f>_xlfn.XLOOKUP(SuperStoreData[[#This Row],[Zip Code]],ZipCodeTable[Zip Code],ZipCodeTable[City])</f>
        <v>Miami</v>
      </c>
      <c r="M9031" t="str">
        <f>_xlfn.XLOOKUP(SuperStoreData[[#This Row],[Zip Code]],ZipCodeTable[Zip Code],ZipCodeTable[State])</f>
        <v>FL</v>
      </c>
      <c r="N9031" t="s">
        <v>85</v>
      </c>
      <c r="O9031" t="s">
        <v>1716</v>
      </c>
      <c r="P9031" t="s">
        <v>25</v>
      </c>
      <c r="Q9031" t="s">
        <v>26</v>
      </c>
      <c r="R9031" t="s">
        <v>1717</v>
      </c>
      <c r="S9031" s="5">
        <v>1345.4849999999999</v>
      </c>
      <c r="T9031" s="5">
        <v>252.888245190867</v>
      </c>
      <c r="U9031" s="6">
        <f>SuperStoreData[[#This Row],[Profit]]/SuperStoreData[[#This Row],[Sales]]</f>
        <v>0.18795322518710131</v>
      </c>
    </row>
    <row r="9032" spans="1:21" x14ac:dyDescent="0.2">
      <c r="A9032">
        <v>4520</v>
      </c>
      <c r="B9032" t="s">
        <v>6781</v>
      </c>
      <c r="C9032" s="1">
        <v>43379</v>
      </c>
      <c r="D9032" s="1">
        <v>43384</v>
      </c>
      <c r="E9032" s="7">
        <f>SuperStoreData[[#This Row],[Ship Date]]-SuperStoreData[[#This Row],[Order Date]]</f>
        <v>5</v>
      </c>
      <c r="F9032" t="s">
        <v>29</v>
      </c>
      <c r="G9032" t="s">
        <v>4753</v>
      </c>
      <c r="H9032" t="s">
        <v>4754</v>
      </c>
      <c r="I9032" t="str">
        <f>PROPER(SuperStoreData[[#This Row],[Customer Name]])</f>
        <v>Neil Ducich</v>
      </c>
      <c r="J9032" t="s">
        <v>82</v>
      </c>
      <c r="K9032">
        <v>32216</v>
      </c>
      <c r="L9032" t="str">
        <f>_xlfn.XLOOKUP(SuperStoreData[[#This Row],[Zip Code]],ZipCodeTable[Zip Code],ZipCodeTable[City])</f>
        <v>Jacksonville</v>
      </c>
      <c r="M9032" t="str">
        <f>_xlfn.XLOOKUP(SuperStoreData[[#This Row],[Zip Code]],ZipCodeTable[Zip Code],ZipCodeTable[State])</f>
        <v>FL</v>
      </c>
      <c r="N9032" t="s">
        <v>85</v>
      </c>
      <c r="O9032" t="s">
        <v>3744</v>
      </c>
      <c r="P9032" t="s">
        <v>25</v>
      </c>
      <c r="Q9032" t="s">
        <v>61</v>
      </c>
      <c r="R9032" t="s">
        <v>3745</v>
      </c>
      <c r="S9032" s="5">
        <v>1347.52</v>
      </c>
      <c r="T9032" s="5">
        <v>248.55531850423901</v>
      </c>
      <c r="U9032" s="6">
        <f>SuperStoreData[[#This Row],[Profit]]/SuperStoreData[[#This Row],[Sales]]</f>
        <v>0.18445389938868367</v>
      </c>
    </row>
    <row r="9033" spans="1:21" x14ac:dyDescent="0.2">
      <c r="A9033">
        <v>2540</v>
      </c>
      <c r="B9033" t="s">
        <v>8670</v>
      </c>
      <c r="C9033" s="1">
        <v>42332</v>
      </c>
      <c r="D9033" s="1">
        <v>42337</v>
      </c>
      <c r="E9033" s="7">
        <f>SuperStoreData[[#This Row],[Ship Date]]-SuperStoreData[[#This Row],[Order Date]]</f>
        <v>5</v>
      </c>
      <c r="F9033" t="s">
        <v>489</v>
      </c>
      <c r="G9033" t="s">
        <v>3367</v>
      </c>
      <c r="H9033" t="s">
        <v>5348</v>
      </c>
      <c r="I9033" t="str">
        <f>PROPER(SuperStoreData[[#This Row],[Customer Name]])</f>
        <v>Eleni Mccrary</v>
      </c>
      <c r="J9033" t="s">
        <v>82</v>
      </c>
      <c r="K9033">
        <v>94122</v>
      </c>
      <c r="L9033" t="str">
        <f>_xlfn.XLOOKUP(SuperStoreData[[#This Row],[Zip Code]],ZipCodeTable[Zip Code],ZipCodeTable[City])</f>
        <v>San Francisco</v>
      </c>
      <c r="M9033" t="str">
        <f>_xlfn.XLOOKUP(SuperStoreData[[#This Row],[Zip Code]],ZipCodeTable[Zip Code],ZipCodeTable[State])</f>
        <v>CA</v>
      </c>
      <c r="N9033" t="s">
        <v>68</v>
      </c>
      <c r="O9033" t="s">
        <v>5125</v>
      </c>
      <c r="P9033" t="s">
        <v>48</v>
      </c>
      <c r="Q9033" t="s">
        <v>55</v>
      </c>
      <c r="R9033" t="s">
        <v>5126</v>
      </c>
      <c r="S9033" s="5">
        <v>1348.704</v>
      </c>
      <c r="T9033" s="5">
        <v>59.662122957299303</v>
      </c>
      <c r="U9033" s="6">
        <f>SuperStoreData[[#This Row],[Profit]]/SuperStoreData[[#This Row],[Sales]]</f>
        <v>4.4236632320582801E-2</v>
      </c>
    </row>
    <row r="9034" spans="1:21" x14ac:dyDescent="0.2">
      <c r="A9034">
        <v>2603</v>
      </c>
      <c r="B9034" t="s">
        <v>3538</v>
      </c>
      <c r="C9034" s="1">
        <v>42358</v>
      </c>
      <c r="D9034" s="1">
        <v>42359</v>
      </c>
      <c r="E9034" s="7">
        <f>SuperStoreData[[#This Row],[Ship Date]]-SuperStoreData[[#This Row],[Order Date]]</f>
        <v>1</v>
      </c>
      <c r="F9034" t="s">
        <v>489</v>
      </c>
      <c r="G9034" t="s">
        <v>3539</v>
      </c>
      <c r="H9034" t="s">
        <v>3540</v>
      </c>
      <c r="I9034" t="str">
        <f>PROPER(SuperStoreData[[#This Row],[Customer Name]])</f>
        <v>Edward Nazzal</v>
      </c>
      <c r="J9034" t="s">
        <v>32</v>
      </c>
      <c r="K9034">
        <v>10035</v>
      </c>
      <c r="L9034" t="str">
        <f>_xlfn.XLOOKUP(SuperStoreData[[#This Row],[Zip Code]],ZipCodeTable[Zip Code],ZipCodeTable[City])</f>
        <v>New York</v>
      </c>
      <c r="M9034" t="str">
        <f>_xlfn.XLOOKUP(SuperStoreData[[#This Row],[Zip Code]],ZipCodeTable[Zip Code],ZipCodeTable[State])</f>
        <v>NY</v>
      </c>
      <c r="N9034" t="s">
        <v>46</v>
      </c>
      <c r="O9034" t="s">
        <v>3546</v>
      </c>
      <c r="P9034" t="s">
        <v>76</v>
      </c>
      <c r="Q9034" t="s">
        <v>176</v>
      </c>
      <c r="R9034" t="s">
        <v>3547</v>
      </c>
      <c r="S9034" s="5">
        <v>1349.85</v>
      </c>
      <c r="T9034" s="5">
        <v>363.32032694007398</v>
      </c>
      <c r="U9034" s="6">
        <f>SuperStoreData[[#This Row],[Profit]]/SuperStoreData[[#This Row],[Sales]]</f>
        <v>0.2691560743342401</v>
      </c>
    </row>
    <row r="9035" spans="1:21" x14ac:dyDescent="0.2">
      <c r="A9035">
        <v>9399</v>
      </c>
      <c r="B9035" t="s">
        <v>9681</v>
      </c>
      <c r="C9035" s="1">
        <v>42714</v>
      </c>
      <c r="D9035" s="1">
        <v>42719</v>
      </c>
      <c r="E9035" s="7">
        <f>SuperStoreData[[#This Row],[Ship Date]]-SuperStoreData[[#This Row],[Order Date]]</f>
        <v>5</v>
      </c>
      <c r="F9035" t="s">
        <v>18</v>
      </c>
      <c r="G9035" t="s">
        <v>4312</v>
      </c>
      <c r="H9035" t="s">
        <v>4313</v>
      </c>
      <c r="I9035" t="str">
        <f>PROPER(SuperStoreData[[#This Row],[Customer Name]])</f>
        <v>Mitch Webber</v>
      </c>
      <c r="J9035" t="s">
        <v>32</v>
      </c>
      <c r="K9035">
        <v>10011</v>
      </c>
      <c r="L9035" t="str">
        <f>_xlfn.XLOOKUP(SuperStoreData[[#This Row],[Zip Code]],ZipCodeTable[Zip Code],ZipCodeTable[City])</f>
        <v>New York</v>
      </c>
      <c r="M9035" t="str">
        <f>_xlfn.XLOOKUP(SuperStoreData[[#This Row],[Zip Code]],ZipCodeTable[Zip Code],ZipCodeTable[State])</f>
        <v>NY</v>
      </c>
      <c r="N9035" t="s">
        <v>46</v>
      </c>
      <c r="O9035" t="s">
        <v>6405</v>
      </c>
      <c r="P9035" t="s">
        <v>76</v>
      </c>
      <c r="Q9035" t="s">
        <v>98</v>
      </c>
      <c r="R9035" t="s">
        <v>6406</v>
      </c>
      <c r="S9035" s="5">
        <v>1349.91</v>
      </c>
      <c r="T9035" s="5">
        <v>-19.1464736598253</v>
      </c>
      <c r="U9035" s="6">
        <f>SuperStoreData[[#This Row],[Profit]]/SuperStoreData[[#This Row],[Sales]]</f>
        <v>-1.4183518649262025E-2</v>
      </c>
    </row>
    <row r="9036" spans="1:21" x14ac:dyDescent="0.2">
      <c r="A9036">
        <v>7194</v>
      </c>
      <c r="B9036" t="s">
        <v>7413</v>
      </c>
      <c r="C9036" s="1">
        <v>43049</v>
      </c>
      <c r="D9036" s="1">
        <v>43053</v>
      </c>
      <c r="E9036" s="7">
        <f>SuperStoreData[[#This Row],[Ship Date]]-SuperStoreData[[#This Row],[Order Date]]</f>
        <v>4</v>
      </c>
      <c r="F9036" t="s">
        <v>18</v>
      </c>
      <c r="G9036" t="s">
        <v>5775</v>
      </c>
      <c r="H9036" t="s">
        <v>7414</v>
      </c>
      <c r="I9036" t="str">
        <f>PROPER(SuperStoreData[[#This Row],[Customer Name]])</f>
        <v>John Stevenson</v>
      </c>
      <c r="J9036" t="s">
        <v>32</v>
      </c>
      <c r="K9036">
        <v>30318</v>
      </c>
      <c r="L9036" t="str">
        <f>_xlfn.XLOOKUP(SuperStoreData[[#This Row],[Zip Code]],ZipCodeTable[Zip Code],ZipCodeTable[City])</f>
        <v>Atlanta</v>
      </c>
      <c r="M9036" t="str">
        <f>_xlfn.XLOOKUP(SuperStoreData[[#This Row],[Zip Code]],ZipCodeTable[Zip Code],ZipCodeTable[State])</f>
        <v>GA</v>
      </c>
      <c r="N9036" t="s">
        <v>85</v>
      </c>
      <c r="O9036" t="s">
        <v>1994</v>
      </c>
      <c r="P9036" t="s">
        <v>25</v>
      </c>
      <c r="Q9036" t="s">
        <v>61</v>
      </c>
      <c r="R9036" t="s">
        <v>1995</v>
      </c>
      <c r="S9036" s="5">
        <v>1350.12</v>
      </c>
      <c r="T9036" s="5">
        <v>149.33483723825401</v>
      </c>
      <c r="U9036" s="6">
        <f>SuperStoreData[[#This Row],[Profit]]/SuperStoreData[[#This Row],[Sales]]</f>
        <v>0.11060856608172163</v>
      </c>
    </row>
    <row r="9037" spans="1:21" x14ac:dyDescent="0.2">
      <c r="A9037">
        <v>7649</v>
      </c>
      <c r="B9037" t="s">
        <v>8377</v>
      </c>
      <c r="C9037" s="1">
        <v>42493</v>
      </c>
      <c r="D9037" s="1">
        <v>42497</v>
      </c>
      <c r="E9037" s="7">
        <f>SuperStoreData[[#This Row],[Ship Date]]-SuperStoreData[[#This Row],[Order Date]]</f>
        <v>4</v>
      </c>
      <c r="F9037" t="s">
        <v>18</v>
      </c>
      <c r="G9037" t="s">
        <v>4067</v>
      </c>
      <c r="H9037" t="s">
        <v>4073</v>
      </c>
      <c r="I9037" t="str">
        <f>PROPER(SuperStoreData[[#This Row],[Customer Name]])</f>
        <v>Fred Chung</v>
      </c>
      <c r="J9037" t="s">
        <v>82</v>
      </c>
      <c r="K9037">
        <v>94110</v>
      </c>
      <c r="L9037" t="str">
        <f>_xlfn.XLOOKUP(SuperStoreData[[#This Row],[Zip Code]],ZipCodeTable[Zip Code],ZipCodeTable[City])</f>
        <v>San Francisco</v>
      </c>
      <c r="M9037" t="str">
        <f>_xlfn.XLOOKUP(SuperStoreData[[#This Row],[Zip Code]],ZipCodeTable[Zip Code],ZipCodeTable[State])</f>
        <v>CA</v>
      </c>
      <c r="N9037" t="s">
        <v>68</v>
      </c>
      <c r="O9037" t="s">
        <v>4420</v>
      </c>
      <c r="P9037" t="s">
        <v>48</v>
      </c>
      <c r="Q9037" t="s">
        <v>55</v>
      </c>
      <c r="R9037" t="s">
        <v>4421</v>
      </c>
      <c r="S9037" s="5">
        <v>1352.0319999999999</v>
      </c>
      <c r="T9037" s="5">
        <v>429.53054437746698</v>
      </c>
      <c r="U9037" s="6">
        <f>SuperStoreData[[#This Row],[Profit]]/SuperStoreData[[#This Row],[Sales]]</f>
        <v>0.31769258743688539</v>
      </c>
    </row>
    <row r="9038" spans="1:21" x14ac:dyDescent="0.2">
      <c r="A9038">
        <v>5056</v>
      </c>
      <c r="B9038" t="s">
        <v>2364</v>
      </c>
      <c r="C9038" s="1">
        <v>42504</v>
      </c>
      <c r="D9038" s="1">
        <v>42507</v>
      </c>
      <c r="E9038" s="7">
        <f>SuperStoreData[[#This Row],[Ship Date]]-SuperStoreData[[#This Row],[Order Date]]</f>
        <v>3</v>
      </c>
      <c r="F9038" t="s">
        <v>129</v>
      </c>
      <c r="G9038" t="s">
        <v>1475</v>
      </c>
      <c r="H9038" t="s">
        <v>1476</v>
      </c>
      <c r="I9038" t="str">
        <f>PROPER(SuperStoreData[[#This Row],[Customer Name]])</f>
        <v>Amy Hunt</v>
      </c>
      <c r="J9038" t="s">
        <v>32</v>
      </c>
      <c r="K9038">
        <v>75217</v>
      </c>
      <c r="L9038" t="str">
        <f>_xlfn.XLOOKUP(SuperStoreData[[#This Row],[Zip Code]],ZipCodeTable[Zip Code],ZipCodeTable[City])</f>
        <v>Dallas</v>
      </c>
      <c r="M9038" t="str">
        <f>_xlfn.XLOOKUP(SuperStoreData[[#This Row],[Zip Code]],ZipCodeTable[Zip Code],ZipCodeTable[State])</f>
        <v>TX</v>
      </c>
      <c r="N9038" t="s">
        <v>23</v>
      </c>
      <c r="O9038" t="s">
        <v>2213</v>
      </c>
      <c r="P9038" t="s">
        <v>48</v>
      </c>
      <c r="Q9038" t="s">
        <v>166</v>
      </c>
      <c r="R9038" t="s">
        <v>2214</v>
      </c>
      <c r="S9038" s="5">
        <v>1352.3976</v>
      </c>
      <c r="T9038" s="5">
        <v>-8.0379779751585296</v>
      </c>
      <c r="U9038" s="6">
        <f>SuperStoreData[[#This Row],[Profit]]/SuperStoreData[[#This Row],[Sales]]</f>
        <v>-5.9435020996477144E-3</v>
      </c>
    </row>
    <row r="9039" spans="1:21" x14ac:dyDescent="0.2">
      <c r="A9039">
        <v>3800</v>
      </c>
      <c r="B9039" t="s">
        <v>3928</v>
      </c>
      <c r="C9039" s="1">
        <v>43087</v>
      </c>
      <c r="D9039" s="1">
        <v>43092</v>
      </c>
      <c r="E9039" s="7">
        <f>SuperStoreData[[#This Row],[Ship Date]]-SuperStoreData[[#This Row],[Order Date]]</f>
        <v>5</v>
      </c>
      <c r="F9039" t="s">
        <v>18</v>
      </c>
      <c r="G9039" t="s">
        <v>3929</v>
      </c>
      <c r="H9039" t="s">
        <v>3930</v>
      </c>
      <c r="I9039" t="str">
        <f>PROPER(SuperStoreData[[#This Row],[Customer Name]])</f>
        <v>Kelly Lampkin</v>
      </c>
      <c r="J9039" t="s">
        <v>82</v>
      </c>
      <c r="K9039">
        <v>27405</v>
      </c>
      <c r="L9039" t="str">
        <f>_xlfn.XLOOKUP(SuperStoreData[[#This Row],[Zip Code]],ZipCodeTable[Zip Code],ZipCodeTable[City])</f>
        <v>Greensboro</v>
      </c>
      <c r="M9039" t="str">
        <f>_xlfn.XLOOKUP(SuperStoreData[[#This Row],[Zip Code]],ZipCodeTable[Zip Code],ZipCodeTable[State])</f>
        <v>NC</v>
      </c>
      <c r="N9039" t="s">
        <v>85</v>
      </c>
      <c r="O9039" t="s">
        <v>3931</v>
      </c>
      <c r="P9039" t="s">
        <v>76</v>
      </c>
      <c r="Q9039" t="s">
        <v>98</v>
      </c>
      <c r="R9039" t="s">
        <v>3932</v>
      </c>
      <c r="S9039" s="5">
        <v>1359.96</v>
      </c>
      <c r="T9039" s="5">
        <v>233.35226112743101</v>
      </c>
      <c r="U9039" s="6">
        <f>SuperStoreData[[#This Row],[Profit]]/SuperStoreData[[#This Row],[Sales]]</f>
        <v>0.17158759164051221</v>
      </c>
    </row>
    <row r="9040" spans="1:21" x14ac:dyDescent="0.2">
      <c r="A9040">
        <v>6765</v>
      </c>
      <c r="B9040" t="s">
        <v>1780</v>
      </c>
      <c r="C9040" s="1">
        <v>42306</v>
      </c>
      <c r="D9040" s="1">
        <v>42308</v>
      </c>
      <c r="E9040" s="7">
        <f>SuperStoreData[[#This Row],[Ship Date]]-SuperStoreData[[#This Row],[Order Date]]</f>
        <v>2</v>
      </c>
      <c r="F9040" t="s">
        <v>29</v>
      </c>
      <c r="G9040" t="s">
        <v>1781</v>
      </c>
      <c r="H9040" t="s">
        <v>1782</v>
      </c>
      <c r="I9040" t="str">
        <f>PROPER(SuperStoreData[[#This Row],[Customer Name]])</f>
        <v>Rob Lucas</v>
      </c>
      <c r="J9040" t="s">
        <v>32</v>
      </c>
      <c r="K9040">
        <v>60623</v>
      </c>
      <c r="L9040" t="str">
        <f>_xlfn.XLOOKUP(SuperStoreData[[#This Row],[Zip Code]],ZipCodeTable[Zip Code],ZipCodeTable[City])</f>
        <v>Chicago</v>
      </c>
      <c r="M9040" t="str">
        <f>_xlfn.XLOOKUP(SuperStoreData[[#This Row],[Zip Code]],ZipCodeTable[Zip Code],ZipCodeTable[State])</f>
        <v>IL</v>
      </c>
      <c r="N9040" t="s">
        <v>23</v>
      </c>
      <c r="O9040" t="s">
        <v>1785</v>
      </c>
      <c r="P9040" t="s">
        <v>76</v>
      </c>
      <c r="Q9040" t="s">
        <v>176</v>
      </c>
      <c r="R9040" t="s">
        <v>1786</v>
      </c>
      <c r="S9040" s="5">
        <v>1362.9</v>
      </c>
      <c r="T9040" s="5">
        <v>-29.6198935074068</v>
      </c>
      <c r="U9040" s="6">
        <f>SuperStoreData[[#This Row],[Profit]]/SuperStoreData[[#This Row],[Sales]]</f>
        <v>-2.1732991053934111E-2</v>
      </c>
    </row>
    <row r="9041" spans="1:21" x14ac:dyDescent="0.2">
      <c r="A9041">
        <v>1047</v>
      </c>
      <c r="B9041" t="s">
        <v>5745</v>
      </c>
      <c r="C9041" s="1">
        <v>43301</v>
      </c>
      <c r="D9041" s="1">
        <v>43306</v>
      </c>
      <c r="E9041" s="7">
        <f>SuperStoreData[[#This Row],[Ship Date]]-SuperStoreData[[#This Row],[Order Date]]</f>
        <v>5</v>
      </c>
      <c r="F9041" t="s">
        <v>29</v>
      </c>
      <c r="G9041" t="s">
        <v>5123</v>
      </c>
      <c r="H9041" t="s">
        <v>5746</v>
      </c>
      <c r="I9041" t="str">
        <f>PROPER(SuperStoreData[[#This Row],[Customer Name]])</f>
        <v>Zuschuss Carroll</v>
      </c>
      <c r="J9041" t="s">
        <v>32</v>
      </c>
      <c r="K9041">
        <v>33142</v>
      </c>
      <c r="L9041" t="str">
        <f>_xlfn.XLOOKUP(SuperStoreData[[#This Row],[Zip Code]],ZipCodeTable[Zip Code],ZipCodeTable[City])</f>
        <v>Miami</v>
      </c>
      <c r="M9041" t="str">
        <f>_xlfn.XLOOKUP(SuperStoreData[[#This Row],[Zip Code]],ZipCodeTable[Zip Code],ZipCodeTable[State])</f>
        <v>FL</v>
      </c>
      <c r="N9041" t="s">
        <v>85</v>
      </c>
      <c r="O9041" t="s">
        <v>1801</v>
      </c>
      <c r="P9041" t="s">
        <v>76</v>
      </c>
      <c r="Q9041" t="s">
        <v>98</v>
      </c>
      <c r="R9041" t="s">
        <v>1802</v>
      </c>
      <c r="S9041" s="5">
        <v>1363.96</v>
      </c>
      <c r="T9041" s="5">
        <v>159.03383632601299</v>
      </c>
      <c r="U9041" s="6">
        <f>SuperStoreData[[#This Row],[Profit]]/SuperStoreData[[#This Row],[Sales]]</f>
        <v>0.11659714091763174</v>
      </c>
    </row>
    <row r="9042" spans="1:21" x14ac:dyDescent="0.2">
      <c r="A9042">
        <v>793</v>
      </c>
      <c r="B9042" t="s">
        <v>9627</v>
      </c>
      <c r="C9042" s="1">
        <v>43037</v>
      </c>
      <c r="D9042" s="1">
        <v>43040</v>
      </c>
      <c r="E9042" s="7">
        <f>SuperStoreData[[#This Row],[Ship Date]]-SuperStoreData[[#This Row],[Order Date]]</f>
        <v>3</v>
      </c>
      <c r="F9042" t="s">
        <v>489</v>
      </c>
      <c r="G9042" t="s">
        <v>990</v>
      </c>
      <c r="H9042" t="s">
        <v>991</v>
      </c>
      <c r="I9042" t="str">
        <f>PROPER(SuperStoreData[[#This Row],[Customer Name]])</f>
        <v>Joe Kamberova</v>
      </c>
      <c r="J9042" t="s">
        <v>32</v>
      </c>
      <c r="K9042">
        <v>28806</v>
      </c>
      <c r="L9042" t="str">
        <f>_xlfn.XLOOKUP(SuperStoreData[[#This Row],[Zip Code]],ZipCodeTable[Zip Code],ZipCodeTable[City])</f>
        <v>Asheville</v>
      </c>
      <c r="M9042" t="str">
        <f>_xlfn.XLOOKUP(SuperStoreData[[#This Row],[Zip Code]],ZipCodeTable[Zip Code],ZipCodeTable[State])</f>
        <v>NC</v>
      </c>
      <c r="N9042" t="s">
        <v>85</v>
      </c>
      <c r="O9042" t="s">
        <v>1801</v>
      </c>
      <c r="P9042" t="s">
        <v>76</v>
      </c>
      <c r="Q9042" t="s">
        <v>98</v>
      </c>
      <c r="R9042" t="s">
        <v>1802</v>
      </c>
      <c r="S9042" s="5">
        <v>1363.96</v>
      </c>
      <c r="T9042" s="5">
        <v>434.44174629818701</v>
      </c>
      <c r="U9042" s="6">
        <f>SuperStoreData[[#This Row],[Profit]]/SuperStoreData[[#This Row],[Sales]]</f>
        <v>0.31851501972065677</v>
      </c>
    </row>
    <row r="9043" spans="1:21" x14ac:dyDescent="0.2">
      <c r="A9043">
        <v>5162</v>
      </c>
      <c r="B9043" t="s">
        <v>11669</v>
      </c>
      <c r="C9043" s="1">
        <v>42521</v>
      </c>
      <c r="D9043" s="1">
        <v>42526</v>
      </c>
      <c r="E9043" s="7">
        <f>SuperStoreData[[#This Row],[Ship Date]]-SuperStoreData[[#This Row],[Order Date]]</f>
        <v>5</v>
      </c>
      <c r="F9043" t="s">
        <v>29</v>
      </c>
      <c r="G9043" t="s">
        <v>7188</v>
      </c>
      <c r="H9043" t="s">
        <v>7189</v>
      </c>
      <c r="I9043" t="str">
        <f>PROPER(SuperStoreData[[#This Row],[Customer Name]])</f>
        <v>Tom Stivers</v>
      </c>
      <c r="J9043" t="s">
        <v>82</v>
      </c>
      <c r="K9043">
        <v>98103</v>
      </c>
      <c r="L9043" t="str">
        <f>_xlfn.XLOOKUP(SuperStoreData[[#This Row],[Zip Code]],ZipCodeTable[Zip Code],ZipCodeTable[City])</f>
        <v>Seattle</v>
      </c>
      <c r="M9043" t="str">
        <f>_xlfn.XLOOKUP(SuperStoreData[[#This Row],[Zip Code]],ZipCodeTable[Zip Code],ZipCodeTable[State])</f>
        <v>WA</v>
      </c>
      <c r="N9043" t="s">
        <v>68</v>
      </c>
      <c r="O9043" t="s">
        <v>5733</v>
      </c>
      <c r="P9043" t="s">
        <v>48</v>
      </c>
      <c r="Q9043" t="s">
        <v>166</v>
      </c>
      <c r="R9043" t="s">
        <v>5734</v>
      </c>
      <c r="S9043" s="5">
        <v>1367.84</v>
      </c>
      <c r="T9043" s="5">
        <v>-55.373078621740198</v>
      </c>
      <c r="U9043" s="6">
        <f>SuperStoreData[[#This Row],[Profit]]/SuperStoreData[[#This Row],[Sales]]</f>
        <v>-4.0482131405530031E-2</v>
      </c>
    </row>
    <row r="9044" spans="1:21" x14ac:dyDescent="0.2">
      <c r="A9044">
        <v>8209</v>
      </c>
      <c r="B9044" t="s">
        <v>9687</v>
      </c>
      <c r="C9044" s="1">
        <v>42333</v>
      </c>
      <c r="D9044" s="1">
        <v>42338</v>
      </c>
      <c r="E9044" s="7">
        <f>SuperStoreData[[#This Row],[Ship Date]]-SuperStoreData[[#This Row],[Order Date]]</f>
        <v>5</v>
      </c>
      <c r="F9044" t="s">
        <v>29</v>
      </c>
      <c r="G9044" t="s">
        <v>2143</v>
      </c>
      <c r="H9044" t="s">
        <v>2144</v>
      </c>
      <c r="I9044" t="str">
        <f>PROPER(SuperStoreData[[#This Row],[Customer Name]])</f>
        <v>Barry Gonzalez</v>
      </c>
      <c r="J9044" t="s">
        <v>32</v>
      </c>
      <c r="K9044">
        <v>37211</v>
      </c>
      <c r="L9044" t="str">
        <f>_xlfn.XLOOKUP(SuperStoreData[[#This Row],[Zip Code]],ZipCodeTable[Zip Code],ZipCodeTable[City])</f>
        <v>Nashville</v>
      </c>
      <c r="M9044" t="str">
        <f>_xlfn.XLOOKUP(SuperStoreData[[#This Row],[Zip Code]],ZipCodeTable[Zip Code],ZipCodeTable[State])</f>
        <v>TN</v>
      </c>
      <c r="N9044" t="s">
        <v>85</v>
      </c>
      <c r="O9044" t="s">
        <v>2898</v>
      </c>
      <c r="P9044" t="s">
        <v>25</v>
      </c>
      <c r="Q9044" t="s">
        <v>26</v>
      </c>
      <c r="R9044" t="s">
        <v>2899</v>
      </c>
      <c r="S9044" s="5">
        <v>1369.7639999999999</v>
      </c>
      <c r="T9044" s="5">
        <v>-34.734036537911599</v>
      </c>
      <c r="U9044" s="6">
        <f>SuperStoreData[[#This Row],[Profit]]/SuperStoreData[[#This Row],[Sales]]</f>
        <v>-2.5357679525751589E-2</v>
      </c>
    </row>
    <row r="9045" spans="1:21" x14ac:dyDescent="0.2">
      <c r="A9045">
        <v>1023</v>
      </c>
      <c r="B9045" t="s">
        <v>11113</v>
      </c>
      <c r="C9045" s="1">
        <v>43129</v>
      </c>
      <c r="D9045" s="1">
        <v>43132</v>
      </c>
      <c r="E9045" s="7">
        <f>SuperStoreData[[#This Row],[Ship Date]]-SuperStoreData[[#This Row],[Order Date]]</f>
        <v>3</v>
      </c>
      <c r="F9045" t="s">
        <v>29</v>
      </c>
      <c r="G9045" t="s">
        <v>5178</v>
      </c>
      <c r="H9045" t="s">
        <v>5179</v>
      </c>
      <c r="I9045" t="str">
        <f>PROPER(SuperStoreData[[#This Row],[Customer Name]])</f>
        <v>Greg Tran</v>
      </c>
      <c r="J9045" t="s">
        <v>32</v>
      </c>
      <c r="K9045">
        <v>20016</v>
      </c>
      <c r="L9045" t="str">
        <f>_xlfn.XLOOKUP(SuperStoreData[[#This Row],[Zip Code]],ZipCodeTable[Zip Code],ZipCodeTable[City])</f>
        <v>Washington</v>
      </c>
      <c r="M9045" t="str">
        <f>_xlfn.XLOOKUP(SuperStoreData[[#This Row],[Zip Code]],ZipCodeTable[Zip Code],ZipCodeTable[State])</f>
        <v>DC</v>
      </c>
      <c r="N9045" t="s">
        <v>46</v>
      </c>
      <c r="O9045" t="s">
        <v>11114</v>
      </c>
      <c r="P9045" t="s">
        <v>76</v>
      </c>
      <c r="Q9045" t="s">
        <v>176</v>
      </c>
      <c r="R9045" t="s">
        <v>11115</v>
      </c>
      <c r="S9045" s="5">
        <v>1379.92</v>
      </c>
      <c r="T9045" s="5">
        <v>356.94647046147099</v>
      </c>
      <c r="U9045" s="6">
        <f>SuperStoreData[[#This Row],[Profit]]/SuperStoreData[[#This Row],[Sales]]</f>
        <v>0.25867185812327598</v>
      </c>
    </row>
    <row r="9046" spans="1:21" x14ac:dyDescent="0.2">
      <c r="A9046">
        <v>1977</v>
      </c>
      <c r="B9046" t="s">
        <v>9220</v>
      </c>
      <c r="C9046" s="1">
        <v>43312</v>
      </c>
      <c r="D9046" s="1">
        <v>43312</v>
      </c>
      <c r="E9046" s="7">
        <f>SuperStoreData[[#This Row],[Ship Date]]-SuperStoreData[[#This Row],[Order Date]]</f>
        <v>0</v>
      </c>
      <c r="F9046" t="s">
        <v>129</v>
      </c>
      <c r="G9046" t="s">
        <v>2258</v>
      </c>
      <c r="H9046" t="s">
        <v>2259</v>
      </c>
      <c r="I9046" t="str">
        <f>PROPER(SuperStoreData[[#This Row],[Customer Name]])</f>
        <v>Alan Schoenberger</v>
      </c>
      <c r="J9046" t="s">
        <v>82</v>
      </c>
      <c r="K9046">
        <v>36116</v>
      </c>
      <c r="L9046" t="str">
        <f>_xlfn.XLOOKUP(SuperStoreData[[#This Row],[Zip Code]],ZipCodeTable[Zip Code],ZipCodeTable[City])</f>
        <v>Montgomery</v>
      </c>
      <c r="M9046" t="str">
        <f>_xlfn.XLOOKUP(SuperStoreData[[#This Row],[Zip Code]],ZipCodeTable[Zip Code],ZipCodeTable[State])</f>
        <v>AL</v>
      </c>
      <c r="N9046" t="s">
        <v>85</v>
      </c>
      <c r="O9046" t="s">
        <v>9223</v>
      </c>
      <c r="P9046" t="s">
        <v>76</v>
      </c>
      <c r="Q9046" t="s">
        <v>98</v>
      </c>
      <c r="R9046" t="s">
        <v>9224</v>
      </c>
      <c r="S9046" s="5">
        <v>1394.95</v>
      </c>
      <c r="T9046" s="5">
        <v>348.85049347890498</v>
      </c>
      <c r="U9046" s="6">
        <f>SuperStoreData[[#This Row],[Profit]]/SuperStoreData[[#This Row],[Sales]]</f>
        <v>0.25008100181290011</v>
      </c>
    </row>
    <row r="9047" spans="1:21" x14ac:dyDescent="0.2">
      <c r="A9047">
        <v>5796</v>
      </c>
      <c r="B9047" t="s">
        <v>11501</v>
      </c>
      <c r="C9047" s="1">
        <v>42346</v>
      </c>
      <c r="D9047" s="1">
        <v>42353</v>
      </c>
      <c r="E9047" s="7">
        <f>SuperStoreData[[#This Row],[Ship Date]]-SuperStoreData[[#This Row],[Order Date]]</f>
        <v>7</v>
      </c>
      <c r="F9047" t="s">
        <v>129</v>
      </c>
      <c r="G9047" t="s">
        <v>5631</v>
      </c>
      <c r="H9047" t="s">
        <v>10335</v>
      </c>
      <c r="I9047" t="str">
        <f>PROPER(SuperStoreData[[#This Row],[Customer Name]])</f>
        <v>Lisa Decherney</v>
      </c>
      <c r="J9047" t="s">
        <v>32</v>
      </c>
      <c r="K9047">
        <v>10011</v>
      </c>
      <c r="L9047" t="str">
        <f>_xlfn.XLOOKUP(SuperStoreData[[#This Row],[Zip Code]],ZipCodeTable[Zip Code],ZipCodeTable[City])</f>
        <v>New York</v>
      </c>
      <c r="M9047" t="str">
        <f>_xlfn.XLOOKUP(SuperStoreData[[#This Row],[Zip Code]],ZipCodeTable[Zip Code],ZipCodeTable[State])</f>
        <v>NY</v>
      </c>
      <c r="N9047" t="s">
        <v>46</v>
      </c>
      <c r="O9047" t="s">
        <v>1305</v>
      </c>
      <c r="P9047" t="s">
        <v>25</v>
      </c>
      <c r="Q9047" t="s">
        <v>61</v>
      </c>
      <c r="R9047" t="s">
        <v>1306</v>
      </c>
      <c r="S9047" s="5">
        <v>1395.54</v>
      </c>
      <c r="T9047" s="5">
        <v>-20.083219287974099</v>
      </c>
      <c r="U9047" s="6">
        <f>SuperStoreData[[#This Row],[Profit]]/SuperStoreData[[#This Row],[Sales]]</f>
        <v>-1.4391002255739069E-2</v>
      </c>
    </row>
    <row r="9048" spans="1:21" x14ac:dyDescent="0.2">
      <c r="A9048">
        <v>2299</v>
      </c>
      <c r="B9048" t="s">
        <v>893</v>
      </c>
      <c r="C9048" s="1">
        <v>42260</v>
      </c>
      <c r="D9048" s="1">
        <v>42264</v>
      </c>
      <c r="E9048" s="7">
        <f>SuperStoreData[[#This Row],[Ship Date]]-SuperStoreData[[#This Row],[Order Date]]</f>
        <v>4</v>
      </c>
      <c r="F9048" t="s">
        <v>29</v>
      </c>
      <c r="G9048" t="s">
        <v>894</v>
      </c>
      <c r="H9048" t="s">
        <v>906</v>
      </c>
      <c r="I9048" t="str">
        <f>PROPER(SuperStoreData[[#This Row],[Customer Name]])</f>
        <v>Valerie Dominguez</v>
      </c>
      <c r="J9048" t="s">
        <v>32</v>
      </c>
      <c r="K9048">
        <v>10011</v>
      </c>
      <c r="L9048" t="str">
        <f>_xlfn.XLOOKUP(SuperStoreData[[#This Row],[Zip Code]],ZipCodeTable[Zip Code],ZipCodeTable[City])</f>
        <v>New York</v>
      </c>
      <c r="M9048" t="str">
        <f>_xlfn.XLOOKUP(SuperStoreData[[#This Row],[Zip Code]],ZipCodeTable[Zip Code],ZipCodeTable[State])</f>
        <v>NY</v>
      </c>
      <c r="N9048" t="s">
        <v>46</v>
      </c>
      <c r="O9048" t="s">
        <v>907</v>
      </c>
      <c r="P9048" t="s">
        <v>76</v>
      </c>
      <c r="Q9048" t="s">
        <v>77</v>
      </c>
      <c r="R9048" t="s">
        <v>908</v>
      </c>
      <c r="S9048" s="5">
        <v>1399.93</v>
      </c>
      <c r="T9048" s="5">
        <v>362.50228659712297</v>
      </c>
      <c r="U9048" s="6">
        <f>SuperStoreData[[#This Row],[Profit]]/SuperStoreData[[#This Row],[Sales]]</f>
        <v>0.2589431518698242</v>
      </c>
    </row>
    <row r="9049" spans="1:21" x14ac:dyDescent="0.2">
      <c r="A9049">
        <v>815</v>
      </c>
      <c r="B9049" t="s">
        <v>8142</v>
      </c>
      <c r="C9049" s="1">
        <v>42205</v>
      </c>
      <c r="D9049" s="1">
        <v>42205</v>
      </c>
      <c r="E9049" s="7">
        <f>SuperStoreData[[#This Row],[Ship Date]]-SuperStoreData[[#This Row],[Order Date]]</f>
        <v>0</v>
      </c>
      <c r="F9049" t="s">
        <v>489</v>
      </c>
      <c r="G9049" t="s">
        <v>5272</v>
      </c>
      <c r="H9049" t="s">
        <v>8143</v>
      </c>
      <c r="I9049" t="str">
        <f>PROPER(SuperStoreData[[#This Row],[Customer Name]])</f>
        <v>Pauline Johnson</v>
      </c>
      <c r="J9049" t="s">
        <v>32</v>
      </c>
      <c r="K9049">
        <v>92704</v>
      </c>
      <c r="L9049" t="str">
        <f>_xlfn.XLOOKUP(SuperStoreData[[#This Row],[Zip Code]],ZipCodeTable[Zip Code],ZipCodeTable[City])</f>
        <v>Santa Ana</v>
      </c>
      <c r="M9049" t="str">
        <f>_xlfn.XLOOKUP(SuperStoreData[[#This Row],[Zip Code]],ZipCodeTable[Zip Code],ZipCodeTable[State])</f>
        <v>CA</v>
      </c>
      <c r="N9049" t="s">
        <v>68</v>
      </c>
      <c r="O9049" t="s">
        <v>907</v>
      </c>
      <c r="P9049" t="s">
        <v>76</v>
      </c>
      <c r="Q9049" t="s">
        <v>77</v>
      </c>
      <c r="R9049" t="s">
        <v>908</v>
      </c>
      <c r="S9049" s="5">
        <v>1399.93</v>
      </c>
      <c r="T9049" s="5">
        <v>-48.797558529603101</v>
      </c>
      <c r="U9049" s="6">
        <f>SuperStoreData[[#This Row],[Profit]]/SuperStoreData[[#This Row],[Sales]]</f>
        <v>-3.4857141806806838E-2</v>
      </c>
    </row>
    <row r="9050" spans="1:21" x14ac:dyDescent="0.2">
      <c r="A9050">
        <v>2573</v>
      </c>
      <c r="B9050" t="s">
        <v>7551</v>
      </c>
      <c r="C9050" s="1">
        <v>43086</v>
      </c>
      <c r="D9050" s="1">
        <v>43090</v>
      </c>
      <c r="E9050" s="7">
        <f>SuperStoreData[[#This Row],[Ship Date]]-SuperStoreData[[#This Row],[Order Date]]</f>
        <v>4</v>
      </c>
      <c r="F9050" t="s">
        <v>129</v>
      </c>
      <c r="G9050" t="s">
        <v>354</v>
      </c>
      <c r="H9050" t="s">
        <v>362</v>
      </c>
      <c r="I9050" t="str">
        <f>PROPER(SuperStoreData[[#This Row],[Customer Name]])</f>
        <v>Chris Mcafee</v>
      </c>
      <c r="J9050" t="s">
        <v>32</v>
      </c>
      <c r="K9050">
        <v>75007</v>
      </c>
      <c r="L9050" t="str">
        <f>_xlfn.XLOOKUP(SuperStoreData[[#This Row],[Zip Code]],ZipCodeTable[Zip Code],ZipCodeTable[City])</f>
        <v>Carrollton</v>
      </c>
      <c r="M9050" t="str">
        <f>_xlfn.XLOOKUP(SuperStoreData[[#This Row],[Zip Code]],ZipCodeTable[Zip Code],ZipCodeTable[State])</f>
        <v>TX</v>
      </c>
      <c r="N9050" t="s">
        <v>23</v>
      </c>
      <c r="O9050" t="s">
        <v>2179</v>
      </c>
      <c r="P9050" t="s">
        <v>76</v>
      </c>
      <c r="Q9050" t="s">
        <v>77</v>
      </c>
      <c r="R9050" t="s">
        <v>2180</v>
      </c>
      <c r="S9050" s="5">
        <v>1399.944</v>
      </c>
      <c r="T9050" s="5">
        <v>7.4584534522852</v>
      </c>
      <c r="U9050" s="6">
        <f>SuperStoreData[[#This Row],[Profit]]/SuperStoreData[[#This Row],[Sales]]</f>
        <v>5.3276798588266392E-3</v>
      </c>
    </row>
    <row r="9051" spans="1:21" x14ac:dyDescent="0.2">
      <c r="A9051">
        <v>7521</v>
      </c>
      <c r="B9051" t="s">
        <v>6628</v>
      </c>
      <c r="C9051" s="1">
        <v>43438</v>
      </c>
      <c r="D9051" s="1">
        <v>43438</v>
      </c>
      <c r="E9051" s="7">
        <f>SuperStoreData[[#This Row],[Ship Date]]-SuperStoreData[[#This Row],[Order Date]]</f>
        <v>0</v>
      </c>
      <c r="F9051" t="s">
        <v>129</v>
      </c>
      <c r="G9051" t="s">
        <v>1346</v>
      </c>
      <c r="H9051" t="s">
        <v>1347</v>
      </c>
      <c r="I9051" t="str">
        <f>PROPER(SuperStoreData[[#This Row],[Customer Name]])</f>
        <v>John Lee</v>
      </c>
      <c r="J9051" t="s">
        <v>32</v>
      </c>
      <c r="K9051">
        <v>40475</v>
      </c>
      <c r="L9051" t="str">
        <f>_xlfn.XLOOKUP(SuperStoreData[[#This Row],[Zip Code]],ZipCodeTable[Zip Code],ZipCodeTable[City])</f>
        <v>Richmond</v>
      </c>
      <c r="M9051" t="str">
        <f>_xlfn.XLOOKUP(SuperStoreData[[#This Row],[Zip Code]],ZipCodeTable[Zip Code],ZipCodeTable[State])</f>
        <v>KY</v>
      </c>
      <c r="N9051" t="s">
        <v>85</v>
      </c>
      <c r="O9051" t="s">
        <v>4949</v>
      </c>
      <c r="P9051" t="s">
        <v>76</v>
      </c>
      <c r="Q9051" t="s">
        <v>511</v>
      </c>
      <c r="R9051" t="s">
        <v>4950</v>
      </c>
      <c r="S9051" s="5">
        <v>1399.98</v>
      </c>
      <c r="T9051" s="5">
        <v>201.30910356245499</v>
      </c>
      <c r="U9051" s="6">
        <f>SuperStoreData[[#This Row],[Profit]]/SuperStoreData[[#This Row],[Sales]]</f>
        <v>0.1437942710341969</v>
      </c>
    </row>
    <row r="9052" spans="1:21" x14ac:dyDescent="0.2">
      <c r="A9052">
        <v>6918</v>
      </c>
      <c r="B9052" t="s">
        <v>8774</v>
      </c>
      <c r="C9052" s="1">
        <v>42261</v>
      </c>
      <c r="D9052" s="1">
        <v>42261</v>
      </c>
      <c r="E9052" s="7">
        <f>SuperStoreData[[#This Row],[Ship Date]]-SuperStoreData[[#This Row],[Order Date]]</f>
        <v>0</v>
      </c>
      <c r="F9052" t="s">
        <v>29</v>
      </c>
      <c r="G9052" t="s">
        <v>8775</v>
      </c>
      <c r="H9052" t="s">
        <v>8776</v>
      </c>
      <c r="I9052" t="str">
        <f>PROPER(SuperStoreData[[#This Row],[Customer Name]])</f>
        <v>Stefanie Holloman</v>
      </c>
      <c r="J9052" t="s">
        <v>82</v>
      </c>
      <c r="K9052">
        <v>95823</v>
      </c>
      <c r="L9052" t="str">
        <f>_xlfn.XLOOKUP(SuperStoreData[[#This Row],[Zip Code]],ZipCodeTable[Zip Code],ZipCodeTable[City])</f>
        <v>Sacramento</v>
      </c>
      <c r="M9052" t="str">
        <f>_xlfn.XLOOKUP(SuperStoreData[[#This Row],[Zip Code]],ZipCodeTable[Zip Code],ZipCodeTable[State])</f>
        <v>CA</v>
      </c>
      <c r="N9052" t="s">
        <v>68</v>
      </c>
      <c r="O9052" t="s">
        <v>979</v>
      </c>
      <c r="P9052" t="s">
        <v>48</v>
      </c>
      <c r="Q9052" t="s">
        <v>55</v>
      </c>
      <c r="R9052" t="s">
        <v>980</v>
      </c>
      <c r="S9052" s="5">
        <v>1403.92</v>
      </c>
      <c r="T9052" s="5">
        <v>1.81338000014418</v>
      </c>
      <c r="U9052" s="6">
        <f>SuperStoreData[[#This Row],[Profit]]/SuperStoreData[[#This Row],[Sales]]</f>
        <v>1.2916547952477207E-3</v>
      </c>
    </row>
    <row r="9053" spans="1:21" x14ac:dyDescent="0.2">
      <c r="A9053">
        <v>9760</v>
      </c>
      <c r="B9053" t="s">
        <v>11853</v>
      </c>
      <c r="C9053" s="1">
        <v>43159</v>
      </c>
      <c r="D9053" s="1">
        <v>43165</v>
      </c>
      <c r="E9053" s="7">
        <f>SuperStoreData[[#This Row],[Ship Date]]-SuperStoreData[[#This Row],[Order Date]]</f>
        <v>6</v>
      </c>
      <c r="F9053" t="s">
        <v>29</v>
      </c>
      <c r="G9053" t="s">
        <v>2366</v>
      </c>
      <c r="H9053" t="s">
        <v>7709</v>
      </c>
      <c r="I9053" t="str">
        <f>PROPER(SuperStoreData[[#This Row],[Customer Name]])</f>
        <v>Sylvia Foulston</v>
      </c>
      <c r="J9053" t="s">
        <v>82</v>
      </c>
      <c r="K9053">
        <v>94109</v>
      </c>
      <c r="L9053" t="str">
        <f>_xlfn.XLOOKUP(SuperStoreData[[#This Row],[Zip Code]],ZipCodeTable[Zip Code],ZipCodeTable[City])</f>
        <v>San Francisco</v>
      </c>
      <c r="M9053" t="str">
        <f>_xlfn.XLOOKUP(SuperStoreData[[#This Row],[Zip Code]],ZipCodeTable[Zip Code],ZipCodeTable[State])</f>
        <v>CA</v>
      </c>
      <c r="N9053" t="s">
        <v>68</v>
      </c>
      <c r="O9053" t="s">
        <v>979</v>
      </c>
      <c r="P9053" t="s">
        <v>48</v>
      </c>
      <c r="Q9053" t="s">
        <v>55</v>
      </c>
      <c r="R9053" t="s">
        <v>980</v>
      </c>
      <c r="S9053" s="5">
        <v>1403.92</v>
      </c>
      <c r="T9053" s="5">
        <v>-53.0959855989543</v>
      </c>
      <c r="U9053" s="6">
        <f>SuperStoreData[[#This Row],[Profit]]/SuperStoreData[[#This Row],[Sales]]</f>
        <v>-3.7819808535354077E-2</v>
      </c>
    </row>
    <row r="9054" spans="1:21" x14ac:dyDescent="0.2">
      <c r="A9054">
        <v>2559</v>
      </c>
      <c r="B9054" t="s">
        <v>11801</v>
      </c>
      <c r="C9054" s="1">
        <v>43092</v>
      </c>
      <c r="D9054" s="1">
        <v>43097</v>
      </c>
      <c r="E9054" s="7">
        <f>SuperStoreData[[#This Row],[Ship Date]]-SuperStoreData[[#This Row],[Order Date]]</f>
        <v>5</v>
      </c>
      <c r="F9054" t="s">
        <v>29</v>
      </c>
      <c r="G9054" t="s">
        <v>5943</v>
      </c>
      <c r="H9054" t="s">
        <v>7585</v>
      </c>
      <c r="I9054" t="str">
        <f>PROPER(SuperStoreData[[#This Row],[Customer Name]])</f>
        <v>Tamara Manning</v>
      </c>
      <c r="J9054" t="s">
        <v>32</v>
      </c>
      <c r="K9054">
        <v>84057</v>
      </c>
      <c r="L9054" t="str">
        <f>_xlfn.XLOOKUP(SuperStoreData[[#This Row],[Zip Code]],ZipCodeTable[Zip Code],ZipCodeTable[City])</f>
        <v>Orem</v>
      </c>
      <c r="M9054" t="str">
        <f>_xlfn.XLOOKUP(SuperStoreData[[#This Row],[Zip Code]],ZipCodeTable[Zip Code],ZipCodeTable[State])</f>
        <v>UT</v>
      </c>
      <c r="N9054" t="s">
        <v>68</v>
      </c>
      <c r="O9054" t="s">
        <v>2121</v>
      </c>
      <c r="P9054" t="s">
        <v>48</v>
      </c>
      <c r="Q9054" t="s">
        <v>166</v>
      </c>
      <c r="R9054" t="s">
        <v>2122</v>
      </c>
      <c r="S9054" s="5">
        <v>1406.86</v>
      </c>
      <c r="T9054" s="5">
        <v>247.71744671914001</v>
      </c>
      <c r="U9054" s="6">
        <f>SuperStoreData[[#This Row],[Profit]]/SuperStoreData[[#This Row],[Sales]]</f>
        <v>0.17607824994607851</v>
      </c>
    </row>
    <row r="9055" spans="1:21" x14ac:dyDescent="0.2">
      <c r="A9055">
        <v>3427</v>
      </c>
      <c r="B9055" t="s">
        <v>10562</v>
      </c>
      <c r="C9055" s="1">
        <v>42369</v>
      </c>
      <c r="D9055" s="1">
        <v>42376</v>
      </c>
      <c r="E9055" s="7">
        <f>SuperStoreData[[#This Row],[Ship Date]]-SuperStoreData[[#This Row],[Order Date]]</f>
        <v>7</v>
      </c>
      <c r="F9055" t="s">
        <v>29</v>
      </c>
      <c r="G9055" t="s">
        <v>4507</v>
      </c>
      <c r="H9055" t="s">
        <v>4508</v>
      </c>
      <c r="I9055" t="str">
        <f>PROPER(SuperStoreData[[#This Row],[Customer Name]])</f>
        <v>Deanra Eno</v>
      </c>
      <c r="J9055" t="s">
        <v>21</v>
      </c>
      <c r="K9055">
        <v>52001</v>
      </c>
      <c r="L9055" t="str">
        <f>_xlfn.XLOOKUP(SuperStoreData[[#This Row],[Zip Code]],ZipCodeTable[Zip Code],ZipCodeTable[City])</f>
        <v>Dubuque</v>
      </c>
      <c r="M9055" t="str">
        <f>_xlfn.XLOOKUP(SuperStoreData[[#This Row],[Zip Code]],ZipCodeTable[Zip Code],ZipCodeTable[State])</f>
        <v>IA</v>
      </c>
      <c r="N9055" t="s">
        <v>23</v>
      </c>
      <c r="O9055" t="s">
        <v>7286</v>
      </c>
      <c r="P9055" t="s">
        <v>48</v>
      </c>
      <c r="Q9055" t="s">
        <v>55</v>
      </c>
      <c r="R9055" t="s">
        <v>7287</v>
      </c>
      <c r="S9055" s="5">
        <v>1408.1</v>
      </c>
      <c r="T9055" s="5">
        <v>103.571161034338</v>
      </c>
      <c r="U9055" s="6">
        <f>SuperStoreData[[#This Row],[Profit]]/SuperStoreData[[#This Row],[Sales]]</f>
        <v>7.3553839240350832E-2</v>
      </c>
    </row>
    <row r="9056" spans="1:21" x14ac:dyDescent="0.2">
      <c r="A9056">
        <v>7453</v>
      </c>
      <c r="B9056" t="s">
        <v>8963</v>
      </c>
      <c r="C9056" s="1">
        <v>43364</v>
      </c>
      <c r="D9056" s="1">
        <v>43366</v>
      </c>
      <c r="E9056" s="7">
        <f>SuperStoreData[[#This Row],[Ship Date]]-SuperStoreData[[#This Row],[Order Date]]</f>
        <v>2</v>
      </c>
      <c r="F9056" t="s">
        <v>129</v>
      </c>
      <c r="G9056" t="s">
        <v>377</v>
      </c>
      <c r="H9056" t="s">
        <v>5757</v>
      </c>
      <c r="I9056" t="str">
        <f>PROPER(SuperStoreData[[#This Row],[Customer Name]])</f>
        <v>Sanjit Jacobs</v>
      </c>
      <c r="J9056" t="s">
        <v>21</v>
      </c>
      <c r="K9056">
        <v>77036</v>
      </c>
      <c r="L9056" t="str">
        <f>_xlfn.XLOOKUP(SuperStoreData[[#This Row],[Zip Code]],ZipCodeTable[Zip Code],ZipCodeTable[City])</f>
        <v>Houston</v>
      </c>
      <c r="M9056" t="str">
        <f>_xlfn.XLOOKUP(SuperStoreData[[#This Row],[Zip Code]],ZipCodeTable[Zip Code],ZipCodeTable[State])</f>
        <v>TX</v>
      </c>
      <c r="N9056" t="s">
        <v>23</v>
      </c>
      <c r="O9056" t="s">
        <v>5449</v>
      </c>
      <c r="P9056" t="s">
        <v>76</v>
      </c>
      <c r="Q9056" t="s">
        <v>98</v>
      </c>
      <c r="R9056" t="s">
        <v>5450</v>
      </c>
      <c r="S9056" s="5">
        <v>1415.76</v>
      </c>
      <c r="T9056" s="5">
        <v>207.75208912933999</v>
      </c>
      <c r="U9056" s="6">
        <f>SuperStoreData[[#This Row],[Profit]]/SuperStoreData[[#This Row],[Sales]]</f>
        <v>0.14674244867021247</v>
      </c>
    </row>
    <row r="9057" spans="1:21" x14ac:dyDescent="0.2">
      <c r="A9057">
        <v>6640</v>
      </c>
      <c r="B9057" t="s">
        <v>11840</v>
      </c>
      <c r="C9057" s="1">
        <v>42236</v>
      </c>
      <c r="D9057" s="1">
        <v>42241</v>
      </c>
      <c r="E9057" s="7">
        <f>SuperStoreData[[#This Row],[Ship Date]]-SuperStoreData[[#This Row],[Order Date]]</f>
        <v>5</v>
      </c>
      <c r="F9057" t="s">
        <v>129</v>
      </c>
      <c r="G9057" t="s">
        <v>6663</v>
      </c>
      <c r="H9057" t="s">
        <v>6664</v>
      </c>
      <c r="I9057" t="str">
        <f>PROPER(SuperStoreData[[#This Row],[Customer Name]])</f>
        <v>Anthony Jacobs</v>
      </c>
      <c r="J9057" t="s">
        <v>82</v>
      </c>
      <c r="K9057">
        <v>44052</v>
      </c>
      <c r="L9057" t="str">
        <f>_xlfn.XLOOKUP(SuperStoreData[[#This Row],[Zip Code]],ZipCodeTable[Zip Code],ZipCodeTable[City])</f>
        <v>Lorain</v>
      </c>
      <c r="M9057" t="str">
        <f>_xlfn.XLOOKUP(SuperStoreData[[#This Row],[Zip Code]],ZipCodeTable[Zip Code],ZipCodeTable[State])</f>
        <v>OH</v>
      </c>
      <c r="N9057" t="s">
        <v>46</v>
      </c>
      <c r="O9057" t="s">
        <v>968</v>
      </c>
      <c r="P9057" t="s">
        <v>48</v>
      </c>
      <c r="Q9057" t="s">
        <v>137</v>
      </c>
      <c r="R9057" t="s">
        <v>969</v>
      </c>
      <c r="S9057" s="5">
        <v>1421.664</v>
      </c>
      <c r="T9057" s="5">
        <v>255.44483114122801</v>
      </c>
      <c r="U9057" s="6">
        <f>SuperStoreData[[#This Row],[Profit]]/SuperStoreData[[#This Row],[Sales]]</f>
        <v>0.17968017136343609</v>
      </c>
    </row>
    <row r="9058" spans="1:21" x14ac:dyDescent="0.2">
      <c r="A9058">
        <v>3481</v>
      </c>
      <c r="B9058" t="s">
        <v>6173</v>
      </c>
      <c r="C9058" s="1">
        <v>43428</v>
      </c>
      <c r="D9058" s="1">
        <v>43430</v>
      </c>
      <c r="E9058" s="7">
        <f>SuperStoreData[[#This Row],[Ship Date]]-SuperStoreData[[#This Row],[Order Date]]</f>
        <v>2</v>
      </c>
      <c r="F9058" t="s">
        <v>29</v>
      </c>
      <c r="G9058" t="s">
        <v>4742</v>
      </c>
      <c r="H9058" t="s">
        <v>4743</v>
      </c>
      <c r="I9058" t="str">
        <f>PROPER(SuperStoreData[[#This Row],[Customer Name]])</f>
        <v>Stefania Perrino</v>
      </c>
      <c r="J9058" t="s">
        <v>82</v>
      </c>
      <c r="K9058">
        <v>94110</v>
      </c>
      <c r="L9058" t="str">
        <f>_xlfn.XLOOKUP(SuperStoreData[[#This Row],[Zip Code]],ZipCodeTable[Zip Code],ZipCodeTable[City])</f>
        <v>San Francisco</v>
      </c>
      <c r="M9058" t="str">
        <f>_xlfn.XLOOKUP(SuperStoreData[[#This Row],[Zip Code]],ZipCodeTable[Zip Code],ZipCodeTable[State])</f>
        <v>CA</v>
      </c>
      <c r="N9058" t="s">
        <v>68</v>
      </c>
      <c r="O9058" t="s">
        <v>968</v>
      </c>
      <c r="P9058" t="s">
        <v>48</v>
      </c>
      <c r="Q9058" t="s">
        <v>137</v>
      </c>
      <c r="R9058" t="s">
        <v>969</v>
      </c>
      <c r="S9058" s="5">
        <v>1421.664</v>
      </c>
      <c r="T9058" s="5">
        <v>194.98242683061201</v>
      </c>
      <c r="U9058" s="6">
        <f>SuperStoreData[[#This Row],[Profit]]/SuperStoreData[[#This Row],[Sales]]</f>
        <v>0.13715085057412441</v>
      </c>
    </row>
    <row r="9059" spans="1:21" x14ac:dyDescent="0.2">
      <c r="A9059">
        <v>3940</v>
      </c>
      <c r="B9059" t="s">
        <v>7015</v>
      </c>
      <c r="C9059" s="1">
        <v>43435</v>
      </c>
      <c r="D9059" s="1">
        <v>43439</v>
      </c>
      <c r="E9059" s="7">
        <f>SuperStoreData[[#This Row],[Ship Date]]-SuperStoreData[[#This Row],[Order Date]]</f>
        <v>4</v>
      </c>
      <c r="F9059" t="s">
        <v>489</v>
      </c>
      <c r="G9059" t="s">
        <v>4852</v>
      </c>
      <c r="H9059" t="s">
        <v>4853</v>
      </c>
      <c r="I9059" t="str">
        <f>PROPER(SuperStoreData[[#This Row],[Customer Name]])</f>
        <v>Mark Hamilton</v>
      </c>
      <c r="J9059" t="s">
        <v>32</v>
      </c>
      <c r="K9059">
        <v>46142</v>
      </c>
      <c r="L9059" t="str">
        <f>_xlfn.XLOOKUP(SuperStoreData[[#This Row],[Zip Code]],ZipCodeTable[Zip Code],ZipCodeTable[City])</f>
        <v>Greenwood</v>
      </c>
      <c r="M9059" t="str">
        <f>_xlfn.XLOOKUP(SuperStoreData[[#This Row],[Zip Code]],ZipCodeTable[Zip Code],ZipCodeTable[State])</f>
        <v>IN</v>
      </c>
      <c r="N9059" t="s">
        <v>23</v>
      </c>
      <c r="O9059" t="s">
        <v>1237</v>
      </c>
      <c r="P9059" t="s">
        <v>48</v>
      </c>
      <c r="Q9059" t="s">
        <v>55</v>
      </c>
      <c r="R9059" t="s">
        <v>1238</v>
      </c>
      <c r="S9059" s="5">
        <v>1424.9</v>
      </c>
      <c r="T9059" s="5">
        <v>325.45525616551902</v>
      </c>
      <c r="U9059" s="6">
        <f>SuperStoreData[[#This Row],[Profit]]/SuperStoreData[[#This Row],[Sales]]</f>
        <v>0.22840568191839358</v>
      </c>
    </row>
    <row r="9060" spans="1:21" x14ac:dyDescent="0.2">
      <c r="A9060">
        <v>9198</v>
      </c>
      <c r="B9060" t="s">
        <v>6747</v>
      </c>
      <c r="C9060" s="1">
        <v>42634</v>
      </c>
      <c r="D9060" s="1">
        <v>42640</v>
      </c>
      <c r="E9060" s="7">
        <f>SuperStoreData[[#This Row],[Ship Date]]-SuperStoreData[[#This Row],[Order Date]]</f>
        <v>6</v>
      </c>
      <c r="F9060" t="s">
        <v>29</v>
      </c>
      <c r="G9060" t="s">
        <v>773</v>
      </c>
      <c r="H9060" t="s">
        <v>774</v>
      </c>
      <c r="I9060" t="str">
        <f>PROPER(SuperStoreData[[#This Row],[Customer Name]])</f>
        <v>Greg Matthias</v>
      </c>
      <c r="J9060" t="s">
        <v>32</v>
      </c>
      <c r="K9060">
        <v>95123</v>
      </c>
      <c r="L9060" t="str">
        <f>_xlfn.XLOOKUP(SuperStoreData[[#This Row],[Zip Code]],ZipCodeTable[Zip Code],ZipCodeTable[City])</f>
        <v>San Jose</v>
      </c>
      <c r="M9060" t="str">
        <f>_xlfn.XLOOKUP(SuperStoreData[[#This Row],[Zip Code]],ZipCodeTable[Zip Code],ZipCodeTable[State])</f>
        <v>CA</v>
      </c>
      <c r="N9060" t="s">
        <v>68</v>
      </c>
      <c r="O9060" t="s">
        <v>755</v>
      </c>
      <c r="P9060" t="s">
        <v>76</v>
      </c>
      <c r="Q9060" t="s">
        <v>98</v>
      </c>
      <c r="R9060" t="s">
        <v>756</v>
      </c>
      <c r="S9060" s="5">
        <v>1432</v>
      </c>
      <c r="T9060" s="5">
        <v>343.30269516029</v>
      </c>
      <c r="U9060" s="6">
        <f>SuperStoreData[[#This Row],[Profit]]/SuperStoreData[[#This Row],[Sales]]</f>
        <v>0.23973651896668297</v>
      </c>
    </row>
    <row r="9061" spans="1:21" x14ac:dyDescent="0.2">
      <c r="A9061">
        <v>1831</v>
      </c>
      <c r="B9061" t="s">
        <v>9988</v>
      </c>
      <c r="C9061" s="1">
        <v>42653</v>
      </c>
      <c r="D9061" s="1">
        <v>42660</v>
      </c>
      <c r="E9061" s="7">
        <f>SuperStoreData[[#This Row],[Ship Date]]-SuperStoreData[[#This Row],[Order Date]]</f>
        <v>7</v>
      </c>
      <c r="F9061" t="s">
        <v>489</v>
      </c>
      <c r="G9061" t="s">
        <v>2966</v>
      </c>
      <c r="H9061" t="s">
        <v>2967</v>
      </c>
      <c r="I9061" t="str">
        <f>PROPER(SuperStoreData[[#This Row],[Customer Name]])</f>
        <v>Sara Luxemburg</v>
      </c>
      <c r="J9061" t="s">
        <v>21</v>
      </c>
      <c r="K9061">
        <v>74403</v>
      </c>
      <c r="L9061" t="str">
        <f>_xlfn.XLOOKUP(SuperStoreData[[#This Row],[Zip Code]],ZipCodeTable[Zip Code],ZipCodeTable[City])</f>
        <v>Muskogee</v>
      </c>
      <c r="M9061" t="str">
        <f>_xlfn.XLOOKUP(SuperStoreData[[#This Row],[Zip Code]],ZipCodeTable[Zip Code],ZipCodeTable[State])</f>
        <v>OK</v>
      </c>
      <c r="N9061" t="s">
        <v>23</v>
      </c>
      <c r="O9061" t="s">
        <v>2480</v>
      </c>
      <c r="P9061" t="s">
        <v>76</v>
      </c>
      <c r="Q9061" t="s">
        <v>98</v>
      </c>
      <c r="R9061" t="s">
        <v>2481</v>
      </c>
      <c r="S9061" s="5">
        <v>1439.92</v>
      </c>
      <c r="T9061" s="5">
        <v>-19.374484446168701</v>
      </c>
      <c r="U9061" s="6">
        <f>SuperStoreData[[#This Row],[Profit]]/SuperStoreData[[#This Row],[Sales]]</f>
        <v>-1.3455250601539461E-2</v>
      </c>
    </row>
    <row r="9062" spans="1:21" x14ac:dyDescent="0.2">
      <c r="A9062">
        <v>6201</v>
      </c>
      <c r="B9062" t="s">
        <v>8618</v>
      </c>
      <c r="C9062" s="1">
        <v>43442</v>
      </c>
      <c r="D9062" s="1">
        <v>43446</v>
      </c>
      <c r="E9062" s="7">
        <f>SuperStoreData[[#This Row],[Ship Date]]-SuperStoreData[[#This Row],[Order Date]]</f>
        <v>4</v>
      </c>
      <c r="F9062" t="s">
        <v>29</v>
      </c>
      <c r="G9062" t="s">
        <v>7520</v>
      </c>
      <c r="H9062" t="s">
        <v>8619</v>
      </c>
      <c r="I9062" t="str">
        <f>PROPER(SuperStoreData[[#This Row],[Customer Name]])</f>
        <v>Sarah Brown</v>
      </c>
      <c r="J9062" t="s">
        <v>32</v>
      </c>
      <c r="K9062">
        <v>60201</v>
      </c>
      <c r="L9062" t="str">
        <f>_xlfn.XLOOKUP(SuperStoreData[[#This Row],[Zip Code]],ZipCodeTable[Zip Code],ZipCodeTable[City])</f>
        <v>Evanston</v>
      </c>
      <c r="M9062" t="str">
        <f>_xlfn.XLOOKUP(SuperStoreData[[#This Row],[Zip Code]],ZipCodeTable[Zip Code],ZipCodeTable[State])</f>
        <v>IL</v>
      </c>
      <c r="N9062" t="s">
        <v>23</v>
      </c>
      <c r="O9062" t="s">
        <v>6607</v>
      </c>
      <c r="P9062" t="s">
        <v>76</v>
      </c>
      <c r="Q9062" t="s">
        <v>511</v>
      </c>
      <c r="R9062" t="s">
        <v>6608</v>
      </c>
      <c r="S9062" s="5">
        <v>1439.9680000000001</v>
      </c>
      <c r="T9062" s="5">
        <v>120.57287338624501</v>
      </c>
      <c r="U9062" s="6">
        <f>SuperStoreData[[#This Row],[Profit]]/SuperStoreData[[#This Row],[Sales]]</f>
        <v>8.3733022807621418E-2</v>
      </c>
    </row>
    <row r="9063" spans="1:21" x14ac:dyDescent="0.2">
      <c r="A9063">
        <v>8925</v>
      </c>
      <c r="B9063" t="s">
        <v>11569</v>
      </c>
      <c r="C9063" s="1">
        <v>43221</v>
      </c>
      <c r="D9063" s="1">
        <v>43222</v>
      </c>
      <c r="E9063" s="7">
        <f>SuperStoreData[[#This Row],[Ship Date]]-SuperStoreData[[#This Row],[Order Date]]</f>
        <v>1</v>
      </c>
      <c r="F9063" t="s">
        <v>29</v>
      </c>
      <c r="G9063" t="s">
        <v>3768</v>
      </c>
      <c r="H9063" t="s">
        <v>3769</v>
      </c>
      <c r="I9063" t="str">
        <f>PROPER(SuperStoreData[[#This Row],[Customer Name]])</f>
        <v>David Flashing</v>
      </c>
      <c r="J9063" t="s">
        <v>32</v>
      </c>
      <c r="K9063">
        <v>61107</v>
      </c>
      <c r="L9063" t="str">
        <f>_xlfn.XLOOKUP(SuperStoreData[[#This Row],[Zip Code]],ZipCodeTable[Zip Code],ZipCodeTable[City])</f>
        <v>Rockford</v>
      </c>
      <c r="M9063" t="str">
        <f>_xlfn.XLOOKUP(SuperStoreData[[#This Row],[Zip Code]],ZipCodeTable[Zip Code],ZipCodeTable[State])</f>
        <v>IL</v>
      </c>
      <c r="N9063" t="s">
        <v>23</v>
      </c>
      <c r="O9063" t="s">
        <v>11571</v>
      </c>
      <c r="P9063" t="s">
        <v>76</v>
      </c>
      <c r="Q9063" t="s">
        <v>98</v>
      </c>
      <c r="R9063" t="s">
        <v>11572</v>
      </c>
      <c r="S9063" s="5">
        <v>1439.9680000000001</v>
      </c>
      <c r="T9063" s="5">
        <v>315.83486133228001</v>
      </c>
      <c r="U9063" s="6">
        <f>SuperStoreData[[#This Row],[Profit]]/SuperStoreData[[#This Row],[Sales]]</f>
        <v>0.21933463891717037</v>
      </c>
    </row>
    <row r="9064" spans="1:21" x14ac:dyDescent="0.2">
      <c r="A9064">
        <v>1987</v>
      </c>
      <c r="B9064" t="s">
        <v>10767</v>
      </c>
      <c r="C9064" s="1">
        <v>42694</v>
      </c>
      <c r="D9064" s="1">
        <v>42697</v>
      </c>
      <c r="E9064" s="7">
        <f>SuperStoreData[[#This Row],[Ship Date]]-SuperStoreData[[#This Row],[Order Date]]</f>
        <v>3</v>
      </c>
      <c r="F9064" t="s">
        <v>18</v>
      </c>
      <c r="G9064" t="s">
        <v>2600</v>
      </c>
      <c r="H9064" t="s">
        <v>3995</v>
      </c>
      <c r="I9064" t="str">
        <f>PROPER(SuperStoreData[[#This Row],[Customer Name]])</f>
        <v>Christy Brittain</v>
      </c>
      <c r="J9064" t="s">
        <v>32</v>
      </c>
      <c r="K9064">
        <v>43229</v>
      </c>
      <c r="L9064" t="str">
        <f>_xlfn.XLOOKUP(SuperStoreData[[#This Row],[Zip Code]],ZipCodeTable[Zip Code],ZipCodeTable[City])</f>
        <v>Columbus</v>
      </c>
      <c r="M9064" t="str">
        <f>_xlfn.XLOOKUP(SuperStoreData[[#This Row],[Zip Code]],ZipCodeTable[Zip Code],ZipCodeTable[State])</f>
        <v>OH</v>
      </c>
      <c r="N9064" t="s">
        <v>46</v>
      </c>
      <c r="O9064" t="s">
        <v>639</v>
      </c>
      <c r="P9064" t="s">
        <v>76</v>
      </c>
      <c r="Q9064" t="s">
        <v>511</v>
      </c>
      <c r="R9064" t="s">
        <v>640</v>
      </c>
      <c r="S9064" s="5">
        <v>1439.9760000000001</v>
      </c>
      <c r="T9064" s="5">
        <v>496.11640395681502</v>
      </c>
      <c r="U9064" s="6">
        <f>SuperStoreData[[#This Row],[Profit]]/SuperStoreData[[#This Row],[Sales]]</f>
        <v>0.34453102270927777</v>
      </c>
    </row>
    <row r="9065" spans="1:21" x14ac:dyDescent="0.2">
      <c r="A9065">
        <v>1834</v>
      </c>
      <c r="B9065" t="s">
        <v>587</v>
      </c>
      <c r="C9065" s="1">
        <v>43021</v>
      </c>
      <c r="D9065" s="1">
        <v>43027</v>
      </c>
      <c r="E9065" s="7">
        <f>SuperStoreData[[#This Row],[Ship Date]]-SuperStoreData[[#This Row],[Order Date]]</f>
        <v>6</v>
      </c>
      <c r="F9065" t="s">
        <v>29</v>
      </c>
      <c r="G9065" t="s">
        <v>588</v>
      </c>
      <c r="H9065" t="s">
        <v>589</v>
      </c>
      <c r="I9065" t="str">
        <f>PROPER(SuperStoreData[[#This Row],[Customer Name]])</f>
        <v>Aaron Smayling</v>
      </c>
      <c r="J9065" t="s">
        <v>82</v>
      </c>
      <c r="K9065">
        <v>78745</v>
      </c>
      <c r="L9065" t="str">
        <f>_xlfn.XLOOKUP(SuperStoreData[[#This Row],[Zip Code]],ZipCodeTable[Zip Code],ZipCodeTable[City])</f>
        <v>Austin</v>
      </c>
      <c r="M9065" t="str">
        <f>_xlfn.XLOOKUP(SuperStoreData[[#This Row],[Zip Code]],ZipCodeTable[Zip Code],ZipCodeTable[State])</f>
        <v>TX</v>
      </c>
      <c r="N9065" t="s">
        <v>23</v>
      </c>
      <c r="O9065" t="s">
        <v>591</v>
      </c>
      <c r="P9065" t="s">
        <v>76</v>
      </c>
      <c r="Q9065" t="s">
        <v>176</v>
      </c>
      <c r="R9065" t="s">
        <v>592</v>
      </c>
      <c r="S9065" s="5">
        <v>1439.982</v>
      </c>
      <c r="T9065" s="5">
        <v>417.68825708721499</v>
      </c>
      <c r="U9065" s="6">
        <f>SuperStoreData[[#This Row],[Profit]]/SuperStoreData[[#This Row],[Sales]]</f>
        <v>0.29006491545534252</v>
      </c>
    </row>
    <row r="9066" spans="1:21" x14ac:dyDescent="0.2">
      <c r="A9066">
        <v>1812</v>
      </c>
      <c r="B9066" t="s">
        <v>6352</v>
      </c>
      <c r="C9066" s="1">
        <v>42839</v>
      </c>
      <c r="D9066" s="1">
        <v>42844</v>
      </c>
      <c r="E9066" s="7">
        <f>SuperStoreData[[#This Row],[Ship Date]]-SuperStoreData[[#This Row],[Order Date]]</f>
        <v>5</v>
      </c>
      <c r="F9066" t="s">
        <v>129</v>
      </c>
      <c r="G9066" t="s">
        <v>2425</v>
      </c>
      <c r="H9066" t="s">
        <v>2426</v>
      </c>
      <c r="I9066" t="str">
        <f>PROPER(SuperStoreData[[#This Row],[Customer Name]])</f>
        <v>Frank Olsen</v>
      </c>
      <c r="J9066" t="s">
        <v>32</v>
      </c>
      <c r="K9066">
        <v>22801</v>
      </c>
      <c r="L9066" t="str">
        <f>_xlfn.XLOOKUP(SuperStoreData[[#This Row],[Zip Code]],ZipCodeTable[Zip Code],ZipCodeTable[City])</f>
        <v>Harrisonburg</v>
      </c>
      <c r="M9066" t="str">
        <f>_xlfn.XLOOKUP(SuperStoreData[[#This Row],[Zip Code]],ZipCodeTable[Zip Code],ZipCodeTable[State])</f>
        <v>VA</v>
      </c>
      <c r="N9066" t="s">
        <v>85</v>
      </c>
      <c r="O9066" t="s">
        <v>348</v>
      </c>
      <c r="P9066" t="s">
        <v>48</v>
      </c>
      <c r="Q9066" t="s">
        <v>137</v>
      </c>
      <c r="R9066" t="s">
        <v>349</v>
      </c>
      <c r="S9066" s="5">
        <v>1441.3</v>
      </c>
      <c r="T9066" s="5">
        <v>461.49277132857901</v>
      </c>
      <c r="U9066" s="6">
        <f>SuperStoreData[[#This Row],[Profit]]/SuperStoreData[[#This Row],[Sales]]</f>
        <v>0.32019202895204263</v>
      </c>
    </row>
    <row r="9067" spans="1:21" x14ac:dyDescent="0.2">
      <c r="A9067">
        <v>3591</v>
      </c>
      <c r="B9067" t="s">
        <v>10652</v>
      </c>
      <c r="C9067" s="1">
        <v>42743</v>
      </c>
      <c r="D9067" s="1">
        <v>42748</v>
      </c>
      <c r="E9067" s="7">
        <f>SuperStoreData[[#This Row],[Ship Date]]-SuperStoreData[[#This Row],[Order Date]]</f>
        <v>5</v>
      </c>
      <c r="F9067" t="s">
        <v>29</v>
      </c>
      <c r="G9067" t="s">
        <v>2743</v>
      </c>
      <c r="H9067" t="s">
        <v>2744</v>
      </c>
      <c r="I9067" t="str">
        <f>PROPER(SuperStoreData[[#This Row],[Customer Name]])</f>
        <v>Frank Merwin</v>
      </c>
      <c r="J9067" t="s">
        <v>21</v>
      </c>
      <c r="K9067">
        <v>40475</v>
      </c>
      <c r="L9067" t="str">
        <f>_xlfn.XLOOKUP(SuperStoreData[[#This Row],[Zip Code]],ZipCodeTable[Zip Code],ZipCodeTable[City])</f>
        <v>Richmond</v>
      </c>
      <c r="M9067" t="str">
        <f>_xlfn.XLOOKUP(SuperStoreData[[#This Row],[Zip Code]],ZipCodeTable[Zip Code],ZipCodeTable[State])</f>
        <v>KY</v>
      </c>
      <c r="N9067" t="s">
        <v>85</v>
      </c>
      <c r="O9067" t="s">
        <v>2835</v>
      </c>
      <c r="P9067" t="s">
        <v>25</v>
      </c>
      <c r="Q9067" t="s">
        <v>61</v>
      </c>
      <c r="R9067" t="s">
        <v>2836</v>
      </c>
      <c r="S9067" s="5">
        <v>1443.96</v>
      </c>
      <c r="T9067" s="5">
        <v>410.664064081893</v>
      </c>
      <c r="U9067" s="6">
        <f>SuperStoreData[[#This Row],[Profit]]/SuperStoreData[[#This Row],[Sales]]</f>
        <v>0.28440127433023976</v>
      </c>
    </row>
    <row r="9068" spans="1:21" x14ac:dyDescent="0.2">
      <c r="A9068">
        <v>2756</v>
      </c>
      <c r="B9068" t="s">
        <v>8848</v>
      </c>
      <c r="C9068" s="1">
        <v>42169</v>
      </c>
      <c r="D9068" s="1">
        <v>42175</v>
      </c>
      <c r="E9068" s="7">
        <f>SuperStoreData[[#This Row],[Ship Date]]-SuperStoreData[[#This Row],[Order Date]]</f>
        <v>6</v>
      </c>
      <c r="F9068" t="s">
        <v>29</v>
      </c>
      <c r="G9068" t="s">
        <v>2816</v>
      </c>
      <c r="H9068" t="s">
        <v>8849</v>
      </c>
      <c r="I9068" t="str">
        <f>PROPER(SuperStoreData[[#This Row],[Customer Name]])</f>
        <v>George Ashbrook</v>
      </c>
      <c r="J9068" t="s">
        <v>32</v>
      </c>
      <c r="K9068">
        <v>94122</v>
      </c>
      <c r="L9068" t="str">
        <f>_xlfn.XLOOKUP(SuperStoreData[[#This Row],[Zip Code]],ZipCodeTable[Zip Code],ZipCodeTable[City])</f>
        <v>San Francisco</v>
      </c>
      <c r="M9068" t="str">
        <f>_xlfn.XLOOKUP(SuperStoreData[[#This Row],[Zip Code]],ZipCodeTable[Zip Code],ZipCodeTable[State])</f>
        <v>CA</v>
      </c>
      <c r="N9068" t="s">
        <v>68</v>
      </c>
      <c r="O9068" t="s">
        <v>5283</v>
      </c>
      <c r="P9068" t="s">
        <v>25</v>
      </c>
      <c r="Q9068" t="s">
        <v>39</v>
      </c>
      <c r="R9068" t="s">
        <v>5284</v>
      </c>
      <c r="S9068" s="5">
        <v>1447.65</v>
      </c>
      <c r="T9068" s="5">
        <v>163.43489484101201</v>
      </c>
      <c r="U9068" s="6">
        <f>SuperStoreData[[#This Row],[Profit]]/SuperStoreData[[#This Row],[Sales]]</f>
        <v>0.11289669107934376</v>
      </c>
    </row>
    <row r="9069" spans="1:21" x14ac:dyDescent="0.2">
      <c r="A9069">
        <v>5764</v>
      </c>
      <c r="B9069" t="s">
        <v>3076</v>
      </c>
      <c r="C9069" s="1">
        <v>43235</v>
      </c>
      <c r="D9069" s="1">
        <v>43238</v>
      </c>
      <c r="E9069" s="7">
        <f>SuperStoreData[[#This Row],[Ship Date]]-SuperStoreData[[#This Row],[Order Date]]</f>
        <v>3</v>
      </c>
      <c r="F9069" t="s">
        <v>18</v>
      </c>
      <c r="G9069" t="s">
        <v>1115</v>
      </c>
      <c r="H9069" t="s">
        <v>1116</v>
      </c>
      <c r="I9069" t="str">
        <f>PROPER(SuperStoreData[[#This Row],[Customer Name]])</f>
        <v>Fred Hopkins</v>
      </c>
      <c r="J9069" t="s">
        <v>82</v>
      </c>
      <c r="K9069">
        <v>11561</v>
      </c>
      <c r="L9069" t="str">
        <f>_xlfn.XLOOKUP(SuperStoreData[[#This Row],[Zip Code]],ZipCodeTable[Zip Code],ZipCodeTable[City])</f>
        <v>Long Beach</v>
      </c>
      <c r="M9069" t="str">
        <f>_xlfn.XLOOKUP(SuperStoreData[[#This Row],[Zip Code]],ZipCodeTable[Zip Code],ZipCodeTable[State])</f>
        <v>NY</v>
      </c>
      <c r="N9069" t="s">
        <v>46</v>
      </c>
      <c r="O9069" t="s">
        <v>2287</v>
      </c>
      <c r="P9069" t="s">
        <v>48</v>
      </c>
      <c r="Q9069" t="s">
        <v>55</v>
      </c>
      <c r="R9069" t="s">
        <v>2288</v>
      </c>
      <c r="S9069" s="5">
        <v>1448.82</v>
      </c>
      <c r="T9069" s="5">
        <v>342.88850242495602</v>
      </c>
      <c r="U9069" s="6">
        <f>SuperStoreData[[#This Row],[Profit]]/SuperStoreData[[#This Row],[Sales]]</f>
        <v>0.23666742757896497</v>
      </c>
    </row>
    <row r="9070" spans="1:21" x14ac:dyDescent="0.2">
      <c r="A9070">
        <v>2190</v>
      </c>
      <c r="B9070" t="s">
        <v>6828</v>
      </c>
      <c r="C9070" s="1">
        <v>43347</v>
      </c>
      <c r="D9070" s="1">
        <v>43348</v>
      </c>
      <c r="E9070" s="7">
        <f>SuperStoreData[[#This Row],[Ship Date]]-SuperStoreData[[#This Row],[Order Date]]</f>
        <v>1</v>
      </c>
      <c r="F9070" t="s">
        <v>29</v>
      </c>
      <c r="G9070" t="s">
        <v>542</v>
      </c>
      <c r="H9070" t="s">
        <v>6829</v>
      </c>
      <c r="I9070" t="str">
        <f>PROPER(SuperStoreData[[#This Row],[Customer Name]])</f>
        <v>Ivan Liston</v>
      </c>
      <c r="J9070" t="s">
        <v>32</v>
      </c>
      <c r="K9070">
        <v>47201</v>
      </c>
      <c r="L9070" t="str">
        <f>_xlfn.XLOOKUP(SuperStoreData[[#This Row],[Zip Code]],ZipCodeTable[Zip Code],ZipCodeTable[City])</f>
        <v>Columbus</v>
      </c>
      <c r="M9070" t="str">
        <f>_xlfn.XLOOKUP(SuperStoreData[[#This Row],[Zip Code]],ZipCodeTable[Zip Code],ZipCodeTable[State])</f>
        <v>IN</v>
      </c>
      <c r="N9070" t="s">
        <v>23</v>
      </c>
      <c r="O9070" t="s">
        <v>4053</v>
      </c>
      <c r="P9070" t="s">
        <v>76</v>
      </c>
      <c r="Q9070" t="s">
        <v>98</v>
      </c>
      <c r="R9070" t="s">
        <v>4054</v>
      </c>
      <c r="S9070" s="5">
        <v>1454.49</v>
      </c>
      <c r="T9070" s="5">
        <v>184.70515456099301</v>
      </c>
      <c r="U9070" s="6">
        <f>SuperStoreData[[#This Row],[Profit]]/SuperStoreData[[#This Row],[Sales]]</f>
        <v>0.12698963524052623</v>
      </c>
    </row>
    <row r="9071" spans="1:21" x14ac:dyDescent="0.2">
      <c r="A9071">
        <v>8563</v>
      </c>
      <c r="B9071" t="s">
        <v>1460</v>
      </c>
      <c r="C9071" s="1">
        <v>42268</v>
      </c>
      <c r="D9071" s="1">
        <v>42270</v>
      </c>
      <c r="E9071" s="7">
        <f>SuperStoreData[[#This Row],[Ship Date]]-SuperStoreData[[#This Row],[Order Date]]</f>
        <v>2</v>
      </c>
      <c r="F9071" t="s">
        <v>129</v>
      </c>
      <c r="G9071" t="s">
        <v>1461</v>
      </c>
      <c r="H9071" t="s">
        <v>1462</v>
      </c>
      <c r="I9071" t="str">
        <f>PROPER(SuperStoreData[[#This Row],[Customer Name]])</f>
        <v>Denny Joy</v>
      </c>
      <c r="J9071" t="s">
        <v>82</v>
      </c>
      <c r="K9071">
        <v>53209</v>
      </c>
      <c r="L9071" t="str">
        <f>_xlfn.XLOOKUP(SuperStoreData[[#This Row],[Zip Code]],ZipCodeTable[Zip Code],ZipCodeTable[City])</f>
        <v>Milwaukee</v>
      </c>
      <c r="M9071" t="str">
        <f>_xlfn.XLOOKUP(SuperStoreData[[#This Row],[Zip Code]],ZipCodeTable[Zip Code],ZipCodeTable[State])</f>
        <v>WI</v>
      </c>
      <c r="N9071" t="s">
        <v>23</v>
      </c>
      <c r="O9071" t="s">
        <v>1463</v>
      </c>
      <c r="P9071" t="s">
        <v>48</v>
      </c>
      <c r="Q9071" t="s">
        <v>55</v>
      </c>
      <c r="R9071" t="s">
        <v>1464</v>
      </c>
      <c r="S9071" s="5">
        <v>1454.9</v>
      </c>
      <c r="T9071" s="5">
        <v>333.05407962878201</v>
      </c>
      <c r="U9071" s="6">
        <f>SuperStoreData[[#This Row],[Profit]]/SuperStoreData[[#This Row],[Sales]]</f>
        <v>0.2289188807676005</v>
      </c>
    </row>
    <row r="9072" spans="1:21" x14ac:dyDescent="0.2">
      <c r="A9072">
        <v>3828</v>
      </c>
      <c r="B9072" t="s">
        <v>5325</v>
      </c>
      <c r="C9072" s="1">
        <v>42308</v>
      </c>
      <c r="D9072" s="1">
        <v>42312</v>
      </c>
      <c r="E9072" s="7">
        <f>SuperStoreData[[#This Row],[Ship Date]]-SuperStoreData[[#This Row],[Order Date]]</f>
        <v>4</v>
      </c>
      <c r="F9072" t="s">
        <v>29</v>
      </c>
      <c r="G9072" t="s">
        <v>700</v>
      </c>
      <c r="H9072" t="s">
        <v>701</v>
      </c>
      <c r="I9072" t="str">
        <f>PROPER(SuperStoreData[[#This Row],[Customer Name]])</f>
        <v>Rick Wilson</v>
      </c>
      <c r="J9072" t="s">
        <v>82</v>
      </c>
      <c r="K9072">
        <v>48234</v>
      </c>
      <c r="L9072" t="str">
        <f>_xlfn.XLOOKUP(SuperStoreData[[#This Row],[Zip Code]],ZipCodeTable[Zip Code],ZipCodeTable[City])</f>
        <v>Detroit</v>
      </c>
      <c r="M9072" t="str">
        <f>_xlfn.XLOOKUP(SuperStoreData[[#This Row],[Zip Code]],ZipCodeTable[Zip Code],ZipCodeTable[State])</f>
        <v>MI</v>
      </c>
      <c r="N9072" t="s">
        <v>23</v>
      </c>
      <c r="O9072" t="s">
        <v>1639</v>
      </c>
      <c r="P9072" t="s">
        <v>48</v>
      </c>
      <c r="Q9072" t="s">
        <v>55</v>
      </c>
      <c r="R9072" t="s">
        <v>1640</v>
      </c>
      <c r="S9072" s="5">
        <v>1458.65</v>
      </c>
      <c r="T9072" s="5">
        <v>224.75368515575701</v>
      </c>
      <c r="U9072" s="6">
        <f>SuperStoreData[[#This Row],[Profit]]/SuperStoreData[[#This Row],[Sales]]</f>
        <v>0.15408335457838207</v>
      </c>
    </row>
    <row r="9073" spans="1:21" x14ac:dyDescent="0.2">
      <c r="A9073">
        <v>6235</v>
      </c>
      <c r="B9073" t="s">
        <v>7249</v>
      </c>
      <c r="C9073" s="1">
        <v>43416</v>
      </c>
      <c r="D9073" s="1">
        <v>43421</v>
      </c>
      <c r="E9073" s="7">
        <f>SuperStoreData[[#This Row],[Ship Date]]-SuperStoreData[[#This Row],[Order Date]]</f>
        <v>5</v>
      </c>
      <c r="F9073" t="s">
        <v>489</v>
      </c>
      <c r="G9073" t="s">
        <v>4185</v>
      </c>
      <c r="H9073" t="s">
        <v>4189</v>
      </c>
      <c r="I9073" t="str">
        <f>PROPER(SuperStoreData[[#This Row],[Customer Name]])</f>
        <v>Jennifer Ferguson</v>
      </c>
      <c r="J9073" t="s">
        <v>32</v>
      </c>
      <c r="K9073">
        <v>98105</v>
      </c>
      <c r="L9073" t="str">
        <f>_xlfn.XLOOKUP(SuperStoreData[[#This Row],[Zip Code]],ZipCodeTable[Zip Code],ZipCodeTable[City])</f>
        <v>Seattle</v>
      </c>
      <c r="M9073" t="str">
        <f>_xlfn.XLOOKUP(SuperStoreData[[#This Row],[Zip Code]],ZipCodeTable[Zip Code],ZipCodeTable[State])</f>
        <v>WA</v>
      </c>
      <c r="N9073" t="s">
        <v>68</v>
      </c>
      <c r="O9073" t="s">
        <v>1975</v>
      </c>
      <c r="P9073" t="s">
        <v>25</v>
      </c>
      <c r="Q9073" t="s">
        <v>26</v>
      </c>
      <c r="R9073" t="s">
        <v>1976</v>
      </c>
      <c r="S9073" s="5">
        <v>1471.96</v>
      </c>
      <c r="T9073" s="5">
        <v>357.517546348449</v>
      </c>
      <c r="U9073" s="6">
        <f>SuperStoreData[[#This Row],[Profit]]/SuperStoreData[[#This Row],[Sales]]</f>
        <v>0.24288536804563235</v>
      </c>
    </row>
    <row r="9074" spans="1:21" x14ac:dyDescent="0.2">
      <c r="A9074">
        <v>6111</v>
      </c>
      <c r="B9074" t="s">
        <v>7677</v>
      </c>
      <c r="C9074" s="1">
        <v>43441</v>
      </c>
      <c r="D9074" s="1">
        <v>43446</v>
      </c>
      <c r="E9074" s="7">
        <f>SuperStoreData[[#This Row],[Ship Date]]-SuperStoreData[[#This Row],[Order Date]]</f>
        <v>5</v>
      </c>
      <c r="F9074" t="s">
        <v>29</v>
      </c>
      <c r="G9074" t="s">
        <v>7678</v>
      </c>
      <c r="H9074" t="s">
        <v>7679</v>
      </c>
      <c r="I9074" t="str">
        <f>PROPER(SuperStoreData[[#This Row],[Customer Name]])</f>
        <v>Susan Pistek</v>
      </c>
      <c r="J9074" t="s">
        <v>32</v>
      </c>
      <c r="K9074">
        <v>44134</v>
      </c>
      <c r="L9074" t="str">
        <f>_xlfn.XLOOKUP(SuperStoreData[[#This Row],[Zip Code]],ZipCodeTable[Zip Code],ZipCodeTable[City])</f>
        <v>Cleveland</v>
      </c>
      <c r="M9074" t="str">
        <f>_xlfn.XLOOKUP(SuperStoreData[[#This Row],[Zip Code]],ZipCodeTable[Zip Code],ZipCodeTable[State])</f>
        <v>OH</v>
      </c>
      <c r="N9074" t="s">
        <v>46</v>
      </c>
      <c r="O9074" t="s">
        <v>5252</v>
      </c>
      <c r="P9074" t="s">
        <v>48</v>
      </c>
      <c r="Q9074" t="s">
        <v>55</v>
      </c>
      <c r="R9074" t="s">
        <v>5253</v>
      </c>
      <c r="S9074" s="5">
        <v>1474.8019999999999</v>
      </c>
      <c r="T9074" s="5">
        <v>322.16645060577599</v>
      </c>
      <c r="U9074" s="6">
        <f>SuperStoreData[[#This Row],[Profit]]/SuperStoreData[[#This Row],[Sales]]</f>
        <v>0.21844725638138274</v>
      </c>
    </row>
    <row r="9075" spans="1:21" x14ac:dyDescent="0.2">
      <c r="A9075">
        <v>5460</v>
      </c>
      <c r="B9075" t="s">
        <v>3747</v>
      </c>
      <c r="C9075" s="1">
        <v>43234</v>
      </c>
      <c r="D9075" s="1">
        <v>43241</v>
      </c>
      <c r="E9075" s="7">
        <f>SuperStoreData[[#This Row],[Ship Date]]-SuperStoreData[[#This Row],[Order Date]]</f>
        <v>7</v>
      </c>
      <c r="F9075" t="s">
        <v>129</v>
      </c>
      <c r="G9075" t="s">
        <v>3748</v>
      </c>
      <c r="H9075" t="s">
        <v>3749</v>
      </c>
      <c r="I9075" t="str">
        <f>PROPER(SuperStoreData[[#This Row],[Customer Name]])</f>
        <v>Pete Kriz</v>
      </c>
      <c r="J9075" t="s">
        <v>32</v>
      </c>
      <c r="K9075">
        <v>94122</v>
      </c>
      <c r="L9075" t="str">
        <f>_xlfn.XLOOKUP(SuperStoreData[[#This Row],[Zip Code]],ZipCodeTable[Zip Code],ZipCodeTable[City])</f>
        <v>San Francisco</v>
      </c>
      <c r="M9075" t="str">
        <f>_xlfn.XLOOKUP(SuperStoreData[[#This Row],[Zip Code]],ZipCodeTable[Zip Code],ZipCodeTable[State])</f>
        <v>CA</v>
      </c>
      <c r="N9075" t="s">
        <v>68</v>
      </c>
      <c r="O9075" t="s">
        <v>3751</v>
      </c>
      <c r="P9075" t="s">
        <v>48</v>
      </c>
      <c r="Q9075" t="s">
        <v>137</v>
      </c>
      <c r="R9075" t="s">
        <v>3752</v>
      </c>
      <c r="S9075" s="5">
        <v>1478.2719999999999</v>
      </c>
      <c r="T9075" s="5">
        <v>29.905276909654798</v>
      </c>
      <c r="U9075" s="6">
        <f>SuperStoreData[[#This Row],[Profit]]/SuperStoreData[[#This Row],[Sales]]</f>
        <v>2.0229887943257262E-2</v>
      </c>
    </row>
    <row r="9076" spans="1:21" x14ac:dyDescent="0.2">
      <c r="A9076">
        <v>7526</v>
      </c>
      <c r="B9076" t="s">
        <v>6831</v>
      </c>
      <c r="C9076" s="1">
        <v>42032</v>
      </c>
      <c r="D9076" s="1">
        <v>42038</v>
      </c>
      <c r="E9076" s="7">
        <f>SuperStoreData[[#This Row],[Ship Date]]-SuperStoreData[[#This Row],[Order Date]]</f>
        <v>6</v>
      </c>
      <c r="F9076" t="s">
        <v>29</v>
      </c>
      <c r="G9076" t="s">
        <v>1698</v>
      </c>
      <c r="H9076" t="s">
        <v>6832</v>
      </c>
      <c r="I9076" t="str">
        <f>PROPER(SuperStoreData[[#This Row],[Customer Name]])</f>
        <v>Clay Ludtke</v>
      </c>
      <c r="J9076" t="s">
        <v>32</v>
      </c>
      <c r="K9076">
        <v>97030</v>
      </c>
      <c r="L9076" t="str">
        <f>_xlfn.XLOOKUP(SuperStoreData[[#This Row],[Zip Code]],ZipCodeTable[Zip Code],ZipCodeTable[City])</f>
        <v>Gresham</v>
      </c>
      <c r="M9076" t="str">
        <f>_xlfn.XLOOKUP(SuperStoreData[[#This Row],[Zip Code]],ZipCodeTable[Zip Code],ZipCodeTable[State])</f>
        <v>OR</v>
      </c>
      <c r="N9076" t="s">
        <v>68</v>
      </c>
      <c r="O9076" t="s">
        <v>1038</v>
      </c>
      <c r="P9076" t="s">
        <v>48</v>
      </c>
      <c r="Q9076" t="s">
        <v>55</v>
      </c>
      <c r="R9076" t="s">
        <v>1039</v>
      </c>
      <c r="S9076" s="5">
        <v>1487.04</v>
      </c>
      <c r="T9076" s="5">
        <v>401.43355436102797</v>
      </c>
      <c r="U9076" s="6">
        <f>SuperStoreData[[#This Row],[Profit]]/SuperStoreData[[#This Row],[Sales]]</f>
        <v>0.26995477886339841</v>
      </c>
    </row>
    <row r="9077" spans="1:21" x14ac:dyDescent="0.2">
      <c r="A9077">
        <v>4378</v>
      </c>
      <c r="B9077" t="s">
        <v>10703</v>
      </c>
      <c r="C9077" s="1">
        <v>43325</v>
      </c>
      <c r="D9077" s="1">
        <v>43330</v>
      </c>
      <c r="E9077" s="7">
        <f>SuperStoreData[[#This Row],[Ship Date]]-SuperStoreData[[#This Row],[Order Date]]</f>
        <v>5</v>
      </c>
      <c r="F9077" t="s">
        <v>29</v>
      </c>
      <c r="G9077" t="s">
        <v>1041</v>
      </c>
      <c r="H9077" t="s">
        <v>1042</v>
      </c>
      <c r="I9077" t="str">
        <f>PROPER(SuperStoreData[[#This Row],[Customer Name]])</f>
        <v>Beth Thompson</v>
      </c>
      <c r="J9077" t="s">
        <v>21</v>
      </c>
      <c r="K9077">
        <v>91776</v>
      </c>
      <c r="L9077" t="str">
        <f>_xlfn.XLOOKUP(SuperStoreData[[#This Row],[Zip Code]],ZipCodeTable[Zip Code],ZipCodeTable[City])</f>
        <v>San Gabriel</v>
      </c>
      <c r="M9077" t="str">
        <f>_xlfn.XLOOKUP(SuperStoreData[[#This Row],[Zip Code]],ZipCodeTable[Zip Code],ZipCodeTable[State])</f>
        <v>CA</v>
      </c>
      <c r="N9077" t="s">
        <v>68</v>
      </c>
      <c r="O9077" t="s">
        <v>1038</v>
      </c>
      <c r="P9077" t="s">
        <v>48</v>
      </c>
      <c r="Q9077" t="s">
        <v>55</v>
      </c>
      <c r="R9077" t="s">
        <v>1039</v>
      </c>
      <c r="S9077" s="5">
        <v>1487.04</v>
      </c>
      <c r="T9077" s="5">
        <v>89.578651413922401</v>
      </c>
      <c r="U9077" s="6">
        <f>SuperStoreData[[#This Row],[Profit]]/SuperStoreData[[#This Row],[Sales]]</f>
        <v>6.0239570834626104E-2</v>
      </c>
    </row>
    <row r="9078" spans="1:21" x14ac:dyDescent="0.2">
      <c r="A9078">
        <v>5813</v>
      </c>
      <c r="B9078" t="s">
        <v>10087</v>
      </c>
      <c r="C9078" s="1">
        <v>42640</v>
      </c>
      <c r="D9078" s="1">
        <v>42642</v>
      </c>
      <c r="E9078" s="7">
        <f>SuperStoreData[[#This Row],[Ship Date]]-SuperStoreData[[#This Row],[Order Date]]</f>
        <v>2</v>
      </c>
      <c r="F9078" t="s">
        <v>29</v>
      </c>
      <c r="G9078" t="s">
        <v>8478</v>
      </c>
      <c r="H9078" t="s">
        <v>8479</v>
      </c>
      <c r="I9078" t="str">
        <f>PROPER(SuperStoreData[[#This Row],[Customer Name]])</f>
        <v>Justin Deggeller</v>
      </c>
      <c r="J9078" t="s">
        <v>82</v>
      </c>
      <c r="K9078">
        <v>92037</v>
      </c>
      <c r="L9078" t="str">
        <f>_xlfn.XLOOKUP(SuperStoreData[[#This Row],[Zip Code]],ZipCodeTable[Zip Code],ZipCodeTable[City])</f>
        <v>La Jolla</v>
      </c>
      <c r="M9078" t="str">
        <f>_xlfn.XLOOKUP(SuperStoreData[[#This Row],[Zip Code]],ZipCodeTable[Zip Code],ZipCodeTable[State])</f>
        <v>CA</v>
      </c>
      <c r="N9078" t="s">
        <v>68</v>
      </c>
      <c r="O9078" t="s">
        <v>861</v>
      </c>
      <c r="P9078" t="s">
        <v>76</v>
      </c>
      <c r="Q9078" t="s">
        <v>98</v>
      </c>
      <c r="R9078" t="s">
        <v>862</v>
      </c>
      <c r="S9078" s="5">
        <v>1487.9760000000001</v>
      </c>
      <c r="T9078" s="5">
        <v>483.13168036757003</v>
      </c>
      <c r="U9078" s="6">
        <f>SuperStoreData[[#This Row],[Profit]]/SuperStoreData[[#This Row],[Sales]]</f>
        <v>0.32469050600787241</v>
      </c>
    </row>
    <row r="9079" spans="1:21" x14ac:dyDescent="0.2">
      <c r="A9079">
        <v>378</v>
      </c>
      <c r="B9079" t="s">
        <v>11177</v>
      </c>
      <c r="C9079" s="1">
        <v>43099</v>
      </c>
      <c r="D9079" s="1">
        <v>43102</v>
      </c>
      <c r="E9079" s="7">
        <f>SuperStoreData[[#This Row],[Ship Date]]-SuperStoreData[[#This Row],[Order Date]]</f>
        <v>3</v>
      </c>
      <c r="F9079" t="s">
        <v>29</v>
      </c>
      <c r="G9079" t="s">
        <v>2947</v>
      </c>
      <c r="H9079" t="s">
        <v>9380</v>
      </c>
      <c r="I9079" t="str">
        <f>PROPER(SuperStoreData[[#This Row],[Customer Name]])</f>
        <v>Allen Rosenblatt</v>
      </c>
      <c r="J9079" t="s">
        <v>82</v>
      </c>
      <c r="K9079">
        <v>2038</v>
      </c>
      <c r="L9079" t="str">
        <f>_xlfn.XLOOKUP(SuperStoreData[[#This Row],[Zip Code]],ZipCodeTable[Zip Code],ZipCodeTable[City])</f>
        <v>Franklin</v>
      </c>
      <c r="M9079" t="str">
        <f>_xlfn.XLOOKUP(SuperStoreData[[#This Row],[Zip Code]],ZipCodeTable[Zip Code],ZipCodeTable[State])</f>
        <v>MA</v>
      </c>
      <c r="N9079" t="s">
        <v>46</v>
      </c>
      <c r="O9079" t="s">
        <v>2467</v>
      </c>
      <c r="P9079" t="s">
        <v>48</v>
      </c>
      <c r="Q9079" t="s">
        <v>137</v>
      </c>
      <c r="R9079" t="s">
        <v>2468</v>
      </c>
      <c r="S9079" s="5">
        <v>1488.424</v>
      </c>
      <c r="T9079" s="5">
        <v>356.28457803839598</v>
      </c>
      <c r="U9079" s="6">
        <f>SuperStoreData[[#This Row],[Profit]]/SuperStoreData[[#This Row],[Sales]]</f>
        <v>0.23937035282849239</v>
      </c>
    </row>
    <row r="9080" spans="1:21" x14ac:dyDescent="0.2">
      <c r="A9080">
        <v>5613</v>
      </c>
      <c r="B9080" t="s">
        <v>9179</v>
      </c>
      <c r="C9080" s="1">
        <v>43298</v>
      </c>
      <c r="D9080" s="1">
        <v>43300</v>
      </c>
      <c r="E9080" s="7">
        <f>SuperStoreData[[#This Row],[Ship Date]]-SuperStoreData[[#This Row],[Order Date]]</f>
        <v>2</v>
      </c>
      <c r="F9080" t="s">
        <v>29</v>
      </c>
      <c r="G9080" t="s">
        <v>3696</v>
      </c>
      <c r="H9080" t="s">
        <v>3703</v>
      </c>
      <c r="I9080" t="str">
        <f>PROPER(SuperStoreData[[#This Row],[Customer Name]])</f>
        <v>Helen Wasserman</v>
      </c>
      <c r="J9080" t="s">
        <v>82</v>
      </c>
      <c r="K9080">
        <v>98105</v>
      </c>
      <c r="L9080" t="str">
        <f>_xlfn.XLOOKUP(SuperStoreData[[#This Row],[Zip Code]],ZipCodeTable[Zip Code],ZipCodeTable[City])</f>
        <v>Seattle</v>
      </c>
      <c r="M9080" t="str">
        <f>_xlfn.XLOOKUP(SuperStoreData[[#This Row],[Zip Code]],ZipCodeTable[Zip Code],ZipCodeTable[State])</f>
        <v>WA</v>
      </c>
      <c r="N9080" t="s">
        <v>68</v>
      </c>
      <c r="O9080" t="s">
        <v>9180</v>
      </c>
      <c r="P9080" t="s">
        <v>76</v>
      </c>
      <c r="Q9080" t="s">
        <v>77</v>
      </c>
      <c r="R9080" t="s">
        <v>9181</v>
      </c>
      <c r="S9080" s="5">
        <v>1496.16</v>
      </c>
      <c r="T9080" s="5">
        <v>261.88313893644499</v>
      </c>
      <c r="U9080" s="6">
        <f>SuperStoreData[[#This Row],[Profit]]/SuperStoreData[[#This Row],[Sales]]</f>
        <v>0.17503685363627217</v>
      </c>
    </row>
    <row r="9081" spans="1:21" x14ac:dyDescent="0.2">
      <c r="A9081">
        <v>7815</v>
      </c>
      <c r="B9081" t="s">
        <v>5857</v>
      </c>
      <c r="C9081" s="1">
        <v>42716</v>
      </c>
      <c r="D9081" s="1">
        <v>42719</v>
      </c>
      <c r="E9081" s="7">
        <f>SuperStoreData[[#This Row],[Ship Date]]-SuperStoreData[[#This Row],[Order Date]]</f>
        <v>3</v>
      </c>
      <c r="F9081" t="s">
        <v>18</v>
      </c>
      <c r="G9081" t="s">
        <v>5858</v>
      </c>
      <c r="H9081" t="s">
        <v>5859</v>
      </c>
      <c r="I9081" t="str">
        <f>PROPER(SuperStoreData[[#This Row],[Customer Name]])</f>
        <v>Maureen Gastineau</v>
      </c>
      <c r="J9081" t="s">
        <v>21</v>
      </c>
      <c r="K9081">
        <v>90049</v>
      </c>
      <c r="L9081" t="str">
        <f>_xlfn.XLOOKUP(SuperStoreData[[#This Row],[Zip Code]],ZipCodeTable[Zip Code],ZipCodeTable[City])</f>
        <v>Los Angeles</v>
      </c>
      <c r="M9081" t="str">
        <f>_xlfn.XLOOKUP(SuperStoreData[[#This Row],[Zip Code]],ZipCodeTable[Zip Code],ZipCodeTable[State])</f>
        <v>CA</v>
      </c>
      <c r="N9081" t="s">
        <v>68</v>
      </c>
      <c r="O9081" t="s">
        <v>5860</v>
      </c>
      <c r="P9081" t="s">
        <v>48</v>
      </c>
      <c r="Q9081" t="s">
        <v>166</v>
      </c>
      <c r="R9081" t="s">
        <v>5861</v>
      </c>
      <c r="S9081" s="5">
        <v>1497.6659999999999</v>
      </c>
      <c r="T9081" s="5">
        <v>517.04569383364196</v>
      </c>
      <c r="U9081" s="6">
        <f>SuperStoreData[[#This Row],[Profit]]/SuperStoreData[[#This Row],[Sales]]</f>
        <v>0.34523431381472369</v>
      </c>
    </row>
    <row r="9082" spans="1:21" x14ac:dyDescent="0.2">
      <c r="A9082">
        <v>7473</v>
      </c>
      <c r="B9082" t="s">
        <v>506</v>
      </c>
      <c r="C9082" s="1">
        <v>42465</v>
      </c>
      <c r="D9082" s="1">
        <v>42470</v>
      </c>
      <c r="E9082" s="7">
        <f>SuperStoreData[[#This Row],[Ship Date]]-SuperStoreData[[#This Row],[Order Date]]</f>
        <v>5</v>
      </c>
      <c r="F9082" t="s">
        <v>18</v>
      </c>
      <c r="G9082" t="s">
        <v>507</v>
      </c>
      <c r="H9082" t="s">
        <v>508</v>
      </c>
      <c r="I9082" t="str">
        <f>PROPER(SuperStoreData[[#This Row],[Customer Name]])</f>
        <v>Eugene Moren</v>
      </c>
      <c r="J9082" t="s">
        <v>21</v>
      </c>
      <c r="K9082">
        <v>84043</v>
      </c>
      <c r="L9082" t="str">
        <f>_xlfn.XLOOKUP(SuperStoreData[[#This Row],[Zip Code]],ZipCodeTable[Zip Code],ZipCodeTable[City])</f>
        <v>Lehi</v>
      </c>
      <c r="M9082" t="str">
        <f>_xlfn.XLOOKUP(SuperStoreData[[#This Row],[Zip Code]],ZipCodeTable[Zip Code],ZipCodeTable[State])</f>
        <v>UT</v>
      </c>
      <c r="N9082" t="s">
        <v>68</v>
      </c>
      <c r="O9082" t="s">
        <v>510</v>
      </c>
      <c r="P9082" t="s">
        <v>76</v>
      </c>
      <c r="Q9082" t="s">
        <v>511</v>
      </c>
      <c r="R9082" t="s">
        <v>512</v>
      </c>
      <c r="S9082" s="5">
        <v>1499.95</v>
      </c>
      <c r="T9082" s="5">
        <v>254.77651271244599</v>
      </c>
      <c r="U9082" s="6">
        <f>SuperStoreData[[#This Row],[Profit]]/SuperStoreData[[#This Row],[Sales]]</f>
        <v>0.16985667036397611</v>
      </c>
    </row>
    <row r="9083" spans="1:21" x14ac:dyDescent="0.2">
      <c r="A9083">
        <v>5017</v>
      </c>
      <c r="B9083" t="s">
        <v>10616</v>
      </c>
      <c r="C9083" s="1">
        <v>42521</v>
      </c>
      <c r="D9083" s="1">
        <v>42523</v>
      </c>
      <c r="E9083" s="7">
        <f>SuperStoreData[[#This Row],[Ship Date]]-SuperStoreData[[#This Row],[Order Date]]</f>
        <v>2</v>
      </c>
      <c r="F9083" t="s">
        <v>29</v>
      </c>
      <c r="G9083" t="s">
        <v>6321</v>
      </c>
      <c r="H9083" t="s">
        <v>10617</v>
      </c>
      <c r="I9083" t="str">
        <f>PROPER(SuperStoreData[[#This Row],[Customer Name]])</f>
        <v>Thea Hendricks</v>
      </c>
      <c r="J9083" t="s">
        <v>32</v>
      </c>
      <c r="K9083">
        <v>43615</v>
      </c>
      <c r="L9083" t="str">
        <f>_xlfn.XLOOKUP(SuperStoreData[[#This Row],[Zip Code]],ZipCodeTable[Zip Code],ZipCodeTable[City])</f>
        <v>Toledo</v>
      </c>
      <c r="M9083" t="str">
        <f>_xlfn.XLOOKUP(SuperStoreData[[#This Row],[Zip Code]],ZipCodeTable[Zip Code],ZipCodeTable[State])</f>
        <v>OH</v>
      </c>
      <c r="N9083" t="s">
        <v>46</v>
      </c>
      <c r="O9083" t="s">
        <v>8069</v>
      </c>
      <c r="P9083" t="s">
        <v>76</v>
      </c>
      <c r="Q9083" t="s">
        <v>98</v>
      </c>
      <c r="R9083" t="s">
        <v>8070</v>
      </c>
      <c r="S9083" s="5">
        <v>1502.376</v>
      </c>
      <c r="T9083" s="5">
        <v>77.061049803307796</v>
      </c>
      <c r="U9083" s="6">
        <f>SuperStoreData[[#This Row],[Profit]]/SuperStoreData[[#This Row],[Sales]]</f>
        <v>5.1292785430083948E-2</v>
      </c>
    </row>
    <row r="9084" spans="1:21" x14ac:dyDescent="0.2">
      <c r="A9084">
        <v>248</v>
      </c>
      <c r="B9084" t="s">
        <v>390</v>
      </c>
      <c r="C9084" s="1">
        <v>42830</v>
      </c>
      <c r="D9084" s="1">
        <v>42835</v>
      </c>
      <c r="E9084" s="7">
        <f>SuperStoreData[[#This Row],[Ship Date]]-SuperStoreData[[#This Row],[Order Date]]</f>
        <v>5</v>
      </c>
      <c r="F9084" t="s">
        <v>129</v>
      </c>
      <c r="G9084" t="s">
        <v>391</v>
      </c>
      <c r="H9084" t="s">
        <v>395</v>
      </c>
      <c r="I9084" t="str">
        <f>PROPER(SuperStoreData[[#This Row],[Customer Name]])</f>
        <v>Dianna Wilson</v>
      </c>
      <c r="J9084" t="s">
        <v>21</v>
      </c>
      <c r="K9084">
        <v>55044</v>
      </c>
      <c r="L9084" t="str">
        <f>_xlfn.XLOOKUP(SuperStoreData[[#This Row],[Zip Code]],ZipCodeTable[Zip Code],ZipCodeTable[City])</f>
        <v>Lakeville</v>
      </c>
      <c r="M9084" t="str">
        <f>_xlfn.XLOOKUP(SuperStoreData[[#This Row],[Zip Code]],ZipCodeTable[Zip Code],ZipCodeTable[State])</f>
        <v>MN</v>
      </c>
      <c r="N9084" t="s">
        <v>23</v>
      </c>
      <c r="O9084" t="s">
        <v>396</v>
      </c>
      <c r="P9084" t="s">
        <v>25</v>
      </c>
      <c r="Q9084" t="s">
        <v>39</v>
      </c>
      <c r="R9084" t="s">
        <v>397</v>
      </c>
      <c r="S9084" s="5">
        <v>1503.25</v>
      </c>
      <c r="T9084" s="5">
        <v>35.039788944886503</v>
      </c>
      <c r="U9084" s="6">
        <f>SuperStoreData[[#This Row],[Profit]]/SuperStoreData[[#This Row],[Sales]]</f>
        <v>2.3309355692590388E-2</v>
      </c>
    </row>
    <row r="9085" spans="1:21" x14ac:dyDescent="0.2">
      <c r="A9085">
        <v>9222</v>
      </c>
      <c r="B9085" t="s">
        <v>7940</v>
      </c>
      <c r="C9085" s="1">
        <v>42714</v>
      </c>
      <c r="D9085" s="1">
        <v>42714</v>
      </c>
      <c r="E9085" s="7">
        <f>SuperStoreData[[#This Row],[Ship Date]]-SuperStoreData[[#This Row],[Order Date]]</f>
        <v>0</v>
      </c>
      <c r="F9085" t="s">
        <v>18</v>
      </c>
      <c r="G9085" t="s">
        <v>5884</v>
      </c>
      <c r="H9085" t="s">
        <v>5885</v>
      </c>
      <c r="I9085" t="str">
        <f>PROPER(SuperStoreData[[#This Row],[Customer Name]])</f>
        <v>Michelle Huthwaite</v>
      </c>
      <c r="J9085" t="s">
        <v>32</v>
      </c>
      <c r="K9085">
        <v>70506</v>
      </c>
      <c r="L9085" t="str">
        <f>_xlfn.XLOOKUP(SuperStoreData[[#This Row],[Zip Code]],ZipCodeTable[Zip Code],ZipCodeTable[City])</f>
        <v>Lafayette</v>
      </c>
      <c r="M9085" t="str">
        <f>_xlfn.XLOOKUP(SuperStoreData[[#This Row],[Zip Code]],ZipCodeTable[Zip Code],ZipCodeTable[State])</f>
        <v>LA</v>
      </c>
      <c r="N9085" t="s">
        <v>85</v>
      </c>
      <c r="O9085" t="s">
        <v>3486</v>
      </c>
      <c r="P9085" t="s">
        <v>48</v>
      </c>
      <c r="Q9085" t="s">
        <v>137</v>
      </c>
      <c r="R9085" t="s">
        <v>3487</v>
      </c>
      <c r="S9085" s="5">
        <v>1504.52</v>
      </c>
      <c r="T9085" s="5">
        <v>48.900063596549899</v>
      </c>
      <c r="U9085" s="6">
        <f>SuperStoreData[[#This Row],[Profit]]/SuperStoreData[[#This Row],[Sales]]</f>
        <v>3.2502102728145785E-2</v>
      </c>
    </row>
    <row r="9086" spans="1:21" x14ac:dyDescent="0.2">
      <c r="A9086">
        <v>5189</v>
      </c>
      <c r="B9086" t="s">
        <v>7906</v>
      </c>
      <c r="C9086" s="1">
        <v>43396</v>
      </c>
      <c r="D9086" s="1">
        <v>43401</v>
      </c>
      <c r="E9086" s="7">
        <f>SuperStoreData[[#This Row],[Ship Date]]-SuperStoreData[[#This Row],[Order Date]]</f>
        <v>5</v>
      </c>
      <c r="F9086" t="s">
        <v>29</v>
      </c>
      <c r="G9086" t="s">
        <v>5123</v>
      </c>
      <c r="H9086" t="s">
        <v>5124</v>
      </c>
      <c r="I9086" t="str">
        <f>PROPER(SuperStoreData[[#This Row],[Customer Name]])</f>
        <v>Zuschuss Carroll</v>
      </c>
      <c r="J9086" t="s">
        <v>32</v>
      </c>
      <c r="K9086">
        <v>47201</v>
      </c>
      <c r="L9086" t="str">
        <f>_xlfn.XLOOKUP(SuperStoreData[[#This Row],[Zip Code]],ZipCodeTable[Zip Code],ZipCodeTable[City])</f>
        <v>Columbus</v>
      </c>
      <c r="M9086" t="str">
        <f>_xlfn.XLOOKUP(SuperStoreData[[#This Row],[Zip Code]],ZipCodeTable[Zip Code],ZipCodeTable[State])</f>
        <v>IN</v>
      </c>
      <c r="N9086" t="s">
        <v>23</v>
      </c>
      <c r="O9086" t="s">
        <v>992</v>
      </c>
      <c r="P9086" t="s">
        <v>48</v>
      </c>
      <c r="Q9086" t="s">
        <v>55</v>
      </c>
      <c r="R9086" t="s">
        <v>993</v>
      </c>
      <c r="S9086" s="5">
        <v>1516.2</v>
      </c>
      <c r="T9086" s="5">
        <v>53.967570149123098</v>
      </c>
      <c r="U9086" s="6">
        <f>SuperStoreData[[#This Row],[Profit]]/SuperStoreData[[#This Row],[Sales]]</f>
        <v>3.5593965274451321E-2</v>
      </c>
    </row>
    <row r="9087" spans="1:21" x14ac:dyDescent="0.2">
      <c r="A9087">
        <v>6559</v>
      </c>
      <c r="B9087" t="s">
        <v>4252</v>
      </c>
      <c r="C9087" s="1">
        <v>43058</v>
      </c>
      <c r="D9087" s="1">
        <v>43064</v>
      </c>
      <c r="E9087" s="7">
        <f>SuperStoreData[[#This Row],[Ship Date]]-SuperStoreData[[#This Row],[Order Date]]</f>
        <v>6</v>
      </c>
      <c r="F9087" t="s">
        <v>29</v>
      </c>
      <c r="G9087" t="s">
        <v>4253</v>
      </c>
      <c r="H9087" t="s">
        <v>4254</v>
      </c>
      <c r="I9087" t="str">
        <f>PROPER(SuperStoreData[[#This Row],[Customer Name]])</f>
        <v>Edward Becker</v>
      </c>
      <c r="J9087" t="s">
        <v>82</v>
      </c>
      <c r="K9087">
        <v>14215</v>
      </c>
      <c r="L9087" t="str">
        <f>_xlfn.XLOOKUP(SuperStoreData[[#This Row],[Zip Code]],ZipCodeTable[Zip Code],ZipCodeTable[City])</f>
        <v>Buffalo</v>
      </c>
      <c r="M9087" t="str">
        <f>_xlfn.XLOOKUP(SuperStoreData[[#This Row],[Zip Code]],ZipCodeTable[Zip Code],ZipCodeTable[State])</f>
        <v>NY</v>
      </c>
      <c r="N9087" t="s">
        <v>46</v>
      </c>
      <c r="O9087" t="s">
        <v>802</v>
      </c>
      <c r="P9087" t="s">
        <v>48</v>
      </c>
      <c r="Q9087" t="s">
        <v>55</v>
      </c>
      <c r="R9087" t="s">
        <v>803</v>
      </c>
      <c r="S9087" s="5">
        <v>1522.6379999999999</v>
      </c>
      <c r="T9087" s="5">
        <v>55.491821514715298</v>
      </c>
      <c r="U9087" s="6">
        <f>SuperStoreData[[#This Row],[Profit]]/SuperStoreData[[#This Row],[Sales]]</f>
        <v>3.6444526876851423E-2</v>
      </c>
    </row>
    <row r="9088" spans="1:21" x14ac:dyDescent="0.2">
      <c r="A9088">
        <v>5311</v>
      </c>
      <c r="B9088" t="s">
        <v>9513</v>
      </c>
      <c r="C9088" s="1">
        <v>42539</v>
      </c>
      <c r="D9088" s="1">
        <v>42543</v>
      </c>
      <c r="E9088" s="7">
        <f>SuperStoreData[[#This Row],[Ship Date]]-SuperStoreData[[#This Row],[Order Date]]</f>
        <v>4</v>
      </c>
      <c r="F9088" t="s">
        <v>18</v>
      </c>
      <c r="G9088" t="s">
        <v>2555</v>
      </c>
      <c r="H9088" t="s">
        <v>2556</v>
      </c>
      <c r="I9088" t="str">
        <f>PROPER(SuperStoreData[[#This Row],[Customer Name]])</f>
        <v>Nathan Cano</v>
      </c>
      <c r="J9088" t="s">
        <v>32</v>
      </c>
      <c r="K9088">
        <v>77095</v>
      </c>
      <c r="L9088" t="str">
        <f>_xlfn.XLOOKUP(SuperStoreData[[#This Row],[Zip Code]],ZipCodeTable[Zip Code],ZipCodeTable[City])</f>
        <v>Houston</v>
      </c>
      <c r="M9088" t="str">
        <f>_xlfn.XLOOKUP(SuperStoreData[[#This Row],[Zip Code]],ZipCodeTable[Zip Code],ZipCodeTable[State])</f>
        <v>TX</v>
      </c>
      <c r="N9088" t="s">
        <v>23</v>
      </c>
      <c r="O9088" t="s">
        <v>6871</v>
      </c>
      <c r="P9088" t="s">
        <v>25</v>
      </c>
      <c r="Q9088" t="s">
        <v>26</v>
      </c>
      <c r="R9088" t="s">
        <v>6872</v>
      </c>
      <c r="S9088" s="5">
        <v>1525.1880000000001</v>
      </c>
      <c r="T9088" s="5">
        <v>246.78614032106401</v>
      </c>
      <c r="U9088" s="6">
        <f>SuperStoreData[[#This Row],[Profit]]/SuperStoreData[[#This Row],[Sales]]</f>
        <v>0.1618070299012738</v>
      </c>
    </row>
    <row r="9089" spans="1:21" x14ac:dyDescent="0.2">
      <c r="A9089">
        <v>2942</v>
      </c>
      <c r="B9089" t="s">
        <v>10697</v>
      </c>
      <c r="C9089" s="1">
        <v>43272</v>
      </c>
      <c r="D9089" s="1">
        <v>43276</v>
      </c>
      <c r="E9089" s="7">
        <f>SuperStoreData[[#This Row],[Ship Date]]-SuperStoreData[[#This Row],[Order Date]]</f>
        <v>4</v>
      </c>
      <c r="F9089" t="s">
        <v>29</v>
      </c>
      <c r="G9089" t="s">
        <v>8478</v>
      </c>
      <c r="H9089" t="s">
        <v>8479</v>
      </c>
      <c r="I9089" t="str">
        <f>PROPER(SuperStoreData[[#This Row],[Customer Name]])</f>
        <v>Justin Deggeller</v>
      </c>
      <c r="J9089" t="s">
        <v>82</v>
      </c>
      <c r="K9089">
        <v>53209</v>
      </c>
      <c r="L9089" t="str">
        <f>_xlfn.XLOOKUP(SuperStoreData[[#This Row],[Zip Code]],ZipCodeTable[Zip Code],ZipCodeTable[City])</f>
        <v>Milwaukee</v>
      </c>
      <c r="M9089" t="str">
        <f>_xlfn.XLOOKUP(SuperStoreData[[#This Row],[Zip Code]],ZipCodeTable[Zip Code],ZipCodeTable[State])</f>
        <v>WI</v>
      </c>
      <c r="N9089" t="s">
        <v>23</v>
      </c>
      <c r="O9089" t="s">
        <v>5304</v>
      </c>
      <c r="P9089" t="s">
        <v>48</v>
      </c>
      <c r="Q9089" t="s">
        <v>55</v>
      </c>
      <c r="R9089" t="s">
        <v>5305</v>
      </c>
      <c r="S9089" s="5">
        <v>1526.56</v>
      </c>
      <c r="T9089" s="5">
        <v>258.46567739364599</v>
      </c>
      <c r="U9089" s="6">
        <f>SuperStoreData[[#This Row],[Profit]]/SuperStoreData[[#This Row],[Sales]]</f>
        <v>0.1693124917419859</v>
      </c>
    </row>
    <row r="9090" spans="1:21" x14ac:dyDescent="0.2">
      <c r="A9090">
        <v>6114</v>
      </c>
      <c r="B9090" t="s">
        <v>7677</v>
      </c>
      <c r="C9090" s="1">
        <v>43221</v>
      </c>
      <c r="D9090" s="1">
        <v>43225</v>
      </c>
      <c r="E9090" s="7">
        <f>SuperStoreData[[#This Row],[Ship Date]]-SuperStoreData[[#This Row],[Order Date]]</f>
        <v>4</v>
      </c>
      <c r="F9090" t="s">
        <v>29</v>
      </c>
      <c r="G9090" t="s">
        <v>7678</v>
      </c>
      <c r="H9090" t="s">
        <v>7679</v>
      </c>
      <c r="I9090" t="str">
        <f>PROPER(SuperStoreData[[#This Row],[Customer Name]])</f>
        <v>Susan Pistek</v>
      </c>
      <c r="J9090" t="s">
        <v>32</v>
      </c>
      <c r="K9090">
        <v>44134</v>
      </c>
      <c r="L9090" t="str">
        <f>_xlfn.XLOOKUP(SuperStoreData[[#This Row],[Zip Code]],ZipCodeTable[Zip Code],ZipCodeTable[City])</f>
        <v>Cleveland</v>
      </c>
      <c r="M9090" t="str">
        <f>_xlfn.XLOOKUP(SuperStoreData[[#This Row],[Zip Code]],ZipCodeTable[Zip Code],ZipCodeTable[State])</f>
        <v>OH</v>
      </c>
      <c r="N9090" t="s">
        <v>46</v>
      </c>
      <c r="O9090" t="s">
        <v>236</v>
      </c>
      <c r="P9090" t="s">
        <v>48</v>
      </c>
      <c r="Q9090" t="s">
        <v>55</v>
      </c>
      <c r="R9090" t="s">
        <v>237</v>
      </c>
      <c r="S9090" s="5">
        <v>1537.0740000000001</v>
      </c>
      <c r="T9090" s="5">
        <v>366.01945047729401</v>
      </c>
      <c r="U9090" s="6">
        <f>SuperStoreData[[#This Row],[Profit]]/SuperStoreData[[#This Row],[Sales]]</f>
        <v>0.23812740992124906</v>
      </c>
    </row>
    <row r="9091" spans="1:21" x14ac:dyDescent="0.2">
      <c r="A9091">
        <v>7650</v>
      </c>
      <c r="B9091" t="s">
        <v>11256</v>
      </c>
      <c r="C9091" s="1">
        <v>43049</v>
      </c>
      <c r="D9091" s="1">
        <v>43051</v>
      </c>
      <c r="E9091" s="7">
        <f>SuperStoreData[[#This Row],[Ship Date]]-SuperStoreData[[#This Row],[Order Date]]</f>
        <v>2</v>
      </c>
      <c r="F9091" t="s">
        <v>29</v>
      </c>
      <c r="G9091" t="s">
        <v>326</v>
      </c>
      <c r="H9091" t="s">
        <v>2858</v>
      </c>
      <c r="I9091" t="str">
        <f>PROPER(SuperStoreData[[#This Row],[Customer Name]])</f>
        <v>David Bremer</v>
      </c>
      <c r="J9091" t="s">
        <v>82</v>
      </c>
      <c r="K9091">
        <v>43302</v>
      </c>
      <c r="L9091" t="str">
        <f>_xlfn.XLOOKUP(SuperStoreData[[#This Row],[Zip Code]],ZipCodeTable[Zip Code],ZipCodeTable[City])</f>
        <v>Marion</v>
      </c>
      <c r="M9091" t="str">
        <f>_xlfn.XLOOKUP(SuperStoreData[[#This Row],[Zip Code]],ZipCodeTable[Zip Code],ZipCodeTable[State])</f>
        <v>OH</v>
      </c>
      <c r="N9091" t="s">
        <v>46</v>
      </c>
      <c r="O9091" t="s">
        <v>5462</v>
      </c>
      <c r="P9091" t="s">
        <v>48</v>
      </c>
      <c r="Q9091" t="s">
        <v>137</v>
      </c>
      <c r="R9091" t="s">
        <v>5463</v>
      </c>
      <c r="S9091" s="5">
        <v>1548.99</v>
      </c>
      <c r="T9091" s="5">
        <v>247.45150407295901</v>
      </c>
      <c r="U9091" s="6">
        <f>SuperStoreData[[#This Row],[Profit]]/SuperStoreData[[#This Row],[Sales]]</f>
        <v>0.15975022696915991</v>
      </c>
    </row>
    <row r="9092" spans="1:21" x14ac:dyDescent="0.2">
      <c r="A9092">
        <v>2354</v>
      </c>
      <c r="B9092" t="s">
        <v>11821</v>
      </c>
      <c r="C9092" s="1">
        <v>42313</v>
      </c>
      <c r="D9092" s="1">
        <v>42318</v>
      </c>
      <c r="E9092" s="7">
        <f>SuperStoreData[[#This Row],[Ship Date]]-SuperStoreData[[#This Row],[Order Date]]</f>
        <v>5</v>
      </c>
      <c r="F9092" t="s">
        <v>18</v>
      </c>
      <c r="G9092" t="s">
        <v>4824</v>
      </c>
      <c r="H9092" t="s">
        <v>4825</v>
      </c>
      <c r="I9092" t="str">
        <f>PROPER(SuperStoreData[[#This Row],[Customer Name]])</f>
        <v>Scott Cohen</v>
      </c>
      <c r="J9092" t="s">
        <v>82</v>
      </c>
      <c r="K9092">
        <v>94122</v>
      </c>
      <c r="L9092" t="str">
        <f>_xlfn.XLOOKUP(SuperStoreData[[#This Row],[Zip Code]],ZipCodeTable[Zip Code],ZipCodeTable[City])</f>
        <v>San Francisco</v>
      </c>
      <c r="M9092" t="str">
        <f>_xlfn.XLOOKUP(SuperStoreData[[#This Row],[Zip Code]],ZipCodeTable[Zip Code],ZipCodeTable[State])</f>
        <v>CA</v>
      </c>
      <c r="N9092" t="s">
        <v>68</v>
      </c>
      <c r="O9092" t="s">
        <v>5707</v>
      </c>
      <c r="P9092" t="s">
        <v>48</v>
      </c>
      <c r="Q9092" t="s">
        <v>166</v>
      </c>
      <c r="R9092" t="s">
        <v>5708</v>
      </c>
      <c r="S9092" s="5">
        <v>1552.8309999999999</v>
      </c>
      <c r="T9092" s="5">
        <v>429.501939226697</v>
      </c>
      <c r="U9092" s="6">
        <f>SuperStoreData[[#This Row],[Profit]]/SuperStoreData[[#This Row],[Sales]]</f>
        <v>0.27659284186540389</v>
      </c>
    </row>
    <row r="9093" spans="1:21" x14ac:dyDescent="0.2">
      <c r="A9093">
        <v>8454</v>
      </c>
      <c r="B9093" t="s">
        <v>9117</v>
      </c>
      <c r="C9093" s="1">
        <v>43190</v>
      </c>
      <c r="D9093" s="1">
        <v>43192</v>
      </c>
      <c r="E9093" s="7">
        <f>SuperStoreData[[#This Row],[Ship Date]]-SuperStoreData[[#This Row],[Order Date]]</f>
        <v>2</v>
      </c>
      <c r="F9093" t="s">
        <v>29</v>
      </c>
      <c r="G9093" t="s">
        <v>2174</v>
      </c>
      <c r="H9093" t="s">
        <v>2175</v>
      </c>
      <c r="I9093" t="str">
        <f>PROPER(SuperStoreData[[#This Row],[Customer Name]])</f>
        <v>Thea Hudgings</v>
      </c>
      <c r="J9093" t="s">
        <v>82</v>
      </c>
      <c r="K9093">
        <v>77070</v>
      </c>
      <c r="L9093" t="str">
        <f>_xlfn.XLOOKUP(SuperStoreData[[#This Row],[Zip Code]],ZipCodeTable[Zip Code],ZipCodeTable[City])</f>
        <v>Houston</v>
      </c>
      <c r="M9093" t="str">
        <f>_xlfn.XLOOKUP(SuperStoreData[[#This Row],[Zip Code]],ZipCodeTable[Zip Code],ZipCodeTable[State])</f>
        <v>TX</v>
      </c>
      <c r="N9093" t="s">
        <v>23</v>
      </c>
      <c r="O9093" t="s">
        <v>5821</v>
      </c>
      <c r="P9093" t="s">
        <v>25</v>
      </c>
      <c r="Q9093" t="s">
        <v>61</v>
      </c>
      <c r="R9093" t="s">
        <v>5822</v>
      </c>
      <c r="S9093" s="5">
        <v>1554.9359999999999</v>
      </c>
      <c r="T9093" s="5">
        <v>535.68997139980297</v>
      </c>
      <c r="U9093" s="6">
        <f>SuperStoreData[[#This Row],[Profit]]/SuperStoreData[[#This Row],[Sales]]</f>
        <v>0.34450933761891356</v>
      </c>
    </row>
    <row r="9094" spans="1:21" x14ac:dyDescent="0.2">
      <c r="A9094">
        <v>6851</v>
      </c>
      <c r="B9094" t="s">
        <v>5706</v>
      </c>
      <c r="C9094" s="1">
        <v>42480</v>
      </c>
      <c r="D9094" s="1">
        <v>42485</v>
      </c>
      <c r="E9094" s="7">
        <f>SuperStoreData[[#This Row],[Ship Date]]-SuperStoreData[[#This Row],[Order Date]]</f>
        <v>5</v>
      </c>
      <c r="F9094" t="s">
        <v>29</v>
      </c>
      <c r="G9094" t="s">
        <v>864</v>
      </c>
      <c r="H9094" t="s">
        <v>865</v>
      </c>
      <c r="I9094" t="str">
        <f>PROPER(SuperStoreData[[#This Row],[Customer Name]])</f>
        <v>Jack O'Briant</v>
      </c>
      <c r="J9094" t="s">
        <v>82</v>
      </c>
      <c r="K9094">
        <v>53132</v>
      </c>
      <c r="L9094" t="str">
        <f>_xlfn.XLOOKUP(SuperStoreData[[#This Row],[Zip Code]],ZipCodeTable[Zip Code],ZipCodeTable[City])</f>
        <v>Franklin</v>
      </c>
      <c r="M9094" t="str">
        <f>_xlfn.XLOOKUP(SuperStoreData[[#This Row],[Zip Code]],ZipCodeTable[Zip Code],ZipCodeTable[State])</f>
        <v>WI</v>
      </c>
      <c r="N9094" t="s">
        <v>23</v>
      </c>
      <c r="O9094" t="s">
        <v>5707</v>
      </c>
      <c r="P9094" t="s">
        <v>48</v>
      </c>
      <c r="Q9094" t="s">
        <v>166</v>
      </c>
      <c r="R9094" t="s">
        <v>5708</v>
      </c>
      <c r="S9094" s="5">
        <v>1565.88</v>
      </c>
      <c r="T9094" s="5">
        <v>73.003066094008105</v>
      </c>
      <c r="U9094" s="6">
        <f>SuperStoreData[[#This Row],[Profit]]/SuperStoreData[[#This Row],[Sales]]</f>
        <v>4.6621111511742981E-2</v>
      </c>
    </row>
    <row r="9095" spans="1:21" x14ac:dyDescent="0.2">
      <c r="A9095">
        <v>7687</v>
      </c>
      <c r="B9095" t="s">
        <v>10833</v>
      </c>
      <c r="C9095" s="1">
        <v>43442</v>
      </c>
      <c r="D9095" s="1">
        <v>43449</v>
      </c>
      <c r="E9095" s="7">
        <f>SuperStoreData[[#This Row],[Ship Date]]-SuperStoreData[[#This Row],[Order Date]]</f>
        <v>7</v>
      </c>
      <c r="F9095" t="s">
        <v>29</v>
      </c>
      <c r="G9095" t="s">
        <v>2281</v>
      </c>
      <c r="H9095" t="s">
        <v>2286</v>
      </c>
      <c r="I9095" t="str">
        <f>PROPER(SuperStoreData[[#This Row],[Customer Name]])</f>
        <v>Brenda Bowman</v>
      </c>
      <c r="J9095" t="s">
        <v>82</v>
      </c>
      <c r="K9095">
        <v>49201</v>
      </c>
      <c r="L9095" t="str">
        <f>_xlfn.XLOOKUP(SuperStoreData[[#This Row],[Zip Code]],ZipCodeTable[Zip Code],ZipCodeTable[City])</f>
        <v>Jackson</v>
      </c>
      <c r="M9095" t="str">
        <f>_xlfn.XLOOKUP(SuperStoreData[[#This Row],[Zip Code]],ZipCodeTable[Zip Code],ZipCodeTable[State])</f>
        <v>MI</v>
      </c>
      <c r="N9095" t="s">
        <v>23</v>
      </c>
      <c r="O9095" t="s">
        <v>188</v>
      </c>
      <c r="P9095" t="s">
        <v>48</v>
      </c>
      <c r="Q9095" t="s">
        <v>137</v>
      </c>
      <c r="R9095" t="s">
        <v>189</v>
      </c>
      <c r="S9095" s="5">
        <v>1568.61</v>
      </c>
      <c r="T9095" s="5">
        <v>291.43211817167497</v>
      </c>
      <c r="U9095" s="6">
        <f>SuperStoreData[[#This Row],[Profit]]/SuperStoreData[[#This Row],[Sales]]</f>
        <v>0.18579004224866283</v>
      </c>
    </row>
    <row r="9096" spans="1:21" x14ac:dyDescent="0.2">
      <c r="A9096">
        <v>1546</v>
      </c>
      <c r="B9096" t="s">
        <v>11861</v>
      </c>
      <c r="C9096" s="1">
        <v>42211</v>
      </c>
      <c r="D9096" s="1">
        <v>42215</v>
      </c>
      <c r="E9096" s="7">
        <f>SuperStoreData[[#This Row],[Ship Date]]-SuperStoreData[[#This Row],[Order Date]]</f>
        <v>4</v>
      </c>
      <c r="F9096" t="s">
        <v>129</v>
      </c>
      <c r="G9096" t="s">
        <v>6941</v>
      </c>
      <c r="H9096" t="s">
        <v>6943</v>
      </c>
      <c r="I9096" t="str">
        <f>PROPER(SuperStoreData[[#This Row],[Customer Name]])</f>
        <v>Pamela Coakley</v>
      </c>
      <c r="J9096" t="s">
        <v>82</v>
      </c>
      <c r="K9096">
        <v>13601</v>
      </c>
      <c r="L9096" t="str">
        <f>_xlfn.XLOOKUP(SuperStoreData[[#This Row],[Zip Code]],ZipCodeTable[Zip Code],ZipCodeTable[City])</f>
        <v>Watertown</v>
      </c>
      <c r="M9096" t="str">
        <f>_xlfn.XLOOKUP(SuperStoreData[[#This Row],[Zip Code]],ZipCodeTable[Zip Code],ZipCodeTable[State])</f>
        <v>NY</v>
      </c>
      <c r="N9096" t="s">
        <v>46</v>
      </c>
      <c r="O9096" t="s">
        <v>7617</v>
      </c>
      <c r="P9096" t="s">
        <v>48</v>
      </c>
      <c r="Q9096" t="s">
        <v>166</v>
      </c>
      <c r="R9096" t="s">
        <v>7618</v>
      </c>
      <c r="S9096" s="5">
        <v>1573.4880000000001</v>
      </c>
      <c r="T9096" s="5">
        <v>50.342150936074198</v>
      </c>
      <c r="U9096" s="6">
        <f>SuperStoreData[[#This Row],[Profit]]/SuperStoreData[[#This Row],[Sales]]</f>
        <v>3.1993984660877106E-2</v>
      </c>
    </row>
    <row r="9097" spans="1:21" x14ac:dyDescent="0.2">
      <c r="A9097">
        <v>4137</v>
      </c>
      <c r="B9097" t="s">
        <v>1991</v>
      </c>
      <c r="C9097" s="1">
        <v>42711</v>
      </c>
      <c r="D9097" s="1">
        <v>42713</v>
      </c>
      <c r="E9097" s="7">
        <f>SuperStoreData[[#This Row],[Ship Date]]-SuperStoreData[[#This Row],[Order Date]]</f>
        <v>2</v>
      </c>
      <c r="F9097" t="s">
        <v>29</v>
      </c>
      <c r="G9097" t="s">
        <v>1992</v>
      </c>
      <c r="H9097" t="s">
        <v>1993</v>
      </c>
      <c r="I9097" t="str">
        <f>PROPER(SuperStoreData[[#This Row],[Customer Name]])</f>
        <v>Paul Van Hugh</v>
      </c>
      <c r="J9097" t="s">
        <v>21</v>
      </c>
      <c r="K9097">
        <v>90036</v>
      </c>
      <c r="L9097" t="str">
        <f>_xlfn.XLOOKUP(SuperStoreData[[#This Row],[Zip Code]],ZipCodeTable[Zip Code],ZipCodeTable[City])</f>
        <v>Los Angeles</v>
      </c>
      <c r="M9097" t="str">
        <f>_xlfn.XLOOKUP(SuperStoreData[[#This Row],[Zip Code]],ZipCodeTable[Zip Code],ZipCodeTable[State])</f>
        <v>CA</v>
      </c>
      <c r="N9097" t="s">
        <v>68</v>
      </c>
      <c r="O9097" t="s">
        <v>1994</v>
      </c>
      <c r="P9097" t="s">
        <v>25</v>
      </c>
      <c r="Q9097" t="s">
        <v>61</v>
      </c>
      <c r="R9097" t="s">
        <v>1995</v>
      </c>
      <c r="S9097" s="5">
        <v>1575.14</v>
      </c>
      <c r="T9097" s="5">
        <v>112.96755017733</v>
      </c>
      <c r="U9097" s="6">
        <f>SuperStoreData[[#This Row],[Profit]]/SuperStoreData[[#This Row],[Sales]]</f>
        <v>7.1719053657027299E-2</v>
      </c>
    </row>
    <row r="9098" spans="1:21" x14ac:dyDescent="0.2">
      <c r="A9098">
        <v>3567</v>
      </c>
      <c r="B9098" t="s">
        <v>5530</v>
      </c>
      <c r="C9098" s="1">
        <v>42946</v>
      </c>
      <c r="D9098" s="1">
        <v>42951</v>
      </c>
      <c r="E9098" s="7">
        <f>SuperStoreData[[#This Row],[Ship Date]]-SuperStoreData[[#This Row],[Order Date]]</f>
        <v>5</v>
      </c>
      <c r="F9098" t="s">
        <v>29</v>
      </c>
      <c r="G9098" t="s">
        <v>5531</v>
      </c>
      <c r="H9098" t="s">
        <v>5532</v>
      </c>
      <c r="I9098" t="str">
        <f>PROPER(SuperStoreData[[#This Row],[Customer Name]])</f>
        <v>Robert Dilbeck</v>
      </c>
      <c r="J9098" t="s">
        <v>21</v>
      </c>
      <c r="K9098">
        <v>64055</v>
      </c>
      <c r="L9098" t="str">
        <f>_xlfn.XLOOKUP(SuperStoreData[[#This Row],[Zip Code]],ZipCodeTable[Zip Code],ZipCodeTable[City])</f>
        <v>Independence</v>
      </c>
      <c r="M9098" t="str">
        <f>_xlfn.XLOOKUP(SuperStoreData[[#This Row],[Zip Code]],ZipCodeTable[Zip Code],ZipCodeTable[State])</f>
        <v>MO</v>
      </c>
      <c r="N9098" t="s">
        <v>23</v>
      </c>
      <c r="O9098" t="s">
        <v>1894</v>
      </c>
      <c r="P9098" t="s">
        <v>25</v>
      </c>
      <c r="Q9098" t="s">
        <v>26</v>
      </c>
      <c r="R9098" t="s">
        <v>1895</v>
      </c>
      <c r="S9098" s="5">
        <v>1577.94</v>
      </c>
      <c r="T9098" s="5">
        <v>422.58403202111401</v>
      </c>
      <c r="U9098" s="6">
        <f>SuperStoreData[[#This Row],[Profit]]/SuperStoreData[[#This Row],[Sales]]</f>
        <v>0.26780741474397884</v>
      </c>
    </row>
    <row r="9099" spans="1:21" x14ac:dyDescent="0.2">
      <c r="A9099">
        <v>9274</v>
      </c>
      <c r="B9099" t="s">
        <v>1890</v>
      </c>
      <c r="C9099" s="1">
        <v>42616</v>
      </c>
      <c r="D9099" s="1">
        <v>42620</v>
      </c>
      <c r="E9099" s="7">
        <f>SuperStoreData[[#This Row],[Ship Date]]-SuperStoreData[[#This Row],[Order Date]]</f>
        <v>4</v>
      </c>
      <c r="F9099" t="s">
        <v>29</v>
      </c>
      <c r="G9099" t="s">
        <v>1891</v>
      </c>
      <c r="H9099" t="s">
        <v>1892</v>
      </c>
      <c r="I9099" t="str">
        <f>PROPER(SuperStoreData[[#This Row],[Customer Name]])</f>
        <v>Alan Hwang</v>
      </c>
      <c r="J9099" t="s">
        <v>32</v>
      </c>
      <c r="K9099">
        <v>42420</v>
      </c>
      <c r="L9099" t="str">
        <f>_xlfn.XLOOKUP(SuperStoreData[[#This Row],[Zip Code]],ZipCodeTable[Zip Code],ZipCodeTable[City])</f>
        <v>Henderson</v>
      </c>
      <c r="M9099" t="str">
        <f>_xlfn.XLOOKUP(SuperStoreData[[#This Row],[Zip Code]],ZipCodeTable[Zip Code],ZipCodeTable[State])</f>
        <v>KY</v>
      </c>
      <c r="N9099" t="s">
        <v>85</v>
      </c>
      <c r="O9099" t="s">
        <v>1894</v>
      </c>
      <c r="P9099" t="s">
        <v>25</v>
      </c>
      <c r="Q9099" t="s">
        <v>26</v>
      </c>
      <c r="R9099" t="s">
        <v>1895</v>
      </c>
      <c r="S9099" s="5">
        <v>1577.94</v>
      </c>
      <c r="T9099" s="5">
        <v>442.32829402487903</v>
      </c>
      <c r="U9099" s="6">
        <f>SuperStoreData[[#This Row],[Profit]]/SuperStoreData[[#This Row],[Sales]]</f>
        <v>0.28032009710437594</v>
      </c>
    </row>
    <row r="9100" spans="1:21" x14ac:dyDescent="0.2">
      <c r="A9100">
        <v>2358</v>
      </c>
      <c r="B9100" t="s">
        <v>8816</v>
      </c>
      <c r="C9100" s="1">
        <v>43225</v>
      </c>
      <c r="D9100" s="1">
        <v>43229</v>
      </c>
      <c r="E9100" s="7">
        <f>SuperStoreData[[#This Row],[Ship Date]]-SuperStoreData[[#This Row],[Order Date]]</f>
        <v>4</v>
      </c>
      <c r="F9100" t="s">
        <v>29</v>
      </c>
      <c r="G9100" t="s">
        <v>5615</v>
      </c>
      <c r="H9100" t="s">
        <v>8831</v>
      </c>
      <c r="I9100" t="str">
        <f>PROPER(SuperStoreData[[#This Row],[Customer Name]])</f>
        <v>Christine Phan</v>
      </c>
      <c r="J9100" t="s">
        <v>82</v>
      </c>
      <c r="K9100">
        <v>10024</v>
      </c>
      <c r="L9100" t="str">
        <f>_xlfn.XLOOKUP(SuperStoreData[[#This Row],[Zip Code]],ZipCodeTable[Zip Code],ZipCodeTable[City])</f>
        <v>New York</v>
      </c>
      <c r="M9100" t="str">
        <f>_xlfn.XLOOKUP(SuperStoreData[[#This Row],[Zip Code]],ZipCodeTable[Zip Code],ZipCodeTable[State])</f>
        <v>NY</v>
      </c>
      <c r="N9100" t="s">
        <v>46</v>
      </c>
      <c r="O9100" t="s">
        <v>3486</v>
      </c>
      <c r="P9100" t="s">
        <v>48</v>
      </c>
      <c r="Q9100" t="s">
        <v>137</v>
      </c>
      <c r="R9100" t="s">
        <v>3487</v>
      </c>
      <c r="S9100" s="5">
        <v>1579.7460000000001</v>
      </c>
      <c r="T9100" s="5">
        <v>243.21062138797501</v>
      </c>
      <c r="U9100" s="6">
        <f>SuperStoreData[[#This Row],[Profit]]/SuperStoreData[[#This Row],[Sales]]</f>
        <v>0.15395552284226388</v>
      </c>
    </row>
    <row r="9101" spans="1:21" x14ac:dyDescent="0.2">
      <c r="A9101">
        <v>2057</v>
      </c>
      <c r="B9101" t="s">
        <v>10262</v>
      </c>
      <c r="C9101" s="1">
        <v>43052</v>
      </c>
      <c r="D9101" s="1">
        <v>43056</v>
      </c>
      <c r="E9101" s="7">
        <f>SuperStoreData[[#This Row],[Ship Date]]-SuperStoreData[[#This Row],[Order Date]]</f>
        <v>4</v>
      </c>
      <c r="F9101" t="s">
        <v>18</v>
      </c>
      <c r="G9101" t="s">
        <v>3986</v>
      </c>
      <c r="H9101" t="s">
        <v>3987</v>
      </c>
      <c r="I9101" t="str">
        <f>PROPER(SuperStoreData[[#This Row],[Customer Name]])</f>
        <v>Theone Pippenger</v>
      </c>
      <c r="J9101" t="s">
        <v>32</v>
      </c>
      <c r="K9101">
        <v>48227</v>
      </c>
      <c r="L9101" t="str">
        <f>_xlfn.XLOOKUP(SuperStoreData[[#This Row],[Zip Code]],ZipCodeTable[Zip Code],ZipCodeTable[City])</f>
        <v>Detroit</v>
      </c>
      <c r="M9101" t="str">
        <f>_xlfn.XLOOKUP(SuperStoreData[[#This Row],[Zip Code]],ZipCodeTable[Zip Code],ZipCodeTable[State])</f>
        <v>MI</v>
      </c>
      <c r="N9101" t="s">
        <v>23</v>
      </c>
      <c r="O9101" t="s">
        <v>2337</v>
      </c>
      <c r="P9101" t="s">
        <v>48</v>
      </c>
      <c r="Q9101" t="s">
        <v>55</v>
      </c>
      <c r="R9101" t="s">
        <v>2338</v>
      </c>
      <c r="S9101" s="5">
        <v>1586.69</v>
      </c>
      <c r="T9101" s="5">
        <v>539.63234408983499</v>
      </c>
      <c r="U9101" s="6">
        <f>SuperStoreData[[#This Row],[Profit]]/SuperStoreData[[#This Row],[Sales]]</f>
        <v>0.3400994170819977</v>
      </c>
    </row>
    <row r="9102" spans="1:21" x14ac:dyDescent="0.2">
      <c r="A9102">
        <v>9404</v>
      </c>
      <c r="B9102" t="s">
        <v>7552</v>
      </c>
      <c r="C9102" s="1">
        <v>42222</v>
      </c>
      <c r="D9102" s="1">
        <v>42227</v>
      </c>
      <c r="E9102" s="7">
        <f>SuperStoreData[[#This Row],[Ship Date]]-SuperStoreData[[#This Row],[Order Date]]</f>
        <v>5</v>
      </c>
      <c r="F9102" t="s">
        <v>129</v>
      </c>
      <c r="G9102" t="s">
        <v>4374</v>
      </c>
      <c r="H9102" t="s">
        <v>7553</v>
      </c>
      <c r="I9102" t="str">
        <f>PROPER(SuperStoreData[[#This Row],[Customer Name]])</f>
        <v>Nora Preis</v>
      </c>
      <c r="J9102" t="s">
        <v>32</v>
      </c>
      <c r="K9102">
        <v>10024</v>
      </c>
      <c r="L9102" t="str">
        <f>_xlfn.XLOOKUP(SuperStoreData[[#This Row],[Zip Code]],ZipCodeTable[Zip Code],ZipCodeTable[City])</f>
        <v>New York</v>
      </c>
      <c r="M9102" t="str">
        <f>_xlfn.XLOOKUP(SuperStoreData[[#This Row],[Zip Code]],ZipCodeTable[Zip Code],ZipCodeTable[State])</f>
        <v>NY</v>
      </c>
      <c r="N9102" t="s">
        <v>46</v>
      </c>
      <c r="O9102" t="s">
        <v>5145</v>
      </c>
      <c r="P9102" t="s">
        <v>25</v>
      </c>
      <c r="Q9102" t="s">
        <v>61</v>
      </c>
      <c r="R9102" t="s">
        <v>5146</v>
      </c>
      <c r="S9102" s="5">
        <v>1591.02</v>
      </c>
      <c r="T9102" s="5">
        <v>37.318587066460502</v>
      </c>
      <c r="U9102" s="6">
        <f>SuperStoreData[[#This Row],[Profit]]/SuperStoreData[[#This Row],[Sales]]</f>
        <v>2.3455762382911909E-2</v>
      </c>
    </row>
    <row r="9103" spans="1:21" x14ac:dyDescent="0.2">
      <c r="A9103">
        <v>9494</v>
      </c>
      <c r="B9103" t="s">
        <v>2379</v>
      </c>
      <c r="C9103" s="1">
        <v>42259</v>
      </c>
      <c r="D9103" s="1">
        <v>42264</v>
      </c>
      <c r="E9103" s="7">
        <f>SuperStoreData[[#This Row],[Ship Date]]-SuperStoreData[[#This Row],[Order Date]]</f>
        <v>5</v>
      </c>
      <c r="F9103" t="s">
        <v>29</v>
      </c>
      <c r="G9103" t="s">
        <v>1351</v>
      </c>
      <c r="H9103" t="s">
        <v>1352</v>
      </c>
      <c r="I9103" t="str">
        <f>PROPER(SuperStoreData[[#This Row],[Customer Name]])</f>
        <v>Bill Overfelt</v>
      </c>
      <c r="J9103" t="s">
        <v>82</v>
      </c>
      <c r="K9103">
        <v>74012</v>
      </c>
      <c r="L9103" t="str">
        <f>_xlfn.XLOOKUP(SuperStoreData[[#This Row],[Zip Code]],ZipCodeTable[Zip Code],ZipCodeTable[City])</f>
        <v>Broken Arrow</v>
      </c>
      <c r="M9103" t="str">
        <f>_xlfn.XLOOKUP(SuperStoreData[[#This Row],[Zip Code]],ZipCodeTable[Zip Code],ZipCodeTable[State])</f>
        <v>OK</v>
      </c>
      <c r="N9103" t="s">
        <v>23</v>
      </c>
      <c r="O9103" t="s">
        <v>2381</v>
      </c>
      <c r="P9103" t="s">
        <v>48</v>
      </c>
      <c r="Q9103" t="s">
        <v>137</v>
      </c>
      <c r="R9103" t="s">
        <v>2382</v>
      </c>
      <c r="S9103" s="5">
        <v>1592.85</v>
      </c>
      <c r="T9103" s="5">
        <v>223.46846901176599</v>
      </c>
      <c r="U9103" s="6">
        <f>SuperStoreData[[#This Row],[Profit]]/SuperStoreData[[#This Row],[Sales]]</f>
        <v>0.14029473523041466</v>
      </c>
    </row>
    <row r="9104" spans="1:21" x14ac:dyDescent="0.2">
      <c r="A9104">
        <v>4356</v>
      </c>
      <c r="B9104" t="s">
        <v>3952</v>
      </c>
      <c r="C9104" s="1">
        <v>42051</v>
      </c>
      <c r="D9104" s="1">
        <v>42056</v>
      </c>
      <c r="E9104" s="7">
        <f>SuperStoreData[[#This Row],[Ship Date]]-SuperStoreData[[#This Row],[Order Date]]</f>
        <v>5</v>
      </c>
      <c r="F9104" t="s">
        <v>129</v>
      </c>
      <c r="G9104" t="s">
        <v>3953</v>
      </c>
      <c r="H9104" t="s">
        <v>3954</v>
      </c>
      <c r="I9104" t="str">
        <f>PROPER(SuperStoreData[[#This Row],[Customer Name]])</f>
        <v>Rose O'Brian</v>
      </c>
      <c r="J9104" t="s">
        <v>32</v>
      </c>
      <c r="K9104">
        <v>37042</v>
      </c>
      <c r="L9104" t="str">
        <f>_xlfn.XLOOKUP(SuperStoreData[[#This Row],[Zip Code]],ZipCodeTable[Zip Code],ZipCodeTable[City])</f>
        <v>Clarksville</v>
      </c>
      <c r="M9104" t="str">
        <f>_xlfn.XLOOKUP(SuperStoreData[[#This Row],[Zip Code]],ZipCodeTable[Zip Code],ZipCodeTable[State])</f>
        <v>TN</v>
      </c>
      <c r="N9104" t="s">
        <v>85</v>
      </c>
      <c r="O9104" t="s">
        <v>2898</v>
      </c>
      <c r="P9104" t="s">
        <v>25</v>
      </c>
      <c r="Q9104" t="s">
        <v>26</v>
      </c>
      <c r="R9104" t="s">
        <v>2899</v>
      </c>
      <c r="S9104" s="5">
        <v>1598.058</v>
      </c>
      <c r="T9104" s="5">
        <v>479.32561926018599</v>
      </c>
      <c r="U9104" s="6">
        <f>SuperStoreData[[#This Row],[Profit]]/SuperStoreData[[#This Row],[Sales]]</f>
        <v>0.29994256732871144</v>
      </c>
    </row>
    <row r="9105" spans="1:21" x14ac:dyDescent="0.2">
      <c r="A9105">
        <v>4640</v>
      </c>
      <c r="B9105" t="s">
        <v>7245</v>
      </c>
      <c r="C9105" s="1">
        <v>43359</v>
      </c>
      <c r="D9105" s="1">
        <v>43361</v>
      </c>
      <c r="E9105" s="7">
        <f>SuperStoreData[[#This Row],[Ship Date]]-SuperStoreData[[#This Row],[Order Date]]</f>
        <v>2</v>
      </c>
      <c r="F9105" t="s">
        <v>29</v>
      </c>
      <c r="G9105" t="s">
        <v>5085</v>
      </c>
      <c r="H9105" t="s">
        <v>5096</v>
      </c>
      <c r="I9105" t="str">
        <f>PROPER(SuperStoreData[[#This Row],[Customer Name]])</f>
        <v>Jill Fjeld</v>
      </c>
      <c r="J9105" t="s">
        <v>32</v>
      </c>
      <c r="K9105">
        <v>23602</v>
      </c>
      <c r="L9105" t="str">
        <f>_xlfn.XLOOKUP(SuperStoreData[[#This Row],[Zip Code]],ZipCodeTable[Zip Code],ZipCodeTable[City])</f>
        <v>Newport News</v>
      </c>
      <c r="M9105" t="str">
        <f>_xlfn.XLOOKUP(SuperStoreData[[#This Row],[Zip Code]],ZipCodeTable[Zip Code],ZipCodeTable[State])</f>
        <v>VA</v>
      </c>
      <c r="N9105" t="s">
        <v>85</v>
      </c>
      <c r="O9105" t="s">
        <v>6048</v>
      </c>
      <c r="P9105" t="s">
        <v>76</v>
      </c>
      <c r="Q9105" t="s">
        <v>511</v>
      </c>
      <c r="R9105" t="s">
        <v>6049</v>
      </c>
      <c r="S9105" s="5">
        <v>1599.92</v>
      </c>
      <c r="T9105" s="5">
        <v>114.583454954742</v>
      </c>
      <c r="U9105" s="6">
        <f>SuperStoreData[[#This Row],[Profit]]/SuperStoreData[[#This Row],[Sales]]</f>
        <v>7.1618240258726679E-2</v>
      </c>
    </row>
    <row r="9106" spans="1:21" x14ac:dyDescent="0.2">
      <c r="A9106">
        <v>5870</v>
      </c>
      <c r="B9106" t="s">
        <v>5634</v>
      </c>
      <c r="C9106" s="1">
        <v>43054</v>
      </c>
      <c r="D9106" s="1">
        <v>43056</v>
      </c>
      <c r="E9106" s="7">
        <f>SuperStoreData[[#This Row],[Ship Date]]-SuperStoreData[[#This Row],[Order Date]]</f>
        <v>2</v>
      </c>
      <c r="F9106" t="s">
        <v>29</v>
      </c>
      <c r="G9106" t="s">
        <v>4543</v>
      </c>
      <c r="H9106" t="s">
        <v>4544</v>
      </c>
      <c r="I9106" t="str">
        <f>PROPER(SuperStoreData[[#This Row],[Customer Name]])</f>
        <v>Michelle Arnett</v>
      </c>
      <c r="J9106" t="s">
        <v>21</v>
      </c>
      <c r="K9106">
        <v>82001</v>
      </c>
      <c r="L9106" t="str">
        <f>_xlfn.XLOOKUP(SuperStoreData[[#This Row],[Zip Code]],ZipCodeTable[Zip Code],ZipCodeTable[City])</f>
        <v>Cheyenne</v>
      </c>
      <c r="M9106" t="str">
        <f>_xlfn.XLOOKUP(SuperStoreData[[#This Row],[Zip Code]],ZipCodeTable[Zip Code],ZipCodeTable[State])</f>
        <v>WY</v>
      </c>
      <c r="N9106" t="s">
        <v>68</v>
      </c>
      <c r="O9106" t="s">
        <v>1066</v>
      </c>
      <c r="P9106" t="s">
        <v>48</v>
      </c>
      <c r="Q9106" t="s">
        <v>55</v>
      </c>
      <c r="R9106" t="s">
        <v>1067</v>
      </c>
      <c r="S9106" s="5">
        <v>1603.136</v>
      </c>
      <c r="T9106" s="5">
        <v>507.04658209897599</v>
      </c>
      <c r="U9106" s="6">
        <f>SuperStoreData[[#This Row],[Profit]]/SuperStoreData[[#This Row],[Sales]]</f>
        <v>0.31628419678615916</v>
      </c>
    </row>
    <row r="9107" spans="1:21" x14ac:dyDescent="0.2">
      <c r="A9107">
        <v>2857</v>
      </c>
      <c r="B9107" t="s">
        <v>10986</v>
      </c>
      <c r="C9107" s="1">
        <v>42686</v>
      </c>
      <c r="D9107" s="1">
        <v>42692</v>
      </c>
      <c r="E9107" s="7">
        <f>SuperStoreData[[#This Row],[Ship Date]]-SuperStoreData[[#This Row],[Order Date]]</f>
        <v>6</v>
      </c>
      <c r="F9107" t="s">
        <v>18</v>
      </c>
      <c r="G9107" t="s">
        <v>3163</v>
      </c>
      <c r="H9107" t="s">
        <v>3164</v>
      </c>
      <c r="I9107" t="str">
        <f>PROPER(SuperStoreData[[#This Row],[Customer Name]])</f>
        <v>Don Jones</v>
      </c>
      <c r="J9107" t="s">
        <v>82</v>
      </c>
      <c r="K9107">
        <v>92037</v>
      </c>
      <c r="L9107" t="str">
        <f>_xlfn.XLOOKUP(SuperStoreData[[#This Row],[Zip Code]],ZipCodeTable[Zip Code],ZipCodeTable[City])</f>
        <v>La Jolla</v>
      </c>
      <c r="M9107" t="str">
        <f>_xlfn.XLOOKUP(SuperStoreData[[#This Row],[Zip Code]],ZipCodeTable[Zip Code],ZipCodeTable[State])</f>
        <v>CA</v>
      </c>
      <c r="N9107" t="s">
        <v>68</v>
      </c>
      <c r="O9107" t="s">
        <v>1066</v>
      </c>
      <c r="P9107" t="s">
        <v>48</v>
      </c>
      <c r="Q9107" t="s">
        <v>55</v>
      </c>
      <c r="R9107" t="s">
        <v>1067</v>
      </c>
      <c r="S9107" s="5">
        <v>1603.136</v>
      </c>
      <c r="T9107" s="5">
        <v>-62.966945784443702</v>
      </c>
      <c r="U9107" s="6">
        <f>SuperStoreData[[#This Row],[Profit]]/SuperStoreData[[#This Row],[Sales]]</f>
        <v>-3.9277357494587925E-2</v>
      </c>
    </row>
    <row r="9108" spans="1:21" x14ac:dyDescent="0.2">
      <c r="A9108">
        <v>4209</v>
      </c>
      <c r="B9108" t="s">
        <v>11837</v>
      </c>
      <c r="C9108" s="1">
        <v>43360</v>
      </c>
      <c r="D9108" s="1">
        <v>43363</v>
      </c>
      <c r="E9108" s="7">
        <f>SuperStoreData[[#This Row],[Ship Date]]-SuperStoreData[[#This Row],[Order Date]]</f>
        <v>3</v>
      </c>
      <c r="F9108" t="s">
        <v>129</v>
      </c>
      <c r="G9108" t="s">
        <v>3432</v>
      </c>
      <c r="H9108" t="s">
        <v>3433</v>
      </c>
      <c r="I9108" t="str">
        <f>PROPER(SuperStoreData[[#This Row],[Customer Name]])</f>
        <v>Anne Mcfarland</v>
      </c>
      <c r="J9108" t="s">
        <v>32</v>
      </c>
      <c r="K9108">
        <v>2920</v>
      </c>
      <c r="L9108" t="str">
        <f>_xlfn.XLOOKUP(SuperStoreData[[#This Row],[Zip Code]],ZipCodeTable[Zip Code],ZipCodeTable[City])</f>
        <v>Cranston</v>
      </c>
      <c r="M9108" t="str">
        <f>_xlfn.XLOOKUP(SuperStoreData[[#This Row],[Zip Code]],ZipCodeTable[Zip Code],ZipCodeTable[State])</f>
        <v>RI</v>
      </c>
      <c r="N9108" t="s">
        <v>46</v>
      </c>
      <c r="O9108" t="s">
        <v>6751</v>
      </c>
      <c r="P9108" t="s">
        <v>48</v>
      </c>
      <c r="Q9108" t="s">
        <v>55</v>
      </c>
      <c r="R9108" t="s">
        <v>6752</v>
      </c>
      <c r="S9108" s="5">
        <v>1604.9</v>
      </c>
      <c r="T9108" s="5">
        <v>546.04763302234096</v>
      </c>
      <c r="U9108" s="6">
        <f>SuperStoreData[[#This Row],[Profit]]/SuperStoreData[[#This Row],[Sales]]</f>
        <v>0.34023779239973889</v>
      </c>
    </row>
    <row r="9109" spans="1:21" x14ac:dyDescent="0.2">
      <c r="A9109">
        <v>2021</v>
      </c>
      <c r="B9109" t="s">
        <v>9436</v>
      </c>
      <c r="C9109" s="1">
        <v>42348</v>
      </c>
      <c r="D9109" s="1">
        <v>42352</v>
      </c>
      <c r="E9109" s="7">
        <f>SuperStoreData[[#This Row],[Ship Date]]-SuperStoreData[[#This Row],[Order Date]]</f>
        <v>4</v>
      </c>
      <c r="F9109" t="s">
        <v>18</v>
      </c>
      <c r="G9109" t="s">
        <v>6691</v>
      </c>
      <c r="H9109" t="s">
        <v>8730</v>
      </c>
      <c r="I9109" t="str">
        <f>PROPER(SuperStoreData[[#This Row],[Customer Name]])</f>
        <v>Rick Huthwaite</v>
      </c>
      <c r="J9109" t="s">
        <v>21</v>
      </c>
      <c r="K9109">
        <v>2908</v>
      </c>
      <c r="L9109" t="str">
        <f>_xlfn.XLOOKUP(SuperStoreData[[#This Row],[Zip Code]],ZipCodeTable[Zip Code],ZipCodeTable[City])</f>
        <v>Providence</v>
      </c>
      <c r="M9109" t="str">
        <f>_xlfn.XLOOKUP(SuperStoreData[[#This Row],[Zip Code]],ZipCodeTable[Zip Code],ZipCodeTable[State])</f>
        <v>RI</v>
      </c>
      <c r="N9109" t="s">
        <v>46</v>
      </c>
      <c r="O9109" t="s">
        <v>1558</v>
      </c>
      <c r="P9109" t="s">
        <v>25</v>
      </c>
      <c r="Q9109" t="s">
        <v>61</v>
      </c>
      <c r="R9109" t="s">
        <v>1559</v>
      </c>
      <c r="S9109" s="5">
        <v>1606.23</v>
      </c>
      <c r="T9109" s="5">
        <v>492.96700770030901</v>
      </c>
      <c r="U9109" s="6">
        <f>SuperStoreData[[#This Row],[Profit]]/SuperStoreData[[#This Row],[Sales]]</f>
        <v>0.30690935152519189</v>
      </c>
    </row>
    <row r="9110" spans="1:21" x14ac:dyDescent="0.2">
      <c r="A9110">
        <v>7899</v>
      </c>
      <c r="B9110" t="s">
        <v>7887</v>
      </c>
      <c r="C9110" s="1">
        <v>42266</v>
      </c>
      <c r="D9110" s="1">
        <v>42271</v>
      </c>
      <c r="E9110" s="7">
        <f>SuperStoreData[[#This Row],[Ship Date]]-SuperStoreData[[#This Row],[Order Date]]</f>
        <v>5</v>
      </c>
      <c r="F9110" t="s">
        <v>29</v>
      </c>
      <c r="G9110" t="s">
        <v>3549</v>
      </c>
      <c r="H9110" t="s">
        <v>3550</v>
      </c>
      <c r="I9110" t="str">
        <f>PROPER(SuperStoreData[[#This Row],[Customer Name]])</f>
        <v>Dan Campbell</v>
      </c>
      <c r="J9110" t="s">
        <v>32</v>
      </c>
      <c r="K9110">
        <v>38109</v>
      </c>
      <c r="L9110" t="str">
        <f>_xlfn.XLOOKUP(SuperStoreData[[#This Row],[Zip Code]],ZipCodeTable[Zip Code],ZipCodeTable[City])</f>
        <v>Memphis</v>
      </c>
      <c r="M9110" t="str">
        <f>_xlfn.XLOOKUP(SuperStoreData[[#This Row],[Zip Code]],ZipCodeTable[Zip Code],ZipCodeTable[State])</f>
        <v>TN</v>
      </c>
      <c r="N9110" t="s">
        <v>85</v>
      </c>
      <c r="O9110" t="s">
        <v>1716</v>
      </c>
      <c r="P9110" t="s">
        <v>25</v>
      </c>
      <c r="Q9110" t="s">
        <v>26</v>
      </c>
      <c r="R9110" t="s">
        <v>1717</v>
      </c>
      <c r="S9110" s="5">
        <v>1614.5820000000001</v>
      </c>
      <c r="T9110" s="5">
        <v>-25.0829501715276</v>
      </c>
      <c r="U9110" s="6">
        <f>SuperStoreData[[#This Row],[Profit]]/SuperStoreData[[#This Row],[Sales]]</f>
        <v>-1.5535259386966781E-2</v>
      </c>
    </row>
    <row r="9111" spans="1:21" x14ac:dyDescent="0.2">
      <c r="A9111">
        <v>1014</v>
      </c>
      <c r="B9111" t="s">
        <v>10044</v>
      </c>
      <c r="C9111" s="1">
        <v>42260</v>
      </c>
      <c r="D9111" s="1">
        <v>42265</v>
      </c>
      <c r="E9111" s="7">
        <f>SuperStoreData[[#This Row],[Ship Date]]-SuperStoreData[[#This Row],[Order Date]]</f>
        <v>5</v>
      </c>
      <c r="F9111" t="s">
        <v>129</v>
      </c>
      <c r="G9111" t="s">
        <v>5775</v>
      </c>
      <c r="H9111" t="s">
        <v>5776</v>
      </c>
      <c r="I9111" t="str">
        <f>PROPER(SuperStoreData[[#This Row],[Customer Name]])</f>
        <v>John Stevenson</v>
      </c>
      <c r="J9111" t="s">
        <v>32</v>
      </c>
      <c r="K9111">
        <v>98103</v>
      </c>
      <c r="L9111" t="str">
        <f>_xlfn.XLOOKUP(SuperStoreData[[#This Row],[Zip Code]],ZipCodeTable[Zip Code],ZipCodeTable[City])</f>
        <v>Seattle</v>
      </c>
      <c r="M9111" t="str">
        <f>_xlfn.XLOOKUP(SuperStoreData[[#This Row],[Zip Code]],ZipCodeTable[Zip Code],ZipCodeTable[State])</f>
        <v>WA</v>
      </c>
      <c r="N9111" t="s">
        <v>68</v>
      </c>
      <c r="O9111" t="s">
        <v>2622</v>
      </c>
      <c r="P9111" t="s">
        <v>48</v>
      </c>
      <c r="Q9111" t="s">
        <v>137</v>
      </c>
      <c r="R9111" t="s">
        <v>2623</v>
      </c>
      <c r="S9111" s="5">
        <v>1618.37</v>
      </c>
      <c r="T9111" s="5">
        <v>439.28186052745599</v>
      </c>
      <c r="U9111" s="6">
        <f>SuperStoreData[[#This Row],[Profit]]/SuperStoreData[[#This Row],[Sales]]</f>
        <v>0.27143475257663946</v>
      </c>
    </row>
    <row r="9112" spans="1:21" x14ac:dyDescent="0.2">
      <c r="A9112">
        <v>2392</v>
      </c>
      <c r="B9112" t="s">
        <v>5155</v>
      </c>
      <c r="C9112" s="1">
        <v>43226</v>
      </c>
      <c r="D9112" s="1">
        <v>43231</v>
      </c>
      <c r="E9112" s="7">
        <f>SuperStoreData[[#This Row],[Ship Date]]-SuperStoreData[[#This Row],[Order Date]]</f>
        <v>5</v>
      </c>
      <c r="F9112" t="s">
        <v>29</v>
      </c>
      <c r="G9112" t="s">
        <v>3033</v>
      </c>
      <c r="H9112" t="s">
        <v>5160</v>
      </c>
      <c r="I9112" t="str">
        <f>PROPER(SuperStoreData[[#This Row],[Customer Name]])</f>
        <v>Speros Goranitis</v>
      </c>
      <c r="J9112" t="s">
        <v>32</v>
      </c>
      <c r="K9112">
        <v>10009</v>
      </c>
      <c r="L9112" t="str">
        <f>_xlfn.XLOOKUP(SuperStoreData[[#This Row],[Zip Code]],ZipCodeTable[Zip Code],ZipCodeTable[City])</f>
        <v>New York</v>
      </c>
      <c r="M9112" t="str">
        <f>_xlfn.XLOOKUP(SuperStoreData[[#This Row],[Zip Code]],ZipCodeTable[Zip Code],ZipCodeTable[State])</f>
        <v>NY</v>
      </c>
      <c r="N9112" t="s">
        <v>46</v>
      </c>
      <c r="O9112" t="s">
        <v>2615</v>
      </c>
      <c r="P9112" t="s">
        <v>76</v>
      </c>
      <c r="Q9112" t="s">
        <v>77</v>
      </c>
      <c r="R9112" t="s">
        <v>2616</v>
      </c>
      <c r="S9112" s="5">
        <v>1619.91</v>
      </c>
      <c r="T9112" s="5">
        <v>443.62050522153697</v>
      </c>
      <c r="U9112" s="6">
        <f>SuperStoreData[[#This Row],[Profit]]/SuperStoreData[[#This Row],[Sales]]</f>
        <v>0.2738550322064417</v>
      </c>
    </row>
    <row r="9113" spans="1:21" x14ac:dyDescent="0.2">
      <c r="A9113">
        <v>7085</v>
      </c>
      <c r="B9113" t="s">
        <v>9907</v>
      </c>
      <c r="C9113" s="1">
        <v>43323</v>
      </c>
      <c r="D9113" s="1">
        <v>43325</v>
      </c>
      <c r="E9113" s="7">
        <f>SuperStoreData[[#This Row],[Ship Date]]-SuperStoreData[[#This Row],[Order Date]]</f>
        <v>2</v>
      </c>
      <c r="F9113" t="s">
        <v>129</v>
      </c>
      <c r="G9113" t="s">
        <v>2182</v>
      </c>
      <c r="H9113" t="s">
        <v>2183</v>
      </c>
      <c r="I9113" t="str">
        <f>PROPER(SuperStoreData[[#This Row],[Customer Name]])</f>
        <v>Anthony Rawles</v>
      </c>
      <c r="J9113" t="s">
        <v>82</v>
      </c>
      <c r="K9113">
        <v>94521</v>
      </c>
      <c r="L9113" t="str">
        <f>_xlfn.XLOOKUP(SuperStoreData[[#This Row],[Zip Code]],ZipCodeTable[Zip Code],ZipCodeTable[City])</f>
        <v>Concord</v>
      </c>
      <c r="M9113" t="str">
        <f>_xlfn.XLOOKUP(SuperStoreData[[#This Row],[Zip Code]],ZipCodeTable[Zip Code],ZipCodeTable[State])</f>
        <v>CA</v>
      </c>
      <c r="N9113" t="s">
        <v>68</v>
      </c>
      <c r="O9113" t="s">
        <v>3206</v>
      </c>
      <c r="P9113" t="s">
        <v>76</v>
      </c>
      <c r="Q9113" t="s">
        <v>98</v>
      </c>
      <c r="R9113" t="s">
        <v>3207</v>
      </c>
      <c r="S9113" s="5">
        <v>1626.192</v>
      </c>
      <c r="T9113" s="5">
        <v>206.60274084027401</v>
      </c>
      <c r="U9113" s="6">
        <f>SuperStoreData[[#This Row],[Profit]]/SuperStoreData[[#This Row],[Sales]]</f>
        <v>0.12704695438193891</v>
      </c>
    </row>
    <row r="9114" spans="1:21" x14ac:dyDescent="0.2">
      <c r="A9114">
        <v>9636</v>
      </c>
      <c r="B9114" t="s">
        <v>8247</v>
      </c>
      <c r="C9114" s="1">
        <v>43035</v>
      </c>
      <c r="D9114" s="1">
        <v>43040</v>
      </c>
      <c r="E9114" s="7">
        <f>SuperStoreData[[#This Row],[Ship Date]]-SuperStoreData[[#This Row],[Order Date]]</f>
        <v>5</v>
      </c>
      <c r="F9114" t="s">
        <v>18</v>
      </c>
      <c r="G9114" t="s">
        <v>3293</v>
      </c>
      <c r="H9114" t="s">
        <v>4886</v>
      </c>
      <c r="I9114" t="str">
        <f>PROPER(SuperStoreData[[#This Row],[Customer Name]])</f>
        <v>Toby Carlisle</v>
      </c>
      <c r="J9114" t="s">
        <v>32</v>
      </c>
      <c r="K9114">
        <v>2149</v>
      </c>
      <c r="L9114" t="str">
        <f>_xlfn.XLOOKUP(SuperStoreData[[#This Row],[Zip Code]],ZipCodeTable[Zip Code],ZipCodeTable[City])</f>
        <v>Everett</v>
      </c>
      <c r="M9114" t="str">
        <f>_xlfn.XLOOKUP(SuperStoreData[[#This Row],[Zip Code]],ZipCodeTable[Zip Code],ZipCodeTable[State])</f>
        <v>MA</v>
      </c>
      <c r="N9114" t="s">
        <v>46</v>
      </c>
      <c r="O9114" t="s">
        <v>8248</v>
      </c>
      <c r="P9114" t="s">
        <v>48</v>
      </c>
      <c r="Q9114" t="s">
        <v>55</v>
      </c>
      <c r="R9114" t="s">
        <v>8249</v>
      </c>
      <c r="S9114" s="5">
        <v>1628.82</v>
      </c>
      <c r="T9114" s="5">
        <v>54.920609962579</v>
      </c>
      <c r="U9114" s="6">
        <f>SuperStoreData[[#This Row],[Profit]]/SuperStoreData[[#This Row],[Sales]]</f>
        <v>3.3718035119030342E-2</v>
      </c>
    </row>
    <row r="9115" spans="1:21" x14ac:dyDescent="0.2">
      <c r="A9115">
        <v>2861</v>
      </c>
      <c r="B9115" t="s">
        <v>9365</v>
      </c>
      <c r="C9115" s="1">
        <v>43254</v>
      </c>
      <c r="D9115" s="1">
        <v>43259</v>
      </c>
      <c r="E9115" s="7">
        <f>SuperStoreData[[#This Row],[Ship Date]]-SuperStoreData[[#This Row],[Order Date]]</f>
        <v>5</v>
      </c>
      <c r="F9115" t="s">
        <v>29</v>
      </c>
      <c r="G9115" t="s">
        <v>113</v>
      </c>
      <c r="H9115" t="s">
        <v>114</v>
      </c>
      <c r="I9115" t="str">
        <f>PROPER(SuperStoreData[[#This Row],[Customer Name]])</f>
        <v>Shahid Collister</v>
      </c>
      <c r="J9115" t="s">
        <v>32</v>
      </c>
      <c r="K9115">
        <v>30318</v>
      </c>
      <c r="L9115" t="str">
        <f>_xlfn.XLOOKUP(SuperStoreData[[#This Row],[Zip Code]],ZipCodeTable[Zip Code],ZipCodeTable[City])</f>
        <v>Atlanta</v>
      </c>
      <c r="M9115" t="str">
        <f>_xlfn.XLOOKUP(SuperStoreData[[#This Row],[Zip Code]],ZipCodeTable[Zip Code],ZipCodeTable[State])</f>
        <v>GA</v>
      </c>
      <c r="N9115" t="s">
        <v>85</v>
      </c>
      <c r="O9115" t="s">
        <v>1258</v>
      </c>
      <c r="P9115" t="s">
        <v>48</v>
      </c>
      <c r="Q9115" t="s">
        <v>166</v>
      </c>
      <c r="R9115" t="s">
        <v>1259</v>
      </c>
      <c r="S9115" s="5">
        <v>1628.82</v>
      </c>
      <c r="T9115" s="5">
        <v>207.63167509311</v>
      </c>
      <c r="U9115" s="6">
        <f>SuperStoreData[[#This Row],[Profit]]/SuperStoreData[[#This Row],[Sales]]</f>
        <v>0.127473677320459</v>
      </c>
    </row>
    <row r="9116" spans="1:21" x14ac:dyDescent="0.2">
      <c r="A9116">
        <v>3184</v>
      </c>
      <c r="B9116" t="s">
        <v>6590</v>
      </c>
      <c r="C9116" s="1">
        <v>42171</v>
      </c>
      <c r="D9116" s="1">
        <v>42176</v>
      </c>
      <c r="E9116" s="7">
        <f>SuperStoreData[[#This Row],[Ship Date]]-SuperStoreData[[#This Row],[Order Date]]</f>
        <v>5</v>
      </c>
      <c r="F9116" t="s">
        <v>129</v>
      </c>
      <c r="G9116" t="s">
        <v>6391</v>
      </c>
      <c r="H9116" t="s">
        <v>6392</v>
      </c>
      <c r="I9116" t="str">
        <f>PROPER(SuperStoreData[[#This Row],[Customer Name]])</f>
        <v>Brian Moss</v>
      </c>
      <c r="J9116" t="s">
        <v>82</v>
      </c>
      <c r="K9116">
        <v>21044</v>
      </c>
      <c r="L9116" t="str">
        <f>_xlfn.XLOOKUP(SuperStoreData[[#This Row],[Zip Code]],ZipCodeTable[Zip Code],ZipCodeTable[City])</f>
        <v>Columbia</v>
      </c>
      <c r="M9116" t="str">
        <f>_xlfn.XLOOKUP(SuperStoreData[[#This Row],[Zip Code]],ZipCodeTable[Zip Code],ZipCodeTable[State])</f>
        <v>MD</v>
      </c>
      <c r="N9116" t="s">
        <v>46</v>
      </c>
      <c r="O9116" t="s">
        <v>178</v>
      </c>
      <c r="P9116" t="s">
        <v>25</v>
      </c>
      <c r="Q9116" t="s">
        <v>61</v>
      </c>
      <c r="R9116" t="s">
        <v>179</v>
      </c>
      <c r="S9116" s="5">
        <v>1633.14</v>
      </c>
      <c r="T9116" s="5">
        <v>213.95950028250201</v>
      </c>
      <c r="U9116" s="6">
        <f>SuperStoreData[[#This Row],[Profit]]/SuperStoreData[[#This Row],[Sales]]</f>
        <v>0.13101111985653527</v>
      </c>
    </row>
    <row r="9117" spans="1:21" x14ac:dyDescent="0.2">
      <c r="A9117">
        <v>2929</v>
      </c>
      <c r="B9117" t="s">
        <v>9468</v>
      </c>
      <c r="C9117" s="1">
        <v>42770</v>
      </c>
      <c r="D9117" s="1">
        <v>42774</v>
      </c>
      <c r="E9117" s="7">
        <f>SuperStoreData[[#This Row],[Ship Date]]-SuperStoreData[[#This Row],[Order Date]]</f>
        <v>4</v>
      </c>
      <c r="F9117" t="s">
        <v>29</v>
      </c>
      <c r="G9117" t="s">
        <v>4159</v>
      </c>
      <c r="H9117" t="s">
        <v>4160</v>
      </c>
      <c r="I9117" t="str">
        <f>PROPER(SuperStoreData[[#This Row],[Customer Name]])</f>
        <v>Tracy Hopkins</v>
      </c>
      <c r="J9117" t="s">
        <v>21</v>
      </c>
      <c r="K9117">
        <v>27217</v>
      </c>
      <c r="L9117" t="str">
        <f>_xlfn.XLOOKUP(SuperStoreData[[#This Row],[Zip Code]],ZipCodeTable[Zip Code],ZipCodeTable[City])</f>
        <v>Burlington</v>
      </c>
      <c r="M9117" t="str">
        <f>_xlfn.XLOOKUP(SuperStoreData[[#This Row],[Zip Code]],ZipCodeTable[Zip Code],ZipCodeTable[State])</f>
        <v>NC</v>
      </c>
      <c r="N9117" t="s">
        <v>85</v>
      </c>
      <c r="O9117" t="s">
        <v>662</v>
      </c>
      <c r="P9117" t="s">
        <v>25</v>
      </c>
      <c r="Q9117" t="s">
        <v>26</v>
      </c>
      <c r="R9117" t="s">
        <v>663</v>
      </c>
      <c r="S9117" s="5">
        <v>1633.1880000000001</v>
      </c>
      <c r="T9117" s="5">
        <v>255.37657387777901</v>
      </c>
      <c r="U9117" s="6">
        <f>SuperStoreData[[#This Row],[Profit]]/SuperStoreData[[#This Row],[Sales]]</f>
        <v>0.15636691787949641</v>
      </c>
    </row>
    <row r="9118" spans="1:21" x14ac:dyDescent="0.2">
      <c r="A9118">
        <v>5435</v>
      </c>
      <c r="B9118" t="s">
        <v>9458</v>
      </c>
      <c r="C9118" s="1">
        <v>42718</v>
      </c>
      <c r="D9118" s="1">
        <v>42722</v>
      </c>
      <c r="E9118" s="7">
        <f>SuperStoreData[[#This Row],[Ship Date]]-SuperStoreData[[#This Row],[Order Date]]</f>
        <v>4</v>
      </c>
      <c r="F9118" t="s">
        <v>29</v>
      </c>
      <c r="G9118" t="s">
        <v>747</v>
      </c>
      <c r="H9118" t="s">
        <v>748</v>
      </c>
      <c r="I9118" t="str">
        <f>PROPER(SuperStoreData[[#This Row],[Customer Name]])</f>
        <v>Robert Marley</v>
      </c>
      <c r="J9118" t="s">
        <v>21</v>
      </c>
      <c r="K9118">
        <v>90008</v>
      </c>
      <c r="L9118" t="str">
        <f>_xlfn.XLOOKUP(SuperStoreData[[#This Row],[Zip Code]],ZipCodeTable[Zip Code],ZipCodeTable[City])</f>
        <v>Los Angeles</v>
      </c>
      <c r="M9118" t="str">
        <f>_xlfn.XLOOKUP(SuperStoreData[[#This Row],[Zip Code]],ZipCodeTable[Zip Code],ZipCodeTable[State])</f>
        <v>CA</v>
      </c>
      <c r="N9118" t="s">
        <v>68</v>
      </c>
      <c r="O9118" t="s">
        <v>4070</v>
      </c>
      <c r="P9118" t="s">
        <v>25</v>
      </c>
      <c r="Q9118" t="s">
        <v>39</v>
      </c>
      <c r="R9118" t="s">
        <v>4071</v>
      </c>
      <c r="S9118" s="5">
        <v>1640.7</v>
      </c>
      <c r="T9118" s="5">
        <v>71.438992236803202</v>
      </c>
      <c r="U9118" s="6">
        <f>SuperStoreData[[#This Row],[Profit]]/SuperStoreData[[#This Row],[Sales]]</f>
        <v>4.3541776215519717E-2</v>
      </c>
    </row>
    <row r="9119" spans="1:21" x14ac:dyDescent="0.2">
      <c r="A9119">
        <v>5426</v>
      </c>
      <c r="B9119" t="s">
        <v>3252</v>
      </c>
      <c r="C9119" s="1">
        <v>43059</v>
      </c>
      <c r="D9119" s="1">
        <v>43061</v>
      </c>
      <c r="E9119" s="7">
        <f>SuperStoreData[[#This Row],[Ship Date]]-SuperStoreData[[#This Row],[Order Date]]</f>
        <v>2</v>
      </c>
      <c r="F9119" t="s">
        <v>18</v>
      </c>
      <c r="G9119" t="s">
        <v>1056</v>
      </c>
      <c r="H9119" t="s">
        <v>3282</v>
      </c>
      <c r="I9119" t="str">
        <f>PROPER(SuperStoreData[[#This Row],[Customer Name]])</f>
        <v>Neoma Murray</v>
      </c>
      <c r="J9119" t="s">
        <v>32</v>
      </c>
      <c r="K9119">
        <v>90045</v>
      </c>
      <c r="L9119" t="str">
        <f>_xlfn.XLOOKUP(SuperStoreData[[#This Row],[Zip Code]],ZipCodeTable[Zip Code],ZipCodeTable[City])</f>
        <v>Los Angeles</v>
      </c>
      <c r="M9119" t="str">
        <f>_xlfn.XLOOKUP(SuperStoreData[[#This Row],[Zip Code]],ZipCodeTable[Zip Code],ZipCodeTable[State])</f>
        <v>CA</v>
      </c>
      <c r="N9119" t="s">
        <v>68</v>
      </c>
      <c r="O9119" t="s">
        <v>3283</v>
      </c>
      <c r="P9119" t="s">
        <v>76</v>
      </c>
      <c r="Q9119" t="s">
        <v>77</v>
      </c>
      <c r="R9119" t="s">
        <v>3284</v>
      </c>
      <c r="S9119" s="5">
        <v>1649.95</v>
      </c>
      <c r="T9119" s="5">
        <v>-79.509147238411899</v>
      </c>
      <c r="U9119" s="6">
        <f>SuperStoreData[[#This Row],[Profit]]/SuperStoreData[[#This Row],[Sales]]</f>
        <v>-4.8188822230014181E-2</v>
      </c>
    </row>
    <row r="9120" spans="1:21" x14ac:dyDescent="0.2">
      <c r="A9120">
        <v>8302</v>
      </c>
      <c r="B9120" t="s">
        <v>10971</v>
      </c>
      <c r="C9120" s="1">
        <v>43223</v>
      </c>
      <c r="D9120" s="1">
        <v>43228</v>
      </c>
      <c r="E9120" s="7">
        <f>SuperStoreData[[#This Row],[Ship Date]]-SuperStoreData[[#This Row],[Order Date]]</f>
        <v>5</v>
      </c>
      <c r="F9120" t="s">
        <v>29</v>
      </c>
      <c r="G9120" t="s">
        <v>6796</v>
      </c>
      <c r="H9120" t="s">
        <v>6797</v>
      </c>
      <c r="I9120" t="str">
        <f>PROPER(SuperStoreData[[#This Row],[Customer Name]])</f>
        <v>George Zrebassa</v>
      </c>
      <c r="J9120" t="s">
        <v>82</v>
      </c>
      <c r="K9120">
        <v>90036</v>
      </c>
      <c r="L9120" t="str">
        <f>_xlfn.XLOOKUP(SuperStoreData[[#This Row],[Zip Code]],ZipCodeTable[Zip Code],ZipCodeTable[City])</f>
        <v>Los Angeles</v>
      </c>
      <c r="M9120" t="str">
        <f>_xlfn.XLOOKUP(SuperStoreData[[#This Row],[Zip Code]],ZipCodeTable[Zip Code],ZipCodeTable[State])</f>
        <v>CA</v>
      </c>
      <c r="N9120" t="s">
        <v>68</v>
      </c>
      <c r="O9120" t="s">
        <v>3283</v>
      </c>
      <c r="P9120" t="s">
        <v>76</v>
      </c>
      <c r="Q9120" t="s">
        <v>77</v>
      </c>
      <c r="R9120" t="s">
        <v>3284</v>
      </c>
      <c r="S9120" s="5">
        <v>1649.95</v>
      </c>
      <c r="T9120" s="5">
        <v>280.25389468818099</v>
      </c>
      <c r="U9120" s="6">
        <f>SuperStoreData[[#This Row],[Profit]]/SuperStoreData[[#This Row],[Sales]]</f>
        <v>0.16985599241684959</v>
      </c>
    </row>
    <row r="9121" spans="1:21" x14ac:dyDescent="0.2">
      <c r="A9121">
        <v>722</v>
      </c>
      <c r="B9121" t="s">
        <v>8575</v>
      </c>
      <c r="C9121" s="1">
        <v>43406</v>
      </c>
      <c r="D9121" s="1">
        <v>43409</v>
      </c>
      <c r="E9121" s="7">
        <f>SuperStoreData[[#This Row],[Ship Date]]-SuperStoreData[[#This Row],[Order Date]]</f>
        <v>3</v>
      </c>
      <c r="F9121" t="s">
        <v>29</v>
      </c>
      <c r="G9121" t="s">
        <v>1947</v>
      </c>
      <c r="H9121" t="s">
        <v>1948</v>
      </c>
      <c r="I9121" t="str">
        <f>PROPER(SuperStoreData[[#This Row],[Customer Name]])</f>
        <v>Michael Paige</v>
      </c>
      <c r="J9121" t="s">
        <v>82</v>
      </c>
      <c r="K9121">
        <v>48205</v>
      </c>
      <c r="L9121" t="str">
        <f>_xlfn.XLOOKUP(SuperStoreData[[#This Row],[Zip Code]],ZipCodeTable[Zip Code],ZipCodeTable[City])</f>
        <v>Detroit</v>
      </c>
      <c r="M9121" t="str">
        <f>_xlfn.XLOOKUP(SuperStoreData[[#This Row],[Zip Code]],ZipCodeTable[Zip Code],ZipCodeTable[State])</f>
        <v>MI</v>
      </c>
      <c r="N9121" t="s">
        <v>23</v>
      </c>
      <c r="O9121" t="s">
        <v>1999</v>
      </c>
      <c r="P9121" t="s">
        <v>48</v>
      </c>
      <c r="Q9121" t="s">
        <v>137</v>
      </c>
      <c r="R9121" t="s">
        <v>2000</v>
      </c>
      <c r="S9121" s="5">
        <v>1652.94</v>
      </c>
      <c r="T9121" s="5">
        <v>-61.488028531623598</v>
      </c>
      <c r="U9121" s="6">
        <f>SuperStoreData[[#This Row],[Profit]]/SuperStoreData[[#This Row],[Sales]]</f>
        <v>-3.7199189644889469E-2</v>
      </c>
    </row>
    <row r="9122" spans="1:21" x14ac:dyDescent="0.2">
      <c r="A9122">
        <v>3589</v>
      </c>
      <c r="B9122" t="s">
        <v>9565</v>
      </c>
      <c r="C9122" s="1">
        <v>42833</v>
      </c>
      <c r="D9122" s="1">
        <v>42836</v>
      </c>
      <c r="E9122" s="7">
        <f>SuperStoreData[[#This Row],[Ship Date]]-SuperStoreData[[#This Row],[Order Date]]</f>
        <v>3</v>
      </c>
      <c r="F9122" t="s">
        <v>18</v>
      </c>
      <c r="G9122" t="s">
        <v>3007</v>
      </c>
      <c r="H9122" t="s">
        <v>9566</v>
      </c>
      <c r="I9122" t="str">
        <f>PROPER(SuperStoreData[[#This Row],[Customer Name]])</f>
        <v>Amy Cox</v>
      </c>
      <c r="J9122" t="s">
        <v>32</v>
      </c>
      <c r="K9122">
        <v>70506</v>
      </c>
      <c r="L9122" t="str">
        <f>_xlfn.XLOOKUP(SuperStoreData[[#This Row],[Zip Code]],ZipCodeTable[Zip Code],ZipCodeTable[City])</f>
        <v>Lafayette</v>
      </c>
      <c r="M9122" t="str">
        <f>_xlfn.XLOOKUP(SuperStoreData[[#This Row],[Zip Code]],ZipCodeTable[Zip Code],ZipCodeTable[State])</f>
        <v>LA</v>
      </c>
      <c r="N9122" t="s">
        <v>85</v>
      </c>
      <c r="O9122" t="s">
        <v>2856</v>
      </c>
      <c r="P9122" t="s">
        <v>25</v>
      </c>
      <c r="Q9122" t="s">
        <v>214</v>
      </c>
      <c r="R9122" t="s">
        <v>2857</v>
      </c>
      <c r="S9122" s="5">
        <v>1665.62</v>
      </c>
      <c r="T9122" s="5">
        <v>493.33681562729998</v>
      </c>
      <c r="U9122" s="6">
        <f>SuperStoreData[[#This Row],[Profit]]/SuperStoreData[[#This Row],[Sales]]</f>
        <v>0.29618809550035424</v>
      </c>
    </row>
    <row r="9123" spans="1:21" x14ac:dyDescent="0.2">
      <c r="A9123">
        <v>1517</v>
      </c>
      <c r="B9123" t="s">
        <v>7039</v>
      </c>
      <c r="C9123" s="1">
        <v>42200</v>
      </c>
      <c r="D9123" s="1">
        <v>42204</v>
      </c>
      <c r="E9123" s="7">
        <f>SuperStoreData[[#This Row],[Ship Date]]-SuperStoreData[[#This Row],[Order Date]]</f>
        <v>4</v>
      </c>
      <c r="F9123" t="s">
        <v>129</v>
      </c>
      <c r="G9123" t="s">
        <v>4287</v>
      </c>
      <c r="H9123" t="s">
        <v>5638</v>
      </c>
      <c r="I9123" t="str">
        <f>PROPER(SuperStoreData[[#This Row],[Customer Name]])</f>
        <v>Michael Chen</v>
      </c>
      <c r="J9123" t="s">
        <v>32</v>
      </c>
      <c r="K9123">
        <v>89031</v>
      </c>
      <c r="L9123" t="str">
        <f>_xlfn.XLOOKUP(SuperStoreData[[#This Row],[Zip Code]],ZipCodeTable[Zip Code],ZipCodeTable[City])</f>
        <v>North Las Vegas</v>
      </c>
      <c r="M9123" t="str">
        <f>_xlfn.XLOOKUP(SuperStoreData[[#This Row],[Zip Code]],ZipCodeTable[Zip Code],ZipCodeTable[State])</f>
        <v>NV</v>
      </c>
      <c r="N9123" t="s">
        <v>68</v>
      </c>
      <c r="O9123" t="s">
        <v>6773</v>
      </c>
      <c r="P9123" t="s">
        <v>48</v>
      </c>
      <c r="Q9123" t="s">
        <v>137</v>
      </c>
      <c r="R9123" t="s">
        <v>6774</v>
      </c>
      <c r="S9123" s="5">
        <v>1669.6</v>
      </c>
      <c r="T9123" s="5">
        <v>66.2375380479928</v>
      </c>
      <c r="U9123" s="6">
        <f>SuperStoreData[[#This Row],[Profit]]/SuperStoreData[[#This Row],[Sales]]</f>
        <v>3.967269887876905E-2</v>
      </c>
    </row>
    <row r="9124" spans="1:21" x14ac:dyDescent="0.2">
      <c r="A9124">
        <v>7998</v>
      </c>
      <c r="B9124" t="s">
        <v>3135</v>
      </c>
      <c r="C9124" s="1">
        <v>43372</v>
      </c>
      <c r="D9124" s="1">
        <v>43378</v>
      </c>
      <c r="E9124" s="7">
        <f>SuperStoreData[[#This Row],[Ship Date]]-SuperStoreData[[#This Row],[Order Date]]</f>
        <v>6</v>
      </c>
      <c r="F9124" t="s">
        <v>18</v>
      </c>
      <c r="G9124" t="s">
        <v>3136</v>
      </c>
      <c r="H9124" t="s">
        <v>3149</v>
      </c>
      <c r="I9124" t="str">
        <f>PROPER(SuperStoreData[[#This Row],[Customer Name]])</f>
        <v>Clay Rozendal</v>
      </c>
      <c r="J9124" t="s">
        <v>21</v>
      </c>
      <c r="K9124">
        <v>92037</v>
      </c>
      <c r="L9124" t="str">
        <f>_xlfn.XLOOKUP(SuperStoreData[[#This Row],[Zip Code]],ZipCodeTable[Zip Code],ZipCodeTable[City])</f>
        <v>La Jolla</v>
      </c>
      <c r="M9124" t="str">
        <f>_xlfn.XLOOKUP(SuperStoreData[[#This Row],[Zip Code]],ZipCodeTable[Zip Code],ZipCodeTable[State])</f>
        <v>CA</v>
      </c>
      <c r="N9124" t="s">
        <v>68</v>
      </c>
      <c r="O9124" t="s">
        <v>188</v>
      </c>
      <c r="P9124" t="s">
        <v>48</v>
      </c>
      <c r="Q9124" t="s">
        <v>137</v>
      </c>
      <c r="R9124" t="s">
        <v>189</v>
      </c>
      <c r="S9124" s="5">
        <v>1673.184</v>
      </c>
      <c r="T9124" s="5">
        <v>65.453338951957903</v>
      </c>
      <c r="U9124" s="6">
        <f>SuperStoreData[[#This Row],[Profit]]/SuperStoreData[[#This Row],[Sales]]</f>
        <v>3.9119032307240509E-2</v>
      </c>
    </row>
    <row r="9125" spans="1:21" x14ac:dyDescent="0.2">
      <c r="A9125">
        <v>9368</v>
      </c>
      <c r="B9125" t="s">
        <v>5850</v>
      </c>
      <c r="C9125" s="1">
        <v>43184</v>
      </c>
      <c r="D9125" s="1">
        <v>43185</v>
      </c>
      <c r="E9125" s="7">
        <f>SuperStoreData[[#This Row],[Ship Date]]-SuperStoreData[[#This Row],[Order Date]]</f>
        <v>1</v>
      </c>
      <c r="F9125" t="s">
        <v>29</v>
      </c>
      <c r="G9125" t="s">
        <v>1127</v>
      </c>
      <c r="H9125" t="s">
        <v>1128</v>
      </c>
      <c r="I9125" t="str">
        <f>PROPER(SuperStoreData[[#This Row],[Customer Name]])</f>
        <v>Rick Duston</v>
      </c>
      <c r="J9125" t="s">
        <v>32</v>
      </c>
      <c r="K9125">
        <v>11561</v>
      </c>
      <c r="L9125" t="str">
        <f>_xlfn.XLOOKUP(SuperStoreData[[#This Row],[Zip Code]],ZipCodeTable[Zip Code],ZipCodeTable[City])</f>
        <v>Long Beach</v>
      </c>
      <c r="M9125" t="str">
        <f>_xlfn.XLOOKUP(SuperStoreData[[#This Row],[Zip Code]],ZipCodeTable[Zip Code],ZipCodeTable[State])</f>
        <v>NY</v>
      </c>
      <c r="N9125" t="s">
        <v>46</v>
      </c>
      <c r="O9125" t="s">
        <v>4759</v>
      </c>
      <c r="P9125" t="s">
        <v>25</v>
      </c>
      <c r="Q9125" t="s">
        <v>61</v>
      </c>
      <c r="R9125" t="s">
        <v>4760</v>
      </c>
      <c r="S9125" s="5">
        <v>1676.88</v>
      </c>
      <c r="T9125" s="5">
        <v>199.860856716234</v>
      </c>
      <c r="U9125" s="6">
        <f>SuperStoreData[[#This Row],[Profit]]/SuperStoreData[[#This Row],[Sales]]</f>
        <v>0.11918614135551381</v>
      </c>
    </row>
    <row r="9126" spans="1:21" x14ac:dyDescent="0.2">
      <c r="A9126">
        <v>8452</v>
      </c>
      <c r="B9126" t="s">
        <v>11290</v>
      </c>
      <c r="C9126" s="1">
        <v>42553</v>
      </c>
      <c r="D9126" s="1">
        <v>42555</v>
      </c>
      <c r="E9126" s="7">
        <f>SuperStoreData[[#This Row],[Ship Date]]-SuperStoreData[[#This Row],[Order Date]]</f>
        <v>2</v>
      </c>
      <c r="F9126" t="s">
        <v>18</v>
      </c>
      <c r="G9126" t="s">
        <v>4238</v>
      </c>
      <c r="H9126" t="s">
        <v>4239</v>
      </c>
      <c r="I9126" t="str">
        <f>PROPER(SuperStoreData[[#This Row],[Customer Name]])</f>
        <v>Arianne Irving</v>
      </c>
      <c r="J9126" t="s">
        <v>32</v>
      </c>
      <c r="K9126">
        <v>94122</v>
      </c>
      <c r="L9126" t="str">
        <f>_xlfn.XLOOKUP(SuperStoreData[[#This Row],[Zip Code]],ZipCodeTable[Zip Code],ZipCodeTable[City])</f>
        <v>San Francisco</v>
      </c>
      <c r="M9126" t="str">
        <f>_xlfn.XLOOKUP(SuperStoreData[[#This Row],[Zip Code]],ZipCodeTable[Zip Code],ZipCodeTable[State])</f>
        <v>CA</v>
      </c>
      <c r="N9126" t="s">
        <v>68</v>
      </c>
      <c r="O9126" t="s">
        <v>4936</v>
      </c>
      <c r="P9126" t="s">
        <v>76</v>
      </c>
      <c r="Q9126" t="s">
        <v>98</v>
      </c>
      <c r="R9126" t="s">
        <v>4937</v>
      </c>
      <c r="S9126" s="5">
        <v>1679.96</v>
      </c>
      <c r="T9126" s="5">
        <v>165.518791105296</v>
      </c>
      <c r="U9126" s="6">
        <f>SuperStoreData[[#This Row],[Profit]]/SuperStoreData[[#This Row],[Sales]]</f>
        <v>9.8525435787337787E-2</v>
      </c>
    </row>
    <row r="9127" spans="1:21" x14ac:dyDescent="0.2">
      <c r="A9127">
        <v>3892</v>
      </c>
      <c r="B9127" t="s">
        <v>10625</v>
      </c>
      <c r="C9127" s="1">
        <v>42843</v>
      </c>
      <c r="D9127" s="1">
        <v>42847</v>
      </c>
      <c r="E9127" s="7">
        <f>SuperStoreData[[#This Row],[Ship Date]]-SuperStoreData[[#This Row],[Order Date]]</f>
        <v>4</v>
      </c>
      <c r="F9127" t="s">
        <v>29</v>
      </c>
      <c r="G9127" t="s">
        <v>3389</v>
      </c>
      <c r="H9127" t="s">
        <v>3390</v>
      </c>
      <c r="I9127" t="str">
        <f>PROPER(SuperStoreData[[#This Row],[Customer Name]])</f>
        <v>Sung Pak</v>
      </c>
      <c r="J9127" t="s">
        <v>82</v>
      </c>
      <c r="K9127">
        <v>90036</v>
      </c>
      <c r="L9127" t="str">
        <f>_xlfn.XLOOKUP(SuperStoreData[[#This Row],[Zip Code]],ZipCodeTable[Zip Code],ZipCodeTable[City])</f>
        <v>Los Angeles</v>
      </c>
      <c r="M9127" t="str">
        <f>_xlfn.XLOOKUP(SuperStoreData[[#This Row],[Zip Code]],ZipCodeTable[Zip Code],ZipCodeTable[State])</f>
        <v>CA</v>
      </c>
      <c r="N9127" t="s">
        <v>68</v>
      </c>
      <c r="O9127" t="s">
        <v>7170</v>
      </c>
      <c r="P9127" t="s">
        <v>48</v>
      </c>
      <c r="Q9127" t="s">
        <v>55</v>
      </c>
      <c r="R9127" t="s">
        <v>7171</v>
      </c>
      <c r="S9127" s="5">
        <v>1684.752</v>
      </c>
      <c r="T9127" s="5">
        <v>219.444636287777</v>
      </c>
      <c r="U9127" s="6">
        <f>SuperStoreData[[#This Row],[Profit]]/SuperStoreData[[#This Row],[Sales]]</f>
        <v>0.13025337633537579</v>
      </c>
    </row>
    <row r="9128" spans="1:21" x14ac:dyDescent="0.2">
      <c r="A9128">
        <v>7115</v>
      </c>
      <c r="B9128" t="s">
        <v>4211</v>
      </c>
      <c r="C9128" s="1">
        <v>42599</v>
      </c>
      <c r="D9128" s="1">
        <v>42603</v>
      </c>
      <c r="E9128" s="7">
        <f>SuperStoreData[[#This Row],[Ship Date]]-SuperStoreData[[#This Row],[Order Date]]</f>
        <v>4</v>
      </c>
      <c r="F9128" t="s">
        <v>18</v>
      </c>
      <c r="G9128" t="s">
        <v>3484</v>
      </c>
      <c r="H9128" t="s">
        <v>3501</v>
      </c>
      <c r="I9128" t="str">
        <f>PROPER(SuperStoreData[[#This Row],[Customer Name]])</f>
        <v>Lindsay Williams</v>
      </c>
      <c r="J9128" t="s">
        <v>82</v>
      </c>
      <c r="K9128">
        <v>89015</v>
      </c>
      <c r="L9128" t="str">
        <f>_xlfn.XLOOKUP(SuperStoreData[[#This Row],[Zip Code]],ZipCodeTable[Zip Code],ZipCodeTable[City])</f>
        <v>Henderson</v>
      </c>
      <c r="M9128" t="str">
        <f>_xlfn.XLOOKUP(SuperStoreData[[#This Row],[Zip Code]],ZipCodeTable[Zip Code],ZipCodeTable[State])</f>
        <v>NV</v>
      </c>
      <c r="N9128" t="s">
        <v>68</v>
      </c>
      <c r="O9128" t="s">
        <v>3106</v>
      </c>
      <c r="P9128" t="s">
        <v>48</v>
      </c>
      <c r="Q9128" t="s">
        <v>137</v>
      </c>
      <c r="R9128" t="s">
        <v>3107</v>
      </c>
      <c r="S9128" s="5">
        <v>1685.88</v>
      </c>
      <c r="T9128" s="5">
        <v>304.96027330119699</v>
      </c>
      <c r="U9128" s="6">
        <f>SuperStoreData[[#This Row],[Profit]]/SuperStoreData[[#This Row],[Sales]]</f>
        <v>0.18089085421334672</v>
      </c>
    </row>
    <row r="9129" spans="1:21" x14ac:dyDescent="0.2">
      <c r="A9129">
        <v>7680</v>
      </c>
      <c r="B9129" t="s">
        <v>11857</v>
      </c>
      <c r="C9129" s="1">
        <v>42992</v>
      </c>
      <c r="D9129" s="1">
        <v>42996</v>
      </c>
      <c r="E9129" s="7">
        <f>SuperStoreData[[#This Row],[Ship Date]]-SuperStoreData[[#This Row],[Order Date]]</f>
        <v>4</v>
      </c>
      <c r="F9129" t="s">
        <v>29</v>
      </c>
      <c r="G9129" t="s">
        <v>943</v>
      </c>
      <c r="H9129" t="s">
        <v>947</v>
      </c>
      <c r="I9129" t="str">
        <f>PROPER(SuperStoreData[[#This Row],[Customer Name]])</f>
        <v>Katherine Murray</v>
      </c>
      <c r="J9129" t="s">
        <v>21</v>
      </c>
      <c r="K9129">
        <v>2908</v>
      </c>
      <c r="L9129" t="str">
        <f>_xlfn.XLOOKUP(SuperStoreData[[#This Row],[Zip Code]],ZipCodeTable[Zip Code],ZipCodeTable[City])</f>
        <v>Providence</v>
      </c>
      <c r="M9129" t="str">
        <f>_xlfn.XLOOKUP(SuperStoreData[[#This Row],[Zip Code]],ZipCodeTable[Zip Code],ZipCodeTable[State])</f>
        <v>RI</v>
      </c>
      <c r="N9129" t="s">
        <v>46</v>
      </c>
      <c r="O9129" t="s">
        <v>1805</v>
      </c>
      <c r="P9129" t="s">
        <v>76</v>
      </c>
      <c r="Q9129" t="s">
        <v>77</v>
      </c>
      <c r="R9129" t="s">
        <v>1806</v>
      </c>
      <c r="S9129" s="5">
        <v>1687.8</v>
      </c>
      <c r="T9129" s="5">
        <v>-5.4941339950782302</v>
      </c>
      <c r="U9129" s="6">
        <f>SuperStoreData[[#This Row],[Profit]]/SuperStoreData[[#This Row],[Sales]]</f>
        <v>-3.2552044051891399E-3</v>
      </c>
    </row>
    <row r="9130" spans="1:21" x14ac:dyDescent="0.2">
      <c r="A9130">
        <v>3571</v>
      </c>
      <c r="B9130" t="s">
        <v>2747</v>
      </c>
      <c r="C9130" s="1">
        <v>42694</v>
      </c>
      <c r="D9130" s="1">
        <v>42699</v>
      </c>
      <c r="E9130" s="7">
        <f>SuperStoreData[[#This Row],[Ship Date]]-SuperStoreData[[#This Row],[Order Date]]</f>
        <v>5</v>
      </c>
      <c r="F9130" t="s">
        <v>489</v>
      </c>
      <c r="G9130" t="s">
        <v>2748</v>
      </c>
      <c r="H9130" t="s">
        <v>2752</v>
      </c>
      <c r="I9130" t="str">
        <f>PROPER(SuperStoreData[[#This Row],[Customer Name]])</f>
        <v>Jim Kriz</v>
      </c>
      <c r="J9130" t="s">
        <v>21</v>
      </c>
      <c r="K9130">
        <v>98105</v>
      </c>
      <c r="L9130" t="str">
        <f>_xlfn.XLOOKUP(SuperStoreData[[#This Row],[Zip Code]],ZipCodeTable[Zip Code],ZipCodeTable[City])</f>
        <v>Seattle</v>
      </c>
      <c r="M9130" t="str">
        <f>_xlfn.XLOOKUP(SuperStoreData[[#This Row],[Zip Code]],ZipCodeTable[Zip Code],ZipCodeTable[State])</f>
        <v>WA</v>
      </c>
      <c r="N9130" t="s">
        <v>68</v>
      </c>
      <c r="O9130" t="s">
        <v>1805</v>
      </c>
      <c r="P9130" t="s">
        <v>76</v>
      </c>
      <c r="Q9130" t="s">
        <v>77</v>
      </c>
      <c r="R9130" t="s">
        <v>1806</v>
      </c>
      <c r="S9130" s="5">
        <v>1687.8</v>
      </c>
      <c r="T9130" s="5">
        <v>189.65527193489601</v>
      </c>
      <c r="U9130" s="6">
        <f>SuperStoreData[[#This Row],[Profit]]/SuperStoreData[[#This Row],[Sales]]</f>
        <v>0.11236833270227278</v>
      </c>
    </row>
    <row r="9131" spans="1:21" x14ac:dyDescent="0.2">
      <c r="A9131">
        <v>6176</v>
      </c>
      <c r="B9131" t="s">
        <v>9951</v>
      </c>
      <c r="C9131" s="1">
        <v>43306</v>
      </c>
      <c r="D9131" s="1">
        <v>43309</v>
      </c>
      <c r="E9131" s="7">
        <f>SuperStoreData[[#This Row],[Ship Date]]-SuperStoreData[[#This Row],[Order Date]]</f>
        <v>3</v>
      </c>
      <c r="F9131" t="s">
        <v>29</v>
      </c>
      <c r="G9131" t="s">
        <v>5749</v>
      </c>
      <c r="H9131" t="s">
        <v>5750</v>
      </c>
      <c r="I9131" t="str">
        <f>PROPER(SuperStoreData[[#This Row],[Customer Name]])</f>
        <v>Giulietta Baptist</v>
      </c>
      <c r="J9131" t="s">
        <v>32</v>
      </c>
      <c r="K9131">
        <v>29203</v>
      </c>
      <c r="L9131" t="str">
        <f>_xlfn.XLOOKUP(SuperStoreData[[#This Row],[Zip Code]],ZipCodeTable[Zip Code],ZipCodeTable[City])</f>
        <v>Columbia</v>
      </c>
      <c r="M9131" t="str">
        <f>_xlfn.XLOOKUP(SuperStoreData[[#This Row],[Zip Code]],ZipCodeTable[Zip Code],ZipCodeTable[State])</f>
        <v>SC</v>
      </c>
      <c r="N9131" t="s">
        <v>85</v>
      </c>
      <c r="O9131" t="s">
        <v>4420</v>
      </c>
      <c r="P9131" t="s">
        <v>48</v>
      </c>
      <c r="Q9131" t="s">
        <v>55</v>
      </c>
      <c r="R9131" t="s">
        <v>4421</v>
      </c>
      <c r="S9131" s="5">
        <v>1690.04</v>
      </c>
      <c r="T9131" s="5">
        <v>51.740493936756302</v>
      </c>
      <c r="U9131" s="6">
        <f>SuperStoreData[[#This Row],[Profit]]/SuperStoreData[[#This Row],[Sales]]</f>
        <v>3.0614952271399674E-2</v>
      </c>
    </row>
    <row r="9132" spans="1:21" x14ac:dyDescent="0.2">
      <c r="A9132">
        <v>1712</v>
      </c>
      <c r="B9132" t="s">
        <v>11711</v>
      </c>
      <c r="C9132" s="1">
        <v>43035</v>
      </c>
      <c r="D9132" s="1">
        <v>43039</v>
      </c>
      <c r="E9132" s="7">
        <f>SuperStoreData[[#This Row],[Ship Date]]-SuperStoreData[[#This Row],[Order Date]]</f>
        <v>4</v>
      </c>
      <c r="F9132" t="s">
        <v>29</v>
      </c>
      <c r="G9132" t="s">
        <v>767</v>
      </c>
      <c r="H9132" t="s">
        <v>768</v>
      </c>
      <c r="I9132" t="str">
        <f>PROPER(SuperStoreData[[#This Row],[Customer Name]])</f>
        <v>Jamie Kunitz</v>
      </c>
      <c r="J9132" t="s">
        <v>32</v>
      </c>
      <c r="K9132">
        <v>94122</v>
      </c>
      <c r="L9132" t="str">
        <f>_xlfn.XLOOKUP(SuperStoreData[[#This Row],[Zip Code]],ZipCodeTable[Zip Code],ZipCodeTable[City])</f>
        <v>San Francisco</v>
      </c>
      <c r="M9132" t="str">
        <f>_xlfn.XLOOKUP(SuperStoreData[[#This Row],[Zip Code]],ZipCodeTable[Zip Code],ZipCodeTable[State])</f>
        <v>CA</v>
      </c>
      <c r="N9132" t="s">
        <v>68</v>
      </c>
      <c r="O9132" t="s">
        <v>6408</v>
      </c>
      <c r="P9132" t="s">
        <v>25</v>
      </c>
      <c r="Q9132" t="s">
        <v>39</v>
      </c>
      <c r="R9132" t="s">
        <v>6409</v>
      </c>
      <c r="S9132" s="5">
        <v>1702.12</v>
      </c>
      <c r="T9132" s="5">
        <v>20.4168015342518</v>
      </c>
      <c r="U9132" s="6">
        <f>SuperStoreData[[#This Row],[Profit]]/SuperStoreData[[#This Row],[Sales]]</f>
        <v>1.1994924878534886E-2</v>
      </c>
    </row>
    <row r="9133" spans="1:21" x14ac:dyDescent="0.2">
      <c r="A9133">
        <v>1251</v>
      </c>
      <c r="B9133" t="s">
        <v>9298</v>
      </c>
      <c r="C9133" s="1">
        <v>42334</v>
      </c>
      <c r="D9133" s="1">
        <v>42334</v>
      </c>
      <c r="E9133" s="7">
        <f>SuperStoreData[[#This Row],[Ship Date]]-SuperStoreData[[#This Row],[Order Date]]</f>
        <v>0</v>
      </c>
      <c r="F9133" t="s">
        <v>29</v>
      </c>
      <c r="G9133" t="s">
        <v>8324</v>
      </c>
      <c r="H9133" t="s">
        <v>9304</v>
      </c>
      <c r="I9133" t="str">
        <f>PROPER(SuperStoreData[[#This Row],[Customer Name]])</f>
        <v>Doug Jacobs</v>
      </c>
      <c r="J9133" t="s">
        <v>32</v>
      </c>
      <c r="K9133">
        <v>10009</v>
      </c>
      <c r="L9133" t="str">
        <f>_xlfn.XLOOKUP(SuperStoreData[[#This Row],[Zip Code]],ZipCodeTable[Zip Code],ZipCodeTable[City])</f>
        <v>New York</v>
      </c>
      <c r="M9133" t="str">
        <f>_xlfn.XLOOKUP(SuperStoreData[[#This Row],[Zip Code]],ZipCodeTable[Zip Code],ZipCodeTable[State])</f>
        <v>NY</v>
      </c>
      <c r="N9133" t="s">
        <v>46</v>
      </c>
      <c r="O9133" t="s">
        <v>4134</v>
      </c>
      <c r="P9133" t="s">
        <v>25</v>
      </c>
      <c r="Q9133" t="s">
        <v>39</v>
      </c>
      <c r="R9133" t="s">
        <v>4135</v>
      </c>
      <c r="S9133" s="5">
        <v>1704.56</v>
      </c>
      <c r="T9133" s="5">
        <v>221.33352473327301</v>
      </c>
      <c r="U9133" s="6">
        <f>SuperStoreData[[#This Row],[Profit]]/SuperStoreData[[#This Row],[Sales]]</f>
        <v>0.12984789314149869</v>
      </c>
    </row>
    <row r="9134" spans="1:21" x14ac:dyDescent="0.2">
      <c r="A9134">
        <v>3296</v>
      </c>
      <c r="B9134" t="s">
        <v>813</v>
      </c>
      <c r="C9134" s="1">
        <v>43451</v>
      </c>
      <c r="D9134" s="1">
        <v>43455</v>
      </c>
      <c r="E9134" s="7">
        <f>SuperStoreData[[#This Row],[Ship Date]]-SuperStoreData[[#This Row],[Order Date]]</f>
        <v>4</v>
      </c>
      <c r="F9134" t="s">
        <v>18</v>
      </c>
      <c r="G9134" t="s">
        <v>814</v>
      </c>
      <c r="H9134" t="s">
        <v>815</v>
      </c>
      <c r="I9134" t="str">
        <f>PROPER(SuperStoreData[[#This Row],[Customer Name]])</f>
        <v>Corinna Mitchell</v>
      </c>
      <c r="J9134" t="s">
        <v>21</v>
      </c>
      <c r="K9134">
        <v>10035</v>
      </c>
      <c r="L9134" t="str">
        <f>_xlfn.XLOOKUP(SuperStoreData[[#This Row],[Zip Code]],ZipCodeTable[Zip Code],ZipCodeTable[City])</f>
        <v>New York</v>
      </c>
      <c r="M9134" t="str">
        <f>_xlfn.XLOOKUP(SuperStoreData[[#This Row],[Zip Code]],ZipCodeTable[Zip Code],ZipCodeTable[State])</f>
        <v>NY</v>
      </c>
      <c r="N9134" t="s">
        <v>46</v>
      </c>
      <c r="O9134" t="s">
        <v>816</v>
      </c>
      <c r="P9134" t="s">
        <v>76</v>
      </c>
      <c r="Q9134" t="s">
        <v>176</v>
      </c>
      <c r="R9134" t="s">
        <v>817</v>
      </c>
      <c r="S9134" s="5">
        <v>1704.89</v>
      </c>
      <c r="T9134" s="5">
        <v>484.04377494176998</v>
      </c>
      <c r="U9134" s="6">
        <f>SuperStoreData[[#This Row],[Profit]]/SuperStoreData[[#This Row],[Sales]]</f>
        <v>0.28391495928873417</v>
      </c>
    </row>
    <row r="9135" spans="1:21" x14ac:dyDescent="0.2">
      <c r="A9135">
        <v>11</v>
      </c>
      <c r="B9135" t="s">
        <v>6346</v>
      </c>
      <c r="C9135" s="1">
        <v>43455</v>
      </c>
      <c r="D9135" s="1">
        <v>43461</v>
      </c>
      <c r="E9135" s="7">
        <f>SuperStoreData[[#This Row],[Ship Date]]-SuperStoreData[[#This Row],[Order Date]]</f>
        <v>6</v>
      </c>
      <c r="F9135" t="s">
        <v>29</v>
      </c>
      <c r="G9135" t="s">
        <v>2496</v>
      </c>
      <c r="H9135" t="s">
        <v>2497</v>
      </c>
      <c r="I9135" t="str">
        <f>PROPER(SuperStoreData[[#This Row],[Customer Name]])</f>
        <v>Brosina Hoffman</v>
      </c>
      <c r="J9135" t="s">
        <v>32</v>
      </c>
      <c r="K9135">
        <v>90032</v>
      </c>
      <c r="L9135" t="str">
        <f>_xlfn.XLOOKUP(SuperStoreData[[#This Row],[Zip Code]],ZipCodeTable[Zip Code],ZipCodeTable[City])</f>
        <v>Los Angeles</v>
      </c>
      <c r="M9135" t="str">
        <f>_xlfn.XLOOKUP(SuperStoreData[[#This Row],[Zip Code]],ZipCodeTable[Zip Code],ZipCodeTable[State])</f>
        <v>CA</v>
      </c>
      <c r="N9135" t="s">
        <v>68</v>
      </c>
      <c r="O9135" t="s">
        <v>1760</v>
      </c>
      <c r="P9135" t="s">
        <v>48</v>
      </c>
      <c r="Q9135" t="s">
        <v>137</v>
      </c>
      <c r="R9135" t="s">
        <v>1761</v>
      </c>
      <c r="S9135" s="5">
        <v>1706.184</v>
      </c>
      <c r="T9135" s="5">
        <v>-8.2204628432279492</v>
      </c>
      <c r="U9135" s="6">
        <f>SuperStoreData[[#This Row],[Profit]]/SuperStoreData[[#This Row],[Sales]]</f>
        <v>-4.8180400491552779E-3</v>
      </c>
    </row>
    <row r="9136" spans="1:21" x14ac:dyDescent="0.2">
      <c r="A9136">
        <v>1757</v>
      </c>
      <c r="B9136" t="s">
        <v>6154</v>
      </c>
      <c r="C9136" s="1">
        <v>42677</v>
      </c>
      <c r="D9136" s="1">
        <v>42684</v>
      </c>
      <c r="E9136" s="7">
        <f>SuperStoreData[[#This Row],[Ship Date]]-SuperStoreData[[#This Row],[Order Date]]</f>
        <v>7</v>
      </c>
      <c r="F9136" t="s">
        <v>129</v>
      </c>
      <c r="G9136" t="s">
        <v>3381</v>
      </c>
      <c r="H9136" t="s">
        <v>6155</v>
      </c>
      <c r="I9136" t="str">
        <f>PROPER(SuperStoreData[[#This Row],[Customer Name]])</f>
        <v>Tonja Turnell</v>
      </c>
      <c r="J9136" t="s">
        <v>21</v>
      </c>
      <c r="K9136">
        <v>76106</v>
      </c>
      <c r="L9136" t="str">
        <f>_xlfn.XLOOKUP(SuperStoreData[[#This Row],[Zip Code]],ZipCodeTable[Zip Code],ZipCodeTable[City])</f>
        <v>Fort Worth</v>
      </c>
      <c r="M9136" t="str">
        <f>_xlfn.XLOOKUP(SuperStoreData[[#This Row],[Zip Code]],ZipCodeTable[Zip Code],ZipCodeTable[State])</f>
        <v>TX</v>
      </c>
      <c r="N9136" t="s">
        <v>23</v>
      </c>
      <c r="O9136" t="s">
        <v>755</v>
      </c>
      <c r="P9136" t="s">
        <v>76</v>
      </c>
      <c r="Q9136" t="s">
        <v>98</v>
      </c>
      <c r="R9136" t="s">
        <v>756</v>
      </c>
      <c r="S9136" s="5">
        <v>1718.4</v>
      </c>
      <c r="T9136" s="5">
        <v>-8.0058030716620596</v>
      </c>
      <c r="U9136" s="6">
        <f>SuperStoreData[[#This Row],[Profit]]/SuperStoreData[[#This Row],[Sales]]</f>
        <v>-4.658870502596636E-3</v>
      </c>
    </row>
    <row r="9137" spans="1:21" x14ac:dyDescent="0.2">
      <c r="A9137">
        <v>6296</v>
      </c>
      <c r="B9137" t="s">
        <v>11411</v>
      </c>
      <c r="C9137" s="1">
        <v>42982</v>
      </c>
      <c r="D9137" s="1">
        <v>42986</v>
      </c>
      <c r="E9137" s="7">
        <f>SuperStoreData[[#This Row],[Ship Date]]-SuperStoreData[[#This Row],[Order Date]]</f>
        <v>4</v>
      </c>
      <c r="F9137" t="s">
        <v>29</v>
      </c>
      <c r="G9137" t="s">
        <v>6663</v>
      </c>
      <c r="H9137" t="s">
        <v>6667</v>
      </c>
      <c r="I9137" t="str">
        <f>PROPER(SuperStoreData[[#This Row],[Customer Name]])</f>
        <v>Anthony Jacobs</v>
      </c>
      <c r="J9137" t="s">
        <v>82</v>
      </c>
      <c r="K9137">
        <v>1915</v>
      </c>
      <c r="L9137" t="str">
        <f>_xlfn.XLOOKUP(SuperStoreData[[#This Row],[Zip Code]],ZipCodeTable[Zip Code],ZipCodeTable[City])</f>
        <v>Beverly</v>
      </c>
      <c r="M9137" t="str">
        <f>_xlfn.XLOOKUP(SuperStoreData[[#This Row],[Zip Code]],ZipCodeTable[Zip Code],ZipCodeTable[State])</f>
        <v>MA</v>
      </c>
      <c r="N9137" t="s">
        <v>46</v>
      </c>
      <c r="O9137" t="s">
        <v>5283</v>
      </c>
      <c r="P9137" t="s">
        <v>25</v>
      </c>
      <c r="Q9137" t="s">
        <v>39</v>
      </c>
      <c r="R9137" t="s">
        <v>5284</v>
      </c>
      <c r="S9137" s="5">
        <v>1737.18</v>
      </c>
      <c r="T9137" s="5">
        <v>474.32715052716901</v>
      </c>
      <c r="U9137" s="6">
        <f>SuperStoreData[[#This Row],[Profit]]/SuperStoreData[[#This Row],[Sales]]</f>
        <v>0.27304433077008083</v>
      </c>
    </row>
    <row r="9138" spans="1:21" x14ac:dyDescent="0.2">
      <c r="A9138">
        <v>168</v>
      </c>
      <c r="B9138" t="s">
        <v>5966</v>
      </c>
      <c r="C9138" s="1">
        <v>43340</v>
      </c>
      <c r="D9138" s="1">
        <v>43346</v>
      </c>
      <c r="E9138" s="7">
        <f>SuperStoreData[[#This Row],[Ship Date]]-SuperStoreData[[#This Row],[Order Date]]</f>
        <v>6</v>
      </c>
      <c r="F9138" t="s">
        <v>29</v>
      </c>
      <c r="G9138" t="s">
        <v>1771</v>
      </c>
      <c r="H9138" t="s">
        <v>1772</v>
      </c>
      <c r="I9138" t="str">
        <f>PROPER(SuperStoreData[[#This Row],[Customer Name]])</f>
        <v>Becky Martin</v>
      </c>
      <c r="J9138" t="s">
        <v>32</v>
      </c>
      <c r="K9138">
        <v>78207</v>
      </c>
      <c r="L9138" t="str">
        <f>_xlfn.XLOOKUP(SuperStoreData[[#This Row],[Zip Code]],ZipCodeTable[Zip Code],ZipCodeTable[City])</f>
        <v>San Antonio</v>
      </c>
      <c r="M9138" t="str">
        <f>_xlfn.XLOOKUP(SuperStoreData[[#This Row],[Zip Code]],ZipCodeTable[Zip Code],ZipCodeTable[State])</f>
        <v>TX</v>
      </c>
      <c r="N9138" t="s">
        <v>23</v>
      </c>
      <c r="O9138" t="s">
        <v>5889</v>
      </c>
      <c r="P9138" t="s">
        <v>48</v>
      </c>
      <c r="Q9138" t="s">
        <v>55</v>
      </c>
      <c r="R9138" t="s">
        <v>5890</v>
      </c>
      <c r="S9138" s="5">
        <v>1740.06</v>
      </c>
      <c r="T9138" s="5">
        <v>143.297765879564</v>
      </c>
      <c r="U9138" s="6">
        <f>SuperStoreData[[#This Row],[Profit]]/SuperStoreData[[#This Row],[Sales]]</f>
        <v>8.2352198130848361E-2</v>
      </c>
    </row>
    <row r="9139" spans="1:21" x14ac:dyDescent="0.2">
      <c r="A9139">
        <v>6632</v>
      </c>
      <c r="B9139" t="s">
        <v>10862</v>
      </c>
      <c r="C9139" s="1">
        <v>42030</v>
      </c>
      <c r="D9139" s="1">
        <v>42033</v>
      </c>
      <c r="E9139" s="7">
        <f>SuperStoreData[[#This Row],[Ship Date]]-SuperStoreData[[#This Row],[Order Date]]</f>
        <v>3</v>
      </c>
      <c r="F9139" t="s">
        <v>29</v>
      </c>
      <c r="G9139" t="s">
        <v>1793</v>
      </c>
      <c r="H9139" t="s">
        <v>1794</v>
      </c>
      <c r="I9139" t="str">
        <f>PROPER(SuperStoreData[[#This Row],[Customer Name]])</f>
        <v>Joe Elijah</v>
      </c>
      <c r="J9139" t="s">
        <v>32</v>
      </c>
      <c r="K9139">
        <v>98115</v>
      </c>
      <c r="L9139" t="str">
        <f>_xlfn.XLOOKUP(SuperStoreData[[#This Row],[Zip Code]],ZipCodeTable[Zip Code],ZipCodeTable[City])</f>
        <v>Seattle</v>
      </c>
      <c r="M9139" t="str">
        <f>_xlfn.XLOOKUP(SuperStoreData[[#This Row],[Zip Code]],ZipCodeTable[Zip Code],ZipCodeTable[State])</f>
        <v>WA</v>
      </c>
      <c r="N9139" t="s">
        <v>68</v>
      </c>
      <c r="O9139" t="s">
        <v>4352</v>
      </c>
      <c r="P9139" t="s">
        <v>48</v>
      </c>
      <c r="Q9139" t="s">
        <v>137</v>
      </c>
      <c r="R9139" t="s">
        <v>4353</v>
      </c>
      <c r="S9139" s="5">
        <v>1747.25</v>
      </c>
      <c r="T9139" s="5">
        <v>389.79946724203199</v>
      </c>
      <c r="U9139" s="6">
        <f>SuperStoreData[[#This Row],[Profit]]/SuperStoreData[[#This Row],[Sales]]</f>
        <v>0.22309312762457117</v>
      </c>
    </row>
    <row r="9140" spans="1:21" x14ac:dyDescent="0.2">
      <c r="A9140">
        <v>5067</v>
      </c>
      <c r="B9140" t="s">
        <v>11735</v>
      </c>
      <c r="C9140" s="1">
        <v>42516</v>
      </c>
      <c r="D9140" s="1">
        <v>42518</v>
      </c>
      <c r="E9140" s="7">
        <f>SuperStoreData[[#This Row],[Ship Date]]-SuperStoreData[[#This Row],[Order Date]]</f>
        <v>2</v>
      </c>
      <c r="F9140" t="s">
        <v>29</v>
      </c>
      <c r="G9140" t="s">
        <v>113</v>
      </c>
      <c r="H9140" t="s">
        <v>114</v>
      </c>
      <c r="I9140" t="str">
        <f>PROPER(SuperStoreData[[#This Row],[Customer Name]])</f>
        <v>Shahid Collister</v>
      </c>
      <c r="J9140" t="s">
        <v>32</v>
      </c>
      <c r="K9140">
        <v>27217</v>
      </c>
      <c r="L9140" t="str">
        <f>_xlfn.XLOOKUP(SuperStoreData[[#This Row],[Zip Code]],ZipCodeTable[Zip Code],ZipCodeTable[City])</f>
        <v>Burlington</v>
      </c>
      <c r="M9140" t="str">
        <f>_xlfn.XLOOKUP(SuperStoreData[[#This Row],[Zip Code]],ZipCodeTable[Zip Code],ZipCodeTable[State])</f>
        <v>NC</v>
      </c>
      <c r="N9140" t="s">
        <v>85</v>
      </c>
      <c r="O9140" t="s">
        <v>385</v>
      </c>
      <c r="P9140" t="s">
        <v>48</v>
      </c>
      <c r="Q9140" t="s">
        <v>137</v>
      </c>
      <c r="R9140" t="s">
        <v>386</v>
      </c>
      <c r="S9140" s="5">
        <v>1781.682</v>
      </c>
      <c r="T9140" s="5">
        <v>7.5694396164998903</v>
      </c>
      <c r="U9140" s="6">
        <f>SuperStoreData[[#This Row],[Profit]]/SuperStoreData[[#This Row],[Sales]]</f>
        <v>4.2484795920371254E-3</v>
      </c>
    </row>
    <row r="9141" spans="1:21" x14ac:dyDescent="0.2">
      <c r="A9141">
        <v>1897</v>
      </c>
      <c r="B9141" t="s">
        <v>3006</v>
      </c>
      <c r="C9141" s="1">
        <v>43204</v>
      </c>
      <c r="D9141" s="1">
        <v>43207</v>
      </c>
      <c r="E9141" s="7">
        <f>SuperStoreData[[#This Row],[Ship Date]]-SuperStoreData[[#This Row],[Order Date]]</f>
        <v>3</v>
      </c>
      <c r="F9141" t="s">
        <v>18</v>
      </c>
      <c r="G9141" t="s">
        <v>3007</v>
      </c>
      <c r="H9141" t="s">
        <v>3008</v>
      </c>
      <c r="I9141" t="str">
        <f>PROPER(SuperStoreData[[#This Row],[Customer Name]])</f>
        <v>Amy Cox</v>
      </c>
      <c r="J9141" t="s">
        <v>32</v>
      </c>
      <c r="K9141">
        <v>55407</v>
      </c>
      <c r="L9141" t="str">
        <f>_xlfn.XLOOKUP(SuperStoreData[[#This Row],[Zip Code]],ZipCodeTable[Zip Code],ZipCodeTable[City])</f>
        <v>Minneapolis</v>
      </c>
      <c r="M9141" t="str">
        <f>_xlfn.XLOOKUP(SuperStoreData[[#This Row],[Zip Code]],ZipCodeTable[Zip Code],ZipCodeTable[State])</f>
        <v>MN</v>
      </c>
      <c r="N9141" t="s">
        <v>23</v>
      </c>
      <c r="O9141" t="s">
        <v>1716</v>
      </c>
      <c r="P9141" t="s">
        <v>25</v>
      </c>
      <c r="Q9141" t="s">
        <v>26</v>
      </c>
      <c r="R9141" t="s">
        <v>1717</v>
      </c>
      <c r="S9141" s="5">
        <v>1793.98</v>
      </c>
      <c r="T9141" s="5">
        <v>239.93150816674401</v>
      </c>
      <c r="U9141" s="6">
        <f>SuperStoreData[[#This Row],[Profit]]/SuperStoreData[[#This Row],[Sales]]</f>
        <v>0.13374257693326794</v>
      </c>
    </row>
    <row r="9142" spans="1:21" x14ac:dyDescent="0.2">
      <c r="A9142">
        <v>4861</v>
      </c>
      <c r="B9142" t="s">
        <v>9287</v>
      </c>
      <c r="C9142" s="1">
        <v>43232</v>
      </c>
      <c r="D9142" s="1">
        <v>43239</v>
      </c>
      <c r="E9142" s="7">
        <f>SuperStoreData[[#This Row],[Ship Date]]-SuperStoreData[[#This Row],[Order Date]]</f>
        <v>7</v>
      </c>
      <c r="F9142" t="s">
        <v>29</v>
      </c>
      <c r="G9142" t="s">
        <v>6502</v>
      </c>
      <c r="H9142" t="s">
        <v>6503</v>
      </c>
      <c r="I9142" t="str">
        <f>PROPER(SuperStoreData[[#This Row],[Customer Name]])</f>
        <v>Grace Kelly</v>
      </c>
      <c r="J9142" t="s">
        <v>82</v>
      </c>
      <c r="K9142">
        <v>7960</v>
      </c>
      <c r="L9142" t="str">
        <f>_xlfn.XLOOKUP(SuperStoreData[[#This Row],[Zip Code]],ZipCodeTable[Zip Code],ZipCodeTable[City])</f>
        <v>Morristown</v>
      </c>
      <c r="M9142" t="str">
        <f>_xlfn.XLOOKUP(SuperStoreData[[#This Row],[Zip Code]],ZipCodeTable[Zip Code],ZipCodeTable[State])</f>
        <v>NJ</v>
      </c>
      <c r="N9142" t="s">
        <v>46</v>
      </c>
      <c r="O9142" t="s">
        <v>1716</v>
      </c>
      <c r="P9142" t="s">
        <v>25</v>
      </c>
      <c r="Q9142" t="s">
        <v>26</v>
      </c>
      <c r="R9142" t="s">
        <v>1717</v>
      </c>
      <c r="S9142" s="5">
        <v>1793.98</v>
      </c>
      <c r="T9142" s="5">
        <v>314.93939169664299</v>
      </c>
      <c r="U9142" s="6">
        <f>SuperStoreData[[#This Row],[Profit]]/SuperStoreData[[#This Row],[Sales]]</f>
        <v>0.17555345750601623</v>
      </c>
    </row>
    <row r="9143" spans="1:21" x14ac:dyDescent="0.2">
      <c r="A9143">
        <v>9034</v>
      </c>
      <c r="B9143" t="s">
        <v>1712</v>
      </c>
      <c r="C9143" s="1">
        <v>43190</v>
      </c>
      <c r="D9143" s="1">
        <v>43194</v>
      </c>
      <c r="E9143" s="7">
        <f>SuperStoreData[[#This Row],[Ship Date]]-SuperStoreData[[#This Row],[Order Date]]</f>
        <v>4</v>
      </c>
      <c r="F9143" t="s">
        <v>29</v>
      </c>
      <c r="G9143" t="s">
        <v>1713</v>
      </c>
      <c r="H9143" t="s">
        <v>1714</v>
      </c>
      <c r="I9143" t="str">
        <f>PROPER(SuperStoreData[[#This Row],[Customer Name]])</f>
        <v>Sanjit Chand</v>
      </c>
      <c r="J9143" t="s">
        <v>32</v>
      </c>
      <c r="K9143">
        <v>72701</v>
      </c>
      <c r="L9143" t="str">
        <f>_xlfn.XLOOKUP(SuperStoreData[[#This Row],[Zip Code]],ZipCodeTable[Zip Code],ZipCodeTable[City])</f>
        <v>Fayetteville</v>
      </c>
      <c r="M9143" t="str">
        <f>_xlfn.XLOOKUP(SuperStoreData[[#This Row],[Zip Code]],ZipCodeTable[Zip Code],ZipCodeTable[State])</f>
        <v>AR</v>
      </c>
      <c r="N9143" t="s">
        <v>85</v>
      </c>
      <c r="O9143" t="s">
        <v>1716</v>
      </c>
      <c r="P9143" t="s">
        <v>25</v>
      </c>
      <c r="Q9143" t="s">
        <v>26</v>
      </c>
      <c r="R9143" t="s">
        <v>1717</v>
      </c>
      <c r="S9143" s="5">
        <v>1793.98</v>
      </c>
      <c r="T9143" s="5">
        <v>154.651651620086</v>
      </c>
      <c r="U9143" s="6">
        <f>SuperStoreData[[#This Row],[Profit]]/SuperStoreData[[#This Row],[Sales]]</f>
        <v>8.6205895060193535E-2</v>
      </c>
    </row>
    <row r="9144" spans="1:21" x14ac:dyDescent="0.2">
      <c r="A9144">
        <v>3385</v>
      </c>
      <c r="B9144" t="s">
        <v>3936</v>
      </c>
      <c r="C9144" s="1">
        <v>42186</v>
      </c>
      <c r="D9144" s="1">
        <v>42190</v>
      </c>
      <c r="E9144" s="7">
        <f>SuperStoreData[[#This Row],[Ship Date]]-SuperStoreData[[#This Row],[Order Date]]</f>
        <v>4</v>
      </c>
      <c r="F9144" t="s">
        <v>129</v>
      </c>
      <c r="G9144" t="s">
        <v>268</v>
      </c>
      <c r="H9144" t="s">
        <v>269</v>
      </c>
      <c r="I9144" t="str">
        <f>PROPER(SuperStoreData[[#This Row],[Customer Name]])</f>
        <v>Maribeth Schnelling</v>
      </c>
      <c r="J9144" t="s">
        <v>32</v>
      </c>
      <c r="K9144">
        <v>10035</v>
      </c>
      <c r="L9144" t="str">
        <f>_xlfn.XLOOKUP(SuperStoreData[[#This Row],[Zip Code]],ZipCodeTable[Zip Code],ZipCodeTable[City])</f>
        <v>New York</v>
      </c>
      <c r="M9144" t="str">
        <f>_xlfn.XLOOKUP(SuperStoreData[[#This Row],[Zip Code]],ZipCodeTable[Zip Code],ZipCodeTable[State])</f>
        <v>NY</v>
      </c>
      <c r="N9144" t="s">
        <v>46</v>
      </c>
      <c r="O9144" t="s">
        <v>479</v>
      </c>
      <c r="P9144" t="s">
        <v>76</v>
      </c>
      <c r="Q9144" t="s">
        <v>98</v>
      </c>
      <c r="R9144" t="s">
        <v>480</v>
      </c>
      <c r="S9144" s="5">
        <v>1799.75</v>
      </c>
      <c r="T9144" s="5">
        <v>181.79565444642901</v>
      </c>
      <c r="U9144" s="6">
        <f>SuperStoreData[[#This Row],[Profit]]/SuperStoreData[[#This Row],[Sales]]</f>
        <v>0.10101161519457091</v>
      </c>
    </row>
    <row r="9145" spans="1:21" x14ac:dyDescent="0.2">
      <c r="A9145">
        <v>8800</v>
      </c>
      <c r="B9145" t="s">
        <v>5823</v>
      </c>
      <c r="C9145" s="1">
        <v>42080</v>
      </c>
      <c r="D9145" s="1">
        <v>42084</v>
      </c>
      <c r="E9145" s="7">
        <f>SuperStoreData[[#This Row],[Ship Date]]-SuperStoreData[[#This Row],[Order Date]]</f>
        <v>4</v>
      </c>
      <c r="F9145" t="s">
        <v>18</v>
      </c>
      <c r="G9145" t="s">
        <v>5824</v>
      </c>
      <c r="H9145" t="s">
        <v>5825</v>
      </c>
      <c r="I9145" t="str">
        <f>PROPER(SuperStoreData[[#This Row],[Customer Name]])</f>
        <v>Kean Thornton</v>
      </c>
      <c r="J9145" t="s">
        <v>32</v>
      </c>
      <c r="K9145">
        <v>19134</v>
      </c>
      <c r="L9145" t="str">
        <f>_xlfn.XLOOKUP(SuperStoreData[[#This Row],[Zip Code]],ZipCodeTable[Zip Code],ZipCodeTable[City])</f>
        <v>Philadelphia</v>
      </c>
      <c r="M9145" t="str">
        <f>_xlfn.XLOOKUP(SuperStoreData[[#This Row],[Zip Code]],ZipCodeTable[Zip Code],ZipCodeTable[State])</f>
        <v>PA</v>
      </c>
      <c r="N9145" t="s">
        <v>46</v>
      </c>
      <c r="O9145" t="s">
        <v>639</v>
      </c>
      <c r="P9145" t="s">
        <v>76</v>
      </c>
      <c r="Q9145" t="s">
        <v>511</v>
      </c>
      <c r="R9145" t="s">
        <v>640</v>
      </c>
      <c r="S9145" s="5">
        <v>1799.97</v>
      </c>
      <c r="T9145" s="5">
        <v>512.51120280177895</v>
      </c>
      <c r="U9145" s="6">
        <f>SuperStoreData[[#This Row],[Profit]]/SuperStoreData[[#This Row],[Sales]]</f>
        <v>0.28473319155418086</v>
      </c>
    </row>
    <row r="9146" spans="1:21" x14ac:dyDescent="0.2">
      <c r="A9146">
        <v>393</v>
      </c>
      <c r="B9146" t="s">
        <v>9946</v>
      </c>
      <c r="C9146" s="1">
        <v>42228</v>
      </c>
      <c r="D9146" s="1">
        <v>42232</v>
      </c>
      <c r="E9146" s="7">
        <f>SuperStoreData[[#This Row],[Ship Date]]-SuperStoreData[[#This Row],[Order Date]]</f>
        <v>4</v>
      </c>
      <c r="F9146" t="s">
        <v>129</v>
      </c>
      <c r="G9146" t="s">
        <v>3234</v>
      </c>
      <c r="H9146" t="s">
        <v>9947</v>
      </c>
      <c r="I9146" t="str">
        <f>PROPER(SuperStoreData[[#This Row],[Customer Name]])</f>
        <v>Jack Garza</v>
      </c>
      <c r="J9146" t="s">
        <v>32</v>
      </c>
      <c r="K9146">
        <v>98198</v>
      </c>
      <c r="L9146" t="str">
        <f>_xlfn.XLOOKUP(SuperStoreData[[#This Row],[Zip Code]],ZipCodeTable[Zip Code],ZipCodeTable[City])</f>
        <v>Seattle</v>
      </c>
      <c r="M9146" t="str">
        <f>_xlfn.XLOOKUP(SuperStoreData[[#This Row],[Zip Code]],ZipCodeTable[Zip Code],ZipCodeTable[State])</f>
        <v>WA</v>
      </c>
      <c r="N9146" t="s">
        <v>68</v>
      </c>
      <c r="O9146" t="s">
        <v>8342</v>
      </c>
      <c r="P9146" t="s">
        <v>76</v>
      </c>
      <c r="Q9146" t="s">
        <v>511</v>
      </c>
      <c r="R9146" t="s">
        <v>8343</v>
      </c>
      <c r="S9146" s="5">
        <v>1799.97</v>
      </c>
      <c r="T9146" s="5">
        <v>434.541744095171</v>
      </c>
      <c r="U9146" s="6">
        <f>SuperStoreData[[#This Row],[Profit]]/SuperStoreData[[#This Row],[Sales]]</f>
        <v>0.24141610365460034</v>
      </c>
    </row>
    <row r="9147" spans="1:21" x14ac:dyDescent="0.2">
      <c r="A9147">
        <v>3152</v>
      </c>
      <c r="B9147" t="s">
        <v>8559</v>
      </c>
      <c r="C9147" s="1">
        <v>43428</v>
      </c>
      <c r="D9147" s="1">
        <v>43433</v>
      </c>
      <c r="E9147" s="7">
        <f>SuperStoreData[[#This Row],[Ship Date]]-SuperStoreData[[#This Row],[Order Date]]</f>
        <v>5</v>
      </c>
      <c r="F9147" t="s">
        <v>18</v>
      </c>
      <c r="G9147" t="s">
        <v>7050</v>
      </c>
      <c r="H9147" t="s">
        <v>8561</v>
      </c>
      <c r="I9147" t="str">
        <f>PROPER(SuperStoreData[[#This Row],[Customer Name]])</f>
        <v>Natalie Fritzler</v>
      </c>
      <c r="J9147" t="s">
        <v>32</v>
      </c>
      <c r="K9147">
        <v>43055</v>
      </c>
      <c r="L9147" t="str">
        <f>_xlfn.XLOOKUP(SuperStoreData[[#This Row],[Zip Code]],ZipCodeTable[Zip Code],ZipCodeTable[City])</f>
        <v>Newark</v>
      </c>
      <c r="M9147" t="str">
        <f>_xlfn.XLOOKUP(SuperStoreData[[#This Row],[Zip Code]],ZipCodeTable[Zip Code],ZipCodeTable[State])</f>
        <v>OH</v>
      </c>
      <c r="N9147" t="s">
        <v>46</v>
      </c>
      <c r="O9147" t="s">
        <v>303</v>
      </c>
      <c r="P9147" t="s">
        <v>76</v>
      </c>
      <c r="Q9147" t="s">
        <v>176</v>
      </c>
      <c r="R9147" t="s">
        <v>304</v>
      </c>
      <c r="S9147" s="5">
        <v>1799.9939999999999</v>
      </c>
      <c r="T9147" s="5">
        <v>-33.821765960514298</v>
      </c>
      <c r="U9147" s="6">
        <f>SuperStoreData[[#This Row],[Profit]]/SuperStoreData[[#This Row],[Sales]]</f>
        <v>-1.8789932611172205E-2</v>
      </c>
    </row>
    <row r="9148" spans="1:21" x14ac:dyDescent="0.2">
      <c r="A9148">
        <v>2535</v>
      </c>
      <c r="B9148" t="s">
        <v>8463</v>
      </c>
      <c r="C9148" s="1">
        <v>43134</v>
      </c>
      <c r="D9148" s="1">
        <v>43139</v>
      </c>
      <c r="E9148" s="7">
        <f>SuperStoreData[[#This Row],[Ship Date]]-SuperStoreData[[#This Row],[Order Date]]</f>
        <v>5</v>
      </c>
      <c r="F9148" t="s">
        <v>129</v>
      </c>
      <c r="G9148" t="s">
        <v>5574</v>
      </c>
      <c r="H9148" t="s">
        <v>8464</v>
      </c>
      <c r="I9148" t="str">
        <f>PROPER(SuperStoreData[[#This Row],[Customer Name]])</f>
        <v>Dionis Lloyd</v>
      </c>
      <c r="J9148" t="s">
        <v>82</v>
      </c>
      <c r="K9148">
        <v>19120</v>
      </c>
      <c r="L9148" t="str">
        <f>_xlfn.XLOOKUP(SuperStoreData[[#This Row],[Zip Code]],ZipCodeTable[Zip Code],ZipCodeTable[City])</f>
        <v>Philadelphia</v>
      </c>
      <c r="M9148" t="str">
        <f>_xlfn.XLOOKUP(SuperStoreData[[#This Row],[Zip Code]],ZipCodeTable[Zip Code],ZipCodeTable[State])</f>
        <v>PA</v>
      </c>
      <c r="N9148" t="s">
        <v>46</v>
      </c>
      <c r="O9148" t="s">
        <v>6907</v>
      </c>
      <c r="P9148" t="s">
        <v>25</v>
      </c>
      <c r="Q9148" t="s">
        <v>61</v>
      </c>
      <c r="R9148" t="s">
        <v>6908</v>
      </c>
      <c r="S9148" s="5">
        <v>1801.6320000000001</v>
      </c>
      <c r="T9148" s="5">
        <v>318.67473756427103</v>
      </c>
      <c r="U9148" s="6">
        <f>SuperStoreData[[#This Row],[Profit]]/SuperStoreData[[#This Row],[Sales]]</f>
        <v>0.17688114862761709</v>
      </c>
    </row>
    <row r="9149" spans="1:21" x14ac:dyDescent="0.2">
      <c r="A9149">
        <v>4056</v>
      </c>
      <c r="B9149" t="s">
        <v>11498</v>
      </c>
      <c r="C9149" s="1">
        <v>42598</v>
      </c>
      <c r="D9149" s="1">
        <v>42602</v>
      </c>
      <c r="E9149" s="7">
        <f>SuperStoreData[[#This Row],[Ship Date]]-SuperStoreData[[#This Row],[Order Date]]</f>
        <v>4</v>
      </c>
      <c r="F9149" t="s">
        <v>29</v>
      </c>
      <c r="G9149" t="s">
        <v>88</v>
      </c>
      <c r="H9149" t="s">
        <v>9663</v>
      </c>
      <c r="I9149" t="str">
        <f>PROPER(SuperStoreData[[#This Row],[Customer Name]])</f>
        <v>Suzanne Mcnair</v>
      </c>
      <c r="J9149" t="s">
        <v>82</v>
      </c>
      <c r="K9149">
        <v>19134</v>
      </c>
      <c r="L9149" t="str">
        <f>_xlfn.XLOOKUP(SuperStoreData[[#This Row],[Zip Code]],ZipCodeTable[Zip Code],ZipCodeTable[City])</f>
        <v>Philadelphia</v>
      </c>
      <c r="M9149" t="str">
        <f>_xlfn.XLOOKUP(SuperStoreData[[#This Row],[Zip Code]],ZipCodeTable[Zip Code],ZipCodeTable[State])</f>
        <v>PA</v>
      </c>
      <c r="N9149" t="s">
        <v>46</v>
      </c>
      <c r="O9149" t="s">
        <v>6907</v>
      </c>
      <c r="P9149" t="s">
        <v>25</v>
      </c>
      <c r="Q9149" t="s">
        <v>61</v>
      </c>
      <c r="R9149" t="s">
        <v>6908</v>
      </c>
      <c r="S9149" s="5">
        <v>1801.6320000000001</v>
      </c>
      <c r="T9149" s="5">
        <v>11.944496593000199</v>
      </c>
      <c r="U9149" s="6">
        <f>SuperStoreData[[#This Row],[Profit]]/SuperStoreData[[#This Row],[Sales]]</f>
        <v>6.6298204033899254E-3</v>
      </c>
    </row>
    <row r="9150" spans="1:21" x14ac:dyDescent="0.2">
      <c r="A9150">
        <v>5186</v>
      </c>
      <c r="B9150" t="s">
        <v>6906</v>
      </c>
      <c r="C9150" s="1">
        <v>43416</v>
      </c>
      <c r="D9150" s="1">
        <v>43422</v>
      </c>
      <c r="E9150" s="7">
        <f>SuperStoreData[[#This Row],[Ship Date]]-SuperStoreData[[#This Row],[Order Date]]</f>
        <v>6</v>
      </c>
      <c r="F9150" t="s">
        <v>29</v>
      </c>
      <c r="G9150" t="s">
        <v>1454</v>
      </c>
      <c r="H9150" t="s">
        <v>1455</v>
      </c>
      <c r="I9150" t="str">
        <f>PROPER(SuperStoreData[[#This Row],[Customer Name]])</f>
        <v>John Dryer</v>
      </c>
      <c r="J9150" t="s">
        <v>32</v>
      </c>
      <c r="K9150">
        <v>32216</v>
      </c>
      <c r="L9150" t="str">
        <f>_xlfn.XLOOKUP(SuperStoreData[[#This Row],[Zip Code]],ZipCodeTable[Zip Code],ZipCodeTable[City])</f>
        <v>Jacksonville</v>
      </c>
      <c r="M9150" t="str">
        <f>_xlfn.XLOOKUP(SuperStoreData[[#This Row],[Zip Code]],ZipCodeTable[Zip Code],ZipCodeTable[State])</f>
        <v>FL</v>
      </c>
      <c r="N9150" t="s">
        <v>85</v>
      </c>
      <c r="O9150" t="s">
        <v>6907</v>
      </c>
      <c r="P9150" t="s">
        <v>25</v>
      </c>
      <c r="Q9150" t="s">
        <v>61</v>
      </c>
      <c r="R9150" t="s">
        <v>6908</v>
      </c>
      <c r="S9150" s="5">
        <v>1801.6320000000001</v>
      </c>
      <c r="T9150" s="5">
        <v>393.44745836212297</v>
      </c>
      <c r="U9150" s="6">
        <f>SuperStoreData[[#This Row],[Profit]]/SuperStoreData[[#This Row],[Sales]]</f>
        <v>0.21838391989158881</v>
      </c>
    </row>
    <row r="9151" spans="1:21" x14ac:dyDescent="0.2">
      <c r="A9151">
        <v>4429</v>
      </c>
      <c r="B9151" t="s">
        <v>9844</v>
      </c>
      <c r="C9151" s="1">
        <v>42494</v>
      </c>
      <c r="D9151" s="1">
        <v>42501</v>
      </c>
      <c r="E9151" s="7">
        <f>SuperStoreData[[#This Row],[Ship Date]]-SuperStoreData[[#This Row],[Order Date]]</f>
        <v>7</v>
      </c>
      <c r="F9151" t="s">
        <v>29</v>
      </c>
      <c r="G9151" t="s">
        <v>1698</v>
      </c>
      <c r="H9151" t="s">
        <v>1699</v>
      </c>
      <c r="I9151" t="str">
        <f>PROPER(SuperStoreData[[#This Row],[Customer Name]])</f>
        <v>Clay Ludtke</v>
      </c>
      <c r="J9151" t="s">
        <v>32</v>
      </c>
      <c r="K9151">
        <v>74133</v>
      </c>
      <c r="L9151" t="str">
        <f>_xlfn.XLOOKUP(SuperStoreData[[#This Row],[Zip Code]],ZipCodeTable[Zip Code],ZipCodeTable[City])</f>
        <v>Tulsa</v>
      </c>
      <c r="M9151" t="str">
        <f>_xlfn.XLOOKUP(SuperStoreData[[#This Row],[Zip Code]],ZipCodeTable[Zip Code],ZipCodeTable[State])</f>
        <v>OK</v>
      </c>
      <c r="N9151" t="s">
        <v>23</v>
      </c>
      <c r="O9151" t="s">
        <v>5252</v>
      </c>
      <c r="P9151" t="s">
        <v>48</v>
      </c>
      <c r="Q9151" t="s">
        <v>55</v>
      </c>
      <c r="R9151" t="s">
        <v>5253</v>
      </c>
      <c r="S9151" s="5">
        <v>1805.88</v>
      </c>
      <c r="T9151" s="5">
        <v>329.82436969558302</v>
      </c>
      <c r="U9151" s="6">
        <f>SuperStoreData[[#This Row],[Profit]]/SuperStoreData[[#This Row],[Sales]]</f>
        <v>0.18263913975213358</v>
      </c>
    </row>
    <row r="9152" spans="1:21" x14ac:dyDescent="0.2">
      <c r="A9152">
        <v>1434</v>
      </c>
      <c r="B9152" t="s">
        <v>9540</v>
      </c>
      <c r="C9152" s="1">
        <v>43362</v>
      </c>
      <c r="D9152" s="1">
        <v>43368</v>
      </c>
      <c r="E9152" s="7">
        <f>SuperStoreData[[#This Row],[Ship Date]]-SuperStoreData[[#This Row],[Order Date]]</f>
        <v>6</v>
      </c>
      <c r="F9152" t="s">
        <v>129</v>
      </c>
      <c r="G9152" t="s">
        <v>3589</v>
      </c>
      <c r="H9152" t="s">
        <v>3590</v>
      </c>
      <c r="I9152" t="str">
        <f>PROPER(SuperStoreData[[#This Row],[Customer Name]])</f>
        <v>Irene Maddox</v>
      </c>
      <c r="J9152" t="s">
        <v>32</v>
      </c>
      <c r="K9152">
        <v>35630</v>
      </c>
      <c r="L9152" t="str">
        <f>_xlfn.XLOOKUP(SuperStoreData[[#This Row],[Zip Code]],ZipCodeTable[Zip Code],ZipCodeTable[City])</f>
        <v>Florence</v>
      </c>
      <c r="M9152" t="str">
        <f>_xlfn.XLOOKUP(SuperStoreData[[#This Row],[Zip Code]],ZipCodeTable[Zip Code],ZipCodeTable[State])</f>
        <v>AL</v>
      </c>
      <c r="N9152" t="s">
        <v>85</v>
      </c>
      <c r="O9152" t="s">
        <v>5073</v>
      </c>
      <c r="P9152" t="s">
        <v>48</v>
      </c>
      <c r="Q9152" t="s">
        <v>55</v>
      </c>
      <c r="R9152" t="s">
        <v>5074</v>
      </c>
      <c r="S9152" s="5">
        <v>1819.86</v>
      </c>
      <c r="T9152" s="5">
        <v>58.930032211221899</v>
      </c>
      <c r="U9152" s="6">
        <f>SuperStoreData[[#This Row],[Profit]]/SuperStoreData[[#This Row],[Sales]]</f>
        <v>3.2381629472169236E-2</v>
      </c>
    </row>
    <row r="9153" spans="1:21" x14ac:dyDescent="0.2">
      <c r="A9153">
        <v>7330</v>
      </c>
      <c r="B9153" t="s">
        <v>9082</v>
      </c>
      <c r="C9153" s="1">
        <v>43438</v>
      </c>
      <c r="D9153" s="1">
        <v>43443</v>
      </c>
      <c r="E9153" s="7">
        <f>SuperStoreData[[#This Row],[Ship Date]]-SuperStoreData[[#This Row],[Order Date]]</f>
        <v>5</v>
      </c>
      <c r="F9153" t="s">
        <v>29</v>
      </c>
      <c r="G9153" t="s">
        <v>2908</v>
      </c>
      <c r="H9153" t="s">
        <v>9084</v>
      </c>
      <c r="I9153" t="str">
        <f>PROPER(SuperStoreData[[#This Row],[Customer Name]])</f>
        <v>Sample Company A</v>
      </c>
      <c r="J9153" t="s">
        <v>21</v>
      </c>
      <c r="K9153">
        <v>91505</v>
      </c>
      <c r="L9153" t="str">
        <f>_xlfn.XLOOKUP(SuperStoreData[[#This Row],[Zip Code]],ZipCodeTable[Zip Code],ZipCodeTable[City])</f>
        <v>Burbank</v>
      </c>
      <c r="M9153" t="str">
        <f>_xlfn.XLOOKUP(SuperStoreData[[#This Row],[Zip Code]],ZipCodeTable[Zip Code],ZipCodeTable[State])</f>
        <v>CA</v>
      </c>
      <c r="N9153" t="s">
        <v>68</v>
      </c>
      <c r="O9153" t="s">
        <v>5145</v>
      </c>
      <c r="P9153" t="s">
        <v>25</v>
      </c>
      <c r="Q9153" t="s">
        <v>61</v>
      </c>
      <c r="R9153" t="s">
        <v>5146</v>
      </c>
      <c r="S9153" s="5">
        <v>1856.19</v>
      </c>
      <c r="T9153" s="5">
        <v>638.622732300449</v>
      </c>
      <c r="U9153" s="6">
        <f>SuperStoreData[[#This Row],[Profit]]/SuperStoreData[[#This Row],[Sales]]</f>
        <v>0.34405030320196156</v>
      </c>
    </row>
    <row r="9154" spans="1:21" x14ac:dyDescent="0.2">
      <c r="A9154">
        <v>7847</v>
      </c>
      <c r="B9154" t="s">
        <v>11189</v>
      </c>
      <c r="C9154" s="1">
        <v>42364</v>
      </c>
      <c r="D9154" s="1">
        <v>42368</v>
      </c>
      <c r="E9154" s="7">
        <f>SuperStoreData[[#This Row],[Ship Date]]-SuperStoreData[[#This Row],[Order Date]]</f>
        <v>4</v>
      </c>
      <c r="F9154" t="s">
        <v>29</v>
      </c>
      <c r="G9154" t="s">
        <v>767</v>
      </c>
      <c r="H9154" t="s">
        <v>768</v>
      </c>
      <c r="I9154" t="str">
        <f>PROPER(SuperStoreData[[#This Row],[Customer Name]])</f>
        <v>Jamie Kunitz</v>
      </c>
      <c r="J9154" t="s">
        <v>32</v>
      </c>
      <c r="K9154">
        <v>22204</v>
      </c>
      <c r="L9154" t="str">
        <f>_xlfn.XLOOKUP(SuperStoreData[[#This Row],[Zip Code]],ZipCodeTable[Zip Code],ZipCodeTable[City])</f>
        <v>Arlington</v>
      </c>
      <c r="M9154" t="str">
        <f>_xlfn.XLOOKUP(SuperStoreData[[#This Row],[Zip Code]],ZipCodeTable[Zip Code],ZipCodeTable[State])</f>
        <v>VA</v>
      </c>
      <c r="N9154" t="s">
        <v>85</v>
      </c>
      <c r="O9154" t="s">
        <v>750</v>
      </c>
      <c r="P9154" t="s">
        <v>76</v>
      </c>
      <c r="Q9154" t="s">
        <v>98</v>
      </c>
      <c r="R9154" t="s">
        <v>751</v>
      </c>
      <c r="S9154" s="5">
        <v>1871.88</v>
      </c>
      <c r="T9154" s="5">
        <v>137.79826210042</v>
      </c>
      <c r="U9154" s="6">
        <f>SuperStoreData[[#This Row],[Profit]]/SuperStoreData[[#This Row],[Sales]]</f>
        <v>7.3614901649902767E-2</v>
      </c>
    </row>
    <row r="9155" spans="1:21" x14ac:dyDescent="0.2">
      <c r="A9155">
        <v>7133</v>
      </c>
      <c r="B9155" t="s">
        <v>11062</v>
      </c>
      <c r="C9155" s="1">
        <v>42068</v>
      </c>
      <c r="D9155" s="1">
        <v>42071</v>
      </c>
      <c r="E9155" s="7">
        <f>SuperStoreData[[#This Row],[Ship Date]]-SuperStoreData[[#This Row],[Order Date]]</f>
        <v>3</v>
      </c>
      <c r="F9155" t="s">
        <v>29</v>
      </c>
      <c r="G9155" t="s">
        <v>3381</v>
      </c>
      <c r="H9155" t="s">
        <v>6155</v>
      </c>
      <c r="I9155" t="str">
        <f>PROPER(SuperStoreData[[#This Row],[Customer Name]])</f>
        <v>Tonja Turnell</v>
      </c>
      <c r="J9155" t="s">
        <v>21</v>
      </c>
      <c r="K9155">
        <v>47374</v>
      </c>
      <c r="L9155" t="str">
        <f>_xlfn.XLOOKUP(SuperStoreData[[#This Row],[Zip Code]],ZipCodeTable[Zip Code],ZipCodeTable[City])</f>
        <v>Richmond</v>
      </c>
      <c r="M9155" t="str">
        <f>_xlfn.XLOOKUP(SuperStoreData[[#This Row],[Zip Code]],ZipCodeTable[Zip Code],ZipCodeTable[State])</f>
        <v>IN</v>
      </c>
      <c r="N9155" t="s">
        <v>23</v>
      </c>
      <c r="O9155" t="s">
        <v>5721</v>
      </c>
      <c r="P9155" t="s">
        <v>76</v>
      </c>
      <c r="Q9155" t="s">
        <v>98</v>
      </c>
      <c r="R9155" t="s">
        <v>5722</v>
      </c>
      <c r="S9155" s="5">
        <v>1879.96</v>
      </c>
      <c r="T9155" s="5">
        <v>-87.158787498948001</v>
      </c>
      <c r="U9155" s="6">
        <f>SuperStoreData[[#This Row],[Profit]]/SuperStoreData[[#This Row],[Sales]]</f>
        <v>-4.636204360675121E-2</v>
      </c>
    </row>
    <row r="9156" spans="1:21" x14ac:dyDescent="0.2">
      <c r="A9156">
        <v>2549</v>
      </c>
      <c r="B9156" t="s">
        <v>8683</v>
      </c>
      <c r="C9156" s="1">
        <v>43049</v>
      </c>
      <c r="D9156" s="1">
        <v>43052</v>
      </c>
      <c r="E9156" s="7">
        <f>SuperStoreData[[#This Row],[Ship Date]]-SuperStoreData[[#This Row],[Order Date]]</f>
        <v>3</v>
      </c>
      <c r="F9156" t="s">
        <v>29</v>
      </c>
      <c r="G9156" t="s">
        <v>1081</v>
      </c>
      <c r="H9156" t="s">
        <v>1082</v>
      </c>
      <c r="I9156" t="str">
        <f>PROPER(SuperStoreData[[#This Row],[Customer Name]])</f>
        <v>John Murray</v>
      </c>
      <c r="J9156" t="s">
        <v>32</v>
      </c>
      <c r="K9156">
        <v>85023</v>
      </c>
      <c r="L9156" t="str">
        <f>_xlfn.XLOOKUP(SuperStoreData[[#This Row],[Zip Code]],ZipCodeTable[Zip Code],ZipCodeTable[City])</f>
        <v>Phoenix</v>
      </c>
      <c r="M9156" t="str">
        <f>_xlfn.XLOOKUP(SuperStoreData[[#This Row],[Zip Code]],ZipCodeTable[Zip Code],ZipCodeTable[State])</f>
        <v>AZ</v>
      </c>
      <c r="N9156" t="s">
        <v>68</v>
      </c>
      <c r="O9156" t="s">
        <v>5721</v>
      </c>
      <c r="P9156" t="s">
        <v>76</v>
      </c>
      <c r="Q9156" t="s">
        <v>98</v>
      </c>
      <c r="R9156" t="s">
        <v>5722</v>
      </c>
      <c r="S9156" s="5">
        <v>1879.96</v>
      </c>
      <c r="T9156" s="5">
        <v>152.016471946168</v>
      </c>
      <c r="U9156" s="6">
        <f>SuperStoreData[[#This Row],[Profit]]/SuperStoreData[[#This Row],[Sales]]</f>
        <v>8.0861545961705569E-2</v>
      </c>
    </row>
    <row r="9157" spans="1:21" x14ac:dyDescent="0.2">
      <c r="A9157">
        <v>7510</v>
      </c>
      <c r="B9157" t="s">
        <v>8193</v>
      </c>
      <c r="C9157" s="1">
        <v>42938</v>
      </c>
      <c r="D9157" s="1">
        <v>42942</v>
      </c>
      <c r="E9157" s="7">
        <f>SuperStoreData[[#This Row],[Ship Date]]-SuperStoreData[[#This Row],[Order Date]]</f>
        <v>4</v>
      </c>
      <c r="F9157" t="s">
        <v>29</v>
      </c>
      <c r="G9157" t="s">
        <v>1346</v>
      </c>
      <c r="H9157" t="s">
        <v>1347</v>
      </c>
      <c r="I9157" t="str">
        <f>PROPER(SuperStoreData[[#This Row],[Customer Name]])</f>
        <v>John Lee</v>
      </c>
      <c r="J9157" t="s">
        <v>32</v>
      </c>
      <c r="K9157">
        <v>43229</v>
      </c>
      <c r="L9157" t="str">
        <f>_xlfn.XLOOKUP(SuperStoreData[[#This Row],[Zip Code]],ZipCodeTable[Zip Code],ZipCodeTable[City])</f>
        <v>Columbus</v>
      </c>
      <c r="M9157" t="str">
        <f>_xlfn.XLOOKUP(SuperStoreData[[#This Row],[Zip Code]],ZipCodeTable[Zip Code],ZipCodeTable[State])</f>
        <v>OH</v>
      </c>
      <c r="N9157" t="s">
        <v>46</v>
      </c>
      <c r="O9157" t="s">
        <v>4673</v>
      </c>
      <c r="P9157" t="s">
        <v>76</v>
      </c>
      <c r="Q9157" t="s">
        <v>98</v>
      </c>
      <c r="R9157" t="s">
        <v>4674</v>
      </c>
      <c r="S9157" s="5">
        <v>1889.9459999999999</v>
      </c>
      <c r="T9157" s="5">
        <v>544.38404073056495</v>
      </c>
      <c r="U9157" s="6">
        <f>SuperStoreData[[#This Row],[Profit]]/SuperStoreData[[#This Row],[Sales]]</f>
        <v>0.28804211375910477</v>
      </c>
    </row>
    <row r="9158" spans="1:21" x14ac:dyDescent="0.2">
      <c r="A9158">
        <v>4992</v>
      </c>
      <c r="B9158" t="s">
        <v>5691</v>
      </c>
      <c r="C9158" s="1">
        <v>42981</v>
      </c>
      <c r="D9158" s="1">
        <v>42983</v>
      </c>
      <c r="E9158" s="7">
        <f>SuperStoreData[[#This Row],[Ship Date]]-SuperStoreData[[#This Row],[Order Date]]</f>
        <v>2</v>
      </c>
      <c r="F9158" t="s">
        <v>29</v>
      </c>
      <c r="G9158" t="s">
        <v>3924</v>
      </c>
      <c r="H9158" t="s">
        <v>3925</v>
      </c>
      <c r="I9158" t="str">
        <f>PROPER(SuperStoreData[[#This Row],[Customer Name]])</f>
        <v>Henry Goldwyn</v>
      </c>
      <c r="J9158" t="s">
        <v>82</v>
      </c>
      <c r="K9158">
        <v>60653</v>
      </c>
      <c r="L9158" t="str">
        <f>_xlfn.XLOOKUP(SuperStoreData[[#This Row],[Zip Code]],ZipCodeTable[Zip Code],ZipCodeTable[City])</f>
        <v>Chicago</v>
      </c>
      <c r="M9158" t="str">
        <f>_xlfn.XLOOKUP(SuperStoreData[[#This Row],[Zip Code]],ZipCodeTable[Zip Code],ZipCodeTable[State])</f>
        <v>IL</v>
      </c>
      <c r="N9158" t="s">
        <v>23</v>
      </c>
      <c r="O9158" t="s">
        <v>5692</v>
      </c>
      <c r="P9158" t="s">
        <v>25</v>
      </c>
      <c r="Q9158" t="s">
        <v>26</v>
      </c>
      <c r="R9158" t="s">
        <v>5693</v>
      </c>
      <c r="S9158" s="5">
        <v>1889.99</v>
      </c>
      <c r="T9158" s="5">
        <v>558.734248120232</v>
      </c>
      <c r="U9158" s="6">
        <f>SuperStoreData[[#This Row],[Profit]]/SuperStoreData[[#This Row],[Sales]]</f>
        <v>0.29562815047710939</v>
      </c>
    </row>
    <row r="9159" spans="1:21" x14ac:dyDescent="0.2">
      <c r="A9159">
        <v>6882</v>
      </c>
      <c r="B9159" t="s">
        <v>1020</v>
      </c>
      <c r="C9159" s="1">
        <v>43435</v>
      </c>
      <c r="D9159" s="1">
        <v>43437</v>
      </c>
      <c r="E9159" s="7">
        <f>SuperStoreData[[#This Row],[Ship Date]]-SuperStoreData[[#This Row],[Order Date]]</f>
        <v>2</v>
      </c>
      <c r="F9159" t="s">
        <v>129</v>
      </c>
      <c r="G9159" t="s">
        <v>1021</v>
      </c>
      <c r="H9159" t="s">
        <v>1022</v>
      </c>
      <c r="I9159" t="str">
        <f>PROPER(SuperStoreData[[#This Row],[Customer Name]])</f>
        <v>Tamara Willingham</v>
      </c>
      <c r="J9159" t="s">
        <v>21</v>
      </c>
      <c r="K9159">
        <v>98105</v>
      </c>
      <c r="L9159" t="str">
        <f>_xlfn.XLOOKUP(SuperStoreData[[#This Row],[Zip Code]],ZipCodeTable[Zip Code],ZipCodeTable[City])</f>
        <v>Seattle</v>
      </c>
      <c r="M9159" t="str">
        <f>_xlfn.XLOOKUP(SuperStoreData[[#This Row],[Zip Code]],ZipCodeTable[Zip Code],ZipCodeTable[State])</f>
        <v>WA</v>
      </c>
      <c r="N9159" t="s">
        <v>68</v>
      </c>
      <c r="O9159" t="s">
        <v>1023</v>
      </c>
      <c r="P9159" t="s">
        <v>48</v>
      </c>
      <c r="Q9159" t="s">
        <v>137</v>
      </c>
      <c r="R9159" t="s">
        <v>1024</v>
      </c>
      <c r="S9159" s="5">
        <v>1913.4</v>
      </c>
      <c r="T9159" s="5">
        <v>454.278927954643</v>
      </c>
      <c r="U9159" s="6">
        <f>SuperStoreData[[#This Row],[Profit]]/SuperStoreData[[#This Row],[Sales]]</f>
        <v>0.23741973866135829</v>
      </c>
    </row>
    <row r="9160" spans="1:21" x14ac:dyDescent="0.2">
      <c r="A9160">
        <v>3299</v>
      </c>
      <c r="B9160" t="s">
        <v>8752</v>
      </c>
      <c r="C9160" s="1">
        <v>43215</v>
      </c>
      <c r="D9160" s="1">
        <v>43216</v>
      </c>
      <c r="E9160" s="7">
        <f>SuperStoreData[[#This Row],[Ship Date]]-SuperStoreData[[#This Row],[Order Date]]</f>
        <v>1</v>
      </c>
      <c r="F9160" t="s">
        <v>489</v>
      </c>
      <c r="G9160" t="s">
        <v>8753</v>
      </c>
      <c r="H9160" t="s">
        <v>8754</v>
      </c>
      <c r="I9160" t="str">
        <f>PROPER(SuperStoreData[[#This Row],[Customer Name]])</f>
        <v>Mitch Willingham</v>
      </c>
      <c r="J9160" t="s">
        <v>82</v>
      </c>
      <c r="K9160">
        <v>94122</v>
      </c>
      <c r="L9160" t="str">
        <f>_xlfn.XLOOKUP(SuperStoreData[[#This Row],[Zip Code]],ZipCodeTable[Zip Code],ZipCodeTable[City])</f>
        <v>San Francisco</v>
      </c>
      <c r="M9160" t="str">
        <f>_xlfn.XLOOKUP(SuperStoreData[[#This Row],[Zip Code]],ZipCodeTable[Zip Code],ZipCodeTable[State])</f>
        <v>CA</v>
      </c>
      <c r="N9160" t="s">
        <v>68</v>
      </c>
      <c r="O9160" t="s">
        <v>591</v>
      </c>
      <c r="P9160" t="s">
        <v>76</v>
      </c>
      <c r="Q9160" t="s">
        <v>176</v>
      </c>
      <c r="R9160" t="s">
        <v>592</v>
      </c>
      <c r="S9160" s="5">
        <v>1919.9760000000001</v>
      </c>
      <c r="T9160" s="5">
        <v>-42.914117221599703</v>
      </c>
      <c r="U9160" s="6">
        <f>SuperStoreData[[#This Row],[Profit]]/SuperStoreData[[#This Row],[Sales]]</f>
        <v>-2.2351382111859577E-2</v>
      </c>
    </row>
    <row r="9161" spans="1:21" x14ac:dyDescent="0.2">
      <c r="A9161">
        <v>2710</v>
      </c>
      <c r="B9161" t="s">
        <v>11566</v>
      </c>
      <c r="C9161" s="1">
        <v>43350</v>
      </c>
      <c r="D9161" s="1">
        <v>43353</v>
      </c>
      <c r="E9161" s="7">
        <f>SuperStoreData[[#This Row],[Ship Date]]-SuperStoreData[[#This Row],[Order Date]]</f>
        <v>3</v>
      </c>
      <c r="F9161" t="s">
        <v>29</v>
      </c>
      <c r="G9161" t="s">
        <v>5514</v>
      </c>
      <c r="H9161" t="s">
        <v>5963</v>
      </c>
      <c r="I9161" t="str">
        <f>PROPER(SuperStoreData[[#This Row],[Customer Name]])</f>
        <v>Charles Crestani</v>
      </c>
      <c r="J9161" t="s">
        <v>32</v>
      </c>
      <c r="K9161">
        <v>90049</v>
      </c>
      <c r="L9161" t="str">
        <f>_xlfn.XLOOKUP(SuperStoreData[[#This Row],[Zip Code]],ZipCodeTable[Zip Code],ZipCodeTable[City])</f>
        <v>Los Angeles</v>
      </c>
      <c r="M9161" t="str">
        <f>_xlfn.XLOOKUP(SuperStoreData[[#This Row],[Zip Code]],ZipCodeTable[Zip Code],ZipCodeTable[State])</f>
        <v>CA</v>
      </c>
      <c r="N9161" t="s">
        <v>68</v>
      </c>
      <c r="O9161" t="s">
        <v>591</v>
      </c>
      <c r="P9161" t="s">
        <v>76</v>
      </c>
      <c r="Q9161" t="s">
        <v>176</v>
      </c>
      <c r="R9161" t="s">
        <v>592</v>
      </c>
      <c r="S9161" s="5">
        <v>1919.9760000000001</v>
      </c>
      <c r="T9161" s="5">
        <v>-90.385723902722901</v>
      </c>
      <c r="U9161" s="6">
        <f>SuperStoreData[[#This Row],[Profit]]/SuperStoreData[[#This Row],[Sales]]</f>
        <v>-4.7076486322080537E-2</v>
      </c>
    </row>
    <row r="9162" spans="1:21" x14ac:dyDescent="0.2">
      <c r="A9162">
        <v>2768</v>
      </c>
      <c r="B9162" t="s">
        <v>8362</v>
      </c>
      <c r="C9162" s="1">
        <v>43171</v>
      </c>
      <c r="D9162" s="1">
        <v>43176</v>
      </c>
      <c r="E9162" s="7">
        <f>SuperStoreData[[#This Row],[Ship Date]]-SuperStoreData[[#This Row],[Order Date]]</f>
        <v>5</v>
      </c>
      <c r="F9162" t="s">
        <v>18</v>
      </c>
      <c r="G9162" t="s">
        <v>6874</v>
      </c>
      <c r="H9162" t="s">
        <v>6875</v>
      </c>
      <c r="I9162" t="str">
        <f>PROPER(SuperStoreData[[#This Row],[Customer Name]])</f>
        <v>Robert Waldorf</v>
      </c>
      <c r="J9162" t="s">
        <v>32</v>
      </c>
      <c r="K9162">
        <v>19134</v>
      </c>
      <c r="L9162" t="str">
        <f>_xlfn.XLOOKUP(SuperStoreData[[#This Row],[Zip Code]],ZipCodeTable[Zip Code],ZipCodeTable[City])</f>
        <v>Philadelphia</v>
      </c>
      <c r="M9162" t="str">
        <f>_xlfn.XLOOKUP(SuperStoreData[[#This Row],[Zip Code]],ZipCodeTable[Zip Code],ZipCodeTable[State])</f>
        <v>PA</v>
      </c>
      <c r="N9162" t="s">
        <v>46</v>
      </c>
      <c r="O9162" t="s">
        <v>396</v>
      </c>
      <c r="P9162" t="s">
        <v>25</v>
      </c>
      <c r="Q9162" t="s">
        <v>39</v>
      </c>
      <c r="R9162" t="s">
        <v>397</v>
      </c>
      <c r="S9162" s="5">
        <v>1924.16</v>
      </c>
      <c r="T9162" s="5">
        <v>290.39985058999002</v>
      </c>
      <c r="U9162" s="6">
        <f>SuperStoreData[[#This Row],[Profit]]/SuperStoreData[[#This Row],[Sales]]</f>
        <v>0.15092292251683331</v>
      </c>
    </row>
    <row r="9163" spans="1:21" x14ac:dyDescent="0.2">
      <c r="A9163">
        <v>911</v>
      </c>
      <c r="B9163" t="s">
        <v>1839</v>
      </c>
      <c r="C9163" s="1">
        <v>43430</v>
      </c>
      <c r="D9163" s="1">
        <v>43431</v>
      </c>
      <c r="E9163" s="7">
        <f>SuperStoreData[[#This Row],[Ship Date]]-SuperStoreData[[#This Row],[Order Date]]</f>
        <v>1</v>
      </c>
      <c r="F9163" t="s">
        <v>29</v>
      </c>
      <c r="G9163" t="s">
        <v>1840</v>
      </c>
      <c r="H9163" t="s">
        <v>1844</v>
      </c>
      <c r="I9163" t="str">
        <f>PROPER(SuperStoreData[[#This Row],[Customer Name]])</f>
        <v>Bill Eplett</v>
      </c>
      <c r="J9163" t="s">
        <v>21</v>
      </c>
      <c r="K9163">
        <v>49201</v>
      </c>
      <c r="L9163" t="str">
        <f>_xlfn.XLOOKUP(SuperStoreData[[#This Row],[Zip Code]],ZipCodeTable[Zip Code],ZipCodeTable[City])</f>
        <v>Jackson</v>
      </c>
      <c r="M9163" t="str">
        <f>_xlfn.XLOOKUP(SuperStoreData[[#This Row],[Zip Code]],ZipCodeTable[Zip Code],ZipCodeTable[State])</f>
        <v>MI</v>
      </c>
      <c r="N9163" t="s">
        <v>23</v>
      </c>
      <c r="O9163" t="s">
        <v>1845</v>
      </c>
      <c r="P9163" t="s">
        <v>76</v>
      </c>
      <c r="Q9163" t="s">
        <v>77</v>
      </c>
      <c r="R9163" t="s">
        <v>1846</v>
      </c>
      <c r="S9163" s="5">
        <v>1928.78</v>
      </c>
      <c r="T9163" s="5">
        <v>649.54753871566299</v>
      </c>
      <c r="U9163" s="6">
        <f>SuperStoreData[[#This Row],[Profit]]/SuperStoreData[[#This Row],[Sales]]</f>
        <v>0.33676600686219421</v>
      </c>
    </row>
    <row r="9164" spans="1:21" x14ac:dyDescent="0.2">
      <c r="A9164">
        <v>1220</v>
      </c>
      <c r="B9164" t="s">
        <v>6481</v>
      </c>
      <c r="C9164" s="1">
        <v>43096</v>
      </c>
      <c r="D9164" s="1">
        <v>43100</v>
      </c>
      <c r="E9164" s="7">
        <f>SuperStoreData[[#This Row],[Ship Date]]-SuperStoreData[[#This Row],[Order Date]]</f>
        <v>4</v>
      </c>
      <c r="F9164" t="s">
        <v>29</v>
      </c>
      <c r="G9164" t="s">
        <v>4742</v>
      </c>
      <c r="H9164" t="s">
        <v>4743</v>
      </c>
      <c r="I9164" t="str">
        <f>PROPER(SuperStoreData[[#This Row],[Customer Name]])</f>
        <v>Stefania Perrino</v>
      </c>
      <c r="J9164" t="s">
        <v>82</v>
      </c>
      <c r="K9164">
        <v>19134</v>
      </c>
      <c r="L9164" t="str">
        <f>_xlfn.XLOOKUP(SuperStoreData[[#This Row],[Zip Code]],ZipCodeTable[Zip Code],ZipCodeTable[City])</f>
        <v>Philadelphia</v>
      </c>
      <c r="M9164" t="str">
        <f>_xlfn.XLOOKUP(SuperStoreData[[#This Row],[Zip Code]],ZipCodeTable[Zip Code],ZipCodeTable[State])</f>
        <v>PA</v>
      </c>
      <c r="N9164" t="s">
        <v>46</v>
      </c>
      <c r="O9164" t="s">
        <v>2103</v>
      </c>
      <c r="P9164" t="s">
        <v>76</v>
      </c>
      <c r="Q9164" t="s">
        <v>98</v>
      </c>
      <c r="R9164" t="s">
        <v>6504</v>
      </c>
      <c r="S9164" s="5">
        <v>1931.9580000000001</v>
      </c>
      <c r="T9164" s="5">
        <v>-41.4988005524987</v>
      </c>
      <c r="U9164" s="6">
        <f>SuperStoreData[[#This Row],[Profit]]/SuperStoreData[[#This Row],[Sales]]</f>
        <v>-2.148017739127802E-2</v>
      </c>
    </row>
    <row r="9165" spans="1:21" x14ac:dyDescent="0.2">
      <c r="A9165">
        <v>150</v>
      </c>
      <c r="B9165" t="s">
        <v>4660</v>
      </c>
      <c r="C9165" s="1">
        <v>42808</v>
      </c>
      <c r="D9165" s="1">
        <v>42813</v>
      </c>
      <c r="E9165" s="7">
        <f>SuperStoreData[[#This Row],[Ship Date]]-SuperStoreData[[#This Row],[Order Date]]</f>
        <v>5</v>
      </c>
      <c r="F9165" t="s">
        <v>29</v>
      </c>
      <c r="G9165" t="s">
        <v>4661</v>
      </c>
      <c r="H9165" t="s">
        <v>4663</v>
      </c>
      <c r="I9165" t="str">
        <f>PROPER(SuperStoreData[[#This Row],[Customer Name]])</f>
        <v>Justin Ellison</v>
      </c>
      <c r="J9165" t="s">
        <v>82</v>
      </c>
      <c r="K9165">
        <v>53132</v>
      </c>
      <c r="L9165" t="str">
        <f>_xlfn.XLOOKUP(SuperStoreData[[#This Row],[Zip Code]],ZipCodeTable[Zip Code],ZipCodeTable[City])</f>
        <v>Franklin</v>
      </c>
      <c r="M9165" t="str">
        <f>_xlfn.XLOOKUP(SuperStoreData[[#This Row],[Zip Code]],ZipCodeTable[Zip Code],ZipCodeTable[State])</f>
        <v>WI</v>
      </c>
      <c r="N9165" t="s">
        <v>23</v>
      </c>
      <c r="O9165" t="s">
        <v>236</v>
      </c>
      <c r="P9165" t="s">
        <v>48</v>
      </c>
      <c r="Q9165" t="s">
        <v>55</v>
      </c>
      <c r="R9165" t="s">
        <v>237</v>
      </c>
      <c r="S9165" s="5">
        <v>1951.84</v>
      </c>
      <c r="T9165" s="5">
        <v>571.30045339298601</v>
      </c>
      <c r="U9165" s="6">
        <f>SuperStoreData[[#This Row],[Profit]]/SuperStoreData[[#This Row],[Sales]]</f>
        <v>0.29269840427134708</v>
      </c>
    </row>
    <row r="9166" spans="1:21" x14ac:dyDescent="0.2">
      <c r="A9166">
        <v>5302</v>
      </c>
      <c r="B9166" t="s">
        <v>11636</v>
      </c>
      <c r="C9166" s="1">
        <v>42993</v>
      </c>
      <c r="D9166" s="1">
        <v>42998</v>
      </c>
      <c r="E9166" s="7">
        <f>SuperStoreData[[#This Row],[Ship Date]]-SuperStoreData[[#This Row],[Order Date]]</f>
        <v>5</v>
      </c>
      <c r="F9166" t="s">
        <v>29</v>
      </c>
      <c r="G9166" t="s">
        <v>1423</v>
      </c>
      <c r="H9166" t="s">
        <v>1424</v>
      </c>
      <c r="I9166" t="str">
        <f>PROPER(SuperStoreData[[#This Row],[Customer Name]])</f>
        <v>Anna Hã„Berlin</v>
      </c>
      <c r="J9166" t="s">
        <v>82</v>
      </c>
      <c r="K9166">
        <v>22153</v>
      </c>
      <c r="L9166" t="str">
        <f>_xlfn.XLOOKUP(SuperStoreData[[#This Row],[Zip Code]],ZipCodeTable[Zip Code],ZipCodeTable[City])</f>
        <v>Springfield</v>
      </c>
      <c r="M9166" t="str">
        <f>_xlfn.XLOOKUP(SuperStoreData[[#This Row],[Zip Code]],ZipCodeTable[Zip Code],ZipCodeTable[State])</f>
        <v>VA</v>
      </c>
      <c r="N9166" t="s">
        <v>85</v>
      </c>
      <c r="O9166" t="s">
        <v>5391</v>
      </c>
      <c r="P9166" t="s">
        <v>76</v>
      </c>
      <c r="Q9166" t="s">
        <v>77</v>
      </c>
      <c r="R9166" t="s">
        <v>5392</v>
      </c>
      <c r="S9166" s="5">
        <v>1979.7</v>
      </c>
      <c r="T9166" s="5">
        <v>248.458550402241</v>
      </c>
      <c r="U9166" s="6">
        <f>SuperStoreData[[#This Row],[Profit]]/SuperStoreData[[#This Row],[Sales]]</f>
        <v>0.12550313199082741</v>
      </c>
    </row>
    <row r="9167" spans="1:21" x14ac:dyDescent="0.2">
      <c r="A9167">
        <v>2661</v>
      </c>
      <c r="B9167" t="s">
        <v>11407</v>
      </c>
      <c r="C9167" s="1">
        <v>42694</v>
      </c>
      <c r="D9167" s="1">
        <v>42695</v>
      </c>
      <c r="E9167" s="7">
        <f>SuperStoreData[[#This Row],[Ship Date]]-SuperStoreData[[#This Row],[Order Date]]</f>
        <v>1</v>
      </c>
      <c r="F9167" t="s">
        <v>29</v>
      </c>
      <c r="G9167" t="s">
        <v>854</v>
      </c>
      <c r="H9167" t="s">
        <v>2683</v>
      </c>
      <c r="I9167" t="str">
        <f>PROPER(SuperStoreData[[#This Row],[Customer Name]])</f>
        <v>Deirdre Greer</v>
      </c>
      <c r="J9167" t="s">
        <v>82</v>
      </c>
      <c r="K9167">
        <v>10035</v>
      </c>
      <c r="L9167" t="str">
        <f>_xlfn.XLOOKUP(SuperStoreData[[#This Row],[Zip Code]],ZipCodeTable[Zip Code],ZipCodeTable[City])</f>
        <v>New York</v>
      </c>
      <c r="M9167" t="str">
        <f>_xlfn.XLOOKUP(SuperStoreData[[#This Row],[Zip Code]],ZipCodeTable[Zip Code],ZipCodeTable[State])</f>
        <v>NY</v>
      </c>
      <c r="N9167" t="s">
        <v>46</v>
      </c>
      <c r="O9167" t="s">
        <v>5181</v>
      </c>
      <c r="P9167" t="s">
        <v>76</v>
      </c>
      <c r="Q9167" t="s">
        <v>98</v>
      </c>
      <c r="R9167" t="s">
        <v>5182</v>
      </c>
      <c r="S9167" s="5">
        <v>1979.89</v>
      </c>
      <c r="T9167" s="5">
        <v>118.322187820351</v>
      </c>
      <c r="U9167" s="6">
        <f>SuperStoreData[[#This Row],[Profit]]/SuperStoreData[[#This Row],[Sales]]</f>
        <v>5.9762000828506127E-2</v>
      </c>
    </row>
    <row r="9168" spans="1:21" x14ac:dyDescent="0.2">
      <c r="A9168">
        <v>1445</v>
      </c>
      <c r="B9168" t="s">
        <v>10336</v>
      </c>
      <c r="C9168" s="1">
        <v>42326</v>
      </c>
      <c r="D9168" s="1">
        <v>42329</v>
      </c>
      <c r="E9168" s="7">
        <f>SuperStoreData[[#This Row],[Ship Date]]-SuperStoreData[[#This Row],[Order Date]]</f>
        <v>3</v>
      </c>
      <c r="F9168" t="s">
        <v>29</v>
      </c>
      <c r="G9168" t="s">
        <v>3528</v>
      </c>
      <c r="H9168" t="s">
        <v>3529</v>
      </c>
      <c r="I9168" t="str">
        <f>PROPER(SuperStoreData[[#This Row],[Customer Name]])</f>
        <v>Ken Lonsdale</v>
      </c>
      <c r="J9168" t="s">
        <v>32</v>
      </c>
      <c r="K9168">
        <v>60623</v>
      </c>
      <c r="L9168" t="str">
        <f>_xlfn.XLOOKUP(SuperStoreData[[#This Row],[Zip Code]],ZipCodeTable[Zip Code],ZipCodeTable[City])</f>
        <v>Chicago</v>
      </c>
      <c r="M9168" t="str">
        <f>_xlfn.XLOOKUP(SuperStoreData[[#This Row],[Zip Code]],ZipCodeTable[Zip Code],ZipCodeTable[State])</f>
        <v>IL</v>
      </c>
      <c r="N9168" t="s">
        <v>23</v>
      </c>
      <c r="O9168" t="s">
        <v>3591</v>
      </c>
      <c r="P9168" t="s">
        <v>76</v>
      </c>
      <c r="Q9168" t="s">
        <v>98</v>
      </c>
      <c r="R9168" t="s">
        <v>3592</v>
      </c>
      <c r="S9168" s="5">
        <v>1979.9280000000001</v>
      </c>
      <c r="T9168" s="5">
        <v>678.40122726254504</v>
      </c>
      <c r="U9168" s="6">
        <f>SuperStoreData[[#This Row],[Profit]]/SuperStoreData[[#This Row],[Sales]]</f>
        <v>0.34263934206826963</v>
      </c>
    </row>
    <row r="9169" spans="1:21" x14ac:dyDescent="0.2">
      <c r="A9169">
        <v>807</v>
      </c>
      <c r="B9169" t="s">
        <v>858</v>
      </c>
      <c r="C9169" s="1">
        <v>43036</v>
      </c>
      <c r="D9169" s="1">
        <v>43040</v>
      </c>
      <c r="E9169" s="7">
        <f>SuperStoreData[[#This Row],[Ship Date]]-SuperStoreData[[#This Row],[Order Date]]</f>
        <v>4</v>
      </c>
      <c r="F9169" t="s">
        <v>29</v>
      </c>
      <c r="G9169" t="s">
        <v>859</v>
      </c>
      <c r="H9169" t="s">
        <v>860</v>
      </c>
      <c r="I9169" t="str">
        <f>PROPER(SuperStoreData[[#This Row],[Customer Name]])</f>
        <v>Russell Applegate</v>
      </c>
      <c r="J9169" t="s">
        <v>32</v>
      </c>
      <c r="K9169">
        <v>80219</v>
      </c>
      <c r="L9169" t="str">
        <f>_xlfn.XLOOKUP(SuperStoreData[[#This Row],[Zip Code]],ZipCodeTable[Zip Code],ZipCodeTable[City])</f>
        <v>Denver</v>
      </c>
      <c r="M9169" t="str">
        <f>_xlfn.XLOOKUP(SuperStoreData[[#This Row],[Zip Code]],ZipCodeTable[Zip Code],ZipCodeTable[State])</f>
        <v>CO</v>
      </c>
      <c r="N9169" t="s">
        <v>68</v>
      </c>
      <c r="O9169" t="s">
        <v>861</v>
      </c>
      <c r="P9169" t="s">
        <v>76</v>
      </c>
      <c r="Q9169" t="s">
        <v>98</v>
      </c>
      <c r="R9169" t="s">
        <v>862</v>
      </c>
      <c r="S9169" s="5">
        <v>1983.9680000000001</v>
      </c>
      <c r="T9169" s="5">
        <v>8.3644411639938205</v>
      </c>
      <c r="U9169" s="6">
        <f>SuperStoreData[[#This Row],[Profit]]/SuperStoreData[[#This Row],[Sales]]</f>
        <v>4.2160161675963625E-3</v>
      </c>
    </row>
    <row r="9170" spans="1:21" x14ac:dyDescent="0.2">
      <c r="A9170">
        <v>6528</v>
      </c>
      <c r="B9170" t="s">
        <v>10473</v>
      </c>
      <c r="C9170" s="1">
        <v>42287</v>
      </c>
      <c r="D9170" s="1">
        <v>42292</v>
      </c>
      <c r="E9170" s="7">
        <f>SuperStoreData[[#This Row],[Ship Date]]-SuperStoreData[[#This Row],[Order Date]]</f>
        <v>5</v>
      </c>
      <c r="F9170" t="s">
        <v>129</v>
      </c>
      <c r="G9170" t="s">
        <v>4176</v>
      </c>
      <c r="H9170" t="s">
        <v>4177</v>
      </c>
      <c r="I9170" t="str">
        <f>PROPER(SuperStoreData[[#This Row],[Customer Name]])</f>
        <v>Carol Adams</v>
      </c>
      <c r="J9170" t="s">
        <v>82</v>
      </c>
      <c r="K9170">
        <v>2886</v>
      </c>
      <c r="L9170" t="str">
        <f>_xlfn.XLOOKUP(SuperStoreData[[#This Row],[Zip Code]],ZipCodeTable[Zip Code],ZipCodeTable[City])</f>
        <v>Warwick</v>
      </c>
      <c r="M9170" t="str">
        <f>_xlfn.XLOOKUP(SuperStoreData[[#This Row],[Zip Code]],ZipCodeTable[Zip Code],ZipCodeTable[State])</f>
        <v>RI</v>
      </c>
      <c r="N9170" t="s">
        <v>46</v>
      </c>
      <c r="O9170" t="s">
        <v>1753</v>
      </c>
      <c r="P9170" t="s">
        <v>76</v>
      </c>
      <c r="Q9170" t="s">
        <v>511</v>
      </c>
      <c r="R9170" t="s">
        <v>1754</v>
      </c>
      <c r="S9170" s="5">
        <v>1999.96</v>
      </c>
      <c r="T9170" s="5">
        <v>35.8355771987137</v>
      </c>
      <c r="U9170" s="6">
        <f>SuperStoreData[[#This Row],[Profit]]/SuperStoreData[[#This Row],[Sales]]</f>
        <v>1.7918146962296096E-2</v>
      </c>
    </row>
    <row r="9171" spans="1:21" x14ac:dyDescent="0.2">
      <c r="A9171">
        <v>245</v>
      </c>
      <c r="B9171" t="s">
        <v>390</v>
      </c>
      <c r="C9171" s="1">
        <v>42400</v>
      </c>
      <c r="D9171" s="1">
        <v>42405</v>
      </c>
      <c r="E9171" s="7">
        <f>SuperStoreData[[#This Row],[Ship Date]]-SuperStoreData[[#This Row],[Order Date]]</f>
        <v>5</v>
      </c>
      <c r="F9171" t="s">
        <v>129</v>
      </c>
      <c r="G9171" t="s">
        <v>391</v>
      </c>
      <c r="H9171" t="s">
        <v>395</v>
      </c>
      <c r="I9171" t="str">
        <f>PROPER(SuperStoreData[[#This Row],[Customer Name]])</f>
        <v>Dianna Wilson</v>
      </c>
      <c r="J9171" t="s">
        <v>21</v>
      </c>
      <c r="K9171">
        <v>55044</v>
      </c>
      <c r="L9171" t="str">
        <f>_xlfn.XLOOKUP(SuperStoreData[[#This Row],[Zip Code]],ZipCodeTable[Zip Code],ZipCodeTable[City])</f>
        <v>Lakeville</v>
      </c>
      <c r="M9171" t="str">
        <f>_xlfn.XLOOKUP(SuperStoreData[[#This Row],[Zip Code]],ZipCodeTable[Zip Code],ZipCodeTable[State])</f>
        <v>MN</v>
      </c>
      <c r="N9171" t="s">
        <v>23</v>
      </c>
      <c r="O9171" t="s">
        <v>134</v>
      </c>
      <c r="P9171" t="s">
        <v>48</v>
      </c>
      <c r="Q9171" t="s">
        <v>55</v>
      </c>
      <c r="R9171" t="s">
        <v>135</v>
      </c>
      <c r="S9171" s="5">
        <v>2001.86</v>
      </c>
      <c r="T9171" s="5">
        <v>344.16067203459198</v>
      </c>
      <c r="U9171" s="6">
        <f>SuperStoreData[[#This Row],[Profit]]/SuperStoreData[[#This Row],[Sales]]</f>
        <v>0.17192044999879713</v>
      </c>
    </row>
    <row r="9172" spans="1:21" x14ac:dyDescent="0.2">
      <c r="A9172">
        <v>8270</v>
      </c>
      <c r="B9172" t="s">
        <v>11579</v>
      </c>
      <c r="C9172" s="1">
        <v>43148</v>
      </c>
      <c r="D9172" s="1">
        <v>43151</v>
      </c>
      <c r="E9172" s="7">
        <f>SuperStoreData[[#This Row],[Ship Date]]-SuperStoreData[[#This Row],[Order Date]]</f>
        <v>3</v>
      </c>
      <c r="F9172" t="s">
        <v>29</v>
      </c>
      <c r="G9172" t="s">
        <v>1955</v>
      </c>
      <c r="H9172" t="s">
        <v>1956</v>
      </c>
      <c r="I9172" t="str">
        <f>PROPER(SuperStoreData[[#This Row],[Customer Name]])</f>
        <v>Liz Preis</v>
      </c>
      <c r="J9172" t="s">
        <v>32</v>
      </c>
      <c r="K9172">
        <v>60505</v>
      </c>
      <c r="L9172" t="str">
        <f>_xlfn.XLOOKUP(SuperStoreData[[#This Row],[Zip Code]],ZipCodeTable[Zip Code],ZipCodeTable[City])</f>
        <v>Aurora</v>
      </c>
      <c r="M9172" t="str">
        <f>_xlfn.XLOOKUP(SuperStoreData[[#This Row],[Zip Code]],ZipCodeTable[Zip Code],ZipCodeTable[State])</f>
        <v>IL</v>
      </c>
      <c r="N9172" t="s">
        <v>23</v>
      </c>
      <c r="O9172" t="s">
        <v>8069</v>
      </c>
      <c r="P9172" t="s">
        <v>76</v>
      </c>
      <c r="Q9172" t="s">
        <v>98</v>
      </c>
      <c r="R9172" t="s">
        <v>8070</v>
      </c>
      <c r="S9172" s="5">
        <v>2003.1679999999999</v>
      </c>
      <c r="T9172" s="5">
        <v>526.62361996737604</v>
      </c>
      <c r="U9172" s="6">
        <f>SuperStoreData[[#This Row],[Profit]]/SuperStoreData[[#This Row],[Sales]]</f>
        <v>0.2628953836959137</v>
      </c>
    </row>
    <row r="9173" spans="1:21" x14ac:dyDescent="0.2">
      <c r="A9173">
        <v>3771</v>
      </c>
      <c r="B9173" t="s">
        <v>9048</v>
      </c>
      <c r="C9173" s="1">
        <v>42350</v>
      </c>
      <c r="D9173" s="1">
        <v>42355</v>
      </c>
      <c r="E9173" s="7">
        <f>SuperStoreData[[#This Row],[Ship Date]]-SuperStoreData[[#This Row],[Order Date]]</f>
        <v>5</v>
      </c>
      <c r="F9173" t="s">
        <v>29</v>
      </c>
      <c r="G9173" t="s">
        <v>4011</v>
      </c>
      <c r="H9173" t="s">
        <v>4012</v>
      </c>
      <c r="I9173" t="str">
        <f>PROPER(SuperStoreData[[#This Row],[Customer Name]])</f>
        <v>Charles Mccrossin</v>
      </c>
      <c r="J9173" t="s">
        <v>32</v>
      </c>
      <c r="K9173">
        <v>94122</v>
      </c>
      <c r="L9173" t="str">
        <f>_xlfn.XLOOKUP(SuperStoreData[[#This Row],[Zip Code]],ZipCodeTable[Zip Code],ZipCodeTable[City])</f>
        <v>San Francisco</v>
      </c>
      <c r="M9173" t="str">
        <f>_xlfn.XLOOKUP(SuperStoreData[[#This Row],[Zip Code]],ZipCodeTable[Zip Code],ZipCodeTable[State])</f>
        <v>CA</v>
      </c>
      <c r="N9173" t="s">
        <v>68</v>
      </c>
      <c r="O9173" t="s">
        <v>6773</v>
      </c>
      <c r="P9173" t="s">
        <v>48</v>
      </c>
      <c r="Q9173" t="s">
        <v>137</v>
      </c>
      <c r="R9173" t="s">
        <v>6774</v>
      </c>
      <c r="S9173" s="5">
        <v>2003.52</v>
      </c>
      <c r="T9173" s="5">
        <v>-3.8608697041149398</v>
      </c>
      <c r="U9173" s="6">
        <f>SuperStoreData[[#This Row],[Profit]]/SuperStoreData[[#This Row],[Sales]]</f>
        <v>-1.9270432559270383E-3</v>
      </c>
    </row>
    <row r="9174" spans="1:21" x14ac:dyDescent="0.2">
      <c r="A9174">
        <v>5919</v>
      </c>
      <c r="B9174" t="s">
        <v>8938</v>
      </c>
      <c r="C9174" s="1">
        <v>43260</v>
      </c>
      <c r="D9174" s="1">
        <v>43261</v>
      </c>
      <c r="E9174" s="7">
        <f>SuperStoreData[[#This Row],[Ship Date]]-SuperStoreData[[#This Row],[Order Date]]</f>
        <v>1</v>
      </c>
      <c r="F9174" t="s">
        <v>29</v>
      </c>
      <c r="G9174" t="s">
        <v>4201</v>
      </c>
      <c r="H9174" t="s">
        <v>4203</v>
      </c>
      <c r="I9174" t="str">
        <f>PROPER(SuperStoreData[[#This Row],[Customer Name]])</f>
        <v>Peter Fuller</v>
      </c>
      <c r="J9174" t="s">
        <v>32</v>
      </c>
      <c r="K9174">
        <v>10035</v>
      </c>
      <c r="L9174" t="str">
        <f>_xlfn.XLOOKUP(SuperStoreData[[#This Row],[Zip Code]],ZipCodeTable[Zip Code],ZipCodeTable[City])</f>
        <v>New York</v>
      </c>
      <c r="M9174" t="str">
        <f>_xlfn.XLOOKUP(SuperStoreData[[#This Row],[Zip Code]],ZipCodeTable[Zip Code],ZipCodeTable[State])</f>
        <v>NY</v>
      </c>
      <c r="N9174" t="s">
        <v>46</v>
      </c>
      <c r="O9174" t="s">
        <v>3245</v>
      </c>
      <c r="P9174" t="s">
        <v>48</v>
      </c>
      <c r="Q9174" t="s">
        <v>166</v>
      </c>
      <c r="R9174" t="s">
        <v>8939</v>
      </c>
      <c r="S9174" s="5">
        <v>2003.92</v>
      </c>
      <c r="T9174" s="5">
        <v>153.84173576765701</v>
      </c>
      <c r="U9174" s="6">
        <f>SuperStoreData[[#This Row],[Profit]]/SuperStoreData[[#This Row],[Sales]]</f>
        <v>7.6770397903936791E-2</v>
      </c>
    </row>
    <row r="9175" spans="1:21" x14ac:dyDescent="0.2">
      <c r="A9175">
        <v>6880</v>
      </c>
      <c r="B9175" t="s">
        <v>1020</v>
      </c>
      <c r="C9175" s="1">
        <v>42581</v>
      </c>
      <c r="D9175" s="1">
        <v>42582</v>
      </c>
      <c r="E9175" s="7">
        <f>SuperStoreData[[#This Row],[Ship Date]]-SuperStoreData[[#This Row],[Order Date]]</f>
        <v>1</v>
      </c>
      <c r="F9175" t="s">
        <v>129</v>
      </c>
      <c r="G9175" t="s">
        <v>1021</v>
      </c>
      <c r="H9175" t="s">
        <v>1022</v>
      </c>
      <c r="I9175" t="str">
        <f>PROPER(SuperStoreData[[#This Row],[Customer Name]])</f>
        <v>Tamara Willingham</v>
      </c>
      <c r="J9175" t="s">
        <v>21</v>
      </c>
      <c r="K9175">
        <v>98105</v>
      </c>
      <c r="L9175" t="str">
        <f>_xlfn.XLOOKUP(SuperStoreData[[#This Row],[Zip Code]],ZipCodeTable[Zip Code],ZipCodeTable[City])</f>
        <v>Seattle</v>
      </c>
      <c r="M9175" t="str">
        <f>_xlfn.XLOOKUP(SuperStoreData[[#This Row],[Zip Code]],ZipCodeTable[Zip Code],ZipCodeTable[State])</f>
        <v>WA</v>
      </c>
      <c r="N9175" t="s">
        <v>68</v>
      </c>
      <c r="O9175" t="s">
        <v>1066</v>
      </c>
      <c r="P9175" t="s">
        <v>48</v>
      </c>
      <c r="Q9175" t="s">
        <v>55</v>
      </c>
      <c r="R9175" t="s">
        <v>1067</v>
      </c>
      <c r="S9175" s="5">
        <v>2003.92</v>
      </c>
      <c r="T9175" s="5">
        <v>217.75604540524299</v>
      </c>
      <c r="U9175" s="6">
        <f>SuperStoreData[[#This Row],[Profit]]/SuperStoreData[[#This Row],[Sales]]</f>
        <v>0.10866503922573904</v>
      </c>
    </row>
    <row r="9176" spans="1:21" x14ac:dyDescent="0.2">
      <c r="A9176">
        <v>9491</v>
      </c>
      <c r="B9176" t="s">
        <v>2387</v>
      </c>
      <c r="C9176" s="1">
        <v>43346</v>
      </c>
      <c r="D9176" s="1">
        <v>43350</v>
      </c>
      <c r="E9176" s="7">
        <f>SuperStoreData[[#This Row],[Ship Date]]-SuperStoreData[[#This Row],[Order Date]]</f>
        <v>4</v>
      </c>
      <c r="F9176" t="s">
        <v>29</v>
      </c>
      <c r="G9176" t="s">
        <v>2388</v>
      </c>
      <c r="H9176" t="s">
        <v>2390</v>
      </c>
      <c r="I9176" t="str">
        <f>PROPER(SuperStoreData[[#This Row],[Customer Name]])</f>
        <v>Christopher Martinez</v>
      </c>
      <c r="J9176" t="s">
        <v>32</v>
      </c>
      <c r="K9176">
        <v>94110</v>
      </c>
      <c r="L9176" t="str">
        <f>_xlfn.XLOOKUP(SuperStoreData[[#This Row],[Zip Code]],ZipCodeTable[Zip Code],ZipCodeTable[City])</f>
        <v>San Francisco</v>
      </c>
      <c r="M9176" t="str">
        <f>_xlfn.XLOOKUP(SuperStoreData[[#This Row],[Zip Code]],ZipCodeTable[Zip Code],ZipCodeTable[State])</f>
        <v>CA</v>
      </c>
      <c r="N9176" t="s">
        <v>68</v>
      </c>
      <c r="O9176" t="s">
        <v>2391</v>
      </c>
      <c r="P9176" t="s">
        <v>25</v>
      </c>
      <c r="Q9176" t="s">
        <v>26</v>
      </c>
      <c r="R9176" t="s">
        <v>2392</v>
      </c>
      <c r="S9176" s="5">
        <v>2022.2719999999999</v>
      </c>
      <c r="T9176" s="5">
        <v>1.5271939324495101</v>
      </c>
      <c r="U9176" s="6">
        <f>SuperStoreData[[#This Row],[Profit]]/SuperStoreData[[#This Row],[Sales]]</f>
        <v>7.5518720154831302E-4</v>
      </c>
    </row>
    <row r="9177" spans="1:21" x14ac:dyDescent="0.2">
      <c r="A9177">
        <v>3151</v>
      </c>
      <c r="B9177" t="s">
        <v>8559</v>
      </c>
      <c r="C9177" s="1">
        <v>43417</v>
      </c>
      <c r="D9177" s="1">
        <v>43422</v>
      </c>
      <c r="E9177" s="7">
        <f>SuperStoreData[[#This Row],[Ship Date]]-SuperStoreData[[#This Row],[Order Date]]</f>
        <v>5</v>
      </c>
      <c r="F9177" t="s">
        <v>18</v>
      </c>
      <c r="G9177" t="s">
        <v>7050</v>
      </c>
      <c r="H9177" t="s">
        <v>7051</v>
      </c>
      <c r="I9177" t="str">
        <f>PROPER(SuperStoreData[[#This Row],[Customer Name]])</f>
        <v>Natalie Fritzler</v>
      </c>
      <c r="J9177" t="s">
        <v>32</v>
      </c>
      <c r="K9177">
        <v>43055</v>
      </c>
      <c r="L9177" t="str">
        <f>_xlfn.XLOOKUP(SuperStoreData[[#This Row],[Zip Code]],ZipCodeTable[Zip Code],ZipCodeTable[City])</f>
        <v>Newark</v>
      </c>
      <c r="M9177" t="str">
        <f>_xlfn.XLOOKUP(SuperStoreData[[#This Row],[Zip Code]],ZipCodeTable[Zip Code],ZipCodeTable[State])</f>
        <v>OH</v>
      </c>
      <c r="N9177" t="s">
        <v>46</v>
      </c>
      <c r="O9177" t="s">
        <v>1805</v>
      </c>
      <c r="P9177" t="s">
        <v>76</v>
      </c>
      <c r="Q9177" t="s">
        <v>77</v>
      </c>
      <c r="R9177" t="s">
        <v>1806</v>
      </c>
      <c r="S9177" s="5">
        <v>2025.36</v>
      </c>
      <c r="T9177" s="5">
        <v>299.79255991771498</v>
      </c>
      <c r="U9177" s="6">
        <f>SuperStoreData[[#This Row],[Profit]]/SuperStoreData[[#This Row],[Sales]]</f>
        <v>0.14801939404239986</v>
      </c>
    </row>
    <row r="9178" spans="1:21" x14ac:dyDescent="0.2">
      <c r="A9178">
        <v>9616</v>
      </c>
      <c r="B9178" t="s">
        <v>7291</v>
      </c>
      <c r="C9178" s="1">
        <v>42956</v>
      </c>
      <c r="D9178" s="1">
        <v>42959</v>
      </c>
      <c r="E9178" s="7">
        <f>SuperStoreData[[#This Row],[Ship Date]]-SuperStoreData[[#This Row],[Order Date]]</f>
        <v>3</v>
      </c>
      <c r="F9178" t="s">
        <v>18</v>
      </c>
      <c r="G9178" t="s">
        <v>2987</v>
      </c>
      <c r="H9178" t="s">
        <v>2988</v>
      </c>
      <c r="I9178" t="str">
        <f>PROPER(SuperStoreData[[#This Row],[Customer Name]])</f>
        <v>Mary Zewe</v>
      </c>
      <c r="J9178" t="s">
        <v>82</v>
      </c>
      <c r="K9178">
        <v>98115</v>
      </c>
      <c r="L9178" t="str">
        <f>_xlfn.XLOOKUP(SuperStoreData[[#This Row],[Zip Code]],ZipCodeTable[Zip Code],ZipCodeTable[City])</f>
        <v>Seattle</v>
      </c>
      <c r="M9178" t="str">
        <f>_xlfn.XLOOKUP(SuperStoreData[[#This Row],[Zip Code]],ZipCodeTable[Zip Code],ZipCodeTable[State])</f>
        <v>WA</v>
      </c>
      <c r="N9178" t="s">
        <v>68</v>
      </c>
      <c r="O9178" t="s">
        <v>6871</v>
      </c>
      <c r="P9178" t="s">
        <v>25</v>
      </c>
      <c r="Q9178" t="s">
        <v>26</v>
      </c>
      <c r="R9178" t="s">
        <v>6872</v>
      </c>
      <c r="S9178" s="5">
        <v>2033.5840000000001</v>
      </c>
      <c r="T9178" s="5">
        <v>125.311991769027</v>
      </c>
      <c r="U9178" s="6">
        <f>SuperStoreData[[#This Row],[Profit]]/SuperStoreData[[#This Row],[Sales]]</f>
        <v>6.1621251823886794E-2</v>
      </c>
    </row>
    <row r="9179" spans="1:21" x14ac:dyDescent="0.2">
      <c r="A9179">
        <v>8169</v>
      </c>
      <c r="B9179" t="s">
        <v>5119</v>
      </c>
      <c r="C9179" s="1">
        <v>42906</v>
      </c>
      <c r="D9179" s="1">
        <v>42912</v>
      </c>
      <c r="E9179" s="7">
        <f>SuperStoreData[[#This Row],[Ship Date]]-SuperStoreData[[#This Row],[Order Date]]</f>
        <v>6</v>
      </c>
      <c r="F9179" t="s">
        <v>29</v>
      </c>
      <c r="G9179" t="s">
        <v>660</v>
      </c>
      <c r="H9179" t="s">
        <v>664</v>
      </c>
      <c r="I9179" t="str">
        <f>PROPER(SuperStoreData[[#This Row],[Customer Name]])</f>
        <v>Adam Bellavance</v>
      </c>
      <c r="J9179" t="s">
        <v>21</v>
      </c>
      <c r="K9179">
        <v>98105</v>
      </c>
      <c r="L9179" t="str">
        <f>_xlfn.XLOOKUP(SuperStoreData[[#This Row],[Zip Code]],ZipCodeTable[Zip Code],ZipCodeTable[City])</f>
        <v>Seattle</v>
      </c>
      <c r="M9179" t="str">
        <f>_xlfn.XLOOKUP(SuperStoreData[[#This Row],[Zip Code]],ZipCodeTable[Zip Code],ZipCodeTable[State])</f>
        <v>WA</v>
      </c>
      <c r="N9179" t="s">
        <v>68</v>
      </c>
      <c r="O9179" t="s">
        <v>3250</v>
      </c>
      <c r="P9179" t="s">
        <v>48</v>
      </c>
      <c r="Q9179" t="s">
        <v>137</v>
      </c>
      <c r="R9179" t="s">
        <v>3251</v>
      </c>
      <c r="S9179" s="5">
        <v>2036.86</v>
      </c>
      <c r="T9179" s="5">
        <v>163.029997706633</v>
      </c>
      <c r="U9179" s="6">
        <f>SuperStoreData[[#This Row],[Profit]]/SuperStoreData[[#This Row],[Sales]]</f>
        <v>8.0039864156904741E-2</v>
      </c>
    </row>
    <row r="9180" spans="1:21" x14ac:dyDescent="0.2">
      <c r="A9180">
        <v>3044</v>
      </c>
      <c r="B9180" t="s">
        <v>7248</v>
      </c>
      <c r="C9180" s="1">
        <v>42623</v>
      </c>
      <c r="D9180" s="1">
        <v>42627</v>
      </c>
      <c r="E9180" s="7">
        <f>SuperStoreData[[#This Row],[Ship Date]]-SuperStoreData[[#This Row],[Order Date]]</f>
        <v>4</v>
      </c>
      <c r="F9180" t="s">
        <v>489</v>
      </c>
      <c r="G9180" t="s">
        <v>521</v>
      </c>
      <c r="H9180" t="s">
        <v>522</v>
      </c>
      <c r="I9180" t="str">
        <f>PROPER(SuperStoreData[[#This Row],[Customer Name]])</f>
        <v>Karen Ferguson</v>
      </c>
      <c r="J9180" t="s">
        <v>21</v>
      </c>
      <c r="K9180">
        <v>90805</v>
      </c>
      <c r="L9180" t="str">
        <f>_xlfn.XLOOKUP(SuperStoreData[[#This Row],[Zip Code]],ZipCodeTable[Zip Code],ZipCodeTable[City])</f>
        <v>Long Beach</v>
      </c>
      <c r="M9180" t="str">
        <f>_xlfn.XLOOKUP(SuperStoreData[[#This Row],[Zip Code]],ZipCodeTable[Zip Code],ZipCodeTable[State])</f>
        <v>CA</v>
      </c>
      <c r="N9180" t="s">
        <v>68</v>
      </c>
      <c r="O9180" t="s">
        <v>6751</v>
      </c>
      <c r="P9180" t="s">
        <v>48</v>
      </c>
      <c r="Q9180" t="s">
        <v>55</v>
      </c>
      <c r="R9180" t="s">
        <v>6752</v>
      </c>
      <c r="S9180" s="5">
        <v>2054.2719999999999</v>
      </c>
      <c r="T9180" s="5">
        <v>48.454467701062697</v>
      </c>
      <c r="U9180" s="6">
        <f>SuperStoreData[[#This Row],[Profit]]/SuperStoreData[[#This Row],[Sales]]</f>
        <v>2.3587172341862566E-2</v>
      </c>
    </row>
    <row r="9181" spans="1:21" x14ac:dyDescent="0.2">
      <c r="A9181">
        <v>3629</v>
      </c>
      <c r="B9181" t="s">
        <v>6427</v>
      </c>
      <c r="C9181" s="1">
        <v>42634</v>
      </c>
      <c r="D9181" s="1">
        <v>42636</v>
      </c>
      <c r="E9181" s="7">
        <f>SuperStoreData[[#This Row],[Ship Date]]-SuperStoreData[[#This Row],[Order Date]]</f>
        <v>2</v>
      </c>
      <c r="F9181" t="s">
        <v>29</v>
      </c>
      <c r="G9181" t="s">
        <v>1207</v>
      </c>
      <c r="H9181" t="s">
        <v>1208</v>
      </c>
      <c r="I9181" t="str">
        <f>PROPER(SuperStoreData[[#This Row],[Customer Name]])</f>
        <v>Joseph Holt</v>
      </c>
      <c r="J9181" t="s">
        <v>32</v>
      </c>
      <c r="K9181">
        <v>98103</v>
      </c>
      <c r="L9181" t="str">
        <f>_xlfn.XLOOKUP(SuperStoreData[[#This Row],[Zip Code]],ZipCodeTable[Zip Code],ZipCodeTable[City])</f>
        <v>Seattle</v>
      </c>
      <c r="M9181" t="str">
        <f>_xlfn.XLOOKUP(SuperStoreData[[#This Row],[Zip Code]],ZipCodeTable[Zip Code],ZipCodeTable[State])</f>
        <v>WA</v>
      </c>
      <c r="N9181" t="s">
        <v>68</v>
      </c>
      <c r="O9181" t="s">
        <v>1975</v>
      </c>
      <c r="P9181" t="s">
        <v>25</v>
      </c>
      <c r="Q9181" t="s">
        <v>26</v>
      </c>
      <c r="R9181" t="s">
        <v>1976</v>
      </c>
      <c r="S9181" s="5">
        <v>2060.7440000000001</v>
      </c>
      <c r="T9181" s="5">
        <v>-93.453409799449901</v>
      </c>
      <c r="U9181" s="6">
        <f>SuperStoreData[[#This Row],[Profit]]/SuperStoreData[[#This Row],[Sales]]</f>
        <v>-4.5349354310603301E-2</v>
      </c>
    </row>
    <row r="9182" spans="1:21" x14ac:dyDescent="0.2">
      <c r="A9182">
        <v>950</v>
      </c>
      <c r="B9182" t="s">
        <v>11406</v>
      </c>
      <c r="C9182" s="1">
        <v>42291</v>
      </c>
      <c r="D9182" s="1">
        <v>42297</v>
      </c>
      <c r="E9182" s="7">
        <f>SuperStoreData[[#This Row],[Ship Date]]-SuperStoreData[[#This Row],[Order Date]]</f>
        <v>6</v>
      </c>
      <c r="F9182" t="s">
        <v>29</v>
      </c>
      <c r="G9182" t="s">
        <v>2643</v>
      </c>
      <c r="H9182" t="s">
        <v>2644</v>
      </c>
      <c r="I9182" t="str">
        <f>PROPER(SuperStoreData[[#This Row],[Customer Name]])</f>
        <v>Ross Baird</v>
      </c>
      <c r="J9182" t="s">
        <v>21</v>
      </c>
      <c r="K9182">
        <v>19120</v>
      </c>
      <c r="L9182" t="str">
        <f>_xlfn.XLOOKUP(SuperStoreData[[#This Row],[Zip Code]],ZipCodeTable[Zip Code],ZipCodeTable[City])</f>
        <v>Philadelphia</v>
      </c>
      <c r="M9182" t="str">
        <f>_xlfn.XLOOKUP(SuperStoreData[[#This Row],[Zip Code]],ZipCodeTable[Zip Code],ZipCodeTable[State])</f>
        <v>PA</v>
      </c>
      <c r="N9182" t="s">
        <v>46</v>
      </c>
      <c r="O9182" t="s">
        <v>5462</v>
      </c>
      <c r="P9182" t="s">
        <v>48</v>
      </c>
      <c r="Q9182" t="s">
        <v>137</v>
      </c>
      <c r="R9182" t="s">
        <v>5463</v>
      </c>
      <c r="S9182" s="5">
        <v>2065.3200000000002</v>
      </c>
      <c r="T9182" s="5">
        <v>399.205185601214</v>
      </c>
      <c r="U9182" s="6">
        <f>SuperStoreData[[#This Row],[Profit]]/SuperStoreData[[#This Row],[Sales]]</f>
        <v>0.19328974957934555</v>
      </c>
    </row>
    <row r="9183" spans="1:21" x14ac:dyDescent="0.2">
      <c r="A9183">
        <v>6468</v>
      </c>
      <c r="B9183" t="s">
        <v>2248</v>
      </c>
      <c r="C9183" s="1">
        <v>42969</v>
      </c>
      <c r="D9183" s="1">
        <v>42975</v>
      </c>
      <c r="E9183" s="7">
        <f>SuperStoreData[[#This Row],[Ship Date]]-SuperStoreData[[#This Row],[Order Date]]</f>
        <v>6</v>
      </c>
      <c r="F9183" t="s">
        <v>29</v>
      </c>
      <c r="G9183" t="s">
        <v>2249</v>
      </c>
      <c r="H9183" t="s">
        <v>2250</v>
      </c>
      <c r="I9183" t="str">
        <f>PROPER(SuperStoreData[[#This Row],[Customer Name]])</f>
        <v>Deborah Brumfield</v>
      </c>
      <c r="J9183" t="s">
        <v>21</v>
      </c>
      <c r="K9183">
        <v>2908</v>
      </c>
      <c r="L9183" t="str">
        <f>_xlfn.XLOOKUP(SuperStoreData[[#This Row],[Zip Code]],ZipCodeTable[Zip Code],ZipCodeTable[City])</f>
        <v>Providence</v>
      </c>
      <c r="M9183" t="str">
        <f>_xlfn.XLOOKUP(SuperStoreData[[#This Row],[Zip Code]],ZipCodeTable[Zip Code],ZipCodeTable[State])</f>
        <v>RI</v>
      </c>
      <c r="N9183" t="s">
        <v>46</v>
      </c>
      <c r="O9183" t="s">
        <v>2251</v>
      </c>
      <c r="P9183" t="s">
        <v>25</v>
      </c>
      <c r="Q9183" t="s">
        <v>61</v>
      </c>
      <c r="R9183" t="s">
        <v>2252</v>
      </c>
      <c r="S9183" s="5">
        <v>2079.4</v>
      </c>
      <c r="T9183" s="5">
        <v>666.207763846489</v>
      </c>
      <c r="U9183" s="6">
        <f>SuperStoreData[[#This Row],[Profit]]/SuperStoreData[[#This Row],[Sales]]</f>
        <v>0.32038461279527219</v>
      </c>
    </row>
    <row r="9184" spans="1:21" x14ac:dyDescent="0.2">
      <c r="A9184">
        <v>8681</v>
      </c>
      <c r="B9184" t="s">
        <v>1077</v>
      </c>
      <c r="C9184" s="1">
        <v>43359</v>
      </c>
      <c r="D9184" s="1">
        <v>43360</v>
      </c>
      <c r="E9184" s="7">
        <f>SuperStoreData[[#This Row],[Ship Date]]-SuperStoreData[[#This Row],[Order Date]]</f>
        <v>1</v>
      </c>
      <c r="F9184" t="s">
        <v>129</v>
      </c>
      <c r="G9184" t="s">
        <v>1078</v>
      </c>
      <c r="H9184" t="s">
        <v>1079</v>
      </c>
      <c r="I9184" t="str">
        <f>PROPER(SuperStoreData[[#This Row],[Customer Name]])</f>
        <v>Jonathan Doherty</v>
      </c>
      <c r="J9184" t="s">
        <v>82</v>
      </c>
      <c r="K9184">
        <v>23223</v>
      </c>
      <c r="L9184" t="str">
        <f>_xlfn.XLOOKUP(SuperStoreData[[#This Row],[Zip Code]],ZipCodeTable[Zip Code],ZipCodeTable[City])</f>
        <v>Richmond</v>
      </c>
      <c r="M9184" t="str">
        <f>_xlfn.XLOOKUP(SuperStoreData[[#This Row],[Zip Code]],ZipCodeTable[Zip Code],ZipCodeTable[State])</f>
        <v>VA</v>
      </c>
      <c r="N9184" t="s">
        <v>85</v>
      </c>
      <c r="O9184" t="s">
        <v>396</v>
      </c>
      <c r="P9184" t="s">
        <v>25</v>
      </c>
      <c r="Q9184" t="s">
        <v>39</v>
      </c>
      <c r="R9184" t="s">
        <v>397</v>
      </c>
      <c r="S9184" s="5">
        <v>2104.5500000000002</v>
      </c>
      <c r="T9184" s="5">
        <v>675.275013848301</v>
      </c>
      <c r="U9184" s="6">
        <f>SuperStoreData[[#This Row],[Profit]]/SuperStoreData[[#This Row],[Sales]]</f>
        <v>0.32086432436782253</v>
      </c>
    </row>
    <row r="9185" spans="1:21" x14ac:dyDescent="0.2">
      <c r="A9185">
        <v>6535</v>
      </c>
      <c r="B9185" t="s">
        <v>8987</v>
      </c>
      <c r="C9185" s="1">
        <v>43072</v>
      </c>
      <c r="D9185" s="1">
        <v>43075</v>
      </c>
      <c r="E9185" s="7">
        <f>SuperStoreData[[#This Row],[Ship Date]]-SuperStoreData[[#This Row],[Order Date]]</f>
        <v>3</v>
      </c>
      <c r="F9185" t="s">
        <v>29</v>
      </c>
      <c r="G9185" t="s">
        <v>5178</v>
      </c>
      <c r="H9185" t="s">
        <v>5191</v>
      </c>
      <c r="I9185" t="str">
        <f>PROPER(SuperStoreData[[#This Row],[Customer Name]])</f>
        <v>Greg Tran</v>
      </c>
      <c r="J9185" t="s">
        <v>32</v>
      </c>
      <c r="K9185">
        <v>14215</v>
      </c>
      <c r="L9185" t="str">
        <f>_xlfn.XLOOKUP(SuperStoreData[[#This Row],[Zip Code]],ZipCodeTable[Zip Code],ZipCodeTable[City])</f>
        <v>Buffalo</v>
      </c>
      <c r="M9185" t="str">
        <f>_xlfn.XLOOKUP(SuperStoreData[[#This Row],[Zip Code]],ZipCodeTable[Zip Code],ZipCodeTable[State])</f>
        <v>NY</v>
      </c>
      <c r="N9185" t="s">
        <v>46</v>
      </c>
      <c r="O9185" t="s">
        <v>1716</v>
      </c>
      <c r="P9185" t="s">
        <v>25</v>
      </c>
      <c r="Q9185" t="s">
        <v>26</v>
      </c>
      <c r="R9185" t="s">
        <v>1717</v>
      </c>
      <c r="S9185" s="5">
        <v>2152.7759999999998</v>
      </c>
      <c r="T9185" s="5">
        <v>-89.353407725857707</v>
      </c>
      <c r="U9185" s="6">
        <f>SuperStoreData[[#This Row],[Profit]]/SuperStoreData[[#This Row],[Sales]]</f>
        <v>-4.1506133348689189E-2</v>
      </c>
    </row>
    <row r="9186" spans="1:21" x14ac:dyDescent="0.2">
      <c r="A9186">
        <v>8425</v>
      </c>
      <c r="B9186" t="s">
        <v>7627</v>
      </c>
      <c r="C9186" s="1">
        <v>43429</v>
      </c>
      <c r="D9186" s="1">
        <v>43431</v>
      </c>
      <c r="E9186" s="7">
        <f>SuperStoreData[[#This Row],[Ship Date]]-SuperStoreData[[#This Row],[Order Date]]</f>
        <v>2</v>
      </c>
      <c r="F9186" t="s">
        <v>29</v>
      </c>
      <c r="G9186" t="s">
        <v>2124</v>
      </c>
      <c r="H9186" t="s">
        <v>7629</v>
      </c>
      <c r="I9186" t="str">
        <f>PROPER(SuperStoreData[[#This Row],[Customer Name]])</f>
        <v>Nora Paige</v>
      </c>
      <c r="J9186" t="s">
        <v>32</v>
      </c>
      <c r="K9186">
        <v>8701</v>
      </c>
      <c r="L9186" t="str">
        <f>_xlfn.XLOOKUP(SuperStoreData[[#This Row],[Zip Code]],ZipCodeTable[Zip Code],ZipCodeTable[City])</f>
        <v>Lakewood</v>
      </c>
      <c r="M9186" t="str">
        <f>_xlfn.XLOOKUP(SuperStoreData[[#This Row],[Zip Code]],ZipCodeTable[Zip Code],ZipCodeTable[State])</f>
        <v>NJ</v>
      </c>
      <c r="N9186" t="s">
        <v>46</v>
      </c>
      <c r="O9186" t="s">
        <v>7630</v>
      </c>
      <c r="P9186" t="s">
        <v>48</v>
      </c>
      <c r="Q9186" t="s">
        <v>166</v>
      </c>
      <c r="R9186" t="s">
        <v>7631</v>
      </c>
      <c r="S9186" s="5">
        <v>2154.9</v>
      </c>
      <c r="T9186" s="5">
        <v>73.013970828365103</v>
      </c>
      <c r="U9186" s="6">
        <f>SuperStoreData[[#This Row],[Profit]]/SuperStoreData[[#This Row],[Sales]]</f>
        <v>3.3882765245888485E-2</v>
      </c>
    </row>
    <row r="9187" spans="1:21" x14ac:dyDescent="0.2">
      <c r="A9187">
        <v>9775</v>
      </c>
      <c r="B9187" t="s">
        <v>10962</v>
      </c>
      <c r="C9187" s="1">
        <v>42365</v>
      </c>
      <c r="D9187" s="1">
        <v>42372</v>
      </c>
      <c r="E9187" s="7">
        <f>SuperStoreData[[#This Row],[Ship Date]]-SuperStoreData[[#This Row],[Order Date]]</f>
        <v>7</v>
      </c>
      <c r="F9187" t="s">
        <v>29</v>
      </c>
      <c r="G9187" t="s">
        <v>4083</v>
      </c>
      <c r="H9187" t="s">
        <v>4085</v>
      </c>
      <c r="I9187" t="str">
        <f>PROPER(SuperStoreData[[#This Row],[Customer Name]])</f>
        <v>Luke Foster</v>
      </c>
      <c r="J9187" t="s">
        <v>32</v>
      </c>
      <c r="K9187">
        <v>78207</v>
      </c>
      <c r="L9187" t="str">
        <f>_xlfn.XLOOKUP(SuperStoreData[[#This Row],[Zip Code]],ZipCodeTable[Zip Code],ZipCodeTable[City])</f>
        <v>San Antonio</v>
      </c>
      <c r="M9187" t="str">
        <f>_xlfn.XLOOKUP(SuperStoreData[[#This Row],[Zip Code]],ZipCodeTable[Zip Code],ZipCodeTable[State])</f>
        <v>TX</v>
      </c>
      <c r="N9187" t="s">
        <v>23</v>
      </c>
      <c r="O9187" t="s">
        <v>662</v>
      </c>
      <c r="P9187" t="s">
        <v>25</v>
      </c>
      <c r="Q9187" t="s">
        <v>26</v>
      </c>
      <c r="R9187" t="s">
        <v>663</v>
      </c>
      <c r="S9187" s="5">
        <v>2177.5839999999998</v>
      </c>
      <c r="T9187" s="5">
        <v>8.4416194948231702</v>
      </c>
      <c r="U9187" s="6">
        <f>SuperStoreData[[#This Row],[Profit]]/SuperStoreData[[#This Row],[Sales]]</f>
        <v>3.8765987878415578E-3</v>
      </c>
    </row>
    <row r="9188" spans="1:21" x14ac:dyDescent="0.2">
      <c r="A9188">
        <v>8700</v>
      </c>
      <c r="B9188" t="s">
        <v>8420</v>
      </c>
      <c r="C9188" s="1">
        <v>42478</v>
      </c>
      <c r="D9188" s="1">
        <v>42480</v>
      </c>
      <c r="E9188" s="7">
        <f>SuperStoreData[[#This Row],[Ship Date]]-SuperStoreData[[#This Row],[Order Date]]</f>
        <v>2</v>
      </c>
      <c r="F9188" t="s">
        <v>29</v>
      </c>
      <c r="G9188" t="s">
        <v>569</v>
      </c>
      <c r="H9188" t="s">
        <v>570</v>
      </c>
      <c r="I9188" t="str">
        <f>PROPER(SuperStoreData[[#This Row],[Customer Name]])</f>
        <v>Thomas Seio</v>
      </c>
      <c r="J9188" t="s">
        <v>82</v>
      </c>
      <c r="K9188">
        <v>37211</v>
      </c>
      <c r="L9188" t="str">
        <f>_xlfn.XLOOKUP(SuperStoreData[[#This Row],[Zip Code]],ZipCodeTable[Zip Code],ZipCodeTable[City])</f>
        <v>Nashville</v>
      </c>
      <c r="M9188" t="str">
        <f>_xlfn.XLOOKUP(SuperStoreData[[#This Row],[Zip Code]],ZipCodeTable[Zip Code],ZipCodeTable[State])</f>
        <v>TN</v>
      </c>
      <c r="N9188" t="s">
        <v>85</v>
      </c>
      <c r="O9188" t="s">
        <v>4673</v>
      </c>
      <c r="P9188" t="s">
        <v>76</v>
      </c>
      <c r="Q9188" t="s">
        <v>98</v>
      </c>
      <c r="R9188" t="s">
        <v>4674</v>
      </c>
      <c r="S9188" s="5">
        <v>2239.9360000000001</v>
      </c>
      <c r="T9188" s="5">
        <v>101.291175589345</v>
      </c>
      <c r="U9188" s="6">
        <f>SuperStoreData[[#This Row],[Profit]]/SuperStoreData[[#This Row],[Sales]]</f>
        <v>4.5220566832867098E-2</v>
      </c>
    </row>
    <row r="9189" spans="1:21" x14ac:dyDescent="0.2">
      <c r="A9189">
        <v>1156</v>
      </c>
      <c r="B9189" t="s">
        <v>9777</v>
      </c>
      <c r="C9189" s="1">
        <v>43358</v>
      </c>
      <c r="D9189" s="1">
        <v>43362</v>
      </c>
      <c r="E9189" s="7">
        <f>SuperStoreData[[#This Row],[Ship Date]]-SuperStoreData[[#This Row],[Order Date]]</f>
        <v>4</v>
      </c>
      <c r="F9189" t="s">
        <v>18</v>
      </c>
      <c r="G9189" t="s">
        <v>3438</v>
      </c>
      <c r="H9189" t="s">
        <v>9785</v>
      </c>
      <c r="I9189" t="str">
        <f>PROPER(SuperStoreData[[#This Row],[Customer Name]])</f>
        <v>Penelope Sewall</v>
      </c>
      <c r="J9189" t="s">
        <v>21</v>
      </c>
      <c r="K9189">
        <v>22801</v>
      </c>
      <c r="L9189" t="str">
        <f>_xlfn.XLOOKUP(SuperStoreData[[#This Row],[Zip Code]],ZipCodeTable[Zip Code],ZipCodeTable[City])</f>
        <v>Harrisonburg</v>
      </c>
      <c r="M9189" t="str">
        <f>_xlfn.XLOOKUP(SuperStoreData[[#This Row],[Zip Code]],ZipCodeTable[Zip Code],ZipCodeTable[State])</f>
        <v>VA</v>
      </c>
      <c r="N9189" t="s">
        <v>85</v>
      </c>
      <c r="O9189" t="s">
        <v>2654</v>
      </c>
      <c r="P9189" t="s">
        <v>48</v>
      </c>
      <c r="Q9189" t="s">
        <v>137</v>
      </c>
      <c r="R9189" t="s">
        <v>2655</v>
      </c>
      <c r="S9189" s="5">
        <v>2244.48</v>
      </c>
      <c r="T9189" s="5">
        <v>598.74553108696603</v>
      </c>
      <c r="U9189" s="6">
        <f>SuperStoreData[[#This Row],[Profit]]/SuperStoreData[[#This Row],[Sales]]</f>
        <v>0.26676358492255042</v>
      </c>
    </row>
    <row r="9190" spans="1:21" x14ac:dyDescent="0.2">
      <c r="A9190">
        <v>7488</v>
      </c>
      <c r="B9190" t="s">
        <v>9547</v>
      </c>
      <c r="C9190" s="1">
        <v>42302</v>
      </c>
      <c r="D9190" s="1">
        <v>42305</v>
      </c>
      <c r="E9190" s="7">
        <f>SuperStoreData[[#This Row],[Ship Date]]-SuperStoreData[[#This Row],[Order Date]]</f>
        <v>3</v>
      </c>
      <c r="F9190" t="s">
        <v>129</v>
      </c>
      <c r="G9190" t="s">
        <v>6078</v>
      </c>
      <c r="H9190" t="s">
        <v>9548</v>
      </c>
      <c r="I9190" t="str">
        <f>PROPER(SuperStoreData[[#This Row],[Customer Name]])</f>
        <v>Peter Mcvee</v>
      </c>
      <c r="J9190" t="s">
        <v>21</v>
      </c>
      <c r="K9190">
        <v>3820</v>
      </c>
      <c r="L9190" t="str">
        <f>_xlfn.XLOOKUP(SuperStoreData[[#This Row],[Zip Code]],ZipCodeTable[Zip Code],ZipCodeTable[City])</f>
        <v>Dover</v>
      </c>
      <c r="M9190" t="str">
        <f>_xlfn.XLOOKUP(SuperStoreData[[#This Row],[Zip Code]],ZipCodeTable[Zip Code],ZipCodeTable[State])</f>
        <v>NH</v>
      </c>
      <c r="N9190" t="s">
        <v>46</v>
      </c>
      <c r="O9190" t="s">
        <v>2179</v>
      </c>
      <c r="P9190" t="s">
        <v>76</v>
      </c>
      <c r="Q9190" t="s">
        <v>77</v>
      </c>
      <c r="R9190" t="s">
        <v>2180</v>
      </c>
      <c r="S9190" s="5">
        <v>2249.91</v>
      </c>
      <c r="T9190" s="5">
        <v>570.92192784407098</v>
      </c>
      <c r="U9190" s="6">
        <f>SuperStoreData[[#This Row],[Profit]]/SuperStoreData[[#This Row],[Sales]]</f>
        <v>0.2537532291709762</v>
      </c>
    </row>
    <row r="9191" spans="1:21" x14ac:dyDescent="0.2">
      <c r="A9191">
        <v>4882</v>
      </c>
      <c r="B9191" t="s">
        <v>2127</v>
      </c>
      <c r="C9191" s="1">
        <v>43451</v>
      </c>
      <c r="D9191" s="1">
        <v>43455</v>
      </c>
      <c r="E9191" s="7">
        <f>SuperStoreData[[#This Row],[Ship Date]]-SuperStoreData[[#This Row],[Order Date]]</f>
        <v>4</v>
      </c>
      <c r="F9191" t="s">
        <v>129</v>
      </c>
      <c r="G9191" t="s">
        <v>209</v>
      </c>
      <c r="H9191" t="s">
        <v>2178</v>
      </c>
      <c r="I9191" t="str">
        <f>PROPER(SuperStoreData[[#This Row],[Customer Name]])</f>
        <v>Thomas Boland</v>
      </c>
      <c r="J9191" t="s">
        <v>82</v>
      </c>
      <c r="K9191">
        <v>42420</v>
      </c>
      <c r="L9191" t="str">
        <f>_xlfn.XLOOKUP(SuperStoreData[[#This Row],[Zip Code]],ZipCodeTable[Zip Code],ZipCodeTable[City])</f>
        <v>Henderson</v>
      </c>
      <c r="M9191" t="str">
        <f>_xlfn.XLOOKUP(SuperStoreData[[#This Row],[Zip Code]],ZipCodeTable[Zip Code],ZipCodeTable[State])</f>
        <v>KY</v>
      </c>
      <c r="N9191" t="s">
        <v>85</v>
      </c>
      <c r="O9191" t="s">
        <v>2179</v>
      </c>
      <c r="P9191" t="s">
        <v>76</v>
      </c>
      <c r="Q9191" t="s">
        <v>77</v>
      </c>
      <c r="R9191" t="s">
        <v>2180</v>
      </c>
      <c r="S9191" s="5">
        <v>2249.91</v>
      </c>
      <c r="T9191" s="5">
        <v>378.81292121565002</v>
      </c>
      <c r="U9191" s="6">
        <f>SuperStoreData[[#This Row],[Profit]]/SuperStoreData[[#This Row],[Sales]]</f>
        <v>0.16836803303938827</v>
      </c>
    </row>
    <row r="9192" spans="1:21" x14ac:dyDescent="0.2">
      <c r="A9192">
        <v>5301</v>
      </c>
      <c r="B9192" t="s">
        <v>11636</v>
      </c>
      <c r="C9192" s="1">
        <v>42335</v>
      </c>
      <c r="D9192" s="1">
        <v>42339</v>
      </c>
      <c r="E9192" s="7">
        <f>SuperStoreData[[#This Row],[Ship Date]]-SuperStoreData[[#This Row],[Order Date]]</f>
        <v>4</v>
      </c>
      <c r="F9192" t="s">
        <v>29</v>
      </c>
      <c r="G9192" t="s">
        <v>1423</v>
      </c>
      <c r="H9192" t="s">
        <v>1424</v>
      </c>
      <c r="I9192" t="str">
        <f>PROPER(SuperStoreData[[#This Row],[Customer Name]])</f>
        <v>Anna Hã„Berlin</v>
      </c>
      <c r="J9192" t="s">
        <v>82</v>
      </c>
      <c r="K9192">
        <v>22153</v>
      </c>
      <c r="L9192" t="str">
        <f>_xlfn.XLOOKUP(SuperStoreData[[#This Row],[Zip Code]],ZipCodeTable[Zip Code],ZipCodeTable[City])</f>
        <v>Springfield</v>
      </c>
      <c r="M9192" t="str">
        <f>_xlfn.XLOOKUP(SuperStoreData[[#This Row],[Zip Code]],ZipCodeTable[Zip Code],ZipCodeTable[State])</f>
        <v>VA</v>
      </c>
      <c r="N9192" t="s">
        <v>85</v>
      </c>
      <c r="O9192" t="s">
        <v>8312</v>
      </c>
      <c r="P9192" t="s">
        <v>48</v>
      </c>
      <c r="Q9192" t="s">
        <v>137</v>
      </c>
      <c r="R9192" t="s">
        <v>8313</v>
      </c>
      <c r="S9192" s="5">
        <v>2275.5</v>
      </c>
      <c r="T9192" s="5">
        <v>301.85101482838002</v>
      </c>
      <c r="U9192" s="6">
        <f>SuperStoreData[[#This Row],[Profit]]/SuperStoreData[[#This Row],[Sales]]</f>
        <v>0.13265261033987255</v>
      </c>
    </row>
    <row r="9193" spans="1:21" x14ac:dyDescent="0.2">
      <c r="A9193">
        <v>6117</v>
      </c>
      <c r="B9193" t="s">
        <v>7990</v>
      </c>
      <c r="C9193" s="1">
        <v>43463</v>
      </c>
      <c r="D9193" s="1">
        <v>43469</v>
      </c>
      <c r="E9193" s="7">
        <f>SuperStoreData[[#This Row],[Ship Date]]-SuperStoreData[[#This Row],[Order Date]]</f>
        <v>6</v>
      </c>
      <c r="F9193" t="s">
        <v>29</v>
      </c>
      <c r="G9193" t="s">
        <v>814</v>
      </c>
      <c r="H9193" t="s">
        <v>815</v>
      </c>
      <c r="I9193" t="str">
        <f>PROPER(SuperStoreData[[#This Row],[Customer Name]])</f>
        <v>Corinna Mitchell</v>
      </c>
      <c r="J9193" t="s">
        <v>21</v>
      </c>
      <c r="K9193">
        <v>10011</v>
      </c>
      <c r="L9193" t="str">
        <f>_xlfn.XLOOKUP(SuperStoreData[[#This Row],[Zip Code]],ZipCodeTable[Zip Code],ZipCodeTable[City])</f>
        <v>New York</v>
      </c>
      <c r="M9193" t="str">
        <f>_xlfn.XLOOKUP(SuperStoreData[[#This Row],[Zip Code]],ZipCodeTable[Zip Code],ZipCodeTable[State])</f>
        <v>NY</v>
      </c>
      <c r="N9193" t="s">
        <v>46</v>
      </c>
      <c r="O9193" t="s">
        <v>7991</v>
      </c>
      <c r="P9193" t="s">
        <v>76</v>
      </c>
      <c r="Q9193" t="s">
        <v>98</v>
      </c>
      <c r="R9193" t="s">
        <v>7992</v>
      </c>
      <c r="S9193" s="5">
        <v>2279.96</v>
      </c>
      <c r="T9193" s="5">
        <v>339.48920994290597</v>
      </c>
      <c r="U9193" s="6">
        <f>SuperStoreData[[#This Row],[Profit]]/SuperStoreData[[#This Row],[Sales]]</f>
        <v>0.14890138859581131</v>
      </c>
    </row>
    <row r="9194" spans="1:21" x14ac:dyDescent="0.2">
      <c r="A9194">
        <v>1002</v>
      </c>
      <c r="B9194" t="s">
        <v>11808</v>
      </c>
      <c r="C9194" s="1">
        <v>43373</v>
      </c>
      <c r="D9194" s="1">
        <v>43379</v>
      </c>
      <c r="E9194" s="7">
        <f>SuperStoreData[[#This Row],[Ship Date]]-SuperStoreData[[#This Row],[Order Date]]</f>
        <v>6</v>
      </c>
      <c r="F9194" t="s">
        <v>489</v>
      </c>
      <c r="G9194" t="s">
        <v>7559</v>
      </c>
      <c r="H9194" t="s">
        <v>11810</v>
      </c>
      <c r="I9194" t="str">
        <f>PROPER(SuperStoreData[[#This Row],[Customer Name]])</f>
        <v>Rick Hansen</v>
      </c>
      <c r="J9194" t="s">
        <v>32</v>
      </c>
      <c r="K9194">
        <v>10024</v>
      </c>
      <c r="L9194" t="str">
        <f>_xlfn.XLOOKUP(SuperStoreData[[#This Row],[Zip Code]],ZipCodeTable[Zip Code],ZipCodeTable[City])</f>
        <v>New York</v>
      </c>
      <c r="M9194" t="str">
        <f>_xlfn.XLOOKUP(SuperStoreData[[#This Row],[Zip Code]],ZipCodeTable[Zip Code],ZipCodeTable[State])</f>
        <v>NY</v>
      </c>
      <c r="N9194" t="s">
        <v>46</v>
      </c>
      <c r="O9194" t="s">
        <v>5391</v>
      </c>
      <c r="P9194" t="s">
        <v>76</v>
      </c>
      <c r="Q9194" t="s">
        <v>77</v>
      </c>
      <c r="R9194" t="s">
        <v>5392</v>
      </c>
      <c r="S9194" s="5">
        <v>2309.65</v>
      </c>
      <c r="T9194" s="5">
        <v>-66.845661526910206</v>
      </c>
      <c r="U9194" s="6">
        <f>SuperStoreData[[#This Row],[Profit]]/SuperStoreData[[#This Row],[Sales]]</f>
        <v>-2.8941900949022666E-2</v>
      </c>
    </row>
    <row r="9195" spans="1:21" x14ac:dyDescent="0.2">
      <c r="A9195">
        <v>5321</v>
      </c>
      <c r="B9195" t="s">
        <v>1981</v>
      </c>
      <c r="C9195" s="1">
        <v>43441</v>
      </c>
      <c r="D9195" s="1">
        <v>43444</v>
      </c>
      <c r="E9195" s="7">
        <f>SuperStoreData[[#This Row],[Ship Date]]-SuperStoreData[[#This Row],[Order Date]]</f>
        <v>3</v>
      </c>
      <c r="F9195" t="s">
        <v>18</v>
      </c>
      <c r="G9195" t="s">
        <v>1982</v>
      </c>
      <c r="H9195" t="s">
        <v>1983</v>
      </c>
      <c r="I9195" t="str">
        <f>PROPER(SuperStoreData[[#This Row],[Customer Name]])</f>
        <v>Dean Percer</v>
      </c>
      <c r="J9195" t="s">
        <v>21</v>
      </c>
      <c r="K9195">
        <v>37918</v>
      </c>
      <c r="L9195" t="str">
        <f>_xlfn.XLOOKUP(SuperStoreData[[#This Row],[Zip Code]],ZipCodeTable[Zip Code],ZipCodeTable[City])</f>
        <v>Knoxville</v>
      </c>
      <c r="M9195" t="str">
        <f>_xlfn.XLOOKUP(SuperStoreData[[#This Row],[Zip Code]],ZipCodeTable[Zip Code],ZipCodeTable[State])</f>
        <v>TN</v>
      </c>
      <c r="N9195" t="s">
        <v>85</v>
      </c>
      <c r="O9195" t="s">
        <v>1999</v>
      </c>
      <c r="P9195" t="s">
        <v>48</v>
      </c>
      <c r="Q9195" t="s">
        <v>137</v>
      </c>
      <c r="R9195" t="s">
        <v>2000</v>
      </c>
      <c r="S9195" s="5">
        <v>2314.116</v>
      </c>
      <c r="T9195" s="5">
        <v>672.79583418323898</v>
      </c>
      <c r="U9195" s="6">
        <f>SuperStoreData[[#This Row],[Profit]]/SuperStoreData[[#This Row],[Sales]]</f>
        <v>0.29073556994689936</v>
      </c>
    </row>
    <row r="9196" spans="1:21" x14ac:dyDescent="0.2">
      <c r="A9196">
        <v>5007</v>
      </c>
      <c r="B9196" t="s">
        <v>6569</v>
      </c>
      <c r="C9196" s="1">
        <v>43396</v>
      </c>
      <c r="D9196" s="1">
        <v>43402</v>
      </c>
      <c r="E9196" s="7">
        <f>SuperStoreData[[#This Row],[Ship Date]]-SuperStoreData[[#This Row],[Order Date]]</f>
        <v>6</v>
      </c>
      <c r="F9196" t="s">
        <v>29</v>
      </c>
      <c r="G9196" t="s">
        <v>1982</v>
      </c>
      <c r="H9196" t="s">
        <v>1983</v>
      </c>
      <c r="I9196" t="str">
        <f>PROPER(SuperStoreData[[#This Row],[Customer Name]])</f>
        <v>Dean Percer</v>
      </c>
      <c r="J9196" t="s">
        <v>21</v>
      </c>
      <c r="K9196">
        <v>10035</v>
      </c>
      <c r="L9196" t="str">
        <f>_xlfn.XLOOKUP(SuperStoreData[[#This Row],[Zip Code]],ZipCodeTable[Zip Code],ZipCodeTable[City])</f>
        <v>New York</v>
      </c>
      <c r="M9196" t="str">
        <f>_xlfn.XLOOKUP(SuperStoreData[[#This Row],[Zip Code]],ZipCodeTable[Zip Code],ZipCodeTable[State])</f>
        <v>NY</v>
      </c>
      <c r="N9196" t="s">
        <v>46</v>
      </c>
      <c r="O9196" t="s">
        <v>6107</v>
      </c>
      <c r="P9196" t="s">
        <v>76</v>
      </c>
      <c r="Q9196" t="s">
        <v>176</v>
      </c>
      <c r="R9196" t="s">
        <v>6108</v>
      </c>
      <c r="S9196" s="5">
        <v>2321.9</v>
      </c>
      <c r="T9196" s="5">
        <v>695.809187906175</v>
      </c>
      <c r="U9196" s="6">
        <f>SuperStoreData[[#This Row],[Profit]]/SuperStoreData[[#This Row],[Sales]]</f>
        <v>0.29967233210137173</v>
      </c>
    </row>
    <row r="9197" spans="1:21" x14ac:dyDescent="0.2">
      <c r="A9197">
        <v>5627</v>
      </c>
      <c r="B9197" t="s">
        <v>11503</v>
      </c>
      <c r="C9197" s="1">
        <v>43408</v>
      </c>
      <c r="D9197" s="1">
        <v>43408</v>
      </c>
      <c r="E9197" s="7">
        <f>SuperStoreData[[#This Row],[Ship Date]]-SuperStoreData[[#This Row],[Order Date]]</f>
        <v>0</v>
      </c>
      <c r="F9197" t="s">
        <v>129</v>
      </c>
      <c r="G9197" t="s">
        <v>4040</v>
      </c>
      <c r="H9197" t="s">
        <v>4044</v>
      </c>
      <c r="I9197" t="str">
        <f>PROPER(SuperStoreData[[#This Row],[Customer Name]])</f>
        <v>Paul Prost</v>
      </c>
      <c r="J9197" t="s">
        <v>21</v>
      </c>
      <c r="K9197">
        <v>98115</v>
      </c>
      <c r="L9197" t="str">
        <f>_xlfn.XLOOKUP(SuperStoreData[[#This Row],[Zip Code]],ZipCodeTable[Zip Code],ZipCodeTable[City])</f>
        <v>Seattle</v>
      </c>
      <c r="M9197" t="str">
        <f>_xlfn.XLOOKUP(SuperStoreData[[#This Row],[Zip Code]],ZipCodeTable[Zip Code],ZipCodeTable[State])</f>
        <v>WA</v>
      </c>
      <c r="N9197" t="s">
        <v>68</v>
      </c>
      <c r="O9197" t="s">
        <v>1288</v>
      </c>
      <c r="P9197" t="s">
        <v>48</v>
      </c>
      <c r="Q9197" t="s">
        <v>137</v>
      </c>
      <c r="R9197" t="s">
        <v>1289</v>
      </c>
      <c r="S9197" s="5">
        <v>2348.8200000000002</v>
      </c>
      <c r="T9197" s="5">
        <v>461.59750334653398</v>
      </c>
      <c r="U9197" s="6">
        <f>SuperStoreData[[#This Row],[Profit]]/SuperStoreData[[#This Row],[Sales]]</f>
        <v>0.19652314921813249</v>
      </c>
    </row>
    <row r="9198" spans="1:21" x14ac:dyDescent="0.2">
      <c r="A9198">
        <v>5991</v>
      </c>
      <c r="B9198" t="s">
        <v>8501</v>
      </c>
      <c r="C9198" s="1">
        <v>42869</v>
      </c>
      <c r="D9198" s="1">
        <v>42874</v>
      </c>
      <c r="E9198" s="7">
        <f>SuperStoreData[[#This Row],[Ship Date]]-SuperStoreData[[#This Row],[Order Date]]</f>
        <v>5</v>
      </c>
      <c r="F9198" t="s">
        <v>29</v>
      </c>
      <c r="G9198" t="s">
        <v>7152</v>
      </c>
      <c r="H9198" t="s">
        <v>7153</v>
      </c>
      <c r="I9198" t="str">
        <f>PROPER(SuperStoreData[[#This Row],[Customer Name]])</f>
        <v>Erica Smith</v>
      </c>
      <c r="J9198" t="s">
        <v>32</v>
      </c>
      <c r="K9198">
        <v>90049</v>
      </c>
      <c r="L9198" t="str">
        <f>_xlfn.XLOOKUP(SuperStoreData[[#This Row],[Zip Code]],ZipCodeTable[Zip Code],ZipCodeTable[City])</f>
        <v>Los Angeles</v>
      </c>
      <c r="M9198" t="str">
        <f>_xlfn.XLOOKUP(SuperStoreData[[#This Row],[Zip Code]],ZipCodeTable[Zip Code],ZipCodeTable[State])</f>
        <v>CA</v>
      </c>
      <c r="N9198" t="s">
        <v>68</v>
      </c>
      <c r="O9198" t="s">
        <v>8226</v>
      </c>
      <c r="P9198" t="s">
        <v>25</v>
      </c>
      <c r="Q9198" t="s">
        <v>26</v>
      </c>
      <c r="R9198" t="s">
        <v>8227</v>
      </c>
      <c r="S9198" s="5">
        <v>2357.4879999999998</v>
      </c>
      <c r="T9198" s="5">
        <v>615.189419508789</v>
      </c>
      <c r="U9198" s="6">
        <f>SuperStoreData[[#This Row],[Profit]]/SuperStoreData[[#This Row],[Sales]]</f>
        <v>0.26095124111290874</v>
      </c>
    </row>
    <row r="9199" spans="1:21" x14ac:dyDescent="0.2">
      <c r="A9199">
        <v>3570</v>
      </c>
      <c r="B9199" t="s">
        <v>2747</v>
      </c>
      <c r="C9199" s="1">
        <v>43046</v>
      </c>
      <c r="D9199" s="1">
        <v>43048</v>
      </c>
      <c r="E9199" s="7">
        <f>SuperStoreData[[#This Row],[Ship Date]]-SuperStoreData[[#This Row],[Order Date]]</f>
        <v>2</v>
      </c>
      <c r="F9199" t="s">
        <v>489</v>
      </c>
      <c r="G9199" t="s">
        <v>2748</v>
      </c>
      <c r="H9199" t="s">
        <v>2749</v>
      </c>
      <c r="I9199" t="str">
        <f>PROPER(SuperStoreData[[#This Row],[Customer Name]])</f>
        <v>Jim Kriz</v>
      </c>
      <c r="J9199" t="s">
        <v>21</v>
      </c>
      <c r="K9199">
        <v>98105</v>
      </c>
      <c r="L9199" t="str">
        <f>_xlfn.XLOOKUP(SuperStoreData[[#This Row],[Zip Code]],ZipCodeTable[Zip Code],ZipCodeTable[City])</f>
        <v>Seattle</v>
      </c>
      <c r="M9199" t="str">
        <f>_xlfn.XLOOKUP(SuperStoreData[[#This Row],[Zip Code]],ZipCodeTable[Zip Code],ZipCodeTable[State])</f>
        <v>WA</v>
      </c>
      <c r="N9199" t="s">
        <v>68</v>
      </c>
      <c r="O9199" t="s">
        <v>2753</v>
      </c>
      <c r="P9199" t="s">
        <v>76</v>
      </c>
      <c r="Q9199" t="s">
        <v>176</v>
      </c>
      <c r="R9199" t="s">
        <v>2754</v>
      </c>
      <c r="S9199" s="5">
        <v>2395.1999999999998</v>
      </c>
      <c r="T9199" s="5">
        <v>99.1870547559096</v>
      </c>
      <c r="U9199" s="6">
        <f>SuperStoreData[[#This Row],[Profit]]/SuperStoreData[[#This Row],[Sales]]</f>
        <v>4.1410761003636276E-2</v>
      </c>
    </row>
    <row r="9200" spans="1:21" x14ac:dyDescent="0.2">
      <c r="A9200">
        <v>400</v>
      </c>
      <c r="B9200" t="s">
        <v>6010</v>
      </c>
      <c r="C9200" s="1">
        <v>43268</v>
      </c>
      <c r="D9200" s="1">
        <v>43271</v>
      </c>
      <c r="E9200" s="7">
        <f>SuperStoreData[[#This Row],[Ship Date]]-SuperStoreData[[#This Row],[Order Date]]</f>
        <v>3</v>
      </c>
      <c r="F9200" t="s">
        <v>129</v>
      </c>
      <c r="G9200" t="s">
        <v>5313</v>
      </c>
      <c r="H9200" t="s">
        <v>5314</v>
      </c>
      <c r="I9200" t="str">
        <f>PROPER(SuperStoreData[[#This Row],[Customer Name]])</f>
        <v>Anna Gayman</v>
      </c>
      <c r="J9200" t="s">
        <v>32</v>
      </c>
      <c r="K9200">
        <v>77036</v>
      </c>
      <c r="L9200" t="str">
        <f>_xlfn.XLOOKUP(SuperStoreData[[#This Row],[Zip Code]],ZipCodeTable[Zip Code],ZipCodeTable[City])</f>
        <v>Houston</v>
      </c>
      <c r="M9200" t="str">
        <f>_xlfn.XLOOKUP(SuperStoreData[[#This Row],[Zip Code]],ZipCodeTable[Zip Code],ZipCodeTable[State])</f>
        <v>TX</v>
      </c>
      <c r="N9200" t="s">
        <v>23</v>
      </c>
      <c r="O9200" t="s">
        <v>5860</v>
      </c>
      <c r="P9200" t="s">
        <v>48</v>
      </c>
      <c r="Q9200" t="s">
        <v>166</v>
      </c>
      <c r="R9200" t="s">
        <v>5861</v>
      </c>
      <c r="S9200" s="5">
        <v>2396.2656000000002</v>
      </c>
      <c r="T9200" s="5">
        <v>349.31438123369799</v>
      </c>
      <c r="U9200" s="6">
        <f>SuperStoreData[[#This Row],[Profit]]/SuperStoreData[[#This Row],[Sales]]</f>
        <v>0.14577448394439163</v>
      </c>
    </row>
    <row r="9201" spans="1:21" x14ac:dyDescent="0.2">
      <c r="A9201">
        <v>2625</v>
      </c>
      <c r="B9201" t="s">
        <v>10217</v>
      </c>
      <c r="C9201" s="1">
        <v>42841</v>
      </c>
      <c r="D9201" s="1">
        <v>42847</v>
      </c>
      <c r="E9201" s="7">
        <f>SuperStoreData[[#This Row],[Ship Date]]-SuperStoreData[[#This Row],[Order Date]]</f>
        <v>6</v>
      </c>
      <c r="F9201" t="s">
        <v>18</v>
      </c>
      <c r="G9201" t="s">
        <v>1788</v>
      </c>
      <c r="H9201" t="s">
        <v>3428</v>
      </c>
      <c r="I9201" t="str">
        <f>PROPER(SuperStoreData[[#This Row],[Customer Name]])</f>
        <v>Tom Ashbrook</v>
      </c>
      <c r="J9201" t="s">
        <v>21</v>
      </c>
      <c r="K9201">
        <v>10024</v>
      </c>
      <c r="L9201" t="str">
        <f>_xlfn.XLOOKUP(SuperStoreData[[#This Row],[Zip Code]],ZipCodeTable[Zip Code],ZipCodeTable[City])</f>
        <v>New York</v>
      </c>
      <c r="M9201" t="str">
        <f>_xlfn.XLOOKUP(SuperStoreData[[#This Row],[Zip Code]],ZipCodeTable[Zip Code],ZipCodeTable[State])</f>
        <v>NY</v>
      </c>
      <c r="N9201" t="s">
        <v>46</v>
      </c>
      <c r="O9201" t="s">
        <v>1848</v>
      </c>
      <c r="P9201" t="s">
        <v>76</v>
      </c>
      <c r="Q9201" t="s">
        <v>98</v>
      </c>
      <c r="R9201" t="s">
        <v>1849</v>
      </c>
      <c r="S9201" s="5">
        <v>2399.6</v>
      </c>
      <c r="T9201" s="5">
        <v>-39.821019588970799</v>
      </c>
      <c r="U9201" s="6">
        <f>SuperStoreData[[#This Row],[Profit]]/SuperStoreData[[#This Row],[Sales]]</f>
        <v>-1.6594857304955326E-2</v>
      </c>
    </row>
    <row r="9202" spans="1:21" x14ac:dyDescent="0.2">
      <c r="A9202">
        <v>7174</v>
      </c>
      <c r="B9202" t="s">
        <v>10903</v>
      </c>
      <c r="C9202" s="1">
        <v>43405</v>
      </c>
      <c r="D9202" s="1">
        <v>43408</v>
      </c>
      <c r="E9202" s="7">
        <f>SuperStoreData[[#This Row],[Ship Date]]-SuperStoreData[[#This Row],[Order Date]]</f>
        <v>3</v>
      </c>
      <c r="F9202" t="s">
        <v>29</v>
      </c>
      <c r="G9202" t="s">
        <v>599</v>
      </c>
      <c r="H9202" t="s">
        <v>600</v>
      </c>
      <c r="I9202" t="str">
        <f>PROPER(SuperStoreData[[#This Row],[Customer Name]])</f>
        <v>Heather Kirkland</v>
      </c>
      <c r="J9202" t="s">
        <v>82</v>
      </c>
      <c r="K9202">
        <v>77070</v>
      </c>
      <c r="L9202" t="str">
        <f>_xlfn.XLOOKUP(SuperStoreData[[#This Row],[Zip Code]],ZipCodeTable[Zip Code],ZipCodeTable[City])</f>
        <v>Houston</v>
      </c>
      <c r="M9202" t="str">
        <f>_xlfn.XLOOKUP(SuperStoreData[[#This Row],[Zip Code]],ZipCodeTable[Zip Code],ZipCodeTable[State])</f>
        <v>TX</v>
      </c>
      <c r="N9202" t="s">
        <v>23</v>
      </c>
      <c r="O9202" t="s">
        <v>8342</v>
      </c>
      <c r="P9202" t="s">
        <v>76</v>
      </c>
      <c r="Q9202" t="s">
        <v>511</v>
      </c>
      <c r="R9202" t="s">
        <v>8343</v>
      </c>
      <c r="S9202" s="5">
        <v>2399.96</v>
      </c>
      <c r="T9202" s="5">
        <v>292.38812270882403</v>
      </c>
      <c r="U9202" s="6">
        <f>SuperStoreData[[#This Row],[Profit]]/SuperStoreData[[#This Row],[Sales]]</f>
        <v>0.12183041496892616</v>
      </c>
    </row>
    <row r="9203" spans="1:21" x14ac:dyDescent="0.2">
      <c r="A9203">
        <v>6902</v>
      </c>
      <c r="B9203" t="s">
        <v>10541</v>
      </c>
      <c r="C9203" s="1">
        <v>43161</v>
      </c>
      <c r="D9203" s="1">
        <v>43167</v>
      </c>
      <c r="E9203" s="7">
        <f>SuperStoreData[[#This Row],[Ship Date]]-SuperStoreData[[#This Row],[Order Date]]</f>
        <v>6</v>
      </c>
      <c r="F9203" t="s">
        <v>489</v>
      </c>
      <c r="G9203" t="s">
        <v>8833</v>
      </c>
      <c r="H9203" t="s">
        <v>8837</v>
      </c>
      <c r="I9203" t="str">
        <f>PROPER(SuperStoreData[[#This Row],[Customer Name]])</f>
        <v>Harold Ryan</v>
      </c>
      <c r="J9203" t="s">
        <v>82</v>
      </c>
      <c r="K9203">
        <v>92646</v>
      </c>
      <c r="L9203" t="str">
        <f>_xlfn.XLOOKUP(SuperStoreData[[#This Row],[Zip Code]],ZipCodeTable[Zip Code],ZipCodeTable[City])</f>
        <v>Huntington Beach</v>
      </c>
      <c r="M9203" t="str">
        <f>_xlfn.XLOOKUP(SuperStoreData[[#This Row],[Zip Code]],ZipCodeTable[Zip Code],ZipCodeTable[State])</f>
        <v>CA</v>
      </c>
      <c r="N9203" t="s">
        <v>68</v>
      </c>
      <c r="O9203" t="s">
        <v>639</v>
      </c>
      <c r="P9203" t="s">
        <v>76</v>
      </c>
      <c r="Q9203" t="s">
        <v>511</v>
      </c>
      <c r="R9203" t="s">
        <v>640</v>
      </c>
      <c r="S9203" s="5">
        <v>2399.96</v>
      </c>
      <c r="T9203" s="5">
        <v>640.518801411298</v>
      </c>
      <c r="U9203" s="6">
        <f>SuperStoreData[[#This Row],[Profit]]/SuperStoreData[[#This Row],[Sales]]</f>
        <v>0.26688728204274154</v>
      </c>
    </row>
    <row r="9204" spans="1:21" x14ac:dyDescent="0.2">
      <c r="A9204">
        <v>4866</v>
      </c>
      <c r="B9204" t="s">
        <v>8012</v>
      </c>
      <c r="C9204" s="1">
        <v>42808</v>
      </c>
      <c r="D9204" s="1">
        <v>42810</v>
      </c>
      <c r="E9204" s="7">
        <f>SuperStoreData[[#This Row],[Ship Date]]-SuperStoreData[[#This Row],[Order Date]]</f>
        <v>2</v>
      </c>
      <c r="F9204" t="s">
        <v>29</v>
      </c>
      <c r="G9204" t="s">
        <v>4168</v>
      </c>
      <c r="H9204" t="s">
        <v>5968</v>
      </c>
      <c r="I9204" t="str">
        <f>PROPER(SuperStoreData[[#This Row],[Customer Name]])</f>
        <v>Ted Trevino</v>
      </c>
      <c r="J9204" t="s">
        <v>32</v>
      </c>
      <c r="K9204">
        <v>98103</v>
      </c>
      <c r="L9204" t="str">
        <f>_xlfn.XLOOKUP(SuperStoreData[[#This Row],[Zip Code]],ZipCodeTable[Zip Code],ZipCodeTable[City])</f>
        <v>Seattle</v>
      </c>
      <c r="M9204" t="str">
        <f>_xlfn.XLOOKUP(SuperStoreData[[#This Row],[Zip Code]],ZipCodeTable[Zip Code],ZipCodeTable[State])</f>
        <v>WA</v>
      </c>
      <c r="N9204" t="s">
        <v>68</v>
      </c>
      <c r="O9204" t="s">
        <v>1066</v>
      </c>
      <c r="P9204" t="s">
        <v>48</v>
      </c>
      <c r="Q9204" t="s">
        <v>55</v>
      </c>
      <c r="R9204" t="s">
        <v>1067</v>
      </c>
      <c r="S9204" s="5">
        <v>2404.7040000000002</v>
      </c>
      <c r="T9204" s="5">
        <v>84.849250877773301</v>
      </c>
      <c r="U9204" s="6">
        <f>SuperStoreData[[#This Row],[Profit]]/SuperStoreData[[#This Row],[Sales]]</f>
        <v>3.5284696527212202E-2</v>
      </c>
    </row>
    <row r="9205" spans="1:21" x14ac:dyDescent="0.2">
      <c r="A9205">
        <v>3581</v>
      </c>
      <c r="B9205" t="s">
        <v>10760</v>
      </c>
      <c r="C9205" s="1">
        <v>43122</v>
      </c>
      <c r="D9205" s="1">
        <v>43125</v>
      </c>
      <c r="E9205" s="7">
        <f>SuperStoreData[[#This Row],[Ship Date]]-SuperStoreData[[#This Row],[Order Date]]</f>
        <v>3</v>
      </c>
      <c r="F9205" t="s">
        <v>29</v>
      </c>
      <c r="G9205" t="s">
        <v>5069</v>
      </c>
      <c r="H9205" t="s">
        <v>5071</v>
      </c>
      <c r="I9205" t="str">
        <f>PROPER(SuperStoreData[[#This Row],[Customer Name]])</f>
        <v>Meg Tillman</v>
      </c>
      <c r="J9205" t="s">
        <v>32</v>
      </c>
      <c r="K9205">
        <v>39212</v>
      </c>
      <c r="L9205" t="str">
        <f>_xlfn.XLOOKUP(SuperStoreData[[#This Row],[Zip Code]],ZipCodeTable[Zip Code],ZipCodeTable[City])</f>
        <v>Jackson</v>
      </c>
      <c r="M9205" t="str">
        <f>_xlfn.XLOOKUP(SuperStoreData[[#This Row],[Zip Code]],ZipCodeTable[Zip Code],ZipCodeTable[State])</f>
        <v>MS</v>
      </c>
      <c r="N9205" t="s">
        <v>85</v>
      </c>
      <c r="O9205" t="s">
        <v>2467</v>
      </c>
      <c r="P9205" t="s">
        <v>48</v>
      </c>
      <c r="Q9205" t="s">
        <v>137</v>
      </c>
      <c r="R9205" t="s">
        <v>2468</v>
      </c>
      <c r="S9205" s="5">
        <v>2430.08</v>
      </c>
      <c r="T9205" s="5">
        <v>239.17058831284999</v>
      </c>
      <c r="U9205" s="6">
        <f>SuperStoreData[[#This Row],[Profit]]/SuperStoreData[[#This Row],[Sales]]</f>
        <v>9.8420870223552309E-2</v>
      </c>
    </row>
    <row r="9206" spans="1:21" x14ac:dyDescent="0.2">
      <c r="A9206">
        <v>1439</v>
      </c>
      <c r="B9206" t="s">
        <v>8512</v>
      </c>
      <c r="C9206" s="1">
        <v>43053</v>
      </c>
      <c r="D9206" s="1">
        <v>43058</v>
      </c>
      <c r="E9206" s="7">
        <f>SuperStoreData[[#This Row],[Ship Date]]-SuperStoreData[[#This Row],[Order Date]]</f>
        <v>5</v>
      </c>
      <c r="F9206" t="s">
        <v>489</v>
      </c>
      <c r="G9206" t="s">
        <v>1087</v>
      </c>
      <c r="H9206" t="s">
        <v>6076</v>
      </c>
      <c r="I9206" t="str">
        <f>PROPER(SuperStoreData[[#This Row],[Customer Name]])</f>
        <v>Joel Eaton</v>
      </c>
      <c r="J9206" t="s">
        <v>32</v>
      </c>
      <c r="K9206">
        <v>79109</v>
      </c>
      <c r="L9206" t="str">
        <f>_xlfn.XLOOKUP(SuperStoreData[[#This Row],[Zip Code]],ZipCodeTable[Zip Code],ZipCodeTable[City])</f>
        <v>Amarillo</v>
      </c>
      <c r="M9206" t="str">
        <f>_xlfn.XLOOKUP(SuperStoreData[[#This Row],[Zip Code]],ZipCodeTable[Zip Code],ZipCodeTable[State])</f>
        <v>TX</v>
      </c>
      <c r="N9206" t="s">
        <v>23</v>
      </c>
      <c r="O9206" t="s">
        <v>368</v>
      </c>
      <c r="P9206" t="s">
        <v>48</v>
      </c>
      <c r="Q9206" t="s">
        <v>55</v>
      </c>
      <c r="R9206" t="s">
        <v>369</v>
      </c>
      <c r="S9206" s="5">
        <v>2453.4299999999998</v>
      </c>
      <c r="T9206" s="5">
        <v>269.75977505077901</v>
      </c>
      <c r="U9206" s="6">
        <f>SuperStoreData[[#This Row],[Profit]]/SuperStoreData[[#This Row],[Sales]]</f>
        <v>0.10995209769619636</v>
      </c>
    </row>
    <row r="9207" spans="1:21" x14ac:dyDescent="0.2">
      <c r="A9207">
        <v>3444</v>
      </c>
      <c r="B9207" t="s">
        <v>9518</v>
      </c>
      <c r="C9207" s="1">
        <v>43363</v>
      </c>
      <c r="D9207" s="1">
        <v>43369</v>
      </c>
      <c r="E9207" s="7">
        <f>SuperStoreData[[#This Row],[Ship Date]]-SuperStoreData[[#This Row],[Order Date]]</f>
        <v>6</v>
      </c>
      <c r="F9207" t="s">
        <v>29</v>
      </c>
      <c r="G9207" t="s">
        <v>8478</v>
      </c>
      <c r="H9207" t="s">
        <v>9522</v>
      </c>
      <c r="I9207" t="str">
        <f>PROPER(SuperStoreData[[#This Row],[Customer Name]])</f>
        <v>Justin Deggeller</v>
      </c>
      <c r="J9207" t="s">
        <v>82</v>
      </c>
      <c r="K9207">
        <v>10011</v>
      </c>
      <c r="L9207" t="str">
        <f>_xlfn.XLOOKUP(SuperStoreData[[#This Row],[Zip Code]],ZipCodeTable[Zip Code],ZipCodeTable[City])</f>
        <v>New York</v>
      </c>
      <c r="M9207" t="str">
        <f>_xlfn.XLOOKUP(SuperStoreData[[#This Row],[Zip Code]],ZipCodeTable[Zip Code],ZipCodeTable[State])</f>
        <v>NY</v>
      </c>
      <c r="N9207" t="s">
        <v>46</v>
      </c>
      <c r="O9207" t="s">
        <v>3413</v>
      </c>
      <c r="P9207" t="s">
        <v>25</v>
      </c>
      <c r="Q9207" t="s">
        <v>39</v>
      </c>
      <c r="R9207" t="s">
        <v>3414</v>
      </c>
      <c r="S9207" s="5">
        <v>2504.7399999999998</v>
      </c>
      <c r="T9207" s="5">
        <v>168.07165926796</v>
      </c>
      <c r="U9207" s="6">
        <f>SuperStoreData[[#This Row],[Profit]]/SuperStoreData[[#This Row],[Sales]]</f>
        <v>6.7101439378123087E-2</v>
      </c>
    </row>
    <row r="9208" spans="1:21" x14ac:dyDescent="0.2">
      <c r="A9208">
        <v>7938</v>
      </c>
      <c r="B9208" t="s">
        <v>8919</v>
      </c>
      <c r="C9208" s="1">
        <v>42683</v>
      </c>
      <c r="D9208" s="1">
        <v>42688</v>
      </c>
      <c r="E9208" s="7">
        <f>SuperStoreData[[#This Row],[Ship Date]]-SuperStoreData[[#This Row],[Order Date]]</f>
        <v>5</v>
      </c>
      <c r="F9208" t="s">
        <v>29</v>
      </c>
      <c r="G9208" t="s">
        <v>700</v>
      </c>
      <c r="H9208" t="s">
        <v>701</v>
      </c>
      <c r="I9208" t="str">
        <f>PROPER(SuperStoreData[[#This Row],[Customer Name]])</f>
        <v>Rick Wilson</v>
      </c>
      <c r="J9208" t="s">
        <v>82</v>
      </c>
      <c r="K9208">
        <v>94513</v>
      </c>
      <c r="L9208" t="str">
        <f>_xlfn.XLOOKUP(SuperStoreData[[#This Row],[Zip Code]],ZipCodeTable[Zip Code],ZipCodeTable[City])</f>
        <v>Brentwood</v>
      </c>
      <c r="M9208" t="str">
        <f>_xlfn.XLOOKUP(SuperStoreData[[#This Row],[Zip Code]],ZipCodeTable[Zip Code],ZipCodeTable[State])</f>
        <v>CA</v>
      </c>
      <c r="N9208" t="s">
        <v>68</v>
      </c>
      <c r="O9208" t="s">
        <v>7304</v>
      </c>
      <c r="P9208" t="s">
        <v>25</v>
      </c>
      <c r="Q9208" t="s">
        <v>39</v>
      </c>
      <c r="R9208" t="s">
        <v>7305</v>
      </c>
      <c r="S9208" s="5">
        <v>2518.29</v>
      </c>
      <c r="T9208" s="5">
        <v>295.840157650381</v>
      </c>
      <c r="U9208" s="6">
        <f>SuperStoreData[[#This Row],[Profit]]/SuperStoreData[[#This Row],[Sales]]</f>
        <v>0.11747660422365216</v>
      </c>
    </row>
    <row r="9209" spans="1:21" x14ac:dyDescent="0.2">
      <c r="A9209">
        <v>264</v>
      </c>
      <c r="B9209" t="s">
        <v>9411</v>
      </c>
      <c r="C9209" s="1">
        <v>42254</v>
      </c>
      <c r="D9209" s="1">
        <v>42260</v>
      </c>
      <c r="E9209" s="7">
        <f>SuperStoreData[[#This Row],[Ship Date]]-SuperStoreData[[#This Row],[Order Date]]</f>
        <v>6</v>
      </c>
      <c r="F9209" t="s">
        <v>129</v>
      </c>
      <c r="G9209" t="s">
        <v>5455</v>
      </c>
      <c r="H9209" t="s">
        <v>5457</v>
      </c>
      <c r="I9209" t="str">
        <f>PROPER(SuperStoreData[[#This Row],[Customer Name]])</f>
        <v>Sean Braxton</v>
      </c>
      <c r="J9209" t="s">
        <v>82</v>
      </c>
      <c r="K9209">
        <v>77036</v>
      </c>
      <c r="L9209" t="str">
        <f>_xlfn.XLOOKUP(SuperStoreData[[#This Row],[Zip Code]],ZipCodeTable[Zip Code],ZipCodeTable[City])</f>
        <v>Houston</v>
      </c>
      <c r="M9209" t="str">
        <f>_xlfn.XLOOKUP(SuperStoreData[[#This Row],[Zip Code]],ZipCodeTable[Zip Code],ZipCodeTable[State])</f>
        <v>TX</v>
      </c>
      <c r="N9209" t="s">
        <v>23</v>
      </c>
      <c r="O9209" t="s">
        <v>9412</v>
      </c>
      <c r="P9209" t="s">
        <v>76</v>
      </c>
      <c r="Q9209" t="s">
        <v>176</v>
      </c>
      <c r="R9209" t="s">
        <v>9413</v>
      </c>
      <c r="S9209" s="5">
        <v>2519.9580000000001</v>
      </c>
      <c r="T9209" s="5">
        <v>492.014718880933</v>
      </c>
      <c r="U9209" s="6">
        <f>SuperStoreData[[#This Row],[Profit]]/SuperStoreData[[#This Row],[Sales]]</f>
        <v>0.19524719018369868</v>
      </c>
    </row>
    <row r="9210" spans="1:21" x14ac:dyDescent="0.2">
      <c r="A9210">
        <v>7281</v>
      </c>
      <c r="B9210" t="s">
        <v>9820</v>
      </c>
      <c r="C9210" s="1">
        <v>42937</v>
      </c>
      <c r="D9210" s="1">
        <v>42942</v>
      </c>
      <c r="E9210" s="7">
        <f>SuperStoreData[[#This Row],[Ship Date]]-SuperStoreData[[#This Row],[Order Date]]</f>
        <v>5</v>
      </c>
      <c r="F9210" t="s">
        <v>29</v>
      </c>
      <c r="G9210" t="s">
        <v>3243</v>
      </c>
      <c r="H9210" t="s">
        <v>3244</v>
      </c>
      <c r="I9210" t="str">
        <f>PROPER(SuperStoreData[[#This Row],[Customer Name]])</f>
        <v>Pierre Wener</v>
      </c>
      <c r="J9210" t="s">
        <v>32</v>
      </c>
      <c r="K9210">
        <v>21044</v>
      </c>
      <c r="L9210" t="str">
        <f>_xlfn.XLOOKUP(SuperStoreData[[#This Row],[Zip Code]],ZipCodeTable[Zip Code],ZipCodeTable[City])</f>
        <v>Columbia</v>
      </c>
      <c r="M9210" t="str">
        <f>_xlfn.XLOOKUP(SuperStoreData[[#This Row],[Zip Code]],ZipCodeTable[Zip Code],ZipCodeTable[State])</f>
        <v>MD</v>
      </c>
      <c r="N9210" t="s">
        <v>46</v>
      </c>
      <c r="O9210" t="s">
        <v>6871</v>
      </c>
      <c r="P9210" t="s">
        <v>25</v>
      </c>
      <c r="Q9210" t="s">
        <v>26</v>
      </c>
      <c r="R9210" t="s">
        <v>6872</v>
      </c>
      <c r="S9210" s="5">
        <v>2541.98</v>
      </c>
      <c r="T9210" s="5">
        <v>532.48710258861695</v>
      </c>
      <c r="U9210" s="6">
        <f>SuperStoreData[[#This Row],[Profit]]/SuperStoreData[[#This Row],[Sales]]</f>
        <v>0.20947729824334455</v>
      </c>
    </row>
    <row r="9211" spans="1:21" x14ac:dyDescent="0.2">
      <c r="A9211">
        <v>6011</v>
      </c>
      <c r="B9211" t="s">
        <v>11752</v>
      </c>
      <c r="C9211" s="1">
        <v>42903</v>
      </c>
      <c r="D9211" s="1">
        <v>42909</v>
      </c>
      <c r="E9211" s="7">
        <f>SuperStoreData[[#This Row],[Ship Date]]-SuperStoreData[[#This Row],[Order Date]]</f>
        <v>6</v>
      </c>
      <c r="F9211" t="s">
        <v>29</v>
      </c>
      <c r="G9211" t="s">
        <v>1698</v>
      </c>
      <c r="H9211" t="s">
        <v>1699</v>
      </c>
      <c r="I9211" t="str">
        <f>PROPER(SuperStoreData[[#This Row],[Customer Name]])</f>
        <v>Clay Ludtke</v>
      </c>
      <c r="J9211" t="s">
        <v>32</v>
      </c>
      <c r="K9211">
        <v>90049</v>
      </c>
      <c r="L9211" t="str">
        <f>_xlfn.XLOOKUP(SuperStoreData[[#This Row],[Zip Code]],ZipCodeTable[Zip Code],ZipCodeTable[City])</f>
        <v>Los Angeles</v>
      </c>
      <c r="M9211" t="str">
        <f>_xlfn.XLOOKUP(SuperStoreData[[#This Row],[Zip Code]],ZipCodeTable[Zip Code],ZipCodeTable[State])</f>
        <v>CA</v>
      </c>
      <c r="N9211" t="s">
        <v>68</v>
      </c>
      <c r="O9211" t="s">
        <v>10113</v>
      </c>
      <c r="P9211" t="s">
        <v>76</v>
      </c>
      <c r="Q9211" t="s">
        <v>176</v>
      </c>
      <c r="R9211" t="s">
        <v>10114</v>
      </c>
      <c r="S9211" s="5">
        <v>2548.56</v>
      </c>
      <c r="T9211" s="5">
        <v>556.06767463100596</v>
      </c>
      <c r="U9211" s="6">
        <f>SuperStoreData[[#This Row],[Profit]]/SuperStoreData[[#This Row],[Sales]]</f>
        <v>0.21818896735058463</v>
      </c>
    </row>
    <row r="9212" spans="1:21" x14ac:dyDescent="0.2">
      <c r="A9212">
        <v>3012</v>
      </c>
      <c r="B9212" t="s">
        <v>8857</v>
      </c>
      <c r="C9212" s="1">
        <v>43178</v>
      </c>
      <c r="D9212" s="1">
        <v>43181</v>
      </c>
      <c r="E9212" s="7">
        <f>SuperStoreData[[#This Row],[Ship Date]]-SuperStoreData[[#This Row],[Order Date]]</f>
        <v>3</v>
      </c>
      <c r="F9212" t="s">
        <v>29</v>
      </c>
      <c r="G9212" t="s">
        <v>2188</v>
      </c>
      <c r="H9212" t="s">
        <v>8145</v>
      </c>
      <c r="I9212" t="str">
        <f>PROPER(SuperStoreData[[#This Row],[Customer Name]])</f>
        <v>Sharelle Roach</v>
      </c>
      <c r="J9212" t="s">
        <v>21</v>
      </c>
      <c r="K9212">
        <v>80027</v>
      </c>
      <c r="L9212" t="str">
        <f>_xlfn.XLOOKUP(SuperStoreData[[#This Row],[Zip Code]],ZipCodeTable[Zip Code],ZipCodeTable[City])</f>
        <v>Louisville</v>
      </c>
      <c r="M9212" t="str">
        <f>_xlfn.XLOOKUP(SuperStoreData[[#This Row],[Zip Code]],ZipCodeTable[Zip Code],ZipCodeTable[State])</f>
        <v>CO</v>
      </c>
      <c r="N9212" t="s">
        <v>68</v>
      </c>
      <c r="O9212" t="s">
        <v>5218</v>
      </c>
      <c r="P9212" t="s">
        <v>76</v>
      </c>
      <c r="Q9212" t="s">
        <v>176</v>
      </c>
      <c r="R9212" t="s">
        <v>5219</v>
      </c>
      <c r="S9212" s="5">
        <v>2549.9850000000001</v>
      </c>
      <c r="T9212" s="5">
        <v>536.974260935384</v>
      </c>
      <c r="U9212" s="6">
        <f>SuperStoreData[[#This Row],[Profit]]/SuperStoreData[[#This Row],[Sales]]</f>
        <v>0.21057938024552456</v>
      </c>
    </row>
    <row r="9213" spans="1:21" x14ac:dyDescent="0.2">
      <c r="A9213">
        <v>8272</v>
      </c>
      <c r="B9213" t="s">
        <v>10863</v>
      </c>
      <c r="C9213" s="1">
        <v>43182</v>
      </c>
      <c r="D9213" s="1">
        <v>43184</v>
      </c>
      <c r="E9213" s="7">
        <f>SuperStoreData[[#This Row],[Ship Date]]-SuperStoreData[[#This Row],[Order Date]]</f>
        <v>2</v>
      </c>
      <c r="F9213" t="s">
        <v>29</v>
      </c>
      <c r="G9213" t="s">
        <v>1793</v>
      </c>
      <c r="H9213" t="s">
        <v>1797</v>
      </c>
      <c r="I9213" t="str">
        <f>PROPER(SuperStoreData[[#This Row],[Customer Name]])</f>
        <v>Joe Elijah</v>
      </c>
      <c r="J9213" t="s">
        <v>32</v>
      </c>
      <c r="K9213">
        <v>10009</v>
      </c>
      <c r="L9213" t="str">
        <f>_xlfn.XLOOKUP(SuperStoreData[[#This Row],[Zip Code]],ZipCodeTable[Zip Code],ZipCodeTable[City])</f>
        <v>New York</v>
      </c>
      <c r="M9213" t="str">
        <f>_xlfn.XLOOKUP(SuperStoreData[[#This Row],[Zip Code]],ZipCodeTable[Zip Code],ZipCodeTable[State])</f>
        <v>NY</v>
      </c>
      <c r="N9213" t="s">
        <v>46</v>
      </c>
      <c r="O9213" t="s">
        <v>7561</v>
      </c>
      <c r="P9213" t="s">
        <v>48</v>
      </c>
      <c r="Q9213" t="s">
        <v>55</v>
      </c>
      <c r="R9213" t="s">
        <v>7562</v>
      </c>
      <c r="S9213" s="5">
        <v>2563.056</v>
      </c>
      <c r="T9213" s="5">
        <v>61.816486038601603</v>
      </c>
      <c r="U9213" s="6">
        <f>SuperStoreData[[#This Row],[Profit]]/SuperStoreData[[#This Row],[Sales]]</f>
        <v>2.4118273669635624E-2</v>
      </c>
    </row>
    <row r="9214" spans="1:21" x14ac:dyDescent="0.2">
      <c r="A9214">
        <v>6885</v>
      </c>
      <c r="B9214" t="s">
        <v>11802</v>
      </c>
      <c r="C9214" s="1">
        <v>43092</v>
      </c>
      <c r="D9214" s="1">
        <v>43097</v>
      </c>
      <c r="E9214" s="7">
        <f>SuperStoreData[[#This Row],[Ship Date]]-SuperStoreData[[#This Row],[Order Date]]</f>
        <v>5</v>
      </c>
      <c r="F9214" t="s">
        <v>29</v>
      </c>
      <c r="G9214" t="s">
        <v>6783</v>
      </c>
      <c r="H9214" t="s">
        <v>6784</v>
      </c>
      <c r="I9214" t="str">
        <f>PROPER(SuperStoreData[[#This Row],[Customer Name]])</f>
        <v>Bill Donatelli</v>
      </c>
      <c r="J9214" t="s">
        <v>32</v>
      </c>
      <c r="K9214">
        <v>55407</v>
      </c>
      <c r="L9214" t="str">
        <f>_xlfn.XLOOKUP(SuperStoreData[[#This Row],[Zip Code]],ZipCodeTable[Zip Code],ZipCodeTable[City])</f>
        <v>Minneapolis</v>
      </c>
      <c r="M9214" t="str">
        <f>_xlfn.XLOOKUP(SuperStoreData[[#This Row],[Zip Code]],ZipCodeTable[Zip Code],ZipCodeTable[State])</f>
        <v>MN</v>
      </c>
      <c r="N9214" t="s">
        <v>23</v>
      </c>
      <c r="O9214" t="s">
        <v>6751</v>
      </c>
      <c r="P9214" t="s">
        <v>48</v>
      </c>
      <c r="Q9214" t="s">
        <v>55</v>
      </c>
      <c r="R9214" t="s">
        <v>6752</v>
      </c>
      <c r="S9214" s="5">
        <v>2567.84</v>
      </c>
      <c r="T9214" s="5">
        <v>180.151775315566</v>
      </c>
      <c r="U9214" s="6">
        <f>SuperStoreData[[#This Row],[Profit]]/SuperStoreData[[#This Row],[Sales]]</f>
        <v>7.0156931629527533E-2</v>
      </c>
    </row>
    <row r="9215" spans="1:21" x14ac:dyDescent="0.2">
      <c r="A9215">
        <v>7475</v>
      </c>
      <c r="B9215" t="s">
        <v>4724</v>
      </c>
      <c r="C9215" s="1">
        <v>42724</v>
      </c>
      <c r="D9215" s="1">
        <v>42729</v>
      </c>
      <c r="E9215" s="7">
        <f>SuperStoreData[[#This Row],[Ship Date]]-SuperStoreData[[#This Row],[Order Date]]</f>
        <v>5</v>
      </c>
      <c r="F9215" t="s">
        <v>29</v>
      </c>
      <c r="G9215" t="s">
        <v>3421</v>
      </c>
      <c r="H9215" t="s">
        <v>3422</v>
      </c>
      <c r="I9215" t="str">
        <f>PROPER(SuperStoreData[[#This Row],[Customer Name]])</f>
        <v>Maria Etezadi</v>
      </c>
      <c r="J9215" t="s">
        <v>21</v>
      </c>
      <c r="K9215">
        <v>42420</v>
      </c>
      <c r="L9215" t="str">
        <f>_xlfn.XLOOKUP(SuperStoreData[[#This Row],[Zip Code]],ZipCodeTable[Zip Code],ZipCodeTable[City])</f>
        <v>Henderson</v>
      </c>
      <c r="M9215" t="str">
        <f>_xlfn.XLOOKUP(SuperStoreData[[#This Row],[Zip Code]],ZipCodeTable[Zip Code],ZipCodeTable[State])</f>
        <v>KY</v>
      </c>
      <c r="N9215" t="s">
        <v>85</v>
      </c>
      <c r="O9215" t="s">
        <v>134</v>
      </c>
      <c r="P9215" t="s">
        <v>48</v>
      </c>
      <c r="Q9215" t="s">
        <v>55</v>
      </c>
      <c r="R9215" t="s">
        <v>135</v>
      </c>
      <c r="S9215" s="5">
        <v>2573.8200000000002</v>
      </c>
      <c r="T9215" s="5">
        <v>-122.056353228535</v>
      </c>
      <c r="U9215" s="6">
        <f>SuperStoreData[[#This Row],[Profit]]/SuperStoreData[[#This Row],[Sales]]</f>
        <v>-4.7422256889967047E-2</v>
      </c>
    </row>
    <row r="9216" spans="1:21" x14ac:dyDescent="0.2">
      <c r="A9216">
        <v>1806</v>
      </c>
      <c r="B9216" t="s">
        <v>10867</v>
      </c>
      <c r="C9216" s="1">
        <v>42676</v>
      </c>
      <c r="D9216" s="1">
        <v>42680</v>
      </c>
      <c r="E9216" s="7">
        <f>SuperStoreData[[#This Row],[Ship Date]]-SuperStoreData[[#This Row],[Order Date]]</f>
        <v>4</v>
      </c>
      <c r="F9216" t="s">
        <v>18</v>
      </c>
      <c r="G9216" t="s">
        <v>6502</v>
      </c>
      <c r="H9216" t="s">
        <v>6503</v>
      </c>
      <c r="I9216" t="str">
        <f>PROPER(SuperStoreData[[#This Row],[Customer Name]])</f>
        <v>Grace Kelly</v>
      </c>
      <c r="J9216" t="s">
        <v>82</v>
      </c>
      <c r="K9216">
        <v>90049</v>
      </c>
      <c r="L9216" t="str">
        <f>_xlfn.XLOOKUP(SuperStoreData[[#This Row],[Zip Code]],ZipCodeTable[Zip Code],ZipCodeTable[City])</f>
        <v>Los Angeles</v>
      </c>
      <c r="M9216" t="str">
        <f>_xlfn.XLOOKUP(SuperStoreData[[#This Row],[Zip Code]],ZipCodeTable[Zip Code],ZipCodeTable[State])</f>
        <v>CA</v>
      </c>
      <c r="N9216" t="s">
        <v>68</v>
      </c>
      <c r="O9216" t="s">
        <v>2103</v>
      </c>
      <c r="P9216" t="s">
        <v>76</v>
      </c>
      <c r="Q9216" t="s">
        <v>98</v>
      </c>
      <c r="R9216" t="s">
        <v>6504</v>
      </c>
      <c r="S9216" s="5">
        <v>2575.944</v>
      </c>
      <c r="T9216" s="5">
        <v>375.91783387286102</v>
      </c>
      <c r="U9216" s="6">
        <f>SuperStoreData[[#This Row],[Profit]]/SuperStoreData[[#This Row],[Sales]]</f>
        <v>0.14593400860921707</v>
      </c>
    </row>
    <row r="9217" spans="1:21" x14ac:dyDescent="0.2">
      <c r="A9217">
        <v>3987</v>
      </c>
      <c r="B9217" t="s">
        <v>5820</v>
      </c>
      <c r="C9217" s="1">
        <v>42613</v>
      </c>
      <c r="D9217" s="1">
        <v>42615</v>
      </c>
      <c r="E9217" s="7">
        <f>SuperStoreData[[#This Row],[Ship Date]]-SuperStoreData[[#This Row],[Order Date]]</f>
        <v>2</v>
      </c>
      <c r="F9217" t="s">
        <v>29</v>
      </c>
      <c r="G9217" t="s">
        <v>521</v>
      </c>
      <c r="H9217" t="s">
        <v>522</v>
      </c>
      <c r="I9217" t="str">
        <f>PROPER(SuperStoreData[[#This Row],[Customer Name]])</f>
        <v>Karen Ferguson</v>
      </c>
      <c r="J9217" t="s">
        <v>21</v>
      </c>
      <c r="K9217">
        <v>7060</v>
      </c>
      <c r="L9217" t="str">
        <f>_xlfn.XLOOKUP(SuperStoreData[[#This Row],[Zip Code]],ZipCodeTable[Zip Code],ZipCodeTable[City])</f>
        <v>Plainfield</v>
      </c>
      <c r="M9217" t="str">
        <f>_xlfn.XLOOKUP(SuperStoreData[[#This Row],[Zip Code]],ZipCodeTable[Zip Code],ZipCodeTable[State])</f>
        <v>NJ</v>
      </c>
      <c r="N9217" t="s">
        <v>46</v>
      </c>
      <c r="O9217" t="s">
        <v>5821</v>
      </c>
      <c r="P9217" t="s">
        <v>25</v>
      </c>
      <c r="Q9217" t="s">
        <v>61</v>
      </c>
      <c r="R9217" t="s">
        <v>5822</v>
      </c>
      <c r="S9217" s="5">
        <v>2591.56</v>
      </c>
      <c r="T9217" s="5">
        <v>791.38596017342195</v>
      </c>
      <c r="U9217" s="6">
        <f>SuperStoreData[[#This Row],[Profit]]/SuperStoreData[[#This Row],[Sales]]</f>
        <v>0.30537049505835173</v>
      </c>
    </row>
    <row r="9218" spans="1:21" x14ac:dyDescent="0.2">
      <c r="A9218">
        <v>9057</v>
      </c>
      <c r="B9218" t="s">
        <v>2091</v>
      </c>
      <c r="C9218" s="1">
        <v>42932</v>
      </c>
      <c r="D9218" s="1">
        <v>42937</v>
      </c>
      <c r="E9218" s="7">
        <f>SuperStoreData[[#This Row],[Ship Date]]-SuperStoreData[[#This Row],[Order Date]]</f>
        <v>5</v>
      </c>
      <c r="F9218" t="s">
        <v>18</v>
      </c>
      <c r="G9218" t="s">
        <v>2092</v>
      </c>
      <c r="H9218" t="s">
        <v>2093</v>
      </c>
      <c r="I9218" t="str">
        <f>PROPER(SuperStoreData[[#This Row],[Customer Name]])</f>
        <v>Emily Ducich</v>
      </c>
      <c r="J9218" t="s">
        <v>21</v>
      </c>
      <c r="K9218">
        <v>10011</v>
      </c>
      <c r="L9218" t="str">
        <f>_xlfn.XLOOKUP(SuperStoreData[[#This Row],[Zip Code]],ZipCodeTable[Zip Code],ZipCodeTable[City])</f>
        <v>New York</v>
      </c>
      <c r="M9218" t="str">
        <f>_xlfn.XLOOKUP(SuperStoreData[[#This Row],[Zip Code]],ZipCodeTable[Zip Code],ZipCodeTable[State])</f>
        <v>NY</v>
      </c>
      <c r="N9218" t="s">
        <v>46</v>
      </c>
      <c r="O9218" t="s">
        <v>2094</v>
      </c>
      <c r="P9218" t="s">
        <v>48</v>
      </c>
      <c r="Q9218" t="s">
        <v>55</v>
      </c>
      <c r="R9218" t="s">
        <v>2095</v>
      </c>
      <c r="S9218" s="5">
        <v>2621.3220000000001</v>
      </c>
      <c r="T9218" s="5">
        <v>389.86506957369699</v>
      </c>
      <c r="U9218" s="6">
        <f>SuperStoreData[[#This Row],[Profit]]/SuperStoreData[[#This Row],[Sales]]</f>
        <v>0.14872841626236569</v>
      </c>
    </row>
    <row r="9219" spans="1:21" x14ac:dyDescent="0.2">
      <c r="A9219">
        <v>4129</v>
      </c>
      <c r="B9219" t="s">
        <v>9416</v>
      </c>
      <c r="C9219" s="1">
        <v>42935</v>
      </c>
      <c r="D9219" s="1">
        <v>42941</v>
      </c>
      <c r="E9219" s="7">
        <f>SuperStoreData[[#This Row],[Ship Date]]-SuperStoreData[[#This Row],[Order Date]]</f>
        <v>6</v>
      </c>
      <c r="F9219" t="s">
        <v>29</v>
      </c>
      <c r="G9219" t="s">
        <v>1346</v>
      </c>
      <c r="H9219" t="s">
        <v>1347</v>
      </c>
      <c r="I9219" t="str">
        <f>PROPER(SuperStoreData[[#This Row],[Customer Name]])</f>
        <v>John Lee</v>
      </c>
      <c r="J9219" t="s">
        <v>32</v>
      </c>
      <c r="K9219">
        <v>28205</v>
      </c>
      <c r="L9219" t="str">
        <f>_xlfn.XLOOKUP(SuperStoreData[[#This Row],[Zip Code]],ZipCodeTable[Zip Code],ZipCodeTable[City])</f>
        <v>Charlotte</v>
      </c>
      <c r="M9219" t="str">
        <f>_xlfn.XLOOKUP(SuperStoreData[[#This Row],[Zip Code]],ZipCodeTable[Zip Code],ZipCodeTable[State])</f>
        <v>NC</v>
      </c>
      <c r="N9219" t="s">
        <v>85</v>
      </c>
      <c r="O9219" t="s">
        <v>1339</v>
      </c>
      <c r="P9219" t="s">
        <v>76</v>
      </c>
      <c r="Q9219" t="s">
        <v>176</v>
      </c>
      <c r="R9219" t="s">
        <v>1340</v>
      </c>
      <c r="S9219" s="5">
        <v>2624.9850000000001</v>
      </c>
      <c r="T9219" s="5">
        <v>740.89057775575702</v>
      </c>
      <c r="U9219" s="6">
        <f>SuperStoreData[[#This Row],[Profit]]/SuperStoreData[[#This Row],[Sales]]</f>
        <v>0.28224564245348333</v>
      </c>
    </row>
    <row r="9220" spans="1:21" x14ac:dyDescent="0.2">
      <c r="A9220">
        <v>7580</v>
      </c>
      <c r="B9220" t="s">
        <v>10450</v>
      </c>
      <c r="C9220" s="1">
        <v>43189</v>
      </c>
      <c r="D9220" s="1">
        <v>43189</v>
      </c>
      <c r="E9220" s="7">
        <f>SuperStoreData[[#This Row],[Ship Date]]-SuperStoreData[[#This Row],[Order Date]]</f>
        <v>0</v>
      </c>
      <c r="F9220" t="s">
        <v>129</v>
      </c>
      <c r="G9220" t="s">
        <v>606</v>
      </c>
      <c r="H9220" t="s">
        <v>3047</v>
      </c>
      <c r="I9220" t="str">
        <f>PROPER(SuperStoreData[[#This Row],[Customer Name]])</f>
        <v>Annie Thurman</v>
      </c>
      <c r="J9220" t="s">
        <v>32</v>
      </c>
      <c r="K9220">
        <v>7960</v>
      </c>
      <c r="L9220" t="str">
        <f>_xlfn.XLOOKUP(SuperStoreData[[#This Row],[Zip Code]],ZipCodeTable[Zip Code],ZipCodeTable[City])</f>
        <v>Morristown</v>
      </c>
      <c r="M9220" t="str">
        <f>_xlfn.XLOOKUP(SuperStoreData[[#This Row],[Zip Code]],ZipCodeTable[Zip Code],ZipCodeTable[State])</f>
        <v>NJ</v>
      </c>
      <c r="N9220" t="s">
        <v>46</v>
      </c>
      <c r="O9220" t="s">
        <v>4070</v>
      </c>
      <c r="P9220" t="s">
        <v>25</v>
      </c>
      <c r="Q9220" t="s">
        <v>39</v>
      </c>
      <c r="R9220" t="s">
        <v>4071</v>
      </c>
      <c r="S9220" s="5">
        <v>2625.12</v>
      </c>
      <c r="T9220" s="5">
        <v>149.38384047032</v>
      </c>
      <c r="U9220" s="6">
        <f>SuperStoreData[[#This Row],[Profit]]/SuperStoreData[[#This Row],[Sales]]</f>
        <v>5.6905528307399283E-2</v>
      </c>
    </row>
    <row r="9221" spans="1:21" x14ac:dyDescent="0.2">
      <c r="A9221">
        <v>2568</v>
      </c>
      <c r="B9221" t="s">
        <v>961</v>
      </c>
      <c r="C9221" s="1">
        <v>42156</v>
      </c>
      <c r="D9221" s="1">
        <v>42161</v>
      </c>
      <c r="E9221" s="7">
        <f>SuperStoreData[[#This Row],[Ship Date]]-SuperStoreData[[#This Row],[Order Date]]</f>
        <v>5</v>
      </c>
      <c r="F9221" t="s">
        <v>129</v>
      </c>
      <c r="G9221" t="s">
        <v>962</v>
      </c>
      <c r="H9221" t="s">
        <v>967</v>
      </c>
      <c r="I9221" t="str">
        <f>PROPER(SuperStoreData[[#This Row],[Customer Name]])</f>
        <v>Sarah Foster</v>
      </c>
      <c r="J9221" t="s">
        <v>32</v>
      </c>
      <c r="K9221">
        <v>98226</v>
      </c>
      <c r="L9221" t="str">
        <f>_xlfn.XLOOKUP(SuperStoreData[[#This Row],[Zip Code]],ZipCodeTable[Zip Code],ZipCodeTable[City])</f>
        <v>Bellingham</v>
      </c>
      <c r="M9221" t="str">
        <f>_xlfn.XLOOKUP(SuperStoreData[[#This Row],[Zip Code]],ZipCodeTable[Zip Code],ZipCodeTable[State])</f>
        <v>WA</v>
      </c>
      <c r="N9221" t="s">
        <v>68</v>
      </c>
      <c r="O9221" t="s">
        <v>968</v>
      </c>
      <c r="P9221" t="s">
        <v>48</v>
      </c>
      <c r="Q9221" t="s">
        <v>137</v>
      </c>
      <c r="R9221" t="s">
        <v>969</v>
      </c>
      <c r="S9221" s="5">
        <v>2665.62</v>
      </c>
      <c r="T9221" s="5">
        <v>729.725850154564</v>
      </c>
      <c r="U9221" s="6">
        <f>SuperStoreData[[#This Row],[Profit]]/SuperStoreData[[#This Row],[Sales]]</f>
        <v>0.27375464250514481</v>
      </c>
    </row>
    <row r="9222" spans="1:21" x14ac:dyDescent="0.2">
      <c r="A9222">
        <v>8893</v>
      </c>
      <c r="B9222" t="s">
        <v>1034</v>
      </c>
      <c r="C9222" s="1">
        <v>42266</v>
      </c>
      <c r="D9222" s="1">
        <v>42268</v>
      </c>
      <c r="E9222" s="7">
        <f>SuperStoreData[[#This Row],[Ship Date]]-SuperStoreData[[#This Row],[Order Date]]</f>
        <v>2</v>
      </c>
      <c r="F9222" t="s">
        <v>29</v>
      </c>
      <c r="G9222" t="s">
        <v>1035</v>
      </c>
      <c r="H9222" t="s">
        <v>1036</v>
      </c>
      <c r="I9222" t="str">
        <f>PROPER(SuperStoreData[[#This Row],[Customer Name]])</f>
        <v>Lindsay Castell</v>
      </c>
      <c r="J9222" t="s">
        <v>21</v>
      </c>
      <c r="K9222">
        <v>92037</v>
      </c>
      <c r="L9222" t="str">
        <f>_xlfn.XLOOKUP(SuperStoreData[[#This Row],[Zip Code]],ZipCodeTable[Zip Code],ZipCodeTable[City])</f>
        <v>La Jolla</v>
      </c>
      <c r="M9222" t="str">
        <f>_xlfn.XLOOKUP(SuperStoreData[[#This Row],[Zip Code]],ZipCodeTable[Zip Code],ZipCodeTable[State])</f>
        <v>CA</v>
      </c>
      <c r="N9222" t="s">
        <v>68</v>
      </c>
      <c r="O9222" t="s">
        <v>1038</v>
      </c>
      <c r="P9222" t="s">
        <v>48</v>
      </c>
      <c r="Q9222" t="s">
        <v>55</v>
      </c>
      <c r="R9222" t="s">
        <v>1039</v>
      </c>
      <c r="S9222" s="5">
        <v>2676.672</v>
      </c>
      <c r="T9222" s="5">
        <v>181.22486030208</v>
      </c>
      <c r="U9222" s="6">
        <f>SuperStoreData[[#This Row],[Profit]]/SuperStoreData[[#This Row],[Sales]]</f>
        <v>6.7705292356358943E-2</v>
      </c>
    </row>
    <row r="9223" spans="1:21" x14ac:dyDescent="0.2">
      <c r="A9223">
        <v>8469</v>
      </c>
      <c r="B9223" t="s">
        <v>7306</v>
      </c>
      <c r="C9223" s="1">
        <v>42903</v>
      </c>
      <c r="D9223" s="1">
        <v>42906</v>
      </c>
      <c r="E9223" s="7">
        <f>SuperStoreData[[#This Row],[Ship Date]]-SuperStoreData[[#This Row],[Order Date]]</f>
        <v>3</v>
      </c>
      <c r="F9223" t="s">
        <v>29</v>
      </c>
      <c r="G9223" t="s">
        <v>3845</v>
      </c>
      <c r="H9223" t="s">
        <v>3846</v>
      </c>
      <c r="I9223" t="str">
        <f>PROPER(SuperStoreData[[#This Row],[Customer Name]])</f>
        <v>Alejandro Savely</v>
      </c>
      <c r="J9223" t="s">
        <v>82</v>
      </c>
      <c r="K9223">
        <v>46060</v>
      </c>
      <c r="L9223" t="str">
        <f>_xlfn.XLOOKUP(SuperStoreData[[#This Row],[Zip Code]],ZipCodeTable[Zip Code],ZipCodeTable[City])</f>
        <v>Noblesville</v>
      </c>
      <c r="M9223" t="str">
        <f>_xlfn.XLOOKUP(SuperStoreData[[#This Row],[Zip Code]],ZipCodeTable[Zip Code],ZipCodeTable[State])</f>
        <v>IN</v>
      </c>
      <c r="N9223" t="s">
        <v>23</v>
      </c>
      <c r="O9223" t="s">
        <v>5710</v>
      </c>
      <c r="P9223" t="s">
        <v>48</v>
      </c>
      <c r="Q9223" t="s">
        <v>137</v>
      </c>
      <c r="R9223" t="s">
        <v>5711</v>
      </c>
      <c r="S9223" s="5">
        <v>2678.94</v>
      </c>
      <c r="T9223" s="5">
        <v>717.08704251327504</v>
      </c>
      <c r="U9223" s="6">
        <f>SuperStoreData[[#This Row],[Profit]]/SuperStoreData[[#This Row],[Sales]]</f>
        <v>0.26767566370029749</v>
      </c>
    </row>
    <row r="9224" spans="1:21" x14ac:dyDescent="0.2">
      <c r="A9224">
        <v>2849</v>
      </c>
      <c r="B9224" t="s">
        <v>5816</v>
      </c>
      <c r="C9224" s="1">
        <v>42613</v>
      </c>
      <c r="D9224" s="1">
        <v>42615</v>
      </c>
      <c r="E9224" s="7">
        <f>SuperStoreData[[#This Row],[Ship Date]]-SuperStoreData[[#This Row],[Order Date]]</f>
        <v>2</v>
      </c>
      <c r="F9224" t="s">
        <v>29</v>
      </c>
      <c r="G9224" t="s">
        <v>3054</v>
      </c>
      <c r="H9224" t="s">
        <v>5817</v>
      </c>
      <c r="I9224" t="str">
        <f>PROPER(SuperStoreData[[#This Row],[Customer Name]])</f>
        <v>Denise Monton</v>
      </c>
      <c r="J9224" t="s">
        <v>82</v>
      </c>
      <c r="K9224">
        <v>30076</v>
      </c>
      <c r="L9224" t="str">
        <f>_xlfn.XLOOKUP(SuperStoreData[[#This Row],[Zip Code]],ZipCodeTable[Zip Code],ZipCodeTable[City])</f>
        <v>Roswell</v>
      </c>
      <c r="M9224" t="str">
        <f>_xlfn.XLOOKUP(SuperStoreData[[#This Row],[Zip Code]],ZipCodeTable[Zip Code],ZipCodeTable[State])</f>
        <v>GA</v>
      </c>
      <c r="N9224" t="s">
        <v>85</v>
      </c>
      <c r="O9224" t="s">
        <v>1716</v>
      </c>
      <c r="P9224" t="s">
        <v>25</v>
      </c>
      <c r="Q9224" t="s">
        <v>26</v>
      </c>
      <c r="R9224" t="s">
        <v>1717</v>
      </c>
      <c r="S9224" s="5">
        <v>2690.97</v>
      </c>
      <c r="T9224" s="5">
        <v>202.50869085296401</v>
      </c>
      <c r="U9224" s="6">
        <f>SuperStoreData[[#This Row],[Profit]]/SuperStoreData[[#This Row],[Sales]]</f>
        <v>7.5254904682313079E-2</v>
      </c>
    </row>
    <row r="9225" spans="1:21" x14ac:dyDescent="0.2">
      <c r="A9225">
        <v>995</v>
      </c>
      <c r="B9225" t="s">
        <v>9867</v>
      </c>
      <c r="C9225" s="1">
        <v>43032</v>
      </c>
      <c r="D9225" s="1">
        <v>43032</v>
      </c>
      <c r="E9225" s="7">
        <f>SuperStoreData[[#This Row],[Ship Date]]-SuperStoreData[[#This Row],[Order Date]]</f>
        <v>0</v>
      </c>
      <c r="F9225" t="s">
        <v>29</v>
      </c>
      <c r="G9225" t="s">
        <v>8753</v>
      </c>
      <c r="H9225" t="s">
        <v>8754</v>
      </c>
      <c r="I9225" t="str">
        <f>PROPER(SuperStoreData[[#This Row],[Customer Name]])</f>
        <v>Mitch Willingham</v>
      </c>
      <c r="J9225" t="s">
        <v>82</v>
      </c>
      <c r="K9225">
        <v>23464</v>
      </c>
      <c r="L9225" t="str">
        <f>_xlfn.XLOOKUP(SuperStoreData[[#This Row],[Zip Code]],ZipCodeTable[Zip Code],ZipCodeTable[City])</f>
        <v>Virginia Beach</v>
      </c>
      <c r="M9225" t="str">
        <f>_xlfn.XLOOKUP(SuperStoreData[[#This Row],[Zip Code]],ZipCodeTable[Zip Code],ZipCodeTable[State])</f>
        <v>VA</v>
      </c>
      <c r="N9225" t="s">
        <v>85</v>
      </c>
      <c r="O9225" t="s">
        <v>6975</v>
      </c>
      <c r="P9225" t="s">
        <v>25</v>
      </c>
      <c r="Q9225" t="s">
        <v>26</v>
      </c>
      <c r="R9225" t="s">
        <v>6976</v>
      </c>
      <c r="S9225" s="5">
        <v>2715.93</v>
      </c>
      <c r="T9225" s="5">
        <v>766.88792994178505</v>
      </c>
      <c r="U9225" s="6">
        <f>SuperStoreData[[#This Row],[Profit]]/SuperStoreData[[#This Row],[Sales]]</f>
        <v>0.28236660368337368</v>
      </c>
    </row>
    <row r="9226" spans="1:21" x14ac:dyDescent="0.2">
      <c r="A9226">
        <v>488</v>
      </c>
      <c r="B9226" t="s">
        <v>11525</v>
      </c>
      <c r="C9226" s="1">
        <v>42046</v>
      </c>
      <c r="D9226" s="1">
        <v>42050</v>
      </c>
      <c r="E9226" s="7">
        <f>SuperStoreData[[#This Row],[Ship Date]]-SuperStoreData[[#This Row],[Order Date]]</f>
        <v>4</v>
      </c>
      <c r="F9226" t="s">
        <v>18</v>
      </c>
      <c r="G9226" t="s">
        <v>2550</v>
      </c>
      <c r="H9226" t="s">
        <v>2551</v>
      </c>
      <c r="I9226" t="str">
        <f>PROPER(SuperStoreData[[#This Row],[Customer Name]])</f>
        <v>Sue Ann Reed</v>
      </c>
      <c r="J9226" t="s">
        <v>32</v>
      </c>
      <c r="K9226">
        <v>60610</v>
      </c>
      <c r="L9226" t="str">
        <f>_xlfn.XLOOKUP(SuperStoreData[[#This Row],[Zip Code]],ZipCodeTable[Zip Code],ZipCodeTable[City])</f>
        <v>Chicago</v>
      </c>
      <c r="M9226" t="str">
        <f>_xlfn.XLOOKUP(SuperStoreData[[#This Row],[Zip Code]],ZipCodeTable[Zip Code],ZipCodeTable[State])</f>
        <v>IL</v>
      </c>
      <c r="N9226" t="s">
        <v>23</v>
      </c>
      <c r="O9226" t="s">
        <v>5385</v>
      </c>
      <c r="P9226" t="s">
        <v>76</v>
      </c>
      <c r="Q9226" t="s">
        <v>98</v>
      </c>
      <c r="R9226" t="s">
        <v>5386</v>
      </c>
      <c r="S9226" s="5">
        <v>2735.9520000000002</v>
      </c>
      <c r="T9226" s="5">
        <v>854.92737500282703</v>
      </c>
      <c r="U9226" s="6">
        <f>SuperStoreData[[#This Row],[Profit]]/SuperStoreData[[#This Row],[Sales]]</f>
        <v>0.31247893786251624</v>
      </c>
    </row>
    <row r="9227" spans="1:21" x14ac:dyDescent="0.2">
      <c r="A9227">
        <v>6210</v>
      </c>
      <c r="B9227" t="s">
        <v>9174</v>
      </c>
      <c r="C9227" s="1">
        <v>43204</v>
      </c>
      <c r="D9227" s="1">
        <v>43209</v>
      </c>
      <c r="E9227" s="7">
        <f>SuperStoreData[[#This Row],[Ship Date]]-SuperStoreData[[#This Row],[Order Date]]</f>
        <v>5</v>
      </c>
      <c r="F9227" t="s">
        <v>29</v>
      </c>
      <c r="G9227" t="s">
        <v>2720</v>
      </c>
      <c r="H9227" t="s">
        <v>2721</v>
      </c>
      <c r="I9227" t="str">
        <f>PROPER(SuperStoreData[[#This Row],[Customer Name]])</f>
        <v>Yana Sorensen</v>
      </c>
      <c r="J9227" t="s">
        <v>82</v>
      </c>
      <c r="K9227">
        <v>98103</v>
      </c>
      <c r="L9227" t="str">
        <f>_xlfn.XLOOKUP(SuperStoreData[[#This Row],[Zip Code]],ZipCodeTable[Zip Code],ZipCodeTable[City])</f>
        <v>Seattle</v>
      </c>
      <c r="M9227" t="str">
        <f>_xlfn.XLOOKUP(SuperStoreData[[#This Row],[Zip Code]],ZipCodeTable[Zip Code],ZipCodeTable[State])</f>
        <v>WA</v>
      </c>
      <c r="N9227" t="s">
        <v>68</v>
      </c>
      <c r="O9227" t="s">
        <v>6975</v>
      </c>
      <c r="P9227" t="s">
        <v>25</v>
      </c>
      <c r="Q9227" t="s">
        <v>26</v>
      </c>
      <c r="R9227" t="s">
        <v>6976</v>
      </c>
      <c r="S9227" s="5">
        <v>2793.5279999999998</v>
      </c>
      <c r="T9227" s="5">
        <v>395.89201793385098</v>
      </c>
      <c r="U9227" s="6">
        <f>SuperStoreData[[#This Row],[Profit]]/SuperStoreData[[#This Row],[Sales]]</f>
        <v>0.14171757646025063</v>
      </c>
    </row>
    <row r="9228" spans="1:21" x14ac:dyDescent="0.2">
      <c r="A9228">
        <v>5711</v>
      </c>
      <c r="B9228" t="s">
        <v>5830</v>
      </c>
      <c r="C9228" s="1">
        <v>43001</v>
      </c>
      <c r="D9228" s="1">
        <v>43005</v>
      </c>
      <c r="E9228" s="7">
        <f>SuperStoreData[[#This Row],[Ship Date]]-SuperStoreData[[#This Row],[Order Date]]</f>
        <v>4</v>
      </c>
      <c r="F9228" t="s">
        <v>29</v>
      </c>
      <c r="G9228" t="s">
        <v>3088</v>
      </c>
      <c r="H9228" t="s">
        <v>3089</v>
      </c>
      <c r="I9228" t="str">
        <f>PROPER(SuperStoreData[[#This Row],[Customer Name]])</f>
        <v>Natalie Webber</v>
      </c>
      <c r="J9228" t="s">
        <v>32</v>
      </c>
      <c r="K9228">
        <v>10024</v>
      </c>
      <c r="L9228" t="str">
        <f>_xlfn.XLOOKUP(SuperStoreData[[#This Row],[Zip Code]],ZipCodeTable[Zip Code],ZipCodeTable[City])</f>
        <v>New York</v>
      </c>
      <c r="M9228" t="str">
        <f>_xlfn.XLOOKUP(SuperStoreData[[#This Row],[Zip Code]],ZipCodeTable[Zip Code],ZipCodeTable[State])</f>
        <v>NY</v>
      </c>
      <c r="N9228" t="s">
        <v>46</v>
      </c>
      <c r="O9228" t="s">
        <v>5831</v>
      </c>
      <c r="P9228" t="s">
        <v>76</v>
      </c>
      <c r="Q9228" t="s">
        <v>511</v>
      </c>
      <c r="R9228" t="s">
        <v>5832</v>
      </c>
      <c r="S9228" s="5">
        <v>2799.944</v>
      </c>
      <c r="T9228" s="5">
        <v>962.75392597505595</v>
      </c>
      <c r="U9228" s="6">
        <f>SuperStoreData[[#This Row],[Profit]]/SuperStoreData[[#This Row],[Sales]]</f>
        <v>0.34384756479953027</v>
      </c>
    </row>
    <row r="9229" spans="1:21" x14ac:dyDescent="0.2">
      <c r="A9229">
        <v>3056</v>
      </c>
      <c r="B9229" t="s">
        <v>11345</v>
      </c>
      <c r="C9229" s="1">
        <v>42345</v>
      </c>
      <c r="D9229" s="1">
        <v>42346</v>
      </c>
      <c r="E9229" s="7">
        <f>SuperStoreData[[#This Row],[Ship Date]]-SuperStoreData[[#This Row],[Order Date]]</f>
        <v>1</v>
      </c>
      <c r="F9229" t="s">
        <v>29</v>
      </c>
      <c r="G9229" t="s">
        <v>4487</v>
      </c>
      <c r="H9229" t="s">
        <v>4488</v>
      </c>
      <c r="I9229" t="str">
        <f>PROPER(SuperStoreData[[#This Row],[Customer Name]])</f>
        <v>Todd Sumrall</v>
      </c>
      <c r="J9229" t="s">
        <v>82</v>
      </c>
      <c r="K9229">
        <v>60623</v>
      </c>
      <c r="L9229" t="str">
        <f>_xlfn.XLOOKUP(SuperStoreData[[#This Row],[Zip Code]],ZipCodeTable[Zip Code],ZipCodeTable[City])</f>
        <v>Chicago</v>
      </c>
      <c r="M9229" t="str">
        <f>_xlfn.XLOOKUP(SuperStoreData[[#This Row],[Zip Code]],ZipCodeTable[Zip Code],ZipCodeTable[State])</f>
        <v>IL</v>
      </c>
      <c r="N9229" t="s">
        <v>23</v>
      </c>
      <c r="O9229" t="s">
        <v>4949</v>
      </c>
      <c r="P9229" t="s">
        <v>76</v>
      </c>
      <c r="Q9229" t="s">
        <v>511</v>
      </c>
      <c r="R9229" t="s">
        <v>4950</v>
      </c>
      <c r="S9229" s="5">
        <v>2799.96</v>
      </c>
      <c r="T9229" s="5">
        <v>964.91264515436501</v>
      </c>
      <c r="U9229" s="6">
        <f>SuperStoreData[[#This Row],[Profit]]/SuperStoreData[[#This Row],[Sales]]</f>
        <v>0.34461658207773149</v>
      </c>
    </row>
    <row r="9230" spans="1:21" x14ac:dyDescent="0.2">
      <c r="A9230">
        <v>5127</v>
      </c>
      <c r="B9230" t="s">
        <v>8206</v>
      </c>
      <c r="C9230" s="1">
        <v>43428</v>
      </c>
      <c r="D9230" s="1">
        <v>43435</v>
      </c>
      <c r="E9230" s="7">
        <f>SuperStoreData[[#This Row],[Ship Date]]-SuperStoreData[[#This Row],[Order Date]]</f>
        <v>7</v>
      </c>
      <c r="F9230" t="s">
        <v>489</v>
      </c>
      <c r="G9230" t="s">
        <v>3194</v>
      </c>
      <c r="H9230" t="s">
        <v>3195</v>
      </c>
      <c r="I9230" t="str">
        <f>PROPER(SuperStoreData[[#This Row],[Customer Name]])</f>
        <v>Darrin Martin</v>
      </c>
      <c r="J9230" t="s">
        <v>32</v>
      </c>
      <c r="K9230">
        <v>10009</v>
      </c>
      <c r="L9230" t="str">
        <f>_xlfn.XLOOKUP(SuperStoreData[[#This Row],[Zip Code]],ZipCodeTable[Zip Code],ZipCodeTable[City])</f>
        <v>New York</v>
      </c>
      <c r="M9230" t="str">
        <f>_xlfn.XLOOKUP(SuperStoreData[[#This Row],[Zip Code]],ZipCodeTable[Zip Code],ZipCodeTable[State])</f>
        <v>NY</v>
      </c>
      <c r="N9230" t="s">
        <v>46</v>
      </c>
      <c r="O9230" t="s">
        <v>175</v>
      </c>
      <c r="P9230" t="s">
        <v>76</v>
      </c>
      <c r="Q9230" t="s">
        <v>176</v>
      </c>
      <c r="R9230" t="s">
        <v>177</v>
      </c>
      <c r="S9230" s="5">
        <v>2799.96</v>
      </c>
      <c r="T9230" s="5">
        <v>20.659045898710001</v>
      </c>
      <c r="U9230" s="6">
        <f>SuperStoreData[[#This Row],[Profit]]/SuperStoreData[[#This Row],[Sales]]</f>
        <v>7.3783360829118988E-3</v>
      </c>
    </row>
    <row r="9231" spans="1:21" x14ac:dyDescent="0.2">
      <c r="A9231">
        <v>3984</v>
      </c>
      <c r="B9231" t="s">
        <v>5359</v>
      </c>
      <c r="C9231" s="1">
        <v>43154</v>
      </c>
      <c r="D9231" s="1">
        <v>43160</v>
      </c>
      <c r="E9231" s="7">
        <f>SuperStoreData[[#This Row],[Ship Date]]-SuperStoreData[[#This Row],[Order Date]]</f>
        <v>6</v>
      </c>
      <c r="F9231" t="s">
        <v>129</v>
      </c>
      <c r="G9231" t="s">
        <v>5098</v>
      </c>
      <c r="H9231" t="s">
        <v>5364</v>
      </c>
      <c r="I9231" t="str">
        <f>PROPER(SuperStoreData[[#This Row],[Customer Name]])</f>
        <v>Christopher Conant</v>
      </c>
      <c r="J9231" t="s">
        <v>32</v>
      </c>
      <c r="K9231">
        <v>90045</v>
      </c>
      <c r="L9231" t="str">
        <f>_xlfn.XLOOKUP(SuperStoreData[[#This Row],[Zip Code]],ZipCodeTable[Zip Code],ZipCodeTable[City])</f>
        <v>Los Angeles</v>
      </c>
      <c r="M9231" t="str">
        <f>_xlfn.XLOOKUP(SuperStoreData[[#This Row],[Zip Code]],ZipCodeTable[Zip Code],ZipCodeTable[State])</f>
        <v>CA</v>
      </c>
      <c r="N9231" t="s">
        <v>68</v>
      </c>
      <c r="O9231" t="s">
        <v>4791</v>
      </c>
      <c r="P9231" t="s">
        <v>76</v>
      </c>
      <c r="Q9231" t="s">
        <v>511</v>
      </c>
      <c r="R9231" t="s">
        <v>4792</v>
      </c>
      <c r="S9231" s="5">
        <v>2799.96</v>
      </c>
      <c r="T9231" s="5">
        <v>51.021222650473</v>
      </c>
      <c r="U9231" s="6">
        <f>SuperStoreData[[#This Row],[Profit]]/SuperStoreData[[#This Row],[Sales]]</f>
        <v>1.8222125548391047E-2</v>
      </c>
    </row>
    <row r="9232" spans="1:21" x14ac:dyDescent="0.2">
      <c r="A9232">
        <v>8237</v>
      </c>
      <c r="B9232" t="s">
        <v>365</v>
      </c>
      <c r="C9232" s="1">
        <v>42289</v>
      </c>
      <c r="D9232" s="1">
        <v>42293</v>
      </c>
      <c r="E9232" s="7">
        <f>SuperStoreData[[#This Row],[Ship Date]]-SuperStoreData[[#This Row],[Order Date]]</f>
        <v>4</v>
      </c>
      <c r="F9232" t="s">
        <v>29</v>
      </c>
      <c r="G9232" t="s">
        <v>366</v>
      </c>
      <c r="H9232" t="s">
        <v>367</v>
      </c>
      <c r="I9232" t="str">
        <f>PROPER(SuperStoreData[[#This Row],[Customer Name]])</f>
        <v>Caroline Jumper</v>
      </c>
      <c r="J9232" t="s">
        <v>32</v>
      </c>
      <c r="K9232">
        <v>32216</v>
      </c>
      <c r="L9232" t="str">
        <f>_xlfn.XLOOKUP(SuperStoreData[[#This Row],[Zip Code]],ZipCodeTable[Zip Code],ZipCodeTable[City])</f>
        <v>Jacksonville</v>
      </c>
      <c r="M9232" t="str">
        <f>_xlfn.XLOOKUP(SuperStoreData[[#This Row],[Zip Code]],ZipCodeTable[Zip Code],ZipCodeTable[State])</f>
        <v>FL</v>
      </c>
      <c r="N9232" t="s">
        <v>85</v>
      </c>
      <c r="O9232" t="s">
        <v>368</v>
      </c>
      <c r="P9232" t="s">
        <v>48</v>
      </c>
      <c r="Q9232" t="s">
        <v>55</v>
      </c>
      <c r="R9232" t="s">
        <v>369</v>
      </c>
      <c r="S9232" s="5">
        <v>2803.92</v>
      </c>
      <c r="T9232" s="5">
        <v>199.64209832306699</v>
      </c>
      <c r="U9232" s="6">
        <f>SuperStoreData[[#This Row],[Profit]]/SuperStoreData[[#This Row],[Sales]]</f>
        <v>7.1201067906026913E-2</v>
      </c>
    </row>
    <row r="9233" spans="1:21" x14ac:dyDescent="0.2">
      <c r="A9233">
        <v>9413</v>
      </c>
      <c r="B9233" t="s">
        <v>11095</v>
      </c>
      <c r="C9233" s="1">
        <v>42154</v>
      </c>
      <c r="D9233" s="1">
        <v>42158</v>
      </c>
      <c r="E9233" s="7">
        <f>SuperStoreData[[#This Row],[Ship Date]]-SuperStoreData[[#This Row],[Order Date]]</f>
        <v>4</v>
      </c>
      <c r="F9233" t="s">
        <v>18</v>
      </c>
      <c r="G9233" t="s">
        <v>1192</v>
      </c>
      <c r="H9233" t="s">
        <v>1193</v>
      </c>
      <c r="I9233" t="str">
        <f>PROPER(SuperStoreData[[#This Row],[Customer Name]])</f>
        <v>Sean Christensen</v>
      </c>
      <c r="J9233" t="s">
        <v>32</v>
      </c>
      <c r="K9233">
        <v>90036</v>
      </c>
      <c r="L9233" t="str">
        <f>_xlfn.XLOOKUP(SuperStoreData[[#This Row],[Zip Code]],ZipCodeTable[Zip Code],ZipCodeTable[City])</f>
        <v>Los Angeles</v>
      </c>
      <c r="M9233" t="str">
        <f>_xlfn.XLOOKUP(SuperStoreData[[#This Row],[Zip Code]],ZipCodeTable[Zip Code],ZipCodeTable[State])</f>
        <v>CA</v>
      </c>
      <c r="N9233" t="s">
        <v>68</v>
      </c>
      <c r="O9233" t="s">
        <v>368</v>
      </c>
      <c r="P9233" t="s">
        <v>48</v>
      </c>
      <c r="Q9233" t="s">
        <v>55</v>
      </c>
      <c r="R9233" t="s">
        <v>369</v>
      </c>
      <c r="S9233" s="5">
        <v>2803.92</v>
      </c>
      <c r="T9233" s="5">
        <v>360.93203446462502</v>
      </c>
      <c r="U9233" s="6">
        <f>SuperStoreData[[#This Row],[Profit]]/SuperStoreData[[#This Row],[Sales]]</f>
        <v>0.12872408430505328</v>
      </c>
    </row>
    <row r="9234" spans="1:21" x14ac:dyDescent="0.2">
      <c r="A9234">
        <v>4620</v>
      </c>
      <c r="B9234" t="s">
        <v>10673</v>
      </c>
      <c r="C9234" s="1">
        <v>42347</v>
      </c>
      <c r="D9234" s="1">
        <v>42353</v>
      </c>
      <c r="E9234" s="7">
        <f>SuperStoreData[[#This Row],[Ship Date]]-SuperStoreData[[#This Row],[Order Date]]</f>
        <v>6</v>
      </c>
      <c r="F9234" t="s">
        <v>18</v>
      </c>
      <c r="G9234" t="s">
        <v>747</v>
      </c>
      <c r="H9234" t="s">
        <v>10674</v>
      </c>
      <c r="I9234" t="str">
        <f>PROPER(SuperStoreData[[#This Row],[Customer Name]])</f>
        <v>Robert Marley</v>
      </c>
      <c r="J9234" t="s">
        <v>21</v>
      </c>
      <c r="K9234">
        <v>90049</v>
      </c>
      <c r="L9234" t="str">
        <f>_xlfn.XLOOKUP(SuperStoreData[[#This Row],[Zip Code]],ZipCodeTable[Zip Code],ZipCodeTable[City])</f>
        <v>Los Angeles</v>
      </c>
      <c r="M9234" t="str">
        <f>_xlfn.XLOOKUP(SuperStoreData[[#This Row],[Zip Code]],ZipCodeTable[Zip Code],ZipCodeTable[State])</f>
        <v>CA</v>
      </c>
      <c r="N9234" t="s">
        <v>68</v>
      </c>
      <c r="O9234" t="s">
        <v>639</v>
      </c>
      <c r="P9234" t="s">
        <v>76</v>
      </c>
      <c r="Q9234" t="s">
        <v>511</v>
      </c>
      <c r="R9234" t="s">
        <v>640</v>
      </c>
      <c r="S9234" s="5">
        <v>2879.9520000000002</v>
      </c>
      <c r="T9234" s="5">
        <v>565.47040458864501</v>
      </c>
      <c r="U9234" s="6">
        <f>SuperStoreData[[#This Row],[Profit]]/SuperStoreData[[#This Row],[Sales]]</f>
        <v>0.19634716293488397</v>
      </c>
    </row>
    <row r="9235" spans="1:21" x14ac:dyDescent="0.2">
      <c r="A9235">
        <v>6869</v>
      </c>
      <c r="B9235" t="s">
        <v>9926</v>
      </c>
      <c r="C9235" s="1">
        <v>42189</v>
      </c>
      <c r="D9235" s="1">
        <v>42192</v>
      </c>
      <c r="E9235" s="7">
        <f>SuperStoreData[[#This Row],[Ship Date]]-SuperStoreData[[#This Row],[Order Date]]</f>
        <v>3</v>
      </c>
      <c r="F9235" t="s">
        <v>29</v>
      </c>
      <c r="G9235" t="s">
        <v>2811</v>
      </c>
      <c r="H9235" t="s">
        <v>4943</v>
      </c>
      <c r="I9235" t="str">
        <f>PROPER(SuperStoreData[[#This Row],[Customer Name]])</f>
        <v>Scot Coram</v>
      </c>
      <c r="J9235" t="s">
        <v>82</v>
      </c>
      <c r="K9235">
        <v>90004</v>
      </c>
      <c r="L9235" t="str">
        <f>_xlfn.XLOOKUP(SuperStoreData[[#This Row],[Zip Code]],ZipCodeTable[Zip Code],ZipCodeTable[City])</f>
        <v>Los Angeles</v>
      </c>
      <c r="M9235" t="str">
        <f>_xlfn.XLOOKUP(SuperStoreData[[#This Row],[Zip Code]],ZipCodeTable[Zip Code],ZipCodeTable[State])</f>
        <v>CA</v>
      </c>
      <c r="N9235" t="s">
        <v>68</v>
      </c>
      <c r="O9235" t="s">
        <v>5497</v>
      </c>
      <c r="P9235" t="s">
        <v>48</v>
      </c>
      <c r="Q9235" t="s">
        <v>137</v>
      </c>
      <c r="R9235" t="s">
        <v>5498</v>
      </c>
      <c r="S9235" s="5">
        <v>2887.056</v>
      </c>
      <c r="T9235" s="5">
        <v>788.61518245673005</v>
      </c>
      <c r="U9235" s="6">
        <f>SuperStoreData[[#This Row],[Profit]]/SuperStoreData[[#This Row],[Sales]]</f>
        <v>0.27315548519208843</v>
      </c>
    </row>
    <row r="9236" spans="1:21" x14ac:dyDescent="0.2">
      <c r="A9236">
        <v>6100</v>
      </c>
      <c r="B9236" t="s">
        <v>9698</v>
      </c>
      <c r="C9236" s="1">
        <v>43200</v>
      </c>
      <c r="D9236" s="1">
        <v>43204</v>
      </c>
      <c r="E9236" s="7">
        <f>SuperStoreData[[#This Row],[Ship Date]]-SuperStoreData[[#This Row],[Order Date]]</f>
        <v>4</v>
      </c>
      <c r="F9236" t="s">
        <v>29</v>
      </c>
      <c r="G9236" t="s">
        <v>4991</v>
      </c>
      <c r="H9236" t="s">
        <v>4992</v>
      </c>
      <c r="I9236" t="str">
        <f>PROPER(SuperStoreData[[#This Row],[Customer Name]])</f>
        <v>Seth Vernon</v>
      </c>
      <c r="J9236" t="s">
        <v>32</v>
      </c>
      <c r="K9236">
        <v>10035</v>
      </c>
      <c r="L9236" t="str">
        <f>_xlfn.XLOOKUP(SuperStoreData[[#This Row],[Zip Code]],ZipCodeTable[Zip Code],ZipCodeTable[City])</f>
        <v>New York</v>
      </c>
      <c r="M9236" t="str">
        <f>_xlfn.XLOOKUP(SuperStoreData[[#This Row],[Zip Code]],ZipCodeTable[Zip Code],ZipCodeTable[State])</f>
        <v>NY</v>
      </c>
      <c r="N9236" t="s">
        <v>46</v>
      </c>
      <c r="O9236" t="s">
        <v>1639</v>
      </c>
      <c r="P9236" t="s">
        <v>48</v>
      </c>
      <c r="Q9236" t="s">
        <v>55</v>
      </c>
      <c r="R9236" t="s">
        <v>1640</v>
      </c>
      <c r="S9236" s="5">
        <v>2888.127</v>
      </c>
      <c r="T9236" s="5">
        <v>-71.448790994251496</v>
      </c>
      <c r="U9236" s="6">
        <f>SuperStoreData[[#This Row],[Profit]]/SuperStoreData[[#This Row],[Sales]]</f>
        <v>-2.4738798187978403E-2</v>
      </c>
    </row>
    <row r="9237" spans="1:21" x14ac:dyDescent="0.2">
      <c r="A9237">
        <v>3071</v>
      </c>
      <c r="B9237" t="s">
        <v>8992</v>
      </c>
      <c r="C9237" s="1">
        <v>43394</v>
      </c>
      <c r="D9237" s="1">
        <v>43398</v>
      </c>
      <c r="E9237" s="7">
        <f>SuperStoreData[[#This Row],[Ship Date]]-SuperStoreData[[#This Row],[Order Date]]</f>
        <v>4</v>
      </c>
      <c r="F9237" t="s">
        <v>29</v>
      </c>
      <c r="G9237" t="s">
        <v>5026</v>
      </c>
      <c r="H9237" t="s">
        <v>5027</v>
      </c>
      <c r="I9237" t="str">
        <f>PROPER(SuperStoreData[[#This Row],[Customer Name]])</f>
        <v>Yoseph Carroll</v>
      </c>
      <c r="J9237" t="s">
        <v>82</v>
      </c>
      <c r="K9237">
        <v>19711</v>
      </c>
      <c r="L9237" t="str">
        <f>_xlfn.XLOOKUP(SuperStoreData[[#This Row],[Zip Code]],ZipCodeTable[Zip Code],ZipCodeTable[City])</f>
        <v>Newark</v>
      </c>
      <c r="M9237" t="str">
        <f>_xlfn.XLOOKUP(SuperStoreData[[#This Row],[Zip Code]],ZipCodeTable[Zip Code],ZipCodeTable[State])</f>
        <v>DE</v>
      </c>
      <c r="N9237" t="s">
        <v>46</v>
      </c>
      <c r="O9237" t="s">
        <v>1670</v>
      </c>
      <c r="P9237" t="s">
        <v>25</v>
      </c>
      <c r="Q9237" t="s">
        <v>61</v>
      </c>
      <c r="R9237" t="s">
        <v>1671</v>
      </c>
      <c r="S9237" s="5">
        <v>2934.33</v>
      </c>
      <c r="T9237" s="5">
        <v>952.43104109864998</v>
      </c>
      <c r="U9237" s="6">
        <f>SuperStoreData[[#This Row],[Profit]]/SuperStoreData[[#This Row],[Sales]]</f>
        <v>0.32458211622368649</v>
      </c>
    </row>
    <row r="9238" spans="1:21" x14ac:dyDescent="0.2">
      <c r="A9238">
        <v>8313</v>
      </c>
      <c r="B9238" t="s">
        <v>10889</v>
      </c>
      <c r="C9238" s="1">
        <v>42682</v>
      </c>
      <c r="D9238" s="1">
        <v>42682</v>
      </c>
      <c r="E9238" s="7">
        <f>SuperStoreData[[#This Row],[Ship Date]]-SuperStoreData[[#This Row],[Order Date]]</f>
        <v>0</v>
      </c>
      <c r="F9238" t="s">
        <v>29</v>
      </c>
      <c r="G9238" t="s">
        <v>72</v>
      </c>
      <c r="H9238" t="s">
        <v>8697</v>
      </c>
      <c r="I9238" t="str">
        <f>PROPER(SuperStoreData[[#This Row],[Customer Name]])</f>
        <v>Bradley Drucker</v>
      </c>
      <c r="J9238" t="s">
        <v>32</v>
      </c>
      <c r="K9238">
        <v>31907</v>
      </c>
      <c r="L9238" t="str">
        <f>_xlfn.XLOOKUP(SuperStoreData[[#This Row],[Zip Code]],ZipCodeTable[Zip Code],ZipCodeTable[City])</f>
        <v>Columbus</v>
      </c>
      <c r="M9238" t="str">
        <f>_xlfn.XLOOKUP(SuperStoreData[[#This Row],[Zip Code]],ZipCodeTable[Zip Code],ZipCodeTable[State])</f>
        <v>GA</v>
      </c>
      <c r="N9238" t="s">
        <v>85</v>
      </c>
      <c r="O9238" t="s">
        <v>4936</v>
      </c>
      <c r="P9238" t="s">
        <v>76</v>
      </c>
      <c r="Q9238" t="s">
        <v>98</v>
      </c>
      <c r="R9238" t="s">
        <v>4937</v>
      </c>
      <c r="S9238" s="5">
        <v>2939.93</v>
      </c>
      <c r="T9238" s="5">
        <v>649.79745731559399</v>
      </c>
      <c r="U9238" s="6">
        <f>SuperStoreData[[#This Row],[Profit]]/SuperStoreData[[#This Row],[Sales]]</f>
        <v>0.2210248058</v>
      </c>
    </row>
    <row r="9239" spans="1:21" x14ac:dyDescent="0.2">
      <c r="A9239">
        <v>8103</v>
      </c>
      <c r="B9239" t="s">
        <v>10111</v>
      </c>
      <c r="C9239" s="1">
        <v>42682</v>
      </c>
      <c r="D9239" s="1">
        <v>42687</v>
      </c>
      <c r="E9239" s="7">
        <f>SuperStoreData[[#This Row],[Ship Date]]-SuperStoreData[[#This Row],[Order Date]]</f>
        <v>5</v>
      </c>
      <c r="F9239" t="s">
        <v>29</v>
      </c>
      <c r="G9239" t="s">
        <v>7520</v>
      </c>
      <c r="H9239" t="s">
        <v>10112</v>
      </c>
      <c r="I9239" t="str">
        <f>PROPER(SuperStoreData[[#This Row],[Customer Name]])</f>
        <v>Sarah Brown</v>
      </c>
      <c r="J9239" t="s">
        <v>32</v>
      </c>
      <c r="K9239">
        <v>90045</v>
      </c>
      <c r="L9239" t="str">
        <f>_xlfn.XLOOKUP(SuperStoreData[[#This Row],[Zip Code]],ZipCodeTable[Zip Code],ZipCodeTable[City])</f>
        <v>Los Angeles</v>
      </c>
      <c r="M9239" t="str">
        <f>_xlfn.XLOOKUP(SuperStoreData[[#This Row],[Zip Code]],ZipCodeTable[Zip Code],ZipCodeTable[State])</f>
        <v>CA</v>
      </c>
      <c r="N9239" t="s">
        <v>68</v>
      </c>
      <c r="O9239" t="s">
        <v>10113</v>
      </c>
      <c r="P9239" t="s">
        <v>76</v>
      </c>
      <c r="Q9239" t="s">
        <v>176</v>
      </c>
      <c r="R9239" t="s">
        <v>10114</v>
      </c>
      <c r="S9239" s="5">
        <v>2973.32</v>
      </c>
      <c r="T9239" s="5">
        <v>224.34718254295299</v>
      </c>
      <c r="U9239" s="6">
        <f>SuperStoreData[[#This Row],[Profit]]/SuperStoreData[[#This Row],[Sales]]</f>
        <v>7.5453426655372774E-2</v>
      </c>
    </row>
    <row r="9240" spans="1:21" x14ac:dyDescent="0.2">
      <c r="A9240">
        <v>5563</v>
      </c>
      <c r="B9240" t="s">
        <v>11789</v>
      </c>
      <c r="C9240" s="1">
        <v>43259</v>
      </c>
      <c r="D9240" s="1">
        <v>43264</v>
      </c>
      <c r="E9240" s="7">
        <f>SuperStoreData[[#This Row],[Ship Date]]-SuperStoreData[[#This Row],[Order Date]]</f>
        <v>5</v>
      </c>
      <c r="F9240" t="s">
        <v>129</v>
      </c>
      <c r="G9240" t="s">
        <v>6598</v>
      </c>
      <c r="H9240" t="s">
        <v>6599</v>
      </c>
      <c r="I9240" t="str">
        <f>PROPER(SuperStoreData[[#This Row],[Customer Name]])</f>
        <v>Jim Epp</v>
      </c>
      <c r="J9240" t="s">
        <v>82</v>
      </c>
      <c r="K9240">
        <v>30318</v>
      </c>
      <c r="L9240" t="str">
        <f>_xlfn.XLOOKUP(SuperStoreData[[#This Row],[Zip Code]],ZipCodeTable[Zip Code],ZipCodeTable[City])</f>
        <v>Atlanta</v>
      </c>
      <c r="M9240" t="str">
        <f>_xlfn.XLOOKUP(SuperStoreData[[#This Row],[Zip Code]],ZipCodeTable[Zip Code],ZipCodeTable[State])</f>
        <v>GA</v>
      </c>
      <c r="N9240" t="s">
        <v>85</v>
      </c>
      <c r="O9240" t="s">
        <v>639</v>
      </c>
      <c r="P9240" t="s">
        <v>76</v>
      </c>
      <c r="Q9240" t="s">
        <v>511</v>
      </c>
      <c r="R9240" t="s">
        <v>640</v>
      </c>
      <c r="S9240" s="5">
        <v>2999.95</v>
      </c>
      <c r="T9240" s="5">
        <v>42.871384130233899</v>
      </c>
      <c r="U9240" s="6">
        <f>SuperStoreData[[#This Row],[Profit]]/SuperStoreData[[#This Row],[Sales]]</f>
        <v>1.4290699555070552E-2</v>
      </c>
    </row>
    <row r="9241" spans="1:21" x14ac:dyDescent="0.2">
      <c r="A9241">
        <v>516</v>
      </c>
      <c r="B9241" t="s">
        <v>10072</v>
      </c>
      <c r="C9241" s="1">
        <v>43008</v>
      </c>
      <c r="D9241" s="1">
        <v>43012</v>
      </c>
      <c r="E9241" s="7">
        <f>SuperStoreData[[#This Row],[Ship Date]]-SuperStoreData[[#This Row],[Order Date]]</f>
        <v>4</v>
      </c>
      <c r="F9241" t="s">
        <v>29</v>
      </c>
      <c r="G9241" t="s">
        <v>1142</v>
      </c>
      <c r="H9241" t="s">
        <v>10073</v>
      </c>
      <c r="I9241" t="str">
        <f>PROPER(SuperStoreData[[#This Row],[Customer Name]])</f>
        <v>Alan Dominguez</v>
      </c>
      <c r="J9241" t="s">
        <v>21</v>
      </c>
      <c r="K9241">
        <v>59405</v>
      </c>
      <c r="L9241" t="str">
        <f>_xlfn.XLOOKUP(SuperStoreData[[#This Row],[Zip Code]],ZipCodeTable[Zip Code],ZipCodeTable[City])</f>
        <v>Great Falls</v>
      </c>
      <c r="M9241" t="str">
        <f>_xlfn.XLOOKUP(SuperStoreData[[#This Row],[Zip Code]],ZipCodeTable[Zip Code],ZipCodeTable[State])</f>
        <v>MT</v>
      </c>
      <c r="N9241" t="s">
        <v>68</v>
      </c>
      <c r="O9241" t="s">
        <v>3176</v>
      </c>
      <c r="P9241" t="s">
        <v>76</v>
      </c>
      <c r="Q9241" t="s">
        <v>511</v>
      </c>
      <c r="R9241" t="s">
        <v>3177</v>
      </c>
      <c r="S9241" s="5">
        <v>2999.95</v>
      </c>
      <c r="T9241" s="5">
        <v>108.188125999441</v>
      </c>
      <c r="U9241" s="6">
        <f>SuperStoreData[[#This Row],[Profit]]/SuperStoreData[[#This Row],[Sales]]</f>
        <v>3.6063309721642366E-2</v>
      </c>
    </row>
    <row r="9242" spans="1:21" x14ac:dyDescent="0.2">
      <c r="A9242">
        <v>9661</v>
      </c>
      <c r="B9242" t="s">
        <v>4934</v>
      </c>
      <c r="C9242" s="1">
        <v>43313</v>
      </c>
      <c r="D9242" s="1">
        <v>43319</v>
      </c>
      <c r="E9242" s="7">
        <f>SuperStoreData[[#This Row],[Ship Date]]-SuperStoreData[[#This Row],[Order Date]]</f>
        <v>6</v>
      </c>
      <c r="F9242" t="s">
        <v>29</v>
      </c>
      <c r="G9242" t="s">
        <v>3421</v>
      </c>
      <c r="H9242" t="s">
        <v>3422</v>
      </c>
      <c r="I9242" t="str">
        <f>PROPER(SuperStoreData[[#This Row],[Customer Name]])</f>
        <v>Maria Etezadi</v>
      </c>
      <c r="J9242" t="s">
        <v>21</v>
      </c>
      <c r="K9242">
        <v>93101</v>
      </c>
      <c r="L9242" t="str">
        <f>_xlfn.XLOOKUP(SuperStoreData[[#This Row],[Zip Code]],ZipCodeTable[Zip Code],ZipCodeTable[City])</f>
        <v>Santa Barbara</v>
      </c>
      <c r="M9242" t="str">
        <f>_xlfn.XLOOKUP(SuperStoreData[[#This Row],[Zip Code]],ZipCodeTable[Zip Code],ZipCodeTable[State])</f>
        <v>CA</v>
      </c>
      <c r="N9242" t="s">
        <v>68</v>
      </c>
      <c r="O9242" t="s">
        <v>4936</v>
      </c>
      <c r="P9242" t="s">
        <v>76</v>
      </c>
      <c r="Q9242" t="s">
        <v>98</v>
      </c>
      <c r="R9242" t="s">
        <v>4937</v>
      </c>
      <c r="S9242" s="5">
        <v>3023.9279999999999</v>
      </c>
      <c r="T9242" s="5">
        <v>858.45046135480902</v>
      </c>
      <c r="U9242" s="6">
        <f>SuperStoreData[[#This Row],[Profit]]/SuperStoreData[[#This Row],[Sales]]</f>
        <v>0.28388588000600845</v>
      </c>
    </row>
    <row r="9243" spans="1:21" x14ac:dyDescent="0.2">
      <c r="A9243">
        <v>1455</v>
      </c>
      <c r="B9243" t="s">
        <v>11054</v>
      </c>
      <c r="C9243" s="1">
        <v>42768</v>
      </c>
      <c r="D9243" s="1">
        <v>42770</v>
      </c>
      <c r="E9243" s="7">
        <f>SuperStoreData[[#This Row],[Ship Date]]-SuperStoreData[[#This Row],[Order Date]]</f>
        <v>2</v>
      </c>
      <c r="F9243" t="s">
        <v>18</v>
      </c>
      <c r="G9243" t="s">
        <v>8438</v>
      </c>
      <c r="H9243" t="s">
        <v>8439</v>
      </c>
      <c r="I9243" t="str">
        <f>PROPER(SuperStoreData[[#This Row],[Customer Name]])</f>
        <v>Mark Cousins</v>
      </c>
      <c r="J9243" t="s">
        <v>82</v>
      </c>
      <c r="K9243">
        <v>36608</v>
      </c>
      <c r="L9243" t="str">
        <f>_xlfn.XLOOKUP(SuperStoreData[[#This Row],[Zip Code]],ZipCodeTable[Zip Code],ZipCodeTable[City])</f>
        <v>Mobile</v>
      </c>
      <c r="M9243" t="str">
        <f>_xlfn.XLOOKUP(SuperStoreData[[#This Row],[Zip Code]],ZipCodeTable[Zip Code],ZipCodeTable[State])</f>
        <v>AL</v>
      </c>
      <c r="N9243" t="s">
        <v>85</v>
      </c>
      <c r="O9243" t="s">
        <v>11056</v>
      </c>
      <c r="P9243" t="s">
        <v>76</v>
      </c>
      <c r="Q9243" t="s">
        <v>176</v>
      </c>
      <c r="R9243" t="s">
        <v>11057</v>
      </c>
      <c r="S9243" s="5">
        <v>3040</v>
      </c>
      <c r="T9243" s="5">
        <v>194.60635741089499</v>
      </c>
      <c r="U9243" s="6">
        <f>SuperStoreData[[#This Row],[Profit]]/SuperStoreData[[#This Row],[Sales]]</f>
        <v>6.4015249148320713E-2</v>
      </c>
    </row>
    <row r="9244" spans="1:21" x14ac:dyDescent="0.2">
      <c r="A9244">
        <v>8750</v>
      </c>
      <c r="B9244" t="s">
        <v>8646</v>
      </c>
      <c r="C9244" s="1">
        <v>42722</v>
      </c>
      <c r="D9244" s="1">
        <v>42729</v>
      </c>
      <c r="E9244" s="7">
        <f>SuperStoreData[[#This Row],[Ship Date]]-SuperStoreData[[#This Row],[Order Date]]</f>
        <v>7</v>
      </c>
      <c r="F9244" t="s">
        <v>18</v>
      </c>
      <c r="G9244" t="s">
        <v>7338</v>
      </c>
      <c r="H9244" t="s">
        <v>7513</v>
      </c>
      <c r="I9244" t="str">
        <f>PROPER(SuperStoreData[[#This Row],[Customer Name]])</f>
        <v>Lena Creighton</v>
      </c>
      <c r="J9244" t="s">
        <v>32</v>
      </c>
      <c r="K9244">
        <v>10009</v>
      </c>
      <c r="L9244" t="str">
        <f>_xlfn.XLOOKUP(SuperStoreData[[#This Row],[Zip Code]],ZipCodeTable[Zip Code],ZipCodeTable[City])</f>
        <v>New York</v>
      </c>
      <c r="M9244" t="str">
        <f>_xlfn.XLOOKUP(SuperStoreData[[#This Row],[Zip Code]],ZipCodeTable[Zip Code],ZipCodeTable[State])</f>
        <v>NY</v>
      </c>
      <c r="N9244" t="s">
        <v>46</v>
      </c>
      <c r="O9244" t="s">
        <v>6871</v>
      </c>
      <c r="P9244" t="s">
        <v>25</v>
      </c>
      <c r="Q9244" t="s">
        <v>26</v>
      </c>
      <c r="R9244" t="s">
        <v>6872</v>
      </c>
      <c r="S9244" s="5">
        <v>3050.3760000000002</v>
      </c>
      <c r="T9244" s="5">
        <v>197.448521796786</v>
      </c>
      <c r="U9244" s="6">
        <f>SuperStoreData[[#This Row],[Profit]]/SuperStoreData[[#This Row],[Sales]]</f>
        <v>6.4729240525360152E-2</v>
      </c>
    </row>
    <row r="9245" spans="1:21" x14ac:dyDescent="0.2">
      <c r="A9245">
        <v>978</v>
      </c>
      <c r="B9245" t="s">
        <v>5215</v>
      </c>
      <c r="C9245" s="1">
        <v>43201</v>
      </c>
      <c r="D9245" s="1">
        <v>43208</v>
      </c>
      <c r="E9245" s="7">
        <f>SuperStoreData[[#This Row],[Ship Date]]-SuperStoreData[[#This Row],[Order Date]]</f>
        <v>7</v>
      </c>
      <c r="F9245" t="s">
        <v>18</v>
      </c>
      <c r="G9245" t="s">
        <v>5216</v>
      </c>
      <c r="H9245" t="s">
        <v>5217</v>
      </c>
      <c r="I9245" t="str">
        <f>PROPER(SuperStoreData[[#This Row],[Customer Name]])</f>
        <v>Bart Watters</v>
      </c>
      <c r="J9245" t="s">
        <v>82</v>
      </c>
      <c r="K9245">
        <v>48205</v>
      </c>
      <c r="L9245" t="str">
        <f>_xlfn.XLOOKUP(SuperStoreData[[#This Row],[Zip Code]],ZipCodeTable[Zip Code],ZipCodeTable[City])</f>
        <v>Detroit</v>
      </c>
      <c r="M9245" t="str">
        <f>_xlfn.XLOOKUP(SuperStoreData[[#This Row],[Zip Code]],ZipCodeTable[Zip Code],ZipCodeTable[State])</f>
        <v>MI</v>
      </c>
      <c r="N9245" t="s">
        <v>23</v>
      </c>
      <c r="O9245" t="s">
        <v>5218</v>
      </c>
      <c r="P9245" t="s">
        <v>76</v>
      </c>
      <c r="Q9245" t="s">
        <v>176</v>
      </c>
      <c r="R9245" t="s">
        <v>5219</v>
      </c>
      <c r="S9245" s="5">
        <v>3059.982</v>
      </c>
      <c r="T9245" s="5">
        <v>550.50581853745405</v>
      </c>
      <c r="U9245" s="6">
        <f>SuperStoreData[[#This Row],[Profit]]/SuperStoreData[[#This Row],[Sales]]</f>
        <v>0.17990492053138027</v>
      </c>
    </row>
    <row r="9246" spans="1:21" x14ac:dyDescent="0.2">
      <c r="A9246">
        <v>263</v>
      </c>
      <c r="B9246" t="s">
        <v>9411</v>
      </c>
      <c r="C9246" s="1">
        <v>42254</v>
      </c>
      <c r="D9246" s="1">
        <v>42260</v>
      </c>
      <c r="E9246" s="7">
        <f>SuperStoreData[[#This Row],[Ship Date]]-SuperStoreData[[#This Row],[Order Date]]</f>
        <v>6</v>
      </c>
      <c r="F9246" t="s">
        <v>129</v>
      </c>
      <c r="G9246" t="s">
        <v>5455</v>
      </c>
      <c r="H9246" t="s">
        <v>5457</v>
      </c>
      <c r="I9246" t="str">
        <f>PROPER(SuperStoreData[[#This Row],[Customer Name]])</f>
        <v>Sean Braxton</v>
      </c>
      <c r="J9246" t="s">
        <v>82</v>
      </c>
      <c r="K9246">
        <v>77036</v>
      </c>
      <c r="L9246" t="str">
        <f>_xlfn.XLOOKUP(SuperStoreData[[#This Row],[Zip Code]],ZipCodeTable[Zip Code],ZipCodeTable[City])</f>
        <v>Houston</v>
      </c>
      <c r="M9246" t="str">
        <f>_xlfn.XLOOKUP(SuperStoreData[[#This Row],[Zip Code]],ZipCodeTable[Zip Code],ZipCodeTable[State])</f>
        <v>TX</v>
      </c>
      <c r="N9246" t="s">
        <v>23</v>
      </c>
      <c r="O9246" t="s">
        <v>5218</v>
      </c>
      <c r="P9246" t="s">
        <v>76</v>
      </c>
      <c r="Q9246" t="s">
        <v>176</v>
      </c>
      <c r="R9246" t="s">
        <v>5219</v>
      </c>
      <c r="S9246" s="5">
        <v>3059.982</v>
      </c>
      <c r="T9246" s="5">
        <v>442.607747965832</v>
      </c>
      <c r="U9246" s="6">
        <f>SuperStoreData[[#This Row],[Profit]]/SuperStoreData[[#This Row],[Sales]]</f>
        <v>0.1446439057372991</v>
      </c>
    </row>
    <row r="9247" spans="1:21" x14ac:dyDescent="0.2">
      <c r="A9247">
        <v>4094</v>
      </c>
      <c r="B9247" t="s">
        <v>10549</v>
      </c>
      <c r="C9247" s="1">
        <v>42704</v>
      </c>
      <c r="D9247" s="1">
        <v>42706</v>
      </c>
      <c r="E9247" s="7">
        <f>SuperStoreData[[#This Row],[Ship Date]]-SuperStoreData[[#This Row],[Order Date]]</f>
        <v>2</v>
      </c>
      <c r="F9247" t="s">
        <v>29</v>
      </c>
      <c r="G9247" t="s">
        <v>5157</v>
      </c>
      <c r="H9247" t="s">
        <v>5158</v>
      </c>
      <c r="I9247" t="str">
        <f>PROPER(SuperStoreData[[#This Row],[Customer Name]])</f>
        <v>Katrina Willman</v>
      </c>
      <c r="J9247" t="s">
        <v>32</v>
      </c>
      <c r="K9247">
        <v>41042</v>
      </c>
      <c r="L9247" t="str">
        <f>_xlfn.XLOOKUP(SuperStoreData[[#This Row],[Zip Code]],ZipCodeTable[Zip Code],ZipCodeTable[City])</f>
        <v>Florence</v>
      </c>
      <c r="M9247" t="str">
        <f>_xlfn.XLOOKUP(SuperStoreData[[#This Row],[Zip Code]],ZipCodeTable[Zip Code],ZipCodeTable[State])</f>
        <v>KY</v>
      </c>
      <c r="N9247" t="s">
        <v>85</v>
      </c>
      <c r="O9247" t="s">
        <v>1264</v>
      </c>
      <c r="P9247" t="s">
        <v>76</v>
      </c>
      <c r="Q9247" t="s">
        <v>176</v>
      </c>
      <c r="R9247" t="s">
        <v>1265</v>
      </c>
      <c r="S9247" s="5">
        <v>3080</v>
      </c>
      <c r="T9247" s="5">
        <v>46.101917584606099</v>
      </c>
      <c r="U9247" s="6">
        <f>SuperStoreData[[#This Row],[Profit]]/SuperStoreData[[#This Row],[Sales]]</f>
        <v>1.4968155059937045E-2</v>
      </c>
    </row>
    <row r="9248" spans="1:21" x14ac:dyDescent="0.2">
      <c r="A9248">
        <v>1645</v>
      </c>
      <c r="B9248" t="s">
        <v>9322</v>
      </c>
      <c r="C9248" s="1">
        <v>42587</v>
      </c>
      <c r="D9248" s="1">
        <v>42593</v>
      </c>
      <c r="E9248" s="7">
        <f>SuperStoreData[[#This Row],[Ship Date]]-SuperStoreData[[#This Row],[Order Date]]</f>
        <v>6</v>
      </c>
      <c r="F9248" t="s">
        <v>18</v>
      </c>
      <c r="G9248" t="s">
        <v>1115</v>
      </c>
      <c r="H9248" t="s">
        <v>4965</v>
      </c>
      <c r="I9248" t="str">
        <f>PROPER(SuperStoreData[[#This Row],[Customer Name]])</f>
        <v>Fred Hopkins</v>
      </c>
      <c r="J9248" t="s">
        <v>82</v>
      </c>
      <c r="K9248">
        <v>98115</v>
      </c>
      <c r="L9248" t="str">
        <f>_xlfn.XLOOKUP(SuperStoreData[[#This Row],[Zip Code]],ZipCodeTable[Zip Code],ZipCodeTable[City])</f>
        <v>Seattle</v>
      </c>
      <c r="M9248" t="str">
        <f>_xlfn.XLOOKUP(SuperStoreData[[#This Row],[Zip Code]],ZipCodeTable[Zip Code],ZipCodeTable[State])</f>
        <v>WA</v>
      </c>
      <c r="N9248" t="s">
        <v>68</v>
      </c>
      <c r="O9248" t="s">
        <v>6607</v>
      </c>
      <c r="P9248" t="s">
        <v>76</v>
      </c>
      <c r="Q9248" t="s">
        <v>511</v>
      </c>
      <c r="R9248" t="s">
        <v>6608</v>
      </c>
      <c r="S9248" s="5">
        <v>3149.93</v>
      </c>
      <c r="T9248" s="5">
        <v>904.54810991589295</v>
      </c>
      <c r="U9248" s="6">
        <f>SuperStoreData[[#This Row],[Profit]]/SuperStoreData[[#This Row],[Sales]]</f>
        <v>0.2871645115656199</v>
      </c>
    </row>
    <row r="9249" spans="1:21" x14ac:dyDescent="0.2">
      <c r="A9249">
        <v>6818</v>
      </c>
      <c r="B9249" t="s">
        <v>8865</v>
      </c>
      <c r="C9249" s="1">
        <v>42955</v>
      </c>
      <c r="D9249" s="1">
        <v>42961</v>
      </c>
      <c r="E9249" s="7">
        <f>SuperStoreData[[#This Row],[Ship Date]]-SuperStoreData[[#This Row],[Order Date]]</f>
        <v>6</v>
      </c>
      <c r="F9249" t="s">
        <v>29</v>
      </c>
      <c r="G9249" t="s">
        <v>5164</v>
      </c>
      <c r="H9249" t="s">
        <v>8867</v>
      </c>
      <c r="I9249" t="str">
        <f>PROPER(SuperStoreData[[#This Row],[Customer Name]])</f>
        <v>Gary Hwang</v>
      </c>
      <c r="J9249" t="s">
        <v>32</v>
      </c>
      <c r="K9249">
        <v>98105</v>
      </c>
      <c r="L9249" t="str">
        <f>_xlfn.XLOOKUP(SuperStoreData[[#This Row],[Zip Code]],ZipCodeTable[Zip Code],ZipCodeTable[City])</f>
        <v>Seattle</v>
      </c>
      <c r="M9249" t="str">
        <f>_xlfn.XLOOKUP(SuperStoreData[[#This Row],[Zip Code]],ZipCodeTable[Zip Code],ZipCodeTable[State])</f>
        <v>WA</v>
      </c>
      <c r="N9249" t="s">
        <v>68</v>
      </c>
      <c r="O9249" t="s">
        <v>662</v>
      </c>
      <c r="P9249" t="s">
        <v>25</v>
      </c>
      <c r="Q9249" t="s">
        <v>26</v>
      </c>
      <c r="R9249" t="s">
        <v>663</v>
      </c>
      <c r="S9249" s="5">
        <v>3266.3760000000002</v>
      </c>
      <c r="T9249" s="5">
        <v>98.455144535979798</v>
      </c>
      <c r="U9249" s="6">
        <f>SuperStoreData[[#This Row],[Profit]]/SuperStoreData[[#This Row],[Sales]]</f>
        <v>3.0142011983917281E-2</v>
      </c>
    </row>
    <row r="9250" spans="1:21" x14ac:dyDescent="0.2">
      <c r="A9250">
        <v>252</v>
      </c>
      <c r="B9250" t="s">
        <v>7241</v>
      </c>
      <c r="C9250" s="1">
        <v>42786</v>
      </c>
      <c r="D9250" s="1">
        <v>42793</v>
      </c>
      <c r="E9250" s="7">
        <f>SuperStoreData[[#This Row],[Ship Date]]-SuperStoreData[[#This Row],[Order Date]]</f>
        <v>7</v>
      </c>
      <c r="F9250" t="s">
        <v>29</v>
      </c>
      <c r="G9250" t="s">
        <v>2113</v>
      </c>
      <c r="H9250" t="s">
        <v>7242</v>
      </c>
      <c r="I9250" t="str">
        <f>PROPER(SuperStoreData[[#This Row],[Customer Name]])</f>
        <v>Kelly Collister</v>
      </c>
      <c r="J9250" t="s">
        <v>32</v>
      </c>
      <c r="K9250">
        <v>92037</v>
      </c>
      <c r="L9250" t="str">
        <f>_xlfn.XLOOKUP(SuperStoreData[[#This Row],[Zip Code]],ZipCodeTable[Zip Code],ZipCodeTable[City])</f>
        <v>La Jolla</v>
      </c>
      <c r="M9250" t="str">
        <f>_xlfn.XLOOKUP(SuperStoreData[[#This Row],[Zip Code]],ZipCodeTable[Zip Code],ZipCodeTable[State])</f>
        <v>CA</v>
      </c>
      <c r="N9250" t="s">
        <v>68</v>
      </c>
      <c r="O9250" t="s">
        <v>764</v>
      </c>
      <c r="P9250" t="s">
        <v>76</v>
      </c>
      <c r="Q9250" t="s">
        <v>77</v>
      </c>
      <c r="R9250" t="s">
        <v>2652</v>
      </c>
      <c r="S9250" s="5">
        <v>3347.37</v>
      </c>
      <c r="T9250" s="5">
        <v>369.33251863624099</v>
      </c>
      <c r="U9250" s="6">
        <f>SuperStoreData[[#This Row],[Profit]]/SuperStoreData[[#This Row],[Sales]]</f>
        <v>0.11033513434016587</v>
      </c>
    </row>
    <row r="9251" spans="1:21" x14ac:dyDescent="0.2">
      <c r="A9251">
        <v>3274</v>
      </c>
      <c r="B9251" t="s">
        <v>5840</v>
      </c>
      <c r="C9251" s="1">
        <v>42235</v>
      </c>
      <c r="D9251" s="1">
        <v>42237</v>
      </c>
      <c r="E9251" s="7">
        <f>SuperStoreData[[#This Row],[Ship Date]]-SuperStoreData[[#This Row],[Order Date]]</f>
        <v>2</v>
      </c>
      <c r="F9251" t="s">
        <v>29</v>
      </c>
      <c r="G9251" t="s">
        <v>3438</v>
      </c>
      <c r="H9251" t="s">
        <v>3439</v>
      </c>
      <c r="I9251" t="str">
        <f>PROPER(SuperStoreData[[#This Row],[Customer Name]])</f>
        <v>Penelope Sewall</v>
      </c>
      <c r="J9251" t="s">
        <v>21</v>
      </c>
      <c r="K9251">
        <v>90032</v>
      </c>
      <c r="L9251" t="str">
        <f>_xlfn.XLOOKUP(SuperStoreData[[#This Row],[Zip Code]],ZipCodeTable[Zip Code],ZipCodeTable[City])</f>
        <v>Los Angeles</v>
      </c>
      <c r="M9251" t="str">
        <f>_xlfn.XLOOKUP(SuperStoreData[[#This Row],[Zip Code]],ZipCodeTable[Zip Code],ZipCodeTable[State])</f>
        <v>CA</v>
      </c>
      <c r="N9251" t="s">
        <v>68</v>
      </c>
      <c r="O9251" t="s">
        <v>4949</v>
      </c>
      <c r="P9251" t="s">
        <v>76</v>
      </c>
      <c r="Q9251" t="s">
        <v>511</v>
      </c>
      <c r="R9251" t="s">
        <v>4950</v>
      </c>
      <c r="S9251" s="5">
        <v>3359.9520000000002</v>
      </c>
      <c r="T9251" s="5">
        <v>1105.3483531183199</v>
      </c>
      <c r="U9251" s="6">
        <f>SuperStoreData[[#This Row],[Profit]]/SuperStoreData[[#This Row],[Sales]]</f>
        <v>0.32897742381984024</v>
      </c>
    </row>
    <row r="9252" spans="1:21" x14ac:dyDescent="0.2">
      <c r="A9252">
        <v>7915</v>
      </c>
      <c r="B9252" t="s">
        <v>8885</v>
      </c>
      <c r="C9252" s="1">
        <v>42618</v>
      </c>
      <c r="D9252" s="1">
        <v>42623</v>
      </c>
      <c r="E9252" s="7">
        <f>SuperStoreData[[#This Row],[Ship Date]]-SuperStoreData[[#This Row],[Order Date]]</f>
        <v>5</v>
      </c>
      <c r="F9252" t="s">
        <v>29</v>
      </c>
      <c r="G9252" t="s">
        <v>1623</v>
      </c>
      <c r="H9252" t="s">
        <v>1624</v>
      </c>
      <c r="I9252" t="str">
        <f>PROPER(SuperStoreData[[#This Row],[Customer Name]])</f>
        <v>Steven Roelle</v>
      </c>
      <c r="J9252" t="s">
        <v>21</v>
      </c>
      <c r="K9252">
        <v>10024</v>
      </c>
      <c r="L9252" t="str">
        <f>_xlfn.XLOOKUP(SuperStoreData[[#This Row],[Zip Code]],ZipCodeTable[Zip Code],ZipCodeTable[City])</f>
        <v>New York</v>
      </c>
      <c r="M9252" t="str">
        <f>_xlfn.XLOOKUP(SuperStoreData[[#This Row],[Zip Code]],ZipCodeTable[Zip Code],ZipCodeTable[State])</f>
        <v>NY</v>
      </c>
      <c r="N9252" t="s">
        <v>46</v>
      </c>
      <c r="O9252" t="s">
        <v>8886</v>
      </c>
      <c r="P9252" t="s">
        <v>76</v>
      </c>
      <c r="Q9252" t="s">
        <v>176</v>
      </c>
      <c r="R9252" t="s">
        <v>8887</v>
      </c>
      <c r="S9252" s="5">
        <v>3404.5</v>
      </c>
      <c r="T9252" s="5">
        <v>308.08575078585</v>
      </c>
      <c r="U9252" s="6">
        <f>SuperStoreData[[#This Row],[Profit]]/SuperStoreData[[#This Row],[Sales]]</f>
        <v>9.0493685059729767E-2</v>
      </c>
    </row>
    <row r="9253" spans="1:21" x14ac:dyDescent="0.2">
      <c r="A9253">
        <v>9650</v>
      </c>
      <c r="B9253" t="s">
        <v>11047</v>
      </c>
      <c r="C9253" s="1">
        <v>42666</v>
      </c>
      <c r="D9253" s="1">
        <v>42671</v>
      </c>
      <c r="E9253" s="7">
        <f>SuperStoreData[[#This Row],[Ship Date]]-SuperStoreData[[#This Row],[Order Date]]</f>
        <v>5</v>
      </c>
      <c r="F9253" t="s">
        <v>29</v>
      </c>
      <c r="G9253" t="s">
        <v>268</v>
      </c>
      <c r="H9253" t="s">
        <v>269</v>
      </c>
      <c r="I9253" t="str">
        <f>PROPER(SuperStoreData[[#This Row],[Customer Name]])</f>
        <v>Maribeth Schnelling</v>
      </c>
      <c r="J9253" t="s">
        <v>32</v>
      </c>
      <c r="K9253">
        <v>90045</v>
      </c>
      <c r="L9253" t="str">
        <f>_xlfn.XLOOKUP(SuperStoreData[[#This Row],[Zip Code]],ZipCodeTable[Zip Code],ZipCodeTable[City])</f>
        <v>Los Angeles</v>
      </c>
      <c r="M9253" t="str">
        <f>_xlfn.XLOOKUP(SuperStoreData[[#This Row],[Zip Code]],ZipCodeTable[Zip Code],ZipCodeTable[State])</f>
        <v>CA</v>
      </c>
      <c r="N9253" t="s">
        <v>68</v>
      </c>
      <c r="O9253" t="s">
        <v>3245</v>
      </c>
      <c r="P9253" t="s">
        <v>48</v>
      </c>
      <c r="Q9253" t="s">
        <v>166</v>
      </c>
      <c r="R9253" t="s">
        <v>8939</v>
      </c>
      <c r="S9253" s="5">
        <v>3406.6640000000002</v>
      </c>
      <c r="T9253" s="5">
        <v>983.58364470920606</v>
      </c>
      <c r="U9253" s="6">
        <f>SuperStoreData[[#This Row],[Profit]]/SuperStoreData[[#This Row],[Sales]]</f>
        <v>0.28872340938501889</v>
      </c>
    </row>
    <row r="9254" spans="1:21" x14ac:dyDescent="0.2">
      <c r="A9254">
        <v>7584</v>
      </c>
      <c r="B9254" t="s">
        <v>9833</v>
      </c>
      <c r="C9254" s="1">
        <v>43064</v>
      </c>
      <c r="D9254" s="1">
        <v>43069</v>
      </c>
      <c r="E9254" s="7">
        <f>SuperStoreData[[#This Row],[Ship Date]]-SuperStoreData[[#This Row],[Order Date]]</f>
        <v>5</v>
      </c>
      <c r="F9254" t="s">
        <v>29</v>
      </c>
      <c r="G9254" t="s">
        <v>5673</v>
      </c>
      <c r="H9254" t="s">
        <v>9834</v>
      </c>
      <c r="I9254" t="str">
        <f>PROPER(SuperStoreData[[#This Row],[Customer Name]])</f>
        <v>Kristen Hastings</v>
      </c>
      <c r="J9254" t="s">
        <v>82</v>
      </c>
      <c r="K9254">
        <v>22153</v>
      </c>
      <c r="L9254" t="str">
        <f>_xlfn.XLOOKUP(SuperStoreData[[#This Row],[Zip Code]],ZipCodeTable[Zip Code],ZipCodeTable[City])</f>
        <v>Springfield</v>
      </c>
      <c r="M9254" t="str">
        <f>_xlfn.XLOOKUP(SuperStoreData[[#This Row],[Zip Code]],ZipCodeTable[Zip Code],ZipCodeTable[State])</f>
        <v>VA</v>
      </c>
      <c r="N9254" t="s">
        <v>85</v>
      </c>
      <c r="O9254" t="s">
        <v>9189</v>
      </c>
      <c r="P9254" t="s">
        <v>76</v>
      </c>
      <c r="Q9254" t="s">
        <v>98</v>
      </c>
      <c r="R9254" t="s">
        <v>9190</v>
      </c>
      <c r="S9254" s="5">
        <v>3499.93</v>
      </c>
      <c r="T9254" s="5">
        <v>896.05114376358699</v>
      </c>
      <c r="U9254" s="6">
        <f>SuperStoreData[[#This Row],[Profit]]/SuperStoreData[[#This Row],[Sales]]</f>
        <v>0.25601973289853996</v>
      </c>
    </row>
    <row r="9255" spans="1:21" x14ac:dyDescent="0.2">
      <c r="A9255">
        <v>5171</v>
      </c>
      <c r="B9255" t="s">
        <v>11129</v>
      </c>
      <c r="C9255" s="1">
        <v>42159</v>
      </c>
      <c r="D9255" s="1">
        <v>42164</v>
      </c>
      <c r="E9255" s="7">
        <f>SuperStoreData[[#This Row],[Ship Date]]-SuperStoreData[[#This Row],[Order Date]]</f>
        <v>5</v>
      </c>
      <c r="F9255" t="s">
        <v>129</v>
      </c>
      <c r="G9255" t="s">
        <v>3474</v>
      </c>
      <c r="H9255" t="s">
        <v>10471</v>
      </c>
      <c r="I9255" t="str">
        <f>PROPER(SuperStoreData[[#This Row],[Customer Name]])</f>
        <v>Laura Armstrong</v>
      </c>
      <c r="J9255" t="s">
        <v>82</v>
      </c>
      <c r="K9255">
        <v>48205</v>
      </c>
      <c r="L9255" t="str">
        <f>_xlfn.XLOOKUP(SuperStoreData[[#This Row],[Zip Code]],ZipCodeTable[Zip Code],ZipCodeTable[City])</f>
        <v>Detroit</v>
      </c>
      <c r="M9255" t="str">
        <f>_xlfn.XLOOKUP(SuperStoreData[[#This Row],[Zip Code]],ZipCodeTable[Zip Code],ZipCodeTable[State])</f>
        <v>MI</v>
      </c>
      <c r="N9255" t="s">
        <v>23</v>
      </c>
      <c r="O9255" t="s">
        <v>368</v>
      </c>
      <c r="P9255" t="s">
        <v>48</v>
      </c>
      <c r="Q9255" t="s">
        <v>55</v>
      </c>
      <c r="R9255" t="s">
        <v>369</v>
      </c>
      <c r="S9255" s="5">
        <v>3504.9</v>
      </c>
      <c r="T9255" s="5">
        <v>614.93150718731101</v>
      </c>
      <c r="U9255" s="6">
        <f>SuperStoreData[[#This Row],[Profit]]/SuperStoreData[[#This Row],[Sales]]</f>
        <v>0.17544908761656852</v>
      </c>
    </row>
    <row r="9256" spans="1:21" x14ac:dyDescent="0.2">
      <c r="A9256">
        <v>1247</v>
      </c>
      <c r="B9256" t="s">
        <v>7714</v>
      </c>
      <c r="C9256" s="1">
        <v>42808</v>
      </c>
      <c r="D9256" s="1">
        <v>42811</v>
      </c>
      <c r="E9256" s="7">
        <f>SuperStoreData[[#This Row],[Ship Date]]-SuperStoreData[[#This Row],[Order Date]]</f>
        <v>3</v>
      </c>
      <c r="F9256" t="s">
        <v>129</v>
      </c>
      <c r="G9256" t="s">
        <v>4374</v>
      </c>
      <c r="H9256" t="s">
        <v>7553</v>
      </c>
      <c r="I9256" t="str">
        <f>PROPER(SuperStoreData[[#This Row],[Customer Name]])</f>
        <v>Nora Preis</v>
      </c>
      <c r="J9256" t="s">
        <v>32</v>
      </c>
      <c r="K9256">
        <v>93727</v>
      </c>
      <c r="L9256" t="str">
        <f>_xlfn.XLOOKUP(SuperStoreData[[#This Row],[Zip Code]],ZipCodeTable[Zip Code],ZipCodeTable[City])</f>
        <v>Fresno</v>
      </c>
      <c r="M9256" t="str">
        <f>_xlfn.XLOOKUP(SuperStoreData[[#This Row],[Zip Code]],ZipCodeTable[Zip Code],ZipCodeTable[State])</f>
        <v>CA</v>
      </c>
      <c r="N9256" t="s">
        <v>68</v>
      </c>
      <c r="O9256" t="s">
        <v>3486</v>
      </c>
      <c r="P9256" t="s">
        <v>48</v>
      </c>
      <c r="Q9256" t="s">
        <v>137</v>
      </c>
      <c r="R9256" t="s">
        <v>3487</v>
      </c>
      <c r="S9256" s="5">
        <v>3610.848</v>
      </c>
      <c r="T9256" s="5">
        <v>701.85177684325004</v>
      </c>
      <c r="U9256" s="6">
        <f>SuperStoreData[[#This Row],[Profit]]/SuperStoreData[[#This Row],[Sales]]</f>
        <v>0.19437311591162243</v>
      </c>
    </row>
    <row r="9257" spans="1:21" x14ac:dyDescent="0.2">
      <c r="A9257">
        <v>9426</v>
      </c>
      <c r="B9257" t="s">
        <v>7578</v>
      </c>
      <c r="C9257" s="1">
        <v>43366</v>
      </c>
      <c r="D9257" s="1">
        <v>43369</v>
      </c>
      <c r="E9257" s="7">
        <f>SuperStoreData[[#This Row],[Ship Date]]-SuperStoreData[[#This Row],[Order Date]]</f>
        <v>3</v>
      </c>
      <c r="F9257" t="s">
        <v>129</v>
      </c>
      <c r="G9257" t="s">
        <v>1874</v>
      </c>
      <c r="H9257" t="s">
        <v>5648</v>
      </c>
      <c r="I9257" t="str">
        <f>PROPER(SuperStoreData[[#This Row],[Customer Name]])</f>
        <v>Luke Weiss</v>
      </c>
      <c r="J9257" t="s">
        <v>32</v>
      </c>
      <c r="K9257">
        <v>10035</v>
      </c>
      <c r="L9257" t="str">
        <f>_xlfn.XLOOKUP(SuperStoreData[[#This Row],[Zip Code]],ZipCodeTable[Zip Code],ZipCodeTable[City])</f>
        <v>New York</v>
      </c>
      <c r="M9257" t="str">
        <f>_xlfn.XLOOKUP(SuperStoreData[[#This Row],[Zip Code]],ZipCodeTable[Zip Code],ZipCodeTable[State])</f>
        <v>NY</v>
      </c>
      <c r="N9257" t="s">
        <v>46</v>
      </c>
      <c r="O9257" t="s">
        <v>368</v>
      </c>
      <c r="P9257" t="s">
        <v>48</v>
      </c>
      <c r="Q9257" t="s">
        <v>55</v>
      </c>
      <c r="R9257" t="s">
        <v>369</v>
      </c>
      <c r="S9257" s="5">
        <v>3785.2919999999999</v>
      </c>
      <c r="T9257" s="5">
        <v>1148.4543030949999</v>
      </c>
      <c r="U9257" s="6">
        <f>SuperStoreData[[#This Row],[Profit]]/SuperStoreData[[#This Row],[Sales]]</f>
        <v>0.30339913092437781</v>
      </c>
    </row>
    <row r="9258" spans="1:21" x14ac:dyDescent="0.2">
      <c r="A9258">
        <v>7684</v>
      </c>
      <c r="B9258" t="s">
        <v>11294</v>
      </c>
      <c r="C9258" s="1">
        <v>43386</v>
      </c>
      <c r="D9258" s="1">
        <v>43393</v>
      </c>
      <c r="E9258" s="7">
        <f>SuperStoreData[[#This Row],[Ship Date]]-SuperStoreData[[#This Row],[Order Date]]</f>
        <v>7</v>
      </c>
      <c r="F9258" t="s">
        <v>18</v>
      </c>
      <c r="G9258" t="s">
        <v>4827</v>
      </c>
      <c r="H9258" t="s">
        <v>4828</v>
      </c>
      <c r="I9258" t="str">
        <f>PROPER(SuperStoreData[[#This Row],[Customer Name]])</f>
        <v>Shirley Daniels</v>
      </c>
      <c r="J9258" t="s">
        <v>21</v>
      </c>
      <c r="K9258">
        <v>48640</v>
      </c>
      <c r="L9258" t="str">
        <f>_xlfn.XLOOKUP(SuperStoreData[[#This Row],[Zip Code]],ZipCodeTable[Zip Code],ZipCodeTable[City])</f>
        <v>Midland</v>
      </c>
      <c r="M9258" t="str">
        <f>_xlfn.XLOOKUP(SuperStoreData[[#This Row],[Zip Code]],ZipCodeTable[Zip Code],ZipCodeTable[State])</f>
        <v>MI</v>
      </c>
      <c r="N9258" t="s">
        <v>23</v>
      </c>
      <c r="O9258" t="s">
        <v>6871</v>
      </c>
      <c r="P9258" t="s">
        <v>25</v>
      </c>
      <c r="Q9258" t="s">
        <v>26</v>
      </c>
      <c r="R9258" t="s">
        <v>6872</v>
      </c>
      <c r="S9258" s="5">
        <v>3812.97</v>
      </c>
      <c r="T9258" s="5">
        <v>-149.97960897654099</v>
      </c>
      <c r="U9258" s="6">
        <f>SuperStoreData[[#This Row],[Profit]]/SuperStoreData[[#This Row],[Sales]]</f>
        <v>-3.9334064777992221E-2</v>
      </c>
    </row>
    <row r="9259" spans="1:21" x14ac:dyDescent="0.2">
      <c r="A9259">
        <v>5199</v>
      </c>
      <c r="B9259" t="s">
        <v>2474</v>
      </c>
      <c r="C9259" s="1">
        <v>43375</v>
      </c>
      <c r="D9259" s="1">
        <v>43379</v>
      </c>
      <c r="E9259" s="7">
        <f>SuperStoreData[[#This Row],[Ship Date]]-SuperStoreData[[#This Row],[Order Date]]</f>
        <v>4</v>
      </c>
      <c r="F9259" t="s">
        <v>29</v>
      </c>
      <c r="G9259" t="s">
        <v>2475</v>
      </c>
      <c r="H9259" t="s">
        <v>2485</v>
      </c>
      <c r="I9259" t="str">
        <f>PROPER(SuperStoreData[[#This Row],[Customer Name]])</f>
        <v>Alex Avila</v>
      </c>
      <c r="J9259" t="s">
        <v>32</v>
      </c>
      <c r="K9259">
        <v>78664</v>
      </c>
      <c r="L9259" t="str">
        <f>_xlfn.XLOOKUP(SuperStoreData[[#This Row],[Zip Code]],ZipCodeTable[Zip Code],ZipCodeTable[City])</f>
        <v>Round Rock</v>
      </c>
      <c r="M9259" t="str">
        <f>_xlfn.XLOOKUP(SuperStoreData[[#This Row],[Zip Code]],ZipCodeTable[Zip Code],ZipCodeTable[State])</f>
        <v>TX</v>
      </c>
      <c r="N9259" t="s">
        <v>23</v>
      </c>
      <c r="O9259" t="s">
        <v>2503</v>
      </c>
      <c r="P9259" t="s">
        <v>25</v>
      </c>
      <c r="Q9259" t="s">
        <v>214</v>
      </c>
      <c r="R9259" t="s">
        <v>2504</v>
      </c>
      <c r="S9259" s="5">
        <v>3930.0720000000001</v>
      </c>
      <c r="T9259" s="5">
        <v>658.18915953959504</v>
      </c>
      <c r="U9259" s="6">
        <f>SuperStoreData[[#This Row],[Profit]]/SuperStoreData[[#This Row],[Sales]]</f>
        <v>0.16747508939775022</v>
      </c>
    </row>
    <row r="9260" spans="1:21" x14ac:dyDescent="0.2">
      <c r="A9260">
        <v>319</v>
      </c>
      <c r="B9260" t="s">
        <v>3819</v>
      </c>
      <c r="C9260" s="1">
        <v>42846</v>
      </c>
      <c r="D9260" s="1">
        <v>42851</v>
      </c>
      <c r="E9260" s="7">
        <f>SuperStoreData[[#This Row],[Ship Date]]-SuperStoreData[[#This Row],[Order Date]]</f>
        <v>5</v>
      </c>
      <c r="F9260" t="s">
        <v>29</v>
      </c>
      <c r="G9260" t="s">
        <v>3820</v>
      </c>
      <c r="H9260" t="s">
        <v>3821</v>
      </c>
      <c r="I9260" t="str">
        <f>PROPER(SuperStoreData[[#This Row],[Customer Name]])</f>
        <v>Nathan Mautz</v>
      </c>
      <c r="J9260" t="s">
        <v>21</v>
      </c>
      <c r="K9260">
        <v>10024</v>
      </c>
      <c r="L9260" t="str">
        <f>_xlfn.XLOOKUP(SuperStoreData[[#This Row],[Zip Code]],ZipCodeTable[Zip Code],ZipCodeTable[City])</f>
        <v>New York</v>
      </c>
      <c r="M9260" t="str">
        <f>_xlfn.XLOOKUP(SuperStoreData[[#This Row],[Zip Code]],ZipCodeTable[Zip Code],ZipCodeTable[State])</f>
        <v>NY</v>
      </c>
      <c r="N9260" t="s">
        <v>46</v>
      </c>
      <c r="O9260" t="s">
        <v>3827</v>
      </c>
      <c r="P9260" t="s">
        <v>76</v>
      </c>
      <c r="Q9260" t="s">
        <v>176</v>
      </c>
      <c r="R9260" t="s">
        <v>3828</v>
      </c>
      <c r="S9260" s="5">
        <v>3991.98</v>
      </c>
      <c r="T9260" s="5">
        <v>515.934176508767</v>
      </c>
      <c r="U9260" s="6">
        <f>SuperStoreData[[#This Row],[Profit]]/SuperStoreData[[#This Row],[Sales]]</f>
        <v>0.12924267569195411</v>
      </c>
    </row>
    <row r="9261" spans="1:21" x14ac:dyDescent="0.2">
      <c r="A9261">
        <v>2183</v>
      </c>
      <c r="B9261" t="s">
        <v>5318</v>
      </c>
      <c r="C9261" s="1">
        <v>43456</v>
      </c>
      <c r="D9261" s="1">
        <v>43459</v>
      </c>
      <c r="E9261" s="7">
        <f>SuperStoreData[[#This Row],[Ship Date]]-SuperStoreData[[#This Row],[Order Date]]</f>
        <v>3</v>
      </c>
      <c r="F9261" t="s">
        <v>29</v>
      </c>
      <c r="G9261" t="s">
        <v>366</v>
      </c>
      <c r="H9261" t="s">
        <v>367</v>
      </c>
      <c r="I9261" t="str">
        <f>PROPER(SuperStoreData[[#This Row],[Customer Name]])</f>
        <v>Caroline Jumper</v>
      </c>
      <c r="J9261" t="s">
        <v>32</v>
      </c>
      <c r="K9261">
        <v>10009</v>
      </c>
      <c r="L9261" t="str">
        <f>_xlfn.XLOOKUP(SuperStoreData[[#This Row],[Zip Code]],ZipCodeTable[Zip Code],ZipCodeTable[City])</f>
        <v>New York</v>
      </c>
      <c r="M9261" t="str">
        <f>_xlfn.XLOOKUP(SuperStoreData[[#This Row],[Zip Code]],ZipCodeTable[Zip Code],ZipCodeTable[State])</f>
        <v>NY</v>
      </c>
      <c r="N9261" t="s">
        <v>46</v>
      </c>
      <c r="O9261" t="s">
        <v>591</v>
      </c>
      <c r="P9261" t="s">
        <v>76</v>
      </c>
      <c r="Q9261" t="s">
        <v>176</v>
      </c>
      <c r="R9261" t="s">
        <v>592</v>
      </c>
      <c r="S9261" s="5">
        <v>3999.95</v>
      </c>
      <c r="T9261" s="5">
        <v>446.21594860079603</v>
      </c>
      <c r="U9261" s="6">
        <f>SuperStoreData[[#This Row],[Profit]]/SuperStoreData[[#This Row],[Sales]]</f>
        <v>0.11155538159246892</v>
      </c>
    </row>
    <row r="9262" spans="1:21" x14ac:dyDescent="0.2">
      <c r="A9262">
        <v>6536</v>
      </c>
      <c r="B9262" t="s">
        <v>8987</v>
      </c>
      <c r="C9262" s="1">
        <v>42190</v>
      </c>
      <c r="D9262" s="1">
        <v>42193</v>
      </c>
      <c r="E9262" s="7">
        <f>SuperStoreData[[#This Row],[Ship Date]]-SuperStoreData[[#This Row],[Order Date]]</f>
        <v>3</v>
      </c>
      <c r="F9262" t="s">
        <v>29</v>
      </c>
      <c r="G9262" t="s">
        <v>5178</v>
      </c>
      <c r="H9262" t="s">
        <v>5179</v>
      </c>
      <c r="I9262" t="str">
        <f>PROPER(SuperStoreData[[#This Row],[Customer Name]])</f>
        <v>Greg Tran</v>
      </c>
      <c r="J9262" t="s">
        <v>32</v>
      </c>
      <c r="K9262">
        <v>14215</v>
      </c>
      <c r="L9262" t="str">
        <f>_xlfn.XLOOKUP(SuperStoreData[[#This Row],[Zip Code]],ZipCodeTable[Zip Code],ZipCodeTable[City])</f>
        <v>Buffalo</v>
      </c>
      <c r="M9262" t="str">
        <f>_xlfn.XLOOKUP(SuperStoreData[[#This Row],[Zip Code]],ZipCodeTable[Zip Code],ZipCodeTable[State])</f>
        <v>NY</v>
      </c>
      <c r="N9262" t="s">
        <v>46</v>
      </c>
      <c r="O9262" t="s">
        <v>3245</v>
      </c>
      <c r="P9262" t="s">
        <v>48</v>
      </c>
      <c r="Q9262" t="s">
        <v>166</v>
      </c>
      <c r="R9262" t="s">
        <v>8939</v>
      </c>
      <c r="S9262" s="5">
        <v>4007.84</v>
      </c>
      <c r="T9262" s="5">
        <v>74.662857706043297</v>
      </c>
      <c r="U9262" s="6">
        <f>SuperStoreData[[#This Row],[Profit]]/SuperStoreData[[#This Row],[Sales]]</f>
        <v>1.8629201192174163E-2</v>
      </c>
    </row>
    <row r="9263" spans="1:21" x14ac:dyDescent="0.2">
      <c r="A9263">
        <v>6015</v>
      </c>
      <c r="B9263" t="s">
        <v>6695</v>
      </c>
      <c r="C9263" s="1">
        <v>42176</v>
      </c>
      <c r="D9263" s="1">
        <v>42180</v>
      </c>
      <c r="E9263" s="7">
        <f>SuperStoreData[[#This Row],[Ship Date]]-SuperStoreData[[#This Row],[Order Date]]</f>
        <v>4</v>
      </c>
      <c r="F9263" t="s">
        <v>18</v>
      </c>
      <c r="G9263" t="s">
        <v>521</v>
      </c>
      <c r="H9263" t="s">
        <v>522</v>
      </c>
      <c r="I9263" t="str">
        <f>PROPER(SuperStoreData[[#This Row],[Customer Name]])</f>
        <v>Karen Ferguson</v>
      </c>
      <c r="J9263" t="s">
        <v>21</v>
      </c>
      <c r="K9263">
        <v>90008</v>
      </c>
      <c r="L9263" t="str">
        <f>_xlfn.XLOOKUP(SuperStoreData[[#This Row],[Zip Code]],ZipCodeTable[Zip Code],ZipCodeTable[City])</f>
        <v>Los Angeles</v>
      </c>
      <c r="M9263" t="str">
        <f>_xlfn.XLOOKUP(SuperStoreData[[#This Row],[Zip Code]],ZipCodeTable[Zip Code],ZipCodeTable[State])</f>
        <v>CA</v>
      </c>
      <c r="N9263" t="s">
        <v>68</v>
      </c>
      <c r="O9263" t="s">
        <v>580</v>
      </c>
      <c r="P9263" t="s">
        <v>76</v>
      </c>
      <c r="Q9263" t="s">
        <v>98</v>
      </c>
      <c r="R9263" t="s">
        <v>581</v>
      </c>
      <c r="S9263" s="5">
        <v>4158.9120000000003</v>
      </c>
      <c r="T9263" s="5">
        <v>923.171387040441</v>
      </c>
      <c r="U9263" s="6">
        <f>SuperStoreData[[#This Row],[Profit]]/SuperStoreData[[#This Row],[Sales]]</f>
        <v>0.2219742536125893</v>
      </c>
    </row>
    <row r="9264" spans="1:21" x14ac:dyDescent="0.2">
      <c r="A9264">
        <v>6621</v>
      </c>
      <c r="B9264" t="s">
        <v>7751</v>
      </c>
      <c r="C9264" s="1">
        <v>43030</v>
      </c>
      <c r="D9264" s="1">
        <v>43032</v>
      </c>
      <c r="E9264" s="7">
        <f>SuperStoreData[[#This Row],[Ship Date]]-SuperStoreData[[#This Row],[Order Date]]</f>
        <v>2</v>
      </c>
      <c r="F9264" t="s">
        <v>129</v>
      </c>
      <c r="G9264" t="s">
        <v>2838</v>
      </c>
      <c r="H9264" t="s">
        <v>3935</v>
      </c>
      <c r="I9264" t="str">
        <f>PROPER(SuperStoreData[[#This Row],[Customer Name]])</f>
        <v>Cathy Prescott</v>
      </c>
      <c r="J9264" t="s">
        <v>82</v>
      </c>
      <c r="K9264">
        <v>65807</v>
      </c>
      <c r="L9264" t="str">
        <f>_xlfn.XLOOKUP(SuperStoreData[[#This Row],[Zip Code]],ZipCodeTable[Zip Code],ZipCodeTable[City])</f>
        <v>Springfield</v>
      </c>
      <c r="M9264" t="str">
        <f>_xlfn.XLOOKUP(SuperStoreData[[#This Row],[Zip Code]],ZipCodeTable[Zip Code],ZipCodeTable[State])</f>
        <v>MO</v>
      </c>
      <c r="N9264" t="s">
        <v>23</v>
      </c>
      <c r="O9264" t="s">
        <v>2856</v>
      </c>
      <c r="P9264" t="s">
        <v>25</v>
      </c>
      <c r="Q9264" t="s">
        <v>214</v>
      </c>
      <c r="R9264" t="s">
        <v>2857</v>
      </c>
      <c r="S9264" s="5">
        <v>4164.05</v>
      </c>
      <c r="T9264" s="5">
        <v>1053.7759639609001</v>
      </c>
      <c r="U9264" s="6">
        <f>SuperStoreData[[#This Row],[Profit]]/SuperStoreData[[#This Row],[Sales]]</f>
        <v>0.25306515626875276</v>
      </c>
    </row>
    <row r="9265" spans="1:21" x14ac:dyDescent="0.2">
      <c r="A9265">
        <v>3281</v>
      </c>
      <c r="B9265" t="s">
        <v>4140</v>
      </c>
      <c r="C9265" s="1">
        <v>42639</v>
      </c>
      <c r="D9265" s="1">
        <v>42643</v>
      </c>
      <c r="E9265" s="7">
        <f>SuperStoreData[[#This Row],[Ship Date]]-SuperStoreData[[#This Row],[Order Date]]</f>
        <v>4</v>
      </c>
      <c r="F9265" t="s">
        <v>129</v>
      </c>
      <c r="G9265" t="s">
        <v>3701</v>
      </c>
      <c r="H9265" t="s">
        <v>4141</v>
      </c>
      <c r="I9265" t="str">
        <f>PROPER(SuperStoreData[[#This Row],[Customer Name]])</f>
        <v>Greg Maxwell</v>
      </c>
      <c r="J9265" t="s">
        <v>82</v>
      </c>
      <c r="K9265">
        <v>22304</v>
      </c>
      <c r="L9265" t="str">
        <f>_xlfn.XLOOKUP(SuperStoreData[[#This Row],[Zip Code]],ZipCodeTable[Zip Code],ZipCodeTable[City])</f>
        <v>Alexandria</v>
      </c>
      <c r="M9265" t="str">
        <f>_xlfn.XLOOKUP(SuperStoreData[[#This Row],[Zip Code]],ZipCodeTable[Zip Code],ZipCodeTable[State])</f>
        <v>VA</v>
      </c>
      <c r="N9265" t="s">
        <v>85</v>
      </c>
      <c r="O9265" t="s">
        <v>2856</v>
      </c>
      <c r="P9265" t="s">
        <v>25</v>
      </c>
      <c r="Q9265" t="s">
        <v>214</v>
      </c>
      <c r="R9265" t="s">
        <v>2857</v>
      </c>
      <c r="S9265" s="5">
        <v>4164.05</v>
      </c>
      <c r="T9265" s="5">
        <v>331.19167389621401</v>
      </c>
      <c r="U9265" s="6">
        <f>SuperStoreData[[#This Row],[Profit]]/SuperStoreData[[#This Row],[Sales]]</f>
        <v>7.9535950311887219E-2</v>
      </c>
    </row>
    <row r="9266" spans="1:21" x14ac:dyDescent="0.2">
      <c r="A9266">
        <v>5918</v>
      </c>
      <c r="B9266" t="s">
        <v>8938</v>
      </c>
      <c r="C9266" s="1">
        <v>43098</v>
      </c>
      <c r="D9266" s="1">
        <v>43102</v>
      </c>
      <c r="E9266" s="7">
        <f>SuperStoreData[[#This Row],[Ship Date]]-SuperStoreData[[#This Row],[Order Date]]</f>
        <v>4</v>
      </c>
      <c r="F9266" t="s">
        <v>29</v>
      </c>
      <c r="G9266" t="s">
        <v>4201</v>
      </c>
      <c r="H9266" t="s">
        <v>4202</v>
      </c>
      <c r="I9266" t="str">
        <f>PROPER(SuperStoreData[[#This Row],[Customer Name]])</f>
        <v>Peter Fuller</v>
      </c>
      <c r="J9266" t="s">
        <v>32</v>
      </c>
      <c r="K9266">
        <v>10035</v>
      </c>
      <c r="L9266" t="str">
        <f>_xlfn.XLOOKUP(SuperStoreData[[#This Row],[Zip Code]],ZipCodeTable[Zip Code],ZipCodeTable[City])</f>
        <v>New York</v>
      </c>
      <c r="M9266" t="str">
        <f>_xlfn.XLOOKUP(SuperStoreData[[#This Row],[Zip Code]],ZipCodeTable[Zip Code],ZipCodeTable[State])</f>
        <v>NY</v>
      </c>
      <c r="N9266" t="s">
        <v>46</v>
      </c>
      <c r="O9266" t="s">
        <v>5860</v>
      </c>
      <c r="P9266" t="s">
        <v>48</v>
      </c>
      <c r="Q9266" t="s">
        <v>166</v>
      </c>
      <c r="R9266" t="s">
        <v>5861</v>
      </c>
      <c r="S9266" s="5">
        <v>4228.7039999999997</v>
      </c>
      <c r="T9266" s="5">
        <v>1179.1873146177199</v>
      </c>
      <c r="U9266" s="6">
        <f>SuperStoreData[[#This Row],[Profit]]/SuperStoreData[[#This Row],[Sales]]</f>
        <v>0.27885312252116018</v>
      </c>
    </row>
    <row r="9267" spans="1:21" x14ac:dyDescent="0.2">
      <c r="A9267">
        <v>9640</v>
      </c>
      <c r="B9267" t="s">
        <v>11266</v>
      </c>
      <c r="C9267" s="1">
        <v>42697</v>
      </c>
      <c r="D9267" s="1">
        <v>42699</v>
      </c>
      <c r="E9267" s="7">
        <f>SuperStoreData[[#This Row],[Ship Date]]-SuperStoreData[[#This Row],[Order Date]]</f>
        <v>2</v>
      </c>
      <c r="F9267" t="s">
        <v>129</v>
      </c>
      <c r="G9267" t="s">
        <v>1207</v>
      </c>
      <c r="H9267" t="s">
        <v>1208</v>
      </c>
      <c r="I9267" t="str">
        <f>PROPER(SuperStoreData[[#This Row],[Customer Name]])</f>
        <v>Joseph Holt</v>
      </c>
      <c r="J9267" t="s">
        <v>32</v>
      </c>
      <c r="K9267">
        <v>28027</v>
      </c>
      <c r="L9267" t="str">
        <f>_xlfn.XLOOKUP(SuperStoreData[[#This Row],[Zip Code]],ZipCodeTable[Zip Code],ZipCodeTable[City])</f>
        <v>Concord</v>
      </c>
      <c r="M9267" t="str">
        <f>_xlfn.XLOOKUP(SuperStoreData[[#This Row],[Zip Code]],ZipCodeTable[Zip Code],ZipCodeTable[State])</f>
        <v>NC</v>
      </c>
      <c r="N9267" t="s">
        <v>85</v>
      </c>
      <c r="O9267" t="s">
        <v>1999</v>
      </c>
      <c r="P9267" t="s">
        <v>48</v>
      </c>
      <c r="Q9267" t="s">
        <v>137</v>
      </c>
      <c r="R9267" t="s">
        <v>2000</v>
      </c>
      <c r="S9267" s="5">
        <v>4297.6440000000002</v>
      </c>
      <c r="T9267" s="5">
        <v>1093.9399557053</v>
      </c>
      <c r="U9267" s="6">
        <f>SuperStoreData[[#This Row],[Profit]]/SuperStoreData[[#This Row],[Sales]]</f>
        <v>0.25454410735400607</v>
      </c>
    </row>
    <row r="9268" spans="1:21" x14ac:dyDescent="0.2">
      <c r="A9268">
        <v>9271</v>
      </c>
      <c r="B9268" t="s">
        <v>9929</v>
      </c>
      <c r="C9268" s="1">
        <v>43287</v>
      </c>
      <c r="D9268" s="1">
        <v>43292</v>
      </c>
      <c r="E9268" s="7">
        <f>SuperStoreData[[#This Row],[Ship Date]]-SuperStoreData[[#This Row],[Order Date]]</f>
        <v>5</v>
      </c>
      <c r="F9268" t="s">
        <v>29</v>
      </c>
      <c r="G9268" t="s">
        <v>3748</v>
      </c>
      <c r="H9268" t="s">
        <v>3749</v>
      </c>
      <c r="I9268" t="str">
        <f>PROPER(SuperStoreData[[#This Row],[Customer Name]])</f>
        <v>Pete Kriz</v>
      </c>
      <c r="J9268" t="s">
        <v>32</v>
      </c>
      <c r="K9268">
        <v>10035</v>
      </c>
      <c r="L9268" t="str">
        <f>_xlfn.XLOOKUP(SuperStoreData[[#This Row],[Zip Code]],ZipCodeTable[Zip Code],ZipCodeTable[City])</f>
        <v>New York</v>
      </c>
      <c r="M9268" t="str">
        <f>_xlfn.XLOOKUP(SuperStoreData[[#This Row],[Zip Code]],ZipCodeTable[Zip Code],ZipCodeTable[State])</f>
        <v>NY</v>
      </c>
      <c r="N9268" t="s">
        <v>46</v>
      </c>
      <c r="O9268" t="s">
        <v>1716</v>
      </c>
      <c r="P9268" t="s">
        <v>25</v>
      </c>
      <c r="Q9268" t="s">
        <v>26</v>
      </c>
      <c r="R9268" t="s">
        <v>1717</v>
      </c>
      <c r="S9268" s="5">
        <v>4305.5519999999997</v>
      </c>
      <c r="T9268" s="5">
        <v>857.32063203924395</v>
      </c>
      <c r="U9268" s="6">
        <f>SuperStoreData[[#This Row],[Profit]]/SuperStoreData[[#This Row],[Sales]]</f>
        <v>0.1991197951015907</v>
      </c>
    </row>
    <row r="9269" spans="1:21" x14ac:dyDescent="0.2">
      <c r="A9269">
        <v>354</v>
      </c>
      <c r="B9269" t="s">
        <v>659</v>
      </c>
      <c r="C9269" s="1">
        <v>43059</v>
      </c>
      <c r="D9269" s="1">
        <v>43063</v>
      </c>
      <c r="E9269" s="7">
        <f>SuperStoreData[[#This Row],[Ship Date]]-SuperStoreData[[#This Row],[Order Date]]</f>
        <v>4</v>
      </c>
      <c r="F9269" t="s">
        <v>18</v>
      </c>
      <c r="G9269" t="s">
        <v>660</v>
      </c>
      <c r="H9269" t="s">
        <v>661</v>
      </c>
      <c r="I9269" t="str">
        <f>PROPER(SuperStoreData[[#This Row],[Customer Name]])</f>
        <v>Adam Bellavance</v>
      </c>
      <c r="J9269" t="s">
        <v>21</v>
      </c>
      <c r="K9269">
        <v>10009</v>
      </c>
      <c r="L9269" t="str">
        <f>_xlfn.XLOOKUP(SuperStoreData[[#This Row],[Zip Code]],ZipCodeTable[Zip Code],ZipCodeTable[City])</f>
        <v>New York</v>
      </c>
      <c r="M9269" t="str">
        <f>_xlfn.XLOOKUP(SuperStoreData[[#This Row],[Zip Code]],ZipCodeTable[Zip Code],ZipCodeTable[State])</f>
        <v>NY</v>
      </c>
      <c r="N9269" t="s">
        <v>46</v>
      </c>
      <c r="O9269" t="s">
        <v>662</v>
      </c>
      <c r="P9269" t="s">
        <v>25</v>
      </c>
      <c r="Q9269" t="s">
        <v>26</v>
      </c>
      <c r="R9269" t="s">
        <v>663</v>
      </c>
      <c r="S9269" s="5">
        <v>4355.1679999999997</v>
      </c>
      <c r="T9269" s="5">
        <v>1363.4959033038299</v>
      </c>
      <c r="U9269" s="6">
        <f>SuperStoreData[[#This Row],[Profit]]/SuperStoreData[[#This Row],[Sales]]</f>
        <v>0.31307538613982971</v>
      </c>
    </row>
    <row r="9270" spans="1:21" x14ac:dyDescent="0.2">
      <c r="A9270">
        <v>7244</v>
      </c>
      <c r="B9270" t="s">
        <v>8920</v>
      </c>
      <c r="C9270" s="1">
        <v>42982</v>
      </c>
      <c r="D9270" s="1">
        <v>42986</v>
      </c>
      <c r="E9270" s="7">
        <f>SuperStoreData[[#This Row],[Ship Date]]-SuperStoreData[[#This Row],[Order Date]]</f>
        <v>4</v>
      </c>
      <c r="F9270" t="s">
        <v>129</v>
      </c>
      <c r="G9270" t="s">
        <v>6251</v>
      </c>
      <c r="H9270" t="s">
        <v>6252</v>
      </c>
      <c r="I9270" t="str">
        <f>PROPER(SuperStoreData[[#This Row],[Customer Name]])</f>
        <v>Tom Prescott</v>
      </c>
      <c r="J9270" t="s">
        <v>32</v>
      </c>
      <c r="K9270">
        <v>19134</v>
      </c>
      <c r="L9270" t="str">
        <f>_xlfn.XLOOKUP(SuperStoreData[[#This Row],[Zip Code]],ZipCodeTable[Zip Code],ZipCodeTable[City])</f>
        <v>Philadelphia</v>
      </c>
      <c r="M9270" t="str">
        <f>_xlfn.XLOOKUP(SuperStoreData[[#This Row],[Zip Code]],ZipCodeTable[Zip Code],ZipCodeTable[State])</f>
        <v>PA</v>
      </c>
      <c r="N9270" t="s">
        <v>46</v>
      </c>
      <c r="O9270" t="s">
        <v>368</v>
      </c>
      <c r="P9270" t="s">
        <v>48</v>
      </c>
      <c r="Q9270" t="s">
        <v>55</v>
      </c>
      <c r="R9270" t="s">
        <v>369</v>
      </c>
      <c r="S9270" s="5">
        <v>4416.174</v>
      </c>
      <c r="T9270" s="5">
        <v>359.02942101280303</v>
      </c>
      <c r="U9270" s="6">
        <f>SuperStoreData[[#This Row],[Profit]]/SuperStoreData[[#This Row],[Sales]]</f>
        <v>8.1298748874660057E-2</v>
      </c>
    </row>
    <row r="9271" spans="1:21" x14ac:dyDescent="0.2">
      <c r="A9271">
        <v>9166</v>
      </c>
      <c r="B9271" t="s">
        <v>10528</v>
      </c>
      <c r="C9271" s="1">
        <v>42333</v>
      </c>
      <c r="D9271" s="1">
        <v>42337</v>
      </c>
      <c r="E9271" s="7">
        <f>SuperStoreData[[#This Row],[Ship Date]]-SuperStoreData[[#This Row],[Order Date]]</f>
        <v>4</v>
      </c>
      <c r="F9271" t="s">
        <v>129</v>
      </c>
      <c r="G9271" t="s">
        <v>5377</v>
      </c>
      <c r="H9271" t="s">
        <v>5378</v>
      </c>
      <c r="I9271" t="str">
        <f>PROPER(SuperStoreData[[#This Row],[Customer Name]])</f>
        <v>Max Jones</v>
      </c>
      <c r="J9271" t="s">
        <v>32</v>
      </c>
      <c r="K9271">
        <v>92037</v>
      </c>
      <c r="L9271" t="str">
        <f>_xlfn.XLOOKUP(SuperStoreData[[#This Row],[Zip Code]],ZipCodeTable[Zip Code],ZipCodeTable[City])</f>
        <v>La Jolla</v>
      </c>
      <c r="M9271" t="str">
        <f>_xlfn.XLOOKUP(SuperStoreData[[#This Row],[Zip Code]],ZipCodeTable[Zip Code],ZipCodeTable[State])</f>
        <v>CA</v>
      </c>
      <c r="N9271" t="s">
        <v>68</v>
      </c>
      <c r="O9271" t="s">
        <v>6693</v>
      </c>
      <c r="P9271" t="s">
        <v>76</v>
      </c>
      <c r="Q9271" t="s">
        <v>176</v>
      </c>
      <c r="R9271" t="s">
        <v>6694</v>
      </c>
      <c r="S9271" s="5">
        <v>4476.8</v>
      </c>
      <c r="T9271" s="5">
        <v>650.08731984078895</v>
      </c>
      <c r="U9271" s="6">
        <f>SuperStoreData[[#This Row],[Profit]]/SuperStoreData[[#This Row],[Sales]]</f>
        <v>0.14521249996443641</v>
      </c>
    </row>
    <row r="9272" spans="1:21" x14ac:dyDescent="0.2">
      <c r="A9272">
        <v>7773</v>
      </c>
      <c r="B9272" t="s">
        <v>10840</v>
      </c>
      <c r="C9272" s="1">
        <v>43428</v>
      </c>
      <c r="D9272" s="1">
        <v>43428</v>
      </c>
      <c r="E9272" s="7">
        <f>SuperStoreData[[#This Row],[Ship Date]]-SuperStoreData[[#This Row],[Order Date]]</f>
        <v>0</v>
      </c>
      <c r="F9272" t="s">
        <v>29</v>
      </c>
      <c r="G9272" t="s">
        <v>2147</v>
      </c>
      <c r="H9272" t="s">
        <v>2148</v>
      </c>
      <c r="I9272" t="str">
        <f>PROPER(SuperStoreData[[#This Row],[Customer Name]])</f>
        <v>Cindy Stewart</v>
      </c>
      <c r="J9272" t="s">
        <v>32</v>
      </c>
      <c r="K9272">
        <v>43130</v>
      </c>
      <c r="L9272" t="str">
        <f>_xlfn.XLOOKUP(SuperStoreData[[#This Row],[Zip Code]],ZipCodeTable[Zip Code],ZipCodeTable[City])</f>
        <v>Lancaster</v>
      </c>
      <c r="M9272" t="str">
        <f>_xlfn.XLOOKUP(SuperStoreData[[#This Row],[Zip Code]],ZipCodeTable[Zip Code],ZipCodeTable[State])</f>
        <v>OH</v>
      </c>
      <c r="N9272" t="s">
        <v>46</v>
      </c>
      <c r="O9272" t="s">
        <v>303</v>
      </c>
      <c r="P9272" t="s">
        <v>76</v>
      </c>
      <c r="Q9272" t="s">
        <v>176</v>
      </c>
      <c r="R9272" t="s">
        <v>304</v>
      </c>
      <c r="S9272" s="5">
        <v>4499.9849999999997</v>
      </c>
      <c r="T9272" s="5">
        <v>888.49007056672997</v>
      </c>
      <c r="U9272" s="6">
        <f>SuperStoreData[[#This Row],[Profit]]/SuperStoreData[[#This Row],[Sales]]</f>
        <v>0.19744289604670462</v>
      </c>
    </row>
    <row r="9273" spans="1:21" x14ac:dyDescent="0.2">
      <c r="A9273">
        <v>7819</v>
      </c>
      <c r="B9273" t="s">
        <v>9970</v>
      </c>
      <c r="C9273" s="1">
        <v>42172</v>
      </c>
      <c r="D9273" s="1">
        <v>42176</v>
      </c>
      <c r="E9273" s="7">
        <f>SuperStoreData[[#This Row],[Ship Date]]-SuperStoreData[[#This Row],[Order Date]]</f>
        <v>4</v>
      </c>
      <c r="F9273" t="s">
        <v>129</v>
      </c>
      <c r="G9273" t="s">
        <v>19</v>
      </c>
      <c r="H9273" t="s">
        <v>20</v>
      </c>
      <c r="I9273" t="str">
        <f>PROPER(SuperStoreData[[#This Row],[Customer Name]])</f>
        <v>Dennis Pardue</v>
      </c>
      <c r="J9273" t="s">
        <v>21</v>
      </c>
      <c r="K9273">
        <v>89031</v>
      </c>
      <c r="L9273" t="str">
        <f>_xlfn.XLOOKUP(SuperStoreData[[#This Row],[Zip Code]],ZipCodeTable[Zip Code],ZipCodeTable[City])</f>
        <v>North Las Vegas</v>
      </c>
      <c r="M9273" t="str">
        <f>_xlfn.XLOOKUP(SuperStoreData[[#This Row],[Zip Code]],ZipCodeTable[Zip Code],ZipCodeTable[State])</f>
        <v>NV</v>
      </c>
      <c r="N9273" t="s">
        <v>68</v>
      </c>
      <c r="O9273" t="s">
        <v>5692</v>
      </c>
      <c r="P9273" t="s">
        <v>25</v>
      </c>
      <c r="Q9273" t="s">
        <v>26</v>
      </c>
      <c r="R9273" t="s">
        <v>5693</v>
      </c>
      <c r="S9273" s="5">
        <v>4535.9759999999997</v>
      </c>
      <c r="T9273" s="5">
        <v>62.8254644160764</v>
      </c>
      <c r="U9273" s="6">
        <f>SuperStoreData[[#This Row],[Profit]]/SuperStoreData[[#This Row],[Sales]]</f>
        <v>1.3850484309457635E-2</v>
      </c>
    </row>
    <row r="9274" spans="1:21" x14ac:dyDescent="0.2">
      <c r="A9274">
        <v>2493</v>
      </c>
      <c r="B9274" t="s">
        <v>9487</v>
      </c>
      <c r="C9274" s="1">
        <v>42729</v>
      </c>
      <c r="D9274" s="1">
        <v>42734</v>
      </c>
      <c r="E9274" s="7">
        <f>SuperStoreData[[#This Row],[Ship Date]]-SuperStoreData[[#This Row],[Order Date]]</f>
        <v>5</v>
      </c>
      <c r="F9274" t="s">
        <v>29</v>
      </c>
      <c r="G9274" t="s">
        <v>1081</v>
      </c>
      <c r="H9274" t="s">
        <v>1082</v>
      </c>
      <c r="I9274" t="str">
        <f>PROPER(SuperStoreData[[#This Row],[Customer Name]])</f>
        <v>John Murray</v>
      </c>
      <c r="J9274" t="s">
        <v>32</v>
      </c>
      <c r="K9274">
        <v>14701</v>
      </c>
      <c r="L9274" t="str">
        <f>_xlfn.XLOOKUP(SuperStoreData[[#This Row],[Zip Code]],ZipCodeTable[Zip Code],ZipCodeTable[City])</f>
        <v>Jamestown</v>
      </c>
      <c r="M9274" t="str">
        <f>_xlfn.XLOOKUP(SuperStoreData[[#This Row],[Zip Code]],ZipCodeTable[Zip Code],ZipCodeTable[State])</f>
        <v>NY</v>
      </c>
      <c r="N9274" t="s">
        <v>46</v>
      </c>
      <c r="O9274" t="s">
        <v>580</v>
      </c>
      <c r="P9274" t="s">
        <v>76</v>
      </c>
      <c r="Q9274" t="s">
        <v>98</v>
      </c>
      <c r="R9274" t="s">
        <v>581</v>
      </c>
      <c r="S9274" s="5">
        <v>4548.8100000000004</v>
      </c>
      <c r="T9274" s="5">
        <v>331.93689578375501</v>
      </c>
      <c r="U9274" s="6">
        <f>SuperStoreData[[#This Row],[Profit]]/SuperStoreData[[#This Row],[Sales]]</f>
        <v>7.2972248958245112E-2</v>
      </c>
    </row>
    <row r="9275" spans="1:21" x14ac:dyDescent="0.2">
      <c r="A9275">
        <v>8205</v>
      </c>
      <c r="B9275" t="s">
        <v>6096</v>
      </c>
      <c r="C9275" s="1">
        <v>42598</v>
      </c>
      <c r="D9275" s="1">
        <v>42604</v>
      </c>
      <c r="E9275" s="7">
        <f>SuperStoreData[[#This Row],[Ship Date]]-SuperStoreData[[#This Row],[Order Date]]</f>
        <v>6</v>
      </c>
      <c r="F9275" t="s">
        <v>489</v>
      </c>
      <c r="G9275" t="s">
        <v>1026</v>
      </c>
      <c r="H9275" t="s">
        <v>1045</v>
      </c>
      <c r="I9275" t="str">
        <f>PROPER(SuperStoreData[[#This Row],[Customer Name]])</f>
        <v>Keith Dawkins</v>
      </c>
      <c r="J9275" t="s">
        <v>82</v>
      </c>
      <c r="K9275">
        <v>10024</v>
      </c>
      <c r="L9275" t="str">
        <f>_xlfn.XLOOKUP(SuperStoreData[[#This Row],[Zip Code]],ZipCodeTable[Zip Code],ZipCodeTable[City])</f>
        <v>New York</v>
      </c>
      <c r="M9275" t="str">
        <f>_xlfn.XLOOKUP(SuperStoreData[[#This Row],[Zip Code]],ZipCodeTable[Zip Code],ZipCodeTable[State])</f>
        <v>NY</v>
      </c>
      <c r="N9275" t="s">
        <v>46</v>
      </c>
      <c r="O9275" t="s">
        <v>6107</v>
      </c>
      <c r="P9275" t="s">
        <v>76</v>
      </c>
      <c r="Q9275" t="s">
        <v>176</v>
      </c>
      <c r="R9275" t="s">
        <v>6108</v>
      </c>
      <c r="S9275" s="5">
        <v>4643.8</v>
      </c>
      <c r="T9275" s="5">
        <v>1166.5729956662401</v>
      </c>
      <c r="U9275" s="6">
        <f>SuperStoreData[[#This Row],[Profit]]/SuperStoreData[[#This Row],[Sales]]</f>
        <v>0.25121086086098454</v>
      </c>
    </row>
    <row r="9276" spans="1:21" x14ac:dyDescent="0.2">
      <c r="A9276">
        <v>1804</v>
      </c>
      <c r="B9276" t="s">
        <v>10187</v>
      </c>
      <c r="C9276" s="1">
        <v>42378</v>
      </c>
      <c r="D9276" s="1">
        <v>42382</v>
      </c>
      <c r="E9276" s="7">
        <f>SuperStoreData[[#This Row],[Ship Date]]-SuperStoreData[[#This Row],[Order Date]]</f>
        <v>4</v>
      </c>
      <c r="F9276" t="s">
        <v>129</v>
      </c>
      <c r="G9276" t="s">
        <v>649</v>
      </c>
      <c r="H9276" t="s">
        <v>5561</v>
      </c>
      <c r="I9276" t="str">
        <f>PROPER(SuperStoreData[[#This Row],[Customer Name]])</f>
        <v>Joseph Airdo</v>
      </c>
      <c r="J9276" t="s">
        <v>32</v>
      </c>
      <c r="K9276">
        <v>19134</v>
      </c>
      <c r="L9276" t="str">
        <f>_xlfn.XLOOKUP(SuperStoreData[[#This Row],[Zip Code]],ZipCodeTable[Zip Code],ZipCodeTable[City])</f>
        <v>Philadelphia</v>
      </c>
      <c r="M9276" t="str">
        <f>_xlfn.XLOOKUP(SuperStoreData[[#This Row],[Zip Code]],ZipCodeTable[Zip Code],ZipCodeTable[State])</f>
        <v>PA</v>
      </c>
      <c r="N9276" t="s">
        <v>46</v>
      </c>
      <c r="O9276" t="s">
        <v>2856</v>
      </c>
      <c r="P9276" t="s">
        <v>25</v>
      </c>
      <c r="Q9276" t="s">
        <v>214</v>
      </c>
      <c r="R9276" t="s">
        <v>2857</v>
      </c>
      <c r="S9276" s="5">
        <v>4663.7359999999999</v>
      </c>
      <c r="T9276" s="5">
        <v>371.34756895650099</v>
      </c>
      <c r="U9276" s="6">
        <f>SuperStoreData[[#This Row],[Profit]]/SuperStoreData[[#This Row],[Sales]]</f>
        <v>7.9624483237580562E-2</v>
      </c>
    </row>
    <row r="9277" spans="1:21" x14ac:dyDescent="0.2">
      <c r="A9277">
        <v>4219</v>
      </c>
      <c r="B9277" t="s">
        <v>300</v>
      </c>
      <c r="C9277" s="1">
        <v>42698</v>
      </c>
      <c r="D9277" s="1">
        <v>42704</v>
      </c>
      <c r="E9277" s="7">
        <f>SuperStoreData[[#This Row],[Ship Date]]-SuperStoreData[[#This Row],[Order Date]]</f>
        <v>6</v>
      </c>
      <c r="F9277" t="s">
        <v>18</v>
      </c>
      <c r="G9277" t="s">
        <v>301</v>
      </c>
      <c r="H9277" t="s">
        <v>302</v>
      </c>
      <c r="I9277" t="str">
        <f>PROPER(SuperStoreData[[#This Row],[Customer Name]])</f>
        <v>Nick Crebassa</v>
      </c>
      <c r="J9277" t="s">
        <v>82</v>
      </c>
      <c r="K9277">
        <v>94110</v>
      </c>
      <c r="L9277" t="str">
        <f>_xlfn.XLOOKUP(SuperStoreData[[#This Row],[Zip Code]],ZipCodeTable[Zip Code],ZipCodeTable[City])</f>
        <v>San Francisco</v>
      </c>
      <c r="M9277" t="str">
        <f>_xlfn.XLOOKUP(SuperStoreData[[#This Row],[Zip Code]],ZipCodeTable[Zip Code],ZipCodeTable[State])</f>
        <v>CA</v>
      </c>
      <c r="N9277" t="s">
        <v>68</v>
      </c>
      <c r="O9277" t="s">
        <v>303</v>
      </c>
      <c r="P9277" t="s">
        <v>76</v>
      </c>
      <c r="Q9277" t="s">
        <v>176</v>
      </c>
      <c r="R9277" t="s">
        <v>304</v>
      </c>
      <c r="S9277" s="5">
        <v>4799.9840000000004</v>
      </c>
      <c r="T9277" s="5">
        <v>69.607119310915806</v>
      </c>
      <c r="U9277" s="6">
        <f>SuperStoreData[[#This Row],[Profit]]/SuperStoreData[[#This Row],[Sales]]</f>
        <v>1.4501531528212552E-2</v>
      </c>
    </row>
    <row r="9278" spans="1:21" x14ac:dyDescent="0.2">
      <c r="A9278">
        <v>8991</v>
      </c>
      <c r="B9278" t="s">
        <v>10668</v>
      </c>
      <c r="C9278" s="1">
        <v>42091</v>
      </c>
      <c r="D9278" s="1">
        <v>42096</v>
      </c>
      <c r="E9278" s="7">
        <f>SuperStoreData[[#This Row],[Ship Date]]-SuperStoreData[[#This Row],[Order Date]]</f>
        <v>5</v>
      </c>
      <c r="F9278" t="s">
        <v>29</v>
      </c>
      <c r="G9278" t="s">
        <v>3641</v>
      </c>
      <c r="H9278" t="s">
        <v>3645</v>
      </c>
      <c r="I9278" t="str">
        <f>PROPER(SuperStoreData[[#This Row],[Customer Name]])</f>
        <v>Harry Marie</v>
      </c>
      <c r="J9278" t="s">
        <v>82</v>
      </c>
      <c r="K9278">
        <v>65807</v>
      </c>
      <c r="L9278" t="str">
        <f>_xlfn.XLOOKUP(SuperStoreData[[#This Row],[Zip Code]],ZipCodeTable[Zip Code],ZipCodeTable[City])</f>
        <v>Springfield</v>
      </c>
      <c r="M9278" t="str">
        <f>_xlfn.XLOOKUP(SuperStoreData[[#This Row],[Zip Code]],ZipCodeTable[Zip Code],ZipCodeTable[State])</f>
        <v>MO</v>
      </c>
      <c r="N9278" t="s">
        <v>23</v>
      </c>
      <c r="O9278" t="s">
        <v>4791</v>
      </c>
      <c r="P9278" t="s">
        <v>76</v>
      </c>
      <c r="Q9278" t="s">
        <v>511</v>
      </c>
      <c r="R9278" t="s">
        <v>4792</v>
      </c>
      <c r="S9278" s="5">
        <v>4899.93</v>
      </c>
      <c r="T9278" s="5">
        <v>80.997633601893995</v>
      </c>
      <c r="U9278" s="6">
        <f>SuperStoreData[[#This Row],[Profit]]/SuperStoreData[[#This Row],[Sales]]</f>
        <v>1.6530365454586901E-2</v>
      </c>
    </row>
    <row r="9279" spans="1:21" x14ac:dyDescent="0.2">
      <c r="A9279">
        <v>1086</v>
      </c>
      <c r="B9279" t="s">
        <v>171</v>
      </c>
      <c r="C9279" s="1">
        <v>42630</v>
      </c>
      <c r="D9279" s="1">
        <v>42634</v>
      </c>
      <c r="E9279" s="7">
        <f>SuperStoreData[[#This Row],[Ship Date]]-SuperStoreData[[#This Row],[Order Date]]</f>
        <v>4</v>
      </c>
      <c r="F9279" t="s">
        <v>29</v>
      </c>
      <c r="G9279" t="s">
        <v>172</v>
      </c>
      <c r="H9279" t="s">
        <v>173</v>
      </c>
      <c r="I9279" t="str">
        <f>PROPER(SuperStoreData[[#This Row],[Customer Name]])</f>
        <v>Karen Daniels</v>
      </c>
      <c r="J9279" t="s">
        <v>32</v>
      </c>
      <c r="K9279">
        <v>10701</v>
      </c>
      <c r="L9279" t="str">
        <f>_xlfn.XLOOKUP(SuperStoreData[[#This Row],[Zip Code]],ZipCodeTable[Zip Code],ZipCodeTable[City])</f>
        <v>Yonkers</v>
      </c>
      <c r="M9279" t="str">
        <f>_xlfn.XLOOKUP(SuperStoreData[[#This Row],[Zip Code]],ZipCodeTable[Zip Code],ZipCodeTable[State])</f>
        <v>NY</v>
      </c>
      <c r="N9279" t="s">
        <v>46</v>
      </c>
      <c r="O9279" t="s">
        <v>175</v>
      </c>
      <c r="P9279" t="s">
        <v>76</v>
      </c>
      <c r="Q9279" t="s">
        <v>176</v>
      </c>
      <c r="R9279" t="s">
        <v>177</v>
      </c>
      <c r="S9279" s="5">
        <v>4899.93</v>
      </c>
      <c r="T9279" s="5">
        <v>1116.2409885311699</v>
      </c>
      <c r="U9279" s="6">
        <f>SuperStoreData[[#This Row],[Profit]]/SuperStoreData[[#This Row],[Sales]]</f>
        <v>0.2278075377671048</v>
      </c>
    </row>
    <row r="9280" spans="1:21" x14ac:dyDescent="0.2">
      <c r="A9280">
        <v>5885</v>
      </c>
      <c r="B9280" t="s">
        <v>7777</v>
      </c>
      <c r="C9280" s="1">
        <v>42797</v>
      </c>
      <c r="D9280" s="1">
        <v>42802</v>
      </c>
      <c r="E9280" s="7">
        <f>SuperStoreData[[#This Row],[Ship Date]]-SuperStoreData[[#This Row],[Order Date]]</f>
        <v>5</v>
      </c>
      <c r="F9280" t="s">
        <v>129</v>
      </c>
      <c r="G9280" t="s">
        <v>1566</v>
      </c>
      <c r="H9280" t="s">
        <v>1567</v>
      </c>
      <c r="I9280" t="str">
        <f>PROPER(SuperStoreData[[#This Row],[Customer Name]])</f>
        <v>Edward Hooks</v>
      </c>
      <c r="J9280" t="s">
        <v>82</v>
      </c>
      <c r="K9280">
        <v>94109</v>
      </c>
      <c r="L9280" t="str">
        <f>_xlfn.XLOOKUP(SuperStoreData[[#This Row],[Zip Code]],ZipCodeTable[Zip Code],ZipCodeTable[City])</f>
        <v>San Francisco</v>
      </c>
      <c r="M9280" t="str">
        <f>_xlfn.XLOOKUP(SuperStoreData[[#This Row],[Zip Code]],ZipCodeTable[Zip Code],ZipCodeTable[State])</f>
        <v>CA</v>
      </c>
      <c r="N9280" t="s">
        <v>68</v>
      </c>
      <c r="O9280" t="s">
        <v>2503</v>
      </c>
      <c r="P9280" t="s">
        <v>25</v>
      </c>
      <c r="Q9280" t="s">
        <v>214</v>
      </c>
      <c r="R9280" t="s">
        <v>2504</v>
      </c>
      <c r="S9280" s="5">
        <v>4912.59</v>
      </c>
      <c r="T9280" s="5">
        <v>276.58506532264698</v>
      </c>
      <c r="U9280" s="6">
        <f>SuperStoreData[[#This Row],[Profit]]/SuperStoreData[[#This Row],[Sales]]</f>
        <v>5.6301271899883154E-2</v>
      </c>
    </row>
    <row r="9281" spans="1:21" x14ac:dyDescent="0.2">
      <c r="A9281">
        <v>8859</v>
      </c>
      <c r="B9281" t="s">
        <v>7947</v>
      </c>
      <c r="C9281" s="1">
        <v>42308</v>
      </c>
      <c r="D9281" s="1">
        <v>42310</v>
      </c>
      <c r="E9281" s="7">
        <f>SuperStoreData[[#This Row],[Ship Date]]-SuperStoreData[[#This Row],[Order Date]]</f>
        <v>2</v>
      </c>
      <c r="F9281" t="s">
        <v>29</v>
      </c>
      <c r="G9281" t="s">
        <v>2036</v>
      </c>
      <c r="H9281" t="s">
        <v>7948</v>
      </c>
      <c r="I9281" t="str">
        <f>PROPER(SuperStoreData[[#This Row],[Customer Name]])</f>
        <v>Jane Waco</v>
      </c>
      <c r="J9281" t="s">
        <v>82</v>
      </c>
      <c r="K9281">
        <v>95823</v>
      </c>
      <c r="L9281" t="str">
        <f>_xlfn.XLOOKUP(SuperStoreData[[#This Row],[Zip Code]],ZipCodeTable[Zip Code],ZipCodeTable[City])</f>
        <v>Sacramento</v>
      </c>
      <c r="M9281" t="str">
        <f>_xlfn.XLOOKUP(SuperStoreData[[#This Row],[Zip Code]],ZipCodeTable[Zip Code],ZipCodeTable[State])</f>
        <v>CA</v>
      </c>
      <c r="N9281" t="s">
        <v>68</v>
      </c>
      <c r="O9281" t="s">
        <v>6871</v>
      </c>
      <c r="P9281" t="s">
        <v>25</v>
      </c>
      <c r="Q9281" t="s">
        <v>26</v>
      </c>
      <c r="R9281" t="s">
        <v>6872</v>
      </c>
      <c r="S9281" s="5">
        <v>5083.96</v>
      </c>
      <c r="T9281" s="5">
        <v>1351.7384474913199</v>
      </c>
      <c r="U9281" s="6">
        <f>SuperStoreData[[#This Row],[Profit]]/SuperStoreData[[#This Row],[Sales]]</f>
        <v>0.2658829824568486</v>
      </c>
    </row>
    <row r="9282" spans="1:21" x14ac:dyDescent="0.2">
      <c r="A9282">
        <v>6341</v>
      </c>
      <c r="B9282" t="s">
        <v>4486</v>
      </c>
      <c r="C9282" s="1">
        <v>43423</v>
      </c>
      <c r="D9282" s="1">
        <v>43425</v>
      </c>
      <c r="E9282" s="7">
        <f>SuperStoreData[[#This Row],[Ship Date]]-SuperStoreData[[#This Row],[Order Date]]</f>
        <v>2</v>
      </c>
      <c r="F9282" t="s">
        <v>29</v>
      </c>
      <c r="G9282" t="s">
        <v>4487</v>
      </c>
      <c r="H9282" t="s">
        <v>4488</v>
      </c>
      <c r="I9282" t="str">
        <f>PROPER(SuperStoreData[[#This Row],[Customer Name]])</f>
        <v>Todd Sumrall</v>
      </c>
      <c r="J9282" t="s">
        <v>82</v>
      </c>
      <c r="K9282">
        <v>10035</v>
      </c>
      <c r="L9282" t="str">
        <f>_xlfn.XLOOKUP(SuperStoreData[[#This Row],[Zip Code]],ZipCodeTable[Zip Code],ZipCodeTable[City])</f>
        <v>New York</v>
      </c>
      <c r="M9282" t="str">
        <f>_xlfn.XLOOKUP(SuperStoreData[[#This Row],[Zip Code]],ZipCodeTable[Zip Code],ZipCodeTable[State])</f>
        <v>NY</v>
      </c>
      <c r="N9282" t="s">
        <v>46</v>
      </c>
      <c r="O9282" t="s">
        <v>4490</v>
      </c>
      <c r="P9282" t="s">
        <v>76</v>
      </c>
      <c r="Q9282" t="s">
        <v>176</v>
      </c>
      <c r="R9282" t="s">
        <v>4491</v>
      </c>
      <c r="S9282" s="5">
        <v>5199.96</v>
      </c>
      <c r="T9282" s="5">
        <v>1691.0135063140999</v>
      </c>
      <c r="U9282" s="6">
        <f>SuperStoreData[[#This Row],[Profit]]/SuperStoreData[[#This Row],[Sales]]</f>
        <v>0.32519740657891599</v>
      </c>
    </row>
    <row r="9283" spans="1:21" x14ac:dyDescent="0.2">
      <c r="A9283">
        <v>7667</v>
      </c>
      <c r="B9283" t="s">
        <v>3796</v>
      </c>
      <c r="C9283" s="1">
        <v>43093</v>
      </c>
      <c r="D9283" s="1">
        <v>43097</v>
      </c>
      <c r="E9283" s="7">
        <f>SuperStoreData[[#This Row],[Ship Date]]-SuperStoreData[[#This Row],[Order Date]]</f>
        <v>4</v>
      </c>
      <c r="F9283" t="s">
        <v>29</v>
      </c>
      <c r="G9283" t="s">
        <v>632</v>
      </c>
      <c r="H9283" t="s">
        <v>633</v>
      </c>
      <c r="I9283" t="str">
        <f>PROPER(SuperStoreData[[#This Row],[Customer Name]])</f>
        <v>Daniel Raglin</v>
      </c>
      <c r="J9283" t="s">
        <v>21</v>
      </c>
      <c r="K9283">
        <v>2908</v>
      </c>
      <c r="L9283" t="str">
        <f>_xlfn.XLOOKUP(SuperStoreData[[#This Row],[Zip Code]],ZipCodeTable[Zip Code],ZipCodeTable[City])</f>
        <v>Providence</v>
      </c>
      <c r="M9283" t="str">
        <f>_xlfn.XLOOKUP(SuperStoreData[[#This Row],[Zip Code]],ZipCodeTable[Zip Code],ZipCodeTable[State])</f>
        <v>RI</v>
      </c>
      <c r="N9283" t="s">
        <v>46</v>
      </c>
      <c r="O9283" t="s">
        <v>639</v>
      </c>
      <c r="P9283" t="s">
        <v>76</v>
      </c>
      <c r="Q9283" t="s">
        <v>511</v>
      </c>
      <c r="R9283" t="s">
        <v>640</v>
      </c>
      <c r="S9283" s="5">
        <v>5399.91</v>
      </c>
      <c r="T9283" s="5">
        <v>1074.4293006138701</v>
      </c>
      <c r="U9283" s="6">
        <f>SuperStoreData[[#This Row],[Profit]]/SuperStoreData[[#This Row],[Sales]]</f>
        <v>0.19897170519765517</v>
      </c>
    </row>
    <row r="9284" spans="1:21" x14ac:dyDescent="0.2">
      <c r="A9284">
        <v>6521</v>
      </c>
      <c r="B9284" t="s">
        <v>8583</v>
      </c>
      <c r="C9284" s="1">
        <v>43092</v>
      </c>
      <c r="D9284" s="1">
        <v>43099</v>
      </c>
      <c r="E9284" s="7">
        <f>SuperStoreData[[#This Row],[Ship Date]]-SuperStoreData[[#This Row],[Order Date]]</f>
        <v>7</v>
      </c>
      <c r="F9284" t="s">
        <v>129</v>
      </c>
      <c r="G9284" t="s">
        <v>7100</v>
      </c>
      <c r="H9284" t="s">
        <v>7101</v>
      </c>
      <c r="I9284" t="str">
        <f>PROPER(SuperStoreData[[#This Row],[Customer Name]])</f>
        <v>Andy Reiter</v>
      </c>
      <c r="J9284" t="s">
        <v>32</v>
      </c>
      <c r="K9284">
        <v>49201</v>
      </c>
      <c r="L9284" t="str">
        <f>_xlfn.XLOOKUP(SuperStoreData[[#This Row],[Zip Code]],ZipCodeTable[Zip Code],ZipCodeTable[City])</f>
        <v>Jackson</v>
      </c>
      <c r="M9284" t="str">
        <f>_xlfn.XLOOKUP(SuperStoreData[[#This Row],[Zip Code]],ZipCodeTable[Zip Code],ZipCodeTable[State])</f>
        <v>MI</v>
      </c>
      <c r="N9284" t="s">
        <v>23</v>
      </c>
      <c r="O9284" t="s">
        <v>662</v>
      </c>
      <c r="P9284" t="s">
        <v>25</v>
      </c>
      <c r="Q9284" t="s">
        <v>26</v>
      </c>
      <c r="R9284" t="s">
        <v>663</v>
      </c>
      <c r="S9284" s="5">
        <v>5443.96</v>
      </c>
      <c r="T9284" s="5">
        <v>813.50772424121703</v>
      </c>
      <c r="U9284" s="6">
        <f>SuperStoreData[[#This Row],[Profit]]/SuperStoreData[[#This Row],[Sales]]</f>
        <v>0.14943308257981636</v>
      </c>
    </row>
    <row r="9285" spans="1:21" x14ac:dyDescent="0.2">
      <c r="A9285">
        <v>510</v>
      </c>
      <c r="B9285" t="s">
        <v>8601</v>
      </c>
      <c r="C9285" s="1">
        <v>43459</v>
      </c>
      <c r="D9285" s="1">
        <v>43463</v>
      </c>
      <c r="E9285" s="7">
        <f>SuperStoreData[[#This Row],[Ship Date]]-SuperStoreData[[#This Row],[Order Date]]</f>
        <v>4</v>
      </c>
      <c r="F9285" t="s">
        <v>29</v>
      </c>
      <c r="G9285" t="s">
        <v>2388</v>
      </c>
      <c r="H9285" t="s">
        <v>2390</v>
      </c>
      <c r="I9285" t="str">
        <f>PROPER(SuperStoreData[[#This Row],[Customer Name]])</f>
        <v>Christopher Martinez</v>
      </c>
      <c r="J9285" t="s">
        <v>32</v>
      </c>
      <c r="K9285">
        <v>30318</v>
      </c>
      <c r="L9285" t="str">
        <f>_xlfn.XLOOKUP(SuperStoreData[[#This Row],[Zip Code]],ZipCodeTable[Zip Code],ZipCodeTable[City])</f>
        <v>Atlanta</v>
      </c>
      <c r="M9285" t="str">
        <f>_xlfn.XLOOKUP(SuperStoreData[[#This Row],[Zip Code]],ZipCodeTable[Zip Code],ZipCodeTable[State])</f>
        <v>GA</v>
      </c>
      <c r="N9285" t="s">
        <v>85</v>
      </c>
      <c r="O9285" t="s">
        <v>6871</v>
      </c>
      <c r="P9285" t="s">
        <v>25</v>
      </c>
      <c r="Q9285" t="s">
        <v>26</v>
      </c>
      <c r="R9285" t="s">
        <v>6872</v>
      </c>
      <c r="S9285" s="5">
        <v>6354.95</v>
      </c>
      <c r="T9285" s="5">
        <v>433.03968758979897</v>
      </c>
      <c r="U9285" s="6">
        <f>SuperStoreData[[#This Row],[Profit]]/SuperStoreData[[#This Row],[Sales]]</f>
        <v>6.8142107741177974E-2</v>
      </c>
    </row>
    <row r="9286" spans="1:21" x14ac:dyDescent="0.2">
      <c r="A9286">
        <v>6627</v>
      </c>
      <c r="B9286" t="s">
        <v>8319</v>
      </c>
      <c r="C9286" s="1">
        <v>43406</v>
      </c>
      <c r="D9286" s="1">
        <v>43408</v>
      </c>
      <c r="E9286" s="7">
        <f>SuperStoreData[[#This Row],[Ship Date]]-SuperStoreData[[#This Row],[Order Date]]</f>
        <v>2</v>
      </c>
      <c r="F9286" t="s">
        <v>29</v>
      </c>
      <c r="G9286" t="s">
        <v>2398</v>
      </c>
      <c r="H9286" t="s">
        <v>2399</v>
      </c>
      <c r="I9286" t="str">
        <f>PROPER(SuperStoreData[[#This Row],[Customer Name]])</f>
        <v>Tom Boeckenhauer</v>
      </c>
      <c r="J9286" t="s">
        <v>32</v>
      </c>
      <c r="K9286">
        <v>10024</v>
      </c>
      <c r="L9286" t="str">
        <f>_xlfn.XLOOKUP(SuperStoreData[[#This Row],[Zip Code]],ZipCodeTable[Zip Code],ZipCodeTable[City])</f>
        <v>New York</v>
      </c>
      <c r="M9286" t="str">
        <f>_xlfn.XLOOKUP(SuperStoreData[[#This Row],[Zip Code]],ZipCodeTable[Zip Code],ZipCodeTable[State])</f>
        <v>NY</v>
      </c>
      <c r="N9286" t="s">
        <v>46</v>
      </c>
      <c r="O9286" t="s">
        <v>1339</v>
      </c>
      <c r="P9286" t="s">
        <v>76</v>
      </c>
      <c r="Q9286" t="s">
        <v>176</v>
      </c>
      <c r="R9286" t="s">
        <v>1340</v>
      </c>
      <c r="S9286" s="5">
        <v>6999.96</v>
      </c>
      <c r="T9286" s="5">
        <v>2153.8704701893498</v>
      </c>
      <c r="U9286" s="6">
        <f>SuperStoreData[[#This Row],[Profit]]/SuperStoreData[[#This Row],[Sales]]</f>
        <v>0.30769753972727698</v>
      </c>
    </row>
    <row r="9287" spans="1:21" x14ac:dyDescent="0.2">
      <c r="A9287">
        <v>684</v>
      </c>
      <c r="B9287" t="s">
        <v>3905</v>
      </c>
      <c r="C9287" s="1">
        <v>43284</v>
      </c>
      <c r="D9287" s="1">
        <v>43288</v>
      </c>
      <c r="E9287" s="7">
        <f>SuperStoreData[[#This Row],[Ship Date]]-SuperStoreData[[#This Row],[Order Date]]</f>
        <v>4</v>
      </c>
      <c r="F9287" t="s">
        <v>489</v>
      </c>
      <c r="G9287" t="s">
        <v>3906</v>
      </c>
      <c r="H9287" t="s">
        <v>3907</v>
      </c>
      <c r="I9287" t="str">
        <f>PROPER(SuperStoreData[[#This Row],[Customer Name]])</f>
        <v>Grant Thornton</v>
      </c>
      <c r="J9287" t="s">
        <v>82</v>
      </c>
      <c r="K9287">
        <v>27217</v>
      </c>
      <c r="L9287" t="str">
        <f>_xlfn.XLOOKUP(SuperStoreData[[#This Row],[Zip Code]],ZipCodeTable[Zip Code],ZipCodeTable[City])</f>
        <v>Burlington</v>
      </c>
      <c r="M9287" t="str">
        <f>_xlfn.XLOOKUP(SuperStoreData[[#This Row],[Zip Code]],ZipCodeTable[Zip Code],ZipCodeTable[State])</f>
        <v>NC</v>
      </c>
      <c r="N9287" t="s">
        <v>85</v>
      </c>
      <c r="O9287" t="s">
        <v>3908</v>
      </c>
      <c r="P9287" t="s">
        <v>76</v>
      </c>
      <c r="Q9287" t="s">
        <v>176</v>
      </c>
      <c r="R9287" t="s">
        <v>3909</v>
      </c>
      <c r="S9287" s="5">
        <v>7999.98</v>
      </c>
      <c r="T9287" s="5">
        <v>1287.7913761745201</v>
      </c>
      <c r="U9287" s="6">
        <f>SuperStoreData[[#This Row],[Profit]]/SuperStoreData[[#This Row],[Sales]]</f>
        <v>0.16097432445762616</v>
      </c>
    </row>
    <row r="9288" spans="1:21" x14ac:dyDescent="0.2">
      <c r="A9288">
        <v>166</v>
      </c>
      <c r="B9288" t="s">
        <v>5966</v>
      </c>
      <c r="C9288" s="1">
        <v>43270</v>
      </c>
      <c r="D9288" s="1">
        <v>43276</v>
      </c>
      <c r="E9288" s="7">
        <f>SuperStoreData[[#This Row],[Ship Date]]-SuperStoreData[[#This Row],[Order Date]]</f>
        <v>6</v>
      </c>
      <c r="F9288" t="s">
        <v>29</v>
      </c>
      <c r="G9288" t="s">
        <v>1771</v>
      </c>
      <c r="H9288" t="s">
        <v>3974</v>
      </c>
      <c r="I9288" t="str">
        <f>PROPER(SuperStoreData[[#This Row],[Customer Name]])</f>
        <v>Becky Martin</v>
      </c>
      <c r="J9288" t="s">
        <v>32</v>
      </c>
      <c r="K9288">
        <v>78207</v>
      </c>
      <c r="L9288" t="str">
        <f>_xlfn.XLOOKUP(SuperStoreData[[#This Row],[Zip Code]],ZipCodeTable[Zip Code],ZipCodeTable[City])</f>
        <v>San Antonio</v>
      </c>
      <c r="M9288" t="str">
        <f>_xlfn.XLOOKUP(SuperStoreData[[#This Row],[Zip Code]],ZipCodeTable[Zip Code],ZipCodeTable[State])</f>
        <v>TX</v>
      </c>
      <c r="N9288" t="s">
        <v>23</v>
      </c>
      <c r="O9288" t="s">
        <v>5218</v>
      </c>
      <c r="P9288" t="s">
        <v>76</v>
      </c>
      <c r="Q9288" t="s">
        <v>176</v>
      </c>
      <c r="R9288" t="s">
        <v>5219</v>
      </c>
      <c r="S9288" s="5">
        <v>8159.9520000000002</v>
      </c>
      <c r="T9288" s="5">
        <v>2179.6503653393502</v>
      </c>
      <c r="U9288" s="6">
        <f>SuperStoreData[[#This Row],[Profit]]/SuperStoreData[[#This Row],[Sales]]</f>
        <v>0.26711558662837109</v>
      </c>
    </row>
    <row r="9289" spans="1:21" x14ac:dyDescent="0.2">
      <c r="A9289">
        <v>2506</v>
      </c>
      <c r="B9289" t="s">
        <v>10752</v>
      </c>
      <c r="C9289" s="1">
        <v>42598</v>
      </c>
      <c r="D9289" s="1">
        <v>42602</v>
      </c>
      <c r="E9289" s="7">
        <f>SuperStoreData[[#This Row],[Ship Date]]-SuperStoreData[[#This Row],[Order Date]]</f>
        <v>4</v>
      </c>
      <c r="F9289" t="s">
        <v>129</v>
      </c>
      <c r="G9289" t="s">
        <v>3528</v>
      </c>
      <c r="H9289" t="s">
        <v>3529</v>
      </c>
      <c r="I9289" t="str">
        <f>PROPER(SuperStoreData[[#This Row],[Customer Name]])</f>
        <v>Ken Lonsdale</v>
      </c>
      <c r="J9289" t="s">
        <v>32</v>
      </c>
      <c r="K9289">
        <v>94122</v>
      </c>
      <c r="L9289" t="str">
        <f>_xlfn.XLOOKUP(SuperStoreData[[#This Row],[Zip Code]],ZipCodeTable[Zip Code],ZipCodeTable[City])</f>
        <v>San Francisco</v>
      </c>
      <c r="M9289" t="str">
        <f>_xlfn.XLOOKUP(SuperStoreData[[#This Row],[Zip Code]],ZipCodeTable[Zip Code],ZipCodeTable[State])</f>
        <v>CA</v>
      </c>
      <c r="N9289" t="s">
        <v>68</v>
      </c>
      <c r="O9289" t="s">
        <v>2503</v>
      </c>
      <c r="P9289" t="s">
        <v>25</v>
      </c>
      <c r="Q9289" t="s">
        <v>214</v>
      </c>
      <c r="R9289" t="s">
        <v>2504</v>
      </c>
      <c r="S9289" s="5">
        <v>8187.65</v>
      </c>
      <c r="T9289" s="5">
        <v>837.63535661318599</v>
      </c>
      <c r="U9289" s="6">
        <f>SuperStoreData[[#This Row],[Profit]]/SuperStoreData[[#This Row],[Sales]]</f>
        <v>0.10230473415609925</v>
      </c>
    </row>
    <row r="9290" spans="1:21" x14ac:dyDescent="0.2">
      <c r="A9290">
        <v>6426</v>
      </c>
      <c r="B9290" t="s">
        <v>10332</v>
      </c>
      <c r="C9290" s="1">
        <v>43438</v>
      </c>
      <c r="D9290" s="1">
        <v>43443</v>
      </c>
      <c r="E9290" s="7">
        <f>SuperStoreData[[#This Row],[Ship Date]]-SuperStoreData[[#This Row],[Order Date]]</f>
        <v>5</v>
      </c>
      <c r="F9290" t="s">
        <v>29</v>
      </c>
      <c r="G9290" t="s">
        <v>5098</v>
      </c>
      <c r="H9290" t="s">
        <v>5099</v>
      </c>
      <c r="I9290" t="str">
        <f>PROPER(SuperStoreData[[#This Row],[Customer Name]])</f>
        <v>Christopher Conant</v>
      </c>
      <c r="J9290" t="s">
        <v>32</v>
      </c>
      <c r="K9290">
        <v>19120</v>
      </c>
      <c r="L9290" t="str">
        <f>_xlfn.XLOOKUP(SuperStoreData[[#This Row],[Zip Code]],ZipCodeTable[Zip Code],ZipCodeTable[City])</f>
        <v>Philadelphia</v>
      </c>
      <c r="M9290" t="str">
        <f>_xlfn.XLOOKUP(SuperStoreData[[#This Row],[Zip Code]],ZipCodeTable[Zip Code],ZipCodeTable[State])</f>
        <v>PA</v>
      </c>
      <c r="N9290" t="s">
        <v>46</v>
      </c>
      <c r="O9290" t="s">
        <v>1972</v>
      </c>
      <c r="P9290" t="s">
        <v>76</v>
      </c>
      <c r="Q9290" t="s">
        <v>511</v>
      </c>
      <c r="R9290" t="s">
        <v>1973</v>
      </c>
      <c r="S9290" s="5">
        <v>8399.9760000000006</v>
      </c>
      <c r="T9290" s="5">
        <v>1171.77015159196</v>
      </c>
      <c r="U9290" s="6">
        <f>SuperStoreData[[#This Row],[Profit]]/SuperStoreData[[#This Row],[Sales]]</f>
        <v>0.13949684518050529</v>
      </c>
    </row>
    <row r="9291" spans="1:21" x14ac:dyDescent="0.2">
      <c r="A9291">
        <v>8489</v>
      </c>
      <c r="B9291" t="s">
        <v>1321</v>
      </c>
      <c r="C9291" s="1">
        <v>42833</v>
      </c>
      <c r="D9291" s="1">
        <v>42838</v>
      </c>
      <c r="E9291" s="7">
        <f>SuperStoreData[[#This Row],[Ship Date]]-SuperStoreData[[#This Row],[Order Date]]</f>
        <v>5</v>
      </c>
      <c r="F9291" t="s">
        <v>129</v>
      </c>
      <c r="G9291" t="s">
        <v>1322</v>
      </c>
      <c r="H9291" t="s">
        <v>1323</v>
      </c>
      <c r="I9291" t="str">
        <f>PROPER(SuperStoreData[[#This Row],[Customer Name]])</f>
        <v>Sanjit Engle</v>
      </c>
      <c r="J9291" t="s">
        <v>32</v>
      </c>
      <c r="K9291">
        <v>22204</v>
      </c>
      <c r="L9291" t="str">
        <f>_xlfn.XLOOKUP(SuperStoreData[[#This Row],[Zip Code]],ZipCodeTable[Zip Code],ZipCodeTable[City])</f>
        <v>Arlington</v>
      </c>
      <c r="M9291" t="str">
        <f>_xlfn.XLOOKUP(SuperStoreData[[#This Row],[Zip Code]],ZipCodeTable[Zip Code],ZipCodeTable[State])</f>
        <v>VA</v>
      </c>
      <c r="N9291" t="s">
        <v>85</v>
      </c>
      <c r="O9291" t="s">
        <v>1339</v>
      </c>
      <c r="P9291" t="s">
        <v>76</v>
      </c>
      <c r="Q9291" t="s">
        <v>176</v>
      </c>
      <c r="R9291" t="s">
        <v>1340</v>
      </c>
      <c r="S9291" s="5">
        <v>8749.9500000000007</v>
      </c>
      <c r="T9291" s="5">
        <v>-343.15157875471698</v>
      </c>
      <c r="U9291" s="6">
        <f>SuperStoreData[[#This Row],[Profit]]/SuperStoreData[[#This Row],[Sales]]</f>
        <v>-3.9217547386524144E-2</v>
      </c>
    </row>
    <row r="9292" spans="1:21" x14ac:dyDescent="0.2">
      <c r="A9292">
        <v>4278</v>
      </c>
      <c r="B9292" t="s">
        <v>8623</v>
      </c>
      <c r="C9292" s="1">
        <v>42515</v>
      </c>
      <c r="D9292" s="1">
        <v>42518</v>
      </c>
      <c r="E9292" s="7">
        <f>SuperStoreData[[#This Row],[Ship Date]]-SuperStoreData[[#This Row],[Order Date]]</f>
        <v>3</v>
      </c>
      <c r="F9292" t="s">
        <v>29</v>
      </c>
      <c r="G9292" t="s">
        <v>3454</v>
      </c>
      <c r="H9292" t="s">
        <v>3455</v>
      </c>
      <c r="I9292" t="str">
        <f>PROPER(SuperStoreData[[#This Row],[Customer Name]])</f>
        <v>Bill Shonely</v>
      </c>
      <c r="J9292" t="s">
        <v>82</v>
      </c>
      <c r="K9292">
        <v>8701</v>
      </c>
      <c r="L9292" t="str">
        <f>_xlfn.XLOOKUP(SuperStoreData[[#This Row],[Zip Code]],ZipCodeTable[Zip Code],ZipCodeTable[City])</f>
        <v>Lakewood</v>
      </c>
      <c r="M9292" t="str">
        <f>_xlfn.XLOOKUP(SuperStoreData[[#This Row],[Zip Code]],ZipCodeTable[Zip Code],ZipCodeTable[State])</f>
        <v>NJ</v>
      </c>
      <c r="N9292" t="s">
        <v>46</v>
      </c>
      <c r="O9292" t="s">
        <v>4490</v>
      </c>
      <c r="P9292" t="s">
        <v>76</v>
      </c>
      <c r="Q9292" t="s">
        <v>176</v>
      </c>
      <c r="R9292" t="s">
        <v>4491</v>
      </c>
      <c r="S9292" s="5">
        <v>9099.93</v>
      </c>
      <c r="T9292" s="5">
        <v>2695.5763279006001</v>
      </c>
      <c r="U9292" s="6">
        <f>SuperStoreData[[#This Row],[Profit]]/SuperStoreData[[#This Row],[Sales]]</f>
        <v>0.2962194575013874</v>
      </c>
    </row>
    <row r="9293" spans="1:21" x14ac:dyDescent="0.2">
      <c r="A9293">
        <v>4099</v>
      </c>
      <c r="B9293" t="s">
        <v>10394</v>
      </c>
      <c r="C9293" s="1">
        <v>42504</v>
      </c>
      <c r="D9293" s="1">
        <v>42509</v>
      </c>
      <c r="E9293" s="7">
        <f>SuperStoreData[[#This Row],[Ship Date]]-SuperStoreData[[#This Row],[Order Date]]</f>
        <v>5</v>
      </c>
      <c r="F9293" t="s">
        <v>29</v>
      </c>
      <c r="G9293" t="s">
        <v>1713</v>
      </c>
      <c r="H9293" t="s">
        <v>8642</v>
      </c>
      <c r="I9293" t="str">
        <f>PROPER(SuperStoreData[[#This Row],[Customer Name]])</f>
        <v>Sanjit Chand</v>
      </c>
      <c r="J9293" t="s">
        <v>32</v>
      </c>
      <c r="K9293">
        <v>55407</v>
      </c>
      <c r="L9293" t="str">
        <f>_xlfn.XLOOKUP(SuperStoreData[[#This Row],[Zip Code]],ZipCodeTable[Zip Code],ZipCodeTable[City])</f>
        <v>Minneapolis</v>
      </c>
      <c r="M9293" t="str">
        <f>_xlfn.XLOOKUP(SuperStoreData[[#This Row],[Zip Code]],ZipCodeTable[Zip Code],ZipCodeTable[State])</f>
        <v>MN</v>
      </c>
      <c r="N9293" t="s">
        <v>23</v>
      </c>
      <c r="O9293" t="s">
        <v>5692</v>
      </c>
      <c r="P9293" t="s">
        <v>25</v>
      </c>
      <c r="Q9293" t="s">
        <v>26</v>
      </c>
      <c r="R9293" t="s">
        <v>5693</v>
      </c>
      <c r="S9293" s="5">
        <v>9449.9500000000007</v>
      </c>
      <c r="T9293" s="5">
        <v>1254.1916998162001</v>
      </c>
      <c r="U9293" s="6">
        <f>SuperStoreData[[#This Row],[Profit]]/SuperStoreData[[#This Row],[Sales]]</f>
        <v>0.13271940061229953</v>
      </c>
    </row>
    <row r="9294" spans="1:21" x14ac:dyDescent="0.2">
      <c r="A9294">
        <v>9040</v>
      </c>
      <c r="B9294" t="s">
        <v>9046</v>
      </c>
      <c r="C9294" s="1">
        <v>43381</v>
      </c>
      <c r="D9294" s="1">
        <v>43387</v>
      </c>
      <c r="E9294" s="7">
        <f>SuperStoreData[[#This Row],[Ship Date]]-SuperStoreData[[#This Row],[Order Date]]</f>
        <v>6</v>
      </c>
      <c r="F9294" t="s">
        <v>29</v>
      </c>
      <c r="G9294" t="s">
        <v>1327</v>
      </c>
      <c r="H9294" t="s">
        <v>5608</v>
      </c>
      <c r="I9294" t="str">
        <f>PROPER(SuperStoreData[[#This Row],[Customer Name]])</f>
        <v>Adrian Barton</v>
      </c>
      <c r="J9294" t="s">
        <v>32</v>
      </c>
      <c r="K9294">
        <v>48205</v>
      </c>
      <c r="L9294" t="str">
        <f>_xlfn.XLOOKUP(SuperStoreData[[#This Row],[Zip Code]],ZipCodeTable[Zip Code],ZipCodeTable[City])</f>
        <v>Detroit</v>
      </c>
      <c r="M9294" t="str">
        <f>_xlfn.XLOOKUP(SuperStoreData[[#This Row],[Zip Code]],ZipCodeTable[Zip Code],ZipCodeTable[State])</f>
        <v>MI</v>
      </c>
      <c r="N9294" t="s">
        <v>23</v>
      </c>
      <c r="O9294" t="s">
        <v>2898</v>
      </c>
      <c r="P9294" t="s">
        <v>25</v>
      </c>
      <c r="Q9294" t="s">
        <v>26</v>
      </c>
      <c r="R9294" t="s">
        <v>2899</v>
      </c>
      <c r="S9294" s="5">
        <v>9892.74</v>
      </c>
      <c r="T9294" s="5">
        <v>2623.4009924009802</v>
      </c>
      <c r="U9294" s="6">
        <f>SuperStoreData[[#This Row],[Profit]]/SuperStoreData[[#This Row],[Sales]]</f>
        <v>0.26518446784217314</v>
      </c>
    </row>
    <row r="9295" spans="1:21" x14ac:dyDescent="0.2">
      <c r="A9295">
        <v>4191</v>
      </c>
      <c r="B9295" t="s">
        <v>9032</v>
      </c>
      <c r="C9295" s="1">
        <v>42023</v>
      </c>
      <c r="D9295" s="1">
        <v>42024</v>
      </c>
      <c r="E9295" s="7">
        <f>SuperStoreData[[#This Row],[Ship Date]]-SuperStoreData[[#This Row],[Order Date]]</f>
        <v>1</v>
      </c>
      <c r="F9295" t="s">
        <v>29</v>
      </c>
      <c r="G9295" t="s">
        <v>3003</v>
      </c>
      <c r="H9295" t="s">
        <v>3031</v>
      </c>
      <c r="I9295" t="str">
        <f>PROPER(SuperStoreData[[#This Row],[Customer Name]])</f>
        <v>Hunter Lopez</v>
      </c>
      <c r="J9295" t="s">
        <v>32</v>
      </c>
      <c r="K9295">
        <v>19711</v>
      </c>
      <c r="L9295" t="str">
        <f>_xlfn.XLOOKUP(SuperStoreData[[#This Row],[Zip Code]],ZipCodeTable[Zip Code],ZipCodeTable[City])</f>
        <v>Newark</v>
      </c>
      <c r="M9295" t="str">
        <f>_xlfn.XLOOKUP(SuperStoreData[[#This Row],[Zip Code]],ZipCodeTable[Zip Code],ZipCodeTable[State])</f>
        <v>DE</v>
      </c>
      <c r="N9295" t="s">
        <v>46</v>
      </c>
      <c r="O9295" t="s">
        <v>1972</v>
      </c>
      <c r="P9295" t="s">
        <v>76</v>
      </c>
      <c r="Q9295" t="s">
        <v>511</v>
      </c>
      <c r="R9295" t="s">
        <v>1973</v>
      </c>
      <c r="S9295" s="5">
        <v>10499.97</v>
      </c>
      <c r="T9295" s="5">
        <v>1783.30765751579</v>
      </c>
      <c r="U9295" s="6">
        <f>SuperStoreData[[#This Row],[Profit]]/SuperStoreData[[#This Row],[Sales]]</f>
        <v>0.16983930978048414</v>
      </c>
    </row>
    <row r="9296" spans="1:21" x14ac:dyDescent="0.2">
      <c r="A9296">
        <v>2624</v>
      </c>
      <c r="B9296" t="s">
        <v>10217</v>
      </c>
      <c r="C9296" s="1">
        <v>42841</v>
      </c>
      <c r="D9296" s="1">
        <v>42847</v>
      </c>
      <c r="E9296" s="7">
        <f>SuperStoreData[[#This Row],[Ship Date]]-SuperStoreData[[#This Row],[Order Date]]</f>
        <v>6</v>
      </c>
      <c r="F9296" t="s">
        <v>18</v>
      </c>
      <c r="G9296" t="s">
        <v>1788</v>
      </c>
      <c r="H9296" t="s">
        <v>1789</v>
      </c>
      <c r="I9296" t="str">
        <f>PROPER(SuperStoreData[[#This Row],[Customer Name]])</f>
        <v>Tom Ashbrook</v>
      </c>
      <c r="J9296" t="s">
        <v>21</v>
      </c>
      <c r="K9296">
        <v>10024</v>
      </c>
      <c r="L9296" t="str">
        <f>_xlfn.XLOOKUP(SuperStoreData[[#This Row],[Zip Code]],ZipCodeTable[Zip Code],ZipCodeTable[City])</f>
        <v>New York</v>
      </c>
      <c r="M9296" t="str">
        <f>_xlfn.XLOOKUP(SuperStoreData[[#This Row],[Zip Code]],ZipCodeTable[Zip Code],ZipCodeTable[State])</f>
        <v>NY</v>
      </c>
      <c r="N9296" t="s">
        <v>46</v>
      </c>
      <c r="O9296" t="s">
        <v>1972</v>
      </c>
      <c r="P9296" t="s">
        <v>76</v>
      </c>
      <c r="Q9296" t="s">
        <v>511</v>
      </c>
      <c r="R9296" t="s">
        <v>1973</v>
      </c>
      <c r="S9296" s="5">
        <v>11199.968000000001</v>
      </c>
      <c r="T9296" s="5">
        <v>664.15805107059498</v>
      </c>
      <c r="U9296" s="6">
        <f>SuperStoreData[[#This Row],[Profit]]/SuperStoreData[[#This Row],[Sales]]</f>
        <v>5.9299995417004307E-2</v>
      </c>
    </row>
    <row r="9297" spans="1:21" x14ac:dyDescent="0.2">
      <c r="A9297">
        <v>8154</v>
      </c>
      <c r="B9297" t="s">
        <v>10301</v>
      </c>
      <c r="C9297" s="1">
        <v>43242</v>
      </c>
      <c r="D9297" s="1">
        <v>43245</v>
      </c>
      <c r="E9297" s="7">
        <f>SuperStoreData[[#This Row],[Ship Date]]-SuperStoreData[[#This Row],[Order Date]]</f>
        <v>3</v>
      </c>
      <c r="F9297" t="s">
        <v>18</v>
      </c>
      <c r="G9297" t="s">
        <v>239</v>
      </c>
      <c r="H9297" t="s">
        <v>240</v>
      </c>
      <c r="I9297" t="str">
        <f>PROPER(SuperStoreData[[#This Row],[Customer Name]])</f>
        <v>Raymond Buch</v>
      </c>
      <c r="J9297" t="s">
        <v>32</v>
      </c>
      <c r="K9297">
        <v>98115</v>
      </c>
      <c r="L9297" t="str">
        <f>_xlfn.XLOOKUP(SuperStoreData[[#This Row],[Zip Code]],ZipCodeTable[Zip Code],ZipCodeTable[City])</f>
        <v>Seattle</v>
      </c>
      <c r="M9297" t="str">
        <f>_xlfn.XLOOKUP(SuperStoreData[[#This Row],[Zip Code]],ZipCodeTable[Zip Code],ZipCodeTable[State])</f>
        <v>WA</v>
      </c>
      <c r="N9297" t="s">
        <v>68</v>
      </c>
      <c r="O9297" t="s">
        <v>1972</v>
      </c>
      <c r="P9297" t="s">
        <v>76</v>
      </c>
      <c r="Q9297" t="s">
        <v>511</v>
      </c>
      <c r="R9297" t="s">
        <v>1973</v>
      </c>
      <c r="S9297" s="5">
        <v>13999.96</v>
      </c>
      <c r="T9297" s="5">
        <v>3118.2546759594102</v>
      </c>
      <c r="U9297" s="6">
        <f>SuperStoreData[[#This Row],[Profit]]/SuperStoreData[[#This Row],[Sales]]</f>
        <v>0.22273311323456713</v>
      </c>
    </row>
    <row r="9298" spans="1:21" x14ac:dyDescent="0.2">
      <c r="A9298">
        <v>6827</v>
      </c>
      <c r="B9298" t="s">
        <v>1965</v>
      </c>
      <c r="C9298" s="1">
        <v>42896</v>
      </c>
      <c r="D9298" s="1">
        <v>42901</v>
      </c>
      <c r="E9298" s="7">
        <f>SuperStoreData[[#This Row],[Ship Date]]-SuperStoreData[[#This Row],[Order Date]]</f>
        <v>5</v>
      </c>
      <c r="F9298" t="s">
        <v>29</v>
      </c>
      <c r="G9298" t="s">
        <v>1966</v>
      </c>
      <c r="H9298" t="s">
        <v>1971</v>
      </c>
      <c r="I9298" t="str">
        <f>PROPER(SuperStoreData[[#This Row],[Customer Name]])</f>
        <v>Tamara Chand</v>
      </c>
      <c r="J9298" t="s">
        <v>82</v>
      </c>
      <c r="K9298">
        <v>47905</v>
      </c>
      <c r="L9298" t="str">
        <f>_xlfn.XLOOKUP(SuperStoreData[[#This Row],[Zip Code]],ZipCodeTable[Zip Code],ZipCodeTable[City])</f>
        <v>Lafayette</v>
      </c>
      <c r="M9298" t="str">
        <f>_xlfn.XLOOKUP(SuperStoreData[[#This Row],[Zip Code]],ZipCodeTable[Zip Code],ZipCodeTable[State])</f>
        <v>IN</v>
      </c>
      <c r="N9298" t="s">
        <v>23</v>
      </c>
      <c r="O9298" t="s">
        <v>1972</v>
      </c>
      <c r="P9298" t="s">
        <v>76</v>
      </c>
      <c r="Q9298" t="s">
        <v>511</v>
      </c>
      <c r="R9298" t="s">
        <v>1973</v>
      </c>
      <c r="S9298" s="5">
        <v>17499.95</v>
      </c>
      <c r="T9298" s="5">
        <v>3002.9201799983098</v>
      </c>
      <c r="U9298" s="6">
        <f>SuperStoreData[[#This Row],[Profit]]/SuperStoreData[[#This Row],[Sales]]</f>
        <v>0.1715959291311295</v>
      </c>
    </row>
    <row r="9299" spans="1:21" x14ac:dyDescent="0.2">
      <c r="A9299">
        <v>2698</v>
      </c>
      <c r="B9299" t="s">
        <v>9077</v>
      </c>
      <c r="C9299" s="1">
        <v>42059</v>
      </c>
      <c r="D9299" s="1">
        <v>42065</v>
      </c>
      <c r="E9299" s="7">
        <f>SuperStoreData[[#This Row],[Ship Date]]-SuperStoreData[[#This Row],[Order Date]]</f>
        <v>6</v>
      </c>
      <c r="F9299" t="s">
        <v>29</v>
      </c>
      <c r="G9299" t="s">
        <v>6419</v>
      </c>
      <c r="H9299" t="s">
        <v>6420</v>
      </c>
      <c r="I9299" t="str">
        <f>PROPER(SuperStoreData[[#This Row],[Customer Name]])</f>
        <v>Sean Miller</v>
      </c>
      <c r="J9299" t="s">
        <v>21</v>
      </c>
      <c r="K9299">
        <v>32216</v>
      </c>
      <c r="L9299" t="str">
        <f>_xlfn.XLOOKUP(SuperStoreData[[#This Row],[Zip Code]],ZipCodeTable[Zip Code],ZipCodeTable[City])</f>
        <v>Jacksonville</v>
      </c>
      <c r="M9299" t="str">
        <f>_xlfn.XLOOKUP(SuperStoreData[[#This Row],[Zip Code]],ZipCodeTable[Zip Code],ZipCodeTable[State])</f>
        <v>FL</v>
      </c>
      <c r="N9299" t="s">
        <v>85</v>
      </c>
      <c r="O9299" t="s">
        <v>9079</v>
      </c>
      <c r="P9299" t="s">
        <v>76</v>
      </c>
      <c r="Q9299" t="s">
        <v>176</v>
      </c>
      <c r="R9299" t="s">
        <v>9080</v>
      </c>
      <c r="S9299" s="5">
        <v>22638.48</v>
      </c>
      <c r="T9299" s="5">
        <v>4390.7159945823196</v>
      </c>
      <c r="U9299" s="6">
        <f>SuperStoreData[[#This Row],[Profit]]/SuperStoreData[[#This Row],[Sales]]</f>
        <v>0.19394924016905374</v>
      </c>
    </row>
  </sheetData>
  <sortState xmlns:xlrd2="http://schemas.microsoft.com/office/spreadsheetml/2017/richdata2" ref="A2:T9299">
    <sortCondition ref="N2:N9299"/>
    <sortCondition descending="1" ref="S2:S9299"/>
  </sortState>
  <conditionalFormatting sqref="N1:N9300 N9776:N1048576">
    <cfRule type="containsBlanks" dxfId="1" priority="1">
      <formula>LEN(TRIM(N1))=0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D127F-EFC8-4FE5-9A54-9EE0F687586F}">
  <dimension ref="A1:C17"/>
  <sheetViews>
    <sheetView zoomScale="190" zoomScaleNormal="190" workbookViewId="0"/>
  </sheetViews>
  <sheetFormatPr baseColWidth="10" defaultColWidth="8.83203125" defaultRowHeight="15" x14ac:dyDescent="0.2"/>
  <cols>
    <col min="1" max="1" width="17.1640625" bestFit="1" customWidth="1"/>
    <col min="2" max="2" width="62.5" bestFit="1" customWidth="1"/>
    <col min="3" max="3" width="34.33203125" bestFit="1" customWidth="1"/>
  </cols>
  <sheetData>
    <row r="1" spans="1:3" x14ac:dyDescent="0.2">
      <c r="A1" s="2" t="s">
        <v>11873</v>
      </c>
      <c r="B1" s="2" t="s">
        <v>11874</v>
      </c>
      <c r="C1" s="2" t="s">
        <v>11875</v>
      </c>
    </row>
    <row r="2" spans="1:3" x14ac:dyDescent="0.2">
      <c r="A2" s="3" t="s">
        <v>0</v>
      </c>
      <c r="B2" s="4" t="s">
        <v>11876</v>
      </c>
      <c r="C2" s="4" t="s">
        <v>11877</v>
      </c>
    </row>
    <row r="3" spans="1:3" x14ac:dyDescent="0.2">
      <c r="A3" s="3" t="s">
        <v>1</v>
      </c>
      <c r="B3" s="4" t="s">
        <v>11878</v>
      </c>
      <c r="C3" s="4" t="s">
        <v>11879</v>
      </c>
    </row>
    <row r="4" spans="1:3" x14ac:dyDescent="0.2">
      <c r="A4" s="3" t="s">
        <v>2</v>
      </c>
      <c r="B4" s="4" t="s">
        <v>11880</v>
      </c>
      <c r="C4" s="4" t="s">
        <v>11881</v>
      </c>
    </row>
    <row r="5" spans="1:3" x14ac:dyDescent="0.2">
      <c r="A5" s="3" t="s">
        <v>3</v>
      </c>
      <c r="B5" s="4" t="s">
        <v>11882</v>
      </c>
      <c r="C5" s="4" t="s">
        <v>11881</v>
      </c>
    </row>
    <row r="6" spans="1:3" x14ac:dyDescent="0.2">
      <c r="A6" s="3" t="s">
        <v>4</v>
      </c>
      <c r="B6" s="4" t="s">
        <v>11883</v>
      </c>
      <c r="C6" s="4" t="s">
        <v>11884</v>
      </c>
    </row>
    <row r="7" spans="1:3" x14ac:dyDescent="0.2">
      <c r="A7" s="3" t="s">
        <v>5</v>
      </c>
      <c r="B7" s="4" t="s">
        <v>11885</v>
      </c>
      <c r="C7" s="4" t="s">
        <v>11879</v>
      </c>
    </row>
    <row r="8" spans="1:3" x14ac:dyDescent="0.2">
      <c r="A8" s="3" t="s">
        <v>6</v>
      </c>
      <c r="B8" s="4" t="s">
        <v>11886</v>
      </c>
      <c r="C8" s="4" t="s">
        <v>11879</v>
      </c>
    </row>
    <row r="9" spans="1:3" x14ac:dyDescent="0.2">
      <c r="A9" s="3" t="s">
        <v>7</v>
      </c>
      <c r="B9" s="4" t="s">
        <v>11887</v>
      </c>
      <c r="C9" s="4" t="s">
        <v>11879</v>
      </c>
    </row>
    <row r="10" spans="1:3" x14ac:dyDescent="0.2">
      <c r="A10" s="3" t="s">
        <v>28920</v>
      </c>
      <c r="B10" s="4" t="s">
        <v>28922</v>
      </c>
      <c r="C10" s="4" t="s">
        <v>11879</v>
      </c>
    </row>
    <row r="11" spans="1:3" x14ac:dyDescent="0.2">
      <c r="A11" s="3" t="s">
        <v>10</v>
      </c>
      <c r="B11" s="4" t="s">
        <v>11888</v>
      </c>
      <c r="C11" s="4" t="s">
        <v>11879</v>
      </c>
    </row>
    <row r="12" spans="1:3" x14ac:dyDescent="0.2">
      <c r="A12" s="3" t="s">
        <v>11</v>
      </c>
      <c r="B12" s="4" t="s">
        <v>11889</v>
      </c>
      <c r="C12" s="4" t="s">
        <v>11879</v>
      </c>
    </row>
    <row r="13" spans="1:3" x14ac:dyDescent="0.2">
      <c r="A13" s="3" t="s">
        <v>12</v>
      </c>
      <c r="B13" s="4" t="s">
        <v>11890</v>
      </c>
      <c r="C13" s="4" t="s">
        <v>11879</v>
      </c>
    </row>
    <row r="14" spans="1:3" x14ac:dyDescent="0.2">
      <c r="A14" s="3" t="s">
        <v>13</v>
      </c>
      <c r="B14" s="4" t="s">
        <v>11891</v>
      </c>
      <c r="C14" s="4" t="s">
        <v>11879</v>
      </c>
    </row>
    <row r="15" spans="1:3" x14ac:dyDescent="0.2">
      <c r="A15" s="3" t="s">
        <v>14</v>
      </c>
      <c r="B15" s="4" t="s">
        <v>11892</v>
      </c>
      <c r="C15" s="4" t="s">
        <v>11879</v>
      </c>
    </row>
    <row r="16" spans="1:3" x14ac:dyDescent="0.2">
      <c r="A16" s="3" t="s">
        <v>15</v>
      </c>
      <c r="B16" s="4" t="s">
        <v>11893</v>
      </c>
      <c r="C16" s="4" t="s">
        <v>11894</v>
      </c>
    </row>
    <row r="17" spans="1:3" x14ac:dyDescent="0.2">
      <c r="A17" s="3" t="s">
        <v>16</v>
      </c>
      <c r="B17" s="4" t="s">
        <v>11893</v>
      </c>
      <c r="C17" s="4" t="s">
        <v>11894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80952-9750-49E3-967E-B15A19F8B504}">
  <dimension ref="A1:D33340"/>
  <sheetViews>
    <sheetView workbookViewId="0"/>
  </sheetViews>
  <sheetFormatPr baseColWidth="10" defaultColWidth="8.83203125" defaultRowHeight="15" x14ac:dyDescent="0.2"/>
  <cols>
    <col min="1" max="1" width="10" customWidth="1"/>
    <col min="2" max="2" width="18.83203125" customWidth="1"/>
    <col min="3" max="3" width="22.83203125" customWidth="1"/>
  </cols>
  <sheetData>
    <row r="1" spans="1:4" x14ac:dyDescent="0.2">
      <c r="A1" t="s">
        <v>28920</v>
      </c>
      <c r="B1" t="s">
        <v>8</v>
      </c>
      <c r="C1" t="s">
        <v>28921</v>
      </c>
      <c r="D1" t="s">
        <v>9</v>
      </c>
    </row>
    <row r="2" spans="1:4" x14ac:dyDescent="0.2">
      <c r="A2">
        <v>501</v>
      </c>
      <c r="B2" t="s">
        <v>11895</v>
      </c>
      <c r="C2" t="s">
        <v>11897</v>
      </c>
      <c r="D2" t="s">
        <v>11896</v>
      </c>
    </row>
    <row r="3" spans="1:4" x14ac:dyDescent="0.2">
      <c r="A3">
        <v>544</v>
      </c>
      <c r="B3" t="s">
        <v>11895</v>
      </c>
      <c r="C3" t="s">
        <v>11897</v>
      </c>
      <c r="D3" t="s">
        <v>11896</v>
      </c>
    </row>
    <row r="4" spans="1:4" x14ac:dyDescent="0.2">
      <c r="A4">
        <v>601</v>
      </c>
      <c r="B4" t="s">
        <v>11898</v>
      </c>
      <c r="C4" t="s">
        <v>11900</v>
      </c>
      <c r="D4" t="s">
        <v>11899</v>
      </c>
    </row>
    <row r="5" spans="1:4" x14ac:dyDescent="0.2">
      <c r="A5">
        <v>602</v>
      </c>
      <c r="B5" t="s">
        <v>11901</v>
      </c>
      <c r="C5" t="s">
        <v>11902</v>
      </c>
      <c r="D5" t="s">
        <v>11899</v>
      </c>
    </row>
    <row r="6" spans="1:4" x14ac:dyDescent="0.2">
      <c r="A6">
        <v>603</v>
      </c>
      <c r="B6" t="s">
        <v>11903</v>
      </c>
      <c r="C6" t="s">
        <v>11904</v>
      </c>
      <c r="D6" t="s">
        <v>11899</v>
      </c>
    </row>
    <row r="7" spans="1:4" x14ac:dyDescent="0.2">
      <c r="A7">
        <v>606</v>
      </c>
      <c r="B7" t="s">
        <v>11905</v>
      </c>
      <c r="C7" t="s">
        <v>11906</v>
      </c>
      <c r="D7" t="s">
        <v>11899</v>
      </c>
    </row>
    <row r="8" spans="1:4" x14ac:dyDescent="0.2">
      <c r="A8">
        <v>610</v>
      </c>
      <c r="B8" t="s">
        <v>11907</v>
      </c>
      <c r="C8" t="s">
        <v>11908</v>
      </c>
      <c r="D8" t="s">
        <v>11899</v>
      </c>
    </row>
    <row r="9" spans="1:4" x14ac:dyDescent="0.2">
      <c r="A9">
        <v>612</v>
      </c>
      <c r="B9" t="s">
        <v>11909</v>
      </c>
      <c r="C9" t="s">
        <v>11910</v>
      </c>
      <c r="D9" t="s">
        <v>11899</v>
      </c>
    </row>
    <row r="10" spans="1:4" x14ac:dyDescent="0.2">
      <c r="A10">
        <v>616</v>
      </c>
      <c r="B10" t="s">
        <v>11911</v>
      </c>
      <c r="C10" t="s">
        <v>11910</v>
      </c>
      <c r="D10" t="s">
        <v>11899</v>
      </c>
    </row>
    <row r="11" spans="1:4" x14ac:dyDescent="0.2">
      <c r="A11">
        <v>617</v>
      </c>
      <c r="B11" t="s">
        <v>11912</v>
      </c>
      <c r="C11" t="s">
        <v>11913</v>
      </c>
      <c r="D11" t="s">
        <v>11899</v>
      </c>
    </row>
    <row r="12" spans="1:4" x14ac:dyDescent="0.2">
      <c r="A12">
        <v>622</v>
      </c>
      <c r="B12" t="s">
        <v>11914</v>
      </c>
      <c r="C12" t="s">
        <v>11915</v>
      </c>
      <c r="D12" t="s">
        <v>11899</v>
      </c>
    </row>
    <row r="13" spans="1:4" x14ac:dyDescent="0.2">
      <c r="A13">
        <v>623</v>
      </c>
      <c r="B13" t="s">
        <v>11916</v>
      </c>
      <c r="C13" t="s">
        <v>11915</v>
      </c>
      <c r="D13" t="s">
        <v>11899</v>
      </c>
    </row>
    <row r="14" spans="1:4" x14ac:dyDescent="0.2">
      <c r="A14">
        <v>624</v>
      </c>
      <c r="B14" t="s">
        <v>11917</v>
      </c>
      <c r="C14" t="s">
        <v>11918</v>
      </c>
      <c r="D14" t="s">
        <v>11899</v>
      </c>
    </row>
    <row r="15" spans="1:4" x14ac:dyDescent="0.2">
      <c r="A15">
        <v>627</v>
      </c>
      <c r="B15" t="s">
        <v>11919</v>
      </c>
      <c r="C15" t="s">
        <v>11920</v>
      </c>
      <c r="D15" t="s">
        <v>11899</v>
      </c>
    </row>
    <row r="16" spans="1:4" x14ac:dyDescent="0.2">
      <c r="A16">
        <v>637</v>
      </c>
      <c r="B16" t="s">
        <v>11921</v>
      </c>
      <c r="C16" t="s">
        <v>11922</v>
      </c>
      <c r="D16" t="s">
        <v>11899</v>
      </c>
    </row>
    <row r="17" spans="1:4" x14ac:dyDescent="0.2">
      <c r="A17">
        <v>638</v>
      </c>
      <c r="B17" t="s">
        <v>11923</v>
      </c>
      <c r="C17" t="s">
        <v>11924</v>
      </c>
      <c r="D17" t="s">
        <v>11899</v>
      </c>
    </row>
    <row r="18" spans="1:4" x14ac:dyDescent="0.2">
      <c r="A18">
        <v>641</v>
      </c>
      <c r="B18" t="s">
        <v>11925</v>
      </c>
      <c r="C18" t="s">
        <v>11926</v>
      </c>
      <c r="D18" t="s">
        <v>11899</v>
      </c>
    </row>
    <row r="19" spans="1:4" x14ac:dyDescent="0.2">
      <c r="A19">
        <v>646</v>
      </c>
      <c r="B19" t="s">
        <v>11927</v>
      </c>
      <c r="C19" t="s">
        <v>11928</v>
      </c>
      <c r="D19" t="s">
        <v>11899</v>
      </c>
    </row>
    <row r="20" spans="1:4" x14ac:dyDescent="0.2">
      <c r="A20">
        <v>647</v>
      </c>
      <c r="B20" t="s">
        <v>11929</v>
      </c>
      <c r="C20" t="s">
        <v>11930</v>
      </c>
      <c r="D20" t="s">
        <v>11899</v>
      </c>
    </row>
    <row r="21" spans="1:4" x14ac:dyDescent="0.2">
      <c r="A21">
        <v>650</v>
      </c>
      <c r="B21" t="s">
        <v>279</v>
      </c>
      <c r="C21" t="s">
        <v>11931</v>
      </c>
      <c r="D21" t="s">
        <v>11899</v>
      </c>
    </row>
    <row r="22" spans="1:4" x14ac:dyDescent="0.2">
      <c r="A22">
        <v>652</v>
      </c>
      <c r="B22" t="s">
        <v>11932</v>
      </c>
      <c r="C22" t="s">
        <v>11910</v>
      </c>
      <c r="D22" t="s">
        <v>11899</v>
      </c>
    </row>
    <row r="23" spans="1:4" x14ac:dyDescent="0.2">
      <c r="A23">
        <v>653</v>
      </c>
      <c r="B23" t="s">
        <v>11933</v>
      </c>
      <c r="C23" t="s">
        <v>11930</v>
      </c>
      <c r="D23" t="s">
        <v>11899</v>
      </c>
    </row>
    <row r="24" spans="1:4" x14ac:dyDescent="0.2">
      <c r="A24">
        <v>656</v>
      </c>
      <c r="B24" t="s">
        <v>11934</v>
      </c>
      <c r="C24" t="s">
        <v>11935</v>
      </c>
      <c r="D24" t="s">
        <v>11899</v>
      </c>
    </row>
    <row r="25" spans="1:4" x14ac:dyDescent="0.2">
      <c r="A25">
        <v>659</v>
      </c>
      <c r="B25" t="s">
        <v>11936</v>
      </c>
      <c r="C25" t="s">
        <v>11937</v>
      </c>
      <c r="D25" t="s">
        <v>11899</v>
      </c>
    </row>
    <row r="26" spans="1:4" x14ac:dyDescent="0.2">
      <c r="A26">
        <v>660</v>
      </c>
      <c r="B26" t="s">
        <v>11938</v>
      </c>
      <c r="C26" t="s">
        <v>11939</v>
      </c>
      <c r="D26" t="s">
        <v>11899</v>
      </c>
    </row>
    <row r="27" spans="1:4" x14ac:dyDescent="0.2">
      <c r="A27">
        <v>662</v>
      </c>
      <c r="B27" t="s">
        <v>11940</v>
      </c>
      <c r="C27" t="s">
        <v>11941</v>
      </c>
      <c r="D27" t="s">
        <v>11899</v>
      </c>
    </row>
    <row r="28" spans="1:4" x14ac:dyDescent="0.2">
      <c r="A28">
        <v>664</v>
      </c>
      <c r="B28" t="s">
        <v>11942</v>
      </c>
      <c r="C28" t="s">
        <v>11943</v>
      </c>
      <c r="D28" t="s">
        <v>11899</v>
      </c>
    </row>
    <row r="29" spans="1:4" x14ac:dyDescent="0.2">
      <c r="A29">
        <v>667</v>
      </c>
      <c r="B29" t="s">
        <v>11944</v>
      </c>
      <c r="C29" t="s">
        <v>11945</v>
      </c>
      <c r="D29" t="s">
        <v>11899</v>
      </c>
    </row>
    <row r="30" spans="1:4" x14ac:dyDescent="0.2">
      <c r="A30">
        <v>669</v>
      </c>
      <c r="B30" t="s">
        <v>11946</v>
      </c>
      <c r="C30" t="s">
        <v>11947</v>
      </c>
      <c r="D30" t="s">
        <v>11899</v>
      </c>
    </row>
    <row r="31" spans="1:4" x14ac:dyDescent="0.2">
      <c r="A31">
        <v>670</v>
      </c>
      <c r="B31" t="s">
        <v>11948</v>
      </c>
      <c r="C31" t="s">
        <v>11949</v>
      </c>
      <c r="D31" t="s">
        <v>11899</v>
      </c>
    </row>
    <row r="32" spans="1:4" x14ac:dyDescent="0.2">
      <c r="A32">
        <v>674</v>
      </c>
      <c r="B32" t="s">
        <v>11950</v>
      </c>
      <c r="C32" t="s">
        <v>11951</v>
      </c>
      <c r="D32" t="s">
        <v>11899</v>
      </c>
    </row>
    <row r="33" spans="1:4" x14ac:dyDescent="0.2">
      <c r="A33">
        <v>676</v>
      </c>
      <c r="B33" t="s">
        <v>11952</v>
      </c>
      <c r="C33" t="s">
        <v>11953</v>
      </c>
      <c r="D33" t="s">
        <v>11899</v>
      </c>
    </row>
    <row r="34" spans="1:4" x14ac:dyDescent="0.2">
      <c r="A34">
        <v>677</v>
      </c>
      <c r="B34" t="s">
        <v>11954</v>
      </c>
      <c r="C34" t="s">
        <v>11955</v>
      </c>
      <c r="D34" t="s">
        <v>11899</v>
      </c>
    </row>
    <row r="35" spans="1:4" x14ac:dyDescent="0.2">
      <c r="A35">
        <v>678</v>
      </c>
      <c r="B35" t="s">
        <v>11956</v>
      </c>
      <c r="C35" t="s">
        <v>11957</v>
      </c>
      <c r="D35" t="s">
        <v>11899</v>
      </c>
    </row>
    <row r="36" spans="1:4" x14ac:dyDescent="0.2">
      <c r="A36">
        <v>680</v>
      </c>
      <c r="B36" t="s">
        <v>11958</v>
      </c>
      <c r="C36" t="s">
        <v>11959</v>
      </c>
      <c r="D36" t="s">
        <v>11899</v>
      </c>
    </row>
    <row r="37" spans="1:4" x14ac:dyDescent="0.2">
      <c r="A37">
        <v>682</v>
      </c>
      <c r="B37" t="s">
        <v>11958</v>
      </c>
      <c r="C37" t="s">
        <v>11959</v>
      </c>
      <c r="D37" t="s">
        <v>11899</v>
      </c>
    </row>
    <row r="38" spans="1:4" x14ac:dyDescent="0.2">
      <c r="A38">
        <v>683</v>
      </c>
      <c r="B38" t="s">
        <v>11960</v>
      </c>
      <c r="C38" t="s">
        <v>11961</v>
      </c>
      <c r="D38" t="s">
        <v>11899</v>
      </c>
    </row>
    <row r="39" spans="1:4" x14ac:dyDescent="0.2">
      <c r="A39">
        <v>685</v>
      </c>
      <c r="B39" t="s">
        <v>11962</v>
      </c>
      <c r="C39" t="s">
        <v>11963</v>
      </c>
      <c r="D39" t="s">
        <v>11899</v>
      </c>
    </row>
    <row r="40" spans="1:4" x14ac:dyDescent="0.2">
      <c r="A40">
        <v>687</v>
      </c>
      <c r="B40" t="s">
        <v>11964</v>
      </c>
      <c r="C40" t="s">
        <v>11965</v>
      </c>
      <c r="D40" t="s">
        <v>11899</v>
      </c>
    </row>
    <row r="41" spans="1:4" x14ac:dyDescent="0.2">
      <c r="A41">
        <v>688</v>
      </c>
      <c r="B41" t="s">
        <v>11966</v>
      </c>
      <c r="C41" t="s">
        <v>11910</v>
      </c>
      <c r="D41" t="s">
        <v>11899</v>
      </c>
    </row>
    <row r="42" spans="1:4" x14ac:dyDescent="0.2">
      <c r="A42">
        <v>690</v>
      </c>
      <c r="B42" t="s">
        <v>441</v>
      </c>
      <c r="C42" t="s">
        <v>11904</v>
      </c>
      <c r="D42" t="s">
        <v>11899</v>
      </c>
    </row>
    <row r="43" spans="1:4" x14ac:dyDescent="0.2">
      <c r="A43">
        <v>692</v>
      </c>
      <c r="B43" t="s">
        <v>11967</v>
      </c>
      <c r="C43" t="s">
        <v>11968</v>
      </c>
      <c r="D43" t="s">
        <v>11899</v>
      </c>
    </row>
    <row r="44" spans="1:4" x14ac:dyDescent="0.2">
      <c r="A44">
        <v>693</v>
      </c>
      <c r="B44" t="s">
        <v>11969</v>
      </c>
      <c r="C44" t="s">
        <v>11970</v>
      </c>
      <c r="D44" t="s">
        <v>11899</v>
      </c>
    </row>
    <row r="45" spans="1:4" x14ac:dyDescent="0.2">
      <c r="A45">
        <v>698</v>
      </c>
      <c r="B45" t="s">
        <v>11971</v>
      </c>
      <c r="C45" t="s">
        <v>11972</v>
      </c>
      <c r="D45" t="s">
        <v>11899</v>
      </c>
    </row>
    <row r="46" spans="1:4" x14ac:dyDescent="0.2">
      <c r="A46">
        <v>703</v>
      </c>
      <c r="B46" t="s">
        <v>11973</v>
      </c>
      <c r="C46" t="s">
        <v>11974</v>
      </c>
      <c r="D46" t="s">
        <v>11899</v>
      </c>
    </row>
    <row r="47" spans="1:4" x14ac:dyDescent="0.2">
      <c r="A47">
        <v>704</v>
      </c>
      <c r="B47" t="s">
        <v>11975</v>
      </c>
      <c r="C47" t="s">
        <v>11976</v>
      </c>
      <c r="D47" t="s">
        <v>11899</v>
      </c>
    </row>
    <row r="48" spans="1:4" x14ac:dyDescent="0.2">
      <c r="A48">
        <v>705</v>
      </c>
      <c r="B48" t="s">
        <v>11977</v>
      </c>
      <c r="C48" t="s">
        <v>11978</v>
      </c>
      <c r="D48" t="s">
        <v>11899</v>
      </c>
    </row>
    <row r="49" spans="1:4" x14ac:dyDescent="0.2">
      <c r="A49">
        <v>707</v>
      </c>
      <c r="B49" t="s">
        <v>11979</v>
      </c>
      <c r="C49" t="s">
        <v>11980</v>
      </c>
      <c r="D49" t="s">
        <v>11899</v>
      </c>
    </row>
    <row r="50" spans="1:4" x14ac:dyDescent="0.2">
      <c r="A50">
        <v>714</v>
      </c>
      <c r="B50" t="s">
        <v>11981</v>
      </c>
      <c r="C50" t="s">
        <v>11982</v>
      </c>
      <c r="D50" t="s">
        <v>11899</v>
      </c>
    </row>
    <row r="51" spans="1:4" x14ac:dyDescent="0.2">
      <c r="A51">
        <v>715</v>
      </c>
      <c r="B51" t="s">
        <v>11983</v>
      </c>
      <c r="C51" t="s">
        <v>11984</v>
      </c>
      <c r="D51" t="s">
        <v>11899</v>
      </c>
    </row>
    <row r="52" spans="1:4" x14ac:dyDescent="0.2">
      <c r="A52">
        <v>716</v>
      </c>
      <c r="B52" t="s">
        <v>11985</v>
      </c>
      <c r="C52" t="s">
        <v>11984</v>
      </c>
      <c r="D52" t="s">
        <v>11899</v>
      </c>
    </row>
    <row r="53" spans="1:4" x14ac:dyDescent="0.2">
      <c r="A53">
        <v>717</v>
      </c>
      <c r="B53" t="s">
        <v>11985</v>
      </c>
      <c r="C53" t="s">
        <v>11984</v>
      </c>
      <c r="D53" t="s">
        <v>11899</v>
      </c>
    </row>
    <row r="54" spans="1:4" x14ac:dyDescent="0.2">
      <c r="A54">
        <v>718</v>
      </c>
      <c r="B54" t="s">
        <v>11986</v>
      </c>
      <c r="C54" t="s">
        <v>11987</v>
      </c>
      <c r="D54" t="s">
        <v>11899</v>
      </c>
    </row>
    <row r="55" spans="1:4" x14ac:dyDescent="0.2">
      <c r="A55">
        <v>719</v>
      </c>
      <c r="B55" t="s">
        <v>11988</v>
      </c>
      <c r="C55" t="s">
        <v>11989</v>
      </c>
      <c r="D55" t="s">
        <v>11899</v>
      </c>
    </row>
    <row r="56" spans="1:4" x14ac:dyDescent="0.2">
      <c r="A56">
        <v>720</v>
      </c>
      <c r="B56" t="s">
        <v>11990</v>
      </c>
      <c r="C56" t="s">
        <v>11991</v>
      </c>
      <c r="D56" t="s">
        <v>11899</v>
      </c>
    </row>
    <row r="57" spans="1:4" x14ac:dyDescent="0.2">
      <c r="A57">
        <v>723</v>
      </c>
      <c r="B57" t="s">
        <v>11992</v>
      </c>
      <c r="C57" t="s">
        <v>11993</v>
      </c>
      <c r="D57" t="s">
        <v>11899</v>
      </c>
    </row>
    <row r="58" spans="1:4" x14ac:dyDescent="0.2">
      <c r="A58">
        <v>725</v>
      </c>
      <c r="B58" t="s">
        <v>11994</v>
      </c>
      <c r="C58" t="s">
        <v>11995</v>
      </c>
      <c r="D58" t="s">
        <v>11899</v>
      </c>
    </row>
    <row r="59" spans="1:4" x14ac:dyDescent="0.2">
      <c r="A59">
        <v>727</v>
      </c>
      <c r="B59" t="s">
        <v>11994</v>
      </c>
      <c r="C59" t="s">
        <v>11995</v>
      </c>
      <c r="D59" t="s">
        <v>11899</v>
      </c>
    </row>
    <row r="60" spans="1:4" x14ac:dyDescent="0.2">
      <c r="A60">
        <v>728</v>
      </c>
      <c r="B60" t="s">
        <v>11985</v>
      </c>
      <c r="C60" t="s">
        <v>11984</v>
      </c>
      <c r="D60" t="s">
        <v>11899</v>
      </c>
    </row>
    <row r="61" spans="1:4" x14ac:dyDescent="0.2">
      <c r="A61">
        <v>729</v>
      </c>
      <c r="B61" t="s">
        <v>11996</v>
      </c>
      <c r="C61" t="s">
        <v>11997</v>
      </c>
      <c r="D61" t="s">
        <v>11899</v>
      </c>
    </row>
    <row r="62" spans="1:4" x14ac:dyDescent="0.2">
      <c r="A62">
        <v>730</v>
      </c>
      <c r="B62" t="s">
        <v>11985</v>
      </c>
      <c r="C62" t="s">
        <v>11984</v>
      </c>
      <c r="D62" t="s">
        <v>11899</v>
      </c>
    </row>
    <row r="63" spans="1:4" x14ac:dyDescent="0.2">
      <c r="A63">
        <v>731</v>
      </c>
      <c r="B63" t="s">
        <v>11985</v>
      </c>
      <c r="C63" t="s">
        <v>11984</v>
      </c>
      <c r="D63" t="s">
        <v>11899</v>
      </c>
    </row>
    <row r="64" spans="1:4" x14ac:dyDescent="0.2">
      <c r="A64">
        <v>735</v>
      </c>
      <c r="B64" t="s">
        <v>11998</v>
      </c>
      <c r="C64" t="s">
        <v>11999</v>
      </c>
      <c r="D64" t="s">
        <v>11899</v>
      </c>
    </row>
    <row r="65" spans="1:4" x14ac:dyDescent="0.2">
      <c r="A65">
        <v>736</v>
      </c>
      <c r="B65" t="s">
        <v>12000</v>
      </c>
      <c r="C65" t="s">
        <v>12001</v>
      </c>
      <c r="D65" t="s">
        <v>11899</v>
      </c>
    </row>
    <row r="66" spans="1:4" x14ac:dyDescent="0.2">
      <c r="A66">
        <v>738</v>
      </c>
      <c r="B66" t="s">
        <v>12002</v>
      </c>
      <c r="C66" t="s">
        <v>12003</v>
      </c>
      <c r="D66" t="s">
        <v>11899</v>
      </c>
    </row>
    <row r="67" spans="1:4" x14ac:dyDescent="0.2">
      <c r="A67">
        <v>739</v>
      </c>
      <c r="B67" t="s">
        <v>12004</v>
      </c>
      <c r="C67" t="s">
        <v>12005</v>
      </c>
      <c r="D67" t="s">
        <v>11899</v>
      </c>
    </row>
    <row r="68" spans="1:4" x14ac:dyDescent="0.2">
      <c r="A68">
        <v>740</v>
      </c>
      <c r="B68" t="s">
        <v>12006</v>
      </c>
      <c r="C68" t="s">
        <v>12003</v>
      </c>
      <c r="D68" t="s">
        <v>11899</v>
      </c>
    </row>
    <row r="69" spans="1:4" x14ac:dyDescent="0.2">
      <c r="A69">
        <v>741</v>
      </c>
      <c r="B69" t="s">
        <v>12007</v>
      </c>
      <c r="C69" t="s">
        <v>12008</v>
      </c>
      <c r="D69" t="s">
        <v>11899</v>
      </c>
    </row>
    <row r="70" spans="1:4" x14ac:dyDescent="0.2">
      <c r="A70">
        <v>742</v>
      </c>
      <c r="B70" t="s">
        <v>12009</v>
      </c>
      <c r="D70" t="s">
        <v>11899</v>
      </c>
    </row>
    <row r="71" spans="1:4" x14ac:dyDescent="0.2">
      <c r="A71">
        <v>745</v>
      </c>
      <c r="B71" t="s">
        <v>12010</v>
      </c>
      <c r="C71" t="s">
        <v>12011</v>
      </c>
      <c r="D71" t="s">
        <v>11899</v>
      </c>
    </row>
    <row r="72" spans="1:4" x14ac:dyDescent="0.2">
      <c r="A72">
        <v>751</v>
      </c>
      <c r="B72" t="s">
        <v>601</v>
      </c>
      <c r="C72" t="s">
        <v>11976</v>
      </c>
      <c r="D72" t="s">
        <v>11899</v>
      </c>
    </row>
    <row r="73" spans="1:4" x14ac:dyDescent="0.2">
      <c r="A73">
        <v>754</v>
      </c>
      <c r="B73" t="s">
        <v>12012</v>
      </c>
      <c r="C73" t="s">
        <v>12013</v>
      </c>
      <c r="D73" t="s">
        <v>11899</v>
      </c>
    </row>
    <row r="74" spans="1:4" x14ac:dyDescent="0.2">
      <c r="A74">
        <v>757</v>
      </c>
      <c r="B74" t="s">
        <v>12014</v>
      </c>
      <c r="C74" t="s">
        <v>12015</v>
      </c>
      <c r="D74" t="s">
        <v>11899</v>
      </c>
    </row>
    <row r="75" spans="1:4" x14ac:dyDescent="0.2">
      <c r="A75">
        <v>765</v>
      </c>
      <c r="B75" t="s">
        <v>12016</v>
      </c>
      <c r="C75" t="s">
        <v>12017</v>
      </c>
      <c r="D75" t="s">
        <v>11899</v>
      </c>
    </row>
    <row r="76" spans="1:4" x14ac:dyDescent="0.2">
      <c r="A76">
        <v>766</v>
      </c>
      <c r="B76" t="s">
        <v>12018</v>
      </c>
      <c r="C76" t="s">
        <v>12019</v>
      </c>
      <c r="D76" t="s">
        <v>11899</v>
      </c>
    </row>
    <row r="77" spans="1:4" x14ac:dyDescent="0.2">
      <c r="A77">
        <v>767</v>
      </c>
      <c r="B77" t="s">
        <v>12020</v>
      </c>
      <c r="C77" t="s">
        <v>12021</v>
      </c>
      <c r="D77" t="s">
        <v>11899</v>
      </c>
    </row>
    <row r="78" spans="1:4" x14ac:dyDescent="0.2">
      <c r="A78">
        <v>769</v>
      </c>
      <c r="B78" t="s">
        <v>12022</v>
      </c>
      <c r="C78" t="s">
        <v>12023</v>
      </c>
      <c r="D78" t="s">
        <v>11899</v>
      </c>
    </row>
    <row r="79" spans="1:4" x14ac:dyDescent="0.2">
      <c r="A79">
        <v>771</v>
      </c>
      <c r="B79" t="s">
        <v>12024</v>
      </c>
      <c r="C79" t="s">
        <v>12025</v>
      </c>
      <c r="D79" t="s">
        <v>11899</v>
      </c>
    </row>
    <row r="80" spans="1:4" x14ac:dyDescent="0.2">
      <c r="A80">
        <v>772</v>
      </c>
      <c r="B80" t="s">
        <v>12026</v>
      </c>
      <c r="C80" t="s">
        <v>12027</v>
      </c>
      <c r="D80" t="s">
        <v>11899</v>
      </c>
    </row>
    <row r="81" spans="1:4" x14ac:dyDescent="0.2">
      <c r="A81">
        <v>773</v>
      </c>
      <c r="B81" t="s">
        <v>12028</v>
      </c>
      <c r="C81" t="s">
        <v>12029</v>
      </c>
      <c r="D81" t="s">
        <v>11899</v>
      </c>
    </row>
    <row r="82" spans="1:4" x14ac:dyDescent="0.2">
      <c r="A82">
        <v>777</v>
      </c>
      <c r="B82" t="s">
        <v>12030</v>
      </c>
      <c r="C82" t="s">
        <v>12031</v>
      </c>
      <c r="D82" t="s">
        <v>11899</v>
      </c>
    </row>
    <row r="83" spans="1:4" x14ac:dyDescent="0.2">
      <c r="A83">
        <v>778</v>
      </c>
      <c r="B83" t="s">
        <v>12032</v>
      </c>
      <c r="C83" t="s">
        <v>12033</v>
      </c>
      <c r="D83" t="s">
        <v>11899</v>
      </c>
    </row>
    <row r="84" spans="1:4" x14ac:dyDescent="0.2">
      <c r="A84">
        <v>780</v>
      </c>
      <c r="B84" t="s">
        <v>12034</v>
      </c>
      <c r="C84" t="s">
        <v>11984</v>
      </c>
      <c r="D84" t="s">
        <v>11899</v>
      </c>
    </row>
    <row r="85" spans="1:4" x14ac:dyDescent="0.2">
      <c r="A85">
        <v>782</v>
      </c>
      <c r="B85" t="s">
        <v>12035</v>
      </c>
      <c r="C85" t="s">
        <v>12036</v>
      </c>
      <c r="D85" t="s">
        <v>11899</v>
      </c>
    </row>
    <row r="86" spans="1:4" x14ac:dyDescent="0.2">
      <c r="A86">
        <v>783</v>
      </c>
      <c r="B86" t="s">
        <v>12037</v>
      </c>
      <c r="C86" t="s">
        <v>12038</v>
      </c>
      <c r="D86" t="s">
        <v>11899</v>
      </c>
    </row>
    <row r="87" spans="1:4" x14ac:dyDescent="0.2">
      <c r="A87">
        <v>784</v>
      </c>
      <c r="B87" t="s">
        <v>12039</v>
      </c>
      <c r="C87" t="s">
        <v>12040</v>
      </c>
      <c r="D87" t="s">
        <v>11899</v>
      </c>
    </row>
    <row r="88" spans="1:4" x14ac:dyDescent="0.2">
      <c r="A88">
        <v>791</v>
      </c>
      <c r="B88" t="s">
        <v>12041</v>
      </c>
      <c r="C88" t="s">
        <v>12008</v>
      </c>
      <c r="D88" t="s">
        <v>11899</v>
      </c>
    </row>
    <row r="89" spans="1:4" x14ac:dyDescent="0.2">
      <c r="A89">
        <v>794</v>
      </c>
      <c r="B89" t="s">
        <v>12042</v>
      </c>
      <c r="C89" t="s">
        <v>12043</v>
      </c>
      <c r="D89" t="s">
        <v>11899</v>
      </c>
    </row>
    <row r="90" spans="1:4" x14ac:dyDescent="0.2">
      <c r="A90">
        <v>795</v>
      </c>
      <c r="B90" t="s">
        <v>12044</v>
      </c>
      <c r="C90" t="s">
        <v>12045</v>
      </c>
      <c r="D90" t="s">
        <v>11899</v>
      </c>
    </row>
    <row r="91" spans="1:4" x14ac:dyDescent="0.2">
      <c r="A91">
        <v>802</v>
      </c>
      <c r="B91" t="s">
        <v>12046</v>
      </c>
      <c r="D91" t="s">
        <v>12047</v>
      </c>
    </row>
    <row r="92" spans="1:4" x14ac:dyDescent="0.2">
      <c r="A92">
        <v>820</v>
      </c>
      <c r="B92" t="s">
        <v>12048</v>
      </c>
      <c r="D92" t="s">
        <v>12047</v>
      </c>
    </row>
    <row r="93" spans="1:4" x14ac:dyDescent="0.2">
      <c r="A93">
        <v>830</v>
      </c>
      <c r="B93" t="s">
        <v>12049</v>
      </c>
      <c r="D93" t="s">
        <v>12047</v>
      </c>
    </row>
    <row r="94" spans="1:4" x14ac:dyDescent="0.2">
      <c r="A94">
        <v>840</v>
      </c>
      <c r="B94" t="s">
        <v>12050</v>
      </c>
      <c r="D94" t="s">
        <v>12047</v>
      </c>
    </row>
    <row r="95" spans="1:4" x14ac:dyDescent="0.2">
      <c r="A95">
        <v>850</v>
      </c>
      <c r="B95" t="s">
        <v>12051</v>
      </c>
      <c r="D95" t="s">
        <v>12047</v>
      </c>
    </row>
    <row r="96" spans="1:4" x14ac:dyDescent="0.2">
      <c r="A96">
        <v>901</v>
      </c>
      <c r="B96" t="s">
        <v>12052</v>
      </c>
      <c r="C96" t="s">
        <v>12053</v>
      </c>
      <c r="D96" t="s">
        <v>11899</v>
      </c>
    </row>
    <row r="97" spans="1:4" x14ac:dyDescent="0.2">
      <c r="A97">
        <v>907</v>
      </c>
      <c r="B97" t="s">
        <v>12052</v>
      </c>
      <c r="C97" t="s">
        <v>12053</v>
      </c>
      <c r="D97" t="s">
        <v>11899</v>
      </c>
    </row>
    <row r="98" spans="1:4" x14ac:dyDescent="0.2">
      <c r="A98">
        <v>909</v>
      </c>
      <c r="B98" t="s">
        <v>12052</v>
      </c>
      <c r="C98" t="s">
        <v>12053</v>
      </c>
      <c r="D98" t="s">
        <v>11899</v>
      </c>
    </row>
    <row r="99" spans="1:4" x14ac:dyDescent="0.2">
      <c r="A99">
        <v>911</v>
      </c>
      <c r="B99" t="s">
        <v>12052</v>
      </c>
      <c r="C99" t="s">
        <v>12053</v>
      </c>
      <c r="D99" t="s">
        <v>11899</v>
      </c>
    </row>
    <row r="100" spans="1:4" x14ac:dyDescent="0.2">
      <c r="A100">
        <v>912</v>
      </c>
      <c r="B100" t="s">
        <v>12052</v>
      </c>
      <c r="C100" t="s">
        <v>12053</v>
      </c>
      <c r="D100" t="s">
        <v>11899</v>
      </c>
    </row>
    <row r="101" spans="1:4" x14ac:dyDescent="0.2">
      <c r="A101">
        <v>913</v>
      </c>
      <c r="B101" t="s">
        <v>12052</v>
      </c>
      <c r="C101" t="s">
        <v>12053</v>
      </c>
      <c r="D101" t="s">
        <v>11899</v>
      </c>
    </row>
    <row r="102" spans="1:4" x14ac:dyDescent="0.2">
      <c r="A102">
        <v>915</v>
      </c>
      <c r="B102" t="s">
        <v>12052</v>
      </c>
      <c r="C102" t="s">
        <v>12053</v>
      </c>
      <c r="D102" t="s">
        <v>11899</v>
      </c>
    </row>
    <row r="103" spans="1:4" x14ac:dyDescent="0.2">
      <c r="A103">
        <v>917</v>
      </c>
      <c r="B103" t="s">
        <v>12052</v>
      </c>
      <c r="C103" t="s">
        <v>12053</v>
      </c>
      <c r="D103" t="s">
        <v>11899</v>
      </c>
    </row>
    <row r="104" spans="1:4" x14ac:dyDescent="0.2">
      <c r="A104">
        <v>918</v>
      </c>
      <c r="B104" t="s">
        <v>12052</v>
      </c>
      <c r="C104" t="s">
        <v>12053</v>
      </c>
      <c r="D104" t="s">
        <v>11899</v>
      </c>
    </row>
    <row r="105" spans="1:4" x14ac:dyDescent="0.2">
      <c r="A105">
        <v>920</v>
      </c>
      <c r="B105" t="s">
        <v>12052</v>
      </c>
      <c r="C105" t="s">
        <v>12053</v>
      </c>
      <c r="D105" t="s">
        <v>11899</v>
      </c>
    </row>
    <row r="106" spans="1:4" x14ac:dyDescent="0.2">
      <c r="A106">
        <v>921</v>
      </c>
      <c r="B106" t="s">
        <v>12052</v>
      </c>
      <c r="C106" t="s">
        <v>12053</v>
      </c>
      <c r="D106" t="s">
        <v>11899</v>
      </c>
    </row>
    <row r="107" spans="1:4" x14ac:dyDescent="0.2">
      <c r="A107">
        <v>923</v>
      </c>
      <c r="B107" t="s">
        <v>12052</v>
      </c>
      <c r="C107" t="s">
        <v>12053</v>
      </c>
      <c r="D107" t="s">
        <v>11899</v>
      </c>
    </row>
    <row r="108" spans="1:4" x14ac:dyDescent="0.2">
      <c r="A108">
        <v>924</v>
      </c>
      <c r="B108" t="s">
        <v>12052</v>
      </c>
      <c r="C108" t="s">
        <v>12053</v>
      </c>
      <c r="D108" t="s">
        <v>11899</v>
      </c>
    </row>
    <row r="109" spans="1:4" x14ac:dyDescent="0.2">
      <c r="A109">
        <v>925</v>
      </c>
      <c r="B109" t="s">
        <v>12052</v>
      </c>
      <c r="C109" t="s">
        <v>12053</v>
      </c>
      <c r="D109" t="s">
        <v>11899</v>
      </c>
    </row>
    <row r="110" spans="1:4" x14ac:dyDescent="0.2">
      <c r="A110">
        <v>926</v>
      </c>
      <c r="B110" t="s">
        <v>12052</v>
      </c>
      <c r="C110" t="s">
        <v>12053</v>
      </c>
      <c r="D110" t="s">
        <v>11899</v>
      </c>
    </row>
    <row r="111" spans="1:4" x14ac:dyDescent="0.2">
      <c r="A111">
        <v>927</v>
      </c>
      <c r="B111" t="s">
        <v>12052</v>
      </c>
      <c r="C111" t="s">
        <v>12053</v>
      </c>
      <c r="D111" t="s">
        <v>11899</v>
      </c>
    </row>
    <row r="112" spans="1:4" x14ac:dyDescent="0.2">
      <c r="A112">
        <v>934</v>
      </c>
      <c r="B112" t="s">
        <v>12054</v>
      </c>
      <c r="C112" t="s">
        <v>12055</v>
      </c>
      <c r="D112" t="s">
        <v>11899</v>
      </c>
    </row>
    <row r="113" spans="1:4" x14ac:dyDescent="0.2">
      <c r="A113">
        <v>935</v>
      </c>
      <c r="B113" t="s">
        <v>12052</v>
      </c>
      <c r="C113" t="s">
        <v>12052</v>
      </c>
      <c r="D113" t="s">
        <v>11899</v>
      </c>
    </row>
    <row r="114" spans="1:4" x14ac:dyDescent="0.2">
      <c r="A114">
        <v>939</v>
      </c>
      <c r="B114" t="s">
        <v>12052</v>
      </c>
      <c r="C114" t="s">
        <v>12052</v>
      </c>
      <c r="D114" t="s">
        <v>11899</v>
      </c>
    </row>
    <row r="115" spans="1:4" x14ac:dyDescent="0.2">
      <c r="A115">
        <v>949</v>
      </c>
      <c r="B115" t="s">
        <v>12056</v>
      </c>
      <c r="C115" t="s">
        <v>12057</v>
      </c>
      <c r="D115" t="s">
        <v>11899</v>
      </c>
    </row>
    <row r="116" spans="1:4" x14ac:dyDescent="0.2">
      <c r="A116">
        <v>952</v>
      </c>
      <c r="B116" t="s">
        <v>12058</v>
      </c>
      <c r="C116" t="s">
        <v>12057</v>
      </c>
      <c r="D116" t="s">
        <v>11899</v>
      </c>
    </row>
    <row r="117" spans="1:4" x14ac:dyDescent="0.2">
      <c r="A117">
        <v>953</v>
      </c>
      <c r="B117" t="s">
        <v>12059</v>
      </c>
      <c r="C117" t="s">
        <v>12060</v>
      </c>
      <c r="D117" t="s">
        <v>11899</v>
      </c>
    </row>
    <row r="118" spans="1:4" x14ac:dyDescent="0.2">
      <c r="A118">
        <v>956</v>
      </c>
      <c r="B118" t="s">
        <v>12061</v>
      </c>
      <c r="C118" t="s">
        <v>12062</v>
      </c>
      <c r="D118" t="s">
        <v>11899</v>
      </c>
    </row>
    <row r="119" spans="1:4" x14ac:dyDescent="0.2">
      <c r="A119">
        <v>957</v>
      </c>
      <c r="B119" t="s">
        <v>12061</v>
      </c>
      <c r="C119" t="s">
        <v>12062</v>
      </c>
      <c r="D119" t="s">
        <v>11899</v>
      </c>
    </row>
    <row r="120" spans="1:4" x14ac:dyDescent="0.2">
      <c r="A120">
        <v>959</v>
      </c>
      <c r="B120" t="s">
        <v>12061</v>
      </c>
      <c r="C120" t="s">
        <v>12062</v>
      </c>
      <c r="D120" t="s">
        <v>11899</v>
      </c>
    </row>
    <row r="121" spans="1:4" x14ac:dyDescent="0.2">
      <c r="A121">
        <v>961</v>
      </c>
      <c r="B121" t="s">
        <v>12061</v>
      </c>
      <c r="C121" t="s">
        <v>12062</v>
      </c>
      <c r="D121" t="s">
        <v>11899</v>
      </c>
    </row>
    <row r="122" spans="1:4" x14ac:dyDescent="0.2">
      <c r="A122">
        <v>962</v>
      </c>
      <c r="B122" t="s">
        <v>12063</v>
      </c>
      <c r="C122" t="s">
        <v>12064</v>
      </c>
      <c r="D122" t="s">
        <v>11899</v>
      </c>
    </row>
    <row r="123" spans="1:4" x14ac:dyDescent="0.2">
      <c r="A123">
        <v>965</v>
      </c>
      <c r="B123" t="s">
        <v>12065</v>
      </c>
      <c r="C123" t="s">
        <v>12055</v>
      </c>
      <c r="D123" t="s">
        <v>11899</v>
      </c>
    </row>
    <row r="124" spans="1:4" x14ac:dyDescent="0.2">
      <c r="A124">
        <v>966</v>
      </c>
      <c r="B124" t="s">
        <v>12065</v>
      </c>
      <c r="C124" t="s">
        <v>12055</v>
      </c>
      <c r="D124" t="s">
        <v>11899</v>
      </c>
    </row>
    <row r="125" spans="1:4" x14ac:dyDescent="0.2">
      <c r="A125">
        <v>968</v>
      </c>
      <c r="B125" t="s">
        <v>12065</v>
      </c>
      <c r="C125" t="s">
        <v>12055</v>
      </c>
      <c r="D125" t="s">
        <v>11899</v>
      </c>
    </row>
    <row r="126" spans="1:4" x14ac:dyDescent="0.2">
      <c r="A126">
        <v>969</v>
      </c>
      <c r="B126" t="s">
        <v>12065</v>
      </c>
      <c r="C126" t="s">
        <v>12055</v>
      </c>
      <c r="D126" t="s">
        <v>11899</v>
      </c>
    </row>
    <row r="127" spans="1:4" x14ac:dyDescent="0.2">
      <c r="A127">
        <v>971</v>
      </c>
      <c r="B127" t="s">
        <v>12065</v>
      </c>
      <c r="C127" t="s">
        <v>12055</v>
      </c>
      <c r="D127" t="s">
        <v>11899</v>
      </c>
    </row>
    <row r="128" spans="1:4" x14ac:dyDescent="0.2">
      <c r="A128">
        <v>975</v>
      </c>
      <c r="B128" t="s">
        <v>12052</v>
      </c>
      <c r="C128" t="s">
        <v>12052</v>
      </c>
      <c r="D128" t="s">
        <v>11899</v>
      </c>
    </row>
    <row r="129" spans="1:4" x14ac:dyDescent="0.2">
      <c r="A129">
        <v>976</v>
      </c>
      <c r="B129" t="s">
        <v>12066</v>
      </c>
      <c r="C129" t="s">
        <v>12067</v>
      </c>
      <c r="D129" t="s">
        <v>11899</v>
      </c>
    </row>
    <row r="130" spans="1:4" x14ac:dyDescent="0.2">
      <c r="A130">
        <v>979</v>
      </c>
      <c r="B130" t="s">
        <v>12068</v>
      </c>
      <c r="C130" t="s">
        <v>12069</v>
      </c>
      <c r="D130" t="s">
        <v>11899</v>
      </c>
    </row>
    <row r="131" spans="1:4" x14ac:dyDescent="0.2">
      <c r="A131">
        <v>982</v>
      </c>
      <c r="B131" t="s">
        <v>12068</v>
      </c>
      <c r="C131" t="s">
        <v>12069</v>
      </c>
      <c r="D131" t="s">
        <v>11899</v>
      </c>
    </row>
    <row r="132" spans="1:4" x14ac:dyDescent="0.2">
      <c r="A132">
        <v>983</v>
      </c>
      <c r="B132" t="s">
        <v>12068</v>
      </c>
      <c r="C132" t="s">
        <v>12069</v>
      </c>
      <c r="D132" t="s">
        <v>11899</v>
      </c>
    </row>
    <row r="133" spans="1:4" x14ac:dyDescent="0.2">
      <c r="A133">
        <v>985</v>
      </c>
      <c r="B133" t="s">
        <v>12068</v>
      </c>
      <c r="C133" t="s">
        <v>12069</v>
      </c>
      <c r="D133" t="s">
        <v>11899</v>
      </c>
    </row>
    <row r="134" spans="1:4" x14ac:dyDescent="0.2">
      <c r="A134">
        <v>987</v>
      </c>
      <c r="B134" t="s">
        <v>12068</v>
      </c>
      <c r="C134" t="s">
        <v>12069</v>
      </c>
      <c r="D134" t="s">
        <v>11899</v>
      </c>
    </row>
    <row r="135" spans="1:4" x14ac:dyDescent="0.2">
      <c r="A135">
        <v>1001</v>
      </c>
      <c r="B135" t="s">
        <v>12070</v>
      </c>
      <c r="C135" t="s">
        <v>12072</v>
      </c>
      <c r="D135" t="s">
        <v>12071</v>
      </c>
    </row>
    <row r="136" spans="1:4" x14ac:dyDescent="0.2">
      <c r="A136">
        <v>1002</v>
      </c>
      <c r="B136" t="s">
        <v>12073</v>
      </c>
      <c r="C136" t="s">
        <v>12074</v>
      </c>
      <c r="D136" t="s">
        <v>12071</v>
      </c>
    </row>
    <row r="137" spans="1:4" x14ac:dyDescent="0.2">
      <c r="A137">
        <v>1003</v>
      </c>
      <c r="B137" t="s">
        <v>12073</v>
      </c>
      <c r="C137" t="s">
        <v>12074</v>
      </c>
      <c r="D137" t="s">
        <v>12071</v>
      </c>
    </row>
    <row r="138" spans="1:4" x14ac:dyDescent="0.2">
      <c r="A138">
        <v>1005</v>
      </c>
      <c r="B138" t="s">
        <v>12075</v>
      </c>
      <c r="C138" t="s">
        <v>12076</v>
      </c>
      <c r="D138" t="s">
        <v>12071</v>
      </c>
    </row>
    <row r="139" spans="1:4" x14ac:dyDescent="0.2">
      <c r="A139">
        <v>1007</v>
      </c>
      <c r="B139" t="s">
        <v>12077</v>
      </c>
      <c r="C139" t="s">
        <v>12074</v>
      </c>
      <c r="D139" t="s">
        <v>12071</v>
      </c>
    </row>
    <row r="140" spans="1:4" x14ac:dyDescent="0.2">
      <c r="A140">
        <v>1008</v>
      </c>
      <c r="B140" t="s">
        <v>12078</v>
      </c>
      <c r="C140" t="s">
        <v>12072</v>
      </c>
      <c r="D140" t="s">
        <v>12071</v>
      </c>
    </row>
    <row r="141" spans="1:4" x14ac:dyDescent="0.2">
      <c r="A141">
        <v>1010</v>
      </c>
      <c r="B141" t="s">
        <v>12079</v>
      </c>
      <c r="C141" t="s">
        <v>12072</v>
      </c>
      <c r="D141" t="s">
        <v>12071</v>
      </c>
    </row>
    <row r="142" spans="1:4" x14ac:dyDescent="0.2">
      <c r="A142">
        <v>1011</v>
      </c>
      <c r="B142" t="s">
        <v>6706</v>
      </c>
      <c r="C142" t="s">
        <v>12072</v>
      </c>
      <c r="D142" t="s">
        <v>12071</v>
      </c>
    </row>
    <row r="143" spans="1:4" x14ac:dyDescent="0.2">
      <c r="A143">
        <v>1012</v>
      </c>
      <c r="B143" t="s">
        <v>12080</v>
      </c>
      <c r="C143" t="s">
        <v>12074</v>
      </c>
      <c r="D143" t="s">
        <v>12071</v>
      </c>
    </row>
    <row r="144" spans="1:4" x14ac:dyDescent="0.2">
      <c r="A144">
        <v>1013</v>
      </c>
      <c r="B144" t="s">
        <v>12081</v>
      </c>
      <c r="C144" t="s">
        <v>12072</v>
      </c>
      <c r="D144" t="s">
        <v>12071</v>
      </c>
    </row>
    <row r="145" spans="1:4" x14ac:dyDescent="0.2">
      <c r="A145">
        <v>1020</v>
      </c>
      <c r="B145" t="s">
        <v>12081</v>
      </c>
      <c r="C145" t="s">
        <v>12072</v>
      </c>
      <c r="D145" t="s">
        <v>12071</v>
      </c>
    </row>
    <row r="146" spans="1:4" x14ac:dyDescent="0.2">
      <c r="A146">
        <v>1022</v>
      </c>
      <c r="B146" t="s">
        <v>12081</v>
      </c>
      <c r="C146" t="s">
        <v>12072</v>
      </c>
      <c r="D146" t="s">
        <v>12071</v>
      </c>
    </row>
    <row r="147" spans="1:4" x14ac:dyDescent="0.2">
      <c r="A147">
        <v>1026</v>
      </c>
      <c r="B147" t="s">
        <v>12082</v>
      </c>
      <c r="C147" t="s">
        <v>12074</v>
      </c>
      <c r="D147" t="s">
        <v>12071</v>
      </c>
    </row>
    <row r="148" spans="1:4" x14ac:dyDescent="0.2">
      <c r="A148">
        <v>1027</v>
      </c>
      <c r="B148" t="s">
        <v>12083</v>
      </c>
      <c r="C148" t="s">
        <v>12074</v>
      </c>
      <c r="D148" t="s">
        <v>12071</v>
      </c>
    </row>
    <row r="149" spans="1:4" x14ac:dyDescent="0.2">
      <c r="A149">
        <v>1028</v>
      </c>
      <c r="B149" t="s">
        <v>12084</v>
      </c>
      <c r="C149" t="s">
        <v>12072</v>
      </c>
      <c r="D149" t="s">
        <v>12071</v>
      </c>
    </row>
    <row r="150" spans="1:4" x14ac:dyDescent="0.2">
      <c r="A150">
        <v>1030</v>
      </c>
      <c r="B150" t="s">
        <v>12085</v>
      </c>
      <c r="C150" t="s">
        <v>12072</v>
      </c>
      <c r="D150" t="s">
        <v>12071</v>
      </c>
    </row>
    <row r="151" spans="1:4" x14ac:dyDescent="0.2">
      <c r="A151">
        <v>1031</v>
      </c>
      <c r="B151" t="s">
        <v>12086</v>
      </c>
      <c r="C151" t="s">
        <v>12076</v>
      </c>
      <c r="D151" t="s">
        <v>12071</v>
      </c>
    </row>
    <row r="152" spans="1:4" x14ac:dyDescent="0.2">
      <c r="A152">
        <v>1032</v>
      </c>
      <c r="B152" t="s">
        <v>12087</v>
      </c>
      <c r="C152" t="s">
        <v>12074</v>
      </c>
      <c r="D152" t="s">
        <v>12071</v>
      </c>
    </row>
    <row r="153" spans="1:4" x14ac:dyDescent="0.2">
      <c r="A153">
        <v>1033</v>
      </c>
      <c r="B153" t="s">
        <v>12088</v>
      </c>
      <c r="C153" t="s">
        <v>12074</v>
      </c>
      <c r="D153" t="s">
        <v>12071</v>
      </c>
    </row>
    <row r="154" spans="1:4" x14ac:dyDescent="0.2">
      <c r="A154">
        <v>1034</v>
      </c>
      <c r="B154" t="s">
        <v>12089</v>
      </c>
      <c r="C154" t="s">
        <v>12072</v>
      </c>
      <c r="D154" t="s">
        <v>12071</v>
      </c>
    </row>
    <row r="155" spans="1:4" x14ac:dyDescent="0.2">
      <c r="A155">
        <v>1035</v>
      </c>
      <c r="B155" t="s">
        <v>12090</v>
      </c>
      <c r="C155" t="s">
        <v>12074</v>
      </c>
      <c r="D155" t="s">
        <v>12071</v>
      </c>
    </row>
    <row r="156" spans="1:4" x14ac:dyDescent="0.2">
      <c r="A156">
        <v>1036</v>
      </c>
      <c r="B156" t="s">
        <v>12091</v>
      </c>
      <c r="C156" t="s">
        <v>12072</v>
      </c>
      <c r="D156" t="s">
        <v>12071</v>
      </c>
    </row>
    <row r="157" spans="1:4" x14ac:dyDescent="0.2">
      <c r="A157">
        <v>1038</v>
      </c>
      <c r="B157" t="s">
        <v>12092</v>
      </c>
      <c r="C157" t="s">
        <v>12074</v>
      </c>
      <c r="D157" t="s">
        <v>12071</v>
      </c>
    </row>
    <row r="158" spans="1:4" x14ac:dyDescent="0.2">
      <c r="A158">
        <v>1039</v>
      </c>
      <c r="B158" t="s">
        <v>12093</v>
      </c>
      <c r="C158" t="s">
        <v>12074</v>
      </c>
      <c r="D158" t="s">
        <v>12071</v>
      </c>
    </row>
    <row r="159" spans="1:4" x14ac:dyDescent="0.2">
      <c r="A159">
        <v>1040</v>
      </c>
      <c r="B159" t="s">
        <v>4961</v>
      </c>
      <c r="C159" t="s">
        <v>12072</v>
      </c>
      <c r="D159" t="s">
        <v>12071</v>
      </c>
    </row>
    <row r="160" spans="1:4" x14ac:dyDescent="0.2">
      <c r="A160">
        <v>1050</v>
      </c>
      <c r="B160" t="s">
        <v>12094</v>
      </c>
      <c r="C160" t="s">
        <v>12074</v>
      </c>
      <c r="D160" t="s">
        <v>12071</v>
      </c>
    </row>
    <row r="161" spans="1:4" x14ac:dyDescent="0.2">
      <c r="A161">
        <v>1053</v>
      </c>
      <c r="B161" t="s">
        <v>12095</v>
      </c>
      <c r="C161" t="s">
        <v>12074</v>
      </c>
      <c r="D161" t="s">
        <v>12071</v>
      </c>
    </row>
    <row r="162" spans="1:4" x14ac:dyDescent="0.2">
      <c r="A162">
        <v>1054</v>
      </c>
      <c r="B162" t="s">
        <v>12096</v>
      </c>
      <c r="C162" t="s">
        <v>12097</v>
      </c>
      <c r="D162" t="s">
        <v>12071</v>
      </c>
    </row>
    <row r="163" spans="1:4" x14ac:dyDescent="0.2">
      <c r="A163">
        <v>1056</v>
      </c>
      <c r="B163" t="s">
        <v>12098</v>
      </c>
      <c r="C163" t="s">
        <v>12072</v>
      </c>
      <c r="D163" t="s">
        <v>12071</v>
      </c>
    </row>
    <row r="164" spans="1:4" x14ac:dyDescent="0.2">
      <c r="A164">
        <v>1057</v>
      </c>
      <c r="B164" t="s">
        <v>12099</v>
      </c>
      <c r="C164" t="s">
        <v>12072</v>
      </c>
      <c r="D164" t="s">
        <v>12071</v>
      </c>
    </row>
    <row r="165" spans="1:4" x14ac:dyDescent="0.2">
      <c r="A165">
        <v>1060</v>
      </c>
      <c r="B165" t="s">
        <v>12100</v>
      </c>
      <c r="C165" t="s">
        <v>12074</v>
      </c>
      <c r="D165" t="s">
        <v>12071</v>
      </c>
    </row>
    <row r="166" spans="1:4" x14ac:dyDescent="0.2">
      <c r="A166">
        <v>1062</v>
      </c>
      <c r="B166" t="s">
        <v>285</v>
      </c>
      <c r="C166" t="s">
        <v>12074</v>
      </c>
      <c r="D166" t="s">
        <v>12071</v>
      </c>
    </row>
    <row r="167" spans="1:4" x14ac:dyDescent="0.2">
      <c r="A167">
        <v>1063</v>
      </c>
      <c r="B167" t="s">
        <v>12100</v>
      </c>
      <c r="C167" t="s">
        <v>12074</v>
      </c>
      <c r="D167" t="s">
        <v>12071</v>
      </c>
    </row>
    <row r="168" spans="1:4" x14ac:dyDescent="0.2">
      <c r="A168">
        <v>1068</v>
      </c>
      <c r="B168" t="s">
        <v>12101</v>
      </c>
      <c r="C168" t="s">
        <v>12076</v>
      </c>
      <c r="D168" t="s">
        <v>12071</v>
      </c>
    </row>
    <row r="169" spans="1:4" x14ac:dyDescent="0.2">
      <c r="A169">
        <v>1069</v>
      </c>
      <c r="B169" t="s">
        <v>12102</v>
      </c>
      <c r="C169" t="s">
        <v>12072</v>
      </c>
      <c r="D169" t="s">
        <v>12071</v>
      </c>
    </row>
    <row r="170" spans="1:4" x14ac:dyDescent="0.2">
      <c r="A170">
        <v>1070</v>
      </c>
      <c r="B170" t="s">
        <v>1602</v>
      </c>
      <c r="C170" t="s">
        <v>12074</v>
      </c>
      <c r="D170" t="s">
        <v>12071</v>
      </c>
    </row>
    <row r="171" spans="1:4" x14ac:dyDescent="0.2">
      <c r="A171">
        <v>1071</v>
      </c>
      <c r="B171" t="s">
        <v>12103</v>
      </c>
      <c r="C171" t="s">
        <v>12072</v>
      </c>
      <c r="D171" t="s">
        <v>12071</v>
      </c>
    </row>
    <row r="172" spans="1:4" x14ac:dyDescent="0.2">
      <c r="A172">
        <v>1072</v>
      </c>
      <c r="B172" t="s">
        <v>12104</v>
      </c>
      <c r="C172" t="s">
        <v>12097</v>
      </c>
      <c r="D172" t="s">
        <v>12071</v>
      </c>
    </row>
    <row r="173" spans="1:4" x14ac:dyDescent="0.2">
      <c r="A173">
        <v>1073</v>
      </c>
      <c r="B173" t="s">
        <v>12105</v>
      </c>
      <c r="C173" t="s">
        <v>12074</v>
      </c>
      <c r="D173" t="s">
        <v>12071</v>
      </c>
    </row>
    <row r="174" spans="1:4" x14ac:dyDescent="0.2">
      <c r="A174">
        <v>1075</v>
      </c>
      <c r="B174" t="s">
        <v>12106</v>
      </c>
      <c r="C174" t="s">
        <v>12074</v>
      </c>
      <c r="D174" t="s">
        <v>12071</v>
      </c>
    </row>
    <row r="175" spans="1:4" x14ac:dyDescent="0.2">
      <c r="A175">
        <v>1077</v>
      </c>
      <c r="B175" t="s">
        <v>12107</v>
      </c>
      <c r="C175" t="s">
        <v>12072</v>
      </c>
      <c r="D175" t="s">
        <v>12071</v>
      </c>
    </row>
    <row r="176" spans="1:4" x14ac:dyDescent="0.2">
      <c r="A176">
        <v>1080</v>
      </c>
      <c r="B176" t="s">
        <v>12108</v>
      </c>
      <c r="C176" t="s">
        <v>12072</v>
      </c>
      <c r="D176" t="s">
        <v>12071</v>
      </c>
    </row>
    <row r="177" spans="1:4" x14ac:dyDescent="0.2">
      <c r="A177">
        <v>1081</v>
      </c>
      <c r="B177" t="s">
        <v>12109</v>
      </c>
      <c r="C177" t="s">
        <v>12072</v>
      </c>
      <c r="D177" t="s">
        <v>12071</v>
      </c>
    </row>
    <row r="178" spans="1:4" x14ac:dyDescent="0.2">
      <c r="A178">
        <v>1082</v>
      </c>
      <c r="B178" t="s">
        <v>12110</v>
      </c>
      <c r="C178" t="s">
        <v>12074</v>
      </c>
      <c r="D178" t="s">
        <v>12071</v>
      </c>
    </row>
    <row r="179" spans="1:4" x14ac:dyDescent="0.2">
      <c r="A179">
        <v>1084</v>
      </c>
      <c r="B179" t="s">
        <v>12111</v>
      </c>
      <c r="C179" t="s">
        <v>12074</v>
      </c>
      <c r="D179" t="s">
        <v>12071</v>
      </c>
    </row>
    <row r="180" spans="1:4" x14ac:dyDescent="0.2">
      <c r="A180">
        <v>1085</v>
      </c>
      <c r="B180" t="s">
        <v>1541</v>
      </c>
      <c r="C180" t="s">
        <v>12072</v>
      </c>
      <c r="D180" t="s">
        <v>12071</v>
      </c>
    </row>
    <row r="181" spans="1:4" x14ac:dyDescent="0.2">
      <c r="A181">
        <v>1088</v>
      </c>
      <c r="B181" t="s">
        <v>12112</v>
      </c>
      <c r="C181" t="s">
        <v>12074</v>
      </c>
      <c r="D181" t="s">
        <v>12071</v>
      </c>
    </row>
    <row r="182" spans="1:4" x14ac:dyDescent="0.2">
      <c r="A182">
        <v>1089</v>
      </c>
      <c r="B182" t="s">
        <v>12113</v>
      </c>
      <c r="C182" t="s">
        <v>12072</v>
      </c>
      <c r="D182" t="s">
        <v>12071</v>
      </c>
    </row>
    <row r="183" spans="1:4" x14ac:dyDescent="0.2">
      <c r="A183">
        <v>1095</v>
      </c>
      <c r="B183" t="s">
        <v>12114</v>
      </c>
      <c r="C183" t="s">
        <v>12072</v>
      </c>
      <c r="D183" t="s">
        <v>12071</v>
      </c>
    </row>
    <row r="184" spans="1:4" x14ac:dyDescent="0.2">
      <c r="A184">
        <v>1096</v>
      </c>
      <c r="B184" t="s">
        <v>12115</v>
      </c>
      <c r="C184" t="s">
        <v>12074</v>
      </c>
      <c r="D184" t="s">
        <v>12071</v>
      </c>
    </row>
    <row r="185" spans="1:4" x14ac:dyDescent="0.2">
      <c r="A185">
        <v>1098</v>
      </c>
      <c r="B185" t="s">
        <v>12116</v>
      </c>
      <c r="C185" t="s">
        <v>12074</v>
      </c>
      <c r="D185" t="s">
        <v>12071</v>
      </c>
    </row>
    <row r="186" spans="1:4" x14ac:dyDescent="0.2">
      <c r="A186">
        <v>1103</v>
      </c>
      <c r="B186" t="s">
        <v>291</v>
      </c>
      <c r="C186" t="s">
        <v>12072</v>
      </c>
      <c r="D186" t="s">
        <v>12071</v>
      </c>
    </row>
    <row r="187" spans="1:4" x14ac:dyDescent="0.2">
      <c r="A187">
        <v>1104</v>
      </c>
      <c r="B187" t="s">
        <v>291</v>
      </c>
      <c r="C187" t="s">
        <v>12072</v>
      </c>
      <c r="D187" t="s">
        <v>12071</v>
      </c>
    </row>
    <row r="188" spans="1:4" x14ac:dyDescent="0.2">
      <c r="A188">
        <v>1105</v>
      </c>
      <c r="B188" t="s">
        <v>291</v>
      </c>
      <c r="C188" t="s">
        <v>12072</v>
      </c>
      <c r="D188" t="s">
        <v>12071</v>
      </c>
    </row>
    <row r="189" spans="1:4" x14ac:dyDescent="0.2">
      <c r="A189">
        <v>1106</v>
      </c>
      <c r="B189" t="s">
        <v>12117</v>
      </c>
      <c r="C189" t="s">
        <v>12072</v>
      </c>
      <c r="D189" t="s">
        <v>12071</v>
      </c>
    </row>
    <row r="190" spans="1:4" x14ac:dyDescent="0.2">
      <c r="A190">
        <v>1107</v>
      </c>
      <c r="B190" t="s">
        <v>291</v>
      </c>
      <c r="C190" t="s">
        <v>12072</v>
      </c>
      <c r="D190" t="s">
        <v>12071</v>
      </c>
    </row>
    <row r="191" spans="1:4" x14ac:dyDescent="0.2">
      <c r="A191">
        <v>1108</v>
      </c>
      <c r="B191" t="s">
        <v>291</v>
      </c>
      <c r="C191" t="s">
        <v>12072</v>
      </c>
      <c r="D191" t="s">
        <v>12071</v>
      </c>
    </row>
    <row r="192" spans="1:4" x14ac:dyDescent="0.2">
      <c r="A192">
        <v>1109</v>
      </c>
      <c r="B192" t="s">
        <v>291</v>
      </c>
      <c r="C192" t="s">
        <v>12072</v>
      </c>
      <c r="D192" t="s">
        <v>12071</v>
      </c>
    </row>
    <row r="193" spans="1:4" x14ac:dyDescent="0.2">
      <c r="A193">
        <v>1111</v>
      </c>
      <c r="B193" t="s">
        <v>291</v>
      </c>
      <c r="C193" t="s">
        <v>12072</v>
      </c>
      <c r="D193" t="s">
        <v>12071</v>
      </c>
    </row>
    <row r="194" spans="1:4" x14ac:dyDescent="0.2">
      <c r="A194">
        <v>1118</v>
      </c>
      <c r="B194" t="s">
        <v>291</v>
      </c>
      <c r="C194" t="s">
        <v>12072</v>
      </c>
      <c r="D194" t="s">
        <v>12071</v>
      </c>
    </row>
    <row r="195" spans="1:4" x14ac:dyDescent="0.2">
      <c r="A195">
        <v>1119</v>
      </c>
      <c r="B195" t="s">
        <v>291</v>
      </c>
      <c r="C195" t="s">
        <v>12072</v>
      </c>
      <c r="D195" t="s">
        <v>12071</v>
      </c>
    </row>
    <row r="196" spans="1:4" x14ac:dyDescent="0.2">
      <c r="A196">
        <v>1128</v>
      </c>
      <c r="B196" t="s">
        <v>291</v>
      </c>
      <c r="C196" t="s">
        <v>12072</v>
      </c>
      <c r="D196" t="s">
        <v>12071</v>
      </c>
    </row>
    <row r="197" spans="1:4" x14ac:dyDescent="0.2">
      <c r="A197">
        <v>1129</v>
      </c>
      <c r="B197" t="s">
        <v>291</v>
      </c>
      <c r="C197" t="s">
        <v>12072</v>
      </c>
      <c r="D197" t="s">
        <v>12071</v>
      </c>
    </row>
    <row r="198" spans="1:4" x14ac:dyDescent="0.2">
      <c r="A198">
        <v>1133</v>
      </c>
      <c r="B198" t="s">
        <v>291</v>
      </c>
      <c r="C198" t="s">
        <v>12072</v>
      </c>
      <c r="D198" t="s">
        <v>12071</v>
      </c>
    </row>
    <row r="199" spans="1:4" x14ac:dyDescent="0.2">
      <c r="A199">
        <v>1144</v>
      </c>
      <c r="B199" t="s">
        <v>291</v>
      </c>
      <c r="C199" t="s">
        <v>12072</v>
      </c>
      <c r="D199" t="s">
        <v>12071</v>
      </c>
    </row>
    <row r="200" spans="1:4" x14ac:dyDescent="0.2">
      <c r="A200">
        <v>1151</v>
      </c>
      <c r="B200" t="s">
        <v>12118</v>
      </c>
      <c r="C200" t="s">
        <v>12072</v>
      </c>
      <c r="D200" t="s">
        <v>12071</v>
      </c>
    </row>
    <row r="201" spans="1:4" x14ac:dyDescent="0.2">
      <c r="A201">
        <v>1152</v>
      </c>
      <c r="B201" t="s">
        <v>291</v>
      </c>
      <c r="C201" t="s">
        <v>12072</v>
      </c>
      <c r="D201" t="s">
        <v>12071</v>
      </c>
    </row>
    <row r="202" spans="1:4" x14ac:dyDescent="0.2">
      <c r="A202">
        <v>1195</v>
      </c>
      <c r="B202" t="s">
        <v>291</v>
      </c>
      <c r="C202" t="s">
        <v>12072</v>
      </c>
      <c r="D202" t="s">
        <v>12071</v>
      </c>
    </row>
    <row r="203" spans="1:4" x14ac:dyDescent="0.2">
      <c r="A203">
        <v>1199</v>
      </c>
      <c r="B203" t="s">
        <v>291</v>
      </c>
      <c r="C203" t="s">
        <v>12072</v>
      </c>
      <c r="D203" t="s">
        <v>12071</v>
      </c>
    </row>
    <row r="204" spans="1:4" x14ac:dyDescent="0.2">
      <c r="A204">
        <v>1201</v>
      </c>
      <c r="B204" t="s">
        <v>12119</v>
      </c>
      <c r="C204" t="s">
        <v>12120</v>
      </c>
      <c r="D204" t="s">
        <v>12071</v>
      </c>
    </row>
    <row r="205" spans="1:4" x14ac:dyDescent="0.2">
      <c r="A205">
        <v>1220</v>
      </c>
      <c r="B205" t="s">
        <v>12121</v>
      </c>
      <c r="C205" t="s">
        <v>12120</v>
      </c>
      <c r="D205" t="s">
        <v>12071</v>
      </c>
    </row>
    <row r="206" spans="1:4" x14ac:dyDescent="0.2">
      <c r="A206">
        <v>1222</v>
      </c>
      <c r="B206" t="s">
        <v>12122</v>
      </c>
      <c r="C206" t="s">
        <v>12120</v>
      </c>
      <c r="D206" t="s">
        <v>12071</v>
      </c>
    </row>
    <row r="207" spans="1:4" x14ac:dyDescent="0.2">
      <c r="A207">
        <v>1223</v>
      </c>
      <c r="B207" t="s">
        <v>12123</v>
      </c>
      <c r="C207" t="s">
        <v>12120</v>
      </c>
      <c r="D207" t="s">
        <v>12071</v>
      </c>
    </row>
    <row r="208" spans="1:4" x14ac:dyDescent="0.2">
      <c r="A208">
        <v>1224</v>
      </c>
      <c r="B208" t="s">
        <v>12124</v>
      </c>
      <c r="C208" t="s">
        <v>12120</v>
      </c>
      <c r="D208" t="s">
        <v>12071</v>
      </c>
    </row>
    <row r="209" spans="1:4" x14ac:dyDescent="0.2">
      <c r="A209">
        <v>1225</v>
      </c>
      <c r="B209" t="s">
        <v>12125</v>
      </c>
      <c r="C209" t="s">
        <v>12120</v>
      </c>
      <c r="D209" t="s">
        <v>12071</v>
      </c>
    </row>
    <row r="210" spans="1:4" x14ac:dyDescent="0.2">
      <c r="A210">
        <v>1226</v>
      </c>
      <c r="B210" t="s">
        <v>12126</v>
      </c>
      <c r="C210" t="s">
        <v>12120</v>
      </c>
      <c r="D210" t="s">
        <v>12071</v>
      </c>
    </row>
    <row r="211" spans="1:4" x14ac:dyDescent="0.2">
      <c r="A211">
        <v>1230</v>
      </c>
      <c r="B211" t="s">
        <v>12127</v>
      </c>
      <c r="C211" t="s">
        <v>12120</v>
      </c>
      <c r="D211" t="s">
        <v>12071</v>
      </c>
    </row>
    <row r="212" spans="1:4" x14ac:dyDescent="0.2">
      <c r="A212">
        <v>1235</v>
      </c>
      <c r="B212" t="s">
        <v>12128</v>
      </c>
      <c r="C212" t="s">
        <v>12120</v>
      </c>
      <c r="D212" t="s">
        <v>12071</v>
      </c>
    </row>
    <row r="213" spans="1:4" x14ac:dyDescent="0.2">
      <c r="A213">
        <v>1236</v>
      </c>
      <c r="B213" t="s">
        <v>12129</v>
      </c>
      <c r="C213" t="s">
        <v>12120</v>
      </c>
      <c r="D213" t="s">
        <v>12071</v>
      </c>
    </row>
    <row r="214" spans="1:4" x14ac:dyDescent="0.2">
      <c r="A214">
        <v>1237</v>
      </c>
      <c r="B214" t="s">
        <v>12130</v>
      </c>
      <c r="C214" t="s">
        <v>12120</v>
      </c>
      <c r="D214" t="s">
        <v>12071</v>
      </c>
    </row>
    <row r="215" spans="1:4" x14ac:dyDescent="0.2">
      <c r="A215">
        <v>1238</v>
      </c>
      <c r="B215" t="s">
        <v>12131</v>
      </c>
      <c r="C215" t="s">
        <v>12120</v>
      </c>
      <c r="D215" t="s">
        <v>12071</v>
      </c>
    </row>
    <row r="216" spans="1:4" x14ac:dyDescent="0.2">
      <c r="A216">
        <v>1240</v>
      </c>
      <c r="B216" t="s">
        <v>12132</v>
      </c>
      <c r="C216" t="s">
        <v>12120</v>
      </c>
      <c r="D216" t="s">
        <v>12071</v>
      </c>
    </row>
    <row r="217" spans="1:4" x14ac:dyDescent="0.2">
      <c r="A217">
        <v>1245</v>
      </c>
      <c r="B217" t="s">
        <v>12133</v>
      </c>
      <c r="C217" t="s">
        <v>12120</v>
      </c>
      <c r="D217" t="s">
        <v>12071</v>
      </c>
    </row>
    <row r="218" spans="1:4" x14ac:dyDescent="0.2">
      <c r="A218">
        <v>1247</v>
      </c>
      <c r="B218" t="s">
        <v>12134</v>
      </c>
      <c r="C218" t="s">
        <v>12120</v>
      </c>
      <c r="D218" t="s">
        <v>12071</v>
      </c>
    </row>
    <row r="219" spans="1:4" x14ac:dyDescent="0.2">
      <c r="A219">
        <v>1252</v>
      </c>
      <c r="B219" t="s">
        <v>12135</v>
      </c>
      <c r="C219" t="s">
        <v>12120</v>
      </c>
      <c r="D219" t="s">
        <v>12071</v>
      </c>
    </row>
    <row r="220" spans="1:4" x14ac:dyDescent="0.2">
      <c r="A220">
        <v>1253</v>
      </c>
      <c r="B220" t="s">
        <v>12136</v>
      </c>
      <c r="C220" t="s">
        <v>12120</v>
      </c>
      <c r="D220" t="s">
        <v>12071</v>
      </c>
    </row>
    <row r="221" spans="1:4" x14ac:dyDescent="0.2">
      <c r="A221">
        <v>1254</v>
      </c>
      <c r="B221" t="s">
        <v>866</v>
      </c>
      <c r="C221" t="s">
        <v>12120</v>
      </c>
      <c r="D221" t="s">
        <v>12071</v>
      </c>
    </row>
    <row r="222" spans="1:4" x14ac:dyDescent="0.2">
      <c r="A222">
        <v>1255</v>
      </c>
      <c r="B222" t="s">
        <v>12137</v>
      </c>
      <c r="C222" t="s">
        <v>12120</v>
      </c>
      <c r="D222" t="s">
        <v>12071</v>
      </c>
    </row>
    <row r="223" spans="1:4" x14ac:dyDescent="0.2">
      <c r="A223">
        <v>1256</v>
      </c>
      <c r="B223" t="s">
        <v>12138</v>
      </c>
      <c r="C223" t="s">
        <v>12120</v>
      </c>
      <c r="D223" t="s">
        <v>12071</v>
      </c>
    </row>
    <row r="224" spans="1:4" x14ac:dyDescent="0.2">
      <c r="A224">
        <v>1257</v>
      </c>
      <c r="B224" t="s">
        <v>12139</v>
      </c>
      <c r="C224" t="s">
        <v>12120</v>
      </c>
      <c r="D224" t="s">
        <v>12071</v>
      </c>
    </row>
    <row r="225" spans="1:4" x14ac:dyDescent="0.2">
      <c r="A225">
        <v>1259</v>
      </c>
      <c r="B225" t="s">
        <v>12140</v>
      </c>
      <c r="C225" t="s">
        <v>12120</v>
      </c>
      <c r="D225" t="s">
        <v>12071</v>
      </c>
    </row>
    <row r="226" spans="1:4" x14ac:dyDescent="0.2">
      <c r="A226">
        <v>1263</v>
      </c>
      <c r="B226" t="s">
        <v>12141</v>
      </c>
      <c r="C226" t="s">
        <v>12120</v>
      </c>
      <c r="D226" t="s">
        <v>12071</v>
      </c>
    </row>
    <row r="227" spans="1:4" x14ac:dyDescent="0.2">
      <c r="A227">
        <v>1266</v>
      </c>
      <c r="B227" t="s">
        <v>12142</v>
      </c>
      <c r="C227" t="s">
        <v>12120</v>
      </c>
      <c r="D227" t="s">
        <v>12071</v>
      </c>
    </row>
    <row r="228" spans="1:4" x14ac:dyDescent="0.2">
      <c r="A228">
        <v>1267</v>
      </c>
      <c r="B228" t="s">
        <v>12143</v>
      </c>
      <c r="C228" t="s">
        <v>12120</v>
      </c>
      <c r="D228" t="s">
        <v>12071</v>
      </c>
    </row>
    <row r="229" spans="1:4" x14ac:dyDescent="0.2">
      <c r="A229">
        <v>1270</v>
      </c>
      <c r="B229" t="s">
        <v>12144</v>
      </c>
      <c r="C229" t="s">
        <v>12120</v>
      </c>
      <c r="D229" t="s">
        <v>12071</v>
      </c>
    </row>
    <row r="230" spans="1:4" x14ac:dyDescent="0.2">
      <c r="A230">
        <v>1301</v>
      </c>
      <c r="B230" t="s">
        <v>12145</v>
      </c>
      <c r="C230" t="s">
        <v>12097</v>
      </c>
      <c r="D230" t="s">
        <v>12071</v>
      </c>
    </row>
    <row r="231" spans="1:4" x14ac:dyDescent="0.2">
      <c r="A231">
        <v>1330</v>
      </c>
      <c r="B231" t="s">
        <v>12146</v>
      </c>
      <c r="C231" t="s">
        <v>12097</v>
      </c>
      <c r="D231" t="s">
        <v>12071</v>
      </c>
    </row>
    <row r="232" spans="1:4" x14ac:dyDescent="0.2">
      <c r="A232">
        <v>1331</v>
      </c>
      <c r="B232" t="s">
        <v>12147</v>
      </c>
      <c r="C232" t="s">
        <v>12076</v>
      </c>
      <c r="D232" t="s">
        <v>12071</v>
      </c>
    </row>
    <row r="233" spans="1:4" x14ac:dyDescent="0.2">
      <c r="A233">
        <v>1337</v>
      </c>
      <c r="B233" t="s">
        <v>12148</v>
      </c>
      <c r="C233" t="s">
        <v>12097</v>
      </c>
      <c r="D233" t="s">
        <v>12071</v>
      </c>
    </row>
    <row r="234" spans="1:4" x14ac:dyDescent="0.2">
      <c r="A234">
        <v>1338</v>
      </c>
      <c r="B234" t="s">
        <v>12149</v>
      </c>
      <c r="C234" t="s">
        <v>12097</v>
      </c>
      <c r="D234" t="s">
        <v>12071</v>
      </c>
    </row>
    <row r="235" spans="1:4" x14ac:dyDescent="0.2">
      <c r="A235">
        <v>1339</v>
      </c>
      <c r="B235" t="s">
        <v>12150</v>
      </c>
      <c r="C235" t="s">
        <v>12097</v>
      </c>
      <c r="D235" t="s">
        <v>12071</v>
      </c>
    </row>
    <row r="236" spans="1:4" x14ac:dyDescent="0.2">
      <c r="A236">
        <v>1340</v>
      </c>
      <c r="B236" t="s">
        <v>12151</v>
      </c>
      <c r="C236" t="s">
        <v>12097</v>
      </c>
      <c r="D236" t="s">
        <v>12071</v>
      </c>
    </row>
    <row r="237" spans="1:4" x14ac:dyDescent="0.2">
      <c r="A237">
        <v>1341</v>
      </c>
      <c r="B237" t="s">
        <v>933</v>
      </c>
      <c r="C237" t="s">
        <v>12097</v>
      </c>
      <c r="D237" t="s">
        <v>12071</v>
      </c>
    </row>
    <row r="238" spans="1:4" x14ac:dyDescent="0.2">
      <c r="A238">
        <v>1342</v>
      </c>
      <c r="B238" t="s">
        <v>12152</v>
      </c>
      <c r="C238" t="s">
        <v>12097</v>
      </c>
      <c r="D238" t="s">
        <v>12071</v>
      </c>
    </row>
    <row r="239" spans="1:4" x14ac:dyDescent="0.2">
      <c r="A239">
        <v>1343</v>
      </c>
      <c r="B239" t="s">
        <v>12153</v>
      </c>
      <c r="C239" t="s">
        <v>12120</v>
      </c>
      <c r="D239" t="s">
        <v>12071</v>
      </c>
    </row>
    <row r="240" spans="1:4" x14ac:dyDescent="0.2">
      <c r="A240">
        <v>1344</v>
      </c>
      <c r="B240" t="s">
        <v>12154</v>
      </c>
      <c r="C240" t="s">
        <v>12097</v>
      </c>
      <c r="D240" t="s">
        <v>12071</v>
      </c>
    </row>
    <row r="241" spans="1:4" x14ac:dyDescent="0.2">
      <c r="A241">
        <v>1346</v>
      </c>
      <c r="B241" t="s">
        <v>12155</v>
      </c>
      <c r="C241" t="s">
        <v>12097</v>
      </c>
      <c r="D241" t="s">
        <v>12071</v>
      </c>
    </row>
    <row r="242" spans="1:4" x14ac:dyDescent="0.2">
      <c r="A242">
        <v>1349</v>
      </c>
      <c r="B242" t="s">
        <v>12156</v>
      </c>
      <c r="C242" t="s">
        <v>12097</v>
      </c>
      <c r="D242" t="s">
        <v>12071</v>
      </c>
    </row>
    <row r="243" spans="1:4" x14ac:dyDescent="0.2">
      <c r="A243">
        <v>1351</v>
      </c>
      <c r="B243" t="s">
        <v>12157</v>
      </c>
      <c r="C243" t="s">
        <v>12097</v>
      </c>
      <c r="D243" t="s">
        <v>12071</v>
      </c>
    </row>
    <row r="244" spans="1:4" x14ac:dyDescent="0.2">
      <c r="A244">
        <v>1354</v>
      </c>
      <c r="B244" t="s">
        <v>12158</v>
      </c>
      <c r="C244" t="s">
        <v>12097</v>
      </c>
      <c r="D244" t="s">
        <v>12071</v>
      </c>
    </row>
    <row r="245" spans="1:4" x14ac:dyDescent="0.2">
      <c r="A245">
        <v>1355</v>
      </c>
      <c r="B245" t="s">
        <v>12159</v>
      </c>
      <c r="C245" t="s">
        <v>12097</v>
      </c>
      <c r="D245" t="s">
        <v>12071</v>
      </c>
    </row>
    <row r="246" spans="1:4" x14ac:dyDescent="0.2">
      <c r="A246">
        <v>1360</v>
      </c>
      <c r="B246" t="s">
        <v>12160</v>
      </c>
      <c r="C246" t="s">
        <v>12097</v>
      </c>
      <c r="D246" t="s">
        <v>12071</v>
      </c>
    </row>
    <row r="247" spans="1:4" x14ac:dyDescent="0.2">
      <c r="A247">
        <v>1364</v>
      </c>
      <c r="B247" t="s">
        <v>856</v>
      </c>
      <c r="C247" t="s">
        <v>12097</v>
      </c>
      <c r="D247" t="s">
        <v>12071</v>
      </c>
    </row>
    <row r="248" spans="1:4" x14ac:dyDescent="0.2">
      <c r="A248">
        <v>1366</v>
      </c>
      <c r="B248" t="s">
        <v>12161</v>
      </c>
      <c r="C248" t="s">
        <v>12076</v>
      </c>
      <c r="D248" t="s">
        <v>12071</v>
      </c>
    </row>
    <row r="249" spans="1:4" x14ac:dyDescent="0.2">
      <c r="A249">
        <v>1367</v>
      </c>
      <c r="B249" t="s">
        <v>12162</v>
      </c>
      <c r="C249" t="s">
        <v>12097</v>
      </c>
      <c r="D249" t="s">
        <v>12071</v>
      </c>
    </row>
    <row r="250" spans="1:4" x14ac:dyDescent="0.2">
      <c r="A250">
        <v>1368</v>
      </c>
      <c r="B250" t="s">
        <v>12163</v>
      </c>
      <c r="C250" t="s">
        <v>12076</v>
      </c>
      <c r="D250" t="s">
        <v>12071</v>
      </c>
    </row>
    <row r="251" spans="1:4" x14ac:dyDescent="0.2">
      <c r="A251">
        <v>1370</v>
      </c>
      <c r="B251" t="s">
        <v>12164</v>
      </c>
      <c r="C251" t="s">
        <v>12097</v>
      </c>
      <c r="D251" t="s">
        <v>12071</v>
      </c>
    </row>
    <row r="252" spans="1:4" x14ac:dyDescent="0.2">
      <c r="A252">
        <v>1373</v>
      </c>
      <c r="B252" t="s">
        <v>12165</v>
      </c>
      <c r="C252" t="s">
        <v>12097</v>
      </c>
      <c r="D252" t="s">
        <v>12071</v>
      </c>
    </row>
    <row r="253" spans="1:4" x14ac:dyDescent="0.2">
      <c r="A253">
        <v>1375</v>
      </c>
      <c r="B253" t="s">
        <v>12166</v>
      </c>
      <c r="C253" t="s">
        <v>12097</v>
      </c>
      <c r="D253" t="s">
        <v>12071</v>
      </c>
    </row>
    <row r="254" spans="1:4" x14ac:dyDescent="0.2">
      <c r="A254">
        <v>1376</v>
      </c>
      <c r="B254" t="s">
        <v>12167</v>
      </c>
      <c r="C254" t="s">
        <v>12097</v>
      </c>
      <c r="D254" t="s">
        <v>12071</v>
      </c>
    </row>
    <row r="255" spans="1:4" x14ac:dyDescent="0.2">
      <c r="A255">
        <v>1378</v>
      </c>
      <c r="B255" t="s">
        <v>5388</v>
      </c>
      <c r="C255" t="s">
        <v>12097</v>
      </c>
      <c r="D255" t="s">
        <v>12071</v>
      </c>
    </row>
    <row r="256" spans="1:4" x14ac:dyDescent="0.2">
      <c r="A256">
        <v>1379</v>
      </c>
      <c r="B256" t="s">
        <v>12168</v>
      </c>
      <c r="C256" t="s">
        <v>12097</v>
      </c>
      <c r="D256" t="s">
        <v>12071</v>
      </c>
    </row>
    <row r="257" spans="1:4" x14ac:dyDescent="0.2">
      <c r="A257">
        <v>1380</v>
      </c>
      <c r="B257" t="s">
        <v>12169</v>
      </c>
      <c r="C257" t="s">
        <v>12097</v>
      </c>
      <c r="D257" t="s">
        <v>12071</v>
      </c>
    </row>
    <row r="258" spans="1:4" x14ac:dyDescent="0.2">
      <c r="A258">
        <v>1420</v>
      </c>
      <c r="B258" t="s">
        <v>12170</v>
      </c>
      <c r="C258" t="s">
        <v>12076</v>
      </c>
      <c r="D258" t="s">
        <v>12071</v>
      </c>
    </row>
    <row r="259" spans="1:4" x14ac:dyDescent="0.2">
      <c r="A259">
        <v>1430</v>
      </c>
      <c r="B259" t="s">
        <v>12171</v>
      </c>
      <c r="C259" t="s">
        <v>12076</v>
      </c>
      <c r="D259" t="s">
        <v>12071</v>
      </c>
    </row>
    <row r="260" spans="1:4" x14ac:dyDescent="0.2">
      <c r="A260">
        <v>1431</v>
      </c>
      <c r="B260" t="s">
        <v>12172</v>
      </c>
      <c r="C260" t="s">
        <v>12173</v>
      </c>
      <c r="D260" t="s">
        <v>12071</v>
      </c>
    </row>
    <row r="261" spans="1:4" x14ac:dyDescent="0.2">
      <c r="A261">
        <v>1432</v>
      </c>
      <c r="B261" t="s">
        <v>12174</v>
      </c>
      <c r="C261" t="s">
        <v>12173</v>
      </c>
      <c r="D261" t="s">
        <v>12071</v>
      </c>
    </row>
    <row r="262" spans="1:4" x14ac:dyDescent="0.2">
      <c r="A262">
        <v>1434</v>
      </c>
      <c r="B262" t="s">
        <v>12175</v>
      </c>
      <c r="C262" t="s">
        <v>12076</v>
      </c>
      <c r="D262" t="s">
        <v>12071</v>
      </c>
    </row>
    <row r="263" spans="1:4" x14ac:dyDescent="0.2">
      <c r="A263">
        <v>1436</v>
      </c>
      <c r="B263" t="s">
        <v>12176</v>
      </c>
      <c r="C263" t="s">
        <v>12076</v>
      </c>
      <c r="D263" t="s">
        <v>12071</v>
      </c>
    </row>
    <row r="264" spans="1:4" x14ac:dyDescent="0.2">
      <c r="A264">
        <v>1440</v>
      </c>
      <c r="B264" t="s">
        <v>12177</v>
      </c>
      <c r="C264" t="s">
        <v>12076</v>
      </c>
      <c r="D264" t="s">
        <v>12071</v>
      </c>
    </row>
    <row r="265" spans="1:4" x14ac:dyDescent="0.2">
      <c r="A265">
        <v>1441</v>
      </c>
      <c r="B265" t="s">
        <v>5447</v>
      </c>
      <c r="C265" t="s">
        <v>12076</v>
      </c>
      <c r="D265" t="s">
        <v>12071</v>
      </c>
    </row>
    <row r="266" spans="1:4" x14ac:dyDescent="0.2">
      <c r="A266">
        <v>1450</v>
      </c>
      <c r="B266" t="s">
        <v>12178</v>
      </c>
      <c r="C266" t="s">
        <v>12173</v>
      </c>
      <c r="D266" t="s">
        <v>12071</v>
      </c>
    </row>
    <row r="267" spans="1:4" x14ac:dyDescent="0.2">
      <c r="A267">
        <v>1451</v>
      </c>
      <c r="B267" t="s">
        <v>12179</v>
      </c>
      <c r="C267" t="s">
        <v>12076</v>
      </c>
      <c r="D267" t="s">
        <v>12071</v>
      </c>
    </row>
    <row r="268" spans="1:4" x14ac:dyDescent="0.2">
      <c r="A268">
        <v>1452</v>
      </c>
      <c r="B268" t="s">
        <v>12180</v>
      </c>
      <c r="C268" t="s">
        <v>12076</v>
      </c>
      <c r="D268" t="s">
        <v>12071</v>
      </c>
    </row>
    <row r="269" spans="1:4" x14ac:dyDescent="0.2">
      <c r="A269">
        <v>1453</v>
      </c>
      <c r="B269" t="s">
        <v>10688</v>
      </c>
      <c r="C269" t="s">
        <v>12076</v>
      </c>
      <c r="D269" t="s">
        <v>12071</v>
      </c>
    </row>
    <row r="270" spans="1:4" x14ac:dyDescent="0.2">
      <c r="A270">
        <v>1460</v>
      </c>
      <c r="B270" t="s">
        <v>9333</v>
      </c>
      <c r="C270" t="s">
        <v>12173</v>
      </c>
      <c r="D270" t="s">
        <v>12071</v>
      </c>
    </row>
    <row r="271" spans="1:4" x14ac:dyDescent="0.2">
      <c r="A271">
        <v>1462</v>
      </c>
      <c r="B271" t="s">
        <v>12181</v>
      </c>
      <c r="C271" t="s">
        <v>12076</v>
      </c>
      <c r="D271" t="s">
        <v>12071</v>
      </c>
    </row>
    <row r="272" spans="1:4" x14ac:dyDescent="0.2">
      <c r="A272">
        <v>1463</v>
      </c>
      <c r="B272" t="s">
        <v>12182</v>
      </c>
      <c r="C272" t="s">
        <v>12173</v>
      </c>
      <c r="D272" t="s">
        <v>12071</v>
      </c>
    </row>
    <row r="273" spans="1:4" x14ac:dyDescent="0.2">
      <c r="A273">
        <v>1464</v>
      </c>
      <c r="B273" t="s">
        <v>12183</v>
      </c>
      <c r="C273" t="s">
        <v>12173</v>
      </c>
      <c r="D273" t="s">
        <v>12071</v>
      </c>
    </row>
    <row r="274" spans="1:4" x14ac:dyDescent="0.2">
      <c r="A274">
        <v>1468</v>
      </c>
      <c r="B274" t="s">
        <v>12184</v>
      </c>
      <c r="C274" t="s">
        <v>12076</v>
      </c>
      <c r="D274" t="s">
        <v>12071</v>
      </c>
    </row>
    <row r="275" spans="1:4" x14ac:dyDescent="0.2">
      <c r="A275">
        <v>1469</v>
      </c>
      <c r="B275" t="s">
        <v>12185</v>
      </c>
      <c r="C275" t="s">
        <v>12173</v>
      </c>
      <c r="D275" t="s">
        <v>12071</v>
      </c>
    </row>
    <row r="276" spans="1:4" x14ac:dyDescent="0.2">
      <c r="A276">
        <v>1470</v>
      </c>
      <c r="B276" t="s">
        <v>12178</v>
      </c>
      <c r="C276" t="s">
        <v>12173</v>
      </c>
      <c r="D276" t="s">
        <v>12071</v>
      </c>
    </row>
    <row r="277" spans="1:4" x14ac:dyDescent="0.2">
      <c r="A277">
        <v>1471</v>
      </c>
      <c r="B277" t="s">
        <v>12178</v>
      </c>
      <c r="C277" t="s">
        <v>12173</v>
      </c>
      <c r="D277" t="s">
        <v>12071</v>
      </c>
    </row>
    <row r="278" spans="1:4" x14ac:dyDescent="0.2">
      <c r="A278">
        <v>1473</v>
      </c>
      <c r="B278" t="s">
        <v>5447</v>
      </c>
      <c r="C278" t="s">
        <v>12076</v>
      </c>
      <c r="D278" t="s">
        <v>12071</v>
      </c>
    </row>
    <row r="279" spans="1:4" x14ac:dyDescent="0.2">
      <c r="A279">
        <v>1474</v>
      </c>
      <c r="B279" t="s">
        <v>12186</v>
      </c>
      <c r="C279" t="s">
        <v>12173</v>
      </c>
      <c r="D279" t="s">
        <v>12071</v>
      </c>
    </row>
    <row r="280" spans="1:4" x14ac:dyDescent="0.2">
      <c r="A280">
        <v>1475</v>
      </c>
      <c r="B280" t="s">
        <v>12187</v>
      </c>
      <c r="C280" t="s">
        <v>12076</v>
      </c>
      <c r="D280" t="s">
        <v>12071</v>
      </c>
    </row>
    <row r="281" spans="1:4" x14ac:dyDescent="0.2">
      <c r="A281">
        <v>1501</v>
      </c>
      <c r="B281" t="s">
        <v>241</v>
      </c>
      <c r="C281" t="s">
        <v>12076</v>
      </c>
      <c r="D281" t="s">
        <v>12071</v>
      </c>
    </row>
    <row r="282" spans="1:4" x14ac:dyDescent="0.2">
      <c r="A282">
        <v>1503</v>
      </c>
      <c r="B282" t="s">
        <v>12188</v>
      </c>
      <c r="C282" t="s">
        <v>12076</v>
      </c>
      <c r="D282" t="s">
        <v>12071</v>
      </c>
    </row>
    <row r="283" spans="1:4" x14ac:dyDescent="0.2">
      <c r="A283">
        <v>1504</v>
      </c>
      <c r="B283" t="s">
        <v>12189</v>
      </c>
      <c r="C283" t="s">
        <v>12076</v>
      </c>
      <c r="D283" t="s">
        <v>12071</v>
      </c>
    </row>
    <row r="284" spans="1:4" x14ac:dyDescent="0.2">
      <c r="A284">
        <v>1505</v>
      </c>
      <c r="B284" t="s">
        <v>12190</v>
      </c>
      <c r="C284" t="s">
        <v>12076</v>
      </c>
      <c r="D284" t="s">
        <v>12071</v>
      </c>
    </row>
    <row r="285" spans="1:4" x14ac:dyDescent="0.2">
      <c r="A285">
        <v>1506</v>
      </c>
      <c r="B285" t="s">
        <v>12191</v>
      </c>
      <c r="C285" t="s">
        <v>12076</v>
      </c>
      <c r="D285" t="s">
        <v>12071</v>
      </c>
    </row>
    <row r="286" spans="1:4" x14ac:dyDescent="0.2">
      <c r="A286">
        <v>1507</v>
      </c>
      <c r="B286" t="s">
        <v>12192</v>
      </c>
      <c r="C286" t="s">
        <v>12076</v>
      </c>
      <c r="D286" t="s">
        <v>12071</v>
      </c>
    </row>
    <row r="287" spans="1:4" x14ac:dyDescent="0.2">
      <c r="A287">
        <v>1510</v>
      </c>
      <c r="B287" t="s">
        <v>2193</v>
      </c>
      <c r="C287" t="s">
        <v>12076</v>
      </c>
      <c r="D287" t="s">
        <v>12071</v>
      </c>
    </row>
    <row r="288" spans="1:4" x14ac:dyDescent="0.2">
      <c r="A288">
        <v>1515</v>
      </c>
      <c r="B288" t="s">
        <v>12193</v>
      </c>
      <c r="C288" t="s">
        <v>12076</v>
      </c>
      <c r="D288" t="s">
        <v>12071</v>
      </c>
    </row>
    <row r="289" spans="1:4" x14ac:dyDescent="0.2">
      <c r="A289">
        <v>1516</v>
      </c>
      <c r="B289" t="s">
        <v>12194</v>
      </c>
      <c r="C289" t="s">
        <v>12076</v>
      </c>
      <c r="D289" t="s">
        <v>12071</v>
      </c>
    </row>
    <row r="290" spans="1:4" x14ac:dyDescent="0.2">
      <c r="A290">
        <v>1518</v>
      </c>
      <c r="B290" t="s">
        <v>12195</v>
      </c>
      <c r="C290" t="s">
        <v>12076</v>
      </c>
      <c r="D290" t="s">
        <v>12071</v>
      </c>
    </row>
    <row r="291" spans="1:4" x14ac:dyDescent="0.2">
      <c r="A291">
        <v>1519</v>
      </c>
      <c r="B291" t="s">
        <v>12196</v>
      </c>
      <c r="C291" t="s">
        <v>12076</v>
      </c>
      <c r="D291" t="s">
        <v>12071</v>
      </c>
    </row>
    <row r="292" spans="1:4" x14ac:dyDescent="0.2">
      <c r="A292">
        <v>1520</v>
      </c>
      <c r="B292" t="s">
        <v>12197</v>
      </c>
      <c r="C292" t="s">
        <v>12076</v>
      </c>
      <c r="D292" t="s">
        <v>12071</v>
      </c>
    </row>
    <row r="293" spans="1:4" x14ac:dyDescent="0.2">
      <c r="A293">
        <v>1521</v>
      </c>
      <c r="B293" t="s">
        <v>2862</v>
      </c>
      <c r="C293" t="s">
        <v>12072</v>
      </c>
      <c r="D293" t="s">
        <v>12071</v>
      </c>
    </row>
    <row r="294" spans="1:4" x14ac:dyDescent="0.2">
      <c r="A294">
        <v>1522</v>
      </c>
      <c r="B294" t="s">
        <v>12198</v>
      </c>
      <c r="C294" t="s">
        <v>12076</v>
      </c>
      <c r="D294" t="s">
        <v>12071</v>
      </c>
    </row>
    <row r="295" spans="1:4" x14ac:dyDescent="0.2">
      <c r="A295">
        <v>1523</v>
      </c>
      <c r="B295" t="s">
        <v>2714</v>
      </c>
      <c r="C295" t="s">
        <v>12076</v>
      </c>
      <c r="D295" t="s">
        <v>12071</v>
      </c>
    </row>
    <row r="296" spans="1:4" x14ac:dyDescent="0.2">
      <c r="A296">
        <v>1524</v>
      </c>
      <c r="B296" t="s">
        <v>12199</v>
      </c>
      <c r="C296" t="s">
        <v>12076</v>
      </c>
      <c r="D296" t="s">
        <v>12071</v>
      </c>
    </row>
    <row r="297" spans="1:4" x14ac:dyDescent="0.2">
      <c r="A297">
        <v>1527</v>
      </c>
      <c r="B297" t="s">
        <v>12200</v>
      </c>
      <c r="C297" t="s">
        <v>12076</v>
      </c>
      <c r="D297" t="s">
        <v>12071</v>
      </c>
    </row>
    <row r="298" spans="1:4" x14ac:dyDescent="0.2">
      <c r="A298">
        <v>1529</v>
      </c>
      <c r="B298" t="s">
        <v>12201</v>
      </c>
      <c r="C298" t="s">
        <v>12076</v>
      </c>
      <c r="D298" t="s">
        <v>12071</v>
      </c>
    </row>
    <row r="299" spans="1:4" x14ac:dyDescent="0.2">
      <c r="A299">
        <v>1531</v>
      </c>
      <c r="B299" t="s">
        <v>12202</v>
      </c>
      <c r="C299" t="s">
        <v>12076</v>
      </c>
      <c r="D299" t="s">
        <v>12071</v>
      </c>
    </row>
    <row r="300" spans="1:4" x14ac:dyDescent="0.2">
      <c r="A300">
        <v>1532</v>
      </c>
      <c r="B300" t="s">
        <v>12203</v>
      </c>
      <c r="C300" t="s">
        <v>12076</v>
      </c>
      <c r="D300" t="s">
        <v>12071</v>
      </c>
    </row>
    <row r="301" spans="1:4" x14ac:dyDescent="0.2">
      <c r="A301">
        <v>1534</v>
      </c>
      <c r="B301" t="s">
        <v>12204</v>
      </c>
      <c r="C301" t="s">
        <v>12076</v>
      </c>
      <c r="D301" t="s">
        <v>12071</v>
      </c>
    </row>
    <row r="302" spans="1:4" x14ac:dyDescent="0.2">
      <c r="A302">
        <v>1535</v>
      </c>
      <c r="B302" t="s">
        <v>12205</v>
      </c>
      <c r="C302" t="s">
        <v>12076</v>
      </c>
      <c r="D302" t="s">
        <v>12071</v>
      </c>
    </row>
    <row r="303" spans="1:4" x14ac:dyDescent="0.2">
      <c r="A303">
        <v>1536</v>
      </c>
      <c r="B303" t="s">
        <v>12206</v>
      </c>
      <c r="C303" t="s">
        <v>12076</v>
      </c>
      <c r="D303" t="s">
        <v>12071</v>
      </c>
    </row>
    <row r="304" spans="1:4" x14ac:dyDescent="0.2">
      <c r="A304">
        <v>1537</v>
      </c>
      <c r="B304" t="s">
        <v>12207</v>
      </c>
      <c r="C304" t="s">
        <v>12076</v>
      </c>
      <c r="D304" t="s">
        <v>12071</v>
      </c>
    </row>
    <row r="305" spans="1:4" x14ac:dyDescent="0.2">
      <c r="A305">
        <v>1540</v>
      </c>
      <c r="B305" t="s">
        <v>12208</v>
      </c>
      <c r="C305" t="s">
        <v>12076</v>
      </c>
      <c r="D305" t="s">
        <v>12071</v>
      </c>
    </row>
    <row r="306" spans="1:4" x14ac:dyDescent="0.2">
      <c r="A306">
        <v>1541</v>
      </c>
      <c r="B306" t="s">
        <v>12209</v>
      </c>
      <c r="C306" t="s">
        <v>12076</v>
      </c>
      <c r="D306" t="s">
        <v>12071</v>
      </c>
    </row>
    <row r="307" spans="1:4" x14ac:dyDescent="0.2">
      <c r="A307">
        <v>1542</v>
      </c>
      <c r="B307" t="s">
        <v>12210</v>
      </c>
      <c r="C307" t="s">
        <v>12076</v>
      </c>
      <c r="D307" t="s">
        <v>12071</v>
      </c>
    </row>
    <row r="308" spans="1:4" x14ac:dyDescent="0.2">
      <c r="A308">
        <v>1543</v>
      </c>
      <c r="B308" t="s">
        <v>12211</v>
      </c>
      <c r="C308" t="s">
        <v>12076</v>
      </c>
      <c r="D308" t="s">
        <v>12071</v>
      </c>
    </row>
    <row r="309" spans="1:4" x14ac:dyDescent="0.2">
      <c r="A309">
        <v>1545</v>
      </c>
      <c r="B309" t="s">
        <v>12212</v>
      </c>
      <c r="C309" t="s">
        <v>12076</v>
      </c>
      <c r="D309" t="s">
        <v>12071</v>
      </c>
    </row>
    <row r="310" spans="1:4" x14ac:dyDescent="0.2">
      <c r="A310">
        <v>1546</v>
      </c>
      <c r="B310" t="s">
        <v>12212</v>
      </c>
      <c r="C310" t="s">
        <v>12076</v>
      </c>
      <c r="D310" t="s">
        <v>12071</v>
      </c>
    </row>
    <row r="311" spans="1:4" x14ac:dyDescent="0.2">
      <c r="A311">
        <v>1550</v>
      </c>
      <c r="B311" t="s">
        <v>12213</v>
      </c>
      <c r="C311" t="s">
        <v>12076</v>
      </c>
      <c r="D311" t="s">
        <v>12071</v>
      </c>
    </row>
    <row r="312" spans="1:4" x14ac:dyDescent="0.2">
      <c r="A312">
        <v>1560</v>
      </c>
      <c r="B312" t="s">
        <v>12214</v>
      </c>
      <c r="C312" t="s">
        <v>12076</v>
      </c>
      <c r="D312" t="s">
        <v>12071</v>
      </c>
    </row>
    <row r="313" spans="1:4" x14ac:dyDescent="0.2">
      <c r="A313">
        <v>1562</v>
      </c>
      <c r="B313" t="s">
        <v>12215</v>
      </c>
      <c r="C313" t="s">
        <v>12076</v>
      </c>
      <c r="D313" t="s">
        <v>12071</v>
      </c>
    </row>
    <row r="314" spans="1:4" x14ac:dyDescent="0.2">
      <c r="A314">
        <v>1564</v>
      </c>
      <c r="B314" t="s">
        <v>12216</v>
      </c>
      <c r="C314" t="s">
        <v>12076</v>
      </c>
      <c r="D314" t="s">
        <v>12071</v>
      </c>
    </row>
    <row r="315" spans="1:4" x14ac:dyDescent="0.2">
      <c r="A315">
        <v>1566</v>
      </c>
      <c r="B315" t="s">
        <v>12217</v>
      </c>
      <c r="C315" t="s">
        <v>12076</v>
      </c>
      <c r="D315" t="s">
        <v>12071</v>
      </c>
    </row>
    <row r="316" spans="1:4" x14ac:dyDescent="0.2">
      <c r="A316">
        <v>1568</v>
      </c>
      <c r="B316" t="s">
        <v>12218</v>
      </c>
      <c r="C316" t="s">
        <v>12076</v>
      </c>
      <c r="D316" t="s">
        <v>12071</v>
      </c>
    </row>
    <row r="317" spans="1:4" x14ac:dyDescent="0.2">
      <c r="A317">
        <v>1569</v>
      </c>
      <c r="B317" t="s">
        <v>12219</v>
      </c>
      <c r="C317" t="s">
        <v>12076</v>
      </c>
      <c r="D317" t="s">
        <v>12071</v>
      </c>
    </row>
    <row r="318" spans="1:4" x14ac:dyDescent="0.2">
      <c r="A318">
        <v>1570</v>
      </c>
      <c r="B318" t="s">
        <v>12220</v>
      </c>
      <c r="C318" t="s">
        <v>12076</v>
      </c>
      <c r="D318" t="s">
        <v>12071</v>
      </c>
    </row>
    <row r="319" spans="1:4" x14ac:dyDescent="0.2">
      <c r="A319">
        <v>1571</v>
      </c>
      <c r="B319" t="s">
        <v>12221</v>
      </c>
      <c r="C319" t="s">
        <v>12076</v>
      </c>
      <c r="D319" t="s">
        <v>12071</v>
      </c>
    </row>
    <row r="320" spans="1:4" x14ac:dyDescent="0.2">
      <c r="A320">
        <v>1580</v>
      </c>
      <c r="B320" t="s">
        <v>12222</v>
      </c>
      <c r="C320" t="s">
        <v>12076</v>
      </c>
      <c r="D320" t="s">
        <v>12071</v>
      </c>
    </row>
    <row r="321" spans="1:4" x14ac:dyDescent="0.2">
      <c r="A321">
        <v>1581</v>
      </c>
      <c r="B321" t="s">
        <v>12222</v>
      </c>
      <c r="C321" t="s">
        <v>12076</v>
      </c>
      <c r="D321" t="s">
        <v>12071</v>
      </c>
    </row>
    <row r="322" spans="1:4" x14ac:dyDescent="0.2">
      <c r="A322">
        <v>1582</v>
      </c>
      <c r="B322" t="s">
        <v>12222</v>
      </c>
      <c r="C322" t="s">
        <v>12076</v>
      </c>
      <c r="D322" t="s">
        <v>12071</v>
      </c>
    </row>
    <row r="323" spans="1:4" x14ac:dyDescent="0.2">
      <c r="A323">
        <v>1583</v>
      </c>
      <c r="B323" t="s">
        <v>12223</v>
      </c>
      <c r="C323" t="s">
        <v>12076</v>
      </c>
      <c r="D323" t="s">
        <v>12071</v>
      </c>
    </row>
    <row r="324" spans="1:4" x14ac:dyDescent="0.2">
      <c r="A324">
        <v>1585</v>
      </c>
      <c r="B324" t="s">
        <v>12224</v>
      </c>
      <c r="C324" t="s">
        <v>12076</v>
      </c>
      <c r="D324" t="s">
        <v>12071</v>
      </c>
    </row>
    <row r="325" spans="1:4" x14ac:dyDescent="0.2">
      <c r="A325">
        <v>1588</v>
      </c>
      <c r="B325" t="s">
        <v>12225</v>
      </c>
      <c r="C325" t="s">
        <v>12076</v>
      </c>
      <c r="D325" t="s">
        <v>12071</v>
      </c>
    </row>
    <row r="326" spans="1:4" x14ac:dyDescent="0.2">
      <c r="A326">
        <v>1590</v>
      </c>
      <c r="B326" t="s">
        <v>12226</v>
      </c>
      <c r="C326" t="s">
        <v>12076</v>
      </c>
      <c r="D326" t="s">
        <v>12071</v>
      </c>
    </row>
    <row r="327" spans="1:4" x14ac:dyDescent="0.2">
      <c r="A327">
        <v>1602</v>
      </c>
      <c r="B327" t="s">
        <v>12227</v>
      </c>
      <c r="C327" t="s">
        <v>12076</v>
      </c>
      <c r="D327" t="s">
        <v>12071</v>
      </c>
    </row>
    <row r="328" spans="1:4" x14ac:dyDescent="0.2">
      <c r="A328">
        <v>1603</v>
      </c>
      <c r="B328" t="s">
        <v>12227</v>
      </c>
      <c r="C328" t="s">
        <v>12076</v>
      </c>
      <c r="D328" t="s">
        <v>12071</v>
      </c>
    </row>
    <row r="329" spans="1:4" x14ac:dyDescent="0.2">
      <c r="A329">
        <v>1604</v>
      </c>
      <c r="B329" t="s">
        <v>12227</v>
      </c>
      <c r="C329" t="s">
        <v>12076</v>
      </c>
      <c r="D329" t="s">
        <v>12071</v>
      </c>
    </row>
    <row r="330" spans="1:4" x14ac:dyDescent="0.2">
      <c r="A330">
        <v>1605</v>
      </c>
      <c r="B330" t="s">
        <v>12227</v>
      </c>
      <c r="C330" t="s">
        <v>12076</v>
      </c>
      <c r="D330" t="s">
        <v>12071</v>
      </c>
    </row>
    <row r="331" spans="1:4" x14ac:dyDescent="0.2">
      <c r="A331">
        <v>1606</v>
      </c>
      <c r="B331" t="s">
        <v>12227</v>
      </c>
      <c r="C331" t="s">
        <v>12076</v>
      </c>
      <c r="D331" t="s">
        <v>12071</v>
      </c>
    </row>
    <row r="332" spans="1:4" x14ac:dyDescent="0.2">
      <c r="A332">
        <v>1607</v>
      </c>
      <c r="B332" t="s">
        <v>12227</v>
      </c>
      <c r="C332" t="s">
        <v>12076</v>
      </c>
      <c r="D332" t="s">
        <v>12071</v>
      </c>
    </row>
    <row r="333" spans="1:4" x14ac:dyDescent="0.2">
      <c r="A333">
        <v>1608</v>
      </c>
      <c r="B333" t="s">
        <v>12227</v>
      </c>
      <c r="C333" t="s">
        <v>12076</v>
      </c>
      <c r="D333" t="s">
        <v>12071</v>
      </c>
    </row>
    <row r="334" spans="1:4" x14ac:dyDescent="0.2">
      <c r="A334">
        <v>1609</v>
      </c>
      <c r="B334" t="s">
        <v>12227</v>
      </c>
      <c r="C334" t="s">
        <v>12076</v>
      </c>
      <c r="D334" t="s">
        <v>12071</v>
      </c>
    </row>
    <row r="335" spans="1:4" x14ac:dyDescent="0.2">
      <c r="A335">
        <v>1610</v>
      </c>
      <c r="B335" t="s">
        <v>12227</v>
      </c>
      <c r="C335" t="s">
        <v>12076</v>
      </c>
      <c r="D335" t="s">
        <v>12071</v>
      </c>
    </row>
    <row r="336" spans="1:4" x14ac:dyDescent="0.2">
      <c r="A336">
        <v>1611</v>
      </c>
      <c r="B336" t="s">
        <v>12228</v>
      </c>
      <c r="C336" t="s">
        <v>12076</v>
      </c>
      <c r="D336" t="s">
        <v>12071</v>
      </c>
    </row>
    <row r="337" spans="1:4" x14ac:dyDescent="0.2">
      <c r="A337">
        <v>1612</v>
      </c>
      <c r="B337" t="s">
        <v>12229</v>
      </c>
      <c r="C337" t="s">
        <v>12076</v>
      </c>
      <c r="D337" t="s">
        <v>12071</v>
      </c>
    </row>
    <row r="338" spans="1:4" x14ac:dyDescent="0.2">
      <c r="A338">
        <v>1653</v>
      </c>
      <c r="B338" t="s">
        <v>12227</v>
      </c>
      <c r="C338" t="s">
        <v>12076</v>
      </c>
      <c r="D338" t="s">
        <v>12071</v>
      </c>
    </row>
    <row r="339" spans="1:4" x14ac:dyDescent="0.2">
      <c r="A339">
        <v>1654</v>
      </c>
      <c r="B339" t="s">
        <v>12227</v>
      </c>
      <c r="C339" t="s">
        <v>12076</v>
      </c>
      <c r="D339" t="s">
        <v>12071</v>
      </c>
    </row>
    <row r="340" spans="1:4" x14ac:dyDescent="0.2">
      <c r="A340">
        <v>1655</v>
      </c>
      <c r="B340" t="s">
        <v>12227</v>
      </c>
      <c r="C340" t="s">
        <v>12076</v>
      </c>
      <c r="D340" t="s">
        <v>12071</v>
      </c>
    </row>
    <row r="341" spans="1:4" x14ac:dyDescent="0.2">
      <c r="A341">
        <v>1701</v>
      </c>
      <c r="B341" t="s">
        <v>12230</v>
      </c>
      <c r="C341" t="s">
        <v>12173</v>
      </c>
      <c r="D341" t="s">
        <v>12071</v>
      </c>
    </row>
    <row r="342" spans="1:4" x14ac:dyDescent="0.2">
      <c r="A342">
        <v>1702</v>
      </c>
      <c r="B342" t="s">
        <v>12230</v>
      </c>
      <c r="C342" t="s">
        <v>12173</v>
      </c>
      <c r="D342" t="s">
        <v>12071</v>
      </c>
    </row>
    <row r="343" spans="1:4" x14ac:dyDescent="0.2">
      <c r="A343">
        <v>1718</v>
      </c>
      <c r="B343" t="s">
        <v>12231</v>
      </c>
      <c r="C343" t="s">
        <v>12173</v>
      </c>
      <c r="D343" t="s">
        <v>12071</v>
      </c>
    </row>
    <row r="344" spans="1:4" x14ac:dyDescent="0.2">
      <c r="A344">
        <v>1719</v>
      </c>
      <c r="B344" t="s">
        <v>12232</v>
      </c>
      <c r="C344" t="s">
        <v>12173</v>
      </c>
      <c r="D344" t="s">
        <v>12071</v>
      </c>
    </row>
    <row r="345" spans="1:4" x14ac:dyDescent="0.2">
      <c r="A345">
        <v>1720</v>
      </c>
      <c r="B345" t="s">
        <v>12231</v>
      </c>
      <c r="C345" t="s">
        <v>12173</v>
      </c>
      <c r="D345" t="s">
        <v>12071</v>
      </c>
    </row>
    <row r="346" spans="1:4" x14ac:dyDescent="0.2">
      <c r="A346">
        <v>1721</v>
      </c>
      <c r="B346" t="s">
        <v>12233</v>
      </c>
      <c r="C346" t="s">
        <v>12173</v>
      </c>
      <c r="D346" t="s">
        <v>12071</v>
      </c>
    </row>
    <row r="347" spans="1:4" x14ac:dyDescent="0.2">
      <c r="A347">
        <v>1730</v>
      </c>
      <c r="B347" t="s">
        <v>7207</v>
      </c>
      <c r="C347" t="s">
        <v>12173</v>
      </c>
      <c r="D347" t="s">
        <v>12071</v>
      </c>
    </row>
    <row r="348" spans="1:4" x14ac:dyDescent="0.2">
      <c r="A348">
        <v>1731</v>
      </c>
      <c r="B348" t="s">
        <v>12234</v>
      </c>
      <c r="C348" t="s">
        <v>12173</v>
      </c>
      <c r="D348" t="s">
        <v>12071</v>
      </c>
    </row>
    <row r="349" spans="1:4" x14ac:dyDescent="0.2">
      <c r="A349">
        <v>1740</v>
      </c>
      <c r="B349" t="s">
        <v>12235</v>
      </c>
      <c r="C349" t="s">
        <v>12076</v>
      </c>
      <c r="D349" t="s">
        <v>12071</v>
      </c>
    </row>
    <row r="350" spans="1:4" x14ac:dyDescent="0.2">
      <c r="A350">
        <v>1741</v>
      </c>
      <c r="B350" t="s">
        <v>12236</v>
      </c>
      <c r="C350" t="s">
        <v>12173</v>
      </c>
      <c r="D350" t="s">
        <v>12071</v>
      </c>
    </row>
    <row r="351" spans="1:4" x14ac:dyDescent="0.2">
      <c r="A351">
        <v>1742</v>
      </c>
      <c r="B351" t="s">
        <v>2758</v>
      </c>
      <c r="C351" t="s">
        <v>12173</v>
      </c>
      <c r="D351" t="s">
        <v>12071</v>
      </c>
    </row>
    <row r="352" spans="1:4" x14ac:dyDescent="0.2">
      <c r="A352">
        <v>1745</v>
      </c>
      <c r="B352" t="s">
        <v>12237</v>
      </c>
      <c r="C352" t="s">
        <v>12076</v>
      </c>
      <c r="D352" t="s">
        <v>12071</v>
      </c>
    </row>
    <row r="353" spans="1:4" x14ac:dyDescent="0.2">
      <c r="A353">
        <v>1746</v>
      </c>
      <c r="B353" t="s">
        <v>12238</v>
      </c>
      <c r="C353" t="s">
        <v>12173</v>
      </c>
      <c r="D353" t="s">
        <v>12071</v>
      </c>
    </row>
    <row r="354" spans="1:4" x14ac:dyDescent="0.2">
      <c r="A354">
        <v>1747</v>
      </c>
      <c r="B354" t="s">
        <v>12239</v>
      </c>
      <c r="C354" t="s">
        <v>12076</v>
      </c>
      <c r="D354" t="s">
        <v>12071</v>
      </c>
    </row>
    <row r="355" spans="1:4" x14ac:dyDescent="0.2">
      <c r="A355">
        <v>1748</v>
      </c>
      <c r="B355" t="s">
        <v>12240</v>
      </c>
      <c r="C355" t="s">
        <v>12173</v>
      </c>
      <c r="D355" t="s">
        <v>12071</v>
      </c>
    </row>
    <row r="356" spans="1:4" x14ac:dyDescent="0.2">
      <c r="A356">
        <v>1749</v>
      </c>
      <c r="B356" t="s">
        <v>12241</v>
      </c>
      <c r="C356" t="s">
        <v>12173</v>
      </c>
      <c r="D356" t="s">
        <v>12071</v>
      </c>
    </row>
    <row r="357" spans="1:4" x14ac:dyDescent="0.2">
      <c r="A357">
        <v>1752</v>
      </c>
      <c r="B357" t="s">
        <v>8947</v>
      </c>
      <c r="C357" t="s">
        <v>12173</v>
      </c>
      <c r="D357" t="s">
        <v>12071</v>
      </c>
    </row>
    <row r="358" spans="1:4" x14ac:dyDescent="0.2">
      <c r="A358">
        <v>1754</v>
      </c>
      <c r="B358" t="s">
        <v>12242</v>
      </c>
      <c r="C358" t="s">
        <v>12173</v>
      </c>
      <c r="D358" t="s">
        <v>12071</v>
      </c>
    </row>
    <row r="359" spans="1:4" x14ac:dyDescent="0.2">
      <c r="A359">
        <v>1756</v>
      </c>
      <c r="B359" t="s">
        <v>12243</v>
      </c>
      <c r="C359" t="s">
        <v>12076</v>
      </c>
      <c r="D359" t="s">
        <v>12071</v>
      </c>
    </row>
    <row r="360" spans="1:4" x14ac:dyDescent="0.2">
      <c r="A360">
        <v>1757</v>
      </c>
      <c r="B360" t="s">
        <v>6263</v>
      </c>
      <c r="C360" t="s">
        <v>12076</v>
      </c>
      <c r="D360" t="s">
        <v>12071</v>
      </c>
    </row>
    <row r="361" spans="1:4" x14ac:dyDescent="0.2">
      <c r="A361">
        <v>1760</v>
      </c>
      <c r="B361" t="s">
        <v>12244</v>
      </c>
      <c r="C361" t="s">
        <v>12173</v>
      </c>
      <c r="D361" t="s">
        <v>12071</v>
      </c>
    </row>
    <row r="362" spans="1:4" x14ac:dyDescent="0.2">
      <c r="A362">
        <v>1770</v>
      </c>
      <c r="B362" t="s">
        <v>12245</v>
      </c>
      <c r="C362" t="s">
        <v>12173</v>
      </c>
      <c r="D362" t="s">
        <v>12071</v>
      </c>
    </row>
    <row r="363" spans="1:4" x14ac:dyDescent="0.2">
      <c r="A363">
        <v>1772</v>
      </c>
      <c r="B363" t="s">
        <v>12246</v>
      </c>
      <c r="C363" t="s">
        <v>12076</v>
      </c>
      <c r="D363" t="s">
        <v>12071</v>
      </c>
    </row>
    <row r="364" spans="1:4" x14ac:dyDescent="0.2">
      <c r="A364">
        <v>1773</v>
      </c>
      <c r="B364" t="s">
        <v>12247</v>
      </c>
      <c r="C364" t="s">
        <v>12173</v>
      </c>
      <c r="D364" t="s">
        <v>12071</v>
      </c>
    </row>
    <row r="365" spans="1:4" x14ac:dyDescent="0.2">
      <c r="A365">
        <v>1775</v>
      </c>
      <c r="B365" t="s">
        <v>12248</v>
      </c>
      <c r="C365" t="s">
        <v>12173</v>
      </c>
      <c r="D365" t="s">
        <v>12071</v>
      </c>
    </row>
    <row r="366" spans="1:4" x14ac:dyDescent="0.2">
      <c r="A366">
        <v>1776</v>
      </c>
      <c r="B366" t="s">
        <v>12249</v>
      </c>
      <c r="C366" t="s">
        <v>12173</v>
      </c>
      <c r="D366" t="s">
        <v>12071</v>
      </c>
    </row>
    <row r="367" spans="1:4" x14ac:dyDescent="0.2">
      <c r="A367">
        <v>1778</v>
      </c>
      <c r="B367" t="s">
        <v>12250</v>
      </c>
      <c r="C367" t="s">
        <v>12173</v>
      </c>
      <c r="D367" t="s">
        <v>12071</v>
      </c>
    </row>
    <row r="368" spans="1:4" x14ac:dyDescent="0.2">
      <c r="A368">
        <v>1801</v>
      </c>
      <c r="B368" t="s">
        <v>12251</v>
      </c>
      <c r="C368" t="s">
        <v>12173</v>
      </c>
      <c r="D368" t="s">
        <v>12071</v>
      </c>
    </row>
    <row r="369" spans="1:4" x14ac:dyDescent="0.2">
      <c r="A369">
        <v>1803</v>
      </c>
      <c r="B369" t="s">
        <v>2722</v>
      </c>
      <c r="C369" t="s">
        <v>12173</v>
      </c>
      <c r="D369" t="s">
        <v>12071</v>
      </c>
    </row>
    <row r="370" spans="1:4" x14ac:dyDescent="0.2">
      <c r="A370">
        <v>1805</v>
      </c>
      <c r="B370" t="s">
        <v>2722</v>
      </c>
      <c r="C370" t="s">
        <v>12173</v>
      </c>
      <c r="D370" t="s">
        <v>12071</v>
      </c>
    </row>
    <row r="371" spans="1:4" x14ac:dyDescent="0.2">
      <c r="A371">
        <v>1806</v>
      </c>
      <c r="B371" t="s">
        <v>12251</v>
      </c>
      <c r="C371" t="s">
        <v>12173</v>
      </c>
      <c r="D371" t="s">
        <v>12071</v>
      </c>
    </row>
    <row r="372" spans="1:4" x14ac:dyDescent="0.2">
      <c r="A372">
        <v>1807</v>
      </c>
      <c r="B372" t="s">
        <v>12251</v>
      </c>
      <c r="C372" t="s">
        <v>12173</v>
      </c>
      <c r="D372" t="s">
        <v>12071</v>
      </c>
    </row>
    <row r="373" spans="1:4" x14ac:dyDescent="0.2">
      <c r="A373">
        <v>1808</v>
      </c>
      <c r="B373" t="s">
        <v>12251</v>
      </c>
      <c r="C373" t="s">
        <v>12173</v>
      </c>
      <c r="D373" t="s">
        <v>12071</v>
      </c>
    </row>
    <row r="374" spans="1:4" x14ac:dyDescent="0.2">
      <c r="A374">
        <v>1810</v>
      </c>
      <c r="B374" t="s">
        <v>6267</v>
      </c>
      <c r="C374" t="s">
        <v>12252</v>
      </c>
      <c r="D374" t="s">
        <v>12071</v>
      </c>
    </row>
    <row r="375" spans="1:4" x14ac:dyDescent="0.2">
      <c r="A375">
        <v>1812</v>
      </c>
      <c r="B375" t="s">
        <v>6267</v>
      </c>
      <c r="C375" t="s">
        <v>12252</v>
      </c>
      <c r="D375" t="s">
        <v>12071</v>
      </c>
    </row>
    <row r="376" spans="1:4" x14ac:dyDescent="0.2">
      <c r="A376">
        <v>1813</v>
      </c>
      <c r="B376" t="s">
        <v>12251</v>
      </c>
      <c r="C376" t="s">
        <v>12173</v>
      </c>
      <c r="D376" t="s">
        <v>12071</v>
      </c>
    </row>
    <row r="377" spans="1:4" x14ac:dyDescent="0.2">
      <c r="A377">
        <v>1815</v>
      </c>
      <c r="B377" t="s">
        <v>12251</v>
      </c>
      <c r="C377" t="s">
        <v>12173</v>
      </c>
      <c r="D377" t="s">
        <v>12071</v>
      </c>
    </row>
    <row r="378" spans="1:4" x14ac:dyDescent="0.2">
      <c r="A378">
        <v>1821</v>
      </c>
      <c r="B378" t="s">
        <v>12253</v>
      </c>
      <c r="C378" t="s">
        <v>12173</v>
      </c>
      <c r="D378" t="s">
        <v>12071</v>
      </c>
    </row>
    <row r="379" spans="1:4" x14ac:dyDescent="0.2">
      <c r="A379">
        <v>1824</v>
      </c>
      <c r="B379" t="s">
        <v>12254</v>
      </c>
      <c r="C379" t="s">
        <v>12173</v>
      </c>
      <c r="D379" t="s">
        <v>12071</v>
      </c>
    </row>
    <row r="380" spans="1:4" x14ac:dyDescent="0.2">
      <c r="A380">
        <v>1826</v>
      </c>
      <c r="B380" t="s">
        <v>12255</v>
      </c>
      <c r="C380" t="s">
        <v>12173</v>
      </c>
      <c r="D380" t="s">
        <v>12071</v>
      </c>
    </row>
    <row r="381" spans="1:4" x14ac:dyDescent="0.2">
      <c r="A381">
        <v>1827</v>
      </c>
      <c r="B381" t="s">
        <v>12256</v>
      </c>
      <c r="C381" t="s">
        <v>12173</v>
      </c>
      <c r="D381" t="s">
        <v>12071</v>
      </c>
    </row>
    <row r="382" spans="1:4" x14ac:dyDescent="0.2">
      <c r="A382">
        <v>1830</v>
      </c>
      <c r="B382" t="s">
        <v>12257</v>
      </c>
      <c r="C382" t="s">
        <v>12252</v>
      </c>
      <c r="D382" t="s">
        <v>12071</v>
      </c>
    </row>
    <row r="383" spans="1:4" x14ac:dyDescent="0.2">
      <c r="A383">
        <v>1832</v>
      </c>
      <c r="B383" t="s">
        <v>12257</v>
      </c>
      <c r="C383" t="s">
        <v>12252</v>
      </c>
      <c r="D383" t="s">
        <v>12071</v>
      </c>
    </row>
    <row r="384" spans="1:4" x14ac:dyDescent="0.2">
      <c r="A384">
        <v>1833</v>
      </c>
      <c r="B384" t="s">
        <v>3666</v>
      </c>
      <c r="C384" t="s">
        <v>12252</v>
      </c>
      <c r="D384" t="s">
        <v>12071</v>
      </c>
    </row>
    <row r="385" spans="1:4" x14ac:dyDescent="0.2">
      <c r="A385">
        <v>1834</v>
      </c>
      <c r="B385" t="s">
        <v>12258</v>
      </c>
      <c r="C385" t="s">
        <v>12252</v>
      </c>
      <c r="D385" t="s">
        <v>12071</v>
      </c>
    </row>
    <row r="386" spans="1:4" x14ac:dyDescent="0.2">
      <c r="A386">
        <v>1835</v>
      </c>
      <c r="B386" t="s">
        <v>12257</v>
      </c>
      <c r="C386" t="s">
        <v>12252</v>
      </c>
      <c r="D386" t="s">
        <v>12071</v>
      </c>
    </row>
    <row r="387" spans="1:4" x14ac:dyDescent="0.2">
      <c r="A387">
        <v>1840</v>
      </c>
      <c r="B387" t="s">
        <v>4545</v>
      </c>
      <c r="C387" t="s">
        <v>12252</v>
      </c>
      <c r="D387" t="s">
        <v>12071</v>
      </c>
    </row>
    <row r="388" spans="1:4" x14ac:dyDescent="0.2">
      <c r="A388">
        <v>1841</v>
      </c>
      <c r="B388" t="s">
        <v>4545</v>
      </c>
      <c r="C388" t="s">
        <v>12252</v>
      </c>
      <c r="D388" t="s">
        <v>12071</v>
      </c>
    </row>
    <row r="389" spans="1:4" x14ac:dyDescent="0.2">
      <c r="A389">
        <v>1843</v>
      </c>
      <c r="B389" t="s">
        <v>4545</v>
      </c>
      <c r="C389" t="s">
        <v>12252</v>
      </c>
      <c r="D389" t="s">
        <v>12071</v>
      </c>
    </row>
    <row r="390" spans="1:4" x14ac:dyDescent="0.2">
      <c r="A390">
        <v>1844</v>
      </c>
      <c r="B390" t="s">
        <v>12259</v>
      </c>
      <c r="C390" t="s">
        <v>12252</v>
      </c>
      <c r="D390" t="s">
        <v>12071</v>
      </c>
    </row>
    <row r="391" spans="1:4" x14ac:dyDescent="0.2">
      <c r="A391">
        <v>1845</v>
      </c>
      <c r="B391" t="s">
        <v>12260</v>
      </c>
      <c r="C391" t="s">
        <v>12252</v>
      </c>
      <c r="D391" t="s">
        <v>12071</v>
      </c>
    </row>
    <row r="392" spans="1:4" x14ac:dyDescent="0.2">
      <c r="A392">
        <v>1850</v>
      </c>
      <c r="B392" t="s">
        <v>976</v>
      </c>
      <c r="C392" t="s">
        <v>12173</v>
      </c>
      <c r="D392" t="s">
        <v>12071</v>
      </c>
    </row>
    <row r="393" spans="1:4" x14ac:dyDescent="0.2">
      <c r="A393">
        <v>1851</v>
      </c>
      <c r="B393" t="s">
        <v>976</v>
      </c>
      <c r="C393" t="s">
        <v>12173</v>
      </c>
      <c r="D393" t="s">
        <v>12071</v>
      </c>
    </row>
    <row r="394" spans="1:4" x14ac:dyDescent="0.2">
      <c r="A394">
        <v>1852</v>
      </c>
      <c r="B394" t="s">
        <v>976</v>
      </c>
      <c r="C394" t="s">
        <v>12173</v>
      </c>
      <c r="D394" t="s">
        <v>12071</v>
      </c>
    </row>
    <row r="395" spans="1:4" x14ac:dyDescent="0.2">
      <c r="A395">
        <v>1854</v>
      </c>
      <c r="B395" t="s">
        <v>976</v>
      </c>
      <c r="C395" t="s">
        <v>12173</v>
      </c>
      <c r="D395" t="s">
        <v>12071</v>
      </c>
    </row>
    <row r="396" spans="1:4" x14ac:dyDescent="0.2">
      <c r="A396">
        <v>1860</v>
      </c>
      <c r="B396" t="s">
        <v>12261</v>
      </c>
      <c r="C396" t="s">
        <v>12252</v>
      </c>
      <c r="D396" t="s">
        <v>12071</v>
      </c>
    </row>
    <row r="397" spans="1:4" x14ac:dyDescent="0.2">
      <c r="A397">
        <v>1862</v>
      </c>
      <c r="B397" t="s">
        <v>12262</v>
      </c>
      <c r="C397" t="s">
        <v>12173</v>
      </c>
      <c r="D397" t="s">
        <v>12071</v>
      </c>
    </row>
    <row r="398" spans="1:4" x14ac:dyDescent="0.2">
      <c r="A398">
        <v>1863</v>
      </c>
      <c r="B398" t="s">
        <v>12263</v>
      </c>
      <c r="C398" t="s">
        <v>12173</v>
      </c>
      <c r="D398" t="s">
        <v>12071</v>
      </c>
    </row>
    <row r="399" spans="1:4" x14ac:dyDescent="0.2">
      <c r="A399">
        <v>1864</v>
      </c>
      <c r="B399" t="s">
        <v>12264</v>
      </c>
      <c r="C399" t="s">
        <v>12173</v>
      </c>
      <c r="D399" t="s">
        <v>12071</v>
      </c>
    </row>
    <row r="400" spans="1:4" x14ac:dyDescent="0.2">
      <c r="A400">
        <v>1867</v>
      </c>
      <c r="B400" t="s">
        <v>2989</v>
      </c>
      <c r="C400" t="s">
        <v>12173</v>
      </c>
      <c r="D400" t="s">
        <v>12071</v>
      </c>
    </row>
    <row r="401" spans="1:4" x14ac:dyDescent="0.2">
      <c r="A401">
        <v>1876</v>
      </c>
      <c r="B401" t="s">
        <v>12265</v>
      </c>
      <c r="C401" t="s">
        <v>12173</v>
      </c>
      <c r="D401" t="s">
        <v>12071</v>
      </c>
    </row>
    <row r="402" spans="1:4" x14ac:dyDescent="0.2">
      <c r="A402">
        <v>1879</v>
      </c>
      <c r="B402" t="s">
        <v>12266</v>
      </c>
      <c r="C402" t="s">
        <v>12173</v>
      </c>
      <c r="D402" t="s">
        <v>12071</v>
      </c>
    </row>
    <row r="403" spans="1:4" x14ac:dyDescent="0.2">
      <c r="A403">
        <v>1880</v>
      </c>
      <c r="B403" t="s">
        <v>12267</v>
      </c>
      <c r="C403" t="s">
        <v>12173</v>
      </c>
      <c r="D403" t="s">
        <v>12071</v>
      </c>
    </row>
    <row r="404" spans="1:4" x14ac:dyDescent="0.2">
      <c r="A404">
        <v>1886</v>
      </c>
      <c r="B404" t="s">
        <v>12268</v>
      </c>
      <c r="C404" t="s">
        <v>12173</v>
      </c>
      <c r="D404" t="s">
        <v>12071</v>
      </c>
    </row>
    <row r="405" spans="1:4" x14ac:dyDescent="0.2">
      <c r="A405">
        <v>1887</v>
      </c>
      <c r="B405" t="s">
        <v>2454</v>
      </c>
      <c r="C405" t="s">
        <v>12173</v>
      </c>
      <c r="D405" t="s">
        <v>12071</v>
      </c>
    </row>
    <row r="406" spans="1:4" x14ac:dyDescent="0.2">
      <c r="A406">
        <v>1889</v>
      </c>
      <c r="B406" t="s">
        <v>12264</v>
      </c>
      <c r="C406" t="s">
        <v>12173</v>
      </c>
      <c r="D406" t="s">
        <v>12071</v>
      </c>
    </row>
    <row r="407" spans="1:4" x14ac:dyDescent="0.2">
      <c r="A407">
        <v>1890</v>
      </c>
      <c r="B407" t="s">
        <v>12269</v>
      </c>
      <c r="C407" t="s">
        <v>12173</v>
      </c>
      <c r="D407" t="s">
        <v>12071</v>
      </c>
    </row>
    <row r="408" spans="1:4" x14ac:dyDescent="0.2">
      <c r="A408">
        <v>1899</v>
      </c>
      <c r="B408" t="s">
        <v>6267</v>
      </c>
      <c r="C408" t="s">
        <v>12252</v>
      </c>
      <c r="D408" t="s">
        <v>12071</v>
      </c>
    </row>
    <row r="409" spans="1:4" x14ac:dyDescent="0.2">
      <c r="A409">
        <v>1901</v>
      </c>
      <c r="B409" t="s">
        <v>12270</v>
      </c>
      <c r="C409" t="s">
        <v>12252</v>
      </c>
      <c r="D409" t="s">
        <v>12071</v>
      </c>
    </row>
    <row r="410" spans="1:4" x14ac:dyDescent="0.2">
      <c r="A410">
        <v>1902</v>
      </c>
      <c r="B410" t="s">
        <v>12270</v>
      </c>
      <c r="C410" t="s">
        <v>12252</v>
      </c>
      <c r="D410" t="s">
        <v>12071</v>
      </c>
    </row>
    <row r="411" spans="1:4" x14ac:dyDescent="0.2">
      <c r="A411">
        <v>1904</v>
      </c>
      <c r="B411" t="s">
        <v>12270</v>
      </c>
      <c r="C411" t="s">
        <v>12252</v>
      </c>
      <c r="D411" t="s">
        <v>12071</v>
      </c>
    </row>
    <row r="412" spans="1:4" x14ac:dyDescent="0.2">
      <c r="A412">
        <v>1905</v>
      </c>
      <c r="B412" t="s">
        <v>12270</v>
      </c>
      <c r="C412" t="s">
        <v>12252</v>
      </c>
      <c r="D412" t="s">
        <v>12071</v>
      </c>
    </row>
    <row r="413" spans="1:4" x14ac:dyDescent="0.2">
      <c r="A413">
        <v>1906</v>
      </c>
      <c r="B413" t="s">
        <v>12271</v>
      </c>
      <c r="C413" t="s">
        <v>12252</v>
      </c>
      <c r="D413" t="s">
        <v>12071</v>
      </c>
    </row>
    <row r="414" spans="1:4" x14ac:dyDescent="0.2">
      <c r="A414">
        <v>1907</v>
      </c>
      <c r="B414" t="s">
        <v>12272</v>
      </c>
      <c r="C414" t="s">
        <v>12252</v>
      </c>
      <c r="D414" t="s">
        <v>12071</v>
      </c>
    </row>
    <row r="415" spans="1:4" x14ac:dyDescent="0.2">
      <c r="A415">
        <v>1908</v>
      </c>
      <c r="B415" t="s">
        <v>12273</v>
      </c>
      <c r="C415" t="s">
        <v>12252</v>
      </c>
      <c r="D415" t="s">
        <v>12071</v>
      </c>
    </row>
    <row r="416" spans="1:4" x14ac:dyDescent="0.2">
      <c r="A416">
        <v>1910</v>
      </c>
      <c r="B416" t="s">
        <v>12270</v>
      </c>
      <c r="C416" t="s">
        <v>12252</v>
      </c>
      <c r="D416" t="s">
        <v>12071</v>
      </c>
    </row>
    <row r="417" spans="1:4" x14ac:dyDescent="0.2">
      <c r="A417">
        <v>1913</v>
      </c>
      <c r="B417" t="s">
        <v>12274</v>
      </c>
      <c r="C417" t="s">
        <v>12252</v>
      </c>
      <c r="D417" t="s">
        <v>12071</v>
      </c>
    </row>
    <row r="418" spans="1:4" x14ac:dyDescent="0.2">
      <c r="A418">
        <v>1915</v>
      </c>
      <c r="B418" t="s">
        <v>11412</v>
      </c>
      <c r="C418" t="s">
        <v>12252</v>
      </c>
      <c r="D418" t="s">
        <v>12071</v>
      </c>
    </row>
    <row r="419" spans="1:4" x14ac:dyDescent="0.2">
      <c r="A419">
        <v>1921</v>
      </c>
      <c r="B419" t="s">
        <v>12275</v>
      </c>
      <c r="C419" t="s">
        <v>12252</v>
      </c>
      <c r="D419" t="s">
        <v>12071</v>
      </c>
    </row>
    <row r="420" spans="1:4" x14ac:dyDescent="0.2">
      <c r="A420">
        <v>1922</v>
      </c>
      <c r="B420" t="s">
        <v>12276</v>
      </c>
      <c r="C420" t="s">
        <v>12252</v>
      </c>
      <c r="D420" t="s">
        <v>12071</v>
      </c>
    </row>
    <row r="421" spans="1:4" x14ac:dyDescent="0.2">
      <c r="A421">
        <v>1923</v>
      </c>
      <c r="B421" t="s">
        <v>12277</v>
      </c>
      <c r="C421" t="s">
        <v>12252</v>
      </c>
      <c r="D421" t="s">
        <v>12071</v>
      </c>
    </row>
    <row r="422" spans="1:4" x14ac:dyDescent="0.2">
      <c r="A422">
        <v>1929</v>
      </c>
      <c r="B422" t="s">
        <v>12278</v>
      </c>
      <c r="C422" t="s">
        <v>12252</v>
      </c>
      <c r="D422" t="s">
        <v>12071</v>
      </c>
    </row>
    <row r="423" spans="1:4" x14ac:dyDescent="0.2">
      <c r="A423">
        <v>1930</v>
      </c>
      <c r="B423" t="s">
        <v>12279</v>
      </c>
      <c r="C423" t="s">
        <v>12252</v>
      </c>
      <c r="D423" t="s">
        <v>12071</v>
      </c>
    </row>
    <row r="424" spans="1:4" x14ac:dyDescent="0.2">
      <c r="A424">
        <v>1938</v>
      </c>
      <c r="B424" t="s">
        <v>12280</v>
      </c>
      <c r="C424" t="s">
        <v>12252</v>
      </c>
      <c r="D424" t="s">
        <v>12071</v>
      </c>
    </row>
    <row r="425" spans="1:4" x14ac:dyDescent="0.2">
      <c r="A425">
        <v>1940</v>
      </c>
      <c r="B425" t="s">
        <v>12281</v>
      </c>
      <c r="C425" t="s">
        <v>12252</v>
      </c>
      <c r="D425" t="s">
        <v>12071</v>
      </c>
    </row>
    <row r="426" spans="1:4" x14ac:dyDescent="0.2">
      <c r="A426">
        <v>1944</v>
      </c>
      <c r="B426" t="s">
        <v>6414</v>
      </c>
      <c r="C426" t="s">
        <v>12252</v>
      </c>
      <c r="D426" t="s">
        <v>12071</v>
      </c>
    </row>
    <row r="427" spans="1:4" x14ac:dyDescent="0.2">
      <c r="A427">
        <v>1945</v>
      </c>
      <c r="B427" t="s">
        <v>12282</v>
      </c>
      <c r="C427" t="s">
        <v>12252</v>
      </c>
      <c r="D427" t="s">
        <v>12071</v>
      </c>
    </row>
    <row r="428" spans="1:4" x14ac:dyDescent="0.2">
      <c r="A428">
        <v>1949</v>
      </c>
      <c r="B428" t="s">
        <v>12283</v>
      </c>
      <c r="C428" t="s">
        <v>12252</v>
      </c>
      <c r="D428" t="s">
        <v>12071</v>
      </c>
    </row>
    <row r="429" spans="1:4" x14ac:dyDescent="0.2">
      <c r="A429">
        <v>1950</v>
      </c>
      <c r="B429" t="s">
        <v>12284</v>
      </c>
      <c r="C429" t="s">
        <v>12252</v>
      </c>
      <c r="D429" t="s">
        <v>12071</v>
      </c>
    </row>
    <row r="430" spans="1:4" x14ac:dyDescent="0.2">
      <c r="A430">
        <v>1951</v>
      </c>
      <c r="B430" t="s">
        <v>12285</v>
      </c>
      <c r="C430" t="s">
        <v>12252</v>
      </c>
      <c r="D430" t="s">
        <v>12071</v>
      </c>
    </row>
    <row r="431" spans="1:4" x14ac:dyDescent="0.2">
      <c r="A431">
        <v>1952</v>
      </c>
      <c r="B431" t="s">
        <v>12286</v>
      </c>
      <c r="C431" t="s">
        <v>12252</v>
      </c>
      <c r="D431" t="s">
        <v>12071</v>
      </c>
    </row>
    <row r="432" spans="1:4" x14ac:dyDescent="0.2">
      <c r="A432">
        <v>1960</v>
      </c>
      <c r="B432" t="s">
        <v>12287</v>
      </c>
      <c r="C432" t="s">
        <v>12252</v>
      </c>
      <c r="D432" t="s">
        <v>12071</v>
      </c>
    </row>
    <row r="433" spans="1:4" x14ac:dyDescent="0.2">
      <c r="A433">
        <v>1966</v>
      </c>
      <c r="B433" t="s">
        <v>12288</v>
      </c>
      <c r="C433" t="s">
        <v>12252</v>
      </c>
      <c r="D433" t="s">
        <v>12071</v>
      </c>
    </row>
    <row r="434" spans="1:4" x14ac:dyDescent="0.2">
      <c r="A434">
        <v>1969</v>
      </c>
      <c r="B434" t="s">
        <v>12289</v>
      </c>
      <c r="C434" t="s">
        <v>12252</v>
      </c>
      <c r="D434" t="s">
        <v>12071</v>
      </c>
    </row>
    <row r="435" spans="1:4" x14ac:dyDescent="0.2">
      <c r="A435">
        <v>1970</v>
      </c>
      <c r="B435" t="s">
        <v>900</v>
      </c>
      <c r="C435" t="s">
        <v>12252</v>
      </c>
      <c r="D435" t="s">
        <v>12071</v>
      </c>
    </row>
    <row r="436" spans="1:4" x14ac:dyDescent="0.2">
      <c r="A436">
        <v>1982</v>
      </c>
      <c r="B436" t="s">
        <v>12290</v>
      </c>
      <c r="C436" t="s">
        <v>12252</v>
      </c>
      <c r="D436" t="s">
        <v>12071</v>
      </c>
    </row>
    <row r="437" spans="1:4" x14ac:dyDescent="0.2">
      <c r="A437">
        <v>1983</v>
      </c>
      <c r="B437" t="s">
        <v>12291</v>
      </c>
      <c r="C437" t="s">
        <v>12252</v>
      </c>
      <c r="D437" t="s">
        <v>12071</v>
      </c>
    </row>
    <row r="438" spans="1:4" x14ac:dyDescent="0.2">
      <c r="A438">
        <v>1984</v>
      </c>
      <c r="B438" t="s">
        <v>12292</v>
      </c>
      <c r="C438" t="s">
        <v>12252</v>
      </c>
      <c r="D438" t="s">
        <v>12071</v>
      </c>
    </row>
    <row r="439" spans="1:4" x14ac:dyDescent="0.2">
      <c r="A439">
        <v>1985</v>
      </c>
      <c r="B439" t="s">
        <v>12293</v>
      </c>
      <c r="C439" t="s">
        <v>12252</v>
      </c>
      <c r="D439" t="s">
        <v>12071</v>
      </c>
    </row>
    <row r="440" spans="1:4" x14ac:dyDescent="0.2">
      <c r="A440">
        <v>2019</v>
      </c>
      <c r="B440" t="s">
        <v>964</v>
      </c>
      <c r="C440" t="s">
        <v>12294</v>
      </c>
      <c r="D440" t="s">
        <v>12071</v>
      </c>
    </row>
    <row r="441" spans="1:4" x14ac:dyDescent="0.2">
      <c r="A441">
        <v>2021</v>
      </c>
      <c r="B441" t="s">
        <v>10461</v>
      </c>
      <c r="C441" t="s">
        <v>12294</v>
      </c>
      <c r="D441" t="s">
        <v>12071</v>
      </c>
    </row>
    <row r="442" spans="1:4" x14ac:dyDescent="0.2">
      <c r="A442">
        <v>2025</v>
      </c>
      <c r="B442" t="s">
        <v>12295</v>
      </c>
      <c r="C442" t="s">
        <v>12294</v>
      </c>
      <c r="D442" t="s">
        <v>12071</v>
      </c>
    </row>
    <row r="443" spans="1:4" x14ac:dyDescent="0.2">
      <c r="A443">
        <v>2026</v>
      </c>
      <c r="B443" t="s">
        <v>12296</v>
      </c>
      <c r="C443" t="s">
        <v>12294</v>
      </c>
      <c r="D443" t="s">
        <v>12071</v>
      </c>
    </row>
    <row r="444" spans="1:4" x14ac:dyDescent="0.2">
      <c r="A444">
        <v>2030</v>
      </c>
      <c r="B444" t="s">
        <v>3369</v>
      </c>
      <c r="C444" t="s">
        <v>12294</v>
      </c>
      <c r="D444" t="s">
        <v>12071</v>
      </c>
    </row>
    <row r="445" spans="1:4" x14ac:dyDescent="0.2">
      <c r="A445">
        <v>2031</v>
      </c>
      <c r="B445" t="s">
        <v>12297</v>
      </c>
      <c r="C445" t="s">
        <v>12298</v>
      </c>
      <c r="D445" t="s">
        <v>12071</v>
      </c>
    </row>
    <row r="446" spans="1:4" x14ac:dyDescent="0.2">
      <c r="A446">
        <v>2032</v>
      </c>
      <c r="B446" t="s">
        <v>12299</v>
      </c>
      <c r="C446" t="s">
        <v>12294</v>
      </c>
      <c r="D446" t="s">
        <v>12071</v>
      </c>
    </row>
    <row r="447" spans="1:4" x14ac:dyDescent="0.2">
      <c r="A447">
        <v>2035</v>
      </c>
      <c r="B447" t="s">
        <v>12300</v>
      </c>
      <c r="C447" t="s">
        <v>12294</v>
      </c>
      <c r="D447" t="s">
        <v>12071</v>
      </c>
    </row>
    <row r="448" spans="1:4" x14ac:dyDescent="0.2">
      <c r="A448">
        <v>2038</v>
      </c>
      <c r="B448" t="s">
        <v>22</v>
      </c>
      <c r="C448" t="s">
        <v>12294</v>
      </c>
      <c r="D448" t="s">
        <v>12071</v>
      </c>
    </row>
    <row r="449" spans="1:4" x14ac:dyDescent="0.2">
      <c r="A449">
        <v>2043</v>
      </c>
      <c r="B449" t="s">
        <v>12301</v>
      </c>
      <c r="C449" t="s">
        <v>12302</v>
      </c>
      <c r="D449" t="s">
        <v>12071</v>
      </c>
    </row>
    <row r="450" spans="1:4" x14ac:dyDescent="0.2">
      <c r="A450">
        <v>2044</v>
      </c>
      <c r="B450" t="s">
        <v>12301</v>
      </c>
      <c r="C450" t="s">
        <v>12302</v>
      </c>
      <c r="D450" t="s">
        <v>12071</v>
      </c>
    </row>
    <row r="451" spans="1:4" x14ac:dyDescent="0.2">
      <c r="A451">
        <v>2045</v>
      </c>
      <c r="B451" t="s">
        <v>12303</v>
      </c>
      <c r="C451" t="s">
        <v>12302</v>
      </c>
      <c r="D451" t="s">
        <v>12071</v>
      </c>
    </row>
    <row r="452" spans="1:4" x14ac:dyDescent="0.2">
      <c r="A452">
        <v>2048</v>
      </c>
      <c r="B452" t="s">
        <v>5843</v>
      </c>
      <c r="C452" t="s">
        <v>12298</v>
      </c>
      <c r="D452" t="s">
        <v>12071</v>
      </c>
    </row>
    <row r="453" spans="1:4" x14ac:dyDescent="0.2">
      <c r="A453">
        <v>2050</v>
      </c>
      <c r="B453" t="s">
        <v>12304</v>
      </c>
      <c r="C453" t="s">
        <v>12302</v>
      </c>
      <c r="D453" t="s">
        <v>12071</v>
      </c>
    </row>
    <row r="454" spans="1:4" x14ac:dyDescent="0.2">
      <c r="A454">
        <v>2052</v>
      </c>
      <c r="B454" t="s">
        <v>12305</v>
      </c>
      <c r="C454" t="s">
        <v>12294</v>
      </c>
      <c r="D454" t="s">
        <v>12071</v>
      </c>
    </row>
    <row r="455" spans="1:4" x14ac:dyDescent="0.2">
      <c r="A455">
        <v>2053</v>
      </c>
      <c r="B455" t="s">
        <v>12306</v>
      </c>
      <c r="C455" t="s">
        <v>12294</v>
      </c>
      <c r="D455" t="s">
        <v>12071</v>
      </c>
    </row>
    <row r="456" spans="1:4" x14ac:dyDescent="0.2">
      <c r="A456">
        <v>2054</v>
      </c>
      <c r="B456" t="s">
        <v>12307</v>
      </c>
      <c r="C456" t="s">
        <v>12294</v>
      </c>
      <c r="D456" t="s">
        <v>12071</v>
      </c>
    </row>
    <row r="457" spans="1:4" x14ac:dyDescent="0.2">
      <c r="A457">
        <v>2056</v>
      </c>
      <c r="B457" t="s">
        <v>7801</v>
      </c>
      <c r="C457" t="s">
        <v>12294</v>
      </c>
      <c r="D457" t="s">
        <v>12071</v>
      </c>
    </row>
    <row r="458" spans="1:4" x14ac:dyDescent="0.2">
      <c r="A458">
        <v>2061</v>
      </c>
      <c r="B458" t="s">
        <v>12308</v>
      </c>
      <c r="C458" t="s">
        <v>12302</v>
      </c>
      <c r="D458" t="s">
        <v>12071</v>
      </c>
    </row>
    <row r="459" spans="1:4" x14ac:dyDescent="0.2">
      <c r="A459">
        <v>2062</v>
      </c>
      <c r="B459" t="s">
        <v>12309</v>
      </c>
      <c r="C459" t="s">
        <v>12294</v>
      </c>
      <c r="D459" t="s">
        <v>12071</v>
      </c>
    </row>
    <row r="460" spans="1:4" x14ac:dyDescent="0.2">
      <c r="A460">
        <v>2066</v>
      </c>
      <c r="B460" t="s">
        <v>12310</v>
      </c>
      <c r="C460" t="s">
        <v>12302</v>
      </c>
      <c r="D460" t="s">
        <v>12071</v>
      </c>
    </row>
    <row r="461" spans="1:4" x14ac:dyDescent="0.2">
      <c r="A461">
        <v>2067</v>
      </c>
      <c r="B461" t="s">
        <v>12311</v>
      </c>
      <c r="C461" t="s">
        <v>12294</v>
      </c>
      <c r="D461" t="s">
        <v>12071</v>
      </c>
    </row>
    <row r="462" spans="1:4" x14ac:dyDescent="0.2">
      <c r="A462">
        <v>2071</v>
      </c>
      <c r="B462" t="s">
        <v>12312</v>
      </c>
      <c r="C462" t="s">
        <v>12294</v>
      </c>
      <c r="D462" t="s">
        <v>12071</v>
      </c>
    </row>
    <row r="463" spans="1:4" x14ac:dyDescent="0.2">
      <c r="A463">
        <v>2072</v>
      </c>
      <c r="B463" t="s">
        <v>12313</v>
      </c>
      <c r="C463" t="s">
        <v>12294</v>
      </c>
      <c r="D463" t="s">
        <v>12071</v>
      </c>
    </row>
    <row r="464" spans="1:4" x14ac:dyDescent="0.2">
      <c r="A464">
        <v>2081</v>
      </c>
      <c r="B464" t="s">
        <v>12314</v>
      </c>
      <c r="C464" t="s">
        <v>12294</v>
      </c>
      <c r="D464" t="s">
        <v>12071</v>
      </c>
    </row>
    <row r="465" spans="1:4" x14ac:dyDescent="0.2">
      <c r="A465">
        <v>2090</v>
      </c>
      <c r="B465" t="s">
        <v>12315</v>
      </c>
      <c r="C465" t="s">
        <v>12294</v>
      </c>
      <c r="D465" t="s">
        <v>12071</v>
      </c>
    </row>
    <row r="466" spans="1:4" x14ac:dyDescent="0.2">
      <c r="A466">
        <v>2093</v>
      </c>
      <c r="B466" t="s">
        <v>12316</v>
      </c>
      <c r="C466" t="s">
        <v>12294</v>
      </c>
      <c r="D466" t="s">
        <v>12071</v>
      </c>
    </row>
    <row r="467" spans="1:4" x14ac:dyDescent="0.2">
      <c r="A467">
        <v>2108</v>
      </c>
      <c r="B467" t="s">
        <v>12317</v>
      </c>
      <c r="C467" t="s">
        <v>11897</v>
      </c>
      <c r="D467" t="s">
        <v>12071</v>
      </c>
    </row>
    <row r="468" spans="1:4" x14ac:dyDescent="0.2">
      <c r="A468">
        <v>2109</v>
      </c>
      <c r="B468" t="s">
        <v>12317</v>
      </c>
      <c r="C468" t="s">
        <v>11897</v>
      </c>
      <c r="D468" t="s">
        <v>12071</v>
      </c>
    </row>
    <row r="469" spans="1:4" x14ac:dyDescent="0.2">
      <c r="A469">
        <v>2110</v>
      </c>
      <c r="B469" t="s">
        <v>12317</v>
      </c>
      <c r="C469" t="s">
        <v>11897</v>
      </c>
      <c r="D469" t="s">
        <v>12071</v>
      </c>
    </row>
    <row r="470" spans="1:4" x14ac:dyDescent="0.2">
      <c r="A470">
        <v>2111</v>
      </c>
      <c r="B470" t="s">
        <v>12317</v>
      </c>
      <c r="C470" t="s">
        <v>11897</v>
      </c>
      <c r="D470" t="s">
        <v>12071</v>
      </c>
    </row>
    <row r="471" spans="1:4" x14ac:dyDescent="0.2">
      <c r="A471">
        <v>2113</v>
      </c>
      <c r="B471" t="s">
        <v>12317</v>
      </c>
      <c r="C471" t="s">
        <v>11897</v>
      </c>
      <c r="D471" t="s">
        <v>12071</v>
      </c>
    </row>
    <row r="472" spans="1:4" x14ac:dyDescent="0.2">
      <c r="A472">
        <v>2114</v>
      </c>
      <c r="B472" t="s">
        <v>12317</v>
      </c>
      <c r="C472" t="s">
        <v>11897</v>
      </c>
      <c r="D472" t="s">
        <v>12071</v>
      </c>
    </row>
    <row r="473" spans="1:4" x14ac:dyDescent="0.2">
      <c r="A473">
        <v>2115</v>
      </c>
      <c r="B473" t="s">
        <v>12317</v>
      </c>
      <c r="C473" t="s">
        <v>11897</v>
      </c>
      <c r="D473" t="s">
        <v>12071</v>
      </c>
    </row>
    <row r="474" spans="1:4" x14ac:dyDescent="0.2">
      <c r="A474">
        <v>2116</v>
      </c>
      <c r="B474" t="s">
        <v>12317</v>
      </c>
      <c r="C474" t="s">
        <v>11897</v>
      </c>
      <c r="D474" t="s">
        <v>12071</v>
      </c>
    </row>
    <row r="475" spans="1:4" x14ac:dyDescent="0.2">
      <c r="A475">
        <v>2118</v>
      </c>
      <c r="B475" t="s">
        <v>12317</v>
      </c>
      <c r="C475" t="s">
        <v>11897</v>
      </c>
      <c r="D475" t="s">
        <v>12071</v>
      </c>
    </row>
    <row r="476" spans="1:4" x14ac:dyDescent="0.2">
      <c r="A476">
        <v>2119</v>
      </c>
      <c r="B476" t="s">
        <v>12318</v>
      </c>
      <c r="C476" t="s">
        <v>11897</v>
      </c>
      <c r="D476" t="s">
        <v>12071</v>
      </c>
    </row>
    <row r="477" spans="1:4" x14ac:dyDescent="0.2">
      <c r="A477">
        <v>2120</v>
      </c>
      <c r="B477" t="s">
        <v>12319</v>
      </c>
      <c r="C477" t="s">
        <v>11897</v>
      </c>
      <c r="D477" t="s">
        <v>12071</v>
      </c>
    </row>
    <row r="478" spans="1:4" x14ac:dyDescent="0.2">
      <c r="A478">
        <v>2121</v>
      </c>
      <c r="B478" t="s">
        <v>12320</v>
      </c>
      <c r="C478" t="s">
        <v>11897</v>
      </c>
      <c r="D478" t="s">
        <v>12071</v>
      </c>
    </row>
    <row r="479" spans="1:4" x14ac:dyDescent="0.2">
      <c r="A479">
        <v>2122</v>
      </c>
      <c r="B479" t="s">
        <v>12320</v>
      </c>
      <c r="C479" t="s">
        <v>11897</v>
      </c>
      <c r="D479" t="s">
        <v>12071</v>
      </c>
    </row>
    <row r="480" spans="1:4" x14ac:dyDescent="0.2">
      <c r="A480">
        <v>2124</v>
      </c>
      <c r="B480" t="s">
        <v>12321</v>
      </c>
      <c r="C480" t="s">
        <v>11897</v>
      </c>
      <c r="D480" t="s">
        <v>12071</v>
      </c>
    </row>
    <row r="481" spans="1:4" x14ac:dyDescent="0.2">
      <c r="A481">
        <v>2125</v>
      </c>
      <c r="B481" t="s">
        <v>12320</v>
      </c>
      <c r="C481" t="s">
        <v>11897</v>
      </c>
      <c r="D481" t="s">
        <v>12071</v>
      </c>
    </row>
    <row r="482" spans="1:4" x14ac:dyDescent="0.2">
      <c r="A482">
        <v>2126</v>
      </c>
      <c r="B482" t="s">
        <v>12322</v>
      </c>
      <c r="C482" t="s">
        <v>11897</v>
      </c>
      <c r="D482" t="s">
        <v>12071</v>
      </c>
    </row>
    <row r="483" spans="1:4" x14ac:dyDescent="0.2">
      <c r="A483">
        <v>2127</v>
      </c>
      <c r="B483" t="s">
        <v>12323</v>
      </c>
      <c r="C483" t="s">
        <v>11897</v>
      </c>
      <c r="D483" t="s">
        <v>12071</v>
      </c>
    </row>
    <row r="484" spans="1:4" x14ac:dyDescent="0.2">
      <c r="A484">
        <v>2128</v>
      </c>
      <c r="B484" t="s">
        <v>12324</v>
      </c>
      <c r="C484" t="s">
        <v>11897</v>
      </c>
      <c r="D484" t="s">
        <v>12071</v>
      </c>
    </row>
    <row r="485" spans="1:4" x14ac:dyDescent="0.2">
      <c r="A485">
        <v>2129</v>
      </c>
      <c r="B485" t="s">
        <v>12325</v>
      </c>
      <c r="C485" t="s">
        <v>11897</v>
      </c>
      <c r="D485" t="s">
        <v>12071</v>
      </c>
    </row>
    <row r="486" spans="1:4" x14ac:dyDescent="0.2">
      <c r="A486">
        <v>2130</v>
      </c>
      <c r="B486" t="s">
        <v>12326</v>
      </c>
      <c r="C486" t="s">
        <v>11897</v>
      </c>
      <c r="D486" t="s">
        <v>12071</v>
      </c>
    </row>
    <row r="487" spans="1:4" x14ac:dyDescent="0.2">
      <c r="A487">
        <v>2131</v>
      </c>
      <c r="B487" t="s">
        <v>12327</v>
      </c>
      <c r="C487" t="s">
        <v>11897</v>
      </c>
      <c r="D487" t="s">
        <v>12071</v>
      </c>
    </row>
    <row r="488" spans="1:4" x14ac:dyDescent="0.2">
      <c r="A488">
        <v>2132</v>
      </c>
      <c r="B488" t="s">
        <v>12328</v>
      </c>
      <c r="C488" t="s">
        <v>11897</v>
      </c>
      <c r="D488" t="s">
        <v>12071</v>
      </c>
    </row>
    <row r="489" spans="1:4" x14ac:dyDescent="0.2">
      <c r="A489">
        <v>2133</v>
      </c>
      <c r="B489" t="s">
        <v>12317</v>
      </c>
      <c r="C489" t="s">
        <v>11897</v>
      </c>
      <c r="D489" t="s">
        <v>12071</v>
      </c>
    </row>
    <row r="490" spans="1:4" x14ac:dyDescent="0.2">
      <c r="A490">
        <v>2134</v>
      </c>
      <c r="B490" t="s">
        <v>12329</v>
      </c>
      <c r="C490" t="s">
        <v>11897</v>
      </c>
      <c r="D490" t="s">
        <v>12071</v>
      </c>
    </row>
    <row r="491" spans="1:4" x14ac:dyDescent="0.2">
      <c r="A491">
        <v>2135</v>
      </c>
      <c r="B491" t="s">
        <v>12330</v>
      </c>
      <c r="C491" t="s">
        <v>11897</v>
      </c>
      <c r="D491" t="s">
        <v>12071</v>
      </c>
    </row>
    <row r="492" spans="1:4" x14ac:dyDescent="0.2">
      <c r="A492">
        <v>2136</v>
      </c>
      <c r="B492" t="s">
        <v>12331</v>
      </c>
      <c r="C492" t="s">
        <v>11897</v>
      </c>
      <c r="D492" t="s">
        <v>12071</v>
      </c>
    </row>
    <row r="493" spans="1:4" x14ac:dyDescent="0.2">
      <c r="A493">
        <v>2138</v>
      </c>
      <c r="B493" t="s">
        <v>749</v>
      </c>
      <c r="C493" t="s">
        <v>12173</v>
      </c>
      <c r="D493" t="s">
        <v>12071</v>
      </c>
    </row>
    <row r="494" spans="1:4" x14ac:dyDescent="0.2">
      <c r="A494">
        <v>2139</v>
      </c>
      <c r="B494" t="s">
        <v>749</v>
      </c>
      <c r="C494" t="s">
        <v>12173</v>
      </c>
      <c r="D494" t="s">
        <v>12071</v>
      </c>
    </row>
    <row r="495" spans="1:4" x14ac:dyDescent="0.2">
      <c r="A495">
        <v>2140</v>
      </c>
      <c r="B495" t="s">
        <v>749</v>
      </c>
      <c r="C495" t="s">
        <v>12173</v>
      </c>
      <c r="D495" t="s">
        <v>12071</v>
      </c>
    </row>
    <row r="496" spans="1:4" x14ac:dyDescent="0.2">
      <c r="A496">
        <v>2141</v>
      </c>
      <c r="B496" t="s">
        <v>749</v>
      </c>
      <c r="C496" t="s">
        <v>12173</v>
      </c>
      <c r="D496" t="s">
        <v>12071</v>
      </c>
    </row>
    <row r="497" spans="1:4" x14ac:dyDescent="0.2">
      <c r="A497">
        <v>2142</v>
      </c>
      <c r="B497" t="s">
        <v>749</v>
      </c>
      <c r="C497" t="s">
        <v>12173</v>
      </c>
      <c r="D497" t="s">
        <v>12071</v>
      </c>
    </row>
    <row r="498" spans="1:4" x14ac:dyDescent="0.2">
      <c r="A498">
        <v>2143</v>
      </c>
      <c r="B498" t="s">
        <v>12332</v>
      </c>
      <c r="C498" t="s">
        <v>12173</v>
      </c>
      <c r="D498" t="s">
        <v>12071</v>
      </c>
    </row>
    <row r="499" spans="1:4" x14ac:dyDescent="0.2">
      <c r="A499">
        <v>2144</v>
      </c>
      <c r="B499" t="s">
        <v>12332</v>
      </c>
      <c r="C499" t="s">
        <v>12173</v>
      </c>
      <c r="D499" t="s">
        <v>12071</v>
      </c>
    </row>
    <row r="500" spans="1:4" x14ac:dyDescent="0.2">
      <c r="A500">
        <v>2145</v>
      </c>
      <c r="B500" t="s">
        <v>12332</v>
      </c>
      <c r="C500" t="s">
        <v>12173</v>
      </c>
      <c r="D500" t="s">
        <v>12071</v>
      </c>
    </row>
    <row r="501" spans="1:4" x14ac:dyDescent="0.2">
      <c r="A501">
        <v>2148</v>
      </c>
      <c r="B501" t="s">
        <v>6024</v>
      </c>
      <c r="C501" t="s">
        <v>12173</v>
      </c>
      <c r="D501" t="s">
        <v>12071</v>
      </c>
    </row>
    <row r="502" spans="1:4" x14ac:dyDescent="0.2">
      <c r="A502">
        <v>2149</v>
      </c>
      <c r="B502" t="s">
        <v>958</v>
      </c>
      <c r="C502" t="s">
        <v>12173</v>
      </c>
      <c r="D502" t="s">
        <v>12071</v>
      </c>
    </row>
    <row r="503" spans="1:4" x14ac:dyDescent="0.2">
      <c r="A503">
        <v>2150</v>
      </c>
      <c r="B503" t="s">
        <v>12333</v>
      </c>
      <c r="C503" t="s">
        <v>11897</v>
      </c>
      <c r="D503" t="s">
        <v>12071</v>
      </c>
    </row>
    <row r="504" spans="1:4" x14ac:dyDescent="0.2">
      <c r="A504">
        <v>2151</v>
      </c>
      <c r="B504" t="s">
        <v>202</v>
      </c>
      <c r="C504" t="s">
        <v>11897</v>
      </c>
      <c r="D504" t="s">
        <v>12071</v>
      </c>
    </row>
    <row r="505" spans="1:4" x14ac:dyDescent="0.2">
      <c r="A505">
        <v>2152</v>
      </c>
      <c r="B505" t="s">
        <v>12334</v>
      </c>
      <c r="C505" t="s">
        <v>11897</v>
      </c>
      <c r="D505" t="s">
        <v>12071</v>
      </c>
    </row>
    <row r="506" spans="1:4" x14ac:dyDescent="0.2">
      <c r="A506">
        <v>2155</v>
      </c>
      <c r="B506" t="s">
        <v>3656</v>
      </c>
      <c r="C506" t="s">
        <v>12173</v>
      </c>
      <c r="D506" t="s">
        <v>12071</v>
      </c>
    </row>
    <row r="507" spans="1:4" x14ac:dyDescent="0.2">
      <c r="A507">
        <v>2163</v>
      </c>
      <c r="B507" t="s">
        <v>12317</v>
      </c>
      <c r="C507" t="s">
        <v>11897</v>
      </c>
      <c r="D507" t="s">
        <v>12071</v>
      </c>
    </row>
    <row r="508" spans="1:4" x14ac:dyDescent="0.2">
      <c r="A508">
        <v>2169</v>
      </c>
      <c r="B508" t="s">
        <v>740</v>
      </c>
      <c r="C508" t="s">
        <v>12294</v>
      </c>
      <c r="D508" t="s">
        <v>12071</v>
      </c>
    </row>
    <row r="509" spans="1:4" x14ac:dyDescent="0.2">
      <c r="A509">
        <v>2170</v>
      </c>
      <c r="B509" t="s">
        <v>740</v>
      </c>
      <c r="C509" t="s">
        <v>12294</v>
      </c>
      <c r="D509" t="s">
        <v>12071</v>
      </c>
    </row>
    <row r="510" spans="1:4" x14ac:dyDescent="0.2">
      <c r="A510">
        <v>2171</v>
      </c>
      <c r="B510" t="s">
        <v>740</v>
      </c>
      <c r="C510" t="s">
        <v>12294</v>
      </c>
      <c r="D510" t="s">
        <v>12071</v>
      </c>
    </row>
    <row r="511" spans="1:4" x14ac:dyDescent="0.2">
      <c r="A511">
        <v>2176</v>
      </c>
      <c r="B511" t="s">
        <v>12335</v>
      </c>
      <c r="C511" t="s">
        <v>12173</v>
      </c>
      <c r="D511" t="s">
        <v>12071</v>
      </c>
    </row>
    <row r="512" spans="1:4" x14ac:dyDescent="0.2">
      <c r="A512">
        <v>2180</v>
      </c>
      <c r="B512" t="s">
        <v>12336</v>
      </c>
      <c r="C512" t="s">
        <v>12173</v>
      </c>
      <c r="D512" t="s">
        <v>12071</v>
      </c>
    </row>
    <row r="513" spans="1:4" x14ac:dyDescent="0.2">
      <c r="A513">
        <v>2184</v>
      </c>
      <c r="B513" t="s">
        <v>12337</v>
      </c>
      <c r="C513" t="s">
        <v>12294</v>
      </c>
      <c r="D513" t="s">
        <v>12071</v>
      </c>
    </row>
    <row r="514" spans="1:4" x14ac:dyDescent="0.2">
      <c r="A514">
        <v>2186</v>
      </c>
      <c r="B514" t="s">
        <v>12338</v>
      </c>
      <c r="C514" t="s">
        <v>12294</v>
      </c>
      <c r="D514" t="s">
        <v>12071</v>
      </c>
    </row>
    <row r="515" spans="1:4" x14ac:dyDescent="0.2">
      <c r="A515">
        <v>2188</v>
      </c>
      <c r="B515" t="s">
        <v>12339</v>
      </c>
      <c r="C515" t="s">
        <v>12294</v>
      </c>
      <c r="D515" t="s">
        <v>12071</v>
      </c>
    </row>
    <row r="516" spans="1:4" x14ac:dyDescent="0.2">
      <c r="A516">
        <v>2189</v>
      </c>
      <c r="B516" t="s">
        <v>12340</v>
      </c>
      <c r="C516" t="s">
        <v>12294</v>
      </c>
      <c r="D516" t="s">
        <v>12071</v>
      </c>
    </row>
    <row r="517" spans="1:4" x14ac:dyDescent="0.2">
      <c r="A517">
        <v>2190</v>
      </c>
      <c r="B517" t="s">
        <v>12341</v>
      </c>
      <c r="C517" t="s">
        <v>12294</v>
      </c>
      <c r="D517" t="s">
        <v>12071</v>
      </c>
    </row>
    <row r="518" spans="1:4" x14ac:dyDescent="0.2">
      <c r="A518">
        <v>2191</v>
      </c>
      <c r="B518" t="s">
        <v>12342</v>
      </c>
      <c r="C518" t="s">
        <v>12294</v>
      </c>
      <c r="D518" t="s">
        <v>12071</v>
      </c>
    </row>
    <row r="519" spans="1:4" x14ac:dyDescent="0.2">
      <c r="A519">
        <v>2199</v>
      </c>
      <c r="B519" t="s">
        <v>12317</v>
      </c>
      <c r="C519" t="s">
        <v>11897</v>
      </c>
      <c r="D519" t="s">
        <v>12071</v>
      </c>
    </row>
    <row r="520" spans="1:4" x14ac:dyDescent="0.2">
      <c r="A520">
        <v>2201</v>
      </c>
      <c r="B520" t="s">
        <v>12317</v>
      </c>
      <c r="C520" t="s">
        <v>11897</v>
      </c>
      <c r="D520" t="s">
        <v>12071</v>
      </c>
    </row>
    <row r="521" spans="1:4" x14ac:dyDescent="0.2">
      <c r="A521">
        <v>2203</v>
      </c>
      <c r="B521" t="s">
        <v>12317</v>
      </c>
      <c r="C521" t="s">
        <v>11897</v>
      </c>
      <c r="D521" t="s">
        <v>12071</v>
      </c>
    </row>
    <row r="522" spans="1:4" x14ac:dyDescent="0.2">
      <c r="A522">
        <v>2204</v>
      </c>
      <c r="B522" t="s">
        <v>12317</v>
      </c>
      <c r="C522" t="s">
        <v>11897</v>
      </c>
      <c r="D522" t="s">
        <v>12071</v>
      </c>
    </row>
    <row r="523" spans="1:4" x14ac:dyDescent="0.2">
      <c r="A523">
        <v>2206</v>
      </c>
      <c r="B523" t="s">
        <v>12317</v>
      </c>
      <c r="C523" t="s">
        <v>11897</v>
      </c>
      <c r="D523" t="s">
        <v>12071</v>
      </c>
    </row>
    <row r="524" spans="1:4" x14ac:dyDescent="0.2">
      <c r="A524">
        <v>2207</v>
      </c>
      <c r="B524" t="s">
        <v>12317</v>
      </c>
      <c r="C524" t="s">
        <v>11897</v>
      </c>
      <c r="D524" t="s">
        <v>12071</v>
      </c>
    </row>
    <row r="525" spans="1:4" x14ac:dyDescent="0.2">
      <c r="A525">
        <v>2210</v>
      </c>
      <c r="B525" t="s">
        <v>12317</v>
      </c>
      <c r="C525" t="s">
        <v>11897</v>
      </c>
      <c r="D525" t="s">
        <v>12071</v>
      </c>
    </row>
    <row r="526" spans="1:4" x14ac:dyDescent="0.2">
      <c r="A526">
        <v>2211</v>
      </c>
      <c r="B526" t="s">
        <v>12317</v>
      </c>
      <c r="C526" t="s">
        <v>11897</v>
      </c>
      <c r="D526" t="s">
        <v>12071</v>
      </c>
    </row>
    <row r="527" spans="1:4" x14ac:dyDescent="0.2">
      <c r="A527">
        <v>2212</v>
      </c>
      <c r="B527" t="s">
        <v>12317</v>
      </c>
      <c r="C527" t="s">
        <v>11897</v>
      </c>
      <c r="D527" t="s">
        <v>12071</v>
      </c>
    </row>
    <row r="528" spans="1:4" x14ac:dyDescent="0.2">
      <c r="A528">
        <v>2215</v>
      </c>
      <c r="B528" t="s">
        <v>12317</v>
      </c>
      <c r="C528" t="s">
        <v>11897</v>
      </c>
      <c r="D528" t="s">
        <v>12071</v>
      </c>
    </row>
    <row r="529" spans="1:4" x14ac:dyDescent="0.2">
      <c r="A529">
        <v>2216</v>
      </c>
      <c r="B529" t="s">
        <v>12317</v>
      </c>
      <c r="C529" t="s">
        <v>11897</v>
      </c>
      <c r="D529" t="s">
        <v>12071</v>
      </c>
    </row>
    <row r="530" spans="1:4" x14ac:dyDescent="0.2">
      <c r="A530">
        <v>2217</v>
      </c>
      <c r="B530" t="s">
        <v>12317</v>
      </c>
      <c r="C530" t="s">
        <v>11897</v>
      </c>
      <c r="D530" t="s">
        <v>12071</v>
      </c>
    </row>
    <row r="531" spans="1:4" x14ac:dyDescent="0.2">
      <c r="A531">
        <v>2222</v>
      </c>
      <c r="B531" t="s">
        <v>12317</v>
      </c>
      <c r="C531" t="s">
        <v>11897</v>
      </c>
      <c r="D531" t="s">
        <v>12071</v>
      </c>
    </row>
    <row r="532" spans="1:4" x14ac:dyDescent="0.2">
      <c r="A532">
        <v>2239</v>
      </c>
      <c r="B532" t="s">
        <v>749</v>
      </c>
      <c r="C532" t="s">
        <v>12173</v>
      </c>
      <c r="D532" t="s">
        <v>12071</v>
      </c>
    </row>
    <row r="533" spans="1:4" x14ac:dyDescent="0.2">
      <c r="A533">
        <v>2241</v>
      </c>
      <c r="B533" t="s">
        <v>12317</v>
      </c>
      <c r="C533" t="s">
        <v>11897</v>
      </c>
      <c r="D533" t="s">
        <v>12071</v>
      </c>
    </row>
    <row r="534" spans="1:4" x14ac:dyDescent="0.2">
      <c r="A534">
        <v>2266</v>
      </c>
      <c r="B534" t="s">
        <v>12317</v>
      </c>
      <c r="C534" t="s">
        <v>11897</v>
      </c>
      <c r="D534" t="s">
        <v>12071</v>
      </c>
    </row>
    <row r="535" spans="1:4" x14ac:dyDescent="0.2">
      <c r="A535">
        <v>2293</v>
      </c>
      <c r="B535" t="s">
        <v>12317</v>
      </c>
      <c r="C535" t="s">
        <v>11897</v>
      </c>
      <c r="D535" t="s">
        <v>12071</v>
      </c>
    </row>
    <row r="536" spans="1:4" x14ac:dyDescent="0.2">
      <c r="A536">
        <v>2295</v>
      </c>
      <c r="B536" t="s">
        <v>12317</v>
      </c>
      <c r="C536" t="s">
        <v>11897</v>
      </c>
      <c r="D536" t="s">
        <v>12071</v>
      </c>
    </row>
    <row r="537" spans="1:4" x14ac:dyDescent="0.2">
      <c r="A537">
        <v>2297</v>
      </c>
      <c r="B537" t="s">
        <v>12317</v>
      </c>
      <c r="C537" t="s">
        <v>11897</v>
      </c>
      <c r="D537" t="s">
        <v>12071</v>
      </c>
    </row>
    <row r="538" spans="1:4" x14ac:dyDescent="0.2">
      <c r="A538">
        <v>2301</v>
      </c>
      <c r="B538" t="s">
        <v>12343</v>
      </c>
      <c r="C538" t="s">
        <v>12302</v>
      </c>
      <c r="D538" t="s">
        <v>12071</v>
      </c>
    </row>
    <row r="539" spans="1:4" x14ac:dyDescent="0.2">
      <c r="A539">
        <v>2302</v>
      </c>
      <c r="B539" t="s">
        <v>12343</v>
      </c>
      <c r="C539" t="s">
        <v>12302</v>
      </c>
      <c r="D539" t="s">
        <v>12071</v>
      </c>
    </row>
    <row r="540" spans="1:4" x14ac:dyDescent="0.2">
      <c r="A540">
        <v>2322</v>
      </c>
      <c r="B540" t="s">
        <v>12344</v>
      </c>
      <c r="C540" t="s">
        <v>12294</v>
      </c>
      <c r="D540" t="s">
        <v>12071</v>
      </c>
    </row>
    <row r="541" spans="1:4" x14ac:dyDescent="0.2">
      <c r="A541">
        <v>2324</v>
      </c>
      <c r="B541" t="s">
        <v>12345</v>
      </c>
      <c r="C541" t="s">
        <v>12302</v>
      </c>
      <c r="D541" t="s">
        <v>12071</v>
      </c>
    </row>
    <row r="542" spans="1:4" x14ac:dyDescent="0.2">
      <c r="A542">
        <v>2325</v>
      </c>
      <c r="B542" t="s">
        <v>12345</v>
      </c>
      <c r="C542" t="s">
        <v>12302</v>
      </c>
      <c r="D542" t="s">
        <v>12071</v>
      </c>
    </row>
    <row r="543" spans="1:4" x14ac:dyDescent="0.2">
      <c r="A543">
        <v>2330</v>
      </c>
      <c r="B543" t="s">
        <v>12346</v>
      </c>
      <c r="C543" t="s">
        <v>12302</v>
      </c>
      <c r="D543" t="s">
        <v>12071</v>
      </c>
    </row>
    <row r="544" spans="1:4" x14ac:dyDescent="0.2">
      <c r="A544">
        <v>2332</v>
      </c>
      <c r="B544" t="s">
        <v>12347</v>
      </c>
      <c r="C544" t="s">
        <v>12302</v>
      </c>
      <c r="D544" t="s">
        <v>12071</v>
      </c>
    </row>
    <row r="545" spans="1:4" x14ac:dyDescent="0.2">
      <c r="A545">
        <v>2333</v>
      </c>
      <c r="B545" t="s">
        <v>12348</v>
      </c>
      <c r="C545" t="s">
        <v>12302</v>
      </c>
      <c r="D545" t="s">
        <v>12071</v>
      </c>
    </row>
    <row r="546" spans="1:4" x14ac:dyDescent="0.2">
      <c r="A546">
        <v>2338</v>
      </c>
      <c r="B546" t="s">
        <v>12349</v>
      </c>
      <c r="C546" t="s">
        <v>12302</v>
      </c>
      <c r="D546" t="s">
        <v>12071</v>
      </c>
    </row>
    <row r="547" spans="1:4" x14ac:dyDescent="0.2">
      <c r="A547">
        <v>2339</v>
      </c>
      <c r="B547" t="s">
        <v>12350</v>
      </c>
      <c r="C547" t="s">
        <v>12302</v>
      </c>
      <c r="D547" t="s">
        <v>12071</v>
      </c>
    </row>
    <row r="548" spans="1:4" x14ac:dyDescent="0.2">
      <c r="A548">
        <v>2340</v>
      </c>
      <c r="B548" t="s">
        <v>12350</v>
      </c>
      <c r="C548" t="s">
        <v>12302</v>
      </c>
      <c r="D548" t="s">
        <v>12071</v>
      </c>
    </row>
    <row r="549" spans="1:4" x14ac:dyDescent="0.2">
      <c r="A549">
        <v>2341</v>
      </c>
      <c r="B549" t="s">
        <v>12351</v>
      </c>
      <c r="C549" t="s">
        <v>12302</v>
      </c>
      <c r="D549" t="s">
        <v>12071</v>
      </c>
    </row>
    <row r="550" spans="1:4" x14ac:dyDescent="0.2">
      <c r="A550">
        <v>2343</v>
      </c>
      <c r="B550" t="s">
        <v>12352</v>
      </c>
      <c r="C550" t="s">
        <v>12294</v>
      </c>
      <c r="D550" t="s">
        <v>12071</v>
      </c>
    </row>
    <row r="551" spans="1:4" x14ac:dyDescent="0.2">
      <c r="A551">
        <v>2344</v>
      </c>
      <c r="B551" t="s">
        <v>12353</v>
      </c>
      <c r="C551" t="s">
        <v>12302</v>
      </c>
      <c r="D551" t="s">
        <v>12071</v>
      </c>
    </row>
    <row r="552" spans="1:4" x14ac:dyDescent="0.2">
      <c r="A552">
        <v>2346</v>
      </c>
      <c r="B552" t="s">
        <v>12353</v>
      </c>
      <c r="C552" t="s">
        <v>12302</v>
      </c>
      <c r="D552" t="s">
        <v>12071</v>
      </c>
    </row>
    <row r="553" spans="1:4" x14ac:dyDescent="0.2">
      <c r="A553">
        <v>2347</v>
      </c>
      <c r="B553" t="s">
        <v>392</v>
      </c>
      <c r="C553" t="s">
        <v>12302</v>
      </c>
      <c r="D553" t="s">
        <v>12071</v>
      </c>
    </row>
    <row r="554" spans="1:4" x14ac:dyDescent="0.2">
      <c r="A554">
        <v>2348</v>
      </c>
      <c r="B554" t="s">
        <v>392</v>
      </c>
      <c r="C554" t="s">
        <v>12302</v>
      </c>
      <c r="D554" t="s">
        <v>12071</v>
      </c>
    </row>
    <row r="555" spans="1:4" x14ac:dyDescent="0.2">
      <c r="A555">
        <v>2349</v>
      </c>
      <c r="B555" t="s">
        <v>12353</v>
      </c>
      <c r="C555" t="s">
        <v>12302</v>
      </c>
      <c r="D555" t="s">
        <v>12071</v>
      </c>
    </row>
    <row r="556" spans="1:4" x14ac:dyDescent="0.2">
      <c r="A556">
        <v>2351</v>
      </c>
      <c r="B556" t="s">
        <v>12354</v>
      </c>
      <c r="C556" t="s">
        <v>12302</v>
      </c>
      <c r="D556" t="s">
        <v>12071</v>
      </c>
    </row>
    <row r="557" spans="1:4" x14ac:dyDescent="0.2">
      <c r="A557">
        <v>2356</v>
      </c>
      <c r="B557" t="s">
        <v>12355</v>
      </c>
      <c r="C557" t="s">
        <v>12298</v>
      </c>
      <c r="D557" t="s">
        <v>12071</v>
      </c>
    </row>
    <row r="558" spans="1:4" x14ac:dyDescent="0.2">
      <c r="A558">
        <v>2357</v>
      </c>
      <c r="B558" t="s">
        <v>12355</v>
      </c>
      <c r="C558" t="s">
        <v>12298</v>
      </c>
      <c r="D558" t="s">
        <v>12071</v>
      </c>
    </row>
    <row r="559" spans="1:4" x14ac:dyDescent="0.2">
      <c r="A559">
        <v>2359</v>
      </c>
      <c r="B559" t="s">
        <v>12356</v>
      </c>
      <c r="C559" t="s">
        <v>12302</v>
      </c>
      <c r="D559" t="s">
        <v>12071</v>
      </c>
    </row>
    <row r="560" spans="1:4" x14ac:dyDescent="0.2">
      <c r="A560">
        <v>2360</v>
      </c>
      <c r="B560" t="s">
        <v>12357</v>
      </c>
      <c r="C560" t="s">
        <v>12302</v>
      </c>
      <c r="D560" t="s">
        <v>12071</v>
      </c>
    </row>
    <row r="561" spans="1:4" x14ac:dyDescent="0.2">
      <c r="A561">
        <v>2364</v>
      </c>
      <c r="B561" t="s">
        <v>12358</v>
      </c>
      <c r="C561" t="s">
        <v>12302</v>
      </c>
      <c r="D561" t="s">
        <v>12071</v>
      </c>
    </row>
    <row r="562" spans="1:4" x14ac:dyDescent="0.2">
      <c r="A562">
        <v>2367</v>
      </c>
      <c r="B562" t="s">
        <v>12359</v>
      </c>
      <c r="C562" t="s">
        <v>12302</v>
      </c>
      <c r="D562" t="s">
        <v>12071</v>
      </c>
    </row>
    <row r="563" spans="1:4" x14ac:dyDescent="0.2">
      <c r="A563">
        <v>2368</v>
      </c>
      <c r="B563" t="s">
        <v>12360</v>
      </c>
      <c r="C563" t="s">
        <v>12294</v>
      </c>
      <c r="D563" t="s">
        <v>12071</v>
      </c>
    </row>
    <row r="564" spans="1:4" x14ac:dyDescent="0.2">
      <c r="A564">
        <v>2370</v>
      </c>
      <c r="B564" t="s">
        <v>12361</v>
      </c>
      <c r="C564" t="s">
        <v>12302</v>
      </c>
      <c r="D564" t="s">
        <v>12071</v>
      </c>
    </row>
    <row r="565" spans="1:4" x14ac:dyDescent="0.2">
      <c r="A565">
        <v>2375</v>
      </c>
      <c r="B565" t="s">
        <v>12362</v>
      </c>
      <c r="C565" t="s">
        <v>12298</v>
      </c>
      <c r="D565" t="s">
        <v>12071</v>
      </c>
    </row>
    <row r="566" spans="1:4" x14ac:dyDescent="0.2">
      <c r="A566">
        <v>2379</v>
      </c>
      <c r="B566" t="s">
        <v>12363</v>
      </c>
      <c r="C566" t="s">
        <v>12302</v>
      </c>
      <c r="D566" t="s">
        <v>12071</v>
      </c>
    </row>
    <row r="567" spans="1:4" x14ac:dyDescent="0.2">
      <c r="A567">
        <v>2382</v>
      </c>
      <c r="B567" t="s">
        <v>12364</v>
      </c>
      <c r="C567" t="s">
        <v>12302</v>
      </c>
      <c r="D567" t="s">
        <v>12071</v>
      </c>
    </row>
    <row r="568" spans="1:4" x14ac:dyDescent="0.2">
      <c r="A568">
        <v>2420</v>
      </c>
      <c r="B568" t="s">
        <v>12365</v>
      </c>
      <c r="C568" t="s">
        <v>12173</v>
      </c>
      <c r="D568" t="s">
        <v>12071</v>
      </c>
    </row>
    <row r="569" spans="1:4" x14ac:dyDescent="0.2">
      <c r="A569">
        <v>2421</v>
      </c>
      <c r="B569" t="s">
        <v>12365</v>
      </c>
      <c r="C569" t="s">
        <v>12173</v>
      </c>
      <c r="D569" t="s">
        <v>12071</v>
      </c>
    </row>
    <row r="570" spans="1:4" x14ac:dyDescent="0.2">
      <c r="A570">
        <v>2445</v>
      </c>
      <c r="B570" t="s">
        <v>12366</v>
      </c>
      <c r="C570" t="s">
        <v>12294</v>
      </c>
      <c r="D570" t="s">
        <v>12071</v>
      </c>
    </row>
    <row r="571" spans="1:4" x14ac:dyDescent="0.2">
      <c r="A571">
        <v>2446</v>
      </c>
      <c r="B571" t="s">
        <v>12366</v>
      </c>
      <c r="C571" t="s">
        <v>12294</v>
      </c>
      <c r="D571" t="s">
        <v>12071</v>
      </c>
    </row>
    <row r="572" spans="1:4" x14ac:dyDescent="0.2">
      <c r="A572">
        <v>2451</v>
      </c>
      <c r="B572" t="s">
        <v>12367</v>
      </c>
      <c r="C572" t="s">
        <v>12173</v>
      </c>
      <c r="D572" t="s">
        <v>12071</v>
      </c>
    </row>
    <row r="573" spans="1:4" x14ac:dyDescent="0.2">
      <c r="A573">
        <v>2452</v>
      </c>
      <c r="B573" t="s">
        <v>12367</v>
      </c>
      <c r="C573" t="s">
        <v>12173</v>
      </c>
      <c r="D573" t="s">
        <v>12071</v>
      </c>
    </row>
    <row r="574" spans="1:4" x14ac:dyDescent="0.2">
      <c r="A574">
        <v>2453</v>
      </c>
      <c r="B574" t="s">
        <v>12367</v>
      </c>
      <c r="C574" t="s">
        <v>12173</v>
      </c>
      <c r="D574" t="s">
        <v>12071</v>
      </c>
    </row>
    <row r="575" spans="1:4" x14ac:dyDescent="0.2">
      <c r="A575">
        <v>2458</v>
      </c>
      <c r="B575" t="s">
        <v>12368</v>
      </c>
      <c r="C575" t="s">
        <v>12173</v>
      </c>
      <c r="D575" t="s">
        <v>12071</v>
      </c>
    </row>
    <row r="576" spans="1:4" x14ac:dyDescent="0.2">
      <c r="A576">
        <v>2459</v>
      </c>
      <c r="B576" t="s">
        <v>12369</v>
      </c>
      <c r="C576" t="s">
        <v>12173</v>
      </c>
      <c r="D576" t="s">
        <v>12071</v>
      </c>
    </row>
    <row r="577" spans="1:4" x14ac:dyDescent="0.2">
      <c r="A577">
        <v>2460</v>
      </c>
      <c r="B577" t="s">
        <v>12370</v>
      </c>
      <c r="C577" t="s">
        <v>12173</v>
      </c>
      <c r="D577" t="s">
        <v>12071</v>
      </c>
    </row>
    <row r="578" spans="1:4" x14ac:dyDescent="0.2">
      <c r="A578">
        <v>2461</v>
      </c>
      <c r="B578" t="s">
        <v>12371</v>
      </c>
      <c r="C578" t="s">
        <v>12173</v>
      </c>
      <c r="D578" t="s">
        <v>12071</v>
      </c>
    </row>
    <row r="579" spans="1:4" x14ac:dyDescent="0.2">
      <c r="A579">
        <v>2462</v>
      </c>
      <c r="B579" t="s">
        <v>12372</v>
      </c>
      <c r="C579" t="s">
        <v>12173</v>
      </c>
      <c r="D579" t="s">
        <v>12071</v>
      </c>
    </row>
    <row r="580" spans="1:4" x14ac:dyDescent="0.2">
      <c r="A580">
        <v>2464</v>
      </c>
      <c r="B580" t="s">
        <v>12373</v>
      </c>
      <c r="C580" t="s">
        <v>12173</v>
      </c>
      <c r="D580" t="s">
        <v>12071</v>
      </c>
    </row>
    <row r="581" spans="1:4" x14ac:dyDescent="0.2">
      <c r="A581">
        <v>2465</v>
      </c>
      <c r="B581" t="s">
        <v>12374</v>
      </c>
      <c r="C581" t="s">
        <v>12173</v>
      </c>
      <c r="D581" t="s">
        <v>12071</v>
      </c>
    </row>
    <row r="582" spans="1:4" x14ac:dyDescent="0.2">
      <c r="A582">
        <v>2466</v>
      </c>
      <c r="B582" t="s">
        <v>12375</v>
      </c>
      <c r="C582" t="s">
        <v>12173</v>
      </c>
      <c r="D582" t="s">
        <v>12071</v>
      </c>
    </row>
    <row r="583" spans="1:4" x14ac:dyDescent="0.2">
      <c r="A583">
        <v>2467</v>
      </c>
      <c r="B583" t="s">
        <v>12376</v>
      </c>
      <c r="C583" t="s">
        <v>12173</v>
      </c>
      <c r="D583" t="s">
        <v>12071</v>
      </c>
    </row>
    <row r="584" spans="1:4" x14ac:dyDescent="0.2">
      <c r="A584">
        <v>2468</v>
      </c>
      <c r="B584" t="s">
        <v>12377</v>
      </c>
      <c r="C584" t="s">
        <v>12173</v>
      </c>
      <c r="D584" t="s">
        <v>12071</v>
      </c>
    </row>
    <row r="585" spans="1:4" x14ac:dyDescent="0.2">
      <c r="A585">
        <v>2472</v>
      </c>
      <c r="B585" t="s">
        <v>1726</v>
      </c>
      <c r="C585" t="s">
        <v>12173</v>
      </c>
      <c r="D585" t="s">
        <v>12071</v>
      </c>
    </row>
    <row r="586" spans="1:4" x14ac:dyDescent="0.2">
      <c r="A586">
        <v>2474</v>
      </c>
      <c r="B586" t="s">
        <v>83</v>
      </c>
      <c r="C586" t="s">
        <v>12173</v>
      </c>
      <c r="D586" t="s">
        <v>12071</v>
      </c>
    </row>
    <row r="587" spans="1:4" x14ac:dyDescent="0.2">
      <c r="A587">
        <v>2476</v>
      </c>
      <c r="B587" t="s">
        <v>83</v>
      </c>
      <c r="C587" t="s">
        <v>12173</v>
      </c>
      <c r="D587" t="s">
        <v>12071</v>
      </c>
    </row>
    <row r="588" spans="1:4" x14ac:dyDescent="0.2">
      <c r="A588">
        <v>2477</v>
      </c>
      <c r="B588" t="s">
        <v>1726</v>
      </c>
      <c r="C588" t="s">
        <v>12173</v>
      </c>
      <c r="D588" t="s">
        <v>12071</v>
      </c>
    </row>
    <row r="589" spans="1:4" x14ac:dyDescent="0.2">
      <c r="A589">
        <v>2478</v>
      </c>
      <c r="B589" t="s">
        <v>12378</v>
      </c>
      <c r="C589" t="s">
        <v>12173</v>
      </c>
      <c r="D589" t="s">
        <v>12071</v>
      </c>
    </row>
    <row r="590" spans="1:4" x14ac:dyDescent="0.2">
      <c r="A590">
        <v>2481</v>
      </c>
      <c r="B590" t="s">
        <v>12379</v>
      </c>
      <c r="C590" t="s">
        <v>12294</v>
      </c>
      <c r="D590" t="s">
        <v>12071</v>
      </c>
    </row>
    <row r="591" spans="1:4" x14ac:dyDescent="0.2">
      <c r="A591">
        <v>2482</v>
      </c>
      <c r="B591" t="s">
        <v>12380</v>
      </c>
      <c r="C591" t="s">
        <v>12294</v>
      </c>
      <c r="D591" t="s">
        <v>12071</v>
      </c>
    </row>
    <row r="592" spans="1:4" x14ac:dyDescent="0.2">
      <c r="A592">
        <v>2492</v>
      </c>
      <c r="B592" t="s">
        <v>12381</v>
      </c>
      <c r="C592" t="s">
        <v>12294</v>
      </c>
      <c r="D592" t="s">
        <v>12071</v>
      </c>
    </row>
    <row r="593" spans="1:4" x14ac:dyDescent="0.2">
      <c r="A593">
        <v>2493</v>
      </c>
      <c r="B593" t="s">
        <v>12382</v>
      </c>
      <c r="C593" t="s">
        <v>12173</v>
      </c>
      <c r="D593" t="s">
        <v>12071</v>
      </c>
    </row>
    <row r="594" spans="1:4" x14ac:dyDescent="0.2">
      <c r="A594">
        <v>2494</v>
      </c>
      <c r="B594" t="s">
        <v>12383</v>
      </c>
      <c r="C594" t="s">
        <v>12294</v>
      </c>
      <c r="D594" t="s">
        <v>12071</v>
      </c>
    </row>
    <row r="595" spans="1:4" x14ac:dyDescent="0.2">
      <c r="A595">
        <v>2532</v>
      </c>
      <c r="B595" t="s">
        <v>12384</v>
      </c>
      <c r="C595" t="s">
        <v>12385</v>
      </c>
      <c r="D595" t="s">
        <v>12071</v>
      </c>
    </row>
    <row r="596" spans="1:4" x14ac:dyDescent="0.2">
      <c r="A596">
        <v>2535</v>
      </c>
      <c r="B596" t="s">
        <v>12386</v>
      </c>
      <c r="C596" t="s">
        <v>12387</v>
      </c>
      <c r="D596" t="s">
        <v>12071</v>
      </c>
    </row>
    <row r="597" spans="1:4" x14ac:dyDescent="0.2">
      <c r="A597">
        <v>2536</v>
      </c>
      <c r="B597" t="s">
        <v>12388</v>
      </c>
      <c r="C597" t="s">
        <v>12385</v>
      </c>
      <c r="D597" t="s">
        <v>12071</v>
      </c>
    </row>
    <row r="598" spans="1:4" x14ac:dyDescent="0.2">
      <c r="A598">
        <v>2537</v>
      </c>
      <c r="B598" t="s">
        <v>12389</v>
      </c>
      <c r="C598" t="s">
        <v>12385</v>
      </c>
      <c r="D598" t="s">
        <v>12071</v>
      </c>
    </row>
    <row r="599" spans="1:4" x14ac:dyDescent="0.2">
      <c r="A599">
        <v>2538</v>
      </c>
      <c r="B599" t="s">
        <v>12390</v>
      </c>
      <c r="C599" t="s">
        <v>12302</v>
      </c>
      <c r="D599" t="s">
        <v>12071</v>
      </c>
    </row>
    <row r="600" spans="1:4" x14ac:dyDescent="0.2">
      <c r="A600">
        <v>2539</v>
      </c>
      <c r="B600" t="s">
        <v>12391</v>
      </c>
      <c r="C600" t="s">
        <v>12387</v>
      </c>
      <c r="D600" t="s">
        <v>12071</v>
      </c>
    </row>
    <row r="601" spans="1:4" x14ac:dyDescent="0.2">
      <c r="A601">
        <v>2540</v>
      </c>
      <c r="B601" t="s">
        <v>12392</v>
      </c>
      <c r="C601" t="s">
        <v>12385</v>
      </c>
      <c r="D601" t="s">
        <v>12071</v>
      </c>
    </row>
    <row r="602" spans="1:4" x14ac:dyDescent="0.2">
      <c r="A602">
        <v>2542</v>
      </c>
      <c r="B602" t="s">
        <v>12384</v>
      </c>
      <c r="C602" t="s">
        <v>12385</v>
      </c>
      <c r="D602" t="s">
        <v>12071</v>
      </c>
    </row>
    <row r="603" spans="1:4" x14ac:dyDescent="0.2">
      <c r="A603">
        <v>2543</v>
      </c>
      <c r="B603" t="s">
        <v>12393</v>
      </c>
      <c r="C603" t="s">
        <v>12385</v>
      </c>
      <c r="D603" t="s">
        <v>12071</v>
      </c>
    </row>
    <row r="604" spans="1:4" x14ac:dyDescent="0.2">
      <c r="A604">
        <v>2554</v>
      </c>
      <c r="B604" t="s">
        <v>12394</v>
      </c>
      <c r="C604" t="s">
        <v>12395</v>
      </c>
      <c r="D604" t="s">
        <v>12071</v>
      </c>
    </row>
    <row r="605" spans="1:4" x14ac:dyDescent="0.2">
      <c r="A605">
        <v>2556</v>
      </c>
      <c r="B605" t="s">
        <v>12396</v>
      </c>
      <c r="C605" t="s">
        <v>12385</v>
      </c>
      <c r="D605" t="s">
        <v>12071</v>
      </c>
    </row>
    <row r="606" spans="1:4" x14ac:dyDescent="0.2">
      <c r="A606">
        <v>2559</v>
      </c>
      <c r="B606" t="s">
        <v>12397</v>
      </c>
      <c r="C606" t="s">
        <v>12385</v>
      </c>
      <c r="D606" t="s">
        <v>12071</v>
      </c>
    </row>
    <row r="607" spans="1:4" x14ac:dyDescent="0.2">
      <c r="A607">
        <v>2562</v>
      </c>
      <c r="B607" t="s">
        <v>12398</v>
      </c>
      <c r="C607" t="s">
        <v>12385</v>
      </c>
      <c r="D607" t="s">
        <v>12071</v>
      </c>
    </row>
    <row r="608" spans="1:4" x14ac:dyDescent="0.2">
      <c r="A608">
        <v>2563</v>
      </c>
      <c r="B608" t="s">
        <v>12399</v>
      </c>
      <c r="C608" t="s">
        <v>12385</v>
      </c>
      <c r="D608" t="s">
        <v>12071</v>
      </c>
    </row>
    <row r="609" spans="1:4" x14ac:dyDescent="0.2">
      <c r="A609">
        <v>2568</v>
      </c>
      <c r="B609" t="s">
        <v>12400</v>
      </c>
      <c r="C609" t="s">
        <v>12387</v>
      </c>
      <c r="D609" t="s">
        <v>12071</v>
      </c>
    </row>
    <row r="610" spans="1:4" x14ac:dyDescent="0.2">
      <c r="A610">
        <v>2571</v>
      </c>
      <c r="B610" t="s">
        <v>12401</v>
      </c>
      <c r="C610" t="s">
        <v>12302</v>
      </c>
      <c r="D610" t="s">
        <v>12071</v>
      </c>
    </row>
    <row r="611" spans="1:4" x14ac:dyDescent="0.2">
      <c r="A611">
        <v>2576</v>
      </c>
      <c r="B611" t="s">
        <v>12402</v>
      </c>
      <c r="C611" t="s">
        <v>12302</v>
      </c>
      <c r="D611" t="s">
        <v>12071</v>
      </c>
    </row>
    <row r="612" spans="1:4" x14ac:dyDescent="0.2">
      <c r="A612">
        <v>2601</v>
      </c>
      <c r="B612" t="s">
        <v>12403</v>
      </c>
      <c r="C612" t="s">
        <v>12385</v>
      </c>
      <c r="D612" t="s">
        <v>12071</v>
      </c>
    </row>
    <row r="613" spans="1:4" x14ac:dyDescent="0.2">
      <c r="A613">
        <v>2630</v>
      </c>
      <c r="B613" t="s">
        <v>12404</v>
      </c>
      <c r="C613" t="s">
        <v>12385</v>
      </c>
      <c r="D613" t="s">
        <v>12071</v>
      </c>
    </row>
    <row r="614" spans="1:4" x14ac:dyDescent="0.2">
      <c r="A614">
        <v>2631</v>
      </c>
      <c r="B614" t="s">
        <v>12405</v>
      </c>
      <c r="C614" t="s">
        <v>12385</v>
      </c>
      <c r="D614" t="s">
        <v>12071</v>
      </c>
    </row>
    <row r="615" spans="1:4" x14ac:dyDescent="0.2">
      <c r="A615">
        <v>2632</v>
      </c>
      <c r="B615" t="s">
        <v>12406</v>
      </c>
      <c r="C615" t="s">
        <v>12385</v>
      </c>
      <c r="D615" t="s">
        <v>12071</v>
      </c>
    </row>
    <row r="616" spans="1:4" x14ac:dyDescent="0.2">
      <c r="A616">
        <v>2633</v>
      </c>
      <c r="B616" t="s">
        <v>12407</v>
      </c>
      <c r="C616" t="s">
        <v>12385</v>
      </c>
      <c r="D616" t="s">
        <v>12071</v>
      </c>
    </row>
    <row r="617" spans="1:4" x14ac:dyDescent="0.2">
      <c r="A617">
        <v>2635</v>
      </c>
      <c r="B617" t="s">
        <v>12408</v>
      </c>
      <c r="C617" t="s">
        <v>12385</v>
      </c>
      <c r="D617" t="s">
        <v>12071</v>
      </c>
    </row>
    <row r="618" spans="1:4" x14ac:dyDescent="0.2">
      <c r="A618">
        <v>2636</v>
      </c>
      <c r="B618" t="s">
        <v>12406</v>
      </c>
      <c r="C618" t="s">
        <v>12385</v>
      </c>
      <c r="D618" t="s">
        <v>12071</v>
      </c>
    </row>
    <row r="619" spans="1:4" x14ac:dyDescent="0.2">
      <c r="A619">
        <v>2638</v>
      </c>
      <c r="B619" t="s">
        <v>12409</v>
      </c>
      <c r="C619" t="s">
        <v>12385</v>
      </c>
      <c r="D619" t="s">
        <v>12071</v>
      </c>
    </row>
    <row r="620" spans="1:4" x14ac:dyDescent="0.2">
      <c r="A620">
        <v>2639</v>
      </c>
      <c r="B620" t="s">
        <v>12410</v>
      </c>
      <c r="C620" t="s">
        <v>12385</v>
      </c>
      <c r="D620" t="s">
        <v>12071</v>
      </c>
    </row>
    <row r="621" spans="1:4" x14ac:dyDescent="0.2">
      <c r="A621">
        <v>2642</v>
      </c>
      <c r="B621" t="s">
        <v>12411</v>
      </c>
      <c r="C621" t="s">
        <v>12385</v>
      </c>
      <c r="D621" t="s">
        <v>12071</v>
      </c>
    </row>
    <row r="622" spans="1:4" x14ac:dyDescent="0.2">
      <c r="A622">
        <v>2644</v>
      </c>
      <c r="B622" t="s">
        <v>12412</v>
      </c>
      <c r="C622" t="s">
        <v>12385</v>
      </c>
      <c r="D622" t="s">
        <v>12071</v>
      </c>
    </row>
    <row r="623" spans="1:4" x14ac:dyDescent="0.2">
      <c r="A623">
        <v>2645</v>
      </c>
      <c r="B623" t="s">
        <v>12413</v>
      </c>
      <c r="C623" t="s">
        <v>12385</v>
      </c>
      <c r="D623" t="s">
        <v>12071</v>
      </c>
    </row>
    <row r="624" spans="1:4" x14ac:dyDescent="0.2">
      <c r="A624">
        <v>2646</v>
      </c>
      <c r="B624" t="s">
        <v>12414</v>
      </c>
      <c r="C624" t="s">
        <v>12385</v>
      </c>
      <c r="D624" t="s">
        <v>12071</v>
      </c>
    </row>
    <row r="625" spans="1:4" x14ac:dyDescent="0.2">
      <c r="A625">
        <v>2648</v>
      </c>
      <c r="B625" t="s">
        <v>12415</v>
      </c>
      <c r="C625" t="s">
        <v>12385</v>
      </c>
      <c r="D625" t="s">
        <v>12071</v>
      </c>
    </row>
    <row r="626" spans="1:4" x14ac:dyDescent="0.2">
      <c r="A626">
        <v>2649</v>
      </c>
      <c r="B626" t="s">
        <v>12416</v>
      </c>
      <c r="C626" t="s">
        <v>12385</v>
      </c>
      <c r="D626" t="s">
        <v>12071</v>
      </c>
    </row>
    <row r="627" spans="1:4" x14ac:dyDescent="0.2">
      <c r="A627">
        <v>2650</v>
      </c>
      <c r="B627" t="s">
        <v>12417</v>
      </c>
      <c r="C627" t="s">
        <v>12385</v>
      </c>
      <c r="D627" t="s">
        <v>12071</v>
      </c>
    </row>
    <row r="628" spans="1:4" x14ac:dyDescent="0.2">
      <c r="A628">
        <v>2653</v>
      </c>
      <c r="B628" t="s">
        <v>12418</v>
      </c>
      <c r="C628" t="s">
        <v>12385</v>
      </c>
      <c r="D628" t="s">
        <v>12071</v>
      </c>
    </row>
    <row r="629" spans="1:4" x14ac:dyDescent="0.2">
      <c r="A629">
        <v>2655</v>
      </c>
      <c r="B629" t="s">
        <v>12419</v>
      </c>
      <c r="C629" t="s">
        <v>12385</v>
      </c>
      <c r="D629" t="s">
        <v>12071</v>
      </c>
    </row>
    <row r="630" spans="1:4" x14ac:dyDescent="0.2">
      <c r="A630">
        <v>2657</v>
      </c>
      <c r="B630" t="s">
        <v>12420</v>
      </c>
      <c r="C630" t="s">
        <v>12385</v>
      </c>
      <c r="D630" t="s">
        <v>12071</v>
      </c>
    </row>
    <row r="631" spans="1:4" x14ac:dyDescent="0.2">
      <c r="A631">
        <v>2659</v>
      </c>
      <c r="B631" t="s">
        <v>12421</v>
      </c>
      <c r="C631" t="s">
        <v>12385</v>
      </c>
      <c r="D631" t="s">
        <v>12071</v>
      </c>
    </row>
    <row r="632" spans="1:4" x14ac:dyDescent="0.2">
      <c r="A632">
        <v>2660</v>
      </c>
      <c r="B632" t="s">
        <v>12422</v>
      </c>
      <c r="C632" t="s">
        <v>12385</v>
      </c>
      <c r="D632" t="s">
        <v>12071</v>
      </c>
    </row>
    <row r="633" spans="1:4" x14ac:dyDescent="0.2">
      <c r="A633">
        <v>2664</v>
      </c>
      <c r="B633" t="s">
        <v>12423</v>
      </c>
      <c r="C633" t="s">
        <v>12385</v>
      </c>
      <c r="D633" t="s">
        <v>12071</v>
      </c>
    </row>
    <row r="634" spans="1:4" x14ac:dyDescent="0.2">
      <c r="A634">
        <v>2667</v>
      </c>
      <c r="B634" t="s">
        <v>12424</v>
      </c>
      <c r="C634" t="s">
        <v>12385</v>
      </c>
      <c r="D634" t="s">
        <v>12071</v>
      </c>
    </row>
    <row r="635" spans="1:4" x14ac:dyDescent="0.2">
      <c r="A635">
        <v>2668</v>
      </c>
      <c r="B635" t="s">
        <v>12425</v>
      </c>
      <c r="C635" t="s">
        <v>12385</v>
      </c>
      <c r="D635" t="s">
        <v>12071</v>
      </c>
    </row>
    <row r="636" spans="1:4" x14ac:dyDescent="0.2">
      <c r="A636">
        <v>2670</v>
      </c>
      <c r="B636" t="s">
        <v>12426</v>
      </c>
      <c r="C636" t="s">
        <v>12385</v>
      </c>
      <c r="D636" t="s">
        <v>12071</v>
      </c>
    </row>
    <row r="637" spans="1:4" x14ac:dyDescent="0.2">
      <c r="A637">
        <v>2671</v>
      </c>
      <c r="B637" t="s">
        <v>12427</v>
      </c>
      <c r="C637" t="s">
        <v>12385</v>
      </c>
      <c r="D637" t="s">
        <v>12071</v>
      </c>
    </row>
    <row r="638" spans="1:4" x14ac:dyDescent="0.2">
      <c r="A638">
        <v>2673</v>
      </c>
      <c r="B638" t="s">
        <v>12428</v>
      </c>
      <c r="C638" t="s">
        <v>12385</v>
      </c>
      <c r="D638" t="s">
        <v>12071</v>
      </c>
    </row>
    <row r="639" spans="1:4" x14ac:dyDescent="0.2">
      <c r="A639">
        <v>2675</v>
      </c>
      <c r="B639" t="s">
        <v>12429</v>
      </c>
      <c r="C639" t="s">
        <v>12385</v>
      </c>
      <c r="D639" t="s">
        <v>12071</v>
      </c>
    </row>
    <row r="640" spans="1:4" x14ac:dyDescent="0.2">
      <c r="A640">
        <v>2702</v>
      </c>
      <c r="B640" t="s">
        <v>12430</v>
      </c>
      <c r="C640" t="s">
        <v>12298</v>
      </c>
      <c r="D640" t="s">
        <v>12071</v>
      </c>
    </row>
    <row r="641" spans="1:4" x14ac:dyDescent="0.2">
      <c r="A641">
        <v>2703</v>
      </c>
      <c r="B641" t="s">
        <v>12431</v>
      </c>
      <c r="C641" t="s">
        <v>12298</v>
      </c>
      <c r="D641" t="s">
        <v>12071</v>
      </c>
    </row>
    <row r="642" spans="1:4" x14ac:dyDescent="0.2">
      <c r="A642">
        <v>2715</v>
      </c>
      <c r="B642" t="s">
        <v>12432</v>
      </c>
      <c r="C642" t="s">
        <v>12298</v>
      </c>
      <c r="D642" t="s">
        <v>12071</v>
      </c>
    </row>
    <row r="643" spans="1:4" x14ac:dyDescent="0.2">
      <c r="A643">
        <v>2717</v>
      </c>
      <c r="B643" t="s">
        <v>12433</v>
      </c>
      <c r="C643" t="s">
        <v>12298</v>
      </c>
      <c r="D643" t="s">
        <v>12071</v>
      </c>
    </row>
    <row r="644" spans="1:4" x14ac:dyDescent="0.2">
      <c r="A644">
        <v>2718</v>
      </c>
      <c r="B644" t="s">
        <v>12434</v>
      </c>
      <c r="C644" t="s">
        <v>12298</v>
      </c>
      <c r="D644" t="s">
        <v>12071</v>
      </c>
    </row>
    <row r="645" spans="1:4" x14ac:dyDescent="0.2">
      <c r="A645">
        <v>2719</v>
      </c>
      <c r="B645" t="s">
        <v>12435</v>
      </c>
      <c r="C645" t="s">
        <v>12298</v>
      </c>
      <c r="D645" t="s">
        <v>12071</v>
      </c>
    </row>
    <row r="646" spans="1:4" x14ac:dyDescent="0.2">
      <c r="A646">
        <v>2720</v>
      </c>
      <c r="B646" t="s">
        <v>12436</v>
      </c>
      <c r="C646" t="s">
        <v>12298</v>
      </c>
      <c r="D646" t="s">
        <v>12071</v>
      </c>
    </row>
    <row r="647" spans="1:4" x14ac:dyDescent="0.2">
      <c r="A647">
        <v>2721</v>
      </c>
      <c r="B647" t="s">
        <v>12436</v>
      </c>
      <c r="C647" t="s">
        <v>12298</v>
      </c>
      <c r="D647" t="s">
        <v>12071</v>
      </c>
    </row>
    <row r="648" spans="1:4" x14ac:dyDescent="0.2">
      <c r="A648">
        <v>2723</v>
      </c>
      <c r="B648" t="s">
        <v>12436</v>
      </c>
      <c r="C648" t="s">
        <v>12298</v>
      </c>
      <c r="D648" t="s">
        <v>12071</v>
      </c>
    </row>
    <row r="649" spans="1:4" x14ac:dyDescent="0.2">
      <c r="A649">
        <v>2724</v>
      </c>
      <c r="B649" t="s">
        <v>12436</v>
      </c>
      <c r="C649" t="s">
        <v>12298</v>
      </c>
      <c r="D649" t="s">
        <v>12071</v>
      </c>
    </row>
    <row r="650" spans="1:4" x14ac:dyDescent="0.2">
      <c r="A650">
        <v>2725</v>
      </c>
      <c r="B650" t="s">
        <v>12437</v>
      </c>
      <c r="C650" t="s">
        <v>12298</v>
      </c>
      <c r="D650" t="s">
        <v>12071</v>
      </c>
    </row>
    <row r="651" spans="1:4" x14ac:dyDescent="0.2">
      <c r="A651">
        <v>2726</v>
      </c>
      <c r="B651" t="s">
        <v>12437</v>
      </c>
      <c r="C651" t="s">
        <v>12298</v>
      </c>
      <c r="D651" t="s">
        <v>12071</v>
      </c>
    </row>
    <row r="652" spans="1:4" x14ac:dyDescent="0.2">
      <c r="A652">
        <v>2738</v>
      </c>
      <c r="B652" t="s">
        <v>1247</v>
      </c>
      <c r="C652" t="s">
        <v>12302</v>
      </c>
      <c r="D652" t="s">
        <v>12071</v>
      </c>
    </row>
    <row r="653" spans="1:4" x14ac:dyDescent="0.2">
      <c r="A653">
        <v>2739</v>
      </c>
      <c r="B653" t="s">
        <v>12438</v>
      </c>
      <c r="C653" t="s">
        <v>12302</v>
      </c>
      <c r="D653" t="s">
        <v>12071</v>
      </c>
    </row>
    <row r="654" spans="1:4" x14ac:dyDescent="0.2">
      <c r="A654">
        <v>2740</v>
      </c>
      <c r="B654" t="s">
        <v>7399</v>
      </c>
      <c r="C654" t="s">
        <v>12298</v>
      </c>
      <c r="D654" t="s">
        <v>12071</v>
      </c>
    </row>
    <row r="655" spans="1:4" x14ac:dyDescent="0.2">
      <c r="A655">
        <v>2743</v>
      </c>
      <c r="B655" t="s">
        <v>12439</v>
      </c>
      <c r="C655" t="s">
        <v>12298</v>
      </c>
      <c r="D655" t="s">
        <v>12071</v>
      </c>
    </row>
    <row r="656" spans="1:4" x14ac:dyDescent="0.2">
      <c r="A656">
        <v>2744</v>
      </c>
      <c r="B656" t="s">
        <v>7399</v>
      </c>
      <c r="C656" t="s">
        <v>12298</v>
      </c>
      <c r="D656" t="s">
        <v>12071</v>
      </c>
    </row>
    <row r="657" spans="1:4" x14ac:dyDescent="0.2">
      <c r="A657">
        <v>2745</v>
      </c>
      <c r="B657" t="s">
        <v>7399</v>
      </c>
      <c r="C657" t="s">
        <v>12298</v>
      </c>
      <c r="D657" t="s">
        <v>12071</v>
      </c>
    </row>
    <row r="658" spans="1:4" x14ac:dyDescent="0.2">
      <c r="A658">
        <v>2746</v>
      </c>
      <c r="B658" t="s">
        <v>7399</v>
      </c>
      <c r="C658" t="s">
        <v>12298</v>
      </c>
      <c r="D658" t="s">
        <v>12071</v>
      </c>
    </row>
    <row r="659" spans="1:4" x14ac:dyDescent="0.2">
      <c r="A659">
        <v>2747</v>
      </c>
      <c r="B659" t="s">
        <v>12440</v>
      </c>
      <c r="C659" t="s">
        <v>12298</v>
      </c>
      <c r="D659" t="s">
        <v>12071</v>
      </c>
    </row>
    <row r="660" spans="1:4" x14ac:dyDescent="0.2">
      <c r="A660">
        <v>2748</v>
      </c>
      <c r="B660" t="s">
        <v>12441</v>
      </c>
      <c r="C660" t="s">
        <v>12298</v>
      </c>
      <c r="D660" t="s">
        <v>12071</v>
      </c>
    </row>
    <row r="661" spans="1:4" x14ac:dyDescent="0.2">
      <c r="A661">
        <v>2760</v>
      </c>
      <c r="B661" t="s">
        <v>12442</v>
      </c>
      <c r="C661" t="s">
        <v>12298</v>
      </c>
      <c r="D661" t="s">
        <v>12071</v>
      </c>
    </row>
    <row r="662" spans="1:4" x14ac:dyDescent="0.2">
      <c r="A662">
        <v>2762</v>
      </c>
      <c r="B662" t="s">
        <v>12443</v>
      </c>
      <c r="C662" t="s">
        <v>12294</v>
      </c>
      <c r="D662" t="s">
        <v>12071</v>
      </c>
    </row>
    <row r="663" spans="1:4" x14ac:dyDescent="0.2">
      <c r="A663">
        <v>2763</v>
      </c>
      <c r="B663" t="s">
        <v>12444</v>
      </c>
      <c r="C663" t="s">
        <v>12298</v>
      </c>
      <c r="D663" t="s">
        <v>12071</v>
      </c>
    </row>
    <row r="664" spans="1:4" x14ac:dyDescent="0.2">
      <c r="A664">
        <v>2764</v>
      </c>
      <c r="B664" t="s">
        <v>12445</v>
      </c>
      <c r="C664" t="s">
        <v>12298</v>
      </c>
      <c r="D664" t="s">
        <v>12071</v>
      </c>
    </row>
    <row r="665" spans="1:4" x14ac:dyDescent="0.2">
      <c r="A665">
        <v>2766</v>
      </c>
      <c r="B665" t="s">
        <v>12446</v>
      </c>
      <c r="C665" t="s">
        <v>12298</v>
      </c>
      <c r="D665" t="s">
        <v>12071</v>
      </c>
    </row>
    <row r="666" spans="1:4" x14ac:dyDescent="0.2">
      <c r="A666">
        <v>2767</v>
      </c>
      <c r="B666" t="s">
        <v>12447</v>
      </c>
      <c r="C666" t="s">
        <v>12298</v>
      </c>
      <c r="D666" t="s">
        <v>12071</v>
      </c>
    </row>
    <row r="667" spans="1:4" x14ac:dyDescent="0.2">
      <c r="A667">
        <v>2769</v>
      </c>
      <c r="B667" t="s">
        <v>12448</v>
      </c>
      <c r="C667" t="s">
        <v>12298</v>
      </c>
      <c r="D667" t="s">
        <v>12071</v>
      </c>
    </row>
    <row r="668" spans="1:4" x14ac:dyDescent="0.2">
      <c r="A668">
        <v>2770</v>
      </c>
      <c r="B668" t="s">
        <v>1071</v>
      </c>
      <c r="C668" t="s">
        <v>12302</v>
      </c>
      <c r="D668" t="s">
        <v>12071</v>
      </c>
    </row>
    <row r="669" spans="1:4" x14ac:dyDescent="0.2">
      <c r="A669">
        <v>2771</v>
      </c>
      <c r="B669" t="s">
        <v>12449</v>
      </c>
      <c r="C669" t="s">
        <v>12298</v>
      </c>
      <c r="D669" t="s">
        <v>12071</v>
      </c>
    </row>
    <row r="670" spans="1:4" x14ac:dyDescent="0.2">
      <c r="A670">
        <v>2777</v>
      </c>
      <c r="B670" t="s">
        <v>12450</v>
      </c>
      <c r="C670" t="s">
        <v>12298</v>
      </c>
      <c r="D670" t="s">
        <v>12071</v>
      </c>
    </row>
    <row r="671" spans="1:4" x14ac:dyDescent="0.2">
      <c r="A671">
        <v>2779</v>
      </c>
      <c r="B671" t="s">
        <v>12451</v>
      </c>
      <c r="C671" t="s">
        <v>12298</v>
      </c>
      <c r="D671" t="s">
        <v>12071</v>
      </c>
    </row>
    <row r="672" spans="1:4" x14ac:dyDescent="0.2">
      <c r="A672">
        <v>2780</v>
      </c>
      <c r="B672" t="s">
        <v>12452</v>
      </c>
      <c r="C672" t="s">
        <v>12298</v>
      </c>
      <c r="D672" t="s">
        <v>12071</v>
      </c>
    </row>
    <row r="673" spans="1:4" x14ac:dyDescent="0.2">
      <c r="A673">
        <v>2783</v>
      </c>
      <c r="B673" t="s">
        <v>12452</v>
      </c>
      <c r="C673" t="s">
        <v>12298</v>
      </c>
      <c r="D673" t="s">
        <v>12071</v>
      </c>
    </row>
    <row r="674" spans="1:4" x14ac:dyDescent="0.2">
      <c r="A674">
        <v>2790</v>
      </c>
      <c r="B674" t="s">
        <v>12453</v>
      </c>
      <c r="C674" t="s">
        <v>12298</v>
      </c>
      <c r="D674" t="s">
        <v>12071</v>
      </c>
    </row>
    <row r="675" spans="1:4" x14ac:dyDescent="0.2">
      <c r="A675">
        <v>2804</v>
      </c>
      <c r="B675" t="s">
        <v>12454</v>
      </c>
      <c r="C675" t="s">
        <v>12456</v>
      </c>
      <c r="D675" t="s">
        <v>12455</v>
      </c>
    </row>
    <row r="676" spans="1:4" x14ac:dyDescent="0.2">
      <c r="A676">
        <v>2806</v>
      </c>
      <c r="B676" t="s">
        <v>12457</v>
      </c>
      <c r="C676" t="s">
        <v>12298</v>
      </c>
      <c r="D676" t="s">
        <v>12455</v>
      </c>
    </row>
    <row r="677" spans="1:4" x14ac:dyDescent="0.2">
      <c r="A677">
        <v>2808</v>
      </c>
      <c r="B677" t="s">
        <v>12458</v>
      </c>
      <c r="C677" t="s">
        <v>12456</v>
      </c>
      <c r="D677" t="s">
        <v>12455</v>
      </c>
    </row>
    <row r="678" spans="1:4" x14ac:dyDescent="0.2">
      <c r="A678">
        <v>2809</v>
      </c>
      <c r="B678" t="s">
        <v>2866</v>
      </c>
      <c r="C678" t="s">
        <v>12298</v>
      </c>
      <c r="D678" t="s">
        <v>12455</v>
      </c>
    </row>
    <row r="679" spans="1:4" x14ac:dyDescent="0.2">
      <c r="A679">
        <v>2812</v>
      </c>
      <c r="B679" t="s">
        <v>12068</v>
      </c>
      <c r="C679" t="s">
        <v>12456</v>
      </c>
      <c r="D679" t="s">
        <v>12455</v>
      </c>
    </row>
    <row r="680" spans="1:4" x14ac:dyDescent="0.2">
      <c r="A680">
        <v>2813</v>
      </c>
      <c r="B680" t="s">
        <v>12325</v>
      </c>
      <c r="C680" t="s">
        <v>12456</v>
      </c>
      <c r="D680" t="s">
        <v>12455</v>
      </c>
    </row>
    <row r="681" spans="1:4" x14ac:dyDescent="0.2">
      <c r="A681">
        <v>2814</v>
      </c>
      <c r="B681" t="s">
        <v>12459</v>
      </c>
      <c r="C681" t="s">
        <v>12460</v>
      </c>
      <c r="D681" t="s">
        <v>12455</v>
      </c>
    </row>
    <row r="682" spans="1:4" x14ac:dyDescent="0.2">
      <c r="A682">
        <v>2815</v>
      </c>
      <c r="B682" t="s">
        <v>12461</v>
      </c>
      <c r="C682" t="s">
        <v>12460</v>
      </c>
      <c r="D682" t="s">
        <v>12455</v>
      </c>
    </row>
    <row r="683" spans="1:4" x14ac:dyDescent="0.2">
      <c r="A683">
        <v>2816</v>
      </c>
      <c r="B683" t="s">
        <v>12462</v>
      </c>
      <c r="C683" t="s">
        <v>12463</v>
      </c>
      <c r="D683" t="s">
        <v>12455</v>
      </c>
    </row>
    <row r="684" spans="1:4" x14ac:dyDescent="0.2">
      <c r="A684">
        <v>2817</v>
      </c>
      <c r="B684" t="s">
        <v>12464</v>
      </c>
      <c r="C684" t="s">
        <v>12463</v>
      </c>
      <c r="D684" t="s">
        <v>12455</v>
      </c>
    </row>
    <row r="685" spans="1:4" x14ac:dyDescent="0.2">
      <c r="A685">
        <v>2818</v>
      </c>
      <c r="B685" t="s">
        <v>12465</v>
      </c>
      <c r="C685" t="s">
        <v>12463</v>
      </c>
      <c r="D685" t="s">
        <v>12455</v>
      </c>
    </row>
    <row r="686" spans="1:4" x14ac:dyDescent="0.2">
      <c r="A686">
        <v>2822</v>
      </c>
      <c r="B686" t="s">
        <v>12466</v>
      </c>
      <c r="C686" t="s">
        <v>12456</v>
      </c>
      <c r="D686" t="s">
        <v>12455</v>
      </c>
    </row>
    <row r="687" spans="1:4" x14ac:dyDescent="0.2">
      <c r="A687">
        <v>2825</v>
      </c>
      <c r="B687" t="s">
        <v>12467</v>
      </c>
      <c r="C687" t="s">
        <v>12460</v>
      </c>
      <c r="D687" t="s">
        <v>12455</v>
      </c>
    </row>
    <row r="688" spans="1:4" x14ac:dyDescent="0.2">
      <c r="A688">
        <v>2827</v>
      </c>
      <c r="B688" t="s">
        <v>12468</v>
      </c>
      <c r="C688" t="s">
        <v>12463</v>
      </c>
      <c r="D688" t="s">
        <v>12455</v>
      </c>
    </row>
    <row r="689" spans="1:4" x14ac:dyDescent="0.2">
      <c r="A689">
        <v>2828</v>
      </c>
      <c r="B689" t="s">
        <v>6171</v>
      </c>
      <c r="C689" t="s">
        <v>12460</v>
      </c>
      <c r="D689" t="s">
        <v>12455</v>
      </c>
    </row>
    <row r="690" spans="1:4" x14ac:dyDescent="0.2">
      <c r="A690">
        <v>2830</v>
      </c>
      <c r="B690" t="s">
        <v>12469</v>
      </c>
      <c r="C690" t="s">
        <v>12460</v>
      </c>
      <c r="D690" t="s">
        <v>12455</v>
      </c>
    </row>
    <row r="691" spans="1:4" x14ac:dyDescent="0.2">
      <c r="A691">
        <v>2831</v>
      </c>
      <c r="B691" t="s">
        <v>12470</v>
      </c>
      <c r="C691" t="s">
        <v>12460</v>
      </c>
      <c r="D691" t="s">
        <v>12455</v>
      </c>
    </row>
    <row r="692" spans="1:4" x14ac:dyDescent="0.2">
      <c r="A692">
        <v>2832</v>
      </c>
      <c r="B692" t="s">
        <v>12471</v>
      </c>
      <c r="C692" t="s">
        <v>12456</v>
      </c>
      <c r="D692" t="s">
        <v>12455</v>
      </c>
    </row>
    <row r="693" spans="1:4" x14ac:dyDescent="0.2">
      <c r="A693">
        <v>2833</v>
      </c>
      <c r="B693" t="s">
        <v>12240</v>
      </c>
      <c r="C693" t="s">
        <v>12456</v>
      </c>
      <c r="D693" t="s">
        <v>12455</v>
      </c>
    </row>
    <row r="694" spans="1:4" x14ac:dyDescent="0.2">
      <c r="A694">
        <v>2835</v>
      </c>
      <c r="B694" t="s">
        <v>9488</v>
      </c>
      <c r="C694" t="s">
        <v>12472</v>
      </c>
      <c r="D694" t="s">
        <v>12455</v>
      </c>
    </row>
    <row r="695" spans="1:4" x14ac:dyDescent="0.2">
      <c r="A695">
        <v>2836</v>
      </c>
      <c r="B695" t="s">
        <v>12473</v>
      </c>
      <c r="C695" t="s">
        <v>12456</v>
      </c>
      <c r="D695" t="s">
        <v>12455</v>
      </c>
    </row>
    <row r="696" spans="1:4" x14ac:dyDescent="0.2">
      <c r="A696">
        <v>2837</v>
      </c>
      <c r="B696" t="s">
        <v>12474</v>
      </c>
      <c r="C696" t="s">
        <v>12472</v>
      </c>
      <c r="D696" t="s">
        <v>12455</v>
      </c>
    </row>
    <row r="697" spans="1:4" x14ac:dyDescent="0.2">
      <c r="A697">
        <v>2838</v>
      </c>
      <c r="B697" t="s">
        <v>12475</v>
      </c>
      <c r="C697" t="s">
        <v>12460</v>
      </c>
      <c r="D697" t="s">
        <v>12455</v>
      </c>
    </row>
    <row r="698" spans="1:4" x14ac:dyDescent="0.2">
      <c r="A698">
        <v>2839</v>
      </c>
      <c r="B698" t="s">
        <v>12476</v>
      </c>
      <c r="C698" t="s">
        <v>12460</v>
      </c>
      <c r="D698" t="s">
        <v>12455</v>
      </c>
    </row>
    <row r="699" spans="1:4" x14ac:dyDescent="0.2">
      <c r="A699">
        <v>2840</v>
      </c>
      <c r="B699" t="s">
        <v>12477</v>
      </c>
      <c r="C699" t="s">
        <v>12472</v>
      </c>
      <c r="D699" t="s">
        <v>12455</v>
      </c>
    </row>
    <row r="700" spans="1:4" x14ac:dyDescent="0.2">
      <c r="A700">
        <v>2841</v>
      </c>
      <c r="B700" t="s">
        <v>12477</v>
      </c>
      <c r="C700" t="s">
        <v>12472</v>
      </c>
      <c r="D700" t="s">
        <v>12455</v>
      </c>
    </row>
    <row r="701" spans="1:4" x14ac:dyDescent="0.2">
      <c r="A701">
        <v>2842</v>
      </c>
      <c r="B701" t="s">
        <v>1949</v>
      </c>
      <c r="C701" t="s">
        <v>12472</v>
      </c>
      <c r="D701" t="s">
        <v>12455</v>
      </c>
    </row>
    <row r="702" spans="1:4" x14ac:dyDescent="0.2">
      <c r="A702">
        <v>2852</v>
      </c>
      <c r="B702" t="s">
        <v>12478</v>
      </c>
      <c r="C702" t="s">
        <v>12456</v>
      </c>
      <c r="D702" t="s">
        <v>12455</v>
      </c>
    </row>
    <row r="703" spans="1:4" x14ac:dyDescent="0.2">
      <c r="A703">
        <v>2854</v>
      </c>
      <c r="B703" t="s">
        <v>12478</v>
      </c>
      <c r="C703" t="s">
        <v>12456</v>
      </c>
      <c r="D703" t="s">
        <v>12455</v>
      </c>
    </row>
    <row r="704" spans="1:4" x14ac:dyDescent="0.2">
      <c r="A704">
        <v>2857</v>
      </c>
      <c r="B704" t="s">
        <v>12479</v>
      </c>
      <c r="C704" t="s">
        <v>12460</v>
      </c>
      <c r="D704" t="s">
        <v>12455</v>
      </c>
    </row>
    <row r="705" spans="1:4" x14ac:dyDescent="0.2">
      <c r="A705">
        <v>2858</v>
      </c>
      <c r="B705" t="s">
        <v>2283</v>
      </c>
      <c r="C705" t="s">
        <v>12460</v>
      </c>
      <c r="D705" t="s">
        <v>12455</v>
      </c>
    </row>
    <row r="706" spans="1:4" x14ac:dyDescent="0.2">
      <c r="A706">
        <v>2859</v>
      </c>
      <c r="B706" t="s">
        <v>12480</v>
      </c>
      <c r="C706" t="s">
        <v>12460</v>
      </c>
      <c r="D706" t="s">
        <v>12455</v>
      </c>
    </row>
    <row r="707" spans="1:4" x14ac:dyDescent="0.2">
      <c r="A707">
        <v>2860</v>
      </c>
      <c r="B707" t="s">
        <v>12481</v>
      </c>
      <c r="C707" t="s">
        <v>12460</v>
      </c>
      <c r="D707" t="s">
        <v>12455</v>
      </c>
    </row>
    <row r="708" spans="1:4" x14ac:dyDescent="0.2">
      <c r="A708">
        <v>2861</v>
      </c>
      <c r="B708" t="s">
        <v>12481</v>
      </c>
      <c r="C708" t="s">
        <v>12460</v>
      </c>
      <c r="D708" t="s">
        <v>12455</v>
      </c>
    </row>
    <row r="709" spans="1:4" x14ac:dyDescent="0.2">
      <c r="A709">
        <v>2863</v>
      </c>
      <c r="B709" t="s">
        <v>12482</v>
      </c>
      <c r="C709" t="s">
        <v>12460</v>
      </c>
      <c r="D709" t="s">
        <v>12455</v>
      </c>
    </row>
    <row r="710" spans="1:4" x14ac:dyDescent="0.2">
      <c r="A710">
        <v>2864</v>
      </c>
      <c r="B710" t="s">
        <v>12483</v>
      </c>
      <c r="C710" t="s">
        <v>12460</v>
      </c>
      <c r="D710" t="s">
        <v>12455</v>
      </c>
    </row>
    <row r="711" spans="1:4" x14ac:dyDescent="0.2">
      <c r="A711">
        <v>2865</v>
      </c>
      <c r="B711" t="s">
        <v>12247</v>
      </c>
      <c r="C711" t="s">
        <v>12460</v>
      </c>
      <c r="D711" t="s">
        <v>12455</v>
      </c>
    </row>
    <row r="712" spans="1:4" x14ac:dyDescent="0.2">
      <c r="A712">
        <v>2871</v>
      </c>
      <c r="B712" t="s">
        <v>12484</v>
      </c>
      <c r="C712" t="s">
        <v>12472</v>
      </c>
      <c r="D712" t="s">
        <v>12455</v>
      </c>
    </row>
    <row r="713" spans="1:4" x14ac:dyDescent="0.2">
      <c r="A713">
        <v>2874</v>
      </c>
      <c r="B713" t="s">
        <v>12485</v>
      </c>
      <c r="C713" t="s">
        <v>12456</v>
      </c>
      <c r="D713" t="s">
        <v>12455</v>
      </c>
    </row>
    <row r="714" spans="1:4" x14ac:dyDescent="0.2">
      <c r="A714">
        <v>2875</v>
      </c>
      <c r="B714" t="s">
        <v>12486</v>
      </c>
      <c r="C714" t="s">
        <v>12456</v>
      </c>
      <c r="D714" t="s">
        <v>12455</v>
      </c>
    </row>
    <row r="715" spans="1:4" x14ac:dyDescent="0.2">
      <c r="A715">
        <v>2876</v>
      </c>
      <c r="B715" t="s">
        <v>12487</v>
      </c>
      <c r="C715" t="s">
        <v>12460</v>
      </c>
      <c r="D715" t="s">
        <v>12455</v>
      </c>
    </row>
    <row r="716" spans="1:4" x14ac:dyDescent="0.2">
      <c r="A716">
        <v>2877</v>
      </c>
      <c r="B716" t="s">
        <v>12488</v>
      </c>
      <c r="C716" t="s">
        <v>12456</v>
      </c>
      <c r="D716" t="s">
        <v>12455</v>
      </c>
    </row>
    <row r="717" spans="1:4" x14ac:dyDescent="0.2">
      <c r="A717">
        <v>2878</v>
      </c>
      <c r="B717" t="s">
        <v>12489</v>
      </c>
      <c r="C717" t="s">
        <v>12472</v>
      </c>
      <c r="D717" t="s">
        <v>12455</v>
      </c>
    </row>
    <row r="718" spans="1:4" x14ac:dyDescent="0.2">
      <c r="A718">
        <v>2879</v>
      </c>
      <c r="B718" t="s">
        <v>12267</v>
      </c>
      <c r="C718" t="s">
        <v>12456</v>
      </c>
      <c r="D718" t="s">
        <v>12455</v>
      </c>
    </row>
    <row r="719" spans="1:4" x14ac:dyDescent="0.2">
      <c r="A719">
        <v>2881</v>
      </c>
      <c r="B719" t="s">
        <v>12358</v>
      </c>
      <c r="C719" t="s">
        <v>12456</v>
      </c>
      <c r="D719" t="s">
        <v>12455</v>
      </c>
    </row>
    <row r="720" spans="1:4" x14ac:dyDescent="0.2">
      <c r="A720">
        <v>2882</v>
      </c>
      <c r="B720" t="s">
        <v>12490</v>
      </c>
      <c r="C720" t="s">
        <v>12456</v>
      </c>
      <c r="D720" t="s">
        <v>12455</v>
      </c>
    </row>
    <row r="721" spans="1:4" x14ac:dyDescent="0.2">
      <c r="A721">
        <v>2885</v>
      </c>
      <c r="B721" t="s">
        <v>12491</v>
      </c>
      <c r="C721" t="s">
        <v>12298</v>
      </c>
      <c r="D721" t="s">
        <v>12455</v>
      </c>
    </row>
    <row r="722" spans="1:4" x14ac:dyDescent="0.2">
      <c r="A722">
        <v>2886</v>
      </c>
      <c r="B722" t="s">
        <v>5388</v>
      </c>
      <c r="C722" t="s">
        <v>12463</v>
      </c>
      <c r="D722" t="s">
        <v>12455</v>
      </c>
    </row>
    <row r="723" spans="1:4" x14ac:dyDescent="0.2">
      <c r="A723">
        <v>2888</v>
      </c>
      <c r="B723" t="s">
        <v>5388</v>
      </c>
      <c r="C723" t="s">
        <v>12463</v>
      </c>
      <c r="D723" t="s">
        <v>12455</v>
      </c>
    </row>
    <row r="724" spans="1:4" x14ac:dyDescent="0.2">
      <c r="A724">
        <v>2889</v>
      </c>
      <c r="B724" t="s">
        <v>5388</v>
      </c>
      <c r="C724" t="s">
        <v>12463</v>
      </c>
      <c r="D724" t="s">
        <v>12455</v>
      </c>
    </row>
    <row r="725" spans="1:4" x14ac:dyDescent="0.2">
      <c r="A725">
        <v>2891</v>
      </c>
      <c r="B725" t="s">
        <v>12492</v>
      </c>
      <c r="C725" t="s">
        <v>12456</v>
      </c>
      <c r="D725" t="s">
        <v>12455</v>
      </c>
    </row>
    <row r="726" spans="1:4" x14ac:dyDescent="0.2">
      <c r="A726">
        <v>2892</v>
      </c>
      <c r="B726" t="s">
        <v>12493</v>
      </c>
      <c r="C726" t="s">
        <v>12456</v>
      </c>
      <c r="D726" t="s">
        <v>12455</v>
      </c>
    </row>
    <row r="727" spans="1:4" x14ac:dyDescent="0.2">
      <c r="A727">
        <v>2893</v>
      </c>
      <c r="B727" t="s">
        <v>12494</v>
      </c>
      <c r="C727" t="s">
        <v>12463</v>
      </c>
      <c r="D727" t="s">
        <v>12455</v>
      </c>
    </row>
    <row r="728" spans="1:4" x14ac:dyDescent="0.2">
      <c r="A728">
        <v>2894</v>
      </c>
      <c r="B728" t="s">
        <v>12495</v>
      </c>
      <c r="C728" t="s">
        <v>12456</v>
      </c>
      <c r="D728" t="s">
        <v>12455</v>
      </c>
    </row>
    <row r="729" spans="1:4" x14ac:dyDescent="0.2">
      <c r="A729">
        <v>2895</v>
      </c>
      <c r="B729" t="s">
        <v>7608</v>
      </c>
      <c r="C729" t="s">
        <v>12460</v>
      </c>
      <c r="D729" t="s">
        <v>12455</v>
      </c>
    </row>
    <row r="730" spans="1:4" x14ac:dyDescent="0.2">
      <c r="A730">
        <v>2896</v>
      </c>
      <c r="B730" t="s">
        <v>12496</v>
      </c>
      <c r="C730" t="s">
        <v>12460</v>
      </c>
      <c r="D730" t="s">
        <v>12455</v>
      </c>
    </row>
    <row r="731" spans="1:4" x14ac:dyDescent="0.2">
      <c r="A731">
        <v>2898</v>
      </c>
      <c r="B731" t="s">
        <v>5636</v>
      </c>
      <c r="C731" t="s">
        <v>12456</v>
      </c>
      <c r="D731" t="s">
        <v>12455</v>
      </c>
    </row>
    <row r="732" spans="1:4" x14ac:dyDescent="0.2">
      <c r="A732">
        <v>2902</v>
      </c>
      <c r="B732" t="s">
        <v>1675</v>
      </c>
      <c r="C732" t="s">
        <v>12460</v>
      </c>
      <c r="D732" t="s">
        <v>12455</v>
      </c>
    </row>
    <row r="733" spans="1:4" x14ac:dyDescent="0.2">
      <c r="A733">
        <v>2903</v>
      </c>
      <c r="B733" t="s">
        <v>1675</v>
      </c>
      <c r="C733" t="s">
        <v>12460</v>
      </c>
      <c r="D733" t="s">
        <v>12455</v>
      </c>
    </row>
    <row r="734" spans="1:4" x14ac:dyDescent="0.2">
      <c r="A734">
        <v>2904</v>
      </c>
      <c r="B734" t="s">
        <v>1675</v>
      </c>
      <c r="C734" t="s">
        <v>12460</v>
      </c>
      <c r="D734" t="s">
        <v>12455</v>
      </c>
    </row>
    <row r="735" spans="1:4" x14ac:dyDescent="0.2">
      <c r="A735">
        <v>2905</v>
      </c>
      <c r="B735" t="s">
        <v>1675</v>
      </c>
      <c r="C735" t="s">
        <v>12460</v>
      </c>
      <c r="D735" t="s">
        <v>12455</v>
      </c>
    </row>
    <row r="736" spans="1:4" x14ac:dyDescent="0.2">
      <c r="A736">
        <v>2906</v>
      </c>
      <c r="B736" t="s">
        <v>1675</v>
      </c>
      <c r="C736" t="s">
        <v>12460</v>
      </c>
      <c r="D736" t="s">
        <v>12455</v>
      </c>
    </row>
    <row r="737" spans="1:4" x14ac:dyDescent="0.2">
      <c r="A737">
        <v>2907</v>
      </c>
      <c r="B737" t="s">
        <v>1675</v>
      </c>
      <c r="C737" t="s">
        <v>12460</v>
      </c>
      <c r="D737" t="s">
        <v>12455</v>
      </c>
    </row>
    <row r="738" spans="1:4" x14ac:dyDescent="0.2">
      <c r="A738">
        <v>2908</v>
      </c>
      <c r="B738" t="s">
        <v>1675</v>
      </c>
      <c r="C738" t="s">
        <v>12460</v>
      </c>
      <c r="D738" t="s">
        <v>12455</v>
      </c>
    </row>
    <row r="739" spans="1:4" x14ac:dyDescent="0.2">
      <c r="A739">
        <v>2909</v>
      </c>
      <c r="B739" t="s">
        <v>1675</v>
      </c>
      <c r="C739" t="s">
        <v>12460</v>
      </c>
      <c r="D739" t="s">
        <v>12455</v>
      </c>
    </row>
    <row r="740" spans="1:4" x14ac:dyDescent="0.2">
      <c r="A740">
        <v>2910</v>
      </c>
      <c r="B740" t="s">
        <v>6085</v>
      </c>
      <c r="C740" t="s">
        <v>12460</v>
      </c>
      <c r="D740" t="s">
        <v>12455</v>
      </c>
    </row>
    <row r="741" spans="1:4" x14ac:dyDescent="0.2">
      <c r="A741">
        <v>2911</v>
      </c>
      <c r="B741" t="s">
        <v>12497</v>
      </c>
      <c r="C741" t="s">
        <v>12460</v>
      </c>
      <c r="D741" t="s">
        <v>12455</v>
      </c>
    </row>
    <row r="742" spans="1:4" x14ac:dyDescent="0.2">
      <c r="A742">
        <v>2912</v>
      </c>
      <c r="B742" t="s">
        <v>1675</v>
      </c>
      <c r="C742" t="s">
        <v>12460</v>
      </c>
      <c r="D742" t="s">
        <v>12455</v>
      </c>
    </row>
    <row r="743" spans="1:4" x14ac:dyDescent="0.2">
      <c r="A743">
        <v>2914</v>
      </c>
      <c r="B743" t="s">
        <v>12498</v>
      </c>
      <c r="C743" t="s">
        <v>12460</v>
      </c>
      <c r="D743" t="s">
        <v>12455</v>
      </c>
    </row>
    <row r="744" spans="1:4" x14ac:dyDescent="0.2">
      <c r="A744">
        <v>2915</v>
      </c>
      <c r="B744" t="s">
        <v>571</v>
      </c>
      <c r="C744" t="s">
        <v>12460</v>
      </c>
      <c r="D744" t="s">
        <v>12455</v>
      </c>
    </row>
    <row r="745" spans="1:4" x14ac:dyDescent="0.2">
      <c r="A745">
        <v>2916</v>
      </c>
      <c r="B745" t="s">
        <v>12499</v>
      </c>
      <c r="C745" t="s">
        <v>12460</v>
      </c>
      <c r="D745" t="s">
        <v>12455</v>
      </c>
    </row>
    <row r="746" spans="1:4" x14ac:dyDescent="0.2">
      <c r="A746">
        <v>2917</v>
      </c>
      <c r="B746" t="s">
        <v>12500</v>
      </c>
      <c r="C746" t="s">
        <v>12460</v>
      </c>
      <c r="D746" t="s">
        <v>12455</v>
      </c>
    </row>
    <row r="747" spans="1:4" x14ac:dyDescent="0.2">
      <c r="A747">
        <v>2918</v>
      </c>
      <c r="B747" t="s">
        <v>1675</v>
      </c>
      <c r="C747" t="s">
        <v>12460</v>
      </c>
      <c r="D747" t="s">
        <v>12455</v>
      </c>
    </row>
    <row r="748" spans="1:4" x14ac:dyDescent="0.2">
      <c r="A748">
        <v>2919</v>
      </c>
      <c r="B748" t="s">
        <v>12501</v>
      </c>
      <c r="C748" t="s">
        <v>12460</v>
      </c>
      <c r="D748" t="s">
        <v>12455</v>
      </c>
    </row>
    <row r="749" spans="1:4" x14ac:dyDescent="0.2">
      <c r="A749">
        <v>2920</v>
      </c>
      <c r="B749" t="s">
        <v>6085</v>
      </c>
      <c r="C749" t="s">
        <v>12460</v>
      </c>
      <c r="D749" t="s">
        <v>12455</v>
      </c>
    </row>
    <row r="750" spans="1:4" x14ac:dyDescent="0.2">
      <c r="A750">
        <v>2921</v>
      </c>
      <c r="B750" t="s">
        <v>6085</v>
      </c>
      <c r="C750" t="s">
        <v>12460</v>
      </c>
      <c r="D750" t="s">
        <v>12455</v>
      </c>
    </row>
    <row r="751" spans="1:4" x14ac:dyDescent="0.2">
      <c r="A751">
        <v>3031</v>
      </c>
      <c r="B751" t="s">
        <v>12073</v>
      </c>
      <c r="C751" t="s">
        <v>12503</v>
      </c>
      <c r="D751" t="s">
        <v>12502</v>
      </c>
    </row>
    <row r="752" spans="1:4" x14ac:dyDescent="0.2">
      <c r="A752">
        <v>3032</v>
      </c>
      <c r="B752" t="s">
        <v>241</v>
      </c>
      <c r="C752" t="s">
        <v>12504</v>
      </c>
      <c r="D752" t="s">
        <v>12502</v>
      </c>
    </row>
    <row r="753" spans="1:4" x14ac:dyDescent="0.2">
      <c r="A753">
        <v>3033</v>
      </c>
      <c r="B753" t="s">
        <v>12366</v>
      </c>
      <c r="C753" t="s">
        <v>12503</v>
      </c>
      <c r="D753" t="s">
        <v>12502</v>
      </c>
    </row>
    <row r="754" spans="1:4" x14ac:dyDescent="0.2">
      <c r="A754">
        <v>3034</v>
      </c>
      <c r="B754" t="s">
        <v>12505</v>
      </c>
      <c r="C754" t="s">
        <v>12504</v>
      </c>
      <c r="D754" t="s">
        <v>12502</v>
      </c>
    </row>
    <row r="755" spans="1:4" x14ac:dyDescent="0.2">
      <c r="A755">
        <v>3036</v>
      </c>
      <c r="B755" t="s">
        <v>6706</v>
      </c>
      <c r="C755" t="s">
        <v>12504</v>
      </c>
      <c r="D755" t="s">
        <v>12502</v>
      </c>
    </row>
    <row r="756" spans="1:4" x14ac:dyDescent="0.2">
      <c r="A756">
        <v>3037</v>
      </c>
      <c r="B756" t="s">
        <v>12152</v>
      </c>
      <c r="C756" t="s">
        <v>12504</v>
      </c>
      <c r="D756" t="s">
        <v>12502</v>
      </c>
    </row>
    <row r="757" spans="1:4" x14ac:dyDescent="0.2">
      <c r="A757">
        <v>3038</v>
      </c>
      <c r="B757" t="s">
        <v>12506</v>
      </c>
      <c r="C757" t="s">
        <v>12504</v>
      </c>
      <c r="D757" t="s">
        <v>12502</v>
      </c>
    </row>
    <row r="758" spans="1:4" x14ac:dyDescent="0.2">
      <c r="A758">
        <v>3042</v>
      </c>
      <c r="B758" t="s">
        <v>12507</v>
      </c>
      <c r="C758" t="s">
        <v>12504</v>
      </c>
      <c r="D758" t="s">
        <v>12502</v>
      </c>
    </row>
    <row r="759" spans="1:4" x14ac:dyDescent="0.2">
      <c r="A759">
        <v>3043</v>
      </c>
      <c r="B759" t="s">
        <v>12508</v>
      </c>
      <c r="C759" t="s">
        <v>12503</v>
      </c>
      <c r="D759" t="s">
        <v>12502</v>
      </c>
    </row>
    <row r="760" spans="1:4" x14ac:dyDescent="0.2">
      <c r="A760">
        <v>3044</v>
      </c>
      <c r="B760" t="s">
        <v>472</v>
      </c>
      <c r="C760" t="s">
        <v>12504</v>
      </c>
      <c r="D760" t="s">
        <v>12502</v>
      </c>
    </row>
    <row r="761" spans="1:4" x14ac:dyDescent="0.2">
      <c r="A761">
        <v>3045</v>
      </c>
      <c r="B761" t="s">
        <v>12509</v>
      </c>
      <c r="C761" t="s">
        <v>12503</v>
      </c>
      <c r="D761" t="s">
        <v>12502</v>
      </c>
    </row>
    <row r="762" spans="1:4" x14ac:dyDescent="0.2">
      <c r="A762">
        <v>3046</v>
      </c>
      <c r="B762" t="s">
        <v>12510</v>
      </c>
      <c r="C762" t="s">
        <v>12511</v>
      </c>
      <c r="D762" t="s">
        <v>12502</v>
      </c>
    </row>
    <row r="763" spans="1:4" x14ac:dyDescent="0.2">
      <c r="A763">
        <v>3047</v>
      </c>
      <c r="B763" t="s">
        <v>12145</v>
      </c>
      <c r="C763" t="s">
        <v>12503</v>
      </c>
      <c r="D763" t="s">
        <v>12502</v>
      </c>
    </row>
    <row r="764" spans="1:4" x14ac:dyDescent="0.2">
      <c r="A764">
        <v>3048</v>
      </c>
      <c r="B764" t="s">
        <v>6171</v>
      </c>
      <c r="C764" t="s">
        <v>12503</v>
      </c>
      <c r="D764" t="s">
        <v>12502</v>
      </c>
    </row>
    <row r="765" spans="1:4" x14ac:dyDescent="0.2">
      <c r="A765">
        <v>3049</v>
      </c>
      <c r="B765" t="s">
        <v>12512</v>
      </c>
      <c r="C765" t="s">
        <v>12503</v>
      </c>
      <c r="D765" t="s">
        <v>12502</v>
      </c>
    </row>
    <row r="766" spans="1:4" x14ac:dyDescent="0.2">
      <c r="A766">
        <v>3051</v>
      </c>
      <c r="B766" t="s">
        <v>12241</v>
      </c>
      <c r="C766" t="s">
        <v>12503</v>
      </c>
      <c r="D766" t="s">
        <v>12502</v>
      </c>
    </row>
    <row r="767" spans="1:4" x14ac:dyDescent="0.2">
      <c r="A767">
        <v>3052</v>
      </c>
      <c r="B767" t="s">
        <v>12513</v>
      </c>
      <c r="C767" t="s">
        <v>12503</v>
      </c>
      <c r="D767" t="s">
        <v>12502</v>
      </c>
    </row>
    <row r="768" spans="1:4" x14ac:dyDescent="0.2">
      <c r="A768">
        <v>3053</v>
      </c>
      <c r="B768" t="s">
        <v>12514</v>
      </c>
      <c r="C768" t="s">
        <v>12504</v>
      </c>
      <c r="D768" t="s">
        <v>12502</v>
      </c>
    </row>
    <row r="769" spans="1:4" x14ac:dyDescent="0.2">
      <c r="A769">
        <v>3054</v>
      </c>
      <c r="B769" t="s">
        <v>12515</v>
      </c>
      <c r="C769" t="s">
        <v>12503</v>
      </c>
      <c r="D769" t="s">
        <v>12502</v>
      </c>
    </row>
    <row r="770" spans="1:4" x14ac:dyDescent="0.2">
      <c r="A770">
        <v>3055</v>
      </c>
      <c r="B770" t="s">
        <v>6263</v>
      </c>
      <c r="C770" t="s">
        <v>12503</v>
      </c>
      <c r="D770" t="s">
        <v>12502</v>
      </c>
    </row>
    <row r="771" spans="1:4" x14ac:dyDescent="0.2">
      <c r="A771">
        <v>3057</v>
      </c>
      <c r="B771" t="s">
        <v>12516</v>
      </c>
      <c r="C771" t="s">
        <v>12503</v>
      </c>
      <c r="D771" t="s">
        <v>12502</v>
      </c>
    </row>
    <row r="772" spans="1:4" x14ac:dyDescent="0.2">
      <c r="A772">
        <v>3060</v>
      </c>
      <c r="B772" t="s">
        <v>3758</v>
      </c>
      <c r="C772" t="s">
        <v>12503</v>
      </c>
      <c r="D772" t="s">
        <v>12502</v>
      </c>
    </row>
    <row r="773" spans="1:4" x14ac:dyDescent="0.2">
      <c r="A773">
        <v>3062</v>
      </c>
      <c r="B773" t="s">
        <v>3758</v>
      </c>
      <c r="C773" t="s">
        <v>12503</v>
      </c>
      <c r="D773" t="s">
        <v>12502</v>
      </c>
    </row>
    <row r="774" spans="1:4" x14ac:dyDescent="0.2">
      <c r="A774">
        <v>3063</v>
      </c>
      <c r="B774" t="s">
        <v>3758</v>
      </c>
      <c r="C774" t="s">
        <v>12503</v>
      </c>
      <c r="D774" t="s">
        <v>12502</v>
      </c>
    </row>
    <row r="775" spans="1:4" x14ac:dyDescent="0.2">
      <c r="A775">
        <v>3064</v>
      </c>
      <c r="B775" t="s">
        <v>3758</v>
      </c>
      <c r="C775" t="s">
        <v>12503</v>
      </c>
      <c r="D775" t="s">
        <v>12502</v>
      </c>
    </row>
    <row r="776" spans="1:4" x14ac:dyDescent="0.2">
      <c r="A776">
        <v>3070</v>
      </c>
      <c r="B776" t="s">
        <v>12517</v>
      </c>
      <c r="C776" t="s">
        <v>12503</v>
      </c>
      <c r="D776" t="s">
        <v>12502</v>
      </c>
    </row>
    <row r="777" spans="1:4" x14ac:dyDescent="0.2">
      <c r="A777">
        <v>3071</v>
      </c>
      <c r="B777" t="s">
        <v>12518</v>
      </c>
      <c r="C777" t="s">
        <v>12503</v>
      </c>
      <c r="D777" t="s">
        <v>12502</v>
      </c>
    </row>
    <row r="778" spans="1:4" x14ac:dyDescent="0.2">
      <c r="A778">
        <v>3076</v>
      </c>
      <c r="B778" t="s">
        <v>12519</v>
      </c>
      <c r="C778" t="s">
        <v>12503</v>
      </c>
      <c r="D778" t="s">
        <v>12502</v>
      </c>
    </row>
    <row r="779" spans="1:4" x14ac:dyDescent="0.2">
      <c r="A779">
        <v>3077</v>
      </c>
      <c r="B779" t="s">
        <v>12520</v>
      </c>
      <c r="C779" t="s">
        <v>12504</v>
      </c>
      <c r="D779" t="s">
        <v>12502</v>
      </c>
    </row>
    <row r="780" spans="1:4" x14ac:dyDescent="0.2">
      <c r="A780">
        <v>3079</v>
      </c>
      <c r="B780" t="s">
        <v>900</v>
      </c>
      <c r="C780" t="s">
        <v>12504</v>
      </c>
      <c r="D780" t="s">
        <v>12502</v>
      </c>
    </row>
    <row r="781" spans="1:4" x14ac:dyDescent="0.2">
      <c r="A781">
        <v>3082</v>
      </c>
      <c r="B781" t="s">
        <v>12521</v>
      </c>
      <c r="C781" t="s">
        <v>12503</v>
      </c>
      <c r="D781" t="s">
        <v>12502</v>
      </c>
    </row>
    <row r="782" spans="1:4" x14ac:dyDescent="0.2">
      <c r="A782">
        <v>3084</v>
      </c>
      <c r="B782" t="s">
        <v>12522</v>
      </c>
      <c r="C782" t="s">
        <v>12503</v>
      </c>
      <c r="D782" t="s">
        <v>12502</v>
      </c>
    </row>
    <row r="783" spans="1:4" x14ac:dyDescent="0.2">
      <c r="A783">
        <v>3086</v>
      </c>
      <c r="B783" t="s">
        <v>12523</v>
      </c>
      <c r="C783" t="s">
        <v>12503</v>
      </c>
      <c r="D783" t="s">
        <v>12502</v>
      </c>
    </row>
    <row r="784" spans="1:4" x14ac:dyDescent="0.2">
      <c r="A784">
        <v>3087</v>
      </c>
      <c r="B784" t="s">
        <v>12524</v>
      </c>
      <c r="C784" t="s">
        <v>12504</v>
      </c>
      <c r="D784" t="s">
        <v>12502</v>
      </c>
    </row>
    <row r="785" spans="1:4" x14ac:dyDescent="0.2">
      <c r="A785">
        <v>3101</v>
      </c>
      <c r="B785" t="s">
        <v>6414</v>
      </c>
      <c r="C785" t="s">
        <v>12503</v>
      </c>
      <c r="D785" t="s">
        <v>12502</v>
      </c>
    </row>
    <row r="786" spans="1:4" x14ac:dyDescent="0.2">
      <c r="A786">
        <v>3102</v>
      </c>
      <c r="B786" t="s">
        <v>6414</v>
      </c>
      <c r="C786" t="s">
        <v>12503</v>
      </c>
      <c r="D786" t="s">
        <v>12502</v>
      </c>
    </row>
    <row r="787" spans="1:4" x14ac:dyDescent="0.2">
      <c r="A787">
        <v>3103</v>
      </c>
      <c r="B787" t="s">
        <v>6414</v>
      </c>
      <c r="C787" t="s">
        <v>12503</v>
      </c>
      <c r="D787" t="s">
        <v>12502</v>
      </c>
    </row>
    <row r="788" spans="1:4" x14ac:dyDescent="0.2">
      <c r="A788">
        <v>3104</v>
      </c>
      <c r="B788" t="s">
        <v>6414</v>
      </c>
      <c r="C788" t="s">
        <v>12503</v>
      </c>
      <c r="D788" t="s">
        <v>12502</v>
      </c>
    </row>
    <row r="789" spans="1:4" x14ac:dyDescent="0.2">
      <c r="A789">
        <v>3106</v>
      </c>
      <c r="B789" t="s">
        <v>12525</v>
      </c>
      <c r="C789" t="s">
        <v>12511</v>
      </c>
      <c r="D789" t="s">
        <v>12502</v>
      </c>
    </row>
    <row r="790" spans="1:4" x14ac:dyDescent="0.2">
      <c r="A790">
        <v>3107</v>
      </c>
      <c r="B790" t="s">
        <v>6414</v>
      </c>
      <c r="C790" t="s">
        <v>12503</v>
      </c>
      <c r="D790" t="s">
        <v>12502</v>
      </c>
    </row>
    <row r="791" spans="1:4" x14ac:dyDescent="0.2">
      <c r="A791">
        <v>3109</v>
      </c>
      <c r="B791" t="s">
        <v>6414</v>
      </c>
      <c r="C791" t="s">
        <v>12503</v>
      </c>
      <c r="D791" t="s">
        <v>12502</v>
      </c>
    </row>
    <row r="792" spans="1:4" x14ac:dyDescent="0.2">
      <c r="A792">
        <v>3110</v>
      </c>
      <c r="B792" t="s">
        <v>7207</v>
      </c>
      <c r="C792" t="s">
        <v>12503</v>
      </c>
      <c r="D792" t="s">
        <v>12502</v>
      </c>
    </row>
    <row r="793" spans="1:4" x14ac:dyDescent="0.2">
      <c r="A793">
        <v>3111</v>
      </c>
      <c r="B793" t="s">
        <v>6414</v>
      </c>
      <c r="C793" t="s">
        <v>12503</v>
      </c>
      <c r="D793" t="s">
        <v>12502</v>
      </c>
    </row>
    <row r="794" spans="1:4" x14ac:dyDescent="0.2">
      <c r="A794">
        <v>3216</v>
      </c>
      <c r="B794" t="s">
        <v>6267</v>
      </c>
      <c r="C794" t="s">
        <v>12511</v>
      </c>
      <c r="D794" t="s">
        <v>12502</v>
      </c>
    </row>
    <row r="795" spans="1:4" x14ac:dyDescent="0.2">
      <c r="A795">
        <v>3217</v>
      </c>
      <c r="B795" t="s">
        <v>12233</v>
      </c>
      <c r="C795" t="s">
        <v>12526</v>
      </c>
      <c r="D795" t="s">
        <v>12502</v>
      </c>
    </row>
    <row r="796" spans="1:4" x14ac:dyDescent="0.2">
      <c r="A796">
        <v>3218</v>
      </c>
      <c r="B796" t="s">
        <v>12527</v>
      </c>
      <c r="C796" t="s">
        <v>12528</v>
      </c>
      <c r="D796" t="s">
        <v>12502</v>
      </c>
    </row>
    <row r="797" spans="1:4" x14ac:dyDescent="0.2">
      <c r="A797">
        <v>3220</v>
      </c>
      <c r="B797" t="s">
        <v>12378</v>
      </c>
      <c r="C797" t="s">
        <v>12528</v>
      </c>
      <c r="D797" t="s">
        <v>12502</v>
      </c>
    </row>
    <row r="798" spans="1:4" x14ac:dyDescent="0.2">
      <c r="A798">
        <v>3221</v>
      </c>
      <c r="B798" t="s">
        <v>12458</v>
      </c>
      <c r="C798" t="s">
        <v>12511</v>
      </c>
      <c r="D798" t="s">
        <v>12502</v>
      </c>
    </row>
    <row r="799" spans="1:4" x14ac:dyDescent="0.2">
      <c r="A799">
        <v>3222</v>
      </c>
      <c r="B799" t="s">
        <v>2866</v>
      </c>
      <c r="C799" t="s">
        <v>12526</v>
      </c>
      <c r="D799" t="s">
        <v>12502</v>
      </c>
    </row>
    <row r="800" spans="1:4" x14ac:dyDescent="0.2">
      <c r="A800">
        <v>3223</v>
      </c>
      <c r="B800" t="s">
        <v>12529</v>
      </c>
      <c r="C800" t="s">
        <v>12526</v>
      </c>
      <c r="D800" t="s">
        <v>12502</v>
      </c>
    </row>
    <row r="801" spans="1:4" x14ac:dyDescent="0.2">
      <c r="A801">
        <v>3224</v>
      </c>
      <c r="B801" t="s">
        <v>12530</v>
      </c>
      <c r="C801" t="s">
        <v>12511</v>
      </c>
      <c r="D801" t="s">
        <v>12502</v>
      </c>
    </row>
    <row r="802" spans="1:4" x14ac:dyDescent="0.2">
      <c r="A802">
        <v>3225</v>
      </c>
      <c r="B802" t="s">
        <v>12531</v>
      </c>
      <c r="C802" t="s">
        <v>12528</v>
      </c>
      <c r="D802" t="s">
        <v>12502</v>
      </c>
    </row>
    <row r="803" spans="1:4" x14ac:dyDescent="0.2">
      <c r="A803">
        <v>3226</v>
      </c>
      <c r="B803" t="s">
        <v>12532</v>
      </c>
      <c r="C803" t="s">
        <v>12528</v>
      </c>
      <c r="D803" t="s">
        <v>12502</v>
      </c>
    </row>
    <row r="804" spans="1:4" x14ac:dyDescent="0.2">
      <c r="A804">
        <v>3227</v>
      </c>
      <c r="B804" t="s">
        <v>12533</v>
      </c>
      <c r="C804" t="s">
        <v>12534</v>
      </c>
      <c r="D804" t="s">
        <v>12502</v>
      </c>
    </row>
    <row r="805" spans="1:4" x14ac:dyDescent="0.2">
      <c r="A805">
        <v>3229</v>
      </c>
      <c r="B805" t="s">
        <v>12535</v>
      </c>
      <c r="C805" t="s">
        <v>12511</v>
      </c>
      <c r="D805" t="s">
        <v>12502</v>
      </c>
    </row>
    <row r="806" spans="1:4" x14ac:dyDescent="0.2">
      <c r="A806">
        <v>3230</v>
      </c>
      <c r="B806" t="s">
        <v>10486</v>
      </c>
      <c r="C806" t="s">
        <v>12511</v>
      </c>
      <c r="D806" t="s">
        <v>12502</v>
      </c>
    </row>
    <row r="807" spans="1:4" x14ac:dyDescent="0.2">
      <c r="A807">
        <v>3233</v>
      </c>
      <c r="B807" t="s">
        <v>12536</v>
      </c>
      <c r="C807" t="s">
        <v>12511</v>
      </c>
      <c r="D807" t="s">
        <v>12502</v>
      </c>
    </row>
    <row r="808" spans="1:4" x14ac:dyDescent="0.2">
      <c r="A808">
        <v>3234</v>
      </c>
      <c r="B808" t="s">
        <v>12537</v>
      </c>
      <c r="C808" t="s">
        <v>12511</v>
      </c>
      <c r="D808" t="s">
        <v>12502</v>
      </c>
    </row>
    <row r="809" spans="1:4" x14ac:dyDescent="0.2">
      <c r="A809">
        <v>3235</v>
      </c>
      <c r="B809" t="s">
        <v>22</v>
      </c>
      <c r="C809" t="s">
        <v>12511</v>
      </c>
      <c r="D809" t="s">
        <v>12502</v>
      </c>
    </row>
    <row r="810" spans="1:4" x14ac:dyDescent="0.2">
      <c r="A810">
        <v>3237</v>
      </c>
      <c r="B810" t="s">
        <v>12538</v>
      </c>
      <c r="C810" t="s">
        <v>12528</v>
      </c>
      <c r="D810" t="s">
        <v>12502</v>
      </c>
    </row>
    <row r="811" spans="1:4" x14ac:dyDescent="0.2">
      <c r="A811">
        <v>3240</v>
      </c>
      <c r="B811" t="s">
        <v>12196</v>
      </c>
      <c r="C811" t="s">
        <v>12526</v>
      </c>
      <c r="D811" t="s">
        <v>12502</v>
      </c>
    </row>
    <row r="812" spans="1:4" x14ac:dyDescent="0.2">
      <c r="A812">
        <v>3241</v>
      </c>
      <c r="B812" t="s">
        <v>12539</v>
      </c>
      <c r="C812" t="s">
        <v>12526</v>
      </c>
      <c r="D812" t="s">
        <v>12502</v>
      </c>
    </row>
    <row r="813" spans="1:4" x14ac:dyDescent="0.2">
      <c r="A813">
        <v>3242</v>
      </c>
      <c r="B813" t="s">
        <v>12540</v>
      </c>
      <c r="C813" t="s">
        <v>12511</v>
      </c>
      <c r="D813" t="s">
        <v>12502</v>
      </c>
    </row>
    <row r="814" spans="1:4" x14ac:dyDescent="0.2">
      <c r="A814">
        <v>3243</v>
      </c>
      <c r="B814" t="s">
        <v>12541</v>
      </c>
      <c r="C814" t="s">
        <v>12511</v>
      </c>
      <c r="D814" t="s">
        <v>12502</v>
      </c>
    </row>
    <row r="815" spans="1:4" x14ac:dyDescent="0.2">
      <c r="A815">
        <v>3244</v>
      </c>
      <c r="B815" t="s">
        <v>12542</v>
      </c>
      <c r="C815" t="s">
        <v>12503</v>
      </c>
      <c r="D815" t="s">
        <v>12502</v>
      </c>
    </row>
    <row r="816" spans="1:4" x14ac:dyDescent="0.2">
      <c r="A816">
        <v>3245</v>
      </c>
      <c r="B816" t="s">
        <v>12543</v>
      </c>
      <c r="C816" t="s">
        <v>12526</v>
      </c>
      <c r="D816" t="s">
        <v>12502</v>
      </c>
    </row>
    <row r="817" spans="1:4" x14ac:dyDescent="0.2">
      <c r="A817">
        <v>3246</v>
      </c>
      <c r="B817" t="s">
        <v>12544</v>
      </c>
      <c r="C817" t="s">
        <v>12528</v>
      </c>
      <c r="D817" t="s">
        <v>12502</v>
      </c>
    </row>
    <row r="818" spans="1:4" x14ac:dyDescent="0.2">
      <c r="A818">
        <v>3249</v>
      </c>
      <c r="B818" t="s">
        <v>12545</v>
      </c>
      <c r="C818" t="s">
        <v>12528</v>
      </c>
      <c r="D818" t="s">
        <v>12502</v>
      </c>
    </row>
    <row r="819" spans="1:4" x14ac:dyDescent="0.2">
      <c r="A819">
        <v>3251</v>
      </c>
      <c r="B819" t="s">
        <v>12247</v>
      </c>
      <c r="C819" t="s">
        <v>12526</v>
      </c>
      <c r="D819" t="s">
        <v>12502</v>
      </c>
    </row>
    <row r="820" spans="1:4" x14ac:dyDescent="0.2">
      <c r="A820">
        <v>3253</v>
      </c>
      <c r="B820" t="s">
        <v>12546</v>
      </c>
      <c r="C820" t="s">
        <v>12528</v>
      </c>
      <c r="D820" t="s">
        <v>12502</v>
      </c>
    </row>
    <row r="821" spans="1:4" x14ac:dyDescent="0.2">
      <c r="A821">
        <v>3254</v>
      </c>
      <c r="B821" t="s">
        <v>12547</v>
      </c>
      <c r="C821" t="s">
        <v>12534</v>
      </c>
      <c r="D821" t="s">
        <v>12502</v>
      </c>
    </row>
    <row r="822" spans="1:4" x14ac:dyDescent="0.2">
      <c r="A822">
        <v>3255</v>
      </c>
      <c r="B822" t="s">
        <v>12285</v>
      </c>
      <c r="C822" t="s">
        <v>12511</v>
      </c>
      <c r="D822" t="s">
        <v>12502</v>
      </c>
    </row>
    <row r="823" spans="1:4" x14ac:dyDescent="0.2">
      <c r="A823">
        <v>3256</v>
      </c>
      <c r="B823" t="s">
        <v>12548</v>
      </c>
      <c r="C823" t="s">
        <v>12528</v>
      </c>
      <c r="D823" t="s">
        <v>12502</v>
      </c>
    </row>
    <row r="824" spans="1:4" x14ac:dyDescent="0.2">
      <c r="A824">
        <v>3257</v>
      </c>
      <c r="B824" t="s">
        <v>12549</v>
      </c>
      <c r="C824" t="s">
        <v>12511</v>
      </c>
      <c r="D824" t="s">
        <v>12502</v>
      </c>
    </row>
    <row r="825" spans="1:4" x14ac:dyDescent="0.2">
      <c r="A825">
        <v>3258</v>
      </c>
      <c r="B825" t="s">
        <v>12550</v>
      </c>
      <c r="C825" t="s">
        <v>12511</v>
      </c>
      <c r="D825" t="s">
        <v>12502</v>
      </c>
    </row>
    <row r="826" spans="1:4" x14ac:dyDescent="0.2">
      <c r="A826">
        <v>3259</v>
      </c>
      <c r="B826" t="s">
        <v>12551</v>
      </c>
      <c r="C826" t="s">
        <v>12534</v>
      </c>
      <c r="D826" t="s">
        <v>12502</v>
      </c>
    </row>
    <row r="827" spans="1:4" x14ac:dyDescent="0.2">
      <c r="A827">
        <v>3261</v>
      </c>
      <c r="B827" t="s">
        <v>12552</v>
      </c>
      <c r="C827" t="s">
        <v>12504</v>
      </c>
      <c r="D827" t="s">
        <v>12502</v>
      </c>
    </row>
    <row r="828" spans="1:4" x14ac:dyDescent="0.2">
      <c r="A828">
        <v>3262</v>
      </c>
      <c r="B828" t="s">
        <v>12553</v>
      </c>
      <c r="C828" t="s">
        <v>12526</v>
      </c>
      <c r="D828" t="s">
        <v>12502</v>
      </c>
    </row>
    <row r="829" spans="1:4" x14ac:dyDescent="0.2">
      <c r="A829">
        <v>3263</v>
      </c>
      <c r="B829" t="s">
        <v>12119</v>
      </c>
      <c r="C829" t="s">
        <v>12511</v>
      </c>
      <c r="D829" t="s">
        <v>12502</v>
      </c>
    </row>
    <row r="830" spans="1:4" x14ac:dyDescent="0.2">
      <c r="A830">
        <v>3264</v>
      </c>
      <c r="B830" t="s">
        <v>12357</v>
      </c>
      <c r="C830" t="s">
        <v>12526</v>
      </c>
      <c r="D830" t="s">
        <v>12502</v>
      </c>
    </row>
    <row r="831" spans="1:4" x14ac:dyDescent="0.2">
      <c r="A831">
        <v>3266</v>
      </c>
      <c r="B831" t="s">
        <v>12554</v>
      </c>
      <c r="C831" t="s">
        <v>12526</v>
      </c>
      <c r="D831" t="s">
        <v>12502</v>
      </c>
    </row>
    <row r="832" spans="1:4" x14ac:dyDescent="0.2">
      <c r="A832">
        <v>3268</v>
      </c>
      <c r="B832" t="s">
        <v>12286</v>
      </c>
      <c r="C832" t="s">
        <v>12511</v>
      </c>
      <c r="D832" t="s">
        <v>12502</v>
      </c>
    </row>
    <row r="833" spans="1:4" x14ac:dyDescent="0.2">
      <c r="A833">
        <v>3269</v>
      </c>
      <c r="B833" t="s">
        <v>12555</v>
      </c>
      <c r="C833" t="s">
        <v>12528</v>
      </c>
      <c r="D833" t="s">
        <v>12502</v>
      </c>
    </row>
    <row r="834" spans="1:4" x14ac:dyDescent="0.2">
      <c r="A834">
        <v>3275</v>
      </c>
      <c r="B834" t="s">
        <v>12556</v>
      </c>
      <c r="C834" t="s">
        <v>12511</v>
      </c>
      <c r="D834" t="s">
        <v>12502</v>
      </c>
    </row>
    <row r="835" spans="1:4" x14ac:dyDescent="0.2">
      <c r="A835">
        <v>3276</v>
      </c>
      <c r="B835" t="s">
        <v>12557</v>
      </c>
      <c r="C835" t="s">
        <v>12511</v>
      </c>
      <c r="D835" t="s">
        <v>12502</v>
      </c>
    </row>
    <row r="836" spans="1:4" x14ac:dyDescent="0.2">
      <c r="A836">
        <v>3278</v>
      </c>
      <c r="B836" t="s">
        <v>12558</v>
      </c>
      <c r="C836" t="s">
        <v>12511</v>
      </c>
      <c r="D836" t="s">
        <v>12502</v>
      </c>
    </row>
    <row r="837" spans="1:4" x14ac:dyDescent="0.2">
      <c r="A837">
        <v>3279</v>
      </c>
      <c r="B837" t="s">
        <v>12491</v>
      </c>
      <c r="C837" t="s">
        <v>12526</v>
      </c>
      <c r="D837" t="s">
        <v>12502</v>
      </c>
    </row>
    <row r="838" spans="1:4" x14ac:dyDescent="0.2">
      <c r="A838">
        <v>3280</v>
      </c>
      <c r="B838" t="s">
        <v>133</v>
      </c>
      <c r="C838" t="s">
        <v>12559</v>
      </c>
      <c r="D838" t="s">
        <v>12502</v>
      </c>
    </row>
    <row r="839" spans="1:4" x14ac:dyDescent="0.2">
      <c r="A839">
        <v>3281</v>
      </c>
      <c r="B839" t="s">
        <v>12560</v>
      </c>
      <c r="C839" t="s">
        <v>12503</v>
      </c>
      <c r="D839" t="s">
        <v>12502</v>
      </c>
    </row>
    <row r="840" spans="1:4" x14ac:dyDescent="0.2">
      <c r="A840">
        <v>3282</v>
      </c>
      <c r="B840" t="s">
        <v>12561</v>
      </c>
      <c r="C840" t="s">
        <v>12526</v>
      </c>
      <c r="D840" t="s">
        <v>12502</v>
      </c>
    </row>
    <row r="841" spans="1:4" x14ac:dyDescent="0.2">
      <c r="A841">
        <v>3284</v>
      </c>
      <c r="B841" t="s">
        <v>291</v>
      </c>
      <c r="C841" t="s">
        <v>12559</v>
      </c>
      <c r="D841" t="s">
        <v>12502</v>
      </c>
    </row>
    <row r="842" spans="1:4" x14ac:dyDescent="0.2">
      <c r="A842">
        <v>3285</v>
      </c>
      <c r="B842" t="s">
        <v>1915</v>
      </c>
      <c r="C842" t="s">
        <v>12526</v>
      </c>
      <c r="D842" t="s">
        <v>12502</v>
      </c>
    </row>
    <row r="843" spans="1:4" x14ac:dyDescent="0.2">
      <c r="A843">
        <v>3287</v>
      </c>
      <c r="B843" t="s">
        <v>12562</v>
      </c>
      <c r="C843" t="s">
        <v>12511</v>
      </c>
      <c r="D843" t="s">
        <v>12502</v>
      </c>
    </row>
    <row r="844" spans="1:4" x14ac:dyDescent="0.2">
      <c r="A844">
        <v>3290</v>
      </c>
      <c r="B844" t="s">
        <v>12563</v>
      </c>
      <c r="C844" t="s">
        <v>12504</v>
      </c>
      <c r="D844" t="s">
        <v>12502</v>
      </c>
    </row>
    <row r="845" spans="1:4" x14ac:dyDescent="0.2">
      <c r="A845">
        <v>3291</v>
      </c>
      <c r="B845" t="s">
        <v>12564</v>
      </c>
      <c r="C845" t="s">
        <v>12504</v>
      </c>
      <c r="D845" t="s">
        <v>12502</v>
      </c>
    </row>
    <row r="846" spans="1:4" x14ac:dyDescent="0.2">
      <c r="A846">
        <v>3298</v>
      </c>
      <c r="B846" t="s">
        <v>12557</v>
      </c>
      <c r="C846" t="s">
        <v>12528</v>
      </c>
      <c r="D846" t="s">
        <v>12502</v>
      </c>
    </row>
    <row r="847" spans="1:4" x14ac:dyDescent="0.2">
      <c r="A847">
        <v>3299</v>
      </c>
      <c r="B847" t="s">
        <v>12557</v>
      </c>
      <c r="C847" t="s">
        <v>12528</v>
      </c>
      <c r="D847" t="s">
        <v>12502</v>
      </c>
    </row>
    <row r="848" spans="1:4" x14ac:dyDescent="0.2">
      <c r="A848">
        <v>3301</v>
      </c>
      <c r="B848" t="s">
        <v>2758</v>
      </c>
      <c r="C848" t="s">
        <v>12511</v>
      </c>
      <c r="D848" t="s">
        <v>12502</v>
      </c>
    </row>
    <row r="849" spans="1:4" x14ac:dyDescent="0.2">
      <c r="A849">
        <v>3303</v>
      </c>
      <c r="B849" t="s">
        <v>2758</v>
      </c>
      <c r="C849" t="s">
        <v>12511</v>
      </c>
      <c r="D849" t="s">
        <v>12502</v>
      </c>
    </row>
    <row r="850" spans="1:4" x14ac:dyDescent="0.2">
      <c r="A850">
        <v>3304</v>
      </c>
      <c r="B850" t="s">
        <v>12565</v>
      </c>
      <c r="C850" t="s">
        <v>12511</v>
      </c>
      <c r="D850" t="s">
        <v>12502</v>
      </c>
    </row>
    <row r="851" spans="1:4" x14ac:dyDescent="0.2">
      <c r="A851">
        <v>3305</v>
      </c>
      <c r="B851" t="s">
        <v>2758</v>
      </c>
      <c r="C851" t="s">
        <v>12511</v>
      </c>
      <c r="D851" t="s">
        <v>12502</v>
      </c>
    </row>
    <row r="852" spans="1:4" x14ac:dyDescent="0.2">
      <c r="A852">
        <v>3307</v>
      </c>
      <c r="B852" t="s">
        <v>12566</v>
      </c>
      <c r="C852" t="s">
        <v>12511</v>
      </c>
      <c r="D852" t="s">
        <v>12502</v>
      </c>
    </row>
    <row r="853" spans="1:4" x14ac:dyDescent="0.2">
      <c r="A853">
        <v>3431</v>
      </c>
      <c r="B853" t="s">
        <v>12567</v>
      </c>
      <c r="C853" t="s">
        <v>12568</v>
      </c>
      <c r="D853" t="s">
        <v>12502</v>
      </c>
    </row>
    <row r="854" spans="1:4" x14ac:dyDescent="0.2">
      <c r="A854">
        <v>3435</v>
      </c>
      <c r="B854" t="s">
        <v>12567</v>
      </c>
      <c r="C854" t="s">
        <v>12568</v>
      </c>
      <c r="D854" t="s">
        <v>12502</v>
      </c>
    </row>
    <row r="855" spans="1:4" x14ac:dyDescent="0.2">
      <c r="A855">
        <v>3440</v>
      </c>
      <c r="B855" t="s">
        <v>12569</v>
      </c>
      <c r="C855" t="s">
        <v>12503</v>
      </c>
      <c r="D855" t="s">
        <v>12502</v>
      </c>
    </row>
    <row r="856" spans="1:4" x14ac:dyDescent="0.2">
      <c r="A856">
        <v>3441</v>
      </c>
      <c r="B856" t="s">
        <v>12570</v>
      </c>
      <c r="C856" t="s">
        <v>12568</v>
      </c>
      <c r="D856" t="s">
        <v>12502</v>
      </c>
    </row>
    <row r="857" spans="1:4" x14ac:dyDescent="0.2">
      <c r="A857">
        <v>3442</v>
      </c>
      <c r="B857" t="s">
        <v>12571</v>
      </c>
      <c r="C857" t="s">
        <v>12503</v>
      </c>
      <c r="D857" t="s">
        <v>12502</v>
      </c>
    </row>
    <row r="858" spans="1:4" x14ac:dyDescent="0.2">
      <c r="A858">
        <v>3443</v>
      </c>
      <c r="B858" t="s">
        <v>12080</v>
      </c>
      <c r="C858" t="s">
        <v>12568</v>
      </c>
      <c r="D858" t="s">
        <v>12502</v>
      </c>
    </row>
    <row r="859" spans="1:4" x14ac:dyDescent="0.2">
      <c r="A859">
        <v>3444</v>
      </c>
      <c r="B859" t="s">
        <v>455</v>
      </c>
      <c r="C859" t="s">
        <v>12568</v>
      </c>
      <c r="D859" t="s">
        <v>12502</v>
      </c>
    </row>
    <row r="860" spans="1:4" x14ac:dyDescent="0.2">
      <c r="A860">
        <v>3445</v>
      </c>
      <c r="B860" t="s">
        <v>12572</v>
      </c>
      <c r="C860" t="s">
        <v>12568</v>
      </c>
      <c r="D860" t="s">
        <v>12502</v>
      </c>
    </row>
    <row r="861" spans="1:4" x14ac:dyDescent="0.2">
      <c r="A861">
        <v>3446</v>
      </c>
      <c r="B861" t="s">
        <v>12573</v>
      </c>
      <c r="C861" t="s">
        <v>12568</v>
      </c>
      <c r="D861" t="s">
        <v>12502</v>
      </c>
    </row>
    <row r="862" spans="1:4" x14ac:dyDescent="0.2">
      <c r="A862">
        <v>3447</v>
      </c>
      <c r="B862" t="s">
        <v>12574</v>
      </c>
      <c r="C862" t="s">
        <v>12568</v>
      </c>
      <c r="D862" t="s">
        <v>12502</v>
      </c>
    </row>
    <row r="863" spans="1:4" x14ac:dyDescent="0.2">
      <c r="A863">
        <v>3448</v>
      </c>
      <c r="B863" t="s">
        <v>12575</v>
      </c>
      <c r="C863" t="s">
        <v>12568</v>
      </c>
      <c r="D863" t="s">
        <v>12502</v>
      </c>
    </row>
    <row r="864" spans="1:4" x14ac:dyDescent="0.2">
      <c r="A864">
        <v>3449</v>
      </c>
      <c r="B864" t="s">
        <v>12576</v>
      </c>
      <c r="C864" t="s">
        <v>12503</v>
      </c>
      <c r="D864" t="s">
        <v>12502</v>
      </c>
    </row>
    <row r="865" spans="1:4" x14ac:dyDescent="0.2">
      <c r="A865">
        <v>3450</v>
      </c>
      <c r="B865" t="s">
        <v>12469</v>
      </c>
      <c r="C865" t="s">
        <v>12568</v>
      </c>
      <c r="D865" t="s">
        <v>12502</v>
      </c>
    </row>
    <row r="866" spans="1:4" x14ac:dyDescent="0.2">
      <c r="A866">
        <v>3451</v>
      </c>
      <c r="B866" t="s">
        <v>12128</v>
      </c>
      <c r="C866" t="s">
        <v>12568</v>
      </c>
      <c r="D866" t="s">
        <v>12502</v>
      </c>
    </row>
    <row r="867" spans="1:4" x14ac:dyDescent="0.2">
      <c r="A867">
        <v>3452</v>
      </c>
      <c r="B867" t="s">
        <v>12577</v>
      </c>
      <c r="C867" t="s">
        <v>12568</v>
      </c>
      <c r="D867" t="s">
        <v>12502</v>
      </c>
    </row>
    <row r="868" spans="1:4" x14ac:dyDescent="0.2">
      <c r="A868">
        <v>3455</v>
      </c>
      <c r="B868" t="s">
        <v>8947</v>
      </c>
      <c r="C868" t="s">
        <v>12568</v>
      </c>
      <c r="D868" t="s">
        <v>12502</v>
      </c>
    </row>
    <row r="869" spans="1:4" x14ac:dyDescent="0.2">
      <c r="A869">
        <v>3456</v>
      </c>
      <c r="B869" t="s">
        <v>12578</v>
      </c>
      <c r="C869" t="s">
        <v>12568</v>
      </c>
      <c r="D869" t="s">
        <v>12502</v>
      </c>
    </row>
    <row r="870" spans="1:4" x14ac:dyDescent="0.2">
      <c r="A870">
        <v>3457</v>
      </c>
      <c r="B870" t="s">
        <v>12579</v>
      </c>
      <c r="C870" t="s">
        <v>12568</v>
      </c>
      <c r="D870" t="s">
        <v>12502</v>
      </c>
    </row>
    <row r="871" spans="1:4" x14ac:dyDescent="0.2">
      <c r="A871">
        <v>3458</v>
      </c>
      <c r="B871" t="s">
        <v>12580</v>
      </c>
      <c r="C871" t="s">
        <v>12503</v>
      </c>
      <c r="D871" t="s">
        <v>12502</v>
      </c>
    </row>
    <row r="872" spans="1:4" x14ac:dyDescent="0.2">
      <c r="A872">
        <v>3461</v>
      </c>
      <c r="B872" t="s">
        <v>12581</v>
      </c>
      <c r="C872" t="s">
        <v>12568</v>
      </c>
      <c r="D872" t="s">
        <v>12502</v>
      </c>
    </row>
    <row r="873" spans="1:4" x14ac:dyDescent="0.2">
      <c r="A873">
        <v>3462</v>
      </c>
      <c r="B873" t="s">
        <v>12582</v>
      </c>
      <c r="C873" t="s">
        <v>12568</v>
      </c>
      <c r="D873" t="s">
        <v>12502</v>
      </c>
    </row>
    <row r="874" spans="1:4" x14ac:dyDescent="0.2">
      <c r="A874">
        <v>3464</v>
      </c>
      <c r="B874" t="s">
        <v>12583</v>
      </c>
      <c r="C874" t="s">
        <v>12568</v>
      </c>
      <c r="D874" t="s">
        <v>12502</v>
      </c>
    </row>
    <row r="875" spans="1:4" x14ac:dyDescent="0.2">
      <c r="A875">
        <v>3465</v>
      </c>
      <c r="B875" t="s">
        <v>2099</v>
      </c>
      <c r="C875" t="s">
        <v>12568</v>
      </c>
      <c r="D875" t="s">
        <v>12502</v>
      </c>
    </row>
    <row r="876" spans="1:4" x14ac:dyDescent="0.2">
      <c r="A876">
        <v>3466</v>
      </c>
      <c r="B876" t="s">
        <v>12111</v>
      </c>
      <c r="C876" t="s">
        <v>12568</v>
      </c>
      <c r="D876" t="s">
        <v>12502</v>
      </c>
    </row>
    <row r="877" spans="1:4" x14ac:dyDescent="0.2">
      <c r="A877">
        <v>3467</v>
      </c>
      <c r="B877" t="s">
        <v>12584</v>
      </c>
      <c r="C877" t="s">
        <v>12568</v>
      </c>
      <c r="D877" t="s">
        <v>12502</v>
      </c>
    </row>
    <row r="878" spans="1:4" x14ac:dyDescent="0.2">
      <c r="A878">
        <v>3470</v>
      </c>
      <c r="B878" t="s">
        <v>12269</v>
      </c>
      <c r="C878" t="s">
        <v>12568</v>
      </c>
      <c r="D878" t="s">
        <v>12502</v>
      </c>
    </row>
    <row r="879" spans="1:4" x14ac:dyDescent="0.2">
      <c r="A879">
        <v>3561</v>
      </c>
      <c r="B879" t="s">
        <v>9333</v>
      </c>
      <c r="C879" t="s">
        <v>12526</v>
      </c>
      <c r="D879" t="s">
        <v>12502</v>
      </c>
    </row>
    <row r="880" spans="1:4" x14ac:dyDescent="0.2">
      <c r="A880">
        <v>3570</v>
      </c>
      <c r="B880" t="s">
        <v>12188</v>
      </c>
      <c r="C880" t="s">
        <v>12585</v>
      </c>
      <c r="D880" t="s">
        <v>12502</v>
      </c>
    </row>
    <row r="881" spans="1:4" x14ac:dyDescent="0.2">
      <c r="A881">
        <v>3574</v>
      </c>
      <c r="B881" t="s">
        <v>4098</v>
      </c>
      <c r="C881" t="s">
        <v>12526</v>
      </c>
      <c r="D881" t="s">
        <v>12502</v>
      </c>
    </row>
    <row r="882" spans="1:4" x14ac:dyDescent="0.2">
      <c r="A882">
        <v>3576</v>
      </c>
      <c r="B882" t="s">
        <v>12586</v>
      </c>
      <c r="C882" t="s">
        <v>12585</v>
      </c>
      <c r="D882" t="s">
        <v>12502</v>
      </c>
    </row>
    <row r="883" spans="1:4" x14ac:dyDescent="0.2">
      <c r="A883">
        <v>3579</v>
      </c>
      <c r="B883" t="s">
        <v>12587</v>
      </c>
      <c r="C883" t="s">
        <v>12585</v>
      </c>
      <c r="D883" t="s">
        <v>12502</v>
      </c>
    </row>
    <row r="884" spans="1:4" x14ac:dyDescent="0.2">
      <c r="A884">
        <v>3580</v>
      </c>
      <c r="B884" t="s">
        <v>12588</v>
      </c>
      <c r="C884" t="s">
        <v>12526</v>
      </c>
      <c r="D884" t="s">
        <v>12502</v>
      </c>
    </row>
    <row r="885" spans="1:4" x14ac:dyDescent="0.2">
      <c r="A885">
        <v>3581</v>
      </c>
      <c r="B885" t="s">
        <v>12589</v>
      </c>
      <c r="C885" t="s">
        <v>12585</v>
      </c>
      <c r="D885" t="s">
        <v>12502</v>
      </c>
    </row>
    <row r="886" spans="1:4" x14ac:dyDescent="0.2">
      <c r="A886">
        <v>3582</v>
      </c>
      <c r="B886" t="s">
        <v>12590</v>
      </c>
      <c r="C886" t="s">
        <v>12585</v>
      </c>
      <c r="D886" t="s">
        <v>12502</v>
      </c>
    </row>
    <row r="887" spans="1:4" x14ac:dyDescent="0.2">
      <c r="A887">
        <v>3583</v>
      </c>
      <c r="B887" t="s">
        <v>12198</v>
      </c>
      <c r="C887" t="s">
        <v>12585</v>
      </c>
      <c r="D887" t="s">
        <v>12502</v>
      </c>
    </row>
    <row r="888" spans="1:4" x14ac:dyDescent="0.2">
      <c r="A888">
        <v>3584</v>
      </c>
      <c r="B888" t="s">
        <v>2714</v>
      </c>
      <c r="C888" t="s">
        <v>12585</v>
      </c>
      <c r="D888" t="s">
        <v>12502</v>
      </c>
    </row>
    <row r="889" spans="1:4" x14ac:dyDescent="0.2">
      <c r="A889">
        <v>3585</v>
      </c>
      <c r="B889" t="s">
        <v>12591</v>
      </c>
      <c r="C889" t="s">
        <v>12526</v>
      </c>
      <c r="D889" t="s">
        <v>12502</v>
      </c>
    </row>
    <row r="890" spans="1:4" x14ac:dyDescent="0.2">
      <c r="A890">
        <v>3586</v>
      </c>
      <c r="B890" t="s">
        <v>12592</v>
      </c>
      <c r="C890" t="s">
        <v>12526</v>
      </c>
      <c r="D890" t="s">
        <v>12502</v>
      </c>
    </row>
    <row r="891" spans="1:4" x14ac:dyDescent="0.2">
      <c r="A891">
        <v>3588</v>
      </c>
      <c r="B891" t="s">
        <v>12593</v>
      </c>
      <c r="C891" t="s">
        <v>12585</v>
      </c>
      <c r="D891" t="s">
        <v>12502</v>
      </c>
    </row>
    <row r="892" spans="1:4" x14ac:dyDescent="0.2">
      <c r="A892">
        <v>3590</v>
      </c>
      <c r="B892" t="s">
        <v>12594</v>
      </c>
      <c r="C892" t="s">
        <v>12585</v>
      </c>
      <c r="D892" t="s">
        <v>12502</v>
      </c>
    </row>
    <row r="893" spans="1:4" x14ac:dyDescent="0.2">
      <c r="A893">
        <v>3592</v>
      </c>
      <c r="B893" t="s">
        <v>12595</v>
      </c>
      <c r="C893" t="s">
        <v>12585</v>
      </c>
      <c r="D893" t="s">
        <v>12502</v>
      </c>
    </row>
    <row r="894" spans="1:4" x14ac:dyDescent="0.2">
      <c r="A894">
        <v>3593</v>
      </c>
      <c r="B894" t="s">
        <v>12360</v>
      </c>
      <c r="C894" t="s">
        <v>12585</v>
      </c>
      <c r="D894" t="s">
        <v>12502</v>
      </c>
    </row>
    <row r="895" spans="1:4" x14ac:dyDescent="0.2">
      <c r="A895">
        <v>3598</v>
      </c>
      <c r="B895" t="s">
        <v>12596</v>
      </c>
      <c r="C895" t="s">
        <v>12585</v>
      </c>
      <c r="D895" t="s">
        <v>12502</v>
      </c>
    </row>
    <row r="896" spans="1:4" x14ac:dyDescent="0.2">
      <c r="A896">
        <v>3601</v>
      </c>
      <c r="B896" t="s">
        <v>12597</v>
      </c>
      <c r="C896" t="s">
        <v>12559</v>
      </c>
      <c r="D896" t="s">
        <v>12502</v>
      </c>
    </row>
    <row r="897" spans="1:4" x14ac:dyDescent="0.2">
      <c r="A897">
        <v>3602</v>
      </c>
      <c r="B897" t="s">
        <v>12598</v>
      </c>
      <c r="C897" t="s">
        <v>12568</v>
      </c>
      <c r="D897" t="s">
        <v>12502</v>
      </c>
    </row>
    <row r="898" spans="1:4" x14ac:dyDescent="0.2">
      <c r="A898">
        <v>3603</v>
      </c>
      <c r="B898" t="s">
        <v>12325</v>
      </c>
      <c r="C898" t="s">
        <v>12559</v>
      </c>
      <c r="D898" t="s">
        <v>12502</v>
      </c>
    </row>
    <row r="899" spans="1:4" x14ac:dyDescent="0.2">
      <c r="A899">
        <v>3605</v>
      </c>
      <c r="B899" t="s">
        <v>12599</v>
      </c>
      <c r="C899" t="s">
        <v>12559</v>
      </c>
      <c r="D899" t="s">
        <v>12502</v>
      </c>
    </row>
    <row r="900" spans="1:4" x14ac:dyDescent="0.2">
      <c r="A900">
        <v>3607</v>
      </c>
      <c r="B900" t="s">
        <v>12600</v>
      </c>
      <c r="C900" t="s">
        <v>12559</v>
      </c>
      <c r="D900" t="s">
        <v>12502</v>
      </c>
    </row>
    <row r="901" spans="1:4" x14ac:dyDescent="0.2">
      <c r="A901">
        <v>3608</v>
      </c>
      <c r="B901" t="s">
        <v>12314</v>
      </c>
      <c r="C901" t="s">
        <v>12568</v>
      </c>
      <c r="D901" t="s">
        <v>12502</v>
      </c>
    </row>
    <row r="902" spans="1:4" x14ac:dyDescent="0.2">
      <c r="A902">
        <v>3609</v>
      </c>
      <c r="B902" t="s">
        <v>12601</v>
      </c>
      <c r="C902" t="s">
        <v>12568</v>
      </c>
      <c r="D902" t="s">
        <v>12502</v>
      </c>
    </row>
    <row r="903" spans="1:4" x14ac:dyDescent="0.2">
      <c r="A903">
        <v>3740</v>
      </c>
      <c r="B903" t="s">
        <v>12602</v>
      </c>
      <c r="C903" t="s">
        <v>12526</v>
      </c>
      <c r="D903" t="s">
        <v>12502</v>
      </c>
    </row>
    <row r="904" spans="1:4" x14ac:dyDescent="0.2">
      <c r="A904">
        <v>3741</v>
      </c>
      <c r="B904" t="s">
        <v>12603</v>
      </c>
      <c r="C904" t="s">
        <v>12526</v>
      </c>
      <c r="D904" t="s">
        <v>12502</v>
      </c>
    </row>
    <row r="905" spans="1:4" x14ac:dyDescent="0.2">
      <c r="A905">
        <v>3743</v>
      </c>
      <c r="B905" t="s">
        <v>12604</v>
      </c>
      <c r="C905" t="s">
        <v>12559</v>
      </c>
      <c r="D905" t="s">
        <v>12502</v>
      </c>
    </row>
    <row r="906" spans="1:4" x14ac:dyDescent="0.2">
      <c r="A906">
        <v>3745</v>
      </c>
      <c r="B906" t="s">
        <v>12605</v>
      </c>
      <c r="C906" t="s">
        <v>12559</v>
      </c>
      <c r="D906" t="s">
        <v>12502</v>
      </c>
    </row>
    <row r="907" spans="1:4" x14ac:dyDescent="0.2">
      <c r="A907">
        <v>3748</v>
      </c>
      <c r="B907" t="s">
        <v>12606</v>
      </c>
      <c r="C907" t="s">
        <v>12526</v>
      </c>
      <c r="D907" t="s">
        <v>12502</v>
      </c>
    </row>
    <row r="908" spans="1:4" x14ac:dyDescent="0.2">
      <c r="A908">
        <v>3750</v>
      </c>
      <c r="B908" t="s">
        <v>12607</v>
      </c>
      <c r="C908" t="s">
        <v>12526</v>
      </c>
      <c r="D908" t="s">
        <v>12502</v>
      </c>
    </row>
    <row r="909" spans="1:4" x14ac:dyDescent="0.2">
      <c r="A909">
        <v>3752</v>
      </c>
      <c r="B909" t="s">
        <v>12087</v>
      </c>
      <c r="C909" t="s">
        <v>12559</v>
      </c>
      <c r="D909" t="s">
        <v>12502</v>
      </c>
    </row>
    <row r="910" spans="1:4" x14ac:dyDescent="0.2">
      <c r="A910">
        <v>3753</v>
      </c>
      <c r="B910" t="s">
        <v>12608</v>
      </c>
      <c r="C910" t="s">
        <v>12559</v>
      </c>
      <c r="D910" t="s">
        <v>12502</v>
      </c>
    </row>
    <row r="911" spans="1:4" x14ac:dyDescent="0.2">
      <c r="A911">
        <v>3755</v>
      </c>
      <c r="B911" t="s">
        <v>12350</v>
      </c>
      <c r="C911" t="s">
        <v>12526</v>
      </c>
      <c r="D911" t="s">
        <v>12502</v>
      </c>
    </row>
    <row r="912" spans="1:4" x14ac:dyDescent="0.2">
      <c r="A912">
        <v>3756</v>
      </c>
      <c r="B912" t="s">
        <v>7971</v>
      </c>
      <c r="C912" t="s">
        <v>12526</v>
      </c>
      <c r="D912" t="s">
        <v>12502</v>
      </c>
    </row>
    <row r="913" spans="1:4" x14ac:dyDescent="0.2">
      <c r="A913">
        <v>3765</v>
      </c>
      <c r="B913" t="s">
        <v>12257</v>
      </c>
      <c r="C913" t="s">
        <v>12526</v>
      </c>
      <c r="D913" t="s">
        <v>12502</v>
      </c>
    </row>
    <row r="914" spans="1:4" x14ac:dyDescent="0.2">
      <c r="A914">
        <v>3766</v>
      </c>
      <c r="B914" t="s">
        <v>7971</v>
      </c>
      <c r="C914" t="s">
        <v>12526</v>
      </c>
      <c r="D914" t="s">
        <v>12502</v>
      </c>
    </row>
    <row r="915" spans="1:4" x14ac:dyDescent="0.2">
      <c r="A915">
        <v>3768</v>
      </c>
      <c r="B915" t="s">
        <v>12609</v>
      </c>
      <c r="C915" t="s">
        <v>12526</v>
      </c>
      <c r="D915" t="s">
        <v>12502</v>
      </c>
    </row>
    <row r="916" spans="1:4" x14ac:dyDescent="0.2">
      <c r="A916">
        <v>3770</v>
      </c>
      <c r="B916" t="s">
        <v>1468</v>
      </c>
      <c r="C916" t="s">
        <v>12559</v>
      </c>
      <c r="D916" t="s">
        <v>12502</v>
      </c>
    </row>
    <row r="917" spans="1:4" x14ac:dyDescent="0.2">
      <c r="A917">
        <v>3771</v>
      </c>
      <c r="B917" t="s">
        <v>2887</v>
      </c>
      <c r="C917" t="s">
        <v>12526</v>
      </c>
      <c r="D917" t="s">
        <v>12502</v>
      </c>
    </row>
    <row r="918" spans="1:4" x14ac:dyDescent="0.2">
      <c r="A918">
        <v>3773</v>
      </c>
      <c r="B918" t="s">
        <v>12477</v>
      </c>
      <c r="C918" t="s">
        <v>12559</v>
      </c>
      <c r="D918" t="s">
        <v>12502</v>
      </c>
    </row>
    <row r="919" spans="1:4" x14ac:dyDescent="0.2">
      <c r="A919">
        <v>3774</v>
      </c>
      <c r="B919" t="s">
        <v>12610</v>
      </c>
      <c r="C919" t="s">
        <v>12526</v>
      </c>
      <c r="D919" t="s">
        <v>12502</v>
      </c>
    </row>
    <row r="920" spans="1:4" x14ac:dyDescent="0.2">
      <c r="A920">
        <v>3777</v>
      </c>
      <c r="B920" t="s">
        <v>12611</v>
      </c>
      <c r="C920" t="s">
        <v>12526</v>
      </c>
      <c r="D920" t="s">
        <v>12502</v>
      </c>
    </row>
    <row r="921" spans="1:4" x14ac:dyDescent="0.2">
      <c r="A921">
        <v>3779</v>
      </c>
      <c r="B921" t="s">
        <v>12612</v>
      </c>
      <c r="C921" t="s">
        <v>12526</v>
      </c>
      <c r="D921" t="s">
        <v>12502</v>
      </c>
    </row>
    <row r="922" spans="1:4" x14ac:dyDescent="0.2">
      <c r="A922">
        <v>3780</v>
      </c>
      <c r="B922" t="s">
        <v>12613</v>
      </c>
      <c r="C922" t="s">
        <v>12526</v>
      </c>
      <c r="D922" t="s">
        <v>12502</v>
      </c>
    </row>
    <row r="923" spans="1:4" x14ac:dyDescent="0.2">
      <c r="A923">
        <v>3781</v>
      </c>
      <c r="B923" t="s">
        <v>1602</v>
      </c>
      <c r="C923" t="s">
        <v>12559</v>
      </c>
      <c r="D923" t="s">
        <v>12502</v>
      </c>
    </row>
    <row r="924" spans="1:4" x14ac:dyDescent="0.2">
      <c r="A924">
        <v>3782</v>
      </c>
      <c r="B924" t="s">
        <v>12614</v>
      </c>
      <c r="C924" t="s">
        <v>12559</v>
      </c>
      <c r="D924" t="s">
        <v>12502</v>
      </c>
    </row>
    <row r="925" spans="1:4" x14ac:dyDescent="0.2">
      <c r="A925">
        <v>3784</v>
      </c>
      <c r="B925" t="s">
        <v>12615</v>
      </c>
      <c r="C925" t="s">
        <v>12526</v>
      </c>
      <c r="D925" t="s">
        <v>12502</v>
      </c>
    </row>
    <row r="926" spans="1:4" x14ac:dyDescent="0.2">
      <c r="A926">
        <v>3785</v>
      </c>
      <c r="B926" t="s">
        <v>12616</v>
      </c>
      <c r="C926" t="s">
        <v>12526</v>
      </c>
      <c r="D926" t="s">
        <v>12502</v>
      </c>
    </row>
    <row r="927" spans="1:4" x14ac:dyDescent="0.2">
      <c r="A927">
        <v>3801</v>
      </c>
      <c r="B927" t="s">
        <v>12484</v>
      </c>
      <c r="C927" t="s">
        <v>12504</v>
      </c>
      <c r="D927" t="s">
        <v>12502</v>
      </c>
    </row>
    <row r="928" spans="1:4" x14ac:dyDescent="0.2">
      <c r="A928">
        <v>3803</v>
      </c>
      <c r="B928" t="s">
        <v>12484</v>
      </c>
      <c r="C928" t="s">
        <v>12504</v>
      </c>
      <c r="D928" t="s">
        <v>12502</v>
      </c>
    </row>
    <row r="929" spans="1:4" x14ac:dyDescent="0.2">
      <c r="A929">
        <v>3805</v>
      </c>
      <c r="B929" t="s">
        <v>12617</v>
      </c>
      <c r="C929" t="s">
        <v>12504</v>
      </c>
      <c r="D929" t="s">
        <v>12502</v>
      </c>
    </row>
    <row r="930" spans="1:4" x14ac:dyDescent="0.2">
      <c r="A930">
        <v>3809</v>
      </c>
      <c r="B930" t="s">
        <v>12618</v>
      </c>
      <c r="C930" t="s">
        <v>12528</v>
      </c>
      <c r="D930" t="s">
        <v>12502</v>
      </c>
    </row>
    <row r="931" spans="1:4" x14ac:dyDescent="0.2">
      <c r="A931">
        <v>3810</v>
      </c>
      <c r="B931" t="s">
        <v>12619</v>
      </c>
      <c r="C931" t="s">
        <v>12528</v>
      </c>
      <c r="D931" t="s">
        <v>12502</v>
      </c>
    </row>
    <row r="932" spans="1:4" x14ac:dyDescent="0.2">
      <c r="A932">
        <v>3811</v>
      </c>
      <c r="B932" t="s">
        <v>12620</v>
      </c>
      <c r="C932" t="s">
        <v>12504</v>
      </c>
      <c r="D932" t="s">
        <v>12502</v>
      </c>
    </row>
    <row r="933" spans="1:4" x14ac:dyDescent="0.2">
      <c r="A933">
        <v>3812</v>
      </c>
      <c r="B933" t="s">
        <v>8802</v>
      </c>
      <c r="C933" t="s">
        <v>12534</v>
      </c>
      <c r="D933" t="s">
        <v>12502</v>
      </c>
    </row>
    <row r="934" spans="1:4" x14ac:dyDescent="0.2">
      <c r="A934">
        <v>3813</v>
      </c>
      <c r="B934" t="s">
        <v>12621</v>
      </c>
      <c r="C934" t="s">
        <v>12534</v>
      </c>
      <c r="D934" t="s">
        <v>12502</v>
      </c>
    </row>
    <row r="935" spans="1:4" x14ac:dyDescent="0.2">
      <c r="A935">
        <v>3814</v>
      </c>
      <c r="B935" t="s">
        <v>12622</v>
      </c>
      <c r="C935" t="s">
        <v>12534</v>
      </c>
      <c r="D935" t="s">
        <v>12502</v>
      </c>
    </row>
    <row r="936" spans="1:4" x14ac:dyDescent="0.2">
      <c r="A936">
        <v>3816</v>
      </c>
      <c r="B936" t="s">
        <v>12623</v>
      </c>
      <c r="C936" t="s">
        <v>12534</v>
      </c>
      <c r="D936" t="s">
        <v>12502</v>
      </c>
    </row>
    <row r="937" spans="1:4" x14ac:dyDescent="0.2">
      <c r="A937">
        <v>3817</v>
      </c>
      <c r="B937" t="s">
        <v>12624</v>
      </c>
      <c r="C937" t="s">
        <v>12534</v>
      </c>
      <c r="D937" t="s">
        <v>12502</v>
      </c>
    </row>
    <row r="938" spans="1:4" x14ac:dyDescent="0.2">
      <c r="A938">
        <v>3818</v>
      </c>
      <c r="B938" t="s">
        <v>933</v>
      </c>
      <c r="C938" t="s">
        <v>12534</v>
      </c>
      <c r="D938" t="s">
        <v>12502</v>
      </c>
    </row>
    <row r="939" spans="1:4" x14ac:dyDescent="0.2">
      <c r="A939">
        <v>3819</v>
      </c>
      <c r="B939" t="s">
        <v>2160</v>
      </c>
      <c r="C939" t="s">
        <v>12504</v>
      </c>
      <c r="D939" t="s">
        <v>12502</v>
      </c>
    </row>
    <row r="940" spans="1:4" x14ac:dyDescent="0.2">
      <c r="A940">
        <v>3820</v>
      </c>
      <c r="B940" t="s">
        <v>3369</v>
      </c>
      <c r="C940" t="s">
        <v>12625</v>
      </c>
      <c r="D940" t="s">
        <v>12502</v>
      </c>
    </row>
    <row r="941" spans="1:4" x14ac:dyDescent="0.2">
      <c r="A941">
        <v>3822</v>
      </c>
      <c r="B941" t="s">
        <v>3369</v>
      </c>
      <c r="C941" t="s">
        <v>12625</v>
      </c>
      <c r="D941" t="s">
        <v>12502</v>
      </c>
    </row>
    <row r="942" spans="1:4" x14ac:dyDescent="0.2">
      <c r="A942">
        <v>3823</v>
      </c>
      <c r="B942" t="s">
        <v>12626</v>
      </c>
      <c r="C942" t="s">
        <v>12625</v>
      </c>
      <c r="D942" t="s">
        <v>12502</v>
      </c>
    </row>
    <row r="943" spans="1:4" x14ac:dyDescent="0.2">
      <c r="A943">
        <v>3824</v>
      </c>
      <c r="B943" t="s">
        <v>2849</v>
      </c>
      <c r="C943" t="s">
        <v>12625</v>
      </c>
      <c r="D943" t="s">
        <v>12502</v>
      </c>
    </row>
    <row r="944" spans="1:4" x14ac:dyDescent="0.2">
      <c r="A944">
        <v>3825</v>
      </c>
      <c r="B944" t="s">
        <v>12457</v>
      </c>
      <c r="C944" t="s">
        <v>12625</v>
      </c>
      <c r="D944" t="s">
        <v>12502</v>
      </c>
    </row>
    <row r="945" spans="1:4" x14ac:dyDescent="0.2">
      <c r="A945">
        <v>3826</v>
      </c>
      <c r="B945" t="s">
        <v>12627</v>
      </c>
      <c r="C945" t="s">
        <v>12504</v>
      </c>
      <c r="D945" t="s">
        <v>12502</v>
      </c>
    </row>
    <row r="946" spans="1:4" x14ac:dyDescent="0.2">
      <c r="A946">
        <v>3827</v>
      </c>
      <c r="B946" t="s">
        <v>12628</v>
      </c>
      <c r="C946" t="s">
        <v>12504</v>
      </c>
      <c r="D946" t="s">
        <v>12502</v>
      </c>
    </row>
    <row r="947" spans="1:4" x14ac:dyDescent="0.2">
      <c r="A947">
        <v>3830</v>
      </c>
      <c r="B947" t="s">
        <v>12629</v>
      </c>
      <c r="C947" t="s">
        <v>12534</v>
      </c>
      <c r="D947" t="s">
        <v>12502</v>
      </c>
    </row>
    <row r="948" spans="1:4" x14ac:dyDescent="0.2">
      <c r="A948">
        <v>3833</v>
      </c>
      <c r="B948" t="s">
        <v>12466</v>
      </c>
      <c r="C948" t="s">
        <v>12504</v>
      </c>
      <c r="D948" t="s">
        <v>12502</v>
      </c>
    </row>
    <row r="949" spans="1:4" x14ac:dyDescent="0.2">
      <c r="A949">
        <v>3835</v>
      </c>
      <c r="B949" t="s">
        <v>2731</v>
      </c>
      <c r="C949" t="s">
        <v>12625</v>
      </c>
      <c r="D949" t="s">
        <v>12502</v>
      </c>
    </row>
    <row r="950" spans="1:4" x14ac:dyDescent="0.2">
      <c r="A950">
        <v>3836</v>
      </c>
      <c r="B950" t="s">
        <v>12630</v>
      </c>
      <c r="C950" t="s">
        <v>12534</v>
      </c>
      <c r="D950" t="s">
        <v>12502</v>
      </c>
    </row>
    <row r="951" spans="1:4" x14ac:dyDescent="0.2">
      <c r="A951">
        <v>3837</v>
      </c>
      <c r="B951" t="s">
        <v>12631</v>
      </c>
      <c r="C951" t="s">
        <v>12528</v>
      </c>
      <c r="D951" t="s">
        <v>12502</v>
      </c>
    </row>
    <row r="952" spans="1:4" x14ac:dyDescent="0.2">
      <c r="A952">
        <v>3838</v>
      </c>
      <c r="B952" t="s">
        <v>12632</v>
      </c>
      <c r="C952" t="s">
        <v>12534</v>
      </c>
      <c r="D952" t="s">
        <v>12502</v>
      </c>
    </row>
    <row r="953" spans="1:4" x14ac:dyDescent="0.2">
      <c r="A953">
        <v>3839</v>
      </c>
      <c r="B953" t="s">
        <v>1071</v>
      </c>
      <c r="C953" t="s">
        <v>12625</v>
      </c>
      <c r="D953" t="s">
        <v>12502</v>
      </c>
    </row>
    <row r="954" spans="1:4" x14ac:dyDescent="0.2">
      <c r="A954">
        <v>3840</v>
      </c>
      <c r="B954" t="s">
        <v>12633</v>
      </c>
      <c r="C954" t="s">
        <v>12504</v>
      </c>
      <c r="D954" t="s">
        <v>12502</v>
      </c>
    </row>
    <row r="955" spans="1:4" x14ac:dyDescent="0.2">
      <c r="A955">
        <v>3841</v>
      </c>
      <c r="B955" t="s">
        <v>12634</v>
      </c>
      <c r="C955" t="s">
        <v>12504</v>
      </c>
      <c r="D955" t="s">
        <v>12502</v>
      </c>
    </row>
    <row r="956" spans="1:4" x14ac:dyDescent="0.2">
      <c r="A956">
        <v>3842</v>
      </c>
      <c r="B956" t="s">
        <v>4514</v>
      </c>
      <c r="C956" t="s">
        <v>12504</v>
      </c>
      <c r="D956" t="s">
        <v>12502</v>
      </c>
    </row>
    <row r="957" spans="1:4" x14ac:dyDescent="0.2">
      <c r="A957">
        <v>3844</v>
      </c>
      <c r="B957" t="s">
        <v>12635</v>
      </c>
      <c r="C957" t="s">
        <v>12504</v>
      </c>
      <c r="D957" t="s">
        <v>12502</v>
      </c>
    </row>
    <row r="958" spans="1:4" x14ac:dyDescent="0.2">
      <c r="A958">
        <v>3845</v>
      </c>
      <c r="B958" t="s">
        <v>12636</v>
      </c>
      <c r="C958" t="s">
        <v>12534</v>
      </c>
      <c r="D958" t="s">
        <v>12502</v>
      </c>
    </row>
    <row r="959" spans="1:4" x14ac:dyDescent="0.2">
      <c r="A959">
        <v>3846</v>
      </c>
      <c r="B959" t="s">
        <v>1017</v>
      </c>
      <c r="C959" t="s">
        <v>12534</v>
      </c>
      <c r="D959" t="s">
        <v>12502</v>
      </c>
    </row>
    <row r="960" spans="1:4" x14ac:dyDescent="0.2">
      <c r="A960">
        <v>3848</v>
      </c>
      <c r="B960" t="s">
        <v>12358</v>
      </c>
      <c r="C960" t="s">
        <v>12504</v>
      </c>
      <c r="D960" t="s">
        <v>12502</v>
      </c>
    </row>
    <row r="961" spans="1:4" x14ac:dyDescent="0.2">
      <c r="A961">
        <v>3849</v>
      </c>
      <c r="B961" t="s">
        <v>978</v>
      </c>
      <c r="C961" t="s">
        <v>12534</v>
      </c>
      <c r="D961" t="s">
        <v>12502</v>
      </c>
    </row>
    <row r="962" spans="1:4" x14ac:dyDescent="0.2">
      <c r="A962">
        <v>3851</v>
      </c>
      <c r="B962" t="s">
        <v>12338</v>
      </c>
      <c r="C962" t="s">
        <v>12625</v>
      </c>
      <c r="D962" t="s">
        <v>12502</v>
      </c>
    </row>
    <row r="963" spans="1:4" x14ac:dyDescent="0.2">
      <c r="A963">
        <v>3852</v>
      </c>
      <c r="B963" t="s">
        <v>12637</v>
      </c>
      <c r="C963" t="s">
        <v>12625</v>
      </c>
      <c r="D963" t="s">
        <v>12502</v>
      </c>
    </row>
    <row r="964" spans="1:4" x14ac:dyDescent="0.2">
      <c r="A964">
        <v>3853</v>
      </c>
      <c r="B964" t="s">
        <v>12638</v>
      </c>
      <c r="C964" t="s">
        <v>12534</v>
      </c>
      <c r="D964" t="s">
        <v>12502</v>
      </c>
    </row>
    <row r="965" spans="1:4" x14ac:dyDescent="0.2">
      <c r="A965">
        <v>3855</v>
      </c>
      <c r="B965" t="s">
        <v>12639</v>
      </c>
      <c r="C965" t="s">
        <v>12625</v>
      </c>
      <c r="D965" t="s">
        <v>12502</v>
      </c>
    </row>
    <row r="966" spans="1:4" x14ac:dyDescent="0.2">
      <c r="A966">
        <v>3856</v>
      </c>
      <c r="B966" t="s">
        <v>12640</v>
      </c>
      <c r="C966" t="s">
        <v>12504</v>
      </c>
      <c r="D966" t="s">
        <v>12502</v>
      </c>
    </row>
    <row r="967" spans="1:4" x14ac:dyDescent="0.2">
      <c r="A967">
        <v>3857</v>
      </c>
      <c r="B967" t="s">
        <v>12641</v>
      </c>
      <c r="C967" t="s">
        <v>12504</v>
      </c>
      <c r="D967" t="s">
        <v>12502</v>
      </c>
    </row>
    <row r="968" spans="1:4" x14ac:dyDescent="0.2">
      <c r="A968">
        <v>3858</v>
      </c>
      <c r="B968" t="s">
        <v>12368</v>
      </c>
      <c r="C968" t="s">
        <v>12504</v>
      </c>
      <c r="D968" t="s">
        <v>12502</v>
      </c>
    </row>
    <row r="969" spans="1:4" x14ac:dyDescent="0.2">
      <c r="A969">
        <v>3860</v>
      </c>
      <c r="B969" t="s">
        <v>12642</v>
      </c>
      <c r="C969" t="s">
        <v>12534</v>
      </c>
      <c r="D969" t="s">
        <v>12502</v>
      </c>
    </row>
    <row r="970" spans="1:4" x14ac:dyDescent="0.2">
      <c r="A970">
        <v>3861</v>
      </c>
      <c r="B970" t="s">
        <v>12131</v>
      </c>
      <c r="C970" t="s">
        <v>12625</v>
      </c>
      <c r="D970" t="s">
        <v>12502</v>
      </c>
    </row>
    <row r="971" spans="1:4" x14ac:dyDescent="0.2">
      <c r="A971">
        <v>3862</v>
      </c>
      <c r="B971" t="s">
        <v>12643</v>
      </c>
      <c r="C971" t="s">
        <v>12504</v>
      </c>
      <c r="D971" t="s">
        <v>12502</v>
      </c>
    </row>
    <row r="972" spans="1:4" x14ac:dyDescent="0.2">
      <c r="A972">
        <v>3864</v>
      </c>
      <c r="B972" t="s">
        <v>12644</v>
      </c>
      <c r="C972" t="s">
        <v>12534</v>
      </c>
      <c r="D972" t="s">
        <v>12502</v>
      </c>
    </row>
    <row r="973" spans="1:4" x14ac:dyDescent="0.2">
      <c r="A973">
        <v>3865</v>
      </c>
      <c r="B973" t="s">
        <v>12645</v>
      </c>
      <c r="C973" t="s">
        <v>12504</v>
      </c>
      <c r="D973" t="s">
        <v>12502</v>
      </c>
    </row>
    <row r="974" spans="1:4" x14ac:dyDescent="0.2">
      <c r="A974">
        <v>3867</v>
      </c>
      <c r="B974" t="s">
        <v>1071</v>
      </c>
      <c r="C974" t="s">
        <v>12625</v>
      </c>
      <c r="D974" t="s">
        <v>12502</v>
      </c>
    </row>
    <row r="975" spans="1:4" x14ac:dyDescent="0.2">
      <c r="A975">
        <v>3868</v>
      </c>
      <c r="B975" t="s">
        <v>1071</v>
      </c>
      <c r="C975" t="s">
        <v>12625</v>
      </c>
      <c r="D975" t="s">
        <v>12502</v>
      </c>
    </row>
    <row r="976" spans="1:4" x14ac:dyDescent="0.2">
      <c r="A976">
        <v>3869</v>
      </c>
      <c r="B976" t="s">
        <v>12646</v>
      </c>
      <c r="C976" t="s">
        <v>12625</v>
      </c>
      <c r="D976" t="s">
        <v>12502</v>
      </c>
    </row>
    <row r="977" spans="1:4" x14ac:dyDescent="0.2">
      <c r="A977">
        <v>3870</v>
      </c>
      <c r="B977" t="s">
        <v>12647</v>
      </c>
      <c r="C977" t="s">
        <v>12504</v>
      </c>
      <c r="D977" t="s">
        <v>12502</v>
      </c>
    </row>
    <row r="978" spans="1:4" x14ac:dyDescent="0.2">
      <c r="A978">
        <v>3872</v>
      </c>
      <c r="B978" t="s">
        <v>12648</v>
      </c>
      <c r="C978" t="s">
        <v>12534</v>
      </c>
      <c r="D978" t="s">
        <v>12502</v>
      </c>
    </row>
    <row r="979" spans="1:4" x14ac:dyDescent="0.2">
      <c r="A979">
        <v>3873</v>
      </c>
      <c r="B979" t="s">
        <v>12649</v>
      </c>
      <c r="C979" t="s">
        <v>12504</v>
      </c>
      <c r="D979" t="s">
        <v>12502</v>
      </c>
    </row>
    <row r="980" spans="1:4" x14ac:dyDescent="0.2">
      <c r="A980">
        <v>3874</v>
      </c>
      <c r="B980" t="s">
        <v>12650</v>
      </c>
      <c r="C980" t="s">
        <v>12504</v>
      </c>
      <c r="D980" t="s">
        <v>12502</v>
      </c>
    </row>
    <row r="981" spans="1:4" x14ac:dyDescent="0.2">
      <c r="A981">
        <v>3875</v>
      </c>
      <c r="B981" t="s">
        <v>12651</v>
      </c>
      <c r="C981" t="s">
        <v>12534</v>
      </c>
      <c r="D981" t="s">
        <v>12502</v>
      </c>
    </row>
    <row r="982" spans="1:4" x14ac:dyDescent="0.2">
      <c r="A982">
        <v>3878</v>
      </c>
      <c r="B982" t="s">
        <v>12652</v>
      </c>
      <c r="C982" t="s">
        <v>12625</v>
      </c>
      <c r="D982" t="s">
        <v>12502</v>
      </c>
    </row>
    <row r="983" spans="1:4" x14ac:dyDescent="0.2">
      <c r="A983">
        <v>3882</v>
      </c>
      <c r="B983" t="s">
        <v>12653</v>
      </c>
      <c r="C983" t="s">
        <v>12534</v>
      </c>
      <c r="D983" t="s">
        <v>12502</v>
      </c>
    </row>
    <row r="984" spans="1:4" x14ac:dyDescent="0.2">
      <c r="A984">
        <v>3883</v>
      </c>
      <c r="B984" t="s">
        <v>12654</v>
      </c>
      <c r="C984" t="s">
        <v>12534</v>
      </c>
      <c r="D984" t="s">
        <v>12502</v>
      </c>
    </row>
    <row r="985" spans="1:4" x14ac:dyDescent="0.2">
      <c r="A985">
        <v>3884</v>
      </c>
      <c r="B985" t="s">
        <v>12655</v>
      </c>
      <c r="C985" t="s">
        <v>12625</v>
      </c>
      <c r="D985" t="s">
        <v>12502</v>
      </c>
    </row>
    <row r="986" spans="1:4" x14ac:dyDescent="0.2">
      <c r="A986">
        <v>3885</v>
      </c>
      <c r="B986" t="s">
        <v>12656</v>
      </c>
      <c r="C986" t="s">
        <v>12504</v>
      </c>
      <c r="D986" t="s">
        <v>12502</v>
      </c>
    </row>
    <row r="987" spans="1:4" x14ac:dyDescent="0.2">
      <c r="A987">
        <v>3886</v>
      </c>
      <c r="B987" t="s">
        <v>12657</v>
      </c>
      <c r="C987" t="s">
        <v>12534</v>
      </c>
      <c r="D987" t="s">
        <v>12502</v>
      </c>
    </row>
    <row r="988" spans="1:4" x14ac:dyDescent="0.2">
      <c r="A988">
        <v>3887</v>
      </c>
      <c r="B988" t="s">
        <v>12658</v>
      </c>
      <c r="C988" t="s">
        <v>12625</v>
      </c>
      <c r="D988" t="s">
        <v>12502</v>
      </c>
    </row>
    <row r="989" spans="1:4" x14ac:dyDescent="0.2">
      <c r="A989">
        <v>3890</v>
      </c>
      <c r="B989" t="s">
        <v>12659</v>
      </c>
      <c r="C989" t="s">
        <v>12534</v>
      </c>
      <c r="D989" t="s">
        <v>12502</v>
      </c>
    </row>
    <row r="990" spans="1:4" x14ac:dyDescent="0.2">
      <c r="A990">
        <v>3894</v>
      </c>
      <c r="B990" t="s">
        <v>12660</v>
      </c>
      <c r="C990" t="s">
        <v>12534</v>
      </c>
      <c r="D990" t="s">
        <v>12502</v>
      </c>
    </row>
    <row r="991" spans="1:4" x14ac:dyDescent="0.2">
      <c r="A991">
        <v>3897</v>
      </c>
      <c r="B991" t="s">
        <v>12661</v>
      </c>
      <c r="C991" t="s">
        <v>12534</v>
      </c>
      <c r="D991" t="s">
        <v>12502</v>
      </c>
    </row>
    <row r="992" spans="1:4" x14ac:dyDescent="0.2">
      <c r="A992">
        <v>3901</v>
      </c>
      <c r="B992" t="s">
        <v>12662</v>
      </c>
      <c r="C992" t="s">
        <v>12664</v>
      </c>
      <c r="D992" t="s">
        <v>12663</v>
      </c>
    </row>
    <row r="993" spans="1:4" x14ac:dyDescent="0.2">
      <c r="A993">
        <v>3902</v>
      </c>
      <c r="B993" t="s">
        <v>12665</v>
      </c>
      <c r="C993" t="s">
        <v>12664</v>
      </c>
      <c r="D993" t="s">
        <v>12663</v>
      </c>
    </row>
    <row r="994" spans="1:4" x14ac:dyDescent="0.2">
      <c r="A994">
        <v>3903</v>
      </c>
      <c r="B994" t="s">
        <v>12666</v>
      </c>
      <c r="C994" t="s">
        <v>12664</v>
      </c>
      <c r="D994" t="s">
        <v>12663</v>
      </c>
    </row>
    <row r="995" spans="1:4" x14ac:dyDescent="0.2">
      <c r="A995">
        <v>3904</v>
      </c>
      <c r="B995" t="s">
        <v>12667</v>
      </c>
      <c r="C995" t="s">
        <v>12664</v>
      </c>
      <c r="D995" t="s">
        <v>12663</v>
      </c>
    </row>
    <row r="996" spans="1:4" x14ac:dyDescent="0.2">
      <c r="A996">
        <v>3905</v>
      </c>
      <c r="B996" t="s">
        <v>12668</v>
      </c>
      <c r="C996" t="s">
        <v>12664</v>
      </c>
      <c r="D996" t="s">
        <v>12663</v>
      </c>
    </row>
    <row r="997" spans="1:4" x14ac:dyDescent="0.2">
      <c r="A997">
        <v>3906</v>
      </c>
      <c r="B997" t="s">
        <v>12669</v>
      </c>
      <c r="C997" t="s">
        <v>12664</v>
      </c>
      <c r="D997" t="s">
        <v>12663</v>
      </c>
    </row>
    <row r="998" spans="1:4" x14ac:dyDescent="0.2">
      <c r="A998">
        <v>3907</v>
      </c>
      <c r="B998" t="s">
        <v>12670</v>
      </c>
      <c r="C998" t="s">
        <v>12664</v>
      </c>
      <c r="D998" t="s">
        <v>12663</v>
      </c>
    </row>
    <row r="999" spans="1:4" x14ac:dyDescent="0.2">
      <c r="A999">
        <v>3908</v>
      </c>
      <c r="B999" t="s">
        <v>12671</v>
      </c>
      <c r="C999" t="s">
        <v>12664</v>
      </c>
      <c r="D999" t="s">
        <v>12663</v>
      </c>
    </row>
    <row r="1000" spans="1:4" x14ac:dyDescent="0.2">
      <c r="A1000">
        <v>3909</v>
      </c>
      <c r="B1000" t="s">
        <v>6289</v>
      </c>
      <c r="C1000" t="s">
        <v>12664</v>
      </c>
      <c r="D1000" t="s">
        <v>12663</v>
      </c>
    </row>
    <row r="1001" spans="1:4" x14ac:dyDescent="0.2">
      <c r="A1001">
        <v>4001</v>
      </c>
      <c r="B1001" t="s">
        <v>12231</v>
      </c>
      <c r="C1001" t="s">
        <v>12664</v>
      </c>
      <c r="D1001" t="s">
        <v>12663</v>
      </c>
    </row>
    <row r="1002" spans="1:4" x14ac:dyDescent="0.2">
      <c r="A1002">
        <v>4002</v>
      </c>
      <c r="B1002" t="s">
        <v>12672</v>
      </c>
      <c r="C1002" t="s">
        <v>12664</v>
      </c>
      <c r="D1002" t="s">
        <v>12663</v>
      </c>
    </row>
    <row r="1003" spans="1:4" x14ac:dyDescent="0.2">
      <c r="A1003">
        <v>4003</v>
      </c>
      <c r="B1003" t="s">
        <v>12673</v>
      </c>
      <c r="C1003" t="s">
        <v>12674</v>
      </c>
      <c r="D1003" t="s">
        <v>12663</v>
      </c>
    </row>
    <row r="1004" spans="1:4" x14ac:dyDescent="0.2">
      <c r="A1004">
        <v>4005</v>
      </c>
      <c r="B1004" t="s">
        <v>12675</v>
      </c>
      <c r="C1004" t="s">
        <v>12664</v>
      </c>
      <c r="D1004" t="s">
        <v>12663</v>
      </c>
    </row>
    <row r="1005" spans="1:4" x14ac:dyDescent="0.2">
      <c r="A1005">
        <v>4008</v>
      </c>
      <c r="B1005" t="s">
        <v>12676</v>
      </c>
      <c r="C1005" t="s">
        <v>12677</v>
      </c>
      <c r="D1005" t="s">
        <v>12663</v>
      </c>
    </row>
    <row r="1006" spans="1:4" x14ac:dyDescent="0.2">
      <c r="A1006">
        <v>4009</v>
      </c>
      <c r="B1006" t="s">
        <v>12678</v>
      </c>
      <c r="C1006" t="s">
        <v>12674</v>
      </c>
      <c r="D1006" t="s">
        <v>12663</v>
      </c>
    </row>
    <row r="1007" spans="1:4" x14ac:dyDescent="0.2">
      <c r="A1007">
        <v>4010</v>
      </c>
      <c r="B1007" t="s">
        <v>12679</v>
      </c>
      <c r="C1007" t="s">
        <v>12680</v>
      </c>
      <c r="D1007" t="s">
        <v>12663</v>
      </c>
    </row>
    <row r="1008" spans="1:4" x14ac:dyDescent="0.2">
      <c r="A1008">
        <v>4011</v>
      </c>
      <c r="B1008" t="s">
        <v>12681</v>
      </c>
      <c r="C1008" t="s">
        <v>12674</v>
      </c>
      <c r="D1008" t="s">
        <v>12663</v>
      </c>
    </row>
    <row r="1009" spans="1:4" x14ac:dyDescent="0.2">
      <c r="A1009">
        <v>4013</v>
      </c>
      <c r="B1009" t="s">
        <v>12682</v>
      </c>
      <c r="C1009" t="s">
        <v>12674</v>
      </c>
      <c r="D1009" t="s">
        <v>12663</v>
      </c>
    </row>
    <row r="1010" spans="1:4" x14ac:dyDescent="0.2">
      <c r="A1010">
        <v>4015</v>
      </c>
      <c r="B1010" t="s">
        <v>12683</v>
      </c>
      <c r="C1010" t="s">
        <v>12674</v>
      </c>
      <c r="D1010" t="s">
        <v>12663</v>
      </c>
    </row>
    <row r="1011" spans="1:4" x14ac:dyDescent="0.2">
      <c r="A1011">
        <v>4017</v>
      </c>
      <c r="B1011" t="s">
        <v>12684</v>
      </c>
      <c r="C1011" t="s">
        <v>12674</v>
      </c>
      <c r="D1011" t="s">
        <v>12663</v>
      </c>
    </row>
    <row r="1012" spans="1:4" x14ac:dyDescent="0.2">
      <c r="A1012">
        <v>4020</v>
      </c>
      <c r="B1012" t="s">
        <v>12605</v>
      </c>
      <c r="C1012" t="s">
        <v>12664</v>
      </c>
      <c r="D1012" t="s">
        <v>12663</v>
      </c>
    </row>
    <row r="1013" spans="1:4" x14ac:dyDescent="0.2">
      <c r="A1013">
        <v>4021</v>
      </c>
      <c r="B1013" t="s">
        <v>12685</v>
      </c>
      <c r="C1013" t="s">
        <v>12674</v>
      </c>
      <c r="D1013" t="s">
        <v>12663</v>
      </c>
    </row>
    <row r="1014" spans="1:4" x14ac:dyDescent="0.2">
      <c r="A1014">
        <v>4022</v>
      </c>
      <c r="B1014" t="s">
        <v>12686</v>
      </c>
      <c r="C1014" t="s">
        <v>12680</v>
      </c>
      <c r="D1014" t="s">
        <v>12663</v>
      </c>
    </row>
    <row r="1015" spans="1:4" x14ac:dyDescent="0.2">
      <c r="A1015">
        <v>4024</v>
      </c>
      <c r="B1015" t="s">
        <v>12687</v>
      </c>
      <c r="C1015" t="s">
        <v>12674</v>
      </c>
      <c r="D1015" t="s">
        <v>12663</v>
      </c>
    </row>
    <row r="1016" spans="1:4" x14ac:dyDescent="0.2">
      <c r="A1016">
        <v>4027</v>
      </c>
      <c r="B1016" t="s">
        <v>7971</v>
      </c>
      <c r="C1016" t="s">
        <v>12664</v>
      </c>
      <c r="D1016" t="s">
        <v>12663</v>
      </c>
    </row>
    <row r="1017" spans="1:4" x14ac:dyDescent="0.2">
      <c r="A1017">
        <v>4029</v>
      </c>
      <c r="B1017" t="s">
        <v>12688</v>
      </c>
      <c r="C1017" t="s">
        <v>12674</v>
      </c>
      <c r="D1017" t="s">
        <v>12663</v>
      </c>
    </row>
    <row r="1018" spans="1:4" x14ac:dyDescent="0.2">
      <c r="A1018">
        <v>4030</v>
      </c>
      <c r="B1018" t="s">
        <v>12689</v>
      </c>
      <c r="C1018" t="s">
        <v>12664</v>
      </c>
      <c r="D1018" t="s">
        <v>12663</v>
      </c>
    </row>
    <row r="1019" spans="1:4" x14ac:dyDescent="0.2">
      <c r="A1019">
        <v>4032</v>
      </c>
      <c r="B1019" t="s">
        <v>4209</v>
      </c>
      <c r="C1019" t="s">
        <v>12674</v>
      </c>
      <c r="D1019" t="s">
        <v>12663</v>
      </c>
    </row>
    <row r="1020" spans="1:4" x14ac:dyDescent="0.2">
      <c r="A1020">
        <v>4033</v>
      </c>
      <c r="B1020" t="s">
        <v>4209</v>
      </c>
      <c r="C1020" t="s">
        <v>12674</v>
      </c>
      <c r="D1020" t="s">
        <v>12663</v>
      </c>
    </row>
    <row r="1021" spans="1:4" x14ac:dyDescent="0.2">
      <c r="A1021">
        <v>4034</v>
      </c>
      <c r="B1021" t="s">
        <v>4209</v>
      </c>
      <c r="C1021" t="s">
        <v>12674</v>
      </c>
      <c r="D1021" t="s">
        <v>12663</v>
      </c>
    </row>
    <row r="1022" spans="1:4" x14ac:dyDescent="0.2">
      <c r="A1022">
        <v>4037</v>
      </c>
      <c r="B1022" t="s">
        <v>12690</v>
      </c>
      <c r="C1022" t="s">
        <v>12680</v>
      </c>
      <c r="D1022" t="s">
        <v>12663</v>
      </c>
    </row>
    <row r="1023" spans="1:4" x14ac:dyDescent="0.2">
      <c r="A1023">
        <v>4038</v>
      </c>
      <c r="B1023" t="s">
        <v>12589</v>
      </c>
      <c r="C1023" t="s">
        <v>12674</v>
      </c>
      <c r="D1023" t="s">
        <v>12663</v>
      </c>
    </row>
    <row r="1024" spans="1:4" x14ac:dyDescent="0.2">
      <c r="A1024">
        <v>4039</v>
      </c>
      <c r="B1024" t="s">
        <v>12691</v>
      </c>
      <c r="C1024" t="s">
        <v>12674</v>
      </c>
      <c r="D1024" t="s">
        <v>12663</v>
      </c>
    </row>
    <row r="1025" spans="1:4" x14ac:dyDescent="0.2">
      <c r="A1025">
        <v>4040</v>
      </c>
      <c r="B1025" t="s">
        <v>12692</v>
      </c>
      <c r="C1025" t="s">
        <v>12674</v>
      </c>
      <c r="D1025" t="s">
        <v>12663</v>
      </c>
    </row>
    <row r="1026" spans="1:4" x14ac:dyDescent="0.2">
      <c r="A1026">
        <v>4041</v>
      </c>
      <c r="B1026" t="s">
        <v>12693</v>
      </c>
      <c r="C1026" t="s">
        <v>12680</v>
      </c>
      <c r="D1026" t="s">
        <v>12663</v>
      </c>
    </row>
    <row r="1027" spans="1:4" x14ac:dyDescent="0.2">
      <c r="A1027">
        <v>4042</v>
      </c>
      <c r="B1027" t="s">
        <v>12694</v>
      </c>
      <c r="C1027" t="s">
        <v>12664</v>
      </c>
      <c r="D1027" t="s">
        <v>12663</v>
      </c>
    </row>
    <row r="1028" spans="1:4" x14ac:dyDescent="0.2">
      <c r="A1028">
        <v>4043</v>
      </c>
      <c r="B1028" t="s">
        <v>12695</v>
      </c>
      <c r="C1028" t="s">
        <v>12664</v>
      </c>
      <c r="D1028" t="s">
        <v>12663</v>
      </c>
    </row>
    <row r="1029" spans="1:4" x14ac:dyDescent="0.2">
      <c r="A1029">
        <v>4046</v>
      </c>
      <c r="B1029" t="s">
        <v>12696</v>
      </c>
      <c r="C1029" t="s">
        <v>12664</v>
      </c>
      <c r="D1029" t="s">
        <v>12663</v>
      </c>
    </row>
    <row r="1030" spans="1:4" x14ac:dyDescent="0.2">
      <c r="A1030">
        <v>4047</v>
      </c>
      <c r="B1030" t="s">
        <v>12697</v>
      </c>
      <c r="C1030" t="s">
        <v>12664</v>
      </c>
      <c r="D1030" t="s">
        <v>12663</v>
      </c>
    </row>
    <row r="1031" spans="1:4" x14ac:dyDescent="0.2">
      <c r="A1031">
        <v>4048</v>
      </c>
      <c r="B1031" t="s">
        <v>12698</v>
      </c>
      <c r="C1031" t="s">
        <v>12664</v>
      </c>
      <c r="D1031" t="s">
        <v>12663</v>
      </c>
    </row>
    <row r="1032" spans="1:4" x14ac:dyDescent="0.2">
      <c r="A1032">
        <v>4049</v>
      </c>
      <c r="B1032" t="s">
        <v>12699</v>
      </c>
      <c r="C1032" t="s">
        <v>12664</v>
      </c>
      <c r="D1032" t="s">
        <v>12663</v>
      </c>
    </row>
    <row r="1033" spans="1:4" x14ac:dyDescent="0.2">
      <c r="A1033">
        <v>4050</v>
      </c>
      <c r="B1033" t="s">
        <v>12700</v>
      </c>
      <c r="C1033" t="s">
        <v>12674</v>
      </c>
      <c r="D1033" t="s">
        <v>12663</v>
      </c>
    </row>
    <row r="1034" spans="1:4" x14ac:dyDescent="0.2">
      <c r="A1034">
        <v>4051</v>
      </c>
      <c r="B1034" t="s">
        <v>12701</v>
      </c>
      <c r="C1034" t="s">
        <v>12680</v>
      </c>
      <c r="D1034" t="s">
        <v>12663</v>
      </c>
    </row>
    <row r="1035" spans="1:4" x14ac:dyDescent="0.2">
      <c r="A1035">
        <v>4055</v>
      </c>
      <c r="B1035" t="s">
        <v>12702</v>
      </c>
      <c r="C1035" t="s">
        <v>12674</v>
      </c>
      <c r="D1035" t="s">
        <v>12663</v>
      </c>
    </row>
    <row r="1036" spans="1:4" x14ac:dyDescent="0.2">
      <c r="A1036">
        <v>4061</v>
      </c>
      <c r="B1036" t="s">
        <v>12703</v>
      </c>
      <c r="C1036" t="s">
        <v>12664</v>
      </c>
      <c r="D1036" t="s">
        <v>12663</v>
      </c>
    </row>
    <row r="1037" spans="1:4" x14ac:dyDescent="0.2">
      <c r="A1037">
        <v>4062</v>
      </c>
      <c r="B1037" t="s">
        <v>12524</v>
      </c>
      <c r="C1037" t="s">
        <v>12674</v>
      </c>
      <c r="D1037" t="s">
        <v>12663</v>
      </c>
    </row>
    <row r="1038" spans="1:4" x14ac:dyDescent="0.2">
      <c r="A1038">
        <v>4064</v>
      </c>
      <c r="B1038" t="s">
        <v>12704</v>
      </c>
      <c r="C1038" t="s">
        <v>12664</v>
      </c>
      <c r="D1038" t="s">
        <v>12663</v>
      </c>
    </row>
    <row r="1039" spans="1:4" x14ac:dyDescent="0.2">
      <c r="A1039">
        <v>4066</v>
      </c>
      <c r="B1039" t="s">
        <v>12705</v>
      </c>
      <c r="C1039" t="s">
        <v>12674</v>
      </c>
      <c r="D1039" t="s">
        <v>12663</v>
      </c>
    </row>
    <row r="1040" spans="1:4" x14ac:dyDescent="0.2">
      <c r="A1040">
        <v>4068</v>
      </c>
      <c r="B1040" t="s">
        <v>12706</v>
      </c>
      <c r="C1040" t="s">
        <v>12680</v>
      </c>
      <c r="D1040" t="s">
        <v>12663</v>
      </c>
    </row>
    <row r="1041" spans="1:4" x14ac:dyDescent="0.2">
      <c r="A1041">
        <v>4069</v>
      </c>
      <c r="B1041" t="s">
        <v>12707</v>
      </c>
      <c r="C1041" t="s">
        <v>12674</v>
      </c>
      <c r="D1041" t="s">
        <v>12663</v>
      </c>
    </row>
    <row r="1042" spans="1:4" x14ac:dyDescent="0.2">
      <c r="A1042">
        <v>4071</v>
      </c>
      <c r="B1042" t="s">
        <v>12520</v>
      </c>
      <c r="C1042" t="s">
        <v>12674</v>
      </c>
      <c r="D1042" t="s">
        <v>12663</v>
      </c>
    </row>
    <row r="1043" spans="1:4" x14ac:dyDescent="0.2">
      <c r="A1043">
        <v>4072</v>
      </c>
      <c r="B1043" t="s">
        <v>12708</v>
      </c>
      <c r="C1043" t="s">
        <v>12664</v>
      </c>
      <c r="D1043" t="s">
        <v>12663</v>
      </c>
    </row>
    <row r="1044" spans="1:4" x14ac:dyDescent="0.2">
      <c r="A1044">
        <v>4073</v>
      </c>
      <c r="B1044" t="s">
        <v>11620</v>
      </c>
      <c r="C1044" t="s">
        <v>12664</v>
      </c>
      <c r="D1044" t="s">
        <v>12663</v>
      </c>
    </row>
    <row r="1045" spans="1:4" x14ac:dyDescent="0.2">
      <c r="A1045">
        <v>4074</v>
      </c>
      <c r="B1045" t="s">
        <v>12709</v>
      </c>
      <c r="C1045" t="s">
        <v>12674</v>
      </c>
      <c r="D1045" t="s">
        <v>12663</v>
      </c>
    </row>
    <row r="1046" spans="1:4" x14ac:dyDescent="0.2">
      <c r="A1046">
        <v>4075</v>
      </c>
      <c r="B1046" t="s">
        <v>12710</v>
      </c>
      <c r="C1046" t="s">
        <v>12674</v>
      </c>
      <c r="D1046" t="s">
        <v>12663</v>
      </c>
    </row>
    <row r="1047" spans="1:4" x14ac:dyDescent="0.2">
      <c r="A1047">
        <v>4076</v>
      </c>
      <c r="B1047" t="s">
        <v>12711</v>
      </c>
      <c r="C1047" t="s">
        <v>12664</v>
      </c>
      <c r="D1047" t="s">
        <v>12663</v>
      </c>
    </row>
    <row r="1048" spans="1:4" x14ac:dyDescent="0.2">
      <c r="A1048">
        <v>4079</v>
      </c>
      <c r="B1048" t="s">
        <v>12712</v>
      </c>
      <c r="C1048" t="s">
        <v>12674</v>
      </c>
      <c r="D1048" t="s">
        <v>12663</v>
      </c>
    </row>
    <row r="1049" spans="1:4" x14ac:dyDescent="0.2">
      <c r="A1049">
        <v>4083</v>
      </c>
      <c r="B1049" t="s">
        <v>12713</v>
      </c>
      <c r="C1049" t="s">
        <v>12664</v>
      </c>
      <c r="D1049" t="s">
        <v>12663</v>
      </c>
    </row>
    <row r="1050" spans="1:4" x14ac:dyDescent="0.2">
      <c r="A1050">
        <v>4084</v>
      </c>
      <c r="B1050" t="s">
        <v>12714</v>
      </c>
      <c r="C1050" t="s">
        <v>12674</v>
      </c>
      <c r="D1050" t="s">
        <v>12663</v>
      </c>
    </row>
    <row r="1051" spans="1:4" x14ac:dyDescent="0.2">
      <c r="A1051">
        <v>4085</v>
      </c>
      <c r="B1051" t="s">
        <v>12715</v>
      </c>
      <c r="C1051" t="s">
        <v>12674</v>
      </c>
      <c r="D1051" t="s">
        <v>12663</v>
      </c>
    </row>
    <row r="1052" spans="1:4" x14ac:dyDescent="0.2">
      <c r="A1052">
        <v>4086</v>
      </c>
      <c r="B1052" t="s">
        <v>12716</v>
      </c>
      <c r="C1052" t="s">
        <v>12677</v>
      </c>
      <c r="D1052" t="s">
        <v>12663</v>
      </c>
    </row>
    <row r="1053" spans="1:4" x14ac:dyDescent="0.2">
      <c r="A1053">
        <v>4087</v>
      </c>
      <c r="B1053" t="s">
        <v>12717</v>
      </c>
      <c r="C1053" t="s">
        <v>12664</v>
      </c>
      <c r="D1053" t="s">
        <v>12663</v>
      </c>
    </row>
    <row r="1054" spans="1:4" x14ac:dyDescent="0.2">
      <c r="A1054">
        <v>4088</v>
      </c>
      <c r="B1054" t="s">
        <v>12718</v>
      </c>
      <c r="C1054" t="s">
        <v>12680</v>
      </c>
      <c r="D1054" t="s">
        <v>12663</v>
      </c>
    </row>
    <row r="1055" spans="1:4" x14ac:dyDescent="0.2">
      <c r="A1055">
        <v>4090</v>
      </c>
      <c r="B1055" t="s">
        <v>12719</v>
      </c>
      <c r="C1055" t="s">
        <v>12664</v>
      </c>
      <c r="D1055" t="s">
        <v>12663</v>
      </c>
    </row>
    <row r="1056" spans="1:4" x14ac:dyDescent="0.2">
      <c r="A1056">
        <v>4091</v>
      </c>
      <c r="B1056" t="s">
        <v>12720</v>
      </c>
      <c r="C1056" t="s">
        <v>12674</v>
      </c>
      <c r="D1056" t="s">
        <v>12663</v>
      </c>
    </row>
    <row r="1057" spans="1:4" x14ac:dyDescent="0.2">
      <c r="A1057">
        <v>4092</v>
      </c>
      <c r="B1057" t="s">
        <v>12721</v>
      </c>
      <c r="C1057" t="s">
        <v>12674</v>
      </c>
      <c r="D1057" t="s">
        <v>12663</v>
      </c>
    </row>
    <row r="1058" spans="1:4" x14ac:dyDescent="0.2">
      <c r="A1058">
        <v>4093</v>
      </c>
      <c r="B1058" t="s">
        <v>12722</v>
      </c>
      <c r="C1058" t="s">
        <v>12664</v>
      </c>
      <c r="D1058" t="s">
        <v>12663</v>
      </c>
    </row>
    <row r="1059" spans="1:4" x14ac:dyDescent="0.2">
      <c r="A1059">
        <v>4095</v>
      </c>
      <c r="B1059" t="s">
        <v>12723</v>
      </c>
      <c r="C1059" t="s">
        <v>12664</v>
      </c>
      <c r="D1059" t="s">
        <v>12663</v>
      </c>
    </row>
    <row r="1060" spans="1:4" x14ac:dyDescent="0.2">
      <c r="A1060">
        <v>4096</v>
      </c>
      <c r="B1060" t="s">
        <v>12724</v>
      </c>
      <c r="C1060" t="s">
        <v>12674</v>
      </c>
      <c r="D1060" t="s">
        <v>12663</v>
      </c>
    </row>
    <row r="1061" spans="1:4" x14ac:dyDescent="0.2">
      <c r="A1061">
        <v>4097</v>
      </c>
      <c r="B1061" t="s">
        <v>12725</v>
      </c>
      <c r="C1061" t="s">
        <v>12674</v>
      </c>
      <c r="D1061" t="s">
        <v>12663</v>
      </c>
    </row>
    <row r="1062" spans="1:4" x14ac:dyDescent="0.2">
      <c r="A1062">
        <v>4101</v>
      </c>
      <c r="B1062" t="s">
        <v>753</v>
      </c>
      <c r="C1062" t="s">
        <v>12674</v>
      </c>
      <c r="D1062" t="s">
        <v>12663</v>
      </c>
    </row>
    <row r="1063" spans="1:4" x14ac:dyDescent="0.2">
      <c r="A1063">
        <v>4102</v>
      </c>
      <c r="B1063" t="s">
        <v>753</v>
      </c>
      <c r="C1063" t="s">
        <v>12674</v>
      </c>
      <c r="D1063" t="s">
        <v>12663</v>
      </c>
    </row>
    <row r="1064" spans="1:4" x14ac:dyDescent="0.2">
      <c r="A1064">
        <v>4103</v>
      </c>
      <c r="B1064" t="s">
        <v>753</v>
      </c>
      <c r="C1064" t="s">
        <v>12674</v>
      </c>
      <c r="D1064" t="s">
        <v>12663</v>
      </c>
    </row>
    <row r="1065" spans="1:4" x14ac:dyDescent="0.2">
      <c r="A1065">
        <v>4105</v>
      </c>
      <c r="B1065" t="s">
        <v>12392</v>
      </c>
      <c r="C1065" t="s">
        <v>12674</v>
      </c>
      <c r="D1065" t="s">
        <v>12663</v>
      </c>
    </row>
    <row r="1066" spans="1:4" x14ac:dyDescent="0.2">
      <c r="A1066">
        <v>4106</v>
      </c>
      <c r="B1066" t="s">
        <v>12726</v>
      </c>
      <c r="C1066" t="s">
        <v>12674</v>
      </c>
      <c r="D1066" t="s">
        <v>12663</v>
      </c>
    </row>
    <row r="1067" spans="1:4" x14ac:dyDescent="0.2">
      <c r="A1067">
        <v>4107</v>
      </c>
      <c r="B1067" t="s">
        <v>12727</v>
      </c>
      <c r="C1067" t="s">
        <v>12674</v>
      </c>
      <c r="D1067" t="s">
        <v>12663</v>
      </c>
    </row>
    <row r="1068" spans="1:4" x14ac:dyDescent="0.2">
      <c r="A1068">
        <v>4108</v>
      </c>
      <c r="B1068" t="s">
        <v>12728</v>
      </c>
      <c r="C1068" t="s">
        <v>12674</v>
      </c>
      <c r="D1068" t="s">
        <v>12663</v>
      </c>
    </row>
    <row r="1069" spans="1:4" x14ac:dyDescent="0.2">
      <c r="A1069">
        <v>4109</v>
      </c>
      <c r="B1069" t="s">
        <v>753</v>
      </c>
      <c r="C1069" t="s">
        <v>12674</v>
      </c>
      <c r="D1069" t="s">
        <v>12663</v>
      </c>
    </row>
    <row r="1070" spans="1:4" x14ac:dyDescent="0.2">
      <c r="A1070">
        <v>4110</v>
      </c>
      <c r="B1070" t="s">
        <v>12729</v>
      </c>
      <c r="C1070" t="s">
        <v>12674</v>
      </c>
      <c r="D1070" t="s">
        <v>12663</v>
      </c>
    </row>
    <row r="1071" spans="1:4" x14ac:dyDescent="0.2">
      <c r="A1071">
        <v>4122</v>
      </c>
      <c r="B1071" t="s">
        <v>753</v>
      </c>
      <c r="C1071" t="s">
        <v>12674</v>
      </c>
      <c r="D1071" t="s">
        <v>12663</v>
      </c>
    </row>
    <row r="1072" spans="1:4" x14ac:dyDescent="0.2">
      <c r="A1072">
        <v>4123</v>
      </c>
      <c r="B1072" t="s">
        <v>753</v>
      </c>
      <c r="C1072" t="s">
        <v>12674</v>
      </c>
      <c r="D1072" t="s">
        <v>12663</v>
      </c>
    </row>
    <row r="1073" spans="1:4" x14ac:dyDescent="0.2">
      <c r="A1073">
        <v>4124</v>
      </c>
      <c r="B1073" t="s">
        <v>753</v>
      </c>
      <c r="C1073" t="s">
        <v>12674</v>
      </c>
      <c r="D1073" t="s">
        <v>12663</v>
      </c>
    </row>
    <row r="1074" spans="1:4" x14ac:dyDescent="0.2">
      <c r="A1074">
        <v>4210</v>
      </c>
      <c r="B1074" t="s">
        <v>241</v>
      </c>
      <c r="C1074" t="s">
        <v>12730</v>
      </c>
      <c r="D1074" t="s">
        <v>12663</v>
      </c>
    </row>
    <row r="1075" spans="1:4" x14ac:dyDescent="0.2">
      <c r="A1075">
        <v>4216</v>
      </c>
      <c r="B1075" t="s">
        <v>6267</v>
      </c>
      <c r="C1075" t="s">
        <v>12680</v>
      </c>
      <c r="D1075" t="s">
        <v>12663</v>
      </c>
    </row>
    <row r="1076" spans="1:4" x14ac:dyDescent="0.2">
      <c r="A1076">
        <v>4217</v>
      </c>
      <c r="B1076" t="s">
        <v>12731</v>
      </c>
      <c r="C1076" t="s">
        <v>12680</v>
      </c>
      <c r="D1076" t="s">
        <v>12663</v>
      </c>
    </row>
    <row r="1077" spans="1:4" x14ac:dyDescent="0.2">
      <c r="A1077">
        <v>4219</v>
      </c>
      <c r="B1077" t="s">
        <v>12732</v>
      </c>
      <c r="C1077" t="s">
        <v>12680</v>
      </c>
      <c r="D1077" t="s">
        <v>12663</v>
      </c>
    </row>
    <row r="1078" spans="1:4" x14ac:dyDescent="0.2">
      <c r="A1078">
        <v>4220</v>
      </c>
      <c r="B1078" t="s">
        <v>12733</v>
      </c>
      <c r="C1078" t="s">
        <v>12680</v>
      </c>
      <c r="D1078" t="s">
        <v>12663</v>
      </c>
    </row>
    <row r="1079" spans="1:4" x14ac:dyDescent="0.2">
      <c r="A1079">
        <v>4221</v>
      </c>
      <c r="B1079" t="s">
        <v>10461</v>
      </c>
      <c r="C1079" t="s">
        <v>12680</v>
      </c>
      <c r="D1079" t="s">
        <v>12663</v>
      </c>
    </row>
    <row r="1080" spans="1:4" x14ac:dyDescent="0.2">
      <c r="A1080">
        <v>4222</v>
      </c>
      <c r="B1080" t="s">
        <v>2849</v>
      </c>
      <c r="C1080" t="s">
        <v>12730</v>
      </c>
      <c r="D1080" t="s">
        <v>12663</v>
      </c>
    </row>
    <row r="1081" spans="1:4" x14ac:dyDescent="0.2">
      <c r="A1081">
        <v>4224</v>
      </c>
      <c r="B1081" t="s">
        <v>12734</v>
      </c>
      <c r="C1081" t="s">
        <v>12680</v>
      </c>
      <c r="D1081" t="s">
        <v>12663</v>
      </c>
    </row>
    <row r="1082" spans="1:4" x14ac:dyDescent="0.2">
      <c r="A1082">
        <v>4226</v>
      </c>
      <c r="B1082" t="s">
        <v>12735</v>
      </c>
      <c r="C1082" t="s">
        <v>12680</v>
      </c>
      <c r="D1082" t="s">
        <v>12663</v>
      </c>
    </row>
    <row r="1083" spans="1:4" x14ac:dyDescent="0.2">
      <c r="A1083">
        <v>4231</v>
      </c>
      <c r="B1083" t="s">
        <v>12336</v>
      </c>
      <c r="C1083" t="s">
        <v>12680</v>
      </c>
      <c r="D1083" t="s">
        <v>12663</v>
      </c>
    </row>
    <row r="1084" spans="1:4" x14ac:dyDescent="0.2">
      <c r="A1084">
        <v>4236</v>
      </c>
      <c r="B1084" t="s">
        <v>12468</v>
      </c>
      <c r="C1084" t="s">
        <v>12730</v>
      </c>
      <c r="D1084" t="s">
        <v>12663</v>
      </c>
    </row>
    <row r="1085" spans="1:4" x14ac:dyDescent="0.2">
      <c r="A1085">
        <v>4237</v>
      </c>
      <c r="B1085" t="s">
        <v>12350</v>
      </c>
      <c r="C1085" t="s">
        <v>12680</v>
      </c>
      <c r="D1085" t="s">
        <v>12663</v>
      </c>
    </row>
    <row r="1086" spans="1:4" x14ac:dyDescent="0.2">
      <c r="A1086">
        <v>4238</v>
      </c>
      <c r="B1086" t="s">
        <v>12539</v>
      </c>
      <c r="C1086" t="s">
        <v>12680</v>
      </c>
      <c r="D1086" t="s">
        <v>12663</v>
      </c>
    </row>
    <row r="1087" spans="1:4" x14ac:dyDescent="0.2">
      <c r="A1087">
        <v>4239</v>
      </c>
      <c r="B1087" t="s">
        <v>12736</v>
      </c>
      <c r="C1087" t="s">
        <v>12097</v>
      </c>
      <c r="D1087" t="s">
        <v>12663</v>
      </c>
    </row>
    <row r="1088" spans="1:4" x14ac:dyDescent="0.2">
      <c r="A1088">
        <v>4240</v>
      </c>
      <c r="B1088" t="s">
        <v>7093</v>
      </c>
      <c r="C1088" t="s">
        <v>12730</v>
      </c>
      <c r="D1088" t="s">
        <v>12663</v>
      </c>
    </row>
    <row r="1089" spans="1:4" x14ac:dyDescent="0.2">
      <c r="A1089">
        <v>4250</v>
      </c>
      <c r="B1089" t="s">
        <v>12591</v>
      </c>
      <c r="C1089" t="s">
        <v>12730</v>
      </c>
      <c r="D1089" t="s">
        <v>12663</v>
      </c>
    </row>
    <row r="1090" spans="1:4" x14ac:dyDescent="0.2">
      <c r="A1090">
        <v>4252</v>
      </c>
      <c r="B1090" t="s">
        <v>12737</v>
      </c>
      <c r="C1090" t="s">
        <v>12730</v>
      </c>
      <c r="D1090" t="s">
        <v>12663</v>
      </c>
    </row>
    <row r="1091" spans="1:4" x14ac:dyDescent="0.2">
      <c r="A1091">
        <v>4253</v>
      </c>
      <c r="B1091" t="s">
        <v>12738</v>
      </c>
      <c r="C1091" t="s">
        <v>12730</v>
      </c>
      <c r="D1091" t="s">
        <v>12663</v>
      </c>
    </row>
    <row r="1092" spans="1:4" x14ac:dyDescent="0.2">
      <c r="A1092">
        <v>4254</v>
      </c>
      <c r="B1092" t="s">
        <v>12739</v>
      </c>
      <c r="C1092" t="s">
        <v>12730</v>
      </c>
      <c r="D1092" t="s">
        <v>12663</v>
      </c>
    </row>
    <row r="1093" spans="1:4" x14ac:dyDescent="0.2">
      <c r="A1093">
        <v>4255</v>
      </c>
      <c r="B1093" t="s">
        <v>4582</v>
      </c>
      <c r="C1093" t="s">
        <v>12680</v>
      </c>
      <c r="D1093" t="s">
        <v>12663</v>
      </c>
    </row>
    <row r="1094" spans="1:4" x14ac:dyDescent="0.2">
      <c r="A1094">
        <v>4256</v>
      </c>
      <c r="B1094" t="s">
        <v>12740</v>
      </c>
      <c r="C1094" t="s">
        <v>12730</v>
      </c>
      <c r="D1094" t="s">
        <v>12663</v>
      </c>
    </row>
    <row r="1095" spans="1:4" x14ac:dyDescent="0.2">
      <c r="A1095">
        <v>4257</v>
      </c>
      <c r="B1095" t="s">
        <v>12741</v>
      </c>
      <c r="C1095" t="s">
        <v>12680</v>
      </c>
      <c r="D1095" t="s">
        <v>12663</v>
      </c>
    </row>
    <row r="1096" spans="1:4" x14ac:dyDescent="0.2">
      <c r="A1096">
        <v>4258</v>
      </c>
      <c r="B1096" t="s">
        <v>12742</v>
      </c>
      <c r="C1096" t="s">
        <v>12730</v>
      </c>
      <c r="D1096" t="s">
        <v>12663</v>
      </c>
    </row>
    <row r="1097" spans="1:4" x14ac:dyDescent="0.2">
      <c r="A1097">
        <v>4259</v>
      </c>
      <c r="B1097" t="s">
        <v>12743</v>
      </c>
      <c r="C1097" t="s">
        <v>12744</v>
      </c>
      <c r="D1097" t="s">
        <v>12663</v>
      </c>
    </row>
    <row r="1098" spans="1:4" x14ac:dyDescent="0.2">
      <c r="A1098">
        <v>4260</v>
      </c>
      <c r="B1098" t="s">
        <v>12745</v>
      </c>
      <c r="C1098" t="s">
        <v>12674</v>
      </c>
      <c r="D1098" t="s">
        <v>12663</v>
      </c>
    </row>
    <row r="1099" spans="1:4" x14ac:dyDescent="0.2">
      <c r="A1099">
        <v>4261</v>
      </c>
      <c r="B1099" t="s">
        <v>12746</v>
      </c>
      <c r="C1099" t="s">
        <v>12680</v>
      </c>
      <c r="D1099" t="s">
        <v>12663</v>
      </c>
    </row>
    <row r="1100" spans="1:4" x14ac:dyDescent="0.2">
      <c r="A1100">
        <v>4263</v>
      </c>
      <c r="B1100" t="s">
        <v>12095</v>
      </c>
      <c r="C1100" t="s">
        <v>12730</v>
      </c>
      <c r="D1100" t="s">
        <v>12663</v>
      </c>
    </row>
    <row r="1101" spans="1:4" x14ac:dyDescent="0.2">
      <c r="A1101">
        <v>4265</v>
      </c>
      <c r="B1101" t="s">
        <v>12747</v>
      </c>
      <c r="C1101" t="s">
        <v>12744</v>
      </c>
      <c r="D1101" t="s">
        <v>12663</v>
      </c>
    </row>
    <row r="1102" spans="1:4" x14ac:dyDescent="0.2">
      <c r="A1102">
        <v>4268</v>
      </c>
      <c r="B1102" t="s">
        <v>12748</v>
      </c>
      <c r="C1102" t="s">
        <v>12680</v>
      </c>
      <c r="D1102" t="s">
        <v>12663</v>
      </c>
    </row>
    <row r="1103" spans="1:4" x14ac:dyDescent="0.2">
      <c r="A1103">
        <v>4270</v>
      </c>
      <c r="B1103" t="s">
        <v>12208</v>
      </c>
      <c r="C1103" t="s">
        <v>12680</v>
      </c>
      <c r="D1103" t="s">
        <v>12663</v>
      </c>
    </row>
    <row r="1104" spans="1:4" x14ac:dyDescent="0.2">
      <c r="A1104">
        <v>4274</v>
      </c>
      <c r="B1104" t="s">
        <v>12749</v>
      </c>
      <c r="C1104" t="s">
        <v>12730</v>
      </c>
      <c r="D1104" t="s">
        <v>12663</v>
      </c>
    </row>
    <row r="1105" spans="1:4" x14ac:dyDescent="0.2">
      <c r="A1105">
        <v>4275</v>
      </c>
      <c r="B1105" t="s">
        <v>12318</v>
      </c>
      <c r="C1105" t="s">
        <v>12680</v>
      </c>
      <c r="D1105" t="s">
        <v>12663</v>
      </c>
    </row>
    <row r="1106" spans="1:4" x14ac:dyDescent="0.2">
      <c r="A1106">
        <v>4276</v>
      </c>
      <c r="B1106" t="s">
        <v>12499</v>
      </c>
      <c r="C1106" t="s">
        <v>12680</v>
      </c>
      <c r="D1106" t="s">
        <v>12663</v>
      </c>
    </row>
    <row r="1107" spans="1:4" x14ac:dyDescent="0.2">
      <c r="A1107">
        <v>4280</v>
      </c>
      <c r="B1107" t="s">
        <v>12750</v>
      </c>
      <c r="C1107" t="s">
        <v>12730</v>
      </c>
      <c r="D1107" t="s">
        <v>12663</v>
      </c>
    </row>
    <row r="1108" spans="1:4" x14ac:dyDescent="0.2">
      <c r="A1108">
        <v>4281</v>
      </c>
      <c r="B1108" t="s">
        <v>12751</v>
      </c>
      <c r="C1108" t="s">
        <v>12680</v>
      </c>
      <c r="D1108" t="s">
        <v>12663</v>
      </c>
    </row>
    <row r="1109" spans="1:4" x14ac:dyDescent="0.2">
      <c r="A1109">
        <v>4282</v>
      </c>
      <c r="B1109" t="s">
        <v>12752</v>
      </c>
      <c r="C1109" t="s">
        <v>12730</v>
      </c>
      <c r="D1109" t="s">
        <v>12663</v>
      </c>
    </row>
    <row r="1110" spans="1:4" x14ac:dyDescent="0.2">
      <c r="A1110">
        <v>4284</v>
      </c>
      <c r="B1110" t="s">
        <v>12753</v>
      </c>
      <c r="C1110" t="s">
        <v>12744</v>
      </c>
      <c r="D1110" t="s">
        <v>12663</v>
      </c>
    </row>
    <row r="1111" spans="1:4" x14ac:dyDescent="0.2">
      <c r="A1111">
        <v>4285</v>
      </c>
      <c r="B1111" t="s">
        <v>12754</v>
      </c>
      <c r="C1111" t="s">
        <v>12097</v>
      </c>
      <c r="D1111" t="s">
        <v>12663</v>
      </c>
    </row>
    <row r="1112" spans="1:4" x14ac:dyDescent="0.2">
      <c r="A1112">
        <v>4287</v>
      </c>
      <c r="B1112" t="s">
        <v>12755</v>
      </c>
      <c r="C1112" t="s">
        <v>12677</v>
      </c>
      <c r="D1112" t="s">
        <v>12663</v>
      </c>
    </row>
    <row r="1113" spans="1:4" x14ac:dyDescent="0.2">
      <c r="A1113">
        <v>4289</v>
      </c>
      <c r="B1113" t="s">
        <v>12756</v>
      </c>
      <c r="C1113" t="s">
        <v>12680</v>
      </c>
      <c r="D1113" t="s">
        <v>12663</v>
      </c>
    </row>
    <row r="1114" spans="1:4" x14ac:dyDescent="0.2">
      <c r="A1114">
        <v>4290</v>
      </c>
      <c r="B1114" t="s">
        <v>12757</v>
      </c>
      <c r="C1114" t="s">
        <v>12680</v>
      </c>
      <c r="D1114" t="s">
        <v>12663</v>
      </c>
    </row>
    <row r="1115" spans="1:4" x14ac:dyDescent="0.2">
      <c r="A1115">
        <v>4292</v>
      </c>
      <c r="B1115" t="s">
        <v>12758</v>
      </c>
      <c r="C1115" t="s">
        <v>12680</v>
      </c>
      <c r="D1115" t="s">
        <v>12663</v>
      </c>
    </row>
    <row r="1116" spans="1:4" x14ac:dyDescent="0.2">
      <c r="A1116">
        <v>4294</v>
      </c>
      <c r="B1116" t="s">
        <v>12523</v>
      </c>
      <c r="C1116" t="s">
        <v>12097</v>
      </c>
      <c r="D1116" t="s">
        <v>12663</v>
      </c>
    </row>
    <row r="1117" spans="1:4" x14ac:dyDescent="0.2">
      <c r="A1117">
        <v>4330</v>
      </c>
      <c r="B1117" t="s">
        <v>12759</v>
      </c>
      <c r="C1117" t="s">
        <v>12744</v>
      </c>
      <c r="D1117" t="s">
        <v>12663</v>
      </c>
    </row>
    <row r="1118" spans="1:4" x14ac:dyDescent="0.2">
      <c r="A1118">
        <v>4333</v>
      </c>
      <c r="B1118" t="s">
        <v>12759</v>
      </c>
      <c r="C1118" t="s">
        <v>12744</v>
      </c>
      <c r="D1118" t="s">
        <v>12663</v>
      </c>
    </row>
    <row r="1119" spans="1:4" x14ac:dyDescent="0.2">
      <c r="A1119">
        <v>4336</v>
      </c>
      <c r="B1119" t="s">
        <v>12759</v>
      </c>
      <c r="C1119" t="s">
        <v>12744</v>
      </c>
      <c r="D1119" t="s">
        <v>12663</v>
      </c>
    </row>
    <row r="1120" spans="1:4" x14ac:dyDescent="0.2">
      <c r="A1120">
        <v>4342</v>
      </c>
      <c r="B1120" t="s">
        <v>12760</v>
      </c>
      <c r="C1120" t="s">
        <v>12761</v>
      </c>
      <c r="D1120" t="s">
        <v>12663</v>
      </c>
    </row>
    <row r="1121" spans="1:4" x14ac:dyDescent="0.2">
      <c r="A1121">
        <v>4344</v>
      </c>
      <c r="B1121" t="s">
        <v>12762</v>
      </c>
      <c r="C1121" t="s">
        <v>12744</v>
      </c>
      <c r="D1121" t="s">
        <v>12663</v>
      </c>
    </row>
    <row r="1122" spans="1:4" x14ac:dyDescent="0.2">
      <c r="A1122">
        <v>4345</v>
      </c>
      <c r="B1122" t="s">
        <v>12763</v>
      </c>
      <c r="C1122" t="s">
        <v>12744</v>
      </c>
      <c r="D1122" t="s">
        <v>12663</v>
      </c>
    </row>
    <row r="1123" spans="1:4" x14ac:dyDescent="0.2">
      <c r="A1123">
        <v>4346</v>
      </c>
      <c r="B1123" t="s">
        <v>12360</v>
      </c>
      <c r="C1123" t="s">
        <v>12744</v>
      </c>
      <c r="D1123" t="s">
        <v>12663</v>
      </c>
    </row>
    <row r="1124" spans="1:4" x14ac:dyDescent="0.2">
      <c r="A1124">
        <v>4347</v>
      </c>
      <c r="B1124" t="s">
        <v>12764</v>
      </c>
      <c r="C1124" t="s">
        <v>12744</v>
      </c>
      <c r="D1124" t="s">
        <v>12663</v>
      </c>
    </row>
    <row r="1125" spans="1:4" x14ac:dyDescent="0.2">
      <c r="A1125">
        <v>4348</v>
      </c>
      <c r="B1125" t="s">
        <v>12198</v>
      </c>
      <c r="C1125" t="s">
        <v>12761</v>
      </c>
      <c r="D1125" t="s">
        <v>12663</v>
      </c>
    </row>
    <row r="1126" spans="1:4" x14ac:dyDescent="0.2">
      <c r="A1126">
        <v>4349</v>
      </c>
      <c r="B1126" t="s">
        <v>12765</v>
      </c>
      <c r="C1126" t="s">
        <v>12744</v>
      </c>
      <c r="D1126" t="s">
        <v>12663</v>
      </c>
    </row>
    <row r="1127" spans="1:4" x14ac:dyDescent="0.2">
      <c r="A1127">
        <v>4350</v>
      </c>
      <c r="B1127" t="s">
        <v>12513</v>
      </c>
      <c r="C1127" t="s">
        <v>12744</v>
      </c>
      <c r="D1127" t="s">
        <v>12663</v>
      </c>
    </row>
    <row r="1128" spans="1:4" x14ac:dyDescent="0.2">
      <c r="A1128">
        <v>4351</v>
      </c>
      <c r="B1128" t="s">
        <v>6414</v>
      </c>
      <c r="C1128" t="s">
        <v>12744</v>
      </c>
      <c r="D1128" t="s">
        <v>12663</v>
      </c>
    </row>
    <row r="1129" spans="1:4" x14ac:dyDescent="0.2">
      <c r="A1129">
        <v>4352</v>
      </c>
      <c r="B1129" t="s">
        <v>7923</v>
      </c>
      <c r="C1129" t="s">
        <v>12744</v>
      </c>
      <c r="D1129" t="s">
        <v>12663</v>
      </c>
    </row>
    <row r="1130" spans="1:4" x14ac:dyDescent="0.2">
      <c r="A1130">
        <v>4353</v>
      </c>
      <c r="B1130" t="s">
        <v>12596</v>
      </c>
      <c r="C1130" t="s">
        <v>12761</v>
      </c>
      <c r="D1130" t="s">
        <v>12663</v>
      </c>
    </row>
    <row r="1131" spans="1:4" x14ac:dyDescent="0.2">
      <c r="A1131">
        <v>4354</v>
      </c>
      <c r="B1131" t="s">
        <v>12766</v>
      </c>
      <c r="C1131" t="s">
        <v>12767</v>
      </c>
      <c r="D1131" t="s">
        <v>12663</v>
      </c>
    </row>
    <row r="1132" spans="1:4" x14ac:dyDescent="0.2">
      <c r="A1132">
        <v>4355</v>
      </c>
      <c r="B1132" t="s">
        <v>12768</v>
      </c>
      <c r="C1132" t="s">
        <v>12744</v>
      </c>
      <c r="D1132" t="s">
        <v>12663</v>
      </c>
    </row>
    <row r="1133" spans="1:4" x14ac:dyDescent="0.2">
      <c r="A1133">
        <v>4357</v>
      </c>
      <c r="B1133" t="s">
        <v>866</v>
      </c>
      <c r="C1133" t="s">
        <v>12677</v>
      </c>
      <c r="D1133" t="s">
        <v>12663</v>
      </c>
    </row>
    <row r="1134" spans="1:4" x14ac:dyDescent="0.2">
      <c r="A1134">
        <v>4358</v>
      </c>
      <c r="B1134" t="s">
        <v>12769</v>
      </c>
      <c r="C1134" t="s">
        <v>12744</v>
      </c>
      <c r="D1134" t="s">
        <v>12663</v>
      </c>
    </row>
    <row r="1135" spans="1:4" x14ac:dyDescent="0.2">
      <c r="A1135">
        <v>4360</v>
      </c>
      <c r="B1135" t="s">
        <v>12770</v>
      </c>
      <c r="C1135" t="s">
        <v>12744</v>
      </c>
      <c r="D1135" t="s">
        <v>12663</v>
      </c>
    </row>
    <row r="1136" spans="1:4" x14ac:dyDescent="0.2">
      <c r="A1136">
        <v>4363</v>
      </c>
      <c r="B1136" t="s">
        <v>12144</v>
      </c>
      <c r="C1136" t="s">
        <v>12744</v>
      </c>
      <c r="D1136" t="s">
        <v>12663</v>
      </c>
    </row>
    <row r="1137" spans="1:4" x14ac:dyDescent="0.2">
      <c r="A1137">
        <v>4364</v>
      </c>
      <c r="B1137" t="s">
        <v>12334</v>
      </c>
      <c r="C1137" t="s">
        <v>12744</v>
      </c>
      <c r="D1137" t="s">
        <v>12663</v>
      </c>
    </row>
    <row r="1138" spans="1:4" x14ac:dyDescent="0.2">
      <c r="A1138">
        <v>4401</v>
      </c>
      <c r="B1138" t="s">
        <v>3616</v>
      </c>
      <c r="C1138" t="s">
        <v>12771</v>
      </c>
      <c r="D1138" t="s">
        <v>12663</v>
      </c>
    </row>
    <row r="1139" spans="1:4" x14ac:dyDescent="0.2">
      <c r="A1139">
        <v>4406</v>
      </c>
      <c r="B1139" t="s">
        <v>12772</v>
      </c>
      <c r="C1139" t="s">
        <v>12773</v>
      </c>
      <c r="D1139" t="s">
        <v>12663</v>
      </c>
    </row>
    <row r="1140" spans="1:4" x14ac:dyDescent="0.2">
      <c r="A1140">
        <v>4408</v>
      </c>
      <c r="B1140" t="s">
        <v>736</v>
      </c>
      <c r="C1140" t="s">
        <v>12774</v>
      </c>
      <c r="D1140" t="s">
        <v>12663</v>
      </c>
    </row>
    <row r="1141" spans="1:4" x14ac:dyDescent="0.2">
      <c r="A1141">
        <v>4410</v>
      </c>
      <c r="B1141" t="s">
        <v>12458</v>
      </c>
      <c r="C1141" t="s">
        <v>12771</v>
      </c>
      <c r="D1141" t="s">
        <v>12663</v>
      </c>
    </row>
    <row r="1142" spans="1:4" x14ac:dyDescent="0.2">
      <c r="A1142">
        <v>4411</v>
      </c>
      <c r="B1142" t="s">
        <v>12775</v>
      </c>
      <c r="C1142" t="s">
        <v>12771</v>
      </c>
      <c r="D1142" t="s">
        <v>12663</v>
      </c>
    </row>
    <row r="1143" spans="1:4" x14ac:dyDescent="0.2">
      <c r="A1143">
        <v>4412</v>
      </c>
      <c r="B1143" t="s">
        <v>12776</v>
      </c>
      <c r="C1143" t="s">
        <v>12771</v>
      </c>
      <c r="D1143" t="s">
        <v>12663</v>
      </c>
    </row>
    <row r="1144" spans="1:4" x14ac:dyDescent="0.2">
      <c r="A1144">
        <v>4413</v>
      </c>
      <c r="B1144" t="s">
        <v>12777</v>
      </c>
      <c r="C1144" t="s">
        <v>12456</v>
      </c>
      <c r="D1144" t="s">
        <v>12663</v>
      </c>
    </row>
    <row r="1145" spans="1:4" x14ac:dyDescent="0.2">
      <c r="A1145">
        <v>4414</v>
      </c>
      <c r="B1145" t="s">
        <v>12778</v>
      </c>
      <c r="C1145" t="s">
        <v>12773</v>
      </c>
      <c r="D1145" t="s">
        <v>12663</v>
      </c>
    </row>
    <row r="1146" spans="1:4" x14ac:dyDescent="0.2">
      <c r="A1146">
        <v>4416</v>
      </c>
      <c r="B1146" t="s">
        <v>12779</v>
      </c>
      <c r="C1146" t="s">
        <v>12774</v>
      </c>
      <c r="D1146" t="s">
        <v>12663</v>
      </c>
    </row>
    <row r="1147" spans="1:4" x14ac:dyDescent="0.2">
      <c r="A1147">
        <v>4417</v>
      </c>
      <c r="B1147" t="s">
        <v>2722</v>
      </c>
      <c r="C1147" t="s">
        <v>12771</v>
      </c>
      <c r="D1147" t="s">
        <v>12663</v>
      </c>
    </row>
    <row r="1148" spans="1:4" x14ac:dyDescent="0.2">
      <c r="A1148">
        <v>4418</v>
      </c>
      <c r="B1148" t="s">
        <v>12780</v>
      </c>
      <c r="C1148" t="s">
        <v>12771</v>
      </c>
      <c r="D1148" t="s">
        <v>12663</v>
      </c>
    </row>
    <row r="1149" spans="1:4" x14ac:dyDescent="0.2">
      <c r="A1149">
        <v>4419</v>
      </c>
      <c r="B1149" t="s">
        <v>12781</v>
      </c>
      <c r="C1149" t="s">
        <v>12771</v>
      </c>
      <c r="D1149" t="s">
        <v>12663</v>
      </c>
    </row>
    <row r="1150" spans="1:4" x14ac:dyDescent="0.2">
      <c r="A1150">
        <v>4420</v>
      </c>
      <c r="B1150" t="s">
        <v>12782</v>
      </c>
      <c r="C1150" t="s">
        <v>12774</v>
      </c>
      <c r="D1150" t="s">
        <v>12663</v>
      </c>
    </row>
    <row r="1151" spans="1:4" x14ac:dyDescent="0.2">
      <c r="A1151">
        <v>4421</v>
      </c>
      <c r="B1151" t="s">
        <v>12782</v>
      </c>
      <c r="C1151" t="s">
        <v>12774</v>
      </c>
      <c r="D1151" t="s">
        <v>12663</v>
      </c>
    </row>
    <row r="1152" spans="1:4" x14ac:dyDescent="0.2">
      <c r="A1152">
        <v>4422</v>
      </c>
      <c r="B1152" t="s">
        <v>12783</v>
      </c>
      <c r="C1152" t="s">
        <v>12771</v>
      </c>
      <c r="D1152" t="s">
        <v>12663</v>
      </c>
    </row>
    <row r="1153" spans="1:4" x14ac:dyDescent="0.2">
      <c r="A1153">
        <v>4424</v>
      </c>
      <c r="B1153" t="s">
        <v>12784</v>
      </c>
      <c r="C1153" t="s">
        <v>12456</v>
      </c>
      <c r="D1153" t="s">
        <v>12663</v>
      </c>
    </row>
    <row r="1154" spans="1:4" x14ac:dyDescent="0.2">
      <c r="A1154">
        <v>4426</v>
      </c>
      <c r="B1154" t="s">
        <v>12785</v>
      </c>
      <c r="C1154" t="s">
        <v>12773</v>
      </c>
      <c r="D1154" t="s">
        <v>12663</v>
      </c>
    </row>
    <row r="1155" spans="1:4" x14ac:dyDescent="0.2">
      <c r="A1155">
        <v>4427</v>
      </c>
      <c r="B1155" t="s">
        <v>12786</v>
      </c>
      <c r="C1155" t="s">
        <v>12771</v>
      </c>
      <c r="D1155" t="s">
        <v>12663</v>
      </c>
    </row>
    <row r="1156" spans="1:4" x14ac:dyDescent="0.2">
      <c r="A1156">
        <v>4428</v>
      </c>
      <c r="B1156" t="s">
        <v>12787</v>
      </c>
      <c r="C1156" t="s">
        <v>12771</v>
      </c>
      <c r="D1156" t="s">
        <v>12663</v>
      </c>
    </row>
    <row r="1157" spans="1:4" x14ac:dyDescent="0.2">
      <c r="A1157">
        <v>4429</v>
      </c>
      <c r="B1157" t="s">
        <v>12197</v>
      </c>
      <c r="C1157" t="s">
        <v>12771</v>
      </c>
      <c r="D1157" t="s">
        <v>12663</v>
      </c>
    </row>
    <row r="1158" spans="1:4" x14ac:dyDescent="0.2">
      <c r="A1158">
        <v>4430</v>
      </c>
      <c r="B1158" t="s">
        <v>12788</v>
      </c>
      <c r="C1158" t="s">
        <v>12771</v>
      </c>
      <c r="D1158" t="s">
        <v>12663</v>
      </c>
    </row>
    <row r="1159" spans="1:4" x14ac:dyDescent="0.2">
      <c r="A1159">
        <v>4434</v>
      </c>
      <c r="B1159" t="s">
        <v>12607</v>
      </c>
      <c r="C1159" t="s">
        <v>12771</v>
      </c>
      <c r="D1159" t="s">
        <v>12663</v>
      </c>
    </row>
    <row r="1160" spans="1:4" x14ac:dyDescent="0.2">
      <c r="A1160">
        <v>4435</v>
      </c>
      <c r="B1160" t="s">
        <v>12466</v>
      </c>
      <c r="C1160" t="s">
        <v>12771</v>
      </c>
      <c r="D1160" t="s">
        <v>12663</v>
      </c>
    </row>
    <row r="1161" spans="1:4" x14ac:dyDescent="0.2">
      <c r="A1161">
        <v>4438</v>
      </c>
      <c r="B1161" t="s">
        <v>9152</v>
      </c>
      <c r="C1161" t="s">
        <v>12767</v>
      </c>
      <c r="D1161" t="s">
        <v>12663</v>
      </c>
    </row>
    <row r="1162" spans="1:4" x14ac:dyDescent="0.2">
      <c r="A1162">
        <v>4441</v>
      </c>
      <c r="B1162" t="s">
        <v>6171</v>
      </c>
      <c r="C1162" t="s">
        <v>12773</v>
      </c>
      <c r="D1162" t="s">
        <v>12663</v>
      </c>
    </row>
    <row r="1163" spans="1:4" x14ac:dyDescent="0.2">
      <c r="A1163">
        <v>4442</v>
      </c>
      <c r="B1163" t="s">
        <v>12789</v>
      </c>
      <c r="C1163" t="s">
        <v>12773</v>
      </c>
      <c r="D1163" t="s">
        <v>12663</v>
      </c>
    </row>
    <row r="1164" spans="1:4" x14ac:dyDescent="0.2">
      <c r="A1164">
        <v>4443</v>
      </c>
      <c r="B1164" t="s">
        <v>12790</v>
      </c>
      <c r="C1164" t="s">
        <v>12773</v>
      </c>
      <c r="D1164" t="s">
        <v>12663</v>
      </c>
    </row>
    <row r="1165" spans="1:4" x14ac:dyDescent="0.2">
      <c r="A1165">
        <v>4444</v>
      </c>
      <c r="B1165" t="s">
        <v>12091</v>
      </c>
      <c r="C1165" t="s">
        <v>12771</v>
      </c>
      <c r="D1165" t="s">
        <v>12663</v>
      </c>
    </row>
    <row r="1166" spans="1:4" x14ac:dyDescent="0.2">
      <c r="A1166">
        <v>4448</v>
      </c>
      <c r="B1166" t="s">
        <v>12791</v>
      </c>
      <c r="C1166" t="s">
        <v>12771</v>
      </c>
      <c r="D1166" t="s">
        <v>12663</v>
      </c>
    </row>
    <row r="1167" spans="1:4" x14ac:dyDescent="0.2">
      <c r="A1167">
        <v>4449</v>
      </c>
      <c r="B1167" t="s">
        <v>12241</v>
      </c>
      <c r="C1167" t="s">
        <v>12771</v>
      </c>
      <c r="D1167" t="s">
        <v>12663</v>
      </c>
    </row>
    <row r="1168" spans="1:4" x14ac:dyDescent="0.2">
      <c r="A1168">
        <v>4450</v>
      </c>
      <c r="B1168" t="s">
        <v>12792</v>
      </c>
      <c r="C1168" t="s">
        <v>12771</v>
      </c>
      <c r="D1168" t="s">
        <v>12663</v>
      </c>
    </row>
    <row r="1169" spans="1:4" x14ac:dyDescent="0.2">
      <c r="A1169">
        <v>4451</v>
      </c>
      <c r="B1169" t="s">
        <v>12793</v>
      </c>
      <c r="C1169" t="s">
        <v>12771</v>
      </c>
      <c r="D1169" t="s">
        <v>12663</v>
      </c>
    </row>
    <row r="1170" spans="1:4" x14ac:dyDescent="0.2">
      <c r="A1170">
        <v>4453</v>
      </c>
      <c r="B1170" t="s">
        <v>12794</v>
      </c>
      <c r="C1170" t="s">
        <v>12771</v>
      </c>
      <c r="D1170" t="s">
        <v>12663</v>
      </c>
    </row>
    <row r="1171" spans="1:4" x14ac:dyDescent="0.2">
      <c r="A1171">
        <v>4455</v>
      </c>
      <c r="B1171" t="s">
        <v>12131</v>
      </c>
      <c r="C1171" t="s">
        <v>12771</v>
      </c>
      <c r="D1171" t="s">
        <v>12663</v>
      </c>
    </row>
    <row r="1172" spans="1:4" x14ac:dyDescent="0.2">
      <c r="A1172">
        <v>4456</v>
      </c>
      <c r="B1172" t="s">
        <v>12795</v>
      </c>
      <c r="C1172" t="s">
        <v>12771</v>
      </c>
      <c r="D1172" t="s">
        <v>12663</v>
      </c>
    </row>
    <row r="1173" spans="1:4" x14ac:dyDescent="0.2">
      <c r="A1173">
        <v>4457</v>
      </c>
      <c r="B1173" t="s">
        <v>12247</v>
      </c>
      <c r="C1173" t="s">
        <v>12771</v>
      </c>
      <c r="D1173" t="s">
        <v>12663</v>
      </c>
    </row>
    <row r="1174" spans="1:4" x14ac:dyDescent="0.2">
      <c r="A1174">
        <v>4459</v>
      </c>
      <c r="B1174" t="s">
        <v>12796</v>
      </c>
      <c r="C1174" t="s">
        <v>12771</v>
      </c>
      <c r="D1174" t="s">
        <v>12663</v>
      </c>
    </row>
    <row r="1175" spans="1:4" x14ac:dyDescent="0.2">
      <c r="A1175">
        <v>4460</v>
      </c>
      <c r="B1175" t="s">
        <v>12306</v>
      </c>
      <c r="C1175" t="s">
        <v>12771</v>
      </c>
      <c r="D1175" t="s">
        <v>12663</v>
      </c>
    </row>
    <row r="1176" spans="1:4" x14ac:dyDescent="0.2">
      <c r="A1176">
        <v>4461</v>
      </c>
      <c r="B1176" t="s">
        <v>6263</v>
      </c>
      <c r="C1176" t="s">
        <v>12771</v>
      </c>
      <c r="D1176" t="s">
        <v>12663</v>
      </c>
    </row>
    <row r="1177" spans="1:4" x14ac:dyDescent="0.2">
      <c r="A1177">
        <v>4462</v>
      </c>
      <c r="B1177" t="s">
        <v>12797</v>
      </c>
      <c r="C1177" t="s">
        <v>12771</v>
      </c>
      <c r="D1177" t="s">
        <v>12663</v>
      </c>
    </row>
    <row r="1178" spans="1:4" x14ac:dyDescent="0.2">
      <c r="A1178">
        <v>4463</v>
      </c>
      <c r="B1178" t="s">
        <v>12798</v>
      </c>
      <c r="C1178" t="s">
        <v>12773</v>
      </c>
      <c r="D1178" t="s">
        <v>12663</v>
      </c>
    </row>
    <row r="1179" spans="1:4" x14ac:dyDescent="0.2">
      <c r="A1179">
        <v>4464</v>
      </c>
      <c r="B1179" t="s">
        <v>12099</v>
      </c>
      <c r="C1179" t="s">
        <v>12773</v>
      </c>
      <c r="D1179" t="s">
        <v>12663</v>
      </c>
    </row>
    <row r="1180" spans="1:4" x14ac:dyDescent="0.2">
      <c r="A1180">
        <v>4468</v>
      </c>
      <c r="B1180" t="s">
        <v>12799</v>
      </c>
      <c r="C1180" t="s">
        <v>12771</v>
      </c>
      <c r="D1180" t="s">
        <v>12663</v>
      </c>
    </row>
    <row r="1181" spans="1:4" x14ac:dyDescent="0.2">
      <c r="A1181">
        <v>4469</v>
      </c>
      <c r="B1181" t="s">
        <v>12800</v>
      </c>
      <c r="C1181" t="s">
        <v>12771</v>
      </c>
      <c r="D1181" t="s">
        <v>12663</v>
      </c>
    </row>
    <row r="1182" spans="1:4" x14ac:dyDescent="0.2">
      <c r="A1182">
        <v>4471</v>
      </c>
      <c r="B1182" t="s">
        <v>12801</v>
      </c>
      <c r="C1182" t="s">
        <v>12802</v>
      </c>
      <c r="D1182" t="s">
        <v>12663</v>
      </c>
    </row>
    <row r="1183" spans="1:4" x14ac:dyDescent="0.2">
      <c r="A1183">
        <v>4472</v>
      </c>
      <c r="B1183" t="s">
        <v>12803</v>
      </c>
      <c r="C1183" t="s">
        <v>12774</v>
      </c>
      <c r="D1183" t="s">
        <v>12663</v>
      </c>
    </row>
    <row r="1184" spans="1:4" x14ac:dyDescent="0.2">
      <c r="A1184">
        <v>4473</v>
      </c>
      <c r="B1184" t="s">
        <v>12800</v>
      </c>
      <c r="C1184" t="s">
        <v>12771</v>
      </c>
      <c r="D1184" t="s">
        <v>12663</v>
      </c>
    </row>
    <row r="1185" spans="1:4" x14ac:dyDescent="0.2">
      <c r="A1185">
        <v>4474</v>
      </c>
      <c r="B1185" t="s">
        <v>12804</v>
      </c>
      <c r="C1185" t="s">
        <v>12771</v>
      </c>
      <c r="D1185" t="s">
        <v>12663</v>
      </c>
    </row>
    <row r="1186" spans="1:4" x14ac:dyDescent="0.2">
      <c r="A1186">
        <v>4475</v>
      </c>
      <c r="B1186" t="s">
        <v>12805</v>
      </c>
      <c r="C1186" t="s">
        <v>12771</v>
      </c>
      <c r="D1186" t="s">
        <v>12663</v>
      </c>
    </row>
    <row r="1187" spans="1:4" x14ac:dyDescent="0.2">
      <c r="A1187">
        <v>4476</v>
      </c>
      <c r="B1187" t="s">
        <v>12806</v>
      </c>
      <c r="C1187" t="s">
        <v>12774</v>
      </c>
      <c r="D1187" t="s">
        <v>12663</v>
      </c>
    </row>
    <row r="1188" spans="1:4" x14ac:dyDescent="0.2">
      <c r="A1188">
        <v>4478</v>
      </c>
      <c r="B1188" t="s">
        <v>12807</v>
      </c>
      <c r="C1188" t="s">
        <v>12808</v>
      </c>
      <c r="D1188" t="s">
        <v>12663</v>
      </c>
    </row>
    <row r="1189" spans="1:4" x14ac:dyDescent="0.2">
      <c r="A1189">
        <v>4479</v>
      </c>
      <c r="B1189" t="s">
        <v>12809</v>
      </c>
      <c r="C1189" t="s">
        <v>12773</v>
      </c>
      <c r="D1189" t="s">
        <v>12663</v>
      </c>
    </row>
    <row r="1190" spans="1:4" x14ac:dyDescent="0.2">
      <c r="A1190">
        <v>4481</v>
      </c>
      <c r="B1190" t="s">
        <v>12810</v>
      </c>
      <c r="C1190" t="s">
        <v>12773</v>
      </c>
      <c r="D1190" t="s">
        <v>12663</v>
      </c>
    </row>
    <row r="1191" spans="1:4" x14ac:dyDescent="0.2">
      <c r="A1191">
        <v>4487</v>
      </c>
      <c r="B1191" t="s">
        <v>291</v>
      </c>
      <c r="C1191" t="s">
        <v>12771</v>
      </c>
      <c r="D1191" t="s">
        <v>12663</v>
      </c>
    </row>
    <row r="1192" spans="1:4" x14ac:dyDescent="0.2">
      <c r="A1192">
        <v>4488</v>
      </c>
      <c r="B1192" t="s">
        <v>12811</v>
      </c>
      <c r="C1192" t="s">
        <v>12771</v>
      </c>
      <c r="D1192" t="s">
        <v>12663</v>
      </c>
    </row>
    <row r="1193" spans="1:4" x14ac:dyDescent="0.2">
      <c r="A1193">
        <v>4490</v>
      </c>
      <c r="B1193" t="s">
        <v>12291</v>
      </c>
      <c r="C1193" t="s">
        <v>12456</v>
      </c>
      <c r="D1193" t="s">
        <v>12663</v>
      </c>
    </row>
    <row r="1194" spans="1:4" x14ac:dyDescent="0.2">
      <c r="A1194">
        <v>4492</v>
      </c>
      <c r="B1194" t="s">
        <v>12812</v>
      </c>
      <c r="C1194" t="s">
        <v>12456</v>
      </c>
      <c r="D1194" t="s">
        <v>12663</v>
      </c>
    </row>
    <row r="1195" spans="1:4" x14ac:dyDescent="0.2">
      <c r="A1195">
        <v>4493</v>
      </c>
      <c r="B1195" t="s">
        <v>12813</v>
      </c>
      <c r="C1195" t="s">
        <v>12771</v>
      </c>
      <c r="D1195" t="s">
        <v>12663</v>
      </c>
    </row>
    <row r="1196" spans="1:4" x14ac:dyDescent="0.2">
      <c r="A1196">
        <v>4495</v>
      </c>
      <c r="B1196" t="s">
        <v>12814</v>
      </c>
      <c r="C1196" t="s">
        <v>12771</v>
      </c>
      <c r="D1196" t="s">
        <v>12663</v>
      </c>
    </row>
    <row r="1197" spans="1:4" x14ac:dyDescent="0.2">
      <c r="A1197">
        <v>4496</v>
      </c>
      <c r="B1197" t="s">
        <v>12815</v>
      </c>
      <c r="C1197" t="s">
        <v>12767</v>
      </c>
      <c r="D1197" t="s">
        <v>12663</v>
      </c>
    </row>
    <row r="1198" spans="1:4" x14ac:dyDescent="0.2">
      <c r="A1198">
        <v>4497</v>
      </c>
      <c r="B1198" t="s">
        <v>12816</v>
      </c>
      <c r="C1198" t="s">
        <v>12802</v>
      </c>
      <c r="D1198" t="s">
        <v>12663</v>
      </c>
    </row>
    <row r="1199" spans="1:4" x14ac:dyDescent="0.2">
      <c r="A1199">
        <v>4530</v>
      </c>
      <c r="B1199" t="s">
        <v>12602</v>
      </c>
      <c r="C1199" t="s">
        <v>12677</v>
      </c>
      <c r="D1199" t="s">
        <v>12663</v>
      </c>
    </row>
    <row r="1200" spans="1:4" x14ac:dyDescent="0.2">
      <c r="A1200">
        <v>4535</v>
      </c>
      <c r="B1200" t="s">
        <v>12817</v>
      </c>
      <c r="C1200" t="s">
        <v>12761</v>
      </c>
      <c r="D1200" t="s">
        <v>12663</v>
      </c>
    </row>
    <row r="1201" spans="1:4" x14ac:dyDescent="0.2">
      <c r="A1201">
        <v>4537</v>
      </c>
      <c r="B1201" t="s">
        <v>12818</v>
      </c>
      <c r="C1201" t="s">
        <v>12761</v>
      </c>
      <c r="D1201" t="s">
        <v>12663</v>
      </c>
    </row>
    <row r="1202" spans="1:4" x14ac:dyDescent="0.2">
      <c r="A1202">
        <v>4538</v>
      </c>
      <c r="B1202" t="s">
        <v>12819</v>
      </c>
      <c r="C1202" t="s">
        <v>12761</v>
      </c>
      <c r="D1202" t="s">
        <v>12663</v>
      </c>
    </row>
    <row r="1203" spans="1:4" x14ac:dyDescent="0.2">
      <c r="A1203">
        <v>4539</v>
      </c>
      <c r="B1203" t="s">
        <v>2866</v>
      </c>
      <c r="C1203" t="s">
        <v>12761</v>
      </c>
      <c r="D1203" t="s">
        <v>12663</v>
      </c>
    </row>
    <row r="1204" spans="1:4" x14ac:dyDescent="0.2">
      <c r="A1204">
        <v>4541</v>
      </c>
      <c r="B1204" t="s">
        <v>12820</v>
      </c>
      <c r="C1204" t="s">
        <v>12761</v>
      </c>
      <c r="D1204" t="s">
        <v>12663</v>
      </c>
    </row>
    <row r="1205" spans="1:4" x14ac:dyDescent="0.2">
      <c r="A1205">
        <v>4543</v>
      </c>
      <c r="B1205" t="s">
        <v>12821</v>
      </c>
      <c r="C1205" t="s">
        <v>12761</v>
      </c>
      <c r="D1205" t="s">
        <v>12663</v>
      </c>
    </row>
    <row r="1206" spans="1:4" x14ac:dyDescent="0.2">
      <c r="A1206">
        <v>4544</v>
      </c>
      <c r="B1206" t="s">
        <v>12822</v>
      </c>
      <c r="C1206" t="s">
        <v>12761</v>
      </c>
      <c r="D1206" t="s">
        <v>12663</v>
      </c>
    </row>
    <row r="1207" spans="1:4" x14ac:dyDescent="0.2">
      <c r="A1207">
        <v>4547</v>
      </c>
      <c r="B1207" t="s">
        <v>12823</v>
      </c>
      <c r="C1207" t="s">
        <v>12824</v>
      </c>
      <c r="D1207" t="s">
        <v>12663</v>
      </c>
    </row>
    <row r="1208" spans="1:4" x14ac:dyDescent="0.2">
      <c r="A1208">
        <v>4548</v>
      </c>
      <c r="B1208" t="s">
        <v>3666</v>
      </c>
      <c r="C1208" t="s">
        <v>12677</v>
      </c>
      <c r="D1208" t="s">
        <v>12663</v>
      </c>
    </row>
    <row r="1209" spans="1:4" x14ac:dyDescent="0.2">
      <c r="A1209">
        <v>4549</v>
      </c>
      <c r="B1209" t="s">
        <v>12825</v>
      </c>
      <c r="C1209" t="s">
        <v>12761</v>
      </c>
      <c r="D1209" t="s">
        <v>12663</v>
      </c>
    </row>
    <row r="1210" spans="1:4" x14ac:dyDescent="0.2">
      <c r="A1210">
        <v>4551</v>
      </c>
      <c r="B1210" t="s">
        <v>12826</v>
      </c>
      <c r="C1210" t="s">
        <v>12761</v>
      </c>
      <c r="D1210" t="s">
        <v>12663</v>
      </c>
    </row>
    <row r="1211" spans="1:4" x14ac:dyDescent="0.2">
      <c r="A1211">
        <v>4553</v>
      </c>
      <c r="B1211" t="s">
        <v>12827</v>
      </c>
      <c r="C1211" t="s">
        <v>12761</v>
      </c>
      <c r="D1211" t="s">
        <v>12663</v>
      </c>
    </row>
    <row r="1212" spans="1:4" x14ac:dyDescent="0.2">
      <c r="A1212">
        <v>4554</v>
      </c>
      <c r="B1212" t="s">
        <v>12828</v>
      </c>
      <c r="C1212" t="s">
        <v>12761</v>
      </c>
      <c r="D1212" t="s">
        <v>12663</v>
      </c>
    </row>
    <row r="1213" spans="1:4" x14ac:dyDescent="0.2">
      <c r="A1213">
        <v>4555</v>
      </c>
      <c r="B1213" t="s">
        <v>12829</v>
      </c>
      <c r="C1213" t="s">
        <v>12761</v>
      </c>
      <c r="D1213" t="s">
        <v>12663</v>
      </c>
    </row>
    <row r="1214" spans="1:4" x14ac:dyDescent="0.2">
      <c r="A1214">
        <v>4556</v>
      </c>
      <c r="B1214" t="s">
        <v>12830</v>
      </c>
      <c r="C1214" t="s">
        <v>12761</v>
      </c>
      <c r="D1214" t="s">
        <v>12663</v>
      </c>
    </row>
    <row r="1215" spans="1:4" x14ac:dyDescent="0.2">
      <c r="A1215">
        <v>4558</v>
      </c>
      <c r="B1215" t="s">
        <v>12831</v>
      </c>
      <c r="C1215" t="s">
        <v>12761</v>
      </c>
      <c r="D1215" t="s">
        <v>12663</v>
      </c>
    </row>
    <row r="1216" spans="1:4" x14ac:dyDescent="0.2">
      <c r="A1216">
        <v>4562</v>
      </c>
      <c r="B1216" t="s">
        <v>12832</v>
      </c>
      <c r="C1216" t="s">
        <v>12677</v>
      </c>
      <c r="D1216" t="s">
        <v>12663</v>
      </c>
    </row>
    <row r="1217" spans="1:4" x14ac:dyDescent="0.2">
      <c r="A1217">
        <v>4563</v>
      </c>
      <c r="B1217" t="s">
        <v>12833</v>
      </c>
      <c r="C1217" t="s">
        <v>12824</v>
      </c>
      <c r="D1217" t="s">
        <v>12663</v>
      </c>
    </row>
    <row r="1218" spans="1:4" x14ac:dyDescent="0.2">
      <c r="A1218">
        <v>4564</v>
      </c>
      <c r="B1218" t="s">
        <v>12834</v>
      </c>
      <c r="C1218" t="s">
        <v>12761</v>
      </c>
      <c r="D1218" t="s">
        <v>12663</v>
      </c>
    </row>
    <row r="1219" spans="1:4" x14ac:dyDescent="0.2">
      <c r="A1219">
        <v>4568</v>
      </c>
      <c r="B1219" t="s">
        <v>12835</v>
      </c>
      <c r="C1219" t="s">
        <v>12761</v>
      </c>
      <c r="D1219" t="s">
        <v>12663</v>
      </c>
    </row>
    <row r="1220" spans="1:4" x14ac:dyDescent="0.2">
      <c r="A1220">
        <v>4571</v>
      </c>
      <c r="B1220" t="s">
        <v>12836</v>
      </c>
      <c r="C1220" t="s">
        <v>12761</v>
      </c>
      <c r="D1220" t="s">
        <v>12663</v>
      </c>
    </row>
    <row r="1221" spans="1:4" x14ac:dyDescent="0.2">
      <c r="A1221">
        <v>4572</v>
      </c>
      <c r="B1221" t="s">
        <v>12837</v>
      </c>
      <c r="C1221" t="s">
        <v>12761</v>
      </c>
      <c r="D1221" t="s">
        <v>12663</v>
      </c>
    </row>
    <row r="1222" spans="1:4" x14ac:dyDescent="0.2">
      <c r="A1222">
        <v>4573</v>
      </c>
      <c r="B1222" t="s">
        <v>12314</v>
      </c>
      <c r="C1222" t="s">
        <v>12761</v>
      </c>
      <c r="D1222" t="s">
        <v>12663</v>
      </c>
    </row>
    <row r="1223" spans="1:4" x14ac:dyDescent="0.2">
      <c r="A1223">
        <v>4574</v>
      </c>
      <c r="B1223" t="s">
        <v>133</v>
      </c>
      <c r="C1223" t="s">
        <v>12824</v>
      </c>
      <c r="D1223" t="s">
        <v>12663</v>
      </c>
    </row>
    <row r="1224" spans="1:4" x14ac:dyDescent="0.2">
      <c r="A1224">
        <v>4576</v>
      </c>
      <c r="B1224" t="s">
        <v>12838</v>
      </c>
      <c r="C1224" t="s">
        <v>12761</v>
      </c>
      <c r="D1224" t="s">
        <v>12663</v>
      </c>
    </row>
    <row r="1225" spans="1:4" x14ac:dyDescent="0.2">
      <c r="A1225">
        <v>4578</v>
      </c>
      <c r="B1225" t="s">
        <v>12839</v>
      </c>
      <c r="C1225" t="s">
        <v>12761</v>
      </c>
      <c r="D1225" t="s">
        <v>12663</v>
      </c>
    </row>
    <row r="1226" spans="1:4" x14ac:dyDescent="0.2">
      <c r="A1226">
        <v>4579</v>
      </c>
      <c r="B1226" t="s">
        <v>12840</v>
      </c>
      <c r="C1226" t="s">
        <v>12677</v>
      </c>
      <c r="D1226" t="s">
        <v>12663</v>
      </c>
    </row>
    <row r="1227" spans="1:4" x14ac:dyDescent="0.2">
      <c r="A1227">
        <v>4605</v>
      </c>
      <c r="B1227" t="s">
        <v>12841</v>
      </c>
      <c r="C1227" t="s">
        <v>12774</v>
      </c>
      <c r="D1227" t="s">
        <v>12663</v>
      </c>
    </row>
    <row r="1228" spans="1:4" x14ac:dyDescent="0.2">
      <c r="A1228">
        <v>4606</v>
      </c>
      <c r="B1228" t="s">
        <v>12842</v>
      </c>
      <c r="C1228" t="s">
        <v>12456</v>
      </c>
      <c r="D1228" t="s">
        <v>12663</v>
      </c>
    </row>
    <row r="1229" spans="1:4" x14ac:dyDescent="0.2">
      <c r="A1229">
        <v>4607</v>
      </c>
      <c r="B1229" t="s">
        <v>12843</v>
      </c>
      <c r="C1229" t="s">
        <v>12774</v>
      </c>
      <c r="D1229" t="s">
        <v>12663</v>
      </c>
    </row>
    <row r="1230" spans="1:4" x14ac:dyDescent="0.2">
      <c r="A1230">
        <v>4609</v>
      </c>
      <c r="B1230" t="s">
        <v>12844</v>
      </c>
      <c r="C1230" t="s">
        <v>12774</v>
      </c>
      <c r="D1230" t="s">
        <v>12663</v>
      </c>
    </row>
    <row r="1231" spans="1:4" x14ac:dyDescent="0.2">
      <c r="A1231">
        <v>4612</v>
      </c>
      <c r="B1231" t="s">
        <v>12845</v>
      </c>
      <c r="C1231" t="s">
        <v>12774</v>
      </c>
      <c r="D1231" t="s">
        <v>12663</v>
      </c>
    </row>
    <row r="1232" spans="1:4" x14ac:dyDescent="0.2">
      <c r="A1232">
        <v>4613</v>
      </c>
      <c r="B1232" t="s">
        <v>12846</v>
      </c>
      <c r="C1232" t="s">
        <v>12774</v>
      </c>
      <c r="D1232" t="s">
        <v>12663</v>
      </c>
    </row>
    <row r="1233" spans="1:4" x14ac:dyDescent="0.2">
      <c r="A1233">
        <v>4614</v>
      </c>
      <c r="B1233" t="s">
        <v>12847</v>
      </c>
      <c r="C1233" t="s">
        <v>12774</v>
      </c>
      <c r="D1233" t="s">
        <v>12663</v>
      </c>
    </row>
    <row r="1234" spans="1:4" x14ac:dyDescent="0.2">
      <c r="A1234">
        <v>4616</v>
      </c>
      <c r="B1234" t="s">
        <v>12848</v>
      </c>
      <c r="C1234" t="s">
        <v>12774</v>
      </c>
      <c r="D1234" t="s">
        <v>12663</v>
      </c>
    </row>
    <row r="1235" spans="1:4" x14ac:dyDescent="0.2">
      <c r="A1235">
        <v>4617</v>
      </c>
      <c r="B1235" t="s">
        <v>12849</v>
      </c>
      <c r="C1235" t="s">
        <v>12774</v>
      </c>
      <c r="D1235" t="s">
        <v>12663</v>
      </c>
    </row>
    <row r="1236" spans="1:4" x14ac:dyDescent="0.2">
      <c r="A1236">
        <v>4619</v>
      </c>
      <c r="B1236" t="s">
        <v>12850</v>
      </c>
      <c r="C1236" t="s">
        <v>12456</v>
      </c>
      <c r="D1236" t="s">
        <v>12663</v>
      </c>
    </row>
    <row r="1237" spans="1:4" x14ac:dyDescent="0.2">
      <c r="A1237">
        <v>4622</v>
      </c>
      <c r="B1237" t="s">
        <v>12851</v>
      </c>
      <c r="C1237" t="s">
        <v>12456</v>
      </c>
      <c r="D1237" t="s">
        <v>12663</v>
      </c>
    </row>
    <row r="1238" spans="1:4" x14ac:dyDescent="0.2">
      <c r="A1238">
        <v>4623</v>
      </c>
      <c r="B1238" t="s">
        <v>12852</v>
      </c>
      <c r="C1238" t="s">
        <v>12456</v>
      </c>
      <c r="D1238" t="s">
        <v>12663</v>
      </c>
    </row>
    <row r="1239" spans="1:4" x14ac:dyDescent="0.2">
      <c r="A1239">
        <v>4624</v>
      </c>
      <c r="B1239" t="s">
        <v>12853</v>
      </c>
      <c r="C1239" t="s">
        <v>12774</v>
      </c>
      <c r="D1239" t="s">
        <v>12663</v>
      </c>
    </row>
    <row r="1240" spans="1:4" x14ac:dyDescent="0.2">
      <c r="A1240">
        <v>4626</v>
      </c>
      <c r="B1240" t="s">
        <v>12854</v>
      </c>
      <c r="C1240" t="s">
        <v>12456</v>
      </c>
      <c r="D1240" t="s">
        <v>12663</v>
      </c>
    </row>
    <row r="1241" spans="1:4" x14ac:dyDescent="0.2">
      <c r="A1241">
        <v>4627</v>
      </c>
      <c r="B1241" t="s">
        <v>12855</v>
      </c>
      <c r="C1241" t="s">
        <v>12774</v>
      </c>
      <c r="D1241" t="s">
        <v>12663</v>
      </c>
    </row>
    <row r="1242" spans="1:4" x14ac:dyDescent="0.2">
      <c r="A1242">
        <v>4628</v>
      </c>
      <c r="B1242" t="s">
        <v>12856</v>
      </c>
      <c r="C1242" t="s">
        <v>12456</v>
      </c>
      <c r="D1242" t="s">
        <v>12663</v>
      </c>
    </row>
    <row r="1243" spans="1:4" x14ac:dyDescent="0.2">
      <c r="A1243">
        <v>4630</v>
      </c>
      <c r="B1243" t="s">
        <v>12857</v>
      </c>
      <c r="C1243" t="s">
        <v>12456</v>
      </c>
      <c r="D1243" t="s">
        <v>12663</v>
      </c>
    </row>
    <row r="1244" spans="1:4" x14ac:dyDescent="0.2">
      <c r="A1244">
        <v>4631</v>
      </c>
      <c r="B1244" t="s">
        <v>12858</v>
      </c>
      <c r="C1244" t="s">
        <v>12456</v>
      </c>
      <c r="D1244" t="s">
        <v>12663</v>
      </c>
    </row>
    <row r="1245" spans="1:4" x14ac:dyDescent="0.2">
      <c r="A1245">
        <v>4634</v>
      </c>
      <c r="B1245" t="s">
        <v>22</v>
      </c>
      <c r="C1245" t="s">
        <v>12774</v>
      </c>
      <c r="D1245" t="s">
        <v>12663</v>
      </c>
    </row>
    <row r="1246" spans="1:4" x14ac:dyDescent="0.2">
      <c r="A1246">
        <v>4640</v>
      </c>
      <c r="B1246" t="s">
        <v>12576</v>
      </c>
      <c r="C1246" t="s">
        <v>12774</v>
      </c>
      <c r="D1246" t="s">
        <v>12663</v>
      </c>
    </row>
    <row r="1247" spans="1:4" x14ac:dyDescent="0.2">
      <c r="A1247">
        <v>4642</v>
      </c>
      <c r="B1247" t="s">
        <v>12859</v>
      </c>
      <c r="C1247" t="s">
        <v>12774</v>
      </c>
      <c r="D1247" t="s">
        <v>12663</v>
      </c>
    </row>
    <row r="1248" spans="1:4" x14ac:dyDescent="0.2">
      <c r="A1248">
        <v>4643</v>
      </c>
      <c r="B1248" t="s">
        <v>12860</v>
      </c>
      <c r="C1248" t="s">
        <v>12456</v>
      </c>
      <c r="D1248" t="s">
        <v>12663</v>
      </c>
    </row>
    <row r="1249" spans="1:4" x14ac:dyDescent="0.2">
      <c r="A1249">
        <v>4648</v>
      </c>
      <c r="B1249" t="s">
        <v>3564</v>
      </c>
      <c r="C1249" t="s">
        <v>12456</v>
      </c>
      <c r="D1249" t="s">
        <v>12663</v>
      </c>
    </row>
    <row r="1250" spans="1:4" x14ac:dyDescent="0.2">
      <c r="A1250">
        <v>4649</v>
      </c>
      <c r="B1250" t="s">
        <v>12861</v>
      </c>
      <c r="C1250" t="s">
        <v>12456</v>
      </c>
      <c r="D1250" t="s">
        <v>12663</v>
      </c>
    </row>
    <row r="1251" spans="1:4" x14ac:dyDescent="0.2">
      <c r="A1251">
        <v>4650</v>
      </c>
      <c r="B1251" t="s">
        <v>12862</v>
      </c>
      <c r="C1251" t="s">
        <v>12774</v>
      </c>
      <c r="D1251" t="s">
        <v>12663</v>
      </c>
    </row>
    <row r="1252" spans="1:4" x14ac:dyDescent="0.2">
      <c r="A1252">
        <v>4652</v>
      </c>
      <c r="B1252" t="s">
        <v>12863</v>
      </c>
      <c r="C1252" t="s">
        <v>12456</v>
      </c>
      <c r="D1252" t="s">
        <v>12663</v>
      </c>
    </row>
    <row r="1253" spans="1:4" x14ac:dyDescent="0.2">
      <c r="A1253">
        <v>4653</v>
      </c>
      <c r="B1253" t="s">
        <v>12864</v>
      </c>
      <c r="C1253" t="s">
        <v>12774</v>
      </c>
      <c r="D1253" t="s">
        <v>12663</v>
      </c>
    </row>
    <row r="1254" spans="1:4" x14ac:dyDescent="0.2">
      <c r="A1254">
        <v>4654</v>
      </c>
      <c r="B1254" t="s">
        <v>12865</v>
      </c>
      <c r="C1254" t="s">
        <v>12456</v>
      </c>
      <c r="D1254" t="s">
        <v>12663</v>
      </c>
    </row>
    <row r="1255" spans="1:4" x14ac:dyDescent="0.2">
      <c r="A1255">
        <v>4655</v>
      </c>
      <c r="B1255" t="s">
        <v>12866</v>
      </c>
      <c r="C1255" t="s">
        <v>12456</v>
      </c>
      <c r="D1255" t="s">
        <v>12663</v>
      </c>
    </row>
    <row r="1256" spans="1:4" x14ac:dyDescent="0.2">
      <c r="A1256">
        <v>4657</v>
      </c>
      <c r="B1256" t="s">
        <v>12867</v>
      </c>
      <c r="C1256" t="s">
        <v>12456</v>
      </c>
      <c r="D1256" t="s">
        <v>12663</v>
      </c>
    </row>
    <row r="1257" spans="1:4" x14ac:dyDescent="0.2">
      <c r="A1257">
        <v>4658</v>
      </c>
      <c r="B1257" t="s">
        <v>12868</v>
      </c>
      <c r="C1257" t="s">
        <v>12456</v>
      </c>
      <c r="D1257" t="s">
        <v>12663</v>
      </c>
    </row>
    <row r="1258" spans="1:4" x14ac:dyDescent="0.2">
      <c r="A1258">
        <v>4660</v>
      </c>
      <c r="B1258" t="s">
        <v>12869</v>
      </c>
      <c r="C1258" t="s">
        <v>12774</v>
      </c>
      <c r="D1258" t="s">
        <v>12663</v>
      </c>
    </row>
    <row r="1259" spans="1:4" x14ac:dyDescent="0.2">
      <c r="A1259">
        <v>4664</v>
      </c>
      <c r="B1259" t="s">
        <v>12572</v>
      </c>
      <c r="C1259" t="s">
        <v>12774</v>
      </c>
      <c r="D1259" t="s">
        <v>12663</v>
      </c>
    </row>
    <row r="1260" spans="1:4" x14ac:dyDescent="0.2">
      <c r="A1260">
        <v>4666</v>
      </c>
      <c r="B1260" t="s">
        <v>12356</v>
      </c>
      <c r="C1260" t="s">
        <v>12456</v>
      </c>
      <c r="D1260" t="s">
        <v>12663</v>
      </c>
    </row>
    <row r="1261" spans="1:4" x14ac:dyDescent="0.2">
      <c r="A1261">
        <v>4667</v>
      </c>
      <c r="B1261" t="s">
        <v>12870</v>
      </c>
      <c r="C1261" t="s">
        <v>12456</v>
      </c>
      <c r="D1261" t="s">
        <v>12663</v>
      </c>
    </row>
    <row r="1262" spans="1:4" x14ac:dyDescent="0.2">
      <c r="A1262">
        <v>4668</v>
      </c>
      <c r="B1262" t="s">
        <v>12209</v>
      </c>
      <c r="C1262" t="s">
        <v>12456</v>
      </c>
      <c r="D1262" t="s">
        <v>12663</v>
      </c>
    </row>
    <row r="1263" spans="1:4" x14ac:dyDescent="0.2">
      <c r="A1263">
        <v>4669</v>
      </c>
      <c r="B1263" t="s">
        <v>12871</v>
      </c>
      <c r="C1263" t="s">
        <v>12774</v>
      </c>
      <c r="D1263" t="s">
        <v>12663</v>
      </c>
    </row>
    <row r="1264" spans="1:4" x14ac:dyDescent="0.2">
      <c r="A1264">
        <v>4671</v>
      </c>
      <c r="B1264" t="s">
        <v>12872</v>
      </c>
      <c r="C1264" t="s">
        <v>12456</v>
      </c>
      <c r="D1264" t="s">
        <v>12663</v>
      </c>
    </row>
    <row r="1265" spans="1:4" x14ac:dyDescent="0.2">
      <c r="A1265">
        <v>4673</v>
      </c>
      <c r="B1265" t="s">
        <v>12873</v>
      </c>
      <c r="C1265" t="s">
        <v>12774</v>
      </c>
      <c r="D1265" t="s">
        <v>12663</v>
      </c>
    </row>
    <row r="1266" spans="1:4" x14ac:dyDescent="0.2">
      <c r="A1266">
        <v>4674</v>
      </c>
      <c r="B1266" t="s">
        <v>12874</v>
      </c>
      <c r="C1266" t="s">
        <v>12774</v>
      </c>
      <c r="D1266" t="s">
        <v>12663</v>
      </c>
    </row>
    <row r="1267" spans="1:4" x14ac:dyDescent="0.2">
      <c r="A1267">
        <v>4676</v>
      </c>
      <c r="B1267" t="s">
        <v>12875</v>
      </c>
      <c r="C1267" t="s">
        <v>12774</v>
      </c>
      <c r="D1267" t="s">
        <v>12663</v>
      </c>
    </row>
    <row r="1268" spans="1:4" x14ac:dyDescent="0.2">
      <c r="A1268">
        <v>4677</v>
      </c>
      <c r="B1268" t="s">
        <v>12876</v>
      </c>
      <c r="C1268" t="s">
        <v>12774</v>
      </c>
      <c r="D1268" t="s">
        <v>12663</v>
      </c>
    </row>
    <row r="1269" spans="1:4" x14ac:dyDescent="0.2">
      <c r="A1269">
        <v>4679</v>
      </c>
      <c r="B1269" t="s">
        <v>12877</v>
      </c>
      <c r="C1269" t="s">
        <v>12774</v>
      </c>
      <c r="D1269" t="s">
        <v>12663</v>
      </c>
    </row>
    <row r="1270" spans="1:4" x14ac:dyDescent="0.2">
      <c r="A1270">
        <v>4680</v>
      </c>
      <c r="B1270" t="s">
        <v>12878</v>
      </c>
      <c r="C1270" t="s">
        <v>12456</v>
      </c>
      <c r="D1270" t="s">
        <v>12663</v>
      </c>
    </row>
    <row r="1271" spans="1:4" x14ac:dyDescent="0.2">
      <c r="A1271">
        <v>4681</v>
      </c>
      <c r="B1271" t="s">
        <v>12879</v>
      </c>
      <c r="C1271" t="s">
        <v>12774</v>
      </c>
      <c r="D1271" t="s">
        <v>12663</v>
      </c>
    </row>
    <row r="1272" spans="1:4" x14ac:dyDescent="0.2">
      <c r="A1272">
        <v>4683</v>
      </c>
      <c r="B1272" t="s">
        <v>12880</v>
      </c>
      <c r="C1272" t="s">
        <v>12774</v>
      </c>
      <c r="D1272" t="s">
        <v>12663</v>
      </c>
    </row>
    <row r="1273" spans="1:4" x14ac:dyDescent="0.2">
      <c r="A1273">
        <v>4684</v>
      </c>
      <c r="B1273" t="s">
        <v>12881</v>
      </c>
      <c r="C1273" t="s">
        <v>12774</v>
      </c>
      <c r="D1273" t="s">
        <v>12663</v>
      </c>
    </row>
    <row r="1274" spans="1:4" x14ac:dyDescent="0.2">
      <c r="A1274">
        <v>4685</v>
      </c>
      <c r="B1274" t="s">
        <v>12882</v>
      </c>
      <c r="C1274" t="s">
        <v>12774</v>
      </c>
      <c r="D1274" t="s">
        <v>12663</v>
      </c>
    </row>
    <row r="1275" spans="1:4" x14ac:dyDescent="0.2">
      <c r="A1275">
        <v>4686</v>
      </c>
      <c r="B1275" t="s">
        <v>12883</v>
      </c>
      <c r="C1275" t="s">
        <v>12456</v>
      </c>
      <c r="D1275" t="s">
        <v>12663</v>
      </c>
    </row>
    <row r="1276" spans="1:4" x14ac:dyDescent="0.2">
      <c r="A1276">
        <v>4691</v>
      </c>
      <c r="B1276" t="s">
        <v>12884</v>
      </c>
      <c r="C1276" t="s">
        <v>12456</v>
      </c>
      <c r="D1276" t="s">
        <v>12663</v>
      </c>
    </row>
    <row r="1277" spans="1:4" x14ac:dyDescent="0.2">
      <c r="A1277">
        <v>4693</v>
      </c>
      <c r="B1277" t="s">
        <v>12885</v>
      </c>
      <c r="C1277" t="s">
        <v>12774</v>
      </c>
      <c r="D1277" t="s">
        <v>12663</v>
      </c>
    </row>
    <row r="1278" spans="1:4" x14ac:dyDescent="0.2">
      <c r="A1278">
        <v>4694</v>
      </c>
      <c r="B1278" t="s">
        <v>12886</v>
      </c>
      <c r="C1278" t="s">
        <v>12456</v>
      </c>
      <c r="D1278" t="s">
        <v>12663</v>
      </c>
    </row>
    <row r="1279" spans="1:4" x14ac:dyDescent="0.2">
      <c r="A1279">
        <v>4730</v>
      </c>
      <c r="B1279" t="s">
        <v>12887</v>
      </c>
      <c r="C1279" t="s">
        <v>12802</v>
      </c>
      <c r="D1279" t="s">
        <v>12663</v>
      </c>
    </row>
    <row r="1280" spans="1:4" x14ac:dyDescent="0.2">
      <c r="A1280">
        <v>4732</v>
      </c>
      <c r="B1280" t="s">
        <v>12233</v>
      </c>
      <c r="C1280" t="s">
        <v>12802</v>
      </c>
      <c r="D1280" t="s">
        <v>12663</v>
      </c>
    </row>
    <row r="1281" spans="1:4" x14ac:dyDescent="0.2">
      <c r="A1281">
        <v>4733</v>
      </c>
      <c r="B1281" t="s">
        <v>12888</v>
      </c>
      <c r="C1281" t="s">
        <v>12802</v>
      </c>
      <c r="D1281" t="s">
        <v>12663</v>
      </c>
    </row>
    <row r="1282" spans="1:4" x14ac:dyDescent="0.2">
      <c r="A1282">
        <v>4735</v>
      </c>
      <c r="B1282" t="s">
        <v>12345</v>
      </c>
      <c r="C1282" t="s">
        <v>12802</v>
      </c>
      <c r="D1282" t="s">
        <v>12663</v>
      </c>
    </row>
    <row r="1283" spans="1:4" x14ac:dyDescent="0.2">
      <c r="A1283">
        <v>4736</v>
      </c>
      <c r="B1283" t="s">
        <v>12889</v>
      </c>
      <c r="C1283" t="s">
        <v>12802</v>
      </c>
      <c r="D1283" t="s">
        <v>12663</v>
      </c>
    </row>
    <row r="1284" spans="1:4" x14ac:dyDescent="0.2">
      <c r="A1284">
        <v>4739</v>
      </c>
      <c r="B1284" t="s">
        <v>12890</v>
      </c>
      <c r="C1284" t="s">
        <v>12802</v>
      </c>
      <c r="D1284" t="s">
        <v>12663</v>
      </c>
    </row>
    <row r="1285" spans="1:4" x14ac:dyDescent="0.2">
      <c r="A1285">
        <v>4740</v>
      </c>
      <c r="B1285" t="s">
        <v>12891</v>
      </c>
      <c r="C1285" t="s">
        <v>12802</v>
      </c>
      <c r="D1285" t="s">
        <v>12663</v>
      </c>
    </row>
    <row r="1286" spans="1:4" x14ac:dyDescent="0.2">
      <c r="A1286">
        <v>4742</v>
      </c>
      <c r="B1286" t="s">
        <v>12892</v>
      </c>
      <c r="C1286" t="s">
        <v>12802</v>
      </c>
      <c r="D1286" t="s">
        <v>12663</v>
      </c>
    </row>
    <row r="1287" spans="1:4" x14ac:dyDescent="0.2">
      <c r="A1287">
        <v>4743</v>
      </c>
      <c r="B1287" t="s">
        <v>12893</v>
      </c>
      <c r="C1287" t="s">
        <v>12802</v>
      </c>
      <c r="D1287" t="s">
        <v>12663</v>
      </c>
    </row>
    <row r="1288" spans="1:4" x14ac:dyDescent="0.2">
      <c r="A1288">
        <v>4745</v>
      </c>
      <c r="B1288" t="s">
        <v>12894</v>
      </c>
      <c r="C1288" t="s">
        <v>12802</v>
      </c>
      <c r="D1288" t="s">
        <v>12663</v>
      </c>
    </row>
    <row r="1289" spans="1:4" x14ac:dyDescent="0.2">
      <c r="A1289">
        <v>4746</v>
      </c>
      <c r="B1289" t="s">
        <v>12895</v>
      </c>
      <c r="C1289" t="s">
        <v>12802</v>
      </c>
      <c r="D1289" t="s">
        <v>12663</v>
      </c>
    </row>
    <row r="1290" spans="1:4" x14ac:dyDescent="0.2">
      <c r="A1290">
        <v>4747</v>
      </c>
      <c r="B1290" t="s">
        <v>12896</v>
      </c>
      <c r="C1290" t="s">
        <v>12802</v>
      </c>
      <c r="D1290" t="s">
        <v>12663</v>
      </c>
    </row>
    <row r="1291" spans="1:4" x14ac:dyDescent="0.2">
      <c r="A1291">
        <v>4750</v>
      </c>
      <c r="B1291" t="s">
        <v>12897</v>
      </c>
      <c r="C1291" t="s">
        <v>12802</v>
      </c>
      <c r="D1291" t="s">
        <v>12663</v>
      </c>
    </row>
    <row r="1292" spans="1:4" x14ac:dyDescent="0.2">
      <c r="A1292">
        <v>4751</v>
      </c>
      <c r="B1292" t="s">
        <v>12897</v>
      </c>
      <c r="C1292" t="s">
        <v>12802</v>
      </c>
      <c r="D1292" t="s">
        <v>12663</v>
      </c>
    </row>
    <row r="1293" spans="1:4" x14ac:dyDescent="0.2">
      <c r="A1293">
        <v>4756</v>
      </c>
      <c r="B1293" t="s">
        <v>12898</v>
      </c>
      <c r="C1293" t="s">
        <v>12802</v>
      </c>
      <c r="D1293" t="s">
        <v>12663</v>
      </c>
    </row>
    <row r="1294" spans="1:4" x14ac:dyDescent="0.2">
      <c r="A1294">
        <v>4757</v>
      </c>
      <c r="B1294" t="s">
        <v>12899</v>
      </c>
      <c r="C1294" t="s">
        <v>12802</v>
      </c>
      <c r="D1294" t="s">
        <v>12663</v>
      </c>
    </row>
    <row r="1295" spans="1:4" x14ac:dyDescent="0.2">
      <c r="A1295">
        <v>4758</v>
      </c>
      <c r="B1295" t="s">
        <v>12900</v>
      </c>
      <c r="C1295" t="s">
        <v>12802</v>
      </c>
      <c r="D1295" t="s">
        <v>12663</v>
      </c>
    </row>
    <row r="1296" spans="1:4" x14ac:dyDescent="0.2">
      <c r="A1296">
        <v>4760</v>
      </c>
      <c r="B1296" t="s">
        <v>12901</v>
      </c>
      <c r="C1296" t="s">
        <v>12802</v>
      </c>
      <c r="D1296" t="s">
        <v>12663</v>
      </c>
    </row>
    <row r="1297" spans="1:4" x14ac:dyDescent="0.2">
      <c r="A1297">
        <v>4761</v>
      </c>
      <c r="B1297" t="s">
        <v>12902</v>
      </c>
      <c r="C1297" t="s">
        <v>12802</v>
      </c>
      <c r="D1297" t="s">
        <v>12663</v>
      </c>
    </row>
    <row r="1298" spans="1:4" x14ac:dyDescent="0.2">
      <c r="A1298">
        <v>4762</v>
      </c>
      <c r="B1298" t="s">
        <v>12903</v>
      </c>
      <c r="C1298" t="s">
        <v>12802</v>
      </c>
      <c r="D1298" t="s">
        <v>12663</v>
      </c>
    </row>
    <row r="1299" spans="1:4" x14ac:dyDescent="0.2">
      <c r="A1299">
        <v>4763</v>
      </c>
      <c r="B1299" t="s">
        <v>12904</v>
      </c>
      <c r="C1299" t="s">
        <v>12802</v>
      </c>
      <c r="D1299" t="s">
        <v>12663</v>
      </c>
    </row>
    <row r="1300" spans="1:4" x14ac:dyDescent="0.2">
      <c r="A1300">
        <v>4764</v>
      </c>
      <c r="B1300" t="s">
        <v>12905</v>
      </c>
      <c r="C1300" t="s">
        <v>12802</v>
      </c>
      <c r="D1300" t="s">
        <v>12663</v>
      </c>
    </row>
    <row r="1301" spans="1:4" x14ac:dyDescent="0.2">
      <c r="A1301">
        <v>4765</v>
      </c>
      <c r="B1301" t="s">
        <v>12906</v>
      </c>
      <c r="C1301" t="s">
        <v>12771</v>
      </c>
      <c r="D1301" t="s">
        <v>12663</v>
      </c>
    </row>
    <row r="1302" spans="1:4" x14ac:dyDescent="0.2">
      <c r="A1302">
        <v>4766</v>
      </c>
      <c r="B1302" t="s">
        <v>12907</v>
      </c>
      <c r="C1302" t="s">
        <v>12802</v>
      </c>
      <c r="D1302" t="s">
        <v>12663</v>
      </c>
    </row>
    <row r="1303" spans="1:4" x14ac:dyDescent="0.2">
      <c r="A1303">
        <v>4768</v>
      </c>
      <c r="B1303" t="s">
        <v>10085</v>
      </c>
      <c r="C1303" t="s">
        <v>12802</v>
      </c>
      <c r="D1303" t="s">
        <v>12663</v>
      </c>
    </row>
    <row r="1304" spans="1:4" x14ac:dyDescent="0.2">
      <c r="A1304">
        <v>4769</v>
      </c>
      <c r="B1304" t="s">
        <v>12908</v>
      </c>
      <c r="C1304" t="s">
        <v>12802</v>
      </c>
      <c r="D1304" t="s">
        <v>12663</v>
      </c>
    </row>
    <row r="1305" spans="1:4" x14ac:dyDescent="0.2">
      <c r="A1305">
        <v>4772</v>
      </c>
      <c r="B1305" t="s">
        <v>12909</v>
      </c>
      <c r="C1305" t="s">
        <v>12802</v>
      </c>
      <c r="D1305" t="s">
        <v>12663</v>
      </c>
    </row>
    <row r="1306" spans="1:4" x14ac:dyDescent="0.2">
      <c r="A1306">
        <v>4773</v>
      </c>
      <c r="B1306" t="s">
        <v>12910</v>
      </c>
      <c r="C1306" t="s">
        <v>12802</v>
      </c>
      <c r="D1306" t="s">
        <v>12663</v>
      </c>
    </row>
    <row r="1307" spans="1:4" x14ac:dyDescent="0.2">
      <c r="A1307">
        <v>4774</v>
      </c>
      <c r="B1307" t="s">
        <v>12911</v>
      </c>
      <c r="C1307" t="s">
        <v>12802</v>
      </c>
      <c r="D1307" t="s">
        <v>12663</v>
      </c>
    </row>
    <row r="1308" spans="1:4" x14ac:dyDescent="0.2">
      <c r="A1308">
        <v>4776</v>
      </c>
      <c r="B1308" t="s">
        <v>12912</v>
      </c>
      <c r="C1308" t="s">
        <v>12802</v>
      </c>
      <c r="D1308" t="s">
        <v>12663</v>
      </c>
    </row>
    <row r="1309" spans="1:4" x14ac:dyDescent="0.2">
      <c r="A1309">
        <v>4777</v>
      </c>
      <c r="B1309" t="s">
        <v>12913</v>
      </c>
      <c r="C1309" t="s">
        <v>12771</v>
      </c>
      <c r="D1309" t="s">
        <v>12663</v>
      </c>
    </row>
    <row r="1310" spans="1:4" x14ac:dyDescent="0.2">
      <c r="A1310">
        <v>4779</v>
      </c>
      <c r="B1310" t="s">
        <v>12914</v>
      </c>
      <c r="C1310" t="s">
        <v>12802</v>
      </c>
      <c r="D1310" t="s">
        <v>12663</v>
      </c>
    </row>
    <row r="1311" spans="1:4" x14ac:dyDescent="0.2">
      <c r="A1311">
        <v>4780</v>
      </c>
      <c r="B1311" t="s">
        <v>12915</v>
      </c>
      <c r="C1311" t="s">
        <v>12802</v>
      </c>
      <c r="D1311" t="s">
        <v>12663</v>
      </c>
    </row>
    <row r="1312" spans="1:4" x14ac:dyDescent="0.2">
      <c r="A1312">
        <v>4781</v>
      </c>
      <c r="B1312" t="s">
        <v>12916</v>
      </c>
      <c r="C1312" t="s">
        <v>12802</v>
      </c>
      <c r="D1312" t="s">
        <v>12663</v>
      </c>
    </row>
    <row r="1313" spans="1:4" x14ac:dyDescent="0.2">
      <c r="A1313">
        <v>4783</v>
      </c>
      <c r="B1313" t="s">
        <v>12917</v>
      </c>
      <c r="C1313" t="s">
        <v>12802</v>
      </c>
      <c r="D1313" t="s">
        <v>12663</v>
      </c>
    </row>
    <row r="1314" spans="1:4" x14ac:dyDescent="0.2">
      <c r="A1314">
        <v>4785</v>
      </c>
      <c r="B1314" t="s">
        <v>12918</v>
      </c>
      <c r="C1314" t="s">
        <v>12802</v>
      </c>
      <c r="D1314" t="s">
        <v>12663</v>
      </c>
    </row>
    <row r="1315" spans="1:4" x14ac:dyDescent="0.2">
      <c r="A1315">
        <v>4786</v>
      </c>
      <c r="B1315" t="s">
        <v>12919</v>
      </c>
      <c r="C1315" t="s">
        <v>12802</v>
      </c>
      <c r="D1315" t="s">
        <v>12663</v>
      </c>
    </row>
    <row r="1316" spans="1:4" x14ac:dyDescent="0.2">
      <c r="A1316">
        <v>4787</v>
      </c>
      <c r="B1316" t="s">
        <v>1541</v>
      </c>
      <c r="C1316" t="s">
        <v>12802</v>
      </c>
      <c r="D1316" t="s">
        <v>12663</v>
      </c>
    </row>
    <row r="1317" spans="1:4" x14ac:dyDescent="0.2">
      <c r="A1317">
        <v>4841</v>
      </c>
      <c r="B1317" t="s">
        <v>12361</v>
      </c>
      <c r="C1317" t="s">
        <v>12824</v>
      </c>
      <c r="D1317" t="s">
        <v>12663</v>
      </c>
    </row>
    <row r="1318" spans="1:4" x14ac:dyDescent="0.2">
      <c r="A1318">
        <v>4843</v>
      </c>
      <c r="B1318" t="s">
        <v>12920</v>
      </c>
      <c r="C1318" t="s">
        <v>12824</v>
      </c>
      <c r="D1318" t="s">
        <v>12663</v>
      </c>
    </row>
    <row r="1319" spans="1:4" x14ac:dyDescent="0.2">
      <c r="A1319">
        <v>4847</v>
      </c>
      <c r="B1319" t="s">
        <v>12470</v>
      </c>
      <c r="C1319" t="s">
        <v>12824</v>
      </c>
      <c r="D1319" t="s">
        <v>12663</v>
      </c>
    </row>
    <row r="1320" spans="1:4" x14ac:dyDescent="0.2">
      <c r="A1320">
        <v>4848</v>
      </c>
      <c r="B1320" t="s">
        <v>12921</v>
      </c>
      <c r="C1320" t="s">
        <v>12767</v>
      </c>
      <c r="D1320" t="s">
        <v>12663</v>
      </c>
    </row>
    <row r="1321" spans="1:4" x14ac:dyDescent="0.2">
      <c r="A1321">
        <v>4849</v>
      </c>
      <c r="B1321" t="s">
        <v>12922</v>
      </c>
      <c r="C1321" t="s">
        <v>12767</v>
      </c>
      <c r="D1321" t="s">
        <v>12663</v>
      </c>
    </row>
    <row r="1322" spans="1:4" x14ac:dyDescent="0.2">
      <c r="A1322">
        <v>4853</v>
      </c>
      <c r="B1322" t="s">
        <v>12923</v>
      </c>
      <c r="C1322" t="s">
        <v>12824</v>
      </c>
      <c r="D1322" t="s">
        <v>12663</v>
      </c>
    </row>
    <row r="1323" spans="1:4" x14ac:dyDescent="0.2">
      <c r="A1323">
        <v>4854</v>
      </c>
      <c r="B1323" t="s">
        <v>12924</v>
      </c>
      <c r="C1323" t="s">
        <v>12824</v>
      </c>
      <c r="D1323" t="s">
        <v>12663</v>
      </c>
    </row>
    <row r="1324" spans="1:4" x14ac:dyDescent="0.2">
      <c r="A1324">
        <v>4856</v>
      </c>
      <c r="B1324" t="s">
        <v>12288</v>
      </c>
      <c r="C1324" t="s">
        <v>12824</v>
      </c>
      <c r="D1324" t="s">
        <v>12663</v>
      </c>
    </row>
    <row r="1325" spans="1:4" x14ac:dyDescent="0.2">
      <c r="A1325">
        <v>4858</v>
      </c>
      <c r="B1325" t="s">
        <v>12925</v>
      </c>
      <c r="C1325" t="s">
        <v>12824</v>
      </c>
      <c r="D1325" t="s">
        <v>12663</v>
      </c>
    </row>
    <row r="1326" spans="1:4" x14ac:dyDescent="0.2">
      <c r="A1326">
        <v>4859</v>
      </c>
      <c r="B1326" t="s">
        <v>12926</v>
      </c>
      <c r="C1326" t="s">
        <v>12824</v>
      </c>
      <c r="D1326" t="s">
        <v>12663</v>
      </c>
    </row>
    <row r="1327" spans="1:4" x14ac:dyDescent="0.2">
      <c r="A1327">
        <v>4860</v>
      </c>
      <c r="B1327" t="s">
        <v>12927</v>
      </c>
      <c r="C1327" t="s">
        <v>12824</v>
      </c>
      <c r="D1327" t="s">
        <v>12663</v>
      </c>
    </row>
    <row r="1328" spans="1:4" x14ac:dyDescent="0.2">
      <c r="A1328">
        <v>4861</v>
      </c>
      <c r="B1328" t="s">
        <v>12928</v>
      </c>
      <c r="C1328" t="s">
        <v>12824</v>
      </c>
      <c r="D1328" t="s">
        <v>12663</v>
      </c>
    </row>
    <row r="1329" spans="1:4" x14ac:dyDescent="0.2">
      <c r="A1329">
        <v>4862</v>
      </c>
      <c r="B1329" t="s">
        <v>12658</v>
      </c>
      <c r="C1329" t="s">
        <v>12824</v>
      </c>
      <c r="D1329" t="s">
        <v>12663</v>
      </c>
    </row>
    <row r="1330" spans="1:4" x14ac:dyDescent="0.2">
      <c r="A1330">
        <v>4863</v>
      </c>
      <c r="B1330" t="s">
        <v>12929</v>
      </c>
      <c r="C1330" t="s">
        <v>12824</v>
      </c>
      <c r="D1330" t="s">
        <v>12663</v>
      </c>
    </row>
    <row r="1331" spans="1:4" x14ac:dyDescent="0.2">
      <c r="A1331">
        <v>4864</v>
      </c>
      <c r="B1331" t="s">
        <v>12491</v>
      </c>
      <c r="C1331" t="s">
        <v>12824</v>
      </c>
      <c r="D1331" t="s">
        <v>12663</v>
      </c>
    </row>
    <row r="1332" spans="1:4" x14ac:dyDescent="0.2">
      <c r="A1332">
        <v>4901</v>
      </c>
      <c r="B1332" t="s">
        <v>12930</v>
      </c>
      <c r="C1332" t="s">
        <v>12744</v>
      </c>
      <c r="D1332" t="s">
        <v>12663</v>
      </c>
    </row>
    <row r="1333" spans="1:4" x14ac:dyDescent="0.2">
      <c r="A1333">
        <v>4910</v>
      </c>
      <c r="B1333" t="s">
        <v>12931</v>
      </c>
      <c r="C1333" t="s">
        <v>12744</v>
      </c>
      <c r="D1333" t="s">
        <v>12663</v>
      </c>
    </row>
    <row r="1334" spans="1:4" x14ac:dyDescent="0.2">
      <c r="A1334">
        <v>4911</v>
      </c>
      <c r="B1334" t="s">
        <v>12932</v>
      </c>
      <c r="C1334" t="s">
        <v>12808</v>
      </c>
      <c r="D1334" t="s">
        <v>12663</v>
      </c>
    </row>
    <row r="1335" spans="1:4" x14ac:dyDescent="0.2">
      <c r="A1335">
        <v>4912</v>
      </c>
      <c r="B1335" t="s">
        <v>1417</v>
      </c>
      <c r="C1335" t="s">
        <v>12808</v>
      </c>
      <c r="D1335" t="s">
        <v>12663</v>
      </c>
    </row>
    <row r="1336" spans="1:4" x14ac:dyDescent="0.2">
      <c r="A1336">
        <v>4915</v>
      </c>
      <c r="B1336" t="s">
        <v>12933</v>
      </c>
      <c r="C1336" t="s">
        <v>12767</v>
      </c>
      <c r="D1336" t="s">
        <v>12663</v>
      </c>
    </row>
    <row r="1337" spans="1:4" x14ac:dyDescent="0.2">
      <c r="A1337">
        <v>4917</v>
      </c>
      <c r="B1337" t="s">
        <v>12934</v>
      </c>
      <c r="C1337" t="s">
        <v>12744</v>
      </c>
      <c r="D1337" t="s">
        <v>12663</v>
      </c>
    </row>
    <row r="1338" spans="1:4" x14ac:dyDescent="0.2">
      <c r="A1338">
        <v>4918</v>
      </c>
      <c r="B1338" t="s">
        <v>12935</v>
      </c>
      <c r="C1338" t="s">
        <v>12744</v>
      </c>
      <c r="D1338" t="s">
        <v>12663</v>
      </c>
    </row>
    <row r="1339" spans="1:4" x14ac:dyDescent="0.2">
      <c r="A1339">
        <v>4920</v>
      </c>
      <c r="B1339" t="s">
        <v>12936</v>
      </c>
      <c r="C1339" t="s">
        <v>12808</v>
      </c>
      <c r="D1339" t="s">
        <v>12663</v>
      </c>
    </row>
    <row r="1340" spans="1:4" x14ac:dyDescent="0.2">
      <c r="A1340">
        <v>4921</v>
      </c>
      <c r="B1340" t="s">
        <v>12937</v>
      </c>
      <c r="C1340" t="s">
        <v>12767</v>
      </c>
      <c r="D1340" t="s">
        <v>12663</v>
      </c>
    </row>
    <row r="1341" spans="1:4" x14ac:dyDescent="0.2">
      <c r="A1341">
        <v>4922</v>
      </c>
      <c r="B1341" t="s">
        <v>12938</v>
      </c>
      <c r="C1341" t="s">
        <v>12767</v>
      </c>
      <c r="D1341" t="s">
        <v>12663</v>
      </c>
    </row>
    <row r="1342" spans="1:4" x14ac:dyDescent="0.2">
      <c r="A1342">
        <v>4923</v>
      </c>
      <c r="B1342" t="s">
        <v>749</v>
      </c>
      <c r="C1342" t="s">
        <v>12808</v>
      </c>
      <c r="D1342" t="s">
        <v>12663</v>
      </c>
    </row>
    <row r="1343" spans="1:4" x14ac:dyDescent="0.2">
      <c r="A1343">
        <v>4924</v>
      </c>
      <c r="B1343" t="s">
        <v>12603</v>
      </c>
      <c r="C1343" t="s">
        <v>12808</v>
      </c>
      <c r="D1343" t="s">
        <v>12663</v>
      </c>
    </row>
    <row r="1344" spans="1:4" x14ac:dyDescent="0.2">
      <c r="A1344">
        <v>4925</v>
      </c>
      <c r="B1344" t="s">
        <v>12939</v>
      </c>
      <c r="C1344" t="s">
        <v>12808</v>
      </c>
      <c r="D1344" t="s">
        <v>12663</v>
      </c>
    </row>
    <row r="1345" spans="1:4" x14ac:dyDescent="0.2">
      <c r="A1345">
        <v>4927</v>
      </c>
      <c r="B1345" t="s">
        <v>2193</v>
      </c>
      <c r="C1345" t="s">
        <v>12744</v>
      </c>
      <c r="D1345" t="s">
        <v>12663</v>
      </c>
    </row>
    <row r="1346" spans="1:4" x14ac:dyDescent="0.2">
      <c r="A1346">
        <v>4928</v>
      </c>
      <c r="B1346" t="s">
        <v>12940</v>
      </c>
      <c r="C1346" t="s">
        <v>12771</v>
      </c>
      <c r="D1346" t="s">
        <v>12663</v>
      </c>
    </row>
    <row r="1347" spans="1:4" x14ac:dyDescent="0.2">
      <c r="A1347">
        <v>4929</v>
      </c>
      <c r="B1347" t="s">
        <v>401</v>
      </c>
      <c r="C1347" t="s">
        <v>12808</v>
      </c>
      <c r="D1347" t="s">
        <v>12663</v>
      </c>
    </row>
    <row r="1348" spans="1:4" x14ac:dyDescent="0.2">
      <c r="A1348">
        <v>4930</v>
      </c>
      <c r="B1348" t="s">
        <v>12941</v>
      </c>
      <c r="C1348" t="s">
        <v>12771</v>
      </c>
      <c r="D1348" t="s">
        <v>12663</v>
      </c>
    </row>
    <row r="1349" spans="1:4" x14ac:dyDescent="0.2">
      <c r="A1349">
        <v>4932</v>
      </c>
      <c r="B1349" t="s">
        <v>12942</v>
      </c>
      <c r="C1349" t="s">
        <v>12771</v>
      </c>
      <c r="D1349" t="s">
        <v>12663</v>
      </c>
    </row>
    <row r="1350" spans="1:4" x14ac:dyDescent="0.2">
      <c r="A1350">
        <v>4936</v>
      </c>
      <c r="B1350" t="s">
        <v>12943</v>
      </c>
      <c r="C1350" t="s">
        <v>12097</v>
      </c>
      <c r="D1350" t="s">
        <v>12663</v>
      </c>
    </row>
    <row r="1351" spans="1:4" x14ac:dyDescent="0.2">
      <c r="A1351">
        <v>4937</v>
      </c>
      <c r="B1351" t="s">
        <v>1122</v>
      </c>
      <c r="C1351" t="s">
        <v>12808</v>
      </c>
      <c r="D1351" t="s">
        <v>12663</v>
      </c>
    </row>
    <row r="1352" spans="1:4" x14ac:dyDescent="0.2">
      <c r="A1352">
        <v>4938</v>
      </c>
      <c r="B1352" t="s">
        <v>2731</v>
      </c>
      <c r="C1352" t="s">
        <v>12097</v>
      </c>
      <c r="D1352" t="s">
        <v>12663</v>
      </c>
    </row>
    <row r="1353" spans="1:4" x14ac:dyDescent="0.2">
      <c r="A1353">
        <v>4939</v>
      </c>
      <c r="B1353" t="s">
        <v>3754</v>
      </c>
      <c r="C1353" t="s">
        <v>12771</v>
      </c>
      <c r="D1353" t="s">
        <v>12663</v>
      </c>
    </row>
    <row r="1354" spans="1:4" x14ac:dyDescent="0.2">
      <c r="A1354">
        <v>4940</v>
      </c>
      <c r="B1354" t="s">
        <v>12944</v>
      </c>
      <c r="C1354" t="s">
        <v>12097</v>
      </c>
      <c r="D1354" t="s">
        <v>12663</v>
      </c>
    </row>
    <row r="1355" spans="1:4" x14ac:dyDescent="0.2">
      <c r="A1355">
        <v>4941</v>
      </c>
      <c r="B1355" t="s">
        <v>12630</v>
      </c>
      <c r="C1355" t="s">
        <v>12767</v>
      </c>
      <c r="D1355" t="s">
        <v>12663</v>
      </c>
    </row>
    <row r="1356" spans="1:4" x14ac:dyDescent="0.2">
      <c r="A1356">
        <v>4942</v>
      </c>
      <c r="B1356" t="s">
        <v>12945</v>
      </c>
      <c r="C1356" t="s">
        <v>12808</v>
      </c>
      <c r="D1356" t="s">
        <v>12663</v>
      </c>
    </row>
    <row r="1357" spans="1:4" x14ac:dyDescent="0.2">
      <c r="A1357">
        <v>4943</v>
      </c>
      <c r="B1357" t="s">
        <v>12946</v>
      </c>
      <c r="C1357" t="s">
        <v>12808</v>
      </c>
      <c r="D1357" t="s">
        <v>12663</v>
      </c>
    </row>
    <row r="1358" spans="1:4" x14ac:dyDescent="0.2">
      <c r="A1358">
        <v>4945</v>
      </c>
      <c r="B1358" t="s">
        <v>12947</v>
      </c>
      <c r="C1358" t="s">
        <v>12808</v>
      </c>
      <c r="D1358" t="s">
        <v>12663</v>
      </c>
    </row>
    <row r="1359" spans="1:4" x14ac:dyDescent="0.2">
      <c r="A1359">
        <v>4947</v>
      </c>
      <c r="B1359" t="s">
        <v>12948</v>
      </c>
      <c r="C1359" t="s">
        <v>12097</v>
      </c>
      <c r="D1359" t="s">
        <v>12663</v>
      </c>
    </row>
    <row r="1360" spans="1:4" x14ac:dyDescent="0.2">
      <c r="A1360">
        <v>4949</v>
      </c>
      <c r="B1360" t="s">
        <v>12949</v>
      </c>
      <c r="C1360" t="s">
        <v>12767</v>
      </c>
      <c r="D1360" t="s">
        <v>12663</v>
      </c>
    </row>
    <row r="1361" spans="1:4" x14ac:dyDescent="0.2">
      <c r="A1361">
        <v>4950</v>
      </c>
      <c r="B1361" t="s">
        <v>978</v>
      </c>
      <c r="C1361" t="s">
        <v>12808</v>
      </c>
      <c r="D1361" t="s">
        <v>12663</v>
      </c>
    </row>
    <row r="1362" spans="1:4" x14ac:dyDescent="0.2">
      <c r="A1362">
        <v>4951</v>
      </c>
      <c r="B1362" t="s">
        <v>2887</v>
      </c>
      <c r="C1362" t="s">
        <v>12767</v>
      </c>
      <c r="D1362" t="s">
        <v>12663</v>
      </c>
    </row>
    <row r="1363" spans="1:4" x14ac:dyDescent="0.2">
      <c r="A1363">
        <v>4952</v>
      </c>
      <c r="B1363" t="s">
        <v>12950</v>
      </c>
      <c r="C1363" t="s">
        <v>12767</v>
      </c>
      <c r="D1363" t="s">
        <v>12663</v>
      </c>
    </row>
    <row r="1364" spans="1:4" x14ac:dyDescent="0.2">
      <c r="A1364">
        <v>4953</v>
      </c>
      <c r="B1364" t="s">
        <v>12477</v>
      </c>
      <c r="C1364" t="s">
        <v>12771</v>
      </c>
      <c r="D1364" t="s">
        <v>12663</v>
      </c>
    </row>
    <row r="1365" spans="1:4" x14ac:dyDescent="0.2">
      <c r="A1365">
        <v>4955</v>
      </c>
      <c r="B1365" t="s">
        <v>12951</v>
      </c>
      <c r="C1365" t="s">
        <v>12097</v>
      </c>
      <c r="D1365" t="s">
        <v>12663</v>
      </c>
    </row>
    <row r="1366" spans="1:4" x14ac:dyDescent="0.2">
      <c r="A1366">
        <v>4956</v>
      </c>
      <c r="B1366" t="s">
        <v>12952</v>
      </c>
      <c r="C1366" t="s">
        <v>12097</v>
      </c>
      <c r="D1366" t="s">
        <v>12663</v>
      </c>
    </row>
    <row r="1367" spans="1:4" x14ac:dyDescent="0.2">
      <c r="A1367">
        <v>4957</v>
      </c>
      <c r="B1367" t="s">
        <v>12953</v>
      </c>
      <c r="C1367" t="s">
        <v>12808</v>
      </c>
      <c r="D1367" t="s">
        <v>12663</v>
      </c>
    </row>
    <row r="1368" spans="1:4" x14ac:dyDescent="0.2">
      <c r="A1368">
        <v>4958</v>
      </c>
      <c r="B1368" t="s">
        <v>12954</v>
      </c>
      <c r="C1368" t="s">
        <v>12808</v>
      </c>
      <c r="D1368" t="s">
        <v>12663</v>
      </c>
    </row>
    <row r="1369" spans="1:4" x14ac:dyDescent="0.2">
      <c r="A1369">
        <v>4961</v>
      </c>
      <c r="B1369" t="s">
        <v>12955</v>
      </c>
      <c r="C1369" t="s">
        <v>12808</v>
      </c>
      <c r="D1369" t="s">
        <v>12663</v>
      </c>
    </row>
    <row r="1370" spans="1:4" x14ac:dyDescent="0.2">
      <c r="A1370">
        <v>4963</v>
      </c>
      <c r="B1370" t="s">
        <v>2283</v>
      </c>
      <c r="C1370" t="s">
        <v>12744</v>
      </c>
      <c r="D1370" t="s">
        <v>12663</v>
      </c>
    </row>
    <row r="1371" spans="1:4" x14ac:dyDescent="0.2">
      <c r="A1371">
        <v>4965</v>
      </c>
      <c r="B1371" t="s">
        <v>12956</v>
      </c>
      <c r="C1371" t="s">
        <v>12808</v>
      </c>
      <c r="D1371" t="s">
        <v>12663</v>
      </c>
    </row>
    <row r="1372" spans="1:4" x14ac:dyDescent="0.2">
      <c r="A1372">
        <v>4966</v>
      </c>
      <c r="B1372" t="s">
        <v>12957</v>
      </c>
      <c r="C1372" t="s">
        <v>12097</v>
      </c>
      <c r="D1372" t="s">
        <v>12663</v>
      </c>
    </row>
    <row r="1373" spans="1:4" x14ac:dyDescent="0.2">
      <c r="A1373">
        <v>4967</v>
      </c>
      <c r="B1373" t="s">
        <v>12119</v>
      </c>
      <c r="C1373" t="s">
        <v>12808</v>
      </c>
      <c r="D1373" t="s">
        <v>12663</v>
      </c>
    </row>
    <row r="1374" spans="1:4" x14ac:dyDescent="0.2">
      <c r="A1374">
        <v>4969</v>
      </c>
      <c r="B1374" t="s">
        <v>12357</v>
      </c>
      <c r="C1374" t="s">
        <v>12771</v>
      </c>
      <c r="D1374" t="s">
        <v>12663</v>
      </c>
    </row>
    <row r="1375" spans="1:4" x14ac:dyDescent="0.2">
      <c r="A1375">
        <v>4970</v>
      </c>
      <c r="B1375" t="s">
        <v>12958</v>
      </c>
      <c r="C1375" t="s">
        <v>12097</v>
      </c>
      <c r="D1375" t="s">
        <v>12663</v>
      </c>
    </row>
    <row r="1376" spans="1:4" x14ac:dyDescent="0.2">
      <c r="A1376">
        <v>4971</v>
      </c>
      <c r="B1376" t="s">
        <v>12959</v>
      </c>
      <c r="C1376" t="s">
        <v>12808</v>
      </c>
      <c r="D1376" t="s">
        <v>12663</v>
      </c>
    </row>
    <row r="1377" spans="1:4" x14ac:dyDescent="0.2">
      <c r="A1377">
        <v>4973</v>
      </c>
      <c r="B1377" t="s">
        <v>12960</v>
      </c>
      <c r="C1377" t="s">
        <v>12767</v>
      </c>
      <c r="D1377" t="s">
        <v>12663</v>
      </c>
    </row>
    <row r="1378" spans="1:4" x14ac:dyDescent="0.2">
      <c r="A1378">
        <v>4974</v>
      </c>
      <c r="B1378" t="s">
        <v>12961</v>
      </c>
      <c r="C1378" t="s">
        <v>12767</v>
      </c>
      <c r="D1378" t="s">
        <v>12663</v>
      </c>
    </row>
    <row r="1379" spans="1:4" x14ac:dyDescent="0.2">
      <c r="A1379">
        <v>4976</v>
      </c>
      <c r="B1379" t="s">
        <v>12962</v>
      </c>
      <c r="C1379" t="s">
        <v>12808</v>
      </c>
      <c r="D1379" t="s">
        <v>12663</v>
      </c>
    </row>
    <row r="1380" spans="1:4" x14ac:dyDescent="0.2">
      <c r="A1380">
        <v>4978</v>
      </c>
      <c r="B1380" t="s">
        <v>12500</v>
      </c>
      <c r="C1380" t="s">
        <v>12808</v>
      </c>
      <c r="D1380" t="s">
        <v>12663</v>
      </c>
    </row>
    <row r="1381" spans="1:4" x14ac:dyDescent="0.2">
      <c r="A1381">
        <v>4979</v>
      </c>
      <c r="B1381" t="s">
        <v>12963</v>
      </c>
      <c r="C1381" t="s">
        <v>12808</v>
      </c>
      <c r="D1381" t="s">
        <v>12663</v>
      </c>
    </row>
    <row r="1382" spans="1:4" x14ac:dyDescent="0.2">
      <c r="A1382">
        <v>4981</v>
      </c>
      <c r="B1382" t="s">
        <v>12964</v>
      </c>
      <c r="C1382" t="s">
        <v>12767</v>
      </c>
      <c r="D1382" t="s">
        <v>12663</v>
      </c>
    </row>
    <row r="1383" spans="1:4" x14ac:dyDescent="0.2">
      <c r="A1383">
        <v>4982</v>
      </c>
      <c r="B1383" t="s">
        <v>12965</v>
      </c>
      <c r="C1383" t="s">
        <v>12097</v>
      </c>
      <c r="D1383" t="s">
        <v>12663</v>
      </c>
    </row>
    <row r="1384" spans="1:4" x14ac:dyDescent="0.2">
      <c r="A1384">
        <v>4983</v>
      </c>
      <c r="B1384" t="s">
        <v>12966</v>
      </c>
      <c r="C1384" t="s">
        <v>12097</v>
      </c>
      <c r="D1384" t="s">
        <v>12663</v>
      </c>
    </row>
    <row r="1385" spans="1:4" x14ac:dyDescent="0.2">
      <c r="A1385">
        <v>4984</v>
      </c>
      <c r="B1385" t="s">
        <v>12522</v>
      </c>
      <c r="C1385" t="s">
        <v>12097</v>
      </c>
      <c r="D1385" t="s">
        <v>12663</v>
      </c>
    </row>
    <row r="1386" spans="1:4" x14ac:dyDescent="0.2">
      <c r="A1386">
        <v>4985</v>
      </c>
      <c r="B1386" t="s">
        <v>12967</v>
      </c>
      <c r="C1386" t="s">
        <v>12808</v>
      </c>
      <c r="D1386" t="s">
        <v>12663</v>
      </c>
    </row>
    <row r="1387" spans="1:4" x14ac:dyDescent="0.2">
      <c r="A1387">
        <v>4986</v>
      </c>
      <c r="B1387" t="s">
        <v>12968</v>
      </c>
      <c r="C1387" t="s">
        <v>12767</v>
      </c>
      <c r="D1387" t="s">
        <v>12663</v>
      </c>
    </row>
    <row r="1388" spans="1:4" x14ac:dyDescent="0.2">
      <c r="A1388">
        <v>4987</v>
      </c>
      <c r="B1388" t="s">
        <v>2099</v>
      </c>
      <c r="C1388" t="s">
        <v>12767</v>
      </c>
      <c r="D1388" t="s">
        <v>12663</v>
      </c>
    </row>
    <row r="1389" spans="1:4" x14ac:dyDescent="0.2">
      <c r="A1389">
        <v>4988</v>
      </c>
      <c r="B1389" t="s">
        <v>12969</v>
      </c>
      <c r="C1389" t="s">
        <v>12767</v>
      </c>
      <c r="D1389" t="s">
        <v>12663</v>
      </c>
    </row>
    <row r="1390" spans="1:4" x14ac:dyDescent="0.2">
      <c r="A1390">
        <v>4989</v>
      </c>
      <c r="B1390" t="s">
        <v>12970</v>
      </c>
      <c r="C1390" t="s">
        <v>12744</v>
      </c>
      <c r="D1390" t="s">
        <v>12663</v>
      </c>
    </row>
    <row r="1391" spans="1:4" x14ac:dyDescent="0.2">
      <c r="A1391">
        <v>5001</v>
      </c>
      <c r="B1391" t="s">
        <v>12971</v>
      </c>
      <c r="C1391" t="s">
        <v>12973</v>
      </c>
      <c r="D1391" t="s">
        <v>12972</v>
      </c>
    </row>
    <row r="1392" spans="1:4" x14ac:dyDescent="0.2">
      <c r="A1392">
        <v>5009</v>
      </c>
      <c r="B1392" t="s">
        <v>12971</v>
      </c>
      <c r="C1392" t="s">
        <v>12973</v>
      </c>
      <c r="D1392" t="s">
        <v>12972</v>
      </c>
    </row>
    <row r="1393" spans="1:4" x14ac:dyDescent="0.2">
      <c r="A1393">
        <v>5032</v>
      </c>
      <c r="B1393" t="s">
        <v>12731</v>
      </c>
      <c r="C1393" t="s">
        <v>12973</v>
      </c>
      <c r="D1393" t="s">
        <v>12972</v>
      </c>
    </row>
    <row r="1394" spans="1:4" x14ac:dyDescent="0.2">
      <c r="A1394">
        <v>5033</v>
      </c>
      <c r="B1394" t="s">
        <v>12458</v>
      </c>
      <c r="C1394" t="s">
        <v>12974</v>
      </c>
      <c r="D1394" t="s">
        <v>12972</v>
      </c>
    </row>
    <row r="1395" spans="1:4" x14ac:dyDescent="0.2">
      <c r="A1395">
        <v>5034</v>
      </c>
      <c r="B1395" t="s">
        <v>12345</v>
      </c>
      <c r="C1395" t="s">
        <v>12973</v>
      </c>
      <c r="D1395" t="s">
        <v>12972</v>
      </c>
    </row>
    <row r="1396" spans="1:4" x14ac:dyDescent="0.2">
      <c r="A1396">
        <v>5035</v>
      </c>
      <c r="B1396" t="s">
        <v>12975</v>
      </c>
      <c r="C1396" t="s">
        <v>12973</v>
      </c>
      <c r="D1396" t="s">
        <v>12972</v>
      </c>
    </row>
    <row r="1397" spans="1:4" x14ac:dyDescent="0.2">
      <c r="A1397">
        <v>5036</v>
      </c>
      <c r="B1397" t="s">
        <v>12191</v>
      </c>
      <c r="C1397" t="s">
        <v>12974</v>
      </c>
      <c r="D1397" t="s">
        <v>12972</v>
      </c>
    </row>
    <row r="1398" spans="1:4" x14ac:dyDescent="0.2">
      <c r="A1398">
        <v>5037</v>
      </c>
      <c r="B1398" t="s">
        <v>6602</v>
      </c>
      <c r="C1398" t="s">
        <v>12973</v>
      </c>
      <c r="D1398" t="s">
        <v>12972</v>
      </c>
    </row>
    <row r="1399" spans="1:4" x14ac:dyDescent="0.2">
      <c r="A1399">
        <v>5038</v>
      </c>
      <c r="B1399" t="s">
        <v>12333</v>
      </c>
      <c r="C1399" t="s">
        <v>12974</v>
      </c>
      <c r="D1399" t="s">
        <v>12972</v>
      </c>
    </row>
    <row r="1400" spans="1:4" x14ac:dyDescent="0.2">
      <c r="A1400">
        <v>5039</v>
      </c>
      <c r="B1400" t="s">
        <v>12786</v>
      </c>
      <c r="C1400" t="s">
        <v>12974</v>
      </c>
      <c r="D1400" t="s">
        <v>12972</v>
      </c>
    </row>
    <row r="1401" spans="1:4" x14ac:dyDescent="0.2">
      <c r="A1401">
        <v>5040</v>
      </c>
      <c r="B1401" t="s">
        <v>12976</v>
      </c>
      <c r="C1401" t="s">
        <v>12974</v>
      </c>
      <c r="D1401" t="s">
        <v>12972</v>
      </c>
    </row>
    <row r="1402" spans="1:4" x14ac:dyDescent="0.2">
      <c r="A1402">
        <v>5041</v>
      </c>
      <c r="B1402" t="s">
        <v>12977</v>
      </c>
      <c r="C1402" t="s">
        <v>12974</v>
      </c>
      <c r="D1402" t="s">
        <v>12972</v>
      </c>
    </row>
    <row r="1403" spans="1:4" x14ac:dyDescent="0.2">
      <c r="A1403">
        <v>5042</v>
      </c>
      <c r="B1403" t="s">
        <v>12978</v>
      </c>
      <c r="C1403" t="s">
        <v>12979</v>
      </c>
      <c r="D1403" t="s">
        <v>12972</v>
      </c>
    </row>
    <row r="1404" spans="1:4" x14ac:dyDescent="0.2">
      <c r="A1404">
        <v>5043</v>
      </c>
      <c r="B1404" t="s">
        <v>12980</v>
      </c>
      <c r="C1404" t="s">
        <v>12974</v>
      </c>
      <c r="D1404" t="s">
        <v>12972</v>
      </c>
    </row>
    <row r="1405" spans="1:4" x14ac:dyDescent="0.2">
      <c r="A1405">
        <v>5045</v>
      </c>
      <c r="B1405" t="s">
        <v>12981</v>
      </c>
      <c r="C1405" t="s">
        <v>12974</v>
      </c>
      <c r="D1405" t="s">
        <v>12972</v>
      </c>
    </row>
    <row r="1406" spans="1:4" x14ac:dyDescent="0.2">
      <c r="A1406">
        <v>5046</v>
      </c>
      <c r="B1406" t="s">
        <v>12178</v>
      </c>
      <c r="C1406" t="s">
        <v>12979</v>
      </c>
      <c r="D1406" t="s">
        <v>12972</v>
      </c>
    </row>
    <row r="1407" spans="1:4" x14ac:dyDescent="0.2">
      <c r="A1407">
        <v>5048</v>
      </c>
      <c r="B1407" t="s">
        <v>12946</v>
      </c>
      <c r="C1407" t="s">
        <v>12973</v>
      </c>
      <c r="D1407" t="s">
        <v>12972</v>
      </c>
    </row>
    <row r="1408" spans="1:4" x14ac:dyDescent="0.2">
      <c r="A1408">
        <v>5051</v>
      </c>
      <c r="B1408" t="s">
        <v>12285</v>
      </c>
      <c r="C1408" t="s">
        <v>12974</v>
      </c>
      <c r="D1408" t="s">
        <v>12972</v>
      </c>
    </row>
    <row r="1409" spans="1:4" x14ac:dyDescent="0.2">
      <c r="A1409">
        <v>5052</v>
      </c>
      <c r="B1409" t="s">
        <v>12982</v>
      </c>
      <c r="C1409" t="s">
        <v>12973</v>
      </c>
      <c r="D1409" t="s">
        <v>12972</v>
      </c>
    </row>
    <row r="1410" spans="1:4" x14ac:dyDescent="0.2">
      <c r="A1410">
        <v>5053</v>
      </c>
      <c r="B1410" t="s">
        <v>12983</v>
      </c>
      <c r="C1410" t="s">
        <v>12973</v>
      </c>
      <c r="D1410" t="s">
        <v>12972</v>
      </c>
    </row>
    <row r="1411" spans="1:4" x14ac:dyDescent="0.2">
      <c r="A1411">
        <v>5055</v>
      </c>
      <c r="B1411" t="s">
        <v>5876</v>
      </c>
      <c r="C1411" t="s">
        <v>12973</v>
      </c>
      <c r="D1411" t="s">
        <v>12972</v>
      </c>
    </row>
    <row r="1412" spans="1:4" x14ac:dyDescent="0.2">
      <c r="A1412">
        <v>5056</v>
      </c>
      <c r="B1412" t="s">
        <v>12357</v>
      </c>
      <c r="C1412" t="s">
        <v>12973</v>
      </c>
      <c r="D1412" t="s">
        <v>12972</v>
      </c>
    </row>
    <row r="1413" spans="1:4" x14ac:dyDescent="0.2">
      <c r="A1413">
        <v>5058</v>
      </c>
      <c r="B1413" t="s">
        <v>12984</v>
      </c>
      <c r="C1413" t="s">
        <v>12974</v>
      </c>
      <c r="D1413" t="s">
        <v>12972</v>
      </c>
    </row>
    <row r="1414" spans="1:4" x14ac:dyDescent="0.2">
      <c r="A1414">
        <v>5060</v>
      </c>
      <c r="B1414" t="s">
        <v>12360</v>
      </c>
      <c r="C1414" t="s">
        <v>12974</v>
      </c>
      <c r="D1414" t="s">
        <v>12972</v>
      </c>
    </row>
    <row r="1415" spans="1:4" x14ac:dyDescent="0.2">
      <c r="A1415">
        <v>5061</v>
      </c>
      <c r="B1415" t="s">
        <v>12985</v>
      </c>
      <c r="C1415" t="s">
        <v>12974</v>
      </c>
      <c r="D1415" t="s">
        <v>12972</v>
      </c>
    </row>
    <row r="1416" spans="1:4" x14ac:dyDescent="0.2">
      <c r="A1416">
        <v>5062</v>
      </c>
      <c r="B1416" t="s">
        <v>2989</v>
      </c>
      <c r="C1416" t="s">
        <v>12973</v>
      </c>
      <c r="D1416" t="s">
        <v>12972</v>
      </c>
    </row>
    <row r="1417" spans="1:4" x14ac:dyDescent="0.2">
      <c r="A1417">
        <v>5065</v>
      </c>
      <c r="B1417" t="s">
        <v>12311</v>
      </c>
      <c r="C1417" t="s">
        <v>12973</v>
      </c>
      <c r="D1417" t="s">
        <v>12972</v>
      </c>
    </row>
    <row r="1418" spans="1:4" x14ac:dyDescent="0.2">
      <c r="A1418">
        <v>5067</v>
      </c>
      <c r="B1418" t="s">
        <v>12986</v>
      </c>
      <c r="C1418" t="s">
        <v>12973</v>
      </c>
      <c r="D1418" t="s">
        <v>12972</v>
      </c>
    </row>
    <row r="1419" spans="1:4" x14ac:dyDescent="0.2">
      <c r="A1419">
        <v>5068</v>
      </c>
      <c r="B1419" t="s">
        <v>12987</v>
      </c>
      <c r="C1419" t="s">
        <v>12973</v>
      </c>
      <c r="D1419" t="s">
        <v>12972</v>
      </c>
    </row>
    <row r="1420" spans="1:4" x14ac:dyDescent="0.2">
      <c r="A1420">
        <v>5069</v>
      </c>
      <c r="B1420" t="s">
        <v>12988</v>
      </c>
      <c r="C1420" t="s">
        <v>12979</v>
      </c>
      <c r="D1420" t="s">
        <v>12972</v>
      </c>
    </row>
    <row r="1421" spans="1:4" x14ac:dyDescent="0.2">
      <c r="A1421">
        <v>5070</v>
      </c>
      <c r="B1421" t="s">
        <v>12989</v>
      </c>
      <c r="C1421" t="s">
        <v>12974</v>
      </c>
      <c r="D1421" t="s">
        <v>12972</v>
      </c>
    </row>
    <row r="1422" spans="1:4" x14ac:dyDescent="0.2">
      <c r="A1422">
        <v>5071</v>
      </c>
      <c r="B1422" t="s">
        <v>12990</v>
      </c>
      <c r="C1422" t="s">
        <v>12973</v>
      </c>
      <c r="D1422" t="s">
        <v>12972</v>
      </c>
    </row>
    <row r="1423" spans="1:4" x14ac:dyDescent="0.2">
      <c r="A1423">
        <v>5072</v>
      </c>
      <c r="B1423" t="s">
        <v>12655</v>
      </c>
      <c r="C1423" t="s">
        <v>12974</v>
      </c>
      <c r="D1423" t="s">
        <v>12972</v>
      </c>
    </row>
    <row r="1424" spans="1:4" x14ac:dyDescent="0.2">
      <c r="A1424">
        <v>5073</v>
      </c>
      <c r="B1424" t="s">
        <v>12991</v>
      </c>
      <c r="C1424" t="s">
        <v>12973</v>
      </c>
      <c r="D1424" t="s">
        <v>12972</v>
      </c>
    </row>
    <row r="1425" spans="1:4" x14ac:dyDescent="0.2">
      <c r="A1425">
        <v>5075</v>
      </c>
      <c r="B1425" t="s">
        <v>12992</v>
      </c>
      <c r="C1425" t="s">
        <v>12974</v>
      </c>
      <c r="D1425" t="s">
        <v>12972</v>
      </c>
    </row>
    <row r="1426" spans="1:4" x14ac:dyDescent="0.2">
      <c r="A1426">
        <v>5076</v>
      </c>
      <c r="B1426" t="s">
        <v>12716</v>
      </c>
      <c r="C1426" t="s">
        <v>12974</v>
      </c>
      <c r="D1426" t="s">
        <v>12972</v>
      </c>
    </row>
    <row r="1427" spans="1:4" x14ac:dyDescent="0.2">
      <c r="A1427">
        <v>5077</v>
      </c>
      <c r="B1427" t="s">
        <v>12993</v>
      </c>
      <c r="C1427" t="s">
        <v>12974</v>
      </c>
      <c r="D1427" t="s">
        <v>12972</v>
      </c>
    </row>
    <row r="1428" spans="1:4" x14ac:dyDescent="0.2">
      <c r="A1428">
        <v>5079</v>
      </c>
      <c r="B1428" t="s">
        <v>12994</v>
      </c>
      <c r="C1428" t="s">
        <v>12974</v>
      </c>
      <c r="D1428" t="s">
        <v>12972</v>
      </c>
    </row>
    <row r="1429" spans="1:4" x14ac:dyDescent="0.2">
      <c r="A1429">
        <v>5081</v>
      </c>
      <c r="B1429" t="s">
        <v>12995</v>
      </c>
      <c r="C1429" t="s">
        <v>12974</v>
      </c>
      <c r="D1429" t="s">
        <v>12972</v>
      </c>
    </row>
    <row r="1430" spans="1:4" x14ac:dyDescent="0.2">
      <c r="A1430">
        <v>5083</v>
      </c>
      <c r="B1430" t="s">
        <v>12996</v>
      </c>
      <c r="C1430" t="s">
        <v>12974</v>
      </c>
      <c r="D1430" t="s">
        <v>12972</v>
      </c>
    </row>
    <row r="1431" spans="1:4" x14ac:dyDescent="0.2">
      <c r="A1431">
        <v>5084</v>
      </c>
      <c r="B1431" t="s">
        <v>12997</v>
      </c>
      <c r="C1431" t="s">
        <v>12973</v>
      </c>
      <c r="D1431" t="s">
        <v>12972</v>
      </c>
    </row>
    <row r="1432" spans="1:4" x14ac:dyDescent="0.2">
      <c r="A1432">
        <v>5086</v>
      </c>
      <c r="B1432" t="s">
        <v>12998</v>
      </c>
      <c r="C1432" t="s">
        <v>12974</v>
      </c>
      <c r="D1432" t="s">
        <v>12972</v>
      </c>
    </row>
    <row r="1433" spans="1:4" x14ac:dyDescent="0.2">
      <c r="A1433">
        <v>5089</v>
      </c>
      <c r="B1433" t="s">
        <v>12144</v>
      </c>
      <c r="C1433" t="s">
        <v>12973</v>
      </c>
      <c r="D1433" t="s">
        <v>12972</v>
      </c>
    </row>
    <row r="1434" spans="1:4" x14ac:dyDescent="0.2">
      <c r="A1434">
        <v>5091</v>
      </c>
      <c r="B1434" t="s">
        <v>8680</v>
      </c>
      <c r="C1434" t="s">
        <v>12973</v>
      </c>
      <c r="D1434" t="s">
        <v>12972</v>
      </c>
    </row>
    <row r="1435" spans="1:4" x14ac:dyDescent="0.2">
      <c r="A1435">
        <v>5101</v>
      </c>
      <c r="B1435" t="s">
        <v>12999</v>
      </c>
      <c r="C1435" t="s">
        <v>13000</v>
      </c>
      <c r="D1435" t="s">
        <v>12972</v>
      </c>
    </row>
    <row r="1436" spans="1:4" x14ac:dyDescent="0.2">
      <c r="A1436">
        <v>5141</v>
      </c>
      <c r="B1436" t="s">
        <v>13001</v>
      </c>
      <c r="C1436" t="s">
        <v>13000</v>
      </c>
      <c r="D1436" t="s">
        <v>12972</v>
      </c>
    </row>
    <row r="1437" spans="1:4" x14ac:dyDescent="0.2">
      <c r="A1437">
        <v>5142</v>
      </c>
      <c r="B1437" t="s">
        <v>13002</v>
      </c>
      <c r="C1437" t="s">
        <v>12973</v>
      </c>
      <c r="D1437" t="s">
        <v>12972</v>
      </c>
    </row>
    <row r="1438" spans="1:4" x14ac:dyDescent="0.2">
      <c r="A1438">
        <v>5143</v>
      </c>
      <c r="B1438" t="s">
        <v>6706</v>
      </c>
      <c r="C1438" t="s">
        <v>12973</v>
      </c>
      <c r="D1438" t="s">
        <v>12972</v>
      </c>
    </row>
    <row r="1439" spans="1:4" x14ac:dyDescent="0.2">
      <c r="A1439">
        <v>5146</v>
      </c>
      <c r="B1439" t="s">
        <v>12196</v>
      </c>
      <c r="C1439" t="s">
        <v>13000</v>
      </c>
      <c r="D1439" t="s">
        <v>12972</v>
      </c>
    </row>
    <row r="1440" spans="1:4" x14ac:dyDescent="0.2">
      <c r="A1440">
        <v>5148</v>
      </c>
      <c r="B1440" t="s">
        <v>12514</v>
      </c>
      <c r="C1440" t="s">
        <v>13000</v>
      </c>
      <c r="D1440" t="s">
        <v>12972</v>
      </c>
    </row>
    <row r="1441" spans="1:4" x14ac:dyDescent="0.2">
      <c r="A1441">
        <v>5149</v>
      </c>
      <c r="B1441" t="s">
        <v>12098</v>
      </c>
      <c r="C1441" t="s">
        <v>12973</v>
      </c>
      <c r="D1441" t="s">
        <v>12972</v>
      </c>
    </row>
    <row r="1442" spans="1:4" x14ac:dyDescent="0.2">
      <c r="A1442">
        <v>5150</v>
      </c>
      <c r="B1442" t="s">
        <v>13003</v>
      </c>
      <c r="C1442" t="s">
        <v>12973</v>
      </c>
      <c r="D1442" t="s">
        <v>12972</v>
      </c>
    </row>
    <row r="1443" spans="1:4" x14ac:dyDescent="0.2">
      <c r="A1443">
        <v>5151</v>
      </c>
      <c r="B1443" t="s">
        <v>13004</v>
      </c>
      <c r="C1443" t="s">
        <v>12973</v>
      </c>
      <c r="D1443" t="s">
        <v>12972</v>
      </c>
    </row>
    <row r="1444" spans="1:4" x14ac:dyDescent="0.2">
      <c r="A1444">
        <v>5152</v>
      </c>
      <c r="B1444" t="s">
        <v>12757</v>
      </c>
      <c r="C1444" t="s">
        <v>13005</v>
      </c>
      <c r="D1444" t="s">
        <v>12972</v>
      </c>
    </row>
    <row r="1445" spans="1:4" x14ac:dyDescent="0.2">
      <c r="A1445">
        <v>5153</v>
      </c>
      <c r="B1445" t="s">
        <v>13006</v>
      </c>
      <c r="C1445" t="s">
        <v>12973</v>
      </c>
      <c r="D1445" t="s">
        <v>12972</v>
      </c>
    </row>
    <row r="1446" spans="1:4" x14ac:dyDescent="0.2">
      <c r="A1446">
        <v>5154</v>
      </c>
      <c r="B1446" t="s">
        <v>13007</v>
      </c>
      <c r="C1446" t="s">
        <v>13000</v>
      </c>
      <c r="D1446" t="s">
        <v>12972</v>
      </c>
    </row>
    <row r="1447" spans="1:4" x14ac:dyDescent="0.2">
      <c r="A1447">
        <v>5155</v>
      </c>
      <c r="B1447" t="s">
        <v>13008</v>
      </c>
      <c r="C1447" t="s">
        <v>13000</v>
      </c>
      <c r="D1447" t="s">
        <v>12972</v>
      </c>
    </row>
    <row r="1448" spans="1:4" x14ac:dyDescent="0.2">
      <c r="A1448">
        <v>5156</v>
      </c>
      <c r="B1448" t="s">
        <v>291</v>
      </c>
      <c r="C1448" t="s">
        <v>12973</v>
      </c>
      <c r="D1448" t="s">
        <v>12972</v>
      </c>
    </row>
    <row r="1449" spans="1:4" x14ac:dyDescent="0.2">
      <c r="A1449">
        <v>5158</v>
      </c>
      <c r="B1449" t="s">
        <v>5447</v>
      </c>
      <c r="C1449" t="s">
        <v>13000</v>
      </c>
      <c r="D1449" t="s">
        <v>12972</v>
      </c>
    </row>
    <row r="1450" spans="1:4" x14ac:dyDescent="0.2">
      <c r="A1450">
        <v>5161</v>
      </c>
      <c r="B1450" t="s">
        <v>12382</v>
      </c>
      <c r="C1450" t="s">
        <v>12973</v>
      </c>
      <c r="D1450" t="s">
        <v>12972</v>
      </c>
    </row>
    <row r="1451" spans="1:4" x14ac:dyDescent="0.2">
      <c r="A1451">
        <v>5201</v>
      </c>
      <c r="B1451" t="s">
        <v>12571</v>
      </c>
      <c r="C1451" t="s">
        <v>13005</v>
      </c>
      <c r="D1451" t="s">
        <v>12972</v>
      </c>
    </row>
    <row r="1452" spans="1:4" x14ac:dyDescent="0.2">
      <c r="A1452">
        <v>5250</v>
      </c>
      <c r="B1452" t="s">
        <v>83</v>
      </c>
      <c r="C1452" t="s">
        <v>13005</v>
      </c>
      <c r="D1452" t="s">
        <v>12972</v>
      </c>
    </row>
    <row r="1453" spans="1:4" x14ac:dyDescent="0.2">
      <c r="A1453">
        <v>5251</v>
      </c>
      <c r="B1453" t="s">
        <v>13009</v>
      </c>
      <c r="C1453" t="s">
        <v>13005</v>
      </c>
      <c r="D1453" t="s">
        <v>12972</v>
      </c>
    </row>
    <row r="1454" spans="1:4" x14ac:dyDescent="0.2">
      <c r="A1454">
        <v>5252</v>
      </c>
      <c r="B1454" t="s">
        <v>13010</v>
      </c>
      <c r="C1454" t="s">
        <v>13005</v>
      </c>
      <c r="D1454" t="s">
        <v>12972</v>
      </c>
    </row>
    <row r="1455" spans="1:4" x14ac:dyDescent="0.2">
      <c r="A1455">
        <v>5253</v>
      </c>
      <c r="B1455" t="s">
        <v>13011</v>
      </c>
      <c r="C1455" t="s">
        <v>13005</v>
      </c>
      <c r="D1455" t="s">
        <v>12972</v>
      </c>
    </row>
    <row r="1456" spans="1:4" x14ac:dyDescent="0.2">
      <c r="A1456">
        <v>5255</v>
      </c>
      <c r="B1456" t="s">
        <v>13012</v>
      </c>
      <c r="C1456" t="s">
        <v>13005</v>
      </c>
      <c r="D1456" t="s">
        <v>12972</v>
      </c>
    </row>
    <row r="1457" spans="1:4" x14ac:dyDescent="0.2">
      <c r="A1457">
        <v>5257</v>
      </c>
      <c r="B1457" t="s">
        <v>13013</v>
      </c>
      <c r="C1457" t="s">
        <v>13005</v>
      </c>
      <c r="D1457" t="s">
        <v>12972</v>
      </c>
    </row>
    <row r="1458" spans="1:4" x14ac:dyDescent="0.2">
      <c r="A1458">
        <v>5260</v>
      </c>
      <c r="B1458" t="s">
        <v>13014</v>
      </c>
      <c r="C1458" t="s">
        <v>13005</v>
      </c>
      <c r="D1458" t="s">
        <v>12972</v>
      </c>
    </row>
    <row r="1459" spans="1:4" x14ac:dyDescent="0.2">
      <c r="A1459">
        <v>5261</v>
      </c>
      <c r="B1459" t="s">
        <v>12707</v>
      </c>
      <c r="C1459" t="s">
        <v>13005</v>
      </c>
      <c r="D1459" t="s">
        <v>12972</v>
      </c>
    </row>
    <row r="1460" spans="1:4" x14ac:dyDescent="0.2">
      <c r="A1460">
        <v>5262</v>
      </c>
      <c r="B1460" t="s">
        <v>13015</v>
      </c>
      <c r="C1460" t="s">
        <v>13005</v>
      </c>
      <c r="D1460" t="s">
        <v>12972</v>
      </c>
    </row>
    <row r="1461" spans="1:4" x14ac:dyDescent="0.2">
      <c r="A1461">
        <v>5301</v>
      </c>
      <c r="B1461" t="s">
        <v>13016</v>
      </c>
      <c r="C1461" t="s">
        <v>13000</v>
      </c>
      <c r="D1461" t="s">
        <v>12972</v>
      </c>
    </row>
    <row r="1462" spans="1:4" x14ac:dyDescent="0.2">
      <c r="A1462">
        <v>5340</v>
      </c>
      <c r="B1462" t="s">
        <v>13017</v>
      </c>
      <c r="C1462" t="s">
        <v>13005</v>
      </c>
      <c r="D1462" t="s">
        <v>12972</v>
      </c>
    </row>
    <row r="1463" spans="1:4" x14ac:dyDescent="0.2">
      <c r="A1463">
        <v>5341</v>
      </c>
      <c r="B1463" t="s">
        <v>13018</v>
      </c>
      <c r="C1463" t="s">
        <v>13000</v>
      </c>
      <c r="D1463" t="s">
        <v>12972</v>
      </c>
    </row>
    <row r="1464" spans="1:4" x14ac:dyDescent="0.2">
      <c r="A1464">
        <v>5342</v>
      </c>
      <c r="B1464" t="s">
        <v>278</v>
      </c>
      <c r="C1464" t="s">
        <v>13000</v>
      </c>
      <c r="D1464" t="s">
        <v>12972</v>
      </c>
    </row>
    <row r="1465" spans="1:4" x14ac:dyDescent="0.2">
      <c r="A1465">
        <v>5343</v>
      </c>
      <c r="B1465" t="s">
        <v>13019</v>
      </c>
      <c r="C1465" t="s">
        <v>13000</v>
      </c>
      <c r="D1465" t="s">
        <v>12972</v>
      </c>
    </row>
    <row r="1466" spans="1:4" x14ac:dyDescent="0.2">
      <c r="A1466">
        <v>5345</v>
      </c>
      <c r="B1466" t="s">
        <v>13020</v>
      </c>
      <c r="C1466" t="s">
        <v>13000</v>
      </c>
      <c r="D1466" t="s">
        <v>12972</v>
      </c>
    </row>
    <row r="1467" spans="1:4" x14ac:dyDescent="0.2">
      <c r="A1467">
        <v>5346</v>
      </c>
      <c r="B1467" t="s">
        <v>13021</v>
      </c>
      <c r="C1467" t="s">
        <v>13000</v>
      </c>
      <c r="D1467" t="s">
        <v>12972</v>
      </c>
    </row>
    <row r="1468" spans="1:4" x14ac:dyDescent="0.2">
      <c r="A1468">
        <v>5350</v>
      </c>
      <c r="B1468" t="s">
        <v>13022</v>
      </c>
      <c r="C1468" t="s">
        <v>13005</v>
      </c>
      <c r="D1468" t="s">
        <v>12972</v>
      </c>
    </row>
    <row r="1469" spans="1:4" x14ac:dyDescent="0.2">
      <c r="A1469">
        <v>5351</v>
      </c>
      <c r="B1469" t="s">
        <v>13023</v>
      </c>
      <c r="C1469" t="s">
        <v>13000</v>
      </c>
      <c r="D1469" t="s">
        <v>12972</v>
      </c>
    </row>
    <row r="1470" spans="1:4" x14ac:dyDescent="0.2">
      <c r="A1470">
        <v>5352</v>
      </c>
      <c r="B1470" t="s">
        <v>13024</v>
      </c>
      <c r="C1470" t="s">
        <v>13005</v>
      </c>
      <c r="D1470" t="s">
        <v>12972</v>
      </c>
    </row>
    <row r="1471" spans="1:4" x14ac:dyDescent="0.2">
      <c r="A1471">
        <v>5353</v>
      </c>
      <c r="B1471" t="s">
        <v>13025</v>
      </c>
      <c r="C1471" t="s">
        <v>13000</v>
      </c>
      <c r="D1471" t="s">
        <v>12972</v>
      </c>
    </row>
    <row r="1472" spans="1:4" x14ac:dyDescent="0.2">
      <c r="A1472">
        <v>5354</v>
      </c>
      <c r="B1472" t="s">
        <v>13026</v>
      </c>
      <c r="C1472" t="s">
        <v>13000</v>
      </c>
      <c r="D1472" t="s">
        <v>12972</v>
      </c>
    </row>
    <row r="1473" spans="1:4" x14ac:dyDescent="0.2">
      <c r="A1473">
        <v>5355</v>
      </c>
      <c r="B1473" t="s">
        <v>13027</v>
      </c>
      <c r="C1473" t="s">
        <v>13000</v>
      </c>
      <c r="D1473" t="s">
        <v>12972</v>
      </c>
    </row>
    <row r="1474" spans="1:4" x14ac:dyDescent="0.2">
      <c r="A1474">
        <v>5356</v>
      </c>
      <c r="B1474" t="s">
        <v>13028</v>
      </c>
      <c r="C1474" t="s">
        <v>13000</v>
      </c>
      <c r="D1474" t="s">
        <v>12972</v>
      </c>
    </row>
    <row r="1475" spans="1:4" x14ac:dyDescent="0.2">
      <c r="A1475">
        <v>5358</v>
      </c>
      <c r="B1475" t="s">
        <v>13029</v>
      </c>
      <c r="C1475" t="s">
        <v>13000</v>
      </c>
      <c r="D1475" t="s">
        <v>12972</v>
      </c>
    </row>
    <row r="1476" spans="1:4" x14ac:dyDescent="0.2">
      <c r="A1476">
        <v>5359</v>
      </c>
      <c r="B1476" t="s">
        <v>13030</v>
      </c>
      <c r="C1476" t="s">
        <v>13000</v>
      </c>
      <c r="D1476" t="s">
        <v>12972</v>
      </c>
    </row>
    <row r="1477" spans="1:4" x14ac:dyDescent="0.2">
      <c r="A1477">
        <v>5360</v>
      </c>
      <c r="B1477" t="s">
        <v>13031</v>
      </c>
      <c r="C1477" t="s">
        <v>13000</v>
      </c>
      <c r="D1477" t="s">
        <v>12972</v>
      </c>
    </row>
    <row r="1478" spans="1:4" x14ac:dyDescent="0.2">
      <c r="A1478">
        <v>5361</v>
      </c>
      <c r="B1478" t="s">
        <v>13032</v>
      </c>
      <c r="C1478" t="s">
        <v>13000</v>
      </c>
      <c r="D1478" t="s">
        <v>12972</v>
      </c>
    </row>
    <row r="1479" spans="1:4" x14ac:dyDescent="0.2">
      <c r="A1479">
        <v>5362</v>
      </c>
      <c r="B1479" t="s">
        <v>13033</v>
      </c>
      <c r="C1479" t="s">
        <v>13000</v>
      </c>
      <c r="D1479" t="s">
        <v>12972</v>
      </c>
    </row>
    <row r="1480" spans="1:4" x14ac:dyDescent="0.2">
      <c r="A1480">
        <v>5363</v>
      </c>
      <c r="B1480" t="s">
        <v>2454</v>
      </c>
      <c r="C1480" t="s">
        <v>13000</v>
      </c>
      <c r="D1480" t="s">
        <v>12972</v>
      </c>
    </row>
    <row r="1481" spans="1:4" x14ac:dyDescent="0.2">
      <c r="A1481">
        <v>5401</v>
      </c>
      <c r="B1481" t="s">
        <v>2722</v>
      </c>
      <c r="C1481" t="s">
        <v>13034</v>
      </c>
      <c r="D1481" t="s">
        <v>12972</v>
      </c>
    </row>
    <row r="1482" spans="1:4" x14ac:dyDescent="0.2">
      <c r="A1482">
        <v>5403</v>
      </c>
      <c r="B1482" t="s">
        <v>13035</v>
      </c>
      <c r="C1482" t="s">
        <v>13034</v>
      </c>
      <c r="D1482" t="s">
        <v>12972</v>
      </c>
    </row>
    <row r="1483" spans="1:4" x14ac:dyDescent="0.2">
      <c r="A1483">
        <v>5404</v>
      </c>
      <c r="B1483" t="s">
        <v>13036</v>
      </c>
      <c r="C1483" t="s">
        <v>13034</v>
      </c>
      <c r="D1483" t="s">
        <v>12972</v>
      </c>
    </row>
    <row r="1484" spans="1:4" x14ac:dyDescent="0.2">
      <c r="A1484">
        <v>5405</v>
      </c>
      <c r="B1484" t="s">
        <v>2722</v>
      </c>
      <c r="C1484" t="s">
        <v>13034</v>
      </c>
      <c r="D1484" t="s">
        <v>12972</v>
      </c>
    </row>
    <row r="1485" spans="1:4" x14ac:dyDescent="0.2">
      <c r="A1485">
        <v>5408</v>
      </c>
      <c r="B1485" t="s">
        <v>2722</v>
      </c>
      <c r="C1485" t="s">
        <v>13034</v>
      </c>
      <c r="D1485" t="s">
        <v>12972</v>
      </c>
    </row>
    <row r="1486" spans="1:4" x14ac:dyDescent="0.2">
      <c r="A1486">
        <v>5439</v>
      </c>
      <c r="B1486" t="s">
        <v>13037</v>
      </c>
      <c r="C1486" t="s">
        <v>13034</v>
      </c>
      <c r="D1486" t="s">
        <v>12972</v>
      </c>
    </row>
    <row r="1487" spans="1:4" x14ac:dyDescent="0.2">
      <c r="A1487">
        <v>5440</v>
      </c>
      <c r="B1487" t="s">
        <v>13038</v>
      </c>
      <c r="C1487" t="s">
        <v>13039</v>
      </c>
      <c r="D1487" t="s">
        <v>12972</v>
      </c>
    </row>
    <row r="1488" spans="1:4" x14ac:dyDescent="0.2">
      <c r="A1488">
        <v>5441</v>
      </c>
      <c r="B1488" t="s">
        <v>1854</v>
      </c>
      <c r="C1488" t="s">
        <v>12097</v>
      </c>
      <c r="D1488" t="s">
        <v>12972</v>
      </c>
    </row>
    <row r="1489" spans="1:4" x14ac:dyDescent="0.2">
      <c r="A1489">
        <v>5442</v>
      </c>
      <c r="B1489" t="s">
        <v>13040</v>
      </c>
      <c r="C1489" t="s">
        <v>13041</v>
      </c>
      <c r="D1489" t="s">
        <v>12972</v>
      </c>
    </row>
    <row r="1490" spans="1:4" x14ac:dyDescent="0.2">
      <c r="A1490">
        <v>5443</v>
      </c>
      <c r="B1490" t="s">
        <v>2866</v>
      </c>
      <c r="C1490" t="s">
        <v>13042</v>
      </c>
      <c r="D1490" t="s">
        <v>12972</v>
      </c>
    </row>
    <row r="1491" spans="1:4" x14ac:dyDescent="0.2">
      <c r="A1491">
        <v>5444</v>
      </c>
      <c r="B1491" t="s">
        <v>749</v>
      </c>
      <c r="C1491" t="s">
        <v>12097</v>
      </c>
      <c r="D1491" t="s">
        <v>12972</v>
      </c>
    </row>
    <row r="1492" spans="1:4" x14ac:dyDescent="0.2">
      <c r="A1492">
        <v>5445</v>
      </c>
      <c r="B1492" t="s">
        <v>536</v>
      </c>
      <c r="C1492" t="s">
        <v>13034</v>
      </c>
      <c r="D1492" t="s">
        <v>12972</v>
      </c>
    </row>
    <row r="1493" spans="1:4" x14ac:dyDescent="0.2">
      <c r="A1493">
        <v>5446</v>
      </c>
      <c r="B1493" t="s">
        <v>13037</v>
      </c>
      <c r="C1493" t="s">
        <v>13034</v>
      </c>
      <c r="D1493" t="s">
        <v>12972</v>
      </c>
    </row>
    <row r="1494" spans="1:4" x14ac:dyDescent="0.2">
      <c r="A1494">
        <v>5447</v>
      </c>
      <c r="B1494" t="s">
        <v>13043</v>
      </c>
      <c r="C1494" t="s">
        <v>12097</v>
      </c>
      <c r="D1494" t="s">
        <v>12972</v>
      </c>
    </row>
    <row r="1495" spans="1:4" x14ac:dyDescent="0.2">
      <c r="A1495">
        <v>5448</v>
      </c>
      <c r="B1495" t="s">
        <v>13044</v>
      </c>
      <c r="C1495" t="s">
        <v>12097</v>
      </c>
      <c r="D1495" t="s">
        <v>12972</v>
      </c>
    </row>
    <row r="1496" spans="1:4" x14ac:dyDescent="0.2">
      <c r="A1496">
        <v>5450</v>
      </c>
      <c r="B1496" t="s">
        <v>13045</v>
      </c>
      <c r="C1496" t="s">
        <v>12097</v>
      </c>
      <c r="D1496" t="s">
        <v>12972</v>
      </c>
    </row>
    <row r="1497" spans="1:4" x14ac:dyDescent="0.2">
      <c r="A1497">
        <v>5452</v>
      </c>
      <c r="B1497" t="s">
        <v>13046</v>
      </c>
      <c r="C1497" t="s">
        <v>13034</v>
      </c>
      <c r="D1497" t="s">
        <v>12972</v>
      </c>
    </row>
    <row r="1498" spans="1:4" x14ac:dyDescent="0.2">
      <c r="A1498">
        <v>5454</v>
      </c>
      <c r="B1498" t="s">
        <v>13047</v>
      </c>
      <c r="C1498" t="s">
        <v>12097</v>
      </c>
      <c r="D1498" t="s">
        <v>12972</v>
      </c>
    </row>
    <row r="1499" spans="1:4" x14ac:dyDescent="0.2">
      <c r="A1499">
        <v>5455</v>
      </c>
      <c r="B1499" t="s">
        <v>1122</v>
      </c>
      <c r="C1499" t="s">
        <v>12097</v>
      </c>
      <c r="D1499" t="s">
        <v>12972</v>
      </c>
    </row>
    <row r="1500" spans="1:4" x14ac:dyDescent="0.2">
      <c r="A1500">
        <v>5456</v>
      </c>
      <c r="B1500" t="s">
        <v>13048</v>
      </c>
      <c r="C1500" t="s">
        <v>13042</v>
      </c>
      <c r="D1500" t="s">
        <v>12972</v>
      </c>
    </row>
    <row r="1501" spans="1:4" x14ac:dyDescent="0.2">
      <c r="A1501">
        <v>5457</v>
      </c>
      <c r="B1501" t="s">
        <v>22</v>
      </c>
      <c r="C1501" t="s">
        <v>12097</v>
      </c>
      <c r="D1501" t="s">
        <v>12972</v>
      </c>
    </row>
    <row r="1502" spans="1:4" x14ac:dyDescent="0.2">
      <c r="A1502">
        <v>5458</v>
      </c>
      <c r="B1502" t="s">
        <v>12895</v>
      </c>
      <c r="C1502" t="s">
        <v>13039</v>
      </c>
      <c r="D1502" t="s">
        <v>12972</v>
      </c>
    </row>
    <row r="1503" spans="1:4" x14ac:dyDescent="0.2">
      <c r="A1503">
        <v>5459</v>
      </c>
      <c r="B1503" t="s">
        <v>13049</v>
      </c>
      <c r="C1503" t="s">
        <v>12097</v>
      </c>
      <c r="D1503" t="s">
        <v>12972</v>
      </c>
    </row>
    <row r="1504" spans="1:4" x14ac:dyDescent="0.2">
      <c r="A1504">
        <v>5461</v>
      </c>
      <c r="B1504" t="s">
        <v>13050</v>
      </c>
      <c r="C1504" t="s">
        <v>13034</v>
      </c>
      <c r="D1504" t="s">
        <v>12972</v>
      </c>
    </row>
    <row r="1505" spans="1:4" x14ac:dyDescent="0.2">
      <c r="A1505">
        <v>5462</v>
      </c>
      <c r="B1505" t="s">
        <v>12094</v>
      </c>
      <c r="C1505" t="s">
        <v>13034</v>
      </c>
      <c r="D1505" t="s">
        <v>12972</v>
      </c>
    </row>
    <row r="1506" spans="1:4" x14ac:dyDescent="0.2">
      <c r="A1506">
        <v>5463</v>
      </c>
      <c r="B1506" t="s">
        <v>13051</v>
      </c>
      <c r="C1506" t="s">
        <v>13039</v>
      </c>
      <c r="D1506" t="s">
        <v>12972</v>
      </c>
    </row>
    <row r="1507" spans="1:4" x14ac:dyDescent="0.2">
      <c r="A1507">
        <v>5464</v>
      </c>
      <c r="B1507" t="s">
        <v>13052</v>
      </c>
      <c r="C1507" t="s">
        <v>13041</v>
      </c>
      <c r="D1507" t="s">
        <v>12972</v>
      </c>
    </row>
    <row r="1508" spans="1:4" x14ac:dyDescent="0.2">
      <c r="A1508">
        <v>5465</v>
      </c>
      <c r="B1508" t="s">
        <v>13053</v>
      </c>
      <c r="C1508" t="s">
        <v>13034</v>
      </c>
      <c r="D1508" t="s">
        <v>12972</v>
      </c>
    </row>
    <row r="1509" spans="1:4" x14ac:dyDescent="0.2">
      <c r="A1509">
        <v>5468</v>
      </c>
      <c r="B1509" t="s">
        <v>12338</v>
      </c>
      <c r="C1509" t="s">
        <v>13034</v>
      </c>
      <c r="D1509" t="s">
        <v>12972</v>
      </c>
    </row>
    <row r="1510" spans="1:4" x14ac:dyDescent="0.2">
      <c r="A1510">
        <v>5471</v>
      </c>
      <c r="B1510" t="s">
        <v>13054</v>
      </c>
      <c r="C1510" t="s">
        <v>12097</v>
      </c>
      <c r="D1510" t="s">
        <v>12972</v>
      </c>
    </row>
    <row r="1511" spans="1:4" x14ac:dyDescent="0.2">
      <c r="A1511">
        <v>5472</v>
      </c>
      <c r="B1511" t="s">
        <v>13055</v>
      </c>
      <c r="C1511" t="s">
        <v>13042</v>
      </c>
      <c r="D1511" t="s">
        <v>12972</v>
      </c>
    </row>
    <row r="1512" spans="1:4" x14ac:dyDescent="0.2">
      <c r="A1512">
        <v>5473</v>
      </c>
      <c r="B1512" t="s">
        <v>13056</v>
      </c>
      <c r="C1512" t="s">
        <v>13042</v>
      </c>
      <c r="D1512" t="s">
        <v>12972</v>
      </c>
    </row>
    <row r="1513" spans="1:4" x14ac:dyDescent="0.2">
      <c r="A1513">
        <v>5474</v>
      </c>
      <c r="B1513" t="s">
        <v>13057</v>
      </c>
      <c r="C1513" t="s">
        <v>13039</v>
      </c>
      <c r="D1513" t="s">
        <v>12972</v>
      </c>
    </row>
    <row r="1514" spans="1:4" x14ac:dyDescent="0.2">
      <c r="A1514">
        <v>5476</v>
      </c>
      <c r="B1514" t="s">
        <v>13058</v>
      </c>
      <c r="C1514" t="s">
        <v>12097</v>
      </c>
      <c r="D1514" t="s">
        <v>12972</v>
      </c>
    </row>
    <row r="1515" spans="1:4" x14ac:dyDescent="0.2">
      <c r="A1515">
        <v>5477</v>
      </c>
      <c r="B1515" t="s">
        <v>866</v>
      </c>
      <c r="C1515" t="s">
        <v>13034</v>
      </c>
      <c r="D1515" t="s">
        <v>12972</v>
      </c>
    </row>
    <row r="1516" spans="1:4" x14ac:dyDescent="0.2">
      <c r="A1516">
        <v>5478</v>
      </c>
      <c r="B1516" t="s">
        <v>12959</v>
      </c>
      <c r="C1516" t="s">
        <v>12097</v>
      </c>
      <c r="D1516" t="s">
        <v>12972</v>
      </c>
    </row>
    <row r="1517" spans="1:4" x14ac:dyDescent="0.2">
      <c r="A1517">
        <v>5479</v>
      </c>
      <c r="B1517" t="s">
        <v>13046</v>
      </c>
      <c r="C1517" t="s">
        <v>12097</v>
      </c>
      <c r="D1517" t="s">
        <v>12972</v>
      </c>
    </row>
    <row r="1518" spans="1:4" x14ac:dyDescent="0.2">
      <c r="A1518">
        <v>5482</v>
      </c>
      <c r="B1518" t="s">
        <v>13059</v>
      </c>
      <c r="C1518" t="s">
        <v>13034</v>
      </c>
      <c r="D1518" t="s">
        <v>12972</v>
      </c>
    </row>
    <row r="1519" spans="1:4" x14ac:dyDescent="0.2">
      <c r="A1519">
        <v>5483</v>
      </c>
      <c r="B1519" t="s">
        <v>13060</v>
      </c>
      <c r="C1519" t="s">
        <v>12097</v>
      </c>
      <c r="D1519" t="s">
        <v>12972</v>
      </c>
    </row>
    <row r="1520" spans="1:4" x14ac:dyDescent="0.2">
      <c r="A1520">
        <v>5486</v>
      </c>
      <c r="B1520" t="s">
        <v>13061</v>
      </c>
      <c r="C1520" t="s">
        <v>13039</v>
      </c>
      <c r="D1520" t="s">
        <v>12972</v>
      </c>
    </row>
    <row r="1521" spans="1:4" x14ac:dyDescent="0.2">
      <c r="A1521">
        <v>5487</v>
      </c>
      <c r="B1521" t="s">
        <v>13062</v>
      </c>
      <c r="C1521" t="s">
        <v>13042</v>
      </c>
      <c r="D1521" t="s">
        <v>12972</v>
      </c>
    </row>
    <row r="1522" spans="1:4" x14ac:dyDescent="0.2">
      <c r="A1522">
        <v>5488</v>
      </c>
      <c r="B1522" t="s">
        <v>13063</v>
      </c>
      <c r="C1522" t="s">
        <v>12097</v>
      </c>
      <c r="D1522" t="s">
        <v>12972</v>
      </c>
    </row>
    <row r="1523" spans="1:4" x14ac:dyDescent="0.2">
      <c r="A1523">
        <v>5489</v>
      </c>
      <c r="B1523" t="s">
        <v>13064</v>
      </c>
      <c r="C1523" t="s">
        <v>13034</v>
      </c>
      <c r="D1523" t="s">
        <v>12972</v>
      </c>
    </row>
    <row r="1524" spans="1:4" x14ac:dyDescent="0.2">
      <c r="A1524">
        <v>5491</v>
      </c>
      <c r="B1524" t="s">
        <v>13065</v>
      </c>
      <c r="C1524" t="s">
        <v>13042</v>
      </c>
      <c r="D1524" t="s">
        <v>12972</v>
      </c>
    </row>
    <row r="1525" spans="1:4" x14ac:dyDescent="0.2">
      <c r="A1525">
        <v>5492</v>
      </c>
      <c r="B1525" t="s">
        <v>12930</v>
      </c>
      <c r="C1525" t="s">
        <v>13041</v>
      </c>
      <c r="D1525" t="s">
        <v>12972</v>
      </c>
    </row>
    <row r="1526" spans="1:4" x14ac:dyDescent="0.2">
      <c r="A1526">
        <v>5494</v>
      </c>
      <c r="B1526" t="s">
        <v>12268</v>
      </c>
      <c r="C1526" t="s">
        <v>13034</v>
      </c>
      <c r="D1526" t="s">
        <v>12972</v>
      </c>
    </row>
    <row r="1527" spans="1:4" x14ac:dyDescent="0.2">
      <c r="A1527">
        <v>5495</v>
      </c>
      <c r="B1527" t="s">
        <v>13066</v>
      </c>
      <c r="C1527" t="s">
        <v>13034</v>
      </c>
      <c r="D1527" t="s">
        <v>12972</v>
      </c>
    </row>
    <row r="1528" spans="1:4" x14ac:dyDescent="0.2">
      <c r="A1528">
        <v>5501</v>
      </c>
      <c r="B1528" t="s">
        <v>6267</v>
      </c>
      <c r="C1528" t="s">
        <v>12252</v>
      </c>
      <c r="D1528" t="s">
        <v>12071</v>
      </c>
    </row>
    <row r="1529" spans="1:4" x14ac:dyDescent="0.2">
      <c r="A1529">
        <v>5544</v>
      </c>
      <c r="B1529" t="s">
        <v>6267</v>
      </c>
      <c r="C1529" t="s">
        <v>12252</v>
      </c>
      <c r="D1529" t="s">
        <v>12071</v>
      </c>
    </row>
    <row r="1530" spans="1:4" x14ac:dyDescent="0.2">
      <c r="A1530">
        <v>5602</v>
      </c>
      <c r="B1530" t="s">
        <v>13067</v>
      </c>
      <c r="C1530" t="s">
        <v>12456</v>
      </c>
      <c r="D1530" t="s">
        <v>12972</v>
      </c>
    </row>
    <row r="1531" spans="1:4" x14ac:dyDescent="0.2">
      <c r="A1531">
        <v>5603</v>
      </c>
      <c r="B1531" t="s">
        <v>13067</v>
      </c>
      <c r="C1531" t="s">
        <v>12456</v>
      </c>
      <c r="D1531" t="s">
        <v>12972</v>
      </c>
    </row>
    <row r="1532" spans="1:4" x14ac:dyDescent="0.2">
      <c r="A1532">
        <v>5604</v>
      </c>
      <c r="B1532" t="s">
        <v>13067</v>
      </c>
      <c r="C1532" t="s">
        <v>12456</v>
      </c>
      <c r="D1532" t="s">
        <v>12972</v>
      </c>
    </row>
    <row r="1533" spans="1:4" x14ac:dyDescent="0.2">
      <c r="A1533">
        <v>5609</v>
      </c>
      <c r="B1533" t="s">
        <v>13067</v>
      </c>
      <c r="C1533" t="s">
        <v>12456</v>
      </c>
      <c r="D1533" t="s">
        <v>12972</v>
      </c>
    </row>
    <row r="1534" spans="1:4" x14ac:dyDescent="0.2">
      <c r="A1534">
        <v>5620</v>
      </c>
      <c r="B1534" t="s">
        <v>13067</v>
      </c>
      <c r="C1534" t="s">
        <v>12456</v>
      </c>
      <c r="D1534" t="s">
        <v>12972</v>
      </c>
    </row>
    <row r="1535" spans="1:4" x14ac:dyDescent="0.2">
      <c r="A1535">
        <v>5633</v>
      </c>
      <c r="B1535" t="s">
        <v>13067</v>
      </c>
      <c r="C1535" t="s">
        <v>12456</v>
      </c>
      <c r="D1535" t="s">
        <v>12972</v>
      </c>
    </row>
    <row r="1536" spans="1:4" x14ac:dyDescent="0.2">
      <c r="A1536">
        <v>5640</v>
      </c>
      <c r="B1536" t="s">
        <v>13068</v>
      </c>
      <c r="C1536" t="s">
        <v>12456</v>
      </c>
      <c r="D1536" t="s">
        <v>12972</v>
      </c>
    </row>
    <row r="1537" spans="1:4" x14ac:dyDescent="0.2">
      <c r="A1537">
        <v>5641</v>
      </c>
      <c r="B1537" t="s">
        <v>12075</v>
      </c>
      <c r="C1537" t="s">
        <v>12456</v>
      </c>
      <c r="D1537" t="s">
        <v>12972</v>
      </c>
    </row>
    <row r="1538" spans="1:4" x14ac:dyDescent="0.2">
      <c r="A1538">
        <v>5647</v>
      </c>
      <c r="B1538" t="s">
        <v>13069</v>
      </c>
      <c r="C1538" t="s">
        <v>12456</v>
      </c>
      <c r="D1538" t="s">
        <v>12972</v>
      </c>
    </row>
    <row r="1539" spans="1:4" x14ac:dyDescent="0.2">
      <c r="A1539">
        <v>5648</v>
      </c>
      <c r="B1539" t="s">
        <v>12850</v>
      </c>
      <c r="C1539" t="s">
        <v>12456</v>
      </c>
      <c r="D1539" t="s">
        <v>12972</v>
      </c>
    </row>
    <row r="1540" spans="1:4" x14ac:dyDescent="0.2">
      <c r="A1540">
        <v>5649</v>
      </c>
      <c r="B1540" t="s">
        <v>13070</v>
      </c>
      <c r="C1540" t="s">
        <v>12456</v>
      </c>
      <c r="D1540" t="s">
        <v>12972</v>
      </c>
    </row>
    <row r="1541" spans="1:4" x14ac:dyDescent="0.2">
      <c r="A1541">
        <v>5650</v>
      </c>
      <c r="B1541" t="s">
        <v>13071</v>
      </c>
      <c r="C1541" t="s">
        <v>12456</v>
      </c>
      <c r="D1541" t="s">
        <v>12972</v>
      </c>
    </row>
    <row r="1542" spans="1:4" x14ac:dyDescent="0.2">
      <c r="A1542">
        <v>5651</v>
      </c>
      <c r="B1542" t="s">
        <v>13072</v>
      </c>
      <c r="C1542" t="s">
        <v>12456</v>
      </c>
      <c r="D1542" t="s">
        <v>12972</v>
      </c>
    </row>
    <row r="1543" spans="1:4" x14ac:dyDescent="0.2">
      <c r="A1543">
        <v>5652</v>
      </c>
      <c r="B1543" t="s">
        <v>13073</v>
      </c>
      <c r="C1543" t="s">
        <v>13041</v>
      </c>
      <c r="D1543" t="s">
        <v>12972</v>
      </c>
    </row>
    <row r="1544" spans="1:4" x14ac:dyDescent="0.2">
      <c r="A1544">
        <v>5653</v>
      </c>
      <c r="B1544" t="s">
        <v>13074</v>
      </c>
      <c r="C1544" t="s">
        <v>13041</v>
      </c>
      <c r="D1544" t="s">
        <v>12972</v>
      </c>
    </row>
    <row r="1545" spans="1:4" x14ac:dyDescent="0.2">
      <c r="A1545">
        <v>5654</v>
      </c>
      <c r="B1545" t="s">
        <v>13075</v>
      </c>
      <c r="C1545" t="s">
        <v>12456</v>
      </c>
      <c r="D1545" t="s">
        <v>12972</v>
      </c>
    </row>
    <row r="1546" spans="1:4" x14ac:dyDescent="0.2">
      <c r="A1546">
        <v>5655</v>
      </c>
      <c r="B1546" t="s">
        <v>12331</v>
      </c>
      <c r="C1546" t="s">
        <v>13041</v>
      </c>
      <c r="D1546" t="s">
        <v>12972</v>
      </c>
    </row>
    <row r="1547" spans="1:4" x14ac:dyDescent="0.2">
      <c r="A1547">
        <v>5656</v>
      </c>
      <c r="B1547" t="s">
        <v>13076</v>
      </c>
      <c r="C1547" t="s">
        <v>13041</v>
      </c>
      <c r="D1547" t="s">
        <v>12972</v>
      </c>
    </row>
    <row r="1548" spans="1:4" x14ac:dyDescent="0.2">
      <c r="A1548">
        <v>5658</v>
      </c>
      <c r="B1548" t="s">
        <v>12304</v>
      </c>
      <c r="C1548" t="s">
        <v>12456</v>
      </c>
      <c r="D1548" t="s">
        <v>12972</v>
      </c>
    </row>
    <row r="1549" spans="1:4" x14ac:dyDescent="0.2">
      <c r="A1549">
        <v>5660</v>
      </c>
      <c r="B1549" t="s">
        <v>13077</v>
      </c>
      <c r="C1549" t="s">
        <v>12456</v>
      </c>
      <c r="D1549" t="s">
        <v>12972</v>
      </c>
    </row>
    <row r="1550" spans="1:4" x14ac:dyDescent="0.2">
      <c r="A1550">
        <v>5661</v>
      </c>
      <c r="B1550" t="s">
        <v>13078</v>
      </c>
      <c r="C1550" t="s">
        <v>13041</v>
      </c>
      <c r="D1550" t="s">
        <v>12972</v>
      </c>
    </row>
    <row r="1551" spans="1:4" x14ac:dyDescent="0.2">
      <c r="A1551">
        <v>5663</v>
      </c>
      <c r="B1551" t="s">
        <v>12160</v>
      </c>
      <c r="C1551" t="s">
        <v>12456</v>
      </c>
      <c r="D1551" t="s">
        <v>12972</v>
      </c>
    </row>
    <row r="1552" spans="1:4" x14ac:dyDescent="0.2">
      <c r="A1552">
        <v>5666</v>
      </c>
      <c r="B1552" t="s">
        <v>13079</v>
      </c>
      <c r="C1552" t="s">
        <v>12456</v>
      </c>
      <c r="D1552" t="s">
        <v>12972</v>
      </c>
    </row>
    <row r="1553" spans="1:4" x14ac:dyDescent="0.2">
      <c r="A1553">
        <v>5667</v>
      </c>
      <c r="B1553" t="s">
        <v>1602</v>
      </c>
      <c r="C1553" t="s">
        <v>12456</v>
      </c>
      <c r="D1553" t="s">
        <v>12972</v>
      </c>
    </row>
    <row r="1554" spans="1:4" x14ac:dyDescent="0.2">
      <c r="A1554">
        <v>5669</v>
      </c>
      <c r="B1554" t="s">
        <v>12318</v>
      </c>
      <c r="C1554" t="s">
        <v>12456</v>
      </c>
      <c r="D1554" t="s">
        <v>12972</v>
      </c>
    </row>
    <row r="1555" spans="1:4" x14ac:dyDescent="0.2">
      <c r="A1555">
        <v>5671</v>
      </c>
      <c r="B1555" t="s">
        <v>6739</v>
      </c>
      <c r="C1555" t="s">
        <v>12456</v>
      </c>
      <c r="D1555" t="s">
        <v>12972</v>
      </c>
    </row>
    <row r="1556" spans="1:4" x14ac:dyDescent="0.2">
      <c r="A1556">
        <v>5672</v>
      </c>
      <c r="B1556" t="s">
        <v>13080</v>
      </c>
      <c r="C1556" t="s">
        <v>13041</v>
      </c>
      <c r="D1556" t="s">
        <v>12972</v>
      </c>
    </row>
    <row r="1557" spans="1:4" x14ac:dyDescent="0.2">
      <c r="A1557">
        <v>5673</v>
      </c>
      <c r="B1557" t="s">
        <v>13081</v>
      </c>
      <c r="C1557" t="s">
        <v>12456</v>
      </c>
      <c r="D1557" t="s">
        <v>12972</v>
      </c>
    </row>
    <row r="1558" spans="1:4" x14ac:dyDescent="0.2">
      <c r="A1558">
        <v>5674</v>
      </c>
      <c r="B1558" t="s">
        <v>12491</v>
      </c>
      <c r="C1558" t="s">
        <v>12456</v>
      </c>
      <c r="D1558" t="s">
        <v>12972</v>
      </c>
    </row>
    <row r="1559" spans="1:4" x14ac:dyDescent="0.2">
      <c r="A1559">
        <v>5675</v>
      </c>
      <c r="B1559" t="s">
        <v>133</v>
      </c>
      <c r="C1559" t="s">
        <v>12974</v>
      </c>
      <c r="D1559" t="s">
        <v>12972</v>
      </c>
    </row>
    <row r="1560" spans="1:4" x14ac:dyDescent="0.2">
      <c r="A1560">
        <v>5676</v>
      </c>
      <c r="B1560" t="s">
        <v>6739</v>
      </c>
      <c r="C1560" t="s">
        <v>12456</v>
      </c>
      <c r="D1560" t="s">
        <v>12972</v>
      </c>
    </row>
    <row r="1561" spans="1:4" x14ac:dyDescent="0.2">
      <c r="A1561">
        <v>5677</v>
      </c>
      <c r="B1561" t="s">
        <v>13082</v>
      </c>
      <c r="C1561" t="s">
        <v>12456</v>
      </c>
      <c r="D1561" t="s">
        <v>12972</v>
      </c>
    </row>
    <row r="1562" spans="1:4" x14ac:dyDescent="0.2">
      <c r="A1562">
        <v>5679</v>
      </c>
      <c r="B1562" t="s">
        <v>12143</v>
      </c>
      <c r="C1562" t="s">
        <v>12974</v>
      </c>
      <c r="D1562" t="s">
        <v>12972</v>
      </c>
    </row>
    <row r="1563" spans="1:4" x14ac:dyDescent="0.2">
      <c r="A1563">
        <v>5680</v>
      </c>
      <c r="B1563" t="s">
        <v>13083</v>
      </c>
      <c r="C1563" t="s">
        <v>13041</v>
      </c>
      <c r="D1563" t="s">
        <v>12972</v>
      </c>
    </row>
    <row r="1564" spans="1:4" x14ac:dyDescent="0.2">
      <c r="A1564">
        <v>5681</v>
      </c>
      <c r="B1564" t="s">
        <v>3322</v>
      </c>
      <c r="C1564" t="s">
        <v>12456</v>
      </c>
      <c r="D1564" t="s">
        <v>12972</v>
      </c>
    </row>
    <row r="1565" spans="1:4" x14ac:dyDescent="0.2">
      <c r="A1565">
        <v>5682</v>
      </c>
      <c r="B1565" t="s">
        <v>12227</v>
      </c>
      <c r="C1565" t="s">
        <v>12456</v>
      </c>
      <c r="D1565" t="s">
        <v>12972</v>
      </c>
    </row>
    <row r="1566" spans="1:4" x14ac:dyDescent="0.2">
      <c r="A1566">
        <v>5701</v>
      </c>
      <c r="B1566" t="s">
        <v>12211</v>
      </c>
      <c r="C1566" t="s">
        <v>13084</v>
      </c>
      <c r="D1566" t="s">
        <v>12972</v>
      </c>
    </row>
    <row r="1567" spans="1:4" x14ac:dyDescent="0.2">
      <c r="A1567">
        <v>5730</v>
      </c>
      <c r="B1567" t="s">
        <v>12378</v>
      </c>
      <c r="C1567" t="s">
        <v>13084</v>
      </c>
      <c r="D1567" t="s">
        <v>12972</v>
      </c>
    </row>
    <row r="1568" spans="1:4" x14ac:dyDescent="0.2">
      <c r="A1568">
        <v>5732</v>
      </c>
      <c r="B1568" t="s">
        <v>13085</v>
      </c>
      <c r="C1568" t="s">
        <v>13084</v>
      </c>
      <c r="D1568" t="s">
        <v>12972</v>
      </c>
    </row>
    <row r="1569" spans="1:4" x14ac:dyDescent="0.2">
      <c r="A1569">
        <v>5733</v>
      </c>
      <c r="B1569" t="s">
        <v>13086</v>
      </c>
      <c r="C1569" t="s">
        <v>13084</v>
      </c>
      <c r="D1569" t="s">
        <v>12972</v>
      </c>
    </row>
    <row r="1570" spans="1:4" x14ac:dyDescent="0.2">
      <c r="A1570">
        <v>5734</v>
      </c>
      <c r="B1570" t="s">
        <v>13087</v>
      </c>
      <c r="C1570" t="s">
        <v>13042</v>
      </c>
      <c r="D1570" t="s">
        <v>12972</v>
      </c>
    </row>
    <row r="1571" spans="1:4" x14ac:dyDescent="0.2">
      <c r="A1571">
        <v>5735</v>
      </c>
      <c r="B1571" t="s">
        <v>13088</v>
      </c>
      <c r="C1571" t="s">
        <v>13084</v>
      </c>
      <c r="D1571" t="s">
        <v>12972</v>
      </c>
    </row>
    <row r="1572" spans="1:4" x14ac:dyDescent="0.2">
      <c r="A1572">
        <v>5736</v>
      </c>
      <c r="B1572" t="s">
        <v>13089</v>
      </c>
      <c r="C1572" t="s">
        <v>13084</v>
      </c>
      <c r="D1572" t="s">
        <v>12972</v>
      </c>
    </row>
    <row r="1573" spans="1:4" x14ac:dyDescent="0.2">
      <c r="A1573">
        <v>5737</v>
      </c>
      <c r="B1573" t="s">
        <v>13090</v>
      </c>
      <c r="C1573" t="s">
        <v>13084</v>
      </c>
      <c r="D1573" t="s">
        <v>12972</v>
      </c>
    </row>
    <row r="1574" spans="1:4" x14ac:dyDescent="0.2">
      <c r="A1574">
        <v>5738</v>
      </c>
      <c r="B1574" t="s">
        <v>13091</v>
      </c>
      <c r="C1574" t="s">
        <v>13084</v>
      </c>
      <c r="D1574" t="s">
        <v>12972</v>
      </c>
    </row>
    <row r="1575" spans="1:4" x14ac:dyDescent="0.2">
      <c r="A1575">
        <v>5739</v>
      </c>
      <c r="B1575" t="s">
        <v>13092</v>
      </c>
      <c r="C1575" t="s">
        <v>13084</v>
      </c>
      <c r="D1575" t="s">
        <v>12972</v>
      </c>
    </row>
    <row r="1576" spans="1:4" x14ac:dyDescent="0.2">
      <c r="A1576">
        <v>5742</v>
      </c>
      <c r="B1576" t="s">
        <v>13093</v>
      </c>
      <c r="C1576" t="s">
        <v>13084</v>
      </c>
      <c r="D1576" t="s">
        <v>12972</v>
      </c>
    </row>
    <row r="1577" spans="1:4" x14ac:dyDescent="0.2">
      <c r="A1577">
        <v>5743</v>
      </c>
      <c r="B1577" t="s">
        <v>13094</v>
      </c>
      <c r="C1577" t="s">
        <v>13084</v>
      </c>
      <c r="D1577" t="s">
        <v>12972</v>
      </c>
    </row>
    <row r="1578" spans="1:4" x14ac:dyDescent="0.2">
      <c r="A1578">
        <v>5744</v>
      </c>
      <c r="B1578" t="s">
        <v>285</v>
      </c>
      <c r="C1578" t="s">
        <v>13084</v>
      </c>
      <c r="D1578" t="s">
        <v>12972</v>
      </c>
    </row>
    <row r="1579" spans="1:4" x14ac:dyDescent="0.2">
      <c r="A1579">
        <v>5747</v>
      </c>
      <c r="B1579" t="s">
        <v>12089</v>
      </c>
      <c r="C1579" t="s">
        <v>13042</v>
      </c>
      <c r="D1579" t="s">
        <v>12972</v>
      </c>
    </row>
    <row r="1580" spans="1:4" x14ac:dyDescent="0.2">
      <c r="A1580">
        <v>5748</v>
      </c>
      <c r="B1580" t="s">
        <v>12576</v>
      </c>
      <c r="C1580" t="s">
        <v>13042</v>
      </c>
      <c r="D1580" t="s">
        <v>12972</v>
      </c>
    </row>
    <row r="1581" spans="1:4" x14ac:dyDescent="0.2">
      <c r="A1581">
        <v>5751</v>
      </c>
      <c r="B1581" t="s">
        <v>13095</v>
      </c>
      <c r="C1581" t="s">
        <v>13084</v>
      </c>
      <c r="D1581" t="s">
        <v>12972</v>
      </c>
    </row>
    <row r="1582" spans="1:4" x14ac:dyDescent="0.2">
      <c r="A1582">
        <v>5753</v>
      </c>
      <c r="B1582" t="s">
        <v>13096</v>
      </c>
      <c r="C1582" t="s">
        <v>13042</v>
      </c>
      <c r="D1582" t="s">
        <v>12972</v>
      </c>
    </row>
    <row r="1583" spans="1:4" x14ac:dyDescent="0.2">
      <c r="A1583">
        <v>5757</v>
      </c>
      <c r="B1583" t="s">
        <v>13097</v>
      </c>
      <c r="C1583" t="s">
        <v>13084</v>
      </c>
      <c r="D1583" t="s">
        <v>12972</v>
      </c>
    </row>
    <row r="1584" spans="1:4" x14ac:dyDescent="0.2">
      <c r="A1584">
        <v>5758</v>
      </c>
      <c r="B1584" t="s">
        <v>13098</v>
      </c>
      <c r="C1584" t="s">
        <v>13084</v>
      </c>
      <c r="D1584" t="s">
        <v>12972</v>
      </c>
    </row>
    <row r="1585" spans="1:4" x14ac:dyDescent="0.2">
      <c r="A1585">
        <v>5759</v>
      </c>
      <c r="B1585" t="s">
        <v>13099</v>
      </c>
      <c r="C1585" t="s">
        <v>13084</v>
      </c>
      <c r="D1585" t="s">
        <v>12972</v>
      </c>
    </row>
    <row r="1586" spans="1:4" x14ac:dyDescent="0.2">
      <c r="A1586">
        <v>5760</v>
      </c>
      <c r="B1586" t="s">
        <v>13100</v>
      </c>
      <c r="C1586" t="s">
        <v>13042</v>
      </c>
      <c r="D1586" t="s">
        <v>12972</v>
      </c>
    </row>
    <row r="1587" spans="1:4" x14ac:dyDescent="0.2">
      <c r="A1587">
        <v>5761</v>
      </c>
      <c r="B1587" t="s">
        <v>13101</v>
      </c>
      <c r="C1587" t="s">
        <v>13084</v>
      </c>
      <c r="D1587" t="s">
        <v>12972</v>
      </c>
    </row>
    <row r="1588" spans="1:4" x14ac:dyDescent="0.2">
      <c r="A1588">
        <v>5762</v>
      </c>
      <c r="B1588" t="s">
        <v>12119</v>
      </c>
      <c r="C1588" t="s">
        <v>13084</v>
      </c>
      <c r="D1588" t="s">
        <v>12972</v>
      </c>
    </row>
    <row r="1589" spans="1:4" x14ac:dyDescent="0.2">
      <c r="A1589">
        <v>5763</v>
      </c>
      <c r="B1589" t="s">
        <v>13102</v>
      </c>
      <c r="C1589" t="s">
        <v>13084</v>
      </c>
      <c r="D1589" t="s">
        <v>12972</v>
      </c>
    </row>
    <row r="1590" spans="1:4" x14ac:dyDescent="0.2">
      <c r="A1590">
        <v>5764</v>
      </c>
      <c r="B1590" t="s">
        <v>13103</v>
      </c>
      <c r="C1590" t="s">
        <v>13084</v>
      </c>
      <c r="D1590" t="s">
        <v>12972</v>
      </c>
    </row>
    <row r="1591" spans="1:4" x14ac:dyDescent="0.2">
      <c r="A1591">
        <v>5765</v>
      </c>
      <c r="B1591" t="s">
        <v>13104</v>
      </c>
      <c r="C1591" t="s">
        <v>13084</v>
      </c>
      <c r="D1591" t="s">
        <v>12972</v>
      </c>
    </row>
    <row r="1592" spans="1:4" x14ac:dyDescent="0.2">
      <c r="A1592">
        <v>5766</v>
      </c>
      <c r="B1592" t="s">
        <v>13105</v>
      </c>
      <c r="C1592" t="s">
        <v>13042</v>
      </c>
      <c r="D1592" t="s">
        <v>12972</v>
      </c>
    </row>
    <row r="1593" spans="1:4" x14ac:dyDescent="0.2">
      <c r="A1593">
        <v>5767</v>
      </c>
      <c r="B1593" t="s">
        <v>1071</v>
      </c>
      <c r="C1593" t="s">
        <v>12973</v>
      </c>
      <c r="D1593" t="s">
        <v>12972</v>
      </c>
    </row>
    <row r="1594" spans="1:4" x14ac:dyDescent="0.2">
      <c r="A1594">
        <v>5769</v>
      </c>
      <c r="B1594" t="s">
        <v>12286</v>
      </c>
      <c r="C1594" t="s">
        <v>13042</v>
      </c>
      <c r="D1594" t="s">
        <v>12972</v>
      </c>
    </row>
    <row r="1595" spans="1:4" x14ac:dyDescent="0.2">
      <c r="A1595">
        <v>5770</v>
      </c>
      <c r="B1595" t="s">
        <v>13106</v>
      </c>
      <c r="C1595" t="s">
        <v>13042</v>
      </c>
      <c r="D1595" t="s">
        <v>12972</v>
      </c>
    </row>
    <row r="1596" spans="1:4" x14ac:dyDescent="0.2">
      <c r="A1596">
        <v>5772</v>
      </c>
      <c r="B1596" t="s">
        <v>12141</v>
      </c>
      <c r="C1596" t="s">
        <v>12973</v>
      </c>
      <c r="D1596" t="s">
        <v>12972</v>
      </c>
    </row>
    <row r="1597" spans="1:4" x14ac:dyDescent="0.2">
      <c r="A1597">
        <v>5773</v>
      </c>
      <c r="B1597" t="s">
        <v>13107</v>
      </c>
      <c r="C1597" t="s">
        <v>13084</v>
      </c>
      <c r="D1597" t="s">
        <v>12972</v>
      </c>
    </row>
    <row r="1598" spans="1:4" x14ac:dyDescent="0.2">
      <c r="A1598">
        <v>5774</v>
      </c>
      <c r="B1598" t="s">
        <v>12719</v>
      </c>
      <c r="C1598" t="s">
        <v>13084</v>
      </c>
      <c r="D1598" t="s">
        <v>12972</v>
      </c>
    </row>
    <row r="1599" spans="1:4" x14ac:dyDescent="0.2">
      <c r="A1599">
        <v>5775</v>
      </c>
      <c r="B1599" t="s">
        <v>13108</v>
      </c>
      <c r="C1599" t="s">
        <v>13084</v>
      </c>
      <c r="D1599" t="s">
        <v>12972</v>
      </c>
    </row>
    <row r="1600" spans="1:4" x14ac:dyDescent="0.2">
      <c r="A1600">
        <v>5776</v>
      </c>
      <c r="B1600" t="s">
        <v>13109</v>
      </c>
      <c r="C1600" t="s">
        <v>13005</v>
      </c>
      <c r="D1600" t="s">
        <v>12972</v>
      </c>
    </row>
    <row r="1601" spans="1:4" x14ac:dyDescent="0.2">
      <c r="A1601">
        <v>5777</v>
      </c>
      <c r="B1601" t="s">
        <v>13110</v>
      </c>
      <c r="C1601" t="s">
        <v>13084</v>
      </c>
      <c r="D1601" t="s">
        <v>12972</v>
      </c>
    </row>
    <row r="1602" spans="1:4" x14ac:dyDescent="0.2">
      <c r="A1602">
        <v>5778</v>
      </c>
      <c r="B1602" t="s">
        <v>12884</v>
      </c>
      <c r="C1602" t="s">
        <v>13042</v>
      </c>
      <c r="D1602" t="s">
        <v>12972</v>
      </c>
    </row>
    <row r="1603" spans="1:4" x14ac:dyDescent="0.2">
      <c r="A1603">
        <v>5819</v>
      </c>
      <c r="B1603" t="s">
        <v>13111</v>
      </c>
      <c r="C1603" t="s">
        <v>12979</v>
      </c>
      <c r="D1603" t="s">
        <v>12972</v>
      </c>
    </row>
    <row r="1604" spans="1:4" x14ac:dyDescent="0.2">
      <c r="A1604">
        <v>5820</v>
      </c>
      <c r="B1604" t="s">
        <v>13112</v>
      </c>
      <c r="C1604" t="s">
        <v>13113</v>
      </c>
      <c r="D1604" t="s">
        <v>12972</v>
      </c>
    </row>
    <row r="1605" spans="1:4" x14ac:dyDescent="0.2">
      <c r="A1605">
        <v>5821</v>
      </c>
      <c r="B1605" t="s">
        <v>13114</v>
      </c>
      <c r="C1605" t="s">
        <v>12979</v>
      </c>
      <c r="D1605" t="s">
        <v>12972</v>
      </c>
    </row>
    <row r="1606" spans="1:4" x14ac:dyDescent="0.2">
      <c r="A1606">
        <v>5822</v>
      </c>
      <c r="B1606" t="s">
        <v>13115</v>
      </c>
      <c r="C1606" t="s">
        <v>13113</v>
      </c>
      <c r="D1606" t="s">
        <v>12972</v>
      </c>
    </row>
    <row r="1607" spans="1:4" x14ac:dyDescent="0.2">
      <c r="A1607">
        <v>5824</v>
      </c>
      <c r="B1607" t="s">
        <v>2758</v>
      </c>
      <c r="C1607" t="s">
        <v>12252</v>
      </c>
      <c r="D1607" t="s">
        <v>12972</v>
      </c>
    </row>
    <row r="1608" spans="1:4" x14ac:dyDescent="0.2">
      <c r="A1608">
        <v>5826</v>
      </c>
      <c r="B1608" t="s">
        <v>13116</v>
      </c>
      <c r="C1608" t="s">
        <v>13113</v>
      </c>
      <c r="D1608" t="s">
        <v>12972</v>
      </c>
    </row>
    <row r="1609" spans="1:4" x14ac:dyDescent="0.2">
      <c r="A1609">
        <v>5827</v>
      </c>
      <c r="B1609" t="s">
        <v>13117</v>
      </c>
      <c r="C1609" t="s">
        <v>13113</v>
      </c>
      <c r="D1609" t="s">
        <v>12972</v>
      </c>
    </row>
    <row r="1610" spans="1:4" x14ac:dyDescent="0.2">
      <c r="A1610">
        <v>5828</v>
      </c>
      <c r="B1610" t="s">
        <v>2160</v>
      </c>
      <c r="C1610" t="s">
        <v>12979</v>
      </c>
      <c r="D1610" t="s">
        <v>12972</v>
      </c>
    </row>
    <row r="1611" spans="1:4" x14ac:dyDescent="0.2">
      <c r="A1611">
        <v>5829</v>
      </c>
      <c r="B1611" t="s">
        <v>13118</v>
      </c>
      <c r="C1611" t="s">
        <v>13113</v>
      </c>
      <c r="D1611" t="s">
        <v>12972</v>
      </c>
    </row>
    <row r="1612" spans="1:4" x14ac:dyDescent="0.2">
      <c r="A1612">
        <v>5830</v>
      </c>
      <c r="B1612" t="s">
        <v>13119</v>
      </c>
      <c r="C1612" t="s">
        <v>13113</v>
      </c>
      <c r="D1612" t="s">
        <v>12972</v>
      </c>
    </row>
    <row r="1613" spans="1:4" x14ac:dyDescent="0.2">
      <c r="A1613">
        <v>5832</v>
      </c>
      <c r="B1613" t="s">
        <v>13120</v>
      </c>
      <c r="C1613" t="s">
        <v>12979</v>
      </c>
      <c r="D1613" t="s">
        <v>12972</v>
      </c>
    </row>
    <row r="1614" spans="1:4" x14ac:dyDescent="0.2">
      <c r="A1614">
        <v>5833</v>
      </c>
      <c r="B1614" t="s">
        <v>13121</v>
      </c>
      <c r="C1614" t="s">
        <v>13113</v>
      </c>
      <c r="D1614" t="s">
        <v>12972</v>
      </c>
    </row>
    <row r="1615" spans="1:4" x14ac:dyDescent="0.2">
      <c r="A1615">
        <v>5836</v>
      </c>
      <c r="B1615" t="s">
        <v>13122</v>
      </c>
      <c r="C1615" t="s">
        <v>12979</v>
      </c>
      <c r="D1615" t="s">
        <v>12972</v>
      </c>
    </row>
    <row r="1616" spans="1:4" x14ac:dyDescent="0.2">
      <c r="A1616">
        <v>5837</v>
      </c>
      <c r="B1616" t="s">
        <v>13123</v>
      </c>
      <c r="C1616" t="s">
        <v>12252</v>
      </c>
      <c r="D1616" t="s">
        <v>12972</v>
      </c>
    </row>
    <row r="1617" spans="1:4" x14ac:dyDescent="0.2">
      <c r="A1617">
        <v>5839</v>
      </c>
      <c r="B1617" t="s">
        <v>13124</v>
      </c>
      <c r="C1617" t="s">
        <v>13113</v>
      </c>
      <c r="D1617" t="s">
        <v>12972</v>
      </c>
    </row>
    <row r="1618" spans="1:4" x14ac:dyDescent="0.2">
      <c r="A1618">
        <v>5841</v>
      </c>
      <c r="B1618" t="s">
        <v>1527</v>
      </c>
      <c r="C1618" t="s">
        <v>13113</v>
      </c>
      <c r="D1618" t="s">
        <v>12972</v>
      </c>
    </row>
    <row r="1619" spans="1:4" x14ac:dyDescent="0.2">
      <c r="A1619">
        <v>5842</v>
      </c>
      <c r="B1619" t="s">
        <v>13125</v>
      </c>
      <c r="C1619" t="s">
        <v>13113</v>
      </c>
      <c r="D1619" t="s">
        <v>12972</v>
      </c>
    </row>
    <row r="1620" spans="1:4" x14ac:dyDescent="0.2">
      <c r="A1620">
        <v>5843</v>
      </c>
      <c r="B1620" t="s">
        <v>13126</v>
      </c>
      <c r="C1620" t="s">
        <v>12979</v>
      </c>
      <c r="D1620" t="s">
        <v>12972</v>
      </c>
    </row>
    <row r="1621" spans="1:4" x14ac:dyDescent="0.2">
      <c r="A1621">
        <v>5845</v>
      </c>
      <c r="B1621" t="s">
        <v>13127</v>
      </c>
      <c r="C1621" t="s">
        <v>13113</v>
      </c>
      <c r="D1621" t="s">
        <v>12972</v>
      </c>
    </row>
    <row r="1622" spans="1:4" x14ac:dyDescent="0.2">
      <c r="A1622">
        <v>5846</v>
      </c>
      <c r="B1622" t="s">
        <v>13128</v>
      </c>
      <c r="C1622" t="s">
        <v>12252</v>
      </c>
      <c r="D1622" t="s">
        <v>12972</v>
      </c>
    </row>
    <row r="1623" spans="1:4" x14ac:dyDescent="0.2">
      <c r="A1623">
        <v>5847</v>
      </c>
      <c r="B1623" t="s">
        <v>976</v>
      </c>
      <c r="C1623" t="s">
        <v>13113</v>
      </c>
      <c r="D1623" t="s">
        <v>12972</v>
      </c>
    </row>
    <row r="1624" spans="1:4" x14ac:dyDescent="0.2">
      <c r="A1624">
        <v>5850</v>
      </c>
      <c r="B1624" t="s">
        <v>13129</v>
      </c>
      <c r="C1624" t="s">
        <v>12979</v>
      </c>
      <c r="D1624" t="s">
        <v>12972</v>
      </c>
    </row>
    <row r="1625" spans="1:4" x14ac:dyDescent="0.2">
      <c r="A1625">
        <v>5851</v>
      </c>
      <c r="B1625" t="s">
        <v>13130</v>
      </c>
      <c r="C1625" t="s">
        <v>12979</v>
      </c>
      <c r="D1625" t="s">
        <v>12972</v>
      </c>
    </row>
    <row r="1626" spans="1:4" x14ac:dyDescent="0.2">
      <c r="A1626">
        <v>5853</v>
      </c>
      <c r="B1626" t="s">
        <v>13131</v>
      </c>
      <c r="C1626" t="s">
        <v>13113</v>
      </c>
      <c r="D1626" t="s">
        <v>12972</v>
      </c>
    </row>
    <row r="1627" spans="1:4" x14ac:dyDescent="0.2">
      <c r="A1627">
        <v>5855</v>
      </c>
      <c r="B1627" t="s">
        <v>12477</v>
      </c>
      <c r="C1627" t="s">
        <v>13113</v>
      </c>
      <c r="D1627" t="s">
        <v>12972</v>
      </c>
    </row>
    <row r="1628" spans="1:4" x14ac:dyDescent="0.2">
      <c r="A1628">
        <v>5857</v>
      </c>
      <c r="B1628" t="s">
        <v>13132</v>
      </c>
      <c r="C1628" t="s">
        <v>13113</v>
      </c>
      <c r="D1628" t="s">
        <v>12972</v>
      </c>
    </row>
    <row r="1629" spans="1:4" x14ac:dyDescent="0.2">
      <c r="A1629">
        <v>5858</v>
      </c>
      <c r="B1629" t="s">
        <v>13133</v>
      </c>
      <c r="C1629" t="s">
        <v>12252</v>
      </c>
      <c r="D1629" t="s">
        <v>12972</v>
      </c>
    </row>
    <row r="1630" spans="1:4" x14ac:dyDescent="0.2">
      <c r="A1630">
        <v>5859</v>
      </c>
      <c r="B1630" t="s">
        <v>13134</v>
      </c>
      <c r="C1630" t="s">
        <v>13113</v>
      </c>
      <c r="D1630" t="s">
        <v>12972</v>
      </c>
    </row>
    <row r="1631" spans="1:4" x14ac:dyDescent="0.2">
      <c r="A1631">
        <v>5860</v>
      </c>
      <c r="B1631" t="s">
        <v>12418</v>
      </c>
      <c r="C1631" t="s">
        <v>13113</v>
      </c>
      <c r="D1631" t="s">
        <v>12972</v>
      </c>
    </row>
    <row r="1632" spans="1:4" x14ac:dyDescent="0.2">
      <c r="A1632">
        <v>5862</v>
      </c>
      <c r="B1632" t="s">
        <v>13135</v>
      </c>
      <c r="C1632" t="s">
        <v>12979</v>
      </c>
      <c r="D1632" t="s">
        <v>12972</v>
      </c>
    </row>
    <row r="1633" spans="1:4" x14ac:dyDescent="0.2">
      <c r="A1633">
        <v>5866</v>
      </c>
      <c r="B1633" t="s">
        <v>12139</v>
      </c>
      <c r="C1633" t="s">
        <v>12979</v>
      </c>
      <c r="D1633" t="s">
        <v>12972</v>
      </c>
    </row>
    <row r="1634" spans="1:4" x14ac:dyDescent="0.2">
      <c r="A1634">
        <v>5867</v>
      </c>
      <c r="B1634" t="s">
        <v>12226</v>
      </c>
      <c r="C1634" t="s">
        <v>12979</v>
      </c>
      <c r="D1634" t="s">
        <v>12972</v>
      </c>
    </row>
    <row r="1635" spans="1:4" x14ac:dyDescent="0.2">
      <c r="A1635">
        <v>5868</v>
      </c>
      <c r="B1635" t="s">
        <v>2099</v>
      </c>
      <c r="C1635" t="s">
        <v>13113</v>
      </c>
      <c r="D1635" t="s">
        <v>12972</v>
      </c>
    </row>
    <row r="1636" spans="1:4" x14ac:dyDescent="0.2">
      <c r="A1636">
        <v>5871</v>
      </c>
      <c r="B1636" t="s">
        <v>13136</v>
      </c>
      <c r="C1636" t="s">
        <v>12979</v>
      </c>
      <c r="D1636" t="s">
        <v>12972</v>
      </c>
    </row>
    <row r="1637" spans="1:4" x14ac:dyDescent="0.2">
      <c r="A1637">
        <v>5872</v>
      </c>
      <c r="B1637" t="s">
        <v>13137</v>
      </c>
      <c r="C1637" t="s">
        <v>13113</v>
      </c>
      <c r="D1637" t="s">
        <v>12972</v>
      </c>
    </row>
    <row r="1638" spans="1:4" x14ac:dyDescent="0.2">
      <c r="A1638">
        <v>5873</v>
      </c>
      <c r="B1638" t="s">
        <v>13138</v>
      </c>
      <c r="C1638" t="s">
        <v>12979</v>
      </c>
      <c r="D1638" t="s">
        <v>12972</v>
      </c>
    </row>
    <row r="1639" spans="1:4" x14ac:dyDescent="0.2">
      <c r="A1639">
        <v>5874</v>
      </c>
      <c r="B1639" t="s">
        <v>1541</v>
      </c>
      <c r="C1639" t="s">
        <v>13113</v>
      </c>
      <c r="D1639" t="s">
        <v>12972</v>
      </c>
    </row>
    <row r="1640" spans="1:4" x14ac:dyDescent="0.2">
      <c r="A1640">
        <v>5875</v>
      </c>
      <c r="B1640" t="s">
        <v>13115</v>
      </c>
      <c r="C1640" t="s">
        <v>13113</v>
      </c>
      <c r="D1640" t="s">
        <v>12972</v>
      </c>
    </row>
    <row r="1641" spans="1:4" x14ac:dyDescent="0.2">
      <c r="A1641">
        <v>5902</v>
      </c>
      <c r="B1641" t="s">
        <v>13139</v>
      </c>
      <c r="C1641" t="s">
        <v>12252</v>
      </c>
      <c r="D1641" t="s">
        <v>12972</v>
      </c>
    </row>
    <row r="1642" spans="1:4" x14ac:dyDescent="0.2">
      <c r="A1642">
        <v>5903</v>
      </c>
      <c r="B1642" t="s">
        <v>12603</v>
      </c>
      <c r="C1642" t="s">
        <v>12252</v>
      </c>
      <c r="D1642" t="s">
        <v>12972</v>
      </c>
    </row>
    <row r="1643" spans="1:4" x14ac:dyDescent="0.2">
      <c r="A1643">
        <v>5904</v>
      </c>
      <c r="B1643" t="s">
        <v>13140</v>
      </c>
      <c r="C1643" t="s">
        <v>12252</v>
      </c>
      <c r="D1643" t="s">
        <v>12972</v>
      </c>
    </row>
    <row r="1644" spans="1:4" x14ac:dyDescent="0.2">
      <c r="A1644">
        <v>5905</v>
      </c>
      <c r="B1644" t="s">
        <v>13141</v>
      </c>
      <c r="C1644" t="s">
        <v>12252</v>
      </c>
      <c r="D1644" t="s">
        <v>12972</v>
      </c>
    </row>
    <row r="1645" spans="1:4" x14ac:dyDescent="0.2">
      <c r="A1645">
        <v>5906</v>
      </c>
      <c r="B1645" t="s">
        <v>12181</v>
      </c>
      <c r="C1645" t="s">
        <v>12252</v>
      </c>
      <c r="D1645" t="s">
        <v>12972</v>
      </c>
    </row>
    <row r="1646" spans="1:4" x14ac:dyDescent="0.2">
      <c r="A1646">
        <v>5907</v>
      </c>
      <c r="B1646" t="s">
        <v>12446</v>
      </c>
      <c r="C1646" t="s">
        <v>12252</v>
      </c>
      <c r="D1646" t="s">
        <v>12972</v>
      </c>
    </row>
    <row r="1647" spans="1:4" x14ac:dyDescent="0.2">
      <c r="A1647">
        <v>6001</v>
      </c>
      <c r="B1647" t="s">
        <v>12344</v>
      </c>
      <c r="C1647" t="s">
        <v>13143</v>
      </c>
      <c r="D1647" t="s">
        <v>13142</v>
      </c>
    </row>
    <row r="1648" spans="1:4" x14ac:dyDescent="0.2">
      <c r="A1648">
        <v>6002</v>
      </c>
      <c r="B1648" t="s">
        <v>13144</v>
      </c>
      <c r="C1648" t="s">
        <v>13143</v>
      </c>
      <c r="D1648" t="s">
        <v>13142</v>
      </c>
    </row>
    <row r="1649" spans="1:4" x14ac:dyDescent="0.2">
      <c r="A1649">
        <v>6006</v>
      </c>
      <c r="B1649" t="s">
        <v>12144</v>
      </c>
      <c r="C1649" t="s">
        <v>13143</v>
      </c>
      <c r="D1649" t="s">
        <v>13142</v>
      </c>
    </row>
    <row r="1650" spans="1:4" x14ac:dyDescent="0.2">
      <c r="A1650">
        <v>6010</v>
      </c>
      <c r="B1650" t="s">
        <v>2866</v>
      </c>
      <c r="C1650" t="s">
        <v>13143</v>
      </c>
      <c r="D1650" t="s">
        <v>13142</v>
      </c>
    </row>
    <row r="1651" spans="1:4" x14ac:dyDescent="0.2">
      <c r="A1651">
        <v>6013</v>
      </c>
      <c r="B1651" t="s">
        <v>2722</v>
      </c>
      <c r="C1651" t="s">
        <v>13143</v>
      </c>
      <c r="D1651" t="s">
        <v>13142</v>
      </c>
    </row>
    <row r="1652" spans="1:4" x14ac:dyDescent="0.2">
      <c r="A1652">
        <v>6016</v>
      </c>
      <c r="B1652" t="s">
        <v>13145</v>
      </c>
      <c r="C1652" t="s">
        <v>13143</v>
      </c>
      <c r="D1652" t="s">
        <v>13142</v>
      </c>
    </row>
    <row r="1653" spans="1:4" x14ac:dyDescent="0.2">
      <c r="A1653">
        <v>6018</v>
      </c>
      <c r="B1653" t="s">
        <v>12603</v>
      </c>
      <c r="C1653" t="s">
        <v>13146</v>
      </c>
      <c r="D1653" t="s">
        <v>13142</v>
      </c>
    </row>
    <row r="1654" spans="1:4" x14ac:dyDescent="0.2">
      <c r="A1654">
        <v>6019</v>
      </c>
      <c r="B1654" t="s">
        <v>10461</v>
      </c>
      <c r="C1654" t="s">
        <v>13143</v>
      </c>
      <c r="D1654" t="s">
        <v>13142</v>
      </c>
    </row>
    <row r="1655" spans="1:4" x14ac:dyDescent="0.2">
      <c r="A1655">
        <v>6021</v>
      </c>
      <c r="B1655" t="s">
        <v>12586</v>
      </c>
      <c r="C1655" t="s">
        <v>13146</v>
      </c>
      <c r="D1655" t="s">
        <v>13142</v>
      </c>
    </row>
    <row r="1656" spans="1:4" x14ac:dyDescent="0.2">
      <c r="A1656">
        <v>6023</v>
      </c>
      <c r="B1656" t="s">
        <v>13147</v>
      </c>
      <c r="C1656" t="s">
        <v>13143</v>
      </c>
      <c r="D1656" t="s">
        <v>13142</v>
      </c>
    </row>
    <row r="1657" spans="1:4" x14ac:dyDescent="0.2">
      <c r="A1657">
        <v>6024</v>
      </c>
      <c r="B1657" t="s">
        <v>13148</v>
      </c>
      <c r="C1657" t="s">
        <v>13146</v>
      </c>
      <c r="D1657" t="s">
        <v>13142</v>
      </c>
    </row>
    <row r="1658" spans="1:4" x14ac:dyDescent="0.2">
      <c r="A1658">
        <v>6026</v>
      </c>
      <c r="B1658" t="s">
        <v>13149</v>
      </c>
      <c r="C1658" t="s">
        <v>13143</v>
      </c>
      <c r="D1658" t="s">
        <v>13142</v>
      </c>
    </row>
    <row r="1659" spans="1:4" x14ac:dyDescent="0.2">
      <c r="A1659">
        <v>6027</v>
      </c>
      <c r="B1659" t="s">
        <v>13150</v>
      </c>
      <c r="C1659" t="s">
        <v>13143</v>
      </c>
      <c r="D1659" t="s">
        <v>13142</v>
      </c>
    </row>
    <row r="1660" spans="1:4" x14ac:dyDescent="0.2">
      <c r="A1660">
        <v>6029</v>
      </c>
      <c r="B1660" t="s">
        <v>13151</v>
      </c>
      <c r="C1660" t="s">
        <v>13152</v>
      </c>
      <c r="D1660" t="s">
        <v>13142</v>
      </c>
    </row>
    <row r="1661" spans="1:4" x14ac:dyDescent="0.2">
      <c r="A1661">
        <v>6030</v>
      </c>
      <c r="B1661" t="s">
        <v>2731</v>
      </c>
      <c r="C1661" t="s">
        <v>13143</v>
      </c>
      <c r="D1661" t="s">
        <v>13142</v>
      </c>
    </row>
    <row r="1662" spans="1:4" x14ac:dyDescent="0.2">
      <c r="A1662">
        <v>6031</v>
      </c>
      <c r="B1662" t="s">
        <v>13153</v>
      </c>
      <c r="C1662" t="s">
        <v>13146</v>
      </c>
      <c r="D1662" t="s">
        <v>13142</v>
      </c>
    </row>
    <row r="1663" spans="1:4" x14ac:dyDescent="0.2">
      <c r="A1663">
        <v>6032</v>
      </c>
      <c r="B1663" t="s">
        <v>2731</v>
      </c>
      <c r="C1663" t="s">
        <v>13143</v>
      </c>
      <c r="D1663" t="s">
        <v>13142</v>
      </c>
    </row>
    <row r="1664" spans="1:4" x14ac:dyDescent="0.2">
      <c r="A1664">
        <v>6033</v>
      </c>
      <c r="B1664" t="s">
        <v>13154</v>
      </c>
      <c r="C1664" t="s">
        <v>13143</v>
      </c>
      <c r="D1664" t="s">
        <v>13142</v>
      </c>
    </row>
    <row r="1665" spans="1:4" x14ac:dyDescent="0.2">
      <c r="A1665">
        <v>6035</v>
      </c>
      <c r="B1665" t="s">
        <v>12088</v>
      </c>
      <c r="C1665" t="s">
        <v>13143</v>
      </c>
      <c r="D1665" t="s">
        <v>13142</v>
      </c>
    </row>
    <row r="1666" spans="1:4" x14ac:dyDescent="0.2">
      <c r="A1666">
        <v>6037</v>
      </c>
      <c r="B1666" t="s">
        <v>12188</v>
      </c>
      <c r="C1666" t="s">
        <v>13143</v>
      </c>
      <c r="D1666" t="s">
        <v>13142</v>
      </c>
    </row>
    <row r="1667" spans="1:4" x14ac:dyDescent="0.2">
      <c r="A1667">
        <v>6039</v>
      </c>
      <c r="B1667" t="s">
        <v>392</v>
      </c>
      <c r="C1667" t="s">
        <v>13146</v>
      </c>
      <c r="D1667" t="s">
        <v>13142</v>
      </c>
    </row>
    <row r="1668" spans="1:4" x14ac:dyDescent="0.2">
      <c r="A1668">
        <v>6040</v>
      </c>
      <c r="B1668" t="s">
        <v>6414</v>
      </c>
      <c r="C1668" t="s">
        <v>13143</v>
      </c>
      <c r="D1668" t="s">
        <v>13142</v>
      </c>
    </row>
    <row r="1669" spans="1:4" x14ac:dyDescent="0.2">
      <c r="A1669">
        <v>6041</v>
      </c>
      <c r="B1669" t="s">
        <v>6414</v>
      </c>
      <c r="C1669" t="s">
        <v>13143</v>
      </c>
      <c r="D1669" t="s">
        <v>13142</v>
      </c>
    </row>
    <row r="1670" spans="1:4" x14ac:dyDescent="0.2">
      <c r="A1670">
        <v>6042</v>
      </c>
      <c r="B1670" t="s">
        <v>6414</v>
      </c>
      <c r="C1670" t="s">
        <v>13143</v>
      </c>
      <c r="D1670" t="s">
        <v>13142</v>
      </c>
    </row>
    <row r="1671" spans="1:4" x14ac:dyDescent="0.2">
      <c r="A1671">
        <v>6043</v>
      </c>
      <c r="B1671" t="s">
        <v>12235</v>
      </c>
      <c r="C1671" t="s">
        <v>13152</v>
      </c>
      <c r="D1671" t="s">
        <v>13142</v>
      </c>
    </row>
    <row r="1672" spans="1:4" x14ac:dyDescent="0.2">
      <c r="A1672">
        <v>6051</v>
      </c>
      <c r="B1672" t="s">
        <v>13155</v>
      </c>
      <c r="C1672" t="s">
        <v>13143</v>
      </c>
      <c r="D1672" t="s">
        <v>13142</v>
      </c>
    </row>
    <row r="1673" spans="1:4" x14ac:dyDescent="0.2">
      <c r="A1673">
        <v>6052</v>
      </c>
      <c r="B1673" t="s">
        <v>13155</v>
      </c>
      <c r="C1673" t="s">
        <v>13143</v>
      </c>
      <c r="D1673" t="s">
        <v>13142</v>
      </c>
    </row>
    <row r="1674" spans="1:4" x14ac:dyDescent="0.2">
      <c r="A1674">
        <v>6053</v>
      </c>
      <c r="B1674" t="s">
        <v>13155</v>
      </c>
      <c r="C1674" t="s">
        <v>13143</v>
      </c>
      <c r="D1674" t="s">
        <v>13142</v>
      </c>
    </row>
    <row r="1675" spans="1:4" x14ac:dyDescent="0.2">
      <c r="A1675">
        <v>6057</v>
      </c>
      <c r="B1675" t="s">
        <v>13156</v>
      </c>
      <c r="C1675" t="s">
        <v>13146</v>
      </c>
      <c r="D1675" t="s">
        <v>13142</v>
      </c>
    </row>
    <row r="1676" spans="1:4" x14ac:dyDescent="0.2">
      <c r="A1676">
        <v>6058</v>
      </c>
      <c r="B1676" t="s">
        <v>7801</v>
      </c>
      <c r="C1676" t="s">
        <v>13146</v>
      </c>
      <c r="D1676" t="s">
        <v>13142</v>
      </c>
    </row>
    <row r="1677" spans="1:4" x14ac:dyDescent="0.2">
      <c r="A1677">
        <v>6060</v>
      </c>
      <c r="B1677" t="s">
        <v>13157</v>
      </c>
      <c r="C1677" t="s">
        <v>13143</v>
      </c>
      <c r="D1677" t="s">
        <v>13142</v>
      </c>
    </row>
    <row r="1678" spans="1:4" x14ac:dyDescent="0.2">
      <c r="A1678">
        <v>6062</v>
      </c>
      <c r="B1678" t="s">
        <v>12443</v>
      </c>
      <c r="C1678" t="s">
        <v>13143</v>
      </c>
      <c r="D1678" t="s">
        <v>13142</v>
      </c>
    </row>
    <row r="1679" spans="1:4" x14ac:dyDescent="0.2">
      <c r="A1679">
        <v>6063</v>
      </c>
      <c r="B1679" t="s">
        <v>13158</v>
      </c>
      <c r="C1679" t="s">
        <v>13146</v>
      </c>
      <c r="D1679" t="s">
        <v>13142</v>
      </c>
    </row>
    <row r="1680" spans="1:4" x14ac:dyDescent="0.2">
      <c r="A1680">
        <v>6065</v>
      </c>
      <c r="B1680" t="s">
        <v>13159</v>
      </c>
      <c r="C1680" t="s">
        <v>13143</v>
      </c>
      <c r="D1680" t="s">
        <v>13142</v>
      </c>
    </row>
    <row r="1681" spans="1:4" x14ac:dyDescent="0.2">
      <c r="A1681">
        <v>6066</v>
      </c>
      <c r="B1681" t="s">
        <v>13160</v>
      </c>
      <c r="C1681" t="s">
        <v>13152</v>
      </c>
      <c r="D1681" t="s">
        <v>13142</v>
      </c>
    </row>
    <row r="1682" spans="1:4" x14ac:dyDescent="0.2">
      <c r="A1682">
        <v>6067</v>
      </c>
      <c r="B1682" t="s">
        <v>13161</v>
      </c>
      <c r="C1682" t="s">
        <v>13143</v>
      </c>
      <c r="D1682" t="s">
        <v>13142</v>
      </c>
    </row>
    <row r="1683" spans="1:4" x14ac:dyDescent="0.2">
      <c r="A1683">
        <v>6068</v>
      </c>
      <c r="B1683" t="s">
        <v>12286</v>
      </c>
      <c r="C1683" t="s">
        <v>13146</v>
      </c>
      <c r="D1683" t="s">
        <v>13142</v>
      </c>
    </row>
    <row r="1684" spans="1:4" x14ac:dyDescent="0.2">
      <c r="A1684">
        <v>6069</v>
      </c>
      <c r="B1684" t="s">
        <v>12311</v>
      </c>
      <c r="C1684" t="s">
        <v>13146</v>
      </c>
      <c r="D1684" t="s">
        <v>13142</v>
      </c>
    </row>
    <row r="1685" spans="1:4" x14ac:dyDescent="0.2">
      <c r="A1685">
        <v>6070</v>
      </c>
      <c r="B1685" t="s">
        <v>13162</v>
      </c>
      <c r="C1685" t="s">
        <v>13143</v>
      </c>
      <c r="D1685" t="s">
        <v>13142</v>
      </c>
    </row>
    <row r="1686" spans="1:4" x14ac:dyDescent="0.2">
      <c r="A1686">
        <v>6071</v>
      </c>
      <c r="B1686" t="s">
        <v>13163</v>
      </c>
      <c r="C1686" t="s">
        <v>13152</v>
      </c>
      <c r="D1686" t="s">
        <v>13142</v>
      </c>
    </row>
    <row r="1687" spans="1:4" x14ac:dyDescent="0.2">
      <c r="A1687">
        <v>6073</v>
      </c>
      <c r="B1687" t="s">
        <v>13164</v>
      </c>
      <c r="C1687" t="s">
        <v>13143</v>
      </c>
      <c r="D1687" t="s">
        <v>13142</v>
      </c>
    </row>
    <row r="1688" spans="1:4" x14ac:dyDescent="0.2">
      <c r="A1688">
        <v>6074</v>
      </c>
      <c r="B1688" t="s">
        <v>13165</v>
      </c>
      <c r="C1688" t="s">
        <v>13143</v>
      </c>
      <c r="D1688" t="s">
        <v>13142</v>
      </c>
    </row>
    <row r="1689" spans="1:4" x14ac:dyDescent="0.2">
      <c r="A1689">
        <v>6076</v>
      </c>
      <c r="B1689" t="s">
        <v>13166</v>
      </c>
      <c r="C1689" t="s">
        <v>13152</v>
      </c>
      <c r="D1689" t="s">
        <v>13142</v>
      </c>
    </row>
    <row r="1690" spans="1:4" x14ac:dyDescent="0.2">
      <c r="A1690">
        <v>6078</v>
      </c>
      <c r="B1690" t="s">
        <v>13167</v>
      </c>
      <c r="C1690" t="s">
        <v>13143</v>
      </c>
      <c r="D1690" t="s">
        <v>13142</v>
      </c>
    </row>
    <row r="1691" spans="1:4" x14ac:dyDescent="0.2">
      <c r="A1691">
        <v>6080</v>
      </c>
      <c r="B1691" t="s">
        <v>13167</v>
      </c>
      <c r="C1691" t="s">
        <v>13143</v>
      </c>
      <c r="D1691" t="s">
        <v>13142</v>
      </c>
    </row>
    <row r="1692" spans="1:4" x14ac:dyDescent="0.2">
      <c r="A1692">
        <v>6081</v>
      </c>
      <c r="B1692" t="s">
        <v>13168</v>
      </c>
      <c r="C1692" t="s">
        <v>13143</v>
      </c>
      <c r="D1692" t="s">
        <v>13142</v>
      </c>
    </row>
    <row r="1693" spans="1:4" x14ac:dyDescent="0.2">
      <c r="A1693">
        <v>6082</v>
      </c>
      <c r="B1693" t="s">
        <v>12606</v>
      </c>
      <c r="C1693" t="s">
        <v>13143</v>
      </c>
      <c r="D1693" t="s">
        <v>13142</v>
      </c>
    </row>
    <row r="1694" spans="1:4" x14ac:dyDescent="0.2">
      <c r="A1694">
        <v>6084</v>
      </c>
      <c r="B1694" t="s">
        <v>13169</v>
      </c>
      <c r="C1694" t="s">
        <v>13152</v>
      </c>
      <c r="D1694" t="s">
        <v>13142</v>
      </c>
    </row>
    <row r="1695" spans="1:4" x14ac:dyDescent="0.2">
      <c r="A1695">
        <v>6085</v>
      </c>
      <c r="B1695" t="s">
        <v>13170</v>
      </c>
      <c r="C1695" t="s">
        <v>13143</v>
      </c>
      <c r="D1695" t="s">
        <v>13142</v>
      </c>
    </row>
    <row r="1696" spans="1:4" x14ac:dyDescent="0.2">
      <c r="A1696">
        <v>6087</v>
      </c>
      <c r="B1696" t="s">
        <v>13170</v>
      </c>
      <c r="C1696" t="s">
        <v>13143</v>
      </c>
      <c r="D1696" t="s">
        <v>13142</v>
      </c>
    </row>
    <row r="1697" spans="1:4" x14ac:dyDescent="0.2">
      <c r="A1697">
        <v>6088</v>
      </c>
      <c r="B1697" t="s">
        <v>13171</v>
      </c>
      <c r="C1697" t="s">
        <v>13143</v>
      </c>
      <c r="D1697" t="s">
        <v>13142</v>
      </c>
    </row>
    <row r="1698" spans="1:4" x14ac:dyDescent="0.2">
      <c r="A1698">
        <v>6089</v>
      </c>
      <c r="B1698" t="s">
        <v>13172</v>
      </c>
      <c r="C1698" t="s">
        <v>13143</v>
      </c>
      <c r="D1698" t="s">
        <v>13142</v>
      </c>
    </row>
    <row r="1699" spans="1:4" x14ac:dyDescent="0.2">
      <c r="A1699">
        <v>6090</v>
      </c>
      <c r="B1699" t="s">
        <v>13173</v>
      </c>
      <c r="C1699" t="s">
        <v>13143</v>
      </c>
      <c r="D1699" t="s">
        <v>13142</v>
      </c>
    </row>
    <row r="1700" spans="1:4" x14ac:dyDescent="0.2">
      <c r="A1700">
        <v>6091</v>
      </c>
      <c r="B1700" t="s">
        <v>13174</v>
      </c>
      <c r="C1700" t="s">
        <v>13143</v>
      </c>
      <c r="D1700" t="s">
        <v>13142</v>
      </c>
    </row>
    <row r="1701" spans="1:4" x14ac:dyDescent="0.2">
      <c r="A1701">
        <v>6092</v>
      </c>
      <c r="B1701" t="s">
        <v>13175</v>
      </c>
      <c r="C1701" t="s">
        <v>13143</v>
      </c>
      <c r="D1701" t="s">
        <v>13142</v>
      </c>
    </row>
    <row r="1702" spans="1:4" x14ac:dyDescent="0.2">
      <c r="A1702">
        <v>6093</v>
      </c>
      <c r="B1702" t="s">
        <v>13176</v>
      </c>
      <c r="C1702" t="s">
        <v>13143</v>
      </c>
      <c r="D1702" t="s">
        <v>13142</v>
      </c>
    </row>
    <row r="1703" spans="1:4" x14ac:dyDescent="0.2">
      <c r="A1703">
        <v>6095</v>
      </c>
      <c r="B1703" t="s">
        <v>12144</v>
      </c>
      <c r="C1703" t="s">
        <v>13143</v>
      </c>
      <c r="D1703" t="s">
        <v>13142</v>
      </c>
    </row>
    <row r="1704" spans="1:4" x14ac:dyDescent="0.2">
      <c r="A1704">
        <v>6096</v>
      </c>
      <c r="B1704" t="s">
        <v>13177</v>
      </c>
      <c r="C1704" t="s">
        <v>13143</v>
      </c>
      <c r="D1704" t="s">
        <v>13142</v>
      </c>
    </row>
    <row r="1705" spans="1:4" x14ac:dyDescent="0.2">
      <c r="A1705">
        <v>6098</v>
      </c>
      <c r="B1705" t="s">
        <v>13178</v>
      </c>
      <c r="C1705" t="s">
        <v>13146</v>
      </c>
      <c r="D1705" t="s">
        <v>13142</v>
      </c>
    </row>
    <row r="1706" spans="1:4" x14ac:dyDescent="0.2">
      <c r="A1706">
        <v>6101</v>
      </c>
      <c r="B1706" t="s">
        <v>13179</v>
      </c>
      <c r="C1706" t="s">
        <v>13143</v>
      </c>
      <c r="D1706" t="s">
        <v>13142</v>
      </c>
    </row>
    <row r="1707" spans="1:4" x14ac:dyDescent="0.2">
      <c r="A1707">
        <v>6103</v>
      </c>
      <c r="B1707" t="s">
        <v>13179</v>
      </c>
      <c r="C1707" t="s">
        <v>13143</v>
      </c>
      <c r="D1707" t="s">
        <v>13142</v>
      </c>
    </row>
    <row r="1708" spans="1:4" x14ac:dyDescent="0.2">
      <c r="A1708">
        <v>6105</v>
      </c>
      <c r="B1708" t="s">
        <v>13179</v>
      </c>
      <c r="C1708" t="s">
        <v>13143</v>
      </c>
      <c r="D1708" t="s">
        <v>13142</v>
      </c>
    </row>
    <row r="1709" spans="1:4" x14ac:dyDescent="0.2">
      <c r="A1709">
        <v>6106</v>
      </c>
      <c r="B1709" t="s">
        <v>13179</v>
      </c>
      <c r="C1709" t="s">
        <v>13143</v>
      </c>
      <c r="D1709" t="s">
        <v>13142</v>
      </c>
    </row>
    <row r="1710" spans="1:4" x14ac:dyDescent="0.2">
      <c r="A1710">
        <v>6107</v>
      </c>
      <c r="B1710" t="s">
        <v>12997</v>
      </c>
      <c r="C1710" t="s">
        <v>13143</v>
      </c>
      <c r="D1710" t="s">
        <v>13142</v>
      </c>
    </row>
    <row r="1711" spans="1:4" x14ac:dyDescent="0.2">
      <c r="A1711">
        <v>6108</v>
      </c>
      <c r="B1711" t="s">
        <v>13180</v>
      </c>
      <c r="C1711" t="s">
        <v>13143</v>
      </c>
      <c r="D1711" t="s">
        <v>13142</v>
      </c>
    </row>
    <row r="1712" spans="1:4" x14ac:dyDescent="0.2">
      <c r="A1712">
        <v>6109</v>
      </c>
      <c r="B1712" t="s">
        <v>13181</v>
      </c>
      <c r="C1712" t="s">
        <v>13143</v>
      </c>
      <c r="D1712" t="s">
        <v>13142</v>
      </c>
    </row>
    <row r="1713" spans="1:4" x14ac:dyDescent="0.2">
      <c r="A1713">
        <v>6110</v>
      </c>
      <c r="B1713" t="s">
        <v>12997</v>
      </c>
      <c r="C1713" t="s">
        <v>13143</v>
      </c>
      <c r="D1713" t="s">
        <v>13142</v>
      </c>
    </row>
    <row r="1714" spans="1:4" x14ac:dyDescent="0.2">
      <c r="A1714">
        <v>6111</v>
      </c>
      <c r="B1714" t="s">
        <v>12617</v>
      </c>
      <c r="C1714" t="s">
        <v>13143</v>
      </c>
      <c r="D1714" t="s">
        <v>13142</v>
      </c>
    </row>
    <row r="1715" spans="1:4" x14ac:dyDescent="0.2">
      <c r="A1715">
        <v>6112</v>
      </c>
      <c r="B1715" t="s">
        <v>13179</v>
      </c>
      <c r="C1715" t="s">
        <v>13143</v>
      </c>
      <c r="D1715" t="s">
        <v>13142</v>
      </c>
    </row>
    <row r="1716" spans="1:4" x14ac:dyDescent="0.2">
      <c r="A1716">
        <v>6114</v>
      </c>
      <c r="B1716" t="s">
        <v>13179</v>
      </c>
      <c r="C1716" t="s">
        <v>13143</v>
      </c>
      <c r="D1716" t="s">
        <v>13142</v>
      </c>
    </row>
    <row r="1717" spans="1:4" x14ac:dyDescent="0.2">
      <c r="A1717">
        <v>6117</v>
      </c>
      <c r="B1717" t="s">
        <v>12997</v>
      </c>
      <c r="C1717" t="s">
        <v>13143</v>
      </c>
      <c r="D1717" t="s">
        <v>13142</v>
      </c>
    </row>
    <row r="1718" spans="1:4" x14ac:dyDescent="0.2">
      <c r="A1718">
        <v>6118</v>
      </c>
      <c r="B1718" t="s">
        <v>13180</v>
      </c>
      <c r="C1718" t="s">
        <v>13143</v>
      </c>
      <c r="D1718" t="s">
        <v>13142</v>
      </c>
    </row>
    <row r="1719" spans="1:4" x14ac:dyDescent="0.2">
      <c r="A1719">
        <v>6119</v>
      </c>
      <c r="B1719" t="s">
        <v>12997</v>
      </c>
      <c r="C1719" t="s">
        <v>13143</v>
      </c>
      <c r="D1719" t="s">
        <v>13142</v>
      </c>
    </row>
    <row r="1720" spans="1:4" x14ac:dyDescent="0.2">
      <c r="A1720">
        <v>6120</v>
      </c>
      <c r="B1720" t="s">
        <v>13179</v>
      </c>
      <c r="C1720" t="s">
        <v>13143</v>
      </c>
      <c r="D1720" t="s">
        <v>13142</v>
      </c>
    </row>
    <row r="1721" spans="1:4" x14ac:dyDescent="0.2">
      <c r="A1721">
        <v>6150</v>
      </c>
      <c r="B1721" t="s">
        <v>13179</v>
      </c>
      <c r="C1721" t="s">
        <v>13143</v>
      </c>
      <c r="D1721" t="s">
        <v>13142</v>
      </c>
    </row>
    <row r="1722" spans="1:4" x14ac:dyDescent="0.2">
      <c r="A1722">
        <v>6151</v>
      </c>
      <c r="B1722" t="s">
        <v>13179</v>
      </c>
      <c r="C1722" t="s">
        <v>13143</v>
      </c>
      <c r="D1722" t="s">
        <v>13142</v>
      </c>
    </row>
    <row r="1723" spans="1:4" x14ac:dyDescent="0.2">
      <c r="A1723">
        <v>6152</v>
      </c>
      <c r="B1723" t="s">
        <v>13179</v>
      </c>
      <c r="C1723" t="s">
        <v>13143</v>
      </c>
      <c r="D1723" t="s">
        <v>13142</v>
      </c>
    </row>
    <row r="1724" spans="1:4" x14ac:dyDescent="0.2">
      <c r="A1724">
        <v>6153</v>
      </c>
      <c r="B1724" t="s">
        <v>13179</v>
      </c>
      <c r="C1724" t="s">
        <v>13143</v>
      </c>
      <c r="D1724" t="s">
        <v>13142</v>
      </c>
    </row>
    <row r="1725" spans="1:4" x14ac:dyDescent="0.2">
      <c r="A1725">
        <v>6154</v>
      </c>
      <c r="B1725" t="s">
        <v>13179</v>
      </c>
      <c r="C1725" t="s">
        <v>13143</v>
      </c>
      <c r="D1725" t="s">
        <v>13142</v>
      </c>
    </row>
    <row r="1726" spans="1:4" x14ac:dyDescent="0.2">
      <c r="A1726">
        <v>6155</v>
      </c>
      <c r="B1726" t="s">
        <v>13179</v>
      </c>
      <c r="C1726" t="s">
        <v>13143</v>
      </c>
      <c r="D1726" t="s">
        <v>13142</v>
      </c>
    </row>
    <row r="1727" spans="1:4" x14ac:dyDescent="0.2">
      <c r="A1727">
        <v>6156</v>
      </c>
      <c r="B1727" t="s">
        <v>13179</v>
      </c>
      <c r="C1727" t="s">
        <v>13143</v>
      </c>
      <c r="D1727" t="s">
        <v>13142</v>
      </c>
    </row>
    <row r="1728" spans="1:4" x14ac:dyDescent="0.2">
      <c r="A1728">
        <v>6160</v>
      </c>
      <c r="B1728" t="s">
        <v>13179</v>
      </c>
      <c r="C1728" t="s">
        <v>13143</v>
      </c>
      <c r="D1728" t="s">
        <v>13142</v>
      </c>
    </row>
    <row r="1729" spans="1:4" x14ac:dyDescent="0.2">
      <c r="A1729">
        <v>6161</v>
      </c>
      <c r="B1729" t="s">
        <v>13179</v>
      </c>
      <c r="C1729" t="s">
        <v>13143</v>
      </c>
      <c r="D1729" t="s">
        <v>13142</v>
      </c>
    </row>
    <row r="1730" spans="1:4" x14ac:dyDescent="0.2">
      <c r="A1730">
        <v>6167</v>
      </c>
      <c r="B1730" t="s">
        <v>13179</v>
      </c>
      <c r="C1730" t="s">
        <v>13143</v>
      </c>
      <c r="D1730" t="s">
        <v>13142</v>
      </c>
    </row>
    <row r="1731" spans="1:4" x14ac:dyDescent="0.2">
      <c r="A1731">
        <v>6176</v>
      </c>
      <c r="B1731" t="s">
        <v>13179</v>
      </c>
      <c r="C1731" t="s">
        <v>13143</v>
      </c>
      <c r="D1731" t="s">
        <v>13142</v>
      </c>
    </row>
    <row r="1732" spans="1:4" x14ac:dyDescent="0.2">
      <c r="A1732">
        <v>6180</v>
      </c>
      <c r="B1732" t="s">
        <v>13179</v>
      </c>
      <c r="C1732" t="s">
        <v>13143</v>
      </c>
      <c r="D1732" t="s">
        <v>13142</v>
      </c>
    </row>
    <row r="1733" spans="1:4" x14ac:dyDescent="0.2">
      <c r="A1733">
        <v>6183</v>
      </c>
      <c r="B1733" t="s">
        <v>13179</v>
      </c>
      <c r="C1733" t="s">
        <v>13143</v>
      </c>
      <c r="D1733" t="s">
        <v>13142</v>
      </c>
    </row>
    <row r="1734" spans="1:4" x14ac:dyDescent="0.2">
      <c r="A1734">
        <v>6226</v>
      </c>
      <c r="B1734" t="s">
        <v>13182</v>
      </c>
      <c r="C1734" t="s">
        <v>13000</v>
      </c>
      <c r="D1734" t="s">
        <v>13142</v>
      </c>
    </row>
    <row r="1735" spans="1:4" x14ac:dyDescent="0.2">
      <c r="A1735">
        <v>6231</v>
      </c>
      <c r="B1735" t="s">
        <v>13183</v>
      </c>
      <c r="C1735" t="s">
        <v>13152</v>
      </c>
      <c r="D1735" t="s">
        <v>13142</v>
      </c>
    </row>
    <row r="1736" spans="1:4" x14ac:dyDescent="0.2">
      <c r="A1736">
        <v>6232</v>
      </c>
      <c r="B1736" t="s">
        <v>6267</v>
      </c>
      <c r="C1736" t="s">
        <v>13152</v>
      </c>
      <c r="D1736" t="s">
        <v>13142</v>
      </c>
    </row>
    <row r="1737" spans="1:4" x14ac:dyDescent="0.2">
      <c r="A1737">
        <v>6234</v>
      </c>
      <c r="B1737" t="s">
        <v>13184</v>
      </c>
      <c r="C1737" t="s">
        <v>13000</v>
      </c>
      <c r="D1737" t="s">
        <v>13142</v>
      </c>
    </row>
    <row r="1738" spans="1:4" x14ac:dyDescent="0.2">
      <c r="A1738">
        <v>6235</v>
      </c>
      <c r="B1738" t="s">
        <v>13185</v>
      </c>
      <c r="C1738" t="s">
        <v>13000</v>
      </c>
      <c r="D1738" t="s">
        <v>13142</v>
      </c>
    </row>
    <row r="1739" spans="1:4" x14ac:dyDescent="0.2">
      <c r="A1739">
        <v>6237</v>
      </c>
      <c r="B1739" t="s">
        <v>492</v>
      </c>
      <c r="C1739" t="s">
        <v>13152</v>
      </c>
      <c r="D1739" t="s">
        <v>13142</v>
      </c>
    </row>
    <row r="1740" spans="1:4" x14ac:dyDescent="0.2">
      <c r="A1740">
        <v>6238</v>
      </c>
      <c r="B1740" t="s">
        <v>12462</v>
      </c>
      <c r="C1740" t="s">
        <v>13152</v>
      </c>
      <c r="D1740" t="s">
        <v>13142</v>
      </c>
    </row>
    <row r="1741" spans="1:4" x14ac:dyDescent="0.2">
      <c r="A1741">
        <v>6239</v>
      </c>
      <c r="B1741" t="s">
        <v>13186</v>
      </c>
      <c r="C1741" t="s">
        <v>13000</v>
      </c>
      <c r="D1741" t="s">
        <v>13142</v>
      </c>
    </row>
    <row r="1742" spans="1:4" x14ac:dyDescent="0.2">
      <c r="A1742">
        <v>6241</v>
      </c>
      <c r="B1742" t="s">
        <v>13187</v>
      </c>
      <c r="C1742" t="s">
        <v>13000</v>
      </c>
      <c r="D1742" t="s">
        <v>13142</v>
      </c>
    </row>
    <row r="1743" spans="1:4" x14ac:dyDescent="0.2">
      <c r="A1743">
        <v>6242</v>
      </c>
      <c r="B1743" t="s">
        <v>13188</v>
      </c>
      <c r="C1743" t="s">
        <v>13000</v>
      </c>
      <c r="D1743" t="s">
        <v>13142</v>
      </c>
    </row>
    <row r="1744" spans="1:4" x14ac:dyDescent="0.2">
      <c r="A1744">
        <v>6243</v>
      </c>
      <c r="B1744" t="s">
        <v>13189</v>
      </c>
      <c r="C1744" t="s">
        <v>13000</v>
      </c>
      <c r="D1744" t="s">
        <v>13142</v>
      </c>
    </row>
    <row r="1745" spans="1:4" x14ac:dyDescent="0.2">
      <c r="A1745">
        <v>6247</v>
      </c>
      <c r="B1745" t="s">
        <v>4514</v>
      </c>
      <c r="C1745" t="s">
        <v>13000</v>
      </c>
      <c r="D1745" t="s">
        <v>13142</v>
      </c>
    </row>
    <row r="1746" spans="1:4" x14ac:dyDescent="0.2">
      <c r="A1746">
        <v>6248</v>
      </c>
      <c r="B1746" t="s">
        <v>12539</v>
      </c>
      <c r="C1746" t="s">
        <v>13152</v>
      </c>
      <c r="D1746" t="s">
        <v>13142</v>
      </c>
    </row>
    <row r="1747" spans="1:4" x14ac:dyDescent="0.2">
      <c r="A1747">
        <v>6249</v>
      </c>
      <c r="B1747" t="s">
        <v>7971</v>
      </c>
      <c r="C1747" t="s">
        <v>13190</v>
      </c>
      <c r="D1747" t="s">
        <v>13142</v>
      </c>
    </row>
    <row r="1748" spans="1:4" x14ac:dyDescent="0.2">
      <c r="A1748">
        <v>6250</v>
      </c>
      <c r="B1748" t="s">
        <v>13191</v>
      </c>
      <c r="C1748" t="s">
        <v>13152</v>
      </c>
      <c r="D1748" t="s">
        <v>13142</v>
      </c>
    </row>
    <row r="1749" spans="1:4" x14ac:dyDescent="0.2">
      <c r="A1749">
        <v>6254</v>
      </c>
      <c r="B1749" t="s">
        <v>13192</v>
      </c>
      <c r="C1749" t="s">
        <v>13190</v>
      </c>
      <c r="D1749" t="s">
        <v>13142</v>
      </c>
    </row>
    <row r="1750" spans="1:4" x14ac:dyDescent="0.2">
      <c r="A1750">
        <v>6255</v>
      </c>
      <c r="B1750" t="s">
        <v>13193</v>
      </c>
      <c r="C1750" t="s">
        <v>13000</v>
      </c>
      <c r="D1750" t="s">
        <v>13142</v>
      </c>
    </row>
    <row r="1751" spans="1:4" x14ac:dyDescent="0.2">
      <c r="A1751">
        <v>6256</v>
      </c>
      <c r="B1751" t="s">
        <v>13194</v>
      </c>
      <c r="C1751" t="s">
        <v>13000</v>
      </c>
      <c r="D1751" t="s">
        <v>13142</v>
      </c>
    </row>
    <row r="1752" spans="1:4" x14ac:dyDescent="0.2">
      <c r="A1752">
        <v>6259</v>
      </c>
      <c r="B1752" t="s">
        <v>13195</v>
      </c>
      <c r="C1752" t="s">
        <v>13000</v>
      </c>
      <c r="D1752" t="s">
        <v>13142</v>
      </c>
    </row>
    <row r="1753" spans="1:4" x14ac:dyDescent="0.2">
      <c r="A1753">
        <v>6260</v>
      </c>
      <c r="B1753" t="s">
        <v>13196</v>
      </c>
      <c r="C1753" t="s">
        <v>13000</v>
      </c>
      <c r="D1753" t="s">
        <v>13142</v>
      </c>
    </row>
    <row r="1754" spans="1:4" x14ac:dyDescent="0.2">
      <c r="A1754">
        <v>6262</v>
      </c>
      <c r="B1754" t="s">
        <v>13197</v>
      </c>
      <c r="C1754" t="s">
        <v>13000</v>
      </c>
      <c r="D1754" t="s">
        <v>13142</v>
      </c>
    </row>
    <row r="1755" spans="1:4" x14ac:dyDescent="0.2">
      <c r="A1755">
        <v>6264</v>
      </c>
      <c r="B1755" t="s">
        <v>13198</v>
      </c>
      <c r="C1755" t="s">
        <v>13000</v>
      </c>
      <c r="D1755" t="s">
        <v>13142</v>
      </c>
    </row>
    <row r="1756" spans="1:4" x14ac:dyDescent="0.2">
      <c r="A1756">
        <v>6265</v>
      </c>
      <c r="B1756" t="s">
        <v>13199</v>
      </c>
      <c r="C1756" t="s">
        <v>13152</v>
      </c>
      <c r="D1756" t="s">
        <v>13142</v>
      </c>
    </row>
    <row r="1757" spans="1:4" x14ac:dyDescent="0.2">
      <c r="A1757">
        <v>6266</v>
      </c>
      <c r="B1757" t="s">
        <v>13200</v>
      </c>
      <c r="C1757" t="s">
        <v>13000</v>
      </c>
      <c r="D1757" t="s">
        <v>13142</v>
      </c>
    </row>
    <row r="1758" spans="1:4" x14ac:dyDescent="0.2">
      <c r="A1758">
        <v>6268</v>
      </c>
      <c r="B1758" t="s">
        <v>13201</v>
      </c>
      <c r="C1758" t="s">
        <v>13152</v>
      </c>
      <c r="D1758" t="s">
        <v>13142</v>
      </c>
    </row>
    <row r="1759" spans="1:4" x14ac:dyDescent="0.2">
      <c r="A1759">
        <v>6269</v>
      </c>
      <c r="B1759" t="s">
        <v>13201</v>
      </c>
      <c r="C1759" t="s">
        <v>13152</v>
      </c>
      <c r="D1759" t="s">
        <v>13142</v>
      </c>
    </row>
    <row r="1760" spans="1:4" x14ac:dyDescent="0.2">
      <c r="A1760">
        <v>6277</v>
      </c>
      <c r="B1760" t="s">
        <v>13202</v>
      </c>
      <c r="C1760" t="s">
        <v>13000</v>
      </c>
      <c r="D1760" t="s">
        <v>13142</v>
      </c>
    </row>
    <row r="1761" spans="1:4" x14ac:dyDescent="0.2">
      <c r="A1761">
        <v>6278</v>
      </c>
      <c r="B1761" t="s">
        <v>13203</v>
      </c>
      <c r="C1761" t="s">
        <v>13000</v>
      </c>
      <c r="D1761" t="s">
        <v>13142</v>
      </c>
    </row>
    <row r="1762" spans="1:4" x14ac:dyDescent="0.2">
      <c r="A1762">
        <v>6279</v>
      </c>
      <c r="B1762" t="s">
        <v>13204</v>
      </c>
      <c r="C1762" t="s">
        <v>13152</v>
      </c>
      <c r="D1762" t="s">
        <v>13142</v>
      </c>
    </row>
    <row r="1763" spans="1:4" x14ac:dyDescent="0.2">
      <c r="A1763">
        <v>6280</v>
      </c>
      <c r="B1763" t="s">
        <v>12524</v>
      </c>
      <c r="C1763" t="s">
        <v>13000</v>
      </c>
      <c r="D1763" t="s">
        <v>13142</v>
      </c>
    </row>
    <row r="1764" spans="1:4" x14ac:dyDescent="0.2">
      <c r="A1764">
        <v>6281</v>
      </c>
      <c r="B1764" t="s">
        <v>8680</v>
      </c>
      <c r="C1764" t="s">
        <v>13000</v>
      </c>
      <c r="D1764" t="s">
        <v>13142</v>
      </c>
    </row>
    <row r="1765" spans="1:4" x14ac:dyDescent="0.2">
      <c r="A1765">
        <v>6282</v>
      </c>
      <c r="B1765" t="s">
        <v>13205</v>
      </c>
      <c r="C1765" t="s">
        <v>13000</v>
      </c>
      <c r="D1765" t="s">
        <v>13142</v>
      </c>
    </row>
    <row r="1766" spans="1:4" x14ac:dyDescent="0.2">
      <c r="A1766">
        <v>6320</v>
      </c>
      <c r="B1766" t="s">
        <v>12549</v>
      </c>
      <c r="C1766" t="s">
        <v>13190</v>
      </c>
      <c r="D1766" t="s">
        <v>13142</v>
      </c>
    </row>
    <row r="1767" spans="1:4" x14ac:dyDescent="0.2">
      <c r="A1767">
        <v>6330</v>
      </c>
      <c r="B1767" t="s">
        <v>13206</v>
      </c>
      <c r="C1767" t="s">
        <v>13190</v>
      </c>
      <c r="D1767" t="s">
        <v>13142</v>
      </c>
    </row>
    <row r="1768" spans="1:4" x14ac:dyDescent="0.2">
      <c r="A1768">
        <v>6331</v>
      </c>
      <c r="B1768" t="s">
        <v>12530</v>
      </c>
      <c r="C1768" t="s">
        <v>13000</v>
      </c>
      <c r="D1768" t="s">
        <v>13142</v>
      </c>
    </row>
    <row r="1769" spans="1:4" x14ac:dyDescent="0.2">
      <c r="A1769">
        <v>6333</v>
      </c>
      <c r="B1769" t="s">
        <v>13207</v>
      </c>
      <c r="C1769" t="s">
        <v>13190</v>
      </c>
      <c r="D1769" t="s">
        <v>13142</v>
      </c>
    </row>
    <row r="1770" spans="1:4" x14ac:dyDescent="0.2">
      <c r="A1770">
        <v>6334</v>
      </c>
      <c r="B1770" t="s">
        <v>13208</v>
      </c>
      <c r="C1770" t="s">
        <v>13190</v>
      </c>
      <c r="D1770" t="s">
        <v>13142</v>
      </c>
    </row>
    <row r="1771" spans="1:4" x14ac:dyDescent="0.2">
      <c r="A1771">
        <v>6335</v>
      </c>
      <c r="B1771" t="s">
        <v>13209</v>
      </c>
      <c r="C1771" t="s">
        <v>13190</v>
      </c>
      <c r="D1771" t="s">
        <v>13142</v>
      </c>
    </row>
    <row r="1772" spans="1:4" x14ac:dyDescent="0.2">
      <c r="A1772">
        <v>6336</v>
      </c>
      <c r="B1772" t="s">
        <v>13140</v>
      </c>
      <c r="C1772" t="s">
        <v>13190</v>
      </c>
      <c r="D1772" t="s">
        <v>13142</v>
      </c>
    </row>
    <row r="1773" spans="1:4" x14ac:dyDescent="0.2">
      <c r="A1773">
        <v>6339</v>
      </c>
      <c r="B1773" t="s">
        <v>13210</v>
      </c>
      <c r="C1773" t="s">
        <v>13190</v>
      </c>
      <c r="D1773" t="s">
        <v>13142</v>
      </c>
    </row>
    <row r="1774" spans="1:4" x14ac:dyDescent="0.2">
      <c r="A1774">
        <v>6340</v>
      </c>
      <c r="B1774" t="s">
        <v>12178</v>
      </c>
      <c r="C1774" t="s">
        <v>13190</v>
      </c>
      <c r="D1774" t="s">
        <v>13142</v>
      </c>
    </row>
    <row r="1775" spans="1:4" x14ac:dyDescent="0.2">
      <c r="A1775">
        <v>6351</v>
      </c>
      <c r="B1775" t="s">
        <v>13211</v>
      </c>
      <c r="C1775" t="s">
        <v>13190</v>
      </c>
      <c r="D1775" t="s">
        <v>13142</v>
      </c>
    </row>
    <row r="1776" spans="1:4" x14ac:dyDescent="0.2">
      <c r="A1776">
        <v>6353</v>
      </c>
      <c r="B1776" t="s">
        <v>13212</v>
      </c>
      <c r="C1776" t="s">
        <v>13190</v>
      </c>
      <c r="D1776" t="s">
        <v>13142</v>
      </c>
    </row>
    <row r="1777" spans="1:4" x14ac:dyDescent="0.2">
      <c r="A1777">
        <v>6354</v>
      </c>
      <c r="B1777" t="s">
        <v>13213</v>
      </c>
      <c r="C1777" t="s">
        <v>13000</v>
      </c>
      <c r="D1777" t="s">
        <v>13142</v>
      </c>
    </row>
    <row r="1778" spans="1:4" x14ac:dyDescent="0.2">
      <c r="A1778">
        <v>6355</v>
      </c>
      <c r="B1778" t="s">
        <v>13214</v>
      </c>
      <c r="C1778" t="s">
        <v>13190</v>
      </c>
      <c r="D1778" t="s">
        <v>13142</v>
      </c>
    </row>
    <row r="1779" spans="1:4" x14ac:dyDescent="0.2">
      <c r="A1779">
        <v>6357</v>
      </c>
      <c r="B1779" t="s">
        <v>13215</v>
      </c>
      <c r="C1779" t="s">
        <v>13190</v>
      </c>
      <c r="D1779" t="s">
        <v>13142</v>
      </c>
    </row>
    <row r="1780" spans="1:4" x14ac:dyDescent="0.2">
      <c r="A1780">
        <v>6359</v>
      </c>
      <c r="B1780" t="s">
        <v>13216</v>
      </c>
      <c r="C1780" t="s">
        <v>13190</v>
      </c>
      <c r="D1780" t="s">
        <v>13142</v>
      </c>
    </row>
    <row r="1781" spans="1:4" x14ac:dyDescent="0.2">
      <c r="A1781">
        <v>6360</v>
      </c>
      <c r="B1781" t="s">
        <v>5876</v>
      </c>
      <c r="C1781" t="s">
        <v>13190</v>
      </c>
      <c r="D1781" t="s">
        <v>13142</v>
      </c>
    </row>
    <row r="1782" spans="1:4" x14ac:dyDescent="0.2">
      <c r="A1782">
        <v>6365</v>
      </c>
      <c r="B1782" t="s">
        <v>13217</v>
      </c>
      <c r="C1782" t="s">
        <v>13190</v>
      </c>
      <c r="D1782" t="s">
        <v>13142</v>
      </c>
    </row>
    <row r="1783" spans="1:4" x14ac:dyDescent="0.2">
      <c r="A1783">
        <v>6370</v>
      </c>
      <c r="B1783" t="s">
        <v>13218</v>
      </c>
      <c r="C1783" t="s">
        <v>13190</v>
      </c>
      <c r="D1783" t="s">
        <v>13142</v>
      </c>
    </row>
    <row r="1784" spans="1:4" x14ac:dyDescent="0.2">
      <c r="A1784">
        <v>6371</v>
      </c>
      <c r="B1784" t="s">
        <v>13219</v>
      </c>
      <c r="C1784" t="s">
        <v>13190</v>
      </c>
      <c r="D1784" t="s">
        <v>13142</v>
      </c>
    </row>
    <row r="1785" spans="1:4" x14ac:dyDescent="0.2">
      <c r="A1785">
        <v>6374</v>
      </c>
      <c r="B1785" t="s">
        <v>1602</v>
      </c>
      <c r="C1785" t="s">
        <v>13000</v>
      </c>
      <c r="D1785" t="s">
        <v>13142</v>
      </c>
    </row>
    <row r="1786" spans="1:4" x14ac:dyDescent="0.2">
      <c r="A1786">
        <v>6375</v>
      </c>
      <c r="B1786" t="s">
        <v>13220</v>
      </c>
      <c r="C1786" t="s">
        <v>13190</v>
      </c>
      <c r="D1786" t="s">
        <v>13142</v>
      </c>
    </row>
    <row r="1787" spans="1:4" x14ac:dyDescent="0.2">
      <c r="A1787">
        <v>6377</v>
      </c>
      <c r="B1787" t="s">
        <v>12216</v>
      </c>
      <c r="C1787" t="s">
        <v>13000</v>
      </c>
      <c r="D1787" t="s">
        <v>13142</v>
      </c>
    </row>
    <row r="1788" spans="1:4" x14ac:dyDescent="0.2">
      <c r="A1788">
        <v>6378</v>
      </c>
      <c r="B1788" t="s">
        <v>12879</v>
      </c>
      <c r="C1788" t="s">
        <v>13190</v>
      </c>
      <c r="D1788" t="s">
        <v>13142</v>
      </c>
    </row>
    <row r="1789" spans="1:4" x14ac:dyDescent="0.2">
      <c r="A1789">
        <v>6379</v>
      </c>
      <c r="B1789" t="s">
        <v>13221</v>
      </c>
      <c r="C1789" t="s">
        <v>13190</v>
      </c>
      <c r="D1789" t="s">
        <v>13142</v>
      </c>
    </row>
    <row r="1790" spans="1:4" x14ac:dyDescent="0.2">
      <c r="A1790">
        <v>6380</v>
      </c>
      <c r="B1790" t="s">
        <v>13222</v>
      </c>
      <c r="C1790" t="s">
        <v>13190</v>
      </c>
      <c r="D1790" t="s">
        <v>13142</v>
      </c>
    </row>
    <row r="1791" spans="1:4" x14ac:dyDescent="0.2">
      <c r="A1791">
        <v>6382</v>
      </c>
      <c r="B1791" t="s">
        <v>13223</v>
      </c>
      <c r="C1791" t="s">
        <v>13190</v>
      </c>
      <c r="D1791" t="s">
        <v>13142</v>
      </c>
    </row>
    <row r="1792" spans="1:4" x14ac:dyDescent="0.2">
      <c r="A1792">
        <v>6384</v>
      </c>
      <c r="B1792" t="s">
        <v>13224</v>
      </c>
      <c r="C1792" t="s">
        <v>13190</v>
      </c>
      <c r="D1792" t="s">
        <v>13142</v>
      </c>
    </row>
    <row r="1793" spans="1:4" x14ac:dyDescent="0.2">
      <c r="A1793">
        <v>6385</v>
      </c>
      <c r="B1793" t="s">
        <v>12718</v>
      </c>
      <c r="C1793" t="s">
        <v>13190</v>
      </c>
      <c r="D1793" t="s">
        <v>13142</v>
      </c>
    </row>
    <row r="1794" spans="1:4" x14ac:dyDescent="0.2">
      <c r="A1794">
        <v>6386</v>
      </c>
      <c r="B1794" t="s">
        <v>12718</v>
      </c>
      <c r="C1794" t="s">
        <v>13190</v>
      </c>
      <c r="D1794" t="s">
        <v>13142</v>
      </c>
    </row>
    <row r="1795" spans="1:4" x14ac:dyDescent="0.2">
      <c r="A1795">
        <v>6389</v>
      </c>
      <c r="B1795" t="s">
        <v>13225</v>
      </c>
      <c r="C1795" t="s">
        <v>13190</v>
      </c>
      <c r="D1795" t="s">
        <v>13142</v>
      </c>
    </row>
    <row r="1796" spans="1:4" x14ac:dyDescent="0.2">
      <c r="A1796">
        <v>6401</v>
      </c>
      <c r="B1796" t="s">
        <v>13226</v>
      </c>
      <c r="C1796" t="s">
        <v>13227</v>
      </c>
      <c r="D1796" t="s">
        <v>13142</v>
      </c>
    </row>
    <row r="1797" spans="1:4" x14ac:dyDescent="0.2">
      <c r="A1797">
        <v>6403</v>
      </c>
      <c r="B1797" t="s">
        <v>13228</v>
      </c>
      <c r="C1797" t="s">
        <v>13227</v>
      </c>
      <c r="D1797" t="s">
        <v>13142</v>
      </c>
    </row>
    <row r="1798" spans="1:4" x14ac:dyDescent="0.2">
      <c r="A1798">
        <v>6405</v>
      </c>
      <c r="B1798" t="s">
        <v>13229</v>
      </c>
      <c r="C1798" t="s">
        <v>13227</v>
      </c>
      <c r="D1798" t="s">
        <v>13142</v>
      </c>
    </row>
    <row r="1799" spans="1:4" x14ac:dyDescent="0.2">
      <c r="A1799">
        <v>6408</v>
      </c>
      <c r="B1799" t="s">
        <v>12125</v>
      </c>
      <c r="C1799" t="s">
        <v>13227</v>
      </c>
      <c r="D1799" t="s">
        <v>13142</v>
      </c>
    </row>
    <row r="1800" spans="1:4" x14ac:dyDescent="0.2">
      <c r="A1800">
        <v>6409</v>
      </c>
      <c r="B1800" t="s">
        <v>13230</v>
      </c>
      <c r="C1800" t="s">
        <v>12173</v>
      </c>
      <c r="D1800" t="s">
        <v>13142</v>
      </c>
    </row>
    <row r="1801" spans="1:4" x14ac:dyDescent="0.2">
      <c r="A1801">
        <v>6410</v>
      </c>
      <c r="B1801" t="s">
        <v>12125</v>
      </c>
      <c r="C1801" t="s">
        <v>13227</v>
      </c>
      <c r="D1801" t="s">
        <v>13142</v>
      </c>
    </row>
    <row r="1802" spans="1:4" x14ac:dyDescent="0.2">
      <c r="A1802">
        <v>6411</v>
      </c>
      <c r="B1802" t="s">
        <v>12125</v>
      </c>
      <c r="C1802" t="s">
        <v>13227</v>
      </c>
      <c r="D1802" t="s">
        <v>13142</v>
      </c>
    </row>
    <row r="1803" spans="1:4" x14ac:dyDescent="0.2">
      <c r="A1803">
        <v>6412</v>
      </c>
      <c r="B1803" t="s">
        <v>6706</v>
      </c>
      <c r="C1803" t="s">
        <v>12173</v>
      </c>
      <c r="D1803" t="s">
        <v>13142</v>
      </c>
    </row>
    <row r="1804" spans="1:4" x14ac:dyDescent="0.2">
      <c r="A1804">
        <v>6413</v>
      </c>
      <c r="B1804" t="s">
        <v>2193</v>
      </c>
      <c r="C1804" t="s">
        <v>12173</v>
      </c>
      <c r="D1804" t="s">
        <v>13142</v>
      </c>
    </row>
    <row r="1805" spans="1:4" x14ac:dyDescent="0.2">
      <c r="A1805">
        <v>6415</v>
      </c>
      <c r="B1805" t="s">
        <v>13037</v>
      </c>
      <c r="C1805" t="s">
        <v>13190</v>
      </c>
      <c r="D1805" t="s">
        <v>13142</v>
      </c>
    </row>
    <row r="1806" spans="1:4" x14ac:dyDescent="0.2">
      <c r="A1806">
        <v>6416</v>
      </c>
      <c r="B1806" t="s">
        <v>13231</v>
      </c>
      <c r="C1806" t="s">
        <v>12173</v>
      </c>
      <c r="D1806" t="s">
        <v>13142</v>
      </c>
    </row>
    <row r="1807" spans="1:4" x14ac:dyDescent="0.2">
      <c r="A1807">
        <v>6417</v>
      </c>
      <c r="B1807" t="s">
        <v>13232</v>
      </c>
      <c r="C1807" t="s">
        <v>12173</v>
      </c>
      <c r="D1807" t="s">
        <v>13142</v>
      </c>
    </row>
    <row r="1808" spans="1:4" x14ac:dyDescent="0.2">
      <c r="A1808">
        <v>6418</v>
      </c>
      <c r="B1808" t="s">
        <v>13118</v>
      </c>
      <c r="C1808" t="s">
        <v>13227</v>
      </c>
      <c r="D1808" t="s">
        <v>13142</v>
      </c>
    </row>
    <row r="1809" spans="1:4" x14ac:dyDescent="0.2">
      <c r="A1809">
        <v>6419</v>
      </c>
      <c r="B1809" t="s">
        <v>13233</v>
      </c>
      <c r="C1809" t="s">
        <v>12173</v>
      </c>
      <c r="D1809" t="s">
        <v>13142</v>
      </c>
    </row>
    <row r="1810" spans="1:4" x14ac:dyDescent="0.2">
      <c r="A1810">
        <v>6420</v>
      </c>
      <c r="B1810" t="s">
        <v>900</v>
      </c>
      <c r="C1810" t="s">
        <v>13190</v>
      </c>
      <c r="D1810" t="s">
        <v>13142</v>
      </c>
    </row>
    <row r="1811" spans="1:4" x14ac:dyDescent="0.2">
      <c r="A1811">
        <v>6422</v>
      </c>
      <c r="B1811" t="s">
        <v>2849</v>
      </c>
      <c r="C1811" t="s">
        <v>12173</v>
      </c>
      <c r="D1811" t="s">
        <v>13142</v>
      </c>
    </row>
    <row r="1812" spans="1:4" x14ac:dyDescent="0.2">
      <c r="A1812">
        <v>6423</v>
      </c>
      <c r="B1812" t="s">
        <v>13234</v>
      </c>
      <c r="C1812" t="s">
        <v>12173</v>
      </c>
      <c r="D1812" t="s">
        <v>13142</v>
      </c>
    </row>
    <row r="1813" spans="1:4" x14ac:dyDescent="0.2">
      <c r="A1813">
        <v>6424</v>
      </c>
      <c r="B1813" t="s">
        <v>13235</v>
      </c>
      <c r="C1813" t="s">
        <v>12173</v>
      </c>
      <c r="D1813" t="s">
        <v>13142</v>
      </c>
    </row>
    <row r="1814" spans="1:4" x14ac:dyDescent="0.2">
      <c r="A1814">
        <v>6426</v>
      </c>
      <c r="B1814" t="s">
        <v>12278</v>
      </c>
      <c r="C1814" t="s">
        <v>12173</v>
      </c>
      <c r="D1814" t="s">
        <v>13142</v>
      </c>
    </row>
    <row r="1815" spans="1:4" x14ac:dyDescent="0.2">
      <c r="A1815">
        <v>6437</v>
      </c>
      <c r="B1815" t="s">
        <v>12790</v>
      </c>
      <c r="C1815" t="s">
        <v>13227</v>
      </c>
      <c r="D1815" t="s">
        <v>13142</v>
      </c>
    </row>
    <row r="1816" spans="1:4" x14ac:dyDescent="0.2">
      <c r="A1816">
        <v>6438</v>
      </c>
      <c r="B1816" t="s">
        <v>13236</v>
      </c>
      <c r="C1816" t="s">
        <v>12173</v>
      </c>
      <c r="D1816" t="s">
        <v>13142</v>
      </c>
    </row>
    <row r="1817" spans="1:4" x14ac:dyDescent="0.2">
      <c r="A1817">
        <v>6441</v>
      </c>
      <c r="B1817" t="s">
        <v>13237</v>
      </c>
      <c r="C1817" t="s">
        <v>12173</v>
      </c>
      <c r="D1817" t="s">
        <v>13142</v>
      </c>
    </row>
    <row r="1818" spans="1:4" x14ac:dyDescent="0.2">
      <c r="A1818">
        <v>6442</v>
      </c>
      <c r="B1818" t="s">
        <v>13238</v>
      </c>
      <c r="C1818" t="s">
        <v>12173</v>
      </c>
      <c r="D1818" t="s">
        <v>13142</v>
      </c>
    </row>
    <row r="1819" spans="1:4" x14ac:dyDescent="0.2">
      <c r="A1819">
        <v>6443</v>
      </c>
      <c r="B1819" t="s">
        <v>978</v>
      </c>
      <c r="C1819" t="s">
        <v>13227</v>
      </c>
      <c r="D1819" t="s">
        <v>13142</v>
      </c>
    </row>
    <row r="1820" spans="1:4" x14ac:dyDescent="0.2">
      <c r="A1820">
        <v>6447</v>
      </c>
      <c r="B1820" t="s">
        <v>8947</v>
      </c>
      <c r="C1820" t="s">
        <v>13143</v>
      </c>
      <c r="D1820" t="s">
        <v>13142</v>
      </c>
    </row>
    <row r="1821" spans="1:4" x14ac:dyDescent="0.2">
      <c r="A1821">
        <v>6450</v>
      </c>
      <c r="B1821" t="s">
        <v>1468</v>
      </c>
      <c r="C1821" t="s">
        <v>13227</v>
      </c>
      <c r="D1821" t="s">
        <v>13142</v>
      </c>
    </row>
    <row r="1822" spans="1:4" x14ac:dyDescent="0.2">
      <c r="A1822">
        <v>6451</v>
      </c>
      <c r="B1822" t="s">
        <v>1468</v>
      </c>
      <c r="C1822" t="s">
        <v>13227</v>
      </c>
      <c r="D1822" t="s">
        <v>13142</v>
      </c>
    </row>
    <row r="1823" spans="1:4" x14ac:dyDescent="0.2">
      <c r="A1823">
        <v>6454</v>
      </c>
      <c r="B1823" t="s">
        <v>1468</v>
      </c>
      <c r="C1823" t="s">
        <v>13227</v>
      </c>
      <c r="D1823" t="s">
        <v>13142</v>
      </c>
    </row>
    <row r="1824" spans="1:4" x14ac:dyDescent="0.2">
      <c r="A1824">
        <v>6455</v>
      </c>
      <c r="B1824" t="s">
        <v>13239</v>
      </c>
      <c r="C1824" t="s">
        <v>12173</v>
      </c>
      <c r="D1824" t="s">
        <v>13142</v>
      </c>
    </row>
    <row r="1825" spans="1:4" x14ac:dyDescent="0.2">
      <c r="A1825">
        <v>6457</v>
      </c>
      <c r="B1825" t="s">
        <v>1949</v>
      </c>
      <c r="C1825" t="s">
        <v>12173</v>
      </c>
      <c r="D1825" t="s">
        <v>13142</v>
      </c>
    </row>
    <row r="1826" spans="1:4" x14ac:dyDescent="0.2">
      <c r="A1826">
        <v>6459</v>
      </c>
      <c r="B1826" t="s">
        <v>1949</v>
      </c>
      <c r="C1826" t="s">
        <v>12173</v>
      </c>
      <c r="D1826" t="s">
        <v>13142</v>
      </c>
    </row>
    <row r="1827" spans="1:4" x14ac:dyDescent="0.2">
      <c r="A1827">
        <v>6460</v>
      </c>
      <c r="B1827" t="s">
        <v>6263</v>
      </c>
      <c r="C1827" t="s">
        <v>13227</v>
      </c>
      <c r="D1827" t="s">
        <v>13142</v>
      </c>
    </row>
    <row r="1828" spans="1:4" x14ac:dyDescent="0.2">
      <c r="A1828">
        <v>6461</v>
      </c>
      <c r="B1828" t="s">
        <v>6263</v>
      </c>
      <c r="C1828" t="s">
        <v>13227</v>
      </c>
      <c r="D1828" t="s">
        <v>13142</v>
      </c>
    </row>
    <row r="1829" spans="1:4" x14ac:dyDescent="0.2">
      <c r="A1829">
        <v>6468</v>
      </c>
      <c r="B1829" t="s">
        <v>2887</v>
      </c>
      <c r="C1829" t="s">
        <v>13240</v>
      </c>
      <c r="D1829" t="s">
        <v>13142</v>
      </c>
    </row>
    <row r="1830" spans="1:4" x14ac:dyDescent="0.2">
      <c r="A1830">
        <v>6469</v>
      </c>
      <c r="B1830" t="s">
        <v>13241</v>
      </c>
      <c r="C1830" t="s">
        <v>12173</v>
      </c>
      <c r="D1830" t="s">
        <v>13142</v>
      </c>
    </row>
    <row r="1831" spans="1:4" x14ac:dyDescent="0.2">
      <c r="A1831">
        <v>6470</v>
      </c>
      <c r="B1831" t="s">
        <v>13242</v>
      </c>
      <c r="C1831" t="s">
        <v>13240</v>
      </c>
      <c r="D1831" t="s">
        <v>13142</v>
      </c>
    </row>
    <row r="1832" spans="1:4" x14ac:dyDescent="0.2">
      <c r="A1832">
        <v>6471</v>
      </c>
      <c r="B1832" t="s">
        <v>13243</v>
      </c>
      <c r="C1832" t="s">
        <v>13227</v>
      </c>
      <c r="D1832" t="s">
        <v>13142</v>
      </c>
    </row>
    <row r="1833" spans="1:4" x14ac:dyDescent="0.2">
      <c r="A1833">
        <v>6472</v>
      </c>
      <c r="B1833" t="s">
        <v>13244</v>
      </c>
      <c r="C1833" t="s">
        <v>13227</v>
      </c>
      <c r="D1833" t="s">
        <v>13142</v>
      </c>
    </row>
    <row r="1834" spans="1:4" x14ac:dyDescent="0.2">
      <c r="A1834">
        <v>6473</v>
      </c>
      <c r="B1834" t="s">
        <v>12923</v>
      </c>
      <c r="C1834" t="s">
        <v>13227</v>
      </c>
      <c r="D1834" t="s">
        <v>13142</v>
      </c>
    </row>
    <row r="1835" spans="1:4" x14ac:dyDescent="0.2">
      <c r="A1835">
        <v>6475</v>
      </c>
      <c r="B1835" t="s">
        <v>13245</v>
      </c>
      <c r="C1835" t="s">
        <v>12173</v>
      </c>
      <c r="D1835" t="s">
        <v>13142</v>
      </c>
    </row>
    <row r="1836" spans="1:4" x14ac:dyDescent="0.2">
      <c r="A1836">
        <v>6477</v>
      </c>
      <c r="B1836" t="s">
        <v>856</v>
      </c>
      <c r="C1836" t="s">
        <v>13227</v>
      </c>
      <c r="D1836" t="s">
        <v>13142</v>
      </c>
    </row>
    <row r="1837" spans="1:4" x14ac:dyDescent="0.2">
      <c r="A1837">
        <v>6478</v>
      </c>
      <c r="B1837" t="s">
        <v>12208</v>
      </c>
      <c r="C1837" t="s">
        <v>13227</v>
      </c>
      <c r="D1837" t="s">
        <v>13142</v>
      </c>
    </row>
    <row r="1838" spans="1:4" x14ac:dyDescent="0.2">
      <c r="A1838">
        <v>6479</v>
      </c>
      <c r="B1838" t="s">
        <v>13246</v>
      </c>
      <c r="C1838" t="s">
        <v>13143</v>
      </c>
      <c r="D1838" t="s">
        <v>13142</v>
      </c>
    </row>
    <row r="1839" spans="1:4" x14ac:dyDescent="0.2">
      <c r="A1839">
        <v>6480</v>
      </c>
      <c r="B1839" t="s">
        <v>753</v>
      </c>
      <c r="C1839" t="s">
        <v>12173</v>
      </c>
      <c r="D1839" t="s">
        <v>13142</v>
      </c>
    </row>
    <row r="1840" spans="1:4" x14ac:dyDescent="0.2">
      <c r="A1840">
        <v>6481</v>
      </c>
      <c r="B1840" t="s">
        <v>13247</v>
      </c>
      <c r="C1840" t="s">
        <v>12173</v>
      </c>
      <c r="D1840" t="s">
        <v>13142</v>
      </c>
    </row>
    <row r="1841" spans="1:4" x14ac:dyDescent="0.2">
      <c r="A1841">
        <v>6482</v>
      </c>
      <c r="B1841" t="s">
        <v>13248</v>
      </c>
      <c r="C1841" t="s">
        <v>13240</v>
      </c>
      <c r="D1841" t="s">
        <v>13142</v>
      </c>
    </row>
    <row r="1842" spans="1:4" x14ac:dyDescent="0.2">
      <c r="A1842">
        <v>6483</v>
      </c>
      <c r="B1842" t="s">
        <v>13249</v>
      </c>
      <c r="C1842" t="s">
        <v>13227</v>
      </c>
      <c r="D1842" t="s">
        <v>13142</v>
      </c>
    </row>
    <row r="1843" spans="1:4" x14ac:dyDescent="0.2">
      <c r="A1843">
        <v>6484</v>
      </c>
      <c r="B1843" t="s">
        <v>11052</v>
      </c>
      <c r="C1843" t="s">
        <v>13240</v>
      </c>
      <c r="D1843" t="s">
        <v>13142</v>
      </c>
    </row>
    <row r="1844" spans="1:4" x14ac:dyDescent="0.2">
      <c r="A1844">
        <v>6488</v>
      </c>
      <c r="B1844" t="s">
        <v>13250</v>
      </c>
      <c r="C1844" t="s">
        <v>13227</v>
      </c>
      <c r="D1844" t="s">
        <v>13142</v>
      </c>
    </row>
    <row r="1845" spans="1:4" x14ac:dyDescent="0.2">
      <c r="A1845">
        <v>6489</v>
      </c>
      <c r="B1845" t="s">
        <v>13251</v>
      </c>
      <c r="C1845" t="s">
        <v>13143</v>
      </c>
      <c r="D1845" t="s">
        <v>13142</v>
      </c>
    </row>
    <row r="1846" spans="1:4" x14ac:dyDescent="0.2">
      <c r="A1846">
        <v>6492</v>
      </c>
      <c r="B1846" t="s">
        <v>13107</v>
      </c>
      <c r="C1846" t="s">
        <v>13227</v>
      </c>
      <c r="D1846" t="s">
        <v>13142</v>
      </c>
    </row>
    <row r="1847" spans="1:4" x14ac:dyDescent="0.2">
      <c r="A1847">
        <v>6493</v>
      </c>
      <c r="B1847" t="s">
        <v>13107</v>
      </c>
      <c r="C1847" t="s">
        <v>13227</v>
      </c>
      <c r="D1847" t="s">
        <v>13142</v>
      </c>
    </row>
    <row r="1848" spans="1:4" x14ac:dyDescent="0.2">
      <c r="A1848">
        <v>6494</v>
      </c>
      <c r="B1848" t="s">
        <v>13107</v>
      </c>
      <c r="C1848" t="s">
        <v>13227</v>
      </c>
      <c r="D1848" t="s">
        <v>13142</v>
      </c>
    </row>
    <row r="1849" spans="1:4" x14ac:dyDescent="0.2">
      <c r="A1849">
        <v>6495</v>
      </c>
      <c r="B1849" t="s">
        <v>13107</v>
      </c>
      <c r="C1849" t="s">
        <v>13227</v>
      </c>
      <c r="D1849" t="s">
        <v>13142</v>
      </c>
    </row>
    <row r="1850" spans="1:4" x14ac:dyDescent="0.2">
      <c r="A1850">
        <v>6497</v>
      </c>
      <c r="B1850" t="s">
        <v>13252</v>
      </c>
      <c r="C1850" t="s">
        <v>13240</v>
      </c>
      <c r="D1850" t="s">
        <v>13142</v>
      </c>
    </row>
    <row r="1851" spans="1:4" x14ac:dyDescent="0.2">
      <c r="A1851">
        <v>6498</v>
      </c>
      <c r="B1851" t="s">
        <v>12721</v>
      </c>
      <c r="C1851" t="s">
        <v>12173</v>
      </c>
      <c r="D1851" t="s">
        <v>13142</v>
      </c>
    </row>
    <row r="1852" spans="1:4" x14ac:dyDescent="0.2">
      <c r="A1852">
        <v>6510</v>
      </c>
      <c r="B1852" t="s">
        <v>13055</v>
      </c>
      <c r="C1852" t="s">
        <v>13227</v>
      </c>
      <c r="D1852" t="s">
        <v>13142</v>
      </c>
    </row>
    <row r="1853" spans="1:4" x14ac:dyDescent="0.2">
      <c r="A1853">
        <v>6511</v>
      </c>
      <c r="B1853" t="s">
        <v>13055</v>
      </c>
      <c r="C1853" t="s">
        <v>13227</v>
      </c>
      <c r="D1853" t="s">
        <v>13142</v>
      </c>
    </row>
    <row r="1854" spans="1:4" x14ac:dyDescent="0.2">
      <c r="A1854">
        <v>6512</v>
      </c>
      <c r="B1854" t="s">
        <v>13123</v>
      </c>
      <c r="C1854" t="s">
        <v>13227</v>
      </c>
      <c r="D1854" t="s">
        <v>13142</v>
      </c>
    </row>
    <row r="1855" spans="1:4" x14ac:dyDescent="0.2">
      <c r="A1855">
        <v>6513</v>
      </c>
      <c r="B1855" t="s">
        <v>13055</v>
      </c>
      <c r="C1855" t="s">
        <v>13227</v>
      </c>
      <c r="D1855" t="s">
        <v>13142</v>
      </c>
    </row>
    <row r="1856" spans="1:4" x14ac:dyDescent="0.2">
      <c r="A1856">
        <v>6514</v>
      </c>
      <c r="B1856" t="s">
        <v>13253</v>
      </c>
      <c r="C1856" t="s">
        <v>13227</v>
      </c>
      <c r="D1856" t="s">
        <v>13142</v>
      </c>
    </row>
    <row r="1857" spans="1:4" x14ac:dyDescent="0.2">
      <c r="A1857">
        <v>6515</v>
      </c>
      <c r="B1857" t="s">
        <v>13055</v>
      </c>
      <c r="C1857" t="s">
        <v>13227</v>
      </c>
      <c r="D1857" t="s">
        <v>13142</v>
      </c>
    </row>
    <row r="1858" spans="1:4" x14ac:dyDescent="0.2">
      <c r="A1858">
        <v>6516</v>
      </c>
      <c r="B1858" t="s">
        <v>13254</v>
      </c>
      <c r="C1858" t="s">
        <v>13227</v>
      </c>
      <c r="D1858" t="s">
        <v>13142</v>
      </c>
    </row>
    <row r="1859" spans="1:4" x14ac:dyDescent="0.2">
      <c r="A1859">
        <v>6517</v>
      </c>
      <c r="B1859" t="s">
        <v>13253</v>
      </c>
      <c r="C1859" t="s">
        <v>13227</v>
      </c>
      <c r="D1859" t="s">
        <v>13142</v>
      </c>
    </row>
    <row r="1860" spans="1:4" x14ac:dyDescent="0.2">
      <c r="A1860">
        <v>6518</v>
      </c>
      <c r="B1860" t="s">
        <v>13253</v>
      </c>
      <c r="C1860" t="s">
        <v>13227</v>
      </c>
      <c r="D1860" t="s">
        <v>13142</v>
      </c>
    </row>
    <row r="1861" spans="1:4" x14ac:dyDescent="0.2">
      <c r="A1861">
        <v>6519</v>
      </c>
      <c r="B1861" t="s">
        <v>13055</v>
      </c>
      <c r="C1861" t="s">
        <v>13227</v>
      </c>
      <c r="D1861" t="s">
        <v>13142</v>
      </c>
    </row>
    <row r="1862" spans="1:4" x14ac:dyDescent="0.2">
      <c r="A1862">
        <v>6524</v>
      </c>
      <c r="B1862" t="s">
        <v>13255</v>
      </c>
      <c r="C1862" t="s">
        <v>13227</v>
      </c>
      <c r="D1862" t="s">
        <v>13142</v>
      </c>
    </row>
    <row r="1863" spans="1:4" x14ac:dyDescent="0.2">
      <c r="A1863">
        <v>6525</v>
      </c>
      <c r="B1863" t="s">
        <v>13256</v>
      </c>
      <c r="C1863" t="s">
        <v>13227</v>
      </c>
      <c r="D1863" t="s">
        <v>13142</v>
      </c>
    </row>
    <row r="1864" spans="1:4" x14ac:dyDescent="0.2">
      <c r="A1864">
        <v>6537</v>
      </c>
      <c r="B1864" t="s">
        <v>13055</v>
      </c>
      <c r="C1864" t="s">
        <v>13227</v>
      </c>
      <c r="D1864" t="s">
        <v>13142</v>
      </c>
    </row>
    <row r="1865" spans="1:4" x14ac:dyDescent="0.2">
      <c r="A1865">
        <v>6538</v>
      </c>
      <c r="B1865" t="s">
        <v>13055</v>
      </c>
      <c r="C1865" t="s">
        <v>13227</v>
      </c>
      <c r="D1865" t="s">
        <v>13142</v>
      </c>
    </row>
    <row r="1866" spans="1:4" x14ac:dyDescent="0.2">
      <c r="A1866">
        <v>6540</v>
      </c>
      <c r="B1866" t="s">
        <v>13055</v>
      </c>
      <c r="C1866" t="s">
        <v>13227</v>
      </c>
      <c r="D1866" t="s">
        <v>13142</v>
      </c>
    </row>
    <row r="1867" spans="1:4" x14ac:dyDescent="0.2">
      <c r="A1867">
        <v>6604</v>
      </c>
      <c r="B1867" t="s">
        <v>13257</v>
      </c>
      <c r="C1867" t="s">
        <v>13240</v>
      </c>
      <c r="D1867" t="s">
        <v>13142</v>
      </c>
    </row>
    <row r="1868" spans="1:4" x14ac:dyDescent="0.2">
      <c r="A1868">
        <v>6605</v>
      </c>
      <c r="B1868" t="s">
        <v>13257</v>
      </c>
      <c r="C1868" t="s">
        <v>13240</v>
      </c>
      <c r="D1868" t="s">
        <v>13142</v>
      </c>
    </row>
    <row r="1869" spans="1:4" x14ac:dyDescent="0.2">
      <c r="A1869">
        <v>6606</v>
      </c>
      <c r="B1869" t="s">
        <v>13257</v>
      </c>
      <c r="C1869" t="s">
        <v>13240</v>
      </c>
      <c r="D1869" t="s">
        <v>13142</v>
      </c>
    </row>
    <row r="1870" spans="1:4" x14ac:dyDescent="0.2">
      <c r="A1870">
        <v>6607</v>
      </c>
      <c r="B1870" t="s">
        <v>13257</v>
      </c>
      <c r="C1870" t="s">
        <v>13240</v>
      </c>
      <c r="D1870" t="s">
        <v>13142</v>
      </c>
    </row>
    <row r="1871" spans="1:4" x14ac:dyDescent="0.2">
      <c r="A1871">
        <v>6608</v>
      </c>
      <c r="B1871" t="s">
        <v>13257</v>
      </c>
      <c r="C1871" t="s">
        <v>13240</v>
      </c>
      <c r="D1871" t="s">
        <v>13142</v>
      </c>
    </row>
    <row r="1872" spans="1:4" x14ac:dyDescent="0.2">
      <c r="A1872">
        <v>6610</v>
      </c>
      <c r="B1872" t="s">
        <v>13257</v>
      </c>
      <c r="C1872" t="s">
        <v>13240</v>
      </c>
      <c r="D1872" t="s">
        <v>13142</v>
      </c>
    </row>
    <row r="1873" spans="1:4" x14ac:dyDescent="0.2">
      <c r="A1873">
        <v>6611</v>
      </c>
      <c r="B1873" t="s">
        <v>13258</v>
      </c>
      <c r="C1873" t="s">
        <v>13240</v>
      </c>
      <c r="D1873" t="s">
        <v>13142</v>
      </c>
    </row>
    <row r="1874" spans="1:4" x14ac:dyDescent="0.2">
      <c r="A1874">
        <v>6612</v>
      </c>
      <c r="B1874" t="s">
        <v>12891</v>
      </c>
      <c r="C1874" t="s">
        <v>13240</v>
      </c>
      <c r="D1874" t="s">
        <v>13142</v>
      </c>
    </row>
    <row r="1875" spans="1:4" x14ac:dyDescent="0.2">
      <c r="A1875">
        <v>6614</v>
      </c>
      <c r="B1875" t="s">
        <v>13252</v>
      </c>
      <c r="C1875" t="s">
        <v>13240</v>
      </c>
      <c r="D1875" t="s">
        <v>13142</v>
      </c>
    </row>
    <row r="1876" spans="1:4" x14ac:dyDescent="0.2">
      <c r="A1876">
        <v>6615</v>
      </c>
      <c r="B1876" t="s">
        <v>13252</v>
      </c>
      <c r="C1876" t="s">
        <v>13240</v>
      </c>
      <c r="D1876" t="s">
        <v>13142</v>
      </c>
    </row>
    <row r="1877" spans="1:4" x14ac:dyDescent="0.2">
      <c r="A1877">
        <v>6650</v>
      </c>
      <c r="B1877" t="s">
        <v>13257</v>
      </c>
      <c r="C1877" t="s">
        <v>13240</v>
      </c>
      <c r="D1877" t="s">
        <v>13142</v>
      </c>
    </row>
    <row r="1878" spans="1:4" x14ac:dyDescent="0.2">
      <c r="A1878">
        <v>6673</v>
      </c>
      <c r="B1878" t="s">
        <v>13257</v>
      </c>
      <c r="C1878" t="s">
        <v>13240</v>
      </c>
      <c r="D1878" t="s">
        <v>13142</v>
      </c>
    </row>
    <row r="1879" spans="1:4" x14ac:dyDescent="0.2">
      <c r="A1879">
        <v>6699</v>
      </c>
      <c r="B1879" t="s">
        <v>13257</v>
      </c>
      <c r="C1879" t="s">
        <v>13240</v>
      </c>
      <c r="D1879" t="s">
        <v>13142</v>
      </c>
    </row>
    <row r="1880" spans="1:4" x14ac:dyDescent="0.2">
      <c r="A1880">
        <v>6701</v>
      </c>
      <c r="B1880" t="s">
        <v>6739</v>
      </c>
      <c r="C1880" t="s">
        <v>13227</v>
      </c>
      <c r="D1880" t="s">
        <v>13142</v>
      </c>
    </row>
    <row r="1881" spans="1:4" x14ac:dyDescent="0.2">
      <c r="A1881">
        <v>6702</v>
      </c>
      <c r="B1881" t="s">
        <v>6739</v>
      </c>
      <c r="C1881" t="s">
        <v>13227</v>
      </c>
      <c r="D1881" t="s">
        <v>13142</v>
      </c>
    </row>
    <row r="1882" spans="1:4" x14ac:dyDescent="0.2">
      <c r="A1882">
        <v>6704</v>
      </c>
      <c r="B1882" t="s">
        <v>6739</v>
      </c>
      <c r="C1882" t="s">
        <v>13227</v>
      </c>
      <c r="D1882" t="s">
        <v>13142</v>
      </c>
    </row>
    <row r="1883" spans="1:4" x14ac:dyDescent="0.2">
      <c r="A1883">
        <v>6705</v>
      </c>
      <c r="B1883" t="s">
        <v>6739</v>
      </c>
      <c r="C1883" t="s">
        <v>13227</v>
      </c>
      <c r="D1883" t="s">
        <v>13142</v>
      </c>
    </row>
    <row r="1884" spans="1:4" x14ac:dyDescent="0.2">
      <c r="A1884">
        <v>6706</v>
      </c>
      <c r="B1884" t="s">
        <v>6739</v>
      </c>
      <c r="C1884" t="s">
        <v>13227</v>
      </c>
      <c r="D1884" t="s">
        <v>13142</v>
      </c>
    </row>
    <row r="1885" spans="1:4" x14ac:dyDescent="0.2">
      <c r="A1885">
        <v>6708</v>
      </c>
      <c r="B1885" t="s">
        <v>6739</v>
      </c>
      <c r="C1885" t="s">
        <v>13227</v>
      </c>
      <c r="D1885" t="s">
        <v>13142</v>
      </c>
    </row>
    <row r="1886" spans="1:4" x14ac:dyDescent="0.2">
      <c r="A1886">
        <v>6710</v>
      </c>
      <c r="B1886" t="s">
        <v>6739</v>
      </c>
      <c r="C1886" t="s">
        <v>13227</v>
      </c>
      <c r="D1886" t="s">
        <v>13142</v>
      </c>
    </row>
    <row r="1887" spans="1:4" x14ac:dyDescent="0.2">
      <c r="A1887">
        <v>6712</v>
      </c>
      <c r="B1887" t="s">
        <v>13259</v>
      </c>
      <c r="C1887" t="s">
        <v>13227</v>
      </c>
      <c r="D1887" t="s">
        <v>13142</v>
      </c>
    </row>
    <row r="1888" spans="1:4" x14ac:dyDescent="0.2">
      <c r="A1888">
        <v>6716</v>
      </c>
      <c r="B1888" t="s">
        <v>13083</v>
      </c>
      <c r="C1888" t="s">
        <v>13227</v>
      </c>
      <c r="D1888" t="s">
        <v>13142</v>
      </c>
    </row>
    <row r="1889" spans="1:4" x14ac:dyDescent="0.2">
      <c r="A1889">
        <v>6749</v>
      </c>
      <c r="B1889" t="s">
        <v>6739</v>
      </c>
      <c r="C1889" t="s">
        <v>13227</v>
      </c>
      <c r="D1889" t="s">
        <v>13142</v>
      </c>
    </row>
    <row r="1890" spans="1:4" x14ac:dyDescent="0.2">
      <c r="A1890">
        <v>6750</v>
      </c>
      <c r="B1890" t="s">
        <v>13260</v>
      </c>
      <c r="C1890" t="s">
        <v>13146</v>
      </c>
      <c r="D1890" t="s">
        <v>13142</v>
      </c>
    </row>
    <row r="1891" spans="1:4" x14ac:dyDescent="0.2">
      <c r="A1891">
        <v>6751</v>
      </c>
      <c r="B1891" t="s">
        <v>4098</v>
      </c>
      <c r="C1891" t="s">
        <v>13146</v>
      </c>
      <c r="D1891" t="s">
        <v>13142</v>
      </c>
    </row>
    <row r="1892" spans="1:4" x14ac:dyDescent="0.2">
      <c r="A1892">
        <v>6752</v>
      </c>
      <c r="B1892" t="s">
        <v>12345</v>
      </c>
      <c r="C1892" t="s">
        <v>13146</v>
      </c>
      <c r="D1892" t="s">
        <v>13142</v>
      </c>
    </row>
    <row r="1893" spans="1:4" x14ac:dyDescent="0.2">
      <c r="A1893">
        <v>6754</v>
      </c>
      <c r="B1893" t="s">
        <v>13261</v>
      </c>
      <c r="C1893" t="s">
        <v>13146</v>
      </c>
      <c r="D1893" t="s">
        <v>13142</v>
      </c>
    </row>
    <row r="1894" spans="1:4" x14ac:dyDescent="0.2">
      <c r="A1894">
        <v>6755</v>
      </c>
      <c r="B1894" t="s">
        <v>13262</v>
      </c>
      <c r="C1894" t="s">
        <v>13146</v>
      </c>
      <c r="D1894" t="s">
        <v>13142</v>
      </c>
    </row>
    <row r="1895" spans="1:4" x14ac:dyDescent="0.2">
      <c r="A1895">
        <v>6756</v>
      </c>
      <c r="B1895" t="s">
        <v>12087</v>
      </c>
      <c r="C1895" t="s">
        <v>13146</v>
      </c>
      <c r="D1895" t="s">
        <v>13142</v>
      </c>
    </row>
    <row r="1896" spans="1:4" x14ac:dyDescent="0.2">
      <c r="A1896">
        <v>6757</v>
      </c>
      <c r="B1896" t="s">
        <v>5929</v>
      </c>
      <c r="C1896" t="s">
        <v>13146</v>
      </c>
      <c r="D1896" t="s">
        <v>13142</v>
      </c>
    </row>
    <row r="1897" spans="1:4" x14ac:dyDescent="0.2">
      <c r="A1897">
        <v>6758</v>
      </c>
      <c r="B1897" t="s">
        <v>13263</v>
      </c>
      <c r="C1897" t="s">
        <v>13146</v>
      </c>
      <c r="D1897" t="s">
        <v>13142</v>
      </c>
    </row>
    <row r="1898" spans="1:4" x14ac:dyDescent="0.2">
      <c r="A1898">
        <v>6759</v>
      </c>
      <c r="B1898" t="s">
        <v>12513</v>
      </c>
      <c r="C1898" t="s">
        <v>13146</v>
      </c>
      <c r="D1898" t="s">
        <v>13142</v>
      </c>
    </row>
    <row r="1899" spans="1:4" x14ac:dyDescent="0.2">
      <c r="A1899">
        <v>6762</v>
      </c>
      <c r="B1899" t="s">
        <v>13096</v>
      </c>
      <c r="C1899" t="s">
        <v>13227</v>
      </c>
      <c r="D1899" t="s">
        <v>13142</v>
      </c>
    </row>
    <row r="1900" spans="1:4" x14ac:dyDescent="0.2">
      <c r="A1900">
        <v>6763</v>
      </c>
      <c r="B1900" t="s">
        <v>13264</v>
      </c>
      <c r="C1900" t="s">
        <v>13146</v>
      </c>
      <c r="D1900" t="s">
        <v>13142</v>
      </c>
    </row>
    <row r="1901" spans="1:4" x14ac:dyDescent="0.2">
      <c r="A1901">
        <v>6770</v>
      </c>
      <c r="B1901" t="s">
        <v>13265</v>
      </c>
      <c r="C1901" t="s">
        <v>13227</v>
      </c>
      <c r="D1901" t="s">
        <v>13142</v>
      </c>
    </row>
    <row r="1902" spans="1:4" x14ac:dyDescent="0.2">
      <c r="A1902">
        <v>6776</v>
      </c>
      <c r="B1902" t="s">
        <v>13266</v>
      </c>
      <c r="C1902" t="s">
        <v>13146</v>
      </c>
      <c r="D1902" t="s">
        <v>13142</v>
      </c>
    </row>
    <row r="1903" spans="1:4" x14ac:dyDescent="0.2">
      <c r="A1903">
        <v>6777</v>
      </c>
      <c r="B1903" t="s">
        <v>13267</v>
      </c>
      <c r="C1903" t="s">
        <v>13146</v>
      </c>
      <c r="D1903" t="s">
        <v>13142</v>
      </c>
    </row>
    <row r="1904" spans="1:4" x14ac:dyDescent="0.2">
      <c r="A1904">
        <v>6778</v>
      </c>
      <c r="B1904" t="s">
        <v>12160</v>
      </c>
      <c r="C1904" t="s">
        <v>13146</v>
      </c>
      <c r="D1904" t="s">
        <v>13142</v>
      </c>
    </row>
    <row r="1905" spans="1:4" x14ac:dyDescent="0.2">
      <c r="A1905">
        <v>6779</v>
      </c>
      <c r="B1905" t="s">
        <v>13268</v>
      </c>
      <c r="C1905" t="s">
        <v>13146</v>
      </c>
      <c r="D1905" t="s">
        <v>13142</v>
      </c>
    </row>
    <row r="1906" spans="1:4" x14ac:dyDescent="0.2">
      <c r="A1906">
        <v>6782</v>
      </c>
      <c r="B1906" t="s">
        <v>12357</v>
      </c>
      <c r="C1906" t="s">
        <v>13146</v>
      </c>
      <c r="D1906" t="s">
        <v>13142</v>
      </c>
    </row>
    <row r="1907" spans="1:4" x14ac:dyDescent="0.2">
      <c r="A1907">
        <v>6783</v>
      </c>
      <c r="B1907" t="s">
        <v>12318</v>
      </c>
      <c r="C1907" t="s">
        <v>13146</v>
      </c>
      <c r="D1907" t="s">
        <v>13142</v>
      </c>
    </row>
    <row r="1908" spans="1:4" x14ac:dyDescent="0.2">
      <c r="A1908">
        <v>6784</v>
      </c>
      <c r="B1908" t="s">
        <v>12912</v>
      </c>
      <c r="C1908" t="s">
        <v>13240</v>
      </c>
      <c r="D1908" t="s">
        <v>13142</v>
      </c>
    </row>
    <row r="1909" spans="1:4" x14ac:dyDescent="0.2">
      <c r="A1909">
        <v>6785</v>
      </c>
      <c r="B1909" t="s">
        <v>13269</v>
      </c>
      <c r="C1909" t="s">
        <v>13146</v>
      </c>
      <c r="D1909" t="s">
        <v>13142</v>
      </c>
    </row>
    <row r="1910" spans="1:4" x14ac:dyDescent="0.2">
      <c r="A1910">
        <v>6786</v>
      </c>
      <c r="B1910" t="s">
        <v>13270</v>
      </c>
      <c r="C1910" t="s">
        <v>13146</v>
      </c>
      <c r="D1910" t="s">
        <v>13142</v>
      </c>
    </row>
    <row r="1911" spans="1:4" x14ac:dyDescent="0.2">
      <c r="A1911">
        <v>6787</v>
      </c>
      <c r="B1911" t="s">
        <v>12928</v>
      </c>
      <c r="C1911" t="s">
        <v>13146</v>
      </c>
      <c r="D1911" t="s">
        <v>13142</v>
      </c>
    </row>
    <row r="1912" spans="1:4" x14ac:dyDescent="0.2">
      <c r="A1912">
        <v>6790</v>
      </c>
      <c r="B1912" t="s">
        <v>13271</v>
      </c>
      <c r="C1912" t="s">
        <v>13146</v>
      </c>
      <c r="D1912" t="s">
        <v>13142</v>
      </c>
    </row>
    <row r="1913" spans="1:4" x14ac:dyDescent="0.2">
      <c r="A1913">
        <v>6791</v>
      </c>
      <c r="B1913" t="s">
        <v>13272</v>
      </c>
      <c r="C1913" t="s">
        <v>13146</v>
      </c>
      <c r="D1913" t="s">
        <v>13142</v>
      </c>
    </row>
    <row r="1914" spans="1:4" x14ac:dyDescent="0.2">
      <c r="A1914">
        <v>6792</v>
      </c>
      <c r="B1914" t="s">
        <v>13271</v>
      </c>
      <c r="C1914" t="s">
        <v>13146</v>
      </c>
      <c r="D1914" t="s">
        <v>13142</v>
      </c>
    </row>
    <row r="1915" spans="1:4" x14ac:dyDescent="0.2">
      <c r="A1915">
        <v>6793</v>
      </c>
      <c r="B1915" t="s">
        <v>133</v>
      </c>
      <c r="C1915" t="s">
        <v>13146</v>
      </c>
      <c r="D1915" t="s">
        <v>13142</v>
      </c>
    </row>
    <row r="1916" spans="1:4" x14ac:dyDescent="0.2">
      <c r="A1916">
        <v>6794</v>
      </c>
      <c r="B1916" t="s">
        <v>13273</v>
      </c>
      <c r="C1916" t="s">
        <v>13146</v>
      </c>
      <c r="D1916" t="s">
        <v>13142</v>
      </c>
    </row>
    <row r="1917" spans="1:4" x14ac:dyDescent="0.2">
      <c r="A1917">
        <v>6795</v>
      </c>
      <c r="B1917" t="s">
        <v>1726</v>
      </c>
      <c r="C1917" t="s">
        <v>13146</v>
      </c>
      <c r="D1917" t="s">
        <v>13142</v>
      </c>
    </row>
    <row r="1918" spans="1:4" x14ac:dyDescent="0.2">
      <c r="A1918">
        <v>6796</v>
      </c>
      <c r="B1918" t="s">
        <v>13274</v>
      </c>
      <c r="C1918" t="s">
        <v>13146</v>
      </c>
      <c r="D1918" t="s">
        <v>13142</v>
      </c>
    </row>
    <row r="1919" spans="1:4" x14ac:dyDescent="0.2">
      <c r="A1919">
        <v>6798</v>
      </c>
      <c r="B1919" t="s">
        <v>3322</v>
      </c>
      <c r="C1919" t="s">
        <v>13146</v>
      </c>
      <c r="D1919" t="s">
        <v>13142</v>
      </c>
    </row>
    <row r="1920" spans="1:4" x14ac:dyDescent="0.2">
      <c r="A1920">
        <v>6801</v>
      </c>
      <c r="B1920" t="s">
        <v>12731</v>
      </c>
      <c r="C1920" t="s">
        <v>13240</v>
      </c>
      <c r="D1920" t="s">
        <v>13142</v>
      </c>
    </row>
    <row r="1921" spans="1:4" x14ac:dyDescent="0.2">
      <c r="A1921">
        <v>6804</v>
      </c>
      <c r="B1921" t="s">
        <v>12191</v>
      </c>
      <c r="C1921" t="s">
        <v>13240</v>
      </c>
      <c r="D1921" t="s">
        <v>13142</v>
      </c>
    </row>
    <row r="1922" spans="1:4" x14ac:dyDescent="0.2">
      <c r="A1922">
        <v>6807</v>
      </c>
      <c r="B1922" t="s">
        <v>13275</v>
      </c>
      <c r="C1922" t="s">
        <v>13240</v>
      </c>
      <c r="D1922" t="s">
        <v>13142</v>
      </c>
    </row>
    <row r="1923" spans="1:4" x14ac:dyDescent="0.2">
      <c r="A1923">
        <v>6810</v>
      </c>
      <c r="B1923" t="s">
        <v>10486</v>
      </c>
      <c r="C1923" t="s">
        <v>13240</v>
      </c>
      <c r="D1923" t="s">
        <v>13142</v>
      </c>
    </row>
    <row r="1924" spans="1:4" x14ac:dyDescent="0.2">
      <c r="A1924">
        <v>6811</v>
      </c>
      <c r="B1924" t="s">
        <v>10486</v>
      </c>
      <c r="C1924" t="s">
        <v>13240</v>
      </c>
      <c r="D1924" t="s">
        <v>13142</v>
      </c>
    </row>
    <row r="1925" spans="1:4" x14ac:dyDescent="0.2">
      <c r="A1925">
        <v>6812</v>
      </c>
      <c r="B1925" t="s">
        <v>13276</v>
      </c>
      <c r="C1925" t="s">
        <v>13240</v>
      </c>
      <c r="D1925" t="s">
        <v>13142</v>
      </c>
    </row>
    <row r="1926" spans="1:4" x14ac:dyDescent="0.2">
      <c r="A1926">
        <v>6814</v>
      </c>
      <c r="B1926" t="s">
        <v>10486</v>
      </c>
      <c r="C1926" t="s">
        <v>13240</v>
      </c>
      <c r="D1926" t="s">
        <v>13142</v>
      </c>
    </row>
    <row r="1927" spans="1:4" x14ac:dyDescent="0.2">
      <c r="A1927">
        <v>6816</v>
      </c>
      <c r="B1927" t="s">
        <v>10486</v>
      </c>
      <c r="C1927" t="s">
        <v>13240</v>
      </c>
      <c r="D1927" t="s">
        <v>13142</v>
      </c>
    </row>
    <row r="1928" spans="1:4" x14ac:dyDescent="0.2">
      <c r="A1928">
        <v>6817</v>
      </c>
      <c r="B1928" t="s">
        <v>10486</v>
      </c>
      <c r="C1928" t="s">
        <v>13240</v>
      </c>
      <c r="D1928" t="s">
        <v>13142</v>
      </c>
    </row>
    <row r="1929" spans="1:4" x14ac:dyDescent="0.2">
      <c r="A1929">
        <v>6820</v>
      </c>
      <c r="B1929" t="s">
        <v>13277</v>
      </c>
      <c r="C1929" t="s">
        <v>13240</v>
      </c>
      <c r="D1929" t="s">
        <v>13142</v>
      </c>
    </row>
    <row r="1930" spans="1:4" x14ac:dyDescent="0.2">
      <c r="A1930">
        <v>6824</v>
      </c>
      <c r="B1930" t="s">
        <v>1122</v>
      </c>
      <c r="C1930" t="s">
        <v>13240</v>
      </c>
      <c r="D1930" t="s">
        <v>13142</v>
      </c>
    </row>
    <row r="1931" spans="1:4" x14ac:dyDescent="0.2">
      <c r="A1931">
        <v>6825</v>
      </c>
      <c r="B1931" t="s">
        <v>1122</v>
      </c>
      <c r="C1931" t="s">
        <v>13240</v>
      </c>
      <c r="D1931" t="s">
        <v>13142</v>
      </c>
    </row>
    <row r="1932" spans="1:4" x14ac:dyDescent="0.2">
      <c r="A1932">
        <v>6828</v>
      </c>
      <c r="B1932" t="s">
        <v>1122</v>
      </c>
      <c r="C1932" t="s">
        <v>13240</v>
      </c>
      <c r="D1932" t="s">
        <v>13142</v>
      </c>
    </row>
    <row r="1933" spans="1:4" x14ac:dyDescent="0.2">
      <c r="A1933">
        <v>6830</v>
      </c>
      <c r="B1933" t="s">
        <v>13278</v>
      </c>
      <c r="C1933" t="s">
        <v>13240</v>
      </c>
      <c r="D1933" t="s">
        <v>13142</v>
      </c>
    </row>
    <row r="1934" spans="1:4" x14ac:dyDescent="0.2">
      <c r="A1934">
        <v>6831</v>
      </c>
      <c r="B1934" t="s">
        <v>13278</v>
      </c>
      <c r="C1934" t="s">
        <v>13240</v>
      </c>
      <c r="D1934" t="s">
        <v>13142</v>
      </c>
    </row>
    <row r="1935" spans="1:4" x14ac:dyDescent="0.2">
      <c r="A1935">
        <v>6832</v>
      </c>
      <c r="B1935" t="s">
        <v>13278</v>
      </c>
      <c r="C1935" t="s">
        <v>13240</v>
      </c>
      <c r="D1935" t="s">
        <v>13142</v>
      </c>
    </row>
    <row r="1936" spans="1:4" x14ac:dyDescent="0.2">
      <c r="A1936">
        <v>6840</v>
      </c>
      <c r="B1936" t="s">
        <v>13279</v>
      </c>
      <c r="C1936" t="s">
        <v>13240</v>
      </c>
      <c r="D1936" t="s">
        <v>13142</v>
      </c>
    </row>
    <row r="1937" spans="1:4" x14ac:dyDescent="0.2">
      <c r="A1937">
        <v>6842</v>
      </c>
      <c r="B1937" t="s">
        <v>13279</v>
      </c>
      <c r="C1937" t="s">
        <v>13240</v>
      </c>
      <c r="D1937" t="s">
        <v>13142</v>
      </c>
    </row>
    <row r="1938" spans="1:4" x14ac:dyDescent="0.2">
      <c r="A1938">
        <v>6850</v>
      </c>
      <c r="B1938" t="s">
        <v>13280</v>
      </c>
      <c r="C1938" t="s">
        <v>13240</v>
      </c>
      <c r="D1938" t="s">
        <v>13142</v>
      </c>
    </row>
    <row r="1939" spans="1:4" x14ac:dyDescent="0.2">
      <c r="A1939">
        <v>6851</v>
      </c>
      <c r="B1939" t="s">
        <v>13280</v>
      </c>
      <c r="C1939" t="s">
        <v>13240</v>
      </c>
      <c r="D1939" t="s">
        <v>13142</v>
      </c>
    </row>
    <row r="1940" spans="1:4" x14ac:dyDescent="0.2">
      <c r="A1940">
        <v>6853</v>
      </c>
      <c r="B1940" t="s">
        <v>13280</v>
      </c>
      <c r="C1940" t="s">
        <v>13240</v>
      </c>
      <c r="D1940" t="s">
        <v>13142</v>
      </c>
    </row>
    <row r="1941" spans="1:4" x14ac:dyDescent="0.2">
      <c r="A1941">
        <v>6854</v>
      </c>
      <c r="B1941" t="s">
        <v>13280</v>
      </c>
      <c r="C1941" t="s">
        <v>13240</v>
      </c>
      <c r="D1941" t="s">
        <v>13142</v>
      </c>
    </row>
    <row r="1942" spans="1:4" x14ac:dyDescent="0.2">
      <c r="A1942">
        <v>6855</v>
      </c>
      <c r="B1942" t="s">
        <v>13280</v>
      </c>
      <c r="C1942" t="s">
        <v>13240</v>
      </c>
      <c r="D1942" t="s">
        <v>13142</v>
      </c>
    </row>
    <row r="1943" spans="1:4" x14ac:dyDescent="0.2">
      <c r="A1943">
        <v>6857</v>
      </c>
      <c r="B1943" t="s">
        <v>13280</v>
      </c>
      <c r="C1943" t="s">
        <v>13240</v>
      </c>
      <c r="D1943" t="s">
        <v>13142</v>
      </c>
    </row>
    <row r="1944" spans="1:4" x14ac:dyDescent="0.2">
      <c r="A1944">
        <v>6858</v>
      </c>
      <c r="B1944" t="s">
        <v>13280</v>
      </c>
      <c r="C1944" t="s">
        <v>13240</v>
      </c>
      <c r="D1944" t="s">
        <v>13142</v>
      </c>
    </row>
    <row r="1945" spans="1:4" x14ac:dyDescent="0.2">
      <c r="A1945">
        <v>6859</v>
      </c>
      <c r="B1945" t="s">
        <v>13280</v>
      </c>
      <c r="C1945" t="s">
        <v>13240</v>
      </c>
      <c r="D1945" t="s">
        <v>13142</v>
      </c>
    </row>
    <row r="1946" spans="1:4" x14ac:dyDescent="0.2">
      <c r="A1946">
        <v>6860</v>
      </c>
      <c r="B1946" t="s">
        <v>13280</v>
      </c>
      <c r="C1946" t="s">
        <v>13240</v>
      </c>
      <c r="D1946" t="s">
        <v>13142</v>
      </c>
    </row>
    <row r="1947" spans="1:4" x14ac:dyDescent="0.2">
      <c r="A1947">
        <v>6870</v>
      </c>
      <c r="B1947" t="s">
        <v>13281</v>
      </c>
      <c r="C1947" t="s">
        <v>13240</v>
      </c>
      <c r="D1947" t="s">
        <v>13142</v>
      </c>
    </row>
    <row r="1948" spans="1:4" x14ac:dyDescent="0.2">
      <c r="A1948">
        <v>6877</v>
      </c>
      <c r="B1948" t="s">
        <v>13282</v>
      </c>
      <c r="C1948" t="s">
        <v>13240</v>
      </c>
      <c r="D1948" t="s">
        <v>13142</v>
      </c>
    </row>
    <row r="1949" spans="1:4" x14ac:dyDescent="0.2">
      <c r="A1949">
        <v>6878</v>
      </c>
      <c r="B1949" t="s">
        <v>571</v>
      </c>
      <c r="C1949" t="s">
        <v>13240</v>
      </c>
      <c r="D1949" t="s">
        <v>13142</v>
      </c>
    </row>
    <row r="1950" spans="1:4" x14ac:dyDescent="0.2">
      <c r="A1950">
        <v>6879</v>
      </c>
      <c r="B1950" t="s">
        <v>13282</v>
      </c>
      <c r="C1950" t="s">
        <v>13240</v>
      </c>
      <c r="D1950" t="s">
        <v>13142</v>
      </c>
    </row>
    <row r="1951" spans="1:4" x14ac:dyDescent="0.2">
      <c r="A1951">
        <v>6880</v>
      </c>
      <c r="B1951" t="s">
        <v>12453</v>
      </c>
      <c r="C1951" t="s">
        <v>13240</v>
      </c>
      <c r="D1951" t="s">
        <v>13142</v>
      </c>
    </row>
    <row r="1952" spans="1:4" x14ac:dyDescent="0.2">
      <c r="A1952">
        <v>6883</v>
      </c>
      <c r="B1952" t="s">
        <v>12382</v>
      </c>
      <c r="C1952" t="s">
        <v>13240</v>
      </c>
      <c r="D1952" t="s">
        <v>13142</v>
      </c>
    </row>
    <row r="1953" spans="1:4" x14ac:dyDescent="0.2">
      <c r="A1953">
        <v>6888</v>
      </c>
      <c r="B1953" t="s">
        <v>12453</v>
      </c>
      <c r="C1953" t="s">
        <v>13240</v>
      </c>
      <c r="D1953" t="s">
        <v>13142</v>
      </c>
    </row>
    <row r="1954" spans="1:4" x14ac:dyDescent="0.2">
      <c r="A1954">
        <v>6889</v>
      </c>
      <c r="B1954" t="s">
        <v>12453</v>
      </c>
      <c r="C1954" t="s">
        <v>13240</v>
      </c>
      <c r="D1954" t="s">
        <v>13142</v>
      </c>
    </row>
    <row r="1955" spans="1:4" x14ac:dyDescent="0.2">
      <c r="A1955">
        <v>6890</v>
      </c>
      <c r="B1955" t="s">
        <v>12838</v>
      </c>
      <c r="C1955" t="s">
        <v>13240</v>
      </c>
      <c r="D1955" t="s">
        <v>13142</v>
      </c>
    </row>
    <row r="1956" spans="1:4" x14ac:dyDescent="0.2">
      <c r="A1956">
        <v>6896</v>
      </c>
      <c r="B1956" t="s">
        <v>6088</v>
      </c>
      <c r="C1956" t="s">
        <v>13240</v>
      </c>
      <c r="D1956" t="s">
        <v>13142</v>
      </c>
    </row>
    <row r="1957" spans="1:4" x14ac:dyDescent="0.2">
      <c r="A1957">
        <v>6897</v>
      </c>
      <c r="B1957" t="s">
        <v>12523</v>
      </c>
      <c r="C1957" t="s">
        <v>13240</v>
      </c>
      <c r="D1957" t="s">
        <v>13142</v>
      </c>
    </row>
    <row r="1958" spans="1:4" x14ac:dyDescent="0.2">
      <c r="A1958">
        <v>6901</v>
      </c>
      <c r="B1958" t="s">
        <v>13024</v>
      </c>
      <c r="C1958" t="s">
        <v>13240</v>
      </c>
      <c r="D1958" t="s">
        <v>13142</v>
      </c>
    </row>
    <row r="1959" spans="1:4" x14ac:dyDescent="0.2">
      <c r="A1959">
        <v>6902</v>
      </c>
      <c r="B1959" t="s">
        <v>13024</v>
      </c>
      <c r="C1959" t="s">
        <v>13240</v>
      </c>
      <c r="D1959" t="s">
        <v>13142</v>
      </c>
    </row>
    <row r="1960" spans="1:4" x14ac:dyDescent="0.2">
      <c r="A1960">
        <v>6903</v>
      </c>
      <c r="B1960" t="s">
        <v>13024</v>
      </c>
      <c r="C1960" t="s">
        <v>13240</v>
      </c>
      <c r="D1960" t="s">
        <v>13142</v>
      </c>
    </row>
    <row r="1961" spans="1:4" x14ac:dyDescent="0.2">
      <c r="A1961">
        <v>6905</v>
      </c>
      <c r="B1961" t="s">
        <v>13024</v>
      </c>
      <c r="C1961" t="s">
        <v>13240</v>
      </c>
      <c r="D1961" t="s">
        <v>13142</v>
      </c>
    </row>
    <row r="1962" spans="1:4" x14ac:dyDescent="0.2">
      <c r="A1962">
        <v>6906</v>
      </c>
      <c r="B1962" t="s">
        <v>13024</v>
      </c>
      <c r="C1962" t="s">
        <v>13240</v>
      </c>
      <c r="D1962" t="s">
        <v>13142</v>
      </c>
    </row>
    <row r="1963" spans="1:4" x14ac:dyDescent="0.2">
      <c r="A1963">
        <v>6907</v>
      </c>
      <c r="B1963" t="s">
        <v>13024</v>
      </c>
      <c r="C1963" t="s">
        <v>13240</v>
      </c>
      <c r="D1963" t="s">
        <v>13142</v>
      </c>
    </row>
    <row r="1964" spans="1:4" x14ac:dyDescent="0.2">
      <c r="A1964">
        <v>6910</v>
      </c>
      <c r="B1964" t="s">
        <v>13024</v>
      </c>
      <c r="C1964" t="s">
        <v>13240</v>
      </c>
      <c r="D1964" t="s">
        <v>13142</v>
      </c>
    </row>
    <row r="1965" spans="1:4" x14ac:dyDescent="0.2">
      <c r="A1965">
        <v>6913</v>
      </c>
      <c r="B1965" t="s">
        <v>13024</v>
      </c>
      <c r="C1965" t="s">
        <v>13240</v>
      </c>
      <c r="D1965" t="s">
        <v>13142</v>
      </c>
    </row>
    <row r="1966" spans="1:4" x14ac:dyDescent="0.2">
      <c r="A1966">
        <v>6914</v>
      </c>
      <c r="B1966" t="s">
        <v>13024</v>
      </c>
      <c r="C1966" t="s">
        <v>13240</v>
      </c>
      <c r="D1966" t="s">
        <v>13142</v>
      </c>
    </row>
    <row r="1967" spans="1:4" x14ac:dyDescent="0.2">
      <c r="A1967">
        <v>6920</v>
      </c>
      <c r="B1967" t="s">
        <v>13024</v>
      </c>
      <c r="C1967" t="s">
        <v>13240</v>
      </c>
      <c r="D1967" t="s">
        <v>13142</v>
      </c>
    </row>
    <row r="1968" spans="1:4" x14ac:dyDescent="0.2">
      <c r="A1968">
        <v>6921</v>
      </c>
      <c r="B1968" t="s">
        <v>13024</v>
      </c>
      <c r="C1968" t="s">
        <v>13240</v>
      </c>
      <c r="D1968" t="s">
        <v>13142</v>
      </c>
    </row>
    <row r="1969" spans="1:4" x14ac:dyDescent="0.2">
      <c r="A1969">
        <v>6922</v>
      </c>
      <c r="B1969" t="s">
        <v>13024</v>
      </c>
      <c r="C1969" t="s">
        <v>13240</v>
      </c>
      <c r="D1969" t="s">
        <v>13142</v>
      </c>
    </row>
    <row r="1970" spans="1:4" x14ac:dyDescent="0.2">
      <c r="A1970">
        <v>6925</v>
      </c>
      <c r="B1970" t="s">
        <v>13024</v>
      </c>
      <c r="C1970" t="s">
        <v>13240</v>
      </c>
      <c r="D1970" t="s">
        <v>13142</v>
      </c>
    </row>
    <row r="1971" spans="1:4" x14ac:dyDescent="0.2">
      <c r="A1971">
        <v>6926</v>
      </c>
      <c r="B1971" t="s">
        <v>13024</v>
      </c>
      <c r="C1971" t="s">
        <v>13240</v>
      </c>
      <c r="D1971" t="s">
        <v>13142</v>
      </c>
    </row>
    <row r="1972" spans="1:4" x14ac:dyDescent="0.2">
      <c r="A1972">
        <v>6927</v>
      </c>
      <c r="B1972" t="s">
        <v>13024</v>
      </c>
      <c r="C1972" t="s">
        <v>13240</v>
      </c>
      <c r="D1972" t="s">
        <v>13142</v>
      </c>
    </row>
    <row r="1973" spans="1:4" x14ac:dyDescent="0.2">
      <c r="A1973">
        <v>6928</v>
      </c>
      <c r="B1973" t="s">
        <v>13024</v>
      </c>
      <c r="C1973" t="s">
        <v>13240</v>
      </c>
      <c r="D1973" t="s">
        <v>13142</v>
      </c>
    </row>
    <row r="1974" spans="1:4" x14ac:dyDescent="0.2">
      <c r="A1974">
        <v>7001</v>
      </c>
      <c r="B1974" t="s">
        <v>13283</v>
      </c>
      <c r="C1974" t="s">
        <v>12173</v>
      </c>
      <c r="D1974" t="s">
        <v>13284</v>
      </c>
    </row>
    <row r="1975" spans="1:4" x14ac:dyDescent="0.2">
      <c r="A1975">
        <v>7002</v>
      </c>
      <c r="B1975" t="s">
        <v>10793</v>
      </c>
      <c r="C1975" t="s">
        <v>13285</v>
      </c>
      <c r="D1975" t="s">
        <v>13284</v>
      </c>
    </row>
    <row r="1976" spans="1:4" x14ac:dyDescent="0.2">
      <c r="A1976">
        <v>7003</v>
      </c>
      <c r="B1976" t="s">
        <v>13144</v>
      </c>
      <c r="C1976" t="s">
        <v>12252</v>
      </c>
      <c r="D1976" t="s">
        <v>13284</v>
      </c>
    </row>
    <row r="1977" spans="1:4" x14ac:dyDescent="0.2">
      <c r="A1977">
        <v>7004</v>
      </c>
      <c r="B1977" t="s">
        <v>1122</v>
      </c>
      <c r="C1977" t="s">
        <v>12252</v>
      </c>
      <c r="D1977" t="s">
        <v>13284</v>
      </c>
    </row>
    <row r="1978" spans="1:4" x14ac:dyDescent="0.2">
      <c r="A1978">
        <v>7005</v>
      </c>
      <c r="B1978" t="s">
        <v>13286</v>
      </c>
      <c r="C1978" t="s">
        <v>13287</v>
      </c>
      <c r="D1978" t="s">
        <v>13284</v>
      </c>
    </row>
    <row r="1979" spans="1:4" x14ac:dyDescent="0.2">
      <c r="A1979">
        <v>7006</v>
      </c>
      <c r="B1979" t="s">
        <v>6993</v>
      </c>
      <c r="C1979" t="s">
        <v>12252</v>
      </c>
      <c r="D1979" t="s">
        <v>13284</v>
      </c>
    </row>
    <row r="1980" spans="1:4" x14ac:dyDescent="0.2">
      <c r="A1980">
        <v>7008</v>
      </c>
      <c r="B1980" t="s">
        <v>13288</v>
      </c>
      <c r="C1980" t="s">
        <v>12173</v>
      </c>
      <c r="D1980" t="s">
        <v>13284</v>
      </c>
    </row>
    <row r="1981" spans="1:4" x14ac:dyDescent="0.2">
      <c r="A1981">
        <v>7009</v>
      </c>
      <c r="B1981" t="s">
        <v>13289</v>
      </c>
      <c r="C1981" t="s">
        <v>12252</v>
      </c>
      <c r="D1981" t="s">
        <v>13284</v>
      </c>
    </row>
    <row r="1982" spans="1:4" x14ac:dyDescent="0.2">
      <c r="A1982">
        <v>7010</v>
      </c>
      <c r="B1982" t="s">
        <v>13290</v>
      </c>
      <c r="C1982" t="s">
        <v>13291</v>
      </c>
      <c r="D1982" t="s">
        <v>13284</v>
      </c>
    </row>
    <row r="1983" spans="1:4" x14ac:dyDescent="0.2">
      <c r="A1983">
        <v>7011</v>
      </c>
      <c r="B1983" t="s">
        <v>6837</v>
      </c>
      <c r="C1983" t="s">
        <v>13292</v>
      </c>
      <c r="D1983" t="s">
        <v>13284</v>
      </c>
    </row>
    <row r="1984" spans="1:4" x14ac:dyDescent="0.2">
      <c r="A1984">
        <v>7012</v>
      </c>
      <c r="B1984" t="s">
        <v>6837</v>
      </c>
      <c r="C1984" t="s">
        <v>13292</v>
      </c>
      <c r="D1984" t="s">
        <v>13284</v>
      </c>
    </row>
    <row r="1985" spans="1:4" x14ac:dyDescent="0.2">
      <c r="A1985">
        <v>7013</v>
      </c>
      <c r="B1985" t="s">
        <v>6837</v>
      </c>
      <c r="C1985" t="s">
        <v>13292</v>
      </c>
      <c r="D1985" t="s">
        <v>13284</v>
      </c>
    </row>
    <row r="1986" spans="1:4" x14ac:dyDescent="0.2">
      <c r="A1986">
        <v>7014</v>
      </c>
      <c r="B1986" t="s">
        <v>6837</v>
      </c>
      <c r="C1986" t="s">
        <v>13292</v>
      </c>
      <c r="D1986" t="s">
        <v>13284</v>
      </c>
    </row>
    <row r="1987" spans="1:4" x14ac:dyDescent="0.2">
      <c r="A1987">
        <v>7016</v>
      </c>
      <c r="B1987" t="s">
        <v>13293</v>
      </c>
      <c r="C1987" t="s">
        <v>13294</v>
      </c>
      <c r="D1987" t="s">
        <v>13284</v>
      </c>
    </row>
    <row r="1988" spans="1:4" x14ac:dyDescent="0.2">
      <c r="A1988">
        <v>7017</v>
      </c>
      <c r="B1988" t="s">
        <v>10879</v>
      </c>
      <c r="C1988" t="s">
        <v>12252</v>
      </c>
      <c r="D1988" t="s">
        <v>13284</v>
      </c>
    </row>
    <row r="1989" spans="1:4" x14ac:dyDescent="0.2">
      <c r="A1989">
        <v>7018</v>
      </c>
      <c r="B1989" t="s">
        <v>10879</v>
      </c>
      <c r="C1989" t="s">
        <v>12252</v>
      </c>
      <c r="D1989" t="s">
        <v>13284</v>
      </c>
    </row>
    <row r="1990" spans="1:4" x14ac:dyDescent="0.2">
      <c r="A1990">
        <v>7020</v>
      </c>
      <c r="B1990" t="s">
        <v>13295</v>
      </c>
      <c r="C1990" t="s">
        <v>13291</v>
      </c>
      <c r="D1990" t="s">
        <v>13284</v>
      </c>
    </row>
    <row r="1991" spans="1:4" x14ac:dyDescent="0.2">
      <c r="A1991">
        <v>7021</v>
      </c>
      <c r="B1991" t="s">
        <v>13296</v>
      </c>
      <c r="C1991" t="s">
        <v>12252</v>
      </c>
      <c r="D1991" t="s">
        <v>13284</v>
      </c>
    </row>
    <row r="1992" spans="1:4" x14ac:dyDescent="0.2">
      <c r="A1992">
        <v>7022</v>
      </c>
      <c r="B1992" t="s">
        <v>13297</v>
      </c>
      <c r="C1992" t="s">
        <v>13291</v>
      </c>
      <c r="D1992" t="s">
        <v>13284</v>
      </c>
    </row>
    <row r="1993" spans="1:4" x14ac:dyDescent="0.2">
      <c r="A1993">
        <v>7023</v>
      </c>
      <c r="B1993" t="s">
        <v>13298</v>
      </c>
      <c r="C1993" t="s">
        <v>13294</v>
      </c>
      <c r="D1993" t="s">
        <v>13284</v>
      </c>
    </row>
    <row r="1994" spans="1:4" x14ac:dyDescent="0.2">
      <c r="A1994">
        <v>7024</v>
      </c>
      <c r="B1994" t="s">
        <v>13299</v>
      </c>
      <c r="C1994" t="s">
        <v>13291</v>
      </c>
      <c r="D1994" t="s">
        <v>13284</v>
      </c>
    </row>
    <row r="1995" spans="1:4" x14ac:dyDescent="0.2">
      <c r="A1995">
        <v>7026</v>
      </c>
      <c r="B1995" t="s">
        <v>13300</v>
      </c>
      <c r="C1995" t="s">
        <v>13291</v>
      </c>
      <c r="D1995" t="s">
        <v>13284</v>
      </c>
    </row>
    <row r="1996" spans="1:4" x14ac:dyDescent="0.2">
      <c r="A1996">
        <v>7027</v>
      </c>
      <c r="B1996" t="s">
        <v>13301</v>
      </c>
      <c r="C1996" t="s">
        <v>13294</v>
      </c>
      <c r="D1996" t="s">
        <v>13284</v>
      </c>
    </row>
    <row r="1997" spans="1:4" x14ac:dyDescent="0.2">
      <c r="A1997">
        <v>7028</v>
      </c>
      <c r="B1997" t="s">
        <v>13302</v>
      </c>
      <c r="C1997" t="s">
        <v>12252</v>
      </c>
      <c r="D1997" t="s">
        <v>13284</v>
      </c>
    </row>
    <row r="1998" spans="1:4" x14ac:dyDescent="0.2">
      <c r="A1998">
        <v>7029</v>
      </c>
      <c r="B1998" t="s">
        <v>12692</v>
      </c>
      <c r="C1998" t="s">
        <v>13285</v>
      </c>
      <c r="D1998" t="s">
        <v>13284</v>
      </c>
    </row>
    <row r="1999" spans="1:4" x14ac:dyDescent="0.2">
      <c r="A1999">
        <v>7030</v>
      </c>
      <c r="B1999" t="s">
        <v>13303</v>
      </c>
      <c r="C1999" t="s">
        <v>13285</v>
      </c>
      <c r="D1999" t="s">
        <v>13284</v>
      </c>
    </row>
    <row r="2000" spans="1:4" x14ac:dyDescent="0.2">
      <c r="A2000">
        <v>7031</v>
      </c>
      <c r="B2000" t="s">
        <v>13304</v>
      </c>
      <c r="C2000" t="s">
        <v>13291</v>
      </c>
      <c r="D2000" t="s">
        <v>13284</v>
      </c>
    </row>
    <row r="2001" spans="1:4" x14ac:dyDescent="0.2">
      <c r="A2001">
        <v>7032</v>
      </c>
      <c r="B2001" t="s">
        <v>13305</v>
      </c>
      <c r="C2001" t="s">
        <v>13285</v>
      </c>
      <c r="D2001" t="s">
        <v>13284</v>
      </c>
    </row>
    <row r="2002" spans="1:4" x14ac:dyDescent="0.2">
      <c r="A2002">
        <v>7033</v>
      </c>
      <c r="B2002" t="s">
        <v>13306</v>
      </c>
      <c r="C2002" t="s">
        <v>13294</v>
      </c>
      <c r="D2002" t="s">
        <v>13284</v>
      </c>
    </row>
    <row r="2003" spans="1:4" x14ac:dyDescent="0.2">
      <c r="A2003">
        <v>7034</v>
      </c>
      <c r="B2003" t="s">
        <v>13307</v>
      </c>
      <c r="C2003" t="s">
        <v>13287</v>
      </c>
      <c r="D2003" t="s">
        <v>13284</v>
      </c>
    </row>
    <row r="2004" spans="1:4" x14ac:dyDescent="0.2">
      <c r="A2004">
        <v>7035</v>
      </c>
      <c r="B2004" t="s">
        <v>9949</v>
      </c>
      <c r="C2004" t="s">
        <v>13287</v>
      </c>
      <c r="D2004" t="s">
        <v>13284</v>
      </c>
    </row>
    <row r="2005" spans="1:4" x14ac:dyDescent="0.2">
      <c r="A2005">
        <v>7036</v>
      </c>
      <c r="B2005" t="s">
        <v>5226</v>
      </c>
      <c r="C2005" t="s">
        <v>13294</v>
      </c>
      <c r="D2005" t="s">
        <v>13284</v>
      </c>
    </row>
    <row r="2006" spans="1:4" x14ac:dyDescent="0.2">
      <c r="A2006">
        <v>7039</v>
      </c>
      <c r="B2006" t="s">
        <v>13308</v>
      </c>
      <c r="C2006" t="s">
        <v>12252</v>
      </c>
      <c r="D2006" t="s">
        <v>13284</v>
      </c>
    </row>
    <row r="2007" spans="1:4" x14ac:dyDescent="0.2">
      <c r="A2007">
        <v>7040</v>
      </c>
      <c r="B2007" t="s">
        <v>13309</v>
      </c>
      <c r="C2007" t="s">
        <v>12252</v>
      </c>
      <c r="D2007" t="s">
        <v>13284</v>
      </c>
    </row>
    <row r="2008" spans="1:4" x14ac:dyDescent="0.2">
      <c r="A2008">
        <v>7041</v>
      </c>
      <c r="B2008" t="s">
        <v>13310</v>
      </c>
      <c r="C2008" t="s">
        <v>12252</v>
      </c>
      <c r="D2008" t="s">
        <v>13284</v>
      </c>
    </row>
    <row r="2009" spans="1:4" x14ac:dyDescent="0.2">
      <c r="A2009">
        <v>7042</v>
      </c>
      <c r="B2009" t="s">
        <v>13311</v>
      </c>
      <c r="C2009" t="s">
        <v>12252</v>
      </c>
      <c r="D2009" t="s">
        <v>13284</v>
      </c>
    </row>
    <row r="2010" spans="1:4" x14ac:dyDescent="0.2">
      <c r="A2010">
        <v>7043</v>
      </c>
      <c r="B2010" t="s">
        <v>13311</v>
      </c>
      <c r="C2010" t="s">
        <v>12252</v>
      </c>
      <c r="D2010" t="s">
        <v>13284</v>
      </c>
    </row>
    <row r="2011" spans="1:4" x14ac:dyDescent="0.2">
      <c r="A2011">
        <v>7044</v>
      </c>
      <c r="B2011" t="s">
        <v>13312</v>
      </c>
      <c r="C2011" t="s">
        <v>12252</v>
      </c>
      <c r="D2011" t="s">
        <v>13284</v>
      </c>
    </row>
    <row r="2012" spans="1:4" x14ac:dyDescent="0.2">
      <c r="A2012">
        <v>7045</v>
      </c>
      <c r="B2012" t="s">
        <v>13212</v>
      </c>
      <c r="C2012" t="s">
        <v>13287</v>
      </c>
      <c r="D2012" t="s">
        <v>13284</v>
      </c>
    </row>
    <row r="2013" spans="1:4" x14ac:dyDescent="0.2">
      <c r="A2013">
        <v>7046</v>
      </c>
      <c r="B2013" t="s">
        <v>13313</v>
      </c>
      <c r="C2013" t="s">
        <v>13287</v>
      </c>
      <c r="D2013" t="s">
        <v>13284</v>
      </c>
    </row>
    <row r="2014" spans="1:4" x14ac:dyDescent="0.2">
      <c r="A2014">
        <v>7047</v>
      </c>
      <c r="B2014" t="s">
        <v>13314</v>
      </c>
      <c r="C2014" t="s">
        <v>13285</v>
      </c>
      <c r="D2014" t="s">
        <v>13284</v>
      </c>
    </row>
    <row r="2015" spans="1:4" x14ac:dyDescent="0.2">
      <c r="A2015">
        <v>7050</v>
      </c>
      <c r="B2015" t="s">
        <v>856</v>
      </c>
      <c r="C2015" t="s">
        <v>12252</v>
      </c>
      <c r="D2015" t="s">
        <v>13284</v>
      </c>
    </row>
    <row r="2016" spans="1:4" x14ac:dyDescent="0.2">
      <c r="A2016">
        <v>7052</v>
      </c>
      <c r="B2016" t="s">
        <v>13315</v>
      </c>
      <c r="C2016" t="s">
        <v>12252</v>
      </c>
      <c r="D2016" t="s">
        <v>13284</v>
      </c>
    </row>
    <row r="2017" spans="1:4" x14ac:dyDescent="0.2">
      <c r="A2017">
        <v>7054</v>
      </c>
      <c r="B2017" t="s">
        <v>13316</v>
      </c>
      <c r="C2017" t="s">
        <v>13287</v>
      </c>
      <c r="D2017" t="s">
        <v>13284</v>
      </c>
    </row>
    <row r="2018" spans="1:4" x14ac:dyDescent="0.2">
      <c r="A2018">
        <v>7055</v>
      </c>
      <c r="B2018" t="s">
        <v>10118</v>
      </c>
      <c r="C2018" t="s">
        <v>13292</v>
      </c>
      <c r="D2018" t="s">
        <v>13284</v>
      </c>
    </row>
    <row r="2019" spans="1:4" x14ac:dyDescent="0.2">
      <c r="A2019">
        <v>7057</v>
      </c>
      <c r="B2019" t="s">
        <v>13317</v>
      </c>
      <c r="C2019" t="s">
        <v>13291</v>
      </c>
      <c r="D2019" t="s">
        <v>13284</v>
      </c>
    </row>
    <row r="2020" spans="1:4" x14ac:dyDescent="0.2">
      <c r="A2020">
        <v>7058</v>
      </c>
      <c r="B2020" t="s">
        <v>13318</v>
      </c>
      <c r="C2020" t="s">
        <v>13287</v>
      </c>
      <c r="D2020" t="s">
        <v>13284</v>
      </c>
    </row>
    <row r="2021" spans="1:4" x14ac:dyDescent="0.2">
      <c r="A2021">
        <v>7059</v>
      </c>
      <c r="B2021" t="s">
        <v>12491</v>
      </c>
      <c r="C2021" t="s">
        <v>12808</v>
      </c>
      <c r="D2021" t="s">
        <v>13284</v>
      </c>
    </row>
    <row r="2022" spans="1:4" x14ac:dyDescent="0.2">
      <c r="A2022">
        <v>7060</v>
      </c>
      <c r="B2022" t="s">
        <v>1602</v>
      </c>
      <c r="C2022" t="s">
        <v>13294</v>
      </c>
      <c r="D2022" t="s">
        <v>13284</v>
      </c>
    </row>
    <row r="2023" spans="1:4" x14ac:dyDescent="0.2">
      <c r="A2023">
        <v>7062</v>
      </c>
      <c r="B2023" t="s">
        <v>1602</v>
      </c>
      <c r="C2023" t="s">
        <v>13294</v>
      </c>
      <c r="D2023" t="s">
        <v>13284</v>
      </c>
    </row>
    <row r="2024" spans="1:4" x14ac:dyDescent="0.2">
      <c r="A2024">
        <v>7063</v>
      </c>
      <c r="B2024" t="s">
        <v>1602</v>
      </c>
      <c r="C2024" t="s">
        <v>13294</v>
      </c>
      <c r="D2024" t="s">
        <v>13284</v>
      </c>
    </row>
    <row r="2025" spans="1:4" x14ac:dyDescent="0.2">
      <c r="A2025">
        <v>7064</v>
      </c>
      <c r="B2025" t="s">
        <v>13319</v>
      </c>
      <c r="C2025" t="s">
        <v>12173</v>
      </c>
      <c r="D2025" t="s">
        <v>13284</v>
      </c>
    </row>
    <row r="2026" spans="1:4" x14ac:dyDescent="0.2">
      <c r="A2026">
        <v>7065</v>
      </c>
      <c r="B2026" t="s">
        <v>13320</v>
      </c>
      <c r="C2026" t="s">
        <v>13294</v>
      </c>
      <c r="D2026" t="s">
        <v>13284</v>
      </c>
    </row>
    <row r="2027" spans="1:4" x14ac:dyDescent="0.2">
      <c r="A2027">
        <v>7066</v>
      </c>
      <c r="B2027" t="s">
        <v>13321</v>
      </c>
      <c r="C2027" t="s">
        <v>13294</v>
      </c>
      <c r="D2027" t="s">
        <v>13284</v>
      </c>
    </row>
    <row r="2028" spans="1:4" x14ac:dyDescent="0.2">
      <c r="A2028">
        <v>7067</v>
      </c>
      <c r="B2028" t="s">
        <v>13322</v>
      </c>
      <c r="C2028" t="s">
        <v>12173</v>
      </c>
      <c r="D2028" t="s">
        <v>13284</v>
      </c>
    </row>
    <row r="2029" spans="1:4" x14ac:dyDescent="0.2">
      <c r="A2029">
        <v>7068</v>
      </c>
      <c r="B2029" t="s">
        <v>13323</v>
      </c>
      <c r="C2029" t="s">
        <v>12252</v>
      </c>
      <c r="D2029" t="s">
        <v>13284</v>
      </c>
    </row>
    <row r="2030" spans="1:4" x14ac:dyDescent="0.2">
      <c r="A2030">
        <v>7069</v>
      </c>
      <c r="B2030" t="s">
        <v>13324</v>
      </c>
      <c r="C2030" t="s">
        <v>12808</v>
      </c>
      <c r="D2030" t="s">
        <v>13284</v>
      </c>
    </row>
    <row r="2031" spans="1:4" x14ac:dyDescent="0.2">
      <c r="A2031">
        <v>7070</v>
      </c>
      <c r="B2031" t="s">
        <v>13325</v>
      </c>
      <c r="C2031" t="s">
        <v>13291</v>
      </c>
      <c r="D2031" t="s">
        <v>13284</v>
      </c>
    </row>
    <row r="2032" spans="1:4" x14ac:dyDescent="0.2">
      <c r="A2032">
        <v>7071</v>
      </c>
      <c r="B2032" t="s">
        <v>13326</v>
      </c>
      <c r="C2032" t="s">
        <v>13291</v>
      </c>
      <c r="D2032" t="s">
        <v>13284</v>
      </c>
    </row>
    <row r="2033" spans="1:4" x14ac:dyDescent="0.2">
      <c r="A2033">
        <v>7072</v>
      </c>
      <c r="B2033" t="s">
        <v>13327</v>
      </c>
      <c r="C2033" t="s">
        <v>13291</v>
      </c>
      <c r="D2033" t="s">
        <v>13284</v>
      </c>
    </row>
    <row r="2034" spans="1:4" x14ac:dyDescent="0.2">
      <c r="A2034">
        <v>7073</v>
      </c>
      <c r="B2034" t="s">
        <v>13328</v>
      </c>
      <c r="C2034" t="s">
        <v>13291</v>
      </c>
      <c r="D2034" t="s">
        <v>13284</v>
      </c>
    </row>
    <row r="2035" spans="1:4" x14ac:dyDescent="0.2">
      <c r="A2035">
        <v>7074</v>
      </c>
      <c r="B2035" t="s">
        <v>13329</v>
      </c>
      <c r="C2035" t="s">
        <v>13291</v>
      </c>
      <c r="D2035" t="s">
        <v>13284</v>
      </c>
    </row>
    <row r="2036" spans="1:4" x14ac:dyDescent="0.2">
      <c r="A2036">
        <v>7075</v>
      </c>
      <c r="B2036" t="s">
        <v>13330</v>
      </c>
      <c r="C2036" t="s">
        <v>13291</v>
      </c>
      <c r="D2036" t="s">
        <v>13284</v>
      </c>
    </row>
    <row r="2037" spans="1:4" x14ac:dyDescent="0.2">
      <c r="A2037">
        <v>7076</v>
      </c>
      <c r="B2037" t="s">
        <v>13331</v>
      </c>
      <c r="C2037" t="s">
        <v>13294</v>
      </c>
      <c r="D2037" t="s">
        <v>13284</v>
      </c>
    </row>
    <row r="2038" spans="1:4" x14ac:dyDescent="0.2">
      <c r="A2038">
        <v>7077</v>
      </c>
      <c r="B2038" t="s">
        <v>13332</v>
      </c>
      <c r="C2038" t="s">
        <v>12173</v>
      </c>
      <c r="D2038" t="s">
        <v>13284</v>
      </c>
    </row>
    <row r="2039" spans="1:4" x14ac:dyDescent="0.2">
      <c r="A2039">
        <v>7078</v>
      </c>
      <c r="B2039" t="s">
        <v>13333</v>
      </c>
      <c r="C2039" t="s">
        <v>12252</v>
      </c>
      <c r="D2039" t="s">
        <v>13284</v>
      </c>
    </row>
    <row r="2040" spans="1:4" x14ac:dyDescent="0.2">
      <c r="A2040">
        <v>7079</v>
      </c>
      <c r="B2040" t="s">
        <v>13334</v>
      </c>
      <c r="C2040" t="s">
        <v>12252</v>
      </c>
      <c r="D2040" t="s">
        <v>13284</v>
      </c>
    </row>
    <row r="2041" spans="1:4" x14ac:dyDescent="0.2">
      <c r="A2041">
        <v>7080</v>
      </c>
      <c r="B2041" t="s">
        <v>13335</v>
      </c>
      <c r="C2041" t="s">
        <v>12173</v>
      </c>
      <c r="D2041" t="s">
        <v>13284</v>
      </c>
    </row>
    <row r="2042" spans="1:4" x14ac:dyDescent="0.2">
      <c r="A2042">
        <v>7081</v>
      </c>
      <c r="B2042" t="s">
        <v>291</v>
      </c>
      <c r="C2042" t="s">
        <v>13294</v>
      </c>
      <c r="D2042" t="s">
        <v>13284</v>
      </c>
    </row>
    <row r="2043" spans="1:4" x14ac:dyDescent="0.2">
      <c r="A2043">
        <v>7082</v>
      </c>
      <c r="B2043" t="s">
        <v>13336</v>
      </c>
      <c r="C2043" t="s">
        <v>13287</v>
      </c>
      <c r="D2043" t="s">
        <v>13284</v>
      </c>
    </row>
    <row r="2044" spans="1:4" x14ac:dyDescent="0.2">
      <c r="A2044">
        <v>7083</v>
      </c>
      <c r="B2044" t="s">
        <v>12658</v>
      </c>
      <c r="C2044" t="s">
        <v>13294</v>
      </c>
      <c r="D2044" t="s">
        <v>13284</v>
      </c>
    </row>
    <row r="2045" spans="1:4" x14ac:dyDescent="0.2">
      <c r="A2045">
        <v>7086</v>
      </c>
      <c r="B2045" t="s">
        <v>13337</v>
      </c>
      <c r="C2045" t="s">
        <v>13285</v>
      </c>
      <c r="D2045" t="s">
        <v>13284</v>
      </c>
    </row>
    <row r="2046" spans="1:4" x14ac:dyDescent="0.2">
      <c r="A2046">
        <v>7087</v>
      </c>
      <c r="B2046" t="s">
        <v>13338</v>
      </c>
      <c r="C2046" t="s">
        <v>13285</v>
      </c>
      <c r="D2046" t="s">
        <v>13284</v>
      </c>
    </row>
    <row r="2047" spans="1:4" x14ac:dyDescent="0.2">
      <c r="A2047">
        <v>7088</v>
      </c>
      <c r="B2047" t="s">
        <v>13339</v>
      </c>
      <c r="C2047" t="s">
        <v>13294</v>
      </c>
      <c r="D2047" t="s">
        <v>13284</v>
      </c>
    </row>
    <row r="2048" spans="1:4" x14ac:dyDescent="0.2">
      <c r="A2048">
        <v>7090</v>
      </c>
      <c r="B2048" t="s">
        <v>1541</v>
      </c>
      <c r="C2048" t="s">
        <v>13294</v>
      </c>
      <c r="D2048" t="s">
        <v>13284</v>
      </c>
    </row>
    <row r="2049" spans="1:4" x14ac:dyDescent="0.2">
      <c r="A2049">
        <v>7092</v>
      </c>
      <c r="B2049" t="s">
        <v>13340</v>
      </c>
      <c r="C2049" t="s">
        <v>13294</v>
      </c>
      <c r="D2049" t="s">
        <v>13284</v>
      </c>
    </row>
    <row r="2050" spans="1:4" x14ac:dyDescent="0.2">
      <c r="A2050">
        <v>7093</v>
      </c>
      <c r="B2050" t="s">
        <v>13341</v>
      </c>
      <c r="C2050" t="s">
        <v>13285</v>
      </c>
      <c r="D2050" t="s">
        <v>13284</v>
      </c>
    </row>
    <row r="2051" spans="1:4" x14ac:dyDescent="0.2">
      <c r="A2051">
        <v>7094</v>
      </c>
      <c r="B2051" t="s">
        <v>13342</v>
      </c>
      <c r="C2051" t="s">
        <v>13285</v>
      </c>
      <c r="D2051" t="s">
        <v>13284</v>
      </c>
    </row>
    <row r="2052" spans="1:4" x14ac:dyDescent="0.2">
      <c r="A2052">
        <v>7095</v>
      </c>
      <c r="B2052" t="s">
        <v>13256</v>
      </c>
      <c r="C2052" t="s">
        <v>12173</v>
      </c>
      <c r="D2052" t="s">
        <v>13284</v>
      </c>
    </row>
    <row r="2053" spans="1:4" x14ac:dyDescent="0.2">
      <c r="A2053">
        <v>7097</v>
      </c>
      <c r="B2053" t="s">
        <v>13343</v>
      </c>
      <c r="C2053" t="s">
        <v>13285</v>
      </c>
      <c r="D2053" t="s">
        <v>13284</v>
      </c>
    </row>
    <row r="2054" spans="1:4" x14ac:dyDescent="0.2">
      <c r="A2054">
        <v>7099</v>
      </c>
      <c r="B2054" t="s">
        <v>13305</v>
      </c>
      <c r="C2054" t="s">
        <v>13285</v>
      </c>
      <c r="D2054" t="s">
        <v>13284</v>
      </c>
    </row>
    <row r="2055" spans="1:4" x14ac:dyDescent="0.2">
      <c r="A2055">
        <v>7102</v>
      </c>
      <c r="B2055" t="s">
        <v>1269</v>
      </c>
      <c r="C2055" t="s">
        <v>12252</v>
      </c>
      <c r="D2055" t="s">
        <v>13284</v>
      </c>
    </row>
    <row r="2056" spans="1:4" x14ac:dyDescent="0.2">
      <c r="A2056">
        <v>7103</v>
      </c>
      <c r="B2056" t="s">
        <v>1269</v>
      </c>
      <c r="C2056" t="s">
        <v>12252</v>
      </c>
      <c r="D2056" t="s">
        <v>13284</v>
      </c>
    </row>
    <row r="2057" spans="1:4" x14ac:dyDescent="0.2">
      <c r="A2057">
        <v>7104</v>
      </c>
      <c r="B2057" t="s">
        <v>1269</v>
      </c>
      <c r="C2057" t="s">
        <v>12252</v>
      </c>
      <c r="D2057" t="s">
        <v>13284</v>
      </c>
    </row>
    <row r="2058" spans="1:4" x14ac:dyDescent="0.2">
      <c r="A2058">
        <v>7105</v>
      </c>
      <c r="B2058" t="s">
        <v>1269</v>
      </c>
      <c r="C2058" t="s">
        <v>12252</v>
      </c>
      <c r="D2058" t="s">
        <v>13284</v>
      </c>
    </row>
    <row r="2059" spans="1:4" x14ac:dyDescent="0.2">
      <c r="A2059">
        <v>7106</v>
      </c>
      <c r="B2059" t="s">
        <v>1269</v>
      </c>
      <c r="C2059" t="s">
        <v>12252</v>
      </c>
      <c r="D2059" t="s">
        <v>13284</v>
      </c>
    </row>
    <row r="2060" spans="1:4" x14ac:dyDescent="0.2">
      <c r="A2060">
        <v>7107</v>
      </c>
      <c r="B2060" t="s">
        <v>1269</v>
      </c>
      <c r="C2060" t="s">
        <v>12252</v>
      </c>
      <c r="D2060" t="s">
        <v>13284</v>
      </c>
    </row>
    <row r="2061" spans="1:4" x14ac:dyDescent="0.2">
      <c r="A2061">
        <v>7108</v>
      </c>
      <c r="B2061" t="s">
        <v>1269</v>
      </c>
      <c r="C2061" t="s">
        <v>12252</v>
      </c>
      <c r="D2061" t="s">
        <v>13284</v>
      </c>
    </row>
    <row r="2062" spans="1:4" x14ac:dyDescent="0.2">
      <c r="A2062">
        <v>7109</v>
      </c>
      <c r="B2062" t="s">
        <v>5053</v>
      </c>
      <c r="C2062" t="s">
        <v>12252</v>
      </c>
      <c r="D2062" t="s">
        <v>13284</v>
      </c>
    </row>
    <row r="2063" spans="1:4" x14ac:dyDescent="0.2">
      <c r="A2063">
        <v>7110</v>
      </c>
      <c r="B2063" t="s">
        <v>13344</v>
      </c>
      <c r="C2063" t="s">
        <v>12252</v>
      </c>
      <c r="D2063" t="s">
        <v>13284</v>
      </c>
    </row>
    <row r="2064" spans="1:4" x14ac:dyDescent="0.2">
      <c r="A2064">
        <v>7111</v>
      </c>
      <c r="B2064" t="s">
        <v>13345</v>
      </c>
      <c r="C2064" t="s">
        <v>12252</v>
      </c>
      <c r="D2064" t="s">
        <v>13284</v>
      </c>
    </row>
    <row r="2065" spans="1:4" x14ac:dyDescent="0.2">
      <c r="A2065">
        <v>7112</v>
      </c>
      <c r="B2065" t="s">
        <v>1269</v>
      </c>
      <c r="C2065" t="s">
        <v>12252</v>
      </c>
      <c r="D2065" t="s">
        <v>13284</v>
      </c>
    </row>
    <row r="2066" spans="1:4" x14ac:dyDescent="0.2">
      <c r="A2066">
        <v>7114</v>
      </c>
      <c r="B2066" t="s">
        <v>1269</v>
      </c>
      <c r="C2066" t="s">
        <v>12252</v>
      </c>
      <c r="D2066" t="s">
        <v>13284</v>
      </c>
    </row>
    <row r="2067" spans="1:4" x14ac:dyDescent="0.2">
      <c r="A2067">
        <v>7175</v>
      </c>
      <c r="B2067" t="s">
        <v>1269</v>
      </c>
      <c r="C2067" t="s">
        <v>12252</v>
      </c>
      <c r="D2067" t="s">
        <v>13284</v>
      </c>
    </row>
    <row r="2068" spans="1:4" x14ac:dyDescent="0.2">
      <c r="A2068">
        <v>7182</v>
      </c>
      <c r="B2068" t="s">
        <v>1269</v>
      </c>
      <c r="C2068" t="s">
        <v>12252</v>
      </c>
      <c r="D2068" t="s">
        <v>13284</v>
      </c>
    </row>
    <row r="2069" spans="1:4" x14ac:dyDescent="0.2">
      <c r="A2069">
        <v>7184</v>
      </c>
      <c r="B2069" t="s">
        <v>1269</v>
      </c>
      <c r="C2069" t="s">
        <v>12252</v>
      </c>
      <c r="D2069" t="s">
        <v>13284</v>
      </c>
    </row>
    <row r="2070" spans="1:4" x14ac:dyDescent="0.2">
      <c r="A2070">
        <v>7188</v>
      </c>
      <c r="B2070" t="s">
        <v>1269</v>
      </c>
      <c r="C2070" t="s">
        <v>12252</v>
      </c>
      <c r="D2070" t="s">
        <v>13284</v>
      </c>
    </row>
    <row r="2071" spans="1:4" x14ac:dyDescent="0.2">
      <c r="A2071">
        <v>7189</v>
      </c>
      <c r="B2071" t="s">
        <v>1269</v>
      </c>
      <c r="C2071" t="s">
        <v>12252</v>
      </c>
      <c r="D2071" t="s">
        <v>13284</v>
      </c>
    </row>
    <row r="2072" spans="1:4" x14ac:dyDescent="0.2">
      <c r="A2072">
        <v>7191</v>
      </c>
      <c r="B2072" t="s">
        <v>1269</v>
      </c>
      <c r="C2072" t="s">
        <v>12252</v>
      </c>
      <c r="D2072" t="s">
        <v>13284</v>
      </c>
    </row>
    <row r="2073" spans="1:4" x14ac:dyDescent="0.2">
      <c r="A2073">
        <v>7192</v>
      </c>
      <c r="B2073" t="s">
        <v>1269</v>
      </c>
      <c r="C2073" t="s">
        <v>12252</v>
      </c>
      <c r="D2073" t="s">
        <v>13284</v>
      </c>
    </row>
    <row r="2074" spans="1:4" x14ac:dyDescent="0.2">
      <c r="A2074">
        <v>7193</v>
      </c>
      <c r="B2074" t="s">
        <v>1269</v>
      </c>
      <c r="C2074" t="s">
        <v>12252</v>
      </c>
      <c r="D2074" t="s">
        <v>13284</v>
      </c>
    </row>
    <row r="2075" spans="1:4" x14ac:dyDescent="0.2">
      <c r="A2075">
        <v>7194</v>
      </c>
      <c r="B2075" t="s">
        <v>1269</v>
      </c>
      <c r="C2075" t="s">
        <v>12252</v>
      </c>
      <c r="D2075" t="s">
        <v>13284</v>
      </c>
    </row>
    <row r="2076" spans="1:4" x14ac:dyDescent="0.2">
      <c r="A2076">
        <v>7195</v>
      </c>
      <c r="B2076" t="s">
        <v>1269</v>
      </c>
      <c r="C2076" t="s">
        <v>12252</v>
      </c>
      <c r="D2076" t="s">
        <v>13284</v>
      </c>
    </row>
    <row r="2077" spans="1:4" x14ac:dyDescent="0.2">
      <c r="A2077">
        <v>7198</v>
      </c>
      <c r="B2077" t="s">
        <v>1269</v>
      </c>
      <c r="C2077" t="s">
        <v>12252</v>
      </c>
      <c r="D2077" t="s">
        <v>13284</v>
      </c>
    </row>
    <row r="2078" spans="1:4" x14ac:dyDescent="0.2">
      <c r="A2078">
        <v>7199</v>
      </c>
      <c r="B2078" t="s">
        <v>1269</v>
      </c>
      <c r="C2078" t="s">
        <v>12252</v>
      </c>
      <c r="D2078" t="s">
        <v>13284</v>
      </c>
    </row>
    <row r="2079" spans="1:4" x14ac:dyDescent="0.2">
      <c r="A2079">
        <v>7201</v>
      </c>
      <c r="B2079" t="s">
        <v>13346</v>
      </c>
      <c r="C2079" t="s">
        <v>13294</v>
      </c>
      <c r="D2079" t="s">
        <v>13284</v>
      </c>
    </row>
    <row r="2080" spans="1:4" x14ac:dyDescent="0.2">
      <c r="A2080">
        <v>7202</v>
      </c>
      <c r="B2080" t="s">
        <v>13346</v>
      </c>
      <c r="C2080" t="s">
        <v>13294</v>
      </c>
      <c r="D2080" t="s">
        <v>13284</v>
      </c>
    </row>
    <row r="2081" spans="1:4" x14ac:dyDescent="0.2">
      <c r="A2081">
        <v>7203</v>
      </c>
      <c r="B2081" t="s">
        <v>13347</v>
      </c>
      <c r="C2081" t="s">
        <v>13294</v>
      </c>
      <c r="D2081" t="s">
        <v>13284</v>
      </c>
    </row>
    <row r="2082" spans="1:4" x14ac:dyDescent="0.2">
      <c r="A2082">
        <v>7204</v>
      </c>
      <c r="B2082" t="s">
        <v>13348</v>
      </c>
      <c r="C2082" t="s">
        <v>13294</v>
      </c>
      <c r="D2082" t="s">
        <v>13284</v>
      </c>
    </row>
    <row r="2083" spans="1:4" x14ac:dyDescent="0.2">
      <c r="A2083">
        <v>7205</v>
      </c>
      <c r="B2083" t="s">
        <v>13349</v>
      </c>
      <c r="C2083" t="s">
        <v>13294</v>
      </c>
      <c r="D2083" t="s">
        <v>13284</v>
      </c>
    </row>
    <row r="2084" spans="1:4" x14ac:dyDescent="0.2">
      <c r="A2084">
        <v>7206</v>
      </c>
      <c r="B2084" t="s">
        <v>13350</v>
      </c>
      <c r="C2084" t="s">
        <v>13294</v>
      </c>
      <c r="D2084" t="s">
        <v>13284</v>
      </c>
    </row>
    <row r="2085" spans="1:4" x14ac:dyDescent="0.2">
      <c r="A2085">
        <v>7208</v>
      </c>
      <c r="B2085" t="s">
        <v>13346</v>
      </c>
      <c r="C2085" t="s">
        <v>13294</v>
      </c>
      <c r="D2085" t="s">
        <v>13284</v>
      </c>
    </row>
    <row r="2086" spans="1:4" x14ac:dyDescent="0.2">
      <c r="A2086">
        <v>7302</v>
      </c>
      <c r="B2086" t="s">
        <v>13343</v>
      </c>
      <c r="C2086" t="s">
        <v>13285</v>
      </c>
      <c r="D2086" t="s">
        <v>13284</v>
      </c>
    </row>
    <row r="2087" spans="1:4" x14ac:dyDescent="0.2">
      <c r="A2087">
        <v>7304</v>
      </c>
      <c r="B2087" t="s">
        <v>13343</v>
      </c>
      <c r="C2087" t="s">
        <v>13285</v>
      </c>
      <c r="D2087" t="s">
        <v>13284</v>
      </c>
    </row>
    <row r="2088" spans="1:4" x14ac:dyDescent="0.2">
      <c r="A2088">
        <v>7305</v>
      </c>
      <c r="B2088" t="s">
        <v>13343</v>
      </c>
      <c r="C2088" t="s">
        <v>13285</v>
      </c>
      <c r="D2088" t="s">
        <v>13284</v>
      </c>
    </row>
    <row r="2089" spans="1:4" x14ac:dyDescent="0.2">
      <c r="A2089">
        <v>7306</v>
      </c>
      <c r="B2089" t="s">
        <v>13343</v>
      </c>
      <c r="C2089" t="s">
        <v>13285</v>
      </c>
      <c r="D2089" t="s">
        <v>13284</v>
      </c>
    </row>
    <row r="2090" spans="1:4" x14ac:dyDescent="0.2">
      <c r="A2090">
        <v>7307</v>
      </c>
      <c r="B2090" t="s">
        <v>13343</v>
      </c>
      <c r="C2090" t="s">
        <v>13285</v>
      </c>
      <c r="D2090" t="s">
        <v>13284</v>
      </c>
    </row>
    <row r="2091" spans="1:4" x14ac:dyDescent="0.2">
      <c r="A2091">
        <v>7309</v>
      </c>
      <c r="B2091" t="s">
        <v>13343</v>
      </c>
      <c r="C2091" t="s">
        <v>13285</v>
      </c>
      <c r="D2091" t="s">
        <v>13284</v>
      </c>
    </row>
    <row r="2092" spans="1:4" x14ac:dyDescent="0.2">
      <c r="A2092">
        <v>7310</v>
      </c>
      <c r="B2092" t="s">
        <v>13343</v>
      </c>
      <c r="C2092" t="s">
        <v>13285</v>
      </c>
      <c r="D2092" t="s">
        <v>13284</v>
      </c>
    </row>
    <row r="2093" spans="1:4" x14ac:dyDescent="0.2">
      <c r="A2093">
        <v>7311</v>
      </c>
      <c r="B2093" t="s">
        <v>13343</v>
      </c>
      <c r="C2093" t="s">
        <v>13285</v>
      </c>
      <c r="D2093" t="s">
        <v>13284</v>
      </c>
    </row>
    <row r="2094" spans="1:4" x14ac:dyDescent="0.2">
      <c r="A2094">
        <v>7395</v>
      </c>
      <c r="B2094" t="s">
        <v>13343</v>
      </c>
      <c r="C2094" t="s">
        <v>13285</v>
      </c>
      <c r="D2094" t="s">
        <v>13284</v>
      </c>
    </row>
    <row r="2095" spans="1:4" x14ac:dyDescent="0.2">
      <c r="A2095">
        <v>7399</v>
      </c>
      <c r="B2095" t="s">
        <v>13343</v>
      </c>
      <c r="C2095" t="s">
        <v>13285</v>
      </c>
      <c r="D2095" t="s">
        <v>13284</v>
      </c>
    </row>
    <row r="2096" spans="1:4" x14ac:dyDescent="0.2">
      <c r="A2096">
        <v>7401</v>
      </c>
      <c r="B2096" t="s">
        <v>13351</v>
      </c>
      <c r="C2096" t="s">
        <v>13291</v>
      </c>
      <c r="D2096" t="s">
        <v>13284</v>
      </c>
    </row>
    <row r="2097" spans="1:4" x14ac:dyDescent="0.2">
      <c r="A2097">
        <v>7403</v>
      </c>
      <c r="B2097" t="s">
        <v>13352</v>
      </c>
      <c r="C2097" t="s">
        <v>13292</v>
      </c>
      <c r="D2097" t="s">
        <v>13284</v>
      </c>
    </row>
    <row r="2098" spans="1:4" x14ac:dyDescent="0.2">
      <c r="A2098">
        <v>7405</v>
      </c>
      <c r="B2098" t="s">
        <v>13353</v>
      </c>
      <c r="C2098" t="s">
        <v>13287</v>
      </c>
      <c r="D2098" t="s">
        <v>13284</v>
      </c>
    </row>
    <row r="2099" spans="1:4" x14ac:dyDescent="0.2">
      <c r="A2099">
        <v>7407</v>
      </c>
      <c r="B2099" t="s">
        <v>13354</v>
      </c>
      <c r="C2099" t="s">
        <v>13291</v>
      </c>
      <c r="D2099" t="s">
        <v>13284</v>
      </c>
    </row>
    <row r="2100" spans="1:4" x14ac:dyDescent="0.2">
      <c r="A2100">
        <v>7410</v>
      </c>
      <c r="B2100" t="s">
        <v>13355</v>
      </c>
      <c r="C2100" t="s">
        <v>13291</v>
      </c>
      <c r="D2100" t="s">
        <v>13284</v>
      </c>
    </row>
    <row r="2101" spans="1:4" x14ac:dyDescent="0.2">
      <c r="A2101">
        <v>7416</v>
      </c>
      <c r="B2101" t="s">
        <v>22</v>
      </c>
      <c r="C2101" t="s">
        <v>13356</v>
      </c>
      <c r="D2101" t="s">
        <v>13284</v>
      </c>
    </row>
    <row r="2102" spans="1:4" x14ac:dyDescent="0.2">
      <c r="A2102">
        <v>7417</v>
      </c>
      <c r="B2102" t="s">
        <v>13357</v>
      </c>
      <c r="C2102" t="s">
        <v>13291</v>
      </c>
      <c r="D2102" t="s">
        <v>13284</v>
      </c>
    </row>
    <row r="2103" spans="1:4" x14ac:dyDescent="0.2">
      <c r="A2103">
        <v>7418</v>
      </c>
      <c r="B2103" t="s">
        <v>13358</v>
      </c>
      <c r="C2103" t="s">
        <v>13356</v>
      </c>
      <c r="D2103" t="s">
        <v>13284</v>
      </c>
    </row>
    <row r="2104" spans="1:4" x14ac:dyDescent="0.2">
      <c r="A2104">
        <v>7419</v>
      </c>
      <c r="B2104" t="s">
        <v>13359</v>
      </c>
      <c r="C2104" t="s">
        <v>13356</v>
      </c>
      <c r="D2104" t="s">
        <v>13284</v>
      </c>
    </row>
    <row r="2105" spans="1:4" x14ac:dyDescent="0.2">
      <c r="A2105">
        <v>7420</v>
      </c>
      <c r="B2105" t="s">
        <v>13360</v>
      </c>
      <c r="C2105" t="s">
        <v>13292</v>
      </c>
      <c r="D2105" t="s">
        <v>13284</v>
      </c>
    </row>
    <row r="2106" spans="1:4" x14ac:dyDescent="0.2">
      <c r="A2106">
        <v>7421</v>
      </c>
      <c r="B2106" t="s">
        <v>13361</v>
      </c>
      <c r="C2106" t="s">
        <v>13292</v>
      </c>
      <c r="D2106" t="s">
        <v>13284</v>
      </c>
    </row>
    <row r="2107" spans="1:4" x14ac:dyDescent="0.2">
      <c r="A2107">
        <v>7422</v>
      </c>
      <c r="B2107" t="s">
        <v>13362</v>
      </c>
      <c r="C2107" t="s">
        <v>13356</v>
      </c>
      <c r="D2107" t="s">
        <v>13284</v>
      </c>
    </row>
    <row r="2108" spans="1:4" x14ac:dyDescent="0.2">
      <c r="A2108">
        <v>7423</v>
      </c>
      <c r="B2108" t="s">
        <v>13363</v>
      </c>
      <c r="C2108" t="s">
        <v>13291</v>
      </c>
      <c r="D2108" t="s">
        <v>13284</v>
      </c>
    </row>
    <row r="2109" spans="1:4" x14ac:dyDescent="0.2">
      <c r="A2109">
        <v>7424</v>
      </c>
      <c r="B2109" t="s">
        <v>13364</v>
      </c>
      <c r="C2109" t="s">
        <v>13292</v>
      </c>
      <c r="D2109" t="s">
        <v>13284</v>
      </c>
    </row>
    <row r="2110" spans="1:4" x14ac:dyDescent="0.2">
      <c r="A2110">
        <v>7430</v>
      </c>
      <c r="B2110" t="s">
        <v>13365</v>
      </c>
      <c r="C2110" t="s">
        <v>13291</v>
      </c>
      <c r="D2110" t="s">
        <v>13284</v>
      </c>
    </row>
    <row r="2111" spans="1:4" x14ac:dyDescent="0.2">
      <c r="A2111">
        <v>7432</v>
      </c>
      <c r="B2111" t="s">
        <v>13366</v>
      </c>
      <c r="C2111" t="s">
        <v>13291</v>
      </c>
      <c r="D2111" t="s">
        <v>13284</v>
      </c>
    </row>
    <row r="2112" spans="1:4" x14ac:dyDescent="0.2">
      <c r="A2112">
        <v>7435</v>
      </c>
      <c r="B2112" t="s">
        <v>13367</v>
      </c>
      <c r="C2112" t="s">
        <v>13292</v>
      </c>
      <c r="D2112" t="s">
        <v>13284</v>
      </c>
    </row>
    <row r="2113" spans="1:4" x14ac:dyDescent="0.2">
      <c r="A2113">
        <v>7436</v>
      </c>
      <c r="B2113" t="s">
        <v>2283</v>
      </c>
      <c r="C2113" t="s">
        <v>13291</v>
      </c>
      <c r="D2113" t="s">
        <v>13284</v>
      </c>
    </row>
    <row r="2114" spans="1:4" x14ac:dyDescent="0.2">
      <c r="A2114">
        <v>7438</v>
      </c>
      <c r="B2114" t="s">
        <v>13368</v>
      </c>
      <c r="C2114" t="s">
        <v>13287</v>
      </c>
      <c r="D2114" t="s">
        <v>13284</v>
      </c>
    </row>
    <row r="2115" spans="1:4" x14ac:dyDescent="0.2">
      <c r="A2115">
        <v>7439</v>
      </c>
      <c r="B2115" t="s">
        <v>13369</v>
      </c>
      <c r="C2115" t="s">
        <v>13356</v>
      </c>
      <c r="D2115" t="s">
        <v>13284</v>
      </c>
    </row>
    <row r="2116" spans="1:4" x14ac:dyDescent="0.2">
      <c r="A2116">
        <v>7440</v>
      </c>
      <c r="B2116" t="s">
        <v>13370</v>
      </c>
      <c r="C2116" t="s">
        <v>13287</v>
      </c>
      <c r="D2116" t="s">
        <v>13284</v>
      </c>
    </row>
    <row r="2117" spans="1:4" x14ac:dyDescent="0.2">
      <c r="A2117">
        <v>7442</v>
      </c>
      <c r="B2117" t="s">
        <v>13371</v>
      </c>
      <c r="C2117" t="s">
        <v>13292</v>
      </c>
      <c r="D2117" t="s">
        <v>13284</v>
      </c>
    </row>
    <row r="2118" spans="1:4" x14ac:dyDescent="0.2">
      <c r="A2118">
        <v>7444</v>
      </c>
      <c r="B2118" t="s">
        <v>13372</v>
      </c>
      <c r="C2118" t="s">
        <v>13287</v>
      </c>
      <c r="D2118" t="s">
        <v>13284</v>
      </c>
    </row>
    <row r="2119" spans="1:4" x14ac:dyDescent="0.2">
      <c r="A2119">
        <v>7446</v>
      </c>
      <c r="B2119" t="s">
        <v>13373</v>
      </c>
      <c r="C2119" t="s">
        <v>13291</v>
      </c>
      <c r="D2119" t="s">
        <v>13284</v>
      </c>
    </row>
    <row r="2120" spans="1:4" x14ac:dyDescent="0.2">
      <c r="A2120">
        <v>7450</v>
      </c>
      <c r="B2120" t="s">
        <v>13374</v>
      </c>
      <c r="C2120" t="s">
        <v>13291</v>
      </c>
      <c r="D2120" t="s">
        <v>13284</v>
      </c>
    </row>
    <row r="2121" spans="1:4" x14ac:dyDescent="0.2">
      <c r="A2121">
        <v>7452</v>
      </c>
      <c r="B2121" t="s">
        <v>13375</v>
      </c>
      <c r="C2121" t="s">
        <v>13291</v>
      </c>
      <c r="D2121" t="s">
        <v>13284</v>
      </c>
    </row>
    <row r="2122" spans="1:4" x14ac:dyDescent="0.2">
      <c r="A2122">
        <v>7456</v>
      </c>
      <c r="B2122" t="s">
        <v>13376</v>
      </c>
      <c r="C2122" t="s">
        <v>13292</v>
      </c>
      <c r="D2122" t="s">
        <v>13284</v>
      </c>
    </row>
    <row r="2123" spans="1:4" x14ac:dyDescent="0.2">
      <c r="A2123">
        <v>7457</v>
      </c>
      <c r="B2123" t="s">
        <v>13377</v>
      </c>
      <c r="C2123" t="s">
        <v>13287</v>
      </c>
      <c r="D2123" t="s">
        <v>13284</v>
      </c>
    </row>
    <row r="2124" spans="1:4" x14ac:dyDescent="0.2">
      <c r="A2124">
        <v>7458</v>
      </c>
      <c r="B2124" t="s">
        <v>13378</v>
      </c>
      <c r="C2124" t="s">
        <v>13291</v>
      </c>
      <c r="D2124" t="s">
        <v>13284</v>
      </c>
    </row>
    <row r="2125" spans="1:4" x14ac:dyDescent="0.2">
      <c r="A2125">
        <v>7460</v>
      </c>
      <c r="B2125" t="s">
        <v>12917</v>
      </c>
      <c r="C2125" t="s">
        <v>13356</v>
      </c>
      <c r="D2125" t="s">
        <v>13284</v>
      </c>
    </row>
    <row r="2126" spans="1:4" x14ac:dyDescent="0.2">
      <c r="A2126">
        <v>7461</v>
      </c>
      <c r="B2126" t="s">
        <v>13379</v>
      </c>
      <c r="C2126" t="s">
        <v>13356</v>
      </c>
      <c r="D2126" t="s">
        <v>13284</v>
      </c>
    </row>
    <row r="2127" spans="1:4" x14ac:dyDescent="0.2">
      <c r="A2127">
        <v>7462</v>
      </c>
      <c r="B2127" t="s">
        <v>13026</v>
      </c>
      <c r="C2127" t="s">
        <v>13356</v>
      </c>
      <c r="D2127" t="s">
        <v>13284</v>
      </c>
    </row>
    <row r="2128" spans="1:4" x14ac:dyDescent="0.2">
      <c r="A2128">
        <v>7463</v>
      </c>
      <c r="B2128" t="s">
        <v>13380</v>
      </c>
      <c r="C2128" t="s">
        <v>13291</v>
      </c>
      <c r="D2128" t="s">
        <v>13284</v>
      </c>
    </row>
    <row r="2129" spans="1:4" x14ac:dyDescent="0.2">
      <c r="A2129">
        <v>7465</v>
      </c>
      <c r="B2129" t="s">
        <v>13381</v>
      </c>
      <c r="C2129" t="s">
        <v>13292</v>
      </c>
      <c r="D2129" t="s">
        <v>13284</v>
      </c>
    </row>
    <row r="2130" spans="1:4" x14ac:dyDescent="0.2">
      <c r="A2130">
        <v>7470</v>
      </c>
      <c r="B2130" t="s">
        <v>12753</v>
      </c>
      <c r="C2130" t="s">
        <v>13292</v>
      </c>
      <c r="D2130" t="s">
        <v>13284</v>
      </c>
    </row>
    <row r="2131" spans="1:4" x14ac:dyDescent="0.2">
      <c r="A2131">
        <v>7477</v>
      </c>
      <c r="B2131" t="s">
        <v>12753</v>
      </c>
      <c r="C2131" t="s">
        <v>13292</v>
      </c>
      <c r="D2131" t="s">
        <v>13284</v>
      </c>
    </row>
    <row r="2132" spans="1:4" x14ac:dyDescent="0.2">
      <c r="A2132">
        <v>7480</v>
      </c>
      <c r="B2132" t="s">
        <v>13382</v>
      </c>
      <c r="C2132" t="s">
        <v>13292</v>
      </c>
      <c r="D2132" t="s">
        <v>13284</v>
      </c>
    </row>
    <row r="2133" spans="1:4" x14ac:dyDescent="0.2">
      <c r="A2133">
        <v>7481</v>
      </c>
      <c r="B2133" t="s">
        <v>13383</v>
      </c>
      <c r="C2133" t="s">
        <v>13291</v>
      </c>
      <c r="D2133" t="s">
        <v>13284</v>
      </c>
    </row>
    <row r="2134" spans="1:4" x14ac:dyDescent="0.2">
      <c r="A2134">
        <v>7495</v>
      </c>
      <c r="B2134" t="s">
        <v>13365</v>
      </c>
      <c r="C2134" t="s">
        <v>13291</v>
      </c>
      <c r="D2134" t="s">
        <v>13284</v>
      </c>
    </row>
    <row r="2135" spans="1:4" x14ac:dyDescent="0.2">
      <c r="A2135">
        <v>7501</v>
      </c>
      <c r="B2135" t="s">
        <v>3993</v>
      </c>
      <c r="C2135" t="s">
        <v>13292</v>
      </c>
      <c r="D2135" t="s">
        <v>13284</v>
      </c>
    </row>
    <row r="2136" spans="1:4" x14ac:dyDescent="0.2">
      <c r="A2136">
        <v>7502</v>
      </c>
      <c r="B2136" t="s">
        <v>3993</v>
      </c>
      <c r="C2136" t="s">
        <v>13292</v>
      </c>
      <c r="D2136" t="s">
        <v>13284</v>
      </c>
    </row>
    <row r="2137" spans="1:4" x14ac:dyDescent="0.2">
      <c r="A2137">
        <v>7503</v>
      </c>
      <c r="B2137" t="s">
        <v>3993</v>
      </c>
      <c r="C2137" t="s">
        <v>13292</v>
      </c>
      <c r="D2137" t="s">
        <v>13284</v>
      </c>
    </row>
    <row r="2138" spans="1:4" x14ac:dyDescent="0.2">
      <c r="A2138">
        <v>7504</v>
      </c>
      <c r="B2138" t="s">
        <v>3993</v>
      </c>
      <c r="C2138" t="s">
        <v>13292</v>
      </c>
      <c r="D2138" t="s">
        <v>13284</v>
      </c>
    </row>
    <row r="2139" spans="1:4" x14ac:dyDescent="0.2">
      <c r="A2139">
        <v>7505</v>
      </c>
      <c r="B2139" t="s">
        <v>3993</v>
      </c>
      <c r="C2139" t="s">
        <v>13292</v>
      </c>
      <c r="D2139" t="s">
        <v>13284</v>
      </c>
    </row>
    <row r="2140" spans="1:4" x14ac:dyDescent="0.2">
      <c r="A2140">
        <v>7506</v>
      </c>
      <c r="B2140" t="s">
        <v>13384</v>
      </c>
      <c r="C2140" t="s">
        <v>13292</v>
      </c>
      <c r="D2140" t="s">
        <v>13284</v>
      </c>
    </row>
    <row r="2141" spans="1:4" x14ac:dyDescent="0.2">
      <c r="A2141">
        <v>7508</v>
      </c>
      <c r="B2141" t="s">
        <v>13385</v>
      </c>
      <c r="C2141" t="s">
        <v>13292</v>
      </c>
      <c r="D2141" t="s">
        <v>13284</v>
      </c>
    </row>
    <row r="2142" spans="1:4" x14ac:dyDescent="0.2">
      <c r="A2142">
        <v>7510</v>
      </c>
      <c r="B2142" t="s">
        <v>3993</v>
      </c>
      <c r="C2142" t="s">
        <v>13292</v>
      </c>
      <c r="D2142" t="s">
        <v>13284</v>
      </c>
    </row>
    <row r="2143" spans="1:4" x14ac:dyDescent="0.2">
      <c r="A2143">
        <v>7512</v>
      </c>
      <c r="B2143" t="s">
        <v>13386</v>
      </c>
      <c r="C2143" t="s">
        <v>13292</v>
      </c>
      <c r="D2143" t="s">
        <v>13284</v>
      </c>
    </row>
    <row r="2144" spans="1:4" x14ac:dyDescent="0.2">
      <c r="A2144">
        <v>7513</v>
      </c>
      <c r="B2144" t="s">
        <v>3993</v>
      </c>
      <c r="C2144" t="s">
        <v>13292</v>
      </c>
      <c r="D2144" t="s">
        <v>13284</v>
      </c>
    </row>
    <row r="2145" spans="1:4" x14ac:dyDescent="0.2">
      <c r="A2145">
        <v>7514</v>
      </c>
      <c r="B2145" t="s">
        <v>3993</v>
      </c>
      <c r="C2145" t="s">
        <v>13292</v>
      </c>
      <c r="D2145" t="s">
        <v>13284</v>
      </c>
    </row>
    <row r="2146" spans="1:4" x14ac:dyDescent="0.2">
      <c r="A2146">
        <v>7522</v>
      </c>
      <c r="B2146" t="s">
        <v>3993</v>
      </c>
      <c r="C2146" t="s">
        <v>13292</v>
      </c>
      <c r="D2146" t="s">
        <v>13284</v>
      </c>
    </row>
    <row r="2147" spans="1:4" x14ac:dyDescent="0.2">
      <c r="A2147">
        <v>7524</v>
      </c>
      <c r="B2147" t="s">
        <v>3993</v>
      </c>
      <c r="C2147" t="s">
        <v>13292</v>
      </c>
      <c r="D2147" t="s">
        <v>13284</v>
      </c>
    </row>
    <row r="2148" spans="1:4" x14ac:dyDescent="0.2">
      <c r="A2148">
        <v>7601</v>
      </c>
      <c r="B2148" t="s">
        <v>7173</v>
      </c>
      <c r="C2148" t="s">
        <v>13291</v>
      </c>
      <c r="D2148" t="s">
        <v>13284</v>
      </c>
    </row>
    <row r="2149" spans="1:4" x14ac:dyDescent="0.2">
      <c r="A2149">
        <v>7603</v>
      </c>
      <c r="B2149" t="s">
        <v>13387</v>
      </c>
      <c r="C2149" t="s">
        <v>13291</v>
      </c>
      <c r="D2149" t="s">
        <v>13284</v>
      </c>
    </row>
    <row r="2150" spans="1:4" x14ac:dyDescent="0.2">
      <c r="A2150">
        <v>7604</v>
      </c>
      <c r="B2150" t="s">
        <v>13388</v>
      </c>
      <c r="C2150" t="s">
        <v>13291</v>
      </c>
      <c r="D2150" t="s">
        <v>13284</v>
      </c>
    </row>
    <row r="2151" spans="1:4" x14ac:dyDescent="0.2">
      <c r="A2151">
        <v>7605</v>
      </c>
      <c r="B2151" t="s">
        <v>13389</v>
      </c>
      <c r="C2151" t="s">
        <v>13291</v>
      </c>
      <c r="D2151" t="s">
        <v>13284</v>
      </c>
    </row>
    <row r="2152" spans="1:4" x14ac:dyDescent="0.2">
      <c r="A2152">
        <v>7606</v>
      </c>
      <c r="B2152" t="s">
        <v>13390</v>
      </c>
      <c r="C2152" t="s">
        <v>13291</v>
      </c>
      <c r="D2152" t="s">
        <v>13284</v>
      </c>
    </row>
    <row r="2153" spans="1:4" x14ac:dyDescent="0.2">
      <c r="A2153">
        <v>7607</v>
      </c>
      <c r="B2153" t="s">
        <v>13391</v>
      </c>
      <c r="C2153" t="s">
        <v>13291</v>
      </c>
      <c r="D2153" t="s">
        <v>13284</v>
      </c>
    </row>
    <row r="2154" spans="1:4" x14ac:dyDescent="0.2">
      <c r="A2154">
        <v>7608</v>
      </c>
      <c r="B2154" t="s">
        <v>13392</v>
      </c>
      <c r="C2154" t="s">
        <v>13291</v>
      </c>
      <c r="D2154" t="s">
        <v>13284</v>
      </c>
    </row>
    <row r="2155" spans="1:4" x14ac:dyDescent="0.2">
      <c r="A2155">
        <v>7621</v>
      </c>
      <c r="B2155" t="s">
        <v>13393</v>
      </c>
      <c r="C2155" t="s">
        <v>13291</v>
      </c>
      <c r="D2155" t="s">
        <v>13284</v>
      </c>
    </row>
    <row r="2156" spans="1:4" x14ac:dyDescent="0.2">
      <c r="A2156">
        <v>7624</v>
      </c>
      <c r="B2156" t="s">
        <v>13394</v>
      </c>
      <c r="C2156" t="s">
        <v>13291</v>
      </c>
      <c r="D2156" t="s">
        <v>13284</v>
      </c>
    </row>
    <row r="2157" spans="1:4" x14ac:dyDescent="0.2">
      <c r="A2157">
        <v>7626</v>
      </c>
      <c r="B2157" t="s">
        <v>13395</v>
      </c>
      <c r="C2157" t="s">
        <v>13291</v>
      </c>
      <c r="D2157" t="s">
        <v>13284</v>
      </c>
    </row>
    <row r="2158" spans="1:4" x14ac:dyDescent="0.2">
      <c r="A2158">
        <v>7627</v>
      </c>
      <c r="B2158" t="s">
        <v>13396</v>
      </c>
      <c r="C2158" t="s">
        <v>13291</v>
      </c>
      <c r="D2158" t="s">
        <v>13284</v>
      </c>
    </row>
    <row r="2159" spans="1:4" x14ac:dyDescent="0.2">
      <c r="A2159">
        <v>7628</v>
      </c>
      <c r="B2159" t="s">
        <v>13397</v>
      </c>
      <c r="C2159" t="s">
        <v>13291</v>
      </c>
      <c r="D2159" t="s">
        <v>13284</v>
      </c>
    </row>
    <row r="2160" spans="1:4" x14ac:dyDescent="0.2">
      <c r="A2160">
        <v>7630</v>
      </c>
      <c r="B2160" t="s">
        <v>13398</v>
      </c>
      <c r="C2160" t="s">
        <v>13291</v>
      </c>
      <c r="D2160" t="s">
        <v>13284</v>
      </c>
    </row>
    <row r="2161" spans="1:4" x14ac:dyDescent="0.2">
      <c r="A2161">
        <v>7631</v>
      </c>
      <c r="B2161" t="s">
        <v>11349</v>
      </c>
      <c r="C2161" t="s">
        <v>13291</v>
      </c>
      <c r="D2161" t="s">
        <v>13284</v>
      </c>
    </row>
    <row r="2162" spans="1:4" x14ac:dyDescent="0.2">
      <c r="A2162">
        <v>7632</v>
      </c>
      <c r="B2162" t="s">
        <v>13399</v>
      </c>
      <c r="C2162" t="s">
        <v>13291</v>
      </c>
      <c r="D2162" t="s">
        <v>13284</v>
      </c>
    </row>
    <row r="2163" spans="1:4" x14ac:dyDescent="0.2">
      <c r="A2163">
        <v>7640</v>
      </c>
      <c r="B2163" t="s">
        <v>13400</v>
      </c>
      <c r="C2163" t="s">
        <v>13291</v>
      </c>
      <c r="D2163" t="s">
        <v>13284</v>
      </c>
    </row>
    <row r="2164" spans="1:4" x14ac:dyDescent="0.2">
      <c r="A2164">
        <v>7641</v>
      </c>
      <c r="B2164" t="s">
        <v>13401</v>
      </c>
      <c r="C2164" t="s">
        <v>13291</v>
      </c>
      <c r="D2164" t="s">
        <v>13284</v>
      </c>
    </row>
    <row r="2165" spans="1:4" x14ac:dyDescent="0.2">
      <c r="A2165">
        <v>7642</v>
      </c>
      <c r="B2165" t="s">
        <v>13402</v>
      </c>
      <c r="C2165" t="s">
        <v>13291</v>
      </c>
      <c r="D2165" t="s">
        <v>13284</v>
      </c>
    </row>
    <row r="2166" spans="1:4" x14ac:dyDescent="0.2">
      <c r="A2166">
        <v>7643</v>
      </c>
      <c r="B2166" t="s">
        <v>13403</v>
      </c>
      <c r="C2166" t="s">
        <v>13291</v>
      </c>
      <c r="D2166" t="s">
        <v>13284</v>
      </c>
    </row>
    <row r="2167" spans="1:4" x14ac:dyDescent="0.2">
      <c r="A2167">
        <v>7644</v>
      </c>
      <c r="B2167" t="s">
        <v>13404</v>
      </c>
      <c r="C2167" t="s">
        <v>13291</v>
      </c>
      <c r="D2167" t="s">
        <v>13284</v>
      </c>
    </row>
    <row r="2168" spans="1:4" x14ac:dyDescent="0.2">
      <c r="A2168">
        <v>7645</v>
      </c>
      <c r="B2168" t="s">
        <v>13405</v>
      </c>
      <c r="C2168" t="s">
        <v>13291</v>
      </c>
      <c r="D2168" t="s">
        <v>13284</v>
      </c>
    </row>
    <row r="2169" spans="1:4" x14ac:dyDescent="0.2">
      <c r="A2169">
        <v>7646</v>
      </c>
      <c r="B2169" t="s">
        <v>13266</v>
      </c>
      <c r="C2169" t="s">
        <v>13291</v>
      </c>
      <c r="D2169" t="s">
        <v>13284</v>
      </c>
    </row>
    <row r="2170" spans="1:4" x14ac:dyDescent="0.2">
      <c r="A2170">
        <v>7647</v>
      </c>
      <c r="B2170" t="s">
        <v>13406</v>
      </c>
      <c r="C2170" t="s">
        <v>13291</v>
      </c>
      <c r="D2170" t="s">
        <v>13284</v>
      </c>
    </row>
    <row r="2171" spans="1:4" x14ac:dyDescent="0.2">
      <c r="A2171">
        <v>7648</v>
      </c>
      <c r="B2171" t="s">
        <v>12309</v>
      </c>
      <c r="C2171" t="s">
        <v>13291</v>
      </c>
      <c r="D2171" t="s">
        <v>13284</v>
      </c>
    </row>
    <row r="2172" spans="1:4" x14ac:dyDescent="0.2">
      <c r="A2172">
        <v>7649</v>
      </c>
      <c r="B2172" t="s">
        <v>13407</v>
      </c>
      <c r="C2172" t="s">
        <v>13291</v>
      </c>
      <c r="D2172" t="s">
        <v>13284</v>
      </c>
    </row>
    <row r="2173" spans="1:4" x14ac:dyDescent="0.2">
      <c r="A2173">
        <v>7650</v>
      </c>
      <c r="B2173" t="s">
        <v>13408</v>
      </c>
      <c r="C2173" t="s">
        <v>13291</v>
      </c>
      <c r="D2173" t="s">
        <v>13284</v>
      </c>
    </row>
    <row r="2174" spans="1:4" x14ac:dyDescent="0.2">
      <c r="A2174">
        <v>7652</v>
      </c>
      <c r="B2174" t="s">
        <v>13409</v>
      </c>
      <c r="C2174" t="s">
        <v>13291</v>
      </c>
      <c r="D2174" t="s">
        <v>13284</v>
      </c>
    </row>
    <row r="2175" spans="1:4" x14ac:dyDescent="0.2">
      <c r="A2175">
        <v>7656</v>
      </c>
      <c r="B2175" t="s">
        <v>6644</v>
      </c>
      <c r="C2175" t="s">
        <v>13291</v>
      </c>
      <c r="D2175" t="s">
        <v>13284</v>
      </c>
    </row>
    <row r="2176" spans="1:4" x14ac:dyDescent="0.2">
      <c r="A2176">
        <v>7657</v>
      </c>
      <c r="B2176" t="s">
        <v>13282</v>
      </c>
      <c r="C2176" t="s">
        <v>13291</v>
      </c>
      <c r="D2176" t="s">
        <v>13284</v>
      </c>
    </row>
    <row r="2177" spans="1:4" x14ac:dyDescent="0.2">
      <c r="A2177">
        <v>7660</v>
      </c>
      <c r="B2177" t="s">
        <v>13410</v>
      </c>
      <c r="C2177" t="s">
        <v>13291</v>
      </c>
      <c r="D2177" t="s">
        <v>13284</v>
      </c>
    </row>
    <row r="2178" spans="1:4" x14ac:dyDescent="0.2">
      <c r="A2178">
        <v>7661</v>
      </c>
      <c r="B2178" t="s">
        <v>13411</v>
      </c>
      <c r="C2178" t="s">
        <v>13291</v>
      </c>
      <c r="D2178" t="s">
        <v>13284</v>
      </c>
    </row>
    <row r="2179" spans="1:4" x14ac:dyDescent="0.2">
      <c r="A2179">
        <v>7662</v>
      </c>
      <c r="B2179" t="s">
        <v>13412</v>
      </c>
      <c r="C2179" t="s">
        <v>13291</v>
      </c>
      <c r="D2179" t="s">
        <v>13284</v>
      </c>
    </row>
    <row r="2180" spans="1:4" x14ac:dyDescent="0.2">
      <c r="A2180">
        <v>7663</v>
      </c>
      <c r="B2180" t="s">
        <v>13413</v>
      </c>
      <c r="C2180" t="s">
        <v>13291</v>
      </c>
      <c r="D2180" t="s">
        <v>13284</v>
      </c>
    </row>
    <row r="2181" spans="1:4" x14ac:dyDescent="0.2">
      <c r="A2181">
        <v>7666</v>
      </c>
      <c r="B2181" t="s">
        <v>13414</v>
      </c>
      <c r="C2181" t="s">
        <v>13291</v>
      </c>
      <c r="D2181" t="s">
        <v>13284</v>
      </c>
    </row>
    <row r="2182" spans="1:4" x14ac:dyDescent="0.2">
      <c r="A2182">
        <v>7670</v>
      </c>
      <c r="B2182" t="s">
        <v>13415</v>
      </c>
      <c r="C2182" t="s">
        <v>13291</v>
      </c>
      <c r="D2182" t="s">
        <v>13284</v>
      </c>
    </row>
    <row r="2183" spans="1:4" x14ac:dyDescent="0.2">
      <c r="A2183">
        <v>7675</v>
      </c>
      <c r="B2183" t="s">
        <v>12315</v>
      </c>
      <c r="C2183" t="s">
        <v>13291</v>
      </c>
      <c r="D2183" t="s">
        <v>13284</v>
      </c>
    </row>
    <row r="2184" spans="1:4" x14ac:dyDescent="0.2">
      <c r="A2184">
        <v>7676</v>
      </c>
      <c r="B2184" t="s">
        <v>13416</v>
      </c>
      <c r="C2184" t="s">
        <v>13291</v>
      </c>
      <c r="D2184" t="s">
        <v>13284</v>
      </c>
    </row>
    <row r="2185" spans="1:4" x14ac:dyDescent="0.2">
      <c r="A2185">
        <v>7677</v>
      </c>
      <c r="B2185" t="s">
        <v>13417</v>
      </c>
      <c r="C2185" t="s">
        <v>13291</v>
      </c>
      <c r="D2185" t="s">
        <v>13284</v>
      </c>
    </row>
    <row r="2186" spans="1:4" x14ac:dyDescent="0.2">
      <c r="A2186">
        <v>7699</v>
      </c>
      <c r="B2186" t="s">
        <v>13392</v>
      </c>
      <c r="C2186" t="s">
        <v>13291</v>
      </c>
      <c r="D2186" t="s">
        <v>13284</v>
      </c>
    </row>
    <row r="2187" spans="1:4" x14ac:dyDescent="0.2">
      <c r="A2187">
        <v>7701</v>
      </c>
      <c r="B2187" t="s">
        <v>13418</v>
      </c>
      <c r="C2187" t="s">
        <v>13419</v>
      </c>
      <c r="D2187" t="s">
        <v>13284</v>
      </c>
    </row>
    <row r="2188" spans="1:4" x14ac:dyDescent="0.2">
      <c r="A2188">
        <v>7702</v>
      </c>
      <c r="B2188" t="s">
        <v>12212</v>
      </c>
      <c r="C2188" t="s">
        <v>13419</v>
      </c>
      <c r="D2188" t="s">
        <v>13284</v>
      </c>
    </row>
    <row r="2189" spans="1:4" x14ac:dyDescent="0.2">
      <c r="A2189">
        <v>7703</v>
      </c>
      <c r="B2189" t="s">
        <v>13420</v>
      </c>
      <c r="C2189" t="s">
        <v>13419</v>
      </c>
      <c r="D2189" t="s">
        <v>13284</v>
      </c>
    </row>
    <row r="2190" spans="1:4" x14ac:dyDescent="0.2">
      <c r="A2190">
        <v>7704</v>
      </c>
      <c r="B2190" t="s">
        <v>13094</v>
      </c>
      <c r="C2190" t="s">
        <v>13419</v>
      </c>
      <c r="D2190" t="s">
        <v>13284</v>
      </c>
    </row>
    <row r="2191" spans="1:4" x14ac:dyDescent="0.2">
      <c r="A2191">
        <v>7709</v>
      </c>
      <c r="B2191" t="s">
        <v>13418</v>
      </c>
      <c r="C2191" t="s">
        <v>13419</v>
      </c>
      <c r="D2191" t="s">
        <v>13284</v>
      </c>
    </row>
    <row r="2192" spans="1:4" x14ac:dyDescent="0.2">
      <c r="A2192">
        <v>7711</v>
      </c>
      <c r="B2192" t="s">
        <v>13421</v>
      </c>
      <c r="C2192" t="s">
        <v>13419</v>
      </c>
      <c r="D2192" t="s">
        <v>13284</v>
      </c>
    </row>
    <row r="2193" spans="1:4" x14ac:dyDescent="0.2">
      <c r="A2193">
        <v>7712</v>
      </c>
      <c r="B2193" t="s">
        <v>13422</v>
      </c>
      <c r="C2193" t="s">
        <v>13419</v>
      </c>
      <c r="D2193" t="s">
        <v>13284</v>
      </c>
    </row>
    <row r="2194" spans="1:4" x14ac:dyDescent="0.2">
      <c r="A2194">
        <v>7715</v>
      </c>
      <c r="B2194" t="s">
        <v>13423</v>
      </c>
      <c r="C2194" t="s">
        <v>13419</v>
      </c>
      <c r="D2194" t="s">
        <v>13284</v>
      </c>
    </row>
    <row r="2195" spans="1:4" x14ac:dyDescent="0.2">
      <c r="A2195">
        <v>7716</v>
      </c>
      <c r="B2195" t="s">
        <v>13424</v>
      </c>
      <c r="C2195" t="s">
        <v>13419</v>
      </c>
      <c r="D2195" t="s">
        <v>13284</v>
      </c>
    </row>
    <row r="2196" spans="1:4" x14ac:dyDescent="0.2">
      <c r="A2196">
        <v>7717</v>
      </c>
      <c r="B2196" t="s">
        <v>13425</v>
      </c>
      <c r="C2196" t="s">
        <v>13419</v>
      </c>
      <c r="D2196" t="s">
        <v>13284</v>
      </c>
    </row>
    <row r="2197" spans="1:4" x14ac:dyDescent="0.2">
      <c r="A2197">
        <v>7718</v>
      </c>
      <c r="B2197" t="s">
        <v>13426</v>
      </c>
      <c r="C2197" t="s">
        <v>13419</v>
      </c>
      <c r="D2197" t="s">
        <v>13284</v>
      </c>
    </row>
    <row r="2198" spans="1:4" x14ac:dyDescent="0.2">
      <c r="A2198">
        <v>7719</v>
      </c>
      <c r="B2198" t="s">
        <v>13423</v>
      </c>
      <c r="C2198" t="s">
        <v>13419</v>
      </c>
      <c r="D2198" t="s">
        <v>13284</v>
      </c>
    </row>
    <row r="2199" spans="1:4" x14ac:dyDescent="0.2">
      <c r="A2199">
        <v>7720</v>
      </c>
      <c r="B2199" t="s">
        <v>13427</v>
      </c>
      <c r="C2199" t="s">
        <v>13419</v>
      </c>
      <c r="D2199" t="s">
        <v>13284</v>
      </c>
    </row>
    <row r="2200" spans="1:4" x14ac:dyDescent="0.2">
      <c r="A2200">
        <v>7721</v>
      </c>
      <c r="B2200" t="s">
        <v>13428</v>
      </c>
      <c r="C2200" t="s">
        <v>13419</v>
      </c>
      <c r="D2200" t="s">
        <v>13284</v>
      </c>
    </row>
    <row r="2201" spans="1:4" x14ac:dyDescent="0.2">
      <c r="A2201">
        <v>7722</v>
      </c>
      <c r="B2201" t="s">
        <v>13429</v>
      </c>
      <c r="C2201" t="s">
        <v>13419</v>
      </c>
      <c r="D2201" t="s">
        <v>13284</v>
      </c>
    </row>
    <row r="2202" spans="1:4" x14ac:dyDescent="0.2">
      <c r="A2202">
        <v>7723</v>
      </c>
      <c r="B2202" t="s">
        <v>13430</v>
      </c>
      <c r="C2202" t="s">
        <v>13419</v>
      </c>
      <c r="D2202" t="s">
        <v>13284</v>
      </c>
    </row>
    <row r="2203" spans="1:4" x14ac:dyDescent="0.2">
      <c r="A2203">
        <v>7724</v>
      </c>
      <c r="B2203" t="s">
        <v>13431</v>
      </c>
      <c r="C2203" t="s">
        <v>13419</v>
      </c>
      <c r="D2203" t="s">
        <v>13284</v>
      </c>
    </row>
    <row r="2204" spans="1:4" x14ac:dyDescent="0.2">
      <c r="A2204">
        <v>7726</v>
      </c>
      <c r="B2204" t="s">
        <v>13432</v>
      </c>
      <c r="C2204" t="s">
        <v>13419</v>
      </c>
      <c r="D2204" t="s">
        <v>13284</v>
      </c>
    </row>
    <row r="2205" spans="1:4" x14ac:dyDescent="0.2">
      <c r="A2205">
        <v>7727</v>
      </c>
      <c r="B2205" t="s">
        <v>12762</v>
      </c>
      <c r="C2205" t="s">
        <v>13419</v>
      </c>
      <c r="D2205" t="s">
        <v>13284</v>
      </c>
    </row>
    <row r="2206" spans="1:4" x14ac:dyDescent="0.2">
      <c r="A2206">
        <v>7728</v>
      </c>
      <c r="B2206" t="s">
        <v>13433</v>
      </c>
      <c r="C2206" t="s">
        <v>13419</v>
      </c>
      <c r="D2206" t="s">
        <v>13284</v>
      </c>
    </row>
    <row r="2207" spans="1:4" x14ac:dyDescent="0.2">
      <c r="A2207">
        <v>7730</v>
      </c>
      <c r="B2207" t="s">
        <v>13434</v>
      </c>
      <c r="C2207" t="s">
        <v>13419</v>
      </c>
      <c r="D2207" t="s">
        <v>13284</v>
      </c>
    </row>
    <row r="2208" spans="1:4" x14ac:dyDescent="0.2">
      <c r="A2208">
        <v>7731</v>
      </c>
      <c r="B2208" t="s">
        <v>13435</v>
      </c>
      <c r="C2208" t="s">
        <v>13419</v>
      </c>
      <c r="D2208" t="s">
        <v>13284</v>
      </c>
    </row>
    <row r="2209" spans="1:4" x14ac:dyDescent="0.2">
      <c r="A2209">
        <v>7732</v>
      </c>
      <c r="B2209" t="s">
        <v>13436</v>
      </c>
      <c r="C2209" t="s">
        <v>13419</v>
      </c>
      <c r="D2209" t="s">
        <v>13284</v>
      </c>
    </row>
    <row r="2210" spans="1:4" x14ac:dyDescent="0.2">
      <c r="A2210">
        <v>7733</v>
      </c>
      <c r="B2210" t="s">
        <v>13437</v>
      </c>
      <c r="C2210" t="s">
        <v>13419</v>
      </c>
      <c r="D2210" t="s">
        <v>13284</v>
      </c>
    </row>
    <row r="2211" spans="1:4" x14ac:dyDescent="0.2">
      <c r="A2211">
        <v>7734</v>
      </c>
      <c r="B2211" t="s">
        <v>13438</v>
      </c>
      <c r="C2211" t="s">
        <v>13419</v>
      </c>
      <c r="D2211" t="s">
        <v>13284</v>
      </c>
    </row>
    <row r="2212" spans="1:4" x14ac:dyDescent="0.2">
      <c r="A2212">
        <v>7735</v>
      </c>
      <c r="B2212" t="s">
        <v>13439</v>
      </c>
      <c r="C2212" t="s">
        <v>13419</v>
      </c>
      <c r="D2212" t="s">
        <v>13284</v>
      </c>
    </row>
    <row r="2213" spans="1:4" x14ac:dyDescent="0.2">
      <c r="A2213">
        <v>7737</v>
      </c>
      <c r="B2213" t="s">
        <v>13440</v>
      </c>
      <c r="C2213" t="s">
        <v>13419</v>
      </c>
      <c r="D2213" t="s">
        <v>13284</v>
      </c>
    </row>
    <row r="2214" spans="1:4" x14ac:dyDescent="0.2">
      <c r="A2214">
        <v>7738</v>
      </c>
      <c r="B2214" t="s">
        <v>13441</v>
      </c>
      <c r="C2214" t="s">
        <v>13419</v>
      </c>
      <c r="D2214" t="s">
        <v>13284</v>
      </c>
    </row>
    <row r="2215" spans="1:4" x14ac:dyDescent="0.2">
      <c r="A2215">
        <v>7739</v>
      </c>
      <c r="B2215" t="s">
        <v>13442</v>
      </c>
      <c r="C2215" t="s">
        <v>13419</v>
      </c>
      <c r="D2215" t="s">
        <v>13284</v>
      </c>
    </row>
    <row r="2216" spans="1:4" x14ac:dyDescent="0.2">
      <c r="A2216">
        <v>7740</v>
      </c>
      <c r="B2216" t="s">
        <v>13443</v>
      </c>
      <c r="C2216" t="s">
        <v>13419</v>
      </c>
      <c r="D2216" t="s">
        <v>13284</v>
      </c>
    </row>
    <row r="2217" spans="1:4" x14ac:dyDescent="0.2">
      <c r="A2217">
        <v>7746</v>
      </c>
      <c r="B2217" t="s">
        <v>13444</v>
      </c>
      <c r="C2217" t="s">
        <v>13419</v>
      </c>
      <c r="D2217" t="s">
        <v>13284</v>
      </c>
    </row>
    <row r="2218" spans="1:4" x14ac:dyDescent="0.2">
      <c r="A2218">
        <v>7747</v>
      </c>
      <c r="B2218" t="s">
        <v>13445</v>
      </c>
      <c r="C2218" t="s">
        <v>13419</v>
      </c>
      <c r="D2218" t="s">
        <v>13284</v>
      </c>
    </row>
    <row r="2219" spans="1:4" x14ac:dyDescent="0.2">
      <c r="A2219">
        <v>7748</v>
      </c>
      <c r="B2219" t="s">
        <v>1949</v>
      </c>
      <c r="C2219" t="s">
        <v>13419</v>
      </c>
      <c r="D2219" t="s">
        <v>13284</v>
      </c>
    </row>
    <row r="2220" spans="1:4" x14ac:dyDescent="0.2">
      <c r="A2220">
        <v>7750</v>
      </c>
      <c r="B2220" t="s">
        <v>13446</v>
      </c>
      <c r="C2220" t="s">
        <v>13419</v>
      </c>
      <c r="D2220" t="s">
        <v>13284</v>
      </c>
    </row>
    <row r="2221" spans="1:4" x14ac:dyDescent="0.2">
      <c r="A2221">
        <v>7751</v>
      </c>
      <c r="B2221" t="s">
        <v>13447</v>
      </c>
      <c r="C2221" t="s">
        <v>13419</v>
      </c>
      <c r="D2221" t="s">
        <v>13284</v>
      </c>
    </row>
    <row r="2222" spans="1:4" x14ac:dyDescent="0.2">
      <c r="A2222">
        <v>7753</v>
      </c>
      <c r="B2222" t="s">
        <v>13448</v>
      </c>
      <c r="C2222" t="s">
        <v>13419</v>
      </c>
      <c r="D2222" t="s">
        <v>13284</v>
      </c>
    </row>
    <row r="2223" spans="1:4" x14ac:dyDescent="0.2">
      <c r="A2223">
        <v>7755</v>
      </c>
      <c r="B2223" t="s">
        <v>13449</v>
      </c>
      <c r="C2223" t="s">
        <v>13419</v>
      </c>
      <c r="D2223" t="s">
        <v>13284</v>
      </c>
    </row>
    <row r="2224" spans="1:4" x14ac:dyDescent="0.2">
      <c r="A2224">
        <v>7756</v>
      </c>
      <c r="B2224" t="s">
        <v>13450</v>
      </c>
      <c r="C2224" t="s">
        <v>13419</v>
      </c>
      <c r="D2224" t="s">
        <v>13284</v>
      </c>
    </row>
    <row r="2225" spans="1:4" x14ac:dyDescent="0.2">
      <c r="A2225">
        <v>7757</v>
      </c>
      <c r="B2225" t="s">
        <v>13451</v>
      </c>
      <c r="C2225" t="s">
        <v>13419</v>
      </c>
      <c r="D2225" t="s">
        <v>13284</v>
      </c>
    </row>
    <row r="2226" spans="1:4" x14ac:dyDescent="0.2">
      <c r="A2226">
        <v>7758</v>
      </c>
      <c r="B2226" t="s">
        <v>13452</v>
      </c>
      <c r="C2226" t="s">
        <v>13419</v>
      </c>
      <c r="D2226" t="s">
        <v>13284</v>
      </c>
    </row>
    <row r="2227" spans="1:4" x14ac:dyDescent="0.2">
      <c r="A2227">
        <v>7760</v>
      </c>
      <c r="B2227" t="s">
        <v>13453</v>
      </c>
      <c r="C2227" t="s">
        <v>13419</v>
      </c>
      <c r="D2227" t="s">
        <v>13284</v>
      </c>
    </row>
    <row r="2228" spans="1:4" x14ac:dyDescent="0.2">
      <c r="A2228">
        <v>7762</v>
      </c>
      <c r="B2228" t="s">
        <v>13454</v>
      </c>
      <c r="C2228" t="s">
        <v>13419</v>
      </c>
      <c r="D2228" t="s">
        <v>13284</v>
      </c>
    </row>
    <row r="2229" spans="1:4" x14ac:dyDescent="0.2">
      <c r="A2229">
        <v>7764</v>
      </c>
      <c r="B2229" t="s">
        <v>13455</v>
      </c>
      <c r="C2229" t="s">
        <v>13419</v>
      </c>
      <c r="D2229" t="s">
        <v>13284</v>
      </c>
    </row>
    <row r="2230" spans="1:4" x14ac:dyDescent="0.2">
      <c r="A2230">
        <v>7799</v>
      </c>
      <c r="B2230" t="s">
        <v>13431</v>
      </c>
      <c r="C2230" t="s">
        <v>13419</v>
      </c>
      <c r="D2230" t="s">
        <v>13284</v>
      </c>
    </row>
    <row r="2231" spans="1:4" x14ac:dyDescent="0.2">
      <c r="A2231">
        <v>7801</v>
      </c>
      <c r="B2231" t="s">
        <v>3369</v>
      </c>
      <c r="C2231" t="s">
        <v>13287</v>
      </c>
      <c r="D2231" t="s">
        <v>13284</v>
      </c>
    </row>
    <row r="2232" spans="1:4" x14ac:dyDescent="0.2">
      <c r="A2232">
        <v>7803</v>
      </c>
      <c r="B2232" t="s">
        <v>13456</v>
      </c>
      <c r="C2232" t="s">
        <v>13287</v>
      </c>
      <c r="D2232" t="s">
        <v>13284</v>
      </c>
    </row>
    <row r="2233" spans="1:4" x14ac:dyDescent="0.2">
      <c r="A2233">
        <v>7806</v>
      </c>
      <c r="B2233" t="s">
        <v>13457</v>
      </c>
      <c r="C2233" t="s">
        <v>13287</v>
      </c>
      <c r="D2233" t="s">
        <v>13284</v>
      </c>
    </row>
    <row r="2234" spans="1:4" x14ac:dyDescent="0.2">
      <c r="A2234">
        <v>7821</v>
      </c>
      <c r="B2234" t="s">
        <v>6267</v>
      </c>
      <c r="C2234" t="s">
        <v>13356</v>
      </c>
      <c r="D2234" t="s">
        <v>13284</v>
      </c>
    </row>
    <row r="2235" spans="1:4" x14ac:dyDescent="0.2">
      <c r="A2235">
        <v>7822</v>
      </c>
      <c r="B2235" t="s">
        <v>12759</v>
      </c>
      <c r="C2235" t="s">
        <v>13356</v>
      </c>
      <c r="D2235" t="s">
        <v>13284</v>
      </c>
    </row>
    <row r="2236" spans="1:4" x14ac:dyDescent="0.2">
      <c r="A2236">
        <v>7823</v>
      </c>
      <c r="B2236" t="s">
        <v>13458</v>
      </c>
      <c r="C2236" t="s">
        <v>13459</v>
      </c>
      <c r="D2236" t="s">
        <v>13284</v>
      </c>
    </row>
    <row r="2237" spans="1:4" x14ac:dyDescent="0.2">
      <c r="A2237">
        <v>7825</v>
      </c>
      <c r="B2237" t="s">
        <v>13460</v>
      </c>
      <c r="C2237" t="s">
        <v>13459</v>
      </c>
      <c r="D2237" t="s">
        <v>13284</v>
      </c>
    </row>
    <row r="2238" spans="1:4" x14ac:dyDescent="0.2">
      <c r="A2238">
        <v>7826</v>
      </c>
      <c r="B2238" t="s">
        <v>13461</v>
      </c>
      <c r="C2238" t="s">
        <v>13356</v>
      </c>
      <c r="D2238" t="s">
        <v>13284</v>
      </c>
    </row>
    <row r="2239" spans="1:4" x14ac:dyDescent="0.2">
      <c r="A2239">
        <v>7827</v>
      </c>
      <c r="B2239" t="s">
        <v>12157</v>
      </c>
      <c r="C2239" t="s">
        <v>13356</v>
      </c>
      <c r="D2239" t="s">
        <v>13284</v>
      </c>
    </row>
    <row r="2240" spans="1:4" x14ac:dyDescent="0.2">
      <c r="A2240">
        <v>7828</v>
      </c>
      <c r="B2240" t="s">
        <v>13462</v>
      </c>
      <c r="C2240" t="s">
        <v>13287</v>
      </c>
      <c r="D2240" t="s">
        <v>13284</v>
      </c>
    </row>
    <row r="2241" spans="1:4" x14ac:dyDescent="0.2">
      <c r="A2241">
        <v>7830</v>
      </c>
      <c r="B2241" t="s">
        <v>13463</v>
      </c>
      <c r="C2241" t="s">
        <v>13464</v>
      </c>
      <c r="D2241" t="s">
        <v>13284</v>
      </c>
    </row>
    <row r="2242" spans="1:4" x14ac:dyDescent="0.2">
      <c r="A2242">
        <v>7831</v>
      </c>
      <c r="B2242" t="s">
        <v>13465</v>
      </c>
      <c r="C2242" t="s">
        <v>13459</v>
      </c>
      <c r="D2242" t="s">
        <v>13284</v>
      </c>
    </row>
    <row r="2243" spans="1:4" x14ac:dyDescent="0.2">
      <c r="A2243">
        <v>7832</v>
      </c>
      <c r="B2243" t="s">
        <v>492</v>
      </c>
      <c r="C2243" t="s">
        <v>13459</v>
      </c>
      <c r="D2243" t="s">
        <v>13284</v>
      </c>
    </row>
    <row r="2244" spans="1:4" x14ac:dyDescent="0.2">
      <c r="A2244">
        <v>7834</v>
      </c>
      <c r="B2244" t="s">
        <v>13466</v>
      </c>
      <c r="C2244" t="s">
        <v>13287</v>
      </c>
      <c r="D2244" t="s">
        <v>13284</v>
      </c>
    </row>
    <row r="2245" spans="1:4" x14ac:dyDescent="0.2">
      <c r="A2245">
        <v>7836</v>
      </c>
      <c r="B2245" t="s">
        <v>13467</v>
      </c>
      <c r="C2245" t="s">
        <v>13287</v>
      </c>
      <c r="D2245" t="s">
        <v>13284</v>
      </c>
    </row>
    <row r="2246" spans="1:4" x14ac:dyDescent="0.2">
      <c r="A2246">
        <v>7838</v>
      </c>
      <c r="B2246" t="s">
        <v>13468</v>
      </c>
      <c r="C2246" t="s">
        <v>13459</v>
      </c>
      <c r="D2246" t="s">
        <v>13284</v>
      </c>
    </row>
    <row r="2247" spans="1:4" x14ac:dyDescent="0.2">
      <c r="A2247">
        <v>7840</v>
      </c>
      <c r="B2247" t="s">
        <v>13469</v>
      </c>
      <c r="C2247" t="s">
        <v>13459</v>
      </c>
      <c r="D2247" t="s">
        <v>13284</v>
      </c>
    </row>
    <row r="2248" spans="1:4" x14ac:dyDescent="0.2">
      <c r="A2248">
        <v>7843</v>
      </c>
      <c r="B2248" t="s">
        <v>13470</v>
      </c>
      <c r="C2248" t="s">
        <v>13356</v>
      </c>
      <c r="D2248" t="s">
        <v>13284</v>
      </c>
    </row>
    <row r="2249" spans="1:4" x14ac:dyDescent="0.2">
      <c r="A2249">
        <v>7847</v>
      </c>
      <c r="B2249" t="s">
        <v>13471</v>
      </c>
      <c r="C2249" t="s">
        <v>13287</v>
      </c>
      <c r="D2249" t="s">
        <v>13284</v>
      </c>
    </row>
    <row r="2250" spans="1:4" x14ac:dyDescent="0.2">
      <c r="A2250">
        <v>7848</v>
      </c>
      <c r="B2250" t="s">
        <v>1968</v>
      </c>
      <c r="C2250" t="s">
        <v>13356</v>
      </c>
      <c r="D2250" t="s">
        <v>13284</v>
      </c>
    </row>
    <row r="2251" spans="1:4" x14ac:dyDescent="0.2">
      <c r="A2251">
        <v>7849</v>
      </c>
      <c r="B2251" t="s">
        <v>13472</v>
      </c>
      <c r="C2251" t="s">
        <v>13287</v>
      </c>
      <c r="D2251" t="s">
        <v>13284</v>
      </c>
    </row>
    <row r="2252" spans="1:4" x14ac:dyDescent="0.2">
      <c r="A2252">
        <v>7850</v>
      </c>
      <c r="B2252" t="s">
        <v>13473</v>
      </c>
      <c r="C2252" t="s">
        <v>13287</v>
      </c>
      <c r="D2252" t="s">
        <v>13284</v>
      </c>
    </row>
    <row r="2253" spans="1:4" x14ac:dyDescent="0.2">
      <c r="A2253">
        <v>7851</v>
      </c>
      <c r="B2253" t="s">
        <v>10131</v>
      </c>
      <c r="C2253" t="s">
        <v>13356</v>
      </c>
      <c r="D2253" t="s">
        <v>13284</v>
      </c>
    </row>
    <row r="2254" spans="1:4" x14ac:dyDescent="0.2">
      <c r="A2254">
        <v>7852</v>
      </c>
      <c r="B2254" t="s">
        <v>13474</v>
      </c>
      <c r="C2254" t="s">
        <v>13287</v>
      </c>
      <c r="D2254" t="s">
        <v>13284</v>
      </c>
    </row>
    <row r="2255" spans="1:4" x14ac:dyDescent="0.2">
      <c r="A2255">
        <v>7853</v>
      </c>
      <c r="B2255" t="s">
        <v>13475</v>
      </c>
      <c r="C2255" t="s">
        <v>13287</v>
      </c>
      <c r="D2255" t="s">
        <v>13284</v>
      </c>
    </row>
    <row r="2256" spans="1:4" x14ac:dyDescent="0.2">
      <c r="A2256">
        <v>7856</v>
      </c>
      <c r="B2256" t="s">
        <v>13476</v>
      </c>
      <c r="C2256" t="s">
        <v>13287</v>
      </c>
      <c r="D2256" t="s">
        <v>13284</v>
      </c>
    </row>
    <row r="2257" spans="1:4" x14ac:dyDescent="0.2">
      <c r="A2257">
        <v>7857</v>
      </c>
      <c r="B2257" t="s">
        <v>13477</v>
      </c>
      <c r="C2257" t="s">
        <v>13287</v>
      </c>
      <c r="D2257" t="s">
        <v>13284</v>
      </c>
    </row>
    <row r="2258" spans="1:4" x14ac:dyDescent="0.2">
      <c r="A2258">
        <v>7860</v>
      </c>
      <c r="B2258" t="s">
        <v>12368</v>
      </c>
      <c r="C2258" t="s">
        <v>13356</v>
      </c>
      <c r="D2258" t="s">
        <v>13284</v>
      </c>
    </row>
    <row r="2259" spans="1:4" x14ac:dyDescent="0.2">
      <c r="A2259">
        <v>7863</v>
      </c>
      <c r="B2259" t="s">
        <v>12208</v>
      </c>
      <c r="C2259" t="s">
        <v>13459</v>
      </c>
      <c r="D2259" t="s">
        <v>13284</v>
      </c>
    </row>
    <row r="2260" spans="1:4" x14ac:dyDescent="0.2">
      <c r="A2260">
        <v>7865</v>
      </c>
      <c r="B2260" t="s">
        <v>13478</v>
      </c>
      <c r="C2260" t="s">
        <v>13459</v>
      </c>
      <c r="D2260" t="s">
        <v>13284</v>
      </c>
    </row>
    <row r="2261" spans="1:4" x14ac:dyDescent="0.2">
      <c r="A2261">
        <v>7866</v>
      </c>
      <c r="B2261" t="s">
        <v>13479</v>
      </c>
      <c r="C2261" t="s">
        <v>13287</v>
      </c>
      <c r="D2261" t="s">
        <v>13284</v>
      </c>
    </row>
    <row r="2262" spans="1:4" x14ac:dyDescent="0.2">
      <c r="A2262">
        <v>7869</v>
      </c>
      <c r="B2262" t="s">
        <v>12360</v>
      </c>
      <c r="C2262" t="s">
        <v>13287</v>
      </c>
      <c r="D2262" t="s">
        <v>13284</v>
      </c>
    </row>
    <row r="2263" spans="1:4" x14ac:dyDescent="0.2">
      <c r="A2263">
        <v>7871</v>
      </c>
      <c r="B2263" t="s">
        <v>13480</v>
      </c>
      <c r="C2263" t="s">
        <v>13356</v>
      </c>
      <c r="D2263" t="s">
        <v>13284</v>
      </c>
    </row>
    <row r="2264" spans="1:4" x14ac:dyDescent="0.2">
      <c r="A2264">
        <v>7874</v>
      </c>
      <c r="B2264" t="s">
        <v>13481</v>
      </c>
      <c r="C2264" t="s">
        <v>13356</v>
      </c>
      <c r="D2264" t="s">
        <v>13284</v>
      </c>
    </row>
    <row r="2265" spans="1:4" x14ac:dyDescent="0.2">
      <c r="A2265">
        <v>7876</v>
      </c>
      <c r="B2265" t="s">
        <v>13482</v>
      </c>
      <c r="C2265" t="s">
        <v>13287</v>
      </c>
      <c r="D2265" t="s">
        <v>13284</v>
      </c>
    </row>
    <row r="2266" spans="1:4" x14ac:dyDescent="0.2">
      <c r="A2266">
        <v>7881</v>
      </c>
      <c r="B2266" t="s">
        <v>13483</v>
      </c>
      <c r="C2266" t="s">
        <v>13356</v>
      </c>
      <c r="D2266" t="s">
        <v>13284</v>
      </c>
    </row>
    <row r="2267" spans="1:4" x14ac:dyDescent="0.2">
      <c r="A2267">
        <v>7882</v>
      </c>
      <c r="B2267" t="s">
        <v>133</v>
      </c>
      <c r="C2267" t="s">
        <v>13459</v>
      </c>
      <c r="D2267" t="s">
        <v>13284</v>
      </c>
    </row>
    <row r="2268" spans="1:4" x14ac:dyDescent="0.2">
      <c r="A2268">
        <v>7885</v>
      </c>
      <c r="B2268" t="s">
        <v>13484</v>
      </c>
      <c r="C2268" t="s">
        <v>13287</v>
      </c>
      <c r="D2268" t="s">
        <v>13284</v>
      </c>
    </row>
    <row r="2269" spans="1:4" x14ac:dyDescent="0.2">
      <c r="A2269">
        <v>7890</v>
      </c>
      <c r="B2269" t="s">
        <v>13461</v>
      </c>
      <c r="C2269" t="s">
        <v>13356</v>
      </c>
      <c r="D2269" t="s">
        <v>13284</v>
      </c>
    </row>
    <row r="2270" spans="1:4" x14ac:dyDescent="0.2">
      <c r="A2270">
        <v>7901</v>
      </c>
      <c r="B2270" t="s">
        <v>13485</v>
      </c>
      <c r="C2270" t="s">
        <v>13294</v>
      </c>
      <c r="D2270" t="s">
        <v>13284</v>
      </c>
    </row>
    <row r="2271" spans="1:4" x14ac:dyDescent="0.2">
      <c r="A2271">
        <v>7920</v>
      </c>
      <c r="B2271" t="s">
        <v>13486</v>
      </c>
      <c r="C2271" t="s">
        <v>12808</v>
      </c>
      <c r="D2271" t="s">
        <v>13284</v>
      </c>
    </row>
    <row r="2272" spans="1:4" x14ac:dyDescent="0.2">
      <c r="A2272">
        <v>7921</v>
      </c>
      <c r="B2272" t="s">
        <v>13487</v>
      </c>
      <c r="C2272" t="s">
        <v>12808</v>
      </c>
      <c r="D2272" t="s">
        <v>13284</v>
      </c>
    </row>
    <row r="2273" spans="1:4" x14ac:dyDescent="0.2">
      <c r="A2273">
        <v>7922</v>
      </c>
      <c r="B2273" t="s">
        <v>13488</v>
      </c>
      <c r="C2273" t="s">
        <v>13294</v>
      </c>
      <c r="D2273" t="s">
        <v>13284</v>
      </c>
    </row>
    <row r="2274" spans="1:4" x14ac:dyDescent="0.2">
      <c r="A2274">
        <v>7924</v>
      </c>
      <c r="B2274" t="s">
        <v>13489</v>
      </c>
      <c r="C2274" t="s">
        <v>12808</v>
      </c>
      <c r="D2274" t="s">
        <v>13284</v>
      </c>
    </row>
    <row r="2275" spans="1:4" x14ac:dyDescent="0.2">
      <c r="A2275">
        <v>7927</v>
      </c>
      <c r="B2275" t="s">
        <v>13490</v>
      </c>
      <c r="C2275" t="s">
        <v>13287</v>
      </c>
      <c r="D2275" t="s">
        <v>13284</v>
      </c>
    </row>
    <row r="2276" spans="1:4" x14ac:dyDescent="0.2">
      <c r="A2276">
        <v>7928</v>
      </c>
      <c r="B2276" t="s">
        <v>12407</v>
      </c>
      <c r="C2276" t="s">
        <v>13287</v>
      </c>
      <c r="D2276" t="s">
        <v>13284</v>
      </c>
    </row>
    <row r="2277" spans="1:4" x14ac:dyDescent="0.2">
      <c r="A2277">
        <v>7930</v>
      </c>
      <c r="B2277" t="s">
        <v>6706</v>
      </c>
      <c r="C2277" t="s">
        <v>13287</v>
      </c>
      <c r="D2277" t="s">
        <v>13284</v>
      </c>
    </row>
    <row r="2278" spans="1:4" x14ac:dyDescent="0.2">
      <c r="A2278">
        <v>7931</v>
      </c>
      <c r="B2278" t="s">
        <v>13491</v>
      </c>
      <c r="C2278" t="s">
        <v>12808</v>
      </c>
      <c r="D2278" t="s">
        <v>13284</v>
      </c>
    </row>
    <row r="2279" spans="1:4" x14ac:dyDescent="0.2">
      <c r="A2279">
        <v>7932</v>
      </c>
      <c r="B2279" t="s">
        <v>13492</v>
      </c>
      <c r="C2279" t="s">
        <v>13287</v>
      </c>
      <c r="D2279" t="s">
        <v>13284</v>
      </c>
    </row>
    <row r="2280" spans="1:4" x14ac:dyDescent="0.2">
      <c r="A2280">
        <v>7933</v>
      </c>
      <c r="B2280" t="s">
        <v>13493</v>
      </c>
      <c r="C2280" t="s">
        <v>13287</v>
      </c>
      <c r="D2280" t="s">
        <v>13284</v>
      </c>
    </row>
    <row r="2281" spans="1:4" x14ac:dyDescent="0.2">
      <c r="A2281">
        <v>7934</v>
      </c>
      <c r="B2281" t="s">
        <v>11066</v>
      </c>
      <c r="C2281" t="s">
        <v>12808</v>
      </c>
      <c r="D2281" t="s">
        <v>13284</v>
      </c>
    </row>
    <row r="2282" spans="1:4" x14ac:dyDescent="0.2">
      <c r="A2282">
        <v>7935</v>
      </c>
      <c r="B2282" t="s">
        <v>13494</v>
      </c>
      <c r="C2282" t="s">
        <v>13287</v>
      </c>
      <c r="D2282" t="s">
        <v>13284</v>
      </c>
    </row>
    <row r="2283" spans="1:4" x14ac:dyDescent="0.2">
      <c r="A2283">
        <v>7936</v>
      </c>
      <c r="B2283" t="s">
        <v>13495</v>
      </c>
      <c r="C2283" t="s">
        <v>13287</v>
      </c>
      <c r="D2283" t="s">
        <v>13284</v>
      </c>
    </row>
    <row r="2284" spans="1:4" x14ac:dyDescent="0.2">
      <c r="A2284">
        <v>7939</v>
      </c>
      <c r="B2284" t="s">
        <v>13496</v>
      </c>
      <c r="C2284" t="s">
        <v>12808</v>
      </c>
      <c r="D2284" t="s">
        <v>13284</v>
      </c>
    </row>
    <row r="2285" spans="1:4" x14ac:dyDescent="0.2">
      <c r="A2285">
        <v>7940</v>
      </c>
      <c r="B2285" t="s">
        <v>978</v>
      </c>
      <c r="C2285" t="s">
        <v>13287</v>
      </c>
      <c r="D2285" t="s">
        <v>13284</v>
      </c>
    </row>
    <row r="2286" spans="1:4" x14ac:dyDescent="0.2">
      <c r="A2286">
        <v>7945</v>
      </c>
      <c r="B2286" t="s">
        <v>13497</v>
      </c>
      <c r="C2286" t="s">
        <v>13287</v>
      </c>
      <c r="D2286" t="s">
        <v>13284</v>
      </c>
    </row>
    <row r="2287" spans="1:4" x14ac:dyDescent="0.2">
      <c r="A2287">
        <v>7946</v>
      </c>
      <c r="B2287" t="s">
        <v>13498</v>
      </c>
      <c r="C2287" t="s">
        <v>13287</v>
      </c>
      <c r="D2287" t="s">
        <v>13284</v>
      </c>
    </row>
    <row r="2288" spans="1:4" x14ac:dyDescent="0.2">
      <c r="A2288">
        <v>7950</v>
      </c>
      <c r="B2288" t="s">
        <v>13499</v>
      </c>
      <c r="C2288" t="s">
        <v>13287</v>
      </c>
      <c r="D2288" t="s">
        <v>13284</v>
      </c>
    </row>
    <row r="2289" spans="1:4" x14ac:dyDescent="0.2">
      <c r="A2289">
        <v>7960</v>
      </c>
      <c r="B2289" t="s">
        <v>8107</v>
      </c>
      <c r="C2289" t="s">
        <v>13287</v>
      </c>
      <c r="D2289" t="s">
        <v>13284</v>
      </c>
    </row>
    <row r="2290" spans="1:4" x14ac:dyDescent="0.2">
      <c r="A2290">
        <v>7974</v>
      </c>
      <c r="B2290" t="s">
        <v>13500</v>
      </c>
      <c r="C2290" t="s">
        <v>13294</v>
      </c>
      <c r="D2290" t="s">
        <v>13284</v>
      </c>
    </row>
    <row r="2291" spans="1:4" x14ac:dyDescent="0.2">
      <c r="A2291">
        <v>7976</v>
      </c>
      <c r="B2291" t="s">
        <v>13501</v>
      </c>
      <c r="C2291" t="s">
        <v>13287</v>
      </c>
      <c r="D2291" t="s">
        <v>13284</v>
      </c>
    </row>
    <row r="2292" spans="1:4" x14ac:dyDescent="0.2">
      <c r="A2292">
        <v>7980</v>
      </c>
      <c r="B2292" t="s">
        <v>13502</v>
      </c>
      <c r="C2292" t="s">
        <v>13287</v>
      </c>
      <c r="D2292" t="s">
        <v>13284</v>
      </c>
    </row>
    <row r="2293" spans="1:4" x14ac:dyDescent="0.2">
      <c r="A2293">
        <v>7981</v>
      </c>
      <c r="B2293" t="s">
        <v>13503</v>
      </c>
      <c r="C2293" t="s">
        <v>13287</v>
      </c>
      <c r="D2293" t="s">
        <v>13284</v>
      </c>
    </row>
    <row r="2294" spans="1:4" x14ac:dyDescent="0.2">
      <c r="A2294">
        <v>7983</v>
      </c>
      <c r="B2294" t="s">
        <v>13503</v>
      </c>
      <c r="C2294" t="s">
        <v>13287</v>
      </c>
      <c r="D2294" t="s">
        <v>13284</v>
      </c>
    </row>
    <row r="2295" spans="1:4" x14ac:dyDescent="0.2">
      <c r="A2295">
        <v>7999</v>
      </c>
      <c r="B2295" t="s">
        <v>13503</v>
      </c>
      <c r="C2295" t="s">
        <v>13287</v>
      </c>
      <c r="D2295" t="s">
        <v>13284</v>
      </c>
    </row>
    <row r="2296" spans="1:4" x14ac:dyDescent="0.2">
      <c r="A2296">
        <v>8002</v>
      </c>
      <c r="B2296" t="s">
        <v>13504</v>
      </c>
      <c r="C2296" t="s">
        <v>13505</v>
      </c>
      <c r="D2296" t="s">
        <v>13284</v>
      </c>
    </row>
    <row r="2297" spans="1:4" x14ac:dyDescent="0.2">
      <c r="A2297">
        <v>8003</v>
      </c>
      <c r="B2297" t="s">
        <v>13504</v>
      </c>
      <c r="C2297" t="s">
        <v>13505</v>
      </c>
      <c r="D2297" t="s">
        <v>13284</v>
      </c>
    </row>
    <row r="2298" spans="1:4" x14ac:dyDescent="0.2">
      <c r="A2298">
        <v>8004</v>
      </c>
      <c r="B2298" t="s">
        <v>13506</v>
      </c>
      <c r="C2298" t="s">
        <v>13505</v>
      </c>
      <c r="D2298" t="s">
        <v>13284</v>
      </c>
    </row>
    <row r="2299" spans="1:4" x14ac:dyDescent="0.2">
      <c r="A2299">
        <v>8005</v>
      </c>
      <c r="B2299" t="s">
        <v>13507</v>
      </c>
      <c r="C2299" t="s">
        <v>13508</v>
      </c>
      <c r="D2299" t="s">
        <v>13284</v>
      </c>
    </row>
    <row r="2300" spans="1:4" x14ac:dyDescent="0.2">
      <c r="A2300">
        <v>8007</v>
      </c>
      <c r="B2300" t="s">
        <v>12457</v>
      </c>
      <c r="C2300" t="s">
        <v>13505</v>
      </c>
      <c r="D2300" t="s">
        <v>13284</v>
      </c>
    </row>
    <row r="2301" spans="1:4" x14ac:dyDescent="0.2">
      <c r="A2301">
        <v>8008</v>
      </c>
      <c r="B2301" t="s">
        <v>13509</v>
      </c>
      <c r="C2301" t="s">
        <v>13508</v>
      </c>
      <c r="D2301" t="s">
        <v>13284</v>
      </c>
    </row>
    <row r="2302" spans="1:4" x14ac:dyDescent="0.2">
      <c r="A2302">
        <v>8009</v>
      </c>
      <c r="B2302" t="s">
        <v>12188</v>
      </c>
      <c r="C2302" t="s">
        <v>13505</v>
      </c>
      <c r="D2302" t="s">
        <v>13284</v>
      </c>
    </row>
    <row r="2303" spans="1:4" x14ac:dyDescent="0.2">
      <c r="A2303">
        <v>8010</v>
      </c>
      <c r="B2303" t="s">
        <v>11412</v>
      </c>
      <c r="C2303" t="s">
        <v>13510</v>
      </c>
      <c r="D2303" t="s">
        <v>13284</v>
      </c>
    </row>
    <row r="2304" spans="1:4" x14ac:dyDescent="0.2">
      <c r="A2304">
        <v>8012</v>
      </c>
      <c r="B2304" t="s">
        <v>13511</v>
      </c>
      <c r="C2304" t="s">
        <v>13505</v>
      </c>
      <c r="D2304" t="s">
        <v>13284</v>
      </c>
    </row>
    <row r="2305" spans="1:4" x14ac:dyDescent="0.2">
      <c r="A2305">
        <v>8014</v>
      </c>
      <c r="B2305" t="s">
        <v>13257</v>
      </c>
      <c r="C2305" t="s">
        <v>13512</v>
      </c>
      <c r="D2305" t="s">
        <v>13284</v>
      </c>
    </row>
    <row r="2306" spans="1:4" x14ac:dyDescent="0.2">
      <c r="A2306">
        <v>8015</v>
      </c>
      <c r="B2306" t="s">
        <v>13513</v>
      </c>
      <c r="C2306" t="s">
        <v>13510</v>
      </c>
      <c r="D2306" t="s">
        <v>13284</v>
      </c>
    </row>
    <row r="2307" spans="1:4" x14ac:dyDescent="0.2">
      <c r="A2307">
        <v>8016</v>
      </c>
      <c r="B2307" t="s">
        <v>2722</v>
      </c>
      <c r="C2307" t="s">
        <v>13510</v>
      </c>
      <c r="D2307" t="s">
        <v>13284</v>
      </c>
    </row>
    <row r="2308" spans="1:4" x14ac:dyDescent="0.2">
      <c r="A2308">
        <v>8019</v>
      </c>
      <c r="B2308" t="s">
        <v>13514</v>
      </c>
      <c r="C2308" t="s">
        <v>13510</v>
      </c>
      <c r="D2308" t="s">
        <v>13284</v>
      </c>
    </row>
    <row r="2309" spans="1:4" x14ac:dyDescent="0.2">
      <c r="A2309">
        <v>8020</v>
      </c>
      <c r="B2309" t="s">
        <v>13515</v>
      </c>
      <c r="C2309" t="s">
        <v>13512</v>
      </c>
      <c r="D2309" t="s">
        <v>13284</v>
      </c>
    </row>
    <row r="2310" spans="1:4" x14ac:dyDescent="0.2">
      <c r="A2310">
        <v>8021</v>
      </c>
      <c r="B2310" t="s">
        <v>13516</v>
      </c>
      <c r="C2310" t="s">
        <v>13505</v>
      </c>
      <c r="D2310" t="s">
        <v>13284</v>
      </c>
    </row>
    <row r="2311" spans="1:4" x14ac:dyDescent="0.2">
      <c r="A2311">
        <v>8022</v>
      </c>
      <c r="B2311" t="s">
        <v>253</v>
      </c>
      <c r="C2311" t="s">
        <v>13510</v>
      </c>
      <c r="D2311" t="s">
        <v>13284</v>
      </c>
    </row>
    <row r="2312" spans="1:4" x14ac:dyDescent="0.2">
      <c r="A2312">
        <v>8026</v>
      </c>
      <c r="B2312" t="s">
        <v>13517</v>
      </c>
      <c r="C2312" t="s">
        <v>13505</v>
      </c>
      <c r="D2312" t="s">
        <v>13284</v>
      </c>
    </row>
    <row r="2313" spans="1:4" x14ac:dyDescent="0.2">
      <c r="A2313">
        <v>8027</v>
      </c>
      <c r="B2313" t="s">
        <v>13518</v>
      </c>
      <c r="C2313" t="s">
        <v>13512</v>
      </c>
      <c r="D2313" t="s">
        <v>13284</v>
      </c>
    </row>
    <row r="2314" spans="1:4" x14ac:dyDescent="0.2">
      <c r="A2314">
        <v>8028</v>
      </c>
      <c r="B2314" t="s">
        <v>13519</v>
      </c>
      <c r="C2314" t="s">
        <v>13512</v>
      </c>
      <c r="D2314" t="s">
        <v>13284</v>
      </c>
    </row>
    <row r="2315" spans="1:4" x14ac:dyDescent="0.2">
      <c r="A2315">
        <v>8029</v>
      </c>
      <c r="B2315" t="s">
        <v>13520</v>
      </c>
      <c r="C2315" t="s">
        <v>13505</v>
      </c>
      <c r="D2315" t="s">
        <v>13284</v>
      </c>
    </row>
    <row r="2316" spans="1:4" x14ac:dyDescent="0.2">
      <c r="A2316">
        <v>8030</v>
      </c>
      <c r="B2316" t="s">
        <v>13521</v>
      </c>
      <c r="C2316" t="s">
        <v>13505</v>
      </c>
      <c r="D2316" t="s">
        <v>13284</v>
      </c>
    </row>
    <row r="2317" spans="1:4" x14ac:dyDescent="0.2">
      <c r="A2317">
        <v>8031</v>
      </c>
      <c r="B2317" t="s">
        <v>13522</v>
      </c>
      <c r="C2317" t="s">
        <v>13505</v>
      </c>
      <c r="D2317" t="s">
        <v>13284</v>
      </c>
    </row>
    <row r="2318" spans="1:4" x14ac:dyDescent="0.2">
      <c r="A2318">
        <v>8032</v>
      </c>
      <c r="B2318" t="s">
        <v>13523</v>
      </c>
      <c r="C2318" t="s">
        <v>13512</v>
      </c>
      <c r="D2318" t="s">
        <v>13284</v>
      </c>
    </row>
    <row r="2319" spans="1:4" x14ac:dyDescent="0.2">
      <c r="A2319">
        <v>8033</v>
      </c>
      <c r="B2319" t="s">
        <v>13524</v>
      </c>
      <c r="C2319" t="s">
        <v>13505</v>
      </c>
      <c r="D2319" t="s">
        <v>13284</v>
      </c>
    </row>
    <row r="2320" spans="1:4" x14ac:dyDescent="0.2">
      <c r="A2320">
        <v>8034</v>
      </c>
      <c r="B2320" t="s">
        <v>13504</v>
      </c>
      <c r="C2320" t="s">
        <v>13505</v>
      </c>
      <c r="D2320" t="s">
        <v>13284</v>
      </c>
    </row>
    <row r="2321" spans="1:4" x14ac:dyDescent="0.2">
      <c r="A2321">
        <v>8035</v>
      </c>
      <c r="B2321" t="s">
        <v>13525</v>
      </c>
      <c r="C2321" t="s">
        <v>13505</v>
      </c>
      <c r="D2321" t="s">
        <v>13284</v>
      </c>
    </row>
    <row r="2322" spans="1:4" x14ac:dyDescent="0.2">
      <c r="A2322">
        <v>8036</v>
      </c>
      <c r="B2322" t="s">
        <v>13526</v>
      </c>
      <c r="C2322" t="s">
        <v>13510</v>
      </c>
      <c r="D2322" t="s">
        <v>13284</v>
      </c>
    </row>
    <row r="2323" spans="1:4" x14ac:dyDescent="0.2">
      <c r="A2323">
        <v>8037</v>
      </c>
      <c r="B2323" t="s">
        <v>13527</v>
      </c>
      <c r="C2323" t="s">
        <v>13528</v>
      </c>
      <c r="D2323" t="s">
        <v>13284</v>
      </c>
    </row>
    <row r="2324" spans="1:4" x14ac:dyDescent="0.2">
      <c r="A2324">
        <v>8041</v>
      </c>
      <c r="B2324" t="s">
        <v>13529</v>
      </c>
      <c r="C2324" t="s">
        <v>13510</v>
      </c>
      <c r="D2324" t="s">
        <v>13284</v>
      </c>
    </row>
    <row r="2325" spans="1:4" x14ac:dyDescent="0.2">
      <c r="A2325">
        <v>8043</v>
      </c>
      <c r="B2325" t="s">
        <v>13530</v>
      </c>
      <c r="C2325" t="s">
        <v>13505</v>
      </c>
      <c r="D2325" t="s">
        <v>13284</v>
      </c>
    </row>
    <row r="2326" spans="1:4" x14ac:dyDescent="0.2">
      <c r="A2326">
        <v>8045</v>
      </c>
      <c r="B2326" t="s">
        <v>13531</v>
      </c>
      <c r="C2326" t="s">
        <v>13505</v>
      </c>
      <c r="D2326" t="s">
        <v>13284</v>
      </c>
    </row>
    <row r="2327" spans="1:4" x14ac:dyDescent="0.2">
      <c r="A2327">
        <v>8046</v>
      </c>
      <c r="B2327" t="s">
        <v>13532</v>
      </c>
      <c r="C2327" t="s">
        <v>13510</v>
      </c>
      <c r="D2327" t="s">
        <v>13284</v>
      </c>
    </row>
    <row r="2328" spans="1:4" x14ac:dyDescent="0.2">
      <c r="A2328">
        <v>8048</v>
      </c>
      <c r="B2328" t="s">
        <v>13533</v>
      </c>
      <c r="C2328" t="s">
        <v>13510</v>
      </c>
      <c r="D2328" t="s">
        <v>13284</v>
      </c>
    </row>
    <row r="2329" spans="1:4" x14ac:dyDescent="0.2">
      <c r="A2329">
        <v>8049</v>
      </c>
      <c r="B2329" t="s">
        <v>13534</v>
      </c>
      <c r="C2329" t="s">
        <v>13505</v>
      </c>
      <c r="D2329" t="s">
        <v>13284</v>
      </c>
    </row>
    <row r="2330" spans="1:4" x14ac:dyDescent="0.2">
      <c r="A2330">
        <v>8050</v>
      </c>
      <c r="B2330" t="s">
        <v>13535</v>
      </c>
      <c r="C2330" t="s">
        <v>13508</v>
      </c>
      <c r="D2330" t="s">
        <v>13284</v>
      </c>
    </row>
    <row r="2331" spans="1:4" x14ac:dyDescent="0.2">
      <c r="A2331">
        <v>8051</v>
      </c>
      <c r="B2331" t="s">
        <v>13536</v>
      </c>
      <c r="C2331" t="s">
        <v>13512</v>
      </c>
      <c r="D2331" t="s">
        <v>13284</v>
      </c>
    </row>
    <row r="2332" spans="1:4" x14ac:dyDescent="0.2">
      <c r="A2332">
        <v>8052</v>
      </c>
      <c r="B2332" t="s">
        <v>13537</v>
      </c>
      <c r="C2332" t="s">
        <v>13510</v>
      </c>
      <c r="D2332" t="s">
        <v>13284</v>
      </c>
    </row>
    <row r="2333" spans="1:4" x14ac:dyDescent="0.2">
      <c r="A2333">
        <v>8053</v>
      </c>
      <c r="B2333" t="s">
        <v>13538</v>
      </c>
      <c r="C2333" t="s">
        <v>13510</v>
      </c>
      <c r="D2333" t="s">
        <v>13284</v>
      </c>
    </row>
    <row r="2334" spans="1:4" x14ac:dyDescent="0.2">
      <c r="A2334">
        <v>8054</v>
      </c>
      <c r="B2334" t="s">
        <v>13539</v>
      </c>
      <c r="C2334" t="s">
        <v>13510</v>
      </c>
      <c r="D2334" t="s">
        <v>13284</v>
      </c>
    </row>
    <row r="2335" spans="1:4" x14ac:dyDescent="0.2">
      <c r="A2335">
        <v>8055</v>
      </c>
      <c r="B2335" t="s">
        <v>3656</v>
      </c>
      <c r="C2335" t="s">
        <v>13510</v>
      </c>
      <c r="D2335" t="s">
        <v>13284</v>
      </c>
    </row>
    <row r="2336" spans="1:4" x14ac:dyDescent="0.2">
      <c r="A2336">
        <v>8056</v>
      </c>
      <c r="B2336" t="s">
        <v>13540</v>
      </c>
      <c r="C2336" t="s">
        <v>13512</v>
      </c>
      <c r="D2336" t="s">
        <v>13284</v>
      </c>
    </row>
    <row r="2337" spans="1:4" x14ac:dyDescent="0.2">
      <c r="A2337">
        <v>8057</v>
      </c>
      <c r="B2337" t="s">
        <v>13541</v>
      </c>
      <c r="C2337" t="s">
        <v>13510</v>
      </c>
      <c r="D2337" t="s">
        <v>13284</v>
      </c>
    </row>
    <row r="2338" spans="1:4" x14ac:dyDescent="0.2">
      <c r="A2338">
        <v>8059</v>
      </c>
      <c r="B2338" t="s">
        <v>13542</v>
      </c>
      <c r="C2338" t="s">
        <v>13505</v>
      </c>
      <c r="D2338" t="s">
        <v>13284</v>
      </c>
    </row>
    <row r="2339" spans="1:4" x14ac:dyDescent="0.2">
      <c r="A2339">
        <v>8060</v>
      </c>
      <c r="B2339" t="s">
        <v>13098</v>
      </c>
      <c r="C2339" t="s">
        <v>13510</v>
      </c>
      <c r="D2339" t="s">
        <v>13284</v>
      </c>
    </row>
    <row r="2340" spans="1:4" x14ac:dyDescent="0.2">
      <c r="A2340">
        <v>8061</v>
      </c>
      <c r="B2340" t="s">
        <v>13543</v>
      </c>
      <c r="C2340" t="s">
        <v>13512</v>
      </c>
      <c r="D2340" t="s">
        <v>13284</v>
      </c>
    </row>
    <row r="2341" spans="1:4" x14ac:dyDescent="0.2">
      <c r="A2341">
        <v>8062</v>
      </c>
      <c r="B2341" t="s">
        <v>13544</v>
      </c>
      <c r="C2341" t="s">
        <v>13512</v>
      </c>
      <c r="D2341" t="s">
        <v>13284</v>
      </c>
    </row>
    <row r="2342" spans="1:4" x14ac:dyDescent="0.2">
      <c r="A2342">
        <v>8063</v>
      </c>
      <c r="B2342" t="s">
        <v>13545</v>
      </c>
      <c r="C2342" t="s">
        <v>13512</v>
      </c>
      <c r="D2342" t="s">
        <v>13284</v>
      </c>
    </row>
    <row r="2343" spans="1:4" x14ac:dyDescent="0.2">
      <c r="A2343">
        <v>8065</v>
      </c>
      <c r="B2343" t="s">
        <v>12956</v>
      </c>
      <c r="C2343" t="s">
        <v>13510</v>
      </c>
      <c r="D2343" t="s">
        <v>13284</v>
      </c>
    </row>
    <row r="2344" spans="1:4" x14ac:dyDescent="0.2">
      <c r="A2344">
        <v>8066</v>
      </c>
      <c r="B2344" t="s">
        <v>13546</v>
      </c>
      <c r="C2344" t="s">
        <v>13512</v>
      </c>
      <c r="D2344" t="s">
        <v>13284</v>
      </c>
    </row>
    <row r="2345" spans="1:4" x14ac:dyDescent="0.2">
      <c r="A2345">
        <v>8067</v>
      </c>
      <c r="B2345" t="s">
        <v>13547</v>
      </c>
      <c r="C2345" t="s">
        <v>13548</v>
      </c>
      <c r="D2345" t="s">
        <v>13284</v>
      </c>
    </row>
    <row r="2346" spans="1:4" x14ac:dyDescent="0.2">
      <c r="A2346">
        <v>8068</v>
      </c>
      <c r="B2346" t="s">
        <v>13549</v>
      </c>
      <c r="C2346" t="s">
        <v>13510</v>
      </c>
      <c r="D2346" t="s">
        <v>13284</v>
      </c>
    </row>
    <row r="2347" spans="1:4" x14ac:dyDescent="0.2">
      <c r="A2347">
        <v>8069</v>
      </c>
      <c r="B2347" t="s">
        <v>13550</v>
      </c>
      <c r="C2347" t="s">
        <v>13548</v>
      </c>
      <c r="D2347" t="s">
        <v>13284</v>
      </c>
    </row>
    <row r="2348" spans="1:4" x14ac:dyDescent="0.2">
      <c r="A2348">
        <v>8070</v>
      </c>
      <c r="B2348" t="s">
        <v>13551</v>
      </c>
      <c r="C2348" t="s">
        <v>13548</v>
      </c>
      <c r="D2348" t="s">
        <v>13284</v>
      </c>
    </row>
    <row r="2349" spans="1:4" x14ac:dyDescent="0.2">
      <c r="A2349">
        <v>8071</v>
      </c>
      <c r="B2349" t="s">
        <v>13552</v>
      </c>
      <c r="C2349" t="s">
        <v>13512</v>
      </c>
      <c r="D2349" t="s">
        <v>13284</v>
      </c>
    </row>
    <row r="2350" spans="1:4" x14ac:dyDescent="0.2">
      <c r="A2350">
        <v>8075</v>
      </c>
      <c r="B2350" t="s">
        <v>571</v>
      </c>
      <c r="C2350" t="s">
        <v>13510</v>
      </c>
      <c r="D2350" t="s">
        <v>13284</v>
      </c>
    </row>
    <row r="2351" spans="1:4" x14ac:dyDescent="0.2">
      <c r="A2351">
        <v>8077</v>
      </c>
      <c r="B2351" t="s">
        <v>13159</v>
      </c>
      <c r="C2351" t="s">
        <v>13510</v>
      </c>
      <c r="D2351" t="s">
        <v>13284</v>
      </c>
    </row>
    <row r="2352" spans="1:4" x14ac:dyDescent="0.2">
      <c r="A2352">
        <v>8078</v>
      </c>
      <c r="B2352" t="s">
        <v>13553</v>
      </c>
      <c r="C2352" t="s">
        <v>13505</v>
      </c>
      <c r="D2352" t="s">
        <v>13284</v>
      </c>
    </row>
    <row r="2353" spans="1:4" x14ac:dyDescent="0.2">
      <c r="A2353">
        <v>8079</v>
      </c>
      <c r="B2353" t="s">
        <v>900</v>
      </c>
      <c r="C2353" t="s">
        <v>13548</v>
      </c>
      <c r="D2353" t="s">
        <v>13284</v>
      </c>
    </row>
    <row r="2354" spans="1:4" x14ac:dyDescent="0.2">
      <c r="A2354">
        <v>8080</v>
      </c>
      <c r="B2354" t="s">
        <v>13554</v>
      </c>
      <c r="C2354" t="s">
        <v>13512</v>
      </c>
      <c r="D2354" t="s">
        <v>13284</v>
      </c>
    </row>
    <row r="2355" spans="1:4" x14ac:dyDescent="0.2">
      <c r="A2355">
        <v>8081</v>
      </c>
      <c r="B2355" t="s">
        <v>13555</v>
      </c>
      <c r="C2355" t="s">
        <v>13505</v>
      </c>
      <c r="D2355" t="s">
        <v>13284</v>
      </c>
    </row>
    <row r="2356" spans="1:4" x14ac:dyDescent="0.2">
      <c r="A2356">
        <v>8083</v>
      </c>
      <c r="B2356" t="s">
        <v>13556</v>
      </c>
      <c r="C2356" t="s">
        <v>13505</v>
      </c>
      <c r="D2356" t="s">
        <v>13284</v>
      </c>
    </row>
    <row r="2357" spans="1:4" x14ac:dyDescent="0.2">
      <c r="A2357">
        <v>8084</v>
      </c>
      <c r="B2357" t="s">
        <v>13252</v>
      </c>
      <c r="C2357" t="s">
        <v>13505</v>
      </c>
      <c r="D2357" t="s">
        <v>13284</v>
      </c>
    </row>
    <row r="2358" spans="1:4" x14ac:dyDescent="0.2">
      <c r="A2358">
        <v>8085</v>
      </c>
      <c r="B2358" t="s">
        <v>13557</v>
      </c>
      <c r="C2358" t="s">
        <v>13512</v>
      </c>
      <c r="D2358" t="s">
        <v>13284</v>
      </c>
    </row>
    <row r="2359" spans="1:4" x14ac:dyDescent="0.2">
      <c r="A2359">
        <v>8086</v>
      </c>
      <c r="B2359" t="s">
        <v>13558</v>
      </c>
      <c r="C2359" t="s">
        <v>13512</v>
      </c>
      <c r="D2359" t="s">
        <v>13284</v>
      </c>
    </row>
    <row r="2360" spans="1:4" x14ac:dyDescent="0.2">
      <c r="A2360">
        <v>8087</v>
      </c>
      <c r="B2360" t="s">
        <v>13559</v>
      </c>
      <c r="C2360" t="s">
        <v>13508</v>
      </c>
      <c r="D2360" t="s">
        <v>13284</v>
      </c>
    </row>
    <row r="2361" spans="1:4" x14ac:dyDescent="0.2">
      <c r="A2361">
        <v>8088</v>
      </c>
      <c r="B2361" t="s">
        <v>13560</v>
      </c>
      <c r="C2361" t="s">
        <v>13510</v>
      </c>
      <c r="D2361" t="s">
        <v>13284</v>
      </c>
    </row>
    <row r="2362" spans="1:4" x14ac:dyDescent="0.2">
      <c r="A2362">
        <v>8089</v>
      </c>
      <c r="B2362" t="s">
        <v>13561</v>
      </c>
      <c r="C2362" t="s">
        <v>13505</v>
      </c>
      <c r="D2362" t="s">
        <v>13284</v>
      </c>
    </row>
    <row r="2363" spans="1:4" x14ac:dyDescent="0.2">
      <c r="A2363">
        <v>8090</v>
      </c>
      <c r="B2363" t="s">
        <v>13562</v>
      </c>
      <c r="C2363" t="s">
        <v>13512</v>
      </c>
      <c r="D2363" t="s">
        <v>13284</v>
      </c>
    </row>
    <row r="2364" spans="1:4" x14ac:dyDescent="0.2">
      <c r="A2364">
        <v>8091</v>
      </c>
      <c r="B2364" t="s">
        <v>13563</v>
      </c>
      <c r="C2364" t="s">
        <v>13505</v>
      </c>
      <c r="D2364" t="s">
        <v>13284</v>
      </c>
    </row>
    <row r="2365" spans="1:4" x14ac:dyDescent="0.2">
      <c r="A2365">
        <v>8092</v>
      </c>
      <c r="B2365" t="s">
        <v>13564</v>
      </c>
      <c r="C2365" t="s">
        <v>13508</v>
      </c>
      <c r="D2365" t="s">
        <v>13284</v>
      </c>
    </row>
    <row r="2366" spans="1:4" x14ac:dyDescent="0.2">
      <c r="A2366">
        <v>8093</v>
      </c>
      <c r="B2366" t="s">
        <v>13565</v>
      </c>
      <c r="C2366" t="s">
        <v>13512</v>
      </c>
      <c r="D2366" t="s">
        <v>13284</v>
      </c>
    </row>
    <row r="2367" spans="1:4" x14ac:dyDescent="0.2">
      <c r="A2367">
        <v>8094</v>
      </c>
      <c r="B2367" t="s">
        <v>12143</v>
      </c>
      <c r="C2367" t="s">
        <v>13512</v>
      </c>
      <c r="D2367" t="s">
        <v>13284</v>
      </c>
    </row>
    <row r="2368" spans="1:4" x14ac:dyDescent="0.2">
      <c r="A2368">
        <v>8096</v>
      </c>
      <c r="B2368" t="s">
        <v>3322</v>
      </c>
      <c r="C2368" t="s">
        <v>13512</v>
      </c>
      <c r="D2368" t="s">
        <v>13284</v>
      </c>
    </row>
    <row r="2369" spans="1:4" x14ac:dyDescent="0.2">
      <c r="A2369">
        <v>8097</v>
      </c>
      <c r="B2369" t="s">
        <v>13566</v>
      </c>
      <c r="C2369" t="s">
        <v>13512</v>
      </c>
      <c r="D2369" t="s">
        <v>13284</v>
      </c>
    </row>
    <row r="2370" spans="1:4" x14ac:dyDescent="0.2">
      <c r="A2370">
        <v>8098</v>
      </c>
      <c r="B2370" t="s">
        <v>13567</v>
      </c>
      <c r="C2370" t="s">
        <v>13548</v>
      </c>
      <c r="D2370" t="s">
        <v>13284</v>
      </c>
    </row>
    <row r="2371" spans="1:4" x14ac:dyDescent="0.2">
      <c r="A2371">
        <v>8102</v>
      </c>
      <c r="B2371" t="s">
        <v>12920</v>
      </c>
      <c r="C2371" t="s">
        <v>13505</v>
      </c>
      <c r="D2371" t="s">
        <v>13284</v>
      </c>
    </row>
    <row r="2372" spans="1:4" x14ac:dyDescent="0.2">
      <c r="A2372">
        <v>8103</v>
      </c>
      <c r="B2372" t="s">
        <v>12920</v>
      </c>
      <c r="C2372" t="s">
        <v>13505</v>
      </c>
      <c r="D2372" t="s">
        <v>13284</v>
      </c>
    </row>
    <row r="2373" spans="1:4" x14ac:dyDescent="0.2">
      <c r="A2373">
        <v>8104</v>
      </c>
      <c r="B2373" t="s">
        <v>12920</v>
      </c>
      <c r="C2373" t="s">
        <v>13505</v>
      </c>
      <c r="D2373" t="s">
        <v>13284</v>
      </c>
    </row>
    <row r="2374" spans="1:4" x14ac:dyDescent="0.2">
      <c r="A2374">
        <v>8105</v>
      </c>
      <c r="B2374" t="s">
        <v>12920</v>
      </c>
      <c r="C2374" t="s">
        <v>13505</v>
      </c>
      <c r="D2374" t="s">
        <v>13284</v>
      </c>
    </row>
    <row r="2375" spans="1:4" x14ac:dyDescent="0.2">
      <c r="A2375">
        <v>8106</v>
      </c>
      <c r="B2375" t="s">
        <v>13568</v>
      </c>
      <c r="C2375" t="s">
        <v>13505</v>
      </c>
      <c r="D2375" t="s">
        <v>13284</v>
      </c>
    </row>
    <row r="2376" spans="1:4" x14ac:dyDescent="0.2">
      <c r="A2376">
        <v>8107</v>
      </c>
      <c r="B2376" t="s">
        <v>13569</v>
      </c>
      <c r="C2376" t="s">
        <v>13505</v>
      </c>
      <c r="D2376" t="s">
        <v>13284</v>
      </c>
    </row>
    <row r="2377" spans="1:4" x14ac:dyDescent="0.2">
      <c r="A2377">
        <v>8108</v>
      </c>
      <c r="B2377" t="s">
        <v>13570</v>
      </c>
      <c r="C2377" t="s">
        <v>13505</v>
      </c>
      <c r="D2377" t="s">
        <v>13284</v>
      </c>
    </row>
    <row r="2378" spans="1:4" x14ac:dyDescent="0.2">
      <c r="A2378">
        <v>8109</v>
      </c>
      <c r="B2378" t="s">
        <v>13571</v>
      </c>
      <c r="C2378" t="s">
        <v>13505</v>
      </c>
      <c r="D2378" t="s">
        <v>13284</v>
      </c>
    </row>
    <row r="2379" spans="1:4" x14ac:dyDescent="0.2">
      <c r="A2379">
        <v>8110</v>
      </c>
      <c r="B2379" t="s">
        <v>13572</v>
      </c>
      <c r="C2379" t="s">
        <v>13505</v>
      </c>
      <c r="D2379" t="s">
        <v>13284</v>
      </c>
    </row>
    <row r="2380" spans="1:4" x14ac:dyDescent="0.2">
      <c r="A2380">
        <v>8201</v>
      </c>
      <c r="B2380" t="s">
        <v>13573</v>
      </c>
      <c r="C2380" t="s">
        <v>13528</v>
      </c>
      <c r="D2380" t="s">
        <v>13284</v>
      </c>
    </row>
    <row r="2381" spans="1:4" x14ac:dyDescent="0.2">
      <c r="A2381">
        <v>8202</v>
      </c>
      <c r="B2381" t="s">
        <v>13574</v>
      </c>
      <c r="C2381" t="s">
        <v>13575</v>
      </c>
      <c r="D2381" t="s">
        <v>13284</v>
      </c>
    </row>
    <row r="2382" spans="1:4" x14ac:dyDescent="0.2">
      <c r="A2382">
        <v>8203</v>
      </c>
      <c r="B2382" t="s">
        <v>13576</v>
      </c>
      <c r="C2382" t="s">
        <v>13528</v>
      </c>
      <c r="D2382" t="s">
        <v>13284</v>
      </c>
    </row>
    <row r="2383" spans="1:4" x14ac:dyDescent="0.2">
      <c r="A2383">
        <v>8204</v>
      </c>
      <c r="B2383" t="s">
        <v>13577</v>
      </c>
      <c r="C2383" t="s">
        <v>13575</v>
      </c>
      <c r="D2383" t="s">
        <v>13284</v>
      </c>
    </row>
    <row r="2384" spans="1:4" x14ac:dyDescent="0.2">
      <c r="A2384">
        <v>8205</v>
      </c>
      <c r="B2384" t="s">
        <v>13573</v>
      </c>
      <c r="C2384" t="s">
        <v>13528</v>
      </c>
      <c r="D2384" t="s">
        <v>13284</v>
      </c>
    </row>
    <row r="2385" spans="1:4" x14ac:dyDescent="0.2">
      <c r="A2385">
        <v>8210</v>
      </c>
      <c r="B2385" t="s">
        <v>13578</v>
      </c>
      <c r="C2385" t="s">
        <v>13575</v>
      </c>
      <c r="D2385" t="s">
        <v>13284</v>
      </c>
    </row>
    <row r="2386" spans="1:4" x14ac:dyDescent="0.2">
      <c r="A2386">
        <v>8215</v>
      </c>
      <c r="B2386" t="s">
        <v>13579</v>
      </c>
      <c r="C2386" t="s">
        <v>13528</v>
      </c>
      <c r="D2386" t="s">
        <v>13284</v>
      </c>
    </row>
    <row r="2387" spans="1:4" x14ac:dyDescent="0.2">
      <c r="A2387">
        <v>8221</v>
      </c>
      <c r="B2387" t="s">
        <v>13580</v>
      </c>
      <c r="C2387" t="s">
        <v>13528</v>
      </c>
      <c r="D2387" t="s">
        <v>13284</v>
      </c>
    </row>
    <row r="2388" spans="1:4" x14ac:dyDescent="0.2">
      <c r="A2388">
        <v>8223</v>
      </c>
      <c r="B2388" t="s">
        <v>13581</v>
      </c>
      <c r="C2388" t="s">
        <v>13575</v>
      </c>
      <c r="D2388" t="s">
        <v>13284</v>
      </c>
    </row>
    <row r="2389" spans="1:4" x14ac:dyDescent="0.2">
      <c r="A2389">
        <v>8225</v>
      </c>
      <c r="B2389" t="s">
        <v>12160</v>
      </c>
      <c r="C2389" t="s">
        <v>13528</v>
      </c>
      <c r="D2389" t="s">
        <v>13284</v>
      </c>
    </row>
    <row r="2390" spans="1:4" x14ac:dyDescent="0.2">
      <c r="A2390">
        <v>8226</v>
      </c>
      <c r="B2390" t="s">
        <v>13582</v>
      </c>
      <c r="C2390" t="s">
        <v>13575</v>
      </c>
      <c r="D2390" t="s">
        <v>13284</v>
      </c>
    </row>
    <row r="2391" spans="1:4" x14ac:dyDescent="0.2">
      <c r="A2391">
        <v>8230</v>
      </c>
      <c r="B2391" t="s">
        <v>13583</v>
      </c>
      <c r="C2391" t="s">
        <v>13575</v>
      </c>
      <c r="D2391" t="s">
        <v>13284</v>
      </c>
    </row>
    <row r="2392" spans="1:4" x14ac:dyDescent="0.2">
      <c r="A2392">
        <v>8232</v>
      </c>
      <c r="B2392" t="s">
        <v>13584</v>
      </c>
      <c r="C2392" t="s">
        <v>13528</v>
      </c>
      <c r="D2392" t="s">
        <v>13284</v>
      </c>
    </row>
    <row r="2393" spans="1:4" x14ac:dyDescent="0.2">
      <c r="A2393">
        <v>8234</v>
      </c>
      <c r="B2393" t="s">
        <v>13585</v>
      </c>
      <c r="C2393" t="s">
        <v>13528</v>
      </c>
      <c r="D2393" t="s">
        <v>13284</v>
      </c>
    </row>
    <row r="2394" spans="1:4" x14ac:dyDescent="0.2">
      <c r="A2394">
        <v>8241</v>
      </c>
      <c r="B2394" t="s">
        <v>13586</v>
      </c>
      <c r="C2394" t="s">
        <v>13528</v>
      </c>
      <c r="D2394" t="s">
        <v>13284</v>
      </c>
    </row>
    <row r="2395" spans="1:4" x14ac:dyDescent="0.2">
      <c r="A2395">
        <v>8242</v>
      </c>
      <c r="B2395" t="s">
        <v>12010</v>
      </c>
      <c r="C2395" t="s">
        <v>13575</v>
      </c>
      <c r="D2395" t="s">
        <v>13284</v>
      </c>
    </row>
    <row r="2396" spans="1:4" x14ac:dyDescent="0.2">
      <c r="A2396">
        <v>8243</v>
      </c>
      <c r="B2396" t="s">
        <v>13587</v>
      </c>
      <c r="C2396" t="s">
        <v>13575</v>
      </c>
      <c r="D2396" t="s">
        <v>13284</v>
      </c>
    </row>
    <row r="2397" spans="1:4" x14ac:dyDescent="0.2">
      <c r="A2397">
        <v>8244</v>
      </c>
      <c r="B2397" t="s">
        <v>13588</v>
      </c>
      <c r="C2397" t="s">
        <v>13528</v>
      </c>
      <c r="D2397" t="s">
        <v>13284</v>
      </c>
    </row>
    <row r="2398" spans="1:4" x14ac:dyDescent="0.2">
      <c r="A2398">
        <v>8247</v>
      </c>
      <c r="B2398" t="s">
        <v>13589</v>
      </c>
      <c r="C2398" t="s">
        <v>13575</v>
      </c>
      <c r="D2398" t="s">
        <v>13284</v>
      </c>
    </row>
    <row r="2399" spans="1:4" x14ac:dyDescent="0.2">
      <c r="A2399">
        <v>8251</v>
      </c>
      <c r="B2399" t="s">
        <v>13590</v>
      </c>
      <c r="C2399" t="s">
        <v>13575</v>
      </c>
      <c r="D2399" t="s">
        <v>13284</v>
      </c>
    </row>
    <row r="2400" spans="1:4" x14ac:dyDescent="0.2">
      <c r="A2400">
        <v>8260</v>
      </c>
      <c r="B2400" t="s">
        <v>13591</v>
      </c>
      <c r="C2400" t="s">
        <v>13575</v>
      </c>
      <c r="D2400" t="s">
        <v>13284</v>
      </c>
    </row>
    <row r="2401" spans="1:4" x14ac:dyDescent="0.2">
      <c r="A2401">
        <v>8270</v>
      </c>
      <c r="B2401" t="s">
        <v>13592</v>
      </c>
      <c r="C2401" t="s">
        <v>13575</v>
      </c>
      <c r="D2401" t="s">
        <v>13284</v>
      </c>
    </row>
    <row r="2402" spans="1:4" x14ac:dyDescent="0.2">
      <c r="A2402">
        <v>8302</v>
      </c>
      <c r="B2402" t="s">
        <v>11529</v>
      </c>
      <c r="C2402" t="s">
        <v>12674</v>
      </c>
      <c r="D2402" t="s">
        <v>13284</v>
      </c>
    </row>
    <row r="2403" spans="1:4" x14ac:dyDescent="0.2">
      <c r="A2403">
        <v>8310</v>
      </c>
      <c r="B2403" t="s">
        <v>13593</v>
      </c>
      <c r="C2403" t="s">
        <v>13528</v>
      </c>
      <c r="D2403" t="s">
        <v>13284</v>
      </c>
    </row>
    <row r="2404" spans="1:4" x14ac:dyDescent="0.2">
      <c r="A2404">
        <v>8311</v>
      </c>
      <c r="B2404" t="s">
        <v>13594</v>
      </c>
      <c r="C2404" t="s">
        <v>12674</v>
      </c>
      <c r="D2404" t="s">
        <v>13284</v>
      </c>
    </row>
    <row r="2405" spans="1:4" x14ac:dyDescent="0.2">
      <c r="A2405">
        <v>8312</v>
      </c>
      <c r="B2405" t="s">
        <v>13595</v>
      </c>
      <c r="C2405" t="s">
        <v>13512</v>
      </c>
      <c r="D2405" t="s">
        <v>13284</v>
      </c>
    </row>
    <row r="2406" spans="1:4" x14ac:dyDescent="0.2">
      <c r="A2406">
        <v>8314</v>
      </c>
      <c r="B2406" t="s">
        <v>13596</v>
      </c>
      <c r="C2406" t="s">
        <v>12674</v>
      </c>
      <c r="D2406" t="s">
        <v>13284</v>
      </c>
    </row>
    <row r="2407" spans="1:4" x14ac:dyDescent="0.2">
      <c r="A2407">
        <v>8317</v>
      </c>
      <c r="B2407" t="s">
        <v>13597</v>
      </c>
      <c r="C2407" t="s">
        <v>13528</v>
      </c>
      <c r="D2407" t="s">
        <v>13284</v>
      </c>
    </row>
    <row r="2408" spans="1:4" x14ac:dyDescent="0.2">
      <c r="A2408">
        <v>8318</v>
      </c>
      <c r="B2408" t="s">
        <v>13598</v>
      </c>
      <c r="C2408" t="s">
        <v>13548</v>
      </c>
      <c r="D2408" t="s">
        <v>13284</v>
      </c>
    </row>
    <row r="2409" spans="1:4" x14ac:dyDescent="0.2">
      <c r="A2409">
        <v>8319</v>
      </c>
      <c r="B2409" t="s">
        <v>13599</v>
      </c>
      <c r="C2409" t="s">
        <v>13528</v>
      </c>
      <c r="D2409" t="s">
        <v>13284</v>
      </c>
    </row>
    <row r="2410" spans="1:4" x14ac:dyDescent="0.2">
      <c r="A2410">
        <v>8322</v>
      </c>
      <c r="B2410" t="s">
        <v>13600</v>
      </c>
      <c r="C2410" t="s">
        <v>13512</v>
      </c>
      <c r="D2410" t="s">
        <v>13284</v>
      </c>
    </row>
    <row r="2411" spans="1:4" x14ac:dyDescent="0.2">
      <c r="A2411">
        <v>8323</v>
      </c>
      <c r="B2411" t="s">
        <v>13278</v>
      </c>
      <c r="C2411" t="s">
        <v>12674</v>
      </c>
      <c r="D2411" t="s">
        <v>13284</v>
      </c>
    </row>
    <row r="2412" spans="1:4" x14ac:dyDescent="0.2">
      <c r="A2412">
        <v>8324</v>
      </c>
      <c r="B2412" t="s">
        <v>13601</v>
      </c>
      <c r="C2412" t="s">
        <v>12674</v>
      </c>
      <c r="D2412" t="s">
        <v>13284</v>
      </c>
    </row>
    <row r="2413" spans="1:4" x14ac:dyDescent="0.2">
      <c r="A2413">
        <v>8326</v>
      </c>
      <c r="B2413" t="s">
        <v>13602</v>
      </c>
      <c r="C2413" t="s">
        <v>13528</v>
      </c>
      <c r="D2413" t="s">
        <v>13284</v>
      </c>
    </row>
    <row r="2414" spans="1:4" x14ac:dyDescent="0.2">
      <c r="A2414">
        <v>8327</v>
      </c>
      <c r="B2414" t="s">
        <v>13603</v>
      </c>
      <c r="C2414" t="s">
        <v>12674</v>
      </c>
      <c r="D2414" t="s">
        <v>13284</v>
      </c>
    </row>
    <row r="2415" spans="1:4" x14ac:dyDescent="0.2">
      <c r="A2415">
        <v>8328</v>
      </c>
      <c r="B2415" t="s">
        <v>13604</v>
      </c>
      <c r="C2415" t="s">
        <v>13512</v>
      </c>
      <c r="D2415" t="s">
        <v>13284</v>
      </c>
    </row>
    <row r="2416" spans="1:4" x14ac:dyDescent="0.2">
      <c r="A2416">
        <v>8330</v>
      </c>
      <c r="B2416" t="s">
        <v>13605</v>
      </c>
      <c r="C2416" t="s">
        <v>13528</v>
      </c>
      <c r="D2416" t="s">
        <v>13284</v>
      </c>
    </row>
    <row r="2417" spans="1:4" x14ac:dyDescent="0.2">
      <c r="A2417">
        <v>8332</v>
      </c>
      <c r="B2417" t="s">
        <v>12201</v>
      </c>
      <c r="C2417" t="s">
        <v>12674</v>
      </c>
      <c r="D2417" t="s">
        <v>13284</v>
      </c>
    </row>
    <row r="2418" spans="1:4" x14ac:dyDescent="0.2">
      <c r="A2418">
        <v>8340</v>
      </c>
      <c r="B2418" t="s">
        <v>13606</v>
      </c>
      <c r="C2418" t="s">
        <v>13528</v>
      </c>
      <c r="D2418" t="s">
        <v>13284</v>
      </c>
    </row>
    <row r="2419" spans="1:4" x14ac:dyDescent="0.2">
      <c r="A2419">
        <v>8341</v>
      </c>
      <c r="B2419" t="s">
        <v>13607</v>
      </c>
      <c r="C2419" t="s">
        <v>13528</v>
      </c>
      <c r="D2419" t="s">
        <v>13284</v>
      </c>
    </row>
    <row r="2420" spans="1:4" x14ac:dyDescent="0.2">
      <c r="A2420">
        <v>8343</v>
      </c>
      <c r="B2420" t="s">
        <v>13608</v>
      </c>
      <c r="C2420" t="s">
        <v>13512</v>
      </c>
      <c r="D2420" t="s">
        <v>13284</v>
      </c>
    </row>
    <row r="2421" spans="1:4" x14ac:dyDescent="0.2">
      <c r="A2421">
        <v>8344</v>
      </c>
      <c r="B2421" t="s">
        <v>13609</v>
      </c>
      <c r="C2421" t="s">
        <v>13512</v>
      </c>
      <c r="D2421" t="s">
        <v>13284</v>
      </c>
    </row>
    <row r="2422" spans="1:4" x14ac:dyDescent="0.2">
      <c r="A2422">
        <v>8345</v>
      </c>
      <c r="B2422" t="s">
        <v>12477</v>
      </c>
      <c r="C2422" t="s">
        <v>12674</v>
      </c>
      <c r="D2422" t="s">
        <v>13284</v>
      </c>
    </row>
    <row r="2423" spans="1:4" x14ac:dyDescent="0.2">
      <c r="A2423">
        <v>8346</v>
      </c>
      <c r="B2423" t="s">
        <v>12370</v>
      </c>
      <c r="C2423" t="s">
        <v>13528</v>
      </c>
      <c r="D2423" t="s">
        <v>13284</v>
      </c>
    </row>
    <row r="2424" spans="1:4" x14ac:dyDescent="0.2">
      <c r="A2424">
        <v>8348</v>
      </c>
      <c r="B2424" t="s">
        <v>13610</v>
      </c>
      <c r="C2424" t="s">
        <v>12674</v>
      </c>
      <c r="D2424" t="s">
        <v>13284</v>
      </c>
    </row>
    <row r="2425" spans="1:4" x14ac:dyDescent="0.2">
      <c r="A2425">
        <v>8349</v>
      </c>
      <c r="B2425" t="s">
        <v>13611</v>
      </c>
      <c r="C2425" t="s">
        <v>12674</v>
      </c>
      <c r="D2425" t="s">
        <v>13284</v>
      </c>
    </row>
    <row r="2426" spans="1:4" x14ac:dyDescent="0.2">
      <c r="A2426">
        <v>8350</v>
      </c>
      <c r="B2426" t="s">
        <v>13612</v>
      </c>
      <c r="C2426" t="s">
        <v>13528</v>
      </c>
      <c r="D2426" t="s">
        <v>13284</v>
      </c>
    </row>
    <row r="2427" spans="1:4" x14ac:dyDescent="0.2">
      <c r="A2427">
        <v>8353</v>
      </c>
      <c r="B2427" t="s">
        <v>13613</v>
      </c>
      <c r="C2427" t="s">
        <v>12674</v>
      </c>
      <c r="D2427" t="s">
        <v>13284</v>
      </c>
    </row>
    <row r="2428" spans="1:4" x14ac:dyDescent="0.2">
      <c r="A2428">
        <v>8360</v>
      </c>
      <c r="B2428" t="s">
        <v>4955</v>
      </c>
      <c r="C2428" t="s">
        <v>12674</v>
      </c>
      <c r="D2428" t="s">
        <v>13284</v>
      </c>
    </row>
    <row r="2429" spans="1:4" x14ac:dyDescent="0.2">
      <c r="A2429">
        <v>8361</v>
      </c>
      <c r="B2429" t="s">
        <v>4955</v>
      </c>
      <c r="C2429" t="s">
        <v>12674</v>
      </c>
      <c r="D2429" t="s">
        <v>13284</v>
      </c>
    </row>
    <row r="2430" spans="1:4" x14ac:dyDescent="0.2">
      <c r="A2430">
        <v>8401</v>
      </c>
      <c r="B2430" t="s">
        <v>11773</v>
      </c>
      <c r="C2430" t="s">
        <v>13528</v>
      </c>
      <c r="D2430" t="s">
        <v>13284</v>
      </c>
    </row>
    <row r="2431" spans="1:4" x14ac:dyDescent="0.2">
      <c r="A2431">
        <v>8402</v>
      </c>
      <c r="B2431" t="s">
        <v>13614</v>
      </c>
      <c r="C2431" t="s">
        <v>13528</v>
      </c>
      <c r="D2431" t="s">
        <v>13284</v>
      </c>
    </row>
    <row r="2432" spans="1:4" x14ac:dyDescent="0.2">
      <c r="A2432">
        <v>8403</v>
      </c>
      <c r="B2432" t="s">
        <v>13615</v>
      </c>
      <c r="C2432" t="s">
        <v>13528</v>
      </c>
      <c r="D2432" t="s">
        <v>13284</v>
      </c>
    </row>
    <row r="2433" spans="1:4" x14ac:dyDescent="0.2">
      <c r="A2433">
        <v>8405</v>
      </c>
      <c r="B2433" t="s">
        <v>11773</v>
      </c>
      <c r="C2433" t="s">
        <v>13528</v>
      </c>
      <c r="D2433" t="s">
        <v>13284</v>
      </c>
    </row>
    <row r="2434" spans="1:4" x14ac:dyDescent="0.2">
      <c r="A2434">
        <v>8406</v>
      </c>
      <c r="B2434" t="s">
        <v>13616</v>
      </c>
      <c r="C2434" t="s">
        <v>13528</v>
      </c>
      <c r="D2434" t="s">
        <v>13284</v>
      </c>
    </row>
    <row r="2435" spans="1:4" x14ac:dyDescent="0.2">
      <c r="A2435">
        <v>8501</v>
      </c>
      <c r="B2435" t="s">
        <v>9919</v>
      </c>
      <c r="C2435" t="s">
        <v>13419</v>
      </c>
      <c r="D2435" t="s">
        <v>13284</v>
      </c>
    </row>
    <row r="2436" spans="1:4" x14ac:dyDescent="0.2">
      <c r="A2436">
        <v>8502</v>
      </c>
      <c r="B2436" t="s">
        <v>13617</v>
      </c>
      <c r="C2436" t="s">
        <v>12808</v>
      </c>
      <c r="D2436" t="s">
        <v>13284</v>
      </c>
    </row>
    <row r="2437" spans="1:4" x14ac:dyDescent="0.2">
      <c r="A2437">
        <v>8505</v>
      </c>
      <c r="B2437" t="s">
        <v>13618</v>
      </c>
      <c r="C2437" t="s">
        <v>13510</v>
      </c>
      <c r="D2437" t="s">
        <v>13284</v>
      </c>
    </row>
    <row r="2438" spans="1:4" x14ac:dyDescent="0.2">
      <c r="A2438">
        <v>8510</v>
      </c>
      <c r="B2438" t="s">
        <v>13619</v>
      </c>
      <c r="C2438" t="s">
        <v>13419</v>
      </c>
      <c r="D2438" t="s">
        <v>13284</v>
      </c>
    </row>
    <row r="2439" spans="1:4" x14ac:dyDescent="0.2">
      <c r="A2439">
        <v>8511</v>
      </c>
      <c r="B2439" t="s">
        <v>13620</v>
      </c>
      <c r="C2439" t="s">
        <v>13510</v>
      </c>
      <c r="D2439" t="s">
        <v>13284</v>
      </c>
    </row>
    <row r="2440" spans="1:4" x14ac:dyDescent="0.2">
      <c r="A2440">
        <v>8512</v>
      </c>
      <c r="B2440" t="s">
        <v>13621</v>
      </c>
      <c r="C2440" t="s">
        <v>13622</v>
      </c>
      <c r="D2440" t="s">
        <v>13284</v>
      </c>
    </row>
    <row r="2441" spans="1:4" x14ac:dyDescent="0.2">
      <c r="A2441">
        <v>8514</v>
      </c>
      <c r="B2441" t="s">
        <v>13623</v>
      </c>
      <c r="C2441" t="s">
        <v>13419</v>
      </c>
      <c r="D2441" t="s">
        <v>13284</v>
      </c>
    </row>
    <row r="2442" spans="1:4" x14ac:dyDescent="0.2">
      <c r="A2442">
        <v>8515</v>
      </c>
      <c r="B2442" t="s">
        <v>12080</v>
      </c>
      <c r="C2442" t="s">
        <v>13510</v>
      </c>
      <c r="D2442" t="s">
        <v>13284</v>
      </c>
    </row>
    <row r="2443" spans="1:4" x14ac:dyDescent="0.2">
      <c r="A2443">
        <v>8518</v>
      </c>
      <c r="B2443" t="s">
        <v>285</v>
      </c>
      <c r="C2443" t="s">
        <v>13510</v>
      </c>
      <c r="D2443" t="s">
        <v>13284</v>
      </c>
    </row>
    <row r="2444" spans="1:4" x14ac:dyDescent="0.2">
      <c r="A2444">
        <v>8520</v>
      </c>
      <c r="B2444" t="s">
        <v>13624</v>
      </c>
      <c r="C2444" t="s">
        <v>13622</v>
      </c>
      <c r="D2444" t="s">
        <v>13284</v>
      </c>
    </row>
    <row r="2445" spans="1:4" x14ac:dyDescent="0.2">
      <c r="A2445">
        <v>8525</v>
      </c>
      <c r="B2445" t="s">
        <v>13625</v>
      </c>
      <c r="C2445" t="s">
        <v>13622</v>
      </c>
      <c r="D2445" t="s">
        <v>13284</v>
      </c>
    </row>
    <row r="2446" spans="1:4" x14ac:dyDescent="0.2">
      <c r="A2446">
        <v>8527</v>
      </c>
      <c r="B2446" t="s">
        <v>1017</v>
      </c>
      <c r="C2446" t="s">
        <v>13508</v>
      </c>
      <c r="D2446" t="s">
        <v>13284</v>
      </c>
    </row>
    <row r="2447" spans="1:4" x14ac:dyDescent="0.2">
      <c r="A2447">
        <v>8528</v>
      </c>
      <c r="B2447" t="s">
        <v>12358</v>
      </c>
      <c r="C2447" t="s">
        <v>12808</v>
      </c>
      <c r="D2447" t="s">
        <v>13284</v>
      </c>
    </row>
    <row r="2448" spans="1:4" x14ac:dyDescent="0.2">
      <c r="A2448">
        <v>8530</v>
      </c>
      <c r="B2448" t="s">
        <v>13626</v>
      </c>
      <c r="C2448" t="s">
        <v>13464</v>
      </c>
      <c r="D2448" t="s">
        <v>13284</v>
      </c>
    </row>
    <row r="2449" spans="1:4" x14ac:dyDescent="0.2">
      <c r="A2449">
        <v>8533</v>
      </c>
      <c r="B2449" t="s">
        <v>13627</v>
      </c>
      <c r="C2449" t="s">
        <v>13508</v>
      </c>
      <c r="D2449" t="s">
        <v>13284</v>
      </c>
    </row>
    <row r="2450" spans="1:4" x14ac:dyDescent="0.2">
      <c r="A2450">
        <v>8534</v>
      </c>
      <c r="B2450" t="s">
        <v>13628</v>
      </c>
      <c r="C2450" t="s">
        <v>13622</v>
      </c>
      <c r="D2450" t="s">
        <v>13284</v>
      </c>
    </row>
    <row r="2451" spans="1:4" x14ac:dyDescent="0.2">
      <c r="A2451">
        <v>8535</v>
      </c>
      <c r="B2451" t="s">
        <v>13619</v>
      </c>
      <c r="C2451" t="s">
        <v>13419</v>
      </c>
      <c r="D2451" t="s">
        <v>13284</v>
      </c>
    </row>
    <row r="2452" spans="1:4" x14ac:dyDescent="0.2">
      <c r="A2452">
        <v>8536</v>
      </c>
      <c r="B2452" t="s">
        <v>13629</v>
      </c>
      <c r="C2452" t="s">
        <v>12173</v>
      </c>
      <c r="D2452" t="s">
        <v>13284</v>
      </c>
    </row>
    <row r="2453" spans="1:4" x14ac:dyDescent="0.2">
      <c r="A2453">
        <v>8540</v>
      </c>
      <c r="B2453" t="s">
        <v>12209</v>
      </c>
      <c r="C2453" t="s">
        <v>13622</v>
      </c>
      <c r="D2453" t="s">
        <v>13284</v>
      </c>
    </row>
    <row r="2454" spans="1:4" x14ac:dyDescent="0.2">
      <c r="A2454">
        <v>8541</v>
      </c>
      <c r="B2454" t="s">
        <v>12209</v>
      </c>
      <c r="C2454" t="s">
        <v>13622</v>
      </c>
      <c r="D2454" t="s">
        <v>13284</v>
      </c>
    </row>
    <row r="2455" spans="1:4" x14ac:dyDescent="0.2">
      <c r="A2455">
        <v>8542</v>
      </c>
      <c r="B2455" t="s">
        <v>12209</v>
      </c>
      <c r="C2455" t="s">
        <v>13622</v>
      </c>
      <c r="D2455" t="s">
        <v>13284</v>
      </c>
    </row>
    <row r="2456" spans="1:4" x14ac:dyDescent="0.2">
      <c r="A2456">
        <v>8544</v>
      </c>
      <c r="B2456" t="s">
        <v>12209</v>
      </c>
      <c r="C2456" t="s">
        <v>13622</v>
      </c>
      <c r="D2456" t="s">
        <v>13284</v>
      </c>
    </row>
    <row r="2457" spans="1:4" x14ac:dyDescent="0.2">
      <c r="A2457">
        <v>8550</v>
      </c>
      <c r="B2457" t="s">
        <v>13630</v>
      </c>
      <c r="C2457" t="s">
        <v>13622</v>
      </c>
      <c r="D2457" t="s">
        <v>13284</v>
      </c>
    </row>
    <row r="2458" spans="1:4" x14ac:dyDescent="0.2">
      <c r="A2458">
        <v>8551</v>
      </c>
      <c r="B2458" t="s">
        <v>13631</v>
      </c>
      <c r="C2458" t="s">
        <v>13464</v>
      </c>
      <c r="D2458" t="s">
        <v>13284</v>
      </c>
    </row>
    <row r="2459" spans="1:4" x14ac:dyDescent="0.2">
      <c r="A2459">
        <v>8553</v>
      </c>
      <c r="B2459" t="s">
        <v>13161</v>
      </c>
      <c r="C2459" t="s">
        <v>12808</v>
      </c>
      <c r="D2459" t="s">
        <v>13284</v>
      </c>
    </row>
    <row r="2460" spans="1:4" x14ac:dyDescent="0.2">
      <c r="A2460">
        <v>8554</v>
      </c>
      <c r="B2460" t="s">
        <v>13632</v>
      </c>
      <c r="C2460" t="s">
        <v>13510</v>
      </c>
      <c r="D2460" t="s">
        <v>13284</v>
      </c>
    </row>
    <row r="2461" spans="1:4" x14ac:dyDescent="0.2">
      <c r="A2461">
        <v>8556</v>
      </c>
      <c r="B2461" t="s">
        <v>13633</v>
      </c>
      <c r="C2461" t="s">
        <v>13464</v>
      </c>
      <c r="D2461" t="s">
        <v>13284</v>
      </c>
    </row>
    <row r="2462" spans="1:4" x14ac:dyDescent="0.2">
      <c r="A2462">
        <v>8558</v>
      </c>
      <c r="B2462" t="s">
        <v>13634</v>
      </c>
      <c r="C2462" t="s">
        <v>12808</v>
      </c>
      <c r="D2462" t="s">
        <v>13284</v>
      </c>
    </row>
    <row r="2463" spans="1:4" x14ac:dyDescent="0.2">
      <c r="A2463">
        <v>8559</v>
      </c>
      <c r="B2463" t="s">
        <v>1167</v>
      </c>
      <c r="C2463" t="s">
        <v>13464</v>
      </c>
      <c r="D2463" t="s">
        <v>13284</v>
      </c>
    </row>
    <row r="2464" spans="1:4" x14ac:dyDescent="0.2">
      <c r="A2464">
        <v>8560</v>
      </c>
      <c r="B2464" t="s">
        <v>13635</v>
      </c>
      <c r="C2464" t="s">
        <v>13622</v>
      </c>
      <c r="D2464" t="s">
        <v>13284</v>
      </c>
    </row>
    <row r="2465" spans="1:4" x14ac:dyDescent="0.2">
      <c r="A2465">
        <v>8562</v>
      </c>
      <c r="B2465" t="s">
        <v>13636</v>
      </c>
      <c r="C2465" t="s">
        <v>13510</v>
      </c>
      <c r="D2465" t="s">
        <v>13284</v>
      </c>
    </row>
    <row r="2466" spans="1:4" x14ac:dyDescent="0.2">
      <c r="A2466">
        <v>8608</v>
      </c>
      <c r="B2466" t="s">
        <v>2028</v>
      </c>
      <c r="C2466" t="s">
        <v>13622</v>
      </c>
      <c r="D2466" t="s">
        <v>13284</v>
      </c>
    </row>
    <row r="2467" spans="1:4" x14ac:dyDescent="0.2">
      <c r="A2467">
        <v>8609</v>
      </c>
      <c r="B2467" t="s">
        <v>2028</v>
      </c>
      <c r="C2467" t="s">
        <v>13622</v>
      </c>
      <c r="D2467" t="s">
        <v>13284</v>
      </c>
    </row>
    <row r="2468" spans="1:4" x14ac:dyDescent="0.2">
      <c r="A2468">
        <v>8610</v>
      </c>
      <c r="B2468" t="s">
        <v>2028</v>
      </c>
      <c r="C2468" t="s">
        <v>13622</v>
      </c>
      <c r="D2468" t="s">
        <v>13284</v>
      </c>
    </row>
    <row r="2469" spans="1:4" x14ac:dyDescent="0.2">
      <c r="A2469">
        <v>8611</v>
      </c>
      <c r="B2469" t="s">
        <v>2028</v>
      </c>
      <c r="C2469" t="s">
        <v>13622</v>
      </c>
      <c r="D2469" t="s">
        <v>13284</v>
      </c>
    </row>
    <row r="2470" spans="1:4" x14ac:dyDescent="0.2">
      <c r="A2470">
        <v>8618</v>
      </c>
      <c r="B2470" t="s">
        <v>2028</v>
      </c>
      <c r="C2470" t="s">
        <v>13622</v>
      </c>
      <c r="D2470" t="s">
        <v>13284</v>
      </c>
    </row>
    <row r="2471" spans="1:4" x14ac:dyDescent="0.2">
      <c r="A2471">
        <v>8619</v>
      </c>
      <c r="B2471" t="s">
        <v>2028</v>
      </c>
      <c r="C2471" t="s">
        <v>13622</v>
      </c>
      <c r="D2471" t="s">
        <v>13284</v>
      </c>
    </row>
    <row r="2472" spans="1:4" x14ac:dyDescent="0.2">
      <c r="A2472">
        <v>8620</v>
      </c>
      <c r="B2472" t="s">
        <v>2028</v>
      </c>
      <c r="C2472" t="s">
        <v>13622</v>
      </c>
      <c r="D2472" t="s">
        <v>13284</v>
      </c>
    </row>
    <row r="2473" spans="1:4" x14ac:dyDescent="0.2">
      <c r="A2473">
        <v>8628</v>
      </c>
      <c r="B2473" t="s">
        <v>2028</v>
      </c>
      <c r="C2473" t="s">
        <v>13622</v>
      </c>
      <c r="D2473" t="s">
        <v>13284</v>
      </c>
    </row>
    <row r="2474" spans="1:4" x14ac:dyDescent="0.2">
      <c r="A2474">
        <v>8629</v>
      </c>
      <c r="B2474" t="s">
        <v>2028</v>
      </c>
      <c r="C2474" t="s">
        <v>13622</v>
      </c>
      <c r="D2474" t="s">
        <v>13284</v>
      </c>
    </row>
    <row r="2475" spans="1:4" x14ac:dyDescent="0.2">
      <c r="A2475">
        <v>8638</v>
      </c>
      <c r="B2475" t="s">
        <v>2028</v>
      </c>
      <c r="C2475" t="s">
        <v>13622</v>
      </c>
      <c r="D2475" t="s">
        <v>13284</v>
      </c>
    </row>
    <row r="2476" spans="1:4" x14ac:dyDescent="0.2">
      <c r="A2476">
        <v>8640</v>
      </c>
      <c r="B2476" t="s">
        <v>13637</v>
      </c>
      <c r="C2476" t="s">
        <v>13510</v>
      </c>
      <c r="D2476" t="s">
        <v>13284</v>
      </c>
    </row>
    <row r="2477" spans="1:4" x14ac:dyDescent="0.2">
      <c r="A2477">
        <v>8641</v>
      </c>
      <c r="B2477" t="s">
        <v>13637</v>
      </c>
      <c r="C2477" t="s">
        <v>13510</v>
      </c>
      <c r="D2477" t="s">
        <v>13284</v>
      </c>
    </row>
    <row r="2478" spans="1:4" x14ac:dyDescent="0.2">
      <c r="A2478">
        <v>8644</v>
      </c>
      <c r="B2478" t="s">
        <v>2028</v>
      </c>
      <c r="D2478" t="s">
        <v>13284</v>
      </c>
    </row>
    <row r="2479" spans="1:4" x14ac:dyDescent="0.2">
      <c r="A2479">
        <v>8645</v>
      </c>
      <c r="B2479" t="s">
        <v>2028</v>
      </c>
      <c r="C2479" t="s">
        <v>13622</v>
      </c>
      <c r="D2479" t="s">
        <v>13284</v>
      </c>
    </row>
    <row r="2480" spans="1:4" x14ac:dyDescent="0.2">
      <c r="A2480">
        <v>8646</v>
      </c>
      <c r="B2480" t="s">
        <v>2028</v>
      </c>
      <c r="C2480" t="s">
        <v>13622</v>
      </c>
      <c r="D2480" t="s">
        <v>13284</v>
      </c>
    </row>
    <row r="2481" spans="1:4" x14ac:dyDescent="0.2">
      <c r="A2481">
        <v>8647</v>
      </c>
      <c r="B2481" t="s">
        <v>2028</v>
      </c>
      <c r="C2481" t="s">
        <v>13622</v>
      </c>
      <c r="D2481" t="s">
        <v>13284</v>
      </c>
    </row>
    <row r="2482" spans="1:4" x14ac:dyDescent="0.2">
      <c r="A2482">
        <v>8648</v>
      </c>
      <c r="B2482" t="s">
        <v>13638</v>
      </c>
      <c r="C2482" t="s">
        <v>13622</v>
      </c>
      <c r="D2482" t="s">
        <v>13284</v>
      </c>
    </row>
    <row r="2483" spans="1:4" x14ac:dyDescent="0.2">
      <c r="A2483">
        <v>8666</v>
      </c>
      <c r="B2483" t="s">
        <v>2028</v>
      </c>
      <c r="C2483" t="s">
        <v>13622</v>
      </c>
      <c r="D2483" t="s">
        <v>13284</v>
      </c>
    </row>
    <row r="2484" spans="1:4" x14ac:dyDescent="0.2">
      <c r="A2484">
        <v>8690</v>
      </c>
      <c r="B2484" t="s">
        <v>2028</v>
      </c>
      <c r="C2484" t="s">
        <v>13622</v>
      </c>
      <c r="D2484" t="s">
        <v>13284</v>
      </c>
    </row>
    <row r="2485" spans="1:4" x14ac:dyDescent="0.2">
      <c r="A2485">
        <v>8691</v>
      </c>
      <c r="B2485" t="s">
        <v>13639</v>
      </c>
      <c r="C2485" t="s">
        <v>13622</v>
      </c>
      <c r="D2485" t="s">
        <v>13284</v>
      </c>
    </row>
    <row r="2486" spans="1:4" x14ac:dyDescent="0.2">
      <c r="A2486">
        <v>8695</v>
      </c>
      <c r="B2486" t="s">
        <v>2028</v>
      </c>
      <c r="C2486" t="s">
        <v>13622</v>
      </c>
      <c r="D2486" t="s">
        <v>13284</v>
      </c>
    </row>
    <row r="2487" spans="1:4" x14ac:dyDescent="0.2">
      <c r="A2487">
        <v>8701</v>
      </c>
      <c r="B2487" t="s">
        <v>422</v>
      </c>
      <c r="C2487" t="s">
        <v>13508</v>
      </c>
      <c r="D2487" t="s">
        <v>13284</v>
      </c>
    </row>
    <row r="2488" spans="1:4" x14ac:dyDescent="0.2">
      <c r="A2488">
        <v>8721</v>
      </c>
      <c r="B2488" t="s">
        <v>13640</v>
      </c>
      <c r="C2488" t="s">
        <v>13508</v>
      </c>
      <c r="D2488" t="s">
        <v>13284</v>
      </c>
    </row>
    <row r="2489" spans="1:4" x14ac:dyDescent="0.2">
      <c r="A2489">
        <v>8722</v>
      </c>
      <c r="B2489" t="s">
        <v>13641</v>
      </c>
      <c r="C2489" t="s">
        <v>13508</v>
      </c>
      <c r="D2489" t="s">
        <v>13284</v>
      </c>
    </row>
    <row r="2490" spans="1:4" x14ac:dyDescent="0.2">
      <c r="A2490">
        <v>8723</v>
      </c>
      <c r="B2490" t="s">
        <v>13642</v>
      </c>
      <c r="C2490" t="s">
        <v>13508</v>
      </c>
      <c r="D2490" t="s">
        <v>13284</v>
      </c>
    </row>
    <row r="2491" spans="1:4" x14ac:dyDescent="0.2">
      <c r="A2491">
        <v>8724</v>
      </c>
      <c r="B2491" t="s">
        <v>13642</v>
      </c>
      <c r="C2491" t="s">
        <v>13508</v>
      </c>
      <c r="D2491" t="s">
        <v>13284</v>
      </c>
    </row>
    <row r="2492" spans="1:4" x14ac:dyDescent="0.2">
      <c r="A2492">
        <v>8730</v>
      </c>
      <c r="B2492" t="s">
        <v>13643</v>
      </c>
      <c r="C2492" t="s">
        <v>13419</v>
      </c>
      <c r="D2492" t="s">
        <v>13284</v>
      </c>
    </row>
    <row r="2493" spans="1:4" x14ac:dyDescent="0.2">
      <c r="A2493">
        <v>8731</v>
      </c>
      <c r="B2493" t="s">
        <v>13644</v>
      </c>
      <c r="C2493" t="s">
        <v>13508</v>
      </c>
      <c r="D2493" t="s">
        <v>13284</v>
      </c>
    </row>
    <row r="2494" spans="1:4" x14ac:dyDescent="0.2">
      <c r="A2494">
        <v>8733</v>
      </c>
      <c r="B2494" t="s">
        <v>13645</v>
      </c>
      <c r="C2494" t="s">
        <v>13508</v>
      </c>
      <c r="D2494" t="s">
        <v>13284</v>
      </c>
    </row>
    <row r="2495" spans="1:4" x14ac:dyDescent="0.2">
      <c r="A2495">
        <v>8734</v>
      </c>
      <c r="B2495" t="s">
        <v>13646</v>
      </c>
      <c r="C2495" t="s">
        <v>13508</v>
      </c>
      <c r="D2495" t="s">
        <v>13284</v>
      </c>
    </row>
    <row r="2496" spans="1:4" x14ac:dyDescent="0.2">
      <c r="A2496">
        <v>8735</v>
      </c>
      <c r="B2496" t="s">
        <v>13647</v>
      </c>
      <c r="C2496" t="s">
        <v>13508</v>
      </c>
      <c r="D2496" t="s">
        <v>13284</v>
      </c>
    </row>
    <row r="2497" spans="1:4" x14ac:dyDescent="0.2">
      <c r="A2497">
        <v>8736</v>
      </c>
      <c r="B2497" t="s">
        <v>13648</v>
      </c>
      <c r="C2497" t="s">
        <v>13419</v>
      </c>
      <c r="D2497" t="s">
        <v>13284</v>
      </c>
    </row>
    <row r="2498" spans="1:4" x14ac:dyDescent="0.2">
      <c r="A2498">
        <v>8738</v>
      </c>
      <c r="B2498" t="s">
        <v>13649</v>
      </c>
      <c r="C2498" t="s">
        <v>13508</v>
      </c>
      <c r="D2498" t="s">
        <v>13284</v>
      </c>
    </row>
    <row r="2499" spans="1:4" x14ac:dyDescent="0.2">
      <c r="A2499">
        <v>8741</v>
      </c>
      <c r="B2499" t="s">
        <v>13650</v>
      </c>
      <c r="C2499" t="s">
        <v>13508</v>
      </c>
      <c r="D2499" t="s">
        <v>13284</v>
      </c>
    </row>
    <row r="2500" spans="1:4" x14ac:dyDescent="0.2">
      <c r="A2500">
        <v>8742</v>
      </c>
      <c r="B2500" t="s">
        <v>13651</v>
      </c>
      <c r="C2500" t="s">
        <v>13508</v>
      </c>
      <c r="D2500" t="s">
        <v>13284</v>
      </c>
    </row>
    <row r="2501" spans="1:4" x14ac:dyDescent="0.2">
      <c r="A2501">
        <v>8750</v>
      </c>
      <c r="B2501" t="s">
        <v>13652</v>
      </c>
      <c r="C2501" t="s">
        <v>13419</v>
      </c>
      <c r="D2501" t="s">
        <v>13284</v>
      </c>
    </row>
    <row r="2502" spans="1:4" x14ac:dyDescent="0.2">
      <c r="A2502">
        <v>8751</v>
      </c>
      <c r="B2502" t="s">
        <v>13653</v>
      </c>
      <c r="C2502" t="s">
        <v>13508</v>
      </c>
      <c r="D2502" t="s">
        <v>13284</v>
      </c>
    </row>
    <row r="2503" spans="1:4" x14ac:dyDescent="0.2">
      <c r="A2503">
        <v>8752</v>
      </c>
      <c r="B2503" t="s">
        <v>13654</v>
      </c>
      <c r="C2503" t="s">
        <v>13508</v>
      </c>
      <c r="D2503" t="s">
        <v>13284</v>
      </c>
    </row>
    <row r="2504" spans="1:4" x14ac:dyDescent="0.2">
      <c r="A2504">
        <v>8753</v>
      </c>
      <c r="B2504" t="s">
        <v>13655</v>
      </c>
      <c r="C2504" t="s">
        <v>13508</v>
      </c>
      <c r="D2504" t="s">
        <v>13284</v>
      </c>
    </row>
    <row r="2505" spans="1:4" x14ac:dyDescent="0.2">
      <c r="A2505">
        <v>8755</v>
      </c>
      <c r="B2505" t="s">
        <v>13655</v>
      </c>
      <c r="C2505" t="s">
        <v>13508</v>
      </c>
      <c r="D2505" t="s">
        <v>13284</v>
      </c>
    </row>
    <row r="2506" spans="1:4" x14ac:dyDescent="0.2">
      <c r="A2506">
        <v>8757</v>
      </c>
      <c r="B2506" t="s">
        <v>13655</v>
      </c>
      <c r="C2506" t="s">
        <v>13508</v>
      </c>
      <c r="D2506" t="s">
        <v>13284</v>
      </c>
    </row>
    <row r="2507" spans="1:4" x14ac:dyDescent="0.2">
      <c r="A2507">
        <v>8758</v>
      </c>
      <c r="B2507" t="s">
        <v>13656</v>
      </c>
      <c r="C2507" t="s">
        <v>13508</v>
      </c>
      <c r="D2507" t="s">
        <v>13284</v>
      </c>
    </row>
    <row r="2508" spans="1:4" x14ac:dyDescent="0.2">
      <c r="A2508">
        <v>8759</v>
      </c>
      <c r="B2508" t="s">
        <v>13657</v>
      </c>
      <c r="C2508" t="s">
        <v>13508</v>
      </c>
      <c r="D2508" t="s">
        <v>13284</v>
      </c>
    </row>
    <row r="2509" spans="1:4" x14ac:dyDescent="0.2">
      <c r="A2509">
        <v>8801</v>
      </c>
      <c r="B2509" t="s">
        <v>13658</v>
      </c>
      <c r="C2509" t="s">
        <v>13464</v>
      </c>
      <c r="D2509" t="s">
        <v>13284</v>
      </c>
    </row>
    <row r="2510" spans="1:4" x14ac:dyDescent="0.2">
      <c r="A2510">
        <v>8802</v>
      </c>
      <c r="B2510" t="s">
        <v>13659</v>
      </c>
      <c r="C2510" t="s">
        <v>13464</v>
      </c>
      <c r="D2510" t="s">
        <v>13284</v>
      </c>
    </row>
    <row r="2511" spans="1:4" x14ac:dyDescent="0.2">
      <c r="A2511">
        <v>8804</v>
      </c>
      <c r="B2511" t="s">
        <v>13660</v>
      </c>
      <c r="C2511" t="s">
        <v>13464</v>
      </c>
      <c r="D2511" t="s">
        <v>13284</v>
      </c>
    </row>
    <row r="2512" spans="1:4" x14ac:dyDescent="0.2">
      <c r="A2512">
        <v>8805</v>
      </c>
      <c r="B2512" t="s">
        <v>13661</v>
      </c>
      <c r="C2512" t="s">
        <v>12808</v>
      </c>
      <c r="D2512" t="s">
        <v>13284</v>
      </c>
    </row>
    <row r="2513" spans="1:4" x14ac:dyDescent="0.2">
      <c r="A2513">
        <v>8807</v>
      </c>
      <c r="B2513" t="s">
        <v>12345</v>
      </c>
      <c r="C2513" t="s">
        <v>12808</v>
      </c>
      <c r="D2513" t="s">
        <v>13284</v>
      </c>
    </row>
    <row r="2514" spans="1:4" x14ac:dyDescent="0.2">
      <c r="A2514">
        <v>8809</v>
      </c>
      <c r="B2514" t="s">
        <v>2193</v>
      </c>
      <c r="C2514" t="s">
        <v>13464</v>
      </c>
      <c r="D2514" t="s">
        <v>13284</v>
      </c>
    </row>
    <row r="2515" spans="1:4" x14ac:dyDescent="0.2">
      <c r="A2515">
        <v>8810</v>
      </c>
      <c r="B2515" t="s">
        <v>13662</v>
      </c>
      <c r="C2515" t="s">
        <v>12173</v>
      </c>
      <c r="D2515" t="s">
        <v>13284</v>
      </c>
    </row>
    <row r="2516" spans="1:4" x14ac:dyDescent="0.2">
      <c r="A2516">
        <v>8812</v>
      </c>
      <c r="B2516" t="s">
        <v>13663</v>
      </c>
      <c r="C2516" t="s">
        <v>12173</v>
      </c>
      <c r="D2516" t="s">
        <v>13284</v>
      </c>
    </row>
    <row r="2517" spans="1:4" x14ac:dyDescent="0.2">
      <c r="A2517">
        <v>8816</v>
      </c>
      <c r="B2517" t="s">
        <v>13664</v>
      </c>
      <c r="C2517" t="s">
        <v>12173</v>
      </c>
      <c r="D2517" t="s">
        <v>13284</v>
      </c>
    </row>
    <row r="2518" spans="1:4" x14ac:dyDescent="0.2">
      <c r="A2518">
        <v>8817</v>
      </c>
      <c r="B2518" t="s">
        <v>13665</v>
      </c>
      <c r="C2518" t="s">
        <v>12173</v>
      </c>
      <c r="D2518" t="s">
        <v>13284</v>
      </c>
    </row>
    <row r="2519" spans="1:4" x14ac:dyDescent="0.2">
      <c r="A2519">
        <v>8820</v>
      </c>
      <c r="B2519" t="s">
        <v>13665</v>
      </c>
      <c r="C2519" t="s">
        <v>12173</v>
      </c>
      <c r="D2519" t="s">
        <v>13284</v>
      </c>
    </row>
    <row r="2520" spans="1:4" x14ac:dyDescent="0.2">
      <c r="A2520">
        <v>8822</v>
      </c>
      <c r="B2520" t="s">
        <v>13666</v>
      </c>
      <c r="C2520" t="s">
        <v>13464</v>
      </c>
      <c r="D2520" t="s">
        <v>13284</v>
      </c>
    </row>
    <row r="2521" spans="1:4" x14ac:dyDescent="0.2">
      <c r="A2521">
        <v>8823</v>
      </c>
      <c r="B2521" t="s">
        <v>13667</v>
      </c>
      <c r="C2521" t="s">
        <v>12808</v>
      </c>
      <c r="D2521" t="s">
        <v>13284</v>
      </c>
    </row>
    <row r="2522" spans="1:4" x14ac:dyDescent="0.2">
      <c r="A2522">
        <v>8824</v>
      </c>
      <c r="B2522" t="s">
        <v>13668</v>
      </c>
      <c r="C2522" t="s">
        <v>12173</v>
      </c>
      <c r="D2522" t="s">
        <v>13284</v>
      </c>
    </row>
    <row r="2523" spans="1:4" x14ac:dyDescent="0.2">
      <c r="A2523">
        <v>8825</v>
      </c>
      <c r="B2523" t="s">
        <v>13669</v>
      </c>
      <c r="C2523" t="s">
        <v>13464</v>
      </c>
      <c r="D2523" t="s">
        <v>13284</v>
      </c>
    </row>
    <row r="2524" spans="1:4" x14ac:dyDescent="0.2">
      <c r="A2524">
        <v>8826</v>
      </c>
      <c r="B2524" t="s">
        <v>13670</v>
      </c>
      <c r="C2524" t="s">
        <v>13464</v>
      </c>
      <c r="D2524" t="s">
        <v>13284</v>
      </c>
    </row>
    <row r="2525" spans="1:4" x14ac:dyDescent="0.2">
      <c r="A2525">
        <v>8827</v>
      </c>
      <c r="B2525" t="s">
        <v>4514</v>
      </c>
      <c r="C2525" t="s">
        <v>13464</v>
      </c>
      <c r="D2525" t="s">
        <v>13284</v>
      </c>
    </row>
    <row r="2526" spans="1:4" x14ac:dyDescent="0.2">
      <c r="A2526">
        <v>8828</v>
      </c>
      <c r="B2526" t="s">
        <v>13671</v>
      </c>
      <c r="C2526" t="s">
        <v>12173</v>
      </c>
      <c r="D2526" t="s">
        <v>13284</v>
      </c>
    </row>
    <row r="2527" spans="1:4" x14ac:dyDescent="0.2">
      <c r="A2527">
        <v>8829</v>
      </c>
      <c r="B2527" t="s">
        <v>13672</v>
      </c>
      <c r="C2527" t="s">
        <v>13464</v>
      </c>
      <c r="D2527" t="s">
        <v>13284</v>
      </c>
    </row>
    <row r="2528" spans="1:4" x14ac:dyDescent="0.2">
      <c r="A2528">
        <v>8830</v>
      </c>
      <c r="B2528" t="s">
        <v>13673</v>
      </c>
      <c r="C2528" t="s">
        <v>12173</v>
      </c>
      <c r="D2528" t="s">
        <v>13284</v>
      </c>
    </row>
    <row r="2529" spans="1:4" x14ac:dyDescent="0.2">
      <c r="A2529">
        <v>8831</v>
      </c>
      <c r="B2529" t="s">
        <v>13674</v>
      </c>
      <c r="C2529" t="s">
        <v>12173</v>
      </c>
      <c r="D2529" t="s">
        <v>13284</v>
      </c>
    </row>
    <row r="2530" spans="1:4" x14ac:dyDescent="0.2">
      <c r="A2530">
        <v>8832</v>
      </c>
      <c r="B2530" t="s">
        <v>13675</v>
      </c>
      <c r="C2530" t="s">
        <v>12173</v>
      </c>
      <c r="D2530" t="s">
        <v>13284</v>
      </c>
    </row>
    <row r="2531" spans="1:4" x14ac:dyDescent="0.2">
      <c r="A2531">
        <v>8833</v>
      </c>
      <c r="B2531" t="s">
        <v>7971</v>
      </c>
      <c r="C2531" t="s">
        <v>13464</v>
      </c>
      <c r="D2531" t="s">
        <v>13284</v>
      </c>
    </row>
    <row r="2532" spans="1:4" x14ac:dyDescent="0.2">
      <c r="A2532">
        <v>8835</v>
      </c>
      <c r="B2532" t="s">
        <v>12475</v>
      </c>
      <c r="C2532" t="s">
        <v>12808</v>
      </c>
      <c r="D2532" t="s">
        <v>13284</v>
      </c>
    </row>
    <row r="2533" spans="1:4" x14ac:dyDescent="0.2">
      <c r="A2533">
        <v>8836</v>
      </c>
      <c r="B2533" t="s">
        <v>13676</v>
      </c>
      <c r="C2533" t="s">
        <v>12808</v>
      </c>
      <c r="D2533" t="s">
        <v>13284</v>
      </c>
    </row>
    <row r="2534" spans="1:4" x14ac:dyDescent="0.2">
      <c r="A2534">
        <v>8837</v>
      </c>
      <c r="B2534" t="s">
        <v>13665</v>
      </c>
      <c r="C2534" t="s">
        <v>12173</v>
      </c>
      <c r="D2534" t="s">
        <v>13284</v>
      </c>
    </row>
    <row r="2535" spans="1:4" x14ac:dyDescent="0.2">
      <c r="A2535">
        <v>8840</v>
      </c>
      <c r="B2535" t="s">
        <v>13677</v>
      </c>
      <c r="C2535" t="s">
        <v>12173</v>
      </c>
      <c r="D2535" t="s">
        <v>13284</v>
      </c>
    </row>
    <row r="2536" spans="1:4" x14ac:dyDescent="0.2">
      <c r="A2536">
        <v>8844</v>
      </c>
      <c r="B2536" t="s">
        <v>12542</v>
      </c>
      <c r="C2536" t="s">
        <v>12808</v>
      </c>
      <c r="D2536" t="s">
        <v>13284</v>
      </c>
    </row>
    <row r="2537" spans="1:4" x14ac:dyDescent="0.2">
      <c r="A2537">
        <v>8846</v>
      </c>
      <c r="B2537" t="s">
        <v>13678</v>
      </c>
      <c r="C2537" t="s">
        <v>12173</v>
      </c>
      <c r="D2537" t="s">
        <v>13284</v>
      </c>
    </row>
    <row r="2538" spans="1:4" x14ac:dyDescent="0.2">
      <c r="A2538">
        <v>8848</v>
      </c>
      <c r="B2538" t="s">
        <v>6263</v>
      </c>
      <c r="C2538" t="s">
        <v>13464</v>
      </c>
      <c r="D2538" t="s">
        <v>13284</v>
      </c>
    </row>
    <row r="2539" spans="1:4" x14ac:dyDescent="0.2">
      <c r="A2539">
        <v>8850</v>
      </c>
      <c r="B2539" t="s">
        <v>13679</v>
      </c>
      <c r="C2539" t="s">
        <v>12173</v>
      </c>
      <c r="D2539" t="s">
        <v>13284</v>
      </c>
    </row>
    <row r="2540" spans="1:4" x14ac:dyDescent="0.2">
      <c r="A2540">
        <v>8852</v>
      </c>
      <c r="B2540" t="s">
        <v>13680</v>
      </c>
      <c r="C2540" t="s">
        <v>12173</v>
      </c>
      <c r="D2540" t="s">
        <v>13284</v>
      </c>
    </row>
    <row r="2541" spans="1:4" x14ac:dyDescent="0.2">
      <c r="A2541">
        <v>8853</v>
      </c>
      <c r="B2541" t="s">
        <v>13681</v>
      </c>
      <c r="C2541" t="s">
        <v>12808</v>
      </c>
      <c r="D2541" t="s">
        <v>13284</v>
      </c>
    </row>
    <row r="2542" spans="1:4" x14ac:dyDescent="0.2">
      <c r="A2542">
        <v>8854</v>
      </c>
      <c r="B2542" t="s">
        <v>13682</v>
      </c>
      <c r="C2542" t="s">
        <v>12173</v>
      </c>
      <c r="D2542" t="s">
        <v>13284</v>
      </c>
    </row>
    <row r="2543" spans="1:4" x14ac:dyDescent="0.2">
      <c r="A2543">
        <v>8857</v>
      </c>
      <c r="B2543" t="s">
        <v>13683</v>
      </c>
      <c r="C2543" t="s">
        <v>12173</v>
      </c>
      <c r="D2543" t="s">
        <v>13284</v>
      </c>
    </row>
    <row r="2544" spans="1:4" x14ac:dyDescent="0.2">
      <c r="A2544">
        <v>8859</v>
      </c>
      <c r="B2544" t="s">
        <v>13684</v>
      </c>
      <c r="C2544" t="s">
        <v>12173</v>
      </c>
      <c r="D2544" t="s">
        <v>13284</v>
      </c>
    </row>
    <row r="2545" spans="1:4" x14ac:dyDescent="0.2">
      <c r="A2545">
        <v>8861</v>
      </c>
      <c r="B2545" t="s">
        <v>8813</v>
      </c>
      <c r="C2545" t="s">
        <v>12173</v>
      </c>
      <c r="D2545" t="s">
        <v>13284</v>
      </c>
    </row>
    <row r="2546" spans="1:4" x14ac:dyDescent="0.2">
      <c r="A2546">
        <v>8863</v>
      </c>
      <c r="B2546" t="s">
        <v>13685</v>
      </c>
      <c r="C2546" t="s">
        <v>12173</v>
      </c>
      <c r="D2546" t="s">
        <v>13284</v>
      </c>
    </row>
    <row r="2547" spans="1:4" x14ac:dyDescent="0.2">
      <c r="A2547">
        <v>8865</v>
      </c>
      <c r="B2547" t="s">
        <v>13686</v>
      </c>
      <c r="C2547" t="s">
        <v>13459</v>
      </c>
      <c r="D2547" t="s">
        <v>13284</v>
      </c>
    </row>
    <row r="2548" spans="1:4" x14ac:dyDescent="0.2">
      <c r="A2548">
        <v>8867</v>
      </c>
      <c r="B2548" t="s">
        <v>13687</v>
      </c>
      <c r="C2548" t="s">
        <v>13464</v>
      </c>
      <c r="D2548" t="s">
        <v>13284</v>
      </c>
    </row>
    <row r="2549" spans="1:4" x14ac:dyDescent="0.2">
      <c r="A2549">
        <v>8869</v>
      </c>
      <c r="B2549" t="s">
        <v>13688</v>
      </c>
      <c r="C2549" t="s">
        <v>12808</v>
      </c>
      <c r="D2549" t="s">
        <v>13284</v>
      </c>
    </row>
    <row r="2550" spans="1:4" x14ac:dyDescent="0.2">
      <c r="A2550">
        <v>8872</v>
      </c>
      <c r="B2550" t="s">
        <v>13689</v>
      </c>
      <c r="C2550" t="s">
        <v>12173</v>
      </c>
      <c r="D2550" t="s">
        <v>13284</v>
      </c>
    </row>
    <row r="2551" spans="1:4" x14ac:dyDescent="0.2">
      <c r="A2551">
        <v>8873</v>
      </c>
      <c r="B2551" t="s">
        <v>12437</v>
      </c>
      <c r="C2551" t="s">
        <v>12808</v>
      </c>
      <c r="D2551" t="s">
        <v>13284</v>
      </c>
    </row>
    <row r="2552" spans="1:4" x14ac:dyDescent="0.2">
      <c r="A2552">
        <v>8876</v>
      </c>
      <c r="B2552" t="s">
        <v>12332</v>
      </c>
      <c r="C2552" t="s">
        <v>12808</v>
      </c>
      <c r="D2552" t="s">
        <v>13284</v>
      </c>
    </row>
    <row r="2553" spans="1:4" x14ac:dyDescent="0.2">
      <c r="A2553">
        <v>8879</v>
      </c>
      <c r="B2553" t="s">
        <v>13690</v>
      </c>
      <c r="C2553" t="s">
        <v>12173</v>
      </c>
      <c r="D2553" t="s">
        <v>13284</v>
      </c>
    </row>
    <row r="2554" spans="1:4" x14ac:dyDescent="0.2">
      <c r="A2554">
        <v>8880</v>
      </c>
      <c r="B2554" t="s">
        <v>13691</v>
      </c>
      <c r="C2554" t="s">
        <v>12808</v>
      </c>
      <c r="D2554" t="s">
        <v>13284</v>
      </c>
    </row>
    <row r="2555" spans="1:4" x14ac:dyDescent="0.2">
      <c r="A2555">
        <v>8882</v>
      </c>
      <c r="B2555" t="s">
        <v>13692</v>
      </c>
      <c r="C2555" t="s">
        <v>12173</v>
      </c>
      <c r="D2555" t="s">
        <v>13284</v>
      </c>
    </row>
    <row r="2556" spans="1:4" x14ac:dyDescent="0.2">
      <c r="A2556">
        <v>8884</v>
      </c>
      <c r="B2556" t="s">
        <v>13693</v>
      </c>
      <c r="C2556" t="s">
        <v>12173</v>
      </c>
      <c r="D2556" t="s">
        <v>13284</v>
      </c>
    </row>
    <row r="2557" spans="1:4" x14ac:dyDescent="0.2">
      <c r="A2557">
        <v>8886</v>
      </c>
      <c r="B2557" t="s">
        <v>13694</v>
      </c>
      <c r="C2557" t="s">
        <v>13459</v>
      </c>
      <c r="D2557" t="s">
        <v>13284</v>
      </c>
    </row>
    <row r="2558" spans="1:4" x14ac:dyDescent="0.2">
      <c r="A2558">
        <v>8887</v>
      </c>
      <c r="B2558" t="s">
        <v>13695</v>
      </c>
      <c r="C2558" t="s">
        <v>13464</v>
      </c>
      <c r="D2558" t="s">
        <v>13284</v>
      </c>
    </row>
    <row r="2559" spans="1:4" x14ac:dyDescent="0.2">
      <c r="A2559">
        <v>8889</v>
      </c>
      <c r="B2559" t="s">
        <v>13696</v>
      </c>
      <c r="C2559" t="s">
        <v>13464</v>
      </c>
      <c r="D2559" t="s">
        <v>13284</v>
      </c>
    </row>
    <row r="2560" spans="1:4" x14ac:dyDescent="0.2">
      <c r="A2560">
        <v>8899</v>
      </c>
      <c r="B2560" t="s">
        <v>13665</v>
      </c>
      <c r="C2560" t="s">
        <v>12173</v>
      </c>
      <c r="D2560" t="s">
        <v>13284</v>
      </c>
    </row>
    <row r="2561" spans="1:4" x14ac:dyDescent="0.2">
      <c r="A2561">
        <v>8901</v>
      </c>
      <c r="B2561" t="s">
        <v>6732</v>
      </c>
      <c r="C2561" t="s">
        <v>12173</v>
      </c>
      <c r="D2561" t="s">
        <v>13284</v>
      </c>
    </row>
    <row r="2562" spans="1:4" x14ac:dyDescent="0.2">
      <c r="A2562">
        <v>8902</v>
      </c>
      <c r="B2562" t="s">
        <v>13697</v>
      </c>
      <c r="C2562" t="s">
        <v>12173</v>
      </c>
      <c r="D2562" t="s">
        <v>13284</v>
      </c>
    </row>
    <row r="2563" spans="1:4" x14ac:dyDescent="0.2">
      <c r="A2563">
        <v>8904</v>
      </c>
      <c r="B2563" t="s">
        <v>7984</v>
      </c>
      <c r="C2563" t="s">
        <v>12173</v>
      </c>
      <c r="D2563" t="s">
        <v>13284</v>
      </c>
    </row>
    <row r="2564" spans="1:4" x14ac:dyDescent="0.2">
      <c r="A2564">
        <v>8905</v>
      </c>
      <c r="B2564" t="s">
        <v>6732</v>
      </c>
      <c r="C2564" t="s">
        <v>12173</v>
      </c>
      <c r="D2564" t="s">
        <v>13284</v>
      </c>
    </row>
    <row r="2565" spans="1:4" x14ac:dyDescent="0.2">
      <c r="A2565">
        <v>8922</v>
      </c>
      <c r="B2565" t="s">
        <v>6732</v>
      </c>
      <c r="C2565" t="s">
        <v>12173</v>
      </c>
      <c r="D2565" t="s">
        <v>13284</v>
      </c>
    </row>
    <row r="2566" spans="1:4" x14ac:dyDescent="0.2">
      <c r="A2566">
        <v>8933</v>
      </c>
      <c r="B2566" t="s">
        <v>6732</v>
      </c>
      <c r="C2566" t="s">
        <v>12173</v>
      </c>
      <c r="D2566" t="s">
        <v>13284</v>
      </c>
    </row>
    <row r="2567" spans="1:4" x14ac:dyDescent="0.2">
      <c r="A2567">
        <v>8988</v>
      </c>
      <c r="B2567" t="s">
        <v>6732</v>
      </c>
      <c r="C2567" t="s">
        <v>12173</v>
      </c>
      <c r="D2567" t="s">
        <v>13284</v>
      </c>
    </row>
    <row r="2568" spans="1:4" x14ac:dyDescent="0.2">
      <c r="A2568">
        <v>8989</v>
      </c>
      <c r="B2568" t="s">
        <v>6732</v>
      </c>
      <c r="C2568" t="s">
        <v>12173</v>
      </c>
      <c r="D2568" t="s">
        <v>13284</v>
      </c>
    </row>
    <row r="2569" spans="1:4" x14ac:dyDescent="0.2">
      <c r="A2569">
        <v>9001</v>
      </c>
      <c r="B2569" t="s">
        <v>13698</v>
      </c>
      <c r="D2569" t="s">
        <v>13699</v>
      </c>
    </row>
    <row r="2570" spans="1:4" x14ac:dyDescent="0.2">
      <c r="A2570">
        <v>9002</v>
      </c>
      <c r="B2570" t="s">
        <v>13698</v>
      </c>
      <c r="D2570" t="s">
        <v>13699</v>
      </c>
    </row>
    <row r="2571" spans="1:4" x14ac:dyDescent="0.2">
      <c r="A2571">
        <v>9003</v>
      </c>
      <c r="B2571" t="s">
        <v>13698</v>
      </c>
      <c r="D2571" t="s">
        <v>13699</v>
      </c>
    </row>
    <row r="2572" spans="1:4" x14ac:dyDescent="0.2">
      <c r="A2572">
        <v>9004</v>
      </c>
      <c r="B2572" t="s">
        <v>13698</v>
      </c>
      <c r="D2572" t="s">
        <v>13699</v>
      </c>
    </row>
    <row r="2573" spans="1:4" x14ac:dyDescent="0.2">
      <c r="A2573">
        <v>9005</v>
      </c>
      <c r="B2573" t="s">
        <v>13698</v>
      </c>
      <c r="D2573" t="s">
        <v>13699</v>
      </c>
    </row>
    <row r="2574" spans="1:4" x14ac:dyDescent="0.2">
      <c r="A2574">
        <v>9006</v>
      </c>
      <c r="B2574" t="s">
        <v>13698</v>
      </c>
      <c r="D2574" t="s">
        <v>13699</v>
      </c>
    </row>
    <row r="2575" spans="1:4" x14ac:dyDescent="0.2">
      <c r="A2575">
        <v>9007</v>
      </c>
      <c r="B2575" t="s">
        <v>13698</v>
      </c>
      <c r="D2575" t="s">
        <v>13699</v>
      </c>
    </row>
    <row r="2576" spans="1:4" x14ac:dyDescent="0.2">
      <c r="A2576">
        <v>9008</v>
      </c>
      <c r="B2576" t="s">
        <v>13698</v>
      </c>
      <c r="D2576" t="s">
        <v>13699</v>
      </c>
    </row>
    <row r="2577" spans="1:4" x14ac:dyDescent="0.2">
      <c r="A2577">
        <v>9009</v>
      </c>
      <c r="B2577" t="s">
        <v>13698</v>
      </c>
      <c r="D2577" t="s">
        <v>13699</v>
      </c>
    </row>
    <row r="2578" spans="1:4" x14ac:dyDescent="0.2">
      <c r="A2578">
        <v>9010</v>
      </c>
      <c r="B2578" t="s">
        <v>13698</v>
      </c>
      <c r="D2578" t="s">
        <v>13699</v>
      </c>
    </row>
    <row r="2579" spans="1:4" x14ac:dyDescent="0.2">
      <c r="A2579">
        <v>9011</v>
      </c>
      <c r="B2579" t="s">
        <v>13698</v>
      </c>
      <c r="D2579" t="s">
        <v>13699</v>
      </c>
    </row>
    <row r="2580" spans="1:4" x14ac:dyDescent="0.2">
      <c r="A2580">
        <v>9012</v>
      </c>
      <c r="B2580" t="s">
        <v>13698</v>
      </c>
      <c r="D2580" t="s">
        <v>13699</v>
      </c>
    </row>
    <row r="2581" spans="1:4" x14ac:dyDescent="0.2">
      <c r="A2581">
        <v>9013</v>
      </c>
      <c r="B2581" t="s">
        <v>13698</v>
      </c>
      <c r="D2581" t="s">
        <v>13699</v>
      </c>
    </row>
    <row r="2582" spans="1:4" x14ac:dyDescent="0.2">
      <c r="A2582">
        <v>9014</v>
      </c>
      <c r="B2582" t="s">
        <v>13698</v>
      </c>
      <c r="D2582" t="s">
        <v>13699</v>
      </c>
    </row>
    <row r="2583" spans="1:4" x14ac:dyDescent="0.2">
      <c r="A2583">
        <v>9015</v>
      </c>
      <c r="B2583" t="s">
        <v>13698</v>
      </c>
      <c r="D2583" t="s">
        <v>13699</v>
      </c>
    </row>
    <row r="2584" spans="1:4" x14ac:dyDescent="0.2">
      <c r="A2584">
        <v>9016</v>
      </c>
      <c r="B2584" t="s">
        <v>13698</v>
      </c>
      <c r="D2584" t="s">
        <v>13699</v>
      </c>
    </row>
    <row r="2585" spans="1:4" x14ac:dyDescent="0.2">
      <c r="A2585">
        <v>9017</v>
      </c>
      <c r="B2585" t="s">
        <v>13698</v>
      </c>
      <c r="D2585" t="s">
        <v>13699</v>
      </c>
    </row>
    <row r="2586" spans="1:4" x14ac:dyDescent="0.2">
      <c r="A2586">
        <v>9018</v>
      </c>
      <c r="B2586" t="s">
        <v>13698</v>
      </c>
      <c r="D2586" t="s">
        <v>13699</v>
      </c>
    </row>
    <row r="2587" spans="1:4" x14ac:dyDescent="0.2">
      <c r="A2587">
        <v>9020</v>
      </c>
      <c r="B2587" t="s">
        <v>13698</v>
      </c>
      <c r="D2587" t="s">
        <v>13699</v>
      </c>
    </row>
    <row r="2588" spans="1:4" x14ac:dyDescent="0.2">
      <c r="A2588">
        <v>9021</v>
      </c>
      <c r="B2588" t="s">
        <v>13698</v>
      </c>
      <c r="D2588" t="s">
        <v>13699</v>
      </c>
    </row>
    <row r="2589" spans="1:4" x14ac:dyDescent="0.2">
      <c r="A2589">
        <v>9028</v>
      </c>
      <c r="B2589" t="s">
        <v>13698</v>
      </c>
      <c r="D2589" t="s">
        <v>13699</v>
      </c>
    </row>
    <row r="2590" spans="1:4" x14ac:dyDescent="0.2">
      <c r="A2590">
        <v>9031</v>
      </c>
      <c r="B2590" t="s">
        <v>13698</v>
      </c>
      <c r="D2590" t="s">
        <v>13699</v>
      </c>
    </row>
    <row r="2591" spans="1:4" x14ac:dyDescent="0.2">
      <c r="A2591">
        <v>9033</v>
      </c>
      <c r="B2591" t="s">
        <v>13698</v>
      </c>
      <c r="D2591" t="s">
        <v>13699</v>
      </c>
    </row>
    <row r="2592" spans="1:4" x14ac:dyDescent="0.2">
      <c r="A2592">
        <v>9034</v>
      </c>
      <c r="B2592" t="s">
        <v>13698</v>
      </c>
      <c r="D2592" t="s">
        <v>13699</v>
      </c>
    </row>
    <row r="2593" spans="1:4" x14ac:dyDescent="0.2">
      <c r="A2593">
        <v>9036</v>
      </c>
      <c r="B2593" t="s">
        <v>13698</v>
      </c>
      <c r="D2593" t="s">
        <v>13699</v>
      </c>
    </row>
    <row r="2594" spans="1:4" x14ac:dyDescent="0.2">
      <c r="A2594">
        <v>9038</v>
      </c>
      <c r="B2594" t="s">
        <v>13698</v>
      </c>
      <c r="D2594" t="s">
        <v>13699</v>
      </c>
    </row>
    <row r="2595" spans="1:4" x14ac:dyDescent="0.2">
      <c r="A2595">
        <v>9042</v>
      </c>
      <c r="B2595" t="s">
        <v>13698</v>
      </c>
      <c r="D2595" t="s">
        <v>13699</v>
      </c>
    </row>
    <row r="2596" spans="1:4" x14ac:dyDescent="0.2">
      <c r="A2596">
        <v>9044</v>
      </c>
      <c r="B2596" t="s">
        <v>13698</v>
      </c>
      <c r="D2596" t="s">
        <v>13699</v>
      </c>
    </row>
    <row r="2597" spans="1:4" x14ac:dyDescent="0.2">
      <c r="A2597">
        <v>9045</v>
      </c>
      <c r="B2597" t="s">
        <v>13698</v>
      </c>
      <c r="D2597" t="s">
        <v>13699</v>
      </c>
    </row>
    <row r="2598" spans="1:4" x14ac:dyDescent="0.2">
      <c r="A2598">
        <v>9046</v>
      </c>
      <c r="B2598" t="s">
        <v>13698</v>
      </c>
      <c r="D2598" t="s">
        <v>13699</v>
      </c>
    </row>
    <row r="2599" spans="1:4" x14ac:dyDescent="0.2">
      <c r="A2599">
        <v>9049</v>
      </c>
      <c r="B2599" t="s">
        <v>13698</v>
      </c>
      <c r="D2599" t="s">
        <v>13699</v>
      </c>
    </row>
    <row r="2600" spans="1:4" x14ac:dyDescent="0.2">
      <c r="A2600">
        <v>9051</v>
      </c>
      <c r="B2600" t="s">
        <v>13698</v>
      </c>
      <c r="D2600" t="s">
        <v>13699</v>
      </c>
    </row>
    <row r="2601" spans="1:4" x14ac:dyDescent="0.2">
      <c r="A2601">
        <v>9053</v>
      </c>
      <c r="B2601" t="s">
        <v>13698</v>
      </c>
      <c r="D2601" t="s">
        <v>13699</v>
      </c>
    </row>
    <row r="2602" spans="1:4" x14ac:dyDescent="0.2">
      <c r="A2602">
        <v>9054</v>
      </c>
      <c r="B2602" t="s">
        <v>13698</v>
      </c>
      <c r="D2602" t="s">
        <v>13699</v>
      </c>
    </row>
    <row r="2603" spans="1:4" x14ac:dyDescent="0.2">
      <c r="A2603">
        <v>9055</v>
      </c>
      <c r="B2603" t="s">
        <v>13698</v>
      </c>
      <c r="D2603" t="s">
        <v>13699</v>
      </c>
    </row>
    <row r="2604" spans="1:4" x14ac:dyDescent="0.2">
      <c r="A2604">
        <v>9056</v>
      </c>
      <c r="B2604" t="s">
        <v>13698</v>
      </c>
      <c r="D2604" t="s">
        <v>13699</v>
      </c>
    </row>
    <row r="2605" spans="1:4" x14ac:dyDescent="0.2">
      <c r="A2605">
        <v>9058</v>
      </c>
      <c r="B2605" t="s">
        <v>13698</v>
      </c>
      <c r="D2605" t="s">
        <v>13699</v>
      </c>
    </row>
    <row r="2606" spans="1:4" x14ac:dyDescent="0.2">
      <c r="A2606">
        <v>9059</v>
      </c>
      <c r="B2606" t="s">
        <v>13698</v>
      </c>
      <c r="D2606" t="s">
        <v>13699</v>
      </c>
    </row>
    <row r="2607" spans="1:4" x14ac:dyDescent="0.2">
      <c r="A2607">
        <v>9060</v>
      </c>
      <c r="B2607" t="s">
        <v>13698</v>
      </c>
      <c r="D2607" t="s">
        <v>13699</v>
      </c>
    </row>
    <row r="2608" spans="1:4" x14ac:dyDescent="0.2">
      <c r="A2608">
        <v>9063</v>
      </c>
      <c r="B2608" t="s">
        <v>13698</v>
      </c>
      <c r="D2608" t="s">
        <v>13699</v>
      </c>
    </row>
    <row r="2609" spans="1:4" x14ac:dyDescent="0.2">
      <c r="A2609">
        <v>9067</v>
      </c>
      <c r="B2609" t="s">
        <v>13698</v>
      </c>
      <c r="D2609" t="s">
        <v>13699</v>
      </c>
    </row>
    <row r="2610" spans="1:4" x14ac:dyDescent="0.2">
      <c r="A2610">
        <v>9068</v>
      </c>
      <c r="B2610" t="s">
        <v>13698</v>
      </c>
      <c r="D2610" t="s">
        <v>13699</v>
      </c>
    </row>
    <row r="2611" spans="1:4" x14ac:dyDescent="0.2">
      <c r="A2611">
        <v>9069</v>
      </c>
      <c r="B2611" t="s">
        <v>13698</v>
      </c>
      <c r="D2611" t="s">
        <v>13699</v>
      </c>
    </row>
    <row r="2612" spans="1:4" x14ac:dyDescent="0.2">
      <c r="A2612">
        <v>9074</v>
      </c>
      <c r="B2612" t="s">
        <v>13698</v>
      </c>
      <c r="D2612" t="s">
        <v>13699</v>
      </c>
    </row>
    <row r="2613" spans="1:4" x14ac:dyDescent="0.2">
      <c r="A2613">
        <v>9075</v>
      </c>
      <c r="B2613" t="s">
        <v>13698</v>
      </c>
      <c r="D2613" t="s">
        <v>13699</v>
      </c>
    </row>
    <row r="2614" spans="1:4" x14ac:dyDescent="0.2">
      <c r="A2614">
        <v>9076</v>
      </c>
      <c r="B2614" t="s">
        <v>13698</v>
      </c>
      <c r="D2614" t="s">
        <v>13699</v>
      </c>
    </row>
    <row r="2615" spans="1:4" x14ac:dyDescent="0.2">
      <c r="A2615">
        <v>9079</v>
      </c>
      <c r="B2615" t="s">
        <v>13698</v>
      </c>
      <c r="D2615" t="s">
        <v>13699</v>
      </c>
    </row>
    <row r="2616" spans="1:4" x14ac:dyDescent="0.2">
      <c r="A2616">
        <v>9080</v>
      </c>
      <c r="B2616" t="s">
        <v>13698</v>
      </c>
      <c r="D2616" t="s">
        <v>13699</v>
      </c>
    </row>
    <row r="2617" spans="1:4" x14ac:dyDescent="0.2">
      <c r="A2617">
        <v>9081</v>
      </c>
      <c r="B2617" t="s">
        <v>13698</v>
      </c>
      <c r="D2617" t="s">
        <v>13699</v>
      </c>
    </row>
    <row r="2618" spans="1:4" x14ac:dyDescent="0.2">
      <c r="A2618">
        <v>9086</v>
      </c>
      <c r="B2618" t="s">
        <v>13698</v>
      </c>
      <c r="D2618" t="s">
        <v>13699</v>
      </c>
    </row>
    <row r="2619" spans="1:4" x14ac:dyDescent="0.2">
      <c r="A2619">
        <v>9088</v>
      </c>
      <c r="B2619" t="s">
        <v>13698</v>
      </c>
      <c r="D2619" t="s">
        <v>13699</v>
      </c>
    </row>
    <row r="2620" spans="1:4" x14ac:dyDescent="0.2">
      <c r="A2620">
        <v>9089</v>
      </c>
      <c r="B2620" t="s">
        <v>13698</v>
      </c>
      <c r="D2620" t="s">
        <v>13699</v>
      </c>
    </row>
    <row r="2621" spans="1:4" x14ac:dyDescent="0.2">
      <c r="A2621">
        <v>9090</v>
      </c>
      <c r="B2621" t="s">
        <v>13698</v>
      </c>
      <c r="D2621" t="s">
        <v>13699</v>
      </c>
    </row>
    <row r="2622" spans="1:4" x14ac:dyDescent="0.2">
      <c r="A2622">
        <v>9092</v>
      </c>
      <c r="B2622" t="s">
        <v>13698</v>
      </c>
      <c r="D2622" t="s">
        <v>13699</v>
      </c>
    </row>
    <row r="2623" spans="1:4" x14ac:dyDescent="0.2">
      <c r="A2623">
        <v>9094</v>
      </c>
      <c r="B2623" t="s">
        <v>13698</v>
      </c>
      <c r="D2623" t="s">
        <v>13699</v>
      </c>
    </row>
    <row r="2624" spans="1:4" x14ac:dyDescent="0.2">
      <c r="A2624">
        <v>9095</v>
      </c>
      <c r="B2624" t="s">
        <v>13698</v>
      </c>
      <c r="D2624" t="s">
        <v>13699</v>
      </c>
    </row>
    <row r="2625" spans="1:4" x14ac:dyDescent="0.2">
      <c r="A2625">
        <v>9096</v>
      </c>
      <c r="B2625" t="s">
        <v>13698</v>
      </c>
      <c r="D2625" t="s">
        <v>13699</v>
      </c>
    </row>
    <row r="2626" spans="1:4" x14ac:dyDescent="0.2">
      <c r="A2626">
        <v>9099</v>
      </c>
      <c r="B2626" t="s">
        <v>13698</v>
      </c>
      <c r="D2626" t="s">
        <v>13699</v>
      </c>
    </row>
    <row r="2627" spans="1:4" x14ac:dyDescent="0.2">
      <c r="A2627">
        <v>9100</v>
      </c>
      <c r="B2627" t="s">
        <v>13698</v>
      </c>
      <c r="D2627" t="s">
        <v>13699</v>
      </c>
    </row>
    <row r="2628" spans="1:4" x14ac:dyDescent="0.2">
      <c r="A2628">
        <v>9101</v>
      </c>
      <c r="B2628" t="s">
        <v>13698</v>
      </c>
      <c r="D2628" t="s">
        <v>13699</v>
      </c>
    </row>
    <row r="2629" spans="1:4" x14ac:dyDescent="0.2">
      <c r="A2629">
        <v>9102</v>
      </c>
      <c r="B2629" t="s">
        <v>13698</v>
      </c>
      <c r="D2629" t="s">
        <v>13699</v>
      </c>
    </row>
    <row r="2630" spans="1:4" x14ac:dyDescent="0.2">
      <c r="A2630">
        <v>9103</v>
      </c>
      <c r="B2630" t="s">
        <v>13698</v>
      </c>
      <c r="D2630" t="s">
        <v>13699</v>
      </c>
    </row>
    <row r="2631" spans="1:4" x14ac:dyDescent="0.2">
      <c r="A2631">
        <v>9104</v>
      </c>
      <c r="B2631" t="s">
        <v>13698</v>
      </c>
      <c r="D2631" t="s">
        <v>13699</v>
      </c>
    </row>
    <row r="2632" spans="1:4" x14ac:dyDescent="0.2">
      <c r="A2632">
        <v>9107</v>
      </c>
      <c r="B2632" t="s">
        <v>13698</v>
      </c>
      <c r="D2632" t="s">
        <v>13699</v>
      </c>
    </row>
    <row r="2633" spans="1:4" x14ac:dyDescent="0.2">
      <c r="A2633">
        <v>9110</v>
      </c>
      <c r="B2633" t="s">
        <v>13698</v>
      </c>
      <c r="D2633" t="s">
        <v>13699</v>
      </c>
    </row>
    <row r="2634" spans="1:4" x14ac:dyDescent="0.2">
      <c r="A2634">
        <v>9112</v>
      </c>
      <c r="B2634" t="s">
        <v>13698</v>
      </c>
      <c r="D2634" t="s">
        <v>13699</v>
      </c>
    </row>
    <row r="2635" spans="1:4" x14ac:dyDescent="0.2">
      <c r="A2635">
        <v>9113</v>
      </c>
      <c r="B2635" t="s">
        <v>13698</v>
      </c>
      <c r="D2635" t="s">
        <v>13699</v>
      </c>
    </row>
    <row r="2636" spans="1:4" x14ac:dyDescent="0.2">
      <c r="A2636">
        <v>9114</v>
      </c>
      <c r="B2636" t="s">
        <v>13698</v>
      </c>
      <c r="D2636" t="s">
        <v>13699</v>
      </c>
    </row>
    <row r="2637" spans="1:4" x14ac:dyDescent="0.2">
      <c r="A2637">
        <v>9115</v>
      </c>
      <c r="B2637" t="s">
        <v>13698</v>
      </c>
      <c r="D2637" t="s">
        <v>13699</v>
      </c>
    </row>
    <row r="2638" spans="1:4" x14ac:dyDescent="0.2">
      <c r="A2638">
        <v>9116</v>
      </c>
      <c r="B2638" t="s">
        <v>13698</v>
      </c>
      <c r="D2638" t="s">
        <v>13699</v>
      </c>
    </row>
    <row r="2639" spans="1:4" x14ac:dyDescent="0.2">
      <c r="A2639">
        <v>9123</v>
      </c>
      <c r="B2639" t="s">
        <v>13698</v>
      </c>
      <c r="D2639" t="s">
        <v>13699</v>
      </c>
    </row>
    <row r="2640" spans="1:4" x14ac:dyDescent="0.2">
      <c r="A2640">
        <v>9125</v>
      </c>
      <c r="B2640" t="s">
        <v>13698</v>
      </c>
      <c r="D2640" t="s">
        <v>13699</v>
      </c>
    </row>
    <row r="2641" spans="1:4" x14ac:dyDescent="0.2">
      <c r="A2641">
        <v>9126</v>
      </c>
      <c r="B2641" t="s">
        <v>13698</v>
      </c>
      <c r="D2641" t="s">
        <v>13699</v>
      </c>
    </row>
    <row r="2642" spans="1:4" x14ac:dyDescent="0.2">
      <c r="A2642">
        <v>9128</v>
      </c>
      <c r="B2642" t="s">
        <v>13698</v>
      </c>
      <c r="D2642" t="s">
        <v>13699</v>
      </c>
    </row>
    <row r="2643" spans="1:4" x14ac:dyDescent="0.2">
      <c r="A2643">
        <v>9131</v>
      </c>
      <c r="B2643" t="s">
        <v>13698</v>
      </c>
      <c r="D2643" t="s">
        <v>13699</v>
      </c>
    </row>
    <row r="2644" spans="1:4" x14ac:dyDescent="0.2">
      <c r="A2644">
        <v>9135</v>
      </c>
      <c r="B2644" t="s">
        <v>13698</v>
      </c>
      <c r="D2644" t="s">
        <v>13699</v>
      </c>
    </row>
    <row r="2645" spans="1:4" x14ac:dyDescent="0.2">
      <c r="A2645">
        <v>9136</v>
      </c>
      <c r="B2645" t="s">
        <v>13698</v>
      </c>
      <c r="D2645" t="s">
        <v>13699</v>
      </c>
    </row>
    <row r="2646" spans="1:4" x14ac:dyDescent="0.2">
      <c r="A2646">
        <v>9137</v>
      </c>
      <c r="B2646" t="s">
        <v>13698</v>
      </c>
      <c r="D2646" t="s">
        <v>13699</v>
      </c>
    </row>
    <row r="2647" spans="1:4" x14ac:dyDescent="0.2">
      <c r="A2647">
        <v>9138</v>
      </c>
      <c r="B2647" t="s">
        <v>13698</v>
      </c>
      <c r="D2647" t="s">
        <v>13699</v>
      </c>
    </row>
    <row r="2648" spans="1:4" x14ac:dyDescent="0.2">
      <c r="A2648">
        <v>9139</v>
      </c>
      <c r="B2648" t="s">
        <v>13698</v>
      </c>
      <c r="D2648" t="s">
        <v>13699</v>
      </c>
    </row>
    <row r="2649" spans="1:4" x14ac:dyDescent="0.2">
      <c r="A2649">
        <v>9140</v>
      </c>
      <c r="B2649" t="s">
        <v>13698</v>
      </c>
      <c r="D2649" t="s">
        <v>13699</v>
      </c>
    </row>
    <row r="2650" spans="1:4" x14ac:dyDescent="0.2">
      <c r="A2650">
        <v>9142</v>
      </c>
      <c r="B2650" t="s">
        <v>13698</v>
      </c>
      <c r="D2650" t="s">
        <v>13699</v>
      </c>
    </row>
    <row r="2651" spans="1:4" x14ac:dyDescent="0.2">
      <c r="A2651">
        <v>9143</v>
      </c>
      <c r="B2651" t="s">
        <v>13698</v>
      </c>
      <c r="D2651" t="s">
        <v>13699</v>
      </c>
    </row>
    <row r="2652" spans="1:4" x14ac:dyDescent="0.2">
      <c r="A2652">
        <v>9154</v>
      </c>
      <c r="B2652" t="s">
        <v>13698</v>
      </c>
      <c r="D2652" t="s">
        <v>13699</v>
      </c>
    </row>
    <row r="2653" spans="1:4" x14ac:dyDescent="0.2">
      <c r="A2653">
        <v>9160</v>
      </c>
      <c r="B2653" t="s">
        <v>13700</v>
      </c>
      <c r="D2653" t="s">
        <v>13699</v>
      </c>
    </row>
    <row r="2654" spans="1:4" x14ac:dyDescent="0.2">
      <c r="A2654">
        <v>9161</v>
      </c>
      <c r="B2654" t="s">
        <v>13698</v>
      </c>
      <c r="D2654" t="s">
        <v>13699</v>
      </c>
    </row>
    <row r="2655" spans="1:4" x14ac:dyDescent="0.2">
      <c r="A2655">
        <v>9165</v>
      </c>
      <c r="B2655" t="s">
        <v>13698</v>
      </c>
      <c r="D2655" t="s">
        <v>13699</v>
      </c>
    </row>
    <row r="2656" spans="1:4" x14ac:dyDescent="0.2">
      <c r="A2656">
        <v>9166</v>
      </c>
      <c r="B2656" t="s">
        <v>13698</v>
      </c>
      <c r="D2656" t="s">
        <v>13699</v>
      </c>
    </row>
    <row r="2657" spans="1:4" x14ac:dyDescent="0.2">
      <c r="A2657">
        <v>9169</v>
      </c>
      <c r="B2657" t="s">
        <v>13698</v>
      </c>
      <c r="D2657" t="s">
        <v>13699</v>
      </c>
    </row>
    <row r="2658" spans="1:4" x14ac:dyDescent="0.2">
      <c r="A2658">
        <v>9170</v>
      </c>
      <c r="B2658" t="s">
        <v>13700</v>
      </c>
      <c r="D2658" t="s">
        <v>13699</v>
      </c>
    </row>
    <row r="2659" spans="1:4" x14ac:dyDescent="0.2">
      <c r="A2659">
        <v>9171</v>
      </c>
      <c r="B2659" t="s">
        <v>13700</v>
      </c>
      <c r="D2659" t="s">
        <v>13699</v>
      </c>
    </row>
    <row r="2660" spans="1:4" x14ac:dyDescent="0.2">
      <c r="A2660">
        <v>9172</v>
      </c>
      <c r="B2660" t="s">
        <v>13698</v>
      </c>
      <c r="D2660" t="s">
        <v>13699</v>
      </c>
    </row>
    <row r="2661" spans="1:4" x14ac:dyDescent="0.2">
      <c r="A2661">
        <v>9173</v>
      </c>
      <c r="B2661" t="s">
        <v>13698</v>
      </c>
      <c r="D2661" t="s">
        <v>13699</v>
      </c>
    </row>
    <row r="2662" spans="1:4" x14ac:dyDescent="0.2">
      <c r="A2662">
        <v>9174</v>
      </c>
      <c r="B2662" t="s">
        <v>13700</v>
      </c>
      <c r="D2662" t="s">
        <v>13699</v>
      </c>
    </row>
    <row r="2663" spans="1:4" x14ac:dyDescent="0.2">
      <c r="A2663">
        <v>9175</v>
      </c>
      <c r="B2663" t="s">
        <v>13700</v>
      </c>
      <c r="D2663" t="s">
        <v>13699</v>
      </c>
    </row>
    <row r="2664" spans="1:4" x14ac:dyDescent="0.2">
      <c r="A2664">
        <v>9176</v>
      </c>
      <c r="B2664" t="s">
        <v>13700</v>
      </c>
      <c r="D2664" t="s">
        <v>13699</v>
      </c>
    </row>
    <row r="2665" spans="1:4" x14ac:dyDescent="0.2">
      <c r="A2665">
        <v>9177</v>
      </c>
      <c r="B2665" t="s">
        <v>13698</v>
      </c>
      <c r="D2665" t="s">
        <v>13699</v>
      </c>
    </row>
    <row r="2666" spans="1:4" x14ac:dyDescent="0.2">
      <c r="A2666">
        <v>9178</v>
      </c>
      <c r="B2666" t="s">
        <v>13700</v>
      </c>
      <c r="D2666" t="s">
        <v>13699</v>
      </c>
    </row>
    <row r="2667" spans="1:4" x14ac:dyDescent="0.2">
      <c r="A2667">
        <v>9180</v>
      </c>
      <c r="B2667" t="s">
        <v>13698</v>
      </c>
      <c r="D2667" t="s">
        <v>13699</v>
      </c>
    </row>
    <row r="2668" spans="1:4" x14ac:dyDescent="0.2">
      <c r="A2668">
        <v>9182</v>
      </c>
      <c r="B2668" t="s">
        <v>13698</v>
      </c>
      <c r="D2668" t="s">
        <v>13699</v>
      </c>
    </row>
    <row r="2669" spans="1:4" x14ac:dyDescent="0.2">
      <c r="A2669">
        <v>9183</v>
      </c>
      <c r="B2669" t="s">
        <v>13698</v>
      </c>
      <c r="D2669" t="s">
        <v>13699</v>
      </c>
    </row>
    <row r="2670" spans="1:4" x14ac:dyDescent="0.2">
      <c r="A2670">
        <v>9185</v>
      </c>
      <c r="B2670" t="s">
        <v>13698</v>
      </c>
      <c r="D2670" t="s">
        <v>13699</v>
      </c>
    </row>
    <row r="2671" spans="1:4" x14ac:dyDescent="0.2">
      <c r="A2671">
        <v>9186</v>
      </c>
      <c r="B2671" t="s">
        <v>13698</v>
      </c>
      <c r="D2671" t="s">
        <v>13699</v>
      </c>
    </row>
    <row r="2672" spans="1:4" x14ac:dyDescent="0.2">
      <c r="A2672">
        <v>9201</v>
      </c>
      <c r="B2672" t="s">
        <v>13698</v>
      </c>
      <c r="D2672" t="s">
        <v>13699</v>
      </c>
    </row>
    <row r="2673" spans="1:4" x14ac:dyDescent="0.2">
      <c r="A2673">
        <v>9203</v>
      </c>
      <c r="B2673" t="s">
        <v>13700</v>
      </c>
      <c r="D2673" t="s">
        <v>13699</v>
      </c>
    </row>
    <row r="2674" spans="1:4" x14ac:dyDescent="0.2">
      <c r="A2674">
        <v>9204</v>
      </c>
      <c r="B2674" t="s">
        <v>13701</v>
      </c>
      <c r="D2674" t="s">
        <v>13699</v>
      </c>
    </row>
    <row r="2675" spans="1:4" x14ac:dyDescent="0.2">
      <c r="A2675">
        <v>9211</v>
      </c>
      <c r="B2675" t="s">
        <v>13698</v>
      </c>
      <c r="D2675" t="s">
        <v>13699</v>
      </c>
    </row>
    <row r="2676" spans="1:4" x14ac:dyDescent="0.2">
      <c r="A2676">
        <v>9212</v>
      </c>
      <c r="B2676" t="s">
        <v>13698</v>
      </c>
      <c r="D2676" t="s">
        <v>13699</v>
      </c>
    </row>
    <row r="2677" spans="1:4" x14ac:dyDescent="0.2">
      <c r="A2677">
        <v>9213</v>
      </c>
      <c r="B2677" t="s">
        <v>13700</v>
      </c>
      <c r="D2677" t="s">
        <v>13699</v>
      </c>
    </row>
    <row r="2678" spans="1:4" x14ac:dyDescent="0.2">
      <c r="A2678">
        <v>9214</v>
      </c>
      <c r="B2678" t="s">
        <v>13698</v>
      </c>
      <c r="D2678" t="s">
        <v>13699</v>
      </c>
    </row>
    <row r="2679" spans="1:4" x14ac:dyDescent="0.2">
      <c r="A2679">
        <v>9216</v>
      </c>
      <c r="B2679" t="s">
        <v>13701</v>
      </c>
      <c r="D2679" t="s">
        <v>13699</v>
      </c>
    </row>
    <row r="2680" spans="1:4" x14ac:dyDescent="0.2">
      <c r="A2680">
        <v>9225</v>
      </c>
      <c r="B2680" t="s">
        <v>13698</v>
      </c>
      <c r="D2680" t="s">
        <v>13699</v>
      </c>
    </row>
    <row r="2681" spans="1:4" x14ac:dyDescent="0.2">
      <c r="A2681">
        <v>9226</v>
      </c>
      <c r="B2681" t="s">
        <v>13698</v>
      </c>
      <c r="D2681" t="s">
        <v>13699</v>
      </c>
    </row>
    <row r="2682" spans="1:4" x14ac:dyDescent="0.2">
      <c r="A2682">
        <v>9227</v>
      </c>
      <c r="B2682" t="s">
        <v>13698</v>
      </c>
      <c r="D2682" t="s">
        <v>13699</v>
      </c>
    </row>
    <row r="2683" spans="1:4" x14ac:dyDescent="0.2">
      <c r="A2683">
        <v>9229</v>
      </c>
      <c r="B2683" t="s">
        <v>13698</v>
      </c>
      <c r="D2683" t="s">
        <v>13699</v>
      </c>
    </row>
    <row r="2684" spans="1:4" x14ac:dyDescent="0.2">
      <c r="A2684">
        <v>9237</v>
      </c>
      <c r="B2684" t="s">
        <v>13698</v>
      </c>
      <c r="D2684" t="s">
        <v>13699</v>
      </c>
    </row>
    <row r="2685" spans="1:4" x14ac:dyDescent="0.2">
      <c r="A2685">
        <v>9240</v>
      </c>
      <c r="B2685" t="s">
        <v>13698</v>
      </c>
      <c r="D2685" t="s">
        <v>13699</v>
      </c>
    </row>
    <row r="2686" spans="1:4" x14ac:dyDescent="0.2">
      <c r="A2686">
        <v>9241</v>
      </c>
      <c r="B2686" t="s">
        <v>13701</v>
      </c>
      <c r="D2686" t="s">
        <v>13699</v>
      </c>
    </row>
    <row r="2687" spans="1:4" x14ac:dyDescent="0.2">
      <c r="A2687">
        <v>9242</v>
      </c>
      <c r="B2687" t="s">
        <v>13698</v>
      </c>
      <c r="D2687" t="s">
        <v>13699</v>
      </c>
    </row>
    <row r="2688" spans="1:4" x14ac:dyDescent="0.2">
      <c r="A2688">
        <v>9244</v>
      </c>
      <c r="B2688" t="s">
        <v>13698</v>
      </c>
      <c r="D2688" t="s">
        <v>13699</v>
      </c>
    </row>
    <row r="2689" spans="1:4" x14ac:dyDescent="0.2">
      <c r="A2689">
        <v>9245</v>
      </c>
      <c r="B2689" t="s">
        <v>13698</v>
      </c>
      <c r="D2689" t="s">
        <v>13699</v>
      </c>
    </row>
    <row r="2690" spans="1:4" x14ac:dyDescent="0.2">
      <c r="A2690">
        <v>9250</v>
      </c>
      <c r="B2690" t="s">
        <v>13698</v>
      </c>
      <c r="D2690" t="s">
        <v>13699</v>
      </c>
    </row>
    <row r="2691" spans="1:4" x14ac:dyDescent="0.2">
      <c r="A2691">
        <v>9252</v>
      </c>
      <c r="B2691" t="s">
        <v>13698</v>
      </c>
      <c r="D2691" t="s">
        <v>13699</v>
      </c>
    </row>
    <row r="2692" spans="1:4" x14ac:dyDescent="0.2">
      <c r="A2692">
        <v>9261</v>
      </c>
      <c r="B2692" t="s">
        <v>13698</v>
      </c>
      <c r="D2692" t="s">
        <v>13699</v>
      </c>
    </row>
    <row r="2693" spans="1:4" x14ac:dyDescent="0.2">
      <c r="A2693">
        <v>9262</v>
      </c>
      <c r="B2693" t="s">
        <v>13698</v>
      </c>
      <c r="D2693" t="s">
        <v>13699</v>
      </c>
    </row>
    <row r="2694" spans="1:4" x14ac:dyDescent="0.2">
      <c r="A2694">
        <v>9263</v>
      </c>
      <c r="B2694" t="s">
        <v>13698</v>
      </c>
      <c r="D2694" t="s">
        <v>13699</v>
      </c>
    </row>
    <row r="2695" spans="1:4" x14ac:dyDescent="0.2">
      <c r="A2695">
        <v>9264</v>
      </c>
      <c r="B2695" t="s">
        <v>13698</v>
      </c>
      <c r="D2695" t="s">
        <v>13699</v>
      </c>
    </row>
    <row r="2696" spans="1:4" x14ac:dyDescent="0.2">
      <c r="A2696">
        <v>9265</v>
      </c>
      <c r="B2696" t="s">
        <v>13700</v>
      </c>
      <c r="D2696" t="s">
        <v>13699</v>
      </c>
    </row>
    <row r="2697" spans="1:4" x14ac:dyDescent="0.2">
      <c r="A2697">
        <v>9266</v>
      </c>
      <c r="B2697" t="s">
        <v>13701</v>
      </c>
      <c r="D2697" t="s">
        <v>13699</v>
      </c>
    </row>
    <row r="2698" spans="1:4" x14ac:dyDescent="0.2">
      <c r="A2698">
        <v>9267</v>
      </c>
      <c r="B2698" t="s">
        <v>13698</v>
      </c>
      <c r="D2698" t="s">
        <v>13699</v>
      </c>
    </row>
    <row r="2699" spans="1:4" x14ac:dyDescent="0.2">
      <c r="A2699">
        <v>9276</v>
      </c>
      <c r="B2699" t="s">
        <v>13700</v>
      </c>
      <c r="D2699" t="s">
        <v>13699</v>
      </c>
    </row>
    <row r="2700" spans="1:4" x14ac:dyDescent="0.2">
      <c r="A2700">
        <v>9277</v>
      </c>
      <c r="B2700" t="s">
        <v>13700</v>
      </c>
      <c r="D2700" t="s">
        <v>13699</v>
      </c>
    </row>
    <row r="2701" spans="1:4" x14ac:dyDescent="0.2">
      <c r="A2701">
        <v>9278</v>
      </c>
      <c r="B2701" t="s">
        <v>13700</v>
      </c>
      <c r="D2701" t="s">
        <v>13699</v>
      </c>
    </row>
    <row r="2702" spans="1:4" x14ac:dyDescent="0.2">
      <c r="A2702">
        <v>9279</v>
      </c>
      <c r="B2702" t="s">
        <v>13700</v>
      </c>
      <c r="D2702" t="s">
        <v>13699</v>
      </c>
    </row>
    <row r="2703" spans="1:4" x14ac:dyDescent="0.2">
      <c r="A2703">
        <v>9280</v>
      </c>
      <c r="B2703" t="s">
        <v>13700</v>
      </c>
      <c r="D2703" t="s">
        <v>13699</v>
      </c>
    </row>
    <row r="2704" spans="1:4" x14ac:dyDescent="0.2">
      <c r="A2704">
        <v>9283</v>
      </c>
      <c r="B2704" t="s">
        <v>13700</v>
      </c>
      <c r="D2704" t="s">
        <v>13699</v>
      </c>
    </row>
    <row r="2705" spans="1:4" x14ac:dyDescent="0.2">
      <c r="A2705">
        <v>9285</v>
      </c>
      <c r="B2705" t="s">
        <v>13700</v>
      </c>
      <c r="D2705" t="s">
        <v>13699</v>
      </c>
    </row>
    <row r="2706" spans="1:4" x14ac:dyDescent="0.2">
      <c r="A2706">
        <v>9287</v>
      </c>
      <c r="B2706" t="s">
        <v>13700</v>
      </c>
      <c r="D2706" t="s">
        <v>13699</v>
      </c>
    </row>
    <row r="2707" spans="1:4" x14ac:dyDescent="0.2">
      <c r="A2707">
        <v>9289</v>
      </c>
      <c r="B2707" t="s">
        <v>13700</v>
      </c>
      <c r="D2707" t="s">
        <v>13699</v>
      </c>
    </row>
    <row r="2708" spans="1:4" x14ac:dyDescent="0.2">
      <c r="A2708">
        <v>9290</v>
      </c>
      <c r="B2708" t="s">
        <v>13700</v>
      </c>
      <c r="D2708" t="s">
        <v>13699</v>
      </c>
    </row>
    <row r="2709" spans="1:4" x14ac:dyDescent="0.2">
      <c r="A2709">
        <v>9291</v>
      </c>
      <c r="B2709" t="s">
        <v>13700</v>
      </c>
      <c r="D2709" t="s">
        <v>13699</v>
      </c>
    </row>
    <row r="2710" spans="1:4" x14ac:dyDescent="0.2">
      <c r="A2710">
        <v>9292</v>
      </c>
      <c r="B2710" t="s">
        <v>13700</v>
      </c>
      <c r="D2710" t="s">
        <v>13699</v>
      </c>
    </row>
    <row r="2711" spans="1:4" x14ac:dyDescent="0.2">
      <c r="A2711">
        <v>9300</v>
      </c>
      <c r="B2711" t="s">
        <v>13698</v>
      </c>
      <c r="D2711" t="s">
        <v>13699</v>
      </c>
    </row>
    <row r="2712" spans="1:4" x14ac:dyDescent="0.2">
      <c r="A2712">
        <v>9301</v>
      </c>
      <c r="B2712" t="s">
        <v>13700</v>
      </c>
      <c r="D2712" t="s">
        <v>13699</v>
      </c>
    </row>
    <row r="2713" spans="1:4" x14ac:dyDescent="0.2">
      <c r="A2713">
        <v>9302</v>
      </c>
      <c r="B2713" t="s">
        <v>13698</v>
      </c>
      <c r="D2713" t="s">
        <v>13699</v>
      </c>
    </row>
    <row r="2714" spans="1:4" x14ac:dyDescent="0.2">
      <c r="A2714">
        <v>9303</v>
      </c>
      <c r="B2714" t="s">
        <v>13698</v>
      </c>
      <c r="D2714" t="s">
        <v>13699</v>
      </c>
    </row>
    <row r="2715" spans="1:4" x14ac:dyDescent="0.2">
      <c r="A2715">
        <v>9304</v>
      </c>
      <c r="B2715" t="s">
        <v>13698</v>
      </c>
      <c r="D2715" t="s">
        <v>13699</v>
      </c>
    </row>
    <row r="2716" spans="1:4" x14ac:dyDescent="0.2">
      <c r="A2716">
        <v>9305</v>
      </c>
      <c r="B2716" t="s">
        <v>13698</v>
      </c>
      <c r="D2716" t="s">
        <v>13699</v>
      </c>
    </row>
    <row r="2717" spans="1:4" x14ac:dyDescent="0.2">
      <c r="A2717">
        <v>9306</v>
      </c>
      <c r="B2717" t="s">
        <v>13698</v>
      </c>
      <c r="D2717" t="s">
        <v>13699</v>
      </c>
    </row>
    <row r="2718" spans="1:4" x14ac:dyDescent="0.2">
      <c r="A2718">
        <v>9307</v>
      </c>
      <c r="B2718" t="s">
        <v>13698</v>
      </c>
      <c r="D2718" t="s">
        <v>13699</v>
      </c>
    </row>
    <row r="2719" spans="1:4" x14ac:dyDescent="0.2">
      <c r="A2719">
        <v>9308</v>
      </c>
      <c r="B2719" t="s">
        <v>13698</v>
      </c>
      <c r="D2719" t="s">
        <v>13699</v>
      </c>
    </row>
    <row r="2720" spans="1:4" x14ac:dyDescent="0.2">
      <c r="A2720">
        <v>9309</v>
      </c>
      <c r="B2720" t="s">
        <v>13698</v>
      </c>
      <c r="D2720" t="s">
        <v>13699</v>
      </c>
    </row>
    <row r="2721" spans="1:4" x14ac:dyDescent="0.2">
      <c r="A2721">
        <v>9310</v>
      </c>
      <c r="B2721" t="s">
        <v>13700</v>
      </c>
      <c r="D2721" t="s">
        <v>13699</v>
      </c>
    </row>
    <row r="2722" spans="1:4" x14ac:dyDescent="0.2">
      <c r="A2722">
        <v>9311</v>
      </c>
      <c r="B2722" t="s">
        <v>13700</v>
      </c>
      <c r="D2722" t="s">
        <v>13699</v>
      </c>
    </row>
    <row r="2723" spans="1:4" x14ac:dyDescent="0.2">
      <c r="A2723">
        <v>9312</v>
      </c>
      <c r="B2723" t="s">
        <v>13700</v>
      </c>
      <c r="D2723" t="s">
        <v>13699</v>
      </c>
    </row>
    <row r="2724" spans="1:4" x14ac:dyDescent="0.2">
      <c r="A2724">
        <v>9313</v>
      </c>
      <c r="B2724" t="s">
        <v>13701</v>
      </c>
      <c r="D2724" t="s">
        <v>13699</v>
      </c>
    </row>
    <row r="2725" spans="1:4" x14ac:dyDescent="0.2">
      <c r="A2725">
        <v>9314</v>
      </c>
      <c r="B2725" t="s">
        <v>13698</v>
      </c>
      <c r="D2725" t="s">
        <v>13699</v>
      </c>
    </row>
    <row r="2726" spans="1:4" x14ac:dyDescent="0.2">
      <c r="A2726">
        <v>9315</v>
      </c>
      <c r="B2726" t="s">
        <v>13698</v>
      </c>
      <c r="D2726" t="s">
        <v>13699</v>
      </c>
    </row>
    <row r="2727" spans="1:4" x14ac:dyDescent="0.2">
      <c r="A2727">
        <v>9316</v>
      </c>
      <c r="B2727" t="s">
        <v>13698</v>
      </c>
      <c r="D2727" t="s">
        <v>13699</v>
      </c>
    </row>
    <row r="2728" spans="1:4" x14ac:dyDescent="0.2">
      <c r="A2728">
        <v>9317</v>
      </c>
      <c r="B2728" t="s">
        <v>13698</v>
      </c>
      <c r="D2728" t="s">
        <v>13699</v>
      </c>
    </row>
    <row r="2729" spans="1:4" x14ac:dyDescent="0.2">
      <c r="A2729">
        <v>9318</v>
      </c>
      <c r="B2729" t="s">
        <v>13698</v>
      </c>
      <c r="D2729" t="s">
        <v>13699</v>
      </c>
    </row>
    <row r="2730" spans="1:4" x14ac:dyDescent="0.2">
      <c r="A2730">
        <v>9319</v>
      </c>
      <c r="B2730" t="s">
        <v>13698</v>
      </c>
      <c r="D2730" t="s">
        <v>13699</v>
      </c>
    </row>
    <row r="2731" spans="1:4" x14ac:dyDescent="0.2">
      <c r="A2731">
        <v>9320</v>
      </c>
      <c r="B2731" t="s">
        <v>13698</v>
      </c>
      <c r="D2731" t="s">
        <v>13699</v>
      </c>
    </row>
    <row r="2732" spans="1:4" x14ac:dyDescent="0.2">
      <c r="A2732">
        <v>9321</v>
      </c>
      <c r="B2732" t="s">
        <v>13698</v>
      </c>
      <c r="D2732" t="s">
        <v>13699</v>
      </c>
    </row>
    <row r="2733" spans="1:4" x14ac:dyDescent="0.2">
      <c r="A2733">
        <v>9322</v>
      </c>
      <c r="B2733" t="s">
        <v>13698</v>
      </c>
      <c r="D2733" t="s">
        <v>13699</v>
      </c>
    </row>
    <row r="2734" spans="1:4" x14ac:dyDescent="0.2">
      <c r="A2734">
        <v>9323</v>
      </c>
      <c r="B2734" t="s">
        <v>13698</v>
      </c>
      <c r="D2734" t="s">
        <v>13699</v>
      </c>
    </row>
    <row r="2735" spans="1:4" x14ac:dyDescent="0.2">
      <c r="A2735">
        <v>9324</v>
      </c>
      <c r="B2735" t="s">
        <v>13698</v>
      </c>
      <c r="D2735" t="s">
        <v>13699</v>
      </c>
    </row>
    <row r="2736" spans="1:4" x14ac:dyDescent="0.2">
      <c r="A2736">
        <v>9327</v>
      </c>
      <c r="B2736" t="s">
        <v>13698</v>
      </c>
      <c r="D2736" t="s">
        <v>13699</v>
      </c>
    </row>
    <row r="2737" spans="1:4" x14ac:dyDescent="0.2">
      <c r="A2737">
        <v>9328</v>
      </c>
      <c r="B2737" t="s">
        <v>13698</v>
      </c>
      <c r="D2737" t="s">
        <v>13699</v>
      </c>
    </row>
    <row r="2738" spans="1:4" x14ac:dyDescent="0.2">
      <c r="A2738">
        <v>9330</v>
      </c>
      <c r="B2738" t="s">
        <v>13698</v>
      </c>
      <c r="D2738" t="s">
        <v>13699</v>
      </c>
    </row>
    <row r="2739" spans="1:4" x14ac:dyDescent="0.2">
      <c r="A2739">
        <v>9331</v>
      </c>
      <c r="B2739" t="s">
        <v>13698</v>
      </c>
      <c r="D2739" t="s">
        <v>13699</v>
      </c>
    </row>
    <row r="2740" spans="1:4" x14ac:dyDescent="0.2">
      <c r="A2740">
        <v>9332</v>
      </c>
      <c r="B2740" t="s">
        <v>13698</v>
      </c>
      <c r="D2740" t="s">
        <v>13699</v>
      </c>
    </row>
    <row r="2741" spans="1:4" x14ac:dyDescent="0.2">
      <c r="A2741">
        <v>9333</v>
      </c>
      <c r="B2741" t="s">
        <v>13698</v>
      </c>
      <c r="D2741" t="s">
        <v>13699</v>
      </c>
    </row>
    <row r="2742" spans="1:4" x14ac:dyDescent="0.2">
      <c r="A2742">
        <v>9334</v>
      </c>
      <c r="B2742" t="s">
        <v>13698</v>
      </c>
      <c r="D2742" t="s">
        <v>13699</v>
      </c>
    </row>
    <row r="2743" spans="1:4" x14ac:dyDescent="0.2">
      <c r="A2743">
        <v>9336</v>
      </c>
      <c r="B2743" t="s">
        <v>13698</v>
      </c>
      <c r="D2743" t="s">
        <v>13699</v>
      </c>
    </row>
    <row r="2744" spans="1:4" x14ac:dyDescent="0.2">
      <c r="A2744">
        <v>9337</v>
      </c>
      <c r="B2744" t="s">
        <v>13698</v>
      </c>
      <c r="D2744" t="s">
        <v>13699</v>
      </c>
    </row>
    <row r="2745" spans="1:4" x14ac:dyDescent="0.2">
      <c r="A2745">
        <v>9338</v>
      </c>
      <c r="B2745" t="s">
        <v>13698</v>
      </c>
      <c r="D2745" t="s">
        <v>13699</v>
      </c>
    </row>
    <row r="2746" spans="1:4" x14ac:dyDescent="0.2">
      <c r="A2746">
        <v>9339</v>
      </c>
      <c r="B2746" t="s">
        <v>13698</v>
      </c>
      <c r="D2746" t="s">
        <v>13699</v>
      </c>
    </row>
    <row r="2747" spans="1:4" x14ac:dyDescent="0.2">
      <c r="A2747">
        <v>9340</v>
      </c>
      <c r="B2747" t="s">
        <v>13698</v>
      </c>
      <c r="D2747" t="s">
        <v>13699</v>
      </c>
    </row>
    <row r="2748" spans="1:4" x14ac:dyDescent="0.2">
      <c r="A2748">
        <v>9342</v>
      </c>
      <c r="B2748" t="s">
        <v>13698</v>
      </c>
      <c r="D2748" t="s">
        <v>13699</v>
      </c>
    </row>
    <row r="2749" spans="1:4" x14ac:dyDescent="0.2">
      <c r="A2749">
        <v>9343</v>
      </c>
      <c r="B2749" t="s">
        <v>13698</v>
      </c>
      <c r="D2749" t="s">
        <v>13699</v>
      </c>
    </row>
    <row r="2750" spans="1:4" x14ac:dyDescent="0.2">
      <c r="A2750">
        <v>9344</v>
      </c>
      <c r="B2750" t="s">
        <v>13698</v>
      </c>
      <c r="D2750" t="s">
        <v>13699</v>
      </c>
    </row>
    <row r="2751" spans="1:4" x14ac:dyDescent="0.2">
      <c r="A2751">
        <v>9346</v>
      </c>
      <c r="B2751" t="s">
        <v>13698</v>
      </c>
      <c r="D2751" t="s">
        <v>13699</v>
      </c>
    </row>
    <row r="2752" spans="1:4" x14ac:dyDescent="0.2">
      <c r="A2752">
        <v>9347</v>
      </c>
      <c r="B2752" t="s">
        <v>13698</v>
      </c>
      <c r="D2752" t="s">
        <v>13699</v>
      </c>
    </row>
    <row r="2753" spans="1:4" x14ac:dyDescent="0.2">
      <c r="A2753">
        <v>9348</v>
      </c>
      <c r="B2753" t="s">
        <v>13698</v>
      </c>
      <c r="D2753" t="s">
        <v>13699</v>
      </c>
    </row>
    <row r="2754" spans="1:4" x14ac:dyDescent="0.2">
      <c r="A2754">
        <v>9350</v>
      </c>
      <c r="B2754" t="s">
        <v>13698</v>
      </c>
      <c r="D2754" t="s">
        <v>13699</v>
      </c>
    </row>
    <row r="2755" spans="1:4" x14ac:dyDescent="0.2">
      <c r="A2755">
        <v>9351</v>
      </c>
      <c r="B2755" t="s">
        <v>13698</v>
      </c>
      <c r="D2755" t="s">
        <v>13699</v>
      </c>
    </row>
    <row r="2756" spans="1:4" x14ac:dyDescent="0.2">
      <c r="A2756">
        <v>9352</v>
      </c>
      <c r="B2756" t="s">
        <v>13698</v>
      </c>
      <c r="D2756" t="s">
        <v>13699</v>
      </c>
    </row>
    <row r="2757" spans="1:4" x14ac:dyDescent="0.2">
      <c r="A2757">
        <v>9353</v>
      </c>
      <c r="B2757" t="s">
        <v>13698</v>
      </c>
      <c r="D2757" t="s">
        <v>13699</v>
      </c>
    </row>
    <row r="2758" spans="1:4" x14ac:dyDescent="0.2">
      <c r="A2758">
        <v>9354</v>
      </c>
      <c r="B2758" t="s">
        <v>13698</v>
      </c>
      <c r="D2758" t="s">
        <v>13699</v>
      </c>
    </row>
    <row r="2759" spans="1:4" x14ac:dyDescent="0.2">
      <c r="A2759">
        <v>9355</v>
      </c>
      <c r="B2759" t="s">
        <v>13698</v>
      </c>
      <c r="D2759" t="s">
        <v>13699</v>
      </c>
    </row>
    <row r="2760" spans="1:4" x14ac:dyDescent="0.2">
      <c r="A2760">
        <v>9356</v>
      </c>
      <c r="B2760" t="s">
        <v>13698</v>
      </c>
      <c r="D2760" t="s">
        <v>13699</v>
      </c>
    </row>
    <row r="2761" spans="1:4" x14ac:dyDescent="0.2">
      <c r="A2761">
        <v>9357</v>
      </c>
      <c r="B2761" t="s">
        <v>13698</v>
      </c>
      <c r="D2761" t="s">
        <v>13699</v>
      </c>
    </row>
    <row r="2762" spans="1:4" x14ac:dyDescent="0.2">
      <c r="A2762">
        <v>9358</v>
      </c>
      <c r="B2762" t="s">
        <v>13698</v>
      </c>
      <c r="D2762" t="s">
        <v>13699</v>
      </c>
    </row>
    <row r="2763" spans="1:4" x14ac:dyDescent="0.2">
      <c r="A2763">
        <v>9359</v>
      </c>
      <c r="B2763" t="s">
        <v>13698</v>
      </c>
      <c r="D2763" t="s">
        <v>13699</v>
      </c>
    </row>
    <row r="2764" spans="1:4" x14ac:dyDescent="0.2">
      <c r="A2764">
        <v>9360</v>
      </c>
      <c r="B2764" t="s">
        <v>13698</v>
      </c>
      <c r="D2764" t="s">
        <v>13699</v>
      </c>
    </row>
    <row r="2765" spans="1:4" x14ac:dyDescent="0.2">
      <c r="A2765">
        <v>9361</v>
      </c>
      <c r="B2765" t="s">
        <v>13698</v>
      </c>
      <c r="D2765" t="s">
        <v>13699</v>
      </c>
    </row>
    <row r="2766" spans="1:4" x14ac:dyDescent="0.2">
      <c r="A2766">
        <v>9362</v>
      </c>
      <c r="B2766" t="s">
        <v>13698</v>
      </c>
      <c r="D2766" t="s">
        <v>13699</v>
      </c>
    </row>
    <row r="2767" spans="1:4" x14ac:dyDescent="0.2">
      <c r="A2767">
        <v>9363</v>
      </c>
      <c r="B2767" t="s">
        <v>13701</v>
      </c>
      <c r="D2767" t="s">
        <v>13699</v>
      </c>
    </row>
    <row r="2768" spans="1:4" x14ac:dyDescent="0.2">
      <c r="A2768">
        <v>9364</v>
      </c>
      <c r="B2768" t="s">
        <v>13698</v>
      </c>
      <c r="D2768" t="s">
        <v>13699</v>
      </c>
    </row>
    <row r="2769" spans="1:4" x14ac:dyDescent="0.2">
      <c r="A2769">
        <v>9365</v>
      </c>
      <c r="B2769" t="s">
        <v>13698</v>
      </c>
      <c r="D2769" t="s">
        <v>13699</v>
      </c>
    </row>
    <row r="2770" spans="1:4" x14ac:dyDescent="0.2">
      <c r="A2770">
        <v>9366</v>
      </c>
      <c r="B2770" t="s">
        <v>13698</v>
      </c>
      <c r="D2770" t="s">
        <v>13699</v>
      </c>
    </row>
    <row r="2771" spans="1:4" x14ac:dyDescent="0.2">
      <c r="A2771">
        <v>9367</v>
      </c>
      <c r="B2771" t="s">
        <v>13698</v>
      </c>
      <c r="D2771" t="s">
        <v>13699</v>
      </c>
    </row>
    <row r="2772" spans="1:4" x14ac:dyDescent="0.2">
      <c r="A2772">
        <v>9368</v>
      </c>
      <c r="B2772" t="s">
        <v>13698</v>
      </c>
      <c r="D2772" t="s">
        <v>13699</v>
      </c>
    </row>
    <row r="2773" spans="1:4" x14ac:dyDescent="0.2">
      <c r="A2773">
        <v>9369</v>
      </c>
      <c r="B2773" t="s">
        <v>13701</v>
      </c>
      <c r="D2773" t="s">
        <v>13699</v>
      </c>
    </row>
    <row r="2774" spans="1:4" x14ac:dyDescent="0.2">
      <c r="A2774">
        <v>9370</v>
      </c>
      <c r="B2774" t="s">
        <v>13698</v>
      </c>
      <c r="D2774" t="s">
        <v>13699</v>
      </c>
    </row>
    <row r="2775" spans="1:4" x14ac:dyDescent="0.2">
      <c r="A2775">
        <v>9371</v>
      </c>
      <c r="B2775" t="s">
        <v>13698</v>
      </c>
      <c r="D2775" t="s">
        <v>13699</v>
      </c>
    </row>
    <row r="2776" spans="1:4" x14ac:dyDescent="0.2">
      <c r="A2776">
        <v>9372</v>
      </c>
      <c r="B2776" t="s">
        <v>13701</v>
      </c>
      <c r="D2776" t="s">
        <v>13699</v>
      </c>
    </row>
    <row r="2777" spans="1:4" x14ac:dyDescent="0.2">
      <c r="A2777">
        <v>9373</v>
      </c>
      <c r="B2777" t="s">
        <v>13701</v>
      </c>
      <c r="D2777" t="s">
        <v>13699</v>
      </c>
    </row>
    <row r="2778" spans="1:4" x14ac:dyDescent="0.2">
      <c r="A2778">
        <v>9374</v>
      </c>
      <c r="B2778" t="s">
        <v>13698</v>
      </c>
      <c r="D2778" t="s">
        <v>13699</v>
      </c>
    </row>
    <row r="2779" spans="1:4" x14ac:dyDescent="0.2">
      <c r="A2779">
        <v>9375</v>
      </c>
      <c r="B2779" t="s">
        <v>13698</v>
      </c>
      <c r="D2779" t="s">
        <v>13699</v>
      </c>
    </row>
    <row r="2780" spans="1:4" x14ac:dyDescent="0.2">
      <c r="A2780">
        <v>9376</v>
      </c>
      <c r="B2780" t="s">
        <v>13701</v>
      </c>
      <c r="D2780" t="s">
        <v>13699</v>
      </c>
    </row>
    <row r="2781" spans="1:4" x14ac:dyDescent="0.2">
      <c r="A2781">
        <v>9377</v>
      </c>
      <c r="B2781" t="s">
        <v>13701</v>
      </c>
      <c r="D2781" t="s">
        <v>13699</v>
      </c>
    </row>
    <row r="2782" spans="1:4" x14ac:dyDescent="0.2">
      <c r="A2782">
        <v>9378</v>
      </c>
      <c r="B2782" t="s">
        <v>13698</v>
      </c>
      <c r="D2782" t="s">
        <v>13699</v>
      </c>
    </row>
    <row r="2783" spans="1:4" x14ac:dyDescent="0.2">
      <c r="A2783">
        <v>9379</v>
      </c>
      <c r="B2783" t="s">
        <v>13701</v>
      </c>
      <c r="D2783" t="s">
        <v>13699</v>
      </c>
    </row>
    <row r="2784" spans="1:4" x14ac:dyDescent="0.2">
      <c r="A2784">
        <v>9380</v>
      </c>
      <c r="B2784" t="s">
        <v>13698</v>
      </c>
      <c r="D2784" t="s">
        <v>13699</v>
      </c>
    </row>
    <row r="2785" spans="1:4" x14ac:dyDescent="0.2">
      <c r="A2785">
        <v>9381</v>
      </c>
      <c r="B2785" t="s">
        <v>13698</v>
      </c>
      <c r="D2785" t="s">
        <v>13699</v>
      </c>
    </row>
    <row r="2786" spans="1:4" x14ac:dyDescent="0.2">
      <c r="A2786">
        <v>9382</v>
      </c>
      <c r="B2786" t="s">
        <v>13698</v>
      </c>
      <c r="D2786" t="s">
        <v>13699</v>
      </c>
    </row>
    <row r="2787" spans="1:4" x14ac:dyDescent="0.2">
      <c r="A2787">
        <v>9383</v>
      </c>
      <c r="B2787" t="s">
        <v>13698</v>
      </c>
      <c r="D2787" t="s">
        <v>13699</v>
      </c>
    </row>
    <row r="2788" spans="1:4" x14ac:dyDescent="0.2">
      <c r="A2788">
        <v>9384</v>
      </c>
      <c r="B2788" t="s">
        <v>13698</v>
      </c>
      <c r="D2788" t="s">
        <v>13699</v>
      </c>
    </row>
    <row r="2789" spans="1:4" x14ac:dyDescent="0.2">
      <c r="A2789">
        <v>9386</v>
      </c>
      <c r="B2789" t="s">
        <v>13698</v>
      </c>
      <c r="D2789" t="s">
        <v>13699</v>
      </c>
    </row>
    <row r="2790" spans="1:4" x14ac:dyDescent="0.2">
      <c r="A2790">
        <v>9387</v>
      </c>
      <c r="B2790" t="s">
        <v>13698</v>
      </c>
      <c r="D2790" t="s">
        <v>13699</v>
      </c>
    </row>
    <row r="2791" spans="1:4" x14ac:dyDescent="0.2">
      <c r="A2791">
        <v>9388</v>
      </c>
      <c r="B2791" t="s">
        <v>13698</v>
      </c>
      <c r="D2791" t="s">
        <v>13699</v>
      </c>
    </row>
    <row r="2792" spans="1:4" x14ac:dyDescent="0.2">
      <c r="A2792">
        <v>9389</v>
      </c>
      <c r="B2792" t="s">
        <v>13698</v>
      </c>
      <c r="D2792" t="s">
        <v>13699</v>
      </c>
    </row>
    <row r="2793" spans="1:4" x14ac:dyDescent="0.2">
      <c r="A2793">
        <v>9390</v>
      </c>
      <c r="B2793" t="s">
        <v>13698</v>
      </c>
      <c r="D2793" t="s">
        <v>13699</v>
      </c>
    </row>
    <row r="2794" spans="1:4" x14ac:dyDescent="0.2">
      <c r="A2794">
        <v>9391</v>
      </c>
      <c r="B2794" t="s">
        <v>13698</v>
      </c>
      <c r="D2794" t="s">
        <v>13699</v>
      </c>
    </row>
    <row r="2795" spans="1:4" x14ac:dyDescent="0.2">
      <c r="A2795">
        <v>9393</v>
      </c>
      <c r="B2795" t="s">
        <v>13698</v>
      </c>
      <c r="D2795" t="s">
        <v>13699</v>
      </c>
    </row>
    <row r="2796" spans="1:4" x14ac:dyDescent="0.2">
      <c r="A2796">
        <v>9394</v>
      </c>
      <c r="B2796" t="s">
        <v>13701</v>
      </c>
      <c r="D2796" t="s">
        <v>13699</v>
      </c>
    </row>
    <row r="2797" spans="1:4" x14ac:dyDescent="0.2">
      <c r="A2797">
        <v>9396</v>
      </c>
      <c r="B2797" t="s">
        <v>13698</v>
      </c>
      <c r="D2797" t="s">
        <v>13699</v>
      </c>
    </row>
    <row r="2798" spans="1:4" x14ac:dyDescent="0.2">
      <c r="A2798">
        <v>9397</v>
      </c>
      <c r="B2798" t="s">
        <v>13698</v>
      </c>
      <c r="D2798" t="s">
        <v>13699</v>
      </c>
    </row>
    <row r="2799" spans="1:4" x14ac:dyDescent="0.2">
      <c r="A2799">
        <v>9399</v>
      </c>
      <c r="B2799" t="s">
        <v>13698</v>
      </c>
      <c r="D2799" t="s">
        <v>13699</v>
      </c>
    </row>
    <row r="2800" spans="1:4" x14ac:dyDescent="0.2">
      <c r="A2800">
        <v>9401</v>
      </c>
      <c r="B2800" t="s">
        <v>13698</v>
      </c>
      <c r="D2800" t="s">
        <v>13699</v>
      </c>
    </row>
    <row r="2801" spans="1:4" x14ac:dyDescent="0.2">
      <c r="A2801">
        <v>9402</v>
      </c>
      <c r="B2801" t="s">
        <v>13698</v>
      </c>
      <c r="D2801" t="s">
        <v>13699</v>
      </c>
    </row>
    <row r="2802" spans="1:4" x14ac:dyDescent="0.2">
      <c r="A2802">
        <v>9403</v>
      </c>
      <c r="B2802" t="s">
        <v>13698</v>
      </c>
      <c r="D2802" t="s">
        <v>13699</v>
      </c>
    </row>
    <row r="2803" spans="1:4" x14ac:dyDescent="0.2">
      <c r="A2803">
        <v>9409</v>
      </c>
      <c r="B2803" t="s">
        <v>13701</v>
      </c>
      <c r="D2803" t="s">
        <v>13699</v>
      </c>
    </row>
    <row r="2804" spans="1:4" x14ac:dyDescent="0.2">
      <c r="A2804">
        <v>9410</v>
      </c>
      <c r="B2804" t="s">
        <v>13701</v>
      </c>
      <c r="D2804" t="s">
        <v>13699</v>
      </c>
    </row>
    <row r="2805" spans="1:4" x14ac:dyDescent="0.2">
      <c r="A2805">
        <v>9420</v>
      </c>
      <c r="B2805" t="s">
        <v>13701</v>
      </c>
      <c r="D2805" t="s">
        <v>13699</v>
      </c>
    </row>
    <row r="2806" spans="1:4" x14ac:dyDescent="0.2">
      <c r="A2806">
        <v>9421</v>
      </c>
      <c r="B2806" t="s">
        <v>13698</v>
      </c>
      <c r="D2806" t="s">
        <v>13699</v>
      </c>
    </row>
    <row r="2807" spans="1:4" x14ac:dyDescent="0.2">
      <c r="A2807">
        <v>9447</v>
      </c>
      <c r="B2807" t="s">
        <v>13698</v>
      </c>
      <c r="D2807" t="s">
        <v>13699</v>
      </c>
    </row>
    <row r="2808" spans="1:4" x14ac:dyDescent="0.2">
      <c r="A2808">
        <v>9454</v>
      </c>
      <c r="B2808" t="s">
        <v>13698</v>
      </c>
      <c r="D2808" t="s">
        <v>13699</v>
      </c>
    </row>
    <row r="2809" spans="1:4" x14ac:dyDescent="0.2">
      <c r="A2809">
        <v>9456</v>
      </c>
      <c r="B2809" t="s">
        <v>13698</v>
      </c>
      <c r="D2809" t="s">
        <v>13699</v>
      </c>
    </row>
    <row r="2810" spans="1:4" x14ac:dyDescent="0.2">
      <c r="A2810">
        <v>9459</v>
      </c>
      <c r="B2810" t="s">
        <v>13698</v>
      </c>
      <c r="D2810" t="s">
        <v>13699</v>
      </c>
    </row>
    <row r="2811" spans="1:4" x14ac:dyDescent="0.2">
      <c r="A2811">
        <v>9461</v>
      </c>
      <c r="B2811" t="s">
        <v>13698</v>
      </c>
      <c r="D2811" t="s">
        <v>13699</v>
      </c>
    </row>
    <row r="2812" spans="1:4" x14ac:dyDescent="0.2">
      <c r="A2812">
        <v>9463</v>
      </c>
      <c r="B2812" t="s">
        <v>13698</v>
      </c>
      <c r="D2812" t="s">
        <v>13699</v>
      </c>
    </row>
    <row r="2813" spans="1:4" x14ac:dyDescent="0.2">
      <c r="A2813">
        <v>9464</v>
      </c>
      <c r="B2813" t="s">
        <v>13698</v>
      </c>
      <c r="D2813" t="s">
        <v>13699</v>
      </c>
    </row>
    <row r="2814" spans="1:4" x14ac:dyDescent="0.2">
      <c r="A2814">
        <v>9467</v>
      </c>
      <c r="B2814" t="s">
        <v>13700</v>
      </c>
      <c r="D2814" t="s">
        <v>13699</v>
      </c>
    </row>
    <row r="2815" spans="1:4" x14ac:dyDescent="0.2">
      <c r="A2815">
        <v>9468</v>
      </c>
      <c r="B2815" t="s">
        <v>13698</v>
      </c>
      <c r="D2815" t="s">
        <v>13699</v>
      </c>
    </row>
    <row r="2816" spans="1:4" x14ac:dyDescent="0.2">
      <c r="A2816">
        <v>9469</v>
      </c>
      <c r="B2816" t="s">
        <v>13698</v>
      </c>
      <c r="D2816" t="s">
        <v>13699</v>
      </c>
    </row>
    <row r="2817" spans="1:4" x14ac:dyDescent="0.2">
      <c r="A2817">
        <v>9470</v>
      </c>
      <c r="B2817" t="s">
        <v>13698</v>
      </c>
      <c r="D2817" t="s">
        <v>13699</v>
      </c>
    </row>
    <row r="2818" spans="1:4" x14ac:dyDescent="0.2">
      <c r="A2818">
        <v>9487</v>
      </c>
      <c r="B2818" t="s">
        <v>13700</v>
      </c>
      <c r="D2818" t="s">
        <v>13699</v>
      </c>
    </row>
    <row r="2819" spans="1:4" x14ac:dyDescent="0.2">
      <c r="A2819">
        <v>9488</v>
      </c>
      <c r="B2819" t="s">
        <v>13700</v>
      </c>
      <c r="D2819" t="s">
        <v>13699</v>
      </c>
    </row>
    <row r="2820" spans="1:4" x14ac:dyDescent="0.2">
      <c r="A2820">
        <v>9489</v>
      </c>
      <c r="B2820" t="s">
        <v>13700</v>
      </c>
      <c r="D2820" t="s">
        <v>13699</v>
      </c>
    </row>
    <row r="2821" spans="1:4" x14ac:dyDescent="0.2">
      <c r="A2821">
        <v>9490</v>
      </c>
      <c r="B2821" t="s">
        <v>13700</v>
      </c>
      <c r="D2821" t="s">
        <v>13699</v>
      </c>
    </row>
    <row r="2822" spans="1:4" x14ac:dyDescent="0.2">
      <c r="A2822">
        <v>9491</v>
      </c>
      <c r="B2822" t="s">
        <v>13700</v>
      </c>
      <c r="D2822" t="s">
        <v>13699</v>
      </c>
    </row>
    <row r="2823" spans="1:4" x14ac:dyDescent="0.2">
      <c r="A2823">
        <v>9494</v>
      </c>
      <c r="B2823" t="s">
        <v>13698</v>
      </c>
      <c r="D2823" t="s">
        <v>13699</v>
      </c>
    </row>
    <row r="2824" spans="1:4" x14ac:dyDescent="0.2">
      <c r="A2824">
        <v>9496</v>
      </c>
      <c r="B2824" t="s">
        <v>13698</v>
      </c>
      <c r="D2824" t="s">
        <v>13699</v>
      </c>
    </row>
    <row r="2825" spans="1:4" x14ac:dyDescent="0.2">
      <c r="A2825">
        <v>9497</v>
      </c>
      <c r="B2825" t="s">
        <v>13698</v>
      </c>
      <c r="D2825" t="s">
        <v>13699</v>
      </c>
    </row>
    <row r="2826" spans="1:4" x14ac:dyDescent="0.2">
      <c r="A2826">
        <v>9498</v>
      </c>
      <c r="B2826" t="s">
        <v>13700</v>
      </c>
      <c r="D2826" t="s">
        <v>13699</v>
      </c>
    </row>
    <row r="2827" spans="1:4" x14ac:dyDescent="0.2">
      <c r="A2827">
        <v>9499</v>
      </c>
      <c r="B2827" t="s">
        <v>13701</v>
      </c>
      <c r="D2827" t="s">
        <v>13699</v>
      </c>
    </row>
    <row r="2828" spans="1:4" x14ac:dyDescent="0.2">
      <c r="A2828">
        <v>9501</v>
      </c>
      <c r="B2828" t="s">
        <v>13701</v>
      </c>
      <c r="D2828" t="s">
        <v>13699</v>
      </c>
    </row>
    <row r="2829" spans="1:4" x14ac:dyDescent="0.2">
      <c r="A2829">
        <v>9502</v>
      </c>
      <c r="B2829" t="s">
        <v>13701</v>
      </c>
      <c r="D2829" t="s">
        <v>13699</v>
      </c>
    </row>
    <row r="2830" spans="1:4" x14ac:dyDescent="0.2">
      <c r="A2830">
        <v>9503</v>
      </c>
      <c r="B2830" t="s">
        <v>13701</v>
      </c>
      <c r="D2830" t="s">
        <v>13699</v>
      </c>
    </row>
    <row r="2831" spans="1:4" x14ac:dyDescent="0.2">
      <c r="A2831">
        <v>9504</v>
      </c>
      <c r="B2831" t="s">
        <v>13701</v>
      </c>
      <c r="D2831" t="s">
        <v>13699</v>
      </c>
    </row>
    <row r="2832" spans="1:4" x14ac:dyDescent="0.2">
      <c r="A2832">
        <v>9505</v>
      </c>
      <c r="B2832" t="s">
        <v>13701</v>
      </c>
      <c r="D2832" t="s">
        <v>13699</v>
      </c>
    </row>
    <row r="2833" spans="1:4" x14ac:dyDescent="0.2">
      <c r="A2833">
        <v>9506</v>
      </c>
      <c r="B2833" t="s">
        <v>13701</v>
      </c>
      <c r="D2833" t="s">
        <v>13699</v>
      </c>
    </row>
    <row r="2834" spans="1:4" x14ac:dyDescent="0.2">
      <c r="A2834">
        <v>9507</v>
      </c>
      <c r="B2834" t="s">
        <v>13701</v>
      </c>
      <c r="D2834" t="s">
        <v>13699</v>
      </c>
    </row>
    <row r="2835" spans="1:4" x14ac:dyDescent="0.2">
      <c r="A2835">
        <v>9508</v>
      </c>
      <c r="B2835" t="s">
        <v>13701</v>
      </c>
      <c r="D2835" t="s">
        <v>13699</v>
      </c>
    </row>
    <row r="2836" spans="1:4" x14ac:dyDescent="0.2">
      <c r="A2836">
        <v>9509</v>
      </c>
      <c r="B2836" t="s">
        <v>13701</v>
      </c>
      <c r="D2836" t="s">
        <v>13699</v>
      </c>
    </row>
    <row r="2837" spans="1:4" x14ac:dyDescent="0.2">
      <c r="A2837">
        <v>9510</v>
      </c>
      <c r="B2837" t="s">
        <v>13701</v>
      </c>
      <c r="D2837" t="s">
        <v>13699</v>
      </c>
    </row>
    <row r="2838" spans="1:4" x14ac:dyDescent="0.2">
      <c r="A2838">
        <v>9511</v>
      </c>
      <c r="B2838" t="s">
        <v>13701</v>
      </c>
      <c r="D2838" t="s">
        <v>13699</v>
      </c>
    </row>
    <row r="2839" spans="1:4" x14ac:dyDescent="0.2">
      <c r="A2839">
        <v>9512</v>
      </c>
      <c r="B2839" t="s">
        <v>13701</v>
      </c>
      <c r="D2839" t="s">
        <v>13699</v>
      </c>
    </row>
    <row r="2840" spans="1:4" x14ac:dyDescent="0.2">
      <c r="A2840">
        <v>9513</v>
      </c>
      <c r="B2840" t="s">
        <v>13701</v>
      </c>
      <c r="D2840" t="s">
        <v>13699</v>
      </c>
    </row>
    <row r="2841" spans="1:4" x14ac:dyDescent="0.2">
      <c r="A2841">
        <v>9514</v>
      </c>
      <c r="B2841" t="s">
        <v>13701</v>
      </c>
      <c r="D2841" t="s">
        <v>13699</v>
      </c>
    </row>
    <row r="2842" spans="1:4" x14ac:dyDescent="0.2">
      <c r="A2842">
        <v>9516</v>
      </c>
      <c r="B2842" t="s">
        <v>13701</v>
      </c>
      <c r="D2842" t="s">
        <v>13699</v>
      </c>
    </row>
    <row r="2843" spans="1:4" x14ac:dyDescent="0.2">
      <c r="A2843">
        <v>9517</v>
      </c>
      <c r="B2843" t="s">
        <v>13701</v>
      </c>
      <c r="D2843" t="s">
        <v>13699</v>
      </c>
    </row>
    <row r="2844" spans="1:4" x14ac:dyDescent="0.2">
      <c r="A2844">
        <v>9520</v>
      </c>
      <c r="B2844" t="s">
        <v>13701</v>
      </c>
      <c r="D2844" t="s">
        <v>13699</v>
      </c>
    </row>
    <row r="2845" spans="1:4" x14ac:dyDescent="0.2">
      <c r="A2845">
        <v>9522</v>
      </c>
      <c r="B2845" t="s">
        <v>13701</v>
      </c>
      <c r="D2845" t="s">
        <v>13699</v>
      </c>
    </row>
    <row r="2846" spans="1:4" x14ac:dyDescent="0.2">
      <c r="A2846">
        <v>9523</v>
      </c>
      <c r="B2846" t="s">
        <v>13701</v>
      </c>
      <c r="D2846" t="s">
        <v>13699</v>
      </c>
    </row>
    <row r="2847" spans="1:4" x14ac:dyDescent="0.2">
      <c r="A2847">
        <v>9524</v>
      </c>
      <c r="B2847" t="s">
        <v>13701</v>
      </c>
      <c r="D2847" t="s">
        <v>13699</v>
      </c>
    </row>
    <row r="2848" spans="1:4" x14ac:dyDescent="0.2">
      <c r="A2848">
        <v>9532</v>
      </c>
      <c r="B2848" t="s">
        <v>13701</v>
      </c>
      <c r="D2848" t="s">
        <v>13699</v>
      </c>
    </row>
    <row r="2849" spans="1:4" x14ac:dyDescent="0.2">
      <c r="A2849">
        <v>9533</v>
      </c>
      <c r="B2849" t="s">
        <v>13698</v>
      </c>
      <c r="D2849" t="s">
        <v>13699</v>
      </c>
    </row>
    <row r="2850" spans="1:4" x14ac:dyDescent="0.2">
      <c r="A2850">
        <v>9534</v>
      </c>
      <c r="B2850" t="s">
        <v>13701</v>
      </c>
      <c r="D2850" t="s">
        <v>13699</v>
      </c>
    </row>
    <row r="2851" spans="1:4" x14ac:dyDescent="0.2">
      <c r="A2851">
        <v>9541</v>
      </c>
      <c r="B2851" t="s">
        <v>13698</v>
      </c>
      <c r="D2851" t="s">
        <v>13699</v>
      </c>
    </row>
    <row r="2852" spans="1:4" x14ac:dyDescent="0.2">
      <c r="A2852">
        <v>9542</v>
      </c>
      <c r="B2852" t="s">
        <v>13698</v>
      </c>
      <c r="D2852" t="s">
        <v>13699</v>
      </c>
    </row>
    <row r="2853" spans="1:4" x14ac:dyDescent="0.2">
      <c r="A2853">
        <v>9543</v>
      </c>
      <c r="B2853" t="s">
        <v>13701</v>
      </c>
      <c r="D2853" t="s">
        <v>13699</v>
      </c>
    </row>
    <row r="2854" spans="1:4" x14ac:dyDescent="0.2">
      <c r="A2854">
        <v>9544</v>
      </c>
      <c r="B2854" t="s">
        <v>13698</v>
      </c>
      <c r="D2854" t="s">
        <v>13699</v>
      </c>
    </row>
    <row r="2855" spans="1:4" x14ac:dyDescent="0.2">
      <c r="A2855">
        <v>9545</v>
      </c>
      <c r="B2855" t="s">
        <v>13698</v>
      </c>
      <c r="D2855" t="s">
        <v>13699</v>
      </c>
    </row>
    <row r="2856" spans="1:4" x14ac:dyDescent="0.2">
      <c r="A2856">
        <v>9549</v>
      </c>
      <c r="B2856" t="s">
        <v>13701</v>
      </c>
      <c r="D2856" t="s">
        <v>13699</v>
      </c>
    </row>
    <row r="2857" spans="1:4" x14ac:dyDescent="0.2">
      <c r="A2857">
        <v>9550</v>
      </c>
      <c r="B2857" t="s">
        <v>13701</v>
      </c>
      <c r="D2857" t="s">
        <v>13699</v>
      </c>
    </row>
    <row r="2858" spans="1:4" x14ac:dyDescent="0.2">
      <c r="A2858">
        <v>9554</v>
      </c>
      <c r="B2858" t="s">
        <v>13701</v>
      </c>
      <c r="D2858" t="s">
        <v>13699</v>
      </c>
    </row>
    <row r="2859" spans="1:4" x14ac:dyDescent="0.2">
      <c r="A2859">
        <v>9556</v>
      </c>
      <c r="B2859" t="s">
        <v>13701</v>
      </c>
      <c r="D2859" t="s">
        <v>13699</v>
      </c>
    </row>
    <row r="2860" spans="1:4" x14ac:dyDescent="0.2">
      <c r="A2860">
        <v>9557</v>
      </c>
      <c r="B2860" t="s">
        <v>13701</v>
      </c>
      <c r="D2860" t="s">
        <v>13699</v>
      </c>
    </row>
    <row r="2861" spans="1:4" x14ac:dyDescent="0.2">
      <c r="A2861">
        <v>9564</v>
      </c>
      <c r="B2861" t="s">
        <v>13701</v>
      </c>
      <c r="D2861" t="s">
        <v>13699</v>
      </c>
    </row>
    <row r="2862" spans="1:4" x14ac:dyDescent="0.2">
      <c r="A2862">
        <v>9565</v>
      </c>
      <c r="B2862" t="s">
        <v>13701</v>
      </c>
      <c r="D2862" t="s">
        <v>13699</v>
      </c>
    </row>
    <row r="2863" spans="1:4" x14ac:dyDescent="0.2">
      <c r="A2863">
        <v>9566</v>
      </c>
      <c r="B2863" t="s">
        <v>13701</v>
      </c>
      <c r="D2863" t="s">
        <v>13699</v>
      </c>
    </row>
    <row r="2864" spans="1:4" x14ac:dyDescent="0.2">
      <c r="A2864">
        <v>9567</v>
      </c>
      <c r="B2864" t="s">
        <v>13701</v>
      </c>
      <c r="D2864" t="s">
        <v>13699</v>
      </c>
    </row>
    <row r="2865" spans="1:4" x14ac:dyDescent="0.2">
      <c r="A2865">
        <v>9568</v>
      </c>
      <c r="B2865" t="s">
        <v>13701</v>
      </c>
      <c r="D2865" t="s">
        <v>13699</v>
      </c>
    </row>
    <row r="2866" spans="1:4" x14ac:dyDescent="0.2">
      <c r="A2866">
        <v>9569</v>
      </c>
      <c r="B2866" t="s">
        <v>13701</v>
      </c>
      <c r="D2866" t="s">
        <v>13699</v>
      </c>
    </row>
    <row r="2867" spans="1:4" x14ac:dyDescent="0.2">
      <c r="A2867">
        <v>9570</v>
      </c>
      <c r="B2867" t="s">
        <v>13701</v>
      </c>
      <c r="D2867" t="s">
        <v>13699</v>
      </c>
    </row>
    <row r="2868" spans="1:4" x14ac:dyDescent="0.2">
      <c r="A2868">
        <v>9573</v>
      </c>
      <c r="B2868" t="s">
        <v>13701</v>
      </c>
      <c r="D2868" t="s">
        <v>13699</v>
      </c>
    </row>
    <row r="2869" spans="1:4" x14ac:dyDescent="0.2">
      <c r="A2869">
        <v>9574</v>
      </c>
      <c r="B2869" t="s">
        <v>13701</v>
      </c>
      <c r="D2869" t="s">
        <v>13699</v>
      </c>
    </row>
    <row r="2870" spans="1:4" x14ac:dyDescent="0.2">
      <c r="A2870">
        <v>9575</v>
      </c>
      <c r="B2870" t="s">
        <v>13701</v>
      </c>
      <c r="D2870" t="s">
        <v>13699</v>
      </c>
    </row>
    <row r="2871" spans="1:4" x14ac:dyDescent="0.2">
      <c r="A2871">
        <v>9576</v>
      </c>
      <c r="B2871" t="s">
        <v>13701</v>
      </c>
      <c r="D2871" t="s">
        <v>13699</v>
      </c>
    </row>
    <row r="2872" spans="1:4" x14ac:dyDescent="0.2">
      <c r="A2872">
        <v>9577</v>
      </c>
      <c r="B2872" t="s">
        <v>13701</v>
      </c>
      <c r="D2872" t="s">
        <v>13699</v>
      </c>
    </row>
    <row r="2873" spans="1:4" x14ac:dyDescent="0.2">
      <c r="A2873">
        <v>9578</v>
      </c>
      <c r="B2873" t="s">
        <v>13701</v>
      </c>
      <c r="D2873" t="s">
        <v>13699</v>
      </c>
    </row>
    <row r="2874" spans="1:4" x14ac:dyDescent="0.2">
      <c r="A2874">
        <v>9579</v>
      </c>
      <c r="B2874" t="s">
        <v>13701</v>
      </c>
      <c r="D2874" t="s">
        <v>13699</v>
      </c>
    </row>
    <row r="2875" spans="1:4" x14ac:dyDescent="0.2">
      <c r="A2875">
        <v>9581</v>
      </c>
      <c r="B2875" t="s">
        <v>13701</v>
      </c>
      <c r="D2875" t="s">
        <v>13699</v>
      </c>
    </row>
    <row r="2876" spans="1:4" x14ac:dyDescent="0.2">
      <c r="A2876">
        <v>9582</v>
      </c>
      <c r="B2876" t="s">
        <v>13701</v>
      </c>
      <c r="D2876" t="s">
        <v>13699</v>
      </c>
    </row>
    <row r="2877" spans="1:4" x14ac:dyDescent="0.2">
      <c r="A2877">
        <v>9583</v>
      </c>
      <c r="B2877" t="s">
        <v>13701</v>
      </c>
      <c r="D2877" t="s">
        <v>13699</v>
      </c>
    </row>
    <row r="2878" spans="1:4" x14ac:dyDescent="0.2">
      <c r="A2878">
        <v>9586</v>
      </c>
      <c r="B2878" t="s">
        <v>13701</v>
      </c>
      <c r="D2878" t="s">
        <v>13699</v>
      </c>
    </row>
    <row r="2879" spans="1:4" x14ac:dyDescent="0.2">
      <c r="A2879">
        <v>9587</v>
      </c>
      <c r="B2879" t="s">
        <v>13701</v>
      </c>
      <c r="D2879" t="s">
        <v>13699</v>
      </c>
    </row>
    <row r="2880" spans="1:4" x14ac:dyDescent="0.2">
      <c r="A2880">
        <v>9588</v>
      </c>
      <c r="B2880" t="s">
        <v>13701</v>
      </c>
      <c r="D2880" t="s">
        <v>13699</v>
      </c>
    </row>
    <row r="2881" spans="1:4" x14ac:dyDescent="0.2">
      <c r="A2881">
        <v>9589</v>
      </c>
      <c r="B2881" t="s">
        <v>13701</v>
      </c>
      <c r="D2881" t="s">
        <v>13699</v>
      </c>
    </row>
    <row r="2882" spans="1:4" x14ac:dyDescent="0.2">
      <c r="A2882">
        <v>9590</v>
      </c>
      <c r="B2882" t="s">
        <v>13701</v>
      </c>
      <c r="D2882" t="s">
        <v>13699</v>
      </c>
    </row>
    <row r="2883" spans="1:4" x14ac:dyDescent="0.2">
      <c r="A2883">
        <v>9591</v>
      </c>
      <c r="B2883" t="s">
        <v>13701</v>
      </c>
      <c r="D2883" t="s">
        <v>13699</v>
      </c>
    </row>
    <row r="2884" spans="1:4" x14ac:dyDescent="0.2">
      <c r="A2884">
        <v>9592</v>
      </c>
      <c r="B2884" t="s">
        <v>13701</v>
      </c>
      <c r="D2884" t="s">
        <v>13699</v>
      </c>
    </row>
    <row r="2885" spans="1:4" x14ac:dyDescent="0.2">
      <c r="A2885">
        <v>9593</v>
      </c>
      <c r="B2885" t="s">
        <v>13701</v>
      </c>
      <c r="D2885" t="s">
        <v>13699</v>
      </c>
    </row>
    <row r="2886" spans="1:4" x14ac:dyDescent="0.2">
      <c r="A2886">
        <v>9594</v>
      </c>
      <c r="B2886" t="s">
        <v>13701</v>
      </c>
      <c r="D2886" t="s">
        <v>13699</v>
      </c>
    </row>
    <row r="2887" spans="1:4" x14ac:dyDescent="0.2">
      <c r="A2887">
        <v>9595</v>
      </c>
      <c r="B2887" t="s">
        <v>13701</v>
      </c>
      <c r="D2887" t="s">
        <v>13699</v>
      </c>
    </row>
    <row r="2888" spans="1:4" x14ac:dyDescent="0.2">
      <c r="A2888">
        <v>9596</v>
      </c>
      <c r="B2888" t="s">
        <v>13701</v>
      </c>
      <c r="D2888" t="s">
        <v>13699</v>
      </c>
    </row>
    <row r="2889" spans="1:4" x14ac:dyDescent="0.2">
      <c r="A2889">
        <v>9599</v>
      </c>
      <c r="B2889" t="s">
        <v>13701</v>
      </c>
      <c r="D2889" t="s">
        <v>13699</v>
      </c>
    </row>
    <row r="2890" spans="1:4" x14ac:dyDescent="0.2">
      <c r="A2890">
        <v>9600</v>
      </c>
      <c r="B2890" t="s">
        <v>13698</v>
      </c>
      <c r="D2890" t="s">
        <v>13699</v>
      </c>
    </row>
    <row r="2891" spans="1:4" x14ac:dyDescent="0.2">
      <c r="A2891">
        <v>9601</v>
      </c>
      <c r="B2891" t="s">
        <v>13700</v>
      </c>
      <c r="D2891" t="s">
        <v>13699</v>
      </c>
    </row>
    <row r="2892" spans="1:4" x14ac:dyDescent="0.2">
      <c r="A2892">
        <v>9602</v>
      </c>
      <c r="B2892" t="s">
        <v>13698</v>
      </c>
      <c r="D2892" t="s">
        <v>13699</v>
      </c>
    </row>
    <row r="2893" spans="1:4" x14ac:dyDescent="0.2">
      <c r="A2893">
        <v>9603</v>
      </c>
      <c r="B2893" t="s">
        <v>13698</v>
      </c>
      <c r="D2893" t="s">
        <v>13699</v>
      </c>
    </row>
    <row r="2894" spans="1:4" x14ac:dyDescent="0.2">
      <c r="A2894">
        <v>9604</v>
      </c>
      <c r="B2894" t="s">
        <v>13698</v>
      </c>
      <c r="D2894" t="s">
        <v>13699</v>
      </c>
    </row>
    <row r="2895" spans="1:4" x14ac:dyDescent="0.2">
      <c r="A2895">
        <v>9605</v>
      </c>
      <c r="B2895" t="s">
        <v>13698</v>
      </c>
      <c r="D2895" t="s">
        <v>13699</v>
      </c>
    </row>
    <row r="2896" spans="1:4" x14ac:dyDescent="0.2">
      <c r="A2896">
        <v>9606</v>
      </c>
      <c r="B2896" t="s">
        <v>13698</v>
      </c>
      <c r="D2896" t="s">
        <v>13699</v>
      </c>
    </row>
    <row r="2897" spans="1:4" x14ac:dyDescent="0.2">
      <c r="A2897">
        <v>9607</v>
      </c>
      <c r="B2897" t="s">
        <v>13701</v>
      </c>
      <c r="D2897" t="s">
        <v>13699</v>
      </c>
    </row>
    <row r="2898" spans="1:4" x14ac:dyDescent="0.2">
      <c r="A2898">
        <v>9608</v>
      </c>
      <c r="B2898" t="s">
        <v>13701</v>
      </c>
      <c r="D2898" t="s">
        <v>13699</v>
      </c>
    </row>
    <row r="2899" spans="1:4" x14ac:dyDescent="0.2">
      <c r="A2899">
        <v>9609</v>
      </c>
      <c r="B2899" t="s">
        <v>13701</v>
      </c>
      <c r="D2899" t="s">
        <v>13699</v>
      </c>
    </row>
    <row r="2900" spans="1:4" x14ac:dyDescent="0.2">
      <c r="A2900">
        <v>9610</v>
      </c>
      <c r="B2900" t="s">
        <v>13698</v>
      </c>
      <c r="D2900" t="s">
        <v>13699</v>
      </c>
    </row>
    <row r="2901" spans="1:4" x14ac:dyDescent="0.2">
      <c r="A2901">
        <v>9611</v>
      </c>
      <c r="B2901" t="s">
        <v>13698</v>
      </c>
      <c r="D2901" t="s">
        <v>13699</v>
      </c>
    </row>
    <row r="2902" spans="1:4" x14ac:dyDescent="0.2">
      <c r="A2902">
        <v>9612</v>
      </c>
      <c r="B2902" t="s">
        <v>13701</v>
      </c>
      <c r="D2902" t="s">
        <v>13699</v>
      </c>
    </row>
    <row r="2903" spans="1:4" x14ac:dyDescent="0.2">
      <c r="A2903">
        <v>9613</v>
      </c>
      <c r="B2903" t="s">
        <v>13698</v>
      </c>
      <c r="D2903" t="s">
        <v>13699</v>
      </c>
    </row>
    <row r="2904" spans="1:4" x14ac:dyDescent="0.2">
      <c r="A2904">
        <v>9614</v>
      </c>
      <c r="B2904" t="s">
        <v>13700</v>
      </c>
      <c r="D2904" t="s">
        <v>13699</v>
      </c>
    </row>
    <row r="2905" spans="1:4" x14ac:dyDescent="0.2">
      <c r="A2905">
        <v>9617</v>
      </c>
      <c r="B2905" t="s">
        <v>13701</v>
      </c>
      <c r="D2905" t="s">
        <v>13699</v>
      </c>
    </row>
    <row r="2906" spans="1:4" x14ac:dyDescent="0.2">
      <c r="A2906">
        <v>9618</v>
      </c>
      <c r="B2906" t="s">
        <v>13701</v>
      </c>
      <c r="D2906" t="s">
        <v>13699</v>
      </c>
    </row>
    <row r="2907" spans="1:4" x14ac:dyDescent="0.2">
      <c r="A2907">
        <v>9619</v>
      </c>
      <c r="B2907" t="s">
        <v>13701</v>
      </c>
      <c r="D2907" t="s">
        <v>13699</v>
      </c>
    </row>
    <row r="2908" spans="1:4" x14ac:dyDescent="0.2">
      <c r="A2908">
        <v>9620</v>
      </c>
      <c r="B2908" t="s">
        <v>13701</v>
      </c>
      <c r="D2908" t="s">
        <v>13699</v>
      </c>
    </row>
    <row r="2909" spans="1:4" x14ac:dyDescent="0.2">
      <c r="A2909">
        <v>9621</v>
      </c>
      <c r="B2909" t="s">
        <v>13701</v>
      </c>
      <c r="D2909" t="s">
        <v>13699</v>
      </c>
    </row>
    <row r="2910" spans="1:4" x14ac:dyDescent="0.2">
      <c r="A2910">
        <v>9622</v>
      </c>
      <c r="B2910" t="s">
        <v>13701</v>
      </c>
      <c r="D2910" t="s">
        <v>13699</v>
      </c>
    </row>
    <row r="2911" spans="1:4" x14ac:dyDescent="0.2">
      <c r="A2911">
        <v>9623</v>
      </c>
      <c r="B2911" t="s">
        <v>13701</v>
      </c>
      <c r="D2911" t="s">
        <v>13699</v>
      </c>
    </row>
    <row r="2912" spans="1:4" x14ac:dyDescent="0.2">
      <c r="A2912">
        <v>9624</v>
      </c>
      <c r="B2912" t="s">
        <v>13700</v>
      </c>
      <c r="D2912" t="s">
        <v>13699</v>
      </c>
    </row>
    <row r="2913" spans="1:4" x14ac:dyDescent="0.2">
      <c r="A2913">
        <v>9625</v>
      </c>
      <c r="B2913" t="s">
        <v>13701</v>
      </c>
      <c r="D2913" t="s">
        <v>13699</v>
      </c>
    </row>
    <row r="2914" spans="1:4" x14ac:dyDescent="0.2">
      <c r="A2914">
        <v>9626</v>
      </c>
      <c r="B2914" t="s">
        <v>13701</v>
      </c>
      <c r="D2914" t="s">
        <v>13699</v>
      </c>
    </row>
    <row r="2915" spans="1:4" x14ac:dyDescent="0.2">
      <c r="A2915">
        <v>9627</v>
      </c>
      <c r="B2915" t="s">
        <v>13701</v>
      </c>
      <c r="D2915" t="s">
        <v>13699</v>
      </c>
    </row>
    <row r="2916" spans="1:4" x14ac:dyDescent="0.2">
      <c r="A2916">
        <v>9630</v>
      </c>
      <c r="B2916" t="s">
        <v>13698</v>
      </c>
      <c r="D2916" t="s">
        <v>13699</v>
      </c>
    </row>
    <row r="2917" spans="1:4" x14ac:dyDescent="0.2">
      <c r="A2917">
        <v>9631</v>
      </c>
      <c r="B2917" t="s">
        <v>13701</v>
      </c>
      <c r="D2917" t="s">
        <v>13699</v>
      </c>
    </row>
    <row r="2918" spans="1:4" x14ac:dyDescent="0.2">
      <c r="A2918">
        <v>9633</v>
      </c>
      <c r="B2918" t="s">
        <v>13698</v>
      </c>
      <c r="D2918" t="s">
        <v>13699</v>
      </c>
    </row>
    <row r="2919" spans="1:4" x14ac:dyDescent="0.2">
      <c r="A2919">
        <v>9634</v>
      </c>
      <c r="B2919" t="s">
        <v>13698</v>
      </c>
      <c r="D2919" t="s">
        <v>13699</v>
      </c>
    </row>
    <row r="2920" spans="1:4" x14ac:dyDescent="0.2">
      <c r="A2920">
        <v>9636</v>
      </c>
      <c r="B2920" t="s">
        <v>13701</v>
      </c>
      <c r="D2920" t="s">
        <v>13699</v>
      </c>
    </row>
    <row r="2921" spans="1:4" x14ac:dyDescent="0.2">
      <c r="A2921">
        <v>9642</v>
      </c>
      <c r="B2921" t="s">
        <v>13700</v>
      </c>
      <c r="D2921" t="s">
        <v>13699</v>
      </c>
    </row>
    <row r="2922" spans="1:4" x14ac:dyDescent="0.2">
      <c r="A2922">
        <v>9643</v>
      </c>
      <c r="B2922" t="s">
        <v>13698</v>
      </c>
      <c r="D2922" t="s">
        <v>13699</v>
      </c>
    </row>
    <row r="2923" spans="1:4" x14ac:dyDescent="0.2">
      <c r="A2923">
        <v>9644</v>
      </c>
      <c r="B2923" t="s">
        <v>13701</v>
      </c>
      <c r="D2923" t="s">
        <v>13699</v>
      </c>
    </row>
    <row r="2924" spans="1:4" x14ac:dyDescent="0.2">
      <c r="A2924">
        <v>9645</v>
      </c>
      <c r="B2924" t="s">
        <v>13701</v>
      </c>
      <c r="D2924" t="s">
        <v>13699</v>
      </c>
    </row>
    <row r="2925" spans="1:4" x14ac:dyDescent="0.2">
      <c r="A2925">
        <v>9647</v>
      </c>
      <c r="B2925" t="s">
        <v>13698</v>
      </c>
      <c r="D2925" t="s">
        <v>13699</v>
      </c>
    </row>
    <row r="2926" spans="1:4" x14ac:dyDescent="0.2">
      <c r="A2926">
        <v>9648</v>
      </c>
      <c r="B2926" t="s">
        <v>13701</v>
      </c>
      <c r="D2926" t="s">
        <v>13699</v>
      </c>
    </row>
    <row r="2927" spans="1:4" x14ac:dyDescent="0.2">
      <c r="A2927">
        <v>9649</v>
      </c>
      <c r="B2927" t="s">
        <v>13701</v>
      </c>
      <c r="D2927" t="s">
        <v>13699</v>
      </c>
    </row>
    <row r="2928" spans="1:4" x14ac:dyDescent="0.2">
      <c r="A2928">
        <v>9701</v>
      </c>
      <c r="B2928" t="s">
        <v>13700</v>
      </c>
      <c r="D2928" t="s">
        <v>13699</v>
      </c>
    </row>
    <row r="2929" spans="1:4" x14ac:dyDescent="0.2">
      <c r="A2929">
        <v>9702</v>
      </c>
      <c r="B2929" t="s">
        <v>13698</v>
      </c>
      <c r="D2929" t="s">
        <v>13699</v>
      </c>
    </row>
    <row r="2930" spans="1:4" x14ac:dyDescent="0.2">
      <c r="A2930">
        <v>9703</v>
      </c>
      <c r="B2930" t="s">
        <v>13698</v>
      </c>
      <c r="D2930" t="s">
        <v>13699</v>
      </c>
    </row>
    <row r="2931" spans="1:4" x14ac:dyDescent="0.2">
      <c r="A2931">
        <v>9704</v>
      </c>
      <c r="B2931" t="s">
        <v>13698</v>
      </c>
      <c r="D2931" t="s">
        <v>13699</v>
      </c>
    </row>
    <row r="2932" spans="1:4" x14ac:dyDescent="0.2">
      <c r="A2932">
        <v>9705</v>
      </c>
      <c r="B2932" t="s">
        <v>13698</v>
      </c>
      <c r="D2932" t="s">
        <v>13699</v>
      </c>
    </row>
    <row r="2933" spans="1:4" x14ac:dyDescent="0.2">
      <c r="A2933">
        <v>9706</v>
      </c>
      <c r="B2933" t="s">
        <v>13698</v>
      </c>
      <c r="D2933" t="s">
        <v>13699</v>
      </c>
    </row>
    <row r="2934" spans="1:4" x14ac:dyDescent="0.2">
      <c r="A2934">
        <v>9707</v>
      </c>
      <c r="B2934" t="s">
        <v>13700</v>
      </c>
      <c r="D2934" t="s">
        <v>13699</v>
      </c>
    </row>
    <row r="2935" spans="1:4" x14ac:dyDescent="0.2">
      <c r="A2935">
        <v>9708</v>
      </c>
      <c r="B2935" t="s">
        <v>13698</v>
      </c>
      <c r="D2935" t="s">
        <v>13699</v>
      </c>
    </row>
    <row r="2936" spans="1:4" x14ac:dyDescent="0.2">
      <c r="A2936">
        <v>9709</v>
      </c>
      <c r="B2936" t="s">
        <v>13700</v>
      </c>
      <c r="D2936" t="s">
        <v>13699</v>
      </c>
    </row>
    <row r="2937" spans="1:4" x14ac:dyDescent="0.2">
      <c r="A2937">
        <v>9710</v>
      </c>
      <c r="B2937" t="s">
        <v>13700</v>
      </c>
      <c r="D2937" t="s">
        <v>13699</v>
      </c>
    </row>
    <row r="2938" spans="1:4" x14ac:dyDescent="0.2">
      <c r="A2938">
        <v>9711</v>
      </c>
      <c r="B2938" t="s">
        <v>13698</v>
      </c>
      <c r="D2938" t="s">
        <v>13699</v>
      </c>
    </row>
    <row r="2939" spans="1:4" x14ac:dyDescent="0.2">
      <c r="A2939">
        <v>9712</v>
      </c>
      <c r="B2939" t="s">
        <v>13701</v>
      </c>
      <c r="D2939" t="s">
        <v>13699</v>
      </c>
    </row>
    <row r="2940" spans="1:4" x14ac:dyDescent="0.2">
      <c r="A2940">
        <v>9713</v>
      </c>
      <c r="B2940" t="s">
        <v>13698</v>
      </c>
      <c r="D2940" t="s">
        <v>13699</v>
      </c>
    </row>
    <row r="2941" spans="1:4" x14ac:dyDescent="0.2">
      <c r="A2941">
        <v>9714</v>
      </c>
      <c r="B2941" t="s">
        <v>13698</v>
      </c>
      <c r="D2941" t="s">
        <v>13699</v>
      </c>
    </row>
    <row r="2942" spans="1:4" x14ac:dyDescent="0.2">
      <c r="A2942">
        <v>9715</v>
      </c>
      <c r="B2942" t="s">
        <v>13700</v>
      </c>
      <c r="D2942" t="s">
        <v>13699</v>
      </c>
    </row>
    <row r="2943" spans="1:4" x14ac:dyDescent="0.2">
      <c r="A2943">
        <v>9716</v>
      </c>
      <c r="B2943" t="s">
        <v>13700</v>
      </c>
      <c r="D2943" t="s">
        <v>13699</v>
      </c>
    </row>
    <row r="2944" spans="1:4" x14ac:dyDescent="0.2">
      <c r="A2944">
        <v>9717</v>
      </c>
      <c r="B2944" t="s">
        <v>13698</v>
      </c>
      <c r="D2944" t="s">
        <v>13699</v>
      </c>
    </row>
    <row r="2945" spans="1:4" x14ac:dyDescent="0.2">
      <c r="A2945">
        <v>9718</v>
      </c>
      <c r="B2945" t="s">
        <v>13700</v>
      </c>
      <c r="D2945" t="s">
        <v>13699</v>
      </c>
    </row>
    <row r="2946" spans="1:4" x14ac:dyDescent="0.2">
      <c r="A2946">
        <v>9719</v>
      </c>
      <c r="B2946" t="s">
        <v>13698</v>
      </c>
      <c r="D2946" t="s">
        <v>13699</v>
      </c>
    </row>
    <row r="2947" spans="1:4" x14ac:dyDescent="0.2">
      <c r="A2947">
        <v>9720</v>
      </c>
      <c r="B2947" t="s">
        <v>13698</v>
      </c>
      <c r="D2947" t="s">
        <v>13699</v>
      </c>
    </row>
    <row r="2948" spans="1:4" x14ac:dyDescent="0.2">
      <c r="A2948">
        <v>9721</v>
      </c>
      <c r="B2948" t="s">
        <v>13700</v>
      </c>
      <c r="D2948" t="s">
        <v>13699</v>
      </c>
    </row>
    <row r="2949" spans="1:4" x14ac:dyDescent="0.2">
      <c r="A2949">
        <v>9722</v>
      </c>
      <c r="B2949" t="s">
        <v>13698</v>
      </c>
      <c r="D2949" t="s">
        <v>13699</v>
      </c>
    </row>
    <row r="2950" spans="1:4" x14ac:dyDescent="0.2">
      <c r="A2950">
        <v>9723</v>
      </c>
      <c r="B2950" t="s">
        <v>13700</v>
      </c>
      <c r="D2950" t="s">
        <v>13699</v>
      </c>
    </row>
    <row r="2951" spans="1:4" x14ac:dyDescent="0.2">
      <c r="A2951">
        <v>9724</v>
      </c>
      <c r="B2951" t="s">
        <v>13698</v>
      </c>
      <c r="D2951" t="s">
        <v>13699</v>
      </c>
    </row>
    <row r="2952" spans="1:4" x14ac:dyDescent="0.2">
      <c r="A2952">
        <v>9725</v>
      </c>
      <c r="B2952" t="s">
        <v>13698</v>
      </c>
      <c r="D2952" t="s">
        <v>13699</v>
      </c>
    </row>
    <row r="2953" spans="1:4" x14ac:dyDescent="0.2">
      <c r="A2953">
        <v>9726</v>
      </c>
      <c r="B2953" t="s">
        <v>13700</v>
      </c>
      <c r="D2953" t="s">
        <v>13699</v>
      </c>
    </row>
    <row r="2954" spans="1:4" x14ac:dyDescent="0.2">
      <c r="A2954">
        <v>9727</v>
      </c>
      <c r="B2954" t="s">
        <v>13700</v>
      </c>
      <c r="D2954" t="s">
        <v>13699</v>
      </c>
    </row>
    <row r="2955" spans="1:4" x14ac:dyDescent="0.2">
      <c r="A2955">
        <v>9728</v>
      </c>
      <c r="B2955" t="s">
        <v>13700</v>
      </c>
      <c r="D2955" t="s">
        <v>13699</v>
      </c>
    </row>
    <row r="2956" spans="1:4" x14ac:dyDescent="0.2">
      <c r="A2956">
        <v>9729</v>
      </c>
      <c r="B2956" t="s">
        <v>13701</v>
      </c>
      <c r="D2956" t="s">
        <v>13699</v>
      </c>
    </row>
    <row r="2957" spans="1:4" x14ac:dyDescent="0.2">
      <c r="A2957">
        <v>9730</v>
      </c>
      <c r="B2957" t="s">
        <v>13700</v>
      </c>
      <c r="D2957" t="s">
        <v>13699</v>
      </c>
    </row>
    <row r="2958" spans="1:4" x14ac:dyDescent="0.2">
      <c r="A2958">
        <v>9731</v>
      </c>
      <c r="B2958" t="s">
        <v>13700</v>
      </c>
      <c r="D2958" t="s">
        <v>13699</v>
      </c>
    </row>
    <row r="2959" spans="1:4" x14ac:dyDescent="0.2">
      <c r="A2959">
        <v>9732</v>
      </c>
      <c r="B2959" t="s">
        <v>13698</v>
      </c>
      <c r="D2959" t="s">
        <v>13699</v>
      </c>
    </row>
    <row r="2960" spans="1:4" x14ac:dyDescent="0.2">
      <c r="A2960">
        <v>9733</v>
      </c>
      <c r="B2960" t="s">
        <v>13701</v>
      </c>
      <c r="D2960" t="s">
        <v>13699</v>
      </c>
    </row>
    <row r="2961" spans="1:4" x14ac:dyDescent="0.2">
      <c r="A2961">
        <v>9734</v>
      </c>
      <c r="B2961" t="s">
        <v>13700</v>
      </c>
      <c r="D2961" t="s">
        <v>13699</v>
      </c>
    </row>
    <row r="2962" spans="1:4" x14ac:dyDescent="0.2">
      <c r="A2962">
        <v>9735</v>
      </c>
      <c r="B2962" t="s">
        <v>13698</v>
      </c>
      <c r="D2962" t="s">
        <v>13699</v>
      </c>
    </row>
    <row r="2963" spans="1:4" x14ac:dyDescent="0.2">
      <c r="A2963">
        <v>9736</v>
      </c>
      <c r="B2963" t="s">
        <v>13700</v>
      </c>
      <c r="D2963" t="s">
        <v>13699</v>
      </c>
    </row>
    <row r="2964" spans="1:4" x14ac:dyDescent="0.2">
      <c r="A2964">
        <v>9737</v>
      </c>
      <c r="B2964" t="s">
        <v>13700</v>
      </c>
      <c r="D2964" t="s">
        <v>13699</v>
      </c>
    </row>
    <row r="2965" spans="1:4" x14ac:dyDescent="0.2">
      <c r="A2965">
        <v>9738</v>
      </c>
      <c r="B2965" t="s">
        <v>13700</v>
      </c>
      <c r="D2965" t="s">
        <v>13699</v>
      </c>
    </row>
    <row r="2966" spans="1:4" x14ac:dyDescent="0.2">
      <c r="A2966">
        <v>9739</v>
      </c>
      <c r="B2966" t="s">
        <v>13700</v>
      </c>
      <c r="D2966" t="s">
        <v>13699</v>
      </c>
    </row>
    <row r="2967" spans="1:4" x14ac:dyDescent="0.2">
      <c r="A2967">
        <v>9740</v>
      </c>
      <c r="B2967" t="s">
        <v>13698</v>
      </c>
      <c r="D2967" t="s">
        <v>13699</v>
      </c>
    </row>
    <row r="2968" spans="1:4" x14ac:dyDescent="0.2">
      <c r="A2968">
        <v>9741</v>
      </c>
      <c r="B2968" t="s">
        <v>13700</v>
      </c>
      <c r="D2968" t="s">
        <v>13699</v>
      </c>
    </row>
    <row r="2969" spans="1:4" x14ac:dyDescent="0.2">
      <c r="A2969">
        <v>9742</v>
      </c>
      <c r="B2969" t="s">
        <v>13700</v>
      </c>
      <c r="D2969" t="s">
        <v>13699</v>
      </c>
    </row>
    <row r="2970" spans="1:4" x14ac:dyDescent="0.2">
      <c r="A2970">
        <v>9743</v>
      </c>
      <c r="B2970" t="s">
        <v>13698</v>
      </c>
      <c r="D2970" t="s">
        <v>13699</v>
      </c>
    </row>
    <row r="2971" spans="1:4" x14ac:dyDescent="0.2">
      <c r="A2971">
        <v>9744</v>
      </c>
      <c r="B2971" t="s">
        <v>13700</v>
      </c>
      <c r="D2971" t="s">
        <v>13699</v>
      </c>
    </row>
    <row r="2972" spans="1:4" x14ac:dyDescent="0.2">
      <c r="A2972">
        <v>9745</v>
      </c>
      <c r="B2972" t="s">
        <v>13698</v>
      </c>
      <c r="D2972" t="s">
        <v>13699</v>
      </c>
    </row>
    <row r="2973" spans="1:4" x14ac:dyDescent="0.2">
      <c r="A2973">
        <v>9746</v>
      </c>
      <c r="B2973" t="s">
        <v>13698</v>
      </c>
      <c r="D2973" t="s">
        <v>13699</v>
      </c>
    </row>
    <row r="2974" spans="1:4" x14ac:dyDescent="0.2">
      <c r="A2974">
        <v>9747</v>
      </c>
      <c r="B2974" t="s">
        <v>13701</v>
      </c>
      <c r="D2974" t="s">
        <v>13699</v>
      </c>
    </row>
    <row r="2975" spans="1:4" x14ac:dyDescent="0.2">
      <c r="A2975">
        <v>9748</v>
      </c>
      <c r="B2975" t="s">
        <v>13700</v>
      </c>
      <c r="D2975" t="s">
        <v>13699</v>
      </c>
    </row>
    <row r="2976" spans="1:4" x14ac:dyDescent="0.2">
      <c r="A2976">
        <v>9749</v>
      </c>
      <c r="B2976" t="s">
        <v>13698</v>
      </c>
      <c r="D2976" t="s">
        <v>13699</v>
      </c>
    </row>
    <row r="2977" spans="1:4" x14ac:dyDescent="0.2">
      <c r="A2977">
        <v>9750</v>
      </c>
      <c r="B2977" t="s">
        <v>13700</v>
      </c>
      <c r="D2977" t="s">
        <v>13699</v>
      </c>
    </row>
    <row r="2978" spans="1:4" x14ac:dyDescent="0.2">
      <c r="A2978">
        <v>9751</v>
      </c>
      <c r="B2978" t="s">
        <v>13698</v>
      </c>
      <c r="D2978" t="s">
        <v>13699</v>
      </c>
    </row>
    <row r="2979" spans="1:4" x14ac:dyDescent="0.2">
      <c r="A2979">
        <v>9752</v>
      </c>
      <c r="B2979" t="s">
        <v>13698</v>
      </c>
      <c r="D2979" t="s">
        <v>13699</v>
      </c>
    </row>
    <row r="2980" spans="1:4" x14ac:dyDescent="0.2">
      <c r="A2980">
        <v>9753</v>
      </c>
      <c r="B2980" t="s">
        <v>13698</v>
      </c>
      <c r="D2980" t="s">
        <v>13699</v>
      </c>
    </row>
    <row r="2981" spans="1:4" x14ac:dyDescent="0.2">
      <c r="A2981">
        <v>9754</v>
      </c>
      <c r="B2981" t="s">
        <v>13698</v>
      </c>
      <c r="D2981" t="s">
        <v>13699</v>
      </c>
    </row>
    <row r="2982" spans="1:4" x14ac:dyDescent="0.2">
      <c r="A2982">
        <v>9755</v>
      </c>
      <c r="B2982" t="s">
        <v>13698</v>
      </c>
      <c r="D2982" t="s">
        <v>13699</v>
      </c>
    </row>
    <row r="2983" spans="1:4" x14ac:dyDescent="0.2">
      <c r="A2983">
        <v>9756</v>
      </c>
      <c r="B2983" t="s">
        <v>13698</v>
      </c>
      <c r="D2983" t="s">
        <v>13699</v>
      </c>
    </row>
    <row r="2984" spans="1:4" x14ac:dyDescent="0.2">
      <c r="A2984">
        <v>9757</v>
      </c>
      <c r="B2984" t="s">
        <v>13698</v>
      </c>
      <c r="D2984" t="s">
        <v>13699</v>
      </c>
    </row>
    <row r="2985" spans="1:4" x14ac:dyDescent="0.2">
      <c r="A2985">
        <v>9758</v>
      </c>
      <c r="B2985" t="s">
        <v>13698</v>
      </c>
      <c r="D2985" t="s">
        <v>13699</v>
      </c>
    </row>
    <row r="2986" spans="1:4" x14ac:dyDescent="0.2">
      <c r="A2986">
        <v>9759</v>
      </c>
      <c r="B2986" t="s">
        <v>13700</v>
      </c>
      <c r="D2986" t="s">
        <v>13699</v>
      </c>
    </row>
    <row r="2987" spans="1:4" x14ac:dyDescent="0.2">
      <c r="A2987">
        <v>9760</v>
      </c>
      <c r="B2987" t="s">
        <v>13698</v>
      </c>
      <c r="D2987" t="s">
        <v>13699</v>
      </c>
    </row>
    <row r="2988" spans="1:4" x14ac:dyDescent="0.2">
      <c r="A2988">
        <v>9761</v>
      </c>
      <c r="B2988" t="s">
        <v>13701</v>
      </c>
      <c r="D2988" t="s">
        <v>13699</v>
      </c>
    </row>
    <row r="2989" spans="1:4" x14ac:dyDescent="0.2">
      <c r="A2989">
        <v>9762</v>
      </c>
      <c r="B2989" t="s">
        <v>13700</v>
      </c>
      <c r="D2989" t="s">
        <v>13699</v>
      </c>
    </row>
    <row r="2990" spans="1:4" x14ac:dyDescent="0.2">
      <c r="A2990">
        <v>9769</v>
      </c>
      <c r="B2990" t="s">
        <v>13700</v>
      </c>
      <c r="D2990" t="s">
        <v>13699</v>
      </c>
    </row>
    <row r="2991" spans="1:4" x14ac:dyDescent="0.2">
      <c r="A2991">
        <v>9771</v>
      </c>
      <c r="B2991" t="s">
        <v>13698</v>
      </c>
      <c r="D2991" t="s">
        <v>13699</v>
      </c>
    </row>
    <row r="2992" spans="1:4" x14ac:dyDescent="0.2">
      <c r="A2992">
        <v>9777</v>
      </c>
      <c r="B2992" t="s">
        <v>13700</v>
      </c>
      <c r="D2992" t="s">
        <v>13699</v>
      </c>
    </row>
    <row r="2993" spans="1:4" x14ac:dyDescent="0.2">
      <c r="A2993">
        <v>9780</v>
      </c>
      <c r="B2993" t="s">
        <v>13698</v>
      </c>
      <c r="D2993" t="s">
        <v>13699</v>
      </c>
    </row>
    <row r="2994" spans="1:4" x14ac:dyDescent="0.2">
      <c r="A2994">
        <v>9789</v>
      </c>
      <c r="B2994" t="s">
        <v>13698</v>
      </c>
      <c r="D2994" t="s">
        <v>13699</v>
      </c>
    </row>
    <row r="2995" spans="1:4" x14ac:dyDescent="0.2">
      <c r="A2995">
        <v>9790</v>
      </c>
      <c r="B2995" t="s">
        <v>13698</v>
      </c>
      <c r="D2995" t="s">
        <v>13699</v>
      </c>
    </row>
    <row r="2996" spans="1:4" x14ac:dyDescent="0.2">
      <c r="A2996">
        <v>9798</v>
      </c>
      <c r="B2996" t="s">
        <v>13698</v>
      </c>
      <c r="D2996" t="s">
        <v>13699</v>
      </c>
    </row>
    <row r="2997" spans="1:4" x14ac:dyDescent="0.2">
      <c r="A2997">
        <v>9800</v>
      </c>
      <c r="B2997" t="s">
        <v>13698</v>
      </c>
      <c r="D2997" t="s">
        <v>13699</v>
      </c>
    </row>
    <row r="2998" spans="1:4" x14ac:dyDescent="0.2">
      <c r="A2998">
        <v>9801</v>
      </c>
      <c r="B2998" t="s">
        <v>13698</v>
      </c>
      <c r="D2998" t="s">
        <v>13699</v>
      </c>
    </row>
    <row r="2999" spans="1:4" x14ac:dyDescent="0.2">
      <c r="A2999">
        <v>9802</v>
      </c>
      <c r="B2999" t="s">
        <v>13700</v>
      </c>
      <c r="D2999" t="s">
        <v>13699</v>
      </c>
    </row>
    <row r="3000" spans="1:4" x14ac:dyDescent="0.2">
      <c r="A3000">
        <v>9803</v>
      </c>
      <c r="B3000" t="s">
        <v>13698</v>
      </c>
      <c r="D3000" t="s">
        <v>13699</v>
      </c>
    </row>
    <row r="3001" spans="1:4" x14ac:dyDescent="0.2">
      <c r="A3001">
        <v>9804</v>
      </c>
      <c r="B3001" t="s">
        <v>13698</v>
      </c>
      <c r="D3001" t="s">
        <v>13699</v>
      </c>
    </row>
    <row r="3002" spans="1:4" x14ac:dyDescent="0.2">
      <c r="A3002">
        <v>9805</v>
      </c>
      <c r="B3002" t="s">
        <v>13701</v>
      </c>
      <c r="D3002" t="s">
        <v>13699</v>
      </c>
    </row>
    <row r="3003" spans="1:4" x14ac:dyDescent="0.2">
      <c r="A3003">
        <v>9806</v>
      </c>
      <c r="B3003" t="s">
        <v>13700</v>
      </c>
      <c r="D3003" t="s">
        <v>13699</v>
      </c>
    </row>
    <row r="3004" spans="1:4" x14ac:dyDescent="0.2">
      <c r="A3004">
        <v>9807</v>
      </c>
      <c r="B3004" t="s">
        <v>13698</v>
      </c>
      <c r="D3004" t="s">
        <v>13699</v>
      </c>
    </row>
    <row r="3005" spans="1:4" x14ac:dyDescent="0.2">
      <c r="A3005">
        <v>9808</v>
      </c>
      <c r="B3005" t="s">
        <v>13700</v>
      </c>
      <c r="D3005" t="s">
        <v>13699</v>
      </c>
    </row>
    <row r="3006" spans="1:4" x14ac:dyDescent="0.2">
      <c r="A3006">
        <v>9809</v>
      </c>
      <c r="B3006" t="s">
        <v>13700</v>
      </c>
      <c r="D3006" t="s">
        <v>13699</v>
      </c>
    </row>
    <row r="3007" spans="1:4" x14ac:dyDescent="0.2">
      <c r="A3007">
        <v>9810</v>
      </c>
      <c r="B3007" t="s">
        <v>13698</v>
      </c>
      <c r="D3007" t="s">
        <v>13699</v>
      </c>
    </row>
    <row r="3008" spans="1:4" x14ac:dyDescent="0.2">
      <c r="A3008">
        <v>9811</v>
      </c>
      <c r="B3008" t="s">
        <v>13700</v>
      </c>
      <c r="D3008" t="s">
        <v>13699</v>
      </c>
    </row>
    <row r="3009" spans="1:4" x14ac:dyDescent="0.2">
      <c r="A3009">
        <v>9812</v>
      </c>
      <c r="B3009" t="s">
        <v>13700</v>
      </c>
      <c r="D3009" t="s">
        <v>13699</v>
      </c>
    </row>
    <row r="3010" spans="1:4" x14ac:dyDescent="0.2">
      <c r="A3010">
        <v>9813</v>
      </c>
      <c r="B3010" t="s">
        <v>13700</v>
      </c>
      <c r="D3010" t="s">
        <v>13699</v>
      </c>
    </row>
    <row r="3011" spans="1:4" x14ac:dyDescent="0.2">
      <c r="A3011">
        <v>9814</v>
      </c>
      <c r="B3011" t="s">
        <v>13700</v>
      </c>
      <c r="D3011" t="s">
        <v>13699</v>
      </c>
    </row>
    <row r="3012" spans="1:4" x14ac:dyDescent="0.2">
      <c r="A3012">
        <v>9815</v>
      </c>
      <c r="B3012" t="s">
        <v>13698</v>
      </c>
      <c r="D3012" t="s">
        <v>13699</v>
      </c>
    </row>
    <row r="3013" spans="1:4" x14ac:dyDescent="0.2">
      <c r="A3013">
        <v>9816</v>
      </c>
      <c r="B3013" t="s">
        <v>13700</v>
      </c>
      <c r="D3013" t="s">
        <v>13699</v>
      </c>
    </row>
    <row r="3014" spans="1:4" x14ac:dyDescent="0.2">
      <c r="A3014">
        <v>9817</v>
      </c>
      <c r="B3014" t="s">
        <v>13700</v>
      </c>
      <c r="D3014" t="s">
        <v>13699</v>
      </c>
    </row>
    <row r="3015" spans="1:4" x14ac:dyDescent="0.2">
      <c r="A3015">
        <v>9818</v>
      </c>
      <c r="B3015" t="s">
        <v>13698</v>
      </c>
      <c r="D3015" t="s">
        <v>13699</v>
      </c>
    </row>
    <row r="3016" spans="1:4" x14ac:dyDescent="0.2">
      <c r="A3016">
        <v>9819</v>
      </c>
      <c r="B3016" t="s">
        <v>13698</v>
      </c>
      <c r="D3016" t="s">
        <v>13699</v>
      </c>
    </row>
    <row r="3017" spans="1:4" x14ac:dyDescent="0.2">
      <c r="A3017">
        <v>9820</v>
      </c>
      <c r="B3017" t="s">
        <v>13700</v>
      </c>
      <c r="D3017" t="s">
        <v>13699</v>
      </c>
    </row>
    <row r="3018" spans="1:4" x14ac:dyDescent="0.2">
      <c r="A3018">
        <v>9821</v>
      </c>
      <c r="B3018" t="s">
        <v>13698</v>
      </c>
      <c r="D3018" t="s">
        <v>13699</v>
      </c>
    </row>
    <row r="3019" spans="1:4" x14ac:dyDescent="0.2">
      <c r="A3019">
        <v>9822</v>
      </c>
      <c r="B3019" t="s">
        <v>13698</v>
      </c>
      <c r="D3019" t="s">
        <v>13699</v>
      </c>
    </row>
    <row r="3020" spans="1:4" x14ac:dyDescent="0.2">
      <c r="A3020">
        <v>9823</v>
      </c>
      <c r="B3020" t="s">
        <v>13700</v>
      </c>
      <c r="D3020" t="s">
        <v>13699</v>
      </c>
    </row>
    <row r="3021" spans="1:4" x14ac:dyDescent="0.2">
      <c r="A3021">
        <v>9824</v>
      </c>
      <c r="B3021" t="s">
        <v>13698</v>
      </c>
      <c r="D3021" t="s">
        <v>13699</v>
      </c>
    </row>
    <row r="3022" spans="1:4" x14ac:dyDescent="0.2">
      <c r="A3022">
        <v>9825</v>
      </c>
      <c r="B3022" t="s">
        <v>13700</v>
      </c>
      <c r="D3022" t="s">
        <v>13699</v>
      </c>
    </row>
    <row r="3023" spans="1:4" x14ac:dyDescent="0.2">
      <c r="A3023">
        <v>9826</v>
      </c>
      <c r="B3023" t="s">
        <v>13700</v>
      </c>
      <c r="D3023" t="s">
        <v>13699</v>
      </c>
    </row>
    <row r="3024" spans="1:4" x14ac:dyDescent="0.2">
      <c r="A3024">
        <v>9827</v>
      </c>
      <c r="B3024" t="s">
        <v>13700</v>
      </c>
      <c r="D3024" t="s">
        <v>13699</v>
      </c>
    </row>
    <row r="3025" spans="1:4" x14ac:dyDescent="0.2">
      <c r="A3025">
        <v>9828</v>
      </c>
      <c r="B3025" t="s">
        <v>13700</v>
      </c>
      <c r="D3025" t="s">
        <v>13699</v>
      </c>
    </row>
    <row r="3026" spans="1:4" x14ac:dyDescent="0.2">
      <c r="A3026">
        <v>9829</v>
      </c>
      <c r="B3026" t="s">
        <v>13698</v>
      </c>
      <c r="D3026" t="s">
        <v>13699</v>
      </c>
    </row>
    <row r="3027" spans="1:4" x14ac:dyDescent="0.2">
      <c r="A3027">
        <v>9830</v>
      </c>
      <c r="B3027" t="s">
        <v>13700</v>
      </c>
      <c r="D3027" t="s">
        <v>13699</v>
      </c>
    </row>
    <row r="3028" spans="1:4" x14ac:dyDescent="0.2">
      <c r="A3028">
        <v>9831</v>
      </c>
      <c r="B3028" t="s">
        <v>13700</v>
      </c>
      <c r="D3028" t="s">
        <v>13699</v>
      </c>
    </row>
    <row r="3029" spans="1:4" x14ac:dyDescent="0.2">
      <c r="A3029">
        <v>9832</v>
      </c>
      <c r="B3029" t="s">
        <v>13698</v>
      </c>
      <c r="D3029" t="s">
        <v>13699</v>
      </c>
    </row>
    <row r="3030" spans="1:4" x14ac:dyDescent="0.2">
      <c r="A3030">
        <v>9833</v>
      </c>
      <c r="B3030" t="s">
        <v>13698</v>
      </c>
      <c r="D3030" t="s">
        <v>13699</v>
      </c>
    </row>
    <row r="3031" spans="1:4" x14ac:dyDescent="0.2">
      <c r="A3031">
        <v>9834</v>
      </c>
      <c r="B3031" t="s">
        <v>13701</v>
      </c>
      <c r="D3031" t="s">
        <v>13699</v>
      </c>
    </row>
    <row r="3032" spans="1:4" x14ac:dyDescent="0.2">
      <c r="A3032">
        <v>9835</v>
      </c>
      <c r="B3032" t="s">
        <v>13698</v>
      </c>
      <c r="D3032" t="s">
        <v>13699</v>
      </c>
    </row>
    <row r="3033" spans="1:4" x14ac:dyDescent="0.2">
      <c r="A3033">
        <v>9836</v>
      </c>
      <c r="B3033" t="s">
        <v>13700</v>
      </c>
      <c r="D3033" t="s">
        <v>13699</v>
      </c>
    </row>
    <row r="3034" spans="1:4" x14ac:dyDescent="0.2">
      <c r="A3034">
        <v>9837</v>
      </c>
      <c r="B3034" t="s">
        <v>13701</v>
      </c>
      <c r="D3034" t="s">
        <v>13699</v>
      </c>
    </row>
    <row r="3035" spans="1:4" x14ac:dyDescent="0.2">
      <c r="A3035">
        <v>9838</v>
      </c>
      <c r="B3035" t="s">
        <v>13701</v>
      </c>
      <c r="D3035" t="s">
        <v>13699</v>
      </c>
    </row>
    <row r="3036" spans="1:4" x14ac:dyDescent="0.2">
      <c r="A3036">
        <v>9839</v>
      </c>
      <c r="B3036" t="s">
        <v>13698</v>
      </c>
      <c r="D3036" t="s">
        <v>13699</v>
      </c>
    </row>
    <row r="3037" spans="1:4" x14ac:dyDescent="0.2">
      <c r="A3037">
        <v>9840</v>
      </c>
      <c r="B3037" t="s">
        <v>13701</v>
      </c>
      <c r="D3037" t="s">
        <v>13699</v>
      </c>
    </row>
    <row r="3038" spans="1:4" x14ac:dyDescent="0.2">
      <c r="A3038">
        <v>9841</v>
      </c>
      <c r="B3038" t="s">
        <v>13701</v>
      </c>
      <c r="D3038" t="s">
        <v>13699</v>
      </c>
    </row>
    <row r="3039" spans="1:4" x14ac:dyDescent="0.2">
      <c r="A3039">
        <v>9842</v>
      </c>
      <c r="B3039" t="s">
        <v>13700</v>
      </c>
      <c r="D3039" t="s">
        <v>13699</v>
      </c>
    </row>
    <row r="3040" spans="1:4" x14ac:dyDescent="0.2">
      <c r="A3040">
        <v>9843</v>
      </c>
      <c r="B3040" t="s">
        <v>13698</v>
      </c>
      <c r="D3040" t="s">
        <v>13699</v>
      </c>
    </row>
    <row r="3041" spans="1:4" x14ac:dyDescent="0.2">
      <c r="A3041">
        <v>9844</v>
      </c>
      <c r="B3041" t="s">
        <v>13700</v>
      </c>
      <c r="D3041" t="s">
        <v>13699</v>
      </c>
    </row>
    <row r="3042" spans="1:4" x14ac:dyDescent="0.2">
      <c r="A3042">
        <v>9845</v>
      </c>
      <c r="B3042" t="s">
        <v>13700</v>
      </c>
      <c r="D3042" t="s">
        <v>13699</v>
      </c>
    </row>
    <row r="3043" spans="1:4" x14ac:dyDescent="0.2">
      <c r="A3043">
        <v>9846</v>
      </c>
      <c r="B3043" t="s">
        <v>13700</v>
      </c>
      <c r="D3043" t="s">
        <v>13699</v>
      </c>
    </row>
    <row r="3044" spans="1:4" x14ac:dyDescent="0.2">
      <c r="A3044">
        <v>9847</v>
      </c>
      <c r="B3044" t="s">
        <v>13700</v>
      </c>
      <c r="D3044" t="s">
        <v>13699</v>
      </c>
    </row>
    <row r="3045" spans="1:4" x14ac:dyDescent="0.2">
      <c r="A3045">
        <v>9848</v>
      </c>
      <c r="B3045" t="s">
        <v>13698</v>
      </c>
      <c r="D3045" t="s">
        <v>13699</v>
      </c>
    </row>
    <row r="3046" spans="1:4" x14ac:dyDescent="0.2">
      <c r="A3046">
        <v>9851</v>
      </c>
      <c r="B3046" t="s">
        <v>13698</v>
      </c>
      <c r="D3046" t="s">
        <v>13699</v>
      </c>
    </row>
    <row r="3047" spans="1:4" x14ac:dyDescent="0.2">
      <c r="A3047">
        <v>9852</v>
      </c>
      <c r="B3047" t="s">
        <v>13698</v>
      </c>
      <c r="D3047" t="s">
        <v>13699</v>
      </c>
    </row>
    <row r="3048" spans="1:4" x14ac:dyDescent="0.2">
      <c r="A3048">
        <v>9853</v>
      </c>
      <c r="B3048" t="s">
        <v>13698</v>
      </c>
      <c r="D3048" t="s">
        <v>13699</v>
      </c>
    </row>
    <row r="3049" spans="1:4" x14ac:dyDescent="0.2">
      <c r="A3049">
        <v>9854</v>
      </c>
      <c r="B3049" t="s">
        <v>13700</v>
      </c>
      <c r="D3049" t="s">
        <v>13699</v>
      </c>
    </row>
    <row r="3050" spans="1:4" x14ac:dyDescent="0.2">
      <c r="A3050">
        <v>9855</v>
      </c>
      <c r="B3050" t="s">
        <v>13698</v>
      </c>
      <c r="D3050" t="s">
        <v>13699</v>
      </c>
    </row>
    <row r="3051" spans="1:4" x14ac:dyDescent="0.2">
      <c r="A3051">
        <v>9856</v>
      </c>
      <c r="B3051" t="s">
        <v>13700</v>
      </c>
      <c r="D3051" t="s">
        <v>13699</v>
      </c>
    </row>
    <row r="3052" spans="1:4" x14ac:dyDescent="0.2">
      <c r="A3052">
        <v>9857</v>
      </c>
      <c r="B3052" t="s">
        <v>13700</v>
      </c>
      <c r="D3052" t="s">
        <v>13699</v>
      </c>
    </row>
    <row r="3053" spans="1:4" x14ac:dyDescent="0.2">
      <c r="A3053">
        <v>9858</v>
      </c>
      <c r="B3053" t="s">
        <v>13698</v>
      </c>
      <c r="D3053" t="s">
        <v>13699</v>
      </c>
    </row>
    <row r="3054" spans="1:4" x14ac:dyDescent="0.2">
      <c r="A3054">
        <v>9859</v>
      </c>
      <c r="B3054" t="s">
        <v>13701</v>
      </c>
      <c r="D3054" t="s">
        <v>13699</v>
      </c>
    </row>
    <row r="3055" spans="1:4" x14ac:dyDescent="0.2">
      <c r="A3055">
        <v>9860</v>
      </c>
      <c r="B3055" t="s">
        <v>13700</v>
      </c>
      <c r="D3055" t="s">
        <v>13699</v>
      </c>
    </row>
    <row r="3056" spans="1:4" x14ac:dyDescent="0.2">
      <c r="A3056">
        <v>9861</v>
      </c>
      <c r="B3056" t="s">
        <v>13698</v>
      </c>
      <c r="D3056" t="s">
        <v>13699</v>
      </c>
    </row>
    <row r="3057" spans="1:4" x14ac:dyDescent="0.2">
      <c r="A3057">
        <v>9862</v>
      </c>
      <c r="B3057" t="s">
        <v>13700</v>
      </c>
      <c r="D3057" t="s">
        <v>13699</v>
      </c>
    </row>
    <row r="3058" spans="1:4" x14ac:dyDescent="0.2">
      <c r="A3058">
        <v>9863</v>
      </c>
      <c r="B3058" t="s">
        <v>13698</v>
      </c>
      <c r="D3058" t="s">
        <v>13699</v>
      </c>
    </row>
    <row r="3059" spans="1:4" x14ac:dyDescent="0.2">
      <c r="A3059">
        <v>9864</v>
      </c>
      <c r="B3059" t="s">
        <v>13700</v>
      </c>
      <c r="D3059" t="s">
        <v>13699</v>
      </c>
    </row>
    <row r="3060" spans="1:4" x14ac:dyDescent="0.2">
      <c r="A3060">
        <v>9865</v>
      </c>
      <c r="B3060" t="s">
        <v>13701</v>
      </c>
      <c r="D3060" t="s">
        <v>13699</v>
      </c>
    </row>
    <row r="3061" spans="1:4" x14ac:dyDescent="0.2">
      <c r="A3061">
        <v>9867</v>
      </c>
      <c r="B3061" t="s">
        <v>13700</v>
      </c>
      <c r="D3061" t="s">
        <v>13699</v>
      </c>
    </row>
    <row r="3062" spans="1:4" x14ac:dyDescent="0.2">
      <c r="A3062">
        <v>9868</v>
      </c>
      <c r="B3062" t="s">
        <v>13698</v>
      </c>
      <c r="D3062" t="s">
        <v>13699</v>
      </c>
    </row>
    <row r="3063" spans="1:4" x14ac:dyDescent="0.2">
      <c r="A3063">
        <v>9869</v>
      </c>
      <c r="B3063" t="s">
        <v>13700</v>
      </c>
      <c r="D3063" t="s">
        <v>13699</v>
      </c>
    </row>
    <row r="3064" spans="1:4" x14ac:dyDescent="0.2">
      <c r="A3064">
        <v>9870</v>
      </c>
      <c r="B3064" t="s">
        <v>13700</v>
      </c>
      <c r="D3064" t="s">
        <v>13699</v>
      </c>
    </row>
    <row r="3065" spans="1:4" x14ac:dyDescent="0.2">
      <c r="A3065">
        <v>9871</v>
      </c>
      <c r="B3065" t="s">
        <v>13700</v>
      </c>
      <c r="D3065" t="s">
        <v>13699</v>
      </c>
    </row>
    <row r="3066" spans="1:4" x14ac:dyDescent="0.2">
      <c r="A3066">
        <v>9872</v>
      </c>
      <c r="B3066" t="s">
        <v>13700</v>
      </c>
      <c r="D3066" t="s">
        <v>13699</v>
      </c>
    </row>
    <row r="3067" spans="1:4" x14ac:dyDescent="0.2">
      <c r="A3067">
        <v>9873</v>
      </c>
      <c r="B3067" t="s">
        <v>13700</v>
      </c>
      <c r="D3067" t="s">
        <v>13699</v>
      </c>
    </row>
    <row r="3068" spans="1:4" x14ac:dyDescent="0.2">
      <c r="A3068">
        <v>9874</v>
      </c>
      <c r="B3068" t="s">
        <v>13700</v>
      </c>
      <c r="D3068" t="s">
        <v>13699</v>
      </c>
    </row>
    <row r="3069" spans="1:4" x14ac:dyDescent="0.2">
      <c r="A3069">
        <v>9875</v>
      </c>
      <c r="B3069" t="s">
        <v>13700</v>
      </c>
      <c r="D3069" t="s">
        <v>13699</v>
      </c>
    </row>
    <row r="3070" spans="1:4" x14ac:dyDescent="0.2">
      <c r="A3070">
        <v>9876</v>
      </c>
      <c r="B3070" t="s">
        <v>13698</v>
      </c>
      <c r="D3070" t="s">
        <v>13699</v>
      </c>
    </row>
    <row r="3071" spans="1:4" x14ac:dyDescent="0.2">
      <c r="A3071">
        <v>9877</v>
      </c>
      <c r="B3071" t="s">
        <v>13698</v>
      </c>
      <c r="D3071" t="s">
        <v>13699</v>
      </c>
    </row>
    <row r="3072" spans="1:4" x14ac:dyDescent="0.2">
      <c r="A3072">
        <v>9880</v>
      </c>
      <c r="B3072" t="s">
        <v>13700</v>
      </c>
      <c r="D3072" t="s">
        <v>13699</v>
      </c>
    </row>
    <row r="3073" spans="1:4" x14ac:dyDescent="0.2">
      <c r="A3073">
        <v>9888</v>
      </c>
      <c r="B3073" t="s">
        <v>13698</v>
      </c>
      <c r="D3073" t="s">
        <v>13699</v>
      </c>
    </row>
    <row r="3074" spans="1:4" x14ac:dyDescent="0.2">
      <c r="A3074">
        <v>9890</v>
      </c>
      <c r="B3074" t="s">
        <v>13698</v>
      </c>
      <c r="D3074" t="s">
        <v>13699</v>
      </c>
    </row>
    <row r="3075" spans="1:4" x14ac:dyDescent="0.2">
      <c r="A3075">
        <v>9892</v>
      </c>
      <c r="B3075" t="s">
        <v>13700</v>
      </c>
      <c r="D3075" t="s">
        <v>13699</v>
      </c>
    </row>
    <row r="3076" spans="1:4" x14ac:dyDescent="0.2">
      <c r="A3076">
        <v>9895</v>
      </c>
      <c r="B3076" t="s">
        <v>13700</v>
      </c>
      <c r="D3076" t="s">
        <v>13699</v>
      </c>
    </row>
    <row r="3077" spans="1:4" x14ac:dyDescent="0.2">
      <c r="A3077">
        <v>9898</v>
      </c>
      <c r="B3077" t="s">
        <v>13698</v>
      </c>
      <c r="D3077" t="s">
        <v>13699</v>
      </c>
    </row>
    <row r="3078" spans="1:4" x14ac:dyDescent="0.2">
      <c r="A3078">
        <v>9901</v>
      </c>
      <c r="B3078" t="s">
        <v>13698</v>
      </c>
      <c r="D3078" t="s">
        <v>13699</v>
      </c>
    </row>
    <row r="3079" spans="1:4" x14ac:dyDescent="0.2">
      <c r="A3079">
        <v>9902</v>
      </c>
      <c r="B3079" t="s">
        <v>13701</v>
      </c>
      <c r="D3079" t="s">
        <v>13699</v>
      </c>
    </row>
    <row r="3080" spans="1:4" x14ac:dyDescent="0.2">
      <c r="A3080">
        <v>9903</v>
      </c>
      <c r="B3080" t="s">
        <v>13698</v>
      </c>
      <c r="D3080" t="s">
        <v>13699</v>
      </c>
    </row>
    <row r="3081" spans="1:4" x14ac:dyDescent="0.2">
      <c r="A3081">
        <v>9904</v>
      </c>
      <c r="B3081" t="s">
        <v>13698</v>
      </c>
      <c r="D3081" t="s">
        <v>13699</v>
      </c>
    </row>
    <row r="3082" spans="1:4" x14ac:dyDescent="0.2">
      <c r="A3082">
        <v>9908</v>
      </c>
      <c r="B3082" t="s">
        <v>13698</v>
      </c>
      <c r="D3082" t="s">
        <v>13699</v>
      </c>
    </row>
    <row r="3083" spans="1:4" x14ac:dyDescent="0.2">
      <c r="A3083">
        <v>9909</v>
      </c>
      <c r="B3083" t="s">
        <v>13698</v>
      </c>
      <c r="D3083" t="s">
        <v>13699</v>
      </c>
    </row>
    <row r="3084" spans="1:4" x14ac:dyDescent="0.2">
      <c r="A3084">
        <v>9910</v>
      </c>
      <c r="B3084" t="s">
        <v>13698</v>
      </c>
      <c r="D3084" t="s">
        <v>13699</v>
      </c>
    </row>
    <row r="3085" spans="1:4" x14ac:dyDescent="0.2">
      <c r="A3085">
        <v>9974</v>
      </c>
      <c r="B3085" t="s">
        <v>13700</v>
      </c>
      <c r="D3085" t="s">
        <v>13699</v>
      </c>
    </row>
    <row r="3086" spans="1:4" x14ac:dyDescent="0.2">
      <c r="A3086">
        <v>9975</v>
      </c>
      <c r="B3086" t="s">
        <v>13700</v>
      </c>
      <c r="D3086" t="s">
        <v>13699</v>
      </c>
    </row>
    <row r="3087" spans="1:4" x14ac:dyDescent="0.2">
      <c r="A3087">
        <v>9976</v>
      </c>
      <c r="B3087" t="s">
        <v>13700</v>
      </c>
      <c r="D3087" t="s">
        <v>13699</v>
      </c>
    </row>
    <row r="3088" spans="1:4" x14ac:dyDescent="0.2">
      <c r="A3088">
        <v>9977</v>
      </c>
      <c r="B3088" t="s">
        <v>13700</v>
      </c>
      <c r="D3088" t="s">
        <v>13699</v>
      </c>
    </row>
    <row r="3089" spans="1:4" x14ac:dyDescent="0.2">
      <c r="A3089">
        <v>9978</v>
      </c>
      <c r="B3089" t="s">
        <v>13700</v>
      </c>
      <c r="D3089" t="s">
        <v>13699</v>
      </c>
    </row>
    <row r="3090" spans="1:4" x14ac:dyDescent="0.2">
      <c r="A3090">
        <v>10001</v>
      </c>
      <c r="B3090" t="s">
        <v>96</v>
      </c>
      <c r="C3090" t="s">
        <v>13702</v>
      </c>
      <c r="D3090" t="s">
        <v>11896</v>
      </c>
    </row>
    <row r="3091" spans="1:4" x14ac:dyDescent="0.2">
      <c r="A3091">
        <v>10002</v>
      </c>
      <c r="B3091" t="s">
        <v>96</v>
      </c>
      <c r="C3091" t="s">
        <v>13702</v>
      </c>
      <c r="D3091" t="s">
        <v>11896</v>
      </c>
    </row>
    <row r="3092" spans="1:4" x14ac:dyDescent="0.2">
      <c r="A3092">
        <v>10003</v>
      </c>
      <c r="B3092" t="s">
        <v>96</v>
      </c>
      <c r="C3092" t="s">
        <v>13702</v>
      </c>
      <c r="D3092" t="s">
        <v>11896</v>
      </c>
    </row>
    <row r="3093" spans="1:4" x14ac:dyDescent="0.2">
      <c r="A3093">
        <v>10004</v>
      </c>
      <c r="B3093" t="s">
        <v>96</v>
      </c>
      <c r="C3093" t="s">
        <v>13702</v>
      </c>
      <c r="D3093" t="s">
        <v>11896</v>
      </c>
    </row>
    <row r="3094" spans="1:4" x14ac:dyDescent="0.2">
      <c r="A3094">
        <v>10005</v>
      </c>
      <c r="B3094" t="s">
        <v>96</v>
      </c>
      <c r="C3094" t="s">
        <v>13702</v>
      </c>
      <c r="D3094" t="s">
        <v>11896</v>
      </c>
    </row>
    <row r="3095" spans="1:4" x14ac:dyDescent="0.2">
      <c r="A3095">
        <v>10006</v>
      </c>
      <c r="B3095" t="s">
        <v>96</v>
      </c>
      <c r="C3095" t="s">
        <v>13702</v>
      </c>
      <c r="D3095" t="s">
        <v>11896</v>
      </c>
    </row>
    <row r="3096" spans="1:4" x14ac:dyDescent="0.2">
      <c r="A3096">
        <v>10007</v>
      </c>
      <c r="B3096" t="s">
        <v>96</v>
      </c>
      <c r="C3096" t="s">
        <v>13702</v>
      </c>
      <c r="D3096" t="s">
        <v>11896</v>
      </c>
    </row>
    <row r="3097" spans="1:4" x14ac:dyDescent="0.2">
      <c r="A3097">
        <v>10009</v>
      </c>
      <c r="B3097" t="s">
        <v>96</v>
      </c>
      <c r="C3097" t="s">
        <v>13702</v>
      </c>
      <c r="D3097" t="s">
        <v>11896</v>
      </c>
    </row>
    <row r="3098" spans="1:4" x14ac:dyDescent="0.2">
      <c r="A3098">
        <v>10010</v>
      </c>
      <c r="B3098" t="s">
        <v>96</v>
      </c>
      <c r="C3098" t="s">
        <v>13702</v>
      </c>
      <c r="D3098" t="s">
        <v>11896</v>
      </c>
    </row>
    <row r="3099" spans="1:4" x14ac:dyDescent="0.2">
      <c r="A3099">
        <v>10011</v>
      </c>
      <c r="B3099" t="s">
        <v>96</v>
      </c>
      <c r="C3099" t="s">
        <v>13702</v>
      </c>
      <c r="D3099" t="s">
        <v>11896</v>
      </c>
    </row>
    <row r="3100" spans="1:4" x14ac:dyDescent="0.2">
      <c r="A3100">
        <v>10012</v>
      </c>
      <c r="B3100" t="s">
        <v>96</v>
      </c>
      <c r="C3100" t="s">
        <v>13702</v>
      </c>
      <c r="D3100" t="s">
        <v>11896</v>
      </c>
    </row>
    <row r="3101" spans="1:4" x14ac:dyDescent="0.2">
      <c r="A3101">
        <v>10013</v>
      </c>
      <c r="B3101" t="s">
        <v>96</v>
      </c>
      <c r="C3101" t="s">
        <v>13702</v>
      </c>
      <c r="D3101" t="s">
        <v>11896</v>
      </c>
    </row>
    <row r="3102" spans="1:4" x14ac:dyDescent="0.2">
      <c r="A3102">
        <v>10014</v>
      </c>
      <c r="B3102" t="s">
        <v>96</v>
      </c>
      <c r="C3102" t="s">
        <v>13702</v>
      </c>
      <c r="D3102" t="s">
        <v>11896</v>
      </c>
    </row>
    <row r="3103" spans="1:4" x14ac:dyDescent="0.2">
      <c r="A3103">
        <v>10015</v>
      </c>
      <c r="B3103" t="s">
        <v>96</v>
      </c>
      <c r="C3103" t="s">
        <v>13702</v>
      </c>
      <c r="D3103" t="s">
        <v>11896</v>
      </c>
    </row>
    <row r="3104" spans="1:4" x14ac:dyDescent="0.2">
      <c r="A3104">
        <v>10016</v>
      </c>
      <c r="B3104" t="s">
        <v>96</v>
      </c>
      <c r="C3104" t="s">
        <v>13702</v>
      </c>
      <c r="D3104" t="s">
        <v>11896</v>
      </c>
    </row>
    <row r="3105" spans="1:4" x14ac:dyDescent="0.2">
      <c r="A3105">
        <v>10017</v>
      </c>
      <c r="B3105" t="s">
        <v>96</v>
      </c>
      <c r="C3105" t="s">
        <v>13702</v>
      </c>
      <c r="D3105" t="s">
        <v>11896</v>
      </c>
    </row>
    <row r="3106" spans="1:4" x14ac:dyDescent="0.2">
      <c r="A3106">
        <v>10018</v>
      </c>
      <c r="B3106" t="s">
        <v>96</v>
      </c>
      <c r="C3106" t="s">
        <v>13702</v>
      </c>
      <c r="D3106" t="s">
        <v>11896</v>
      </c>
    </row>
    <row r="3107" spans="1:4" x14ac:dyDescent="0.2">
      <c r="A3107">
        <v>10019</v>
      </c>
      <c r="B3107" t="s">
        <v>96</v>
      </c>
      <c r="C3107" t="s">
        <v>13702</v>
      </c>
      <c r="D3107" t="s">
        <v>11896</v>
      </c>
    </row>
    <row r="3108" spans="1:4" x14ac:dyDescent="0.2">
      <c r="A3108">
        <v>10020</v>
      </c>
      <c r="B3108" t="s">
        <v>96</v>
      </c>
      <c r="C3108" t="s">
        <v>13702</v>
      </c>
      <c r="D3108" t="s">
        <v>11896</v>
      </c>
    </row>
    <row r="3109" spans="1:4" x14ac:dyDescent="0.2">
      <c r="A3109">
        <v>10021</v>
      </c>
      <c r="B3109" t="s">
        <v>96</v>
      </c>
      <c r="C3109" t="s">
        <v>13702</v>
      </c>
      <c r="D3109" t="s">
        <v>11896</v>
      </c>
    </row>
    <row r="3110" spans="1:4" x14ac:dyDescent="0.2">
      <c r="A3110">
        <v>10022</v>
      </c>
      <c r="B3110" t="s">
        <v>96</v>
      </c>
      <c r="C3110" t="s">
        <v>13702</v>
      </c>
      <c r="D3110" t="s">
        <v>11896</v>
      </c>
    </row>
    <row r="3111" spans="1:4" x14ac:dyDescent="0.2">
      <c r="A3111">
        <v>10023</v>
      </c>
      <c r="B3111" t="s">
        <v>96</v>
      </c>
      <c r="C3111" t="s">
        <v>13702</v>
      </c>
      <c r="D3111" t="s">
        <v>11896</v>
      </c>
    </row>
    <row r="3112" spans="1:4" x14ac:dyDescent="0.2">
      <c r="A3112">
        <v>10024</v>
      </c>
      <c r="B3112" t="s">
        <v>96</v>
      </c>
      <c r="C3112" t="s">
        <v>13702</v>
      </c>
      <c r="D3112" t="s">
        <v>11896</v>
      </c>
    </row>
    <row r="3113" spans="1:4" x14ac:dyDescent="0.2">
      <c r="A3113">
        <v>10025</v>
      </c>
      <c r="B3113" t="s">
        <v>96</v>
      </c>
      <c r="C3113" t="s">
        <v>13702</v>
      </c>
      <c r="D3113" t="s">
        <v>11896</v>
      </c>
    </row>
    <row r="3114" spans="1:4" x14ac:dyDescent="0.2">
      <c r="A3114">
        <v>10026</v>
      </c>
      <c r="B3114" t="s">
        <v>96</v>
      </c>
      <c r="C3114" t="s">
        <v>13702</v>
      </c>
      <c r="D3114" t="s">
        <v>11896</v>
      </c>
    </row>
    <row r="3115" spans="1:4" x14ac:dyDescent="0.2">
      <c r="A3115">
        <v>10027</v>
      </c>
      <c r="B3115" t="s">
        <v>96</v>
      </c>
      <c r="C3115" t="s">
        <v>13702</v>
      </c>
      <c r="D3115" t="s">
        <v>11896</v>
      </c>
    </row>
    <row r="3116" spans="1:4" x14ac:dyDescent="0.2">
      <c r="A3116">
        <v>10028</v>
      </c>
      <c r="B3116" t="s">
        <v>96</v>
      </c>
      <c r="C3116" t="s">
        <v>13702</v>
      </c>
      <c r="D3116" t="s">
        <v>11896</v>
      </c>
    </row>
    <row r="3117" spans="1:4" x14ac:dyDescent="0.2">
      <c r="A3117">
        <v>10029</v>
      </c>
      <c r="B3117" t="s">
        <v>96</v>
      </c>
      <c r="C3117" t="s">
        <v>13702</v>
      </c>
      <c r="D3117" t="s">
        <v>11896</v>
      </c>
    </row>
    <row r="3118" spans="1:4" x14ac:dyDescent="0.2">
      <c r="A3118">
        <v>10030</v>
      </c>
      <c r="B3118" t="s">
        <v>96</v>
      </c>
      <c r="C3118" t="s">
        <v>13702</v>
      </c>
      <c r="D3118" t="s">
        <v>11896</v>
      </c>
    </row>
    <row r="3119" spans="1:4" x14ac:dyDescent="0.2">
      <c r="A3119">
        <v>10031</v>
      </c>
      <c r="B3119" t="s">
        <v>96</v>
      </c>
      <c r="C3119" t="s">
        <v>13702</v>
      </c>
      <c r="D3119" t="s">
        <v>11896</v>
      </c>
    </row>
    <row r="3120" spans="1:4" x14ac:dyDescent="0.2">
      <c r="A3120">
        <v>10032</v>
      </c>
      <c r="B3120" t="s">
        <v>96</v>
      </c>
      <c r="C3120" t="s">
        <v>13702</v>
      </c>
      <c r="D3120" t="s">
        <v>11896</v>
      </c>
    </row>
    <row r="3121" spans="1:4" x14ac:dyDescent="0.2">
      <c r="A3121">
        <v>10033</v>
      </c>
      <c r="B3121" t="s">
        <v>96</v>
      </c>
      <c r="C3121" t="s">
        <v>13702</v>
      </c>
      <c r="D3121" t="s">
        <v>11896</v>
      </c>
    </row>
    <row r="3122" spans="1:4" x14ac:dyDescent="0.2">
      <c r="A3122">
        <v>10034</v>
      </c>
      <c r="B3122" t="s">
        <v>96</v>
      </c>
      <c r="C3122" t="s">
        <v>13702</v>
      </c>
      <c r="D3122" t="s">
        <v>11896</v>
      </c>
    </row>
    <row r="3123" spans="1:4" x14ac:dyDescent="0.2">
      <c r="A3123">
        <v>10035</v>
      </c>
      <c r="B3123" t="s">
        <v>96</v>
      </c>
      <c r="C3123" t="s">
        <v>13702</v>
      </c>
      <c r="D3123" t="s">
        <v>11896</v>
      </c>
    </row>
    <row r="3124" spans="1:4" x14ac:dyDescent="0.2">
      <c r="A3124">
        <v>10036</v>
      </c>
      <c r="B3124" t="s">
        <v>96</v>
      </c>
      <c r="C3124" t="s">
        <v>13702</v>
      </c>
      <c r="D3124" t="s">
        <v>11896</v>
      </c>
    </row>
    <row r="3125" spans="1:4" x14ac:dyDescent="0.2">
      <c r="A3125">
        <v>10037</v>
      </c>
      <c r="B3125" t="s">
        <v>96</v>
      </c>
      <c r="C3125" t="s">
        <v>13702</v>
      </c>
      <c r="D3125" t="s">
        <v>11896</v>
      </c>
    </row>
    <row r="3126" spans="1:4" x14ac:dyDescent="0.2">
      <c r="A3126">
        <v>10038</v>
      </c>
      <c r="B3126" t="s">
        <v>96</v>
      </c>
      <c r="C3126" t="s">
        <v>13702</v>
      </c>
      <c r="D3126" t="s">
        <v>11896</v>
      </c>
    </row>
    <row r="3127" spans="1:4" x14ac:dyDescent="0.2">
      <c r="A3127">
        <v>10039</v>
      </c>
      <c r="B3127" t="s">
        <v>96</v>
      </c>
      <c r="C3127" t="s">
        <v>13702</v>
      </c>
      <c r="D3127" t="s">
        <v>11896</v>
      </c>
    </row>
    <row r="3128" spans="1:4" x14ac:dyDescent="0.2">
      <c r="A3128">
        <v>10040</v>
      </c>
      <c r="B3128" t="s">
        <v>96</v>
      </c>
      <c r="C3128" t="s">
        <v>13702</v>
      </c>
      <c r="D3128" t="s">
        <v>11896</v>
      </c>
    </row>
    <row r="3129" spans="1:4" x14ac:dyDescent="0.2">
      <c r="A3129">
        <v>10041</v>
      </c>
      <c r="B3129" t="s">
        <v>96</v>
      </c>
      <c r="C3129" t="s">
        <v>13702</v>
      </c>
      <c r="D3129" t="s">
        <v>11896</v>
      </c>
    </row>
    <row r="3130" spans="1:4" x14ac:dyDescent="0.2">
      <c r="A3130">
        <v>10043</v>
      </c>
      <c r="B3130" t="s">
        <v>96</v>
      </c>
      <c r="C3130" t="s">
        <v>13702</v>
      </c>
      <c r="D3130" t="s">
        <v>11896</v>
      </c>
    </row>
    <row r="3131" spans="1:4" x14ac:dyDescent="0.2">
      <c r="A3131">
        <v>10044</v>
      </c>
      <c r="B3131" t="s">
        <v>96</v>
      </c>
      <c r="C3131" t="s">
        <v>13702</v>
      </c>
      <c r="D3131" t="s">
        <v>11896</v>
      </c>
    </row>
    <row r="3132" spans="1:4" x14ac:dyDescent="0.2">
      <c r="A3132">
        <v>10045</v>
      </c>
      <c r="B3132" t="s">
        <v>96</v>
      </c>
      <c r="C3132" t="s">
        <v>13702</v>
      </c>
      <c r="D3132" t="s">
        <v>11896</v>
      </c>
    </row>
    <row r="3133" spans="1:4" x14ac:dyDescent="0.2">
      <c r="A3133">
        <v>10046</v>
      </c>
      <c r="B3133" t="s">
        <v>96</v>
      </c>
      <c r="C3133" t="s">
        <v>13702</v>
      </c>
      <c r="D3133" t="s">
        <v>11896</v>
      </c>
    </row>
    <row r="3134" spans="1:4" x14ac:dyDescent="0.2">
      <c r="A3134">
        <v>10047</v>
      </c>
      <c r="B3134" t="s">
        <v>96</v>
      </c>
      <c r="C3134" t="s">
        <v>13702</v>
      </c>
      <c r="D3134" t="s">
        <v>11896</v>
      </c>
    </row>
    <row r="3135" spans="1:4" x14ac:dyDescent="0.2">
      <c r="A3135">
        <v>10048</v>
      </c>
      <c r="B3135" t="s">
        <v>96</v>
      </c>
      <c r="C3135" t="s">
        <v>13702</v>
      </c>
      <c r="D3135" t="s">
        <v>11896</v>
      </c>
    </row>
    <row r="3136" spans="1:4" x14ac:dyDescent="0.2">
      <c r="A3136">
        <v>10055</v>
      </c>
      <c r="B3136" t="s">
        <v>96</v>
      </c>
      <c r="C3136" t="s">
        <v>13702</v>
      </c>
      <c r="D3136" t="s">
        <v>11896</v>
      </c>
    </row>
    <row r="3137" spans="1:4" x14ac:dyDescent="0.2">
      <c r="A3137">
        <v>10060</v>
      </c>
      <c r="B3137" t="s">
        <v>96</v>
      </c>
      <c r="C3137" t="s">
        <v>13702</v>
      </c>
      <c r="D3137" t="s">
        <v>11896</v>
      </c>
    </row>
    <row r="3138" spans="1:4" x14ac:dyDescent="0.2">
      <c r="A3138">
        <v>10065</v>
      </c>
      <c r="B3138" t="s">
        <v>96</v>
      </c>
      <c r="C3138" t="s">
        <v>13702</v>
      </c>
      <c r="D3138" t="s">
        <v>11896</v>
      </c>
    </row>
    <row r="3139" spans="1:4" x14ac:dyDescent="0.2">
      <c r="A3139">
        <v>10069</v>
      </c>
      <c r="B3139" t="s">
        <v>96</v>
      </c>
      <c r="C3139" t="s">
        <v>13702</v>
      </c>
      <c r="D3139" t="s">
        <v>11896</v>
      </c>
    </row>
    <row r="3140" spans="1:4" x14ac:dyDescent="0.2">
      <c r="A3140">
        <v>10072</v>
      </c>
      <c r="B3140" t="s">
        <v>96</v>
      </c>
      <c r="C3140" t="s">
        <v>13702</v>
      </c>
      <c r="D3140" t="s">
        <v>11896</v>
      </c>
    </row>
    <row r="3141" spans="1:4" x14ac:dyDescent="0.2">
      <c r="A3141">
        <v>10075</v>
      </c>
      <c r="B3141" t="s">
        <v>96</v>
      </c>
      <c r="C3141" t="s">
        <v>13702</v>
      </c>
      <c r="D3141" t="s">
        <v>11896</v>
      </c>
    </row>
    <row r="3142" spans="1:4" x14ac:dyDescent="0.2">
      <c r="A3142">
        <v>10079</v>
      </c>
      <c r="B3142" t="s">
        <v>96</v>
      </c>
      <c r="C3142" t="s">
        <v>13702</v>
      </c>
      <c r="D3142" t="s">
        <v>11896</v>
      </c>
    </row>
    <row r="3143" spans="1:4" x14ac:dyDescent="0.2">
      <c r="A3143">
        <v>10080</v>
      </c>
      <c r="B3143" t="s">
        <v>96</v>
      </c>
      <c r="C3143" t="s">
        <v>13702</v>
      </c>
      <c r="D3143" t="s">
        <v>11896</v>
      </c>
    </row>
    <row r="3144" spans="1:4" x14ac:dyDescent="0.2">
      <c r="A3144">
        <v>10081</v>
      </c>
      <c r="B3144" t="s">
        <v>96</v>
      </c>
      <c r="C3144" t="s">
        <v>13702</v>
      </c>
      <c r="D3144" t="s">
        <v>11896</v>
      </c>
    </row>
    <row r="3145" spans="1:4" x14ac:dyDescent="0.2">
      <c r="A3145">
        <v>10082</v>
      </c>
      <c r="B3145" t="s">
        <v>96</v>
      </c>
      <c r="C3145" t="s">
        <v>13702</v>
      </c>
      <c r="D3145" t="s">
        <v>11896</v>
      </c>
    </row>
    <row r="3146" spans="1:4" x14ac:dyDescent="0.2">
      <c r="A3146">
        <v>10087</v>
      </c>
      <c r="B3146" t="s">
        <v>96</v>
      </c>
      <c r="C3146" t="s">
        <v>13702</v>
      </c>
      <c r="D3146" t="s">
        <v>11896</v>
      </c>
    </row>
    <row r="3147" spans="1:4" x14ac:dyDescent="0.2">
      <c r="A3147">
        <v>10090</v>
      </c>
      <c r="B3147" t="s">
        <v>96</v>
      </c>
      <c r="C3147" t="s">
        <v>13702</v>
      </c>
      <c r="D3147" t="s">
        <v>11896</v>
      </c>
    </row>
    <row r="3148" spans="1:4" x14ac:dyDescent="0.2">
      <c r="A3148">
        <v>10094</v>
      </c>
      <c r="B3148" t="s">
        <v>96</v>
      </c>
      <c r="C3148" t="s">
        <v>13702</v>
      </c>
      <c r="D3148" t="s">
        <v>11896</v>
      </c>
    </row>
    <row r="3149" spans="1:4" x14ac:dyDescent="0.2">
      <c r="A3149">
        <v>10095</v>
      </c>
      <c r="B3149" t="s">
        <v>96</v>
      </c>
      <c r="C3149" t="s">
        <v>13702</v>
      </c>
      <c r="D3149" t="s">
        <v>11896</v>
      </c>
    </row>
    <row r="3150" spans="1:4" x14ac:dyDescent="0.2">
      <c r="A3150">
        <v>10096</v>
      </c>
      <c r="B3150" t="s">
        <v>96</v>
      </c>
      <c r="C3150" t="s">
        <v>13702</v>
      </c>
      <c r="D3150" t="s">
        <v>11896</v>
      </c>
    </row>
    <row r="3151" spans="1:4" x14ac:dyDescent="0.2">
      <c r="A3151">
        <v>10098</v>
      </c>
      <c r="B3151" t="s">
        <v>96</v>
      </c>
      <c r="C3151" t="s">
        <v>13702</v>
      </c>
      <c r="D3151" t="s">
        <v>11896</v>
      </c>
    </row>
    <row r="3152" spans="1:4" x14ac:dyDescent="0.2">
      <c r="A3152">
        <v>10099</v>
      </c>
      <c r="B3152" t="s">
        <v>96</v>
      </c>
      <c r="C3152" t="s">
        <v>13702</v>
      </c>
      <c r="D3152" t="s">
        <v>11896</v>
      </c>
    </row>
    <row r="3153" spans="1:4" x14ac:dyDescent="0.2">
      <c r="A3153">
        <v>10102</v>
      </c>
      <c r="B3153" t="s">
        <v>96</v>
      </c>
      <c r="C3153" t="s">
        <v>13702</v>
      </c>
      <c r="D3153" t="s">
        <v>11896</v>
      </c>
    </row>
    <row r="3154" spans="1:4" x14ac:dyDescent="0.2">
      <c r="A3154">
        <v>10103</v>
      </c>
      <c r="B3154" t="s">
        <v>96</v>
      </c>
      <c r="C3154" t="s">
        <v>13702</v>
      </c>
      <c r="D3154" t="s">
        <v>11896</v>
      </c>
    </row>
    <row r="3155" spans="1:4" x14ac:dyDescent="0.2">
      <c r="A3155">
        <v>10104</v>
      </c>
      <c r="B3155" t="s">
        <v>96</v>
      </c>
      <c r="C3155" t="s">
        <v>13702</v>
      </c>
      <c r="D3155" t="s">
        <v>11896</v>
      </c>
    </row>
    <row r="3156" spans="1:4" x14ac:dyDescent="0.2">
      <c r="A3156">
        <v>10105</v>
      </c>
      <c r="B3156" t="s">
        <v>96</v>
      </c>
      <c r="C3156" t="s">
        <v>13702</v>
      </c>
      <c r="D3156" t="s">
        <v>11896</v>
      </c>
    </row>
    <row r="3157" spans="1:4" x14ac:dyDescent="0.2">
      <c r="A3157">
        <v>10106</v>
      </c>
      <c r="B3157" t="s">
        <v>96</v>
      </c>
      <c r="C3157" t="s">
        <v>13702</v>
      </c>
      <c r="D3157" t="s">
        <v>11896</v>
      </c>
    </row>
    <row r="3158" spans="1:4" x14ac:dyDescent="0.2">
      <c r="A3158">
        <v>10107</v>
      </c>
      <c r="B3158" t="s">
        <v>96</v>
      </c>
      <c r="C3158" t="s">
        <v>13702</v>
      </c>
      <c r="D3158" t="s">
        <v>11896</v>
      </c>
    </row>
    <row r="3159" spans="1:4" x14ac:dyDescent="0.2">
      <c r="A3159">
        <v>10109</v>
      </c>
      <c r="B3159" t="s">
        <v>96</v>
      </c>
      <c r="C3159" t="s">
        <v>13702</v>
      </c>
      <c r="D3159" t="s">
        <v>11896</v>
      </c>
    </row>
    <row r="3160" spans="1:4" x14ac:dyDescent="0.2">
      <c r="A3160">
        <v>10110</v>
      </c>
      <c r="B3160" t="s">
        <v>96</v>
      </c>
      <c r="C3160" t="s">
        <v>13702</v>
      </c>
      <c r="D3160" t="s">
        <v>11896</v>
      </c>
    </row>
    <row r="3161" spans="1:4" x14ac:dyDescent="0.2">
      <c r="A3161">
        <v>10111</v>
      </c>
      <c r="B3161" t="s">
        <v>96</v>
      </c>
      <c r="C3161" t="s">
        <v>13702</v>
      </c>
      <c r="D3161" t="s">
        <v>11896</v>
      </c>
    </row>
    <row r="3162" spans="1:4" x14ac:dyDescent="0.2">
      <c r="A3162">
        <v>10112</v>
      </c>
      <c r="B3162" t="s">
        <v>96</v>
      </c>
      <c r="C3162" t="s">
        <v>13702</v>
      </c>
      <c r="D3162" t="s">
        <v>11896</v>
      </c>
    </row>
    <row r="3163" spans="1:4" x14ac:dyDescent="0.2">
      <c r="A3163">
        <v>10114</v>
      </c>
      <c r="B3163" t="s">
        <v>96</v>
      </c>
      <c r="C3163" t="s">
        <v>13702</v>
      </c>
      <c r="D3163" t="s">
        <v>11896</v>
      </c>
    </row>
    <row r="3164" spans="1:4" x14ac:dyDescent="0.2">
      <c r="A3164">
        <v>10115</v>
      </c>
      <c r="B3164" t="s">
        <v>96</v>
      </c>
      <c r="C3164" t="s">
        <v>13702</v>
      </c>
      <c r="D3164" t="s">
        <v>11896</v>
      </c>
    </row>
    <row r="3165" spans="1:4" x14ac:dyDescent="0.2">
      <c r="A3165">
        <v>10117</v>
      </c>
      <c r="B3165" t="s">
        <v>96</v>
      </c>
      <c r="C3165" t="s">
        <v>13702</v>
      </c>
      <c r="D3165" t="s">
        <v>11896</v>
      </c>
    </row>
    <row r="3166" spans="1:4" x14ac:dyDescent="0.2">
      <c r="A3166">
        <v>10118</v>
      </c>
      <c r="B3166" t="s">
        <v>96</v>
      </c>
      <c r="C3166" t="s">
        <v>13702</v>
      </c>
      <c r="D3166" t="s">
        <v>11896</v>
      </c>
    </row>
    <row r="3167" spans="1:4" x14ac:dyDescent="0.2">
      <c r="A3167">
        <v>10119</v>
      </c>
      <c r="B3167" t="s">
        <v>96</v>
      </c>
      <c r="C3167" t="s">
        <v>13702</v>
      </c>
      <c r="D3167" t="s">
        <v>11896</v>
      </c>
    </row>
    <row r="3168" spans="1:4" x14ac:dyDescent="0.2">
      <c r="A3168">
        <v>10120</v>
      </c>
      <c r="B3168" t="s">
        <v>96</v>
      </c>
      <c r="C3168" t="s">
        <v>13702</v>
      </c>
      <c r="D3168" t="s">
        <v>11896</v>
      </c>
    </row>
    <row r="3169" spans="1:4" x14ac:dyDescent="0.2">
      <c r="A3169">
        <v>10121</v>
      </c>
      <c r="B3169" t="s">
        <v>96</v>
      </c>
      <c r="C3169" t="s">
        <v>13702</v>
      </c>
      <c r="D3169" t="s">
        <v>11896</v>
      </c>
    </row>
    <row r="3170" spans="1:4" x14ac:dyDescent="0.2">
      <c r="A3170">
        <v>10122</v>
      </c>
      <c r="B3170" t="s">
        <v>96</v>
      </c>
      <c r="C3170" t="s">
        <v>13702</v>
      </c>
      <c r="D3170" t="s">
        <v>11896</v>
      </c>
    </row>
    <row r="3171" spans="1:4" x14ac:dyDescent="0.2">
      <c r="A3171">
        <v>10123</v>
      </c>
      <c r="B3171" t="s">
        <v>96</v>
      </c>
      <c r="C3171" t="s">
        <v>13702</v>
      </c>
      <c r="D3171" t="s">
        <v>11896</v>
      </c>
    </row>
    <row r="3172" spans="1:4" x14ac:dyDescent="0.2">
      <c r="A3172">
        <v>10124</v>
      </c>
      <c r="B3172" t="s">
        <v>96</v>
      </c>
      <c r="C3172" t="s">
        <v>13702</v>
      </c>
      <c r="D3172" t="s">
        <v>11896</v>
      </c>
    </row>
    <row r="3173" spans="1:4" x14ac:dyDescent="0.2">
      <c r="A3173">
        <v>10125</v>
      </c>
      <c r="B3173" t="s">
        <v>96</v>
      </c>
      <c r="C3173" t="s">
        <v>13702</v>
      </c>
      <c r="D3173" t="s">
        <v>11896</v>
      </c>
    </row>
    <row r="3174" spans="1:4" x14ac:dyDescent="0.2">
      <c r="A3174">
        <v>10126</v>
      </c>
      <c r="B3174" t="s">
        <v>96</v>
      </c>
      <c r="C3174" t="s">
        <v>13702</v>
      </c>
      <c r="D3174" t="s">
        <v>11896</v>
      </c>
    </row>
    <row r="3175" spans="1:4" x14ac:dyDescent="0.2">
      <c r="A3175">
        <v>10128</v>
      </c>
      <c r="B3175" t="s">
        <v>96</v>
      </c>
      <c r="C3175" t="s">
        <v>13702</v>
      </c>
      <c r="D3175" t="s">
        <v>11896</v>
      </c>
    </row>
    <row r="3176" spans="1:4" x14ac:dyDescent="0.2">
      <c r="A3176">
        <v>10130</v>
      </c>
      <c r="B3176" t="s">
        <v>96</v>
      </c>
      <c r="C3176" t="s">
        <v>13702</v>
      </c>
      <c r="D3176" t="s">
        <v>11896</v>
      </c>
    </row>
    <row r="3177" spans="1:4" x14ac:dyDescent="0.2">
      <c r="A3177">
        <v>10131</v>
      </c>
      <c r="B3177" t="s">
        <v>96</v>
      </c>
      <c r="C3177" t="s">
        <v>13702</v>
      </c>
      <c r="D3177" t="s">
        <v>11896</v>
      </c>
    </row>
    <row r="3178" spans="1:4" x14ac:dyDescent="0.2">
      <c r="A3178">
        <v>10132</v>
      </c>
      <c r="B3178" t="s">
        <v>96</v>
      </c>
      <c r="C3178" t="s">
        <v>13702</v>
      </c>
      <c r="D3178" t="s">
        <v>11896</v>
      </c>
    </row>
    <row r="3179" spans="1:4" x14ac:dyDescent="0.2">
      <c r="A3179">
        <v>10133</v>
      </c>
      <c r="B3179" t="s">
        <v>96</v>
      </c>
      <c r="C3179" t="s">
        <v>13702</v>
      </c>
      <c r="D3179" t="s">
        <v>11896</v>
      </c>
    </row>
    <row r="3180" spans="1:4" x14ac:dyDescent="0.2">
      <c r="A3180">
        <v>10138</v>
      </c>
      <c r="B3180" t="s">
        <v>96</v>
      </c>
      <c r="C3180" t="s">
        <v>13702</v>
      </c>
      <c r="D3180" t="s">
        <v>11896</v>
      </c>
    </row>
    <row r="3181" spans="1:4" x14ac:dyDescent="0.2">
      <c r="A3181">
        <v>10149</v>
      </c>
      <c r="B3181" t="s">
        <v>96</v>
      </c>
      <c r="C3181" t="s">
        <v>13702</v>
      </c>
      <c r="D3181" t="s">
        <v>11896</v>
      </c>
    </row>
    <row r="3182" spans="1:4" x14ac:dyDescent="0.2">
      <c r="A3182">
        <v>10151</v>
      </c>
      <c r="B3182" t="s">
        <v>96</v>
      </c>
      <c r="C3182" t="s">
        <v>13702</v>
      </c>
      <c r="D3182" t="s">
        <v>11896</v>
      </c>
    </row>
    <row r="3183" spans="1:4" x14ac:dyDescent="0.2">
      <c r="A3183">
        <v>10152</v>
      </c>
      <c r="B3183" t="s">
        <v>96</v>
      </c>
      <c r="C3183" t="s">
        <v>13702</v>
      </c>
      <c r="D3183" t="s">
        <v>11896</v>
      </c>
    </row>
    <row r="3184" spans="1:4" x14ac:dyDescent="0.2">
      <c r="A3184">
        <v>10153</v>
      </c>
      <c r="B3184" t="s">
        <v>96</v>
      </c>
      <c r="C3184" t="s">
        <v>13702</v>
      </c>
      <c r="D3184" t="s">
        <v>11896</v>
      </c>
    </row>
    <row r="3185" spans="1:4" x14ac:dyDescent="0.2">
      <c r="A3185">
        <v>10154</v>
      </c>
      <c r="B3185" t="s">
        <v>96</v>
      </c>
      <c r="C3185" t="s">
        <v>13702</v>
      </c>
      <c r="D3185" t="s">
        <v>11896</v>
      </c>
    </row>
    <row r="3186" spans="1:4" x14ac:dyDescent="0.2">
      <c r="A3186">
        <v>10155</v>
      </c>
      <c r="B3186" t="s">
        <v>96</v>
      </c>
      <c r="C3186" t="s">
        <v>13702</v>
      </c>
      <c r="D3186" t="s">
        <v>11896</v>
      </c>
    </row>
    <row r="3187" spans="1:4" x14ac:dyDescent="0.2">
      <c r="A3187">
        <v>10157</v>
      </c>
      <c r="B3187" t="s">
        <v>96</v>
      </c>
      <c r="C3187" t="s">
        <v>13702</v>
      </c>
      <c r="D3187" t="s">
        <v>11896</v>
      </c>
    </row>
    <row r="3188" spans="1:4" x14ac:dyDescent="0.2">
      <c r="A3188">
        <v>10158</v>
      </c>
      <c r="B3188" t="s">
        <v>96</v>
      </c>
      <c r="C3188" t="s">
        <v>13702</v>
      </c>
      <c r="D3188" t="s">
        <v>11896</v>
      </c>
    </row>
    <row r="3189" spans="1:4" x14ac:dyDescent="0.2">
      <c r="A3189">
        <v>10160</v>
      </c>
      <c r="B3189" t="s">
        <v>96</v>
      </c>
      <c r="C3189" t="s">
        <v>13702</v>
      </c>
      <c r="D3189" t="s">
        <v>11896</v>
      </c>
    </row>
    <row r="3190" spans="1:4" x14ac:dyDescent="0.2">
      <c r="A3190">
        <v>10161</v>
      </c>
      <c r="B3190" t="s">
        <v>96</v>
      </c>
      <c r="C3190" t="s">
        <v>13702</v>
      </c>
      <c r="D3190" t="s">
        <v>11896</v>
      </c>
    </row>
    <row r="3191" spans="1:4" x14ac:dyDescent="0.2">
      <c r="A3191">
        <v>10162</v>
      </c>
      <c r="B3191" t="s">
        <v>96</v>
      </c>
      <c r="C3191" t="s">
        <v>13702</v>
      </c>
      <c r="D3191" t="s">
        <v>11896</v>
      </c>
    </row>
    <row r="3192" spans="1:4" x14ac:dyDescent="0.2">
      <c r="A3192">
        <v>10164</v>
      </c>
      <c r="B3192" t="s">
        <v>96</v>
      </c>
      <c r="C3192" t="s">
        <v>13702</v>
      </c>
      <c r="D3192" t="s">
        <v>11896</v>
      </c>
    </row>
    <row r="3193" spans="1:4" x14ac:dyDescent="0.2">
      <c r="A3193">
        <v>10165</v>
      </c>
      <c r="B3193" t="s">
        <v>96</v>
      </c>
      <c r="C3193" t="s">
        <v>13702</v>
      </c>
      <c r="D3193" t="s">
        <v>11896</v>
      </c>
    </row>
    <row r="3194" spans="1:4" x14ac:dyDescent="0.2">
      <c r="A3194">
        <v>10166</v>
      </c>
      <c r="B3194" t="s">
        <v>96</v>
      </c>
      <c r="C3194" t="s">
        <v>13702</v>
      </c>
      <c r="D3194" t="s">
        <v>11896</v>
      </c>
    </row>
    <row r="3195" spans="1:4" x14ac:dyDescent="0.2">
      <c r="A3195">
        <v>10167</v>
      </c>
      <c r="B3195" t="s">
        <v>96</v>
      </c>
      <c r="C3195" t="s">
        <v>13702</v>
      </c>
      <c r="D3195" t="s">
        <v>11896</v>
      </c>
    </row>
    <row r="3196" spans="1:4" x14ac:dyDescent="0.2">
      <c r="A3196">
        <v>10168</v>
      </c>
      <c r="B3196" t="s">
        <v>96</v>
      </c>
      <c r="C3196" t="s">
        <v>13702</v>
      </c>
      <c r="D3196" t="s">
        <v>11896</v>
      </c>
    </row>
    <row r="3197" spans="1:4" x14ac:dyDescent="0.2">
      <c r="A3197">
        <v>10169</v>
      </c>
      <c r="B3197" t="s">
        <v>96</v>
      </c>
      <c r="C3197" t="s">
        <v>13702</v>
      </c>
      <c r="D3197" t="s">
        <v>11896</v>
      </c>
    </row>
    <row r="3198" spans="1:4" x14ac:dyDescent="0.2">
      <c r="A3198">
        <v>10170</v>
      </c>
      <c r="B3198" t="s">
        <v>96</v>
      </c>
      <c r="C3198" t="s">
        <v>13702</v>
      </c>
      <c r="D3198" t="s">
        <v>11896</v>
      </c>
    </row>
    <row r="3199" spans="1:4" x14ac:dyDescent="0.2">
      <c r="A3199">
        <v>10171</v>
      </c>
      <c r="B3199" t="s">
        <v>96</v>
      </c>
      <c r="C3199" t="s">
        <v>13702</v>
      </c>
      <c r="D3199" t="s">
        <v>11896</v>
      </c>
    </row>
    <row r="3200" spans="1:4" x14ac:dyDescent="0.2">
      <c r="A3200">
        <v>10172</v>
      </c>
      <c r="B3200" t="s">
        <v>96</v>
      </c>
      <c r="C3200" t="s">
        <v>13702</v>
      </c>
      <c r="D3200" t="s">
        <v>11896</v>
      </c>
    </row>
    <row r="3201" spans="1:4" x14ac:dyDescent="0.2">
      <c r="A3201">
        <v>10173</v>
      </c>
      <c r="B3201" t="s">
        <v>96</v>
      </c>
      <c r="C3201" t="s">
        <v>13702</v>
      </c>
      <c r="D3201" t="s">
        <v>11896</v>
      </c>
    </row>
    <row r="3202" spans="1:4" x14ac:dyDescent="0.2">
      <c r="A3202">
        <v>10174</v>
      </c>
      <c r="B3202" t="s">
        <v>96</v>
      </c>
      <c r="C3202" t="s">
        <v>13702</v>
      </c>
      <c r="D3202" t="s">
        <v>11896</v>
      </c>
    </row>
    <row r="3203" spans="1:4" x14ac:dyDescent="0.2">
      <c r="A3203">
        <v>10175</v>
      </c>
      <c r="B3203" t="s">
        <v>96</v>
      </c>
      <c r="C3203" t="s">
        <v>13702</v>
      </c>
      <c r="D3203" t="s">
        <v>11896</v>
      </c>
    </row>
    <row r="3204" spans="1:4" x14ac:dyDescent="0.2">
      <c r="A3204">
        <v>10176</v>
      </c>
      <c r="B3204" t="s">
        <v>96</v>
      </c>
      <c r="C3204" t="s">
        <v>13702</v>
      </c>
      <c r="D3204" t="s">
        <v>11896</v>
      </c>
    </row>
    <row r="3205" spans="1:4" x14ac:dyDescent="0.2">
      <c r="A3205">
        <v>10177</v>
      </c>
      <c r="B3205" t="s">
        <v>96</v>
      </c>
      <c r="C3205" t="s">
        <v>13702</v>
      </c>
      <c r="D3205" t="s">
        <v>11896</v>
      </c>
    </row>
    <row r="3206" spans="1:4" x14ac:dyDescent="0.2">
      <c r="A3206">
        <v>10178</v>
      </c>
      <c r="B3206" t="s">
        <v>96</v>
      </c>
      <c r="C3206" t="s">
        <v>13702</v>
      </c>
      <c r="D3206" t="s">
        <v>11896</v>
      </c>
    </row>
    <row r="3207" spans="1:4" x14ac:dyDescent="0.2">
      <c r="A3207">
        <v>10179</v>
      </c>
      <c r="B3207" t="s">
        <v>96</v>
      </c>
      <c r="C3207" t="s">
        <v>13702</v>
      </c>
      <c r="D3207" t="s">
        <v>11896</v>
      </c>
    </row>
    <row r="3208" spans="1:4" x14ac:dyDescent="0.2">
      <c r="A3208">
        <v>10184</v>
      </c>
      <c r="B3208" t="s">
        <v>96</v>
      </c>
      <c r="C3208" t="s">
        <v>13702</v>
      </c>
      <c r="D3208" t="s">
        <v>11896</v>
      </c>
    </row>
    <row r="3209" spans="1:4" x14ac:dyDescent="0.2">
      <c r="A3209">
        <v>10196</v>
      </c>
      <c r="B3209" t="s">
        <v>96</v>
      </c>
      <c r="C3209" t="s">
        <v>13702</v>
      </c>
      <c r="D3209" t="s">
        <v>11896</v>
      </c>
    </row>
    <row r="3210" spans="1:4" x14ac:dyDescent="0.2">
      <c r="A3210">
        <v>10197</v>
      </c>
      <c r="B3210" t="s">
        <v>96</v>
      </c>
      <c r="C3210" t="s">
        <v>13702</v>
      </c>
      <c r="D3210" t="s">
        <v>11896</v>
      </c>
    </row>
    <row r="3211" spans="1:4" x14ac:dyDescent="0.2">
      <c r="A3211">
        <v>10199</v>
      </c>
      <c r="B3211" t="s">
        <v>96</v>
      </c>
      <c r="C3211" t="s">
        <v>13702</v>
      </c>
      <c r="D3211" t="s">
        <v>11896</v>
      </c>
    </row>
    <row r="3212" spans="1:4" x14ac:dyDescent="0.2">
      <c r="A3212">
        <v>10200</v>
      </c>
      <c r="B3212" t="s">
        <v>96</v>
      </c>
      <c r="D3212" t="s">
        <v>11896</v>
      </c>
    </row>
    <row r="3213" spans="1:4" x14ac:dyDescent="0.2">
      <c r="A3213">
        <v>10203</v>
      </c>
      <c r="B3213" t="s">
        <v>96</v>
      </c>
      <c r="C3213" t="s">
        <v>13702</v>
      </c>
      <c r="D3213" t="s">
        <v>11896</v>
      </c>
    </row>
    <row r="3214" spans="1:4" x14ac:dyDescent="0.2">
      <c r="A3214">
        <v>10211</v>
      </c>
      <c r="B3214" t="s">
        <v>96</v>
      </c>
      <c r="C3214" t="s">
        <v>13702</v>
      </c>
      <c r="D3214" t="s">
        <v>11896</v>
      </c>
    </row>
    <row r="3215" spans="1:4" x14ac:dyDescent="0.2">
      <c r="A3215">
        <v>10212</v>
      </c>
      <c r="B3215" t="s">
        <v>96</v>
      </c>
      <c r="C3215" t="s">
        <v>13702</v>
      </c>
      <c r="D3215" t="s">
        <v>11896</v>
      </c>
    </row>
    <row r="3216" spans="1:4" x14ac:dyDescent="0.2">
      <c r="A3216">
        <v>10213</v>
      </c>
      <c r="B3216" t="s">
        <v>96</v>
      </c>
      <c r="C3216" t="s">
        <v>13702</v>
      </c>
      <c r="D3216" t="s">
        <v>11896</v>
      </c>
    </row>
    <row r="3217" spans="1:4" x14ac:dyDescent="0.2">
      <c r="A3217">
        <v>10256</v>
      </c>
      <c r="B3217" t="s">
        <v>96</v>
      </c>
      <c r="C3217" t="s">
        <v>13702</v>
      </c>
      <c r="D3217" t="s">
        <v>11896</v>
      </c>
    </row>
    <row r="3218" spans="1:4" x14ac:dyDescent="0.2">
      <c r="A3218">
        <v>10257</v>
      </c>
      <c r="B3218" t="s">
        <v>96</v>
      </c>
      <c r="C3218" t="s">
        <v>13702</v>
      </c>
      <c r="D3218" t="s">
        <v>11896</v>
      </c>
    </row>
    <row r="3219" spans="1:4" x14ac:dyDescent="0.2">
      <c r="A3219">
        <v>10258</v>
      </c>
      <c r="B3219" t="s">
        <v>96</v>
      </c>
      <c r="C3219" t="s">
        <v>13702</v>
      </c>
      <c r="D3219" t="s">
        <v>11896</v>
      </c>
    </row>
    <row r="3220" spans="1:4" x14ac:dyDescent="0.2">
      <c r="A3220">
        <v>10259</v>
      </c>
      <c r="B3220" t="s">
        <v>96</v>
      </c>
      <c r="C3220" t="s">
        <v>13702</v>
      </c>
      <c r="D3220" t="s">
        <v>11896</v>
      </c>
    </row>
    <row r="3221" spans="1:4" x14ac:dyDescent="0.2">
      <c r="A3221">
        <v>10260</v>
      </c>
      <c r="B3221" t="s">
        <v>96</v>
      </c>
      <c r="C3221" t="s">
        <v>13702</v>
      </c>
      <c r="D3221" t="s">
        <v>11896</v>
      </c>
    </row>
    <row r="3222" spans="1:4" x14ac:dyDescent="0.2">
      <c r="A3222">
        <v>10261</v>
      </c>
      <c r="B3222" t="s">
        <v>96</v>
      </c>
      <c r="C3222" t="s">
        <v>13702</v>
      </c>
      <c r="D3222" t="s">
        <v>11896</v>
      </c>
    </row>
    <row r="3223" spans="1:4" x14ac:dyDescent="0.2">
      <c r="A3223">
        <v>10265</v>
      </c>
      <c r="B3223" t="s">
        <v>96</v>
      </c>
      <c r="C3223" t="s">
        <v>13702</v>
      </c>
      <c r="D3223" t="s">
        <v>11896</v>
      </c>
    </row>
    <row r="3224" spans="1:4" x14ac:dyDescent="0.2">
      <c r="A3224">
        <v>10269</v>
      </c>
      <c r="B3224" t="s">
        <v>96</v>
      </c>
      <c r="C3224" t="s">
        <v>13702</v>
      </c>
      <c r="D3224" t="s">
        <v>11896</v>
      </c>
    </row>
    <row r="3225" spans="1:4" x14ac:dyDescent="0.2">
      <c r="A3225">
        <v>10270</v>
      </c>
      <c r="B3225" t="s">
        <v>96</v>
      </c>
      <c r="C3225" t="s">
        <v>13702</v>
      </c>
      <c r="D3225" t="s">
        <v>11896</v>
      </c>
    </row>
    <row r="3226" spans="1:4" x14ac:dyDescent="0.2">
      <c r="A3226">
        <v>10271</v>
      </c>
      <c r="B3226" t="s">
        <v>96</v>
      </c>
      <c r="C3226" t="s">
        <v>13702</v>
      </c>
      <c r="D3226" t="s">
        <v>11896</v>
      </c>
    </row>
    <row r="3227" spans="1:4" x14ac:dyDescent="0.2">
      <c r="A3227">
        <v>10273</v>
      </c>
      <c r="B3227" t="s">
        <v>96</v>
      </c>
      <c r="C3227" t="s">
        <v>13702</v>
      </c>
      <c r="D3227" t="s">
        <v>11896</v>
      </c>
    </row>
    <row r="3228" spans="1:4" x14ac:dyDescent="0.2">
      <c r="A3228">
        <v>10275</v>
      </c>
      <c r="B3228" t="s">
        <v>96</v>
      </c>
      <c r="C3228" t="s">
        <v>13702</v>
      </c>
      <c r="D3228" t="s">
        <v>11896</v>
      </c>
    </row>
    <row r="3229" spans="1:4" x14ac:dyDescent="0.2">
      <c r="A3229">
        <v>10277</v>
      </c>
      <c r="B3229" t="s">
        <v>96</v>
      </c>
      <c r="C3229" t="s">
        <v>13702</v>
      </c>
      <c r="D3229" t="s">
        <v>11896</v>
      </c>
    </row>
    <row r="3230" spans="1:4" x14ac:dyDescent="0.2">
      <c r="A3230">
        <v>10278</v>
      </c>
      <c r="B3230" t="s">
        <v>96</v>
      </c>
      <c r="C3230" t="s">
        <v>13702</v>
      </c>
      <c r="D3230" t="s">
        <v>11896</v>
      </c>
    </row>
    <row r="3231" spans="1:4" x14ac:dyDescent="0.2">
      <c r="A3231">
        <v>10279</v>
      </c>
      <c r="B3231" t="s">
        <v>96</v>
      </c>
      <c r="C3231" t="s">
        <v>13702</v>
      </c>
      <c r="D3231" t="s">
        <v>11896</v>
      </c>
    </row>
    <row r="3232" spans="1:4" x14ac:dyDescent="0.2">
      <c r="A3232">
        <v>10280</v>
      </c>
      <c r="B3232" t="s">
        <v>96</v>
      </c>
      <c r="C3232" t="s">
        <v>13702</v>
      </c>
      <c r="D3232" t="s">
        <v>11896</v>
      </c>
    </row>
    <row r="3233" spans="1:4" x14ac:dyDescent="0.2">
      <c r="A3233">
        <v>10281</v>
      </c>
      <c r="B3233" t="s">
        <v>96</v>
      </c>
      <c r="C3233" t="s">
        <v>13702</v>
      </c>
      <c r="D3233" t="s">
        <v>11896</v>
      </c>
    </row>
    <row r="3234" spans="1:4" x14ac:dyDescent="0.2">
      <c r="A3234">
        <v>10282</v>
      </c>
      <c r="B3234" t="s">
        <v>96</v>
      </c>
      <c r="C3234" t="s">
        <v>13702</v>
      </c>
      <c r="D3234" t="s">
        <v>11896</v>
      </c>
    </row>
    <row r="3235" spans="1:4" x14ac:dyDescent="0.2">
      <c r="A3235">
        <v>10285</v>
      </c>
      <c r="B3235" t="s">
        <v>96</v>
      </c>
      <c r="C3235" t="s">
        <v>13702</v>
      </c>
      <c r="D3235" t="s">
        <v>11896</v>
      </c>
    </row>
    <row r="3236" spans="1:4" x14ac:dyDescent="0.2">
      <c r="A3236">
        <v>10286</v>
      </c>
      <c r="B3236" t="s">
        <v>96</v>
      </c>
      <c r="C3236" t="s">
        <v>13702</v>
      </c>
      <c r="D3236" t="s">
        <v>11896</v>
      </c>
    </row>
    <row r="3237" spans="1:4" x14ac:dyDescent="0.2">
      <c r="A3237">
        <v>10292</v>
      </c>
      <c r="B3237" t="s">
        <v>96</v>
      </c>
      <c r="C3237" t="s">
        <v>13702</v>
      </c>
      <c r="D3237" t="s">
        <v>11896</v>
      </c>
    </row>
    <row r="3238" spans="1:4" x14ac:dyDescent="0.2">
      <c r="A3238">
        <v>10301</v>
      </c>
      <c r="B3238" t="s">
        <v>13703</v>
      </c>
      <c r="C3238" t="s">
        <v>13704</v>
      </c>
      <c r="D3238" t="s">
        <v>11896</v>
      </c>
    </row>
    <row r="3239" spans="1:4" x14ac:dyDescent="0.2">
      <c r="A3239">
        <v>10302</v>
      </c>
      <c r="B3239" t="s">
        <v>13703</v>
      </c>
      <c r="C3239" t="s">
        <v>13704</v>
      </c>
      <c r="D3239" t="s">
        <v>11896</v>
      </c>
    </row>
    <row r="3240" spans="1:4" x14ac:dyDescent="0.2">
      <c r="A3240">
        <v>10303</v>
      </c>
      <c r="B3240" t="s">
        <v>13703</v>
      </c>
      <c r="C3240" t="s">
        <v>13704</v>
      </c>
      <c r="D3240" t="s">
        <v>11896</v>
      </c>
    </row>
    <row r="3241" spans="1:4" x14ac:dyDescent="0.2">
      <c r="A3241">
        <v>10304</v>
      </c>
      <c r="B3241" t="s">
        <v>13703</v>
      </c>
      <c r="C3241" t="s">
        <v>13704</v>
      </c>
      <c r="D3241" t="s">
        <v>11896</v>
      </c>
    </row>
    <row r="3242" spans="1:4" x14ac:dyDescent="0.2">
      <c r="A3242">
        <v>10305</v>
      </c>
      <c r="B3242" t="s">
        <v>13703</v>
      </c>
      <c r="C3242" t="s">
        <v>13704</v>
      </c>
      <c r="D3242" t="s">
        <v>11896</v>
      </c>
    </row>
    <row r="3243" spans="1:4" x14ac:dyDescent="0.2">
      <c r="A3243">
        <v>10306</v>
      </c>
      <c r="B3243" t="s">
        <v>13703</v>
      </c>
      <c r="C3243" t="s">
        <v>13704</v>
      </c>
      <c r="D3243" t="s">
        <v>11896</v>
      </c>
    </row>
    <row r="3244" spans="1:4" x14ac:dyDescent="0.2">
      <c r="A3244">
        <v>10307</v>
      </c>
      <c r="B3244" t="s">
        <v>13703</v>
      </c>
      <c r="C3244" t="s">
        <v>13704</v>
      </c>
      <c r="D3244" t="s">
        <v>11896</v>
      </c>
    </row>
    <row r="3245" spans="1:4" x14ac:dyDescent="0.2">
      <c r="A3245">
        <v>10308</v>
      </c>
      <c r="B3245" t="s">
        <v>13703</v>
      </c>
      <c r="C3245" t="s">
        <v>13704</v>
      </c>
      <c r="D3245" t="s">
        <v>11896</v>
      </c>
    </row>
    <row r="3246" spans="1:4" x14ac:dyDescent="0.2">
      <c r="A3246">
        <v>10309</v>
      </c>
      <c r="B3246" t="s">
        <v>13703</v>
      </c>
      <c r="C3246" t="s">
        <v>13704</v>
      </c>
      <c r="D3246" t="s">
        <v>11896</v>
      </c>
    </row>
    <row r="3247" spans="1:4" x14ac:dyDescent="0.2">
      <c r="A3247">
        <v>10310</v>
      </c>
      <c r="B3247" t="s">
        <v>13703</v>
      </c>
      <c r="C3247" t="s">
        <v>13704</v>
      </c>
      <c r="D3247" t="s">
        <v>11896</v>
      </c>
    </row>
    <row r="3248" spans="1:4" x14ac:dyDescent="0.2">
      <c r="A3248">
        <v>10311</v>
      </c>
      <c r="B3248" t="s">
        <v>13703</v>
      </c>
      <c r="C3248" t="s">
        <v>13704</v>
      </c>
      <c r="D3248" t="s">
        <v>11896</v>
      </c>
    </row>
    <row r="3249" spans="1:4" x14ac:dyDescent="0.2">
      <c r="A3249">
        <v>10312</v>
      </c>
      <c r="B3249" t="s">
        <v>13703</v>
      </c>
      <c r="C3249" t="s">
        <v>13704</v>
      </c>
      <c r="D3249" t="s">
        <v>11896</v>
      </c>
    </row>
    <row r="3250" spans="1:4" x14ac:dyDescent="0.2">
      <c r="A3250">
        <v>10314</v>
      </c>
      <c r="B3250" t="s">
        <v>13703</v>
      </c>
      <c r="C3250" t="s">
        <v>13704</v>
      </c>
      <c r="D3250" t="s">
        <v>11896</v>
      </c>
    </row>
    <row r="3251" spans="1:4" x14ac:dyDescent="0.2">
      <c r="A3251">
        <v>10451</v>
      </c>
      <c r="B3251" t="s">
        <v>13705</v>
      </c>
      <c r="C3251" t="s">
        <v>13706</v>
      </c>
      <c r="D3251" t="s">
        <v>11896</v>
      </c>
    </row>
    <row r="3252" spans="1:4" x14ac:dyDescent="0.2">
      <c r="A3252">
        <v>10452</v>
      </c>
      <c r="B3252" t="s">
        <v>13705</v>
      </c>
      <c r="C3252" t="s">
        <v>13706</v>
      </c>
      <c r="D3252" t="s">
        <v>11896</v>
      </c>
    </row>
    <row r="3253" spans="1:4" x14ac:dyDescent="0.2">
      <c r="A3253">
        <v>10453</v>
      </c>
      <c r="B3253" t="s">
        <v>13705</v>
      </c>
      <c r="C3253" t="s">
        <v>13706</v>
      </c>
      <c r="D3253" t="s">
        <v>11896</v>
      </c>
    </row>
    <row r="3254" spans="1:4" x14ac:dyDescent="0.2">
      <c r="A3254">
        <v>10454</v>
      </c>
      <c r="B3254" t="s">
        <v>13705</v>
      </c>
      <c r="C3254" t="s">
        <v>13706</v>
      </c>
      <c r="D3254" t="s">
        <v>11896</v>
      </c>
    </row>
    <row r="3255" spans="1:4" x14ac:dyDescent="0.2">
      <c r="A3255">
        <v>10455</v>
      </c>
      <c r="B3255" t="s">
        <v>13705</v>
      </c>
      <c r="C3255" t="s">
        <v>13706</v>
      </c>
      <c r="D3255" t="s">
        <v>11896</v>
      </c>
    </row>
    <row r="3256" spans="1:4" x14ac:dyDescent="0.2">
      <c r="A3256">
        <v>10456</v>
      </c>
      <c r="B3256" t="s">
        <v>13705</v>
      </c>
      <c r="C3256" t="s">
        <v>13706</v>
      </c>
      <c r="D3256" t="s">
        <v>11896</v>
      </c>
    </row>
    <row r="3257" spans="1:4" x14ac:dyDescent="0.2">
      <c r="A3257">
        <v>10457</v>
      </c>
      <c r="B3257" t="s">
        <v>13705</v>
      </c>
      <c r="C3257" t="s">
        <v>13706</v>
      </c>
      <c r="D3257" t="s">
        <v>11896</v>
      </c>
    </row>
    <row r="3258" spans="1:4" x14ac:dyDescent="0.2">
      <c r="A3258">
        <v>10458</v>
      </c>
      <c r="B3258" t="s">
        <v>13705</v>
      </c>
      <c r="C3258" t="s">
        <v>13706</v>
      </c>
      <c r="D3258" t="s">
        <v>11896</v>
      </c>
    </row>
    <row r="3259" spans="1:4" x14ac:dyDescent="0.2">
      <c r="A3259">
        <v>10459</v>
      </c>
      <c r="B3259" t="s">
        <v>13705</v>
      </c>
      <c r="C3259" t="s">
        <v>13706</v>
      </c>
      <c r="D3259" t="s">
        <v>11896</v>
      </c>
    </row>
    <row r="3260" spans="1:4" x14ac:dyDescent="0.2">
      <c r="A3260">
        <v>10460</v>
      </c>
      <c r="B3260" t="s">
        <v>13705</v>
      </c>
      <c r="C3260" t="s">
        <v>13706</v>
      </c>
      <c r="D3260" t="s">
        <v>11896</v>
      </c>
    </row>
    <row r="3261" spans="1:4" x14ac:dyDescent="0.2">
      <c r="A3261">
        <v>10461</v>
      </c>
      <c r="B3261" t="s">
        <v>13705</v>
      </c>
      <c r="C3261" t="s">
        <v>13706</v>
      </c>
      <c r="D3261" t="s">
        <v>11896</v>
      </c>
    </row>
    <row r="3262" spans="1:4" x14ac:dyDescent="0.2">
      <c r="A3262">
        <v>10462</v>
      </c>
      <c r="B3262" t="s">
        <v>13705</v>
      </c>
      <c r="C3262" t="s">
        <v>13706</v>
      </c>
      <c r="D3262" t="s">
        <v>11896</v>
      </c>
    </row>
    <row r="3263" spans="1:4" x14ac:dyDescent="0.2">
      <c r="A3263">
        <v>10463</v>
      </c>
      <c r="B3263" t="s">
        <v>13705</v>
      </c>
      <c r="C3263" t="s">
        <v>13706</v>
      </c>
      <c r="D3263" t="s">
        <v>11896</v>
      </c>
    </row>
    <row r="3264" spans="1:4" x14ac:dyDescent="0.2">
      <c r="A3264">
        <v>10464</v>
      </c>
      <c r="B3264" t="s">
        <v>13705</v>
      </c>
      <c r="C3264" t="s">
        <v>13706</v>
      </c>
      <c r="D3264" t="s">
        <v>11896</v>
      </c>
    </row>
    <row r="3265" spans="1:4" x14ac:dyDescent="0.2">
      <c r="A3265">
        <v>10465</v>
      </c>
      <c r="B3265" t="s">
        <v>13705</v>
      </c>
      <c r="C3265" t="s">
        <v>13706</v>
      </c>
      <c r="D3265" t="s">
        <v>11896</v>
      </c>
    </row>
    <row r="3266" spans="1:4" x14ac:dyDescent="0.2">
      <c r="A3266">
        <v>10466</v>
      </c>
      <c r="B3266" t="s">
        <v>13705</v>
      </c>
      <c r="C3266" t="s">
        <v>13706</v>
      </c>
      <c r="D3266" t="s">
        <v>11896</v>
      </c>
    </row>
    <row r="3267" spans="1:4" x14ac:dyDescent="0.2">
      <c r="A3267">
        <v>10467</v>
      </c>
      <c r="B3267" t="s">
        <v>13705</v>
      </c>
      <c r="C3267" t="s">
        <v>13706</v>
      </c>
      <c r="D3267" t="s">
        <v>11896</v>
      </c>
    </row>
    <row r="3268" spans="1:4" x14ac:dyDescent="0.2">
      <c r="A3268">
        <v>10468</v>
      </c>
      <c r="B3268" t="s">
        <v>13705</v>
      </c>
      <c r="C3268" t="s">
        <v>13706</v>
      </c>
      <c r="D3268" t="s">
        <v>11896</v>
      </c>
    </row>
    <row r="3269" spans="1:4" x14ac:dyDescent="0.2">
      <c r="A3269">
        <v>10469</v>
      </c>
      <c r="B3269" t="s">
        <v>13705</v>
      </c>
      <c r="C3269" t="s">
        <v>13706</v>
      </c>
      <c r="D3269" t="s">
        <v>11896</v>
      </c>
    </row>
    <row r="3270" spans="1:4" x14ac:dyDescent="0.2">
      <c r="A3270">
        <v>10470</v>
      </c>
      <c r="B3270" t="s">
        <v>13705</v>
      </c>
      <c r="C3270" t="s">
        <v>13706</v>
      </c>
      <c r="D3270" t="s">
        <v>11896</v>
      </c>
    </row>
    <row r="3271" spans="1:4" x14ac:dyDescent="0.2">
      <c r="A3271">
        <v>10471</v>
      </c>
      <c r="B3271" t="s">
        <v>13705</v>
      </c>
      <c r="C3271" t="s">
        <v>13706</v>
      </c>
      <c r="D3271" t="s">
        <v>11896</v>
      </c>
    </row>
    <row r="3272" spans="1:4" x14ac:dyDescent="0.2">
      <c r="A3272">
        <v>10472</v>
      </c>
      <c r="B3272" t="s">
        <v>13705</v>
      </c>
      <c r="C3272" t="s">
        <v>13706</v>
      </c>
      <c r="D3272" t="s">
        <v>11896</v>
      </c>
    </row>
    <row r="3273" spans="1:4" x14ac:dyDescent="0.2">
      <c r="A3273">
        <v>10473</v>
      </c>
      <c r="B3273" t="s">
        <v>13705</v>
      </c>
      <c r="C3273" t="s">
        <v>13706</v>
      </c>
      <c r="D3273" t="s">
        <v>11896</v>
      </c>
    </row>
    <row r="3274" spans="1:4" x14ac:dyDescent="0.2">
      <c r="A3274">
        <v>10474</v>
      </c>
      <c r="B3274" t="s">
        <v>13705</v>
      </c>
      <c r="C3274" t="s">
        <v>13706</v>
      </c>
      <c r="D3274" t="s">
        <v>11896</v>
      </c>
    </row>
    <row r="3275" spans="1:4" x14ac:dyDescent="0.2">
      <c r="A3275">
        <v>10475</v>
      </c>
      <c r="B3275" t="s">
        <v>13705</v>
      </c>
      <c r="C3275" t="s">
        <v>13706</v>
      </c>
      <c r="D3275" t="s">
        <v>11896</v>
      </c>
    </row>
    <row r="3276" spans="1:4" x14ac:dyDescent="0.2">
      <c r="A3276">
        <v>10499</v>
      </c>
      <c r="B3276" t="s">
        <v>13705</v>
      </c>
      <c r="C3276" t="s">
        <v>13706</v>
      </c>
      <c r="D3276" t="s">
        <v>11896</v>
      </c>
    </row>
    <row r="3277" spans="1:4" x14ac:dyDescent="0.2">
      <c r="A3277">
        <v>10501</v>
      </c>
      <c r="B3277" t="s">
        <v>13707</v>
      </c>
      <c r="C3277" t="s">
        <v>13708</v>
      </c>
      <c r="D3277" t="s">
        <v>11896</v>
      </c>
    </row>
    <row r="3278" spans="1:4" x14ac:dyDescent="0.2">
      <c r="A3278">
        <v>10502</v>
      </c>
      <c r="B3278" t="s">
        <v>13709</v>
      </c>
      <c r="C3278" t="s">
        <v>13708</v>
      </c>
      <c r="D3278" t="s">
        <v>11896</v>
      </c>
    </row>
    <row r="3279" spans="1:4" x14ac:dyDescent="0.2">
      <c r="A3279">
        <v>10504</v>
      </c>
      <c r="B3279" t="s">
        <v>13710</v>
      </c>
      <c r="C3279" t="s">
        <v>13708</v>
      </c>
      <c r="D3279" t="s">
        <v>11896</v>
      </c>
    </row>
    <row r="3280" spans="1:4" x14ac:dyDescent="0.2">
      <c r="A3280">
        <v>10505</v>
      </c>
      <c r="B3280" t="s">
        <v>13711</v>
      </c>
      <c r="C3280" t="s">
        <v>13708</v>
      </c>
      <c r="D3280" t="s">
        <v>11896</v>
      </c>
    </row>
    <row r="3281" spans="1:4" x14ac:dyDescent="0.2">
      <c r="A3281">
        <v>10506</v>
      </c>
      <c r="B3281" t="s">
        <v>7207</v>
      </c>
      <c r="C3281" t="s">
        <v>13708</v>
      </c>
      <c r="D3281" t="s">
        <v>11896</v>
      </c>
    </row>
    <row r="3282" spans="1:4" x14ac:dyDescent="0.2">
      <c r="A3282">
        <v>10507</v>
      </c>
      <c r="B3282" t="s">
        <v>13712</v>
      </c>
      <c r="C3282" t="s">
        <v>13708</v>
      </c>
      <c r="D3282" t="s">
        <v>11896</v>
      </c>
    </row>
    <row r="3283" spans="1:4" x14ac:dyDescent="0.2">
      <c r="A3283">
        <v>10509</v>
      </c>
      <c r="B3283" t="s">
        <v>12405</v>
      </c>
      <c r="C3283" t="s">
        <v>13713</v>
      </c>
      <c r="D3283" t="s">
        <v>11896</v>
      </c>
    </row>
    <row r="3284" spans="1:4" x14ac:dyDescent="0.2">
      <c r="A3284">
        <v>10510</v>
      </c>
      <c r="B3284" t="s">
        <v>13714</v>
      </c>
      <c r="C3284" t="s">
        <v>13708</v>
      </c>
      <c r="D3284" t="s">
        <v>11896</v>
      </c>
    </row>
    <row r="3285" spans="1:4" x14ac:dyDescent="0.2">
      <c r="A3285">
        <v>10511</v>
      </c>
      <c r="B3285" t="s">
        <v>13715</v>
      </c>
      <c r="C3285" t="s">
        <v>13708</v>
      </c>
      <c r="D3285" t="s">
        <v>11896</v>
      </c>
    </row>
    <row r="3286" spans="1:4" x14ac:dyDescent="0.2">
      <c r="A3286">
        <v>10512</v>
      </c>
      <c r="B3286" t="s">
        <v>12781</v>
      </c>
      <c r="C3286" t="s">
        <v>13713</v>
      </c>
      <c r="D3286" t="s">
        <v>11896</v>
      </c>
    </row>
    <row r="3287" spans="1:4" x14ac:dyDescent="0.2">
      <c r="A3287">
        <v>10514</v>
      </c>
      <c r="B3287" t="s">
        <v>13716</v>
      </c>
      <c r="C3287" t="s">
        <v>13708</v>
      </c>
      <c r="D3287" t="s">
        <v>11896</v>
      </c>
    </row>
    <row r="3288" spans="1:4" x14ac:dyDescent="0.2">
      <c r="A3288">
        <v>10516</v>
      </c>
      <c r="B3288" t="s">
        <v>13717</v>
      </c>
      <c r="C3288" t="s">
        <v>13713</v>
      </c>
      <c r="D3288" t="s">
        <v>11896</v>
      </c>
    </row>
    <row r="3289" spans="1:4" x14ac:dyDescent="0.2">
      <c r="A3289">
        <v>10518</v>
      </c>
      <c r="B3289" t="s">
        <v>13718</v>
      </c>
      <c r="C3289" t="s">
        <v>13708</v>
      </c>
      <c r="D3289" t="s">
        <v>11896</v>
      </c>
    </row>
    <row r="3290" spans="1:4" x14ac:dyDescent="0.2">
      <c r="A3290">
        <v>10520</v>
      </c>
      <c r="B3290" t="s">
        <v>13719</v>
      </c>
      <c r="C3290" t="s">
        <v>13708</v>
      </c>
      <c r="D3290" t="s">
        <v>11896</v>
      </c>
    </row>
    <row r="3291" spans="1:4" x14ac:dyDescent="0.2">
      <c r="A3291">
        <v>10522</v>
      </c>
      <c r="B3291" t="s">
        <v>13720</v>
      </c>
      <c r="C3291" t="s">
        <v>13708</v>
      </c>
      <c r="D3291" t="s">
        <v>11896</v>
      </c>
    </row>
    <row r="3292" spans="1:4" x14ac:dyDescent="0.2">
      <c r="A3292">
        <v>10523</v>
      </c>
      <c r="B3292" t="s">
        <v>13721</v>
      </c>
      <c r="C3292" t="s">
        <v>13708</v>
      </c>
      <c r="D3292" t="s">
        <v>11896</v>
      </c>
    </row>
    <row r="3293" spans="1:4" x14ac:dyDescent="0.2">
      <c r="A3293">
        <v>10524</v>
      </c>
      <c r="B3293" t="s">
        <v>13722</v>
      </c>
      <c r="C3293" t="s">
        <v>13713</v>
      </c>
      <c r="D3293" t="s">
        <v>11896</v>
      </c>
    </row>
    <row r="3294" spans="1:4" x14ac:dyDescent="0.2">
      <c r="A3294">
        <v>10526</v>
      </c>
      <c r="B3294" t="s">
        <v>13723</v>
      </c>
      <c r="C3294" t="s">
        <v>13708</v>
      </c>
      <c r="D3294" t="s">
        <v>11896</v>
      </c>
    </row>
    <row r="3295" spans="1:4" x14ac:dyDescent="0.2">
      <c r="A3295">
        <v>10527</v>
      </c>
      <c r="B3295" t="s">
        <v>13724</v>
      </c>
      <c r="C3295" t="s">
        <v>13708</v>
      </c>
      <c r="D3295" t="s">
        <v>11896</v>
      </c>
    </row>
    <row r="3296" spans="1:4" x14ac:dyDescent="0.2">
      <c r="A3296">
        <v>10528</v>
      </c>
      <c r="B3296" t="s">
        <v>12692</v>
      </c>
      <c r="C3296" t="s">
        <v>13708</v>
      </c>
      <c r="D3296" t="s">
        <v>11896</v>
      </c>
    </row>
    <row r="3297" spans="1:4" x14ac:dyDescent="0.2">
      <c r="A3297">
        <v>10530</v>
      </c>
      <c r="B3297" t="s">
        <v>13725</v>
      </c>
      <c r="C3297" t="s">
        <v>13708</v>
      </c>
      <c r="D3297" t="s">
        <v>11896</v>
      </c>
    </row>
    <row r="3298" spans="1:4" x14ac:dyDescent="0.2">
      <c r="A3298">
        <v>10532</v>
      </c>
      <c r="B3298" t="s">
        <v>13384</v>
      </c>
      <c r="C3298" t="s">
        <v>13708</v>
      </c>
      <c r="D3298" t="s">
        <v>11896</v>
      </c>
    </row>
    <row r="3299" spans="1:4" x14ac:dyDescent="0.2">
      <c r="A3299">
        <v>10533</v>
      </c>
      <c r="B3299" t="s">
        <v>13345</v>
      </c>
      <c r="C3299" t="s">
        <v>13708</v>
      </c>
      <c r="D3299" t="s">
        <v>11896</v>
      </c>
    </row>
    <row r="3300" spans="1:4" x14ac:dyDescent="0.2">
      <c r="A3300">
        <v>10535</v>
      </c>
      <c r="B3300" t="s">
        <v>13726</v>
      </c>
      <c r="C3300" t="s">
        <v>13708</v>
      </c>
      <c r="D3300" t="s">
        <v>11896</v>
      </c>
    </row>
    <row r="3301" spans="1:4" x14ac:dyDescent="0.2">
      <c r="A3301">
        <v>10536</v>
      </c>
      <c r="B3301" t="s">
        <v>13727</v>
      </c>
      <c r="C3301" t="s">
        <v>13708</v>
      </c>
      <c r="D3301" t="s">
        <v>11896</v>
      </c>
    </row>
    <row r="3302" spans="1:4" x14ac:dyDescent="0.2">
      <c r="A3302">
        <v>10537</v>
      </c>
      <c r="B3302" t="s">
        <v>13728</v>
      </c>
      <c r="C3302" t="s">
        <v>13713</v>
      </c>
      <c r="D3302" t="s">
        <v>11896</v>
      </c>
    </row>
    <row r="3303" spans="1:4" x14ac:dyDescent="0.2">
      <c r="A3303">
        <v>10538</v>
      </c>
      <c r="B3303" t="s">
        <v>13729</v>
      </c>
      <c r="C3303" t="s">
        <v>13708</v>
      </c>
      <c r="D3303" t="s">
        <v>11896</v>
      </c>
    </row>
    <row r="3304" spans="1:4" x14ac:dyDescent="0.2">
      <c r="A3304">
        <v>10541</v>
      </c>
      <c r="B3304" t="s">
        <v>13730</v>
      </c>
      <c r="C3304" t="s">
        <v>13713</v>
      </c>
      <c r="D3304" t="s">
        <v>11896</v>
      </c>
    </row>
    <row r="3305" spans="1:4" x14ac:dyDescent="0.2">
      <c r="A3305">
        <v>10543</v>
      </c>
      <c r="B3305" t="s">
        <v>13731</v>
      </c>
      <c r="C3305" t="s">
        <v>13708</v>
      </c>
      <c r="D3305" t="s">
        <v>11896</v>
      </c>
    </row>
    <row r="3306" spans="1:4" x14ac:dyDescent="0.2">
      <c r="A3306">
        <v>10546</v>
      </c>
      <c r="B3306" t="s">
        <v>13732</v>
      </c>
      <c r="C3306" t="s">
        <v>13708</v>
      </c>
      <c r="D3306" t="s">
        <v>11896</v>
      </c>
    </row>
    <row r="3307" spans="1:4" x14ac:dyDescent="0.2">
      <c r="A3307">
        <v>10547</v>
      </c>
      <c r="B3307" t="s">
        <v>13733</v>
      </c>
      <c r="C3307" t="s">
        <v>13708</v>
      </c>
      <c r="D3307" t="s">
        <v>11896</v>
      </c>
    </row>
    <row r="3308" spans="1:4" x14ac:dyDescent="0.2">
      <c r="A3308">
        <v>10548</v>
      </c>
      <c r="B3308" t="s">
        <v>13734</v>
      </c>
      <c r="C3308" t="s">
        <v>13708</v>
      </c>
      <c r="D3308" t="s">
        <v>11896</v>
      </c>
    </row>
    <row r="3309" spans="1:4" x14ac:dyDescent="0.2">
      <c r="A3309">
        <v>10549</v>
      </c>
      <c r="B3309" t="s">
        <v>13735</v>
      </c>
      <c r="C3309" t="s">
        <v>13708</v>
      </c>
      <c r="D3309" t="s">
        <v>11896</v>
      </c>
    </row>
    <row r="3310" spans="1:4" x14ac:dyDescent="0.2">
      <c r="A3310">
        <v>10550</v>
      </c>
      <c r="B3310" t="s">
        <v>7923</v>
      </c>
      <c r="C3310" t="s">
        <v>13708</v>
      </c>
      <c r="D3310" t="s">
        <v>11896</v>
      </c>
    </row>
    <row r="3311" spans="1:4" x14ac:dyDescent="0.2">
      <c r="A3311">
        <v>10552</v>
      </c>
      <c r="B3311" t="s">
        <v>7923</v>
      </c>
      <c r="C3311" t="s">
        <v>13708</v>
      </c>
      <c r="D3311" t="s">
        <v>11896</v>
      </c>
    </row>
    <row r="3312" spans="1:4" x14ac:dyDescent="0.2">
      <c r="A3312">
        <v>10553</v>
      </c>
      <c r="B3312" t="s">
        <v>7923</v>
      </c>
      <c r="C3312" t="s">
        <v>13708</v>
      </c>
      <c r="D3312" t="s">
        <v>11896</v>
      </c>
    </row>
    <row r="3313" spans="1:4" x14ac:dyDescent="0.2">
      <c r="A3313">
        <v>10557</v>
      </c>
      <c r="B3313" t="s">
        <v>7923</v>
      </c>
      <c r="C3313" t="s">
        <v>13708</v>
      </c>
      <c r="D3313" t="s">
        <v>11896</v>
      </c>
    </row>
    <row r="3314" spans="1:4" x14ac:dyDescent="0.2">
      <c r="A3314">
        <v>10558</v>
      </c>
      <c r="B3314" t="s">
        <v>7923</v>
      </c>
      <c r="C3314" t="s">
        <v>13708</v>
      </c>
      <c r="D3314" t="s">
        <v>11896</v>
      </c>
    </row>
    <row r="3315" spans="1:4" x14ac:dyDescent="0.2">
      <c r="A3315">
        <v>10560</v>
      </c>
      <c r="B3315" t="s">
        <v>13736</v>
      </c>
      <c r="C3315" t="s">
        <v>13708</v>
      </c>
      <c r="D3315" t="s">
        <v>11896</v>
      </c>
    </row>
    <row r="3316" spans="1:4" x14ac:dyDescent="0.2">
      <c r="A3316">
        <v>10562</v>
      </c>
      <c r="B3316" t="s">
        <v>13737</v>
      </c>
      <c r="C3316" t="s">
        <v>13708</v>
      </c>
      <c r="D3316" t="s">
        <v>11896</v>
      </c>
    </row>
    <row r="3317" spans="1:4" x14ac:dyDescent="0.2">
      <c r="A3317">
        <v>10566</v>
      </c>
      <c r="B3317" t="s">
        <v>13738</v>
      </c>
      <c r="C3317" t="s">
        <v>13708</v>
      </c>
      <c r="D3317" t="s">
        <v>11896</v>
      </c>
    </row>
    <row r="3318" spans="1:4" x14ac:dyDescent="0.2">
      <c r="A3318">
        <v>10567</v>
      </c>
      <c r="B3318" t="s">
        <v>13739</v>
      </c>
      <c r="C3318" t="s">
        <v>13708</v>
      </c>
      <c r="D3318" t="s">
        <v>11896</v>
      </c>
    </row>
    <row r="3319" spans="1:4" x14ac:dyDescent="0.2">
      <c r="A3319">
        <v>10570</v>
      </c>
      <c r="B3319" t="s">
        <v>13584</v>
      </c>
      <c r="C3319" t="s">
        <v>13708</v>
      </c>
      <c r="D3319" t="s">
        <v>11896</v>
      </c>
    </row>
    <row r="3320" spans="1:4" x14ac:dyDescent="0.2">
      <c r="A3320">
        <v>10571</v>
      </c>
      <c r="B3320" t="s">
        <v>13584</v>
      </c>
      <c r="C3320" t="s">
        <v>13708</v>
      </c>
      <c r="D3320" t="s">
        <v>11896</v>
      </c>
    </row>
    <row r="3321" spans="1:4" x14ac:dyDescent="0.2">
      <c r="A3321">
        <v>10572</v>
      </c>
      <c r="B3321" t="s">
        <v>13584</v>
      </c>
      <c r="C3321" t="s">
        <v>13708</v>
      </c>
      <c r="D3321" t="s">
        <v>11896</v>
      </c>
    </row>
    <row r="3322" spans="1:4" x14ac:dyDescent="0.2">
      <c r="A3322">
        <v>10573</v>
      </c>
      <c r="B3322" t="s">
        <v>13740</v>
      </c>
      <c r="C3322" t="s">
        <v>13708</v>
      </c>
      <c r="D3322" t="s">
        <v>11896</v>
      </c>
    </row>
    <row r="3323" spans="1:4" x14ac:dyDescent="0.2">
      <c r="A3323">
        <v>10576</v>
      </c>
      <c r="B3323" t="s">
        <v>13741</v>
      </c>
      <c r="C3323" t="s">
        <v>13708</v>
      </c>
      <c r="D3323" t="s">
        <v>11896</v>
      </c>
    </row>
    <row r="3324" spans="1:4" x14ac:dyDescent="0.2">
      <c r="A3324">
        <v>10577</v>
      </c>
      <c r="B3324" t="s">
        <v>13742</v>
      </c>
      <c r="C3324" t="s">
        <v>13708</v>
      </c>
      <c r="D3324" t="s">
        <v>11896</v>
      </c>
    </row>
    <row r="3325" spans="1:4" x14ac:dyDescent="0.2">
      <c r="A3325">
        <v>10578</v>
      </c>
      <c r="B3325" t="s">
        <v>13743</v>
      </c>
      <c r="C3325" t="s">
        <v>13708</v>
      </c>
      <c r="D3325" t="s">
        <v>11896</v>
      </c>
    </row>
    <row r="3326" spans="1:4" x14ac:dyDescent="0.2">
      <c r="A3326">
        <v>10579</v>
      </c>
      <c r="B3326" t="s">
        <v>13744</v>
      </c>
      <c r="C3326" t="s">
        <v>13713</v>
      </c>
      <c r="D3326" t="s">
        <v>11896</v>
      </c>
    </row>
    <row r="3327" spans="1:4" x14ac:dyDescent="0.2">
      <c r="A3327">
        <v>10580</v>
      </c>
      <c r="B3327" t="s">
        <v>12647</v>
      </c>
      <c r="C3327" t="s">
        <v>13708</v>
      </c>
      <c r="D3327" t="s">
        <v>11896</v>
      </c>
    </row>
    <row r="3328" spans="1:4" x14ac:dyDescent="0.2">
      <c r="A3328">
        <v>10583</v>
      </c>
      <c r="B3328" t="s">
        <v>13745</v>
      </c>
      <c r="C3328" t="s">
        <v>13708</v>
      </c>
      <c r="D3328" t="s">
        <v>11896</v>
      </c>
    </row>
    <row r="3329" spans="1:4" x14ac:dyDescent="0.2">
      <c r="A3329">
        <v>10588</v>
      </c>
      <c r="B3329" t="s">
        <v>13746</v>
      </c>
      <c r="C3329" t="s">
        <v>13708</v>
      </c>
      <c r="D3329" t="s">
        <v>11896</v>
      </c>
    </row>
    <row r="3330" spans="1:4" x14ac:dyDescent="0.2">
      <c r="A3330">
        <v>10589</v>
      </c>
      <c r="B3330" t="s">
        <v>13163</v>
      </c>
      <c r="C3330" t="s">
        <v>13708</v>
      </c>
      <c r="D3330" t="s">
        <v>11896</v>
      </c>
    </row>
    <row r="3331" spans="1:4" x14ac:dyDescent="0.2">
      <c r="A3331">
        <v>10590</v>
      </c>
      <c r="B3331" t="s">
        <v>13747</v>
      </c>
      <c r="C3331" t="s">
        <v>13708</v>
      </c>
      <c r="D3331" t="s">
        <v>11896</v>
      </c>
    </row>
    <row r="3332" spans="1:4" x14ac:dyDescent="0.2">
      <c r="A3332">
        <v>10591</v>
      </c>
      <c r="B3332" t="s">
        <v>13748</v>
      </c>
      <c r="C3332" t="s">
        <v>13708</v>
      </c>
      <c r="D3332" t="s">
        <v>11896</v>
      </c>
    </row>
    <row r="3333" spans="1:4" x14ac:dyDescent="0.2">
      <c r="A3333">
        <v>10594</v>
      </c>
      <c r="B3333" t="s">
        <v>13749</v>
      </c>
      <c r="C3333" t="s">
        <v>13708</v>
      </c>
      <c r="D3333" t="s">
        <v>11896</v>
      </c>
    </row>
    <row r="3334" spans="1:4" x14ac:dyDescent="0.2">
      <c r="A3334">
        <v>10595</v>
      </c>
      <c r="B3334" t="s">
        <v>13750</v>
      </c>
      <c r="C3334" t="s">
        <v>13708</v>
      </c>
      <c r="D3334" t="s">
        <v>11896</v>
      </c>
    </row>
    <row r="3335" spans="1:4" x14ac:dyDescent="0.2">
      <c r="A3335">
        <v>10597</v>
      </c>
      <c r="B3335" t="s">
        <v>13751</v>
      </c>
      <c r="C3335" t="s">
        <v>13708</v>
      </c>
      <c r="D3335" t="s">
        <v>11896</v>
      </c>
    </row>
    <row r="3336" spans="1:4" x14ac:dyDescent="0.2">
      <c r="A3336">
        <v>10598</v>
      </c>
      <c r="B3336" t="s">
        <v>13752</v>
      </c>
      <c r="C3336" t="s">
        <v>13708</v>
      </c>
      <c r="D3336" t="s">
        <v>11896</v>
      </c>
    </row>
    <row r="3337" spans="1:4" x14ac:dyDescent="0.2">
      <c r="A3337">
        <v>10601</v>
      </c>
      <c r="B3337" t="s">
        <v>13753</v>
      </c>
      <c r="C3337" t="s">
        <v>13708</v>
      </c>
      <c r="D3337" t="s">
        <v>11896</v>
      </c>
    </row>
    <row r="3338" spans="1:4" x14ac:dyDescent="0.2">
      <c r="A3338">
        <v>10603</v>
      </c>
      <c r="B3338" t="s">
        <v>13753</v>
      </c>
      <c r="C3338" t="s">
        <v>13708</v>
      </c>
      <c r="D3338" t="s">
        <v>11896</v>
      </c>
    </row>
    <row r="3339" spans="1:4" x14ac:dyDescent="0.2">
      <c r="A3339">
        <v>10604</v>
      </c>
      <c r="B3339" t="s">
        <v>13754</v>
      </c>
      <c r="C3339" t="s">
        <v>13708</v>
      </c>
      <c r="D3339" t="s">
        <v>11896</v>
      </c>
    </row>
    <row r="3340" spans="1:4" x14ac:dyDescent="0.2">
      <c r="A3340">
        <v>10605</v>
      </c>
      <c r="B3340" t="s">
        <v>13753</v>
      </c>
      <c r="C3340" t="s">
        <v>13708</v>
      </c>
      <c r="D3340" t="s">
        <v>11896</v>
      </c>
    </row>
    <row r="3341" spans="1:4" x14ac:dyDescent="0.2">
      <c r="A3341">
        <v>10606</v>
      </c>
      <c r="B3341" t="s">
        <v>13753</v>
      </c>
      <c r="C3341" t="s">
        <v>13708</v>
      </c>
      <c r="D3341" t="s">
        <v>11896</v>
      </c>
    </row>
    <row r="3342" spans="1:4" x14ac:dyDescent="0.2">
      <c r="A3342">
        <v>10607</v>
      </c>
      <c r="B3342" t="s">
        <v>13753</v>
      </c>
      <c r="C3342" t="s">
        <v>13708</v>
      </c>
      <c r="D3342" t="s">
        <v>11896</v>
      </c>
    </row>
    <row r="3343" spans="1:4" x14ac:dyDescent="0.2">
      <c r="A3343">
        <v>10701</v>
      </c>
      <c r="B3343" t="s">
        <v>174</v>
      </c>
      <c r="C3343" t="s">
        <v>13708</v>
      </c>
      <c r="D3343" t="s">
        <v>11896</v>
      </c>
    </row>
    <row r="3344" spans="1:4" x14ac:dyDescent="0.2">
      <c r="A3344">
        <v>10703</v>
      </c>
      <c r="B3344" t="s">
        <v>174</v>
      </c>
      <c r="C3344" t="s">
        <v>13708</v>
      </c>
      <c r="D3344" t="s">
        <v>11896</v>
      </c>
    </row>
    <row r="3345" spans="1:4" x14ac:dyDescent="0.2">
      <c r="A3345">
        <v>10704</v>
      </c>
      <c r="B3345" t="s">
        <v>174</v>
      </c>
      <c r="C3345" t="s">
        <v>13708</v>
      </c>
      <c r="D3345" t="s">
        <v>11896</v>
      </c>
    </row>
    <row r="3346" spans="1:4" x14ac:dyDescent="0.2">
      <c r="A3346">
        <v>10705</v>
      </c>
      <c r="B3346" t="s">
        <v>174</v>
      </c>
      <c r="C3346" t="s">
        <v>13708</v>
      </c>
      <c r="D3346" t="s">
        <v>11896</v>
      </c>
    </row>
    <row r="3347" spans="1:4" x14ac:dyDescent="0.2">
      <c r="A3347">
        <v>10706</v>
      </c>
      <c r="B3347" t="s">
        <v>13755</v>
      </c>
      <c r="C3347" t="s">
        <v>13708</v>
      </c>
      <c r="D3347" t="s">
        <v>11896</v>
      </c>
    </row>
    <row r="3348" spans="1:4" x14ac:dyDescent="0.2">
      <c r="A3348">
        <v>10707</v>
      </c>
      <c r="B3348" t="s">
        <v>13756</v>
      </c>
      <c r="C3348" t="s">
        <v>13708</v>
      </c>
      <c r="D3348" t="s">
        <v>11896</v>
      </c>
    </row>
    <row r="3349" spans="1:4" x14ac:dyDescent="0.2">
      <c r="A3349">
        <v>10708</v>
      </c>
      <c r="B3349" t="s">
        <v>13757</v>
      </c>
      <c r="C3349" t="s">
        <v>13708</v>
      </c>
      <c r="D3349" t="s">
        <v>11896</v>
      </c>
    </row>
    <row r="3350" spans="1:4" x14ac:dyDescent="0.2">
      <c r="A3350">
        <v>10709</v>
      </c>
      <c r="B3350" t="s">
        <v>13758</v>
      </c>
      <c r="C3350" t="s">
        <v>13708</v>
      </c>
      <c r="D3350" t="s">
        <v>11896</v>
      </c>
    </row>
    <row r="3351" spans="1:4" x14ac:dyDescent="0.2">
      <c r="A3351">
        <v>10710</v>
      </c>
      <c r="B3351" t="s">
        <v>174</v>
      </c>
      <c r="C3351" t="s">
        <v>13708</v>
      </c>
      <c r="D3351" t="s">
        <v>11896</v>
      </c>
    </row>
    <row r="3352" spans="1:4" x14ac:dyDescent="0.2">
      <c r="A3352">
        <v>10801</v>
      </c>
      <c r="B3352" t="s">
        <v>7575</v>
      </c>
      <c r="C3352" t="s">
        <v>13708</v>
      </c>
      <c r="D3352" t="s">
        <v>11896</v>
      </c>
    </row>
    <row r="3353" spans="1:4" x14ac:dyDescent="0.2">
      <c r="A3353">
        <v>10803</v>
      </c>
      <c r="B3353" t="s">
        <v>12519</v>
      </c>
      <c r="C3353" t="s">
        <v>13708</v>
      </c>
      <c r="D3353" t="s">
        <v>11896</v>
      </c>
    </row>
    <row r="3354" spans="1:4" x14ac:dyDescent="0.2">
      <c r="A3354">
        <v>10804</v>
      </c>
      <c r="B3354" t="s">
        <v>7575</v>
      </c>
      <c r="C3354" t="s">
        <v>13708</v>
      </c>
      <c r="D3354" t="s">
        <v>11896</v>
      </c>
    </row>
    <row r="3355" spans="1:4" x14ac:dyDescent="0.2">
      <c r="A3355">
        <v>10805</v>
      </c>
      <c r="B3355" t="s">
        <v>7575</v>
      </c>
      <c r="C3355" t="s">
        <v>13708</v>
      </c>
      <c r="D3355" t="s">
        <v>11896</v>
      </c>
    </row>
    <row r="3356" spans="1:4" x14ac:dyDescent="0.2">
      <c r="A3356">
        <v>10901</v>
      </c>
      <c r="B3356" t="s">
        <v>13759</v>
      </c>
      <c r="C3356" t="s">
        <v>13760</v>
      </c>
      <c r="D3356" t="s">
        <v>11896</v>
      </c>
    </row>
    <row r="3357" spans="1:4" x14ac:dyDescent="0.2">
      <c r="A3357">
        <v>10911</v>
      </c>
      <c r="B3357" t="s">
        <v>13761</v>
      </c>
      <c r="C3357" t="s">
        <v>13760</v>
      </c>
      <c r="D3357" t="s">
        <v>11896</v>
      </c>
    </row>
    <row r="3358" spans="1:4" x14ac:dyDescent="0.2">
      <c r="A3358">
        <v>10913</v>
      </c>
      <c r="B3358" t="s">
        <v>13762</v>
      </c>
      <c r="C3358" t="s">
        <v>13760</v>
      </c>
      <c r="D3358" t="s">
        <v>11896</v>
      </c>
    </row>
    <row r="3359" spans="1:4" x14ac:dyDescent="0.2">
      <c r="A3359">
        <v>10916</v>
      </c>
      <c r="B3359" t="s">
        <v>13763</v>
      </c>
      <c r="C3359" t="s">
        <v>12974</v>
      </c>
      <c r="D3359" t="s">
        <v>11896</v>
      </c>
    </row>
    <row r="3360" spans="1:4" x14ac:dyDescent="0.2">
      <c r="A3360">
        <v>10917</v>
      </c>
      <c r="B3360" t="s">
        <v>13764</v>
      </c>
      <c r="C3360" t="s">
        <v>12974</v>
      </c>
      <c r="D3360" t="s">
        <v>11896</v>
      </c>
    </row>
    <row r="3361" spans="1:4" x14ac:dyDescent="0.2">
      <c r="A3361">
        <v>10918</v>
      </c>
      <c r="B3361" t="s">
        <v>6706</v>
      </c>
      <c r="C3361" t="s">
        <v>12974</v>
      </c>
      <c r="D3361" t="s">
        <v>11896</v>
      </c>
    </row>
    <row r="3362" spans="1:4" x14ac:dyDescent="0.2">
      <c r="A3362">
        <v>10919</v>
      </c>
      <c r="B3362" t="s">
        <v>13765</v>
      </c>
      <c r="C3362" t="s">
        <v>12974</v>
      </c>
      <c r="D3362" t="s">
        <v>11896</v>
      </c>
    </row>
    <row r="3363" spans="1:4" x14ac:dyDescent="0.2">
      <c r="A3363">
        <v>10920</v>
      </c>
      <c r="B3363" t="s">
        <v>13766</v>
      </c>
      <c r="C3363" t="s">
        <v>13760</v>
      </c>
      <c r="D3363" t="s">
        <v>11896</v>
      </c>
    </row>
    <row r="3364" spans="1:4" x14ac:dyDescent="0.2">
      <c r="A3364">
        <v>10921</v>
      </c>
      <c r="B3364" t="s">
        <v>279</v>
      </c>
      <c r="C3364" t="s">
        <v>12974</v>
      </c>
      <c r="D3364" t="s">
        <v>11896</v>
      </c>
    </row>
    <row r="3365" spans="1:4" x14ac:dyDescent="0.2">
      <c r="A3365">
        <v>10923</v>
      </c>
      <c r="B3365" t="s">
        <v>13767</v>
      </c>
      <c r="C3365" t="s">
        <v>13760</v>
      </c>
      <c r="D3365" t="s">
        <v>11896</v>
      </c>
    </row>
    <row r="3366" spans="1:4" x14ac:dyDescent="0.2">
      <c r="A3366">
        <v>10924</v>
      </c>
      <c r="B3366" t="s">
        <v>12087</v>
      </c>
      <c r="C3366" t="s">
        <v>12974</v>
      </c>
      <c r="D3366" t="s">
        <v>11896</v>
      </c>
    </row>
    <row r="3367" spans="1:4" x14ac:dyDescent="0.2">
      <c r="A3367">
        <v>10925</v>
      </c>
      <c r="B3367" t="s">
        <v>13768</v>
      </c>
      <c r="C3367" t="s">
        <v>12974</v>
      </c>
      <c r="D3367" t="s">
        <v>11896</v>
      </c>
    </row>
    <row r="3368" spans="1:4" x14ac:dyDescent="0.2">
      <c r="A3368">
        <v>10926</v>
      </c>
      <c r="B3368" t="s">
        <v>13769</v>
      </c>
      <c r="C3368" t="s">
        <v>12974</v>
      </c>
      <c r="D3368" t="s">
        <v>11896</v>
      </c>
    </row>
    <row r="3369" spans="1:4" x14ac:dyDescent="0.2">
      <c r="A3369">
        <v>10927</v>
      </c>
      <c r="B3369" t="s">
        <v>13770</v>
      </c>
      <c r="C3369" t="s">
        <v>13760</v>
      </c>
      <c r="D3369" t="s">
        <v>11896</v>
      </c>
    </row>
    <row r="3370" spans="1:4" x14ac:dyDescent="0.2">
      <c r="A3370">
        <v>10928</v>
      </c>
      <c r="B3370" t="s">
        <v>13771</v>
      </c>
      <c r="C3370" t="s">
        <v>12974</v>
      </c>
      <c r="D3370" t="s">
        <v>11896</v>
      </c>
    </row>
    <row r="3371" spans="1:4" x14ac:dyDescent="0.2">
      <c r="A3371">
        <v>10930</v>
      </c>
      <c r="B3371" t="s">
        <v>13772</v>
      </c>
      <c r="C3371" t="s">
        <v>12974</v>
      </c>
      <c r="D3371" t="s">
        <v>11896</v>
      </c>
    </row>
    <row r="3372" spans="1:4" x14ac:dyDescent="0.2">
      <c r="A3372">
        <v>10931</v>
      </c>
      <c r="B3372" t="s">
        <v>13773</v>
      </c>
      <c r="C3372" t="s">
        <v>13760</v>
      </c>
      <c r="D3372" t="s">
        <v>11896</v>
      </c>
    </row>
    <row r="3373" spans="1:4" x14ac:dyDescent="0.2">
      <c r="A3373">
        <v>10940</v>
      </c>
      <c r="B3373" t="s">
        <v>1949</v>
      </c>
      <c r="C3373" t="s">
        <v>12974</v>
      </c>
      <c r="D3373" t="s">
        <v>11896</v>
      </c>
    </row>
    <row r="3374" spans="1:4" x14ac:dyDescent="0.2">
      <c r="A3374">
        <v>10941</v>
      </c>
      <c r="B3374" t="s">
        <v>1949</v>
      </c>
      <c r="C3374" t="s">
        <v>12974</v>
      </c>
      <c r="D3374" t="s">
        <v>11896</v>
      </c>
    </row>
    <row r="3375" spans="1:4" x14ac:dyDescent="0.2">
      <c r="A3375">
        <v>10943</v>
      </c>
      <c r="B3375" t="s">
        <v>1949</v>
      </c>
      <c r="C3375" t="s">
        <v>12974</v>
      </c>
      <c r="D3375" t="s">
        <v>11896</v>
      </c>
    </row>
    <row r="3376" spans="1:4" x14ac:dyDescent="0.2">
      <c r="A3376">
        <v>10950</v>
      </c>
      <c r="B3376" t="s">
        <v>2887</v>
      </c>
      <c r="C3376" t="s">
        <v>12974</v>
      </c>
      <c r="D3376" t="s">
        <v>11896</v>
      </c>
    </row>
    <row r="3377" spans="1:4" x14ac:dyDescent="0.2">
      <c r="A3377">
        <v>10952</v>
      </c>
      <c r="B3377" t="s">
        <v>13774</v>
      </c>
      <c r="C3377" t="s">
        <v>13760</v>
      </c>
      <c r="D3377" t="s">
        <v>11896</v>
      </c>
    </row>
    <row r="3378" spans="1:4" x14ac:dyDescent="0.2">
      <c r="A3378">
        <v>10954</v>
      </c>
      <c r="B3378" t="s">
        <v>13775</v>
      </c>
      <c r="C3378" t="s">
        <v>13760</v>
      </c>
      <c r="D3378" t="s">
        <v>11896</v>
      </c>
    </row>
    <row r="3379" spans="1:4" x14ac:dyDescent="0.2">
      <c r="A3379">
        <v>10956</v>
      </c>
      <c r="B3379" t="s">
        <v>13776</v>
      </c>
      <c r="C3379" t="s">
        <v>13760</v>
      </c>
      <c r="D3379" t="s">
        <v>11896</v>
      </c>
    </row>
    <row r="3380" spans="1:4" x14ac:dyDescent="0.2">
      <c r="A3380">
        <v>10958</v>
      </c>
      <c r="B3380" t="s">
        <v>12548</v>
      </c>
      <c r="C3380" t="s">
        <v>12974</v>
      </c>
      <c r="D3380" t="s">
        <v>11896</v>
      </c>
    </row>
    <row r="3381" spans="1:4" x14ac:dyDescent="0.2">
      <c r="A3381">
        <v>10960</v>
      </c>
      <c r="B3381" t="s">
        <v>13777</v>
      </c>
      <c r="C3381" t="s">
        <v>13760</v>
      </c>
      <c r="D3381" t="s">
        <v>11896</v>
      </c>
    </row>
    <row r="3382" spans="1:4" x14ac:dyDescent="0.2">
      <c r="A3382">
        <v>10962</v>
      </c>
      <c r="B3382" t="s">
        <v>13778</v>
      </c>
      <c r="C3382" t="s">
        <v>13760</v>
      </c>
      <c r="D3382" t="s">
        <v>11896</v>
      </c>
    </row>
    <row r="3383" spans="1:4" x14ac:dyDescent="0.2">
      <c r="A3383">
        <v>10963</v>
      </c>
      <c r="B3383" t="s">
        <v>13779</v>
      </c>
      <c r="C3383" t="s">
        <v>12974</v>
      </c>
      <c r="D3383" t="s">
        <v>11896</v>
      </c>
    </row>
    <row r="3384" spans="1:4" x14ac:dyDescent="0.2">
      <c r="A3384">
        <v>10964</v>
      </c>
      <c r="B3384" t="s">
        <v>13780</v>
      </c>
      <c r="C3384" t="s">
        <v>13760</v>
      </c>
      <c r="D3384" t="s">
        <v>11896</v>
      </c>
    </row>
    <row r="3385" spans="1:4" x14ac:dyDescent="0.2">
      <c r="A3385">
        <v>10965</v>
      </c>
      <c r="B3385" t="s">
        <v>13781</v>
      </c>
      <c r="C3385" t="s">
        <v>13760</v>
      </c>
      <c r="D3385" t="s">
        <v>11896</v>
      </c>
    </row>
    <row r="3386" spans="1:4" x14ac:dyDescent="0.2">
      <c r="A3386">
        <v>10968</v>
      </c>
      <c r="B3386" t="s">
        <v>12612</v>
      </c>
      <c r="C3386" t="s">
        <v>13760</v>
      </c>
      <c r="D3386" t="s">
        <v>11896</v>
      </c>
    </row>
    <row r="3387" spans="1:4" x14ac:dyDescent="0.2">
      <c r="A3387">
        <v>10969</v>
      </c>
      <c r="B3387" t="s">
        <v>13782</v>
      </c>
      <c r="C3387" t="s">
        <v>12974</v>
      </c>
      <c r="D3387" t="s">
        <v>11896</v>
      </c>
    </row>
    <row r="3388" spans="1:4" x14ac:dyDescent="0.2">
      <c r="A3388">
        <v>10970</v>
      </c>
      <c r="B3388" t="s">
        <v>4469</v>
      </c>
      <c r="C3388" t="s">
        <v>13760</v>
      </c>
      <c r="D3388" t="s">
        <v>11896</v>
      </c>
    </row>
    <row r="3389" spans="1:4" x14ac:dyDescent="0.2">
      <c r="A3389">
        <v>10973</v>
      </c>
      <c r="B3389" t="s">
        <v>13783</v>
      </c>
      <c r="C3389" t="s">
        <v>12974</v>
      </c>
      <c r="D3389" t="s">
        <v>11896</v>
      </c>
    </row>
    <row r="3390" spans="1:4" x14ac:dyDescent="0.2">
      <c r="A3390">
        <v>10974</v>
      </c>
      <c r="B3390" t="s">
        <v>13784</v>
      </c>
      <c r="C3390" t="s">
        <v>13760</v>
      </c>
      <c r="D3390" t="s">
        <v>11896</v>
      </c>
    </row>
    <row r="3391" spans="1:4" x14ac:dyDescent="0.2">
      <c r="A3391">
        <v>10975</v>
      </c>
      <c r="B3391" t="s">
        <v>13785</v>
      </c>
      <c r="C3391" t="s">
        <v>12974</v>
      </c>
      <c r="D3391" t="s">
        <v>11896</v>
      </c>
    </row>
    <row r="3392" spans="1:4" x14ac:dyDescent="0.2">
      <c r="A3392">
        <v>10976</v>
      </c>
      <c r="B3392" t="s">
        <v>13786</v>
      </c>
      <c r="C3392" t="s">
        <v>13760</v>
      </c>
      <c r="D3392" t="s">
        <v>11896</v>
      </c>
    </row>
    <row r="3393" spans="1:4" x14ac:dyDescent="0.2">
      <c r="A3393">
        <v>10977</v>
      </c>
      <c r="B3393" t="s">
        <v>13787</v>
      </c>
      <c r="C3393" t="s">
        <v>13760</v>
      </c>
      <c r="D3393" t="s">
        <v>11896</v>
      </c>
    </row>
    <row r="3394" spans="1:4" x14ac:dyDescent="0.2">
      <c r="A3394">
        <v>10980</v>
      </c>
      <c r="B3394" t="s">
        <v>13788</v>
      </c>
      <c r="C3394" t="s">
        <v>13760</v>
      </c>
      <c r="D3394" t="s">
        <v>11896</v>
      </c>
    </row>
    <row r="3395" spans="1:4" x14ac:dyDescent="0.2">
      <c r="A3395">
        <v>10983</v>
      </c>
      <c r="B3395" t="s">
        <v>13789</v>
      </c>
      <c r="C3395" t="s">
        <v>13760</v>
      </c>
      <c r="D3395" t="s">
        <v>11896</v>
      </c>
    </row>
    <row r="3396" spans="1:4" x14ac:dyDescent="0.2">
      <c r="A3396">
        <v>10984</v>
      </c>
      <c r="B3396" t="s">
        <v>13790</v>
      </c>
      <c r="C3396" t="s">
        <v>13760</v>
      </c>
      <c r="D3396" t="s">
        <v>11896</v>
      </c>
    </row>
    <row r="3397" spans="1:4" x14ac:dyDescent="0.2">
      <c r="A3397">
        <v>10985</v>
      </c>
      <c r="B3397" t="s">
        <v>13791</v>
      </c>
      <c r="C3397" t="s">
        <v>12974</v>
      </c>
      <c r="D3397" t="s">
        <v>11896</v>
      </c>
    </row>
    <row r="3398" spans="1:4" x14ac:dyDescent="0.2">
      <c r="A3398">
        <v>10986</v>
      </c>
      <c r="B3398" t="s">
        <v>13792</v>
      </c>
      <c r="C3398" t="s">
        <v>13760</v>
      </c>
      <c r="D3398" t="s">
        <v>11896</v>
      </c>
    </row>
    <row r="3399" spans="1:4" x14ac:dyDescent="0.2">
      <c r="A3399">
        <v>10987</v>
      </c>
      <c r="B3399" t="s">
        <v>13793</v>
      </c>
      <c r="C3399" t="s">
        <v>12974</v>
      </c>
      <c r="D3399" t="s">
        <v>11896</v>
      </c>
    </row>
    <row r="3400" spans="1:4" x14ac:dyDescent="0.2">
      <c r="A3400">
        <v>10989</v>
      </c>
      <c r="B3400" t="s">
        <v>13794</v>
      </c>
      <c r="C3400" t="s">
        <v>13760</v>
      </c>
      <c r="D3400" t="s">
        <v>11896</v>
      </c>
    </row>
    <row r="3401" spans="1:4" x14ac:dyDescent="0.2">
      <c r="A3401">
        <v>10990</v>
      </c>
      <c r="B3401" t="s">
        <v>5388</v>
      </c>
      <c r="C3401" t="s">
        <v>12974</v>
      </c>
      <c r="D3401" t="s">
        <v>11896</v>
      </c>
    </row>
    <row r="3402" spans="1:4" x14ac:dyDescent="0.2">
      <c r="A3402">
        <v>10992</v>
      </c>
      <c r="B3402" t="s">
        <v>13795</v>
      </c>
      <c r="C3402" t="s">
        <v>12974</v>
      </c>
      <c r="D3402" t="s">
        <v>11896</v>
      </c>
    </row>
    <row r="3403" spans="1:4" x14ac:dyDescent="0.2">
      <c r="A3403">
        <v>10993</v>
      </c>
      <c r="B3403" t="s">
        <v>13796</v>
      </c>
      <c r="C3403" t="s">
        <v>13760</v>
      </c>
      <c r="D3403" t="s">
        <v>11896</v>
      </c>
    </row>
    <row r="3404" spans="1:4" x14ac:dyDescent="0.2">
      <c r="A3404">
        <v>10994</v>
      </c>
      <c r="B3404" t="s">
        <v>13797</v>
      </c>
      <c r="C3404" t="s">
        <v>13760</v>
      </c>
      <c r="D3404" t="s">
        <v>11896</v>
      </c>
    </row>
    <row r="3405" spans="1:4" x14ac:dyDescent="0.2">
      <c r="A3405">
        <v>10996</v>
      </c>
      <c r="B3405" t="s">
        <v>13798</v>
      </c>
      <c r="C3405" t="s">
        <v>12974</v>
      </c>
      <c r="D3405" t="s">
        <v>11896</v>
      </c>
    </row>
    <row r="3406" spans="1:4" x14ac:dyDescent="0.2">
      <c r="A3406">
        <v>10998</v>
      </c>
      <c r="B3406" t="s">
        <v>13799</v>
      </c>
      <c r="C3406" t="s">
        <v>12974</v>
      </c>
      <c r="D3406" t="s">
        <v>11896</v>
      </c>
    </row>
    <row r="3407" spans="1:4" x14ac:dyDescent="0.2">
      <c r="A3407">
        <v>11001</v>
      </c>
      <c r="B3407" t="s">
        <v>13800</v>
      </c>
      <c r="C3407" t="s">
        <v>13801</v>
      </c>
      <c r="D3407" t="s">
        <v>11896</v>
      </c>
    </row>
    <row r="3408" spans="1:4" x14ac:dyDescent="0.2">
      <c r="A3408">
        <v>11003</v>
      </c>
      <c r="B3408" t="s">
        <v>13802</v>
      </c>
      <c r="C3408" t="s">
        <v>13801</v>
      </c>
      <c r="D3408" t="s">
        <v>11896</v>
      </c>
    </row>
    <row r="3409" spans="1:4" x14ac:dyDescent="0.2">
      <c r="A3409">
        <v>11004</v>
      </c>
      <c r="B3409" t="s">
        <v>13803</v>
      </c>
      <c r="C3409" t="s">
        <v>13804</v>
      </c>
      <c r="D3409" t="s">
        <v>11896</v>
      </c>
    </row>
    <row r="3410" spans="1:4" x14ac:dyDescent="0.2">
      <c r="A3410">
        <v>11005</v>
      </c>
      <c r="B3410" t="s">
        <v>13800</v>
      </c>
      <c r="C3410" t="s">
        <v>13804</v>
      </c>
      <c r="D3410" t="s">
        <v>11896</v>
      </c>
    </row>
    <row r="3411" spans="1:4" x14ac:dyDescent="0.2">
      <c r="A3411">
        <v>11010</v>
      </c>
      <c r="B3411" t="s">
        <v>13805</v>
      </c>
      <c r="C3411" t="s">
        <v>13801</v>
      </c>
      <c r="D3411" t="s">
        <v>11896</v>
      </c>
    </row>
    <row r="3412" spans="1:4" x14ac:dyDescent="0.2">
      <c r="A3412">
        <v>11020</v>
      </c>
      <c r="B3412" t="s">
        <v>13806</v>
      </c>
      <c r="C3412" t="s">
        <v>13801</v>
      </c>
      <c r="D3412" t="s">
        <v>11896</v>
      </c>
    </row>
    <row r="3413" spans="1:4" x14ac:dyDescent="0.2">
      <c r="A3413">
        <v>11021</v>
      </c>
      <c r="B3413" t="s">
        <v>13806</v>
      </c>
      <c r="C3413" t="s">
        <v>13801</v>
      </c>
      <c r="D3413" t="s">
        <v>11896</v>
      </c>
    </row>
    <row r="3414" spans="1:4" x14ac:dyDescent="0.2">
      <c r="A3414">
        <v>11023</v>
      </c>
      <c r="B3414" t="s">
        <v>13806</v>
      </c>
      <c r="C3414" t="s">
        <v>13801</v>
      </c>
      <c r="D3414" t="s">
        <v>11896</v>
      </c>
    </row>
    <row r="3415" spans="1:4" x14ac:dyDescent="0.2">
      <c r="A3415">
        <v>11024</v>
      </c>
      <c r="B3415" t="s">
        <v>13806</v>
      </c>
      <c r="C3415" t="s">
        <v>13801</v>
      </c>
      <c r="D3415" t="s">
        <v>11896</v>
      </c>
    </row>
    <row r="3416" spans="1:4" x14ac:dyDescent="0.2">
      <c r="A3416">
        <v>11025</v>
      </c>
      <c r="B3416" t="s">
        <v>13806</v>
      </c>
      <c r="C3416" t="s">
        <v>13801</v>
      </c>
      <c r="D3416" t="s">
        <v>11896</v>
      </c>
    </row>
    <row r="3417" spans="1:4" x14ac:dyDescent="0.2">
      <c r="A3417">
        <v>11030</v>
      </c>
      <c r="B3417" t="s">
        <v>13807</v>
      </c>
      <c r="C3417" t="s">
        <v>13801</v>
      </c>
      <c r="D3417" t="s">
        <v>11896</v>
      </c>
    </row>
    <row r="3418" spans="1:4" x14ac:dyDescent="0.2">
      <c r="A3418">
        <v>11040</v>
      </c>
      <c r="B3418" t="s">
        <v>13808</v>
      </c>
      <c r="C3418" t="s">
        <v>13801</v>
      </c>
      <c r="D3418" t="s">
        <v>11896</v>
      </c>
    </row>
    <row r="3419" spans="1:4" x14ac:dyDescent="0.2">
      <c r="A3419">
        <v>11041</v>
      </c>
      <c r="B3419" t="s">
        <v>13808</v>
      </c>
      <c r="C3419" t="s">
        <v>13801</v>
      </c>
      <c r="D3419" t="s">
        <v>11896</v>
      </c>
    </row>
    <row r="3420" spans="1:4" x14ac:dyDescent="0.2">
      <c r="A3420">
        <v>11042</v>
      </c>
      <c r="B3420" t="s">
        <v>13808</v>
      </c>
      <c r="C3420" t="s">
        <v>13801</v>
      </c>
      <c r="D3420" t="s">
        <v>11896</v>
      </c>
    </row>
    <row r="3421" spans="1:4" x14ac:dyDescent="0.2">
      <c r="A3421">
        <v>11043</v>
      </c>
      <c r="B3421" t="s">
        <v>13808</v>
      </c>
      <c r="C3421" t="s">
        <v>13801</v>
      </c>
      <c r="D3421" t="s">
        <v>11896</v>
      </c>
    </row>
    <row r="3422" spans="1:4" x14ac:dyDescent="0.2">
      <c r="A3422">
        <v>11044</v>
      </c>
      <c r="B3422" t="s">
        <v>13808</v>
      </c>
      <c r="C3422" t="s">
        <v>13801</v>
      </c>
      <c r="D3422" t="s">
        <v>11896</v>
      </c>
    </row>
    <row r="3423" spans="1:4" x14ac:dyDescent="0.2">
      <c r="A3423">
        <v>11050</v>
      </c>
      <c r="B3423" t="s">
        <v>13809</v>
      </c>
      <c r="C3423" t="s">
        <v>13801</v>
      </c>
      <c r="D3423" t="s">
        <v>11896</v>
      </c>
    </row>
    <row r="3424" spans="1:4" x14ac:dyDescent="0.2">
      <c r="A3424">
        <v>11051</v>
      </c>
      <c r="B3424" t="s">
        <v>13809</v>
      </c>
      <c r="C3424" t="s">
        <v>13801</v>
      </c>
      <c r="D3424" t="s">
        <v>11896</v>
      </c>
    </row>
    <row r="3425" spans="1:4" x14ac:dyDescent="0.2">
      <c r="A3425">
        <v>11052</v>
      </c>
      <c r="B3425" t="s">
        <v>13809</v>
      </c>
      <c r="C3425" t="s">
        <v>13801</v>
      </c>
      <c r="D3425" t="s">
        <v>11896</v>
      </c>
    </row>
    <row r="3426" spans="1:4" x14ac:dyDescent="0.2">
      <c r="A3426">
        <v>11053</v>
      </c>
      <c r="B3426" t="s">
        <v>13809</v>
      </c>
      <c r="C3426" t="s">
        <v>13801</v>
      </c>
      <c r="D3426" t="s">
        <v>11896</v>
      </c>
    </row>
    <row r="3427" spans="1:4" x14ac:dyDescent="0.2">
      <c r="A3427">
        <v>11054</v>
      </c>
      <c r="B3427" t="s">
        <v>13809</v>
      </c>
      <c r="C3427" t="s">
        <v>13801</v>
      </c>
      <c r="D3427" t="s">
        <v>11896</v>
      </c>
    </row>
    <row r="3428" spans="1:4" x14ac:dyDescent="0.2">
      <c r="A3428">
        <v>11055</v>
      </c>
      <c r="B3428" t="s">
        <v>13809</v>
      </c>
      <c r="C3428" t="s">
        <v>13801</v>
      </c>
      <c r="D3428" t="s">
        <v>11896</v>
      </c>
    </row>
    <row r="3429" spans="1:4" x14ac:dyDescent="0.2">
      <c r="A3429">
        <v>11096</v>
      </c>
      <c r="B3429" t="s">
        <v>13810</v>
      </c>
      <c r="C3429" t="s">
        <v>13801</v>
      </c>
      <c r="D3429" t="s">
        <v>11896</v>
      </c>
    </row>
    <row r="3430" spans="1:4" x14ac:dyDescent="0.2">
      <c r="A3430">
        <v>11099</v>
      </c>
      <c r="B3430" t="s">
        <v>13808</v>
      </c>
      <c r="C3430" t="s">
        <v>13801</v>
      </c>
      <c r="D3430" t="s">
        <v>11896</v>
      </c>
    </row>
    <row r="3431" spans="1:4" x14ac:dyDescent="0.2">
      <c r="A3431">
        <v>11101</v>
      </c>
      <c r="B3431" t="s">
        <v>13811</v>
      </c>
      <c r="C3431" t="s">
        <v>13804</v>
      </c>
      <c r="D3431" t="s">
        <v>11896</v>
      </c>
    </row>
    <row r="3432" spans="1:4" x14ac:dyDescent="0.2">
      <c r="A3432">
        <v>11102</v>
      </c>
      <c r="B3432" t="s">
        <v>13812</v>
      </c>
      <c r="C3432" t="s">
        <v>13804</v>
      </c>
      <c r="D3432" t="s">
        <v>11896</v>
      </c>
    </row>
    <row r="3433" spans="1:4" x14ac:dyDescent="0.2">
      <c r="A3433">
        <v>11103</v>
      </c>
      <c r="B3433" t="s">
        <v>13812</v>
      </c>
      <c r="C3433" t="s">
        <v>13804</v>
      </c>
      <c r="D3433" t="s">
        <v>11896</v>
      </c>
    </row>
    <row r="3434" spans="1:4" x14ac:dyDescent="0.2">
      <c r="A3434">
        <v>11104</v>
      </c>
      <c r="B3434" t="s">
        <v>13813</v>
      </c>
      <c r="C3434" t="s">
        <v>13804</v>
      </c>
      <c r="D3434" t="s">
        <v>11896</v>
      </c>
    </row>
    <row r="3435" spans="1:4" x14ac:dyDescent="0.2">
      <c r="A3435">
        <v>11105</v>
      </c>
      <c r="B3435" t="s">
        <v>13812</v>
      </c>
      <c r="C3435" t="s">
        <v>13804</v>
      </c>
      <c r="D3435" t="s">
        <v>11896</v>
      </c>
    </row>
    <row r="3436" spans="1:4" x14ac:dyDescent="0.2">
      <c r="A3436">
        <v>11106</v>
      </c>
      <c r="B3436" t="s">
        <v>13812</v>
      </c>
      <c r="C3436" t="s">
        <v>13804</v>
      </c>
      <c r="D3436" t="s">
        <v>11896</v>
      </c>
    </row>
    <row r="3437" spans="1:4" x14ac:dyDescent="0.2">
      <c r="A3437">
        <v>11109</v>
      </c>
      <c r="B3437" t="s">
        <v>13811</v>
      </c>
      <c r="C3437" t="s">
        <v>13804</v>
      </c>
      <c r="D3437" t="s">
        <v>11896</v>
      </c>
    </row>
    <row r="3438" spans="1:4" x14ac:dyDescent="0.2">
      <c r="A3438">
        <v>11120</v>
      </c>
      <c r="B3438" t="s">
        <v>13811</v>
      </c>
      <c r="C3438" t="s">
        <v>13804</v>
      </c>
      <c r="D3438" t="s">
        <v>11896</v>
      </c>
    </row>
    <row r="3439" spans="1:4" x14ac:dyDescent="0.2">
      <c r="A3439">
        <v>11201</v>
      </c>
      <c r="B3439" t="s">
        <v>13184</v>
      </c>
      <c r="C3439" t="s">
        <v>13814</v>
      </c>
      <c r="D3439" t="s">
        <v>11896</v>
      </c>
    </row>
    <row r="3440" spans="1:4" x14ac:dyDescent="0.2">
      <c r="A3440">
        <v>11203</v>
      </c>
      <c r="B3440" t="s">
        <v>13184</v>
      </c>
      <c r="C3440" t="s">
        <v>13814</v>
      </c>
      <c r="D3440" t="s">
        <v>11896</v>
      </c>
    </row>
    <row r="3441" spans="1:4" x14ac:dyDescent="0.2">
      <c r="A3441">
        <v>11204</v>
      </c>
      <c r="B3441" t="s">
        <v>13184</v>
      </c>
      <c r="C3441" t="s">
        <v>13814</v>
      </c>
      <c r="D3441" t="s">
        <v>11896</v>
      </c>
    </row>
    <row r="3442" spans="1:4" x14ac:dyDescent="0.2">
      <c r="A3442">
        <v>11205</v>
      </c>
      <c r="B3442" t="s">
        <v>13184</v>
      </c>
      <c r="C3442" t="s">
        <v>13814</v>
      </c>
      <c r="D3442" t="s">
        <v>11896</v>
      </c>
    </row>
    <row r="3443" spans="1:4" x14ac:dyDescent="0.2">
      <c r="A3443">
        <v>11206</v>
      </c>
      <c r="B3443" t="s">
        <v>13184</v>
      </c>
      <c r="C3443" t="s">
        <v>13814</v>
      </c>
      <c r="D3443" t="s">
        <v>11896</v>
      </c>
    </row>
    <row r="3444" spans="1:4" x14ac:dyDescent="0.2">
      <c r="A3444">
        <v>11207</v>
      </c>
      <c r="B3444" t="s">
        <v>13184</v>
      </c>
      <c r="C3444" t="s">
        <v>13814</v>
      </c>
      <c r="D3444" t="s">
        <v>11896</v>
      </c>
    </row>
    <row r="3445" spans="1:4" x14ac:dyDescent="0.2">
      <c r="A3445">
        <v>11208</v>
      </c>
      <c r="B3445" t="s">
        <v>13184</v>
      </c>
      <c r="C3445" t="s">
        <v>13814</v>
      </c>
      <c r="D3445" t="s">
        <v>11896</v>
      </c>
    </row>
    <row r="3446" spans="1:4" x14ac:dyDescent="0.2">
      <c r="A3446">
        <v>11209</v>
      </c>
      <c r="B3446" t="s">
        <v>13184</v>
      </c>
      <c r="C3446" t="s">
        <v>13814</v>
      </c>
      <c r="D3446" t="s">
        <v>11896</v>
      </c>
    </row>
    <row r="3447" spans="1:4" x14ac:dyDescent="0.2">
      <c r="A3447">
        <v>11210</v>
      </c>
      <c r="B3447" t="s">
        <v>13184</v>
      </c>
      <c r="C3447" t="s">
        <v>13814</v>
      </c>
      <c r="D3447" t="s">
        <v>11896</v>
      </c>
    </row>
    <row r="3448" spans="1:4" x14ac:dyDescent="0.2">
      <c r="A3448">
        <v>11211</v>
      </c>
      <c r="B3448" t="s">
        <v>13184</v>
      </c>
      <c r="C3448" t="s">
        <v>13814</v>
      </c>
      <c r="D3448" t="s">
        <v>11896</v>
      </c>
    </row>
    <row r="3449" spans="1:4" x14ac:dyDescent="0.2">
      <c r="A3449">
        <v>11212</v>
      </c>
      <c r="B3449" t="s">
        <v>13184</v>
      </c>
      <c r="C3449" t="s">
        <v>13814</v>
      </c>
      <c r="D3449" t="s">
        <v>11896</v>
      </c>
    </row>
    <row r="3450" spans="1:4" x14ac:dyDescent="0.2">
      <c r="A3450">
        <v>11213</v>
      </c>
      <c r="B3450" t="s">
        <v>13184</v>
      </c>
      <c r="C3450" t="s">
        <v>13814</v>
      </c>
      <c r="D3450" t="s">
        <v>11896</v>
      </c>
    </row>
    <row r="3451" spans="1:4" x14ac:dyDescent="0.2">
      <c r="A3451">
        <v>11214</v>
      </c>
      <c r="B3451" t="s">
        <v>13184</v>
      </c>
      <c r="C3451" t="s">
        <v>13814</v>
      </c>
      <c r="D3451" t="s">
        <v>11896</v>
      </c>
    </row>
    <row r="3452" spans="1:4" x14ac:dyDescent="0.2">
      <c r="A3452">
        <v>11215</v>
      </c>
      <c r="B3452" t="s">
        <v>13184</v>
      </c>
      <c r="C3452" t="s">
        <v>13814</v>
      </c>
      <c r="D3452" t="s">
        <v>11896</v>
      </c>
    </row>
    <row r="3453" spans="1:4" x14ac:dyDescent="0.2">
      <c r="A3453">
        <v>11216</v>
      </c>
      <c r="B3453" t="s">
        <v>13184</v>
      </c>
      <c r="C3453" t="s">
        <v>13814</v>
      </c>
      <c r="D3453" t="s">
        <v>11896</v>
      </c>
    </row>
    <row r="3454" spans="1:4" x14ac:dyDescent="0.2">
      <c r="A3454">
        <v>11217</v>
      </c>
      <c r="B3454" t="s">
        <v>13184</v>
      </c>
      <c r="C3454" t="s">
        <v>13814</v>
      </c>
      <c r="D3454" t="s">
        <v>11896</v>
      </c>
    </row>
    <row r="3455" spans="1:4" x14ac:dyDescent="0.2">
      <c r="A3455">
        <v>11218</v>
      </c>
      <c r="B3455" t="s">
        <v>13184</v>
      </c>
      <c r="C3455" t="s">
        <v>13814</v>
      </c>
      <c r="D3455" t="s">
        <v>11896</v>
      </c>
    </row>
    <row r="3456" spans="1:4" x14ac:dyDescent="0.2">
      <c r="A3456">
        <v>11219</v>
      </c>
      <c r="B3456" t="s">
        <v>13184</v>
      </c>
      <c r="C3456" t="s">
        <v>13814</v>
      </c>
      <c r="D3456" t="s">
        <v>11896</v>
      </c>
    </row>
    <row r="3457" spans="1:4" x14ac:dyDescent="0.2">
      <c r="A3457">
        <v>11220</v>
      </c>
      <c r="B3457" t="s">
        <v>13184</v>
      </c>
      <c r="C3457" t="s">
        <v>13814</v>
      </c>
      <c r="D3457" t="s">
        <v>11896</v>
      </c>
    </row>
    <row r="3458" spans="1:4" x14ac:dyDescent="0.2">
      <c r="A3458">
        <v>11221</v>
      </c>
      <c r="B3458" t="s">
        <v>13184</v>
      </c>
      <c r="C3458" t="s">
        <v>13814</v>
      </c>
      <c r="D3458" t="s">
        <v>11896</v>
      </c>
    </row>
    <row r="3459" spans="1:4" x14ac:dyDescent="0.2">
      <c r="A3459">
        <v>11222</v>
      </c>
      <c r="B3459" t="s">
        <v>13184</v>
      </c>
      <c r="C3459" t="s">
        <v>13814</v>
      </c>
      <c r="D3459" t="s">
        <v>11896</v>
      </c>
    </row>
    <row r="3460" spans="1:4" x14ac:dyDescent="0.2">
      <c r="A3460">
        <v>11223</v>
      </c>
      <c r="B3460" t="s">
        <v>13184</v>
      </c>
      <c r="C3460" t="s">
        <v>13814</v>
      </c>
      <c r="D3460" t="s">
        <v>11896</v>
      </c>
    </row>
    <row r="3461" spans="1:4" x14ac:dyDescent="0.2">
      <c r="A3461">
        <v>11224</v>
      </c>
      <c r="B3461" t="s">
        <v>13184</v>
      </c>
      <c r="C3461" t="s">
        <v>13814</v>
      </c>
      <c r="D3461" t="s">
        <v>11896</v>
      </c>
    </row>
    <row r="3462" spans="1:4" x14ac:dyDescent="0.2">
      <c r="A3462">
        <v>11225</v>
      </c>
      <c r="B3462" t="s">
        <v>13184</v>
      </c>
      <c r="C3462" t="s">
        <v>13814</v>
      </c>
      <c r="D3462" t="s">
        <v>11896</v>
      </c>
    </row>
    <row r="3463" spans="1:4" x14ac:dyDescent="0.2">
      <c r="A3463">
        <v>11226</v>
      </c>
      <c r="B3463" t="s">
        <v>13184</v>
      </c>
      <c r="C3463" t="s">
        <v>13814</v>
      </c>
      <c r="D3463" t="s">
        <v>11896</v>
      </c>
    </row>
    <row r="3464" spans="1:4" x14ac:dyDescent="0.2">
      <c r="A3464">
        <v>11228</v>
      </c>
      <c r="B3464" t="s">
        <v>13184</v>
      </c>
      <c r="C3464" t="s">
        <v>13814</v>
      </c>
      <c r="D3464" t="s">
        <v>11896</v>
      </c>
    </row>
    <row r="3465" spans="1:4" x14ac:dyDescent="0.2">
      <c r="A3465">
        <v>11229</v>
      </c>
      <c r="B3465" t="s">
        <v>13184</v>
      </c>
      <c r="C3465" t="s">
        <v>13814</v>
      </c>
      <c r="D3465" t="s">
        <v>11896</v>
      </c>
    </row>
    <row r="3466" spans="1:4" x14ac:dyDescent="0.2">
      <c r="A3466">
        <v>11230</v>
      </c>
      <c r="B3466" t="s">
        <v>13184</v>
      </c>
      <c r="C3466" t="s">
        <v>13814</v>
      </c>
      <c r="D3466" t="s">
        <v>11896</v>
      </c>
    </row>
    <row r="3467" spans="1:4" x14ac:dyDescent="0.2">
      <c r="A3467">
        <v>11231</v>
      </c>
      <c r="B3467" t="s">
        <v>13184</v>
      </c>
      <c r="C3467" t="s">
        <v>13814</v>
      </c>
      <c r="D3467" t="s">
        <v>11896</v>
      </c>
    </row>
    <row r="3468" spans="1:4" x14ac:dyDescent="0.2">
      <c r="A3468">
        <v>11232</v>
      </c>
      <c r="B3468" t="s">
        <v>13184</v>
      </c>
      <c r="C3468" t="s">
        <v>13814</v>
      </c>
      <c r="D3468" t="s">
        <v>11896</v>
      </c>
    </row>
    <row r="3469" spans="1:4" x14ac:dyDescent="0.2">
      <c r="A3469">
        <v>11233</v>
      </c>
      <c r="B3469" t="s">
        <v>13184</v>
      </c>
      <c r="C3469" t="s">
        <v>13814</v>
      </c>
      <c r="D3469" t="s">
        <v>11896</v>
      </c>
    </row>
    <row r="3470" spans="1:4" x14ac:dyDescent="0.2">
      <c r="A3470">
        <v>11234</v>
      </c>
      <c r="B3470" t="s">
        <v>13184</v>
      </c>
      <c r="C3470" t="s">
        <v>13814</v>
      </c>
      <c r="D3470" t="s">
        <v>11896</v>
      </c>
    </row>
    <row r="3471" spans="1:4" x14ac:dyDescent="0.2">
      <c r="A3471">
        <v>11235</v>
      </c>
      <c r="B3471" t="s">
        <v>13184</v>
      </c>
      <c r="C3471" t="s">
        <v>13814</v>
      </c>
      <c r="D3471" t="s">
        <v>11896</v>
      </c>
    </row>
    <row r="3472" spans="1:4" x14ac:dyDescent="0.2">
      <c r="A3472">
        <v>11236</v>
      </c>
      <c r="B3472" t="s">
        <v>13184</v>
      </c>
      <c r="C3472" t="s">
        <v>13814</v>
      </c>
      <c r="D3472" t="s">
        <v>11896</v>
      </c>
    </row>
    <row r="3473" spans="1:4" x14ac:dyDescent="0.2">
      <c r="A3473">
        <v>11237</v>
      </c>
      <c r="B3473" t="s">
        <v>13184</v>
      </c>
      <c r="C3473" t="s">
        <v>13814</v>
      </c>
      <c r="D3473" t="s">
        <v>11896</v>
      </c>
    </row>
    <row r="3474" spans="1:4" x14ac:dyDescent="0.2">
      <c r="A3474">
        <v>11238</v>
      </c>
      <c r="B3474" t="s">
        <v>13184</v>
      </c>
      <c r="C3474" t="s">
        <v>13814</v>
      </c>
      <c r="D3474" t="s">
        <v>11896</v>
      </c>
    </row>
    <row r="3475" spans="1:4" x14ac:dyDescent="0.2">
      <c r="A3475">
        <v>11239</v>
      </c>
      <c r="B3475" t="s">
        <v>13184</v>
      </c>
      <c r="C3475" t="s">
        <v>13814</v>
      </c>
      <c r="D3475" t="s">
        <v>11896</v>
      </c>
    </row>
    <row r="3476" spans="1:4" x14ac:dyDescent="0.2">
      <c r="A3476">
        <v>11240</v>
      </c>
      <c r="B3476" t="s">
        <v>13184</v>
      </c>
      <c r="C3476" t="s">
        <v>13814</v>
      </c>
      <c r="D3476" t="s">
        <v>11896</v>
      </c>
    </row>
    <row r="3477" spans="1:4" x14ac:dyDescent="0.2">
      <c r="A3477">
        <v>11241</v>
      </c>
      <c r="B3477" t="s">
        <v>13184</v>
      </c>
      <c r="C3477" t="s">
        <v>13814</v>
      </c>
      <c r="D3477" t="s">
        <v>11896</v>
      </c>
    </row>
    <row r="3478" spans="1:4" x14ac:dyDescent="0.2">
      <c r="A3478">
        <v>11242</v>
      </c>
      <c r="B3478" t="s">
        <v>13184</v>
      </c>
      <c r="C3478" t="s">
        <v>13814</v>
      </c>
      <c r="D3478" t="s">
        <v>11896</v>
      </c>
    </row>
    <row r="3479" spans="1:4" x14ac:dyDescent="0.2">
      <c r="A3479">
        <v>11243</v>
      </c>
      <c r="B3479" t="s">
        <v>13184</v>
      </c>
      <c r="C3479" t="s">
        <v>13814</v>
      </c>
      <c r="D3479" t="s">
        <v>11896</v>
      </c>
    </row>
    <row r="3480" spans="1:4" x14ac:dyDescent="0.2">
      <c r="A3480">
        <v>11244</v>
      </c>
      <c r="B3480" t="s">
        <v>13184</v>
      </c>
      <c r="C3480" t="s">
        <v>13814</v>
      </c>
      <c r="D3480" t="s">
        <v>11896</v>
      </c>
    </row>
    <row r="3481" spans="1:4" x14ac:dyDescent="0.2">
      <c r="A3481">
        <v>11245</v>
      </c>
      <c r="B3481" t="s">
        <v>13184</v>
      </c>
      <c r="C3481" t="s">
        <v>13814</v>
      </c>
      <c r="D3481" t="s">
        <v>11896</v>
      </c>
    </row>
    <row r="3482" spans="1:4" x14ac:dyDescent="0.2">
      <c r="A3482">
        <v>11248</v>
      </c>
      <c r="B3482" t="s">
        <v>13184</v>
      </c>
      <c r="C3482" t="s">
        <v>13814</v>
      </c>
      <c r="D3482" t="s">
        <v>11896</v>
      </c>
    </row>
    <row r="3483" spans="1:4" x14ac:dyDescent="0.2">
      <c r="A3483">
        <v>11249</v>
      </c>
      <c r="B3483" t="s">
        <v>13184</v>
      </c>
      <c r="C3483" t="s">
        <v>13814</v>
      </c>
      <c r="D3483" t="s">
        <v>11896</v>
      </c>
    </row>
    <row r="3484" spans="1:4" x14ac:dyDescent="0.2">
      <c r="A3484">
        <v>11251</v>
      </c>
      <c r="B3484" t="s">
        <v>13184</v>
      </c>
      <c r="C3484" t="s">
        <v>13814</v>
      </c>
      <c r="D3484" t="s">
        <v>11896</v>
      </c>
    </row>
    <row r="3485" spans="1:4" x14ac:dyDescent="0.2">
      <c r="A3485">
        <v>11252</v>
      </c>
      <c r="B3485" t="s">
        <v>13184</v>
      </c>
      <c r="C3485" t="s">
        <v>13814</v>
      </c>
      <c r="D3485" t="s">
        <v>11896</v>
      </c>
    </row>
    <row r="3486" spans="1:4" x14ac:dyDescent="0.2">
      <c r="A3486">
        <v>11254</v>
      </c>
      <c r="B3486" t="s">
        <v>13184</v>
      </c>
      <c r="C3486" t="s">
        <v>13814</v>
      </c>
      <c r="D3486" t="s">
        <v>11896</v>
      </c>
    </row>
    <row r="3487" spans="1:4" x14ac:dyDescent="0.2">
      <c r="A3487">
        <v>11255</v>
      </c>
      <c r="B3487" t="s">
        <v>13184</v>
      </c>
      <c r="C3487" t="s">
        <v>13814</v>
      </c>
      <c r="D3487" t="s">
        <v>11896</v>
      </c>
    </row>
    <row r="3488" spans="1:4" x14ac:dyDescent="0.2">
      <c r="A3488">
        <v>11256</v>
      </c>
      <c r="B3488" t="s">
        <v>13184</v>
      </c>
      <c r="C3488" t="s">
        <v>13814</v>
      </c>
      <c r="D3488" t="s">
        <v>11896</v>
      </c>
    </row>
    <row r="3489" spans="1:4" x14ac:dyDescent="0.2">
      <c r="A3489">
        <v>11351</v>
      </c>
      <c r="B3489" t="s">
        <v>13815</v>
      </c>
      <c r="C3489" t="s">
        <v>13804</v>
      </c>
      <c r="D3489" t="s">
        <v>11896</v>
      </c>
    </row>
    <row r="3490" spans="1:4" x14ac:dyDescent="0.2">
      <c r="A3490">
        <v>11354</v>
      </c>
      <c r="B3490" t="s">
        <v>13815</v>
      </c>
      <c r="C3490" t="s">
        <v>13804</v>
      </c>
      <c r="D3490" t="s">
        <v>11896</v>
      </c>
    </row>
    <row r="3491" spans="1:4" x14ac:dyDescent="0.2">
      <c r="A3491">
        <v>11355</v>
      </c>
      <c r="B3491" t="s">
        <v>13815</v>
      </c>
      <c r="C3491" t="s">
        <v>13804</v>
      </c>
      <c r="D3491" t="s">
        <v>11896</v>
      </c>
    </row>
    <row r="3492" spans="1:4" x14ac:dyDescent="0.2">
      <c r="A3492">
        <v>11356</v>
      </c>
      <c r="B3492" t="s">
        <v>13816</v>
      </c>
      <c r="C3492" t="s">
        <v>13804</v>
      </c>
      <c r="D3492" t="s">
        <v>11896</v>
      </c>
    </row>
    <row r="3493" spans="1:4" x14ac:dyDescent="0.2">
      <c r="A3493">
        <v>11357</v>
      </c>
      <c r="B3493" t="s">
        <v>13817</v>
      </c>
      <c r="C3493" t="s">
        <v>13804</v>
      </c>
      <c r="D3493" t="s">
        <v>11896</v>
      </c>
    </row>
    <row r="3494" spans="1:4" x14ac:dyDescent="0.2">
      <c r="A3494">
        <v>11358</v>
      </c>
      <c r="B3494" t="s">
        <v>13815</v>
      </c>
      <c r="C3494" t="s">
        <v>13804</v>
      </c>
      <c r="D3494" t="s">
        <v>11896</v>
      </c>
    </row>
    <row r="3495" spans="1:4" x14ac:dyDescent="0.2">
      <c r="A3495">
        <v>11359</v>
      </c>
      <c r="B3495" t="s">
        <v>13818</v>
      </c>
      <c r="C3495" t="s">
        <v>13804</v>
      </c>
      <c r="D3495" t="s">
        <v>11896</v>
      </c>
    </row>
    <row r="3496" spans="1:4" x14ac:dyDescent="0.2">
      <c r="A3496">
        <v>11360</v>
      </c>
      <c r="B3496" t="s">
        <v>13818</v>
      </c>
      <c r="C3496" t="s">
        <v>13804</v>
      </c>
      <c r="D3496" t="s">
        <v>11896</v>
      </c>
    </row>
    <row r="3497" spans="1:4" x14ac:dyDescent="0.2">
      <c r="A3497">
        <v>11361</v>
      </c>
      <c r="B3497" t="s">
        <v>13818</v>
      </c>
      <c r="C3497" t="s">
        <v>13804</v>
      </c>
      <c r="D3497" t="s">
        <v>11896</v>
      </c>
    </row>
    <row r="3498" spans="1:4" x14ac:dyDescent="0.2">
      <c r="A3498">
        <v>11362</v>
      </c>
      <c r="B3498" t="s">
        <v>13819</v>
      </c>
      <c r="C3498" t="s">
        <v>13804</v>
      </c>
      <c r="D3498" t="s">
        <v>11896</v>
      </c>
    </row>
    <row r="3499" spans="1:4" x14ac:dyDescent="0.2">
      <c r="A3499">
        <v>11363</v>
      </c>
      <c r="B3499" t="s">
        <v>13819</v>
      </c>
      <c r="C3499" t="s">
        <v>13804</v>
      </c>
      <c r="D3499" t="s">
        <v>11896</v>
      </c>
    </row>
    <row r="3500" spans="1:4" x14ac:dyDescent="0.2">
      <c r="A3500">
        <v>11364</v>
      </c>
      <c r="B3500" t="s">
        <v>13820</v>
      </c>
      <c r="C3500" t="s">
        <v>13804</v>
      </c>
      <c r="D3500" t="s">
        <v>11896</v>
      </c>
    </row>
    <row r="3501" spans="1:4" x14ac:dyDescent="0.2">
      <c r="A3501">
        <v>11365</v>
      </c>
      <c r="B3501" t="s">
        <v>13821</v>
      </c>
      <c r="C3501" t="s">
        <v>13804</v>
      </c>
      <c r="D3501" t="s">
        <v>11896</v>
      </c>
    </row>
    <row r="3502" spans="1:4" x14ac:dyDescent="0.2">
      <c r="A3502">
        <v>11366</v>
      </c>
      <c r="B3502" t="s">
        <v>13821</v>
      </c>
      <c r="C3502" t="s">
        <v>13804</v>
      </c>
      <c r="D3502" t="s">
        <v>11896</v>
      </c>
    </row>
    <row r="3503" spans="1:4" x14ac:dyDescent="0.2">
      <c r="A3503">
        <v>11367</v>
      </c>
      <c r="B3503" t="s">
        <v>13815</v>
      </c>
      <c r="C3503" t="s">
        <v>13804</v>
      </c>
      <c r="D3503" t="s">
        <v>11896</v>
      </c>
    </row>
    <row r="3504" spans="1:4" x14ac:dyDescent="0.2">
      <c r="A3504">
        <v>11368</v>
      </c>
      <c r="B3504" t="s">
        <v>13822</v>
      </c>
      <c r="C3504" t="s">
        <v>13804</v>
      </c>
      <c r="D3504" t="s">
        <v>11896</v>
      </c>
    </row>
    <row r="3505" spans="1:4" x14ac:dyDescent="0.2">
      <c r="A3505">
        <v>11369</v>
      </c>
      <c r="B3505" t="s">
        <v>13823</v>
      </c>
      <c r="C3505" t="s">
        <v>13804</v>
      </c>
      <c r="D3505" t="s">
        <v>11896</v>
      </c>
    </row>
    <row r="3506" spans="1:4" x14ac:dyDescent="0.2">
      <c r="A3506">
        <v>11370</v>
      </c>
      <c r="B3506" t="s">
        <v>13823</v>
      </c>
      <c r="C3506" t="s">
        <v>13804</v>
      </c>
      <c r="D3506" t="s">
        <v>11896</v>
      </c>
    </row>
    <row r="3507" spans="1:4" x14ac:dyDescent="0.2">
      <c r="A3507">
        <v>11371</v>
      </c>
      <c r="B3507" t="s">
        <v>13815</v>
      </c>
      <c r="C3507" t="s">
        <v>13804</v>
      </c>
      <c r="D3507" t="s">
        <v>11896</v>
      </c>
    </row>
    <row r="3508" spans="1:4" x14ac:dyDescent="0.2">
      <c r="A3508">
        <v>11372</v>
      </c>
      <c r="B3508" t="s">
        <v>13824</v>
      </c>
      <c r="C3508" t="s">
        <v>13804</v>
      </c>
      <c r="D3508" t="s">
        <v>11896</v>
      </c>
    </row>
    <row r="3509" spans="1:4" x14ac:dyDescent="0.2">
      <c r="A3509">
        <v>11373</v>
      </c>
      <c r="B3509" t="s">
        <v>109</v>
      </c>
      <c r="C3509" t="s">
        <v>13804</v>
      </c>
      <c r="D3509" t="s">
        <v>11896</v>
      </c>
    </row>
    <row r="3510" spans="1:4" x14ac:dyDescent="0.2">
      <c r="A3510">
        <v>11374</v>
      </c>
      <c r="B3510" t="s">
        <v>13825</v>
      </c>
      <c r="C3510" t="s">
        <v>13804</v>
      </c>
      <c r="D3510" t="s">
        <v>11896</v>
      </c>
    </row>
    <row r="3511" spans="1:4" x14ac:dyDescent="0.2">
      <c r="A3511">
        <v>11375</v>
      </c>
      <c r="B3511" t="s">
        <v>13826</v>
      </c>
      <c r="C3511" t="s">
        <v>13804</v>
      </c>
      <c r="D3511" t="s">
        <v>11896</v>
      </c>
    </row>
    <row r="3512" spans="1:4" x14ac:dyDescent="0.2">
      <c r="A3512">
        <v>11377</v>
      </c>
      <c r="B3512" t="s">
        <v>13827</v>
      </c>
      <c r="C3512" t="s">
        <v>13804</v>
      </c>
      <c r="D3512" t="s">
        <v>11896</v>
      </c>
    </row>
    <row r="3513" spans="1:4" x14ac:dyDescent="0.2">
      <c r="A3513">
        <v>11378</v>
      </c>
      <c r="B3513" t="s">
        <v>13828</v>
      </c>
      <c r="C3513" t="s">
        <v>13804</v>
      </c>
      <c r="D3513" t="s">
        <v>11896</v>
      </c>
    </row>
    <row r="3514" spans="1:4" x14ac:dyDescent="0.2">
      <c r="A3514">
        <v>11379</v>
      </c>
      <c r="B3514" t="s">
        <v>13829</v>
      </c>
      <c r="C3514" t="s">
        <v>13804</v>
      </c>
      <c r="D3514" t="s">
        <v>11896</v>
      </c>
    </row>
    <row r="3515" spans="1:4" x14ac:dyDescent="0.2">
      <c r="A3515">
        <v>11381</v>
      </c>
      <c r="B3515" t="s">
        <v>13815</v>
      </c>
      <c r="C3515" t="s">
        <v>13804</v>
      </c>
      <c r="D3515" t="s">
        <v>11896</v>
      </c>
    </row>
    <row r="3516" spans="1:4" x14ac:dyDescent="0.2">
      <c r="A3516">
        <v>11385</v>
      </c>
      <c r="B3516" t="s">
        <v>13374</v>
      </c>
      <c r="C3516" t="s">
        <v>13804</v>
      </c>
      <c r="D3516" t="s">
        <v>11896</v>
      </c>
    </row>
    <row r="3517" spans="1:4" x14ac:dyDescent="0.2">
      <c r="A3517">
        <v>11390</v>
      </c>
      <c r="B3517" t="s">
        <v>13815</v>
      </c>
      <c r="C3517" t="s">
        <v>13804</v>
      </c>
      <c r="D3517" t="s">
        <v>11896</v>
      </c>
    </row>
    <row r="3518" spans="1:4" x14ac:dyDescent="0.2">
      <c r="A3518">
        <v>11405</v>
      </c>
      <c r="B3518" t="s">
        <v>13019</v>
      </c>
      <c r="C3518" t="s">
        <v>13804</v>
      </c>
      <c r="D3518" t="s">
        <v>11896</v>
      </c>
    </row>
    <row r="3519" spans="1:4" x14ac:dyDescent="0.2">
      <c r="A3519">
        <v>11411</v>
      </c>
      <c r="B3519" t="s">
        <v>13830</v>
      </c>
      <c r="C3519" t="s">
        <v>13804</v>
      </c>
      <c r="D3519" t="s">
        <v>11896</v>
      </c>
    </row>
    <row r="3520" spans="1:4" x14ac:dyDescent="0.2">
      <c r="A3520">
        <v>11412</v>
      </c>
      <c r="B3520" t="s">
        <v>12959</v>
      </c>
      <c r="C3520" t="s">
        <v>13804</v>
      </c>
      <c r="D3520" t="s">
        <v>11896</v>
      </c>
    </row>
    <row r="3521" spans="1:4" x14ac:dyDescent="0.2">
      <c r="A3521">
        <v>11413</v>
      </c>
      <c r="B3521" t="s">
        <v>13831</v>
      </c>
      <c r="C3521" t="s">
        <v>13804</v>
      </c>
      <c r="D3521" t="s">
        <v>11896</v>
      </c>
    </row>
    <row r="3522" spans="1:4" x14ac:dyDescent="0.2">
      <c r="A3522">
        <v>11414</v>
      </c>
      <c r="B3522" t="s">
        <v>13832</v>
      </c>
      <c r="C3522" t="s">
        <v>13804</v>
      </c>
      <c r="D3522" t="s">
        <v>11896</v>
      </c>
    </row>
    <row r="3523" spans="1:4" x14ac:dyDescent="0.2">
      <c r="A3523">
        <v>11415</v>
      </c>
      <c r="B3523" t="s">
        <v>13833</v>
      </c>
      <c r="C3523" t="s">
        <v>13804</v>
      </c>
      <c r="D3523" t="s">
        <v>11896</v>
      </c>
    </row>
    <row r="3524" spans="1:4" x14ac:dyDescent="0.2">
      <c r="A3524">
        <v>11416</v>
      </c>
      <c r="B3524" t="s">
        <v>13834</v>
      </c>
      <c r="C3524" t="s">
        <v>13804</v>
      </c>
      <c r="D3524" t="s">
        <v>11896</v>
      </c>
    </row>
    <row r="3525" spans="1:4" x14ac:dyDescent="0.2">
      <c r="A3525">
        <v>11417</v>
      </c>
      <c r="B3525" t="s">
        <v>13834</v>
      </c>
      <c r="C3525" t="s">
        <v>13804</v>
      </c>
      <c r="D3525" t="s">
        <v>11896</v>
      </c>
    </row>
    <row r="3526" spans="1:4" x14ac:dyDescent="0.2">
      <c r="A3526">
        <v>11418</v>
      </c>
      <c r="B3526" t="s">
        <v>13835</v>
      </c>
      <c r="C3526" t="s">
        <v>13804</v>
      </c>
      <c r="D3526" t="s">
        <v>11896</v>
      </c>
    </row>
    <row r="3527" spans="1:4" x14ac:dyDescent="0.2">
      <c r="A3527">
        <v>11419</v>
      </c>
      <c r="B3527" t="s">
        <v>13836</v>
      </c>
      <c r="C3527" t="s">
        <v>13804</v>
      </c>
      <c r="D3527" t="s">
        <v>11896</v>
      </c>
    </row>
    <row r="3528" spans="1:4" x14ac:dyDescent="0.2">
      <c r="A3528">
        <v>11420</v>
      </c>
      <c r="B3528" t="s">
        <v>13837</v>
      </c>
      <c r="C3528" t="s">
        <v>13804</v>
      </c>
      <c r="D3528" t="s">
        <v>11896</v>
      </c>
    </row>
    <row r="3529" spans="1:4" x14ac:dyDescent="0.2">
      <c r="A3529">
        <v>11421</v>
      </c>
      <c r="B3529" t="s">
        <v>13838</v>
      </c>
      <c r="C3529" t="s">
        <v>13804</v>
      </c>
      <c r="D3529" t="s">
        <v>11896</v>
      </c>
    </row>
    <row r="3530" spans="1:4" x14ac:dyDescent="0.2">
      <c r="A3530">
        <v>11422</v>
      </c>
      <c r="B3530" t="s">
        <v>13839</v>
      </c>
      <c r="C3530" t="s">
        <v>13804</v>
      </c>
      <c r="D3530" t="s">
        <v>11896</v>
      </c>
    </row>
    <row r="3531" spans="1:4" x14ac:dyDescent="0.2">
      <c r="A3531">
        <v>11423</v>
      </c>
      <c r="B3531" t="s">
        <v>12512</v>
      </c>
      <c r="C3531" t="s">
        <v>13804</v>
      </c>
      <c r="D3531" t="s">
        <v>11896</v>
      </c>
    </row>
    <row r="3532" spans="1:4" x14ac:dyDescent="0.2">
      <c r="A3532">
        <v>11425</v>
      </c>
      <c r="B3532" t="s">
        <v>13019</v>
      </c>
      <c r="C3532" t="s">
        <v>13814</v>
      </c>
      <c r="D3532" t="s">
        <v>11896</v>
      </c>
    </row>
    <row r="3533" spans="1:4" x14ac:dyDescent="0.2">
      <c r="A3533">
        <v>11426</v>
      </c>
      <c r="B3533" t="s">
        <v>13840</v>
      </c>
      <c r="C3533" t="s">
        <v>13804</v>
      </c>
      <c r="D3533" t="s">
        <v>11896</v>
      </c>
    </row>
    <row r="3534" spans="1:4" x14ac:dyDescent="0.2">
      <c r="A3534">
        <v>11427</v>
      </c>
      <c r="B3534" t="s">
        <v>13841</v>
      </c>
      <c r="C3534" t="s">
        <v>13804</v>
      </c>
      <c r="D3534" t="s">
        <v>11896</v>
      </c>
    </row>
    <row r="3535" spans="1:4" x14ac:dyDescent="0.2">
      <c r="A3535">
        <v>11428</v>
      </c>
      <c r="B3535" t="s">
        <v>13841</v>
      </c>
      <c r="C3535" t="s">
        <v>13804</v>
      </c>
      <c r="D3535" t="s">
        <v>11896</v>
      </c>
    </row>
    <row r="3536" spans="1:4" x14ac:dyDescent="0.2">
      <c r="A3536">
        <v>11429</v>
      </c>
      <c r="B3536" t="s">
        <v>13841</v>
      </c>
      <c r="C3536" t="s">
        <v>13804</v>
      </c>
      <c r="D3536" t="s">
        <v>11896</v>
      </c>
    </row>
    <row r="3537" spans="1:4" x14ac:dyDescent="0.2">
      <c r="A3537">
        <v>11430</v>
      </c>
      <c r="B3537" t="s">
        <v>13019</v>
      </c>
      <c r="C3537" t="s">
        <v>13804</v>
      </c>
      <c r="D3537" t="s">
        <v>11896</v>
      </c>
    </row>
    <row r="3538" spans="1:4" x14ac:dyDescent="0.2">
      <c r="A3538">
        <v>11432</v>
      </c>
      <c r="B3538" t="s">
        <v>13019</v>
      </c>
      <c r="C3538" t="s">
        <v>13804</v>
      </c>
      <c r="D3538" t="s">
        <v>11896</v>
      </c>
    </row>
    <row r="3539" spans="1:4" x14ac:dyDescent="0.2">
      <c r="A3539">
        <v>11433</v>
      </c>
      <c r="B3539" t="s">
        <v>13019</v>
      </c>
      <c r="C3539" t="s">
        <v>13804</v>
      </c>
      <c r="D3539" t="s">
        <v>11896</v>
      </c>
    </row>
    <row r="3540" spans="1:4" x14ac:dyDescent="0.2">
      <c r="A3540">
        <v>11434</v>
      </c>
      <c r="B3540" t="s">
        <v>13019</v>
      </c>
      <c r="C3540" t="s">
        <v>13804</v>
      </c>
      <c r="D3540" t="s">
        <v>11896</v>
      </c>
    </row>
    <row r="3541" spans="1:4" x14ac:dyDescent="0.2">
      <c r="A3541">
        <v>11435</v>
      </c>
      <c r="B3541" t="s">
        <v>13019</v>
      </c>
      <c r="C3541" t="s">
        <v>13804</v>
      </c>
      <c r="D3541" t="s">
        <v>11896</v>
      </c>
    </row>
    <row r="3542" spans="1:4" x14ac:dyDescent="0.2">
      <c r="A3542">
        <v>11436</v>
      </c>
      <c r="B3542" t="s">
        <v>13019</v>
      </c>
      <c r="C3542" t="s">
        <v>13804</v>
      </c>
      <c r="D3542" t="s">
        <v>11896</v>
      </c>
    </row>
    <row r="3543" spans="1:4" x14ac:dyDescent="0.2">
      <c r="A3543">
        <v>11437</v>
      </c>
      <c r="B3543" t="s">
        <v>13019</v>
      </c>
      <c r="D3543" t="s">
        <v>11896</v>
      </c>
    </row>
    <row r="3544" spans="1:4" x14ac:dyDescent="0.2">
      <c r="A3544">
        <v>11439</v>
      </c>
      <c r="B3544" t="s">
        <v>13019</v>
      </c>
      <c r="C3544" t="s">
        <v>13804</v>
      </c>
      <c r="D3544" t="s">
        <v>11896</v>
      </c>
    </row>
    <row r="3545" spans="1:4" x14ac:dyDescent="0.2">
      <c r="A3545">
        <v>11451</v>
      </c>
      <c r="B3545" t="s">
        <v>13019</v>
      </c>
      <c r="C3545" t="s">
        <v>13804</v>
      </c>
      <c r="D3545" t="s">
        <v>11896</v>
      </c>
    </row>
    <row r="3546" spans="1:4" x14ac:dyDescent="0.2">
      <c r="A3546">
        <v>11499</v>
      </c>
      <c r="B3546" t="s">
        <v>13019</v>
      </c>
      <c r="C3546" t="s">
        <v>13804</v>
      </c>
      <c r="D3546" t="s">
        <v>11896</v>
      </c>
    </row>
    <row r="3547" spans="1:4" x14ac:dyDescent="0.2">
      <c r="A3547">
        <v>11501</v>
      </c>
      <c r="B3547" t="s">
        <v>13842</v>
      </c>
      <c r="C3547" t="s">
        <v>13801</v>
      </c>
      <c r="D3547" t="s">
        <v>11896</v>
      </c>
    </row>
    <row r="3548" spans="1:4" x14ac:dyDescent="0.2">
      <c r="A3548">
        <v>11507</v>
      </c>
      <c r="B3548" t="s">
        <v>13843</v>
      </c>
      <c r="C3548" t="s">
        <v>13801</v>
      </c>
      <c r="D3548" t="s">
        <v>11896</v>
      </c>
    </row>
    <row r="3549" spans="1:4" x14ac:dyDescent="0.2">
      <c r="A3549">
        <v>11509</v>
      </c>
      <c r="B3549" t="s">
        <v>13844</v>
      </c>
      <c r="C3549" t="s">
        <v>13801</v>
      </c>
      <c r="D3549" t="s">
        <v>11896</v>
      </c>
    </row>
    <row r="3550" spans="1:4" x14ac:dyDescent="0.2">
      <c r="A3550">
        <v>11510</v>
      </c>
      <c r="B3550" t="s">
        <v>13845</v>
      </c>
      <c r="C3550" t="s">
        <v>13801</v>
      </c>
      <c r="D3550" t="s">
        <v>11896</v>
      </c>
    </row>
    <row r="3551" spans="1:4" x14ac:dyDescent="0.2">
      <c r="A3551">
        <v>11514</v>
      </c>
      <c r="B3551" t="s">
        <v>13846</v>
      </c>
      <c r="C3551" t="s">
        <v>13801</v>
      </c>
      <c r="D3551" t="s">
        <v>11896</v>
      </c>
    </row>
    <row r="3552" spans="1:4" x14ac:dyDescent="0.2">
      <c r="A3552">
        <v>11516</v>
      </c>
      <c r="B3552" t="s">
        <v>13847</v>
      </c>
      <c r="C3552" t="s">
        <v>13801</v>
      </c>
      <c r="D3552" t="s">
        <v>11896</v>
      </c>
    </row>
    <row r="3553" spans="1:4" x14ac:dyDescent="0.2">
      <c r="A3553">
        <v>11518</v>
      </c>
      <c r="B3553" t="s">
        <v>13848</v>
      </c>
      <c r="C3553" t="s">
        <v>13801</v>
      </c>
      <c r="D3553" t="s">
        <v>11896</v>
      </c>
    </row>
    <row r="3554" spans="1:4" x14ac:dyDescent="0.2">
      <c r="A3554">
        <v>11520</v>
      </c>
      <c r="B3554" t="s">
        <v>4209</v>
      </c>
      <c r="C3554" t="s">
        <v>13801</v>
      </c>
      <c r="D3554" t="s">
        <v>11896</v>
      </c>
    </row>
    <row r="3555" spans="1:4" x14ac:dyDescent="0.2">
      <c r="A3555">
        <v>11530</v>
      </c>
      <c r="B3555" t="s">
        <v>5715</v>
      </c>
      <c r="C3555" t="s">
        <v>13801</v>
      </c>
      <c r="D3555" t="s">
        <v>11896</v>
      </c>
    </row>
    <row r="3556" spans="1:4" x14ac:dyDescent="0.2">
      <c r="A3556">
        <v>11535</v>
      </c>
      <c r="B3556" t="s">
        <v>5715</v>
      </c>
      <c r="C3556" t="s">
        <v>13801</v>
      </c>
      <c r="D3556" t="s">
        <v>11896</v>
      </c>
    </row>
    <row r="3557" spans="1:4" x14ac:dyDescent="0.2">
      <c r="A3557">
        <v>11536</v>
      </c>
      <c r="B3557" t="s">
        <v>5715</v>
      </c>
      <c r="C3557" t="s">
        <v>13801</v>
      </c>
      <c r="D3557" t="s">
        <v>11896</v>
      </c>
    </row>
    <row r="3558" spans="1:4" x14ac:dyDescent="0.2">
      <c r="A3558">
        <v>11542</v>
      </c>
      <c r="B3558" t="s">
        <v>13849</v>
      </c>
      <c r="C3558" t="s">
        <v>13801</v>
      </c>
      <c r="D3558" t="s">
        <v>11896</v>
      </c>
    </row>
    <row r="3559" spans="1:4" x14ac:dyDescent="0.2">
      <c r="A3559">
        <v>11545</v>
      </c>
      <c r="B3559" t="s">
        <v>13850</v>
      </c>
      <c r="C3559" t="s">
        <v>13801</v>
      </c>
      <c r="D3559" t="s">
        <v>11896</v>
      </c>
    </row>
    <row r="3560" spans="1:4" x14ac:dyDescent="0.2">
      <c r="A3560">
        <v>11548</v>
      </c>
      <c r="B3560" t="s">
        <v>13851</v>
      </c>
      <c r="C3560" t="s">
        <v>13801</v>
      </c>
      <c r="D3560" t="s">
        <v>11896</v>
      </c>
    </row>
    <row r="3561" spans="1:4" x14ac:dyDescent="0.2">
      <c r="A3561">
        <v>11549</v>
      </c>
      <c r="B3561" t="s">
        <v>3939</v>
      </c>
      <c r="C3561" t="s">
        <v>13801</v>
      </c>
      <c r="D3561" t="s">
        <v>11896</v>
      </c>
    </row>
    <row r="3562" spans="1:4" x14ac:dyDescent="0.2">
      <c r="A3562">
        <v>11550</v>
      </c>
      <c r="B3562" t="s">
        <v>3939</v>
      </c>
      <c r="C3562" t="s">
        <v>13801</v>
      </c>
      <c r="D3562" t="s">
        <v>11896</v>
      </c>
    </row>
    <row r="3563" spans="1:4" x14ac:dyDescent="0.2">
      <c r="A3563">
        <v>11552</v>
      </c>
      <c r="B3563" t="s">
        <v>13852</v>
      </c>
      <c r="C3563" t="s">
        <v>13801</v>
      </c>
      <c r="D3563" t="s">
        <v>11896</v>
      </c>
    </row>
    <row r="3564" spans="1:4" x14ac:dyDescent="0.2">
      <c r="A3564">
        <v>11553</v>
      </c>
      <c r="B3564" t="s">
        <v>13853</v>
      </c>
      <c r="C3564" t="s">
        <v>13801</v>
      </c>
      <c r="D3564" t="s">
        <v>11896</v>
      </c>
    </row>
    <row r="3565" spans="1:4" x14ac:dyDescent="0.2">
      <c r="A3565">
        <v>11554</v>
      </c>
      <c r="B3565" t="s">
        <v>13854</v>
      </c>
      <c r="C3565" t="s">
        <v>13801</v>
      </c>
      <c r="D3565" t="s">
        <v>11896</v>
      </c>
    </row>
    <row r="3566" spans="1:4" x14ac:dyDescent="0.2">
      <c r="A3566">
        <v>11555</v>
      </c>
      <c r="B3566" t="s">
        <v>13853</v>
      </c>
      <c r="C3566" t="s">
        <v>13801</v>
      </c>
      <c r="D3566" t="s">
        <v>11896</v>
      </c>
    </row>
    <row r="3567" spans="1:4" x14ac:dyDescent="0.2">
      <c r="A3567">
        <v>11556</v>
      </c>
      <c r="B3567" t="s">
        <v>13853</v>
      </c>
      <c r="C3567" t="s">
        <v>13801</v>
      </c>
      <c r="D3567" t="s">
        <v>11896</v>
      </c>
    </row>
    <row r="3568" spans="1:4" x14ac:dyDescent="0.2">
      <c r="A3568">
        <v>11557</v>
      </c>
      <c r="B3568" t="s">
        <v>13855</v>
      </c>
      <c r="C3568" t="s">
        <v>13801</v>
      </c>
      <c r="D3568" t="s">
        <v>11896</v>
      </c>
    </row>
    <row r="3569" spans="1:4" x14ac:dyDescent="0.2">
      <c r="A3569">
        <v>11558</v>
      </c>
      <c r="B3569" t="s">
        <v>13856</v>
      </c>
      <c r="C3569" t="s">
        <v>13801</v>
      </c>
      <c r="D3569" t="s">
        <v>11896</v>
      </c>
    </row>
    <row r="3570" spans="1:4" x14ac:dyDescent="0.2">
      <c r="A3570">
        <v>11559</v>
      </c>
      <c r="B3570" t="s">
        <v>4545</v>
      </c>
      <c r="C3570" t="s">
        <v>13801</v>
      </c>
      <c r="D3570" t="s">
        <v>11896</v>
      </c>
    </row>
    <row r="3571" spans="1:4" x14ac:dyDescent="0.2">
      <c r="A3571">
        <v>11560</v>
      </c>
      <c r="B3571" t="s">
        <v>13857</v>
      </c>
      <c r="C3571" t="s">
        <v>13801</v>
      </c>
      <c r="D3571" t="s">
        <v>11896</v>
      </c>
    </row>
    <row r="3572" spans="1:4" x14ac:dyDescent="0.2">
      <c r="A3572">
        <v>11561</v>
      </c>
      <c r="B3572" t="s">
        <v>836</v>
      </c>
      <c r="C3572" t="s">
        <v>13801</v>
      </c>
      <c r="D3572" t="s">
        <v>11896</v>
      </c>
    </row>
    <row r="3573" spans="1:4" x14ac:dyDescent="0.2">
      <c r="A3573">
        <v>11563</v>
      </c>
      <c r="B3573" t="s">
        <v>13858</v>
      </c>
      <c r="C3573" t="s">
        <v>13801</v>
      </c>
      <c r="D3573" t="s">
        <v>11896</v>
      </c>
    </row>
    <row r="3574" spans="1:4" x14ac:dyDescent="0.2">
      <c r="A3574">
        <v>11565</v>
      </c>
      <c r="B3574" t="s">
        <v>13859</v>
      </c>
      <c r="C3574" t="s">
        <v>13801</v>
      </c>
      <c r="D3574" t="s">
        <v>11896</v>
      </c>
    </row>
    <row r="3575" spans="1:4" x14ac:dyDescent="0.2">
      <c r="A3575">
        <v>11566</v>
      </c>
      <c r="B3575" t="s">
        <v>13860</v>
      </c>
      <c r="C3575" t="s">
        <v>13801</v>
      </c>
      <c r="D3575" t="s">
        <v>11896</v>
      </c>
    </row>
    <row r="3576" spans="1:4" x14ac:dyDescent="0.2">
      <c r="A3576">
        <v>11568</v>
      </c>
      <c r="B3576" t="s">
        <v>13861</v>
      </c>
      <c r="C3576" t="s">
        <v>13801</v>
      </c>
      <c r="D3576" t="s">
        <v>11896</v>
      </c>
    </row>
    <row r="3577" spans="1:4" x14ac:dyDescent="0.2">
      <c r="A3577">
        <v>11570</v>
      </c>
      <c r="B3577" t="s">
        <v>13862</v>
      </c>
      <c r="C3577" t="s">
        <v>13801</v>
      </c>
      <c r="D3577" t="s">
        <v>11896</v>
      </c>
    </row>
    <row r="3578" spans="1:4" x14ac:dyDescent="0.2">
      <c r="A3578">
        <v>11572</v>
      </c>
      <c r="B3578" t="s">
        <v>3268</v>
      </c>
      <c r="C3578" t="s">
        <v>13801</v>
      </c>
      <c r="D3578" t="s">
        <v>11896</v>
      </c>
    </row>
    <row r="3579" spans="1:4" x14ac:dyDescent="0.2">
      <c r="A3579">
        <v>11575</v>
      </c>
      <c r="B3579" t="s">
        <v>13863</v>
      </c>
      <c r="C3579" t="s">
        <v>13801</v>
      </c>
      <c r="D3579" t="s">
        <v>11896</v>
      </c>
    </row>
    <row r="3580" spans="1:4" x14ac:dyDescent="0.2">
      <c r="A3580">
        <v>11576</v>
      </c>
      <c r="B3580" t="s">
        <v>13864</v>
      </c>
      <c r="C3580" t="s">
        <v>13801</v>
      </c>
      <c r="D3580" t="s">
        <v>11896</v>
      </c>
    </row>
    <row r="3581" spans="1:4" x14ac:dyDescent="0.2">
      <c r="A3581">
        <v>11577</v>
      </c>
      <c r="B3581" t="s">
        <v>13865</v>
      </c>
      <c r="C3581" t="s">
        <v>13801</v>
      </c>
      <c r="D3581" t="s">
        <v>11896</v>
      </c>
    </row>
    <row r="3582" spans="1:4" x14ac:dyDescent="0.2">
      <c r="A3582">
        <v>11579</v>
      </c>
      <c r="B3582" t="s">
        <v>13866</v>
      </c>
      <c r="C3582" t="s">
        <v>13801</v>
      </c>
      <c r="D3582" t="s">
        <v>11896</v>
      </c>
    </row>
    <row r="3583" spans="1:4" x14ac:dyDescent="0.2">
      <c r="A3583">
        <v>11580</v>
      </c>
      <c r="B3583" t="s">
        <v>13867</v>
      </c>
      <c r="C3583" t="s">
        <v>13801</v>
      </c>
      <c r="D3583" t="s">
        <v>11896</v>
      </c>
    </row>
    <row r="3584" spans="1:4" x14ac:dyDescent="0.2">
      <c r="A3584">
        <v>11581</v>
      </c>
      <c r="B3584" t="s">
        <v>13867</v>
      </c>
      <c r="C3584" t="s">
        <v>13801</v>
      </c>
      <c r="D3584" t="s">
        <v>11896</v>
      </c>
    </row>
    <row r="3585" spans="1:4" x14ac:dyDescent="0.2">
      <c r="A3585">
        <v>11590</v>
      </c>
      <c r="B3585" t="s">
        <v>13868</v>
      </c>
      <c r="C3585" t="s">
        <v>13801</v>
      </c>
      <c r="D3585" t="s">
        <v>11896</v>
      </c>
    </row>
    <row r="3586" spans="1:4" x14ac:dyDescent="0.2">
      <c r="A3586">
        <v>11592</v>
      </c>
      <c r="B3586" t="s">
        <v>13869</v>
      </c>
      <c r="C3586" t="s">
        <v>13801</v>
      </c>
      <c r="D3586" t="s">
        <v>11896</v>
      </c>
    </row>
    <row r="3587" spans="1:4" x14ac:dyDescent="0.2">
      <c r="A3587">
        <v>11594</v>
      </c>
      <c r="B3587" t="s">
        <v>13868</v>
      </c>
      <c r="C3587" t="s">
        <v>13801</v>
      </c>
      <c r="D3587" t="s">
        <v>11896</v>
      </c>
    </row>
    <row r="3588" spans="1:4" x14ac:dyDescent="0.2">
      <c r="A3588">
        <v>11595</v>
      </c>
      <c r="B3588" t="s">
        <v>13868</v>
      </c>
      <c r="C3588" t="s">
        <v>13801</v>
      </c>
      <c r="D3588" t="s">
        <v>11896</v>
      </c>
    </row>
    <row r="3589" spans="1:4" x14ac:dyDescent="0.2">
      <c r="A3589">
        <v>11596</v>
      </c>
      <c r="B3589" t="s">
        <v>13870</v>
      </c>
      <c r="C3589" t="s">
        <v>13801</v>
      </c>
      <c r="D3589" t="s">
        <v>11896</v>
      </c>
    </row>
    <row r="3590" spans="1:4" x14ac:dyDescent="0.2">
      <c r="A3590">
        <v>11597</v>
      </c>
      <c r="B3590" t="s">
        <v>13868</v>
      </c>
      <c r="C3590" t="s">
        <v>13801</v>
      </c>
      <c r="D3590" t="s">
        <v>11896</v>
      </c>
    </row>
    <row r="3591" spans="1:4" x14ac:dyDescent="0.2">
      <c r="A3591">
        <v>11598</v>
      </c>
      <c r="B3591" t="s">
        <v>13871</v>
      </c>
      <c r="C3591" t="s">
        <v>13801</v>
      </c>
      <c r="D3591" t="s">
        <v>11896</v>
      </c>
    </row>
    <row r="3592" spans="1:4" x14ac:dyDescent="0.2">
      <c r="A3592">
        <v>11599</v>
      </c>
      <c r="B3592" t="s">
        <v>5715</v>
      </c>
      <c r="C3592" t="s">
        <v>13801</v>
      </c>
      <c r="D3592" t="s">
        <v>11896</v>
      </c>
    </row>
    <row r="3593" spans="1:4" x14ac:dyDescent="0.2">
      <c r="A3593">
        <v>11691</v>
      </c>
      <c r="B3593" t="s">
        <v>13872</v>
      </c>
      <c r="C3593" t="s">
        <v>13804</v>
      </c>
      <c r="D3593" t="s">
        <v>11896</v>
      </c>
    </row>
    <row r="3594" spans="1:4" x14ac:dyDescent="0.2">
      <c r="A3594">
        <v>11692</v>
      </c>
      <c r="B3594" t="s">
        <v>13873</v>
      </c>
      <c r="C3594" t="s">
        <v>13804</v>
      </c>
      <c r="D3594" t="s">
        <v>11896</v>
      </c>
    </row>
    <row r="3595" spans="1:4" x14ac:dyDescent="0.2">
      <c r="A3595">
        <v>11693</v>
      </c>
      <c r="B3595" t="s">
        <v>13872</v>
      </c>
      <c r="C3595" t="s">
        <v>13804</v>
      </c>
      <c r="D3595" t="s">
        <v>11896</v>
      </c>
    </row>
    <row r="3596" spans="1:4" x14ac:dyDescent="0.2">
      <c r="A3596">
        <v>11694</v>
      </c>
      <c r="B3596" t="s">
        <v>13874</v>
      </c>
      <c r="C3596" t="s">
        <v>13804</v>
      </c>
      <c r="D3596" t="s">
        <v>11896</v>
      </c>
    </row>
    <row r="3597" spans="1:4" x14ac:dyDescent="0.2">
      <c r="A3597">
        <v>11697</v>
      </c>
      <c r="B3597" t="s">
        <v>13875</v>
      </c>
      <c r="C3597" t="s">
        <v>13804</v>
      </c>
      <c r="D3597" t="s">
        <v>11896</v>
      </c>
    </row>
    <row r="3598" spans="1:4" x14ac:dyDescent="0.2">
      <c r="A3598">
        <v>11701</v>
      </c>
      <c r="B3598" t="s">
        <v>13876</v>
      </c>
      <c r="C3598" t="s">
        <v>11897</v>
      </c>
      <c r="D3598" t="s">
        <v>11896</v>
      </c>
    </row>
    <row r="3599" spans="1:4" x14ac:dyDescent="0.2">
      <c r="A3599">
        <v>11702</v>
      </c>
      <c r="B3599" t="s">
        <v>13877</v>
      </c>
      <c r="C3599" t="s">
        <v>11897</v>
      </c>
      <c r="D3599" t="s">
        <v>11896</v>
      </c>
    </row>
    <row r="3600" spans="1:4" x14ac:dyDescent="0.2">
      <c r="A3600">
        <v>11703</v>
      </c>
      <c r="B3600" t="s">
        <v>13878</v>
      </c>
      <c r="C3600" t="s">
        <v>11897</v>
      </c>
      <c r="D3600" t="s">
        <v>11896</v>
      </c>
    </row>
    <row r="3601" spans="1:4" x14ac:dyDescent="0.2">
      <c r="A3601">
        <v>11704</v>
      </c>
      <c r="B3601" t="s">
        <v>13879</v>
      </c>
      <c r="C3601" t="s">
        <v>11897</v>
      </c>
      <c r="D3601" t="s">
        <v>11896</v>
      </c>
    </row>
    <row r="3602" spans="1:4" x14ac:dyDescent="0.2">
      <c r="A3602">
        <v>11705</v>
      </c>
      <c r="B3602" t="s">
        <v>13880</v>
      </c>
      <c r="C3602" t="s">
        <v>11897</v>
      </c>
      <c r="D3602" t="s">
        <v>11896</v>
      </c>
    </row>
    <row r="3603" spans="1:4" x14ac:dyDescent="0.2">
      <c r="A3603">
        <v>11706</v>
      </c>
      <c r="B3603" t="s">
        <v>13881</v>
      </c>
      <c r="C3603" t="s">
        <v>11897</v>
      </c>
      <c r="D3603" t="s">
        <v>11896</v>
      </c>
    </row>
    <row r="3604" spans="1:4" x14ac:dyDescent="0.2">
      <c r="A3604">
        <v>11708</v>
      </c>
      <c r="B3604" t="s">
        <v>13876</v>
      </c>
      <c r="C3604" t="s">
        <v>11897</v>
      </c>
      <c r="D3604" t="s">
        <v>11896</v>
      </c>
    </row>
    <row r="3605" spans="1:4" x14ac:dyDescent="0.2">
      <c r="A3605">
        <v>11709</v>
      </c>
      <c r="B3605" t="s">
        <v>13640</v>
      </c>
      <c r="C3605" t="s">
        <v>13801</v>
      </c>
      <c r="D3605" t="s">
        <v>11896</v>
      </c>
    </row>
    <row r="3606" spans="1:4" x14ac:dyDescent="0.2">
      <c r="A3606">
        <v>11710</v>
      </c>
      <c r="B3606" t="s">
        <v>13882</v>
      </c>
      <c r="C3606" t="s">
        <v>13801</v>
      </c>
      <c r="D3606" t="s">
        <v>11896</v>
      </c>
    </row>
    <row r="3607" spans="1:4" x14ac:dyDescent="0.2">
      <c r="A3607">
        <v>11713</v>
      </c>
      <c r="B3607" t="s">
        <v>13883</v>
      </c>
      <c r="C3607" t="s">
        <v>11897</v>
      </c>
      <c r="D3607" t="s">
        <v>11896</v>
      </c>
    </row>
    <row r="3608" spans="1:4" x14ac:dyDescent="0.2">
      <c r="A3608">
        <v>11714</v>
      </c>
      <c r="B3608" t="s">
        <v>13884</v>
      </c>
      <c r="C3608" t="s">
        <v>13801</v>
      </c>
      <c r="D3608" t="s">
        <v>11896</v>
      </c>
    </row>
    <row r="3609" spans="1:4" x14ac:dyDescent="0.2">
      <c r="A3609">
        <v>11715</v>
      </c>
      <c r="B3609" t="s">
        <v>13885</v>
      </c>
      <c r="C3609" t="s">
        <v>11897</v>
      </c>
      <c r="D3609" t="s">
        <v>11896</v>
      </c>
    </row>
    <row r="3610" spans="1:4" x14ac:dyDescent="0.2">
      <c r="A3610">
        <v>11716</v>
      </c>
      <c r="B3610" t="s">
        <v>13886</v>
      </c>
      <c r="C3610" t="s">
        <v>11897</v>
      </c>
      <c r="D3610" t="s">
        <v>11896</v>
      </c>
    </row>
    <row r="3611" spans="1:4" x14ac:dyDescent="0.2">
      <c r="A3611">
        <v>11717</v>
      </c>
      <c r="B3611" t="s">
        <v>5198</v>
      </c>
      <c r="C3611" t="s">
        <v>11897</v>
      </c>
      <c r="D3611" t="s">
        <v>11896</v>
      </c>
    </row>
    <row r="3612" spans="1:4" x14ac:dyDescent="0.2">
      <c r="A3612">
        <v>11718</v>
      </c>
      <c r="B3612" t="s">
        <v>13887</v>
      </c>
      <c r="C3612" t="s">
        <v>11897</v>
      </c>
      <c r="D3612" t="s">
        <v>11896</v>
      </c>
    </row>
    <row r="3613" spans="1:4" x14ac:dyDescent="0.2">
      <c r="A3613">
        <v>11719</v>
      </c>
      <c r="B3613" t="s">
        <v>13888</v>
      </c>
      <c r="C3613" t="s">
        <v>11897</v>
      </c>
      <c r="D3613" t="s">
        <v>11896</v>
      </c>
    </row>
    <row r="3614" spans="1:4" x14ac:dyDescent="0.2">
      <c r="A3614">
        <v>11720</v>
      </c>
      <c r="B3614" t="s">
        <v>13889</v>
      </c>
      <c r="C3614" t="s">
        <v>11897</v>
      </c>
      <c r="D3614" t="s">
        <v>11896</v>
      </c>
    </row>
    <row r="3615" spans="1:4" x14ac:dyDescent="0.2">
      <c r="A3615">
        <v>11721</v>
      </c>
      <c r="B3615" t="s">
        <v>13890</v>
      </c>
      <c r="C3615" t="s">
        <v>11897</v>
      </c>
      <c r="D3615" t="s">
        <v>11896</v>
      </c>
    </row>
    <row r="3616" spans="1:4" x14ac:dyDescent="0.2">
      <c r="A3616">
        <v>11722</v>
      </c>
      <c r="B3616" t="s">
        <v>13891</v>
      </c>
      <c r="C3616" t="s">
        <v>11897</v>
      </c>
      <c r="D3616" t="s">
        <v>11896</v>
      </c>
    </row>
    <row r="3617" spans="1:4" x14ac:dyDescent="0.2">
      <c r="A3617">
        <v>11724</v>
      </c>
      <c r="B3617" t="s">
        <v>13892</v>
      </c>
      <c r="C3617" t="s">
        <v>11897</v>
      </c>
      <c r="D3617" t="s">
        <v>11896</v>
      </c>
    </row>
    <row r="3618" spans="1:4" x14ac:dyDescent="0.2">
      <c r="A3618">
        <v>11725</v>
      </c>
      <c r="B3618" t="s">
        <v>13893</v>
      </c>
      <c r="C3618" t="s">
        <v>11897</v>
      </c>
      <c r="D3618" t="s">
        <v>11896</v>
      </c>
    </row>
    <row r="3619" spans="1:4" x14ac:dyDescent="0.2">
      <c r="A3619">
        <v>11726</v>
      </c>
      <c r="B3619" t="s">
        <v>13894</v>
      </c>
      <c r="C3619" t="s">
        <v>11897</v>
      </c>
      <c r="D3619" t="s">
        <v>11896</v>
      </c>
    </row>
    <row r="3620" spans="1:4" x14ac:dyDescent="0.2">
      <c r="A3620">
        <v>11727</v>
      </c>
      <c r="B3620" t="s">
        <v>13895</v>
      </c>
      <c r="C3620" t="s">
        <v>11897</v>
      </c>
      <c r="D3620" t="s">
        <v>11896</v>
      </c>
    </row>
    <row r="3621" spans="1:4" x14ac:dyDescent="0.2">
      <c r="A3621">
        <v>11729</v>
      </c>
      <c r="B3621" t="s">
        <v>11755</v>
      </c>
      <c r="C3621" t="s">
        <v>11897</v>
      </c>
      <c r="D3621" t="s">
        <v>11896</v>
      </c>
    </row>
    <row r="3622" spans="1:4" x14ac:dyDescent="0.2">
      <c r="A3622">
        <v>11730</v>
      </c>
      <c r="B3622" t="s">
        <v>13896</v>
      </c>
      <c r="C3622" t="s">
        <v>11897</v>
      </c>
      <c r="D3622" t="s">
        <v>11896</v>
      </c>
    </row>
    <row r="3623" spans="1:4" x14ac:dyDescent="0.2">
      <c r="A3623">
        <v>11731</v>
      </c>
      <c r="B3623" t="s">
        <v>13897</v>
      </c>
      <c r="C3623" t="s">
        <v>11897</v>
      </c>
      <c r="D3623" t="s">
        <v>11896</v>
      </c>
    </row>
    <row r="3624" spans="1:4" x14ac:dyDescent="0.2">
      <c r="A3624">
        <v>11732</v>
      </c>
      <c r="B3624" t="s">
        <v>13898</v>
      </c>
      <c r="C3624" t="s">
        <v>13801</v>
      </c>
      <c r="D3624" t="s">
        <v>11896</v>
      </c>
    </row>
    <row r="3625" spans="1:4" x14ac:dyDescent="0.2">
      <c r="A3625">
        <v>11733</v>
      </c>
      <c r="B3625" t="s">
        <v>13899</v>
      </c>
      <c r="C3625" t="s">
        <v>11897</v>
      </c>
      <c r="D3625" t="s">
        <v>11896</v>
      </c>
    </row>
    <row r="3626" spans="1:4" x14ac:dyDescent="0.2">
      <c r="A3626">
        <v>11735</v>
      </c>
      <c r="B3626" t="s">
        <v>12762</v>
      </c>
      <c r="C3626" t="s">
        <v>13801</v>
      </c>
      <c r="D3626" t="s">
        <v>11896</v>
      </c>
    </row>
    <row r="3627" spans="1:4" x14ac:dyDescent="0.2">
      <c r="A3627">
        <v>11736</v>
      </c>
      <c r="B3627" t="s">
        <v>12762</v>
      </c>
      <c r="C3627" t="s">
        <v>13801</v>
      </c>
      <c r="D3627" t="s">
        <v>11896</v>
      </c>
    </row>
    <row r="3628" spans="1:4" x14ac:dyDescent="0.2">
      <c r="A3628">
        <v>11737</v>
      </c>
      <c r="B3628" t="s">
        <v>12762</v>
      </c>
      <c r="C3628" t="s">
        <v>13801</v>
      </c>
      <c r="D3628" t="s">
        <v>11896</v>
      </c>
    </row>
    <row r="3629" spans="1:4" x14ac:dyDescent="0.2">
      <c r="A3629">
        <v>11738</v>
      </c>
      <c r="B3629" t="s">
        <v>13900</v>
      </c>
      <c r="C3629" t="s">
        <v>11897</v>
      </c>
      <c r="D3629" t="s">
        <v>11896</v>
      </c>
    </row>
    <row r="3630" spans="1:4" x14ac:dyDescent="0.2">
      <c r="A3630">
        <v>11740</v>
      </c>
      <c r="B3630" t="s">
        <v>13901</v>
      </c>
      <c r="C3630" t="s">
        <v>11897</v>
      </c>
      <c r="D3630" t="s">
        <v>11896</v>
      </c>
    </row>
    <row r="3631" spans="1:4" x14ac:dyDescent="0.2">
      <c r="A3631">
        <v>11741</v>
      </c>
      <c r="B3631" t="s">
        <v>12352</v>
      </c>
      <c r="C3631" t="s">
        <v>11897</v>
      </c>
      <c r="D3631" t="s">
        <v>11896</v>
      </c>
    </row>
    <row r="3632" spans="1:4" x14ac:dyDescent="0.2">
      <c r="A3632">
        <v>11742</v>
      </c>
      <c r="B3632" t="s">
        <v>11895</v>
      </c>
      <c r="C3632" t="s">
        <v>11897</v>
      </c>
      <c r="D3632" t="s">
        <v>11896</v>
      </c>
    </row>
    <row r="3633" spans="1:4" x14ac:dyDescent="0.2">
      <c r="A3633">
        <v>11743</v>
      </c>
      <c r="B3633" t="s">
        <v>12094</v>
      </c>
      <c r="C3633" t="s">
        <v>11897</v>
      </c>
      <c r="D3633" t="s">
        <v>11896</v>
      </c>
    </row>
    <row r="3634" spans="1:4" x14ac:dyDescent="0.2">
      <c r="A3634">
        <v>11746</v>
      </c>
      <c r="B3634" t="s">
        <v>13902</v>
      </c>
      <c r="C3634" t="s">
        <v>11897</v>
      </c>
      <c r="D3634" t="s">
        <v>11896</v>
      </c>
    </row>
    <row r="3635" spans="1:4" x14ac:dyDescent="0.2">
      <c r="A3635">
        <v>11747</v>
      </c>
      <c r="B3635" t="s">
        <v>13903</v>
      </c>
      <c r="C3635" t="s">
        <v>11897</v>
      </c>
      <c r="D3635" t="s">
        <v>11896</v>
      </c>
    </row>
    <row r="3636" spans="1:4" x14ac:dyDescent="0.2">
      <c r="A3636">
        <v>11749</v>
      </c>
      <c r="B3636" t="s">
        <v>13904</v>
      </c>
      <c r="C3636" t="s">
        <v>11897</v>
      </c>
      <c r="D3636" t="s">
        <v>11896</v>
      </c>
    </row>
    <row r="3637" spans="1:4" x14ac:dyDescent="0.2">
      <c r="A3637">
        <v>11750</v>
      </c>
      <c r="B3637" t="s">
        <v>13902</v>
      </c>
      <c r="C3637" t="s">
        <v>11897</v>
      </c>
      <c r="D3637" t="s">
        <v>11896</v>
      </c>
    </row>
    <row r="3638" spans="1:4" x14ac:dyDescent="0.2">
      <c r="A3638">
        <v>11751</v>
      </c>
      <c r="B3638" t="s">
        <v>13905</v>
      </c>
      <c r="C3638" t="s">
        <v>11897</v>
      </c>
      <c r="D3638" t="s">
        <v>11896</v>
      </c>
    </row>
    <row r="3639" spans="1:4" x14ac:dyDescent="0.2">
      <c r="A3639">
        <v>11752</v>
      </c>
      <c r="B3639" t="s">
        <v>13906</v>
      </c>
      <c r="C3639" t="s">
        <v>11897</v>
      </c>
      <c r="D3639" t="s">
        <v>11896</v>
      </c>
    </row>
    <row r="3640" spans="1:4" x14ac:dyDescent="0.2">
      <c r="A3640">
        <v>11753</v>
      </c>
      <c r="B3640" t="s">
        <v>13053</v>
      </c>
      <c r="C3640" t="s">
        <v>13801</v>
      </c>
      <c r="D3640" t="s">
        <v>11896</v>
      </c>
    </row>
    <row r="3641" spans="1:4" x14ac:dyDescent="0.2">
      <c r="A3641">
        <v>11754</v>
      </c>
      <c r="B3641" t="s">
        <v>13907</v>
      </c>
      <c r="C3641" t="s">
        <v>11897</v>
      </c>
      <c r="D3641" t="s">
        <v>11896</v>
      </c>
    </row>
    <row r="3642" spans="1:4" x14ac:dyDescent="0.2">
      <c r="A3642">
        <v>11755</v>
      </c>
      <c r="B3642" t="s">
        <v>13908</v>
      </c>
      <c r="C3642" t="s">
        <v>11897</v>
      </c>
      <c r="D3642" t="s">
        <v>11896</v>
      </c>
    </row>
    <row r="3643" spans="1:4" x14ac:dyDescent="0.2">
      <c r="A3643">
        <v>11756</v>
      </c>
      <c r="B3643" t="s">
        <v>13909</v>
      </c>
      <c r="C3643" t="s">
        <v>13801</v>
      </c>
      <c r="D3643" t="s">
        <v>11896</v>
      </c>
    </row>
    <row r="3644" spans="1:4" x14ac:dyDescent="0.2">
      <c r="A3644">
        <v>11757</v>
      </c>
      <c r="B3644" t="s">
        <v>9803</v>
      </c>
      <c r="C3644" t="s">
        <v>11897</v>
      </c>
      <c r="D3644" t="s">
        <v>11896</v>
      </c>
    </row>
    <row r="3645" spans="1:4" x14ac:dyDescent="0.2">
      <c r="A3645">
        <v>11758</v>
      </c>
      <c r="B3645" t="s">
        <v>13910</v>
      </c>
      <c r="C3645" t="s">
        <v>13801</v>
      </c>
      <c r="D3645" t="s">
        <v>11896</v>
      </c>
    </row>
    <row r="3646" spans="1:4" x14ac:dyDescent="0.2">
      <c r="A3646">
        <v>11762</v>
      </c>
      <c r="B3646" t="s">
        <v>13911</v>
      </c>
      <c r="C3646" t="s">
        <v>13801</v>
      </c>
      <c r="D3646" t="s">
        <v>11896</v>
      </c>
    </row>
    <row r="3647" spans="1:4" x14ac:dyDescent="0.2">
      <c r="A3647">
        <v>11763</v>
      </c>
      <c r="B3647" t="s">
        <v>3656</v>
      </c>
      <c r="C3647" t="s">
        <v>11897</v>
      </c>
      <c r="D3647" t="s">
        <v>11896</v>
      </c>
    </row>
    <row r="3648" spans="1:4" x14ac:dyDescent="0.2">
      <c r="A3648">
        <v>11764</v>
      </c>
      <c r="B3648" t="s">
        <v>13912</v>
      </c>
      <c r="C3648" t="s">
        <v>11897</v>
      </c>
      <c r="D3648" t="s">
        <v>11896</v>
      </c>
    </row>
    <row r="3649" spans="1:4" x14ac:dyDescent="0.2">
      <c r="A3649">
        <v>11765</v>
      </c>
      <c r="B3649" t="s">
        <v>13913</v>
      </c>
      <c r="C3649" t="s">
        <v>13801</v>
      </c>
      <c r="D3649" t="s">
        <v>11896</v>
      </c>
    </row>
    <row r="3650" spans="1:4" x14ac:dyDescent="0.2">
      <c r="A3650">
        <v>11766</v>
      </c>
      <c r="B3650" t="s">
        <v>13914</v>
      </c>
      <c r="C3650" t="s">
        <v>11897</v>
      </c>
      <c r="D3650" t="s">
        <v>11896</v>
      </c>
    </row>
    <row r="3651" spans="1:4" x14ac:dyDescent="0.2">
      <c r="A3651">
        <v>11767</v>
      </c>
      <c r="B3651" t="s">
        <v>13915</v>
      </c>
      <c r="C3651" t="s">
        <v>11897</v>
      </c>
      <c r="D3651" t="s">
        <v>11896</v>
      </c>
    </row>
    <row r="3652" spans="1:4" x14ac:dyDescent="0.2">
      <c r="A3652">
        <v>11768</v>
      </c>
      <c r="B3652" t="s">
        <v>13916</v>
      </c>
      <c r="C3652" t="s">
        <v>11897</v>
      </c>
      <c r="D3652" t="s">
        <v>11896</v>
      </c>
    </row>
    <row r="3653" spans="1:4" x14ac:dyDescent="0.2">
      <c r="A3653">
        <v>11769</v>
      </c>
      <c r="B3653" t="s">
        <v>13218</v>
      </c>
      <c r="C3653" t="s">
        <v>11897</v>
      </c>
      <c r="D3653" t="s">
        <v>11896</v>
      </c>
    </row>
    <row r="3654" spans="1:4" x14ac:dyDescent="0.2">
      <c r="A3654">
        <v>11771</v>
      </c>
      <c r="B3654" t="s">
        <v>13917</v>
      </c>
      <c r="C3654" t="s">
        <v>13801</v>
      </c>
      <c r="D3654" t="s">
        <v>11896</v>
      </c>
    </row>
    <row r="3655" spans="1:4" x14ac:dyDescent="0.2">
      <c r="A3655">
        <v>11772</v>
      </c>
      <c r="B3655" t="s">
        <v>13918</v>
      </c>
      <c r="C3655" t="s">
        <v>11897</v>
      </c>
      <c r="D3655" t="s">
        <v>11896</v>
      </c>
    </row>
    <row r="3656" spans="1:4" x14ac:dyDescent="0.2">
      <c r="A3656">
        <v>11773</v>
      </c>
      <c r="B3656" t="s">
        <v>13903</v>
      </c>
      <c r="C3656" t="s">
        <v>13801</v>
      </c>
      <c r="D3656" t="s">
        <v>11896</v>
      </c>
    </row>
    <row r="3657" spans="1:4" x14ac:dyDescent="0.2">
      <c r="A3657">
        <v>11774</v>
      </c>
      <c r="B3657" t="s">
        <v>12762</v>
      </c>
      <c r="C3657" t="s">
        <v>13801</v>
      </c>
      <c r="D3657" t="s">
        <v>11896</v>
      </c>
    </row>
    <row r="3658" spans="1:4" x14ac:dyDescent="0.2">
      <c r="A3658">
        <v>11775</v>
      </c>
      <c r="B3658" t="s">
        <v>13903</v>
      </c>
      <c r="C3658" t="s">
        <v>11897</v>
      </c>
      <c r="D3658" t="s">
        <v>11896</v>
      </c>
    </row>
    <row r="3659" spans="1:4" x14ac:dyDescent="0.2">
      <c r="A3659">
        <v>11776</v>
      </c>
      <c r="B3659" t="s">
        <v>13919</v>
      </c>
      <c r="C3659" t="s">
        <v>11897</v>
      </c>
      <c r="D3659" t="s">
        <v>11896</v>
      </c>
    </row>
    <row r="3660" spans="1:4" x14ac:dyDescent="0.2">
      <c r="A3660">
        <v>11777</v>
      </c>
      <c r="B3660" t="s">
        <v>13920</v>
      </c>
      <c r="C3660" t="s">
        <v>11897</v>
      </c>
      <c r="D3660" t="s">
        <v>11896</v>
      </c>
    </row>
    <row r="3661" spans="1:4" x14ac:dyDescent="0.2">
      <c r="A3661">
        <v>11778</v>
      </c>
      <c r="B3661" t="s">
        <v>13921</v>
      </c>
      <c r="C3661" t="s">
        <v>11897</v>
      </c>
      <c r="D3661" t="s">
        <v>11896</v>
      </c>
    </row>
    <row r="3662" spans="1:4" x14ac:dyDescent="0.2">
      <c r="A3662">
        <v>11779</v>
      </c>
      <c r="B3662" t="s">
        <v>13922</v>
      </c>
      <c r="C3662" t="s">
        <v>11897</v>
      </c>
      <c r="D3662" t="s">
        <v>11896</v>
      </c>
    </row>
    <row r="3663" spans="1:4" x14ac:dyDescent="0.2">
      <c r="A3663">
        <v>11780</v>
      </c>
      <c r="B3663" t="s">
        <v>13923</v>
      </c>
      <c r="C3663" t="s">
        <v>11897</v>
      </c>
      <c r="D3663" t="s">
        <v>11896</v>
      </c>
    </row>
    <row r="3664" spans="1:4" x14ac:dyDescent="0.2">
      <c r="A3664">
        <v>11782</v>
      </c>
      <c r="B3664" t="s">
        <v>13924</v>
      </c>
      <c r="C3664" t="s">
        <v>11897</v>
      </c>
      <c r="D3664" t="s">
        <v>11896</v>
      </c>
    </row>
    <row r="3665" spans="1:4" x14ac:dyDescent="0.2">
      <c r="A3665">
        <v>11783</v>
      </c>
      <c r="B3665" t="s">
        <v>13925</v>
      </c>
      <c r="C3665" t="s">
        <v>13801</v>
      </c>
      <c r="D3665" t="s">
        <v>11896</v>
      </c>
    </row>
    <row r="3666" spans="1:4" x14ac:dyDescent="0.2">
      <c r="A3666">
        <v>11784</v>
      </c>
      <c r="B3666" t="s">
        <v>13926</v>
      </c>
      <c r="C3666" t="s">
        <v>11897</v>
      </c>
      <c r="D3666" t="s">
        <v>11896</v>
      </c>
    </row>
    <row r="3667" spans="1:4" x14ac:dyDescent="0.2">
      <c r="A3667">
        <v>11786</v>
      </c>
      <c r="B3667" t="s">
        <v>13106</v>
      </c>
      <c r="C3667" t="s">
        <v>11897</v>
      </c>
      <c r="D3667" t="s">
        <v>11896</v>
      </c>
    </row>
    <row r="3668" spans="1:4" x14ac:dyDescent="0.2">
      <c r="A3668">
        <v>11787</v>
      </c>
      <c r="B3668" t="s">
        <v>13927</v>
      </c>
      <c r="C3668" t="s">
        <v>11897</v>
      </c>
      <c r="D3668" t="s">
        <v>11896</v>
      </c>
    </row>
    <row r="3669" spans="1:4" x14ac:dyDescent="0.2">
      <c r="A3669">
        <v>11788</v>
      </c>
      <c r="B3669" t="s">
        <v>13928</v>
      </c>
      <c r="C3669" t="s">
        <v>11897</v>
      </c>
      <c r="D3669" t="s">
        <v>11896</v>
      </c>
    </row>
    <row r="3670" spans="1:4" x14ac:dyDescent="0.2">
      <c r="A3670">
        <v>11789</v>
      </c>
      <c r="B3670" t="s">
        <v>13929</v>
      </c>
      <c r="C3670" t="s">
        <v>11897</v>
      </c>
      <c r="D3670" t="s">
        <v>11896</v>
      </c>
    </row>
    <row r="3671" spans="1:4" x14ac:dyDescent="0.2">
      <c r="A3671">
        <v>11790</v>
      </c>
      <c r="B3671" t="s">
        <v>13930</v>
      </c>
      <c r="C3671" t="s">
        <v>11897</v>
      </c>
      <c r="D3671" t="s">
        <v>11896</v>
      </c>
    </row>
    <row r="3672" spans="1:4" x14ac:dyDescent="0.2">
      <c r="A3672">
        <v>11791</v>
      </c>
      <c r="B3672" t="s">
        <v>13931</v>
      </c>
      <c r="C3672" t="s">
        <v>13801</v>
      </c>
      <c r="D3672" t="s">
        <v>11896</v>
      </c>
    </row>
    <row r="3673" spans="1:4" x14ac:dyDescent="0.2">
      <c r="A3673">
        <v>11792</v>
      </c>
      <c r="B3673" t="s">
        <v>13932</v>
      </c>
      <c r="C3673" t="s">
        <v>11897</v>
      </c>
      <c r="D3673" t="s">
        <v>11896</v>
      </c>
    </row>
    <row r="3674" spans="1:4" x14ac:dyDescent="0.2">
      <c r="A3674">
        <v>11793</v>
      </c>
      <c r="B3674" t="s">
        <v>13933</v>
      </c>
      <c r="C3674" t="s">
        <v>13801</v>
      </c>
      <c r="D3674" t="s">
        <v>11896</v>
      </c>
    </row>
    <row r="3675" spans="1:4" x14ac:dyDescent="0.2">
      <c r="A3675">
        <v>11794</v>
      </c>
      <c r="B3675" t="s">
        <v>13930</v>
      </c>
      <c r="C3675" t="s">
        <v>11897</v>
      </c>
      <c r="D3675" t="s">
        <v>11896</v>
      </c>
    </row>
    <row r="3676" spans="1:4" x14ac:dyDescent="0.2">
      <c r="A3676">
        <v>11795</v>
      </c>
      <c r="B3676" t="s">
        <v>13934</v>
      </c>
      <c r="C3676" t="s">
        <v>11897</v>
      </c>
      <c r="D3676" t="s">
        <v>11896</v>
      </c>
    </row>
    <row r="3677" spans="1:4" x14ac:dyDescent="0.2">
      <c r="A3677">
        <v>11796</v>
      </c>
      <c r="B3677" t="s">
        <v>13935</v>
      </c>
      <c r="C3677" t="s">
        <v>11897</v>
      </c>
      <c r="D3677" t="s">
        <v>11896</v>
      </c>
    </row>
    <row r="3678" spans="1:4" x14ac:dyDescent="0.2">
      <c r="A3678">
        <v>11797</v>
      </c>
      <c r="B3678" t="s">
        <v>3322</v>
      </c>
      <c r="C3678" t="s">
        <v>13801</v>
      </c>
      <c r="D3678" t="s">
        <v>11896</v>
      </c>
    </row>
    <row r="3679" spans="1:4" x14ac:dyDescent="0.2">
      <c r="A3679">
        <v>11798</v>
      </c>
      <c r="B3679" t="s">
        <v>13936</v>
      </c>
      <c r="C3679" t="s">
        <v>11897</v>
      </c>
      <c r="D3679" t="s">
        <v>11896</v>
      </c>
    </row>
    <row r="3680" spans="1:4" x14ac:dyDescent="0.2">
      <c r="A3680">
        <v>11801</v>
      </c>
      <c r="B3680" t="s">
        <v>13937</v>
      </c>
      <c r="C3680" t="s">
        <v>13801</v>
      </c>
      <c r="D3680" t="s">
        <v>11896</v>
      </c>
    </row>
    <row r="3681" spans="1:4" x14ac:dyDescent="0.2">
      <c r="A3681">
        <v>11803</v>
      </c>
      <c r="B3681" t="s">
        <v>13938</v>
      </c>
      <c r="C3681" t="s">
        <v>13801</v>
      </c>
      <c r="D3681" t="s">
        <v>11896</v>
      </c>
    </row>
    <row r="3682" spans="1:4" x14ac:dyDescent="0.2">
      <c r="A3682">
        <v>11804</v>
      </c>
      <c r="B3682" t="s">
        <v>13939</v>
      </c>
      <c r="C3682" t="s">
        <v>13801</v>
      </c>
      <c r="D3682" t="s">
        <v>11896</v>
      </c>
    </row>
    <row r="3683" spans="1:4" x14ac:dyDescent="0.2">
      <c r="A3683">
        <v>11815</v>
      </c>
      <c r="B3683" t="s">
        <v>13937</v>
      </c>
      <c r="C3683" t="s">
        <v>13801</v>
      </c>
      <c r="D3683" t="s">
        <v>11896</v>
      </c>
    </row>
    <row r="3684" spans="1:4" x14ac:dyDescent="0.2">
      <c r="A3684">
        <v>11819</v>
      </c>
      <c r="B3684" t="s">
        <v>13937</v>
      </c>
      <c r="C3684" t="s">
        <v>13801</v>
      </c>
      <c r="D3684" t="s">
        <v>11896</v>
      </c>
    </row>
    <row r="3685" spans="1:4" x14ac:dyDescent="0.2">
      <c r="A3685">
        <v>11853</v>
      </c>
      <c r="B3685" t="s">
        <v>13053</v>
      </c>
      <c r="C3685" t="s">
        <v>13801</v>
      </c>
      <c r="D3685" t="s">
        <v>11896</v>
      </c>
    </row>
    <row r="3686" spans="1:4" x14ac:dyDescent="0.2">
      <c r="A3686">
        <v>11854</v>
      </c>
      <c r="B3686" t="s">
        <v>13937</v>
      </c>
      <c r="C3686" t="s">
        <v>13801</v>
      </c>
      <c r="D3686" t="s">
        <v>11896</v>
      </c>
    </row>
    <row r="3687" spans="1:4" x14ac:dyDescent="0.2">
      <c r="A3687">
        <v>11855</v>
      </c>
      <c r="B3687" t="s">
        <v>13937</v>
      </c>
      <c r="C3687" t="s">
        <v>13801</v>
      </c>
      <c r="D3687" t="s">
        <v>11896</v>
      </c>
    </row>
    <row r="3688" spans="1:4" x14ac:dyDescent="0.2">
      <c r="A3688">
        <v>11901</v>
      </c>
      <c r="B3688" t="s">
        <v>13940</v>
      </c>
      <c r="C3688" t="s">
        <v>11897</v>
      </c>
      <c r="D3688" t="s">
        <v>11896</v>
      </c>
    </row>
    <row r="3689" spans="1:4" x14ac:dyDescent="0.2">
      <c r="A3689">
        <v>11933</v>
      </c>
      <c r="B3689" t="s">
        <v>13941</v>
      </c>
      <c r="C3689" t="s">
        <v>11897</v>
      </c>
      <c r="D3689" t="s">
        <v>11896</v>
      </c>
    </row>
    <row r="3690" spans="1:4" x14ac:dyDescent="0.2">
      <c r="A3690">
        <v>11934</v>
      </c>
      <c r="B3690" t="s">
        <v>13942</v>
      </c>
      <c r="C3690" t="s">
        <v>11897</v>
      </c>
      <c r="D3690" t="s">
        <v>11896</v>
      </c>
    </row>
    <row r="3691" spans="1:4" x14ac:dyDescent="0.2">
      <c r="A3691">
        <v>11935</v>
      </c>
      <c r="B3691" t="s">
        <v>13943</v>
      </c>
      <c r="C3691" t="s">
        <v>11897</v>
      </c>
      <c r="D3691" t="s">
        <v>11896</v>
      </c>
    </row>
    <row r="3692" spans="1:4" x14ac:dyDescent="0.2">
      <c r="A3692">
        <v>11937</v>
      </c>
      <c r="B3692" t="s">
        <v>13235</v>
      </c>
      <c r="C3692" t="s">
        <v>11897</v>
      </c>
      <c r="D3692" t="s">
        <v>11896</v>
      </c>
    </row>
    <row r="3693" spans="1:4" x14ac:dyDescent="0.2">
      <c r="A3693">
        <v>11939</v>
      </c>
      <c r="B3693" t="s">
        <v>13944</v>
      </c>
      <c r="C3693" t="s">
        <v>11897</v>
      </c>
      <c r="D3693" t="s">
        <v>11896</v>
      </c>
    </row>
    <row r="3694" spans="1:4" x14ac:dyDescent="0.2">
      <c r="A3694">
        <v>11940</v>
      </c>
      <c r="B3694" t="s">
        <v>13945</v>
      </c>
      <c r="C3694" t="s">
        <v>11897</v>
      </c>
      <c r="D3694" t="s">
        <v>11896</v>
      </c>
    </row>
    <row r="3695" spans="1:4" x14ac:dyDescent="0.2">
      <c r="A3695">
        <v>11941</v>
      </c>
      <c r="B3695" t="s">
        <v>12858</v>
      </c>
      <c r="C3695" t="s">
        <v>11897</v>
      </c>
      <c r="D3695" t="s">
        <v>11896</v>
      </c>
    </row>
    <row r="3696" spans="1:4" x14ac:dyDescent="0.2">
      <c r="A3696">
        <v>11942</v>
      </c>
      <c r="B3696" t="s">
        <v>13946</v>
      </c>
      <c r="C3696" t="s">
        <v>11897</v>
      </c>
      <c r="D3696" t="s">
        <v>11896</v>
      </c>
    </row>
    <row r="3697" spans="1:4" x14ac:dyDescent="0.2">
      <c r="A3697">
        <v>11944</v>
      </c>
      <c r="B3697" t="s">
        <v>13947</v>
      </c>
      <c r="C3697" t="s">
        <v>11897</v>
      </c>
      <c r="D3697" t="s">
        <v>11896</v>
      </c>
    </row>
    <row r="3698" spans="1:4" x14ac:dyDescent="0.2">
      <c r="A3698">
        <v>11946</v>
      </c>
      <c r="B3698" t="s">
        <v>13948</v>
      </c>
      <c r="C3698" t="s">
        <v>11897</v>
      </c>
      <c r="D3698" t="s">
        <v>11896</v>
      </c>
    </row>
    <row r="3699" spans="1:4" x14ac:dyDescent="0.2">
      <c r="A3699">
        <v>11948</v>
      </c>
      <c r="B3699" t="s">
        <v>11320</v>
      </c>
      <c r="C3699" t="s">
        <v>11897</v>
      </c>
      <c r="D3699" t="s">
        <v>11896</v>
      </c>
    </row>
    <row r="3700" spans="1:4" x14ac:dyDescent="0.2">
      <c r="A3700">
        <v>11949</v>
      </c>
      <c r="B3700" t="s">
        <v>13949</v>
      </c>
      <c r="C3700" t="s">
        <v>11897</v>
      </c>
      <c r="D3700" t="s">
        <v>11896</v>
      </c>
    </row>
    <row r="3701" spans="1:4" x14ac:dyDescent="0.2">
      <c r="A3701">
        <v>11950</v>
      </c>
      <c r="B3701" t="s">
        <v>13950</v>
      </c>
      <c r="C3701" t="s">
        <v>11897</v>
      </c>
      <c r="D3701" t="s">
        <v>11896</v>
      </c>
    </row>
    <row r="3702" spans="1:4" x14ac:dyDescent="0.2">
      <c r="A3702">
        <v>11951</v>
      </c>
      <c r="B3702" t="s">
        <v>13951</v>
      </c>
      <c r="C3702" t="s">
        <v>11897</v>
      </c>
      <c r="D3702" t="s">
        <v>11896</v>
      </c>
    </row>
    <row r="3703" spans="1:4" x14ac:dyDescent="0.2">
      <c r="A3703">
        <v>11952</v>
      </c>
      <c r="B3703" t="s">
        <v>13952</v>
      </c>
      <c r="C3703" t="s">
        <v>11897</v>
      </c>
      <c r="D3703" t="s">
        <v>11896</v>
      </c>
    </row>
    <row r="3704" spans="1:4" x14ac:dyDescent="0.2">
      <c r="A3704">
        <v>11953</v>
      </c>
      <c r="B3704" t="s">
        <v>13953</v>
      </c>
      <c r="C3704" t="s">
        <v>11897</v>
      </c>
      <c r="D3704" t="s">
        <v>11896</v>
      </c>
    </row>
    <row r="3705" spans="1:4" x14ac:dyDescent="0.2">
      <c r="A3705">
        <v>11954</v>
      </c>
      <c r="B3705" t="s">
        <v>13954</v>
      </c>
      <c r="C3705" t="s">
        <v>11897</v>
      </c>
      <c r="D3705" t="s">
        <v>11896</v>
      </c>
    </row>
    <row r="3706" spans="1:4" x14ac:dyDescent="0.2">
      <c r="A3706">
        <v>11955</v>
      </c>
      <c r="B3706" t="s">
        <v>13955</v>
      </c>
      <c r="C3706" t="s">
        <v>11897</v>
      </c>
      <c r="D3706" t="s">
        <v>11896</v>
      </c>
    </row>
    <row r="3707" spans="1:4" x14ac:dyDescent="0.2">
      <c r="A3707">
        <v>11957</v>
      </c>
      <c r="B3707" t="s">
        <v>12801</v>
      </c>
      <c r="C3707" t="s">
        <v>11897</v>
      </c>
      <c r="D3707" t="s">
        <v>11896</v>
      </c>
    </row>
    <row r="3708" spans="1:4" x14ac:dyDescent="0.2">
      <c r="A3708">
        <v>11958</v>
      </c>
      <c r="B3708" t="s">
        <v>13956</v>
      </c>
      <c r="C3708" t="s">
        <v>11897</v>
      </c>
      <c r="D3708" t="s">
        <v>11896</v>
      </c>
    </row>
    <row r="3709" spans="1:4" x14ac:dyDescent="0.2">
      <c r="A3709">
        <v>11961</v>
      </c>
      <c r="B3709" t="s">
        <v>13957</v>
      </c>
      <c r="C3709" t="s">
        <v>11897</v>
      </c>
      <c r="D3709" t="s">
        <v>11896</v>
      </c>
    </row>
    <row r="3710" spans="1:4" x14ac:dyDescent="0.2">
      <c r="A3710">
        <v>11963</v>
      </c>
      <c r="B3710" t="s">
        <v>13958</v>
      </c>
      <c r="C3710" t="s">
        <v>11897</v>
      </c>
      <c r="D3710" t="s">
        <v>11896</v>
      </c>
    </row>
    <row r="3711" spans="1:4" x14ac:dyDescent="0.2">
      <c r="A3711">
        <v>11967</v>
      </c>
      <c r="B3711" t="s">
        <v>12183</v>
      </c>
      <c r="C3711" t="s">
        <v>11897</v>
      </c>
      <c r="D3711" t="s">
        <v>11896</v>
      </c>
    </row>
    <row r="3712" spans="1:4" x14ac:dyDescent="0.2">
      <c r="A3712">
        <v>11968</v>
      </c>
      <c r="B3712" t="s">
        <v>12105</v>
      </c>
      <c r="C3712" t="s">
        <v>11897</v>
      </c>
      <c r="D3712" t="s">
        <v>11896</v>
      </c>
    </row>
    <row r="3713" spans="1:4" x14ac:dyDescent="0.2">
      <c r="A3713">
        <v>11971</v>
      </c>
      <c r="B3713" t="s">
        <v>13959</v>
      </c>
      <c r="C3713" t="s">
        <v>11897</v>
      </c>
      <c r="D3713" t="s">
        <v>11896</v>
      </c>
    </row>
    <row r="3714" spans="1:4" x14ac:dyDescent="0.2">
      <c r="A3714">
        <v>11976</v>
      </c>
      <c r="B3714" t="s">
        <v>13960</v>
      </c>
      <c r="C3714" t="s">
        <v>11897</v>
      </c>
      <c r="D3714" t="s">
        <v>11896</v>
      </c>
    </row>
    <row r="3715" spans="1:4" x14ac:dyDescent="0.2">
      <c r="A3715">
        <v>11977</v>
      </c>
      <c r="B3715" t="s">
        <v>13961</v>
      </c>
      <c r="C3715" t="s">
        <v>11897</v>
      </c>
      <c r="D3715" t="s">
        <v>11896</v>
      </c>
    </row>
    <row r="3716" spans="1:4" x14ac:dyDescent="0.2">
      <c r="A3716">
        <v>11978</v>
      </c>
      <c r="B3716" t="s">
        <v>13962</v>
      </c>
      <c r="C3716" t="s">
        <v>11897</v>
      </c>
      <c r="D3716" t="s">
        <v>11896</v>
      </c>
    </row>
    <row r="3717" spans="1:4" x14ac:dyDescent="0.2">
      <c r="A3717">
        <v>11980</v>
      </c>
      <c r="B3717" t="s">
        <v>13963</v>
      </c>
      <c r="C3717" t="s">
        <v>11897</v>
      </c>
      <c r="D3717" t="s">
        <v>11896</v>
      </c>
    </row>
    <row r="3718" spans="1:4" x14ac:dyDescent="0.2">
      <c r="A3718">
        <v>12007</v>
      </c>
      <c r="B3718" t="s">
        <v>13964</v>
      </c>
      <c r="C3718" t="s">
        <v>13965</v>
      </c>
      <c r="D3718" t="s">
        <v>11896</v>
      </c>
    </row>
    <row r="3719" spans="1:4" x14ac:dyDescent="0.2">
      <c r="A3719">
        <v>12008</v>
      </c>
      <c r="B3719" t="s">
        <v>13966</v>
      </c>
      <c r="C3719" t="s">
        <v>13967</v>
      </c>
      <c r="D3719" t="s">
        <v>11896</v>
      </c>
    </row>
    <row r="3720" spans="1:4" x14ac:dyDescent="0.2">
      <c r="A3720">
        <v>12009</v>
      </c>
      <c r="B3720" t="s">
        <v>13968</v>
      </c>
      <c r="C3720" t="s">
        <v>13965</v>
      </c>
      <c r="D3720" t="s">
        <v>11896</v>
      </c>
    </row>
    <row r="3721" spans="1:4" x14ac:dyDescent="0.2">
      <c r="A3721">
        <v>12010</v>
      </c>
      <c r="B3721" t="s">
        <v>13969</v>
      </c>
      <c r="C3721" t="s">
        <v>13970</v>
      </c>
      <c r="D3721" t="s">
        <v>11896</v>
      </c>
    </row>
    <row r="3722" spans="1:4" x14ac:dyDescent="0.2">
      <c r="A3722">
        <v>12015</v>
      </c>
      <c r="B3722" t="s">
        <v>1417</v>
      </c>
      <c r="C3722" t="s">
        <v>13971</v>
      </c>
      <c r="D3722" t="s">
        <v>11896</v>
      </c>
    </row>
    <row r="3723" spans="1:4" x14ac:dyDescent="0.2">
      <c r="A3723">
        <v>12016</v>
      </c>
      <c r="B3723" t="s">
        <v>13972</v>
      </c>
      <c r="C3723" t="s">
        <v>13970</v>
      </c>
      <c r="D3723" t="s">
        <v>11896</v>
      </c>
    </row>
    <row r="3724" spans="1:4" x14ac:dyDescent="0.2">
      <c r="A3724">
        <v>12017</v>
      </c>
      <c r="B3724" t="s">
        <v>13973</v>
      </c>
      <c r="C3724" t="s">
        <v>13974</v>
      </c>
      <c r="D3724" t="s">
        <v>11896</v>
      </c>
    </row>
    <row r="3725" spans="1:4" x14ac:dyDescent="0.2">
      <c r="A3725">
        <v>12018</v>
      </c>
      <c r="B3725" t="s">
        <v>13975</v>
      </c>
      <c r="C3725" t="s">
        <v>13976</v>
      </c>
      <c r="D3725" t="s">
        <v>11896</v>
      </c>
    </row>
    <row r="3726" spans="1:4" x14ac:dyDescent="0.2">
      <c r="A3726">
        <v>12019</v>
      </c>
      <c r="B3726" t="s">
        <v>13977</v>
      </c>
      <c r="C3726" t="s">
        <v>13978</v>
      </c>
      <c r="D3726" t="s">
        <v>11896</v>
      </c>
    </row>
    <row r="3727" spans="1:4" x14ac:dyDescent="0.2">
      <c r="A3727">
        <v>12020</v>
      </c>
      <c r="B3727" t="s">
        <v>13979</v>
      </c>
      <c r="C3727" t="s">
        <v>13978</v>
      </c>
      <c r="D3727" t="s">
        <v>11896</v>
      </c>
    </row>
    <row r="3728" spans="1:4" x14ac:dyDescent="0.2">
      <c r="A3728">
        <v>12022</v>
      </c>
      <c r="B3728" t="s">
        <v>12188</v>
      </c>
      <c r="C3728" t="s">
        <v>13976</v>
      </c>
      <c r="D3728" t="s">
        <v>11896</v>
      </c>
    </row>
    <row r="3729" spans="1:4" x14ac:dyDescent="0.2">
      <c r="A3729">
        <v>12023</v>
      </c>
      <c r="B3729" t="s">
        <v>13980</v>
      </c>
      <c r="C3729" t="s">
        <v>13965</v>
      </c>
      <c r="D3729" t="s">
        <v>11896</v>
      </c>
    </row>
    <row r="3730" spans="1:4" x14ac:dyDescent="0.2">
      <c r="A3730">
        <v>12024</v>
      </c>
      <c r="B3730" t="s">
        <v>13981</v>
      </c>
      <c r="C3730" t="s">
        <v>13974</v>
      </c>
      <c r="D3730" t="s">
        <v>11896</v>
      </c>
    </row>
    <row r="3731" spans="1:4" x14ac:dyDescent="0.2">
      <c r="A3731">
        <v>12025</v>
      </c>
      <c r="B3731" t="s">
        <v>13982</v>
      </c>
      <c r="C3731" t="s">
        <v>13983</v>
      </c>
      <c r="D3731" t="s">
        <v>11896</v>
      </c>
    </row>
    <row r="3732" spans="1:4" x14ac:dyDescent="0.2">
      <c r="A3732">
        <v>12027</v>
      </c>
      <c r="B3732" t="s">
        <v>13984</v>
      </c>
      <c r="C3732" t="s">
        <v>13978</v>
      </c>
      <c r="D3732" t="s">
        <v>11896</v>
      </c>
    </row>
    <row r="3733" spans="1:4" x14ac:dyDescent="0.2">
      <c r="A3733">
        <v>12028</v>
      </c>
      <c r="B3733" t="s">
        <v>13985</v>
      </c>
      <c r="C3733" t="s">
        <v>13976</v>
      </c>
      <c r="D3733" t="s">
        <v>11896</v>
      </c>
    </row>
    <row r="3734" spans="1:4" x14ac:dyDescent="0.2">
      <c r="A3734">
        <v>12029</v>
      </c>
      <c r="B3734" t="s">
        <v>12603</v>
      </c>
      <c r="C3734" t="s">
        <v>13974</v>
      </c>
      <c r="D3734" t="s">
        <v>11896</v>
      </c>
    </row>
    <row r="3735" spans="1:4" x14ac:dyDescent="0.2">
      <c r="A3735">
        <v>12031</v>
      </c>
      <c r="B3735" t="s">
        <v>12236</v>
      </c>
      <c r="C3735" t="s">
        <v>13986</v>
      </c>
      <c r="D3735" t="s">
        <v>11896</v>
      </c>
    </row>
    <row r="3736" spans="1:4" x14ac:dyDescent="0.2">
      <c r="A3736">
        <v>12032</v>
      </c>
      <c r="B3736" t="s">
        <v>13987</v>
      </c>
      <c r="C3736" t="s">
        <v>13983</v>
      </c>
      <c r="D3736" t="s">
        <v>11896</v>
      </c>
    </row>
    <row r="3737" spans="1:4" x14ac:dyDescent="0.2">
      <c r="A3737">
        <v>12033</v>
      </c>
      <c r="B3737" t="s">
        <v>13988</v>
      </c>
      <c r="C3737" t="s">
        <v>13976</v>
      </c>
      <c r="D3737" t="s">
        <v>11896</v>
      </c>
    </row>
    <row r="3738" spans="1:4" x14ac:dyDescent="0.2">
      <c r="A3738">
        <v>12035</v>
      </c>
      <c r="B3738" t="s">
        <v>13989</v>
      </c>
      <c r="C3738" t="s">
        <v>13986</v>
      </c>
      <c r="D3738" t="s">
        <v>11896</v>
      </c>
    </row>
    <row r="3739" spans="1:4" x14ac:dyDescent="0.2">
      <c r="A3739">
        <v>12036</v>
      </c>
      <c r="B3739" t="s">
        <v>13990</v>
      </c>
      <c r="C3739" t="s">
        <v>13986</v>
      </c>
      <c r="D3739" t="s">
        <v>11896</v>
      </c>
    </row>
    <row r="3740" spans="1:4" x14ac:dyDescent="0.2">
      <c r="A3740">
        <v>12037</v>
      </c>
      <c r="B3740" t="s">
        <v>12407</v>
      </c>
      <c r="C3740" t="s">
        <v>13974</v>
      </c>
      <c r="D3740" t="s">
        <v>11896</v>
      </c>
    </row>
    <row r="3741" spans="1:4" x14ac:dyDescent="0.2">
      <c r="A3741">
        <v>12041</v>
      </c>
      <c r="B3741" t="s">
        <v>3955</v>
      </c>
      <c r="C3741" t="s">
        <v>13965</v>
      </c>
      <c r="D3741" t="s">
        <v>11896</v>
      </c>
    </row>
    <row r="3742" spans="1:4" x14ac:dyDescent="0.2">
      <c r="A3742">
        <v>12042</v>
      </c>
      <c r="B3742" t="s">
        <v>13991</v>
      </c>
      <c r="C3742" t="s">
        <v>13971</v>
      </c>
      <c r="D3742" t="s">
        <v>11896</v>
      </c>
    </row>
    <row r="3743" spans="1:4" x14ac:dyDescent="0.2">
      <c r="A3743">
        <v>12043</v>
      </c>
      <c r="B3743" t="s">
        <v>13992</v>
      </c>
      <c r="C3743" t="s">
        <v>13986</v>
      </c>
      <c r="D3743" t="s">
        <v>11896</v>
      </c>
    </row>
    <row r="3744" spans="1:4" x14ac:dyDescent="0.2">
      <c r="A3744">
        <v>12046</v>
      </c>
      <c r="B3744" t="s">
        <v>13993</v>
      </c>
      <c r="C3744" t="s">
        <v>13965</v>
      </c>
      <c r="D3744" t="s">
        <v>11896</v>
      </c>
    </row>
    <row r="3745" spans="1:4" x14ac:dyDescent="0.2">
      <c r="A3745">
        <v>12047</v>
      </c>
      <c r="B3745" t="s">
        <v>13994</v>
      </c>
      <c r="C3745" t="s">
        <v>13965</v>
      </c>
      <c r="D3745" t="s">
        <v>11896</v>
      </c>
    </row>
    <row r="3746" spans="1:4" x14ac:dyDescent="0.2">
      <c r="A3746">
        <v>12051</v>
      </c>
      <c r="B3746" t="s">
        <v>13995</v>
      </c>
      <c r="C3746" t="s">
        <v>13971</v>
      </c>
      <c r="D3746" t="s">
        <v>11896</v>
      </c>
    </row>
    <row r="3747" spans="1:4" x14ac:dyDescent="0.2">
      <c r="A3747">
        <v>12052</v>
      </c>
      <c r="B3747" t="s">
        <v>13996</v>
      </c>
      <c r="C3747" t="s">
        <v>13976</v>
      </c>
      <c r="D3747" t="s">
        <v>11896</v>
      </c>
    </row>
    <row r="3748" spans="1:4" x14ac:dyDescent="0.2">
      <c r="A3748">
        <v>12053</v>
      </c>
      <c r="B3748" t="s">
        <v>13997</v>
      </c>
      <c r="C3748" t="s">
        <v>13967</v>
      </c>
      <c r="D3748" t="s">
        <v>11896</v>
      </c>
    </row>
    <row r="3749" spans="1:4" x14ac:dyDescent="0.2">
      <c r="A3749">
        <v>12054</v>
      </c>
      <c r="B3749" t="s">
        <v>13998</v>
      </c>
      <c r="C3749" t="s">
        <v>13965</v>
      </c>
      <c r="D3749" t="s">
        <v>11896</v>
      </c>
    </row>
    <row r="3750" spans="1:4" x14ac:dyDescent="0.2">
      <c r="A3750">
        <v>12055</v>
      </c>
      <c r="B3750" t="s">
        <v>13999</v>
      </c>
      <c r="C3750" t="s">
        <v>13965</v>
      </c>
      <c r="D3750" t="s">
        <v>11896</v>
      </c>
    </row>
    <row r="3751" spans="1:4" x14ac:dyDescent="0.2">
      <c r="A3751">
        <v>12056</v>
      </c>
      <c r="B3751" t="s">
        <v>14000</v>
      </c>
      <c r="C3751" t="s">
        <v>13967</v>
      </c>
      <c r="D3751" t="s">
        <v>11896</v>
      </c>
    </row>
    <row r="3752" spans="1:4" x14ac:dyDescent="0.2">
      <c r="A3752">
        <v>12057</v>
      </c>
      <c r="B3752" t="s">
        <v>14001</v>
      </c>
      <c r="C3752" t="s">
        <v>12456</v>
      </c>
      <c r="D3752" t="s">
        <v>11896</v>
      </c>
    </row>
    <row r="3753" spans="1:4" x14ac:dyDescent="0.2">
      <c r="A3753">
        <v>12058</v>
      </c>
      <c r="B3753" t="s">
        <v>14002</v>
      </c>
      <c r="C3753" t="s">
        <v>13971</v>
      </c>
      <c r="D3753" t="s">
        <v>11896</v>
      </c>
    </row>
    <row r="3754" spans="1:4" x14ac:dyDescent="0.2">
      <c r="A3754">
        <v>12059</v>
      </c>
      <c r="B3754" t="s">
        <v>14003</v>
      </c>
      <c r="C3754" t="s">
        <v>13965</v>
      </c>
      <c r="D3754" t="s">
        <v>11896</v>
      </c>
    </row>
    <row r="3755" spans="1:4" x14ac:dyDescent="0.2">
      <c r="A3755">
        <v>12060</v>
      </c>
      <c r="B3755" t="s">
        <v>14004</v>
      </c>
      <c r="C3755" t="s">
        <v>13974</v>
      </c>
      <c r="D3755" t="s">
        <v>11896</v>
      </c>
    </row>
    <row r="3756" spans="1:4" x14ac:dyDescent="0.2">
      <c r="A3756">
        <v>12061</v>
      </c>
      <c r="B3756" t="s">
        <v>14005</v>
      </c>
      <c r="C3756" t="s">
        <v>13976</v>
      </c>
      <c r="D3756" t="s">
        <v>11896</v>
      </c>
    </row>
    <row r="3757" spans="1:4" x14ac:dyDescent="0.2">
      <c r="A3757">
        <v>12062</v>
      </c>
      <c r="B3757" t="s">
        <v>14006</v>
      </c>
      <c r="C3757" t="s">
        <v>13976</v>
      </c>
      <c r="D3757" t="s">
        <v>11896</v>
      </c>
    </row>
    <row r="3758" spans="1:4" x14ac:dyDescent="0.2">
      <c r="A3758">
        <v>12063</v>
      </c>
      <c r="B3758" t="s">
        <v>14007</v>
      </c>
      <c r="C3758" t="s">
        <v>13976</v>
      </c>
      <c r="D3758" t="s">
        <v>11896</v>
      </c>
    </row>
    <row r="3759" spans="1:4" x14ac:dyDescent="0.2">
      <c r="A3759">
        <v>12064</v>
      </c>
      <c r="B3759" t="s">
        <v>14008</v>
      </c>
      <c r="C3759" t="s">
        <v>14009</v>
      </c>
      <c r="D3759" t="s">
        <v>11896</v>
      </c>
    </row>
    <row r="3760" spans="1:4" x14ac:dyDescent="0.2">
      <c r="A3760">
        <v>12065</v>
      </c>
      <c r="B3760" t="s">
        <v>14010</v>
      </c>
      <c r="C3760" t="s">
        <v>13978</v>
      </c>
      <c r="D3760" t="s">
        <v>11896</v>
      </c>
    </row>
    <row r="3761" spans="1:4" x14ac:dyDescent="0.2">
      <c r="A3761">
        <v>12066</v>
      </c>
      <c r="B3761" t="s">
        <v>14011</v>
      </c>
      <c r="C3761" t="s">
        <v>13986</v>
      </c>
      <c r="D3761" t="s">
        <v>11896</v>
      </c>
    </row>
    <row r="3762" spans="1:4" x14ac:dyDescent="0.2">
      <c r="A3762">
        <v>12067</v>
      </c>
      <c r="B3762" t="s">
        <v>14012</v>
      </c>
      <c r="C3762" t="s">
        <v>13965</v>
      </c>
      <c r="D3762" t="s">
        <v>11896</v>
      </c>
    </row>
    <row r="3763" spans="1:4" x14ac:dyDescent="0.2">
      <c r="A3763">
        <v>12068</v>
      </c>
      <c r="B3763" t="s">
        <v>14013</v>
      </c>
      <c r="C3763" t="s">
        <v>13970</v>
      </c>
      <c r="D3763" t="s">
        <v>11896</v>
      </c>
    </row>
    <row r="3764" spans="1:4" x14ac:dyDescent="0.2">
      <c r="A3764">
        <v>12070</v>
      </c>
      <c r="B3764" t="s">
        <v>14014</v>
      </c>
      <c r="C3764" t="s">
        <v>13970</v>
      </c>
      <c r="D3764" t="s">
        <v>11896</v>
      </c>
    </row>
    <row r="3765" spans="1:4" x14ac:dyDescent="0.2">
      <c r="A3765">
        <v>12071</v>
      </c>
      <c r="B3765" t="s">
        <v>14015</v>
      </c>
      <c r="C3765" t="s">
        <v>13986</v>
      </c>
      <c r="D3765" t="s">
        <v>11896</v>
      </c>
    </row>
    <row r="3766" spans="1:4" x14ac:dyDescent="0.2">
      <c r="A3766">
        <v>12072</v>
      </c>
      <c r="B3766" t="s">
        <v>14016</v>
      </c>
      <c r="C3766" t="s">
        <v>13970</v>
      </c>
      <c r="D3766" t="s">
        <v>11896</v>
      </c>
    </row>
    <row r="3767" spans="1:4" x14ac:dyDescent="0.2">
      <c r="A3767">
        <v>12074</v>
      </c>
      <c r="B3767" t="s">
        <v>14017</v>
      </c>
      <c r="C3767" t="s">
        <v>13978</v>
      </c>
      <c r="D3767" t="s">
        <v>11896</v>
      </c>
    </row>
    <row r="3768" spans="1:4" x14ac:dyDescent="0.2">
      <c r="A3768">
        <v>12075</v>
      </c>
      <c r="B3768" t="s">
        <v>14018</v>
      </c>
      <c r="C3768" t="s">
        <v>13974</v>
      </c>
      <c r="D3768" t="s">
        <v>11896</v>
      </c>
    </row>
    <row r="3769" spans="1:4" x14ac:dyDescent="0.2">
      <c r="A3769">
        <v>12076</v>
      </c>
      <c r="B3769" t="s">
        <v>14019</v>
      </c>
      <c r="C3769" t="s">
        <v>13986</v>
      </c>
      <c r="D3769" t="s">
        <v>11896</v>
      </c>
    </row>
    <row r="3770" spans="1:4" x14ac:dyDescent="0.2">
      <c r="A3770">
        <v>12077</v>
      </c>
      <c r="B3770" t="s">
        <v>14020</v>
      </c>
      <c r="C3770" t="s">
        <v>13965</v>
      </c>
      <c r="D3770" t="s">
        <v>11896</v>
      </c>
    </row>
    <row r="3771" spans="1:4" x14ac:dyDescent="0.2">
      <c r="A3771">
        <v>12078</v>
      </c>
      <c r="B3771" t="s">
        <v>14021</v>
      </c>
      <c r="C3771" t="s">
        <v>13983</v>
      </c>
      <c r="D3771" t="s">
        <v>11896</v>
      </c>
    </row>
    <row r="3772" spans="1:4" x14ac:dyDescent="0.2">
      <c r="A3772">
        <v>12083</v>
      </c>
      <c r="B3772" t="s">
        <v>6171</v>
      </c>
      <c r="C3772" t="s">
        <v>13971</v>
      </c>
      <c r="D3772" t="s">
        <v>11896</v>
      </c>
    </row>
    <row r="3773" spans="1:4" x14ac:dyDescent="0.2">
      <c r="A3773">
        <v>12084</v>
      </c>
      <c r="B3773" t="s">
        <v>14022</v>
      </c>
      <c r="C3773" t="s">
        <v>13965</v>
      </c>
      <c r="D3773" t="s">
        <v>11896</v>
      </c>
    </row>
    <row r="3774" spans="1:4" x14ac:dyDescent="0.2">
      <c r="A3774">
        <v>12085</v>
      </c>
      <c r="B3774" t="s">
        <v>14023</v>
      </c>
      <c r="C3774" t="s">
        <v>13965</v>
      </c>
      <c r="D3774" t="s">
        <v>11896</v>
      </c>
    </row>
    <row r="3775" spans="1:4" x14ac:dyDescent="0.2">
      <c r="A3775">
        <v>12086</v>
      </c>
      <c r="B3775" t="s">
        <v>14024</v>
      </c>
      <c r="C3775" t="s">
        <v>13970</v>
      </c>
      <c r="D3775" t="s">
        <v>11896</v>
      </c>
    </row>
    <row r="3776" spans="1:4" x14ac:dyDescent="0.2">
      <c r="A3776">
        <v>12087</v>
      </c>
      <c r="B3776" t="s">
        <v>14025</v>
      </c>
      <c r="C3776" t="s">
        <v>13971</v>
      </c>
      <c r="D3776" t="s">
        <v>11896</v>
      </c>
    </row>
    <row r="3777" spans="1:4" x14ac:dyDescent="0.2">
      <c r="A3777">
        <v>12090</v>
      </c>
      <c r="B3777" t="s">
        <v>14026</v>
      </c>
      <c r="C3777" t="s">
        <v>13976</v>
      </c>
      <c r="D3777" t="s">
        <v>11896</v>
      </c>
    </row>
    <row r="3778" spans="1:4" x14ac:dyDescent="0.2">
      <c r="A3778">
        <v>12092</v>
      </c>
      <c r="B3778" t="s">
        <v>14027</v>
      </c>
      <c r="C3778" t="s">
        <v>13986</v>
      </c>
      <c r="D3778" t="s">
        <v>11896</v>
      </c>
    </row>
    <row r="3779" spans="1:4" x14ac:dyDescent="0.2">
      <c r="A3779">
        <v>12093</v>
      </c>
      <c r="B3779" t="s">
        <v>12198</v>
      </c>
      <c r="C3779" t="s">
        <v>13986</v>
      </c>
      <c r="D3779" t="s">
        <v>11896</v>
      </c>
    </row>
    <row r="3780" spans="1:4" x14ac:dyDescent="0.2">
      <c r="A3780">
        <v>12094</v>
      </c>
      <c r="B3780" t="s">
        <v>14028</v>
      </c>
      <c r="C3780" t="s">
        <v>13976</v>
      </c>
      <c r="D3780" t="s">
        <v>11896</v>
      </c>
    </row>
    <row r="3781" spans="1:4" x14ac:dyDescent="0.2">
      <c r="A3781">
        <v>12095</v>
      </c>
      <c r="B3781" t="s">
        <v>14029</v>
      </c>
      <c r="C3781" t="s">
        <v>13983</v>
      </c>
      <c r="D3781" t="s">
        <v>11896</v>
      </c>
    </row>
    <row r="3782" spans="1:4" x14ac:dyDescent="0.2">
      <c r="A3782">
        <v>12106</v>
      </c>
      <c r="B3782" t="s">
        <v>14030</v>
      </c>
      <c r="C3782" t="s">
        <v>13974</v>
      </c>
      <c r="D3782" t="s">
        <v>11896</v>
      </c>
    </row>
    <row r="3783" spans="1:4" x14ac:dyDescent="0.2">
      <c r="A3783">
        <v>12108</v>
      </c>
      <c r="B3783" t="s">
        <v>14031</v>
      </c>
      <c r="C3783" t="s">
        <v>14032</v>
      </c>
      <c r="D3783" t="s">
        <v>11896</v>
      </c>
    </row>
    <row r="3784" spans="1:4" x14ac:dyDescent="0.2">
      <c r="A3784">
        <v>12110</v>
      </c>
      <c r="B3784" t="s">
        <v>14033</v>
      </c>
      <c r="C3784" t="s">
        <v>13965</v>
      </c>
      <c r="D3784" t="s">
        <v>11896</v>
      </c>
    </row>
    <row r="3785" spans="1:4" x14ac:dyDescent="0.2">
      <c r="A3785">
        <v>12115</v>
      </c>
      <c r="B3785" t="s">
        <v>14034</v>
      </c>
      <c r="C3785" t="s">
        <v>13974</v>
      </c>
      <c r="D3785" t="s">
        <v>11896</v>
      </c>
    </row>
    <row r="3786" spans="1:4" x14ac:dyDescent="0.2">
      <c r="A3786">
        <v>12116</v>
      </c>
      <c r="B3786" t="s">
        <v>1090</v>
      </c>
      <c r="C3786" t="s">
        <v>14009</v>
      </c>
      <c r="D3786" t="s">
        <v>11896</v>
      </c>
    </row>
    <row r="3787" spans="1:4" x14ac:dyDescent="0.2">
      <c r="A3787">
        <v>12117</v>
      </c>
      <c r="B3787" t="s">
        <v>14035</v>
      </c>
      <c r="C3787" t="s">
        <v>13983</v>
      </c>
      <c r="D3787" t="s">
        <v>11896</v>
      </c>
    </row>
    <row r="3788" spans="1:4" x14ac:dyDescent="0.2">
      <c r="A3788">
        <v>12118</v>
      </c>
      <c r="B3788" t="s">
        <v>14036</v>
      </c>
      <c r="C3788" t="s">
        <v>13978</v>
      </c>
      <c r="D3788" t="s">
        <v>11896</v>
      </c>
    </row>
    <row r="3789" spans="1:4" x14ac:dyDescent="0.2">
      <c r="A3789">
        <v>12120</v>
      </c>
      <c r="B3789" t="s">
        <v>14037</v>
      </c>
      <c r="C3789" t="s">
        <v>13965</v>
      </c>
      <c r="D3789" t="s">
        <v>11896</v>
      </c>
    </row>
    <row r="3790" spans="1:4" x14ac:dyDescent="0.2">
      <c r="A3790">
        <v>12121</v>
      </c>
      <c r="B3790" t="s">
        <v>12335</v>
      </c>
      <c r="C3790" t="s">
        <v>13976</v>
      </c>
      <c r="D3790" t="s">
        <v>11896</v>
      </c>
    </row>
    <row r="3791" spans="1:4" x14ac:dyDescent="0.2">
      <c r="A3791">
        <v>12122</v>
      </c>
      <c r="B3791" t="s">
        <v>14038</v>
      </c>
      <c r="C3791" t="s">
        <v>13986</v>
      </c>
      <c r="D3791" t="s">
        <v>11896</v>
      </c>
    </row>
    <row r="3792" spans="1:4" x14ac:dyDescent="0.2">
      <c r="A3792">
        <v>12123</v>
      </c>
      <c r="B3792" t="s">
        <v>14039</v>
      </c>
      <c r="C3792" t="s">
        <v>13976</v>
      </c>
      <c r="D3792" t="s">
        <v>11896</v>
      </c>
    </row>
    <row r="3793" spans="1:4" x14ac:dyDescent="0.2">
      <c r="A3793">
        <v>12125</v>
      </c>
      <c r="B3793" t="s">
        <v>14040</v>
      </c>
      <c r="C3793" t="s">
        <v>13974</v>
      </c>
      <c r="D3793" t="s">
        <v>11896</v>
      </c>
    </row>
    <row r="3794" spans="1:4" x14ac:dyDescent="0.2">
      <c r="A3794">
        <v>12130</v>
      </c>
      <c r="B3794" t="s">
        <v>14041</v>
      </c>
      <c r="C3794" t="s">
        <v>13974</v>
      </c>
      <c r="D3794" t="s">
        <v>11896</v>
      </c>
    </row>
    <row r="3795" spans="1:4" x14ac:dyDescent="0.2">
      <c r="A3795">
        <v>12131</v>
      </c>
      <c r="B3795" t="s">
        <v>14042</v>
      </c>
      <c r="C3795" t="s">
        <v>13986</v>
      </c>
      <c r="D3795" t="s">
        <v>11896</v>
      </c>
    </row>
    <row r="3796" spans="1:4" x14ac:dyDescent="0.2">
      <c r="A3796">
        <v>12134</v>
      </c>
      <c r="B3796" t="s">
        <v>14043</v>
      </c>
      <c r="C3796" t="s">
        <v>13983</v>
      </c>
      <c r="D3796" t="s">
        <v>11896</v>
      </c>
    </row>
    <row r="3797" spans="1:4" x14ac:dyDescent="0.2">
      <c r="A3797">
        <v>12136</v>
      </c>
      <c r="B3797" t="s">
        <v>14044</v>
      </c>
      <c r="C3797" t="s">
        <v>13974</v>
      </c>
      <c r="D3797" t="s">
        <v>11896</v>
      </c>
    </row>
    <row r="3798" spans="1:4" x14ac:dyDescent="0.2">
      <c r="A3798">
        <v>12137</v>
      </c>
      <c r="B3798" t="s">
        <v>14045</v>
      </c>
      <c r="C3798" t="s">
        <v>13967</v>
      </c>
      <c r="D3798" t="s">
        <v>11896</v>
      </c>
    </row>
    <row r="3799" spans="1:4" x14ac:dyDescent="0.2">
      <c r="A3799">
        <v>12138</v>
      </c>
      <c r="B3799" t="s">
        <v>14046</v>
      </c>
      <c r="C3799" t="s">
        <v>13976</v>
      </c>
      <c r="D3799" t="s">
        <v>11896</v>
      </c>
    </row>
    <row r="3800" spans="1:4" x14ac:dyDescent="0.2">
      <c r="A3800">
        <v>12139</v>
      </c>
      <c r="B3800" t="s">
        <v>14047</v>
      </c>
      <c r="C3800" t="s">
        <v>14032</v>
      </c>
      <c r="D3800" t="s">
        <v>11896</v>
      </c>
    </row>
    <row r="3801" spans="1:4" x14ac:dyDescent="0.2">
      <c r="A3801">
        <v>12140</v>
      </c>
      <c r="B3801" t="s">
        <v>14048</v>
      </c>
      <c r="C3801" t="s">
        <v>13976</v>
      </c>
      <c r="D3801" t="s">
        <v>11896</v>
      </c>
    </row>
    <row r="3802" spans="1:4" x14ac:dyDescent="0.2">
      <c r="A3802">
        <v>12143</v>
      </c>
      <c r="B3802" t="s">
        <v>14049</v>
      </c>
      <c r="C3802" t="s">
        <v>13965</v>
      </c>
      <c r="D3802" t="s">
        <v>11896</v>
      </c>
    </row>
    <row r="3803" spans="1:4" x14ac:dyDescent="0.2">
      <c r="A3803">
        <v>12144</v>
      </c>
      <c r="B3803" t="s">
        <v>14050</v>
      </c>
      <c r="C3803" t="s">
        <v>13976</v>
      </c>
      <c r="D3803" t="s">
        <v>11896</v>
      </c>
    </row>
    <row r="3804" spans="1:4" x14ac:dyDescent="0.2">
      <c r="A3804">
        <v>12147</v>
      </c>
      <c r="B3804" t="s">
        <v>14051</v>
      </c>
      <c r="C3804" t="s">
        <v>13965</v>
      </c>
      <c r="D3804" t="s">
        <v>11896</v>
      </c>
    </row>
    <row r="3805" spans="1:4" x14ac:dyDescent="0.2">
      <c r="A3805">
        <v>12148</v>
      </c>
      <c r="B3805" t="s">
        <v>14052</v>
      </c>
      <c r="C3805" t="s">
        <v>13978</v>
      </c>
      <c r="D3805" t="s">
        <v>11896</v>
      </c>
    </row>
    <row r="3806" spans="1:4" x14ac:dyDescent="0.2">
      <c r="A3806">
        <v>12149</v>
      </c>
      <c r="B3806" t="s">
        <v>14053</v>
      </c>
      <c r="C3806" t="s">
        <v>13986</v>
      </c>
      <c r="D3806" t="s">
        <v>11896</v>
      </c>
    </row>
    <row r="3807" spans="1:4" x14ac:dyDescent="0.2">
      <c r="A3807">
        <v>12150</v>
      </c>
      <c r="B3807" t="s">
        <v>14054</v>
      </c>
      <c r="C3807" t="s">
        <v>13967</v>
      </c>
      <c r="D3807" t="s">
        <v>11896</v>
      </c>
    </row>
    <row r="3808" spans="1:4" x14ac:dyDescent="0.2">
      <c r="A3808">
        <v>12151</v>
      </c>
      <c r="B3808" t="s">
        <v>14055</v>
      </c>
      <c r="C3808" t="s">
        <v>13978</v>
      </c>
      <c r="D3808" t="s">
        <v>11896</v>
      </c>
    </row>
    <row r="3809" spans="1:4" x14ac:dyDescent="0.2">
      <c r="A3809">
        <v>12153</v>
      </c>
      <c r="B3809" t="s">
        <v>14056</v>
      </c>
      <c r="C3809" t="s">
        <v>13976</v>
      </c>
      <c r="D3809" t="s">
        <v>11896</v>
      </c>
    </row>
    <row r="3810" spans="1:4" x14ac:dyDescent="0.2">
      <c r="A3810">
        <v>12154</v>
      </c>
      <c r="B3810" t="s">
        <v>14057</v>
      </c>
      <c r="C3810" t="s">
        <v>13976</v>
      </c>
      <c r="D3810" t="s">
        <v>11896</v>
      </c>
    </row>
    <row r="3811" spans="1:4" x14ac:dyDescent="0.2">
      <c r="A3811">
        <v>12155</v>
      </c>
      <c r="B3811" t="s">
        <v>14058</v>
      </c>
      <c r="C3811" t="s">
        <v>14009</v>
      </c>
      <c r="D3811" t="s">
        <v>11896</v>
      </c>
    </row>
    <row r="3812" spans="1:4" x14ac:dyDescent="0.2">
      <c r="A3812">
        <v>12156</v>
      </c>
      <c r="B3812" t="s">
        <v>14059</v>
      </c>
      <c r="C3812" t="s">
        <v>13976</v>
      </c>
      <c r="D3812" t="s">
        <v>11896</v>
      </c>
    </row>
    <row r="3813" spans="1:4" x14ac:dyDescent="0.2">
      <c r="A3813">
        <v>12157</v>
      </c>
      <c r="B3813" t="s">
        <v>14060</v>
      </c>
      <c r="C3813" t="s">
        <v>13986</v>
      </c>
      <c r="D3813" t="s">
        <v>11896</v>
      </c>
    </row>
    <row r="3814" spans="1:4" x14ac:dyDescent="0.2">
      <c r="A3814">
        <v>12158</v>
      </c>
      <c r="B3814" t="s">
        <v>14061</v>
      </c>
      <c r="C3814" t="s">
        <v>13965</v>
      </c>
      <c r="D3814" t="s">
        <v>11896</v>
      </c>
    </row>
    <row r="3815" spans="1:4" x14ac:dyDescent="0.2">
      <c r="A3815">
        <v>12159</v>
      </c>
      <c r="B3815" t="s">
        <v>14062</v>
      </c>
      <c r="C3815" t="s">
        <v>13965</v>
      </c>
      <c r="D3815" t="s">
        <v>11896</v>
      </c>
    </row>
    <row r="3816" spans="1:4" x14ac:dyDescent="0.2">
      <c r="A3816">
        <v>12160</v>
      </c>
      <c r="B3816" t="s">
        <v>14063</v>
      </c>
      <c r="C3816" t="s">
        <v>13986</v>
      </c>
      <c r="D3816" t="s">
        <v>11896</v>
      </c>
    </row>
    <row r="3817" spans="1:4" x14ac:dyDescent="0.2">
      <c r="A3817">
        <v>12164</v>
      </c>
      <c r="B3817" t="s">
        <v>14064</v>
      </c>
      <c r="C3817" t="s">
        <v>14032</v>
      </c>
      <c r="D3817" t="s">
        <v>11896</v>
      </c>
    </row>
    <row r="3818" spans="1:4" x14ac:dyDescent="0.2">
      <c r="A3818">
        <v>12165</v>
      </c>
      <c r="B3818" t="s">
        <v>14065</v>
      </c>
      <c r="C3818" t="s">
        <v>13974</v>
      </c>
      <c r="D3818" t="s">
        <v>11896</v>
      </c>
    </row>
    <row r="3819" spans="1:4" x14ac:dyDescent="0.2">
      <c r="A3819">
        <v>12166</v>
      </c>
      <c r="B3819" t="s">
        <v>14066</v>
      </c>
      <c r="C3819" t="s">
        <v>13970</v>
      </c>
      <c r="D3819" t="s">
        <v>11896</v>
      </c>
    </row>
    <row r="3820" spans="1:4" x14ac:dyDescent="0.2">
      <c r="A3820">
        <v>12167</v>
      </c>
      <c r="B3820" t="s">
        <v>13024</v>
      </c>
      <c r="C3820" t="s">
        <v>14067</v>
      </c>
      <c r="D3820" t="s">
        <v>11896</v>
      </c>
    </row>
    <row r="3821" spans="1:4" x14ac:dyDescent="0.2">
      <c r="A3821">
        <v>12168</v>
      </c>
      <c r="B3821" t="s">
        <v>14068</v>
      </c>
      <c r="C3821" t="s">
        <v>13976</v>
      </c>
      <c r="D3821" t="s">
        <v>11896</v>
      </c>
    </row>
    <row r="3822" spans="1:4" x14ac:dyDescent="0.2">
      <c r="A3822">
        <v>12169</v>
      </c>
      <c r="B3822" t="s">
        <v>14068</v>
      </c>
      <c r="C3822" t="s">
        <v>13976</v>
      </c>
      <c r="D3822" t="s">
        <v>11896</v>
      </c>
    </row>
    <row r="3823" spans="1:4" x14ac:dyDescent="0.2">
      <c r="A3823">
        <v>12170</v>
      </c>
      <c r="B3823" t="s">
        <v>14069</v>
      </c>
      <c r="C3823" t="s">
        <v>13978</v>
      </c>
      <c r="D3823" t="s">
        <v>11896</v>
      </c>
    </row>
    <row r="3824" spans="1:4" x14ac:dyDescent="0.2">
      <c r="A3824">
        <v>12173</v>
      </c>
      <c r="B3824" t="s">
        <v>14070</v>
      </c>
      <c r="C3824" t="s">
        <v>13974</v>
      </c>
      <c r="D3824" t="s">
        <v>11896</v>
      </c>
    </row>
    <row r="3825" spans="1:4" x14ac:dyDescent="0.2">
      <c r="A3825">
        <v>12175</v>
      </c>
      <c r="B3825" t="s">
        <v>13485</v>
      </c>
      <c r="C3825" t="s">
        <v>13986</v>
      </c>
      <c r="D3825" t="s">
        <v>11896</v>
      </c>
    </row>
    <row r="3826" spans="1:4" x14ac:dyDescent="0.2">
      <c r="A3826">
        <v>12176</v>
      </c>
      <c r="B3826" t="s">
        <v>14071</v>
      </c>
      <c r="C3826" t="s">
        <v>13971</v>
      </c>
      <c r="D3826" t="s">
        <v>11896</v>
      </c>
    </row>
    <row r="3827" spans="1:4" x14ac:dyDescent="0.2">
      <c r="A3827">
        <v>12180</v>
      </c>
      <c r="B3827" t="s">
        <v>2099</v>
      </c>
      <c r="C3827" t="s">
        <v>13976</v>
      </c>
      <c r="D3827" t="s">
        <v>11896</v>
      </c>
    </row>
    <row r="3828" spans="1:4" x14ac:dyDescent="0.2">
      <c r="A3828">
        <v>12182</v>
      </c>
      <c r="B3828" t="s">
        <v>2099</v>
      </c>
      <c r="C3828" t="s">
        <v>13976</v>
      </c>
      <c r="D3828" t="s">
        <v>11896</v>
      </c>
    </row>
    <row r="3829" spans="1:4" x14ac:dyDescent="0.2">
      <c r="A3829">
        <v>12183</v>
      </c>
      <c r="B3829" t="s">
        <v>2099</v>
      </c>
      <c r="C3829" t="s">
        <v>13965</v>
      </c>
      <c r="D3829" t="s">
        <v>11896</v>
      </c>
    </row>
    <row r="3830" spans="1:4" x14ac:dyDescent="0.2">
      <c r="A3830">
        <v>12184</v>
      </c>
      <c r="B3830" t="s">
        <v>14072</v>
      </c>
      <c r="C3830" t="s">
        <v>13974</v>
      </c>
      <c r="D3830" t="s">
        <v>11896</v>
      </c>
    </row>
    <row r="3831" spans="1:4" x14ac:dyDescent="0.2">
      <c r="A3831">
        <v>12185</v>
      </c>
      <c r="B3831" t="s">
        <v>14073</v>
      </c>
      <c r="C3831" t="s">
        <v>13976</v>
      </c>
      <c r="D3831" t="s">
        <v>11896</v>
      </c>
    </row>
    <row r="3832" spans="1:4" x14ac:dyDescent="0.2">
      <c r="A3832">
        <v>12186</v>
      </c>
      <c r="B3832" t="s">
        <v>14074</v>
      </c>
      <c r="C3832" t="s">
        <v>13965</v>
      </c>
      <c r="D3832" t="s">
        <v>11896</v>
      </c>
    </row>
    <row r="3833" spans="1:4" x14ac:dyDescent="0.2">
      <c r="A3833">
        <v>12187</v>
      </c>
      <c r="B3833" t="s">
        <v>14075</v>
      </c>
      <c r="C3833" t="s">
        <v>13986</v>
      </c>
      <c r="D3833" t="s">
        <v>11896</v>
      </c>
    </row>
    <row r="3834" spans="1:4" x14ac:dyDescent="0.2">
      <c r="A3834">
        <v>12188</v>
      </c>
      <c r="B3834" t="s">
        <v>12718</v>
      </c>
      <c r="C3834" t="s">
        <v>13978</v>
      </c>
      <c r="D3834" t="s">
        <v>11896</v>
      </c>
    </row>
    <row r="3835" spans="1:4" x14ac:dyDescent="0.2">
      <c r="A3835">
        <v>12189</v>
      </c>
      <c r="B3835" t="s">
        <v>14076</v>
      </c>
      <c r="C3835" t="s">
        <v>13965</v>
      </c>
      <c r="D3835" t="s">
        <v>11896</v>
      </c>
    </row>
    <row r="3836" spans="1:4" x14ac:dyDescent="0.2">
      <c r="A3836">
        <v>12190</v>
      </c>
      <c r="B3836" t="s">
        <v>12719</v>
      </c>
      <c r="C3836" t="s">
        <v>14032</v>
      </c>
      <c r="D3836" t="s">
        <v>11896</v>
      </c>
    </row>
    <row r="3837" spans="1:4" x14ac:dyDescent="0.2">
      <c r="A3837">
        <v>12192</v>
      </c>
      <c r="B3837" t="s">
        <v>14077</v>
      </c>
      <c r="C3837" t="s">
        <v>13971</v>
      </c>
      <c r="D3837" t="s">
        <v>11896</v>
      </c>
    </row>
    <row r="3838" spans="1:4" x14ac:dyDescent="0.2">
      <c r="A3838">
        <v>12193</v>
      </c>
      <c r="B3838" t="s">
        <v>14078</v>
      </c>
      <c r="C3838" t="s">
        <v>13965</v>
      </c>
      <c r="D3838" t="s">
        <v>11896</v>
      </c>
    </row>
    <row r="3839" spans="1:4" x14ac:dyDescent="0.2">
      <c r="A3839">
        <v>12194</v>
      </c>
      <c r="B3839" t="s">
        <v>14079</v>
      </c>
      <c r="C3839" t="s">
        <v>13986</v>
      </c>
      <c r="D3839" t="s">
        <v>11896</v>
      </c>
    </row>
    <row r="3840" spans="1:4" x14ac:dyDescent="0.2">
      <c r="A3840">
        <v>12196</v>
      </c>
      <c r="B3840" t="s">
        <v>14080</v>
      </c>
      <c r="C3840" t="s">
        <v>13976</v>
      </c>
      <c r="D3840" t="s">
        <v>11896</v>
      </c>
    </row>
    <row r="3841" spans="1:4" x14ac:dyDescent="0.2">
      <c r="A3841">
        <v>12197</v>
      </c>
      <c r="B3841" t="s">
        <v>12227</v>
      </c>
      <c r="C3841" t="s">
        <v>14009</v>
      </c>
      <c r="D3841" t="s">
        <v>11896</v>
      </c>
    </row>
    <row r="3842" spans="1:4" x14ac:dyDescent="0.2">
      <c r="A3842">
        <v>12198</v>
      </c>
      <c r="B3842" t="s">
        <v>14081</v>
      </c>
      <c r="C3842" t="s">
        <v>13976</v>
      </c>
      <c r="D3842" t="s">
        <v>11896</v>
      </c>
    </row>
    <row r="3843" spans="1:4" x14ac:dyDescent="0.2">
      <c r="A3843">
        <v>12202</v>
      </c>
      <c r="B3843" t="s">
        <v>13112</v>
      </c>
      <c r="C3843" t="s">
        <v>13965</v>
      </c>
      <c r="D3843" t="s">
        <v>11896</v>
      </c>
    </row>
    <row r="3844" spans="1:4" x14ac:dyDescent="0.2">
      <c r="A3844">
        <v>12203</v>
      </c>
      <c r="B3844" t="s">
        <v>13112</v>
      </c>
      <c r="C3844" t="s">
        <v>13965</v>
      </c>
      <c r="D3844" t="s">
        <v>11896</v>
      </c>
    </row>
    <row r="3845" spans="1:4" x14ac:dyDescent="0.2">
      <c r="A3845">
        <v>12204</v>
      </c>
      <c r="B3845" t="s">
        <v>13112</v>
      </c>
      <c r="C3845" t="s">
        <v>13965</v>
      </c>
      <c r="D3845" t="s">
        <v>11896</v>
      </c>
    </row>
    <row r="3846" spans="1:4" x14ac:dyDescent="0.2">
      <c r="A3846">
        <v>12205</v>
      </c>
      <c r="B3846" t="s">
        <v>13112</v>
      </c>
      <c r="C3846" t="s">
        <v>13965</v>
      </c>
      <c r="D3846" t="s">
        <v>11896</v>
      </c>
    </row>
    <row r="3847" spans="1:4" x14ac:dyDescent="0.2">
      <c r="A3847">
        <v>12206</v>
      </c>
      <c r="B3847" t="s">
        <v>13112</v>
      </c>
      <c r="C3847" t="s">
        <v>13965</v>
      </c>
      <c r="D3847" t="s">
        <v>11896</v>
      </c>
    </row>
    <row r="3848" spans="1:4" x14ac:dyDescent="0.2">
      <c r="A3848">
        <v>12207</v>
      </c>
      <c r="B3848" t="s">
        <v>13112</v>
      </c>
      <c r="C3848" t="s">
        <v>13965</v>
      </c>
      <c r="D3848" t="s">
        <v>11896</v>
      </c>
    </row>
    <row r="3849" spans="1:4" x14ac:dyDescent="0.2">
      <c r="A3849">
        <v>12208</v>
      </c>
      <c r="B3849" t="s">
        <v>13112</v>
      </c>
      <c r="C3849" t="s">
        <v>13965</v>
      </c>
      <c r="D3849" t="s">
        <v>11896</v>
      </c>
    </row>
    <row r="3850" spans="1:4" x14ac:dyDescent="0.2">
      <c r="A3850">
        <v>12209</v>
      </c>
      <c r="B3850" t="s">
        <v>13112</v>
      </c>
      <c r="C3850" t="s">
        <v>13965</v>
      </c>
      <c r="D3850" t="s">
        <v>11896</v>
      </c>
    </row>
    <row r="3851" spans="1:4" x14ac:dyDescent="0.2">
      <c r="A3851">
        <v>12210</v>
      </c>
      <c r="B3851" t="s">
        <v>13112</v>
      </c>
      <c r="C3851" t="s">
        <v>13965</v>
      </c>
      <c r="D3851" t="s">
        <v>11896</v>
      </c>
    </row>
    <row r="3852" spans="1:4" x14ac:dyDescent="0.2">
      <c r="A3852">
        <v>12211</v>
      </c>
      <c r="B3852" t="s">
        <v>13112</v>
      </c>
      <c r="C3852" t="s">
        <v>13965</v>
      </c>
      <c r="D3852" t="s">
        <v>11896</v>
      </c>
    </row>
    <row r="3853" spans="1:4" x14ac:dyDescent="0.2">
      <c r="A3853">
        <v>12214</v>
      </c>
      <c r="B3853" t="s">
        <v>13112</v>
      </c>
      <c r="C3853" t="s">
        <v>13965</v>
      </c>
      <c r="D3853" t="s">
        <v>11896</v>
      </c>
    </row>
    <row r="3854" spans="1:4" x14ac:dyDescent="0.2">
      <c r="A3854">
        <v>12222</v>
      </c>
      <c r="B3854" t="s">
        <v>13112</v>
      </c>
      <c r="C3854" t="s">
        <v>13965</v>
      </c>
      <c r="D3854" t="s">
        <v>11896</v>
      </c>
    </row>
    <row r="3855" spans="1:4" x14ac:dyDescent="0.2">
      <c r="A3855">
        <v>12223</v>
      </c>
      <c r="B3855" t="s">
        <v>13112</v>
      </c>
      <c r="C3855" t="s">
        <v>13965</v>
      </c>
      <c r="D3855" t="s">
        <v>11896</v>
      </c>
    </row>
    <row r="3856" spans="1:4" x14ac:dyDescent="0.2">
      <c r="A3856">
        <v>12226</v>
      </c>
      <c r="B3856" t="s">
        <v>13112</v>
      </c>
      <c r="C3856" t="s">
        <v>13965</v>
      </c>
      <c r="D3856" t="s">
        <v>11896</v>
      </c>
    </row>
    <row r="3857" spans="1:4" x14ac:dyDescent="0.2">
      <c r="A3857">
        <v>12227</v>
      </c>
      <c r="B3857" t="s">
        <v>13112</v>
      </c>
      <c r="C3857" t="s">
        <v>13965</v>
      </c>
      <c r="D3857" t="s">
        <v>11896</v>
      </c>
    </row>
    <row r="3858" spans="1:4" x14ac:dyDescent="0.2">
      <c r="A3858">
        <v>12228</v>
      </c>
      <c r="B3858" t="s">
        <v>13112</v>
      </c>
      <c r="C3858" t="s">
        <v>13965</v>
      </c>
      <c r="D3858" t="s">
        <v>11896</v>
      </c>
    </row>
    <row r="3859" spans="1:4" x14ac:dyDescent="0.2">
      <c r="A3859">
        <v>12229</v>
      </c>
      <c r="B3859" t="s">
        <v>13112</v>
      </c>
      <c r="C3859" t="s">
        <v>13965</v>
      </c>
      <c r="D3859" t="s">
        <v>11896</v>
      </c>
    </row>
    <row r="3860" spans="1:4" x14ac:dyDescent="0.2">
      <c r="A3860">
        <v>12230</v>
      </c>
      <c r="B3860" t="s">
        <v>13112</v>
      </c>
      <c r="C3860" t="s">
        <v>13965</v>
      </c>
      <c r="D3860" t="s">
        <v>11896</v>
      </c>
    </row>
    <row r="3861" spans="1:4" x14ac:dyDescent="0.2">
      <c r="A3861">
        <v>12231</v>
      </c>
      <c r="B3861" t="s">
        <v>13112</v>
      </c>
      <c r="C3861" t="s">
        <v>13965</v>
      </c>
      <c r="D3861" t="s">
        <v>11896</v>
      </c>
    </row>
    <row r="3862" spans="1:4" x14ac:dyDescent="0.2">
      <c r="A3862">
        <v>12232</v>
      </c>
      <c r="B3862" t="s">
        <v>13112</v>
      </c>
      <c r="C3862" t="s">
        <v>13965</v>
      </c>
      <c r="D3862" t="s">
        <v>11896</v>
      </c>
    </row>
    <row r="3863" spans="1:4" x14ac:dyDescent="0.2">
      <c r="A3863">
        <v>12233</v>
      </c>
      <c r="B3863" t="s">
        <v>13112</v>
      </c>
      <c r="C3863" t="s">
        <v>13965</v>
      </c>
      <c r="D3863" t="s">
        <v>11896</v>
      </c>
    </row>
    <row r="3864" spans="1:4" x14ac:dyDescent="0.2">
      <c r="A3864">
        <v>12234</v>
      </c>
      <c r="B3864" t="s">
        <v>13112</v>
      </c>
      <c r="C3864" t="s">
        <v>13965</v>
      </c>
      <c r="D3864" t="s">
        <v>11896</v>
      </c>
    </row>
    <row r="3865" spans="1:4" x14ac:dyDescent="0.2">
      <c r="A3865">
        <v>12235</v>
      </c>
      <c r="B3865" t="s">
        <v>13112</v>
      </c>
      <c r="C3865" t="s">
        <v>13965</v>
      </c>
      <c r="D3865" t="s">
        <v>11896</v>
      </c>
    </row>
    <row r="3866" spans="1:4" x14ac:dyDescent="0.2">
      <c r="A3866">
        <v>12236</v>
      </c>
      <c r="B3866" t="s">
        <v>13112</v>
      </c>
      <c r="C3866" t="s">
        <v>13965</v>
      </c>
      <c r="D3866" t="s">
        <v>11896</v>
      </c>
    </row>
    <row r="3867" spans="1:4" x14ac:dyDescent="0.2">
      <c r="A3867">
        <v>12237</v>
      </c>
      <c r="B3867" t="s">
        <v>13112</v>
      </c>
      <c r="C3867" t="s">
        <v>13965</v>
      </c>
      <c r="D3867" t="s">
        <v>11896</v>
      </c>
    </row>
    <row r="3868" spans="1:4" x14ac:dyDescent="0.2">
      <c r="A3868">
        <v>12238</v>
      </c>
      <c r="B3868" t="s">
        <v>13112</v>
      </c>
      <c r="C3868" t="s">
        <v>13965</v>
      </c>
      <c r="D3868" t="s">
        <v>11896</v>
      </c>
    </row>
    <row r="3869" spans="1:4" x14ac:dyDescent="0.2">
      <c r="A3869">
        <v>12239</v>
      </c>
      <c r="B3869" t="s">
        <v>13112</v>
      </c>
      <c r="C3869" t="s">
        <v>13965</v>
      </c>
      <c r="D3869" t="s">
        <v>11896</v>
      </c>
    </row>
    <row r="3870" spans="1:4" x14ac:dyDescent="0.2">
      <c r="A3870">
        <v>12240</v>
      </c>
      <c r="B3870" t="s">
        <v>13112</v>
      </c>
      <c r="C3870" t="s">
        <v>13965</v>
      </c>
      <c r="D3870" t="s">
        <v>11896</v>
      </c>
    </row>
    <row r="3871" spans="1:4" x14ac:dyDescent="0.2">
      <c r="A3871">
        <v>12241</v>
      </c>
      <c r="B3871" t="s">
        <v>13112</v>
      </c>
      <c r="C3871" t="s">
        <v>13965</v>
      </c>
      <c r="D3871" t="s">
        <v>11896</v>
      </c>
    </row>
    <row r="3872" spans="1:4" x14ac:dyDescent="0.2">
      <c r="A3872">
        <v>12242</v>
      </c>
      <c r="B3872" t="s">
        <v>13112</v>
      </c>
      <c r="C3872" t="s">
        <v>13965</v>
      </c>
      <c r="D3872" t="s">
        <v>11896</v>
      </c>
    </row>
    <row r="3873" spans="1:4" x14ac:dyDescent="0.2">
      <c r="A3873">
        <v>12243</v>
      </c>
      <c r="B3873" t="s">
        <v>13112</v>
      </c>
      <c r="C3873" t="s">
        <v>13965</v>
      </c>
      <c r="D3873" t="s">
        <v>11896</v>
      </c>
    </row>
    <row r="3874" spans="1:4" x14ac:dyDescent="0.2">
      <c r="A3874">
        <v>12244</v>
      </c>
      <c r="B3874" t="s">
        <v>13112</v>
      </c>
      <c r="C3874" t="s">
        <v>13965</v>
      </c>
      <c r="D3874" t="s">
        <v>11896</v>
      </c>
    </row>
    <row r="3875" spans="1:4" x14ac:dyDescent="0.2">
      <c r="A3875">
        <v>12245</v>
      </c>
      <c r="B3875" t="s">
        <v>13112</v>
      </c>
      <c r="C3875" t="s">
        <v>13965</v>
      </c>
      <c r="D3875" t="s">
        <v>11896</v>
      </c>
    </row>
    <row r="3876" spans="1:4" x14ac:dyDescent="0.2">
      <c r="A3876">
        <v>12246</v>
      </c>
      <c r="B3876" t="s">
        <v>13112</v>
      </c>
      <c r="C3876" t="s">
        <v>13965</v>
      </c>
      <c r="D3876" t="s">
        <v>11896</v>
      </c>
    </row>
    <row r="3877" spans="1:4" x14ac:dyDescent="0.2">
      <c r="A3877">
        <v>12247</v>
      </c>
      <c r="B3877" t="s">
        <v>13112</v>
      </c>
      <c r="C3877" t="s">
        <v>13965</v>
      </c>
      <c r="D3877" t="s">
        <v>11896</v>
      </c>
    </row>
    <row r="3878" spans="1:4" x14ac:dyDescent="0.2">
      <c r="A3878">
        <v>12248</v>
      </c>
      <c r="B3878" t="s">
        <v>13112</v>
      </c>
      <c r="C3878" t="s">
        <v>13965</v>
      </c>
      <c r="D3878" t="s">
        <v>11896</v>
      </c>
    </row>
    <row r="3879" spans="1:4" x14ac:dyDescent="0.2">
      <c r="A3879">
        <v>12249</v>
      </c>
      <c r="B3879" t="s">
        <v>13112</v>
      </c>
      <c r="C3879" t="s">
        <v>13965</v>
      </c>
      <c r="D3879" t="s">
        <v>11896</v>
      </c>
    </row>
    <row r="3880" spans="1:4" x14ac:dyDescent="0.2">
      <c r="A3880">
        <v>12250</v>
      </c>
      <c r="B3880" t="s">
        <v>13112</v>
      </c>
      <c r="C3880" t="s">
        <v>13965</v>
      </c>
      <c r="D3880" t="s">
        <v>11896</v>
      </c>
    </row>
    <row r="3881" spans="1:4" x14ac:dyDescent="0.2">
      <c r="A3881">
        <v>12252</v>
      </c>
      <c r="B3881" t="s">
        <v>13112</v>
      </c>
      <c r="C3881" t="s">
        <v>13965</v>
      </c>
      <c r="D3881" t="s">
        <v>11896</v>
      </c>
    </row>
    <row r="3882" spans="1:4" x14ac:dyDescent="0.2">
      <c r="A3882">
        <v>12255</v>
      </c>
      <c r="B3882" t="s">
        <v>13112</v>
      </c>
      <c r="C3882" t="s">
        <v>13965</v>
      </c>
      <c r="D3882" t="s">
        <v>11896</v>
      </c>
    </row>
    <row r="3883" spans="1:4" x14ac:dyDescent="0.2">
      <c r="A3883">
        <v>12256</v>
      </c>
      <c r="B3883" t="s">
        <v>13112</v>
      </c>
      <c r="C3883" t="s">
        <v>13965</v>
      </c>
      <c r="D3883" t="s">
        <v>11896</v>
      </c>
    </row>
    <row r="3884" spans="1:4" x14ac:dyDescent="0.2">
      <c r="A3884">
        <v>12257</v>
      </c>
      <c r="B3884" t="s">
        <v>13112</v>
      </c>
      <c r="C3884" t="s">
        <v>13965</v>
      </c>
      <c r="D3884" t="s">
        <v>11896</v>
      </c>
    </row>
    <row r="3885" spans="1:4" x14ac:dyDescent="0.2">
      <c r="A3885">
        <v>12260</v>
      </c>
      <c r="B3885" t="s">
        <v>13112</v>
      </c>
      <c r="C3885" t="s">
        <v>13965</v>
      </c>
      <c r="D3885" t="s">
        <v>11896</v>
      </c>
    </row>
    <row r="3886" spans="1:4" x14ac:dyDescent="0.2">
      <c r="A3886">
        <v>12261</v>
      </c>
      <c r="B3886" t="s">
        <v>13112</v>
      </c>
      <c r="C3886" t="s">
        <v>13965</v>
      </c>
      <c r="D3886" t="s">
        <v>11896</v>
      </c>
    </row>
    <row r="3887" spans="1:4" x14ac:dyDescent="0.2">
      <c r="A3887">
        <v>12288</v>
      </c>
      <c r="B3887" t="s">
        <v>13112</v>
      </c>
      <c r="C3887" t="s">
        <v>13965</v>
      </c>
      <c r="D3887" t="s">
        <v>11896</v>
      </c>
    </row>
    <row r="3888" spans="1:4" x14ac:dyDescent="0.2">
      <c r="A3888">
        <v>12302</v>
      </c>
      <c r="B3888" t="s">
        <v>14082</v>
      </c>
      <c r="C3888" t="s">
        <v>13967</v>
      </c>
      <c r="D3888" t="s">
        <v>11896</v>
      </c>
    </row>
    <row r="3889" spans="1:4" x14ac:dyDescent="0.2">
      <c r="A3889">
        <v>12303</v>
      </c>
      <c r="B3889" t="s">
        <v>14082</v>
      </c>
      <c r="C3889" t="s">
        <v>13967</v>
      </c>
      <c r="D3889" t="s">
        <v>11896</v>
      </c>
    </row>
    <row r="3890" spans="1:4" x14ac:dyDescent="0.2">
      <c r="A3890">
        <v>12304</v>
      </c>
      <c r="B3890" t="s">
        <v>14082</v>
      </c>
      <c r="C3890" t="s">
        <v>13967</v>
      </c>
      <c r="D3890" t="s">
        <v>11896</v>
      </c>
    </row>
    <row r="3891" spans="1:4" x14ac:dyDescent="0.2">
      <c r="A3891">
        <v>12305</v>
      </c>
      <c r="B3891" t="s">
        <v>14082</v>
      </c>
      <c r="C3891" t="s">
        <v>13967</v>
      </c>
      <c r="D3891" t="s">
        <v>11896</v>
      </c>
    </row>
    <row r="3892" spans="1:4" x14ac:dyDescent="0.2">
      <c r="A3892">
        <v>12306</v>
      </c>
      <c r="B3892" t="s">
        <v>14082</v>
      </c>
      <c r="C3892" t="s">
        <v>13967</v>
      </c>
      <c r="D3892" t="s">
        <v>11896</v>
      </c>
    </row>
    <row r="3893" spans="1:4" x14ac:dyDescent="0.2">
      <c r="A3893">
        <v>12307</v>
      </c>
      <c r="B3893" t="s">
        <v>14082</v>
      </c>
      <c r="C3893" t="s">
        <v>13967</v>
      </c>
      <c r="D3893" t="s">
        <v>11896</v>
      </c>
    </row>
    <row r="3894" spans="1:4" x14ac:dyDescent="0.2">
      <c r="A3894">
        <v>12308</v>
      </c>
      <c r="B3894" t="s">
        <v>14082</v>
      </c>
      <c r="C3894" t="s">
        <v>13967</v>
      </c>
      <c r="D3894" t="s">
        <v>11896</v>
      </c>
    </row>
    <row r="3895" spans="1:4" x14ac:dyDescent="0.2">
      <c r="A3895">
        <v>12309</v>
      </c>
      <c r="B3895" t="s">
        <v>14082</v>
      </c>
      <c r="C3895" t="s">
        <v>13967</v>
      </c>
      <c r="D3895" t="s">
        <v>11896</v>
      </c>
    </row>
    <row r="3896" spans="1:4" x14ac:dyDescent="0.2">
      <c r="A3896">
        <v>12345</v>
      </c>
      <c r="B3896" t="s">
        <v>14082</v>
      </c>
      <c r="C3896" t="s">
        <v>13967</v>
      </c>
      <c r="D3896" t="s">
        <v>11896</v>
      </c>
    </row>
    <row r="3897" spans="1:4" x14ac:dyDescent="0.2">
      <c r="A3897">
        <v>12401</v>
      </c>
      <c r="B3897" t="s">
        <v>12358</v>
      </c>
      <c r="C3897" t="s">
        <v>14083</v>
      </c>
      <c r="D3897" t="s">
        <v>11896</v>
      </c>
    </row>
    <row r="3898" spans="1:4" x14ac:dyDescent="0.2">
      <c r="A3898">
        <v>12404</v>
      </c>
      <c r="B3898" t="s">
        <v>14084</v>
      </c>
      <c r="C3898" t="s">
        <v>14083</v>
      </c>
      <c r="D3898" t="s">
        <v>11896</v>
      </c>
    </row>
    <row r="3899" spans="1:4" x14ac:dyDescent="0.2">
      <c r="A3899">
        <v>12405</v>
      </c>
      <c r="B3899" t="s">
        <v>14085</v>
      </c>
      <c r="C3899" t="s">
        <v>13971</v>
      </c>
      <c r="D3899" t="s">
        <v>11896</v>
      </c>
    </row>
    <row r="3900" spans="1:4" x14ac:dyDescent="0.2">
      <c r="A3900">
        <v>12406</v>
      </c>
      <c r="B3900" t="s">
        <v>14086</v>
      </c>
      <c r="C3900" t="s">
        <v>14067</v>
      </c>
      <c r="D3900" t="s">
        <v>11896</v>
      </c>
    </row>
    <row r="3901" spans="1:4" x14ac:dyDescent="0.2">
      <c r="A3901">
        <v>12407</v>
      </c>
      <c r="B3901" t="s">
        <v>12233</v>
      </c>
      <c r="C3901" t="s">
        <v>13971</v>
      </c>
      <c r="D3901" t="s">
        <v>11896</v>
      </c>
    </row>
    <row r="3902" spans="1:4" x14ac:dyDescent="0.2">
      <c r="A3902">
        <v>12409</v>
      </c>
      <c r="B3902" t="s">
        <v>14087</v>
      </c>
      <c r="C3902" t="s">
        <v>14083</v>
      </c>
      <c r="D3902" t="s">
        <v>11896</v>
      </c>
    </row>
    <row r="3903" spans="1:4" x14ac:dyDescent="0.2">
      <c r="A3903">
        <v>12410</v>
      </c>
      <c r="B3903" t="s">
        <v>14088</v>
      </c>
      <c r="C3903" t="s">
        <v>14083</v>
      </c>
      <c r="D3903" t="s">
        <v>11896</v>
      </c>
    </row>
    <row r="3904" spans="1:4" x14ac:dyDescent="0.2">
      <c r="A3904">
        <v>12411</v>
      </c>
      <c r="B3904" t="s">
        <v>2141</v>
      </c>
      <c r="C3904" t="s">
        <v>14083</v>
      </c>
      <c r="D3904" t="s">
        <v>11896</v>
      </c>
    </row>
    <row r="3905" spans="1:4" x14ac:dyDescent="0.2">
      <c r="A3905">
        <v>12412</v>
      </c>
      <c r="B3905" t="s">
        <v>14089</v>
      </c>
      <c r="C3905" t="s">
        <v>14083</v>
      </c>
      <c r="D3905" t="s">
        <v>11896</v>
      </c>
    </row>
    <row r="3906" spans="1:4" x14ac:dyDescent="0.2">
      <c r="A3906">
        <v>12413</v>
      </c>
      <c r="B3906" t="s">
        <v>14090</v>
      </c>
      <c r="C3906" t="s">
        <v>13971</v>
      </c>
      <c r="D3906" t="s">
        <v>11896</v>
      </c>
    </row>
    <row r="3907" spans="1:4" x14ac:dyDescent="0.2">
      <c r="A3907">
        <v>12414</v>
      </c>
      <c r="B3907" t="s">
        <v>14091</v>
      </c>
      <c r="C3907" t="s">
        <v>13971</v>
      </c>
      <c r="D3907" t="s">
        <v>11896</v>
      </c>
    </row>
    <row r="3908" spans="1:4" x14ac:dyDescent="0.2">
      <c r="A3908">
        <v>12416</v>
      </c>
      <c r="B3908" t="s">
        <v>12550</v>
      </c>
      <c r="C3908" t="s">
        <v>14083</v>
      </c>
      <c r="D3908" t="s">
        <v>11896</v>
      </c>
    </row>
    <row r="3909" spans="1:4" x14ac:dyDescent="0.2">
      <c r="A3909">
        <v>12418</v>
      </c>
      <c r="B3909" t="s">
        <v>14092</v>
      </c>
      <c r="C3909" t="s">
        <v>13971</v>
      </c>
      <c r="D3909" t="s">
        <v>11896</v>
      </c>
    </row>
    <row r="3910" spans="1:4" x14ac:dyDescent="0.2">
      <c r="A3910">
        <v>12419</v>
      </c>
      <c r="B3910" t="s">
        <v>14093</v>
      </c>
      <c r="C3910" t="s">
        <v>14083</v>
      </c>
      <c r="D3910" t="s">
        <v>11896</v>
      </c>
    </row>
    <row r="3911" spans="1:4" x14ac:dyDescent="0.2">
      <c r="A3911">
        <v>12421</v>
      </c>
      <c r="B3911" t="s">
        <v>183</v>
      </c>
      <c r="C3911" t="s">
        <v>14067</v>
      </c>
      <c r="D3911" t="s">
        <v>11896</v>
      </c>
    </row>
    <row r="3912" spans="1:4" x14ac:dyDescent="0.2">
      <c r="A3912">
        <v>12422</v>
      </c>
      <c r="B3912" t="s">
        <v>2849</v>
      </c>
      <c r="C3912" t="s">
        <v>13971</v>
      </c>
      <c r="D3912" t="s">
        <v>11896</v>
      </c>
    </row>
    <row r="3913" spans="1:4" x14ac:dyDescent="0.2">
      <c r="A3913">
        <v>12423</v>
      </c>
      <c r="B3913" t="s">
        <v>14094</v>
      </c>
      <c r="C3913" t="s">
        <v>13971</v>
      </c>
      <c r="D3913" t="s">
        <v>11896</v>
      </c>
    </row>
    <row r="3914" spans="1:4" x14ac:dyDescent="0.2">
      <c r="A3914">
        <v>12424</v>
      </c>
      <c r="B3914" t="s">
        <v>14095</v>
      </c>
      <c r="C3914" t="s">
        <v>13971</v>
      </c>
      <c r="D3914" t="s">
        <v>11896</v>
      </c>
    </row>
    <row r="3915" spans="1:4" x14ac:dyDescent="0.2">
      <c r="A3915">
        <v>12427</v>
      </c>
      <c r="B3915" t="s">
        <v>14096</v>
      </c>
      <c r="C3915" t="s">
        <v>13971</v>
      </c>
      <c r="D3915" t="s">
        <v>11896</v>
      </c>
    </row>
    <row r="3916" spans="1:4" x14ac:dyDescent="0.2">
      <c r="A3916">
        <v>12428</v>
      </c>
      <c r="B3916" t="s">
        <v>14097</v>
      </c>
      <c r="C3916" t="s">
        <v>14083</v>
      </c>
      <c r="D3916" t="s">
        <v>11896</v>
      </c>
    </row>
    <row r="3917" spans="1:4" x14ac:dyDescent="0.2">
      <c r="A3917">
        <v>12430</v>
      </c>
      <c r="B3917" t="s">
        <v>14098</v>
      </c>
      <c r="C3917" t="s">
        <v>14067</v>
      </c>
      <c r="D3917" t="s">
        <v>11896</v>
      </c>
    </row>
    <row r="3918" spans="1:4" x14ac:dyDescent="0.2">
      <c r="A3918">
        <v>12431</v>
      </c>
      <c r="B3918" t="s">
        <v>13433</v>
      </c>
      <c r="C3918" t="s">
        <v>13971</v>
      </c>
      <c r="D3918" t="s">
        <v>11896</v>
      </c>
    </row>
    <row r="3919" spans="1:4" x14ac:dyDescent="0.2">
      <c r="A3919">
        <v>12433</v>
      </c>
      <c r="B3919" t="s">
        <v>14099</v>
      </c>
      <c r="C3919" t="s">
        <v>14083</v>
      </c>
      <c r="D3919" t="s">
        <v>11896</v>
      </c>
    </row>
    <row r="3920" spans="1:4" x14ac:dyDescent="0.2">
      <c r="A3920">
        <v>12434</v>
      </c>
      <c r="B3920" t="s">
        <v>14100</v>
      </c>
      <c r="C3920" t="s">
        <v>14067</v>
      </c>
      <c r="D3920" t="s">
        <v>11896</v>
      </c>
    </row>
    <row r="3921" spans="1:4" x14ac:dyDescent="0.2">
      <c r="A3921">
        <v>12435</v>
      </c>
      <c r="B3921" t="s">
        <v>14101</v>
      </c>
      <c r="C3921" t="s">
        <v>14083</v>
      </c>
      <c r="D3921" t="s">
        <v>11896</v>
      </c>
    </row>
    <row r="3922" spans="1:4" x14ac:dyDescent="0.2">
      <c r="A3922">
        <v>12439</v>
      </c>
      <c r="B3922" t="s">
        <v>14102</v>
      </c>
      <c r="C3922" t="s">
        <v>13971</v>
      </c>
      <c r="D3922" t="s">
        <v>11896</v>
      </c>
    </row>
    <row r="3923" spans="1:4" x14ac:dyDescent="0.2">
      <c r="A3923">
        <v>12440</v>
      </c>
      <c r="B3923" t="s">
        <v>14103</v>
      </c>
      <c r="C3923" t="s">
        <v>14083</v>
      </c>
      <c r="D3923" t="s">
        <v>11896</v>
      </c>
    </row>
    <row r="3924" spans="1:4" x14ac:dyDescent="0.2">
      <c r="A3924">
        <v>12442</v>
      </c>
      <c r="B3924" t="s">
        <v>14104</v>
      </c>
      <c r="C3924" t="s">
        <v>13971</v>
      </c>
      <c r="D3924" t="s">
        <v>11896</v>
      </c>
    </row>
    <row r="3925" spans="1:4" x14ac:dyDescent="0.2">
      <c r="A3925">
        <v>12443</v>
      </c>
      <c r="B3925" t="s">
        <v>14105</v>
      </c>
      <c r="C3925" t="s">
        <v>14083</v>
      </c>
      <c r="D3925" t="s">
        <v>11896</v>
      </c>
    </row>
    <row r="3926" spans="1:4" x14ac:dyDescent="0.2">
      <c r="A3926">
        <v>12444</v>
      </c>
      <c r="B3926" t="s">
        <v>14106</v>
      </c>
      <c r="C3926" t="s">
        <v>13971</v>
      </c>
      <c r="D3926" t="s">
        <v>11896</v>
      </c>
    </row>
    <row r="3927" spans="1:4" x14ac:dyDescent="0.2">
      <c r="A3927">
        <v>12446</v>
      </c>
      <c r="B3927" t="s">
        <v>14107</v>
      </c>
      <c r="C3927" t="s">
        <v>14083</v>
      </c>
      <c r="D3927" t="s">
        <v>11896</v>
      </c>
    </row>
    <row r="3928" spans="1:4" x14ac:dyDescent="0.2">
      <c r="A3928">
        <v>12448</v>
      </c>
      <c r="B3928" t="s">
        <v>14108</v>
      </c>
      <c r="C3928" t="s">
        <v>14083</v>
      </c>
      <c r="D3928" t="s">
        <v>11896</v>
      </c>
    </row>
    <row r="3929" spans="1:4" x14ac:dyDescent="0.2">
      <c r="A3929">
        <v>12449</v>
      </c>
      <c r="B3929" t="s">
        <v>14109</v>
      </c>
      <c r="C3929" t="s">
        <v>14083</v>
      </c>
      <c r="D3929" t="s">
        <v>11896</v>
      </c>
    </row>
    <row r="3930" spans="1:4" x14ac:dyDescent="0.2">
      <c r="A3930">
        <v>12450</v>
      </c>
      <c r="B3930" t="s">
        <v>14110</v>
      </c>
      <c r="C3930" t="s">
        <v>13971</v>
      </c>
      <c r="D3930" t="s">
        <v>11896</v>
      </c>
    </row>
    <row r="3931" spans="1:4" x14ac:dyDescent="0.2">
      <c r="A3931">
        <v>12451</v>
      </c>
      <c r="B3931" t="s">
        <v>12095</v>
      </c>
      <c r="C3931" t="s">
        <v>13971</v>
      </c>
      <c r="D3931" t="s">
        <v>11896</v>
      </c>
    </row>
    <row r="3932" spans="1:4" x14ac:dyDescent="0.2">
      <c r="A3932">
        <v>12454</v>
      </c>
      <c r="B3932" t="s">
        <v>14111</v>
      </c>
      <c r="C3932" t="s">
        <v>13971</v>
      </c>
      <c r="D3932" t="s">
        <v>11896</v>
      </c>
    </row>
    <row r="3933" spans="1:4" x14ac:dyDescent="0.2">
      <c r="A3933">
        <v>12455</v>
      </c>
      <c r="B3933" t="s">
        <v>14112</v>
      </c>
      <c r="C3933" t="s">
        <v>14067</v>
      </c>
      <c r="D3933" t="s">
        <v>11896</v>
      </c>
    </row>
    <row r="3934" spans="1:4" x14ac:dyDescent="0.2">
      <c r="A3934">
        <v>12456</v>
      </c>
      <c r="B3934" t="s">
        <v>14113</v>
      </c>
      <c r="C3934" t="s">
        <v>14083</v>
      </c>
      <c r="D3934" t="s">
        <v>11896</v>
      </c>
    </row>
    <row r="3935" spans="1:4" x14ac:dyDescent="0.2">
      <c r="A3935">
        <v>12457</v>
      </c>
      <c r="B3935" t="s">
        <v>14114</v>
      </c>
      <c r="C3935" t="s">
        <v>14083</v>
      </c>
      <c r="D3935" t="s">
        <v>11896</v>
      </c>
    </row>
    <row r="3936" spans="1:4" x14ac:dyDescent="0.2">
      <c r="A3936">
        <v>12458</v>
      </c>
      <c r="B3936" t="s">
        <v>14115</v>
      </c>
      <c r="C3936" t="s">
        <v>14083</v>
      </c>
      <c r="D3936" t="s">
        <v>11896</v>
      </c>
    </row>
    <row r="3937" spans="1:4" x14ac:dyDescent="0.2">
      <c r="A3937">
        <v>12460</v>
      </c>
      <c r="B3937" t="s">
        <v>14116</v>
      </c>
      <c r="C3937" t="s">
        <v>13971</v>
      </c>
      <c r="D3937" t="s">
        <v>11896</v>
      </c>
    </row>
    <row r="3938" spans="1:4" x14ac:dyDescent="0.2">
      <c r="A3938">
        <v>12461</v>
      </c>
      <c r="B3938" t="s">
        <v>14117</v>
      </c>
      <c r="C3938" t="s">
        <v>14083</v>
      </c>
      <c r="D3938" t="s">
        <v>11896</v>
      </c>
    </row>
    <row r="3939" spans="1:4" x14ac:dyDescent="0.2">
      <c r="A3939">
        <v>12463</v>
      </c>
      <c r="B3939" t="s">
        <v>14118</v>
      </c>
      <c r="C3939" t="s">
        <v>13971</v>
      </c>
      <c r="D3939" t="s">
        <v>11896</v>
      </c>
    </row>
    <row r="3940" spans="1:4" x14ac:dyDescent="0.2">
      <c r="A3940">
        <v>12464</v>
      </c>
      <c r="B3940" t="s">
        <v>14119</v>
      </c>
      <c r="C3940" t="s">
        <v>14083</v>
      </c>
      <c r="D3940" t="s">
        <v>11896</v>
      </c>
    </row>
    <row r="3941" spans="1:4" x14ac:dyDescent="0.2">
      <c r="A3941">
        <v>12465</v>
      </c>
      <c r="B3941" t="s">
        <v>14120</v>
      </c>
      <c r="C3941" t="s">
        <v>14083</v>
      </c>
      <c r="D3941" t="s">
        <v>11896</v>
      </c>
    </row>
    <row r="3942" spans="1:4" x14ac:dyDescent="0.2">
      <c r="A3942">
        <v>12466</v>
      </c>
      <c r="B3942" t="s">
        <v>14121</v>
      </c>
      <c r="C3942" t="s">
        <v>14083</v>
      </c>
      <c r="D3942" t="s">
        <v>11896</v>
      </c>
    </row>
    <row r="3943" spans="1:4" x14ac:dyDescent="0.2">
      <c r="A3943">
        <v>12468</v>
      </c>
      <c r="B3943" t="s">
        <v>14122</v>
      </c>
      <c r="C3943" t="s">
        <v>13971</v>
      </c>
      <c r="D3943" t="s">
        <v>11896</v>
      </c>
    </row>
    <row r="3944" spans="1:4" x14ac:dyDescent="0.2">
      <c r="A3944">
        <v>12469</v>
      </c>
      <c r="B3944" t="s">
        <v>14123</v>
      </c>
      <c r="C3944" t="s">
        <v>13965</v>
      </c>
      <c r="D3944" t="s">
        <v>11896</v>
      </c>
    </row>
    <row r="3945" spans="1:4" x14ac:dyDescent="0.2">
      <c r="A3945">
        <v>12470</v>
      </c>
      <c r="B3945" t="s">
        <v>14124</v>
      </c>
      <c r="C3945" t="s">
        <v>13971</v>
      </c>
      <c r="D3945" t="s">
        <v>11896</v>
      </c>
    </row>
    <row r="3946" spans="1:4" x14ac:dyDescent="0.2">
      <c r="A3946">
        <v>12472</v>
      </c>
      <c r="B3946" t="s">
        <v>14125</v>
      </c>
      <c r="C3946" t="s">
        <v>14083</v>
      </c>
      <c r="D3946" t="s">
        <v>11896</v>
      </c>
    </row>
    <row r="3947" spans="1:4" x14ac:dyDescent="0.2">
      <c r="A3947">
        <v>12473</v>
      </c>
      <c r="B3947" t="s">
        <v>14126</v>
      </c>
      <c r="C3947" t="s">
        <v>13971</v>
      </c>
      <c r="D3947" t="s">
        <v>11896</v>
      </c>
    </row>
    <row r="3948" spans="1:4" x14ac:dyDescent="0.2">
      <c r="A3948">
        <v>12474</v>
      </c>
      <c r="B3948" t="s">
        <v>12318</v>
      </c>
      <c r="C3948" t="s">
        <v>14067</v>
      </c>
      <c r="D3948" t="s">
        <v>11896</v>
      </c>
    </row>
    <row r="3949" spans="1:4" x14ac:dyDescent="0.2">
      <c r="A3949">
        <v>12477</v>
      </c>
      <c r="B3949" t="s">
        <v>14127</v>
      </c>
      <c r="C3949" t="s">
        <v>14083</v>
      </c>
      <c r="D3949" t="s">
        <v>11896</v>
      </c>
    </row>
    <row r="3950" spans="1:4" x14ac:dyDescent="0.2">
      <c r="A3950">
        <v>12480</v>
      </c>
      <c r="B3950" t="s">
        <v>14128</v>
      </c>
      <c r="C3950" t="s">
        <v>14083</v>
      </c>
      <c r="D3950" t="s">
        <v>11896</v>
      </c>
    </row>
    <row r="3951" spans="1:4" x14ac:dyDescent="0.2">
      <c r="A3951">
        <v>12481</v>
      </c>
      <c r="B3951" t="s">
        <v>14129</v>
      </c>
      <c r="C3951" t="s">
        <v>14083</v>
      </c>
      <c r="D3951" t="s">
        <v>11896</v>
      </c>
    </row>
    <row r="3952" spans="1:4" x14ac:dyDescent="0.2">
      <c r="A3952">
        <v>12482</v>
      </c>
      <c r="B3952" t="s">
        <v>14130</v>
      </c>
      <c r="C3952" t="s">
        <v>13971</v>
      </c>
      <c r="D3952" t="s">
        <v>11896</v>
      </c>
    </row>
    <row r="3953" spans="1:4" x14ac:dyDescent="0.2">
      <c r="A3953">
        <v>12484</v>
      </c>
      <c r="B3953" t="s">
        <v>14131</v>
      </c>
      <c r="C3953" t="s">
        <v>14083</v>
      </c>
      <c r="D3953" t="s">
        <v>11896</v>
      </c>
    </row>
    <row r="3954" spans="1:4" x14ac:dyDescent="0.2">
      <c r="A3954">
        <v>12485</v>
      </c>
      <c r="B3954" t="s">
        <v>14132</v>
      </c>
      <c r="C3954" t="s">
        <v>13971</v>
      </c>
      <c r="D3954" t="s">
        <v>11896</v>
      </c>
    </row>
    <row r="3955" spans="1:4" x14ac:dyDescent="0.2">
      <c r="A3955">
        <v>12486</v>
      </c>
      <c r="B3955" t="s">
        <v>14133</v>
      </c>
      <c r="C3955" t="s">
        <v>14083</v>
      </c>
      <c r="D3955" t="s">
        <v>11896</v>
      </c>
    </row>
    <row r="3956" spans="1:4" x14ac:dyDescent="0.2">
      <c r="A3956">
        <v>12487</v>
      </c>
      <c r="B3956" t="s">
        <v>14134</v>
      </c>
      <c r="C3956" t="s">
        <v>14083</v>
      </c>
      <c r="D3956" t="s">
        <v>11896</v>
      </c>
    </row>
    <row r="3957" spans="1:4" x14ac:dyDescent="0.2">
      <c r="A3957">
        <v>12491</v>
      </c>
      <c r="B3957" t="s">
        <v>14135</v>
      </c>
      <c r="C3957" t="s">
        <v>14083</v>
      </c>
      <c r="D3957" t="s">
        <v>11896</v>
      </c>
    </row>
    <row r="3958" spans="1:4" x14ac:dyDescent="0.2">
      <c r="A3958">
        <v>12492</v>
      </c>
      <c r="B3958" t="s">
        <v>14136</v>
      </c>
      <c r="C3958" t="s">
        <v>13971</v>
      </c>
      <c r="D3958" t="s">
        <v>11896</v>
      </c>
    </row>
    <row r="3959" spans="1:4" x14ac:dyDescent="0.2">
      <c r="A3959">
        <v>12494</v>
      </c>
      <c r="B3959" t="s">
        <v>14137</v>
      </c>
      <c r="C3959" t="s">
        <v>14083</v>
      </c>
      <c r="D3959" t="s">
        <v>11896</v>
      </c>
    </row>
    <row r="3960" spans="1:4" x14ac:dyDescent="0.2">
      <c r="A3960">
        <v>12495</v>
      </c>
      <c r="B3960" t="s">
        <v>14138</v>
      </c>
      <c r="C3960" t="s">
        <v>14083</v>
      </c>
      <c r="D3960" t="s">
        <v>11896</v>
      </c>
    </row>
    <row r="3961" spans="1:4" x14ac:dyDescent="0.2">
      <c r="A3961">
        <v>12496</v>
      </c>
      <c r="B3961" t="s">
        <v>12524</v>
      </c>
      <c r="C3961" t="s">
        <v>13971</v>
      </c>
      <c r="D3961" t="s">
        <v>11896</v>
      </c>
    </row>
    <row r="3962" spans="1:4" x14ac:dyDescent="0.2">
      <c r="A3962">
        <v>12498</v>
      </c>
      <c r="B3962" t="s">
        <v>8680</v>
      </c>
      <c r="C3962" t="s">
        <v>14083</v>
      </c>
      <c r="D3962" t="s">
        <v>11896</v>
      </c>
    </row>
    <row r="3963" spans="1:4" x14ac:dyDescent="0.2">
      <c r="A3963">
        <v>12501</v>
      </c>
      <c r="B3963" t="s">
        <v>14139</v>
      </c>
      <c r="C3963" t="s">
        <v>14140</v>
      </c>
      <c r="D3963" t="s">
        <v>11896</v>
      </c>
    </row>
    <row r="3964" spans="1:4" x14ac:dyDescent="0.2">
      <c r="A3964">
        <v>12502</v>
      </c>
      <c r="B3964" t="s">
        <v>14141</v>
      </c>
      <c r="C3964" t="s">
        <v>13974</v>
      </c>
      <c r="D3964" t="s">
        <v>11896</v>
      </c>
    </row>
    <row r="3965" spans="1:4" x14ac:dyDescent="0.2">
      <c r="A3965">
        <v>12503</v>
      </c>
      <c r="B3965" t="s">
        <v>14142</v>
      </c>
      <c r="C3965" t="s">
        <v>13974</v>
      </c>
      <c r="D3965" t="s">
        <v>11896</v>
      </c>
    </row>
    <row r="3966" spans="1:4" x14ac:dyDescent="0.2">
      <c r="A3966">
        <v>12507</v>
      </c>
      <c r="B3966" t="s">
        <v>14143</v>
      </c>
      <c r="C3966" t="s">
        <v>14140</v>
      </c>
      <c r="D3966" t="s">
        <v>11896</v>
      </c>
    </row>
    <row r="3967" spans="1:4" x14ac:dyDescent="0.2">
      <c r="A3967">
        <v>12508</v>
      </c>
      <c r="B3967" t="s">
        <v>14144</v>
      </c>
      <c r="C3967" t="s">
        <v>14140</v>
      </c>
      <c r="D3967" t="s">
        <v>11896</v>
      </c>
    </row>
    <row r="3968" spans="1:4" x14ac:dyDescent="0.2">
      <c r="A3968">
        <v>12513</v>
      </c>
      <c r="B3968" t="s">
        <v>14145</v>
      </c>
      <c r="C3968" t="s">
        <v>13974</v>
      </c>
      <c r="D3968" t="s">
        <v>11896</v>
      </c>
    </row>
    <row r="3969" spans="1:4" x14ac:dyDescent="0.2">
      <c r="A3969">
        <v>12514</v>
      </c>
      <c r="B3969" t="s">
        <v>14146</v>
      </c>
      <c r="C3969" t="s">
        <v>14140</v>
      </c>
      <c r="D3969" t="s">
        <v>11896</v>
      </c>
    </row>
    <row r="3970" spans="1:4" x14ac:dyDescent="0.2">
      <c r="A3970">
        <v>12515</v>
      </c>
      <c r="B3970" t="s">
        <v>14147</v>
      </c>
      <c r="C3970" t="s">
        <v>14083</v>
      </c>
      <c r="D3970" t="s">
        <v>11896</v>
      </c>
    </row>
    <row r="3971" spans="1:4" x14ac:dyDescent="0.2">
      <c r="A3971">
        <v>12516</v>
      </c>
      <c r="B3971" t="s">
        <v>14148</v>
      </c>
      <c r="C3971" t="s">
        <v>13974</v>
      </c>
      <c r="D3971" t="s">
        <v>11896</v>
      </c>
    </row>
    <row r="3972" spans="1:4" x14ac:dyDescent="0.2">
      <c r="A3972">
        <v>12517</v>
      </c>
      <c r="B3972" t="s">
        <v>14149</v>
      </c>
      <c r="C3972" t="s">
        <v>13974</v>
      </c>
      <c r="D3972" t="s">
        <v>11896</v>
      </c>
    </row>
    <row r="3973" spans="1:4" x14ac:dyDescent="0.2">
      <c r="A3973">
        <v>12518</v>
      </c>
      <c r="B3973" t="s">
        <v>14150</v>
      </c>
      <c r="C3973" t="s">
        <v>12974</v>
      </c>
      <c r="D3973" t="s">
        <v>11896</v>
      </c>
    </row>
    <row r="3974" spans="1:4" x14ac:dyDescent="0.2">
      <c r="A3974">
        <v>12520</v>
      </c>
      <c r="B3974" t="s">
        <v>14151</v>
      </c>
      <c r="C3974" t="s">
        <v>12974</v>
      </c>
      <c r="D3974" t="s">
        <v>11896</v>
      </c>
    </row>
    <row r="3975" spans="1:4" x14ac:dyDescent="0.2">
      <c r="A3975">
        <v>12521</v>
      </c>
      <c r="B3975" t="s">
        <v>14152</v>
      </c>
      <c r="C3975" t="s">
        <v>13974</v>
      </c>
      <c r="D3975" t="s">
        <v>11896</v>
      </c>
    </row>
    <row r="3976" spans="1:4" x14ac:dyDescent="0.2">
      <c r="A3976">
        <v>12522</v>
      </c>
      <c r="B3976" t="s">
        <v>14153</v>
      </c>
      <c r="C3976" t="s">
        <v>14140</v>
      </c>
      <c r="D3976" t="s">
        <v>11896</v>
      </c>
    </row>
    <row r="3977" spans="1:4" x14ac:dyDescent="0.2">
      <c r="A3977">
        <v>12523</v>
      </c>
      <c r="B3977" t="s">
        <v>14154</v>
      </c>
      <c r="C3977" t="s">
        <v>13974</v>
      </c>
      <c r="D3977" t="s">
        <v>11896</v>
      </c>
    </row>
    <row r="3978" spans="1:4" x14ac:dyDescent="0.2">
      <c r="A3978">
        <v>12524</v>
      </c>
      <c r="B3978" t="s">
        <v>14155</v>
      </c>
      <c r="C3978" t="s">
        <v>14140</v>
      </c>
      <c r="D3978" t="s">
        <v>11896</v>
      </c>
    </row>
    <row r="3979" spans="1:4" x14ac:dyDescent="0.2">
      <c r="A3979">
        <v>12525</v>
      </c>
      <c r="B3979" t="s">
        <v>12763</v>
      </c>
      <c r="C3979" t="s">
        <v>14083</v>
      </c>
      <c r="D3979" t="s">
        <v>11896</v>
      </c>
    </row>
    <row r="3980" spans="1:4" x14ac:dyDescent="0.2">
      <c r="A3980">
        <v>12526</v>
      </c>
      <c r="B3980" t="s">
        <v>14156</v>
      </c>
      <c r="C3980" t="s">
        <v>13974</v>
      </c>
      <c r="D3980" t="s">
        <v>11896</v>
      </c>
    </row>
    <row r="3981" spans="1:4" x14ac:dyDescent="0.2">
      <c r="A3981">
        <v>12528</v>
      </c>
      <c r="B3981" t="s">
        <v>14157</v>
      </c>
      <c r="C3981" t="s">
        <v>14083</v>
      </c>
      <c r="D3981" t="s">
        <v>11896</v>
      </c>
    </row>
    <row r="3982" spans="1:4" x14ac:dyDescent="0.2">
      <c r="A3982">
        <v>12529</v>
      </c>
      <c r="B3982" t="s">
        <v>13402</v>
      </c>
      <c r="C3982" t="s">
        <v>13974</v>
      </c>
      <c r="D3982" t="s">
        <v>11896</v>
      </c>
    </row>
    <row r="3983" spans="1:4" x14ac:dyDescent="0.2">
      <c r="A3983">
        <v>12531</v>
      </c>
      <c r="B3983" t="s">
        <v>14158</v>
      </c>
      <c r="C3983" t="s">
        <v>14140</v>
      </c>
      <c r="D3983" t="s">
        <v>11896</v>
      </c>
    </row>
    <row r="3984" spans="1:4" x14ac:dyDescent="0.2">
      <c r="A3984">
        <v>12533</v>
      </c>
      <c r="B3984" t="s">
        <v>14159</v>
      </c>
      <c r="C3984" t="s">
        <v>14140</v>
      </c>
      <c r="D3984" t="s">
        <v>11896</v>
      </c>
    </row>
    <row r="3985" spans="1:4" x14ac:dyDescent="0.2">
      <c r="A3985">
        <v>12534</v>
      </c>
      <c r="B3985" t="s">
        <v>12241</v>
      </c>
      <c r="C3985" t="s">
        <v>13974</v>
      </c>
      <c r="D3985" t="s">
        <v>11896</v>
      </c>
    </row>
    <row r="3986" spans="1:4" x14ac:dyDescent="0.2">
      <c r="A3986">
        <v>12538</v>
      </c>
      <c r="B3986" t="s">
        <v>12331</v>
      </c>
      <c r="C3986" t="s">
        <v>14140</v>
      </c>
      <c r="D3986" t="s">
        <v>11896</v>
      </c>
    </row>
    <row r="3987" spans="1:4" x14ac:dyDescent="0.2">
      <c r="A3987">
        <v>12540</v>
      </c>
      <c r="B3987" t="s">
        <v>14160</v>
      </c>
      <c r="C3987" t="s">
        <v>14140</v>
      </c>
      <c r="D3987" t="s">
        <v>11896</v>
      </c>
    </row>
    <row r="3988" spans="1:4" x14ac:dyDescent="0.2">
      <c r="A3988">
        <v>12542</v>
      </c>
      <c r="B3988" t="s">
        <v>13444</v>
      </c>
      <c r="C3988" t="s">
        <v>14083</v>
      </c>
      <c r="D3988" t="s">
        <v>11896</v>
      </c>
    </row>
    <row r="3989" spans="1:4" x14ac:dyDescent="0.2">
      <c r="A3989">
        <v>12543</v>
      </c>
      <c r="B3989" t="s">
        <v>14161</v>
      </c>
      <c r="C3989" t="s">
        <v>12974</v>
      </c>
      <c r="D3989" t="s">
        <v>11896</v>
      </c>
    </row>
    <row r="3990" spans="1:4" x14ac:dyDescent="0.2">
      <c r="A3990">
        <v>12545</v>
      </c>
      <c r="B3990" t="s">
        <v>14162</v>
      </c>
      <c r="C3990" t="s">
        <v>14140</v>
      </c>
      <c r="D3990" t="s">
        <v>11896</v>
      </c>
    </row>
    <row r="3991" spans="1:4" x14ac:dyDescent="0.2">
      <c r="A3991">
        <v>12546</v>
      </c>
      <c r="B3991" t="s">
        <v>14163</v>
      </c>
      <c r="C3991" t="s">
        <v>14140</v>
      </c>
      <c r="D3991" t="s">
        <v>11896</v>
      </c>
    </row>
    <row r="3992" spans="1:4" x14ac:dyDescent="0.2">
      <c r="A3992">
        <v>12547</v>
      </c>
      <c r="B3992" t="s">
        <v>12338</v>
      </c>
      <c r="C3992" t="s">
        <v>14083</v>
      </c>
      <c r="D3992" t="s">
        <v>11896</v>
      </c>
    </row>
    <row r="3993" spans="1:4" x14ac:dyDescent="0.2">
      <c r="A3993">
        <v>12548</v>
      </c>
      <c r="B3993" t="s">
        <v>14164</v>
      </c>
      <c r="C3993" t="s">
        <v>14083</v>
      </c>
      <c r="D3993" t="s">
        <v>11896</v>
      </c>
    </row>
    <row r="3994" spans="1:4" x14ac:dyDescent="0.2">
      <c r="A3994">
        <v>12549</v>
      </c>
      <c r="B3994" t="s">
        <v>2038</v>
      </c>
      <c r="C3994" t="s">
        <v>12974</v>
      </c>
      <c r="D3994" t="s">
        <v>11896</v>
      </c>
    </row>
    <row r="3995" spans="1:4" x14ac:dyDescent="0.2">
      <c r="A3995">
        <v>12550</v>
      </c>
      <c r="B3995" t="s">
        <v>14165</v>
      </c>
      <c r="C3995" t="s">
        <v>12974</v>
      </c>
      <c r="D3995" t="s">
        <v>11896</v>
      </c>
    </row>
    <row r="3996" spans="1:4" x14ac:dyDescent="0.2">
      <c r="A3996">
        <v>12553</v>
      </c>
      <c r="B3996" t="s">
        <v>14166</v>
      </c>
      <c r="C3996" t="s">
        <v>12974</v>
      </c>
      <c r="D3996" t="s">
        <v>11896</v>
      </c>
    </row>
    <row r="3997" spans="1:4" x14ac:dyDescent="0.2">
      <c r="A3997">
        <v>12561</v>
      </c>
      <c r="B3997" t="s">
        <v>14167</v>
      </c>
      <c r="C3997" t="s">
        <v>14083</v>
      </c>
      <c r="D3997" t="s">
        <v>11896</v>
      </c>
    </row>
    <row r="3998" spans="1:4" x14ac:dyDescent="0.2">
      <c r="A3998">
        <v>12563</v>
      </c>
      <c r="B3998" t="s">
        <v>14168</v>
      </c>
      <c r="C3998" t="s">
        <v>13713</v>
      </c>
      <c r="D3998" t="s">
        <v>11896</v>
      </c>
    </row>
    <row r="3999" spans="1:4" x14ac:dyDescent="0.2">
      <c r="A3999">
        <v>12564</v>
      </c>
      <c r="B3999" t="s">
        <v>14169</v>
      </c>
      <c r="C3999" t="s">
        <v>14140</v>
      </c>
      <c r="D3999" t="s">
        <v>11896</v>
      </c>
    </row>
    <row r="4000" spans="1:4" x14ac:dyDescent="0.2">
      <c r="A4000">
        <v>12565</v>
      </c>
      <c r="B4000" t="s">
        <v>14170</v>
      </c>
      <c r="C4000" t="s">
        <v>13974</v>
      </c>
      <c r="D4000" t="s">
        <v>11896</v>
      </c>
    </row>
    <row r="4001" spans="1:4" x14ac:dyDescent="0.2">
      <c r="A4001">
        <v>12566</v>
      </c>
      <c r="B4001" t="s">
        <v>14171</v>
      </c>
      <c r="C4001" t="s">
        <v>14083</v>
      </c>
      <c r="D4001" t="s">
        <v>11896</v>
      </c>
    </row>
    <row r="4002" spans="1:4" x14ac:dyDescent="0.2">
      <c r="A4002">
        <v>12567</v>
      </c>
      <c r="B4002" t="s">
        <v>14172</v>
      </c>
      <c r="C4002" t="s">
        <v>14140</v>
      </c>
      <c r="D4002" t="s">
        <v>11896</v>
      </c>
    </row>
    <row r="4003" spans="1:4" x14ac:dyDescent="0.2">
      <c r="A4003">
        <v>12569</v>
      </c>
      <c r="B4003" t="s">
        <v>14173</v>
      </c>
      <c r="C4003" t="s">
        <v>14140</v>
      </c>
      <c r="D4003" t="s">
        <v>11896</v>
      </c>
    </row>
    <row r="4004" spans="1:4" x14ac:dyDescent="0.2">
      <c r="A4004">
        <v>12570</v>
      </c>
      <c r="B4004" t="s">
        <v>14174</v>
      </c>
      <c r="C4004" t="s">
        <v>14140</v>
      </c>
      <c r="D4004" t="s">
        <v>11896</v>
      </c>
    </row>
    <row r="4005" spans="1:4" x14ac:dyDescent="0.2">
      <c r="A4005">
        <v>12571</v>
      </c>
      <c r="B4005" t="s">
        <v>14175</v>
      </c>
      <c r="C4005" t="s">
        <v>14140</v>
      </c>
      <c r="D4005" t="s">
        <v>11896</v>
      </c>
    </row>
    <row r="4006" spans="1:4" x14ac:dyDescent="0.2">
      <c r="A4006">
        <v>12572</v>
      </c>
      <c r="B4006" t="s">
        <v>14176</v>
      </c>
      <c r="C4006" t="s">
        <v>14140</v>
      </c>
      <c r="D4006" t="s">
        <v>11896</v>
      </c>
    </row>
    <row r="4007" spans="1:4" x14ac:dyDescent="0.2">
      <c r="A4007">
        <v>12575</v>
      </c>
      <c r="B4007" t="s">
        <v>14177</v>
      </c>
      <c r="C4007" t="s">
        <v>12974</v>
      </c>
      <c r="D4007" t="s">
        <v>11896</v>
      </c>
    </row>
    <row r="4008" spans="1:4" x14ac:dyDescent="0.2">
      <c r="A4008">
        <v>12577</v>
      </c>
      <c r="B4008" t="s">
        <v>14178</v>
      </c>
      <c r="C4008" t="s">
        <v>12974</v>
      </c>
      <c r="D4008" t="s">
        <v>11896</v>
      </c>
    </row>
    <row r="4009" spans="1:4" x14ac:dyDescent="0.2">
      <c r="A4009">
        <v>12578</v>
      </c>
      <c r="B4009" t="s">
        <v>14179</v>
      </c>
      <c r="C4009" t="s">
        <v>14140</v>
      </c>
      <c r="D4009" t="s">
        <v>11896</v>
      </c>
    </row>
    <row r="4010" spans="1:4" x14ac:dyDescent="0.2">
      <c r="A4010">
        <v>12580</v>
      </c>
      <c r="B4010" t="s">
        <v>14180</v>
      </c>
      <c r="C4010" t="s">
        <v>14140</v>
      </c>
      <c r="D4010" t="s">
        <v>11896</v>
      </c>
    </row>
    <row r="4011" spans="1:4" x14ac:dyDescent="0.2">
      <c r="A4011">
        <v>12581</v>
      </c>
      <c r="B4011" t="s">
        <v>14181</v>
      </c>
      <c r="C4011" t="s">
        <v>14140</v>
      </c>
      <c r="D4011" t="s">
        <v>11896</v>
      </c>
    </row>
    <row r="4012" spans="1:4" x14ac:dyDescent="0.2">
      <c r="A4012">
        <v>12582</v>
      </c>
      <c r="B4012" t="s">
        <v>14182</v>
      </c>
      <c r="C4012" t="s">
        <v>14140</v>
      </c>
      <c r="D4012" t="s">
        <v>11896</v>
      </c>
    </row>
    <row r="4013" spans="1:4" x14ac:dyDescent="0.2">
      <c r="A4013">
        <v>12583</v>
      </c>
      <c r="B4013" t="s">
        <v>14183</v>
      </c>
      <c r="C4013" t="s">
        <v>14140</v>
      </c>
      <c r="D4013" t="s">
        <v>11896</v>
      </c>
    </row>
    <row r="4014" spans="1:4" x14ac:dyDescent="0.2">
      <c r="A4014">
        <v>12585</v>
      </c>
      <c r="B4014" t="s">
        <v>14184</v>
      </c>
      <c r="C4014" t="s">
        <v>14140</v>
      </c>
      <c r="D4014" t="s">
        <v>11896</v>
      </c>
    </row>
    <row r="4015" spans="1:4" x14ac:dyDescent="0.2">
      <c r="A4015">
        <v>12586</v>
      </c>
      <c r="B4015" t="s">
        <v>14185</v>
      </c>
      <c r="C4015" t="s">
        <v>12974</v>
      </c>
      <c r="D4015" t="s">
        <v>11896</v>
      </c>
    </row>
    <row r="4016" spans="1:4" x14ac:dyDescent="0.2">
      <c r="A4016">
        <v>12589</v>
      </c>
      <c r="B4016" t="s">
        <v>14186</v>
      </c>
      <c r="C4016" t="s">
        <v>14083</v>
      </c>
      <c r="D4016" t="s">
        <v>11896</v>
      </c>
    </row>
    <row r="4017" spans="1:4" x14ac:dyDescent="0.2">
      <c r="A4017">
        <v>12590</v>
      </c>
      <c r="B4017" t="s">
        <v>14187</v>
      </c>
      <c r="C4017" t="s">
        <v>14140</v>
      </c>
      <c r="D4017" t="s">
        <v>11896</v>
      </c>
    </row>
    <row r="4018" spans="1:4" x14ac:dyDescent="0.2">
      <c r="A4018">
        <v>12592</v>
      </c>
      <c r="B4018" t="s">
        <v>14188</v>
      </c>
      <c r="C4018" t="s">
        <v>14140</v>
      </c>
      <c r="D4018" t="s">
        <v>11896</v>
      </c>
    </row>
    <row r="4019" spans="1:4" x14ac:dyDescent="0.2">
      <c r="A4019">
        <v>12593</v>
      </c>
      <c r="B4019" t="s">
        <v>14189</v>
      </c>
      <c r="C4019" t="s">
        <v>13974</v>
      </c>
      <c r="D4019" t="s">
        <v>11896</v>
      </c>
    </row>
    <row r="4020" spans="1:4" x14ac:dyDescent="0.2">
      <c r="A4020">
        <v>12594</v>
      </c>
      <c r="B4020" t="s">
        <v>14190</v>
      </c>
      <c r="C4020" t="s">
        <v>14140</v>
      </c>
      <c r="D4020" t="s">
        <v>11896</v>
      </c>
    </row>
    <row r="4021" spans="1:4" x14ac:dyDescent="0.2">
      <c r="A4021">
        <v>12601</v>
      </c>
      <c r="B4021" t="s">
        <v>14191</v>
      </c>
      <c r="C4021" t="s">
        <v>14140</v>
      </c>
      <c r="D4021" t="s">
        <v>11896</v>
      </c>
    </row>
    <row r="4022" spans="1:4" x14ac:dyDescent="0.2">
      <c r="A4022">
        <v>12603</v>
      </c>
      <c r="B4022" t="s">
        <v>14191</v>
      </c>
      <c r="C4022" t="s">
        <v>14140</v>
      </c>
      <c r="D4022" t="s">
        <v>11896</v>
      </c>
    </row>
    <row r="4023" spans="1:4" x14ac:dyDescent="0.2">
      <c r="A4023">
        <v>12604</v>
      </c>
      <c r="B4023" t="s">
        <v>14191</v>
      </c>
      <c r="C4023" t="s">
        <v>14140</v>
      </c>
      <c r="D4023" t="s">
        <v>11896</v>
      </c>
    </row>
    <row r="4024" spans="1:4" x14ac:dyDescent="0.2">
      <c r="A4024">
        <v>12701</v>
      </c>
      <c r="B4024" t="s">
        <v>12901</v>
      </c>
      <c r="C4024" t="s">
        <v>12559</v>
      </c>
      <c r="D4024" t="s">
        <v>11896</v>
      </c>
    </row>
    <row r="4025" spans="1:4" x14ac:dyDescent="0.2">
      <c r="A4025">
        <v>12719</v>
      </c>
      <c r="B4025" t="s">
        <v>14192</v>
      </c>
      <c r="C4025" t="s">
        <v>12559</v>
      </c>
      <c r="D4025" t="s">
        <v>11896</v>
      </c>
    </row>
    <row r="4026" spans="1:4" x14ac:dyDescent="0.2">
      <c r="A4026">
        <v>12720</v>
      </c>
      <c r="B4026" t="s">
        <v>12731</v>
      </c>
      <c r="C4026" t="s">
        <v>12559</v>
      </c>
      <c r="D4026" t="s">
        <v>11896</v>
      </c>
    </row>
    <row r="4027" spans="1:4" x14ac:dyDescent="0.2">
      <c r="A4027">
        <v>12721</v>
      </c>
      <c r="B4027" t="s">
        <v>14193</v>
      </c>
      <c r="C4027" t="s">
        <v>12559</v>
      </c>
      <c r="D4027" t="s">
        <v>11896</v>
      </c>
    </row>
    <row r="4028" spans="1:4" x14ac:dyDescent="0.2">
      <c r="A4028">
        <v>12723</v>
      </c>
      <c r="B4028" t="s">
        <v>14194</v>
      </c>
      <c r="C4028" t="s">
        <v>12559</v>
      </c>
      <c r="D4028" t="s">
        <v>11896</v>
      </c>
    </row>
    <row r="4029" spans="1:4" x14ac:dyDescent="0.2">
      <c r="A4029">
        <v>12725</v>
      </c>
      <c r="B4029" t="s">
        <v>14195</v>
      </c>
      <c r="C4029" t="s">
        <v>14083</v>
      </c>
      <c r="D4029" t="s">
        <v>11896</v>
      </c>
    </row>
    <row r="4030" spans="1:4" x14ac:dyDescent="0.2">
      <c r="A4030">
        <v>12726</v>
      </c>
      <c r="B4030" t="s">
        <v>14196</v>
      </c>
      <c r="C4030" t="s">
        <v>12559</v>
      </c>
      <c r="D4030" t="s">
        <v>11896</v>
      </c>
    </row>
    <row r="4031" spans="1:4" x14ac:dyDescent="0.2">
      <c r="A4031">
        <v>12727</v>
      </c>
      <c r="B4031" t="s">
        <v>14196</v>
      </c>
      <c r="C4031" t="s">
        <v>12559</v>
      </c>
      <c r="D4031" t="s">
        <v>11896</v>
      </c>
    </row>
    <row r="4032" spans="1:4" x14ac:dyDescent="0.2">
      <c r="A4032">
        <v>12729</v>
      </c>
      <c r="B4032" t="s">
        <v>14197</v>
      </c>
      <c r="C4032" t="s">
        <v>12974</v>
      </c>
      <c r="D4032" t="s">
        <v>11896</v>
      </c>
    </row>
    <row r="4033" spans="1:4" x14ac:dyDescent="0.2">
      <c r="A4033">
        <v>12732</v>
      </c>
      <c r="B4033" t="s">
        <v>14198</v>
      </c>
      <c r="C4033" t="s">
        <v>12559</v>
      </c>
      <c r="D4033" t="s">
        <v>11896</v>
      </c>
    </row>
    <row r="4034" spans="1:4" x14ac:dyDescent="0.2">
      <c r="A4034">
        <v>12733</v>
      </c>
      <c r="B4034" t="s">
        <v>14199</v>
      </c>
      <c r="C4034" t="s">
        <v>12559</v>
      </c>
      <c r="D4034" t="s">
        <v>11896</v>
      </c>
    </row>
    <row r="4035" spans="1:4" x14ac:dyDescent="0.2">
      <c r="A4035">
        <v>12734</v>
      </c>
      <c r="B4035" t="s">
        <v>14200</v>
      </c>
      <c r="C4035" t="s">
        <v>12559</v>
      </c>
      <c r="D4035" t="s">
        <v>11896</v>
      </c>
    </row>
    <row r="4036" spans="1:4" x14ac:dyDescent="0.2">
      <c r="A4036">
        <v>12736</v>
      </c>
      <c r="B4036" t="s">
        <v>14201</v>
      </c>
      <c r="C4036" t="s">
        <v>12559</v>
      </c>
      <c r="D4036" t="s">
        <v>11896</v>
      </c>
    </row>
    <row r="4037" spans="1:4" x14ac:dyDescent="0.2">
      <c r="A4037">
        <v>12737</v>
      </c>
      <c r="B4037" t="s">
        <v>14202</v>
      </c>
      <c r="C4037" t="s">
        <v>12559</v>
      </c>
      <c r="D4037" t="s">
        <v>11896</v>
      </c>
    </row>
    <row r="4038" spans="1:4" x14ac:dyDescent="0.2">
      <c r="A4038">
        <v>12738</v>
      </c>
      <c r="B4038" t="s">
        <v>14203</v>
      </c>
      <c r="C4038" t="s">
        <v>12559</v>
      </c>
      <c r="D4038" t="s">
        <v>11896</v>
      </c>
    </row>
    <row r="4039" spans="1:4" x14ac:dyDescent="0.2">
      <c r="A4039">
        <v>12740</v>
      </c>
      <c r="B4039" t="s">
        <v>14204</v>
      </c>
      <c r="C4039" t="s">
        <v>12559</v>
      </c>
      <c r="D4039" t="s">
        <v>11896</v>
      </c>
    </row>
    <row r="4040" spans="1:4" x14ac:dyDescent="0.2">
      <c r="A4040">
        <v>12741</v>
      </c>
      <c r="B4040" t="s">
        <v>14205</v>
      </c>
      <c r="C4040" t="s">
        <v>12559</v>
      </c>
      <c r="D4040" t="s">
        <v>11896</v>
      </c>
    </row>
    <row r="4041" spans="1:4" x14ac:dyDescent="0.2">
      <c r="A4041">
        <v>12742</v>
      </c>
      <c r="B4041" t="s">
        <v>14206</v>
      </c>
      <c r="C4041" t="s">
        <v>12559</v>
      </c>
      <c r="D4041" t="s">
        <v>11896</v>
      </c>
    </row>
    <row r="4042" spans="1:4" x14ac:dyDescent="0.2">
      <c r="A4042">
        <v>12743</v>
      </c>
      <c r="B4042" t="s">
        <v>14207</v>
      </c>
      <c r="C4042" t="s">
        <v>12559</v>
      </c>
      <c r="D4042" t="s">
        <v>11896</v>
      </c>
    </row>
    <row r="4043" spans="1:4" x14ac:dyDescent="0.2">
      <c r="A4043">
        <v>12745</v>
      </c>
      <c r="B4043" t="s">
        <v>14208</v>
      </c>
      <c r="C4043" t="s">
        <v>12559</v>
      </c>
      <c r="D4043" t="s">
        <v>11896</v>
      </c>
    </row>
    <row r="4044" spans="1:4" x14ac:dyDescent="0.2">
      <c r="A4044">
        <v>12746</v>
      </c>
      <c r="B4044" t="s">
        <v>14209</v>
      </c>
      <c r="C4044" t="s">
        <v>12974</v>
      </c>
      <c r="D4044" t="s">
        <v>11896</v>
      </c>
    </row>
    <row r="4045" spans="1:4" x14ac:dyDescent="0.2">
      <c r="A4045">
        <v>12747</v>
      </c>
      <c r="B4045" t="s">
        <v>14210</v>
      </c>
      <c r="C4045" t="s">
        <v>12559</v>
      </c>
      <c r="D4045" t="s">
        <v>11896</v>
      </c>
    </row>
    <row r="4046" spans="1:4" x14ac:dyDescent="0.2">
      <c r="A4046">
        <v>12748</v>
      </c>
      <c r="B4046" t="s">
        <v>13052</v>
      </c>
      <c r="C4046" t="s">
        <v>12559</v>
      </c>
      <c r="D4046" t="s">
        <v>11896</v>
      </c>
    </row>
    <row r="4047" spans="1:4" x14ac:dyDescent="0.2">
      <c r="A4047">
        <v>12750</v>
      </c>
      <c r="B4047" t="s">
        <v>14211</v>
      </c>
      <c r="C4047" t="s">
        <v>12559</v>
      </c>
      <c r="D4047" t="s">
        <v>11896</v>
      </c>
    </row>
    <row r="4048" spans="1:4" x14ac:dyDescent="0.2">
      <c r="A4048">
        <v>12751</v>
      </c>
      <c r="B4048" t="s">
        <v>14212</v>
      </c>
      <c r="C4048" t="s">
        <v>12559</v>
      </c>
      <c r="D4048" t="s">
        <v>11896</v>
      </c>
    </row>
    <row r="4049" spans="1:4" x14ac:dyDescent="0.2">
      <c r="A4049">
        <v>12752</v>
      </c>
      <c r="B4049" t="s">
        <v>14213</v>
      </c>
      <c r="C4049" t="s">
        <v>12559</v>
      </c>
      <c r="D4049" t="s">
        <v>11896</v>
      </c>
    </row>
    <row r="4050" spans="1:4" x14ac:dyDescent="0.2">
      <c r="A4050">
        <v>12754</v>
      </c>
      <c r="B4050" t="s">
        <v>12949</v>
      </c>
      <c r="C4050" t="s">
        <v>12559</v>
      </c>
      <c r="D4050" t="s">
        <v>11896</v>
      </c>
    </row>
    <row r="4051" spans="1:4" x14ac:dyDescent="0.2">
      <c r="A4051">
        <v>12758</v>
      </c>
      <c r="B4051" t="s">
        <v>14214</v>
      </c>
      <c r="C4051" t="s">
        <v>12559</v>
      </c>
      <c r="D4051" t="s">
        <v>11896</v>
      </c>
    </row>
    <row r="4052" spans="1:4" x14ac:dyDescent="0.2">
      <c r="A4052">
        <v>12759</v>
      </c>
      <c r="B4052" t="s">
        <v>14215</v>
      </c>
      <c r="C4052" t="s">
        <v>12559</v>
      </c>
      <c r="D4052" t="s">
        <v>11896</v>
      </c>
    </row>
    <row r="4053" spans="1:4" x14ac:dyDescent="0.2">
      <c r="A4053">
        <v>12760</v>
      </c>
      <c r="B4053" t="s">
        <v>14216</v>
      </c>
      <c r="C4053" t="s">
        <v>14067</v>
      </c>
      <c r="D4053" t="s">
        <v>11896</v>
      </c>
    </row>
    <row r="4054" spans="1:4" x14ac:dyDescent="0.2">
      <c r="A4054">
        <v>12762</v>
      </c>
      <c r="B4054" t="s">
        <v>14217</v>
      </c>
      <c r="C4054" t="s">
        <v>12559</v>
      </c>
      <c r="D4054" t="s">
        <v>11896</v>
      </c>
    </row>
    <row r="4055" spans="1:4" x14ac:dyDescent="0.2">
      <c r="A4055">
        <v>12763</v>
      </c>
      <c r="B4055" t="s">
        <v>14218</v>
      </c>
      <c r="C4055" t="s">
        <v>12559</v>
      </c>
      <c r="D4055" t="s">
        <v>11896</v>
      </c>
    </row>
    <row r="4056" spans="1:4" x14ac:dyDescent="0.2">
      <c r="A4056">
        <v>12764</v>
      </c>
      <c r="B4056" t="s">
        <v>14219</v>
      </c>
      <c r="C4056" t="s">
        <v>12559</v>
      </c>
      <c r="D4056" t="s">
        <v>11896</v>
      </c>
    </row>
    <row r="4057" spans="1:4" x14ac:dyDescent="0.2">
      <c r="A4057">
        <v>12765</v>
      </c>
      <c r="B4057" t="s">
        <v>14220</v>
      </c>
      <c r="C4057" t="s">
        <v>12559</v>
      </c>
      <c r="D4057" t="s">
        <v>11896</v>
      </c>
    </row>
    <row r="4058" spans="1:4" x14ac:dyDescent="0.2">
      <c r="A4058">
        <v>12766</v>
      </c>
      <c r="B4058" t="s">
        <v>14221</v>
      </c>
      <c r="C4058" t="s">
        <v>12559</v>
      </c>
      <c r="D4058" t="s">
        <v>11896</v>
      </c>
    </row>
    <row r="4059" spans="1:4" x14ac:dyDescent="0.2">
      <c r="A4059">
        <v>12768</v>
      </c>
      <c r="B4059" t="s">
        <v>14222</v>
      </c>
      <c r="C4059" t="s">
        <v>12559</v>
      </c>
      <c r="D4059" t="s">
        <v>11896</v>
      </c>
    </row>
    <row r="4060" spans="1:4" x14ac:dyDescent="0.2">
      <c r="A4060">
        <v>12770</v>
      </c>
      <c r="B4060" t="s">
        <v>14223</v>
      </c>
      <c r="C4060" t="s">
        <v>12559</v>
      </c>
      <c r="D4060" t="s">
        <v>11896</v>
      </c>
    </row>
    <row r="4061" spans="1:4" x14ac:dyDescent="0.2">
      <c r="A4061">
        <v>12771</v>
      </c>
      <c r="B4061" t="s">
        <v>14224</v>
      </c>
      <c r="C4061" t="s">
        <v>12974</v>
      </c>
      <c r="D4061" t="s">
        <v>11896</v>
      </c>
    </row>
    <row r="4062" spans="1:4" x14ac:dyDescent="0.2">
      <c r="A4062">
        <v>12775</v>
      </c>
      <c r="B4062" t="s">
        <v>10594</v>
      </c>
      <c r="C4062" t="s">
        <v>12559</v>
      </c>
      <c r="D4062" t="s">
        <v>11896</v>
      </c>
    </row>
    <row r="4063" spans="1:4" x14ac:dyDescent="0.2">
      <c r="A4063">
        <v>12776</v>
      </c>
      <c r="B4063" t="s">
        <v>14225</v>
      </c>
      <c r="C4063" t="s">
        <v>12559</v>
      </c>
      <c r="D4063" t="s">
        <v>11896</v>
      </c>
    </row>
    <row r="4064" spans="1:4" x14ac:dyDescent="0.2">
      <c r="A4064">
        <v>12777</v>
      </c>
      <c r="B4064" t="s">
        <v>14226</v>
      </c>
      <c r="C4064" t="s">
        <v>12559</v>
      </c>
      <c r="D4064" t="s">
        <v>11896</v>
      </c>
    </row>
    <row r="4065" spans="1:4" x14ac:dyDescent="0.2">
      <c r="A4065">
        <v>12779</v>
      </c>
      <c r="B4065" t="s">
        <v>14227</v>
      </c>
      <c r="C4065" t="s">
        <v>12559</v>
      </c>
      <c r="D4065" t="s">
        <v>11896</v>
      </c>
    </row>
    <row r="4066" spans="1:4" x14ac:dyDescent="0.2">
      <c r="A4066">
        <v>12780</v>
      </c>
      <c r="B4066" t="s">
        <v>14228</v>
      </c>
      <c r="C4066" t="s">
        <v>12974</v>
      </c>
      <c r="D4066" t="s">
        <v>11896</v>
      </c>
    </row>
    <row r="4067" spans="1:4" x14ac:dyDescent="0.2">
      <c r="A4067">
        <v>12783</v>
      </c>
      <c r="B4067" t="s">
        <v>14229</v>
      </c>
      <c r="C4067" t="s">
        <v>12559</v>
      </c>
      <c r="D4067" t="s">
        <v>11896</v>
      </c>
    </row>
    <row r="4068" spans="1:4" x14ac:dyDescent="0.2">
      <c r="A4068">
        <v>12786</v>
      </c>
      <c r="B4068" t="s">
        <v>14230</v>
      </c>
      <c r="C4068" t="s">
        <v>12559</v>
      </c>
      <c r="D4068" t="s">
        <v>11896</v>
      </c>
    </row>
    <row r="4069" spans="1:4" x14ac:dyDescent="0.2">
      <c r="A4069">
        <v>12787</v>
      </c>
      <c r="B4069" t="s">
        <v>14231</v>
      </c>
      <c r="C4069" t="s">
        <v>12559</v>
      </c>
      <c r="D4069" t="s">
        <v>11896</v>
      </c>
    </row>
    <row r="4070" spans="1:4" x14ac:dyDescent="0.2">
      <c r="A4070">
        <v>12788</v>
      </c>
      <c r="B4070" t="s">
        <v>14232</v>
      </c>
      <c r="C4070" t="s">
        <v>12559</v>
      </c>
      <c r="D4070" t="s">
        <v>11896</v>
      </c>
    </row>
    <row r="4071" spans="1:4" x14ac:dyDescent="0.2">
      <c r="A4071">
        <v>12789</v>
      </c>
      <c r="B4071" t="s">
        <v>14233</v>
      </c>
      <c r="C4071" t="s">
        <v>12559</v>
      </c>
      <c r="D4071" t="s">
        <v>11896</v>
      </c>
    </row>
    <row r="4072" spans="1:4" x14ac:dyDescent="0.2">
      <c r="A4072">
        <v>12790</v>
      </c>
      <c r="B4072" t="s">
        <v>14234</v>
      </c>
      <c r="C4072" t="s">
        <v>12559</v>
      </c>
      <c r="D4072" t="s">
        <v>11896</v>
      </c>
    </row>
    <row r="4073" spans="1:4" x14ac:dyDescent="0.2">
      <c r="A4073">
        <v>12791</v>
      </c>
      <c r="B4073" t="s">
        <v>14235</v>
      </c>
      <c r="C4073" t="s">
        <v>12559</v>
      </c>
      <c r="D4073" t="s">
        <v>11896</v>
      </c>
    </row>
    <row r="4074" spans="1:4" x14ac:dyDescent="0.2">
      <c r="A4074">
        <v>12792</v>
      </c>
      <c r="B4074" t="s">
        <v>14236</v>
      </c>
      <c r="C4074" t="s">
        <v>12559</v>
      </c>
      <c r="D4074" t="s">
        <v>11896</v>
      </c>
    </row>
    <row r="4075" spans="1:4" x14ac:dyDescent="0.2">
      <c r="A4075">
        <v>12801</v>
      </c>
      <c r="B4075" t="s">
        <v>14237</v>
      </c>
      <c r="C4075" t="s">
        <v>13459</v>
      </c>
      <c r="D4075" t="s">
        <v>11896</v>
      </c>
    </row>
    <row r="4076" spans="1:4" x14ac:dyDescent="0.2">
      <c r="A4076">
        <v>12803</v>
      </c>
      <c r="B4076" t="s">
        <v>14238</v>
      </c>
      <c r="C4076" t="s">
        <v>13978</v>
      </c>
      <c r="D4076" t="s">
        <v>11896</v>
      </c>
    </row>
    <row r="4077" spans="1:4" x14ac:dyDescent="0.2">
      <c r="A4077">
        <v>12804</v>
      </c>
      <c r="B4077" t="s">
        <v>14239</v>
      </c>
      <c r="C4077" t="s">
        <v>13459</v>
      </c>
      <c r="D4077" t="s">
        <v>11896</v>
      </c>
    </row>
    <row r="4078" spans="1:4" x14ac:dyDescent="0.2">
      <c r="A4078">
        <v>12808</v>
      </c>
      <c r="B4078" t="s">
        <v>14240</v>
      </c>
      <c r="C4078" t="s">
        <v>13459</v>
      </c>
      <c r="D4078" t="s">
        <v>11896</v>
      </c>
    </row>
    <row r="4079" spans="1:4" x14ac:dyDescent="0.2">
      <c r="A4079">
        <v>12809</v>
      </c>
      <c r="B4079" t="s">
        <v>14241</v>
      </c>
      <c r="C4079" t="s">
        <v>12456</v>
      </c>
      <c r="D4079" t="s">
        <v>11896</v>
      </c>
    </row>
    <row r="4080" spans="1:4" x14ac:dyDescent="0.2">
      <c r="A4080">
        <v>12810</v>
      </c>
      <c r="B4080" t="s">
        <v>12147</v>
      </c>
      <c r="C4080" t="s">
        <v>13459</v>
      </c>
      <c r="D4080" t="s">
        <v>11896</v>
      </c>
    </row>
    <row r="4081" spans="1:4" x14ac:dyDescent="0.2">
      <c r="A4081">
        <v>12812</v>
      </c>
      <c r="B4081" t="s">
        <v>14242</v>
      </c>
      <c r="C4081" t="s">
        <v>14032</v>
      </c>
      <c r="D4081" t="s">
        <v>11896</v>
      </c>
    </row>
    <row r="4082" spans="1:4" x14ac:dyDescent="0.2">
      <c r="A4082">
        <v>12814</v>
      </c>
      <c r="B4082" t="s">
        <v>14243</v>
      </c>
      <c r="C4082" t="s">
        <v>13459</v>
      </c>
      <c r="D4082" t="s">
        <v>11896</v>
      </c>
    </row>
    <row r="4083" spans="1:4" x14ac:dyDescent="0.2">
      <c r="A4083">
        <v>12815</v>
      </c>
      <c r="B4083" t="s">
        <v>14244</v>
      </c>
      <c r="C4083" t="s">
        <v>13459</v>
      </c>
      <c r="D4083" t="s">
        <v>11896</v>
      </c>
    </row>
    <row r="4084" spans="1:4" x14ac:dyDescent="0.2">
      <c r="A4084">
        <v>12816</v>
      </c>
      <c r="B4084" t="s">
        <v>749</v>
      </c>
      <c r="C4084" t="s">
        <v>12456</v>
      </c>
      <c r="D4084" t="s">
        <v>11896</v>
      </c>
    </row>
    <row r="4085" spans="1:4" x14ac:dyDescent="0.2">
      <c r="A4085">
        <v>12817</v>
      </c>
      <c r="B4085" t="s">
        <v>14245</v>
      </c>
      <c r="C4085" t="s">
        <v>13459</v>
      </c>
      <c r="D4085" t="s">
        <v>11896</v>
      </c>
    </row>
    <row r="4086" spans="1:4" x14ac:dyDescent="0.2">
      <c r="A4086">
        <v>12819</v>
      </c>
      <c r="B4086" t="s">
        <v>14246</v>
      </c>
      <c r="C4086" t="s">
        <v>12456</v>
      </c>
      <c r="D4086" t="s">
        <v>11896</v>
      </c>
    </row>
    <row r="4087" spans="1:4" x14ac:dyDescent="0.2">
      <c r="A4087">
        <v>12821</v>
      </c>
      <c r="B4087" t="s">
        <v>14247</v>
      </c>
      <c r="C4087" t="s">
        <v>12456</v>
      </c>
      <c r="D4087" t="s">
        <v>11896</v>
      </c>
    </row>
    <row r="4088" spans="1:4" x14ac:dyDescent="0.2">
      <c r="A4088">
        <v>12822</v>
      </c>
      <c r="B4088" t="s">
        <v>12786</v>
      </c>
      <c r="C4088" t="s">
        <v>13978</v>
      </c>
      <c r="D4088" t="s">
        <v>11896</v>
      </c>
    </row>
    <row r="4089" spans="1:4" x14ac:dyDescent="0.2">
      <c r="A4089">
        <v>12823</v>
      </c>
      <c r="B4089" t="s">
        <v>14248</v>
      </c>
      <c r="C4089" t="s">
        <v>12456</v>
      </c>
      <c r="D4089" t="s">
        <v>11896</v>
      </c>
    </row>
    <row r="4090" spans="1:4" x14ac:dyDescent="0.2">
      <c r="A4090">
        <v>12824</v>
      </c>
      <c r="B4090" t="s">
        <v>14249</v>
      </c>
      <c r="C4090" t="s">
        <v>13459</v>
      </c>
      <c r="D4090" t="s">
        <v>11896</v>
      </c>
    </row>
    <row r="4091" spans="1:4" x14ac:dyDescent="0.2">
      <c r="A4091">
        <v>12827</v>
      </c>
      <c r="B4091" t="s">
        <v>14250</v>
      </c>
      <c r="C4091" t="s">
        <v>12456</v>
      </c>
      <c r="D4091" t="s">
        <v>11896</v>
      </c>
    </row>
    <row r="4092" spans="1:4" x14ac:dyDescent="0.2">
      <c r="A4092">
        <v>12828</v>
      </c>
      <c r="B4092" t="s">
        <v>14251</v>
      </c>
      <c r="C4092" t="s">
        <v>12456</v>
      </c>
      <c r="D4092" t="s">
        <v>11896</v>
      </c>
    </row>
    <row r="4093" spans="1:4" x14ac:dyDescent="0.2">
      <c r="A4093">
        <v>12831</v>
      </c>
      <c r="B4093" t="s">
        <v>14252</v>
      </c>
      <c r="C4093" t="s">
        <v>13978</v>
      </c>
      <c r="D4093" t="s">
        <v>11896</v>
      </c>
    </row>
    <row r="4094" spans="1:4" x14ac:dyDescent="0.2">
      <c r="A4094">
        <v>12832</v>
      </c>
      <c r="B4094" t="s">
        <v>12089</v>
      </c>
      <c r="C4094" t="s">
        <v>12456</v>
      </c>
      <c r="D4094" t="s">
        <v>11896</v>
      </c>
    </row>
    <row r="4095" spans="1:4" x14ac:dyDescent="0.2">
      <c r="A4095">
        <v>12833</v>
      </c>
      <c r="B4095" t="s">
        <v>14253</v>
      </c>
      <c r="C4095" t="s">
        <v>13978</v>
      </c>
      <c r="D4095" t="s">
        <v>11896</v>
      </c>
    </row>
    <row r="4096" spans="1:4" x14ac:dyDescent="0.2">
      <c r="A4096">
        <v>12834</v>
      </c>
      <c r="B4096" t="s">
        <v>13278</v>
      </c>
      <c r="C4096" t="s">
        <v>12456</v>
      </c>
      <c r="D4096" t="s">
        <v>11896</v>
      </c>
    </row>
    <row r="4097" spans="1:4" x14ac:dyDescent="0.2">
      <c r="A4097">
        <v>12835</v>
      </c>
      <c r="B4097" t="s">
        <v>12090</v>
      </c>
      <c r="C4097" t="s">
        <v>13978</v>
      </c>
      <c r="D4097" t="s">
        <v>11896</v>
      </c>
    </row>
    <row r="4098" spans="1:4" x14ac:dyDescent="0.2">
      <c r="A4098">
        <v>12836</v>
      </c>
      <c r="B4098" t="s">
        <v>14254</v>
      </c>
      <c r="C4098" t="s">
        <v>13459</v>
      </c>
      <c r="D4098" t="s">
        <v>11896</v>
      </c>
    </row>
    <row r="4099" spans="1:4" x14ac:dyDescent="0.2">
      <c r="A4099">
        <v>12837</v>
      </c>
      <c r="B4099" t="s">
        <v>4514</v>
      </c>
      <c r="C4099" t="s">
        <v>12456</v>
      </c>
      <c r="D4099" t="s">
        <v>11896</v>
      </c>
    </row>
    <row r="4100" spans="1:4" x14ac:dyDescent="0.2">
      <c r="A4100">
        <v>12838</v>
      </c>
      <c r="B4100" t="s">
        <v>13179</v>
      </c>
      <c r="C4100" t="s">
        <v>12456</v>
      </c>
      <c r="D4100" t="s">
        <v>11896</v>
      </c>
    </row>
    <row r="4101" spans="1:4" x14ac:dyDescent="0.2">
      <c r="A4101">
        <v>12839</v>
      </c>
      <c r="B4101" t="s">
        <v>14255</v>
      </c>
      <c r="C4101" t="s">
        <v>12456</v>
      </c>
      <c r="D4101" t="s">
        <v>11896</v>
      </c>
    </row>
    <row r="4102" spans="1:4" x14ac:dyDescent="0.2">
      <c r="A4102">
        <v>12842</v>
      </c>
      <c r="B4102" t="s">
        <v>14256</v>
      </c>
      <c r="C4102" t="s">
        <v>14032</v>
      </c>
      <c r="D4102" t="s">
        <v>11896</v>
      </c>
    </row>
    <row r="4103" spans="1:4" x14ac:dyDescent="0.2">
      <c r="A4103">
        <v>12843</v>
      </c>
      <c r="B4103" t="s">
        <v>14257</v>
      </c>
      <c r="C4103" t="s">
        <v>13459</v>
      </c>
      <c r="D4103" t="s">
        <v>11896</v>
      </c>
    </row>
    <row r="4104" spans="1:4" x14ac:dyDescent="0.2">
      <c r="A4104">
        <v>12844</v>
      </c>
      <c r="B4104" t="s">
        <v>14258</v>
      </c>
      <c r="C4104" t="s">
        <v>12456</v>
      </c>
      <c r="D4104" t="s">
        <v>11896</v>
      </c>
    </row>
    <row r="4105" spans="1:4" x14ac:dyDescent="0.2">
      <c r="A4105">
        <v>12845</v>
      </c>
      <c r="B4105" t="s">
        <v>14259</v>
      </c>
      <c r="C4105" t="s">
        <v>13459</v>
      </c>
      <c r="D4105" t="s">
        <v>11896</v>
      </c>
    </row>
    <row r="4106" spans="1:4" x14ac:dyDescent="0.2">
      <c r="A4106">
        <v>12846</v>
      </c>
      <c r="B4106" t="s">
        <v>14260</v>
      </c>
      <c r="C4106" t="s">
        <v>13459</v>
      </c>
      <c r="D4106" t="s">
        <v>11896</v>
      </c>
    </row>
    <row r="4107" spans="1:4" x14ac:dyDescent="0.2">
      <c r="A4107">
        <v>12847</v>
      </c>
      <c r="B4107" t="s">
        <v>14261</v>
      </c>
      <c r="C4107" t="s">
        <v>14032</v>
      </c>
      <c r="D4107" t="s">
        <v>11896</v>
      </c>
    </row>
    <row r="4108" spans="1:4" x14ac:dyDescent="0.2">
      <c r="A4108">
        <v>12849</v>
      </c>
      <c r="B4108" t="s">
        <v>14262</v>
      </c>
      <c r="C4108" t="s">
        <v>12456</v>
      </c>
      <c r="D4108" t="s">
        <v>11896</v>
      </c>
    </row>
    <row r="4109" spans="1:4" x14ac:dyDescent="0.2">
      <c r="A4109">
        <v>12850</v>
      </c>
      <c r="B4109" t="s">
        <v>14263</v>
      </c>
      <c r="C4109" t="s">
        <v>13978</v>
      </c>
      <c r="D4109" t="s">
        <v>11896</v>
      </c>
    </row>
    <row r="4110" spans="1:4" x14ac:dyDescent="0.2">
      <c r="A4110">
        <v>12851</v>
      </c>
      <c r="B4110" t="s">
        <v>14264</v>
      </c>
      <c r="C4110" t="s">
        <v>12252</v>
      </c>
      <c r="D4110" t="s">
        <v>11896</v>
      </c>
    </row>
    <row r="4111" spans="1:4" x14ac:dyDescent="0.2">
      <c r="A4111">
        <v>12852</v>
      </c>
      <c r="B4111" t="s">
        <v>14265</v>
      </c>
      <c r="C4111" t="s">
        <v>12252</v>
      </c>
      <c r="D4111" t="s">
        <v>11896</v>
      </c>
    </row>
    <row r="4112" spans="1:4" x14ac:dyDescent="0.2">
      <c r="A4112">
        <v>12853</v>
      </c>
      <c r="B4112" t="s">
        <v>14266</v>
      </c>
      <c r="C4112" t="s">
        <v>13459</v>
      </c>
      <c r="D4112" t="s">
        <v>11896</v>
      </c>
    </row>
    <row r="4113" spans="1:4" x14ac:dyDescent="0.2">
      <c r="A4113">
        <v>12854</v>
      </c>
      <c r="B4113" t="s">
        <v>14267</v>
      </c>
      <c r="C4113" t="s">
        <v>12456</v>
      </c>
      <c r="D4113" t="s">
        <v>11896</v>
      </c>
    </row>
    <row r="4114" spans="1:4" x14ac:dyDescent="0.2">
      <c r="A4114">
        <v>12855</v>
      </c>
      <c r="B4114" t="s">
        <v>14268</v>
      </c>
      <c r="C4114" t="s">
        <v>12252</v>
      </c>
      <c r="D4114" t="s">
        <v>11896</v>
      </c>
    </row>
    <row r="4115" spans="1:4" x14ac:dyDescent="0.2">
      <c r="A4115">
        <v>12857</v>
      </c>
      <c r="B4115" t="s">
        <v>14269</v>
      </c>
      <c r="C4115" t="s">
        <v>12252</v>
      </c>
      <c r="D4115" t="s">
        <v>11896</v>
      </c>
    </row>
    <row r="4116" spans="1:4" x14ac:dyDescent="0.2">
      <c r="A4116">
        <v>12858</v>
      </c>
      <c r="B4116" t="s">
        <v>14270</v>
      </c>
      <c r="C4116" t="s">
        <v>12252</v>
      </c>
      <c r="D4116" t="s">
        <v>11896</v>
      </c>
    </row>
    <row r="4117" spans="1:4" x14ac:dyDescent="0.2">
      <c r="A4117">
        <v>12859</v>
      </c>
      <c r="B4117" t="s">
        <v>14271</v>
      </c>
      <c r="C4117" t="s">
        <v>13978</v>
      </c>
      <c r="D4117" t="s">
        <v>11896</v>
      </c>
    </row>
    <row r="4118" spans="1:4" x14ac:dyDescent="0.2">
      <c r="A4118">
        <v>12860</v>
      </c>
      <c r="B4118" t="s">
        <v>14272</v>
      </c>
      <c r="C4118" t="s">
        <v>13459</v>
      </c>
      <c r="D4118" t="s">
        <v>11896</v>
      </c>
    </row>
    <row r="4119" spans="1:4" x14ac:dyDescent="0.2">
      <c r="A4119">
        <v>12861</v>
      </c>
      <c r="B4119" t="s">
        <v>14273</v>
      </c>
      <c r="C4119" t="s">
        <v>12456</v>
      </c>
      <c r="D4119" t="s">
        <v>11896</v>
      </c>
    </row>
    <row r="4120" spans="1:4" x14ac:dyDescent="0.2">
      <c r="A4120">
        <v>12863</v>
      </c>
      <c r="B4120" t="s">
        <v>14274</v>
      </c>
      <c r="C4120" t="s">
        <v>13978</v>
      </c>
      <c r="D4120" t="s">
        <v>11896</v>
      </c>
    </row>
    <row r="4121" spans="1:4" x14ac:dyDescent="0.2">
      <c r="A4121">
        <v>12864</v>
      </c>
      <c r="B4121" t="s">
        <v>14275</v>
      </c>
      <c r="C4121" t="s">
        <v>14032</v>
      </c>
      <c r="D4121" t="s">
        <v>11896</v>
      </c>
    </row>
    <row r="4122" spans="1:4" x14ac:dyDescent="0.2">
      <c r="A4122">
        <v>12865</v>
      </c>
      <c r="B4122" t="s">
        <v>900</v>
      </c>
      <c r="C4122" t="s">
        <v>12456</v>
      </c>
      <c r="D4122" t="s">
        <v>11896</v>
      </c>
    </row>
    <row r="4123" spans="1:4" x14ac:dyDescent="0.2">
      <c r="A4123">
        <v>12866</v>
      </c>
      <c r="B4123" t="s">
        <v>14276</v>
      </c>
      <c r="C4123" t="s">
        <v>13978</v>
      </c>
      <c r="D4123" t="s">
        <v>11896</v>
      </c>
    </row>
    <row r="4124" spans="1:4" x14ac:dyDescent="0.2">
      <c r="A4124">
        <v>12870</v>
      </c>
      <c r="B4124" t="s">
        <v>14277</v>
      </c>
      <c r="C4124" t="s">
        <v>12252</v>
      </c>
      <c r="D4124" t="s">
        <v>11896</v>
      </c>
    </row>
    <row r="4125" spans="1:4" x14ac:dyDescent="0.2">
      <c r="A4125">
        <v>12871</v>
      </c>
      <c r="B4125" t="s">
        <v>14278</v>
      </c>
      <c r="C4125" t="s">
        <v>13978</v>
      </c>
      <c r="D4125" t="s">
        <v>11896</v>
      </c>
    </row>
    <row r="4126" spans="1:4" x14ac:dyDescent="0.2">
      <c r="A4126">
        <v>12873</v>
      </c>
      <c r="B4126" t="s">
        <v>14279</v>
      </c>
      <c r="C4126" t="s">
        <v>12456</v>
      </c>
      <c r="D4126" t="s">
        <v>11896</v>
      </c>
    </row>
    <row r="4127" spans="1:4" x14ac:dyDescent="0.2">
      <c r="A4127">
        <v>12874</v>
      </c>
      <c r="B4127" t="s">
        <v>14280</v>
      </c>
      <c r="C4127" t="s">
        <v>13459</v>
      </c>
      <c r="D4127" t="s">
        <v>11896</v>
      </c>
    </row>
    <row r="4128" spans="1:4" x14ac:dyDescent="0.2">
      <c r="A4128">
        <v>12878</v>
      </c>
      <c r="B4128" t="s">
        <v>14281</v>
      </c>
      <c r="C4128" t="s">
        <v>13459</v>
      </c>
      <c r="D4128" t="s">
        <v>11896</v>
      </c>
    </row>
    <row r="4129" spans="1:4" x14ac:dyDescent="0.2">
      <c r="A4129">
        <v>12879</v>
      </c>
      <c r="B4129" t="s">
        <v>14265</v>
      </c>
      <c r="C4129" t="s">
        <v>12252</v>
      </c>
      <c r="D4129" t="s">
        <v>11896</v>
      </c>
    </row>
    <row r="4130" spans="1:4" x14ac:dyDescent="0.2">
      <c r="A4130">
        <v>12883</v>
      </c>
      <c r="B4130" t="s">
        <v>14282</v>
      </c>
      <c r="C4130" t="s">
        <v>12252</v>
      </c>
      <c r="D4130" t="s">
        <v>11896</v>
      </c>
    </row>
    <row r="4131" spans="1:4" x14ac:dyDescent="0.2">
      <c r="A4131">
        <v>12885</v>
      </c>
      <c r="B4131" t="s">
        <v>14283</v>
      </c>
      <c r="C4131" t="s">
        <v>13459</v>
      </c>
      <c r="D4131" t="s">
        <v>11896</v>
      </c>
    </row>
    <row r="4132" spans="1:4" x14ac:dyDescent="0.2">
      <c r="A4132">
        <v>12886</v>
      </c>
      <c r="B4132" t="s">
        <v>14284</v>
      </c>
      <c r="C4132" t="s">
        <v>13459</v>
      </c>
      <c r="D4132" t="s">
        <v>11896</v>
      </c>
    </row>
    <row r="4133" spans="1:4" x14ac:dyDescent="0.2">
      <c r="A4133">
        <v>12887</v>
      </c>
      <c r="B4133" t="s">
        <v>14285</v>
      </c>
      <c r="C4133" t="s">
        <v>12456</v>
      </c>
      <c r="D4133" t="s">
        <v>11896</v>
      </c>
    </row>
    <row r="4134" spans="1:4" x14ac:dyDescent="0.2">
      <c r="A4134">
        <v>12901</v>
      </c>
      <c r="B4134" t="s">
        <v>14286</v>
      </c>
      <c r="C4134" t="s">
        <v>14287</v>
      </c>
      <c r="D4134" t="s">
        <v>11896</v>
      </c>
    </row>
    <row r="4135" spans="1:4" x14ac:dyDescent="0.2">
      <c r="A4135">
        <v>12903</v>
      </c>
      <c r="B4135" t="s">
        <v>14286</v>
      </c>
      <c r="C4135" t="s">
        <v>14287</v>
      </c>
      <c r="D4135" t="s">
        <v>11896</v>
      </c>
    </row>
    <row r="4136" spans="1:4" x14ac:dyDescent="0.2">
      <c r="A4136">
        <v>12910</v>
      </c>
      <c r="B4136" t="s">
        <v>14288</v>
      </c>
      <c r="C4136" t="s">
        <v>14287</v>
      </c>
      <c r="D4136" t="s">
        <v>11896</v>
      </c>
    </row>
    <row r="4137" spans="1:4" x14ac:dyDescent="0.2">
      <c r="A4137">
        <v>12911</v>
      </c>
      <c r="B4137" t="s">
        <v>14289</v>
      </c>
      <c r="C4137" t="s">
        <v>14287</v>
      </c>
      <c r="D4137" t="s">
        <v>11896</v>
      </c>
    </row>
    <row r="4138" spans="1:4" x14ac:dyDescent="0.2">
      <c r="A4138">
        <v>12912</v>
      </c>
      <c r="B4138" t="s">
        <v>14290</v>
      </c>
      <c r="C4138" t="s">
        <v>14287</v>
      </c>
      <c r="D4138" t="s">
        <v>11896</v>
      </c>
    </row>
    <row r="4139" spans="1:4" x14ac:dyDescent="0.2">
      <c r="A4139">
        <v>12913</v>
      </c>
      <c r="B4139" t="s">
        <v>13352</v>
      </c>
      <c r="C4139" t="s">
        <v>12252</v>
      </c>
      <c r="D4139" t="s">
        <v>11896</v>
      </c>
    </row>
    <row r="4140" spans="1:4" x14ac:dyDescent="0.2">
      <c r="A4140">
        <v>12914</v>
      </c>
      <c r="B4140" t="s">
        <v>14291</v>
      </c>
      <c r="C4140" t="s">
        <v>12097</v>
      </c>
      <c r="D4140" t="s">
        <v>11896</v>
      </c>
    </row>
    <row r="4141" spans="1:4" x14ac:dyDescent="0.2">
      <c r="A4141">
        <v>12916</v>
      </c>
      <c r="B4141" t="s">
        <v>14292</v>
      </c>
      <c r="C4141" t="s">
        <v>12097</v>
      </c>
      <c r="D4141" t="s">
        <v>11896</v>
      </c>
    </row>
    <row r="4142" spans="1:4" x14ac:dyDescent="0.2">
      <c r="A4142">
        <v>12917</v>
      </c>
      <c r="B4142" t="s">
        <v>14293</v>
      </c>
      <c r="C4142" t="s">
        <v>12097</v>
      </c>
      <c r="D4142" t="s">
        <v>11896</v>
      </c>
    </row>
    <row r="4143" spans="1:4" x14ac:dyDescent="0.2">
      <c r="A4143">
        <v>12918</v>
      </c>
      <c r="B4143" t="s">
        <v>14294</v>
      </c>
      <c r="C4143" t="s">
        <v>14287</v>
      </c>
      <c r="D4143" t="s">
        <v>11896</v>
      </c>
    </row>
    <row r="4144" spans="1:4" x14ac:dyDescent="0.2">
      <c r="A4144">
        <v>12919</v>
      </c>
      <c r="B4144" t="s">
        <v>14295</v>
      </c>
      <c r="C4144" t="s">
        <v>14287</v>
      </c>
      <c r="D4144" t="s">
        <v>11896</v>
      </c>
    </row>
    <row r="4145" spans="1:4" x14ac:dyDescent="0.2">
      <c r="A4145">
        <v>12920</v>
      </c>
      <c r="B4145" t="s">
        <v>14296</v>
      </c>
      <c r="C4145" t="s">
        <v>12097</v>
      </c>
      <c r="D4145" t="s">
        <v>11896</v>
      </c>
    </row>
    <row r="4146" spans="1:4" x14ac:dyDescent="0.2">
      <c r="A4146">
        <v>12921</v>
      </c>
      <c r="B4146" t="s">
        <v>14297</v>
      </c>
      <c r="C4146" t="s">
        <v>14287</v>
      </c>
      <c r="D4146" t="s">
        <v>11896</v>
      </c>
    </row>
    <row r="4147" spans="1:4" x14ac:dyDescent="0.2">
      <c r="A4147">
        <v>12922</v>
      </c>
      <c r="B4147" t="s">
        <v>14298</v>
      </c>
      <c r="C4147" t="s">
        <v>14299</v>
      </c>
      <c r="D4147" t="s">
        <v>11896</v>
      </c>
    </row>
    <row r="4148" spans="1:4" x14ac:dyDescent="0.2">
      <c r="A4148">
        <v>12923</v>
      </c>
      <c r="B4148" t="s">
        <v>14300</v>
      </c>
      <c r="C4148" t="s">
        <v>14287</v>
      </c>
      <c r="D4148" t="s">
        <v>11896</v>
      </c>
    </row>
    <row r="4149" spans="1:4" x14ac:dyDescent="0.2">
      <c r="A4149">
        <v>12924</v>
      </c>
      <c r="B4149" t="s">
        <v>14289</v>
      </c>
      <c r="C4149" t="s">
        <v>14287</v>
      </c>
      <c r="D4149" t="s">
        <v>11896</v>
      </c>
    </row>
    <row r="4150" spans="1:4" x14ac:dyDescent="0.2">
      <c r="A4150">
        <v>12926</v>
      </c>
      <c r="B4150" t="s">
        <v>14301</v>
      </c>
      <c r="C4150" t="s">
        <v>12097</v>
      </c>
      <c r="D4150" t="s">
        <v>11896</v>
      </c>
    </row>
    <row r="4151" spans="1:4" x14ac:dyDescent="0.2">
      <c r="A4151">
        <v>12928</v>
      </c>
      <c r="B4151" t="s">
        <v>14302</v>
      </c>
      <c r="C4151" t="s">
        <v>12252</v>
      </c>
      <c r="D4151" t="s">
        <v>11896</v>
      </c>
    </row>
    <row r="4152" spans="1:4" x14ac:dyDescent="0.2">
      <c r="A4152">
        <v>12930</v>
      </c>
      <c r="B4152" t="s">
        <v>14303</v>
      </c>
      <c r="C4152" t="s">
        <v>12097</v>
      </c>
      <c r="D4152" t="s">
        <v>11896</v>
      </c>
    </row>
    <row r="4153" spans="1:4" x14ac:dyDescent="0.2">
      <c r="A4153">
        <v>12932</v>
      </c>
      <c r="B4153" t="s">
        <v>14304</v>
      </c>
      <c r="C4153" t="s">
        <v>12252</v>
      </c>
      <c r="D4153" t="s">
        <v>11896</v>
      </c>
    </row>
    <row r="4154" spans="1:4" x14ac:dyDescent="0.2">
      <c r="A4154">
        <v>12934</v>
      </c>
      <c r="B4154" t="s">
        <v>14305</v>
      </c>
      <c r="C4154" t="s">
        <v>14287</v>
      </c>
      <c r="D4154" t="s">
        <v>11896</v>
      </c>
    </row>
    <row r="4155" spans="1:4" x14ac:dyDescent="0.2">
      <c r="A4155">
        <v>12935</v>
      </c>
      <c r="B4155" t="s">
        <v>14306</v>
      </c>
      <c r="C4155" t="s">
        <v>14287</v>
      </c>
      <c r="D4155" t="s">
        <v>11896</v>
      </c>
    </row>
    <row r="4156" spans="1:4" x14ac:dyDescent="0.2">
      <c r="A4156">
        <v>12936</v>
      </c>
      <c r="B4156" t="s">
        <v>12278</v>
      </c>
      <c r="C4156" t="s">
        <v>12252</v>
      </c>
      <c r="D4156" t="s">
        <v>11896</v>
      </c>
    </row>
    <row r="4157" spans="1:4" x14ac:dyDescent="0.2">
      <c r="A4157">
        <v>12937</v>
      </c>
      <c r="B4157" t="s">
        <v>14307</v>
      </c>
      <c r="C4157" t="s">
        <v>12097</v>
      </c>
      <c r="D4157" t="s">
        <v>11896</v>
      </c>
    </row>
    <row r="4158" spans="1:4" x14ac:dyDescent="0.2">
      <c r="A4158">
        <v>12941</v>
      </c>
      <c r="B4158" t="s">
        <v>12736</v>
      </c>
      <c r="C4158" t="s">
        <v>12252</v>
      </c>
      <c r="D4158" t="s">
        <v>11896</v>
      </c>
    </row>
    <row r="4159" spans="1:4" x14ac:dyDescent="0.2">
      <c r="A4159">
        <v>12942</v>
      </c>
      <c r="B4159" t="s">
        <v>12567</v>
      </c>
      <c r="C4159" t="s">
        <v>12252</v>
      </c>
      <c r="D4159" t="s">
        <v>11896</v>
      </c>
    </row>
    <row r="4160" spans="1:4" x14ac:dyDescent="0.2">
      <c r="A4160">
        <v>12943</v>
      </c>
      <c r="B4160" t="s">
        <v>14308</v>
      </c>
      <c r="C4160" t="s">
        <v>12252</v>
      </c>
      <c r="D4160" t="s">
        <v>11896</v>
      </c>
    </row>
    <row r="4161" spans="1:4" x14ac:dyDescent="0.2">
      <c r="A4161">
        <v>12944</v>
      </c>
      <c r="B4161" t="s">
        <v>14289</v>
      </c>
      <c r="C4161" t="s">
        <v>12252</v>
      </c>
      <c r="D4161" t="s">
        <v>11896</v>
      </c>
    </row>
    <row r="4162" spans="1:4" x14ac:dyDescent="0.2">
      <c r="A4162">
        <v>12945</v>
      </c>
      <c r="B4162" t="s">
        <v>14309</v>
      </c>
      <c r="C4162" t="s">
        <v>12097</v>
      </c>
      <c r="D4162" t="s">
        <v>11896</v>
      </c>
    </row>
    <row r="4163" spans="1:4" x14ac:dyDescent="0.2">
      <c r="A4163">
        <v>12946</v>
      </c>
      <c r="B4163" t="s">
        <v>14310</v>
      </c>
      <c r="C4163" t="s">
        <v>12252</v>
      </c>
      <c r="D4163" t="s">
        <v>11896</v>
      </c>
    </row>
    <row r="4164" spans="1:4" x14ac:dyDescent="0.2">
      <c r="A4164">
        <v>12949</v>
      </c>
      <c r="B4164" t="s">
        <v>14311</v>
      </c>
      <c r="C4164" t="s">
        <v>14312</v>
      </c>
      <c r="D4164" t="s">
        <v>11896</v>
      </c>
    </row>
    <row r="4165" spans="1:4" x14ac:dyDescent="0.2">
      <c r="A4165">
        <v>12950</v>
      </c>
      <c r="B4165" t="s">
        <v>14313</v>
      </c>
      <c r="C4165" t="s">
        <v>12252</v>
      </c>
      <c r="D4165" t="s">
        <v>11896</v>
      </c>
    </row>
    <row r="4166" spans="1:4" x14ac:dyDescent="0.2">
      <c r="A4166">
        <v>12952</v>
      </c>
      <c r="B4166" t="s">
        <v>14314</v>
      </c>
      <c r="C4166" t="s">
        <v>14287</v>
      </c>
      <c r="D4166" t="s">
        <v>11896</v>
      </c>
    </row>
    <row r="4167" spans="1:4" x14ac:dyDescent="0.2">
      <c r="A4167">
        <v>12953</v>
      </c>
      <c r="B4167" t="s">
        <v>14315</v>
      </c>
      <c r="C4167" t="s">
        <v>12097</v>
      </c>
      <c r="D4167" t="s">
        <v>11896</v>
      </c>
    </row>
    <row r="4168" spans="1:4" x14ac:dyDescent="0.2">
      <c r="A4168">
        <v>12955</v>
      </c>
      <c r="B4168" t="s">
        <v>14314</v>
      </c>
      <c r="C4168" t="s">
        <v>14287</v>
      </c>
      <c r="D4168" t="s">
        <v>11896</v>
      </c>
    </row>
    <row r="4169" spans="1:4" x14ac:dyDescent="0.2">
      <c r="A4169">
        <v>12956</v>
      </c>
      <c r="B4169" t="s">
        <v>14316</v>
      </c>
      <c r="C4169" t="s">
        <v>12252</v>
      </c>
      <c r="D4169" t="s">
        <v>11896</v>
      </c>
    </row>
    <row r="4170" spans="1:4" x14ac:dyDescent="0.2">
      <c r="A4170">
        <v>12957</v>
      </c>
      <c r="B4170" t="s">
        <v>14317</v>
      </c>
      <c r="C4170" t="s">
        <v>12097</v>
      </c>
      <c r="D4170" t="s">
        <v>11896</v>
      </c>
    </row>
    <row r="4171" spans="1:4" x14ac:dyDescent="0.2">
      <c r="A4171">
        <v>12958</v>
      </c>
      <c r="B4171" t="s">
        <v>14318</v>
      </c>
      <c r="C4171" t="s">
        <v>14287</v>
      </c>
      <c r="D4171" t="s">
        <v>11896</v>
      </c>
    </row>
    <row r="4172" spans="1:4" x14ac:dyDescent="0.2">
      <c r="A4172">
        <v>12959</v>
      </c>
      <c r="B4172" t="s">
        <v>14319</v>
      </c>
      <c r="C4172" t="s">
        <v>14287</v>
      </c>
      <c r="D4172" t="s">
        <v>11896</v>
      </c>
    </row>
    <row r="4173" spans="1:4" x14ac:dyDescent="0.2">
      <c r="A4173">
        <v>12960</v>
      </c>
      <c r="B4173" t="s">
        <v>14320</v>
      </c>
      <c r="C4173" t="s">
        <v>12252</v>
      </c>
      <c r="D4173" t="s">
        <v>11896</v>
      </c>
    </row>
    <row r="4174" spans="1:4" x14ac:dyDescent="0.2">
      <c r="A4174">
        <v>12961</v>
      </c>
      <c r="B4174" t="s">
        <v>14321</v>
      </c>
      <c r="C4174" t="s">
        <v>12252</v>
      </c>
      <c r="D4174" t="s">
        <v>11896</v>
      </c>
    </row>
    <row r="4175" spans="1:4" x14ac:dyDescent="0.2">
      <c r="A4175">
        <v>12962</v>
      </c>
      <c r="B4175" t="s">
        <v>14322</v>
      </c>
      <c r="C4175" t="s">
        <v>14287</v>
      </c>
      <c r="D4175" t="s">
        <v>11896</v>
      </c>
    </row>
    <row r="4176" spans="1:4" x14ac:dyDescent="0.2">
      <c r="A4176">
        <v>12964</v>
      </c>
      <c r="B4176" t="s">
        <v>14323</v>
      </c>
      <c r="C4176" t="s">
        <v>12252</v>
      </c>
      <c r="D4176" t="s">
        <v>11896</v>
      </c>
    </row>
    <row r="4177" spans="1:4" x14ac:dyDescent="0.2">
      <c r="A4177">
        <v>12965</v>
      </c>
      <c r="B4177" t="s">
        <v>14324</v>
      </c>
      <c r="C4177" t="s">
        <v>14299</v>
      </c>
      <c r="D4177" t="s">
        <v>11896</v>
      </c>
    </row>
    <row r="4178" spans="1:4" x14ac:dyDescent="0.2">
      <c r="A4178">
        <v>12966</v>
      </c>
      <c r="B4178" t="s">
        <v>14325</v>
      </c>
      <c r="C4178" t="s">
        <v>12097</v>
      </c>
      <c r="D4178" t="s">
        <v>11896</v>
      </c>
    </row>
    <row r="4179" spans="1:4" x14ac:dyDescent="0.2">
      <c r="A4179">
        <v>12967</v>
      </c>
      <c r="B4179" t="s">
        <v>14326</v>
      </c>
      <c r="C4179" t="s">
        <v>14299</v>
      </c>
      <c r="D4179" t="s">
        <v>11896</v>
      </c>
    </row>
    <row r="4180" spans="1:4" x14ac:dyDescent="0.2">
      <c r="A4180">
        <v>12969</v>
      </c>
      <c r="B4180" t="s">
        <v>12924</v>
      </c>
      <c r="C4180" t="s">
        <v>12097</v>
      </c>
      <c r="D4180" t="s">
        <v>11896</v>
      </c>
    </row>
    <row r="4181" spans="1:4" x14ac:dyDescent="0.2">
      <c r="A4181">
        <v>12970</v>
      </c>
      <c r="B4181" t="s">
        <v>14327</v>
      </c>
      <c r="C4181" t="s">
        <v>12097</v>
      </c>
      <c r="D4181" t="s">
        <v>11896</v>
      </c>
    </row>
    <row r="4182" spans="1:4" x14ac:dyDescent="0.2">
      <c r="A4182">
        <v>12972</v>
      </c>
      <c r="B4182" t="s">
        <v>12757</v>
      </c>
      <c r="C4182" t="s">
        <v>14287</v>
      </c>
      <c r="D4182" t="s">
        <v>11896</v>
      </c>
    </row>
    <row r="4183" spans="1:4" x14ac:dyDescent="0.2">
      <c r="A4183">
        <v>12974</v>
      </c>
      <c r="B4183" t="s">
        <v>14328</v>
      </c>
      <c r="C4183" t="s">
        <v>12252</v>
      </c>
      <c r="D4183" t="s">
        <v>11896</v>
      </c>
    </row>
    <row r="4184" spans="1:4" x14ac:dyDescent="0.2">
      <c r="A4184">
        <v>12978</v>
      </c>
      <c r="B4184" t="s">
        <v>14329</v>
      </c>
      <c r="C4184" t="s">
        <v>14287</v>
      </c>
      <c r="D4184" t="s">
        <v>11896</v>
      </c>
    </row>
    <row r="4185" spans="1:4" x14ac:dyDescent="0.2">
      <c r="A4185">
        <v>12979</v>
      </c>
      <c r="B4185" t="s">
        <v>14330</v>
      </c>
      <c r="C4185" t="s">
        <v>14287</v>
      </c>
      <c r="D4185" t="s">
        <v>11896</v>
      </c>
    </row>
    <row r="4186" spans="1:4" x14ac:dyDescent="0.2">
      <c r="A4186">
        <v>12980</v>
      </c>
      <c r="B4186" t="s">
        <v>14331</v>
      </c>
      <c r="C4186" t="s">
        <v>12097</v>
      </c>
      <c r="D4186" t="s">
        <v>11896</v>
      </c>
    </row>
    <row r="4187" spans="1:4" x14ac:dyDescent="0.2">
      <c r="A4187">
        <v>12981</v>
      </c>
      <c r="B4187" t="s">
        <v>14332</v>
      </c>
      <c r="C4187" t="s">
        <v>14287</v>
      </c>
      <c r="D4187" t="s">
        <v>11896</v>
      </c>
    </row>
    <row r="4188" spans="1:4" x14ac:dyDescent="0.2">
      <c r="A4188">
        <v>12983</v>
      </c>
      <c r="B4188" t="s">
        <v>14333</v>
      </c>
      <c r="C4188" t="s">
        <v>12097</v>
      </c>
      <c r="D4188" t="s">
        <v>11896</v>
      </c>
    </row>
    <row r="4189" spans="1:4" x14ac:dyDescent="0.2">
      <c r="A4189">
        <v>12985</v>
      </c>
      <c r="B4189" t="s">
        <v>14334</v>
      </c>
      <c r="C4189" t="s">
        <v>14287</v>
      </c>
      <c r="D4189" t="s">
        <v>11896</v>
      </c>
    </row>
    <row r="4190" spans="1:4" x14ac:dyDescent="0.2">
      <c r="A4190">
        <v>12986</v>
      </c>
      <c r="B4190" t="s">
        <v>14335</v>
      </c>
      <c r="C4190" t="s">
        <v>12097</v>
      </c>
      <c r="D4190" t="s">
        <v>11896</v>
      </c>
    </row>
    <row r="4191" spans="1:4" x14ac:dyDescent="0.2">
      <c r="A4191">
        <v>12987</v>
      </c>
      <c r="B4191" t="s">
        <v>14336</v>
      </c>
      <c r="C4191" t="s">
        <v>12252</v>
      </c>
      <c r="D4191" t="s">
        <v>11896</v>
      </c>
    </row>
    <row r="4192" spans="1:4" x14ac:dyDescent="0.2">
      <c r="A4192">
        <v>12989</v>
      </c>
      <c r="B4192" t="s">
        <v>14337</v>
      </c>
      <c r="C4192" t="s">
        <v>12097</v>
      </c>
      <c r="D4192" t="s">
        <v>11896</v>
      </c>
    </row>
    <row r="4193" spans="1:4" x14ac:dyDescent="0.2">
      <c r="A4193">
        <v>12992</v>
      </c>
      <c r="B4193" t="s">
        <v>14338</v>
      </c>
      <c r="C4193" t="s">
        <v>14287</v>
      </c>
      <c r="D4193" t="s">
        <v>11896</v>
      </c>
    </row>
    <row r="4194" spans="1:4" x14ac:dyDescent="0.2">
      <c r="A4194">
        <v>12993</v>
      </c>
      <c r="B4194" t="s">
        <v>12453</v>
      </c>
      <c r="C4194" t="s">
        <v>12252</v>
      </c>
      <c r="D4194" t="s">
        <v>11896</v>
      </c>
    </row>
    <row r="4195" spans="1:4" x14ac:dyDescent="0.2">
      <c r="A4195">
        <v>12996</v>
      </c>
      <c r="B4195" t="s">
        <v>14339</v>
      </c>
      <c r="C4195" t="s">
        <v>12252</v>
      </c>
      <c r="D4195" t="s">
        <v>11896</v>
      </c>
    </row>
    <row r="4196" spans="1:4" x14ac:dyDescent="0.2">
      <c r="A4196">
        <v>12997</v>
      </c>
      <c r="B4196" t="s">
        <v>2454</v>
      </c>
      <c r="C4196" t="s">
        <v>12252</v>
      </c>
      <c r="D4196" t="s">
        <v>11896</v>
      </c>
    </row>
    <row r="4197" spans="1:4" x14ac:dyDescent="0.2">
      <c r="A4197">
        <v>12998</v>
      </c>
      <c r="B4197" t="s">
        <v>14340</v>
      </c>
      <c r="C4197" t="s">
        <v>12252</v>
      </c>
      <c r="D4197" t="s">
        <v>11896</v>
      </c>
    </row>
    <row r="4198" spans="1:4" x14ac:dyDescent="0.2">
      <c r="A4198">
        <v>13021</v>
      </c>
      <c r="B4198" t="s">
        <v>241</v>
      </c>
      <c r="C4198" t="s">
        <v>14341</v>
      </c>
      <c r="D4198" t="s">
        <v>11896</v>
      </c>
    </row>
    <row r="4199" spans="1:4" x14ac:dyDescent="0.2">
      <c r="A4199">
        <v>13024</v>
      </c>
      <c r="B4199" t="s">
        <v>241</v>
      </c>
      <c r="C4199" t="s">
        <v>14341</v>
      </c>
      <c r="D4199" t="s">
        <v>11896</v>
      </c>
    </row>
    <row r="4200" spans="1:4" x14ac:dyDescent="0.2">
      <c r="A4200">
        <v>13026</v>
      </c>
      <c r="B4200" t="s">
        <v>736</v>
      </c>
      <c r="C4200" t="s">
        <v>14341</v>
      </c>
      <c r="D4200" t="s">
        <v>11896</v>
      </c>
    </row>
    <row r="4201" spans="1:4" x14ac:dyDescent="0.2">
      <c r="A4201">
        <v>13027</v>
      </c>
      <c r="B4201" t="s">
        <v>14342</v>
      </c>
      <c r="C4201" t="s">
        <v>14343</v>
      </c>
      <c r="D4201" t="s">
        <v>11896</v>
      </c>
    </row>
    <row r="4202" spans="1:4" x14ac:dyDescent="0.2">
      <c r="A4202">
        <v>13028</v>
      </c>
      <c r="B4202" t="s">
        <v>14344</v>
      </c>
      <c r="C4202" t="s">
        <v>14345</v>
      </c>
      <c r="D4202" t="s">
        <v>11896</v>
      </c>
    </row>
    <row r="4203" spans="1:4" x14ac:dyDescent="0.2">
      <c r="A4203">
        <v>13029</v>
      </c>
      <c r="B4203" t="s">
        <v>14346</v>
      </c>
      <c r="C4203" t="s">
        <v>14343</v>
      </c>
      <c r="D4203" t="s">
        <v>11896</v>
      </c>
    </row>
    <row r="4204" spans="1:4" x14ac:dyDescent="0.2">
      <c r="A4204">
        <v>13030</v>
      </c>
      <c r="B4204" t="s">
        <v>13257</v>
      </c>
      <c r="C4204" t="s">
        <v>14347</v>
      </c>
      <c r="D4204" t="s">
        <v>11896</v>
      </c>
    </row>
    <row r="4205" spans="1:4" x14ac:dyDescent="0.2">
      <c r="A4205">
        <v>13031</v>
      </c>
      <c r="B4205" t="s">
        <v>14348</v>
      </c>
      <c r="C4205" t="s">
        <v>14343</v>
      </c>
      <c r="D4205" t="s">
        <v>11896</v>
      </c>
    </row>
    <row r="4206" spans="1:4" x14ac:dyDescent="0.2">
      <c r="A4206">
        <v>13032</v>
      </c>
      <c r="B4206" t="s">
        <v>14349</v>
      </c>
      <c r="C4206" t="s">
        <v>14347</v>
      </c>
      <c r="D4206" t="s">
        <v>11896</v>
      </c>
    </row>
    <row r="4207" spans="1:4" x14ac:dyDescent="0.2">
      <c r="A4207">
        <v>13033</v>
      </c>
      <c r="B4207" t="s">
        <v>14350</v>
      </c>
      <c r="C4207" t="s">
        <v>14341</v>
      </c>
      <c r="D4207" t="s">
        <v>11896</v>
      </c>
    </row>
    <row r="4208" spans="1:4" x14ac:dyDescent="0.2">
      <c r="A4208">
        <v>13034</v>
      </c>
      <c r="B4208" t="s">
        <v>14351</v>
      </c>
      <c r="C4208" t="s">
        <v>14341</v>
      </c>
      <c r="D4208" t="s">
        <v>11896</v>
      </c>
    </row>
    <row r="4209" spans="1:4" x14ac:dyDescent="0.2">
      <c r="A4209">
        <v>13035</v>
      </c>
      <c r="B4209" t="s">
        <v>14352</v>
      </c>
      <c r="C4209" t="s">
        <v>14347</v>
      </c>
      <c r="D4209" t="s">
        <v>11896</v>
      </c>
    </row>
    <row r="4210" spans="1:4" x14ac:dyDescent="0.2">
      <c r="A4210">
        <v>13036</v>
      </c>
      <c r="B4210" t="s">
        <v>14353</v>
      </c>
      <c r="C4210" t="s">
        <v>14345</v>
      </c>
      <c r="D4210" t="s">
        <v>11896</v>
      </c>
    </row>
    <row r="4211" spans="1:4" x14ac:dyDescent="0.2">
      <c r="A4211">
        <v>13037</v>
      </c>
      <c r="B4211" t="s">
        <v>14354</v>
      </c>
      <c r="C4211" t="s">
        <v>14347</v>
      </c>
      <c r="D4211" t="s">
        <v>11896</v>
      </c>
    </row>
    <row r="4212" spans="1:4" x14ac:dyDescent="0.2">
      <c r="A4212">
        <v>13039</v>
      </c>
      <c r="B4212" t="s">
        <v>14355</v>
      </c>
      <c r="C4212" t="s">
        <v>14343</v>
      </c>
      <c r="D4212" t="s">
        <v>11896</v>
      </c>
    </row>
    <row r="4213" spans="1:4" x14ac:dyDescent="0.2">
      <c r="A4213">
        <v>13040</v>
      </c>
      <c r="B4213" t="s">
        <v>14356</v>
      </c>
      <c r="C4213" t="s">
        <v>14357</v>
      </c>
      <c r="D4213" t="s">
        <v>11896</v>
      </c>
    </row>
    <row r="4214" spans="1:4" x14ac:dyDescent="0.2">
      <c r="A4214">
        <v>13041</v>
      </c>
      <c r="B4214" t="s">
        <v>14358</v>
      </c>
      <c r="C4214" t="s">
        <v>14343</v>
      </c>
      <c r="D4214" t="s">
        <v>11896</v>
      </c>
    </row>
    <row r="4215" spans="1:4" x14ac:dyDescent="0.2">
      <c r="A4215">
        <v>13042</v>
      </c>
      <c r="B4215" t="s">
        <v>1858</v>
      </c>
      <c r="C4215" t="s">
        <v>14359</v>
      </c>
      <c r="D4215" t="s">
        <v>11896</v>
      </c>
    </row>
    <row r="4216" spans="1:4" x14ac:dyDescent="0.2">
      <c r="A4216">
        <v>13044</v>
      </c>
      <c r="B4216" t="s">
        <v>14360</v>
      </c>
      <c r="C4216" t="s">
        <v>14345</v>
      </c>
      <c r="D4216" t="s">
        <v>11896</v>
      </c>
    </row>
    <row r="4217" spans="1:4" x14ac:dyDescent="0.2">
      <c r="A4217">
        <v>13045</v>
      </c>
      <c r="B4217" t="s">
        <v>14361</v>
      </c>
      <c r="C4217" t="s">
        <v>14357</v>
      </c>
      <c r="D4217" t="s">
        <v>11896</v>
      </c>
    </row>
    <row r="4218" spans="1:4" x14ac:dyDescent="0.2">
      <c r="A4218">
        <v>13052</v>
      </c>
      <c r="B4218" t="s">
        <v>14362</v>
      </c>
      <c r="C4218" t="s">
        <v>14347</v>
      </c>
      <c r="D4218" t="s">
        <v>11896</v>
      </c>
    </row>
    <row r="4219" spans="1:4" x14ac:dyDescent="0.2">
      <c r="A4219">
        <v>13053</v>
      </c>
      <c r="B4219" t="s">
        <v>14363</v>
      </c>
      <c r="C4219" t="s">
        <v>14364</v>
      </c>
      <c r="D4219" t="s">
        <v>11896</v>
      </c>
    </row>
    <row r="4220" spans="1:4" x14ac:dyDescent="0.2">
      <c r="A4220">
        <v>13054</v>
      </c>
      <c r="B4220" t="s">
        <v>14365</v>
      </c>
      <c r="C4220" t="s">
        <v>14359</v>
      </c>
      <c r="D4220" t="s">
        <v>11896</v>
      </c>
    </row>
    <row r="4221" spans="1:4" x14ac:dyDescent="0.2">
      <c r="A4221">
        <v>13057</v>
      </c>
      <c r="B4221" t="s">
        <v>14366</v>
      </c>
      <c r="C4221" t="s">
        <v>14343</v>
      </c>
      <c r="D4221" t="s">
        <v>11896</v>
      </c>
    </row>
    <row r="4222" spans="1:4" x14ac:dyDescent="0.2">
      <c r="A4222">
        <v>13060</v>
      </c>
      <c r="B4222" t="s">
        <v>14367</v>
      </c>
      <c r="C4222" t="s">
        <v>14343</v>
      </c>
      <c r="D4222" t="s">
        <v>11896</v>
      </c>
    </row>
    <row r="4223" spans="1:4" x14ac:dyDescent="0.2">
      <c r="A4223">
        <v>13061</v>
      </c>
      <c r="B4223" t="s">
        <v>14368</v>
      </c>
      <c r="C4223" t="s">
        <v>14347</v>
      </c>
      <c r="D4223" t="s">
        <v>11896</v>
      </c>
    </row>
    <row r="4224" spans="1:4" x14ac:dyDescent="0.2">
      <c r="A4224">
        <v>13063</v>
      </c>
      <c r="B4224" t="s">
        <v>14369</v>
      </c>
      <c r="C4224" t="s">
        <v>14343</v>
      </c>
      <c r="D4224" t="s">
        <v>11896</v>
      </c>
    </row>
    <row r="4225" spans="1:4" x14ac:dyDescent="0.2">
      <c r="A4225">
        <v>13066</v>
      </c>
      <c r="B4225" t="s">
        <v>1715</v>
      </c>
      <c r="C4225" t="s">
        <v>14343</v>
      </c>
      <c r="D4225" t="s">
        <v>11896</v>
      </c>
    </row>
    <row r="4226" spans="1:4" x14ac:dyDescent="0.2">
      <c r="A4226">
        <v>13068</v>
      </c>
      <c r="B4226" t="s">
        <v>14370</v>
      </c>
      <c r="C4226" t="s">
        <v>14364</v>
      </c>
      <c r="D4226" t="s">
        <v>11896</v>
      </c>
    </row>
    <row r="4227" spans="1:4" x14ac:dyDescent="0.2">
      <c r="A4227">
        <v>13069</v>
      </c>
      <c r="B4227" t="s">
        <v>14371</v>
      </c>
      <c r="C4227" t="s">
        <v>14345</v>
      </c>
      <c r="D4227" t="s">
        <v>11896</v>
      </c>
    </row>
    <row r="4228" spans="1:4" x14ac:dyDescent="0.2">
      <c r="A4228">
        <v>13071</v>
      </c>
      <c r="B4228" t="s">
        <v>14372</v>
      </c>
      <c r="C4228" t="s">
        <v>14341</v>
      </c>
      <c r="D4228" t="s">
        <v>11896</v>
      </c>
    </row>
    <row r="4229" spans="1:4" x14ac:dyDescent="0.2">
      <c r="A4229">
        <v>13072</v>
      </c>
      <c r="B4229" t="s">
        <v>3666</v>
      </c>
      <c r="C4229" t="s">
        <v>14347</v>
      </c>
      <c r="D4229" t="s">
        <v>11896</v>
      </c>
    </row>
    <row r="4230" spans="1:4" x14ac:dyDescent="0.2">
      <c r="A4230">
        <v>13073</v>
      </c>
      <c r="B4230" t="s">
        <v>12178</v>
      </c>
      <c r="C4230" t="s">
        <v>14364</v>
      </c>
      <c r="D4230" t="s">
        <v>11896</v>
      </c>
    </row>
    <row r="4231" spans="1:4" x14ac:dyDescent="0.2">
      <c r="A4231">
        <v>13074</v>
      </c>
      <c r="B4231" t="s">
        <v>14373</v>
      </c>
      <c r="C4231" t="s">
        <v>14345</v>
      </c>
      <c r="D4231" t="s">
        <v>11896</v>
      </c>
    </row>
    <row r="4232" spans="1:4" x14ac:dyDescent="0.2">
      <c r="A4232">
        <v>13076</v>
      </c>
      <c r="B4232" t="s">
        <v>14374</v>
      </c>
      <c r="C4232" t="s">
        <v>14345</v>
      </c>
      <c r="D4232" t="s">
        <v>11896</v>
      </c>
    </row>
    <row r="4233" spans="1:4" x14ac:dyDescent="0.2">
      <c r="A4233">
        <v>13077</v>
      </c>
      <c r="B4233" t="s">
        <v>14375</v>
      </c>
      <c r="C4233" t="s">
        <v>14357</v>
      </c>
      <c r="D4233" t="s">
        <v>11896</v>
      </c>
    </row>
    <row r="4234" spans="1:4" x14ac:dyDescent="0.2">
      <c r="A4234">
        <v>13078</v>
      </c>
      <c r="B4234" t="s">
        <v>14376</v>
      </c>
      <c r="C4234" t="s">
        <v>14343</v>
      </c>
      <c r="D4234" t="s">
        <v>11896</v>
      </c>
    </row>
    <row r="4235" spans="1:4" x14ac:dyDescent="0.2">
      <c r="A4235">
        <v>13080</v>
      </c>
      <c r="B4235" t="s">
        <v>14377</v>
      </c>
      <c r="C4235" t="s">
        <v>14343</v>
      </c>
      <c r="D4235" t="s">
        <v>11896</v>
      </c>
    </row>
    <row r="4236" spans="1:4" x14ac:dyDescent="0.2">
      <c r="A4236">
        <v>13081</v>
      </c>
      <c r="B4236" t="s">
        <v>14378</v>
      </c>
      <c r="C4236" t="s">
        <v>14341</v>
      </c>
      <c r="D4236" t="s">
        <v>11896</v>
      </c>
    </row>
    <row r="4237" spans="1:4" x14ac:dyDescent="0.2">
      <c r="A4237">
        <v>13082</v>
      </c>
      <c r="B4237" t="s">
        <v>14379</v>
      </c>
      <c r="C4237" t="s">
        <v>14347</v>
      </c>
      <c r="D4237" t="s">
        <v>11896</v>
      </c>
    </row>
    <row r="4238" spans="1:4" x14ac:dyDescent="0.2">
      <c r="A4238">
        <v>13083</v>
      </c>
      <c r="B4238" t="s">
        <v>14380</v>
      </c>
      <c r="C4238" t="s">
        <v>14345</v>
      </c>
      <c r="D4238" t="s">
        <v>11896</v>
      </c>
    </row>
    <row r="4239" spans="1:4" x14ac:dyDescent="0.2">
      <c r="A4239">
        <v>13084</v>
      </c>
      <c r="B4239" t="s">
        <v>14381</v>
      </c>
      <c r="C4239" t="s">
        <v>14343</v>
      </c>
      <c r="D4239" t="s">
        <v>11896</v>
      </c>
    </row>
    <row r="4240" spans="1:4" x14ac:dyDescent="0.2">
      <c r="A4240">
        <v>13088</v>
      </c>
      <c r="B4240" t="s">
        <v>14382</v>
      </c>
      <c r="C4240" t="s">
        <v>14343</v>
      </c>
      <c r="D4240" t="s">
        <v>11896</v>
      </c>
    </row>
    <row r="4241" spans="1:4" x14ac:dyDescent="0.2">
      <c r="A4241">
        <v>13090</v>
      </c>
      <c r="B4241" t="s">
        <v>14382</v>
      </c>
      <c r="C4241" t="s">
        <v>14343</v>
      </c>
      <c r="D4241" t="s">
        <v>11896</v>
      </c>
    </row>
    <row r="4242" spans="1:4" x14ac:dyDescent="0.2">
      <c r="A4242">
        <v>13092</v>
      </c>
      <c r="B4242" t="s">
        <v>14383</v>
      </c>
      <c r="C4242" t="s">
        <v>14341</v>
      </c>
      <c r="D4242" t="s">
        <v>11896</v>
      </c>
    </row>
    <row r="4243" spans="1:4" x14ac:dyDescent="0.2">
      <c r="A4243">
        <v>13101</v>
      </c>
      <c r="B4243" t="s">
        <v>14384</v>
      </c>
      <c r="C4243" t="s">
        <v>14357</v>
      </c>
      <c r="D4243" t="s">
        <v>11896</v>
      </c>
    </row>
    <row r="4244" spans="1:4" x14ac:dyDescent="0.2">
      <c r="A4244">
        <v>13103</v>
      </c>
      <c r="B4244" t="s">
        <v>14385</v>
      </c>
      <c r="C4244" t="s">
        <v>14345</v>
      </c>
      <c r="D4244" t="s">
        <v>11896</v>
      </c>
    </row>
    <row r="4245" spans="1:4" x14ac:dyDescent="0.2">
      <c r="A4245">
        <v>13104</v>
      </c>
      <c r="B4245" t="s">
        <v>14386</v>
      </c>
      <c r="C4245" t="s">
        <v>14343</v>
      </c>
      <c r="D4245" t="s">
        <v>11896</v>
      </c>
    </row>
    <row r="4246" spans="1:4" x14ac:dyDescent="0.2">
      <c r="A4246">
        <v>13108</v>
      </c>
      <c r="B4246" t="s">
        <v>14387</v>
      </c>
      <c r="C4246" t="s">
        <v>14343</v>
      </c>
      <c r="D4246" t="s">
        <v>11896</v>
      </c>
    </row>
    <row r="4247" spans="1:4" x14ac:dyDescent="0.2">
      <c r="A4247">
        <v>13110</v>
      </c>
      <c r="B4247" t="s">
        <v>5268</v>
      </c>
      <c r="C4247" t="s">
        <v>14343</v>
      </c>
      <c r="D4247" t="s">
        <v>11896</v>
      </c>
    </row>
    <row r="4248" spans="1:4" x14ac:dyDescent="0.2">
      <c r="A4248">
        <v>13111</v>
      </c>
      <c r="B4248" t="s">
        <v>14388</v>
      </c>
      <c r="C4248" t="s">
        <v>14341</v>
      </c>
      <c r="D4248" t="s">
        <v>11896</v>
      </c>
    </row>
    <row r="4249" spans="1:4" x14ac:dyDescent="0.2">
      <c r="A4249">
        <v>13112</v>
      </c>
      <c r="B4249" t="s">
        <v>344</v>
      </c>
      <c r="C4249" t="s">
        <v>14343</v>
      </c>
      <c r="D4249" t="s">
        <v>11896</v>
      </c>
    </row>
    <row r="4250" spans="1:4" x14ac:dyDescent="0.2">
      <c r="A4250">
        <v>13114</v>
      </c>
      <c r="B4250" t="s">
        <v>12741</v>
      </c>
      <c r="C4250" t="s">
        <v>14345</v>
      </c>
      <c r="D4250" t="s">
        <v>11896</v>
      </c>
    </row>
    <row r="4251" spans="1:4" x14ac:dyDescent="0.2">
      <c r="A4251">
        <v>13116</v>
      </c>
      <c r="B4251" t="s">
        <v>14389</v>
      </c>
      <c r="C4251" t="s">
        <v>14343</v>
      </c>
      <c r="D4251" t="s">
        <v>11896</v>
      </c>
    </row>
    <row r="4252" spans="1:4" x14ac:dyDescent="0.2">
      <c r="A4252">
        <v>13118</v>
      </c>
      <c r="B4252" t="s">
        <v>14390</v>
      </c>
      <c r="C4252" t="s">
        <v>14341</v>
      </c>
      <c r="D4252" t="s">
        <v>11896</v>
      </c>
    </row>
    <row r="4253" spans="1:4" x14ac:dyDescent="0.2">
      <c r="A4253">
        <v>13120</v>
      </c>
      <c r="B4253" t="s">
        <v>14391</v>
      </c>
      <c r="C4253" t="s">
        <v>14343</v>
      </c>
      <c r="D4253" t="s">
        <v>11896</v>
      </c>
    </row>
    <row r="4254" spans="1:4" x14ac:dyDescent="0.2">
      <c r="A4254">
        <v>13122</v>
      </c>
      <c r="B4254" t="s">
        <v>14392</v>
      </c>
      <c r="C4254" t="s">
        <v>14347</v>
      </c>
      <c r="D4254" t="s">
        <v>11896</v>
      </c>
    </row>
    <row r="4255" spans="1:4" x14ac:dyDescent="0.2">
      <c r="A4255">
        <v>13124</v>
      </c>
      <c r="B4255" t="s">
        <v>14393</v>
      </c>
      <c r="C4255" t="s">
        <v>14394</v>
      </c>
      <c r="D4255" t="s">
        <v>11896</v>
      </c>
    </row>
    <row r="4256" spans="1:4" x14ac:dyDescent="0.2">
      <c r="A4256">
        <v>13126</v>
      </c>
      <c r="B4256" t="s">
        <v>5473</v>
      </c>
      <c r="C4256" t="s">
        <v>14345</v>
      </c>
      <c r="D4256" t="s">
        <v>11896</v>
      </c>
    </row>
    <row r="4257" spans="1:4" x14ac:dyDescent="0.2">
      <c r="A4257">
        <v>13131</v>
      </c>
      <c r="B4257" t="s">
        <v>14395</v>
      </c>
      <c r="C4257" t="s">
        <v>14345</v>
      </c>
      <c r="D4257" t="s">
        <v>11896</v>
      </c>
    </row>
    <row r="4258" spans="1:4" x14ac:dyDescent="0.2">
      <c r="A4258">
        <v>13132</v>
      </c>
      <c r="B4258" t="s">
        <v>14396</v>
      </c>
      <c r="C4258" t="s">
        <v>14345</v>
      </c>
      <c r="D4258" t="s">
        <v>11896</v>
      </c>
    </row>
    <row r="4259" spans="1:4" x14ac:dyDescent="0.2">
      <c r="A4259">
        <v>13135</v>
      </c>
      <c r="B4259" t="s">
        <v>1957</v>
      </c>
      <c r="C4259" t="s">
        <v>14345</v>
      </c>
      <c r="D4259" t="s">
        <v>11896</v>
      </c>
    </row>
    <row r="4260" spans="1:4" x14ac:dyDescent="0.2">
      <c r="A4260">
        <v>13136</v>
      </c>
      <c r="B4260" t="s">
        <v>14397</v>
      </c>
      <c r="C4260" t="s">
        <v>14394</v>
      </c>
      <c r="D4260" t="s">
        <v>11896</v>
      </c>
    </row>
    <row r="4261" spans="1:4" x14ac:dyDescent="0.2">
      <c r="A4261">
        <v>13140</v>
      </c>
      <c r="B4261" t="s">
        <v>14398</v>
      </c>
      <c r="C4261" t="s">
        <v>14341</v>
      </c>
      <c r="D4261" t="s">
        <v>11896</v>
      </c>
    </row>
    <row r="4262" spans="1:4" x14ac:dyDescent="0.2">
      <c r="A4262">
        <v>13141</v>
      </c>
      <c r="B4262" t="s">
        <v>14399</v>
      </c>
      <c r="C4262" t="s">
        <v>14357</v>
      </c>
      <c r="D4262" t="s">
        <v>11896</v>
      </c>
    </row>
    <row r="4263" spans="1:4" x14ac:dyDescent="0.2">
      <c r="A4263">
        <v>13142</v>
      </c>
      <c r="B4263" t="s">
        <v>14400</v>
      </c>
      <c r="C4263" t="s">
        <v>14345</v>
      </c>
      <c r="D4263" t="s">
        <v>11896</v>
      </c>
    </row>
    <row r="4264" spans="1:4" x14ac:dyDescent="0.2">
      <c r="A4264">
        <v>13143</v>
      </c>
      <c r="B4264" t="s">
        <v>14401</v>
      </c>
      <c r="C4264" t="s">
        <v>14402</v>
      </c>
      <c r="D4264" t="s">
        <v>11896</v>
      </c>
    </row>
    <row r="4265" spans="1:4" x14ac:dyDescent="0.2">
      <c r="A4265">
        <v>13144</v>
      </c>
      <c r="B4265" t="s">
        <v>13612</v>
      </c>
      <c r="C4265" t="s">
        <v>14345</v>
      </c>
      <c r="D4265" t="s">
        <v>11896</v>
      </c>
    </row>
    <row r="4266" spans="1:4" x14ac:dyDescent="0.2">
      <c r="A4266">
        <v>13145</v>
      </c>
      <c r="B4266" t="s">
        <v>14403</v>
      </c>
      <c r="C4266" t="s">
        <v>14345</v>
      </c>
      <c r="D4266" t="s">
        <v>11896</v>
      </c>
    </row>
    <row r="4267" spans="1:4" x14ac:dyDescent="0.2">
      <c r="A4267">
        <v>13146</v>
      </c>
      <c r="B4267" t="s">
        <v>14404</v>
      </c>
      <c r="C4267" t="s">
        <v>14402</v>
      </c>
      <c r="D4267" t="s">
        <v>11896</v>
      </c>
    </row>
    <row r="4268" spans="1:4" x14ac:dyDescent="0.2">
      <c r="A4268">
        <v>13147</v>
      </c>
      <c r="B4268" t="s">
        <v>14405</v>
      </c>
      <c r="C4268" t="s">
        <v>14341</v>
      </c>
      <c r="D4268" t="s">
        <v>11896</v>
      </c>
    </row>
    <row r="4269" spans="1:4" x14ac:dyDescent="0.2">
      <c r="A4269">
        <v>13148</v>
      </c>
      <c r="B4269" t="s">
        <v>14406</v>
      </c>
      <c r="C4269" t="s">
        <v>14407</v>
      </c>
      <c r="D4269" t="s">
        <v>11896</v>
      </c>
    </row>
    <row r="4270" spans="1:4" x14ac:dyDescent="0.2">
      <c r="A4270">
        <v>13152</v>
      </c>
      <c r="B4270" t="s">
        <v>14408</v>
      </c>
      <c r="C4270" t="s">
        <v>14343</v>
      </c>
      <c r="D4270" t="s">
        <v>11896</v>
      </c>
    </row>
    <row r="4271" spans="1:4" x14ac:dyDescent="0.2">
      <c r="A4271">
        <v>13155</v>
      </c>
      <c r="B4271" t="s">
        <v>14409</v>
      </c>
      <c r="C4271" t="s">
        <v>14394</v>
      </c>
      <c r="D4271" t="s">
        <v>11896</v>
      </c>
    </row>
    <row r="4272" spans="1:4" x14ac:dyDescent="0.2">
      <c r="A4272">
        <v>13156</v>
      </c>
      <c r="B4272" t="s">
        <v>12216</v>
      </c>
      <c r="C4272" t="s">
        <v>14341</v>
      </c>
      <c r="D4272" t="s">
        <v>11896</v>
      </c>
    </row>
    <row r="4273" spans="1:4" x14ac:dyDescent="0.2">
      <c r="A4273">
        <v>13158</v>
      </c>
      <c r="B4273" t="s">
        <v>14410</v>
      </c>
      <c r="C4273" t="s">
        <v>14357</v>
      </c>
      <c r="D4273" t="s">
        <v>11896</v>
      </c>
    </row>
    <row r="4274" spans="1:4" x14ac:dyDescent="0.2">
      <c r="A4274">
        <v>13159</v>
      </c>
      <c r="B4274" t="s">
        <v>14411</v>
      </c>
      <c r="C4274" t="s">
        <v>14343</v>
      </c>
      <c r="D4274" t="s">
        <v>11896</v>
      </c>
    </row>
    <row r="4275" spans="1:4" x14ac:dyDescent="0.2">
      <c r="A4275">
        <v>13160</v>
      </c>
      <c r="B4275" t="s">
        <v>14412</v>
      </c>
      <c r="C4275" t="s">
        <v>14341</v>
      </c>
      <c r="D4275" t="s">
        <v>11896</v>
      </c>
    </row>
    <row r="4276" spans="1:4" x14ac:dyDescent="0.2">
      <c r="A4276">
        <v>13164</v>
      </c>
      <c r="B4276" t="s">
        <v>14413</v>
      </c>
      <c r="C4276" t="s">
        <v>14343</v>
      </c>
      <c r="D4276" t="s">
        <v>11896</v>
      </c>
    </row>
    <row r="4277" spans="1:4" x14ac:dyDescent="0.2">
      <c r="A4277">
        <v>13165</v>
      </c>
      <c r="B4277" t="s">
        <v>7186</v>
      </c>
      <c r="C4277" t="s">
        <v>14407</v>
      </c>
      <c r="D4277" t="s">
        <v>11896</v>
      </c>
    </row>
    <row r="4278" spans="1:4" x14ac:dyDescent="0.2">
      <c r="A4278">
        <v>13166</v>
      </c>
      <c r="B4278" t="s">
        <v>14414</v>
      </c>
      <c r="C4278" t="s">
        <v>14341</v>
      </c>
      <c r="D4278" t="s">
        <v>11896</v>
      </c>
    </row>
    <row r="4279" spans="1:4" x14ac:dyDescent="0.2">
      <c r="A4279">
        <v>13167</v>
      </c>
      <c r="B4279" t="s">
        <v>14415</v>
      </c>
      <c r="C4279" t="s">
        <v>14345</v>
      </c>
      <c r="D4279" t="s">
        <v>11896</v>
      </c>
    </row>
    <row r="4280" spans="1:4" x14ac:dyDescent="0.2">
      <c r="A4280">
        <v>13202</v>
      </c>
      <c r="B4280" t="s">
        <v>14416</v>
      </c>
      <c r="C4280" t="s">
        <v>14343</v>
      </c>
      <c r="D4280" t="s">
        <v>11896</v>
      </c>
    </row>
    <row r="4281" spans="1:4" x14ac:dyDescent="0.2">
      <c r="A4281">
        <v>13203</v>
      </c>
      <c r="B4281" t="s">
        <v>14416</v>
      </c>
      <c r="C4281" t="s">
        <v>14343</v>
      </c>
      <c r="D4281" t="s">
        <v>11896</v>
      </c>
    </row>
    <row r="4282" spans="1:4" x14ac:dyDescent="0.2">
      <c r="A4282">
        <v>13204</v>
      </c>
      <c r="B4282" t="s">
        <v>14416</v>
      </c>
      <c r="C4282" t="s">
        <v>14343</v>
      </c>
      <c r="D4282" t="s">
        <v>11896</v>
      </c>
    </row>
    <row r="4283" spans="1:4" x14ac:dyDescent="0.2">
      <c r="A4283">
        <v>13205</v>
      </c>
      <c r="B4283" t="s">
        <v>14416</v>
      </c>
      <c r="C4283" t="s">
        <v>14343</v>
      </c>
      <c r="D4283" t="s">
        <v>11896</v>
      </c>
    </row>
    <row r="4284" spans="1:4" x14ac:dyDescent="0.2">
      <c r="A4284">
        <v>13206</v>
      </c>
      <c r="B4284" t="s">
        <v>14416</v>
      </c>
      <c r="C4284" t="s">
        <v>14343</v>
      </c>
      <c r="D4284" t="s">
        <v>11896</v>
      </c>
    </row>
    <row r="4285" spans="1:4" x14ac:dyDescent="0.2">
      <c r="A4285">
        <v>13207</v>
      </c>
      <c r="B4285" t="s">
        <v>14416</v>
      </c>
      <c r="C4285" t="s">
        <v>14343</v>
      </c>
      <c r="D4285" t="s">
        <v>11896</v>
      </c>
    </row>
    <row r="4286" spans="1:4" x14ac:dyDescent="0.2">
      <c r="A4286">
        <v>13208</v>
      </c>
      <c r="B4286" t="s">
        <v>14416</v>
      </c>
      <c r="C4286" t="s">
        <v>14343</v>
      </c>
      <c r="D4286" t="s">
        <v>11896</v>
      </c>
    </row>
    <row r="4287" spans="1:4" x14ac:dyDescent="0.2">
      <c r="A4287">
        <v>13209</v>
      </c>
      <c r="B4287" t="s">
        <v>14416</v>
      </c>
      <c r="C4287" t="s">
        <v>14343</v>
      </c>
      <c r="D4287" t="s">
        <v>11896</v>
      </c>
    </row>
    <row r="4288" spans="1:4" x14ac:dyDescent="0.2">
      <c r="A4288">
        <v>13210</v>
      </c>
      <c r="B4288" t="s">
        <v>14416</v>
      </c>
      <c r="C4288" t="s">
        <v>14343</v>
      </c>
      <c r="D4288" t="s">
        <v>11896</v>
      </c>
    </row>
    <row r="4289" spans="1:4" x14ac:dyDescent="0.2">
      <c r="A4289">
        <v>13211</v>
      </c>
      <c r="B4289" t="s">
        <v>14416</v>
      </c>
      <c r="C4289" t="s">
        <v>14343</v>
      </c>
      <c r="D4289" t="s">
        <v>11896</v>
      </c>
    </row>
    <row r="4290" spans="1:4" x14ac:dyDescent="0.2">
      <c r="A4290">
        <v>13212</v>
      </c>
      <c r="B4290" t="s">
        <v>14416</v>
      </c>
      <c r="C4290" t="s">
        <v>14343</v>
      </c>
      <c r="D4290" t="s">
        <v>11896</v>
      </c>
    </row>
    <row r="4291" spans="1:4" x14ac:dyDescent="0.2">
      <c r="A4291">
        <v>13214</v>
      </c>
      <c r="B4291" t="s">
        <v>14416</v>
      </c>
      <c r="C4291" t="s">
        <v>14343</v>
      </c>
      <c r="D4291" t="s">
        <v>11896</v>
      </c>
    </row>
    <row r="4292" spans="1:4" x14ac:dyDescent="0.2">
      <c r="A4292">
        <v>13215</v>
      </c>
      <c r="B4292" t="s">
        <v>14416</v>
      </c>
      <c r="C4292" t="s">
        <v>14343</v>
      </c>
      <c r="D4292" t="s">
        <v>11896</v>
      </c>
    </row>
    <row r="4293" spans="1:4" x14ac:dyDescent="0.2">
      <c r="A4293">
        <v>13219</v>
      </c>
      <c r="B4293" t="s">
        <v>14416</v>
      </c>
      <c r="C4293" t="s">
        <v>14343</v>
      </c>
      <c r="D4293" t="s">
        <v>11896</v>
      </c>
    </row>
    <row r="4294" spans="1:4" x14ac:dyDescent="0.2">
      <c r="A4294">
        <v>13224</v>
      </c>
      <c r="B4294" t="s">
        <v>14416</v>
      </c>
      <c r="C4294" t="s">
        <v>14343</v>
      </c>
      <c r="D4294" t="s">
        <v>11896</v>
      </c>
    </row>
    <row r="4295" spans="1:4" x14ac:dyDescent="0.2">
      <c r="A4295">
        <v>13225</v>
      </c>
      <c r="B4295" t="s">
        <v>14416</v>
      </c>
      <c r="C4295" t="s">
        <v>14343</v>
      </c>
      <c r="D4295" t="s">
        <v>11896</v>
      </c>
    </row>
    <row r="4296" spans="1:4" x14ac:dyDescent="0.2">
      <c r="A4296">
        <v>13244</v>
      </c>
      <c r="B4296" t="s">
        <v>14416</v>
      </c>
      <c r="C4296" t="s">
        <v>14343</v>
      </c>
      <c r="D4296" t="s">
        <v>11896</v>
      </c>
    </row>
    <row r="4297" spans="1:4" x14ac:dyDescent="0.2">
      <c r="A4297">
        <v>13250</v>
      </c>
      <c r="B4297" t="s">
        <v>14416</v>
      </c>
      <c r="C4297" t="s">
        <v>14343</v>
      </c>
      <c r="D4297" t="s">
        <v>11896</v>
      </c>
    </row>
    <row r="4298" spans="1:4" x14ac:dyDescent="0.2">
      <c r="A4298">
        <v>13251</v>
      </c>
      <c r="B4298" t="s">
        <v>14416</v>
      </c>
      <c r="C4298" t="s">
        <v>14343</v>
      </c>
      <c r="D4298" t="s">
        <v>11896</v>
      </c>
    </row>
    <row r="4299" spans="1:4" x14ac:dyDescent="0.2">
      <c r="A4299">
        <v>13252</v>
      </c>
      <c r="B4299" t="s">
        <v>14416</v>
      </c>
      <c r="C4299" t="s">
        <v>14343</v>
      </c>
      <c r="D4299" t="s">
        <v>11896</v>
      </c>
    </row>
    <row r="4300" spans="1:4" x14ac:dyDescent="0.2">
      <c r="A4300">
        <v>13301</v>
      </c>
      <c r="B4300" t="s">
        <v>14417</v>
      </c>
      <c r="C4300" t="s">
        <v>14359</v>
      </c>
      <c r="D4300" t="s">
        <v>11896</v>
      </c>
    </row>
    <row r="4301" spans="1:4" x14ac:dyDescent="0.2">
      <c r="A4301">
        <v>13302</v>
      </c>
      <c r="B4301" t="s">
        <v>14418</v>
      </c>
      <c r="C4301" t="s">
        <v>14345</v>
      </c>
      <c r="D4301" t="s">
        <v>11896</v>
      </c>
    </row>
    <row r="4302" spans="1:4" x14ac:dyDescent="0.2">
      <c r="A4302">
        <v>13303</v>
      </c>
      <c r="B4302" t="s">
        <v>14419</v>
      </c>
      <c r="C4302" t="s">
        <v>14359</v>
      </c>
      <c r="D4302" t="s">
        <v>11896</v>
      </c>
    </row>
    <row r="4303" spans="1:4" x14ac:dyDescent="0.2">
      <c r="A4303">
        <v>13304</v>
      </c>
      <c r="B4303" t="s">
        <v>14420</v>
      </c>
      <c r="C4303" t="s">
        <v>14359</v>
      </c>
      <c r="D4303" t="s">
        <v>11896</v>
      </c>
    </row>
    <row r="4304" spans="1:4" x14ac:dyDescent="0.2">
      <c r="A4304">
        <v>13308</v>
      </c>
      <c r="B4304" t="s">
        <v>14421</v>
      </c>
      <c r="C4304" t="s">
        <v>14359</v>
      </c>
      <c r="D4304" t="s">
        <v>11896</v>
      </c>
    </row>
    <row r="4305" spans="1:4" x14ac:dyDescent="0.2">
      <c r="A4305">
        <v>13309</v>
      </c>
      <c r="B4305" t="s">
        <v>14422</v>
      </c>
      <c r="C4305" t="s">
        <v>14359</v>
      </c>
      <c r="D4305" t="s">
        <v>11896</v>
      </c>
    </row>
    <row r="4306" spans="1:4" x14ac:dyDescent="0.2">
      <c r="A4306">
        <v>13310</v>
      </c>
      <c r="B4306" t="s">
        <v>14423</v>
      </c>
      <c r="C4306" t="s">
        <v>14347</v>
      </c>
      <c r="D4306" t="s">
        <v>11896</v>
      </c>
    </row>
    <row r="4307" spans="1:4" x14ac:dyDescent="0.2">
      <c r="A4307">
        <v>13314</v>
      </c>
      <c r="B4307" t="s">
        <v>12191</v>
      </c>
      <c r="C4307" t="s">
        <v>14347</v>
      </c>
      <c r="D4307" t="s">
        <v>11896</v>
      </c>
    </row>
    <row r="4308" spans="1:4" x14ac:dyDescent="0.2">
      <c r="A4308">
        <v>13315</v>
      </c>
      <c r="B4308" t="s">
        <v>14424</v>
      </c>
      <c r="C4308" t="s">
        <v>14009</v>
      </c>
      <c r="D4308" t="s">
        <v>11896</v>
      </c>
    </row>
    <row r="4309" spans="1:4" x14ac:dyDescent="0.2">
      <c r="A4309">
        <v>13316</v>
      </c>
      <c r="B4309" t="s">
        <v>12920</v>
      </c>
      <c r="C4309" t="s">
        <v>14359</v>
      </c>
      <c r="D4309" t="s">
        <v>11896</v>
      </c>
    </row>
    <row r="4310" spans="1:4" x14ac:dyDescent="0.2">
      <c r="A4310">
        <v>13317</v>
      </c>
      <c r="B4310" t="s">
        <v>14425</v>
      </c>
      <c r="C4310" t="s">
        <v>13970</v>
      </c>
      <c r="D4310" t="s">
        <v>11896</v>
      </c>
    </row>
    <row r="4311" spans="1:4" x14ac:dyDescent="0.2">
      <c r="A4311">
        <v>13318</v>
      </c>
      <c r="B4311" t="s">
        <v>14426</v>
      </c>
      <c r="C4311" t="s">
        <v>14359</v>
      </c>
      <c r="D4311" t="s">
        <v>11896</v>
      </c>
    </row>
    <row r="4312" spans="1:4" x14ac:dyDescent="0.2">
      <c r="A4312">
        <v>13319</v>
      </c>
      <c r="B4312" t="s">
        <v>14427</v>
      </c>
      <c r="C4312" t="s">
        <v>14359</v>
      </c>
      <c r="D4312" t="s">
        <v>11896</v>
      </c>
    </row>
    <row r="4313" spans="1:4" x14ac:dyDescent="0.2">
      <c r="A4313">
        <v>13320</v>
      </c>
      <c r="B4313" t="s">
        <v>12228</v>
      </c>
      <c r="C4313" t="s">
        <v>14009</v>
      </c>
      <c r="D4313" t="s">
        <v>11896</v>
      </c>
    </row>
    <row r="4314" spans="1:4" x14ac:dyDescent="0.2">
      <c r="A4314">
        <v>13322</v>
      </c>
      <c r="B4314" t="s">
        <v>12461</v>
      </c>
      <c r="C4314" t="s">
        <v>14359</v>
      </c>
      <c r="D4314" t="s">
        <v>11896</v>
      </c>
    </row>
    <row r="4315" spans="1:4" x14ac:dyDescent="0.2">
      <c r="A4315">
        <v>13323</v>
      </c>
      <c r="B4315" t="s">
        <v>2193</v>
      </c>
      <c r="C4315" t="s">
        <v>14359</v>
      </c>
      <c r="D4315" t="s">
        <v>11896</v>
      </c>
    </row>
    <row r="4316" spans="1:4" x14ac:dyDescent="0.2">
      <c r="A4316">
        <v>13324</v>
      </c>
      <c r="B4316" t="s">
        <v>14428</v>
      </c>
      <c r="C4316" t="s">
        <v>14429</v>
      </c>
      <c r="D4316" t="s">
        <v>11896</v>
      </c>
    </row>
    <row r="4317" spans="1:4" x14ac:dyDescent="0.2">
      <c r="A4317">
        <v>13325</v>
      </c>
      <c r="B4317" t="s">
        <v>14430</v>
      </c>
      <c r="C4317" t="s">
        <v>14431</v>
      </c>
      <c r="D4317" t="s">
        <v>11896</v>
      </c>
    </row>
    <row r="4318" spans="1:4" x14ac:dyDescent="0.2">
      <c r="A4318">
        <v>13326</v>
      </c>
      <c r="B4318" t="s">
        <v>14432</v>
      </c>
      <c r="C4318" t="s">
        <v>14009</v>
      </c>
      <c r="D4318" t="s">
        <v>11896</v>
      </c>
    </row>
    <row r="4319" spans="1:4" x14ac:dyDescent="0.2">
      <c r="A4319">
        <v>13327</v>
      </c>
      <c r="B4319" t="s">
        <v>14433</v>
      </c>
      <c r="C4319" t="s">
        <v>14431</v>
      </c>
      <c r="D4319" t="s">
        <v>11896</v>
      </c>
    </row>
    <row r="4320" spans="1:4" x14ac:dyDescent="0.2">
      <c r="A4320">
        <v>13328</v>
      </c>
      <c r="B4320" t="s">
        <v>14434</v>
      </c>
      <c r="C4320" t="s">
        <v>14359</v>
      </c>
      <c r="D4320" t="s">
        <v>11896</v>
      </c>
    </row>
    <row r="4321" spans="1:4" x14ac:dyDescent="0.2">
      <c r="A4321">
        <v>13329</v>
      </c>
      <c r="B4321" t="s">
        <v>14435</v>
      </c>
      <c r="C4321" t="s">
        <v>14429</v>
      </c>
      <c r="D4321" t="s">
        <v>11896</v>
      </c>
    </row>
    <row r="4322" spans="1:4" x14ac:dyDescent="0.2">
      <c r="A4322">
        <v>13331</v>
      </c>
      <c r="B4322" t="s">
        <v>14436</v>
      </c>
      <c r="C4322" t="s">
        <v>14429</v>
      </c>
      <c r="D4322" t="s">
        <v>11896</v>
      </c>
    </row>
    <row r="4323" spans="1:4" x14ac:dyDescent="0.2">
      <c r="A4323">
        <v>13332</v>
      </c>
      <c r="B4323" t="s">
        <v>14437</v>
      </c>
      <c r="C4323" t="s">
        <v>14347</v>
      </c>
      <c r="D4323" t="s">
        <v>11896</v>
      </c>
    </row>
    <row r="4324" spans="1:4" x14ac:dyDescent="0.2">
      <c r="A4324">
        <v>13333</v>
      </c>
      <c r="B4324" t="s">
        <v>14438</v>
      </c>
      <c r="C4324" t="s">
        <v>14009</v>
      </c>
      <c r="D4324" t="s">
        <v>11896</v>
      </c>
    </row>
    <row r="4325" spans="1:4" x14ac:dyDescent="0.2">
      <c r="A4325">
        <v>13334</v>
      </c>
      <c r="B4325" t="s">
        <v>14439</v>
      </c>
      <c r="C4325" t="s">
        <v>14347</v>
      </c>
      <c r="D4325" t="s">
        <v>11896</v>
      </c>
    </row>
    <row r="4326" spans="1:4" x14ac:dyDescent="0.2">
      <c r="A4326">
        <v>13335</v>
      </c>
      <c r="B4326" t="s">
        <v>14440</v>
      </c>
      <c r="C4326" t="s">
        <v>14009</v>
      </c>
      <c r="D4326" t="s">
        <v>11896</v>
      </c>
    </row>
    <row r="4327" spans="1:4" x14ac:dyDescent="0.2">
      <c r="A4327">
        <v>13337</v>
      </c>
      <c r="B4327" t="s">
        <v>14441</v>
      </c>
      <c r="C4327" t="s">
        <v>14009</v>
      </c>
      <c r="D4327" t="s">
        <v>11896</v>
      </c>
    </row>
    <row r="4328" spans="1:4" x14ac:dyDescent="0.2">
      <c r="A4328">
        <v>13338</v>
      </c>
      <c r="B4328" t="s">
        <v>14442</v>
      </c>
      <c r="C4328" t="s">
        <v>14359</v>
      </c>
      <c r="D4328" t="s">
        <v>11896</v>
      </c>
    </row>
    <row r="4329" spans="1:4" x14ac:dyDescent="0.2">
      <c r="A4329">
        <v>13339</v>
      </c>
      <c r="B4329" t="s">
        <v>14443</v>
      </c>
      <c r="C4329" t="s">
        <v>13970</v>
      </c>
      <c r="D4329" t="s">
        <v>11896</v>
      </c>
    </row>
    <row r="4330" spans="1:4" x14ac:dyDescent="0.2">
      <c r="A4330">
        <v>13340</v>
      </c>
      <c r="B4330" t="s">
        <v>9152</v>
      </c>
      <c r="C4330" t="s">
        <v>14429</v>
      </c>
      <c r="D4330" t="s">
        <v>11896</v>
      </c>
    </row>
    <row r="4331" spans="1:4" x14ac:dyDescent="0.2">
      <c r="A4331">
        <v>13342</v>
      </c>
      <c r="B4331" t="s">
        <v>14444</v>
      </c>
      <c r="C4331" t="s">
        <v>14009</v>
      </c>
      <c r="D4331" t="s">
        <v>11896</v>
      </c>
    </row>
    <row r="4332" spans="1:4" x14ac:dyDescent="0.2">
      <c r="A4332">
        <v>13343</v>
      </c>
      <c r="B4332" t="s">
        <v>14445</v>
      </c>
      <c r="C4332" t="s">
        <v>14431</v>
      </c>
      <c r="D4332" t="s">
        <v>11896</v>
      </c>
    </row>
    <row r="4333" spans="1:4" x14ac:dyDescent="0.2">
      <c r="A4333">
        <v>13345</v>
      </c>
      <c r="B4333" t="s">
        <v>14446</v>
      </c>
      <c r="C4333" t="s">
        <v>14431</v>
      </c>
      <c r="D4333" t="s">
        <v>11896</v>
      </c>
    </row>
    <row r="4334" spans="1:4" x14ac:dyDescent="0.2">
      <c r="A4334">
        <v>13346</v>
      </c>
      <c r="B4334" t="s">
        <v>9784</v>
      </c>
      <c r="C4334" t="s">
        <v>14347</v>
      </c>
      <c r="D4334" t="s">
        <v>11896</v>
      </c>
    </row>
    <row r="4335" spans="1:4" x14ac:dyDescent="0.2">
      <c r="A4335">
        <v>13348</v>
      </c>
      <c r="B4335" t="s">
        <v>14447</v>
      </c>
      <c r="C4335" t="s">
        <v>14009</v>
      </c>
      <c r="D4335" t="s">
        <v>11896</v>
      </c>
    </row>
    <row r="4336" spans="1:4" x14ac:dyDescent="0.2">
      <c r="A4336">
        <v>13350</v>
      </c>
      <c r="B4336" t="s">
        <v>14448</v>
      </c>
      <c r="C4336" t="s">
        <v>14429</v>
      </c>
      <c r="D4336" t="s">
        <v>11896</v>
      </c>
    </row>
    <row r="4337" spans="1:4" x14ac:dyDescent="0.2">
      <c r="A4337">
        <v>13354</v>
      </c>
      <c r="B4337" t="s">
        <v>14449</v>
      </c>
      <c r="C4337" t="s">
        <v>14359</v>
      </c>
      <c r="D4337" t="s">
        <v>11896</v>
      </c>
    </row>
    <row r="4338" spans="1:4" x14ac:dyDescent="0.2">
      <c r="A4338">
        <v>13355</v>
      </c>
      <c r="B4338" t="s">
        <v>14450</v>
      </c>
      <c r="C4338" t="s">
        <v>14347</v>
      </c>
      <c r="D4338" t="s">
        <v>11896</v>
      </c>
    </row>
    <row r="4339" spans="1:4" x14ac:dyDescent="0.2">
      <c r="A4339">
        <v>13357</v>
      </c>
      <c r="B4339" t="s">
        <v>14451</v>
      </c>
      <c r="C4339" t="s">
        <v>14429</v>
      </c>
      <c r="D4339" t="s">
        <v>11896</v>
      </c>
    </row>
    <row r="4340" spans="1:4" x14ac:dyDescent="0.2">
      <c r="A4340">
        <v>13360</v>
      </c>
      <c r="B4340" t="s">
        <v>14452</v>
      </c>
      <c r="C4340" t="s">
        <v>14032</v>
      </c>
      <c r="D4340" t="s">
        <v>11896</v>
      </c>
    </row>
    <row r="4341" spans="1:4" x14ac:dyDescent="0.2">
      <c r="A4341">
        <v>13361</v>
      </c>
      <c r="B4341" t="s">
        <v>14453</v>
      </c>
      <c r="C4341" t="s">
        <v>14429</v>
      </c>
      <c r="D4341" t="s">
        <v>11896</v>
      </c>
    </row>
    <row r="4342" spans="1:4" x14ac:dyDescent="0.2">
      <c r="A4342">
        <v>13363</v>
      </c>
      <c r="B4342" t="s">
        <v>14454</v>
      </c>
      <c r="C4342" t="s">
        <v>14359</v>
      </c>
      <c r="D4342" t="s">
        <v>11896</v>
      </c>
    </row>
    <row r="4343" spans="1:4" x14ac:dyDescent="0.2">
      <c r="A4343">
        <v>13365</v>
      </c>
      <c r="B4343" t="s">
        <v>13364</v>
      </c>
      <c r="C4343" t="s">
        <v>14429</v>
      </c>
      <c r="D4343" t="s">
        <v>11896</v>
      </c>
    </row>
    <row r="4344" spans="1:4" x14ac:dyDescent="0.2">
      <c r="A4344">
        <v>13367</v>
      </c>
      <c r="B4344" t="s">
        <v>14455</v>
      </c>
      <c r="C4344" t="s">
        <v>14431</v>
      </c>
      <c r="D4344" t="s">
        <v>11896</v>
      </c>
    </row>
    <row r="4345" spans="1:4" x14ac:dyDescent="0.2">
      <c r="A4345">
        <v>13368</v>
      </c>
      <c r="B4345" t="s">
        <v>14456</v>
      </c>
      <c r="C4345" t="s">
        <v>14431</v>
      </c>
      <c r="D4345" t="s">
        <v>11896</v>
      </c>
    </row>
    <row r="4346" spans="1:4" x14ac:dyDescent="0.2">
      <c r="A4346">
        <v>13402</v>
      </c>
      <c r="B4346" t="s">
        <v>978</v>
      </c>
      <c r="C4346" t="s">
        <v>14347</v>
      </c>
      <c r="D4346" t="s">
        <v>11896</v>
      </c>
    </row>
    <row r="4347" spans="1:4" x14ac:dyDescent="0.2">
      <c r="A4347">
        <v>13403</v>
      </c>
      <c r="B4347" t="s">
        <v>14457</v>
      </c>
      <c r="C4347" t="s">
        <v>14359</v>
      </c>
      <c r="D4347" t="s">
        <v>11896</v>
      </c>
    </row>
    <row r="4348" spans="1:4" x14ac:dyDescent="0.2">
      <c r="A4348">
        <v>13406</v>
      </c>
      <c r="B4348" t="s">
        <v>14458</v>
      </c>
      <c r="C4348" t="s">
        <v>14429</v>
      </c>
      <c r="D4348" t="s">
        <v>11896</v>
      </c>
    </row>
    <row r="4349" spans="1:4" x14ac:dyDescent="0.2">
      <c r="A4349">
        <v>13407</v>
      </c>
      <c r="B4349" t="s">
        <v>14459</v>
      </c>
      <c r="C4349" t="s">
        <v>14429</v>
      </c>
      <c r="D4349" t="s">
        <v>11896</v>
      </c>
    </row>
    <row r="4350" spans="1:4" x14ac:dyDescent="0.2">
      <c r="A4350">
        <v>13408</v>
      </c>
      <c r="B4350" t="s">
        <v>13078</v>
      </c>
      <c r="C4350" t="s">
        <v>14347</v>
      </c>
      <c r="D4350" t="s">
        <v>11896</v>
      </c>
    </row>
    <row r="4351" spans="1:4" x14ac:dyDescent="0.2">
      <c r="A4351">
        <v>13409</v>
      </c>
      <c r="B4351" t="s">
        <v>14460</v>
      </c>
      <c r="C4351" t="s">
        <v>14347</v>
      </c>
      <c r="D4351" t="s">
        <v>11896</v>
      </c>
    </row>
    <row r="4352" spans="1:4" x14ac:dyDescent="0.2">
      <c r="A4352">
        <v>13411</v>
      </c>
      <c r="B4352" t="s">
        <v>14461</v>
      </c>
      <c r="C4352" t="s">
        <v>14394</v>
      </c>
      <c r="D4352" t="s">
        <v>11896</v>
      </c>
    </row>
    <row r="4353" spans="1:4" x14ac:dyDescent="0.2">
      <c r="A4353">
        <v>13413</v>
      </c>
      <c r="B4353" t="s">
        <v>13156</v>
      </c>
      <c r="C4353" t="s">
        <v>14359</v>
      </c>
      <c r="D4353" t="s">
        <v>11896</v>
      </c>
    </row>
    <row r="4354" spans="1:4" x14ac:dyDescent="0.2">
      <c r="A4354">
        <v>13415</v>
      </c>
      <c r="B4354" t="s">
        <v>14462</v>
      </c>
      <c r="C4354" t="s">
        <v>14009</v>
      </c>
      <c r="D4354" t="s">
        <v>11896</v>
      </c>
    </row>
    <row r="4355" spans="1:4" x14ac:dyDescent="0.2">
      <c r="A4355">
        <v>13416</v>
      </c>
      <c r="B4355" t="s">
        <v>12477</v>
      </c>
      <c r="C4355" t="s">
        <v>14429</v>
      </c>
      <c r="D4355" t="s">
        <v>11896</v>
      </c>
    </row>
    <row r="4356" spans="1:4" x14ac:dyDescent="0.2">
      <c r="A4356">
        <v>13417</v>
      </c>
      <c r="B4356" t="s">
        <v>14463</v>
      </c>
      <c r="C4356" t="s">
        <v>14359</v>
      </c>
      <c r="D4356" t="s">
        <v>11896</v>
      </c>
    </row>
    <row r="4357" spans="1:4" x14ac:dyDescent="0.2">
      <c r="A4357">
        <v>13418</v>
      </c>
      <c r="B4357" t="s">
        <v>12205</v>
      </c>
      <c r="C4357" t="s">
        <v>14347</v>
      </c>
      <c r="D4357" t="s">
        <v>11896</v>
      </c>
    </row>
    <row r="4358" spans="1:4" x14ac:dyDescent="0.2">
      <c r="A4358">
        <v>13420</v>
      </c>
      <c r="B4358" t="s">
        <v>14464</v>
      </c>
      <c r="C4358" t="s">
        <v>14429</v>
      </c>
      <c r="D4358" t="s">
        <v>11896</v>
      </c>
    </row>
    <row r="4359" spans="1:4" x14ac:dyDescent="0.2">
      <c r="A4359">
        <v>13421</v>
      </c>
      <c r="B4359" t="s">
        <v>14465</v>
      </c>
      <c r="C4359" t="s">
        <v>14347</v>
      </c>
      <c r="D4359" t="s">
        <v>11896</v>
      </c>
    </row>
    <row r="4360" spans="1:4" x14ac:dyDescent="0.2">
      <c r="A4360">
        <v>13424</v>
      </c>
      <c r="B4360" t="s">
        <v>14466</v>
      </c>
      <c r="C4360" t="s">
        <v>14359</v>
      </c>
      <c r="D4360" t="s">
        <v>11896</v>
      </c>
    </row>
    <row r="4361" spans="1:4" x14ac:dyDescent="0.2">
      <c r="A4361">
        <v>13425</v>
      </c>
      <c r="B4361" t="s">
        <v>14467</v>
      </c>
      <c r="C4361" t="s">
        <v>14359</v>
      </c>
      <c r="D4361" t="s">
        <v>11896</v>
      </c>
    </row>
    <row r="4362" spans="1:4" x14ac:dyDescent="0.2">
      <c r="A4362">
        <v>13428</v>
      </c>
      <c r="B4362" t="s">
        <v>14468</v>
      </c>
      <c r="C4362" t="s">
        <v>13970</v>
      </c>
      <c r="D4362" t="s">
        <v>11896</v>
      </c>
    </row>
    <row r="4363" spans="1:4" x14ac:dyDescent="0.2">
      <c r="A4363">
        <v>13431</v>
      </c>
      <c r="B4363" t="s">
        <v>12749</v>
      </c>
      <c r="C4363" t="s">
        <v>14429</v>
      </c>
      <c r="D4363" t="s">
        <v>11896</v>
      </c>
    </row>
    <row r="4364" spans="1:4" x14ac:dyDescent="0.2">
      <c r="A4364">
        <v>13433</v>
      </c>
      <c r="B4364" t="s">
        <v>14469</v>
      </c>
      <c r="C4364" t="s">
        <v>14431</v>
      </c>
      <c r="D4364" t="s">
        <v>11896</v>
      </c>
    </row>
    <row r="4365" spans="1:4" x14ac:dyDescent="0.2">
      <c r="A4365">
        <v>13436</v>
      </c>
      <c r="B4365" t="s">
        <v>14470</v>
      </c>
      <c r="C4365" t="s">
        <v>14032</v>
      </c>
      <c r="D4365" t="s">
        <v>11896</v>
      </c>
    </row>
    <row r="4366" spans="1:4" x14ac:dyDescent="0.2">
      <c r="A4366">
        <v>13437</v>
      </c>
      <c r="B4366" t="s">
        <v>14471</v>
      </c>
      <c r="C4366" t="s">
        <v>14345</v>
      </c>
      <c r="D4366" t="s">
        <v>11896</v>
      </c>
    </row>
    <row r="4367" spans="1:4" x14ac:dyDescent="0.2">
      <c r="A4367">
        <v>13438</v>
      </c>
      <c r="B4367" t="s">
        <v>14472</v>
      </c>
      <c r="C4367" t="s">
        <v>14359</v>
      </c>
      <c r="D4367" t="s">
        <v>11896</v>
      </c>
    </row>
    <row r="4368" spans="1:4" x14ac:dyDescent="0.2">
      <c r="A4368">
        <v>13439</v>
      </c>
      <c r="B4368" t="s">
        <v>14473</v>
      </c>
      <c r="C4368" t="s">
        <v>14009</v>
      </c>
      <c r="D4368" t="s">
        <v>11896</v>
      </c>
    </row>
    <row r="4369" spans="1:4" x14ac:dyDescent="0.2">
      <c r="A4369">
        <v>13440</v>
      </c>
      <c r="B4369" t="s">
        <v>2410</v>
      </c>
      <c r="C4369" t="s">
        <v>14359</v>
      </c>
      <c r="D4369" t="s">
        <v>11896</v>
      </c>
    </row>
    <row r="4370" spans="1:4" x14ac:dyDescent="0.2">
      <c r="A4370">
        <v>13441</v>
      </c>
      <c r="B4370" t="s">
        <v>2410</v>
      </c>
      <c r="C4370" t="s">
        <v>14359</v>
      </c>
      <c r="D4370" t="s">
        <v>11896</v>
      </c>
    </row>
    <row r="4371" spans="1:4" x14ac:dyDescent="0.2">
      <c r="A4371">
        <v>13449</v>
      </c>
      <c r="B4371" t="s">
        <v>2410</v>
      </c>
      <c r="C4371" t="s">
        <v>14359</v>
      </c>
      <c r="D4371" t="s">
        <v>11896</v>
      </c>
    </row>
    <row r="4372" spans="1:4" x14ac:dyDescent="0.2">
      <c r="A4372">
        <v>13450</v>
      </c>
      <c r="B4372" t="s">
        <v>14474</v>
      </c>
      <c r="C4372" t="s">
        <v>14009</v>
      </c>
      <c r="D4372" t="s">
        <v>11896</v>
      </c>
    </row>
    <row r="4373" spans="1:4" x14ac:dyDescent="0.2">
      <c r="A4373">
        <v>13452</v>
      </c>
      <c r="B4373" t="s">
        <v>14475</v>
      </c>
      <c r="C4373" t="s">
        <v>13970</v>
      </c>
      <c r="D4373" t="s">
        <v>11896</v>
      </c>
    </row>
    <row r="4374" spans="1:4" x14ac:dyDescent="0.2">
      <c r="A4374">
        <v>13454</v>
      </c>
      <c r="B4374" t="s">
        <v>14476</v>
      </c>
      <c r="C4374" t="s">
        <v>14429</v>
      </c>
      <c r="D4374" t="s">
        <v>11896</v>
      </c>
    </row>
    <row r="4375" spans="1:4" x14ac:dyDescent="0.2">
      <c r="A4375">
        <v>13456</v>
      </c>
      <c r="B4375" t="s">
        <v>14477</v>
      </c>
      <c r="C4375" t="s">
        <v>14359</v>
      </c>
      <c r="D4375" t="s">
        <v>11896</v>
      </c>
    </row>
    <row r="4376" spans="1:4" x14ac:dyDescent="0.2">
      <c r="A4376">
        <v>13459</v>
      </c>
      <c r="B4376" t="s">
        <v>14478</v>
      </c>
      <c r="C4376" t="s">
        <v>13986</v>
      </c>
      <c r="D4376" t="s">
        <v>11896</v>
      </c>
    </row>
    <row r="4377" spans="1:4" x14ac:dyDescent="0.2">
      <c r="A4377">
        <v>13460</v>
      </c>
      <c r="B4377" t="s">
        <v>14479</v>
      </c>
      <c r="C4377" t="s">
        <v>14394</v>
      </c>
      <c r="D4377" t="s">
        <v>11896</v>
      </c>
    </row>
    <row r="4378" spans="1:4" x14ac:dyDescent="0.2">
      <c r="A4378">
        <v>13461</v>
      </c>
      <c r="B4378" t="s">
        <v>14480</v>
      </c>
      <c r="C4378" t="s">
        <v>14359</v>
      </c>
      <c r="D4378" t="s">
        <v>11896</v>
      </c>
    </row>
    <row r="4379" spans="1:4" x14ac:dyDescent="0.2">
      <c r="A4379">
        <v>13464</v>
      </c>
      <c r="B4379" t="s">
        <v>4042</v>
      </c>
      <c r="C4379" t="s">
        <v>14394</v>
      </c>
      <c r="D4379" t="s">
        <v>11896</v>
      </c>
    </row>
    <row r="4380" spans="1:4" x14ac:dyDescent="0.2">
      <c r="A4380">
        <v>13465</v>
      </c>
      <c r="B4380" t="s">
        <v>14481</v>
      </c>
      <c r="C4380" t="s">
        <v>14347</v>
      </c>
      <c r="D4380" t="s">
        <v>11896</v>
      </c>
    </row>
    <row r="4381" spans="1:4" x14ac:dyDescent="0.2">
      <c r="A4381">
        <v>13468</v>
      </c>
      <c r="B4381" t="s">
        <v>14482</v>
      </c>
      <c r="C4381" t="s">
        <v>14009</v>
      </c>
      <c r="D4381" t="s">
        <v>11896</v>
      </c>
    </row>
    <row r="4382" spans="1:4" x14ac:dyDescent="0.2">
      <c r="A4382">
        <v>13469</v>
      </c>
      <c r="B4382" t="s">
        <v>14483</v>
      </c>
      <c r="C4382" t="s">
        <v>14359</v>
      </c>
      <c r="D4382" t="s">
        <v>11896</v>
      </c>
    </row>
    <row r="4383" spans="1:4" x14ac:dyDescent="0.2">
      <c r="A4383">
        <v>13470</v>
      </c>
      <c r="B4383" t="s">
        <v>13252</v>
      </c>
      <c r="C4383" t="s">
        <v>13983</v>
      </c>
      <c r="D4383" t="s">
        <v>11896</v>
      </c>
    </row>
    <row r="4384" spans="1:4" x14ac:dyDescent="0.2">
      <c r="A4384">
        <v>13471</v>
      </c>
      <c r="B4384" t="s">
        <v>14484</v>
      </c>
      <c r="C4384" t="s">
        <v>14359</v>
      </c>
      <c r="D4384" t="s">
        <v>11896</v>
      </c>
    </row>
    <row r="4385" spans="1:4" x14ac:dyDescent="0.2">
      <c r="A4385">
        <v>13473</v>
      </c>
      <c r="B4385" t="s">
        <v>14485</v>
      </c>
      <c r="C4385" t="s">
        <v>14431</v>
      </c>
      <c r="D4385" t="s">
        <v>11896</v>
      </c>
    </row>
    <row r="4386" spans="1:4" x14ac:dyDescent="0.2">
      <c r="A4386">
        <v>13475</v>
      </c>
      <c r="B4386" t="s">
        <v>14486</v>
      </c>
      <c r="C4386" t="s">
        <v>14429</v>
      </c>
      <c r="D4386" t="s">
        <v>11896</v>
      </c>
    </row>
    <row r="4387" spans="1:4" x14ac:dyDescent="0.2">
      <c r="A4387">
        <v>13476</v>
      </c>
      <c r="B4387" t="s">
        <v>13026</v>
      </c>
      <c r="C4387" t="s">
        <v>14359</v>
      </c>
      <c r="D4387" t="s">
        <v>11896</v>
      </c>
    </row>
    <row r="4388" spans="1:4" x14ac:dyDescent="0.2">
      <c r="A4388">
        <v>13477</v>
      </c>
      <c r="B4388" t="s">
        <v>14487</v>
      </c>
      <c r="C4388" t="s">
        <v>14359</v>
      </c>
      <c r="D4388" t="s">
        <v>11896</v>
      </c>
    </row>
    <row r="4389" spans="1:4" x14ac:dyDescent="0.2">
      <c r="A4389">
        <v>13478</v>
      </c>
      <c r="B4389" t="s">
        <v>13312</v>
      </c>
      <c r="C4389" t="s">
        <v>14359</v>
      </c>
      <c r="D4389" t="s">
        <v>11896</v>
      </c>
    </row>
    <row r="4390" spans="1:4" x14ac:dyDescent="0.2">
      <c r="A4390">
        <v>13480</v>
      </c>
      <c r="B4390" t="s">
        <v>12930</v>
      </c>
      <c r="C4390" t="s">
        <v>14359</v>
      </c>
      <c r="D4390" t="s">
        <v>11896</v>
      </c>
    </row>
    <row r="4391" spans="1:4" x14ac:dyDescent="0.2">
      <c r="A4391">
        <v>13482</v>
      </c>
      <c r="B4391" t="s">
        <v>14488</v>
      </c>
      <c r="C4391" t="s">
        <v>14009</v>
      </c>
      <c r="D4391" t="s">
        <v>11896</v>
      </c>
    </row>
    <row r="4392" spans="1:4" x14ac:dyDescent="0.2">
      <c r="A4392">
        <v>13483</v>
      </c>
      <c r="B4392" t="s">
        <v>14489</v>
      </c>
      <c r="C4392" t="s">
        <v>14359</v>
      </c>
      <c r="D4392" t="s">
        <v>11896</v>
      </c>
    </row>
    <row r="4393" spans="1:4" x14ac:dyDescent="0.2">
      <c r="A4393">
        <v>13485</v>
      </c>
      <c r="B4393" t="s">
        <v>14490</v>
      </c>
      <c r="C4393" t="s">
        <v>14347</v>
      </c>
      <c r="D4393" t="s">
        <v>11896</v>
      </c>
    </row>
    <row r="4394" spans="1:4" x14ac:dyDescent="0.2">
      <c r="A4394">
        <v>13486</v>
      </c>
      <c r="B4394" t="s">
        <v>14491</v>
      </c>
      <c r="C4394" t="s">
        <v>14359</v>
      </c>
      <c r="D4394" t="s">
        <v>11896</v>
      </c>
    </row>
    <row r="4395" spans="1:4" x14ac:dyDescent="0.2">
      <c r="A4395">
        <v>13488</v>
      </c>
      <c r="B4395" t="s">
        <v>12268</v>
      </c>
      <c r="C4395" t="s">
        <v>14009</v>
      </c>
      <c r="D4395" t="s">
        <v>11896</v>
      </c>
    </row>
    <row r="4396" spans="1:4" x14ac:dyDescent="0.2">
      <c r="A4396">
        <v>13489</v>
      </c>
      <c r="B4396" t="s">
        <v>14492</v>
      </c>
      <c r="C4396" t="s">
        <v>14431</v>
      </c>
      <c r="D4396" t="s">
        <v>11896</v>
      </c>
    </row>
    <row r="4397" spans="1:4" x14ac:dyDescent="0.2">
      <c r="A4397">
        <v>13490</v>
      </c>
      <c r="B4397" t="s">
        <v>12584</v>
      </c>
      <c r="C4397" t="s">
        <v>14359</v>
      </c>
      <c r="D4397" t="s">
        <v>11896</v>
      </c>
    </row>
    <row r="4398" spans="1:4" x14ac:dyDescent="0.2">
      <c r="A4398">
        <v>13491</v>
      </c>
      <c r="B4398" t="s">
        <v>14493</v>
      </c>
      <c r="C4398" t="s">
        <v>14429</v>
      </c>
      <c r="D4398" t="s">
        <v>11896</v>
      </c>
    </row>
    <row r="4399" spans="1:4" x14ac:dyDescent="0.2">
      <c r="A4399">
        <v>13492</v>
      </c>
      <c r="B4399" t="s">
        <v>14494</v>
      </c>
      <c r="C4399" t="s">
        <v>14359</v>
      </c>
      <c r="D4399" t="s">
        <v>11896</v>
      </c>
    </row>
    <row r="4400" spans="1:4" x14ac:dyDescent="0.2">
      <c r="A4400">
        <v>13493</v>
      </c>
      <c r="B4400" t="s">
        <v>12143</v>
      </c>
      <c r="C4400" t="s">
        <v>14345</v>
      </c>
      <c r="D4400" t="s">
        <v>11896</v>
      </c>
    </row>
    <row r="4401" spans="1:4" x14ac:dyDescent="0.2">
      <c r="A4401">
        <v>13494</v>
      </c>
      <c r="B4401" t="s">
        <v>14495</v>
      </c>
      <c r="C4401" t="s">
        <v>14359</v>
      </c>
      <c r="D4401" t="s">
        <v>11896</v>
      </c>
    </row>
    <row r="4402" spans="1:4" x14ac:dyDescent="0.2">
      <c r="A4402">
        <v>13495</v>
      </c>
      <c r="B4402" t="s">
        <v>14496</v>
      </c>
      <c r="C4402" t="s">
        <v>14359</v>
      </c>
      <c r="D4402" t="s">
        <v>11896</v>
      </c>
    </row>
    <row r="4403" spans="1:4" x14ac:dyDescent="0.2">
      <c r="A4403">
        <v>13501</v>
      </c>
      <c r="B4403" t="s">
        <v>7592</v>
      </c>
      <c r="C4403" t="s">
        <v>14359</v>
      </c>
      <c r="D4403" t="s">
        <v>11896</v>
      </c>
    </row>
    <row r="4404" spans="1:4" x14ac:dyDescent="0.2">
      <c r="A4404">
        <v>13502</v>
      </c>
      <c r="B4404" t="s">
        <v>7592</v>
      </c>
      <c r="C4404" t="s">
        <v>14359</v>
      </c>
      <c r="D4404" t="s">
        <v>11896</v>
      </c>
    </row>
    <row r="4405" spans="1:4" x14ac:dyDescent="0.2">
      <c r="A4405">
        <v>13599</v>
      </c>
      <c r="B4405" t="s">
        <v>7592</v>
      </c>
      <c r="C4405" t="s">
        <v>14359</v>
      </c>
      <c r="D4405" t="s">
        <v>11896</v>
      </c>
    </row>
    <row r="4406" spans="1:4" x14ac:dyDescent="0.2">
      <c r="A4406">
        <v>13601</v>
      </c>
      <c r="B4406" t="s">
        <v>1726</v>
      </c>
      <c r="C4406" t="s">
        <v>14497</v>
      </c>
      <c r="D4406" t="s">
        <v>11896</v>
      </c>
    </row>
    <row r="4407" spans="1:4" x14ac:dyDescent="0.2">
      <c r="A4407">
        <v>13602</v>
      </c>
      <c r="B4407" t="s">
        <v>14498</v>
      </c>
      <c r="C4407" t="s">
        <v>14497</v>
      </c>
      <c r="D4407" t="s">
        <v>11896</v>
      </c>
    </row>
    <row r="4408" spans="1:4" x14ac:dyDescent="0.2">
      <c r="A4408">
        <v>13603</v>
      </c>
      <c r="B4408" t="s">
        <v>1726</v>
      </c>
      <c r="C4408" t="s">
        <v>14497</v>
      </c>
      <c r="D4408" t="s">
        <v>11896</v>
      </c>
    </row>
    <row r="4409" spans="1:4" x14ac:dyDescent="0.2">
      <c r="A4409">
        <v>13605</v>
      </c>
      <c r="B4409" t="s">
        <v>12121</v>
      </c>
      <c r="C4409" t="s">
        <v>14497</v>
      </c>
      <c r="D4409" t="s">
        <v>11896</v>
      </c>
    </row>
    <row r="4410" spans="1:4" x14ac:dyDescent="0.2">
      <c r="A4410">
        <v>13606</v>
      </c>
      <c r="B4410" t="s">
        <v>14499</v>
      </c>
      <c r="C4410" t="s">
        <v>14497</v>
      </c>
      <c r="D4410" t="s">
        <v>11896</v>
      </c>
    </row>
    <row r="4411" spans="1:4" x14ac:dyDescent="0.2">
      <c r="A4411">
        <v>13607</v>
      </c>
      <c r="B4411" t="s">
        <v>14500</v>
      </c>
      <c r="C4411" t="s">
        <v>14497</v>
      </c>
      <c r="D4411" t="s">
        <v>11896</v>
      </c>
    </row>
    <row r="4412" spans="1:4" x14ac:dyDescent="0.2">
      <c r="A4412">
        <v>13608</v>
      </c>
      <c r="B4412" t="s">
        <v>14501</v>
      </c>
      <c r="C4412" t="s">
        <v>14497</v>
      </c>
      <c r="D4412" t="s">
        <v>11896</v>
      </c>
    </row>
    <row r="4413" spans="1:4" x14ac:dyDescent="0.2">
      <c r="A4413">
        <v>13612</v>
      </c>
      <c r="B4413" t="s">
        <v>14502</v>
      </c>
      <c r="C4413" t="s">
        <v>14497</v>
      </c>
      <c r="D4413" t="s">
        <v>11896</v>
      </c>
    </row>
    <row r="4414" spans="1:4" x14ac:dyDescent="0.2">
      <c r="A4414">
        <v>13613</v>
      </c>
      <c r="B4414" t="s">
        <v>14503</v>
      </c>
      <c r="C4414" t="s">
        <v>14299</v>
      </c>
      <c r="D4414" t="s">
        <v>11896</v>
      </c>
    </row>
    <row r="4415" spans="1:4" x14ac:dyDescent="0.2">
      <c r="A4415">
        <v>13614</v>
      </c>
      <c r="B4415" t="s">
        <v>14504</v>
      </c>
      <c r="C4415" t="s">
        <v>14299</v>
      </c>
      <c r="D4415" t="s">
        <v>11896</v>
      </c>
    </row>
    <row r="4416" spans="1:4" x14ac:dyDescent="0.2">
      <c r="A4416">
        <v>13616</v>
      </c>
      <c r="B4416" t="s">
        <v>14505</v>
      </c>
      <c r="C4416" t="s">
        <v>14497</v>
      </c>
      <c r="D4416" t="s">
        <v>11896</v>
      </c>
    </row>
    <row r="4417" spans="1:4" x14ac:dyDescent="0.2">
      <c r="A4417">
        <v>13617</v>
      </c>
      <c r="B4417" t="s">
        <v>10461</v>
      </c>
      <c r="C4417" t="s">
        <v>14299</v>
      </c>
      <c r="D4417" t="s">
        <v>11896</v>
      </c>
    </row>
    <row r="4418" spans="1:4" x14ac:dyDescent="0.2">
      <c r="A4418">
        <v>13618</v>
      </c>
      <c r="B4418" t="s">
        <v>14506</v>
      </c>
      <c r="C4418" t="s">
        <v>14497</v>
      </c>
      <c r="D4418" t="s">
        <v>11896</v>
      </c>
    </row>
    <row r="4419" spans="1:4" x14ac:dyDescent="0.2">
      <c r="A4419">
        <v>13619</v>
      </c>
      <c r="B4419" t="s">
        <v>14507</v>
      </c>
      <c r="C4419" t="s">
        <v>14497</v>
      </c>
      <c r="D4419" t="s">
        <v>11896</v>
      </c>
    </row>
    <row r="4420" spans="1:4" x14ac:dyDescent="0.2">
      <c r="A4420">
        <v>13620</v>
      </c>
      <c r="B4420" t="s">
        <v>14508</v>
      </c>
      <c r="C4420" t="s">
        <v>14431</v>
      </c>
      <c r="D4420" t="s">
        <v>11896</v>
      </c>
    </row>
    <row r="4421" spans="1:4" x14ac:dyDescent="0.2">
      <c r="A4421">
        <v>13621</v>
      </c>
      <c r="B4421" t="s">
        <v>14509</v>
      </c>
      <c r="C4421" t="s">
        <v>14299</v>
      </c>
      <c r="D4421" t="s">
        <v>11896</v>
      </c>
    </row>
    <row r="4422" spans="1:4" x14ac:dyDescent="0.2">
      <c r="A4422">
        <v>13622</v>
      </c>
      <c r="B4422" t="s">
        <v>14510</v>
      </c>
      <c r="C4422" t="s">
        <v>14497</v>
      </c>
      <c r="D4422" t="s">
        <v>11896</v>
      </c>
    </row>
    <row r="4423" spans="1:4" x14ac:dyDescent="0.2">
      <c r="A4423">
        <v>13624</v>
      </c>
      <c r="B4423" t="s">
        <v>13595</v>
      </c>
      <c r="C4423" t="s">
        <v>14497</v>
      </c>
      <c r="D4423" t="s">
        <v>11896</v>
      </c>
    </row>
    <row r="4424" spans="1:4" x14ac:dyDescent="0.2">
      <c r="A4424">
        <v>13625</v>
      </c>
      <c r="B4424" t="s">
        <v>14511</v>
      </c>
      <c r="C4424" t="s">
        <v>14299</v>
      </c>
      <c r="D4424" t="s">
        <v>11896</v>
      </c>
    </row>
    <row r="4425" spans="1:4" x14ac:dyDescent="0.2">
      <c r="A4425">
        <v>13626</v>
      </c>
      <c r="B4425" t="s">
        <v>14512</v>
      </c>
      <c r="C4425" t="s">
        <v>14431</v>
      </c>
      <c r="D4425" t="s">
        <v>11896</v>
      </c>
    </row>
    <row r="4426" spans="1:4" x14ac:dyDescent="0.2">
      <c r="A4426">
        <v>13630</v>
      </c>
      <c r="B4426" t="s">
        <v>14513</v>
      </c>
      <c r="C4426" t="s">
        <v>14299</v>
      </c>
      <c r="D4426" t="s">
        <v>11896</v>
      </c>
    </row>
    <row r="4427" spans="1:4" x14ac:dyDescent="0.2">
      <c r="A4427">
        <v>13633</v>
      </c>
      <c r="B4427" t="s">
        <v>14514</v>
      </c>
      <c r="C4427" t="s">
        <v>14299</v>
      </c>
      <c r="D4427" t="s">
        <v>11896</v>
      </c>
    </row>
    <row r="4428" spans="1:4" x14ac:dyDescent="0.2">
      <c r="A4428">
        <v>13634</v>
      </c>
      <c r="B4428" t="s">
        <v>12941</v>
      </c>
      <c r="C4428" t="s">
        <v>14497</v>
      </c>
      <c r="D4428" t="s">
        <v>11896</v>
      </c>
    </row>
    <row r="4429" spans="1:4" x14ac:dyDescent="0.2">
      <c r="A4429">
        <v>13635</v>
      </c>
      <c r="B4429" t="s">
        <v>14515</v>
      </c>
      <c r="C4429" t="s">
        <v>14299</v>
      </c>
      <c r="D4429" t="s">
        <v>11896</v>
      </c>
    </row>
    <row r="4430" spans="1:4" x14ac:dyDescent="0.2">
      <c r="A4430">
        <v>13636</v>
      </c>
      <c r="B4430" t="s">
        <v>14516</v>
      </c>
      <c r="C4430" t="s">
        <v>14497</v>
      </c>
      <c r="D4430" t="s">
        <v>11896</v>
      </c>
    </row>
    <row r="4431" spans="1:4" x14ac:dyDescent="0.2">
      <c r="A4431">
        <v>13637</v>
      </c>
      <c r="B4431" t="s">
        <v>14517</v>
      </c>
      <c r="C4431" t="s">
        <v>14497</v>
      </c>
      <c r="D4431" t="s">
        <v>11896</v>
      </c>
    </row>
    <row r="4432" spans="1:4" x14ac:dyDescent="0.2">
      <c r="A4432">
        <v>13638</v>
      </c>
      <c r="B4432" t="s">
        <v>14518</v>
      </c>
      <c r="C4432" t="s">
        <v>14497</v>
      </c>
      <c r="D4432" t="s">
        <v>11896</v>
      </c>
    </row>
    <row r="4433" spans="1:4" x14ac:dyDescent="0.2">
      <c r="A4433">
        <v>13639</v>
      </c>
      <c r="B4433" t="s">
        <v>14519</v>
      </c>
      <c r="C4433" t="s">
        <v>14299</v>
      </c>
      <c r="D4433" t="s">
        <v>11896</v>
      </c>
    </row>
    <row r="4434" spans="1:4" x14ac:dyDescent="0.2">
      <c r="A4434">
        <v>13640</v>
      </c>
      <c r="B4434" t="s">
        <v>14520</v>
      </c>
      <c r="C4434" t="s">
        <v>14497</v>
      </c>
      <c r="D4434" t="s">
        <v>11896</v>
      </c>
    </row>
    <row r="4435" spans="1:4" x14ac:dyDescent="0.2">
      <c r="A4435">
        <v>13642</v>
      </c>
      <c r="B4435" t="s">
        <v>14521</v>
      </c>
      <c r="C4435" t="s">
        <v>14299</v>
      </c>
      <c r="D4435" t="s">
        <v>11896</v>
      </c>
    </row>
    <row r="4436" spans="1:4" x14ac:dyDescent="0.2">
      <c r="A4436">
        <v>13646</v>
      </c>
      <c r="B4436" t="s">
        <v>14522</v>
      </c>
      <c r="C4436" t="s">
        <v>14299</v>
      </c>
      <c r="D4436" t="s">
        <v>11896</v>
      </c>
    </row>
    <row r="4437" spans="1:4" x14ac:dyDescent="0.2">
      <c r="A4437">
        <v>13648</v>
      </c>
      <c r="B4437" t="s">
        <v>12469</v>
      </c>
      <c r="C4437" t="s">
        <v>14431</v>
      </c>
      <c r="D4437" t="s">
        <v>11896</v>
      </c>
    </row>
    <row r="4438" spans="1:4" x14ac:dyDescent="0.2">
      <c r="A4438">
        <v>13650</v>
      </c>
      <c r="B4438" t="s">
        <v>1893</v>
      </c>
      <c r="C4438" t="s">
        <v>14497</v>
      </c>
      <c r="D4438" t="s">
        <v>11896</v>
      </c>
    </row>
    <row r="4439" spans="1:4" x14ac:dyDescent="0.2">
      <c r="A4439">
        <v>13652</v>
      </c>
      <c r="B4439" t="s">
        <v>14523</v>
      </c>
      <c r="C4439" t="s">
        <v>14299</v>
      </c>
      <c r="D4439" t="s">
        <v>11896</v>
      </c>
    </row>
    <row r="4440" spans="1:4" x14ac:dyDescent="0.2">
      <c r="A4440">
        <v>13654</v>
      </c>
      <c r="B4440" t="s">
        <v>14524</v>
      </c>
      <c r="C4440" t="s">
        <v>14299</v>
      </c>
      <c r="D4440" t="s">
        <v>11896</v>
      </c>
    </row>
    <row r="4441" spans="1:4" x14ac:dyDescent="0.2">
      <c r="A4441">
        <v>13655</v>
      </c>
      <c r="B4441" t="s">
        <v>14525</v>
      </c>
      <c r="C4441" t="s">
        <v>12097</v>
      </c>
      <c r="D4441" t="s">
        <v>11896</v>
      </c>
    </row>
    <row r="4442" spans="1:4" x14ac:dyDescent="0.2">
      <c r="A4442">
        <v>13656</v>
      </c>
      <c r="B4442" t="s">
        <v>14526</v>
      </c>
      <c r="C4442" t="s">
        <v>14497</v>
      </c>
      <c r="D4442" t="s">
        <v>11896</v>
      </c>
    </row>
    <row r="4443" spans="1:4" x14ac:dyDescent="0.2">
      <c r="A4443">
        <v>13658</v>
      </c>
      <c r="B4443" t="s">
        <v>12591</v>
      </c>
      <c r="C4443" t="s">
        <v>14299</v>
      </c>
      <c r="D4443" t="s">
        <v>11896</v>
      </c>
    </row>
    <row r="4444" spans="1:4" x14ac:dyDescent="0.2">
      <c r="A4444">
        <v>13659</v>
      </c>
      <c r="B4444" t="s">
        <v>14527</v>
      </c>
      <c r="C4444" t="s">
        <v>14497</v>
      </c>
      <c r="D4444" t="s">
        <v>11896</v>
      </c>
    </row>
    <row r="4445" spans="1:4" x14ac:dyDescent="0.2">
      <c r="A4445">
        <v>13660</v>
      </c>
      <c r="B4445" t="s">
        <v>14528</v>
      </c>
      <c r="C4445" t="s">
        <v>14299</v>
      </c>
      <c r="D4445" t="s">
        <v>11896</v>
      </c>
    </row>
    <row r="4446" spans="1:4" x14ac:dyDescent="0.2">
      <c r="A4446">
        <v>13661</v>
      </c>
      <c r="B4446" t="s">
        <v>14529</v>
      </c>
      <c r="C4446" t="s">
        <v>14497</v>
      </c>
      <c r="D4446" t="s">
        <v>11896</v>
      </c>
    </row>
    <row r="4447" spans="1:4" x14ac:dyDescent="0.2">
      <c r="A4447">
        <v>13662</v>
      </c>
      <c r="B4447" t="s">
        <v>14530</v>
      </c>
      <c r="C4447" t="s">
        <v>14299</v>
      </c>
      <c r="D4447" t="s">
        <v>11896</v>
      </c>
    </row>
    <row r="4448" spans="1:4" x14ac:dyDescent="0.2">
      <c r="A4448">
        <v>13664</v>
      </c>
      <c r="B4448" t="s">
        <v>8107</v>
      </c>
      <c r="C4448" t="s">
        <v>14299</v>
      </c>
      <c r="D4448" t="s">
        <v>11896</v>
      </c>
    </row>
    <row r="4449" spans="1:4" x14ac:dyDescent="0.2">
      <c r="A4449">
        <v>13665</v>
      </c>
      <c r="B4449" t="s">
        <v>14531</v>
      </c>
      <c r="C4449" t="s">
        <v>14497</v>
      </c>
      <c r="D4449" t="s">
        <v>11896</v>
      </c>
    </row>
    <row r="4450" spans="1:4" x14ac:dyDescent="0.2">
      <c r="A4450">
        <v>13667</v>
      </c>
      <c r="B4450" t="s">
        <v>7801</v>
      </c>
      <c r="C4450" t="s">
        <v>14299</v>
      </c>
      <c r="D4450" t="s">
        <v>11896</v>
      </c>
    </row>
    <row r="4451" spans="1:4" x14ac:dyDescent="0.2">
      <c r="A4451">
        <v>13668</v>
      </c>
      <c r="B4451" t="s">
        <v>12309</v>
      </c>
      <c r="C4451" t="s">
        <v>14299</v>
      </c>
      <c r="D4451" t="s">
        <v>11896</v>
      </c>
    </row>
    <row r="4452" spans="1:4" x14ac:dyDescent="0.2">
      <c r="A4452">
        <v>13669</v>
      </c>
      <c r="B4452" t="s">
        <v>13369</v>
      </c>
      <c r="C4452" t="s">
        <v>14299</v>
      </c>
      <c r="D4452" t="s">
        <v>11896</v>
      </c>
    </row>
    <row r="4453" spans="1:4" x14ac:dyDescent="0.2">
      <c r="A4453">
        <v>13670</v>
      </c>
      <c r="B4453" t="s">
        <v>14532</v>
      </c>
      <c r="C4453" t="s">
        <v>14299</v>
      </c>
      <c r="D4453" t="s">
        <v>11896</v>
      </c>
    </row>
    <row r="4454" spans="1:4" x14ac:dyDescent="0.2">
      <c r="A4454">
        <v>13672</v>
      </c>
      <c r="B4454" t="s">
        <v>14533</v>
      </c>
      <c r="C4454" t="s">
        <v>14299</v>
      </c>
      <c r="D4454" t="s">
        <v>11896</v>
      </c>
    </row>
    <row r="4455" spans="1:4" x14ac:dyDescent="0.2">
      <c r="A4455">
        <v>13673</v>
      </c>
      <c r="B4455" t="s">
        <v>159</v>
      </c>
      <c r="C4455" t="s">
        <v>14497</v>
      </c>
      <c r="D4455" t="s">
        <v>11896</v>
      </c>
    </row>
    <row r="4456" spans="1:4" x14ac:dyDescent="0.2">
      <c r="A4456">
        <v>13675</v>
      </c>
      <c r="B4456" t="s">
        <v>14534</v>
      </c>
      <c r="C4456" t="s">
        <v>14497</v>
      </c>
      <c r="D4456" t="s">
        <v>11896</v>
      </c>
    </row>
    <row r="4457" spans="1:4" x14ac:dyDescent="0.2">
      <c r="A4457">
        <v>13676</v>
      </c>
      <c r="B4457" t="s">
        <v>14535</v>
      </c>
      <c r="C4457" t="s">
        <v>14299</v>
      </c>
      <c r="D4457" t="s">
        <v>11896</v>
      </c>
    </row>
    <row r="4458" spans="1:4" x14ac:dyDescent="0.2">
      <c r="A4458">
        <v>13679</v>
      </c>
      <c r="B4458" t="s">
        <v>14536</v>
      </c>
      <c r="C4458" t="s">
        <v>14497</v>
      </c>
      <c r="D4458" t="s">
        <v>11896</v>
      </c>
    </row>
    <row r="4459" spans="1:4" x14ac:dyDescent="0.2">
      <c r="A4459">
        <v>13680</v>
      </c>
      <c r="B4459" t="s">
        <v>14537</v>
      </c>
      <c r="C4459" t="s">
        <v>14299</v>
      </c>
      <c r="D4459" t="s">
        <v>11896</v>
      </c>
    </row>
    <row r="4460" spans="1:4" x14ac:dyDescent="0.2">
      <c r="A4460">
        <v>13681</v>
      </c>
      <c r="B4460" t="s">
        <v>14538</v>
      </c>
      <c r="C4460" t="s">
        <v>14299</v>
      </c>
      <c r="D4460" t="s">
        <v>11896</v>
      </c>
    </row>
    <row r="4461" spans="1:4" x14ac:dyDescent="0.2">
      <c r="A4461">
        <v>13682</v>
      </c>
      <c r="B4461" t="s">
        <v>14539</v>
      </c>
      <c r="C4461" t="s">
        <v>14497</v>
      </c>
      <c r="D4461" t="s">
        <v>11896</v>
      </c>
    </row>
    <row r="4462" spans="1:4" x14ac:dyDescent="0.2">
      <c r="A4462">
        <v>13684</v>
      </c>
      <c r="B4462" t="s">
        <v>12103</v>
      </c>
      <c r="C4462" t="s">
        <v>14299</v>
      </c>
      <c r="D4462" t="s">
        <v>11896</v>
      </c>
    </row>
    <row r="4463" spans="1:4" x14ac:dyDescent="0.2">
      <c r="A4463">
        <v>13685</v>
      </c>
      <c r="B4463" t="s">
        <v>14540</v>
      </c>
      <c r="C4463" t="s">
        <v>14497</v>
      </c>
      <c r="D4463" t="s">
        <v>11896</v>
      </c>
    </row>
    <row r="4464" spans="1:4" x14ac:dyDescent="0.2">
      <c r="A4464">
        <v>13687</v>
      </c>
      <c r="B4464" t="s">
        <v>14541</v>
      </c>
      <c r="C4464" t="s">
        <v>14299</v>
      </c>
      <c r="D4464" t="s">
        <v>11896</v>
      </c>
    </row>
    <row r="4465" spans="1:4" x14ac:dyDescent="0.2">
      <c r="A4465">
        <v>13690</v>
      </c>
      <c r="B4465" t="s">
        <v>14542</v>
      </c>
      <c r="C4465" t="s">
        <v>14299</v>
      </c>
      <c r="D4465" t="s">
        <v>11896</v>
      </c>
    </row>
    <row r="4466" spans="1:4" x14ac:dyDescent="0.2">
      <c r="A4466">
        <v>13691</v>
      </c>
      <c r="B4466" t="s">
        <v>14543</v>
      </c>
      <c r="C4466" t="s">
        <v>14497</v>
      </c>
      <c r="D4466" t="s">
        <v>11896</v>
      </c>
    </row>
    <row r="4467" spans="1:4" x14ac:dyDescent="0.2">
      <c r="A4467">
        <v>13693</v>
      </c>
      <c r="B4467" t="s">
        <v>14544</v>
      </c>
      <c r="C4467" t="s">
        <v>14497</v>
      </c>
      <c r="D4467" t="s">
        <v>11896</v>
      </c>
    </row>
    <row r="4468" spans="1:4" x14ac:dyDescent="0.2">
      <c r="A4468">
        <v>13694</v>
      </c>
      <c r="B4468" t="s">
        <v>14545</v>
      </c>
      <c r="C4468" t="s">
        <v>14299</v>
      </c>
      <c r="D4468" t="s">
        <v>11896</v>
      </c>
    </row>
    <row r="4469" spans="1:4" x14ac:dyDescent="0.2">
      <c r="A4469">
        <v>13696</v>
      </c>
      <c r="B4469" t="s">
        <v>14546</v>
      </c>
      <c r="C4469" t="s">
        <v>14299</v>
      </c>
      <c r="D4469" t="s">
        <v>11896</v>
      </c>
    </row>
    <row r="4470" spans="1:4" x14ac:dyDescent="0.2">
      <c r="A4470">
        <v>13697</v>
      </c>
      <c r="B4470" t="s">
        <v>12334</v>
      </c>
      <c r="C4470" t="s">
        <v>14299</v>
      </c>
      <c r="D4470" t="s">
        <v>11896</v>
      </c>
    </row>
    <row r="4471" spans="1:4" x14ac:dyDescent="0.2">
      <c r="A4471">
        <v>13699</v>
      </c>
      <c r="B4471" t="s">
        <v>14535</v>
      </c>
      <c r="C4471" t="s">
        <v>14299</v>
      </c>
      <c r="D4471" t="s">
        <v>11896</v>
      </c>
    </row>
    <row r="4472" spans="1:4" x14ac:dyDescent="0.2">
      <c r="A4472">
        <v>13730</v>
      </c>
      <c r="B4472" t="s">
        <v>14547</v>
      </c>
      <c r="C4472" t="s">
        <v>14394</v>
      </c>
      <c r="D4472" t="s">
        <v>11896</v>
      </c>
    </row>
    <row r="4473" spans="1:4" x14ac:dyDescent="0.2">
      <c r="A4473">
        <v>13731</v>
      </c>
      <c r="B4473" t="s">
        <v>14548</v>
      </c>
      <c r="C4473" t="s">
        <v>14067</v>
      </c>
      <c r="D4473" t="s">
        <v>11896</v>
      </c>
    </row>
    <row r="4474" spans="1:4" x14ac:dyDescent="0.2">
      <c r="A4474">
        <v>13732</v>
      </c>
      <c r="B4474" t="s">
        <v>14549</v>
      </c>
      <c r="C4474" t="s">
        <v>14550</v>
      </c>
      <c r="D4474" t="s">
        <v>11896</v>
      </c>
    </row>
    <row r="4475" spans="1:4" x14ac:dyDescent="0.2">
      <c r="A4475">
        <v>13733</v>
      </c>
      <c r="B4475" t="s">
        <v>14551</v>
      </c>
      <c r="C4475" t="s">
        <v>14394</v>
      </c>
      <c r="D4475" t="s">
        <v>11896</v>
      </c>
    </row>
    <row r="4476" spans="1:4" x14ac:dyDescent="0.2">
      <c r="A4476">
        <v>13734</v>
      </c>
      <c r="B4476" t="s">
        <v>13115</v>
      </c>
      <c r="C4476" t="s">
        <v>14550</v>
      </c>
      <c r="D4476" t="s">
        <v>11896</v>
      </c>
    </row>
    <row r="4477" spans="1:4" x14ac:dyDescent="0.2">
      <c r="A4477">
        <v>13736</v>
      </c>
      <c r="B4477" t="s">
        <v>12124</v>
      </c>
      <c r="C4477" t="s">
        <v>14550</v>
      </c>
      <c r="D4477" t="s">
        <v>11896</v>
      </c>
    </row>
    <row r="4478" spans="1:4" x14ac:dyDescent="0.2">
      <c r="A4478">
        <v>13739</v>
      </c>
      <c r="B4478" t="s">
        <v>14552</v>
      </c>
      <c r="C4478" t="s">
        <v>14067</v>
      </c>
      <c r="D4478" t="s">
        <v>11896</v>
      </c>
    </row>
    <row r="4479" spans="1:4" x14ac:dyDescent="0.2">
      <c r="A4479">
        <v>13740</v>
      </c>
      <c r="B4479" t="s">
        <v>14553</v>
      </c>
      <c r="C4479" t="s">
        <v>14067</v>
      </c>
      <c r="D4479" t="s">
        <v>11896</v>
      </c>
    </row>
    <row r="4480" spans="1:4" x14ac:dyDescent="0.2">
      <c r="A4480">
        <v>13743</v>
      </c>
      <c r="B4480" t="s">
        <v>14554</v>
      </c>
      <c r="C4480" t="s">
        <v>14550</v>
      </c>
      <c r="D4480" t="s">
        <v>11896</v>
      </c>
    </row>
    <row r="4481" spans="1:4" x14ac:dyDescent="0.2">
      <c r="A4481">
        <v>13744</v>
      </c>
      <c r="B4481" t="s">
        <v>14555</v>
      </c>
      <c r="C4481" t="s">
        <v>14556</v>
      </c>
      <c r="D4481" t="s">
        <v>11896</v>
      </c>
    </row>
    <row r="4482" spans="1:4" x14ac:dyDescent="0.2">
      <c r="A4482">
        <v>13746</v>
      </c>
      <c r="B4482" t="s">
        <v>14557</v>
      </c>
      <c r="C4482" t="s">
        <v>14556</v>
      </c>
      <c r="D4482" t="s">
        <v>11896</v>
      </c>
    </row>
    <row r="4483" spans="1:4" x14ac:dyDescent="0.2">
      <c r="A4483">
        <v>13748</v>
      </c>
      <c r="B4483" t="s">
        <v>14558</v>
      </c>
      <c r="C4483" t="s">
        <v>14556</v>
      </c>
      <c r="D4483" t="s">
        <v>11896</v>
      </c>
    </row>
    <row r="4484" spans="1:4" x14ac:dyDescent="0.2">
      <c r="A4484">
        <v>13750</v>
      </c>
      <c r="B4484" t="s">
        <v>14559</v>
      </c>
      <c r="C4484" t="s">
        <v>14067</v>
      </c>
      <c r="D4484" t="s">
        <v>11896</v>
      </c>
    </row>
    <row r="4485" spans="1:4" x14ac:dyDescent="0.2">
      <c r="A4485">
        <v>13751</v>
      </c>
      <c r="B4485" t="s">
        <v>14560</v>
      </c>
      <c r="C4485" t="s">
        <v>14067</v>
      </c>
      <c r="D4485" t="s">
        <v>11896</v>
      </c>
    </row>
    <row r="4486" spans="1:4" x14ac:dyDescent="0.2">
      <c r="A4486">
        <v>13752</v>
      </c>
      <c r="B4486" t="s">
        <v>14561</v>
      </c>
      <c r="C4486" t="s">
        <v>14067</v>
      </c>
      <c r="D4486" t="s">
        <v>11896</v>
      </c>
    </row>
    <row r="4487" spans="1:4" x14ac:dyDescent="0.2">
      <c r="A4487">
        <v>13753</v>
      </c>
      <c r="B4487" t="s">
        <v>14562</v>
      </c>
      <c r="C4487" t="s">
        <v>14067</v>
      </c>
      <c r="D4487" t="s">
        <v>11896</v>
      </c>
    </row>
    <row r="4488" spans="1:4" x14ac:dyDescent="0.2">
      <c r="A4488">
        <v>13754</v>
      </c>
      <c r="B4488" t="s">
        <v>14563</v>
      </c>
      <c r="C4488" t="s">
        <v>14556</v>
      </c>
      <c r="D4488" t="s">
        <v>11896</v>
      </c>
    </row>
    <row r="4489" spans="1:4" x14ac:dyDescent="0.2">
      <c r="A4489">
        <v>13755</v>
      </c>
      <c r="B4489" t="s">
        <v>14564</v>
      </c>
      <c r="C4489" t="s">
        <v>14067</v>
      </c>
      <c r="D4489" t="s">
        <v>11896</v>
      </c>
    </row>
    <row r="4490" spans="1:4" x14ac:dyDescent="0.2">
      <c r="A4490">
        <v>13756</v>
      </c>
      <c r="B4490" t="s">
        <v>14565</v>
      </c>
      <c r="C4490" t="s">
        <v>14067</v>
      </c>
      <c r="D4490" t="s">
        <v>11896</v>
      </c>
    </row>
    <row r="4491" spans="1:4" x14ac:dyDescent="0.2">
      <c r="A4491">
        <v>13757</v>
      </c>
      <c r="B4491" t="s">
        <v>14566</v>
      </c>
      <c r="C4491" t="s">
        <v>14067</v>
      </c>
      <c r="D4491" t="s">
        <v>11896</v>
      </c>
    </row>
    <row r="4492" spans="1:4" x14ac:dyDescent="0.2">
      <c r="A4492">
        <v>13760</v>
      </c>
      <c r="B4492" t="s">
        <v>14567</v>
      </c>
      <c r="C4492" t="s">
        <v>14556</v>
      </c>
      <c r="D4492" t="s">
        <v>11896</v>
      </c>
    </row>
    <row r="4493" spans="1:4" x14ac:dyDescent="0.2">
      <c r="A4493">
        <v>13775</v>
      </c>
      <c r="B4493" t="s">
        <v>22</v>
      </c>
      <c r="C4493" t="s">
        <v>14067</v>
      </c>
      <c r="D4493" t="s">
        <v>11896</v>
      </c>
    </row>
    <row r="4494" spans="1:4" x14ac:dyDescent="0.2">
      <c r="A4494">
        <v>13776</v>
      </c>
      <c r="B4494" t="s">
        <v>14568</v>
      </c>
      <c r="C4494" t="s">
        <v>14009</v>
      </c>
      <c r="D4494" t="s">
        <v>11896</v>
      </c>
    </row>
    <row r="4495" spans="1:4" x14ac:dyDescent="0.2">
      <c r="A4495">
        <v>13777</v>
      </c>
      <c r="B4495" t="s">
        <v>14569</v>
      </c>
      <c r="C4495" t="s">
        <v>14556</v>
      </c>
      <c r="D4495" t="s">
        <v>11896</v>
      </c>
    </row>
    <row r="4496" spans="1:4" x14ac:dyDescent="0.2">
      <c r="A4496">
        <v>13778</v>
      </c>
      <c r="B4496" t="s">
        <v>12468</v>
      </c>
      <c r="C4496" t="s">
        <v>14394</v>
      </c>
      <c r="D4496" t="s">
        <v>11896</v>
      </c>
    </row>
    <row r="4497" spans="1:4" x14ac:dyDescent="0.2">
      <c r="A4497">
        <v>13780</v>
      </c>
      <c r="B4497" t="s">
        <v>12790</v>
      </c>
      <c r="C4497" t="s">
        <v>14394</v>
      </c>
      <c r="D4497" t="s">
        <v>11896</v>
      </c>
    </row>
    <row r="4498" spans="1:4" x14ac:dyDescent="0.2">
      <c r="A4498">
        <v>13782</v>
      </c>
      <c r="B4498" t="s">
        <v>13253</v>
      </c>
      <c r="C4498" t="s">
        <v>14067</v>
      </c>
      <c r="D4498" t="s">
        <v>11896</v>
      </c>
    </row>
    <row r="4499" spans="1:4" x14ac:dyDescent="0.2">
      <c r="A4499">
        <v>13783</v>
      </c>
      <c r="B4499" t="s">
        <v>12576</v>
      </c>
      <c r="C4499" t="s">
        <v>14067</v>
      </c>
      <c r="D4499" t="s">
        <v>11896</v>
      </c>
    </row>
    <row r="4500" spans="1:4" x14ac:dyDescent="0.2">
      <c r="A4500">
        <v>13786</v>
      </c>
      <c r="B4500" t="s">
        <v>14570</v>
      </c>
      <c r="C4500" t="s">
        <v>14067</v>
      </c>
      <c r="D4500" t="s">
        <v>11896</v>
      </c>
    </row>
    <row r="4501" spans="1:4" x14ac:dyDescent="0.2">
      <c r="A4501">
        <v>13787</v>
      </c>
      <c r="B4501" t="s">
        <v>14571</v>
      </c>
      <c r="C4501" t="s">
        <v>14556</v>
      </c>
      <c r="D4501" t="s">
        <v>11896</v>
      </c>
    </row>
    <row r="4502" spans="1:4" x14ac:dyDescent="0.2">
      <c r="A4502">
        <v>13788</v>
      </c>
      <c r="B4502" t="s">
        <v>14572</v>
      </c>
      <c r="C4502" t="s">
        <v>14067</v>
      </c>
      <c r="D4502" t="s">
        <v>11896</v>
      </c>
    </row>
    <row r="4503" spans="1:4" x14ac:dyDescent="0.2">
      <c r="A4503">
        <v>13790</v>
      </c>
      <c r="B4503" t="s">
        <v>4396</v>
      </c>
      <c r="C4503" t="s">
        <v>14556</v>
      </c>
      <c r="D4503" t="s">
        <v>11896</v>
      </c>
    </row>
    <row r="4504" spans="1:4" x14ac:dyDescent="0.2">
      <c r="A4504">
        <v>13795</v>
      </c>
      <c r="B4504" t="s">
        <v>5415</v>
      </c>
      <c r="C4504" t="s">
        <v>14556</v>
      </c>
      <c r="D4504" t="s">
        <v>11896</v>
      </c>
    </row>
    <row r="4505" spans="1:4" x14ac:dyDescent="0.2">
      <c r="A4505">
        <v>13796</v>
      </c>
      <c r="B4505" t="s">
        <v>14573</v>
      </c>
      <c r="C4505" t="s">
        <v>14009</v>
      </c>
      <c r="D4505" t="s">
        <v>11896</v>
      </c>
    </row>
    <row r="4506" spans="1:4" x14ac:dyDescent="0.2">
      <c r="A4506">
        <v>13797</v>
      </c>
      <c r="B4506" t="s">
        <v>14574</v>
      </c>
      <c r="C4506" t="s">
        <v>14556</v>
      </c>
      <c r="D4506" t="s">
        <v>11896</v>
      </c>
    </row>
    <row r="4507" spans="1:4" x14ac:dyDescent="0.2">
      <c r="A4507">
        <v>13801</v>
      </c>
      <c r="B4507" t="s">
        <v>14575</v>
      </c>
      <c r="C4507" t="s">
        <v>14394</v>
      </c>
      <c r="D4507" t="s">
        <v>11896</v>
      </c>
    </row>
    <row r="4508" spans="1:4" x14ac:dyDescent="0.2">
      <c r="A4508">
        <v>13802</v>
      </c>
      <c r="B4508" t="s">
        <v>3617</v>
      </c>
      <c r="C4508" t="s">
        <v>14556</v>
      </c>
      <c r="D4508" t="s">
        <v>11896</v>
      </c>
    </row>
    <row r="4509" spans="1:4" x14ac:dyDescent="0.2">
      <c r="A4509">
        <v>13803</v>
      </c>
      <c r="B4509" t="s">
        <v>14576</v>
      </c>
      <c r="C4509" t="s">
        <v>14357</v>
      </c>
      <c r="D4509" t="s">
        <v>11896</v>
      </c>
    </row>
    <row r="4510" spans="1:4" x14ac:dyDescent="0.2">
      <c r="A4510">
        <v>13804</v>
      </c>
      <c r="B4510" t="s">
        <v>14577</v>
      </c>
      <c r="C4510" t="s">
        <v>14067</v>
      </c>
      <c r="D4510" t="s">
        <v>11896</v>
      </c>
    </row>
    <row r="4511" spans="1:4" x14ac:dyDescent="0.2">
      <c r="A4511">
        <v>13806</v>
      </c>
      <c r="B4511" t="s">
        <v>14578</v>
      </c>
      <c r="C4511" t="s">
        <v>14067</v>
      </c>
      <c r="D4511" t="s">
        <v>11896</v>
      </c>
    </row>
    <row r="4512" spans="1:4" x14ac:dyDescent="0.2">
      <c r="A4512">
        <v>13807</v>
      </c>
      <c r="B4512" t="s">
        <v>6263</v>
      </c>
      <c r="C4512" t="s">
        <v>14009</v>
      </c>
      <c r="D4512" t="s">
        <v>11896</v>
      </c>
    </row>
    <row r="4513" spans="1:4" x14ac:dyDescent="0.2">
      <c r="A4513">
        <v>13808</v>
      </c>
      <c r="B4513" t="s">
        <v>13264</v>
      </c>
      <c r="C4513" t="s">
        <v>14009</v>
      </c>
      <c r="D4513" t="s">
        <v>11896</v>
      </c>
    </row>
    <row r="4514" spans="1:4" x14ac:dyDescent="0.2">
      <c r="A4514">
        <v>13809</v>
      </c>
      <c r="B4514" t="s">
        <v>14579</v>
      </c>
      <c r="C4514" t="s">
        <v>14394</v>
      </c>
      <c r="D4514" t="s">
        <v>11896</v>
      </c>
    </row>
    <row r="4515" spans="1:4" x14ac:dyDescent="0.2">
      <c r="A4515">
        <v>13810</v>
      </c>
      <c r="B4515" t="s">
        <v>14580</v>
      </c>
      <c r="C4515" t="s">
        <v>14009</v>
      </c>
      <c r="D4515" t="s">
        <v>11896</v>
      </c>
    </row>
    <row r="4516" spans="1:4" x14ac:dyDescent="0.2">
      <c r="A4516">
        <v>13811</v>
      </c>
      <c r="B4516" t="s">
        <v>14581</v>
      </c>
      <c r="C4516" t="s">
        <v>14550</v>
      </c>
      <c r="D4516" t="s">
        <v>11896</v>
      </c>
    </row>
    <row r="4517" spans="1:4" x14ac:dyDescent="0.2">
      <c r="A4517">
        <v>13812</v>
      </c>
      <c r="B4517" t="s">
        <v>14582</v>
      </c>
      <c r="C4517" t="s">
        <v>14550</v>
      </c>
      <c r="D4517" t="s">
        <v>11896</v>
      </c>
    </row>
    <row r="4518" spans="1:4" x14ac:dyDescent="0.2">
      <c r="A4518">
        <v>13813</v>
      </c>
      <c r="B4518" t="s">
        <v>14583</v>
      </c>
      <c r="C4518" t="s">
        <v>14556</v>
      </c>
      <c r="D4518" t="s">
        <v>11896</v>
      </c>
    </row>
    <row r="4519" spans="1:4" x14ac:dyDescent="0.2">
      <c r="A4519">
        <v>13815</v>
      </c>
      <c r="B4519" t="s">
        <v>5876</v>
      </c>
      <c r="C4519" t="s">
        <v>14394</v>
      </c>
      <c r="D4519" t="s">
        <v>11896</v>
      </c>
    </row>
    <row r="4520" spans="1:4" x14ac:dyDescent="0.2">
      <c r="A4520">
        <v>13820</v>
      </c>
      <c r="B4520" t="s">
        <v>14584</v>
      </c>
      <c r="C4520" t="s">
        <v>14009</v>
      </c>
      <c r="D4520" t="s">
        <v>11896</v>
      </c>
    </row>
    <row r="4521" spans="1:4" x14ac:dyDescent="0.2">
      <c r="A4521">
        <v>13825</v>
      </c>
      <c r="B4521" t="s">
        <v>14585</v>
      </c>
      <c r="C4521" t="s">
        <v>14009</v>
      </c>
      <c r="D4521" t="s">
        <v>11896</v>
      </c>
    </row>
    <row r="4522" spans="1:4" x14ac:dyDescent="0.2">
      <c r="A4522">
        <v>13826</v>
      </c>
      <c r="B4522" t="s">
        <v>14586</v>
      </c>
      <c r="C4522" t="s">
        <v>14556</v>
      </c>
      <c r="D4522" t="s">
        <v>11896</v>
      </c>
    </row>
    <row r="4523" spans="1:4" x14ac:dyDescent="0.2">
      <c r="A4523">
        <v>13827</v>
      </c>
      <c r="B4523" t="s">
        <v>14587</v>
      </c>
      <c r="C4523" t="s">
        <v>14550</v>
      </c>
      <c r="D4523" t="s">
        <v>11896</v>
      </c>
    </row>
    <row r="4524" spans="1:4" x14ac:dyDescent="0.2">
      <c r="A4524">
        <v>13830</v>
      </c>
      <c r="B4524" t="s">
        <v>12208</v>
      </c>
      <c r="C4524" t="s">
        <v>14394</v>
      </c>
      <c r="D4524" t="s">
        <v>11896</v>
      </c>
    </row>
    <row r="4525" spans="1:4" x14ac:dyDescent="0.2">
      <c r="A4525">
        <v>13832</v>
      </c>
      <c r="B4525" t="s">
        <v>12357</v>
      </c>
      <c r="C4525" t="s">
        <v>14394</v>
      </c>
      <c r="D4525" t="s">
        <v>11896</v>
      </c>
    </row>
    <row r="4526" spans="1:4" x14ac:dyDescent="0.2">
      <c r="A4526">
        <v>13833</v>
      </c>
      <c r="B4526" t="s">
        <v>14588</v>
      </c>
      <c r="C4526" t="s">
        <v>14556</v>
      </c>
      <c r="D4526" t="s">
        <v>11896</v>
      </c>
    </row>
    <row r="4527" spans="1:4" x14ac:dyDescent="0.2">
      <c r="A4527">
        <v>13834</v>
      </c>
      <c r="B4527" t="s">
        <v>14589</v>
      </c>
      <c r="C4527" t="s">
        <v>14009</v>
      </c>
      <c r="D4527" t="s">
        <v>11896</v>
      </c>
    </row>
    <row r="4528" spans="1:4" x14ac:dyDescent="0.2">
      <c r="A4528">
        <v>13835</v>
      </c>
      <c r="B4528" t="s">
        <v>13058</v>
      </c>
      <c r="C4528" t="s">
        <v>14550</v>
      </c>
      <c r="D4528" t="s">
        <v>11896</v>
      </c>
    </row>
    <row r="4529" spans="1:4" x14ac:dyDescent="0.2">
      <c r="A4529">
        <v>13838</v>
      </c>
      <c r="B4529" t="s">
        <v>14590</v>
      </c>
      <c r="C4529" t="s">
        <v>14067</v>
      </c>
      <c r="D4529" t="s">
        <v>11896</v>
      </c>
    </row>
    <row r="4530" spans="1:4" x14ac:dyDescent="0.2">
      <c r="A4530">
        <v>13839</v>
      </c>
      <c r="B4530" t="s">
        <v>14591</v>
      </c>
      <c r="C4530" t="s">
        <v>14067</v>
      </c>
      <c r="D4530" t="s">
        <v>11896</v>
      </c>
    </row>
    <row r="4531" spans="1:4" x14ac:dyDescent="0.2">
      <c r="A4531">
        <v>13841</v>
      </c>
      <c r="B4531" t="s">
        <v>14592</v>
      </c>
      <c r="C4531" t="s">
        <v>14394</v>
      </c>
      <c r="D4531" t="s">
        <v>11896</v>
      </c>
    </row>
    <row r="4532" spans="1:4" x14ac:dyDescent="0.2">
      <c r="A4532">
        <v>13842</v>
      </c>
      <c r="B4532" t="s">
        <v>14593</v>
      </c>
      <c r="C4532" t="s">
        <v>14067</v>
      </c>
      <c r="D4532" t="s">
        <v>11896</v>
      </c>
    </row>
    <row r="4533" spans="1:4" x14ac:dyDescent="0.2">
      <c r="A4533">
        <v>13843</v>
      </c>
      <c r="B4533" t="s">
        <v>14594</v>
      </c>
      <c r="C4533" t="s">
        <v>14394</v>
      </c>
      <c r="D4533" t="s">
        <v>11896</v>
      </c>
    </row>
    <row r="4534" spans="1:4" x14ac:dyDescent="0.2">
      <c r="A4534">
        <v>13844</v>
      </c>
      <c r="B4534" t="s">
        <v>14595</v>
      </c>
      <c r="C4534" t="s">
        <v>14394</v>
      </c>
      <c r="D4534" t="s">
        <v>11896</v>
      </c>
    </row>
    <row r="4535" spans="1:4" x14ac:dyDescent="0.2">
      <c r="A4535">
        <v>13846</v>
      </c>
      <c r="B4535" t="s">
        <v>14596</v>
      </c>
      <c r="C4535" t="s">
        <v>14067</v>
      </c>
      <c r="D4535" t="s">
        <v>11896</v>
      </c>
    </row>
    <row r="4536" spans="1:4" x14ac:dyDescent="0.2">
      <c r="A4536">
        <v>13849</v>
      </c>
      <c r="B4536" t="s">
        <v>14597</v>
      </c>
      <c r="C4536" t="s">
        <v>14009</v>
      </c>
      <c r="D4536" t="s">
        <v>11896</v>
      </c>
    </row>
    <row r="4537" spans="1:4" x14ac:dyDescent="0.2">
      <c r="A4537">
        <v>13850</v>
      </c>
      <c r="B4537" t="s">
        <v>14598</v>
      </c>
      <c r="C4537" t="s">
        <v>14556</v>
      </c>
      <c r="D4537" t="s">
        <v>11896</v>
      </c>
    </row>
    <row r="4538" spans="1:4" x14ac:dyDescent="0.2">
      <c r="A4538">
        <v>13856</v>
      </c>
      <c r="B4538" t="s">
        <v>14599</v>
      </c>
      <c r="C4538" t="s">
        <v>14067</v>
      </c>
      <c r="D4538" t="s">
        <v>11896</v>
      </c>
    </row>
    <row r="4539" spans="1:4" x14ac:dyDescent="0.2">
      <c r="A4539">
        <v>13859</v>
      </c>
      <c r="B4539" t="s">
        <v>14600</v>
      </c>
      <c r="C4539" t="s">
        <v>14009</v>
      </c>
      <c r="D4539" t="s">
        <v>11896</v>
      </c>
    </row>
    <row r="4540" spans="1:4" x14ac:dyDescent="0.2">
      <c r="A4540">
        <v>13861</v>
      </c>
      <c r="B4540" t="s">
        <v>14601</v>
      </c>
      <c r="C4540" t="s">
        <v>14009</v>
      </c>
      <c r="D4540" t="s">
        <v>11896</v>
      </c>
    </row>
    <row r="4541" spans="1:4" x14ac:dyDescent="0.2">
      <c r="A4541">
        <v>13862</v>
      </c>
      <c r="B4541" t="s">
        <v>14602</v>
      </c>
      <c r="C4541" t="s">
        <v>14556</v>
      </c>
      <c r="D4541" t="s">
        <v>11896</v>
      </c>
    </row>
    <row r="4542" spans="1:4" x14ac:dyDescent="0.2">
      <c r="A4542">
        <v>13863</v>
      </c>
      <c r="B4542" t="s">
        <v>14603</v>
      </c>
      <c r="C4542" t="s">
        <v>14357</v>
      </c>
      <c r="D4542" t="s">
        <v>11896</v>
      </c>
    </row>
    <row r="4543" spans="1:4" x14ac:dyDescent="0.2">
      <c r="A4543">
        <v>13864</v>
      </c>
      <c r="B4543" t="s">
        <v>14604</v>
      </c>
      <c r="C4543" t="s">
        <v>14550</v>
      </c>
      <c r="D4543" t="s">
        <v>11896</v>
      </c>
    </row>
    <row r="4544" spans="1:4" x14ac:dyDescent="0.2">
      <c r="A4544">
        <v>13865</v>
      </c>
      <c r="B4544" t="s">
        <v>12144</v>
      </c>
      <c r="C4544" t="s">
        <v>14556</v>
      </c>
      <c r="D4544" t="s">
        <v>11896</v>
      </c>
    </row>
    <row r="4545" spans="1:4" x14ac:dyDescent="0.2">
      <c r="A4545">
        <v>13901</v>
      </c>
      <c r="B4545" t="s">
        <v>14605</v>
      </c>
      <c r="C4545" t="s">
        <v>14556</v>
      </c>
      <c r="D4545" t="s">
        <v>11896</v>
      </c>
    </row>
    <row r="4546" spans="1:4" x14ac:dyDescent="0.2">
      <c r="A4546">
        <v>13903</v>
      </c>
      <c r="B4546" t="s">
        <v>14605</v>
      </c>
      <c r="C4546" t="s">
        <v>14556</v>
      </c>
      <c r="D4546" t="s">
        <v>11896</v>
      </c>
    </row>
    <row r="4547" spans="1:4" x14ac:dyDescent="0.2">
      <c r="A4547">
        <v>13904</v>
      </c>
      <c r="B4547" t="s">
        <v>14605</v>
      </c>
      <c r="C4547" t="s">
        <v>14556</v>
      </c>
      <c r="D4547" t="s">
        <v>11896</v>
      </c>
    </row>
    <row r="4548" spans="1:4" x14ac:dyDescent="0.2">
      <c r="A4548">
        <v>13905</v>
      </c>
      <c r="B4548" t="s">
        <v>14605</v>
      </c>
      <c r="C4548" t="s">
        <v>14556</v>
      </c>
      <c r="D4548" t="s">
        <v>11896</v>
      </c>
    </row>
    <row r="4549" spans="1:4" x14ac:dyDescent="0.2">
      <c r="A4549">
        <v>14001</v>
      </c>
      <c r="B4549" t="s">
        <v>3721</v>
      </c>
      <c r="C4549" t="s">
        <v>14606</v>
      </c>
      <c r="D4549" t="s">
        <v>11896</v>
      </c>
    </row>
    <row r="4550" spans="1:4" x14ac:dyDescent="0.2">
      <c r="A4550">
        <v>14004</v>
      </c>
      <c r="B4550" t="s">
        <v>14607</v>
      </c>
      <c r="C4550" t="s">
        <v>14606</v>
      </c>
      <c r="D4550" t="s">
        <v>11896</v>
      </c>
    </row>
    <row r="4551" spans="1:4" x14ac:dyDescent="0.2">
      <c r="A4551">
        <v>14005</v>
      </c>
      <c r="B4551" t="s">
        <v>14608</v>
      </c>
      <c r="C4551" t="s">
        <v>14609</v>
      </c>
      <c r="D4551" t="s">
        <v>11896</v>
      </c>
    </row>
    <row r="4552" spans="1:4" x14ac:dyDescent="0.2">
      <c r="A4552">
        <v>14006</v>
      </c>
      <c r="B4552" t="s">
        <v>14610</v>
      </c>
      <c r="C4552" t="s">
        <v>14606</v>
      </c>
      <c r="D4552" t="s">
        <v>11896</v>
      </c>
    </row>
    <row r="4553" spans="1:4" x14ac:dyDescent="0.2">
      <c r="A4553">
        <v>14008</v>
      </c>
      <c r="B4553" t="s">
        <v>2561</v>
      </c>
      <c r="C4553" t="s">
        <v>14611</v>
      </c>
      <c r="D4553" t="s">
        <v>11896</v>
      </c>
    </row>
    <row r="4554" spans="1:4" x14ac:dyDescent="0.2">
      <c r="A4554">
        <v>14009</v>
      </c>
      <c r="B4554" t="s">
        <v>14612</v>
      </c>
      <c r="C4554" t="s">
        <v>14613</v>
      </c>
      <c r="D4554" t="s">
        <v>11896</v>
      </c>
    </row>
    <row r="4555" spans="1:4" x14ac:dyDescent="0.2">
      <c r="A4555">
        <v>14011</v>
      </c>
      <c r="B4555" t="s">
        <v>14614</v>
      </c>
      <c r="C4555" t="s">
        <v>14613</v>
      </c>
      <c r="D4555" t="s">
        <v>11896</v>
      </c>
    </row>
    <row r="4556" spans="1:4" x14ac:dyDescent="0.2">
      <c r="A4556">
        <v>14012</v>
      </c>
      <c r="B4556" t="s">
        <v>14615</v>
      </c>
      <c r="C4556" t="s">
        <v>14611</v>
      </c>
      <c r="D4556" t="s">
        <v>11896</v>
      </c>
    </row>
    <row r="4557" spans="1:4" x14ac:dyDescent="0.2">
      <c r="A4557">
        <v>14013</v>
      </c>
      <c r="B4557" t="s">
        <v>14616</v>
      </c>
      <c r="C4557" t="s">
        <v>14609</v>
      </c>
      <c r="D4557" t="s">
        <v>11896</v>
      </c>
    </row>
    <row r="4558" spans="1:4" x14ac:dyDescent="0.2">
      <c r="A4558">
        <v>14020</v>
      </c>
      <c r="B4558" t="s">
        <v>14617</v>
      </c>
      <c r="C4558" t="s">
        <v>14609</v>
      </c>
      <c r="D4558" t="s">
        <v>11896</v>
      </c>
    </row>
    <row r="4559" spans="1:4" x14ac:dyDescent="0.2">
      <c r="A4559">
        <v>14024</v>
      </c>
      <c r="B4559" t="s">
        <v>14618</v>
      </c>
      <c r="C4559" t="s">
        <v>14613</v>
      </c>
      <c r="D4559" t="s">
        <v>11896</v>
      </c>
    </row>
    <row r="4560" spans="1:4" x14ac:dyDescent="0.2">
      <c r="A4560">
        <v>14025</v>
      </c>
      <c r="B4560" t="s">
        <v>12317</v>
      </c>
      <c r="C4560" t="s">
        <v>14606</v>
      </c>
      <c r="D4560" t="s">
        <v>11896</v>
      </c>
    </row>
    <row r="4561" spans="1:4" x14ac:dyDescent="0.2">
      <c r="A4561">
        <v>14026</v>
      </c>
      <c r="B4561" t="s">
        <v>14619</v>
      </c>
      <c r="C4561" t="s">
        <v>14606</v>
      </c>
      <c r="D4561" t="s">
        <v>11896</v>
      </c>
    </row>
    <row r="4562" spans="1:4" x14ac:dyDescent="0.2">
      <c r="A4562">
        <v>14028</v>
      </c>
      <c r="B4562" t="s">
        <v>14620</v>
      </c>
      <c r="C4562" t="s">
        <v>14611</v>
      </c>
      <c r="D4562" t="s">
        <v>11896</v>
      </c>
    </row>
    <row r="4563" spans="1:4" x14ac:dyDescent="0.2">
      <c r="A4563">
        <v>14030</v>
      </c>
      <c r="B4563" t="s">
        <v>14621</v>
      </c>
      <c r="C4563" t="s">
        <v>14606</v>
      </c>
      <c r="D4563" t="s">
        <v>11896</v>
      </c>
    </row>
    <row r="4564" spans="1:4" x14ac:dyDescent="0.2">
      <c r="A4564">
        <v>14031</v>
      </c>
      <c r="B4564" t="s">
        <v>14622</v>
      </c>
      <c r="C4564" t="s">
        <v>14606</v>
      </c>
      <c r="D4564" t="s">
        <v>11896</v>
      </c>
    </row>
    <row r="4565" spans="1:4" x14ac:dyDescent="0.2">
      <c r="A4565">
        <v>14032</v>
      </c>
      <c r="B4565" t="s">
        <v>14623</v>
      </c>
      <c r="C4565" t="s">
        <v>14606</v>
      </c>
      <c r="D4565" t="s">
        <v>11896</v>
      </c>
    </row>
    <row r="4566" spans="1:4" x14ac:dyDescent="0.2">
      <c r="A4566">
        <v>14033</v>
      </c>
      <c r="B4566" t="s">
        <v>14624</v>
      </c>
      <c r="C4566" t="s">
        <v>14606</v>
      </c>
      <c r="D4566" t="s">
        <v>11896</v>
      </c>
    </row>
    <row r="4567" spans="1:4" x14ac:dyDescent="0.2">
      <c r="A4567">
        <v>14034</v>
      </c>
      <c r="B4567" t="s">
        <v>14625</v>
      </c>
      <c r="C4567" t="s">
        <v>14606</v>
      </c>
      <c r="D4567" t="s">
        <v>11896</v>
      </c>
    </row>
    <row r="4568" spans="1:4" x14ac:dyDescent="0.2">
      <c r="A4568">
        <v>14036</v>
      </c>
      <c r="B4568" t="s">
        <v>14626</v>
      </c>
      <c r="C4568" t="s">
        <v>14609</v>
      </c>
      <c r="D4568" t="s">
        <v>11896</v>
      </c>
    </row>
    <row r="4569" spans="1:4" x14ac:dyDescent="0.2">
      <c r="A4569">
        <v>14037</v>
      </c>
      <c r="B4569" t="s">
        <v>14627</v>
      </c>
      <c r="C4569" t="s">
        <v>14613</v>
      </c>
      <c r="D4569" t="s">
        <v>11896</v>
      </c>
    </row>
    <row r="4570" spans="1:4" x14ac:dyDescent="0.2">
      <c r="A4570">
        <v>14039</v>
      </c>
      <c r="B4570" t="s">
        <v>14628</v>
      </c>
      <c r="C4570" t="s">
        <v>14613</v>
      </c>
      <c r="D4570" t="s">
        <v>11896</v>
      </c>
    </row>
    <row r="4571" spans="1:4" x14ac:dyDescent="0.2">
      <c r="A4571">
        <v>14040</v>
      </c>
      <c r="B4571" t="s">
        <v>14629</v>
      </c>
      <c r="C4571" t="s">
        <v>14609</v>
      </c>
      <c r="D4571" t="s">
        <v>11896</v>
      </c>
    </row>
    <row r="4572" spans="1:4" x14ac:dyDescent="0.2">
      <c r="A4572">
        <v>14041</v>
      </c>
      <c r="B4572" t="s">
        <v>13662</v>
      </c>
      <c r="C4572" t="s">
        <v>14630</v>
      </c>
      <c r="D4572" t="s">
        <v>11896</v>
      </c>
    </row>
    <row r="4573" spans="1:4" x14ac:dyDescent="0.2">
      <c r="A4573">
        <v>14042</v>
      </c>
      <c r="B4573" t="s">
        <v>14631</v>
      </c>
      <c r="C4573" t="s">
        <v>14630</v>
      </c>
      <c r="D4573" t="s">
        <v>11896</v>
      </c>
    </row>
    <row r="4574" spans="1:4" x14ac:dyDescent="0.2">
      <c r="A4574">
        <v>14043</v>
      </c>
      <c r="B4574" t="s">
        <v>14632</v>
      </c>
      <c r="C4574" t="s">
        <v>14606</v>
      </c>
      <c r="D4574" t="s">
        <v>11896</v>
      </c>
    </row>
    <row r="4575" spans="1:4" x14ac:dyDescent="0.2">
      <c r="A4575">
        <v>14047</v>
      </c>
      <c r="B4575" t="s">
        <v>13118</v>
      </c>
      <c r="C4575" t="s">
        <v>14606</v>
      </c>
      <c r="D4575" t="s">
        <v>11896</v>
      </c>
    </row>
    <row r="4576" spans="1:4" x14ac:dyDescent="0.2">
      <c r="A4576">
        <v>14048</v>
      </c>
      <c r="B4576" t="s">
        <v>14633</v>
      </c>
      <c r="C4576" t="s">
        <v>14634</v>
      </c>
      <c r="D4576" t="s">
        <v>11896</v>
      </c>
    </row>
    <row r="4577" spans="1:4" x14ac:dyDescent="0.2">
      <c r="A4577">
        <v>14051</v>
      </c>
      <c r="B4577" t="s">
        <v>14635</v>
      </c>
      <c r="C4577" t="s">
        <v>14606</v>
      </c>
      <c r="D4577" t="s">
        <v>11896</v>
      </c>
    </row>
    <row r="4578" spans="1:4" x14ac:dyDescent="0.2">
      <c r="A4578">
        <v>14052</v>
      </c>
      <c r="B4578" t="s">
        <v>14636</v>
      </c>
      <c r="C4578" t="s">
        <v>14606</v>
      </c>
      <c r="D4578" t="s">
        <v>11896</v>
      </c>
    </row>
    <row r="4579" spans="1:4" x14ac:dyDescent="0.2">
      <c r="A4579">
        <v>14054</v>
      </c>
      <c r="B4579" t="s">
        <v>14637</v>
      </c>
      <c r="C4579" t="s">
        <v>14609</v>
      </c>
      <c r="D4579" t="s">
        <v>11896</v>
      </c>
    </row>
    <row r="4580" spans="1:4" x14ac:dyDescent="0.2">
      <c r="A4580">
        <v>14055</v>
      </c>
      <c r="B4580" t="s">
        <v>14638</v>
      </c>
      <c r="C4580" t="s">
        <v>14606</v>
      </c>
      <c r="D4580" t="s">
        <v>11896</v>
      </c>
    </row>
    <row r="4581" spans="1:4" x14ac:dyDescent="0.2">
      <c r="A4581">
        <v>14057</v>
      </c>
      <c r="B4581" t="s">
        <v>13073</v>
      </c>
      <c r="C4581" t="s">
        <v>14606</v>
      </c>
      <c r="D4581" t="s">
        <v>11896</v>
      </c>
    </row>
    <row r="4582" spans="1:4" x14ac:dyDescent="0.2">
      <c r="A4582">
        <v>14058</v>
      </c>
      <c r="B4582" t="s">
        <v>14639</v>
      </c>
      <c r="C4582" t="s">
        <v>14609</v>
      </c>
      <c r="D4582" t="s">
        <v>11896</v>
      </c>
    </row>
    <row r="4583" spans="1:4" x14ac:dyDescent="0.2">
      <c r="A4583">
        <v>14059</v>
      </c>
      <c r="B4583" t="s">
        <v>14640</v>
      </c>
      <c r="C4583" t="s">
        <v>14606</v>
      </c>
      <c r="D4583" t="s">
        <v>11896</v>
      </c>
    </row>
    <row r="4584" spans="1:4" x14ac:dyDescent="0.2">
      <c r="A4584">
        <v>14060</v>
      </c>
      <c r="B4584" t="s">
        <v>14641</v>
      </c>
      <c r="C4584" t="s">
        <v>14630</v>
      </c>
      <c r="D4584" t="s">
        <v>11896</v>
      </c>
    </row>
    <row r="4585" spans="1:4" x14ac:dyDescent="0.2">
      <c r="A4585">
        <v>14062</v>
      </c>
      <c r="B4585" t="s">
        <v>14642</v>
      </c>
      <c r="C4585" t="s">
        <v>14634</v>
      </c>
      <c r="D4585" t="s">
        <v>11896</v>
      </c>
    </row>
    <row r="4586" spans="1:4" x14ac:dyDescent="0.2">
      <c r="A4586">
        <v>14063</v>
      </c>
      <c r="B4586" t="s">
        <v>14643</v>
      </c>
      <c r="C4586" t="s">
        <v>14634</v>
      </c>
      <c r="D4586" t="s">
        <v>11896</v>
      </c>
    </row>
    <row r="4587" spans="1:4" x14ac:dyDescent="0.2">
      <c r="A4587">
        <v>14065</v>
      </c>
      <c r="B4587" t="s">
        <v>12630</v>
      </c>
      <c r="C4587" t="s">
        <v>14630</v>
      </c>
      <c r="D4587" t="s">
        <v>11896</v>
      </c>
    </row>
    <row r="4588" spans="1:4" x14ac:dyDescent="0.2">
      <c r="A4588">
        <v>14066</v>
      </c>
      <c r="B4588" t="s">
        <v>14644</v>
      </c>
      <c r="C4588" t="s">
        <v>14613</v>
      </c>
      <c r="D4588" t="s">
        <v>11896</v>
      </c>
    </row>
    <row r="4589" spans="1:4" x14ac:dyDescent="0.2">
      <c r="A4589">
        <v>14067</v>
      </c>
      <c r="B4589" t="s">
        <v>14645</v>
      </c>
      <c r="C4589" t="s">
        <v>14611</v>
      </c>
      <c r="D4589" t="s">
        <v>11896</v>
      </c>
    </row>
    <row r="4590" spans="1:4" x14ac:dyDescent="0.2">
      <c r="A4590">
        <v>14068</v>
      </c>
      <c r="B4590" t="s">
        <v>14646</v>
      </c>
      <c r="C4590" t="s">
        <v>14606</v>
      </c>
      <c r="D4590" t="s">
        <v>11896</v>
      </c>
    </row>
    <row r="4591" spans="1:4" x14ac:dyDescent="0.2">
      <c r="A4591">
        <v>14069</v>
      </c>
      <c r="B4591" t="s">
        <v>13358</v>
      </c>
      <c r="C4591" t="s">
        <v>14606</v>
      </c>
      <c r="D4591" t="s">
        <v>11896</v>
      </c>
    </row>
    <row r="4592" spans="1:4" x14ac:dyDescent="0.2">
      <c r="A4592">
        <v>14070</v>
      </c>
      <c r="B4592" t="s">
        <v>14647</v>
      </c>
      <c r="C4592" t="s">
        <v>14630</v>
      </c>
      <c r="D4592" t="s">
        <v>11896</v>
      </c>
    </row>
    <row r="4593" spans="1:4" x14ac:dyDescent="0.2">
      <c r="A4593">
        <v>14072</v>
      </c>
      <c r="B4593" t="s">
        <v>9219</v>
      </c>
      <c r="C4593" t="s">
        <v>14606</v>
      </c>
      <c r="D4593" t="s">
        <v>11896</v>
      </c>
    </row>
    <row r="4594" spans="1:4" x14ac:dyDescent="0.2">
      <c r="A4594">
        <v>14075</v>
      </c>
      <c r="B4594" t="s">
        <v>13359</v>
      </c>
      <c r="C4594" t="s">
        <v>14606</v>
      </c>
      <c r="D4594" t="s">
        <v>11896</v>
      </c>
    </row>
    <row r="4595" spans="1:4" x14ac:dyDescent="0.2">
      <c r="A4595">
        <v>14080</v>
      </c>
      <c r="B4595" t="s">
        <v>2862</v>
      </c>
      <c r="C4595" t="s">
        <v>14606</v>
      </c>
      <c r="D4595" t="s">
        <v>11896</v>
      </c>
    </row>
    <row r="4596" spans="1:4" x14ac:dyDescent="0.2">
      <c r="A4596">
        <v>14081</v>
      </c>
      <c r="B4596" t="s">
        <v>1504</v>
      </c>
      <c r="C4596" t="s">
        <v>14606</v>
      </c>
      <c r="D4596" t="s">
        <v>11896</v>
      </c>
    </row>
    <row r="4597" spans="1:4" x14ac:dyDescent="0.2">
      <c r="A4597">
        <v>14082</v>
      </c>
      <c r="B4597" t="s">
        <v>14648</v>
      </c>
      <c r="C4597" t="s">
        <v>14613</v>
      </c>
      <c r="D4597" t="s">
        <v>11896</v>
      </c>
    </row>
    <row r="4598" spans="1:4" x14ac:dyDescent="0.2">
      <c r="A4598">
        <v>14083</v>
      </c>
      <c r="B4598" t="s">
        <v>14649</v>
      </c>
      <c r="C4598" t="s">
        <v>14613</v>
      </c>
      <c r="D4598" t="s">
        <v>11896</v>
      </c>
    </row>
    <row r="4599" spans="1:4" x14ac:dyDescent="0.2">
      <c r="A4599">
        <v>14085</v>
      </c>
      <c r="B4599" t="s">
        <v>14650</v>
      </c>
      <c r="C4599" t="s">
        <v>14606</v>
      </c>
      <c r="D4599" t="s">
        <v>11896</v>
      </c>
    </row>
    <row r="4600" spans="1:4" x14ac:dyDescent="0.2">
      <c r="A4600">
        <v>14086</v>
      </c>
      <c r="B4600" t="s">
        <v>2714</v>
      </c>
      <c r="C4600" t="s">
        <v>14606</v>
      </c>
      <c r="D4600" t="s">
        <v>11896</v>
      </c>
    </row>
    <row r="4601" spans="1:4" x14ac:dyDescent="0.2">
      <c r="A4601">
        <v>14091</v>
      </c>
      <c r="B4601" t="s">
        <v>14651</v>
      </c>
      <c r="C4601" t="s">
        <v>14606</v>
      </c>
      <c r="D4601" t="s">
        <v>11896</v>
      </c>
    </row>
    <row r="4602" spans="1:4" x14ac:dyDescent="0.2">
      <c r="A4602">
        <v>14092</v>
      </c>
      <c r="B4602" t="s">
        <v>7093</v>
      </c>
      <c r="C4602" t="s">
        <v>14611</v>
      </c>
      <c r="D4602" t="s">
        <v>11896</v>
      </c>
    </row>
    <row r="4603" spans="1:4" x14ac:dyDescent="0.2">
      <c r="A4603">
        <v>14094</v>
      </c>
      <c r="B4603" t="s">
        <v>14652</v>
      </c>
      <c r="C4603" t="s">
        <v>14611</v>
      </c>
      <c r="D4603" t="s">
        <v>11896</v>
      </c>
    </row>
    <row r="4604" spans="1:4" x14ac:dyDescent="0.2">
      <c r="A4604">
        <v>14098</v>
      </c>
      <c r="B4604" t="s">
        <v>13130</v>
      </c>
      <c r="C4604" t="s">
        <v>13113</v>
      </c>
      <c r="D4604" t="s">
        <v>11896</v>
      </c>
    </row>
    <row r="4605" spans="1:4" x14ac:dyDescent="0.2">
      <c r="A4605">
        <v>14101</v>
      </c>
      <c r="B4605" t="s">
        <v>12865</v>
      </c>
      <c r="C4605" t="s">
        <v>14630</v>
      </c>
      <c r="D4605" t="s">
        <v>11896</v>
      </c>
    </row>
    <row r="4606" spans="1:4" x14ac:dyDescent="0.2">
      <c r="A4606">
        <v>14102</v>
      </c>
      <c r="B4606" t="s">
        <v>14653</v>
      </c>
      <c r="C4606" t="s">
        <v>14606</v>
      </c>
      <c r="D4606" t="s">
        <v>11896</v>
      </c>
    </row>
    <row r="4607" spans="1:4" x14ac:dyDescent="0.2">
      <c r="A4607">
        <v>14103</v>
      </c>
      <c r="B4607" t="s">
        <v>1255</v>
      </c>
      <c r="C4607" t="s">
        <v>13113</v>
      </c>
      <c r="D4607" t="s">
        <v>11896</v>
      </c>
    </row>
    <row r="4608" spans="1:4" x14ac:dyDescent="0.2">
      <c r="A4608">
        <v>14105</v>
      </c>
      <c r="B4608" t="s">
        <v>14654</v>
      </c>
      <c r="C4608" t="s">
        <v>14611</v>
      </c>
      <c r="D4608" t="s">
        <v>11896</v>
      </c>
    </row>
    <row r="4609" spans="1:4" x14ac:dyDescent="0.2">
      <c r="A4609">
        <v>14108</v>
      </c>
      <c r="B4609" t="s">
        <v>13020</v>
      </c>
      <c r="C4609" t="s">
        <v>14611</v>
      </c>
      <c r="D4609" t="s">
        <v>11896</v>
      </c>
    </row>
    <row r="4610" spans="1:4" x14ac:dyDescent="0.2">
      <c r="A4610">
        <v>14111</v>
      </c>
      <c r="B4610" t="s">
        <v>14655</v>
      </c>
      <c r="C4610" t="s">
        <v>14606</v>
      </c>
      <c r="D4610" t="s">
        <v>11896</v>
      </c>
    </row>
    <row r="4611" spans="1:4" x14ac:dyDescent="0.2">
      <c r="A4611">
        <v>14113</v>
      </c>
      <c r="B4611" t="s">
        <v>14656</v>
      </c>
      <c r="C4611" t="s">
        <v>14613</v>
      </c>
      <c r="D4611" t="s">
        <v>11896</v>
      </c>
    </row>
    <row r="4612" spans="1:4" x14ac:dyDescent="0.2">
      <c r="A4612">
        <v>14120</v>
      </c>
      <c r="B4612" t="s">
        <v>14657</v>
      </c>
      <c r="C4612" t="s">
        <v>14611</v>
      </c>
      <c r="D4612" t="s">
        <v>11896</v>
      </c>
    </row>
    <row r="4613" spans="1:4" x14ac:dyDescent="0.2">
      <c r="A4613">
        <v>14125</v>
      </c>
      <c r="B4613" t="s">
        <v>12904</v>
      </c>
      <c r="C4613" t="s">
        <v>14609</v>
      </c>
      <c r="D4613" t="s">
        <v>11896</v>
      </c>
    </row>
    <row r="4614" spans="1:4" x14ac:dyDescent="0.2">
      <c r="A4614">
        <v>14127</v>
      </c>
      <c r="B4614" t="s">
        <v>14658</v>
      </c>
      <c r="C4614" t="s">
        <v>14606</v>
      </c>
      <c r="D4614" t="s">
        <v>11896</v>
      </c>
    </row>
    <row r="4615" spans="1:4" x14ac:dyDescent="0.2">
      <c r="A4615">
        <v>14129</v>
      </c>
      <c r="B4615" t="s">
        <v>14659</v>
      </c>
      <c r="C4615" t="s">
        <v>14630</v>
      </c>
      <c r="D4615" t="s">
        <v>11896</v>
      </c>
    </row>
    <row r="4616" spans="1:4" x14ac:dyDescent="0.2">
      <c r="A4616">
        <v>14131</v>
      </c>
      <c r="B4616" t="s">
        <v>14660</v>
      </c>
      <c r="C4616" t="s">
        <v>14611</v>
      </c>
      <c r="D4616" t="s">
        <v>11896</v>
      </c>
    </row>
    <row r="4617" spans="1:4" x14ac:dyDescent="0.2">
      <c r="A4617">
        <v>14132</v>
      </c>
      <c r="B4617" t="s">
        <v>14661</v>
      </c>
      <c r="C4617" t="s">
        <v>14611</v>
      </c>
      <c r="D4617" t="s">
        <v>11896</v>
      </c>
    </row>
    <row r="4618" spans="1:4" x14ac:dyDescent="0.2">
      <c r="A4618">
        <v>14134</v>
      </c>
      <c r="B4618" t="s">
        <v>14662</v>
      </c>
      <c r="C4618" t="s">
        <v>14606</v>
      </c>
      <c r="D4618" t="s">
        <v>11896</v>
      </c>
    </row>
    <row r="4619" spans="1:4" x14ac:dyDescent="0.2">
      <c r="A4619">
        <v>14136</v>
      </c>
      <c r="B4619" t="s">
        <v>14663</v>
      </c>
      <c r="C4619" t="s">
        <v>14634</v>
      </c>
      <c r="D4619" t="s">
        <v>11896</v>
      </c>
    </row>
    <row r="4620" spans="1:4" x14ac:dyDescent="0.2">
      <c r="A4620">
        <v>14138</v>
      </c>
      <c r="B4620" t="s">
        <v>14664</v>
      </c>
      <c r="C4620" t="s">
        <v>14630</v>
      </c>
      <c r="D4620" t="s">
        <v>11896</v>
      </c>
    </row>
    <row r="4621" spans="1:4" x14ac:dyDescent="0.2">
      <c r="A4621">
        <v>14139</v>
      </c>
      <c r="B4621" t="s">
        <v>14665</v>
      </c>
      <c r="C4621" t="s">
        <v>14606</v>
      </c>
      <c r="D4621" t="s">
        <v>11896</v>
      </c>
    </row>
    <row r="4622" spans="1:4" x14ac:dyDescent="0.2">
      <c r="A4622">
        <v>14141</v>
      </c>
      <c r="B4622" t="s">
        <v>14666</v>
      </c>
      <c r="C4622" t="s">
        <v>14606</v>
      </c>
      <c r="D4622" t="s">
        <v>11896</v>
      </c>
    </row>
    <row r="4623" spans="1:4" x14ac:dyDescent="0.2">
      <c r="A4623">
        <v>14143</v>
      </c>
      <c r="B4623" t="s">
        <v>14667</v>
      </c>
      <c r="C4623" t="s">
        <v>14609</v>
      </c>
      <c r="D4623" t="s">
        <v>11896</v>
      </c>
    </row>
    <row r="4624" spans="1:4" x14ac:dyDescent="0.2">
      <c r="A4624">
        <v>14144</v>
      </c>
      <c r="B4624" t="s">
        <v>14668</v>
      </c>
      <c r="C4624" t="s">
        <v>14611</v>
      </c>
      <c r="D4624" t="s">
        <v>11896</v>
      </c>
    </row>
    <row r="4625" spans="1:4" x14ac:dyDescent="0.2">
      <c r="A4625">
        <v>14145</v>
      </c>
      <c r="B4625" t="s">
        <v>14669</v>
      </c>
      <c r="C4625" t="s">
        <v>14613</v>
      </c>
      <c r="D4625" t="s">
        <v>11896</v>
      </c>
    </row>
    <row r="4626" spans="1:4" x14ac:dyDescent="0.2">
      <c r="A4626">
        <v>14150</v>
      </c>
      <c r="B4626" t="s">
        <v>14670</v>
      </c>
      <c r="C4626" t="s">
        <v>14606</v>
      </c>
      <c r="D4626" t="s">
        <v>11896</v>
      </c>
    </row>
    <row r="4627" spans="1:4" x14ac:dyDescent="0.2">
      <c r="A4627">
        <v>14167</v>
      </c>
      <c r="B4627" t="s">
        <v>14671</v>
      </c>
      <c r="C4627" t="s">
        <v>14613</v>
      </c>
      <c r="D4627" t="s">
        <v>11896</v>
      </c>
    </row>
    <row r="4628" spans="1:4" x14ac:dyDescent="0.2">
      <c r="A4628">
        <v>14170</v>
      </c>
      <c r="B4628" t="s">
        <v>14672</v>
      </c>
      <c r="C4628" t="s">
        <v>14606</v>
      </c>
      <c r="D4628" t="s">
        <v>11896</v>
      </c>
    </row>
    <row r="4629" spans="1:4" x14ac:dyDescent="0.2">
      <c r="A4629">
        <v>14171</v>
      </c>
      <c r="B4629" t="s">
        <v>14673</v>
      </c>
      <c r="C4629" t="s">
        <v>14630</v>
      </c>
      <c r="D4629" t="s">
        <v>11896</v>
      </c>
    </row>
    <row r="4630" spans="1:4" x14ac:dyDescent="0.2">
      <c r="A4630">
        <v>14172</v>
      </c>
      <c r="B4630" t="s">
        <v>1921</v>
      </c>
      <c r="C4630" t="s">
        <v>14611</v>
      </c>
      <c r="D4630" t="s">
        <v>11896</v>
      </c>
    </row>
    <row r="4631" spans="1:4" x14ac:dyDescent="0.2">
      <c r="A4631">
        <v>14174</v>
      </c>
      <c r="B4631" t="s">
        <v>14674</v>
      </c>
      <c r="C4631" t="s">
        <v>14611</v>
      </c>
      <c r="D4631" t="s">
        <v>11896</v>
      </c>
    </row>
    <row r="4632" spans="1:4" x14ac:dyDescent="0.2">
      <c r="A4632">
        <v>14201</v>
      </c>
      <c r="B4632" t="s">
        <v>4255</v>
      </c>
      <c r="C4632" t="s">
        <v>14606</v>
      </c>
      <c r="D4632" t="s">
        <v>11896</v>
      </c>
    </row>
    <row r="4633" spans="1:4" x14ac:dyDescent="0.2">
      <c r="A4633">
        <v>14202</v>
      </c>
      <c r="B4633" t="s">
        <v>4255</v>
      </c>
      <c r="C4633" t="s">
        <v>14606</v>
      </c>
      <c r="D4633" t="s">
        <v>11896</v>
      </c>
    </row>
    <row r="4634" spans="1:4" x14ac:dyDescent="0.2">
      <c r="A4634">
        <v>14203</v>
      </c>
      <c r="B4634" t="s">
        <v>4255</v>
      </c>
      <c r="C4634" t="s">
        <v>14606</v>
      </c>
      <c r="D4634" t="s">
        <v>11896</v>
      </c>
    </row>
    <row r="4635" spans="1:4" x14ac:dyDescent="0.2">
      <c r="A4635">
        <v>14204</v>
      </c>
      <c r="B4635" t="s">
        <v>4255</v>
      </c>
      <c r="C4635" t="s">
        <v>14606</v>
      </c>
      <c r="D4635" t="s">
        <v>11896</v>
      </c>
    </row>
    <row r="4636" spans="1:4" x14ac:dyDescent="0.2">
      <c r="A4636">
        <v>14206</v>
      </c>
      <c r="B4636" t="s">
        <v>4255</v>
      </c>
      <c r="C4636" t="s">
        <v>14606</v>
      </c>
      <c r="D4636" t="s">
        <v>11896</v>
      </c>
    </row>
    <row r="4637" spans="1:4" x14ac:dyDescent="0.2">
      <c r="A4637">
        <v>14207</v>
      </c>
      <c r="B4637" t="s">
        <v>4255</v>
      </c>
      <c r="C4637" t="s">
        <v>14606</v>
      </c>
      <c r="D4637" t="s">
        <v>11896</v>
      </c>
    </row>
    <row r="4638" spans="1:4" x14ac:dyDescent="0.2">
      <c r="A4638">
        <v>14208</v>
      </c>
      <c r="B4638" t="s">
        <v>4255</v>
      </c>
      <c r="C4638" t="s">
        <v>14606</v>
      </c>
      <c r="D4638" t="s">
        <v>11896</v>
      </c>
    </row>
    <row r="4639" spans="1:4" x14ac:dyDescent="0.2">
      <c r="A4639">
        <v>14209</v>
      </c>
      <c r="B4639" t="s">
        <v>4255</v>
      </c>
      <c r="C4639" t="s">
        <v>14606</v>
      </c>
      <c r="D4639" t="s">
        <v>11896</v>
      </c>
    </row>
    <row r="4640" spans="1:4" x14ac:dyDescent="0.2">
      <c r="A4640">
        <v>14210</v>
      </c>
      <c r="B4640" t="s">
        <v>4255</v>
      </c>
      <c r="C4640" t="s">
        <v>14606</v>
      </c>
      <c r="D4640" t="s">
        <v>11896</v>
      </c>
    </row>
    <row r="4641" spans="1:4" x14ac:dyDescent="0.2">
      <c r="A4641">
        <v>14211</v>
      </c>
      <c r="B4641" t="s">
        <v>4255</v>
      </c>
      <c r="C4641" t="s">
        <v>14606</v>
      </c>
      <c r="D4641" t="s">
        <v>11896</v>
      </c>
    </row>
    <row r="4642" spans="1:4" x14ac:dyDescent="0.2">
      <c r="A4642">
        <v>14212</v>
      </c>
      <c r="B4642" t="s">
        <v>4255</v>
      </c>
      <c r="C4642" t="s">
        <v>14606</v>
      </c>
      <c r="D4642" t="s">
        <v>11896</v>
      </c>
    </row>
    <row r="4643" spans="1:4" x14ac:dyDescent="0.2">
      <c r="A4643">
        <v>14213</v>
      </c>
      <c r="B4643" t="s">
        <v>4255</v>
      </c>
      <c r="C4643" t="s">
        <v>14606</v>
      </c>
      <c r="D4643" t="s">
        <v>11896</v>
      </c>
    </row>
    <row r="4644" spans="1:4" x14ac:dyDescent="0.2">
      <c r="A4644">
        <v>14214</v>
      </c>
      <c r="B4644" t="s">
        <v>4255</v>
      </c>
      <c r="C4644" t="s">
        <v>14606</v>
      </c>
      <c r="D4644" t="s">
        <v>11896</v>
      </c>
    </row>
    <row r="4645" spans="1:4" x14ac:dyDescent="0.2">
      <c r="A4645">
        <v>14215</v>
      </c>
      <c r="B4645" t="s">
        <v>4255</v>
      </c>
      <c r="C4645" t="s">
        <v>14606</v>
      </c>
      <c r="D4645" t="s">
        <v>11896</v>
      </c>
    </row>
    <row r="4646" spans="1:4" x14ac:dyDescent="0.2">
      <c r="A4646">
        <v>14216</v>
      </c>
      <c r="B4646" t="s">
        <v>4255</v>
      </c>
      <c r="C4646" t="s">
        <v>14606</v>
      </c>
      <c r="D4646" t="s">
        <v>11896</v>
      </c>
    </row>
    <row r="4647" spans="1:4" x14ac:dyDescent="0.2">
      <c r="A4647">
        <v>14217</v>
      </c>
      <c r="B4647" t="s">
        <v>4255</v>
      </c>
      <c r="C4647" t="s">
        <v>14606</v>
      </c>
      <c r="D4647" t="s">
        <v>11896</v>
      </c>
    </row>
    <row r="4648" spans="1:4" x14ac:dyDescent="0.2">
      <c r="A4648">
        <v>14218</v>
      </c>
      <c r="B4648" t="s">
        <v>4255</v>
      </c>
      <c r="C4648" t="s">
        <v>14606</v>
      </c>
      <c r="D4648" t="s">
        <v>11896</v>
      </c>
    </row>
    <row r="4649" spans="1:4" x14ac:dyDescent="0.2">
      <c r="A4649">
        <v>14219</v>
      </c>
      <c r="B4649" t="s">
        <v>4255</v>
      </c>
      <c r="C4649" t="s">
        <v>14606</v>
      </c>
      <c r="D4649" t="s">
        <v>11896</v>
      </c>
    </row>
    <row r="4650" spans="1:4" x14ac:dyDescent="0.2">
      <c r="A4650">
        <v>14220</v>
      </c>
      <c r="B4650" t="s">
        <v>4255</v>
      </c>
      <c r="C4650" t="s">
        <v>14606</v>
      </c>
      <c r="D4650" t="s">
        <v>11896</v>
      </c>
    </row>
    <row r="4651" spans="1:4" x14ac:dyDescent="0.2">
      <c r="A4651">
        <v>14221</v>
      </c>
      <c r="B4651" t="s">
        <v>4255</v>
      </c>
      <c r="C4651" t="s">
        <v>14606</v>
      </c>
      <c r="D4651" t="s">
        <v>11896</v>
      </c>
    </row>
    <row r="4652" spans="1:4" x14ac:dyDescent="0.2">
      <c r="A4652">
        <v>14222</v>
      </c>
      <c r="B4652" t="s">
        <v>4255</v>
      </c>
      <c r="C4652" t="s">
        <v>14606</v>
      </c>
      <c r="D4652" t="s">
        <v>11896</v>
      </c>
    </row>
    <row r="4653" spans="1:4" x14ac:dyDescent="0.2">
      <c r="A4653">
        <v>14223</v>
      </c>
      <c r="B4653" t="s">
        <v>4255</v>
      </c>
      <c r="C4653" t="s">
        <v>14606</v>
      </c>
      <c r="D4653" t="s">
        <v>11896</v>
      </c>
    </row>
    <row r="4654" spans="1:4" x14ac:dyDescent="0.2">
      <c r="A4654">
        <v>14224</v>
      </c>
      <c r="B4654" t="s">
        <v>4255</v>
      </c>
      <c r="C4654" t="s">
        <v>14606</v>
      </c>
      <c r="D4654" t="s">
        <v>11896</v>
      </c>
    </row>
    <row r="4655" spans="1:4" x14ac:dyDescent="0.2">
      <c r="A4655">
        <v>14225</v>
      </c>
      <c r="B4655" t="s">
        <v>4255</v>
      </c>
      <c r="C4655" t="s">
        <v>14606</v>
      </c>
      <c r="D4655" t="s">
        <v>11896</v>
      </c>
    </row>
    <row r="4656" spans="1:4" x14ac:dyDescent="0.2">
      <c r="A4656">
        <v>14226</v>
      </c>
      <c r="B4656" t="s">
        <v>4255</v>
      </c>
      <c r="C4656" t="s">
        <v>14606</v>
      </c>
      <c r="D4656" t="s">
        <v>11896</v>
      </c>
    </row>
    <row r="4657" spans="1:4" x14ac:dyDescent="0.2">
      <c r="A4657">
        <v>14227</v>
      </c>
      <c r="B4657" t="s">
        <v>4255</v>
      </c>
      <c r="C4657" t="s">
        <v>14606</v>
      </c>
      <c r="D4657" t="s">
        <v>11896</v>
      </c>
    </row>
    <row r="4658" spans="1:4" x14ac:dyDescent="0.2">
      <c r="A4658">
        <v>14228</v>
      </c>
      <c r="B4658" t="s">
        <v>4255</v>
      </c>
      <c r="C4658" t="s">
        <v>14606</v>
      </c>
      <c r="D4658" t="s">
        <v>11896</v>
      </c>
    </row>
    <row r="4659" spans="1:4" x14ac:dyDescent="0.2">
      <c r="A4659">
        <v>14233</v>
      </c>
      <c r="B4659" t="s">
        <v>4255</v>
      </c>
      <c r="C4659" t="s">
        <v>14606</v>
      </c>
      <c r="D4659" t="s">
        <v>11896</v>
      </c>
    </row>
    <row r="4660" spans="1:4" x14ac:dyDescent="0.2">
      <c r="A4660">
        <v>14241</v>
      </c>
      <c r="B4660" t="s">
        <v>4255</v>
      </c>
      <c r="C4660" t="s">
        <v>14606</v>
      </c>
      <c r="D4660" t="s">
        <v>11896</v>
      </c>
    </row>
    <row r="4661" spans="1:4" x14ac:dyDescent="0.2">
      <c r="A4661">
        <v>14260</v>
      </c>
      <c r="B4661" t="s">
        <v>4255</v>
      </c>
      <c r="C4661" t="s">
        <v>14606</v>
      </c>
      <c r="D4661" t="s">
        <v>11896</v>
      </c>
    </row>
    <row r="4662" spans="1:4" x14ac:dyDescent="0.2">
      <c r="A4662">
        <v>14261</v>
      </c>
      <c r="B4662" t="s">
        <v>4255</v>
      </c>
      <c r="C4662" t="s">
        <v>14606</v>
      </c>
      <c r="D4662" t="s">
        <v>11896</v>
      </c>
    </row>
    <row r="4663" spans="1:4" x14ac:dyDescent="0.2">
      <c r="A4663">
        <v>14263</v>
      </c>
      <c r="B4663" t="s">
        <v>4255</v>
      </c>
      <c r="C4663" t="s">
        <v>14606</v>
      </c>
      <c r="D4663" t="s">
        <v>11896</v>
      </c>
    </row>
    <row r="4664" spans="1:4" x14ac:dyDescent="0.2">
      <c r="A4664">
        <v>14264</v>
      </c>
      <c r="B4664" t="s">
        <v>4255</v>
      </c>
      <c r="C4664" t="s">
        <v>14606</v>
      </c>
      <c r="D4664" t="s">
        <v>11896</v>
      </c>
    </row>
    <row r="4665" spans="1:4" x14ac:dyDescent="0.2">
      <c r="A4665">
        <v>14265</v>
      </c>
      <c r="B4665" t="s">
        <v>4255</v>
      </c>
      <c r="C4665" t="s">
        <v>14606</v>
      </c>
      <c r="D4665" t="s">
        <v>11896</v>
      </c>
    </row>
    <row r="4666" spans="1:4" x14ac:dyDescent="0.2">
      <c r="A4666">
        <v>14267</v>
      </c>
      <c r="B4666" t="s">
        <v>4255</v>
      </c>
      <c r="C4666" t="s">
        <v>14606</v>
      </c>
      <c r="D4666" t="s">
        <v>11896</v>
      </c>
    </row>
    <row r="4667" spans="1:4" x14ac:dyDescent="0.2">
      <c r="A4667">
        <v>14269</v>
      </c>
      <c r="B4667" t="s">
        <v>4255</v>
      </c>
      <c r="C4667" t="s">
        <v>14606</v>
      </c>
      <c r="D4667" t="s">
        <v>11896</v>
      </c>
    </row>
    <row r="4668" spans="1:4" x14ac:dyDescent="0.2">
      <c r="A4668">
        <v>14270</v>
      </c>
      <c r="B4668" t="s">
        <v>4255</v>
      </c>
      <c r="C4668" t="s">
        <v>14606</v>
      </c>
      <c r="D4668" t="s">
        <v>11896</v>
      </c>
    </row>
    <row r="4669" spans="1:4" x14ac:dyDescent="0.2">
      <c r="A4669">
        <v>14272</v>
      </c>
      <c r="B4669" t="s">
        <v>4255</v>
      </c>
      <c r="C4669" t="s">
        <v>14606</v>
      </c>
      <c r="D4669" t="s">
        <v>11896</v>
      </c>
    </row>
    <row r="4670" spans="1:4" x14ac:dyDescent="0.2">
      <c r="A4670">
        <v>14273</v>
      </c>
      <c r="B4670" t="s">
        <v>4255</v>
      </c>
      <c r="C4670" t="s">
        <v>14606</v>
      </c>
      <c r="D4670" t="s">
        <v>11896</v>
      </c>
    </row>
    <row r="4671" spans="1:4" x14ac:dyDescent="0.2">
      <c r="A4671">
        <v>14276</v>
      </c>
      <c r="B4671" t="s">
        <v>4255</v>
      </c>
      <c r="C4671" t="s">
        <v>14606</v>
      </c>
      <c r="D4671" t="s">
        <v>11896</v>
      </c>
    </row>
    <row r="4672" spans="1:4" x14ac:dyDescent="0.2">
      <c r="A4672">
        <v>14280</v>
      </c>
      <c r="B4672" t="s">
        <v>4255</v>
      </c>
      <c r="C4672" t="s">
        <v>14606</v>
      </c>
      <c r="D4672" t="s">
        <v>11896</v>
      </c>
    </row>
    <row r="4673" spans="1:4" x14ac:dyDescent="0.2">
      <c r="A4673">
        <v>14301</v>
      </c>
      <c r="B4673" t="s">
        <v>9508</v>
      </c>
      <c r="C4673" t="s">
        <v>14611</v>
      </c>
      <c r="D4673" t="s">
        <v>11896</v>
      </c>
    </row>
    <row r="4674" spans="1:4" x14ac:dyDescent="0.2">
      <c r="A4674">
        <v>14303</v>
      </c>
      <c r="B4674" t="s">
        <v>9508</v>
      </c>
      <c r="C4674" t="s">
        <v>14611</v>
      </c>
      <c r="D4674" t="s">
        <v>11896</v>
      </c>
    </row>
    <row r="4675" spans="1:4" x14ac:dyDescent="0.2">
      <c r="A4675">
        <v>14304</v>
      </c>
      <c r="B4675" t="s">
        <v>9508</v>
      </c>
      <c r="C4675" t="s">
        <v>14611</v>
      </c>
      <c r="D4675" t="s">
        <v>11896</v>
      </c>
    </row>
    <row r="4676" spans="1:4" x14ac:dyDescent="0.2">
      <c r="A4676">
        <v>14305</v>
      </c>
      <c r="B4676" t="s">
        <v>9508</v>
      </c>
      <c r="C4676" t="s">
        <v>14611</v>
      </c>
      <c r="D4676" t="s">
        <v>11896</v>
      </c>
    </row>
    <row r="4677" spans="1:4" x14ac:dyDescent="0.2">
      <c r="A4677">
        <v>14411</v>
      </c>
      <c r="B4677" t="s">
        <v>12931</v>
      </c>
      <c r="C4677" t="s">
        <v>13113</v>
      </c>
      <c r="D4677" t="s">
        <v>11896</v>
      </c>
    </row>
    <row r="4678" spans="1:4" x14ac:dyDescent="0.2">
      <c r="A4678">
        <v>14414</v>
      </c>
      <c r="B4678" t="s">
        <v>12344</v>
      </c>
      <c r="C4678" t="s">
        <v>14675</v>
      </c>
      <c r="D4678" t="s">
        <v>11896</v>
      </c>
    </row>
    <row r="4679" spans="1:4" x14ac:dyDescent="0.2">
      <c r="A4679">
        <v>14415</v>
      </c>
      <c r="B4679" t="s">
        <v>14676</v>
      </c>
      <c r="C4679" t="s">
        <v>14677</v>
      </c>
      <c r="D4679" t="s">
        <v>11896</v>
      </c>
    </row>
    <row r="4680" spans="1:4" x14ac:dyDescent="0.2">
      <c r="A4680">
        <v>14416</v>
      </c>
      <c r="B4680" t="s">
        <v>14678</v>
      </c>
      <c r="C4680" t="s">
        <v>14609</v>
      </c>
      <c r="D4680" t="s">
        <v>11896</v>
      </c>
    </row>
    <row r="4681" spans="1:4" x14ac:dyDescent="0.2">
      <c r="A4681">
        <v>14418</v>
      </c>
      <c r="B4681" t="s">
        <v>14679</v>
      </c>
      <c r="C4681" t="s">
        <v>14677</v>
      </c>
      <c r="D4681" t="s">
        <v>11896</v>
      </c>
    </row>
    <row r="4682" spans="1:4" x14ac:dyDescent="0.2">
      <c r="A4682">
        <v>14420</v>
      </c>
      <c r="B4682" t="s">
        <v>14680</v>
      </c>
      <c r="C4682" t="s">
        <v>14681</v>
      </c>
      <c r="D4682" t="s">
        <v>11896</v>
      </c>
    </row>
    <row r="4683" spans="1:4" x14ac:dyDescent="0.2">
      <c r="A4683">
        <v>14422</v>
      </c>
      <c r="B4683" t="s">
        <v>14682</v>
      </c>
      <c r="C4683" t="s">
        <v>14609</v>
      </c>
      <c r="D4683" t="s">
        <v>11896</v>
      </c>
    </row>
    <row r="4684" spans="1:4" x14ac:dyDescent="0.2">
      <c r="A4684">
        <v>14423</v>
      </c>
      <c r="B4684" t="s">
        <v>14683</v>
      </c>
      <c r="C4684" t="s">
        <v>14675</v>
      </c>
      <c r="D4684" t="s">
        <v>11896</v>
      </c>
    </row>
    <row r="4685" spans="1:4" x14ac:dyDescent="0.2">
      <c r="A4685">
        <v>14424</v>
      </c>
      <c r="B4685" t="s">
        <v>14684</v>
      </c>
      <c r="C4685" t="s">
        <v>14685</v>
      </c>
      <c r="D4685" t="s">
        <v>11896</v>
      </c>
    </row>
    <row r="4686" spans="1:4" x14ac:dyDescent="0.2">
      <c r="A4686">
        <v>14425</v>
      </c>
      <c r="B4686" t="s">
        <v>2731</v>
      </c>
      <c r="C4686" t="s">
        <v>14685</v>
      </c>
      <c r="D4686" t="s">
        <v>11896</v>
      </c>
    </row>
    <row r="4687" spans="1:4" x14ac:dyDescent="0.2">
      <c r="A4687">
        <v>14427</v>
      </c>
      <c r="B4687" t="s">
        <v>14686</v>
      </c>
      <c r="C4687" t="s">
        <v>14613</v>
      </c>
      <c r="D4687" t="s">
        <v>11896</v>
      </c>
    </row>
    <row r="4688" spans="1:4" x14ac:dyDescent="0.2">
      <c r="A4688">
        <v>14428</v>
      </c>
      <c r="B4688" t="s">
        <v>14687</v>
      </c>
      <c r="C4688" t="s">
        <v>14681</v>
      </c>
      <c r="D4688" t="s">
        <v>11896</v>
      </c>
    </row>
    <row r="4689" spans="1:4" x14ac:dyDescent="0.2">
      <c r="A4689">
        <v>14432</v>
      </c>
      <c r="B4689" t="s">
        <v>14688</v>
      </c>
      <c r="C4689" t="s">
        <v>14685</v>
      </c>
      <c r="D4689" t="s">
        <v>11896</v>
      </c>
    </row>
    <row r="4690" spans="1:4" x14ac:dyDescent="0.2">
      <c r="A4690">
        <v>14433</v>
      </c>
      <c r="B4690" t="s">
        <v>14689</v>
      </c>
      <c r="C4690" t="s">
        <v>14402</v>
      </c>
      <c r="D4690" t="s">
        <v>11896</v>
      </c>
    </row>
    <row r="4691" spans="1:4" x14ac:dyDescent="0.2">
      <c r="A4691">
        <v>14435</v>
      </c>
      <c r="B4691" t="s">
        <v>14690</v>
      </c>
      <c r="C4691" t="s">
        <v>14675</v>
      </c>
      <c r="D4691" t="s">
        <v>11896</v>
      </c>
    </row>
    <row r="4692" spans="1:4" x14ac:dyDescent="0.2">
      <c r="A4692">
        <v>14437</v>
      </c>
      <c r="B4692" t="s">
        <v>14691</v>
      </c>
      <c r="C4692" t="s">
        <v>14675</v>
      </c>
      <c r="D4692" t="s">
        <v>11896</v>
      </c>
    </row>
    <row r="4693" spans="1:4" x14ac:dyDescent="0.2">
      <c r="A4693">
        <v>14441</v>
      </c>
      <c r="B4693" t="s">
        <v>12760</v>
      </c>
      <c r="C4693" t="s">
        <v>14677</v>
      </c>
      <c r="D4693" t="s">
        <v>11896</v>
      </c>
    </row>
    <row r="4694" spans="1:4" x14ac:dyDescent="0.2">
      <c r="A4694">
        <v>14445</v>
      </c>
      <c r="B4694" t="s">
        <v>14692</v>
      </c>
      <c r="C4694" t="s">
        <v>14681</v>
      </c>
      <c r="D4694" t="s">
        <v>11896</v>
      </c>
    </row>
    <row r="4695" spans="1:4" x14ac:dyDescent="0.2">
      <c r="A4695">
        <v>14450</v>
      </c>
      <c r="B4695" t="s">
        <v>14693</v>
      </c>
      <c r="C4695" t="s">
        <v>14681</v>
      </c>
      <c r="D4695" t="s">
        <v>11896</v>
      </c>
    </row>
    <row r="4696" spans="1:4" x14ac:dyDescent="0.2">
      <c r="A4696">
        <v>14454</v>
      </c>
      <c r="B4696" t="s">
        <v>14694</v>
      </c>
      <c r="C4696" t="s">
        <v>14675</v>
      </c>
      <c r="D4696" t="s">
        <v>11896</v>
      </c>
    </row>
    <row r="4697" spans="1:4" x14ac:dyDescent="0.2">
      <c r="A4697">
        <v>14456</v>
      </c>
      <c r="B4697" t="s">
        <v>14695</v>
      </c>
      <c r="C4697" t="s">
        <v>14685</v>
      </c>
      <c r="D4697" t="s">
        <v>11896</v>
      </c>
    </row>
    <row r="4698" spans="1:4" x14ac:dyDescent="0.2">
      <c r="A4698">
        <v>14462</v>
      </c>
      <c r="B4698" t="s">
        <v>12258</v>
      </c>
      <c r="C4698" t="s">
        <v>14675</v>
      </c>
      <c r="D4698" t="s">
        <v>11896</v>
      </c>
    </row>
    <row r="4699" spans="1:4" x14ac:dyDescent="0.2">
      <c r="A4699">
        <v>14464</v>
      </c>
      <c r="B4699" t="s">
        <v>14696</v>
      </c>
      <c r="C4699" t="s">
        <v>14681</v>
      </c>
      <c r="D4699" t="s">
        <v>11896</v>
      </c>
    </row>
    <row r="4700" spans="1:4" x14ac:dyDescent="0.2">
      <c r="A4700">
        <v>14466</v>
      </c>
      <c r="B4700" t="s">
        <v>14697</v>
      </c>
      <c r="C4700" t="s">
        <v>14685</v>
      </c>
      <c r="D4700" t="s">
        <v>11896</v>
      </c>
    </row>
    <row r="4701" spans="1:4" x14ac:dyDescent="0.2">
      <c r="A4701">
        <v>14467</v>
      </c>
      <c r="B4701" t="s">
        <v>14698</v>
      </c>
      <c r="C4701" t="s">
        <v>14681</v>
      </c>
      <c r="D4701" t="s">
        <v>11896</v>
      </c>
    </row>
    <row r="4702" spans="1:4" x14ac:dyDescent="0.2">
      <c r="A4702">
        <v>14468</v>
      </c>
      <c r="B4702" t="s">
        <v>14699</v>
      </c>
      <c r="C4702" t="s">
        <v>14681</v>
      </c>
      <c r="D4702" t="s">
        <v>11896</v>
      </c>
    </row>
    <row r="4703" spans="1:4" x14ac:dyDescent="0.2">
      <c r="A4703">
        <v>14469</v>
      </c>
      <c r="B4703" t="s">
        <v>13144</v>
      </c>
      <c r="C4703" t="s">
        <v>14685</v>
      </c>
      <c r="D4703" t="s">
        <v>11896</v>
      </c>
    </row>
    <row r="4704" spans="1:4" x14ac:dyDescent="0.2">
      <c r="A4704">
        <v>14470</v>
      </c>
      <c r="B4704" t="s">
        <v>14700</v>
      </c>
      <c r="C4704" t="s">
        <v>13113</v>
      </c>
      <c r="D4704" t="s">
        <v>11896</v>
      </c>
    </row>
    <row r="4705" spans="1:4" x14ac:dyDescent="0.2">
      <c r="A4705">
        <v>14471</v>
      </c>
      <c r="B4705" t="s">
        <v>14701</v>
      </c>
      <c r="C4705" t="s">
        <v>14685</v>
      </c>
      <c r="D4705" t="s">
        <v>11896</v>
      </c>
    </row>
    <row r="4706" spans="1:4" x14ac:dyDescent="0.2">
      <c r="A4706">
        <v>14472</v>
      </c>
      <c r="B4706" t="s">
        <v>14702</v>
      </c>
      <c r="C4706" t="s">
        <v>14681</v>
      </c>
      <c r="D4706" t="s">
        <v>11896</v>
      </c>
    </row>
    <row r="4707" spans="1:4" x14ac:dyDescent="0.2">
      <c r="A4707">
        <v>14475</v>
      </c>
      <c r="B4707" t="s">
        <v>14703</v>
      </c>
      <c r="C4707" t="s">
        <v>14685</v>
      </c>
      <c r="D4707" t="s">
        <v>11896</v>
      </c>
    </row>
    <row r="4708" spans="1:4" x14ac:dyDescent="0.2">
      <c r="A4708">
        <v>14476</v>
      </c>
      <c r="B4708" t="s">
        <v>14704</v>
      </c>
      <c r="C4708" t="s">
        <v>13113</v>
      </c>
      <c r="D4708" t="s">
        <v>11896</v>
      </c>
    </row>
    <row r="4709" spans="1:4" x14ac:dyDescent="0.2">
      <c r="A4709">
        <v>14477</v>
      </c>
      <c r="B4709" t="s">
        <v>5929</v>
      </c>
      <c r="C4709" t="s">
        <v>13113</v>
      </c>
      <c r="D4709" t="s">
        <v>11896</v>
      </c>
    </row>
    <row r="4710" spans="1:4" x14ac:dyDescent="0.2">
      <c r="A4710">
        <v>14478</v>
      </c>
      <c r="B4710" t="s">
        <v>14705</v>
      </c>
      <c r="C4710" t="s">
        <v>14677</v>
      </c>
      <c r="D4710" t="s">
        <v>11896</v>
      </c>
    </row>
    <row r="4711" spans="1:4" x14ac:dyDescent="0.2">
      <c r="A4711">
        <v>14479</v>
      </c>
      <c r="B4711" t="s">
        <v>14706</v>
      </c>
      <c r="C4711" t="s">
        <v>13113</v>
      </c>
      <c r="D4711" t="s">
        <v>11896</v>
      </c>
    </row>
    <row r="4712" spans="1:4" x14ac:dyDescent="0.2">
      <c r="A4712">
        <v>14480</v>
      </c>
      <c r="B4712" t="s">
        <v>392</v>
      </c>
      <c r="C4712" t="s">
        <v>14675</v>
      </c>
      <c r="D4712" t="s">
        <v>11896</v>
      </c>
    </row>
    <row r="4713" spans="1:4" x14ac:dyDescent="0.2">
      <c r="A4713">
        <v>14481</v>
      </c>
      <c r="B4713" t="s">
        <v>12199</v>
      </c>
      <c r="C4713" t="s">
        <v>14675</v>
      </c>
      <c r="D4713" t="s">
        <v>11896</v>
      </c>
    </row>
    <row r="4714" spans="1:4" x14ac:dyDescent="0.2">
      <c r="A4714">
        <v>14482</v>
      </c>
      <c r="B4714" t="s">
        <v>14707</v>
      </c>
      <c r="C4714" t="s">
        <v>14609</v>
      </c>
      <c r="D4714" t="s">
        <v>11896</v>
      </c>
    </row>
    <row r="4715" spans="1:4" x14ac:dyDescent="0.2">
      <c r="A4715">
        <v>14485</v>
      </c>
      <c r="B4715" t="s">
        <v>14708</v>
      </c>
      <c r="C4715" t="s">
        <v>14675</v>
      </c>
      <c r="D4715" t="s">
        <v>11896</v>
      </c>
    </row>
    <row r="4716" spans="1:4" x14ac:dyDescent="0.2">
      <c r="A4716">
        <v>14486</v>
      </c>
      <c r="B4716" t="s">
        <v>13580</v>
      </c>
      <c r="C4716" t="s">
        <v>14675</v>
      </c>
      <c r="D4716" t="s">
        <v>11896</v>
      </c>
    </row>
    <row r="4717" spans="1:4" x14ac:dyDescent="0.2">
      <c r="A4717">
        <v>14487</v>
      </c>
      <c r="B4717" t="s">
        <v>14709</v>
      </c>
      <c r="C4717" t="s">
        <v>14675</v>
      </c>
      <c r="D4717" t="s">
        <v>11896</v>
      </c>
    </row>
    <row r="4718" spans="1:4" x14ac:dyDescent="0.2">
      <c r="A4718">
        <v>14489</v>
      </c>
      <c r="B4718" t="s">
        <v>13496</v>
      </c>
      <c r="C4718" t="s">
        <v>14402</v>
      </c>
      <c r="D4718" t="s">
        <v>11896</v>
      </c>
    </row>
    <row r="4719" spans="1:4" x14ac:dyDescent="0.2">
      <c r="A4719">
        <v>14502</v>
      </c>
      <c r="B4719" t="s">
        <v>14710</v>
      </c>
      <c r="C4719" t="s">
        <v>14402</v>
      </c>
      <c r="D4719" t="s">
        <v>11896</v>
      </c>
    </row>
    <row r="4720" spans="1:4" x14ac:dyDescent="0.2">
      <c r="A4720">
        <v>14504</v>
      </c>
      <c r="B4720" t="s">
        <v>6414</v>
      </c>
      <c r="C4720" t="s">
        <v>14685</v>
      </c>
      <c r="D4720" t="s">
        <v>11896</v>
      </c>
    </row>
    <row r="4721" spans="1:4" x14ac:dyDescent="0.2">
      <c r="A4721">
        <v>14505</v>
      </c>
      <c r="B4721" t="s">
        <v>1247</v>
      </c>
      <c r="C4721" t="s">
        <v>14402</v>
      </c>
      <c r="D4721" t="s">
        <v>11896</v>
      </c>
    </row>
    <row r="4722" spans="1:4" x14ac:dyDescent="0.2">
      <c r="A4722">
        <v>14506</v>
      </c>
      <c r="B4722" t="s">
        <v>12243</v>
      </c>
      <c r="C4722" t="s">
        <v>14681</v>
      </c>
      <c r="D4722" t="s">
        <v>11896</v>
      </c>
    </row>
    <row r="4723" spans="1:4" x14ac:dyDescent="0.2">
      <c r="A4723">
        <v>14507</v>
      </c>
      <c r="B4723" t="s">
        <v>13678</v>
      </c>
      <c r="C4723" t="s">
        <v>14677</v>
      </c>
      <c r="D4723" t="s">
        <v>11896</v>
      </c>
    </row>
    <row r="4724" spans="1:4" x14ac:dyDescent="0.2">
      <c r="A4724">
        <v>14510</v>
      </c>
      <c r="B4724" t="s">
        <v>14711</v>
      </c>
      <c r="C4724" t="s">
        <v>14675</v>
      </c>
      <c r="D4724" t="s">
        <v>11896</v>
      </c>
    </row>
    <row r="4725" spans="1:4" x14ac:dyDescent="0.2">
      <c r="A4725">
        <v>14512</v>
      </c>
      <c r="B4725" t="s">
        <v>12702</v>
      </c>
      <c r="C4725" t="s">
        <v>14685</v>
      </c>
      <c r="D4725" t="s">
        <v>11896</v>
      </c>
    </row>
    <row r="4726" spans="1:4" x14ac:dyDescent="0.2">
      <c r="A4726">
        <v>14513</v>
      </c>
      <c r="B4726" t="s">
        <v>1269</v>
      </c>
      <c r="C4726" t="s">
        <v>14402</v>
      </c>
      <c r="D4726" t="s">
        <v>11896</v>
      </c>
    </row>
    <row r="4727" spans="1:4" x14ac:dyDescent="0.2">
      <c r="A4727">
        <v>14514</v>
      </c>
      <c r="B4727" t="s">
        <v>14712</v>
      </c>
      <c r="C4727" t="s">
        <v>14681</v>
      </c>
      <c r="D4727" t="s">
        <v>11896</v>
      </c>
    </row>
    <row r="4728" spans="1:4" x14ac:dyDescent="0.2">
      <c r="A4728">
        <v>14516</v>
      </c>
      <c r="B4728" t="s">
        <v>14713</v>
      </c>
      <c r="C4728" t="s">
        <v>14402</v>
      </c>
      <c r="D4728" t="s">
        <v>11896</v>
      </c>
    </row>
    <row r="4729" spans="1:4" x14ac:dyDescent="0.2">
      <c r="A4729">
        <v>14517</v>
      </c>
      <c r="B4729" t="s">
        <v>14714</v>
      </c>
      <c r="C4729" t="s">
        <v>14675</v>
      </c>
      <c r="D4729" t="s">
        <v>11896</v>
      </c>
    </row>
    <row r="4730" spans="1:4" x14ac:dyDescent="0.2">
      <c r="A4730">
        <v>14519</v>
      </c>
      <c r="B4730" t="s">
        <v>9763</v>
      </c>
      <c r="C4730" t="s">
        <v>14402</v>
      </c>
      <c r="D4730" t="s">
        <v>11896</v>
      </c>
    </row>
    <row r="4731" spans="1:4" x14ac:dyDescent="0.2">
      <c r="A4731">
        <v>14521</v>
      </c>
      <c r="B4731" t="s">
        <v>14715</v>
      </c>
      <c r="C4731" t="s">
        <v>14407</v>
      </c>
      <c r="D4731" t="s">
        <v>11896</v>
      </c>
    </row>
    <row r="4732" spans="1:4" x14ac:dyDescent="0.2">
      <c r="A4732">
        <v>14522</v>
      </c>
      <c r="B4732" t="s">
        <v>12956</v>
      </c>
      <c r="C4732" t="s">
        <v>14402</v>
      </c>
      <c r="D4732" t="s">
        <v>11896</v>
      </c>
    </row>
    <row r="4733" spans="1:4" x14ac:dyDescent="0.2">
      <c r="A4733">
        <v>14525</v>
      </c>
      <c r="B4733" t="s">
        <v>14716</v>
      </c>
      <c r="C4733" t="s">
        <v>14609</v>
      </c>
      <c r="D4733" t="s">
        <v>11896</v>
      </c>
    </row>
    <row r="4734" spans="1:4" x14ac:dyDescent="0.2">
      <c r="A4734">
        <v>14526</v>
      </c>
      <c r="B4734" t="s">
        <v>14717</v>
      </c>
      <c r="C4734" t="s">
        <v>14681</v>
      </c>
      <c r="D4734" t="s">
        <v>11896</v>
      </c>
    </row>
    <row r="4735" spans="1:4" x14ac:dyDescent="0.2">
      <c r="A4735">
        <v>14527</v>
      </c>
      <c r="B4735" t="s">
        <v>14718</v>
      </c>
      <c r="C4735" t="s">
        <v>14677</v>
      </c>
      <c r="D4735" t="s">
        <v>11896</v>
      </c>
    </row>
    <row r="4736" spans="1:4" x14ac:dyDescent="0.2">
      <c r="A4736">
        <v>14530</v>
      </c>
      <c r="B4736" t="s">
        <v>12870</v>
      </c>
      <c r="C4736" t="s">
        <v>14613</v>
      </c>
      <c r="D4736" t="s">
        <v>11896</v>
      </c>
    </row>
    <row r="4737" spans="1:4" x14ac:dyDescent="0.2">
      <c r="A4737">
        <v>14532</v>
      </c>
      <c r="B4737" t="s">
        <v>14719</v>
      </c>
      <c r="C4737" t="s">
        <v>14685</v>
      </c>
      <c r="D4737" t="s">
        <v>11896</v>
      </c>
    </row>
    <row r="4738" spans="1:4" x14ac:dyDescent="0.2">
      <c r="A4738">
        <v>14533</v>
      </c>
      <c r="B4738" t="s">
        <v>14720</v>
      </c>
      <c r="C4738" t="s">
        <v>14675</v>
      </c>
      <c r="D4738" t="s">
        <v>11896</v>
      </c>
    </row>
    <row r="4739" spans="1:4" x14ac:dyDescent="0.2">
      <c r="A4739">
        <v>14534</v>
      </c>
      <c r="B4739" t="s">
        <v>13102</v>
      </c>
      <c r="C4739" t="s">
        <v>14681</v>
      </c>
      <c r="D4739" t="s">
        <v>11896</v>
      </c>
    </row>
    <row r="4740" spans="1:4" x14ac:dyDescent="0.2">
      <c r="A4740">
        <v>14536</v>
      </c>
      <c r="B4740" t="s">
        <v>14721</v>
      </c>
      <c r="C4740" t="s">
        <v>14613</v>
      </c>
      <c r="D4740" t="s">
        <v>11896</v>
      </c>
    </row>
    <row r="4741" spans="1:4" x14ac:dyDescent="0.2">
      <c r="A4741">
        <v>14541</v>
      </c>
      <c r="B4741" t="s">
        <v>14722</v>
      </c>
      <c r="C4741" t="s">
        <v>14407</v>
      </c>
      <c r="D4741" t="s">
        <v>11896</v>
      </c>
    </row>
    <row r="4742" spans="1:4" x14ac:dyDescent="0.2">
      <c r="A4742">
        <v>14543</v>
      </c>
      <c r="B4742" t="s">
        <v>14723</v>
      </c>
      <c r="C4742" t="s">
        <v>14681</v>
      </c>
      <c r="D4742" t="s">
        <v>11896</v>
      </c>
    </row>
    <row r="4743" spans="1:4" x14ac:dyDescent="0.2">
      <c r="A4743">
        <v>14544</v>
      </c>
      <c r="B4743" t="s">
        <v>14724</v>
      </c>
      <c r="C4743" t="s">
        <v>14677</v>
      </c>
      <c r="D4743" t="s">
        <v>11896</v>
      </c>
    </row>
    <row r="4744" spans="1:4" x14ac:dyDescent="0.2">
      <c r="A4744">
        <v>14545</v>
      </c>
      <c r="B4744" t="s">
        <v>14725</v>
      </c>
      <c r="C4744" t="s">
        <v>14675</v>
      </c>
      <c r="D4744" t="s">
        <v>11896</v>
      </c>
    </row>
    <row r="4745" spans="1:4" x14ac:dyDescent="0.2">
      <c r="A4745">
        <v>14546</v>
      </c>
      <c r="B4745" t="s">
        <v>14726</v>
      </c>
      <c r="C4745" t="s">
        <v>14681</v>
      </c>
      <c r="D4745" t="s">
        <v>11896</v>
      </c>
    </row>
    <row r="4746" spans="1:4" x14ac:dyDescent="0.2">
      <c r="A4746">
        <v>14548</v>
      </c>
      <c r="B4746" t="s">
        <v>14727</v>
      </c>
      <c r="C4746" t="s">
        <v>14685</v>
      </c>
      <c r="D4746" t="s">
        <v>11896</v>
      </c>
    </row>
    <row r="4747" spans="1:4" x14ac:dyDescent="0.2">
      <c r="A4747">
        <v>14550</v>
      </c>
      <c r="B4747" t="s">
        <v>14728</v>
      </c>
      <c r="C4747" t="s">
        <v>14613</v>
      </c>
      <c r="D4747" t="s">
        <v>11896</v>
      </c>
    </row>
    <row r="4748" spans="1:4" x14ac:dyDescent="0.2">
      <c r="A4748">
        <v>14551</v>
      </c>
      <c r="B4748" t="s">
        <v>14729</v>
      </c>
      <c r="C4748" t="s">
        <v>14402</v>
      </c>
      <c r="D4748" t="s">
        <v>11896</v>
      </c>
    </row>
    <row r="4749" spans="1:4" x14ac:dyDescent="0.2">
      <c r="A4749">
        <v>14555</v>
      </c>
      <c r="B4749" t="s">
        <v>14730</v>
      </c>
      <c r="C4749" t="s">
        <v>14402</v>
      </c>
      <c r="D4749" t="s">
        <v>11896</v>
      </c>
    </row>
    <row r="4750" spans="1:4" x14ac:dyDescent="0.2">
      <c r="A4750">
        <v>14559</v>
      </c>
      <c r="B4750" t="s">
        <v>14731</v>
      </c>
      <c r="C4750" t="s">
        <v>14681</v>
      </c>
      <c r="D4750" t="s">
        <v>11896</v>
      </c>
    </row>
    <row r="4751" spans="1:4" x14ac:dyDescent="0.2">
      <c r="A4751">
        <v>14560</v>
      </c>
      <c r="B4751" t="s">
        <v>14732</v>
      </c>
      <c r="C4751" t="s">
        <v>14675</v>
      </c>
      <c r="D4751" t="s">
        <v>11896</v>
      </c>
    </row>
    <row r="4752" spans="1:4" x14ac:dyDescent="0.2">
      <c r="A4752">
        <v>14561</v>
      </c>
      <c r="B4752" t="s">
        <v>14733</v>
      </c>
      <c r="C4752" t="s">
        <v>14685</v>
      </c>
      <c r="D4752" t="s">
        <v>11896</v>
      </c>
    </row>
    <row r="4753" spans="1:4" x14ac:dyDescent="0.2">
      <c r="A4753">
        <v>14564</v>
      </c>
      <c r="B4753" t="s">
        <v>14734</v>
      </c>
      <c r="C4753" t="s">
        <v>14685</v>
      </c>
      <c r="D4753" t="s">
        <v>11896</v>
      </c>
    </row>
    <row r="4754" spans="1:4" x14ac:dyDescent="0.2">
      <c r="A4754">
        <v>14568</v>
      </c>
      <c r="B4754" t="s">
        <v>14735</v>
      </c>
      <c r="C4754" t="s">
        <v>14402</v>
      </c>
      <c r="D4754" t="s">
        <v>11896</v>
      </c>
    </row>
    <row r="4755" spans="1:4" x14ac:dyDescent="0.2">
      <c r="A4755">
        <v>14569</v>
      </c>
      <c r="B4755" t="s">
        <v>14736</v>
      </c>
      <c r="C4755" t="s">
        <v>14613</v>
      </c>
      <c r="D4755" t="s">
        <v>11896</v>
      </c>
    </row>
    <row r="4756" spans="1:4" x14ac:dyDescent="0.2">
      <c r="A4756">
        <v>14571</v>
      </c>
      <c r="B4756" t="s">
        <v>14737</v>
      </c>
      <c r="C4756" t="s">
        <v>13113</v>
      </c>
      <c r="D4756" t="s">
        <v>11896</v>
      </c>
    </row>
    <row r="4757" spans="1:4" x14ac:dyDescent="0.2">
      <c r="A4757">
        <v>14572</v>
      </c>
      <c r="B4757" t="s">
        <v>12250</v>
      </c>
      <c r="C4757" t="s">
        <v>14738</v>
      </c>
      <c r="D4757" t="s">
        <v>11896</v>
      </c>
    </row>
    <row r="4758" spans="1:4" x14ac:dyDescent="0.2">
      <c r="A4758">
        <v>14580</v>
      </c>
      <c r="B4758" t="s">
        <v>12220</v>
      </c>
      <c r="C4758" t="s">
        <v>14681</v>
      </c>
      <c r="D4758" t="s">
        <v>11896</v>
      </c>
    </row>
    <row r="4759" spans="1:4" x14ac:dyDescent="0.2">
      <c r="A4759">
        <v>14585</v>
      </c>
      <c r="B4759" t="s">
        <v>14739</v>
      </c>
      <c r="C4759" t="s">
        <v>14685</v>
      </c>
      <c r="D4759" t="s">
        <v>11896</v>
      </c>
    </row>
    <row r="4760" spans="1:4" x14ac:dyDescent="0.2">
      <c r="A4760">
        <v>14586</v>
      </c>
      <c r="B4760" t="s">
        <v>14740</v>
      </c>
      <c r="C4760" t="s">
        <v>14681</v>
      </c>
      <c r="D4760" t="s">
        <v>11896</v>
      </c>
    </row>
    <row r="4761" spans="1:4" x14ac:dyDescent="0.2">
      <c r="A4761">
        <v>14589</v>
      </c>
      <c r="B4761" t="s">
        <v>14741</v>
      </c>
      <c r="C4761" t="s">
        <v>14402</v>
      </c>
      <c r="D4761" t="s">
        <v>11896</v>
      </c>
    </row>
    <row r="4762" spans="1:4" x14ac:dyDescent="0.2">
      <c r="A4762">
        <v>14590</v>
      </c>
      <c r="B4762" t="s">
        <v>13083</v>
      </c>
      <c r="C4762" t="s">
        <v>14402</v>
      </c>
      <c r="D4762" t="s">
        <v>11896</v>
      </c>
    </row>
    <row r="4763" spans="1:4" x14ac:dyDescent="0.2">
      <c r="A4763">
        <v>14591</v>
      </c>
      <c r="B4763" t="s">
        <v>5636</v>
      </c>
      <c r="C4763" t="s">
        <v>14613</v>
      </c>
      <c r="D4763" t="s">
        <v>11896</v>
      </c>
    </row>
    <row r="4764" spans="1:4" x14ac:dyDescent="0.2">
      <c r="A4764">
        <v>14604</v>
      </c>
      <c r="B4764" t="s">
        <v>1071</v>
      </c>
      <c r="C4764" t="s">
        <v>14681</v>
      </c>
      <c r="D4764" t="s">
        <v>11896</v>
      </c>
    </row>
    <row r="4765" spans="1:4" x14ac:dyDescent="0.2">
      <c r="A4765">
        <v>14605</v>
      </c>
      <c r="B4765" t="s">
        <v>1071</v>
      </c>
      <c r="C4765" t="s">
        <v>14681</v>
      </c>
      <c r="D4765" t="s">
        <v>11896</v>
      </c>
    </row>
    <row r="4766" spans="1:4" x14ac:dyDescent="0.2">
      <c r="A4766">
        <v>14606</v>
      </c>
      <c r="B4766" t="s">
        <v>1071</v>
      </c>
      <c r="C4766" t="s">
        <v>14681</v>
      </c>
      <c r="D4766" t="s">
        <v>11896</v>
      </c>
    </row>
    <row r="4767" spans="1:4" x14ac:dyDescent="0.2">
      <c r="A4767">
        <v>14607</v>
      </c>
      <c r="B4767" t="s">
        <v>1071</v>
      </c>
      <c r="C4767" t="s">
        <v>14681</v>
      </c>
      <c r="D4767" t="s">
        <v>11896</v>
      </c>
    </row>
    <row r="4768" spans="1:4" x14ac:dyDescent="0.2">
      <c r="A4768">
        <v>14608</v>
      </c>
      <c r="B4768" t="s">
        <v>1071</v>
      </c>
      <c r="C4768" t="s">
        <v>14681</v>
      </c>
      <c r="D4768" t="s">
        <v>11896</v>
      </c>
    </row>
    <row r="4769" spans="1:4" x14ac:dyDescent="0.2">
      <c r="A4769">
        <v>14609</v>
      </c>
      <c r="B4769" t="s">
        <v>1071</v>
      </c>
      <c r="C4769" t="s">
        <v>14681</v>
      </c>
      <c r="D4769" t="s">
        <v>11896</v>
      </c>
    </row>
    <row r="4770" spans="1:4" x14ac:dyDescent="0.2">
      <c r="A4770">
        <v>14610</v>
      </c>
      <c r="B4770" t="s">
        <v>1071</v>
      </c>
      <c r="C4770" t="s">
        <v>14681</v>
      </c>
      <c r="D4770" t="s">
        <v>11896</v>
      </c>
    </row>
    <row r="4771" spans="1:4" x14ac:dyDescent="0.2">
      <c r="A4771">
        <v>14611</v>
      </c>
      <c r="B4771" t="s">
        <v>1071</v>
      </c>
      <c r="C4771" t="s">
        <v>14681</v>
      </c>
      <c r="D4771" t="s">
        <v>11896</v>
      </c>
    </row>
    <row r="4772" spans="1:4" x14ac:dyDescent="0.2">
      <c r="A4772">
        <v>14612</v>
      </c>
      <c r="B4772" t="s">
        <v>1071</v>
      </c>
      <c r="C4772" t="s">
        <v>14681</v>
      </c>
      <c r="D4772" t="s">
        <v>11896</v>
      </c>
    </row>
    <row r="4773" spans="1:4" x14ac:dyDescent="0.2">
      <c r="A4773">
        <v>14613</v>
      </c>
      <c r="B4773" t="s">
        <v>1071</v>
      </c>
      <c r="C4773" t="s">
        <v>14681</v>
      </c>
      <c r="D4773" t="s">
        <v>11896</v>
      </c>
    </row>
    <row r="4774" spans="1:4" x14ac:dyDescent="0.2">
      <c r="A4774">
        <v>14614</v>
      </c>
      <c r="B4774" t="s">
        <v>1071</v>
      </c>
      <c r="C4774" t="s">
        <v>14681</v>
      </c>
      <c r="D4774" t="s">
        <v>11896</v>
      </c>
    </row>
    <row r="4775" spans="1:4" x14ac:dyDescent="0.2">
      <c r="A4775">
        <v>14615</v>
      </c>
      <c r="B4775" t="s">
        <v>1071</v>
      </c>
      <c r="C4775" t="s">
        <v>14681</v>
      </c>
      <c r="D4775" t="s">
        <v>11896</v>
      </c>
    </row>
    <row r="4776" spans="1:4" x14ac:dyDescent="0.2">
      <c r="A4776">
        <v>14616</v>
      </c>
      <c r="B4776" t="s">
        <v>1071</v>
      </c>
      <c r="C4776" t="s">
        <v>14681</v>
      </c>
      <c r="D4776" t="s">
        <v>11896</v>
      </c>
    </row>
    <row r="4777" spans="1:4" x14ac:dyDescent="0.2">
      <c r="A4777">
        <v>14617</v>
      </c>
      <c r="B4777" t="s">
        <v>1071</v>
      </c>
      <c r="C4777" t="s">
        <v>14681</v>
      </c>
      <c r="D4777" t="s">
        <v>11896</v>
      </c>
    </row>
    <row r="4778" spans="1:4" x14ac:dyDescent="0.2">
      <c r="A4778">
        <v>14618</v>
      </c>
      <c r="B4778" t="s">
        <v>1071</v>
      </c>
      <c r="C4778" t="s">
        <v>14681</v>
      </c>
      <c r="D4778" t="s">
        <v>11896</v>
      </c>
    </row>
    <row r="4779" spans="1:4" x14ac:dyDescent="0.2">
      <c r="A4779">
        <v>14619</v>
      </c>
      <c r="B4779" t="s">
        <v>1071</v>
      </c>
      <c r="C4779" t="s">
        <v>14681</v>
      </c>
      <c r="D4779" t="s">
        <v>11896</v>
      </c>
    </row>
    <row r="4780" spans="1:4" x14ac:dyDescent="0.2">
      <c r="A4780">
        <v>14620</v>
      </c>
      <c r="B4780" t="s">
        <v>1071</v>
      </c>
      <c r="C4780" t="s">
        <v>14681</v>
      </c>
      <c r="D4780" t="s">
        <v>11896</v>
      </c>
    </row>
    <row r="4781" spans="1:4" x14ac:dyDescent="0.2">
      <c r="A4781">
        <v>14621</v>
      </c>
      <c r="B4781" t="s">
        <v>1071</v>
      </c>
      <c r="C4781" t="s">
        <v>14681</v>
      </c>
      <c r="D4781" t="s">
        <v>11896</v>
      </c>
    </row>
    <row r="4782" spans="1:4" x14ac:dyDescent="0.2">
      <c r="A4782">
        <v>14622</v>
      </c>
      <c r="B4782" t="s">
        <v>1071</v>
      </c>
      <c r="C4782" t="s">
        <v>14681</v>
      </c>
      <c r="D4782" t="s">
        <v>11896</v>
      </c>
    </row>
    <row r="4783" spans="1:4" x14ac:dyDescent="0.2">
      <c r="A4783">
        <v>14623</v>
      </c>
      <c r="B4783" t="s">
        <v>1071</v>
      </c>
      <c r="C4783" t="s">
        <v>14681</v>
      </c>
      <c r="D4783" t="s">
        <v>11896</v>
      </c>
    </row>
    <row r="4784" spans="1:4" x14ac:dyDescent="0.2">
      <c r="A4784">
        <v>14624</v>
      </c>
      <c r="B4784" t="s">
        <v>1071</v>
      </c>
      <c r="C4784" t="s">
        <v>14681</v>
      </c>
      <c r="D4784" t="s">
        <v>11896</v>
      </c>
    </row>
    <row r="4785" spans="1:4" x14ac:dyDescent="0.2">
      <c r="A4785">
        <v>14625</v>
      </c>
      <c r="B4785" t="s">
        <v>1071</v>
      </c>
      <c r="C4785" t="s">
        <v>14681</v>
      </c>
      <c r="D4785" t="s">
        <v>11896</v>
      </c>
    </row>
    <row r="4786" spans="1:4" x14ac:dyDescent="0.2">
      <c r="A4786">
        <v>14626</v>
      </c>
      <c r="B4786" t="s">
        <v>1071</v>
      </c>
      <c r="C4786" t="s">
        <v>14681</v>
      </c>
      <c r="D4786" t="s">
        <v>11896</v>
      </c>
    </row>
    <row r="4787" spans="1:4" x14ac:dyDescent="0.2">
      <c r="A4787">
        <v>14638</v>
      </c>
      <c r="B4787" t="s">
        <v>1071</v>
      </c>
      <c r="C4787" t="s">
        <v>14681</v>
      </c>
      <c r="D4787" t="s">
        <v>11896</v>
      </c>
    </row>
    <row r="4788" spans="1:4" x14ac:dyDescent="0.2">
      <c r="A4788">
        <v>14639</v>
      </c>
      <c r="B4788" t="s">
        <v>1071</v>
      </c>
      <c r="C4788" t="s">
        <v>14681</v>
      </c>
      <c r="D4788" t="s">
        <v>11896</v>
      </c>
    </row>
    <row r="4789" spans="1:4" x14ac:dyDescent="0.2">
      <c r="A4789">
        <v>14642</v>
      </c>
      <c r="B4789" t="s">
        <v>1071</v>
      </c>
      <c r="C4789" t="s">
        <v>14681</v>
      </c>
      <c r="D4789" t="s">
        <v>11896</v>
      </c>
    </row>
    <row r="4790" spans="1:4" x14ac:dyDescent="0.2">
      <c r="A4790">
        <v>14643</v>
      </c>
      <c r="B4790" t="s">
        <v>1071</v>
      </c>
      <c r="C4790" t="s">
        <v>14681</v>
      </c>
      <c r="D4790" t="s">
        <v>11896</v>
      </c>
    </row>
    <row r="4791" spans="1:4" x14ac:dyDescent="0.2">
      <c r="A4791">
        <v>14644</v>
      </c>
      <c r="B4791" t="s">
        <v>1071</v>
      </c>
      <c r="C4791" t="s">
        <v>14681</v>
      </c>
      <c r="D4791" t="s">
        <v>11896</v>
      </c>
    </row>
    <row r="4792" spans="1:4" x14ac:dyDescent="0.2">
      <c r="A4792">
        <v>14645</v>
      </c>
      <c r="B4792" t="s">
        <v>1071</v>
      </c>
      <c r="C4792" t="s">
        <v>14681</v>
      </c>
      <c r="D4792" t="s">
        <v>11896</v>
      </c>
    </row>
    <row r="4793" spans="1:4" x14ac:dyDescent="0.2">
      <c r="A4793">
        <v>14646</v>
      </c>
      <c r="B4793" t="s">
        <v>1071</v>
      </c>
      <c r="C4793" t="s">
        <v>14681</v>
      </c>
      <c r="D4793" t="s">
        <v>11896</v>
      </c>
    </row>
    <row r="4794" spans="1:4" x14ac:dyDescent="0.2">
      <c r="A4794">
        <v>14647</v>
      </c>
      <c r="B4794" t="s">
        <v>1071</v>
      </c>
      <c r="C4794" t="s">
        <v>14681</v>
      </c>
      <c r="D4794" t="s">
        <v>11896</v>
      </c>
    </row>
    <row r="4795" spans="1:4" x14ac:dyDescent="0.2">
      <c r="A4795">
        <v>14649</v>
      </c>
      <c r="B4795" t="s">
        <v>1071</v>
      </c>
      <c r="C4795" t="s">
        <v>14681</v>
      </c>
      <c r="D4795" t="s">
        <v>11896</v>
      </c>
    </row>
    <row r="4796" spans="1:4" x14ac:dyDescent="0.2">
      <c r="A4796">
        <v>14650</v>
      </c>
      <c r="B4796" t="s">
        <v>1071</v>
      </c>
      <c r="C4796" t="s">
        <v>14681</v>
      </c>
      <c r="D4796" t="s">
        <v>11896</v>
      </c>
    </row>
    <row r="4797" spans="1:4" x14ac:dyDescent="0.2">
      <c r="A4797">
        <v>14651</v>
      </c>
      <c r="B4797" t="s">
        <v>1071</v>
      </c>
      <c r="C4797" t="s">
        <v>14681</v>
      </c>
      <c r="D4797" t="s">
        <v>11896</v>
      </c>
    </row>
    <row r="4798" spans="1:4" x14ac:dyDescent="0.2">
      <c r="A4798">
        <v>14652</v>
      </c>
      <c r="B4798" t="s">
        <v>1071</v>
      </c>
      <c r="C4798" t="s">
        <v>14681</v>
      </c>
      <c r="D4798" t="s">
        <v>11896</v>
      </c>
    </row>
    <row r="4799" spans="1:4" x14ac:dyDescent="0.2">
      <c r="A4799">
        <v>14653</v>
      </c>
      <c r="B4799" t="s">
        <v>1071</v>
      </c>
      <c r="C4799" t="s">
        <v>14681</v>
      </c>
      <c r="D4799" t="s">
        <v>11896</v>
      </c>
    </row>
    <row r="4800" spans="1:4" x14ac:dyDescent="0.2">
      <c r="A4800">
        <v>14664</v>
      </c>
      <c r="B4800" t="s">
        <v>1071</v>
      </c>
      <c r="C4800" t="s">
        <v>14681</v>
      </c>
      <c r="D4800" t="s">
        <v>11896</v>
      </c>
    </row>
    <row r="4801" spans="1:4" x14ac:dyDescent="0.2">
      <c r="A4801">
        <v>14673</v>
      </c>
      <c r="B4801" t="s">
        <v>1071</v>
      </c>
      <c r="C4801" t="s">
        <v>14681</v>
      </c>
      <c r="D4801" t="s">
        <v>11896</v>
      </c>
    </row>
    <row r="4802" spans="1:4" x14ac:dyDescent="0.2">
      <c r="A4802">
        <v>14683</v>
      </c>
      <c r="B4802" t="s">
        <v>1071</v>
      </c>
      <c r="C4802" t="s">
        <v>14681</v>
      </c>
      <c r="D4802" t="s">
        <v>11896</v>
      </c>
    </row>
    <row r="4803" spans="1:4" x14ac:dyDescent="0.2">
      <c r="A4803">
        <v>14694</v>
      </c>
      <c r="B4803" t="s">
        <v>1071</v>
      </c>
      <c r="C4803" t="s">
        <v>14681</v>
      </c>
      <c r="D4803" t="s">
        <v>11896</v>
      </c>
    </row>
    <row r="4804" spans="1:4" x14ac:dyDescent="0.2">
      <c r="A4804">
        <v>14701</v>
      </c>
      <c r="B4804" t="s">
        <v>9488</v>
      </c>
      <c r="C4804" t="s">
        <v>14634</v>
      </c>
      <c r="D4804" t="s">
        <v>11896</v>
      </c>
    </row>
    <row r="4805" spans="1:4" x14ac:dyDescent="0.2">
      <c r="A4805">
        <v>14706</v>
      </c>
      <c r="B4805" t="s">
        <v>14742</v>
      </c>
      <c r="C4805" t="s">
        <v>14630</v>
      </c>
      <c r="D4805" t="s">
        <v>11896</v>
      </c>
    </row>
    <row r="4806" spans="1:4" x14ac:dyDescent="0.2">
      <c r="A4806">
        <v>14708</v>
      </c>
      <c r="B4806" t="s">
        <v>14743</v>
      </c>
      <c r="C4806" t="s">
        <v>14744</v>
      </c>
      <c r="D4806" t="s">
        <v>11896</v>
      </c>
    </row>
    <row r="4807" spans="1:4" x14ac:dyDescent="0.2">
      <c r="A4807">
        <v>14709</v>
      </c>
      <c r="B4807" t="s">
        <v>14745</v>
      </c>
      <c r="C4807" t="s">
        <v>14744</v>
      </c>
      <c r="D4807" t="s">
        <v>11896</v>
      </c>
    </row>
    <row r="4808" spans="1:4" x14ac:dyDescent="0.2">
      <c r="A4808">
        <v>14710</v>
      </c>
      <c r="B4808" t="s">
        <v>14746</v>
      </c>
      <c r="C4808" t="s">
        <v>14634</v>
      </c>
      <c r="D4808" t="s">
        <v>11896</v>
      </c>
    </row>
    <row r="4809" spans="1:4" x14ac:dyDescent="0.2">
      <c r="A4809">
        <v>14711</v>
      </c>
      <c r="B4809" t="s">
        <v>12933</v>
      </c>
      <c r="C4809" t="s">
        <v>14744</v>
      </c>
      <c r="D4809" t="s">
        <v>11896</v>
      </c>
    </row>
    <row r="4810" spans="1:4" x14ac:dyDescent="0.2">
      <c r="A4810">
        <v>14712</v>
      </c>
      <c r="B4810" t="s">
        <v>14747</v>
      </c>
      <c r="C4810" t="s">
        <v>14634</v>
      </c>
      <c r="D4810" t="s">
        <v>11896</v>
      </c>
    </row>
    <row r="4811" spans="1:4" x14ac:dyDescent="0.2">
      <c r="A4811">
        <v>14714</v>
      </c>
      <c r="B4811" t="s">
        <v>14748</v>
      </c>
      <c r="C4811" t="s">
        <v>14744</v>
      </c>
      <c r="D4811" t="s">
        <v>11896</v>
      </c>
    </row>
    <row r="4812" spans="1:4" x14ac:dyDescent="0.2">
      <c r="A4812">
        <v>14715</v>
      </c>
      <c r="B4812" t="s">
        <v>14749</v>
      </c>
      <c r="C4812" t="s">
        <v>14744</v>
      </c>
      <c r="D4812" t="s">
        <v>11896</v>
      </c>
    </row>
    <row r="4813" spans="1:4" x14ac:dyDescent="0.2">
      <c r="A4813">
        <v>14716</v>
      </c>
      <c r="B4813" t="s">
        <v>14750</v>
      </c>
      <c r="C4813" t="s">
        <v>14634</v>
      </c>
      <c r="D4813" t="s">
        <v>11896</v>
      </c>
    </row>
    <row r="4814" spans="1:4" x14ac:dyDescent="0.2">
      <c r="A4814">
        <v>14717</v>
      </c>
      <c r="B4814" t="s">
        <v>14751</v>
      </c>
      <c r="C4814" t="s">
        <v>14744</v>
      </c>
      <c r="D4814" t="s">
        <v>11896</v>
      </c>
    </row>
    <row r="4815" spans="1:4" x14ac:dyDescent="0.2">
      <c r="A4815">
        <v>14718</v>
      </c>
      <c r="B4815" t="s">
        <v>14752</v>
      </c>
      <c r="C4815" t="s">
        <v>14634</v>
      </c>
      <c r="D4815" t="s">
        <v>11896</v>
      </c>
    </row>
    <row r="4816" spans="1:4" x14ac:dyDescent="0.2">
      <c r="A4816">
        <v>14719</v>
      </c>
      <c r="B4816" t="s">
        <v>14753</v>
      </c>
      <c r="C4816" t="s">
        <v>14630</v>
      </c>
      <c r="D4816" t="s">
        <v>11896</v>
      </c>
    </row>
    <row r="4817" spans="1:4" x14ac:dyDescent="0.2">
      <c r="A4817">
        <v>14721</v>
      </c>
      <c r="B4817" t="s">
        <v>14754</v>
      </c>
      <c r="C4817" t="s">
        <v>14744</v>
      </c>
      <c r="D4817" t="s">
        <v>11896</v>
      </c>
    </row>
    <row r="4818" spans="1:4" x14ac:dyDescent="0.2">
      <c r="A4818">
        <v>14723</v>
      </c>
      <c r="B4818" t="s">
        <v>14755</v>
      </c>
      <c r="C4818" t="s">
        <v>14634</v>
      </c>
      <c r="D4818" t="s">
        <v>11896</v>
      </c>
    </row>
    <row r="4819" spans="1:4" x14ac:dyDescent="0.2">
      <c r="A4819">
        <v>14724</v>
      </c>
      <c r="B4819" t="s">
        <v>14756</v>
      </c>
      <c r="C4819" t="s">
        <v>14634</v>
      </c>
      <c r="D4819" t="s">
        <v>11896</v>
      </c>
    </row>
    <row r="4820" spans="1:4" x14ac:dyDescent="0.2">
      <c r="A4820">
        <v>14726</v>
      </c>
      <c r="B4820" t="s">
        <v>14757</v>
      </c>
      <c r="C4820" t="s">
        <v>14630</v>
      </c>
      <c r="D4820" t="s">
        <v>11896</v>
      </c>
    </row>
    <row r="4821" spans="1:4" x14ac:dyDescent="0.2">
      <c r="A4821">
        <v>14727</v>
      </c>
      <c r="B4821" t="s">
        <v>14758</v>
      </c>
      <c r="C4821" t="s">
        <v>14744</v>
      </c>
      <c r="D4821" t="s">
        <v>11896</v>
      </c>
    </row>
    <row r="4822" spans="1:4" x14ac:dyDescent="0.2">
      <c r="A4822">
        <v>14728</v>
      </c>
      <c r="B4822" t="s">
        <v>14759</v>
      </c>
      <c r="C4822" t="s">
        <v>14634</v>
      </c>
      <c r="D4822" t="s">
        <v>11896</v>
      </c>
    </row>
    <row r="4823" spans="1:4" x14ac:dyDescent="0.2">
      <c r="A4823">
        <v>14729</v>
      </c>
      <c r="B4823" t="s">
        <v>14760</v>
      </c>
      <c r="C4823" t="s">
        <v>14630</v>
      </c>
      <c r="D4823" t="s">
        <v>11896</v>
      </c>
    </row>
    <row r="4824" spans="1:4" x14ac:dyDescent="0.2">
      <c r="A4824">
        <v>14731</v>
      </c>
      <c r="B4824" t="s">
        <v>14761</v>
      </c>
      <c r="C4824" t="s">
        <v>14630</v>
      </c>
      <c r="D4824" t="s">
        <v>11896</v>
      </c>
    </row>
    <row r="4825" spans="1:4" x14ac:dyDescent="0.2">
      <c r="A4825">
        <v>14733</v>
      </c>
      <c r="B4825" t="s">
        <v>14762</v>
      </c>
      <c r="C4825" t="s">
        <v>14634</v>
      </c>
      <c r="D4825" t="s">
        <v>11896</v>
      </c>
    </row>
    <row r="4826" spans="1:4" x14ac:dyDescent="0.2">
      <c r="A4826">
        <v>14735</v>
      </c>
      <c r="B4826" t="s">
        <v>14763</v>
      </c>
      <c r="C4826" t="s">
        <v>14744</v>
      </c>
      <c r="D4826" t="s">
        <v>11896</v>
      </c>
    </row>
    <row r="4827" spans="1:4" x14ac:dyDescent="0.2">
      <c r="A4827">
        <v>14736</v>
      </c>
      <c r="B4827" t="s">
        <v>14764</v>
      </c>
      <c r="C4827" t="s">
        <v>14634</v>
      </c>
      <c r="D4827" t="s">
        <v>11896</v>
      </c>
    </row>
    <row r="4828" spans="1:4" x14ac:dyDescent="0.2">
      <c r="A4828">
        <v>14737</v>
      </c>
      <c r="B4828" t="s">
        <v>13600</v>
      </c>
      <c r="C4828" t="s">
        <v>14630</v>
      </c>
      <c r="D4828" t="s">
        <v>11896</v>
      </c>
    </row>
    <row r="4829" spans="1:4" x14ac:dyDescent="0.2">
      <c r="A4829">
        <v>14738</v>
      </c>
      <c r="B4829" t="s">
        <v>14765</v>
      </c>
      <c r="C4829" t="s">
        <v>14634</v>
      </c>
      <c r="D4829" t="s">
        <v>11896</v>
      </c>
    </row>
    <row r="4830" spans="1:4" x14ac:dyDescent="0.2">
      <c r="A4830">
        <v>14739</v>
      </c>
      <c r="B4830" t="s">
        <v>12823</v>
      </c>
      <c r="C4830" t="s">
        <v>14744</v>
      </c>
      <c r="D4830" t="s">
        <v>11896</v>
      </c>
    </row>
    <row r="4831" spans="1:4" x14ac:dyDescent="0.2">
      <c r="A4831">
        <v>14740</v>
      </c>
      <c r="B4831" t="s">
        <v>14766</v>
      </c>
      <c r="C4831" t="s">
        <v>14634</v>
      </c>
      <c r="D4831" t="s">
        <v>11896</v>
      </c>
    </row>
    <row r="4832" spans="1:4" x14ac:dyDescent="0.2">
      <c r="A4832">
        <v>14741</v>
      </c>
      <c r="B4832" t="s">
        <v>14767</v>
      </c>
      <c r="C4832" t="s">
        <v>14630</v>
      </c>
      <c r="D4832" t="s">
        <v>11896</v>
      </c>
    </row>
    <row r="4833" spans="1:4" x14ac:dyDescent="0.2">
      <c r="A4833">
        <v>14743</v>
      </c>
      <c r="B4833" t="s">
        <v>12128</v>
      </c>
      <c r="C4833" t="s">
        <v>14630</v>
      </c>
      <c r="D4833" t="s">
        <v>11896</v>
      </c>
    </row>
    <row r="4834" spans="1:4" x14ac:dyDescent="0.2">
      <c r="A4834">
        <v>14744</v>
      </c>
      <c r="B4834" t="s">
        <v>14768</v>
      </c>
      <c r="C4834" t="s">
        <v>14744</v>
      </c>
      <c r="D4834" t="s">
        <v>11896</v>
      </c>
    </row>
    <row r="4835" spans="1:4" x14ac:dyDescent="0.2">
      <c r="A4835">
        <v>14747</v>
      </c>
      <c r="B4835" t="s">
        <v>14769</v>
      </c>
      <c r="C4835" t="s">
        <v>14634</v>
      </c>
      <c r="D4835" t="s">
        <v>11896</v>
      </c>
    </row>
    <row r="4836" spans="1:4" x14ac:dyDescent="0.2">
      <c r="A4836">
        <v>14748</v>
      </c>
      <c r="B4836" t="s">
        <v>14770</v>
      </c>
      <c r="C4836" t="s">
        <v>14630</v>
      </c>
      <c r="D4836" t="s">
        <v>11896</v>
      </c>
    </row>
    <row r="4837" spans="1:4" x14ac:dyDescent="0.2">
      <c r="A4837">
        <v>14750</v>
      </c>
      <c r="B4837" t="s">
        <v>422</v>
      </c>
      <c r="C4837" t="s">
        <v>14634</v>
      </c>
      <c r="D4837" t="s">
        <v>11896</v>
      </c>
    </row>
    <row r="4838" spans="1:4" x14ac:dyDescent="0.2">
      <c r="A4838">
        <v>14753</v>
      </c>
      <c r="B4838" t="s">
        <v>12897</v>
      </c>
      <c r="C4838" t="s">
        <v>14630</v>
      </c>
      <c r="D4838" t="s">
        <v>11896</v>
      </c>
    </row>
    <row r="4839" spans="1:4" x14ac:dyDescent="0.2">
      <c r="A4839">
        <v>14754</v>
      </c>
      <c r="B4839" t="s">
        <v>14771</v>
      </c>
      <c r="C4839" t="s">
        <v>14744</v>
      </c>
      <c r="D4839" t="s">
        <v>11896</v>
      </c>
    </row>
    <row r="4840" spans="1:4" x14ac:dyDescent="0.2">
      <c r="A4840">
        <v>14755</v>
      </c>
      <c r="B4840" t="s">
        <v>14772</v>
      </c>
      <c r="C4840" t="s">
        <v>14630</v>
      </c>
      <c r="D4840" t="s">
        <v>11896</v>
      </c>
    </row>
    <row r="4841" spans="1:4" x14ac:dyDescent="0.2">
      <c r="A4841">
        <v>14757</v>
      </c>
      <c r="B4841" t="s">
        <v>14773</v>
      </c>
      <c r="C4841" t="s">
        <v>14634</v>
      </c>
      <c r="D4841" t="s">
        <v>11896</v>
      </c>
    </row>
    <row r="4842" spans="1:4" x14ac:dyDescent="0.2">
      <c r="A4842">
        <v>14760</v>
      </c>
      <c r="B4842" t="s">
        <v>14774</v>
      </c>
      <c r="C4842" t="s">
        <v>14630</v>
      </c>
      <c r="D4842" t="s">
        <v>11896</v>
      </c>
    </row>
    <row r="4843" spans="1:4" x14ac:dyDescent="0.2">
      <c r="A4843">
        <v>14767</v>
      </c>
      <c r="B4843" t="s">
        <v>14775</v>
      </c>
      <c r="C4843" t="s">
        <v>14634</v>
      </c>
      <c r="D4843" t="s">
        <v>11896</v>
      </c>
    </row>
    <row r="4844" spans="1:4" x14ac:dyDescent="0.2">
      <c r="A4844">
        <v>14769</v>
      </c>
      <c r="B4844" t="s">
        <v>753</v>
      </c>
      <c r="C4844" t="s">
        <v>14634</v>
      </c>
      <c r="D4844" t="s">
        <v>11896</v>
      </c>
    </row>
    <row r="4845" spans="1:4" x14ac:dyDescent="0.2">
      <c r="A4845">
        <v>14770</v>
      </c>
      <c r="B4845" t="s">
        <v>14776</v>
      </c>
      <c r="C4845" t="s">
        <v>14630</v>
      </c>
      <c r="D4845" t="s">
        <v>11896</v>
      </c>
    </row>
    <row r="4846" spans="1:4" x14ac:dyDescent="0.2">
      <c r="A4846">
        <v>14772</v>
      </c>
      <c r="B4846" t="s">
        <v>12360</v>
      </c>
      <c r="C4846" t="s">
        <v>14630</v>
      </c>
      <c r="D4846" t="s">
        <v>11896</v>
      </c>
    </row>
    <row r="4847" spans="1:4" x14ac:dyDescent="0.2">
      <c r="A4847">
        <v>14775</v>
      </c>
      <c r="B4847" t="s">
        <v>14777</v>
      </c>
      <c r="C4847" t="s">
        <v>14634</v>
      </c>
      <c r="D4847" t="s">
        <v>11896</v>
      </c>
    </row>
    <row r="4848" spans="1:4" x14ac:dyDescent="0.2">
      <c r="A4848">
        <v>14777</v>
      </c>
      <c r="B4848" t="s">
        <v>14778</v>
      </c>
      <c r="C4848" t="s">
        <v>14744</v>
      </c>
      <c r="D4848" t="s">
        <v>11896</v>
      </c>
    </row>
    <row r="4849" spans="1:4" x14ac:dyDescent="0.2">
      <c r="A4849">
        <v>14779</v>
      </c>
      <c r="B4849" t="s">
        <v>14779</v>
      </c>
      <c r="C4849" t="s">
        <v>14630</v>
      </c>
      <c r="D4849" t="s">
        <v>11896</v>
      </c>
    </row>
    <row r="4850" spans="1:4" x14ac:dyDescent="0.2">
      <c r="A4850">
        <v>14781</v>
      </c>
      <c r="B4850" t="s">
        <v>12912</v>
      </c>
      <c r="C4850" t="s">
        <v>14634</v>
      </c>
      <c r="D4850" t="s">
        <v>11896</v>
      </c>
    </row>
    <row r="4851" spans="1:4" x14ac:dyDescent="0.2">
      <c r="A4851">
        <v>14782</v>
      </c>
      <c r="B4851" t="s">
        <v>14780</v>
      </c>
      <c r="C4851" t="s">
        <v>14634</v>
      </c>
      <c r="D4851" t="s">
        <v>11896</v>
      </c>
    </row>
    <row r="4852" spans="1:4" x14ac:dyDescent="0.2">
      <c r="A4852">
        <v>14784</v>
      </c>
      <c r="B4852" t="s">
        <v>1167</v>
      </c>
      <c r="C4852" t="s">
        <v>14634</v>
      </c>
      <c r="D4852" t="s">
        <v>11896</v>
      </c>
    </row>
    <row r="4853" spans="1:4" x14ac:dyDescent="0.2">
      <c r="A4853">
        <v>14787</v>
      </c>
      <c r="B4853" t="s">
        <v>1541</v>
      </c>
      <c r="C4853" t="s">
        <v>14634</v>
      </c>
      <c r="D4853" t="s">
        <v>11896</v>
      </c>
    </row>
    <row r="4854" spans="1:4" x14ac:dyDescent="0.2">
      <c r="A4854">
        <v>14801</v>
      </c>
      <c r="B4854" t="s">
        <v>12842</v>
      </c>
      <c r="C4854" t="s">
        <v>14738</v>
      </c>
      <c r="D4854" t="s">
        <v>11896</v>
      </c>
    </row>
    <row r="4855" spans="1:4" x14ac:dyDescent="0.2">
      <c r="A4855">
        <v>14802</v>
      </c>
      <c r="B4855" t="s">
        <v>12672</v>
      </c>
      <c r="C4855" t="s">
        <v>14744</v>
      </c>
      <c r="D4855" t="s">
        <v>11896</v>
      </c>
    </row>
    <row r="4856" spans="1:4" x14ac:dyDescent="0.2">
      <c r="A4856">
        <v>14803</v>
      </c>
      <c r="B4856" t="s">
        <v>14781</v>
      </c>
      <c r="C4856" t="s">
        <v>14744</v>
      </c>
      <c r="D4856" t="s">
        <v>11896</v>
      </c>
    </row>
    <row r="4857" spans="1:4" x14ac:dyDescent="0.2">
      <c r="A4857">
        <v>14804</v>
      </c>
      <c r="B4857" t="s">
        <v>14782</v>
      </c>
      <c r="C4857" t="s">
        <v>14744</v>
      </c>
      <c r="D4857" t="s">
        <v>11896</v>
      </c>
    </row>
    <row r="4858" spans="1:4" x14ac:dyDescent="0.2">
      <c r="A4858">
        <v>14805</v>
      </c>
      <c r="B4858" t="s">
        <v>14783</v>
      </c>
      <c r="C4858" t="s">
        <v>14784</v>
      </c>
      <c r="D4858" t="s">
        <v>11896</v>
      </c>
    </row>
    <row r="4859" spans="1:4" x14ac:dyDescent="0.2">
      <c r="A4859">
        <v>14806</v>
      </c>
      <c r="B4859" t="s">
        <v>6267</v>
      </c>
      <c r="C4859" t="s">
        <v>14744</v>
      </c>
      <c r="D4859" t="s">
        <v>11896</v>
      </c>
    </row>
    <row r="4860" spans="1:4" x14ac:dyDescent="0.2">
      <c r="A4860">
        <v>14807</v>
      </c>
      <c r="B4860" t="s">
        <v>14785</v>
      </c>
      <c r="C4860" t="s">
        <v>14738</v>
      </c>
      <c r="D4860" t="s">
        <v>11896</v>
      </c>
    </row>
    <row r="4861" spans="1:4" x14ac:dyDescent="0.2">
      <c r="A4861">
        <v>14808</v>
      </c>
      <c r="B4861" t="s">
        <v>3157</v>
      </c>
      <c r="C4861" t="s">
        <v>14738</v>
      </c>
      <c r="D4861" t="s">
        <v>11896</v>
      </c>
    </row>
    <row r="4862" spans="1:4" x14ac:dyDescent="0.2">
      <c r="A4862">
        <v>14809</v>
      </c>
      <c r="B4862" t="s">
        <v>14786</v>
      </c>
      <c r="C4862" t="s">
        <v>14738</v>
      </c>
      <c r="D4862" t="s">
        <v>11896</v>
      </c>
    </row>
    <row r="4863" spans="1:4" x14ac:dyDescent="0.2">
      <c r="A4863">
        <v>14810</v>
      </c>
      <c r="B4863" t="s">
        <v>12602</v>
      </c>
      <c r="C4863" t="s">
        <v>14738</v>
      </c>
      <c r="D4863" t="s">
        <v>11896</v>
      </c>
    </row>
    <row r="4864" spans="1:4" x14ac:dyDescent="0.2">
      <c r="A4864">
        <v>14812</v>
      </c>
      <c r="B4864" t="s">
        <v>14787</v>
      </c>
      <c r="C4864" t="s">
        <v>14784</v>
      </c>
      <c r="D4864" t="s">
        <v>11896</v>
      </c>
    </row>
    <row r="4865" spans="1:4" x14ac:dyDescent="0.2">
      <c r="A4865">
        <v>14813</v>
      </c>
      <c r="B4865" t="s">
        <v>12378</v>
      </c>
      <c r="C4865" t="s">
        <v>14744</v>
      </c>
      <c r="D4865" t="s">
        <v>11896</v>
      </c>
    </row>
    <row r="4866" spans="1:4" x14ac:dyDescent="0.2">
      <c r="A4866">
        <v>14814</v>
      </c>
      <c r="B4866" t="s">
        <v>14788</v>
      </c>
      <c r="C4866" t="s">
        <v>14789</v>
      </c>
      <c r="D4866" t="s">
        <v>11896</v>
      </c>
    </row>
    <row r="4867" spans="1:4" x14ac:dyDescent="0.2">
      <c r="A4867">
        <v>14815</v>
      </c>
      <c r="B4867" t="s">
        <v>12458</v>
      </c>
      <c r="C4867" t="s">
        <v>14784</v>
      </c>
      <c r="D4867" t="s">
        <v>11896</v>
      </c>
    </row>
    <row r="4868" spans="1:4" x14ac:dyDescent="0.2">
      <c r="A4868">
        <v>14816</v>
      </c>
      <c r="B4868" t="s">
        <v>14790</v>
      </c>
      <c r="C4868" t="s">
        <v>14789</v>
      </c>
      <c r="D4868" t="s">
        <v>11896</v>
      </c>
    </row>
    <row r="4869" spans="1:4" x14ac:dyDescent="0.2">
      <c r="A4869">
        <v>14817</v>
      </c>
      <c r="B4869" t="s">
        <v>14791</v>
      </c>
      <c r="C4869" t="s">
        <v>14364</v>
      </c>
      <c r="D4869" t="s">
        <v>11896</v>
      </c>
    </row>
    <row r="4870" spans="1:4" x14ac:dyDescent="0.2">
      <c r="A4870">
        <v>14818</v>
      </c>
      <c r="B4870" t="s">
        <v>14792</v>
      </c>
      <c r="C4870" t="s">
        <v>14784</v>
      </c>
      <c r="D4870" t="s">
        <v>11896</v>
      </c>
    </row>
    <row r="4871" spans="1:4" x14ac:dyDescent="0.2">
      <c r="A4871">
        <v>14819</v>
      </c>
      <c r="B4871" t="s">
        <v>14793</v>
      </c>
      <c r="C4871" t="s">
        <v>14738</v>
      </c>
      <c r="D4871" t="s">
        <v>11896</v>
      </c>
    </row>
    <row r="4872" spans="1:4" x14ac:dyDescent="0.2">
      <c r="A4872">
        <v>14820</v>
      </c>
      <c r="B4872" t="s">
        <v>14794</v>
      </c>
      <c r="C4872" t="s">
        <v>14738</v>
      </c>
      <c r="D4872" t="s">
        <v>11896</v>
      </c>
    </row>
    <row r="4873" spans="1:4" x14ac:dyDescent="0.2">
      <c r="A4873">
        <v>14821</v>
      </c>
      <c r="B4873" t="s">
        <v>14795</v>
      </c>
      <c r="C4873" t="s">
        <v>14738</v>
      </c>
      <c r="D4873" t="s">
        <v>11896</v>
      </c>
    </row>
    <row r="4874" spans="1:4" x14ac:dyDescent="0.2">
      <c r="A4874">
        <v>14822</v>
      </c>
      <c r="B4874" t="s">
        <v>14796</v>
      </c>
      <c r="C4874" t="s">
        <v>14744</v>
      </c>
      <c r="D4874" t="s">
        <v>11896</v>
      </c>
    </row>
    <row r="4875" spans="1:4" x14ac:dyDescent="0.2">
      <c r="A4875">
        <v>14823</v>
      </c>
      <c r="B4875" t="s">
        <v>14797</v>
      </c>
      <c r="C4875" t="s">
        <v>14738</v>
      </c>
      <c r="D4875" t="s">
        <v>11896</v>
      </c>
    </row>
    <row r="4876" spans="1:4" x14ac:dyDescent="0.2">
      <c r="A4876">
        <v>14824</v>
      </c>
      <c r="B4876" t="s">
        <v>14798</v>
      </c>
      <c r="C4876" t="s">
        <v>14784</v>
      </c>
      <c r="D4876" t="s">
        <v>11896</v>
      </c>
    </row>
    <row r="4877" spans="1:4" x14ac:dyDescent="0.2">
      <c r="A4877">
        <v>14825</v>
      </c>
      <c r="B4877" t="s">
        <v>14799</v>
      </c>
      <c r="C4877" t="s">
        <v>14789</v>
      </c>
      <c r="D4877" t="s">
        <v>11896</v>
      </c>
    </row>
    <row r="4878" spans="1:4" x14ac:dyDescent="0.2">
      <c r="A4878">
        <v>14826</v>
      </c>
      <c r="B4878" t="s">
        <v>14800</v>
      </c>
      <c r="C4878" t="s">
        <v>14738</v>
      </c>
      <c r="D4878" t="s">
        <v>11896</v>
      </c>
    </row>
    <row r="4879" spans="1:4" x14ac:dyDescent="0.2">
      <c r="A4879">
        <v>14830</v>
      </c>
      <c r="B4879" t="s">
        <v>14801</v>
      </c>
      <c r="C4879" t="s">
        <v>14738</v>
      </c>
      <c r="D4879" t="s">
        <v>11896</v>
      </c>
    </row>
    <row r="4880" spans="1:4" x14ac:dyDescent="0.2">
      <c r="A4880">
        <v>14831</v>
      </c>
      <c r="B4880" t="s">
        <v>14801</v>
      </c>
      <c r="C4880" t="s">
        <v>14738</v>
      </c>
      <c r="D4880" t="s">
        <v>11896</v>
      </c>
    </row>
    <row r="4881" spans="1:4" x14ac:dyDescent="0.2">
      <c r="A4881">
        <v>14836</v>
      </c>
      <c r="B4881" t="s">
        <v>12126</v>
      </c>
      <c r="C4881" t="s">
        <v>14675</v>
      </c>
      <c r="D4881" t="s">
        <v>11896</v>
      </c>
    </row>
    <row r="4882" spans="1:4" x14ac:dyDescent="0.2">
      <c r="A4882">
        <v>14837</v>
      </c>
      <c r="B4882" t="s">
        <v>14802</v>
      </c>
      <c r="C4882" t="s">
        <v>14677</v>
      </c>
      <c r="D4882" t="s">
        <v>11896</v>
      </c>
    </row>
    <row r="4883" spans="1:4" x14ac:dyDescent="0.2">
      <c r="A4883">
        <v>14838</v>
      </c>
      <c r="B4883" t="s">
        <v>14803</v>
      </c>
      <c r="C4883" t="s">
        <v>14789</v>
      </c>
      <c r="D4883" t="s">
        <v>11896</v>
      </c>
    </row>
    <row r="4884" spans="1:4" x14ac:dyDescent="0.2">
      <c r="A4884">
        <v>14839</v>
      </c>
      <c r="B4884" t="s">
        <v>4582</v>
      </c>
      <c r="C4884" t="s">
        <v>14738</v>
      </c>
      <c r="D4884" t="s">
        <v>11896</v>
      </c>
    </row>
    <row r="4885" spans="1:4" x14ac:dyDescent="0.2">
      <c r="A4885">
        <v>14840</v>
      </c>
      <c r="B4885" t="s">
        <v>14804</v>
      </c>
      <c r="C4885" t="s">
        <v>14738</v>
      </c>
      <c r="D4885" t="s">
        <v>11896</v>
      </c>
    </row>
    <row r="4886" spans="1:4" x14ac:dyDescent="0.2">
      <c r="A4886">
        <v>14841</v>
      </c>
      <c r="B4886" t="s">
        <v>14805</v>
      </c>
      <c r="C4886" t="s">
        <v>14784</v>
      </c>
      <c r="D4886" t="s">
        <v>11896</v>
      </c>
    </row>
    <row r="4887" spans="1:4" x14ac:dyDescent="0.2">
      <c r="A4887">
        <v>14842</v>
      </c>
      <c r="B4887" t="s">
        <v>14806</v>
      </c>
      <c r="C4887" t="s">
        <v>14677</v>
      </c>
      <c r="D4887" t="s">
        <v>11896</v>
      </c>
    </row>
    <row r="4888" spans="1:4" x14ac:dyDescent="0.2">
      <c r="A4888">
        <v>14843</v>
      </c>
      <c r="B4888" t="s">
        <v>14807</v>
      </c>
      <c r="C4888" t="s">
        <v>14738</v>
      </c>
      <c r="D4888" t="s">
        <v>11896</v>
      </c>
    </row>
    <row r="4889" spans="1:4" x14ac:dyDescent="0.2">
      <c r="A4889">
        <v>14845</v>
      </c>
      <c r="B4889" t="s">
        <v>14808</v>
      </c>
      <c r="C4889" t="s">
        <v>14789</v>
      </c>
      <c r="D4889" t="s">
        <v>11896</v>
      </c>
    </row>
    <row r="4890" spans="1:4" x14ac:dyDescent="0.2">
      <c r="A4890">
        <v>14846</v>
      </c>
      <c r="B4890" t="s">
        <v>14809</v>
      </c>
      <c r="C4890" t="s">
        <v>14675</v>
      </c>
      <c r="D4890" t="s">
        <v>11896</v>
      </c>
    </row>
    <row r="4891" spans="1:4" x14ac:dyDescent="0.2">
      <c r="A4891">
        <v>14847</v>
      </c>
      <c r="B4891" t="s">
        <v>14810</v>
      </c>
      <c r="C4891" t="s">
        <v>14407</v>
      </c>
      <c r="D4891" t="s">
        <v>11896</v>
      </c>
    </row>
    <row r="4892" spans="1:4" x14ac:dyDescent="0.2">
      <c r="A4892">
        <v>14850</v>
      </c>
      <c r="B4892" t="s">
        <v>14811</v>
      </c>
      <c r="C4892" t="s">
        <v>14364</v>
      </c>
      <c r="D4892" t="s">
        <v>11896</v>
      </c>
    </row>
    <row r="4893" spans="1:4" x14ac:dyDescent="0.2">
      <c r="A4893">
        <v>14853</v>
      </c>
      <c r="B4893" t="s">
        <v>14811</v>
      </c>
      <c r="C4893" t="s">
        <v>14364</v>
      </c>
      <c r="D4893" t="s">
        <v>11896</v>
      </c>
    </row>
    <row r="4894" spans="1:4" x14ac:dyDescent="0.2">
      <c r="A4894">
        <v>14855</v>
      </c>
      <c r="B4894" t="s">
        <v>14812</v>
      </c>
      <c r="C4894" t="s">
        <v>14738</v>
      </c>
      <c r="D4894" t="s">
        <v>11896</v>
      </c>
    </row>
    <row r="4895" spans="1:4" x14ac:dyDescent="0.2">
      <c r="A4895">
        <v>14858</v>
      </c>
      <c r="B4895" t="s">
        <v>14813</v>
      </c>
      <c r="C4895" t="s">
        <v>14738</v>
      </c>
      <c r="D4895" t="s">
        <v>11896</v>
      </c>
    </row>
    <row r="4896" spans="1:4" x14ac:dyDescent="0.2">
      <c r="A4896">
        <v>14859</v>
      </c>
      <c r="B4896" t="s">
        <v>14814</v>
      </c>
      <c r="C4896" t="s">
        <v>14550</v>
      </c>
      <c r="D4896" t="s">
        <v>11896</v>
      </c>
    </row>
    <row r="4897" spans="1:4" x14ac:dyDescent="0.2">
      <c r="A4897">
        <v>14860</v>
      </c>
      <c r="B4897" t="s">
        <v>13404</v>
      </c>
      <c r="C4897" t="s">
        <v>14407</v>
      </c>
      <c r="D4897" t="s">
        <v>11896</v>
      </c>
    </row>
    <row r="4898" spans="1:4" x14ac:dyDescent="0.2">
      <c r="A4898">
        <v>14861</v>
      </c>
      <c r="B4898" t="s">
        <v>14815</v>
      </c>
      <c r="C4898" t="s">
        <v>14789</v>
      </c>
      <c r="D4898" t="s">
        <v>11896</v>
      </c>
    </row>
    <row r="4899" spans="1:4" x14ac:dyDescent="0.2">
      <c r="A4899">
        <v>14864</v>
      </c>
      <c r="B4899" t="s">
        <v>14816</v>
      </c>
      <c r="C4899" t="s">
        <v>14789</v>
      </c>
      <c r="D4899" t="s">
        <v>11896</v>
      </c>
    </row>
    <row r="4900" spans="1:4" x14ac:dyDescent="0.2">
      <c r="A4900">
        <v>14865</v>
      </c>
      <c r="B4900" t="s">
        <v>14817</v>
      </c>
      <c r="C4900" t="s">
        <v>14784</v>
      </c>
      <c r="D4900" t="s">
        <v>11896</v>
      </c>
    </row>
    <row r="4901" spans="1:4" x14ac:dyDescent="0.2">
      <c r="A4901">
        <v>14867</v>
      </c>
      <c r="B4901" t="s">
        <v>13609</v>
      </c>
      <c r="C4901" t="s">
        <v>14364</v>
      </c>
      <c r="D4901" t="s">
        <v>11896</v>
      </c>
    </row>
    <row r="4902" spans="1:4" x14ac:dyDescent="0.2">
      <c r="A4902">
        <v>14869</v>
      </c>
      <c r="B4902" t="s">
        <v>2473</v>
      </c>
      <c r="C4902" t="s">
        <v>14784</v>
      </c>
      <c r="D4902" t="s">
        <v>11896</v>
      </c>
    </row>
    <row r="4903" spans="1:4" x14ac:dyDescent="0.2">
      <c r="A4903">
        <v>14870</v>
      </c>
      <c r="B4903" t="s">
        <v>14818</v>
      </c>
      <c r="C4903" t="s">
        <v>14738</v>
      </c>
      <c r="D4903" t="s">
        <v>11896</v>
      </c>
    </row>
    <row r="4904" spans="1:4" x14ac:dyDescent="0.2">
      <c r="A4904">
        <v>14871</v>
      </c>
      <c r="B4904" t="s">
        <v>14819</v>
      </c>
      <c r="C4904" t="s">
        <v>14789</v>
      </c>
      <c r="D4904" t="s">
        <v>11896</v>
      </c>
    </row>
    <row r="4905" spans="1:4" x14ac:dyDescent="0.2">
      <c r="A4905">
        <v>14872</v>
      </c>
      <c r="B4905" t="s">
        <v>14820</v>
      </c>
      <c r="C4905" t="s">
        <v>14789</v>
      </c>
      <c r="D4905" t="s">
        <v>11896</v>
      </c>
    </row>
    <row r="4906" spans="1:4" x14ac:dyDescent="0.2">
      <c r="A4906">
        <v>14873</v>
      </c>
      <c r="B4906" t="s">
        <v>14821</v>
      </c>
      <c r="C4906" t="s">
        <v>14738</v>
      </c>
      <c r="D4906" t="s">
        <v>11896</v>
      </c>
    </row>
    <row r="4907" spans="1:4" x14ac:dyDescent="0.2">
      <c r="A4907">
        <v>14874</v>
      </c>
      <c r="B4907" t="s">
        <v>14822</v>
      </c>
      <c r="C4907" t="s">
        <v>14738</v>
      </c>
      <c r="D4907" t="s">
        <v>11896</v>
      </c>
    </row>
    <row r="4908" spans="1:4" x14ac:dyDescent="0.2">
      <c r="A4908">
        <v>14877</v>
      </c>
      <c r="B4908" t="s">
        <v>14823</v>
      </c>
      <c r="C4908" t="s">
        <v>14738</v>
      </c>
      <c r="D4908" t="s">
        <v>11896</v>
      </c>
    </row>
    <row r="4909" spans="1:4" x14ac:dyDescent="0.2">
      <c r="A4909">
        <v>14878</v>
      </c>
      <c r="B4909" t="s">
        <v>14824</v>
      </c>
      <c r="C4909" t="s">
        <v>14784</v>
      </c>
      <c r="D4909" t="s">
        <v>11896</v>
      </c>
    </row>
    <row r="4910" spans="1:4" x14ac:dyDescent="0.2">
      <c r="A4910">
        <v>14879</v>
      </c>
      <c r="B4910" t="s">
        <v>14825</v>
      </c>
      <c r="C4910" t="s">
        <v>14738</v>
      </c>
      <c r="D4910" t="s">
        <v>11896</v>
      </c>
    </row>
    <row r="4911" spans="1:4" x14ac:dyDescent="0.2">
      <c r="A4911">
        <v>14880</v>
      </c>
      <c r="B4911" t="s">
        <v>14826</v>
      </c>
      <c r="C4911" t="s">
        <v>14744</v>
      </c>
      <c r="D4911" t="s">
        <v>11896</v>
      </c>
    </row>
    <row r="4912" spans="1:4" x14ac:dyDescent="0.2">
      <c r="A4912">
        <v>14881</v>
      </c>
      <c r="B4912" t="s">
        <v>14827</v>
      </c>
      <c r="C4912" t="s">
        <v>14364</v>
      </c>
      <c r="D4912" t="s">
        <v>11896</v>
      </c>
    </row>
    <row r="4913" spans="1:4" x14ac:dyDescent="0.2">
      <c r="A4913">
        <v>14882</v>
      </c>
      <c r="B4913" t="s">
        <v>3408</v>
      </c>
      <c r="C4913" t="s">
        <v>14364</v>
      </c>
      <c r="D4913" t="s">
        <v>11896</v>
      </c>
    </row>
    <row r="4914" spans="1:4" x14ac:dyDescent="0.2">
      <c r="A4914">
        <v>14883</v>
      </c>
      <c r="B4914" t="s">
        <v>12215</v>
      </c>
      <c r="C4914" t="s">
        <v>14550</v>
      </c>
      <c r="D4914" t="s">
        <v>11896</v>
      </c>
    </row>
    <row r="4915" spans="1:4" x14ac:dyDescent="0.2">
      <c r="A4915">
        <v>14884</v>
      </c>
      <c r="B4915" t="s">
        <v>14828</v>
      </c>
      <c r="C4915" t="s">
        <v>14744</v>
      </c>
      <c r="D4915" t="s">
        <v>11896</v>
      </c>
    </row>
    <row r="4916" spans="1:4" x14ac:dyDescent="0.2">
      <c r="A4916">
        <v>14885</v>
      </c>
      <c r="B4916" t="s">
        <v>14829</v>
      </c>
      <c r="C4916" t="s">
        <v>14738</v>
      </c>
      <c r="D4916" t="s">
        <v>11896</v>
      </c>
    </row>
    <row r="4917" spans="1:4" x14ac:dyDescent="0.2">
      <c r="A4917">
        <v>14886</v>
      </c>
      <c r="B4917" t="s">
        <v>14830</v>
      </c>
      <c r="C4917" t="s">
        <v>14364</v>
      </c>
      <c r="D4917" t="s">
        <v>11896</v>
      </c>
    </row>
    <row r="4918" spans="1:4" x14ac:dyDescent="0.2">
      <c r="A4918">
        <v>14889</v>
      </c>
      <c r="B4918" t="s">
        <v>14831</v>
      </c>
      <c r="C4918" t="s">
        <v>14789</v>
      </c>
      <c r="D4918" t="s">
        <v>11896</v>
      </c>
    </row>
    <row r="4919" spans="1:4" x14ac:dyDescent="0.2">
      <c r="A4919">
        <v>14891</v>
      </c>
      <c r="B4919" t="s">
        <v>14832</v>
      </c>
      <c r="C4919" t="s">
        <v>14784</v>
      </c>
      <c r="D4919" t="s">
        <v>11896</v>
      </c>
    </row>
    <row r="4920" spans="1:4" x14ac:dyDescent="0.2">
      <c r="A4920">
        <v>14892</v>
      </c>
      <c r="B4920" t="s">
        <v>14833</v>
      </c>
      <c r="C4920" t="s">
        <v>14550</v>
      </c>
      <c r="D4920" t="s">
        <v>11896</v>
      </c>
    </row>
    <row r="4921" spans="1:4" x14ac:dyDescent="0.2">
      <c r="A4921">
        <v>14894</v>
      </c>
      <c r="B4921" t="s">
        <v>14834</v>
      </c>
      <c r="C4921" t="s">
        <v>14789</v>
      </c>
      <c r="D4921" t="s">
        <v>11896</v>
      </c>
    </row>
    <row r="4922" spans="1:4" x14ac:dyDescent="0.2">
      <c r="A4922">
        <v>14895</v>
      </c>
      <c r="B4922" t="s">
        <v>14835</v>
      </c>
      <c r="C4922" t="s">
        <v>14744</v>
      </c>
      <c r="D4922" t="s">
        <v>11896</v>
      </c>
    </row>
    <row r="4923" spans="1:4" x14ac:dyDescent="0.2">
      <c r="A4923">
        <v>14897</v>
      </c>
      <c r="B4923" t="s">
        <v>14836</v>
      </c>
      <c r="C4923" t="s">
        <v>14744</v>
      </c>
      <c r="D4923" t="s">
        <v>11896</v>
      </c>
    </row>
    <row r="4924" spans="1:4" x14ac:dyDescent="0.2">
      <c r="A4924">
        <v>14898</v>
      </c>
      <c r="B4924" t="s">
        <v>14837</v>
      </c>
      <c r="C4924" t="s">
        <v>14738</v>
      </c>
      <c r="D4924" t="s">
        <v>11896</v>
      </c>
    </row>
    <row r="4925" spans="1:4" x14ac:dyDescent="0.2">
      <c r="A4925">
        <v>14901</v>
      </c>
      <c r="B4925" t="s">
        <v>14838</v>
      </c>
      <c r="C4925" t="s">
        <v>14789</v>
      </c>
      <c r="D4925" t="s">
        <v>11896</v>
      </c>
    </row>
    <row r="4926" spans="1:4" x14ac:dyDescent="0.2">
      <c r="A4926">
        <v>14903</v>
      </c>
      <c r="B4926" t="s">
        <v>14838</v>
      </c>
      <c r="C4926" t="s">
        <v>14789</v>
      </c>
      <c r="D4926" t="s">
        <v>11896</v>
      </c>
    </row>
    <row r="4927" spans="1:4" x14ac:dyDescent="0.2">
      <c r="A4927">
        <v>14904</v>
      </c>
      <c r="B4927" t="s">
        <v>14838</v>
      </c>
      <c r="C4927" t="s">
        <v>14789</v>
      </c>
      <c r="D4927" t="s">
        <v>11896</v>
      </c>
    </row>
    <row r="4928" spans="1:4" x14ac:dyDescent="0.2">
      <c r="A4928">
        <v>14905</v>
      </c>
      <c r="B4928" t="s">
        <v>14838</v>
      </c>
      <c r="C4928" t="s">
        <v>14789</v>
      </c>
      <c r="D4928" t="s">
        <v>11896</v>
      </c>
    </row>
    <row r="4929" spans="1:4" x14ac:dyDescent="0.2">
      <c r="A4929">
        <v>14925</v>
      </c>
      <c r="B4929" t="s">
        <v>14838</v>
      </c>
      <c r="C4929" t="s">
        <v>14789</v>
      </c>
      <c r="D4929" t="s">
        <v>11896</v>
      </c>
    </row>
    <row r="4930" spans="1:4" x14ac:dyDescent="0.2">
      <c r="A4930">
        <v>15001</v>
      </c>
      <c r="B4930" t="s">
        <v>14839</v>
      </c>
      <c r="C4930" t="s">
        <v>14841</v>
      </c>
      <c r="D4930" t="s">
        <v>14840</v>
      </c>
    </row>
    <row r="4931" spans="1:4" x14ac:dyDescent="0.2">
      <c r="A4931">
        <v>15003</v>
      </c>
      <c r="B4931" t="s">
        <v>14842</v>
      </c>
      <c r="C4931" t="s">
        <v>14841</v>
      </c>
      <c r="D4931" t="s">
        <v>14840</v>
      </c>
    </row>
    <row r="4932" spans="1:4" x14ac:dyDescent="0.2">
      <c r="A4932">
        <v>15005</v>
      </c>
      <c r="B4932" t="s">
        <v>14843</v>
      </c>
      <c r="C4932" t="s">
        <v>14841</v>
      </c>
      <c r="D4932" t="s">
        <v>14840</v>
      </c>
    </row>
    <row r="4933" spans="1:4" x14ac:dyDescent="0.2">
      <c r="A4933">
        <v>15007</v>
      </c>
      <c r="B4933" t="s">
        <v>14844</v>
      </c>
      <c r="C4933" t="s">
        <v>14845</v>
      </c>
      <c r="D4933" t="s">
        <v>14840</v>
      </c>
    </row>
    <row r="4934" spans="1:4" x14ac:dyDescent="0.2">
      <c r="A4934">
        <v>15009</v>
      </c>
      <c r="B4934" t="s">
        <v>14846</v>
      </c>
      <c r="C4934" t="s">
        <v>14841</v>
      </c>
      <c r="D4934" t="s">
        <v>14840</v>
      </c>
    </row>
    <row r="4935" spans="1:4" x14ac:dyDescent="0.2">
      <c r="A4935">
        <v>15010</v>
      </c>
      <c r="B4935" t="s">
        <v>14847</v>
      </c>
      <c r="C4935" t="s">
        <v>14841</v>
      </c>
      <c r="D4935" t="s">
        <v>14840</v>
      </c>
    </row>
    <row r="4936" spans="1:4" x14ac:dyDescent="0.2">
      <c r="A4936">
        <v>15012</v>
      </c>
      <c r="B4936" t="s">
        <v>14848</v>
      </c>
      <c r="C4936" t="s">
        <v>14849</v>
      </c>
      <c r="D4936" t="s">
        <v>14840</v>
      </c>
    </row>
    <row r="4937" spans="1:4" x14ac:dyDescent="0.2">
      <c r="A4937">
        <v>15014</v>
      </c>
      <c r="B4937" t="s">
        <v>14850</v>
      </c>
      <c r="C4937" t="s">
        <v>14845</v>
      </c>
      <c r="D4937" t="s">
        <v>14840</v>
      </c>
    </row>
    <row r="4938" spans="1:4" x14ac:dyDescent="0.2">
      <c r="A4938">
        <v>15015</v>
      </c>
      <c r="B4938" t="s">
        <v>14851</v>
      </c>
      <c r="C4938" t="s">
        <v>14845</v>
      </c>
      <c r="D4938" t="s">
        <v>14840</v>
      </c>
    </row>
    <row r="4939" spans="1:4" x14ac:dyDescent="0.2">
      <c r="A4939">
        <v>15017</v>
      </c>
      <c r="B4939" t="s">
        <v>14852</v>
      </c>
      <c r="C4939" t="s">
        <v>14845</v>
      </c>
      <c r="D4939" t="s">
        <v>14840</v>
      </c>
    </row>
    <row r="4940" spans="1:4" x14ac:dyDescent="0.2">
      <c r="A4940">
        <v>15018</v>
      </c>
      <c r="B4940" t="s">
        <v>14853</v>
      </c>
      <c r="C4940" t="s">
        <v>14845</v>
      </c>
      <c r="D4940" t="s">
        <v>14840</v>
      </c>
    </row>
    <row r="4941" spans="1:4" x14ac:dyDescent="0.2">
      <c r="A4941">
        <v>15019</v>
      </c>
      <c r="B4941" t="s">
        <v>14854</v>
      </c>
      <c r="C4941" t="s">
        <v>12456</v>
      </c>
      <c r="D4941" t="s">
        <v>14840</v>
      </c>
    </row>
    <row r="4942" spans="1:4" x14ac:dyDescent="0.2">
      <c r="A4942">
        <v>15021</v>
      </c>
      <c r="B4942" t="s">
        <v>14855</v>
      </c>
      <c r="C4942" t="s">
        <v>12456</v>
      </c>
      <c r="D4942" t="s">
        <v>14840</v>
      </c>
    </row>
    <row r="4943" spans="1:4" x14ac:dyDescent="0.2">
      <c r="A4943">
        <v>15022</v>
      </c>
      <c r="B4943" t="s">
        <v>14856</v>
      </c>
      <c r="C4943" t="s">
        <v>12456</v>
      </c>
      <c r="D4943" t="s">
        <v>14840</v>
      </c>
    </row>
    <row r="4944" spans="1:4" x14ac:dyDescent="0.2">
      <c r="A4944">
        <v>15024</v>
      </c>
      <c r="B4944" t="s">
        <v>14857</v>
      </c>
      <c r="C4944" t="s">
        <v>14845</v>
      </c>
      <c r="D4944" t="s">
        <v>14840</v>
      </c>
    </row>
    <row r="4945" spans="1:4" x14ac:dyDescent="0.2">
      <c r="A4945">
        <v>15025</v>
      </c>
      <c r="B4945" t="s">
        <v>14858</v>
      </c>
      <c r="C4945" t="s">
        <v>14845</v>
      </c>
      <c r="D4945" t="s">
        <v>14840</v>
      </c>
    </row>
    <row r="4946" spans="1:4" x14ac:dyDescent="0.2">
      <c r="A4946">
        <v>15026</v>
      </c>
      <c r="B4946" t="s">
        <v>2193</v>
      </c>
      <c r="C4946" t="s">
        <v>14841</v>
      </c>
      <c r="D4946" t="s">
        <v>14840</v>
      </c>
    </row>
    <row r="4947" spans="1:4" x14ac:dyDescent="0.2">
      <c r="A4947">
        <v>15027</v>
      </c>
      <c r="B4947" t="s">
        <v>933</v>
      </c>
      <c r="C4947" t="s">
        <v>14841</v>
      </c>
      <c r="D4947" t="s">
        <v>14840</v>
      </c>
    </row>
    <row r="4948" spans="1:4" x14ac:dyDescent="0.2">
      <c r="A4948">
        <v>15030</v>
      </c>
      <c r="B4948" t="s">
        <v>14859</v>
      </c>
      <c r="C4948" t="s">
        <v>14845</v>
      </c>
      <c r="D4948" t="s">
        <v>14840</v>
      </c>
    </row>
    <row r="4949" spans="1:4" x14ac:dyDescent="0.2">
      <c r="A4949">
        <v>15031</v>
      </c>
      <c r="B4949" t="s">
        <v>14860</v>
      </c>
      <c r="C4949" t="s">
        <v>14845</v>
      </c>
      <c r="D4949" t="s">
        <v>14840</v>
      </c>
    </row>
    <row r="4950" spans="1:4" x14ac:dyDescent="0.2">
      <c r="A4950">
        <v>15033</v>
      </c>
      <c r="B4950" t="s">
        <v>14861</v>
      </c>
      <c r="C4950" t="s">
        <v>12456</v>
      </c>
      <c r="D4950" t="s">
        <v>14840</v>
      </c>
    </row>
    <row r="4951" spans="1:4" x14ac:dyDescent="0.2">
      <c r="A4951">
        <v>15034</v>
      </c>
      <c r="B4951" t="s">
        <v>14862</v>
      </c>
      <c r="C4951" t="s">
        <v>14845</v>
      </c>
      <c r="D4951" t="s">
        <v>14840</v>
      </c>
    </row>
    <row r="4952" spans="1:4" x14ac:dyDescent="0.2">
      <c r="A4952">
        <v>15035</v>
      </c>
      <c r="B4952" t="s">
        <v>14863</v>
      </c>
      <c r="C4952" t="s">
        <v>14845</v>
      </c>
      <c r="D4952" t="s">
        <v>14840</v>
      </c>
    </row>
    <row r="4953" spans="1:4" x14ac:dyDescent="0.2">
      <c r="A4953">
        <v>15037</v>
      </c>
      <c r="B4953" t="s">
        <v>13346</v>
      </c>
      <c r="C4953" t="s">
        <v>14845</v>
      </c>
      <c r="D4953" t="s">
        <v>14840</v>
      </c>
    </row>
    <row r="4954" spans="1:4" x14ac:dyDescent="0.2">
      <c r="A4954">
        <v>15042</v>
      </c>
      <c r="B4954" t="s">
        <v>12630</v>
      </c>
      <c r="C4954" t="s">
        <v>14841</v>
      </c>
      <c r="D4954" t="s">
        <v>14840</v>
      </c>
    </row>
    <row r="4955" spans="1:4" x14ac:dyDescent="0.2">
      <c r="A4955">
        <v>15043</v>
      </c>
      <c r="B4955" t="s">
        <v>3666</v>
      </c>
      <c r="C4955" t="s">
        <v>14841</v>
      </c>
      <c r="D4955" t="s">
        <v>14840</v>
      </c>
    </row>
    <row r="4956" spans="1:4" x14ac:dyDescent="0.2">
      <c r="A4956">
        <v>15044</v>
      </c>
      <c r="B4956" t="s">
        <v>14864</v>
      </c>
      <c r="C4956" t="s">
        <v>14845</v>
      </c>
      <c r="D4956" t="s">
        <v>14840</v>
      </c>
    </row>
    <row r="4957" spans="1:4" x14ac:dyDescent="0.2">
      <c r="A4957">
        <v>15045</v>
      </c>
      <c r="B4957" t="s">
        <v>14865</v>
      </c>
      <c r="C4957" t="s">
        <v>14845</v>
      </c>
      <c r="D4957" t="s">
        <v>14840</v>
      </c>
    </row>
    <row r="4958" spans="1:4" x14ac:dyDescent="0.2">
      <c r="A4958">
        <v>15046</v>
      </c>
      <c r="B4958" t="s">
        <v>14866</v>
      </c>
      <c r="C4958" t="s">
        <v>14845</v>
      </c>
      <c r="D4958" t="s">
        <v>14840</v>
      </c>
    </row>
    <row r="4959" spans="1:4" x14ac:dyDescent="0.2">
      <c r="A4959">
        <v>15049</v>
      </c>
      <c r="B4959" t="s">
        <v>14867</v>
      </c>
      <c r="C4959" t="s">
        <v>14845</v>
      </c>
      <c r="D4959" t="s">
        <v>14840</v>
      </c>
    </row>
    <row r="4960" spans="1:4" x14ac:dyDescent="0.2">
      <c r="A4960">
        <v>15050</v>
      </c>
      <c r="B4960" t="s">
        <v>14868</v>
      </c>
      <c r="C4960" t="s">
        <v>14841</v>
      </c>
      <c r="D4960" t="s">
        <v>14840</v>
      </c>
    </row>
    <row r="4961" spans="1:4" x14ac:dyDescent="0.2">
      <c r="A4961">
        <v>15051</v>
      </c>
      <c r="B4961" t="s">
        <v>14869</v>
      </c>
      <c r="C4961" t="s">
        <v>14845</v>
      </c>
      <c r="D4961" t="s">
        <v>14840</v>
      </c>
    </row>
    <row r="4962" spans="1:4" x14ac:dyDescent="0.2">
      <c r="A4962">
        <v>15052</v>
      </c>
      <c r="B4962" t="s">
        <v>14870</v>
      </c>
      <c r="C4962" t="s">
        <v>14841</v>
      </c>
      <c r="D4962" t="s">
        <v>14840</v>
      </c>
    </row>
    <row r="4963" spans="1:4" x14ac:dyDescent="0.2">
      <c r="A4963">
        <v>15053</v>
      </c>
      <c r="B4963" t="s">
        <v>14871</v>
      </c>
      <c r="C4963" t="s">
        <v>12456</v>
      </c>
      <c r="D4963" t="s">
        <v>14840</v>
      </c>
    </row>
    <row r="4964" spans="1:4" x14ac:dyDescent="0.2">
      <c r="A4964">
        <v>15055</v>
      </c>
      <c r="B4964" t="s">
        <v>4545</v>
      </c>
      <c r="C4964" t="s">
        <v>12456</v>
      </c>
      <c r="D4964" t="s">
        <v>14840</v>
      </c>
    </row>
    <row r="4965" spans="1:4" x14ac:dyDescent="0.2">
      <c r="A4965">
        <v>15056</v>
      </c>
      <c r="B4965" t="s">
        <v>14872</v>
      </c>
      <c r="C4965" t="s">
        <v>14845</v>
      </c>
      <c r="D4965" t="s">
        <v>14840</v>
      </c>
    </row>
    <row r="4966" spans="1:4" x14ac:dyDescent="0.2">
      <c r="A4966">
        <v>15057</v>
      </c>
      <c r="B4966" t="s">
        <v>14873</v>
      </c>
      <c r="C4966" t="s">
        <v>14845</v>
      </c>
      <c r="D4966" t="s">
        <v>14840</v>
      </c>
    </row>
    <row r="4967" spans="1:4" x14ac:dyDescent="0.2">
      <c r="A4967">
        <v>15059</v>
      </c>
      <c r="B4967" t="s">
        <v>2645</v>
      </c>
      <c r="C4967" t="s">
        <v>14841</v>
      </c>
      <c r="D4967" t="s">
        <v>14840</v>
      </c>
    </row>
    <row r="4968" spans="1:4" x14ac:dyDescent="0.2">
      <c r="A4968">
        <v>15061</v>
      </c>
      <c r="B4968" t="s">
        <v>14874</v>
      </c>
      <c r="C4968" t="s">
        <v>14841</v>
      </c>
      <c r="D4968" t="s">
        <v>14840</v>
      </c>
    </row>
    <row r="4969" spans="1:4" x14ac:dyDescent="0.2">
      <c r="A4969">
        <v>15062</v>
      </c>
      <c r="B4969" t="s">
        <v>14875</v>
      </c>
      <c r="C4969" t="s">
        <v>14849</v>
      </c>
      <c r="D4969" t="s">
        <v>14840</v>
      </c>
    </row>
    <row r="4970" spans="1:4" x14ac:dyDescent="0.2">
      <c r="A4970">
        <v>15063</v>
      </c>
      <c r="B4970" t="s">
        <v>14876</v>
      </c>
      <c r="C4970" t="s">
        <v>12456</v>
      </c>
      <c r="D4970" t="s">
        <v>14840</v>
      </c>
    </row>
    <row r="4971" spans="1:4" x14ac:dyDescent="0.2">
      <c r="A4971">
        <v>15064</v>
      </c>
      <c r="B4971" t="s">
        <v>13131</v>
      </c>
      <c r="C4971" t="s">
        <v>14845</v>
      </c>
      <c r="D4971" t="s">
        <v>14840</v>
      </c>
    </row>
    <row r="4972" spans="1:4" x14ac:dyDescent="0.2">
      <c r="A4972">
        <v>15065</v>
      </c>
      <c r="B4972" t="s">
        <v>14877</v>
      </c>
      <c r="C4972" t="s">
        <v>14845</v>
      </c>
      <c r="D4972" t="s">
        <v>14840</v>
      </c>
    </row>
    <row r="4973" spans="1:4" x14ac:dyDescent="0.2">
      <c r="A4973">
        <v>15066</v>
      </c>
      <c r="B4973" t="s">
        <v>14878</v>
      </c>
      <c r="C4973" t="s">
        <v>14841</v>
      </c>
      <c r="D4973" t="s">
        <v>14840</v>
      </c>
    </row>
    <row r="4974" spans="1:4" x14ac:dyDescent="0.2">
      <c r="A4974">
        <v>15067</v>
      </c>
      <c r="B4974" t="s">
        <v>14879</v>
      </c>
      <c r="C4974" t="s">
        <v>12456</v>
      </c>
      <c r="D4974" t="s">
        <v>14840</v>
      </c>
    </row>
    <row r="4975" spans="1:4" x14ac:dyDescent="0.2">
      <c r="A4975">
        <v>15068</v>
      </c>
      <c r="B4975" t="s">
        <v>14880</v>
      </c>
      <c r="C4975" t="s">
        <v>14849</v>
      </c>
      <c r="D4975" t="s">
        <v>14840</v>
      </c>
    </row>
    <row r="4976" spans="1:4" x14ac:dyDescent="0.2">
      <c r="A4976">
        <v>15069</v>
      </c>
      <c r="B4976" t="s">
        <v>14880</v>
      </c>
      <c r="C4976" t="s">
        <v>14849</v>
      </c>
      <c r="D4976" t="s">
        <v>14840</v>
      </c>
    </row>
    <row r="4977" spans="1:4" x14ac:dyDescent="0.2">
      <c r="A4977">
        <v>15071</v>
      </c>
      <c r="B4977" t="s">
        <v>13218</v>
      </c>
      <c r="C4977" t="s">
        <v>14845</v>
      </c>
      <c r="D4977" t="s">
        <v>14840</v>
      </c>
    </row>
    <row r="4978" spans="1:4" x14ac:dyDescent="0.2">
      <c r="A4978">
        <v>15074</v>
      </c>
      <c r="B4978" t="s">
        <v>1071</v>
      </c>
      <c r="C4978" t="s">
        <v>14841</v>
      </c>
      <c r="D4978" t="s">
        <v>14840</v>
      </c>
    </row>
    <row r="4979" spans="1:4" x14ac:dyDescent="0.2">
      <c r="A4979">
        <v>15076</v>
      </c>
      <c r="B4979" t="s">
        <v>14881</v>
      </c>
      <c r="C4979" t="s">
        <v>14845</v>
      </c>
      <c r="D4979" t="s">
        <v>14840</v>
      </c>
    </row>
    <row r="4980" spans="1:4" x14ac:dyDescent="0.2">
      <c r="A4980">
        <v>15078</v>
      </c>
      <c r="B4980" t="s">
        <v>14882</v>
      </c>
      <c r="C4980" t="s">
        <v>12456</v>
      </c>
      <c r="D4980" t="s">
        <v>14840</v>
      </c>
    </row>
    <row r="4981" spans="1:4" x14ac:dyDescent="0.2">
      <c r="A4981">
        <v>15083</v>
      </c>
      <c r="B4981" t="s">
        <v>14883</v>
      </c>
      <c r="C4981" t="s">
        <v>14849</v>
      </c>
      <c r="D4981" t="s">
        <v>14840</v>
      </c>
    </row>
    <row r="4982" spans="1:4" x14ac:dyDescent="0.2">
      <c r="A4982">
        <v>15084</v>
      </c>
      <c r="B4982" t="s">
        <v>14884</v>
      </c>
      <c r="C4982" t="s">
        <v>14845</v>
      </c>
      <c r="D4982" t="s">
        <v>14840</v>
      </c>
    </row>
    <row r="4983" spans="1:4" x14ac:dyDescent="0.2">
      <c r="A4983">
        <v>15085</v>
      </c>
      <c r="B4983" t="s">
        <v>14885</v>
      </c>
      <c r="C4983" t="s">
        <v>14849</v>
      </c>
      <c r="D4983" t="s">
        <v>14840</v>
      </c>
    </row>
    <row r="4984" spans="1:4" x14ac:dyDescent="0.2">
      <c r="A4984">
        <v>15086</v>
      </c>
      <c r="B4984" t="s">
        <v>14886</v>
      </c>
      <c r="C4984" t="s">
        <v>14845</v>
      </c>
      <c r="D4984" t="s">
        <v>14840</v>
      </c>
    </row>
    <row r="4985" spans="1:4" x14ac:dyDescent="0.2">
      <c r="A4985">
        <v>15089</v>
      </c>
      <c r="B4985" t="s">
        <v>12374</v>
      </c>
      <c r="C4985" t="s">
        <v>14849</v>
      </c>
      <c r="D4985" t="s">
        <v>14840</v>
      </c>
    </row>
    <row r="4986" spans="1:4" x14ac:dyDescent="0.2">
      <c r="A4986">
        <v>15090</v>
      </c>
      <c r="B4986" t="s">
        <v>14887</v>
      </c>
      <c r="C4986" t="s">
        <v>14845</v>
      </c>
      <c r="D4986" t="s">
        <v>14840</v>
      </c>
    </row>
    <row r="4987" spans="1:4" x14ac:dyDescent="0.2">
      <c r="A4987">
        <v>15096</v>
      </c>
      <c r="B4987" t="s">
        <v>14886</v>
      </c>
      <c r="C4987" t="s">
        <v>14845</v>
      </c>
      <c r="D4987" t="s">
        <v>14840</v>
      </c>
    </row>
    <row r="4988" spans="1:4" x14ac:dyDescent="0.2">
      <c r="A4988">
        <v>15101</v>
      </c>
      <c r="B4988" t="s">
        <v>14888</v>
      </c>
      <c r="C4988" t="s">
        <v>14845</v>
      </c>
      <c r="D4988" t="s">
        <v>14840</v>
      </c>
    </row>
    <row r="4989" spans="1:4" x14ac:dyDescent="0.2">
      <c r="A4989">
        <v>15102</v>
      </c>
      <c r="B4989" t="s">
        <v>14889</v>
      </c>
      <c r="C4989" t="s">
        <v>14845</v>
      </c>
      <c r="D4989" t="s">
        <v>14840</v>
      </c>
    </row>
    <row r="4990" spans="1:4" x14ac:dyDescent="0.2">
      <c r="A4990">
        <v>15104</v>
      </c>
      <c r="B4990" t="s">
        <v>14890</v>
      </c>
      <c r="C4990" t="s">
        <v>14845</v>
      </c>
      <c r="D4990" t="s">
        <v>14840</v>
      </c>
    </row>
    <row r="4991" spans="1:4" x14ac:dyDescent="0.2">
      <c r="A4991">
        <v>15106</v>
      </c>
      <c r="B4991" t="s">
        <v>14891</v>
      </c>
      <c r="C4991" t="s">
        <v>14845</v>
      </c>
      <c r="D4991" t="s">
        <v>14840</v>
      </c>
    </row>
    <row r="4992" spans="1:4" x14ac:dyDescent="0.2">
      <c r="A4992">
        <v>15108</v>
      </c>
      <c r="B4992" t="s">
        <v>14892</v>
      </c>
      <c r="C4992" t="s">
        <v>14845</v>
      </c>
      <c r="D4992" t="s">
        <v>14840</v>
      </c>
    </row>
    <row r="4993" spans="1:4" x14ac:dyDescent="0.2">
      <c r="A4993">
        <v>15110</v>
      </c>
      <c r="B4993" t="s">
        <v>14893</v>
      </c>
      <c r="C4993" t="s">
        <v>14845</v>
      </c>
      <c r="D4993" t="s">
        <v>14840</v>
      </c>
    </row>
    <row r="4994" spans="1:4" x14ac:dyDescent="0.2">
      <c r="A4994">
        <v>15112</v>
      </c>
      <c r="B4994" t="s">
        <v>14894</v>
      </c>
      <c r="C4994" t="s">
        <v>14845</v>
      </c>
      <c r="D4994" t="s">
        <v>14840</v>
      </c>
    </row>
    <row r="4995" spans="1:4" x14ac:dyDescent="0.2">
      <c r="A4995">
        <v>15116</v>
      </c>
      <c r="B4995" t="s">
        <v>14895</v>
      </c>
      <c r="C4995" t="s">
        <v>14845</v>
      </c>
      <c r="D4995" t="s">
        <v>14840</v>
      </c>
    </row>
    <row r="4996" spans="1:4" x14ac:dyDescent="0.2">
      <c r="A4996">
        <v>15120</v>
      </c>
      <c r="B4996" t="s">
        <v>7352</v>
      </c>
      <c r="C4996" t="s">
        <v>14845</v>
      </c>
      <c r="D4996" t="s">
        <v>14840</v>
      </c>
    </row>
    <row r="4997" spans="1:4" x14ac:dyDescent="0.2">
      <c r="A4997">
        <v>15122</v>
      </c>
      <c r="B4997" t="s">
        <v>14896</v>
      </c>
      <c r="C4997" t="s">
        <v>14845</v>
      </c>
      <c r="D4997" t="s">
        <v>14840</v>
      </c>
    </row>
    <row r="4998" spans="1:4" x14ac:dyDescent="0.2">
      <c r="A4998">
        <v>15123</v>
      </c>
      <c r="B4998" t="s">
        <v>14896</v>
      </c>
      <c r="C4998" t="s">
        <v>14845</v>
      </c>
      <c r="D4998" t="s">
        <v>14840</v>
      </c>
    </row>
    <row r="4999" spans="1:4" x14ac:dyDescent="0.2">
      <c r="A4999">
        <v>15126</v>
      </c>
      <c r="B4999" t="s">
        <v>14897</v>
      </c>
      <c r="C4999" t="s">
        <v>14845</v>
      </c>
      <c r="D4999" t="s">
        <v>14840</v>
      </c>
    </row>
    <row r="5000" spans="1:4" x14ac:dyDescent="0.2">
      <c r="A5000">
        <v>15129</v>
      </c>
      <c r="B5000" t="s">
        <v>14898</v>
      </c>
      <c r="C5000" t="s">
        <v>14845</v>
      </c>
      <c r="D5000" t="s">
        <v>14840</v>
      </c>
    </row>
    <row r="5001" spans="1:4" x14ac:dyDescent="0.2">
      <c r="A5001">
        <v>15131</v>
      </c>
      <c r="B5001" t="s">
        <v>14899</v>
      </c>
      <c r="C5001" t="s">
        <v>14845</v>
      </c>
      <c r="D5001" t="s">
        <v>14840</v>
      </c>
    </row>
    <row r="5002" spans="1:4" x14ac:dyDescent="0.2">
      <c r="A5002">
        <v>15132</v>
      </c>
      <c r="B5002" t="s">
        <v>14899</v>
      </c>
      <c r="C5002" t="s">
        <v>14845</v>
      </c>
      <c r="D5002" t="s">
        <v>14840</v>
      </c>
    </row>
    <row r="5003" spans="1:4" x14ac:dyDescent="0.2">
      <c r="A5003">
        <v>15133</v>
      </c>
      <c r="B5003" t="s">
        <v>14899</v>
      </c>
      <c r="C5003" t="s">
        <v>14845</v>
      </c>
      <c r="D5003" t="s">
        <v>14840</v>
      </c>
    </row>
    <row r="5004" spans="1:4" x14ac:dyDescent="0.2">
      <c r="A5004">
        <v>15135</v>
      </c>
      <c r="B5004" t="s">
        <v>14899</v>
      </c>
      <c r="C5004" t="s">
        <v>14845</v>
      </c>
      <c r="D5004" t="s">
        <v>14840</v>
      </c>
    </row>
    <row r="5005" spans="1:4" x14ac:dyDescent="0.2">
      <c r="A5005">
        <v>15136</v>
      </c>
      <c r="B5005" t="s">
        <v>14900</v>
      </c>
      <c r="C5005" t="s">
        <v>14845</v>
      </c>
      <c r="D5005" t="s">
        <v>14840</v>
      </c>
    </row>
    <row r="5006" spans="1:4" x14ac:dyDescent="0.2">
      <c r="A5006">
        <v>15137</v>
      </c>
      <c r="B5006" t="s">
        <v>14901</v>
      </c>
      <c r="C5006" t="s">
        <v>14845</v>
      </c>
      <c r="D5006" t="s">
        <v>14840</v>
      </c>
    </row>
    <row r="5007" spans="1:4" x14ac:dyDescent="0.2">
      <c r="A5007">
        <v>15139</v>
      </c>
      <c r="B5007" t="s">
        <v>14902</v>
      </c>
      <c r="C5007" t="s">
        <v>14845</v>
      </c>
      <c r="D5007" t="s">
        <v>14840</v>
      </c>
    </row>
    <row r="5008" spans="1:4" x14ac:dyDescent="0.2">
      <c r="A5008">
        <v>15140</v>
      </c>
      <c r="B5008" t="s">
        <v>14903</v>
      </c>
      <c r="C5008" t="s">
        <v>14845</v>
      </c>
      <c r="D5008" t="s">
        <v>14840</v>
      </c>
    </row>
    <row r="5009" spans="1:4" x14ac:dyDescent="0.2">
      <c r="A5009">
        <v>15142</v>
      </c>
      <c r="B5009" t="s">
        <v>14904</v>
      </c>
      <c r="C5009" t="s">
        <v>14845</v>
      </c>
      <c r="D5009" t="s">
        <v>14840</v>
      </c>
    </row>
    <row r="5010" spans="1:4" x14ac:dyDescent="0.2">
      <c r="A5010">
        <v>15143</v>
      </c>
      <c r="B5010" t="s">
        <v>14905</v>
      </c>
      <c r="C5010" t="s">
        <v>14845</v>
      </c>
      <c r="D5010" t="s">
        <v>14840</v>
      </c>
    </row>
    <row r="5011" spans="1:4" x14ac:dyDescent="0.2">
      <c r="A5011">
        <v>15144</v>
      </c>
      <c r="B5011" t="s">
        <v>3893</v>
      </c>
      <c r="C5011" t="s">
        <v>14845</v>
      </c>
      <c r="D5011" t="s">
        <v>14840</v>
      </c>
    </row>
    <row r="5012" spans="1:4" x14ac:dyDescent="0.2">
      <c r="A5012">
        <v>15145</v>
      </c>
      <c r="B5012" t="s">
        <v>14906</v>
      </c>
      <c r="C5012" t="s">
        <v>14845</v>
      </c>
      <c r="D5012" t="s">
        <v>14840</v>
      </c>
    </row>
    <row r="5013" spans="1:4" x14ac:dyDescent="0.2">
      <c r="A5013">
        <v>15146</v>
      </c>
      <c r="B5013" t="s">
        <v>13608</v>
      </c>
      <c r="C5013" t="s">
        <v>14845</v>
      </c>
      <c r="D5013" t="s">
        <v>14840</v>
      </c>
    </row>
    <row r="5014" spans="1:4" x14ac:dyDescent="0.2">
      <c r="A5014">
        <v>15147</v>
      </c>
      <c r="B5014" t="s">
        <v>13312</v>
      </c>
      <c r="C5014" t="s">
        <v>14845</v>
      </c>
      <c r="D5014" t="s">
        <v>14840</v>
      </c>
    </row>
    <row r="5015" spans="1:4" x14ac:dyDescent="0.2">
      <c r="A5015">
        <v>15148</v>
      </c>
      <c r="B5015" t="s">
        <v>14907</v>
      </c>
      <c r="C5015" t="s">
        <v>14845</v>
      </c>
      <c r="D5015" t="s">
        <v>14840</v>
      </c>
    </row>
    <row r="5016" spans="1:4" x14ac:dyDescent="0.2">
      <c r="A5016">
        <v>15201</v>
      </c>
      <c r="B5016" t="s">
        <v>14908</v>
      </c>
      <c r="C5016" t="s">
        <v>14845</v>
      </c>
      <c r="D5016" t="s">
        <v>14840</v>
      </c>
    </row>
    <row r="5017" spans="1:4" x14ac:dyDescent="0.2">
      <c r="A5017">
        <v>15202</v>
      </c>
      <c r="B5017" t="s">
        <v>14908</v>
      </c>
      <c r="C5017" t="s">
        <v>14845</v>
      </c>
      <c r="D5017" t="s">
        <v>14840</v>
      </c>
    </row>
    <row r="5018" spans="1:4" x14ac:dyDescent="0.2">
      <c r="A5018">
        <v>15203</v>
      </c>
      <c r="B5018" t="s">
        <v>14908</v>
      </c>
      <c r="C5018" t="s">
        <v>14845</v>
      </c>
      <c r="D5018" t="s">
        <v>14840</v>
      </c>
    </row>
    <row r="5019" spans="1:4" x14ac:dyDescent="0.2">
      <c r="A5019">
        <v>15204</v>
      </c>
      <c r="B5019" t="s">
        <v>14908</v>
      </c>
      <c r="C5019" t="s">
        <v>14845</v>
      </c>
      <c r="D5019" t="s">
        <v>14840</v>
      </c>
    </row>
    <row r="5020" spans="1:4" x14ac:dyDescent="0.2">
      <c r="A5020">
        <v>15205</v>
      </c>
      <c r="B5020" t="s">
        <v>14908</v>
      </c>
      <c r="C5020" t="s">
        <v>14845</v>
      </c>
      <c r="D5020" t="s">
        <v>14840</v>
      </c>
    </row>
    <row r="5021" spans="1:4" x14ac:dyDescent="0.2">
      <c r="A5021">
        <v>15206</v>
      </c>
      <c r="B5021" t="s">
        <v>14908</v>
      </c>
      <c r="C5021" t="s">
        <v>14845</v>
      </c>
      <c r="D5021" t="s">
        <v>14840</v>
      </c>
    </row>
    <row r="5022" spans="1:4" x14ac:dyDescent="0.2">
      <c r="A5022">
        <v>15207</v>
      </c>
      <c r="B5022" t="s">
        <v>14908</v>
      </c>
      <c r="C5022" t="s">
        <v>14845</v>
      </c>
      <c r="D5022" t="s">
        <v>14840</v>
      </c>
    </row>
    <row r="5023" spans="1:4" x14ac:dyDescent="0.2">
      <c r="A5023">
        <v>15208</v>
      </c>
      <c r="B5023" t="s">
        <v>14908</v>
      </c>
      <c r="C5023" t="s">
        <v>14845</v>
      </c>
      <c r="D5023" t="s">
        <v>14840</v>
      </c>
    </row>
    <row r="5024" spans="1:4" x14ac:dyDescent="0.2">
      <c r="A5024">
        <v>15209</v>
      </c>
      <c r="B5024" t="s">
        <v>14908</v>
      </c>
      <c r="C5024" t="s">
        <v>14845</v>
      </c>
      <c r="D5024" t="s">
        <v>14840</v>
      </c>
    </row>
    <row r="5025" spans="1:4" x14ac:dyDescent="0.2">
      <c r="A5025">
        <v>15210</v>
      </c>
      <c r="B5025" t="s">
        <v>14908</v>
      </c>
      <c r="C5025" t="s">
        <v>14845</v>
      </c>
      <c r="D5025" t="s">
        <v>14840</v>
      </c>
    </row>
    <row r="5026" spans="1:4" x14ac:dyDescent="0.2">
      <c r="A5026">
        <v>15211</v>
      </c>
      <c r="B5026" t="s">
        <v>14908</v>
      </c>
      <c r="C5026" t="s">
        <v>14845</v>
      </c>
      <c r="D5026" t="s">
        <v>14840</v>
      </c>
    </row>
    <row r="5027" spans="1:4" x14ac:dyDescent="0.2">
      <c r="A5027">
        <v>15212</v>
      </c>
      <c r="B5027" t="s">
        <v>14908</v>
      </c>
      <c r="C5027" t="s">
        <v>14845</v>
      </c>
      <c r="D5027" t="s">
        <v>14840</v>
      </c>
    </row>
    <row r="5028" spans="1:4" x14ac:dyDescent="0.2">
      <c r="A5028">
        <v>15213</v>
      </c>
      <c r="B5028" t="s">
        <v>14908</v>
      </c>
      <c r="C5028" t="s">
        <v>14845</v>
      </c>
      <c r="D5028" t="s">
        <v>14840</v>
      </c>
    </row>
    <row r="5029" spans="1:4" x14ac:dyDescent="0.2">
      <c r="A5029">
        <v>15214</v>
      </c>
      <c r="B5029" t="s">
        <v>14908</v>
      </c>
      <c r="C5029" t="s">
        <v>14845</v>
      </c>
      <c r="D5029" t="s">
        <v>14840</v>
      </c>
    </row>
    <row r="5030" spans="1:4" x14ac:dyDescent="0.2">
      <c r="A5030">
        <v>15215</v>
      </c>
      <c r="B5030" t="s">
        <v>14908</v>
      </c>
      <c r="C5030" t="s">
        <v>14845</v>
      </c>
      <c r="D5030" t="s">
        <v>14840</v>
      </c>
    </row>
    <row r="5031" spans="1:4" x14ac:dyDescent="0.2">
      <c r="A5031">
        <v>15216</v>
      </c>
      <c r="B5031" t="s">
        <v>14908</v>
      </c>
      <c r="C5031" t="s">
        <v>14845</v>
      </c>
      <c r="D5031" t="s">
        <v>14840</v>
      </c>
    </row>
    <row r="5032" spans="1:4" x14ac:dyDescent="0.2">
      <c r="A5032">
        <v>15217</v>
      </c>
      <c r="B5032" t="s">
        <v>14908</v>
      </c>
      <c r="C5032" t="s">
        <v>14845</v>
      </c>
      <c r="D5032" t="s">
        <v>14840</v>
      </c>
    </row>
    <row r="5033" spans="1:4" x14ac:dyDescent="0.2">
      <c r="A5033">
        <v>15218</v>
      </c>
      <c r="B5033" t="s">
        <v>14908</v>
      </c>
      <c r="C5033" t="s">
        <v>14845</v>
      </c>
      <c r="D5033" t="s">
        <v>14840</v>
      </c>
    </row>
    <row r="5034" spans="1:4" x14ac:dyDescent="0.2">
      <c r="A5034">
        <v>15219</v>
      </c>
      <c r="B5034" t="s">
        <v>14908</v>
      </c>
      <c r="C5034" t="s">
        <v>14845</v>
      </c>
      <c r="D5034" t="s">
        <v>14840</v>
      </c>
    </row>
    <row r="5035" spans="1:4" x14ac:dyDescent="0.2">
      <c r="A5035">
        <v>15220</v>
      </c>
      <c r="B5035" t="s">
        <v>14908</v>
      </c>
      <c r="C5035" t="s">
        <v>14845</v>
      </c>
      <c r="D5035" t="s">
        <v>14840</v>
      </c>
    </row>
    <row r="5036" spans="1:4" x14ac:dyDescent="0.2">
      <c r="A5036">
        <v>15221</v>
      </c>
      <c r="B5036" t="s">
        <v>14908</v>
      </c>
      <c r="C5036" t="s">
        <v>14845</v>
      </c>
      <c r="D5036" t="s">
        <v>14840</v>
      </c>
    </row>
    <row r="5037" spans="1:4" x14ac:dyDescent="0.2">
      <c r="A5037">
        <v>15222</v>
      </c>
      <c r="B5037" t="s">
        <v>14908</v>
      </c>
      <c r="C5037" t="s">
        <v>14845</v>
      </c>
      <c r="D5037" t="s">
        <v>14840</v>
      </c>
    </row>
    <row r="5038" spans="1:4" x14ac:dyDescent="0.2">
      <c r="A5038">
        <v>15223</v>
      </c>
      <c r="B5038" t="s">
        <v>14908</v>
      </c>
      <c r="C5038" t="s">
        <v>14845</v>
      </c>
      <c r="D5038" t="s">
        <v>14840</v>
      </c>
    </row>
    <row r="5039" spans="1:4" x14ac:dyDescent="0.2">
      <c r="A5039">
        <v>15224</v>
      </c>
      <c r="B5039" t="s">
        <v>14908</v>
      </c>
      <c r="C5039" t="s">
        <v>14845</v>
      </c>
      <c r="D5039" t="s">
        <v>14840</v>
      </c>
    </row>
    <row r="5040" spans="1:4" x14ac:dyDescent="0.2">
      <c r="A5040">
        <v>15225</v>
      </c>
      <c r="B5040" t="s">
        <v>14908</v>
      </c>
      <c r="C5040" t="s">
        <v>14845</v>
      </c>
      <c r="D5040" t="s">
        <v>14840</v>
      </c>
    </row>
    <row r="5041" spans="1:4" x14ac:dyDescent="0.2">
      <c r="A5041">
        <v>15226</v>
      </c>
      <c r="B5041" t="s">
        <v>14908</v>
      </c>
      <c r="C5041" t="s">
        <v>14845</v>
      </c>
      <c r="D5041" t="s">
        <v>14840</v>
      </c>
    </row>
    <row r="5042" spans="1:4" x14ac:dyDescent="0.2">
      <c r="A5042">
        <v>15227</v>
      </c>
      <c r="B5042" t="s">
        <v>14908</v>
      </c>
      <c r="C5042" t="s">
        <v>14845</v>
      </c>
      <c r="D5042" t="s">
        <v>14840</v>
      </c>
    </row>
    <row r="5043" spans="1:4" x14ac:dyDescent="0.2">
      <c r="A5043">
        <v>15228</v>
      </c>
      <c r="B5043" t="s">
        <v>14908</v>
      </c>
      <c r="C5043" t="s">
        <v>14845</v>
      </c>
      <c r="D5043" t="s">
        <v>14840</v>
      </c>
    </row>
    <row r="5044" spans="1:4" x14ac:dyDescent="0.2">
      <c r="A5044">
        <v>15229</v>
      </c>
      <c r="B5044" t="s">
        <v>14908</v>
      </c>
      <c r="C5044" t="s">
        <v>14845</v>
      </c>
      <c r="D5044" t="s">
        <v>14840</v>
      </c>
    </row>
    <row r="5045" spans="1:4" x14ac:dyDescent="0.2">
      <c r="A5045">
        <v>15232</v>
      </c>
      <c r="B5045" t="s">
        <v>14908</v>
      </c>
      <c r="C5045" t="s">
        <v>14845</v>
      </c>
      <c r="D5045" t="s">
        <v>14840</v>
      </c>
    </row>
    <row r="5046" spans="1:4" x14ac:dyDescent="0.2">
      <c r="A5046">
        <v>15233</v>
      </c>
      <c r="B5046" t="s">
        <v>14908</v>
      </c>
      <c r="C5046" t="s">
        <v>14845</v>
      </c>
      <c r="D5046" t="s">
        <v>14840</v>
      </c>
    </row>
    <row r="5047" spans="1:4" x14ac:dyDescent="0.2">
      <c r="A5047">
        <v>15234</v>
      </c>
      <c r="B5047" t="s">
        <v>14908</v>
      </c>
      <c r="C5047" t="s">
        <v>14845</v>
      </c>
      <c r="D5047" t="s">
        <v>14840</v>
      </c>
    </row>
    <row r="5048" spans="1:4" x14ac:dyDescent="0.2">
      <c r="A5048">
        <v>15235</v>
      </c>
      <c r="B5048" t="s">
        <v>14908</v>
      </c>
      <c r="C5048" t="s">
        <v>14845</v>
      </c>
      <c r="D5048" t="s">
        <v>14840</v>
      </c>
    </row>
    <row r="5049" spans="1:4" x14ac:dyDescent="0.2">
      <c r="A5049">
        <v>15236</v>
      </c>
      <c r="B5049" t="s">
        <v>14908</v>
      </c>
      <c r="C5049" t="s">
        <v>14845</v>
      </c>
      <c r="D5049" t="s">
        <v>14840</v>
      </c>
    </row>
    <row r="5050" spans="1:4" x14ac:dyDescent="0.2">
      <c r="A5050">
        <v>15237</v>
      </c>
      <c r="B5050" t="s">
        <v>14908</v>
      </c>
      <c r="C5050" t="s">
        <v>14845</v>
      </c>
      <c r="D5050" t="s">
        <v>14840</v>
      </c>
    </row>
    <row r="5051" spans="1:4" x14ac:dyDescent="0.2">
      <c r="A5051">
        <v>15238</v>
      </c>
      <c r="B5051" t="s">
        <v>14908</v>
      </c>
      <c r="C5051" t="s">
        <v>14845</v>
      </c>
      <c r="D5051" t="s">
        <v>14840</v>
      </c>
    </row>
    <row r="5052" spans="1:4" x14ac:dyDescent="0.2">
      <c r="A5052">
        <v>15239</v>
      </c>
      <c r="B5052" t="s">
        <v>14908</v>
      </c>
      <c r="C5052" t="s">
        <v>14845</v>
      </c>
      <c r="D5052" t="s">
        <v>14840</v>
      </c>
    </row>
    <row r="5053" spans="1:4" x14ac:dyDescent="0.2">
      <c r="A5053">
        <v>15241</v>
      </c>
      <c r="B5053" t="s">
        <v>14908</v>
      </c>
      <c r="C5053" t="s">
        <v>14845</v>
      </c>
      <c r="D5053" t="s">
        <v>14840</v>
      </c>
    </row>
    <row r="5054" spans="1:4" x14ac:dyDescent="0.2">
      <c r="A5054">
        <v>15243</v>
      </c>
      <c r="B5054" t="s">
        <v>14908</v>
      </c>
      <c r="C5054" t="s">
        <v>14845</v>
      </c>
      <c r="D5054" t="s">
        <v>14840</v>
      </c>
    </row>
    <row r="5055" spans="1:4" x14ac:dyDescent="0.2">
      <c r="A5055">
        <v>15250</v>
      </c>
      <c r="B5055" t="s">
        <v>14908</v>
      </c>
      <c r="C5055" t="s">
        <v>14845</v>
      </c>
      <c r="D5055" t="s">
        <v>14840</v>
      </c>
    </row>
    <row r="5056" spans="1:4" x14ac:dyDescent="0.2">
      <c r="A5056">
        <v>15251</v>
      </c>
      <c r="B5056" t="s">
        <v>14908</v>
      </c>
      <c r="C5056" t="s">
        <v>14845</v>
      </c>
      <c r="D5056" t="s">
        <v>14840</v>
      </c>
    </row>
    <row r="5057" spans="1:4" x14ac:dyDescent="0.2">
      <c r="A5057">
        <v>15252</v>
      </c>
      <c r="B5057" t="s">
        <v>14908</v>
      </c>
      <c r="C5057" t="s">
        <v>14845</v>
      </c>
      <c r="D5057" t="s">
        <v>14840</v>
      </c>
    </row>
    <row r="5058" spans="1:4" x14ac:dyDescent="0.2">
      <c r="A5058">
        <v>15254</v>
      </c>
      <c r="B5058" t="s">
        <v>14908</v>
      </c>
      <c r="C5058" t="s">
        <v>14845</v>
      </c>
      <c r="D5058" t="s">
        <v>14840</v>
      </c>
    </row>
    <row r="5059" spans="1:4" x14ac:dyDescent="0.2">
      <c r="A5059">
        <v>15255</v>
      </c>
      <c r="B5059" t="s">
        <v>14908</v>
      </c>
      <c r="C5059" t="s">
        <v>14845</v>
      </c>
      <c r="D5059" t="s">
        <v>14840</v>
      </c>
    </row>
    <row r="5060" spans="1:4" x14ac:dyDescent="0.2">
      <c r="A5060">
        <v>15257</v>
      </c>
      <c r="B5060" t="s">
        <v>14908</v>
      </c>
      <c r="C5060" t="s">
        <v>14845</v>
      </c>
      <c r="D5060" t="s">
        <v>14840</v>
      </c>
    </row>
    <row r="5061" spans="1:4" x14ac:dyDescent="0.2">
      <c r="A5061">
        <v>15258</v>
      </c>
      <c r="B5061" t="s">
        <v>14908</v>
      </c>
      <c r="C5061" t="s">
        <v>14845</v>
      </c>
      <c r="D5061" t="s">
        <v>14840</v>
      </c>
    </row>
    <row r="5062" spans="1:4" x14ac:dyDescent="0.2">
      <c r="A5062">
        <v>15259</v>
      </c>
      <c r="B5062" t="s">
        <v>14908</v>
      </c>
      <c r="C5062" t="s">
        <v>14845</v>
      </c>
      <c r="D5062" t="s">
        <v>14840</v>
      </c>
    </row>
    <row r="5063" spans="1:4" x14ac:dyDescent="0.2">
      <c r="A5063">
        <v>15260</v>
      </c>
      <c r="B5063" t="s">
        <v>14908</v>
      </c>
      <c r="C5063" t="s">
        <v>14845</v>
      </c>
      <c r="D5063" t="s">
        <v>14840</v>
      </c>
    </row>
    <row r="5064" spans="1:4" x14ac:dyDescent="0.2">
      <c r="A5064">
        <v>15261</v>
      </c>
      <c r="B5064" t="s">
        <v>14908</v>
      </c>
      <c r="C5064" t="s">
        <v>14845</v>
      </c>
      <c r="D5064" t="s">
        <v>14840</v>
      </c>
    </row>
    <row r="5065" spans="1:4" x14ac:dyDescent="0.2">
      <c r="A5065">
        <v>15262</v>
      </c>
      <c r="B5065" t="s">
        <v>14908</v>
      </c>
      <c r="C5065" t="s">
        <v>14845</v>
      </c>
      <c r="D5065" t="s">
        <v>14840</v>
      </c>
    </row>
    <row r="5066" spans="1:4" x14ac:dyDescent="0.2">
      <c r="A5066">
        <v>15263</v>
      </c>
      <c r="B5066" t="s">
        <v>14908</v>
      </c>
      <c r="C5066" t="s">
        <v>14845</v>
      </c>
      <c r="D5066" t="s">
        <v>14840</v>
      </c>
    </row>
    <row r="5067" spans="1:4" x14ac:dyDescent="0.2">
      <c r="A5067">
        <v>15265</v>
      </c>
      <c r="B5067" t="s">
        <v>14908</v>
      </c>
      <c r="C5067" t="s">
        <v>14845</v>
      </c>
      <c r="D5067" t="s">
        <v>14840</v>
      </c>
    </row>
    <row r="5068" spans="1:4" x14ac:dyDescent="0.2">
      <c r="A5068">
        <v>15266</v>
      </c>
      <c r="B5068" t="s">
        <v>14908</v>
      </c>
      <c r="D5068" t="s">
        <v>14840</v>
      </c>
    </row>
    <row r="5069" spans="1:4" x14ac:dyDescent="0.2">
      <c r="A5069">
        <v>15267</v>
      </c>
      <c r="B5069" t="s">
        <v>14908</v>
      </c>
      <c r="C5069" t="s">
        <v>14845</v>
      </c>
      <c r="D5069" t="s">
        <v>14840</v>
      </c>
    </row>
    <row r="5070" spans="1:4" x14ac:dyDescent="0.2">
      <c r="A5070">
        <v>15268</v>
      </c>
      <c r="B5070" t="s">
        <v>14908</v>
      </c>
      <c r="C5070" t="s">
        <v>14845</v>
      </c>
      <c r="D5070" t="s">
        <v>14840</v>
      </c>
    </row>
    <row r="5071" spans="1:4" x14ac:dyDescent="0.2">
      <c r="A5071">
        <v>15270</v>
      </c>
      <c r="B5071" t="s">
        <v>14908</v>
      </c>
      <c r="C5071" t="s">
        <v>14845</v>
      </c>
      <c r="D5071" t="s">
        <v>14840</v>
      </c>
    </row>
    <row r="5072" spans="1:4" x14ac:dyDescent="0.2">
      <c r="A5072">
        <v>15272</v>
      </c>
      <c r="B5072" t="s">
        <v>14908</v>
      </c>
      <c r="C5072" t="s">
        <v>14845</v>
      </c>
      <c r="D5072" t="s">
        <v>14840</v>
      </c>
    </row>
    <row r="5073" spans="1:4" x14ac:dyDescent="0.2">
      <c r="A5073">
        <v>15273</v>
      </c>
      <c r="B5073" t="s">
        <v>14908</v>
      </c>
      <c r="D5073" t="s">
        <v>14840</v>
      </c>
    </row>
    <row r="5074" spans="1:4" x14ac:dyDescent="0.2">
      <c r="A5074">
        <v>15275</v>
      </c>
      <c r="B5074" t="s">
        <v>14908</v>
      </c>
      <c r="C5074" t="s">
        <v>14845</v>
      </c>
      <c r="D5074" t="s">
        <v>14840</v>
      </c>
    </row>
    <row r="5075" spans="1:4" x14ac:dyDescent="0.2">
      <c r="A5075">
        <v>15276</v>
      </c>
      <c r="B5075" t="s">
        <v>14908</v>
      </c>
      <c r="C5075" t="s">
        <v>14845</v>
      </c>
      <c r="D5075" t="s">
        <v>14840</v>
      </c>
    </row>
    <row r="5076" spans="1:4" x14ac:dyDescent="0.2">
      <c r="A5076">
        <v>15277</v>
      </c>
      <c r="B5076" t="s">
        <v>14908</v>
      </c>
      <c r="C5076" t="s">
        <v>14845</v>
      </c>
      <c r="D5076" t="s">
        <v>14840</v>
      </c>
    </row>
    <row r="5077" spans="1:4" x14ac:dyDescent="0.2">
      <c r="A5077">
        <v>15278</v>
      </c>
      <c r="B5077" t="s">
        <v>14908</v>
      </c>
      <c r="C5077" t="s">
        <v>14845</v>
      </c>
      <c r="D5077" t="s">
        <v>14840</v>
      </c>
    </row>
    <row r="5078" spans="1:4" x14ac:dyDescent="0.2">
      <c r="A5078">
        <v>15279</v>
      </c>
      <c r="B5078" t="s">
        <v>14908</v>
      </c>
      <c r="C5078" t="s">
        <v>14845</v>
      </c>
      <c r="D5078" t="s">
        <v>14840</v>
      </c>
    </row>
    <row r="5079" spans="1:4" x14ac:dyDescent="0.2">
      <c r="A5079">
        <v>15281</v>
      </c>
      <c r="B5079" t="s">
        <v>14908</v>
      </c>
      <c r="C5079" t="s">
        <v>14845</v>
      </c>
      <c r="D5079" t="s">
        <v>14840</v>
      </c>
    </row>
    <row r="5080" spans="1:4" x14ac:dyDescent="0.2">
      <c r="A5080">
        <v>15282</v>
      </c>
      <c r="B5080" t="s">
        <v>14908</v>
      </c>
      <c r="C5080" t="s">
        <v>14845</v>
      </c>
      <c r="D5080" t="s">
        <v>14840</v>
      </c>
    </row>
    <row r="5081" spans="1:4" x14ac:dyDescent="0.2">
      <c r="A5081">
        <v>15283</v>
      </c>
      <c r="B5081" t="s">
        <v>14908</v>
      </c>
      <c r="C5081" t="s">
        <v>14845</v>
      </c>
      <c r="D5081" t="s">
        <v>14840</v>
      </c>
    </row>
    <row r="5082" spans="1:4" x14ac:dyDescent="0.2">
      <c r="A5082">
        <v>15285</v>
      </c>
      <c r="B5082" t="s">
        <v>14908</v>
      </c>
      <c r="C5082" t="s">
        <v>14845</v>
      </c>
      <c r="D5082" t="s">
        <v>14840</v>
      </c>
    </row>
    <row r="5083" spans="1:4" x14ac:dyDescent="0.2">
      <c r="A5083">
        <v>15286</v>
      </c>
      <c r="B5083" t="s">
        <v>14908</v>
      </c>
      <c r="C5083" t="s">
        <v>14845</v>
      </c>
      <c r="D5083" t="s">
        <v>14840</v>
      </c>
    </row>
    <row r="5084" spans="1:4" x14ac:dyDescent="0.2">
      <c r="A5084">
        <v>15288</v>
      </c>
      <c r="B5084" t="s">
        <v>14908</v>
      </c>
      <c r="D5084" t="s">
        <v>14840</v>
      </c>
    </row>
    <row r="5085" spans="1:4" x14ac:dyDescent="0.2">
      <c r="A5085">
        <v>15289</v>
      </c>
      <c r="B5085" t="s">
        <v>14908</v>
      </c>
      <c r="C5085" t="s">
        <v>14845</v>
      </c>
      <c r="D5085" t="s">
        <v>14840</v>
      </c>
    </row>
    <row r="5086" spans="1:4" x14ac:dyDescent="0.2">
      <c r="A5086">
        <v>15290</v>
      </c>
      <c r="B5086" t="s">
        <v>14908</v>
      </c>
      <c r="C5086" t="s">
        <v>14845</v>
      </c>
      <c r="D5086" t="s">
        <v>14840</v>
      </c>
    </row>
    <row r="5087" spans="1:4" x14ac:dyDescent="0.2">
      <c r="A5087">
        <v>15295</v>
      </c>
      <c r="B5087" t="s">
        <v>14908</v>
      </c>
      <c r="C5087" t="s">
        <v>14845</v>
      </c>
      <c r="D5087" t="s">
        <v>14840</v>
      </c>
    </row>
    <row r="5088" spans="1:4" x14ac:dyDescent="0.2">
      <c r="A5088">
        <v>15301</v>
      </c>
      <c r="B5088" t="s">
        <v>133</v>
      </c>
      <c r="C5088" t="s">
        <v>12456</v>
      </c>
      <c r="D5088" t="s">
        <v>14840</v>
      </c>
    </row>
    <row r="5089" spans="1:4" x14ac:dyDescent="0.2">
      <c r="A5089">
        <v>15310</v>
      </c>
      <c r="B5089" t="s">
        <v>14909</v>
      </c>
      <c r="C5089" t="s">
        <v>13971</v>
      </c>
      <c r="D5089" t="s">
        <v>14840</v>
      </c>
    </row>
    <row r="5090" spans="1:4" x14ac:dyDescent="0.2">
      <c r="A5090">
        <v>15311</v>
      </c>
      <c r="B5090" t="s">
        <v>14910</v>
      </c>
      <c r="C5090" t="s">
        <v>12456</v>
      </c>
      <c r="D5090" t="s">
        <v>14840</v>
      </c>
    </row>
    <row r="5091" spans="1:4" x14ac:dyDescent="0.2">
      <c r="A5091">
        <v>15312</v>
      </c>
      <c r="B5091" t="s">
        <v>14911</v>
      </c>
      <c r="C5091" t="s">
        <v>12456</v>
      </c>
      <c r="D5091" t="s">
        <v>14840</v>
      </c>
    </row>
    <row r="5092" spans="1:4" x14ac:dyDescent="0.2">
      <c r="A5092">
        <v>15314</v>
      </c>
      <c r="B5092" t="s">
        <v>14912</v>
      </c>
      <c r="C5092" t="s">
        <v>12456</v>
      </c>
      <c r="D5092" t="s">
        <v>14840</v>
      </c>
    </row>
    <row r="5093" spans="1:4" x14ac:dyDescent="0.2">
      <c r="A5093">
        <v>15316</v>
      </c>
      <c r="B5093" t="s">
        <v>14913</v>
      </c>
      <c r="C5093" t="s">
        <v>13971</v>
      </c>
      <c r="D5093" t="s">
        <v>14840</v>
      </c>
    </row>
    <row r="5094" spans="1:4" x14ac:dyDescent="0.2">
      <c r="A5094">
        <v>15317</v>
      </c>
      <c r="B5094" t="s">
        <v>14914</v>
      </c>
      <c r="C5094" t="s">
        <v>12456</v>
      </c>
      <c r="D5094" t="s">
        <v>14840</v>
      </c>
    </row>
    <row r="5095" spans="1:4" x14ac:dyDescent="0.2">
      <c r="A5095">
        <v>15320</v>
      </c>
      <c r="B5095" t="s">
        <v>14915</v>
      </c>
      <c r="C5095" t="s">
        <v>13971</v>
      </c>
      <c r="D5095" t="s">
        <v>14840</v>
      </c>
    </row>
    <row r="5096" spans="1:4" x14ac:dyDescent="0.2">
      <c r="A5096">
        <v>15321</v>
      </c>
      <c r="B5096" t="s">
        <v>14916</v>
      </c>
      <c r="C5096" t="s">
        <v>12456</v>
      </c>
      <c r="D5096" t="s">
        <v>14840</v>
      </c>
    </row>
    <row r="5097" spans="1:4" x14ac:dyDescent="0.2">
      <c r="A5097">
        <v>15322</v>
      </c>
      <c r="B5097" t="s">
        <v>3955</v>
      </c>
      <c r="C5097" t="s">
        <v>13971</v>
      </c>
      <c r="D5097" t="s">
        <v>14840</v>
      </c>
    </row>
    <row r="5098" spans="1:4" x14ac:dyDescent="0.2">
      <c r="A5098">
        <v>15323</v>
      </c>
      <c r="B5098" t="s">
        <v>14917</v>
      </c>
      <c r="C5098" t="s">
        <v>12456</v>
      </c>
      <c r="D5098" t="s">
        <v>14840</v>
      </c>
    </row>
    <row r="5099" spans="1:4" x14ac:dyDescent="0.2">
      <c r="A5099">
        <v>15327</v>
      </c>
      <c r="B5099" t="s">
        <v>14918</v>
      </c>
      <c r="C5099" t="s">
        <v>13971</v>
      </c>
      <c r="D5099" t="s">
        <v>14840</v>
      </c>
    </row>
    <row r="5100" spans="1:4" x14ac:dyDescent="0.2">
      <c r="A5100">
        <v>15329</v>
      </c>
      <c r="B5100" t="s">
        <v>14919</v>
      </c>
      <c r="C5100" t="s">
        <v>12456</v>
      </c>
      <c r="D5100" t="s">
        <v>14840</v>
      </c>
    </row>
    <row r="5101" spans="1:4" x14ac:dyDescent="0.2">
      <c r="A5101">
        <v>15330</v>
      </c>
      <c r="B5101" t="s">
        <v>14920</v>
      </c>
      <c r="C5101" t="s">
        <v>12456</v>
      </c>
      <c r="D5101" t="s">
        <v>14840</v>
      </c>
    </row>
    <row r="5102" spans="1:4" x14ac:dyDescent="0.2">
      <c r="A5102">
        <v>15332</v>
      </c>
      <c r="B5102" t="s">
        <v>14921</v>
      </c>
      <c r="C5102" t="s">
        <v>12456</v>
      </c>
      <c r="D5102" t="s">
        <v>14840</v>
      </c>
    </row>
    <row r="5103" spans="1:4" x14ac:dyDescent="0.2">
      <c r="A5103">
        <v>15333</v>
      </c>
      <c r="B5103" t="s">
        <v>14922</v>
      </c>
      <c r="C5103" t="s">
        <v>12456</v>
      </c>
      <c r="D5103" t="s">
        <v>14840</v>
      </c>
    </row>
    <row r="5104" spans="1:4" x14ac:dyDescent="0.2">
      <c r="A5104">
        <v>15334</v>
      </c>
      <c r="B5104" t="s">
        <v>14923</v>
      </c>
      <c r="C5104" t="s">
        <v>13971</v>
      </c>
      <c r="D5104" t="s">
        <v>14840</v>
      </c>
    </row>
    <row r="5105" spans="1:4" x14ac:dyDescent="0.2">
      <c r="A5105">
        <v>15337</v>
      </c>
      <c r="B5105" t="s">
        <v>14924</v>
      </c>
      <c r="C5105" t="s">
        <v>13971</v>
      </c>
      <c r="D5105" t="s">
        <v>14840</v>
      </c>
    </row>
    <row r="5106" spans="1:4" x14ac:dyDescent="0.2">
      <c r="A5106">
        <v>15338</v>
      </c>
      <c r="B5106" t="s">
        <v>1527</v>
      </c>
      <c r="C5106" t="s">
        <v>13971</v>
      </c>
      <c r="D5106" t="s">
        <v>14840</v>
      </c>
    </row>
    <row r="5107" spans="1:4" x14ac:dyDescent="0.2">
      <c r="A5107">
        <v>15340</v>
      </c>
      <c r="B5107" t="s">
        <v>7159</v>
      </c>
      <c r="C5107" t="s">
        <v>12456</v>
      </c>
      <c r="D5107" t="s">
        <v>14840</v>
      </c>
    </row>
    <row r="5108" spans="1:4" x14ac:dyDescent="0.2">
      <c r="A5108">
        <v>15341</v>
      </c>
      <c r="B5108" t="s">
        <v>12352</v>
      </c>
      <c r="C5108" t="s">
        <v>13971</v>
      </c>
      <c r="D5108" t="s">
        <v>14840</v>
      </c>
    </row>
    <row r="5109" spans="1:4" x14ac:dyDescent="0.2">
      <c r="A5109">
        <v>15342</v>
      </c>
      <c r="B5109" t="s">
        <v>103</v>
      </c>
      <c r="C5109" t="s">
        <v>12456</v>
      </c>
      <c r="D5109" t="s">
        <v>14840</v>
      </c>
    </row>
    <row r="5110" spans="1:4" x14ac:dyDescent="0.2">
      <c r="A5110">
        <v>15344</v>
      </c>
      <c r="B5110" t="s">
        <v>12198</v>
      </c>
      <c r="C5110" t="s">
        <v>13971</v>
      </c>
      <c r="D5110" t="s">
        <v>14840</v>
      </c>
    </row>
    <row r="5111" spans="1:4" x14ac:dyDescent="0.2">
      <c r="A5111">
        <v>15345</v>
      </c>
      <c r="B5111" t="s">
        <v>14925</v>
      </c>
      <c r="C5111" t="s">
        <v>12456</v>
      </c>
      <c r="D5111" t="s">
        <v>14840</v>
      </c>
    </row>
    <row r="5112" spans="1:4" x14ac:dyDescent="0.2">
      <c r="A5112">
        <v>15349</v>
      </c>
      <c r="B5112" t="s">
        <v>14711</v>
      </c>
      <c r="C5112" t="s">
        <v>13971</v>
      </c>
      <c r="D5112" t="s">
        <v>14840</v>
      </c>
    </row>
    <row r="5113" spans="1:4" x14ac:dyDescent="0.2">
      <c r="A5113">
        <v>15352</v>
      </c>
      <c r="B5113" t="s">
        <v>14926</v>
      </c>
      <c r="C5113" t="s">
        <v>13971</v>
      </c>
      <c r="D5113" t="s">
        <v>14840</v>
      </c>
    </row>
    <row r="5114" spans="1:4" x14ac:dyDescent="0.2">
      <c r="A5114">
        <v>15357</v>
      </c>
      <c r="B5114" t="s">
        <v>14927</v>
      </c>
      <c r="C5114" t="s">
        <v>13971</v>
      </c>
      <c r="D5114" t="s">
        <v>14840</v>
      </c>
    </row>
    <row r="5115" spans="1:4" x14ac:dyDescent="0.2">
      <c r="A5115">
        <v>15359</v>
      </c>
      <c r="B5115" t="s">
        <v>14928</v>
      </c>
      <c r="C5115" t="s">
        <v>13971</v>
      </c>
      <c r="D5115" t="s">
        <v>14840</v>
      </c>
    </row>
    <row r="5116" spans="1:4" x14ac:dyDescent="0.2">
      <c r="A5116">
        <v>15360</v>
      </c>
      <c r="B5116" t="s">
        <v>14929</v>
      </c>
      <c r="C5116" t="s">
        <v>12456</v>
      </c>
      <c r="D5116" t="s">
        <v>14840</v>
      </c>
    </row>
    <row r="5117" spans="1:4" x14ac:dyDescent="0.2">
      <c r="A5117">
        <v>15362</v>
      </c>
      <c r="B5117" t="s">
        <v>14930</v>
      </c>
      <c r="C5117" t="s">
        <v>13971</v>
      </c>
      <c r="D5117" t="s">
        <v>14840</v>
      </c>
    </row>
    <row r="5118" spans="1:4" x14ac:dyDescent="0.2">
      <c r="A5118">
        <v>15363</v>
      </c>
      <c r="B5118" t="s">
        <v>14931</v>
      </c>
      <c r="C5118" t="s">
        <v>12456</v>
      </c>
      <c r="D5118" t="s">
        <v>14840</v>
      </c>
    </row>
    <row r="5119" spans="1:4" x14ac:dyDescent="0.2">
      <c r="A5119">
        <v>15364</v>
      </c>
      <c r="B5119" t="s">
        <v>14932</v>
      </c>
      <c r="C5119" t="s">
        <v>13971</v>
      </c>
      <c r="D5119" t="s">
        <v>14840</v>
      </c>
    </row>
    <row r="5120" spans="1:4" x14ac:dyDescent="0.2">
      <c r="A5120">
        <v>15367</v>
      </c>
      <c r="B5120" t="s">
        <v>14933</v>
      </c>
      <c r="C5120" t="s">
        <v>12456</v>
      </c>
      <c r="D5120" t="s">
        <v>14840</v>
      </c>
    </row>
    <row r="5121" spans="1:4" x14ac:dyDescent="0.2">
      <c r="A5121">
        <v>15370</v>
      </c>
      <c r="B5121" t="s">
        <v>14934</v>
      </c>
      <c r="C5121" t="s">
        <v>13971</v>
      </c>
      <c r="D5121" t="s">
        <v>14840</v>
      </c>
    </row>
    <row r="5122" spans="1:4" x14ac:dyDescent="0.2">
      <c r="A5122">
        <v>15376</v>
      </c>
      <c r="B5122" t="s">
        <v>14935</v>
      </c>
      <c r="C5122" t="s">
        <v>12456</v>
      </c>
      <c r="D5122" t="s">
        <v>14840</v>
      </c>
    </row>
    <row r="5123" spans="1:4" x14ac:dyDescent="0.2">
      <c r="A5123">
        <v>15377</v>
      </c>
      <c r="B5123" t="s">
        <v>14936</v>
      </c>
      <c r="C5123" t="s">
        <v>12456</v>
      </c>
      <c r="D5123" t="s">
        <v>14840</v>
      </c>
    </row>
    <row r="5124" spans="1:4" x14ac:dyDescent="0.2">
      <c r="A5124">
        <v>15380</v>
      </c>
      <c r="B5124" t="s">
        <v>14937</v>
      </c>
      <c r="C5124" t="s">
        <v>13971</v>
      </c>
      <c r="D5124" t="s">
        <v>14840</v>
      </c>
    </row>
    <row r="5125" spans="1:4" x14ac:dyDescent="0.2">
      <c r="A5125">
        <v>15401</v>
      </c>
      <c r="B5125" t="s">
        <v>14938</v>
      </c>
      <c r="C5125" t="s">
        <v>14939</v>
      </c>
      <c r="D5125" t="s">
        <v>14840</v>
      </c>
    </row>
    <row r="5126" spans="1:4" x14ac:dyDescent="0.2">
      <c r="A5126">
        <v>15410</v>
      </c>
      <c r="B5126" t="s">
        <v>14940</v>
      </c>
      <c r="C5126" t="s">
        <v>14939</v>
      </c>
      <c r="D5126" t="s">
        <v>14840</v>
      </c>
    </row>
    <row r="5127" spans="1:4" x14ac:dyDescent="0.2">
      <c r="A5127">
        <v>15411</v>
      </c>
      <c r="B5127" t="s">
        <v>12842</v>
      </c>
      <c r="C5127" t="s">
        <v>12808</v>
      </c>
      <c r="D5127" t="s">
        <v>14840</v>
      </c>
    </row>
    <row r="5128" spans="1:4" x14ac:dyDescent="0.2">
      <c r="A5128">
        <v>15413</v>
      </c>
      <c r="B5128" t="s">
        <v>14941</v>
      </c>
      <c r="C5128" t="s">
        <v>14939</v>
      </c>
      <c r="D5128" t="s">
        <v>14840</v>
      </c>
    </row>
    <row r="5129" spans="1:4" x14ac:dyDescent="0.2">
      <c r="A5129">
        <v>15417</v>
      </c>
      <c r="B5129" t="s">
        <v>6602</v>
      </c>
      <c r="C5129" t="s">
        <v>14939</v>
      </c>
      <c r="D5129" t="s">
        <v>14840</v>
      </c>
    </row>
    <row r="5130" spans="1:4" x14ac:dyDescent="0.2">
      <c r="A5130">
        <v>15419</v>
      </c>
      <c r="B5130" t="s">
        <v>67</v>
      </c>
      <c r="C5130" t="s">
        <v>12456</v>
      </c>
      <c r="D5130" t="s">
        <v>14840</v>
      </c>
    </row>
    <row r="5131" spans="1:4" x14ac:dyDescent="0.2">
      <c r="A5131">
        <v>15423</v>
      </c>
      <c r="B5131" t="s">
        <v>14942</v>
      </c>
      <c r="C5131" t="s">
        <v>12456</v>
      </c>
      <c r="D5131" t="s">
        <v>14840</v>
      </c>
    </row>
    <row r="5132" spans="1:4" x14ac:dyDescent="0.2">
      <c r="A5132">
        <v>15424</v>
      </c>
      <c r="B5132" t="s">
        <v>14943</v>
      </c>
      <c r="C5132" t="s">
        <v>12808</v>
      </c>
      <c r="D5132" t="s">
        <v>14840</v>
      </c>
    </row>
    <row r="5133" spans="1:4" x14ac:dyDescent="0.2">
      <c r="A5133">
        <v>15425</v>
      </c>
      <c r="B5133" t="s">
        <v>14944</v>
      </c>
      <c r="C5133" t="s">
        <v>14939</v>
      </c>
      <c r="D5133" t="s">
        <v>14840</v>
      </c>
    </row>
    <row r="5134" spans="1:4" x14ac:dyDescent="0.2">
      <c r="A5134">
        <v>15427</v>
      </c>
      <c r="B5134" t="s">
        <v>14945</v>
      </c>
      <c r="C5134" t="s">
        <v>12456</v>
      </c>
      <c r="D5134" t="s">
        <v>14840</v>
      </c>
    </row>
    <row r="5135" spans="1:4" x14ac:dyDescent="0.2">
      <c r="A5135">
        <v>15428</v>
      </c>
      <c r="B5135" t="s">
        <v>14946</v>
      </c>
      <c r="C5135" t="s">
        <v>14939</v>
      </c>
      <c r="D5135" t="s">
        <v>14840</v>
      </c>
    </row>
    <row r="5136" spans="1:4" x14ac:dyDescent="0.2">
      <c r="A5136">
        <v>15431</v>
      </c>
      <c r="B5136" t="s">
        <v>14947</v>
      </c>
      <c r="C5136" t="s">
        <v>14939</v>
      </c>
      <c r="D5136" t="s">
        <v>14840</v>
      </c>
    </row>
    <row r="5137" spans="1:4" x14ac:dyDescent="0.2">
      <c r="A5137">
        <v>15433</v>
      </c>
      <c r="B5137" t="s">
        <v>14948</v>
      </c>
      <c r="C5137" t="s">
        <v>14939</v>
      </c>
      <c r="D5137" t="s">
        <v>14840</v>
      </c>
    </row>
    <row r="5138" spans="1:4" x14ac:dyDescent="0.2">
      <c r="A5138">
        <v>15436</v>
      </c>
      <c r="B5138" t="s">
        <v>14949</v>
      </c>
      <c r="C5138" t="s">
        <v>14939</v>
      </c>
      <c r="D5138" t="s">
        <v>14840</v>
      </c>
    </row>
    <row r="5139" spans="1:4" x14ac:dyDescent="0.2">
      <c r="A5139">
        <v>15437</v>
      </c>
      <c r="B5139" t="s">
        <v>2731</v>
      </c>
      <c r="C5139" t="s">
        <v>14939</v>
      </c>
      <c r="D5139" t="s">
        <v>14840</v>
      </c>
    </row>
    <row r="5140" spans="1:4" x14ac:dyDescent="0.2">
      <c r="A5140">
        <v>15438</v>
      </c>
      <c r="B5140" t="s">
        <v>14950</v>
      </c>
      <c r="C5140" t="s">
        <v>14939</v>
      </c>
      <c r="D5140" t="s">
        <v>14840</v>
      </c>
    </row>
    <row r="5141" spans="1:4" x14ac:dyDescent="0.2">
      <c r="A5141">
        <v>15440</v>
      </c>
      <c r="B5141" t="s">
        <v>14951</v>
      </c>
      <c r="C5141" t="s">
        <v>14939</v>
      </c>
      <c r="D5141" t="s">
        <v>14840</v>
      </c>
    </row>
    <row r="5142" spans="1:4" x14ac:dyDescent="0.2">
      <c r="A5142">
        <v>15442</v>
      </c>
      <c r="B5142" t="s">
        <v>14952</v>
      </c>
      <c r="C5142" t="s">
        <v>14939</v>
      </c>
      <c r="D5142" t="s">
        <v>14840</v>
      </c>
    </row>
    <row r="5143" spans="1:4" x14ac:dyDescent="0.2">
      <c r="A5143">
        <v>15444</v>
      </c>
      <c r="B5143" t="s">
        <v>14953</v>
      </c>
      <c r="C5143" t="s">
        <v>14939</v>
      </c>
      <c r="D5143" t="s">
        <v>14840</v>
      </c>
    </row>
    <row r="5144" spans="1:4" x14ac:dyDescent="0.2">
      <c r="A5144">
        <v>15445</v>
      </c>
      <c r="B5144" t="s">
        <v>14954</v>
      </c>
      <c r="C5144" t="s">
        <v>14939</v>
      </c>
      <c r="D5144" t="s">
        <v>14840</v>
      </c>
    </row>
    <row r="5145" spans="1:4" x14ac:dyDescent="0.2">
      <c r="A5145">
        <v>15446</v>
      </c>
      <c r="B5145" t="s">
        <v>14955</v>
      </c>
      <c r="C5145" t="s">
        <v>14939</v>
      </c>
      <c r="D5145" t="s">
        <v>14840</v>
      </c>
    </row>
    <row r="5146" spans="1:4" x14ac:dyDescent="0.2">
      <c r="A5146">
        <v>15450</v>
      </c>
      <c r="B5146" t="s">
        <v>14956</v>
      </c>
      <c r="C5146" t="s">
        <v>14939</v>
      </c>
      <c r="D5146" t="s">
        <v>14840</v>
      </c>
    </row>
    <row r="5147" spans="1:4" x14ac:dyDescent="0.2">
      <c r="A5147">
        <v>15451</v>
      </c>
      <c r="B5147" t="s">
        <v>14957</v>
      </c>
      <c r="C5147" t="s">
        <v>14939</v>
      </c>
      <c r="D5147" t="s">
        <v>14840</v>
      </c>
    </row>
    <row r="5148" spans="1:4" x14ac:dyDescent="0.2">
      <c r="A5148">
        <v>15456</v>
      </c>
      <c r="B5148" t="s">
        <v>14958</v>
      </c>
      <c r="C5148" t="s">
        <v>14939</v>
      </c>
      <c r="D5148" t="s">
        <v>14840</v>
      </c>
    </row>
    <row r="5149" spans="1:4" x14ac:dyDescent="0.2">
      <c r="A5149">
        <v>15458</v>
      </c>
      <c r="B5149" t="s">
        <v>14959</v>
      </c>
      <c r="C5149" t="s">
        <v>14939</v>
      </c>
      <c r="D5149" t="s">
        <v>14840</v>
      </c>
    </row>
    <row r="5150" spans="1:4" x14ac:dyDescent="0.2">
      <c r="A5150">
        <v>15459</v>
      </c>
      <c r="B5150" t="s">
        <v>14960</v>
      </c>
      <c r="C5150" t="s">
        <v>14939</v>
      </c>
      <c r="D5150" t="s">
        <v>14840</v>
      </c>
    </row>
    <row r="5151" spans="1:4" x14ac:dyDescent="0.2">
      <c r="A5151">
        <v>15461</v>
      </c>
      <c r="B5151" t="s">
        <v>14961</v>
      </c>
      <c r="C5151" t="s">
        <v>14939</v>
      </c>
      <c r="D5151" t="s">
        <v>14840</v>
      </c>
    </row>
    <row r="5152" spans="1:4" x14ac:dyDescent="0.2">
      <c r="A5152">
        <v>15462</v>
      </c>
      <c r="B5152" t="s">
        <v>14962</v>
      </c>
      <c r="C5152" t="s">
        <v>14939</v>
      </c>
      <c r="D5152" t="s">
        <v>14840</v>
      </c>
    </row>
    <row r="5153" spans="1:4" x14ac:dyDescent="0.2">
      <c r="A5153">
        <v>15464</v>
      </c>
      <c r="B5153" t="s">
        <v>14963</v>
      </c>
      <c r="C5153" t="s">
        <v>14939</v>
      </c>
      <c r="D5153" t="s">
        <v>14840</v>
      </c>
    </row>
    <row r="5154" spans="1:4" x14ac:dyDescent="0.2">
      <c r="A5154">
        <v>15468</v>
      </c>
      <c r="B5154" t="s">
        <v>12159</v>
      </c>
      <c r="C5154" t="s">
        <v>14939</v>
      </c>
      <c r="D5154" t="s">
        <v>14840</v>
      </c>
    </row>
    <row r="5155" spans="1:4" x14ac:dyDescent="0.2">
      <c r="A5155">
        <v>15469</v>
      </c>
      <c r="B5155" t="s">
        <v>14964</v>
      </c>
      <c r="C5155" t="s">
        <v>14939</v>
      </c>
      <c r="D5155" t="s">
        <v>14840</v>
      </c>
    </row>
    <row r="5156" spans="1:4" x14ac:dyDescent="0.2">
      <c r="A5156">
        <v>15470</v>
      </c>
      <c r="B5156" t="s">
        <v>14965</v>
      </c>
      <c r="C5156" t="s">
        <v>14939</v>
      </c>
      <c r="D5156" t="s">
        <v>14840</v>
      </c>
    </row>
    <row r="5157" spans="1:4" x14ac:dyDescent="0.2">
      <c r="A5157">
        <v>15473</v>
      </c>
      <c r="B5157" t="s">
        <v>14966</v>
      </c>
      <c r="C5157" t="s">
        <v>14939</v>
      </c>
      <c r="D5157" t="s">
        <v>14840</v>
      </c>
    </row>
    <row r="5158" spans="1:4" x14ac:dyDescent="0.2">
      <c r="A5158">
        <v>15474</v>
      </c>
      <c r="B5158" t="s">
        <v>14967</v>
      </c>
      <c r="C5158" t="s">
        <v>14939</v>
      </c>
      <c r="D5158" t="s">
        <v>14840</v>
      </c>
    </row>
    <row r="5159" spans="1:4" x14ac:dyDescent="0.2">
      <c r="A5159">
        <v>15478</v>
      </c>
      <c r="B5159" t="s">
        <v>12500</v>
      </c>
      <c r="C5159" t="s">
        <v>14939</v>
      </c>
      <c r="D5159" t="s">
        <v>14840</v>
      </c>
    </row>
    <row r="5160" spans="1:4" x14ac:dyDescent="0.2">
      <c r="A5160">
        <v>15479</v>
      </c>
      <c r="B5160" t="s">
        <v>14968</v>
      </c>
      <c r="C5160" t="s">
        <v>14849</v>
      </c>
      <c r="D5160" t="s">
        <v>14840</v>
      </c>
    </row>
    <row r="5161" spans="1:4" x14ac:dyDescent="0.2">
      <c r="A5161">
        <v>15480</v>
      </c>
      <c r="B5161" t="s">
        <v>14969</v>
      </c>
      <c r="C5161" t="s">
        <v>14939</v>
      </c>
      <c r="D5161" t="s">
        <v>14840</v>
      </c>
    </row>
    <row r="5162" spans="1:4" x14ac:dyDescent="0.2">
      <c r="A5162">
        <v>15486</v>
      </c>
      <c r="B5162" t="s">
        <v>14970</v>
      </c>
      <c r="C5162" t="s">
        <v>14939</v>
      </c>
      <c r="D5162" t="s">
        <v>14840</v>
      </c>
    </row>
    <row r="5163" spans="1:4" x14ac:dyDescent="0.2">
      <c r="A5163">
        <v>15488</v>
      </c>
      <c r="B5163" t="s">
        <v>14971</v>
      </c>
      <c r="C5163" t="s">
        <v>14939</v>
      </c>
      <c r="D5163" t="s">
        <v>14840</v>
      </c>
    </row>
    <row r="5164" spans="1:4" x14ac:dyDescent="0.2">
      <c r="A5164">
        <v>15490</v>
      </c>
      <c r="B5164" t="s">
        <v>14972</v>
      </c>
      <c r="C5164" t="s">
        <v>14939</v>
      </c>
      <c r="D5164" t="s">
        <v>14840</v>
      </c>
    </row>
    <row r="5165" spans="1:4" x14ac:dyDescent="0.2">
      <c r="A5165">
        <v>15501</v>
      </c>
      <c r="B5165" t="s">
        <v>12437</v>
      </c>
      <c r="C5165" t="s">
        <v>12808</v>
      </c>
      <c r="D5165" t="s">
        <v>14840</v>
      </c>
    </row>
    <row r="5166" spans="1:4" x14ac:dyDescent="0.2">
      <c r="A5166">
        <v>15510</v>
      </c>
      <c r="B5166" t="s">
        <v>12437</v>
      </c>
      <c r="C5166" t="s">
        <v>12808</v>
      </c>
      <c r="D5166" t="s">
        <v>14840</v>
      </c>
    </row>
    <row r="5167" spans="1:4" x14ac:dyDescent="0.2">
      <c r="A5167">
        <v>15521</v>
      </c>
      <c r="B5167" t="s">
        <v>14973</v>
      </c>
      <c r="C5167" t="s">
        <v>14974</v>
      </c>
      <c r="D5167" t="s">
        <v>14840</v>
      </c>
    </row>
    <row r="5168" spans="1:4" x14ac:dyDescent="0.2">
      <c r="A5168">
        <v>15522</v>
      </c>
      <c r="B5168" t="s">
        <v>7207</v>
      </c>
      <c r="C5168" t="s">
        <v>14974</v>
      </c>
      <c r="D5168" t="s">
        <v>14840</v>
      </c>
    </row>
    <row r="5169" spans="1:4" x14ac:dyDescent="0.2">
      <c r="A5169">
        <v>15530</v>
      </c>
      <c r="B5169" t="s">
        <v>12188</v>
      </c>
      <c r="C5169" t="s">
        <v>12808</v>
      </c>
      <c r="D5169" t="s">
        <v>14840</v>
      </c>
    </row>
    <row r="5170" spans="1:4" x14ac:dyDescent="0.2">
      <c r="A5170">
        <v>15531</v>
      </c>
      <c r="B5170" t="s">
        <v>14975</v>
      </c>
      <c r="C5170" t="s">
        <v>12808</v>
      </c>
      <c r="D5170" t="s">
        <v>14840</v>
      </c>
    </row>
    <row r="5171" spans="1:4" x14ac:dyDescent="0.2">
      <c r="A5171">
        <v>15533</v>
      </c>
      <c r="B5171" t="s">
        <v>14976</v>
      </c>
      <c r="C5171" t="s">
        <v>14974</v>
      </c>
      <c r="D5171" t="s">
        <v>14840</v>
      </c>
    </row>
    <row r="5172" spans="1:4" x14ac:dyDescent="0.2">
      <c r="A5172">
        <v>15534</v>
      </c>
      <c r="B5172" t="s">
        <v>14977</v>
      </c>
      <c r="C5172" t="s">
        <v>14974</v>
      </c>
      <c r="D5172" t="s">
        <v>14840</v>
      </c>
    </row>
    <row r="5173" spans="1:4" x14ac:dyDescent="0.2">
      <c r="A5173">
        <v>15535</v>
      </c>
      <c r="B5173" t="s">
        <v>14978</v>
      </c>
      <c r="C5173" t="s">
        <v>14974</v>
      </c>
      <c r="D5173" t="s">
        <v>14840</v>
      </c>
    </row>
    <row r="5174" spans="1:4" x14ac:dyDescent="0.2">
      <c r="A5174">
        <v>15536</v>
      </c>
      <c r="B5174" t="s">
        <v>14979</v>
      </c>
      <c r="C5174" t="s">
        <v>13983</v>
      </c>
      <c r="D5174" t="s">
        <v>14840</v>
      </c>
    </row>
    <row r="5175" spans="1:4" x14ac:dyDescent="0.2">
      <c r="A5175">
        <v>15537</v>
      </c>
      <c r="B5175" t="s">
        <v>958</v>
      </c>
      <c r="C5175" t="s">
        <v>14974</v>
      </c>
      <c r="D5175" t="s">
        <v>14840</v>
      </c>
    </row>
    <row r="5176" spans="1:4" x14ac:dyDescent="0.2">
      <c r="A5176">
        <v>15538</v>
      </c>
      <c r="B5176" t="s">
        <v>14980</v>
      </c>
      <c r="C5176" t="s">
        <v>12808</v>
      </c>
      <c r="D5176" t="s">
        <v>14840</v>
      </c>
    </row>
    <row r="5177" spans="1:4" x14ac:dyDescent="0.2">
      <c r="A5177">
        <v>15539</v>
      </c>
      <c r="B5177" t="s">
        <v>14981</v>
      </c>
      <c r="C5177" t="s">
        <v>14974</v>
      </c>
      <c r="D5177" t="s">
        <v>14840</v>
      </c>
    </row>
    <row r="5178" spans="1:4" x14ac:dyDescent="0.2">
      <c r="A5178">
        <v>15540</v>
      </c>
      <c r="B5178" t="s">
        <v>14982</v>
      </c>
      <c r="C5178" t="s">
        <v>12808</v>
      </c>
      <c r="D5178" t="s">
        <v>14840</v>
      </c>
    </row>
    <row r="5179" spans="1:4" x14ac:dyDescent="0.2">
      <c r="A5179">
        <v>15541</v>
      </c>
      <c r="B5179" t="s">
        <v>14983</v>
      </c>
      <c r="C5179" t="s">
        <v>12808</v>
      </c>
      <c r="D5179" t="s">
        <v>14840</v>
      </c>
    </row>
    <row r="5180" spans="1:4" x14ac:dyDescent="0.2">
      <c r="A5180">
        <v>15542</v>
      </c>
      <c r="B5180" t="s">
        <v>14984</v>
      </c>
      <c r="C5180" t="s">
        <v>12808</v>
      </c>
      <c r="D5180" t="s">
        <v>14840</v>
      </c>
    </row>
    <row r="5181" spans="1:4" x14ac:dyDescent="0.2">
      <c r="A5181">
        <v>15545</v>
      </c>
      <c r="B5181" t="s">
        <v>14985</v>
      </c>
      <c r="C5181" t="s">
        <v>14974</v>
      </c>
      <c r="D5181" t="s">
        <v>14840</v>
      </c>
    </row>
    <row r="5182" spans="1:4" x14ac:dyDescent="0.2">
      <c r="A5182">
        <v>15546</v>
      </c>
      <c r="B5182" t="s">
        <v>14986</v>
      </c>
      <c r="C5182" t="s">
        <v>12808</v>
      </c>
      <c r="D5182" t="s">
        <v>14840</v>
      </c>
    </row>
    <row r="5183" spans="1:4" x14ac:dyDescent="0.2">
      <c r="A5183">
        <v>15548</v>
      </c>
      <c r="B5183" t="s">
        <v>14987</v>
      </c>
      <c r="C5183" t="s">
        <v>12808</v>
      </c>
      <c r="D5183" t="s">
        <v>14840</v>
      </c>
    </row>
    <row r="5184" spans="1:4" x14ac:dyDescent="0.2">
      <c r="A5184">
        <v>15550</v>
      </c>
      <c r="B5184" t="s">
        <v>14988</v>
      </c>
      <c r="C5184" t="s">
        <v>14974</v>
      </c>
      <c r="D5184" t="s">
        <v>14840</v>
      </c>
    </row>
    <row r="5185" spans="1:4" x14ac:dyDescent="0.2">
      <c r="A5185">
        <v>15551</v>
      </c>
      <c r="B5185" t="s">
        <v>14989</v>
      </c>
      <c r="C5185" t="s">
        <v>12808</v>
      </c>
      <c r="D5185" t="s">
        <v>14840</v>
      </c>
    </row>
    <row r="5186" spans="1:4" x14ac:dyDescent="0.2">
      <c r="A5186">
        <v>15552</v>
      </c>
      <c r="B5186" t="s">
        <v>14990</v>
      </c>
      <c r="C5186" t="s">
        <v>12808</v>
      </c>
      <c r="D5186" t="s">
        <v>14840</v>
      </c>
    </row>
    <row r="5187" spans="1:4" x14ac:dyDescent="0.2">
      <c r="A5187">
        <v>15554</v>
      </c>
      <c r="B5187" t="s">
        <v>14991</v>
      </c>
      <c r="C5187" t="s">
        <v>14974</v>
      </c>
      <c r="D5187" t="s">
        <v>14840</v>
      </c>
    </row>
    <row r="5188" spans="1:4" x14ac:dyDescent="0.2">
      <c r="A5188">
        <v>15557</v>
      </c>
      <c r="B5188" t="s">
        <v>12807</v>
      </c>
      <c r="C5188" t="s">
        <v>12808</v>
      </c>
      <c r="D5188" t="s">
        <v>14840</v>
      </c>
    </row>
    <row r="5189" spans="1:4" x14ac:dyDescent="0.2">
      <c r="A5189">
        <v>15558</v>
      </c>
      <c r="B5189" t="s">
        <v>12286</v>
      </c>
      <c r="C5189" t="s">
        <v>12808</v>
      </c>
      <c r="D5189" t="s">
        <v>14840</v>
      </c>
    </row>
    <row r="5190" spans="1:4" x14ac:dyDescent="0.2">
      <c r="A5190">
        <v>15559</v>
      </c>
      <c r="B5190" t="s">
        <v>14992</v>
      </c>
      <c r="C5190" t="s">
        <v>14974</v>
      </c>
      <c r="D5190" t="s">
        <v>14840</v>
      </c>
    </row>
    <row r="5191" spans="1:4" x14ac:dyDescent="0.2">
      <c r="A5191">
        <v>15562</v>
      </c>
      <c r="B5191" t="s">
        <v>14993</v>
      </c>
      <c r="C5191" t="s">
        <v>12808</v>
      </c>
      <c r="D5191" t="s">
        <v>14840</v>
      </c>
    </row>
    <row r="5192" spans="1:4" x14ac:dyDescent="0.2">
      <c r="A5192">
        <v>15563</v>
      </c>
      <c r="B5192" t="s">
        <v>14994</v>
      </c>
      <c r="C5192" t="s">
        <v>12808</v>
      </c>
      <c r="D5192" t="s">
        <v>14840</v>
      </c>
    </row>
    <row r="5193" spans="1:4" x14ac:dyDescent="0.2">
      <c r="A5193">
        <v>15564</v>
      </c>
      <c r="B5193" t="s">
        <v>14995</v>
      </c>
      <c r="C5193" t="s">
        <v>12808</v>
      </c>
      <c r="D5193" t="s">
        <v>14840</v>
      </c>
    </row>
    <row r="5194" spans="1:4" x14ac:dyDescent="0.2">
      <c r="A5194">
        <v>15565</v>
      </c>
      <c r="B5194" t="s">
        <v>14996</v>
      </c>
      <c r="C5194" t="s">
        <v>12808</v>
      </c>
      <c r="D5194" t="s">
        <v>14840</v>
      </c>
    </row>
    <row r="5195" spans="1:4" x14ac:dyDescent="0.2">
      <c r="A5195">
        <v>15601</v>
      </c>
      <c r="B5195" t="s">
        <v>14997</v>
      </c>
      <c r="C5195" t="s">
        <v>14849</v>
      </c>
      <c r="D5195" t="s">
        <v>14840</v>
      </c>
    </row>
    <row r="5196" spans="1:4" x14ac:dyDescent="0.2">
      <c r="A5196">
        <v>15605</v>
      </c>
      <c r="B5196" t="s">
        <v>14997</v>
      </c>
      <c r="C5196" t="s">
        <v>14849</v>
      </c>
      <c r="D5196" t="s">
        <v>14840</v>
      </c>
    </row>
    <row r="5197" spans="1:4" x14ac:dyDescent="0.2">
      <c r="A5197">
        <v>15606</v>
      </c>
      <c r="B5197" t="s">
        <v>14997</v>
      </c>
      <c r="C5197" t="s">
        <v>14849</v>
      </c>
      <c r="D5197" t="s">
        <v>14840</v>
      </c>
    </row>
    <row r="5198" spans="1:4" x14ac:dyDescent="0.2">
      <c r="A5198">
        <v>15610</v>
      </c>
      <c r="B5198" t="s">
        <v>14998</v>
      </c>
      <c r="C5198" t="s">
        <v>14849</v>
      </c>
      <c r="D5198" t="s">
        <v>14840</v>
      </c>
    </row>
    <row r="5199" spans="1:4" x14ac:dyDescent="0.2">
      <c r="A5199">
        <v>15611</v>
      </c>
      <c r="B5199" t="s">
        <v>14999</v>
      </c>
      <c r="C5199" t="s">
        <v>14849</v>
      </c>
      <c r="D5199" t="s">
        <v>14840</v>
      </c>
    </row>
    <row r="5200" spans="1:4" x14ac:dyDescent="0.2">
      <c r="A5200">
        <v>15612</v>
      </c>
      <c r="B5200" t="s">
        <v>15000</v>
      </c>
      <c r="C5200" t="s">
        <v>14849</v>
      </c>
      <c r="D5200" t="s">
        <v>14840</v>
      </c>
    </row>
    <row r="5201" spans="1:4" x14ac:dyDescent="0.2">
      <c r="A5201">
        <v>15613</v>
      </c>
      <c r="B5201" t="s">
        <v>15001</v>
      </c>
      <c r="C5201" t="s">
        <v>14849</v>
      </c>
      <c r="D5201" t="s">
        <v>14840</v>
      </c>
    </row>
    <row r="5202" spans="1:4" x14ac:dyDescent="0.2">
      <c r="A5202">
        <v>15615</v>
      </c>
      <c r="B5202" t="s">
        <v>15002</v>
      </c>
      <c r="C5202" t="s">
        <v>14849</v>
      </c>
      <c r="D5202" t="s">
        <v>14840</v>
      </c>
    </row>
    <row r="5203" spans="1:4" x14ac:dyDescent="0.2">
      <c r="A5203">
        <v>15618</v>
      </c>
      <c r="B5203" t="s">
        <v>15003</v>
      </c>
      <c r="C5203" t="s">
        <v>14849</v>
      </c>
      <c r="D5203" t="s">
        <v>14840</v>
      </c>
    </row>
    <row r="5204" spans="1:4" x14ac:dyDescent="0.2">
      <c r="A5204">
        <v>15620</v>
      </c>
      <c r="B5204" t="s">
        <v>15004</v>
      </c>
      <c r="C5204" t="s">
        <v>14849</v>
      </c>
      <c r="D5204" t="s">
        <v>14840</v>
      </c>
    </row>
    <row r="5205" spans="1:4" x14ac:dyDescent="0.2">
      <c r="A5205">
        <v>15622</v>
      </c>
      <c r="B5205" t="s">
        <v>15005</v>
      </c>
      <c r="C5205" t="s">
        <v>14939</v>
      </c>
      <c r="D5205" t="s">
        <v>14840</v>
      </c>
    </row>
    <row r="5206" spans="1:4" x14ac:dyDescent="0.2">
      <c r="A5206">
        <v>15623</v>
      </c>
      <c r="B5206" t="s">
        <v>15006</v>
      </c>
      <c r="C5206" t="s">
        <v>14849</v>
      </c>
      <c r="D5206" t="s">
        <v>14840</v>
      </c>
    </row>
    <row r="5207" spans="1:4" x14ac:dyDescent="0.2">
      <c r="A5207">
        <v>15626</v>
      </c>
      <c r="B5207" t="s">
        <v>13596</v>
      </c>
      <c r="C5207" t="s">
        <v>14849</v>
      </c>
      <c r="D5207" t="s">
        <v>14840</v>
      </c>
    </row>
    <row r="5208" spans="1:4" x14ac:dyDescent="0.2">
      <c r="A5208">
        <v>15627</v>
      </c>
      <c r="B5208" t="s">
        <v>12506</v>
      </c>
      <c r="C5208" t="s">
        <v>14849</v>
      </c>
      <c r="D5208" t="s">
        <v>14840</v>
      </c>
    </row>
    <row r="5209" spans="1:4" x14ac:dyDescent="0.2">
      <c r="A5209">
        <v>15628</v>
      </c>
      <c r="B5209" t="s">
        <v>15007</v>
      </c>
      <c r="C5209" t="s">
        <v>14849</v>
      </c>
      <c r="D5209" t="s">
        <v>14840</v>
      </c>
    </row>
    <row r="5210" spans="1:4" x14ac:dyDescent="0.2">
      <c r="A5210">
        <v>15632</v>
      </c>
      <c r="B5210" t="s">
        <v>15008</v>
      </c>
      <c r="C5210" t="s">
        <v>14849</v>
      </c>
      <c r="D5210" t="s">
        <v>14840</v>
      </c>
    </row>
    <row r="5211" spans="1:4" x14ac:dyDescent="0.2">
      <c r="A5211">
        <v>15634</v>
      </c>
      <c r="B5211" t="s">
        <v>15009</v>
      </c>
      <c r="C5211" t="s">
        <v>14849</v>
      </c>
      <c r="D5211" t="s">
        <v>14840</v>
      </c>
    </row>
    <row r="5212" spans="1:4" x14ac:dyDescent="0.2">
      <c r="A5212">
        <v>15636</v>
      </c>
      <c r="B5212" t="s">
        <v>15010</v>
      </c>
      <c r="C5212" t="s">
        <v>14849</v>
      </c>
      <c r="D5212" t="s">
        <v>14840</v>
      </c>
    </row>
    <row r="5213" spans="1:4" x14ac:dyDescent="0.2">
      <c r="A5213">
        <v>15637</v>
      </c>
      <c r="B5213" t="s">
        <v>15011</v>
      </c>
      <c r="C5213" t="s">
        <v>14849</v>
      </c>
      <c r="D5213" t="s">
        <v>14840</v>
      </c>
    </row>
    <row r="5214" spans="1:4" x14ac:dyDescent="0.2">
      <c r="A5214">
        <v>15639</v>
      </c>
      <c r="B5214" t="s">
        <v>15012</v>
      </c>
      <c r="C5214" t="s">
        <v>14849</v>
      </c>
      <c r="D5214" t="s">
        <v>14840</v>
      </c>
    </row>
    <row r="5215" spans="1:4" x14ac:dyDescent="0.2">
      <c r="A5215">
        <v>15641</v>
      </c>
      <c r="B5215" t="s">
        <v>12331</v>
      </c>
      <c r="C5215" t="s">
        <v>14849</v>
      </c>
      <c r="D5215" t="s">
        <v>14840</v>
      </c>
    </row>
    <row r="5216" spans="1:4" x14ac:dyDescent="0.2">
      <c r="A5216">
        <v>15642</v>
      </c>
      <c r="B5216" t="s">
        <v>15013</v>
      </c>
      <c r="C5216" t="s">
        <v>14849</v>
      </c>
      <c r="D5216" t="s">
        <v>14840</v>
      </c>
    </row>
    <row r="5217" spans="1:4" x14ac:dyDescent="0.2">
      <c r="A5217">
        <v>15644</v>
      </c>
      <c r="B5217" t="s">
        <v>15014</v>
      </c>
      <c r="C5217" t="s">
        <v>14849</v>
      </c>
      <c r="D5217" t="s">
        <v>14840</v>
      </c>
    </row>
    <row r="5218" spans="1:4" x14ac:dyDescent="0.2">
      <c r="A5218">
        <v>15646</v>
      </c>
      <c r="B5218" t="s">
        <v>15015</v>
      </c>
      <c r="C5218" t="s">
        <v>14849</v>
      </c>
      <c r="D5218" t="s">
        <v>14840</v>
      </c>
    </row>
    <row r="5219" spans="1:4" x14ac:dyDescent="0.2">
      <c r="A5219">
        <v>15647</v>
      </c>
      <c r="B5219" t="s">
        <v>15016</v>
      </c>
      <c r="C5219" t="s">
        <v>14849</v>
      </c>
      <c r="D5219" t="s">
        <v>14840</v>
      </c>
    </row>
    <row r="5220" spans="1:4" x14ac:dyDescent="0.2">
      <c r="A5220">
        <v>15650</v>
      </c>
      <c r="B5220" t="s">
        <v>15017</v>
      </c>
      <c r="C5220" t="s">
        <v>14849</v>
      </c>
      <c r="D5220" t="s">
        <v>14840</v>
      </c>
    </row>
    <row r="5221" spans="1:4" x14ac:dyDescent="0.2">
      <c r="A5221">
        <v>15655</v>
      </c>
      <c r="B5221" t="s">
        <v>15018</v>
      </c>
      <c r="C5221" t="s">
        <v>14849</v>
      </c>
      <c r="D5221" t="s">
        <v>14840</v>
      </c>
    </row>
    <row r="5222" spans="1:4" x14ac:dyDescent="0.2">
      <c r="A5222">
        <v>15656</v>
      </c>
      <c r="B5222" t="s">
        <v>15019</v>
      </c>
      <c r="C5222" t="s">
        <v>14849</v>
      </c>
      <c r="D5222" t="s">
        <v>14840</v>
      </c>
    </row>
    <row r="5223" spans="1:4" x14ac:dyDescent="0.2">
      <c r="A5223">
        <v>15658</v>
      </c>
      <c r="B5223" t="s">
        <v>15020</v>
      </c>
      <c r="C5223" t="s">
        <v>14849</v>
      </c>
      <c r="D5223" t="s">
        <v>14840</v>
      </c>
    </row>
    <row r="5224" spans="1:4" x14ac:dyDescent="0.2">
      <c r="A5224">
        <v>15661</v>
      </c>
      <c r="B5224" t="s">
        <v>15021</v>
      </c>
      <c r="C5224" t="s">
        <v>14849</v>
      </c>
      <c r="D5224" t="s">
        <v>14840</v>
      </c>
    </row>
    <row r="5225" spans="1:4" x14ac:dyDescent="0.2">
      <c r="A5225">
        <v>15665</v>
      </c>
      <c r="B5225" t="s">
        <v>15022</v>
      </c>
      <c r="C5225" t="s">
        <v>14849</v>
      </c>
      <c r="D5225" t="s">
        <v>14840</v>
      </c>
    </row>
    <row r="5226" spans="1:4" x14ac:dyDescent="0.2">
      <c r="A5226">
        <v>15666</v>
      </c>
      <c r="B5226" t="s">
        <v>7744</v>
      </c>
      <c r="C5226" t="s">
        <v>14849</v>
      </c>
      <c r="D5226" t="s">
        <v>14840</v>
      </c>
    </row>
    <row r="5227" spans="1:4" x14ac:dyDescent="0.2">
      <c r="A5227">
        <v>15668</v>
      </c>
      <c r="B5227" t="s">
        <v>15023</v>
      </c>
      <c r="C5227" t="s">
        <v>14849</v>
      </c>
      <c r="D5227" t="s">
        <v>14840</v>
      </c>
    </row>
    <row r="5228" spans="1:4" x14ac:dyDescent="0.2">
      <c r="A5228">
        <v>15670</v>
      </c>
      <c r="B5228" t="s">
        <v>15024</v>
      </c>
      <c r="C5228" t="s">
        <v>14849</v>
      </c>
      <c r="D5228" t="s">
        <v>14840</v>
      </c>
    </row>
    <row r="5229" spans="1:4" x14ac:dyDescent="0.2">
      <c r="A5229">
        <v>15671</v>
      </c>
      <c r="B5229" t="s">
        <v>15025</v>
      </c>
      <c r="C5229" t="s">
        <v>14849</v>
      </c>
      <c r="D5229" t="s">
        <v>14840</v>
      </c>
    </row>
    <row r="5230" spans="1:4" x14ac:dyDescent="0.2">
      <c r="A5230">
        <v>15672</v>
      </c>
      <c r="B5230" t="s">
        <v>15026</v>
      </c>
      <c r="C5230" t="s">
        <v>14849</v>
      </c>
      <c r="D5230" t="s">
        <v>14840</v>
      </c>
    </row>
    <row r="5231" spans="1:4" x14ac:dyDescent="0.2">
      <c r="A5231">
        <v>15675</v>
      </c>
      <c r="B5231" t="s">
        <v>15027</v>
      </c>
      <c r="C5231" t="s">
        <v>14849</v>
      </c>
      <c r="D5231" t="s">
        <v>14840</v>
      </c>
    </row>
    <row r="5232" spans="1:4" x14ac:dyDescent="0.2">
      <c r="A5232">
        <v>15677</v>
      </c>
      <c r="B5232" t="s">
        <v>15028</v>
      </c>
      <c r="C5232" t="s">
        <v>14849</v>
      </c>
      <c r="D5232" t="s">
        <v>14840</v>
      </c>
    </row>
    <row r="5233" spans="1:4" x14ac:dyDescent="0.2">
      <c r="A5233">
        <v>15678</v>
      </c>
      <c r="B5233" t="s">
        <v>15029</v>
      </c>
      <c r="C5233" t="s">
        <v>14849</v>
      </c>
      <c r="D5233" t="s">
        <v>14840</v>
      </c>
    </row>
    <row r="5234" spans="1:4" x14ac:dyDescent="0.2">
      <c r="A5234">
        <v>15679</v>
      </c>
      <c r="B5234" t="s">
        <v>15030</v>
      </c>
      <c r="C5234" t="s">
        <v>14849</v>
      </c>
      <c r="D5234" t="s">
        <v>14840</v>
      </c>
    </row>
    <row r="5235" spans="1:4" x14ac:dyDescent="0.2">
      <c r="A5235">
        <v>15681</v>
      </c>
      <c r="B5235" t="s">
        <v>15031</v>
      </c>
      <c r="C5235" t="s">
        <v>15032</v>
      </c>
      <c r="D5235" t="s">
        <v>14840</v>
      </c>
    </row>
    <row r="5236" spans="1:4" x14ac:dyDescent="0.2">
      <c r="A5236">
        <v>15683</v>
      </c>
      <c r="B5236" t="s">
        <v>15033</v>
      </c>
      <c r="C5236" t="s">
        <v>14849</v>
      </c>
      <c r="D5236" t="s">
        <v>14840</v>
      </c>
    </row>
    <row r="5237" spans="1:4" x14ac:dyDescent="0.2">
      <c r="A5237">
        <v>15684</v>
      </c>
      <c r="B5237" t="s">
        <v>15034</v>
      </c>
      <c r="C5237" t="s">
        <v>14849</v>
      </c>
      <c r="D5237" t="s">
        <v>14840</v>
      </c>
    </row>
    <row r="5238" spans="1:4" x14ac:dyDescent="0.2">
      <c r="A5238">
        <v>15686</v>
      </c>
      <c r="B5238" t="s">
        <v>15035</v>
      </c>
      <c r="C5238" t="s">
        <v>15036</v>
      </c>
      <c r="D5238" t="s">
        <v>14840</v>
      </c>
    </row>
    <row r="5239" spans="1:4" x14ac:dyDescent="0.2">
      <c r="A5239">
        <v>15687</v>
      </c>
      <c r="B5239" t="s">
        <v>15037</v>
      </c>
      <c r="C5239" t="s">
        <v>14849</v>
      </c>
      <c r="D5239" t="s">
        <v>14840</v>
      </c>
    </row>
    <row r="5240" spans="1:4" x14ac:dyDescent="0.2">
      <c r="A5240">
        <v>15688</v>
      </c>
      <c r="B5240" t="s">
        <v>15038</v>
      </c>
      <c r="C5240" t="s">
        <v>14849</v>
      </c>
      <c r="D5240" t="s">
        <v>14840</v>
      </c>
    </row>
    <row r="5241" spans="1:4" x14ac:dyDescent="0.2">
      <c r="A5241">
        <v>15690</v>
      </c>
      <c r="B5241" t="s">
        <v>15039</v>
      </c>
      <c r="C5241" t="s">
        <v>14849</v>
      </c>
      <c r="D5241" t="s">
        <v>14840</v>
      </c>
    </row>
    <row r="5242" spans="1:4" x14ac:dyDescent="0.2">
      <c r="A5242">
        <v>15692</v>
      </c>
      <c r="B5242" t="s">
        <v>15040</v>
      </c>
      <c r="C5242" t="s">
        <v>14849</v>
      </c>
      <c r="D5242" t="s">
        <v>14840</v>
      </c>
    </row>
    <row r="5243" spans="1:4" x14ac:dyDescent="0.2">
      <c r="A5243">
        <v>15697</v>
      </c>
      <c r="B5243" t="s">
        <v>15041</v>
      </c>
      <c r="C5243" t="s">
        <v>14849</v>
      </c>
      <c r="D5243" t="s">
        <v>14840</v>
      </c>
    </row>
    <row r="5244" spans="1:4" x14ac:dyDescent="0.2">
      <c r="A5244">
        <v>15698</v>
      </c>
      <c r="B5244" t="s">
        <v>15042</v>
      </c>
      <c r="C5244" t="s">
        <v>14849</v>
      </c>
      <c r="D5244" t="s">
        <v>14840</v>
      </c>
    </row>
    <row r="5245" spans="1:4" x14ac:dyDescent="0.2">
      <c r="A5245">
        <v>15701</v>
      </c>
      <c r="B5245" t="s">
        <v>524</v>
      </c>
      <c r="C5245" t="s">
        <v>15032</v>
      </c>
      <c r="D5245" t="s">
        <v>14840</v>
      </c>
    </row>
    <row r="5246" spans="1:4" x14ac:dyDescent="0.2">
      <c r="A5246">
        <v>15705</v>
      </c>
      <c r="B5246" t="s">
        <v>524</v>
      </c>
      <c r="C5246" t="s">
        <v>15032</v>
      </c>
      <c r="D5246" t="s">
        <v>14840</v>
      </c>
    </row>
    <row r="5247" spans="1:4" x14ac:dyDescent="0.2">
      <c r="A5247">
        <v>15711</v>
      </c>
      <c r="B5247" t="s">
        <v>15043</v>
      </c>
      <c r="C5247" t="s">
        <v>14497</v>
      </c>
      <c r="D5247" t="s">
        <v>14840</v>
      </c>
    </row>
    <row r="5248" spans="1:4" x14ac:dyDescent="0.2">
      <c r="A5248">
        <v>15713</v>
      </c>
      <c r="B5248" t="s">
        <v>15044</v>
      </c>
      <c r="C5248" t="s">
        <v>15032</v>
      </c>
      <c r="D5248" t="s">
        <v>14840</v>
      </c>
    </row>
    <row r="5249" spans="1:4" x14ac:dyDescent="0.2">
      <c r="A5249">
        <v>15714</v>
      </c>
      <c r="B5249" t="s">
        <v>15045</v>
      </c>
      <c r="C5249" t="s">
        <v>15046</v>
      </c>
      <c r="D5249" t="s">
        <v>14840</v>
      </c>
    </row>
    <row r="5250" spans="1:4" x14ac:dyDescent="0.2">
      <c r="A5250">
        <v>15717</v>
      </c>
      <c r="B5250" t="s">
        <v>15047</v>
      </c>
      <c r="C5250" t="s">
        <v>15032</v>
      </c>
      <c r="D5250" t="s">
        <v>14840</v>
      </c>
    </row>
    <row r="5251" spans="1:4" x14ac:dyDescent="0.2">
      <c r="A5251">
        <v>15722</v>
      </c>
      <c r="B5251" t="s">
        <v>15048</v>
      </c>
      <c r="C5251" t="s">
        <v>15046</v>
      </c>
      <c r="D5251" t="s">
        <v>14840</v>
      </c>
    </row>
    <row r="5252" spans="1:4" x14ac:dyDescent="0.2">
      <c r="A5252">
        <v>15724</v>
      </c>
      <c r="B5252" t="s">
        <v>15049</v>
      </c>
      <c r="C5252" t="s">
        <v>15032</v>
      </c>
      <c r="D5252" t="s">
        <v>14840</v>
      </c>
    </row>
    <row r="5253" spans="1:4" x14ac:dyDescent="0.2">
      <c r="A5253">
        <v>15725</v>
      </c>
      <c r="B5253" t="s">
        <v>15050</v>
      </c>
      <c r="C5253" t="s">
        <v>15032</v>
      </c>
      <c r="D5253" t="s">
        <v>14840</v>
      </c>
    </row>
    <row r="5254" spans="1:4" x14ac:dyDescent="0.2">
      <c r="A5254">
        <v>15728</v>
      </c>
      <c r="B5254" t="s">
        <v>14756</v>
      </c>
      <c r="C5254" t="s">
        <v>15032</v>
      </c>
      <c r="D5254" t="s">
        <v>14840</v>
      </c>
    </row>
    <row r="5255" spans="1:4" x14ac:dyDescent="0.2">
      <c r="A5255">
        <v>15729</v>
      </c>
      <c r="B5255" t="s">
        <v>15051</v>
      </c>
      <c r="C5255" t="s">
        <v>15032</v>
      </c>
      <c r="D5255" t="s">
        <v>14840</v>
      </c>
    </row>
    <row r="5256" spans="1:4" x14ac:dyDescent="0.2">
      <c r="A5256">
        <v>15730</v>
      </c>
      <c r="B5256" t="s">
        <v>15052</v>
      </c>
      <c r="C5256" t="s">
        <v>14497</v>
      </c>
      <c r="D5256" t="s">
        <v>14840</v>
      </c>
    </row>
    <row r="5257" spans="1:4" x14ac:dyDescent="0.2">
      <c r="A5257">
        <v>15732</v>
      </c>
      <c r="B5257" t="s">
        <v>15053</v>
      </c>
      <c r="C5257" t="s">
        <v>15032</v>
      </c>
      <c r="D5257" t="s">
        <v>14840</v>
      </c>
    </row>
    <row r="5258" spans="1:4" x14ac:dyDescent="0.2">
      <c r="A5258">
        <v>15740</v>
      </c>
      <c r="B5258" t="s">
        <v>15054</v>
      </c>
      <c r="C5258" t="s">
        <v>14497</v>
      </c>
      <c r="D5258" t="s">
        <v>14840</v>
      </c>
    </row>
    <row r="5259" spans="1:4" x14ac:dyDescent="0.2">
      <c r="A5259">
        <v>15742</v>
      </c>
      <c r="B5259" t="s">
        <v>15055</v>
      </c>
      <c r="C5259" t="s">
        <v>15032</v>
      </c>
      <c r="D5259" t="s">
        <v>14840</v>
      </c>
    </row>
    <row r="5260" spans="1:4" x14ac:dyDescent="0.2">
      <c r="A5260">
        <v>15744</v>
      </c>
      <c r="B5260" t="s">
        <v>9784</v>
      </c>
      <c r="C5260" t="s">
        <v>14497</v>
      </c>
      <c r="D5260" t="s">
        <v>14840</v>
      </c>
    </row>
    <row r="5261" spans="1:4" x14ac:dyDescent="0.2">
      <c r="A5261">
        <v>15747</v>
      </c>
      <c r="B5261" t="s">
        <v>15056</v>
      </c>
      <c r="C5261" t="s">
        <v>15032</v>
      </c>
      <c r="D5261" t="s">
        <v>14840</v>
      </c>
    </row>
    <row r="5262" spans="1:4" x14ac:dyDescent="0.2">
      <c r="A5262">
        <v>15748</v>
      </c>
      <c r="B5262" t="s">
        <v>15057</v>
      </c>
      <c r="C5262" t="s">
        <v>15032</v>
      </c>
      <c r="D5262" t="s">
        <v>14840</v>
      </c>
    </row>
    <row r="5263" spans="1:4" x14ac:dyDescent="0.2">
      <c r="A5263">
        <v>15750</v>
      </c>
      <c r="B5263" t="s">
        <v>15058</v>
      </c>
      <c r="C5263" t="s">
        <v>15032</v>
      </c>
      <c r="D5263" t="s">
        <v>14840</v>
      </c>
    </row>
    <row r="5264" spans="1:4" x14ac:dyDescent="0.2">
      <c r="A5264">
        <v>15753</v>
      </c>
      <c r="B5264" t="s">
        <v>15059</v>
      </c>
      <c r="C5264" t="s">
        <v>15060</v>
      </c>
      <c r="D5264" t="s">
        <v>14840</v>
      </c>
    </row>
    <row r="5265" spans="1:4" x14ac:dyDescent="0.2">
      <c r="A5265">
        <v>15757</v>
      </c>
      <c r="B5265" t="s">
        <v>15061</v>
      </c>
      <c r="C5265" t="s">
        <v>15060</v>
      </c>
      <c r="D5265" t="s">
        <v>14840</v>
      </c>
    </row>
    <row r="5266" spans="1:4" x14ac:dyDescent="0.2">
      <c r="A5266">
        <v>15758</v>
      </c>
      <c r="B5266" t="s">
        <v>15062</v>
      </c>
      <c r="C5266" t="s">
        <v>15032</v>
      </c>
      <c r="D5266" t="s">
        <v>14840</v>
      </c>
    </row>
    <row r="5267" spans="1:4" x14ac:dyDescent="0.2">
      <c r="A5267">
        <v>15759</v>
      </c>
      <c r="B5267" t="s">
        <v>15063</v>
      </c>
      <c r="C5267" t="s">
        <v>15032</v>
      </c>
      <c r="D5267" t="s">
        <v>14840</v>
      </c>
    </row>
    <row r="5268" spans="1:4" x14ac:dyDescent="0.2">
      <c r="A5268">
        <v>15760</v>
      </c>
      <c r="B5268" t="s">
        <v>15064</v>
      </c>
      <c r="C5268" t="s">
        <v>15046</v>
      </c>
      <c r="D5268" t="s">
        <v>14840</v>
      </c>
    </row>
    <row r="5269" spans="1:4" x14ac:dyDescent="0.2">
      <c r="A5269">
        <v>15761</v>
      </c>
      <c r="B5269" t="s">
        <v>15065</v>
      </c>
      <c r="C5269" t="s">
        <v>15032</v>
      </c>
      <c r="D5269" t="s">
        <v>14840</v>
      </c>
    </row>
    <row r="5270" spans="1:4" x14ac:dyDescent="0.2">
      <c r="A5270">
        <v>15762</v>
      </c>
      <c r="B5270" t="s">
        <v>15066</v>
      </c>
      <c r="C5270" t="s">
        <v>15046</v>
      </c>
      <c r="D5270" t="s">
        <v>14840</v>
      </c>
    </row>
    <row r="5271" spans="1:4" x14ac:dyDescent="0.2">
      <c r="A5271">
        <v>15763</v>
      </c>
      <c r="B5271" t="s">
        <v>15067</v>
      </c>
      <c r="C5271" t="s">
        <v>15032</v>
      </c>
      <c r="D5271" t="s">
        <v>14840</v>
      </c>
    </row>
    <row r="5272" spans="1:4" x14ac:dyDescent="0.2">
      <c r="A5272">
        <v>15764</v>
      </c>
      <c r="B5272" t="s">
        <v>15068</v>
      </c>
      <c r="C5272" t="s">
        <v>14497</v>
      </c>
      <c r="D5272" t="s">
        <v>14840</v>
      </c>
    </row>
    <row r="5273" spans="1:4" x14ac:dyDescent="0.2">
      <c r="A5273">
        <v>15765</v>
      </c>
      <c r="B5273" t="s">
        <v>15069</v>
      </c>
      <c r="C5273" t="s">
        <v>15032</v>
      </c>
      <c r="D5273" t="s">
        <v>14840</v>
      </c>
    </row>
    <row r="5274" spans="1:4" x14ac:dyDescent="0.2">
      <c r="A5274">
        <v>15767</v>
      </c>
      <c r="B5274" t="s">
        <v>15070</v>
      </c>
      <c r="C5274" t="s">
        <v>14497</v>
      </c>
      <c r="D5274" t="s">
        <v>14840</v>
      </c>
    </row>
    <row r="5275" spans="1:4" x14ac:dyDescent="0.2">
      <c r="A5275">
        <v>15770</v>
      </c>
      <c r="B5275" t="s">
        <v>15071</v>
      </c>
      <c r="C5275" t="s">
        <v>14497</v>
      </c>
      <c r="D5275" t="s">
        <v>14840</v>
      </c>
    </row>
    <row r="5276" spans="1:4" x14ac:dyDescent="0.2">
      <c r="A5276">
        <v>15771</v>
      </c>
      <c r="B5276" t="s">
        <v>15072</v>
      </c>
      <c r="C5276" t="s">
        <v>15032</v>
      </c>
      <c r="D5276" t="s">
        <v>14840</v>
      </c>
    </row>
    <row r="5277" spans="1:4" x14ac:dyDescent="0.2">
      <c r="A5277">
        <v>15772</v>
      </c>
      <c r="B5277" t="s">
        <v>15073</v>
      </c>
      <c r="C5277" t="s">
        <v>15032</v>
      </c>
      <c r="D5277" t="s">
        <v>14840</v>
      </c>
    </row>
    <row r="5278" spans="1:4" x14ac:dyDescent="0.2">
      <c r="A5278">
        <v>15773</v>
      </c>
      <c r="B5278" t="s">
        <v>15074</v>
      </c>
      <c r="C5278" t="s">
        <v>15046</v>
      </c>
      <c r="D5278" t="s">
        <v>14840</v>
      </c>
    </row>
    <row r="5279" spans="1:4" x14ac:dyDescent="0.2">
      <c r="A5279">
        <v>15774</v>
      </c>
      <c r="B5279" t="s">
        <v>15075</v>
      </c>
      <c r="C5279" t="s">
        <v>15036</v>
      </c>
      <c r="D5279" t="s">
        <v>14840</v>
      </c>
    </row>
    <row r="5280" spans="1:4" x14ac:dyDescent="0.2">
      <c r="A5280">
        <v>15775</v>
      </c>
      <c r="B5280" t="s">
        <v>15076</v>
      </c>
      <c r="C5280" t="s">
        <v>15046</v>
      </c>
      <c r="D5280" t="s">
        <v>14840</v>
      </c>
    </row>
    <row r="5281" spans="1:4" x14ac:dyDescent="0.2">
      <c r="A5281">
        <v>15776</v>
      </c>
      <c r="B5281" t="s">
        <v>15077</v>
      </c>
      <c r="C5281" t="s">
        <v>14497</v>
      </c>
      <c r="D5281" t="s">
        <v>14840</v>
      </c>
    </row>
    <row r="5282" spans="1:4" x14ac:dyDescent="0.2">
      <c r="A5282">
        <v>15777</v>
      </c>
      <c r="B5282" t="s">
        <v>15078</v>
      </c>
      <c r="C5282" t="s">
        <v>15032</v>
      </c>
      <c r="D5282" t="s">
        <v>14840</v>
      </c>
    </row>
    <row r="5283" spans="1:4" x14ac:dyDescent="0.2">
      <c r="A5283">
        <v>15778</v>
      </c>
      <c r="B5283" t="s">
        <v>15079</v>
      </c>
      <c r="C5283" t="s">
        <v>14497</v>
      </c>
      <c r="D5283" t="s">
        <v>14840</v>
      </c>
    </row>
    <row r="5284" spans="1:4" x14ac:dyDescent="0.2">
      <c r="A5284">
        <v>15780</v>
      </c>
      <c r="B5284" t="s">
        <v>15080</v>
      </c>
      <c r="C5284" t="s">
        <v>14497</v>
      </c>
      <c r="D5284" t="s">
        <v>14840</v>
      </c>
    </row>
    <row r="5285" spans="1:4" x14ac:dyDescent="0.2">
      <c r="A5285">
        <v>15784</v>
      </c>
      <c r="B5285" t="s">
        <v>15081</v>
      </c>
      <c r="C5285" t="s">
        <v>14497</v>
      </c>
      <c r="D5285" t="s">
        <v>14840</v>
      </c>
    </row>
    <row r="5286" spans="1:4" x14ac:dyDescent="0.2">
      <c r="A5286">
        <v>15801</v>
      </c>
      <c r="B5286" t="s">
        <v>15082</v>
      </c>
      <c r="C5286" t="s">
        <v>15060</v>
      </c>
      <c r="D5286" t="s">
        <v>14840</v>
      </c>
    </row>
    <row r="5287" spans="1:4" x14ac:dyDescent="0.2">
      <c r="A5287">
        <v>15821</v>
      </c>
      <c r="B5287" t="s">
        <v>15083</v>
      </c>
      <c r="C5287" t="s">
        <v>15084</v>
      </c>
      <c r="D5287" t="s">
        <v>14840</v>
      </c>
    </row>
    <row r="5288" spans="1:4" x14ac:dyDescent="0.2">
      <c r="A5288">
        <v>15822</v>
      </c>
      <c r="B5288" t="s">
        <v>15085</v>
      </c>
      <c r="C5288" t="s">
        <v>15084</v>
      </c>
      <c r="D5288" t="s">
        <v>14840</v>
      </c>
    </row>
    <row r="5289" spans="1:4" x14ac:dyDescent="0.2">
      <c r="A5289">
        <v>15823</v>
      </c>
      <c r="B5289" t="s">
        <v>14680</v>
      </c>
      <c r="C5289" t="s">
        <v>15084</v>
      </c>
      <c r="D5289" t="s">
        <v>14840</v>
      </c>
    </row>
    <row r="5290" spans="1:4" x14ac:dyDescent="0.2">
      <c r="A5290">
        <v>15824</v>
      </c>
      <c r="B5290" t="s">
        <v>15086</v>
      </c>
      <c r="C5290" t="s">
        <v>14497</v>
      </c>
      <c r="D5290" t="s">
        <v>14840</v>
      </c>
    </row>
    <row r="5291" spans="1:4" x14ac:dyDescent="0.2">
      <c r="A5291">
        <v>15825</v>
      </c>
      <c r="B5291" t="s">
        <v>15087</v>
      </c>
      <c r="C5291" t="s">
        <v>14497</v>
      </c>
      <c r="D5291" t="s">
        <v>14840</v>
      </c>
    </row>
    <row r="5292" spans="1:4" x14ac:dyDescent="0.2">
      <c r="A5292">
        <v>15827</v>
      </c>
      <c r="B5292" t="s">
        <v>15088</v>
      </c>
      <c r="C5292" t="s">
        <v>15084</v>
      </c>
      <c r="D5292" t="s">
        <v>14840</v>
      </c>
    </row>
    <row r="5293" spans="1:4" x14ac:dyDescent="0.2">
      <c r="A5293">
        <v>15828</v>
      </c>
      <c r="B5293" t="s">
        <v>15089</v>
      </c>
      <c r="C5293" t="s">
        <v>14497</v>
      </c>
      <c r="D5293" t="s">
        <v>14840</v>
      </c>
    </row>
    <row r="5294" spans="1:4" x14ac:dyDescent="0.2">
      <c r="A5294">
        <v>15829</v>
      </c>
      <c r="B5294" t="s">
        <v>15090</v>
      </c>
      <c r="C5294" t="s">
        <v>14497</v>
      </c>
      <c r="D5294" t="s">
        <v>14840</v>
      </c>
    </row>
    <row r="5295" spans="1:4" x14ac:dyDescent="0.2">
      <c r="A5295">
        <v>15832</v>
      </c>
      <c r="B5295" t="s">
        <v>15091</v>
      </c>
      <c r="C5295" t="s">
        <v>15092</v>
      </c>
      <c r="D5295" t="s">
        <v>14840</v>
      </c>
    </row>
    <row r="5296" spans="1:4" x14ac:dyDescent="0.2">
      <c r="A5296">
        <v>15834</v>
      </c>
      <c r="B5296" t="s">
        <v>15093</v>
      </c>
      <c r="C5296" t="s">
        <v>15092</v>
      </c>
      <c r="D5296" t="s">
        <v>14840</v>
      </c>
    </row>
    <row r="5297" spans="1:4" x14ac:dyDescent="0.2">
      <c r="A5297">
        <v>15840</v>
      </c>
      <c r="B5297" t="s">
        <v>15094</v>
      </c>
      <c r="C5297" t="s">
        <v>14497</v>
      </c>
      <c r="D5297" t="s">
        <v>14840</v>
      </c>
    </row>
    <row r="5298" spans="1:4" x14ac:dyDescent="0.2">
      <c r="A5298">
        <v>15845</v>
      </c>
      <c r="B5298" t="s">
        <v>15095</v>
      </c>
      <c r="C5298" t="s">
        <v>15084</v>
      </c>
      <c r="D5298" t="s">
        <v>14840</v>
      </c>
    </row>
    <row r="5299" spans="1:4" x14ac:dyDescent="0.2">
      <c r="A5299">
        <v>15846</v>
      </c>
      <c r="B5299" t="s">
        <v>15096</v>
      </c>
      <c r="C5299" t="s">
        <v>15084</v>
      </c>
      <c r="D5299" t="s">
        <v>14840</v>
      </c>
    </row>
    <row r="5300" spans="1:4" x14ac:dyDescent="0.2">
      <c r="A5300">
        <v>15848</v>
      </c>
      <c r="B5300" t="s">
        <v>15097</v>
      </c>
      <c r="C5300" t="s">
        <v>15060</v>
      </c>
      <c r="D5300" t="s">
        <v>14840</v>
      </c>
    </row>
    <row r="5301" spans="1:4" x14ac:dyDescent="0.2">
      <c r="A5301">
        <v>15849</v>
      </c>
      <c r="B5301" t="s">
        <v>14717</v>
      </c>
      <c r="C5301" t="s">
        <v>15060</v>
      </c>
      <c r="D5301" t="s">
        <v>14840</v>
      </c>
    </row>
    <row r="5302" spans="1:4" x14ac:dyDescent="0.2">
      <c r="A5302">
        <v>15851</v>
      </c>
      <c r="B5302" t="s">
        <v>15098</v>
      </c>
      <c r="C5302" t="s">
        <v>14497</v>
      </c>
      <c r="D5302" t="s">
        <v>14840</v>
      </c>
    </row>
    <row r="5303" spans="1:4" x14ac:dyDescent="0.2">
      <c r="A5303">
        <v>15853</v>
      </c>
      <c r="B5303" t="s">
        <v>15099</v>
      </c>
      <c r="C5303" t="s">
        <v>15084</v>
      </c>
      <c r="D5303" t="s">
        <v>14840</v>
      </c>
    </row>
    <row r="5304" spans="1:4" x14ac:dyDescent="0.2">
      <c r="A5304">
        <v>15856</v>
      </c>
      <c r="B5304" t="s">
        <v>15100</v>
      </c>
      <c r="C5304" t="s">
        <v>15060</v>
      </c>
      <c r="D5304" t="s">
        <v>14840</v>
      </c>
    </row>
    <row r="5305" spans="1:4" x14ac:dyDescent="0.2">
      <c r="A5305">
        <v>15857</v>
      </c>
      <c r="B5305" t="s">
        <v>15101</v>
      </c>
      <c r="C5305" t="s">
        <v>15084</v>
      </c>
      <c r="D5305" t="s">
        <v>14840</v>
      </c>
    </row>
    <row r="5306" spans="1:4" x14ac:dyDescent="0.2">
      <c r="A5306">
        <v>15860</v>
      </c>
      <c r="B5306" t="s">
        <v>15102</v>
      </c>
      <c r="C5306" t="s">
        <v>14497</v>
      </c>
      <c r="D5306" t="s">
        <v>14840</v>
      </c>
    </row>
    <row r="5307" spans="1:4" x14ac:dyDescent="0.2">
      <c r="A5307">
        <v>15861</v>
      </c>
      <c r="B5307" t="s">
        <v>15103</v>
      </c>
      <c r="C5307" t="s">
        <v>15092</v>
      </c>
      <c r="D5307" t="s">
        <v>14840</v>
      </c>
    </row>
    <row r="5308" spans="1:4" x14ac:dyDescent="0.2">
      <c r="A5308">
        <v>15864</v>
      </c>
      <c r="B5308" t="s">
        <v>10651</v>
      </c>
      <c r="C5308" t="s">
        <v>14497</v>
      </c>
      <c r="D5308" t="s">
        <v>14840</v>
      </c>
    </row>
    <row r="5309" spans="1:4" x14ac:dyDescent="0.2">
      <c r="A5309">
        <v>15865</v>
      </c>
      <c r="B5309" t="s">
        <v>15104</v>
      </c>
      <c r="C5309" t="s">
        <v>14497</v>
      </c>
      <c r="D5309" t="s">
        <v>14840</v>
      </c>
    </row>
    <row r="5310" spans="1:4" x14ac:dyDescent="0.2">
      <c r="A5310">
        <v>15866</v>
      </c>
      <c r="B5310" t="s">
        <v>15105</v>
      </c>
      <c r="C5310" t="s">
        <v>15060</v>
      </c>
      <c r="D5310" t="s">
        <v>14840</v>
      </c>
    </row>
    <row r="5311" spans="1:4" x14ac:dyDescent="0.2">
      <c r="A5311">
        <v>15868</v>
      </c>
      <c r="B5311" t="s">
        <v>15106</v>
      </c>
      <c r="C5311" t="s">
        <v>15084</v>
      </c>
      <c r="D5311" t="s">
        <v>14840</v>
      </c>
    </row>
    <row r="5312" spans="1:4" x14ac:dyDescent="0.2">
      <c r="A5312">
        <v>15870</v>
      </c>
      <c r="B5312" t="s">
        <v>15107</v>
      </c>
      <c r="C5312" t="s">
        <v>15084</v>
      </c>
      <c r="D5312" t="s">
        <v>14840</v>
      </c>
    </row>
    <row r="5313" spans="1:4" x14ac:dyDescent="0.2">
      <c r="A5313">
        <v>15901</v>
      </c>
      <c r="B5313" t="s">
        <v>14029</v>
      </c>
      <c r="C5313" t="s">
        <v>15046</v>
      </c>
      <c r="D5313" t="s">
        <v>14840</v>
      </c>
    </row>
    <row r="5314" spans="1:4" x14ac:dyDescent="0.2">
      <c r="A5314">
        <v>15902</v>
      </c>
      <c r="B5314" t="s">
        <v>14029</v>
      </c>
      <c r="C5314" t="s">
        <v>15046</v>
      </c>
      <c r="D5314" t="s">
        <v>14840</v>
      </c>
    </row>
    <row r="5315" spans="1:4" x14ac:dyDescent="0.2">
      <c r="A5315">
        <v>15904</v>
      </c>
      <c r="B5315" t="s">
        <v>14029</v>
      </c>
      <c r="C5315" t="s">
        <v>15046</v>
      </c>
      <c r="D5315" t="s">
        <v>14840</v>
      </c>
    </row>
    <row r="5316" spans="1:4" x14ac:dyDescent="0.2">
      <c r="A5316">
        <v>15905</v>
      </c>
      <c r="B5316" t="s">
        <v>14029</v>
      </c>
      <c r="C5316" t="s">
        <v>15046</v>
      </c>
      <c r="D5316" t="s">
        <v>14840</v>
      </c>
    </row>
    <row r="5317" spans="1:4" x14ac:dyDescent="0.2">
      <c r="A5317">
        <v>15906</v>
      </c>
      <c r="B5317" t="s">
        <v>14029</v>
      </c>
      <c r="C5317" t="s">
        <v>15046</v>
      </c>
      <c r="D5317" t="s">
        <v>14840</v>
      </c>
    </row>
    <row r="5318" spans="1:4" x14ac:dyDescent="0.2">
      <c r="A5318">
        <v>15909</v>
      </c>
      <c r="B5318" t="s">
        <v>14029</v>
      </c>
      <c r="C5318" t="s">
        <v>15046</v>
      </c>
      <c r="D5318" t="s">
        <v>14840</v>
      </c>
    </row>
    <row r="5319" spans="1:4" x14ac:dyDescent="0.2">
      <c r="A5319">
        <v>15915</v>
      </c>
      <c r="B5319" t="s">
        <v>14029</v>
      </c>
      <c r="C5319" t="s">
        <v>15046</v>
      </c>
      <c r="D5319" t="s">
        <v>14840</v>
      </c>
    </row>
    <row r="5320" spans="1:4" x14ac:dyDescent="0.2">
      <c r="A5320">
        <v>15920</v>
      </c>
      <c r="B5320" t="s">
        <v>15108</v>
      </c>
      <c r="C5320" t="s">
        <v>15032</v>
      </c>
      <c r="D5320" t="s">
        <v>14840</v>
      </c>
    </row>
    <row r="5321" spans="1:4" x14ac:dyDescent="0.2">
      <c r="A5321">
        <v>15923</v>
      </c>
      <c r="B5321" t="s">
        <v>14749</v>
      </c>
      <c r="C5321" t="s">
        <v>14849</v>
      </c>
      <c r="D5321" t="s">
        <v>14840</v>
      </c>
    </row>
    <row r="5322" spans="1:4" x14ac:dyDescent="0.2">
      <c r="A5322">
        <v>15924</v>
      </c>
      <c r="B5322" t="s">
        <v>15109</v>
      </c>
      <c r="C5322" t="s">
        <v>12808</v>
      </c>
      <c r="D5322" t="s">
        <v>14840</v>
      </c>
    </row>
    <row r="5323" spans="1:4" x14ac:dyDescent="0.2">
      <c r="A5323">
        <v>15926</v>
      </c>
      <c r="B5323" t="s">
        <v>15110</v>
      </c>
      <c r="C5323" t="s">
        <v>12808</v>
      </c>
      <c r="D5323" t="s">
        <v>14840</v>
      </c>
    </row>
    <row r="5324" spans="1:4" x14ac:dyDescent="0.2">
      <c r="A5324">
        <v>15927</v>
      </c>
      <c r="B5324" t="s">
        <v>15111</v>
      </c>
      <c r="C5324" t="s">
        <v>15046</v>
      </c>
      <c r="D5324" t="s">
        <v>14840</v>
      </c>
    </row>
    <row r="5325" spans="1:4" x14ac:dyDescent="0.2">
      <c r="A5325">
        <v>15928</v>
      </c>
      <c r="B5325" t="s">
        <v>15112</v>
      </c>
      <c r="C5325" t="s">
        <v>12808</v>
      </c>
      <c r="D5325" t="s">
        <v>14840</v>
      </c>
    </row>
    <row r="5326" spans="1:4" x14ac:dyDescent="0.2">
      <c r="A5326">
        <v>15931</v>
      </c>
      <c r="B5326" t="s">
        <v>15113</v>
      </c>
      <c r="C5326" t="s">
        <v>15046</v>
      </c>
      <c r="D5326" t="s">
        <v>14840</v>
      </c>
    </row>
    <row r="5327" spans="1:4" x14ac:dyDescent="0.2">
      <c r="A5327">
        <v>15935</v>
      </c>
      <c r="B5327" t="s">
        <v>15114</v>
      </c>
      <c r="C5327" t="s">
        <v>12808</v>
      </c>
      <c r="D5327" t="s">
        <v>14840</v>
      </c>
    </row>
    <row r="5328" spans="1:4" x14ac:dyDescent="0.2">
      <c r="A5328">
        <v>15936</v>
      </c>
      <c r="B5328" t="s">
        <v>15115</v>
      </c>
      <c r="C5328" t="s">
        <v>12808</v>
      </c>
      <c r="D5328" t="s">
        <v>14840</v>
      </c>
    </row>
    <row r="5329" spans="1:4" x14ac:dyDescent="0.2">
      <c r="A5329">
        <v>15938</v>
      </c>
      <c r="B5329" t="s">
        <v>15116</v>
      </c>
      <c r="C5329" t="s">
        <v>15046</v>
      </c>
      <c r="D5329" t="s">
        <v>14840</v>
      </c>
    </row>
    <row r="5330" spans="1:4" x14ac:dyDescent="0.2">
      <c r="A5330">
        <v>15940</v>
      </c>
      <c r="B5330" t="s">
        <v>15117</v>
      </c>
      <c r="C5330" t="s">
        <v>15046</v>
      </c>
      <c r="D5330" t="s">
        <v>14840</v>
      </c>
    </row>
    <row r="5331" spans="1:4" x14ac:dyDescent="0.2">
      <c r="A5331">
        <v>15942</v>
      </c>
      <c r="B5331" t="s">
        <v>15118</v>
      </c>
      <c r="C5331" t="s">
        <v>15046</v>
      </c>
      <c r="D5331" t="s">
        <v>14840</v>
      </c>
    </row>
    <row r="5332" spans="1:4" x14ac:dyDescent="0.2">
      <c r="A5332">
        <v>15943</v>
      </c>
      <c r="B5332" t="s">
        <v>15119</v>
      </c>
      <c r="C5332" t="s">
        <v>15046</v>
      </c>
      <c r="D5332" t="s">
        <v>14840</v>
      </c>
    </row>
    <row r="5333" spans="1:4" x14ac:dyDescent="0.2">
      <c r="A5333">
        <v>15944</v>
      </c>
      <c r="B5333" t="s">
        <v>15120</v>
      </c>
      <c r="C5333" t="s">
        <v>14849</v>
      </c>
      <c r="D5333" t="s">
        <v>14840</v>
      </c>
    </row>
    <row r="5334" spans="1:4" x14ac:dyDescent="0.2">
      <c r="A5334">
        <v>15945</v>
      </c>
      <c r="B5334" t="s">
        <v>15121</v>
      </c>
      <c r="C5334" t="s">
        <v>15046</v>
      </c>
      <c r="D5334" t="s">
        <v>14840</v>
      </c>
    </row>
    <row r="5335" spans="1:4" x14ac:dyDescent="0.2">
      <c r="A5335">
        <v>15946</v>
      </c>
      <c r="B5335" t="s">
        <v>10085</v>
      </c>
      <c r="C5335" t="s">
        <v>15046</v>
      </c>
      <c r="D5335" t="s">
        <v>14840</v>
      </c>
    </row>
    <row r="5336" spans="1:4" x14ac:dyDescent="0.2">
      <c r="A5336">
        <v>15949</v>
      </c>
      <c r="B5336" t="s">
        <v>15122</v>
      </c>
      <c r="C5336" t="s">
        <v>15032</v>
      </c>
      <c r="D5336" t="s">
        <v>14840</v>
      </c>
    </row>
    <row r="5337" spans="1:4" x14ac:dyDescent="0.2">
      <c r="A5337">
        <v>15952</v>
      </c>
      <c r="B5337" t="s">
        <v>15123</v>
      </c>
      <c r="C5337" t="s">
        <v>15046</v>
      </c>
      <c r="D5337" t="s">
        <v>14840</v>
      </c>
    </row>
    <row r="5338" spans="1:4" x14ac:dyDescent="0.2">
      <c r="A5338">
        <v>15953</v>
      </c>
      <c r="B5338" t="s">
        <v>15124</v>
      </c>
      <c r="C5338" t="s">
        <v>12808</v>
      </c>
      <c r="D5338" t="s">
        <v>14840</v>
      </c>
    </row>
    <row r="5339" spans="1:4" x14ac:dyDescent="0.2">
      <c r="A5339">
        <v>15954</v>
      </c>
      <c r="B5339" t="s">
        <v>15125</v>
      </c>
      <c r="C5339" t="s">
        <v>15032</v>
      </c>
      <c r="D5339" t="s">
        <v>14840</v>
      </c>
    </row>
    <row r="5340" spans="1:4" x14ac:dyDescent="0.2">
      <c r="A5340">
        <v>15955</v>
      </c>
      <c r="B5340" t="s">
        <v>15126</v>
      </c>
      <c r="C5340" t="s">
        <v>15046</v>
      </c>
      <c r="D5340" t="s">
        <v>14840</v>
      </c>
    </row>
    <row r="5341" spans="1:4" x14ac:dyDescent="0.2">
      <c r="A5341">
        <v>15956</v>
      </c>
      <c r="B5341" t="s">
        <v>15127</v>
      </c>
      <c r="C5341" t="s">
        <v>15046</v>
      </c>
      <c r="D5341" t="s">
        <v>14840</v>
      </c>
    </row>
    <row r="5342" spans="1:4" x14ac:dyDescent="0.2">
      <c r="A5342">
        <v>15957</v>
      </c>
      <c r="B5342" t="s">
        <v>15128</v>
      </c>
      <c r="C5342" t="s">
        <v>15032</v>
      </c>
      <c r="D5342" t="s">
        <v>14840</v>
      </c>
    </row>
    <row r="5343" spans="1:4" x14ac:dyDescent="0.2">
      <c r="A5343">
        <v>15958</v>
      </c>
      <c r="B5343" t="s">
        <v>15129</v>
      </c>
      <c r="C5343" t="s">
        <v>15046</v>
      </c>
      <c r="D5343" t="s">
        <v>14840</v>
      </c>
    </row>
    <row r="5344" spans="1:4" x14ac:dyDescent="0.2">
      <c r="A5344">
        <v>15961</v>
      </c>
      <c r="B5344" t="s">
        <v>15130</v>
      </c>
      <c r="C5344" t="s">
        <v>15046</v>
      </c>
      <c r="D5344" t="s">
        <v>14840</v>
      </c>
    </row>
    <row r="5345" spans="1:4" x14ac:dyDescent="0.2">
      <c r="A5345">
        <v>15963</v>
      </c>
      <c r="B5345" t="s">
        <v>15131</v>
      </c>
      <c r="C5345" t="s">
        <v>12808</v>
      </c>
      <c r="D5345" t="s">
        <v>14840</v>
      </c>
    </row>
    <row r="5346" spans="1:4" x14ac:dyDescent="0.2">
      <c r="A5346">
        <v>16001</v>
      </c>
      <c r="B5346" t="s">
        <v>13353</v>
      </c>
      <c r="C5346" t="s">
        <v>15132</v>
      </c>
      <c r="D5346" t="s">
        <v>14840</v>
      </c>
    </row>
    <row r="5347" spans="1:4" x14ac:dyDescent="0.2">
      <c r="A5347">
        <v>16002</v>
      </c>
      <c r="B5347" t="s">
        <v>13353</v>
      </c>
      <c r="C5347" t="s">
        <v>15132</v>
      </c>
      <c r="D5347" t="s">
        <v>14840</v>
      </c>
    </row>
    <row r="5348" spans="1:4" x14ac:dyDescent="0.2">
      <c r="A5348">
        <v>16016</v>
      </c>
      <c r="B5348" t="s">
        <v>15133</v>
      </c>
      <c r="C5348" t="s">
        <v>15132</v>
      </c>
      <c r="D5348" t="s">
        <v>14840</v>
      </c>
    </row>
    <row r="5349" spans="1:4" x14ac:dyDescent="0.2">
      <c r="A5349">
        <v>16017</v>
      </c>
      <c r="B5349" t="s">
        <v>15133</v>
      </c>
      <c r="C5349" t="s">
        <v>15132</v>
      </c>
      <c r="D5349" t="s">
        <v>14840</v>
      </c>
    </row>
    <row r="5350" spans="1:4" x14ac:dyDescent="0.2">
      <c r="A5350">
        <v>16018</v>
      </c>
      <c r="B5350" t="s">
        <v>15133</v>
      </c>
      <c r="C5350" t="s">
        <v>15132</v>
      </c>
      <c r="D5350" t="s">
        <v>14840</v>
      </c>
    </row>
    <row r="5351" spans="1:4" x14ac:dyDescent="0.2">
      <c r="A5351">
        <v>16020</v>
      </c>
      <c r="B5351" t="s">
        <v>15133</v>
      </c>
      <c r="C5351" t="s">
        <v>15132</v>
      </c>
      <c r="D5351" t="s">
        <v>14840</v>
      </c>
    </row>
    <row r="5352" spans="1:4" x14ac:dyDescent="0.2">
      <c r="A5352">
        <v>16021</v>
      </c>
      <c r="B5352" t="s">
        <v>15134</v>
      </c>
      <c r="C5352" t="s">
        <v>15132</v>
      </c>
      <c r="D5352" t="s">
        <v>14840</v>
      </c>
    </row>
    <row r="5353" spans="1:4" x14ac:dyDescent="0.2">
      <c r="A5353">
        <v>16023</v>
      </c>
      <c r="B5353" t="s">
        <v>13069</v>
      </c>
      <c r="C5353" t="s">
        <v>15132</v>
      </c>
      <c r="D5353" t="s">
        <v>14840</v>
      </c>
    </row>
    <row r="5354" spans="1:4" x14ac:dyDescent="0.2">
      <c r="A5354">
        <v>16025</v>
      </c>
      <c r="B5354" t="s">
        <v>15135</v>
      </c>
      <c r="C5354" t="s">
        <v>15132</v>
      </c>
      <c r="D5354" t="s">
        <v>14840</v>
      </c>
    </row>
    <row r="5355" spans="1:4" x14ac:dyDescent="0.2">
      <c r="A5355">
        <v>16028</v>
      </c>
      <c r="B5355" t="s">
        <v>15136</v>
      </c>
      <c r="C5355" t="s">
        <v>15036</v>
      </c>
      <c r="D5355" t="s">
        <v>14840</v>
      </c>
    </row>
    <row r="5356" spans="1:4" x14ac:dyDescent="0.2">
      <c r="A5356">
        <v>16033</v>
      </c>
      <c r="B5356" t="s">
        <v>15137</v>
      </c>
      <c r="C5356" t="s">
        <v>15132</v>
      </c>
      <c r="D5356" t="s">
        <v>14840</v>
      </c>
    </row>
    <row r="5357" spans="1:4" x14ac:dyDescent="0.2">
      <c r="A5357">
        <v>16034</v>
      </c>
      <c r="B5357" t="s">
        <v>15138</v>
      </c>
      <c r="C5357" t="s">
        <v>15132</v>
      </c>
      <c r="D5357" t="s">
        <v>14840</v>
      </c>
    </row>
    <row r="5358" spans="1:4" x14ac:dyDescent="0.2">
      <c r="A5358">
        <v>16037</v>
      </c>
      <c r="B5358" t="s">
        <v>12945</v>
      </c>
      <c r="C5358" t="s">
        <v>15132</v>
      </c>
      <c r="D5358" t="s">
        <v>14840</v>
      </c>
    </row>
    <row r="5359" spans="1:4" x14ac:dyDescent="0.2">
      <c r="A5359">
        <v>16038</v>
      </c>
      <c r="B5359" t="s">
        <v>12469</v>
      </c>
      <c r="C5359" t="s">
        <v>15132</v>
      </c>
      <c r="D5359" t="s">
        <v>14840</v>
      </c>
    </row>
    <row r="5360" spans="1:4" x14ac:dyDescent="0.2">
      <c r="A5360">
        <v>16040</v>
      </c>
      <c r="B5360" t="s">
        <v>15139</v>
      </c>
      <c r="C5360" t="s">
        <v>15132</v>
      </c>
      <c r="D5360" t="s">
        <v>14840</v>
      </c>
    </row>
    <row r="5361" spans="1:4" x14ac:dyDescent="0.2">
      <c r="A5361">
        <v>16041</v>
      </c>
      <c r="B5361" t="s">
        <v>15140</v>
      </c>
      <c r="C5361" t="s">
        <v>15132</v>
      </c>
      <c r="D5361" t="s">
        <v>14840</v>
      </c>
    </row>
    <row r="5362" spans="1:4" x14ac:dyDescent="0.2">
      <c r="A5362">
        <v>16045</v>
      </c>
      <c r="B5362" t="s">
        <v>15141</v>
      </c>
      <c r="C5362" t="s">
        <v>15132</v>
      </c>
      <c r="D5362" t="s">
        <v>14840</v>
      </c>
    </row>
    <row r="5363" spans="1:4" x14ac:dyDescent="0.2">
      <c r="A5363">
        <v>16046</v>
      </c>
      <c r="B5363" t="s">
        <v>15142</v>
      </c>
      <c r="C5363" t="s">
        <v>15132</v>
      </c>
      <c r="D5363" t="s">
        <v>14840</v>
      </c>
    </row>
    <row r="5364" spans="1:4" x14ac:dyDescent="0.2">
      <c r="A5364">
        <v>16049</v>
      </c>
      <c r="B5364" t="s">
        <v>9563</v>
      </c>
      <c r="C5364" t="s">
        <v>15143</v>
      </c>
      <c r="D5364" t="s">
        <v>14840</v>
      </c>
    </row>
    <row r="5365" spans="1:4" x14ac:dyDescent="0.2">
      <c r="A5365">
        <v>16050</v>
      </c>
      <c r="B5365" t="s">
        <v>15144</v>
      </c>
      <c r="C5365" t="s">
        <v>15132</v>
      </c>
      <c r="D5365" t="s">
        <v>14840</v>
      </c>
    </row>
    <row r="5366" spans="1:4" x14ac:dyDescent="0.2">
      <c r="A5366">
        <v>16051</v>
      </c>
      <c r="B5366" t="s">
        <v>15145</v>
      </c>
      <c r="C5366" t="s">
        <v>15132</v>
      </c>
      <c r="D5366" t="s">
        <v>14840</v>
      </c>
    </row>
    <row r="5367" spans="1:4" x14ac:dyDescent="0.2">
      <c r="A5367">
        <v>16052</v>
      </c>
      <c r="B5367" t="s">
        <v>13259</v>
      </c>
      <c r="C5367" t="s">
        <v>15132</v>
      </c>
      <c r="D5367" t="s">
        <v>14840</v>
      </c>
    </row>
    <row r="5368" spans="1:4" x14ac:dyDescent="0.2">
      <c r="A5368">
        <v>16053</v>
      </c>
      <c r="B5368" t="s">
        <v>15146</v>
      </c>
      <c r="C5368" t="s">
        <v>15132</v>
      </c>
      <c r="D5368" t="s">
        <v>14840</v>
      </c>
    </row>
    <row r="5369" spans="1:4" x14ac:dyDescent="0.2">
      <c r="A5369">
        <v>16055</v>
      </c>
      <c r="B5369" t="s">
        <v>15147</v>
      </c>
      <c r="C5369" t="s">
        <v>15132</v>
      </c>
      <c r="D5369" t="s">
        <v>14840</v>
      </c>
    </row>
    <row r="5370" spans="1:4" x14ac:dyDescent="0.2">
      <c r="A5370">
        <v>16056</v>
      </c>
      <c r="B5370" t="s">
        <v>15148</v>
      </c>
      <c r="C5370" t="s">
        <v>15132</v>
      </c>
      <c r="D5370" t="s">
        <v>14840</v>
      </c>
    </row>
    <row r="5371" spans="1:4" x14ac:dyDescent="0.2">
      <c r="A5371">
        <v>16057</v>
      </c>
      <c r="B5371" t="s">
        <v>15149</v>
      </c>
      <c r="C5371" t="s">
        <v>15132</v>
      </c>
      <c r="D5371" t="s">
        <v>14840</v>
      </c>
    </row>
    <row r="5372" spans="1:4" x14ac:dyDescent="0.2">
      <c r="A5372">
        <v>16059</v>
      </c>
      <c r="B5372" t="s">
        <v>15150</v>
      </c>
      <c r="C5372" t="s">
        <v>15132</v>
      </c>
      <c r="D5372" t="s">
        <v>14840</v>
      </c>
    </row>
    <row r="5373" spans="1:4" x14ac:dyDescent="0.2">
      <c r="A5373">
        <v>16061</v>
      </c>
      <c r="B5373" t="s">
        <v>15151</v>
      </c>
      <c r="C5373" t="s">
        <v>15132</v>
      </c>
      <c r="D5373" t="s">
        <v>14840</v>
      </c>
    </row>
    <row r="5374" spans="1:4" x14ac:dyDescent="0.2">
      <c r="A5374">
        <v>16063</v>
      </c>
      <c r="B5374" t="s">
        <v>15152</v>
      </c>
      <c r="C5374" t="s">
        <v>15132</v>
      </c>
      <c r="D5374" t="s">
        <v>14840</v>
      </c>
    </row>
    <row r="5375" spans="1:4" x14ac:dyDescent="0.2">
      <c r="A5375">
        <v>16066</v>
      </c>
      <c r="B5375" t="s">
        <v>15153</v>
      </c>
      <c r="C5375" t="s">
        <v>15132</v>
      </c>
      <c r="D5375" t="s">
        <v>14840</v>
      </c>
    </row>
    <row r="5376" spans="1:4" x14ac:dyDescent="0.2">
      <c r="A5376">
        <v>16101</v>
      </c>
      <c r="B5376" t="s">
        <v>4089</v>
      </c>
      <c r="C5376" t="s">
        <v>15154</v>
      </c>
      <c r="D5376" t="s">
        <v>14840</v>
      </c>
    </row>
    <row r="5377" spans="1:4" x14ac:dyDescent="0.2">
      <c r="A5377">
        <v>16102</v>
      </c>
      <c r="B5377" t="s">
        <v>4089</v>
      </c>
      <c r="C5377" t="s">
        <v>15154</v>
      </c>
      <c r="D5377" t="s">
        <v>14840</v>
      </c>
    </row>
    <row r="5378" spans="1:4" x14ac:dyDescent="0.2">
      <c r="A5378">
        <v>16105</v>
      </c>
      <c r="B5378" t="s">
        <v>4089</v>
      </c>
      <c r="C5378" t="s">
        <v>15154</v>
      </c>
      <c r="D5378" t="s">
        <v>14840</v>
      </c>
    </row>
    <row r="5379" spans="1:4" x14ac:dyDescent="0.2">
      <c r="A5379">
        <v>16108</v>
      </c>
      <c r="B5379" t="s">
        <v>4089</v>
      </c>
      <c r="C5379" t="s">
        <v>15154</v>
      </c>
      <c r="D5379" t="s">
        <v>14840</v>
      </c>
    </row>
    <row r="5380" spans="1:4" x14ac:dyDescent="0.2">
      <c r="A5380">
        <v>16110</v>
      </c>
      <c r="B5380" t="s">
        <v>15155</v>
      </c>
      <c r="C5380" t="s">
        <v>15156</v>
      </c>
      <c r="D5380" t="s">
        <v>14840</v>
      </c>
    </row>
    <row r="5381" spans="1:4" x14ac:dyDescent="0.2">
      <c r="A5381">
        <v>16111</v>
      </c>
      <c r="B5381" t="s">
        <v>15157</v>
      </c>
      <c r="C5381" t="s">
        <v>15156</v>
      </c>
      <c r="D5381" t="s">
        <v>14840</v>
      </c>
    </row>
    <row r="5382" spans="1:4" x14ac:dyDescent="0.2">
      <c r="A5382">
        <v>16112</v>
      </c>
      <c r="B5382" t="s">
        <v>15158</v>
      </c>
      <c r="C5382" t="s">
        <v>15154</v>
      </c>
      <c r="D5382" t="s">
        <v>14840</v>
      </c>
    </row>
    <row r="5383" spans="1:4" x14ac:dyDescent="0.2">
      <c r="A5383">
        <v>16114</v>
      </c>
      <c r="B5383" t="s">
        <v>15159</v>
      </c>
      <c r="C5383" t="s">
        <v>13622</v>
      </c>
      <c r="D5383" t="s">
        <v>14840</v>
      </c>
    </row>
    <row r="5384" spans="1:4" x14ac:dyDescent="0.2">
      <c r="A5384">
        <v>16115</v>
      </c>
      <c r="B5384" t="s">
        <v>15160</v>
      </c>
      <c r="C5384" t="s">
        <v>14841</v>
      </c>
      <c r="D5384" t="s">
        <v>14840</v>
      </c>
    </row>
    <row r="5385" spans="1:4" x14ac:dyDescent="0.2">
      <c r="A5385">
        <v>16116</v>
      </c>
      <c r="B5385" t="s">
        <v>9170</v>
      </c>
      <c r="C5385" t="s">
        <v>15154</v>
      </c>
      <c r="D5385" t="s">
        <v>14840</v>
      </c>
    </row>
    <row r="5386" spans="1:4" x14ac:dyDescent="0.2">
      <c r="A5386">
        <v>16117</v>
      </c>
      <c r="B5386" t="s">
        <v>15161</v>
      </c>
      <c r="C5386" t="s">
        <v>15154</v>
      </c>
      <c r="D5386" t="s">
        <v>14840</v>
      </c>
    </row>
    <row r="5387" spans="1:4" x14ac:dyDescent="0.2">
      <c r="A5387">
        <v>16120</v>
      </c>
      <c r="B5387" t="s">
        <v>15162</v>
      </c>
      <c r="C5387" t="s">
        <v>15154</v>
      </c>
      <c r="D5387" t="s">
        <v>14840</v>
      </c>
    </row>
    <row r="5388" spans="1:4" x14ac:dyDescent="0.2">
      <c r="A5388">
        <v>16121</v>
      </c>
      <c r="B5388" t="s">
        <v>15163</v>
      </c>
      <c r="C5388" t="s">
        <v>13622</v>
      </c>
      <c r="D5388" t="s">
        <v>14840</v>
      </c>
    </row>
    <row r="5389" spans="1:4" x14ac:dyDescent="0.2">
      <c r="A5389">
        <v>16123</v>
      </c>
      <c r="B5389" t="s">
        <v>15164</v>
      </c>
      <c r="C5389" t="s">
        <v>14841</v>
      </c>
      <c r="D5389" t="s">
        <v>14840</v>
      </c>
    </row>
    <row r="5390" spans="1:4" x14ac:dyDescent="0.2">
      <c r="A5390">
        <v>16124</v>
      </c>
      <c r="B5390" t="s">
        <v>14643</v>
      </c>
      <c r="C5390" t="s">
        <v>13622</v>
      </c>
      <c r="D5390" t="s">
        <v>14840</v>
      </c>
    </row>
    <row r="5391" spans="1:4" x14ac:dyDescent="0.2">
      <c r="A5391">
        <v>16125</v>
      </c>
      <c r="B5391" t="s">
        <v>6171</v>
      </c>
      <c r="C5391" t="s">
        <v>13622</v>
      </c>
      <c r="D5391" t="s">
        <v>14840</v>
      </c>
    </row>
    <row r="5392" spans="1:4" x14ac:dyDescent="0.2">
      <c r="A5392">
        <v>16127</v>
      </c>
      <c r="B5392" t="s">
        <v>8306</v>
      </c>
      <c r="C5392" t="s">
        <v>13622</v>
      </c>
      <c r="D5392" t="s">
        <v>14840</v>
      </c>
    </row>
    <row r="5393" spans="1:4" x14ac:dyDescent="0.2">
      <c r="A5393">
        <v>16130</v>
      </c>
      <c r="B5393" t="s">
        <v>12090</v>
      </c>
      <c r="C5393" t="s">
        <v>13622</v>
      </c>
      <c r="D5393" t="s">
        <v>14840</v>
      </c>
    </row>
    <row r="5394" spans="1:4" x14ac:dyDescent="0.2">
      <c r="A5394">
        <v>16131</v>
      </c>
      <c r="B5394" t="s">
        <v>15165</v>
      </c>
      <c r="C5394" t="s">
        <v>15156</v>
      </c>
      <c r="D5394" t="s">
        <v>14840</v>
      </c>
    </row>
    <row r="5395" spans="1:4" x14ac:dyDescent="0.2">
      <c r="A5395">
        <v>16133</v>
      </c>
      <c r="B5395" t="s">
        <v>15166</v>
      </c>
      <c r="C5395" t="s">
        <v>13622</v>
      </c>
      <c r="D5395" t="s">
        <v>14840</v>
      </c>
    </row>
    <row r="5396" spans="1:4" x14ac:dyDescent="0.2">
      <c r="A5396">
        <v>16134</v>
      </c>
      <c r="B5396" t="s">
        <v>9488</v>
      </c>
      <c r="C5396" t="s">
        <v>15156</v>
      </c>
      <c r="D5396" t="s">
        <v>14840</v>
      </c>
    </row>
    <row r="5397" spans="1:4" x14ac:dyDescent="0.2">
      <c r="A5397">
        <v>16137</v>
      </c>
      <c r="B5397" t="s">
        <v>15167</v>
      </c>
      <c r="C5397" t="s">
        <v>13622</v>
      </c>
      <c r="D5397" t="s">
        <v>14840</v>
      </c>
    </row>
    <row r="5398" spans="1:4" x14ac:dyDescent="0.2">
      <c r="A5398">
        <v>16141</v>
      </c>
      <c r="B5398" t="s">
        <v>15168</v>
      </c>
      <c r="C5398" t="s">
        <v>15154</v>
      </c>
      <c r="D5398" t="s">
        <v>14840</v>
      </c>
    </row>
    <row r="5399" spans="1:4" x14ac:dyDescent="0.2">
      <c r="A5399">
        <v>16142</v>
      </c>
      <c r="B5399" t="s">
        <v>15169</v>
      </c>
      <c r="C5399" t="s">
        <v>15154</v>
      </c>
      <c r="D5399" t="s">
        <v>14840</v>
      </c>
    </row>
    <row r="5400" spans="1:4" x14ac:dyDescent="0.2">
      <c r="A5400">
        <v>16143</v>
      </c>
      <c r="B5400" t="s">
        <v>14400</v>
      </c>
      <c r="C5400" t="s">
        <v>15154</v>
      </c>
      <c r="D5400" t="s">
        <v>14840</v>
      </c>
    </row>
    <row r="5401" spans="1:4" x14ac:dyDescent="0.2">
      <c r="A5401">
        <v>16145</v>
      </c>
      <c r="B5401" t="s">
        <v>15170</v>
      </c>
      <c r="C5401" t="s">
        <v>13622</v>
      </c>
      <c r="D5401" t="s">
        <v>14840</v>
      </c>
    </row>
    <row r="5402" spans="1:4" x14ac:dyDescent="0.2">
      <c r="A5402">
        <v>16146</v>
      </c>
      <c r="B5402" t="s">
        <v>12311</v>
      </c>
      <c r="C5402" t="s">
        <v>13622</v>
      </c>
      <c r="D5402" t="s">
        <v>14840</v>
      </c>
    </row>
    <row r="5403" spans="1:4" x14ac:dyDescent="0.2">
      <c r="A5403">
        <v>16148</v>
      </c>
      <c r="B5403" t="s">
        <v>15171</v>
      </c>
      <c r="C5403" t="s">
        <v>13622</v>
      </c>
      <c r="D5403" t="s">
        <v>14840</v>
      </c>
    </row>
    <row r="5404" spans="1:4" x14ac:dyDescent="0.2">
      <c r="A5404">
        <v>16150</v>
      </c>
      <c r="B5404" t="s">
        <v>15172</v>
      </c>
      <c r="C5404" t="s">
        <v>13622</v>
      </c>
      <c r="D5404" t="s">
        <v>14840</v>
      </c>
    </row>
    <row r="5405" spans="1:4" x14ac:dyDescent="0.2">
      <c r="A5405">
        <v>16153</v>
      </c>
      <c r="B5405" t="s">
        <v>15173</v>
      </c>
      <c r="C5405" t="s">
        <v>13622</v>
      </c>
      <c r="D5405" t="s">
        <v>14840</v>
      </c>
    </row>
    <row r="5406" spans="1:4" x14ac:dyDescent="0.2">
      <c r="A5406">
        <v>16154</v>
      </c>
      <c r="B5406" t="s">
        <v>15174</v>
      </c>
      <c r="C5406" t="s">
        <v>13622</v>
      </c>
      <c r="D5406" t="s">
        <v>14840</v>
      </c>
    </row>
    <row r="5407" spans="1:4" x14ac:dyDescent="0.2">
      <c r="A5407">
        <v>16156</v>
      </c>
      <c r="B5407" t="s">
        <v>15175</v>
      </c>
      <c r="C5407" t="s">
        <v>15154</v>
      </c>
      <c r="D5407" t="s">
        <v>14840</v>
      </c>
    </row>
    <row r="5408" spans="1:4" x14ac:dyDescent="0.2">
      <c r="A5408">
        <v>16157</v>
      </c>
      <c r="B5408" t="s">
        <v>15176</v>
      </c>
      <c r="C5408" t="s">
        <v>15154</v>
      </c>
      <c r="D5408" t="s">
        <v>14840</v>
      </c>
    </row>
    <row r="5409" spans="1:4" x14ac:dyDescent="0.2">
      <c r="A5409">
        <v>16159</v>
      </c>
      <c r="B5409" t="s">
        <v>15177</v>
      </c>
      <c r="C5409" t="s">
        <v>13622</v>
      </c>
      <c r="D5409" t="s">
        <v>14840</v>
      </c>
    </row>
    <row r="5410" spans="1:4" x14ac:dyDescent="0.2">
      <c r="A5410">
        <v>16172</v>
      </c>
      <c r="B5410" t="s">
        <v>15169</v>
      </c>
      <c r="C5410" t="s">
        <v>15154</v>
      </c>
      <c r="D5410" t="s">
        <v>14840</v>
      </c>
    </row>
    <row r="5411" spans="1:4" x14ac:dyDescent="0.2">
      <c r="A5411">
        <v>16201</v>
      </c>
      <c r="B5411" t="s">
        <v>15178</v>
      </c>
      <c r="C5411" t="s">
        <v>15036</v>
      </c>
      <c r="D5411" t="s">
        <v>14840</v>
      </c>
    </row>
    <row r="5412" spans="1:4" x14ac:dyDescent="0.2">
      <c r="A5412">
        <v>16210</v>
      </c>
      <c r="B5412" t="s">
        <v>15179</v>
      </c>
      <c r="C5412" t="s">
        <v>15036</v>
      </c>
      <c r="D5412" t="s">
        <v>14840</v>
      </c>
    </row>
    <row r="5413" spans="1:4" x14ac:dyDescent="0.2">
      <c r="A5413">
        <v>16214</v>
      </c>
      <c r="B5413" t="s">
        <v>15180</v>
      </c>
      <c r="C5413" t="s">
        <v>15143</v>
      </c>
      <c r="D5413" t="s">
        <v>14840</v>
      </c>
    </row>
    <row r="5414" spans="1:4" x14ac:dyDescent="0.2">
      <c r="A5414">
        <v>16215</v>
      </c>
      <c r="B5414" t="s">
        <v>15178</v>
      </c>
      <c r="C5414" t="s">
        <v>15036</v>
      </c>
      <c r="D5414" t="s">
        <v>14840</v>
      </c>
    </row>
    <row r="5415" spans="1:4" x14ac:dyDescent="0.2">
      <c r="A5415">
        <v>16217</v>
      </c>
      <c r="B5415" t="s">
        <v>15181</v>
      </c>
      <c r="C5415" t="s">
        <v>15182</v>
      </c>
      <c r="D5415" t="s">
        <v>14840</v>
      </c>
    </row>
    <row r="5416" spans="1:4" x14ac:dyDescent="0.2">
      <c r="A5416">
        <v>16218</v>
      </c>
      <c r="B5416" t="s">
        <v>15183</v>
      </c>
      <c r="C5416" t="s">
        <v>15036</v>
      </c>
      <c r="D5416" t="s">
        <v>14840</v>
      </c>
    </row>
    <row r="5417" spans="1:4" x14ac:dyDescent="0.2">
      <c r="A5417">
        <v>16222</v>
      </c>
      <c r="B5417" t="s">
        <v>13662</v>
      </c>
      <c r="C5417" t="s">
        <v>15036</v>
      </c>
      <c r="D5417" t="s">
        <v>14840</v>
      </c>
    </row>
    <row r="5418" spans="1:4" x14ac:dyDescent="0.2">
      <c r="A5418">
        <v>16224</v>
      </c>
      <c r="B5418" t="s">
        <v>15184</v>
      </c>
      <c r="C5418" t="s">
        <v>15143</v>
      </c>
      <c r="D5418" t="s">
        <v>14840</v>
      </c>
    </row>
    <row r="5419" spans="1:4" x14ac:dyDescent="0.2">
      <c r="A5419">
        <v>16226</v>
      </c>
      <c r="B5419" t="s">
        <v>15185</v>
      </c>
      <c r="C5419" t="s">
        <v>15036</v>
      </c>
      <c r="D5419" t="s">
        <v>14840</v>
      </c>
    </row>
    <row r="5420" spans="1:4" x14ac:dyDescent="0.2">
      <c r="A5420">
        <v>16228</v>
      </c>
      <c r="B5420" t="s">
        <v>15186</v>
      </c>
      <c r="C5420" t="s">
        <v>15036</v>
      </c>
      <c r="D5420" t="s">
        <v>14840</v>
      </c>
    </row>
    <row r="5421" spans="1:4" x14ac:dyDescent="0.2">
      <c r="A5421">
        <v>16229</v>
      </c>
      <c r="B5421" t="s">
        <v>4209</v>
      </c>
      <c r="C5421" t="s">
        <v>15036</v>
      </c>
      <c r="D5421" t="s">
        <v>14840</v>
      </c>
    </row>
    <row r="5422" spans="1:4" x14ac:dyDescent="0.2">
      <c r="A5422">
        <v>16232</v>
      </c>
      <c r="B5422" t="s">
        <v>15187</v>
      </c>
      <c r="C5422" t="s">
        <v>15143</v>
      </c>
      <c r="D5422" t="s">
        <v>14840</v>
      </c>
    </row>
    <row r="5423" spans="1:4" x14ac:dyDescent="0.2">
      <c r="A5423">
        <v>16233</v>
      </c>
      <c r="B5423" t="s">
        <v>15188</v>
      </c>
      <c r="C5423" t="s">
        <v>15143</v>
      </c>
      <c r="D5423" t="s">
        <v>14840</v>
      </c>
    </row>
    <row r="5424" spans="1:4" x14ac:dyDescent="0.2">
      <c r="A5424">
        <v>16235</v>
      </c>
      <c r="B5424" t="s">
        <v>15189</v>
      </c>
      <c r="C5424" t="s">
        <v>15143</v>
      </c>
      <c r="D5424" t="s">
        <v>14840</v>
      </c>
    </row>
    <row r="5425" spans="1:4" x14ac:dyDescent="0.2">
      <c r="A5425">
        <v>16239</v>
      </c>
      <c r="B5425" t="s">
        <v>15190</v>
      </c>
      <c r="C5425" t="s">
        <v>15182</v>
      </c>
      <c r="D5425" t="s">
        <v>14840</v>
      </c>
    </row>
    <row r="5426" spans="1:4" x14ac:dyDescent="0.2">
      <c r="A5426">
        <v>16240</v>
      </c>
      <c r="B5426" t="s">
        <v>15191</v>
      </c>
      <c r="C5426" t="s">
        <v>15143</v>
      </c>
      <c r="D5426" t="s">
        <v>14840</v>
      </c>
    </row>
    <row r="5427" spans="1:4" x14ac:dyDescent="0.2">
      <c r="A5427">
        <v>16242</v>
      </c>
      <c r="B5427" t="s">
        <v>15192</v>
      </c>
      <c r="C5427" t="s">
        <v>15143</v>
      </c>
      <c r="D5427" t="s">
        <v>14840</v>
      </c>
    </row>
    <row r="5428" spans="1:4" x14ac:dyDescent="0.2">
      <c r="A5428">
        <v>16248</v>
      </c>
      <c r="B5428" t="s">
        <v>15193</v>
      </c>
      <c r="C5428" t="s">
        <v>15143</v>
      </c>
      <c r="D5428" t="s">
        <v>14840</v>
      </c>
    </row>
    <row r="5429" spans="1:4" x14ac:dyDescent="0.2">
      <c r="A5429">
        <v>16249</v>
      </c>
      <c r="B5429" t="s">
        <v>15194</v>
      </c>
      <c r="C5429" t="s">
        <v>15036</v>
      </c>
      <c r="D5429" t="s">
        <v>14840</v>
      </c>
    </row>
    <row r="5430" spans="1:4" x14ac:dyDescent="0.2">
      <c r="A5430">
        <v>16253</v>
      </c>
      <c r="B5430" t="s">
        <v>15195</v>
      </c>
      <c r="C5430" t="s">
        <v>15036</v>
      </c>
      <c r="D5430" t="s">
        <v>14840</v>
      </c>
    </row>
    <row r="5431" spans="1:4" x14ac:dyDescent="0.2">
      <c r="A5431">
        <v>16254</v>
      </c>
      <c r="B5431" t="s">
        <v>15196</v>
      </c>
      <c r="C5431" t="s">
        <v>15143</v>
      </c>
      <c r="D5431" t="s">
        <v>14840</v>
      </c>
    </row>
    <row r="5432" spans="1:4" x14ac:dyDescent="0.2">
      <c r="A5432">
        <v>16255</v>
      </c>
      <c r="B5432" t="s">
        <v>15197</v>
      </c>
      <c r="C5432" t="s">
        <v>15143</v>
      </c>
      <c r="D5432" t="s">
        <v>14840</v>
      </c>
    </row>
    <row r="5433" spans="1:4" x14ac:dyDescent="0.2">
      <c r="A5433">
        <v>16256</v>
      </c>
      <c r="B5433" t="s">
        <v>15198</v>
      </c>
      <c r="C5433" t="s">
        <v>15032</v>
      </c>
      <c r="D5433" t="s">
        <v>14840</v>
      </c>
    </row>
    <row r="5434" spans="1:4" x14ac:dyDescent="0.2">
      <c r="A5434">
        <v>16257</v>
      </c>
      <c r="B5434" t="s">
        <v>15199</v>
      </c>
      <c r="C5434" t="s">
        <v>15143</v>
      </c>
      <c r="D5434" t="s">
        <v>14840</v>
      </c>
    </row>
    <row r="5435" spans="1:4" x14ac:dyDescent="0.2">
      <c r="A5435">
        <v>16258</v>
      </c>
      <c r="B5435" t="s">
        <v>15200</v>
      </c>
      <c r="C5435" t="s">
        <v>15143</v>
      </c>
      <c r="D5435" t="s">
        <v>14840</v>
      </c>
    </row>
    <row r="5436" spans="1:4" x14ac:dyDescent="0.2">
      <c r="A5436">
        <v>16259</v>
      </c>
      <c r="B5436" t="s">
        <v>12184</v>
      </c>
      <c r="C5436" t="s">
        <v>15036</v>
      </c>
      <c r="D5436" t="s">
        <v>14840</v>
      </c>
    </row>
    <row r="5437" spans="1:4" x14ac:dyDescent="0.2">
      <c r="A5437">
        <v>16260</v>
      </c>
      <c r="B5437" t="s">
        <v>15201</v>
      </c>
      <c r="C5437" t="s">
        <v>15143</v>
      </c>
      <c r="D5437" t="s">
        <v>14840</v>
      </c>
    </row>
    <row r="5438" spans="1:4" x14ac:dyDescent="0.2">
      <c r="A5438">
        <v>16261</v>
      </c>
      <c r="B5438" t="s">
        <v>15202</v>
      </c>
      <c r="C5438" t="s">
        <v>15036</v>
      </c>
      <c r="D5438" t="s">
        <v>14840</v>
      </c>
    </row>
    <row r="5439" spans="1:4" x14ac:dyDescent="0.2">
      <c r="A5439">
        <v>16262</v>
      </c>
      <c r="B5439" t="s">
        <v>12116</v>
      </c>
      <c r="C5439" t="s">
        <v>15036</v>
      </c>
      <c r="D5439" t="s">
        <v>14840</v>
      </c>
    </row>
    <row r="5440" spans="1:4" x14ac:dyDescent="0.2">
      <c r="A5440">
        <v>16301</v>
      </c>
      <c r="B5440" t="s">
        <v>15203</v>
      </c>
      <c r="C5440" t="s">
        <v>15204</v>
      </c>
      <c r="D5440" t="s">
        <v>14840</v>
      </c>
    </row>
    <row r="5441" spans="1:4" x14ac:dyDescent="0.2">
      <c r="A5441">
        <v>16311</v>
      </c>
      <c r="B5441" t="s">
        <v>15205</v>
      </c>
      <c r="C5441" t="s">
        <v>13622</v>
      </c>
      <c r="D5441" t="s">
        <v>14840</v>
      </c>
    </row>
    <row r="5442" spans="1:4" x14ac:dyDescent="0.2">
      <c r="A5442">
        <v>16313</v>
      </c>
      <c r="B5442" t="s">
        <v>15206</v>
      </c>
      <c r="C5442" t="s">
        <v>13459</v>
      </c>
      <c r="D5442" t="s">
        <v>14840</v>
      </c>
    </row>
    <row r="5443" spans="1:4" x14ac:dyDescent="0.2">
      <c r="A5443">
        <v>16314</v>
      </c>
      <c r="B5443" t="s">
        <v>15207</v>
      </c>
      <c r="C5443" t="s">
        <v>15156</v>
      </c>
      <c r="D5443" t="s">
        <v>14840</v>
      </c>
    </row>
    <row r="5444" spans="1:4" x14ac:dyDescent="0.2">
      <c r="A5444">
        <v>16316</v>
      </c>
      <c r="B5444" t="s">
        <v>15208</v>
      </c>
      <c r="C5444" t="s">
        <v>15156</v>
      </c>
      <c r="D5444" t="s">
        <v>14840</v>
      </c>
    </row>
    <row r="5445" spans="1:4" x14ac:dyDescent="0.2">
      <c r="A5445">
        <v>16317</v>
      </c>
      <c r="B5445" t="s">
        <v>14432</v>
      </c>
      <c r="C5445" t="s">
        <v>15204</v>
      </c>
      <c r="D5445" t="s">
        <v>14840</v>
      </c>
    </row>
    <row r="5446" spans="1:4" x14ac:dyDescent="0.2">
      <c r="A5446">
        <v>16319</v>
      </c>
      <c r="B5446" t="s">
        <v>15209</v>
      </c>
      <c r="C5446" t="s">
        <v>15204</v>
      </c>
      <c r="D5446" t="s">
        <v>14840</v>
      </c>
    </row>
    <row r="5447" spans="1:4" x14ac:dyDescent="0.2">
      <c r="A5447">
        <v>16323</v>
      </c>
      <c r="B5447" t="s">
        <v>22</v>
      </c>
      <c r="C5447" t="s">
        <v>15204</v>
      </c>
      <c r="D5447" t="s">
        <v>14840</v>
      </c>
    </row>
    <row r="5448" spans="1:4" x14ac:dyDescent="0.2">
      <c r="A5448">
        <v>16326</v>
      </c>
      <c r="B5448" t="s">
        <v>15210</v>
      </c>
      <c r="C5448" t="s">
        <v>15143</v>
      </c>
      <c r="D5448" t="s">
        <v>14840</v>
      </c>
    </row>
    <row r="5449" spans="1:4" x14ac:dyDescent="0.2">
      <c r="A5449">
        <v>16327</v>
      </c>
      <c r="B5449" t="s">
        <v>15211</v>
      </c>
      <c r="C5449" t="s">
        <v>15156</v>
      </c>
      <c r="D5449" t="s">
        <v>14840</v>
      </c>
    </row>
    <row r="5450" spans="1:4" x14ac:dyDescent="0.2">
      <c r="A5450">
        <v>16329</v>
      </c>
      <c r="B5450" t="s">
        <v>15212</v>
      </c>
      <c r="C5450" t="s">
        <v>13459</v>
      </c>
      <c r="D5450" t="s">
        <v>14840</v>
      </c>
    </row>
    <row r="5451" spans="1:4" x14ac:dyDescent="0.2">
      <c r="A5451">
        <v>16331</v>
      </c>
      <c r="B5451" t="s">
        <v>15213</v>
      </c>
      <c r="C5451" t="s">
        <v>15143</v>
      </c>
      <c r="D5451" t="s">
        <v>14840</v>
      </c>
    </row>
    <row r="5452" spans="1:4" x14ac:dyDescent="0.2">
      <c r="A5452">
        <v>16332</v>
      </c>
      <c r="B5452" t="s">
        <v>15214</v>
      </c>
      <c r="C5452" t="s">
        <v>15143</v>
      </c>
      <c r="D5452" t="s">
        <v>14840</v>
      </c>
    </row>
    <row r="5453" spans="1:4" x14ac:dyDescent="0.2">
      <c r="A5453">
        <v>16334</v>
      </c>
      <c r="B5453" t="s">
        <v>15215</v>
      </c>
      <c r="C5453" t="s">
        <v>15143</v>
      </c>
      <c r="D5453" t="s">
        <v>14840</v>
      </c>
    </row>
    <row r="5454" spans="1:4" x14ac:dyDescent="0.2">
      <c r="A5454">
        <v>16335</v>
      </c>
      <c r="B5454" t="s">
        <v>15216</v>
      </c>
      <c r="C5454" t="s">
        <v>15156</v>
      </c>
      <c r="D5454" t="s">
        <v>14840</v>
      </c>
    </row>
    <row r="5455" spans="1:4" x14ac:dyDescent="0.2">
      <c r="A5455">
        <v>16340</v>
      </c>
      <c r="B5455" t="s">
        <v>12119</v>
      </c>
      <c r="C5455" t="s">
        <v>13459</v>
      </c>
      <c r="D5455" t="s">
        <v>14840</v>
      </c>
    </row>
    <row r="5456" spans="1:4" x14ac:dyDescent="0.2">
      <c r="A5456">
        <v>16341</v>
      </c>
      <c r="B5456" t="s">
        <v>13584</v>
      </c>
      <c r="C5456" t="s">
        <v>15204</v>
      </c>
      <c r="D5456" t="s">
        <v>14840</v>
      </c>
    </row>
    <row r="5457" spans="1:4" x14ac:dyDescent="0.2">
      <c r="A5457">
        <v>16342</v>
      </c>
      <c r="B5457" t="s">
        <v>15217</v>
      </c>
      <c r="C5457" t="s">
        <v>15204</v>
      </c>
      <c r="D5457" t="s">
        <v>14840</v>
      </c>
    </row>
    <row r="5458" spans="1:4" x14ac:dyDescent="0.2">
      <c r="A5458">
        <v>16345</v>
      </c>
      <c r="B5458" t="s">
        <v>12103</v>
      </c>
      <c r="C5458" t="s">
        <v>13459</v>
      </c>
      <c r="D5458" t="s">
        <v>14840</v>
      </c>
    </row>
    <row r="5459" spans="1:4" x14ac:dyDescent="0.2">
      <c r="A5459">
        <v>16346</v>
      </c>
      <c r="B5459" t="s">
        <v>15218</v>
      </c>
      <c r="C5459" t="s">
        <v>15204</v>
      </c>
      <c r="D5459" t="s">
        <v>14840</v>
      </c>
    </row>
    <row r="5460" spans="1:4" x14ac:dyDescent="0.2">
      <c r="A5460">
        <v>16347</v>
      </c>
      <c r="B5460" t="s">
        <v>12139</v>
      </c>
      <c r="C5460" t="s">
        <v>13459</v>
      </c>
      <c r="D5460" t="s">
        <v>14840</v>
      </c>
    </row>
    <row r="5461" spans="1:4" x14ac:dyDescent="0.2">
      <c r="A5461">
        <v>16350</v>
      </c>
      <c r="B5461" t="s">
        <v>15219</v>
      </c>
      <c r="C5461" t="s">
        <v>13459</v>
      </c>
      <c r="D5461" t="s">
        <v>14840</v>
      </c>
    </row>
    <row r="5462" spans="1:4" x14ac:dyDescent="0.2">
      <c r="A5462">
        <v>16351</v>
      </c>
      <c r="B5462" t="s">
        <v>15220</v>
      </c>
      <c r="C5462" t="s">
        <v>13459</v>
      </c>
      <c r="D5462" t="s">
        <v>14840</v>
      </c>
    </row>
    <row r="5463" spans="1:4" x14ac:dyDescent="0.2">
      <c r="A5463">
        <v>16353</v>
      </c>
      <c r="B5463" t="s">
        <v>15221</v>
      </c>
      <c r="C5463" t="s">
        <v>15182</v>
      </c>
      <c r="D5463" t="s">
        <v>14840</v>
      </c>
    </row>
    <row r="5464" spans="1:4" x14ac:dyDescent="0.2">
      <c r="A5464">
        <v>16354</v>
      </c>
      <c r="B5464" t="s">
        <v>13635</v>
      </c>
      <c r="C5464" t="s">
        <v>15156</v>
      </c>
      <c r="D5464" t="s">
        <v>14840</v>
      </c>
    </row>
    <row r="5465" spans="1:4" x14ac:dyDescent="0.2">
      <c r="A5465">
        <v>16360</v>
      </c>
      <c r="B5465" t="s">
        <v>15222</v>
      </c>
      <c r="C5465" t="s">
        <v>15156</v>
      </c>
      <c r="D5465" t="s">
        <v>14840</v>
      </c>
    </row>
    <row r="5466" spans="1:4" x14ac:dyDescent="0.2">
      <c r="A5466">
        <v>16362</v>
      </c>
      <c r="B5466" t="s">
        <v>7592</v>
      </c>
      <c r="C5466" t="s">
        <v>15204</v>
      </c>
      <c r="D5466" t="s">
        <v>14840</v>
      </c>
    </row>
    <row r="5467" spans="1:4" x14ac:dyDescent="0.2">
      <c r="A5467">
        <v>16364</v>
      </c>
      <c r="B5467" t="s">
        <v>15223</v>
      </c>
      <c r="C5467" t="s">
        <v>15204</v>
      </c>
      <c r="D5467" t="s">
        <v>14840</v>
      </c>
    </row>
    <row r="5468" spans="1:4" x14ac:dyDescent="0.2">
      <c r="A5468">
        <v>16365</v>
      </c>
      <c r="B5468" t="s">
        <v>12491</v>
      </c>
      <c r="C5468" t="s">
        <v>13459</v>
      </c>
      <c r="D5468" t="s">
        <v>14840</v>
      </c>
    </row>
    <row r="5469" spans="1:4" x14ac:dyDescent="0.2">
      <c r="A5469">
        <v>16366</v>
      </c>
      <c r="B5469" t="s">
        <v>12491</v>
      </c>
      <c r="C5469" t="s">
        <v>13459</v>
      </c>
      <c r="D5469" t="s">
        <v>14840</v>
      </c>
    </row>
    <row r="5470" spans="1:4" x14ac:dyDescent="0.2">
      <c r="A5470">
        <v>16367</v>
      </c>
      <c r="B5470" t="s">
        <v>12491</v>
      </c>
      <c r="C5470" t="s">
        <v>13459</v>
      </c>
      <c r="D5470" t="s">
        <v>14840</v>
      </c>
    </row>
    <row r="5471" spans="1:4" x14ac:dyDescent="0.2">
      <c r="A5471">
        <v>16368</v>
      </c>
      <c r="B5471" t="s">
        <v>12491</v>
      </c>
      <c r="C5471" t="s">
        <v>13459</v>
      </c>
      <c r="D5471" t="s">
        <v>14840</v>
      </c>
    </row>
    <row r="5472" spans="1:4" x14ac:dyDescent="0.2">
      <c r="A5472">
        <v>16369</v>
      </c>
      <c r="B5472" t="s">
        <v>12491</v>
      </c>
      <c r="C5472" t="s">
        <v>13459</v>
      </c>
      <c r="D5472" t="s">
        <v>14840</v>
      </c>
    </row>
    <row r="5473" spans="1:4" x14ac:dyDescent="0.2">
      <c r="A5473">
        <v>16371</v>
      </c>
      <c r="B5473" t="s">
        <v>14235</v>
      </c>
      <c r="C5473" t="s">
        <v>13459</v>
      </c>
      <c r="D5473" t="s">
        <v>14840</v>
      </c>
    </row>
    <row r="5474" spans="1:4" x14ac:dyDescent="0.2">
      <c r="A5474">
        <v>16373</v>
      </c>
      <c r="B5474" t="s">
        <v>15224</v>
      </c>
      <c r="C5474" t="s">
        <v>15204</v>
      </c>
      <c r="D5474" t="s">
        <v>14840</v>
      </c>
    </row>
    <row r="5475" spans="1:4" x14ac:dyDescent="0.2">
      <c r="A5475">
        <v>16374</v>
      </c>
      <c r="B5475" t="s">
        <v>15225</v>
      </c>
      <c r="C5475" t="s">
        <v>15204</v>
      </c>
      <c r="D5475" t="s">
        <v>14840</v>
      </c>
    </row>
    <row r="5476" spans="1:4" x14ac:dyDescent="0.2">
      <c r="A5476">
        <v>16388</v>
      </c>
      <c r="B5476" t="s">
        <v>15216</v>
      </c>
      <c r="C5476" t="s">
        <v>15156</v>
      </c>
      <c r="D5476" t="s">
        <v>14840</v>
      </c>
    </row>
    <row r="5477" spans="1:4" x14ac:dyDescent="0.2">
      <c r="A5477">
        <v>16401</v>
      </c>
      <c r="B5477" t="s">
        <v>12931</v>
      </c>
      <c r="C5477" t="s">
        <v>14606</v>
      </c>
      <c r="D5477" t="s">
        <v>14840</v>
      </c>
    </row>
    <row r="5478" spans="1:4" x14ac:dyDescent="0.2">
      <c r="A5478">
        <v>16402</v>
      </c>
      <c r="B5478" t="s">
        <v>15226</v>
      </c>
      <c r="C5478" t="s">
        <v>13459</v>
      </c>
      <c r="D5478" t="s">
        <v>14840</v>
      </c>
    </row>
    <row r="5479" spans="1:4" x14ac:dyDescent="0.2">
      <c r="A5479">
        <v>16403</v>
      </c>
      <c r="B5479" t="s">
        <v>15227</v>
      </c>
      <c r="C5479" t="s">
        <v>15156</v>
      </c>
      <c r="D5479" t="s">
        <v>14840</v>
      </c>
    </row>
    <row r="5480" spans="1:4" x14ac:dyDescent="0.2">
      <c r="A5480">
        <v>16404</v>
      </c>
      <c r="B5480" t="s">
        <v>12406</v>
      </c>
      <c r="C5480" t="s">
        <v>15156</v>
      </c>
      <c r="D5480" t="s">
        <v>14840</v>
      </c>
    </row>
    <row r="5481" spans="1:4" x14ac:dyDescent="0.2">
      <c r="A5481">
        <v>16405</v>
      </c>
      <c r="B5481" t="s">
        <v>253</v>
      </c>
      <c r="C5481" t="s">
        <v>13459</v>
      </c>
      <c r="D5481" t="s">
        <v>14840</v>
      </c>
    </row>
    <row r="5482" spans="1:4" x14ac:dyDescent="0.2">
      <c r="A5482">
        <v>16406</v>
      </c>
      <c r="B5482" t="s">
        <v>15228</v>
      </c>
      <c r="C5482" t="s">
        <v>15156</v>
      </c>
      <c r="D5482" t="s">
        <v>14840</v>
      </c>
    </row>
    <row r="5483" spans="1:4" x14ac:dyDescent="0.2">
      <c r="A5483">
        <v>16407</v>
      </c>
      <c r="B5483" t="s">
        <v>15229</v>
      </c>
      <c r="C5483" t="s">
        <v>14606</v>
      </c>
      <c r="D5483" t="s">
        <v>14840</v>
      </c>
    </row>
    <row r="5484" spans="1:4" x14ac:dyDescent="0.2">
      <c r="A5484">
        <v>16410</v>
      </c>
      <c r="B5484" t="s">
        <v>15230</v>
      </c>
      <c r="C5484" t="s">
        <v>14606</v>
      </c>
      <c r="D5484" t="s">
        <v>14840</v>
      </c>
    </row>
    <row r="5485" spans="1:4" x14ac:dyDescent="0.2">
      <c r="A5485">
        <v>16411</v>
      </c>
      <c r="B5485" t="s">
        <v>14438</v>
      </c>
      <c r="C5485" t="s">
        <v>14606</v>
      </c>
      <c r="D5485" t="s">
        <v>14840</v>
      </c>
    </row>
    <row r="5486" spans="1:4" x14ac:dyDescent="0.2">
      <c r="A5486">
        <v>16412</v>
      </c>
      <c r="B5486" t="s">
        <v>15231</v>
      </c>
      <c r="C5486" t="s">
        <v>14606</v>
      </c>
      <c r="D5486" t="s">
        <v>14840</v>
      </c>
    </row>
    <row r="5487" spans="1:4" x14ac:dyDescent="0.2">
      <c r="A5487">
        <v>16415</v>
      </c>
      <c r="B5487" t="s">
        <v>13297</v>
      </c>
      <c r="C5487" t="s">
        <v>14606</v>
      </c>
      <c r="D5487" t="s">
        <v>14840</v>
      </c>
    </row>
    <row r="5488" spans="1:4" x14ac:dyDescent="0.2">
      <c r="A5488">
        <v>16417</v>
      </c>
      <c r="B5488" t="s">
        <v>15232</v>
      </c>
      <c r="C5488" t="s">
        <v>14606</v>
      </c>
      <c r="D5488" t="s">
        <v>14840</v>
      </c>
    </row>
    <row r="5489" spans="1:4" x14ac:dyDescent="0.2">
      <c r="A5489">
        <v>16420</v>
      </c>
      <c r="B5489" t="s">
        <v>15233</v>
      </c>
      <c r="C5489" t="s">
        <v>13459</v>
      </c>
      <c r="D5489" t="s">
        <v>14840</v>
      </c>
    </row>
    <row r="5490" spans="1:4" x14ac:dyDescent="0.2">
      <c r="A5490">
        <v>16421</v>
      </c>
      <c r="B5490" t="s">
        <v>15234</v>
      </c>
      <c r="C5490" t="s">
        <v>14606</v>
      </c>
      <c r="D5490" t="s">
        <v>14840</v>
      </c>
    </row>
    <row r="5491" spans="1:4" x14ac:dyDescent="0.2">
      <c r="A5491">
        <v>16423</v>
      </c>
      <c r="B5491" t="s">
        <v>15235</v>
      </c>
      <c r="C5491" t="s">
        <v>14606</v>
      </c>
      <c r="D5491" t="s">
        <v>14840</v>
      </c>
    </row>
    <row r="5492" spans="1:4" x14ac:dyDescent="0.2">
      <c r="A5492">
        <v>16424</v>
      </c>
      <c r="B5492" t="s">
        <v>15236</v>
      </c>
      <c r="C5492" t="s">
        <v>15156</v>
      </c>
      <c r="D5492" t="s">
        <v>14840</v>
      </c>
    </row>
    <row r="5493" spans="1:4" x14ac:dyDescent="0.2">
      <c r="A5493">
        <v>16426</v>
      </c>
      <c r="B5493" t="s">
        <v>15237</v>
      </c>
      <c r="C5493" t="s">
        <v>14606</v>
      </c>
      <c r="D5493" t="s">
        <v>14840</v>
      </c>
    </row>
    <row r="5494" spans="1:4" x14ac:dyDescent="0.2">
      <c r="A5494">
        <v>16428</v>
      </c>
      <c r="B5494" t="s">
        <v>15238</v>
      </c>
      <c r="C5494" t="s">
        <v>14606</v>
      </c>
      <c r="D5494" t="s">
        <v>14840</v>
      </c>
    </row>
    <row r="5495" spans="1:4" x14ac:dyDescent="0.2">
      <c r="A5495">
        <v>16430</v>
      </c>
      <c r="B5495" t="s">
        <v>13003</v>
      </c>
      <c r="C5495" t="s">
        <v>14606</v>
      </c>
      <c r="D5495" t="s">
        <v>14840</v>
      </c>
    </row>
    <row r="5496" spans="1:4" x14ac:dyDescent="0.2">
      <c r="A5496">
        <v>16432</v>
      </c>
      <c r="B5496" t="s">
        <v>15239</v>
      </c>
      <c r="C5496" t="s">
        <v>15156</v>
      </c>
      <c r="D5496" t="s">
        <v>14840</v>
      </c>
    </row>
    <row r="5497" spans="1:4" x14ac:dyDescent="0.2">
      <c r="A5497">
        <v>16433</v>
      </c>
      <c r="B5497" t="s">
        <v>15240</v>
      </c>
      <c r="C5497" t="s">
        <v>15156</v>
      </c>
      <c r="D5497" t="s">
        <v>14840</v>
      </c>
    </row>
    <row r="5498" spans="1:4" x14ac:dyDescent="0.2">
      <c r="A5498">
        <v>16434</v>
      </c>
      <c r="B5498" t="s">
        <v>15241</v>
      </c>
      <c r="C5498" t="s">
        <v>15156</v>
      </c>
      <c r="D5498" t="s">
        <v>14840</v>
      </c>
    </row>
    <row r="5499" spans="1:4" x14ac:dyDescent="0.2">
      <c r="A5499">
        <v>16435</v>
      </c>
      <c r="B5499" t="s">
        <v>15242</v>
      </c>
      <c r="C5499" t="s">
        <v>15156</v>
      </c>
      <c r="D5499" t="s">
        <v>14840</v>
      </c>
    </row>
    <row r="5500" spans="1:4" x14ac:dyDescent="0.2">
      <c r="A5500">
        <v>16436</v>
      </c>
      <c r="B5500" t="s">
        <v>15243</v>
      </c>
      <c r="C5500" t="s">
        <v>13459</v>
      </c>
      <c r="D5500" t="s">
        <v>14840</v>
      </c>
    </row>
    <row r="5501" spans="1:4" x14ac:dyDescent="0.2">
      <c r="A5501">
        <v>16438</v>
      </c>
      <c r="B5501" t="s">
        <v>13338</v>
      </c>
      <c r="C5501" t="s">
        <v>14606</v>
      </c>
      <c r="D5501" t="s">
        <v>14840</v>
      </c>
    </row>
    <row r="5502" spans="1:4" x14ac:dyDescent="0.2">
      <c r="A5502">
        <v>16440</v>
      </c>
      <c r="B5502" t="s">
        <v>15244</v>
      </c>
      <c r="C5502" t="s">
        <v>15156</v>
      </c>
      <c r="D5502" t="s">
        <v>14840</v>
      </c>
    </row>
    <row r="5503" spans="1:4" x14ac:dyDescent="0.2">
      <c r="A5503">
        <v>16441</v>
      </c>
      <c r="B5503" t="s">
        <v>12718</v>
      </c>
      <c r="C5503" t="s">
        <v>14606</v>
      </c>
      <c r="D5503" t="s">
        <v>14840</v>
      </c>
    </row>
    <row r="5504" spans="1:4" x14ac:dyDescent="0.2">
      <c r="A5504">
        <v>16442</v>
      </c>
      <c r="B5504" t="s">
        <v>15245</v>
      </c>
      <c r="C5504" t="s">
        <v>14606</v>
      </c>
      <c r="D5504" t="s">
        <v>14840</v>
      </c>
    </row>
    <row r="5505" spans="1:4" x14ac:dyDescent="0.2">
      <c r="A5505">
        <v>16443</v>
      </c>
      <c r="B5505" t="s">
        <v>12113</v>
      </c>
      <c r="C5505" t="s">
        <v>14606</v>
      </c>
      <c r="D5505" t="s">
        <v>14840</v>
      </c>
    </row>
    <row r="5506" spans="1:4" x14ac:dyDescent="0.2">
      <c r="A5506">
        <v>16444</v>
      </c>
      <c r="B5506" t="s">
        <v>15231</v>
      </c>
      <c r="C5506" t="s">
        <v>14606</v>
      </c>
      <c r="D5506" t="s">
        <v>14840</v>
      </c>
    </row>
    <row r="5507" spans="1:4" x14ac:dyDescent="0.2">
      <c r="A5507">
        <v>16475</v>
      </c>
      <c r="B5507" t="s">
        <v>12931</v>
      </c>
      <c r="C5507" t="s">
        <v>14606</v>
      </c>
      <c r="D5507" t="s">
        <v>14840</v>
      </c>
    </row>
    <row r="5508" spans="1:4" x14ac:dyDescent="0.2">
      <c r="A5508">
        <v>16501</v>
      </c>
      <c r="B5508" t="s">
        <v>15246</v>
      </c>
      <c r="C5508" t="s">
        <v>14606</v>
      </c>
      <c r="D5508" t="s">
        <v>14840</v>
      </c>
    </row>
    <row r="5509" spans="1:4" x14ac:dyDescent="0.2">
      <c r="A5509">
        <v>16502</v>
      </c>
      <c r="B5509" t="s">
        <v>15246</v>
      </c>
      <c r="C5509" t="s">
        <v>14606</v>
      </c>
      <c r="D5509" t="s">
        <v>14840</v>
      </c>
    </row>
    <row r="5510" spans="1:4" x14ac:dyDescent="0.2">
      <c r="A5510">
        <v>16503</v>
      </c>
      <c r="B5510" t="s">
        <v>15246</v>
      </c>
      <c r="C5510" t="s">
        <v>14606</v>
      </c>
      <c r="D5510" t="s">
        <v>14840</v>
      </c>
    </row>
    <row r="5511" spans="1:4" x14ac:dyDescent="0.2">
      <c r="A5511">
        <v>16504</v>
      </c>
      <c r="B5511" t="s">
        <v>15246</v>
      </c>
      <c r="C5511" t="s">
        <v>14606</v>
      </c>
      <c r="D5511" t="s">
        <v>14840</v>
      </c>
    </row>
    <row r="5512" spans="1:4" x14ac:dyDescent="0.2">
      <c r="A5512">
        <v>16505</v>
      </c>
      <c r="B5512" t="s">
        <v>15246</v>
      </c>
      <c r="C5512" t="s">
        <v>14606</v>
      </c>
      <c r="D5512" t="s">
        <v>14840</v>
      </c>
    </row>
    <row r="5513" spans="1:4" x14ac:dyDescent="0.2">
      <c r="A5513">
        <v>16506</v>
      </c>
      <c r="B5513" t="s">
        <v>15246</v>
      </c>
      <c r="C5513" t="s">
        <v>14606</v>
      </c>
      <c r="D5513" t="s">
        <v>14840</v>
      </c>
    </row>
    <row r="5514" spans="1:4" x14ac:dyDescent="0.2">
      <c r="A5514">
        <v>16507</v>
      </c>
      <c r="B5514" t="s">
        <v>15246</v>
      </c>
      <c r="C5514" t="s">
        <v>14606</v>
      </c>
      <c r="D5514" t="s">
        <v>14840</v>
      </c>
    </row>
    <row r="5515" spans="1:4" x14ac:dyDescent="0.2">
      <c r="A5515">
        <v>16508</v>
      </c>
      <c r="B5515" t="s">
        <v>15246</v>
      </c>
      <c r="C5515" t="s">
        <v>14606</v>
      </c>
      <c r="D5515" t="s">
        <v>14840</v>
      </c>
    </row>
    <row r="5516" spans="1:4" x14ac:dyDescent="0.2">
      <c r="A5516">
        <v>16509</v>
      </c>
      <c r="B5516" t="s">
        <v>15246</v>
      </c>
      <c r="C5516" t="s">
        <v>14606</v>
      </c>
      <c r="D5516" t="s">
        <v>14840</v>
      </c>
    </row>
    <row r="5517" spans="1:4" x14ac:dyDescent="0.2">
      <c r="A5517">
        <v>16510</v>
      </c>
      <c r="B5517" t="s">
        <v>15246</v>
      </c>
      <c r="C5517" t="s">
        <v>14606</v>
      </c>
      <c r="D5517" t="s">
        <v>14840</v>
      </c>
    </row>
    <row r="5518" spans="1:4" x14ac:dyDescent="0.2">
      <c r="A5518">
        <v>16511</v>
      </c>
      <c r="B5518" t="s">
        <v>15246</v>
      </c>
      <c r="C5518" t="s">
        <v>14606</v>
      </c>
      <c r="D5518" t="s">
        <v>14840</v>
      </c>
    </row>
    <row r="5519" spans="1:4" x14ac:dyDescent="0.2">
      <c r="A5519">
        <v>16515</v>
      </c>
      <c r="B5519" t="s">
        <v>15246</v>
      </c>
      <c r="C5519" t="s">
        <v>14606</v>
      </c>
      <c r="D5519" t="s">
        <v>14840</v>
      </c>
    </row>
    <row r="5520" spans="1:4" x14ac:dyDescent="0.2">
      <c r="A5520">
        <v>16522</v>
      </c>
      <c r="B5520" t="s">
        <v>15246</v>
      </c>
      <c r="C5520" t="s">
        <v>14606</v>
      </c>
      <c r="D5520" t="s">
        <v>14840</v>
      </c>
    </row>
    <row r="5521" spans="1:4" x14ac:dyDescent="0.2">
      <c r="A5521">
        <v>16530</v>
      </c>
      <c r="B5521" t="s">
        <v>15246</v>
      </c>
      <c r="C5521" t="s">
        <v>14606</v>
      </c>
      <c r="D5521" t="s">
        <v>14840</v>
      </c>
    </row>
    <row r="5522" spans="1:4" x14ac:dyDescent="0.2">
      <c r="A5522">
        <v>16531</v>
      </c>
      <c r="B5522" t="s">
        <v>15246</v>
      </c>
      <c r="C5522" t="s">
        <v>14606</v>
      </c>
      <c r="D5522" t="s">
        <v>14840</v>
      </c>
    </row>
    <row r="5523" spans="1:4" x14ac:dyDescent="0.2">
      <c r="A5523">
        <v>16532</v>
      </c>
      <c r="B5523" t="s">
        <v>15246</v>
      </c>
      <c r="C5523" t="s">
        <v>14606</v>
      </c>
      <c r="D5523" t="s">
        <v>14840</v>
      </c>
    </row>
    <row r="5524" spans="1:4" x14ac:dyDescent="0.2">
      <c r="A5524">
        <v>16533</v>
      </c>
      <c r="B5524" t="s">
        <v>15246</v>
      </c>
      <c r="C5524" t="s">
        <v>14606</v>
      </c>
      <c r="D5524" t="s">
        <v>14840</v>
      </c>
    </row>
    <row r="5525" spans="1:4" x14ac:dyDescent="0.2">
      <c r="A5525">
        <v>16534</v>
      </c>
      <c r="B5525" t="s">
        <v>15246</v>
      </c>
      <c r="C5525" t="s">
        <v>14606</v>
      </c>
      <c r="D5525" t="s">
        <v>14840</v>
      </c>
    </row>
    <row r="5526" spans="1:4" x14ac:dyDescent="0.2">
      <c r="A5526">
        <v>16538</v>
      </c>
      <c r="B5526" t="s">
        <v>15246</v>
      </c>
      <c r="C5526" t="s">
        <v>14606</v>
      </c>
      <c r="D5526" t="s">
        <v>14840</v>
      </c>
    </row>
    <row r="5527" spans="1:4" x14ac:dyDescent="0.2">
      <c r="A5527">
        <v>16541</v>
      </c>
      <c r="B5527" t="s">
        <v>15246</v>
      </c>
      <c r="C5527" t="s">
        <v>14606</v>
      </c>
      <c r="D5527" t="s">
        <v>14840</v>
      </c>
    </row>
    <row r="5528" spans="1:4" x14ac:dyDescent="0.2">
      <c r="A5528">
        <v>16544</v>
      </c>
      <c r="B5528" t="s">
        <v>15246</v>
      </c>
      <c r="C5528" t="s">
        <v>14606</v>
      </c>
      <c r="D5528" t="s">
        <v>14840</v>
      </c>
    </row>
    <row r="5529" spans="1:4" x14ac:dyDescent="0.2">
      <c r="A5529">
        <v>16546</v>
      </c>
      <c r="B5529" t="s">
        <v>15246</v>
      </c>
      <c r="C5529" t="s">
        <v>14606</v>
      </c>
      <c r="D5529" t="s">
        <v>14840</v>
      </c>
    </row>
    <row r="5530" spans="1:4" x14ac:dyDescent="0.2">
      <c r="A5530">
        <v>16550</v>
      </c>
      <c r="B5530" t="s">
        <v>15246</v>
      </c>
      <c r="C5530" t="s">
        <v>14606</v>
      </c>
      <c r="D5530" t="s">
        <v>14840</v>
      </c>
    </row>
    <row r="5531" spans="1:4" x14ac:dyDescent="0.2">
      <c r="A5531">
        <v>16553</v>
      </c>
      <c r="B5531" t="s">
        <v>15246</v>
      </c>
      <c r="C5531" t="s">
        <v>14606</v>
      </c>
      <c r="D5531" t="s">
        <v>14840</v>
      </c>
    </row>
    <row r="5532" spans="1:4" x14ac:dyDescent="0.2">
      <c r="A5532">
        <v>16554</v>
      </c>
      <c r="B5532" t="s">
        <v>15246</v>
      </c>
      <c r="C5532" t="s">
        <v>14606</v>
      </c>
      <c r="D5532" t="s">
        <v>14840</v>
      </c>
    </row>
    <row r="5533" spans="1:4" x14ac:dyDescent="0.2">
      <c r="A5533">
        <v>16563</v>
      </c>
      <c r="B5533" t="s">
        <v>15246</v>
      </c>
      <c r="C5533" t="s">
        <v>14606</v>
      </c>
      <c r="D5533" t="s">
        <v>14840</v>
      </c>
    </row>
    <row r="5534" spans="1:4" x14ac:dyDescent="0.2">
      <c r="A5534">
        <v>16565</v>
      </c>
      <c r="B5534" t="s">
        <v>15246</v>
      </c>
      <c r="C5534" t="s">
        <v>14606</v>
      </c>
      <c r="D5534" t="s">
        <v>14840</v>
      </c>
    </row>
    <row r="5535" spans="1:4" x14ac:dyDescent="0.2">
      <c r="A5535">
        <v>16601</v>
      </c>
      <c r="B5535" t="s">
        <v>11100</v>
      </c>
      <c r="C5535" t="s">
        <v>15247</v>
      </c>
      <c r="D5535" t="s">
        <v>14840</v>
      </c>
    </row>
    <row r="5536" spans="1:4" x14ac:dyDescent="0.2">
      <c r="A5536">
        <v>16602</v>
      </c>
      <c r="B5536" t="s">
        <v>11100</v>
      </c>
      <c r="C5536" t="s">
        <v>15247</v>
      </c>
      <c r="D5536" t="s">
        <v>14840</v>
      </c>
    </row>
    <row r="5537" spans="1:4" x14ac:dyDescent="0.2">
      <c r="A5537">
        <v>16611</v>
      </c>
      <c r="B5537" t="s">
        <v>3326</v>
      </c>
      <c r="C5537" t="s">
        <v>15248</v>
      </c>
      <c r="D5537" t="s">
        <v>14840</v>
      </c>
    </row>
    <row r="5538" spans="1:4" x14ac:dyDescent="0.2">
      <c r="A5538">
        <v>16613</v>
      </c>
      <c r="B5538" t="s">
        <v>14746</v>
      </c>
      <c r="C5538" t="s">
        <v>15046</v>
      </c>
      <c r="D5538" t="s">
        <v>14840</v>
      </c>
    </row>
    <row r="5539" spans="1:4" x14ac:dyDescent="0.2">
      <c r="A5539">
        <v>16616</v>
      </c>
      <c r="B5539" t="s">
        <v>15249</v>
      </c>
      <c r="C5539" t="s">
        <v>15060</v>
      </c>
      <c r="D5539" t="s">
        <v>14840</v>
      </c>
    </row>
    <row r="5540" spans="1:4" x14ac:dyDescent="0.2">
      <c r="A5540">
        <v>16617</v>
      </c>
      <c r="B5540" t="s">
        <v>15250</v>
      </c>
      <c r="C5540" t="s">
        <v>15247</v>
      </c>
      <c r="D5540" t="s">
        <v>14840</v>
      </c>
    </row>
    <row r="5541" spans="1:4" x14ac:dyDescent="0.2">
      <c r="A5541">
        <v>16621</v>
      </c>
      <c r="B5541" t="s">
        <v>15251</v>
      </c>
      <c r="C5541" t="s">
        <v>15248</v>
      </c>
      <c r="D5541" t="s">
        <v>14840</v>
      </c>
    </row>
    <row r="5542" spans="1:4" x14ac:dyDescent="0.2">
      <c r="A5542">
        <v>16622</v>
      </c>
      <c r="B5542" t="s">
        <v>15252</v>
      </c>
      <c r="C5542" t="s">
        <v>15248</v>
      </c>
      <c r="D5542" t="s">
        <v>14840</v>
      </c>
    </row>
    <row r="5543" spans="1:4" x14ac:dyDescent="0.2">
      <c r="A5543">
        <v>16623</v>
      </c>
      <c r="B5543" t="s">
        <v>14426</v>
      </c>
      <c r="C5543" t="s">
        <v>15248</v>
      </c>
      <c r="D5543" t="s">
        <v>14840</v>
      </c>
    </row>
    <row r="5544" spans="1:4" x14ac:dyDescent="0.2">
      <c r="A5544">
        <v>16625</v>
      </c>
      <c r="B5544" t="s">
        <v>15253</v>
      </c>
      <c r="C5544" t="s">
        <v>15247</v>
      </c>
      <c r="D5544" t="s">
        <v>14840</v>
      </c>
    </row>
    <row r="5545" spans="1:4" x14ac:dyDescent="0.2">
      <c r="A5545">
        <v>16627</v>
      </c>
      <c r="B5545" t="s">
        <v>15254</v>
      </c>
      <c r="C5545" t="s">
        <v>15060</v>
      </c>
      <c r="D5545" t="s">
        <v>14840</v>
      </c>
    </row>
    <row r="5546" spans="1:4" x14ac:dyDescent="0.2">
      <c r="A5546">
        <v>16629</v>
      </c>
      <c r="B5546" t="s">
        <v>15255</v>
      </c>
      <c r="C5546" t="s">
        <v>15046</v>
      </c>
      <c r="D5546" t="s">
        <v>14840</v>
      </c>
    </row>
    <row r="5547" spans="1:4" x14ac:dyDescent="0.2">
      <c r="A5547">
        <v>16630</v>
      </c>
      <c r="B5547" t="s">
        <v>15256</v>
      </c>
      <c r="C5547" t="s">
        <v>15046</v>
      </c>
      <c r="D5547" t="s">
        <v>14840</v>
      </c>
    </row>
    <row r="5548" spans="1:4" x14ac:dyDescent="0.2">
      <c r="A5548">
        <v>16635</v>
      </c>
      <c r="B5548" t="s">
        <v>15257</v>
      </c>
      <c r="C5548" t="s">
        <v>15247</v>
      </c>
      <c r="D5548" t="s">
        <v>14840</v>
      </c>
    </row>
    <row r="5549" spans="1:4" x14ac:dyDescent="0.2">
      <c r="A5549">
        <v>16636</v>
      </c>
      <c r="B5549" t="s">
        <v>15258</v>
      </c>
      <c r="C5549" t="s">
        <v>15046</v>
      </c>
      <c r="D5549" t="s">
        <v>14840</v>
      </c>
    </row>
    <row r="5550" spans="1:4" x14ac:dyDescent="0.2">
      <c r="A5550">
        <v>16637</v>
      </c>
      <c r="B5550" t="s">
        <v>15259</v>
      </c>
      <c r="C5550" t="s">
        <v>15247</v>
      </c>
      <c r="D5550" t="s">
        <v>14840</v>
      </c>
    </row>
    <row r="5551" spans="1:4" x14ac:dyDescent="0.2">
      <c r="A5551">
        <v>16638</v>
      </c>
      <c r="B5551" t="s">
        <v>15260</v>
      </c>
      <c r="C5551" t="s">
        <v>15248</v>
      </c>
      <c r="D5551" t="s">
        <v>14840</v>
      </c>
    </row>
    <row r="5552" spans="1:4" x14ac:dyDescent="0.2">
      <c r="A5552">
        <v>16639</v>
      </c>
      <c r="B5552" t="s">
        <v>15261</v>
      </c>
      <c r="C5552" t="s">
        <v>15046</v>
      </c>
      <c r="D5552" t="s">
        <v>14840</v>
      </c>
    </row>
    <row r="5553" spans="1:4" x14ac:dyDescent="0.2">
      <c r="A5553">
        <v>16640</v>
      </c>
      <c r="B5553" t="s">
        <v>15262</v>
      </c>
      <c r="C5553" t="s">
        <v>15046</v>
      </c>
      <c r="D5553" t="s">
        <v>14840</v>
      </c>
    </row>
    <row r="5554" spans="1:4" x14ac:dyDescent="0.2">
      <c r="A5554">
        <v>16641</v>
      </c>
      <c r="B5554" t="s">
        <v>15263</v>
      </c>
      <c r="C5554" t="s">
        <v>15046</v>
      </c>
      <c r="D5554" t="s">
        <v>14840</v>
      </c>
    </row>
    <row r="5555" spans="1:4" x14ac:dyDescent="0.2">
      <c r="A5555">
        <v>16645</v>
      </c>
      <c r="B5555" t="s">
        <v>15264</v>
      </c>
      <c r="C5555" t="s">
        <v>15060</v>
      </c>
      <c r="D5555" t="s">
        <v>14840</v>
      </c>
    </row>
    <row r="5556" spans="1:4" x14ac:dyDescent="0.2">
      <c r="A5556">
        <v>16646</v>
      </c>
      <c r="B5556" t="s">
        <v>14374</v>
      </c>
      <c r="C5556" t="s">
        <v>15046</v>
      </c>
      <c r="D5556" t="s">
        <v>14840</v>
      </c>
    </row>
    <row r="5557" spans="1:4" x14ac:dyDescent="0.2">
      <c r="A5557">
        <v>16647</v>
      </c>
      <c r="B5557" t="s">
        <v>15265</v>
      </c>
      <c r="C5557" t="s">
        <v>15248</v>
      </c>
      <c r="D5557" t="s">
        <v>14840</v>
      </c>
    </row>
    <row r="5558" spans="1:4" x14ac:dyDescent="0.2">
      <c r="A5558">
        <v>16648</v>
      </c>
      <c r="B5558" t="s">
        <v>15266</v>
      </c>
      <c r="C5558" t="s">
        <v>15247</v>
      </c>
      <c r="D5558" t="s">
        <v>14840</v>
      </c>
    </row>
    <row r="5559" spans="1:4" x14ac:dyDescent="0.2">
      <c r="A5559">
        <v>16650</v>
      </c>
      <c r="B5559" t="s">
        <v>13625</v>
      </c>
      <c r="C5559" t="s">
        <v>14974</v>
      </c>
      <c r="D5559" t="s">
        <v>14840</v>
      </c>
    </row>
    <row r="5560" spans="1:4" x14ac:dyDescent="0.2">
      <c r="A5560">
        <v>16651</v>
      </c>
      <c r="B5560" t="s">
        <v>15267</v>
      </c>
      <c r="C5560" t="s">
        <v>15060</v>
      </c>
      <c r="D5560" t="s">
        <v>14840</v>
      </c>
    </row>
    <row r="5561" spans="1:4" x14ac:dyDescent="0.2">
      <c r="A5561">
        <v>16652</v>
      </c>
      <c r="B5561" t="s">
        <v>15268</v>
      </c>
      <c r="C5561" t="s">
        <v>15248</v>
      </c>
      <c r="D5561" t="s">
        <v>14840</v>
      </c>
    </row>
    <row r="5562" spans="1:4" x14ac:dyDescent="0.2">
      <c r="A5562">
        <v>16654</v>
      </c>
      <c r="B5562" t="s">
        <v>15268</v>
      </c>
      <c r="C5562" t="s">
        <v>15248</v>
      </c>
      <c r="D5562" t="s">
        <v>14840</v>
      </c>
    </row>
    <row r="5563" spans="1:4" x14ac:dyDescent="0.2">
      <c r="A5563">
        <v>16655</v>
      </c>
      <c r="B5563" t="s">
        <v>15269</v>
      </c>
      <c r="C5563" t="s">
        <v>14974</v>
      </c>
      <c r="D5563" t="s">
        <v>14840</v>
      </c>
    </row>
    <row r="5564" spans="1:4" x14ac:dyDescent="0.2">
      <c r="A5564">
        <v>16656</v>
      </c>
      <c r="B5564" t="s">
        <v>15270</v>
      </c>
      <c r="C5564" t="s">
        <v>15060</v>
      </c>
      <c r="D5564" t="s">
        <v>14840</v>
      </c>
    </row>
    <row r="5565" spans="1:4" x14ac:dyDescent="0.2">
      <c r="A5565">
        <v>16657</v>
      </c>
      <c r="B5565" t="s">
        <v>15271</v>
      </c>
      <c r="C5565" t="s">
        <v>15248</v>
      </c>
      <c r="D5565" t="s">
        <v>14840</v>
      </c>
    </row>
    <row r="5566" spans="1:4" x14ac:dyDescent="0.2">
      <c r="A5566">
        <v>16659</v>
      </c>
      <c r="B5566" t="s">
        <v>15272</v>
      </c>
      <c r="C5566" t="s">
        <v>14974</v>
      </c>
      <c r="D5566" t="s">
        <v>14840</v>
      </c>
    </row>
    <row r="5567" spans="1:4" x14ac:dyDescent="0.2">
      <c r="A5567">
        <v>16661</v>
      </c>
      <c r="B5567" t="s">
        <v>15273</v>
      </c>
      <c r="C5567" t="s">
        <v>15060</v>
      </c>
      <c r="D5567" t="s">
        <v>14840</v>
      </c>
    </row>
    <row r="5568" spans="1:4" x14ac:dyDescent="0.2">
      <c r="A5568">
        <v>16662</v>
      </c>
      <c r="B5568" t="s">
        <v>15274</v>
      </c>
      <c r="C5568" t="s">
        <v>15247</v>
      </c>
      <c r="D5568" t="s">
        <v>14840</v>
      </c>
    </row>
    <row r="5569" spans="1:4" x14ac:dyDescent="0.2">
      <c r="A5569">
        <v>16664</v>
      </c>
      <c r="B5569" t="s">
        <v>15275</v>
      </c>
      <c r="C5569" t="s">
        <v>14974</v>
      </c>
      <c r="D5569" t="s">
        <v>14840</v>
      </c>
    </row>
    <row r="5570" spans="1:4" x14ac:dyDescent="0.2">
      <c r="A5570">
        <v>16666</v>
      </c>
      <c r="B5570" t="s">
        <v>15276</v>
      </c>
      <c r="C5570" t="s">
        <v>15060</v>
      </c>
      <c r="D5570" t="s">
        <v>14840</v>
      </c>
    </row>
    <row r="5571" spans="1:4" x14ac:dyDescent="0.2">
      <c r="A5571">
        <v>16667</v>
      </c>
      <c r="B5571" t="s">
        <v>15277</v>
      </c>
      <c r="C5571" t="s">
        <v>14974</v>
      </c>
      <c r="D5571" t="s">
        <v>14840</v>
      </c>
    </row>
    <row r="5572" spans="1:4" x14ac:dyDescent="0.2">
      <c r="A5572">
        <v>16668</v>
      </c>
      <c r="B5572" t="s">
        <v>15278</v>
      </c>
      <c r="C5572" t="s">
        <v>15046</v>
      </c>
      <c r="D5572" t="s">
        <v>14840</v>
      </c>
    </row>
    <row r="5573" spans="1:4" x14ac:dyDescent="0.2">
      <c r="A5573">
        <v>16669</v>
      </c>
      <c r="B5573" t="s">
        <v>14046</v>
      </c>
      <c r="C5573" t="s">
        <v>15248</v>
      </c>
      <c r="D5573" t="s">
        <v>14840</v>
      </c>
    </row>
    <row r="5574" spans="1:4" x14ac:dyDescent="0.2">
      <c r="A5574">
        <v>16670</v>
      </c>
      <c r="B5574" t="s">
        <v>15279</v>
      </c>
      <c r="C5574" t="s">
        <v>14974</v>
      </c>
      <c r="D5574" t="s">
        <v>14840</v>
      </c>
    </row>
    <row r="5575" spans="1:4" x14ac:dyDescent="0.2">
      <c r="A5575">
        <v>16673</v>
      </c>
      <c r="B5575" t="s">
        <v>15280</v>
      </c>
      <c r="C5575" t="s">
        <v>15247</v>
      </c>
      <c r="D5575" t="s">
        <v>14840</v>
      </c>
    </row>
    <row r="5576" spans="1:4" x14ac:dyDescent="0.2">
      <c r="A5576">
        <v>16674</v>
      </c>
      <c r="B5576" t="s">
        <v>15281</v>
      </c>
      <c r="C5576" t="s">
        <v>15248</v>
      </c>
      <c r="D5576" t="s">
        <v>14840</v>
      </c>
    </row>
    <row r="5577" spans="1:4" x14ac:dyDescent="0.2">
      <c r="A5577">
        <v>16678</v>
      </c>
      <c r="B5577" t="s">
        <v>15282</v>
      </c>
      <c r="C5577" t="s">
        <v>14974</v>
      </c>
      <c r="D5577" t="s">
        <v>14840</v>
      </c>
    </row>
    <row r="5578" spans="1:4" x14ac:dyDescent="0.2">
      <c r="A5578">
        <v>16679</v>
      </c>
      <c r="B5578" t="s">
        <v>15283</v>
      </c>
      <c r="C5578" t="s">
        <v>14974</v>
      </c>
      <c r="D5578" t="s">
        <v>14840</v>
      </c>
    </row>
    <row r="5579" spans="1:4" x14ac:dyDescent="0.2">
      <c r="A5579">
        <v>16680</v>
      </c>
      <c r="B5579" t="s">
        <v>15284</v>
      </c>
      <c r="C5579" t="s">
        <v>15060</v>
      </c>
      <c r="D5579" t="s">
        <v>14840</v>
      </c>
    </row>
    <row r="5580" spans="1:4" x14ac:dyDescent="0.2">
      <c r="A5580">
        <v>16682</v>
      </c>
      <c r="B5580" t="s">
        <v>15285</v>
      </c>
      <c r="C5580" t="s">
        <v>15247</v>
      </c>
      <c r="D5580" t="s">
        <v>14840</v>
      </c>
    </row>
    <row r="5581" spans="1:4" x14ac:dyDescent="0.2">
      <c r="A5581">
        <v>16683</v>
      </c>
      <c r="B5581" t="s">
        <v>15286</v>
      </c>
      <c r="C5581" t="s">
        <v>15248</v>
      </c>
      <c r="D5581" t="s">
        <v>14840</v>
      </c>
    </row>
    <row r="5582" spans="1:4" x14ac:dyDescent="0.2">
      <c r="A5582">
        <v>16685</v>
      </c>
      <c r="B5582" t="s">
        <v>15287</v>
      </c>
      <c r="C5582" t="s">
        <v>15248</v>
      </c>
      <c r="D5582" t="s">
        <v>14840</v>
      </c>
    </row>
    <row r="5583" spans="1:4" x14ac:dyDescent="0.2">
      <c r="A5583">
        <v>16686</v>
      </c>
      <c r="B5583" t="s">
        <v>15288</v>
      </c>
      <c r="C5583" t="s">
        <v>15247</v>
      </c>
      <c r="D5583" t="s">
        <v>14840</v>
      </c>
    </row>
    <row r="5584" spans="1:4" x14ac:dyDescent="0.2">
      <c r="A5584">
        <v>16689</v>
      </c>
      <c r="B5584" t="s">
        <v>15289</v>
      </c>
      <c r="C5584" t="s">
        <v>13983</v>
      </c>
      <c r="D5584" t="s">
        <v>14840</v>
      </c>
    </row>
    <row r="5585" spans="1:4" x14ac:dyDescent="0.2">
      <c r="A5585">
        <v>16691</v>
      </c>
      <c r="B5585" t="s">
        <v>15290</v>
      </c>
      <c r="C5585" t="s">
        <v>13983</v>
      </c>
      <c r="D5585" t="s">
        <v>14840</v>
      </c>
    </row>
    <row r="5586" spans="1:4" x14ac:dyDescent="0.2">
      <c r="A5586">
        <v>16692</v>
      </c>
      <c r="B5586" t="s">
        <v>15291</v>
      </c>
      <c r="C5586" t="s">
        <v>15060</v>
      </c>
      <c r="D5586" t="s">
        <v>14840</v>
      </c>
    </row>
    <row r="5587" spans="1:4" x14ac:dyDescent="0.2">
      <c r="A5587">
        <v>16693</v>
      </c>
      <c r="B5587" t="s">
        <v>12115</v>
      </c>
      <c r="C5587" t="s">
        <v>15247</v>
      </c>
      <c r="D5587" t="s">
        <v>14840</v>
      </c>
    </row>
    <row r="5588" spans="1:4" x14ac:dyDescent="0.2">
      <c r="A5588">
        <v>16695</v>
      </c>
      <c r="B5588" t="s">
        <v>3322</v>
      </c>
      <c r="C5588" t="s">
        <v>14974</v>
      </c>
      <c r="D5588" t="s">
        <v>14840</v>
      </c>
    </row>
    <row r="5589" spans="1:4" x14ac:dyDescent="0.2">
      <c r="A5589">
        <v>16698</v>
      </c>
      <c r="B5589" t="s">
        <v>15267</v>
      </c>
      <c r="C5589" t="s">
        <v>15060</v>
      </c>
      <c r="D5589" t="s">
        <v>14840</v>
      </c>
    </row>
    <row r="5590" spans="1:4" x14ac:dyDescent="0.2">
      <c r="A5590">
        <v>16699</v>
      </c>
      <c r="B5590" t="s">
        <v>15256</v>
      </c>
      <c r="C5590" t="s">
        <v>15046</v>
      </c>
      <c r="D5590" t="s">
        <v>14840</v>
      </c>
    </row>
    <row r="5591" spans="1:4" x14ac:dyDescent="0.2">
      <c r="A5591">
        <v>16701</v>
      </c>
      <c r="B5591" t="s">
        <v>12458</v>
      </c>
      <c r="C5591" t="s">
        <v>15292</v>
      </c>
      <c r="D5591" t="s">
        <v>14840</v>
      </c>
    </row>
    <row r="5592" spans="1:4" x14ac:dyDescent="0.2">
      <c r="A5592">
        <v>16720</v>
      </c>
      <c r="B5592" t="s">
        <v>590</v>
      </c>
      <c r="C5592" t="s">
        <v>15293</v>
      </c>
      <c r="D5592" t="s">
        <v>14840</v>
      </c>
    </row>
    <row r="5593" spans="1:4" x14ac:dyDescent="0.2">
      <c r="A5593">
        <v>16726</v>
      </c>
      <c r="B5593" t="s">
        <v>15294</v>
      </c>
      <c r="C5593" t="s">
        <v>15292</v>
      </c>
      <c r="D5593" t="s">
        <v>14840</v>
      </c>
    </row>
    <row r="5594" spans="1:4" x14ac:dyDescent="0.2">
      <c r="A5594">
        <v>16727</v>
      </c>
      <c r="B5594" t="s">
        <v>15295</v>
      </c>
      <c r="C5594" t="s">
        <v>15292</v>
      </c>
      <c r="D5594" t="s">
        <v>14840</v>
      </c>
    </row>
    <row r="5595" spans="1:4" x14ac:dyDescent="0.2">
      <c r="A5595">
        <v>16728</v>
      </c>
      <c r="B5595" t="s">
        <v>15296</v>
      </c>
      <c r="C5595" t="s">
        <v>15084</v>
      </c>
      <c r="D5595" t="s">
        <v>14840</v>
      </c>
    </row>
    <row r="5596" spans="1:4" x14ac:dyDescent="0.2">
      <c r="A5596">
        <v>16729</v>
      </c>
      <c r="B5596" t="s">
        <v>15297</v>
      </c>
      <c r="C5596" t="s">
        <v>15292</v>
      </c>
      <c r="D5596" t="s">
        <v>14840</v>
      </c>
    </row>
    <row r="5597" spans="1:4" x14ac:dyDescent="0.2">
      <c r="A5597">
        <v>16731</v>
      </c>
      <c r="B5597" t="s">
        <v>14198</v>
      </c>
      <c r="C5597" t="s">
        <v>15292</v>
      </c>
      <c r="D5597" t="s">
        <v>14840</v>
      </c>
    </row>
    <row r="5598" spans="1:4" x14ac:dyDescent="0.2">
      <c r="A5598">
        <v>16732</v>
      </c>
      <c r="B5598" t="s">
        <v>15298</v>
      </c>
      <c r="C5598" t="s">
        <v>15292</v>
      </c>
      <c r="D5598" t="s">
        <v>14840</v>
      </c>
    </row>
    <row r="5599" spans="1:4" x14ac:dyDescent="0.2">
      <c r="A5599">
        <v>16735</v>
      </c>
      <c r="B5599" t="s">
        <v>15299</v>
      </c>
      <c r="C5599" t="s">
        <v>15292</v>
      </c>
      <c r="D5599" t="s">
        <v>14840</v>
      </c>
    </row>
    <row r="5600" spans="1:4" x14ac:dyDescent="0.2">
      <c r="A5600">
        <v>16738</v>
      </c>
      <c r="B5600" t="s">
        <v>15300</v>
      </c>
      <c r="C5600" t="s">
        <v>15292</v>
      </c>
      <c r="D5600" t="s">
        <v>14840</v>
      </c>
    </row>
    <row r="5601" spans="1:4" x14ac:dyDescent="0.2">
      <c r="A5601">
        <v>16740</v>
      </c>
      <c r="B5601" t="s">
        <v>15301</v>
      </c>
      <c r="C5601" t="s">
        <v>15292</v>
      </c>
      <c r="D5601" t="s">
        <v>14840</v>
      </c>
    </row>
    <row r="5602" spans="1:4" x14ac:dyDescent="0.2">
      <c r="A5602">
        <v>16743</v>
      </c>
      <c r="B5602" t="s">
        <v>15302</v>
      </c>
      <c r="C5602" t="s">
        <v>15292</v>
      </c>
      <c r="D5602" t="s">
        <v>14840</v>
      </c>
    </row>
    <row r="5603" spans="1:4" x14ac:dyDescent="0.2">
      <c r="A5603">
        <v>16744</v>
      </c>
      <c r="B5603" t="s">
        <v>15303</v>
      </c>
      <c r="C5603" t="s">
        <v>15292</v>
      </c>
      <c r="D5603" t="s">
        <v>14840</v>
      </c>
    </row>
    <row r="5604" spans="1:4" x14ac:dyDescent="0.2">
      <c r="A5604">
        <v>16745</v>
      </c>
      <c r="B5604" t="s">
        <v>15304</v>
      </c>
      <c r="C5604" t="s">
        <v>15292</v>
      </c>
      <c r="D5604" t="s">
        <v>14840</v>
      </c>
    </row>
    <row r="5605" spans="1:4" x14ac:dyDescent="0.2">
      <c r="A5605">
        <v>16746</v>
      </c>
      <c r="B5605" t="s">
        <v>15305</v>
      </c>
      <c r="C5605" t="s">
        <v>15293</v>
      </c>
      <c r="D5605" t="s">
        <v>14840</v>
      </c>
    </row>
    <row r="5606" spans="1:4" x14ac:dyDescent="0.2">
      <c r="A5606">
        <v>16748</v>
      </c>
      <c r="B5606" t="s">
        <v>15306</v>
      </c>
      <c r="C5606" t="s">
        <v>15293</v>
      </c>
      <c r="D5606" t="s">
        <v>14840</v>
      </c>
    </row>
    <row r="5607" spans="1:4" x14ac:dyDescent="0.2">
      <c r="A5607">
        <v>16749</v>
      </c>
      <c r="B5607" t="s">
        <v>15307</v>
      </c>
      <c r="C5607" t="s">
        <v>15292</v>
      </c>
      <c r="D5607" t="s">
        <v>14840</v>
      </c>
    </row>
    <row r="5608" spans="1:4" x14ac:dyDescent="0.2">
      <c r="A5608">
        <v>16750</v>
      </c>
      <c r="B5608" t="s">
        <v>15308</v>
      </c>
      <c r="C5608" t="s">
        <v>15292</v>
      </c>
      <c r="D5608" t="s">
        <v>14840</v>
      </c>
    </row>
    <row r="5609" spans="1:4" x14ac:dyDescent="0.2">
      <c r="A5609">
        <v>16801</v>
      </c>
      <c r="B5609" t="s">
        <v>15309</v>
      </c>
      <c r="C5609" t="s">
        <v>15310</v>
      </c>
      <c r="D5609" t="s">
        <v>14840</v>
      </c>
    </row>
    <row r="5610" spans="1:4" x14ac:dyDescent="0.2">
      <c r="A5610">
        <v>16802</v>
      </c>
      <c r="B5610" t="s">
        <v>15311</v>
      </c>
      <c r="C5610" t="s">
        <v>15310</v>
      </c>
      <c r="D5610" t="s">
        <v>14840</v>
      </c>
    </row>
    <row r="5611" spans="1:4" x14ac:dyDescent="0.2">
      <c r="A5611">
        <v>16803</v>
      </c>
      <c r="B5611" t="s">
        <v>15309</v>
      </c>
      <c r="C5611" t="s">
        <v>15310</v>
      </c>
      <c r="D5611" t="s">
        <v>14840</v>
      </c>
    </row>
    <row r="5612" spans="1:4" x14ac:dyDescent="0.2">
      <c r="A5612">
        <v>16820</v>
      </c>
      <c r="B5612" t="s">
        <v>15312</v>
      </c>
      <c r="C5612" t="s">
        <v>15310</v>
      </c>
      <c r="D5612" t="s">
        <v>14840</v>
      </c>
    </row>
    <row r="5613" spans="1:4" x14ac:dyDescent="0.2">
      <c r="A5613">
        <v>16821</v>
      </c>
      <c r="B5613" t="s">
        <v>15313</v>
      </c>
      <c r="C5613" t="s">
        <v>15060</v>
      </c>
      <c r="D5613" t="s">
        <v>14840</v>
      </c>
    </row>
    <row r="5614" spans="1:4" x14ac:dyDescent="0.2">
      <c r="A5614">
        <v>16822</v>
      </c>
      <c r="B5614" t="s">
        <v>15314</v>
      </c>
      <c r="C5614" t="s">
        <v>14287</v>
      </c>
      <c r="D5614" t="s">
        <v>14840</v>
      </c>
    </row>
    <row r="5615" spans="1:4" x14ac:dyDescent="0.2">
      <c r="A5615">
        <v>16823</v>
      </c>
      <c r="B5615" t="s">
        <v>15315</v>
      </c>
      <c r="C5615" t="s">
        <v>15310</v>
      </c>
      <c r="D5615" t="s">
        <v>14840</v>
      </c>
    </row>
    <row r="5616" spans="1:4" x14ac:dyDescent="0.2">
      <c r="A5616">
        <v>16827</v>
      </c>
      <c r="B5616" t="s">
        <v>15316</v>
      </c>
      <c r="C5616" t="s">
        <v>15310</v>
      </c>
      <c r="D5616" t="s">
        <v>14840</v>
      </c>
    </row>
    <row r="5617" spans="1:4" x14ac:dyDescent="0.2">
      <c r="A5617">
        <v>16828</v>
      </c>
      <c r="B5617" t="s">
        <v>15317</v>
      </c>
      <c r="C5617" t="s">
        <v>15310</v>
      </c>
      <c r="D5617" t="s">
        <v>14840</v>
      </c>
    </row>
    <row r="5618" spans="1:4" x14ac:dyDescent="0.2">
      <c r="A5618">
        <v>16829</v>
      </c>
      <c r="B5618" t="s">
        <v>14622</v>
      </c>
      <c r="C5618" t="s">
        <v>15310</v>
      </c>
      <c r="D5618" t="s">
        <v>14840</v>
      </c>
    </row>
    <row r="5619" spans="1:4" x14ac:dyDescent="0.2">
      <c r="A5619">
        <v>16830</v>
      </c>
      <c r="B5619" t="s">
        <v>15318</v>
      </c>
      <c r="C5619" t="s">
        <v>15060</v>
      </c>
      <c r="D5619" t="s">
        <v>14840</v>
      </c>
    </row>
    <row r="5620" spans="1:4" x14ac:dyDescent="0.2">
      <c r="A5620">
        <v>16832</v>
      </c>
      <c r="B5620" t="s">
        <v>15319</v>
      </c>
      <c r="C5620" t="s">
        <v>15310</v>
      </c>
      <c r="D5620" t="s">
        <v>14840</v>
      </c>
    </row>
    <row r="5621" spans="1:4" x14ac:dyDescent="0.2">
      <c r="A5621">
        <v>16833</v>
      </c>
      <c r="B5621" t="s">
        <v>15320</v>
      </c>
      <c r="C5621" t="s">
        <v>15060</v>
      </c>
      <c r="D5621" t="s">
        <v>14840</v>
      </c>
    </row>
    <row r="5622" spans="1:4" x14ac:dyDescent="0.2">
      <c r="A5622">
        <v>16836</v>
      </c>
      <c r="B5622" t="s">
        <v>12894</v>
      </c>
      <c r="C5622" t="s">
        <v>15060</v>
      </c>
      <c r="D5622" t="s">
        <v>14840</v>
      </c>
    </row>
    <row r="5623" spans="1:4" x14ac:dyDescent="0.2">
      <c r="A5623">
        <v>16837</v>
      </c>
      <c r="B5623" t="s">
        <v>15321</v>
      </c>
      <c r="C5623" t="s">
        <v>15060</v>
      </c>
      <c r="D5623" t="s">
        <v>14840</v>
      </c>
    </row>
    <row r="5624" spans="1:4" x14ac:dyDescent="0.2">
      <c r="A5624">
        <v>16838</v>
      </c>
      <c r="B5624" t="s">
        <v>15322</v>
      </c>
      <c r="C5624" t="s">
        <v>15060</v>
      </c>
      <c r="D5624" t="s">
        <v>14840</v>
      </c>
    </row>
    <row r="5625" spans="1:4" x14ac:dyDescent="0.2">
      <c r="A5625">
        <v>16839</v>
      </c>
      <c r="B5625" t="s">
        <v>15323</v>
      </c>
      <c r="C5625" t="s">
        <v>15060</v>
      </c>
      <c r="D5625" t="s">
        <v>14840</v>
      </c>
    </row>
    <row r="5626" spans="1:4" x14ac:dyDescent="0.2">
      <c r="A5626">
        <v>16840</v>
      </c>
      <c r="B5626" t="s">
        <v>15324</v>
      </c>
      <c r="C5626" t="s">
        <v>15060</v>
      </c>
      <c r="D5626" t="s">
        <v>14840</v>
      </c>
    </row>
    <row r="5627" spans="1:4" x14ac:dyDescent="0.2">
      <c r="A5627">
        <v>16841</v>
      </c>
      <c r="B5627" t="s">
        <v>15325</v>
      </c>
      <c r="C5627" t="s">
        <v>15310</v>
      </c>
      <c r="D5627" t="s">
        <v>14840</v>
      </c>
    </row>
    <row r="5628" spans="1:4" x14ac:dyDescent="0.2">
      <c r="A5628">
        <v>16844</v>
      </c>
      <c r="B5628" t="s">
        <v>15326</v>
      </c>
      <c r="C5628" t="s">
        <v>15310</v>
      </c>
      <c r="D5628" t="s">
        <v>14840</v>
      </c>
    </row>
    <row r="5629" spans="1:4" x14ac:dyDescent="0.2">
      <c r="A5629">
        <v>16845</v>
      </c>
      <c r="B5629" t="s">
        <v>15327</v>
      </c>
      <c r="C5629" t="s">
        <v>15060</v>
      </c>
      <c r="D5629" t="s">
        <v>14840</v>
      </c>
    </row>
    <row r="5630" spans="1:4" x14ac:dyDescent="0.2">
      <c r="A5630">
        <v>16850</v>
      </c>
      <c r="B5630" t="s">
        <v>15328</v>
      </c>
      <c r="C5630" t="s">
        <v>15060</v>
      </c>
      <c r="D5630" t="s">
        <v>14840</v>
      </c>
    </row>
    <row r="5631" spans="1:4" x14ac:dyDescent="0.2">
      <c r="A5631">
        <v>16852</v>
      </c>
      <c r="B5631" t="s">
        <v>15329</v>
      </c>
      <c r="C5631" t="s">
        <v>15310</v>
      </c>
      <c r="D5631" t="s">
        <v>14840</v>
      </c>
    </row>
    <row r="5632" spans="1:4" x14ac:dyDescent="0.2">
      <c r="A5632">
        <v>16854</v>
      </c>
      <c r="B5632" t="s">
        <v>15330</v>
      </c>
      <c r="C5632" t="s">
        <v>15310</v>
      </c>
      <c r="D5632" t="s">
        <v>14840</v>
      </c>
    </row>
    <row r="5633" spans="1:4" x14ac:dyDescent="0.2">
      <c r="A5633">
        <v>16858</v>
      </c>
      <c r="B5633" t="s">
        <v>15331</v>
      </c>
      <c r="C5633" t="s">
        <v>15060</v>
      </c>
      <c r="D5633" t="s">
        <v>14840</v>
      </c>
    </row>
    <row r="5634" spans="1:4" x14ac:dyDescent="0.2">
      <c r="A5634">
        <v>16859</v>
      </c>
      <c r="B5634" t="s">
        <v>15332</v>
      </c>
      <c r="C5634" t="s">
        <v>15310</v>
      </c>
      <c r="D5634" t="s">
        <v>14840</v>
      </c>
    </row>
    <row r="5635" spans="1:4" x14ac:dyDescent="0.2">
      <c r="A5635">
        <v>16860</v>
      </c>
      <c r="B5635" t="s">
        <v>15333</v>
      </c>
      <c r="C5635" t="s">
        <v>15060</v>
      </c>
      <c r="D5635" t="s">
        <v>14840</v>
      </c>
    </row>
    <row r="5636" spans="1:4" x14ac:dyDescent="0.2">
      <c r="A5636">
        <v>16861</v>
      </c>
      <c r="B5636" t="s">
        <v>15334</v>
      </c>
      <c r="C5636" t="s">
        <v>15060</v>
      </c>
      <c r="D5636" t="s">
        <v>14840</v>
      </c>
    </row>
    <row r="5637" spans="1:4" x14ac:dyDescent="0.2">
      <c r="A5637">
        <v>16863</v>
      </c>
      <c r="B5637" t="s">
        <v>15335</v>
      </c>
      <c r="C5637" t="s">
        <v>15060</v>
      </c>
      <c r="D5637" t="s">
        <v>14840</v>
      </c>
    </row>
    <row r="5638" spans="1:4" x14ac:dyDescent="0.2">
      <c r="A5638">
        <v>16864</v>
      </c>
      <c r="B5638" t="s">
        <v>15336</v>
      </c>
      <c r="C5638" t="s">
        <v>15310</v>
      </c>
      <c r="D5638" t="s">
        <v>14840</v>
      </c>
    </row>
    <row r="5639" spans="1:4" x14ac:dyDescent="0.2">
      <c r="A5639">
        <v>16865</v>
      </c>
      <c r="B5639" t="s">
        <v>15337</v>
      </c>
      <c r="C5639" t="s">
        <v>15310</v>
      </c>
      <c r="D5639" t="s">
        <v>14840</v>
      </c>
    </row>
    <row r="5640" spans="1:4" x14ac:dyDescent="0.2">
      <c r="A5640">
        <v>16866</v>
      </c>
      <c r="B5640" t="s">
        <v>15338</v>
      </c>
      <c r="C5640" t="s">
        <v>15310</v>
      </c>
      <c r="D5640" t="s">
        <v>14840</v>
      </c>
    </row>
    <row r="5641" spans="1:4" x14ac:dyDescent="0.2">
      <c r="A5641">
        <v>16870</v>
      </c>
      <c r="B5641" t="s">
        <v>15339</v>
      </c>
      <c r="C5641" t="s">
        <v>15310</v>
      </c>
      <c r="D5641" t="s">
        <v>14840</v>
      </c>
    </row>
    <row r="5642" spans="1:4" x14ac:dyDescent="0.2">
      <c r="A5642">
        <v>16871</v>
      </c>
      <c r="B5642" t="s">
        <v>15340</v>
      </c>
      <c r="C5642" t="s">
        <v>15060</v>
      </c>
      <c r="D5642" t="s">
        <v>14840</v>
      </c>
    </row>
    <row r="5643" spans="1:4" x14ac:dyDescent="0.2">
      <c r="A5643">
        <v>16872</v>
      </c>
      <c r="B5643" t="s">
        <v>15341</v>
      </c>
      <c r="C5643" t="s">
        <v>15310</v>
      </c>
      <c r="D5643" t="s">
        <v>14840</v>
      </c>
    </row>
    <row r="5644" spans="1:4" x14ac:dyDescent="0.2">
      <c r="A5644">
        <v>16874</v>
      </c>
      <c r="B5644" t="s">
        <v>15342</v>
      </c>
      <c r="C5644" t="s">
        <v>15310</v>
      </c>
      <c r="D5644" t="s">
        <v>14840</v>
      </c>
    </row>
    <row r="5645" spans="1:4" x14ac:dyDescent="0.2">
      <c r="A5645">
        <v>16875</v>
      </c>
      <c r="B5645" t="s">
        <v>15343</v>
      </c>
      <c r="C5645" t="s">
        <v>15310</v>
      </c>
      <c r="D5645" t="s">
        <v>14840</v>
      </c>
    </row>
    <row r="5646" spans="1:4" x14ac:dyDescent="0.2">
      <c r="A5646">
        <v>16877</v>
      </c>
      <c r="B5646" t="s">
        <v>15344</v>
      </c>
      <c r="C5646" t="s">
        <v>15248</v>
      </c>
      <c r="D5646" t="s">
        <v>14840</v>
      </c>
    </row>
    <row r="5647" spans="1:4" x14ac:dyDescent="0.2">
      <c r="A5647">
        <v>16878</v>
      </c>
      <c r="B5647" t="s">
        <v>15345</v>
      </c>
      <c r="C5647" t="s">
        <v>15060</v>
      </c>
      <c r="D5647" t="s">
        <v>14840</v>
      </c>
    </row>
    <row r="5648" spans="1:4" x14ac:dyDescent="0.2">
      <c r="A5648">
        <v>16879</v>
      </c>
      <c r="B5648" t="s">
        <v>15346</v>
      </c>
      <c r="C5648" t="s">
        <v>15060</v>
      </c>
      <c r="D5648" t="s">
        <v>14840</v>
      </c>
    </row>
    <row r="5649" spans="1:4" x14ac:dyDescent="0.2">
      <c r="A5649">
        <v>16881</v>
      </c>
      <c r="B5649" t="s">
        <v>9203</v>
      </c>
      <c r="C5649" t="s">
        <v>15060</v>
      </c>
      <c r="D5649" t="s">
        <v>14840</v>
      </c>
    </row>
    <row r="5650" spans="1:4" x14ac:dyDescent="0.2">
      <c r="A5650">
        <v>16882</v>
      </c>
      <c r="B5650" t="s">
        <v>15347</v>
      </c>
      <c r="C5650" t="s">
        <v>15310</v>
      </c>
      <c r="D5650" t="s">
        <v>14840</v>
      </c>
    </row>
    <row r="5651" spans="1:4" x14ac:dyDescent="0.2">
      <c r="A5651">
        <v>16901</v>
      </c>
      <c r="B5651" t="s">
        <v>15348</v>
      </c>
      <c r="C5651" t="s">
        <v>14550</v>
      </c>
      <c r="D5651" t="s">
        <v>14840</v>
      </c>
    </row>
    <row r="5652" spans="1:4" x14ac:dyDescent="0.2">
      <c r="A5652">
        <v>16910</v>
      </c>
      <c r="B5652" t="s">
        <v>15349</v>
      </c>
      <c r="C5652" t="s">
        <v>15350</v>
      </c>
      <c r="D5652" t="s">
        <v>14840</v>
      </c>
    </row>
    <row r="5653" spans="1:4" x14ac:dyDescent="0.2">
      <c r="A5653">
        <v>16912</v>
      </c>
      <c r="B5653" t="s">
        <v>15351</v>
      </c>
      <c r="C5653" t="s">
        <v>14550</v>
      </c>
      <c r="D5653" t="s">
        <v>14840</v>
      </c>
    </row>
    <row r="5654" spans="1:4" x14ac:dyDescent="0.2">
      <c r="A5654">
        <v>16914</v>
      </c>
      <c r="B5654" t="s">
        <v>15352</v>
      </c>
      <c r="C5654" t="s">
        <v>15350</v>
      </c>
      <c r="D5654" t="s">
        <v>14840</v>
      </c>
    </row>
    <row r="5655" spans="1:4" x14ac:dyDescent="0.2">
      <c r="A5655">
        <v>16915</v>
      </c>
      <c r="B5655" t="s">
        <v>15353</v>
      </c>
      <c r="C5655" t="s">
        <v>15293</v>
      </c>
      <c r="D5655" t="s">
        <v>14840</v>
      </c>
    </row>
    <row r="5656" spans="1:4" x14ac:dyDescent="0.2">
      <c r="A5656">
        <v>16917</v>
      </c>
      <c r="B5656" t="s">
        <v>10501</v>
      </c>
      <c r="C5656" t="s">
        <v>14550</v>
      </c>
      <c r="D5656" t="s">
        <v>14840</v>
      </c>
    </row>
    <row r="5657" spans="1:4" x14ac:dyDescent="0.2">
      <c r="A5657">
        <v>16918</v>
      </c>
      <c r="B5657" t="s">
        <v>15354</v>
      </c>
      <c r="C5657" t="s">
        <v>14550</v>
      </c>
      <c r="D5657" t="s">
        <v>14840</v>
      </c>
    </row>
    <row r="5658" spans="1:4" x14ac:dyDescent="0.2">
      <c r="A5658">
        <v>16920</v>
      </c>
      <c r="B5658" t="s">
        <v>15355</v>
      </c>
      <c r="C5658" t="s">
        <v>14550</v>
      </c>
      <c r="D5658" t="s">
        <v>14840</v>
      </c>
    </row>
    <row r="5659" spans="1:4" x14ac:dyDescent="0.2">
      <c r="A5659">
        <v>16921</v>
      </c>
      <c r="B5659" t="s">
        <v>15356</v>
      </c>
      <c r="C5659" t="s">
        <v>14550</v>
      </c>
      <c r="D5659" t="s">
        <v>14840</v>
      </c>
    </row>
    <row r="5660" spans="1:4" x14ac:dyDescent="0.2">
      <c r="A5660">
        <v>16922</v>
      </c>
      <c r="B5660" t="s">
        <v>15357</v>
      </c>
      <c r="C5660" t="s">
        <v>15293</v>
      </c>
      <c r="D5660" t="s">
        <v>14840</v>
      </c>
    </row>
    <row r="5661" spans="1:4" x14ac:dyDescent="0.2">
      <c r="A5661">
        <v>16923</v>
      </c>
      <c r="B5661" t="s">
        <v>15358</v>
      </c>
      <c r="C5661" t="s">
        <v>15293</v>
      </c>
      <c r="D5661" t="s">
        <v>14840</v>
      </c>
    </row>
    <row r="5662" spans="1:4" x14ac:dyDescent="0.2">
      <c r="A5662">
        <v>16925</v>
      </c>
      <c r="B5662" t="s">
        <v>15359</v>
      </c>
      <c r="C5662" t="s">
        <v>15350</v>
      </c>
      <c r="D5662" t="s">
        <v>14840</v>
      </c>
    </row>
    <row r="5663" spans="1:4" x14ac:dyDescent="0.2">
      <c r="A5663">
        <v>16926</v>
      </c>
      <c r="B5663" t="s">
        <v>15360</v>
      </c>
      <c r="C5663" t="s">
        <v>15350</v>
      </c>
      <c r="D5663" t="s">
        <v>14840</v>
      </c>
    </row>
    <row r="5664" spans="1:4" x14ac:dyDescent="0.2">
      <c r="A5664">
        <v>16927</v>
      </c>
      <c r="B5664" t="s">
        <v>15361</v>
      </c>
      <c r="C5664" t="s">
        <v>15293</v>
      </c>
      <c r="D5664" t="s">
        <v>14840</v>
      </c>
    </row>
    <row r="5665" spans="1:4" x14ac:dyDescent="0.2">
      <c r="A5665">
        <v>16928</v>
      </c>
      <c r="B5665" t="s">
        <v>1103</v>
      </c>
      <c r="C5665" t="s">
        <v>14550</v>
      </c>
      <c r="D5665" t="s">
        <v>14840</v>
      </c>
    </row>
    <row r="5666" spans="1:4" x14ac:dyDescent="0.2">
      <c r="A5666">
        <v>16929</v>
      </c>
      <c r="B5666" t="s">
        <v>14311</v>
      </c>
      <c r="C5666" t="s">
        <v>14550</v>
      </c>
      <c r="D5666" t="s">
        <v>14840</v>
      </c>
    </row>
    <row r="5667" spans="1:4" x14ac:dyDescent="0.2">
      <c r="A5667">
        <v>16930</v>
      </c>
      <c r="B5667" t="s">
        <v>12949</v>
      </c>
      <c r="C5667" t="s">
        <v>14550</v>
      </c>
      <c r="D5667" t="s">
        <v>14840</v>
      </c>
    </row>
    <row r="5668" spans="1:4" x14ac:dyDescent="0.2">
      <c r="A5668">
        <v>16932</v>
      </c>
      <c r="B5668" t="s">
        <v>15362</v>
      </c>
      <c r="C5668" t="s">
        <v>14550</v>
      </c>
      <c r="D5668" t="s">
        <v>14840</v>
      </c>
    </row>
    <row r="5669" spans="1:4" x14ac:dyDescent="0.2">
      <c r="A5669">
        <v>16933</v>
      </c>
      <c r="B5669" t="s">
        <v>5843</v>
      </c>
      <c r="C5669" t="s">
        <v>14550</v>
      </c>
      <c r="D5669" t="s">
        <v>14840</v>
      </c>
    </row>
    <row r="5670" spans="1:4" x14ac:dyDescent="0.2">
      <c r="A5670">
        <v>16935</v>
      </c>
      <c r="B5670" t="s">
        <v>15363</v>
      </c>
      <c r="C5670" t="s">
        <v>14550</v>
      </c>
      <c r="D5670" t="s">
        <v>14840</v>
      </c>
    </row>
    <row r="5671" spans="1:4" x14ac:dyDescent="0.2">
      <c r="A5671">
        <v>16936</v>
      </c>
      <c r="B5671" t="s">
        <v>14163</v>
      </c>
      <c r="C5671" t="s">
        <v>14550</v>
      </c>
      <c r="D5671" t="s">
        <v>14840</v>
      </c>
    </row>
    <row r="5672" spans="1:4" x14ac:dyDescent="0.2">
      <c r="A5672">
        <v>16937</v>
      </c>
      <c r="B5672" t="s">
        <v>15364</v>
      </c>
      <c r="C5672" t="s">
        <v>15293</v>
      </c>
      <c r="D5672" t="s">
        <v>14840</v>
      </c>
    </row>
    <row r="5673" spans="1:4" x14ac:dyDescent="0.2">
      <c r="A5673">
        <v>16938</v>
      </c>
      <c r="B5673" t="s">
        <v>13264</v>
      </c>
      <c r="C5673" t="s">
        <v>14550</v>
      </c>
      <c r="D5673" t="s">
        <v>14840</v>
      </c>
    </row>
    <row r="5674" spans="1:4" x14ac:dyDescent="0.2">
      <c r="A5674">
        <v>16941</v>
      </c>
      <c r="B5674" t="s">
        <v>15358</v>
      </c>
      <c r="C5674" t="s">
        <v>15293</v>
      </c>
      <c r="D5674" t="s">
        <v>14840</v>
      </c>
    </row>
    <row r="5675" spans="1:4" x14ac:dyDescent="0.2">
      <c r="A5675">
        <v>16942</v>
      </c>
      <c r="B5675" t="s">
        <v>15365</v>
      </c>
      <c r="C5675" t="s">
        <v>14550</v>
      </c>
      <c r="D5675" t="s">
        <v>14840</v>
      </c>
    </row>
    <row r="5676" spans="1:4" x14ac:dyDescent="0.2">
      <c r="A5676">
        <v>16943</v>
      </c>
      <c r="B5676" t="s">
        <v>15366</v>
      </c>
      <c r="C5676" t="s">
        <v>14550</v>
      </c>
      <c r="D5676" t="s">
        <v>14840</v>
      </c>
    </row>
    <row r="5677" spans="1:4" x14ac:dyDescent="0.2">
      <c r="A5677">
        <v>16946</v>
      </c>
      <c r="B5677" t="s">
        <v>15367</v>
      </c>
      <c r="C5677" t="s">
        <v>14550</v>
      </c>
      <c r="D5677" t="s">
        <v>14840</v>
      </c>
    </row>
    <row r="5678" spans="1:4" x14ac:dyDescent="0.2">
      <c r="A5678">
        <v>16947</v>
      </c>
      <c r="B5678" t="s">
        <v>2099</v>
      </c>
      <c r="C5678" t="s">
        <v>15350</v>
      </c>
      <c r="D5678" t="s">
        <v>14840</v>
      </c>
    </row>
    <row r="5679" spans="1:4" x14ac:dyDescent="0.2">
      <c r="A5679">
        <v>16948</v>
      </c>
      <c r="B5679" t="s">
        <v>15368</v>
      </c>
      <c r="C5679" t="s">
        <v>15293</v>
      </c>
      <c r="D5679" t="s">
        <v>14840</v>
      </c>
    </row>
    <row r="5680" spans="1:4" x14ac:dyDescent="0.2">
      <c r="A5680">
        <v>16950</v>
      </c>
      <c r="B5680" t="s">
        <v>1541</v>
      </c>
      <c r="C5680" t="s">
        <v>14550</v>
      </c>
      <c r="D5680" t="s">
        <v>14840</v>
      </c>
    </row>
    <row r="5681" spans="1:4" x14ac:dyDescent="0.2">
      <c r="A5681">
        <v>17002</v>
      </c>
      <c r="B5681" t="s">
        <v>15369</v>
      </c>
      <c r="C5681" t="s">
        <v>15370</v>
      </c>
      <c r="D5681" t="s">
        <v>14840</v>
      </c>
    </row>
    <row r="5682" spans="1:4" x14ac:dyDescent="0.2">
      <c r="A5682">
        <v>17003</v>
      </c>
      <c r="B5682" t="s">
        <v>15371</v>
      </c>
      <c r="C5682" t="s">
        <v>15372</v>
      </c>
      <c r="D5682" t="s">
        <v>14840</v>
      </c>
    </row>
    <row r="5683" spans="1:4" x14ac:dyDescent="0.2">
      <c r="A5683">
        <v>17004</v>
      </c>
      <c r="B5683" t="s">
        <v>5053</v>
      </c>
      <c r="C5683" t="s">
        <v>15370</v>
      </c>
      <c r="D5683" t="s">
        <v>14840</v>
      </c>
    </row>
    <row r="5684" spans="1:4" x14ac:dyDescent="0.2">
      <c r="A5684">
        <v>17006</v>
      </c>
      <c r="B5684" t="s">
        <v>15373</v>
      </c>
      <c r="C5684" t="s">
        <v>15374</v>
      </c>
      <c r="D5684" t="s">
        <v>14840</v>
      </c>
    </row>
    <row r="5685" spans="1:4" x14ac:dyDescent="0.2">
      <c r="A5685">
        <v>17007</v>
      </c>
      <c r="B5685" t="s">
        <v>15375</v>
      </c>
      <c r="C5685" t="s">
        <v>12674</v>
      </c>
      <c r="D5685" t="s">
        <v>14840</v>
      </c>
    </row>
    <row r="5686" spans="1:4" x14ac:dyDescent="0.2">
      <c r="A5686">
        <v>17009</v>
      </c>
      <c r="B5686" t="s">
        <v>12938</v>
      </c>
      <c r="C5686" t="s">
        <v>15370</v>
      </c>
      <c r="D5686" t="s">
        <v>14840</v>
      </c>
    </row>
    <row r="5687" spans="1:4" x14ac:dyDescent="0.2">
      <c r="A5687">
        <v>17011</v>
      </c>
      <c r="B5687" t="s">
        <v>15376</v>
      </c>
      <c r="C5687" t="s">
        <v>12674</v>
      </c>
      <c r="D5687" t="s">
        <v>14840</v>
      </c>
    </row>
    <row r="5688" spans="1:4" x14ac:dyDescent="0.2">
      <c r="A5688">
        <v>17012</v>
      </c>
      <c r="B5688" t="s">
        <v>15376</v>
      </c>
      <c r="C5688" t="s">
        <v>12674</v>
      </c>
      <c r="D5688" t="s">
        <v>14840</v>
      </c>
    </row>
    <row r="5689" spans="1:4" x14ac:dyDescent="0.2">
      <c r="A5689">
        <v>17013</v>
      </c>
      <c r="B5689" t="s">
        <v>12236</v>
      </c>
      <c r="C5689" t="s">
        <v>12674</v>
      </c>
      <c r="D5689" t="s">
        <v>14840</v>
      </c>
    </row>
    <row r="5690" spans="1:4" x14ac:dyDescent="0.2">
      <c r="A5690">
        <v>17014</v>
      </c>
      <c r="B5690" t="s">
        <v>15377</v>
      </c>
      <c r="C5690" t="s">
        <v>15378</v>
      </c>
      <c r="D5690" t="s">
        <v>14840</v>
      </c>
    </row>
    <row r="5691" spans="1:4" x14ac:dyDescent="0.2">
      <c r="A5691">
        <v>17015</v>
      </c>
      <c r="B5691" t="s">
        <v>12236</v>
      </c>
      <c r="C5691" t="s">
        <v>12674</v>
      </c>
      <c r="D5691" t="s">
        <v>14840</v>
      </c>
    </row>
    <row r="5692" spans="1:4" x14ac:dyDescent="0.2">
      <c r="A5692">
        <v>17017</v>
      </c>
      <c r="B5692" t="s">
        <v>15379</v>
      </c>
      <c r="C5692" t="s">
        <v>15380</v>
      </c>
      <c r="D5692" t="s">
        <v>14840</v>
      </c>
    </row>
    <row r="5693" spans="1:4" x14ac:dyDescent="0.2">
      <c r="A5693">
        <v>17018</v>
      </c>
      <c r="B5693" t="s">
        <v>15381</v>
      </c>
      <c r="C5693" t="s">
        <v>15382</v>
      </c>
      <c r="D5693" t="s">
        <v>14840</v>
      </c>
    </row>
    <row r="5694" spans="1:4" x14ac:dyDescent="0.2">
      <c r="A5694">
        <v>17019</v>
      </c>
      <c r="B5694" t="s">
        <v>15383</v>
      </c>
      <c r="C5694" t="s">
        <v>12664</v>
      </c>
      <c r="D5694" t="s">
        <v>14840</v>
      </c>
    </row>
    <row r="5695" spans="1:4" x14ac:dyDescent="0.2">
      <c r="A5695">
        <v>17020</v>
      </c>
      <c r="B5695" t="s">
        <v>15384</v>
      </c>
      <c r="C5695" t="s">
        <v>15374</v>
      </c>
      <c r="D5695" t="s">
        <v>14840</v>
      </c>
    </row>
    <row r="5696" spans="1:4" x14ac:dyDescent="0.2">
      <c r="A5696">
        <v>17021</v>
      </c>
      <c r="B5696" t="s">
        <v>15385</v>
      </c>
      <c r="C5696" t="s">
        <v>15378</v>
      </c>
      <c r="D5696" t="s">
        <v>14840</v>
      </c>
    </row>
    <row r="5697" spans="1:4" x14ac:dyDescent="0.2">
      <c r="A5697">
        <v>17022</v>
      </c>
      <c r="B5697" t="s">
        <v>14304</v>
      </c>
      <c r="C5697" t="s">
        <v>15386</v>
      </c>
      <c r="D5697" t="s">
        <v>14840</v>
      </c>
    </row>
    <row r="5698" spans="1:4" x14ac:dyDescent="0.2">
      <c r="A5698">
        <v>17023</v>
      </c>
      <c r="B5698" t="s">
        <v>15387</v>
      </c>
      <c r="C5698" t="s">
        <v>15382</v>
      </c>
      <c r="D5698" t="s">
        <v>14840</v>
      </c>
    </row>
    <row r="5699" spans="1:4" x14ac:dyDescent="0.2">
      <c r="A5699">
        <v>17024</v>
      </c>
      <c r="B5699" t="s">
        <v>15388</v>
      </c>
      <c r="C5699" t="s">
        <v>15374</v>
      </c>
      <c r="D5699" t="s">
        <v>14840</v>
      </c>
    </row>
    <row r="5700" spans="1:4" x14ac:dyDescent="0.2">
      <c r="A5700">
        <v>17025</v>
      </c>
      <c r="B5700" t="s">
        <v>15389</v>
      </c>
      <c r="C5700" t="s">
        <v>12674</v>
      </c>
      <c r="D5700" t="s">
        <v>14840</v>
      </c>
    </row>
    <row r="5701" spans="1:4" x14ac:dyDescent="0.2">
      <c r="A5701">
        <v>17026</v>
      </c>
      <c r="B5701" t="s">
        <v>15390</v>
      </c>
      <c r="C5701" t="s">
        <v>15372</v>
      </c>
      <c r="D5701" t="s">
        <v>14840</v>
      </c>
    </row>
    <row r="5702" spans="1:4" x14ac:dyDescent="0.2">
      <c r="A5702">
        <v>17028</v>
      </c>
      <c r="B5702" t="s">
        <v>15391</v>
      </c>
      <c r="C5702" t="s">
        <v>15382</v>
      </c>
      <c r="D5702" t="s">
        <v>14840</v>
      </c>
    </row>
    <row r="5703" spans="1:4" x14ac:dyDescent="0.2">
      <c r="A5703">
        <v>17029</v>
      </c>
      <c r="B5703" t="s">
        <v>12089</v>
      </c>
      <c r="C5703" t="s">
        <v>15370</v>
      </c>
      <c r="D5703" t="s">
        <v>14840</v>
      </c>
    </row>
    <row r="5704" spans="1:4" x14ac:dyDescent="0.2">
      <c r="A5704">
        <v>17030</v>
      </c>
      <c r="B5704" t="s">
        <v>15392</v>
      </c>
      <c r="C5704" t="s">
        <v>15382</v>
      </c>
      <c r="D5704" t="s">
        <v>14840</v>
      </c>
    </row>
    <row r="5705" spans="1:4" x14ac:dyDescent="0.2">
      <c r="A5705">
        <v>17032</v>
      </c>
      <c r="B5705" t="s">
        <v>12349</v>
      </c>
      <c r="C5705" t="s">
        <v>15382</v>
      </c>
      <c r="D5705" t="s">
        <v>14840</v>
      </c>
    </row>
    <row r="5706" spans="1:4" x14ac:dyDescent="0.2">
      <c r="A5706">
        <v>17033</v>
      </c>
      <c r="B5706" t="s">
        <v>15393</v>
      </c>
      <c r="C5706" t="s">
        <v>15382</v>
      </c>
      <c r="D5706" t="s">
        <v>14840</v>
      </c>
    </row>
    <row r="5707" spans="1:4" x14ac:dyDescent="0.2">
      <c r="A5707">
        <v>17034</v>
      </c>
      <c r="B5707" t="s">
        <v>15394</v>
      </c>
      <c r="C5707" t="s">
        <v>15382</v>
      </c>
      <c r="D5707" t="s">
        <v>14840</v>
      </c>
    </row>
    <row r="5708" spans="1:4" x14ac:dyDescent="0.2">
      <c r="A5708">
        <v>17035</v>
      </c>
      <c r="B5708" t="s">
        <v>15395</v>
      </c>
      <c r="C5708" t="s">
        <v>15378</v>
      </c>
      <c r="D5708" t="s">
        <v>14840</v>
      </c>
    </row>
    <row r="5709" spans="1:4" x14ac:dyDescent="0.2">
      <c r="A5709">
        <v>17036</v>
      </c>
      <c r="B5709" t="s">
        <v>15396</v>
      </c>
      <c r="C5709" t="s">
        <v>15382</v>
      </c>
      <c r="D5709" t="s">
        <v>14840</v>
      </c>
    </row>
    <row r="5710" spans="1:4" x14ac:dyDescent="0.2">
      <c r="A5710">
        <v>17037</v>
      </c>
      <c r="B5710" t="s">
        <v>15397</v>
      </c>
      <c r="C5710" t="s">
        <v>15374</v>
      </c>
      <c r="D5710" t="s">
        <v>14840</v>
      </c>
    </row>
    <row r="5711" spans="1:4" x14ac:dyDescent="0.2">
      <c r="A5711">
        <v>17038</v>
      </c>
      <c r="B5711" t="s">
        <v>15398</v>
      </c>
      <c r="C5711" t="s">
        <v>15372</v>
      </c>
      <c r="D5711" t="s">
        <v>14840</v>
      </c>
    </row>
    <row r="5712" spans="1:4" x14ac:dyDescent="0.2">
      <c r="A5712">
        <v>17040</v>
      </c>
      <c r="B5712" t="s">
        <v>15399</v>
      </c>
      <c r="C5712" t="s">
        <v>15374</v>
      </c>
      <c r="D5712" t="s">
        <v>14840</v>
      </c>
    </row>
    <row r="5713" spans="1:4" x14ac:dyDescent="0.2">
      <c r="A5713">
        <v>17042</v>
      </c>
      <c r="B5713" t="s">
        <v>7971</v>
      </c>
      <c r="C5713" t="s">
        <v>15372</v>
      </c>
      <c r="D5713" t="s">
        <v>14840</v>
      </c>
    </row>
    <row r="5714" spans="1:4" x14ac:dyDescent="0.2">
      <c r="A5714">
        <v>17043</v>
      </c>
      <c r="B5714" t="s">
        <v>15400</v>
      </c>
      <c r="C5714" t="s">
        <v>12674</v>
      </c>
      <c r="D5714" t="s">
        <v>14840</v>
      </c>
    </row>
    <row r="5715" spans="1:4" x14ac:dyDescent="0.2">
      <c r="A5715">
        <v>17044</v>
      </c>
      <c r="B5715" t="s">
        <v>15401</v>
      </c>
      <c r="C5715" t="s">
        <v>15370</v>
      </c>
      <c r="D5715" t="s">
        <v>14840</v>
      </c>
    </row>
    <row r="5716" spans="1:4" x14ac:dyDescent="0.2">
      <c r="A5716">
        <v>17045</v>
      </c>
      <c r="B5716" t="s">
        <v>14382</v>
      </c>
      <c r="C5716" t="s">
        <v>15374</v>
      </c>
      <c r="D5716" t="s">
        <v>14840</v>
      </c>
    </row>
    <row r="5717" spans="1:4" x14ac:dyDescent="0.2">
      <c r="A5717">
        <v>17046</v>
      </c>
      <c r="B5717" t="s">
        <v>7971</v>
      </c>
      <c r="C5717" t="s">
        <v>15372</v>
      </c>
      <c r="D5717" t="s">
        <v>14840</v>
      </c>
    </row>
    <row r="5718" spans="1:4" x14ac:dyDescent="0.2">
      <c r="A5718">
        <v>17047</v>
      </c>
      <c r="B5718" t="s">
        <v>15402</v>
      </c>
      <c r="C5718" t="s">
        <v>15374</v>
      </c>
      <c r="D5718" t="s">
        <v>14840</v>
      </c>
    </row>
    <row r="5719" spans="1:4" x14ac:dyDescent="0.2">
      <c r="A5719">
        <v>17048</v>
      </c>
      <c r="B5719" t="s">
        <v>15403</v>
      </c>
      <c r="C5719" t="s">
        <v>15382</v>
      </c>
      <c r="D5719" t="s">
        <v>14840</v>
      </c>
    </row>
    <row r="5720" spans="1:4" x14ac:dyDescent="0.2">
      <c r="A5720">
        <v>17049</v>
      </c>
      <c r="B5720" t="s">
        <v>15404</v>
      </c>
      <c r="C5720" t="s">
        <v>15378</v>
      </c>
      <c r="D5720" t="s">
        <v>14840</v>
      </c>
    </row>
    <row r="5721" spans="1:4" x14ac:dyDescent="0.2">
      <c r="A5721">
        <v>17050</v>
      </c>
      <c r="B5721" t="s">
        <v>15405</v>
      </c>
      <c r="C5721" t="s">
        <v>12674</v>
      </c>
      <c r="D5721" t="s">
        <v>14840</v>
      </c>
    </row>
    <row r="5722" spans="1:4" x14ac:dyDescent="0.2">
      <c r="A5722">
        <v>17051</v>
      </c>
      <c r="B5722" t="s">
        <v>15406</v>
      </c>
      <c r="C5722" t="s">
        <v>15370</v>
      </c>
      <c r="D5722" t="s">
        <v>14840</v>
      </c>
    </row>
    <row r="5723" spans="1:4" x14ac:dyDescent="0.2">
      <c r="A5723">
        <v>17052</v>
      </c>
      <c r="B5723" t="s">
        <v>15407</v>
      </c>
      <c r="C5723" t="s">
        <v>15248</v>
      </c>
      <c r="D5723" t="s">
        <v>14840</v>
      </c>
    </row>
    <row r="5724" spans="1:4" x14ac:dyDescent="0.2">
      <c r="A5724">
        <v>17053</v>
      </c>
      <c r="B5724" t="s">
        <v>3109</v>
      </c>
      <c r="C5724" t="s">
        <v>15374</v>
      </c>
      <c r="D5724" t="s">
        <v>14840</v>
      </c>
    </row>
    <row r="5725" spans="1:4" x14ac:dyDescent="0.2">
      <c r="A5725">
        <v>17055</v>
      </c>
      <c r="B5725" t="s">
        <v>15405</v>
      </c>
      <c r="C5725" t="s">
        <v>12674</v>
      </c>
      <c r="D5725" t="s">
        <v>14840</v>
      </c>
    </row>
    <row r="5726" spans="1:4" x14ac:dyDescent="0.2">
      <c r="A5726">
        <v>17057</v>
      </c>
      <c r="B5726" t="s">
        <v>1949</v>
      </c>
      <c r="C5726" t="s">
        <v>15382</v>
      </c>
      <c r="D5726" t="s">
        <v>14840</v>
      </c>
    </row>
    <row r="5727" spans="1:4" x14ac:dyDescent="0.2">
      <c r="A5727">
        <v>17058</v>
      </c>
      <c r="B5727" t="s">
        <v>15408</v>
      </c>
      <c r="C5727" t="s">
        <v>15378</v>
      </c>
      <c r="D5727" t="s">
        <v>14840</v>
      </c>
    </row>
    <row r="5728" spans="1:4" x14ac:dyDescent="0.2">
      <c r="A5728">
        <v>17059</v>
      </c>
      <c r="B5728" t="s">
        <v>15409</v>
      </c>
      <c r="C5728" t="s">
        <v>15378</v>
      </c>
      <c r="D5728" t="s">
        <v>14840</v>
      </c>
    </row>
    <row r="5729" spans="1:4" x14ac:dyDescent="0.2">
      <c r="A5729">
        <v>17060</v>
      </c>
      <c r="B5729" t="s">
        <v>15410</v>
      </c>
      <c r="C5729" t="s">
        <v>15248</v>
      </c>
      <c r="D5729" t="s">
        <v>14840</v>
      </c>
    </row>
    <row r="5730" spans="1:4" x14ac:dyDescent="0.2">
      <c r="A5730">
        <v>17061</v>
      </c>
      <c r="B5730" t="s">
        <v>15411</v>
      </c>
      <c r="C5730" t="s">
        <v>15382</v>
      </c>
      <c r="D5730" t="s">
        <v>14840</v>
      </c>
    </row>
    <row r="5731" spans="1:4" x14ac:dyDescent="0.2">
      <c r="A5731">
        <v>17062</v>
      </c>
      <c r="B5731" t="s">
        <v>15412</v>
      </c>
      <c r="C5731" t="s">
        <v>15374</v>
      </c>
      <c r="D5731" t="s">
        <v>14840</v>
      </c>
    </row>
    <row r="5732" spans="1:4" x14ac:dyDescent="0.2">
      <c r="A5732">
        <v>17063</v>
      </c>
      <c r="B5732" t="s">
        <v>15413</v>
      </c>
      <c r="C5732" t="s">
        <v>15370</v>
      </c>
      <c r="D5732" t="s">
        <v>14840</v>
      </c>
    </row>
    <row r="5733" spans="1:4" x14ac:dyDescent="0.2">
      <c r="A5733">
        <v>17065</v>
      </c>
      <c r="B5733" t="s">
        <v>15414</v>
      </c>
      <c r="C5733" t="s">
        <v>12674</v>
      </c>
      <c r="D5733" t="s">
        <v>14840</v>
      </c>
    </row>
    <row r="5734" spans="1:4" x14ac:dyDescent="0.2">
      <c r="A5734">
        <v>17066</v>
      </c>
      <c r="B5734" t="s">
        <v>15415</v>
      </c>
      <c r="C5734" t="s">
        <v>15248</v>
      </c>
      <c r="D5734" t="s">
        <v>14840</v>
      </c>
    </row>
    <row r="5735" spans="1:4" x14ac:dyDescent="0.2">
      <c r="A5735">
        <v>17067</v>
      </c>
      <c r="B5735" t="s">
        <v>15416</v>
      </c>
      <c r="C5735" t="s">
        <v>15372</v>
      </c>
      <c r="D5735" t="s">
        <v>14840</v>
      </c>
    </row>
    <row r="5736" spans="1:4" x14ac:dyDescent="0.2">
      <c r="A5736">
        <v>17068</v>
      </c>
      <c r="B5736" t="s">
        <v>15417</v>
      </c>
      <c r="C5736" t="s">
        <v>15374</v>
      </c>
      <c r="D5736" t="s">
        <v>14840</v>
      </c>
    </row>
    <row r="5737" spans="1:4" x14ac:dyDescent="0.2">
      <c r="A5737">
        <v>17070</v>
      </c>
      <c r="B5737" t="s">
        <v>15418</v>
      </c>
      <c r="C5737" t="s">
        <v>12674</v>
      </c>
      <c r="D5737" t="s">
        <v>14840</v>
      </c>
    </row>
    <row r="5738" spans="1:4" x14ac:dyDescent="0.2">
      <c r="A5738">
        <v>17073</v>
      </c>
      <c r="B5738" t="s">
        <v>15419</v>
      </c>
      <c r="C5738" t="s">
        <v>15372</v>
      </c>
      <c r="D5738" t="s">
        <v>14840</v>
      </c>
    </row>
    <row r="5739" spans="1:4" x14ac:dyDescent="0.2">
      <c r="A5739">
        <v>17074</v>
      </c>
      <c r="B5739" t="s">
        <v>12477</v>
      </c>
      <c r="C5739" t="s">
        <v>15374</v>
      </c>
      <c r="D5739" t="s">
        <v>14840</v>
      </c>
    </row>
    <row r="5740" spans="1:4" x14ac:dyDescent="0.2">
      <c r="A5740">
        <v>17076</v>
      </c>
      <c r="B5740" t="s">
        <v>15420</v>
      </c>
      <c r="C5740" t="s">
        <v>15378</v>
      </c>
      <c r="D5740" t="s">
        <v>14840</v>
      </c>
    </row>
    <row r="5741" spans="1:4" x14ac:dyDescent="0.2">
      <c r="A5741">
        <v>17078</v>
      </c>
      <c r="B5741" t="s">
        <v>12956</v>
      </c>
      <c r="C5741" t="s">
        <v>15372</v>
      </c>
      <c r="D5741" t="s">
        <v>14840</v>
      </c>
    </row>
    <row r="5742" spans="1:4" x14ac:dyDescent="0.2">
      <c r="A5742">
        <v>17082</v>
      </c>
      <c r="B5742" t="s">
        <v>15421</v>
      </c>
      <c r="C5742" t="s">
        <v>15378</v>
      </c>
      <c r="D5742" t="s">
        <v>14840</v>
      </c>
    </row>
    <row r="5743" spans="1:4" x14ac:dyDescent="0.2">
      <c r="A5743">
        <v>17084</v>
      </c>
      <c r="B5743" t="s">
        <v>15422</v>
      </c>
      <c r="C5743" t="s">
        <v>15370</v>
      </c>
      <c r="D5743" t="s">
        <v>14840</v>
      </c>
    </row>
    <row r="5744" spans="1:4" x14ac:dyDescent="0.2">
      <c r="A5744">
        <v>17086</v>
      </c>
      <c r="B5744" t="s">
        <v>15423</v>
      </c>
      <c r="C5744" t="s">
        <v>15378</v>
      </c>
      <c r="D5744" t="s">
        <v>14840</v>
      </c>
    </row>
    <row r="5745" spans="1:4" x14ac:dyDescent="0.2">
      <c r="A5745">
        <v>17087</v>
      </c>
      <c r="B5745" t="s">
        <v>13612</v>
      </c>
      <c r="C5745" t="s">
        <v>15372</v>
      </c>
      <c r="D5745" t="s">
        <v>14840</v>
      </c>
    </row>
    <row r="5746" spans="1:4" x14ac:dyDescent="0.2">
      <c r="A5746">
        <v>17089</v>
      </c>
      <c r="B5746" t="s">
        <v>15376</v>
      </c>
      <c r="C5746" t="s">
        <v>12674</v>
      </c>
      <c r="D5746" t="s">
        <v>14840</v>
      </c>
    </row>
    <row r="5747" spans="1:4" x14ac:dyDescent="0.2">
      <c r="A5747">
        <v>17090</v>
      </c>
      <c r="B5747" t="s">
        <v>15424</v>
      </c>
      <c r="C5747" t="s">
        <v>15374</v>
      </c>
      <c r="D5747" t="s">
        <v>14840</v>
      </c>
    </row>
    <row r="5748" spans="1:4" x14ac:dyDescent="0.2">
      <c r="A5748">
        <v>17091</v>
      </c>
      <c r="B5748" t="s">
        <v>7971</v>
      </c>
      <c r="C5748" t="s">
        <v>15372</v>
      </c>
      <c r="D5748" t="s">
        <v>14840</v>
      </c>
    </row>
    <row r="5749" spans="1:4" x14ac:dyDescent="0.2">
      <c r="A5749">
        <v>17094</v>
      </c>
      <c r="B5749" t="s">
        <v>15425</v>
      </c>
      <c r="C5749" t="s">
        <v>15378</v>
      </c>
      <c r="D5749" t="s">
        <v>14840</v>
      </c>
    </row>
    <row r="5750" spans="1:4" x14ac:dyDescent="0.2">
      <c r="A5750">
        <v>17098</v>
      </c>
      <c r="B5750" t="s">
        <v>12143</v>
      </c>
      <c r="C5750" t="s">
        <v>15382</v>
      </c>
      <c r="D5750" t="s">
        <v>14840</v>
      </c>
    </row>
    <row r="5751" spans="1:4" x14ac:dyDescent="0.2">
      <c r="A5751">
        <v>17099</v>
      </c>
      <c r="B5751" t="s">
        <v>15426</v>
      </c>
      <c r="C5751" t="s">
        <v>15370</v>
      </c>
      <c r="D5751" t="s">
        <v>14840</v>
      </c>
    </row>
    <row r="5752" spans="1:4" x14ac:dyDescent="0.2">
      <c r="A5752">
        <v>17101</v>
      </c>
      <c r="B5752" t="s">
        <v>15427</v>
      </c>
      <c r="C5752" t="s">
        <v>15382</v>
      </c>
      <c r="D5752" t="s">
        <v>14840</v>
      </c>
    </row>
    <row r="5753" spans="1:4" x14ac:dyDescent="0.2">
      <c r="A5753">
        <v>17102</v>
      </c>
      <c r="B5753" t="s">
        <v>15427</v>
      </c>
      <c r="C5753" t="s">
        <v>15382</v>
      </c>
      <c r="D5753" t="s">
        <v>14840</v>
      </c>
    </row>
    <row r="5754" spans="1:4" x14ac:dyDescent="0.2">
      <c r="A5754">
        <v>17103</v>
      </c>
      <c r="B5754" t="s">
        <v>15427</v>
      </c>
      <c r="C5754" t="s">
        <v>15382</v>
      </c>
      <c r="D5754" t="s">
        <v>14840</v>
      </c>
    </row>
    <row r="5755" spans="1:4" x14ac:dyDescent="0.2">
      <c r="A5755">
        <v>17104</v>
      </c>
      <c r="B5755" t="s">
        <v>15427</v>
      </c>
      <c r="C5755" t="s">
        <v>15382</v>
      </c>
      <c r="D5755" t="s">
        <v>14840</v>
      </c>
    </row>
    <row r="5756" spans="1:4" x14ac:dyDescent="0.2">
      <c r="A5756">
        <v>17107</v>
      </c>
      <c r="B5756" t="s">
        <v>15427</v>
      </c>
      <c r="C5756" t="s">
        <v>15382</v>
      </c>
      <c r="D5756" t="s">
        <v>14840</v>
      </c>
    </row>
    <row r="5757" spans="1:4" x14ac:dyDescent="0.2">
      <c r="A5757">
        <v>17109</v>
      </c>
      <c r="B5757" t="s">
        <v>15427</v>
      </c>
      <c r="C5757" t="s">
        <v>15382</v>
      </c>
      <c r="D5757" t="s">
        <v>14840</v>
      </c>
    </row>
    <row r="5758" spans="1:4" x14ac:dyDescent="0.2">
      <c r="A5758">
        <v>17110</v>
      </c>
      <c r="B5758" t="s">
        <v>15427</v>
      </c>
      <c r="C5758" t="s">
        <v>15382</v>
      </c>
      <c r="D5758" t="s">
        <v>14840</v>
      </c>
    </row>
    <row r="5759" spans="1:4" x14ac:dyDescent="0.2">
      <c r="A5759">
        <v>17111</v>
      </c>
      <c r="B5759" t="s">
        <v>15427</v>
      </c>
      <c r="C5759" t="s">
        <v>15382</v>
      </c>
      <c r="D5759" t="s">
        <v>14840</v>
      </c>
    </row>
    <row r="5760" spans="1:4" x14ac:dyDescent="0.2">
      <c r="A5760">
        <v>17112</v>
      </c>
      <c r="B5760" t="s">
        <v>15427</v>
      </c>
      <c r="C5760" t="s">
        <v>15382</v>
      </c>
      <c r="D5760" t="s">
        <v>14840</v>
      </c>
    </row>
    <row r="5761" spans="1:4" x14ac:dyDescent="0.2">
      <c r="A5761">
        <v>17113</v>
      </c>
      <c r="B5761" t="s">
        <v>15427</v>
      </c>
      <c r="C5761" t="s">
        <v>15382</v>
      </c>
      <c r="D5761" t="s">
        <v>14840</v>
      </c>
    </row>
    <row r="5762" spans="1:4" x14ac:dyDescent="0.2">
      <c r="A5762">
        <v>17120</v>
      </c>
      <c r="B5762" t="s">
        <v>15427</v>
      </c>
      <c r="C5762" t="s">
        <v>15382</v>
      </c>
      <c r="D5762" t="s">
        <v>14840</v>
      </c>
    </row>
    <row r="5763" spans="1:4" x14ac:dyDescent="0.2">
      <c r="A5763">
        <v>17121</v>
      </c>
      <c r="B5763" t="s">
        <v>15427</v>
      </c>
      <c r="C5763" t="s">
        <v>15382</v>
      </c>
      <c r="D5763" t="s">
        <v>14840</v>
      </c>
    </row>
    <row r="5764" spans="1:4" x14ac:dyDescent="0.2">
      <c r="A5764">
        <v>17122</v>
      </c>
      <c r="B5764" t="s">
        <v>15427</v>
      </c>
      <c r="C5764" t="s">
        <v>15382</v>
      </c>
      <c r="D5764" t="s">
        <v>14840</v>
      </c>
    </row>
    <row r="5765" spans="1:4" x14ac:dyDescent="0.2">
      <c r="A5765">
        <v>17123</v>
      </c>
      <c r="B5765" t="s">
        <v>15427</v>
      </c>
      <c r="C5765" t="s">
        <v>15382</v>
      </c>
      <c r="D5765" t="s">
        <v>14840</v>
      </c>
    </row>
    <row r="5766" spans="1:4" x14ac:dyDescent="0.2">
      <c r="A5766">
        <v>17124</v>
      </c>
      <c r="B5766" t="s">
        <v>15427</v>
      </c>
      <c r="C5766" t="s">
        <v>15382</v>
      </c>
      <c r="D5766" t="s">
        <v>14840</v>
      </c>
    </row>
    <row r="5767" spans="1:4" x14ac:dyDescent="0.2">
      <c r="A5767">
        <v>17125</v>
      </c>
      <c r="B5767" t="s">
        <v>15427</v>
      </c>
      <c r="C5767" t="s">
        <v>15382</v>
      </c>
      <c r="D5767" t="s">
        <v>14840</v>
      </c>
    </row>
    <row r="5768" spans="1:4" x14ac:dyDescent="0.2">
      <c r="A5768">
        <v>17126</v>
      </c>
      <c r="B5768" t="s">
        <v>15427</v>
      </c>
      <c r="C5768" t="s">
        <v>15382</v>
      </c>
      <c r="D5768" t="s">
        <v>14840</v>
      </c>
    </row>
    <row r="5769" spans="1:4" x14ac:dyDescent="0.2">
      <c r="A5769">
        <v>17127</v>
      </c>
      <c r="B5769" t="s">
        <v>15427</v>
      </c>
      <c r="C5769" t="s">
        <v>15382</v>
      </c>
      <c r="D5769" t="s">
        <v>14840</v>
      </c>
    </row>
    <row r="5770" spans="1:4" x14ac:dyDescent="0.2">
      <c r="A5770">
        <v>17128</v>
      </c>
      <c r="B5770" t="s">
        <v>15427</v>
      </c>
      <c r="C5770" t="s">
        <v>15382</v>
      </c>
      <c r="D5770" t="s">
        <v>14840</v>
      </c>
    </row>
    <row r="5771" spans="1:4" x14ac:dyDescent="0.2">
      <c r="A5771">
        <v>17129</v>
      </c>
      <c r="B5771" t="s">
        <v>15427</v>
      </c>
      <c r="C5771" t="s">
        <v>15382</v>
      </c>
      <c r="D5771" t="s">
        <v>14840</v>
      </c>
    </row>
    <row r="5772" spans="1:4" x14ac:dyDescent="0.2">
      <c r="A5772">
        <v>17130</v>
      </c>
      <c r="B5772" t="s">
        <v>15427</v>
      </c>
      <c r="C5772" t="s">
        <v>15382</v>
      </c>
      <c r="D5772" t="s">
        <v>14840</v>
      </c>
    </row>
    <row r="5773" spans="1:4" x14ac:dyDescent="0.2">
      <c r="A5773">
        <v>17140</v>
      </c>
      <c r="B5773" t="s">
        <v>15427</v>
      </c>
      <c r="C5773" t="s">
        <v>15382</v>
      </c>
      <c r="D5773" t="s">
        <v>14840</v>
      </c>
    </row>
    <row r="5774" spans="1:4" x14ac:dyDescent="0.2">
      <c r="A5774">
        <v>17177</v>
      </c>
      <c r="B5774" t="s">
        <v>15427</v>
      </c>
      <c r="C5774" t="s">
        <v>15382</v>
      </c>
      <c r="D5774" t="s">
        <v>14840</v>
      </c>
    </row>
    <row r="5775" spans="1:4" x14ac:dyDescent="0.2">
      <c r="A5775">
        <v>17201</v>
      </c>
      <c r="B5775" t="s">
        <v>15428</v>
      </c>
      <c r="C5775" t="s">
        <v>12097</v>
      </c>
      <c r="D5775" t="s">
        <v>14840</v>
      </c>
    </row>
    <row r="5776" spans="1:4" x14ac:dyDescent="0.2">
      <c r="A5776">
        <v>17202</v>
      </c>
      <c r="B5776" t="s">
        <v>15428</v>
      </c>
      <c r="C5776" t="s">
        <v>12097</v>
      </c>
      <c r="D5776" t="s">
        <v>14840</v>
      </c>
    </row>
    <row r="5777" spans="1:4" x14ac:dyDescent="0.2">
      <c r="A5777">
        <v>17211</v>
      </c>
      <c r="B5777" t="s">
        <v>15429</v>
      </c>
      <c r="C5777" t="s">
        <v>14974</v>
      </c>
      <c r="D5777" t="s">
        <v>14840</v>
      </c>
    </row>
    <row r="5778" spans="1:4" x14ac:dyDescent="0.2">
      <c r="A5778">
        <v>17212</v>
      </c>
      <c r="B5778" t="s">
        <v>15430</v>
      </c>
      <c r="C5778" t="s">
        <v>13983</v>
      </c>
      <c r="D5778" t="s">
        <v>14840</v>
      </c>
    </row>
    <row r="5779" spans="1:4" x14ac:dyDescent="0.2">
      <c r="A5779">
        <v>17213</v>
      </c>
      <c r="B5779" t="s">
        <v>15431</v>
      </c>
      <c r="C5779" t="s">
        <v>15248</v>
      </c>
      <c r="D5779" t="s">
        <v>14840</v>
      </c>
    </row>
    <row r="5780" spans="1:4" x14ac:dyDescent="0.2">
      <c r="A5780">
        <v>17214</v>
      </c>
      <c r="B5780" t="s">
        <v>15432</v>
      </c>
      <c r="C5780" t="s">
        <v>12097</v>
      </c>
      <c r="D5780" t="s">
        <v>14840</v>
      </c>
    </row>
    <row r="5781" spans="1:4" x14ac:dyDescent="0.2">
      <c r="A5781">
        <v>17215</v>
      </c>
      <c r="B5781" t="s">
        <v>15433</v>
      </c>
      <c r="C5781" t="s">
        <v>13983</v>
      </c>
      <c r="D5781" t="s">
        <v>14840</v>
      </c>
    </row>
    <row r="5782" spans="1:4" x14ac:dyDescent="0.2">
      <c r="A5782">
        <v>17217</v>
      </c>
      <c r="B5782" t="s">
        <v>2758</v>
      </c>
      <c r="C5782" t="s">
        <v>12097</v>
      </c>
      <c r="D5782" t="s">
        <v>14840</v>
      </c>
    </row>
    <row r="5783" spans="1:4" x14ac:dyDescent="0.2">
      <c r="A5783">
        <v>17219</v>
      </c>
      <c r="B5783" t="s">
        <v>15434</v>
      </c>
      <c r="C5783" t="s">
        <v>12097</v>
      </c>
      <c r="D5783" t="s">
        <v>14840</v>
      </c>
    </row>
    <row r="5784" spans="1:4" x14ac:dyDescent="0.2">
      <c r="A5784">
        <v>17220</v>
      </c>
      <c r="B5784" t="s">
        <v>15435</v>
      </c>
      <c r="C5784" t="s">
        <v>12097</v>
      </c>
      <c r="D5784" t="s">
        <v>14840</v>
      </c>
    </row>
    <row r="5785" spans="1:4" x14ac:dyDescent="0.2">
      <c r="A5785">
        <v>17221</v>
      </c>
      <c r="B5785" t="s">
        <v>15436</v>
      </c>
      <c r="C5785" t="s">
        <v>12097</v>
      </c>
      <c r="D5785" t="s">
        <v>14840</v>
      </c>
    </row>
    <row r="5786" spans="1:4" x14ac:dyDescent="0.2">
      <c r="A5786">
        <v>17222</v>
      </c>
      <c r="B5786" t="s">
        <v>1715</v>
      </c>
      <c r="C5786" t="s">
        <v>12097</v>
      </c>
      <c r="D5786" t="s">
        <v>14840</v>
      </c>
    </row>
    <row r="5787" spans="1:4" x14ac:dyDescent="0.2">
      <c r="A5787">
        <v>17223</v>
      </c>
      <c r="B5787" t="s">
        <v>15437</v>
      </c>
      <c r="C5787" t="s">
        <v>13983</v>
      </c>
      <c r="D5787" t="s">
        <v>14840</v>
      </c>
    </row>
    <row r="5788" spans="1:4" x14ac:dyDescent="0.2">
      <c r="A5788">
        <v>17224</v>
      </c>
      <c r="B5788" t="s">
        <v>15438</v>
      </c>
      <c r="C5788" t="s">
        <v>12097</v>
      </c>
      <c r="D5788" t="s">
        <v>14840</v>
      </c>
    </row>
    <row r="5789" spans="1:4" x14ac:dyDescent="0.2">
      <c r="A5789">
        <v>17225</v>
      </c>
      <c r="B5789" t="s">
        <v>15439</v>
      </c>
      <c r="C5789" t="s">
        <v>12097</v>
      </c>
      <c r="D5789" t="s">
        <v>14840</v>
      </c>
    </row>
    <row r="5790" spans="1:4" x14ac:dyDescent="0.2">
      <c r="A5790">
        <v>17228</v>
      </c>
      <c r="B5790" t="s">
        <v>15440</v>
      </c>
      <c r="C5790" t="s">
        <v>13983</v>
      </c>
      <c r="D5790" t="s">
        <v>14840</v>
      </c>
    </row>
    <row r="5791" spans="1:4" x14ac:dyDescent="0.2">
      <c r="A5791">
        <v>17229</v>
      </c>
      <c r="B5791" t="s">
        <v>15441</v>
      </c>
      <c r="C5791" t="s">
        <v>13983</v>
      </c>
      <c r="D5791" t="s">
        <v>14840</v>
      </c>
    </row>
    <row r="5792" spans="1:4" x14ac:dyDescent="0.2">
      <c r="A5792">
        <v>17232</v>
      </c>
      <c r="B5792" t="s">
        <v>15442</v>
      </c>
      <c r="C5792" t="s">
        <v>12097</v>
      </c>
      <c r="D5792" t="s">
        <v>14840</v>
      </c>
    </row>
    <row r="5793" spans="1:4" x14ac:dyDescent="0.2">
      <c r="A5793">
        <v>17233</v>
      </c>
      <c r="B5793" t="s">
        <v>15443</v>
      </c>
      <c r="C5793" t="s">
        <v>13983</v>
      </c>
      <c r="D5793" t="s">
        <v>14840</v>
      </c>
    </row>
    <row r="5794" spans="1:4" x14ac:dyDescent="0.2">
      <c r="A5794">
        <v>17236</v>
      </c>
      <c r="B5794" t="s">
        <v>15444</v>
      </c>
      <c r="C5794" t="s">
        <v>12097</v>
      </c>
      <c r="D5794" t="s">
        <v>14840</v>
      </c>
    </row>
    <row r="5795" spans="1:4" x14ac:dyDescent="0.2">
      <c r="A5795">
        <v>17237</v>
      </c>
      <c r="B5795" t="s">
        <v>15445</v>
      </c>
      <c r="C5795" t="s">
        <v>12097</v>
      </c>
      <c r="D5795" t="s">
        <v>14840</v>
      </c>
    </row>
    <row r="5796" spans="1:4" x14ac:dyDescent="0.2">
      <c r="A5796">
        <v>17238</v>
      </c>
      <c r="B5796" t="s">
        <v>15446</v>
      </c>
      <c r="C5796" t="s">
        <v>13983</v>
      </c>
      <c r="D5796" t="s">
        <v>14840</v>
      </c>
    </row>
    <row r="5797" spans="1:4" x14ac:dyDescent="0.2">
      <c r="A5797">
        <v>17239</v>
      </c>
      <c r="B5797" t="s">
        <v>15447</v>
      </c>
      <c r="C5797" t="s">
        <v>15248</v>
      </c>
      <c r="D5797" t="s">
        <v>14840</v>
      </c>
    </row>
    <row r="5798" spans="1:4" x14ac:dyDescent="0.2">
      <c r="A5798">
        <v>17240</v>
      </c>
      <c r="B5798" t="s">
        <v>15448</v>
      </c>
      <c r="C5798" t="s">
        <v>12674</v>
      </c>
      <c r="D5798" t="s">
        <v>14840</v>
      </c>
    </row>
    <row r="5799" spans="1:4" x14ac:dyDescent="0.2">
      <c r="A5799">
        <v>17241</v>
      </c>
      <c r="B5799" t="s">
        <v>15449</v>
      </c>
      <c r="C5799" t="s">
        <v>12674</v>
      </c>
      <c r="D5799" t="s">
        <v>14840</v>
      </c>
    </row>
    <row r="5800" spans="1:4" x14ac:dyDescent="0.2">
      <c r="A5800">
        <v>17243</v>
      </c>
      <c r="B5800" t="s">
        <v>15450</v>
      </c>
      <c r="C5800" t="s">
        <v>15248</v>
      </c>
      <c r="D5800" t="s">
        <v>14840</v>
      </c>
    </row>
    <row r="5801" spans="1:4" x14ac:dyDescent="0.2">
      <c r="A5801">
        <v>17244</v>
      </c>
      <c r="B5801" t="s">
        <v>15451</v>
      </c>
      <c r="C5801" t="s">
        <v>12097</v>
      </c>
      <c r="D5801" t="s">
        <v>14840</v>
      </c>
    </row>
    <row r="5802" spans="1:4" x14ac:dyDescent="0.2">
      <c r="A5802">
        <v>17246</v>
      </c>
      <c r="B5802" t="s">
        <v>15452</v>
      </c>
      <c r="C5802" t="s">
        <v>12097</v>
      </c>
      <c r="D5802" t="s">
        <v>14840</v>
      </c>
    </row>
    <row r="5803" spans="1:4" x14ac:dyDescent="0.2">
      <c r="A5803">
        <v>17252</v>
      </c>
      <c r="B5803" t="s">
        <v>15453</v>
      </c>
      <c r="C5803" t="s">
        <v>12097</v>
      </c>
      <c r="D5803" t="s">
        <v>14840</v>
      </c>
    </row>
    <row r="5804" spans="1:4" x14ac:dyDescent="0.2">
      <c r="A5804">
        <v>17255</v>
      </c>
      <c r="B5804" t="s">
        <v>15454</v>
      </c>
      <c r="C5804" t="s">
        <v>15248</v>
      </c>
      <c r="D5804" t="s">
        <v>14840</v>
      </c>
    </row>
    <row r="5805" spans="1:4" x14ac:dyDescent="0.2">
      <c r="A5805">
        <v>17257</v>
      </c>
      <c r="B5805" t="s">
        <v>15455</v>
      </c>
      <c r="C5805" t="s">
        <v>12674</v>
      </c>
      <c r="D5805" t="s">
        <v>14840</v>
      </c>
    </row>
    <row r="5806" spans="1:4" x14ac:dyDescent="0.2">
      <c r="A5806">
        <v>17260</v>
      </c>
      <c r="B5806" t="s">
        <v>15456</v>
      </c>
      <c r="C5806" t="s">
        <v>15248</v>
      </c>
      <c r="D5806" t="s">
        <v>14840</v>
      </c>
    </row>
    <row r="5807" spans="1:4" x14ac:dyDescent="0.2">
      <c r="A5807">
        <v>17262</v>
      </c>
      <c r="B5807" t="s">
        <v>15457</v>
      </c>
      <c r="C5807" t="s">
        <v>12097</v>
      </c>
      <c r="D5807" t="s">
        <v>14840</v>
      </c>
    </row>
    <row r="5808" spans="1:4" x14ac:dyDescent="0.2">
      <c r="A5808">
        <v>17264</v>
      </c>
      <c r="B5808" t="s">
        <v>15458</v>
      </c>
      <c r="C5808" t="s">
        <v>15248</v>
      </c>
      <c r="D5808" t="s">
        <v>14840</v>
      </c>
    </row>
    <row r="5809" spans="1:4" x14ac:dyDescent="0.2">
      <c r="A5809">
        <v>17265</v>
      </c>
      <c r="B5809" t="s">
        <v>15459</v>
      </c>
      <c r="C5809" t="s">
        <v>12097</v>
      </c>
      <c r="D5809" t="s">
        <v>14840</v>
      </c>
    </row>
    <row r="5810" spans="1:4" x14ac:dyDescent="0.2">
      <c r="A5810">
        <v>17266</v>
      </c>
      <c r="B5810" t="s">
        <v>15460</v>
      </c>
      <c r="C5810" t="s">
        <v>12674</v>
      </c>
      <c r="D5810" t="s">
        <v>14840</v>
      </c>
    </row>
    <row r="5811" spans="1:4" x14ac:dyDescent="0.2">
      <c r="A5811">
        <v>17267</v>
      </c>
      <c r="B5811" t="s">
        <v>15461</v>
      </c>
      <c r="C5811" t="s">
        <v>13983</v>
      </c>
      <c r="D5811" t="s">
        <v>14840</v>
      </c>
    </row>
    <row r="5812" spans="1:4" x14ac:dyDescent="0.2">
      <c r="A5812">
        <v>17268</v>
      </c>
      <c r="B5812" t="s">
        <v>7775</v>
      </c>
      <c r="C5812" t="s">
        <v>12097</v>
      </c>
      <c r="D5812" t="s">
        <v>14840</v>
      </c>
    </row>
    <row r="5813" spans="1:4" x14ac:dyDescent="0.2">
      <c r="A5813">
        <v>17271</v>
      </c>
      <c r="B5813" t="s">
        <v>15462</v>
      </c>
      <c r="C5813" t="s">
        <v>12097</v>
      </c>
      <c r="D5813" t="s">
        <v>14840</v>
      </c>
    </row>
    <row r="5814" spans="1:4" x14ac:dyDescent="0.2">
      <c r="A5814">
        <v>17301</v>
      </c>
      <c r="B5814" t="s">
        <v>15463</v>
      </c>
      <c r="C5814" t="s">
        <v>15464</v>
      </c>
      <c r="D5814" t="s">
        <v>14840</v>
      </c>
    </row>
    <row r="5815" spans="1:4" x14ac:dyDescent="0.2">
      <c r="A5815">
        <v>17302</v>
      </c>
      <c r="B5815" t="s">
        <v>15465</v>
      </c>
      <c r="C5815" t="s">
        <v>12664</v>
      </c>
      <c r="D5815" t="s">
        <v>14840</v>
      </c>
    </row>
    <row r="5816" spans="1:4" x14ac:dyDescent="0.2">
      <c r="A5816">
        <v>17304</v>
      </c>
      <c r="B5816" t="s">
        <v>15466</v>
      </c>
      <c r="C5816" t="s">
        <v>15464</v>
      </c>
      <c r="D5816" t="s">
        <v>14840</v>
      </c>
    </row>
    <row r="5817" spans="1:4" x14ac:dyDescent="0.2">
      <c r="A5817">
        <v>17307</v>
      </c>
      <c r="B5817" t="s">
        <v>15467</v>
      </c>
      <c r="C5817" t="s">
        <v>15464</v>
      </c>
      <c r="D5817" t="s">
        <v>14840</v>
      </c>
    </row>
    <row r="5818" spans="1:4" x14ac:dyDescent="0.2">
      <c r="A5818">
        <v>17309</v>
      </c>
      <c r="B5818" t="s">
        <v>15468</v>
      </c>
      <c r="C5818" t="s">
        <v>12664</v>
      </c>
      <c r="D5818" t="s">
        <v>14840</v>
      </c>
    </row>
    <row r="5819" spans="1:4" x14ac:dyDescent="0.2">
      <c r="A5819">
        <v>17313</v>
      </c>
      <c r="B5819" t="s">
        <v>15469</v>
      </c>
      <c r="C5819" t="s">
        <v>12664</v>
      </c>
      <c r="D5819" t="s">
        <v>14840</v>
      </c>
    </row>
    <row r="5820" spans="1:4" x14ac:dyDescent="0.2">
      <c r="A5820">
        <v>17314</v>
      </c>
      <c r="B5820" t="s">
        <v>15470</v>
      </c>
      <c r="C5820" t="s">
        <v>12664</v>
      </c>
      <c r="D5820" t="s">
        <v>14840</v>
      </c>
    </row>
    <row r="5821" spans="1:4" x14ac:dyDescent="0.2">
      <c r="A5821">
        <v>17315</v>
      </c>
      <c r="B5821" t="s">
        <v>3369</v>
      </c>
      <c r="C5821" t="s">
        <v>12664</v>
      </c>
      <c r="D5821" t="s">
        <v>14840</v>
      </c>
    </row>
    <row r="5822" spans="1:4" x14ac:dyDescent="0.2">
      <c r="A5822">
        <v>17316</v>
      </c>
      <c r="B5822" t="s">
        <v>13147</v>
      </c>
      <c r="C5822" t="s">
        <v>15464</v>
      </c>
      <c r="D5822" t="s">
        <v>14840</v>
      </c>
    </row>
    <row r="5823" spans="1:4" x14ac:dyDescent="0.2">
      <c r="A5823">
        <v>17319</v>
      </c>
      <c r="B5823" t="s">
        <v>15471</v>
      </c>
      <c r="C5823" t="s">
        <v>12664</v>
      </c>
      <c r="D5823" t="s">
        <v>14840</v>
      </c>
    </row>
    <row r="5824" spans="1:4" x14ac:dyDescent="0.2">
      <c r="A5824">
        <v>17320</v>
      </c>
      <c r="B5824" t="s">
        <v>1122</v>
      </c>
      <c r="C5824" t="s">
        <v>15464</v>
      </c>
      <c r="D5824" t="s">
        <v>14840</v>
      </c>
    </row>
    <row r="5825" spans="1:4" x14ac:dyDescent="0.2">
      <c r="A5825">
        <v>17321</v>
      </c>
      <c r="B5825" t="s">
        <v>15472</v>
      </c>
      <c r="C5825" t="s">
        <v>12664</v>
      </c>
      <c r="D5825" t="s">
        <v>14840</v>
      </c>
    </row>
    <row r="5826" spans="1:4" x14ac:dyDescent="0.2">
      <c r="A5826">
        <v>17322</v>
      </c>
      <c r="B5826" t="s">
        <v>15473</v>
      </c>
      <c r="C5826" t="s">
        <v>12664</v>
      </c>
      <c r="D5826" t="s">
        <v>14840</v>
      </c>
    </row>
    <row r="5827" spans="1:4" x14ac:dyDescent="0.2">
      <c r="A5827">
        <v>17324</v>
      </c>
      <c r="B5827" t="s">
        <v>15474</v>
      </c>
      <c r="C5827" t="s">
        <v>12674</v>
      </c>
      <c r="D5827" t="s">
        <v>14840</v>
      </c>
    </row>
    <row r="5828" spans="1:4" x14ac:dyDescent="0.2">
      <c r="A5828">
        <v>17325</v>
      </c>
      <c r="B5828" t="s">
        <v>15475</v>
      </c>
      <c r="C5828" t="s">
        <v>15464</v>
      </c>
      <c r="D5828" t="s">
        <v>14840</v>
      </c>
    </row>
    <row r="5829" spans="1:4" x14ac:dyDescent="0.2">
      <c r="A5829">
        <v>17326</v>
      </c>
      <c r="B5829" t="s">
        <v>15475</v>
      </c>
      <c r="C5829" t="s">
        <v>15464</v>
      </c>
      <c r="D5829" t="s">
        <v>14840</v>
      </c>
    </row>
    <row r="5830" spans="1:4" x14ac:dyDescent="0.2">
      <c r="A5830">
        <v>17327</v>
      </c>
      <c r="B5830" t="s">
        <v>13375</v>
      </c>
      <c r="C5830" t="s">
        <v>12664</v>
      </c>
      <c r="D5830" t="s">
        <v>14840</v>
      </c>
    </row>
    <row r="5831" spans="1:4" x14ac:dyDescent="0.2">
      <c r="A5831">
        <v>17329</v>
      </c>
      <c r="B5831" t="s">
        <v>15476</v>
      </c>
      <c r="C5831" t="s">
        <v>12664</v>
      </c>
      <c r="D5831" t="s">
        <v>14840</v>
      </c>
    </row>
    <row r="5832" spans="1:4" x14ac:dyDescent="0.2">
      <c r="A5832">
        <v>17331</v>
      </c>
      <c r="B5832" t="s">
        <v>12350</v>
      </c>
      <c r="C5832" t="s">
        <v>12664</v>
      </c>
      <c r="D5832" t="s">
        <v>14840</v>
      </c>
    </row>
    <row r="5833" spans="1:4" x14ac:dyDescent="0.2">
      <c r="A5833">
        <v>17332</v>
      </c>
      <c r="B5833" t="s">
        <v>12350</v>
      </c>
      <c r="C5833" t="s">
        <v>12664</v>
      </c>
      <c r="D5833" t="s">
        <v>14840</v>
      </c>
    </row>
    <row r="5834" spans="1:4" x14ac:dyDescent="0.2">
      <c r="A5834">
        <v>17333</v>
      </c>
      <c r="B5834" t="s">
        <v>12350</v>
      </c>
      <c r="C5834" t="s">
        <v>12664</v>
      </c>
      <c r="D5834" t="s">
        <v>14840</v>
      </c>
    </row>
    <row r="5835" spans="1:4" x14ac:dyDescent="0.2">
      <c r="A5835">
        <v>17334</v>
      </c>
      <c r="B5835" t="s">
        <v>12350</v>
      </c>
      <c r="C5835" t="s">
        <v>12664</v>
      </c>
      <c r="D5835" t="s">
        <v>14840</v>
      </c>
    </row>
    <row r="5836" spans="1:4" x14ac:dyDescent="0.2">
      <c r="A5836">
        <v>17335</v>
      </c>
      <c r="B5836" t="s">
        <v>12350</v>
      </c>
      <c r="C5836" t="s">
        <v>12664</v>
      </c>
      <c r="D5836" t="s">
        <v>14840</v>
      </c>
    </row>
    <row r="5837" spans="1:4" x14ac:dyDescent="0.2">
      <c r="A5837">
        <v>17339</v>
      </c>
      <c r="B5837" t="s">
        <v>15477</v>
      </c>
      <c r="C5837" t="s">
        <v>12664</v>
      </c>
      <c r="D5837" t="s">
        <v>14840</v>
      </c>
    </row>
    <row r="5838" spans="1:4" x14ac:dyDescent="0.2">
      <c r="A5838">
        <v>17340</v>
      </c>
      <c r="B5838" t="s">
        <v>15478</v>
      </c>
      <c r="C5838" t="s">
        <v>15464</v>
      </c>
      <c r="D5838" t="s">
        <v>14840</v>
      </c>
    </row>
    <row r="5839" spans="1:4" x14ac:dyDescent="0.2">
      <c r="A5839">
        <v>17344</v>
      </c>
      <c r="B5839" t="s">
        <v>15479</v>
      </c>
      <c r="C5839" t="s">
        <v>15464</v>
      </c>
      <c r="D5839" t="s">
        <v>14840</v>
      </c>
    </row>
    <row r="5840" spans="1:4" x14ac:dyDescent="0.2">
      <c r="A5840">
        <v>17345</v>
      </c>
      <c r="B5840" t="s">
        <v>6414</v>
      </c>
      <c r="C5840" t="s">
        <v>12664</v>
      </c>
      <c r="D5840" t="s">
        <v>14840</v>
      </c>
    </row>
    <row r="5841" spans="1:4" x14ac:dyDescent="0.2">
      <c r="A5841">
        <v>17347</v>
      </c>
      <c r="B5841" t="s">
        <v>15480</v>
      </c>
      <c r="C5841" t="s">
        <v>12664</v>
      </c>
      <c r="D5841" t="s">
        <v>14840</v>
      </c>
    </row>
    <row r="5842" spans="1:4" x14ac:dyDescent="0.2">
      <c r="A5842">
        <v>17349</v>
      </c>
      <c r="B5842" t="s">
        <v>15481</v>
      </c>
      <c r="C5842" t="s">
        <v>12664</v>
      </c>
      <c r="D5842" t="s">
        <v>14840</v>
      </c>
    </row>
    <row r="5843" spans="1:4" x14ac:dyDescent="0.2">
      <c r="A5843">
        <v>17350</v>
      </c>
      <c r="B5843" t="s">
        <v>15482</v>
      </c>
      <c r="C5843" t="s">
        <v>15464</v>
      </c>
      <c r="D5843" t="s">
        <v>14840</v>
      </c>
    </row>
    <row r="5844" spans="1:4" x14ac:dyDescent="0.2">
      <c r="A5844">
        <v>17352</v>
      </c>
      <c r="B5844" t="s">
        <v>15483</v>
      </c>
      <c r="C5844" t="s">
        <v>12664</v>
      </c>
      <c r="D5844" t="s">
        <v>14840</v>
      </c>
    </row>
    <row r="5845" spans="1:4" x14ac:dyDescent="0.2">
      <c r="A5845">
        <v>17353</v>
      </c>
      <c r="B5845" t="s">
        <v>15484</v>
      </c>
      <c r="C5845" t="s">
        <v>15464</v>
      </c>
      <c r="D5845" t="s">
        <v>14840</v>
      </c>
    </row>
    <row r="5846" spans="1:4" x14ac:dyDescent="0.2">
      <c r="A5846">
        <v>17354</v>
      </c>
      <c r="B5846" t="s">
        <v>15485</v>
      </c>
      <c r="C5846" t="s">
        <v>12664</v>
      </c>
      <c r="D5846" t="s">
        <v>14840</v>
      </c>
    </row>
    <row r="5847" spans="1:4" x14ac:dyDescent="0.2">
      <c r="A5847">
        <v>17356</v>
      </c>
      <c r="B5847" t="s">
        <v>15486</v>
      </c>
      <c r="C5847" t="s">
        <v>12664</v>
      </c>
      <c r="D5847" t="s">
        <v>14840</v>
      </c>
    </row>
    <row r="5848" spans="1:4" x14ac:dyDescent="0.2">
      <c r="A5848">
        <v>17360</v>
      </c>
      <c r="B5848" t="s">
        <v>15487</v>
      </c>
      <c r="C5848" t="s">
        <v>12664</v>
      </c>
      <c r="D5848" t="s">
        <v>14840</v>
      </c>
    </row>
    <row r="5849" spans="1:4" x14ac:dyDescent="0.2">
      <c r="A5849">
        <v>17361</v>
      </c>
      <c r="B5849" t="s">
        <v>12212</v>
      </c>
      <c r="C5849" t="s">
        <v>12664</v>
      </c>
      <c r="D5849" t="s">
        <v>14840</v>
      </c>
    </row>
    <row r="5850" spans="1:4" x14ac:dyDescent="0.2">
      <c r="A5850">
        <v>17362</v>
      </c>
      <c r="B5850" t="s">
        <v>15488</v>
      </c>
      <c r="C5850" t="s">
        <v>12664</v>
      </c>
      <c r="D5850" t="s">
        <v>14840</v>
      </c>
    </row>
    <row r="5851" spans="1:4" x14ac:dyDescent="0.2">
      <c r="A5851">
        <v>17363</v>
      </c>
      <c r="B5851" t="s">
        <v>15489</v>
      </c>
      <c r="C5851" t="s">
        <v>12664</v>
      </c>
      <c r="D5851" t="s">
        <v>14840</v>
      </c>
    </row>
    <row r="5852" spans="1:4" x14ac:dyDescent="0.2">
      <c r="A5852">
        <v>17364</v>
      </c>
      <c r="B5852" t="s">
        <v>5020</v>
      </c>
      <c r="C5852" t="s">
        <v>12664</v>
      </c>
      <c r="D5852" t="s">
        <v>14840</v>
      </c>
    </row>
    <row r="5853" spans="1:4" x14ac:dyDescent="0.2">
      <c r="A5853">
        <v>17365</v>
      </c>
      <c r="B5853" t="s">
        <v>14835</v>
      </c>
      <c r="C5853" t="s">
        <v>12664</v>
      </c>
      <c r="D5853" t="s">
        <v>14840</v>
      </c>
    </row>
    <row r="5854" spans="1:4" x14ac:dyDescent="0.2">
      <c r="A5854">
        <v>17366</v>
      </c>
      <c r="B5854" t="s">
        <v>12144</v>
      </c>
      <c r="C5854" t="s">
        <v>12664</v>
      </c>
      <c r="D5854" t="s">
        <v>14840</v>
      </c>
    </row>
    <row r="5855" spans="1:4" x14ac:dyDescent="0.2">
      <c r="A5855">
        <v>17368</v>
      </c>
      <c r="B5855" t="s">
        <v>15490</v>
      </c>
      <c r="C5855" t="s">
        <v>12664</v>
      </c>
      <c r="D5855" t="s">
        <v>14840</v>
      </c>
    </row>
    <row r="5856" spans="1:4" x14ac:dyDescent="0.2">
      <c r="A5856">
        <v>17370</v>
      </c>
      <c r="B5856" t="s">
        <v>15491</v>
      </c>
      <c r="C5856" t="s">
        <v>12664</v>
      </c>
      <c r="D5856" t="s">
        <v>14840</v>
      </c>
    </row>
    <row r="5857" spans="1:4" x14ac:dyDescent="0.2">
      <c r="A5857">
        <v>17372</v>
      </c>
      <c r="B5857" t="s">
        <v>15492</v>
      </c>
      <c r="C5857" t="s">
        <v>15464</v>
      </c>
      <c r="D5857" t="s">
        <v>14840</v>
      </c>
    </row>
    <row r="5858" spans="1:4" x14ac:dyDescent="0.2">
      <c r="A5858">
        <v>17375</v>
      </c>
      <c r="B5858" t="s">
        <v>15493</v>
      </c>
      <c r="C5858" t="s">
        <v>15464</v>
      </c>
      <c r="D5858" t="s">
        <v>14840</v>
      </c>
    </row>
    <row r="5859" spans="1:4" x14ac:dyDescent="0.2">
      <c r="A5859">
        <v>17401</v>
      </c>
      <c r="B5859" t="s">
        <v>6289</v>
      </c>
      <c r="C5859" t="s">
        <v>12664</v>
      </c>
      <c r="D5859" t="s">
        <v>14840</v>
      </c>
    </row>
    <row r="5860" spans="1:4" x14ac:dyDescent="0.2">
      <c r="A5860">
        <v>17402</v>
      </c>
      <c r="B5860" t="s">
        <v>6289</v>
      </c>
      <c r="C5860" t="s">
        <v>12664</v>
      </c>
      <c r="D5860" t="s">
        <v>14840</v>
      </c>
    </row>
    <row r="5861" spans="1:4" x14ac:dyDescent="0.2">
      <c r="A5861">
        <v>17403</v>
      </c>
      <c r="B5861" t="s">
        <v>6289</v>
      </c>
      <c r="C5861" t="s">
        <v>12664</v>
      </c>
      <c r="D5861" t="s">
        <v>14840</v>
      </c>
    </row>
    <row r="5862" spans="1:4" x14ac:dyDescent="0.2">
      <c r="A5862">
        <v>17404</v>
      </c>
      <c r="B5862" t="s">
        <v>6289</v>
      </c>
      <c r="C5862" t="s">
        <v>12664</v>
      </c>
      <c r="D5862" t="s">
        <v>14840</v>
      </c>
    </row>
    <row r="5863" spans="1:4" x14ac:dyDescent="0.2">
      <c r="A5863">
        <v>17406</v>
      </c>
      <c r="B5863" t="s">
        <v>6289</v>
      </c>
      <c r="C5863" t="s">
        <v>12664</v>
      </c>
      <c r="D5863" t="s">
        <v>14840</v>
      </c>
    </row>
    <row r="5864" spans="1:4" x14ac:dyDescent="0.2">
      <c r="A5864">
        <v>17407</v>
      </c>
      <c r="B5864" t="s">
        <v>6289</v>
      </c>
      <c r="C5864" t="s">
        <v>12664</v>
      </c>
      <c r="D5864" t="s">
        <v>14840</v>
      </c>
    </row>
    <row r="5865" spans="1:4" x14ac:dyDescent="0.2">
      <c r="A5865">
        <v>17408</v>
      </c>
      <c r="B5865" t="s">
        <v>6289</v>
      </c>
      <c r="C5865" t="s">
        <v>12664</v>
      </c>
      <c r="D5865" t="s">
        <v>14840</v>
      </c>
    </row>
    <row r="5866" spans="1:4" x14ac:dyDescent="0.2">
      <c r="A5866">
        <v>17415</v>
      </c>
      <c r="B5866" t="s">
        <v>6289</v>
      </c>
      <c r="C5866" t="s">
        <v>12664</v>
      </c>
      <c r="D5866" t="s">
        <v>14840</v>
      </c>
    </row>
    <row r="5867" spans="1:4" x14ac:dyDescent="0.2">
      <c r="A5867">
        <v>17501</v>
      </c>
      <c r="B5867" t="s">
        <v>3721</v>
      </c>
      <c r="C5867" t="s">
        <v>15386</v>
      </c>
      <c r="D5867" t="s">
        <v>14840</v>
      </c>
    </row>
    <row r="5868" spans="1:4" x14ac:dyDescent="0.2">
      <c r="A5868">
        <v>17502</v>
      </c>
      <c r="B5868" t="s">
        <v>14551</v>
      </c>
      <c r="C5868" t="s">
        <v>15386</v>
      </c>
      <c r="D5868" t="s">
        <v>14840</v>
      </c>
    </row>
    <row r="5869" spans="1:4" x14ac:dyDescent="0.2">
      <c r="A5869">
        <v>17505</v>
      </c>
      <c r="B5869" t="s">
        <v>15494</v>
      </c>
      <c r="C5869" t="s">
        <v>15386</v>
      </c>
      <c r="D5869" t="s">
        <v>14840</v>
      </c>
    </row>
    <row r="5870" spans="1:4" x14ac:dyDescent="0.2">
      <c r="A5870">
        <v>17509</v>
      </c>
      <c r="B5870" t="s">
        <v>15495</v>
      </c>
      <c r="C5870" t="s">
        <v>15386</v>
      </c>
      <c r="D5870" t="s">
        <v>14840</v>
      </c>
    </row>
    <row r="5871" spans="1:4" x14ac:dyDescent="0.2">
      <c r="A5871">
        <v>17512</v>
      </c>
      <c r="B5871" t="s">
        <v>492</v>
      </c>
      <c r="C5871" t="s">
        <v>15386</v>
      </c>
      <c r="D5871" t="s">
        <v>14840</v>
      </c>
    </row>
    <row r="5872" spans="1:4" x14ac:dyDescent="0.2">
      <c r="A5872">
        <v>17516</v>
      </c>
      <c r="B5872" t="s">
        <v>15496</v>
      </c>
      <c r="C5872" t="s">
        <v>15386</v>
      </c>
      <c r="D5872" t="s">
        <v>14840</v>
      </c>
    </row>
    <row r="5873" spans="1:4" x14ac:dyDescent="0.2">
      <c r="A5873">
        <v>17517</v>
      </c>
      <c r="B5873" t="s">
        <v>183</v>
      </c>
      <c r="C5873" t="s">
        <v>15386</v>
      </c>
      <c r="D5873" t="s">
        <v>14840</v>
      </c>
    </row>
    <row r="5874" spans="1:4" x14ac:dyDescent="0.2">
      <c r="A5874">
        <v>17518</v>
      </c>
      <c r="B5874" t="s">
        <v>15497</v>
      </c>
      <c r="C5874" t="s">
        <v>15386</v>
      </c>
      <c r="D5874" t="s">
        <v>14840</v>
      </c>
    </row>
    <row r="5875" spans="1:4" x14ac:dyDescent="0.2">
      <c r="A5875">
        <v>17519</v>
      </c>
      <c r="B5875" t="s">
        <v>15498</v>
      </c>
      <c r="C5875" t="s">
        <v>15386</v>
      </c>
      <c r="D5875" t="s">
        <v>14840</v>
      </c>
    </row>
    <row r="5876" spans="1:4" x14ac:dyDescent="0.2">
      <c r="A5876">
        <v>17520</v>
      </c>
      <c r="B5876" t="s">
        <v>15499</v>
      </c>
      <c r="C5876" t="s">
        <v>15386</v>
      </c>
      <c r="D5876" t="s">
        <v>14840</v>
      </c>
    </row>
    <row r="5877" spans="1:4" x14ac:dyDescent="0.2">
      <c r="A5877">
        <v>17522</v>
      </c>
      <c r="B5877" t="s">
        <v>15500</v>
      </c>
      <c r="C5877" t="s">
        <v>15386</v>
      </c>
      <c r="D5877" t="s">
        <v>14840</v>
      </c>
    </row>
    <row r="5878" spans="1:4" x14ac:dyDescent="0.2">
      <c r="A5878">
        <v>17527</v>
      </c>
      <c r="B5878" t="s">
        <v>15501</v>
      </c>
      <c r="C5878" t="s">
        <v>15386</v>
      </c>
      <c r="D5878" t="s">
        <v>14840</v>
      </c>
    </row>
    <row r="5879" spans="1:4" x14ac:dyDescent="0.2">
      <c r="A5879">
        <v>17529</v>
      </c>
      <c r="B5879" t="s">
        <v>15502</v>
      </c>
      <c r="C5879" t="s">
        <v>15386</v>
      </c>
      <c r="D5879" t="s">
        <v>14840</v>
      </c>
    </row>
    <row r="5880" spans="1:4" x14ac:dyDescent="0.2">
      <c r="A5880">
        <v>17532</v>
      </c>
      <c r="B5880" t="s">
        <v>15503</v>
      </c>
      <c r="C5880" t="s">
        <v>15386</v>
      </c>
      <c r="D5880" t="s">
        <v>14840</v>
      </c>
    </row>
    <row r="5881" spans="1:4" x14ac:dyDescent="0.2">
      <c r="A5881">
        <v>17535</v>
      </c>
      <c r="B5881" t="s">
        <v>15504</v>
      </c>
      <c r="C5881" t="s">
        <v>15386</v>
      </c>
      <c r="D5881" t="s">
        <v>14840</v>
      </c>
    </row>
    <row r="5882" spans="1:4" x14ac:dyDescent="0.2">
      <c r="A5882">
        <v>17536</v>
      </c>
      <c r="B5882" t="s">
        <v>5415</v>
      </c>
      <c r="C5882" t="s">
        <v>15386</v>
      </c>
      <c r="D5882" t="s">
        <v>14840</v>
      </c>
    </row>
    <row r="5883" spans="1:4" x14ac:dyDescent="0.2">
      <c r="A5883">
        <v>17538</v>
      </c>
      <c r="B5883" t="s">
        <v>13602</v>
      </c>
      <c r="C5883" t="s">
        <v>15386</v>
      </c>
      <c r="D5883" t="s">
        <v>14840</v>
      </c>
    </row>
    <row r="5884" spans="1:4" x14ac:dyDescent="0.2">
      <c r="A5884">
        <v>17540</v>
      </c>
      <c r="B5884" t="s">
        <v>15505</v>
      </c>
      <c r="C5884" t="s">
        <v>15386</v>
      </c>
      <c r="D5884" t="s">
        <v>14840</v>
      </c>
    </row>
    <row r="5885" spans="1:4" x14ac:dyDescent="0.2">
      <c r="A5885">
        <v>17543</v>
      </c>
      <c r="B5885" t="s">
        <v>15506</v>
      </c>
      <c r="C5885" t="s">
        <v>15386</v>
      </c>
      <c r="D5885" t="s">
        <v>14840</v>
      </c>
    </row>
    <row r="5886" spans="1:4" x14ac:dyDescent="0.2">
      <c r="A5886">
        <v>17545</v>
      </c>
      <c r="B5886" t="s">
        <v>15507</v>
      </c>
      <c r="C5886" t="s">
        <v>15386</v>
      </c>
      <c r="D5886" t="s">
        <v>14840</v>
      </c>
    </row>
    <row r="5887" spans="1:4" x14ac:dyDescent="0.2">
      <c r="A5887">
        <v>17547</v>
      </c>
      <c r="B5887" t="s">
        <v>5268</v>
      </c>
      <c r="C5887" t="s">
        <v>15386</v>
      </c>
      <c r="D5887" t="s">
        <v>14840</v>
      </c>
    </row>
    <row r="5888" spans="1:4" x14ac:dyDescent="0.2">
      <c r="A5888">
        <v>17551</v>
      </c>
      <c r="B5888" t="s">
        <v>15508</v>
      </c>
      <c r="C5888" t="s">
        <v>15386</v>
      </c>
      <c r="D5888" t="s">
        <v>14840</v>
      </c>
    </row>
    <row r="5889" spans="1:4" x14ac:dyDescent="0.2">
      <c r="A5889">
        <v>17552</v>
      </c>
      <c r="B5889" t="s">
        <v>15509</v>
      </c>
      <c r="C5889" t="s">
        <v>15386</v>
      </c>
      <c r="D5889" t="s">
        <v>14840</v>
      </c>
    </row>
    <row r="5890" spans="1:4" x14ac:dyDescent="0.2">
      <c r="A5890">
        <v>17554</v>
      </c>
      <c r="B5890" t="s">
        <v>15510</v>
      </c>
      <c r="C5890" t="s">
        <v>15386</v>
      </c>
      <c r="D5890" t="s">
        <v>14840</v>
      </c>
    </row>
    <row r="5891" spans="1:4" x14ac:dyDescent="0.2">
      <c r="A5891">
        <v>17555</v>
      </c>
      <c r="B5891" t="s">
        <v>15511</v>
      </c>
      <c r="C5891" t="s">
        <v>15386</v>
      </c>
      <c r="D5891" t="s">
        <v>14840</v>
      </c>
    </row>
    <row r="5892" spans="1:4" x14ac:dyDescent="0.2">
      <c r="A5892">
        <v>17557</v>
      </c>
      <c r="B5892" t="s">
        <v>15512</v>
      </c>
      <c r="C5892" t="s">
        <v>15386</v>
      </c>
      <c r="D5892" t="s">
        <v>14840</v>
      </c>
    </row>
    <row r="5893" spans="1:4" x14ac:dyDescent="0.2">
      <c r="A5893">
        <v>17560</v>
      </c>
      <c r="B5893" t="s">
        <v>13500</v>
      </c>
      <c r="C5893" t="s">
        <v>15386</v>
      </c>
      <c r="D5893" t="s">
        <v>14840</v>
      </c>
    </row>
    <row r="5894" spans="1:4" x14ac:dyDescent="0.2">
      <c r="A5894">
        <v>17562</v>
      </c>
      <c r="B5894" t="s">
        <v>15513</v>
      </c>
      <c r="C5894" t="s">
        <v>15386</v>
      </c>
      <c r="D5894" t="s">
        <v>14840</v>
      </c>
    </row>
    <row r="5895" spans="1:4" x14ac:dyDescent="0.2">
      <c r="A5895">
        <v>17563</v>
      </c>
      <c r="B5895" t="s">
        <v>15514</v>
      </c>
      <c r="C5895" t="s">
        <v>15386</v>
      </c>
      <c r="D5895" t="s">
        <v>14840</v>
      </c>
    </row>
    <row r="5896" spans="1:4" x14ac:dyDescent="0.2">
      <c r="A5896">
        <v>17565</v>
      </c>
      <c r="B5896" t="s">
        <v>15515</v>
      </c>
      <c r="C5896" t="s">
        <v>15386</v>
      </c>
      <c r="D5896" t="s">
        <v>14840</v>
      </c>
    </row>
    <row r="5897" spans="1:4" x14ac:dyDescent="0.2">
      <c r="A5897">
        <v>17566</v>
      </c>
      <c r="B5897" t="s">
        <v>15516</v>
      </c>
      <c r="C5897" t="s">
        <v>15386</v>
      </c>
      <c r="D5897" t="s">
        <v>14840</v>
      </c>
    </row>
    <row r="5898" spans="1:4" x14ac:dyDescent="0.2">
      <c r="A5898">
        <v>17569</v>
      </c>
      <c r="B5898" t="s">
        <v>15517</v>
      </c>
      <c r="C5898" t="s">
        <v>15386</v>
      </c>
      <c r="D5898" t="s">
        <v>14840</v>
      </c>
    </row>
    <row r="5899" spans="1:4" x14ac:dyDescent="0.2">
      <c r="A5899">
        <v>17572</v>
      </c>
      <c r="B5899" t="s">
        <v>15518</v>
      </c>
      <c r="C5899" t="s">
        <v>15386</v>
      </c>
      <c r="D5899" t="s">
        <v>14840</v>
      </c>
    </row>
    <row r="5900" spans="1:4" x14ac:dyDescent="0.2">
      <c r="A5900">
        <v>17573</v>
      </c>
      <c r="B5900" t="s">
        <v>2714</v>
      </c>
      <c r="C5900" t="s">
        <v>15386</v>
      </c>
      <c r="D5900" t="s">
        <v>14840</v>
      </c>
    </row>
    <row r="5901" spans="1:4" x14ac:dyDescent="0.2">
      <c r="A5901">
        <v>17576</v>
      </c>
      <c r="B5901" t="s">
        <v>15519</v>
      </c>
      <c r="C5901" t="s">
        <v>15386</v>
      </c>
      <c r="D5901" t="s">
        <v>14840</v>
      </c>
    </row>
    <row r="5902" spans="1:4" x14ac:dyDescent="0.2">
      <c r="A5902">
        <v>17578</v>
      </c>
      <c r="B5902" t="s">
        <v>15520</v>
      </c>
      <c r="C5902" t="s">
        <v>15386</v>
      </c>
      <c r="D5902" t="s">
        <v>14840</v>
      </c>
    </row>
    <row r="5903" spans="1:4" x14ac:dyDescent="0.2">
      <c r="A5903">
        <v>17579</v>
      </c>
      <c r="B5903" t="s">
        <v>15521</v>
      </c>
      <c r="C5903" t="s">
        <v>15386</v>
      </c>
      <c r="D5903" t="s">
        <v>14840</v>
      </c>
    </row>
    <row r="5904" spans="1:4" x14ac:dyDescent="0.2">
      <c r="A5904">
        <v>17581</v>
      </c>
      <c r="B5904" t="s">
        <v>15522</v>
      </c>
      <c r="C5904" t="s">
        <v>15386</v>
      </c>
      <c r="D5904" t="s">
        <v>14840</v>
      </c>
    </row>
    <row r="5905" spans="1:4" x14ac:dyDescent="0.2">
      <c r="A5905">
        <v>17582</v>
      </c>
      <c r="B5905" t="s">
        <v>15523</v>
      </c>
      <c r="C5905" t="s">
        <v>15386</v>
      </c>
      <c r="D5905" t="s">
        <v>14840</v>
      </c>
    </row>
    <row r="5906" spans="1:4" x14ac:dyDescent="0.2">
      <c r="A5906">
        <v>17584</v>
      </c>
      <c r="B5906" t="s">
        <v>15524</v>
      </c>
      <c r="C5906" t="s">
        <v>15386</v>
      </c>
      <c r="D5906" t="s">
        <v>14840</v>
      </c>
    </row>
    <row r="5907" spans="1:4" x14ac:dyDescent="0.2">
      <c r="A5907">
        <v>17601</v>
      </c>
      <c r="B5907" t="s">
        <v>2714</v>
      </c>
      <c r="C5907" t="s">
        <v>15386</v>
      </c>
      <c r="D5907" t="s">
        <v>14840</v>
      </c>
    </row>
    <row r="5908" spans="1:4" x14ac:dyDescent="0.2">
      <c r="A5908">
        <v>17602</v>
      </c>
      <c r="B5908" t="s">
        <v>2714</v>
      </c>
      <c r="C5908" t="s">
        <v>15386</v>
      </c>
      <c r="D5908" t="s">
        <v>14840</v>
      </c>
    </row>
    <row r="5909" spans="1:4" x14ac:dyDescent="0.2">
      <c r="A5909">
        <v>17603</v>
      </c>
      <c r="B5909" t="s">
        <v>2714</v>
      </c>
      <c r="C5909" t="s">
        <v>15386</v>
      </c>
      <c r="D5909" t="s">
        <v>14840</v>
      </c>
    </row>
    <row r="5910" spans="1:4" x14ac:dyDescent="0.2">
      <c r="A5910">
        <v>17611</v>
      </c>
      <c r="B5910" t="s">
        <v>2714</v>
      </c>
      <c r="C5910" t="s">
        <v>15386</v>
      </c>
      <c r="D5910" t="s">
        <v>14840</v>
      </c>
    </row>
    <row r="5911" spans="1:4" x14ac:dyDescent="0.2">
      <c r="A5911">
        <v>17622</v>
      </c>
      <c r="B5911" t="s">
        <v>2714</v>
      </c>
      <c r="C5911" t="s">
        <v>15386</v>
      </c>
      <c r="D5911" t="s">
        <v>14840</v>
      </c>
    </row>
    <row r="5912" spans="1:4" x14ac:dyDescent="0.2">
      <c r="A5912">
        <v>17699</v>
      </c>
      <c r="B5912" t="s">
        <v>2714</v>
      </c>
      <c r="C5912" t="s">
        <v>15386</v>
      </c>
      <c r="D5912" t="s">
        <v>14840</v>
      </c>
    </row>
    <row r="5913" spans="1:4" x14ac:dyDescent="0.2">
      <c r="A5913">
        <v>17701</v>
      </c>
      <c r="B5913" t="s">
        <v>15525</v>
      </c>
      <c r="C5913" t="s">
        <v>15526</v>
      </c>
      <c r="D5913" t="s">
        <v>14840</v>
      </c>
    </row>
    <row r="5914" spans="1:4" x14ac:dyDescent="0.2">
      <c r="A5914">
        <v>17702</v>
      </c>
      <c r="B5914" t="s">
        <v>15525</v>
      </c>
      <c r="C5914" t="s">
        <v>15526</v>
      </c>
      <c r="D5914" t="s">
        <v>14840</v>
      </c>
    </row>
    <row r="5915" spans="1:4" x14ac:dyDescent="0.2">
      <c r="A5915">
        <v>17705</v>
      </c>
      <c r="B5915" t="s">
        <v>15525</v>
      </c>
      <c r="C5915" t="s">
        <v>15526</v>
      </c>
      <c r="D5915" t="s">
        <v>14840</v>
      </c>
    </row>
    <row r="5916" spans="1:4" x14ac:dyDescent="0.2">
      <c r="A5916">
        <v>17723</v>
      </c>
      <c r="B5916" t="s">
        <v>15527</v>
      </c>
      <c r="C5916" t="s">
        <v>15526</v>
      </c>
      <c r="D5916" t="s">
        <v>14840</v>
      </c>
    </row>
    <row r="5917" spans="1:4" x14ac:dyDescent="0.2">
      <c r="A5917">
        <v>17724</v>
      </c>
      <c r="B5917" t="s">
        <v>10461</v>
      </c>
      <c r="C5917" t="s">
        <v>15350</v>
      </c>
      <c r="D5917" t="s">
        <v>14840</v>
      </c>
    </row>
    <row r="5918" spans="1:4" x14ac:dyDescent="0.2">
      <c r="A5918">
        <v>17727</v>
      </c>
      <c r="B5918" t="s">
        <v>15528</v>
      </c>
      <c r="C5918" t="s">
        <v>15526</v>
      </c>
      <c r="D5918" t="s">
        <v>14840</v>
      </c>
    </row>
    <row r="5919" spans="1:4" x14ac:dyDescent="0.2">
      <c r="A5919">
        <v>17728</v>
      </c>
      <c r="B5919" t="s">
        <v>15529</v>
      </c>
      <c r="C5919" t="s">
        <v>15526</v>
      </c>
      <c r="D5919" t="s">
        <v>14840</v>
      </c>
    </row>
    <row r="5920" spans="1:4" x14ac:dyDescent="0.2">
      <c r="A5920">
        <v>17729</v>
      </c>
      <c r="B5920" t="s">
        <v>15530</v>
      </c>
      <c r="C5920" t="s">
        <v>15293</v>
      </c>
      <c r="D5920" t="s">
        <v>14840</v>
      </c>
    </row>
    <row r="5921" spans="1:4" x14ac:dyDescent="0.2">
      <c r="A5921">
        <v>17737</v>
      </c>
      <c r="B5921" t="s">
        <v>15531</v>
      </c>
      <c r="C5921" t="s">
        <v>15526</v>
      </c>
      <c r="D5921" t="s">
        <v>14840</v>
      </c>
    </row>
    <row r="5922" spans="1:4" x14ac:dyDescent="0.2">
      <c r="A5922">
        <v>17738</v>
      </c>
      <c r="B5922" t="s">
        <v>15532</v>
      </c>
      <c r="C5922" t="s">
        <v>14287</v>
      </c>
      <c r="D5922" t="s">
        <v>14840</v>
      </c>
    </row>
    <row r="5923" spans="1:4" x14ac:dyDescent="0.2">
      <c r="A5923">
        <v>17739</v>
      </c>
      <c r="B5923" t="s">
        <v>15533</v>
      </c>
      <c r="C5923" t="s">
        <v>15526</v>
      </c>
      <c r="D5923" t="s">
        <v>14840</v>
      </c>
    </row>
    <row r="5924" spans="1:4" x14ac:dyDescent="0.2">
      <c r="A5924">
        <v>17740</v>
      </c>
      <c r="B5924" t="s">
        <v>15534</v>
      </c>
      <c r="C5924" t="s">
        <v>15526</v>
      </c>
      <c r="D5924" t="s">
        <v>14840</v>
      </c>
    </row>
    <row r="5925" spans="1:4" x14ac:dyDescent="0.2">
      <c r="A5925">
        <v>17742</v>
      </c>
      <c r="B5925" t="s">
        <v>15535</v>
      </c>
      <c r="C5925" t="s">
        <v>15526</v>
      </c>
      <c r="D5925" t="s">
        <v>14840</v>
      </c>
    </row>
    <row r="5926" spans="1:4" x14ac:dyDescent="0.2">
      <c r="A5926">
        <v>17744</v>
      </c>
      <c r="B5926" t="s">
        <v>5226</v>
      </c>
      <c r="C5926" t="s">
        <v>15526</v>
      </c>
      <c r="D5926" t="s">
        <v>14840</v>
      </c>
    </row>
    <row r="5927" spans="1:4" x14ac:dyDescent="0.2">
      <c r="A5927">
        <v>17745</v>
      </c>
      <c r="B5927" t="s">
        <v>15536</v>
      </c>
      <c r="C5927" t="s">
        <v>14287</v>
      </c>
      <c r="D5927" t="s">
        <v>14840</v>
      </c>
    </row>
    <row r="5928" spans="1:4" x14ac:dyDescent="0.2">
      <c r="A5928">
        <v>17747</v>
      </c>
      <c r="B5928" t="s">
        <v>15537</v>
      </c>
      <c r="C5928" t="s">
        <v>14287</v>
      </c>
      <c r="D5928" t="s">
        <v>14840</v>
      </c>
    </row>
    <row r="5929" spans="1:4" x14ac:dyDescent="0.2">
      <c r="A5929">
        <v>17751</v>
      </c>
      <c r="B5929" t="s">
        <v>15538</v>
      </c>
      <c r="C5929" t="s">
        <v>14287</v>
      </c>
      <c r="D5929" t="s">
        <v>14840</v>
      </c>
    </row>
    <row r="5930" spans="1:4" x14ac:dyDescent="0.2">
      <c r="A5930">
        <v>17752</v>
      </c>
      <c r="B5930" t="s">
        <v>2038</v>
      </c>
      <c r="C5930" t="s">
        <v>15526</v>
      </c>
      <c r="D5930" t="s">
        <v>14840</v>
      </c>
    </row>
    <row r="5931" spans="1:4" x14ac:dyDescent="0.2">
      <c r="A5931">
        <v>17754</v>
      </c>
      <c r="B5931" t="s">
        <v>15539</v>
      </c>
      <c r="C5931" t="s">
        <v>15526</v>
      </c>
      <c r="D5931" t="s">
        <v>14840</v>
      </c>
    </row>
    <row r="5932" spans="1:4" x14ac:dyDescent="0.2">
      <c r="A5932">
        <v>17756</v>
      </c>
      <c r="B5932" t="s">
        <v>15540</v>
      </c>
      <c r="C5932" t="s">
        <v>15526</v>
      </c>
      <c r="D5932" t="s">
        <v>14840</v>
      </c>
    </row>
    <row r="5933" spans="1:4" x14ac:dyDescent="0.2">
      <c r="A5933">
        <v>17758</v>
      </c>
      <c r="B5933" t="s">
        <v>15541</v>
      </c>
      <c r="C5933" t="s">
        <v>12559</v>
      </c>
      <c r="D5933" t="s">
        <v>14840</v>
      </c>
    </row>
    <row r="5934" spans="1:4" x14ac:dyDescent="0.2">
      <c r="A5934">
        <v>17760</v>
      </c>
      <c r="B5934" t="s">
        <v>15532</v>
      </c>
      <c r="C5934" t="s">
        <v>14287</v>
      </c>
      <c r="D5934" t="s">
        <v>14840</v>
      </c>
    </row>
    <row r="5935" spans="1:4" x14ac:dyDescent="0.2">
      <c r="A5935">
        <v>17764</v>
      </c>
      <c r="B5935" t="s">
        <v>15542</v>
      </c>
      <c r="C5935" t="s">
        <v>14287</v>
      </c>
      <c r="D5935" t="s">
        <v>14840</v>
      </c>
    </row>
    <row r="5936" spans="1:4" x14ac:dyDescent="0.2">
      <c r="A5936">
        <v>17765</v>
      </c>
      <c r="B5936" t="s">
        <v>15543</v>
      </c>
      <c r="C5936" t="s">
        <v>14550</v>
      </c>
      <c r="D5936" t="s">
        <v>14840</v>
      </c>
    </row>
    <row r="5937" spans="1:4" x14ac:dyDescent="0.2">
      <c r="A5937">
        <v>17768</v>
      </c>
      <c r="B5937" t="s">
        <v>15544</v>
      </c>
      <c r="C5937" t="s">
        <v>12559</v>
      </c>
      <c r="D5937" t="s">
        <v>14840</v>
      </c>
    </row>
    <row r="5938" spans="1:4" x14ac:dyDescent="0.2">
      <c r="A5938">
        <v>17769</v>
      </c>
      <c r="B5938" t="s">
        <v>15545</v>
      </c>
      <c r="C5938" t="s">
        <v>15526</v>
      </c>
      <c r="D5938" t="s">
        <v>14840</v>
      </c>
    </row>
    <row r="5939" spans="1:4" x14ac:dyDescent="0.2">
      <c r="A5939">
        <v>17771</v>
      </c>
      <c r="B5939" t="s">
        <v>15546</v>
      </c>
      <c r="C5939" t="s">
        <v>15526</v>
      </c>
      <c r="D5939" t="s">
        <v>14840</v>
      </c>
    </row>
    <row r="5940" spans="1:4" x14ac:dyDescent="0.2">
      <c r="A5940">
        <v>17772</v>
      </c>
      <c r="B5940" t="s">
        <v>15547</v>
      </c>
      <c r="C5940" t="s">
        <v>15380</v>
      </c>
      <c r="D5940" t="s">
        <v>14840</v>
      </c>
    </row>
    <row r="5941" spans="1:4" x14ac:dyDescent="0.2">
      <c r="A5941">
        <v>17774</v>
      </c>
      <c r="B5941" t="s">
        <v>15548</v>
      </c>
      <c r="C5941" t="s">
        <v>15526</v>
      </c>
      <c r="D5941" t="s">
        <v>14840</v>
      </c>
    </row>
    <row r="5942" spans="1:4" x14ac:dyDescent="0.2">
      <c r="A5942">
        <v>17776</v>
      </c>
      <c r="B5942" t="s">
        <v>12930</v>
      </c>
      <c r="C5942" t="s">
        <v>15526</v>
      </c>
      <c r="D5942" t="s">
        <v>14840</v>
      </c>
    </row>
    <row r="5943" spans="1:4" x14ac:dyDescent="0.2">
      <c r="A5943">
        <v>17777</v>
      </c>
      <c r="B5943" t="s">
        <v>15549</v>
      </c>
      <c r="C5943" t="s">
        <v>15380</v>
      </c>
      <c r="D5943" t="s">
        <v>14840</v>
      </c>
    </row>
    <row r="5944" spans="1:4" x14ac:dyDescent="0.2">
      <c r="A5944">
        <v>17778</v>
      </c>
      <c r="B5944" t="s">
        <v>12453</v>
      </c>
      <c r="C5944" t="s">
        <v>14287</v>
      </c>
      <c r="D5944" t="s">
        <v>14840</v>
      </c>
    </row>
    <row r="5945" spans="1:4" x14ac:dyDescent="0.2">
      <c r="A5945">
        <v>17801</v>
      </c>
      <c r="B5945" t="s">
        <v>15550</v>
      </c>
      <c r="C5945" t="s">
        <v>15380</v>
      </c>
      <c r="D5945" t="s">
        <v>14840</v>
      </c>
    </row>
    <row r="5946" spans="1:4" x14ac:dyDescent="0.2">
      <c r="A5946">
        <v>17810</v>
      </c>
      <c r="B5946" t="s">
        <v>15551</v>
      </c>
      <c r="C5946" t="s">
        <v>13294</v>
      </c>
      <c r="D5946" t="s">
        <v>14840</v>
      </c>
    </row>
    <row r="5947" spans="1:4" x14ac:dyDescent="0.2">
      <c r="A5947">
        <v>17812</v>
      </c>
      <c r="B5947" t="s">
        <v>15552</v>
      </c>
      <c r="C5947" t="s">
        <v>15553</v>
      </c>
      <c r="D5947" t="s">
        <v>14840</v>
      </c>
    </row>
    <row r="5948" spans="1:4" x14ac:dyDescent="0.2">
      <c r="A5948">
        <v>17813</v>
      </c>
      <c r="B5948" t="s">
        <v>15554</v>
      </c>
      <c r="C5948" t="s">
        <v>15553</v>
      </c>
      <c r="D5948" t="s">
        <v>14840</v>
      </c>
    </row>
    <row r="5949" spans="1:4" x14ac:dyDescent="0.2">
      <c r="A5949">
        <v>17814</v>
      </c>
      <c r="B5949" t="s">
        <v>15555</v>
      </c>
      <c r="C5949" t="s">
        <v>13974</v>
      </c>
      <c r="D5949" t="s">
        <v>14840</v>
      </c>
    </row>
    <row r="5950" spans="1:4" x14ac:dyDescent="0.2">
      <c r="A5950">
        <v>17815</v>
      </c>
      <c r="B5950" t="s">
        <v>15556</v>
      </c>
      <c r="C5950" t="s">
        <v>13974</v>
      </c>
      <c r="D5950" t="s">
        <v>14840</v>
      </c>
    </row>
    <row r="5951" spans="1:4" x14ac:dyDescent="0.2">
      <c r="A5951">
        <v>17820</v>
      </c>
      <c r="B5951" t="s">
        <v>15557</v>
      </c>
      <c r="C5951" t="s">
        <v>13974</v>
      </c>
      <c r="D5951" t="s">
        <v>14840</v>
      </c>
    </row>
    <row r="5952" spans="1:4" x14ac:dyDescent="0.2">
      <c r="A5952">
        <v>17821</v>
      </c>
      <c r="B5952" t="s">
        <v>2160</v>
      </c>
      <c r="C5952" t="s">
        <v>15558</v>
      </c>
      <c r="D5952" t="s">
        <v>14840</v>
      </c>
    </row>
    <row r="5953" spans="1:4" x14ac:dyDescent="0.2">
      <c r="A5953">
        <v>17822</v>
      </c>
      <c r="B5953" t="s">
        <v>2160</v>
      </c>
      <c r="C5953" t="s">
        <v>15558</v>
      </c>
      <c r="D5953" t="s">
        <v>14840</v>
      </c>
    </row>
    <row r="5954" spans="1:4" x14ac:dyDescent="0.2">
      <c r="A5954">
        <v>17823</v>
      </c>
      <c r="B5954" t="s">
        <v>15559</v>
      </c>
      <c r="C5954" t="s">
        <v>15380</v>
      </c>
      <c r="D5954" t="s">
        <v>14840</v>
      </c>
    </row>
    <row r="5955" spans="1:4" x14ac:dyDescent="0.2">
      <c r="A5955">
        <v>17824</v>
      </c>
      <c r="B5955" t="s">
        <v>15560</v>
      </c>
      <c r="C5955" t="s">
        <v>15380</v>
      </c>
      <c r="D5955" t="s">
        <v>14840</v>
      </c>
    </row>
    <row r="5956" spans="1:4" x14ac:dyDescent="0.2">
      <c r="A5956">
        <v>17827</v>
      </c>
      <c r="B5956" t="s">
        <v>15561</v>
      </c>
      <c r="C5956" t="s">
        <v>15553</v>
      </c>
      <c r="D5956" t="s">
        <v>14840</v>
      </c>
    </row>
    <row r="5957" spans="1:4" x14ac:dyDescent="0.2">
      <c r="A5957">
        <v>17830</v>
      </c>
      <c r="B5957" t="s">
        <v>15562</v>
      </c>
      <c r="C5957" t="s">
        <v>15380</v>
      </c>
      <c r="D5957" t="s">
        <v>14840</v>
      </c>
    </row>
    <row r="5958" spans="1:4" x14ac:dyDescent="0.2">
      <c r="A5958">
        <v>17834</v>
      </c>
      <c r="B5958" t="s">
        <v>15563</v>
      </c>
      <c r="C5958" t="s">
        <v>15380</v>
      </c>
      <c r="D5958" t="s">
        <v>14840</v>
      </c>
    </row>
    <row r="5959" spans="1:4" x14ac:dyDescent="0.2">
      <c r="A5959">
        <v>17836</v>
      </c>
      <c r="B5959" t="s">
        <v>15564</v>
      </c>
      <c r="C5959" t="s">
        <v>15380</v>
      </c>
      <c r="D5959" t="s">
        <v>14840</v>
      </c>
    </row>
    <row r="5960" spans="1:4" x14ac:dyDescent="0.2">
      <c r="A5960">
        <v>17837</v>
      </c>
      <c r="B5960" t="s">
        <v>15565</v>
      </c>
      <c r="C5960" t="s">
        <v>13294</v>
      </c>
      <c r="D5960" t="s">
        <v>14840</v>
      </c>
    </row>
    <row r="5961" spans="1:4" x14ac:dyDescent="0.2">
      <c r="A5961">
        <v>17840</v>
      </c>
      <c r="B5961" t="s">
        <v>15566</v>
      </c>
      <c r="C5961" t="s">
        <v>15380</v>
      </c>
      <c r="D5961" t="s">
        <v>14840</v>
      </c>
    </row>
    <row r="5962" spans="1:4" x14ac:dyDescent="0.2">
      <c r="A5962">
        <v>17841</v>
      </c>
      <c r="B5962" t="s">
        <v>15567</v>
      </c>
      <c r="C5962" t="s">
        <v>15370</v>
      </c>
      <c r="D5962" t="s">
        <v>14840</v>
      </c>
    </row>
    <row r="5963" spans="1:4" x14ac:dyDescent="0.2">
      <c r="A5963">
        <v>17842</v>
      </c>
      <c r="B5963" t="s">
        <v>15568</v>
      </c>
      <c r="C5963" t="s">
        <v>15553</v>
      </c>
      <c r="D5963" t="s">
        <v>14840</v>
      </c>
    </row>
    <row r="5964" spans="1:4" x14ac:dyDescent="0.2">
      <c r="A5964">
        <v>17843</v>
      </c>
      <c r="B5964" t="s">
        <v>15552</v>
      </c>
      <c r="C5964" t="s">
        <v>15553</v>
      </c>
      <c r="D5964" t="s">
        <v>14840</v>
      </c>
    </row>
    <row r="5965" spans="1:4" x14ac:dyDescent="0.2">
      <c r="A5965">
        <v>17844</v>
      </c>
      <c r="B5965" t="s">
        <v>15569</v>
      </c>
      <c r="C5965" t="s">
        <v>13294</v>
      </c>
      <c r="D5965" t="s">
        <v>14840</v>
      </c>
    </row>
    <row r="5966" spans="1:4" x14ac:dyDescent="0.2">
      <c r="A5966">
        <v>17845</v>
      </c>
      <c r="B5966" t="s">
        <v>15570</v>
      </c>
      <c r="C5966" t="s">
        <v>13294</v>
      </c>
      <c r="D5966" t="s">
        <v>14840</v>
      </c>
    </row>
    <row r="5967" spans="1:4" x14ac:dyDescent="0.2">
      <c r="A5967">
        <v>17846</v>
      </c>
      <c r="B5967" t="s">
        <v>12201</v>
      </c>
      <c r="C5967" t="s">
        <v>13974</v>
      </c>
      <c r="D5967" t="s">
        <v>14840</v>
      </c>
    </row>
    <row r="5968" spans="1:4" x14ac:dyDescent="0.2">
      <c r="A5968">
        <v>17847</v>
      </c>
      <c r="B5968" t="s">
        <v>12338</v>
      </c>
      <c r="C5968" t="s">
        <v>15380</v>
      </c>
      <c r="D5968" t="s">
        <v>14840</v>
      </c>
    </row>
    <row r="5969" spans="1:4" x14ac:dyDescent="0.2">
      <c r="A5969">
        <v>17851</v>
      </c>
      <c r="B5969" t="s">
        <v>15571</v>
      </c>
      <c r="C5969" t="s">
        <v>15380</v>
      </c>
      <c r="D5969" t="s">
        <v>14840</v>
      </c>
    </row>
    <row r="5970" spans="1:4" x14ac:dyDescent="0.2">
      <c r="A5970">
        <v>17853</v>
      </c>
      <c r="B5970" t="s">
        <v>15572</v>
      </c>
      <c r="C5970" t="s">
        <v>15553</v>
      </c>
      <c r="D5970" t="s">
        <v>14840</v>
      </c>
    </row>
    <row r="5971" spans="1:4" x14ac:dyDescent="0.2">
      <c r="A5971">
        <v>17855</v>
      </c>
      <c r="B5971" t="s">
        <v>14461</v>
      </c>
      <c r="C5971" t="s">
        <v>13294</v>
      </c>
      <c r="D5971" t="s">
        <v>14840</v>
      </c>
    </row>
    <row r="5972" spans="1:4" x14ac:dyDescent="0.2">
      <c r="A5972">
        <v>17856</v>
      </c>
      <c r="B5972" t="s">
        <v>15573</v>
      </c>
      <c r="C5972" t="s">
        <v>13294</v>
      </c>
      <c r="D5972" t="s">
        <v>14840</v>
      </c>
    </row>
    <row r="5973" spans="1:4" x14ac:dyDescent="0.2">
      <c r="A5973">
        <v>17857</v>
      </c>
      <c r="B5973" t="s">
        <v>15574</v>
      </c>
      <c r="C5973" t="s">
        <v>15380</v>
      </c>
      <c r="D5973" t="s">
        <v>14840</v>
      </c>
    </row>
    <row r="5974" spans="1:4" x14ac:dyDescent="0.2">
      <c r="A5974">
        <v>17859</v>
      </c>
      <c r="B5974" t="s">
        <v>15575</v>
      </c>
      <c r="C5974" t="s">
        <v>13974</v>
      </c>
      <c r="D5974" t="s">
        <v>14840</v>
      </c>
    </row>
    <row r="5975" spans="1:4" x14ac:dyDescent="0.2">
      <c r="A5975">
        <v>17860</v>
      </c>
      <c r="B5975" t="s">
        <v>15576</v>
      </c>
      <c r="C5975" t="s">
        <v>15380</v>
      </c>
      <c r="D5975" t="s">
        <v>14840</v>
      </c>
    </row>
    <row r="5976" spans="1:4" x14ac:dyDescent="0.2">
      <c r="A5976">
        <v>17864</v>
      </c>
      <c r="B5976" t="s">
        <v>15577</v>
      </c>
      <c r="C5976" t="s">
        <v>15553</v>
      </c>
      <c r="D5976" t="s">
        <v>14840</v>
      </c>
    </row>
    <row r="5977" spans="1:4" x14ac:dyDescent="0.2">
      <c r="A5977">
        <v>17866</v>
      </c>
      <c r="B5977" t="s">
        <v>15578</v>
      </c>
      <c r="C5977" t="s">
        <v>15380</v>
      </c>
      <c r="D5977" t="s">
        <v>14840</v>
      </c>
    </row>
    <row r="5978" spans="1:4" x14ac:dyDescent="0.2">
      <c r="A5978">
        <v>17867</v>
      </c>
      <c r="B5978" t="s">
        <v>15579</v>
      </c>
      <c r="C5978" t="s">
        <v>15380</v>
      </c>
      <c r="D5978" t="s">
        <v>14840</v>
      </c>
    </row>
    <row r="5979" spans="1:4" x14ac:dyDescent="0.2">
      <c r="A5979">
        <v>17870</v>
      </c>
      <c r="B5979" t="s">
        <v>15580</v>
      </c>
      <c r="C5979" t="s">
        <v>15553</v>
      </c>
      <c r="D5979" t="s">
        <v>14840</v>
      </c>
    </row>
    <row r="5980" spans="1:4" x14ac:dyDescent="0.2">
      <c r="A5980">
        <v>17872</v>
      </c>
      <c r="B5980" t="s">
        <v>15581</v>
      </c>
      <c r="C5980" t="s">
        <v>15380</v>
      </c>
      <c r="D5980" t="s">
        <v>14840</v>
      </c>
    </row>
    <row r="5981" spans="1:4" x14ac:dyDescent="0.2">
      <c r="A5981">
        <v>17876</v>
      </c>
      <c r="B5981" t="s">
        <v>15582</v>
      </c>
      <c r="C5981" t="s">
        <v>15553</v>
      </c>
      <c r="D5981" t="s">
        <v>14840</v>
      </c>
    </row>
    <row r="5982" spans="1:4" x14ac:dyDescent="0.2">
      <c r="A5982">
        <v>17878</v>
      </c>
      <c r="B5982" t="s">
        <v>14069</v>
      </c>
      <c r="C5982" t="s">
        <v>13974</v>
      </c>
      <c r="D5982" t="s">
        <v>14840</v>
      </c>
    </row>
    <row r="5983" spans="1:4" x14ac:dyDescent="0.2">
      <c r="A5983">
        <v>17881</v>
      </c>
      <c r="B5983" t="s">
        <v>15583</v>
      </c>
      <c r="C5983" t="s">
        <v>15380</v>
      </c>
      <c r="D5983" t="s">
        <v>14840</v>
      </c>
    </row>
    <row r="5984" spans="1:4" x14ac:dyDescent="0.2">
      <c r="A5984">
        <v>17886</v>
      </c>
      <c r="B5984" t="s">
        <v>15584</v>
      </c>
      <c r="C5984" t="s">
        <v>13294</v>
      </c>
      <c r="D5984" t="s">
        <v>14840</v>
      </c>
    </row>
    <row r="5985" spans="1:4" x14ac:dyDescent="0.2">
      <c r="A5985">
        <v>17888</v>
      </c>
      <c r="B5985" t="s">
        <v>15585</v>
      </c>
      <c r="C5985" t="s">
        <v>13974</v>
      </c>
      <c r="D5985" t="s">
        <v>14840</v>
      </c>
    </row>
    <row r="5986" spans="1:4" x14ac:dyDescent="0.2">
      <c r="A5986">
        <v>17889</v>
      </c>
      <c r="B5986" t="s">
        <v>15586</v>
      </c>
      <c r="C5986" t="s">
        <v>13294</v>
      </c>
      <c r="D5986" t="s">
        <v>14840</v>
      </c>
    </row>
    <row r="5987" spans="1:4" x14ac:dyDescent="0.2">
      <c r="A5987">
        <v>17901</v>
      </c>
      <c r="B5987" t="s">
        <v>15587</v>
      </c>
      <c r="C5987" t="s">
        <v>15588</v>
      </c>
      <c r="D5987" t="s">
        <v>14840</v>
      </c>
    </row>
    <row r="5988" spans="1:4" x14ac:dyDescent="0.2">
      <c r="A5988">
        <v>17921</v>
      </c>
      <c r="B5988" t="s">
        <v>12233</v>
      </c>
      <c r="C5988" t="s">
        <v>15588</v>
      </c>
      <c r="D5988" t="s">
        <v>14840</v>
      </c>
    </row>
    <row r="5989" spans="1:4" x14ac:dyDescent="0.2">
      <c r="A5989">
        <v>17922</v>
      </c>
      <c r="B5989" t="s">
        <v>241</v>
      </c>
      <c r="C5989" t="s">
        <v>15588</v>
      </c>
      <c r="D5989" t="s">
        <v>14840</v>
      </c>
    </row>
    <row r="5990" spans="1:4" x14ac:dyDescent="0.2">
      <c r="A5990">
        <v>17925</v>
      </c>
      <c r="B5990" t="s">
        <v>12343</v>
      </c>
      <c r="C5990" t="s">
        <v>15588</v>
      </c>
      <c r="D5990" t="s">
        <v>14840</v>
      </c>
    </row>
    <row r="5991" spans="1:4" x14ac:dyDescent="0.2">
      <c r="A5991">
        <v>17929</v>
      </c>
      <c r="B5991" t="s">
        <v>15589</v>
      </c>
      <c r="C5991" t="s">
        <v>15588</v>
      </c>
      <c r="D5991" t="s">
        <v>14840</v>
      </c>
    </row>
    <row r="5992" spans="1:4" x14ac:dyDescent="0.2">
      <c r="A5992">
        <v>17931</v>
      </c>
      <c r="B5992" t="s">
        <v>15590</v>
      </c>
      <c r="C5992" t="s">
        <v>15588</v>
      </c>
      <c r="D5992" t="s">
        <v>14840</v>
      </c>
    </row>
    <row r="5993" spans="1:4" x14ac:dyDescent="0.2">
      <c r="A5993">
        <v>17932</v>
      </c>
      <c r="B5993" t="s">
        <v>15590</v>
      </c>
      <c r="C5993" t="s">
        <v>15588</v>
      </c>
      <c r="D5993" t="s">
        <v>14840</v>
      </c>
    </row>
    <row r="5994" spans="1:4" x14ac:dyDescent="0.2">
      <c r="A5994">
        <v>17934</v>
      </c>
      <c r="B5994" t="s">
        <v>15591</v>
      </c>
      <c r="C5994" t="s">
        <v>15588</v>
      </c>
      <c r="D5994" t="s">
        <v>14840</v>
      </c>
    </row>
    <row r="5995" spans="1:4" x14ac:dyDescent="0.2">
      <c r="A5995">
        <v>17935</v>
      </c>
      <c r="B5995" t="s">
        <v>15592</v>
      </c>
      <c r="C5995" t="s">
        <v>15588</v>
      </c>
      <c r="D5995" t="s">
        <v>14840</v>
      </c>
    </row>
    <row r="5996" spans="1:4" x14ac:dyDescent="0.2">
      <c r="A5996">
        <v>17938</v>
      </c>
      <c r="B5996" t="s">
        <v>15593</v>
      </c>
      <c r="C5996" t="s">
        <v>15588</v>
      </c>
      <c r="D5996" t="s">
        <v>14840</v>
      </c>
    </row>
    <row r="5997" spans="1:4" x14ac:dyDescent="0.2">
      <c r="A5997">
        <v>17941</v>
      </c>
      <c r="B5997" t="s">
        <v>15594</v>
      </c>
      <c r="C5997" t="s">
        <v>15588</v>
      </c>
      <c r="D5997" t="s">
        <v>14840</v>
      </c>
    </row>
    <row r="5998" spans="1:4" x14ac:dyDescent="0.2">
      <c r="A5998">
        <v>17948</v>
      </c>
      <c r="B5998" t="s">
        <v>15595</v>
      </c>
      <c r="C5998" t="s">
        <v>15588</v>
      </c>
      <c r="D5998" t="s">
        <v>14840</v>
      </c>
    </row>
    <row r="5999" spans="1:4" x14ac:dyDescent="0.2">
      <c r="A5999">
        <v>17952</v>
      </c>
      <c r="B5999" t="s">
        <v>15596</v>
      </c>
      <c r="C5999" t="s">
        <v>15588</v>
      </c>
      <c r="D5999" t="s">
        <v>14840</v>
      </c>
    </row>
    <row r="6000" spans="1:4" x14ac:dyDescent="0.2">
      <c r="A6000">
        <v>17953</v>
      </c>
      <c r="B6000" t="s">
        <v>14654</v>
      </c>
      <c r="C6000" t="s">
        <v>15588</v>
      </c>
      <c r="D6000" t="s">
        <v>14840</v>
      </c>
    </row>
    <row r="6001" spans="1:4" x14ac:dyDescent="0.2">
      <c r="A6001">
        <v>17954</v>
      </c>
      <c r="B6001" t="s">
        <v>15597</v>
      </c>
      <c r="C6001" t="s">
        <v>15588</v>
      </c>
      <c r="D6001" t="s">
        <v>14840</v>
      </c>
    </row>
    <row r="6002" spans="1:4" x14ac:dyDescent="0.2">
      <c r="A6002">
        <v>17957</v>
      </c>
      <c r="B6002" t="s">
        <v>15598</v>
      </c>
      <c r="C6002" t="s">
        <v>15588</v>
      </c>
      <c r="D6002" t="s">
        <v>14840</v>
      </c>
    </row>
    <row r="6003" spans="1:4" x14ac:dyDescent="0.2">
      <c r="A6003">
        <v>17959</v>
      </c>
      <c r="B6003" t="s">
        <v>15599</v>
      </c>
      <c r="C6003" t="s">
        <v>15588</v>
      </c>
      <c r="D6003" t="s">
        <v>14840</v>
      </c>
    </row>
    <row r="6004" spans="1:4" x14ac:dyDescent="0.2">
      <c r="A6004">
        <v>17960</v>
      </c>
      <c r="B6004" t="s">
        <v>15600</v>
      </c>
      <c r="C6004" t="s">
        <v>15588</v>
      </c>
      <c r="D6004" t="s">
        <v>14840</v>
      </c>
    </row>
    <row r="6005" spans="1:4" x14ac:dyDescent="0.2">
      <c r="A6005">
        <v>17961</v>
      </c>
      <c r="B6005" t="s">
        <v>15601</v>
      </c>
      <c r="C6005" t="s">
        <v>15588</v>
      </c>
      <c r="D6005" t="s">
        <v>14840</v>
      </c>
    </row>
    <row r="6006" spans="1:4" x14ac:dyDescent="0.2">
      <c r="A6006">
        <v>17963</v>
      </c>
      <c r="B6006" t="s">
        <v>15602</v>
      </c>
      <c r="C6006" t="s">
        <v>15588</v>
      </c>
      <c r="D6006" t="s">
        <v>14840</v>
      </c>
    </row>
    <row r="6007" spans="1:4" x14ac:dyDescent="0.2">
      <c r="A6007">
        <v>17964</v>
      </c>
      <c r="B6007" t="s">
        <v>13552</v>
      </c>
      <c r="C6007" t="s">
        <v>15588</v>
      </c>
      <c r="D6007" t="s">
        <v>14840</v>
      </c>
    </row>
    <row r="6008" spans="1:4" x14ac:dyDescent="0.2">
      <c r="A6008">
        <v>17965</v>
      </c>
      <c r="B6008" t="s">
        <v>15603</v>
      </c>
      <c r="C6008" t="s">
        <v>15588</v>
      </c>
      <c r="D6008" t="s">
        <v>14840</v>
      </c>
    </row>
    <row r="6009" spans="1:4" x14ac:dyDescent="0.2">
      <c r="A6009">
        <v>17967</v>
      </c>
      <c r="B6009" t="s">
        <v>15604</v>
      </c>
      <c r="C6009" t="s">
        <v>15588</v>
      </c>
      <c r="D6009" t="s">
        <v>14840</v>
      </c>
    </row>
    <row r="6010" spans="1:4" x14ac:dyDescent="0.2">
      <c r="A6010">
        <v>17968</v>
      </c>
      <c r="B6010" t="s">
        <v>3637</v>
      </c>
      <c r="C6010" t="s">
        <v>15588</v>
      </c>
      <c r="D6010" t="s">
        <v>14840</v>
      </c>
    </row>
    <row r="6011" spans="1:4" x14ac:dyDescent="0.2">
      <c r="A6011">
        <v>17970</v>
      </c>
      <c r="B6011" t="s">
        <v>15605</v>
      </c>
      <c r="C6011" t="s">
        <v>15588</v>
      </c>
      <c r="D6011" t="s">
        <v>14840</v>
      </c>
    </row>
    <row r="6012" spans="1:4" x14ac:dyDescent="0.2">
      <c r="A6012">
        <v>17972</v>
      </c>
      <c r="B6012" t="s">
        <v>15606</v>
      </c>
      <c r="C6012" t="s">
        <v>15588</v>
      </c>
      <c r="D6012" t="s">
        <v>14840</v>
      </c>
    </row>
    <row r="6013" spans="1:4" x14ac:dyDescent="0.2">
      <c r="A6013">
        <v>17976</v>
      </c>
      <c r="B6013" t="s">
        <v>15607</v>
      </c>
      <c r="C6013" t="s">
        <v>15588</v>
      </c>
      <c r="D6013" t="s">
        <v>14840</v>
      </c>
    </row>
    <row r="6014" spans="1:4" x14ac:dyDescent="0.2">
      <c r="A6014">
        <v>17978</v>
      </c>
      <c r="B6014" t="s">
        <v>15608</v>
      </c>
      <c r="C6014" t="s">
        <v>15382</v>
      </c>
      <c r="D6014" t="s">
        <v>14840</v>
      </c>
    </row>
    <row r="6015" spans="1:4" x14ac:dyDescent="0.2">
      <c r="A6015">
        <v>17980</v>
      </c>
      <c r="B6015" t="s">
        <v>15609</v>
      </c>
      <c r="C6015" t="s">
        <v>15588</v>
      </c>
      <c r="D6015" t="s">
        <v>14840</v>
      </c>
    </row>
    <row r="6016" spans="1:4" x14ac:dyDescent="0.2">
      <c r="A6016">
        <v>17981</v>
      </c>
      <c r="B6016" t="s">
        <v>15610</v>
      </c>
      <c r="C6016" t="s">
        <v>15588</v>
      </c>
      <c r="D6016" t="s">
        <v>14840</v>
      </c>
    </row>
    <row r="6017" spans="1:4" x14ac:dyDescent="0.2">
      <c r="A6017">
        <v>17982</v>
      </c>
      <c r="B6017" t="s">
        <v>15611</v>
      </c>
      <c r="C6017" t="s">
        <v>15588</v>
      </c>
      <c r="D6017" t="s">
        <v>14840</v>
      </c>
    </row>
    <row r="6018" spans="1:4" x14ac:dyDescent="0.2">
      <c r="A6018">
        <v>17983</v>
      </c>
      <c r="B6018" t="s">
        <v>15612</v>
      </c>
      <c r="C6018" t="s">
        <v>15588</v>
      </c>
      <c r="D6018" t="s">
        <v>14840</v>
      </c>
    </row>
    <row r="6019" spans="1:4" x14ac:dyDescent="0.2">
      <c r="A6019">
        <v>17985</v>
      </c>
      <c r="B6019" t="s">
        <v>15613</v>
      </c>
      <c r="C6019" t="s">
        <v>15588</v>
      </c>
      <c r="D6019" t="s">
        <v>14840</v>
      </c>
    </row>
    <row r="6020" spans="1:4" x14ac:dyDescent="0.2">
      <c r="A6020">
        <v>18003</v>
      </c>
      <c r="B6020" t="s">
        <v>15614</v>
      </c>
      <c r="C6020" t="s">
        <v>15615</v>
      </c>
      <c r="D6020" t="s">
        <v>14840</v>
      </c>
    </row>
    <row r="6021" spans="1:4" x14ac:dyDescent="0.2">
      <c r="A6021">
        <v>18011</v>
      </c>
      <c r="B6021" t="s">
        <v>15616</v>
      </c>
      <c r="C6021" t="s">
        <v>15615</v>
      </c>
      <c r="D6021" t="s">
        <v>14840</v>
      </c>
    </row>
    <row r="6022" spans="1:4" x14ac:dyDescent="0.2">
      <c r="A6022">
        <v>18013</v>
      </c>
      <c r="B6022" t="s">
        <v>3616</v>
      </c>
      <c r="C6022" t="s">
        <v>15617</v>
      </c>
      <c r="D6022" t="s">
        <v>14840</v>
      </c>
    </row>
    <row r="6023" spans="1:4" x14ac:dyDescent="0.2">
      <c r="A6023">
        <v>18014</v>
      </c>
      <c r="B6023" t="s">
        <v>12602</v>
      </c>
      <c r="C6023" t="s">
        <v>15617</v>
      </c>
      <c r="D6023" t="s">
        <v>14840</v>
      </c>
    </row>
    <row r="6024" spans="1:4" x14ac:dyDescent="0.2">
      <c r="A6024">
        <v>18015</v>
      </c>
      <c r="B6024" t="s">
        <v>4098</v>
      </c>
      <c r="C6024" t="s">
        <v>15617</v>
      </c>
      <c r="D6024" t="s">
        <v>14840</v>
      </c>
    </row>
    <row r="6025" spans="1:4" x14ac:dyDescent="0.2">
      <c r="A6025">
        <v>18016</v>
      </c>
      <c r="B6025" t="s">
        <v>4098</v>
      </c>
      <c r="C6025" t="s">
        <v>15615</v>
      </c>
      <c r="D6025" t="s">
        <v>14840</v>
      </c>
    </row>
    <row r="6026" spans="1:4" x14ac:dyDescent="0.2">
      <c r="A6026">
        <v>18017</v>
      </c>
      <c r="B6026" t="s">
        <v>4098</v>
      </c>
      <c r="C6026" t="s">
        <v>15617</v>
      </c>
      <c r="D6026" t="s">
        <v>14840</v>
      </c>
    </row>
    <row r="6027" spans="1:4" x14ac:dyDescent="0.2">
      <c r="A6027">
        <v>18018</v>
      </c>
      <c r="B6027" t="s">
        <v>4098</v>
      </c>
      <c r="C6027" t="s">
        <v>15615</v>
      </c>
      <c r="D6027" t="s">
        <v>14840</v>
      </c>
    </row>
    <row r="6028" spans="1:4" x14ac:dyDescent="0.2">
      <c r="A6028">
        <v>18020</v>
      </c>
      <c r="B6028" t="s">
        <v>4098</v>
      </c>
      <c r="C6028" t="s">
        <v>15617</v>
      </c>
      <c r="D6028" t="s">
        <v>14840</v>
      </c>
    </row>
    <row r="6029" spans="1:4" x14ac:dyDescent="0.2">
      <c r="A6029">
        <v>18025</v>
      </c>
      <c r="B6029" t="s">
        <v>4098</v>
      </c>
      <c r="C6029" t="s">
        <v>15617</v>
      </c>
      <c r="D6029" t="s">
        <v>14840</v>
      </c>
    </row>
    <row r="6030" spans="1:4" x14ac:dyDescent="0.2">
      <c r="A6030">
        <v>18031</v>
      </c>
      <c r="B6030" t="s">
        <v>15618</v>
      </c>
      <c r="C6030" t="s">
        <v>15615</v>
      </c>
      <c r="D6030" t="s">
        <v>14840</v>
      </c>
    </row>
    <row r="6031" spans="1:4" x14ac:dyDescent="0.2">
      <c r="A6031">
        <v>18032</v>
      </c>
      <c r="B6031" t="s">
        <v>15619</v>
      </c>
      <c r="C6031" t="s">
        <v>15615</v>
      </c>
      <c r="D6031" t="s">
        <v>14840</v>
      </c>
    </row>
    <row r="6032" spans="1:4" x14ac:dyDescent="0.2">
      <c r="A6032">
        <v>18034</v>
      </c>
      <c r="B6032" t="s">
        <v>15620</v>
      </c>
      <c r="C6032" t="s">
        <v>15615</v>
      </c>
      <c r="D6032" t="s">
        <v>14840</v>
      </c>
    </row>
    <row r="6033" spans="1:4" x14ac:dyDescent="0.2">
      <c r="A6033">
        <v>18035</v>
      </c>
      <c r="B6033" t="s">
        <v>15621</v>
      </c>
      <c r="C6033" t="s">
        <v>15617</v>
      </c>
      <c r="D6033" t="s">
        <v>14840</v>
      </c>
    </row>
    <row r="6034" spans="1:4" x14ac:dyDescent="0.2">
      <c r="A6034">
        <v>18036</v>
      </c>
      <c r="B6034" t="s">
        <v>15622</v>
      </c>
      <c r="C6034" t="s">
        <v>15615</v>
      </c>
      <c r="D6034" t="s">
        <v>14840</v>
      </c>
    </row>
    <row r="6035" spans="1:4" x14ac:dyDescent="0.2">
      <c r="A6035">
        <v>18037</v>
      </c>
      <c r="B6035" t="s">
        <v>15623</v>
      </c>
      <c r="C6035" t="s">
        <v>15615</v>
      </c>
      <c r="D6035" t="s">
        <v>14840</v>
      </c>
    </row>
    <row r="6036" spans="1:4" x14ac:dyDescent="0.2">
      <c r="A6036">
        <v>18038</v>
      </c>
      <c r="B6036" t="s">
        <v>15624</v>
      </c>
      <c r="C6036" t="s">
        <v>15617</v>
      </c>
      <c r="D6036" t="s">
        <v>14840</v>
      </c>
    </row>
    <row r="6037" spans="1:4" x14ac:dyDescent="0.2">
      <c r="A6037">
        <v>18040</v>
      </c>
      <c r="B6037" t="s">
        <v>12891</v>
      </c>
      <c r="C6037" t="s">
        <v>15617</v>
      </c>
      <c r="D6037" t="s">
        <v>14840</v>
      </c>
    </row>
    <row r="6038" spans="1:4" x14ac:dyDescent="0.2">
      <c r="A6038">
        <v>18041</v>
      </c>
      <c r="B6038" t="s">
        <v>15625</v>
      </c>
      <c r="C6038" t="s">
        <v>13970</v>
      </c>
      <c r="D6038" t="s">
        <v>14840</v>
      </c>
    </row>
    <row r="6039" spans="1:4" x14ac:dyDescent="0.2">
      <c r="A6039">
        <v>18042</v>
      </c>
      <c r="B6039" t="s">
        <v>12891</v>
      </c>
      <c r="C6039" t="s">
        <v>15617</v>
      </c>
      <c r="D6039" t="s">
        <v>14840</v>
      </c>
    </row>
    <row r="6040" spans="1:4" x14ac:dyDescent="0.2">
      <c r="A6040">
        <v>18045</v>
      </c>
      <c r="B6040" t="s">
        <v>12891</v>
      </c>
      <c r="C6040" t="s">
        <v>15617</v>
      </c>
      <c r="D6040" t="s">
        <v>14840</v>
      </c>
    </row>
    <row r="6041" spans="1:4" x14ac:dyDescent="0.2">
      <c r="A6041">
        <v>18049</v>
      </c>
      <c r="B6041" t="s">
        <v>15626</v>
      </c>
      <c r="C6041" t="s">
        <v>15615</v>
      </c>
      <c r="D6041" t="s">
        <v>14840</v>
      </c>
    </row>
    <row r="6042" spans="1:4" x14ac:dyDescent="0.2">
      <c r="A6042">
        <v>18051</v>
      </c>
      <c r="B6042" t="s">
        <v>15627</v>
      </c>
      <c r="C6042" t="s">
        <v>15615</v>
      </c>
      <c r="D6042" t="s">
        <v>14840</v>
      </c>
    </row>
    <row r="6043" spans="1:4" x14ac:dyDescent="0.2">
      <c r="A6043">
        <v>18052</v>
      </c>
      <c r="B6043" t="s">
        <v>14285</v>
      </c>
      <c r="C6043" t="s">
        <v>15615</v>
      </c>
      <c r="D6043" t="s">
        <v>14840</v>
      </c>
    </row>
    <row r="6044" spans="1:4" x14ac:dyDescent="0.2">
      <c r="A6044">
        <v>18053</v>
      </c>
      <c r="B6044" t="s">
        <v>15628</v>
      </c>
      <c r="C6044" t="s">
        <v>15615</v>
      </c>
      <c r="D6044" t="s">
        <v>14840</v>
      </c>
    </row>
    <row r="6045" spans="1:4" x14ac:dyDescent="0.2">
      <c r="A6045">
        <v>18054</v>
      </c>
      <c r="B6045" t="s">
        <v>15629</v>
      </c>
      <c r="C6045" t="s">
        <v>13970</v>
      </c>
      <c r="D6045" t="s">
        <v>14840</v>
      </c>
    </row>
    <row r="6046" spans="1:4" x14ac:dyDescent="0.2">
      <c r="A6046">
        <v>18055</v>
      </c>
      <c r="B6046" t="s">
        <v>15630</v>
      </c>
      <c r="C6046" t="s">
        <v>15617</v>
      </c>
      <c r="D6046" t="s">
        <v>14840</v>
      </c>
    </row>
    <row r="6047" spans="1:4" x14ac:dyDescent="0.2">
      <c r="A6047">
        <v>18056</v>
      </c>
      <c r="B6047" t="s">
        <v>15631</v>
      </c>
      <c r="C6047" t="s">
        <v>15632</v>
      </c>
      <c r="D6047" t="s">
        <v>14840</v>
      </c>
    </row>
    <row r="6048" spans="1:4" x14ac:dyDescent="0.2">
      <c r="A6048">
        <v>18058</v>
      </c>
      <c r="B6048" t="s">
        <v>15633</v>
      </c>
      <c r="C6048" t="s">
        <v>14681</v>
      </c>
      <c r="D6048" t="s">
        <v>14840</v>
      </c>
    </row>
    <row r="6049" spans="1:4" x14ac:dyDescent="0.2">
      <c r="A6049">
        <v>18059</v>
      </c>
      <c r="B6049" t="s">
        <v>15634</v>
      </c>
      <c r="C6049" t="s">
        <v>15615</v>
      </c>
      <c r="D6049" t="s">
        <v>14840</v>
      </c>
    </row>
    <row r="6050" spans="1:4" x14ac:dyDescent="0.2">
      <c r="A6050">
        <v>18062</v>
      </c>
      <c r="B6050" t="s">
        <v>15635</v>
      </c>
      <c r="C6050" t="s">
        <v>15615</v>
      </c>
      <c r="D6050" t="s">
        <v>14840</v>
      </c>
    </row>
    <row r="6051" spans="1:4" x14ac:dyDescent="0.2">
      <c r="A6051">
        <v>18064</v>
      </c>
      <c r="B6051" t="s">
        <v>15636</v>
      </c>
      <c r="C6051" t="s">
        <v>15617</v>
      </c>
      <c r="D6051" t="s">
        <v>14840</v>
      </c>
    </row>
    <row r="6052" spans="1:4" x14ac:dyDescent="0.2">
      <c r="A6052">
        <v>18066</v>
      </c>
      <c r="B6052" t="s">
        <v>15637</v>
      </c>
      <c r="C6052" t="s">
        <v>15615</v>
      </c>
      <c r="D6052" t="s">
        <v>14840</v>
      </c>
    </row>
    <row r="6053" spans="1:4" x14ac:dyDescent="0.2">
      <c r="A6053">
        <v>18067</v>
      </c>
      <c r="B6053" t="s">
        <v>12100</v>
      </c>
      <c r="C6053" t="s">
        <v>15617</v>
      </c>
      <c r="D6053" t="s">
        <v>14840</v>
      </c>
    </row>
    <row r="6054" spans="1:4" x14ac:dyDescent="0.2">
      <c r="A6054">
        <v>18069</v>
      </c>
      <c r="B6054" t="s">
        <v>15638</v>
      </c>
      <c r="C6054" t="s">
        <v>15615</v>
      </c>
      <c r="D6054" t="s">
        <v>14840</v>
      </c>
    </row>
    <row r="6055" spans="1:4" x14ac:dyDescent="0.2">
      <c r="A6055">
        <v>18070</v>
      </c>
      <c r="B6055" t="s">
        <v>15639</v>
      </c>
      <c r="C6055" t="s">
        <v>13970</v>
      </c>
      <c r="D6055" t="s">
        <v>14840</v>
      </c>
    </row>
    <row r="6056" spans="1:4" x14ac:dyDescent="0.2">
      <c r="A6056">
        <v>18071</v>
      </c>
      <c r="B6056" t="s">
        <v>15640</v>
      </c>
      <c r="C6056" t="s">
        <v>15641</v>
      </c>
      <c r="D6056" t="s">
        <v>14840</v>
      </c>
    </row>
    <row r="6057" spans="1:4" x14ac:dyDescent="0.2">
      <c r="A6057">
        <v>18072</v>
      </c>
      <c r="B6057" t="s">
        <v>15642</v>
      </c>
      <c r="C6057" t="s">
        <v>15617</v>
      </c>
      <c r="D6057" t="s">
        <v>14840</v>
      </c>
    </row>
    <row r="6058" spans="1:4" x14ac:dyDescent="0.2">
      <c r="A6058">
        <v>18073</v>
      </c>
      <c r="B6058" t="s">
        <v>15643</v>
      </c>
      <c r="C6058" t="s">
        <v>13970</v>
      </c>
      <c r="D6058" t="s">
        <v>14840</v>
      </c>
    </row>
    <row r="6059" spans="1:4" x14ac:dyDescent="0.2">
      <c r="A6059">
        <v>18074</v>
      </c>
      <c r="B6059" t="s">
        <v>15644</v>
      </c>
      <c r="C6059" t="s">
        <v>13970</v>
      </c>
      <c r="D6059" t="s">
        <v>14840</v>
      </c>
    </row>
    <row r="6060" spans="1:4" x14ac:dyDescent="0.2">
      <c r="A6060">
        <v>18076</v>
      </c>
      <c r="B6060" t="s">
        <v>15645</v>
      </c>
      <c r="C6060" t="s">
        <v>13970</v>
      </c>
      <c r="D6060" t="s">
        <v>14840</v>
      </c>
    </row>
    <row r="6061" spans="1:4" x14ac:dyDescent="0.2">
      <c r="A6061">
        <v>18077</v>
      </c>
      <c r="B6061" t="s">
        <v>15646</v>
      </c>
      <c r="C6061" t="s">
        <v>15647</v>
      </c>
      <c r="D6061" t="s">
        <v>14840</v>
      </c>
    </row>
    <row r="6062" spans="1:4" x14ac:dyDescent="0.2">
      <c r="A6062">
        <v>18078</v>
      </c>
      <c r="B6062" t="s">
        <v>15648</v>
      </c>
      <c r="C6062" t="s">
        <v>15615</v>
      </c>
      <c r="D6062" t="s">
        <v>14840</v>
      </c>
    </row>
    <row r="6063" spans="1:4" x14ac:dyDescent="0.2">
      <c r="A6063">
        <v>18080</v>
      </c>
      <c r="B6063" t="s">
        <v>15649</v>
      </c>
      <c r="C6063" t="s">
        <v>15615</v>
      </c>
      <c r="D6063" t="s">
        <v>14840</v>
      </c>
    </row>
    <row r="6064" spans="1:4" x14ac:dyDescent="0.2">
      <c r="A6064">
        <v>18087</v>
      </c>
      <c r="B6064" t="s">
        <v>15650</v>
      </c>
      <c r="C6064" t="s">
        <v>15615</v>
      </c>
      <c r="D6064" t="s">
        <v>14840</v>
      </c>
    </row>
    <row r="6065" spans="1:4" x14ac:dyDescent="0.2">
      <c r="A6065">
        <v>18088</v>
      </c>
      <c r="B6065" t="s">
        <v>15651</v>
      </c>
      <c r="C6065" t="s">
        <v>15617</v>
      </c>
      <c r="D6065" t="s">
        <v>14840</v>
      </c>
    </row>
    <row r="6066" spans="1:4" x14ac:dyDescent="0.2">
      <c r="A6066">
        <v>18091</v>
      </c>
      <c r="B6066" t="s">
        <v>15652</v>
      </c>
      <c r="C6066" t="s">
        <v>15617</v>
      </c>
      <c r="D6066" t="s">
        <v>14840</v>
      </c>
    </row>
    <row r="6067" spans="1:4" x14ac:dyDescent="0.2">
      <c r="A6067">
        <v>18092</v>
      </c>
      <c r="B6067" t="s">
        <v>15653</v>
      </c>
      <c r="C6067" t="s">
        <v>15615</v>
      </c>
      <c r="D6067" t="s">
        <v>14840</v>
      </c>
    </row>
    <row r="6068" spans="1:4" x14ac:dyDescent="0.2">
      <c r="A6068">
        <v>18098</v>
      </c>
      <c r="B6068" t="s">
        <v>15626</v>
      </c>
      <c r="C6068" t="s">
        <v>15615</v>
      </c>
      <c r="D6068" t="s">
        <v>14840</v>
      </c>
    </row>
    <row r="6069" spans="1:4" x14ac:dyDescent="0.2">
      <c r="A6069">
        <v>18099</v>
      </c>
      <c r="B6069" t="s">
        <v>15626</v>
      </c>
      <c r="C6069" t="s">
        <v>15615</v>
      </c>
      <c r="D6069" t="s">
        <v>14840</v>
      </c>
    </row>
    <row r="6070" spans="1:4" x14ac:dyDescent="0.2">
      <c r="A6070">
        <v>18101</v>
      </c>
      <c r="B6070" t="s">
        <v>9919</v>
      </c>
      <c r="C6070" t="s">
        <v>15615</v>
      </c>
      <c r="D6070" t="s">
        <v>14840</v>
      </c>
    </row>
    <row r="6071" spans="1:4" x14ac:dyDescent="0.2">
      <c r="A6071">
        <v>18102</v>
      </c>
      <c r="B6071" t="s">
        <v>9919</v>
      </c>
      <c r="C6071" t="s">
        <v>15615</v>
      </c>
      <c r="D6071" t="s">
        <v>14840</v>
      </c>
    </row>
    <row r="6072" spans="1:4" x14ac:dyDescent="0.2">
      <c r="A6072">
        <v>18103</v>
      </c>
      <c r="B6072" t="s">
        <v>9919</v>
      </c>
      <c r="C6072" t="s">
        <v>15615</v>
      </c>
      <c r="D6072" t="s">
        <v>14840</v>
      </c>
    </row>
    <row r="6073" spans="1:4" x14ac:dyDescent="0.2">
      <c r="A6073">
        <v>18104</v>
      </c>
      <c r="B6073" t="s">
        <v>9919</v>
      </c>
      <c r="C6073" t="s">
        <v>15615</v>
      </c>
      <c r="D6073" t="s">
        <v>14840</v>
      </c>
    </row>
    <row r="6074" spans="1:4" x14ac:dyDescent="0.2">
      <c r="A6074">
        <v>18106</v>
      </c>
      <c r="B6074" t="s">
        <v>9919</v>
      </c>
      <c r="C6074" t="s">
        <v>15615</v>
      </c>
      <c r="D6074" t="s">
        <v>14840</v>
      </c>
    </row>
    <row r="6075" spans="1:4" x14ac:dyDescent="0.2">
      <c r="A6075">
        <v>18109</v>
      </c>
      <c r="B6075" t="s">
        <v>9919</v>
      </c>
      <c r="C6075" t="s">
        <v>15615</v>
      </c>
      <c r="D6075" t="s">
        <v>14840</v>
      </c>
    </row>
    <row r="6076" spans="1:4" x14ac:dyDescent="0.2">
      <c r="A6076">
        <v>18175</v>
      </c>
      <c r="B6076" t="s">
        <v>9919</v>
      </c>
      <c r="C6076" t="s">
        <v>15615</v>
      </c>
      <c r="D6076" t="s">
        <v>14840</v>
      </c>
    </row>
    <row r="6077" spans="1:4" x14ac:dyDescent="0.2">
      <c r="A6077">
        <v>18195</v>
      </c>
      <c r="B6077" t="s">
        <v>9919</v>
      </c>
      <c r="C6077" t="s">
        <v>15615</v>
      </c>
      <c r="D6077" t="s">
        <v>14840</v>
      </c>
    </row>
    <row r="6078" spans="1:4" x14ac:dyDescent="0.2">
      <c r="A6078">
        <v>18201</v>
      </c>
      <c r="B6078" t="s">
        <v>15654</v>
      </c>
      <c r="C6078" t="s">
        <v>15655</v>
      </c>
      <c r="D6078" t="s">
        <v>14840</v>
      </c>
    </row>
    <row r="6079" spans="1:4" x14ac:dyDescent="0.2">
      <c r="A6079">
        <v>18202</v>
      </c>
      <c r="B6079" t="s">
        <v>15654</v>
      </c>
      <c r="C6079" t="s">
        <v>15655</v>
      </c>
      <c r="D6079" t="s">
        <v>14840</v>
      </c>
    </row>
    <row r="6080" spans="1:4" x14ac:dyDescent="0.2">
      <c r="A6080">
        <v>18210</v>
      </c>
      <c r="B6080" t="s">
        <v>15656</v>
      </c>
      <c r="C6080" t="s">
        <v>15641</v>
      </c>
      <c r="D6080" t="s">
        <v>14840</v>
      </c>
    </row>
    <row r="6081" spans="1:4" x14ac:dyDescent="0.2">
      <c r="A6081">
        <v>18211</v>
      </c>
      <c r="B6081" t="s">
        <v>15657</v>
      </c>
      <c r="C6081" t="s">
        <v>15588</v>
      </c>
      <c r="D6081" t="s">
        <v>14840</v>
      </c>
    </row>
    <row r="6082" spans="1:4" x14ac:dyDescent="0.2">
      <c r="A6082">
        <v>18214</v>
      </c>
      <c r="B6082" t="s">
        <v>15658</v>
      </c>
      <c r="C6082" t="s">
        <v>15588</v>
      </c>
      <c r="D6082" t="s">
        <v>14840</v>
      </c>
    </row>
    <row r="6083" spans="1:4" x14ac:dyDescent="0.2">
      <c r="A6083">
        <v>18216</v>
      </c>
      <c r="B6083" t="s">
        <v>15659</v>
      </c>
      <c r="C6083" t="s">
        <v>15641</v>
      </c>
      <c r="D6083" t="s">
        <v>14840</v>
      </c>
    </row>
    <row r="6084" spans="1:4" x14ac:dyDescent="0.2">
      <c r="A6084">
        <v>18218</v>
      </c>
      <c r="B6084" t="s">
        <v>15660</v>
      </c>
      <c r="C6084" t="s">
        <v>15588</v>
      </c>
      <c r="D6084" t="s">
        <v>14840</v>
      </c>
    </row>
    <row r="6085" spans="1:4" x14ac:dyDescent="0.2">
      <c r="A6085">
        <v>18222</v>
      </c>
      <c r="B6085" t="s">
        <v>15661</v>
      </c>
      <c r="C6085" t="s">
        <v>15655</v>
      </c>
      <c r="D6085" t="s">
        <v>14840</v>
      </c>
    </row>
    <row r="6086" spans="1:4" x14ac:dyDescent="0.2">
      <c r="A6086">
        <v>18224</v>
      </c>
      <c r="B6086" t="s">
        <v>15662</v>
      </c>
      <c r="C6086" t="s">
        <v>15655</v>
      </c>
      <c r="D6086" t="s">
        <v>14840</v>
      </c>
    </row>
    <row r="6087" spans="1:4" x14ac:dyDescent="0.2">
      <c r="A6087">
        <v>18229</v>
      </c>
      <c r="B6087" t="s">
        <v>15663</v>
      </c>
      <c r="C6087" t="s">
        <v>15641</v>
      </c>
      <c r="D6087" t="s">
        <v>14840</v>
      </c>
    </row>
    <row r="6088" spans="1:4" x14ac:dyDescent="0.2">
      <c r="A6088">
        <v>18232</v>
      </c>
      <c r="B6088" t="s">
        <v>15664</v>
      </c>
      <c r="C6088" t="s">
        <v>15641</v>
      </c>
      <c r="D6088" t="s">
        <v>14840</v>
      </c>
    </row>
    <row r="6089" spans="1:4" x14ac:dyDescent="0.2">
      <c r="A6089">
        <v>18235</v>
      </c>
      <c r="B6089" t="s">
        <v>15665</v>
      </c>
      <c r="C6089" t="s">
        <v>15641</v>
      </c>
      <c r="D6089" t="s">
        <v>14840</v>
      </c>
    </row>
    <row r="6090" spans="1:4" x14ac:dyDescent="0.2">
      <c r="A6090">
        <v>18237</v>
      </c>
      <c r="B6090" t="s">
        <v>15666</v>
      </c>
      <c r="C6090" t="s">
        <v>15588</v>
      </c>
      <c r="D6090" t="s">
        <v>14840</v>
      </c>
    </row>
    <row r="6091" spans="1:4" x14ac:dyDescent="0.2">
      <c r="A6091">
        <v>18240</v>
      </c>
      <c r="B6091" t="s">
        <v>15667</v>
      </c>
      <c r="C6091" t="s">
        <v>15641</v>
      </c>
      <c r="D6091" t="s">
        <v>14840</v>
      </c>
    </row>
    <row r="6092" spans="1:4" x14ac:dyDescent="0.2">
      <c r="A6092">
        <v>18241</v>
      </c>
      <c r="B6092" t="s">
        <v>15668</v>
      </c>
      <c r="C6092" t="s">
        <v>15655</v>
      </c>
      <c r="D6092" t="s">
        <v>14840</v>
      </c>
    </row>
    <row r="6093" spans="1:4" x14ac:dyDescent="0.2">
      <c r="A6093">
        <v>18249</v>
      </c>
      <c r="B6093" t="s">
        <v>15669</v>
      </c>
      <c r="C6093" t="s">
        <v>15655</v>
      </c>
      <c r="D6093" t="s">
        <v>14840</v>
      </c>
    </row>
    <row r="6094" spans="1:4" x14ac:dyDescent="0.2">
      <c r="A6094">
        <v>18250</v>
      </c>
      <c r="B6094" t="s">
        <v>15670</v>
      </c>
      <c r="C6094" t="s">
        <v>15641</v>
      </c>
      <c r="D6094" t="s">
        <v>14840</v>
      </c>
    </row>
    <row r="6095" spans="1:4" x14ac:dyDescent="0.2">
      <c r="A6095">
        <v>18252</v>
      </c>
      <c r="B6095" t="s">
        <v>15671</v>
      </c>
      <c r="C6095" t="s">
        <v>15588</v>
      </c>
      <c r="D6095" t="s">
        <v>14840</v>
      </c>
    </row>
    <row r="6096" spans="1:4" x14ac:dyDescent="0.2">
      <c r="A6096">
        <v>18255</v>
      </c>
      <c r="B6096" t="s">
        <v>15672</v>
      </c>
      <c r="C6096" t="s">
        <v>15641</v>
      </c>
      <c r="D6096" t="s">
        <v>14840</v>
      </c>
    </row>
    <row r="6097" spans="1:4" x14ac:dyDescent="0.2">
      <c r="A6097">
        <v>18301</v>
      </c>
      <c r="B6097" t="s">
        <v>15673</v>
      </c>
      <c r="C6097" t="s">
        <v>14681</v>
      </c>
      <c r="D6097" t="s">
        <v>14840</v>
      </c>
    </row>
    <row r="6098" spans="1:4" x14ac:dyDescent="0.2">
      <c r="A6098">
        <v>18302</v>
      </c>
      <c r="B6098" t="s">
        <v>15673</v>
      </c>
      <c r="C6098" t="s">
        <v>14681</v>
      </c>
      <c r="D6098" t="s">
        <v>14840</v>
      </c>
    </row>
    <row r="6099" spans="1:4" x14ac:dyDescent="0.2">
      <c r="A6099">
        <v>18321</v>
      </c>
      <c r="B6099" t="s">
        <v>15674</v>
      </c>
      <c r="C6099" t="s">
        <v>14681</v>
      </c>
      <c r="D6099" t="s">
        <v>14840</v>
      </c>
    </row>
    <row r="6100" spans="1:4" x14ac:dyDescent="0.2">
      <c r="A6100">
        <v>18322</v>
      </c>
      <c r="B6100" t="s">
        <v>15675</v>
      </c>
      <c r="C6100" t="s">
        <v>14681</v>
      </c>
      <c r="D6100" t="s">
        <v>14840</v>
      </c>
    </row>
    <row r="6101" spans="1:4" x14ac:dyDescent="0.2">
      <c r="A6101">
        <v>18324</v>
      </c>
      <c r="B6101" t="s">
        <v>15676</v>
      </c>
      <c r="C6101" t="s">
        <v>15677</v>
      </c>
      <c r="D6101" t="s">
        <v>14840</v>
      </c>
    </row>
    <row r="6102" spans="1:4" x14ac:dyDescent="0.2">
      <c r="A6102">
        <v>18325</v>
      </c>
      <c r="B6102" t="s">
        <v>15678</v>
      </c>
      <c r="C6102" t="s">
        <v>14681</v>
      </c>
      <c r="D6102" t="s">
        <v>14840</v>
      </c>
    </row>
    <row r="6103" spans="1:4" x14ac:dyDescent="0.2">
      <c r="A6103">
        <v>18326</v>
      </c>
      <c r="B6103" t="s">
        <v>15679</v>
      </c>
      <c r="C6103" t="s">
        <v>14681</v>
      </c>
      <c r="D6103" t="s">
        <v>14840</v>
      </c>
    </row>
    <row r="6104" spans="1:4" x14ac:dyDescent="0.2">
      <c r="A6104">
        <v>18328</v>
      </c>
      <c r="B6104" t="s">
        <v>15680</v>
      </c>
      <c r="C6104" t="s">
        <v>15677</v>
      </c>
      <c r="D6104" t="s">
        <v>14840</v>
      </c>
    </row>
    <row r="6105" spans="1:4" x14ac:dyDescent="0.2">
      <c r="A6105">
        <v>18330</v>
      </c>
      <c r="B6105" t="s">
        <v>15681</v>
      </c>
      <c r="C6105" t="s">
        <v>14681</v>
      </c>
      <c r="D6105" t="s">
        <v>14840</v>
      </c>
    </row>
    <row r="6106" spans="1:4" x14ac:dyDescent="0.2">
      <c r="A6106">
        <v>18331</v>
      </c>
      <c r="B6106" t="s">
        <v>4606</v>
      </c>
      <c r="C6106" t="s">
        <v>14681</v>
      </c>
      <c r="D6106" t="s">
        <v>14840</v>
      </c>
    </row>
    <row r="6107" spans="1:4" x14ac:dyDescent="0.2">
      <c r="A6107">
        <v>18332</v>
      </c>
      <c r="B6107" t="s">
        <v>15682</v>
      </c>
      <c r="C6107" t="s">
        <v>14681</v>
      </c>
      <c r="D6107" t="s">
        <v>14840</v>
      </c>
    </row>
    <row r="6108" spans="1:4" x14ac:dyDescent="0.2">
      <c r="A6108">
        <v>18333</v>
      </c>
      <c r="B6108" t="s">
        <v>15683</v>
      </c>
      <c r="C6108" t="s">
        <v>14681</v>
      </c>
      <c r="D6108" t="s">
        <v>14840</v>
      </c>
    </row>
    <row r="6109" spans="1:4" x14ac:dyDescent="0.2">
      <c r="A6109">
        <v>18334</v>
      </c>
      <c r="B6109" t="s">
        <v>15684</v>
      </c>
      <c r="C6109" t="s">
        <v>14681</v>
      </c>
      <c r="D6109" t="s">
        <v>14840</v>
      </c>
    </row>
    <row r="6110" spans="1:4" x14ac:dyDescent="0.2">
      <c r="A6110">
        <v>18336</v>
      </c>
      <c r="B6110" t="s">
        <v>15685</v>
      </c>
      <c r="C6110" t="s">
        <v>15677</v>
      </c>
      <c r="D6110" t="s">
        <v>14840</v>
      </c>
    </row>
    <row r="6111" spans="1:4" x14ac:dyDescent="0.2">
      <c r="A6111">
        <v>18337</v>
      </c>
      <c r="B6111" t="s">
        <v>6263</v>
      </c>
      <c r="C6111" t="s">
        <v>15677</v>
      </c>
      <c r="D6111" t="s">
        <v>14840</v>
      </c>
    </row>
    <row r="6112" spans="1:4" x14ac:dyDescent="0.2">
      <c r="A6112">
        <v>18343</v>
      </c>
      <c r="B6112" t="s">
        <v>15686</v>
      </c>
      <c r="C6112" t="s">
        <v>15617</v>
      </c>
      <c r="D6112" t="s">
        <v>14840</v>
      </c>
    </row>
    <row r="6113" spans="1:4" x14ac:dyDescent="0.2">
      <c r="A6113">
        <v>18344</v>
      </c>
      <c r="B6113" t="s">
        <v>15687</v>
      </c>
      <c r="C6113" t="s">
        <v>14681</v>
      </c>
      <c r="D6113" t="s">
        <v>14840</v>
      </c>
    </row>
    <row r="6114" spans="1:4" x14ac:dyDescent="0.2">
      <c r="A6114">
        <v>18346</v>
      </c>
      <c r="B6114" t="s">
        <v>15688</v>
      </c>
      <c r="C6114" t="s">
        <v>14681</v>
      </c>
      <c r="D6114" t="s">
        <v>14840</v>
      </c>
    </row>
    <row r="6115" spans="1:4" x14ac:dyDescent="0.2">
      <c r="A6115">
        <v>18347</v>
      </c>
      <c r="B6115" t="s">
        <v>15689</v>
      </c>
      <c r="C6115" t="s">
        <v>14681</v>
      </c>
      <c r="D6115" t="s">
        <v>14840</v>
      </c>
    </row>
    <row r="6116" spans="1:4" x14ac:dyDescent="0.2">
      <c r="A6116">
        <v>18350</v>
      </c>
      <c r="B6116" t="s">
        <v>15690</v>
      </c>
      <c r="C6116" t="s">
        <v>14681</v>
      </c>
      <c r="D6116" t="s">
        <v>14840</v>
      </c>
    </row>
    <row r="6117" spans="1:4" x14ac:dyDescent="0.2">
      <c r="A6117">
        <v>18352</v>
      </c>
      <c r="B6117" t="s">
        <v>15691</v>
      </c>
      <c r="C6117" t="s">
        <v>14681</v>
      </c>
      <c r="D6117" t="s">
        <v>14840</v>
      </c>
    </row>
    <row r="6118" spans="1:4" x14ac:dyDescent="0.2">
      <c r="A6118">
        <v>18353</v>
      </c>
      <c r="B6118" t="s">
        <v>15692</v>
      </c>
      <c r="C6118" t="s">
        <v>14681</v>
      </c>
      <c r="D6118" t="s">
        <v>14840</v>
      </c>
    </row>
    <row r="6119" spans="1:4" x14ac:dyDescent="0.2">
      <c r="A6119">
        <v>18354</v>
      </c>
      <c r="B6119" t="s">
        <v>15693</v>
      </c>
      <c r="C6119" t="s">
        <v>14681</v>
      </c>
      <c r="D6119" t="s">
        <v>14840</v>
      </c>
    </row>
    <row r="6120" spans="1:4" x14ac:dyDescent="0.2">
      <c r="A6120">
        <v>18355</v>
      </c>
      <c r="B6120" t="s">
        <v>15694</v>
      </c>
      <c r="C6120" t="s">
        <v>14681</v>
      </c>
      <c r="D6120" t="s">
        <v>14840</v>
      </c>
    </row>
    <row r="6121" spans="1:4" x14ac:dyDescent="0.2">
      <c r="A6121">
        <v>18360</v>
      </c>
      <c r="B6121" t="s">
        <v>15695</v>
      </c>
      <c r="C6121" t="s">
        <v>14681</v>
      </c>
      <c r="D6121" t="s">
        <v>14840</v>
      </c>
    </row>
    <row r="6122" spans="1:4" x14ac:dyDescent="0.2">
      <c r="A6122">
        <v>18370</v>
      </c>
      <c r="B6122" t="s">
        <v>15696</v>
      </c>
      <c r="C6122" t="s">
        <v>14681</v>
      </c>
      <c r="D6122" t="s">
        <v>14840</v>
      </c>
    </row>
    <row r="6123" spans="1:4" x14ac:dyDescent="0.2">
      <c r="A6123">
        <v>18371</v>
      </c>
      <c r="B6123" t="s">
        <v>15697</v>
      </c>
      <c r="C6123" t="s">
        <v>15677</v>
      </c>
      <c r="D6123" t="s">
        <v>14840</v>
      </c>
    </row>
    <row r="6124" spans="1:4" x14ac:dyDescent="0.2">
      <c r="A6124">
        <v>18372</v>
      </c>
      <c r="B6124" t="s">
        <v>14132</v>
      </c>
      <c r="C6124" t="s">
        <v>14681</v>
      </c>
      <c r="D6124" t="s">
        <v>14840</v>
      </c>
    </row>
    <row r="6125" spans="1:4" x14ac:dyDescent="0.2">
      <c r="A6125">
        <v>18403</v>
      </c>
      <c r="B6125" t="s">
        <v>15698</v>
      </c>
      <c r="C6125" t="s">
        <v>15699</v>
      </c>
      <c r="D6125" t="s">
        <v>14840</v>
      </c>
    </row>
    <row r="6126" spans="1:4" x14ac:dyDescent="0.2">
      <c r="A6126">
        <v>18405</v>
      </c>
      <c r="B6126" t="s">
        <v>15700</v>
      </c>
      <c r="C6126" t="s">
        <v>14402</v>
      </c>
      <c r="D6126" t="s">
        <v>14840</v>
      </c>
    </row>
    <row r="6127" spans="1:4" x14ac:dyDescent="0.2">
      <c r="A6127">
        <v>18407</v>
      </c>
      <c r="B6127" t="s">
        <v>15701</v>
      </c>
      <c r="C6127" t="s">
        <v>15699</v>
      </c>
      <c r="D6127" t="s">
        <v>14840</v>
      </c>
    </row>
    <row r="6128" spans="1:4" x14ac:dyDescent="0.2">
      <c r="A6128">
        <v>18411</v>
      </c>
      <c r="B6128" t="s">
        <v>15702</v>
      </c>
      <c r="C6128" t="s">
        <v>15699</v>
      </c>
      <c r="D6128" t="s">
        <v>14840</v>
      </c>
    </row>
    <row r="6129" spans="1:4" x14ac:dyDescent="0.2">
      <c r="A6129">
        <v>18414</v>
      </c>
      <c r="B6129" t="s">
        <v>12126</v>
      </c>
      <c r="C6129" t="s">
        <v>15699</v>
      </c>
      <c r="D6129" t="s">
        <v>14840</v>
      </c>
    </row>
    <row r="6130" spans="1:4" x14ac:dyDescent="0.2">
      <c r="A6130">
        <v>18415</v>
      </c>
      <c r="B6130" t="s">
        <v>15703</v>
      </c>
      <c r="C6130" t="s">
        <v>14402</v>
      </c>
      <c r="D6130" t="s">
        <v>14840</v>
      </c>
    </row>
    <row r="6131" spans="1:4" x14ac:dyDescent="0.2">
      <c r="A6131">
        <v>18417</v>
      </c>
      <c r="B6131" t="s">
        <v>15704</v>
      </c>
      <c r="C6131" t="s">
        <v>14402</v>
      </c>
      <c r="D6131" t="s">
        <v>14840</v>
      </c>
    </row>
    <row r="6132" spans="1:4" x14ac:dyDescent="0.2">
      <c r="A6132">
        <v>18419</v>
      </c>
      <c r="B6132" t="s">
        <v>15705</v>
      </c>
      <c r="C6132" t="s">
        <v>14613</v>
      </c>
      <c r="D6132" t="s">
        <v>14840</v>
      </c>
    </row>
    <row r="6133" spans="1:4" x14ac:dyDescent="0.2">
      <c r="A6133">
        <v>18421</v>
      </c>
      <c r="B6133" t="s">
        <v>15706</v>
      </c>
      <c r="C6133" t="s">
        <v>15707</v>
      </c>
      <c r="D6133" t="s">
        <v>14840</v>
      </c>
    </row>
    <row r="6134" spans="1:4" x14ac:dyDescent="0.2">
      <c r="A6134">
        <v>18424</v>
      </c>
      <c r="B6134" t="s">
        <v>12843</v>
      </c>
      <c r="C6134" t="s">
        <v>15699</v>
      </c>
      <c r="D6134" t="s">
        <v>14840</v>
      </c>
    </row>
    <row r="6135" spans="1:4" x14ac:dyDescent="0.2">
      <c r="A6135">
        <v>18425</v>
      </c>
      <c r="B6135" t="s">
        <v>10317</v>
      </c>
      <c r="C6135" t="s">
        <v>15677</v>
      </c>
      <c r="D6135" t="s">
        <v>14840</v>
      </c>
    </row>
    <row r="6136" spans="1:4" x14ac:dyDescent="0.2">
      <c r="A6136">
        <v>18426</v>
      </c>
      <c r="B6136" t="s">
        <v>15708</v>
      </c>
      <c r="C6136" t="s">
        <v>15677</v>
      </c>
      <c r="D6136" t="s">
        <v>14840</v>
      </c>
    </row>
    <row r="6137" spans="1:4" x14ac:dyDescent="0.2">
      <c r="A6137">
        <v>18428</v>
      </c>
      <c r="B6137" t="s">
        <v>15709</v>
      </c>
      <c r="C6137" t="s">
        <v>15677</v>
      </c>
      <c r="D6137" t="s">
        <v>14840</v>
      </c>
    </row>
    <row r="6138" spans="1:4" x14ac:dyDescent="0.2">
      <c r="A6138">
        <v>18430</v>
      </c>
      <c r="B6138" t="s">
        <v>15710</v>
      </c>
      <c r="C6138" t="s">
        <v>15707</v>
      </c>
      <c r="D6138" t="s">
        <v>14840</v>
      </c>
    </row>
    <row r="6139" spans="1:4" x14ac:dyDescent="0.2">
      <c r="A6139">
        <v>18431</v>
      </c>
      <c r="B6139" t="s">
        <v>15711</v>
      </c>
      <c r="C6139" t="s">
        <v>14402</v>
      </c>
      <c r="D6139" t="s">
        <v>14840</v>
      </c>
    </row>
    <row r="6140" spans="1:4" x14ac:dyDescent="0.2">
      <c r="A6140">
        <v>18433</v>
      </c>
      <c r="B6140" t="s">
        <v>15712</v>
      </c>
      <c r="C6140" t="s">
        <v>15699</v>
      </c>
      <c r="D6140" t="s">
        <v>14840</v>
      </c>
    </row>
    <row r="6141" spans="1:4" x14ac:dyDescent="0.2">
      <c r="A6141">
        <v>18434</v>
      </c>
      <c r="B6141" t="s">
        <v>15713</v>
      </c>
      <c r="C6141" t="s">
        <v>15699</v>
      </c>
      <c r="D6141" t="s">
        <v>14840</v>
      </c>
    </row>
    <row r="6142" spans="1:4" x14ac:dyDescent="0.2">
      <c r="A6142">
        <v>18435</v>
      </c>
      <c r="B6142" t="s">
        <v>15714</v>
      </c>
      <c r="C6142" t="s">
        <v>15677</v>
      </c>
      <c r="D6142" t="s">
        <v>14840</v>
      </c>
    </row>
    <row r="6143" spans="1:4" x14ac:dyDescent="0.2">
      <c r="A6143">
        <v>18436</v>
      </c>
      <c r="B6143" t="s">
        <v>15715</v>
      </c>
      <c r="C6143" t="s">
        <v>14402</v>
      </c>
      <c r="D6143" t="s">
        <v>14840</v>
      </c>
    </row>
    <row r="6144" spans="1:4" x14ac:dyDescent="0.2">
      <c r="A6144">
        <v>18437</v>
      </c>
      <c r="B6144" t="s">
        <v>15716</v>
      </c>
      <c r="C6144" t="s">
        <v>14402</v>
      </c>
      <c r="D6144" t="s">
        <v>14840</v>
      </c>
    </row>
    <row r="6145" spans="1:4" x14ac:dyDescent="0.2">
      <c r="A6145">
        <v>18438</v>
      </c>
      <c r="B6145" t="s">
        <v>392</v>
      </c>
      <c r="C6145" t="s">
        <v>14402</v>
      </c>
      <c r="D6145" t="s">
        <v>14840</v>
      </c>
    </row>
    <row r="6146" spans="1:4" x14ac:dyDescent="0.2">
      <c r="A6146">
        <v>18439</v>
      </c>
      <c r="B6146" t="s">
        <v>422</v>
      </c>
      <c r="C6146" t="s">
        <v>14402</v>
      </c>
      <c r="D6146" t="s">
        <v>14840</v>
      </c>
    </row>
    <row r="6147" spans="1:4" x14ac:dyDescent="0.2">
      <c r="A6147">
        <v>18441</v>
      </c>
      <c r="B6147" t="s">
        <v>15717</v>
      </c>
      <c r="C6147" t="s">
        <v>15707</v>
      </c>
      <c r="D6147" t="s">
        <v>14840</v>
      </c>
    </row>
    <row r="6148" spans="1:4" x14ac:dyDescent="0.2">
      <c r="A6148">
        <v>18443</v>
      </c>
      <c r="B6148" t="s">
        <v>15718</v>
      </c>
      <c r="C6148" t="s">
        <v>14402</v>
      </c>
      <c r="D6148" t="s">
        <v>14840</v>
      </c>
    </row>
    <row r="6149" spans="1:4" x14ac:dyDescent="0.2">
      <c r="A6149">
        <v>18444</v>
      </c>
      <c r="B6149" t="s">
        <v>15719</v>
      </c>
      <c r="C6149" t="s">
        <v>15699</v>
      </c>
      <c r="D6149" t="s">
        <v>14840</v>
      </c>
    </row>
    <row r="6150" spans="1:4" x14ac:dyDescent="0.2">
      <c r="A6150">
        <v>18445</v>
      </c>
      <c r="B6150" t="s">
        <v>13367</v>
      </c>
      <c r="C6150" t="s">
        <v>14402</v>
      </c>
      <c r="D6150" t="s">
        <v>14840</v>
      </c>
    </row>
    <row r="6151" spans="1:4" x14ac:dyDescent="0.2">
      <c r="A6151">
        <v>18446</v>
      </c>
      <c r="B6151" t="s">
        <v>15720</v>
      </c>
      <c r="C6151" t="s">
        <v>14613</v>
      </c>
      <c r="D6151" t="s">
        <v>14840</v>
      </c>
    </row>
    <row r="6152" spans="1:4" x14ac:dyDescent="0.2">
      <c r="A6152">
        <v>18447</v>
      </c>
      <c r="B6152" t="s">
        <v>15721</v>
      </c>
      <c r="C6152" t="s">
        <v>15699</v>
      </c>
      <c r="D6152" t="s">
        <v>14840</v>
      </c>
    </row>
    <row r="6153" spans="1:4" x14ac:dyDescent="0.2">
      <c r="A6153">
        <v>18448</v>
      </c>
      <c r="B6153" t="s">
        <v>15721</v>
      </c>
      <c r="C6153" t="s">
        <v>15699</v>
      </c>
      <c r="D6153" t="s">
        <v>14840</v>
      </c>
    </row>
    <row r="6154" spans="1:4" x14ac:dyDescent="0.2">
      <c r="A6154">
        <v>18451</v>
      </c>
      <c r="B6154" t="s">
        <v>15722</v>
      </c>
      <c r="C6154" t="s">
        <v>15677</v>
      </c>
      <c r="D6154" t="s">
        <v>14840</v>
      </c>
    </row>
    <row r="6155" spans="1:4" x14ac:dyDescent="0.2">
      <c r="A6155">
        <v>18452</v>
      </c>
      <c r="B6155" t="s">
        <v>15723</v>
      </c>
      <c r="C6155" t="s">
        <v>15699</v>
      </c>
      <c r="D6155" t="s">
        <v>14840</v>
      </c>
    </row>
    <row r="6156" spans="1:4" x14ac:dyDescent="0.2">
      <c r="A6156">
        <v>18453</v>
      </c>
      <c r="B6156" t="s">
        <v>15724</v>
      </c>
      <c r="C6156" t="s">
        <v>14402</v>
      </c>
      <c r="D6156" t="s">
        <v>14840</v>
      </c>
    </row>
    <row r="6157" spans="1:4" x14ac:dyDescent="0.2">
      <c r="A6157">
        <v>18455</v>
      </c>
      <c r="B6157" t="s">
        <v>15725</v>
      </c>
      <c r="C6157" t="s">
        <v>14402</v>
      </c>
      <c r="D6157" t="s">
        <v>14840</v>
      </c>
    </row>
    <row r="6158" spans="1:4" x14ac:dyDescent="0.2">
      <c r="A6158">
        <v>18456</v>
      </c>
      <c r="B6158" t="s">
        <v>15726</v>
      </c>
      <c r="C6158" t="s">
        <v>14402</v>
      </c>
      <c r="D6158" t="s">
        <v>14840</v>
      </c>
    </row>
    <row r="6159" spans="1:4" x14ac:dyDescent="0.2">
      <c r="A6159">
        <v>18458</v>
      </c>
      <c r="B6159" t="s">
        <v>15727</v>
      </c>
      <c r="C6159" t="s">
        <v>15677</v>
      </c>
      <c r="D6159" t="s">
        <v>14840</v>
      </c>
    </row>
    <row r="6160" spans="1:4" x14ac:dyDescent="0.2">
      <c r="A6160">
        <v>18460</v>
      </c>
      <c r="B6160" t="s">
        <v>15728</v>
      </c>
      <c r="C6160" t="s">
        <v>14402</v>
      </c>
      <c r="D6160" t="s">
        <v>14840</v>
      </c>
    </row>
    <row r="6161" spans="1:4" x14ac:dyDescent="0.2">
      <c r="A6161">
        <v>18461</v>
      </c>
      <c r="B6161" t="s">
        <v>15729</v>
      </c>
      <c r="C6161" t="s">
        <v>14402</v>
      </c>
      <c r="D6161" t="s">
        <v>14840</v>
      </c>
    </row>
    <row r="6162" spans="1:4" x14ac:dyDescent="0.2">
      <c r="A6162">
        <v>18462</v>
      </c>
      <c r="B6162" t="s">
        <v>15730</v>
      </c>
      <c r="C6162" t="s">
        <v>14402</v>
      </c>
      <c r="D6162" t="s">
        <v>14840</v>
      </c>
    </row>
    <row r="6163" spans="1:4" x14ac:dyDescent="0.2">
      <c r="A6163">
        <v>18463</v>
      </c>
      <c r="B6163" t="s">
        <v>12216</v>
      </c>
      <c r="C6163" t="s">
        <v>14402</v>
      </c>
      <c r="D6163" t="s">
        <v>14840</v>
      </c>
    </row>
    <row r="6164" spans="1:4" x14ac:dyDescent="0.2">
      <c r="A6164">
        <v>18464</v>
      </c>
      <c r="B6164" t="s">
        <v>15731</v>
      </c>
      <c r="C6164" t="s">
        <v>15677</v>
      </c>
      <c r="D6164" t="s">
        <v>14840</v>
      </c>
    </row>
    <row r="6165" spans="1:4" x14ac:dyDescent="0.2">
      <c r="A6165">
        <v>18465</v>
      </c>
      <c r="B6165" t="s">
        <v>13202</v>
      </c>
      <c r="C6165" t="s">
        <v>15707</v>
      </c>
      <c r="D6165" t="s">
        <v>14840</v>
      </c>
    </row>
    <row r="6166" spans="1:4" x14ac:dyDescent="0.2">
      <c r="A6166">
        <v>18466</v>
      </c>
      <c r="B6166" t="s">
        <v>15732</v>
      </c>
      <c r="C6166" t="s">
        <v>14681</v>
      </c>
      <c r="D6166" t="s">
        <v>14840</v>
      </c>
    </row>
    <row r="6167" spans="1:4" x14ac:dyDescent="0.2">
      <c r="A6167">
        <v>18469</v>
      </c>
      <c r="B6167" t="s">
        <v>15733</v>
      </c>
      <c r="C6167" t="s">
        <v>14402</v>
      </c>
      <c r="D6167" t="s">
        <v>14840</v>
      </c>
    </row>
    <row r="6168" spans="1:4" x14ac:dyDescent="0.2">
      <c r="A6168">
        <v>18470</v>
      </c>
      <c r="B6168" t="s">
        <v>15734</v>
      </c>
      <c r="C6168" t="s">
        <v>15707</v>
      </c>
      <c r="D6168" t="s">
        <v>14840</v>
      </c>
    </row>
    <row r="6169" spans="1:4" x14ac:dyDescent="0.2">
      <c r="A6169">
        <v>18472</v>
      </c>
      <c r="B6169" t="s">
        <v>15735</v>
      </c>
      <c r="C6169" t="s">
        <v>14402</v>
      </c>
      <c r="D6169" t="s">
        <v>14840</v>
      </c>
    </row>
    <row r="6170" spans="1:4" x14ac:dyDescent="0.2">
      <c r="A6170">
        <v>18503</v>
      </c>
      <c r="B6170" t="s">
        <v>15736</v>
      </c>
      <c r="C6170" t="s">
        <v>15699</v>
      </c>
      <c r="D6170" t="s">
        <v>14840</v>
      </c>
    </row>
    <row r="6171" spans="1:4" x14ac:dyDescent="0.2">
      <c r="A6171">
        <v>18504</v>
      </c>
      <c r="B6171" t="s">
        <v>15736</v>
      </c>
      <c r="C6171" t="s">
        <v>15699</v>
      </c>
      <c r="D6171" t="s">
        <v>14840</v>
      </c>
    </row>
    <row r="6172" spans="1:4" x14ac:dyDescent="0.2">
      <c r="A6172">
        <v>18505</v>
      </c>
      <c r="B6172" t="s">
        <v>15736</v>
      </c>
      <c r="C6172" t="s">
        <v>15699</v>
      </c>
      <c r="D6172" t="s">
        <v>14840</v>
      </c>
    </row>
    <row r="6173" spans="1:4" x14ac:dyDescent="0.2">
      <c r="A6173">
        <v>18507</v>
      </c>
      <c r="B6173" t="s">
        <v>15737</v>
      </c>
      <c r="C6173" t="s">
        <v>15699</v>
      </c>
      <c r="D6173" t="s">
        <v>14840</v>
      </c>
    </row>
    <row r="6174" spans="1:4" x14ac:dyDescent="0.2">
      <c r="A6174">
        <v>18508</v>
      </c>
      <c r="B6174" t="s">
        <v>15736</v>
      </c>
      <c r="C6174" t="s">
        <v>15699</v>
      </c>
      <c r="D6174" t="s">
        <v>14840</v>
      </c>
    </row>
    <row r="6175" spans="1:4" x14ac:dyDescent="0.2">
      <c r="A6175">
        <v>18509</v>
      </c>
      <c r="B6175" t="s">
        <v>15736</v>
      </c>
      <c r="C6175" t="s">
        <v>15699</v>
      </c>
      <c r="D6175" t="s">
        <v>14840</v>
      </c>
    </row>
    <row r="6176" spans="1:4" x14ac:dyDescent="0.2">
      <c r="A6176">
        <v>18510</v>
      </c>
      <c r="B6176" t="s">
        <v>15736</v>
      </c>
      <c r="C6176" t="s">
        <v>15699</v>
      </c>
      <c r="D6176" t="s">
        <v>14840</v>
      </c>
    </row>
    <row r="6177" spans="1:4" x14ac:dyDescent="0.2">
      <c r="A6177">
        <v>18512</v>
      </c>
      <c r="B6177" t="s">
        <v>15736</v>
      </c>
      <c r="C6177" t="s">
        <v>15699</v>
      </c>
      <c r="D6177" t="s">
        <v>14840</v>
      </c>
    </row>
    <row r="6178" spans="1:4" x14ac:dyDescent="0.2">
      <c r="A6178">
        <v>18514</v>
      </c>
      <c r="B6178" t="s">
        <v>15736</v>
      </c>
      <c r="C6178" t="s">
        <v>15699</v>
      </c>
      <c r="D6178" t="s">
        <v>14840</v>
      </c>
    </row>
    <row r="6179" spans="1:4" x14ac:dyDescent="0.2">
      <c r="A6179">
        <v>18515</v>
      </c>
      <c r="B6179" t="s">
        <v>15736</v>
      </c>
      <c r="C6179" t="s">
        <v>15699</v>
      </c>
      <c r="D6179" t="s">
        <v>14840</v>
      </c>
    </row>
    <row r="6180" spans="1:4" x14ac:dyDescent="0.2">
      <c r="A6180">
        <v>18517</v>
      </c>
      <c r="B6180" t="s">
        <v>9247</v>
      </c>
      <c r="C6180" t="s">
        <v>15699</v>
      </c>
      <c r="D6180" t="s">
        <v>14840</v>
      </c>
    </row>
    <row r="6181" spans="1:4" x14ac:dyDescent="0.2">
      <c r="A6181">
        <v>18518</v>
      </c>
      <c r="B6181" t="s">
        <v>14464</v>
      </c>
      <c r="C6181" t="s">
        <v>15699</v>
      </c>
      <c r="D6181" t="s">
        <v>14840</v>
      </c>
    </row>
    <row r="6182" spans="1:4" x14ac:dyDescent="0.2">
      <c r="A6182">
        <v>18519</v>
      </c>
      <c r="B6182" t="s">
        <v>15736</v>
      </c>
      <c r="C6182" t="s">
        <v>15699</v>
      </c>
      <c r="D6182" t="s">
        <v>14840</v>
      </c>
    </row>
    <row r="6183" spans="1:4" x14ac:dyDescent="0.2">
      <c r="A6183">
        <v>18522</v>
      </c>
      <c r="B6183" t="s">
        <v>15736</v>
      </c>
      <c r="C6183" t="s">
        <v>15699</v>
      </c>
      <c r="D6183" t="s">
        <v>14840</v>
      </c>
    </row>
    <row r="6184" spans="1:4" x14ac:dyDescent="0.2">
      <c r="A6184">
        <v>18540</v>
      </c>
      <c r="B6184" t="s">
        <v>15736</v>
      </c>
      <c r="C6184" t="s">
        <v>15699</v>
      </c>
      <c r="D6184" t="s">
        <v>14840</v>
      </c>
    </row>
    <row r="6185" spans="1:4" x14ac:dyDescent="0.2">
      <c r="A6185">
        <v>18577</v>
      </c>
      <c r="B6185" t="s">
        <v>15736</v>
      </c>
      <c r="C6185" t="s">
        <v>15699</v>
      </c>
      <c r="D6185" t="s">
        <v>14840</v>
      </c>
    </row>
    <row r="6186" spans="1:4" x14ac:dyDescent="0.2">
      <c r="A6186">
        <v>18603</v>
      </c>
      <c r="B6186" t="s">
        <v>12662</v>
      </c>
      <c r="C6186" t="s">
        <v>13974</v>
      </c>
      <c r="D6186" t="s">
        <v>14840</v>
      </c>
    </row>
    <row r="6187" spans="1:4" x14ac:dyDescent="0.2">
      <c r="A6187">
        <v>18610</v>
      </c>
      <c r="B6187" t="s">
        <v>15738</v>
      </c>
      <c r="C6187" t="s">
        <v>14681</v>
      </c>
      <c r="D6187" t="s">
        <v>14840</v>
      </c>
    </row>
    <row r="6188" spans="1:4" x14ac:dyDescent="0.2">
      <c r="A6188">
        <v>18612</v>
      </c>
      <c r="B6188" t="s">
        <v>1409</v>
      </c>
      <c r="C6188" t="s">
        <v>15655</v>
      </c>
      <c r="D6188" t="s">
        <v>14840</v>
      </c>
    </row>
    <row r="6189" spans="1:4" x14ac:dyDescent="0.2">
      <c r="A6189">
        <v>18614</v>
      </c>
      <c r="B6189" t="s">
        <v>15739</v>
      </c>
      <c r="C6189" t="s">
        <v>12559</v>
      </c>
      <c r="D6189" t="s">
        <v>14840</v>
      </c>
    </row>
    <row r="6190" spans="1:4" x14ac:dyDescent="0.2">
      <c r="A6190">
        <v>18615</v>
      </c>
      <c r="B6190" t="s">
        <v>15740</v>
      </c>
      <c r="C6190" t="s">
        <v>14613</v>
      </c>
      <c r="D6190" t="s">
        <v>14840</v>
      </c>
    </row>
    <row r="6191" spans="1:4" x14ac:dyDescent="0.2">
      <c r="A6191">
        <v>18616</v>
      </c>
      <c r="B6191" t="s">
        <v>15741</v>
      </c>
      <c r="C6191" t="s">
        <v>12559</v>
      </c>
      <c r="D6191" t="s">
        <v>14840</v>
      </c>
    </row>
    <row r="6192" spans="1:4" x14ac:dyDescent="0.2">
      <c r="A6192">
        <v>18617</v>
      </c>
      <c r="B6192" t="s">
        <v>15742</v>
      </c>
      <c r="C6192" t="s">
        <v>15655</v>
      </c>
      <c r="D6192" t="s">
        <v>14840</v>
      </c>
    </row>
    <row r="6193" spans="1:4" x14ac:dyDescent="0.2">
      <c r="A6193">
        <v>18618</v>
      </c>
      <c r="B6193" t="s">
        <v>15743</v>
      </c>
      <c r="C6193" t="s">
        <v>15655</v>
      </c>
      <c r="D6193" t="s">
        <v>14840</v>
      </c>
    </row>
    <row r="6194" spans="1:4" x14ac:dyDescent="0.2">
      <c r="A6194">
        <v>18619</v>
      </c>
      <c r="B6194" t="s">
        <v>15744</v>
      </c>
      <c r="C6194" t="s">
        <v>12559</v>
      </c>
      <c r="D6194" t="s">
        <v>14840</v>
      </c>
    </row>
    <row r="6195" spans="1:4" x14ac:dyDescent="0.2">
      <c r="A6195">
        <v>18621</v>
      </c>
      <c r="B6195" t="s">
        <v>15745</v>
      </c>
      <c r="C6195" t="s">
        <v>15655</v>
      </c>
      <c r="D6195" t="s">
        <v>14840</v>
      </c>
    </row>
    <row r="6196" spans="1:4" x14ac:dyDescent="0.2">
      <c r="A6196">
        <v>18622</v>
      </c>
      <c r="B6196" t="s">
        <v>15746</v>
      </c>
      <c r="C6196" t="s">
        <v>15655</v>
      </c>
      <c r="D6196" t="s">
        <v>14840</v>
      </c>
    </row>
    <row r="6197" spans="1:4" x14ac:dyDescent="0.2">
      <c r="A6197">
        <v>18623</v>
      </c>
      <c r="B6197" t="s">
        <v>15747</v>
      </c>
      <c r="C6197" t="s">
        <v>14613</v>
      </c>
      <c r="D6197" t="s">
        <v>14840</v>
      </c>
    </row>
    <row r="6198" spans="1:4" x14ac:dyDescent="0.2">
      <c r="A6198">
        <v>18628</v>
      </c>
      <c r="B6198" t="s">
        <v>15748</v>
      </c>
      <c r="C6198" t="s">
        <v>12559</v>
      </c>
      <c r="D6198" t="s">
        <v>14840</v>
      </c>
    </row>
    <row r="6199" spans="1:4" x14ac:dyDescent="0.2">
      <c r="A6199">
        <v>18629</v>
      </c>
      <c r="B6199" t="s">
        <v>15749</v>
      </c>
      <c r="C6199" t="s">
        <v>14613</v>
      </c>
      <c r="D6199" t="s">
        <v>14840</v>
      </c>
    </row>
    <row r="6200" spans="1:4" x14ac:dyDescent="0.2">
      <c r="A6200">
        <v>18630</v>
      </c>
      <c r="B6200" t="s">
        <v>15750</v>
      </c>
      <c r="C6200" t="s">
        <v>14613</v>
      </c>
      <c r="D6200" t="s">
        <v>14840</v>
      </c>
    </row>
    <row r="6201" spans="1:4" x14ac:dyDescent="0.2">
      <c r="A6201">
        <v>18632</v>
      </c>
      <c r="B6201" t="s">
        <v>15751</v>
      </c>
      <c r="C6201" t="s">
        <v>12559</v>
      </c>
      <c r="D6201" t="s">
        <v>14840</v>
      </c>
    </row>
    <row r="6202" spans="1:4" x14ac:dyDescent="0.2">
      <c r="A6202">
        <v>18634</v>
      </c>
      <c r="B6202" t="s">
        <v>15752</v>
      </c>
      <c r="C6202" t="s">
        <v>15655</v>
      </c>
      <c r="D6202" t="s">
        <v>14840</v>
      </c>
    </row>
    <row r="6203" spans="1:4" x14ac:dyDescent="0.2">
      <c r="A6203">
        <v>18635</v>
      </c>
      <c r="B6203" t="s">
        <v>15753</v>
      </c>
      <c r="C6203" t="s">
        <v>15655</v>
      </c>
      <c r="D6203" t="s">
        <v>14840</v>
      </c>
    </row>
    <row r="6204" spans="1:4" x14ac:dyDescent="0.2">
      <c r="A6204">
        <v>18636</v>
      </c>
      <c r="B6204" t="s">
        <v>15754</v>
      </c>
      <c r="C6204" t="s">
        <v>14613</v>
      </c>
      <c r="D6204" t="s">
        <v>14840</v>
      </c>
    </row>
    <row r="6205" spans="1:4" x14ac:dyDescent="0.2">
      <c r="A6205">
        <v>18640</v>
      </c>
      <c r="B6205" t="s">
        <v>15755</v>
      </c>
      <c r="C6205" t="s">
        <v>15655</v>
      </c>
      <c r="D6205" t="s">
        <v>14840</v>
      </c>
    </row>
    <row r="6206" spans="1:4" x14ac:dyDescent="0.2">
      <c r="A6206">
        <v>18641</v>
      </c>
      <c r="B6206" t="s">
        <v>15755</v>
      </c>
      <c r="C6206" t="s">
        <v>15655</v>
      </c>
      <c r="D6206" t="s">
        <v>14840</v>
      </c>
    </row>
    <row r="6207" spans="1:4" x14ac:dyDescent="0.2">
      <c r="A6207">
        <v>18642</v>
      </c>
      <c r="B6207" t="s">
        <v>15756</v>
      </c>
      <c r="C6207" t="s">
        <v>15655</v>
      </c>
      <c r="D6207" t="s">
        <v>14840</v>
      </c>
    </row>
    <row r="6208" spans="1:4" x14ac:dyDescent="0.2">
      <c r="A6208">
        <v>18643</v>
      </c>
      <c r="B6208" t="s">
        <v>15755</v>
      </c>
      <c r="C6208" t="s">
        <v>15655</v>
      </c>
      <c r="D6208" t="s">
        <v>14840</v>
      </c>
    </row>
    <row r="6209" spans="1:4" x14ac:dyDescent="0.2">
      <c r="A6209">
        <v>18644</v>
      </c>
      <c r="B6209" t="s">
        <v>5636</v>
      </c>
      <c r="C6209" t="s">
        <v>15655</v>
      </c>
      <c r="D6209" t="s">
        <v>14840</v>
      </c>
    </row>
    <row r="6210" spans="1:4" x14ac:dyDescent="0.2">
      <c r="A6210">
        <v>18651</v>
      </c>
      <c r="B6210" t="s">
        <v>12357</v>
      </c>
      <c r="C6210" t="s">
        <v>15655</v>
      </c>
      <c r="D6210" t="s">
        <v>14840</v>
      </c>
    </row>
    <row r="6211" spans="1:4" x14ac:dyDescent="0.2">
      <c r="A6211">
        <v>18655</v>
      </c>
      <c r="B6211" t="s">
        <v>15757</v>
      </c>
      <c r="C6211" t="s">
        <v>15655</v>
      </c>
      <c r="D6211" t="s">
        <v>14840</v>
      </c>
    </row>
    <row r="6212" spans="1:4" x14ac:dyDescent="0.2">
      <c r="A6212">
        <v>18656</v>
      </c>
      <c r="B6212" t="s">
        <v>15758</v>
      </c>
      <c r="C6212" t="s">
        <v>15655</v>
      </c>
      <c r="D6212" t="s">
        <v>14840</v>
      </c>
    </row>
    <row r="6213" spans="1:4" x14ac:dyDescent="0.2">
      <c r="A6213">
        <v>18657</v>
      </c>
      <c r="B6213" t="s">
        <v>15759</v>
      </c>
      <c r="C6213" t="s">
        <v>14613</v>
      </c>
      <c r="D6213" t="s">
        <v>14840</v>
      </c>
    </row>
    <row r="6214" spans="1:4" x14ac:dyDescent="0.2">
      <c r="A6214">
        <v>18660</v>
      </c>
      <c r="B6214" t="s">
        <v>15760</v>
      </c>
      <c r="C6214" t="s">
        <v>15655</v>
      </c>
      <c r="D6214" t="s">
        <v>14840</v>
      </c>
    </row>
    <row r="6215" spans="1:4" x14ac:dyDescent="0.2">
      <c r="A6215">
        <v>18661</v>
      </c>
      <c r="B6215" t="s">
        <v>15761</v>
      </c>
      <c r="C6215" t="s">
        <v>15655</v>
      </c>
      <c r="D6215" t="s">
        <v>14840</v>
      </c>
    </row>
    <row r="6216" spans="1:4" x14ac:dyDescent="0.2">
      <c r="A6216">
        <v>18690</v>
      </c>
      <c r="B6216" t="s">
        <v>1409</v>
      </c>
      <c r="C6216" t="s">
        <v>15655</v>
      </c>
      <c r="D6216" t="s">
        <v>14840</v>
      </c>
    </row>
    <row r="6217" spans="1:4" x14ac:dyDescent="0.2">
      <c r="A6217">
        <v>18701</v>
      </c>
      <c r="B6217" t="s">
        <v>15762</v>
      </c>
      <c r="C6217" t="s">
        <v>15655</v>
      </c>
      <c r="D6217" t="s">
        <v>14840</v>
      </c>
    </row>
    <row r="6218" spans="1:4" x14ac:dyDescent="0.2">
      <c r="A6218">
        <v>18702</v>
      </c>
      <c r="B6218" t="s">
        <v>15762</v>
      </c>
      <c r="C6218" t="s">
        <v>15655</v>
      </c>
      <c r="D6218" t="s">
        <v>14840</v>
      </c>
    </row>
    <row r="6219" spans="1:4" x14ac:dyDescent="0.2">
      <c r="A6219">
        <v>18704</v>
      </c>
      <c r="B6219" t="s">
        <v>12358</v>
      </c>
      <c r="C6219" t="s">
        <v>15655</v>
      </c>
      <c r="D6219" t="s">
        <v>14840</v>
      </c>
    </row>
    <row r="6220" spans="1:4" x14ac:dyDescent="0.2">
      <c r="A6220">
        <v>18705</v>
      </c>
      <c r="B6220" t="s">
        <v>15762</v>
      </c>
      <c r="C6220" t="s">
        <v>15655</v>
      </c>
      <c r="D6220" t="s">
        <v>14840</v>
      </c>
    </row>
    <row r="6221" spans="1:4" x14ac:dyDescent="0.2">
      <c r="A6221">
        <v>18706</v>
      </c>
      <c r="B6221" t="s">
        <v>15762</v>
      </c>
      <c r="C6221" t="s">
        <v>15655</v>
      </c>
      <c r="D6221" t="s">
        <v>14840</v>
      </c>
    </row>
    <row r="6222" spans="1:4" x14ac:dyDescent="0.2">
      <c r="A6222">
        <v>18707</v>
      </c>
      <c r="B6222" t="s">
        <v>15763</v>
      </c>
      <c r="C6222" t="s">
        <v>15655</v>
      </c>
      <c r="D6222" t="s">
        <v>14840</v>
      </c>
    </row>
    <row r="6223" spans="1:4" x14ac:dyDescent="0.2">
      <c r="A6223">
        <v>18708</v>
      </c>
      <c r="B6223" t="s">
        <v>15764</v>
      </c>
      <c r="C6223" t="s">
        <v>15655</v>
      </c>
      <c r="D6223" t="s">
        <v>14840</v>
      </c>
    </row>
    <row r="6224" spans="1:4" x14ac:dyDescent="0.2">
      <c r="A6224">
        <v>18709</v>
      </c>
      <c r="B6224" t="s">
        <v>15765</v>
      </c>
      <c r="C6224" t="s">
        <v>15655</v>
      </c>
      <c r="D6224" t="s">
        <v>14840</v>
      </c>
    </row>
    <row r="6225" spans="1:4" x14ac:dyDescent="0.2">
      <c r="A6225">
        <v>18711</v>
      </c>
      <c r="B6225" t="s">
        <v>15762</v>
      </c>
      <c r="C6225" t="s">
        <v>15655</v>
      </c>
      <c r="D6225" t="s">
        <v>14840</v>
      </c>
    </row>
    <row r="6226" spans="1:4" x14ac:dyDescent="0.2">
      <c r="A6226">
        <v>18762</v>
      </c>
      <c r="B6226" t="s">
        <v>15762</v>
      </c>
      <c r="C6226" t="s">
        <v>15655</v>
      </c>
      <c r="D6226" t="s">
        <v>14840</v>
      </c>
    </row>
    <row r="6227" spans="1:4" x14ac:dyDescent="0.2">
      <c r="A6227">
        <v>18764</v>
      </c>
      <c r="B6227" t="s">
        <v>15762</v>
      </c>
      <c r="C6227" t="s">
        <v>15655</v>
      </c>
      <c r="D6227" t="s">
        <v>14840</v>
      </c>
    </row>
    <row r="6228" spans="1:4" x14ac:dyDescent="0.2">
      <c r="A6228">
        <v>18765</v>
      </c>
      <c r="B6228" t="s">
        <v>15762</v>
      </c>
      <c r="C6228" t="s">
        <v>15655</v>
      </c>
      <c r="D6228" t="s">
        <v>14840</v>
      </c>
    </row>
    <row r="6229" spans="1:4" x14ac:dyDescent="0.2">
      <c r="A6229">
        <v>18766</v>
      </c>
      <c r="B6229" t="s">
        <v>15762</v>
      </c>
      <c r="C6229" t="s">
        <v>15655</v>
      </c>
      <c r="D6229" t="s">
        <v>14840</v>
      </c>
    </row>
    <row r="6230" spans="1:4" x14ac:dyDescent="0.2">
      <c r="A6230">
        <v>18767</v>
      </c>
      <c r="B6230" t="s">
        <v>15762</v>
      </c>
      <c r="C6230" t="s">
        <v>15655</v>
      </c>
      <c r="D6230" t="s">
        <v>14840</v>
      </c>
    </row>
    <row r="6231" spans="1:4" x14ac:dyDescent="0.2">
      <c r="A6231">
        <v>18769</v>
      </c>
      <c r="B6231" t="s">
        <v>15762</v>
      </c>
      <c r="C6231" t="s">
        <v>15655</v>
      </c>
      <c r="D6231" t="s">
        <v>14840</v>
      </c>
    </row>
    <row r="6232" spans="1:4" x14ac:dyDescent="0.2">
      <c r="A6232">
        <v>18801</v>
      </c>
      <c r="B6232" t="s">
        <v>13734</v>
      </c>
      <c r="C6232" t="s">
        <v>15707</v>
      </c>
      <c r="D6232" t="s">
        <v>14840</v>
      </c>
    </row>
    <row r="6233" spans="1:4" x14ac:dyDescent="0.2">
      <c r="A6233">
        <v>18810</v>
      </c>
      <c r="B6233" t="s">
        <v>1417</v>
      </c>
      <c r="C6233" t="s">
        <v>15350</v>
      </c>
      <c r="D6233" t="s">
        <v>14840</v>
      </c>
    </row>
    <row r="6234" spans="1:4" x14ac:dyDescent="0.2">
      <c r="A6234">
        <v>18812</v>
      </c>
      <c r="B6234" t="s">
        <v>15766</v>
      </c>
      <c r="C6234" t="s">
        <v>15707</v>
      </c>
      <c r="D6234" t="s">
        <v>14840</v>
      </c>
    </row>
    <row r="6235" spans="1:4" x14ac:dyDescent="0.2">
      <c r="A6235">
        <v>18817</v>
      </c>
      <c r="B6235" t="s">
        <v>15767</v>
      </c>
      <c r="C6235" t="s">
        <v>15350</v>
      </c>
      <c r="D6235" t="s">
        <v>14840</v>
      </c>
    </row>
    <row r="6236" spans="1:4" x14ac:dyDescent="0.2">
      <c r="A6236">
        <v>18818</v>
      </c>
      <c r="B6236" t="s">
        <v>15768</v>
      </c>
      <c r="C6236" t="s">
        <v>15707</v>
      </c>
      <c r="D6236" t="s">
        <v>14840</v>
      </c>
    </row>
    <row r="6237" spans="1:4" x14ac:dyDescent="0.2">
      <c r="A6237">
        <v>18821</v>
      </c>
      <c r="B6237" t="s">
        <v>15769</v>
      </c>
      <c r="C6237" t="s">
        <v>15707</v>
      </c>
      <c r="D6237" t="s">
        <v>14840</v>
      </c>
    </row>
    <row r="6238" spans="1:4" x14ac:dyDescent="0.2">
      <c r="A6238">
        <v>18822</v>
      </c>
      <c r="B6238" t="s">
        <v>15770</v>
      </c>
      <c r="C6238" t="s">
        <v>15707</v>
      </c>
      <c r="D6238" t="s">
        <v>14840</v>
      </c>
    </row>
    <row r="6239" spans="1:4" x14ac:dyDescent="0.2">
      <c r="A6239">
        <v>18823</v>
      </c>
      <c r="B6239" t="s">
        <v>15771</v>
      </c>
      <c r="C6239" t="s">
        <v>15707</v>
      </c>
      <c r="D6239" t="s">
        <v>14840</v>
      </c>
    </row>
    <row r="6240" spans="1:4" x14ac:dyDescent="0.2">
      <c r="A6240">
        <v>18824</v>
      </c>
      <c r="B6240" t="s">
        <v>15772</v>
      </c>
      <c r="C6240" t="s">
        <v>15707</v>
      </c>
      <c r="D6240" t="s">
        <v>14840</v>
      </c>
    </row>
    <row r="6241" spans="1:4" x14ac:dyDescent="0.2">
      <c r="A6241">
        <v>18825</v>
      </c>
      <c r="B6241" t="s">
        <v>1017</v>
      </c>
      <c r="C6241" t="s">
        <v>15707</v>
      </c>
      <c r="D6241" t="s">
        <v>14840</v>
      </c>
    </row>
    <row r="6242" spans="1:4" x14ac:dyDescent="0.2">
      <c r="A6242">
        <v>18826</v>
      </c>
      <c r="B6242" t="s">
        <v>15773</v>
      </c>
      <c r="C6242" t="s">
        <v>15707</v>
      </c>
      <c r="D6242" t="s">
        <v>14840</v>
      </c>
    </row>
    <row r="6243" spans="1:4" x14ac:dyDescent="0.2">
      <c r="A6243">
        <v>18828</v>
      </c>
      <c r="B6243" t="s">
        <v>9636</v>
      </c>
      <c r="C6243" t="s">
        <v>15707</v>
      </c>
      <c r="D6243" t="s">
        <v>14840</v>
      </c>
    </row>
    <row r="6244" spans="1:4" x14ac:dyDescent="0.2">
      <c r="A6244">
        <v>18829</v>
      </c>
      <c r="B6244" t="s">
        <v>15774</v>
      </c>
      <c r="C6244" t="s">
        <v>15350</v>
      </c>
      <c r="D6244" t="s">
        <v>14840</v>
      </c>
    </row>
    <row r="6245" spans="1:4" x14ac:dyDescent="0.2">
      <c r="A6245">
        <v>18830</v>
      </c>
      <c r="B6245" t="s">
        <v>15775</v>
      </c>
      <c r="C6245" t="s">
        <v>15707</v>
      </c>
      <c r="D6245" t="s">
        <v>14840</v>
      </c>
    </row>
    <row r="6246" spans="1:4" x14ac:dyDescent="0.2">
      <c r="A6246">
        <v>18831</v>
      </c>
      <c r="B6246" t="s">
        <v>12593</v>
      </c>
      <c r="C6246" t="s">
        <v>15350</v>
      </c>
      <c r="D6246" t="s">
        <v>14840</v>
      </c>
    </row>
    <row r="6247" spans="1:4" x14ac:dyDescent="0.2">
      <c r="A6247">
        <v>18832</v>
      </c>
      <c r="B6247" t="s">
        <v>15776</v>
      </c>
      <c r="C6247" t="s">
        <v>15350</v>
      </c>
      <c r="D6247" t="s">
        <v>14840</v>
      </c>
    </row>
    <row r="6248" spans="1:4" x14ac:dyDescent="0.2">
      <c r="A6248">
        <v>18833</v>
      </c>
      <c r="B6248" t="s">
        <v>9106</v>
      </c>
      <c r="C6248" t="s">
        <v>15350</v>
      </c>
      <c r="D6248" t="s">
        <v>14840</v>
      </c>
    </row>
    <row r="6249" spans="1:4" x14ac:dyDescent="0.2">
      <c r="A6249">
        <v>18834</v>
      </c>
      <c r="B6249" t="s">
        <v>13266</v>
      </c>
      <c r="C6249" t="s">
        <v>15707</v>
      </c>
      <c r="D6249" t="s">
        <v>14840</v>
      </c>
    </row>
    <row r="6250" spans="1:4" x14ac:dyDescent="0.2">
      <c r="A6250">
        <v>18837</v>
      </c>
      <c r="B6250" t="s">
        <v>2410</v>
      </c>
      <c r="C6250" t="s">
        <v>15350</v>
      </c>
      <c r="D6250" t="s">
        <v>14840</v>
      </c>
    </row>
    <row r="6251" spans="1:4" x14ac:dyDescent="0.2">
      <c r="A6251">
        <v>18840</v>
      </c>
      <c r="B6251" t="s">
        <v>15777</v>
      </c>
      <c r="C6251" t="s">
        <v>15350</v>
      </c>
      <c r="D6251" t="s">
        <v>14840</v>
      </c>
    </row>
    <row r="6252" spans="1:4" x14ac:dyDescent="0.2">
      <c r="A6252">
        <v>18842</v>
      </c>
      <c r="B6252" t="s">
        <v>15778</v>
      </c>
      <c r="C6252" t="s">
        <v>15707</v>
      </c>
      <c r="D6252" t="s">
        <v>14840</v>
      </c>
    </row>
    <row r="6253" spans="1:4" x14ac:dyDescent="0.2">
      <c r="A6253">
        <v>18844</v>
      </c>
      <c r="B6253" t="s">
        <v>14666</v>
      </c>
      <c r="C6253" t="s">
        <v>15707</v>
      </c>
      <c r="D6253" t="s">
        <v>14840</v>
      </c>
    </row>
    <row r="6254" spans="1:4" x14ac:dyDescent="0.2">
      <c r="A6254">
        <v>18845</v>
      </c>
      <c r="B6254" t="s">
        <v>15779</v>
      </c>
      <c r="C6254" t="s">
        <v>15350</v>
      </c>
      <c r="D6254" t="s">
        <v>14840</v>
      </c>
    </row>
    <row r="6255" spans="1:4" x14ac:dyDescent="0.2">
      <c r="A6255">
        <v>18846</v>
      </c>
      <c r="B6255" t="s">
        <v>15780</v>
      </c>
      <c r="C6255" t="s">
        <v>15350</v>
      </c>
      <c r="D6255" t="s">
        <v>14840</v>
      </c>
    </row>
    <row r="6256" spans="1:4" x14ac:dyDescent="0.2">
      <c r="A6256">
        <v>18847</v>
      </c>
      <c r="B6256" t="s">
        <v>15781</v>
      </c>
      <c r="C6256" t="s">
        <v>15707</v>
      </c>
      <c r="D6256" t="s">
        <v>14840</v>
      </c>
    </row>
    <row r="6257" spans="1:4" x14ac:dyDescent="0.2">
      <c r="A6257">
        <v>18848</v>
      </c>
      <c r="B6257" t="s">
        <v>15782</v>
      </c>
      <c r="C6257" t="s">
        <v>15350</v>
      </c>
      <c r="D6257" t="s">
        <v>14840</v>
      </c>
    </row>
    <row r="6258" spans="1:4" x14ac:dyDescent="0.2">
      <c r="A6258">
        <v>18850</v>
      </c>
      <c r="B6258" t="s">
        <v>15783</v>
      </c>
      <c r="C6258" t="s">
        <v>15350</v>
      </c>
      <c r="D6258" t="s">
        <v>14840</v>
      </c>
    </row>
    <row r="6259" spans="1:4" x14ac:dyDescent="0.2">
      <c r="A6259">
        <v>18851</v>
      </c>
      <c r="B6259" t="s">
        <v>15784</v>
      </c>
      <c r="C6259" t="s">
        <v>15350</v>
      </c>
      <c r="D6259" t="s">
        <v>14840</v>
      </c>
    </row>
    <row r="6260" spans="1:4" x14ac:dyDescent="0.2">
      <c r="A6260">
        <v>18853</v>
      </c>
      <c r="B6260" t="s">
        <v>15785</v>
      </c>
      <c r="C6260" t="s">
        <v>15350</v>
      </c>
      <c r="D6260" t="s">
        <v>14840</v>
      </c>
    </row>
    <row r="6261" spans="1:4" x14ac:dyDescent="0.2">
      <c r="A6261">
        <v>18854</v>
      </c>
      <c r="B6261" t="s">
        <v>15786</v>
      </c>
      <c r="C6261" t="s">
        <v>15350</v>
      </c>
      <c r="D6261" t="s">
        <v>14840</v>
      </c>
    </row>
    <row r="6262" spans="1:4" x14ac:dyDescent="0.2">
      <c r="A6262">
        <v>18901</v>
      </c>
      <c r="B6262" t="s">
        <v>15787</v>
      </c>
      <c r="C6262" t="s">
        <v>15647</v>
      </c>
      <c r="D6262" t="s">
        <v>14840</v>
      </c>
    </row>
    <row r="6263" spans="1:4" x14ac:dyDescent="0.2">
      <c r="A6263">
        <v>18902</v>
      </c>
      <c r="B6263" t="s">
        <v>15787</v>
      </c>
      <c r="C6263" t="s">
        <v>15647</v>
      </c>
      <c r="D6263" t="s">
        <v>14840</v>
      </c>
    </row>
    <row r="6264" spans="1:4" x14ac:dyDescent="0.2">
      <c r="A6264">
        <v>18913</v>
      </c>
      <c r="B6264" t="s">
        <v>15788</v>
      </c>
      <c r="C6264" t="s">
        <v>15647</v>
      </c>
      <c r="D6264" t="s">
        <v>14840</v>
      </c>
    </row>
    <row r="6265" spans="1:4" x14ac:dyDescent="0.2">
      <c r="A6265">
        <v>18914</v>
      </c>
      <c r="B6265" t="s">
        <v>15789</v>
      </c>
      <c r="C6265" t="s">
        <v>15647</v>
      </c>
      <c r="D6265" t="s">
        <v>14840</v>
      </c>
    </row>
    <row r="6266" spans="1:4" x14ac:dyDescent="0.2">
      <c r="A6266">
        <v>18915</v>
      </c>
      <c r="B6266" t="s">
        <v>15790</v>
      </c>
      <c r="C6266" t="s">
        <v>13970</v>
      </c>
      <c r="D6266" t="s">
        <v>14840</v>
      </c>
    </row>
    <row r="6267" spans="1:4" x14ac:dyDescent="0.2">
      <c r="A6267">
        <v>18917</v>
      </c>
      <c r="B6267" t="s">
        <v>455</v>
      </c>
      <c r="C6267" t="s">
        <v>15647</v>
      </c>
      <c r="D6267" t="s">
        <v>14840</v>
      </c>
    </row>
    <row r="6268" spans="1:4" x14ac:dyDescent="0.2">
      <c r="A6268">
        <v>18920</v>
      </c>
      <c r="B6268" t="s">
        <v>15791</v>
      </c>
      <c r="C6268" t="s">
        <v>15647</v>
      </c>
      <c r="D6268" t="s">
        <v>14840</v>
      </c>
    </row>
    <row r="6269" spans="1:4" x14ac:dyDescent="0.2">
      <c r="A6269">
        <v>18923</v>
      </c>
      <c r="B6269" t="s">
        <v>15792</v>
      </c>
      <c r="C6269" t="s">
        <v>15647</v>
      </c>
      <c r="D6269" t="s">
        <v>14840</v>
      </c>
    </row>
    <row r="6270" spans="1:4" x14ac:dyDescent="0.2">
      <c r="A6270">
        <v>18925</v>
      </c>
      <c r="B6270" t="s">
        <v>15793</v>
      </c>
      <c r="C6270" t="s">
        <v>15647</v>
      </c>
      <c r="D6270" t="s">
        <v>14840</v>
      </c>
    </row>
    <row r="6271" spans="1:4" x14ac:dyDescent="0.2">
      <c r="A6271">
        <v>18927</v>
      </c>
      <c r="B6271" t="s">
        <v>15794</v>
      </c>
      <c r="C6271" t="s">
        <v>15647</v>
      </c>
      <c r="D6271" t="s">
        <v>14840</v>
      </c>
    </row>
    <row r="6272" spans="1:4" x14ac:dyDescent="0.2">
      <c r="A6272">
        <v>18929</v>
      </c>
      <c r="B6272" t="s">
        <v>15795</v>
      </c>
      <c r="C6272" t="s">
        <v>15647</v>
      </c>
      <c r="D6272" t="s">
        <v>14840</v>
      </c>
    </row>
    <row r="6273" spans="1:4" x14ac:dyDescent="0.2">
      <c r="A6273">
        <v>18930</v>
      </c>
      <c r="B6273" t="s">
        <v>15796</v>
      </c>
      <c r="C6273" t="s">
        <v>15647</v>
      </c>
      <c r="D6273" t="s">
        <v>14840</v>
      </c>
    </row>
    <row r="6274" spans="1:4" x14ac:dyDescent="0.2">
      <c r="A6274">
        <v>18932</v>
      </c>
      <c r="B6274" t="s">
        <v>15797</v>
      </c>
      <c r="C6274" t="s">
        <v>15647</v>
      </c>
      <c r="D6274" t="s">
        <v>14840</v>
      </c>
    </row>
    <row r="6275" spans="1:4" x14ac:dyDescent="0.2">
      <c r="A6275">
        <v>18933</v>
      </c>
      <c r="B6275" t="s">
        <v>15798</v>
      </c>
      <c r="C6275" t="s">
        <v>15647</v>
      </c>
      <c r="D6275" t="s">
        <v>14840</v>
      </c>
    </row>
    <row r="6276" spans="1:4" x14ac:dyDescent="0.2">
      <c r="A6276">
        <v>18934</v>
      </c>
      <c r="B6276" t="s">
        <v>15799</v>
      </c>
      <c r="C6276" t="s">
        <v>15647</v>
      </c>
      <c r="D6276" t="s">
        <v>14840</v>
      </c>
    </row>
    <row r="6277" spans="1:4" x14ac:dyDescent="0.2">
      <c r="A6277">
        <v>18936</v>
      </c>
      <c r="B6277" t="s">
        <v>15800</v>
      </c>
      <c r="C6277" t="s">
        <v>13970</v>
      </c>
      <c r="D6277" t="s">
        <v>14840</v>
      </c>
    </row>
    <row r="6278" spans="1:4" x14ac:dyDescent="0.2">
      <c r="A6278">
        <v>18938</v>
      </c>
      <c r="B6278" t="s">
        <v>15801</v>
      </c>
      <c r="C6278" t="s">
        <v>15647</v>
      </c>
      <c r="D6278" t="s">
        <v>14840</v>
      </c>
    </row>
    <row r="6279" spans="1:4" x14ac:dyDescent="0.2">
      <c r="A6279">
        <v>18940</v>
      </c>
      <c r="B6279" t="s">
        <v>13242</v>
      </c>
      <c r="C6279" t="s">
        <v>15647</v>
      </c>
      <c r="D6279" t="s">
        <v>14840</v>
      </c>
    </row>
    <row r="6280" spans="1:4" x14ac:dyDescent="0.2">
      <c r="A6280">
        <v>18942</v>
      </c>
      <c r="B6280" t="s">
        <v>15802</v>
      </c>
      <c r="C6280" t="s">
        <v>15647</v>
      </c>
      <c r="D6280" t="s">
        <v>14840</v>
      </c>
    </row>
    <row r="6281" spans="1:4" x14ac:dyDescent="0.2">
      <c r="A6281">
        <v>18944</v>
      </c>
      <c r="B6281" t="s">
        <v>15803</v>
      </c>
      <c r="C6281" t="s">
        <v>15647</v>
      </c>
      <c r="D6281" t="s">
        <v>14840</v>
      </c>
    </row>
    <row r="6282" spans="1:4" x14ac:dyDescent="0.2">
      <c r="A6282">
        <v>18947</v>
      </c>
      <c r="B6282" t="s">
        <v>15804</v>
      </c>
      <c r="C6282" t="s">
        <v>15647</v>
      </c>
      <c r="D6282" t="s">
        <v>14840</v>
      </c>
    </row>
    <row r="6283" spans="1:4" x14ac:dyDescent="0.2">
      <c r="A6283">
        <v>18951</v>
      </c>
      <c r="B6283" t="s">
        <v>15805</v>
      </c>
      <c r="C6283" t="s">
        <v>15647</v>
      </c>
      <c r="D6283" t="s">
        <v>14840</v>
      </c>
    </row>
    <row r="6284" spans="1:4" x14ac:dyDescent="0.2">
      <c r="A6284">
        <v>18954</v>
      </c>
      <c r="B6284" t="s">
        <v>15806</v>
      </c>
      <c r="C6284" t="s">
        <v>15647</v>
      </c>
      <c r="D6284" t="s">
        <v>14840</v>
      </c>
    </row>
    <row r="6285" spans="1:4" x14ac:dyDescent="0.2">
      <c r="A6285">
        <v>18955</v>
      </c>
      <c r="B6285" t="s">
        <v>15807</v>
      </c>
      <c r="C6285" t="s">
        <v>15647</v>
      </c>
      <c r="D6285" t="s">
        <v>14840</v>
      </c>
    </row>
    <row r="6286" spans="1:4" x14ac:dyDescent="0.2">
      <c r="A6286">
        <v>18960</v>
      </c>
      <c r="B6286" t="s">
        <v>15808</v>
      </c>
      <c r="C6286" t="s">
        <v>15647</v>
      </c>
      <c r="D6286" t="s">
        <v>14840</v>
      </c>
    </row>
    <row r="6287" spans="1:4" x14ac:dyDescent="0.2">
      <c r="A6287">
        <v>18964</v>
      </c>
      <c r="B6287" t="s">
        <v>15809</v>
      </c>
      <c r="C6287" t="s">
        <v>13970</v>
      </c>
      <c r="D6287" t="s">
        <v>14840</v>
      </c>
    </row>
    <row r="6288" spans="1:4" x14ac:dyDescent="0.2">
      <c r="A6288">
        <v>18966</v>
      </c>
      <c r="B6288" t="s">
        <v>12105</v>
      </c>
      <c r="C6288" t="s">
        <v>15647</v>
      </c>
      <c r="D6288" t="s">
        <v>14840</v>
      </c>
    </row>
    <row r="6289" spans="1:4" x14ac:dyDescent="0.2">
      <c r="A6289">
        <v>18969</v>
      </c>
      <c r="B6289" t="s">
        <v>15810</v>
      </c>
      <c r="C6289" t="s">
        <v>13970</v>
      </c>
      <c r="D6289" t="s">
        <v>14840</v>
      </c>
    </row>
    <row r="6290" spans="1:4" x14ac:dyDescent="0.2">
      <c r="A6290">
        <v>18972</v>
      </c>
      <c r="B6290" t="s">
        <v>15811</v>
      </c>
      <c r="C6290" t="s">
        <v>15647</v>
      </c>
      <c r="D6290" t="s">
        <v>14840</v>
      </c>
    </row>
    <row r="6291" spans="1:4" x14ac:dyDescent="0.2">
      <c r="A6291">
        <v>18974</v>
      </c>
      <c r="B6291" t="s">
        <v>15812</v>
      </c>
      <c r="C6291" t="s">
        <v>15647</v>
      </c>
      <c r="D6291" t="s">
        <v>14840</v>
      </c>
    </row>
    <row r="6292" spans="1:4" x14ac:dyDescent="0.2">
      <c r="A6292">
        <v>18976</v>
      </c>
      <c r="B6292" t="s">
        <v>15813</v>
      </c>
      <c r="C6292" t="s">
        <v>15647</v>
      </c>
      <c r="D6292" t="s">
        <v>14840</v>
      </c>
    </row>
    <row r="6293" spans="1:4" x14ac:dyDescent="0.2">
      <c r="A6293">
        <v>18977</v>
      </c>
      <c r="B6293" t="s">
        <v>15814</v>
      </c>
      <c r="C6293" t="s">
        <v>15647</v>
      </c>
      <c r="D6293" t="s">
        <v>14840</v>
      </c>
    </row>
    <row r="6294" spans="1:4" x14ac:dyDescent="0.2">
      <c r="A6294">
        <v>18991</v>
      </c>
      <c r="B6294" t="s">
        <v>15812</v>
      </c>
      <c r="C6294" t="s">
        <v>15647</v>
      </c>
      <c r="D6294" t="s">
        <v>14840</v>
      </c>
    </row>
    <row r="6295" spans="1:4" x14ac:dyDescent="0.2">
      <c r="A6295">
        <v>19001</v>
      </c>
      <c r="B6295" t="s">
        <v>12354</v>
      </c>
      <c r="C6295" t="s">
        <v>13970</v>
      </c>
      <c r="D6295" t="s">
        <v>14840</v>
      </c>
    </row>
    <row r="6296" spans="1:4" x14ac:dyDescent="0.2">
      <c r="A6296">
        <v>19002</v>
      </c>
      <c r="B6296" t="s">
        <v>15815</v>
      </c>
      <c r="C6296" t="s">
        <v>13970</v>
      </c>
      <c r="D6296" t="s">
        <v>14840</v>
      </c>
    </row>
    <row r="6297" spans="1:4" x14ac:dyDescent="0.2">
      <c r="A6297">
        <v>19003</v>
      </c>
      <c r="B6297" t="s">
        <v>15816</v>
      </c>
      <c r="C6297" t="s">
        <v>13970</v>
      </c>
      <c r="D6297" t="s">
        <v>14840</v>
      </c>
    </row>
    <row r="6298" spans="1:4" x14ac:dyDescent="0.2">
      <c r="A6298">
        <v>19004</v>
      </c>
      <c r="B6298" t="s">
        <v>15817</v>
      </c>
      <c r="C6298" t="s">
        <v>13970</v>
      </c>
      <c r="D6298" t="s">
        <v>14840</v>
      </c>
    </row>
    <row r="6299" spans="1:4" x14ac:dyDescent="0.2">
      <c r="A6299">
        <v>19006</v>
      </c>
      <c r="B6299" t="s">
        <v>15818</v>
      </c>
      <c r="C6299" t="s">
        <v>13970</v>
      </c>
      <c r="D6299" t="s">
        <v>14840</v>
      </c>
    </row>
    <row r="6300" spans="1:4" x14ac:dyDescent="0.2">
      <c r="A6300">
        <v>19007</v>
      </c>
      <c r="B6300" t="s">
        <v>2866</v>
      </c>
      <c r="C6300" t="s">
        <v>15647</v>
      </c>
      <c r="D6300" t="s">
        <v>14840</v>
      </c>
    </row>
    <row r="6301" spans="1:4" x14ac:dyDescent="0.2">
      <c r="A6301">
        <v>19008</v>
      </c>
      <c r="B6301" t="s">
        <v>15819</v>
      </c>
      <c r="C6301" t="s">
        <v>14067</v>
      </c>
      <c r="D6301" t="s">
        <v>14840</v>
      </c>
    </row>
    <row r="6302" spans="1:4" x14ac:dyDescent="0.2">
      <c r="A6302">
        <v>19010</v>
      </c>
      <c r="B6302" t="s">
        <v>15820</v>
      </c>
      <c r="C6302" t="s">
        <v>14067</v>
      </c>
      <c r="D6302" t="s">
        <v>14840</v>
      </c>
    </row>
    <row r="6303" spans="1:4" x14ac:dyDescent="0.2">
      <c r="A6303">
        <v>19012</v>
      </c>
      <c r="B6303" t="s">
        <v>15821</v>
      </c>
      <c r="C6303" t="s">
        <v>13970</v>
      </c>
      <c r="D6303" t="s">
        <v>14840</v>
      </c>
    </row>
    <row r="6304" spans="1:4" x14ac:dyDescent="0.2">
      <c r="A6304">
        <v>19013</v>
      </c>
      <c r="B6304" t="s">
        <v>6706</v>
      </c>
      <c r="C6304" t="s">
        <v>14067</v>
      </c>
      <c r="D6304" t="s">
        <v>14840</v>
      </c>
    </row>
    <row r="6305" spans="1:4" x14ac:dyDescent="0.2">
      <c r="A6305">
        <v>19014</v>
      </c>
      <c r="B6305" t="s">
        <v>15822</v>
      </c>
      <c r="C6305" t="s">
        <v>14067</v>
      </c>
      <c r="D6305" t="s">
        <v>14840</v>
      </c>
    </row>
    <row r="6306" spans="1:4" x14ac:dyDescent="0.2">
      <c r="A6306">
        <v>19015</v>
      </c>
      <c r="B6306" t="s">
        <v>13888</v>
      </c>
      <c r="C6306" t="s">
        <v>14067</v>
      </c>
      <c r="D6306" t="s">
        <v>14840</v>
      </c>
    </row>
    <row r="6307" spans="1:4" x14ac:dyDescent="0.2">
      <c r="A6307">
        <v>19018</v>
      </c>
      <c r="B6307" t="s">
        <v>15823</v>
      </c>
      <c r="C6307" t="s">
        <v>14067</v>
      </c>
      <c r="D6307" t="s">
        <v>14840</v>
      </c>
    </row>
    <row r="6308" spans="1:4" x14ac:dyDescent="0.2">
      <c r="A6308">
        <v>19020</v>
      </c>
      <c r="B6308" t="s">
        <v>15824</v>
      </c>
      <c r="C6308" t="s">
        <v>15647</v>
      </c>
      <c r="D6308" t="s">
        <v>14840</v>
      </c>
    </row>
    <row r="6309" spans="1:4" x14ac:dyDescent="0.2">
      <c r="A6309">
        <v>19021</v>
      </c>
      <c r="B6309" t="s">
        <v>15825</v>
      </c>
      <c r="C6309" t="s">
        <v>15647</v>
      </c>
      <c r="D6309" t="s">
        <v>14840</v>
      </c>
    </row>
    <row r="6310" spans="1:4" x14ac:dyDescent="0.2">
      <c r="A6310">
        <v>19022</v>
      </c>
      <c r="B6310" t="s">
        <v>15826</v>
      </c>
      <c r="C6310" t="s">
        <v>14067</v>
      </c>
      <c r="D6310" t="s">
        <v>14840</v>
      </c>
    </row>
    <row r="6311" spans="1:4" x14ac:dyDescent="0.2">
      <c r="A6311">
        <v>19023</v>
      </c>
      <c r="B6311" t="s">
        <v>15827</v>
      </c>
      <c r="C6311" t="s">
        <v>14067</v>
      </c>
      <c r="D6311" t="s">
        <v>14840</v>
      </c>
    </row>
    <row r="6312" spans="1:4" x14ac:dyDescent="0.2">
      <c r="A6312">
        <v>19025</v>
      </c>
      <c r="B6312" t="s">
        <v>15828</v>
      </c>
      <c r="C6312" t="s">
        <v>13970</v>
      </c>
      <c r="D6312" t="s">
        <v>14840</v>
      </c>
    </row>
    <row r="6313" spans="1:4" x14ac:dyDescent="0.2">
      <c r="A6313">
        <v>19026</v>
      </c>
      <c r="B6313" t="s">
        <v>15829</v>
      </c>
      <c r="C6313" t="s">
        <v>14067</v>
      </c>
      <c r="D6313" t="s">
        <v>14840</v>
      </c>
    </row>
    <row r="6314" spans="1:4" x14ac:dyDescent="0.2">
      <c r="A6314">
        <v>19027</v>
      </c>
      <c r="B6314" t="s">
        <v>15830</v>
      </c>
      <c r="C6314" t="s">
        <v>13970</v>
      </c>
      <c r="D6314" t="s">
        <v>14840</v>
      </c>
    </row>
    <row r="6315" spans="1:4" x14ac:dyDescent="0.2">
      <c r="A6315">
        <v>19029</v>
      </c>
      <c r="B6315" t="s">
        <v>15831</v>
      </c>
      <c r="C6315" t="s">
        <v>14067</v>
      </c>
      <c r="D6315" t="s">
        <v>14840</v>
      </c>
    </row>
    <row r="6316" spans="1:4" x14ac:dyDescent="0.2">
      <c r="A6316">
        <v>19030</v>
      </c>
      <c r="B6316" t="s">
        <v>15832</v>
      </c>
      <c r="C6316" t="s">
        <v>15647</v>
      </c>
      <c r="D6316" t="s">
        <v>14840</v>
      </c>
    </row>
    <row r="6317" spans="1:4" x14ac:dyDescent="0.2">
      <c r="A6317">
        <v>19031</v>
      </c>
      <c r="B6317" t="s">
        <v>15833</v>
      </c>
      <c r="C6317" t="s">
        <v>13970</v>
      </c>
      <c r="D6317" t="s">
        <v>14840</v>
      </c>
    </row>
    <row r="6318" spans="1:4" x14ac:dyDescent="0.2">
      <c r="A6318">
        <v>19032</v>
      </c>
      <c r="B6318" t="s">
        <v>15834</v>
      </c>
      <c r="C6318" t="s">
        <v>14067</v>
      </c>
      <c r="D6318" t="s">
        <v>14840</v>
      </c>
    </row>
    <row r="6319" spans="1:4" x14ac:dyDescent="0.2">
      <c r="A6319">
        <v>19033</v>
      </c>
      <c r="B6319" t="s">
        <v>15835</v>
      </c>
      <c r="C6319" t="s">
        <v>14067</v>
      </c>
      <c r="D6319" t="s">
        <v>14840</v>
      </c>
    </row>
    <row r="6320" spans="1:4" x14ac:dyDescent="0.2">
      <c r="A6320">
        <v>19034</v>
      </c>
      <c r="B6320" t="s">
        <v>15836</v>
      </c>
      <c r="C6320" t="s">
        <v>13970</v>
      </c>
      <c r="D6320" t="s">
        <v>14840</v>
      </c>
    </row>
    <row r="6321" spans="1:4" x14ac:dyDescent="0.2">
      <c r="A6321">
        <v>19035</v>
      </c>
      <c r="B6321" t="s">
        <v>15837</v>
      </c>
      <c r="C6321" t="s">
        <v>13970</v>
      </c>
      <c r="D6321" t="s">
        <v>14840</v>
      </c>
    </row>
    <row r="6322" spans="1:4" x14ac:dyDescent="0.2">
      <c r="A6322">
        <v>19036</v>
      </c>
      <c r="B6322" t="s">
        <v>15838</v>
      </c>
      <c r="C6322" t="s">
        <v>14067</v>
      </c>
      <c r="D6322" t="s">
        <v>14840</v>
      </c>
    </row>
    <row r="6323" spans="1:4" x14ac:dyDescent="0.2">
      <c r="A6323">
        <v>19038</v>
      </c>
      <c r="B6323" t="s">
        <v>15839</v>
      </c>
      <c r="C6323" t="s">
        <v>13970</v>
      </c>
      <c r="D6323" t="s">
        <v>14840</v>
      </c>
    </row>
    <row r="6324" spans="1:4" x14ac:dyDescent="0.2">
      <c r="A6324">
        <v>19040</v>
      </c>
      <c r="B6324" t="s">
        <v>15840</v>
      </c>
      <c r="C6324" t="s">
        <v>13970</v>
      </c>
      <c r="D6324" t="s">
        <v>14840</v>
      </c>
    </row>
    <row r="6325" spans="1:4" x14ac:dyDescent="0.2">
      <c r="A6325">
        <v>19041</v>
      </c>
      <c r="B6325" t="s">
        <v>15841</v>
      </c>
      <c r="C6325" t="s">
        <v>14067</v>
      </c>
      <c r="D6325" t="s">
        <v>14840</v>
      </c>
    </row>
    <row r="6326" spans="1:4" x14ac:dyDescent="0.2">
      <c r="A6326">
        <v>19043</v>
      </c>
      <c r="B6326" t="s">
        <v>14158</v>
      </c>
      <c r="C6326" t="s">
        <v>14067</v>
      </c>
      <c r="D6326" t="s">
        <v>14840</v>
      </c>
    </row>
    <row r="6327" spans="1:4" x14ac:dyDescent="0.2">
      <c r="A6327">
        <v>19044</v>
      </c>
      <c r="B6327" t="s">
        <v>15842</v>
      </c>
      <c r="C6327" t="s">
        <v>13970</v>
      </c>
      <c r="D6327" t="s">
        <v>14840</v>
      </c>
    </row>
    <row r="6328" spans="1:4" x14ac:dyDescent="0.2">
      <c r="A6328">
        <v>19046</v>
      </c>
      <c r="B6328" t="s">
        <v>15843</v>
      </c>
      <c r="C6328" t="s">
        <v>13970</v>
      </c>
      <c r="D6328" t="s">
        <v>14840</v>
      </c>
    </row>
    <row r="6329" spans="1:4" x14ac:dyDescent="0.2">
      <c r="A6329">
        <v>19047</v>
      </c>
      <c r="B6329" t="s">
        <v>15844</v>
      </c>
      <c r="C6329" t="s">
        <v>15647</v>
      </c>
      <c r="D6329" t="s">
        <v>14840</v>
      </c>
    </row>
    <row r="6330" spans="1:4" x14ac:dyDescent="0.2">
      <c r="A6330">
        <v>19048</v>
      </c>
      <c r="B6330" t="s">
        <v>15836</v>
      </c>
      <c r="C6330" t="s">
        <v>13970</v>
      </c>
      <c r="D6330" t="s">
        <v>14840</v>
      </c>
    </row>
    <row r="6331" spans="1:4" x14ac:dyDescent="0.2">
      <c r="A6331">
        <v>19049</v>
      </c>
      <c r="B6331" t="s">
        <v>15836</v>
      </c>
      <c r="C6331" t="s">
        <v>13970</v>
      </c>
      <c r="D6331" t="s">
        <v>14840</v>
      </c>
    </row>
    <row r="6332" spans="1:4" x14ac:dyDescent="0.2">
      <c r="A6332">
        <v>19050</v>
      </c>
      <c r="B6332" t="s">
        <v>15845</v>
      </c>
      <c r="C6332" t="s">
        <v>14067</v>
      </c>
      <c r="D6332" t="s">
        <v>14840</v>
      </c>
    </row>
    <row r="6333" spans="1:4" x14ac:dyDescent="0.2">
      <c r="A6333">
        <v>19053</v>
      </c>
      <c r="B6333" t="s">
        <v>15846</v>
      </c>
      <c r="C6333" t="s">
        <v>15647</v>
      </c>
      <c r="D6333" t="s">
        <v>14840</v>
      </c>
    </row>
    <row r="6334" spans="1:4" x14ac:dyDescent="0.2">
      <c r="A6334">
        <v>19054</v>
      </c>
      <c r="B6334" t="s">
        <v>13909</v>
      </c>
      <c r="C6334" t="s">
        <v>15647</v>
      </c>
      <c r="D6334" t="s">
        <v>14840</v>
      </c>
    </row>
    <row r="6335" spans="1:4" x14ac:dyDescent="0.2">
      <c r="A6335">
        <v>19055</v>
      </c>
      <c r="B6335" t="s">
        <v>13909</v>
      </c>
      <c r="C6335" t="s">
        <v>15647</v>
      </c>
      <c r="D6335" t="s">
        <v>14840</v>
      </c>
    </row>
    <row r="6336" spans="1:4" x14ac:dyDescent="0.2">
      <c r="A6336">
        <v>19056</v>
      </c>
      <c r="B6336" t="s">
        <v>13909</v>
      </c>
      <c r="C6336" t="s">
        <v>15647</v>
      </c>
      <c r="D6336" t="s">
        <v>14840</v>
      </c>
    </row>
    <row r="6337" spans="1:4" x14ac:dyDescent="0.2">
      <c r="A6337">
        <v>19057</v>
      </c>
      <c r="B6337" t="s">
        <v>13909</v>
      </c>
      <c r="C6337" t="s">
        <v>15647</v>
      </c>
      <c r="D6337" t="s">
        <v>14840</v>
      </c>
    </row>
    <row r="6338" spans="1:4" x14ac:dyDescent="0.2">
      <c r="A6338">
        <v>19060</v>
      </c>
      <c r="B6338" t="s">
        <v>15847</v>
      </c>
      <c r="C6338" t="s">
        <v>14067</v>
      </c>
      <c r="D6338" t="s">
        <v>14840</v>
      </c>
    </row>
    <row r="6339" spans="1:4" x14ac:dyDescent="0.2">
      <c r="A6339">
        <v>19061</v>
      </c>
      <c r="B6339" t="s">
        <v>15848</v>
      </c>
      <c r="C6339" t="s">
        <v>14067</v>
      </c>
      <c r="D6339" t="s">
        <v>14840</v>
      </c>
    </row>
    <row r="6340" spans="1:4" x14ac:dyDescent="0.2">
      <c r="A6340">
        <v>19063</v>
      </c>
      <c r="B6340" t="s">
        <v>15849</v>
      </c>
      <c r="C6340" t="s">
        <v>14067</v>
      </c>
      <c r="D6340" t="s">
        <v>14840</v>
      </c>
    </row>
    <row r="6341" spans="1:4" x14ac:dyDescent="0.2">
      <c r="A6341">
        <v>19064</v>
      </c>
      <c r="B6341" t="s">
        <v>291</v>
      </c>
      <c r="C6341" t="s">
        <v>14067</v>
      </c>
      <c r="D6341" t="s">
        <v>14840</v>
      </c>
    </row>
    <row r="6342" spans="1:4" x14ac:dyDescent="0.2">
      <c r="A6342">
        <v>19066</v>
      </c>
      <c r="B6342" t="s">
        <v>15850</v>
      </c>
      <c r="C6342" t="s">
        <v>13970</v>
      </c>
      <c r="D6342" t="s">
        <v>14840</v>
      </c>
    </row>
    <row r="6343" spans="1:4" x14ac:dyDescent="0.2">
      <c r="A6343">
        <v>19067</v>
      </c>
      <c r="B6343" t="s">
        <v>13078</v>
      </c>
      <c r="C6343" t="s">
        <v>15647</v>
      </c>
      <c r="D6343" t="s">
        <v>14840</v>
      </c>
    </row>
    <row r="6344" spans="1:4" x14ac:dyDescent="0.2">
      <c r="A6344">
        <v>19070</v>
      </c>
      <c r="B6344" t="s">
        <v>15851</v>
      </c>
      <c r="C6344" t="s">
        <v>14067</v>
      </c>
      <c r="D6344" t="s">
        <v>14840</v>
      </c>
    </row>
    <row r="6345" spans="1:4" x14ac:dyDescent="0.2">
      <c r="A6345">
        <v>19072</v>
      </c>
      <c r="B6345" t="s">
        <v>15852</v>
      </c>
      <c r="C6345" t="s">
        <v>13970</v>
      </c>
      <c r="D6345" t="s">
        <v>14840</v>
      </c>
    </row>
    <row r="6346" spans="1:4" x14ac:dyDescent="0.2">
      <c r="A6346">
        <v>19073</v>
      </c>
      <c r="B6346" t="s">
        <v>15853</v>
      </c>
      <c r="C6346" t="s">
        <v>14067</v>
      </c>
      <c r="D6346" t="s">
        <v>14840</v>
      </c>
    </row>
    <row r="6347" spans="1:4" x14ac:dyDescent="0.2">
      <c r="A6347">
        <v>19074</v>
      </c>
      <c r="B6347" t="s">
        <v>12309</v>
      </c>
      <c r="C6347" t="s">
        <v>14067</v>
      </c>
      <c r="D6347" t="s">
        <v>14840</v>
      </c>
    </row>
    <row r="6348" spans="1:4" x14ac:dyDescent="0.2">
      <c r="A6348">
        <v>19075</v>
      </c>
      <c r="B6348" t="s">
        <v>15854</v>
      </c>
      <c r="C6348" t="s">
        <v>13970</v>
      </c>
      <c r="D6348" t="s">
        <v>14840</v>
      </c>
    </row>
    <row r="6349" spans="1:4" x14ac:dyDescent="0.2">
      <c r="A6349">
        <v>19076</v>
      </c>
      <c r="B6349" t="s">
        <v>15855</v>
      </c>
      <c r="C6349" t="s">
        <v>14067</v>
      </c>
      <c r="D6349" t="s">
        <v>14840</v>
      </c>
    </row>
    <row r="6350" spans="1:4" x14ac:dyDescent="0.2">
      <c r="A6350">
        <v>19078</v>
      </c>
      <c r="B6350" t="s">
        <v>15856</v>
      </c>
      <c r="C6350" t="s">
        <v>14067</v>
      </c>
      <c r="D6350" t="s">
        <v>14840</v>
      </c>
    </row>
    <row r="6351" spans="1:4" x14ac:dyDescent="0.2">
      <c r="A6351">
        <v>19079</v>
      </c>
      <c r="B6351" t="s">
        <v>15857</v>
      </c>
      <c r="C6351" t="s">
        <v>14067</v>
      </c>
      <c r="D6351" t="s">
        <v>14840</v>
      </c>
    </row>
    <row r="6352" spans="1:4" x14ac:dyDescent="0.2">
      <c r="A6352">
        <v>19080</v>
      </c>
      <c r="B6352" t="s">
        <v>12753</v>
      </c>
      <c r="C6352" t="s">
        <v>14067</v>
      </c>
      <c r="D6352" t="s">
        <v>14840</v>
      </c>
    </row>
    <row r="6353" spans="1:4" x14ac:dyDescent="0.2">
      <c r="A6353">
        <v>19081</v>
      </c>
      <c r="B6353" t="s">
        <v>15858</v>
      </c>
      <c r="C6353" t="s">
        <v>14067</v>
      </c>
      <c r="D6353" t="s">
        <v>14840</v>
      </c>
    </row>
    <row r="6354" spans="1:4" x14ac:dyDescent="0.2">
      <c r="A6354">
        <v>19082</v>
      </c>
      <c r="B6354" t="s">
        <v>15859</v>
      </c>
      <c r="C6354" t="s">
        <v>14067</v>
      </c>
      <c r="D6354" t="s">
        <v>14840</v>
      </c>
    </row>
    <row r="6355" spans="1:4" x14ac:dyDescent="0.2">
      <c r="A6355">
        <v>19083</v>
      </c>
      <c r="B6355" t="s">
        <v>15860</v>
      </c>
      <c r="C6355" t="s">
        <v>14067</v>
      </c>
      <c r="D6355" t="s">
        <v>14840</v>
      </c>
    </row>
    <row r="6356" spans="1:4" x14ac:dyDescent="0.2">
      <c r="A6356">
        <v>19085</v>
      </c>
      <c r="B6356" t="s">
        <v>15861</v>
      </c>
      <c r="C6356" t="s">
        <v>14067</v>
      </c>
      <c r="D6356" t="s">
        <v>14840</v>
      </c>
    </row>
    <row r="6357" spans="1:4" x14ac:dyDescent="0.2">
      <c r="A6357">
        <v>19086</v>
      </c>
      <c r="B6357" t="s">
        <v>13107</v>
      </c>
      <c r="C6357" t="s">
        <v>14067</v>
      </c>
      <c r="D6357" t="s">
        <v>14840</v>
      </c>
    </row>
    <row r="6358" spans="1:4" x14ac:dyDescent="0.2">
      <c r="A6358">
        <v>19087</v>
      </c>
      <c r="B6358" t="s">
        <v>12753</v>
      </c>
      <c r="C6358" t="s">
        <v>15862</v>
      </c>
      <c r="D6358" t="s">
        <v>14840</v>
      </c>
    </row>
    <row r="6359" spans="1:4" x14ac:dyDescent="0.2">
      <c r="A6359">
        <v>19088</v>
      </c>
      <c r="B6359" t="s">
        <v>12753</v>
      </c>
      <c r="C6359" t="s">
        <v>14067</v>
      </c>
      <c r="D6359" t="s">
        <v>14840</v>
      </c>
    </row>
    <row r="6360" spans="1:4" x14ac:dyDescent="0.2">
      <c r="A6360">
        <v>19089</v>
      </c>
      <c r="B6360" t="s">
        <v>12753</v>
      </c>
      <c r="C6360" t="s">
        <v>14067</v>
      </c>
      <c r="D6360" t="s">
        <v>14840</v>
      </c>
    </row>
    <row r="6361" spans="1:4" x14ac:dyDescent="0.2">
      <c r="A6361">
        <v>19090</v>
      </c>
      <c r="B6361" t="s">
        <v>15863</v>
      </c>
      <c r="C6361" t="s">
        <v>13970</v>
      </c>
      <c r="D6361" t="s">
        <v>14840</v>
      </c>
    </row>
    <row r="6362" spans="1:4" x14ac:dyDescent="0.2">
      <c r="A6362">
        <v>19091</v>
      </c>
      <c r="B6362" t="s">
        <v>15849</v>
      </c>
      <c r="C6362" t="s">
        <v>14067</v>
      </c>
      <c r="D6362" t="s">
        <v>14840</v>
      </c>
    </row>
    <row r="6363" spans="1:4" x14ac:dyDescent="0.2">
      <c r="A6363">
        <v>19092</v>
      </c>
      <c r="B6363" t="s">
        <v>159</v>
      </c>
      <c r="C6363" t="s">
        <v>15864</v>
      </c>
      <c r="D6363" t="s">
        <v>14840</v>
      </c>
    </row>
    <row r="6364" spans="1:4" x14ac:dyDescent="0.2">
      <c r="A6364">
        <v>19093</v>
      </c>
      <c r="B6364" t="s">
        <v>159</v>
      </c>
      <c r="C6364" t="s">
        <v>15864</v>
      </c>
      <c r="D6364" t="s">
        <v>14840</v>
      </c>
    </row>
    <row r="6365" spans="1:4" x14ac:dyDescent="0.2">
      <c r="A6365">
        <v>19094</v>
      </c>
      <c r="B6365" t="s">
        <v>15865</v>
      </c>
      <c r="C6365" t="s">
        <v>14067</v>
      </c>
      <c r="D6365" t="s">
        <v>14840</v>
      </c>
    </row>
    <row r="6366" spans="1:4" x14ac:dyDescent="0.2">
      <c r="A6366">
        <v>19095</v>
      </c>
      <c r="B6366" t="s">
        <v>15866</v>
      </c>
      <c r="C6366" t="s">
        <v>13970</v>
      </c>
      <c r="D6366" t="s">
        <v>14840</v>
      </c>
    </row>
    <row r="6367" spans="1:4" x14ac:dyDescent="0.2">
      <c r="A6367">
        <v>19096</v>
      </c>
      <c r="B6367" t="s">
        <v>15867</v>
      </c>
      <c r="C6367" t="s">
        <v>13970</v>
      </c>
      <c r="D6367" t="s">
        <v>14840</v>
      </c>
    </row>
    <row r="6368" spans="1:4" x14ac:dyDescent="0.2">
      <c r="A6368">
        <v>19098</v>
      </c>
      <c r="B6368" t="s">
        <v>14158</v>
      </c>
      <c r="C6368" t="s">
        <v>14067</v>
      </c>
      <c r="D6368" t="s">
        <v>14840</v>
      </c>
    </row>
    <row r="6369" spans="1:4" x14ac:dyDescent="0.2">
      <c r="A6369">
        <v>19099</v>
      </c>
      <c r="B6369" t="s">
        <v>159</v>
      </c>
      <c r="C6369" t="s">
        <v>15864</v>
      </c>
      <c r="D6369" t="s">
        <v>14840</v>
      </c>
    </row>
    <row r="6370" spans="1:4" x14ac:dyDescent="0.2">
      <c r="A6370">
        <v>19102</v>
      </c>
      <c r="B6370" t="s">
        <v>159</v>
      </c>
      <c r="C6370" t="s">
        <v>15864</v>
      </c>
      <c r="D6370" t="s">
        <v>14840</v>
      </c>
    </row>
    <row r="6371" spans="1:4" x14ac:dyDescent="0.2">
      <c r="A6371">
        <v>19103</v>
      </c>
      <c r="B6371" t="s">
        <v>159</v>
      </c>
      <c r="C6371" t="s">
        <v>15864</v>
      </c>
      <c r="D6371" t="s">
        <v>14840</v>
      </c>
    </row>
    <row r="6372" spans="1:4" x14ac:dyDescent="0.2">
      <c r="A6372">
        <v>19104</v>
      </c>
      <c r="B6372" t="s">
        <v>159</v>
      </c>
      <c r="C6372" t="s">
        <v>15864</v>
      </c>
      <c r="D6372" t="s">
        <v>14840</v>
      </c>
    </row>
    <row r="6373" spans="1:4" x14ac:dyDescent="0.2">
      <c r="A6373">
        <v>19106</v>
      </c>
      <c r="B6373" t="s">
        <v>159</v>
      </c>
      <c r="C6373" t="s">
        <v>15864</v>
      </c>
      <c r="D6373" t="s">
        <v>14840</v>
      </c>
    </row>
    <row r="6374" spans="1:4" x14ac:dyDescent="0.2">
      <c r="A6374">
        <v>19107</v>
      </c>
      <c r="B6374" t="s">
        <v>159</v>
      </c>
      <c r="C6374" t="s">
        <v>15864</v>
      </c>
      <c r="D6374" t="s">
        <v>14840</v>
      </c>
    </row>
    <row r="6375" spans="1:4" x14ac:dyDescent="0.2">
      <c r="A6375">
        <v>19109</v>
      </c>
      <c r="B6375" t="s">
        <v>159</v>
      </c>
      <c r="C6375" t="s">
        <v>15864</v>
      </c>
      <c r="D6375" t="s">
        <v>14840</v>
      </c>
    </row>
    <row r="6376" spans="1:4" x14ac:dyDescent="0.2">
      <c r="A6376">
        <v>19110</v>
      </c>
      <c r="B6376" t="s">
        <v>159</v>
      </c>
      <c r="C6376" t="s">
        <v>15864</v>
      </c>
      <c r="D6376" t="s">
        <v>14840</v>
      </c>
    </row>
    <row r="6377" spans="1:4" x14ac:dyDescent="0.2">
      <c r="A6377">
        <v>19111</v>
      </c>
      <c r="B6377" t="s">
        <v>159</v>
      </c>
      <c r="C6377" t="s">
        <v>15864</v>
      </c>
      <c r="D6377" t="s">
        <v>14840</v>
      </c>
    </row>
    <row r="6378" spans="1:4" x14ac:dyDescent="0.2">
      <c r="A6378">
        <v>19112</v>
      </c>
      <c r="B6378" t="s">
        <v>159</v>
      </c>
      <c r="C6378" t="s">
        <v>15864</v>
      </c>
      <c r="D6378" t="s">
        <v>14840</v>
      </c>
    </row>
    <row r="6379" spans="1:4" x14ac:dyDescent="0.2">
      <c r="A6379">
        <v>19113</v>
      </c>
      <c r="B6379" t="s">
        <v>159</v>
      </c>
      <c r="C6379" t="s">
        <v>14067</v>
      </c>
      <c r="D6379" t="s">
        <v>14840</v>
      </c>
    </row>
    <row r="6380" spans="1:4" x14ac:dyDescent="0.2">
      <c r="A6380">
        <v>19114</v>
      </c>
      <c r="B6380" t="s">
        <v>159</v>
      </c>
      <c r="C6380" t="s">
        <v>15864</v>
      </c>
      <c r="D6380" t="s">
        <v>14840</v>
      </c>
    </row>
    <row r="6381" spans="1:4" x14ac:dyDescent="0.2">
      <c r="A6381">
        <v>19115</v>
      </c>
      <c r="B6381" t="s">
        <v>159</v>
      </c>
      <c r="C6381" t="s">
        <v>15864</v>
      </c>
      <c r="D6381" t="s">
        <v>14840</v>
      </c>
    </row>
    <row r="6382" spans="1:4" x14ac:dyDescent="0.2">
      <c r="A6382">
        <v>19116</v>
      </c>
      <c r="B6382" t="s">
        <v>159</v>
      </c>
      <c r="C6382" t="s">
        <v>15864</v>
      </c>
      <c r="D6382" t="s">
        <v>14840</v>
      </c>
    </row>
    <row r="6383" spans="1:4" x14ac:dyDescent="0.2">
      <c r="A6383">
        <v>19118</v>
      </c>
      <c r="B6383" t="s">
        <v>159</v>
      </c>
      <c r="C6383" t="s">
        <v>15864</v>
      </c>
      <c r="D6383" t="s">
        <v>14840</v>
      </c>
    </row>
    <row r="6384" spans="1:4" x14ac:dyDescent="0.2">
      <c r="A6384">
        <v>19119</v>
      </c>
      <c r="B6384" t="s">
        <v>159</v>
      </c>
      <c r="C6384" t="s">
        <v>15864</v>
      </c>
      <c r="D6384" t="s">
        <v>14840</v>
      </c>
    </row>
    <row r="6385" spans="1:4" x14ac:dyDescent="0.2">
      <c r="A6385">
        <v>19120</v>
      </c>
      <c r="B6385" t="s">
        <v>159</v>
      </c>
      <c r="C6385" t="s">
        <v>15864</v>
      </c>
      <c r="D6385" t="s">
        <v>14840</v>
      </c>
    </row>
    <row r="6386" spans="1:4" x14ac:dyDescent="0.2">
      <c r="A6386">
        <v>19121</v>
      </c>
      <c r="B6386" t="s">
        <v>159</v>
      </c>
      <c r="C6386" t="s">
        <v>15864</v>
      </c>
      <c r="D6386" t="s">
        <v>14840</v>
      </c>
    </row>
    <row r="6387" spans="1:4" x14ac:dyDescent="0.2">
      <c r="A6387">
        <v>19122</v>
      </c>
      <c r="B6387" t="s">
        <v>159</v>
      </c>
      <c r="C6387" t="s">
        <v>15864</v>
      </c>
      <c r="D6387" t="s">
        <v>14840</v>
      </c>
    </row>
    <row r="6388" spans="1:4" x14ac:dyDescent="0.2">
      <c r="A6388">
        <v>19123</v>
      </c>
      <c r="B6388" t="s">
        <v>159</v>
      </c>
      <c r="C6388" t="s">
        <v>15864</v>
      </c>
      <c r="D6388" t="s">
        <v>14840</v>
      </c>
    </row>
    <row r="6389" spans="1:4" x14ac:dyDescent="0.2">
      <c r="A6389">
        <v>19124</v>
      </c>
      <c r="B6389" t="s">
        <v>159</v>
      </c>
      <c r="C6389" t="s">
        <v>15864</v>
      </c>
      <c r="D6389" t="s">
        <v>14840</v>
      </c>
    </row>
    <row r="6390" spans="1:4" x14ac:dyDescent="0.2">
      <c r="A6390">
        <v>19125</v>
      </c>
      <c r="B6390" t="s">
        <v>159</v>
      </c>
      <c r="C6390" t="s">
        <v>15864</v>
      </c>
      <c r="D6390" t="s">
        <v>14840</v>
      </c>
    </row>
    <row r="6391" spans="1:4" x14ac:dyDescent="0.2">
      <c r="A6391">
        <v>19126</v>
      </c>
      <c r="B6391" t="s">
        <v>159</v>
      </c>
      <c r="C6391" t="s">
        <v>15864</v>
      </c>
      <c r="D6391" t="s">
        <v>14840</v>
      </c>
    </row>
    <row r="6392" spans="1:4" x14ac:dyDescent="0.2">
      <c r="A6392">
        <v>19127</v>
      </c>
      <c r="B6392" t="s">
        <v>159</v>
      </c>
      <c r="C6392" t="s">
        <v>15864</v>
      </c>
      <c r="D6392" t="s">
        <v>14840</v>
      </c>
    </row>
    <row r="6393" spans="1:4" x14ac:dyDescent="0.2">
      <c r="A6393">
        <v>19128</v>
      </c>
      <c r="B6393" t="s">
        <v>159</v>
      </c>
      <c r="C6393" t="s">
        <v>15864</v>
      </c>
      <c r="D6393" t="s">
        <v>14840</v>
      </c>
    </row>
    <row r="6394" spans="1:4" x14ac:dyDescent="0.2">
      <c r="A6394">
        <v>19129</v>
      </c>
      <c r="B6394" t="s">
        <v>159</v>
      </c>
      <c r="C6394" t="s">
        <v>15864</v>
      </c>
      <c r="D6394" t="s">
        <v>14840</v>
      </c>
    </row>
    <row r="6395" spans="1:4" x14ac:dyDescent="0.2">
      <c r="A6395">
        <v>19130</v>
      </c>
      <c r="B6395" t="s">
        <v>159</v>
      </c>
      <c r="C6395" t="s">
        <v>15864</v>
      </c>
      <c r="D6395" t="s">
        <v>14840</v>
      </c>
    </row>
    <row r="6396" spans="1:4" x14ac:dyDescent="0.2">
      <c r="A6396">
        <v>19131</v>
      </c>
      <c r="B6396" t="s">
        <v>159</v>
      </c>
      <c r="C6396" t="s">
        <v>15864</v>
      </c>
      <c r="D6396" t="s">
        <v>14840</v>
      </c>
    </row>
    <row r="6397" spans="1:4" x14ac:dyDescent="0.2">
      <c r="A6397">
        <v>19132</v>
      </c>
      <c r="B6397" t="s">
        <v>159</v>
      </c>
      <c r="C6397" t="s">
        <v>15864</v>
      </c>
      <c r="D6397" t="s">
        <v>14840</v>
      </c>
    </row>
    <row r="6398" spans="1:4" x14ac:dyDescent="0.2">
      <c r="A6398">
        <v>19133</v>
      </c>
      <c r="B6398" t="s">
        <v>159</v>
      </c>
      <c r="C6398" t="s">
        <v>15864</v>
      </c>
      <c r="D6398" t="s">
        <v>14840</v>
      </c>
    </row>
    <row r="6399" spans="1:4" x14ac:dyDescent="0.2">
      <c r="A6399">
        <v>19134</v>
      </c>
      <c r="B6399" t="s">
        <v>159</v>
      </c>
      <c r="C6399" t="s">
        <v>15864</v>
      </c>
      <c r="D6399" t="s">
        <v>14840</v>
      </c>
    </row>
    <row r="6400" spans="1:4" x14ac:dyDescent="0.2">
      <c r="A6400">
        <v>19135</v>
      </c>
      <c r="B6400" t="s">
        <v>159</v>
      </c>
      <c r="C6400" t="s">
        <v>15864</v>
      </c>
      <c r="D6400" t="s">
        <v>14840</v>
      </c>
    </row>
    <row r="6401" spans="1:4" x14ac:dyDescent="0.2">
      <c r="A6401">
        <v>19136</v>
      </c>
      <c r="B6401" t="s">
        <v>159</v>
      </c>
      <c r="C6401" t="s">
        <v>15864</v>
      </c>
      <c r="D6401" t="s">
        <v>14840</v>
      </c>
    </row>
    <row r="6402" spans="1:4" x14ac:dyDescent="0.2">
      <c r="A6402">
        <v>19137</v>
      </c>
      <c r="B6402" t="s">
        <v>159</v>
      </c>
      <c r="C6402" t="s">
        <v>15864</v>
      </c>
      <c r="D6402" t="s">
        <v>14840</v>
      </c>
    </row>
    <row r="6403" spans="1:4" x14ac:dyDescent="0.2">
      <c r="A6403">
        <v>19138</v>
      </c>
      <c r="B6403" t="s">
        <v>159</v>
      </c>
      <c r="C6403" t="s">
        <v>15864</v>
      </c>
      <c r="D6403" t="s">
        <v>14840</v>
      </c>
    </row>
    <row r="6404" spans="1:4" x14ac:dyDescent="0.2">
      <c r="A6404">
        <v>19139</v>
      </c>
      <c r="B6404" t="s">
        <v>159</v>
      </c>
      <c r="C6404" t="s">
        <v>15864</v>
      </c>
      <c r="D6404" t="s">
        <v>14840</v>
      </c>
    </row>
    <row r="6405" spans="1:4" x14ac:dyDescent="0.2">
      <c r="A6405">
        <v>19140</v>
      </c>
      <c r="B6405" t="s">
        <v>159</v>
      </c>
      <c r="C6405" t="s">
        <v>15864</v>
      </c>
      <c r="D6405" t="s">
        <v>14840</v>
      </c>
    </row>
    <row r="6406" spans="1:4" x14ac:dyDescent="0.2">
      <c r="A6406">
        <v>19141</v>
      </c>
      <c r="B6406" t="s">
        <v>159</v>
      </c>
      <c r="C6406" t="s">
        <v>15864</v>
      </c>
      <c r="D6406" t="s">
        <v>14840</v>
      </c>
    </row>
    <row r="6407" spans="1:4" x14ac:dyDescent="0.2">
      <c r="A6407">
        <v>19142</v>
      </c>
      <c r="B6407" t="s">
        <v>159</v>
      </c>
      <c r="C6407" t="s">
        <v>15864</v>
      </c>
      <c r="D6407" t="s">
        <v>14840</v>
      </c>
    </row>
    <row r="6408" spans="1:4" x14ac:dyDescent="0.2">
      <c r="A6408">
        <v>19143</v>
      </c>
      <c r="B6408" t="s">
        <v>159</v>
      </c>
      <c r="C6408" t="s">
        <v>15864</v>
      </c>
      <c r="D6408" t="s">
        <v>14840</v>
      </c>
    </row>
    <row r="6409" spans="1:4" x14ac:dyDescent="0.2">
      <c r="A6409">
        <v>19144</v>
      </c>
      <c r="B6409" t="s">
        <v>159</v>
      </c>
      <c r="C6409" t="s">
        <v>15864</v>
      </c>
      <c r="D6409" t="s">
        <v>14840</v>
      </c>
    </row>
    <row r="6410" spans="1:4" x14ac:dyDescent="0.2">
      <c r="A6410">
        <v>19145</v>
      </c>
      <c r="B6410" t="s">
        <v>159</v>
      </c>
      <c r="C6410" t="s">
        <v>15864</v>
      </c>
      <c r="D6410" t="s">
        <v>14840</v>
      </c>
    </row>
    <row r="6411" spans="1:4" x14ac:dyDescent="0.2">
      <c r="A6411">
        <v>19146</v>
      </c>
      <c r="B6411" t="s">
        <v>159</v>
      </c>
      <c r="C6411" t="s">
        <v>15864</v>
      </c>
      <c r="D6411" t="s">
        <v>14840</v>
      </c>
    </row>
    <row r="6412" spans="1:4" x14ac:dyDescent="0.2">
      <c r="A6412">
        <v>19147</v>
      </c>
      <c r="B6412" t="s">
        <v>159</v>
      </c>
      <c r="C6412" t="s">
        <v>15864</v>
      </c>
      <c r="D6412" t="s">
        <v>14840</v>
      </c>
    </row>
    <row r="6413" spans="1:4" x14ac:dyDescent="0.2">
      <c r="A6413">
        <v>19148</v>
      </c>
      <c r="B6413" t="s">
        <v>159</v>
      </c>
      <c r="C6413" t="s">
        <v>15864</v>
      </c>
      <c r="D6413" t="s">
        <v>14840</v>
      </c>
    </row>
    <row r="6414" spans="1:4" x14ac:dyDescent="0.2">
      <c r="A6414">
        <v>19149</v>
      </c>
      <c r="B6414" t="s">
        <v>159</v>
      </c>
      <c r="C6414" t="s">
        <v>15864</v>
      </c>
      <c r="D6414" t="s">
        <v>14840</v>
      </c>
    </row>
    <row r="6415" spans="1:4" x14ac:dyDescent="0.2">
      <c r="A6415">
        <v>19150</v>
      </c>
      <c r="B6415" t="s">
        <v>159</v>
      </c>
      <c r="C6415" t="s">
        <v>15864</v>
      </c>
      <c r="D6415" t="s">
        <v>14840</v>
      </c>
    </row>
    <row r="6416" spans="1:4" x14ac:dyDescent="0.2">
      <c r="A6416">
        <v>19151</v>
      </c>
      <c r="B6416" t="s">
        <v>159</v>
      </c>
      <c r="C6416" t="s">
        <v>15864</v>
      </c>
      <c r="D6416" t="s">
        <v>14840</v>
      </c>
    </row>
    <row r="6417" spans="1:4" x14ac:dyDescent="0.2">
      <c r="A6417">
        <v>19152</v>
      </c>
      <c r="B6417" t="s">
        <v>159</v>
      </c>
      <c r="C6417" t="s">
        <v>15864</v>
      </c>
      <c r="D6417" t="s">
        <v>14840</v>
      </c>
    </row>
    <row r="6418" spans="1:4" x14ac:dyDescent="0.2">
      <c r="A6418">
        <v>19153</v>
      </c>
      <c r="B6418" t="s">
        <v>159</v>
      </c>
      <c r="C6418" t="s">
        <v>15864</v>
      </c>
      <c r="D6418" t="s">
        <v>14840</v>
      </c>
    </row>
    <row r="6419" spans="1:4" x14ac:dyDescent="0.2">
      <c r="A6419">
        <v>19154</v>
      </c>
      <c r="B6419" t="s">
        <v>159</v>
      </c>
      <c r="C6419" t="s">
        <v>15864</v>
      </c>
      <c r="D6419" t="s">
        <v>14840</v>
      </c>
    </row>
    <row r="6420" spans="1:4" x14ac:dyDescent="0.2">
      <c r="A6420">
        <v>19161</v>
      </c>
      <c r="B6420" t="s">
        <v>159</v>
      </c>
      <c r="C6420" t="s">
        <v>15864</v>
      </c>
      <c r="D6420" t="s">
        <v>14840</v>
      </c>
    </row>
    <row r="6421" spans="1:4" x14ac:dyDescent="0.2">
      <c r="A6421">
        <v>19162</v>
      </c>
      <c r="B6421" t="s">
        <v>159</v>
      </c>
      <c r="C6421" t="s">
        <v>15864</v>
      </c>
      <c r="D6421" t="s">
        <v>14840</v>
      </c>
    </row>
    <row r="6422" spans="1:4" x14ac:dyDescent="0.2">
      <c r="A6422">
        <v>19170</v>
      </c>
      <c r="B6422" t="s">
        <v>159</v>
      </c>
      <c r="C6422" t="s">
        <v>15864</v>
      </c>
      <c r="D6422" t="s">
        <v>14840</v>
      </c>
    </row>
    <row r="6423" spans="1:4" x14ac:dyDescent="0.2">
      <c r="A6423">
        <v>19171</v>
      </c>
      <c r="B6423" t="s">
        <v>159</v>
      </c>
      <c r="C6423" t="s">
        <v>15864</v>
      </c>
      <c r="D6423" t="s">
        <v>14840</v>
      </c>
    </row>
    <row r="6424" spans="1:4" x14ac:dyDescent="0.2">
      <c r="A6424">
        <v>19172</v>
      </c>
      <c r="B6424" t="s">
        <v>159</v>
      </c>
      <c r="C6424" t="s">
        <v>15864</v>
      </c>
      <c r="D6424" t="s">
        <v>14840</v>
      </c>
    </row>
    <row r="6425" spans="1:4" x14ac:dyDescent="0.2">
      <c r="A6425">
        <v>19173</v>
      </c>
      <c r="B6425" t="s">
        <v>159</v>
      </c>
      <c r="C6425" t="s">
        <v>15864</v>
      </c>
      <c r="D6425" t="s">
        <v>14840</v>
      </c>
    </row>
    <row r="6426" spans="1:4" x14ac:dyDescent="0.2">
      <c r="A6426">
        <v>19175</v>
      </c>
      <c r="B6426" t="s">
        <v>159</v>
      </c>
      <c r="C6426" t="s">
        <v>15864</v>
      </c>
      <c r="D6426" t="s">
        <v>14840</v>
      </c>
    </row>
    <row r="6427" spans="1:4" x14ac:dyDescent="0.2">
      <c r="A6427">
        <v>19177</v>
      </c>
      <c r="B6427" t="s">
        <v>159</v>
      </c>
      <c r="C6427" t="s">
        <v>15864</v>
      </c>
      <c r="D6427" t="s">
        <v>14840</v>
      </c>
    </row>
    <row r="6428" spans="1:4" x14ac:dyDescent="0.2">
      <c r="A6428">
        <v>19178</v>
      </c>
      <c r="B6428" t="s">
        <v>159</v>
      </c>
      <c r="C6428" t="s">
        <v>15864</v>
      </c>
      <c r="D6428" t="s">
        <v>14840</v>
      </c>
    </row>
    <row r="6429" spans="1:4" x14ac:dyDescent="0.2">
      <c r="A6429">
        <v>19179</v>
      </c>
      <c r="B6429" t="s">
        <v>159</v>
      </c>
      <c r="C6429" t="s">
        <v>15864</v>
      </c>
      <c r="D6429" t="s">
        <v>14840</v>
      </c>
    </row>
    <row r="6430" spans="1:4" x14ac:dyDescent="0.2">
      <c r="A6430">
        <v>19181</v>
      </c>
      <c r="B6430" t="s">
        <v>159</v>
      </c>
      <c r="C6430" t="s">
        <v>15864</v>
      </c>
      <c r="D6430" t="s">
        <v>14840</v>
      </c>
    </row>
    <row r="6431" spans="1:4" x14ac:dyDescent="0.2">
      <c r="A6431">
        <v>19182</v>
      </c>
      <c r="B6431" t="s">
        <v>159</v>
      </c>
      <c r="C6431" t="s">
        <v>15864</v>
      </c>
      <c r="D6431" t="s">
        <v>14840</v>
      </c>
    </row>
    <row r="6432" spans="1:4" x14ac:dyDescent="0.2">
      <c r="A6432">
        <v>19183</v>
      </c>
      <c r="B6432" t="s">
        <v>159</v>
      </c>
      <c r="C6432" t="s">
        <v>15864</v>
      </c>
      <c r="D6432" t="s">
        <v>14840</v>
      </c>
    </row>
    <row r="6433" spans="1:4" x14ac:dyDescent="0.2">
      <c r="A6433">
        <v>19184</v>
      </c>
      <c r="B6433" t="s">
        <v>159</v>
      </c>
      <c r="C6433" t="s">
        <v>15864</v>
      </c>
      <c r="D6433" t="s">
        <v>14840</v>
      </c>
    </row>
    <row r="6434" spans="1:4" x14ac:dyDescent="0.2">
      <c r="A6434">
        <v>19185</v>
      </c>
      <c r="B6434" t="s">
        <v>159</v>
      </c>
      <c r="C6434" t="s">
        <v>15864</v>
      </c>
      <c r="D6434" t="s">
        <v>14840</v>
      </c>
    </row>
    <row r="6435" spans="1:4" x14ac:dyDescent="0.2">
      <c r="A6435">
        <v>19187</v>
      </c>
      <c r="B6435" t="s">
        <v>159</v>
      </c>
      <c r="C6435" t="s">
        <v>15864</v>
      </c>
      <c r="D6435" t="s">
        <v>14840</v>
      </c>
    </row>
    <row r="6436" spans="1:4" x14ac:dyDescent="0.2">
      <c r="A6436">
        <v>19188</v>
      </c>
      <c r="B6436" t="s">
        <v>159</v>
      </c>
      <c r="C6436" t="s">
        <v>15864</v>
      </c>
      <c r="D6436" t="s">
        <v>14840</v>
      </c>
    </row>
    <row r="6437" spans="1:4" x14ac:dyDescent="0.2">
      <c r="A6437">
        <v>19190</v>
      </c>
      <c r="B6437" t="s">
        <v>159</v>
      </c>
      <c r="C6437" t="s">
        <v>15864</v>
      </c>
      <c r="D6437" t="s">
        <v>14840</v>
      </c>
    </row>
    <row r="6438" spans="1:4" x14ac:dyDescent="0.2">
      <c r="A6438">
        <v>19191</v>
      </c>
      <c r="B6438" t="s">
        <v>159</v>
      </c>
      <c r="C6438" t="s">
        <v>15864</v>
      </c>
      <c r="D6438" t="s">
        <v>14840</v>
      </c>
    </row>
    <row r="6439" spans="1:4" x14ac:dyDescent="0.2">
      <c r="A6439">
        <v>19192</v>
      </c>
      <c r="B6439" t="s">
        <v>159</v>
      </c>
      <c r="C6439" t="s">
        <v>15864</v>
      </c>
      <c r="D6439" t="s">
        <v>14840</v>
      </c>
    </row>
    <row r="6440" spans="1:4" x14ac:dyDescent="0.2">
      <c r="A6440">
        <v>19193</v>
      </c>
      <c r="B6440" t="s">
        <v>159</v>
      </c>
      <c r="C6440" t="s">
        <v>15864</v>
      </c>
      <c r="D6440" t="s">
        <v>14840</v>
      </c>
    </row>
    <row r="6441" spans="1:4" x14ac:dyDescent="0.2">
      <c r="A6441">
        <v>19194</v>
      </c>
      <c r="B6441" t="s">
        <v>159</v>
      </c>
      <c r="C6441" t="s">
        <v>15864</v>
      </c>
      <c r="D6441" t="s">
        <v>14840</v>
      </c>
    </row>
    <row r="6442" spans="1:4" x14ac:dyDescent="0.2">
      <c r="A6442">
        <v>19195</v>
      </c>
      <c r="B6442" t="s">
        <v>159</v>
      </c>
      <c r="C6442" t="s">
        <v>15864</v>
      </c>
      <c r="D6442" t="s">
        <v>14840</v>
      </c>
    </row>
    <row r="6443" spans="1:4" x14ac:dyDescent="0.2">
      <c r="A6443">
        <v>19196</v>
      </c>
      <c r="B6443" t="s">
        <v>159</v>
      </c>
      <c r="C6443" t="s">
        <v>15864</v>
      </c>
      <c r="D6443" t="s">
        <v>14840</v>
      </c>
    </row>
    <row r="6444" spans="1:4" x14ac:dyDescent="0.2">
      <c r="A6444">
        <v>19197</v>
      </c>
      <c r="B6444" t="s">
        <v>159</v>
      </c>
      <c r="C6444" t="s">
        <v>15864</v>
      </c>
      <c r="D6444" t="s">
        <v>14840</v>
      </c>
    </row>
    <row r="6445" spans="1:4" x14ac:dyDescent="0.2">
      <c r="A6445">
        <v>19244</v>
      </c>
      <c r="B6445" t="s">
        <v>159</v>
      </c>
      <c r="C6445" t="s">
        <v>15864</v>
      </c>
      <c r="D6445" t="s">
        <v>14840</v>
      </c>
    </row>
    <row r="6446" spans="1:4" x14ac:dyDescent="0.2">
      <c r="A6446">
        <v>19255</v>
      </c>
      <c r="B6446" t="s">
        <v>159</v>
      </c>
      <c r="C6446" t="s">
        <v>15864</v>
      </c>
      <c r="D6446" t="s">
        <v>14840</v>
      </c>
    </row>
    <row r="6447" spans="1:4" x14ac:dyDescent="0.2">
      <c r="A6447">
        <v>19301</v>
      </c>
      <c r="B6447" t="s">
        <v>15868</v>
      </c>
      <c r="C6447" t="s">
        <v>15862</v>
      </c>
      <c r="D6447" t="s">
        <v>14840</v>
      </c>
    </row>
    <row r="6448" spans="1:4" x14ac:dyDescent="0.2">
      <c r="A6448">
        <v>19310</v>
      </c>
      <c r="B6448" t="s">
        <v>15869</v>
      </c>
      <c r="C6448" t="s">
        <v>15862</v>
      </c>
      <c r="D6448" t="s">
        <v>14840</v>
      </c>
    </row>
    <row r="6449" spans="1:4" x14ac:dyDescent="0.2">
      <c r="A6449">
        <v>19311</v>
      </c>
      <c r="B6449" t="s">
        <v>10557</v>
      </c>
      <c r="C6449" t="s">
        <v>15862</v>
      </c>
      <c r="D6449" t="s">
        <v>14840</v>
      </c>
    </row>
    <row r="6450" spans="1:4" x14ac:dyDescent="0.2">
      <c r="A6450">
        <v>19312</v>
      </c>
      <c r="B6450" t="s">
        <v>15870</v>
      </c>
      <c r="C6450" t="s">
        <v>15862</v>
      </c>
      <c r="D6450" t="s">
        <v>14840</v>
      </c>
    </row>
    <row r="6451" spans="1:4" x14ac:dyDescent="0.2">
      <c r="A6451">
        <v>19317</v>
      </c>
      <c r="B6451" t="s">
        <v>15871</v>
      </c>
      <c r="C6451" t="s">
        <v>14067</v>
      </c>
      <c r="D6451" t="s">
        <v>14840</v>
      </c>
    </row>
    <row r="6452" spans="1:4" x14ac:dyDescent="0.2">
      <c r="A6452">
        <v>19319</v>
      </c>
      <c r="B6452" t="s">
        <v>15872</v>
      </c>
      <c r="C6452" t="s">
        <v>14067</v>
      </c>
      <c r="D6452" t="s">
        <v>14840</v>
      </c>
    </row>
    <row r="6453" spans="1:4" x14ac:dyDescent="0.2">
      <c r="A6453">
        <v>19320</v>
      </c>
      <c r="B6453" t="s">
        <v>15873</v>
      </c>
      <c r="C6453" t="s">
        <v>15862</v>
      </c>
      <c r="D6453" t="s">
        <v>14840</v>
      </c>
    </row>
    <row r="6454" spans="1:4" x14ac:dyDescent="0.2">
      <c r="A6454">
        <v>19330</v>
      </c>
      <c r="B6454" t="s">
        <v>15874</v>
      </c>
      <c r="C6454" t="s">
        <v>15862</v>
      </c>
      <c r="D6454" t="s">
        <v>14840</v>
      </c>
    </row>
    <row r="6455" spans="1:4" x14ac:dyDescent="0.2">
      <c r="A6455">
        <v>19333</v>
      </c>
      <c r="B6455" t="s">
        <v>15875</v>
      </c>
      <c r="C6455" t="s">
        <v>15862</v>
      </c>
      <c r="D6455" t="s">
        <v>14840</v>
      </c>
    </row>
    <row r="6456" spans="1:4" x14ac:dyDescent="0.2">
      <c r="A6456">
        <v>19335</v>
      </c>
      <c r="B6456" t="s">
        <v>15876</v>
      </c>
      <c r="C6456" t="s">
        <v>15862</v>
      </c>
      <c r="D6456" t="s">
        <v>14840</v>
      </c>
    </row>
    <row r="6457" spans="1:4" x14ac:dyDescent="0.2">
      <c r="A6457">
        <v>19339</v>
      </c>
      <c r="B6457" t="s">
        <v>15877</v>
      </c>
      <c r="C6457" t="s">
        <v>14067</v>
      </c>
      <c r="D6457" t="s">
        <v>14840</v>
      </c>
    </row>
    <row r="6458" spans="1:4" x14ac:dyDescent="0.2">
      <c r="A6458">
        <v>19340</v>
      </c>
      <c r="B6458" t="s">
        <v>15877</v>
      </c>
      <c r="C6458" t="s">
        <v>14067</v>
      </c>
      <c r="D6458" t="s">
        <v>14840</v>
      </c>
    </row>
    <row r="6459" spans="1:4" x14ac:dyDescent="0.2">
      <c r="A6459">
        <v>19341</v>
      </c>
      <c r="B6459" t="s">
        <v>15878</v>
      </c>
      <c r="C6459" t="s">
        <v>15862</v>
      </c>
      <c r="D6459" t="s">
        <v>14840</v>
      </c>
    </row>
    <row r="6460" spans="1:4" x14ac:dyDescent="0.2">
      <c r="A6460">
        <v>19342</v>
      </c>
      <c r="B6460" t="s">
        <v>15879</v>
      </c>
      <c r="C6460" t="s">
        <v>14067</v>
      </c>
      <c r="D6460" t="s">
        <v>14840</v>
      </c>
    </row>
    <row r="6461" spans="1:4" x14ac:dyDescent="0.2">
      <c r="A6461">
        <v>19343</v>
      </c>
      <c r="B6461" t="s">
        <v>15880</v>
      </c>
      <c r="C6461" t="s">
        <v>15862</v>
      </c>
      <c r="D6461" t="s">
        <v>14840</v>
      </c>
    </row>
    <row r="6462" spans="1:4" x14ac:dyDescent="0.2">
      <c r="A6462">
        <v>19344</v>
      </c>
      <c r="B6462" t="s">
        <v>15881</v>
      </c>
      <c r="C6462" t="s">
        <v>15862</v>
      </c>
      <c r="D6462" t="s">
        <v>14840</v>
      </c>
    </row>
    <row r="6463" spans="1:4" x14ac:dyDescent="0.2">
      <c r="A6463">
        <v>19348</v>
      </c>
      <c r="B6463" t="s">
        <v>15882</v>
      </c>
      <c r="C6463" t="s">
        <v>15862</v>
      </c>
      <c r="D6463" t="s">
        <v>14840</v>
      </c>
    </row>
    <row r="6464" spans="1:4" x14ac:dyDescent="0.2">
      <c r="A6464">
        <v>19350</v>
      </c>
      <c r="B6464" t="s">
        <v>15883</v>
      </c>
      <c r="C6464" t="s">
        <v>15862</v>
      </c>
      <c r="D6464" t="s">
        <v>14840</v>
      </c>
    </row>
    <row r="6465" spans="1:4" x14ac:dyDescent="0.2">
      <c r="A6465">
        <v>19352</v>
      </c>
      <c r="B6465" t="s">
        <v>15884</v>
      </c>
      <c r="C6465" t="s">
        <v>15862</v>
      </c>
      <c r="D6465" t="s">
        <v>14840</v>
      </c>
    </row>
    <row r="6466" spans="1:4" x14ac:dyDescent="0.2">
      <c r="A6466">
        <v>19355</v>
      </c>
      <c r="B6466" t="s">
        <v>15885</v>
      </c>
      <c r="C6466" t="s">
        <v>15862</v>
      </c>
      <c r="D6466" t="s">
        <v>14840</v>
      </c>
    </row>
    <row r="6467" spans="1:4" x14ac:dyDescent="0.2">
      <c r="A6467">
        <v>19362</v>
      </c>
      <c r="B6467" t="s">
        <v>12563</v>
      </c>
      <c r="C6467" t="s">
        <v>15862</v>
      </c>
      <c r="D6467" t="s">
        <v>14840</v>
      </c>
    </row>
    <row r="6468" spans="1:4" x14ac:dyDescent="0.2">
      <c r="A6468">
        <v>19363</v>
      </c>
      <c r="B6468" t="s">
        <v>12208</v>
      </c>
      <c r="C6468" t="s">
        <v>15862</v>
      </c>
      <c r="D6468" t="s">
        <v>14840</v>
      </c>
    </row>
    <row r="6469" spans="1:4" x14ac:dyDescent="0.2">
      <c r="A6469">
        <v>19365</v>
      </c>
      <c r="B6469" t="s">
        <v>15886</v>
      </c>
      <c r="C6469" t="s">
        <v>15862</v>
      </c>
      <c r="D6469" t="s">
        <v>14840</v>
      </c>
    </row>
    <row r="6470" spans="1:4" x14ac:dyDescent="0.2">
      <c r="A6470">
        <v>19372</v>
      </c>
      <c r="B6470" t="s">
        <v>15887</v>
      </c>
      <c r="C6470" t="s">
        <v>15862</v>
      </c>
      <c r="D6470" t="s">
        <v>14840</v>
      </c>
    </row>
    <row r="6471" spans="1:4" x14ac:dyDescent="0.2">
      <c r="A6471">
        <v>19373</v>
      </c>
      <c r="B6471" t="s">
        <v>1915</v>
      </c>
      <c r="C6471" t="s">
        <v>14067</v>
      </c>
      <c r="D6471" t="s">
        <v>14840</v>
      </c>
    </row>
    <row r="6472" spans="1:4" x14ac:dyDescent="0.2">
      <c r="A6472">
        <v>19374</v>
      </c>
      <c r="B6472" t="s">
        <v>15888</v>
      </c>
      <c r="C6472" t="s">
        <v>15862</v>
      </c>
      <c r="D6472" t="s">
        <v>14840</v>
      </c>
    </row>
    <row r="6473" spans="1:4" x14ac:dyDescent="0.2">
      <c r="A6473">
        <v>19380</v>
      </c>
      <c r="B6473" t="s">
        <v>15889</v>
      </c>
      <c r="C6473" t="s">
        <v>15862</v>
      </c>
      <c r="D6473" t="s">
        <v>14840</v>
      </c>
    </row>
    <row r="6474" spans="1:4" x14ac:dyDescent="0.2">
      <c r="A6474">
        <v>19382</v>
      </c>
      <c r="B6474" t="s">
        <v>15889</v>
      </c>
      <c r="C6474" t="s">
        <v>15862</v>
      </c>
      <c r="D6474" t="s">
        <v>14840</v>
      </c>
    </row>
    <row r="6475" spans="1:4" x14ac:dyDescent="0.2">
      <c r="A6475">
        <v>19383</v>
      </c>
      <c r="B6475" t="s">
        <v>15889</v>
      </c>
      <c r="C6475" t="s">
        <v>15862</v>
      </c>
      <c r="D6475" t="s">
        <v>14840</v>
      </c>
    </row>
    <row r="6476" spans="1:4" x14ac:dyDescent="0.2">
      <c r="A6476">
        <v>19388</v>
      </c>
      <c r="B6476" t="s">
        <v>15889</v>
      </c>
      <c r="C6476" t="s">
        <v>15862</v>
      </c>
      <c r="D6476" t="s">
        <v>14840</v>
      </c>
    </row>
    <row r="6477" spans="1:4" x14ac:dyDescent="0.2">
      <c r="A6477">
        <v>19390</v>
      </c>
      <c r="B6477" t="s">
        <v>15890</v>
      </c>
      <c r="C6477" t="s">
        <v>15862</v>
      </c>
      <c r="D6477" t="s">
        <v>14840</v>
      </c>
    </row>
    <row r="6478" spans="1:4" x14ac:dyDescent="0.2">
      <c r="A6478">
        <v>19401</v>
      </c>
      <c r="B6478" t="s">
        <v>15891</v>
      </c>
      <c r="C6478" t="s">
        <v>13970</v>
      </c>
      <c r="D6478" t="s">
        <v>14840</v>
      </c>
    </row>
    <row r="6479" spans="1:4" x14ac:dyDescent="0.2">
      <c r="A6479">
        <v>19403</v>
      </c>
      <c r="B6479" t="s">
        <v>15891</v>
      </c>
      <c r="C6479" t="s">
        <v>13970</v>
      </c>
      <c r="D6479" t="s">
        <v>14840</v>
      </c>
    </row>
    <row r="6480" spans="1:4" x14ac:dyDescent="0.2">
      <c r="A6480">
        <v>19405</v>
      </c>
      <c r="B6480" t="s">
        <v>13257</v>
      </c>
      <c r="C6480" t="s">
        <v>13970</v>
      </c>
      <c r="D6480" t="s">
        <v>14840</v>
      </c>
    </row>
    <row r="6481" spans="1:4" x14ac:dyDescent="0.2">
      <c r="A6481">
        <v>19406</v>
      </c>
      <c r="B6481" t="s">
        <v>15892</v>
      </c>
      <c r="C6481" t="s">
        <v>13970</v>
      </c>
      <c r="D6481" t="s">
        <v>14840</v>
      </c>
    </row>
    <row r="6482" spans="1:4" x14ac:dyDescent="0.2">
      <c r="A6482">
        <v>19415</v>
      </c>
      <c r="B6482" t="s">
        <v>15893</v>
      </c>
      <c r="C6482" t="s">
        <v>13970</v>
      </c>
      <c r="D6482" t="s">
        <v>14840</v>
      </c>
    </row>
    <row r="6483" spans="1:4" x14ac:dyDescent="0.2">
      <c r="A6483">
        <v>19422</v>
      </c>
      <c r="B6483" t="s">
        <v>15894</v>
      </c>
      <c r="C6483" t="s">
        <v>13970</v>
      </c>
      <c r="D6483" t="s">
        <v>14840</v>
      </c>
    </row>
    <row r="6484" spans="1:4" x14ac:dyDescent="0.2">
      <c r="A6484">
        <v>19424</v>
      </c>
      <c r="B6484" t="s">
        <v>15894</v>
      </c>
      <c r="C6484" t="s">
        <v>13970</v>
      </c>
      <c r="D6484" t="s">
        <v>14840</v>
      </c>
    </row>
    <row r="6485" spans="1:4" x14ac:dyDescent="0.2">
      <c r="A6485">
        <v>19425</v>
      </c>
      <c r="B6485" t="s">
        <v>15895</v>
      </c>
      <c r="C6485" t="s">
        <v>15862</v>
      </c>
      <c r="D6485" t="s">
        <v>14840</v>
      </c>
    </row>
    <row r="6486" spans="1:4" x14ac:dyDescent="0.2">
      <c r="A6486">
        <v>19426</v>
      </c>
      <c r="B6486" t="s">
        <v>15896</v>
      </c>
      <c r="C6486" t="s">
        <v>13970</v>
      </c>
      <c r="D6486" t="s">
        <v>14840</v>
      </c>
    </row>
    <row r="6487" spans="1:4" x14ac:dyDescent="0.2">
      <c r="A6487">
        <v>19428</v>
      </c>
      <c r="B6487" t="s">
        <v>15897</v>
      </c>
      <c r="C6487" t="s">
        <v>13970</v>
      </c>
      <c r="D6487" t="s">
        <v>14840</v>
      </c>
    </row>
    <row r="6488" spans="1:4" x14ac:dyDescent="0.2">
      <c r="A6488">
        <v>19429</v>
      </c>
      <c r="B6488" t="s">
        <v>15897</v>
      </c>
      <c r="C6488" t="s">
        <v>13970</v>
      </c>
      <c r="D6488" t="s">
        <v>14840</v>
      </c>
    </row>
    <row r="6489" spans="1:4" x14ac:dyDescent="0.2">
      <c r="A6489">
        <v>19435</v>
      </c>
      <c r="B6489" t="s">
        <v>15898</v>
      </c>
      <c r="C6489" t="s">
        <v>13970</v>
      </c>
      <c r="D6489" t="s">
        <v>14840</v>
      </c>
    </row>
    <row r="6490" spans="1:4" x14ac:dyDescent="0.2">
      <c r="A6490">
        <v>19436</v>
      </c>
      <c r="B6490" t="s">
        <v>15899</v>
      </c>
      <c r="C6490" t="s">
        <v>13970</v>
      </c>
      <c r="D6490" t="s">
        <v>14840</v>
      </c>
    </row>
    <row r="6491" spans="1:4" x14ac:dyDescent="0.2">
      <c r="A6491">
        <v>19438</v>
      </c>
      <c r="B6491" t="s">
        <v>15900</v>
      </c>
      <c r="C6491" t="s">
        <v>13970</v>
      </c>
      <c r="D6491" t="s">
        <v>14840</v>
      </c>
    </row>
    <row r="6492" spans="1:4" x14ac:dyDescent="0.2">
      <c r="A6492">
        <v>19440</v>
      </c>
      <c r="B6492" t="s">
        <v>12092</v>
      </c>
      <c r="C6492" t="s">
        <v>13970</v>
      </c>
      <c r="D6492" t="s">
        <v>14840</v>
      </c>
    </row>
    <row r="6493" spans="1:4" x14ac:dyDescent="0.2">
      <c r="A6493">
        <v>19441</v>
      </c>
      <c r="B6493" t="s">
        <v>15900</v>
      </c>
      <c r="C6493" t="s">
        <v>13970</v>
      </c>
      <c r="D6493" t="s">
        <v>14840</v>
      </c>
    </row>
    <row r="6494" spans="1:4" x14ac:dyDescent="0.2">
      <c r="A6494">
        <v>19444</v>
      </c>
      <c r="B6494" t="s">
        <v>15901</v>
      </c>
      <c r="C6494" t="s">
        <v>13970</v>
      </c>
      <c r="D6494" t="s">
        <v>14840</v>
      </c>
    </row>
    <row r="6495" spans="1:4" x14ac:dyDescent="0.2">
      <c r="A6495">
        <v>19446</v>
      </c>
      <c r="B6495" t="s">
        <v>15902</v>
      </c>
      <c r="C6495" t="s">
        <v>13970</v>
      </c>
      <c r="D6495" t="s">
        <v>14840</v>
      </c>
    </row>
    <row r="6496" spans="1:4" x14ac:dyDescent="0.2">
      <c r="A6496">
        <v>19453</v>
      </c>
      <c r="B6496" t="s">
        <v>15903</v>
      </c>
      <c r="C6496" t="s">
        <v>13970</v>
      </c>
      <c r="D6496" t="s">
        <v>14840</v>
      </c>
    </row>
    <row r="6497" spans="1:4" x14ac:dyDescent="0.2">
      <c r="A6497">
        <v>19454</v>
      </c>
      <c r="B6497" t="s">
        <v>15904</v>
      </c>
      <c r="C6497" t="s">
        <v>13970</v>
      </c>
      <c r="D6497" t="s">
        <v>14840</v>
      </c>
    </row>
    <row r="6498" spans="1:4" x14ac:dyDescent="0.2">
      <c r="A6498">
        <v>19455</v>
      </c>
      <c r="B6498" t="s">
        <v>15904</v>
      </c>
      <c r="C6498" t="s">
        <v>13970</v>
      </c>
      <c r="D6498" t="s">
        <v>14840</v>
      </c>
    </row>
    <row r="6499" spans="1:4" x14ac:dyDescent="0.2">
      <c r="A6499">
        <v>19460</v>
      </c>
      <c r="B6499" t="s">
        <v>15905</v>
      </c>
      <c r="C6499" t="s">
        <v>15862</v>
      </c>
      <c r="D6499" t="s">
        <v>14840</v>
      </c>
    </row>
    <row r="6500" spans="1:4" x14ac:dyDescent="0.2">
      <c r="A6500">
        <v>19462</v>
      </c>
      <c r="B6500" t="s">
        <v>15906</v>
      </c>
      <c r="C6500" t="s">
        <v>13970</v>
      </c>
      <c r="D6500" t="s">
        <v>14840</v>
      </c>
    </row>
    <row r="6501" spans="1:4" x14ac:dyDescent="0.2">
      <c r="A6501">
        <v>19464</v>
      </c>
      <c r="B6501" t="s">
        <v>15907</v>
      </c>
      <c r="C6501" t="s">
        <v>13970</v>
      </c>
      <c r="D6501" t="s">
        <v>14840</v>
      </c>
    </row>
    <row r="6502" spans="1:4" x14ac:dyDescent="0.2">
      <c r="A6502">
        <v>19465</v>
      </c>
      <c r="B6502" t="s">
        <v>15907</v>
      </c>
      <c r="C6502" t="s">
        <v>15862</v>
      </c>
      <c r="D6502" t="s">
        <v>14840</v>
      </c>
    </row>
    <row r="6503" spans="1:4" x14ac:dyDescent="0.2">
      <c r="A6503">
        <v>19468</v>
      </c>
      <c r="B6503" t="s">
        <v>15908</v>
      </c>
      <c r="C6503" t="s">
        <v>13970</v>
      </c>
      <c r="D6503" t="s">
        <v>14840</v>
      </c>
    </row>
    <row r="6504" spans="1:4" x14ac:dyDescent="0.2">
      <c r="A6504">
        <v>19473</v>
      </c>
      <c r="B6504" t="s">
        <v>15909</v>
      </c>
      <c r="C6504" t="s">
        <v>13970</v>
      </c>
      <c r="D6504" t="s">
        <v>14840</v>
      </c>
    </row>
    <row r="6505" spans="1:4" x14ac:dyDescent="0.2">
      <c r="A6505">
        <v>19475</v>
      </c>
      <c r="B6505" t="s">
        <v>15910</v>
      </c>
      <c r="C6505" t="s">
        <v>15862</v>
      </c>
      <c r="D6505" t="s">
        <v>14840</v>
      </c>
    </row>
    <row r="6506" spans="1:4" x14ac:dyDescent="0.2">
      <c r="A6506">
        <v>19477</v>
      </c>
      <c r="B6506" t="s">
        <v>15911</v>
      </c>
      <c r="C6506" t="s">
        <v>13970</v>
      </c>
      <c r="D6506" t="s">
        <v>14840</v>
      </c>
    </row>
    <row r="6507" spans="1:4" x14ac:dyDescent="0.2">
      <c r="A6507">
        <v>19483</v>
      </c>
      <c r="B6507" t="s">
        <v>15912</v>
      </c>
      <c r="C6507" t="s">
        <v>13970</v>
      </c>
      <c r="D6507" t="s">
        <v>14840</v>
      </c>
    </row>
    <row r="6508" spans="1:4" x14ac:dyDescent="0.2">
      <c r="A6508">
        <v>19487</v>
      </c>
      <c r="B6508" t="s">
        <v>15892</v>
      </c>
      <c r="C6508" t="s">
        <v>13970</v>
      </c>
      <c r="D6508" t="s">
        <v>14840</v>
      </c>
    </row>
    <row r="6509" spans="1:4" x14ac:dyDescent="0.2">
      <c r="A6509">
        <v>19488</v>
      </c>
      <c r="B6509" t="s">
        <v>15891</v>
      </c>
      <c r="C6509" t="s">
        <v>13970</v>
      </c>
      <c r="D6509" t="s">
        <v>14840</v>
      </c>
    </row>
    <row r="6510" spans="1:4" x14ac:dyDescent="0.2">
      <c r="A6510">
        <v>19489</v>
      </c>
      <c r="B6510" t="s">
        <v>15891</v>
      </c>
      <c r="C6510" t="s">
        <v>13970</v>
      </c>
      <c r="D6510" t="s">
        <v>14840</v>
      </c>
    </row>
    <row r="6511" spans="1:4" x14ac:dyDescent="0.2">
      <c r="A6511">
        <v>19492</v>
      </c>
      <c r="B6511" t="s">
        <v>15913</v>
      </c>
      <c r="C6511" t="s">
        <v>13970</v>
      </c>
      <c r="D6511" t="s">
        <v>14840</v>
      </c>
    </row>
    <row r="6512" spans="1:4" x14ac:dyDescent="0.2">
      <c r="A6512">
        <v>19493</v>
      </c>
      <c r="B6512" t="s">
        <v>15912</v>
      </c>
      <c r="C6512" t="s">
        <v>13970</v>
      </c>
      <c r="D6512" t="s">
        <v>14840</v>
      </c>
    </row>
    <row r="6513" spans="1:4" x14ac:dyDescent="0.2">
      <c r="A6513">
        <v>19494</v>
      </c>
      <c r="B6513" t="s">
        <v>15912</v>
      </c>
      <c r="C6513" t="s">
        <v>13970</v>
      </c>
      <c r="D6513" t="s">
        <v>14840</v>
      </c>
    </row>
    <row r="6514" spans="1:4" x14ac:dyDescent="0.2">
      <c r="A6514">
        <v>19495</v>
      </c>
      <c r="B6514" t="s">
        <v>15912</v>
      </c>
      <c r="C6514" t="s">
        <v>13970</v>
      </c>
      <c r="D6514" t="s">
        <v>14840</v>
      </c>
    </row>
    <row r="6515" spans="1:4" x14ac:dyDescent="0.2">
      <c r="A6515">
        <v>19496</v>
      </c>
      <c r="B6515" t="s">
        <v>15912</v>
      </c>
      <c r="C6515" t="s">
        <v>13970</v>
      </c>
      <c r="D6515" t="s">
        <v>14840</v>
      </c>
    </row>
    <row r="6516" spans="1:4" x14ac:dyDescent="0.2">
      <c r="A6516">
        <v>19503</v>
      </c>
      <c r="B6516" t="s">
        <v>15914</v>
      </c>
      <c r="C6516" t="s">
        <v>15632</v>
      </c>
      <c r="D6516" t="s">
        <v>14840</v>
      </c>
    </row>
    <row r="6517" spans="1:4" x14ac:dyDescent="0.2">
      <c r="A6517">
        <v>19504</v>
      </c>
      <c r="B6517" t="s">
        <v>15915</v>
      </c>
      <c r="C6517" t="s">
        <v>15632</v>
      </c>
      <c r="D6517" t="s">
        <v>14840</v>
      </c>
    </row>
    <row r="6518" spans="1:4" x14ac:dyDescent="0.2">
      <c r="A6518">
        <v>19505</v>
      </c>
      <c r="B6518" t="s">
        <v>15916</v>
      </c>
      <c r="C6518" t="s">
        <v>15632</v>
      </c>
      <c r="D6518" t="s">
        <v>14840</v>
      </c>
    </row>
    <row r="6519" spans="1:4" x14ac:dyDescent="0.2">
      <c r="A6519">
        <v>19506</v>
      </c>
      <c r="B6519" t="s">
        <v>15917</v>
      </c>
      <c r="C6519" t="s">
        <v>15632</v>
      </c>
      <c r="D6519" t="s">
        <v>14840</v>
      </c>
    </row>
    <row r="6520" spans="1:4" x14ac:dyDescent="0.2">
      <c r="A6520">
        <v>19507</v>
      </c>
      <c r="B6520" t="s">
        <v>12731</v>
      </c>
      <c r="C6520" t="s">
        <v>15632</v>
      </c>
      <c r="D6520" t="s">
        <v>14840</v>
      </c>
    </row>
    <row r="6521" spans="1:4" x14ac:dyDescent="0.2">
      <c r="A6521">
        <v>19508</v>
      </c>
      <c r="B6521" t="s">
        <v>15918</v>
      </c>
      <c r="C6521" t="s">
        <v>15632</v>
      </c>
      <c r="D6521" t="s">
        <v>14840</v>
      </c>
    </row>
    <row r="6522" spans="1:4" x14ac:dyDescent="0.2">
      <c r="A6522">
        <v>19510</v>
      </c>
      <c r="B6522" t="s">
        <v>15919</v>
      </c>
      <c r="C6522" t="s">
        <v>15632</v>
      </c>
      <c r="D6522" t="s">
        <v>14840</v>
      </c>
    </row>
    <row r="6523" spans="1:4" x14ac:dyDescent="0.2">
      <c r="A6523">
        <v>19512</v>
      </c>
      <c r="B6523" t="s">
        <v>15920</v>
      </c>
      <c r="C6523" t="s">
        <v>15632</v>
      </c>
      <c r="D6523" t="s">
        <v>14840</v>
      </c>
    </row>
    <row r="6524" spans="1:4" x14ac:dyDescent="0.2">
      <c r="A6524">
        <v>19518</v>
      </c>
      <c r="B6524" t="s">
        <v>15921</v>
      </c>
      <c r="C6524" t="s">
        <v>15632</v>
      </c>
      <c r="D6524" t="s">
        <v>14840</v>
      </c>
    </row>
    <row r="6525" spans="1:4" x14ac:dyDescent="0.2">
      <c r="A6525">
        <v>19520</v>
      </c>
      <c r="B6525" t="s">
        <v>15922</v>
      </c>
      <c r="C6525" t="s">
        <v>15862</v>
      </c>
      <c r="D6525" t="s">
        <v>14840</v>
      </c>
    </row>
    <row r="6526" spans="1:4" x14ac:dyDescent="0.2">
      <c r="A6526">
        <v>19522</v>
      </c>
      <c r="B6526" t="s">
        <v>15923</v>
      </c>
      <c r="C6526" t="s">
        <v>15632</v>
      </c>
      <c r="D6526" t="s">
        <v>14840</v>
      </c>
    </row>
    <row r="6527" spans="1:4" x14ac:dyDescent="0.2">
      <c r="A6527">
        <v>19525</v>
      </c>
      <c r="B6527" t="s">
        <v>14568</v>
      </c>
      <c r="C6527" t="s">
        <v>13970</v>
      </c>
      <c r="D6527" t="s">
        <v>14840</v>
      </c>
    </row>
    <row r="6528" spans="1:4" x14ac:dyDescent="0.2">
      <c r="A6528">
        <v>19526</v>
      </c>
      <c r="B6528" t="s">
        <v>13359</v>
      </c>
      <c r="C6528" t="s">
        <v>15632</v>
      </c>
      <c r="D6528" t="s">
        <v>14840</v>
      </c>
    </row>
    <row r="6529" spans="1:4" x14ac:dyDescent="0.2">
      <c r="A6529">
        <v>19529</v>
      </c>
      <c r="B6529" t="s">
        <v>15924</v>
      </c>
      <c r="C6529" t="s">
        <v>15632</v>
      </c>
      <c r="D6529" t="s">
        <v>14840</v>
      </c>
    </row>
    <row r="6530" spans="1:4" x14ac:dyDescent="0.2">
      <c r="A6530">
        <v>19530</v>
      </c>
      <c r="B6530" t="s">
        <v>15925</v>
      </c>
      <c r="C6530" t="s">
        <v>15632</v>
      </c>
      <c r="D6530" t="s">
        <v>14840</v>
      </c>
    </row>
    <row r="6531" spans="1:4" x14ac:dyDescent="0.2">
      <c r="A6531">
        <v>19533</v>
      </c>
      <c r="B6531" t="s">
        <v>15926</v>
      </c>
      <c r="C6531" t="s">
        <v>15632</v>
      </c>
      <c r="D6531" t="s">
        <v>14840</v>
      </c>
    </row>
    <row r="6532" spans="1:4" x14ac:dyDescent="0.2">
      <c r="A6532">
        <v>19534</v>
      </c>
      <c r="B6532" t="s">
        <v>15927</v>
      </c>
      <c r="C6532" t="s">
        <v>15632</v>
      </c>
      <c r="D6532" t="s">
        <v>14840</v>
      </c>
    </row>
    <row r="6533" spans="1:4" x14ac:dyDescent="0.2">
      <c r="A6533">
        <v>19539</v>
      </c>
      <c r="B6533" t="s">
        <v>15928</v>
      </c>
      <c r="C6533" t="s">
        <v>15632</v>
      </c>
      <c r="D6533" t="s">
        <v>14840</v>
      </c>
    </row>
    <row r="6534" spans="1:4" x14ac:dyDescent="0.2">
      <c r="A6534">
        <v>19540</v>
      </c>
      <c r="B6534" t="s">
        <v>15929</v>
      </c>
      <c r="C6534" t="s">
        <v>15632</v>
      </c>
      <c r="D6534" t="s">
        <v>14840</v>
      </c>
    </row>
    <row r="6535" spans="1:4" x14ac:dyDescent="0.2">
      <c r="A6535">
        <v>19541</v>
      </c>
      <c r="B6535" t="s">
        <v>15930</v>
      </c>
      <c r="C6535" t="s">
        <v>15632</v>
      </c>
      <c r="D6535" t="s">
        <v>14840</v>
      </c>
    </row>
    <row r="6536" spans="1:4" x14ac:dyDescent="0.2">
      <c r="A6536">
        <v>19543</v>
      </c>
      <c r="B6536" t="s">
        <v>15931</v>
      </c>
      <c r="C6536" t="s">
        <v>15632</v>
      </c>
      <c r="D6536" t="s">
        <v>14840</v>
      </c>
    </row>
    <row r="6537" spans="1:4" x14ac:dyDescent="0.2">
      <c r="A6537">
        <v>19547</v>
      </c>
      <c r="B6537" t="s">
        <v>15932</v>
      </c>
      <c r="C6537" t="s">
        <v>15632</v>
      </c>
      <c r="D6537" t="s">
        <v>14840</v>
      </c>
    </row>
    <row r="6538" spans="1:4" x14ac:dyDescent="0.2">
      <c r="A6538">
        <v>19551</v>
      </c>
      <c r="B6538" t="s">
        <v>15933</v>
      </c>
      <c r="C6538" t="s">
        <v>15632</v>
      </c>
      <c r="D6538" t="s">
        <v>14840</v>
      </c>
    </row>
    <row r="6539" spans="1:4" x14ac:dyDescent="0.2">
      <c r="A6539">
        <v>19555</v>
      </c>
      <c r="B6539" t="s">
        <v>15934</v>
      </c>
      <c r="C6539" t="s">
        <v>15632</v>
      </c>
      <c r="D6539" t="s">
        <v>14840</v>
      </c>
    </row>
    <row r="6540" spans="1:4" x14ac:dyDescent="0.2">
      <c r="A6540">
        <v>19560</v>
      </c>
      <c r="B6540" t="s">
        <v>12522</v>
      </c>
      <c r="C6540" t="s">
        <v>15632</v>
      </c>
      <c r="D6540" t="s">
        <v>14840</v>
      </c>
    </row>
    <row r="6541" spans="1:4" x14ac:dyDescent="0.2">
      <c r="A6541">
        <v>19562</v>
      </c>
      <c r="B6541" t="s">
        <v>15935</v>
      </c>
      <c r="C6541" t="s">
        <v>15632</v>
      </c>
      <c r="D6541" t="s">
        <v>14840</v>
      </c>
    </row>
    <row r="6542" spans="1:4" x14ac:dyDescent="0.2">
      <c r="A6542">
        <v>19565</v>
      </c>
      <c r="B6542" t="s">
        <v>15936</v>
      </c>
      <c r="C6542" t="s">
        <v>15632</v>
      </c>
      <c r="D6542" t="s">
        <v>14840</v>
      </c>
    </row>
    <row r="6543" spans="1:4" x14ac:dyDescent="0.2">
      <c r="A6543">
        <v>19567</v>
      </c>
      <c r="B6543" t="s">
        <v>15937</v>
      </c>
      <c r="C6543" t="s">
        <v>15632</v>
      </c>
      <c r="D6543" t="s">
        <v>14840</v>
      </c>
    </row>
    <row r="6544" spans="1:4" x14ac:dyDescent="0.2">
      <c r="A6544">
        <v>19601</v>
      </c>
      <c r="B6544" t="s">
        <v>2989</v>
      </c>
      <c r="C6544" t="s">
        <v>15632</v>
      </c>
      <c r="D6544" t="s">
        <v>14840</v>
      </c>
    </row>
    <row r="6545" spans="1:4" x14ac:dyDescent="0.2">
      <c r="A6545">
        <v>19602</v>
      </c>
      <c r="B6545" t="s">
        <v>2989</v>
      </c>
      <c r="C6545" t="s">
        <v>15632</v>
      </c>
      <c r="D6545" t="s">
        <v>14840</v>
      </c>
    </row>
    <row r="6546" spans="1:4" x14ac:dyDescent="0.2">
      <c r="A6546">
        <v>19604</v>
      </c>
      <c r="B6546" t="s">
        <v>2989</v>
      </c>
      <c r="C6546" t="s">
        <v>15632</v>
      </c>
      <c r="D6546" t="s">
        <v>14840</v>
      </c>
    </row>
    <row r="6547" spans="1:4" x14ac:dyDescent="0.2">
      <c r="A6547">
        <v>19605</v>
      </c>
      <c r="B6547" t="s">
        <v>2989</v>
      </c>
      <c r="C6547" t="s">
        <v>15632</v>
      </c>
      <c r="D6547" t="s">
        <v>14840</v>
      </c>
    </row>
    <row r="6548" spans="1:4" x14ac:dyDescent="0.2">
      <c r="A6548">
        <v>19606</v>
      </c>
      <c r="B6548" t="s">
        <v>2989</v>
      </c>
      <c r="C6548" t="s">
        <v>15632</v>
      </c>
      <c r="D6548" t="s">
        <v>14840</v>
      </c>
    </row>
    <row r="6549" spans="1:4" x14ac:dyDescent="0.2">
      <c r="A6549">
        <v>19607</v>
      </c>
      <c r="B6549" t="s">
        <v>2989</v>
      </c>
      <c r="C6549" t="s">
        <v>15632</v>
      </c>
      <c r="D6549" t="s">
        <v>14840</v>
      </c>
    </row>
    <row r="6550" spans="1:4" x14ac:dyDescent="0.2">
      <c r="A6550">
        <v>19608</v>
      </c>
      <c r="B6550" t="s">
        <v>2989</v>
      </c>
      <c r="C6550" t="s">
        <v>15632</v>
      </c>
      <c r="D6550" t="s">
        <v>14840</v>
      </c>
    </row>
    <row r="6551" spans="1:4" x14ac:dyDescent="0.2">
      <c r="A6551">
        <v>19609</v>
      </c>
      <c r="B6551" t="s">
        <v>2989</v>
      </c>
      <c r="C6551" t="s">
        <v>15632</v>
      </c>
      <c r="D6551" t="s">
        <v>14840</v>
      </c>
    </row>
    <row r="6552" spans="1:4" x14ac:dyDescent="0.2">
      <c r="A6552">
        <v>19610</v>
      </c>
      <c r="B6552" t="s">
        <v>2989</v>
      </c>
      <c r="C6552" t="s">
        <v>15632</v>
      </c>
      <c r="D6552" t="s">
        <v>14840</v>
      </c>
    </row>
    <row r="6553" spans="1:4" x14ac:dyDescent="0.2">
      <c r="A6553">
        <v>19611</v>
      </c>
      <c r="B6553" t="s">
        <v>2989</v>
      </c>
      <c r="C6553" t="s">
        <v>15632</v>
      </c>
      <c r="D6553" t="s">
        <v>14840</v>
      </c>
    </row>
    <row r="6554" spans="1:4" x14ac:dyDescent="0.2">
      <c r="A6554">
        <v>19640</v>
      </c>
      <c r="B6554" t="s">
        <v>2989</v>
      </c>
      <c r="C6554" t="s">
        <v>15632</v>
      </c>
      <c r="D6554" t="s">
        <v>14840</v>
      </c>
    </row>
    <row r="6555" spans="1:4" x14ac:dyDescent="0.2">
      <c r="A6555">
        <v>19701</v>
      </c>
      <c r="B6555" t="s">
        <v>15938</v>
      </c>
      <c r="C6555" t="s">
        <v>15940</v>
      </c>
      <c r="D6555" t="s">
        <v>15939</v>
      </c>
    </row>
    <row r="6556" spans="1:4" x14ac:dyDescent="0.2">
      <c r="A6556">
        <v>19702</v>
      </c>
      <c r="B6556" t="s">
        <v>1269</v>
      </c>
      <c r="C6556" t="s">
        <v>15940</v>
      </c>
      <c r="D6556" t="s">
        <v>15939</v>
      </c>
    </row>
    <row r="6557" spans="1:4" x14ac:dyDescent="0.2">
      <c r="A6557">
        <v>19703</v>
      </c>
      <c r="B6557" t="s">
        <v>15941</v>
      </c>
      <c r="C6557" t="s">
        <v>15940</v>
      </c>
      <c r="D6557" t="s">
        <v>15939</v>
      </c>
    </row>
    <row r="6558" spans="1:4" x14ac:dyDescent="0.2">
      <c r="A6558">
        <v>19707</v>
      </c>
      <c r="B6558" t="s">
        <v>15942</v>
      </c>
      <c r="C6558" t="s">
        <v>15940</v>
      </c>
      <c r="D6558" t="s">
        <v>15939</v>
      </c>
    </row>
    <row r="6559" spans="1:4" x14ac:dyDescent="0.2">
      <c r="A6559">
        <v>19709</v>
      </c>
      <c r="B6559" t="s">
        <v>1949</v>
      </c>
      <c r="C6559" t="s">
        <v>15940</v>
      </c>
      <c r="D6559" t="s">
        <v>15939</v>
      </c>
    </row>
    <row r="6560" spans="1:4" x14ac:dyDescent="0.2">
      <c r="A6560">
        <v>19711</v>
      </c>
      <c r="B6560" t="s">
        <v>1269</v>
      </c>
      <c r="C6560" t="s">
        <v>15940</v>
      </c>
      <c r="D6560" t="s">
        <v>15939</v>
      </c>
    </row>
    <row r="6561" spans="1:4" x14ac:dyDescent="0.2">
      <c r="A6561">
        <v>19712</v>
      </c>
      <c r="B6561" t="s">
        <v>1269</v>
      </c>
      <c r="C6561" t="s">
        <v>15940</v>
      </c>
      <c r="D6561" t="s">
        <v>15939</v>
      </c>
    </row>
    <row r="6562" spans="1:4" x14ac:dyDescent="0.2">
      <c r="A6562">
        <v>19713</v>
      </c>
      <c r="B6562" t="s">
        <v>1269</v>
      </c>
      <c r="C6562" t="s">
        <v>15940</v>
      </c>
      <c r="D6562" t="s">
        <v>15939</v>
      </c>
    </row>
    <row r="6563" spans="1:4" x14ac:dyDescent="0.2">
      <c r="A6563">
        <v>19716</v>
      </c>
      <c r="B6563" t="s">
        <v>1269</v>
      </c>
      <c r="C6563" t="s">
        <v>15940</v>
      </c>
      <c r="D6563" t="s">
        <v>15939</v>
      </c>
    </row>
    <row r="6564" spans="1:4" x14ac:dyDescent="0.2">
      <c r="A6564">
        <v>19717</v>
      </c>
      <c r="B6564" t="s">
        <v>1269</v>
      </c>
      <c r="C6564" t="s">
        <v>15940</v>
      </c>
      <c r="D6564" t="s">
        <v>15939</v>
      </c>
    </row>
    <row r="6565" spans="1:4" x14ac:dyDescent="0.2">
      <c r="A6565">
        <v>19718</v>
      </c>
      <c r="B6565" t="s">
        <v>1269</v>
      </c>
      <c r="C6565" t="s">
        <v>15940</v>
      </c>
      <c r="D6565" t="s">
        <v>15939</v>
      </c>
    </row>
    <row r="6566" spans="1:4" x14ac:dyDescent="0.2">
      <c r="A6566">
        <v>19720</v>
      </c>
      <c r="B6566" t="s">
        <v>4089</v>
      </c>
      <c r="C6566" t="s">
        <v>15940</v>
      </c>
      <c r="D6566" t="s">
        <v>15939</v>
      </c>
    </row>
    <row r="6567" spans="1:4" x14ac:dyDescent="0.2">
      <c r="A6567">
        <v>19721</v>
      </c>
      <c r="B6567" t="s">
        <v>4089</v>
      </c>
      <c r="C6567" t="s">
        <v>15940</v>
      </c>
      <c r="D6567" t="s">
        <v>15939</v>
      </c>
    </row>
    <row r="6568" spans="1:4" x14ac:dyDescent="0.2">
      <c r="A6568">
        <v>19725</v>
      </c>
      <c r="B6568" t="s">
        <v>1269</v>
      </c>
      <c r="C6568" t="s">
        <v>15940</v>
      </c>
      <c r="D6568" t="s">
        <v>15939</v>
      </c>
    </row>
    <row r="6569" spans="1:4" x14ac:dyDescent="0.2">
      <c r="A6569">
        <v>19726</v>
      </c>
      <c r="B6569" t="s">
        <v>4089</v>
      </c>
      <c r="C6569" t="s">
        <v>15940</v>
      </c>
      <c r="D6569" t="s">
        <v>15939</v>
      </c>
    </row>
    <row r="6570" spans="1:4" x14ac:dyDescent="0.2">
      <c r="A6570">
        <v>19734</v>
      </c>
      <c r="B6570" t="s">
        <v>12185</v>
      </c>
      <c r="C6570" t="s">
        <v>15940</v>
      </c>
      <c r="D6570" t="s">
        <v>15939</v>
      </c>
    </row>
    <row r="6571" spans="1:4" x14ac:dyDescent="0.2">
      <c r="A6571">
        <v>19735</v>
      </c>
      <c r="B6571" t="s">
        <v>15943</v>
      </c>
      <c r="C6571" t="s">
        <v>15940</v>
      </c>
      <c r="D6571" t="s">
        <v>15939</v>
      </c>
    </row>
    <row r="6572" spans="1:4" x14ac:dyDescent="0.2">
      <c r="A6572">
        <v>19736</v>
      </c>
      <c r="B6572" t="s">
        <v>15944</v>
      </c>
      <c r="C6572" t="s">
        <v>15940</v>
      </c>
      <c r="D6572" t="s">
        <v>15939</v>
      </c>
    </row>
    <row r="6573" spans="1:4" x14ac:dyDescent="0.2">
      <c r="A6573">
        <v>19801</v>
      </c>
      <c r="B6573" t="s">
        <v>2454</v>
      </c>
      <c r="C6573" t="s">
        <v>15940</v>
      </c>
      <c r="D6573" t="s">
        <v>15939</v>
      </c>
    </row>
    <row r="6574" spans="1:4" x14ac:dyDescent="0.2">
      <c r="A6574">
        <v>19802</v>
      </c>
      <c r="B6574" t="s">
        <v>2454</v>
      </c>
      <c r="C6574" t="s">
        <v>15940</v>
      </c>
      <c r="D6574" t="s">
        <v>15939</v>
      </c>
    </row>
    <row r="6575" spans="1:4" x14ac:dyDescent="0.2">
      <c r="A6575">
        <v>19803</v>
      </c>
      <c r="B6575" t="s">
        <v>2454</v>
      </c>
      <c r="C6575" t="s">
        <v>15940</v>
      </c>
      <c r="D6575" t="s">
        <v>15939</v>
      </c>
    </row>
    <row r="6576" spans="1:4" x14ac:dyDescent="0.2">
      <c r="A6576">
        <v>19804</v>
      </c>
      <c r="B6576" t="s">
        <v>2454</v>
      </c>
      <c r="C6576" t="s">
        <v>15940</v>
      </c>
      <c r="D6576" t="s">
        <v>15939</v>
      </c>
    </row>
    <row r="6577" spans="1:4" x14ac:dyDescent="0.2">
      <c r="A6577">
        <v>19805</v>
      </c>
      <c r="B6577" t="s">
        <v>2454</v>
      </c>
      <c r="C6577" t="s">
        <v>15940</v>
      </c>
      <c r="D6577" t="s">
        <v>15939</v>
      </c>
    </row>
    <row r="6578" spans="1:4" x14ac:dyDescent="0.2">
      <c r="A6578">
        <v>19806</v>
      </c>
      <c r="B6578" t="s">
        <v>2454</v>
      </c>
      <c r="C6578" t="s">
        <v>15940</v>
      </c>
      <c r="D6578" t="s">
        <v>15939</v>
      </c>
    </row>
    <row r="6579" spans="1:4" x14ac:dyDescent="0.2">
      <c r="A6579">
        <v>19807</v>
      </c>
      <c r="B6579" t="s">
        <v>2454</v>
      </c>
      <c r="C6579" t="s">
        <v>15940</v>
      </c>
      <c r="D6579" t="s">
        <v>15939</v>
      </c>
    </row>
    <row r="6580" spans="1:4" x14ac:dyDescent="0.2">
      <c r="A6580">
        <v>19808</v>
      </c>
      <c r="B6580" t="s">
        <v>2454</v>
      </c>
      <c r="C6580" t="s">
        <v>15940</v>
      </c>
      <c r="D6580" t="s">
        <v>15939</v>
      </c>
    </row>
    <row r="6581" spans="1:4" x14ac:dyDescent="0.2">
      <c r="A6581">
        <v>19809</v>
      </c>
      <c r="B6581" t="s">
        <v>2454</v>
      </c>
      <c r="C6581" t="s">
        <v>15940</v>
      </c>
      <c r="D6581" t="s">
        <v>15939</v>
      </c>
    </row>
    <row r="6582" spans="1:4" x14ac:dyDescent="0.2">
      <c r="A6582">
        <v>19810</v>
      </c>
      <c r="B6582" t="s">
        <v>2454</v>
      </c>
      <c r="C6582" t="s">
        <v>15940</v>
      </c>
      <c r="D6582" t="s">
        <v>15939</v>
      </c>
    </row>
    <row r="6583" spans="1:4" x14ac:dyDescent="0.2">
      <c r="A6583">
        <v>19884</v>
      </c>
      <c r="B6583" t="s">
        <v>2454</v>
      </c>
      <c r="C6583" t="s">
        <v>15940</v>
      </c>
      <c r="D6583" t="s">
        <v>15939</v>
      </c>
    </row>
    <row r="6584" spans="1:4" x14ac:dyDescent="0.2">
      <c r="A6584">
        <v>19885</v>
      </c>
      <c r="B6584" t="s">
        <v>2454</v>
      </c>
      <c r="C6584" t="s">
        <v>15940</v>
      </c>
      <c r="D6584" t="s">
        <v>15939</v>
      </c>
    </row>
    <row r="6585" spans="1:4" x14ac:dyDescent="0.2">
      <c r="A6585">
        <v>19886</v>
      </c>
      <c r="B6585" t="s">
        <v>2454</v>
      </c>
      <c r="C6585" t="s">
        <v>15940</v>
      </c>
      <c r="D6585" t="s">
        <v>15939</v>
      </c>
    </row>
    <row r="6586" spans="1:4" x14ac:dyDescent="0.2">
      <c r="A6586">
        <v>19887</v>
      </c>
      <c r="B6586" t="s">
        <v>2454</v>
      </c>
      <c r="C6586" t="s">
        <v>15940</v>
      </c>
      <c r="D6586" t="s">
        <v>15939</v>
      </c>
    </row>
    <row r="6587" spans="1:4" x14ac:dyDescent="0.2">
      <c r="A6587">
        <v>19889</v>
      </c>
      <c r="B6587" t="s">
        <v>2454</v>
      </c>
      <c r="C6587" t="s">
        <v>15940</v>
      </c>
      <c r="D6587" t="s">
        <v>15939</v>
      </c>
    </row>
    <row r="6588" spans="1:4" x14ac:dyDescent="0.2">
      <c r="A6588">
        <v>19890</v>
      </c>
      <c r="B6588" t="s">
        <v>2454</v>
      </c>
      <c r="C6588" t="s">
        <v>15940</v>
      </c>
      <c r="D6588" t="s">
        <v>15939</v>
      </c>
    </row>
    <row r="6589" spans="1:4" x14ac:dyDescent="0.2">
      <c r="A6589">
        <v>19891</v>
      </c>
      <c r="B6589" t="s">
        <v>2454</v>
      </c>
      <c r="C6589" t="s">
        <v>15940</v>
      </c>
      <c r="D6589" t="s">
        <v>15939</v>
      </c>
    </row>
    <row r="6590" spans="1:4" x14ac:dyDescent="0.2">
      <c r="A6590">
        <v>19892</v>
      </c>
      <c r="B6590" t="s">
        <v>2454</v>
      </c>
      <c r="C6590" t="s">
        <v>15940</v>
      </c>
      <c r="D6590" t="s">
        <v>15939</v>
      </c>
    </row>
    <row r="6591" spans="1:4" x14ac:dyDescent="0.2">
      <c r="A6591">
        <v>19893</v>
      </c>
      <c r="B6591" t="s">
        <v>2454</v>
      </c>
      <c r="C6591" t="s">
        <v>15940</v>
      </c>
      <c r="D6591" t="s">
        <v>15939</v>
      </c>
    </row>
    <row r="6592" spans="1:4" x14ac:dyDescent="0.2">
      <c r="A6592">
        <v>19894</v>
      </c>
      <c r="B6592" t="s">
        <v>2454</v>
      </c>
      <c r="C6592" t="s">
        <v>15940</v>
      </c>
      <c r="D6592" t="s">
        <v>15939</v>
      </c>
    </row>
    <row r="6593" spans="1:4" x14ac:dyDescent="0.2">
      <c r="A6593">
        <v>19895</v>
      </c>
      <c r="B6593" t="s">
        <v>2454</v>
      </c>
      <c r="C6593" t="s">
        <v>15940</v>
      </c>
      <c r="D6593" t="s">
        <v>15939</v>
      </c>
    </row>
    <row r="6594" spans="1:4" x14ac:dyDescent="0.2">
      <c r="A6594">
        <v>19896</v>
      </c>
      <c r="B6594" t="s">
        <v>2454</v>
      </c>
      <c r="C6594" t="s">
        <v>15940</v>
      </c>
      <c r="D6594" t="s">
        <v>15939</v>
      </c>
    </row>
    <row r="6595" spans="1:4" x14ac:dyDescent="0.2">
      <c r="A6595">
        <v>19897</v>
      </c>
      <c r="B6595" t="s">
        <v>2454</v>
      </c>
      <c r="C6595" t="s">
        <v>15940</v>
      </c>
      <c r="D6595" t="s">
        <v>15939</v>
      </c>
    </row>
    <row r="6596" spans="1:4" x14ac:dyDescent="0.2">
      <c r="A6596">
        <v>19898</v>
      </c>
      <c r="B6596" t="s">
        <v>2454</v>
      </c>
      <c r="C6596" t="s">
        <v>15940</v>
      </c>
      <c r="D6596" t="s">
        <v>15939</v>
      </c>
    </row>
    <row r="6597" spans="1:4" x14ac:dyDescent="0.2">
      <c r="A6597">
        <v>19901</v>
      </c>
      <c r="B6597" t="s">
        <v>3369</v>
      </c>
      <c r="C6597" t="s">
        <v>12463</v>
      </c>
      <c r="D6597" t="s">
        <v>15939</v>
      </c>
    </row>
    <row r="6598" spans="1:4" x14ac:dyDescent="0.2">
      <c r="A6598">
        <v>19902</v>
      </c>
      <c r="B6598" t="s">
        <v>15945</v>
      </c>
      <c r="C6598" t="s">
        <v>12463</v>
      </c>
      <c r="D6598" t="s">
        <v>15939</v>
      </c>
    </row>
    <row r="6599" spans="1:4" x14ac:dyDescent="0.2">
      <c r="A6599">
        <v>19904</v>
      </c>
      <c r="B6599" t="s">
        <v>3369</v>
      </c>
      <c r="C6599" t="s">
        <v>12463</v>
      </c>
      <c r="D6599" t="s">
        <v>15939</v>
      </c>
    </row>
    <row r="6600" spans="1:4" x14ac:dyDescent="0.2">
      <c r="A6600">
        <v>19906</v>
      </c>
      <c r="B6600" t="s">
        <v>3369</v>
      </c>
      <c r="C6600" t="s">
        <v>12463</v>
      </c>
      <c r="D6600" t="s">
        <v>15939</v>
      </c>
    </row>
    <row r="6601" spans="1:4" x14ac:dyDescent="0.2">
      <c r="A6601">
        <v>19930</v>
      </c>
      <c r="B6601" t="s">
        <v>15946</v>
      </c>
      <c r="C6601" t="s">
        <v>13356</v>
      </c>
      <c r="D6601" t="s">
        <v>15939</v>
      </c>
    </row>
    <row r="6602" spans="1:4" x14ac:dyDescent="0.2">
      <c r="A6602">
        <v>19931</v>
      </c>
      <c r="B6602" t="s">
        <v>12731</v>
      </c>
      <c r="C6602" t="s">
        <v>13356</v>
      </c>
      <c r="D6602" t="s">
        <v>15939</v>
      </c>
    </row>
    <row r="6603" spans="1:4" x14ac:dyDescent="0.2">
      <c r="A6603">
        <v>19933</v>
      </c>
      <c r="B6603" t="s">
        <v>14852</v>
      </c>
      <c r="C6603" t="s">
        <v>13356</v>
      </c>
      <c r="D6603" t="s">
        <v>15939</v>
      </c>
    </row>
    <row r="6604" spans="1:4" x14ac:dyDescent="0.2">
      <c r="A6604">
        <v>19934</v>
      </c>
      <c r="B6604" t="s">
        <v>15947</v>
      </c>
      <c r="C6604" t="s">
        <v>12463</v>
      </c>
      <c r="D6604" t="s">
        <v>15939</v>
      </c>
    </row>
    <row r="6605" spans="1:4" x14ac:dyDescent="0.2">
      <c r="A6605">
        <v>19938</v>
      </c>
      <c r="B6605" t="s">
        <v>13595</v>
      </c>
      <c r="C6605" t="s">
        <v>12463</v>
      </c>
      <c r="D6605" t="s">
        <v>15939</v>
      </c>
    </row>
    <row r="6606" spans="1:4" x14ac:dyDescent="0.2">
      <c r="A6606">
        <v>19939</v>
      </c>
      <c r="B6606" t="s">
        <v>15948</v>
      </c>
      <c r="C6606" t="s">
        <v>13356</v>
      </c>
      <c r="D6606" t="s">
        <v>15939</v>
      </c>
    </row>
    <row r="6607" spans="1:4" x14ac:dyDescent="0.2">
      <c r="A6607">
        <v>19940</v>
      </c>
      <c r="B6607" t="s">
        <v>13998</v>
      </c>
      <c r="C6607" t="s">
        <v>13356</v>
      </c>
      <c r="D6607" t="s">
        <v>15939</v>
      </c>
    </row>
    <row r="6608" spans="1:4" x14ac:dyDescent="0.2">
      <c r="A6608">
        <v>19941</v>
      </c>
      <c r="B6608" t="s">
        <v>15949</v>
      </c>
      <c r="C6608" t="s">
        <v>13356</v>
      </c>
      <c r="D6608" t="s">
        <v>15939</v>
      </c>
    </row>
    <row r="6609" spans="1:4" x14ac:dyDescent="0.2">
      <c r="A6609">
        <v>19943</v>
      </c>
      <c r="B6609" t="s">
        <v>15473</v>
      </c>
      <c r="C6609" t="s">
        <v>12463</v>
      </c>
      <c r="D6609" t="s">
        <v>15939</v>
      </c>
    </row>
    <row r="6610" spans="1:4" x14ac:dyDescent="0.2">
      <c r="A6610">
        <v>19944</v>
      </c>
      <c r="B6610" t="s">
        <v>15950</v>
      </c>
      <c r="C6610" t="s">
        <v>13356</v>
      </c>
      <c r="D6610" t="s">
        <v>15939</v>
      </c>
    </row>
    <row r="6611" spans="1:4" x14ac:dyDescent="0.2">
      <c r="A6611">
        <v>19945</v>
      </c>
      <c r="B6611" t="s">
        <v>15951</v>
      </c>
      <c r="C6611" t="s">
        <v>13356</v>
      </c>
      <c r="D6611" t="s">
        <v>15939</v>
      </c>
    </row>
    <row r="6612" spans="1:4" x14ac:dyDescent="0.2">
      <c r="A6612">
        <v>19946</v>
      </c>
      <c r="B6612" t="s">
        <v>15952</v>
      </c>
      <c r="C6612" t="s">
        <v>12463</v>
      </c>
      <c r="D6612" t="s">
        <v>15939</v>
      </c>
    </row>
    <row r="6613" spans="1:4" x14ac:dyDescent="0.2">
      <c r="A6613">
        <v>19947</v>
      </c>
      <c r="B6613" t="s">
        <v>3666</v>
      </c>
      <c r="C6613" t="s">
        <v>13356</v>
      </c>
      <c r="D6613" t="s">
        <v>15939</v>
      </c>
    </row>
    <row r="6614" spans="1:4" x14ac:dyDescent="0.2">
      <c r="A6614">
        <v>19950</v>
      </c>
      <c r="B6614" t="s">
        <v>4582</v>
      </c>
      <c r="C6614" t="s">
        <v>13356</v>
      </c>
      <c r="D6614" t="s">
        <v>15939</v>
      </c>
    </row>
    <row r="6615" spans="1:4" x14ac:dyDescent="0.2">
      <c r="A6615">
        <v>19951</v>
      </c>
      <c r="B6615" t="s">
        <v>15953</v>
      </c>
      <c r="C6615" t="s">
        <v>13356</v>
      </c>
      <c r="D6615" t="s">
        <v>15939</v>
      </c>
    </row>
    <row r="6616" spans="1:4" x14ac:dyDescent="0.2">
      <c r="A6616">
        <v>19952</v>
      </c>
      <c r="B6616" t="s">
        <v>12860</v>
      </c>
      <c r="C6616" t="s">
        <v>12463</v>
      </c>
      <c r="D6616" t="s">
        <v>15939</v>
      </c>
    </row>
    <row r="6617" spans="1:4" x14ac:dyDescent="0.2">
      <c r="A6617">
        <v>19953</v>
      </c>
      <c r="B6617" t="s">
        <v>15954</v>
      </c>
      <c r="C6617" t="s">
        <v>12463</v>
      </c>
      <c r="D6617" t="s">
        <v>15939</v>
      </c>
    </row>
    <row r="6618" spans="1:4" x14ac:dyDescent="0.2">
      <c r="A6618">
        <v>19954</v>
      </c>
      <c r="B6618" t="s">
        <v>103</v>
      </c>
      <c r="C6618" t="s">
        <v>12463</v>
      </c>
      <c r="D6618" t="s">
        <v>15939</v>
      </c>
    </row>
    <row r="6619" spans="1:4" x14ac:dyDescent="0.2">
      <c r="A6619">
        <v>19956</v>
      </c>
      <c r="B6619" t="s">
        <v>11320</v>
      </c>
      <c r="C6619" t="s">
        <v>13356</v>
      </c>
      <c r="D6619" t="s">
        <v>15939</v>
      </c>
    </row>
    <row r="6620" spans="1:4" x14ac:dyDescent="0.2">
      <c r="A6620">
        <v>19958</v>
      </c>
      <c r="B6620" t="s">
        <v>15955</v>
      </c>
      <c r="C6620" t="s">
        <v>13356</v>
      </c>
      <c r="D6620" t="s">
        <v>15939</v>
      </c>
    </row>
    <row r="6621" spans="1:4" x14ac:dyDescent="0.2">
      <c r="A6621">
        <v>19960</v>
      </c>
      <c r="B6621" t="s">
        <v>12247</v>
      </c>
      <c r="C6621" t="s">
        <v>13356</v>
      </c>
      <c r="D6621" t="s">
        <v>15939</v>
      </c>
    </row>
    <row r="6622" spans="1:4" x14ac:dyDescent="0.2">
      <c r="A6622">
        <v>19962</v>
      </c>
      <c r="B6622" t="s">
        <v>13534</v>
      </c>
      <c r="C6622" t="s">
        <v>12463</v>
      </c>
      <c r="D6622" t="s">
        <v>15939</v>
      </c>
    </row>
    <row r="6623" spans="1:4" x14ac:dyDescent="0.2">
      <c r="A6623">
        <v>19963</v>
      </c>
      <c r="B6623" t="s">
        <v>6263</v>
      </c>
      <c r="C6623" t="s">
        <v>13356</v>
      </c>
      <c r="D6623" t="s">
        <v>15939</v>
      </c>
    </row>
    <row r="6624" spans="1:4" x14ac:dyDescent="0.2">
      <c r="A6624">
        <v>19964</v>
      </c>
      <c r="B6624" t="s">
        <v>15956</v>
      </c>
      <c r="C6624" t="s">
        <v>12463</v>
      </c>
      <c r="D6624" t="s">
        <v>15939</v>
      </c>
    </row>
    <row r="6625" spans="1:4" x14ac:dyDescent="0.2">
      <c r="A6625">
        <v>19966</v>
      </c>
      <c r="B6625" t="s">
        <v>15957</v>
      </c>
      <c r="C6625" t="s">
        <v>13356</v>
      </c>
      <c r="D6625" t="s">
        <v>15939</v>
      </c>
    </row>
    <row r="6626" spans="1:4" x14ac:dyDescent="0.2">
      <c r="A6626">
        <v>19967</v>
      </c>
      <c r="B6626" t="s">
        <v>12201</v>
      </c>
      <c r="C6626" t="s">
        <v>13356</v>
      </c>
      <c r="D6626" t="s">
        <v>15939</v>
      </c>
    </row>
    <row r="6627" spans="1:4" x14ac:dyDescent="0.2">
      <c r="A6627">
        <v>19968</v>
      </c>
      <c r="B6627" t="s">
        <v>12338</v>
      </c>
      <c r="C6627" t="s">
        <v>13356</v>
      </c>
      <c r="D6627" t="s">
        <v>15939</v>
      </c>
    </row>
    <row r="6628" spans="1:4" x14ac:dyDescent="0.2">
      <c r="A6628">
        <v>19970</v>
      </c>
      <c r="B6628" t="s">
        <v>13583</v>
      </c>
      <c r="C6628" t="s">
        <v>13356</v>
      </c>
      <c r="D6628" t="s">
        <v>15939</v>
      </c>
    </row>
    <row r="6629" spans="1:4" x14ac:dyDescent="0.2">
      <c r="A6629">
        <v>19971</v>
      </c>
      <c r="B6629" t="s">
        <v>15958</v>
      </c>
      <c r="C6629" t="s">
        <v>13356</v>
      </c>
      <c r="D6629" t="s">
        <v>15939</v>
      </c>
    </row>
    <row r="6630" spans="1:4" x14ac:dyDescent="0.2">
      <c r="A6630">
        <v>19973</v>
      </c>
      <c r="B6630" t="s">
        <v>13925</v>
      </c>
      <c r="C6630" t="s">
        <v>13356</v>
      </c>
      <c r="D6630" t="s">
        <v>15939</v>
      </c>
    </row>
    <row r="6631" spans="1:4" x14ac:dyDescent="0.2">
      <c r="A6631">
        <v>19975</v>
      </c>
      <c r="B6631" t="s">
        <v>15959</v>
      </c>
      <c r="C6631" t="s">
        <v>13356</v>
      </c>
      <c r="D6631" t="s">
        <v>15939</v>
      </c>
    </row>
    <row r="6632" spans="1:4" x14ac:dyDescent="0.2">
      <c r="A6632">
        <v>19977</v>
      </c>
      <c r="B6632" t="s">
        <v>4042</v>
      </c>
      <c r="C6632" t="s">
        <v>12463</v>
      </c>
      <c r="D6632" t="s">
        <v>15939</v>
      </c>
    </row>
    <row r="6633" spans="1:4" x14ac:dyDescent="0.2">
      <c r="A6633">
        <v>19979</v>
      </c>
      <c r="B6633" t="s">
        <v>15960</v>
      </c>
      <c r="C6633" t="s">
        <v>12463</v>
      </c>
      <c r="D6633" t="s">
        <v>15939</v>
      </c>
    </row>
    <row r="6634" spans="1:4" x14ac:dyDescent="0.2">
      <c r="A6634">
        <v>20001</v>
      </c>
      <c r="B6634" t="s">
        <v>133</v>
      </c>
      <c r="C6634" t="s">
        <v>4678</v>
      </c>
      <c r="D6634" t="s">
        <v>15961</v>
      </c>
    </row>
    <row r="6635" spans="1:4" x14ac:dyDescent="0.2">
      <c r="A6635">
        <v>20002</v>
      </c>
      <c r="B6635" t="s">
        <v>133</v>
      </c>
      <c r="C6635" t="s">
        <v>4678</v>
      </c>
      <c r="D6635" t="s">
        <v>15961</v>
      </c>
    </row>
    <row r="6636" spans="1:4" x14ac:dyDescent="0.2">
      <c r="A6636">
        <v>20003</v>
      </c>
      <c r="B6636" t="s">
        <v>133</v>
      </c>
      <c r="C6636" t="s">
        <v>4678</v>
      </c>
      <c r="D6636" t="s">
        <v>15961</v>
      </c>
    </row>
    <row r="6637" spans="1:4" x14ac:dyDescent="0.2">
      <c r="A6637">
        <v>20004</v>
      </c>
      <c r="B6637" t="s">
        <v>133</v>
      </c>
      <c r="C6637" t="s">
        <v>4678</v>
      </c>
      <c r="D6637" t="s">
        <v>15961</v>
      </c>
    </row>
    <row r="6638" spans="1:4" x14ac:dyDescent="0.2">
      <c r="A6638">
        <v>20005</v>
      </c>
      <c r="B6638" t="s">
        <v>133</v>
      </c>
      <c r="C6638" t="s">
        <v>4678</v>
      </c>
      <c r="D6638" t="s">
        <v>15961</v>
      </c>
    </row>
    <row r="6639" spans="1:4" x14ac:dyDescent="0.2">
      <c r="A6639">
        <v>20006</v>
      </c>
      <c r="B6639" t="s">
        <v>133</v>
      </c>
      <c r="C6639" t="s">
        <v>4678</v>
      </c>
      <c r="D6639" t="s">
        <v>15961</v>
      </c>
    </row>
    <row r="6640" spans="1:4" x14ac:dyDescent="0.2">
      <c r="A6640">
        <v>20007</v>
      </c>
      <c r="B6640" t="s">
        <v>133</v>
      </c>
      <c r="C6640" t="s">
        <v>4678</v>
      </c>
      <c r="D6640" t="s">
        <v>15961</v>
      </c>
    </row>
    <row r="6641" spans="1:4" x14ac:dyDescent="0.2">
      <c r="A6641">
        <v>20008</v>
      </c>
      <c r="B6641" t="s">
        <v>133</v>
      </c>
      <c r="C6641" t="s">
        <v>4678</v>
      </c>
      <c r="D6641" t="s">
        <v>15961</v>
      </c>
    </row>
    <row r="6642" spans="1:4" x14ac:dyDescent="0.2">
      <c r="A6642">
        <v>20009</v>
      </c>
      <c r="B6642" t="s">
        <v>133</v>
      </c>
      <c r="C6642" t="s">
        <v>4678</v>
      </c>
      <c r="D6642" t="s">
        <v>15961</v>
      </c>
    </row>
    <row r="6643" spans="1:4" x14ac:dyDescent="0.2">
      <c r="A6643">
        <v>20010</v>
      </c>
      <c r="B6643" t="s">
        <v>133</v>
      </c>
      <c r="C6643" t="s">
        <v>4678</v>
      </c>
      <c r="D6643" t="s">
        <v>15961</v>
      </c>
    </row>
    <row r="6644" spans="1:4" x14ac:dyDescent="0.2">
      <c r="A6644">
        <v>20011</v>
      </c>
      <c r="B6644" t="s">
        <v>133</v>
      </c>
      <c r="C6644" t="s">
        <v>4678</v>
      </c>
      <c r="D6644" t="s">
        <v>15961</v>
      </c>
    </row>
    <row r="6645" spans="1:4" x14ac:dyDescent="0.2">
      <c r="A6645">
        <v>20012</v>
      </c>
      <c r="B6645" t="s">
        <v>133</v>
      </c>
      <c r="C6645" t="s">
        <v>4678</v>
      </c>
      <c r="D6645" t="s">
        <v>15961</v>
      </c>
    </row>
    <row r="6646" spans="1:4" x14ac:dyDescent="0.2">
      <c r="A6646">
        <v>20015</v>
      </c>
      <c r="B6646" t="s">
        <v>133</v>
      </c>
      <c r="C6646" t="s">
        <v>4678</v>
      </c>
      <c r="D6646" t="s">
        <v>15961</v>
      </c>
    </row>
    <row r="6647" spans="1:4" x14ac:dyDescent="0.2">
      <c r="A6647">
        <v>20016</v>
      </c>
      <c r="B6647" t="s">
        <v>133</v>
      </c>
      <c r="C6647" t="s">
        <v>4678</v>
      </c>
      <c r="D6647" t="s">
        <v>15961</v>
      </c>
    </row>
    <row r="6648" spans="1:4" x14ac:dyDescent="0.2">
      <c r="A6648">
        <v>20017</v>
      </c>
      <c r="B6648" t="s">
        <v>133</v>
      </c>
      <c r="C6648" t="s">
        <v>4678</v>
      </c>
      <c r="D6648" t="s">
        <v>15961</v>
      </c>
    </row>
    <row r="6649" spans="1:4" x14ac:dyDescent="0.2">
      <c r="A6649">
        <v>20018</v>
      </c>
      <c r="B6649" t="s">
        <v>133</v>
      </c>
      <c r="C6649" t="s">
        <v>4678</v>
      </c>
      <c r="D6649" t="s">
        <v>15961</v>
      </c>
    </row>
    <row r="6650" spans="1:4" x14ac:dyDescent="0.2">
      <c r="A6650">
        <v>20019</v>
      </c>
      <c r="B6650" t="s">
        <v>133</v>
      </c>
      <c r="C6650" t="s">
        <v>4678</v>
      </c>
      <c r="D6650" t="s">
        <v>15961</v>
      </c>
    </row>
    <row r="6651" spans="1:4" x14ac:dyDescent="0.2">
      <c r="A6651">
        <v>20020</v>
      </c>
      <c r="B6651" t="s">
        <v>133</v>
      </c>
      <c r="C6651" t="s">
        <v>4678</v>
      </c>
      <c r="D6651" t="s">
        <v>15961</v>
      </c>
    </row>
    <row r="6652" spans="1:4" x14ac:dyDescent="0.2">
      <c r="A6652">
        <v>20024</v>
      </c>
      <c r="B6652" t="s">
        <v>133</v>
      </c>
      <c r="C6652" t="s">
        <v>4678</v>
      </c>
      <c r="D6652" t="s">
        <v>15961</v>
      </c>
    </row>
    <row r="6653" spans="1:4" x14ac:dyDescent="0.2">
      <c r="A6653">
        <v>20032</v>
      </c>
      <c r="B6653" t="s">
        <v>133</v>
      </c>
      <c r="C6653" t="s">
        <v>4678</v>
      </c>
      <c r="D6653" t="s">
        <v>15961</v>
      </c>
    </row>
    <row r="6654" spans="1:4" x14ac:dyDescent="0.2">
      <c r="A6654">
        <v>20036</v>
      </c>
      <c r="B6654" t="s">
        <v>133</v>
      </c>
      <c r="C6654" t="s">
        <v>4678</v>
      </c>
      <c r="D6654" t="s">
        <v>15961</v>
      </c>
    </row>
    <row r="6655" spans="1:4" x14ac:dyDescent="0.2">
      <c r="A6655">
        <v>20037</v>
      </c>
      <c r="B6655" t="s">
        <v>133</v>
      </c>
      <c r="C6655" t="s">
        <v>4678</v>
      </c>
      <c r="D6655" t="s">
        <v>15961</v>
      </c>
    </row>
    <row r="6656" spans="1:4" x14ac:dyDescent="0.2">
      <c r="A6656">
        <v>20042</v>
      </c>
      <c r="B6656" t="s">
        <v>133</v>
      </c>
      <c r="C6656" t="s">
        <v>4678</v>
      </c>
      <c r="D6656" t="s">
        <v>15961</v>
      </c>
    </row>
    <row r="6657" spans="1:4" x14ac:dyDescent="0.2">
      <c r="A6657">
        <v>20045</v>
      </c>
      <c r="B6657" t="s">
        <v>133</v>
      </c>
      <c r="C6657" t="s">
        <v>4678</v>
      </c>
      <c r="D6657" t="s">
        <v>15961</v>
      </c>
    </row>
    <row r="6658" spans="1:4" x14ac:dyDescent="0.2">
      <c r="A6658">
        <v>20046</v>
      </c>
      <c r="B6658" t="s">
        <v>133</v>
      </c>
      <c r="C6658" t="s">
        <v>4678</v>
      </c>
      <c r="D6658" t="s">
        <v>15961</v>
      </c>
    </row>
    <row r="6659" spans="1:4" x14ac:dyDescent="0.2">
      <c r="A6659">
        <v>20047</v>
      </c>
      <c r="B6659" t="s">
        <v>133</v>
      </c>
      <c r="C6659" t="s">
        <v>4678</v>
      </c>
      <c r="D6659" t="s">
        <v>15961</v>
      </c>
    </row>
    <row r="6660" spans="1:4" x14ac:dyDescent="0.2">
      <c r="A6660">
        <v>20049</v>
      </c>
      <c r="B6660" t="s">
        <v>133</v>
      </c>
      <c r="C6660" t="s">
        <v>4678</v>
      </c>
      <c r="D6660" t="s">
        <v>15961</v>
      </c>
    </row>
    <row r="6661" spans="1:4" x14ac:dyDescent="0.2">
      <c r="A6661">
        <v>20051</v>
      </c>
      <c r="B6661" t="s">
        <v>133</v>
      </c>
      <c r="C6661" t="s">
        <v>4678</v>
      </c>
      <c r="D6661" t="s">
        <v>15961</v>
      </c>
    </row>
    <row r="6662" spans="1:4" x14ac:dyDescent="0.2">
      <c r="A6662">
        <v>20052</v>
      </c>
      <c r="B6662" t="s">
        <v>133</v>
      </c>
      <c r="C6662" t="s">
        <v>4678</v>
      </c>
      <c r="D6662" t="s">
        <v>15961</v>
      </c>
    </row>
    <row r="6663" spans="1:4" x14ac:dyDescent="0.2">
      <c r="A6663">
        <v>20053</v>
      </c>
      <c r="B6663" t="s">
        <v>133</v>
      </c>
      <c r="C6663" t="s">
        <v>4678</v>
      </c>
      <c r="D6663" t="s">
        <v>15961</v>
      </c>
    </row>
    <row r="6664" spans="1:4" x14ac:dyDescent="0.2">
      <c r="A6664">
        <v>20055</v>
      </c>
      <c r="B6664" t="s">
        <v>133</v>
      </c>
      <c r="C6664" t="s">
        <v>4678</v>
      </c>
      <c r="D6664" t="s">
        <v>15961</v>
      </c>
    </row>
    <row r="6665" spans="1:4" x14ac:dyDescent="0.2">
      <c r="A6665">
        <v>20057</v>
      </c>
      <c r="B6665" t="s">
        <v>133</v>
      </c>
      <c r="C6665" t="s">
        <v>4678</v>
      </c>
      <c r="D6665" t="s">
        <v>15961</v>
      </c>
    </row>
    <row r="6666" spans="1:4" x14ac:dyDescent="0.2">
      <c r="A6666">
        <v>20058</v>
      </c>
      <c r="B6666" t="s">
        <v>133</v>
      </c>
      <c r="C6666" t="s">
        <v>4678</v>
      </c>
      <c r="D6666" t="s">
        <v>15961</v>
      </c>
    </row>
    <row r="6667" spans="1:4" x14ac:dyDescent="0.2">
      <c r="A6667">
        <v>20059</v>
      </c>
      <c r="B6667" t="s">
        <v>133</v>
      </c>
      <c r="C6667" t="s">
        <v>4678</v>
      </c>
      <c r="D6667" t="s">
        <v>15961</v>
      </c>
    </row>
    <row r="6668" spans="1:4" x14ac:dyDescent="0.2">
      <c r="A6668">
        <v>20060</v>
      </c>
      <c r="B6668" t="s">
        <v>133</v>
      </c>
      <c r="C6668" t="s">
        <v>4678</v>
      </c>
      <c r="D6668" t="s">
        <v>15961</v>
      </c>
    </row>
    <row r="6669" spans="1:4" x14ac:dyDescent="0.2">
      <c r="A6669">
        <v>20061</v>
      </c>
      <c r="B6669" t="s">
        <v>133</v>
      </c>
      <c r="C6669" t="s">
        <v>4678</v>
      </c>
      <c r="D6669" t="s">
        <v>15961</v>
      </c>
    </row>
    <row r="6670" spans="1:4" x14ac:dyDescent="0.2">
      <c r="A6670">
        <v>20062</v>
      </c>
      <c r="B6670" t="s">
        <v>133</v>
      </c>
      <c r="C6670" t="s">
        <v>4678</v>
      </c>
      <c r="D6670" t="s">
        <v>15961</v>
      </c>
    </row>
    <row r="6671" spans="1:4" x14ac:dyDescent="0.2">
      <c r="A6671">
        <v>20063</v>
      </c>
      <c r="B6671" t="s">
        <v>133</v>
      </c>
      <c r="C6671" t="s">
        <v>4678</v>
      </c>
      <c r="D6671" t="s">
        <v>15961</v>
      </c>
    </row>
    <row r="6672" spans="1:4" x14ac:dyDescent="0.2">
      <c r="A6672">
        <v>20064</v>
      </c>
      <c r="B6672" t="s">
        <v>133</v>
      </c>
      <c r="C6672" t="s">
        <v>4678</v>
      </c>
      <c r="D6672" t="s">
        <v>15961</v>
      </c>
    </row>
    <row r="6673" spans="1:4" x14ac:dyDescent="0.2">
      <c r="A6673">
        <v>20065</v>
      </c>
      <c r="B6673" t="s">
        <v>133</v>
      </c>
      <c r="C6673" t="s">
        <v>4678</v>
      </c>
      <c r="D6673" t="s">
        <v>15961</v>
      </c>
    </row>
    <row r="6674" spans="1:4" x14ac:dyDescent="0.2">
      <c r="A6674">
        <v>20066</v>
      </c>
      <c r="B6674" t="s">
        <v>133</v>
      </c>
      <c r="C6674" t="s">
        <v>4678</v>
      </c>
      <c r="D6674" t="s">
        <v>15961</v>
      </c>
    </row>
    <row r="6675" spans="1:4" x14ac:dyDescent="0.2">
      <c r="A6675">
        <v>20067</v>
      </c>
      <c r="B6675" t="s">
        <v>133</v>
      </c>
      <c r="C6675" t="s">
        <v>4678</v>
      </c>
      <c r="D6675" t="s">
        <v>15961</v>
      </c>
    </row>
    <row r="6676" spans="1:4" x14ac:dyDescent="0.2">
      <c r="A6676">
        <v>20068</v>
      </c>
      <c r="B6676" t="s">
        <v>133</v>
      </c>
      <c r="C6676" t="s">
        <v>4678</v>
      </c>
      <c r="D6676" t="s">
        <v>15961</v>
      </c>
    </row>
    <row r="6677" spans="1:4" x14ac:dyDescent="0.2">
      <c r="A6677">
        <v>20069</v>
      </c>
      <c r="B6677" t="s">
        <v>133</v>
      </c>
      <c r="C6677" t="s">
        <v>4678</v>
      </c>
      <c r="D6677" t="s">
        <v>15961</v>
      </c>
    </row>
    <row r="6678" spans="1:4" x14ac:dyDescent="0.2">
      <c r="A6678">
        <v>20070</v>
      </c>
      <c r="B6678" t="s">
        <v>133</v>
      </c>
      <c r="C6678" t="s">
        <v>4678</v>
      </c>
      <c r="D6678" t="s">
        <v>15961</v>
      </c>
    </row>
    <row r="6679" spans="1:4" x14ac:dyDescent="0.2">
      <c r="A6679">
        <v>20071</v>
      </c>
      <c r="B6679" t="s">
        <v>133</v>
      </c>
      <c r="C6679" t="s">
        <v>4678</v>
      </c>
      <c r="D6679" t="s">
        <v>15961</v>
      </c>
    </row>
    <row r="6680" spans="1:4" x14ac:dyDescent="0.2">
      <c r="A6680">
        <v>20073</v>
      </c>
      <c r="B6680" t="s">
        <v>133</v>
      </c>
      <c r="C6680" t="s">
        <v>4678</v>
      </c>
      <c r="D6680" t="s">
        <v>15961</v>
      </c>
    </row>
    <row r="6681" spans="1:4" x14ac:dyDescent="0.2">
      <c r="A6681">
        <v>20074</v>
      </c>
      <c r="B6681" t="s">
        <v>133</v>
      </c>
      <c r="C6681" t="s">
        <v>4678</v>
      </c>
      <c r="D6681" t="s">
        <v>15961</v>
      </c>
    </row>
    <row r="6682" spans="1:4" x14ac:dyDescent="0.2">
      <c r="A6682">
        <v>20075</v>
      </c>
      <c r="B6682" t="s">
        <v>133</v>
      </c>
      <c r="C6682" t="s">
        <v>4678</v>
      </c>
      <c r="D6682" t="s">
        <v>15961</v>
      </c>
    </row>
    <row r="6683" spans="1:4" x14ac:dyDescent="0.2">
      <c r="A6683">
        <v>20076</v>
      </c>
      <c r="B6683" t="s">
        <v>133</v>
      </c>
      <c r="C6683" t="s">
        <v>4678</v>
      </c>
      <c r="D6683" t="s">
        <v>15961</v>
      </c>
    </row>
    <row r="6684" spans="1:4" x14ac:dyDescent="0.2">
      <c r="A6684">
        <v>20077</v>
      </c>
      <c r="B6684" t="s">
        <v>133</v>
      </c>
      <c r="C6684" t="s">
        <v>4678</v>
      </c>
      <c r="D6684" t="s">
        <v>15961</v>
      </c>
    </row>
    <row r="6685" spans="1:4" x14ac:dyDescent="0.2">
      <c r="A6685">
        <v>20078</v>
      </c>
      <c r="B6685" t="s">
        <v>133</v>
      </c>
      <c r="C6685" t="s">
        <v>4678</v>
      </c>
      <c r="D6685" t="s">
        <v>15961</v>
      </c>
    </row>
    <row r="6686" spans="1:4" x14ac:dyDescent="0.2">
      <c r="A6686">
        <v>20080</v>
      </c>
      <c r="B6686" t="s">
        <v>133</v>
      </c>
      <c r="C6686" t="s">
        <v>4678</v>
      </c>
      <c r="D6686" t="s">
        <v>15961</v>
      </c>
    </row>
    <row r="6687" spans="1:4" x14ac:dyDescent="0.2">
      <c r="A6687">
        <v>20081</v>
      </c>
      <c r="B6687" t="s">
        <v>133</v>
      </c>
      <c r="C6687" t="s">
        <v>4678</v>
      </c>
      <c r="D6687" t="s">
        <v>15961</v>
      </c>
    </row>
    <row r="6688" spans="1:4" x14ac:dyDescent="0.2">
      <c r="A6688">
        <v>20082</v>
      </c>
      <c r="B6688" t="s">
        <v>133</v>
      </c>
      <c r="C6688" t="s">
        <v>4678</v>
      </c>
      <c r="D6688" t="s">
        <v>15961</v>
      </c>
    </row>
    <row r="6689" spans="1:4" x14ac:dyDescent="0.2">
      <c r="A6689">
        <v>20097</v>
      </c>
      <c r="B6689" t="s">
        <v>133</v>
      </c>
      <c r="C6689" t="s">
        <v>4678</v>
      </c>
      <c r="D6689" t="s">
        <v>15961</v>
      </c>
    </row>
    <row r="6690" spans="1:4" x14ac:dyDescent="0.2">
      <c r="A6690">
        <v>20098</v>
      </c>
      <c r="B6690" t="s">
        <v>133</v>
      </c>
      <c r="C6690" t="s">
        <v>4678</v>
      </c>
      <c r="D6690" t="s">
        <v>15961</v>
      </c>
    </row>
    <row r="6691" spans="1:4" x14ac:dyDescent="0.2">
      <c r="A6691">
        <v>20101</v>
      </c>
      <c r="B6691" t="s">
        <v>15962</v>
      </c>
      <c r="C6691" t="s">
        <v>15964</v>
      </c>
      <c r="D6691" t="s">
        <v>15963</v>
      </c>
    </row>
    <row r="6692" spans="1:4" x14ac:dyDescent="0.2">
      <c r="A6692">
        <v>20102</v>
      </c>
      <c r="B6692" t="s">
        <v>15962</v>
      </c>
      <c r="C6692" t="s">
        <v>15964</v>
      </c>
      <c r="D6692" t="s">
        <v>15963</v>
      </c>
    </row>
    <row r="6693" spans="1:4" x14ac:dyDescent="0.2">
      <c r="A6693">
        <v>20103</v>
      </c>
      <c r="B6693" t="s">
        <v>15962</v>
      </c>
      <c r="C6693" t="s">
        <v>15964</v>
      </c>
      <c r="D6693" t="s">
        <v>15963</v>
      </c>
    </row>
    <row r="6694" spans="1:4" x14ac:dyDescent="0.2">
      <c r="A6694">
        <v>20104</v>
      </c>
      <c r="B6694" t="s">
        <v>15962</v>
      </c>
      <c r="C6694" t="s">
        <v>15964</v>
      </c>
      <c r="D6694" t="s">
        <v>15963</v>
      </c>
    </row>
    <row r="6695" spans="1:4" x14ac:dyDescent="0.2">
      <c r="A6695">
        <v>20105</v>
      </c>
      <c r="B6695" t="s">
        <v>15965</v>
      </c>
      <c r="C6695" t="s">
        <v>15964</v>
      </c>
      <c r="D6695" t="s">
        <v>15963</v>
      </c>
    </row>
    <row r="6696" spans="1:4" x14ac:dyDescent="0.2">
      <c r="A6696">
        <v>20106</v>
      </c>
      <c r="B6696" t="s">
        <v>15966</v>
      </c>
      <c r="C6696" t="s">
        <v>15967</v>
      </c>
      <c r="D6696" t="s">
        <v>15963</v>
      </c>
    </row>
    <row r="6697" spans="1:4" x14ac:dyDescent="0.2">
      <c r="A6697">
        <v>20107</v>
      </c>
      <c r="B6697" t="s">
        <v>15968</v>
      </c>
      <c r="C6697" t="s">
        <v>15964</v>
      </c>
      <c r="D6697" t="s">
        <v>15963</v>
      </c>
    </row>
    <row r="6698" spans="1:4" x14ac:dyDescent="0.2">
      <c r="A6698">
        <v>20109</v>
      </c>
      <c r="B6698" t="s">
        <v>15969</v>
      </c>
      <c r="C6698" t="s">
        <v>15970</v>
      </c>
      <c r="D6698" t="s">
        <v>15963</v>
      </c>
    </row>
    <row r="6699" spans="1:4" x14ac:dyDescent="0.2">
      <c r="A6699">
        <v>20110</v>
      </c>
      <c r="B6699" t="s">
        <v>15969</v>
      </c>
      <c r="C6699" t="s">
        <v>15971</v>
      </c>
      <c r="D6699" t="s">
        <v>15963</v>
      </c>
    </row>
    <row r="6700" spans="1:4" x14ac:dyDescent="0.2">
      <c r="A6700">
        <v>20111</v>
      </c>
      <c r="B6700" t="s">
        <v>15969</v>
      </c>
      <c r="C6700" t="s">
        <v>15970</v>
      </c>
      <c r="D6700" t="s">
        <v>15963</v>
      </c>
    </row>
    <row r="6701" spans="1:4" x14ac:dyDescent="0.2">
      <c r="A6701">
        <v>20112</v>
      </c>
      <c r="B6701" t="s">
        <v>15969</v>
      </c>
      <c r="C6701" t="s">
        <v>15970</v>
      </c>
      <c r="D6701" t="s">
        <v>15963</v>
      </c>
    </row>
    <row r="6702" spans="1:4" x14ac:dyDescent="0.2">
      <c r="A6702">
        <v>20115</v>
      </c>
      <c r="B6702" t="s">
        <v>15972</v>
      </c>
      <c r="C6702" t="s">
        <v>15973</v>
      </c>
      <c r="D6702" t="s">
        <v>15963</v>
      </c>
    </row>
    <row r="6703" spans="1:4" x14ac:dyDescent="0.2">
      <c r="A6703">
        <v>20117</v>
      </c>
      <c r="B6703" t="s">
        <v>15568</v>
      </c>
      <c r="C6703" t="s">
        <v>15964</v>
      </c>
      <c r="D6703" t="s">
        <v>15963</v>
      </c>
    </row>
    <row r="6704" spans="1:4" x14ac:dyDescent="0.2">
      <c r="A6704">
        <v>20119</v>
      </c>
      <c r="B6704" t="s">
        <v>15974</v>
      </c>
      <c r="C6704" t="s">
        <v>15973</v>
      </c>
      <c r="D6704" t="s">
        <v>15963</v>
      </c>
    </row>
    <row r="6705" spans="1:4" x14ac:dyDescent="0.2">
      <c r="A6705">
        <v>20120</v>
      </c>
      <c r="B6705" t="s">
        <v>15975</v>
      </c>
      <c r="C6705" t="s">
        <v>15976</v>
      </c>
      <c r="D6705" t="s">
        <v>15963</v>
      </c>
    </row>
    <row r="6706" spans="1:4" x14ac:dyDescent="0.2">
      <c r="A6706">
        <v>20121</v>
      </c>
      <c r="B6706" t="s">
        <v>15975</v>
      </c>
      <c r="C6706" t="s">
        <v>15976</v>
      </c>
      <c r="D6706" t="s">
        <v>15963</v>
      </c>
    </row>
    <row r="6707" spans="1:4" x14ac:dyDescent="0.2">
      <c r="A6707">
        <v>20124</v>
      </c>
      <c r="B6707" t="s">
        <v>6837</v>
      </c>
      <c r="C6707" t="s">
        <v>15976</v>
      </c>
      <c r="D6707" t="s">
        <v>15963</v>
      </c>
    </row>
    <row r="6708" spans="1:4" x14ac:dyDescent="0.2">
      <c r="A6708">
        <v>20129</v>
      </c>
      <c r="B6708" t="s">
        <v>15977</v>
      </c>
      <c r="C6708" t="s">
        <v>15964</v>
      </c>
      <c r="D6708" t="s">
        <v>15963</v>
      </c>
    </row>
    <row r="6709" spans="1:4" x14ac:dyDescent="0.2">
      <c r="A6709">
        <v>20130</v>
      </c>
      <c r="B6709" t="s">
        <v>15978</v>
      </c>
      <c r="C6709" t="s">
        <v>15979</v>
      </c>
      <c r="D6709" t="s">
        <v>15963</v>
      </c>
    </row>
    <row r="6710" spans="1:4" x14ac:dyDescent="0.2">
      <c r="A6710">
        <v>20132</v>
      </c>
      <c r="B6710" t="s">
        <v>15980</v>
      </c>
      <c r="C6710" t="s">
        <v>15964</v>
      </c>
      <c r="D6710" t="s">
        <v>15963</v>
      </c>
    </row>
    <row r="6711" spans="1:4" x14ac:dyDescent="0.2">
      <c r="A6711">
        <v>20135</v>
      </c>
      <c r="B6711" t="s">
        <v>15981</v>
      </c>
      <c r="C6711" t="s">
        <v>15979</v>
      </c>
      <c r="D6711" t="s">
        <v>15963</v>
      </c>
    </row>
    <row r="6712" spans="1:4" x14ac:dyDescent="0.2">
      <c r="A6712">
        <v>20136</v>
      </c>
      <c r="B6712" t="s">
        <v>15982</v>
      </c>
      <c r="C6712" t="s">
        <v>15970</v>
      </c>
      <c r="D6712" t="s">
        <v>15963</v>
      </c>
    </row>
    <row r="6713" spans="1:4" x14ac:dyDescent="0.2">
      <c r="A6713">
        <v>20137</v>
      </c>
      <c r="B6713" t="s">
        <v>15983</v>
      </c>
      <c r="C6713" t="s">
        <v>15973</v>
      </c>
      <c r="D6713" t="s">
        <v>15963</v>
      </c>
    </row>
    <row r="6714" spans="1:4" x14ac:dyDescent="0.2">
      <c r="A6714">
        <v>20141</v>
      </c>
      <c r="B6714" t="s">
        <v>15984</v>
      </c>
      <c r="C6714" t="s">
        <v>15964</v>
      </c>
      <c r="D6714" t="s">
        <v>15963</v>
      </c>
    </row>
    <row r="6715" spans="1:4" x14ac:dyDescent="0.2">
      <c r="A6715">
        <v>20143</v>
      </c>
      <c r="B6715" t="s">
        <v>15985</v>
      </c>
      <c r="C6715" t="s">
        <v>15970</v>
      </c>
      <c r="D6715" t="s">
        <v>15963</v>
      </c>
    </row>
    <row r="6716" spans="1:4" x14ac:dyDescent="0.2">
      <c r="A6716">
        <v>20144</v>
      </c>
      <c r="B6716" t="s">
        <v>15986</v>
      </c>
      <c r="C6716" t="s">
        <v>15973</v>
      </c>
      <c r="D6716" t="s">
        <v>15963</v>
      </c>
    </row>
    <row r="6717" spans="1:4" x14ac:dyDescent="0.2">
      <c r="A6717">
        <v>20147</v>
      </c>
      <c r="B6717" t="s">
        <v>15987</v>
      </c>
      <c r="C6717" t="s">
        <v>15964</v>
      </c>
      <c r="D6717" t="s">
        <v>15963</v>
      </c>
    </row>
    <row r="6718" spans="1:4" x14ac:dyDescent="0.2">
      <c r="A6718">
        <v>20148</v>
      </c>
      <c r="B6718" t="s">
        <v>15987</v>
      </c>
      <c r="C6718" t="s">
        <v>15964</v>
      </c>
      <c r="D6718" t="s">
        <v>15963</v>
      </c>
    </row>
    <row r="6719" spans="1:4" x14ac:dyDescent="0.2">
      <c r="A6719">
        <v>20149</v>
      </c>
      <c r="B6719" t="s">
        <v>15987</v>
      </c>
      <c r="C6719" t="s">
        <v>15964</v>
      </c>
      <c r="D6719" t="s">
        <v>15963</v>
      </c>
    </row>
    <row r="6720" spans="1:4" x14ac:dyDescent="0.2">
      <c r="A6720">
        <v>20151</v>
      </c>
      <c r="B6720" t="s">
        <v>15988</v>
      </c>
      <c r="C6720" t="s">
        <v>15976</v>
      </c>
      <c r="D6720" t="s">
        <v>15963</v>
      </c>
    </row>
    <row r="6721" spans="1:4" x14ac:dyDescent="0.2">
      <c r="A6721">
        <v>20152</v>
      </c>
      <c r="B6721" t="s">
        <v>15988</v>
      </c>
      <c r="C6721" t="s">
        <v>15964</v>
      </c>
      <c r="D6721" t="s">
        <v>15963</v>
      </c>
    </row>
    <row r="6722" spans="1:4" x14ac:dyDescent="0.2">
      <c r="A6722">
        <v>20155</v>
      </c>
      <c r="B6722" t="s">
        <v>14644</v>
      </c>
      <c r="C6722" t="s">
        <v>15970</v>
      </c>
      <c r="D6722" t="s">
        <v>15963</v>
      </c>
    </row>
    <row r="6723" spans="1:4" x14ac:dyDescent="0.2">
      <c r="A6723">
        <v>20158</v>
      </c>
      <c r="B6723" t="s">
        <v>9784</v>
      </c>
      <c r="C6723" t="s">
        <v>15964</v>
      </c>
      <c r="D6723" t="s">
        <v>15963</v>
      </c>
    </row>
    <row r="6724" spans="1:4" x14ac:dyDescent="0.2">
      <c r="A6724">
        <v>20164</v>
      </c>
      <c r="B6724" t="s">
        <v>12216</v>
      </c>
      <c r="C6724" t="s">
        <v>15964</v>
      </c>
      <c r="D6724" t="s">
        <v>15963</v>
      </c>
    </row>
    <row r="6725" spans="1:4" x14ac:dyDescent="0.2">
      <c r="A6725">
        <v>20165</v>
      </c>
      <c r="B6725" t="s">
        <v>12216</v>
      </c>
      <c r="C6725" t="s">
        <v>15964</v>
      </c>
      <c r="D6725" t="s">
        <v>15963</v>
      </c>
    </row>
    <row r="6726" spans="1:4" x14ac:dyDescent="0.2">
      <c r="A6726">
        <v>20166</v>
      </c>
      <c r="B6726" t="s">
        <v>12216</v>
      </c>
      <c r="C6726" t="s">
        <v>15964</v>
      </c>
      <c r="D6726" t="s">
        <v>15963</v>
      </c>
    </row>
    <row r="6727" spans="1:4" x14ac:dyDescent="0.2">
      <c r="A6727">
        <v>20169</v>
      </c>
      <c r="B6727" t="s">
        <v>15989</v>
      </c>
      <c r="C6727" t="s">
        <v>15970</v>
      </c>
      <c r="D6727" t="s">
        <v>15963</v>
      </c>
    </row>
    <row r="6728" spans="1:4" x14ac:dyDescent="0.2">
      <c r="A6728">
        <v>20170</v>
      </c>
      <c r="B6728" t="s">
        <v>15562</v>
      </c>
      <c r="C6728" t="s">
        <v>15976</v>
      </c>
      <c r="D6728" t="s">
        <v>15963</v>
      </c>
    </row>
    <row r="6729" spans="1:4" x14ac:dyDescent="0.2">
      <c r="A6729">
        <v>20171</v>
      </c>
      <c r="B6729" t="s">
        <v>15562</v>
      </c>
      <c r="C6729" t="s">
        <v>15976</v>
      </c>
      <c r="D6729" t="s">
        <v>15963</v>
      </c>
    </row>
    <row r="6730" spans="1:4" x14ac:dyDescent="0.2">
      <c r="A6730">
        <v>20175</v>
      </c>
      <c r="B6730" t="s">
        <v>13603</v>
      </c>
      <c r="C6730" t="s">
        <v>15964</v>
      </c>
      <c r="D6730" t="s">
        <v>15963</v>
      </c>
    </row>
    <row r="6731" spans="1:4" x14ac:dyDescent="0.2">
      <c r="A6731">
        <v>20176</v>
      </c>
      <c r="B6731" t="s">
        <v>13603</v>
      </c>
      <c r="C6731" t="s">
        <v>15964</v>
      </c>
      <c r="D6731" t="s">
        <v>15963</v>
      </c>
    </row>
    <row r="6732" spans="1:4" x14ac:dyDescent="0.2">
      <c r="A6732">
        <v>20180</v>
      </c>
      <c r="B6732" t="s">
        <v>15990</v>
      </c>
      <c r="C6732" t="s">
        <v>15964</v>
      </c>
      <c r="D6732" t="s">
        <v>15963</v>
      </c>
    </row>
    <row r="6733" spans="1:4" x14ac:dyDescent="0.2">
      <c r="A6733">
        <v>20181</v>
      </c>
      <c r="B6733" t="s">
        <v>15991</v>
      </c>
      <c r="C6733" t="s">
        <v>15970</v>
      </c>
      <c r="D6733" t="s">
        <v>15963</v>
      </c>
    </row>
    <row r="6734" spans="1:4" x14ac:dyDescent="0.2">
      <c r="A6734">
        <v>20184</v>
      </c>
      <c r="B6734" t="s">
        <v>15992</v>
      </c>
      <c r="C6734" t="s">
        <v>15973</v>
      </c>
      <c r="D6734" t="s">
        <v>15963</v>
      </c>
    </row>
    <row r="6735" spans="1:4" x14ac:dyDescent="0.2">
      <c r="A6735">
        <v>20186</v>
      </c>
      <c r="B6735" t="s">
        <v>15993</v>
      </c>
      <c r="C6735" t="s">
        <v>15973</v>
      </c>
      <c r="D6735" t="s">
        <v>15963</v>
      </c>
    </row>
    <row r="6736" spans="1:4" x14ac:dyDescent="0.2">
      <c r="A6736">
        <v>20187</v>
      </c>
      <c r="B6736" t="s">
        <v>15993</v>
      </c>
      <c r="C6736" t="s">
        <v>15973</v>
      </c>
      <c r="D6736" t="s">
        <v>15963</v>
      </c>
    </row>
    <row r="6737" spans="1:4" x14ac:dyDescent="0.2">
      <c r="A6737">
        <v>20189</v>
      </c>
      <c r="B6737" t="s">
        <v>15962</v>
      </c>
      <c r="C6737" t="s">
        <v>15964</v>
      </c>
      <c r="D6737" t="s">
        <v>15963</v>
      </c>
    </row>
    <row r="6738" spans="1:4" x14ac:dyDescent="0.2">
      <c r="A6738">
        <v>20190</v>
      </c>
      <c r="B6738" t="s">
        <v>15994</v>
      </c>
      <c r="C6738" t="s">
        <v>15976</v>
      </c>
      <c r="D6738" t="s">
        <v>15963</v>
      </c>
    </row>
    <row r="6739" spans="1:4" x14ac:dyDescent="0.2">
      <c r="A6739">
        <v>20191</v>
      </c>
      <c r="B6739" t="s">
        <v>15994</v>
      </c>
      <c r="C6739" t="s">
        <v>15976</v>
      </c>
      <c r="D6739" t="s">
        <v>15963</v>
      </c>
    </row>
    <row r="6740" spans="1:4" x14ac:dyDescent="0.2">
      <c r="A6740">
        <v>20192</v>
      </c>
      <c r="B6740" t="s">
        <v>15562</v>
      </c>
      <c r="C6740" t="s">
        <v>15976</v>
      </c>
      <c r="D6740" t="s">
        <v>15963</v>
      </c>
    </row>
    <row r="6741" spans="1:4" x14ac:dyDescent="0.2">
      <c r="A6741">
        <v>20193</v>
      </c>
      <c r="B6741" t="s">
        <v>15994</v>
      </c>
      <c r="C6741" t="s">
        <v>15976</v>
      </c>
      <c r="D6741" t="s">
        <v>15963</v>
      </c>
    </row>
    <row r="6742" spans="1:4" x14ac:dyDescent="0.2">
      <c r="A6742">
        <v>20194</v>
      </c>
      <c r="B6742" t="s">
        <v>15994</v>
      </c>
      <c r="C6742" t="s">
        <v>15976</v>
      </c>
      <c r="D6742" t="s">
        <v>15963</v>
      </c>
    </row>
    <row r="6743" spans="1:4" x14ac:dyDescent="0.2">
      <c r="A6743">
        <v>20196</v>
      </c>
      <c r="B6743" t="s">
        <v>15994</v>
      </c>
      <c r="C6743" t="s">
        <v>15976</v>
      </c>
      <c r="D6743" t="s">
        <v>15963</v>
      </c>
    </row>
    <row r="6744" spans="1:4" x14ac:dyDescent="0.2">
      <c r="A6744">
        <v>20197</v>
      </c>
      <c r="B6744" t="s">
        <v>12718</v>
      </c>
      <c r="C6744" t="s">
        <v>15964</v>
      </c>
      <c r="D6744" t="s">
        <v>15963</v>
      </c>
    </row>
    <row r="6745" spans="1:4" x14ac:dyDescent="0.2">
      <c r="A6745">
        <v>20198</v>
      </c>
      <c r="B6745" t="s">
        <v>15995</v>
      </c>
      <c r="C6745" t="s">
        <v>15973</v>
      </c>
      <c r="D6745" t="s">
        <v>15963</v>
      </c>
    </row>
    <row r="6746" spans="1:4" x14ac:dyDescent="0.2">
      <c r="A6746">
        <v>20199</v>
      </c>
      <c r="B6746" t="s">
        <v>15962</v>
      </c>
      <c r="C6746" t="s">
        <v>15964</v>
      </c>
      <c r="D6746" t="s">
        <v>15963</v>
      </c>
    </row>
    <row r="6747" spans="1:4" x14ac:dyDescent="0.2">
      <c r="A6747">
        <v>20201</v>
      </c>
      <c r="B6747" t="s">
        <v>133</v>
      </c>
      <c r="C6747" t="s">
        <v>4678</v>
      </c>
      <c r="D6747" t="s">
        <v>15961</v>
      </c>
    </row>
    <row r="6748" spans="1:4" x14ac:dyDescent="0.2">
      <c r="A6748">
        <v>20202</v>
      </c>
      <c r="B6748" t="s">
        <v>133</v>
      </c>
      <c r="C6748" t="s">
        <v>4678</v>
      </c>
      <c r="D6748" t="s">
        <v>15961</v>
      </c>
    </row>
    <row r="6749" spans="1:4" x14ac:dyDescent="0.2">
      <c r="A6749">
        <v>20203</v>
      </c>
      <c r="B6749" t="s">
        <v>133</v>
      </c>
      <c r="C6749" t="s">
        <v>4678</v>
      </c>
      <c r="D6749" t="s">
        <v>15961</v>
      </c>
    </row>
    <row r="6750" spans="1:4" x14ac:dyDescent="0.2">
      <c r="A6750">
        <v>20204</v>
      </c>
      <c r="B6750" t="s">
        <v>133</v>
      </c>
      <c r="C6750" t="s">
        <v>4678</v>
      </c>
      <c r="D6750" t="s">
        <v>15961</v>
      </c>
    </row>
    <row r="6751" spans="1:4" x14ac:dyDescent="0.2">
      <c r="A6751">
        <v>20206</v>
      </c>
      <c r="B6751" t="s">
        <v>133</v>
      </c>
      <c r="C6751" t="s">
        <v>4678</v>
      </c>
      <c r="D6751" t="s">
        <v>15961</v>
      </c>
    </row>
    <row r="6752" spans="1:4" x14ac:dyDescent="0.2">
      <c r="A6752">
        <v>20207</v>
      </c>
      <c r="B6752" t="s">
        <v>133</v>
      </c>
      <c r="C6752" t="s">
        <v>4678</v>
      </c>
      <c r="D6752" t="s">
        <v>15961</v>
      </c>
    </row>
    <row r="6753" spans="1:4" x14ac:dyDescent="0.2">
      <c r="A6753">
        <v>20208</v>
      </c>
      <c r="B6753" t="s">
        <v>133</v>
      </c>
      <c r="C6753" t="s">
        <v>4678</v>
      </c>
      <c r="D6753" t="s">
        <v>15961</v>
      </c>
    </row>
    <row r="6754" spans="1:4" x14ac:dyDescent="0.2">
      <c r="A6754">
        <v>20210</v>
      </c>
      <c r="B6754" t="s">
        <v>133</v>
      </c>
      <c r="C6754" t="s">
        <v>4678</v>
      </c>
      <c r="D6754" t="s">
        <v>15961</v>
      </c>
    </row>
    <row r="6755" spans="1:4" x14ac:dyDescent="0.2">
      <c r="A6755">
        <v>20211</v>
      </c>
      <c r="B6755" t="s">
        <v>133</v>
      </c>
      <c r="C6755" t="s">
        <v>4678</v>
      </c>
      <c r="D6755" t="s">
        <v>15961</v>
      </c>
    </row>
    <row r="6756" spans="1:4" x14ac:dyDescent="0.2">
      <c r="A6756">
        <v>20212</v>
      </c>
      <c r="B6756" t="s">
        <v>133</v>
      </c>
      <c r="C6756" t="s">
        <v>4678</v>
      </c>
      <c r="D6756" t="s">
        <v>15961</v>
      </c>
    </row>
    <row r="6757" spans="1:4" x14ac:dyDescent="0.2">
      <c r="A6757">
        <v>20213</v>
      </c>
      <c r="B6757" t="s">
        <v>133</v>
      </c>
      <c r="C6757" t="s">
        <v>4678</v>
      </c>
      <c r="D6757" t="s">
        <v>15961</v>
      </c>
    </row>
    <row r="6758" spans="1:4" x14ac:dyDescent="0.2">
      <c r="A6758">
        <v>20214</v>
      </c>
      <c r="B6758" t="s">
        <v>133</v>
      </c>
      <c r="C6758" t="s">
        <v>4678</v>
      </c>
      <c r="D6758" t="s">
        <v>15961</v>
      </c>
    </row>
    <row r="6759" spans="1:4" x14ac:dyDescent="0.2">
      <c r="A6759">
        <v>20215</v>
      </c>
      <c r="B6759" t="s">
        <v>133</v>
      </c>
      <c r="C6759" t="s">
        <v>4678</v>
      </c>
      <c r="D6759" t="s">
        <v>15961</v>
      </c>
    </row>
    <row r="6760" spans="1:4" x14ac:dyDescent="0.2">
      <c r="A6760">
        <v>20216</v>
      </c>
      <c r="B6760" t="s">
        <v>133</v>
      </c>
      <c r="C6760" t="s">
        <v>4678</v>
      </c>
      <c r="D6760" t="s">
        <v>15961</v>
      </c>
    </row>
    <row r="6761" spans="1:4" x14ac:dyDescent="0.2">
      <c r="A6761">
        <v>20217</v>
      </c>
      <c r="B6761" t="s">
        <v>133</v>
      </c>
      <c r="C6761" t="s">
        <v>4678</v>
      </c>
      <c r="D6761" t="s">
        <v>15961</v>
      </c>
    </row>
    <row r="6762" spans="1:4" x14ac:dyDescent="0.2">
      <c r="A6762">
        <v>20218</v>
      </c>
      <c r="B6762" t="s">
        <v>133</v>
      </c>
      <c r="C6762" t="s">
        <v>4678</v>
      </c>
      <c r="D6762" t="s">
        <v>15961</v>
      </c>
    </row>
    <row r="6763" spans="1:4" x14ac:dyDescent="0.2">
      <c r="A6763">
        <v>20219</v>
      </c>
      <c r="B6763" t="s">
        <v>133</v>
      </c>
      <c r="C6763" t="s">
        <v>4678</v>
      </c>
      <c r="D6763" t="s">
        <v>15961</v>
      </c>
    </row>
    <row r="6764" spans="1:4" x14ac:dyDescent="0.2">
      <c r="A6764">
        <v>20220</v>
      </c>
      <c r="B6764" t="s">
        <v>133</v>
      </c>
      <c r="C6764" t="s">
        <v>4678</v>
      </c>
      <c r="D6764" t="s">
        <v>15961</v>
      </c>
    </row>
    <row r="6765" spans="1:4" x14ac:dyDescent="0.2">
      <c r="A6765">
        <v>20221</v>
      </c>
      <c r="B6765" t="s">
        <v>133</v>
      </c>
      <c r="C6765" t="s">
        <v>4678</v>
      </c>
      <c r="D6765" t="s">
        <v>15961</v>
      </c>
    </row>
    <row r="6766" spans="1:4" x14ac:dyDescent="0.2">
      <c r="A6766">
        <v>20222</v>
      </c>
      <c r="B6766" t="s">
        <v>133</v>
      </c>
      <c r="C6766" t="s">
        <v>4678</v>
      </c>
      <c r="D6766" t="s">
        <v>15961</v>
      </c>
    </row>
    <row r="6767" spans="1:4" x14ac:dyDescent="0.2">
      <c r="A6767">
        <v>20223</v>
      </c>
      <c r="B6767" t="s">
        <v>133</v>
      </c>
      <c r="C6767" t="s">
        <v>4678</v>
      </c>
      <c r="D6767" t="s">
        <v>15961</v>
      </c>
    </row>
    <row r="6768" spans="1:4" x14ac:dyDescent="0.2">
      <c r="A6768">
        <v>20224</v>
      </c>
      <c r="B6768" t="s">
        <v>133</v>
      </c>
      <c r="C6768" t="s">
        <v>4678</v>
      </c>
      <c r="D6768" t="s">
        <v>15961</v>
      </c>
    </row>
    <row r="6769" spans="1:4" x14ac:dyDescent="0.2">
      <c r="A6769">
        <v>20226</v>
      </c>
      <c r="B6769" t="s">
        <v>133</v>
      </c>
      <c r="C6769" t="s">
        <v>4678</v>
      </c>
      <c r="D6769" t="s">
        <v>15961</v>
      </c>
    </row>
    <row r="6770" spans="1:4" x14ac:dyDescent="0.2">
      <c r="A6770">
        <v>20227</v>
      </c>
      <c r="B6770" t="s">
        <v>133</v>
      </c>
      <c r="C6770" t="s">
        <v>4678</v>
      </c>
      <c r="D6770" t="s">
        <v>15961</v>
      </c>
    </row>
    <row r="6771" spans="1:4" x14ac:dyDescent="0.2">
      <c r="A6771">
        <v>20228</v>
      </c>
      <c r="B6771" t="s">
        <v>133</v>
      </c>
      <c r="C6771" t="s">
        <v>4678</v>
      </c>
      <c r="D6771" t="s">
        <v>15961</v>
      </c>
    </row>
    <row r="6772" spans="1:4" x14ac:dyDescent="0.2">
      <c r="A6772">
        <v>20229</v>
      </c>
      <c r="B6772" t="s">
        <v>133</v>
      </c>
      <c r="C6772" t="s">
        <v>4678</v>
      </c>
      <c r="D6772" t="s">
        <v>15961</v>
      </c>
    </row>
    <row r="6773" spans="1:4" x14ac:dyDescent="0.2">
      <c r="A6773">
        <v>20230</v>
      </c>
      <c r="B6773" t="s">
        <v>133</v>
      </c>
      <c r="C6773" t="s">
        <v>4678</v>
      </c>
      <c r="D6773" t="s">
        <v>15961</v>
      </c>
    </row>
    <row r="6774" spans="1:4" x14ac:dyDescent="0.2">
      <c r="A6774">
        <v>20232</v>
      </c>
      <c r="B6774" t="s">
        <v>133</v>
      </c>
      <c r="C6774" t="s">
        <v>4678</v>
      </c>
      <c r="D6774" t="s">
        <v>15961</v>
      </c>
    </row>
    <row r="6775" spans="1:4" x14ac:dyDescent="0.2">
      <c r="A6775">
        <v>20233</v>
      </c>
      <c r="B6775" t="s">
        <v>133</v>
      </c>
      <c r="C6775" t="s">
        <v>4678</v>
      </c>
      <c r="D6775" t="s">
        <v>15961</v>
      </c>
    </row>
    <row r="6776" spans="1:4" x14ac:dyDescent="0.2">
      <c r="A6776">
        <v>20235</v>
      </c>
      <c r="B6776" t="s">
        <v>133</v>
      </c>
      <c r="C6776" t="s">
        <v>4678</v>
      </c>
      <c r="D6776" t="s">
        <v>15961</v>
      </c>
    </row>
    <row r="6777" spans="1:4" x14ac:dyDescent="0.2">
      <c r="A6777">
        <v>20237</v>
      </c>
      <c r="B6777" t="s">
        <v>133</v>
      </c>
      <c r="C6777" t="s">
        <v>4678</v>
      </c>
      <c r="D6777" t="s">
        <v>15961</v>
      </c>
    </row>
    <row r="6778" spans="1:4" x14ac:dyDescent="0.2">
      <c r="A6778">
        <v>20238</v>
      </c>
      <c r="B6778" t="s">
        <v>133</v>
      </c>
      <c r="C6778" t="s">
        <v>4678</v>
      </c>
      <c r="D6778" t="s">
        <v>15961</v>
      </c>
    </row>
    <row r="6779" spans="1:4" x14ac:dyDescent="0.2">
      <c r="A6779">
        <v>20239</v>
      </c>
      <c r="B6779" t="s">
        <v>133</v>
      </c>
      <c r="C6779" t="s">
        <v>4678</v>
      </c>
      <c r="D6779" t="s">
        <v>15961</v>
      </c>
    </row>
    <row r="6780" spans="1:4" x14ac:dyDescent="0.2">
      <c r="A6780">
        <v>20240</v>
      </c>
      <c r="B6780" t="s">
        <v>133</v>
      </c>
      <c r="C6780" t="s">
        <v>4678</v>
      </c>
      <c r="D6780" t="s">
        <v>15961</v>
      </c>
    </row>
    <row r="6781" spans="1:4" x14ac:dyDescent="0.2">
      <c r="A6781">
        <v>20241</v>
      </c>
      <c r="B6781" t="s">
        <v>133</v>
      </c>
      <c r="C6781" t="s">
        <v>4678</v>
      </c>
      <c r="D6781" t="s">
        <v>15961</v>
      </c>
    </row>
    <row r="6782" spans="1:4" x14ac:dyDescent="0.2">
      <c r="A6782">
        <v>20242</v>
      </c>
      <c r="B6782" t="s">
        <v>133</v>
      </c>
      <c r="C6782" t="s">
        <v>4678</v>
      </c>
      <c r="D6782" t="s">
        <v>15961</v>
      </c>
    </row>
    <row r="6783" spans="1:4" x14ac:dyDescent="0.2">
      <c r="A6783">
        <v>20244</v>
      </c>
      <c r="B6783" t="s">
        <v>133</v>
      </c>
      <c r="C6783" t="s">
        <v>4678</v>
      </c>
      <c r="D6783" t="s">
        <v>15961</v>
      </c>
    </row>
    <row r="6784" spans="1:4" x14ac:dyDescent="0.2">
      <c r="A6784">
        <v>20245</v>
      </c>
      <c r="B6784" t="s">
        <v>133</v>
      </c>
      <c r="C6784" t="s">
        <v>4678</v>
      </c>
      <c r="D6784" t="s">
        <v>15961</v>
      </c>
    </row>
    <row r="6785" spans="1:4" x14ac:dyDescent="0.2">
      <c r="A6785">
        <v>20250</v>
      </c>
      <c r="B6785" t="s">
        <v>133</v>
      </c>
      <c r="C6785" t="s">
        <v>4678</v>
      </c>
      <c r="D6785" t="s">
        <v>15961</v>
      </c>
    </row>
    <row r="6786" spans="1:4" x14ac:dyDescent="0.2">
      <c r="A6786">
        <v>20251</v>
      </c>
      <c r="B6786" t="s">
        <v>133</v>
      </c>
      <c r="C6786" t="s">
        <v>4678</v>
      </c>
      <c r="D6786" t="s">
        <v>15961</v>
      </c>
    </row>
    <row r="6787" spans="1:4" x14ac:dyDescent="0.2">
      <c r="A6787">
        <v>20252</v>
      </c>
      <c r="B6787" t="s">
        <v>133</v>
      </c>
      <c r="D6787" t="s">
        <v>15961</v>
      </c>
    </row>
    <row r="6788" spans="1:4" x14ac:dyDescent="0.2">
      <c r="A6788">
        <v>20254</v>
      </c>
      <c r="B6788" t="s">
        <v>133</v>
      </c>
      <c r="C6788" t="s">
        <v>4678</v>
      </c>
      <c r="D6788" t="s">
        <v>15961</v>
      </c>
    </row>
    <row r="6789" spans="1:4" x14ac:dyDescent="0.2">
      <c r="A6789">
        <v>20260</v>
      </c>
      <c r="B6789" t="s">
        <v>133</v>
      </c>
      <c r="C6789" t="s">
        <v>4678</v>
      </c>
      <c r="D6789" t="s">
        <v>15961</v>
      </c>
    </row>
    <row r="6790" spans="1:4" x14ac:dyDescent="0.2">
      <c r="A6790">
        <v>20261</v>
      </c>
      <c r="B6790" t="s">
        <v>133</v>
      </c>
      <c r="C6790" t="s">
        <v>4678</v>
      </c>
      <c r="D6790" t="s">
        <v>15961</v>
      </c>
    </row>
    <row r="6791" spans="1:4" x14ac:dyDescent="0.2">
      <c r="A6791">
        <v>20262</v>
      </c>
      <c r="B6791" t="s">
        <v>133</v>
      </c>
      <c r="C6791" t="s">
        <v>4678</v>
      </c>
      <c r="D6791" t="s">
        <v>15961</v>
      </c>
    </row>
    <row r="6792" spans="1:4" x14ac:dyDescent="0.2">
      <c r="A6792">
        <v>20265</v>
      </c>
      <c r="B6792" t="s">
        <v>133</v>
      </c>
      <c r="C6792" t="s">
        <v>4678</v>
      </c>
      <c r="D6792" t="s">
        <v>15961</v>
      </c>
    </row>
    <row r="6793" spans="1:4" x14ac:dyDescent="0.2">
      <c r="A6793">
        <v>20266</v>
      </c>
      <c r="B6793" t="s">
        <v>133</v>
      </c>
      <c r="C6793" t="s">
        <v>4678</v>
      </c>
      <c r="D6793" t="s">
        <v>15961</v>
      </c>
    </row>
    <row r="6794" spans="1:4" x14ac:dyDescent="0.2">
      <c r="A6794">
        <v>20268</v>
      </c>
      <c r="B6794" t="s">
        <v>133</v>
      </c>
      <c r="C6794" t="s">
        <v>4678</v>
      </c>
      <c r="D6794" t="s">
        <v>15961</v>
      </c>
    </row>
    <row r="6795" spans="1:4" x14ac:dyDescent="0.2">
      <c r="A6795">
        <v>20270</v>
      </c>
      <c r="B6795" t="s">
        <v>133</v>
      </c>
      <c r="C6795" t="s">
        <v>4678</v>
      </c>
      <c r="D6795" t="s">
        <v>15961</v>
      </c>
    </row>
    <row r="6796" spans="1:4" x14ac:dyDescent="0.2">
      <c r="A6796">
        <v>20277</v>
      </c>
      <c r="B6796" t="s">
        <v>133</v>
      </c>
      <c r="C6796" t="s">
        <v>4678</v>
      </c>
      <c r="D6796" t="s">
        <v>15961</v>
      </c>
    </row>
    <row r="6797" spans="1:4" x14ac:dyDescent="0.2">
      <c r="A6797">
        <v>20289</v>
      </c>
      <c r="B6797" t="s">
        <v>133</v>
      </c>
      <c r="C6797" t="s">
        <v>4678</v>
      </c>
      <c r="D6797" t="s">
        <v>15961</v>
      </c>
    </row>
    <row r="6798" spans="1:4" x14ac:dyDescent="0.2">
      <c r="A6798">
        <v>20299</v>
      </c>
      <c r="B6798" t="s">
        <v>133</v>
      </c>
      <c r="C6798" t="s">
        <v>4678</v>
      </c>
      <c r="D6798" t="s">
        <v>15961</v>
      </c>
    </row>
    <row r="6799" spans="1:4" x14ac:dyDescent="0.2">
      <c r="A6799">
        <v>20301</v>
      </c>
      <c r="B6799" t="s">
        <v>133</v>
      </c>
      <c r="C6799" t="s">
        <v>4678</v>
      </c>
      <c r="D6799" t="s">
        <v>15961</v>
      </c>
    </row>
    <row r="6800" spans="1:4" x14ac:dyDescent="0.2">
      <c r="A6800">
        <v>20303</v>
      </c>
      <c r="B6800" t="s">
        <v>133</v>
      </c>
      <c r="C6800" t="s">
        <v>4678</v>
      </c>
      <c r="D6800" t="s">
        <v>15961</v>
      </c>
    </row>
    <row r="6801" spans="1:4" x14ac:dyDescent="0.2">
      <c r="A6801">
        <v>20306</v>
      </c>
      <c r="B6801" t="s">
        <v>133</v>
      </c>
      <c r="C6801" t="s">
        <v>4678</v>
      </c>
      <c r="D6801" t="s">
        <v>15961</v>
      </c>
    </row>
    <row r="6802" spans="1:4" x14ac:dyDescent="0.2">
      <c r="A6802">
        <v>20307</v>
      </c>
      <c r="B6802" t="s">
        <v>133</v>
      </c>
      <c r="C6802" t="s">
        <v>4678</v>
      </c>
      <c r="D6802" t="s">
        <v>15961</v>
      </c>
    </row>
    <row r="6803" spans="1:4" x14ac:dyDescent="0.2">
      <c r="A6803">
        <v>20310</v>
      </c>
      <c r="B6803" t="s">
        <v>133</v>
      </c>
      <c r="C6803" t="s">
        <v>4678</v>
      </c>
      <c r="D6803" t="s">
        <v>15961</v>
      </c>
    </row>
    <row r="6804" spans="1:4" x14ac:dyDescent="0.2">
      <c r="A6804">
        <v>20314</v>
      </c>
      <c r="B6804" t="s">
        <v>133</v>
      </c>
      <c r="C6804" t="s">
        <v>4678</v>
      </c>
      <c r="D6804" t="s">
        <v>15961</v>
      </c>
    </row>
    <row r="6805" spans="1:4" x14ac:dyDescent="0.2">
      <c r="A6805">
        <v>20317</v>
      </c>
      <c r="B6805" t="s">
        <v>133</v>
      </c>
      <c r="C6805" t="s">
        <v>4678</v>
      </c>
      <c r="D6805" t="s">
        <v>15961</v>
      </c>
    </row>
    <row r="6806" spans="1:4" x14ac:dyDescent="0.2">
      <c r="A6806">
        <v>20318</v>
      </c>
      <c r="B6806" t="s">
        <v>133</v>
      </c>
      <c r="C6806" t="s">
        <v>4678</v>
      </c>
      <c r="D6806" t="s">
        <v>15961</v>
      </c>
    </row>
    <row r="6807" spans="1:4" x14ac:dyDescent="0.2">
      <c r="A6807">
        <v>20319</v>
      </c>
      <c r="B6807" t="s">
        <v>133</v>
      </c>
      <c r="C6807" t="s">
        <v>4678</v>
      </c>
      <c r="D6807" t="s">
        <v>15961</v>
      </c>
    </row>
    <row r="6808" spans="1:4" x14ac:dyDescent="0.2">
      <c r="A6808">
        <v>20330</v>
      </c>
      <c r="B6808" t="s">
        <v>133</v>
      </c>
      <c r="C6808" t="s">
        <v>4678</v>
      </c>
      <c r="D6808" t="s">
        <v>15961</v>
      </c>
    </row>
    <row r="6809" spans="1:4" x14ac:dyDescent="0.2">
      <c r="A6809">
        <v>20340</v>
      </c>
      <c r="B6809" t="s">
        <v>133</v>
      </c>
      <c r="C6809" t="s">
        <v>4678</v>
      </c>
      <c r="D6809" t="s">
        <v>15961</v>
      </c>
    </row>
    <row r="6810" spans="1:4" x14ac:dyDescent="0.2">
      <c r="A6810">
        <v>20350</v>
      </c>
      <c r="B6810" t="s">
        <v>133</v>
      </c>
      <c r="C6810" t="s">
        <v>4678</v>
      </c>
      <c r="D6810" t="s">
        <v>15961</v>
      </c>
    </row>
    <row r="6811" spans="1:4" x14ac:dyDescent="0.2">
      <c r="A6811">
        <v>20355</v>
      </c>
      <c r="B6811" t="s">
        <v>133</v>
      </c>
      <c r="C6811" t="s">
        <v>4678</v>
      </c>
      <c r="D6811" t="s">
        <v>15961</v>
      </c>
    </row>
    <row r="6812" spans="1:4" x14ac:dyDescent="0.2">
      <c r="A6812">
        <v>20370</v>
      </c>
      <c r="B6812" t="s">
        <v>133</v>
      </c>
      <c r="C6812" t="s">
        <v>4678</v>
      </c>
      <c r="D6812" t="s">
        <v>15961</v>
      </c>
    </row>
    <row r="6813" spans="1:4" x14ac:dyDescent="0.2">
      <c r="A6813">
        <v>20372</v>
      </c>
      <c r="B6813" t="s">
        <v>133</v>
      </c>
      <c r="C6813" t="s">
        <v>4678</v>
      </c>
      <c r="D6813" t="s">
        <v>15961</v>
      </c>
    </row>
    <row r="6814" spans="1:4" x14ac:dyDescent="0.2">
      <c r="A6814">
        <v>20373</v>
      </c>
      <c r="B6814" t="s">
        <v>15996</v>
      </c>
      <c r="C6814" t="s">
        <v>4678</v>
      </c>
      <c r="D6814" t="s">
        <v>15961</v>
      </c>
    </row>
    <row r="6815" spans="1:4" x14ac:dyDescent="0.2">
      <c r="A6815">
        <v>20374</v>
      </c>
      <c r="B6815" t="s">
        <v>15997</v>
      </c>
      <c r="C6815" t="s">
        <v>4678</v>
      </c>
      <c r="D6815" t="s">
        <v>15961</v>
      </c>
    </row>
    <row r="6816" spans="1:4" x14ac:dyDescent="0.2">
      <c r="A6816">
        <v>20375</v>
      </c>
      <c r="B6816" t="s">
        <v>133</v>
      </c>
      <c r="C6816" t="s">
        <v>4678</v>
      </c>
      <c r="D6816" t="s">
        <v>15961</v>
      </c>
    </row>
    <row r="6817" spans="1:4" x14ac:dyDescent="0.2">
      <c r="A6817">
        <v>20376</v>
      </c>
      <c r="B6817" t="s">
        <v>15997</v>
      </c>
      <c r="C6817" t="s">
        <v>4678</v>
      </c>
      <c r="D6817" t="s">
        <v>15961</v>
      </c>
    </row>
    <row r="6818" spans="1:4" x14ac:dyDescent="0.2">
      <c r="A6818">
        <v>20380</v>
      </c>
      <c r="B6818" t="s">
        <v>133</v>
      </c>
      <c r="C6818" t="s">
        <v>4678</v>
      </c>
      <c r="D6818" t="s">
        <v>15961</v>
      </c>
    </row>
    <row r="6819" spans="1:4" x14ac:dyDescent="0.2">
      <c r="A6819">
        <v>20388</v>
      </c>
      <c r="B6819" t="s">
        <v>15997</v>
      </c>
      <c r="C6819" t="s">
        <v>4678</v>
      </c>
      <c r="D6819" t="s">
        <v>15961</v>
      </c>
    </row>
    <row r="6820" spans="1:4" x14ac:dyDescent="0.2">
      <c r="A6820">
        <v>20389</v>
      </c>
      <c r="B6820" t="s">
        <v>133</v>
      </c>
      <c r="C6820" t="s">
        <v>4678</v>
      </c>
      <c r="D6820" t="s">
        <v>15961</v>
      </c>
    </row>
    <row r="6821" spans="1:4" x14ac:dyDescent="0.2">
      <c r="A6821">
        <v>20390</v>
      </c>
      <c r="B6821" t="s">
        <v>133</v>
      </c>
      <c r="C6821" t="s">
        <v>4678</v>
      </c>
      <c r="D6821" t="s">
        <v>15961</v>
      </c>
    </row>
    <row r="6822" spans="1:4" x14ac:dyDescent="0.2">
      <c r="A6822">
        <v>20391</v>
      </c>
      <c r="B6822" t="s">
        <v>15997</v>
      </c>
      <c r="C6822" t="s">
        <v>4678</v>
      </c>
      <c r="D6822" t="s">
        <v>15961</v>
      </c>
    </row>
    <row r="6823" spans="1:4" x14ac:dyDescent="0.2">
      <c r="A6823">
        <v>20392</v>
      </c>
      <c r="B6823" t="s">
        <v>133</v>
      </c>
      <c r="C6823" t="s">
        <v>4678</v>
      </c>
      <c r="D6823" t="s">
        <v>15961</v>
      </c>
    </row>
    <row r="6824" spans="1:4" x14ac:dyDescent="0.2">
      <c r="A6824">
        <v>20393</v>
      </c>
      <c r="B6824" t="s">
        <v>133</v>
      </c>
      <c r="C6824" t="s">
        <v>4678</v>
      </c>
      <c r="D6824" t="s">
        <v>15961</v>
      </c>
    </row>
    <row r="6825" spans="1:4" x14ac:dyDescent="0.2">
      <c r="A6825">
        <v>20394</v>
      </c>
      <c r="B6825" t="s">
        <v>133</v>
      </c>
      <c r="C6825" t="s">
        <v>4678</v>
      </c>
      <c r="D6825" t="s">
        <v>15961</v>
      </c>
    </row>
    <row r="6826" spans="1:4" x14ac:dyDescent="0.2">
      <c r="A6826">
        <v>20395</v>
      </c>
      <c r="B6826" t="s">
        <v>133</v>
      </c>
      <c r="C6826" t="s">
        <v>4678</v>
      </c>
      <c r="D6826" t="s">
        <v>15961</v>
      </c>
    </row>
    <row r="6827" spans="1:4" x14ac:dyDescent="0.2">
      <c r="A6827">
        <v>20398</v>
      </c>
      <c r="B6827" t="s">
        <v>15997</v>
      </c>
      <c r="C6827" t="s">
        <v>4678</v>
      </c>
      <c r="D6827" t="s">
        <v>15961</v>
      </c>
    </row>
    <row r="6828" spans="1:4" x14ac:dyDescent="0.2">
      <c r="A6828">
        <v>20401</v>
      </c>
      <c r="B6828" t="s">
        <v>133</v>
      </c>
      <c r="C6828" t="s">
        <v>4678</v>
      </c>
      <c r="D6828" t="s">
        <v>15961</v>
      </c>
    </row>
    <row r="6829" spans="1:4" x14ac:dyDescent="0.2">
      <c r="A6829">
        <v>20402</v>
      </c>
      <c r="B6829" t="s">
        <v>133</v>
      </c>
      <c r="C6829" t="s">
        <v>4678</v>
      </c>
      <c r="D6829" t="s">
        <v>15961</v>
      </c>
    </row>
    <row r="6830" spans="1:4" x14ac:dyDescent="0.2">
      <c r="A6830">
        <v>20403</v>
      </c>
      <c r="B6830" t="s">
        <v>133</v>
      </c>
      <c r="C6830" t="s">
        <v>4678</v>
      </c>
      <c r="D6830" t="s">
        <v>15961</v>
      </c>
    </row>
    <row r="6831" spans="1:4" x14ac:dyDescent="0.2">
      <c r="A6831">
        <v>20404</v>
      </c>
      <c r="B6831" t="s">
        <v>133</v>
      </c>
      <c r="C6831" t="s">
        <v>4678</v>
      </c>
      <c r="D6831" t="s">
        <v>15961</v>
      </c>
    </row>
    <row r="6832" spans="1:4" x14ac:dyDescent="0.2">
      <c r="A6832">
        <v>20405</v>
      </c>
      <c r="B6832" t="s">
        <v>133</v>
      </c>
      <c r="C6832" t="s">
        <v>4678</v>
      </c>
      <c r="D6832" t="s">
        <v>15961</v>
      </c>
    </row>
    <row r="6833" spans="1:4" x14ac:dyDescent="0.2">
      <c r="A6833">
        <v>20406</v>
      </c>
      <c r="B6833" t="s">
        <v>133</v>
      </c>
      <c r="C6833" t="s">
        <v>4678</v>
      </c>
      <c r="D6833" t="s">
        <v>15961</v>
      </c>
    </row>
    <row r="6834" spans="1:4" x14ac:dyDescent="0.2">
      <c r="A6834">
        <v>20407</v>
      </c>
      <c r="B6834" t="s">
        <v>133</v>
      </c>
      <c r="C6834" t="s">
        <v>4678</v>
      </c>
      <c r="D6834" t="s">
        <v>15961</v>
      </c>
    </row>
    <row r="6835" spans="1:4" x14ac:dyDescent="0.2">
      <c r="A6835">
        <v>20408</v>
      </c>
      <c r="B6835" t="s">
        <v>133</v>
      </c>
      <c r="C6835" t="s">
        <v>4678</v>
      </c>
      <c r="D6835" t="s">
        <v>15961</v>
      </c>
    </row>
    <row r="6836" spans="1:4" x14ac:dyDescent="0.2">
      <c r="A6836">
        <v>20409</v>
      </c>
      <c r="B6836" t="s">
        <v>133</v>
      </c>
      <c r="C6836" t="s">
        <v>4678</v>
      </c>
      <c r="D6836" t="s">
        <v>15961</v>
      </c>
    </row>
    <row r="6837" spans="1:4" x14ac:dyDescent="0.2">
      <c r="A6837">
        <v>20410</v>
      </c>
      <c r="B6837" t="s">
        <v>133</v>
      </c>
      <c r="C6837" t="s">
        <v>4678</v>
      </c>
      <c r="D6837" t="s">
        <v>15961</v>
      </c>
    </row>
    <row r="6838" spans="1:4" x14ac:dyDescent="0.2">
      <c r="A6838">
        <v>20411</v>
      </c>
      <c r="B6838" t="s">
        <v>133</v>
      </c>
      <c r="C6838" t="s">
        <v>4678</v>
      </c>
      <c r="D6838" t="s">
        <v>15961</v>
      </c>
    </row>
    <row r="6839" spans="1:4" x14ac:dyDescent="0.2">
      <c r="A6839">
        <v>20412</v>
      </c>
      <c r="B6839" t="s">
        <v>133</v>
      </c>
      <c r="C6839" t="s">
        <v>4678</v>
      </c>
      <c r="D6839" t="s">
        <v>15961</v>
      </c>
    </row>
    <row r="6840" spans="1:4" x14ac:dyDescent="0.2">
      <c r="A6840">
        <v>20413</v>
      </c>
      <c r="B6840" t="s">
        <v>133</v>
      </c>
      <c r="C6840" t="s">
        <v>4678</v>
      </c>
      <c r="D6840" t="s">
        <v>15961</v>
      </c>
    </row>
    <row r="6841" spans="1:4" x14ac:dyDescent="0.2">
      <c r="A6841">
        <v>20414</v>
      </c>
      <c r="B6841" t="s">
        <v>133</v>
      </c>
      <c r="C6841" t="s">
        <v>4678</v>
      </c>
      <c r="D6841" t="s">
        <v>15961</v>
      </c>
    </row>
    <row r="6842" spans="1:4" x14ac:dyDescent="0.2">
      <c r="A6842">
        <v>20415</v>
      </c>
      <c r="B6842" t="s">
        <v>133</v>
      </c>
      <c r="C6842" t="s">
        <v>4678</v>
      </c>
      <c r="D6842" t="s">
        <v>15961</v>
      </c>
    </row>
    <row r="6843" spans="1:4" x14ac:dyDescent="0.2">
      <c r="A6843">
        <v>20416</v>
      </c>
      <c r="B6843" t="s">
        <v>133</v>
      </c>
      <c r="C6843" t="s">
        <v>4678</v>
      </c>
      <c r="D6843" t="s">
        <v>15961</v>
      </c>
    </row>
    <row r="6844" spans="1:4" x14ac:dyDescent="0.2">
      <c r="A6844">
        <v>20417</v>
      </c>
      <c r="B6844" t="s">
        <v>133</v>
      </c>
      <c r="D6844" t="s">
        <v>15961</v>
      </c>
    </row>
    <row r="6845" spans="1:4" x14ac:dyDescent="0.2">
      <c r="A6845">
        <v>20418</v>
      </c>
      <c r="B6845" t="s">
        <v>133</v>
      </c>
      <c r="C6845" t="s">
        <v>4678</v>
      </c>
      <c r="D6845" t="s">
        <v>15961</v>
      </c>
    </row>
    <row r="6846" spans="1:4" x14ac:dyDescent="0.2">
      <c r="A6846">
        <v>20419</v>
      </c>
      <c r="B6846" t="s">
        <v>133</v>
      </c>
      <c r="C6846" t="s">
        <v>4678</v>
      </c>
      <c r="D6846" t="s">
        <v>15961</v>
      </c>
    </row>
    <row r="6847" spans="1:4" x14ac:dyDescent="0.2">
      <c r="A6847">
        <v>20420</v>
      </c>
      <c r="B6847" t="s">
        <v>133</v>
      </c>
      <c r="C6847" t="s">
        <v>4678</v>
      </c>
      <c r="D6847" t="s">
        <v>15961</v>
      </c>
    </row>
    <row r="6848" spans="1:4" x14ac:dyDescent="0.2">
      <c r="A6848">
        <v>20421</v>
      </c>
      <c r="B6848" t="s">
        <v>133</v>
      </c>
      <c r="C6848" t="s">
        <v>4678</v>
      </c>
      <c r="D6848" t="s">
        <v>15961</v>
      </c>
    </row>
    <row r="6849" spans="1:4" x14ac:dyDescent="0.2">
      <c r="A6849">
        <v>20422</v>
      </c>
      <c r="B6849" t="s">
        <v>133</v>
      </c>
      <c r="C6849" t="s">
        <v>4678</v>
      </c>
      <c r="D6849" t="s">
        <v>15961</v>
      </c>
    </row>
    <row r="6850" spans="1:4" x14ac:dyDescent="0.2">
      <c r="A6850">
        <v>20423</v>
      </c>
      <c r="B6850" t="s">
        <v>133</v>
      </c>
      <c r="C6850" t="s">
        <v>4678</v>
      </c>
      <c r="D6850" t="s">
        <v>15961</v>
      </c>
    </row>
    <row r="6851" spans="1:4" x14ac:dyDescent="0.2">
      <c r="A6851">
        <v>20424</v>
      </c>
      <c r="B6851" t="s">
        <v>133</v>
      </c>
      <c r="C6851" t="s">
        <v>4678</v>
      </c>
      <c r="D6851" t="s">
        <v>15961</v>
      </c>
    </row>
    <row r="6852" spans="1:4" x14ac:dyDescent="0.2">
      <c r="A6852">
        <v>20425</v>
      </c>
      <c r="B6852" t="s">
        <v>133</v>
      </c>
      <c r="C6852" t="s">
        <v>4678</v>
      </c>
      <c r="D6852" t="s">
        <v>15961</v>
      </c>
    </row>
    <row r="6853" spans="1:4" x14ac:dyDescent="0.2">
      <c r="A6853">
        <v>20426</v>
      </c>
      <c r="B6853" t="s">
        <v>133</v>
      </c>
      <c r="C6853" t="s">
        <v>4678</v>
      </c>
      <c r="D6853" t="s">
        <v>15961</v>
      </c>
    </row>
    <row r="6854" spans="1:4" x14ac:dyDescent="0.2">
      <c r="A6854">
        <v>20427</v>
      </c>
      <c r="B6854" t="s">
        <v>133</v>
      </c>
      <c r="C6854" t="s">
        <v>4678</v>
      </c>
      <c r="D6854" t="s">
        <v>15961</v>
      </c>
    </row>
    <row r="6855" spans="1:4" x14ac:dyDescent="0.2">
      <c r="A6855">
        <v>20428</v>
      </c>
      <c r="B6855" t="s">
        <v>133</v>
      </c>
      <c r="C6855" t="s">
        <v>4678</v>
      </c>
      <c r="D6855" t="s">
        <v>15961</v>
      </c>
    </row>
    <row r="6856" spans="1:4" x14ac:dyDescent="0.2">
      <c r="A6856">
        <v>20429</v>
      </c>
      <c r="B6856" t="s">
        <v>133</v>
      </c>
      <c r="C6856" t="s">
        <v>4678</v>
      </c>
      <c r="D6856" t="s">
        <v>15961</v>
      </c>
    </row>
    <row r="6857" spans="1:4" x14ac:dyDescent="0.2">
      <c r="A6857">
        <v>20431</v>
      </c>
      <c r="B6857" t="s">
        <v>133</v>
      </c>
      <c r="C6857" t="s">
        <v>4678</v>
      </c>
      <c r="D6857" t="s">
        <v>15961</v>
      </c>
    </row>
    <row r="6858" spans="1:4" x14ac:dyDescent="0.2">
      <c r="A6858">
        <v>20433</v>
      </c>
      <c r="B6858" t="s">
        <v>133</v>
      </c>
      <c r="C6858" t="s">
        <v>4678</v>
      </c>
      <c r="D6858" t="s">
        <v>15961</v>
      </c>
    </row>
    <row r="6859" spans="1:4" x14ac:dyDescent="0.2">
      <c r="A6859">
        <v>20434</v>
      </c>
      <c r="B6859" t="s">
        <v>133</v>
      </c>
      <c r="C6859" t="s">
        <v>4678</v>
      </c>
      <c r="D6859" t="s">
        <v>15961</v>
      </c>
    </row>
    <row r="6860" spans="1:4" x14ac:dyDescent="0.2">
      <c r="A6860">
        <v>20435</v>
      </c>
      <c r="B6860" t="s">
        <v>133</v>
      </c>
      <c r="C6860" t="s">
        <v>4678</v>
      </c>
      <c r="D6860" t="s">
        <v>15961</v>
      </c>
    </row>
    <row r="6861" spans="1:4" x14ac:dyDescent="0.2">
      <c r="A6861">
        <v>20436</v>
      </c>
      <c r="B6861" t="s">
        <v>133</v>
      </c>
      <c r="C6861" t="s">
        <v>4678</v>
      </c>
      <c r="D6861" t="s">
        <v>15961</v>
      </c>
    </row>
    <row r="6862" spans="1:4" x14ac:dyDescent="0.2">
      <c r="A6862">
        <v>20437</v>
      </c>
      <c r="B6862" t="s">
        <v>133</v>
      </c>
      <c r="C6862" t="s">
        <v>4678</v>
      </c>
      <c r="D6862" t="s">
        <v>15961</v>
      </c>
    </row>
    <row r="6863" spans="1:4" x14ac:dyDescent="0.2">
      <c r="A6863">
        <v>20439</v>
      </c>
      <c r="B6863" t="s">
        <v>133</v>
      </c>
      <c r="C6863" t="s">
        <v>4678</v>
      </c>
      <c r="D6863" t="s">
        <v>15961</v>
      </c>
    </row>
    <row r="6864" spans="1:4" x14ac:dyDescent="0.2">
      <c r="A6864">
        <v>20440</v>
      </c>
      <c r="B6864" t="s">
        <v>133</v>
      </c>
      <c r="C6864" t="s">
        <v>4678</v>
      </c>
      <c r="D6864" t="s">
        <v>15961</v>
      </c>
    </row>
    <row r="6865" spans="1:4" x14ac:dyDescent="0.2">
      <c r="A6865">
        <v>20441</v>
      </c>
      <c r="B6865" t="s">
        <v>133</v>
      </c>
      <c r="C6865" t="s">
        <v>4678</v>
      </c>
      <c r="D6865" t="s">
        <v>15961</v>
      </c>
    </row>
    <row r="6866" spans="1:4" x14ac:dyDescent="0.2">
      <c r="A6866">
        <v>20442</v>
      </c>
      <c r="B6866" t="s">
        <v>133</v>
      </c>
      <c r="C6866" t="s">
        <v>4678</v>
      </c>
      <c r="D6866" t="s">
        <v>15961</v>
      </c>
    </row>
    <row r="6867" spans="1:4" x14ac:dyDescent="0.2">
      <c r="A6867">
        <v>20444</v>
      </c>
      <c r="B6867" t="s">
        <v>133</v>
      </c>
      <c r="C6867" t="s">
        <v>4678</v>
      </c>
      <c r="D6867" t="s">
        <v>15961</v>
      </c>
    </row>
    <row r="6868" spans="1:4" x14ac:dyDescent="0.2">
      <c r="A6868">
        <v>20447</v>
      </c>
      <c r="B6868" t="s">
        <v>133</v>
      </c>
      <c r="C6868" t="s">
        <v>4678</v>
      </c>
      <c r="D6868" t="s">
        <v>15961</v>
      </c>
    </row>
    <row r="6869" spans="1:4" x14ac:dyDescent="0.2">
      <c r="A6869">
        <v>20451</v>
      </c>
      <c r="B6869" t="s">
        <v>133</v>
      </c>
      <c r="C6869" t="s">
        <v>4678</v>
      </c>
      <c r="D6869" t="s">
        <v>15961</v>
      </c>
    </row>
    <row r="6870" spans="1:4" x14ac:dyDescent="0.2">
      <c r="A6870">
        <v>20453</v>
      </c>
      <c r="B6870" t="s">
        <v>133</v>
      </c>
      <c r="C6870" t="s">
        <v>4678</v>
      </c>
      <c r="D6870" t="s">
        <v>15961</v>
      </c>
    </row>
    <row r="6871" spans="1:4" x14ac:dyDescent="0.2">
      <c r="A6871">
        <v>20456</v>
      </c>
      <c r="B6871" t="s">
        <v>133</v>
      </c>
      <c r="C6871" t="s">
        <v>4678</v>
      </c>
      <c r="D6871" t="s">
        <v>15961</v>
      </c>
    </row>
    <row r="6872" spans="1:4" x14ac:dyDescent="0.2">
      <c r="A6872">
        <v>20460</v>
      </c>
      <c r="B6872" t="s">
        <v>133</v>
      </c>
      <c r="C6872" t="s">
        <v>4678</v>
      </c>
      <c r="D6872" t="s">
        <v>15961</v>
      </c>
    </row>
    <row r="6873" spans="1:4" x14ac:dyDescent="0.2">
      <c r="A6873">
        <v>20463</v>
      </c>
      <c r="B6873" t="s">
        <v>133</v>
      </c>
      <c r="C6873" t="s">
        <v>4678</v>
      </c>
      <c r="D6873" t="s">
        <v>15961</v>
      </c>
    </row>
    <row r="6874" spans="1:4" x14ac:dyDescent="0.2">
      <c r="A6874">
        <v>20468</v>
      </c>
      <c r="B6874" t="s">
        <v>133</v>
      </c>
      <c r="C6874" t="s">
        <v>4678</v>
      </c>
      <c r="D6874" t="s">
        <v>15961</v>
      </c>
    </row>
    <row r="6875" spans="1:4" x14ac:dyDescent="0.2">
      <c r="A6875">
        <v>20469</v>
      </c>
      <c r="B6875" t="s">
        <v>133</v>
      </c>
      <c r="C6875" t="s">
        <v>4678</v>
      </c>
      <c r="D6875" t="s">
        <v>15961</v>
      </c>
    </row>
    <row r="6876" spans="1:4" x14ac:dyDescent="0.2">
      <c r="A6876">
        <v>20470</v>
      </c>
      <c r="B6876" t="s">
        <v>133</v>
      </c>
      <c r="C6876" t="s">
        <v>4678</v>
      </c>
      <c r="D6876" t="s">
        <v>15961</v>
      </c>
    </row>
    <row r="6877" spans="1:4" x14ac:dyDescent="0.2">
      <c r="A6877">
        <v>20472</v>
      </c>
      <c r="B6877" t="s">
        <v>133</v>
      </c>
      <c r="C6877" t="s">
        <v>4678</v>
      </c>
      <c r="D6877" t="s">
        <v>15961</v>
      </c>
    </row>
    <row r="6878" spans="1:4" x14ac:dyDescent="0.2">
      <c r="A6878">
        <v>20500</v>
      </c>
      <c r="B6878" t="s">
        <v>133</v>
      </c>
      <c r="C6878" t="s">
        <v>4678</v>
      </c>
      <c r="D6878" t="s">
        <v>15961</v>
      </c>
    </row>
    <row r="6879" spans="1:4" x14ac:dyDescent="0.2">
      <c r="A6879">
        <v>20501</v>
      </c>
      <c r="B6879" t="s">
        <v>133</v>
      </c>
      <c r="C6879" t="s">
        <v>4678</v>
      </c>
      <c r="D6879" t="s">
        <v>15961</v>
      </c>
    </row>
    <row r="6880" spans="1:4" x14ac:dyDescent="0.2">
      <c r="A6880">
        <v>20502</v>
      </c>
      <c r="B6880" t="s">
        <v>133</v>
      </c>
      <c r="C6880" t="s">
        <v>4678</v>
      </c>
      <c r="D6880" t="s">
        <v>15961</v>
      </c>
    </row>
    <row r="6881" spans="1:4" x14ac:dyDescent="0.2">
      <c r="A6881">
        <v>20503</v>
      </c>
      <c r="B6881" t="s">
        <v>133</v>
      </c>
      <c r="C6881" t="s">
        <v>4678</v>
      </c>
      <c r="D6881" t="s">
        <v>15961</v>
      </c>
    </row>
    <row r="6882" spans="1:4" x14ac:dyDescent="0.2">
      <c r="A6882">
        <v>20504</v>
      </c>
      <c r="B6882" t="s">
        <v>133</v>
      </c>
      <c r="C6882" t="s">
        <v>4678</v>
      </c>
      <c r="D6882" t="s">
        <v>15961</v>
      </c>
    </row>
    <row r="6883" spans="1:4" x14ac:dyDescent="0.2">
      <c r="A6883">
        <v>20505</v>
      </c>
      <c r="B6883" t="s">
        <v>133</v>
      </c>
      <c r="C6883" t="s">
        <v>4678</v>
      </c>
      <c r="D6883" t="s">
        <v>15961</v>
      </c>
    </row>
    <row r="6884" spans="1:4" x14ac:dyDescent="0.2">
      <c r="A6884">
        <v>20506</v>
      </c>
      <c r="B6884" t="s">
        <v>133</v>
      </c>
      <c r="C6884" t="s">
        <v>4678</v>
      </c>
      <c r="D6884" t="s">
        <v>15961</v>
      </c>
    </row>
    <row r="6885" spans="1:4" x14ac:dyDescent="0.2">
      <c r="A6885">
        <v>20507</v>
      </c>
      <c r="B6885" t="s">
        <v>133</v>
      </c>
      <c r="C6885" t="s">
        <v>4678</v>
      </c>
      <c r="D6885" t="s">
        <v>15961</v>
      </c>
    </row>
    <row r="6886" spans="1:4" x14ac:dyDescent="0.2">
      <c r="A6886">
        <v>20508</v>
      </c>
      <c r="B6886" t="s">
        <v>133</v>
      </c>
      <c r="C6886" t="s">
        <v>4678</v>
      </c>
      <c r="D6886" t="s">
        <v>15961</v>
      </c>
    </row>
    <row r="6887" spans="1:4" x14ac:dyDescent="0.2">
      <c r="A6887">
        <v>20509</v>
      </c>
      <c r="B6887" t="s">
        <v>133</v>
      </c>
      <c r="C6887" t="s">
        <v>4678</v>
      </c>
      <c r="D6887" t="s">
        <v>15961</v>
      </c>
    </row>
    <row r="6888" spans="1:4" x14ac:dyDescent="0.2">
      <c r="A6888">
        <v>20510</v>
      </c>
      <c r="B6888" t="s">
        <v>133</v>
      </c>
      <c r="C6888" t="s">
        <v>4678</v>
      </c>
      <c r="D6888" t="s">
        <v>15961</v>
      </c>
    </row>
    <row r="6889" spans="1:4" x14ac:dyDescent="0.2">
      <c r="A6889">
        <v>20511</v>
      </c>
      <c r="B6889" t="s">
        <v>133</v>
      </c>
      <c r="C6889" t="s">
        <v>4678</v>
      </c>
      <c r="D6889" t="s">
        <v>15961</v>
      </c>
    </row>
    <row r="6890" spans="1:4" x14ac:dyDescent="0.2">
      <c r="A6890">
        <v>20515</v>
      </c>
      <c r="B6890" t="s">
        <v>133</v>
      </c>
      <c r="C6890" t="s">
        <v>4678</v>
      </c>
      <c r="D6890" t="s">
        <v>15961</v>
      </c>
    </row>
    <row r="6891" spans="1:4" x14ac:dyDescent="0.2">
      <c r="A6891">
        <v>20520</v>
      </c>
      <c r="B6891" t="s">
        <v>133</v>
      </c>
      <c r="C6891" t="s">
        <v>4678</v>
      </c>
      <c r="D6891" t="s">
        <v>15961</v>
      </c>
    </row>
    <row r="6892" spans="1:4" x14ac:dyDescent="0.2">
      <c r="A6892">
        <v>20521</v>
      </c>
      <c r="B6892" t="s">
        <v>133</v>
      </c>
      <c r="C6892" t="s">
        <v>4678</v>
      </c>
      <c r="D6892" t="s">
        <v>15961</v>
      </c>
    </row>
    <row r="6893" spans="1:4" x14ac:dyDescent="0.2">
      <c r="A6893">
        <v>20522</v>
      </c>
      <c r="B6893" t="s">
        <v>133</v>
      </c>
      <c r="C6893" t="s">
        <v>4678</v>
      </c>
      <c r="D6893" t="s">
        <v>15961</v>
      </c>
    </row>
    <row r="6894" spans="1:4" x14ac:dyDescent="0.2">
      <c r="A6894">
        <v>20523</v>
      </c>
      <c r="B6894" t="s">
        <v>133</v>
      </c>
      <c r="C6894" t="s">
        <v>4678</v>
      </c>
      <c r="D6894" t="s">
        <v>15961</v>
      </c>
    </row>
    <row r="6895" spans="1:4" x14ac:dyDescent="0.2">
      <c r="A6895">
        <v>20524</v>
      </c>
      <c r="B6895" t="s">
        <v>133</v>
      </c>
      <c r="C6895" t="s">
        <v>4678</v>
      </c>
      <c r="D6895" t="s">
        <v>15961</v>
      </c>
    </row>
    <row r="6896" spans="1:4" x14ac:dyDescent="0.2">
      <c r="A6896">
        <v>20525</v>
      </c>
      <c r="B6896" t="s">
        <v>133</v>
      </c>
      <c r="C6896" t="s">
        <v>4678</v>
      </c>
      <c r="D6896" t="s">
        <v>15961</v>
      </c>
    </row>
    <row r="6897" spans="1:4" x14ac:dyDescent="0.2">
      <c r="A6897">
        <v>20526</v>
      </c>
      <c r="B6897" t="s">
        <v>133</v>
      </c>
      <c r="C6897" t="s">
        <v>4678</v>
      </c>
      <c r="D6897" t="s">
        <v>15961</v>
      </c>
    </row>
    <row r="6898" spans="1:4" x14ac:dyDescent="0.2">
      <c r="A6898">
        <v>20527</v>
      </c>
      <c r="B6898" t="s">
        <v>133</v>
      </c>
      <c r="C6898" t="s">
        <v>4678</v>
      </c>
      <c r="D6898" t="s">
        <v>15961</v>
      </c>
    </row>
    <row r="6899" spans="1:4" x14ac:dyDescent="0.2">
      <c r="A6899">
        <v>20528</v>
      </c>
      <c r="B6899" t="s">
        <v>133</v>
      </c>
      <c r="C6899" t="s">
        <v>4678</v>
      </c>
      <c r="D6899" t="s">
        <v>15961</v>
      </c>
    </row>
    <row r="6900" spans="1:4" x14ac:dyDescent="0.2">
      <c r="A6900">
        <v>20529</v>
      </c>
      <c r="B6900" t="s">
        <v>133</v>
      </c>
      <c r="C6900" t="s">
        <v>4678</v>
      </c>
      <c r="D6900" t="s">
        <v>15961</v>
      </c>
    </row>
    <row r="6901" spans="1:4" x14ac:dyDescent="0.2">
      <c r="A6901">
        <v>20530</v>
      </c>
      <c r="B6901" t="s">
        <v>133</v>
      </c>
      <c r="C6901" t="s">
        <v>4678</v>
      </c>
      <c r="D6901" t="s">
        <v>15961</v>
      </c>
    </row>
    <row r="6902" spans="1:4" x14ac:dyDescent="0.2">
      <c r="A6902">
        <v>20531</v>
      </c>
      <c r="B6902" t="s">
        <v>133</v>
      </c>
      <c r="C6902" t="s">
        <v>4678</v>
      </c>
      <c r="D6902" t="s">
        <v>15961</v>
      </c>
    </row>
    <row r="6903" spans="1:4" x14ac:dyDescent="0.2">
      <c r="A6903">
        <v>20532</v>
      </c>
      <c r="B6903" t="s">
        <v>133</v>
      </c>
      <c r="C6903" t="s">
        <v>4678</v>
      </c>
      <c r="D6903" t="s">
        <v>15961</v>
      </c>
    </row>
    <row r="6904" spans="1:4" x14ac:dyDescent="0.2">
      <c r="A6904">
        <v>20533</v>
      </c>
      <c r="B6904" t="s">
        <v>133</v>
      </c>
      <c r="C6904" t="s">
        <v>4678</v>
      </c>
      <c r="D6904" t="s">
        <v>15961</v>
      </c>
    </row>
    <row r="6905" spans="1:4" x14ac:dyDescent="0.2">
      <c r="A6905">
        <v>20534</v>
      </c>
      <c r="B6905" t="s">
        <v>133</v>
      </c>
      <c r="C6905" t="s">
        <v>4678</v>
      </c>
      <c r="D6905" t="s">
        <v>15961</v>
      </c>
    </row>
    <row r="6906" spans="1:4" x14ac:dyDescent="0.2">
      <c r="A6906">
        <v>20535</v>
      </c>
      <c r="B6906" t="s">
        <v>133</v>
      </c>
      <c r="C6906" t="s">
        <v>4678</v>
      </c>
      <c r="D6906" t="s">
        <v>15961</v>
      </c>
    </row>
    <row r="6907" spans="1:4" x14ac:dyDescent="0.2">
      <c r="A6907">
        <v>20536</v>
      </c>
      <c r="B6907" t="s">
        <v>133</v>
      </c>
      <c r="C6907" t="s">
        <v>4678</v>
      </c>
      <c r="D6907" t="s">
        <v>15961</v>
      </c>
    </row>
    <row r="6908" spans="1:4" x14ac:dyDescent="0.2">
      <c r="A6908">
        <v>20537</v>
      </c>
      <c r="B6908" t="s">
        <v>133</v>
      </c>
      <c r="C6908" t="s">
        <v>4678</v>
      </c>
      <c r="D6908" t="s">
        <v>15961</v>
      </c>
    </row>
    <row r="6909" spans="1:4" x14ac:dyDescent="0.2">
      <c r="A6909">
        <v>20538</v>
      </c>
      <c r="B6909" t="s">
        <v>133</v>
      </c>
      <c r="C6909" t="s">
        <v>4678</v>
      </c>
      <c r="D6909" t="s">
        <v>15961</v>
      </c>
    </row>
    <row r="6910" spans="1:4" x14ac:dyDescent="0.2">
      <c r="A6910">
        <v>20539</v>
      </c>
      <c r="B6910" t="s">
        <v>133</v>
      </c>
      <c r="C6910" t="s">
        <v>4678</v>
      </c>
      <c r="D6910" t="s">
        <v>15961</v>
      </c>
    </row>
    <row r="6911" spans="1:4" x14ac:dyDescent="0.2">
      <c r="A6911">
        <v>20540</v>
      </c>
      <c r="B6911" t="s">
        <v>133</v>
      </c>
      <c r="C6911" t="s">
        <v>4678</v>
      </c>
      <c r="D6911" t="s">
        <v>15961</v>
      </c>
    </row>
    <row r="6912" spans="1:4" x14ac:dyDescent="0.2">
      <c r="A6912">
        <v>20541</v>
      </c>
      <c r="B6912" t="s">
        <v>133</v>
      </c>
      <c r="C6912" t="s">
        <v>4678</v>
      </c>
      <c r="D6912" t="s">
        <v>15961</v>
      </c>
    </row>
    <row r="6913" spans="1:4" x14ac:dyDescent="0.2">
      <c r="A6913">
        <v>20542</v>
      </c>
      <c r="B6913" t="s">
        <v>133</v>
      </c>
      <c r="C6913" t="s">
        <v>4678</v>
      </c>
      <c r="D6913" t="s">
        <v>15961</v>
      </c>
    </row>
    <row r="6914" spans="1:4" x14ac:dyDescent="0.2">
      <c r="A6914">
        <v>20543</v>
      </c>
      <c r="B6914" t="s">
        <v>133</v>
      </c>
      <c r="C6914" t="s">
        <v>4678</v>
      </c>
      <c r="D6914" t="s">
        <v>15961</v>
      </c>
    </row>
    <row r="6915" spans="1:4" x14ac:dyDescent="0.2">
      <c r="A6915">
        <v>20544</v>
      </c>
      <c r="B6915" t="s">
        <v>133</v>
      </c>
      <c r="C6915" t="s">
        <v>4678</v>
      </c>
      <c r="D6915" t="s">
        <v>15961</v>
      </c>
    </row>
    <row r="6916" spans="1:4" x14ac:dyDescent="0.2">
      <c r="A6916">
        <v>20546</v>
      </c>
      <c r="B6916" t="s">
        <v>133</v>
      </c>
      <c r="C6916" t="s">
        <v>4678</v>
      </c>
      <c r="D6916" t="s">
        <v>15961</v>
      </c>
    </row>
    <row r="6917" spans="1:4" x14ac:dyDescent="0.2">
      <c r="A6917">
        <v>20547</v>
      </c>
      <c r="B6917" t="s">
        <v>133</v>
      </c>
      <c r="C6917" t="s">
        <v>4678</v>
      </c>
      <c r="D6917" t="s">
        <v>15961</v>
      </c>
    </row>
    <row r="6918" spans="1:4" x14ac:dyDescent="0.2">
      <c r="A6918">
        <v>20548</v>
      </c>
      <c r="B6918" t="s">
        <v>133</v>
      </c>
      <c r="C6918" t="s">
        <v>4678</v>
      </c>
      <c r="D6918" t="s">
        <v>15961</v>
      </c>
    </row>
    <row r="6919" spans="1:4" x14ac:dyDescent="0.2">
      <c r="A6919">
        <v>20549</v>
      </c>
      <c r="B6919" t="s">
        <v>133</v>
      </c>
      <c r="C6919" t="s">
        <v>4678</v>
      </c>
      <c r="D6919" t="s">
        <v>15961</v>
      </c>
    </row>
    <row r="6920" spans="1:4" x14ac:dyDescent="0.2">
      <c r="A6920">
        <v>20551</v>
      </c>
      <c r="B6920" t="s">
        <v>133</v>
      </c>
      <c r="C6920" t="s">
        <v>4678</v>
      </c>
      <c r="D6920" t="s">
        <v>15961</v>
      </c>
    </row>
    <row r="6921" spans="1:4" x14ac:dyDescent="0.2">
      <c r="A6921">
        <v>20552</v>
      </c>
      <c r="B6921" t="s">
        <v>133</v>
      </c>
      <c r="C6921" t="s">
        <v>4678</v>
      </c>
      <c r="D6921" t="s">
        <v>15961</v>
      </c>
    </row>
    <row r="6922" spans="1:4" x14ac:dyDescent="0.2">
      <c r="A6922">
        <v>20553</v>
      </c>
      <c r="B6922" t="s">
        <v>133</v>
      </c>
      <c r="C6922" t="s">
        <v>4678</v>
      </c>
      <c r="D6922" t="s">
        <v>15961</v>
      </c>
    </row>
    <row r="6923" spans="1:4" x14ac:dyDescent="0.2">
      <c r="A6923">
        <v>20554</v>
      </c>
      <c r="B6923" t="s">
        <v>133</v>
      </c>
      <c r="C6923" t="s">
        <v>4678</v>
      </c>
      <c r="D6923" t="s">
        <v>15961</v>
      </c>
    </row>
    <row r="6924" spans="1:4" x14ac:dyDescent="0.2">
      <c r="A6924">
        <v>20555</v>
      </c>
      <c r="B6924" t="s">
        <v>133</v>
      </c>
      <c r="C6924" t="s">
        <v>4678</v>
      </c>
      <c r="D6924" t="s">
        <v>15961</v>
      </c>
    </row>
    <row r="6925" spans="1:4" x14ac:dyDescent="0.2">
      <c r="A6925">
        <v>20557</v>
      </c>
      <c r="B6925" t="s">
        <v>133</v>
      </c>
      <c r="C6925" t="s">
        <v>4678</v>
      </c>
      <c r="D6925" t="s">
        <v>15961</v>
      </c>
    </row>
    <row r="6926" spans="1:4" x14ac:dyDescent="0.2">
      <c r="A6926">
        <v>20558</v>
      </c>
      <c r="B6926" t="s">
        <v>133</v>
      </c>
      <c r="C6926" t="s">
        <v>4678</v>
      </c>
      <c r="D6926" t="s">
        <v>15961</v>
      </c>
    </row>
    <row r="6927" spans="1:4" x14ac:dyDescent="0.2">
      <c r="A6927">
        <v>20559</v>
      </c>
      <c r="B6927" t="s">
        <v>133</v>
      </c>
      <c r="C6927" t="s">
        <v>4678</v>
      </c>
      <c r="D6927" t="s">
        <v>15961</v>
      </c>
    </row>
    <row r="6928" spans="1:4" x14ac:dyDescent="0.2">
      <c r="A6928">
        <v>20560</v>
      </c>
      <c r="B6928" t="s">
        <v>133</v>
      </c>
      <c r="C6928" t="s">
        <v>4678</v>
      </c>
      <c r="D6928" t="s">
        <v>15961</v>
      </c>
    </row>
    <row r="6929" spans="1:4" x14ac:dyDescent="0.2">
      <c r="A6929">
        <v>20565</v>
      </c>
      <c r="B6929" t="s">
        <v>133</v>
      </c>
      <c r="C6929" t="s">
        <v>4678</v>
      </c>
      <c r="D6929" t="s">
        <v>15961</v>
      </c>
    </row>
    <row r="6930" spans="1:4" x14ac:dyDescent="0.2">
      <c r="A6930">
        <v>20566</v>
      </c>
      <c r="B6930" t="s">
        <v>133</v>
      </c>
      <c r="C6930" t="s">
        <v>4678</v>
      </c>
      <c r="D6930" t="s">
        <v>15961</v>
      </c>
    </row>
    <row r="6931" spans="1:4" x14ac:dyDescent="0.2">
      <c r="A6931">
        <v>20570</v>
      </c>
      <c r="B6931" t="s">
        <v>133</v>
      </c>
      <c r="C6931" t="s">
        <v>4678</v>
      </c>
      <c r="D6931" t="s">
        <v>15961</v>
      </c>
    </row>
    <row r="6932" spans="1:4" x14ac:dyDescent="0.2">
      <c r="A6932">
        <v>20571</v>
      </c>
      <c r="B6932" t="s">
        <v>133</v>
      </c>
      <c r="C6932" t="s">
        <v>4678</v>
      </c>
      <c r="D6932" t="s">
        <v>15961</v>
      </c>
    </row>
    <row r="6933" spans="1:4" x14ac:dyDescent="0.2">
      <c r="A6933">
        <v>20572</v>
      </c>
      <c r="B6933" t="s">
        <v>133</v>
      </c>
      <c r="C6933" t="s">
        <v>4678</v>
      </c>
      <c r="D6933" t="s">
        <v>15961</v>
      </c>
    </row>
    <row r="6934" spans="1:4" x14ac:dyDescent="0.2">
      <c r="A6934">
        <v>20573</v>
      </c>
      <c r="B6934" t="s">
        <v>133</v>
      </c>
      <c r="C6934" t="s">
        <v>4678</v>
      </c>
      <c r="D6934" t="s">
        <v>15961</v>
      </c>
    </row>
    <row r="6935" spans="1:4" x14ac:dyDescent="0.2">
      <c r="A6935">
        <v>20575</v>
      </c>
      <c r="B6935" t="s">
        <v>133</v>
      </c>
      <c r="C6935" t="s">
        <v>4678</v>
      </c>
      <c r="D6935" t="s">
        <v>15961</v>
      </c>
    </row>
    <row r="6936" spans="1:4" x14ac:dyDescent="0.2">
      <c r="A6936">
        <v>20576</v>
      </c>
      <c r="B6936" t="s">
        <v>133</v>
      </c>
      <c r="C6936" t="s">
        <v>4678</v>
      </c>
      <c r="D6936" t="s">
        <v>15961</v>
      </c>
    </row>
    <row r="6937" spans="1:4" x14ac:dyDescent="0.2">
      <c r="A6937">
        <v>20577</v>
      </c>
      <c r="B6937" t="s">
        <v>133</v>
      </c>
      <c r="C6937" t="s">
        <v>4678</v>
      </c>
      <c r="D6937" t="s">
        <v>15961</v>
      </c>
    </row>
    <row r="6938" spans="1:4" x14ac:dyDescent="0.2">
      <c r="A6938">
        <v>20578</v>
      </c>
      <c r="B6938" t="s">
        <v>133</v>
      </c>
      <c r="C6938" t="s">
        <v>4678</v>
      </c>
      <c r="D6938" t="s">
        <v>15961</v>
      </c>
    </row>
    <row r="6939" spans="1:4" x14ac:dyDescent="0.2">
      <c r="A6939">
        <v>20579</v>
      </c>
      <c r="B6939" t="s">
        <v>133</v>
      </c>
      <c r="C6939" t="s">
        <v>4678</v>
      </c>
      <c r="D6939" t="s">
        <v>15961</v>
      </c>
    </row>
    <row r="6940" spans="1:4" x14ac:dyDescent="0.2">
      <c r="A6940">
        <v>20580</v>
      </c>
      <c r="B6940" t="s">
        <v>133</v>
      </c>
      <c r="C6940" t="s">
        <v>4678</v>
      </c>
      <c r="D6940" t="s">
        <v>15961</v>
      </c>
    </row>
    <row r="6941" spans="1:4" x14ac:dyDescent="0.2">
      <c r="A6941">
        <v>20581</v>
      </c>
      <c r="B6941" t="s">
        <v>133</v>
      </c>
      <c r="C6941" t="s">
        <v>4678</v>
      </c>
      <c r="D6941" t="s">
        <v>15961</v>
      </c>
    </row>
    <row r="6942" spans="1:4" x14ac:dyDescent="0.2">
      <c r="A6942">
        <v>20585</v>
      </c>
      <c r="B6942" t="s">
        <v>133</v>
      </c>
      <c r="C6942" t="s">
        <v>4678</v>
      </c>
      <c r="D6942" t="s">
        <v>15961</v>
      </c>
    </row>
    <row r="6943" spans="1:4" x14ac:dyDescent="0.2">
      <c r="A6943">
        <v>20586</v>
      </c>
      <c r="B6943" t="s">
        <v>133</v>
      </c>
      <c r="C6943" t="s">
        <v>4678</v>
      </c>
      <c r="D6943" t="s">
        <v>15961</v>
      </c>
    </row>
    <row r="6944" spans="1:4" x14ac:dyDescent="0.2">
      <c r="A6944">
        <v>20588</v>
      </c>
      <c r="B6944" t="s">
        <v>15998</v>
      </c>
      <c r="C6944" t="s">
        <v>16000</v>
      </c>
      <c r="D6944" t="s">
        <v>15999</v>
      </c>
    </row>
    <row r="6945" spans="1:4" x14ac:dyDescent="0.2">
      <c r="A6945">
        <v>20590</v>
      </c>
      <c r="B6945" t="s">
        <v>133</v>
      </c>
      <c r="C6945" t="s">
        <v>4678</v>
      </c>
      <c r="D6945" t="s">
        <v>15961</v>
      </c>
    </row>
    <row r="6946" spans="1:4" x14ac:dyDescent="0.2">
      <c r="A6946">
        <v>20591</v>
      </c>
      <c r="B6946" t="s">
        <v>133</v>
      </c>
      <c r="C6946" t="s">
        <v>4678</v>
      </c>
      <c r="D6946" t="s">
        <v>15961</v>
      </c>
    </row>
    <row r="6947" spans="1:4" x14ac:dyDescent="0.2">
      <c r="A6947">
        <v>20593</v>
      </c>
      <c r="B6947" t="s">
        <v>133</v>
      </c>
      <c r="C6947" t="s">
        <v>4678</v>
      </c>
      <c r="D6947" t="s">
        <v>15961</v>
      </c>
    </row>
    <row r="6948" spans="1:4" x14ac:dyDescent="0.2">
      <c r="A6948">
        <v>20594</v>
      </c>
      <c r="B6948" t="s">
        <v>133</v>
      </c>
      <c r="C6948" t="s">
        <v>4678</v>
      </c>
      <c r="D6948" t="s">
        <v>15961</v>
      </c>
    </row>
    <row r="6949" spans="1:4" x14ac:dyDescent="0.2">
      <c r="A6949">
        <v>20597</v>
      </c>
      <c r="B6949" t="s">
        <v>133</v>
      </c>
      <c r="C6949" t="s">
        <v>4678</v>
      </c>
      <c r="D6949" t="s">
        <v>15961</v>
      </c>
    </row>
    <row r="6950" spans="1:4" x14ac:dyDescent="0.2">
      <c r="A6950">
        <v>20598</v>
      </c>
      <c r="B6950" t="s">
        <v>15998</v>
      </c>
      <c r="C6950" t="s">
        <v>15976</v>
      </c>
      <c r="D6950" t="s">
        <v>15963</v>
      </c>
    </row>
    <row r="6951" spans="1:4" x14ac:dyDescent="0.2">
      <c r="A6951">
        <v>20599</v>
      </c>
      <c r="B6951" t="s">
        <v>133</v>
      </c>
      <c r="C6951" t="s">
        <v>4678</v>
      </c>
      <c r="D6951" t="s">
        <v>15961</v>
      </c>
    </row>
    <row r="6952" spans="1:4" x14ac:dyDescent="0.2">
      <c r="A6952">
        <v>20601</v>
      </c>
      <c r="B6952" t="s">
        <v>16001</v>
      </c>
      <c r="C6952" t="s">
        <v>16002</v>
      </c>
      <c r="D6952" t="s">
        <v>15999</v>
      </c>
    </row>
    <row r="6953" spans="1:4" x14ac:dyDescent="0.2">
      <c r="A6953">
        <v>20602</v>
      </c>
      <c r="B6953" t="s">
        <v>16001</v>
      </c>
      <c r="C6953" t="s">
        <v>16002</v>
      </c>
      <c r="D6953" t="s">
        <v>15999</v>
      </c>
    </row>
    <row r="6954" spans="1:4" x14ac:dyDescent="0.2">
      <c r="A6954">
        <v>20603</v>
      </c>
      <c r="B6954" t="s">
        <v>16001</v>
      </c>
      <c r="C6954" t="s">
        <v>16002</v>
      </c>
      <c r="D6954" t="s">
        <v>15999</v>
      </c>
    </row>
    <row r="6955" spans="1:4" x14ac:dyDescent="0.2">
      <c r="A6955">
        <v>20606</v>
      </c>
      <c r="B6955" t="s">
        <v>16003</v>
      </c>
      <c r="C6955" t="s">
        <v>16004</v>
      </c>
      <c r="D6955" t="s">
        <v>15999</v>
      </c>
    </row>
    <row r="6956" spans="1:4" x14ac:dyDescent="0.2">
      <c r="A6956">
        <v>20607</v>
      </c>
      <c r="B6956" t="s">
        <v>16005</v>
      </c>
      <c r="C6956" t="s">
        <v>16006</v>
      </c>
      <c r="D6956" t="s">
        <v>15999</v>
      </c>
    </row>
    <row r="6957" spans="1:4" x14ac:dyDescent="0.2">
      <c r="A6957">
        <v>20608</v>
      </c>
      <c r="B6957" t="s">
        <v>16007</v>
      </c>
      <c r="C6957" t="s">
        <v>16006</v>
      </c>
      <c r="D6957" t="s">
        <v>15999</v>
      </c>
    </row>
    <row r="6958" spans="1:4" x14ac:dyDescent="0.2">
      <c r="A6958">
        <v>20609</v>
      </c>
      <c r="B6958" t="s">
        <v>16008</v>
      </c>
      <c r="C6958" t="s">
        <v>16004</v>
      </c>
      <c r="D6958" t="s">
        <v>15999</v>
      </c>
    </row>
    <row r="6959" spans="1:4" x14ac:dyDescent="0.2">
      <c r="A6959">
        <v>20611</v>
      </c>
      <c r="B6959" t="s">
        <v>16009</v>
      </c>
      <c r="C6959" t="s">
        <v>16002</v>
      </c>
      <c r="D6959" t="s">
        <v>15999</v>
      </c>
    </row>
    <row r="6960" spans="1:4" x14ac:dyDescent="0.2">
      <c r="A6960">
        <v>20613</v>
      </c>
      <c r="B6960" t="s">
        <v>16010</v>
      </c>
      <c r="C6960" t="s">
        <v>16006</v>
      </c>
      <c r="D6960" t="s">
        <v>15999</v>
      </c>
    </row>
    <row r="6961" spans="1:4" x14ac:dyDescent="0.2">
      <c r="A6961">
        <v>20615</v>
      </c>
      <c r="B6961" t="s">
        <v>16011</v>
      </c>
      <c r="C6961" t="s">
        <v>16012</v>
      </c>
      <c r="D6961" t="s">
        <v>15999</v>
      </c>
    </row>
    <row r="6962" spans="1:4" x14ac:dyDescent="0.2">
      <c r="A6962">
        <v>20616</v>
      </c>
      <c r="B6962" t="s">
        <v>16013</v>
      </c>
      <c r="C6962" t="s">
        <v>16002</v>
      </c>
      <c r="D6962" t="s">
        <v>15999</v>
      </c>
    </row>
    <row r="6963" spans="1:4" x14ac:dyDescent="0.2">
      <c r="A6963">
        <v>20617</v>
      </c>
      <c r="B6963" t="s">
        <v>16014</v>
      </c>
      <c r="C6963" t="s">
        <v>16002</v>
      </c>
      <c r="D6963" t="s">
        <v>15999</v>
      </c>
    </row>
    <row r="6964" spans="1:4" x14ac:dyDescent="0.2">
      <c r="A6964">
        <v>20618</v>
      </c>
      <c r="B6964" t="s">
        <v>16015</v>
      </c>
      <c r="C6964" t="s">
        <v>16004</v>
      </c>
      <c r="D6964" t="s">
        <v>15999</v>
      </c>
    </row>
    <row r="6965" spans="1:4" x14ac:dyDescent="0.2">
      <c r="A6965">
        <v>20619</v>
      </c>
      <c r="B6965" t="s">
        <v>67</v>
      </c>
      <c r="C6965" t="s">
        <v>16004</v>
      </c>
      <c r="D6965" t="s">
        <v>15999</v>
      </c>
    </row>
    <row r="6966" spans="1:4" x14ac:dyDescent="0.2">
      <c r="A6966">
        <v>20620</v>
      </c>
      <c r="B6966" t="s">
        <v>16016</v>
      </c>
      <c r="C6966" t="s">
        <v>16004</v>
      </c>
      <c r="D6966" t="s">
        <v>15999</v>
      </c>
    </row>
    <row r="6967" spans="1:4" x14ac:dyDescent="0.2">
      <c r="A6967">
        <v>20621</v>
      </c>
      <c r="B6967" t="s">
        <v>16017</v>
      </c>
      <c r="C6967" t="s">
        <v>16004</v>
      </c>
      <c r="D6967" t="s">
        <v>15999</v>
      </c>
    </row>
    <row r="6968" spans="1:4" x14ac:dyDescent="0.2">
      <c r="A6968">
        <v>20622</v>
      </c>
      <c r="B6968" t="s">
        <v>16018</v>
      </c>
      <c r="C6968" t="s">
        <v>16002</v>
      </c>
      <c r="D6968" t="s">
        <v>15999</v>
      </c>
    </row>
    <row r="6969" spans="1:4" x14ac:dyDescent="0.2">
      <c r="A6969">
        <v>20623</v>
      </c>
      <c r="B6969" t="s">
        <v>15821</v>
      </c>
      <c r="C6969" t="s">
        <v>16006</v>
      </c>
      <c r="D6969" t="s">
        <v>15999</v>
      </c>
    </row>
    <row r="6970" spans="1:4" x14ac:dyDescent="0.2">
      <c r="A6970">
        <v>20624</v>
      </c>
      <c r="B6970" t="s">
        <v>16019</v>
      </c>
      <c r="C6970" t="s">
        <v>16004</v>
      </c>
      <c r="D6970" t="s">
        <v>15999</v>
      </c>
    </row>
    <row r="6971" spans="1:4" x14ac:dyDescent="0.2">
      <c r="A6971">
        <v>20626</v>
      </c>
      <c r="B6971" t="s">
        <v>16020</v>
      </c>
      <c r="C6971" t="s">
        <v>16004</v>
      </c>
      <c r="D6971" t="s">
        <v>15999</v>
      </c>
    </row>
    <row r="6972" spans="1:4" x14ac:dyDescent="0.2">
      <c r="A6972">
        <v>20628</v>
      </c>
      <c r="B6972" t="s">
        <v>16021</v>
      </c>
      <c r="C6972" t="s">
        <v>16004</v>
      </c>
      <c r="D6972" t="s">
        <v>15999</v>
      </c>
    </row>
    <row r="6973" spans="1:4" x14ac:dyDescent="0.2">
      <c r="A6973">
        <v>20630</v>
      </c>
      <c r="B6973" t="s">
        <v>16022</v>
      </c>
      <c r="C6973" t="s">
        <v>16004</v>
      </c>
      <c r="D6973" t="s">
        <v>15999</v>
      </c>
    </row>
    <row r="6974" spans="1:4" x14ac:dyDescent="0.2">
      <c r="A6974">
        <v>20632</v>
      </c>
      <c r="B6974" t="s">
        <v>16023</v>
      </c>
      <c r="C6974" t="s">
        <v>16002</v>
      </c>
      <c r="D6974" t="s">
        <v>15999</v>
      </c>
    </row>
    <row r="6975" spans="1:4" x14ac:dyDescent="0.2">
      <c r="A6975">
        <v>20634</v>
      </c>
      <c r="B6975" t="s">
        <v>16024</v>
      </c>
      <c r="C6975" t="s">
        <v>16004</v>
      </c>
      <c r="D6975" t="s">
        <v>15999</v>
      </c>
    </row>
    <row r="6976" spans="1:4" x14ac:dyDescent="0.2">
      <c r="A6976">
        <v>20636</v>
      </c>
      <c r="B6976" t="s">
        <v>1633</v>
      </c>
      <c r="C6976" t="s">
        <v>16004</v>
      </c>
      <c r="D6976" t="s">
        <v>15999</v>
      </c>
    </row>
    <row r="6977" spans="1:4" x14ac:dyDescent="0.2">
      <c r="A6977">
        <v>20637</v>
      </c>
      <c r="B6977" t="s">
        <v>15531</v>
      </c>
      <c r="C6977" t="s">
        <v>16002</v>
      </c>
      <c r="D6977" t="s">
        <v>15999</v>
      </c>
    </row>
    <row r="6978" spans="1:4" x14ac:dyDescent="0.2">
      <c r="A6978">
        <v>20639</v>
      </c>
      <c r="B6978" t="s">
        <v>16025</v>
      </c>
      <c r="C6978" t="s">
        <v>16012</v>
      </c>
      <c r="D6978" t="s">
        <v>15999</v>
      </c>
    </row>
    <row r="6979" spans="1:4" x14ac:dyDescent="0.2">
      <c r="A6979">
        <v>20640</v>
      </c>
      <c r="B6979" t="s">
        <v>14955</v>
      </c>
      <c r="C6979" t="s">
        <v>16002</v>
      </c>
      <c r="D6979" t="s">
        <v>15999</v>
      </c>
    </row>
    <row r="6980" spans="1:4" x14ac:dyDescent="0.2">
      <c r="A6980">
        <v>20645</v>
      </c>
      <c r="B6980" t="s">
        <v>16026</v>
      </c>
      <c r="C6980" t="s">
        <v>16002</v>
      </c>
      <c r="D6980" t="s">
        <v>15999</v>
      </c>
    </row>
    <row r="6981" spans="1:4" x14ac:dyDescent="0.2">
      <c r="A6981">
        <v>20646</v>
      </c>
      <c r="B6981" t="s">
        <v>16027</v>
      </c>
      <c r="C6981" t="s">
        <v>16002</v>
      </c>
      <c r="D6981" t="s">
        <v>15999</v>
      </c>
    </row>
    <row r="6982" spans="1:4" x14ac:dyDescent="0.2">
      <c r="A6982">
        <v>20650</v>
      </c>
      <c r="B6982" t="s">
        <v>16028</v>
      </c>
      <c r="C6982" t="s">
        <v>16004</v>
      </c>
      <c r="D6982" t="s">
        <v>15999</v>
      </c>
    </row>
    <row r="6983" spans="1:4" x14ac:dyDescent="0.2">
      <c r="A6983">
        <v>20653</v>
      </c>
      <c r="B6983" t="s">
        <v>16029</v>
      </c>
      <c r="C6983" t="s">
        <v>16004</v>
      </c>
      <c r="D6983" t="s">
        <v>15999</v>
      </c>
    </row>
    <row r="6984" spans="1:4" x14ac:dyDescent="0.2">
      <c r="A6984">
        <v>20656</v>
      </c>
      <c r="B6984" t="s">
        <v>16030</v>
      </c>
      <c r="C6984" t="s">
        <v>16004</v>
      </c>
      <c r="D6984" t="s">
        <v>15999</v>
      </c>
    </row>
    <row r="6985" spans="1:4" x14ac:dyDescent="0.2">
      <c r="A6985">
        <v>20657</v>
      </c>
      <c r="B6985" t="s">
        <v>16031</v>
      </c>
      <c r="C6985" t="s">
        <v>16012</v>
      </c>
      <c r="D6985" t="s">
        <v>15999</v>
      </c>
    </row>
    <row r="6986" spans="1:4" x14ac:dyDescent="0.2">
      <c r="A6986">
        <v>20658</v>
      </c>
      <c r="B6986" t="s">
        <v>16032</v>
      </c>
      <c r="C6986" t="s">
        <v>16002</v>
      </c>
      <c r="D6986" t="s">
        <v>15999</v>
      </c>
    </row>
    <row r="6987" spans="1:4" x14ac:dyDescent="0.2">
      <c r="A6987">
        <v>20659</v>
      </c>
      <c r="B6987" t="s">
        <v>15799</v>
      </c>
      <c r="C6987" t="s">
        <v>16004</v>
      </c>
      <c r="D6987" t="s">
        <v>15999</v>
      </c>
    </row>
    <row r="6988" spans="1:4" x14ac:dyDescent="0.2">
      <c r="A6988">
        <v>20662</v>
      </c>
      <c r="B6988" t="s">
        <v>16033</v>
      </c>
      <c r="C6988" t="s">
        <v>16002</v>
      </c>
      <c r="D6988" t="s">
        <v>15999</v>
      </c>
    </row>
    <row r="6989" spans="1:4" x14ac:dyDescent="0.2">
      <c r="A6989">
        <v>20664</v>
      </c>
      <c r="B6989" t="s">
        <v>15448</v>
      </c>
      <c r="C6989" t="s">
        <v>16002</v>
      </c>
      <c r="D6989" t="s">
        <v>15999</v>
      </c>
    </row>
    <row r="6990" spans="1:4" x14ac:dyDescent="0.2">
      <c r="A6990">
        <v>20667</v>
      </c>
      <c r="B6990" t="s">
        <v>16034</v>
      </c>
      <c r="C6990" t="s">
        <v>16004</v>
      </c>
      <c r="D6990" t="s">
        <v>15999</v>
      </c>
    </row>
    <row r="6991" spans="1:4" x14ac:dyDescent="0.2">
      <c r="A6991">
        <v>20670</v>
      </c>
      <c r="B6991" t="s">
        <v>16035</v>
      </c>
      <c r="C6991" t="s">
        <v>16004</v>
      </c>
      <c r="D6991" t="s">
        <v>15999</v>
      </c>
    </row>
    <row r="6992" spans="1:4" x14ac:dyDescent="0.2">
      <c r="A6992">
        <v>20674</v>
      </c>
      <c r="B6992" t="s">
        <v>16036</v>
      </c>
      <c r="C6992" t="s">
        <v>16004</v>
      </c>
      <c r="D6992" t="s">
        <v>15999</v>
      </c>
    </row>
    <row r="6993" spans="1:4" x14ac:dyDescent="0.2">
      <c r="A6993">
        <v>20675</v>
      </c>
      <c r="B6993" t="s">
        <v>16037</v>
      </c>
      <c r="C6993" t="s">
        <v>16002</v>
      </c>
      <c r="D6993" t="s">
        <v>15999</v>
      </c>
    </row>
    <row r="6994" spans="1:4" x14ac:dyDescent="0.2">
      <c r="A6994">
        <v>20676</v>
      </c>
      <c r="B6994" t="s">
        <v>13586</v>
      </c>
      <c r="C6994" t="s">
        <v>16012</v>
      </c>
      <c r="D6994" t="s">
        <v>15999</v>
      </c>
    </row>
    <row r="6995" spans="1:4" x14ac:dyDescent="0.2">
      <c r="A6995">
        <v>20677</v>
      </c>
      <c r="B6995" t="s">
        <v>16038</v>
      </c>
      <c r="C6995" t="s">
        <v>16002</v>
      </c>
      <c r="D6995" t="s">
        <v>15999</v>
      </c>
    </row>
    <row r="6996" spans="1:4" x14ac:dyDescent="0.2">
      <c r="A6996">
        <v>20678</v>
      </c>
      <c r="B6996" t="s">
        <v>16039</v>
      </c>
      <c r="C6996" t="s">
        <v>16012</v>
      </c>
      <c r="D6996" t="s">
        <v>15999</v>
      </c>
    </row>
    <row r="6997" spans="1:4" x14ac:dyDescent="0.2">
      <c r="A6997">
        <v>20680</v>
      </c>
      <c r="B6997" t="s">
        <v>13957</v>
      </c>
      <c r="C6997" t="s">
        <v>16004</v>
      </c>
      <c r="D6997" t="s">
        <v>15999</v>
      </c>
    </row>
    <row r="6998" spans="1:4" x14ac:dyDescent="0.2">
      <c r="A6998">
        <v>20684</v>
      </c>
      <c r="B6998" t="s">
        <v>16040</v>
      </c>
      <c r="C6998" t="s">
        <v>16004</v>
      </c>
      <c r="D6998" t="s">
        <v>15999</v>
      </c>
    </row>
    <row r="6999" spans="1:4" x14ac:dyDescent="0.2">
      <c r="A6999">
        <v>20685</v>
      </c>
      <c r="B6999" t="s">
        <v>16041</v>
      </c>
      <c r="C6999" t="s">
        <v>16012</v>
      </c>
      <c r="D6999" t="s">
        <v>15999</v>
      </c>
    </row>
    <row r="7000" spans="1:4" x14ac:dyDescent="0.2">
      <c r="A7000">
        <v>20687</v>
      </c>
      <c r="B7000" t="s">
        <v>13198</v>
      </c>
      <c r="C7000" t="s">
        <v>16004</v>
      </c>
      <c r="D7000" t="s">
        <v>15999</v>
      </c>
    </row>
    <row r="7001" spans="1:4" x14ac:dyDescent="0.2">
      <c r="A7001">
        <v>20688</v>
      </c>
      <c r="B7001" t="s">
        <v>16042</v>
      </c>
      <c r="C7001" t="s">
        <v>16012</v>
      </c>
      <c r="D7001" t="s">
        <v>15999</v>
      </c>
    </row>
    <row r="7002" spans="1:4" x14ac:dyDescent="0.2">
      <c r="A7002">
        <v>20689</v>
      </c>
      <c r="B7002" t="s">
        <v>12166</v>
      </c>
      <c r="C7002" t="s">
        <v>16012</v>
      </c>
      <c r="D7002" t="s">
        <v>15999</v>
      </c>
    </row>
    <row r="7003" spans="1:4" x14ac:dyDescent="0.2">
      <c r="A7003">
        <v>20690</v>
      </c>
      <c r="B7003" t="s">
        <v>16043</v>
      </c>
      <c r="C7003" t="s">
        <v>16004</v>
      </c>
      <c r="D7003" t="s">
        <v>15999</v>
      </c>
    </row>
    <row r="7004" spans="1:4" x14ac:dyDescent="0.2">
      <c r="A7004">
        <v>20692</v>
      </c>
      <c r="B7004" t="s">
        <v>16044</v>
      </c>
      <c r="C7004" t="s">
        <v>16004</v>
      </c>
      <c r="D7004" t="s">
        <v>15999</v>
      </c>
    </row>
    <row r="7005" spans="1:4" x14ac:dyDescent="0.2">
      <c r="A7005">
        <v>20693</v>
      </c>
      <c r="B7005" t="s">
        <v>16045</v>
      </c>
      <c r="C7005" t="s">
        <v>16002</v>
      </c>
      <c r="D7005" t="s">
        <v>15999</v>
      </c>
    </row>
    <row r="7006" spans="1:4" x14ac:dyDescent="0.2">
      <c r="A7006">
        <v>20695</v>
      </c>
      <c r="B7006" t="s">
        <v>13753</v>
      </c>
      <c r="C7006" t="s">
        <v>16002</v>
      </c>
      <c r="D7006" t="s">
        <v>15999</v>
      </c>
    </row>
    <row r="7007" spans="1:4" x14ac:dyDescent="0.2">
      <c r="A7007">
        <v>20697</v>
      </c>
      <c r="B7007" t="s">
        <v>16046</v>
      </c>
      <c r="C7007" t="s">
        <v>16006</v>
      </c>
      <c r="D7007" t="s">
        <v>15999</v>
      </c>
    </row>
    <row r="7008" spans="1:4" x14ac:dyDescent="0.2">
      <c r="A7008">
        <v>20701</v>
      </c>
      <c r="B7008" t="s">
        <v>16047</v>
      </c>
      <c r="C7008" t="s">
        <v>16048</v>
      </c>
      <c r="D7008" t="s">
        <v>15999</v>
      </c>
    </row>
    <row r="7009" spans="1:4" x14ac:dyDescent="0.2">
      <c r="A7009">
        <v>20705</v>
      </c>
      <c r="B7009" t="s">
        <v>16049</v>
      </c>
      <c r="C7009" t="s">
        <v>16006</v>
      </c>
      <c r="D7009" t="s">
        <v>15999</v>
      </c>
    </row>
    <row r="7010" spans="1:4" x14ac:dyDescent="0.2">
      <c r="A7010">
        <v>20706</v>
      </c>
      <c r="B7010" t="s">
        <v>16050</v>
      </c>
      <c r="C7010" t="s">
        <v>16006</v>
      </c>
      <c r="D7010" t="s">
        <v>15999</v>
      </c>
    </row>
    <row r="7011" spans="1:4" x14ac:dyDescent="0.2">
      <c r="A7011">
        <v>20707</v>
      </c>
      <c r="B7011" t="s">
        <v>11320</v>
      </c>
      <c r="C7011" t="s">
        <v>16006</v>
      </c>
      <c r="D7011" t="s">
        <v>15999</v>
      </c>
    </row>
    <row r="7012" spans="1:4" x14ac:dyDescent="0.2">
      <c r="A7012">
        <v>20708</v>
      </c>
      <c r="B7012" t="s">
        <v>11320</v>
      </c>
      <c r="C7012" t="s">
        <v>16006</v>
      </c>
      <c r="D7012" t="s">
        <v>15999</v>
      </c>
    </row>
    <row r="7013" spans="1:4" x14ac:dyDescent="0.2">
      <c r="A7013">
        <v>20710</v>
      </c>
      <c r="B7013" t="s">
        <v>16051</v>
      </c>
      <c r="C7013" t="s">
        <v>16006</v>
      </c>
      <c r="D7013" t="s">
        <v>15999</v>
      </c>
    </row>
    <row r="7014" spans="1:4" x14ac:dyDescent="0.2">
      <c r="A7014">
        <v>20711</v>
      </c>
      <c r="B7014" t="s">
        <v>16052</v>
      </c>
      <c r="C7014" t="s">
        <v>16048</v>
      </c>
      <c r="D7014" t="s">
        <v>15999</v>
      </c>
    </row>
    <row r="7015" spans="1:4" x14ac:dyDescent="0.2">
      <c r="A7015">
        <v>20712</v>
      </c>
      <c r="B7015" t="s">
        <v>16053</v>
      </c>
      <c r="C7015" t="s">
        <v>16006</v>
      </c>
      <c r="D7015" t="s">
        <v>15999</v>
      </c>
    </row>
    <row r="7016" spans="1:4" x14ac:dyDescent="0.2">
      <c r="A7016">
        <v>20714</v>
      </c>
      <c r="B7016" t="s">
        <v>16054</v>
      </c>
      <c r="C7016" t="s">
        <v>16012</v>
      </c>
      <c r="D7016" t="s">
        <v>15999</v>
      </c>
    </row>
    <row r="7017" spans="1:4" x14ac:dyDescent="0.2">
      <c r="A7017">
        <v>20715</v>
      </c>
      <c r="B7017" t="s">
        <v>16055</v>
      </c>
      <c r="C7017" t="s">
        <v>16006</v>
      </c>
      <c r="D7017" t="s">
        <v>15999</v>
      </c>
    </row>
    <row r="7018" spans="1:4" x14ac:dyDescent="0.2">
      <c r="A7018">
        <v>20716</v>
      </c>
      <c r="B7018" t="s">
        <v>16055</v>
      </c>
      <c r="C7018" t="s">
        <v>16006</v>
      </c>
      <c r="D7018" t="s">
        <v>15999</v>
      </c>
    </row>
    <row r="7019" spans="1:4" x14ac:dyDescent="0.2">
      <c r="A7019">
        <v>20720</v>
      </c>
      <c r="B7019" t="s">
        <v>16055</v>
      </c>
      <c r="C7019" t="s">
        <v>16006</v>
      </c>
      <c r="D7019" t="s">
        <v>15999</v>
      </c>
    </row>
    <row r="7020" spans="1:4" x14ac:dyDescent="0.2">
      <c r="A7020">
        <v>20721</v>
      </c>
      <c r="B7020" t="s">
        <v>16055</v>
      </c>
      <c r="C7020" t="s">
        <v>16006</v>
      </c>
      <c r="D7020" t="s">
        <v>15999</v>
      </c>
    </row>
    <row r="7021" spans="1:4" x14ac:dyDescent="0.2">
      <c r="A7021">
        <v>20722</v>
      </c>
      <c r="B7021" t="s">
        <v>5198</v>
      </c>
      <c r="C7021" t="s">
        <v>16006</v>
      </c>
      <c r="D7021" t="s">
        <v>15999</v>
      </c>
    </row>
    <row r="7022" spans="1:4" x14ac:dyDescent="0.2">
      <c r="A7022">
        <v>20723</v>
      </c>
      <c r="B7022" t="s">
        <v>11320</v>
      </c>
      <c r="C7022" t="s">
        <v>16000</v>
      </c>
      <c r="D7022" t="s">
        <v>15999</v>
      </c>
    </row>
    <row r="7023" spans="1:4" x14ac:dyDescent="0.2">
      <c r="A7023">
        <v>20724</v>
      </c>
      <c r="B7023" t="s">
        <v>11320</v>
      </c>
      <c r="C7023" t="s">
        <v>16048</v>
      </c>
      <c r="D7023" t="s">
        <v>15999</v>
      </c>
    </row>
    <row r="7024" spans="1:4" x14ac:dyDescent="0.2">
      <c r="A7024">
        <v>20732</v>
      </c>
      <c r="B7024" t="s">
        <v>16056</v>
      </c>
      <c r="C7024" t="s">
        <v>16012</v>
      </c>
      <c r="D7024" t="s">
        <v>15999</v>
      </c>
    </row>
    <row r="7025" spans="1:4" x14ac:dyDescent="0.2">
      <c r="A7025">
        <v>20733</v>
      </c>
      <c r="B7025" t="s">
        <v>16057</v>
      </c>
      <c r="C7025" t="s">
        <v>16048</v>
      </c>
      <c r="D7025" t="s">
        <v>15999</v>
      </c>
    </row>
    <row r="7026" spans="1:4" x14ac:dyDescent="0.2">
      <c r="A7026">
        <v>20735</v>
      </c>
      <c r="B7026" t="s">
        <v>2193</v>
      </c>
      <c r="C7026" t="s">
        <v>16006</v>
      </c>
      <c r="D7026" t="s">
        <v>15999</v>
      </c>
    </row>
    <row r="7027" spans="1:4" x14ac:dyDescent="0.2">
      <c r="A7027">
        <v>20736</v>
      </c>
      <c r="B7027" t="s">
        <v>16058</v>
      </c>
      <c r="C7027" t="s">
        <v>16012</v>
      </c>
      <c r="D7027" t="s">
        <v>15999</v>
      </c>
    </row>
    <row r="7028" spans="1:4" x14ac:dyDescent="0.2">
      <c r="A7028">
        <v>20737</v>
      </c>
      <c r="B7028" t="s">
        <v>13377</v>
      </c>
      <c r="C7028" t="s">
        <v>16006</v>
      </c>
      <c r="D7028" t="s">
        <v>15999</v>
      </c>
    </row>
    <row r="7029" spans="1:4" x14ac:dyDescent="0.2">
      <c r="A7029">
        <v>20740</v>
      </c>
      <c r="B7029" t="s">
        <v>16059</v>
      </c>
      <c r="C7029" t="s">
        <v>16006</v>
      </c>
      <c r="D7029" t="s">
        <v>15999</v>
      </c>
    </row>
    <row r="7030" spans="1:4" x14ac:dyDescent="0.2">
      <c r="A7030">
        <v>20742</v>
      </c>
      <c r="B7030" t="s">
        <v>16059</v>
      </c>
      <c r="C7030" t="s">
        <v>16006</v>
      </c>
      <c r="D7030" t="s">
        <v>15999</v>
      </c>
    </row>
    <row r="7031" spans="1:4" x14ac:dyDescent="0.2">
      <c r="A7031">
        <v>20743</v>
      </c>
      <c r="B7031" t="s">
        <v>16060</v>
      </c>
      <c r="C7031" t="s">
        <v>16006</v>
      </c>
      <c r="D7031" t="s">
        <v>15999</v>
      </c>
    </row>
    <row r="7032" spans="1:4" x14ac:dyDescent="0.2">
      <c r="A7032">
        <v>20744</v>
      </c>
      <c r="B7032" t="s">
        <v>15836</v>
      </c>
      <c r="C7032" t="s">
        <v>16006</v>
      </c>
      <c r="D7032" t="s">
        <v>15999</v>
      </c>
    </row>
    <row r="7033" spans="1:4" x14ac:dyDescent="0.2">
      <c r="A7033">
        <v>20745</v>
      </c>
      <c r="B7033" t="s">
        <v>16061</v>
      </c>
      <c r="C7033" t="s">
        <v>16006</v>
      </c>
      <c r="D7033" t="s">
        <v>15999</v>
      </c>
    </row>
    <row r="7034" spans="1:4" x14ac:dyDescent="0.2">
      <c r="A7034">
        <v>20746</v>
      </c>
      <c r="B7034" t="s">
        <v>16062</v>
      </c>
      <c r="C7034" t="s">
        <v>16006</v>
      </c>
      <c r="D7034" t="s">
        <v>15999</v>
      </c>
    </row>
    <row r="7035" spans="1:4" x14ac:dyDescent="0.2">
      <c r="A7035">
        <v>20747</v>
      </c>
      <c r="B7035" t="s">
        <v>16063</v>
      </c>
      <c r="C7035" t="s">
        <v>16006</v>
      </c>
      <c r="D7035" t="s">
        <v>15999</v>
      </c>
    </row>
    <row r="7036" spans="1:4" x14ac:dyDescent="0.2">
      <c r="A7036">
        <v>20748</v>
      </c>
      <c r="B7036" t="s">
        <v>16064</v>
      </c>
      <c r="C7036" t="s">
        <v>16006</v>
      </c>
      <c r="D7036" t="s">
        <v>15999</v>
      </c>
    </row>
    <row r="7037" spans="1:4" x14ac:dyDescent="0.2">
      <c r="A7037">
        <v>20751</v>
      </c>
      <c r="B7037" t="s">
        <v>16065</v>
      </c>
      <c r="C7037" t="s">
        <v>16048</v>
      </c>
      <c r="D7037" t="s">
        <v>15999</v>
      </c>
    </row>
    <row r="7038" spans="1:4" x14ac:dyDescent="0.2">
      <c r="A7038">
        <v>20754</v>
      </c>
      <c r="B7038" t="s">
        <v>14633</v>
      </c>
      <c r="C7038" t="s">
        <v>16012</v>
      </c>
      <c r="D7038" t="s">
        <v>15999</v>
      </c>
    </row>
    <row r="7039" spans="1:4" x14ac:dyDescent="0.2">
      <c r="A7039">
        <v>20755</v>
      </c>
      <c r="B7039" t="s">
        <v>16066</v>
      </c>
      <c r="C7039" t="s">
        <v>16048</v>
      </c>
      <c r="D7039" t="s">
        <v>15999</v>
      </c>
    </row>
    <row r="7040" spans="1:4" x14ac:dyDescent="0.2">
      <c r="A7040">
        <v>20758</v>
      </c>
      <c r="B7040" t="s">
        <v>12823</v>
      </c>
      <c r="C7040" t="s">
        <v>16048</v>
      </c>
      <c r="D7040" t="s">
        <v>15999</v>
      </c>
    </row>
    <row r="7041" spans="1:4" x14ac:dyDescent="0.2">
      <c r="A7041">
        <v>20759</v>
      </c>
      <c r="B7041" t="s">
        <v>14371</v>
      </c>
      <c r="C7041" t="s">
        <v>16000</v>
      </c>
      <c r="D7041" t="s">
        <v>15999</v>
      </c>
    </row>
    <row r="7042" spans="1:4" x14ac:dyDescent="0.2">
      <c r="A7042">
        <v>20762</v>
      </c>
      <c r="B7042" t="s">
        <v>16067</v>
      </c>
      <c r="C7042" t="s">
        <v>16006</v>
      </c>
      <c r="D7042" t="s">
        <v>15999</v>
      </c>
    </row>
    <row r="7043" spans="1:4" x14ac:dyDescent="0.2">
      <c r="A7043">
        <v>20763</v>
      </c>
      <c r="B7043" t="s">
        <v>16068</v>
      </c>
      <c r="C7043" t="s">
        <v>16000</v>
      </c>
      <c r="D7043" t="s">
        <v>15999</v>
      </c>
    </row>
    <row r="7044" spans="1:4" x14ac:dyDescent="0.2">
      <c r="A7044">
        <v>20764</v>
      </c>
      <c r="B7044" t="s">
        <v>16069</v>
      </c>
      <c r="C7044" t="s">
        <v>16048</v>
      </c>
      <c r="D7044" t="s">
        <v>15999</v>
      </c>
    </row>
    <row r="7045" spans="1:4" x14ac:dyDescent="0.2">
      <c r="A7045">
        <v>20769</v>
      </c>
      <c r="B7045" t="s">
        <v>16070</v>
      </c>
      <c r="C7045" t="s">
        <v>16006</v>
      </c>
      <c r="D7045" t="s">
        <v>15999</v>
      </c>
    </row>
    <row r="7046" spans="1:4" x14ac:dyDescent="0.2">
      <c r="A7046">
        <v>20770</v>
      </c>
      <c r="B7046" t="s">
        <v>16071</v>
      </c>
      <c r="C7046" t="s">
        <v>16006</v>
      </c>
      <c r="D7046" t="s">
        <v>15999</v>
      </c>
    </row>
    <row r="7047" spans="1:4" x14ac:dyDescent="0.2">
      <c r="A7047">
        <v>20771</v>
      </c>
      <c r="B7047" t="s">
        <v>16071</v>
      </c>
      <c r="C7047" t="s">
        <v>16006</v>
      </c>
      <c r="D7047" t="s">
        <v>15999</v>
      </c>
    </row>
    <row r="7048" spans="1:4" x14ac:dyDescent="0.2">
      <c r="A7048">
        <v>20772</v>
      </c>
      <c r="B7048" t="s">
        <v>16072</v>
      </c>
      <c r="C7048" t="s">
        <v>16006</v>
      </c>
      <c r="D7048" t="s">
        <v>15999</v>
      </c>
    </row>
    <row r="7049" spans="1:4" x14ac:dyDescent="0.2">
      <c r="A7049">
        <v>20774</v>
      </c>
      <c r="B7049" t="s">
        <v>16072</v>
      </c>
      <c r="C7049" t="s">
        <v>16006</v>
      </c>
      <c r="D7049" t="s">
        <v>15999</v>
      </c>
    </row>
    <row r="7050" spans="1:4" x14ac:dyDescent="0.2">
      <c r="A7050">
        <v>20776</v>
      </c>
      <c r="B7050" t="s">
        <v>16073</v>
      </c>
      <c r="C7050" t="s">
        <v>16048</v>
      </c>
      <c r="D7050" t="s">
        <v>15999</v>
      </c>
    </row>
    <row r="7051" spans="1:4" x14ac:dyDescent="0.2">
      <c r="A7051">
        <v>20777</v>
      </c>
      <c r="B7051" t="s">
        <v>14157</v>
      </c>
      <c r="C7051" t="s">
        <v>16000</v>
      </c>
      <c r="D7051" t="s">
        <v>15999</v>
      </c>
    </row>
    <row r="7052" spans="1:4" x14ac:dyDescent="0.2">
      <c r="A7052">
        <v>20778</v>
      </c>
      <c r="B7052" t="s">
        <v>16074</v>
      </c>
      <c r="C7052" t="s">
        <v>16048</v>
      </c>
      <c r="D7052" t="s">
        <v>15999</v>
      </c>
    </row>
    <row r="7053" spans="1:4" x14ac:dyDescent="0.2">
      <c r="A7053">
        <v>20779</v>
      </c>
      <c r="B7053" t="s">
        <v>16075</v>
      </c>
      <c r="C7053" t="s">
        <v>16048</v>
      </c>
      <c r="D7053" t="s">
        <v>15999</v>
      </c>
    </row>
    <row r="7054" spans="1:4" x14ac:dyDescent="0.2">
      <c r="A7054">
        <v>20781</v>
      </c>
      <c r="B7054" t="s">
        <v>16076</v>
      </c>
      <c r="C7054" t="s">
        <v>16006</v>
      </c>
      <c r="D7054" t="s">
        <v>15999</v>
      </c>
    </row>
    <row r="7055" spans="1:4" x14ac:dyDescent="0.2">
      <c r="A7055">
        <v>20782</v>
      </c>
      <c r="B7055" t="s">
        <v>16076</v>
      </c>
      <c r="C7055" t="s">
        <v>16006</v>
      </c>
      <c r="D7055" t="s">
        <v>15999</v>
      </c>
    </row>
    <row r="7056" spans="1:4" x14ac:dyDescent="0.2">
      <c r="A7056">
        <v>20783</v>
      </c>
      <c r="B7056" t="s">
        <v>16076</v>
      </c>
      <c r="C7056" t="s">
        <v>16006</v>
      </c>
      <c r="D7056" t="s">
        <v>15999</v>
      </c>
    </row>
    <row r="7057" spans="1:4" x14ac:dyDescent="0.2">
      <c r="A7057">
        <v>20784</v>
      </c>
      <c r="B7057" t="s">
        <v>16076</v>
      </c>
      <c r="C7057" t="s">
        <v>16006</v>
      </c>
      <c r="D7057" t="s">
        <v>15999</v>
      </c>
    </row>
    <row r="7058" spans="1:4" x14ac:dyDescent="0.2">
      <c r="A7058">
        <v>20785</v>
      </c>
      <c r="B7058" t="s">
        <v>16076</v>
      </c>
      <c r="C7058" t="s">
        <v>16006</v>
      </c>
      <c r="D7058" t="s">
        <v>15999</v>
      </c>
    </row>
    <row r="7059" spans="1:4" x14ac:dyDescent="0.2">
      <c r="A7059">
        <v>20790</v>
      </c>
      <c r="B7059" t="s">
        <v>16060</v>
      </c>
      <c r="C7059" t="s">
        <v>16006</v>
      </c>
      <c r="D7059" t="s">
        <v>15999</v>
      </c>
    </row>
    <row r="7060" spans="1:4" x14ac:dyDescent="0.2">
      <c r="A7060">
        <v>20794</v>
      </c>
      <c r="B7060" t="s">
        <v>15713</v>
      </c>
      <c r="C7060" t="s">
        <v>16000</v>
      </c>
      <c r="D7060" t="s">
        <v>15999</v>
      </c>
    </row>
    <row r="7061" spans="1:4" x14ac:dyDescent="0.2">
      <c r="A7061">
        <v>20797</v>
      </c>
      <c r="B7061" t="s">
        <v>16046</v>
      </c>
      <c r="C7061" t="s">
        <v>16006</v>
      </c>
      <c r="D7061" t="s">
        <v>15999</v>
      </c>
    </row>
    <row r="7062" spans="1:4" x14ac:dyDescent="0.2">
      <c r="A7062">
        <v>20799</v>
      </c>
      <c r="B7062" t="s">
        <v>16060</v>
      </c>
      <c r="C7062" t="s">
        <v>16006</v>
      </c>
      <c r="D7062" t="s">
        <v>15999</v>
      </c>
    </row>
    <row r="7063" spans="1:4" x14ac:dyDescent="0.2">
      <c r="A7063">
        <v>20810</v>
      </c>
      <c r="B7063" t="s">
        <v>16077</v>
      </c>
      <c r="C7063" t="s">
        <v>13970</v>
      </c>
      <c r="D7063" t="s">
        <v>15999</v>
      </c>
    </row>
    <row r="7064" spans="1:4" x14ac:dyDescent="0.2">
      <c r="A7064">
        <v>20811</v>
      </c>
      <c r="B7064" t="s">
        <v>16077</v>
      </c>
      <c r="C7064" t="s">
        <v>13970</v>
      </c>
      <c r="D7064" t="s">
        <v>15999</v>
      </c>
    </row>
    <row r="7065" spans="1:4" x14ac:dyDescent="0.2">
      <c r="A7065">
        <v>20812</v>
      </c>
      <c r="B7065" t="s">
        <v>16078</v>
      </c>
      <c r="C7065" t="s">
        <v>13970</v>
      </c>
      <c r="D7065" t="s">
        <v>15999</v>
      </c>
    </row>
    <row r="7066" spans="1:4" x14ac:dyDescent="0.2">
      <c r="A7066">
        <v>20814</v>
      </c>
      <c r="B7066" t="s">
        <v>16077</v>
      </c>
      <c r="C7066" t="s">
        <v>13970</v>
      </c>
      <c r="D7066" t="s">
        <v>15999</v>
      </c>
    </row>
    <row r="7067" spans="1:4" x14ac:dyDescent="0.2">
      <c r="A7067">
        <v>20815</v>
      </c>
      <c r="B7067" t="s">
        <v>16079</v>
      </c>
      <c r="C7067" t="s">
        <v>13970</v>
      </c>
      <c r="D7067" t="s">
        <v>15999</v>
      </c>
    </row>
    <row r="7068" spans="1:4" x14ac:dyDescent="0.2">
      <c r="A7068">
        <v>20816</v>
      </c>
      <c r="B7068" t="s">
        <v>16077</v>
      </c>
      <c r="C7068" t="s">
        <v>13970</v>
      </c>
      <c r="D7068" t="s">
        <v>15999</v>
      </c>
    </row>
    <row r="7069" spans="1:4" x14ac:dyDescent="0.2">
      <c r="A7069">
        <v>20817</v>
      </c>
      <c r="B7069" t="s">
        <v>16077</v>
      </c>
      <c r="C7069" t="s">
        <v>13970</v>
      </c>
      <c r="D7069" t="s">
        <v>15999</v>
      </c>
    </row>
    <row r="7070" spans="1:4" x14ac:dyDescent="0.2">
      <c r="A7070">
        <v>20818</v>
      </c>
      <c r="B7070" t="s">
        <v>16080</v>
      </c>
      <c r="C7070" t="s">
        <v>13970</v>
      </c>
      <c r="D7070" t="s">
        <v>15999</v>
      </c>
    </row>
    <row r="7071" spans="1:4" x14ac:dyDescent="0.2">
      <c r="A7071">
        <v>20832</v>
      </c>
      <c r="B7071" t="s">
        <v>16081</v>
      </c>
      <c r="C7071" t="s">
        <v>13970</v>
      </c>
      <c r="D7071" t="s">
        <v>15999</v>
      </c>
    </row>
    <row r="7072" spans="1:4" x14ac:dyDescent="0.2">
      <c r="A7072">
        <v>20833</v>
      </c>
      <c r="B7072" t="s">
        <v>16082</v>
      </c>
      <c r="C7072" t="s">
        <v>13970</v>
      </c>
      <c r="D7072" t="s">
        <v>15999</v>
      </c>
    </row>
    <row r="7073" spans="1:4" x14ac:dyDescent="0.2">
      <c r="A7073">
        <v>20837</v>
      </c>
      <c r="B7073" t="s">
        <v>16083</v>
      </c>
      <c r="C7073" t="s">
        <v>13970</v>
      </c>
      <c r="D7073" t="s">
        <v>15999</v>
      </c>
    </row>
    <row r="7074" spans="1:4" x14ac:dyDescent="0.2">
      <c r="A7074">
        <v>20838</v>
      </c>
      <c r="B7074" t="s">
        <v>15658</v>
      </c>
      <c r="C7074" t="s">
        <v>13970</v>
      </c>
      <c r="D7074" t="s">
        <v>15999</v>
      </c>
    </row>
    <row r="7075" spans="1:4" x14ac:dyDescent="0.2">
      <c r="A7075">
        <v>20839</v>
      </c>
      <c r="B7075" t="s">
        <v>16084</v>
      </c>
      <c r="C7075" t="s">
        <v>13970</v>
      </c>
      <c r="D7075" t="s">
        <v>15999</v>
      </c>
    </row>
    <row r="7076" spans="1:4" x14ac:dyDescent="0.2">
      <c r="A7076">
        <v>20841</v>
      </c>
      <c r="B7076" t="s">
        <v>16085</v>
      </c>
      <c r="C7076" t="s">
        <v>13970</v>
      </c>
      <c r="D7076" t="s">
        <v>15999</v>
      </c>
    </row>
    <row r="7077" spans="1:4" x14ac:dyDescent="0.2">
      <c r="A7077">
        <v>20842</v>
      </c>
      <c r="B7077" t="s">
        <v>16086</v>
      </c>
      <c r="C7077" t="s">
        <v>13970</v>
      </c>
      <c r="D7077" t="s">
        <v>15999</v>
      </c>
    </row>
    <row r="7078" spans="1:4" x14ac:dyDescent="0.2">
      <c r="A7078">
        <v>20850</v>
      </c>
      <c r="B7078" t="s">
        <v>1089</v>
      </c>
      <c r="C7078" t="s">
        <v>13970</v>
      </c>
      <c r="D7078" t="s">
        <v>15999</v>
      </c>
    </row>
    <row r="7079" spans="1:4" x14ac:dyDescent="0.2">
      <c r="A7079">
        <v>20851</v>
      </c>
      <c r="B7079" t="s">
        <v>1089</v>
      </c>
      <c r="C7079" t="s">
        <v>13970</v>
      </c>
      <c r="D7079" t="s">
        <v>15999</v>
      </c>
    </row>
    <row r="7080" spans="1:4" x14ac:dyDescent="0.2">
      <c r="A7080">
        <v>20852</v>
      </c>
      <c r="B7080" t="s">
        <v>1089</v>
      </c>
      <c r="C7080" t="s">
        <v>13970</v>
      </c>
      <c r="D7080" t="s">
        <v>15999</v>
      </c>
    </row>
    <row r="7081" spans="1:4" x14ac:dyDescent="0.2">
      <c r="A7081">
        <v>20853</v>
      </c>
      <c r="B7081" t="s">
        <v>1089</v>
      </c>
      <c r="C7081" t="s">
        <v>13970</v>
      </c>
      <c r="D7081" t="s">
        <v>15999</v>
      </c>
    </row>
    <row r="7082" spans="1:4" x14ac:dyDescent="0.2">
      <c r="A7082">
        <v>20854</v>
      </c>
      <c r="B7082" t="s">
        <v>16087</v>
      </c>
      <c r="C7082" t="s">
        <v>13970</v>
      </c>
      <c r="D7082" t="s">
        <v>15999</v>
      </c>
    </row>
    <row r="7083" spans="1:4" x14ac:dyDescent="0.2">
      <c r="A7083">
        <v>20855</v>
      </c>
      <c r="B7083" t="s">
        <v>16088</v>
      </c>
      <c r="C7083" t="s">
        <v>13970</v>
      </c>
      <c r="D7083" t="s">
        <v>15999</v>
      </c>
    </row>
    <row r="7084" spans="1:4" x14ac:dyDescent="0.2">
      <c r="A7084">
        <v>20857</v>
      </c>
      <c r="B7084" t="s">
        <v>1089</v>
      </c>
      <c r="C7084" t="s">
        <v>13970</v>
      </c>
      <c r="D7084" t="s">
        <v>15999</v>
      </c>
    </row>
    <row r="7085" spans="1:4" x14ac:dyDescent="0.2">
      <c r="A7085">
        <v>20860</v>
      </c>
      <c r="B7085" t="s">
        <v>16089</v>
      </c>
      <c r="C7085" t="s">
        <v>13970</v>
      </c>
      <c r="D7085" t="s">
        <v>15999</v>
      </c>
    </row>
    <row r="7086" spans="1:4" x14ac:dyDescent="0.2">
      <c r="A7086">
        <v>20861</v>
      </c>
      <c r="B7086" t="s">
        <v>16090</v>
      </c>
      <c r="C7086" t="s">
        <v>13970</v>
      </c>
      <c r="D7086" t="s">
        <v>15999</v>
      </c>
    </row>
    <row r="7087" spans="1:4" x14ac:dyDescent="0.2">
      <c r="A7087">
        <v>20862</v>
      </c>
      <c r="B7087" t="s">
        <v>16091</v>
      </c>
      <c r="C7087" t="s">
        <v>13970</v>
      </c>
      <c r="D7087" t="s">
        <v>15999</v>
      </c>
    </row>
    <row r="7088" spans="1:4" x14ac:dyDescent="0.2">
      <c r="A7088">
        <v>20866</v>
      </c>
      <c r="B7088" t="s">
        <v>16092</v>
      </c>
      <c r="C7088" t="s">
        <v>13970</v>
      </c>
      <c r="D7088" t="s">
        <v>15999</v>
      </c>
    </row>
    <row r="7089" spans="1:4" x14ac:dyDescent="0.2">
      <c r="A7089">
        <v>20868</v>
      </c>
      <c r="B7089" t="s">
        <v>16093</v>
      </c>
      <c r="C7089" t="s">
        <v>13970</v>
      </c>
      <c r="D7089" t="s">
        <v>15999</v>
      </c>
    </row>
    <row r="7090" spans="1:4" x14ac:dyDescent="0.2">
      <c r="A7090">
        <v>20871</v>
      </c>
      <c r="B7090" t="s">
        <v>15050</v>
      </c>
      <c r="C7090" t="s">
        <v>13970</v>
      </c>
      <c r="D7090" t="s">
        <v>15999</v>
      </c>
    </row>
    <row r="7091" spans="1:4" x14ac:dyDescent="0.2">
      <c r="A7091">
        <v>20872</v>
      </c>
      <c r="B7091" t="s">
        <v>15703</v>
      </c>
      <c r="C7091" t="s">
        <v>13970</v>
      </c>
      <c r="D7091" t="s">
        <v>15999</v>
      </c>
    </row>
    <row r="7092" spans="1:4" x14ac:dyDescent="0.2">
      <c r="A7092">
        <v>20874</v>
      </c>
      <c r="B7092" t="s">
        <v>14156</v>
      </c>
      <c r="C7092" t="s">
        <v>13970</v>
      </c>
      <c r="D7092" t="s">
        <v>15999</v>
      </c>
    </row>
    <row r="7093" spans="1:4" x14ac:dyDescent="0.2">
      <c r="A7093">
        <v>20876</v>
      </c>
      <c r="B7093" t="s">
        <v>14156</v>
      </c>
      <c r="C7093" t="s">
        <v>13970</v>
      </c>
      <c r="D7093" t="s">
        <v>15999</v>
      </c>
    </row>
    <row r="7094" spans="1:4" x14ac:dyDescent="0.2">
      <c r="A7094">
        <v>20877</v>
      </c>
      <c r="B7094" t="s">
        <v>1280</v>
      </c>
      <c r="C7094" t="s">
        <v>13970</v>
      </c>
      <c r="D7094" t="s">
        <v>15999</v>
      </c>
    </row>
    <row r="7095" spans="1:4" x14ac:dyDescent="0.2">
      <c r="A7095">
        <v>20878</v>
      </c>
      <c r="B7095" t="s">
        <v>1280</v>
      </c>
      <c r="C7095" t="s">
        <v>13970</v>
      </c>
      <c r="D7095" t="s">
        <v>15999</v>
      </c>
    </row>
    <row r="7096" spans="1:4" x14ac:dyDescent="0.2">
      <c r="A7096">
        <v>20879</v>
      </c>
      <c r="B7096" t="s">
        <v>1280</v>
      </c>
      <c r="C7096" t="s">
        <v>13970</v>
      </c>
      <c r="D7096" t="s">
        <v>15999</v>
      </c>
    </row>
    <row r="7097" spans="1:4" x14ac:dyDescent="0.2">
      <c r="A7097">
        <v>20882</v>
      </c>
      <c r="B7097" t="s">
        <v>1280</v>
      </c>
      <c r="C7097" t="s">
        <v>13970</v>
      </c>
      <c r="D7097" t="s">
        <v>15999</v>
      </c>
    </row>
    <row r="7098" spans="1:4" x14ac:dyDescent="0.2">
      <c r="A7098">
        <v>20886</v>
      </c>
      <c r="B7098" t="s">
        <v>16094</v>
      </c>
      <c r="C7098" t="s">
        <v>13970</v>
      </c>
      <c r="D7098" t="s">
        <v>15999</v>
      </c>
    </row>
    <row r="7099" spans="1:4" x14ac:dyDescent="0.2">
      <c r="A7099">
        <v>20889</v>
      </c>
      <c r="B7099" t="s">
        <v>16077</v>
      </c>
      <c r="C7099" t="s">
        <v>13970</v>
      </c>
      <c r="D7099" t="s">
        <v>15999</v>
      </c>
    </row>
    <row r="7100" spans="1:4" x14ac:dyDescent="0.2">
      <c r="A7100">
        <v>20892</v>
      </c>
      <c r="B7100" t="s">
        <v>16077</v>
      </c>
      <c r="C7100" t="s">
        <v>13970</v>
      </c>
      <c r="D7100" t="s">
        <v>15999</v>
      </c>
    </row>
    <row r="7101" spans="1:4" x14ac:dyDescent="0.2">
      <c r="A7101">
        <v>20894</v>
      </c>
      <c r="B7101" t="s">
        <v>16077</v>
      </c>
      <c r="C7101" t="s">
        <v>13970</v>
      </c>
      <c r="D7101" t="s">
        <v>15999</v>
      </c>
    </row>
    <row r="7102" spans="1:4" x14ac:dyDescent="0.2">
      <c r="A7102">
        <v>20895</v>
      </c>
      <c r="B7102" t="s">
        <v>16095</v>
      </c>
      <c r="C7102" t="s">
        <v>13970</v>
      </c>
      <c r="D7102" t="s">
        <v>15999</v>
      </c>
    </row>
    <row r="7103" spans="1:4" x14ac:dyDescent="0.2">
      <c r="A7103">
        <v>20897</v>
      </c>
      <c r="B7103" t="s">
        <v>16096</v>
      </c>
      <c r="C7103" t="s">
        <v>13970</v>
      </c>
      <c r="D7103" t="s">
        <v>15999</v>
      </c>
    </row>
    <row r="7104" spans="1:4" x14ac:dyDescent="0.2">
      <c r="A7104">
        <v>20899</v>
      </c>
      <c r="B7104" t="s">
        <v>1280</v>
      </c>
      <c r="C7104" t="s">
        <v>13970</v>
      </c>
      <c r="D7104" t="s">
        <v>15999</v>
      </c>
    </row>
    <row r="7105" spans="1:4" x14ac:dyDescent="0.2">
      <c r="A7105">
        <v>20901</v>
      </c>
      <c r="B7105" t="s">
        <v>16097</v>
      </c>
      <c r="C7105" t="s">
        <v>13970</v>
      </c>
      <c r="D7105" t="s">
        <v>15999</v>
      </c>
    </row>
    <row r="7106" spans="1:4" x14ac:dyDescent="0.2">
      <c r="A7106">
        <v>20902</v>
      </c>
      <c r="B7106" t="s">
        <v>16097</v>
      </c>
      <c r="C7106" t="s">
        <v>13970</v>
      </c>
      <c r="D7106" t="s">
        <v>15999</v>
      </c>
    </row>
    <row r="7107" spans="1:4" x14ac:dyDescent="0.2">
      <c r="A7107">
        <v>20903</v>
      </c>
      <c r="B7107" t="s">
        <v>16097</v>
      </c>
      <c r="C7107" t="s">
        <v>13970</v>
      </c>
      <c r="D7107" t="s">
        <v>15999</v>
      </c>
    </row>
    <row r="7108" spans="1:4" x14ac:dyDescent="0.2">
      <c r="A7108">
        <v>20904</v>
      </c>
      <c r="B7108" t="s">
        <v>16097</v>
      </c>
      <c r="C7108" t="s">
        <v>13970</v>
      </c>
      <c r="D7108" t="s">
        <v>15999</v>
      </c>
    </row>
    <row r="7109" spans="1:4" x14ac:dyDescent="0.2">
      <c r="A7109">
        <v>20905</v>
      </c>
      <c r="B7109" t="s">
        <v>16097</v>
      </c>
      <c r="C7109" t="s">
        <v>13970</v>
      </c>
      <c r="D7109" t="s">
        <v>15999</v>
      </c>
    </row>
    <row r="7110" spans="1:4" x14ac:dyDescent="0.2">
      <c r="A7110">
        <v>20906</v>
      </c>
      <c r="B7110" t="s">
        <v>16097</v>
      </c>
      <c r="C7110" t="s">
        <v>13970</v>
      </c>
      <c r="D7110" t="s">
        <v>15999</v>
      </c>
    </row>
    <row r="7111" spans="1:4" x14ac:dyDescent="0.2">
      <c r="A7111">
        <v>20910</v>
      </c>
      <c r="B7111" t="s">
        <v>16097</v>
      </c>
      <c r="C7111" t="s">
        <v>13970</v>
      </c>
      <c r="D7111" t="s">
        <v>15999</v>
      </c>
    </row>
    <row r="7112" spans="1:4" x14ac:dyDescent="0.2">
      <c r="A7112">
        <v>20912</v>
      </c>
      <c r="B7112" t="s">
        <v>16098</v>
      </c>
      <c r="C7112" t="s">
        <v>13970</v>
      </c>
      <c r="D7112" t="s">
        <v>15999</v>
      </c>
    </row>
    <row r="7113" spans="1:4" x14ac:dyDescent="0.2">
      <c r="A7113">
        <v>20993</v>
      </c>
      <c r="B7113" t="s">
        <v>16097</v>
      </c>
      <c r="C7113" t="s">
        <v>13970</v>
      </c>
      <c r="D7113" t="s">
        <v>15999</v>
      </c>
    </row>
    <row r="7114" spans="1:4" x14ac:dyDescent="0.2">
      <c r="A7114">
        <v>20997</v>
      </c>
      <c r="B7114" t="s">
        <v>16097</v>
      </c>
      <c r="C7114" t="s">
        <v>13970</v>
      </c>
      <c r="D7114" t="s">
        <v>15999</v>
      </c>
    </row>
    <row r="7115" spans="1:4" x14ac:dyDescent="0.2">
      <c r="A7115">
        <v>21001</v>
      </c>
      <c r="B7115" t="s">
        <v>7319</v>
      </c>
      <c r="C7115" t="s">
        <v>16099</v>
      </c>
      <c r="D7115" t="s">
        <v>15999</v>
      </c>
    </row>
    <row r="7116" spans="1:4" x14ac:dyDescent="0.2">
      <c r="A7116">
        <v>21005</v>
      </c>
      <c r="B7116" t="s">
        <v>16100</v>
      </c>
      <c r="C7116" t="s">
        <v>16099</v>
      </c>
      <c r="D7116" t="s">
        <v>15999</v>
      </c>
    </row>
    <row r="7117" spans="1:4" x14ac:dyDescent="0.2">
      <c r="A7117">
        <v>21009</v>
      </c>
      <c r="B7117" t="s">
        <v>16101</v>
      </c>
      <c r="C7117" t="s">
        <v>16099</v>
      </c>
      <c r="D7117" t="s">
        <v>15999</v>
      </c>
    </row>
    <row r="7118" spans="1:4" x14ac:dyDescent="0.2">
      <c r="A7118">
        <v>21010</v>
      </c>
      <c r="B7118" t="s">
        <v>16102</v>
      </c>
      <c r="C7118" t="s">
        <v>16099</v>
      </c>
      <c r="D7118" t="s">
        <v>15999</v>
      </c>
    </row>
    <row r="7119" spans="1:4" x14ac:dyDescent="0.2">
      <c r="A7119">
        <v>21012</v>
      </c>
      <c r="B7119" t="s">
        <v>16103</v>
      </c>
      <c r="C7119" t="s">
        <v>16048</v>
      </c>
      <c r="D7119" t="s">
        <v>15999</v>
      </c>
    </row>
    <row r="7120" spans="1:4" x14ac:dyDescent="0.2">
      <c r="A7120">
        <v>21013</v>
      </c>
      <c r="B7120" t="s">
        <v>13845</v>
      </c>
      <c r="C7120" t="s">
        <v>16104</v>
      </c>
      <c r="D7120" t="s">
        <v>15999</v>
      </c>
    </row>
    <row r="7121" spans="1:4" x14ac:dyDescent="0.2">
      <c r="A7121">
        <v>21014</v>
      </c>
      <c r="B7121" t="s">
        <v>16105</v>
      </c>
      <c r="C7121" t="s">
        <v>16099</v>
      </c>
      <c r="D7121" t="s">
        <v>15999</v>
      </c>
    </row>
    <row r="7122" spans="1:4" x14ac:dyDescent="0.2">
      <c r="A7122">
        <v>21015</v>
      </c>
      <c r="B7122" t="s">
        <v>16105</v>
      </c>
      <c r="C7122" t="s">
        <v>16099</v>
      </c>
      <c r="D7122" t="s">
        <v>15999</v>
      </c>
    </row>
    <row r="7123" spans="1:4" x14ac:dyDescent="0.2">
      <c r="A7123">
        <v>21017</v>
      </c>
      <c r="B7123" t="s">
        <v>16106</v>
      </c>
      <c r="C7123" t="s">
        <v>16099</v>
      </c>
      <c r="D7123" t="s">
        <v>15999</v>
      </c>
    </row>
    <row r="7124" spans="1:4" x14ac:dyDescent="0.2">
      <c r="A7124">
        <v>21028</v>
      </c>
      <c r="B7124" t="s">
        <v>14687</v>
      </c>
      <c r="C7124" t="s">
        <v>16099</v>
      </c>
      <c r="D7124" t="s">
        <v>15999</v>
      </c>
    </row>
    <row r="7125" spans="1:4" x14ac:dyDescent="0.2">
      <c r="A7125">
        <v>21029</v>
      </c>
      <c r="B7125" t="s">
        <v>3955</v>
      </c>
      <c r="C7125" t="s">
        <v>16000</v>
      </c>
      <c r="D7125" t="s">
        <v>15999</v>
      </c>
    </row>
    <row r="7126" spans="1:4" x14ac:dyDescent="0.2">
      <c r="A7126">
        <v>21030</v>
      </c>
      <c r="B7126" t="s">
        <v>16107</v>
      </c>
      <c r="C7126" t="s">
        <v>16104</v>
      </c>
      <c r="D7126" t="s">
        <v>15999</v>
      </c>
    </row>
    <row r="7127" spans="1:4" x14ac:dyDescent="0.2">
      <c r="A7127">
        <v>21031</v>
      </c>
      <c r="B7127" t="s">
        <v>16108</v>
      </c>
      <c r="C7127" t="s">
        <v>16104</v>
      </c>
      <c r="D7127" t="s">
        <v>15999</v>
      </c>
    </row>
    <row r="7128" spans="1:4" x14ac:dyDescent="0.2">
      <c r="A7128">
        <v>21032</v>
      </c>
      <c r="B7128" t="s">
        <v>16109</v>
      </c>
      <c r="C7128" t="s">
        <v>16048</v>
      </c>
      <c r="D7128" t="s">
        <v>15999</v>
      </c>
    </row>
    <row r="7129" spans="1:4" x14ac:dyDescent="0.2">
      <c r="A7129">
        <v>21034</v>
      </c>
      <c r="B7129" t="s">
        <v>15160</v>
      </c>
      <c r="C7129" t="s">
        <v>16099</v>
      </c>
      <c r="D7129" t="s">
        <v>15999</v>
      </c>
    </row>
    <row r="7130" spans="1:4" x14ac:dyDescent="0.2">
      <c r="A7130">
        <v>21035</v>
      </c>
      <c r="B7130" t="s">
        <v>16110</v>
      </c>
      <c r="C7130" t="s">
        <v>16048</v>
      </c>
      <c r="D7130" t="s">
        <v>15999</v>
      </c>
    </row>
    <row r="7131" spans="1:4" x14ac:dyDescent="0.2">
      <c r="A7131">
        <v>21036</v>
      </c>
      <c r="B7131" t="s">
        <v>13662</v>
      </c>
      <c r="C7131" t="s">
        <v>16000</v>
      </c>
      <c r="D7131" t="s">
        <v>15999</v>
      </c>
    </row>
    <row r="7132" spans="1:4" x14ac:dyDescent="0.2">
      <c r="A7132">
        <v>21037</v>
      </c>
      <c r="B7132" t="s">
        <v>13295</v>
      </c>
      <c r="C7132" t="s">
        <v>16048</v>
      </c>
      <c r="D7132" t="s">
        <v>15999</v>
      </c>
    </row>
    <row r="7133" spans="1:4" x14ac:dyDescent="0.2">
      <c r="A7133">
        <v>21040</v>
      </c>
      <c r="B7133" t="s">
        <v>16111</v>
      </c>
      <c r="C7133" t="s">
        <v>16099</v>
      </c>
      <c r="D7133" t="s">
        <v>15999</v>
      </c>
    </row>
    <row r="7134" spans="1:4" x14ac:dyDescent="0.2">
      <c r="A7134">
        <v>21042</v>
      </c>
      <c r="B7134" t="s">
        <v>16112</v>
      </c>
      <c r="C7134" t="s">
        <v>16000</v>
      </c>
      <c r="D7134" t="s">
        <v>15999</v>
      </c>
    </row>
    <row r="7135" spans="1:4" x14ac:dyDescent="0.2">
      <c r="A7135">
        <v>21043</v>
      </c>
      <c r="B7135" t="s">
        <v>16112</v>
      </c>
      <c r="C7135" t="s">
        <v>16000</v>
      </c>
      <c r="D7135" t="s">
        <v>15999</v>
      </c>
    </row>
    <row r="7136" spans="1:4" x14ac:dyDescent="0.2">
      <c r="A7136">
        <v>21044</v>
      </c>
      <c r="B7136" t="s">
        <v>492</v>
      </c>
      <c r="C7136" t="s">
        <v>16000</v>
      </c>
      <c r="D7136" t="s">
        <v>15999</v>
      </c>
    </row>
    <row r="7137" spans="1:4" x14ac:dyDescent="0.2">
      <c r="A7137">
        <v>21045</v>
      </c>
      <c r="B7137" t="s">
        <v>492</v>
      </c>
      <c r="C7137" t="s">
        <v>16000</v>
      </c>
      <c r="D7137" t="s">
        <v>15999</v>
      </c>
    </row>
    <row r="7138" spans="1:4" x14ac:dyDescent="0.2">
      <c r="A7138">
        <v>21046</v>
      </c>
      <c r="B7138" t="s">
        <v>492</v>
      </c>
      <c r="C7138" t="s">
        <v>16000</v>
      </c>
      <c r="D7138" t="s">
        <v>15999</v>
      </c>
    </row>
    <row r="7139" spans="1:4" x14ac:dyDescent="0.2">
      <c r="A7139">
        <v>21047</v>
      </c>
      <c r="B7139" t="s">
        <v>16113</v>
      </c>
      <c r="C7139" t="s">
        <v>16099</v>
      </c>
      <c r="D7139" t="s">
        <v>15999</v>
      </c>
    </row>
    <row r="7140" spans="1:4" x14ac:dyDescent="0.2">
      <c r="A7140">
        <v>21048</v>
      </c>
      <c r="B7140" t="s">
        <v>16114</v>
      </c>
      <c r="C7140" t="s">
        <v>12534</v>
      </c>
      <c r="D7140" t="s">
        <v>15999</v>
      </c>
    </row>
    <row r="7141" spans="1:4" x14ac:dyDescent="0.2">
      <c r="A7141">
        <v>21050</v>
      </c>
      <c r="B7141" t="s">
        <v>16115</v>
      </c>
      <c r="C7141" t="s">
        <v>16099</v>
      </c>
      <c r="D7141" t="s">
        <v>15999</v>
      </c>
    </row>
    <row r="7142" spans="1:4" x14ac:dyDescent="0.2">
      <c r="A7142">
        <v>21051</v>
      </c>
      <c r="B7142" t="s">
        <v>16116</v>
      </c>
      <c r="C7142" t="s">
        <v>16104</v>
      </c>
      <c r="D7142" t="s">
        <v>15999</v>
      </c>
    </row>
    <row r="7143" spans="1:4" x14ac:dyDescent="0.2">
      <c r="A7143">
        <v>21053</v>
      </c>
      <c r="B7143" t="s">
        <v>15662</v>
      </c>
      <c r="C7143" t="s">
        <v>16104</v>
      </c>
      <c r="D7143" t="s">
        <v>15999</v>
      </c>
    </row>
    <row r="7144" spans="1:4" x14ac:dyDescent="0.2">
      <c r="A7144">
        <v>21054</v>
      </c>
      <c r="B7144" t="s">
        <v>16117</v>
      </c>
      <c r="C7144" t="s">
        <v>16048</v>
      </c>
      <c r="D7144" t="s">
        <v>15999</v>
      </c>
    </row>
    <row r="7145" spans="1:4" x14ac:dyDescent="0.2">
      <c r="A7145">
        <v>21057</v>
      </c>
      <c r="B7145" t="s">
        <v>16118</v>
      </c>
      <c r="C7145" t="s">
        <v>16104</v>
      </c>
      <c r="D7145" t="s">
        <v>15999</v>
      </c>
    </row>
    <row r="7146" spans="1:4" x14ac:dyDescent="0.2">
      <c r="A7146">
        <v>21060</v>
      </c>
      <c r="B7146" t="s">
        <v>16119</v>
      </c>
      <c r="C7146" t="s">
        <v>16048</v>
      </c>
      <c r="D7146" t="s">
        <v>15999</v>
      </c>
    </row>
    <row r="7147" spans="1:4" x14ac:dyDescent="0.2">
      <c r="A7147">
        <v>21061</v>
      </c>
      <c r="B7147" t="s">
        <v>16119</v>
      </c>
      <c r="C7147" t="s">
        <v>16048</v>
      </c>
      <c r="D7147" t="s">
        <v>15999</v>
      </c>
    </row>
    <row r="7148" spans="1:4" x14ac:dyDescent="0.2">
      <c r="A7148">
        <v>21062</v>
      </c>
      <c r="B7148" t="s">
        <v>16119</v>
      </c>
      <c r="C7148" t="s">
        <v>16048</v>
      </c>
      <c r="D7148" t="s">
        <v>15999</v>
      </c>
    </row>
    <row r="7149" spans="1:4" x14ac:dyDescent="0.2">
      <c r="A7149">
        <v>21065</v>
      </c>
      <c r="B7149" t="s">
        <v>16108</v>
      </c>
      <c r="C7149" t="s">
        <v>16104</v>
      </c>
      <c r="D7149" t="s">
        <v>15999</v>
      </c>
    </row>
    <row r="7150" spans="1:4" x14ac:dyDescent="0.2">
      <c r="A7150">
        <v>21074</v>
      </c>
      <c r="B7150" t="s">
        <v>12634</v>
      </c>
      <c r="C7150" t="s">
        <v>12534</v>
      </c>
      <c r="D7150" t="s">
        <v>15999</v>
      </c>
    </row>
    <row r="7151" spans="1:4" x14ac:dyDescent="0.2">
      <c r="A7151">
        <v>21075</v>
      </c>
      <c r="B7151" t="s">
        <v>16120</v>
      </c>
      <c r="C7151" t="s">
        <v>16000</v>
      </c>
      <c r="D7151" t="s">
        <v>15999</v>
      </c>
    </row>
    <row r="7152" spans="1:4" x14ac:dyDescent="0.2">
      <c r="A7152">
        <v>21076</v>
      </c>
      <c r="B7152" t="s">
        <v>12350</v>
      </c>
      <c r="C7152" t="s">
        <v>16048</v>
      </c>
      <c r="D7152" t="s">
        <v>15999</v>
      </c>
    </row>
    <row r="7153" spans="1:4" x14ac:dyDescent="0.2">
      <c r="A7153">
        <v>21077</v>
      </c>
      <c r="B7153" t="s">
        <v>16121</v>
      </c>
      <c r="C7153" t="s">
        <v>16048</v>
      </c>
      <c r="D7153" t="s">
        <v>15999</v>
      </c>
    </row>
    <row r="7154" spans="1:4" x14ac:dyDescent="0.2">
      <c r="A7154">
        <v>21078</v>
      </c>
      <c r="B7154" t="s">
        <v>16122</v>
      </c>
      <c r="C7154" t="s">
        <v>16099</v>
      </c>
      <c r="D7154" t="s">
        <v>15999</v>
      </c>
    </row>
    <row r="7155" spans="1:4" x14ac:dyDescent="0.2">
      <c r="A7155">
        <v>21082</v>
      </c>
      <c r="B7155" t="s">
        <v>16123</v>
      </c>
      <c r="C7155" t="s">
        <v>16104</v>
      </c>
      <c r="D7155" t="s">
        <v>15999</v>
      </c>
    </row>
    <row r="7156" spans="1:4" x14ac:dyDescent="0.2">
      <c r="A7156">
        <v>21084</v>
      </c>
      <c r="B7156" t="s">
        <v>16124</v>
      </c>
      <c r="C7156" t="s">
        <v>16099</v>
      </c>
      <c r="D7156" t="s">
        <v>15999</v>
      </c>
    </row>
    <row r="7157" spans="1:4" x14ac:dyDescent="0.2">
      <c r="A7157">
        <v>21085</v>
      </c>
      <c r="B7157" t="s">
        <v>16125</v>
      </c>
      <c r="C7157" t="s">
        <v>16099</v>
      </c>
      <c r="D7157" t="s">
        <v>15999</v>
      </c>
    </row>
    <row r="7158" spans="1:4" x14ac:dyDescent="0.2">
      <c r="A7158">
        <v>21087</v>
      </c>
      <c r="B7158" t="s">
        <v>16126</v>
      </c>
      <c r="C7158" t="s">
        <v>16104</v>
      </c>
      <c r="D7158" t="s">
        <v>15999</v>
      </c>
    </row>
    <row r="7159" spans="1:4" x14ac:dyDescent="0.2">
      <c r="A7159">
        <v>21090</v>
      </c>
      <c r="B7159" t="s">
        <v>16127</v>
      </c>
      <c r="C7159" t="s">
        <v>16048</v>
      </c>
      <c r="D7159" t="s">
        <v>15999</v>
      </c>
    </row>
    <row r="7160" spans="1:4" x14ac:dyDescent="0.2">
      <c r="A7160">
        <v>21093</v>
      </c>
      <c r="B7160" t="s">
        <v>16128</v>
      </c>
      <c r="C7160" t="s">
        <v>16104</v>
      </c>
      <c r="D7160" t="s">
        <v>15999</v>
      </c>
    </row>
    <row r="7161" spans="1:4" x14ac:dyDescent="0.2">
      <c r="A7161">
        <v>21098</v>
      </c>
      <c r="B7161" t="s">
        <v>12350</v>
      </c>
      <c r="C7161" t="s">
        <v>16048</v>
      </c>
      <c r="D7161" t="s">
        <v>15999</v>
      </c>
    </row>
    <row r="7162" spans="1:4" x14ac:dyDescent="0.2">
      <c r="A7162">
        <v>21102</v>
      </c>
      <c r="B7162" t="s">
        <v>6414</v>
      </c>
      <c r="C7162" t="s">
        <v>12534</v>
      </c>
      <c r="D7162" t="s">
        <v>15999</v>
      </c>
    </row>
    <row r="7163" spans="1:4" x14ac:dyDescent="0.2">
      <c r="A7163">
        <v>21104</v>
      </c>
      <c r="B7163" t="s">
        <v>16129</v>
      </c>
      <c r="C7163" t="s">
        <v>16000</v>
      </c>
      <c r="D7163" t="s">
        <v>15999</v>
      </c>
    </row>
    <row r="7164" spans="1:4" x14ac:dyDescent="0.2">
      <c r="A7164">
        <v>21108</v>
      </c>
      <c r="B7164" t="s">
        <v>15508</v>
      </c>
      <c r="C7164" t="s">
        <v>16048</v>
      </c>
      <c r="D7164" t="s">
        <v>15999</v>
      </c>
    </row>
    <row r="7165" spans="1:4" x14ac:dyDescent="0.2">
      <c r="A7165">
        <v>21111</v>
      </c>
      <c r="B7165" t="s">
        <v>16130</v>
      </c>
      <c r="C7165" t="s">
        <v>16104</v>
      </c>
      <c r="D7165" t="s">
        <v>15999</v>
      </c>
    </row>
    <row r="7166" spans="1:4" x14ac:dyDescent="0.2">
      <c r="A7166">
        <v>21113</v>
      </c>
      <c r="B7166" t="s">
        <v>16131</v>
      </c>
      <c r="C7166" t="s">
        <v>16048</v>
      </c>
      <c r="D7166" t="s">
        <v>15999</v>
      </c>
    </row>
    <row r="7167" spans="1:4" x14ac:dyDescent="0.2">
      <c r="A7167">
        <v>21114</v>
      </c>
      <c r="B7167" t="s">
        <v>16132</v>
      </c>
      <c r="C7167" t="s">
        <v>16048</v>
      </c>
      <c r="D7167" t="s">
        <v>15999</v>
      </c>
    </row>
    <row r="7168" spans="1:4" x14ac:dyDescent="0.2">
      <c r="A7168">
        <v>21117</v>
      </c>
      <c r="B7168" t="s">
        <v>16133</v>
      </c>
      <c r="C7168" t="s">
        <v>16104</v>
      </c>
      <c r="D7168" t="s">
        <v>15999</v>
      </c>
    </row>
    <row r="7169" spans="1:4" x14ac:dyDescent="0.2">
      <c r="A7169">
        <v>21120</v>
      </c>
      <c r="B7169" t="s">
        <v>16134</v>
      </c>
      <c r="C7169" t="s">
        <v>16104</v>
      </c>
      <c r="D7169" t="s">
        <v>15999</v>
      </c>
    </row>
    <row r="7170" spans="1:4" x14ac:dyDescent="0.2">
      <c r="A7170">
        <v>21122</v>
      </c>
      <c r="B7170" t="s">
        <v>3011</v>
      </c>
      <c r="C7170" t="s">
        <v>16048</v>
      </c>
      <c r="D7170" t="s">
        <v>15999</v>
      </c>
    </row>
    <row r="7171" spans="1:4" x14ac:dyDescent="0.2">
      <c r="A7171">
        <v>21128</v>
      </c>
      <c r="B7171" t="s">
        <v>16135</v>
      </c>
      <c r="C7171" t="s">
        <v>16104</v>
      </c>
      <c r="D7171" t="s">
        <v>15999</v>
      </c>
    </row>
    <row r="7172" spans="1:4" x14ac:dyDescent="0.2">
      <c r="A7172">
        <v>21131</v>
      </c>
      <c r="B7172" t="s">
        <v>1957</v>
      </c>
      <c r="C7172" t="s">
        <v>16104</v>
      </c>
      <c r="D7172" t="s">
        <v>15999</v>
      </c>
    </row>
    <row r="7173" spans="1:4" x14ac:dyDescent="0.2">
      <c r="A7173">
        <v>21132</v>
      </c>
      <c r="B7173" t="s">
        <v>16136</v>
      </c>
      <c r="C7173" t="s">
        <v>16099</v>
      </c>
      <c r="D7173" t="s">
        <v>15999</v>
      </c>
    </row>
    <row r="7174" spans="1:4" x14ac:dyDescent="0.2">
      <c r="A7174">
        <v>21133</v>
      </c>
      <c r="B7174" t="s">
        <v>16137</v>
      </c>
      <c r="C7174" t="s">
        <v>16104</v>
      </c>
      <c r="D7174" t="s">
        <v>15999</v>
      </c>
    </row>
    <row r="7175" spans="1:4" x14ac:dyDescent="0.2">
      <c r="A7175">
        <v>21136</v>
      </c>
      <c r="B7175" t="s">
        <v>16138</v>
      </c>
      <c r="C7175" t="s">
        <v>16104</v>
      </c>
      <c r="D7175" t="s">
        <v>15999</v>
      </c>
    </row>
    <row r="7176" spans="1:4" x14ac:dyDescent="0.2">
      <c r="A7176">
        <v>21140</v>
      </c>
      <c r="B7176" t="s">
        <v>16139</v>
      </c>
      <c r="C7176" t="s">
        <v>16048</v>
      </c>
      <c r="D7176" t="s">
        <v>15999</v>
      </c>
    </row>
    <row r="7177" spans="1:4" x14ac:dyDescent="0.2">
      <c r="A7177">
        <v>21144</v>
      </c>
      <c r="B7177" t="s">
        <v>16140</v>
      </c>
      <c r="C7177" t="s">
        <v>16048</v>
      </c>
      <c r="D7177" t="s">
        <v>15999</v>
      </c>
    </row>
    <row r="7178" spans="1:4" x14ac:dyDescent="0.2">
      <c r="A7178">
        <v>21146</v>
      </c>
      <c r="B7178" t="s">
        <v>16141</v>
      </c>
      <c r="C7178" t="s">
        <v>16048</v>
      </c>
      <c r="D7178" t="s">
        <v>15999</v>
      </c>
    </row>
    <row r="7179" spans="1:4" x14ac:dyDescent="0.2">
      <c r="A7179">
        <v>21152</v>
      </c>
      <c r="B7179" t="s">
        <v>16142</v>
      </c>
      <c r="C7179" t="s">
        <v>16104</v>
      </c>
      <c r="D7179" t="s">
        <v>15999</v>
      </c>
    </row>
    <row r="7180" spans="1:4" x14ac:dyDescent="0.2">
      <c r="A7180">
        <v>21154</v>
      </c>
      <c r="B7180" t="s">
        <v>16143</v>
      </c>
      <c r="C7180" t="s">
        <v>16099</v>
      </c>
      <c r="D7180" t="s">
        <v>15999</v>
      </c>
    </row>
    <row r="7181" spans="1:4" x14ac:dyDescent="0.2">
      <c r="A7181">
        <v>21155</v>
      </c>
      <c r="B7181" t="s">
        <v>16144</v>
      </c>
      <c r="C7181" t="s">
        <v>16104</v>
      </c>
      <c r="D7181" t="s">
        <v>15999</v>
      </c>
    </row>
    <row r="7182" spans="1:4" x14ac:dyDescent="0.2">
      <c r="A7182">
        <v>21156</v>
      </c>
      <c r="B7182" t="s">
        <v>16145</v>
      </c>
      <c r="C7182" t="s">
        <v>16104</v>
      </c>
      <c r="D7182" t="s">
        <v>15999</v>
      </c>
    </row>
    <row r="7183" spans="1:4" x14ac:dyDescent="0.2">
      <c r="A7183">
        <v>21157</v>
      </c>
      <c r="B7183" t="s">
        <v>5447</v>
      </c>
      <c r="C7183" t="s">
        <v>12534</v>
      </c>
      <c r="D7183" t="s">
        <v>15999</v>
      </c>
    </row>
    <row r="7184" spans="1:4" x14ac:dyDescent="0.2">
      <c r="A7184">
        <v>21158</v>
      </c>
      <c r="B7184" t="s">
        <v>5447</v>
      </c>
      <c r="C7184" t="s">
        <v>12534</v>
      </c>
      <c r="D7184" t="s">
        <v>15999</v>
      </c>
    </row>
    <row r="7185" spans="1:4" x14ac:dyDescent="0.2">
      <c r="A7185">
        <v>21160</v>
      </c>
      <c r="B7185" t="s">
        <v>16146</v>
      </c>
      <c r="C7185" t="s">
        <v>16099</v>
      </c>
      <c r="D7185" t="s">
        <v>15999</v>
      </c>
    </row>
    <row r="7186" spans="1:4" x14ac:dyDescent="0.2">
      <c r="A7186">
        <v>21161</v>
      </c>
      <c r="B7186" t="s">
        <v>16147</v>
      </c>
      <c r="C7186" t="s">
        <v>16099</v>
      </c>
      <c r="D7186" t="s">
        <v>15999</v>
      </c>
    </row>
    <row r="7187" spans="1:4" x14ac:dyDescent="0.2">
      <c r="A7187">
        <v>21162</v>
      </c>
      <c r="B7187" t="s">
        <v>16148</v>
      </c>
      <c r="C7187" t="s">
        <v>16104</v>
      </c>
      <c r="D7187" t="s">
        <v>15999</v>
      </c>
    </row>
    <row r="7188" spans="1:4" x14ac:dyDescent="0.2">
      <c r="A7188">
        <v>21163</v>
      </c>
      <c r="B7188" t="s">
        <v>8680</v>
      </c>
      <c r="C7188" t="s">
        <v>16000</v>
      </c>
      <c r="D7188" t="s">
        <v>15999</v>
      </c>
    </row>
    <row r="7189" spans="1:4" x14ac:dyDescent="0.2">
      <c r="A7189">
        <v>21201</v>
      </c>
      <c r="B7189" t="s">
        <v>2892</v>
      </c>
      <c r="C7189" t="s">
        <v>16149</v>
      </c>
      <c r="D7189" t="s">
        <v>15999</v>
      </c>
    </row>
    <row r="7190" spans="1:4" x14ac:dyDescent="0.2">
      <c r="A7190">
        <v>21202</v>
      </c>
      <c r="B7190" t="s">
        <v>2892</v>
      </c>
      <c r="C7190" t="s">
        <v>16149</v>
      </c>
      <c r="D7190" t="s">
        <v>15999</v>
      </c>
    </row>
    <row r="7191" spans="1:4" x14ac:dyDescent="0.2">
      <c r="A7191">
        <v>21204</v>
      </c>
      <c r="B7191" t="s">
        <v>16150</v>
      </c>
      <c r="C7191" t="s">
        <v>16104</v>
      </c>
      <c r="D7191" t="s">
        <v>15999</v>
      </c>
    </row>
    <row r="7192" spans="1:4" x14ac:dyDescent="0.2">
      <c r="A7192">
        <v>21205</v>
      </c>
      <c r="B7192" t="s">
        <v>2892</v>
      </c>
      <c r="C7192" t="s">
        <v>16149</v>
      </c>
      <c r="D7192" t="s">
        <v>15999</v>
      </c>
    </row>
    <row r="7193" spans="1:4" x14ac:dyDescent="0.2">
      <c r="A7193">
        <v>21206</v>
      </c>
      <c r="B7193" t="s">
        <v>2892</v>
      </c>
      <c r="C7193" t="s">
        <v>16149</v>
      </c>
      <c r="D7193" t="s">
        <v>15999</v>
      </c>
    </row>
    <row r="7194" spans="1:4" x14ac:dyDescent="0.2">
      <c r="A7194">
        <v>21207</v>
      </c>
      <c r="B7194" t="s">
        <v>16151</v>
      </c>
      <c r="C7194" t="s">
        <v>16104</v>
      </c>
      <c r="D7194" t="s">
        <v>15999</v>
      </c>
    </row>
    <row r="7195" spans="1:4" x14ac:dyDescent="0.2">
      <c r="A7195">
        <v>21208</v>
      </c>
      <c r="B7195" t="s">
        <v>16152</v>
      </c>
      <c r="C7195" t="s">
        <v>16104</v>
      </c>
      <c r="D7195" t="s">
        <v>15999</v>
      </c>
    </row>
    <row r="7196" spans="1:4" x14ac:dyDescent="0.2">
      <c r="A7196">
        <v>21209</v>
      </c>
      <c r="B7196" t="s">
        <v>2892</v>
      </c>
      <c r="C7196" t="s">
        <v>16104</v>
      </c>
      <c r="D7196" t="s">
        <v>15999</v>
      </c>
    </row>
    <row r="7197" spans="1:4" x14ac:dyDescent="0.2">
      <c r="A7197">
        <v>21210</v>
      </c>
      <c r="B7197" t="s">
        <v>2892</v>
      </c>
      <c r="C7197" t="s">
        <v>16149</v>
      </c>
      <c r="D7197" t="s">
        <v>15999</v>
      </c>
    </row>
    <row r="7198" spans="1:4" x14ac:dyDescent="0.2">
      <c r="A7198">
        <v>21211</v>
      </c>
      <c r="B7198" t="s">
        <v>2892</v>
      </c>
      <c r="C7198" t="s">
        <v>16149</v>
      </c>
      <c r="D7198" t="s">
        <v>15999</v>
      </c>
    </row>
    <row r="7199" spans="1:4" x14ac:dyDescent="0.2">
      <c r="A7199">
        <v>21212</v>
      </c>
      <c r="B7199" t="s">
        <v>2892</v>
      </c>
      <c r="C7199" t="s">
        <v>16149</v>
      </c>
      <c r="D7199" t="s">
        <v>15999</v>
      </c>
    </row>
    <row r="7200" spans="1:4" x14ac:dyDescent="0.2">
      <c r="A7200">
        <v>21213</v>
      </c>
      <c r="B7200" t="s">
        <v>2892</v>
      </c>
      <c r="C7200" t="s">
        <v>16149</v>
      </c>
      <c r="D7200" t="s">
        <v>15999</v>
      </c>
    </row>
    <row r="7201" spans="1:4" x14ac:dyDescent="0.2">
      <c r="A7201">
        <v>21214</v>
      </c>
      <c r="B7201" t="s">
        <v>2892</v>
      </c>
      <c r="C7201" t="s">
        <v>16149</v>
      </c>
      <c r="D7201" t="s">
        <v>15999</v>
      </c>
    </row>
    <row r="7202" spans="1:4" x14ac:dyDescent="0.2">
      <c r="A7202">
        <v>21215</v>
      </c>
      <c r="B7202" t="s">
        <v>2892</v>
      </c>
      <c r="C7202" t="s">
        <v>16149</v>
      </c>
      <c r="D7202" t="s">
        <v>15999</v>
      </c>
    </row>
    <row r="7203" spans="1:4" x14ac:dyDescent="0.2">
      <c r="A7203">
        <v>21216</v>
      </c>
      <c r="B7203" t="s">
        <v>2892</v>
      </c>
      <c r="C7203" t="s">
        <v>16149</v>
      </c>
      <c r="D7203" t="s">
        <v>15999</v>
      </c>
    </row>
    <row r="7204" spans="1:4" x14ac:dyDescent="0.2">
      <c r="A7204">
        <v>21217</v>
      </c>
      <c r="B7204" t="s">
        <v>2892</v>
      </c>
      <c r="C7204" t="s">
        <v>16149</v>
      </c>
      <c r="D7204" t="s">
        <v>15999</v>
      </c>
    </row>
    <row r="7205" spans="1:4" x14ac:dyDescent="0.2">
      <c r="A7205">
        <v>21218</v>
      </c>
      <c r="B7205" t="s">
        <v>2892</v>
      </c>
      <c r="C7205" t="s">
        <v>16149</v>
      </c>
      <c r="D7205" t="s">
        <v>15999</v>
      </c>
    </row>
    <row r="7206" spans="1:4" x14ac:dyDescent="0.2">
      <c r="A7206">
        <v>21219</v>
      </c>
      <c r="B7206" t="s">
        <v>16153</v>
      </c>
      <c r="C7206" t="s">
        <v>16104</v>
      </c>
      <c r="D7206" t="s">
        <v>15999</v>
      </c>
    </row>
    <row r="7207" spans="1:4" x14ac:dyDescent="0.2">
      <c r="A7207">
        <v>21220</v>
      </c>
      <c r="B7207" t="s">
        <v>16154</v>
      </c>
      <c r="C7207" t="s">
        <v>16104</v>
      </c>
      <c r="D7207" t="s">
        <v>15999</v>
      </c>
    </row>
    <row r="7208" spans="1:4" x14ac:dyDescent="0.2">
      <c r="A7208">
        <v>21221</v>
      </c>
      <c r="B7208" t="s">
        <v>12278</v>
      </c>
      <c r="C7208" t="s">
        <v>16104</v>
      </c>
      <c r="D7208" t="s">
        <v>15999</v>
      </c>
    </row>
    <row r="7209" spans="1:4" x14ac:dyDescent="0.2">
      <c r="A7209">
        <v>21222</v>
      </c>
      <c r="B7209" t="s">
        <v>16155</v>
      </c>
      <c r="C7209" t="s">
        <v>16104</v>
      </c>
      <c r="D7209" t="s">
        <v>15999</v>
      </c>
    </row>
    <row r="7210" spans="1:4" x14ac:dyDescent="0.2">
      <c r="A7210">
        <v>21223</v>
      </c>
      <c r="B7210" t="s">
        <v>2892</v>
      </c>
      <c r="C7210" t="s">
        <v>16149</v>
      </c>
      <c r="D7210" t="s">
        <v>15999</v>
      </c>
    </row>
    <row r="7211" spans="1:4" x14ac:dyDescent="0.2">
      <c r="A7211">
        <v>21224</v>
      </c>
      <c r="B7211" t="s">
        <v>2892</v>
      </c>
      <c r="C7211" t="s">
        <v>16149</v>
      </c>
      <c r="D7211" t="s">
        <v>15999</v>
      </c>
    </row>
    <row r="7212" spans="1:4" x14ac:dyDescent="0.2">
      <c r="A7212">
        <v>21225</v>
      </c>
      <c r="B7212" t="s">
        <v>13184</v>
      </c>
      <c r="C7212" t="s">
        <v>16149</v>
      </c>
      <c r="D7212" t="s">
        <v>15999</v>
      </c>
    </row>
    <row r="7213" spans="1:4" x14ac:dyDescent="0.2">
      <c r="A7213">
        <v>21226</v>
      </c>
      <c r="B7213" t="s">
        <v>16156</v>
      </c>
      <c r="C7213" t="s">
        <v>16048</v>
      </c>
      <c r="D7213" t="s">
        <v>15999</v>
      </c>
    </row>
    <row r="7214" spans="1:4" x14ac:dyDescent="0.2">
      <c r="A7214">
        <v>21227</v>
      </c>
      <c r="B7214" t="s">
        <v>16157</v>
      </c>
      <c r="C7214" t="s">
        <v>16104</v>
      </c>
      <c r="D7214" t="s">
        <v>15999</v>
      </c>
    </row>
    <row r="7215" spans="1:4" x14ac:dyDescent="0.2">
      <c r="A7215">
        <v>21228</v>
      </c>
      <c r="B7215" t="s">
        <v>16158</v>
      </c>
      <c r="C7215" t="s">
        <v>16104</v>
      </c>
      <c r="D7215" t="s">
        <v>15999</v>
      </c>
    </row>
    <row r="7216" spans="1:4" x14ac:dyDescent="0.2">
      <c r="A7216">
        <v>21229</v>
      </c>
      <c r="B7216" t="s">
        <v>2892</v>
      </c>
      <c r="C7216" t="s">
        <v>16149</v>
      </c>
      <c r="D7216" t="s">
        <v>15999</v>
      </c>
    </row>
    <row r="7217" spans="1:4" x14ac:dyDescent="0.2">
      <c r="A7217">
        <v>21230</v>
      </c>
      <c r="B7217" t="s">
        <v>2892</v>
      </c>
      <c r="C7217" t="s">
        <v>16149</v>
      </c>
      <c r="D7217" t="s">
        <v>15999</v>
      </c>
    </row>
    <row r="7218" spans="1:4" x14ac:dyDescent="0.2">
      <c r="A7218">
        <v>21231</v>
      </c>
      <c r="B7218" t="s">
        <v>2892</v>
      </c>
      <c r="C7218" t="s">
        <v>16149</v>
      </c>
      <c r="D7218" t="s">
        <v>15999</v>
      </c>
    </row>
    <row r="7219" spans="1:4" x14ac:dyDescent="0.2">
      <c r="A7219">
        <v>21233</v>
      </c>
      <c r="B7219" t="s">
        <v>2892</v>
      </c>
      <c r="C7219" t="s">
        <v>16159</v>
      </c>
      <c r="D7219" t="s">
        <v>15999</v>
      </c>
    </row>
    <row r="7220" spans="1:4" x14ac:dyDescent="0.2">
      <c r="A7220">
        <v>21234</v>
      </c>
      <c r="B7220" t="s">
        <v>16160</v>
      </c>
      <c r="C7220" t="s">
        <v>16104</v>
      </c>
      <c r="D7220" t="s">
        <v>15999</v>
      </c>
    </row>
    <row r="7221" spans="1:4" x14ac:dyDescent="0.2">
      <c r="A7221">
        <v>21235</v>
      </c>
      <c r="B7221" t="s">
        <v>2892</v>
      </c>
      <c r="C7221" t="s">
        <v>16159</v>
      </c>
      <c r="D7221" t="s">
        <v>15999</v>
      </c>
    </row>
    <row r="7222" spans="1:4" x14ac:dyDescent="0.2">
      <c r="A7222">
        <v>21236</v>
      </c>
      <c r="B7222" t="s">
        <v>12563</v>
      </c>
      <c r="C7222" t="s">
        <v>16104</v>
      </c>
      <c r="D7222" t="s">
        <v>15999</v>
      </c>
    </row>
    <row r="7223" spans="1:4" x14ac:dyDescent="0.2">
      <c r="A7223">
        <v>21237</v>
      </c>
      <c r="B7223" t="s">
        <v>13839</v>
      </c>
      <c r="C7223" t="s">
        <v>16104</v>
      </c>
      <c r="D7223" t="s">
        <v>15999</v>
      </c>
    </row>
    <row r="7224" spans="1:4" x14ac:dyDescent="0.2">
      <c r="A7224">
        <v>21239</v>
      </c>
      <c r="B7224" t="s">
        <v>2892</v>
      </c>
      <c r="C7224" t="s">
        <v>16149</v>
      </c>
      <c r="D7224" t="s">
        <v>15999</v>
      </c>
    </row>
    <row r="7225" spans="1:4" x14ac:dyDescent="0.2">
      <c r="A7225">
        <v>21240</v>
      </c>
      <c r="B7225" t="s">
        <v>2892</v>
      </c>
      <c r="C7225" t="s">
        <v>16048</v>
      </c>
      <c r="D7225" t="s">
        <v>15999</v>
      </c>
    </row>
    <row r="7226" spans="1:4" x14ac:dyDescent="0.2">
      <c r="A7226">
        <v>21241</v>
      </c>
      <c r="B7226" t="s">
        <v>2892</v>
      </c>
      <c r="C7226" t="s">
        <v>16159</v>
      </c>
      <c r="D7226" t="s">
        <v>15999</v>
      </c>
    </row>
    <row r="7227" spans="1:4" x14ac:dyDescent="0.2">
      <c r="A7227">
        <v>21244</v>
      </c>
      <c r="B7227" t="s">
        <v>16161</v>
      </c>
      <c r="C7227" t="s">
        <v>16104</v>
      </c>
      <c r="D7227" t="s">
        <v>15999</v>
      </c>
    </row>
    <row r="7228" spans="1:4" x14ac:dyDescent="0.2">
      <c r="A7228">
        <v>21250</v>
      </c>
      <c r="B7228" t="s">
        <v>2892</v>
      </c>
      <c r="C7228" t="s">
        <v>16104</v>
      </c>
      <c r="D7228" t="s">
        <v>15999</v>
      </c>
    </row>
    <row r="7229" spans="1:4" x14ac:dyDescent="0.2">
      <c r="A7229">
        <v>21251</v>
      </c>
      <c r="B7229" t="s">
        <v>2892</v>
      </c>
      <c r="C7229" t="s">
        <v>16149</v>
      </c>
      <c r="D7229" t="s">
        <v>15999</v>
      </c>
    </row>
    <row r="7230" spans="1:4" x14ac:dyDescent="0.2">
      <c r="A7230">
        <v>21252</v>
      </c>
      <c r="B7230" t="s">
        <v>16150</v>
      </c>
      <c r="C7230" t="s">
        <v>16104</v>
      </c>
      <c r="D7230" t="s">
        <v>15999</v>
      </c>
    </row>
    <row r="7231" spans="1:4" x14ac:dyDescent="0.2">
      <c r="A7231">
        <v>21260</v>
      </c>
      <c r="B7231" t="s">
        <v>2892</v>
      </c>
      <c r="C7231" t="s">
        <v>16159</v>
      </c>
      <c r="D7231" t="s">
        <v>15999</v>
      </c>
    </row>
    <row r="7232" spans="1:4" x14ac:dyDescent="0.2">
      <c r="A7232">
        <v>21261</v>
      </c>
      <c r="B7232" t="s">
        <v>2892</v>
      </c>
      <c r="C7232" t="s">
        <v>16159</v>
      </c>
      <c r="D7232" t="s">
        <v>15999</v>
      </c>
    </row>
    <row r="7233" spans="1:4" x14ac:dyDescent="0.2">
      <c r="A7233">
        <v>21263</v>
      </c>
      <c r="B7233" t="s">
        <v>2892</v>
      </c>
      <c r="C7233" t="s">
        <v>16159</v>
      </c>
      <c r="D7233" t="s">
        <v>15999</v>
      </c>
    </row>
    <row r="7234" spans="1:4" x14ac:dyDescent="0.2">
      <c r="A7234">
        <v>21264</v>
      </c>
      <c r="B7234" t="s">
        <v>2892</v>
      </c>
      <c r="C7234" t="s">
        <v>16159</v>
      </c>
      <c r="D7234" t="s">
        <v>15999</v>
      </c>
    </row>
    <row r="7235" spans="1:4" x14ac:dyDescent="0.2">
      <c r="A7235">
        <v>21265</v>
      </c>
      <c r="B7235" t="s">
        <v>2892</v>
      </c>
      <c r="C7235" t="s">
        <v>16159</v>
      </c>
      <c r="D7235" t="s">
        <v>15999</v>
      </c>
    </row>
    <row r="7236" spans="1:4" x14ac:dyDescent="0.2">
      <c r="A7236">
        <v>21268</v>
      </c>
      <c r="B7236" t="s">
        <v>2892</v>
      </c>
      <c r="C7236" t="s">
        <v>16159</v>
      </c>
      <c r="D7236" t="s">
        <v>15999</v>
      </c>
    </row>
    <row r="7237" spans="1:4" x14ac:dyDescent="0.2">
      <c r="A7237">
        <v>21273</v>
      </c>
      <c r="B7237" t="s">
        <v>2892</v>
      </c>
      <c r="C7237" t="s">
        <v>16159</v>
      </c>
      <c r="D7237" t="s">
        <v>15999</v>
      </c>
    </row>
    <row r="7238" spans="1:4" x14ac:dyDescent="0.2">
      <c r="A7238">
        <v>21274</v>
      </c>
      <c r="B7238" t="s">
        <v>2892</v>
      </c>
      <c r="C7238" t="s">
        <v>16159</v>
      </c>
      <c r="D7238" t="s">
        <v>15999</v>
      </c>
    </row>
    <row r="7239" spans="1:4" x14ac:dyDescent="0.2">
      <c r="A7239">
        <v>21275</v>
      </c>
      <c r="B7239" t="s">
        <v>2892</v>
      </c>
      <c r="C7239" t="s">
        <v>16159</v>
      </c>
      <c r="D7239" t="s">
        <v>15999</v>
      </c>
    </row>
    <row r="7240" spans="1:4" x14ac:dyDescent="0.2">
      <c r="A7240">
        <v>21278</v>
      </c>
      <c r="B7240" t="s">
        <v>2892</v>
      </c>
      <c r="C7240" t="s">
        <v>16159</v>
      </c>
      <c r="D7240" t="s">
        <v>15999</v>
      </c>
    </row>
    <row r="7241" spans="1:4" x14ac:dyDescent="0.2">
      <c r="A7241">
        <v>21279</v>
      </c>
      <c r="B7241" t="s">
        <v>2892</v>
      </c>
      <c r="C7241" t="s">
        <v>16159</v>
      </c>
      <c r="D7241" t="s">
        <v>15999</v>
      </c>
    </row>
    <row r="7242" spans="1:4" x14ac:dyDescent="0.2">
      <c r="A7242">
        <v>21280</v>
      </c>
      <c r="B7242" t="s">
        <v>2892</v>
      </c>
      <c r="C7242" t="s">
        <v>16159</v>
      </c>
      <c r="D7242" t="s">
        <v>15999</v>
      </c>
    </row>
    <row r="7243" spans="1:4" x14ac:dyDescent="0.2">
      <c r="A7243">
        <v>21283</v>
      </c>
      <c r="B7243" t="s">
        <v>2892</v>
      </c>
      <c r="C7243" t="s">
        <v>16159</v>
      </c>
      <c r="D7243" t="s">
        <v>15999</v>
      </c>
    </row>
    <row r="7244" spans="1:4" x14ac:dyDescent="0.2">
      <c r="A7244">
        <v>21286</v>
      </c>
      <c r="B7244" t="s">
        <v>16150</v>
      </c>
      <c r="C7244" t="s">
        <v>16104</v>
      </c>
      <c r="D7244" t="s">
        <v>15999</v>
      </c>
    </row>
    <row r="7245" spans="1:4" x14ac:dyDescent="0.2">
      <c r="A7245">
        <v>21287</v>
      </c>
      <c r="B7245" t="s">
        <v>2892</v>
      </c>
      <c r="C7245" t="s">
        <v>16159</v>
      </c>
      <c r="D7245" t="s">
        <v>15999</v>
      </c>
    </row>
    <row r="7246" spans="1:4" x14ac:dyDescent="0.2">
      <c r="A7246">
        <v>21288</v>
      </c>
      <c r="B7246" t="s">
        <v>2892</v>
      </c>
      <c r="C7246" t="s">
        <v>16159</v>
      </c>
      <c r="D7246" t="s">
        <v>15999</v>
      </c>
    </row>
    <row r="7247" spans="1:4" x14ac:dyDescent="0.2">
      <c r="A7247">
        <v>21289</v>
      </c>
      <c r="B7247" t="s">
        <v>2892</v>
      </c>
      <c r="C7247" t="s">
        <v>16159</v>
      </c>
      <c r="D7247" t="s">
        <v>15999</v>
      </c>
    </row>
    <row r="7248" spans="1:4" x14ac:dyDescent="0.2">
      <c r="A7248">
        <v>21290</v>
      </c>
      <c r="B7248" t="s">
        <v>2892</v>
      </c>
      <c r="C7248" t="s">
        <v>16159</v>
      </c>
      <c r="D7248" t="s">
        <v>15999</v>
      </c>
    </row>
    <row r="7249" spans="1:4" x14ac:dyDescent="0.2">
      <c r="A7249">
        <v>21298</v>
      </c>
      <c r="B7249" t="s">
        <v>2892</v>
      </c>
      <c r="C7249" t="s">
        <v>16159</v>
      </c>
      <c r="D7249" t="s">
        <v>15999</v>
      </c>
    </row>
    <row r="7250" spans="1:4" x14ac:dyDescent="0.2">
      <c r="A7250">
        <v>21401</v>
      </c>
      <c r="B7250" t="s">
        <v>16162</v>
      </c>
      <c r="C7250" t="s">
        <v>16048</v>
      </c>
      <c r="D7250" t="s">
        <v>15999</v>
      </c>
    </row>
    <row r="7251" spans="1:4" x14ac:dyDescent="0.2">
      <c r="A7251">
        <v>21402</v>
      </c>
      <c r="B7251" t="s">
        <v>16162</v>
      </c>
      <c r="C7251" t="s">
        <v>16048</v>
      </c>
      <c r="D7251" t="s">
        <v>15999</v>
      </c>
    </row>
    <row r="7252" spans="1:4" x14ac:dyDescent="0.2">
      <c r="A7252">
        <v>21403</v>
      </c>
      <c r="B7252" t="s">
        <v>16162</v>
      </c>
      <c r="C7252" t="s">
        <v>16048</v>
      </c>
      <c r="D7252" t="s">
        <v>15999</v>
      </c>
    </row>
    <row r="7253" spans="1:4" x14ac:dyDescent="0.2">
      <c r="A7253">
        <v>21405</v>
      </c>
      <c r="B7253" t="s">
        <v>16162</v>
      </c>
      <c r="C7253" t="s">
        <v>16048</v>
      </c>
      <c r="D7253" t="s">
        <v>15999</v>
      </c>
    </row>
    <row r="7254" spans="1:4" x14ac:dyDescent="0.2">
      <c r="A7254">
        <v>21409</v>
      </c>
      <c r="B7254" t="s">
        <v>16162</v>
      </c>
      <c r="C7254" t="s">
        <v>16048</v>
      </c>
      <c r="D7254" t="s">
        <v>15999</v>
      </c>
    </row>
    <row r="7255" spans="1:4" x14ac:dyDescent="0.2">
      <c r="A7255">
        <v>21411</v>
      </c>
      <c r="B7255" t="s">
        <v>16162</v>
      </c>
      <c r="C7255" t="s">
        <v>16048</v>
      </c>
      <c r="D7255" t="s">
        <v>15999</v>
      </c>
    </row>
    <row r="7256" spans="1:4" x14ac:dyDescent="0.2">
      <c r="A7256">
        <v>21412</v>
      </c>
      <c r="B7256" t="s">
        <v>16162</v>
      </c>
      <c r="C7256" t="s">
        <v>16048</v>
      </c>
      <c r="D7256" t="s">
        <v>15999</v>
      </c>
    </row>
    <row r="7257" spans="1:4" x14ac:dyDescent="0.2">
      <c r="A7257">
        <v>21502</v>
      </c>
      <c r="B7257" t="s">
        <v>12483</v>
      </c>
      <c r="C7257" t="s">
        <v>14744</v>
      </c>
      <c r="D7257" t="s">
        <v>15999</v>
      </c>
    </row>
    <row r="7258" spans="1:4" x14ac:dyDescent="0.2">
      <c r="A7258">
        <v>21520</v>
      </c>
      <c r="B7258" t="s">
        <v>16163</v>
      </c>
      <c r="C7258" t="s">
        <v>16164</v>
      </c>
      <c r="D7258" t="s">
        <v>15999</v>
      </c>
    </row>
    <row r="7259" spans="1:4" x14ac:dyDescent="0.2">
      <c r="A7259">
        <v>21521</v>
      </c>
      <c r="B7259" t="s">
        <v>13115</v>
      </c>
      <c r="C7259" t="s">
        <v>14744</v>
      </c>
      <c r="D7259" t="s">
        <v>15999</v>
      </c>
    </row>
    <row r="7260" spans="1:4" x14ac:dyDescent="0.2">
      <c r="A7260">
        <v>21522</v>
      </c>
      <c r="B7260" t="s">
        <v>16165</v>
      </c>
      <c r="C7260" t="s">
        <v>16164</v>
      </c>
      <c r="D7260" t="s">
        <v>15999</v>
      </c>
    </row>
    <row r="7261" spans="1:4" x14ac:dyDescent="0.2">
      <c r="A7261">
        <v>21523</v>
      </c>
      <c r="B7261" t="s">
        <v>2141</v>
      </c>
      <c r="C7261" t="s">
        <v>16164</v>
      </c>
      <c r="D7261" t="s">
        <v>15999</v>
      </c>
    </row>
    <row r="7262" spans="1:4" x14ac:dyDescent="0.2">
      <c r="A7262">
        <v>21530</v>
      </c>
      <c r="B7262" t="s">
        <v>16166</v>
      </c>
      <c r="C7262" t="s">
        <v>14744</v>
      </c>
      <c r="D7262" t="s">
        <v>15999</v>
      </c>
    </row>
    <row r="7263" spans="1:4" x14ac:dyDescent="0.2">
      <c r="A7263">
        <v>21531</v>
      </c>
      <c r="B7263" t="s">
        <v>15768</v>
      </c>
      <c r="C7263" t="s">
        <v>16164</v>
      </c>
      <c r="D7263" t="s">
        <v>15999</v>
      </c>
    </row>
    <row r="7264" spans="1:4" x14ac:dyDescent="0.2">
      <c r="A7264">
        <v>21532</v>
      </c>
      <c r="B7264" t="s">
        <v>15054</v>
      </c>
      <c r="C7264" t="s">
        <v>14744</v>
      </c>
      <c r="D7264" t="s">
        <v>15999</v>
      </c>
    </row>
    <row r="7265" spans="1:4" x14ac:dyDescent="0.2">
      <c r="A7265">
        <v>21536</v>
      </c>
      <c r="B7265" t="s">
        <v>16167</v>
      </c>
      <c r="C7265" t="s">
        <v>16164</v>
      </c>
      <c r="D7265" t="s">
        <v>15999</v>
      </c>
    </row>
    <row r="7266" spans="1:4" x14ac:dyDescent="0.2">
      <c r="A7266">
        <v>21538</v>
      </c>
      <c r="B7266" t="s">
        <v>16168</v>
      </c>
      <c r="C7266" t="s">
        <v>16164</v>
      </c>
      <c r="D7266" t="s">
        <v>15999</v>
      </c>
    </row>
    <row r="7267" spans="1:4" x14ac:dyDescent="0.2">
      <c r="A7267">
        <v>21539</v>
      </c>
      <c r="B7267" t="s">
        <v>16169</v>
      </c>
      <c r="C7267" t="s">
        <v>14744</v>
      </c>
      <c r="D7267" t="s">
        <v>15999</v>
      </c>
    </row>
    <row r="7268" spans="1:4" x14ac:dyDescent="0.2">
      <c r="A7268">
        <v>21540</v>
      </c>
      <c r="B7268" t="s">
        <v>16170</v>
      </c>
      <c r="C7268" t="s">
        <v>14744</v>
      </c>
      <c r="D7268" t="s">
        <v>15999</v>
      </c>
    </row>
    <row r="7269" spans="1:4" x14ac:dyDescent="0.2">
      <c r="A7269">
        <v>21541</v>
      </c>
      <c r="B7269" t="s">
        <v>16171</v>
      </c>
      <c r="C7269" t="s">
        <v>16164</v>
      </c>
      <c r="D7269" t="s">
        <v>15999</v>
      </c>
    </row>
    <row r="7270" spans="1:4" x14ac:dyDescent="0.2">
      <c r="A7270">
        <v>21545</v>
      </c>
      <c r="B7270" t="s">
        <v>16172</v>
      </c>
      <c r="C7270" t="s">
        <v>14744</v>
      </c>
      <c r="D7270" t="s">
        <v>15999</v>
      </c>
    </row>
    <row r="7271" spans="1:4" x14ac:dyDescent="0.2">
      <c r="A7271">
        <v>21550</v>
      </c>
      <c r="B7271" t="s">
        <v>2283</v>
      </c>
      <c r="C7271" t="s">
        <v>16164</v>
      </c>
      <c r="D7271" t="s">
        <v>15999</v>
      </c>
    </row>
    <row r="7272" spans="1:4" x14ac:dyDescent="0.2">
      <c r="A7272">
        <v>21555</v>
      </c>
      <c r="B7272" t="s">
        <v>16173</v>
      </c>
      <c r="C7272" t="s">
        <v>14744</v>
      </c>
      <c r="D7272" t="s">
        <v>15999</v>
      </c>
    </row>
    <row r="7273" spans="1:4" x14ac:dyDescent="0.2">
      <c r="A7273">
        <v>21557</v>
      </c>
      <c r="B7273" t="s">
        <v>16174</v>
      </c>
      <c r="C7273" t="s">
        <v>14744</v>
      </c>
      <c r="D7273" t="s">
        <v>15999</v>
      </c>
    </row>
    <row r="7274" spans="1:4" x14ac:dyDescent="0.2">
      <c r="A7274">
        <v>21561</v>
      </c>
      <c r="B7274" t="s">
        <v>13063</v>
      </c>
      <c r="C7274" t="s">
        <v>16164</v>
      </c>
      <c r="D7274" t="s">
        <v>15999</v>
      </c>
    </row>
    <row r="7275" spans="1:4" x14ac:dyDescent="0.2">
      <c r="A7275">
        <v>21562</v>
      </c>
      <c r="B7275" t="s">
        <v>16175</v>
      </c>
      <c r="C7275" t="s">
        <v>14744</v>
      </c>
      <c r="D7275" t="s">
        <v>15999</v>
      </c>
    </row>
    <row r="7276" spans="1:4" x14ac:dyDescent="0.2">
      <c r="A7276">
        <v>21601</v>
      </c>
      <c r="B7276" t="s">
        <v>12891</v>
      </c>
      <c r="C7276" t="s">
        <v>16176</v>
      </c>
      <c r="D7276" t="s">
        <v>15999</v>
      </c>
    </row>
    <row r="7277" spans="1:4" x14ac:dyDescent="0.2">
      <c r="A7277">
        <v>21606</v>
      </c>
      <c r="B7277" t="s">
        <v>12891</v>
      </c>
      <c r="C7277" t="s">
        <v>16176</v>
      </c>
      <c r="D7277" t="s">
        <v>15999</v>
      </c>
    </row>
    <row r="7278" spans="1:4" x14ac:dyDescent="0.2">
      <c r="A7278">
        <v>21607</v>
      </c>
      <c r="B7278" t="s">
        <v>16177</v>
      </c>
      <c r="C7278" t="s">
        <v>16178</v>
      </c>
      <c r="D7278" t="s">
        <v>15999</v>
      </c>
    </row>
    <row r="7279" spans="1:4" x14ac:dyDescent="0.2">
      <c r="A7279">
        <v>21610</v>
      </c>
      <c r="B7279" t="s">
        <v>16179</v>
      </c>
      <c r="C7279" t="s">
        <v>12463</v>
      </c>
      <c r="D7279" t="s">
        <v>15999</v>
      </c>
    </row>
    <row r="7280" spans="1:4" x14ac:dyDescent="0.2">
      <c r="A7280">
        <v>21612</v>
      </c>
      <c r="B7280" t="s">
        <v>16180</v>
      </c>
      <c r="C7280" t="s">
        <v>16176</v>
      </c>
      <c r="D7280" t="s">
        <v>15999</v>
      </c>
    </row>
    <row r="7281" spans="1:4" x14ac:dyDescent="0.2">
      <c r="A7281">
        <v>21613</v>
      </c>
      <c r="B7281" t="s">
        <v>749</v>
      </c>
      <c r="C7281" t="s">
        <v>16181</v>
      </c>
      <c r="D7281" t="s">
        <v>15999</v>
      </c>
    </row>
    <row r="7282" spans="1:4" x14ac:dyDescent="0.2">
      <c r="A7282">
        <v>21617</v>
      </c>
      <c r="B7282" t="s">
        <v>15975</v>
      </c>
      <c r="C7282" t="s">
        <v>16178</v>
      </c>
      <c r="D7282" t="s">
        <v>15999</v>
      </c>
    </row>
    <row r="7283" spans="1:4" x14ac:dyDescent="0.2">
      <c r="A7283">
        <v>21619</v>
      </c>
      <c r="B7283" t="s">
        <v>6706</v>
      </c>
      <c r="C7283" t="s">
        <v>16178</v>
      </c>
      <c r="D7283" t="s">
        <v>15999</v>
      </c>
    </row>
    <row r="7284" spans="1:4" x14ac:dyDescent="0.2">
      <c r="A7284">
        <v>21620</v>
      </c>
      <c r="B7284" t="s">
        <v>14245</v>
      </c>
      <c r="C7284" t="s">
        <v>12463</v>
      </c>
      <c r="D7284" t="s">
        <v>15999</v>
      </c>
    </row>
    <row r="7285" spans="1:4" x14ac:dyDescent="0.2">
      <c r="A7285">
        <v>21622</v>
      </c>
      <c r="B7285" t="s">
        <v>16182</v>
      </c>
      <c r="C7285" t="s">
        <v>16181</v>
      </c>
      <c r="D7285" t="s">
        <v>15999</v>
      </c>
    </row>
    <row r="7286" spans="1:4" x14ac:dyDescent="0.2">
      <c r="A7286">
        <v>21623</v>
      </c>
      <c r="B7286" t="s">
        <v>16183</v>
      </c>
      <c r="C7286" t="s">
        <v>16178</v>
      </c>
      <c r="D7286" t="s">
        <v>15999</v>
      </c>
    </row>
    <row r="7287" spans="1:4" x14ac:dyDescent="0.2">
      <c r="A7287">
        <v>21625</v>
      </c>
      <c r="B7287" t="s">
        <v>16184</v>
      </c>
      <c r="C7287" t="s">
        <v>16176</v>
      </c>
      <c r="D7287" t="s">
        <v>15999</v>
      </c>
    </row>
    <row r="7288" spans="1:4" x14ac:dyDescent="0.2">
      <c r="A7288">
        <v>21626</v>
      </c>
      <c r="B7288" t="s">
        <v>16185</v>
      </c>
      <c r="C7288" t="s">
        <v>16181</v>
      </c>
      <c r="D7288" t="s">
        <v>15999</v>
      </c>
    </row>
    <row r="7289" spans="1:4" x14ac:dyDescent="0.2">
      <c r="A7289">
        <v>21627</v>
      </c>
      <c r="B7289" t="s">
        <v>16186</v>
      </c>
      <c r="C7289" t="s">
        <v>16181</v>
      </c>
      <c r="D7289" t="s">
        <v>15999</v>
      </c>
    </row>
    <row r="7290" spans="1:4" x14ac:dyDescent="0.2">
      <c r="A7290">
        <v>21629</v>
      </c>
      <c r="B7290" t="s">
        <v>16187</v>
      </c>
      <c r="C7290" t="s">
        <v>16188</v>
      </c>
      <c r="D7290" t="s">
        <v>15999</v>
      </c>
    </row>
    <row r="7291" spans="1:4" x14ac:dyDescent="0.2">
      <c r="A7291">
        <v>21631</v>
      </c>
      <c r="B7291" t="s">
        <v>16189</v>
      </c>
      <c r="C7291" t="s">
        <v>16181</v>
      </c>
      <c r="D7291" t="s">
        <v>15999</v>
      </c>
    </row>
    <row r="7292" spans="1:4" x14ac:dyDescent="0.2">
      <c r="A7292">
        <v>21632</v>
      </c>
      <c r="B7292" t="s">
        <v>16190</v>
      </c>
      <c r="C7292" t="s">
        <v>16188</v>
      </c>
      <c r="D7292" t="s">
        <v>15999</v>
      </c>
    </row>
    <row r="7293" spans="1:4" x14ac:dyDescent="0.2">
      <c r="A7293">
        <v>21634</v>
      </c>
      <c r="B7293" t="s">
        <v>16191</v>
      </c>
      <c r="C7293" t="s">
        <v>16181</v>
      </c>
      <c r="D7293" t="s">
        <v>15999</v>
      </c>
    </row>
    <row r="7294" spans="1:4" x14ac:dyDescent="0.2">
      <c r="A7294">
        <v>21635</v>
      </c>
      <c r="B7294" t="s">
        <v>16192</v>
      </c>
      <c r="C7294" t="s">
        <v>12463</v>
      </c>
      <c r="D7294" t="s">
        <v>15999</v>
      </c>
    </row>
    <row r="7295" spans="1:4" x14ac:dyDescent="0.2">
      <c r="A7295">
        <v>21636</v>
      </c>
      <c r="B7295" t="s">
        <v>8792</v>
      </c>
      <c r="C7295" t="s">
        <v>16188</v>
      </c>
      <c r="D7295" t="s">
        <v>15999</v>
      </c>
    </row>
    <row r="7296" spans="1:4" x14ac:dyDescent="0.2">
      <c r="A7296">
        <v>21638</v>
      </c>
      <c r="B7296" t="s">
        <v>16193</v>
      </c>
      <c r="C7296" t="s">
        <v>16178</v>
      </c>
      <c r="D7296" t="s">
        <v>15999</v>
      </c>
    </row>
    <row r="7297" spans="1:4" x14ac:dyDescent="0.2">
      <c r="A7297">
        <v>21639</v>
      </c>
      <c r="B7297" t="s">
        <v>1527</v>
      </c>
      <c r="C7297" t="s">
        <v>16188</v>
      </c>
      <c r="D7297" t="s">
        <v>15999</v>
      </c>
    </row>
    <row r="7298" spans="1:4" x14ac:dyDescent="0.2">
      <c r="A7298">
        <v>21640</v>
      </c>
      <c r="B7298" t="s">
        <v>1893</v>
      </c>
      <c r="C7298" t="s">
        <v>16188</v>
      </c>
      <c r="D7298" t="s">
        <v>15999</v>
      </c>
    </row>
    <row r="7299" spans="1:4" x14ac:dyDescent="0.2">
      <c r="A7299">
        <v>21643</v>
      </c>
      <c r="B7299" t="s">
        <v>16194</v>
      </c>
      <c r="C7299" t="s">
        <v>16181</v>
      </c>
      <c r="D7299" t="s">
        <v>15999</v>
      </c>
    </row>
    <row r="7300" spans="1:4" x14ac:dyDescent="0.2">
      <c r="A7300">
        <v>21644</v>
      </c>
      <c r="B7300" t="s">
        <v>16195</v>
      </c>
      <c r="C7300" t="s">
        <v>16178</v>
      </c>
      <c r="D7300" t="s">
        <v>15999</v>
      </c>
    </row>
    <row r="7301" spans="1:4" x14ac:dyDescent="0.2">
      <c r="A7301">
        <v>21645</v>
      </c>
      <c r="B7301" t="s">
        <v>16196</v>
      </c>
      <c r="C7301" t="s">
        <v>12463</v>
      </c>
      <c r="D7301" t="s">
        <v>15999</v>
      </c>
    </row>
    <row r="7302" spans="1:4" x14ac:dyDescent="0.2">
      <c r="A7302">
        <v>21647</v>
      </c>
      <c r="B7302" t="s">
        <v>16197</v>
      </c>
      <c r="C7302" t="s">
        <v>16176</v>
      </c>
      <c r="D7302" t="s">
        <v>15999</v>
      </c>
    </row>
    <row r="7303" spans="1:4" x14ac:dyDescent="0.2">
      <c r="A7303">
        <v>21648</v>
      </c>
      <c r="B7303" t="s">
        <v>978</v>
      </c>
      <c r="C7303" t="s">
        <v>16181</v>
      </c>
      <c r="D7303" t="s">
        <v>15999</v>
      </c>
    </row>
    <row r="7304" spans="1:4" x14ac:dyDescent="0.2">
      <c r="A7304">
        <v>21649</v>
      </c>
      <c r="B7304" t="s">
        <v>15956</v>
      </c>
      <c r="C7304" t="s">
        <v>16188</v>
      </c>
      <c r="D7304" t="s">
        <v>15999</v>
      </c>
    </row>
    <row r="7305" spans="1:4" x14ac:dyDescent="0.2">
      <c r="A7305">
        <v>21650</v>
      </c>
      <c r="B7305" t="s">
        <v>16198</v>
      </c>
      <c r="C7305" t="s">
        <v>12463</v>
      </c>
      <c r="D7305" t="s">
        <v>15999</v>
      </c>
    </row>
    <row r="7306" spans="1:4" x14ac:dyDescent="0.2">
      <c r="A7306">
        <v>21651</v>
      </c>
      <c r="B7306" t="s">
        <v>13498</v>
      </c>
      <c r="C7306" t="s">
        <v>12463</v>
      </c>
      <c r="D7306" t="s">
        <v>15999</v>
      </c>
    </row>
    <row r="7307" spans="1:4" x14ac:dyDescent="0.2">
      <c r="A7307">
        <v>21654</v>
      </c>
      <c r="B7307" t="s">
        <v>12208</v>
      </c>
      <c r="C7307" t="s">
        <v>16176</v>
      </c>
      <c r="D7307" t="s">
        <v>15999</v>
      </c>
    </row>
    <row r="7308" spans="1:4" x14ac:dyDescent="0.2">
      <c r="A7308">
        <v>21655</v>
      </c>
      <c r="B7308" t="s">
        <v>13217</v>
      </c>
      <c r="C7308" t="s">
        <v>16188</v>
      </c>
      <c r="D7308" t="s">
        <v>15999</v>
      </c>
    </row>
    <row r="7309" spans="1:4" x14ac:dyDescent="0.2">
      <c r="A7309">
        <v>21657</v>
      </c>
      <c r="B7309" t="s">
        <v>16199</v>
      </c>
      <c r="C7309" t="s">
        <v>16178</v>
      </c>
      <c r="D7309" t="s">
        <v>15999</v>
      </c>
    </row>
    <row r="7310" spans="1:4" x14ac:dyDescent="0.2">
      <c r="A7310">
        <v>21658</v>
      </c>
      <c r="B7310" t="s">
        <v>16200</v>
      </c>
      <c r="C7310" t="s">
        <v>16178</v>
      </c>
      <c r="D7310" t="s">
        <v>15999</v>
      </c>
    </row>
    <row r="7311" spans="1:4" x14ac:dyDescent="0.2">
      <c r="A7311">
        <v>21659</v>
      </c>
      <c r="B7311" t="s">
        <v>16201</v>
      </c>
      <c r="C7311" t="s">
        <v>16181</v>
      </c>
      <c r="D7311" t="s">
        <v>15999</v>
      </c>
    </row>
    <row r="7312" spans="1:4" x14ac:dyDescent="0.2">
      <c r="A7312">
        <v>21660</v>
      </c>
      <c r="B7312" t="s">
        <v>16202</v>
      </c>
      <c r="C7312" t="s">
        <v>16188</v>
      </c>
      <c r="D7312" t="s">
        <v>15999</v>
      </c>
    </row>
    <row r="7313" spans="1:4" x14ac:dyDescent="0.2">
      <c r="A7313">
        <v>21661</v>
      </c>
      <c r="B7313" t="s">
        <v>16203</v>
      </c>
      <c r="C7313" t="s">
        <v>12463</v>
      </c>
      <c r="D7313" t="s">
        <v>15999</v>
      </c>
    </row>
    <row r="7314" spans="1:4" x14ac:dyDescent="0.2">
      <c r="A7314">
        <v>21662</v>
      </c>
      <c r="B7314" t="s">
        <v>6363</v>
      </c>
      <c r="C7314" t="s">
        <v>16176</v>
      </c>
      <c r="D7314" t="s">
        <v>15999</v>
      </c>
    </row>
    <row r="7315" spans="1:4" x14ac:dyDescent="0.2">
      <c r="A7315">
        <v>21663</v>
      </c>
      <c r="B7315" t="s">
        <v>16204</v>
      </c>
      <c r="C7315" t="s">
        <v>16176</v>
      </c>
      <c r="D7315" t="s">
        <v>15999</v>
      </c>
    </row>
    <row r="7316" spans="1:4" x14ac:dyDescent="0.2">
      <c r="A7316">
        <v>21665</v>
      </c>
      <c r="B7316" t="s">
        <v>16205</v>
      </c>
      <c r="C7316" t="s">
        <v>16176</v>
      </c>
      <c r="D7316" t="s">
        <v>15999</v>
      </c>
    </row>
    <row r="7317" spans="1:4" x14ac:dyDescent="0.2">
      <c r="A7317">
        <v>21666</v>
      </c>
      <c r="B7317" t="s">
        <v>15779</v>
      </c>
      <c r="C7317" t="s">
        <v>16178</v>
      </c>
      <c r="D7317" t="s">
        <v>15999</v>
      </c>
    </row>
    <row r="7318" spans="1:4" x14ac:dyDescent="0.2">
      <c r="A7318">
        <v>21667</v>
      </c>
      <c r="B7318" t="s">
        <v>16206</v>
      </c>
      <c r="C7318" t="s">
        <v>12463</v>
      </c>
      <c r="D7318" t="s">
        <v>15999</v>
      </c>
    </row>
    <row r="7319" spans="1:4" x14ac:dyDescent="0.2">
      <c r="A7319">
        <v>21668</v>
      </c>
      <c r="B7319" t="s">
        <v>16207</v>
      </c>
      <c r="C7319" t="s">
        <v>16178</v>
      </c>
      <c r="D7319" t="s">
        <v>15999</v>
      </c>
    </row>
    <row r="7320" spans="1:4" x14ac:dyDescent="0.2">
      <c r="A7320">
        <v>21671</v>
      </c>
      <c r="B7320" t="s">
        <v>16208</v>
      </c>
      <c r="C7320" t="s">
        <v>16176</v>
      </c>
      <c r="D7320" t="s">
        <v>15999</v>
      </c>
    </row>
    <row r="7321" spans="1:4" x14ac:dyDescent="0.2">
      <c r="A7321">
        <v>21672</v>
      </c>
      <c r="B7321" t="s">
        <v>16209</v>
      </c>
      <c r="C7321" t="s">
        <v>16181</v>
      </c>
      <c r="D7321" t="s">
        <v>15999</v>
      </c>
    </row>
    <row r="7322" spans="1:4" x14ac:dyDescent="0.2">
      <c r="A7322">
        <v>21673</v>
      </c>
      <c r="B7322" t="s">
        <v>16210</v>
      </c>
      <c r="C7322" t="s">
        <v>16176</v>
      </c>
      <c r="D7322" t="s">
        <v>15999</v>
      </c>
    </row>
    <row r="7323" spans="1:4" x14ac:dyDescent="0.2">
      <c r="A7323">
        <v>21675</v>
      </c>
      <c r="B7323" t="s">
        <v>16211</v>
      </c>
      <c r="C7323" t="s">
        <v>16181</v>
      </c>
      <c r="D7323" t="s">
        <v>15999</v>
      </c>
    </row>
    <row r="7324" spans="1:4" x14ac:dyDescent="0.2">
      <c r="A7324">
        <v>21676</v>
      </c>
      <c r="B7324" t="s">
        <v>16212</v>
      </c>
      <c r="C7324" t="s">
        <v>16176</v>
      </c>
      <c r="D7324" t="s">
        <v>15999</v>
      </c>
    </row>
    <row r="7325" spans="1:4" x14ac:dyDescent="0.2">
      <c r="A7325">
        <v>21677</v>
      </c>
      <c r="B7325" t="s">
        <v>16213</v>
      </c>
      <c r="C7325" t="s">
        <v>16181</v>
      </c>
      <c r="D7325" t="s">
        <v>15999</v>
      </c>
    </row>
    <row r="7326" spans="1:4" x14ac:dyDescent="0.2">
      <c r="A7326">
        <v>21678</v>
      </c>
      <c r="B7326" t="s">
        <v>16214</v>
      </c>
      <c r="C7326" t="s">
        <v>12463</v>
      </c>
      <c r="D7326" t="s">
        <v>15999</v>
      </c>
    </row>
    <row r="7327" spans="1:4" x14ac:dyDescent="0.2">
      <c r="A7327">
        <v>21679</v>
      </c>
      <c r="B7327" t="s">
        <v>16215</v>
      </c>
      <c r="C7327" t="s">
        <v>16176</v>
      </c>
      <c r="D7327" t="s">
        <v>15999</v>
      </c>
    </row>
    <row r="7328" spans="1:4" x14ac:dyDescent="0.2">
      <c r="A7328">
        <v>21681</v>
      </c>
      <c r="B7328" t="s">
        <v>16202</v>
      </c>
      <c r="C7328" t="s">
        <v>16188</v>
      </c>
      <c r="D7328" t="s">
        <v>15999</v>
      </c>
    </row>
    <row r="7329" spans="1:4" x14ac:dyDescent="0.2">
      <c r="A7329">
        <v>21682</v>
      </c>
      <c r="B7329" t="s">
        <v>16202</v>
      </c>
      <c r="C7329" t="s">
        <v>16188</v>
      </c>
      <c r="D7329" t="s">
        <v>15999</v>
      </c>
    </row>
    <row r="7330" spans="1:4" x14ac:dyDescent="0.2">
      <c r="A7330">
        <v>21683</v>
      </c>
      <c r="B7330" t="s">
        <v>16202</v>
      </c>
      <c r="C7330" t="s">
        <v>16188</v>
      </c>
      <c r="D7330" t="s">
        <v>15999</v>
      </c>
    </row>
    <row r="7331" spans="1:4" x14ac:dyDescent="0.2">
      <c r="A7331">
        <v>21684</v>
      </c>
      <c r="B7331" t="s">
        <v>16202</v>
      </c>
      <c r="C7331" t="s">
        <v>16188</v>
      </c>
      <c r="D7331" t="s">
        <v>15999</v>
      </c>
    </row>
    <row r="7332" spans="1:4" x14ac:dyDescent="0.2">
      <c r="A7332">
        <v>21685</v>
      </c>
      <c r="B7332" t="s">
        <v>16202</v>
      </c>
      <c r="C7332" t="s">
        <v>16188</v>
      </c>
      <c r="D7332" t="s">
        <v>15999</v>
      </c>
    </row>
    <row r="7333" spans="1:4" x14ac:dyDescent="0.2">
      <c r="A7333">
        <v>21686</v>
      </c>
      <c r="B7333" t="s">
        <v>16202</v>
      </c>
      <c r="C7333" t="s">
        <v>16188</v>
      </c>
      <c r="D7333" t="s">
        <v>15999</v>
      </c>
    </row>
    <row r="7334" spans="1:4" x14ac:dyDescent="0.2">
      <c r="A7334">
        <v>21687</v>
      </c>
      <c r="B7334" t="s">
        <v>16202</v>
      </c>
      <c r="C7334" t="s">
        <v>16188</v>
      </c>
      <c r="D7334" t="s">
        <v>15999</v>
      </c>
    </row>
    <row r="7335" spans="1:4" x14ac:dyDescent="0.2">
      <c r="A7335">
        <v>21688</v>
      </c>
      <c r="B7335" t="s">
        <v>16202</v>
      </c>
      <c r="C7335" t="s">
        <v>16188</v>
      </c>
      <c r="D7335" t="s">
        <v>15999</v>
      </c>
    </row>
    <row r="7336" spans="1:4" x14ac:dyDescent="0.2">
      <c r="A7336">
        <v>21690</v>
      </c>
      <c r="B7336" t="s">
        <v>14245</v>
      </c>
      <c r="C7336" t="s">
        <v>12463</v>
      </c>
      <c r="D7336" t="s">
        <v>15999</v>
      </c>
    </row>
    <row r="7337" spans="1:4" x14ac:dyDescent="0.2">
      <c r="A7337">
        <v>21701</v>
      </c>
      <c r="B7337" t="s">
        <v>15898</v>
      </c>
      <c r="C7337" t="s">
        <v>16216</v>
      </c>
      <c r="D7337" t="s">
        <v>15999</v>
      </c>
    </row>
    <row r="7338" spans="1:4" x14ac:dyDescent="0.2">
      <c r="A7338">
        <v>21702</v>
      </c>
      <c r="B7338" t="s">
        <v>15898</v>
      </c>
      <c r="C7338" t="s">
        <v>16216</v>
      </c>
      <c r="D7338" t="s">
        <v>15999</v>
      </c>
    </row>
    <row r="7339" spans="1:4" x14ac:dyDescent="0.2">
      <c r="A7339">
        <v>21703</v>
      </c>
      <c r="B7339" t="s">
        <v>15898</v>
      </c>
      <c r="C7339" t="s">
        <v>16216</v>
      </c>
      <c r="D7339" t="s">
        <v>15999</v>
      </c>
    </row>
    <row r="7340" spans="1:4" x14ac:dyDescent="0.2">
      <c r="A7340">
        <v>21704</v>
      </c>
      <c r="B7340" t="s">
        <v>15898</v>
      </c>
      <c r="C7340" t="s">
        <v>16216</v>
      </c>
      <c r="D7340" t="s">
        <v>15999</v>
      </c>
    </row>
    <row r="7341" spans="1:4" x14ac:dyDescent="0.2">
      <c r="A7341">
        <v>21709</v>
      </c>
      <c r="B7341" t="s">
        <v>15898</v>
      </c>
      <c r="C7341" t="s">
        <v>16216</v>
      </c>
      <c r="D7341" t="s">
        <v>15999</v>
      </c>
    </row>
    <row r="7342" spans="1:4" x14ac:dyDescent="0.2">
      <c r="A7342">
        <v>21710</v>
      </c>
      <c r="B7342" t="s">
        <v>16217</v>
      </c>
      <c r="C7342" t="s">
        <v>16216</v>
      </c>
      <c r="D7342" t="s">
        <v>15999</v>
      </c>
    </row>
    <row r="7343" spans="1:4" x14ac:dyDescent="0.2">
      <c r="A7343">
        <v>21711</v>
      </c>
      <c r="B7343" t="s">
        <v>16218</v>
      </c>
      <c r="C7343" t="s">
        <v>12456</v>
      </c>
      <c r="D7343" t="s">
        <v>15999</v>
      </c>
    </row>
    <row r="7344" spans="1:4" x14ac:dyDescent="0.2">
      <c r="A7344">
        <v>21713</v>
      </c>
      <c r="B7344" t="s">
        <v>16219</v>
      </c>
      <c r="C7344" t="s">
        <v>12456</v>
      </c>
      <c r="D7344" t="s">
        <v>15999</v>
      </c>
    </row>
    <row r="7345" spans="1:4" x14ac:dyDescent="0.2">
      <c r="A7345">
        <v>21716</v>
      </c>
      <c r="B7345" t="s">
        <v>12681</v>
      </c>
      <c r="C7345" t="s">
        <v>16216</v>
      </c>
      <c r="D7345" t="s">
        <v>15999</v>
      </c>
    </row>
    <row r="7346" spans="1:4" x14ac:dyDescent="0.2">
      <c r="A7346">
        <v>21718</v>
      </c>
      <c r="B7346" t="s">
        <v>16220</v>
      </c>
      <c r="C7346" t="s">
        <v>16216</v>
      </c>
      <c r="D7346" t="s">
        <v>15999</v>
      </c>
    </row>
    <row r="7347" spans="1:4" x14ac:dyDescent="0.2">
      <c r="A7347">
        <v>21719</v>
      </c>
      <c r="B7347" t="s">
        <v>16221</v>
      </c>
      <c r="C7347" t="s">
        <v>12456</v>
      </c>
      <c r="D7347" t="s">
        <v>15999</v>
      </c>
    </row>
    <row r="7348" spans="1:4" x14ac:dyDescent="0.2">
      <c r="A7348">
        <v>21722</v>
      </c>
      <c r="B7348" t="s">
        <v>16222</v>
      </c>
      <c r="C7348" t="s">
        <v>12456</v>
      </c>
      <c r="D7348" t="s">
        <v>15999</v>
      </c>
    </row>
    <row r="7349" spans="1:4" x14ac:dyDescent="0.2">
      <c r="A7349">
        <v>21723</v>
      </c>
      <c r="B7349" t="s">
        <v>16223</v>
      </c>
      <c r="C7349" t="s">
        <v>16000</v>
      </c>
      <c r="D7349" t="s">
        <v>15999</v>
      </c>
    </row>
    <row r="7350" spans="1:4" x14ac:dyDescent="0.2">
      <c r="A7350">
        <v>21727</v>
      </c>
      <c r="B7350" t="s">
        <v>16224</v>
      </c>
      <c r="C7350" t="s">
        <v>16216</v>
      </c>
      <c r="D7350" t="s">
        <v>15999</v>
      </c>
    </row>
    <row r="7351" spans="1:4" x14ac:dyDescent="0.2">
      <c r="A7351">
        <v>21733</v>
      </c>
      <c r="B7351" t="s">
        <v>16225</v>
      </c>
      <c r="C7351" t="s">
        <v>12456</v>
      </c>
      <c r="D7351" t="s">
        <v>15999</v>
      </c>
    </row>
    <row r="7352" spans="1:4" x14ac:dyDescent="0.2">
      <c r="A7352">
        <v>21737</v>
      </c>
      <c r="B7352" t="s">
        <v>16226</v>
      </c>
      <c r="C7352" t="s">
        <v>16000</v>
      </c>
      <c r="D7352" t="s">
        <v>15999</v>
      </c>
    </row>
    <row r="7353" spans="1:4" x14ac:dyDescent="0.2">
      <c r="A7353">
        <v>21738</v>
      </c>
      <c r="B7353" t="s">
        <v>13358</v>
      </c>
      <c r="C7353" t="s">
        <v>16000</v>
      </c>
      <c r="D7353" t="s">
        <v>15999</v>
      </c>
    </row>
    <row r="7354" spans="1:4" x14ac:dyDescent="0.2">
      <c r="A7354">
        <v>21740</v>
      </c>
      <c r="B7354" t="s">
        <v>9024</v>
      </c>
      <c r="C7354" t="s">
        <v>12456</v>
      </c>
      <c r="D7354" t="s">
        <v>15999</v>
      </c>
    </row>
    <row r="7355" spans="1:4" x14ac:dyDescent="0.2">
      <c r="A7355">
        <v>21742</v>
      </c>
      <c r="B7355" t="s">
        <v>9024</v>
      </c>
      <c r="C7355" t="s">
        <v>12456</v>
      </c>
      <c r="D7355" t="s">
        <v>15999</v>
      </c>
    </row>
    <row r="7356" spans="1:4" x14ac:dyDescent="0.2">
      <c r="A7356">
        <v>21746</v>
      </c>
      <c r="B7356" t="s">
        <v>9024</v>
      </c>
      <c r="C7356" t="s">
        <v>12456</v>
      </c>
      <c r="D7356" t="s">
        <v>15999</v>
      </c>
    </row>
    <row r="7357" spans="1:4" x14ac:dyDescent="0.2">
      <c r="A7357">
        <v>21748</v>
      </c>
      <c r="B7357" t="s">
        <v>9024</v>
      </c>
      <c r="C7357" t="s">
        <v>12456</v>
      </c>
      <c r="D7357" t="s">
        <v>15999</v>
      </c>
    </row>
    <row r="7358" spans="1:4" x14ac:dyDescent="0.2">
      <c r="A7358">
        <v>21749</v>
      </c>
      <c r="B7358" t="s">
        <v>9024</v>
      </c>
      <c r="C7358" t="s">
        <v>12456</v>
      </c>
      <c r="D7358" t="s">
        <v>15999</v>
      </c>
    </row>
    <row r="7359" spans="1:4" x14ac:dyDescent="0.2">
      <c r="A7359">
        <v>21750</v>
      </c>
      <c r="B7359" t="s">
        <v>12576</v>
      </c>
      <c r="C7359" t="s">
        <v>12456</v>
      </c>
      <c r="D7359" t="s">
        <v>15999</v>
      </c>
    </row>
    <row r="7360" spans="1:4" x14ac:dyDescent="0.2">
      <c r="A7360">
        <v>21754</v>
      </c>
      <c r="B7360" t="s">
        <v>16227</v>
      </c>
      <c r="C7360" t="s">
        <v>16216</v>
      </c>
      <c r="D7360" t="s">
        <v>15999</v>
      </c>
    </row>
    <row r="7361" spans="1:4" x14ac:dyDescent="0.2">
      <c r="A7361">
        <v>21755</v>
      </c>
      <c r="B7361" t="s">
        <v>12198</v>
      </c>
      <c r="C7361" t="s">
        <v>16216</v>
      </c>
      <c r="D7361" t="s">
        <v>15999</v>
      </c>
    </row>
    <row r="7362" spans="1:4" x14ac:dyDescent="0.2">
      <c r="A7362">
        <v>21756</v>
      </c>
      <c r="B7362" t="s">
        <v>16228</v>
      </c>
      <c r="C7362" t="s">
        <v>12456</v>
      </c>
      <c r="D7362" t="s">
        <v>15999</v>
      </c>
    </row>
    <row r="7363" spans="1:4" x14ac:dyDescent="0.2">
      <c r="A7363">
        <v>21757</v>
      </c>
      <c r="B7363" t="s">
        <v>16229</v>
      </c>
      <c r="C7363" t="s">
        <v>16216</v>
      </c>
      <c r="D7363" t="s">
        <v>15999</v>
      </c>
    </row>
    <row r="7364" spans="1:4" x14ac:dyDescent="0.2">
      <c r="A7364">
        <v>21758</v>
      </c>
      <c r="B7364" t="s">
        <v>1103</v>
      </c>
      <c r="C7364" t="s">
        <v>16216</v>
      </c>
      <c r="D7364" t="s">
        <v>15999</v>
      </c>
    </row>
    <row r="7365" spans="1:4" x14ac:dyDescent="0.2">
      <c r="A7365">
        <v>21766</v>
      </c>
      <c r="B7365" t="s">
        <v>16230</v>
      </c>
      <c r="C7365" t="s">
        <v>14744</v>
      </c>
      <c r="D7365" t="s">
        <v>15999</v>
      </c>
    </row>
    <row r="7366" spans="1:4" x14ac:dyDescent="0.2">
      <c r="A7366">
        <v>21767</v>
      </c>
      <c r="B7366" t="s">
        <v>16231</v>
      </c>
      <c r="C7366" t="s">
        <v>12456</v>
      </c>
      <c r="D7366" t="s">
        <v>15999</v>
      </c>
    </row>
    <row r="7367" spans="1:4" x14ac:dyDescent="0.2">
      <c r="A7367">
        <v>21769</v>
      </c>
      <c r="B7367" t="s">
        <v>1949</v>
      </c>
      <c r="C7367" t="s">
        <v>16216</v>
      </c>
      <c r="D7367" t="s">
        <v>15999</v>
      </c>
    </row>
    <row r="7368" spans="1:4" x14ac:dyDescent="0.2">
      <c r="A7368">
        <v>21770</v>
      </c>
      <c r="B7368" t="s">
        <v>16232</v>
      </c>
      <c r="C7368" t="s">
        <v>16216</v>
      </c>
      <c r="D7368" t="s">
        <v>15999</v>
      </c>
    </row>
    <row r="7369" spans="1:4" x14ac:dyDescent="0.2">
      <c r="A7369">
        <v>21771</v>
      </c>
      <c r="B7369" t="s">
        <v>16233</v>
      </c>
      <c r="C7369" t="s">
        <v>16216</v>
      </c>
      <c r="D7369" t="s">
        <v>15999</v>
      </c>
    </row>
    <row r="7370" spans="1:4" x14ac:dyDescent="0.2">
      <c r="A7370">
        <v>21773</v>
      </c>
      <c r="B7370" t="s">
        <v>16234</v>
      </c>
      <c r="C7370" t="s">
        <v>16216</v>
      </c>
      <c r="D7370" t="s">
        <v>15999</v>
      </c>
    </row>
    <row r="7371" spans="1:4" x14ac:dyDescent="0.2">
      <c r="A7371">
        <v>21774</v>
      </c>
      <c r="B7371" t="s">
        <v>16235</v>
      </c>
      <c r="C7371" t="s">
        <v>16216</v>
      </c>
      <c r="D7371" t="s">
        <v>15999</v>
      </c>
    </row>
    <row r="7372" spans="1:4" x14ac:dyDescent="0.2">
      <c r="A7372">
        <v>21776</v>
      </c>
      <c r="B7372" t="s">
        <v>14166</v>
      </c>
      <c r="C7372" t="s">
        <v>12534</v>
      </c>
      <c r="D7372" t="s">
        <v>15999</v>
      </c>
    </row>
    <row r="7373" spans="1:4" x14ac:dyDescent="0.2">
      <c r="A7373">
        <v>21777</v>
      </c>
      <c r="B7373" t="s">
        <v>16236</v>
      </c>
      <c r="C7373" t="s">
        <v>16216</v>
      </c>
      <c r="D7373" t="s">
        <v>15999</v>
      </c>
    </row>
    <row r="7374" spans="1:4" x14ac:dyDescent="0.2">
      <c r="A7374">
        <v>21778</v>
      </c>
      <c r="B7374" t="s">
        <v>16237</v>
      </c>
      <c r="C7374" t="s">
        <v>16216</v>
      </c>
      <c r="D7374" t="s">
        <v>15999</v>
      </c>
    </row>
    <row r="7375" spans="1:4" x14ac:dyDescent="0.2">
      <c r="A7375">
        <v>21779</v>
      </c>
      <c r="B7375" t="s">
        <v>16238</v>
      </c>
      <c r="C7375" t="s">
        <v>12456</v>
      </c>
      <c r="D7375" t="s">
        <v>15999</v>
      </c>
    </row>
    <row r="7376" spans="1:4" x14ac:dyDescent="0.2">
      <c r="A7376">
        <v>21780</v>
      </c>
      <c r="B7376" t="s">
        <v>16239</v>
      </c>
      <c r="C7376" t="s">
        <v>16216</v>
      </c>
      <c r="D7376" t="s">
        <v>15999</v>
      </c>
    </row>
    <row r="7377" spans="1:4" x14ac:dyDescent="0.2">
      <c r="A7377">
        <v>21782</v>
      </c>
      <c r="B7377" t="s">
        <v>16240</v>
      </c>
      <c r="C7377" t="s">
        <v>12456</v>
      </c>
      <c r="D7377" t="s">
        <v>15999</v>
      </c>
    </row>
    <row r="7378" spans="1:4" x14ac:dyDescent="0.2">
      <c r="A7378">
        <v>21783</v>
      </c>
      <c r="B7378" t="s">
        <v>16241</v>
      </c>
      <c r="C7378" t="s">
        <v>12456</v>
      </c>
      <c r="D7378" t="s">
        <v>15999</v>
      </c>
    </row>
    <row r="7379" spans="1:4" x14ac:dyDescent="0.2">
      <c r="A7379">
        <v>21784</v>
      </c>
      <c r="B7379" t="s">
        <v>15104</v>
      </c>
      <c r="C7379" t="s">
        <v>12534</v>
      </c>
      <c r="D7379" t="s">
        <v>15999</v>
      </c>
    </row>
    <row r="7380" spans="1:4" x14ac:dyDescent="0.2">
      <c r="A7380">
        <v>21787</v>
      </c>
      <c r="B7380" t="s">
        <v>16242</v>
      </c>
      <c r="C7380" t="s">
        <v>12534</v>
      </c>
      <c r="D7380" t="s">
        <v>15999</v>
      </c>
    </row>
    <row r="7381" spans="1:4" x14ac:dyDescent="0.2">
      <c r="A7381">
        <v>21788</v>
      </c>
      <c r="B7381" t="s">
        <v>16243</v>
      </c>
      <c r="C7381" t="s">
        <v>16216</v>
      </c>
      <c r="D7381" t="s">
        <v>15999</v>
      </c>
    </row>
    <row r="7382" spans="1:4" x14ac:dyDescent="0.2">
      <c r="A7382">
        <v>21790</v>
      </c>
      <c r="B7382" t="s">
        <v>15611</v>
      </c>
      <c r="C7382" t="s">
        <v>16216</v>
      </c>
      <c r="D7382" t="s">
        <v>15999</v>
      </c>
    </row>
    <row r="7383" spans="1:4" x14ac:dyDescent="0.2">
      <c r="A7383">
        <v>21791</v>
      </c>
      <c r="B7383" t="s">
        <v>16244</v>
      </c>
      <c r="C7383" t="s">
        <v>12534</v>
      </c>
      <c r="D7383" t="s">
        <v>15999</v>
      </c>
    </row>
    <row r="7384" spans="1:4" x14ac:dyDescent="0.2">
      <c r="A7384">
        <v>21793</v>
      </c>
      <c r="B7384" t="s">
        <v>16245</v>
      </c>
      <c r="C7384" t="s">
        <v>16216</v>
      </c>
      <c r="D7384" t="s">
        <v>15999</v>
      </c>
    </row>
    <row r="7385" spans="1:4" x14ac:dyDescent="0.2">
      <c r="A7385">
        <v>21794</v>
      </c>
      <c r="B7385" t="s">
        <v>16246</v>
      </c>
      <c r="C7385" t="s">
        <v>16000</v>
      </c>
      <c r="D7385" t="s">
        <v>15999</v>
      </c>
    </row>
    <row r="7386" spans="1:4" x14ac:dyDescent="0.2">
      <c r="A7386">
        <v>21795</v>
      </c>
      <c r="B7386" t="s">
        <v>15525</v>
      </c>
      <c r="C7386" t="s">
        <v>12456</v>
      </c>
      <c r="D7386" t="s">
        <v>15999</v>
      </c>
    </row>
    <row r="7387" spans="1:4" x14ac:dyDescent="0.2">
      <c r="A7387">
        <v>21797</v>
      </c>
      <c r="B7387" t="s">
        <v>13592</v>
      </c>
      <c r="C7387" t="s">
        <v>16000</v>
      </c>
      <c r="D7387" t="s">
        <v>15999</v>
      </c>
    </row>
    <row r="7388" spans="1:4" x14ac:dyDescent="0.2">
      <c r="A7388">
        <v>21798</v>
      </c>
      <c r="B7388" t="s">
        <v>16247</v>
      </c>
      <c r="C7388" t="s">
        <v>16216</v>
      </c>
      <c r="D7388" t="s">
        <v>15999</v>
      </c>
    </row>
    <row r="7389" spans="1:4" x14ac:dyDescent="0.2">
      <c r="A7389">
        <v>21801</v>
      </c>
      <c r="B7389" t="s">
        <v>12286</v>
      </c>
      <c r="C7389" t="s">
        <v>16248</v>
      </c>
      <c r="D7389" t="s">
        <v>15999</v>
      </c>
    </row>
    <row r="7390" spans="1:4" x14ac:dyDescent="0.2">
      <c r="A7390">
        <v>21804</v>
      </c>
      <c r="B7390" t="s">
        <v>12286</v>
      </c>
      <c r="C7390" t="s">
        <v>16248</v>
      </c>
      <c r="D7390" t="s">
        <v>15999</v>
      </c>
    </row>
    <row r="7391" spans="1:4" x14ac:dyDescent="0.2">
      <c r="A7391">
        <v>21811</v>
      </c>
      <c r="B7391" t="s">
        <v>12188</v>
      </c>
      <c r="C7391" t="s">
        <v>12076</v>
      </c>
      <c r="D7391" t="s">
        <v>15999</v>
      </c>
    </row>
    <row r="7392" spans="1:4" x14ac:dyDescent="0.2">
      <c r="A7392">
        <v>21813</v>
      </c>
      <c r="B7392" t="s">
        <v>16249</v>
      </c>
      <c r="C7392" t="s">
        <v>12076</v>
      </c>
      <c r="D7392" t="s">
        <v>15999</v>
      </c>
    </row>
    <row r="7393" spans="1:4" x14ac:dyDescent="0.2">
      <c r="A7393">
        <v>21814</v>
      </c>
      <c r="B7393" t="s">
        <v>16250</v>
      </c>
      <c r="C7393" t="s">
        <v>16248</v>
      </c>
      <c r="D7393" t="s">
        <v>15999</v>
      </c>
    </row>
    <row r="7394" spans="1:4" x14ac:dyDescent="0.2">
      <c r="A7394">
        <v>21817</v>
      </c>
      <c r="B7394" t="s">
        <v>16251</v>
      </c>
      <c r="C7394" t="s">
        <v>12808</v>
      </c>
      <c r="D7394" t="s">
        <v>15999</v>
      </c>
    </row>
    <row r="7395" spans="1:4" x14ac:dyDescent="0.2">
      <c r="A7395">
        <v>21821</v>
      </c>
      <c r="B7395" t="s">
        <v>16252</v>
      </c>
      <c r="C7395" t="s">
        <v>12808</v>
      </c>
      <c r="D7395" t="s">
        <v>15999</v>
      </c>
    </row>
    <row r="7396" spans="1:4" x14ac:dyDescent="0.2">
      <c r="A7396">
        <v>21822</v>
      </c>
      <c r="B7396" t="s">
        <v>13073</v>
      </c>
      <c r="C7396" t="s">
        <v>16248</v>
      </c>
      <c r="D7396" t="s">
        <v>15999</v>
      </c>
    </row>
    <row r="7397" spans="1:4" x14ac:dyDescent="0.2">
      <c r="A7397">
        <v>21824</v>
      </c>
      <c r="B7397" t="s">
        <v>16253</v>
      </c>
      <c r="C7397" t="s">
        <v>12808</v>
      </c>
      <c r="D7397" t="s">
        <v>15999</v>
      </c>
    </row>
    <row r="7398" spans="1:4" x14ac:dyDescent="0.2">
      <c r="A7398">
        <v>21826</v>
      </c>
      <c r="B7398" t="s">
        <v>16254</v>
      </c>
      <c r="C7398" t="s">
        <v>16248</v>
      </c>
      <c r="D7398" t="s">
        <v>15999</v>
      </c>
    </row>
    <row r="7399" spans="1:4" x14ac:dyDescent="0.2">
      <c r="A7399">
        <v>21829</v>
      </c>
      <c r="B7399" t="s">
        <v>16255</v>
      </c>
      <c r="C7399" t="s">
        <v>12076</v>
      </c>
      <c r="D7399" t="s">
        <v>15999</v>
      </c>
    </row>
    <row r="7400" spans="1:4" x14ac:dyDescent="0.2">
      <c r="A7400">
        <v>21830</v>
      </c>
      <c r="B7400" t="s">
        <v>12539</v>
      </c>
      <c r="C7400" t="s">
        <v>16248</v>
      </c>
      <c r="D7400" t="s">
        <v>15999</v>
      </c>
    </row>
    <row r="7401" spans="1:4" x14ac:dyDescent="0.2">
      <c r="A7401">
        <v>21835</v>
      </c>
      <c r="B7401" t="s">
        <v>16256</v>
      </c>
      <c r="C7401" t="s">
        <v>16181</v>
      </c>
      <c r="D7401" t="s">
        <v>15999</v>
      </c>
    </row>
    <row r="7402" spans="1:4" x14ac:dyDescent="0.2">
      <c r="A7402">
        <v>21837</v>
      </c>
      <c r="B7402" t="s">
        <v>16257</v>
      </c>
      <c r="C7402" t="s">
        <v>16248</v>
      </c>
      <c r="D7402" t="s">
        <v>15999</v>
      </c>
    </row>
    <row r="7403" spans="1:4" x14ac:dyDescent="0.2">
      <c r="A7403">
        <v>21838</v>
      </c>
      <c r="B7403" t="s">
        <v>16258</v>
      </c>
      <c r="C7403" t="s">
        <v>12808</v>
      </c>
      <c r="D7403" t="s">
        <v>15999</v>
      </c>
    </row>
    <row r="7404" spans="1:4" x14ac:dyDescent="0.2">
      <c r="A7404">
        <v>21840</v>
      </c>
      <c r="B7404" t="s">
        <v>15752</v>
      </c>
      <c r="C7404" t="s">
        <v>16248</v>
      </c>
      <c r="D7404" t="s">
        <v>15999</v>
      </c>
    </row>
    <row r="7405" spans="1:4" x14ac:dyDescent="0.2">
      <c r="A7405">
        <v>21841</v>
      </c>
      <c r="B7405" t="s">
        <v>1269</v>
      </c>
      <c r="C7405" t="s">
        <v>12076</v>
      </c>
      <c r="D7405" t="s">
        <v>15999</v>
      </c>
    </row>
    <row r="7406" spans="1:4" x14ac:dyDescent="0.2">
      <c r="A7406">
        <v>21842</v>
      </c>
      <c r="B7406" t="s">
        <v>13582</v>
      </c>
      <c r="C7406" t="s">
        <v>12076</v>
      </c>
      <c r="D7406" t="s">
        <v>15999</v>
      </c>
    </row>
    <row r="7407" spans="1:4" x14ac:dyDescent="0.2">
      <c r="A7407">
        <v>21849</v>
      </c>
      <c r="B7407" t="s">
        <v>16259</v>
      </c>
      <c r="C7407" t="s">
        <v>16248</v>
      </c>
      <c r="D7407" t="s">
        <v>15999</v>
      </c>
    </row>
    <row r="7408" spans="1:4" x14ac:dyDescent="0.2">
      <c r="A7408">
        <v>21850</v>
      </c>
      <c r="B7408" t="s">
        <v>16260</v>
      </c>
      <c r="C7408" t="s">
        <v>16248</v>
      </c>
      <c r="D7408" t="s">
        <v>15999</v>
      </c>
    </row>
    <row r="7409" spans="1:4" x14ac:dyDescent="0.2">
      <c r="A7409">
        <v>21851</v>
      </c>
      <c r="B7409" t="s">
        <v>16261</v>
      </c>
      <c r="C7409" t="s">
        <v>12076</v>
      </c>
      <c r="D7409" t="s">
        <v>15999</v>
      </c>
    </row>
    <row r="7410" spans="1:4" x14ac:dyDescent="0.2">
      <c r="A7410">
        <v>21853</v>
      </c>
      <c r="B7410" t="s">
        <v>16262</v>
      </c>
      <c r="C7410" t="s">
        <v>12808</v>
      </c>
      <c r="D7410" t="s">
        <v>15999</v>
      </c>
    </row>
    <row r="7411" spans="1:4" x14ac:dyDescent="0.2">
      <c r="A7411">
        <v>21856</v>
      </c>
      <c r="B7411" t="s">
        <v>16263</v>
      </c>
      <c r="C7411" t="s">
        <v>16248</v>
      </c>
      <c r="D7411" t="s">
        <v>15999</v>
      </c>
    </row>
    <row r="7412" spans="1:4" x14ac:dyDescent="0.2">
      <c r="A7412">
        <v>21862</v>
      </c>
      <c r="B7412" t="s">
        <v>16264</v>
      </c>
      <c r="C7412" t="s">
        <v>12076</v>
      </c>
      <c r="D7412" t="s">
        <v>15999</v>
      </c>
    </row>
    <row r="7413" spans="1:4" x14ac:dyDescent="0.2">
      <c r="A7413">
        <v>21863</v>
      </c>
      <c r="B7413" t="s">
        <v>16265</v>
      </c>
      <c r="C7413" t="s">
        <v>12076</v>
      </c>
      <c r="D7413" t="s">
        <v>15999</v>
      </c>
    </row>
    <row r="7414" spans="1:4" x14ac:dyDescent="0.2">
      <c r="A7414">
        <v>21864</v>
      </c>
      <c r="B7414" t="s">
        <v>1167</v>
      </c>
      <c r="C7414" t="s">
        <v>12076</v>
      </c>
      <c r="D7414" t="s">
        <v>15999</v>
      </c>
    </row>
    <row r="7415" spans="1:4" x14ac:dyDescent="0.2">
      <c r="A7415">
        <v>21865</v>
      </c>
      <c r="B7415" t="s">
        <v>16266</v>
      </c>
      <c r="C7415" t="s">
        <v>16248</v>
      </c>
      <c r="D7415" t="s">
        <v>15999</v>
      </c>
    </row>
    <row r="7416" spans="1:4" x14ac:dyDescent="0.2">
      <c r="A7416">
        <v>21869</v>
      </c>
      <c r="B7416" t="s">
        <v>12770</v>
      </c>
      <c r="C7416" t="s">
        <v>16181</v>
      </c>
      <c r="D7416" t="s">
        <v>15999</v>
      </c>
    </row>
    <row r="7417" spans="1:4" x14ac:dyDescent="0.2">
      <c r="A7417">
        <v>21871</v>
      </c>
      <c r="B7417" t="s">
        <v>15291</v>
      </c>
      <c r="C7417" t="s">
        <v>12808</v>
      </c>
      <c r="D7417" t="s">
        <v>15999</v>
      </c>
    </row>
    <row r="7418" spans="1:4" x14ac:dyDescent="0.2">
      <c r="A7418">
        <v>21872</v>
      </c>
      <c r="B7418" t="s">
        <v>16267</v>
      </c>
      <c r="C7418" t="s">
        <v>12076</v>
      </c>
      <c r="D7418" t="s">
        <v>15999</v>
      </c>
    </row>
    <row r="7419" spans="1:4" x14ac:dyDescent="0.2">
      <c r="A7419">
        <v>21874</v>
      </c>
      <c r="B7419" t="s">
        <v>16268</v>
      </c>
      <c r="C7419" t="s">
        <v>16248</v>
      </c>
      <c r="D7419" t="s">
        <v>15999</v>
      </c>
    </row>
    <row r="7420" spans="1:4" x14ac:dyDescent="0.2">
      <c r="A7420">
        <v>21875</v>
      </c>
      <c r="B7420" t="s">
        <v>13998</v>
      </c>
      <c r="C7420" t="s">
        <v>16248</v>
      </c>
      <c r="D7420" t="s">
        <v>15999</v>
      </c>
    </row>
    <row r="7421" spans="1:4" x14ac:dyDescent="0.2">
      <c r="A7421">
        <v>21890</v>
      </c>
      <c r="B7421" t="s">
        <v>15291</v>
      </c>
      <c r="C7421" t="s">
        <v>12808</v>
      </c>
      <c r="D7421" t="s">
        <v>15999</v>
      </c>
    </row>
    <row r="7422" spans="1:4" x14ac:dyDescent="0.2">
      <c r="A7422">
        <v>21901</v>
      </c>
      <c r="B7422" t="s">
        <v>15238</v>
      </c>
      <c r="C7422" t="s">
        <v>16269</v>
      </c>
      <c r="D7422" t="s">
        <v>15999</v>
      </c>
    </row>
    <row r="7423" spans="1:4" x14ac:dyDescent="0.2">
      <c r="A7423">
        <v>21903</v>
      </c>
      <c r="B7423" t="s">
        <v>16270</v>
      </c>
      <c r="C7423" t="s">
        <v>16269</v>
      </c>
      <c r="D7423" t="s">
        <v>15999</v>
      </c>
    </row>
    <row r="7424" spans="1:4" x14ac:dyDescent="0.2">
      <c r="A7424">
        <v>21904</v>
      </c>
      <c r="B7424" t="s">
        <v>16271</v>
      </c>
      <c r="C7424" t="s">
        <v>16269</v>
      </c>
      <c r="D7424" t="s">
        <v>15999</v>
      </c>
    </row>
    <row r="7425" spans="1:4" x14ac:dyDescent="0.2">
      <c r="A7425">
        <v>21911</v>
      </c>
      <c r="B7425" t="s">
        <v>16272</v>
      </c>
      <c r="C7425" t="s">
        <v>16269</v>
      </c>
      <c r="D7425" t="s">
        <v>15999</v>
      </c>
    </row>
    <row r="7426" spans="1:4" x14ac:dyDescent="0.2">
      <c r="A7426">
        <v>21912</v>
      </c>
      <c r="B7426" t="s">
        <v>5388</v>
      </c>
      <c r="C7426" t="s">
        <v>16269</v>
      </c>
      <c r="D7426" t="s">
        <v>15999</v>
      </c>
    </row>
    <row r="7427" spans="1:4" x14ac:dyDescent="0.2">
      <c r="A7427">
        <v>21915</v>
      </c>
      <c r="B7427" t="s">
        <v>16273</v>
      </c>
      <c r="C7427" t="s">
        <v>16269</v>
      </c>
      <c r="D7427" t="s">
        <v>15999</v>
      </c>
    </row>
    <row r="7428" spans="1:4" x14ac:dyDescent="0.2">
      <c r="A7428">
        <v>21917</v>
      </c>
      <c r="B7428" t="s">
        <v>16274</v>
      </c>
      <c r="C7428" t="s">
        <v>16269</v>
      </c>
      <c r="D7428" t="s">
        <v>15999</v>
      </c>
    </row>
    <row r="7429" spans="1:4" x14ac:dyDescent="0.2">
      <c r="A7429">
        <v>21918</v>
      </c>
      <c r="B7429" t="s">
        <v>16275</v>
      </c>
      <c r="C7429" t="s">
        <v>16269</v>
      </c>
      <c r="D7429" t="s">
        <v>15999</v>
      </c>
    </row>
    <row r="7430" spans="1:4" x14ac:dyDescent="0.2">
      <c r="A7430">
        <v>21919</v>
      </c>
      <c r="B7430" t="s">
        <v>16276</v>
      </c>
      <c r="C7430" t="s">
        <v>16269</v>
      </c>
      <c r="D7430" t="s">
        <v>15999</v>
      </c>
    </row>
    <row r="7431" spans="1:4" x14ac:dyDescent="0.2">
      <c r="A7431">
        <v>21921</v>
      </c>
      <c r="B7431" t="s">
        <v>16277</v>
      </c>
      <c r="C7431" t="s">
        <v>16269</v>
      </c>
      <c r="D7431" t="s">
        <v>15999</v>
      </c>
    </row>
    <row r="7432" spans="1:4" x14ac:dyDescent="0.2">
      <c r="A7432">
        <v>22003</v>
      </c>
      <c r="B7432" t="s">
        <v>13658</v>
      </c>
      <c r="C7432" t="s">
        <v>15976</v>
      </c>
      <c r="D7432" t="s">
        <v>15963</v>
      </c>
    </row>
    <row r="7433" spans="1:4" x14ac:dyDescent="0.2">
      <c r="A7433">
        <v>22015</v>
      </c>
      <c r="B7433" t="s">
        <v>14293</v>
      </c>
      <c r="C7433" t="s">
        <v>15976</v>
      </c>
      <c r="D7433" t="s">
        <v>15963</v>
      </c>
    </row>
    <row r="7434" spans="1:4" x14ac:dyDescent="0.2">
      <c r="A7434">
        <v>22025</v>
      </c>
      <c r="B7434" t="s">
        <v>16278</v>
      </c>
      <c r="C7434" t="s">
        <v>15970</v>
      </c>
      <c r="D7434" t="s">
        <v>15963</v>
      </c>
    </row>
    <row r="7435" spans="1:4" x14ac:dyDescent="0.2">
      <c r="A7435">
        <v>22026</v>
      </c>
      <c r="B7435" t="s">
        <v>16278</v>
      </c>
      <c r="C7435" t="s">
        <v>15970</v>
      </c>
      <c r="D7435" t="s">
        <v>15963</v>
      </c>
    </row>
    <row r="7436" spans="1:4" x14ac:dyDescent="0.2">
      <c r="A7436">
        <v>22027</v>
      </c>
      <c r="B7436" t="s">
        <v>16279</v>
      </c>
      <c r="C7436" t="s">
        <v>15976</v>
      </c>
      <c r="D7436" t="s">
        <v>15963</v>
      </c>
    </row>
    <row r="7437" spans="1:4" x14ac:dyDescent="0.2">
      <c r="A7437">
        <v>22030</v>
      </c>
      <c r="B7437" t="s">
        <v>13047</v>
      </c>
      <c r="C7437" t="s">
        <v>15976</v>
      </c>
      <c r="D7437" t="s">
        <v>15963</v>
      </c>
    </row>
    <row r="7438" spans="1:4" x14ac:dyDescent="0.2">
      <c r="A7438">
        <v>22031</v>
      </c>
      <c r="B7438" t="s">
        <v>13047</v>
      </c>
      <c r="C7438" t="s">
        <v>15976</v>
      </c>
      <c r="D7438" t="s">
        <v>15963</v>
      </c>
    </row>
    <row r="7439" spans="1:4" x14ac:dyDescent="0.2">
      <c r="A7439">
        <v>22032</v>
      </c>
      <c r="B7439" t="s">
        <v>13047</v>
      </c>
      <c r="C7439" t="s">
        <v>15976</v>
      </c>
      <c r="D7439" t="s">
        <v>15963</v>
      </c>
    </row>
    <row r="7440" spans="1:4" x14ac:dyDescent="0.2">
      <c r="A7440">
        <v>22033</v>
      </c>
      <c r="B7440" t="s">
        <v>13047</v>
      </c>
      <c r="C7440" t="s">
        <v>15976</v>
      </c>
      <c r="D7440" t="s">
        <v>15963</v>
      </c>
    </row>
    <row r="7441" spans="1:4" x14ac:dyDescent="0.2">
      <c r="A7441">
        <v>22034</v>
      </c>
      <c r="B7441" t="s">
        <v>13047</v>
      </c>
      <c r="C7441" t="s">
        <v>16280</v>
      </c>
      <c r="D7441" t="s">
        <v>15963</v>
      </c>
    </row>
    <row r="7442" spans="1:4" x14ac:dyDescent="0.2">
      <c r="A7442">
        <v>22035</v>
      </c>
      <c r="B7442" t="s">
        <v>13047</v>
      </c>
      <c r="C7442" t="s">
        <v>15976</v>
      </c>
      <c r="D7442" t="s">
        <v>15963</v>
      </c>
    </row>
    <row r="7443" spans="1:4" x14ac:dyDescent="0.2">
      <c r="A7443">
        <v>22036</v>
      </c>
      <c r="B7443" t="s">
        <v>13047</v>
      </c>
      <c r="C7443" t="s">
        <v>16280</v>
      </c>
      <c r="D7443" t="s">
        <v>15963</v>
      </c>
    </row>
    <row r="7444" spans="1:4" x14ac:dyDescent="0.2">
      <c r="A7444">
        <v>22037</v>
      </c>
      <c r="B7444" t="s">
        <v>13047</v>
      </c>
      <c r="C7444" t="s">
        <v>16280</v>
      </c>
      <c r="D7444" t="s">
        <v>15963</v>
      </c>
    </row>
    <row r="7445" spans="1:4" x14ac:dyDescent="0.2">
      <c r="A7445">
        <v>22039</v>
      </c>
      <c r="B7445" t="s">
        <v>16281</v>
      </c>
      <c r="C7445" t="s">
        <v>15976</v>
      </c>
      <c r="D7445" t="s">
        <v>15963</v>
      </c>
    </row>
    <row r="7446" spans="1:4" x14ac:dyDescent="0.2">
      <c r="A7446">
        <v>22041</v>
      </c>
      <c r="B7446" t="s">
        <v>16282</v>
      </c>
      <c r="C7446" t="s">
        <v>15976</v>
      </c>
      <c r="D7446" t="s">
        <v>15963</v>
      </c>
    </row>
    <row r="7447" spans="1:4" x14ac:dyDescent="0.2">
      <c r="A7447">
        <v>22042</v>
      </c>
      <c r="B7447" t="s">
        <v>16282</v>
      </c>
      <c r="C7447" t="s">
        <v>15976</v>
      </c>
      <c r="D7447" t="s">
        <v>15963</v>
      </c>
    </row>
    <row r="7448" spans="1:4" x14ac:dyDescent="0.2">
      <c r="A7448">
        <v>22043</v>
      </c>
      <c r="B7448" t="s">
        <v>16282</v>
      </c>
      <c r="C7448" t="s">
        <v>15976</v>
      </c>
      <c r="D7448" t="s">
        <v>15963</v>
      </c>
    </row>
    <row r="7449" spans="1:4" x14ac:dyDescent="0.2">
      <c r="A7449">
        <v>22044</v>
      </c>
      <c r="B7449" t="s">
        <v>16282</v>
      </c>
      <c r="C7449" t="s">
        <v>15976</v>
      </c>
      <c r="D7449" t="s">
        <v>15963</v>
      </c>
    </row>
    <row r="7450" spans="1:4" x14ac:dyDescent="0.2">
      <c r="A7450">
        <v>22046</v>
      </c>
      <c r="B7450" t="s">
        <v>16282</v>
      </c>
      <c r="C7450" t="s">
        <v>16283</v>
      </c>
      <c r="D7450" t="s">
        <v>15963</v>
      </c>
    </row>
    <row r="7451" spans="1:4" x14ac:dyDescent="0.2">
      <c r="A7451">
        <v>22047</v>
      </c>
      <c r="B7451" t="s">
        <v>16282</v>
      </c>
      <c r="C7451" t="s">
        <v>16284</v>
      </c>
      <c r="D7451" t="s">
        <v>15963</v>
      </c>
    </row>
    <row r="7452" spans="1:4" x14ac:dyDescent="0.2">
      <c r="A7452">
        <v>22060</v>
      </c>
      <c r="B7452" t="s">
        <v>16285</v>
      </c>
      <c r="C7452" t="s">
        <v>15976</v>
      </c>
      <c r="D7452" t="s">
        <v>15963</v>
      </c>
    </row>
    <row r="7453" spans="1:4" x14ac:dyDescent="0.2">
      <c r="A7453">
        <v>22066</v>
      </c>
      <c r="B7453" t="s">
        <v>7091</v>
      </c>
      <c r="C7453" t="s">
        <v>15976</v>
      </c>
      <c r="D7453" t="s">
        <v>15963</v>
      </c>
    </row>
    <row r="7454" spans="1:4" x14ac:dyDescent="0.2">
      <c r="A7454">
        <v>22067</v>
      </c>
      <c r="B7454" t="s">
        <v>16286</v>
      </c>
      <c r="C7454" t="s">
        <v>15976</v>
      </c>
      <c r="D7454" t="s">
        <v>15963</v>
      </c>
    </row>
    <row r="7455" spans="1:4" x14ac:dyDescent="0.2">
      <c r="A7455">
        <v>22079</v>
      </c>
      <c r="B7455" t="s">
        <v>16287</v>
      </c>
      <c r="C7455" t="s">
        <v>15976</v>
      </c>
      <c r="D7455" t="s">
        <v>15963</v>
      </c>
    </row>
    <row r="7456" spans="1:4" x14ac:dyDescent="0.2">
      <c r="A7456">
        <v>22081</v>
      </c>
      <c r="B7456" t="s">
        <v>16288</v>
      </c>
      <c r="C7456" t="s">
        <v>15976</v>
      </c>
      <c r="D7456" t="s">
        <v>15963</v>
      </c>
    </row>
    <row r="7457" spans="1:4" x14ac:dyDescent="0.2">
      <c r="A7457">
        <v>22082</v>
      </c>
      <c r="B7457" t="s">
        <v>16288</v>
      </c>
      <c r="C7457" t="s">
        <v>15976</v>
      </c>
      <c r="D7457" t="s">
        <v>15963</v>
      </c>
    </row>
    <row r="7458" spans="1:4" x14ac:dyDescent="0.2">
      <c r="A7458">
        <v>22092</v>
      </c>
      <c r="B7458" t="s">
        <v>15562</v>
      </c>
      <c r="C7458" t="s">
        <v>15976</v>
      </c>
      <c r="D7458" t="s">
        <v>15963</v>
      </c>
    </row>
    <row r="7459" spans="1:4" x14ac:dyDescent="0.2">
      <c r="A7459">
        <v>22093</v>
      </c>
      <c r="B7459" t="s">
        <v>15987</v>
      </c>
      <c r="C7459" t="s">
        <v>15964</v>
      </c>
      <c r="D7459" t="s">
        <v>15963</v>
      </c>
    </row>
    <row r="7460" spans="1:4" x14ac:dyDescent="0.2">
      <c r="A7460">
        <v>22095</v>
      </c>
      <c r="B7460" t="s">
        <v>15562</v>
      </c>
      <c r="C7460" t="s">
        <v>15976</v>
      </c>
      <c r="D7460" t="s">
        <v>15963</v>
      </c>
    </row>
    <row r="7461" spans="1:4" x14ac:dyDescent="0.2">
      <c r="A7461">
        <v>22096</v>
      </c>
      <c r="B7461" t="s">
        <v>15994</v>
      </c>
      <c r="C7461" t="s">
        <v>15976</v>
      </c>
      <c r="D7461" t="s">
        <v>15963</v>
      </c>
    </row>
    <row r="7462" spans="1:4" x14ac:dyDescent="0.2">
      <c r="A7462">
        <v>22101</v>
      </c>
      <c r="B7462" t="s">
        <v>16289</v>
      </c>
      <c r="C7462" t="s">
        <v>15976</v>
      </c>
      <c r="D7462" t="s">
        <v>15963</v>
      </c>
    </row>
    <row r="7463" spans="1:4" x14ac:dyDescent="0.2">
      <c r="A7463">
        <v>22102</v>
      </c>
      <c r="B7463" t="s">
        <v>16289</v>
      </c>
      <c r="C7463" t="s">
        <v>15976</v>
      </c>
      <c r="D7463" t="s">
        <v>15963</v>
      </c>
    </row>
    <row r="7464" spans="1:4" x14ac:dyDescent="0.2">
      <c r="A7464">
        <v>22107</v>
      </c>
      <c r="B7464" t="s">
        <v>16289</v>
      </c>
      <c r="C7464" t="s">
        <v>15976</v>
      </c>
      <c r="D7464" t="s">
        <v>15963</v>
      </c>
    </row>
    <row r="7465" spans="1:4" x14ac:dyDescent="0.2">
      <c r="A7465">
        <v>22108</v>
      </c>
      <c r="B7465" t="s">
        <v>16289</v>
      </c>
      <c r="C7465" t="s">
        <v>15976</v>
      </c>
      <c r="D7465" t="s">
        <v>15963</v>
      </c>
    </row>
    <row r="7466" spans="1:4" x14ac:dyDescent="0.2">
      <c r="A7466">
        <v>22109</v>
      </c>
      <c r="B7466" t="s">
        <v>16289</v>
      </c>
      <c r="C7466" t="s">
        <v>15976</v>
      </c>
      <c r="D7466" t="s">
        <v>15963</v>
      </c>
    </row>
    <row r="7467" spans="1:4" x14ac:dyDescent="0.2">
      <c r="A7467">
        <v>22118</v>
      </c>
      <c r="B7467" t="s">
        <v>16288</v>
      </c>
      <c r="C7467" t="s">
        <v>15976</v>
      </c>
      <c r="D7467" t="s">
        <v>15963</v>
      </c>
    </row>
    <row r="7468" spans="1:4" x14ac:dyDescent="0.2">
      <c r="A7468">
        <v>22119</v>
      </c>
      <c r="B7468" t="s">
        <v>16288</v>
      </c>
      <c r="C7468" t="s">
        <v>15976</v>
      </c>
      <c r="D7468" t="s">
        <v>15963</v>
      </c>
    </row>
    <row r="7469" spans="1:4" x14ac:dyDescent="0.2">
      <c r="A7469">
        <v>22120</v>
      </c>
      <c r="B7469" t="s">
        <v>16288</v>
      </c>
      <c r="C7469" t="s">
        <v>15976</v>
      </c>
      <c r="D7469" t="s">
        <v>15963</v>
      </c>
    </row>
    <row r="7470" spans="1:4" x14ac:dyDescent="0.2">
      <c r="A7470">
        <v>22124</v>
      </c>
      <c r="B7470" t="s">
        <v>16290</v>
      </c>
      <c r="C7470" t="s">
        <v>15976</v>
      </c>
      <c r="D7470" t="s">
        <v>15963</v>
      </c>
    </row>
    <row r="7471" spans="1:4" x14ac:dyDescent="0.2">
      <c r="A7471">
        <v>22134</v>
      </c>
      <c r="B7471" t="s">
        <v>16263</v>
      </c>
      <c r="C7471" t="s">
        <v>15970</v>
      </c>
      <c r="D7471" t="s">
        <v>15963</v>
      </c>
    </row>
    <row r="7472" spans="1:4" x14ac:dyDescent="0.2">
      <c r="A7472">
        <v>22135</v>
      </c>
      <c r="B7472" t="s">
        <v>16263</v>
      </c>
      <c r="C7472" t="s">
        <v>15970</v>
      </c>
      <c r="D7472" t="s">
        <v>15963</v>
      </c>
    </row>
    <row r="7473" spans="1:4" x14ac:dyDescent="0.2">
      <c r="A7473">
        <v>22150</v>
      </c>
      <c r="B7473" t="s">
        <v>291</v>
      </c>
      <c r="C7473" t="s">
        <v>15976</v>
      </c>
      <c r="D7473" t="s">
        <v>15963</v>
      </c>
    </row>
    <row r="7474" spans="1:4" x14ac:dyDescent="0.2">
      <c r="A7474">
        <v>22151</v>
      </c>
      <c r="B7474" t="s">
        <v>291</v>
      </c>
      <c r="C7474" t="s">
        <v>15976</v>
      </c>
      <c r="D7474" t="s">
        <v>15963</v>
      </c>
    </row>
    <row r="7475" spans="1:4" x14ac:dyDescent="0.2">
      <c r="A7475">
        <v>22152</v>
      </c>
      <c r="B7475" t="s">
        <v>291</v>
      </c>
      <c r="C7475" t="s">
        <v>15976</v>
      </c>
      <c r="D7475" t="s">
        <v>15963</v>
      </c>
    </row>
    <row r="7476" spans="1:4" x14ac:dyDescent="0.2">
      <c r="A7476">
        <v>22153</v>
      </c>
      <c r="B7476" t="s">
        <v>291</v>
      </c>
      <c r="C7476" t="s">
        <v>15976</v>
      </c>
      <c r="D7476" t="s">
        <v>15963</v>
      </c>
    </row>
    <row r="7477" spans="1:4" x14ac:dyDescent="0.2">
      <c r="A7477">
        <v>22156</v>
      </c>
      <c r="B7477" t="s">
        <v>291</v>
      </c>
      <c r="C7477" t="s">
        <v>15976</v>
      </c>
      <c r="D7477" t="s">
        <v>15963</v>
      </c>
    </row>
    <row r="7478" spans="1:4" x14ac:dyDescent="0.2">
      <c r="A7478">
        <v>22158</v>
      </c>
      <c r="B7478" t="s">
        <v>291</v>
      </c>
      <c r="C7478" t="s">
        <v>15976</v>
      </c>
      <c r="D7478" t="s">
        <v>15963</v>
      </c>
    </row>
    <row r="7479" spans="1:4" x14ac:dyDescent="0.2">
      <c r="A7479">
        <v>22159</v>
      </c>
      <c r="B7479" t="s">
        <v>291</v>
      </c>
      <c r="C7479" t="s">
        <v>15976</v>
      </c>
      <c r="D7479" t="s">
        <v>15963</v>
      </c>
    </row>
    <row r="7480" spans="1:4" x14ac:dyDescent="0.2">
      <c r="A7480">
        <v>22160</v>
      </c>
      <c r="B7480" t="s">
        <v>291</v>
      </c>
      <c r="C7480" t="s">
        <v>15976</v>
      </c>
      <c r="D7480" t="s">
        <v>15963</v>
      </c>
    </row>
    <row r="7481" spans="1:4" x14ac:dyDescent="0.2">
      <c r="A7481">
        <v>22161</v>
      </c>
      <c r="B7481" t="s">
        <v>291</v>
      </c>
      <c r="C7481" t="s">
        <v>15976</v>
      </c>
      <c r="D7481" t="s">
        <v>15963</v>
      </c>
    </row>
    <row r="7482" spans="1:4" x14ac:dyDescent="0.2">
      <c r="A7482">
        <v>22172</v>
      </c>
      <c r="B7482" t="s">
        <v>16291</v>
      </c>
      <c r="C7482" t="s">
        <v>15970</v>
      </c>
      <c r="D7482" t="s">
        <v>15963</v>
      </c>
    </row>
    <row r="7483" spans="1:4" x14ac:dyDescent="0.2">
      <c r="A7483">
        <v>22180</v>
      </c>
      <c r="B7483" t="s">
        <v>12770</v>
      </c>
      <c r="C7483" t="s">
        <v>15976</v>
      </c>
      <c r="D7483" t="s">
        <v>15963</v>
      </c>
    </row>
    <row r="7484" spans="1:4" x14ac:dyDescent="0.2">
      <c r="A7484">
        <v>22181</v>
      </c>
      <c r="B7484" t="s">
        <v>12770</v>
      </c>
      <c r="C7484" t="s">
        <v>15976</v>
      </c>
      <c r="D7484" t="s">
        <v>15963</v>
      </c>
    </row>
    <row r="7485" spans="1:4" x14ac:dyDescent="0.2">
      <c r="A7485">
        <v>22182</v>
      </c>
      <c r="B7485" t="s">
        <v>12770</v>
      </c>
      <c r="C7485" t="s">
        <v>15976</v>
      </c>
      <c r="D7485" t="s">
        <v>15963</v>
      </c>
    </row>
    <row r="7486" spans="1:4" x14ac:dyDescent="0.2">
      <c r="A7486">
        <v>22184</v>
      </c>
      <c r="B7486" t="s">
        <v>12770</v>
      </c>
      <c r="C7486" t="s">
        <v>15976</v>
      </c>
      <c r="D7486" t="s">
        <v>15963</v>
      </c>
    </row>
    <row r="7487" spans="1:4" x14ac:dyDescent="0.2">
      <c r="A7487">
        <v>22185</v>
      </c>
      <c r="B7487" t="s">
        <v>12770</v>
      </c>
      <c r="C7487" t="s">
        <v>15976</v>
      </c>
      <c r="D7487" t="s">
        <v>15963</v>
      </c>
    </row>
    <row r="7488" spans="1:4" x14ac:dyDescent="0.2">
      <c r="A7488">
        <v>22191</v>
      </c>
      <c r="B7488" t="s">
        <v>13256</v>
      </c>
      <c r="C7488" t="s">
        <v>15970</v>
      </c>
      <c r="D7488" t="s">
        <v>15963</v>
      </c>
    </row>
    <row r="7489" spans="1:4" x14ac:dyDescent="0.2">
      <c r="A7489">
        <v>22192</v>
      </c>
      <c r="B7489" t="s">
        <v>13256</v>
      </c>
      <c r="C7489" t="s">
        <v>15970</v>
      </c>
      <c r="D7489" t="s">
        <v>15963</v>
      </c>
    </row>
    <row r="7490" spans="1:4" x14ac:dyDescent="0.2">
      <c r="A7490">
        <v>22193</v>
      </c>
      <c r="B7490" t="s">
        <v>13256</v>
      </c>
      <c r="C7490" t="s">
        <v>15970</v>
      </c>
      <c r="D7490" t="s">
        <v>15963</v>
      </c>
    </row>
    <row r="7491" spans="1:4" x14ac:dyDescent="0.2">
      <c r="A7491">
        <v>22201</v>
      </c>
      <c r="B7491" t="s">
        <v>83</v>
      </c>
      <c r="C7491" t="s">
        <v>16292</v>
      </c>
      <c r="D7491" t="s">
        <v>15963</v>
      </c>
    </row>
    <row r="7492" spans="1:4" x14ac:dyDescent="0.2">
      <c r="A7492">
        <v>22202</v>
      </c>
      <c r="B7492" t="s">
        <v>83</v>
      </c>
      <c r="C7492" t="s">
        <v>16292</v>
      </c>
      <c r="D7492" t="s">
        <v>15963</v>
      </c>
    </row>
    <row r="7493" spans="1:4" x14ac:dyDescent="0.2">
      <c r="A7493">
        <v>22203</v>
      </c>
      <c r="B7493" t="s">
        <v>83</v>
      </c>
      <c r="C7493" t="s">
        <v>16292</v>
      </c>
      <c r="D7493" t="s">
        <v>15963</v>
      </c>
    </row>
    <row r="7494" spans="1:4" x14ac:dyDescent="0.2">
      <c r="A7494">
        <v>22204</v>
      </c>
      <c r="B7494" t="s">
        <v>83</v>
      </c>
      <c r="C7494" t="s">
        <v>16292</v>
      </c>
      <c r="D7494" t="s">
        <v>15963</v>
      </c>
    </row>
    <row r="7495" spans="1:4" x14ac:dyDescent="0.2">
      <c r="A7495">
        <v>22205</v>
      </c>
      <c r="B7495" t="s">
        <v>83</v>
      </c>
      <c r="C7495" t="s">
        <v>16292</v>
      </c>
      <c r="D7495" t="s">
        <v>15963</v>
      </c>
    </row>
    <row r="7496" spans="1:4" x14ac:dyDescent="0.2">
      <c r="A7496">
        <v>22206</v>
      </c>
      <c r="B7496" t="s">
        <v>83</v>
      </c>
      <c r="C7496" t="s">
        <v>16292</v>
      </c>
      <c r="D7496" t="s">
        <v>15963</v>
      </c>
    </row>
    <row r="7497" spans="1:4" x14ac:dyDescent="0.2">
      <c r="A7497">
        <v>22207</v>
      </c>
      <c r="B7497" t="s">
        <v>83</v>
      </c>
      <c r="C7497" t="s">
        <v>16292</v>
      </c>
      <c r="D7497" t="s">
        <v>15963</v>
      </c>
    </row>
    <row r="7498" spans="1:4" x14ac:dyDescent="0.2">
      <c r="A7498">
        <v>22209</v>
      </c>
      <c r="B7498" t="s">
        <v>83</v>
      </c>
      <c r="C7498" t="s">
        <v>16292</v>
      </c>
      <c r="D7498" t="s">
        <v>15963</v>
      </c>
    </row>
    <row r="7499" spans="1:4" x14ac:dyDescent="0.2">
      <c r="A7499">
        <v>22211</v>
      </c>
      <c r="B7499" t="s">
        <v>16293</v>
      </c>
      <c r="C7499" t="s">
        <v>16292</v>
      </c>
      <c r="D7499" t="s">
        <v>15963</v>
      </c>
    </row>
    <row r="7500" spans="1:4" x14ac:dyDescent="0.2">
      <c r="A7500">
        <v>22212</v>
      </c>
      <c r="B7500" t="s">
        <v>83</v>
      </c>
      <c r="C7500" t="s">
        <v>16292</v>
      </c>
      <c r="D7500" t="s">
        <v>15963</v>
      </c>
    </row>
    <row r="7501" spans="1:4" x14ac:dyDescent="0.2">
      <c r="A7501">
        <v>22213</v>
      </c>
      <c r="B7501" t="s">
        <v>83</v>
      </c>
      <c r="C7501" t="s">
        <v>16292</v>
      </c>
      <c r="D7501" t="s">
        <v>15963</v>
      </c>
    </row>
    <row r="7502" spans="1:4" x14ac:dyDescent="0.2">
      <c r="A7502">
        <v>22214</v>
      </c>
      <c r="B7502" t="s">
        <v>83</v>
      </c>
      <c r="C7502" t="s">
        <v>16292</v>
      </c>
      <c r="D7502" t="s">
        <v>15963</v>
      </c>
    </row>
    <row r="7503" spans="1:4" x14ac:dyDescent="0.2">
      <c r="A7503">
        <v>22217</v>
      </c>
      <c r="B7503" t="s">
        <v>83</v>
      </c>
      <c r="C7503" t="s">
        <v>16292</v>
      </c>
      <c r="D7503" t="s">
        <v>15963</v>
      </c>
    </row>
    <row r="7504" spans="1:4" x14ac:dyDescent="0.2">
      <c r="A7504">
        <v>22218</v>
      </c>
      <c r="B7504" t="s">
        <v>83</v>
      </c>
      <c r="C7504" t="s">
        <v>16292</v>
      </c>
      <c r="D7504" t="s">
        <v>15963</v>
      </c>
    </row>
    <row r="7505" spans="1:4" x14ac:dyDescent="0.2">
      <c r="A7505">
        <v>22222</v>
      </c>
      <c r="B7505" t="s">
        <v>83</v>
      </c>
      <c r="C7505" t="s">
        <v>16292</v>
      </c>
      <c r="D7505" t="s">
        <v>15963</v>
      </c>
    </row>
    <row r="7506" spans="1:4" x14ac:dyDescent="0.2">
      <c r="A7506">
        <v>22223</v>
      </c>
      <c r="B7506" t="s">
        <v>83</v>
      </c>
      <c r="C7506" t="s">
        <v>16292</v>
      </c>
      <c r="D7506" t="s">
        <v>15963</v>
      </c>
    </row>
    <row r="7507" spans="1:4" x14ac:dyDescent="0.2">
      <c r="A7507">
        <v>22225</v>
      </c>
      <c r="B7507" t="s">
        <v>83</v>
      </c>
      <c r="C7507" t="s">
        <v>16292</v>
      </c>
      <c r="D7507" t="s">
        <v>15963</v>
      </c>
    </row>
    <row r="7508" spans="1:4" x14ac:dyDescent="0.2">
      <c r="A7508">
        <v>22226</v>
      </c>
      <c r="B7508" t="s">
        <v>83</v>
      </c>
      <c r="C7508" t="s">
        <v>16292</v>
      </c>
      <c r="D7508" t="s">
        <v>15963</v>
      </c>
    </row>
    <row r="7509" spans="1:4" x14ac:dyDescent="0.2">
      <c r="A7509">
        <v>22227</v>
      </c>
      <c r="B7509" t="s">
        <v>83</v>
      </c>
      <c r="C7509" t="s">
        <v>16292</v>
      </c>
      <c r="D7509" t="s">
        <v>15963</v>
      </c>
    </row>
    <row r="7510" spans="1:4" x14ac:dyDescent="0.2">
      <c r="A7510">
        <v>22229</v>
      </c>
      <c r="B7510" t="s">
        <v>83</v>
      </c>
      <c r="C7510" t="s">
        <v>16292</v>
      </c>
      <c r="D7510" t="s">
        <v>15963</v>
      </c>
    </row>
    <row r="7511" spans="1:4" x14ac:dyDescent="0.2">
      <c r="A7511">
        <v>22230</v>
      </c>
      <c r="B7511" t="s">
        <v>83</v>
      </c>
      <c r="C7511" t="s">
        <v>16292</v>
      </c>
      <c r="D7511" t="s">
        <v>15963</v>
      </c>
    </row>
    <row r="7512" spans="1:4" x14ac:dyDescent="0.2">
      <c r="A7512">
        <v>22234</v>
      </c>
      <c r="B7512" t="s">
        <v>83</v>
      </c>
      <c r="C7512" t="s">
        <v>16292</v>
      </c>
      <c r="D7512" t="s">
        <v>15963</v>
      </c>
    </row>
    <row r="7513" spans="1:4" x14ac:dyDescent="0.2">
      <c r="A7513">
        <v>22240</v>
      </c>
      <c r="B7513" t="s">
        <v>83</v>
      </c>
      <c r="C7513" t="s">
        <v>16292</v>
      </c>
      <c r="D7513" t="s">
        <v>15963</v>
      </c>
    </row>
    <row r="7514" spans="1:4" x14ac:dyDescent="0.2">
      <c r="A7514">
        <v>22241</v>
      </c>
      <c r="B7514" t="s">
        <v>83</v>
      </c>
      <c r="C7514" t="s">
        <v>16292</v>
      </c>
      <c r="D7514" t="s">
        <v>15963</v>
      </c>
    </row>
    <row r="7515" spans="1:4" x14ac:dyDescent="0.2">
      <c r="A7515">
        <v>22242</v>
      </c>
      <c r="B7515" t="s">
        <v>83</v>
      </c>
      <c r="C7515" t="s">
        <v>16292</v>
      </c>
      <c r="D7515" t="s">
        <v>15963</v>
      </c>
    </row>
    <row r="7516" spans="1:4" x14ac:dyDescent="0.2">
      <c r="A7516">
        <v>22243</v>
      </c>
      <c r="B7516" t="s">
        <v>83</v>
      </c>
      <c r="C7516" t="s">
        <v>16292</v>
      </c>
      <c r="D7516" t="s">
        <v>15963</v>
      </c>
    </row>
    <row r="7517" spans="1:4" x14ac:dyDescent="0.2">
      <c r="A7517">
        <v>22244</v>
      </c>
      <c r="B7517" t="s">
        <v>83</v>
      </c>
      <c r="C7517" t="s">
        <v>16292</v>
      </c>
      <c r="D7517" t="s">
        <v>15963</v>
      </c>
    </row>
    <row r="7518" spans="1:4" x14ac:dyDescent="0.2">
      <c r="A7518">
        <v>22245</v>
      </c>
      <c r="B7518" t="s">
        <v>83</v>
      </c>
      <c r="C7518" t="s">
        <v>16292</v>
      </c>
      <c r="D7518" t="s">
        <v>15963</v>
      </c>
    </row>
    <row r="7519" spans="1:4" x14ac:dyDescent="0.2">
      <c r="A7519">
        <v>22246</v>
      </c>
      <c r="B7519" t="s">
        <v>83</v>
      </c>
      <c r="C7519" t="s">
        <v>16292</v>
      </c>
      <c r="D7519" t="s">
        <v>15963</v>
      </c>
    </row>
    <row r="7520" spans="1:4" x14ac:dyDescent="0.2">
      <c r="A7520">
        <v>22301</v>
      </c>
      <c r="B7520" t="s">
        <v>3326</v>
      </c>
      <c r="C7520" t="s">
        <v>16294</v>
      </c>
      <c r="D7520" t="s">
        <v>15963</v>
      </c>
    </row>
    <row r="7521" spans="1:4" x14ac:dyDescent="0.2">
      <c r="A7521">
        <v>22302</v>
      </c>
      <c r="B7521" t="s">
        <v>3326</v>
      </c>
      <c r="C7521" t="s">
        <v>16294</v>
      </c>
      <c r="D7521" t="s">
        <v>15963</v>
      </c>
    </row>
    <row r="7522" spans="1:4" x14ac:dyDescent="0.2">
      <c r="A7522">
        <v>22303</v>
      </c>
      <c r="B7522" t="s">
        <v>3326</v>
      </c>
      <c r="C7522" t="s">
        <v>15976</v>
      </c>
      <c r="D7522" t="s">
        <v>15963</v>
      </c>
    </row>
    <row r="7523" spans="1:4" x14ac:dyDescent="0.2">
      <c r="A7523">
        <v>22304</v>
      </c>
      <c r="B7523" t="s">
        <v>3326</v>
      </c>
      <c r="C7523" t="s">
        <v>16294</v>
      </c>
      <c r="D7523" t="s">
        <v>15963</v>
      </c>
    </row>
    <row r="7524" spans="1:4" x14ac:dyDescent="0.2">
      <c r="A7524">
        <v>22305</v>
      </c>
      <c r="B7524" t="s">
        <v>3326</v>
      </c>
      <c r="C7524" t="s">
        <v>16294</v>
      </c>
      <c r="D7524" t="s">
        <v>15963</v>
      </c>
    </row>
    <row r="7525" spans="1:4" x14ac:dyDescent="0.2">
      <c r="A7525">
        <v>22306</v>
      </c>
      <c r="B7525" t="s">
        <v>3326</v>
      </c>
      <c r="C7525" t="s">
        <v>15976</v>
      </c>
      <c r="D7525" t="s">
        <v>15963</v>
      </c>
    </row>
    <row r="7526" spans="1:4" x14ac:dyDescent="0.2">
      <c r="A7526">
        <v>22307</v>
      </c>
      <c r="B7526" t="s">
        <v>3326</v>
      </c>
      <c r="C7526" t="s">
        <v>15976</v>
      </c>
      <c r="D7526" t="s">
        <v>15963</v>
      </c>
    </row>
    <row r="7527" spans="1:4" x14ac:dyDescent="0.2">
      <c r="A7527">
        <v>22308</v>
      </c>
      <c r="B7527" t="s">
        <v>3326</v>
      </c>
      <c r="C7527" t="s">
        <v>15976</v>
      </c>
      <c r="D7527" t="s">
        <v>15963</v>
      </c>
    </row>
    <row r="7528" spans="1:4" x14ac:dyDescent="0.2">
      <c r="A7528">
        <v>22309</v>
      </c>
      <c r="B7528" t="s">
        <v>3326</v>
      </c>
      <c r="C7528" t="s">
        <v>15976</v>
      </c>
      <c r="D7528" t="s">
        <v>15963</v>
      </c>
    </row>
    <row r="7529" spans="1:4" x14ac:dyDescent="0.2">
      <c r="A7529">
        <v>22310</v>
      </c>
      <c r="B7529" t="s">
        <v>3326</v>
      </c>
      <c r="C7529" t="s">
        <v>15976</v>
      </c>
      <c r="D7529" t="s">
        <v>15963</v>
      </c>
    </row>
    <row r="7530" spans="1:4" x14ac:dyDescent="0.2">
      <c r="A7530">
        <v>22311</v>
      </c>
      <c r="B7530" t="s">
        <v>3326</v>
      </c>
      <c r="C7530" t="s">
        <v>16294</v>
      </c>
      <c r="D7530" t="s">
        <v>15963</v>
      </c>
    </row>
    <row r="7531" spans="1:4" x14ac:dyDescent="0.2">
      <c r="A7531">
        <v>22312</v>
      </c>
      <c r="B7531" t="s">
        <v>3326</v>
      </c>
      <c r="C7531" t="s">
        <v>15976</v>
      </c>
      <c r="D7531" t="s">
        <v>15963</v>
      </c>
    </row>
    <row r="7532" spans="1:4" x14ac:dyDescent="0.2">
      <c r="A7532">
        <v>22314</v>
      </c>
      <c r="B7532" t="s">
        <v>3326</v>
      </c>
      <c r="C7532" t="s">
        <v>16294</v>
      </c>
      <c r="D7532" t="s">
        <v>15963</v>
      </c>
    </row>
    <row r="7533" spans="1:4" x14ac:dyDescent="0.2">
      <c r="A7533">
        <v>22315</v>
      </c>
      <c r="B7533" t="s">
        <v>3326</v>
      </c>
      <c r="C7533" t="s">
        <v>15976</v>
      </c>
      <c r="D7533" t="s">
        <v>15963</v>
      </c>
    </row>
    <row r="7534" spans="1:4" x14ac:dyDescent="0.2">
      <c r="A7534">
        <v>22321</v>
      </c>
      <c r="B7534" t="s">
        <v>3326</v>
      </c>
      <c r="C7534" t="s">
        <v>16295</v>
      </c>
      <c r="D7534" t="s">
        <v>15963</v>
      </c>
    </row>
    <row r="7535" spans="1:4" x14ac:dyDescent="0.2">
      <c r="A7535">
        <v>22331</v>
      </c>
      <c r="B7535" t="s">
        <v>3326</v>
      </c>
      <c r="C7535" t="s">
        <v>16295</v>
      </c>
      <c r="D7535" t="s">
        <v>15963</v>
      </c>
    </row>
    <row r="7536" spans="1:4" x14ac:dyDescent="0.2">
      <c r="A7536">
        <v>22332</v>
      </c>
      <c r="B7536" t="s">
        <v>3326</v>
      </c>
      <c r="C7536" t="s">
        <v>16295</v>
      </c>
      <c r="D7536" t="s">
        <v>15963</v>
      </c>
    </row>
    <row r="7537" spans="1:4" x14ac:dyDescent="0.2">
      <c r="A7537">
        <v>22333</v>
      </c>
      <c r="B7537" t="s">
        <v>3326</v>
      </c>
      <c r="C7537" t="s">
        <v>16295</v>
      </c>
      <c r="D7537" t="s">
        <v>15963</v>
      </c>
    </row>
    <row r="7538" spans="1:4" x14ac:dyDescent="0.2">
      <c r="A7538">
        <v>22334</v>
      </c>
      <c r="B7538" t="s">
        <v>3326</v>
      </c>
      <c r="C7538" t="s">
        <v>16295</v>
      </c>
      <c r="D7538" t="s">
        <v>15963</v>
      </c>
    </row>
    <row r="7539" spans="1:4" x14ac:dyDescent="0.2">
      <c r="A7539">
        <v>22336</v>
      </c>
      <c r="B7539" t="s">
        <v>3326</v>
      </c>
      <c r="C7539" t="s">
        <v>16295</v>
      </c>
      <c r="D7539" t="s">
        <v>15963</v>
      </c>
    </row>
    <row r="7540" spans="1:4" x14ac:dyDescent="0.2">
      <c r="A7540">
        <v>22350</v>
      </c>
      <c r="B7540" t="s">
        <v>3326</v>
      </c>
      <c r="D7540" t="s">
        <v>15963</v>
      </c>
    </row>
    <row r="7541" spans="1:4" x14ac:dyDescent="0.2">
      <c r="A7541">
        <v>22401</v>
      </c>
      <c r="B7541" t="s">
        <v>15390</v>
      </c>
      <c r="C7541" t="s">
        <v>16296</v>
      </c>
      <c r="D7541" t="s">
        <v>15963</v>
      </c>
    </row>
    <row r="7542" spans="1:4" x14ac:dyDescent="0.2">
      <c r="A7542">
        <v>22405</v>
      </c>
      <c r="B7542" t="s">
        <v>15390</v>
      </c>
      <c r="C7542" t="s">
        <v>16297</v>
      </c>
      <c r="D7542" t="s">
        <v>15963</v>
      </c>
    </row>
    <row r="7543" spans="1:4" x14ac:dyDescent="0.2">
      <c r="A7543">
        <v>22406</v>
      </c>
      <c r="B7543" t="s">
        <v>15390</v>
      </c>
      <c r="C7543" t="s">
        <v>16297</v>
      </c>
      <c r="D7543" t="s">
        <v>15963</v>
      </c>
    </row>
    <row r="7544" spans="1:4" x14ac:dyDescent="0.2">
      <c r="A7544">
        <v>22407</v>
      </c>
      <c r="B7544" t="s">
        <v>15390</v>
      </c>
      <c r="C7544" t="s">
        <v>16298</v>
      </c>
      <c r="D7544" t="s">
        <v>15963</v>
      </c>
    </row>
    <row r="7545" spans="1:4" x14ac:dyDescent="0.2">
      <c r="A7545">
        <v>22408</v>
      </c>
      <c r="B7545" t="s">
        <v>15390</v>
      </c>
      <c r="C7545" t="s">
        <v>16298</v>
      </c>
      <c r="D7545" t="s">
        <v>15963</v>
      </c>
    </row>
    <row r="7546" spans="1:4" x14ac:dyDescent="0.2">
      <c r="A7546">
        <v>22412</v>
      </c>
      <c r="B7546" t="s">
        <v>15390</v>
      </c>
      <c r="C7546" t="s">
        <v>16299</v>
      </c>
      <c r="D7546" t="s">
        <v>15963</v>
      </c>
    </row>
    <row r="7547" spans="1:4" x14ac:dyDescent="0.2">
      <c r="A7547">
        <v>22427</v>
      </c>
      <c r="B7547" t="s">
        <v>4376</v>
      </c>
      <c r="C7547" t="s">
        <v>16188</v>
      </c>
      <c r="D7547" t="s">
        <v>15963</v>
      </c>
    </row>
    <row r="7548" spans="1:4" x14ac:dyDescent="0.2">
      <c r="A7548">
        <v>22428</v>
      </c>
      <c r="B7548" t="s">
        <v>4376</v>
      </c>
      <c r="C7548" t="s">
        <v>16188</v>
      </c>
      <c r="D7548" t="s">
        <v>15963</v>
      </c>
    </row>
    <row r="7549" spans="1:4" x14ac:dyDescent="0.2">
      <c r="A7549">
        <v>22432</v>
      </c>
      <c r="B7549" t="s">
        <v>16300</v>
      </c>
      <c r="C7549" t="s">
        <v>15380</v>
      </c>
      <c r="D7549" t="s">
        <v>15963</v>
      </c>
    </row>
    <row r="7550" spans="1:4" x14ac:dyDescent="0.2">
      <c r="A7550">
        <v>22433</v>
      </c>
      <c r="B7550" t="s">
        <v>16301</v>
      </c>
      <c r="C7550" t="s">
        <v>12974</v>
      </c>
      <c r="D7550" t="s">
        <v>15963</v>
      </c>
    </row>
    <row r="7551" spans="1:4" x14ac:dyDescent="0.2">
      <c r="A7551">
        <v>22435</v>
      </c>
      <c r="B7551" t="s">
        <v>16302</v>
      </c>
      <c r="C7551" t="s">
        <v>15380</v>
      </c>
      <c r="D7551" t="s">
        <v>15963</v>
      </c>
    </row>
    <row r="7552" spans="1:4" x14ac:dyDescent="0.2">
      <c r="A7552">
        <v>22436</v>
      </c>
      <c r="B7552" t="s">
        <v>16303</v>
      </c>
      <c r="C7552" t="s">
        <v>12252</v>
      </c>
      <c r="D7552" t="s">
        <v>15963</v>
      </c>
    </row>
    <row r="7553" spans="1:4" x14ac:dyDescent="0.2">
      <c r="A7553">
        <v>22437</v>
      </c>
      <c r="B7553" t="s">
        <v>16304</v>
      </c>
      <c r="C7553" t="s">
        <v>12252</v>
      </c>
      <c r="D7553" t="s">
        <v>15963</v>
      </c>
    </row>
    <row r="7554" spans="1:4" x14ac:dyDescent="0.2">
      <c r="A7554">
        <v>22438</v>
      </c>
      <c r="B7554" t="s">
        <v>14295</v>
      </c>
      <c r="C7554" t="s">
        <v>12252</v>
      </c>
      <c r="D7554" t="s">
        <v>15963</v>
      </c>
    </row>
    <row r="7555" spans="1:4" x14ac:dyDescent="0.2">
      <c r="A7555">
        <v>22443</v>
      </c>
      <c r="B7555" t="s">
        <v>16305</v>
      </c>
      <c r="C7555" t="s">
        <v>14849</v>
      </c>
      <c r="D7555" t="s">
        <v>15963</v>
      </c>
    </row>
    <row r="7556" spans="1:4" x14ac:dyDescent="0.2">
      <c r="A7556">
        <v>22448</v>
      </c>
      <c r="B7556" t="s">
        <v>16306</v>
      </c>
      <c r="C7556" t="s">
        <v>16307</v>
      </c>
      <c r="D7556" t="s">
        <v>15963</v>
      </c>
    </row>
    <row r="7557" spans="1:4" x14ac:dyDescent="0.2">
      <c r="A7557">
        <v>22454</v>
      </c>
      <c r="B7557" t="s">
        <v>16308</v>
      </c>
      <c r="C7557" t="s">
        <v>12252</v>
      </c>
      <c r="D7557" t="s">
        <v>15963</v>
      </c>
    </row>
    <row r="7558" spans="1:4" x14ac:dyDescent="0.2">
      <c r="A7558">
        <v>22460</v>
      </c>
      <c r="B7558" t="s">
        <v>16309</v>
      </c>
      <c r="C7558" t="s">
        <v>13704</v>
      </c>
      <c r="D7558" t="s">
        <v>15963</v>
      </c>
    </row>
    <row r="7559" spans="1:4" x14ac:dyDescent="0.2">
      <c r="A7559">
        <v>22469</v>
      </c>
      <c r="B7559" t="s">
        <v>14254</v>
      </c>
      <c r="C7559" t="s">
        <v>14849</v>
      </c>
      <c r="D7559" t="s">
        <v>15963</v>
      </c>
    </row>
    <row r="7560" spans="1:4" x14ac:dyDescent="0.2">
      <c r="A7560">
        <v>22473</v>
      </c>
      <c r="B7560" t="s">
        <v>16310</v>
      </c>
      <c r="C7560" t="s">
        <v>15380</v>
      </c>
      <c r="D7560" t="s">
        <v>15963</v>
      </c>
    </row>
    <row r="7561" spans="1:4" x14ac:dyDescent="0.2">
      <c r="A7561">
        <v>22476</v>
      </c>
      <c r="B7561" t="s">
        <v>16311</v>
      </c>
      <c r="C7561" t="s">
        <v>12252</v>
      </c>
      <c r="D7561" t="s">
        <v>15963</v>
      </c>
    </row>
    <row r="7562" spans="1:4" x14ac:dyDescent="0.2">
      <c r="A7562">
        <v>22480</v>
      </c>
      <c r="B7562" t="s">
        <v>13345</v>
      </c>
      <c r="C7562" t="s">
        <v>15386</v>
      </c>
      <c r="D7562" t="s">
        <v>15963</v>
      </c>
    </row>
    <row r="7563" spans="1:4" x14ac:dyDescent="0.2">
      <c r="A7563">
        <v>22482</v>
      </c>
      <c r="B7563" t="s">
        <v>16312</v>
      </c>
      <c r="C7563" t="s">
        <v>15386</v>
      </c>
      <c r="D7563" t="s">
        <v>15963</v>
      </c>
    </row>
    <row r="7564" spans="1:4" x14ac:dyDescent="0.2">
      <c r="A7564">
        <v>22485</v>
      </c>
      <c r="B7564" t="s">
        <v>16313</v>
      </c>
      <c r="C7564" t="s">
        <v>16307</v>
      </c>
      <c r="D7564" t="s">
        <v>15963</v>
      </c>
    </row>
    <row r="7565" spans="1:4" x14ac:dyDescent="0.2">
      <c r="A7565">
        <v>22488</v>
      </c>
      <c r="B7565" t="s">
        <v>16314</v>
      </c>
      <c r="C7565" t="s">
        <v>14849</v>
      </c>
      <c r="D7565" t="s">
        <v>15963</v>
      </c>
    </row>
    <row r="7566" spans="1:4" x14ac:dyDescent="0.2">
      <c r="A7566">
        <v>22501</v>
      </c>
      <c r="B7566" t="s">
        <v>16315</v>
      </c>
      <c r="C7566" t="s">
        <v>16188</v>
      </c>
      <c r="D7566" t="s">
        <v>15963</v>
      </c>
    </row>
    <row r="7567" spans="1:4" x14ac:dyDescent="0.2">
      <c r="A7567">
        <v>22503</v>
      </c>
      <c r="B7567" t="s">
        <v>2714</v>
      </c>
      <c r="C7567" t="s">
        <v>15386</v>
      </c>
      <c r="D7567" t="s">
        <v>15963</v>
      </c>
    </row>
    <row r="7568" spans="1:4" x14ac:dyDescent="0.2">
      <c r="A7568">
        <v>22504</v>
      </c>
      <c r="B7568" t="s">
        <v>16316</v>
      </c>
      <c r="C7568" t="s">
        <v>12252</v>
      </c>
      <c r="D7568" t="s">
        <v>15963</v>
      </c>
    </row>
    <row r="7569" spans="1:4" x14ac:dyDescent="0.2">
      <c r="A7569">
        <v>22508</v>
      </c>
      <c r="B7569" t="s">
        <v>16317</v>
      </c>
      <c r="C7569" t="s">
        <v>12974</v>
      </c>
      <c r="D7569" t="s">
        <v>15963</v>
      </c>
    </row>
    <row r="7570" spans="1:4" x14ac:dyDescent="0.2">
      <c r="A7570">
        <v>22509</v>
      </c>
      <c r="B7570" t="s">
        <v>15117</v>
      </c>
      <c r="C7570" t="s">
        <v>12252</v>
      </c>
      <c r="D7570" t="s">
        <v>15963</v>
      </c>
    </row>
    <row r="7571" spans="1:4" x14ac:dyDescent="0.2">
      <c r="A7571">
        <v>22511</v>
      </c>
      <c r="B7571" t="s">
        <v>16318</v>
      </c>
      <c r="C7571" t="s">
        <v>15380</v>
      </c>
      <c r="D7571" t="s">
        <v>15963</v>
      </c>
    </row>
    <row r="7572" spans="1:4" x14ac:dyDescent="0.2">
      <c r="A7572">
        <v>22514</v>
      </c>
      <c r="B7572" t="s">
        <v>6263</v>
      </c>
      <c r="C7572" t="s">
        <v>16188</v>
      </c>
      <c r="D7572" t="s">
        <v>15963</v>
      </c>
    </row>
    <row r="7573" spans="1:4" x14ac:dyDescent="0.2">
      <c r="A7573">
        <v>22520</v>
      </c>
      <c r="B7573" t="s">
        <v>16319</v>
      </c>
      <c r="C7573" t="s">
        <v>14849</v>
      </c>
      <c r="D7573" t="s">
        <v>15963</v>
      </c>
    </row>
    <row r="7574" spans="1:4" x14ac:dyDescent="0.2">
      <c r="A7574">
        <v>22534</v>
      </c>
      <c r="B7574" t="s">
        <v>16320</v>
      </c>
      <c r="C7574" t="s">
        <v>16298</v>
      </c>
      <c r="D7574" t="s">
        <v>15963</v>
      </c>
    </row>
    <row r="7575" spans="1:4" x14ac:dyDescent="0.2">
      <c r="A7575">
        <v>22535</v>
      </c>
      <c r="B7575" t="s">
        <v>15421</v>
      </c>
      <c r="C7575" t="s">
        <v>16188</v>
      </c>
      <c r="D7575" t="s">
        <v>15963</v>
      </c>
    </row>
    <row r="7576" spans="1:4" x14ac:dyDescent="0.2">
      <c r="A7576">
        <v>22538</v>
      </c>
      <c r="B7576" t="s">
        <v>16321</v>
      </c>
      <c r="C7576" t="s">
        <v>16188</v>
      </c>
      <c r="D7576" t="s">
        <v>15963</v>
      </c>
    </row>
    <row r="7577" spans="1:4" x14ac:dyDescent="0.2">
      <c r="A7577">
        <v>22539</v>
      </c>
      <c r="B7577" t="s">
        <v>16322</v>
      </c>
      <c r="C7577" t="s">
        <v>15380</v>
      </c>
      <c r="D7577" t="s">
        <v>15963</v>
      </c>
    </row>
    <row r="7578" spans="1:4" x14ac:dyDescent="0.2">
      <c r="A7578">
        <v>22542</v>
      </c>
      <c r="B7578" t="s">
        <v>16323</v>
      </c>
      <c r="C7578" t="s">
        <v>12974</v>
      </c>
      <c r="D7578" t="s">
        <v>15963</v>
      </c>
    </row>
    <row r="7579" spans="1:4" x14ac:dyDescent="0.2">
      <c r="A7579">
        <v>22546</v>
      </c>
      <c r="B7579" t="s">
        <v>16324</v>
      </c>
      <c r="C7579" t="s">
        <v>16188</v>
      </c>
      <c r="D7579" t="s">
        <v>15963</v>
      </c>
    </row>
    <row r="7580" spans="1:4" x14ac:dyDescent="0.2">
      <c r="A7580">
        <v>22551</v>
      </c>
      <c r="B7580" t="s">
        <v>16325</v>
      </c>
      <c r="C7580" t="s">
        <v>16298</v>
      </c>
      <c r="D7580" t="s">
        <v>15963</v>
      </c>
    </row>
    <row r="7581" spans="1:4" x14ac:dyDescent="0.2">
      <c r="A7581">
        <v>22553</v>
      </c>
      <c r="B7581" t="s">
        <v>16325</v>
      </c>
      <c r="C7581" t="s">
        <v>16298</v>
      </c>
      <c r="D7581" t="s">
        <v>15963</v>
      </c>
    </row>
    <row r="7582" spans="1:4" x14ac:dyDescent="0.2">
      <c r="A7582">
        <v>22554</v>
      </c>
      <c r="B7582" t="s">
        <v>14667</v>
      </c>
      <c r="C7582" t="s">
        <v>16297</v>
      </c>
      <c r="D7582" t="s">
        <v>15963</v>
      </c>
    </row>
    <row r="7583" spans="1:4" x14ac:dyDescent="0.2">
      <c r="A7583">
        <v>22556</v>
      </c>
      <c r="B7583" t="s">
        <v>14667</v>
      </c>
      <c r="C7583" t="s">
        <v>16297</v>
      </c>
      <c r="D7583" t="s">
        <v>15963</v>
      </c>
    </row>
    <row r="7584" spans="1:4" x14ac:dyDescent="0.2">
      <c r="A7584">
        <v>22560</v>
      </c>
      <c r="B7584" t="s">
        <v>16326</v>
      </c>
      <c r="C7584" t="s">
        <v>12252</v>
      </c>
      <c r="D7584" t="s">
        <v>15963</v>
      </c>
    </row>
    <row r="7585" spans="1:4" x14ac:dyDescent="0.2">
      <c r="A7585">
        <v>22567</v>
      </c>
      <c r="B7585" t="s">
        <v>13170</v>
      </c>
      <c r="C7585" t="s">
        <v>12974</v>
      </c>
      <c r="D7585" t="s">
        <v>15963</v>
      </c>
    </row>
    <row r="7586" spans="1:4" x14ac:dyDescent="0.2">
      <c r="A7586">
        <v>22572</v>
      </c>
      <c r="B7586" t="s">
        <v>14736</v>
      </c>
      <c r="C7586" t="s">
        <v>13704</v>
      </c>
      <c r="D7586" t="s">
        <v>15963</v>
      </c>
    </row>
    <row r="7587" spans="1:4" x14ac:dyDescent="0.2">
      <c r="A7587">
        <v>22576</v>
      </c>
      <c r="B7587" t="s">
        <v>16327</v>
      </c>
      <c r="C7587" t="s">
        <v>15386</v>
      </c>
      <c r="D7587" t="s">
        <v>15963</v>
      </c>
    </row>
    <row r="7588" spans="1:4" x14ac:dyDescent="0.2">
      <c r="A7588">
        <v>22578</v>
      </c>
      <c r="B7588" t="s">
        <v>16328</v>
      </c>
      <c r="C7588" t="s">
        <v>15386</v>
      </c>
      <c r="D7588" t="s">
        <v>15963</v>
      </c>
    </row>
    <row r="7589" spans="1:4" x14ac:dyDescent="0.2">
      <c r="A7589">
        <v>22580</v>
      </c>
      <c r="B7589" t="s">
        <v>16329</v>
      </c>
      <c r="C7589" t="s">
        <v>16188</v>
      </c>
      <c r="D7589" t="s">
        <v>15963</v>
      </c>
    </row>
    <row r="7590" spans="1:4" x14ac:dyDescent="0.2">
      <c r="A7590">
        <v>22601</v>
      </c>
      <c r="B7590" t="s">
        <v>12269</v>
      </c>
      <c r="C7590" t="s">
        <v>16330</v>
      </c>
      <c r="D7590" t="s">
        <v>15963</v>
      </c>
    </row>
    <row r="7591" spans="1:4" x14ac:dyDescent="0.2">
      <c r="A7591">
        <v>22602</v>
      </c>
      <c r="B7591" t="s">
        <v>12269</v>
      </c>
      <c r="C7591" t="s">
        <v>16216</v>
      </c>
      <c r="D7591" t="s">
        <v>15963</v>
      </c>
    </row>
    <row r="7592" spans="1:4" x14ac:dyDescent="0.2">
      <c r="A7592">
        <v>22603</v>
      </c>
      <c r="B7592" t="s">
        <v>12269</v>
      </c>
      <c r="C7592" t="s">
        <v>16216</v>
      </c>
      <c r="D7592" t="s">
        <v>15963</v>
      </c>
    </row>
    <row r="7593" spans="1:4" x14ac:dyDescent="0.2">
      <c r="A7593">
        <v>22610</v>
      </c>
      <c r="B7593" t="s">
        <v>16331</v>
      </c>
      <c r="C7593" t="s">
        <v>13459</v>
      </c>
      <c r="D7593" t="s">
        <v>15963</v>
      </c>
    </row>
    <row r="7594" spans="1:4" x14ac:dyDescent="0.2">
      <c r="A7594">
        <v>22611</v>
      </c>
      <c r="B7594" t="s">
        <v>16332</v>
      </c>
      <c r="C7594" t="s">
        <v>15979</v>
      </c>
      <c r="D7594" t="s">
        <v>15963</v>
      </c>
    </row>
    <row r="7595" spans="1:4" x14ac:dyDescent="0.2">
      <c r="A7595">
        <v>22620</v>
      </c>
      <c r="B7595" t="s">
        <v>16333</v>
      </c>
      <c r="C7595" t="s">
        <v>15979</v>
      </c>
      <c r="D7595" t="s">
        <v>15963</v>
      </c>
    </row>
    <row r="7596" spans="1:4" x14ac:dyDescent="0.2">
      <c r="A7596">
        <v>22623</v>
      </c>
      <c r="B7596" t="s">
        <v>16334</v>
      </c>
      <c r="C7596" t="s">
        <v>16335</v>
      </c>
      <c r="D7596" t="s">
        <v>15963</v>
      </c>
    </row>
    <row r="7597" spans="1:4" x14ac:dyDescent="0.2">
      <c r="A7597">
        <v>22624</v>
      </c>
      <c r="B7597" t="s">
        <v>16336</v>
      </c>
      <c r="C7597" t="s">
        <v>16216</v>
      </c>
      <c r="D7597" t="s">
        <v>15963</v>
      </c>
    </row>
    <row r="7598" spans="1:4" x14ac:dyDescent="0.2">
      <c r="A7598">
        <v>22625</v>
      </c>
      <c r="B7598" t="s">
        <v>16337</v>
      </c>
      <c r="C7598" t="s">
        <v>16216</v>
      </c>
      <c r="D7598" t="s">
        <v>15963</v>
      </c>
    </row>
    <row r="7599" spans="1:4" x14ac:dyDescent="0.2">
      <c r="A7599">
        <v>22627</v>
      </c>
      <c r="B7599" t="s">
        <v>16338</v>
      </c>
      <c r="C7599" t="s">
        <v>16335</v>
      </c>
      <c r="D7599" t="s">
        <v>15963</v>
      </c>
    </row>
    <row r="7600" spans="1:4" x14ac:dyDescent="0.2">
      <c r="A7600">
        <v>22630</v>
      </c>
      <c r="B7600" t="s">
        <v>16339</v>
      </c>
      <c r="C7600" t="s">
        <v>13459</v>
      </c>
      <c r="D7600" t="s">
        <v>15963</v>
      </c>
    </row>
    <row r="7601" spans="1:4" x14ac:dyDescent="0.2">
      <c r="A7601">
        <v>22637</v>
      </c>
      <c r="B7601" t="s">
        <v>16340</v>
      </c>
      <c r="C7601" t="s">
        <v>16216</v>
      </c>
      <c r="D7601" t="s">
        <v>15963</v>
      </c>
    </row>
    <row r="7602" spans="1:4" x14ac:dyDescent="0.2">
      <c r="A7602">
        <v>22639</v>
      </c>
      <c r="B7602" t="s">
        <v>16341</v>
      </c>
      <c r="C7602" t="s">
        <v>15973</v>
      </c>
      <c r="D7602" t="s">
        <v>15963</v>
      </c>
    </row>
    <row r="7603" spans="1:4" x14ac:dyDescent="0.2">
      <c r="A7603">
        <v>22640</v>
      </c>
      <c r="B7603" t="s">
        <v>16342</v>
      </c>
      <c r="C7603" t="s">
        <v>16335</v>
      </c>
      <c r="D7603" t="s">
        <v>15963</v>
      </c>
    </row>
    <row r="7604" spans="1:4" x14ac:dyDescent="0.2">
      <c r="A7604">
        <v>22641</v>
      </c>
      <c r="B7604" t="s">
        <v>15521</v>
      </c>
      <c r="C7604" t="s">
        <v>16343</v>
      </c>
      <c r="D7604" t="s">
        <v>15963</v>
      </c>
    </row>
    <row r="7605" spans="1:4" x14ac:dyDescent="0.2">
      <c r="A7605">
        <v>22642</v>
      </c>
      <c r="B7605" t="s">
        <v>5226</v>
      </c>
      <c r="C7605" t="s">
        <v>13459</v>
      </c>
      <c r="D7605" t="s">
        <v>15963</v>
      </c>
    </row>
    <row r="7606" spans="1:4" x14ac:dyDescent="0.2">
      <c r="A7606">
        <v>22643</v>
      </c>
      <c r="B7606" t="s">
        <v>16344</v>
      </c>
      <c r="C7606" t="s">
        <v>15973</v>
      </c>
      <c r="D7606" t="s">
        <v>15963</v>
      </c>
    </row>
    <row r="7607" spans="1:4" x14ac:dyDescent="0.2">
      <c r="A7607">
        <v>22644</v>
      </c>
      <c r="B7607" t="s">
        <v>16345</v>
      </c>
      <c r="C7607" t="s">
        <v>16343</v>
      </c>
      <c r="D7607" t="s">
        <v>15963</v>
      </c>
    </row>
    <row r="7608" spans="1:4" x14ac:dyDescent="0.2">
      <c r="A7608">
        <v>22645</v>
      </c>
      <c r="B7608" t="s">
        <v>1949</v>
      </c>
      <c r="C7608" t="s">
        <v>16216</v>
      </c>
      <c r="D7608" t="s">
        <v>15963</v>
      </c>
    </row>
    <row r="7609" spans="1:4" x14ac:dyDescent="0.2">
      <c r="A7609">
        <v>22649</v>
      </c>
      <c r="B7609" t="s">
        <v>1949</v>
      </c>
      <c r="C7609" t="s">
        <v>16216</v>
      </c>
      <c r="D7609" t="s">
        <v>15963</v>
      </c>
    </row>
    <row r="7610" spans="1:4" x14ac:dyDescent="0.2">
      <c r="A7610">
        <v>22650</v>
      </c>
      <c r="B7610" t="s">
        <v>16346</v>
      </c>
      <c r="C7610" t="s">
        <v>16347</v>
      </c>
      <c r="D7610" t="s">
        <v>15963</v>
      </c>
    </row>
    <row r="7611" spans="1:4" x14ac:dyDescent="0.2">
      <c r="A7611">
        <v>22652</v>
      </c>
      <c r="B7611" t="s">
        <v>16348</v>
      </c>
      <c r="C7611" t="s">
        <v>16343</v>
      </c>
      <c r="D7611" t="s">
        <v>15963</v>
      </c>
    </row>
    <row r="7612" spans="1:4" x14ac:dyDescent="0.2">
      <c r="A7612">
        <v>22654</v>
      </c>
      <c r="B7612" t="s">
        <v>16349</v>
      </c>
      <c r="C7612" t="s">
        <v>16216</v>
      </c>
      <c r="D7612" t="s">
        <v>15963</v>
      </c>
    </row>
    <row r="7613" spans="1:4" x14ac:dyDescent="0.2">
      <c r="A7613">
        <v>22655</v>
      </c>
      <c r="B7613" t="s">
        <v>16350</v>
      </c>
      <c r="C7613" t="s">
        <v>16216</v>
      </c>
      <c r="D7613" t="s">
        <v>15963</v>
      </c>
    </row>
    <row r="7614" spans="1:4" x14ac:dyDescent="0.2">
      <c r="A7614">
        <v>22656</v>
      </c>
      <c r="B7614" t="s">
        <v>16351</v>
      </c>
      <c r="C7614" t="s">
        <v>16216</v>
      </c>
      <c r="D7614" t="s">
        <v>15963</v>
      </c>
    </row>
    <row r="7615" spans="1:4" x14ac:dyDescent="0.2">
      <c r="A7615">
        <v>22657</v>
      </c>
      <c r="B7615" t="s">
        <v>15521</v>
      </c>
      <c r="C7615" t="s">
        <v>16343</v>
      </c>
      <c r="D7615" t="s">
        <v>15963</v>
      </c>
    </row>
    <row r="7616" spans="1:4" x14ac:dyDescent="0.2">
      <c r="A7616">
        <v>22660</v>
      </c>
      <c r="B7616" t="s">
        <v>16352</v>
      </c>
      <c r="C7616" t="s">
        <v>16343</v>
      </c>
      <c r="D7616" t="s">
        <v>15963</v>
      </c>
    </row>
    <row r="7617" spans="1:4" x14ac:dyDescent="0.2">
      <c r="A7617">
        <v>22663</v>
      </c>
      <c r="B7617" t="s">
        <v>16353</v>
      </c>
      <c r="C7617" t="s">
        <v>16216</v>
      </c>
      <c r="D7617" t="s">
        <v>15963</v>
      </c>
    </row>
    <row r="7618" spans="1:4" x14ac:dyDescent="0.2">
      <c r="A7618">
        <v>22664</v>
      </c>
      <c r="B7618" t="s">
        <v>8680</v>
      </c>
      <c r="C7618" t="s">
        <v>16343</v>
      </c>
      <c r="D7618" t="s">
        <v>15963</v>
      </c>
    </row>
    <row r="7619" spans="1:4" x14ac:dyDescent="0.2">
      <c r="A7619">
        <v>22701</v>
      </c>
      <c r="B7619" t="s">
        <v>16354</v>
      </c>
      <c r="C7619" t="s">
        <v>15967</v>
      </c>
      <c r="D7619" t="s">
        <v>15963</v>
      </c>
    </row>
    <row r="7620" spans="1:4" x14ac:dyDescent="0.2">
      <c r="A7620">
        <v>22709</v>
      </c>
      <c r="B7620" t="s">
        <v>16355</v>
      </c>
      <c r="C7620" t="s">
        <v>14347</v>
      </c>
      <c r="D7620" t="s">
        <v>15963</v>
      </c>
    </row>
    <row r="7621" spans="1:4" x14ac:dyDescent="0.2">
      <c r="A7621">
        <v>22711</v>
      </c>
      <c r="B7621" t="s">
        <v>16356</v>
      </c>
      <c r="C7621" t="s">
        <v>14347</v>
      </c>
      <c r="D7621" t="s">
        <v>15963</v>
      </c>
    </row>
    <row r="7622" spans="1:4" x14ac:dyDescent="0.2">
      <c r="A7622">
        <v>22712</v>
      </c>
      <c r="B7622" t="s">
        <v>16357</v>
      </c>
      <c r="C7622" t="s">
        <v>15973</v>
      </c>
      <c r="D7622" t="s">
        <v>15963</v>
      </c>
    </row>
    <row r="7623" spans="1:4" x14ac:dyDescent="0.2">
      <c r="A7623">
        <v>22713</v>
      </c>
      <c r="B7623" t="s">
        <v>12317</v>
      </c>
      <c r="C7623" t="s">
        <v>15967</v>
      </c>
      <c r="D7623" t="s">
        <v>15963</v>
      </c>
    </row>
    <row r="7624" spans="1:4" x14ac:dyDescent="0.2">
      <c r="A7624">
        <v>22714</v>
      </c>
      <c r="B7624" t="s">
        <v>16358</v>
      </c>
      <c r="C7624" t="s">
        <v>15967</v>
      </c>
      <c r="D7624" t="s">
        <v>15963</v>
      </c>
    </row>
    <row r="7625" spans="1:4" x14ac:dyDescent="0.2">
      <c r="A7625">
        <v>22715</v>
      </c>
      <c r="B7625" t="s">
        <v>16359</v>
      </c>
      <c r="C7625" t="s">
        <v>14347</v>
      </c>
      <c r="D7625" t="s">
        <v>15963</v>
      </c>
    </row>
    <row r="7626" spans="1:4" x14ac:dyDescent="0.2">
      <c r="A7626">
        <v>22716</v>
      </c>
      <c r="B7626" t="s">
        <v>13088</v>
      </c>
      <c r="C7626" t="s">
        <v>16335</v>
      </c>
      <c r="D7626" t="s">
        <v>15963</v>
      </c>
    </row>
    <row r="7627" spans="1:4" x14ac:dyDescent="0.2">
      <c r="A7627">
        <v>22718</v>
      </c>
      <c r="B7627" t="s">
        <v>16360</v>
      </c>
      <c r="C7627" t="s">
        <v>15967</v>
      </c>
      <c r="D7627" t="s">
        <v>15963</v>
      </c>
    </row>
    <row r="7628" spans="1:4" x14ac:dyDescent="0.2">
      <c r="A7628">
        <v>22719</v>
      </c>
      <c r="B7628" t="s">
        <v>16361</v>
      </c>
      <c r="C7628" t="s">
        <v>14347</v>
      </c>
      <c r="D7628" t="s">
        <v>15963</v>
      </c>
    </row>
    <row r="7629" spans="1:4" x14ac:dyDescent="0.2">
      <c r="A7629">
        <v>22720</v>
      </c>
      <c r="B7629" t="s">
        <v>16362</v>
      </c>
      <c r="C7629" t="s">
        <v>15973</v>
      </c>
      <c r="D7629" t="s">
        <v>15963</v>
      </c>
    </row>
    <row r="7630" spans="1:4" x14ac:dyDescent="0.2">
      <c r="A7630">
        <v>22721</v>
      </c>
      <c r="B7630" t="s">
        <v>16363</v>
      </c>
      <c r="C7630" t="s">
        <v>14347</v>
      </c>
      <c r="D7630" t="s">
        <v>15963</v>
      </c>
    </row>
    <row r="7631" spans="1:4" x14ac:dyDescent="0.2">
      <c r="A7631">
        <v>22722</v>
      </c>
      <c r="B7631" t="s">
        <v>16364</v>
      </c>
      <c r="C7631" t="s">
        <v>14347</v>
      </c>
      <c r="D7631" t="s">
        <v>15963</v>
      </c>
    </row>
    <row r="7632" spans="1:4" x14ac:dyDescent="0.2">
      <c r="A7632">
        <v>22723</v>
      </c>
      <c r="B7632" t="s">
        <v>16365</v>
      </c>
      <c r="C7632" t="s">
        <v>14347</v>
      </c>
      <c r="D7632" t="s">
        <v>15963</v>
      </c>
    </row>
    <row r="7633" spans="1:4" x14ac:dyDescent="0.2">
      <c r="A7633">
        <v>22724</v>
      </c>
      <c r="B7633" t="s">
        <v>16366</v>
      </c>
      <c r="C7633" t="s">
        <v>15967</v>
      </c>
      <c r="D7633" t="s">
        <v>15963</v>
      </c>
    </row>
    <row r="7634" spans="1:4" x14ac:dyDescent="0.2">
      <c r="A7634">
        <v>22725</v>
      </c>
      <c r="B7634" t="s">
        <v>16367</v>
      </c>
      <c r="C7634" t="s">
        <v>14347</v>
      </c>
      <c r="D7634" t="s">
        <v>15963</v>
      </c>
    </row>
    <row r="7635" spans="1:4" x14ac:dyDescent="0.2">
      <c r="A7635">
        <v>22726</v>
      </c>
      <c r="B7635" t="s">
        <v>16368</v>
      </c>
      <c r="C7635" t="s">
        <v>15967</v>
      </c>
      <c r="D7635" t="s">
        <v>15963</v>
      </c>
    </row>
    <row r="7636" spans="1:4" x14ac:dyDescent="0.2">
      <c r="A7636">
        <v>22727</v>
      </c>
      <c r="B7636" t="s">
        <v>978</v>
      </c>
      <c r="C7636" t="s">
        <v>14347</v>
      </c>
      <c r="D7636" t="s">
        <v>15963</v>
      </c>
    </row>
    <row r="7637" spans="1:4" x14ac:dyDescent="0.2">
      <c r="A7637">
        <v>22728</v>
      </c>
      <c r="B7637" t="s">
        <v>2645</v>
      </c>
      <c r="C7637" t="s">
        <v>15973</v>
      </c>
      <c r="D7637" t="s">
        <v>15963</v>
      </c>
    </row>
    <row r="7638" spans="1:4" x14ac:dyDescent="0.2">
      <c r="A7638">
        <v>22729</v>
      </c>
      <c r="B7638" t="s">
        <v>16369</v>
      </c>
      <c r="C7638" t="s">
        <v>15967</v>
      </c>
      <c r="D7638" t="s">
        <v>15963</v>
      </c>
    </row>
    <row r="7639" spans="1:4" x14ac:dyDescent="0.2">
      <c r="A7639">
        <v>22730</v>
      </c>
      <c r="B7639" t="s">
        <v>16370</v>
      </c>
      <c r="C7639" t="s">
        <v>14347</v>
      </c>
      <c r="D7639" t="s">
        <v>15963</v>
      </c>
    </row>
    <row r="7640" spans="1:4" x14ac:dyDescent="0.2">
      <c r="A7640">
        <v>22731</v>
      </c>
      <c r="B7640" t="s">
        <v>16371</v>
      </c>
      <c r="C7640" t="s">
        <v>14347</v>
      </c>
      <c r="D7640" t="s">
        <v>15963</v>
      </c>
    </row>
    <row r="7641" spans="1:4" x14ac:dyDescent="0.2">
      <c r="A7641">
        <v>22732</v>
      </c>
      <c r="B7641" t="s">
        <v>16372</v>
      </c>
      <c r="C7641" t="s">
        <v>14347</v>
      </c>
      <c r="D7641" t="s">
        <v>15963</v>
      </c>
    </row>
    <row r="7642" spans="1:4" x14ac:dyDescent="0.2">
      <c r="A7642">
        <v>22733</v>
      </c>
      <c r="B7642" t="s">
        <v>16373</v>
      </c>
      <c r="C7642" t="s">
        <v>15967</v>
      </c>
      <c r="D7642" t="s">
        <v>15963</v>
      </c>
    </row>
    <row r="7643" spans="1:4" x14ac:dyDescent="0.2">
      <c r="A7643">
        <v>22734</v>
      </c>
      <c r="B7643" t="s">
        <v>16374</v>
      </c>
      <c r="C7643" t="s">
        <v>15973</v>
      </c>
      <c r="D7643" t="s">
        <v>15963</v>
      </c>
    </row>
    <row r="7644" spans="1:4" x14ac:dyDescent="0.2">
      <c r="A7644">
        <v>22735</v>
      </c>
      <c r="B7644" t="s">
        <v>16375</v>
      </c>
      <c r="C7644" t="s">
        <v>15967</v>
      </c>
      <c r="D7644" t="s">
        <v>15963</v>
      </c>
    </row>
    <row r="7645" spans="1:4" x14ac:dyDescent="0.2">
      <c r="A7645">
        <v>22736</v>
      </c>
      <c r="B7645" t="s">
        <v>16376</v>
      </c>
      <c r="C7645" t="s">
        <v>15967</v>
      </c>
      <c r="D7645" t="s">
        <v>15963</v>
      </c>
    </row>
    <row r="7646" spans="1:4" x14ac:dyDescent="0.2">
      <c r="A7646">
        <v>22737</v>
      </c>
      <c r="B7646" t="s">
        <v>16377</v>
      </c>
      <c r="C7646" t="s">
        <v>15967</v>
      </c>
      <c r="D7646" t="s">
        <v>15963</v>
      </c>
    </row>
    <row r="7647" spans="1:4" x14ac:dyDescent="0.2">
      <c r="A7647">
        <v>22738</v>
      </c>
      <c r="B7647" t="s">
        <v>16378</v>
      </c>
      <c r="C7647" t="s">
        <v>14347</v>
      </c>
      <c r="D7647" t="s">
        <v>15963</v>
      </c>
    </row>
    <row r="7648" spans="1:4" x14ac:dyDescent="0.2">
      <c r="A7648">
        <v>22740</v>
      </c>
      <c r="B7648" t="s">
        <v>16379</v>
      </c>
      <c r="C7648" t="s">
        <v>16335</v>
      </c>
      <c r="D7648" t="s">
        <v>15963</v>
      </c>
    </row>
    <row r="7649" spans="1:4" x14ac:dyDescent="0.2">
      <c r="A7649">
        <v>22741</v>
      </c>
      <c r="B7649" t="s">
        <v>16380</v>
      </c>
      <c r="C7649" t="s">
        <v>15967</v>
      </c>
      <c r="D7649" t="s">
        <v>15963</v>
      </c>
    </row>
    <row r="7650" spans="1:4" x14ac:dyDescent="0.2">
      <c r="A7650">
        <v>22742</v>
      </c>
      <c r="B7650" t="s">
        <v>16381</v>
      </c>
      <c r="C7650" t="s">
        <v>15973</v>
      </c>
      <c r="D7650" t="s">
        <v>15963</v>
      </c>
    </row>
    <row r="7651" spans="1:4" x14ac:dyDescent="0.2">
      <c r="A7651">
        <v>22743</v>
      </c>
      <c r="B7651" t="s">
        <v>16382</v>
      </c>
      <c r="C7651" t="s">
        <v>14347</v>
      </c>
      <c r="D7651" t="s">
        <v>15963</v>
      </c>
    </row>
    <row r="7652" spans="1:4" x14ac:dyDescent="0.2">
      <c r="A7652">
        <v>22746</v>
      </c>
      <c r="B7652" t="s">
        <v>16383</v>
      </c>
      <c r="C7652" t="s">
        <v>15967</v>
      </c>
      <c r="D7652" t="s">
        <v>15963</v>
      </c>
    </row>
    <row r="7653" spans="1:4" x14ac:dyDescent="0.2">
      <c r="A7653">
        <v>22747</v>
      </c>
      <c r="B7653" t="s">
        <v>133</v>
      </c>
      <c r="C7653" t="s">
        <v>16335</v>
      </c>
      <c r="D7653" t="s">
        <v>15963</v>
      </c>
    </row>
    <row r="7654" spans="1:4" x14ac:dyDescent="0.2">
      <c r="A7654">
        <v>22749</v>
      </c>
      <c r="B7654" t="s">
        <v>16384</v>
      </c>
      <c r="C7654" t="s">
        <v>16335</v>
      </c>
      <c r="D7654" t="s">
        <v>15963</v>
      </c>
    </row>
    <row r="7655" spans="1:4" x14ac:dyDescent="0.2">
      <c r="A7655">
        <v>22801</v>
      </c>
      <c r="B7655" t="s">
        <v>6353</v>
      </c>
      <c r="C7655" t="s">
        <v>16385</v>
      </c>
      <c r="D7655" t="s">
        <v>15963</v>
      </c>
    </row>
    <row r="7656" spans="1:4" x14ac:dyDescent="0.2">
      <c r="A7656">
        <v>22802</v>
      </c>
      <c r="B7656" t="s">
        <v>6353</v>
      </c>
      <c r="C7656" t="s">
        <v>16385</v>
      </c>
      <c r="D7656" t="s">
        <v>15963</v>
      </c>
    </row>
    <row r="7657" spans="1:4" x14ac:dyDescent="0.2">
      <c r="A7657">
        <v>22807</v>
      </c>
      <c r="B7657" t="s">
        <v>6353</v>
      </c>
      <c r="C7657" t="s">
        <v>16385</v>
      </c>
      <c r="D7657" t="s">
        <v>15963</v>
      </c>
    </row>
    <row r="7658" spans="1:4" x14ac:dyDescent="0.2">
      <c r="A7658">
        <v>22810</v>
      </c>
      <c r="B7658" t="s">
        <v>16386</v>
      </c>
      <c r="C7658" t="s">
        <v>16343</v>
      </c>
      <c r="D7658" t="s">
        <v>15963</v>
      </c>
    </row>
    <row r="7659" spans="1:4" x14ac:dyDescent="0.2">
      <c r="A7659">
        <v>22811</v>
      </c>
      <c r="B7659" t="s">
        <v>16387</v>
      </c>
      <c r="C7659" t="s">
        <v>12504</v>
      </c>
      <c r="D7659" t="s">
        <v>15963</v>
      </c>
    </row>
    <row r="7660" spans="1:4" x14ac:dyDescent="0.2">
      <c r="A7660">
        <v>22812</v>
      </c>
      <c r="B7660" t="s">
        <v>12345</v>
      </c>
      <c r="C7660" t="s">
        <v>12504</v>
      </c>
      <c r="D7660" t="s">
        <v>15963</v>
      </c>
    </row>
    <row r="7661" spans="1:4" x14ac:dyDescent="0.2">
      <c r="A7661">
        <v>22815</v>
      </c>
      <c r="B7661" t="s">
        <v>16388</v>
      </c>
      <c r="C7661" t="s">
        <v>12504</v>
      </c>
      <c r="D7661" t="s">
        <v>15963</v>
      </c>
    </row>
    <row r="7662" spans="1:4" x14ac:dyDescent="0.2">
      <c r="A7662">
        <v>22820</v>
      </c>
      <c r="B7662" t="s">
        <v>16389</v>
      </c>
      <c r="C7662" t="s">
        <v>12504</v>
      </c>
      <c r="D7662" t="s">
        <v>15963</v>
      </c>
    </row>
    <row r="7663" spans="1:4" x14ac:dyDescent="0.2">
      <c r="A7663">
        <v>22821</v>
      </c>
      <c r="B7663" t="s">
        <v>13662</v>
      </c>
      <c r="C7663" t="s">
        <v>12504</v>
      </c>
      <c r="D7663" t="s">
        <v>15963</v>
      </c>
    </row>
    <row r="7664" spans="1:4" x14ac:dyDescent="0.2">
      <c r="A7664">
        <v>22824</v>
      </c>
      <c r="B7664" t="s">
        <v>9170</v>
      </c>
      <c r="C7664" t="s">
        <v>16343</v>
      </c>
      <c r="D7664" t="s">
        <v>15963</v>
      </c>
    </row>
    <row r="7665" spans="1:4" x14ac:dyDescent="0.2">
      <c r="A7665">
        <v>22827</v>
      </c>
      <c r="B7665" t="s">
        <v>16277</v>
      </c>
      <c r="C7665" t="s">
        <v>12504</v>
      </c>
      <c r="D7665" t="s">
        <v>15963</v>
      </c>
    </row>
    <row r="7666" spans="1:4" x14ac:dyDescent="0.2">
      <c r="A7666">
        <v>22830</v>
      </c>
      <c r="B7666" t="s">
        <v>16390</v>
      </c>
      <c r="C7666" t="s">
        <v>12504</v>
      </c>
      <c r="D7666" t="s">
        <v>15963</v>
      </c>
    </row>
    <row r="7667" spans="1:4" x14ac:dyDescent="0.2">
      <c r="A7667">
        <v>22831</v>
      </c>
      <c r="B7667" t="s">
        <v>16391</v>
      </c>
      <c r="C7667" t="s">
        <v>12504</v>
      </c>
      <c r="D7667" t="s">
        <v>15963</v>
      </c>
    </row>
    <row r="7668" spans="1:4" x14ac:dyDescent="0.2">
      <c r="A7668">
        <v>22832</v>
      </c>
      <c r="B7668" t="s">
        <v>16392</v>
      </c>
      <c r="C7668" t="s">
        <v>12504</v>
      </c>
      <c r="D7668" t="s">
        <v>15963</v>
      </c>
    </row>
    <row r="7669" spans="1:4" x14ac:dyDescent="0.2">
      <c r="A7669">
        <v>22834</v>
      </c>
      <c r="B7669" t="s">
        <v>16393</v>
      </c>
      <c r="C7669" t="s">
        <v>12504</v>
      </c>
      <c r="D7669" t="s">
        <v>15963</v>
      </c>
    </row>
    <row r="7670" spans="1:4" x14ac:dyDescent="0.2">
      <c r="A7670">
        <v>22835</v>
      </c>
      <c r="B7670" t="s">
        <v>16394</v>
      </c>
      <c r="C7670" t="s">
        <v>16347</v>
      </c>
      <c r="D7670" t="s">
        <v>15963</v>
      </c>
    </row>
    <row r="7671" spans="1:4" x14ac:dyDescent="0.2">
      <c r="A7671">
        <v>22840</v>
      </c>
      <c r="B7671" t="s">
        <v>16395</v>
      </c>
      <c r="C7671" t="s">
        <v>12504</v>
      </c>
      <c r="D7671" t="s">
        <v>15963</v>
      </c>
    </row>
    <row r="7672" spans="1:4" x14ac:dyDescent="0.2">
      <c r="A7672">
        <v>22841</v>
      </c>
      <c r="B7672" t="s">
        <v>16396</v>
      </c>
      <c r="C7672" t="s">
        <v>12504</v>
      </c>
      <c r="D7672" t="s">
        <v>15963</v>
      </c>
    </row>
    <row r="7673" spans="1:4" x14ac:dyDescent="0.2">
      <c r="A7673">
        <v>22842</v>
      </c>
      <c r="B7673" t="s">
        <v>16397</v>
      </c>
      <c r="C7673" t="s">
        <v>16343</v>
      </c>
      <c r="D7673" t="s">
        <v>15963</v>
      </c>
    </row>
    <row r="7674" spans="1:4" x14ac:dyDescent="0.2">
      <c r="A7674">
        <v>22843</v>
      </c>
      <c r="B7674" t="s">
        <v>16398</v>
      </c>
      <c r="C7674" t="s">
        <v>16399</v>
      </c>
      <c r="D7674" t="s">
        <v>15963</v>
      </c>
    </row>
    <row r="7675" spans="1:4" x14ac:dyDescent="0.2">
      <c r="A7675">
        <v>22844</v>
      </c>
      <c r="B7675" t="s">
        <v>16235</v>
      </c>
      <c r="C7675" t="s">
        <v>16343</v>
      </c>
      <c r="D7675" t="s">
        <v>15963</v>
      </c>
    </row>
    <row r="7676" spans="1:4" x14ac:dyDescent="0.2">
      <c r="A7676">
        <v>22845</v>
      </c>
      <c r="B7676" t="s">
        <v>16400</v>
      </c>
      <c r="C7676" t="s">
        <v>16343</v>
      </c>
      <c r="D7676" t="s">
        <v>15963</v>
      </c>
    </row>
    <row r="7677" spans="1:4" x14ac:dyDescent="0.2">
      <c r="A7677">
        <v>22846</v>
      </c>
      <c r="B7677" t="s">
        <v>16401</v>
      </c>
      <c r="C7677" t="s">
        <v>12504</v>
      </c>
      <c r="D7677" t="s">
        <v>15963</v>
      </c>
    </row>
    <row r="7678" spans="1:4" x14ac:dyDescent="0.2">
      <c r="A7678">
        <v>22847</v>
      </c>
      <c r="B7678" t="s">
        <v>16402</v>
      </c>
      <c r="C7678" t="s">
        <v>16343</v>
      </c>
      <c r="D7678" t="s">
        <v>15963</v>
      </c>
    </row>
    <row r="7679" spans="1:4" x14ac:dyDescent="0.2">
      <c r="A7679">
        <v>22849</v>
      </c>
      <c r="B7679" t="s">
        <v>15607</v>
      </c>
      <c r="C7679" t="s">
        <v>16347</v>
      </c>
      <c r="D7679" t="s">
        <v>15963</v>
      </c>
    </row>
    <row r="7680" spans="1:4" x14ac:dyDescent="0.2">
      <c r="A7680">
        <v>22850</v>
      </c>
      <c r="B7680" t="s">
        <v>16403</v>
      </c>
      <c r="C7680" t="s">
        <v>12504</v>
      </c>
      <c r="D7680" t="s">
        <v>15963</v>
      </c>
    </row>
    <row r="7681" spans="1:4" x14ac:dyDescent="0.2">
      <c r="A7681">
        <v>22851</v>
      </c>
      <c r="B7681" t="s">
        <v>14733</v>
      </c>
      <c r="C7681" t="s">
        <v>16347</v>
      </c>
      <c r="D7681" t="s">
        <v>15963</v>
      </c>
    </row>
    <row r="7682" spans="1:4" x14ac:dyDescent="0.2">
      <c r="A7682">
        <v>22853</v>
      </c>
      <c r="B7682" t="s">
        <v>16404</v>
      </c>
      <c r="C7682" t="s">
        <v>12504</v>
      </c>
      <c r="D7682" t="s">
        <v>15963</v>
      </c>
    </row>
    <row r="7683" spans="1:4" x14ac:dyDescent="0.2">
      <c r="A7683">
        <v>22901</v>
      </c>
      <c r="B7683" t="s">
        <v>2356</v>
      </c>
      <c r="C7683" t="s">
        <v>16405</v>
      </c>
      <c r="D7683" t="s">
        <v>15963</v>
      </c>
    </row>
    <row r="7684" spans="1:4" x14ac:dyDescent="0.2">
      <c r="A7684">
        <v>22902</v>
      </c>
      <c r="B7684" t="s">
        <v>2356</v>
      </c>
      <c r="C7684" t="s">
        <v>16406</v>
      </c>
      <c r="D7684" t="s">
        <v>15963</v>
      </c>
    </row>
    <row r="7685" spans="1:4" x14ac:dyDescent="0.2">
      <c r="A7685">
        <v>22903</v>
      </c>
      <c r="B7685" t="s">
        <v>2356</v>
      </c>
      <c r="C7685" t="s">
        <v>16406</v>
      </c>
      <c r="D7685" t="s">
        <v>15963</v>
      </c>
    </row>
    <row r="7686" spans="1:4" x14ac:dyDescent="0.2">
      <c r="A7686">
        <v>22904</v>
      </c>
      <c r="B7686" t="s">
        <v>2356</v>
      </c>
      <c r="C7686" t="s">
        <v>16405</v>
      </c>
      <c r="D7686" t="s">
        <v>15963</v>
      </c>
    </row>
    <row r="7687" spans="1:4" x14ac:dyDescent="0.2">
      <c r="A7687">
        <v>22907</v>
      </c>
      <c r="B7687" t="s">
        <v>2356</v>
      </c>
      <c r="C7687" t="s">
        <v>16407</v>
      </c>
      <c r="D7687" t="s">
        <v>15963</v>
      </c>
    </row>
    <row r="7688" spans="1:4" x14ac:dyDescent="0.2">
      <c r="A7688">
        <v>22908</v>
      </c>
      <c r="B7688" t="s">
        <v>2356</v>
      </c>
      <c r="C7688" t="s">
        <v>16407</v>
      </c>
      <c r="D7688" t="s">
        <v>15963</v>
      </c>
    </row>
    <row r="7689" spans="1:4" x14ac:dyDescent="0.2">
      <c r="A7689">
        <v>22909</v>
      </c>
      <c r="B7689" t="s">
        <v>2356</v>
      </c>
      <c r="C7689" t="s">
        <v>16407</v>
      </c>
      <c r="D7689" t="s">
        <v>15963</v>
      </c>
    </row>
    <row r="7690" spans="1:4" x14ac:dyDescent="0.2">
      <c r="A7690">
        <v>22910</v>
      </c>
      <c r="B7690" t="s">
        <v>2356</v>
      </c>
      <c r="C7690" t="s">
        <v>16407</v>
      </c>
      <c r="D7690" t="s">
        <v>15963</v>
      </c>
    </row>
    <row r="7691" spans="1:4" x14ac:dyDescent="0.2">
      <c r="A7691">
        <v>22911</v>
      </c>
      <c r="B7691" t="s">
        <v>2356</v>
      </c>
      <c r="C7691" t="s">
        <v>16405</v>
      </c>
      <c r="D7691" t="s">
        <v>15963</v>
      </c>
    </row>
    <row r="7692" spans="1:4" x14ac:dyDescent="0.2">
      <c r="A7692">
        <v>22920</v>
      </c>
      <c r="B7692" t="s">
        <v>14547</v>
      </c>
      <c r="C7692" t="s">
        <v>16408</v>
      </c>
      <c r="D7692" t="s">
        <v>15963</v>
      </c>
    </row>
    <row r="7693" spans="1:4" x14ac:dyDescent="0.2">
      <c r="A7693">
        <v>22922</v>
      </c>
      <c r="B7693" t="s">
        <v>16409</v>
      </c>
      <c r="C7693" t="s">
        <v>16408</v>
      </c>
      <c r="D7693" t="s">
        <v>15963</v>
      </c>
    </row>
    <row r="7694" spans="1:4" x14ac:dyDescent="0.2">
      <c r="A7694">
        <v>22923</v>
      </c>
      <c r="B7694" t="s">
        <v>16410</v>
      </c>
      <c r="C7694" t="s">
        <v>13971</v>
      </c>
      <c r="D7694" t="s">
        <v>15963</v>
      </c>
    </row>
    <row r="7695" spans="1:4" x14ac:dyDescent="0.2">
      <c r="A7695">
        <v>22931</v>
      </c>
      <c r="B7695" t="s">
        <v>16411</v>
      </c>
      <c r="C7695" t="s">
        <v>16405</v>
      </c>
      <c r="D7695" t="s">
        <v>15963</v>
      </c>
    </row>
    <row r="7696" spans="1:4" x14ac:dyDescent="0.2">
      <c r="A7696">
        <v>22932</v>
      </c>
      <c r="B7696" t="s">
        <v>16412</v>
      </c>
      <c r="C7696" t="s">
        <v>16405</v>
      </c>
      <c r="D7696" t="s">
        <v>15963</v>
      </c>
    </row>
    <row r="7697" spans="1:4" x14ac:dyDescent="0.2">
      <c r="A7697">
        <v>22935</v>
      </c>
      <c r="B7697" t="s">
        <v>16413</v>
      </c>
      <c r="C7697" t="s">
        <v>13971</v>
      </c>
      <c r="D7697" t="s">
        <v>15963</v>
      </c>
    </row>
    <row r="7698" spans="1:4" x14ac:dyDescent="0.2">
      <c r="A7698">
        <v>22936</v>
      </c>
      <c r="B7698" t="s">
        <v>16414</v>
      </c>
      <c r="C7698" t="s">
        <v>16405</v>
      </c>
      <c r="D7698" t="s">
        <v>15963</v>
      </c>
    </row>
    <row r="7699" spans="1:4" x14ac:dyDescent="0.2">
      <c r="A7699">
        <v>22937</v>
      </c>
      <c r="B7699" t="s">
        <v>16415</v>
      </c>
      <c r="C7699" t="s">
        <v>16405</v>
      </c>
      <c r="D7699" t="s">
        <v>15963</v>
      </c>
    </row>
    <row r="7700" spans="1:4" x14ac:dyDescent="0.2">
      <c r="A7700">
        <v>22938</v>
      </c>
      <c r="B7700" t="s">
        <v>16416</v>
      </c>
      <c r="C7700" t="s">
        <v>16408</v>
      </c>
      <c r="D7700" t="s">
        <v>15963</v>
      </c>
    </row>
    <row r="7701" spans="1:4" x14ac:dyDescent="0.2">
      <c r="A7701">
        <v>22939</v>
      </c>
      <c r="B7701" t="s">
        <v>16417</v>
      </c>
      <c r="C7701" t="s">
        <v>16399</v>
      </c>
      <c r="D7701" t="s">
        <v>15963</v>
      </c>
    </row>
    <row r="7702" spans="1:4" x14ac:dyDescent="0.2">
      <c r="A7702">
        <v>22940</v>
      </c>
      <c r="B7702" t="s">
        <v>16418</v>
      </c>
      <c r="C7702" t="s">
        <v>16405</v>
      </c>
      <c r="D7702" t="s">
        <v>15963</v>
      </c>
    </row>
    <row r="7703" spans="1:4" x14ac:dyDescent="0.2">
      <c r="A7703">
        <v>22942</v>
      </c>
      <c r="B7703" t="s">
        <v>16419</v>
      </c>
      <c r="C7703" t="s">
        <v>16420</v>
      </c>
      <c r="D7703" t="s">
        <v>15963</v>
      </c>
    </row>
    <row r="7704" spans="1:4" x14ac:dyDescent="0.2">
      <c r="A7704">
        <v>22943</v>
      </c>
      <c r="B7704" t="s">
        <v>4582</v>
      </c>
      <c r="C7704" t="s">
        <v>16405</v>
      </c>
      <c r="D7704" t="s">
        <v>15963</v>
      </c>
    </row>
    <row r="7705" spans="1:4" x14ac:dyDescent="0.2">
      <c r="A7705">
        <v>22946</v>
      </c>
      <c r="B7705" t="s">
        <v>12567</v>
      </c>
      <c r="C7705" t="s">
        <v>16405</v>
      </c>
      <c r="D7705" t="s">
        <v>15963</v>
      </c>
    </row>
    <row r="7706" spans="1:4" x14ac:dyDescent="0.2">
      <c r="A7706">
        <v>22947</v>
      </c>
      <c r="B7706" t="s">
        <v>16421</v>
      </c>
      <c r="C7706" t="s">
        <v>16405</v>
      </c>
      <c r="D7706" t="s">
        <v>15963</v>
      </c>
    </row>
    <row r="7707" spans="1:4" x14ac:dyDescent="0.2">
      <c r="A7707">
        <v>22948</v>
      </c>
      <c r="B7707" t="s">
        <v>16422</v>
      </c>
      <c r="C7707" t="s">
        <v>14347</v>
      </c>
      <c r="D7707" t="s">
        <v>15963</v>
      </c>
    </row>
    <row r="7708" spans="1:4" x14ac:dyDescent="0.2">
      <c r="A7708">
        <v>22949</v>
      </c>
      <c r="B7708" t="s">
        <v>16423</v>
      </c>
      <c r="C7708" t="s">
        <v>16408</v>
      </c>
      <c r="D7708" t="s">
        <v>15963</v>
      </c>
    </row>
    <row r="7709" spans="1:4" x14ac:dyDescent="0.2">
      <c r="A7709">
        <v>22952</v>
      </c>
      <c r="B7709" t="s">
        <v>13326</v>
      </c>
      <c r="C7709" t="s">
        <v>16399</v>
      </c>
      <c r="D7709" t="s">
        <v>15963</v>
      </c>
    </row>
    <row r="7710" spans="1:4" x14ac:dyDescent="0.2">
      <c r="A7710">
        <v>22958</v>
      </c>
      <c r="B7710" t="s">
        <v>16424</v>
      </c>
      <c r="C7710" t="s">
        <v>16408</v>
      </c>
      <c r="D7710" t="s">
        <v>15963</v>
      </c>
    </row>
    <row r="7711" spans="1:4" x14ac:dyDescent="0.2">
      <c r="A7711">
        <v>22959</v>
      </c>
      <c r="B7711" t="s">
        <v>16425</v>
      </c>
      <c r="C7711" t="s">
        <v>16405</v>
      </c>
      <c r="D7711" t="s">
        <v>15963</v>
      </c>
    </row>
    <row r="7712" spans="1:4" x14ac:dyDescent="0.2">
      <c r="A7712">
        <v>22960</v>
      </c>
      <c r="B7712" t="s">
        <v>856</v>
      </c>
      <c r="C7712" t="s">
        <v>12974</v>
      </c>
      <c r="D7712" t="s">
        <v>15963</v>
      </c>
    </row>
    <row r="7713" spans="1:4" x14ac:dyDescent="0.2">
      <c r="A7713">
        <v>22963</v>
      </c>
      <c r="B7713" t="s">
        <v>12956</v>
      </c>
      <c r="C7713" t="s">
        <v>16426</v>
      </c>
      <c r="D7713" t="s">
        <v>15963</v>
      </c>
    </row>
    <row r="7714" spans="1:4" x14ac:dyDescent="0.2">
      <c r="A7714">
        <v>22964</v>
      </c>
      <c r="B7714" t="s">
        <v>16427</v>
      </c>
      <c r="C7714" t="s">
        <v>16408</v>
      </c>
      <c r="D7714" t="s">
        <v>15963</v>
      </c>
    </row>
    <row r="7715" spans="1:4" x14ac:dyDescent="0.2">
      <c r="A7715">
        <v>22967</v>
      </c>
      <c r="B7715" t="s">
        <v>13323</v>
      </c>
      <c r="C7715" t="s">
        <v>16408</v>
      </c>
      <c r="D7715" t="s">
        <v>15963</v>
      </c>
    </row>
    <row r="7716" spans="1:4" x14ac:dyDescent="0.2">
      <c r="A7716">
        <v>22968</v>
      </c>
      <c r="B7716" t="s">
        <v>16428</v>
      </c>
      <c r="C7716" t="s">
        <v>13971</v>
      </c>
      <c r="D7716" t="s">
        <v>15963</v>
      </c>
    </row>
    <row r="7717" spans="1:4" x14ac:dyDescent="0.2">
      <c r="A7717">
        <v>22969</v>
      </c>
      <c r="B7717" t="s">
        <v>16429</v>
      </c>
      <c r="C7717" t="s">
        <v>16405</v>
      </c>
      <c r="D7717" t="s">
        <v>15963</v>
      </c>
    </row>
    <row r="7718" spans="1:4" x14ac:dyDescent="0.2">
      <c r="A7718">
        <v>22971</v>
      </c>
      <c r="B7718" t="s">
        <v>16430</v>
      </c>
      <c r="C7718" t="s">
        <v>16408</v>
      </c>
      <c r="D7718" t="s">
        <v>15963</v>
      </c>
    </row>
    <row r="7719" spans="1:4" x14ac:dyDescent="0.2">
      <c r="A7719">
        <v>22972</v>
      </c>
      <c r="B7719" t="s">
        <v>12437</v>
      </c>
      <c r="C7719" t="s">
        <v>12974</v>
      </c>
      <c r="D7719" t="s">
        <v>15963</v>
      </c>
    </row>
    <row r="7720" spans="1:4" x14ac:dyDescent="0.2">
      <c r="A7720">
        <v>22973</v>
      </c>
      <c r="B7720" t="s">
        <v>16431</v>
      </c>
      <c r="C7720" t="s">
        <v>13971</v>
      </c>
      <c r="D7720" t="s">
        <v>15963</v>
      </c>
    </row>
    <row r="7721" spans="1:4" x14ac:dyDescent="0.2">
      <c r="A7721">
        <v>22974</v>
      </c>
      <c r="B7721" t="s">
        <v>2099</v>
      </c>
      <c r="C7721" t="s">
        <v>16426</v>
      </c>
      <c r="D7721" t="s">
        <v>15963</v>
      </c>
    </row>
    <row r="7722" spans="1:4" x14ac:dyDescent="0.2">
      <c r="A7722">
        <v>22976</v>
      </c>
      <c r="B7722" t="s">
        <v>16432</v>
      </c>
      <c r="C7722" t="s">
        <v>16408</v>
      </c>
      <c r="D7722" t="s">
        <v>15963</v>
      </c>
    </row>
    <row r="7723" spans="1:4" x14ac:dyDescent="0.2">
      <c r="A7723">
        <v>22980</v>
      </c>
      <c r="B7723" t="s">
        <v>7775</v>
      </c>
      <c r="C7723" t="s">
        <v>16433</v>
      </c>
      <c r="D7723" t="s">
        <v>15963</v>
      </c>
    </row>
    <row r="7724" spans="1:4" x14ac:dyDescent="0.2">
      <c r="A7724">
        <v>23002</v>
      </c>
      <c r="B7724" t="s">
        <v>16434</v>
      </c>
      <c r="C7724" t="s">
        <v>16435</v>
      </c>
      <c r="D7724" t="s">
        <v>15963</v>
      </c>
    </row>
    <row r="7725" spans="1:4" x14ac:dyDescent="0.2">
      <c r="A7725">
        <v>23004</v>
      </c>
      <c r="B7725" t="s">
        <v>16436</v>
      </c>
      <c r="C7725" t="s">
        <v>16437</v>
      </c>
      <c r="D7725" t="s">
        <v>15963</v>
      </c>
    </row>
    <row r="7726" spans="1:4" x14ac:dyDescent="0.2">
      <c r="A7726">
        <v>23005</v>
      </c>
      <c r="B7726" t="s">
        <v>12233</v>
      </c>
      <c r="C7726" t="s">
        <v>16438</v>
      </c>
      <c r="D7726" t="s">
        <v>15963</v>
      </c>
    </row>
    <row r="7727" spans="1:4" x14ac:dyDescent="0.2">
      <c r="A7727">
        <v>23009</v>
      </c>
      <c r="B7727" t="s">
        <v>16439</v>
      </c>
      <c r="C7727" t="s">
        <v>16440</v>
      </c>
      <c r="D7727" t="s">
        <v>15963</v>
      </c>
    </row>
    <row r="7728" spans="1:4" x14ac:dyDescent="0.2">
      <c r="A7728">
        <v>23011</v>
      </c>
      <c r="B7728" t="s">
        <v>16441</v>
      </c>
      <c r="C7728" t="s">
        <v>16442</v>
      </c>
      <c r="D7728" t="s">
        <v>15963</v>
      </c>
    </row>
    <row r="7729" spans="1:4" x14ac:dyDescent="0.2">
      <c r="A7729">
        <v>23014</v>
      </c>
      <c r="B7729" t="s">
        <v>8970</v>
      </c>
      <c r="C7729" t="s">
        <v>16443</v>
      </c>
      <c r="D7729" t="s">
        <v>15963</v>
      </c>
    </row>
    <row r="7730" spans="1:4" x14ac:dyDescent="0.2">
      <c r="A7730">
        <v>23015</v>
      </c>
      <c r="B7730" t="s">
        <v>16444</v>
      </c>
      <c r="C7730" t="s">
        <v>16438</v>
      </c>
      <c r="D7730" t="s">
        <v>15963</v>
      </c>
    </row>
    <row r="7731" spans="1:4" x14ac:dyDescent="0.2">
      <c r="A7731">
        <v>23021</v>
      </c>
      <c r="B7731" t="s">
        <v>16445</v>
      </c>
      <c r="C7731" t="s">
        <v>16446</v>
      </c>
      <c r="D7731" t="s">
        <v>15963</v>
      </c>
    </row>
    <row r="7732" spans="1:4" x14ac:dyDescent="0.2">
      <c r="A7732">
        <v>23022</v>
      </c>
      <c r="B7732" t="s">
        <v>16447</v>
      </c>
      <c r="C7732" t="s">
        <v>16426</v>
      </c>
      <c r="D7732" t="s">
        <v>15963</v>
      </c>
    </row>
    <row r="7733" spans="1:4" x14ac:dyDescent="0.2">
      <c r="A7733">
        <v>23023</v>
      </c>
      <c r="B7733" t="s">
        <v>16448</v>
      </c>
      <c r="C7733" t="s">
        <v>16449</v>
      </c>
      <c r="D7733" t="s">
        <v>15963</v>
      </c>
    </row>
    <row r="7734" spans="1:4" x14ac:dyDescent="0.2">
      <c r="A7734">
        <v>23024</v>
      </c>
      <c r="B7734" t="s">
        <v>16450</v>
      </c>
      <c r="C7734" t="s">
        <v>16420</v>
      </c>
      <c r="D7734" t="s">
        <v>15963</v>
      </c>
    </row>
    <row r="7735" spans="1:4" x14ac:dyDescent="0.2">
      <c r="A7735">
        <v>23025</v>
      </c>
      <c r="B7735" t="s">
        <v>16451</v>
      </c>
      <c r="C7735" t="s">
        <v>16446</v>
      </c>
      <c r="D7735" t="s">
        <v>15963</v>
      </c>
    </row>
    <row r="7736" spans="1:4" x14ac:dyDescent="0.2">
      <c r="A7736">
        <v>23027</v>
      </c>
      <c r="B7736" t="s">
        <v>16452</v>
      </c>
      <c r="C7736" t="s">
        <v>12674</v>
      </c>
      <c r="D7736" t="s">
        <v>15963</v>
      </c>
    </row>
    <row r="7737" spans="1:4" x14ac:dyDescent="0.2">
      <c r="A7737">
        <v>23030</v>
      </c>
      <c r="B7737" t="s">
        <v>16453</v>
      </c>
      <c r="C7737" t="s">
        <v>16454</v>
      </c>
      <c r="D7737" t="s">
        <v>15963</v>
      </c>
    </row>
    <row r="7738" spans="1:4" x14ac:dyDescent="0.2">
      <c r="A7738">
        <v>23032</v>
      </c>
      <c r="B7738" t="s">
        <v>16455</v>
      </c>
      <c r="C7738" t="s">
        <v>12173</v>
      </c>
      <c r="D7738" t="s">
        <v>15963</v>
      </c>
    </row>
    <row r="7739" spans="1:4" x14ac:dyDescent="0.2">
      <c r="A7739">
        <v>23035</v>
      </c>
      <c r="B7739" t="s">
        <v>16456</v>
      </c>
      <c r="C7739" t="s">
        <v>16446</v>
      </c>
      <c r="D7739" t="s">
        <v>15963</v>
      </c>
    </row>
    <row r="7740" spans="1:4" x14ac:dyDescent="0.2">
      <c r="A7740">
        <v>23038</v>
      </c>
      <c r="B7740" t="s">
        <v>492</v>
      </c>
      <c r="C7740" t="s">
        <v>16457</v>
      </c>
      <c r="D7740" t="s">
        <v>15963</v>
      </c>
    </row>
    <row r="7741" spans="1:4" x14ac:dyDescent="0.2">
      <c r="A7741">
        <v>23039</v>
      </c>
      <c r="B7741" t="s">
        <v>16458</v>
      </c>
      <c r="C7741" t="s">
        <v>16457</v>
      </c>
      <c r="D7741" t="s">
        <v>15963</v>
      </c>
    </row>
    <row r="7742" spans="1:4" x14ac:dyDescent="0.2">
      <c r="A7742">
        <v>23040</v>
      </c>
      <c r="B7742" t="s">
        <v>12483</v>
      </c>
      <c r="C7742" t="s">
        <v>12674</v>
      </c>
      <c r="D7742" t="s">
        <v>15963</v>
      </c>
    </row>
    <row r="7743" spans="1:4" x14ac:dyDescent="0.2">
      <c r="A7743">
        <v>23043</v>
      </c>
      <c r="B7743" t="s">
        <v>16459</v>
      </c>
      <c r="C7743" t="s">
        <v>12173</v>
      </c>
      <c r="D7743" t="s">
        <v>15963</v>
      </c>
    </row>
    <row r="7744" spans="1:4" x14ac:dyDescent="0.2">
      <c r="A7744">
        <v>23045</v>
      </c>
      <c r="B7744" t="s">
        <v>16460</v>
      </c>
      <c r="C7744" t="s">
        <v>16446</v>
      </c>
      <c r="D7744" t="s">
        <v>15963</v>
      </c>
    </row>
    <row r="7745" spans="1:4" x14ac:dyDescent="0.2">
      <c r="A7745">
        <v>23047</v>
      </c>
      <c r="B7745" t="s">
        <v>16461</v>
      </c>
      <c r="C7745" t="s">
        <v>16438</v>
      </c>
      <c r="D7745" t="s">
        <v>15963</v>
      </c>
    </row>
    <row r="7746" spans="1:4" x14ac:dyDescent="0.2">
      <c r="A7746">
        <v>23050</v>
      </c>
      <c r="B7746" t="s">
        <v>16462</v>
      </c>
      <c r="C7746" t="s">
        <v>16446</v>
      </c>
      <c r="D7746" t="s">
        <v>15963</v>
      </c>
    </row>
    <row r="7747" spans="1:4" x14ac:dyDescent="0.2">
      <c r="A7747">
        <v>23055</v>
      </c>
      <c r="B7747" t="s">
        <v>16463</v>
      </c>
      <c r="C7747" t="s">
        <v>16426</v>
      </c>
      <c r="D7747" t="s">
        <v>15963</v>
      </c>
    </row>
    <row r="7748" spans="1:4" x14ac:dyDescent="0.2">
      <c r="A7748">
        <v>23056</v>
      </c>
      <c r="B7748" t="s">
        <v>12467</v>
      </c>
      <c r="C7748" t="s">
        <v>16446</v>
      </c>
      <c r="D7748" t="s">
        <v>15963</v>
      </c>
    </row>
    <row r="7749" spans="1:4" x14ac:dyDescent="0.2">
      <c r="A7749">
        <v>23059</v>
      </c>
      <c r="B7749" t="s">
        <v>16464</v>
      </c>
      <c r="C7749" t="s">
        <v>16465</v>
      </c>
      <c r="D7749" t="s">
        <v>15963</v>
      </c>
    </row>
    <row r="7750" spans="1:4" x14ac:dyDescent="0.2">
      <c r="A7750">
        <v>23060</v>
      </c>
      <c r="B7750" t="s">
        <v>16464</v>
      </c>
      <c r="C7750" t="s">
        <v>16465</v>
      </c>
      <c r="D7750" t="s">
        <v>15963</v>
      </c>
    </row>
    <row r="7751" spans="1:4" x14ac:dyDescent="0.2">
      <c r="A7751">
        <v>23061</v>
      </c>
      <c r="B7751" t="s">
        <v>12279</v>
      </c>
      <c r="C7751" t="s">
        <v>13512</v>
      </c>
      <c r="D7751" t="s">
        <v>15963</v>
      </c>
    </row>
    <row r="7752" spans="1:4" x14ac:dyDescent="0.2">
      <c r="A7752">
        <v>23062</v>
      </c>
      <c r="B7752" t="s">
        <v>16466</v>
      </c>
      <c r="C7752" t="s">
        <v>13512</v>
      </c>
      <c r="D7752" t="s">
        <v>15963</v>
      </c>
    </row>
    <row r="7753" spans="1:4" x14ac:dyDescent="0.2">
      <c r="A7753">
        <v>23063</v>
      </c>
      <c r="B7753" t="s">
        <v>16467</v>
      </c>
      <c r="C7753" t="s">
        <v>16457</v>
      </c>
      <c r="D7753" t="s">
        <v>15963</v>
      </c>
    </row>
    <row r="7754" spans="1:4" x14ac:dyDescent="0.2">
      <c r="A7754">
        <v>23065</v>
      </c>
      <c r="B7754" t="s">
        <v>16468</v>
      </c>
      <c r="C7754" t="s">
        <v>16457</v>
      </c>
      <c r="D7754" t="s">
        <v>15963</v>
      </c>
    </row>
    <row r="7755" spans="1:4" x14ac:dyDescent="0.2">
      <c r="A7755">
        <v>23068</v>
      </c>
      <c r="B7755" t="s">
        <v>16469</v>
      </c>
      <c r="C7755" t="s">
        <v>16446</v>
      </c>
      <c r="D7755" t="s">
        <v>15963</v>
      </c>
    </row>
    <row r="7756" spans="1:4" x14ac:dyDescent="0.2">
      <c r="A7756">
        <v>23069</v>
      </c>
      <c r="B7756" t="s">
        <v>12350</v>
      </c>
      <c r="C7756" t="s">
        <v>16438</v>
      </c>
      <c r="D7756" t="s">
        <v>15963</v>
      </c>
    </row>
    <row r="7757" spans="1:4" x14ac:dyDescent="0.2">
      <c r="A7757">
        <v>23070</v>
      </c>
      <c r="B7757" t="s">
        <v>16470</v>
      </c>
      <c r="C7757" t="s">
        <v>12173</v>
      </c>
      <c r="D7757" t="s">
        <v>15963</v>
      </c>
    </row>
    <row r="7758" spans="1:4" x14ac:dyDescent="0.2">
      <c r="A7758">
        <v>23071</v>
      </c>
      <c r="B7758" t="s">
        <v>16471</v>
      </c>
      <c r="C7758" t="s">
        <v>12173</v>
      </c>
      <c r="D7758" t="s">
        <v>15963</v>
      </c>
    </row>
    <row r="7759" spans="1:4" x14ac:dyDescent="0.2">
      <c r="A7759">
        <v>23072</v>
      </c>
      <c r="B7759" t="s">
        <v>16472</v>
      </c>
      <c r="C7759" t="s">
        <v>13512</v>
      </c>
      <c r="D7759" t="s">
        <v>15963</v>
      </c>
    </row>
    <row r="7760" spans="1:4" x14ac:dyDescent="0.2">
      <c r="A7760">
        <v>23075</v>
      </c>
      <c r="B7760" t="s">
        <v>16473</v>
      </c>
      <c r="C7760" t="s">
        <v>16465</v>
      </c>
      <c r="D7760" t="s">
        <v>15963</v>
      </c>
    </row>
    <row r="7761" spans="1:4" x14ac:dyDescent="0.2">
      <c r="A7761">
        <v>23076</v>
      </c>
      <c r="B7761" t="s">
        <v>16474</v>
      </c>
      <c r="C7761" t="s">
        <v>16446</v>
      </c>
      <c r="D7761" t="s">
        <v>15963</v>
      </c>
    </row>
    <row r="7762" spans="1:4" x14ac:dyDescent="0.2">
      <c r="A7762">
        <v>23079</v>
      </c>
      <c r="B7762" t="s">
        <v>13019</v>
      </c>
      <c r="C7762" t="s">
        <v>12173</v>
      </c>
      <c r="D7762" t="s">
        <v>15963</v>
      </c>
    </row>
    <row r="7763" spans="1:4" x14ac:dyDescent="0.2">
      <c r="A7763">
        <v>23083</v>
      </c>
      <c r="B7763" t="s">
        <v>16475</v>
      </c>
      <c r="C7763" t="s">
        <v>16435</v>
      </c>
      <c r="D7763" t="s">
        <v>15963</v>
      </c>
    </row>
    <row r="7764" spans="1:4" x14ac:dyDescent="0.2">
      <c r="A7764">
        <v>23084</v>
      </c>
      <c r="B7764" t="s">
        <v>16476</v>
      </c>
      <c r="C7764" t="s">
        <v>16426</v>
      </c>
      <c r="D7764" t="s">
        <v>15963</v>
      </c>
    </row>
    <row r="7765" spans="1:4" x14ac:dyDescent="0.2">
      <c r="A7765">
        <v>23085</v>
      </c>
      <c r="B7765" t="s">
        <v>16477</v>
      </c>
      <c r="C7765" t="s">
        <v>16449</v>
      </c>
      <c r="D7765" t="s">
        <v>15963</v>
      </c>
    </row>
    <row r="7766" spans="1:4" x14ac:dyDescent="0.2">
      <c r="A7766">
        <v>23086</v>
      </c>
      <c r="B7766" t="s">
        <v>16478</v>
      </c>
      <c r="C7766" t="s">
        <v>16440</v>
      </c>
      <c r="D7766" t="s">
        <v>15963</v>
      </c>
    </row>
    <row r="7767" spans="1:4" x14ac:dyDescent="0.2">
      <c r="A7767">
        <v>23089</v>
      </c>
      <c r="B7767" t="s">
        <v>16479</v>
      </c>
      <c r="C7767" t="s">
        <v>16442</v>
      </c>
      <c r="D7767" t="s">
        <v>15963</v>
      </c>
    </row>
    <row r="7768" spans="1:4" x14ac:dyDescent="0.2">
      <c r="A7768">
        <v>23091</v>
      </c>
      <c r="B7768" t="s">
        <v>16480</v>
      </c>
      <c r="C7768" t="s">
        <v>16449</v>
      </c>
      <c r="D7768" t="s">
        <v>15963</v>
      </c>
    </row>
    <row r="7769" spans="1:4" x14ac:dyDescent="0.2">
      <c r="A7769">
        <v>23092</v>
      </c>
      <c r="B7769" t="s">
        <v>16481</v>
      </c>
      <c r="C7769" t="s">
        <v>12173</v>
      </c>
      <c r="D7769" t="s">
        <v>15963</v>
      </c>
    </row>
    <row r="7770" spans="1:4" x14ac:dyDescent="0.2">
      <c r="A7770">
        <v>23093</v>
      </c>
      <c r="B7770" t="s">
        <v>16482</v>
      </c>
      <c r="C7770" t="s">
        <v>16420</v>
      </c>
      <c r="D7770" t="s">
        <v>15963</v>
      </c>
    </row>
    <row r="7771" spans="1:4" x14ac:dyDescent="0.2">
      <c r="A7771">
        <v>23102</v>
      </c>
      <c r="B7771" t="s">
        <v>16483</v>
      </c>
      <c r="C7771" t="s">
        <v>16457</v>
      </c>
      <c r="D7771" t="s">
        <v>15963</v>
      </c>
    </row>
    <row r="7772" spans="1:4" x14ac:dyDescent="0.2">
      <c r="A7772">
        <v>23103</v>
      </c>
      <c r="B7772" t="s">
        <v>16484</v>
      </c>
      <c r="C7772" t="s">
        <v>16457</v>
      </c>
      <c r="D7772" t="s">
        <v>15963</v>
      </c>
    </row>
    <row r="7773" spans="1:4" x14ac:dyDescent="0.2">
      <c r="A7773">
        <v>23106</v>
      </c>
      <c r="B7773" t="s">
        <v>16485</v>
      </c>
      <c r="C7773" t="s">
        <v>16440</v>
      </c>
      <c r="D7773" t="s">
        <v>15963</v>
      </c>
    </row>
    <row r="7774" spans="1:4" x14ac:dyDescent="0.2">
      <c r="A7774">
        <v>23108</v>
      </c>
      <c r="B7774" t="s">
        <v>16486</v>
      </c>
      <c r="C7774" t="s">
        <v>16449</v>
      </c>
      <c r="D7774" t="s">
        <v>15963</v>
      </c>
    </row>
    <row r="7775" spans="1:4" x14ac:dyDescent="0.2">
      <c r="A7775">
        <v>23109</v>
      </c>
      <c r="B7775" t="s">
        <v>16487</v>
      </c>
      <c r="C7775" t="s">
        <v>16446</v>
      </c>
      <c r="D7775" t="s">
        <v>15963</v>
      </c>
    </row>
    <row r="7776" spans="1:4" x14ac:dyDescent="0.2">
      <c r="A7776">
        <v>23110</v>
      </c>
      <c r="B7776" t="s">
        <v>16488</v>
      </c>
      <c r="C7776" t="s">
        <v>16449</v>
      </c>
      <c r="D7776" t="s">
        <v>15963</v>
      </c>
    </row>
    <row r="7777" spans="1:4" x14ac:dyDescent="0.2">
      <c r="A7777">
        <v>23111</v>
      </c>
      <c r="B7777" t="s">
        <v>15799</v>
      </c>
      <c r="C7777" t="s">
        <v>16438</v>
      </c>
      <c r="D7777" t="s">
        <v>15963</v>
      </c>
    </row>
    <row r="7778" spans="1:4" x14ac:dyDescent="0.2">
      <c r="A7778">
        <v>23112</v>
      </c>
      <c r="B7778" t="s">
        <v>16489</v>
      </c>
      <c r="C7778" t="s">
        <v>16490</v>
      </c>
      <c r="D7778" t="s">
        <v>15963</v>
      </c>
    </row>
    <row r="7779" spans="1:4" x14ac:dyDescent="0.2">
      <c r="A7779">
        <v>23113</v>
      </c>
      <c r="B7779" t="s">
        <v>16489</v>
      </c>
      <c r="C7779" t="s">
        <v>16490</v>
      </c>
      <c r="D7779" t="s">
        <v>15963</v>
      </c>
    </row>
    <row r="7780" spans="1:4" x14ac:dyDescent="0.2">
      <c r="A7780">
        <v>23114</v>
      </c>
      <c r="B7780" t="s">
        <v>16489</v>
      </c>
      <c r="C7780" t="s">
        <v>16490</v>
      </c>
      <c r="D7780" t="s">
        <v>15963</v>
      </c>
    </row>
    <row r="7781" spans="1:4" x14ac:dyDescent="0.2">
      <c r="A7781">
        <v>23116</v>
      </c>
      <c r="B7781" t="s">
        <v>15799</v>
      </c>
      <c r="C7781" t="s">
        <v>16438</v>
      </c>
      <c r="D7781" t="s">
        <v>15963</v>
      </c>
    </row>
    <row r="7782" spans="1:4" x14ac:dyDescent="0.2">
      <c r="A7782">
        <v>23117</v>
      </c>
      <c r="B7782" t="s">
        <v>16491</v>
      </c>
      <c r="C7782" t="s">
        <v>16420</v>
      </c>
      <c r="D7782" t="s">
        <v>15963</v>
      </c>
    </row>
    <row r="7783" spans="1:4" x14ac:dyDescent="0.2">
      <c r="A7783">
        <v>23119</v>
      </c>
      <c r="B7783" t="s">
        <v>16492</v>
      </c>
      <c r="C7783" t="s">
        <v>16446</v>
      </c>
      <c r="D7783" t="s">
        <v>15963</v>
      </c>
    </row>
    <row r="7784" spans="1:4" x14ac:dyDescent="0.2">
      <c r="A7784">
        <v>23120</v>
      </c>
      <c r="B7784" t="s">
        <v>16493</v>
      </c>
      <c r="C7784" t="s">
        <v>16490</v>
      </c>
      <c r="D7784" t="s">
        <v>15963</v>
      </c>
    </row>
    <row r="7785" spans="1:4" x14ac:dyDescent="0.2">
      <c r="A7785">
        <v>23123</v>
      </c>
      <c r="B7785" t="s">
        <v>16494</v>
      </c>
      <c r="C7785" t="s">
        <v>16437</v>
      </c>
      <c r="D7785" t="s">
        <v>15963</v>
      </c>
    </row>
    <row r="7786" spans="1:4" x14ac:dyDescent="0.2">
      <c r="A7786">
        <v>23124</v>
      </c>
      <c r="B7786" t="s">
        <v>16495</v>
      </c>
      <c r="C7786" t="s">
        <v>16442</v>
      </c>
      <c r="D7786" t="s">
        <v>15963</v>
      </c>
    </row>
    <row r="7787" spans="1:4" x14ac:dyDescent="0.2">
      <c r="A7787">
        <v>23125</v>
      </c>
      <c r="B7787" t="s">
        <v>16496</v>
      </c>
      <c r="C7787" t="s">
        <v>16446</v>
      </c>
      <c r="D7787" t="s">
        <v>15963</v>
      </c>
    </row>
    <row r="7788" spans="1:4" x14ac:dyDescent="0.2">
      <c r="A7788">
        <v>23126</v>
      </c>
      <c r="B7788" t="s">
        <v>13242</v>
      </c>
      <c r="C7788" t="s">
        <v>16449</v>
      </c>
      <c r="D7788" t="s">
        <v>15963</v>
      </c>
    </row>
    <row r="7789" spans="1:4" x14ac:dyDescent="0.2">
      <c r="A7789">
        <v>23128</v>
      </c>
      <c r="B7789" t="s">
        <v>16497</v>
      </c>
      <c r="C7789" t="s">
        <v>16446</v>
      </c>
      <c r="D7789" t="s">
        <v>15963</v>
      </c>
    </row>
    <row r="7790" spans="1:4" x14ac:dyDescent="0.2">
      <c r="A7790">
        <v>23129</v>
      </c>
      <c r="B7790" t="s">
        <v>16498</v>
      </c>
      <c r="C7790" t="s">
        <v>16457</v>
      </c>
      <c r="D7790" t="s">
        <v>15963</v>
      </c>
    </row>
    <row r="7791" spans="1:4" x14ac:dyDescent="0.2">
      <c r="A7791">
        <v>23130</v>
      </c>
      <c r="B7791" t="s">
        <v>16499</v>
      </c>
      <c r="C7791" t="s">
        <v>16446</v>
      </c>
      <c r="D7791" t="s">
        <v>15963</v>
      </c>
    </row>
    <row r="7792" spans="1:4" x14ac:dyDescent="0.2">
      <c r="A7792">
        <v>23138</v>
      </c>
      <c r="B7792" t="s">
        <v>16500</v>
      </c>
      <c r="C7792" t="s">
        <v>16446</v>
      </c>
      <c r="D7792" t="s">
        <v>15963</v>
      </c>
    </row>
    <row r="7793" spans="1:4" x14ac:dyDescent="0.2">
      <c r="A7793">
        <v>23139</v>
      </c>
      <c r="B7793" t="s">
        <v>16501</v>
      </c>
      <c r="C7793" t="s">
        <v>16443</v>
      </c>
      <c r="D7793" t="s">
        <v>15963</v>
      </c>
    </row>
    <row r="7794" spans="1:4" x14ac:dyDescent="0.2">
      <c r="A7794">
        <v>23140</v>
      </c>
      <c r="B7794" t="s">
        <v>16502</v>
      </c>
      <c r="C7794" t="s">
        <v>16442</v>
      </c>
      <c r="D7794" t="s">
        <v>15963</v>
      </c>
    </row>
    <row r="7795" spans="1:4" x14ac:dyDescent="0.2">
      <c r="A7795">
        <v>23141</v>
      </c>
      <c r="B7795" t="s">
        <v>16503</v>
      </c>
      <c r="C7795" t="s">
        <v>16442</v>
      </c>
      <c r="D7795" t="s">
        <v>15963</v>
      </c>
    </row>
    <row r="7796" spans="1:4" x14ac:dyDescent="0.2">
      <c r="A7796">
        <v>23146</v>
      </c>
      <c r="B7796" t="s">
        <v>1089</v>
      </c>
      <c r="C7796" t="s">
        <v>16438</v>
      </c>
      <c r="D7796" t="s">
        <v>15963</v>
      </c>
    </row>
    <row r="7797" spans="1:4" x14ac:dyDescent="0.2">
      <c r="A7797">
        <v>23148</v>
      </c>
      <c r="B7797" t="s">
        <v>16504</v>
      </c>
      <c r="C7797" t="s">
        <v>16449</v>
      </c>
      <c r="D7797" t="s">
        <v>15963</v>
      </c>
    </row>
    <row r="7798" spans="1:4" x14ac:dyDescent="0.2">
      <c r="A7798">
        <v>23149</v>
      </c>
      <c r="B7798" t="s">
        <v>16505</v>
      </c>
      <c r="C7798" t="s">
        <v>12173</v>
      </c>
      <c r="D7798" t="s">
        <v>15963</v>
      </c>
    </row>
    <row r="7799" spans="1:4" x14ac:dyDescent="0.2">
      <c r="A7799">
        <v>23150</v>
      </c>
      <c r="B7799" t="s">
        <v>16506</v>
      </c>
      <c r="C7799" t="s">
        <v>16465</v>
      </c>
      <c r="D7799" t="s">
        <v>15963</v>
      </c>
    </row>
    <row r="7800" spans="1:4" x14ac:dyDescent="0.2">
      <c r="A7800">
        <v>23153</v>
      </c>
      <c r="B7800" t="s">
        <v>13248</v>
      </c>
      <c r="C7800" t="s">
        <v>16457</v>
      </c>
      <c r="D7800" t="s">
        <v>15963</v>
      </c>
    </row>
    <row r="7801" spans="1:4" x14ac:dyDescent="0.2">
      <c r="A7801">
        <v>23156</v>
      </c>
      <c r="B7801" t="s">
        <v>16507</v>
      </c>
      <c r="C7801" t="s">
        <v>16449</v>
      </c>
      <c r="D7801" t="s">
        <v>15963</v>
      </c>
    </row>
    <row r="7802" spans="1:4" x14ac:dyDescent="0.2">
      <c r="A7802">
        <v>23160</v>
      </c>
      <c r="B7802" t="s">
        <v>16508</v>
      </c>
      <c r="C7802" t="s">
        <v>16443</v>
      </c>
      <c r="D7802" t="s">
        <v>15963</v>
      </c>
    </row>
    <row r="7803" spans="1:4" x14ac:dyDescent="0.2">
      <c r="A7803">
        <v>23161</v>
      </c>
      <c r="B7803" t="s">
        <v>15779</v>
      </c>
      <c r="C7803" t="s">
        <v>16449</v>
      </c>
      <c r="D7803" t="s">
        <v>15963</v>
      </c>
    </row>
    <row r="7804" spans="1:4" x14ac:dyDescent="0.2">
      <c r="A7804">
        <v>23163</v>
      </c>
      <c r="B7804" t="s">
        <v>16509</v>
      </c>
      <c r="C7804" t="s">
        <v>16446</v>
      </c>
      <c r="D7804" t="s">
        <v>15963</v>
      </c>
    </row>
    <row r="7805" spans="1:4" x14ac:dyDescent="0.2">
      <c r="A7805">
        <v>23168</v>
      </c>
      <c r="B7805" t="s">
        <v>16510</v>
      </c>
      <c r="C7805" t="s">
        <v>16511</v>
      </c>
      <c r="D7805" t="s">
        <v>15963</v>
      </c>
    </row>
    <row r="7806" spans="1:4" x14ac:dyDescent="0.2">
      <c r="A7806">
        <v>23169</v>
      </c>
      <c r="B7806" t="s">
        <v>16512</v>
      </c>
      <c r="C7806" t="s">
        <v>12173</v>
      </c>
      <c r="D7806" t="s">
        <v>15963</v>
      </c>
    </row>
    <row r="7807" spans="1:4" x14ac:dyDescent="0.2">
      <c r="A7807">
        <v>23173</v>
      </c>
      <c r="B7807" t="s">
        <v>866</v>
      </c>
      <c r="C7807" t="s">
        <v>16513</v>
      </c>
      <c r="D7807" t="s">
        <v>15963</v>
      </c>
    </row>
    <row r="7808" spans="1:4" x14ac:dyDescent="0.2">
      <c r="A7808">
        <v>23175</v>
      </c>
      <c r="B7808" t="s">
        <v>16514</v>
      </c>
      <c r="C7808" t="s">
        <v>12173</v>
      </c>
      <c r="D7808" t="s">
        <v>15963</v>
      </c>
    </row>
    <row r="7809" spans="1:4" x14ac:dyDescent="0.2">
      <c r="A7809">
        <v>23176</v>
      </c>
      <c r="B7809" t="s">
        <v>16515</v>
      </c>
      <c r="C7809" t="s">
        <v>12173</v>
      </c>
      <c r="D7809" t="s">
        <v>15963</v>
      </c>
    </row>
    <row r="7810" spans="1:4" x14ac:dyDescent="0.2">
      <c r="A7810">
        <v>23177</v>
      </c>
      <c r="B7810" t="s">
        <v>16516</v>
      </c>
      <c r="C7810" t="s">
        <v>16449</v>
      </c>
      <c r="D7810" t="s">
        <v>15963</v>
      </c>
    </row>
    <row r="7811" spans="1:4" x14ac:dyDescent="0.2">
      <c r="A7811">
        <v>23180</v>
      </c>
      <c r="B7811" t="s">
        <v>16517</v>
      </c>
      <c r="C7811" t="s">
        <v>12173</v>
      </c>
      <c r="D7811" t="s">
        <v>15963</v>
      </c>
    </row>
    <row r="7812" spans="1:4" x14ac:dyDescent="0.2">
      <c r="A7812">
        <v>23181</v>
      </c>
      <c r="B7812" t="s">
        <v>13798</v>
      </c>
      <c r="C7812" t="s">
        <v>16440</v>
      </c>
      <c r="D7812" t="s">
        <v>15963</v>
      </c>
    </row>
    <row r="7813" spans="1:4" x14ac:dyDescent="0.2">
      <c r="A7813">
        <v>23185</v>
      </c>
      <c r="B7813" t="s">
        <v>12115</v>
      </c>
      <c r="C7813" t="s">
        <v>16511</v>
      </c>
      <c r="D7813" t="s">
        <v>15963</v>
      </c>
    </row>
    <row r="7814" spans="1:4" x14ac:dyDescent="0.2">
      <c r="A7814">
        <v>23186</v>
      </c>
      <c r="B7814" t="s">
        <v>12115</v>
      </c>
      <c r="C7814" t="s">
        <v>16518</v>
      </c>
      <c r="D7814" t="s">
        <v>15963</v>
      </c>
    </row>
    <row r="7815" spans="1:4" x14ac:dyDescent="0.2">
      <c r="A7815">
        <v>23188</v>
      </c>
      <c r="B7815" t="s">
        <v>12115</v>
      </c>
      <c r="C7815" t="s">
        <v>16511</v>
      </c>
      <c r="D7815" t="s">
        <v>15963</v>
      </c>
    </row>
    <row r="7816" spans="1:4" x14ac:dyDescent="0.2">
      <c r="A7816">
        <v>23192</v>
      </c>
      <c r="B7816" t="s">
        <v>13067</v>
      </c>
      <c r="C7816" t="s">
        <v>16438</v>
      </c>
      <c r="D7816" t="s">
        <v>15963</v>
      </c>
    </row>
    <row r="7817" spans="1:4" x14ac:dyDescent="0.2">
      <c r="A7817">
        <v>23219</v>
      </c>
      <c r="B7817" t="s">
        <v>866</v>
      </c>
      <c r="C7817" t="s">
        <v>16513</v>
      </c>
      <c r="D7817" t="s">
        <v>15963</v>
      </c>
    </row>
    <row r="7818" spans="1:4" x14ac:dyDescent="0.2">
      <c r="A7818">
        <v>23220</v>
      </c>
      <c r="B7818" t="s">
        <v>866</v>
      </c>
      <c r="C7818" t="s">
        <v>16513</v>
      </c>
      <c r="D7818" t="s">
        <v>15963</v>
      </c>
    </row>
    <row r="7819" spans="1:4" x14ac:dyDescent="0.2">
      <c r="A7819">
        <v>23221</v>
      </c>
      <c r="B7819" t="s">
        <v>866</v>
      </c>
      <c r="C7819" t="s">
        <v>16513</v>
      </c>
      <c r="D7819" t="s">
        <v>15963</v>
      </c>
    </row>
    <row r="7820" spans="1:4" x14ac:dyDescent="0.2">
      <c r="A7820">
        <v>23222</v>
      </c>
      <c r="B7820" t="s">
        <v>866</v>
      </c>
      <c r="C7820" t="s">
        <v>16513</v>
      </c>
      <c r="D7820" t="s">
        <v>15963</v>
      </c>
    </row>
    <row r="7821" spans="1:4" x14ac:dyDescent="0.2">
      <c r="A7821">
        <v>23223</v>
      </c>
      <c r="B7821" t="s">
        <v>866</v>
      </c>
      <c r="C7821" t="s">
        <v>16465</v>
      </c>
      <c r="D7821" t="s">
        <v>15963</v>
      </c>
    </row>
    <row r="7822" spans="1:4" x14ac:dyDescent="0.2">
      <c r="A7822">
        <v>23224</v>
      </c>
      <c r="B7822" t="s">
        <v>866</v>
      </c>
      <c r="C7822" t="s">
        <v>16513</v>
      </c>
      <c r="D7822" t="s">
        <v>15963</v>
      </c>
    </row>
    <row r="7823" spans="1:4" x14ac:dyDescent="0.2">
      <c r="A7823">
        <v>23225</v>
      </c>
      <c r="B7823" t="s">
        <v>866</v>
      </c>
      <c r="C7823" t="s">
        <v>16513</v>
      </c>
      <c r="D7823" t="s">
        <v>15963</v>
      </c>
    </row>
    <row r="7824" spans="1:4" x14ac:dyDescent="0.2">
      <c r="A7824">
        <v>23226</v>
      </c>
      <c r="B7824" t="s">
        <v>866</v>
      </c>
      <c r="C7824" t="s">
        <v>16513</v>
      </c>
      <c r="D7824" t="s">
        <v>15963</v>
      </c>
    </row>
    <row r="7825" spans="1:4" x14ac:dyDescent="0.2">
      <c r="A7825">
        <v>23227</v>
      </c>
      <c r="B7825" t="s">
        <v>866</v>
      </c>
      <c r="C7825" t="s">
        <v>16465</v>
      </c>
      <c r="D7825" t="s">
        <v>15963</v>
      </c>
    </row>
    <row r="7826" spans="1:4" x14ac:dyDescent="0.2">
      <c r="A7826">
        <v>23228</v>
      </c>
      <c r="B7826" t="s">
        <v>16473</v>
      </c>
      <c r="C7826" t="s">
        <v>16465</v>
      </c>
      <c r="D7826" t="s">
        <v>15963</v>
      </c>
    </row>
    <row r="7827" spans="1:4" x14ac:dyDescent="0.2">
      <c r="A7827">
        <v>23229</v>
      </c>
      <c r="B7827" t="s">
        <v>16473</v>
      </c>
      <c r="C7827" t="s">
        <v>16465</v>
      </c>
      <c r="D7827" t="s">
        <v>15963</v>
      </c>
    </row>
    <row r="7828" spans="1:4" x14ac:dyDescent="0.2">
      <c r="A7828">
        <v>23230</v>
      </c>
      <c r="B7828" t="s">
        <v>866</v>
      </c>
      <c r="C7828" t="s">
        <v>16465</v>
      </c>
      <c r="D7828" t="s">
        <v>15963</v>
      </c>
    </row>
    <row r="7829" spans="1:4" x14ac:dyDescent="0.2">
      <c r="A7829">
        <v>23231</v>
      </c>
      <c r="B7829" t="s">
        <v>16473</v>
      </c>
      <c r="C7829" t="s">
        <v>16465</v>
      </c>
      <c r="D7829" t="s">
        <v>15963</v>
      </c>
    </row>
    <row r="7830" spans="1:4" x14ac:dyDescent="0.2">
      <c r="A7830">
        <v>23232</v>
      </c>
      <c r="B7830" t="s">
        <v>866</v>
      </c>
      <c r="C7830" t="s">
        <v>16519</v>
      </c>
      <c r="D7830" t="s">
        <v>15963</v>
      </c>
    </row>
    <row r="7831" spans="1:4" x14ac:dyDescent="0.2">
      <c r="A7831">
        <v>23233</v>
      </c>
      <c r="B7831" t="s">
        <v>16473</v>
      </c>
      <c r="C7831" t="s">
        <v>16465</v>
      </c>
      <c r="D7831" t="s">
        <v>15963</v>
      </c>
    </row>
    <row r="7832" spans="1:4" x14ac:dyDescent="0.2">
      <c r="A7832">
        <v>23234</v>
      </c>
      <c r="B7832" t="s">
        <v>866</v>
      </c>
      <c r="C7832" t="s">
        <v>16490</v>
      </c>
      <c r="D7832" t="s">
        <v>15963</v>
      </c>
    </row>
    <row r="7833" spans="1:4" x14ac:dyDescent="0.2">
      <c r="A7833">
        <v>23235</v>
      </c>
      <c r="B7833" t="s">
        <v>866</v>
      </c>
      <c r="C7833" t="s">
        <v>16490</v>
      </c>
      <c r="D7833" t="s">
        <v>15963</v>
      </c>
    </row>
    <row r="7834" spans="1:4" x14ac:dyDescent="0.2">
      <c r="A7834">
        <v>23236</v>
      </c>
      <c r="B7834" t="s">
        <v>866</v>
      </c>
      <c r="C7834" t="s">
        <v>16490</v>
      </c>
      <c r="D7834" t="s">
        <v>15963</v>
      </c>
    </row>
    <row r="7835" spans="1:4" x14ac:dyDescent="0.2">
      <c r="A7835">
        <v>23237</v>
      </c>
      <c r="B7835" t="s">
        <v>866</v>
      </c>
      <c r="C7835" t="s">
        <v>16490</v>
      </c>
      <c r="D7835" t="s">
        <v>15963</v>
      </c>
    </row>
    <row r="7836" spans="1:4" x14ac:dyDescent="0.2">
      <c r="A7836">
        <v>23238</v>
      </c>
      <c r="B7836" t="s">
        <v>16473</v>
      </c>
      <c r="C7836" t="s">
        <v>16465</v>
      </c>
      <c r="D7836" t="s">
        <v>15963</v>
      </c>
    </row>
    <row r="7837" spans="1:4" x14ac:dyDescent="0.2">
      <c r="A7837">
        <v>23240</v>
      </c>
      <c r="B7837" t="s">
        <v>866</v>
      </c>
      <c r="C7837" t="s">
        <v>16519</v>
      </c>
      <c r="D7837" t="s">
        <v>15963</v>
      </c>
    </row>
    <row r="7838" spans="1:4" x14ac:dyDescent="0.2">
      <c r="A7838">
        <v>23249</v>
      </c>
      <c r="B7838" t="s">
        <v>866</v>
      </c>
      <c r="C7838" t="s">
        <v>16519</v>
      </c>
      <c r="D7838" t="s">
        <v>15963</v>
      </c>
    </row>
    <row r="7839" spans="1:4" x14ac:dyDescent="0.2">
      <c r="A7839">
        <v>23250</v>
      </c>
      <c r="B7839" t="s">
        <v>866</v>
      </c>
      <c r="C7839" t="s">
        <v>16465</v>
      </c>
      <c r="D7839" t="s">
        <v>15963</v>
      </c>
    </row>
    <row r="7840" spans="1:4" x14ac:dyDescent="0.2">
      <c r="A7840">
        <v>23269</v>
      </c>
      <c r="B7840" t="s">
        <v>866</v>
      </c>
      <c r="C7840" t="s">
        <v>16519</v>
      </c>
      <c r="D7840" t="s">
        <v>15963</v>
      </c>
    </row>
    <row r="7841" spans="1:4" x14ac:dyDescent="0.2">
      <c r="A7841">
        <v>23273</v>
      </c>
      <c r="B7841" t="s">
        <v>16473</v>
      </c>
      <c r="C7841" t="s">
        <v>16465</v>
      </c>
      <c r="D7841" t="s">
        <v>15963</v>
      </c>
    </row>
    <row r="7842" spans="1:4" x14ac:dyDescent="0.2">
      <c r="A7842">
        <v>23274</v>
      </c>
      <c r="B7842" t="s">
        <v>866</v>
      </c>
      <c r="C7842" t="s">
        <v>16519</v>
      </c>
      <c r="D7842" t="s">
        <v>15963</v>
      </c>
    </row>
    <row r="7843" spans="1:4" x14ac:dyDescent="0.2">
      <c r="A7843">
        <v>23276</v>
      </c>
      <c r="B7843" t="s">
        <v>866</v>
      </c>
      <c r="C7843" t="s">
        <v>16519</v>
      </c>
      <c r="D7843" t="s">
        <v>15963</v>
      </c>
    </row>
    <row r="7844" spans="1:4" x14ac:dyDescent="0.2">
      <c r="A7844">
        <v>23278</v>
      </c>
      <c r="B7844" t="s">
        <v>866</v>
      </c>
      <c r="C7844" t="s">
        <v>16519</v>
      </c>
      <c r="D7844" t="s">
        <v>15963</v>
      </c>
    </row>
    <row r="7845" spans="1:4" x14ac:dyDescent="0.2">
      <c r="A7845">
        <v>23279</v>
      </c>
      <c r="B7845" t="s">
        <v>866</v>
      </c>
      <c r="C7845" t="s">
        <v>16519</v>
      </c>
      <c r="D7845" t="s">
        <v>15963</v>
      </c>
    </row>
    <row r="7846" spans="1:4" x14ac:dyDescent="0.2">
      <c r="A7846">
        <v>23282</v>
      </c>
      <c r="B7846" t="s">
        <v>866</v>
      </c>
      <c r="C7846" t="s">
        <v>16519</v>
      </c>
      <c r="D7846" t="s">
        <v>15963</v>
      </c>
    </row>
    <row r="7847" spans="1:4" x14ac:dyDescent="0.2">
      <c r="A7847">
        <v>23286</v>
      </c>
      <c r="B7847" t="s">
        <v>866</v>
      </c>
      <c r="C7847" t="s">
        <v>16519</v>
      </c>
      <c r="D7847" t="s">
        <v>15963</v>
      </c>
    </row>
    <row r="7848" spans="1:4" x14ac:dyDescent="0.2">
      <c r="A7848">
        <v>23288</v>
      </c>
      <c r="B7848" t="s">
        <v>16473</v>
      </c>
      <c r="C7848" t="s">
        <v>16465</v>
      </c>
      <c r="D7848" t="s">
        <v>15963</v>
      </c>
    </row>
    <row r="7849" spans="1:4" x14ac:dyDescent="0.2">
      <c r="A7849">
        <v>23289</v>
      </c>
      <c r="B7849" t="s">
        <v>866</v>
      </c>
      <c r="C7849" t="s">
        <v>16519</v>
      </c>
      <c r="D7849" t="s">
        <v>15963</v>
      </c>
    </row>
    <row r="7850" spans="1:4" x14ac:dyDescent="0.2">
      <c r="A7850">
        <v>23290</v>
      </c>
      <c r="B7850" t="s">
        <v>866</v>
      </c>
      <c r="C7850" t="s">
        <v>16519</v>
      </c>
      <c r="D7850" t="s">
        <v>15963</v>
      </c>
    </row>
    <row r="7851" spans="1:4" x14ac:dyDescent="0.2">
      <c r="A7851">
        <v>23291</v>
      </c>
      <c r="B7851" t="s">
        <v>866</v>
      </c>
      <c r="C7851" t="s">
        <v>16519</v>
      </c>
      <c r="D7851" t="s">
        <v>15963</v>
      </c>
    </row>
    <row r="7852" spans="1:4" x14ac:dyDescent="0.2">
      <c r="A7852">
        <v>23292</v>
      </c>
      <c r="B7852" t="s">
        <v>866</v>
      </c>
      <c r="C7852" t="s">
        <v>16519</v>
      </c>
      <c r="D7852" t="s">
        <v>15963</v>
      </c>
    </row>
    <row r="7853" spans="1:4" x14ac:dyDescent="0.2">
      <c r="A7853">
        <v>23293</v>
      </c>
      <c r="B7853" t="s">
        <v>866</v>
      </c>
      <c r="C7853" t="s">
        <v>16519</v>
      </c>
      <c r="D7853" t="s">
        <v>15963</v>
      </c>
    </row>
    <row r="7854" spans="1:4" x14ac:dyDescent="0.2">
      <c r="A7854">
        <v>23294</v>
      </c>
      <c r="B7854" t="s">
        <v>16473</v>
      </c>
      <c r="C7854" t="s">
        <v>16465</v>
      </c>
      <c r="D7854" t="s">
        <v>15963</v>
      </c>
    </row>
    <row r="7855" spans="1:4" x14ac:dyDescent="0.2">
      <c r="A7855">
        <v>23295</v>
      </c>
      <c r="B7855" t="s">
        <v>866</v>
      </c>
      <c r="C7855" t="s">
        <v>16519</v>
      </c>
      <c r="D7855" t="s">
        <v>15963</v>
      </c>
    </row>
    <row r="7856" spans="1:4" x14ac:dyDescent="0.2">
      <c r="A7856">
        <v>23297</v>
      </c>
      <c r="B7856" t="s">
        <v>866</v>
      </c>
      <c r="C7856" t="s">
        <v>16519</v>
      </c>
      <c r="D7856" t="s">
        <v>15963</v>
      </c>
    </row>
    <row r="7857" spans="1:4" x14ac:dyDescent="0.2">
      <c r="A7857">
        <v>23298</v>
      </c>
      <c r="B7857" t="s">
        <v>866</v>
      </c>
      <c r="C7857" t="s">
        <v>16519</v>
      </c>
      <c r="D7857" t="s">
        <v>15963</v>
      </c>
    </row>
    <row r="7858" spans="1:4" x14ac:dyDescent="0.2">
      <c r="A7858">
        <v>23301</v>
      </c>
      <c r="B7858" t="s">
        <v>16520</v>
      </c>
      <c r="C7858" t="s">
        <v>16521</v>
      </c>
      <c r="D7858" t="s">
        <v>15963</v>
      </c>
    </row>
    <row r="7859" spans="1:4" x14ac:dyDescent="0.2">
      <c r="A7859">
        <v>23302</v>
      </c>
      <c r="B7859" t="s">
        <v>16522</v>
      </c>
      <c r="C7859" t="s">
        <v>16521</v>
      </c>
      <c r="D7859" t="s">
        <v>15963</v>
      </c>
    </row>
    <row r="7860" spans="1:4" x14ac:dyDescent="0.2">
      <c r="A7860">
        <v>23303</v>
      </c>
      <c r="B7860" t="s">
        <v>15157</v>
      </c>
      <c r="C7860" t="s">
        <v>16521</v>
      </c>
      <c r="D7860" t="s">
        <v>15963</v>
      </c>
    </row>
    <row r="7861" spans="1:4" x14ac:dyDescent="0.2">
      <c r="A7861">
        <v>23306</v>
      </c>
      <c r="B7861" t="s">
        <v>16523</v>
      </c>
      <c r="C7861" t="s">
        <v>16521</v>
      </c>
      <c r="D7861" t="s">
        <v>15963</v>
      </c>
    </row>
    <row r="7862" spans="1:4" x14ac:dyDescent="0.2">
      <c r="A7862">
        <v>23307</v>
      </c>
      <c r="B7862" t="s">
        <v>16524</v>
      </c>
      <c r="C7862" t="s">
        <v>15617</v>
      </c>
      <c r="D7862" t="s">
        <v>15963</v>
      </c>
    </row>
    <row r="7863" spans="1:4" x14ac:dyDescent="0.2">
      <c r="A7863">
        <v>23308</v>
      </c>
      <c r="B7863" t="s">
        <v>16525</v>
      </c>
      <c r="C7863" t="s">
        <v>16521</v>
      </c>
      <c r="D7863" t="s">
        <v>15963</v>
      </c>
    </row>
    <row r="7864" spans="1:4" x14ac:dyDescent="0.2">
      <c r="A7864">
        <v>23310</v>
      </c>
      <c r="B7864" t="s">
        <v>16526</v>
      </c>
      <c r="C7864" t="s">
        <v>15617</v>
      </c>
      <c r="D7864" t="s">
        <v>15963</v>
      </c>
    </row>
    <row r="7865" spans="1:4" x14ac:dyDescent="0.2">
      <c r="A7865">
        <v>23314</v>
      </c>
      <c r="B7865" t="s">
        <v>3646</v>
      </c>
      <c r="C7865" t="s">
        <v>16527</v>
      </c>
      <c r="D7865" t="s">
        <v>15963</v>
      </c>
    </row>
    <row r="7866" spans="1:4" x14ac:dyDescent="0.2">
      <c r="A7866">
        <v>23315</v>
      </c>
      <c r="B7866" t="s">
        <v>16528</v>
      </c>
      <c r="C7866" t="s">
        <v>16527</v>
      </c>
      <c r="D7866" t="s">
        <v>15963</v>
      </c>
    </row>
    <row r="7867" spans="1:4" x14ac:dyDescent="0.2">
      <c r="A7867">
        <v>23320</v>
      </c>
      <c r="B7867" t="s">
        <v>1028</v>
      </c>
      <c r="C7867" t="s">
        <v>16529</v>
      </c>
      <c r="D7867" t="s">
        <v>15963</v>
      </c>
    </row>
    <row r="7868" spans="1:4" x14ac:dyDescent="0.2">
      <c r="A7868">
        <v>23321</v>
      </c>
      <c r="B7868" t="s">
        <v>1028</v>
      </c>
      <c r="C7868" t="s">
        <v>16529</v>
      </c>
      <c r="D7868" t="s">
        <v>15963</v>
      </c>
    </row>
    <row r="7869" spans="1:4" x14ac:dyDescent="0.2">
      <c r="A7869">
        <v>23322</v>
      </c>
      <c r="B7869" t="s">
        <v>1028</v>
      </c>
      <c r="C7869" t="s">
        <v>16529</v>
      </c>
      <c r="D7869" t="s">
        <v>15963</v>
      </c>
    </row>
    <row r="7870" spans="1:4" x14ac:dyDescent="0.2">
      <c r="A7870">
        <v>23323</v>
      </c>
      <c r="B7870" t="s">
        <v>1028</v>
      </c>
      <c r="C7870" t="s">
        <v>16529</v>
      </c>
      <c r="D7870" t="s">
        <v>15963</v>
      </c>
    </row>
    <row r="7871" spans="1:4" x14ac:dyDescent="0.2">
      <c r="A7871">
        <v>23324</v>
      </c>
      <c r="B7871" t="s">
        <v>1028</v>
      </c>
      <c r="C7871" t="s">
        <v>16529</v>
      </c>
      <c r="D7871" t="s">
        <v>15963</v>
      </c>
    </row>
    <row r="7872" spans="1:4" x14ac:dyDescent="0.2">
      <c r="A7872">
        <v>23325</v>
      </c>
      <c r="B7872" t="s">
        <v>1028</v>
      </c>
      <c r="C7872" t="s">
        <v>16529</v>
      </c>
      <c r="D7872" t="s">
        <v>15963</v>
      </c>
    </row>
    <row r="7873" spans="1:4" x14ac:dyDescent="0.2">
      <c r="A7873">
        <v>23326</v>
      </c>
      <c r="B7873" t="s">
        <v>1028</v>
      </c>
      <c r="C7873" t="s">
        <v>16273</v>
      </c>
      <c r="D7873" t="s">
        <v>15963</v>
      </c>
    </row>
    <row r="7874" spans="1:4" x14ac:dyDescent="0.2">
      <c r="A7874">
        <v>23336</v>
      </c>
      <c r="B7874" t="s">
        <v>16530</v>
      </c>
      <c r="C7874" t="s">
        <v>16521</v>
      </c>
      <c r="D7874" t="s">
        <v>15963</v>
      </c>
    </row>
    <row r="7875" spans="1:4" x14ac:dyDescent="0.2">
      <c r="A7875">
        <v>23337</v>
      </c>
      <c r="B7875" t="s">
        <v>16531</v>
      </c>
      <c r="C7875" t="s">
        <v>16521</v>
      </c>
      <c r="D7875" t="s">
        <v>15963</v>
      </c>
    </row>
    <row r="7876" spans="1:4" x14ac:dyDescent="0.2">
      <c r="A7876">
        <v>23345</v>
      </c>
      <c r="B7876" t="s">
        <v>16532</v>
      </c>
      <c r="C7876" t="s">
        <v>16521</v>
      </c>
      <c r="D7876" t="s">
        <v>15963</v>
      </c>
    </row>
    <row r="7877" spans="1:4" x14ac:dyDescent="0.2">
      <c r="A7877">
        <v>23350</v>
      </c>
      <c r="B7877" t="s">
        <v>16533</v>
      </c>
      <c r="C7877" t="s">
        <v>15617</v>
      </c>
      <c r="D7877" t="s">
        <v>15963</v>
      </c>
    </row>
    <row r="7878" spans="1:4" x14ac:dyDescent="0.2">
      <c r="A7878">
        <v>23354</v>
      </c>
      <c r="B7878" t="s">
        <v>16534</v>
      </c>
      <c r="C7878" t="s">
        <v>15617</v>
      </c>
      <c r="D7878" t="s">
        <v>15963</v>
      </c>
    </row>
    <row r="7879" spans="1:4" x14ac:dyDescent="0.2">
      <c r="A7879">
        <v>23356</v>
      </c>
      <c r="B7879" t="s">
        <v>16535</v>
      </c>
      <c r="C7879" t="s">
        <v>16521</v>
      </c>
      <c r="D7879" t="s">
        <v>15963</v>
      </c>
    </row>
    <row r="7880" spans="1:4" x14ac:dyDescent="0.2">
      <c r="A7880">
        <v>23357</v>
      </c>
      <c r="B7880" t="s">
        <v>12780</v>
      </c>
      <c r="C7880" t="s">
        <v>16521</v>
      </c>
      <c r="D7880" t="s">
        <v>15963</v>
      </c>
    </row>
    <row r="7881" spans="1:4" x14ac:dyDescent="0.2">
      <c r="A7881">
        <v>23358</v>
      </c>
      <c r="B7881" t="s">
        <v>16536</v>
      </c>
      <c r="C7881" t="s">
        <v>16521</v>
      </c>
      <c r="D7881" t="s">
        <v>15963</v>
      </c>
    </row>
    <row r="7882" spans="1:4" x14ac:dyDescent="0.2">
      <c r="A7882">
        <v>23359</v>
      </c>
      <c r="B7882" t="s">
        <v>16537</v>
      </c>
      <c r="C7882" t="s">
        <v>16521</v>
      </c>
      <c r="D7882" t="s">
        <v>15963</v>
      </c>
    </row>
    <row r="7883" spans="1:4" x14ac:dyDescent="0.2">
      <c r="A7883">
        <v>23395</v>
      </c>
      <c r="B7883" t="s">
        <v>16538</v>
      </c>
      <c r="C7883" t="s">
        <v>16521</v>
      </c>
      <c r="D7883" t="s">
        <v>15963</v>
      </c>
    </row>
    <row r="7884" spans="1:4" x14ac:dyDescent="0.2">
      <c r="A7884">
        <v>23396</v>
      </c>
      <c r="B7884" t="s">
        <v>16539</v>
      </c>
      <c r="C7884" t="s">
        <v>16521</v>
      </c>
      <c r="D7884" t="s">
        <v>15963</v>
      </c>
    </row>
    <row r="7885" spans="1:4" x14ac:dyDescent="0.2">
      <c r="A7885">
        <v>23399</v>
      </c>
      <c r="B7885" t="s">
        <v>16540</v>
      </c>
      <c r="C7885" t="s">
        <v>16521</v>
      </c>
      <c r="D7885" t="s">
        <v>15963</v>
      </c>
    </row>
    <row r="7886" spans="1:4" x14ac:dyDescent="0.2">
      <c r="A7886">
        <v>23404</v>
      </c>
      <c r="B7886" t="s">
        <v>16541</v>
      </c>
      <c r="C7886" t="s">
        <v>16521</v>
      </c>
      <c r="D7886" t="s">
        <v>15963</v>
      </c>
    </row>
    <row r="7887" spans="1:4" x14ac:dyDescent="0.2">
      <c r="A7887">
        <v>23405</v>
      </c>
      <c r="B7887" t="s">
        <v>16542</v>
      </c>
      <c r="C7887" t="s">
        <v>15617</v>
      </c>
      <c r="D7887" t="s">
        <v>15963</v>
      </c>
    </row>
    <row r="7888" spans="1:4" x14ac:dyDescent="0.2">
      <c r="A7888">
        <v>23409</v>
      </c>
      <c r="B7888" t="s">
        <v>16543</v>
      </c>
      <c r="C7888" t="s">
        <v>16521</v>
      </c>
      <c r="D7888" t="s">
        <v>15963</v>
      </c>
    </row>
    <row r="7889" spans="1:4" x14ac:dyDescent="0.2">
      <c r="A7889">
        <v>23410</v>
      </c>
      <c r="B7889" t="s">
        <v>16544</v>
      </c>
      <c r="C7889" t="s">
        <v>16521</v>
      </c>
      <c r="D7889" t="s">
        <v>15963</v>
      </c>
    </row>
    <row r="7890" spans="1:4" x14ac:dyDescent="0.2">
      <c r="A7890">
        <v>23415</v>
      </c>
      <c r="B7890" t="s">
        <v>16545</v>
      </c>
      <c r="C7890" t="s">
        <v>16521</v>
      </c>
      <c r="D7890" t="s">
        <v>15963</v>
      </c>
    </row>
    <row r="7891" spans="1:4" x14ac:dyDescent="0.2">
      <c r="A7891">
        <v>23416</v>
      </c>
      <c r="B7891" t="s">
        <v>16539</v>
      </c>
      <c r="C7891" t="s">
        <v>16521</v>
      </c>
      <c r="D7891" t="s">
        <v>15963</v>
      </c>
    </row>
    <row r="7892" spans="1:4" x14ac:dyDescent="0.2">
      <c r="A7892">
        <v>23417</v>
      </c>
      <c r="B7892" t="s">
        <v>16546</v>
      </c>
      <c r="C7892" t="s">
        <v>16521</v>
      </c>
      <c r="D7892" t="s">
        <v>15963</v>
      </c>
    </row>
    <row r="7893" spans="1:4" x14ac:dyDescent="0.2">
      <c r="A7893">
        <v>23418</v>
      </c>
      <c r="B7893" t="s">
        <v>16547</v>
      </c>
      <c r="C7893" t="s">
        <v>16521</v>
      </c>
      <c r="D7893" t="s">
        <v>15963</v>
      </c>
    </row>
    <row r="7894" spans="1:4" x14ac:dyDescent="0.2">
      <c r="A7894">
        <v>23420</v>
      </c>
      <c r="B7894" t="s">
        <v>16548</v>
      </c>
      <c r="C7894" t="s">
        <v>16521</v>
      </c>
      <c r="D7894" t="s">
        <v>15963</v>
      </c>
    </row>
    <row r="7895" spans="1:4" x14ac:dyDescent="0.2">
      <c r="A7895">
        <v>23421</v>
      </c>
      <c r="B7895" t="s">
        <v>16549</v>
      </c>
      <c r="C7895" t="s">
        <v>16521</v>
      </c>
      <c r="D7895" t="s">
        <v>15963</v>
      </c>
    </row>
    <row r="7896" spans="1:4" x14ac:dyDescent="0.2">
      <c r="A7896">
        <v>23426</v>
      </c>
      <c r="B7896" t="s">
        <v>11620</v>
      </c>
      <c r="C7896" t="s">
        <v>16521</v>
      </c>
      <c r="D7896" t="s">
        <v>15963</v>
      </c>
    </row>
    <row r="7897" spans="1:4" x14ac:dyDescent="0.2">
      <c r="A7897">
        <v>23430</v>
      </c>
      <c r="B7897" t="s">
        <v>12500</v>
      </c>
      <c r="C7897" t="s">
        <v>16527</v>
      </c>
      <c r="D7897" t="s">
        <v>15963</v>
      </c>
    </row>
    <row r="7898" spans="1:4" x14ac:dyDescent="0.2">
      <c r="A7898">
        <v>23432</v>
      </c>
      <c r="B7898" t="s">
        <v>3626</v>
      </c>
      <c r="C7898" t="s">
        <v>16550</v>
      </c>
      <c r="D7898" t="s">
        <v>15963</v>
      </c>
    </row>
    <row r="7899" spans="1:4" x14ac:dyDescent="0.2">
      <c r="A7899">
        <v>23433</v>
      </c>
      <c r="B7899" t="s">
        <v>3626</v>
      </c>
      <c r="C7899" t="s">
        <v>16550</v>
      </c>
      <c r="D7899" t="s">
        <v>15963</v>
      </c>
    </row>
    <row r="7900" spans="1:4" x14ac:dyDescent="0.2">
      <c r="A7900">
        <v>23434</v>
      </c>
      <c r="B7900" t="s">
        <v>3626</v>
      </c>
      <c r="C7900" t="s">
        <v>16550</v>
      </c>
      <c r="D7900" t="s">
        <v>15963</v>
      </c>
    </row>
    <row r="7901" spans="1:4" x14ac:dyDescent="0.2">
      <c r="A7901">
        <v>23435</v>
      </c>
      <c r="B7901" t="s">
        <v>3626</v>
      </c>
      <c r="C7901" t="s">
        <v>16550</v>
      </c>
      <c r="D7901" t="s">
        <v>15963</v>
      </c>
    </row>
    <row r="7902" spans="1:4" x14ac:dyDescent="0.2">
      <c r="A7902">
        <v>23436</v>
      </c>
      <c r="B7902" t="s">
        <v>3626</v>
      </c>
      <c r="C7902" t="s">
        <v>16550</v>
      </c>
      <c r="D7902" t="s">
        <v>15963</v>
      </c>
    </row>
    <row r="7903" spans="1:4" x14ac:dyDescent="0.2">
      <c r="A7903">
        <v>23437</v>
      </c>
      <c r="B7903" t="s">
        <v>3626</v>
      </c>
      <c r="C7903" t="s">
        <v>16550</v>
      </c>
      <c r="D7903" t="s">
        <v>15963</v>
      </c>
    </row>
    <row r="7904" spans="1:4" x14ac:dyDescent="0.2">
      <c r="A7904">
        <v>23438</v>
      </c>
      <c r="B7904" t="s">
        <v>3626</v>
      </c>
      <c r="C7904" t="s">
        <v>16550</v>
      </c>
      <c r="D7904" t="s">
        <v>15963</v>
      </c>
    </row>
    <row r="7905" spans="1:4" x14ac:dyDescent="0.2">
      <c r="A7905">
        <v>23442</v>
      </c>
      <c r="B7905" t="s">
        <v>16551</v>
      </c>
      <c r="C7905" t="s">
        <v>16521</v>
      </c>
      <c r="D7905" t="s">
        <v>15963</v>
      </c>
    </row>
    <row r="7906" spans="1:4" x14ac:dyDescent="0.2">
      <c r="A7906">
        <v>23451</v>
      </c>
      <c r="B7906" t="s">
        <v>1425</v>
      </c>
      <c r="C7906" t="s">
        <v>16552</v>
      </c>
      <c r="D7906" t="s">
        <v>15963</v>
      </c>
    </row>
    <row r="7907" spans="1:4" x14ac:dyDescent="0.2">
      <c r="A7907">
        <v>23452</v>
      </c>
      <c r="B7907" t="s">
        <v>1425</v>
      </c>
      <c r="C7907" t="s">
        <v>16552</v>
      </c>
      <c r="D7907" t="s">
        <v>15963</v>
      </c>
    </row>
    <row r="7908" spans="1:4" x14ac:dyDescent="0.2">
      <c r="A7908">
        <v>23453</v>
      </c>
      <c r="B7908" t="s">
        <v>1425</v>
      </c>
      <c r="C7908" t="s">
        <v>16552</v>
      </c>
      <c r="D7908" t="s">
        <v>15963</v>
      </c>
    </row>
    <row r="7909" spans="1:4" x14ac:dyDescent="0.2">
      <c r="A7909">
        <v>23454</v>
      </c>
      <c r="B7909" t="s">
        <v>1425</v>
      </c>
      <c r="C7909" t="s">
        <v>16552</v>
      </c>
      <c r="D7909" t="s">
        <v>15963</v>
      </c>
    </row>
    <row r="7910" spans="1:4" x14ac:dyDescent="0.2">
      <c r="A7910">
        <v>23455</v>
      </c>
      <c r="B7910" t="s">
        <v>1425</v>
      </c>
      <c r="C7910" t="s">
        <v>16552</v>
      </c>
      <c r="D7910" t="s">
        <v>15963</v>
      </c>
    </row>
    <row r="7911" spans="1:4" x14ac:dyDescent="0.2">
      <c r="A7911">
        <v>23456</v>
      </c>
      <c r="B7911" t="s">
        <v>1425</v>
      </c>
      <c r="C7911" t="s">
        <v>16552</v>
      </c>
      <c r="D7911" t="s">
        <v>15963</v>
      </c>
    </row>
    <row r="7912" spans="1:4" x14ac:dyDescent="0.2">
      <c r="A7912">
        <v>23457</v>
      </c>
      <c r="B7912" t="s">
        <v>1425</v>
      </c>
      <c r="C7912" t="s">
        <v>16552</v>
      </c>
      <c r="D7912" t="s">
        <v>15963</v>
      </c>
    </row>
    <row r="7913" spans="1:4" x14ac:dyDescent="0.2">
      <c r="A7913">
        <v>23459</v>
      </c>
      <c r="B7913" t="s">
        <v>1425</v>
      </c>
      <c r="C7913" t="s">
        <v>16552</v>
      </c>
      <c r="D7913" t="s">
        <v>15963</v>
      </c>
    </row>
    <row r="7914" spans="1:4" x14ac:dyDescent="0.2">
      <c r="A7914">
        <v>23460</v>
      </c>
      <c r="B7914" t="s">
        <v>1425</v>
      </c>
      <c r="C7914" t="s">
        <v>16552</v>
      </c>
      <c r="D7914" t="s">
        <v>15963</v>
      </c>
    </row>
    <row r="7915" spans="1:4" x14ac:dyDescent="0.2">
      <c r="A7915">
        <v>23461</v>
      </c>
      <c r="B7915" t="s">
        <v>1425</v>
      </c>
      <c r="C7915" t="s">
        <v>16552</v>
      </c>
      <c r="D7915" t="s">
        <v>15963</v>
      </c>
    </row>
    <row r="7916" spans="1:4" x14ac:dyDescent="0.2">
      <c r="A7916">
        <v>23462</v>
      </c>
      <c r="B7916" t="s">
        <v>1425</v>
      </c>
      <c r="C7916" t="s">
        <v>16552</v>
      </c>
      <c r="D7916" t="s">
        <v>15963</v>
      </c>
    </row>
    <row r="7917" spans="1:4" x14ac:dyDescent="0.2">
      <c r="A7917">
        <v>23463</v>
      </c>
      <c r="B7917" t="s">
        <v>1425</v>
      </c>
      <c r="C7917" t="s">
        <v>16553</v>
      </c>
      <c r="D7917" t="s">
        <v>15963</v>
      </c>
    </row>
    <row r="7918" spans="1:4" x14ac:dyDescent="0.2">
      <c r="A7918">
        <v>23464</v>
      </c>
      <c r="B7918" t="s">
        <v>1425</v>
      </c>
      <c r="C7918" t="s">
        <v>16552</v>
      </c>
      <c r="D7918" t="s">
        <v>15963</v>
      </c>
    </row>
    <row r="7919" spans="1:4" x14ac:dyDescent="0.2">
      <c r="A7919">
        <v>23465</v>
      </c>
      <c r="B7919" t="s">
        <v>1425</v>
      </c>
      <c r="C7919" t="s">
        <v>16553</v>
      </c>
      <c r="D7919" t="s">
        <v>15963</v>
      </c>
    </row>
    <row r="7920" spans="1:4" x14ac:dyDescent="0.2">
      <c r="A7920">
        <v>23479</v>
      </c>
      <c r="B7920" t="s">
        <v>1425</v>
      </c>
      <c r="C7920" t="s">
        <v>16553</v>
      </c>
      <c r="D7920" t="s">
        <v>15963</v>
      </c>
    </row>
    <row r="7921" spans="1:4" x14ac:dyDescent="0.2">
      <c r="A7921">
        <v>23487</v>
      </c>
      <c r="B7921" t="s">
        <v>12144</v>
      </c>
      <c r="C7921" t="s">
        <v>16527</v>
      </c>
      <c r="D7921" t="s">
        <v>15963</v>
      </c>
    </row>
    <row r="7922" spans="1:4" x14ac:dyDescent="0.2">
      <c r="A7922">
        <v>23488</v>
      </c>
      <c r="B7922" t="s">
        <v>16554</v>
      </c>
      <c r="C7922" t="s">
        <v>16521</v>
      </c>
      <c r="D7922" t="s">
        <v>15963</v>
      </c>
    </row>
    <row r="7923" spans="1:4" x14ac:dyDescent="0.2">
      <c r="A7923">
        <v>23502</v>
      </c>
      <c r="B7923" t="s">
        <v>7801</v>
      </c>
      <c r="C7923" t="s">
        <v>16555</v>
      </c>
      <c r="D7923" t="s">
        <v>15963</v>
      </c>
    </row>
    <row r="7924" spans="1:4" x14ac:dyDescent="0.2">
      <c r="A7924">
        <v>23503</v>
      </c>
      <c r="B7924" t="s">
        <v>7801</v>
      </c>
      <c r="C7924" t="s">
        <v>16555</v>
      </c>
      <c r="D7924" t="s">
        <v>15963</v>
      </c>
    </row>
    <row r="7925" spans="1:4" x14ac:dyDescent="0.2">
      <c r="A7925">
        <v>23504</v>
      </c>
      <c r="B7925" t="s">
        <v>7801</v>
      </c>
      <c r="C7925" t="s">
        <v>16555</v>
      </c>
      <c r="D7925" t="s">
        <v>15963</v>
      </c>
    </row>
    <row r="7926" spans="1:4" x14ac:dyDescent="0.2">
      <c r="A7926">
        <v>23505</v>
      </c>
      <c r="B7926" t="s">
        <v>7801</v>
      </c>
      <c r="C7926" t="s">
        <v>16555</v>
      </c>
      <c r="D7926" t="s">
        <v>15963</v>
      </c>
    </row>
    <row r="7927" spans="1:4" x14ac:dyDescent="0.2">
      <c r="A7927">
        <v>23507</v>
      </c>
      <c r="B7927" t="s">
        <v>7801</v>
      </c>
      <c r="C7927" t="s">
        <v>16555</v>
      </c>
      <c r="D7927" t="s">
        <v>15963</v>
      </c>
    </row>
    <row r="7928" spans="1:4" x14ac:dyDescent="0.2">
      <c r="A7928">
        <v>23508</v>
      </c>
      <c r="B7928" t="s">
        <v>7801</v>
      </c>
      <c r="C7928" t="s">
        <v>16555</v>
      </c>
      <c r="D7928" t="s">
        <v>15963</v>
      </c>
    </row>
    <row r="7929" spans="1:4" x14ac:dyDescent="0.2">
      <c r="A7929">
        <v>23509</v>
      </c>
      <c r="B7929" t="s">
        <v>7801</v>
      </c>
      <c r="C7929" t="s">
        <v>16555</v>
      </c>
      <c r="D7929" t="s">
        <v>15963</v>
      </c>
    </row>
    <row r="7930" spans="1:4" x14ac:dyDescent="0.2">
      <c r="A7930">
        <v>23510</v>
      </c>
      <c r="B7930" t="s">
        <v>7801</v>
      </c>
      <c r="C7930" t="s">
        <v>16555</v>
      </c>
      <c r="D7930" t="s">
        <v>15963</v>
      </c>
    </row>
    <row r="7931" spans="1:4" x14ac:dyDescent="0.2">
      <c r="A7931">
        <v>23511</v>
      </c>
      <c r="B7931" t="s">
        <v>7801</v>
      </c>
      <c r="C7931" t="s">
        <v>16555</v>
      </c>
      <c r="D7931" t="s">
        <v>15963</v>
      </c>
    </row>
    <row r="7932" spans="1:4" x14ac:dyDescent="0.2">
      <c r="A7932">
        <v>23512</v>
      </c>
      <c r="B7932" t="s">
        <v>7801</v>
      </c>
      <c r="C7932" t="s">
        <v>16556</v>
      </c>
      <c r="D7932" t="s">
        <v>15963</v>
      </c>
    </row>
    <row r="7933" spans="1:4" x14ac:dyDescent="0.2">
      <c r="A7933">
        <v>23513</v>
      </c>
      <c r="B7933" t="s">
        <v>7801</v>
      </c>
      <c r="C7933" t="s">
        <v>16555</v>
      </c>
      <c r="D7933" t="s">
        <v>15963</v>
      </c>
    </row>
    <row r="7934" spans="1:4" x14ac:dyDescent="0.2">
      <c r="A7934">
        <v>23515</v>
      </c>
      <c r="B7934" t="s">
        <v>7801</v>
      </c>
      <c r="C7934" t="s">
        <v>16556</v>
      </c>
      <c r="D7934" t="s">
        <v>15963</v>
      </c>
    </row>
    <row r="7935" spans="1:4" x14ac:dyDescent="0.2">
      <c r="A7935">
        <v>23517</v>
      </c>
      <c r="B7935" t="s">
        <v>7801</v>
      </c>
      <c r="C7935" t="s">
        <v>16555</v>
      </c>
      <c r="D7935" t="s">
        <v>15963</v>
      </c>
    </row>
    <row r="7936" spans="1:4" x14ac:dyDescent="0.2">
      <c r="A7936">
        <v>23518</v>
      </c>
      <c r="B7936" t="s">
        <v>7801</v>
      </c>
      <c r="C7936" t="s">
        <v>16555</v>
      </c>
      <c r="D7936" t="s">
        <v>15963</v>
      </c>
    </row>
    <row r="7937" spans="1:4" x14ac:dyDescent="0.2">
      <c r="A7937">
        <v>23519</v>
      </c>
      <c r="B7937" t="s">
        <v>7801</v>
      </c>
      <c r="C7937" t="s">
        <v>16556</v>
      </c>
      <c r="D7937" t="s">
        <v>15963</v>
      </c>
    </row>
    <row r="7938" spans="1:4" x14ac:dyDescent="0.2">
      <c r="A7938">
        <v>23520</v>
      </c>
      <c r="B7938" t="s">
        <v>7801</v>
      </c>
      <c r="C7938" t="s">
        <v>16556</v>
      </c>
      <c r="D7938" t="s">
        <v>15963</v>
      </c>
    </row>
    <row r="7939" spans="1:4" x14ac:dyDescent="0.2">
      <c r="A7939">
        <v>23521</v>
      </c>
      <c r="B7939" t="s">
        <v>7801</v>
      </c>
      <c r="C7939" t="s">
        <v>16553</v>
      </c>
      <c r="D7939" t="s">
        <v>15963</v>
      </c>
    </row>
    <row r="7940" spans="1:4" x14ac:dyDescent="0.2">
      <c r="A7940">
        <v>23523</v>
      </c>
      <c r="B7940" t="s">
        <v>7801</v>
      </c>
      <c r="C7940" t="s">
        <v>16555</v>
      </c>
      <c r="D7940" t="s">
        <v>15963</v>
      </c>
    </row>
    <row r="7941" spans="1:4" x14ac:dyDescent="0.2">
      <c r="A7941">
        <v>23529</v>
      </c>
      <c r="B7941" t="s">
        <v>7801</v>
      </c>
      <c r="C7941" t="s">
        <v>16556</v>
      </c>
      <c r="D7941" t="s">
        <v>15963</v>
      </c>
    </row>
    <row r="7942" spans="1:4" x14ac:dyDescent="0.2">
      <c r="A7942">
        <v>23551</v>
      </c>
      <c r="B7942" t="s">
        <v>7801</v>
      </c>
      <c r="C7942" t="s">
        <v>16555</v>
      </c>
      <c r="D7942" t="s">
        <v>15963</v>
      </c>
    </row>
    <row r="7943" spans="1:4" x14ac:dyDescent="0.2">
      <c r="A7943">
        <v>23601</v>
      </c>
      <c r="B7943" t="s">
        <v>3489</v>
      </c>
      <c r="C7943" t="s">
        <v>16557</v>
      </c>
      <c r="D7943" t="s">
        <v>15963</v>
      </c>
    </row>
    <row r="7944" spans="1:4" x14ac:dyDescent="0.2">
      <c r="A7944">
        <v>23602</v>
      </c>
      <c r="B7944" t="s">
        <v>3489</v>
      </c>
      <c r="C7944" t="s">
        <v>16557</v>
      </c>
      <c r="D7944" t="s">
        <v>15963</v>
      </c>
    </row>
    <row r="7945" spans="1:4" x14ac:dyDescent="0.2">
      <c r="A7945">
        <v>23603</v>
      </c>
      <c r="B7945" t="s">
        <v>3489</v>
      </c>
      <c r="C7945" t="s">
        <v>16557</v>
      </c>
      <c r="D7945" t="s">
        <v>15963</v>
      </c>
    </row>
    <row r="7946" spans="1:4" x14ac:dyDescent="0.2">
      <c r="A7946">
        <v>23604</v>
      </c>
      <c r="B7946" t="s">
        <v>16558</v>
      </c>
      <c r="C7946" t="s">
        <v>16557</v>
      </c>
      <c r="D7946" t="s">
        <v>15963</v>
      </c>
    </row>
    <row r="7947" spans="1:4" x14ac:dyDescent="0.2">
      <c r="A7947">
        <v>23605</v>
      </c>
      <c r="B7947" t="s">
        <v>3489</v>
      </c>
      <c r="C7947" t="s">
        <v>16557</v>
      </c>
      <c r="D7947" t="s">
        <v>15963</v>
      </c>
    </row>
    <row r="7948" spans="1:4" x14ac:dyDescent="0.2">
      <c r="A7948">
        <v>23606</v>
      </c>
      <c r="B7948" t="s">
        <v>3489</v>
      </c>
      <c r="C7948" t="s">
        <v>16557</v>
      </c>
      <c r="D7948" t="s">
        <v>15963</v>
      </c>
    </row>
    <row r="7949" spans="1:4" x14ac:dyDescent="0.2">
      <c r="A7949">
        <v>23607</v>
      </c>
      <c r="B7949" t="s">
        <v>3489</v>
      </c>
      <c r="C7949" t="s">
        <v>16557</v>
      </c>
      <c r="D7949" t="s">
        <v>15963</v>
      </c>
    </row>
    <row r="7950" spans="1:4" x14ac:dyDescent="0.2">
      <c r="A7950">
        <v>23608</v>
      </c>
      <c r="B7950" t="s">
        <v>3489</v>
      </c>
      <c r="C7950" t="s">
        <v>16557</v>
      </c>
      <c r="D7950" t="s">
        <v>15963</v>
      </c>
    </row>
    <row r="7951" spans="1:4" x14ac:dyDescent="0.2">
      <c r="A7951">
        <v>23628</v>
      </c>
      <c r="B7951" t="s">
        <v>3489</v>
      </c>
      <c r="C7951" t="s">
        <v>16559</v>
      </c>
      <c r="D7951" t="s">
        <v>15963</v>
      </c>
    </row>
    <row r="7952" spans="1:4" x14ac:dyDescent="0.2">
      <c r="A7952">
        <v>23630</v>
      </c>
      <c r="B7952" t="s">
        <v>4514</v>
      </c>
      <c r="C7952" t="s">
        <v>16560</v>
      </c>
      <c r="D7952" t="s">
        <v>15963</v>
      </c>
    </row>
    <row r="7953" spans="1:4" x14ac:dyDescent="0.2">
      <c r="A7953">
        <v>23651</v>
      </c>
      <c r="B7953" t="s">
        <v>16561</v>
      </c>
      <c r="C7953" t="s">
        <v>16562</v>
      </c>
      <c r="D7953" t="s">
        <v>15963</v>
      </c>
    </row>
    <row r="7954" spans="1:4" x14ac:dyDescent="0.2">
      <c r="A7954">
        <v>23661</v>
      </c>
      <c r="B7954" t="s">
        <v>4514</v>
      </c>
      <c r="C7954" t="s">
        <v>16562</v>
      </c>
      <c r="D7954" t="s">
        <v>15963</v>
      </c>
    </row>
    <row r="7955" spans="1:4" x14ac:dyDescent="0.2">
      <c r="A7955">
        <v>23662</v>
      </c>
      <c r="B7955" t="s">
        <v>16563</v>
      </c>
      <c r="C7955" t="s">
        <v>16564</v>
      </c>
      <c r="D7955" t="s">
        <v>15963</v>
      </c>
    </row>
    <row r="7956" spans="1:4" x14ac:dyDescent="0.2">
      <c r="A7956">
        <v>23663</v>
      </c>
      <c r="B7956" t="s">
        <v>4514</v>
      </c>
      <c r="C7956" t="s">
        <v>16562</v>
      </c>
      <c r="D7956" t="s">
        <v>15963</v>
      </c>
    </row>
    <row r="7957" spans="1:4" x14ac:dyDescent="0.2">
      <c r="A7957">
        <v>23664</v>
      </c>
      <c r="B7957" t="s">
        <v>4514</v>
      </c>
      <c r="C7957" t="s">
        <v>16562</v>
      </c>
      <c r="D7957" t="s">
        <v>15963</v>
      </c>
    </row>
    <row r="7958" spans="1:4" x14ac:dyDescent="0.2">
      <c r="A7958">
        <v>23665</v>
      </c>
      <c r="B7958" t="s">
        <v>4514</v>
      </c>
      <c r="C7958" t="s">
        <v>12664</v>
      </c>
      <c r="D7958" t="s">
        <v>15963</v>
      </c>
    </row>
    <row r="7959" spans="1:4" x14ac:dyDescent="0.2">
      <c r="A7959">
        <v>23666</v>
      </c>
      <c r="B7959" t="s">
        <v>4514</v>
      </c>
      <c r="C7959" t="s">
        <v>16562</v>
      </c>
      <c r="D7959" t="s">
        <v>15963</v>
      </c>
    </row>
    <row r="7960" spans="1:4" x14ac:dyDescent="0.2">
      <c r="A7960">
        <v>23667</v>
      </c>
      <c r="B7960" t="s">
        <v>4514</v>
      </c>
      <c r="C7960" t="s">
        <v>16560</v>
      </c>
      <c r="D7960" t="s">
        <v>15963</v>
      </c>
    </row>
    <row r="7961" spans="1:4" x14ac:dyDescent="0.2">
      <c r="A7961">
        <v>23668</v>
      </c>
      <c r="B7961" t="s">
        <v>4514</v>
      </c>
      <c r="C7961" t="s">
        <v>16560</v>
      </c>
      <c r="D7961" t="s">
        <v>15963</v>
      </c>
    </row>
    <row r="7962" spans="1:4" x14ac:dyDescent="0.2">
      <c r="A7962">
        <v>23669</v>
      </c>
      <c r="B7962" t="s">
        <v>4514</v>
      </c>
      <c r="C7962" t="s">
        <v>16562</v>
      </c>
      <c r="D7962" t="s">
        <v>15963</v>
      </c>
    </row>
    <row r="7963" spans="1:4" x14ac:dyDescent="0.2">
      <c r="A7963">
        <v>23681</v>
      </c>
      <c r="B7963" t="s">
        <v>4514</v>
      </c>
      <c r="C7963" t="s">
        <v>16560</v>
      </c>
      <c r="D7963" t="s">
        <v>15963</v>
      </c>
    </row>
    <row r="7964" spans="1:4" x14ac:dyDescent="0.2">
      <c r="A7964">
        <v>23690</v>
      </c>
      <c r="B7964" t="s">
        <v>16565</v>
      </c>
      <c r="C7964" t="s">
        <v>12664</v>
      </c>
      <c r="D7964" t="s">
        <v>15963</v>
      </c>
    </row>
    <row r="7965" spans="1:4" x14ac:dyDescent="0.2">
      <c r="A7965">
        <v>23691</v>
      </c>
      <c r="B7965" t="s">
        <v>16565</v>
      </c>
      <c r="C7965" t="s">
        <v>12664</v>
      </c>
      <c r="D7965" t="s">
        <v>15963</v>
      </c>
    </row>
    <row r="7966" spans="1:4" x14ac:dyDescent="0.2">
      <c r="A7966">
        <v>23692</v>
      </c>
      <c r="B7966" t="s">
        <v>16565</v>
      </c>
      <c r="C7966" t="s">
        <v>12664</v>
      </c>
      <c r="D7966" t="s">
        <v>15963</v>
      </c>
    </row>
    <row r="7967" spans="1:4" x14ac:dyDescent="0.2">
      <c r="A7967">
        <v>23693</v>
      </c>
      <c r="B7967" t="s">
        <v>16565</v>
      </c>
      <c r="C7967" t="s">
        <v>12664</v>
      </c>
      <c r="D7967" t="s">
        <v>15963</v>
      </c>
    </row>
    <row r="7968" spans="1:4" x14ac:dyDescent="0.2">
      <c r="A7968">
        <v>23696</v>
      </c>
      <c r="B7968" t="s">
        <v>13925</v>
      </c>
      <c r="C7968" t="s">
        <v>12664</v>
      </c>
      <c r="D7968" t="s">
        <v>15963</v>
      </c>
    </row>
    <row r="7969" spans="1:4" x14ac:dyDescent="0.2">
      <c r="A7969">
        <v>23701</v>
      </c>
      <c r="B7969" t="s">
        <v>12484</v>
      </c>
      <c r="C7969" t="s">
        <v>16566</v>
      </c>
      <c r="D7969" t="s">
        <v>15963</v>
      </c>
    </row>
    <row r="7970" spans="1:4" x14ac:dyDescent="0.2">
      <c r="A7970">
        <v>23702</v>
      </c>
      <c r="B7970" t="s">
        <v>12484</v>
      </c>
      <c r="C7970" t="s">
        <v>16566</v>
      </c>
      <c r="D7970" t="s">
        <v>15963</v>
      </c>
    </row>
    <row r="7971" spans="1:4" x14ac:dyDescent="0.2">
      <c r="A7971">
        <v>23703</v>
      </c>
      <c r="B7971" t="s">
        <v>12484</v>
      </c>
      <c r="C7971" t="s">
        <v>16566</v>
      </c>
      <c r="D7971" t="s">
        <v>15963</v>
      </c>
    </row>
    <row r="7972" spans="1:4" x14ac:dyDescent="0.2">
      <c r="A7972">
        <v>23704</v>
      </c>
      <c r="B7972" t="s">
        <v>12484</v>
      </c>
      <c r="C7972" t="s">
        <v>16566</v>
      </c>
      <c r="D7972" t="s">
        <v>15963</v>
      </c>
    </row>
    <row r="7973" spans="1:4" x14ac:dyDescent="0.2">
      <c r="A7973">
        <v>23707</v>
      </c>
      <c r="B7973" t="s">
        <v>12484</v>
      </c>
      <c r="C7973" t="s">
        <v>16566</v>
      </c>
      <c r="D7973" t="s">
        <v>15963</v>
      </c>
    </row>
    <row r="7974" spans="1:4" x14ac:dyDescent="0.2">
      <c r="A7974">
        <v>23708</v>
      </c>
      <c r="B7974" t="s">
        <v>12484</v>
      </c>
      <c r="C7974" t="s">
        <v>16566</v>
      </c>
      <c r="D7974" t="s">
        <v>15963</v>
      </c>
    </row>
    <row r="7975" spans="1:4" x14ac:dyDescent="0.2">
      <c r="A7975">
        <v>23709</v>
      </c>
      <c r="B7975" t="s">
        <v>12484</v>
      </c>
      <c r="C7975" t="s">
        <v>16566</v>
      </c>
      <c r="D7975" t="s">
        <v>15963</v>
      </c>
    </row>
    <row r="7976" spans="1:4" x14ac:dyDescent="0.2">
      <c r="A7976">
        <v>23801</v>
      </c>
      <c r="B7976" t="s">
        <v>13299</v>
      </c>
      <c r="C7976" t="s">
        <v>16567</v>
      </c>
      <c r="D7976" t="s">
        <v>15963</v>
      </c>
    </row>
    <row r="7977" spans="1:4" x14ac:dyDescent="0.2">
      <c r="A7977">
        <v>23803</v>
      </c>
      <c r="B7977" t="s">
        <v>14046</v>
      </c>
      <c r="C7977" t="s">
        <v>16568</v>
      </c>
      <c r="D7977" t="s">
        <v>15963</v>
      </c>
    </row>
    <row r="7978" spans="1:4" x14ac:dyDescent="0.2">
      <c r="A7978">
        <v>23805</v>
      </c>
      <c r="B7978" t="s">
        <v>14046</v>
      </c>
      <c r="C7978" t="s">
        <v>16568</v>
      </c>
      <c r="D7978" t="s">
        <v>15963</v>
      </c>
    </row>
    <row r="7979" spans="1:4" x14ac:dyDescent="0.2">
      <c r="A7979">
        <v>23806</v>
      </c>
      <c r="B7979" t="s">
        <v>16569</v>
      </c>
      <c r="C7979" t="s">
        <v>16490</v>
      </c>
      <c r="D7979" t="s">
        <v>15963</v>
      </c>
    </row>
    <row r="7980" spans="1:4" x14ac:dyDescent="0.2">
      <c r="A7980">
        <v>23821</v>
      </c>
      <c r="B7980" t="s">
        <v>16570</v>
      </c>
      <c r="C7980" t="s">
        <v>16571</v>
      </c>
      <c r="D7980" t="s">
        <v>15963</v>
      </c>
    </row>
    <row r="7981" spans="1:4" x14ac:dyDescent="0.2">
      <c r="A7981">
        <v>23824</v>
      </c>
      <c r="B7981" t="s">
        <v>12189</v>
      </c>
      <c r="C7981" t="s">
        <v>16572</v>
      </c>
      <c r="D7981" t="s">
        <v>15963</v>
      </c>
    </row>
    <row r="7982" spans="1:4" x14ac:dyDescent="0.2">
      <c r="A7982">
        <v>23827</v>
      </c>
      <c r="B7982" t="s">
        <v>16573</v>
      </c>
      <c r="C7982" t="s">
        <v>16574</v>
      </c>
      <c r="D7982" t="s">
        <v>15963</v>
      </c>
    </row>
    <row r="7983" spans="1:4" x14ac:dyDescent="0.2">
      <c r="A7983">
        <v>23828</v>
      </c>
      <c r="B7983" t="s">
        <v>13461</v>
      </c>
      <c r="C7983" t="s">
        <v>16574</v>
      </c>
      <c r="D7983" t="s">
        <v>15963</v>
      </c>
    </row>
    <row r="7984" spans="1:4" x14ac:dyDescent="0.2">
      <c r="A7984">
        <v>23829</v>
      </c>
      <c r="B7984" t="s">
        <v>16575</v>
      </c>
      <c r="C7984" t="s">
        <v>16574</v>
      </c>
      <c r="D7984" t="s">
        <v>15963</v>
      </c>
    </row>
    <row r="7985" spans="1:4" x14ac:dyDescent="0.2">
      <c r="A7985">
        <v>23830</v>
      </c>
      <c r="B7985" t="s">
        <v>16576</v>
      </c>
      <c r="C7985" t="s">
        <v>16567</v>
      </c>
      <c r="D7985" t="s">
        <v>15963</v>
      </c>
    </row>
    <row r="7986" spans="1:4" x14ac:dyDescent="0.2">
      <c r="A7986">
        <v>23831</v>
      </c>
      <c r="B7986" t="s">
        <v>6706</v>
      </c>
      <c r="C7986" t="s">
        <v>16490</v>
      </c>
      <c r="D7986" t="s">
        <v>15963</v>
      </c>
    </row>
    <row r="7987" spans="1:4" x14ac:dyDescent="0.2">
      <c r="A7987">
        <v>23832</v>
      </c>
      <c r="B7987" t="s">
        <v>12080</v>
      </c>
      <c r="C7987" t="s">
        <v>16490</v>
      </c>
      <c r="D7987" t="s">
        <v>15963</v>
      </c>
    </row>
    <row r="7988" spans="1:4" x14ac:dyDescent="0.2">
      <c r="A7988">
        <v>23833</v>
      </c>
      <c r="B7988" t="s">
        <v>16577</v>
      </c>
      <c r="C7988" t="s">
        <v>16578</v>
      </c>
      <c r="D7988" t="s">
        <v>15963</v>
      </c>
    </row>
    <row r="7989" spans="1:4" x14ac:dyDescent="0.2">
      <c r="A7989">
        <v>23834</v>
      </c>
      <c r="B7989" t="s">
        <v>16579</v>
      </c>
      <c r="C7989" t="s">
        <v>16580</v>
      </c>
      <c r="D7989" t="s">
        <v>15963</v>
      </c>
    </row>
    <row r="7990" spans="1:4" x14ac:dyDescent="0.2">
      <c r="A7990">
        <v>23836</v>
      </c>
      <c r="B7990" t="s">
        <v>6706</v>
      </c>
      <c r="C7990" t="s">
        <v>16490</v>
      </c>
      <c r="D7990" t="s">
        <v>15963</v>
      </c>
    </row>
    <row r="7991" spans="1:4" x14ac:dyDescent="0.2">
      <c r="A7991">
        <v>23837</v>
      </c>
      <c r="B7991" t="s">
        <v>16581</v>
      </c>
      <c r="C7991" t="s">
        <v>16574</v>
      </c>
      <c r="D7991" t="s">
        <v>15963</v>
      </c>
    </row>
    <row r="7992" spans="1:4" x14ac:dyDescent="0.2">
      <c r="A7992">
        <v>23838</v>
      </c>
      <c r="B7992" t="s">
        <v>12080</v>
      </c>
      <c r="C7992" t="s">
        <v>16490</v>
      </c>
      <c r="D7992" t="s">
        <v>15963</v>
      </c>
    </row>
    <row r="7993" spans="1:4" x14ac:dyDescent="0.2">
      <c r="A7993">
        <v>23839</v>
      </c>
      <c r="B7993" t="s">
        <v>16582</v>
      </c>
      <c r="C7993" t="s">
        <v>16583</v>
      </c>
      <c r="D7993" t="s">
        <v>15963</v>
      </c>
    </row>
    <row r="7994" spans="1:4" x14ac:dyDescent="0.2">
      <c r="A7994">
        <v>23840</v>
      </c>
      <c r="B7994" t="s">
        <v>16584</v>
      </c>
      <c r="C7994" t="s">
        <v>16578</v>
      </c>
      <c r="D7994" t="s">
        <v>15963</v>
      </c>
    </row>
    <row r="7995" spans="1:4" x14ac:dyDescent="0.2">
      <c r="A7995">
        <v>23841</v>
      </c>
      <c r="B7995" t="s">
        <v>16585</v>
      </c>
      <c r="C7995" t="s">
        <v>16578</v>
      </c>
      <c r="D7995" t="s">
        <v>15963</v>
      </c>
    </row>
    <row r="7996" spans="1:4" x14ac:dyDescent="0.2">
      <c r="A7996">
        <v>23842</v>
      </c>
      <c r="B7996" t="s">
        <v>16586</v>
      </c>
      <c r="C7996" t="s">
        <v>16567</v>
      </c>
      <c r="D7996" t="s">
        <v>15963</v>
      </c>
    </row>
    <row r="7997" spans="1:4" x14ac:dyDescent="0.2">
      <c r="A7997">
        <v>23843</v>
      </c>
      <c r="B7997" t="s">
        <v>16587</v>
      </c>
      <c r="C7997" t="s">
        <v>16571</v>
      </c>
      <c r="D7997" t="s">
        <v>15963</v>
      </c>
    </row>
    <row r="7998" spans="1:4" x14ac:dyDescent="0.2">
      <c r="A7998">
        <v>23844</v>
      </c>
      <c r="B7998" t="s">
        <v>16588</v>
      </c>
      <c r="C7998" t="s">
        <v>16574</v>
      </c>
      <c r="D7998" t="s">
        <v>15963</v>
      </c>
    </row>
    <row r="7999" spans="1:4" x14ac:dyDescent="0.2">
      <c r="A7999">
        <v>23845</v>
      </c>
      <c r="B7999" t="s">
        <v>16589</v>
      </c>
      <c r="C7999" t="s">
        <v>16571</v>
      </c>
      <c r="D7999" t="s">
        <v>15963</v>
      </c>
    </row>
    <row r="8000" spans="1:4" x14ac:dyDescent="0.2">
      <c r="A8000">
        <v>23846</v>
      </c>
      <c r="B8000" t="s">
        <v>16590</v>
      </c>
      <c r="C8000" t="s">
        <v>16583</v>
      </c>
      <c r="D8000" t="s">
        <v>15963</v>
      </c>
    </row>
    <row r="8001" spans="1:4" x14ac:dyDescent="0.2">
      <c r="A8001">
        <v>23847</v>
      </c>
      <c r="B8001" t="s">
        <v>16591</v>
      </c>
      <c r="C8001" t="s">
        <v>16592</v>
      </c>
      <c r="D8001" t="s">
        <v>15963</v>
      </c>
    </row>
    <row r="8002" spans="1:4" x14ac:dyDescent="0.2">
      <c r="A8002">
        <v>23850</v>
      </c>
      <c r="B8002" t="s">
        <v>16593</v>
      </c>
      <c r="C8002" t="s">
        <v>16578</v>
      </c>
      <c r="D8002" t="s">
        <v>15963</v>
      </c>
    </row>
    <row r="8003" spans="1:4" x14ac:dyDescent="0.2">
      <c r="A8003">
        <v>23851</v>
      </c>
      <c r="B8003" t="s">
        <v>22</v>
      </c>
      <c r="C8003" t="s">
        <v>16594</v>
      </c>
      <c r="D8003" t="s">
        <v>15963</v>
      </c>
    </row>
    <row r="8004" spans="1:4" x14ac:dyDescent="0.2">
      <c r="A8004">
        <v>23856</v>
      </c>
      <c r="B8004" t="s">
        <v>16595</v>
      </c>
      <c r="C8004" t="s">
        <v>16571</v>
      </c>
      <c r="D8004" t="s">
        <v>15963</v>
      </c>
    </row>
    <row r="8005" spans="1:4" x14ac:dyDescent="0.2">
      <c r="A8005">
        <v>23857</v>
      </c>
      <c r="B8005" t="s">
        <v>16596</v>
      </c>
      <c r="C8005" t="s">
        <v>16571</v>
      </c>
      <c r="D8005" t="s">
        <v>15963</v>
      </c>
    </row>
    <row r="8006" spans="1:4" x14ac:dyDescent="0.2">
      <c r="A8006">
        <v>23860</v>
      </c>
      <c r="B8006" t="s">
        <v>13625</v>
      </c>
      <c r="C8006" t="s">
        <v>16597</v>
      </c>
      <c r="D8006" t="s">
        <v>15963</v>
      </c>
    </row>
    <row r="8007" spans="1:4" x14ac:dyDescent="0.2">
      <c r="A8007">
        <v>23866</v>
      </c>
      <c r="B8007" t="s">
        <v>16598</v>
      </c>
      <c r="C8007" t="s">
        <v>16574</v>
      </c>
      <c r="D8007" t="s">
        <v>15963</v>
      </c>
    </row>
    <row r="8008" spans="1:4" x14ac:dyDescent="0.2">
      <c r="A8008">
        <v>23867</v>
      </c>
      <c r="B8008" t="s">
        <v>16599</v>
      </c>
      <c r="C8008" t="s">
        <v>16592</v>
      </c>
      <c r="D8008" t="s">
        <v>15963</v>
      </c>
    </row>
    <row r="8009" spans="1:4" x14ac:dyDescent="0.2">
      <c r="A8009">
        <v>23868</v>
      </c>
      <c r="B8009" t="s">
        <v>14311</v>
      </c>
      <c r="C8009" t="s">
        <v>16571</v>
      </c>
      <c r="D8009" t="s">
        <v>15963</v>
      </c>
    </row>
    <row r="8010" spans="1:4" x14ac:dyDescent="0.2">
      <c r="A8010">
        <v>23870</v>
      </c>
      <c r="B8010" t="s">
        <v>16599</v>
      </c>
      <c r="C8010" t="s">
        <v>16592</v>
      </c>
      <c r="D8010" t="s">
        <v>15963</v>
      </c>
    </row>
    <row r="8011" spans="1:4" x14ac:dyDescent="0.2">
      <c r="A8011">
        <v>23872</v>
      </c>
      <c r="B8011" t="s">
        <v>16600</v>
      </c>
      <c r="C8011" t="s">
        <v>16578</v>
      </c>
      <c r="D8011" t="s">
        <v>15963</v>
      </c>
    </row>
    <row r="8012" spans="1:4" x14ac:dyDescent="0.2">
      <c r="A8012">
        <v>23874</v>
      </c>
      <c r="B8012" t="s">
        <v>16601</v>
      </c>
      <c r="C8012" t="s">
        <v>16574</v>
      </c>
      <c r="D8012" t="s">
        <v>15963</v>
      </c>
    </row>
    <row r="8013" spans="1:4" x14ac:dyDescent="0.2">
      <c r="A8013">
        <v>23875</v>
      </c>
      <c r="B8013" t="s">
        <v>16602</v>
      </c>
      <c r="C8013" t="s">
        <v>16567</v>
      </c>
      <c r="D8013" t="s">
        <v>15963</v>
      </c>
    </row>
    <row r="8014" spans="1:4" x14ac:dyDescent="0.2">
      <c r="A8014">
        <v>23876</v>
      </c>
      <c r="B8014" t="s">
        <v>16174</v>
      </c>
      <c r="C8014" t="s">
        <v>16571</v>
      </c>
      <c r="D8014" t="s">
        <v>15963</v>
      </c>
    </row>
    <row r="8015" spans="1:4" x14ac:dyDescent="0.2">
      <c r="A8015">
        <v>23878</v>
      </c>
      <c r="B8015" t="s">
        <v>16603</v>
      </c>
      <c r="C8015" t="s">
        <v>16574</v>
      </c>
      <c r="D8015" t="s">
        <v>15963</v>
      </c>
    </row>
    <row r="8016" spans="1:4" x14ac:dyDescent="0.2">
      <c r="A8016">
        <v>23879</v>
      </c>
      <c r="B8016" t="s">
        <v>16604</v>
      </c>
      <c r="C8016" t="s">
        <v>16592</v>
      </c>
      <c r="D8016" t="s">
        <v>15963</v>
      </c>
    </row>
    <row r="8017" spans="1:4" x14ac:dyDescent="0.2">
      <c r="A8017">
        <v>23881</v>
      </c>
      <c r="B8017" t="s">
        <v>15488</v>
      </c>
      <c r="C8017" t="s">
        <v>16583</v>
      </c>
      <c r="D8017" t="s">
        <v>15963</v>
      </c>
    </row>
    <row r="8018" spans="1:4" x14ac:dyDescent="0.2">
      <c r="A8018">
        <v>23882</v>
      </c>
      <c r="B8018" t="s">
        <v>14281</v>
      </c>
      <c r="C8018" t="s">
        <v>13356</v>
      </c>
      <c r="D8018" t="s">
        <v>15963</v>
      </c>
    </row>
    <row r="8019" spans="1:4" x14ac:dyDescent="0.2">
      <c r="A8019">
        <v>23883</v>
      </c>
      <c r="B8019" t="s">
        <v>12881</v>
      </c>
      <c r="C8019" t="s">
        <v>16583</v>
      </c>
      <c r="D8019" t="s">
        <v>15963</v>
      </c>
    </row>
    <row r="8020" spans="1:4" x14ac:dyDescent="0.2">
      <c r="A8020">
        <v>23885</v>
      </c>
      <c r="B8020" t="s">
        <v>16605</v>
      </c>
      <c r="C8020" t="s">
        <v>16578</v>
      </c>
      <c r="D8020" t="s">
        <v>15963</v>
      </c>
    </row>
    <row r="8021" spans="1:4" x14ac:dyDescent="0.2">
      <c r="A8021">
        <v>23887</v>
      </c>
      <c r="B8021" t="s">
        <v>16606</v>
      </c>
      <c r="C8021" t="s">
        <v>16571</v>
      </c>
      <c r="D8021" t="s">
        <v>15963</v>
      </c>
    </row>
    <row r="8022" spans="1:4" x14ac:dyDescent="0.2">
      <c r="A8022">
        <v>23888</v>
      </c>
      <c r="B8022" t="s">
        <v>12267</v>
      </c>
      <c r="C8022" t="s">
        <v>13356</v>
      </c>
      <c r="D8022" t="s">
        <v>15963</v>
      </c>
    </row>
    <row r="8023" spans="1:4" x14ac:dyDescent="0.2">
      <c r="A8023">
        <v>23889</v>
      </c>
      <c r="B8023" t="s">
        <v>16607</v>
      </c>
      <c r="C8023" t="s">
        <v>16571</v>
      </c>
      <c r="D8023" t="s">
        <v>15963</v>
      </c>
    </row>
    <row r="8024" spans="1:4" x14ac:dyDescent="0.2">
      <c r="A8024">
        <v>23890</v>
      </c>
      <c r="B8024" t="s">
        <v>14833</v>
      </c>
      <c r="C8024" t="s">
        <v>13356</v>
      </c>
      <c r="D8024" t="s">
        <v>15963</v>
      </c>
    </row>
    <row r="8025" spans="1:4" x14ac:dyDescent="0.2">
      <c r="A8025">
        <v>23891</v>
      </c>
      <c r="B8025" t="s">
        <v>14833</v>
      </c>
      <c r="C8025" t="s">
        <v>13356</v>
      </c>
      <c r="D8025" t="s">
        <v>15963</v>
      </c>
    </row>
    <row r="8026" spans="1:4" x14ac:dyDescent="0.2">
      <c r="A8026">
        <v>23893</v>
      </c>
      <c r="B8026" t="s">
        <v>13753</v>
      </c>
      <c r="C8026" t="s">
        <v>16571</v>
      </c>
      <c r="D8026" t="s">
        <v>15963</v>
      </c>
    </row>
    <row r="8027" spans="1:4" x14ac:dyDescent="0.2">
      <c r="A8027">
        <v>23894</v>
      </c>
      <c r="B8027" t="s">
        <v>16608</v>
      </c>
      <c r="C8027" t="s">
        <v>16578</v>
      </c>
      <c r="D8027" t="s">
        <v>15963</v>
      </c>
    </row>
    <row r="8028" spans="1:4" x14ac:dyDescent="0.2">
      <c r="A8028">
        <v>23897</v>
      </c>
      <c r="B8028" t="s">
        <v>16609</v>
      </c>
      <c r="C8028" t="s">
        <v>13356</v>
      </c>
      <c r="D8028" t="s">
        <v>15963</v>
      </c>
    </row>
    <row r="8029" spans="1:4" x14ac:dyDescent="0.2">
      <c r="A8029">
        <v>23898</v>
      </c>
      <c r="B8029" t="s">
        <v>16610</v>
      </c>
      <c r="C8029" t="s">
        <v>16527</v>
      </c>
      <c r="D8029" t="s">
        <v>15963</v>
      </c>
    </row>
    <row r="8030" spans="1:4" x14ac:dyDescent="0.2">
      <c r="A8030">
        <v>23901</v>
      </c>
      <c r="B8030" t="s">
        <v>16611</v>
      </c>
      <c r="C8030" t="s">
        <v>16612</v>
      </c>
      <c r="D8030" t="s">
        <v>15963</v>
      </c>
    </row>
    <row r="8031" spans="1:4" x14ac:dyDescent="0.2">
      <c r="A8031">
        <v>23909</v>
      </c>
      <c r="B8031" t="s">
        <v>16611</v>
      </c>
      <c r="C8031" t="s">
        <v>16612</v>
      </c>
      <c r="D8031" t="s">
        <v>15963</v>
      </c>
    </row>
    <row r="8032" spans="1:4" x14ac:dyDescent="0.2">
      <c r="A8032">
        <v>23915</v>
      </c>
      <c r="B8032" t="s">
        <v>16613</v>
      </c>
      <c r="C8032" t="s">
        <v>16614</v>
      </c>
      <c r="D8032" t="s">
        <v>15963</v>
      </c>
    </row>
    <row r="8033" spans="1:4" x14ac:dyDescent="0.2">
      <c r="A8033">
        <v>23917</v>
      </c>
      <c r="B8033" t="s">
        <v>16615</v>
      </c>
      <c r="C8033" t="s">
        <v>16614</v>
      </c>
      <c r="D8033" t="s">
        <v>15963</v>
      </c>
    </row>
    <row r="8034" spans="1:4" x14ac:dyDescent="0.2">
      <c r="A8034">
        <v>23919</v>
      </c>
      <c r="B8034" t="s">
        <v>16616</v>
      </c>
      <c r="C8034" t="s">
        <v>16614</v>
      </c>
      <c r="D8034" t="s">
        <v>15963</v>
      </c>
    </row>
    <row r="8035" spans="1:4" x14ac:dyDescent="0.2">
      <c r="A8035">
        <v>23920</v>
      </c>
      <c r="B8035" t="s">
        <v>16617</v>
      </c>
      <c r="C8035" t="s">
        <v>16571</v>
      </c>
      <c r="D8035" t="s">
        <v>15963</v>
      </c>
    </row>
    <row r="8036" spans="1:4" x14ac:dyDescent="0.2">
      <c r="A8036">
        <v>23921</v>
      </c>
      <c r="B8036" t="s">
        <v>16618</v>
      </c>
      <c r="C8036" t="s">
        <v>16437</v>
      </c>
      <c r="D8036" t="s">
        <v>15963</v>
      </c>
    </row>
    <row r="8037" spans="1:4" x14ac:dyDescent="0.2">
      <c r="A8037">
        <v>23922</v>
      </c>
      <c r="B8037" t="s">
        <v>16619</v>
      </c>
      <c r="C8037" t="s">
        <v>16572</v>
      </c>
      <c r="D8037" t="s">
        <v>15963</v>
      </c>
    </row>
    <row r="8038" spans="1:4" x14ac:dyDescent="0.2">
      <c r="A8038">
        <v>23923</v>
      </c>
      <c r="B8038" t="s">
        <v>16620</v>
      </c>
      <c r="C8038" t="s">
        <v>16621</v>
      </c>
      <c r="D8038" t="s">
        <v>15963</v>
      </c>
    </row>
    <row r="8039" spans="1:4" x14ac:dyDescent="0.2">
      <c r="A8039">
        <v>23924</v>
      </c>
      <c r="B8039" t="s">
        <v>16622</v>
      </c>
      <c r="C8039" t="s">
        <v>16614</v>
      </c>
      <c r="D8039" t="s">
        <v>15963</v>
      </c>
    </row>
    <row r="8040" spans="1:4" x14ac:dyDescent="0.2">
      <c r="A8040">
        <v>23927</v>
      </c>
      <c r="B8040" t="s">
        <v>3955</v>
      </c>
      <c r="C8040" t="s">
        <v>16614</v>
      </c>
      <c r="D8040" t="s">
        <v>15963</v>
      </c>
    </row>
    <row r="8041" spans="1:4" x14ac:dyDescent="0.2">
      <c r="A8041">
        <v>23930</v>
      </c>
      <c r="B8041" t="s">
        <v>16623</v>
      </c>
      <c r="C8041" t="s">
        <v>16572</v>
      </c>
      <c r="D8041" t="s">
        <v>15963</v>
      </c>
    </row>
    <row r="8042" spans="1:4" x14ac:dyDescent="0.2">
      <c r="A8042">
        <v>23934</v>
      </c>
      <c r="B8042" t="s">
        <v>16624</v>
      </c>
      <c r="C8042" t="s">
        <v>16621</v>
      </c>
      <c r="D8042" t="s">
        <v>15963</v>
      </c>
    </row>
    <row r="8043" spans="1:4" x14ac:dyDescent="0.2">
      <c r="A8043">
        <v>23936</v>
      </c>
      <c r="B8043" t="s">
        <v>16625</v>
      </c>
      <c r="C8043" t="s">
        <v>16437</v>
      </c>
      <c r="D8043" t="s">
        <v>15963</v>
      </c>
    </row>
    <row r="8044" spans="1:4" x14ac:dyDescent="0.2">
      <c r="A8044">
        <v>23937</v>
      </c>
      <c r="B8044" t="s">
        <v>16626</v>
      </c>
      <c r="C8044" t="s">
        <v>16621</v>
      </c>
      <c r="D8044" t="s">
        <v>15963</v>
      </c>
    </row>
    <row r="8045" spans="1:4" x14ac:dyDescent="0.2">
      <c r="A8045">
        <v>23938</v>
      </c>
      <c r="B8045" t="s">
        <v>16627</v>
      </c>
      <c r="C8045" t="s">
        <v>16571</v>
      </c>
      <c r="D8045" t="s">
        <v>15963</v>
      </c>
    </row>
    <row r="8046" spans="1:4" x14ac:dyDescent="0.2">
      <c r="A8046">
        <v>23942</v>
      </c>
      <c r="B8046" t="s">
        <v>74</v>
      </c>
      <c r="C8046" t="s">
        <v>16612</v>
      </c>
      <c r="D8046" t="s">
        <v>15963</v>
      </c>
    </row>
    <row r="8047" spans="1:4" x14ac:dyDescent="0.2">
      <c r="A8047">
        <v>23944</v>
      </c>
      <c r="B8047" t="s">
        <v>16628</v>
      </c>
      <c r="C8047" t="s">
        <v>16629</v>
      </c>
      <c r="D8047" t="s">
        <v>15963</v>
      </c>
    </row>
    <row r="8048" spans="1:4" x14ac:dyDescent="0.2">
      <c r="A8048">
        <v>23947</v>
      </c>
      <c r="B8048" t="s">
        <v>16630</v>
      </c>
      <c r="C8048" t="s">
        <v>16621</v>
      </c>
      <c r="D8048" t="s">
        <v>15963</v>
      </c>
    </row>
    <row r="8049" spans="1:4" x14ac:dyDescent="0.2">
      <c r="A8049">
        <v>23950</v>
      </c>
      <c r="B8049" t="s">
        <v>10803</v>
      </c>
      <c r="C8049" t="s">
        <v>16614</v>
      </c>
      <c r="D8049" t="s">
        <v>15963</v>
      </c>
    </row>
    <row r="8050" spans="1:4" x14ac:dyDescent="0.2">
      <c r="A8050">
        <v>23952</v>
      </c>
      <c r="B8050" t="s">
        <v>12181</v>
      </c>
      <c r="C8050" t="s">
        <v>16629</v>
      </c>
      <c r="D8050" t="s">
        <v>15963</v>
      </c>
    </row>
    <row r="8051" spans="1:4" x14ac:dyDescent="0.2">
      <c r="A8051">
        <v>23954</v>
      </c>
      <c r="B8051" t="s">
        <v>16631</v>
      </c>
      <c r="C8051" t="s">
        <v>16612</v>
      </c>
      <c r="D8051" t="s">
        <v>15963</v>
      </c>
    </row>
    <row r="8052" spans="1:4" x14ac:dyDescent="0.2">
      <c r="A8052">
        <v>23958</v>
      </c>
      <c r="B8052" t="s">
        <v>16632</v>
      </c>
      <c r="C8052" t="s">
        <v>16633</v>
      </c>
      <c r="D8052" t="s">
        <v>15963</v>
      </c>
    </row>
    <row r="8053" spans="1:4" x14ac:dyDescent="0.2">
      <c r="A8053">
        <v>23959</v>
      </c>
      <c r="B8053" t="s">
        <v>16634</v>
      </c>
      <c r="C8053" t="s">
        <v>16621</v>
      </c>
      <c r="D8053" t="s">
        <v>15963</v>
      </c>
    </row>
    <row r="8054" spans="1:4" x14ac:dyDescent="0.2">
      <c r="A8054">
        <v>23960</v>
      </c>
      <c r="B8054" t="s">
        <v>13259</v>
      </c>
      <c r="C8054" t="s">
        <v>16612</v>
      </c>
      <c r="D8054" t="s">
        <v>15963</v>
      </c>
    </row>
    <row r="8055" spans="1:4" x14ac:dyDescent="0.2">
      <c r="A8055">
        <v>23962</v>
      </c>
      <c r="B8055" t="s">
        <v>12360</v>
      </c>
      <c r="C8055" t="s">
        <v>16621</v>
      </c>
      <c r="D8055" t="s">
        <v>15963</v>
      </c>
    </row>
    <row r="8056" spans="1:4" x14ac:dyDescent="0.2">
      <c r="A8056">
        <v>23963</v>
      </c>
      <c r="B8056" t="s">
        <v>16635</v>
      </c>
      <c r="C8056" t="s">
        <v>16621</v>
      </c>
      <c r="D8056" t="s">
        <v>15963</v>
      </c>
    </row>
    <row r="8057" spans="1:4" x14ac:dyDescent="0.2">
      <c r="A8057">
        <v>23964</v>
      </c>
      <c r="B8057" t="s">
        <v>16636</v>
      </c>
      <c r="C8057" t="s">
        <v>16621</v>
      </c>
      <c r="D8057" t="s">
        <v>15963</v>
      </c>
    </row>
    <row r="8058" spans="1:4" x14ac:dyDescent="0.2">
      <c r="A8058">
        <v>23966</v>
      </c>
      <c r="B8058" t="s">
        <v>16637</v>
      </c>
      <c r="C8058" t="s">
        <v>16612</v>
      </c>
      <c r="D8058" t="s">
        <v>15963</v>
      </c>
    </row>
    <row r="8059" spans="1:4" x14ac:dyDescent="0.2">
      <c r="A8059">
        <v>23967</v>
      </c>
      <c r="B8059" t="s">
        <v>16638</v>
      </c>
      <c r="C8059" t="s">
        <v>16621</v>
      </c>
      <c r="D8059" t="s">
        <v>15963</v>
      </c>
    </row>
    <row r="8060" spans="1:4" x14ac:dyDescent="0.2">
      <c r="A8060">
        <v>23968</v>
      </c>
      <c r="B8060" t="s">
        <v>16639</v>
      </c>
      <c r="C8060" t="s">
        <v>16614</v>
      </c>
      <c r="D8060" t="s">
        <v>15963</v>
      </c>
    </row>
    <row r="8061" spans="1:4" x14ac:dyDescent="0.2">
      <c r="A8061">
        <v>23970</v>
      </c>
      <c r="B8061" t="s">
        <v>16640</v>
      </c>
      <c r="C8061" t="s">
        <v>16614</v>
      </c>
      <c r="D8061" t="s">
        <v>15963</v>
      </c>
    </row>
    <row r="8062" spans="1:4" x14ac:dyDescent="0.2">
      <c r="A8062">
        <v>23974</v>
      </c>
      <c r="B8062" t="s">
        <v>16641</v>
      </c>
      <c r="C8062" t="s">
        <v>16629</v>
      </c>
      <c r="D8062" t="s">
        <v>15963</v>
      </c>
    </row>
    <row r="8063" spans="1:4" x14ac:dyDescent="0.2">
      <c r="A8063">
        <v>23976</v>
      </c>
      <c r="B8063" t="s">
        <v>16642</v>
      </c>
      <c r="C8063" t="s">
        <v>16621</v>
      </c>
      <c r="D8063" t="s">
        <v>15963</v>
      </c>
    </row>
    <row r="8064" spans="1:4" x14ac:dyDescent="0.2">
      <c r="A8064">
        <v>24011</v>
      </c>
      <c r="B8064" t="s">
        <v>16643</v>
      </c>
      <c r="C8064" t="s">
        <v>16644</v>
      </c>
      <c r="D8064" t="s">
        <v>15963</v>
      </c>
    </row>
    <row r="8065" spans="1:4" x14ac:dyDescent="0.2">
      <c r="A8065">
        <v>24012</v>
      </c>
      <c r="B8065" t="s">
        <v>16643</v>
      </c>
      <c r="C8065" t="s">
        <v>16644</v>
      </c>
      <c r="D8065" t="s">
        <v>15963</v>
      </c>
    </row>
    <row r="8066" spans="1:4" x14ac:dyDescent="0.2">
      <c r="A8066">
        <v>24013</v>
      </c>
      <c r="B8066" t="s">
        <v>16643</v>
      </c>
      <c r="C8066" t="s">
        <v>16644</v>
      </c>
      <c r="D8066" t="s">
        <v>15963</v>
      </c>
    </row>
    <row r="8067" spans="1:4" x14ac:dyDescent="0.2">
      <c r="A8067">
        <v>24014</v>
      </c>
      <c r="B8067" t="s">
        <v>16643</v>
      </c>
      <c r="C8067" t="s">
        <v>16644</v>
      </c>
      <c r="D8067" t="s">
        <v>15963</v>
      </c>
    </row>
    <row r="8068" spans="1:4" x14ac:dyDescent="0.2">
      <c r="A8068">
        <v>24015</v>
      </c>
      <c r="B8068" t="s">
        <v>16643</v>
      </c>
      <c r="C8068" t="s">
        <v>16644</v>
      </c>
      <c r="D8068" t="s">
        <v>15963</v>
      </c>
    </row>
    <row r="8069" spans="1:4" x14ac:dyDescent="0.2">
      <c r="A8069">
        <v>24016</v>
      </c>
      <c r="B8069" t="s">
        <v>16643</v>
      </c>
      <c r="C8069" t="s">
        <v>16644</v>
      </c>
      <c r="D8069" t="s">
        <v>15963</v>
      </c>
    </row>
    <row r="8070" spans="1:4" x14ac:dyDescent="0.2">
      <c r="A8070">
        <v>24017</v>
      </c>
      <c r="B8070" t="s">
        <v>16643</v>
      </c>
      <c r="C8070" t="s">
        <v>16644</v>
      </c>
      <c r="D8070" t="s">
        <v>15963</v>
      </c>
    </row>
    <row r="8071" spans="1:4" x14ac:dyDescent="0.2">
      <c r="A8071">
        <v>24018</v>
      </c>
      <c r="B8071" t="s">
        <v>16643</v>
      </c>
      <c r="C8071" t="s">
        <v>16645</v>
      </c>
      <c r="D8071" t="s">
        <v>15963</v>
      </c>
    </row>
    <row r="8072" spans="1:4" x14ac:dyDescent="0.2">
      <c r="A8072">
        <v>24019</v>
      </c>
      <c r="B8072" t="s">
        <v>16643</v>
      </c>
      <c r="C8072" t="s">
        <v>16645</v>
      </c>
      <c r="D8072" t="s">
        <v>15963</v>
      </c>
    </row>
    <row r="8073" spans="1:4" x14ac:dyDescent="0.2">
      <c r="A8073">
        <v>24040</v>
      </c>
      <c r="B8073" t="s">
        <v>16643</v>
      </c>
      <c r="C8073" t="s">
        <v>16646</v>
      </c>
      <c r="D8073" t="s">
        <v>15963</v>
      </c>
    </row>
    <row r="8074" spans="1:4" x14ac:dyDescent="0.2">
      <c r="A8074">
        <v>24042</v>
      </c>
      <c r="B8074" t="s">
        <v>16643</v>
      </c>
      <c r="C8074" t="s">
        <v>16646</v>
      </c>
      <c r="D8074" t="s">
        <v>15963</v>
      </c>
    </row>
    <row r="8075" spans="1:4" x14ac:dyDescent="0.2">
      <c r="A8075">
        <v>24043</v>
      </c>
      <c r="B8075" t="s">
        <v>16643</v>
      </c>
      <c r="C8075" t="s">
        <v>16646</v>
      </c>
      <c r="D8075" t="s">
        <v>15963</v>
      </c>
    </row>
    <row r="8076" spans="1:4" x14ac:dyDescent="0.2">
      <c r="A8076">
        <v>24044</v>
      </c>
      <c r="B8076" t="s">
        <v>16643</v>
      </c>
      <c r="C8076" t="s">
        <v>16646</v>
      </c>
      <c r="D8076" t="s">
        <v>15963</v>
      </c>
    </row>
    <row r="8077" spans="1:4" x14ac:dyDescent="0.2">
      <c r="A8077">
        <v>24045</v>
      </c>
      <c r="B8077" t="s">
        <v>16643</v>
      </c>
      <c r="C8077" t="s">
        <v>16646</v>
      </c>
      <c r="D8077" t="s">
        <v>15963</v>
      </c>
    </row>
    <row r="8078" spans="1:4" x14ac:dyDescent="0.2">
      <c r="A8078">
        <v>24048</v>
      </c>
      <c r="B8078" t="s">
        <v>16643</v>
      </c>
      <c r="C8078" t="s">
        <v>16646</v>
      </c>
      <c r="D8078" t="s">
        <v>15963</v>
      </c>
    </row>
    <row r="8079" spans="1:4" x14ac:dyDescent="0.2">
      <c r="A8079">
        <v>24050</v>
      </c>
      <c r="B8079" t="s">
        <v>16643</v>
      </c>
      <c r="C8079" t="s">
        <v>16646</v>
      </c>
      <c r="D8079" t="s">
        <v>15963</v>
      </c>
    </row>
    <row r="8080" spans="1:4" x14ac:dyDescent="0.2">
      <c r="A8080">
        <v>24053</v>
      </c>
      <c r="B8080" t="s">
        <v>16647</v>
      </c>
      <c r="C8080" t="s">
        <v>16648</v>
      </c>
      <c r="D8080" t="s">
        <v>15963</v>
      </c>
    </row>
    <row r="8081" spans="1:4" x14ac:dyDescent="0.2">
      <c r="A8081">
        <v>24054</v>
      </c>
      <c r="B8081" t="s">
        <v>16649</v>
      </c>
      <c r="C8081" t="s">
        <v>16650</v>
      </c>
      <c r="D8081" t="s">
        <v>15963</v>
      </c>
    </row>
    <row r="8082" spans="1:4" x14ac:dyDescent="0.2">
      <c r="A8082">
        <v>24055</v>
      </c>
      <c r="B8082" t="s">
        <v>16651</v>
      </c>
      <c r="C8082" t="s">
        <v>16650</v>
      </c>
      <c r="D8082" t="s">
        <v>15963</v>
      </c>
    </row>
    <row r="8083" spans="1:4" x14ac:dyDescent="0.2">
      <c r="A8083">
        <v>24059</v>
      </c>
      <c r="B8083" t="s">
        <v>16652</v>
      </c>
      <c r="C8083" t="s">
        <v>16645</v>
      </c>
      <c r="D8083" t="s">
        <v>15963</v>
      </c>
    </row>
    <row r="8084" spans="1:4" x14ac:dyDescent="0.2">
      <c r="A8084">
        <v>24060</v>
      </c>
      <c r="B8084" t="s">
        <v>16653</v>
      </c>
      <c r="C8084" t="s">
        <v>13970</v>
      </c>
      <c r="D8084" t="s">
        <v>15963</v>
      </c>
    </row>
    <row r="8085" spans="1:4" x14ac:dyDescent="0.2">
      <c r="A8085">
        <v>24061</v>
      </c>
      <c r="B8085" t="s">
        <v>16653</v>
      </c>
      <c r="C8085" t="s">
        <v>13970</v>
      </c>
      <c r="D8085" t="s">
        <v>15963</v>
      </c>
    </row>
    <row r="8086" spans="1:4" x14ac:dyDescent="0.2">
      <c r="A8086">
        <v>24064</v>
      </c>
      <c r="B8086" t="s">
        <v>16654</v>
      </c>
      <c r="C8086" t="s">
        <v>16655</v>
      </c>
      <c r="D8086" t="s">
        <v>15963</v>
      </c>
    </row>
    <row r="8087" spans="1:4" x14ac:dyDescent="0.2">
      <c r="A8087">
        <v>24065</v>
      </c>
      <c r="B8087" t="s">
        <v>16656</v>
      </c>
      <c r="C8087" t="s">
        <v>12097</v>
      </c>
      <c r="D8087" t="s">
        <v>15963</v>
      </c>
    </row>
    <row r="8088" spans="1:4" x14ac:dyDescent="0.2">
      <c r="A8088">
        <v>24066</v>
      </c>
      <c r="B8088" t="s">
        <v>13715</v>
      </c>
      <c r="C8088" t="s">
        <v>16655</v>
      </c>
      <c r="D8088" t="s">
        <v>15963</v>
      </c>
    </row>
    <row r="8089" spans="1:4" x14ac:dyDescent="0.2">
      <c r="A8089">
        <v>24067</v>
      </c>
      <c r="B8089" t="s">
        <v>16016</v>
      </c>
      <c r="C8089" t="s">
        <v>12097</v>
      </c>
      <c r="D8089" t="s">
        <v>15963</v>
      </c>
    </row>
    <row r="8090" spans="1:4" x14ac:dyDescent="0.2">
      <c r="A8090">
        <v>24069</v>
      </c>
      <c r="B8090" t="s">
        <v>16221</v>
      </c>
      <c r="C8090" t="s">
        <v>16657</v>
      </c>
      <c r="D8090" t="s">
        <v>15963</v>
      </c>
    </row>
    <row r="8091" spans="1:4" x14ac:dyDescent="0.2">
      <c r="A8091">
        <v>24070</v>
      </c>
      <c r="B8091" t="s">
        <v>16658</v>
      </c>
      <c r="C8091" t="s">
        <v>16645</v>
      </c>
      <c r="D8091" t="s">
        <v>15963</v>
      </c>
    </row>
    <row r="8092" spans="1:4" x14ac:dyDescent="0.2">
      <c r="A8092">
        <v>24072</v>
      </c>
      <c r="B8092" t="s">
        <v>16659</v>
      </c>
      <c r="C8092" t="s">
        <v>16660</v>
      </c>
      <c r="D8092" t="s">
        <v>15963</v>
      </c>
    </row>
    <row r="8093" spans="1:4" x14ac:dyDescent="0.2">
      <c r="A8093">
        <v>24073</v>
      </c>
      <c r="B8093" t="s">
        <v>16661</v>
      </c>
      <c r="C8093" t="s">
        <v>13970</v>
      </c>
      <c r="D8093" t="s">
        <v>15963</v>
      </c>
    </row>
    <row r="8094" spans="1:4" x14ac:dyDescent="0.2">
      <c r="A8094">
        <v>24076</v>
      </c>
      <c r="B8094" t="s">
        <v>16662</v>
      </c>
      <c r="C8094" t="s">
        <v>16648</v>
      </c>
      <c r="D8094" t="s">
        <v>15963</v>
      </c>
    </row>
    <row r="8095" spans="1:4" x14ac:dyDescent="0.2">
      <c r="A8095">
        <v>24077</v>
      </c>
      <c r="B8095" t="s">
        <v>16663</v>
      </c>
      <c r="C8095" t="s">
        <v>16655</v>
      </c>
      <c r="D8095" t="s">
        <v>15963</v>
      </c>
    </row>
    <row r="8096" spans="1:4" x14ac:dyDescent="0.2">
      <c r="A8096">
        <v>24078</v>
      </c>
      <c r="B8096" t="s">
        <v>16664</v>
      </c>
      <c r="C8096" t="s">
        <v>16650</v>
      </c>
      <c r="D8096" t="s">
        <v>15963</v>
      </c>
    </row>
    <row r="8097" spans="1:4" x14ac:dyDescent="0.2">
      <c r="A8097">
        <v>24079</v>
      </c>
      <c r="B8097" t="s">
        <v>16665</v>
      </c>
      <c r="C8097" t="s">
        <v>16660</v>
      </c>
      <c r="D8097" t="s">
        <v>15963</v>
      </c>
    </row>
    <row r="8098" spans="1:4" x14ac:dyDescent="0.2">
      <c r="A8098">
        <v>24082</v>
      </c>
      <c r="B8098" t="s">
        <v>16666</v>
      </c>
      <c r="C8098" t="s">
        <v>16648</v>
      </c>
      <c r="D8098" t="s">
        <v>15963</v>
      </c>
    </row>
    <row r="8099" spans="1:4" x14ac:dyDescent="0.2">
      <c r="A8099">
        <v>24083</v>
      </c>
      <c r="B8099" t="s">
        <v>16667</v>
      </c>
      <c r="C8099" t="s">
        <v>16655</v>
      </c>
      <c r="D8099" t="s">
        <v>15963</v>
      </c>
    </row>
    <row r="8100" spans="1:4" x14ac:dyDescent="0.2">
      <c r="A8100">
        <v>24084</v>
      </c>
      <c r="B8100" t="s">
        <v>455</v>
      </c>
      <c r="C8100" t="s">
        <v>16668</v>
      </c>
      <c r="D8100" t="s">
        <v>15963</v>
      </c>
    </row>
    <row r="8101" spans="1:4" x14ac:dyDescent="0.2">
      <c r="A8101">
        <v>24085</v>
      </c>
      <c r="B8101" t="s">
        <v>16669</v>
      </c>
      <c r="C8101" t="s">
        <v>16655</v>
      </c>
      <c r="D8101" t="s">
        <v>15963</v>
      </c>
    </row>
    <row r="8102" spans="1:4" x14ac:dyDescent="0.2">
      <c r="A8102">
        <v>24086</v>
      </c>
      <c r="B8102" t="s">
        <v>16670</v>
      </c>
      <c r="C8102" t="s">
        <v>16671</v>
      </c>
      <c r="D8102" t="s">
        <v>15963</v>
      </c>
    </row>
    <row r="8103" spans="1:4" x14ac:dyDescent="0.2">
      <c r="A8103">
        <v>24087</v>
      </c>
      <c r="B8103" t="s">
        <v>16672</v>
      </c>
      <c r="C8103" t="s">
        <v>13970</v>
      </c>
      <c r="D8103" t="s">
        <v>15963</v>
      </c>
    </row>
    <row r="8104" spans="1:4" x14ac:dyDescent="0.2">
      <c r="A8104">
        <v>24088</v>
      </c>
      <c r="B8104" t="s">
        <v>16673</v>
      </c>
      <c r="C8104" t="s">
        <v>12097</v>
      </c>
      <c r="D8104" t="s">
        <v>15963</v>
      </c>
    </row>
    <row r="8105" spans="1:4" x14ac:dyDescent="0.2">
      <c r="A8105">
        <v>24089</v>
      </c>
      <c r="B8105" t="s">
        <v>16674</v>
      </c>
      <c r="C8105" t="s">
        <v>16650</v>
      </c>
      <c r="D8105" t="s">
        <v>15963</v>
      </c>
    </row>
    <row r="8106" spans="1:4" x14ac:dyDescent="0.2">
      <c r="A8106">
        <v>24090</v>
      </c>
      <c r="B8106" t="s">
        <v>16675</v>
      </c>
      <c r="C8106" t="s">
        <v>16655</v>
      </c>
      <c r="D8106" t="s">
        <v>15963</v>
      </c>
    </row>
    <row r="8107" spans="1:4" x14ac:dyDescent="0.2">
      <c r="A8107">
        <v>24091</v>
      </c>
      <c r="B8107" t="s">
        <v>16676</v>
      </c>
      <c r="C8107" t="s">
        <v>16660</v>
      </c>
      <c r="D8107" t="s">
        <v>15963</v>
      </c>
    </row>
    <row r="8108" spans="1:4" x14ac:dyDescent="0.2">
      <c r="A8108">
        <v>24092</v>
      </c>
      <c r="B8108" t="s">
        <v>16677</v>
      </c>
      <c r="C8108" t="s">
        <v>12097</v>
      </c>
      <c r="D8108" t="s">
        <v>15963</v>
      </c>
    </row>
    <row r="8109" spans="1:4" x14ac:dyDescent="0.2">
      <c r="A8109">
        <v>24093</v>
      </c>
      <c r="B8109" t="s">
        <v>16678</v>
      </c>
      <c r="C8109" t="s">
        <v>16671</v>
      </c>
      <c r="D8109" t="s">
        <v>15963</v>
      </c>
    </row>
    <row r="8110" spans="1:4" x14ac:dyDescent="0.2">
      <c r="A8110">
        <v>24095</v>
      </c>
      <c r="B8110" t="s">
        <v>16679</v>
      </c>
      <c r="C8110" t="s">
        <v>14974</v>
      </c>
      <c r="D8110" t="s">
        <v>15963</v>
      </c>
    </row>
    <row r="8111" spans="1:4" x14ac:dyDescent="0.2">
      <c r="A8111">
        <v>24101</v>
      </c>
      <c r="B8111" t="s">
        <v>16680</v>
      </c>
      <c r="C8111" t="s">
        <v>12097</v>
      </c>
      <c r="D8111" t="s">
        <v>15963</v>
      </c>
    </row>
    <row r="8112" spans="1:4" x14ac:dyDescent="0.2">
      <c r="A8112">
        <v>24102</v>
      </c>
      <c r="B8112" t="s">
        <v>16681</v>
      </c>
      <c r="C8112" t="s">
        <v>12097</v>
      </c>
      <c r="D8112" t="s">
        <v>15963</v>
      </c>
    </row>
    <row r="8113" spans="1:4" x14ac:dyDescent="0.2">
      <c r="A8113">
        <v>24104</v>
      </c>
      <c r="B8113" t="s">
        <v>16682</v>
      </c>
      <c r="C8113" t="s">
        <v>14974</v>
      </c>
      <c r="D8113" t="s">
        <v>15963</v>
      </c>
    </row>
    <row r="8114" spans="1:4" x14ac:dyDescent="0.2">
      <c r="A8114">
        <v>24105</v>
      </c>
      <c r="B8114" t="s">
        <v>16683</v>
      </c>
      <c r="C8114" t="s">
        <v>16660</v>
      </c>
      <c r="D8114" t="s">
        <v>15963</v>
      </c>
    </row>
    <row r="8115" spans="1:4" x14ac:dyDescent="0.2">
      <c r="A8115">
        <v>24112</v>
      </c>
      <c r="B8115" t="s">
        <v>13676</v>
      </c>
      <c r="C8115" t="s">
        <v>16650</v>
      </c>
      <c r="D8115" t="s">
        <v>15963</v>
      </c>
    </row>
    <row r="8116" spans="1:4" x14ac:dyDescent="0.2">
      <c r="A8116">
        <v>24120</v>
      </c>
      <c r="B8116" t="s">
        <v>16684</v>
      </c>
      <c r="C8116" t="s">
        <v>16648</v>
      </c>
      <c r="D8116" t="s">
        <v>15963</v>
      </c>
    </row>
    <row r="8117" spans="1:4" x14ac:dyDescent="0.2">
      <c r="A8117">
        <v>24121</v>
      </c>
      <c r="B8117" t="s">
        <v>16685</v>
      </c>
      <c r="C8117" t="s">
        <v>14974</v>
      </c>
      <c r="D8117" t="s">
        <v>15963</v>
      </c>
    </row>
    <row r="8118" spans="1:4" x14ac:dyDescent="0.2">
      <c r="A8118">
        <v>24122</v>
      </c>
      <c r="B8118" t="s">
        <v>13405</v>
      </c>
      <c r="C8118" t="s">
        <v>14974</v>
      </c>
      <c r="D8118" t="s">
        <v>15963</v>
      </c>
    </row>
    <row r="8119" spans="1:4" x14ac:dyDescent="0.2">
      <c r="A8119">
        <v>24124</v>
      </c>
      <c r="B8119" t="s">
        <v>16686</v>
      </c>
      <c r="C8119" t="s">
        <v>16671</v>
      </c>
      <c r="D8119" t="s">
        <v>15963</v>
      </c>
    </row>
    <row r="8120" spans="1:4" x14ac:dyDescent="0.2">
      <c r="A8120">
        <v>24127</v>
      </c>
      <c r="B8120" t="s">
        <v>4089</v>
      </c>
      <c r="C8120" t="s">
        <v>16687</v>
      </c>
      <c r="D8120" t="s">
        <v>15963</v>
      </c>
    </row>
    <row r="8121" spans="1:4" x14ac:dyDescent="0.2">
      <c r="A8121">
        <v>24128</v>
      </c>
      <c r="B8121" t="s">
        <v>12477</v>
      </c>
      <c r="C8121" t="s">
        <v>16671</v>
      </c>
      <c r="D8121" t="s">
        <v>15963</v>
      </c>
    </row>
    <row r="8122" spans="1:4" x14ac:dyDescent="0.2">
      <c r="A8122">
        <v>24130</v>
      </c>
      <c r="B8122" t="s">
        <v>14466</v>
      </c>
      <c r="C8122" t="s">
        <v>16655</v>
      </c>
      <c r="D8122" t="s">
        <v>15963</v>
      </c>
    </row>
    <row r="8123" spans="1:4" x14ac:dyDescent="0.2">
      <c r="A8123">
        <v>24131</v>
      </c>
      <c r="B8123" t="s">
        <v>16688</v>
      </c>
      <c r="C8123" t="s">
        <v>16687</v>
      </c>
      <c r="D8123" t="s">
        <v>15963</v>
      </c>
    </row>
    <row r="8124" spans="1:4" x14ac:dyDescent="0.2">
      <c r="A8124">
        <v>24133</v>
      </c>
      <c r="B8124" t="s">
        <v>16689</v>
      </c>
      <c r="C8124" t="s">
        <v>16648</v>
      </c>
      <c r="D8124" t="s">
        <v>15963</v>
      </c>
    </row>
    <row r="8125" spans="1:4" x14ac:dyDescent="0.2">
      <c r="A8125">
        <v>24134</v>
      </c>
      <c r="B8125" t="s">
        <v>16690</v>
      </c>
      <c r="C8125" t="s">
        <v>16671</v>
      </c>
      <c r="D8125" t="s">
        <v>15963</v>
      </c>
    </row>
    <row r="8126" spans="1:4" x14ac:dyDescent="0.2">
      <c r="A8126">
        <v>24136</v>
      </c>
      <c r="B8126" t="s">
        <v>12356</v>
      </c>
      <c r="C8126" t="s">
        <v>16671</v>
      </c>
      <c r="D8126" t="s">
        <v>15963</v>
      </c>
    </row>
    <row r="8127" spans="1:4" x14ac:dyDescent="0.2">
      <c r="A8127">
        <v>24137</v>
      </c>
      <c r="B8127" t="s">
        <v>16691</v>
      </c>
      <c r="C8127" t="s">
        <v>12097</v>
      </c>
      <c r="D8127" t="s">
        <v>15963</v>
      </c>
    </row>
    <row r="8128" spans="1:4" x14ac:dyDescent="0.2">
      <c r="A8128">
        <v>24138</v>
      </c>
      <c r="B8128" t="s">
        <v>16692</v>
      </c>
      <c r="C8128" t="s">
        <v>13970</v>
      </c>
      <c r="D8128" t="s">
        <v>15963</v>
      </c>
    </row>
    <row r="8129" spans="1:4" x14ac:dyDescent="0.2">
      <c r="A8129">
        <v>24139</v>
      </c>
      <c r="B8129" t="s">
        <v>16260</v>
      </c>
      <c r="C8129" t="s">
        <v>16657</v>
      </c>
      <c r="D8129" t="s">
        <v>15963</v>
      </c>
    </row>
    <row r="8130" spans="1:4" x14ac:dyDescent="0.2">
      <c r="A8130">
        <v>24141</v>
      </c>
      <c r="B8130" t="s">
        <v>16693</v>
      </c>
      <c r="C8130" t="s">
        <v>16694</v>
      </c>
      <c r="D8130" t="s">
        <v>15963</v>
      </c>
    </row>
    <row r="8131" spans="1:4" x14ac:dyDescent="0.2">
      <c r="A8131">
        <v>24147</v>
      </c>
      <c r="B8131" t="s">
        <v>16695</v>
      </c>
      <c r="C8131" t="s">
        <v>16671</v>
      </c>
      <c r="D8131" t="s">
        <v>15963</v>
      </c>
    </row>
    <row r="8132" spans="1:4" x14ac:dyDescent="0.2">
      <c r="A8132">
        <v>24148</v>
      </c>
      <c r="B8132" t="s">
        <v>16696</v>
      </c>
      <c r="C8132" t="s">
        <v>16650</v>
      </c>
      <c r="D8132" t="s">
        <v>15963</v>
      </c>
    </row>
    <row r="8133" spans="1:4" x14ac:dyDescent="0.2">
      <c r="A8133">
        <v>24149</v>
      </c>
      <c r="B8133" t="s">
        <v>16697</v>
      </c>
      <c r="C8133" t="s">
        <v>13970</v>
      </c>
      <c r="D8133" t="s">
        <v>15963</v>
      </c>
    </row>
    <row r="8134" spans="1:4" x14ac:dyDescent="0.2">
      <c r="A8134">
        <v>24150</v>
      </c>
      <c r="B8134" t="s">
        <v>16698</v>
      </c>
      <c r="C8134" t="s">
        <v>16671</v>
      </c>
      <c r="D8134" t="s">
        <v>15963</v>
      </c>
    </row>
    <row r="8135" spans="1:4" x14ac:dyDescent="0.2">
      <c r="A8135">
        <v>24151</v>
      </c>
      <c r="B8135" t="s">
        <v>16699</v>
      </c>
      <c r="C8135" t="s">
        <v>12097</v>
      </c>
      <c r="D8135" t="s">
        <v>15963</v>
      </c>
    </row>
    <row r="8136" spans="1:4" x14ac:dyDescent="0.2">
      <c r="A8136">
        <v>24153</v>
      </c>
      <c r="B8136" t="s">
        <v>900</v>
      </c>
      <c r="C8136" t="s">
        <v>16700</v>
      </c>
      <c r="D8136" t="s">
        <v>15963</v>
      </c>
    </row>
    <row r="8137" spans="1:4" x14ac:dyDescent="0.2">
      <c r="A8137">
        <v>24155</v>
      </c>
      <c r="B8137" t="s">
        <v>16643</v>
      </c>
      <c r="C8137" t="s">
        <v>16646</v>
      </c>
      <c r="D8137" t="s">
        <v>15963</v>
      </c>
    </row>
    <row r="8138" spans="1:4" x14ac:dyDescent="0.2">
      <c r="A8138">
        <v>24157</v>
      </c>
      <c r="B8138" t="s">
        <v>16643</v>
      </c>
      <c r="C8138" t="s">
        <v>16646</v>
      </c>
      <c r="D8138" t="s">
        <v>15963</v>
      </c>
    </row>
    <row r="8139" spans="1:4" x14ac:dyDescent="0.2">
      <c r="A8139">
        <v>24161</v>
      </c>
      <c r="B8139" t="s">
        <v>16701</v>
      </c>
      <c r="C8139" t="s">
        <v>16657</v>
      </c>
      <c r="D8139" t="s">
        <v>15963</v>
      </c>
    </row>
    <row r="8140" spans="1:4" x14ac:dyDescent="0.2">
      <c r="A8140">
        <v>24162</v>
      </c>
      <c r="B8140" t="s">
        <v>16702</v>
      </c>
      <c r="C8140" t="s">
        <v>13970</v>
      </c>
      <c r="D8140" t="s">
        <v>15963</v>
      </c>
    </row>
    <row r="8141" spans="1:4" x14ac:dyDescent="0.2">
      <c r="A8141">
        <v>24165</v>
      </c>
      <c r="B8141" t="s">
        <v>12215</v>
      </c>
      <c r="C8141" t="s">
        <v>16650</v>
      </c>
      <c r="D8141" t="s">
        <v>15963</v>
      </c>
    </row>
    <row r="8142" spans="1:4" x14ac:dyDescent="0.2">
      <c r="A8142">
        <v>24167</v>
      </c>
      <c r="B8142" t="s">
        <v>16703</v>
      </c>
      <c r="C8142" t="s">
        <v>16671</v>
      </c>
      <c r="D8142" t="s">
        <v>15963</v>
      </c>
    </row>
    <row r="8143" spans="1:4" x14ac:dyDescent="0.2">
      <c r="A8143">
        <v>24168</v>
      </c>
      <c r="B8143" t="s">
        <v>16704</v>
      </c>
      <c r="C8143" t="s">
        <v>16650</v>
      </c>
      <c r="D8143" t="s">
        <v>15963</v>
      </c>
    </row>
    <row r="8144" spans="1:4" x14ac:dyDescent="0.2">
      <c r="A8144">
        <v>24171</v>
      </c>
      <c r="B8144" t="s">
        <v>16705</v>
      </c>
      <c r="C8144" t="s">
        <v>16648</v>
      </c>
      <c r="D8144" t="s">
        <v>15963</v>
      </c>
    </row>
    <row r="8145" spans="1:4" x14ac:dyDescent="0.2">
      <c r="A8145">
        <v>24174</v>
      </c>
      <c r="B8145" t="s">
        <v>16706</v>
      </c>
      <c r="C8145" t="s">
        <v>14974</v>
      </c>
      <c r="D8145" t="s">
        <v>15963</v>
      </c>
    </row>
    <row r="8146" spans="1:4" x14ac:dyDescent="0.2">
      <c r="A8146">
        <v>24175</v>
      </c>
      <c r="B8146" t="s">
        <v>15105</v>
      </c>
      <c r="C8146" t="s">
        <v>16655</v>
      </c>
      <c r="D8146" t="s">
        <v>15963</v>
      </c>
    </row>
    <row r="8147" spans="1:4" x14ac:dyDescent="0.2">
      <c r="A8147">
        <v>24176</v>
      </c>
      <c r="B8147" t="s">
        <v>16707</v>
      </c>
      <c r="C8147" t="s">
        <v>12097</v>
      </c>
      <c r="D8147" t="s">
        <v>15963</v>
      </c>
    </row>
    <row r="8148" spans="1:4" x14ac:dyDescent="0.2">
      <c r="A8148">
        <v>24179</v>
      </c>
      <c r="B8148" t="s">
        <v>16708</v>
      </c>
      <c r="C8148" t="s">
        <v>16645</v>
      </c>
      <c r="D8148" t="s">
        <v>15963</v>
      </c>
    </row>
    <row r="8149" spans="1:4" x14ac:dyDescent="0.2">
      <c r="A8149">
        <v>24184</v>
      </c>
      <c r="B8149" t="s">
        <v>16709</v>
      </c>
      <c r="C8149" t="s">
        <v>12097</v>
      </c>
      <c r="D8149" t="s">
        <v>15963</v>
      </c>
    </row>
    <row r="8150" spans="1:4" x14ac:dyDescent="0.2">
      <c r="A8150">
        <v>24185</v>
      </c>
      <c r="B8150" t="s">
        <v>16710</v>
      </c>
      <c r="C8150" t="s">
        <v>16648</v>
      </c>
      <c r="D8150" t="s">
        <v>15963</v>
      </c>
    </row>
    <row r="8151" spans="1:4" x14ac:dyDescent="0.2">
      <c r="A8151">
        <v>24201</v>
      </c>
      <c r="B8151" t="s">
        <v>2866</v>
      </c>
      <c r="C8151" t="s">
        <v>16711</v>
      </c>
      <c r="D8151" t="s">
        <v>15963</v>
      </c>
    </row>
    <row r="8152" spans="1:4" x14ac:dyDescent="0.2">
      <c r="A8152">
        <v>24202</v>
      </c>
      <c r="B8152" t="s">
        <v>2866</v>
      </c>
      <c r="C8152" t="s">
        <v>12456</v>
      </c>
      <c r="D8152" t="s">
        <v>15963</v>
      </c>
    </row>
    <row r="8153" spans="1:4" x14ac:dyDescent="0.2">
      <c r="A8153">
        <v>24205</v>
      </c>
      <c r="B8153" t="s">
        <v>2866</v>
      </c>
      <c r="C8153" t="s">
        <v>16712</v>
      </c>
      <c r="D8153" t="s">
        <v>15963</v>
      </c>
    </row>
    <row r="8154" spans="1:4" x14ac:dyDescent="0.2">
      <c r="A8154">
        <v>24210</v>
      </c>
      <c r="B8154" t="s">
        <v>16101</v>
      </c>
      <c r="C8154" t="s">
        <v>12456</v>
      </c>
      <c r="D8154" t="s">
        <v>15963</v>
      </c>
    </row>
    <row r="8155" spans="1:4" x14ac:dyDescent="0.2">
      <c r="A8155">
        <v>24211</v>
      </c>
      <c r="B8155" t="s">
        <v>16101</v>
      </c>
      <c r="C8155" t="s">
        <v>12456</v>
      </c>
      <c r="D8155" t="s">
        <v>15963</v>
      </c>
    </row>
    <row r="8156" spans="1:4" x14ac:dyDescent="0.2">
      <c r="A8156">
        <v>24216</v>
      </c>
      <c r="B8156" t="s">
        <v>16713</v>
      </c>
      <c r="C8156" t="s">
        <v>16714</v>
      </c>
      <c r="D8156" t="s">
        <v>15963</v>
      </c>
    </row>
    <row r="8157" spans="1:4" x14ac:dyDescent="0.2">
      <c r="A8157">
        <v>24217</v>
      </c>
      <c r="B8157" t="s">
        <v>16715</v>
      </c>
      <c r="C8157" t="s">
        <v>16716</v>
      </c>
      <c r="D8157" t="s">
        <v>15963</v>
      </c>
    </row>
    <row r="8158" spans="1:4" x14ac:dyDescent="0.2">
      <c r="A8158">
        <v>24219</v>
      </c>
      <c r="B8158" t="s">
        <v>16717</v>
      </c>
      <c r="C8158" t="s">
        <v>16714</v>
      </c>
      <c r="D8158" t="s">
        <v>15963</v>
      </c>
    </row>
    <row r="8159" spans="1:4" x14ac:dyDescent="0.2">
      <c r="A8159">
        <v>24220</v>
      </c>
      <c r="B8159" t="s">
        <v>16718</v>
      </c>
      <c r="C8159" t="s">
        <v>16716</v>
      </c>
      <c r="D8159" t="s">
        <v>15963</v>
      </c>
    </row>
    <row r="8160" spans="1:4" x14ac:dyDescent="0.2">
      <c r="A8160">
        <v>24221</v>
      </c>
      <c r="B8160" t="s">
        <v>16719</v>
      </c>
      <c r="C8160" t="s">
        <v>16720</v>
      </c>
      <c r="D8160" t="s">
        <v>15963</v>
      </c>
    </row>
    <row r="8161" spans="1:4" x14ac:dyDescent="0.2">
      <c r="A8161">
        <v>24224</v>
      </c>
      <c r="B8161" t="s">
        <v>16721</v>
      </c>
      <c r="C8161" t="s">
        <v>16722</v>
      </c>
      <c r="D8161" t="s">
        <v>15963</v>
      </c>
    </row>
    <row r="8162" spans="1:4" x14ac:dyDescent="0.2">
      <c r="A8162">
        <v>24225</v>
      </c>
      <c r="B8162" t="s">
        <v>1858</v>
      </c>
      <c r="C8162" t="s">
        <v>16722</v>
      </c>
      <c r="D8162" t="s">
        <v>15963</v>
      </c>
    </row>
    <row r="8163" spans="1:4" x14ac:dyDescent="0.2">
      <c r="A8163">
        <v>24226</v>
      </c>
      <c r="B8163" t="s">
        <v>16723</v>
      </c>
      <c r="C8163" t="s">
        <v>16716</v>
      </c>
      <c r="D8163" t="s">
        <v>15963</v>
      </c>
    </row>
    <row r="8164" spans="1:4" x14ac:dyDescent="0.2">
      <c r="A8164">
        <v>24228</v>
      </c>
      <c r="B8164" t="s">
        <v>16724</v>
      </c>
      <c r="C8164" t="s">
        <v>16716</v>
      </c>
      <c r="D8164" t="s">
        <v>15963</v>
      </c>
    </row>
    <row r="8165" spans="1:4" x14ac:dyDescent="0.2">
      <c r="A8165">
        <v>24230</v>
      </c>
      <c r="B8165" t="s">
        <v>16725</v>
      </c>
      <c r="C8165" t="s">
        <v>16714</v>
      </c>
      <c r="D8165" t="s">
        <v>15963</v>
      </c>
    </row>
    <row r="8166" spans="1:4" x14ac:dyDescent="0.2">
      <c r="A8166">
        <v>24236</v>
      </c>
      <c r="B8166" t="s">
        <v>15703</v>
      </c>
      <c r="C8166" t="s">
        <v>12456</v>
      </c>
      <c r="D8166" t="s">
        <v>15963</v>
      </c>
    </row>
    <row r="8167" spans="1:4" x14ac:dyDescent="0.2">
      <c r="A8167">
        <v>24237</v>
      </c>
      <c r="B8167" t="s">
        <v>16726</v>
      </c>
      <c r="C8167" t="s">
        <v>16716</v>
      </c>
      <c r="D8167" t="s">
        <v>15963</v>
      </c>
    </row>
    <row r="8168" spans="1:4" x14ac:dyDescent="0.2">
      <c r="A8168">
        <v>24239</v>
      </c>
      <c r="B8168" t="s">
        <v>14559</v>
      </c>
      <c r="C8168" t="s">
        <v>16727</v>
      </c>
      <c r="D8168" t="s">
        <v>15963</v>
      </c>
    </row>
    <row r="8169" spans="1:4" x14ac:dyDescent="0.2">
      <c r="A8169">
        <v>24243</v>
      </c>
      <c r="B8169" t="s">
        <v>14363</v>
      </c>
      <c r="C8169" t="s">
        <v>16720</v>
      </c>
      <c r="D8169" t="s">
        <v>15963</v>
      </c>
    </row>
    <row r="8170" spans="1:4" x14ac:dyDescent="0.2">
      <c r="A8170">
        <v>24244</v>
      </c>
      <c r="B8170" t="s">
        <v>16728</v>
      </c>
      <c r="C8170" t="s">
        <v>16729</v>
      </c>
      <c r="D8170" t="s">
        <v>15963</v>
      </c>
    </row>
    <row r="8171" spans="1:4" x14ac:dyDescent="0.2">
      <c r="A8171">
        <v>24245</v>
      </c>
      <c r="B8171" t="s">
        <v>16730</v>
      </c>
      <c r="C8171" t="s">
        <v>16729</v>
      </c>
      <c r="D8171" t="s">
        <v>15963</v>
      </c>
    </row>
    <row r="8172" spans="1:4" x14ac:dyDescent="0.2">
      <c r="A8172">
        <v>24248</v>
      </c>
      <c r="B8172" t="s">
        <v>16731</v>
      </c>
      <c r="C8172" t="s">
        <v>16720</v>
      </c>
      <c r="D8172" t="s">
        <v>15963</v>
      </c>
    </row>
    <row r="8173" spans="1:4" x14ac:dyDescent="0.2">
      <c r="A8173">
        <v>24250</v>
      </c>
      <c r="B8173" t="s">
        <v>16732</v>
      </c>
      <c r="C8173" t="s">
        <v>16729</v>
      </c>
      <c r="D8173" t="s">
        <v>15963</v>
      </c>
    </row>
    <row r="8174" spans="1:4" x14ac:dyDescent="0.2">
      <c r="A8174">
        <v>24251</v>
      </c>
      <c r="B8174" t="s">
        <v>16733</v>
      </c>
      <c r="C8174" t="s">
        <v>16729</v>
      </c>
      <c r="D8174" t="s">
        <v>15963</v>
      </c>
    </row>
    <row r="8175" spans="1:4" x14ac:dyDescent="0.2">
      <c r="A8175">
        <v>24256</v>
      </c>
      <c r="B8175" t="s">
        <v>16734</v>
      </c>
      <c r="C8175" t="s">
        <v>16716</v>
      </c>
      <c r="D8175" t="s">
        <v>15963</v>
      </c>
    </row>
    <row r="8176" spans="1:4" x14ac:dyDescent="0.2">
      <c r="A8176">
        <v>24258</v>
      </c>
      <c r="B8176" t="s">
        <v>16735</v>
      </c>
      <c r="C8176" t="s">
        <v>16729</v>
      </c>
      <c r="D8176" t="s">
        <v>15963</v>
      </c>
    </row>
    <row r="8177" spans="1:4" x14ac:dyDescent="0.2">
      <c r="A8177">
        <v>24260</v>
      </c>
      <c r="B8177" t="s">
        <v>16736</v>
      </c>
      <c r="C8177" t="s">
        <v>16722</v>
      </c>
      <c r="D8177" t="s">
        <v>15963</v>
      </c>
    </row>
    <row r="8178" spans="1:4" x14ac:dyDescent="0.2">
      <c r="A8178">
        <v>24263</v>
      </c>
      <c r="B8178" t="s">
        <v>16737</v>
      </c>
      <c r="C8178" t="s">
        <v>16720</v>
      </c>
      <c r="D8178" t="s">
        <v>15963</v>
      </c>
    </row>
    <row r="8179" spans="1:4" x14ac:dyDescent="0.2">
      <c r="A8179">
        <v>24265</v>
      </c>
      <c r="B8179" t="s">
        <v>16738</v>
      </c>
      <c r="C8179" t="s">
        <v>16720</v>
      </c>
      <c r="D8179" t="s">
        <v>15963</v>
      </c>
    </row>
    <row r="8180" spans="1:4" x14ac:dyDescent="0.2">
      <c r="A8180">
        <v>24266</v>
      </c>
      <c r="B8180" t="s">
        <v>7971</v>
      </c>
      <c r="C8180" t="s">
        <v>16722</v>
      </c>
      <c r="D8180" t="s">
        <v>15963</v>
      </c>
    </row>
    <row r="8181" spans="1:4" x14ac:dyDescent="0.2">
      <c r="A8181">
        <v>24269</v>
      </c>
      <c r="B8181" t="s">
        <v>15567</v>
      </c>
      <c r="C8181" t="s">
        <v>16716</v>
      </c>
      <c r="D8181" t="s">
        <v>15963</v>
      </c>
    </row>
    <row r="8182" spans="1:4" x14ac:dyDescent="0.2">
      <c r="A8182">
        <v>24270</v>
      </c>
      <c r="B8182" t="s">
        <v>16739</v>
      </c>
      <c r="C8182" t="s">
        <v>12456</v>
      </c>
      <c r="D8182" t="s">
        <v>15963</v>
      </c>
    </row>
    <row r="8183" spans="1:4" x14ac:dyDescent="0.2">
      <c r="A8183">
        <v>24271</v>
      </c>
      <c r="B8183" t="s">
        <v>16740</v>
      </c>
      <c r="C8183" t="s">
        <v>16729</v>
      </c>
      <c r="D8183" t="s">
        <v>15963</v>
      </c>
    </row>
    <row r="8184" spans="1:4" x14ac:dyDescent="0.2">
      <c r="A8184">
        <v>24272</v>
      </c>
      <c r="B8184" t="s">
        <v>16741</v>
      </c>
      <c r="C8184" t="s">
        <v>16716</v>
      </c>
      <c r="D8184" t="s">
        <v>15963</v>
      </c>
    </row>
    <row r="8185" spans="1:4" x14ac:dyDescent="0.2">
      <c r="A8185">
        <v>24273</v>
      </c>
      <c r="B8185" t="s">
        <v>12446</v>
      </c>
      <c r="C8185" t="s">
        <v>16742</v>
      </c>
      <c r="D8185" t="s">
        <v>15963</v>
      </c>
    </row>
    <row r="8186" spans="1:4" x14ac:dyDescent="0.2">
      <c r="A8186">
        <v>24277</v>
      </c>
      <c r="B8186" t="s">
        <v>16743</v>
      </c>
      <c r="C8186" t="s">
        <v>16720</v>
      </c>
      <c r="D8186" t="s">
        <v>15963</v>
      </c>
    </row>
    <row r="8187" spans="1:4" x14ac:dyDescent="0.2">
      <c r="A8187">
        <v>24279</v>
      </c>
      <c r="B8187" t="s">
        <v>16744</v>
      </c>
      <c r="C8187" t="s">
        <v>16714</v>
      </c>
      <c r="D8187" t="s">
        <v>15963</v>
      </c>
    </row>
    <row r="8188" spans="1:4" x14ac:dyDescent="0.2">
      <c r="A8188">
        <v>24280</v>
      </c>
      <c r="B8188" t="s">
        <v>13839</v>
      </c>
      <c r="C8188" t="s">
        <v>16722</v>
      </c>
      <c r="D8188" t="s">
        <v>15963</v>
      </c>
    </row>
    <row r="8189" spans="1:4" x14ac:dyDescent="0.2">
      <c r="A8189">
        <v>24281</v>
      </c>
      <c r="B8189" t="s">
        <v>16745</v>
      </c>
      <c r="C8189" t="s">
        <v>16720</v>
      </c>
      <c r="D8189" t="s">
        <v>15963</v>
      </c>
    </row>
    <row r="8190" spans="1:4" x14ac:dyDescent="0.2">
      <c r="A8190">
        <v>24282</v>
      </c>
      <c r="B8190" t="s">
        <v>4257</v>
      </c>
      <c r="C8190" t="s">
        <v>16720</v>
      </c>
      <c r="D8190" t="s">
        <v>15963</v>
      </c>
    </row>
    <row r="8191" spans="1:4" x14ac:dyDescent="0.2">
      <c r="A8191">
        <v>24283</v>
      </c>
      <c r="B8191" t="s">
        <v>5037</v>
      </c>
      <c r="C8191" t="s">
        <v>16714</v>
      </c>
      <c r="D8191" t="s">
        <v>15963</v>
      </c>
    </row>
    <row r="8192" spans="1:4" x14ac:dyDescent="0.2">
      <c r="A8192">
        <v>24290</v>
      </c>
      <c r="B8192" t="s">
        <v>16746</v>
      </c>
      <c r="C8192" t="s">
        <v>16729</v>
      </c>
      <c r="D8192" t="s">
        <v>15963</v>
      </c>
    </row>
    <row r="8193" spans="1:4" x14ac:dyDescent="0.2">
      <c r="A8193">
        <v>24292</v>
      </c>
      <c r="B8193" t="s">
        <v>16747</v>
      </c>
      <c r="C8193" t="s">
        <v>16748</v>
      </c>
      <c r="D8193" t="s">
        <v>15963</v>
      </c>
    </row>
    <row r="8194" spans="1:4" x14ac:dyDescent="0.2">
      <c r="A8194">
        <v>24293</v>
      </c>
      <c r="B8194" t="s">
        <v>16749</v>
      </c>
      <c r="C8194" t="s">
        <v>16714</v>
      </c>
      <c r="D8194" t="s">
        <v>15963</v>
      </c>
    </row>
    <row r="8195" spans="1:4" x14ac:dyDescent="0.2">
      <c r="A8195">
        <v>24301</v>
      </c>
      <c r="B8195" t="s">
        <v>14400</v>
      </c>
      <c r="C8195" t="s">
        <v>16668</v>
      </c>
      <c r="D8195" t="s">
        <v>15963</v>
      </c>
    </row>
    <row r="8196" spans="1:4" x14ac:dyDescent="0.2">
      <c r="A8196">
        <v>24311</v>
      </c>
      <c r="B8196" t="s">
        <v>16750</v>
      </c>
      <c r="C8196" t="s">
        <v>16751</v>
      </c>
      <c r="D8196" t="s">
        <v>15963</v>
      </c>
    </row>
    <row r="8197" spans="1:4" x14ac:dyDescent="0.2">
      <c r="A8197">
        <v>24312</v>
      </c>
      <c r="B8197" t="s">
        <v>16752</v>
      </c>
      <c r="C8197" t="s">
        <v>12534</v>
      </c>
      <c r="D8197" t="s">
        <v>15963</v>
      </c>
    </row>
    <row r="8198" spans="1:4" x14ac:dyDescent="0.2">
      <c r="A8198">
        <v>24313</v>
      </c>
      <c r="B8198" t="s">
        <v>16753</v>
      </c>
      <c r="C8198" t="s">
        <v>16754</v>
      </c>
      <c r="D8198" t="s">
        <v>15963</v>
      </c>
    </row>
    <row r="8199" spans="1:4" x14ac:dyDescent="0.2">
      <c r="A8199">
        <v>24314</v>
      </c>
      <c r="B8199" t="s">
        <v>16755</v>
      </c>
      <c r="C8199" t="s">
        <v>16756</v>
      </c>
      <c r="D8199" t="s">
        <v>15963</v>
      </c>
    </row>
    <row r="8200" spans="1:4" x14ac:dyDescent="0.2">
      <c r="A8200">
        <v>24315</v>
      </c>
      <c r="B8200" t="s">
        <v>16757</v>
      </c>
      <c r="C8200" t="s">
        <v>16756</v>
      </c>
      <c r="D8200" t="s">
        <v>15963</v>
      </c>
    </row>
    <row r="8201" spans="1:4" x14ac:dyDescent="0.2">
      <c r="A8201">
        <v>24316</v>
      </c>
      <c r="B8201" t="s">
        <v>16758</v>
      </c>
      <c r="C8201" t="s">
        <v>16759</v>
      </c>
      <c r="D8201" t="s">
        <v>15963</v>
      </c>
    </row>
    <row r="8202" spans="1:4" x14ac:dyDescent="0.2">
      <c r="A8202">
        <v>24317</v>
      </c>
      <c r="B8202" t="s">
        <v>16760</v>
      </c>
      <c r="C8202" t="s">
        <v>12534</v>
      </c>
      <c r="D8202" t="s">
        <v>15963</v>
      </c>
    </row>
    <row r="8203" spans="1:4" x14ac:dyDescent="0.2">
      <c r="A8203">
        <v>24318</v>
      </c>
      <c r="B8203" t="s">
        <v>14754</v>
      </c>
      <c r="C8203" t="s">
        <v>16756</v>
      </c>
      <c r="D8203" t="s">
        <v>15963</v>
      </c>
    </row>
    <row r="8204" spans="1:4" x14ac:dyDescent="0.2">
      <c r="A8204">
        <v>24319</v>
      </c>
      <c r="B8204" t="s">
        <v>16761</v>
      </c>
      <c r="C8204" t="s">
        <v>16751</v>
      </c>
      <c r="D8204" t="s">
        <v>15963</v>
      </c>
    </row>
    <row r="8205" spans="1:4" x14ac:dyDescent="0.2">
      <c r="A8205">
        <v>24322</v>
      </c>
      <c r="B8205" t="s">
        <v>16762</v>
      </c>
      <c r="C8205" t="s">
        <v>16754</v>
      </c>
      <c r="D8205" t="s">
        <v>15963</v>
      </c>
    </row>
    <row r="8206" spans="1:4" x14ac:dyDescent="0.2">
      <c r="A8206">
        <v>24323</v>
      </c>
      <c r="B8206" t="s">
        <v>16763</v>
      </c>
      <c r="C8206" t="s">
        <v>16754</v>
      </c>
      <c r="D8206" t="s">
        <v>15963</v>
      </c>
    </row>
    <row r="8207" spans="1:4" x14ac:dyDescent="0.2">
      <c r="A8207">
        <v>24324</v>
      </c>
      <c r="B8207" t="s">
        <v>5525</v>
      </c>
      <c r="C8207" t="s">
        <v>16668</v>
      </c>
      <c r="D8207" t="s">
        <v>15963</v>
      </c>
    </row>
    <row r="8208" spans="1:4" x14ac:dyDescent="0.2">
      <c r="A8208">
        <v>24325</v>
      </c>
      <c r="B8208" t="s">
        <v>16764</v>
      </c>
      <c r="C8208" t="s">
        <v>12534</v>
      </c>
      <c r="D8208" t="s">
        <v>15963</v>
      </c>
    </row>
    <row r="8209" spans="1:4" x14ac:dyDescent="0.2">
      <c r="A8209">
        <v>24326</v>
      </c>
      <c r="B8209" t="s">
        <v>16765</v>
      </c>
      <c r="C8209" t="s">
        <v>16748</v>
      </c>
      <c r="D8209" t="s">
        <v>15963</v>
      </c>
    </row>
    <row r="8210" spans="1:4" x14ac:dyDescent="0.2">
      <c r="A8210">
        <v>24328</v>
      </c>
      <c r="B8210" t="s">
        <v>16766</v>
      </c>
      <c r="C8210" t="s">
        <v>12534</v>
      </c>
      <c r="D8210" t="s">
        <v>15963</v>
      </c>
    </row>
    <row r="8211" spans="1:4" x14ac:dyDescent="0.2">
      <c r="A8211">
        <v>24330</v>
      </c>
      <c r="B8211" t="s">
        <v>16767</v>
      </c>
      <c r="C8211" t="s">
        <v>16748</v>
      </c>
      <c r="D8211" t="s">
        <v>15963</v>
      </c>
    </row>
    <row r="8212" spans="1:4" x14ac:dyDescent="0.2">
      <c r="A8212">
        <v>24333</v>
      </c>
      <c r="B8212" t="s">
        <v>16768</v>
      </c>
      <c r="C8212" t="s">
        <v>16769</v>
      </c>
      <c r="D8212" t="s">
        <v>15963</v>
      </c>
    </row>
    <row r="8213" spans="1:4" x14ac:dyDescent="0.2">
      <c r="A8213">
        <v>24340</v>
      </c>
      <c r="B8213" t="s">
        <v>16770</v>
      </c>
      <c r="C8213" t="s">
        <v>12456</v>
      </c>
      <c r="D8213" t="s">
        <v>15963</v>
      </c>
    </row>
    <row r="8214" spans="1:4" x14ac:dyDescent="0.2">
      <c r="A8214">
        <v>24343</v>
      </c>
      <c r="B8214" t="s">
        <v>16771</v>
      </c>
      <c r="C8214" t="s">
        <v>12534</v>
      </c>
      <c r="D8214" t="s">
        <v>15963</v>
      </c>
    </row>
    <row r="8215" spans="1:4" x14ac:dyDescent="0.2">
      <c r="A8215">
        <v>24347</v>
      </c>
      <c r="B8215" t="s">
        <v>16772</v>
      </c>
      <c r="C8215" t="s">
        <v>16668</v>
      </c>
      <c r="D8215" t="s">
        <v>15963</v>
      </c>
    </row>
    <row r="8216" spans="1:4" x14ac:dyDescent="0.2">
      <c r="A8216">
        <v>24348</v>
      </c>
      <c r="B8216" t="s">
        <v>5533</v>
      </c>
      <c r="C8216" t="s">
        <v>16748</v>
      </c>
      <c r="D8216" t="s">
        <v>15963</v>
      </c>
    </row>
    <row r="8217" spans="1:4" x14ac:dyDescent="0.2">
      <c r="A8217">
        <v>24350</v>
      </c>
      <c r="B8217" t="s">
        <v>16773</v>
      </c>
      <c r="C8217" t="s">
        <v>16754</v>
      </c>
      <c r="D8217" t="s">
        <v>15963</v>
      </c>
    </row>
    <row r="8218" spans="1:4" x14ac:dyDescent="0.2">
      <c r="A8218">
        <v>24351</v>
      </c>
      <c r="B8218" t="s">
        <v>16774</v>
      </c>
      <c r="C8218" t="s">
        <v>12534</v>
      </c>
      <c r="D8218" t="s">
        <v>15963</v>
      </c>
    </row>
    <row r="8219" spans="1:4" x14ac:dyDescent="0.2">
      <c r="A8219">
        <v>24352</v>
      </c>
      <c r="B8219" t="s">
        <v>16775</v>
      </c>
      <c r="C8219" t="s">
        <v>12534</v>
      </c>
      <c r="D8219" t="s">
        <v>15963</v>
      </c>
    </row>
    <row r="8220" spans="1:4" x14ac:dyDescent="0.2">
      <c r="A8220">
        <v>24354</v>
      </c>
      <c r="B8220" t="s">
        <v>1247</v>
      </c>
      <c r="C8220" t="s">
        <v>16751</v>
      </c>
      <c r="D8220" t="s">
        <v>15963</v>
      </c>
    </row>
    <row r="8221" spans="1:4" x14ac:dyDescent="0.2">
      <c r="A8221">
        <v>24360</v>
      </c>
      <c r="B8221" t="s">
        <v>16776</v>
      </c>
      <c r="C8221" t="s">
        <v>16754</v>
      </c>
      <c r="D8221" t="s">
        <v>15963</v>
      </c>
    </row>
    <row r="8222" spans="1:4" x14ac:dyDescent="0.2">
      <c r="A8222">
        <v>24361</v>
      </c>
      <c r="B8222" t="s">
        <v>16777</v>
      </c>
      <c r="C8222" t="s">
        <v>12456</v>
      </c>
      <c r="D8222" t="s">
        <v>15963</v>
      </c>
    </row>
    <row r="8223" spans="1:4" x14ac:dyDescent="0.2">
      <c r="A8223">
        <v>24363</v>
      </c>
      <c r="B8223" t="s">
        <v>16778</v>
      </c>
      <c r="C8223" t="s">
        <v>16748</v>
      </c>
      <c r="D8223" t="s">
        <v>15963</v>
      </c>
    </row>
    <row r="8224" spans="1:4" x14ac:dyDescent="0.2">
      <c r="A8224">
        <v>24366</v>
      </c>
      <c r="B8224" t="s">
        <v>16779</v>
      </c>
      <c r="C8224" t="s">
        <v>16756</v>
      </c>
      <c r="D8224" t="s">
        <v>15963</v>
      </c>
    </row>
    <row r="8225" spans="1:4" x14ac:dyDescent="0.2">
      <c r="A8225">
        <v>24368</v>
      </c>
      <c r="B8225" t="s">
        <v>16780</v>
      </c>
      <c r="C8225" t="s">
        <v>16754</v>
      </c>
      <c r="D8225" t="s">
        <v>15963</v>
      </c>
    </row>
    <row r="8226" spans="1:4" x14ac:dyDescent="0.2">
      <c r="A8226">
        <v>24370</v>
      </c>
      <c r="B8226" t="s">
        <v>16781</v>
      </c>
      <c r="C8226" t="s">
        <v>16751</v>
      </c>
      <c r="D8226" t="s">
        <v>15963</v>
      </c>
    </row>
    <row r="8227" spans="1:4" x14ac:dyDescent="0.2">
      <c r="A8227">
        <v>24374</v>
      </c>
      <c r="B8227" t="s">
        <v>16782</v>
      </c>
      <c r="C8227" t="s">
        <v>16754</v>
      </c>
      <c r="D8227" t="s">
        <v>15963</v>
      </c>
    </row>
    <row r="8228" spans="1:4" x14ac:dyDescent="0.2">
      <c r="A8228">
        <v>24375</v>
      </c>
      <c r="B8228" t="s">
        <v>15219</v>
      </c>
      <c r="C8228" t="s">
        <v>16751</v>
      </c>
      <c r="D8228" t="s">
        <v>15963</v>
      </c>
    </row>
    <row r="8229" spans="1:4" x14ac:dyDescent="0.2">
      <c r="A8229">
        <v>24377</v>
      </c>
      <c r="B8229" t="s">
        <v>14132</v>
      </c>
      <c r="C8229" t="s">
        <v>16759</v>
      </c>
      <c r="D8229" t="s">
        <v>15963</v>
      </c>
    </row>
    <row r="8230" spans="1:4" x14ac:dyDescent="0.2">
      <c r="A8230">
        <v>24378</v>
      </c>
      <c r="B8230" t="s">
        <v>16783</v>
      </c>
      <c r="C8230" t="s">
        <v>16748</v>
      </c>
      <c r="D8230" t="s">
        <v>15963</v>
      </c>
    </row>
    <row r="8231" spans="1:4" x14ac:dyDescent="0.2">
      <c r="A8231">
        <v>24380</v>
      </c>
      <c r="B8231" t="s">
        <v>16784</v>
      </c>
      <c r="C8231" t="s">
        <v>16660</v>
      </c>
      <c r="D8231" t="s">
        <v>15963</v>
      </c>
    </row>
    <row r="8232" spans="1:4" x14ac:dyDescent="0.2">
      <c r="A8232">
        <v>24381</v>
      </c>
      <c r="B8232" t="s">
        <v>16785</v>
      </c>
      <c r="C8232" t="s">
        <v>12534</v>
      </c>
      <c r="D8232" t="s">
        <v>15963</v>
      </c>
    </row>
    <row r="8233" spans="1:4" x14ac:dyDescent="0.2">
      <c r="A8233">
        <v>24382</v>
      </c>
      <c r="B8233" t="s">
        <v>16786</v>
      </c>
      <c r="C8233" t="s">
        <v>16754</v>
      </c>
      <c r="D8233" t="s">
        <v>15963</v>
      </c>
    </row>
    <row r="8234" spans="1:4" x14ac:dyDescent="0.2">
      <c r="A8234">
        <v>24401</v>
      </c>
      <c r="B8234" t="s">
        <v>16787</v>
      </c>
      <c r="C8234" t="s">
        <v>16788</v>
      </c>
      <c r="D8234" t="s">
        <v>15963</v>
      </c>
    </row>
    <row r="8235" spans="1:4" x14ac:dyDescent="0.2">
      <c r="A8235">
        <v>24413</v>
      </c>
      <c r="B8235" t="s">
        <v>16789</v>
      </c>
      <c r="C8235" t="s">
        <v>16790</v>
      </c>
      <c r="D8235" t="s">
        <v>15963</v>
      </c>
    </row>
    <row r="8236" spans="1:4" x14ac:dyDescent="0.2">
      <c r="A8236">
        <v>24416</v>
      </c>
      <c r="B8236" t="s">
        <v>14853</v>
      </c>
      <c r="C8236" t="s">
        <v>16791</v>
      </c>
      <c r="D8236" t="s">
        <v>15963</v>
      </c>
    </row>
    <row r="8237" spans="1:4" x14ac:dyDescent="0.2">
      <c r="A8237">
        <v>24421</v>
      </c>
      <c r="B8237" t="s">
        <v>14687</v>
      </c>
      <c r="C8237" t="s">
        <v>16399</v>
      </c>
      <c r="D8237" t="s">
        <v>15963</v>
      </c>
    </row>
    <row r="8238" spans="1:4" x14ac:dyDescent="0.2">
      <c r="A8238">
        <v>24422</v>
      </c>
      <c r="B8238" t="s">
        <v>16792</v>
      </c>
      <c r="C8238" t="s">
        <v>16793</v>
      </c>
      <c r="D8238" t="s">
        <v>15963</v>
      </c>
    </row>
    <row r="8239" spans="1:4" x14ac:dyDescent="0.2">
      <c r="A8239">
        <v>24426</v>
      </c>
      <c r="B8239" t="s">
        <v>10501</v>
      </c>
      <c r="C8239" t="s">
        <v>16793</v>
      </c>
      <c r="D8239" t="s">
        <v>15963</v>
      </c>
    </row>
    <row r="8240" spans="1:4" x14ac:dyDescent="0.2">
      <c r="A8240">
        <v>24430</v>
      </c>
      <c r="B8240" t="s">
        <v>16794</v>
      </c>
      <c r="C8240" t="s">
        <v>16399</v>
      </c>
      <c r="D8240" t="s">
        <v>15963</v>
      </c>
    </row>
    <row r="8241" spans="1:4" x14ac:dyDescent="0.2">
      <c r="A8241">
        <v>24431</v>
      </c>
      <c r="B8241" t="s">
        <v>16795</v>
      </c>
      <c r="C8241" t="s">
        <v>16399</v>
      </c>
      <c r="D8241" t="s">
        <v>15963</v>
      </c>
    </row>
    <row r="8242" spans="1:4" x14ac:dyDescent="0.2">
      <c r="A8242">
        <v>24432</v>
      </c>
      <c r="B8242" t="s">
        <v>12152</v>
      </c>
      <c r="C8242" t="s">
        <v>16399</v>
      </c>
      <c r="D8242" t="s">
        <v>15963</v>
      </c>
    </row>
    <row r="8243" spans="1:4" x14ac:dyDescent="0.2">
      <c r="A8243">
        <v>24433</v>
      </c>
      <c r="B8243" t="s">
        <v>16796</v>
      </c>
      <c r="C8243" t="s">
        <v>16790</v>
      </c>
      <c r="D8243" t="s">
        <v>15963</v>
      </c>
    </row>
    <row r="8244" spans="1:4" x14ac:dyDescent="0.2">
      <c r="A8244">
        <v>24435</v>
      </c>
      <c r="B8244" t="s">
        <v>1122</v>
      </c>
      <c r="C8244" t="s">
        <v>16797</v>
      </c>
      <c r="D8244" t="s">
        <v>15963</v>
      </c>
    </row>
    <row r="8245" spans="1:4" x14ac:dyDescent="0.2">
      <c r="A8245">
        <v>24437</v>
      </c>
      <c r="B8245" t="s">
        <v>16798</v>
      </c>
      <c r="C8245" t="s">
        <v>16399</v>
      </c>
      <c r="D8245" t="s">
        <v>15963</v>
      </c>
    </row>
    <row r="8246" spans="1:4" x14ac:dyDescent="0.2">
      <c r="A8246">
        <v>24439</v>
      </c>
      <c r="B8246" t="s">
        <v>12087</v>
      </c>
      <c r="C8246" t="s">
        <v>16797</v>
      </c>
      <c r="D8246" t="s">
        <v>15963</v>
      </c>
    </row>
    <row r="8247" spans="1:4" x14ac:dyDescent="0.2">
      <c r="A8247">
        <v>24440</v>
      </c>
      <c r="B8247" t="s">
        <v>6171</v>
      </c>
      <c r="C8247" t="s">
        <v>16399</v>
      </c>
      <c r="D8247" t="s">
        <v>15963</v>
      </c>
    </row>
    <row r="8248" spans="1:4" x14ac:dyDescent="0.2">
      <c r="A8248">
        <v>24441</v>
      </c>
      <c r="B8248" t="s">
        <v>16799</v>
      </c>
      <c r="C8248" t="s">
        <v>12504</v>
      </c>
      <c r="D8248" t="s">
        <v>15963</v>
      </c>
    </row>
    <row r="8249" spans="1:4" x14ac:dyDescent="0.2">
      <c r="A8249">
        <v>24442</v>
      </c>
      <c r="B8249" t="s">
        <v>16800</v>
      </c>
      <c r="C8249" t="s">
        <v>16790</v>
      </c>
      <c r="D8249" t="s">
        <v>15963</v>
      </c>
    </row>
    <row r="8250" spans="1:4" x14ac:dyDescent="0.2">
      <c r="A8250">
        <v>24445</v>
      </c>
      <c r="B8250" t="s">
        <v>5793</v>
      </c>
      <c r="C8250" t="s">
        <v>16801</v>
      </c>
      <c r="D8250" t="s">
        <v>15963</v>
      </c>
    </row>
    <row r="8251" spans="1:4" x14ac:dyDescent="0.2">
      <c r="A8251">
        <v>24450</v>
      </c>
      <c r="B8251" t="s">
        <v>12365</v>
      </c>
      <c r="C8251" t="s">
        <v>16797</v>
      </c>
      <c r="D8251" t="s">
        <v>15963</v>
      </c>
    </row>
    <row r="8252" spans="1:4" x14ac:dyDescent="0.2">
      <c r="A8252">
        <v>24458</v>
      </c>
      <c r="B8252" t="s">
        <v>16802</v>
      </c>
      <c r="C8252" t="s">
        <v>16790</v>
      </c>
      <c r="D8252" t="s">
        <v>15963</v>
      </c>
    </row>
    <row r="8253" spans="1:4" x14ac:dyDescent="0.2">
      <c r="A8253">
        <v>24459</v>
      </c>
      <c r="B8253" t="s">
        <v>16803</v>
      </c>
      <c r="C8253" t="s">
        <v>16399</v>
      </c>
      <c r="D8253" t="s">
        <v>15963</v>
      </c>
    </row>
    <row r="8254" spans="1:4" x14ac:dyDescent="0.2">
      <c r="A8254">
        <v>24460</v>
      </c>
      <c r="B8254" t="s">
        <v>16804</v>
      </c>
      <c r="C8254" t="s">
        <v>16801</v>
      </c>
      <c r="D8254" t="s">
        <v>15963</v>
      </c>
    </row>
    <row r="8255" spans="1:4" x14ac:dyDescent="0.2">
      <c r="A8255">
        <v>24464</v>
      </c>
      <c r="B8255" t="s">
        <v>9757</v>
      </c>
      <c r="C8255" t="s">
        <v>16408</v>
      </c>
      <c r="D8255" t="s">
        <v>15963</v>
      </c>
    </row>
    <row r="8256" spans="1:4" x14ac:dyDescent="0.2">
      <c r="A8256">
        <v>24465</v>
      </c>
      <c r="B8256" t="s">
        <v>12133</v>
      </c>
      <c r="C8256" t="s">
        <v>16790</v>
      </c>
      <c r="D8256" t="s">
        <v>15963</v>
      </c>
    </row>
    <row r="8257" spans="1:4" x14ac:dyDescent="0.2">
      <c r="A8257">
        <v>24467</v>
      </c>
      <c r="B8257" t="s">
        <v>16805</v>
      </c>
      <c r="C8257" t="s">
        <v>16399</v>
      </c>
      <c r="D8257" t="s">
        <v>15963</v>
      </c>
    </row>
    <row r="8258" spans="1:4" x14ac:dyDescent="0.2">
      <c r="A8258">
        <v>24468</v>
      </c>
      <c r="B8258" t="s">
        <v>16806</v>
      </c>
      <c r="C8258" t="s">
        <v>16790</v>
      </c>
      <c r="D8258" t="s">
        <v>15963</v>
      </c>
    </row>
    <row r="8259" spans="1:4" x14ac:dyDescent="0.2">
      <c r="A8259">
        <v>24471</v>
      </c>
      <c r="B8259" t="s">
        <v>13586</v>
      </c>
      <c r="C8259" t="s">
        <v>12504</v>
      </c>
      <c r="D8259" t="s">
        <v>15963</v>
      </c>
    </row>
    <row r="8260" spans="1:4" x14ac:dyDescent="0.2">
      <c r="A8260">
        <v>24472</v>
      </c>
      <c r="B8260" t="s">
        <v>16807</v>
      </c>
      <c r="C8260" t="s">
        <v>16797</v>
      </c>
      <c r="D8260" t="s">
        <v>15963</v>
      </c>
    </row>
    <row r="8261" spans="1:4" x14ac:dyDescent="0.2">
      <c r="A8261">
        <v>24473</v>
      </c>
      <c r="B8261" t="s">
        <v>16808</v>
      </c>
      <c r="C8261" t="s">
        <v>16797</v>
      </c>
      <c r="D8261" t="s">
        <v>15963</v>
      </c>
    </row>
    <row r="8262" spans="1:4" x14ac:dyDescent="0.2">
      <c r="A8262">
        <v>24476</v>
      </c>
      <c r="B8262" t="s">
        <v>16809</v>
      </c>
      <c r="C8262" t="s">
        <v>16399</v>
      </c>
      <c r="D8262" t="s">
        <v>15963</v>
      </c>
    </row>
    <row r="8263" spans="1:4" x14ac:dyDescent="0.2">
      <c r="A8263">
        <v>24477</v>
      </c>
      <c r="B8263" t="s">
        <v>16810</v>
      </c>
      <c r="C8263" t="s">
        <v>16399</v>
      </c>
      <c r="D8263" t="s">
        <v>15963</v>
      </c>
    </row>
    <row r="8264" spans="1:4" x14ac:dyDescent="0.2">
      <c r="A8264">
        <v>24479</v>
      </c>
      <c r="B8264" t="s">
        <v>16811</v>
      </c>
      <c r="C8264" t="s">
        <v>16399</v>
      </c>
      <c r="D8264" t="s">
        <v>15963</v>
      </c>
    </row>
    <row r="8265" spans="1:4" x14ac:dyDescent="0.2">
      <c r="A8265">
        <v>24482</v>
      </c>
      <c r="B8265" t="s">
        <v>13312</v>
      </c>
      <c r="C8265" t="s">
        <v>16399</v>
      </c>
      <c r="D8265" t="s">
        <v>15963</v>
      </c>
    </row>
    <row r="8266" spans="1:4" x14ac:dyDescent="0.2">
      <c r="A8266">
        <v>24483</v>
      </c>
      <c r="B8266" t="s">
        <v>16812</v>
      </c>
      <c r="C8266" t="s">
        <v>16797</v>
      </c>
      <c r="D8266" t="s">
        <v>15963</v>
      </c>
    </row>
    <row r="8267" spans="1:4" x14ac:dyDescent="0.2">
      <c r="A8267">
        <v>24484</v>
      </c>
      <c r="B8267" t="s">
        <v>16813</v>
      </c>
      <c r="C8267" t="s">
        <v>16801</v>
      </c>
      <c r="D8267" t="s">
        <v>15963</v>
      </c>
    </row>
    <row r="8268" spans="1:4" x14ac:dyDescent="0.2">
      <c r="A8268">
        <v>24485</v>
      </c>
      <c r="B8268" t="s">
        <v>16814</v>
      </c>
      <c r="C8268" t="s">
        <v>16399</v>
      </c>
      <c r="D8268" t="s">
        <v>15963</v>
      </c>
    </row>
    <row r="8269" spans="1:4" x14ac:dyDescent="0.2">
      <c r="A8269">
        <v>24486</v>
      </c>
      <c r="B8269" t="s">
        <v>16815</v>
      </c>
      <c r="C8269" t="s">
        <v>16399</v>
      </c>
      <c r="D8269" t="s">
        <v>15963</v>
      </c>
    </row>
    <row r="8270" spans="1:4" x14ac:dyDescent="0.2">
      <c r="A8270">
        <v>24487</v>
      </c>
      <c r="B8270" t="s">
        <v>13033</v>
      </c>
      <c r="C8270" t="s">
        <v>16801</v>
      </c>
      <c r="D8270" t="s">
        <v>15963</v>
      </c>
    </row>
    <row r="8271" spans="1:4" x14ac:dyDescent="0.2">
      <c r="A8271">
        <v>24501</v>
      </c>
      <c r="B8271" t="s">
        <v>16816</v>
      </c>
      <c r="C8271" t="s">
        <v>16817</v>
      </c>
      <c r="D8271" t="s">
        <v>15963</v>
      </c>
    </row>
    <row r="8272" spans="1:4" x14ac:dyDescent="0.2">
      <c r="A8272">
        <v>24502</v>
      </c>
      <c r="B8272" t="s">
        <v>16816</v>
      </c>
      <c r="C8272" t="s">
        <v>16817</v>
      </c>
      <c r="D8272" t="s">
        <v>15963</v>
      </c>
    </row>
    <row r="8273" spans="1:4" x14ac:dyDescent="0.2">
      <c r="A8273">
        <v>24503</v>
      </c>
      <c r="B8273" t="s">
        <v>16816</v>
      </c>
      <c r="C8273" t="s">
        <v>16817</v>
      </c>
      <c r="D8273" t="s">
        <v>15963</v>
      </c>
    </row>
    <row r="8274" spans="1:4" x14ac:dyDescent="0.2">
      <c r="A8274">
        <v>24504</v>
      </c>
      <c r="B8274" t="s">
        <v>16816</v>
      </c>
      <c r="C8274" t="s">
        <v>16817</v>
      </c>
      <c r="D8274" t="s">
        <v>15963</v>
      </c>
    </row>
    <row r="8275" spans="1:4" x14ac:dyDescent="0.2">
      <c r="A8275">
        <v>24512</v>
      </c>
      <c r="B8275" t="s">
        <v>16816</v>
      </c>
      <c r="C8275" t="s">
        <v>16818</v>
      </c>
      <c r="D8275" t="s">
        <v>15963</v>
      </c>
    </row>
    <row r="8276" spans="1:4" x14ac:dyDescent="0.2">
      <c r="A8276">
        <v>24513</v>
      </c>
      <c r="B8276" t="s">
        <v>16816</v>
      </c>
      <c r="C8276" t="s">
        <v>16818</v>
      </c>
      <c r="D8276" t="s">
        <v>15963</v>
      </c>
    </row>
    <row r="8277" spans="1:4" x14ac:dyDescent="0.2">
      <c r="A8277">
        <v>24514</v>
      </c>
      <c r="B8277" t="s">
        <v>16816</v>
      </c>
      <c r="C8277" t="s">
        <v>16818</v>
      </c>
      <c r="D8277" t="s">
        <v>15963</v>
      </c>
    </row>
    <row r="8278" spans="1:4" x14ac:dyDescent="0.2">
      <c r="A8278">
        <v>24515</v>
      </c>
      <c r="B8278" t="s">
        <v>16816</v>
      </c>
      <c r="C8278" t="s">
        <v>16818</v>
      </c>
      <c r="D8278" t="s">
        <v>15963</v>
      </c>
    </row>
    <row r="8279" spans="1:4" x14ac:dyDescent="0.2">
      <c r="A8279">
        <v>24517</v>
      </c>
      <c r="B8279" t="s">
        <v>16819</v>
      </c>
      <c r="C8279" t="s">
        <v>16820</v>
      </c>
      <c r="D8279" t="s">
        <v>15963</v>
      </c>
    </row>
    <row r="8280" spans="1:4" x14ac:dyDescent="0.2">
      <c r="A8280">
        <v>24520</v>
      </c>
      <c r="B8280" t="s">
        <v>12618</v>
      </c>
      <c r="C8280" t="s">
        <v>16821</v>
      </c>
      <c r="D8280" t="s">
        <v>15963</v>
      </c>
    </row>
    <row r="8281" spans="1:4" x14ac:dyDescent="0.2">
      <c r="A8281">
        <v>24521</v>
      </c>
      <c r="B8281" t="s">
        <v>12073</v>
      </c>
      <c r="C8281" t="s">
        <v>16822</v>
      </c>
      <c r="D8281" t="s">
        <v>15963</v>
      </c>
    </row>
    <row r="8282" spans="1:4" x14ac:dyDescent="0.2">
      <c r="A8282">
        <v>24522</v>
      </c>
      <c r="B8282" t="s">
        <v>16823</v>
      </c>
      <c r="C8282" t="s">
        <v>16633</v>
      </c>
      <c r="D8282" t="s">
        <v>15963</v>
      </c>
    </row>
    <row r="8283" spans="1:4" x14ac:dyDescent="0.2">
      <c r="A8283">
        <v>24523</v>
      </c>
      <c r="B8283" t="s">
        <v>7207</v>
      </c>
      <c r="C8283" t="s">
        <v>14974</v>
      </c>
      <c r="D8283" t="s">
        <v>15963</v>
      </c>
    </row>
    <row r="8284" spans="1:4" x14ac:dyDescent="0.2">
      <c r="A8284">
        <v>24526</v>
      </c>
      <c r="B8284" t="s">
        <v>16824</v>
      </c>
      <c r="C8284" t="s">
        <v>14974</v>
      </c>
      <c r="D8284" t="s">
        <v>15963</v>
      </c>
    </row>
    <row r="8285" spans="1:4" x14ac:dyDescent="0.2">
      <c r="A8285">
        <v>24527</v>
      </c>
      <c r="B8285" t="s">
        <v>16825</v>
      </c>
      <c r="C8285" t="s">
        <v>16657</v>
      </c>
      <c r="D8285" t="s">
        <v>15963</v>
      </c>
    </row>
    <row r="8286" spans="1:4" x14ac:dyDescent="0.2">
      <c r="A8286">
        <v>24528</v>
      </c>
      <c r="B8286" t="s">
        <v>16826</v>
      </c>
      <c r="C8286" t="s">
        <v>16820</v>
      </c>
      <c r="D8286" t="s">
        <v>15963</v>
      </c>
    </row>
    <row r="8287" spans="1:4" x14ac:dyDescent="0.2">
      <c r="A8287">
        <v>24529</v>
      </c>
      <c r="B8287" t="s">
        <v>16827</v>
      </c>
      <c r="C8287" t="s">
        <v>16614</v>
      </c>
      <c r="D8287" t="s">
        <v>15963</v>
      </c>
    </row>
    <row r="8288" spans="1:4" x14ac:dyDescent="0.2">
      <c r="A8288">
        <v>24530</v>
      </c>
      <c r="B8288" t="s">
        <v>16828</v>
      </c>
      <c r="C8288" t="s">
        <v>16657</v>
      </c>
      <c r="D8288" t="s">
        <v>15963</v>
      </c>
    </row>
    <row r="8289" spans="1:4" x14ac:dyDescent="0.2">
      <c r="A8289">
        <v>24531</v>
      </c>
      <c r="B8289" t="s">
        <v>12407</v>
      </c>
      <c r="C8289" t="s">
        <v>16657</v>
      </c>
      <c r="D8289" t="s">
        <v>15963</v>
      </c>
    </row>
    <row r="8290" spans="1:4" x14ac:dyDescent="0.2">
      <c r="A8290">
        <v>24534</v>
      </c>
      <c r="B8290" t="s">
        <v>16829</v>
      </c>
      <c r="C8290" t="s">
        <v>16821</v>
      </c>
      <c r="D8290" t="s">
        <v>15963</v>
      </c>
    </row>
    <row r="8291" spans="1:4" x14ac:dyDescent="0.2">
      <c r="A8291">
        <v>24536</v>
      </c>
      <c r="B8291" t="s">
        <v>16830</v>
      </c>
      <c r="C8291" t="s">
        <v>14974</v>
      </c>
      <c r="D8291" t="s">
        <v>15963</v>
      </c>
    </row>
    <row r="8292" spans="1:4" x14ac:dyDescent="0.2">
      <c r="A8292">
        <v>24538</v>
      </c>
      <c r="B8292" t="s">
        <v>2758</v>
      </c>
      <c r="C8292" t="s">
        <v>16820</v>
      </c>
      <c r="D8292" t="s">
        <v>15963</v>
      </c>
    </row>
    <row r="8293" spans="1:4" x14ac:dyDescent="0.2">
      <c r="A8293">
        <v>24539</v>
      </c>
      <c r="B8293" t="s">
        <v>16831</v>
      </c>
      <c r="C8293" t="s">
        <v>16821</v>
      </c>
      <c r="D8293" t="s">
        <v>15963</v>
      </c>
    </row>
    <row r="8294" spans="1:4" x14ac:dyDescent="0.2">
      <c r="A8294">
        <v>24540</v>
      </c>
      <c r="B8294" t="s">
        <v>2160</v>
      </c>
      <c r="C8294" t="s">
        <v>16832</v>
      </c>
      <c r="D8294" t="s">
        <v>15963</v>
      </c>
    </row>
    <row r="8295" spans="1:4" x14ac:dyDescent="0.2">
      <c r="A8295">
        <v>24541</v>
      </c>
      <c r="B8295" t="s">
        <v>2160</v>
      </c>
      <c r="C8295" t="s">
        <v>16832</v>
      </c>
      <c r="D8295" t="s">
        <v>15963</v>
      </c>
    </row>
    <row r="8296" spans="1:4" x14ac:dyDescent="0.2">
      <c r="A8296">
        <v>24544</v>
      </c>
      <c r="B8296" t="s">
        <v>2160</v>
      </c>
      <c r="C8296" t="s">
        <v>16833</v>
      </c>
      <c r="D8296" t="s">
        <v>15963</v>
      </c>
    </row>
    <row r="8297" spans="1:4" x14ac:dyDescent="0.2">
      <c r="A8297">
        <v>24549</v>
      </c>
      <c r="B8297" t="s">
        <v>16834</v>
      </c>
      <c r="C8297" t="s">
        <v>16657</v>
      </c>
      <c r="D8297" t="s">
        <v>15963</v>
      </c>
    </row>
    <row r="8298" spans="1:4" x14ac:dyDescent="0.2">
      <c r="A8298">
        <v>24550</v>
      </c>
      <c r="B8298" t="s">
        <v>16835</v>
      </c>
      <c r="C8298" t="s">
        <v>16820</v>
      </c>
      <c r="D8298" t="s">
        <v>15963</v>
      </c>
    </row>
    <row r="8299" spans="1:4" x14ac:dyDescent="0.2">
      <c r="A8299">
        <v>24551</v>
      </c>
      <c r="B8299" t="s">
        <v>16836</v>
      </c>
      <c r="C8299" t="s">
        <v>14974</v>
      </c>
      <c r="D8299" t="s">
        <v>15963</v>
      </c>
    </row>
    <row r="8300" spans="1:4" x14ac:dyDescent="0.2">
      <c r="A8300">
        <v>24553</v>
      </c>
      <c r="B8300" t="s">
        <v>11066</v>
      </c>
      <c r="C8300" t="s">
        <v>16633</v>
      </c>
      <c r="D8300" t="s">
        <v>15963</v>
      </c>
    </row>
    <row r="8301" spans="1:4" x14ac:dyDescent="0.2">
      <c r="A8301">
        <v>24554</v>
      </c>
      <c r="B8301" t="s">
        <v>16837</v>
      </c>
      <c r="C8301" t="s">
        <v>16820</v>
      </c>
      <c r="D8301" t="s">
        <v>15963</v>
      </c>
    </row>
    <row r="8302" spans="1:4" x14ac:dyDescent="0.2">
      <c r="A8302">
        <v>24555</v>
      </c>
      <c r="B8302" t="s">
        <v>16838</v>
      </c>
      <c r="C8302" t="s">
        <v>16797</v>
      </c>
      <c r="D8302" t="s">
        <v>15963</v>
      </c>
    </row>
    <row r="8303" spans="1:4" x14ac:dyDescent="0.2">
      <c r="A8303">
        <v>24556</v>
      </c>
      <c r="B8303" t="s">
        <v>16839</v>
      </c>
      <c r="C8303" t="s">
        <v>14974</v>
      </c>
      <c r="D8303" t="s">
        <v>15963</v>
      </c>
    </row>
    <row r="8304" spans="1:4" x14ac:dyDescent="0.2">
      <c r="A8304">
        <v>24557</v>
      </c>
      <c r="B8304" t="s">
        <v>16840</v>
      </c>
      <c r="C8304" t="s">
        <v>16657</v>
      </c>
      <c r="D8304" t="s">
        <v>15963</v>
      </c>
    </row>
    <row r="8305" spans="1:4" x14ac:dyDescent="0.2">
      <c r="A8305">
        <v>24558</v>
      </c>
      <c r="B8305" t="s">
        <v>12349</v>
      </c>
      <c r="C8305" t="s">
        <v>16821</v>
      </c>
      <c r="D8305" t="s">
        <v>15963</v>
      </c>
    </row>
    <row r="8306" spans="1:4" x14ac:dyDescent="0.2">
      <c r="A8306">
        <v>24562</v>
      </c>
      <c r="B8306" t="s">
        <v>16841</v>
      </c>
      <c r="C8306" t="s">
        <v>16437</v>
      </c>
      <c r="D8306" t="s">
        <v>15963</v>
      </c>
    </row>
    <row r="8307" spans="1:4" x14ac:dyDescent="0.2">
      <c r="A8307">
        <v>24563</v>
      </c>
      <c r="B8307" t="s">
        <v>16842</v>
      </c>
      <c r="C8307" t="s">
        <v>16657</v>
      </c>
      <c r="D8307" t="s">
        <v>15963</v>
      </c>
    </row>
    <row r="8308" spans="1:4" x14ac:dyDescent="0.2">
      <c r="A8308">
        <v>24565</v>
      </c>
      <c r="B8308" t="s">
        <v>16843</v>
      </c>
      <c r="C8308" t="s">
        <v>16657</v>
      </c>
      <c r="D8308" t="s">
        <v>15963</v>
      </c>
    </row>
    <row r="8309" spans="1:4" x14ac:dyDescent="0.2">
      <c r="A8309">
        <v>24566</v>
      </c>
      <c r="B8309" t="s">
        <v>16844</v>
      </c>
      <c r="C8309" t="s">
        <v>16657</v>
      </c>
      <c r="D8309" t="s">
        <v>15963</v>
      </c>
    </row>
    <row r="8310" spans="1:4" x14ac:dyDescent="0.2">
      <c r="A8310">
        <v>24569</v>
      </c>
      <c r="B8310" t="s">
        <v>12700</v>
      </c>
      <c r="C8310" t="s">
        <v>16657</v>
      </c>
      <c r="D8310" t="s">
        <v>15963</v>
      </c>
    </row>
    <row r="8311" spans="1:4" x14ac:dyDescent="0.2">
      <c r="A8311">
        <v>24570</v>
      </c>
      <c r="B8311" t="s">
        <v>16845</v>
      </c>
      <c r="C8311" t="s">
        <v>14974</v>
      </c>
      <c r="D8311" t="s">
        <v>15963</v>
      </c>
    </row>
    <row r="8312" spans="1:4" x14ac:dyDescent="0.2">
      <c r="A8312">
        <v>24571</v>
      </c>
      <c r="B8312" t="s">
        <v>16846</v>
      </c>
      <c r="C8312" t="s">
        <v>16820</v>
      </c>
      <c r="D8312" t="s">
        <v>15963</v>
      </c>
    </row>
    <row r="8313" spans="1:4" x14ac:dyDescent="0.2">
      <c r="A8313">
        <v>24572</v>
      </c>
      <c r="B8313" t="s">
        <v>16847</v>
      </c>
      <c r="C8313" t="s">
        <v>16822</v>
      </c>
      <c r="D8313" t="s">
        <v>15963</v>
      </c>
    </row>
    <row r="8314" spans="1:4" x14ac:dyDescent="0.2">
      <c r="A8314">
        <v>24574</v>
      </c>
      <c r="B8314" t="s">
        <v>2887</v>
      </c>
      <c r="C8314" t="s">
        <v>16822</v>
      </c>
      <c r="D8314" t="s">
        <v>15963</v>
      </c>
    </row>
    <row r="8315" spans="1:4" x14ac:dyDescent="0.2">
      <c r="A8315">
        <v>24577</v>
      </c>
      <c r="B8315" t="s">
        <v>16848</v>
      </c>
      <c r="C8315" t="s">
        <v>16821</v>
      </c>
      <c r="D8315" t="s">
        <v>15963</v>
      </c>
    </row>
    <row r="8316" spans="1:4" x14ac:dyDescent="0.2">
      <c r="A8316">
        <v>24578</v>
      </c>
      <c r="B8316" t="s">
        <v>14531</v>
      </c>
      <c r="C8316" t="s">
        <v>16797</v>
      </c>
      <c r="D8316" t="s">
        <v>15963</v>
      </c>
    </row>
    <row r="8317" spans="1:4" x14ac:dyDescent="0.2">
      <c r="A8317">
        <v>24579</v>
      </c>
      <c r="B8317" t="s">
        <v>16849</v>
      </c>
      <c r="C8317" t="s">
        <v>16797</v>
      </c>
      <c r="D8317" t="s">
        <v>15963</v>
      </c>
    </row>
    <row r="8318" spans="1:4" x14ac:dyDescent="0.2">
      <c r="A8318">
        <v>24580</v>
      </c>
      <c r="B8318" t="s">
        <v>12579</v>
      </c>
      <c r="C8318" t="s">
        <v>16614</v>
      </c>
      <c r="D8318" t="s">
        <v>15963</v>
      </c>
    </row>
    <row r="8319" spans="1:4" x14ac:dyDescent="0.2">
      <c r="A8319">
        <v>24581</v>
      </c>
      <c r="B8319" t="s">
        <v>12309</v>
      </c>
      <c r="C8319" t="s">
        <v>16408</v>
      </c>
      <c r="D8319" t="s">
        <v>15963</v>
      </c>
    </row>
    <row r="8320" spans="1:4" x14ac:dyDescent="0.2">
      <c r="A8320">
        <v>24586</v>
      </c>
      <c r="B8320" t="s">
        <v>15071</v>
      </c>
      <c r="C8320" t="s">
        <v>16657</v>
      </c>
      <c r="D8320" t="s">
        <v>15963</v>
      </c>
    </row>
    <row r="8321" spans="1:4" x14ac:dyDescent="0.2">
      <c r="A8321">
        <v>24588</v>
      </c>
      <c r="B8321" t="s">
        <v>16850</v>
      </c>
      <c r="C8321" t="s">
        <v>16820</v>
      </c>
      <c r="D8321" t="s">
        <v>15963</v>
      </c>
    </row>
    <row r="8322" spans="1:4" x14ac:dyDescent="0.2">
      <c r="A8322">
        <v>24589</v>
      </c>
      <c r="B8322" t="s">
        <v>14725</v>
      </c>
      <c r="C8322" t="s">
        <v>16821</v>
      </c>
      <c r="D8322" t="s">
        <v>15963</v>
      </c>
    </row>
    <row r="8323" spans="1:4" x14ac:dyDescent="0.2">
      <c r="A8323">
        <v>24590</v>
      </c>
      <c r="B8323" t="s">
        <v>14726</v>
      </c>
      <c r="C8323" t="s">
        <v>16426</v>
      </c>
      <c r="D8323" t="s">
        <v>15963</v>
      </c>
    </row>
    <row r="8324" spans="1:4" x14ac:dyDescent="0.2">
      <c r="A8324">
        <v>24592</v>
      </c>
      <c r="B8324" t="s">
        <v>12323</v>
      </c>
      <c r="C8324" t="s">
        <v>16821</v>
      </c>
      <c r="D8324" t="s">
        <v>15963</v>
      </c>
    </row>
    <row r="8325" spans="1:4" x14ac:dyDescent="0.2">
      <c r="A8325">
        <v>24593</v>
      </c>
      <c r="B8325" t="s">
        <v>16851</v>
      </c>
      <c r="C8325" t="s">
        <v>16633</v>
      </c>
      <c r="D8325" t="s">
        <v>15963</v>
      </c>
    </row>
    <row r="8326" spans="1:4" x14ac:dyDescent="0.2">
      <c r="A8326">
        <v>24594</v>
      </c>
      <c r="B8326" t="s">
        <v>16852</v>
      </c>
      <c r="C8326" t="s">
        <v>16657</v>
      </c>
      <c r="D8326" t="s">
        <v>15963</v>
      </c>
    </row>
    <row r="8327" spans="1:4" x14ac:dyDescent="0.2">
      <c r="A8327">
        <v>24597</v>
      </c>
      <c r="B8327" t="s">
        <v>16853</v>
      </c>
      <c r="C8327" t="s">
        <v>16821</v>
      </c>
      <c r="D8327" t="s">
        <v>15963</v>
      </c>
    </row>
    <row r="8328" spans="1:4" x14ac:dyDescent="0.2">
      <c r="A8328">
        <v>24598</v>
      </c>
      <c r="B8328" t="s">
        <v>16854</v>
      </c>
      <c r="C8328" t="s">
        <v>16821</v>
      </c>
      <c r="D8328" t="s">
        <v>15963</v>
      </c>
    </row>
    <row r="8329" spans="1:4" x14ac:dyDescent="0.2">
      <c r="A8329">
        <v>24599</v>
      </c>
      <c r="B8329" t="s">
        <v>16855</v>
      </c>
      <c r="C8329" t="s">
        <v>16437</v>
      </c>
      <c r="D8329" t="s">
        <v>15963</v>
      </c>
    </row>
    <row r="8330" spans="1:4" x14ac:dyDescent="0.2">
      <c r="A8330">
        <v>24602</v>
      </c>
      <c r="B8330" t="s">
        <v>16856</v>
      </c>
      <c r="C8330" t="s">
        <v>16759</v>
      </c>
      <c r="D8330" t="s">
        <v>15963</v>
      </c>
    </row>
    <row r="8331" spans="1:4" x14ac:dyDescent="0.2">
      <c r="A8331">
        <v>24603</v>
      </c>
      <c r="B8331" t="s">
        <v>16857</v>
      </c>
      <c r="C8331" t="s">
        <v>16727</v>
      </c>
      <c r="D8331" t="s">
        <v>15963</v>
      </c>
    </row>
    <row r="8332" spans="1:4" x14ac:dyDescent="0.2">
      <c r="A8332">
        <v>24605</v>
      </c>
      <c r="B8332" t="s">
        <v>16858</v>
      </c>
      <c r="C8332" t="s">
        <v>16759</v>
      </c>
      <c r="D8332" t="s">
        <v>15963</v>
      </c>
    </row>
    <row r="8333" spans="1:4" x14ac:dyDescent="0.2">
      <c r="A8333">
        <v>24609</v>
      </c>
      <c r="B8333" t="s">
        <v>16859</v>
      </c>
      <c r="C8333" t="s">
        <v>16759</v>
      </c>
      <c r="D8333" t="s">
        <v>15963</v>
      </c>
    </row>
    <row r="8334" spans="1:4" x14ac:dyDescent="0.2">
      <c r="A8334">
        <v>24613</v>
      </c>
      <c r="B8334" t="s">
        <v>16860</v>
      </c>
      <c r="C8334" t="s">
        <v>16759</v>
      </c>
      <c r="D8334" t="s">
        <v>15963</v>
      </c>
    </row>
    <row r="8335" spans="1:4" x14ac:dyDescent="0.2">
      <c r="A8335">
        <v>24614</v>
      </c>
      <c r="B8335" t="s">
        <v>16861</v>
      </c>
      <c r="C8335" t="s">
        <v>16727</v>
      </c>
      <c r="D8335" t="s">
        <v>15963</v>
      </c>
    </row>
    <row r="8336" spans="1:4" x14ac:dyDescent="0.2">
      <c r="A8336">
        <v>24620</v>
      </c>
      <c r="B8336" t="s">
        <v>14105</v>
      </c>
      <c r="C8336" t="s">
        <v>16727</v>
      </c>
      <c r="D8336" t="s">
        <v>15963</v>
      </c>
    </row>
    <row r="8337" spans="1:4" x14ac:dyDescent="0.2">
      <c r="A8337">
        <v>24622</v>
      </c>
      <c r="B8337" t="s">
        <v>16862</v>
      </c>
      <c r="C8337" t="s">
        <v>16727</v>
      </c>
      <c r="D8337" t="s">
        <v>15963</v>
      </c>
    </row>
    <row r="8338" spans="1:4" x14ac:dyDescent="0.2">
      <c r="A8338">
        <v>24628</v>
      </c>
      <c r="B8338" t="s">
        <v>16863</v>
      </c>
      <c r="C8338" t="s">
        <v>16727</v>
      </c>
      <c r="D8338" t="s">
        <v>15963</v>
      </c>
    </row>
    <row r="8339" spans="1:4" x14ac:dyDescent="0.2">
      <c r="A8339">
        <v>24630</v>
      </c>
      <c r="B8339" t="s">
        <v>16864</v>
      </c>
      <c r="C8339" t="s">
        <v>16759</v>
      </c>
      <c r="D8339" t="s">
        <v>15963</v>
      </c>
    </row>
    <row r="8340" spans="1:4" x14ac:dyDescent="0.2">
      <c r="A8340">
        <v>24631</v>
      </c>
      <c r="B8340" t="s">
        <v>16865</v>
      </c>
      <c r="C8340" t="s">
        <v>16727</v>
      </c>
      <c r="D8340" t="s">
        <v>15963</v>
      </c>
    </row>
    <row r="8341" spans="1:4" x14ac:dyDescent="0.2">
      <c r="A8341">
        <v>24634</v>
      </c>
      <c r="B8341" t="s">
        <v>16866</v>
      </c>
      <c r="C8341" t="s">
        <v>16727</v>
      </c>
      <c r="D8341" t="s">
        <v>15963</v>
      </c>
    </row>
    <row r="8342" spans="1:4" x14ac:dyDescent="0.2">
      <c r="A8342">
        <v>24637</v>
      </c>
      <c r="B8342" t="s">
        <v>16867</v>
      </c>
      <c r="C8342" t="s">
        <v>16759</v>
      </c>
      <c r="D8342" t="s">
        <v>15963</v>
      </c>
    </row>
    <row r="8343" spans="1:4" x14ac:dyDescent="0.2">
      <c r="A8343">
        <v>24639</v>
      </c>
      <c r="B8343" t="s">
        <v>16868</v>
      </c>
      <c r="C8343" t="s">
        <v>16759</v>
      </c>
      <c r="D8343" t="s">
        <v>15963</v>
      </c>
    </row>
    <row r="8344" spans="1:4" x14ac:dyDescent="0.2">
      <c r="A8344">
        <v>24641</v>
      </c>
      <c r="B8344" t="s">
        <v>16869</v>
      </c>
      <c r="C8344" t="s">
        <v>16759</v>
      </c>
      <c r="D8344" t="s">
        <v>15963</v>
      </c>
    </row>
    <row r="8345" spans="1:4" x14ac:dyDescent="0.2">
      <c r="A8345">
        <v>24646</v>
      </c>
      <c r="B8345" t="s">
        <v>12162</v>
      </c>
      <c r="C8345" t="s">
        <v>16727</v>
      </c>
      <c r="D8345" t="s">
        <v>15963</v>
      </c>
    </row>
    <row r="8346" spans="1:4" x14ac:dyDescent="0.2">
      <c r="A8346">
        <v>24649</v>
      </c>
      <c r="B8346" t="s">
        <v>16870</v>
      </c>
      <c r="C8346" t="s">
        <v>16722</v>
      </c>
      <c r="D8346" t="s">
        <v>15963</v>
      </c>
    </row>
    <row r="8347" spans="1:4" x14ac:dyDescent="0.2">
      <c r="A8347">
        <v>24651</v>
      </c>
      <c r="B8347" t="s">
        <v>16871</v>
      </c>
      <c r="C8347" t="s">
        <v>16759</v>
      </c>
      <c r="D8347" t="s">
        <v>15963</v>
      </c>
    </row>
    <row r="8348" spans="1:4" x14ac:dyDescent="0.2">
      <c r="A8348">
        <v>24656</v>
      </c>
      <c r="B8348" t="s">
        <v>16872</v>
      </c>
      <c r="C8348" t="s">
        <v>16727</v>
      </c>
      <c r="D8348" t="s">
        <v>15963</v>
      </c>
    </row>
    <row r="8349" spans="1:4" x14ac:dyDescent="0.2">
      <c r="A8349">
        <v>24657</v>
      </c>
      <c r="B8349" t="s">
        <v>16873</v>
      </c>
      <c r="C8349" t="s">
        <v>16727</v>
      </c>
      <c r="D8349" t="s">
        <v>15963</v>
      </c>
    </row>
    <row r="8350" spans="1:4" x14ac:dyDescent="0.2">
      <c r="A8350">
        <v>24701</v>
      </c>
      <c r="B8350" t="s">
        <v>16858</v>
      </c>
      <c r="C8350" t="s">
        <v>13622</v>
      </c>
      <c r="D8350" t="s">
        <v>16874</v>
      </c>
    </row>
    <row r="8351" spans="1:4" x14ac:dyDescent="0.2">
      <c r="A8351">
        <v>24712</v>
      </c>
      <c r="B8351" t="s">
        <v>1417</v>
      </c>
      <c r="C8351" t="s">
        <v>13622</v>
      </c>
      <c r="D8351" t="s">
        <v>16874</v>
      </c>
    </row>
    <row r="8352" spans="1:4" x14ac:dyDescent="0.2">
      <c r="A8352">
        <v>24714</v>
      </c>
      <c r="B8352" t="s">
        <v>16875</v>
      </c>
      <c r="C8352" t="s">
        <v>13622</v>
      </c>
      <c r="D8352" t="s">
        <v>16874</v>
      </c>
    </row>
    <row r="8353" spans="1:4" x14ac:dyDescent="0.2">
      <c r="A8353">
        <v>24715</v>
      </c>
      <c r="B8353" t="s">
        <v>16876</v>
      </c>
      <c r="C8353" t="s">
        <v>13622</v>
      </c>
      <c r="D8353" t="s">
        <v>16874</v>
      </c>
    </row>
    <row r="8354" spans="1:4" x14ac:dyDescent="0.2">
      <c r="A8354">
        <v>24724</v>
      </c>
      <c r="B8354" t="s">
        <v>16595</v>
      </c>
      <c r="C8354" t="s">
        <v>13622</v>
      </c>
      <c r="D8354" t="s">
        <v>16874</v>
      </c>
    </row>
    <row r="8355" spans="1:4" x14ac:dyDescent="0.2">
      <c r="A8355">
        <v>24726</v>
      </c>
      <c r="B8355" t="s">
        <v>15562</v>
      </c>
      <c r="C8355" t="s">
        <v>14613</v>
      </c>
      <c r="D8355" t="s">
        <v>16874</v>
      </c>
    </row>
    <row r="8356" spans="1:4" x14ac:dyDescent="0.2">
      <c r="A8356">
        <v>24731</v>
      </c>
      <c r="B8356" t="s">
        <v>16877</v>
      </c>
      <c r="C8356" t="s">
        <v>13622</v>
      </c>
      <c r="D8356" t="s">
        <v>16874</v>
      </c>
    </row>
    <row r="8357" spans="1:4" x14ac:dyDescent="0.2">
      <c r="A8357">
        <v>24733</v>
      </c>
      <c r="B8357" t="s">
        <v>16878</v>
      </c>
      <c r="C8357" t="s">
        <v>13622</v>
      </c>
      <c r="D8357" t="s">
        <v>16874</v>
      </c>
    </row>
    <row r="8358" spans="1:4" x14ac:dyDescent="0.2">
      <c r="A8358">
        <v>24736</v>
      </c>
      <c r="B8358" t="s">
        <v>16879</v>
      </c>
      <c r="C8358" t="s">
        <v>13622</v>
      </c>
      <c r="D8358" t="s">
        <v>16874</v>
      </c>
    </row>
    <row r="8359" spans="1:4" x14ac:dyDescent="0.2">
      <c r="A8359">
        <v>24739</v>
      </c>
      <c r="B8359" t="s">
        <v>12209</v>
      </c>
      <c r="C8359" t="s">
        <v>13622</v>
      </c>
      <c r="D8359" t="s">
        <v>16874</v>
      </c>
    </row>
    <row r="8360" spans="1:4" x14ac:dyDescent="0.2">
      <c r="A8360">
        <v>24740</v>
      </c>
      <c r="B8360" t="s">
        <v>12209</v>
      </c>
      <c r="C8360" t="s">
        <v>13622</v>
      </c>
      <c r="D8360" t="s">
        <v>16874</v>
      </c>
    </row>
    <row r="8361" spans="1:4" x14ac:dyDescent="0.2">
      <c r="A8361">
        <v>24747</v>
      </c>
      <c r="B8361" t="s">
        <v>16880</v>
      </c>
      <c r="C8361" t="s">
        <v>13622</v>
      </c>
      <c r="D8361" t="s">
        <v>16874</v>
      </c>
    </row>
    <row r="8362" spans="1:4" x14ac:dyDescent="0.2">
      <c r="A8362">
        <v>24801</v>
      </c>
      <c r="B8362" t="s">
        <v>16881</v>
      </c>
      <c r="C8362" t="s">
        <v>16882</v>
      </c>
      <c r="D8362" t="s">
        <v>16874</v>
      </c>
    </row>
    <row r="8363" spans="1:4" x14ac:dyDescent="0.2">
      <c r="A8363">
        <v>24808</v>
      </c>
      <c r="B8363" t="s">
        <v>16883</v>
      </c>
      <c r="C8363" t="s">
        <v>16882</v>
      </c>
      <c r="D8363" t="s">
        <v>16874</v>
      </c>
    </row>
    <row r="8364" spans="1:4" x14ac:dyDescent="0.2">
      <c r="A8364">
        <v>24815</v>
      </c>
      <c r="B8364" t="s">
        <v>16884</v>
      </c>
      <c r="C8364" t="s">
        <v>16882</v>
      </c>
      <c r="D8364" t="s">
        <v>16874</v>
      </c>
    </row>
    <row r="8365" spans="1:4" x14ac:dyDescent="0.2">
      <c r="A8365">
        <v>24818</v>
      </c>
      <c r="B8365" t="s">
        <v>16885</v>
      </c>
      <c r="C8365" t="s">
        <v>14613</v>
      </c>
      <c r="D8365" t="s">
        <v>16874</v>
      </c>
    </row>
    <row r="8366" spans="1:4" x14ac:dyDescent="0.2">
      <c r="A8366">
        <v>24822</v>
      </c>
      <c r="B8366" t="s">
        <v>16886</v>
      </c>
      <c r="C8366" t="s">
        <v>14613</v>
      </c>
      <c r="D8366" t="s">
        <v>16874</v>
      </c>
    </row>
    <row r="8367" spans="1:4" x14ac:dyDescent="0.2">
      <c r="A8367">
        <v>24823</v>
      </c>
      <c r="B8367" t="s">
        <v>16887</v>
      </c>
      <c r="C8367" t="s">
        <v>14613</v>
      </c>
      <c r="D8367" t="s">
        <v>16874</v>
      </c>
    </row>
    <row r="8368" spans="1:4" x14ac:dyDescent="0.2">
      <c r="A8368">
        <v>24827</v>
      </c>
      <c r="B8368" t="s">
        <v>15294</v>
      </c>
      <c r="C8368" t="s">
        <v>14613</v>
      </c>
      <c r="D8368" t="s">
        <v>16874</v>
      </c>
    </row>
    <row r="8369" spans="1:4" x14ac:dyDescent="0.2">
      <c r="A8369">
        <v>24828</v>
      </c>
      <c r="B8369" t="s">
        <v>16888</v>
      </c>
      <c r="C8369" t="s">
        <v>16882</v>
      </c>
      <c r="D8369" t="s">
        <v>16874</v>
      </c>
    </row>
    <row r="8370" spans="1:4" x14ac:dyDescent="0.2">
      <c r="A8370">
        <v>24829</v>
      </c>
      <c r="B8370" t="s">
        <v>16889</v>
      </c>
      <c r="C8370" t="s">
        <v>16882</v>
      </c>
      <c r="D8370" t="s">
        <v>16874</v>
      </c>
    </row>
    <row r="8371" spans="1:4" x14ac:dyDescent="0.2">
      <c r="A8371">
        <v>24830</v>
      </c>
      <c r="B8371" t="s">
        <v>16890</v>
      </c>
      <c r="C8371" t="s">
        <v>16882</v>
      </c>
      <c r="D8371" t="s">
        <v>16874</v>
      </c>
    </row>
    <row r="8372" spans="1:4" x14ac:dyDescent="0.2">
      <c r="A8372">
        <v>24831</v>
      </c>
      <c r="B8372" t="s">
        <v>16891</v>
      </c>
      <c r="C8372" t="s">
        <v>16882</v>
      </c>
      <c r="D8372" t="s">
        <v>16874</v>
      </c>
    </row>
    <row r="8373" spans="1:4" x14ac:dyDescent="0.2">
      <c r="A8373">
        <v>24839</v>
      </c>
      <c r="B8373" t="s">
        <v>12350</v>
      </c>
      <c r="C8373" t="s">
        <v>14613</v>
      </c>
      <c r="D8373" t="s">
        <v>16874</v>
      </c>
    </row>
    <row r="8374" spans="1:4" x14ac:dyDescent="0.2">
      <c r="A8374">
        <v>24844</v>
      </c>
      <c r="B8374" t="s">
        <v>16892</v>
      </c>
      <c r="C8374" t="s">
        <v>16882</v>
      </c>
      <c r="D8374" t="s">
        <v>16874</v>
      </c>
    </row>
    <row r="8375" spans="1:4" x14ac:dyDescent="0.2">
      <c r="A8375">
        <v>24846</v>
      </c>
      <c r="B8375" t="s">
        <v>16893</v>
      </c>
      <c r="C8375" t="s">
        <v>16894</v>
      </c>
      <c r="D8375" t="s">
        <v>16874</v>
      </c>
    </row>
    <row r="8376" spans="1:4" x14ac:dyDescent="0.2">
      <c r="A8376">
        <v>24849</v>
      </c>
      <c r="B8376" t="s">
        <v>16895</v>
      </c>
      <c r="C8376" t="s">
        <v>14613</v>
      </c>
      <c r="D8376" t="s">
        <v>16874</v>
      </c>
    </row>
    <row r="8377" spans="1:4" x14ac:dyDescent="0.2">
      <c r="A8377">
        <v>24850</v>
      </c>
      <c r="B8377" t="s">
        <v>16896</v>
      </c>
      <c r="C8377" t="s">
        <v>16882</v>
      </c>
      <c r="D8377" t="s">
        <v>16874</v>
      </c>
    </row>
    <row r="8378" spans="1:4" x14ac:dyDescent="0.2">
      <c r="A8378">
        <v>24855</v>
      </c>
      <c r="B8378" t="s">
        <v>16897</v>
      </c>
      <c r="C8378" t="s">
        <v>16882</v>
      </c>
      <c r="D8378" t="s">
        <v>16874</v>
      </c>
    </row>
    <row r="8379" spans="1:4" x14ac:dyDescent="0.2">
      <c r="A8379">
        <v>24860</v>
      </c>
      <c r="B8379" t="s">
        <v>16898</v>
      </c>
      <c r="C8379" t="s">
        <v>14613</v>
      </c>
      <c r="D8379" t="s">
        <v>16874</v>
      </c>
    </row>
    <row r="8380" spans="1:4" x14ac:dyDescent="0.2">
      <c r="A8380">
        <v>24862</v>
      </c>
      <c r="B8380" t="s">
        <v>14459</v>
      </c>
      <c r="C8380" t="s">
        <v>16882</v>
      </c>
      <c r="D8380" t="s">
        <v>16874</v>
      </c>
    </row>
    <row r="8381" spans="1:4" x14ac:dyDescent="0.2">
      <c r="A8381">
        <v>24868</v>
      </c>
      <c r="B8381" t="s">
        <v>16899</v>
      </c>
      <c r="C8381" t="s">
        <v>16882</v>
      </c>
      <c r="D8381" t="s">
        <v>16874</v>
      </c>
    </row>
    <row r="8382" spans="1:4" x14ac:dyDescent="0.2">
      <c r="A8382">
        <v>24869</v>
      </c>
      <c r="B8382" t="s">
        <v>16900</v>
      </c>
      <c r="C8382" t="s">
        <v>14613</v>
      </c>
      <c r="D8382" t="s">
        <v>16874</v>
      </c>
    </row>
    <row r="8383" spans="1:4" x14ac:dyDescent="0.2">
      <c r="A8383">
        <v>24870</v>
      </c>
      <c r="B8383" t="s">
        <v>16901</v>
      </c>
      <c r="C8383" t="s">
        <v>14613</v>
      </c>
      <c r="D8383" t="s">
        <v>16874</v>
      </c>
    </row>
    <row r="8384" spans="1:4" x14ac:dyDescent="0.2">
      <c r="A8384">
        <v>24872</v>
      </c>
      <c r="B8384" t="s">
        <v>16902</v>
      </c>
      <c r="C8384" t="s">
        <v>16882</v>
      </c>
      <c r="D8384" t="s">
        <v>16874</v>
      </c>
    </row>
    <row r="8385" spans="1:4" x14ac:dyDescent="0.2">
      <c r="A8385">
        <v>24873</v>
      </c>
      <c r="B8385" t="s">
        <v>16903</v>
      </c>
      <c r="C8385" t="s">
        <v>16882</v>
      </c>
      <c r="D8385" t="s">
        <v>16874</v>
      </c>
    </row>
    <row r="8386" spans="1:4" x14ac:dyDescent="0.2">
      <c r="A8386">
        <v>24874</v>
      </c>
      <c r="B8386" t="s">
        <v>16904</v>
      </c>
      <c r="C8386" t="s">
        <v>14613</v>
      </c>
      <c r="D8386" t="s">
        <v>16874</v>
      </c>
    </row>
    <row r="8387" spans="1:4" x14ac:dyDescent="0.2">
      <c r="A8387">
        <v>24879</v>
      </c>
      <c r="B8387" t="s">
        <v>16905</v>
      </c>
      <c r="C8387" t="s">
        <v>16882</v>
      </c>
      <c r="D8387" t="s">
        <v>16874</v>
      </c>
    </row>
    <row r="8388" spans="1:4" x14ac:dyDescent="0.2">
      <c r="A8388">
        <v>24880</v>
      </c>
      <c r="B8388" t="s">
        <v>16906</v>
      </c>
      <c r="C8388" t="s">
        <v>14613</v>
      </c>
      <c r="D8388" t="s">
        <v>16874</v>
      </c>
    </row>
    <row r="8389" spans="1:4" x14ac:dyDescent="0.2">
      <c r="A8389">
        <v>24882</v>
      </c>
      <c r="B8389" t="s">
        <v>16907</v>
      </c>
      <c r="C8389" t="s">
        <v>14613</v>
      </c>
      <c r="D8389" t="s">
        <v>16874</v>
      </c>
    </row>
    <row r="8390" spans="1:4" x14ac:dyDescent="0.2">
      <c r="A8390">
        <v>24884</v>
      </c>
      <c r="B8390" t="s">
        <v>16908</v>
      </c>
      <c r="C8390" t="s">
        <v>16882</v>
      </c>
      <c r="D8390" t="s">
        <v>16874</v>
      </c>
    </row>
    <row r="8391" spans="1:4" x14ac:dyDescent="0.2">
      <c r="A8391">
        <v>24892</v>
      </c>
      <c r="B8391" t="s">
        <v>16909</v>
      </c>
      <c r="C8391" t="s">
        <v>16882</v>
      </c>
      <c r="D8391" t="s">
        <v>16874</v>
      </c>
    </row>
    <row r="8392" spans="1:4" x14ac:dyDescent="0.2">
      <c r="A8392">
        <v>24898</v>
      </c>
      <c r="B8392" t="s">
        <v>5636</v>
      </c>
      <c r="C8392" t="s">
        <v>14613</v>
      </c>
      <c r="D8392" t="s">
        <v>16874</v>
      </c>
    </row>
    <row r="8393" spans="1:4" x14ac:dyDescent="0.2">
      <c r="A8393">
        <v>24901</v>
      </c>
      <c r="B8393" t="s">
        <v>15565</v>
      </c>
      <c r="C8393" t="s">
        <v>16910</v>
      </c>
      <c r="D8393" t="s">
        <v>16874</v>
      </c>
    </row>
    <row r="8394" spans="1:4" x14ac:dyDescent="0.2">
      <c r="A8394">
        <v>24910</v>
      </c>
      <c r="B8394" t="s">
        <v>16911</v>
      </c>
      <c r="C8394" t="s">
        <v>16910</v>
      </c>
      <c r="D8394" t="s">
        <v>16874</v>
      </c>
    </row>
    <row r="8395" spans="1:4" x14ac:dyDescent="0.2">
      <c r="A8395">
        <v>24915</v>
      </c>
      <c r="B8395" t="s">
        <v>16912</v>
      </c>
      <c r="C8395" t="s">
        <v>16913</v>
      </c>
      <c r="D8395" t="s">
        <v>16874</v>
      </c>
    </row>
    <row r="8396" spans="1:4" x14ac:dyDescent="0.2">
      <c r="A8396">
        <v>24916</v>
      </c>
      <c r="B8396" t="s">
        <v>13659</v>
      </c>
      <c r="C8396" t="s">
        <v>16910</v>
      </c>
      <c r="D8396" t="s">
        <v>16874</v>
      </c>
    </row>
    <row r="8397" spans="1:4" x14ac:dyDescent="0.2">
      <c r="A8397">
        <v>24918</v>
      </c>
      <c r="B8397" t="s">
        <v>16914</v>
      </c>
      <c r="C8397" t="s">
        <v>14681</v>
      </c>
      <c r="D8397" t="s">
        <v>16874</v>
      </c>
    </row>
    <row r="8398" spans="1:4" x14ac:dyDescent="0.2">
      <c r="A8398">
        <v>24920</v>
      </c>
      <c r="B8398" t="s">
        <v>16915</v>
      </c>
      <c r="C8398" t="s">
        <v>16913</v>
      </c>
      <c r="D8398" t="s">
        <v>16874</v>
      </c>
    </row>
    <row r="8399" spans="1:4" x14ac:dyDescent="0.2">
      <c r="A8399">
        <v>24924</v>
      </c>
      <c r="B8399" t="s">
        <v>16916</v>
      </c>
      <c r="C8399" t="s">
        <v>16913</v>
      </c>
      <c r="D8399" t="s">
        <v>16874</v>
      </c>
    </row>
    <row r="8400" spans="1:4" x14ac:dyDescent="0.2">
      <c r="A8400">
        <v>24925</v>
      </c>
      <c r="B8400" t="s">
        <v>6993</v>
      </c>
      <c r="C8400" t="s">
        <v>16910</v>
      </c>
      <c r="D8400" t="s">
        <v>16874</v>
      </c>
    </row>
    <row r="8401" spans="1:4" x14ac:dyDescent="0.2">
      <c r="A8401">
        <v>24927</v>
      </c>
      <c r="B8401" t="s">
        <v>16917</v>
      </c>
      <c r="C8401" t="s">
        <v>16913</v>
      </c>
      <c r="D8401" t="s">
        <v>16874</v>
      </c>
    </row>
    <row r="8402" spans="1:4" x14ac:dyDescent="0.2">
      <c r="A8402">
        <v>24931</v>
      </c>
      <c r="B8402" t="s">
        <v>16918</v>
      </c>
      <c r="C8402" t="s">
        <v>16910</v>
      </c>
      <c r="D8402" t="s">
        <v>16874</v>
      </c>
    </row>
    <row r="8403" spans="1:4" x14ac:dyDescent="0.2">
      <c r="A8403">
        <v>24934</v>
      </c>
      <c r="B8403" t="s">
        <v>16919</v>
      </c>
      <c r="C8403" t="s">
        <v>16913</v>
      </c>
      <c r="D8403" t="s">
        <v>16874</v>
      </c>
    </row>
    <row r="8404" spans="1:4" x14ac:dyDescent="0.2">
      <c r="A8404">
        <v>24935</v>
      </c>
      <c r="B8404" t="s">
        <v>16115</v>
      </c>
      <c r="C8404" t="s">
        <v>16920</v>
      </c>
      <c r="D8404" t="s">
        <v>16874</v>
      </c>
    </row>
    <row r="8405" spans="1:4" x14ac:dyDescent="0.2">
      <c r="A8405">
        <v>24938</v>
      </c>
      <c r="B8405" t="s">
        <v>15951</v>
      </c>
      <c r="C8405" t="s">
        <v>16910</v>
      </c>
      <c r="D8405" t="s">
        <v>16874</v>
      </c>
    </row>
    <row r="8406" spans="1:4" x14ac:dyDescent="0.2">
      <c r="A8406">
        <v>24941</v>
      </c>
      <c r="B8406" t="s">
        <v>16921</v>
      </c>
      <c r="C8406" t="s">
        <v>14681</v>
      </c>
      <c r="D8406" t="s">
        <v>16874</v>
      </c>
    </row>
    <row r="8407" spans="1:4" x14ac:dyDescent="0.2">
      <c r="A8407">
        <v>24943</v>
      </c>
      <c r="B8407" t="s">
        <v>16922</v>
      </c>
      <c r="C8407" t="s">
        <v>16910</v>
      </c>
      <c r="D8407" t="s">
        <v>16874</v>
      </c>
    </row>
    <row r="8408" spans="1:4" x14ac:dyDescent="0.2">
      <c r="A8408">
        <v>24944</v>
      </c>
      <c r="B8408" t="s">
        <v>16923</v>
      </c>
      <c r="C8408" t="s">
        <v>16913</v>
      </c>
      <c r="D8408" t="s">
        <v>16874</v>
      </c>
    </row>
    <row r="8409" spans="1:4" x14ac:dyDescent="0.2">
      <c r="A8409">
        <v>24945</v>
      </c>
      <c r="B8409" t="s">
        <v>6171</v>
      </c>
      <c r="C8409" t="s">
        <v>14681</v>
      </c>
      <c r="D8409" t="s">
        <v>16874</v>
      </c>
    </row>
    <row r="8410" spans="1:4" x14ac:dyDescent="0.2">
      <c r="A8410">
        <v>24946</v>
      </c>
      <c r="B8410" t="s">
        <v>1932</v>
      </c>
      <c r="C8410" t="s">
        <v>16913</v>
      </c>
      <c r="D8410" t="s">
        <v>16874</v>
      </c>
    </row>
    <row r="8411" spans="1:4" x14ac:dyDescent="0.2">
      <c r="A8411">
        <v>24951</v>
      </c>
      <c r="B8411" t="s">
        <v>16924</v>
      </c>
      <c r="C8411" t="s">
        <v>14681</v>
      </c>
      <c r="D8411" t="s">
        <v>16874</v>
      </c>
    </row>
    <row r="8412" spans="1:4" x14ac:dyDescent="0.2">
      <c r="A8412">
        <v>24954</v>
      </c>
      <c r="B8412" t="s">
        <v>16925</v>
      </c>
      <c r="C8412" t="s">
        <v>16913</v>
      </c>
      <c r="D8412" t="s">
        <v>16874</v>
      </c>
    </row>
    <row r="8413" spans="1:4" x14ac:dyDescent="0.2">
      <c r="A8413">
        <v>24957</v>
      </c>
      <c r="B8413" t="s">
        <v>16926</v>
      </c>
      <c r="C8413" t="s">
        <v>16910</v>
      </c>
      <c r="D8413" t="s">
        <v>16874</v>
      </c>
    </row>
    <row r="8414" spans="1:4" x14ac:dyDescent="0.2">
      <c r="A8414">
        <v>24961</v>
      </c>
      <c r="B8414" t="s">
        <v>14231</v>
      </c>
      <c r="C8414" t="s">
        <v>16910</v>
      </c>
      <c r="D8414" t="s">
        <v>16874</v>
      </c>
    </row>
    <row r="8415" spans="1:4" x14ac:dyDescent="0.2">
      <c r="A8415">
        <v>24962</v>
      </c>
      <c r="B8415" t="s">
        <v>16927</v>
      </c>
      <c r="C8415" t="s">
        <v>16920</v>
      </c>
      <c r="D8415" t="s">
        <v>16874</v>
      </c>
    </row>
    <row r="8416" spans="1:4" x14ac:dyDescent="0.2">
      <c r="A8416">
        <v>24963</v>
      </c>
      <c r="B8416" t="s">
        <v>16928</v>
      </c>
      <c r="C8416" t="s">
        <v>14681</v>
      </c>
      <c r="D8416" t="s">
        <v>16874</v>
      </c>
    </row>
    <row r="8417" spans="1:4" x14ac:dyDescent="0.2">
      <c r="A8417">
        <v>24966</v>
      </c>
      <c r="B8417" t="s">
        <v>16929</v>
      </c>
      <c r="C8417" t="s">
        <v>16910</v>
      </c>
      <c r="D8417" t="s">
        <v>16874</v>
      </c>
    </row>
    <row r="8418" spans="1:4" x14ac:dyDescent="0.2">
      <c r="A8418">
        <v>24970</v>
      </c>
      <c r="B8418" t="s">
        <v>16930</v>
      </c>
      <c r="C8418" t="s">
        <v>16910</v>
      </c>
      <c r="D8418" t="s">
        <v>16874</v>
      </c>
    </row>
    <row r="8419" spans="1:4" x14ac:dyDescent="0.2">
      <c r="A8419">
        <v>24974</v>
      </c>
      <c r="B8419" t="s">
        <v>16931</v>
      </c>
      <c r="C8419" t="s">
        <v>14681</v>
      </c>
      <c r="D8419" t="s">
        <v>16874</v>
      </c>
    </row>
    <row r="8420" spans="1:4" x14ac:dyDescent="0.2">
      <c r="A8420">
        <v>24976</v>
      </c>
      <c r="B8420" t="s">
        <v>16932</v>
      </c>
      <c r="C8420" t="s">
        <v>14681</v>
      </c>
      <c r="D8420" t="s">
        <v>16874</v>
      </c>
    </row>
    <row r="8421" spans="1:4" x14ac:dyDescent="0.2">
      <c r="A8421">
        <v>24977</v>
      </c>
      <c r="B8421" t="s">
        <v>16933</v>
      </c>
      <c r="C8421" t="s">
        <v>16910</v>
      </c>
      <c r="D8421" t="s">
        <v>16874</v>
      </c>
    </row>
    <row r="8422" spans="1:4" x14ac:dyDescent="0.2">
      <c r="A8422">
        <v>24981</v>
      </c>
      <c r="B8422" t="s">
        <v>16934</v>
      </c>
      <c r="C8422" t="s">
        <v>16920</v>
      </c>
      <c r="D8422" t="s">
        <v>16874</v>
      </c>
    </row>
    <row r="8423" spans="1:4" x14ac:dyDescent="0.2">
      <c r="A8423">
        <v>24983</v>
      </c>
      <c r="B8423" t="s">
        <v>12658</v>
      </c>
      <c r="C8423" t="s">
        <v>14681</v>
      </c>
      <c r="D8423" t="s">
        <v>16874</v>
      </c>
    </row>
    <row r="8424" spans="1:4" x14ac:dyDescent="0.2">
      <c r="A8424">
        <v>24984</v>
      </c>
      <c r="B8424" t="s">
        <v>16935</v>
      </c>
      <c r="C8424" t="s">
        <v>14681</v>
      </c>
      <c r="D8424" t="s">
        <v>16874</v>
      </c>
    </row>
    <row r="8425" spans="1:4" x14ac:dyDescent="0.2">
      <c r="A8425">
        <v>24985</v>
      </c>
      <c r="B8425" t="s">
        <v>16936</v>
      </c>
      <c r="C8425" t="s">
        <v>14681</v>
      </c>
      <c r="D8425" t="s">
        <v>16874</v>
      </c>
    </row>
    <row r="8426" spans="1:4" x14ac:dyDescent="0.2">
      <c r="A8426">
        <v>24986</v>
      </c>
      <c r="B8426" t="s">
        <v>14231</v>
      </c>
      <c r="C8426" t="s">
        <v>16910</v>
      </c>
      <c r="D8426" t="s">
        <v>16874</v>
      </c>
    </row>
    <row r="8427" spans="1:4" x14ac:dyDescent="0.2">
      <c r="A8427">
        <v>24991</v>
      </c>
      <c r="B8427" t="s">
        <v>12115</v>
      </c>
      <c r="C8427" t="s">
        <v>16910</v>
      </c>
      <c r="D8427" t="s">
        <v>16874</v>
      </c>
    </row>
    <row r="8428" spans="1:4" x14ac:dyDescent="0.2">
      <c r="A8428">
        <v>24993</v>
      </c>
      <c r="B8428" t="s">
        <v>16937</v>
      </c>
      <c r="C8428" t="s">
        <v>14681</v>
      </c>
      <c r="D8428" t="s">
        <v>16874</v>
      </c>
    </row>
    <row r="8429" spans="1:4" x14ac:dyDescent="0.2">
      <c r="A8429">
        <v>25003</v>
      </c>
      <c r="B8429" t="s">
        <v>16938</v>
      </c>
      <c r="C8429" t="s">
        <v>12761</v>
      </c>
      <c r="D8429" t="s">
        <v>16874</v>
      </c>
    </row>
    <row r="8430" spans="1:4" x14ac:dyDescent="0.2">
      <c r="A8430">
        <v>25005</v>
      </c>
      <c r="B8430" t="s">
        <v>16939</v>
      </c>
      <c r="C8430" t="s">
        <v>16940</v>
      </c>
      <c r="D8430" t="s">
        <v>16874</v>
      </c>
    </row>
    <row r="8431" spans="1:4" x14ac:dyDescent="0.2">
      <c r="A8431">
        <v>25007</v>
      </c>
      <c r="B8431" t="s">
        <v>16941</v>
      </c>
      <c r="C8431" t="s">
        <v>16942</v>
      </c>
      <c r="D8431" t="s">
        <v>16874</v>
      </c>
    </row>
    <row r="8432" spans="1:4" x14ac:dyDescent="0.2">
      <c r="A8432">
        <v>25008</v>
      </c>
      <c r="B8432" t="s">
        <v>16943</v>
      </c>
      <c r="C8432" t="s">
        <v>16942</v>
      </c>
      <c r="D8432" t="s">
        <v>16874</v>
      </c>
    </row>
    <row r="8433" spans="1:4" x14ac:dyDescent="0.2">
      <c r="A8433">
        <v>25009</v>
      </c>
      <c r="B8433" t="s">
        <v>13203</v>
      </c>
      <c r="C8433" t="s">
        <v>16944</v>
      </c>
      <c r="D8433" t="s">
        <v>16874</v>
      </c>
    </row>
    <row r="8434" spans="1:4" x14ac:dyDescent="0.2">
      <c r="A8434">
        <v>25015</v>
      </c>
      <c r="B8434" t="s">
        <v>16945</v>
      </c>
      <c r="C8434" t="s">
        <v>16946</v>
      </c>
      <c r="D8434" t="s">
        <v>16874</v>
      </c>
    </row>
    <row r="8435" spans="1:4" x14ac:dyDescent="0.2">
      <c r="A8435">
        <v>25019</v>
      </c>
      <c r="B8435" t="s">
        <v>16947</v>
      </c>
      <c r="C8435" t="s">
        <v>16948</v>
      </c>
      <c r="D8435" t="s">
        <v>16874</v>
      </c>
    </row>
    <row r="8436" spans="1:4" x14ac:dyDescent="0.2">
      <c r="A8436">
        <v>25021</v>
      </c>
      <c r="B8436" t="s">
        <v>16949</v>
      </c>
      <c r="C8436" t="s">
        <v>16944</v>
      </c>
      <c r="D8436" t="s">
        <v>16874</v>
      </c>
    </row>
    <row r="8437" spans="1:4" x14ac:dyDescent="0.2">
      <c r="A8437">
        <v>25024</v>
      </c>
      <c r="B8437" t="s">
        <v>16950</v>
      </c>
      <c r="C8437" t="s">
        <v>16944</v>
      </c>
      <c r="D8437" t="s">
        <v>16874</v>
      </c>
    </row>
    <row r="8438" spans="1:4" x14ac:dyDescent="0.2">
      <c r="A8438">
        <v>25025</v>
      </c>
      <c r="B8438" t="s">
        <v>16951</v>
      </c>
      <c r="C8438" t="s">
        <v>16946</v>
      </c>
      <c r="D8438" t="s">
        <v>16874</v>
      </c>
    </row>
    <row r="8439" spans="1:4" x14ac:dyDescent="0.2">
      <c r="A8439">
        <v>25028</v>
      </c>
      <c r="B8439" t="s">
        <v>16952</v>
      </c>
      <c r="C8439" t="s">
        <v>16944</v>
      </c>
      <c r="D8439" t="s">
        <v>16874</v>
      </c>
    </row>
    <row r="8440" spans="1:4" x14ac:dyDescent="0.2">
      <c r="A8440">
        <v>25030</v>
      </c>
      <c r="B8440" t="s">
        <v>16953</v>
      </c>
      <c r="C8440" t="s">
        <v>16948</v>
      </c>
      <c r="D8440" t="s">
        <v>16874</v>
      </c>
    </row>
    <row r="8441" spans="1:4" x14ac:dyDescent="0.2">
      <c r="A8441">
        <v>25033</v>
      </c>
      <c r="B8441" t="s">
        <v>4255</v>
      </c>
      <c r="C8441" t="s">
        <v>13713</v>
      </c>
      <c r="D8441" t="s">
        <v>16874</v>
      </c>
    </row>
    <row r="8442" spans="1:4" x14ac:dyDescent="0.2">
      <c r="A8442">
        <v>25035</v>
      </c>
      <c r="B8442" t="s">
        <v>16954</v>
      </c>
      <c r="C8442" t="s">
        <v>16946</v>
      </c>
      <c r="D8442" t="s">
        <v>16874</v>
      </c>
    </row>
    <row r="8443" spans="1:4" x14ac:dyDescent="0.2">
      <c r="A8443">
        <v>25039</v>
      </c>
      <c r="B8443" t="s">
        <v>13289</v>
      </c>
      <c r="C8443" t="s">
        <v>16946</v>
      </c>
      <c r="D8443" t="s">
        <v>16874</v>
      </c>
    </row>
    <row r="8444" spans="1:4" x14ac:dyDescent="0.2">
      <c r="A8444">
        <v>25043</v>
      </c>
      <c r="B8444" t="s">
        <v>14358</v>
      </c>
      <c r="C8444" t="s">
        <v>16948</v>
      </c>
      <c r="D8444" t="s">
        <v>16874</v>
      </c>
    </row>
    <row r="8445" spans="1:4" x14ac:dyDescent="0.2">
      <c r="A8445">
        <v>25044</v>
      </c>
      <c r="B8445" t="s">
        <v>16955</v>
      </c>
      <c r="C8445" t="s">
        <v>16942</v>
      </c>
      <c r="D8445" t="s">
        <v>16874</v>
      </c>
    </row>
    <row r="8446" spans="1:4" x14ac:dyDescent="0.2">
      <c r="A8446">
        <v>25045</v>
      </c>
      <c r="B8446" t="s">
        <v>16956</v>
      </c>
      <c r="C8446" t="s">
        <v>16946</v>
      </c>
      <c r="D8446" t="s">
        <v>16874</v>
      </c>
    </row>
    <row r="8447" spans="1:4" x14ac:dyDescent="0.2">
      <c r="A8447">
        <v>25047</v>
      </c>
      <c r="B8447" t="s">
        <v>16957</v>
      </c>
      <c r="C8447" t="s">
        <v>16958</v>
      </c>
      <c r="D8447" t="s">
        <v>16874</v>
      </c>
    </row>
    <row r="8448" spans="1:4" x14ac:dyDescent="0.2">
      <c r="A8448">
        <v>25048</v>
      </c>
      <c r="B8448" t="s">
        <v>16959</v>
      </c>
      <c r="C8448" t="s">
        <v>16942</v>
      </c>
      <c r="D8448" t="s">
        <v>16874</v>
      </c>
    </row>
    <row r="8449" spans="1:4" x14ac:dyDescent="0.2">
      <c r="A8449">
        <v>25049</v>
      </c>
      <c r="B8449" t="s">
        <v>16960</v>
      </c>
      <c r="C8449" t="s">
        <v>16944</v>
      </c>
      <c r="D8449" t="s">
        <v>16874</v>
      </c>
    </row>
    <row r="8450" spans="1:4" x14ac:dyDescent="0.2">
      <c r="A8450">
        <v>25051</v>
      </c>
      <c r="B8450" t="s">
        <v>16961</v>
      </c>
      <c r="C8450" t="s">
        <v>16944</v>
      </c>
      <c r="D8450" t="s">
        <v>16874</v>
      </c>
    </row>
    <row r="8451" spans="1:4" x14ac:dyDescent="0.2">
      <c r="A8451">
        <v>25053</v>
      </c>
      <c r="B8451" t="s">
        <v>2160</v>
      </c>
      <c r="C8451" t="s">
        <v>16944</v>
      </c>
      <c r="D8451" t="s">
        <v>16874</v>
      </c>
    </row>
    <row r="8452" spans="1:4" x14ac:dyDescent="0.2">
      <c r="A8452">
        <v>25059</v>
      </c>
      <c r="B8452" t="s">
        <v>16962</v>
      </c>
      <c r="C8452" t="s">
        <v>14939</v>
      </c>
      <c r="D8452" t="s">
        <v>16874</v>
      </c>
    </row>
    <row r="8453" spans="1:4" x14ac:dyDescent="0.2">
      <c r="A8453">
        <v>25060</v>
      </c>
      <c r="B8453" t="s">
        <v>13597</v>
      </c>
      <c r="C8453" t="s">
        <v>16942</v>
      </c>
      <c r="D8453" t="s">
        <v>16874</v>
      </c>
    </row>
    <row r="8454" spans="1:4" x14ac:dyDescent="0.2">
      <c r="A8454">
        <v>25062</v>
      </c>
      <c r="B8454" t="s">
        <v>16963</v>
      </c>
      <c r="C8454" t="s">
        <v>16942</v>
      </c>
      <c r="D8454" t="s">
        <v>16874</v>
      </c>
    </row>
    <row r="8455" spans="1:4" x14ac:dyDescent="0.2">
      <c r="A8455">
        <v>25063</v>
      </c>
      <c r="B8455" t="s">
        <v>16964</v>
      </c>
      <c r="C8455" t="s">
        <v>16965</v>
      </c>
      <c r="D8455" t="s">
        <v>16874</v>
      </c>
    </row>
    <row r="8456" spans="1:4" x14ac:dyDescent="0.2">
      <c r="A8456">
        <v>25064</v>
      </c>
      <c r="B8456" t="s">
        <v>14947</v>
      </c>
      <c r="C8456" t="s">
        <v>16946</v>
      </c>
      <c r="D8456" t="s">
        <v>16874</v>
      </c>
    </row>
    <row r="8457" spans="1:4" x14ac:dyDescent="0.2">
      <c r="A8457">
        <v>25067</v>
      </c>
      <c r="B8457" t="s">
        <v>16966</v>
      </c>
      <c r="C8457" t="s">
        <v>16946</v>
      </c>
      <c r="D8457" t="s">
        <v>16874</v>
      </c>
    </row>
    <row r="8458" spans="1:4" x14ac:dyDescent="0.2">
      <c r="A8458">
        <v>25071</v>
      </c>
      <c r="B8458" t="s">
        <v>16967</v>
      </c>
      <c r="C8458" t="s">
        <v>16946</v>
      </c>
      <c r="D8458" t="s">
        <v>16874</v>
      </c>
    </row>
    <row r="8459" spans="1:4" x14ac:dyDescent="0.2">
      <c r="A8459">
        <v>25075</v>
      </c>
      <c r="B8459" t="s">
        <v>16968</v>
      </c>
      <c r="C8459" t="s">
        <v>16946</v>
      </c>
      <c r="D8459" t="s">
        <v>16874</v>
      </c>
    </row>
    <row r="8460" spans="1:4" x14ac:dyDescent="0.2">
      <c r="A8460">
        <v>25079</v>
      </c>
      <c r="B8460" t="s">
        <v>16969</v>
      </c>
      <c r="C8460" t="s">
        <v>16946</v>
      </c>
      <c r="D8460" t="s">
        <v>16874</v>
      </c>
    </row>
    <row r="8461" spans="1:4" x14ac:dyDescent="0.2">
      <c r="A8461">
        <v>25081</v>
      </c>
      <c r="B8461" t="s">
        <v>12467</v>
      </c>
      <c r="C8461" t="s">
        <v>16944</v>
      </c>
      <c r="D8461" t="s">
        <v>16874</v>
      </c>
    </row>
    <row r="8462" spans="1:4" x14ac:dyDescent="0.2">
      <c r="A8462">
        <v>25082</v>
      </c>
      <c r="B8462" t="s">
        <v>16970</v>
      </c>
      <c r="C8462" t="s">
        <v>13713</v>
      </c>
      <c r="D8462" t="s">
        <v>16874</v>
      </c>
    </row>
    <row r="8463" spans="1:4" x14ac:dyDescent="0.2">
      <c r="A8463">
        <v>25083</v>
      </c>
      <c r="B8463" t="s">
        <v>16971</v>
      </c>
      <c r="C8463" t="s">
        <v>16946</v>
      </c>
      <c r="D8463" t="s">
        <v>16874</v>
      </c>
    </row>
    <row r="8464" spans="1:4" x14ac:dyDescent="0.2">
      <c r="A8464">
        <v>25085</v>
      </c>
      <c r="B8464" t="s">
        <v>16972</v>
      </c>
      <c r="C8464" t="s">
        <v>14939</v>
      </c>
      <c r="D8464" t="s">
        <v>16874</v>
      </c>
    </row>
    <row r="8465" spans="1:4" x14ac:dyDescent="0.2">
      <c r="A8465">
        <v>25088</v>
      </c>
      <c r="B8465" t="s">
        <v>12632</v>
      </c>
      <c r="C8465" t="s">
        <v>16948</v>
      </c>
      <c r="D8465" t="s">
        <v>16874</v>
      </c>
    </row>
    <row r="8466" spans="1:4" x14ac:dyDescent="0.2">
      <c r="A8466">
        <v>25093</v>
      </c>
      <c r="B8466" t="s">
        <v>16973</v>
      </c>
      <c r="C8466" t="s">
        <v>16944</v>
      </c>
      <c r="D8466" t="s">
        <v>16874</v>
      </c>
    </row>
    <row r="8467" spans="1:4" x14ac:dyDescent="0.2">
      <c r="A8467">
        <v>25103</v>
      </c>
      <c r="B8467" t="s">
        <v>16974</v>
      </c>
      <c r="C8467" t="s">
        <v>16946</v>
      </c>
      <c r="D8467" t="s">
        <v>16874</v>
      </c>
    </row>
    <row r="8468" spans="1:4" x14ac:dyDescent="0.2">
      <c r="A8468">
        <v>25106</v>
      </c>
      <c r="B8468" t="s">
        <v>1893</v>
      </c>
      <c r="C8468" t="s">
        <v>16975</v>
      </c>
      <c r="D8468" t="s">
        <v>16874</v>
      </c>
    </row>
    <row r="8469" spans="1:4" x14ac:dyDescent="0.2">
      <c r="A8469">
        <v>25107</v>
      </c>
      <c r="B8469" t="s">
        <v>16976</v>
      </c>
      <c r="C8469" t="s">
        <v>16946</v>
      </c>
      <c r="D8469" t="s">
        <v>16874</v>
      </c>
    </row>
    <row r="8470" spans="1:4" x14ac:dyDescent="0.2">
      <c r="A8470">
        <v>25108</v>
      </c>
      <c r="B8470" t="s">
        <v>16977</v>
      </c>
      <c r="C8470" t="s">
        <v>16944</v>
      </c>
      <c r="D8470" t="s">
        <v>16874</v>
      </c>
    </row>
    <row r="8471" spans="1:4" x14ac:dyDescent="0.2">
      <c r="A8471">
        <v>25111</v>
      </c>
      <c r="B8471" t="s">
        <v>16978</v>
      </c>
      <c r="C8471" t="s">
        <v>16948</v>
      </c>
      <c r="D8471" t="s">
        <v>16874</v>
      </c>
    </row>
    <row r="8472" spans="1:4" x14ac:dyDescent="0.2">
      <c r="A8472">
        <v>25113</v>
      </c>
      <c r="B8472" t="s">
        <v>16979</v>
      </c>
      <c r="C8472" t="s">
        <v>16948</v>
      </c>
      <c r="D8472" t="s">
        <v>16874</v>
      </c>
    </row>
    <row r="8473" spans="1:4" x14ac:dyDescent="0.2">
      <c r="A8473">
        <v>25114</v>
      </c>
      <c r="B8473" t="s">
        <v>16980</v>
      </c>
      <c r="C8473" t="s">
        <v>16944</v>
      </c>
      <c r="D8473" t="s">
        <v>16874</v>
      </c>
    </row>
    <row r="8474" spans="1:4" x14ac:dyDescent="0.2">
      <c r="A8474">
        <v>25115</v>
      </c>
      <c r="B8474" t="s">
        <v>16981</v>
      </c>
      <c r="C8474" t="s">
        <v>14939</v>
      </c>
      <c r="D8474" t="s">
        <v>16874</v>
      </c>
    </row>
    <row r="8475" spans="1:4" x14ac:dyDescent="0.2">
      <c r="A8475">
        <v>25118</v>
      </c>
      <c r="B8475" t="s">
        <v>16982</v>
      </c>
      <c r="C8475" t="s">
        <v>14939</v>
      </c>
      <c r="D8475" t="s">
        <v>16874</v>
      </c>
    </row>
    <row r="8476" spans="1:4" x14ac:dyDescent="0.2">
      <c r="A8476">
        <v>25119</v>
      </c>
      <c r="B8476" t="s">
        <v>16983</v>
      </c>
      <c r="C8476" t="s">
        <v>14939</v>
      </c>
      <c r="D8476" t="s">
        <v>16874</v>
      </c>
    </row>
    <row r="8477" spans="1:4" x14ac:dyDescent="0.2">
      <c r="A8477">
        <v>25121</v>
      </c>
      <c r="B8477" t="s">
        <v>16984</v>
      </c>
      <c r="C8477" t="s">
        <v>16958</v>
      </c>
      <c r="D8477" t="s">
        <v>16874</v>
      </c>
    </row>
    <row r="8478" spans="1:4" x14ac:dyDescent="0.2">
      <c r="A8478">
        <v>25123</v>
      </c>
      <c r="B8478" t="s">
        <v>16367</v>
      </c>
      <c r="C8478" t="s">
        <v>16975</v>
      </c>
      <c r="D8478" t="s">
        <v>16874</v>
      </c>
    </row>
    <row r="8479" spans="1:4" x14ac:dyDescent="0.2">
      <c r="A8479">
        <v>25124</v>
      </c>
      <c r="B8479" t="s">
        <v>12949</v>
      </c>
      <c r="C8479" t="s">
        <v>13713</v>
      </c>
      <c r="D8479" t="s">
        <v>16874</v>
      </c>
    </row>
    <row r="8480" spans="1:4" x14ac:dyDescent="0.2">
      <c r="A8480">
        <v>25125</v>
      </c>
      <c r="B8480" t="s">
        <v>16985</v>
      </c>
      <c r="C8480" t="s">
        <v>16948</v>
      </c>
      <c r="D8480" t="s">
        <v>16874</v>
      </c>
    </row>
    <row r="8481" spans="1:4" x14ac:dyDescent="0.2">
      <c r="A8481">
        <v>25130</v>
      </c>
      <c r="B8481" t="s">
        <v>978</v>
      </c>
      <c r="C8481" t="s">
        <v>16944</v>
      </c>
      <c r="D8481" t="s">
        <v>16874</v>
      </c>
    </row>
    <row r="8482" spans="1:4" x14ac:dyDescent="0.2">
      <c r="A8482">
        <v>25132</v>
      </c>
      <c r="B8482" t="s">
        <v>16986</v>
      </c>
      <c r="C8482" t="s">
        <v>16946</v>
      </c>
      <c r="D8482" t="s">
        <v>16874</v>
      </c>
    </row>
    <row r="8483" spans="1:4" x14ac:dyDescent="0.2">
      <c r="A8483">
        <v>25133</v>
      </c>
      <c r="B8483" t="s">
        <v>16987</v>
      </c>
      <c r="C8483" t="s">
        <v>16948</v>
      </c>
      <c r="D8483" t="s">
        <v>16874</v>
      </c>
    </row>
    <row r="8484" spans="1:4" x14ac:dyDescent="0.2">
      <c r="A8484">
        <v>25136</v>
      </c>
      <c r="B8484" t="s">
        <v>2038</v>
      </c>
      <c r="C8484" t="s">
        <v>14939</v>
      </c>
      <c r="D8484" t="s">
        <v>16874</v>
      </c>
    </row>
    <row r="8485" spans="1:4" x14ac:dyDescent="0.2">
      <c r="A8485">
        <v>25139</v>
      </c>
      <c r="B8485" t="s">
        <v>16988</v>
      </c>
      <c r="C8485" t="s">
        <v>14939</v>
      </c>
      <c r="D8485" t="s">
        <v>16874</v>
      </c>
    </row>
    <row r="8486" spans="1:4" x14ac:dyDescent="0.2">
      <c r="A8486">
        <v>25140</v>
      </c>
      <c r="B8486" t="s">
        <v>16989</v>
      </c>
      <c r="C8486" t="s">
        <v>16942</v>
      </c>
      <c r="D8486" t="s">
        <v>16874</v>
      </c>
    </row>
    <row r="8487" spans="1:4" x14ac:dyDescent="0.2">
      <c r="A8487">
        <v>25141</v>
      </c>
      <c r="B8487" t="s">
        <v>16990</v>
      </c>
      <c r="C8487" t="s">
        <v>16948</v>
      </c>
      <c r="D8487" t="s">
        <v>16874</v>
      </c>
    </row>
    <row r="8488" spans="1:4" x14ac:dyDescent="0.2">
      <c r="A8488">
        <v>25142</v>
      </c>
      <c r="B8488" t="s">
        <v>16991</v>
      </c>
      <c r="C8488" t="s">
        <v>16944</v>
      </c>
      <c r="D8488" t="s">
        <v>16874</v>
      </c>
    </row>
    <row r="8489" spans="1:4" x14ac:dyDescent="0.2">
      <c r="A8489">
        <v>25143</v>
      </c>
      <c r="B8489" t="s">
        <v>16992</v>
      </c>
      <c r="C8489" t="s">
        <v>16946</v>
      </c>
      <c r="D8489" t="s">
        <v>16874</v>
      </c>
    </row>
    <row r="8490" spans="1:4" x14ac:dyDescent="0.2">
      <c r="A8490">
        <v>25148</v>
      </c>
      <c r="B8490" t="s">
        <v>16993</v>
      </c>
      <c r="C8490" t="s">
        <v>16944</v>
      </c>
      <c r="D8490" t="s">
        <v>16874</v>
      </c>
    </row>
    <row r="8491" spans="1:4" x14ac:dyDescent="0.2">
      <c r="A8491">
        <v>25154</v>
      </c>
      <c r="B8491" t="s">
        <v>16994</v>
      </c>
      <c r="C8491" t="s">
        <v>16944</v>
      </c>
      <c r="D8491" t="s">
        <v>16874</v>
      </c>
    </row>
    <row r="8492" spans="1:4" x14ac:dyDescent="0.2">
      <c r="A8492">
        <v>25159</v>
      </c>
      <c r="B8492" t="s">
        <v>16995</v>
      </c>
      <c r="C8492" t="s">
        <v>13713</v>
      </c>
      <c r="D8492" t="s">
        <v>16874</v>
      </c>
    </row>
    <row r="8493" spans="1:4" x14ac:dyDescent="0.2">
      <c r="A8493">
        <v>25160</v>
      </c>
      <c r="B8493" t="s">
        <v>16996</v>
      </c>
      <c r="C8493" t="s">
        <v>16946</v>
      </c>
      <c r="D8493" t="s">
        <v>16874</v>
      </c>
    </row>
    <row r="8494" spans="1:4" x14ac:dyDescent="0.2">
      <c r="A8494">
        <v>25161</v>
      </c>
      <c r="B8494" t="s">
        <v>16997</v>
      </c>
      <c r="C8494" t="s">
        <v>14939</v>
      </c>
      <c r="D8494" t="s">
        <v>16874</v>
      </c>
    </row>
    <row r="8495" spans="1:4" x14ac:dyDescent="0.2">
      <c r="A8495">
        <v>25164</v>
      </c>
      <c r="B8495" t="s">
        <v>16998</v>
      </c>
      <c r="C8495" t="s">
        <v>16948</v>
      </c>
      <c r="D8495" t="s">
        <v>16874</v>
      </c>
    </row>
    <row r="8496" spans="1:4" x14ac:dyDescent="0.2">
      <c r="A8496">
        <v>25165</v>
      </c>
      <c r="B8496" t="s">
        <v>16999</v>
      </c>
      <c r="C8496" t="s">
        <v>16944</v>
      </c>
      <c r="D8496" t="s">
        <v>16874</v>
      </c>
    </row>
    <row r="8497" spans="1:4" x14ac:dyDescent="0.2">
      <c r="A8497">
        <v>25168</v>
      </c>
      <c r="B8497" t="s">
        <v>16635</v>
      </c>
      <c r="C8497" t="s">
        <v>13713</v>
      </c>
      <c r="D8497" t="s">
        <v>16874</v>
      </c>
    </row>
    <row r="8498" spans="1:4" x14ac:dyDescent="0.2">
      <c r="A8498">
        <v>25169</v>
      </c>
      <c r="B8498" t="s">
        <v>17000</v>
      </c>
      <c r="C8498" t="s">
        <v>16944</v>
      </c>
      <c r="D8498" t="s">
        <v>16874</v>
      </c>
    </row>
    <row r="8499" spans="1:4" x14ac:dyDescent="0.2">
      <c r="A8499">
        <v>25173</v>
      </c>
      <c r="B8499" t="s">
        <v>17001</v>
      </c>
      <c r="C8499" t="s">
        <v>14939</v>
      </c>
      <c r="D8499" t="s">
        <v>16874</v>
      </c>
    </row>
    <row r="8500" spans="1:4" x14ac:dyDescent="0.2">
      <c r="A8500">
        <v>25174</v>
      </c>
      <c r="B8500" t="s">
        <v>17002</v>
      </c>
      <c r="C8500" t="s">
        <v>16942</v>
      </c>
      <c r="D8500" t="s">
        <v>16874</v>
      </c>
    </row>
    <row r="8501" spans="1:4" x14ac:dyDescent="0.2">
      <c r="A8501">
        <v>25177</v>
      </c>
      <c r="B8501" t="s">
        <v>12959</v>
      </c>
      <c r="C8501" t="s">
        <v>16946</v>
      </c>
      <c r="D8501" t="s">
        <v>16874</v>
      </c>
    </row>
    <row r="8502" spans="1:4" x14ac:dyDescent="0.2">
      <c r="A8502">
        <v>25180</v>
      </c>
      <c r="B8502" t="s">
        <v>17003</v>
      </c>
      <c r="C8502" t="s">
        <v>16942</v>
      </c>
      <c r="D8502" t="s">
        <v>16874</v>
      </c>
    </row>
    <row r="8503" spans="1:4" x14ac:dyDescent="0.2">
      <c r="A8503">
        <v>25181</v>
      </c>
      <c r="B8503" t="s">
        <v>17004</v>
      </c>
      <c r="C8503" t="s">
        <v>16944</v>
      </c>
      <c r="D8503" t="s">
        <v>16874</v>
      </c>
    </row>
    <row r="8504" spans="1:4" x14ac:dyDescent="0.2">
      <c r="A8504">
        <v>25185</v>
      </c>
      <c r="B8504" t="s">
        <v>17005</v>
      </c>
      <c r="C8504" t="s">
        <v>14939</v>
      </c>
      <c r="D8504" t="s">
        <v>16874</v>
      </c>
    </row>
    <row r="8505" spans="1:4" x14ac:dyDescent="0.2">
      <c r="A8505">
        <v>25187</v>
      </c>
      <c r="B8505" t="s">
        <v>17006</v>
      </c>
      <c r="C8505" t="s">
        <v>16975</v>
      </c>
      <c r="D8505" t="s">
        <v>16874</v>
      </c>
    </row>
    <row r="8506" spans="1:4" x14ac:dyDescent="0.2">
      <c r="A8506">
        <v>25193</v>
      </c>
      <c r="B8506" t="s">
        <v>17007</v>
      </c>
      <c r="C8506" t="s">
        <v>16944</v>
      </c>
      <c r="D8506" t="s">
        <v>16874</v>
      </c>
    </row>
    <row r="8507" spans="1:4" x14ac:dyDescent="0.2">
      <c r="A8507">
        <v>25202</v>
      </c>
      <c r="B8507" t="s">
        <v>17008</v>
      </c>
      <c r="C8507" t="s">
        <v>16946</v>
      </c>
      <c r="D8507" t="s">
        <v>16874</v>
      </c>
    </row>
    <row r="8508" spans="1:4" x14ac:dyDescent="0.2">
      <c r="A8508">
        <v>25203</v>
      </c>
      <c r="B8508" t="s">
        <v>14906</v>
      </c>
      <c r="C8508" t="s">
        <v>16944</v>
      </c>
      <c r="D8508" t="s">
        <v>16874</v>
      </c>
    </row>
    <row r="8509" spans="1:4" x14ac:dyDescent="0.2">
      <c r="A8509">
        <v>25204</v>
      </c>
      <c r="B8509" t="s">
        <v>17009</v>
      </c>
      <c r="C8509" t="s">
        <v>16944</v>
      </c>
      <c r="D8509" t="s">
        <v>16874</v>
      </c>
    </row>
    <row r="8510" spans="1:4" x14ac:dyDescent="0.2">
      <c r="A8510">
        <v>25206</v>
      </c>
      <c r="B8510" t="s">
        <v>17010</v>
      </c>
      <c r="C8510" t="s">
        <v>16944</v>
      </c>
      <c r="D8510" t="s">
        <v>16874</v>
      </c>
    </row>
    <row r="8511" spans="1:4" x14ac:dyDescent="0.2">
      <c r="A8511">
        <v>25208</v>
      </c>
      <c r="B8511" t="s">
        <v>13484</v>
      </c>
      <c r="C8511" t="s">
        <v>16944</v>
      </c>
      <c r="D8511" t="s">
        <v>16874</v>
      </c>
    </row>
    <row r="8512" spans="1:4" x14ac:dyDescent="0.2">
      <c r="A8512">
        <v>25209</v>
      </c>
      <c r="B8512" t="s">
        <v>14836</v>
      </c>
      <c r="C8512" t="s">
        <v>16944</v>
      </c>
      <c r="D8512" t="s">
        <v>16874</v>
      </c>
    </row>
    <row r="8513" spans="1:4" x14ac:dyDescent="0.2">
      <c r="A8513">
        <v>25213</v>
      </c>
      <c r="B8513" t="s">
        <v>15586</v>
      </c>
      <c r="C8513" t="s">
        <v>13713</v>
      </c>
      <c r="D8513" t="s">
        <v>16874</v>
      </c>
    </row>
    <row r="8514" spans="1:4" x14ac:dyDescent="0.2">
      <c r="A8514">
        <v>25214</v>
      </c>
      <c r="B8514" t="s">
        <v>17011</v>
      </c>
      <c r="C8514" t="s">
        <v>16946</v>
      </c>
      <c r="D8514" t="s">
        <v>16874</v>
      </c>
    </row>
    <row r="8515" spans="1:4" x14ac:dyDescent="0.2">
      <c r="A8515">
        <v>25231</v>
      </c>
      <c r="B8515" t="s">
        <v>17012</v>
      </c>
      <c r="C8515" t="s">
        <v>17013</v>
      </c>
      <c r="D8515" t="s">
        <v>16874</v>
      </c>
    </row>
    <row r="8516" spans="1:4" x14ac:dyDescent="0.2">
      <c r="A8516">
        <v>25234</v>
      </c>
      <c r="B8516" t="s">
        <v>17014</v>
      </c>
      <c r="C8516" t="s">
        <v>17015</v>
      </c>
      <c r="D8516" t="s">
        <v>16874</v>
      </c>
    </row>
    <row r="8517" spans="1:4" x14ac:dyDescent="0.2">
      <c r="A8517">
        <v>25235</v>
      </c>
      <c r="B8517" t="s">
        <v>17016</v>
      </c>
      <c r="C8517" t="s">
        <v>17015</v>
      </c>
      <c r="D8517" t="s">
        <v>16874</v>
      </c>
    </row>
    <row r="8518" spans="1:4" x14ac:dyDescent="0.2">
      <c r="A8518">
        <v>25239</v>
      </c>
      <c r="B8518" t="s">
        <v>17017</v>
      </c>
      <c r="C8518" t="s">
        <v>17013</v>
      </c>
      <c r="D8518" t="s">
        <v>16874</v>
      </c>
    </row>
    <row r="8519" spans="1:4" x14ac:dyDescent="0.2">
      <c r="A8519">
        <v>25241</v>
      </c>
      <c r="B8519" t="s">
        <v>17018</v>
      </c>
      <c r="C8519" t="s">
        <v>17013</v>
      </c>
      <c r="D8519" t="s">
        <v>16874</v>
      </c>
    </row>
    <row r="8520" spans="1:4" x14ac:dyDescent="0.2">
      <c r="A8520">
        <v>25243</v>
      </c>
      <c r="B8520" t="s">
        <v>17019</v>
      </c>
      <c r="C8520" t="s">
        <v>16940</v>
      </c>
      <c r="D8520" t="s">
        <v>16874</v>
      </c>
    </row>
    <row r="8521" spans="1:4" x14ac:dyDescent="0.2">
      <c r="A8521">
        <v>25244</v>
      </c>
      <c r="B8521" t="s">
        <v>17020</v>
      </c>
      <c r="C8521" t="s">
        <v>17013</v>
      </c>
      <c r="D8521" t="s">
        <v>16874</v>
      </c>
    </row>
    <row r="8522" spans="1:4" x14ac:dyDescent="0.2">
      <c r="A8522">
        <v>25245</v>
      </c>
      <c r="B8522" t="s">
        <v>17021</v>
      </c>
      <c r="C8522" t="s">
        <v>17013</v>
      </c>
      <c r="D8522" t="s">
        <v>16874</v>
      </c>
    </row>
    <row r="8523" spans="1:4" x14ac:dyDescent="0.2">
      <c r="A8523">
        <v>25248</v>
      </c>
      <c r="B8523" t="s">
        <v>17022</v>
      </c>
      <c r="C8523" t="s">
        <v>17013</v>
      </c>
      <c r="D8523" t="s">
        <v>16874</v>
      </c>
    </row>
    <row r="8524" spans="1:4" x14ac:dyDescent="0.2">
      <c r="A8524">
        <v>25251</v>
      </c>
      <c r="B8524" t="s">
        <v>17023</v>
      </c>
      <c r="C8524" t="s">
        <v>16940</v>
      </c>
      <c r="D8524" t="s">
        <v>16874</v>
      </c>
    </row>
    <row r="8525" spans="1:4" x14ac:dyDescent="0.2">
      <c r="A8525">
        <v>25252</v>
      </c>
      <c r="B8525" t="s">
        <v>14707</v>
      </c>
      <c r="C8525" t="s">
        <v>17013</v>
      </c>
      <c r="D8525" t="s">
        <v>16874</v>
      </c>
    </row>
    <row r="8526" spans="1:4" x14ac:dyDescent="0.2">
      <c r="A8526">
        <v>25253</v>
      </c>
      <c r="B8526" t="s">
        <v>17024</v>
      </c>
      <c r="C8526" t="s">
        <v>16975</v>
      </c>
      <c r="D8526" t="s">
        <v>16874</v>
      </c>
    </row>
    <row r="8527" spans="1:4" x14ac:dyDescent="0.2">
      <c r="A8527">
        <v>25259</v>
      </c>
      <c r="B8527" t="s">
        <v>17025</v>
      </c>
      <c r="C8527" t="s">
        <v>16940</v>
      </c>
      <c r="D8527" t="s">
        <v>16874</v>
      </c>
    </row>
    <row r="8528" spans="1:4" x14ac:dyDescent="0.2">
      <c r="A8528">
        <v>25260</v>
      </c>
      <c r="B8528" t="s">
        <v>17026</v>
      </c>
      <c r="C8528" t="s">
        <v>16975</v>
      </c>
      <c r="D8528" t="s">
        <v>16874</v>
      </c>
    </row>
    <row r="8529" spans="1:4" x14ac:dyDescent="0.2">
      <c r="A8529">
        <v>25261</v>
      </c>
      <c r="B8529" t="s">
        <v>17027</v>
      </c>
      <c r="C8529" t="s">
        <v>17015</v>
      </c>
      <c r="D8529" t="s">
        <v>16874</v>
      </c>
    </row>
    <row r="8530" spans="1:4" x14ac:dyDescent="0.2">
      <c r="A8530">
        <v>25262</v>
      </c>
      <c r="B8530" t="s">
        <v>13732</v>
      </c>
      <c r="C8530" t="s">
        <v>17013</v>
      </c>
      <c r="D8530" t="s">
        <v>16874</v>
      </c>
    </row>
    <row r="8531" spans="1:4" x14ac:dyDescent="0.2">
      <c r="A8531">
        <v>25264</v>
      </c>
      <c r="B8531" t="s">
        <v>17028</v>
      </c>
      <c r="C8531" t="s">
        <v>17013</v>
      </c>
      <c r="D8531" t="s">
        <v>16874</v>
      </c>
    </row>
    <row r="8532" spans="1:4" x14ac:dyDescent="0.2">
      <c r="A8532">
        <v>25266</v>
      </c>
      <c r="B8532" t="s">
        <v>12368</v>
      </c>
      <c r="C8532" t="s">
        <v>16940</v>
      </c>
      <c r="D8532" t="s">
        <v>16874</v>
      </c>
    </row>
    <row r="8533" spans="1:4" x14ac:dyDescent="0.2">
      <c r="A8533">
        <v>25267</v>
      </c>
      <c r="B8533" t="s">
        <v>17029</v>
      </c>
      <c r="C8533" t="s">
        <v>17030</v>
      </c>
      <c r="D8533" t="s">
        <v>16874</v>
      </c>
    </row>
    <row r="8534" spans="1:4" x14ac:dyDescent="0.2">
      <c r="A8534">
        <v>25268</v>
      </c>
      <c r="B8534" t="s">
        <v>17031</v>
      </c>
      <c r="C8534" t="s">
        <v>17015</v>
      </c>
      <c r="D8534" t="s">
        <v>16874</v>
      </c>
    </row>
    <row r="8535" spans="1:4" x14ac:dyDescent="0.2">
      <c r="A8535">
        <v>25270</v>
      </c>
      <c r="B8535" t="s">
        <v>17032</v>
      </c>
      <c r="C8535" t="s">
        <v>16940</v>
      </c>
      <c r="D8535" t="s">
        <v>16874</v>
      </c>
    </row>
    <row r="8536" spans="1:4" x14ac:dyDescent="0.2">
      <c r="A8536">
        <v>25271</v>
      </c>
      <c r="B8536" t="s">
        <v>14777</v>
      </c>
      <c r="C8536" t="s">
        <v>17013</v>
      </c>
      <c r="D8536" t="s">
        <v>16874</v>
      </c>
    </row>
    <row r="8537" spans="1:4" x14ac:dyDescent="0.2">
      <c r="A8537">
        <v>25275</v>
      </c>
      <c r="B8537" t="s">
        <v>17033</v>
      </c>
      <c r="C8537" t="s">
        <v>17013</v>
      </c>
      <c r="D8537" t="s">
        <v>16874</v>
      </c>
    </row>
    <row r="8538" spans="1:4" x14ac:dyDescent="0.2">
      <c r="A8538">
        <v>25276</v>
      </c>
      <c r="B8538" t="s">
        <v>12215</v>
      </c>
      <c r="C8538" t="s">
        <v>16940</v>
      </c>
      <c r="D8538" t="s">
        <v>16874</v>
      </c>
    </row>
    <row r="8539" spans="1:4" x14ac:dyDescent="0.2">
      <c r="A8539">
        <v>25285</v>
      </c>
      <c r="B8539" t="s">
        <v>17034</v>
      </c>
      <c r="C8539" t="s">
        <v>16948</v>
      </c>
      <c r="D8539" t="s">
        <v>16874</v>
      </c>
    </row>
    <row r="8540" spans="1:4" x14ac:dyDescent="0.2">
      <c r="A8540">
        <v>25286</v>
      </c>
      <c r="B8540" t="s">
        <v>14599</v>
      </c>
      <c r="C8540" t="s">
        <v>16940</v>
      </c>
      <c r="D8540" t="s">
        <v>16874</v>
      </c>
    </row>
    <row r="8541" spans="1:4" x14ac:dyDescent="0.2">
      <c r="A8541">
        <v>25287</v>
      </c>
      <c r="B8541" t="s">
        <v>17035</v>
      </c>
      <c r="C8541" t="s">
        <v>16975</v>
      </c>
      <c r="D8541" t="s">
        <v>16874</v>
      </c>
    </row>
    <row r="8542" spans="1:4" x14ac:dyDescent="0.2">
      <c r="A8542">
        <v>25301</v>
      </c>
      <c r="B8542" t="s">
        <v>12783</v>
      </c>
      <c r="C8542" t="s">
        <v>16946</v>
      </c>
      <c r="D8542" t="s">
        <v>16874</v>
      </c>
    </row>
    <row r="8543" spans="1:4" x14ac:dyDescent="0.2">
      <c r="A8543">
        <v>25302</v>
      </c>
      <c r="B8543" t="s">
        <v>12783</v>
      </c>
      <c r="C8543" t="s">
        <v>16946</v>
      </c>
      <c r="D8543" t="s">
        <v>16874</v>
      </c>
    </row>
    <row r="8544" spans="1:4" x14ac:dyDescent="0.2">
      <c r="A8544">
        <v>25303</v>
      </c>
      <c r="B8544" t="s">
        <v>17036</v>
      </c>
      <c r="C8544" t="s">
        <v>16946</v>
      </c>
      <c r="D8544" t="s">
        <v>16874</v>
      </c>
    </row>
    <row r="8545" spans="1:4" x14ac:dyDescent="0.2">
      <c r="A8545">
        <v>25304</v>
      </c>
      <c r="B8545" t="s">
        <v>12783</v>
      </c>
      <c r="C8545" t="s">
        <v>16946</v>
      </c>
      <c r="D8545" t="s">
        <v>16874</v>
      </c>
    </row>
    <row r="8546" spans="1:4" x14ac:dyDescent="0.2">
      <c r="A8546">
        <v>25305</v>
      </c>
      <c r="B8546" t="s">
        <v>12783</v>
      </c>
      <c r="C8546" t="s">
        <v>16946</v>
      </c>
      <c r="D8546" t="s">
        <v>16874</v>
      </c>
    </row>
    <row r="8547" spans="1:4" x14ac:dyDescent="0.2">
      <c r="A8547">
        <v>25306</v>
      </c>
      <c r="B8547" t="s">
        <v>12783</v>
      </c>
      <c r="C8547" t="s">
        <v>16946</v>
      </c>
      <c r="D8547" t="s">
        <v>16874</v>
      </c>
    </row>
    <row r="8548" spans="1:4" x14ac:dyDescent="0.2">
      <c r="A8548">
        <v>25309</v>
      </c>
      <c r="B8548" t="s">
        <v>17036</v>
      </c>
      <c r="C8548" t="s">
        <v>16946</v>
      </c>
      <c r="D8548" t="s">
        <v>16874</v>
      </c>
    </row>
    <row r="8549" spans="1:4" x14ac:dyDescent="0.2">
      <c r="A8549">
        <v>25311</v>
      </c>
      <c r="B8549" t="s">
        <v>12783</v>
      </c>
      <c r="C8549" t="s">
        <v>16946</v>
      </c>
      <c r="D8549" t="s">
        <v>16874</v>
      </c>
    </row>
    <row r="8550" spans="1:4" x14ac:dyDescent="0.2">
      <c r="A8550">
        <v>25312</v>
      </c>
      <c r="B8550" t="s">
        <v>12783</v>
      </c>
      <c r="C8550" t="s">
        <v>16946</v>
      </c>
      <c r="D8550" t="s">
        <v>16874</v>
      </c>
    </row>
    <row r="8551" spans="1:4" x14ac:dyDescent="0.2">
      <c r="A8551">
        <v>25313</v>
      </c>
      <c r="B8551" t="s">
        <v>12783</v>
      </c>
      <c r="C8551" t="s">
        <v>16946</v>
      </c>
      <c r="D8551" t="s">
        <v>16874</v>
      </c>
    </row>
    <row r="8552" spans="1:4" x14ac:dyDescent="0.2">
      <c r="A8552">
        <v>25314</v>
      </c>
      <c r="B8552" t="s">
        <v>12783</v>
      </c>
      <c r="C8552" t="s">
        <v>16946</v>
      </c>
      <c r="D8552" t="s">
        <v>16874</v>
      </c>
    </row>
    <row r="8553" spans="1:4" x14ac:dyDescent="0.2">
      <c r="A8553">
        <v>25315</v>
      </c>
      <c r="B8553" t="s">
        <v>12783</v>
      </c>
      <c r="C8553" t="s">
        <v>16946</v>
      </c>
      <c r="D8553" t="s">
        <v>16874</v>
      </c>
    </row>
    <row r="8554" spans="1:4" x14ac:dyDescent="0.2">
      <c r="A8554">
        <v>25317</v>
      </c>
      <c r="B8554" t="s">
        <v>12783</v>
      </c>
      <c r="C8554" t="s">
        <v>16946</v>
      </c>
      <c r="D8554" t="s">
        <v>16874</v>
      </c>
    </row>
    <row r="8555" spans="1:4" x14ac:dyDescent="0.2">
      <c r="A8555">
        <v>25320</v>
      </c>
      <c r="B8555" t="s">
        <v>12783</v>
      </c>
      <c r="C8555" t="s">
        <v>16946</v>
      </c>
      <c r="D8555" t="s">
        <v>16874</v>
      </c>
    </row>
    <row r="8556" spans="1:4" x14ac:dyDescent="0.2">
      <c r="A8556">
        <v>25387</v>
      </c>
      <c r="B8556" t="s">
        <v>12783</v>
      </c>
      <c r="C8556" t="s">
        <v>16946</v>
      </c>
      <c r="D8556" t="s">
        <v>16874</v>
      </c>
    </row>
    <row r="8557" spans="1:4" x14ac:dyDescent="0.2">
      <c r="A8557">
        <v>25389</v>
      </c>
      <c r="B8557" t="s">
        <v>12783</v>
      </c>
      <c r="C8557" t="s">
        <v>16946</v>
      </c>
      <c r="D8557" t="s">
        <v>16874</v>
      </c>
    </row>
    <row r="8558" spans="1:4" x14ac:dyDescent="0.2">
      <c r="A8558">
        <v>25392</v>
      </c>
      <c r="B8558" t="s">
        <v>12783</v>
      </c>
      <c r="C8558" t="s">
        <v>16946</v>
      </c>
      <c r="D8558" t="s">
        <v>16874</v>
      </c>
    </row>
    <row r="8559" spans="1:4" x14ac:dyDescent="0.2">
      <c r="A8559">
        <v>25396</v>
      </c>
      <c r="B8559" t="s">
        <v>12783</v>
      </c>
      <c r="C8559" t="s">
        <v>16946</v>
      </c>
      <c r="D8559" t="s">
        <v>16874</v>
      </c>
    </row>
    <row r="8560" spans="1:4" x14ac:dyDescent="0.2">
      <c r="A8560">
        <v>25401</v>
      </c>
      <c r="B8560" t="s">
        <v>15274</v>
      </c>
      <c r="C8560" t="s">
        <v>17037</v>
      </c>
      <c r="D8560" t="s">
        <v>16874</v>
      </c>
    </row>
    <row r="8561" spans="1:4" x14ac:dyDescent="0.2">
      <c r="A8561">
        <v>25403</v>
      </c>
      <c r="B8561" t="s">
        <v>15274</v>
      </c>
      <c r="C8561" t="s">
        <v>17037</v>
      </c>
      <c r="D8561" t="s">
        <v>16874</v>
      </c>
    </row>
    <row r="8562" spans="1:4" x14ac:dyDescent="0.2">
      <c r="A8562">
        <v>25404</v>
      </c>
      <c r="B8562" t="s">
        <v>15274</v>
      </c>
      <c r="C8562" t="s">
        <v>17037</v>
      </c>
      <c r="D8562" t="s">
        <v>16874</v>
      </c>
    </row>
    <row r="8563" spans="1:4" x14ac:dyDescent="0.2">
      <c r="A8563">
        <v>25405</v>
      </c>
      <c r="B8563" t="s">
        <v>15274</v>
      </c>
      <c r="C8563" t="s">
        <v>17037</v>
      </c>
      <c r="D8563" t="s">
        <v>16874</v>
      </c>
    </row>
    <row r="8564" spans="1:4" x14ac:dyDescent="0.2">
      <c r="A8564">
        <v>25411</v>
      </c>
      <c r="B8564" t="s">
        <v>17038</v>
      </c>
      <c r="C8564" t="s">
        <v>17039</v>
      </c>
      <c r="D8564" t="s">
        <v>16874</v>
      </c>
    </row>
    <row r="8565" spans="1:4" x14ac:dyDescent="0.2">
      <c r="A8565">
        <v>25413</v>
      </c>
      <c r="B8565" t="s">
        <v>17040</v>
      </c>
      <c r="C8565" t="s">
        <v>17037</v>
      </c>
      <c r="D8565" t="s">
        <v>16874</v>
      </c>
    </row>
    <row r="8566" spans="1:4" x14ac:dyDescent="0.2">
      <c r="A8566">
        <v>25414</v>
      </c>
      <c r="B8566" t="s">
        <v>17041</v>
      </c>
      <c r="C8566" t="s">
        <v>14497</v>
      </c>
      <c r="D8566" t="s">
        <v>16874</v>
      </c>
    </row>
    <row r="8567" spans="1:4" x14ac:dyDescent="0.2">
      <c r="A8567">
        <v>25419</v>
      </c>
      <c r="B8567" t="s">
        <v>17042</v>
      </c>
      <c r="C8567" t="s">
        <v>17037</v>
      </c>
      <c r="D8567" t="s">
        <v>16874</v>
      </c>
    </row>
    <row r="8568" spans="1:4" x14ac:dyDescent="0.2">
      <c r="A8568">
        <v>25420</v>
      </c>
      <c r="B8568" t="s">
        <v>17043</v>
      </c>
      <c r="C8568" t="s">
        <v>17037</v>
      </c>
      <c r="D8568" t="s">
        <v>16874</v>
      </c>
    </row>
    <row r="8569" spans="1:4" x14ac:dyDescent="0.2">
      <c r="A8569">
        <v>25421</v>
      </c>
      <c r="B8569" t="s">
        <v>17044</v>
      </c>
      <c r="C8569" t="s">
        <v>17037</v>
      </c>
      <c r="D8569" t="s">
        <v>16874</v>
      </c>
    </row>
    <row r="8570" spans="1:4" x14ac:dyDescent="0.2">
      <c r="A8570">
        <v>25422</v>
      </c>
      <c r="B8570" t="s">
        <v>17045</v>
      </c>
      <c r="C8570" t="s">
        <v>17039</v>
      </c>
      <c r="D8570" t="s">
        <v>16874</v>
      </c>
    </row>
    <row r="8571" spans="1:4" x14ac:dyDescent="0.2">
      <c r="A8571">
        <v>25425</v>
      </c>
      <c r="B8571" t="s">
        <v>17046</v>
      </c>
      <c r="C8571" t="s">
        <v>14497</v>
      </c>
      <c r="D8571" t="s">
        <v>16874</v>
      </c>
    </row>
    <row r="8572" spans="1:4" x14ac:dyDescent="0.2">
      <c r="A8572">
        <v>25427</v>
      </c>
      <c r="B8572" t="s">
        <v>17047</v>
      </c>
      <c r="C8572" t="s">
        <v>17037</v>
      </c>
      <c r="D8572" t="s">
        <v>16874</v>
      </c>
    </row>
    <row r="8573" spans="1:4" x14ac:dyDescent="0.2">
      <c r="A8573">
        <v>25428</v>
      </c>
      <c r="B8573" t="s">
        <v>13810</v>
      </c>
      <c r="C8573" t="s">
        <v>17037</v>
      </c>
      <c r="D8573" t="s">
        <v>16874</v>
      </c>
    </row>
    <row r="8574" spans="1:4" x14ac:dyDescent="0.2">
      <c r="A8574">
        <v>25429</v>
      </c>
      <c r="B8574" t="s">
        <v>15274</v>
      </c>
      <c r="C8574" t="s">
        <v>17037</v>
      </c>
      <c r="D8574" t="s">
        <v>16874</v>
      </c>
    </row>
    <row r="8575" spans="1:4" x14ac:dyDescent="0.2">
      <c r="A8575">
        <v>25430</v>
      </c>
      <c r="B8575" t="s">
        <v>17048</v>
      </c>
      <c r="C8575" t="s">
        <v>14497</v>
      </c>
      <c r="D8575" t="s">
        <v>16874</v>
      </c>
    </row>
    <row r="8576" spans="1:4" x14ac:dyDescent="0.2">
      <c r="A8576">
        <v>25431</v>
      </c>
      <c r="B8576" t="s">
        <v>17049</v>
      </c>
      <c r="C8576" t="s">
        <v>12074</v>
      </c>
      <c r="D8576" t="s">
        <v>16874</v>
      </c>
    </row>
    <row r="8577" spans="1:4" x14ac:dyDescent="0.2">
      <c r="A8577">
        <v>25432</v>
      </c>
      <c r="B8577" t="s">
        <v>12201</v>
      </c>
      <c r="C8577" t="s">
        <v>14497</v>
      </c>
      <c r="D8577" t="s">
        <v>16874</v>
      </c>
    </row>
    <row r="8578" spans="1:4" x14ac:dyDescent="0.2">
      <c r="A8578">
        <v>25434</v>
      </c>
      <c r="B8578" t="s">
        <v>17050</v>
      </c>
      <c r="C8578" t="s">
        <v>12074</v>
      </c>
      <c r="D8578" t="s">
        <v>16874</v>
      </c>
    </row>
    <row r="8579" spans="1:4" x14ac:dyDescent="0.2">
      <c r="A8579">
        <v>25437</v>
      </c>
      <c r="B8579" t="s">
        <v>17051</v>
      </c>
      <c r="C8579" t="s">
        <v>12074</v>
      </c>
      <c r="D8579" t="s">
        <v>16874</v>
      </c>
    </row>
    <row r="8580" spans="1:4" x14ac:dyDescent="0.2">
      <c r="A8580">
        <v>25438</v>
      </c>
      <c r="B8580" t="s">
        <v>17052</v>
      </c>
      <c r="C8580" t="s">
        <v>14497</v>
      </c>
      <c r="D8580" t="s">
        <v>16874</v>
      </c>
    </row>
    <row r="8581" spans="1:4" x14ac:dyDescent="0.2">
      <c r="A8581">
        <v>25442</v>
      </c>
      <c r="B8581" t="s">
        <v>17053</v>
      </c>
      <c r="C8581" t="s">
        <v>14497</v>
      </c>
      <c r="D8581" t="s">
        <v>16874</v>
      </c>
    </row>
    <row r="8582" spans="1:4" x14ac:dyDescent="0.2">
      <c r="A8582">
        <v>25443</v>
      </c>
      <c r="B8582" t="s">
        <v>17054</v>
      </c>
      <c r="C8582" t="s">
        <v>14497</v>
      </c>
      <c r="D8582" t="s">
        <v>16874</v>
      </c>
    </row>
    <row r="8583" spans="1:4" x14ac:dyDescent="0.2">
      <c r="A8583">
        <v>25444</v>
      </c>
      <c r="B8583" t="s">
        <v>17055</v>
      </c>
      <c r="C8583" t="s">
        <v>12074</v>
      </c>
      <c r="D8583" t="s">
        <v>16874</v>
      </c>
    </row>
    <row r="8584" spans="1:4" x14ac:dyDescent="0.2">
      <c r="A8584">
        <v>25446</v>
      </c>
      <c r="B8584" t="s">
        <v>17056</v>
      </c>
      <c r="C8584" t="s">
        <v>14497</v>
      </c>
      <c r="D8584" t="s">
        <v>16874</v>
      </c>
    </row>
    <row r="8585" spans="1:4" x14ac:dyDescent="0.2">
      <c r="A8585">
        <v>25501</v>
      </c>
      <c r="B8585" t="s">
        <v>17057</v>
      </c>
      <c r="C8585" t="s">
        <v>12761</v>
      </c>
      <c r="D8585" t="s">
        <v>16874</v>
      </c>
    </row>
    <row r="8586" spans="1:4" x14ac:dyDescent="0.2">
      <c r="A8586">
        <v>25502</v>
      </c>
      <c r="B8586" t="s">
        <v>17058</v>
      </c>
      <c r="C8586" t="s">
        <v>16975</v>
      </c>
      <c r="D8586" t="s">
        <v>16874</v>
      </c>
    </row>
    <row r="8587" spans="1:4" x14ac:dyDescent="0.2">
      <c r="A8587">
        <v>25503</v>
      </c>
      <c r="B8587" t="s">
        <v>16090</v>
      </c>
      <c r="C8587" t="s">
        <v>16975</v>
      </c>
      <c r="D8587" t="s">
        <v>16874</v>
      </c>
    </row>
    <row r="8588" spans="1:4" x14ac:dyDescent="0.2">
      <c r="A8588">
        <v>25504</v>
      </c>
      <c r="B8588" t="s">
        <v>16410</v>
      </c>
      <c r="C8588" t="s">
        <v>17059</v>
      </c>
      <c r="D8588" t="s">
        <v>16874</v>
      </c>
    </row>
    <row r="8589" spans="1:4" x14ac:dyDescent="0.2">
      <c r="A8589">
        <v>25505</v>
      </c>
      <c r="B8589" t="s">
        <v>17060</v>
      </c>
      <c r="C8589" t="s">
        <v>16958</v>
      </c>
      <c r="D8589" t="s">
        <v>16874</v>
      </c>
    </row>
    <row r="8590" spans="1:4" x14ac:dyDescent="0.2">
      <c r="A8590">
        <v>25506</v>
      </c>
      <c r="B8590" t="s">
        <v>17061</v>
      </c>
      <c r="C8590" t="s">
        <v>12761</v>
      </c>
      <c r="D8590" t="s">
        <v>16874</v>
      </c>
    </row>
    <row r="8591" spans="1:4" x14ac:dyDescent="0.2">
      <c r="A8591">
        <v>25508</v>
      </c>
      <c r="B8591" t="s">
        <v>17062</v>
      </c>
      <c r="C8591" t="s">
        <v>16958</v>
      </c>
      <c r="D8591" t="s">
        <v>16874</v>
      </c>
    </row>
    <row r="8592" spans="1:4" x14ac:dyDescent="0.2">
      <c r="A8592">
        <v>25510</v>
      </c>
      <c r="B8592" t="s">
        <v>17063</v>
      </c>
      <c r="C8592" t="s">
        <v>17059</v>
      </c>
      <c r="D8592" t="s">
        <v>16874</v>
      </c>
    </row>
    <row r="8593" spans="1:4" x14ac:dyDescent="0.2">
      <c r="A8593">
        <v>25511</v>
      </c>
      <c r="B8593" t="s">
        <v>17064</v>
      </c>
      <c r="C8593" t="s">
        <v>14402</v>
      </c>
      <c r="D8593" t="s">
        <v>16874</v>
      </c>
    </row>
    <row r="8594" spans="1:4" x14ac:dyDescent="0.2">
      <c r="A8594">
        <v>25512</v>
      </c>
      <c r="B8594" t="s">
        <v>17065</v>
      </c>
      <c r="C8594" t="s">
        <v>14402</v>
      </c>
      <c r="D8594" t="s">
        <v>16874</v>
      </c>
    </row>
    <row r="8595" spans="1:4" x14ac:dyDescent="0.2">
      <c r="A8595">
        <v>25514</v>
      </c>
      <c r="B8595" t="s">
        <v>17066</v>
      </c>
      <c r="C8595" t="s">
        <v>14402</v>
      </c>
      <c r="D8595" t="s">
        <v>16874</v>
      </c>
    </row>
    <row r="8596" spans="1:4" x14ac:dyDescent="0.2">
      <c r="A8596">
        <v>25515</v>
      </c>
      <c r="B8596" t="s">
        <v>17067</v>
      </c>
      <c r="C8596" t="s">
        <v>16975</v>
      </c>
      <c r="D8596" t="s">
        <v>16874</v>
      </c>
    </row>
    <row r="8597" spans="1:4" x14ac:dyDescent="0.2">
      <c r="A8597">
        <v>25517</v>
      </c>
      <c r="B8597" t="s">
        <v>14372</v>
      </c>
      <c r="C8597" t="s">
        <v>14402</v>
      </c>
      <c r="D8597" t="s">
        <v>16874</v>
      </c>
    </row>
    <row r="8598" spans="1:4" x14ac:dyDescent="0.2">
      <c r="A8598">
        <v>25520</v>
      </c>
      <c r="B8598" t="s">
        <v>13358</v>
      </c>
      <c r="C8598" t="s">
        <v>17059</v>
      </c>
      <c r="D8598" t="s">
        <v>16874</v>
      </c>
    </row>
    <row r="8599" spans="1:4" x14ac:dyDescent="0.2">
      <c r="A8599">
        <v>25521</v>
      </c>
      <c r="B8599" t="s">
        <v>17068</v>
      </c>
      <c r="C8599" t="s">
        <v>12761</v>
      </c>
      <c r="D8599" t="s">
        <v>16874</v>
      </c>
    </row>
    <row r="8600" spans="1:4" x14ac:dyDescent="0.2">
      <c r="A8600">
        <v>25523</v>
      </c>
      <c r="B8600" t="s">
        <v>14696</v>
      </c>
      <c r="C8600" t="s">
        <v>12761</v>
      </c>
      <c r="D8600" t="s">
        <v>16874</v>
      </c>
    </row>
    <row r="8601" spans="1:4" x14ac:dyDescent="0.2">
      <c r="A8601">
        <v>25524</v>
      </c>
      <c r="B8601" t="s">
        <v>17069</v>
      </c>
      <c r="C8601" t="s">
        <v>12761</v>
      </c>
      <c r="D8601" t="s">
        <v>16874</v>
      </c>
    </row>
    <row r="8602" spans="1:4" x14ac:dyDescent="0.2">
      <c r="A8602">
        <v>25526</v>
      </c>
      <c r="B8602" t="s">
        <v>17070</v>
      </c>
      <c r="C8602" t="s">
        <v>13713</v>
      </c>
      <c r="D8602" t="s">
        <v>16874</v>
      </c>
    </row>
    <row r="8603" spans="1:4" x14ac:dyDescent="0.2">
      <c r="A8603">
        <v>25529</v>
      </c>
      <c r="B8603" t="s">
        <v>15326</v>
      </c>
      <c r="C8603" t="s">
        <v>16944</v>
      </c>
      <c r="D8603" t="s">
        <v>16874</v>
      </c>
    </row>
    <row r="8604" spans="1:4" x14ac:dyDescent="0.2">
      <c r="A8604">
        <v>25530</v>
      </c>
      <c r="B8604" t="s">
        <v>17071</v>
      </c>
      <c r="C8604" t="s">
        <v>14402</v>
      </c>
      <c r="D8604" t="s">
        <v>16874</v>
      </c>
    </row>
    <row r="8605" spans="1:4" x14ac:dyDescent="0.2">
      <c r="A8605">
        <v>25534</v>
      </c>
      <c r="B8605" t="s">
        <v>17072</v>
      </c>
      <c r="C8605" t="s">
        <v>14402</v>
      </c>
      <c r="D8605" t="s">
        <v>16874</v>
      </c>
    </row>
    <row r="8606" spans="1:4" x14ac:dyDescent="0.2">
      <c r="A8606">
        <v>25535</v>
      </c>
      <c r="B8606" t="s">
        <v>17073</v>
      </c>
      <c r="C8606" t="s">
        <v>14402</v>
      </c>
      <c r="D8606" t="s">
        <v>16874</v>
      </c>
    </row>
    <row r="8607" spans="1:4" x14ac:dyDescent="0.2">
      <c r="A8607">
        <v>25537</v>
      </c>
      <c r="B8607" t="s">
        <v>17074</v>
      </c>
      <c r="C8607" t="s">
        <v>17059</v>
      </c>
      <c r="D8607" t="s">
        <v>16874</v>
      </c>
    </row>
    <row r="8608" spans="1:4" x14ac:dyDescent="0.2">
      <c r="A8608">
        <v>25540</v>
      </c>
      <c r="B8608" t="s">
        <v>17075</v>
      </c>
      <c r="C8608" t="s">
        <v>12761</v>
      </c>
      <c r="D8608" t="s">
        <v>16874</v>
      </c>
    </row>
    <row r="8609" spans="1:4" x14ac:dyDescent="0.2">
      <c r="A8609">
        <v>25541</v>
      </c>
      <c r="B8609" t="s">
        <v>12338</v>
      </c>
      <c r="C8609" t="s">
        <v>17059</v>
      </c>
      <c r="D8609" t="s">
        <v>16874</v>
      </c>
    </row>
    <row r="8610" spans="1:4" x14ac:dyDescent="0.2">
      <c r="A8610">
        <v>25544</v>
      </c>
      <c r="B8610" t="s">
        <v>17076</v>
      </c>
      <c r="C8610" t="s">
        <v>12761</v>
      </c>
      <c r="D8610" t="s">
        <v>16874</v>
      </c>
    </row>
    <row r="8611" spans="1:4" x14ac:dyDescent="0.2">
      <c r="A8611">
        <v>25545</v>
      </c>
      <c r="B8611" t="s">
        <v>17077</v>
      </c>
      <c r="C8611" t="s">
        <v>17059</v>
      </c>
      <c r="D8611" t="s">
        <v>16874</v>
      </c>
    </row>
    <row r="8612" spans="1:4" x14ac:dyDescent="0.2">
      <c r="A8612">
        <v>25547</v>
      </c>
      <c r="B8612" t="s">
        <v>17078</v>
      </c>
      <c r="C8612" t="s">
        <v>16958</v>
      </c>
      <c r="D8612" t="s">
        <v>16874</v>
      </c>
    </row>
    <row r="8613" spans="1:4" x14ac:dyDescent="0.2">
      <c r="A8613">
        <v>25550</v>
      </c>
      <c r="B8613" t="s">
        <v>17079</v>
      </c>
      <c r="C8613" t="s">
        <v>16975</v>
      </c>
      <c r="D8613" t="s">
        <v>16874</v>
      </c>
    </row>
    <row r="8614" spans="1:4" x14ac:dyDescent="0.2">
      <c r="A8614">
        <v>25555</v>
      </c>
      <c r="B8614" t="s">
        <v>17080</v>
      </c>
      <c r="C8614" t="s">
        <v>14402</v>
      </c>
      <c r="D8614" t="s">
        <v>16874</v>
      </c>
    </row>
    <row r="8615" spans="1:4" x14ac:dyDescent="0.2">
      <c r="A8615">
        <v>25557</v>
      </c>
      <c r="B8615" t="s">
        <v>17081</v>
      </c>
      <c r="C8615" t="s">
        <v>12761</v>
      </c>
      <c r="D8615" t="s">
        <v>16874</v>
      </c>
    </row>
    <row r="8616" spans="1:4" x14ac:dyDescent="0.2">
      <c r="A8616">
        <v>25559</v>
      </c>
      <c r="B8616" t="s">
        <v>17082</v>
      </c>
      <c r="C8616" t="s">
        <v>17059</v>
      </c>
      <c r="D8616" t="s">
        <v>16874</v>
      </c>
    </row>
    <row r="8617" spans="1:4" x14ac:dyDescent="0.2">
      <c r="A8617">
        <v>25560</v>
      </c>
      <c r="B8617" t="s">
        <v>17083</v>
      </c>
      <c r="C8617" t="s">
        <v>13713</v>
      </c>
      <c r="D8617" t="s">
        <v>16874</v>
      </c>
    </row>
    <row r="8618" spans="1:4" x14ac:dyDescent="0.2">
      <c r="A8618">
        <v>25564</v>
      </c>
      <c r="B8618" t="s">
        <v>17084</v>
      </c>
      <c r="C8618" t="s">
        <v>12761</v>
      </c>
      <c r="D8618" t="s">
        <v>16874</v>
      </c>
    </row>
    <row r="8619" spans="1:4" x14ac:dyDescent="0.2">
      <c r="A8619">
        <v>25565</v>
      </c>
      <c r="B8619" t="s">
        <v>17085</v>
      </c>
      <c r="C8619" t="s">
        <v>12761</v>
      </c>
      <c r="D8619" t="s">
        <v>16874</v>
      </c>
    </row>
    <row r="8620" spans="1:4" x14ac:dyDescent="0.2">
      <c r="A8620">
        <v>25567</v>
      </c>
      <c r="B8620" t="s">
        <v>17086</v>
      </c>
      <c r="C8620" t="s">
        <v>12761</v>
      </c>
      <c r="D8620" t="s">
        <v>16874</v>
      </c>
    </row>
    <row r="8621" spans="1:4" x14ac:dyDescent="0.2">
      <c r="A8621">
        <v>25570</v>
      </c>
      <c r="B8621" t="s">
        <v>12753</v>
      </c>
      <c r="C8621" t="s">
        <v>14402</v>
      </c>
      <c r="D8621" t="s">
        <v>16874</v>
      </c>
    </row>
    <row r="8622" spans="1:4" x14ac:dyDescent="0.2">
      <c r="A8622">
        <v>25571</v>
      </c>
      <c r="B8622" t="s">
        <v>17087</v>
      </c>
      <c r="C8622" t="s">
        <v>12761</v>
      </c>
      <c r="D8622" t="s">
        <v>16874</v>
      </c>
    </row>
    <row r="8623" spans="1:4" x14ac:dyDescent="0.2">
      <c r="A8623">
        <v>25572</v>
      </c>
      <c r="B8623" t="s">
        <v>16384</v>
      </c>
      <c r="C8623" t="s">
        <v>12761</v>
      </c>
      <c r="D8623" t="s">
        <v>16874</v>
      </c>
    </row>
    <row r="8624" spans="1:4" x14ac:dyDescent="0.2">
      <c r="A8624">
        <v>25573</v>
      </c>
      <c r="B8624" t="s">
        <v>17088</v>
      </c>
      <c r="C8624" t="s">
        <v>12761</v>
      </c>
      <c r="D8624" t="s">
        <v>16874</v>
      </c>
    </row>
    <row r="8625" spans="1:4" x14ac:dyDescent="0.2">
      <c r="A8625">
        <v>25601</v>
      </c>
      <c r="B8625" t="s">
        <v>8078</v>
      </c>
      <c r="C8625" t="s">
        <v>16958</v>
      </c>
      <c r="D8625" t="s">
        <v>16874</v>
      </c>
    </row>
    <row r="8626" spans="1:4" x14ac:dyDescent="0.2">
      <c r="A8626">
        <v>25607</v>
      </c>
      <c r="B8626" t="s">
        <v>17089</v>
      </c>
      <c r="C8626" t="s">
        <v>16958</v>
      </c>
      <c r="D8626" t="s">
        <v>16874</v>
      </c>
    </row>
    <row r="8627" spans="1:4" x14ac:dyDescent="0.2">
      <c r="A8627">
        <v>25608</v>
      </c>
      <c r="B8627" t="s">
        <v>17090</v>
      </c>
      <c r="C8627" t="s">
        <v>16894</v>
      </c>
      <c r="D8627" t="s">
        <v>16874</v>
      </c>
    </row>
    <row r="8628" spans="1:4" x14ac:dyDescent="0.2">
      <c r="A8628">
        <v>25612</v>
      </c>
      <c r="B8628" t="s">
        <v>17091</v>
      </c>
      <c r="C8628" t="s">
        <v>16958</v>
      </c>
      <c r="D8628" t="s">
        <v>16874</v>
      </c>
    </row>
    <row r="8629" spans="1:4" x14ac:dyDescent="0.2">
      <c r="A8629">
        <v>25614</v>
      </c>
      <c r="B8629" t="s">
        <v>17092</v>
      </c>
      <c r="C8629" t="s">
        <v>16958</v>
      </c>
      <c r="D8629" t="s">
        <v>16874</v>
      </c>
    </row>
    <row r="8630" spans="1:4" x14ac:dyDescent="0.2">
      <c r="A8630">
        <v>25617</v>
      </c>
      <c r="B8630" t="s">
        <v>17093</v>
      </c>
      <c r="C8630" t="s">
        <v>16958</v>
      </c>
      <c r="D8630" t="s">
        <v>16874</v>
      </c>
    </row>
    <row r="8631" spans="1:4" x14ac:dyDescent="0.2">
      <c r="A8631">
        <v>25621</v>
      </c>
      <c r="B8631" t="s">
        <v>4606</v>
      </c>
      <c r="C8631" t="s">
        <v>16894</v>
      </c>
      <c r="D8631" t="s">
        <v>16874</v>
      </c>
    </row>
    <row r="8632" spans="1:4" x14ac:dyDescent="0.2">
      <c r="A8632">
        <v>25625</v>
      </c>
      <c r="B8632" t="s">
        <v>12197</v>
      </c>
      <c r="C8632" t="s">
        <v>16958</v>
      </c>
      <c r="D8632" t="s">
        <v>16874</v>
      </c>
    </row>
    <row r="8633" spans="1:4" x14ac:dyDescent="0.2">
      <c r="A8633">
        <v>25632</v>
      </c>
      <c r="B8633" t="s">
        <v>17094</v>
      </c>
      <c r="C8633" t="s">
        <v>16958</v>
      </c>
      <c r="D8633" t="s">
        <v>16874</v>
      </c>
    </row>
    <row r="8634" spans="1:4" x14ac:dyDescent="0.2">
      <c r="A8634">
        <v>25635</v>
      </c>
      <c r="B8634" t="s">
        <v>17095</v>
      </c>
      <c r="C8634" t="s">
        <v>16958</v>
      </c>
      <c r="D8634" t="s">
        <v>16874</v>
      </c>
    </row>
    <row r="8635" spans="1:4" x14ac:dyDescent="0.2">
      <c r="A8635">
        <v>25638</v>
      </c>
      <c r="B8635" t="s">
        <v>17096</v>
      </c>
      <c r="C8635" t="s">
        <v>16958</v>
      </c>
      <c r="D8635" t="s">
        <v>16874</v>
      </c>
    </row>
    <row r="8636" spans="1:4" x14ac:dyDescent="0.2">
      <c r="A8636">
        <v>25650</v>
      </c>
      <c r="B8636" t="s">
        <v>17097</v>
      </c>
      <c r="C8636" t="s">
        <v>16894</v>
      </c>
      <c r="D8636" t="s">
        <v>16874</v>
      </c>
    </row>
    <row r="8637" spans="1:4" x14ac:dyDescent="0.2">
      <c r="A8637">
        <v>25651</v>
      </c>
      <c r="B8637" t="s">
        <v>17098</v>
      </c>
      <c r="C8637" t="s">
        <v>16894</v>
      </c>
      <c r="D8637" t="s">
        <v>16874</v>
      </c>
    </row>
    <row r="8638" spans="1:4" x14ac:dyDescent="0.2">
      <c r="A8638">
        <v>25654</v>
      </c>
      <c r="B8638" t="s">
        <v>17099</v>
      </c>
      <c r="C8638" t="s">
        <v>16958</v>
      </c>
      <c r="D8638" t="s">
        <v>16874</v>
      </c>
    </row>
    <row r="8639" spans="1:4" x14ac:dyDescent="0.2">
      <c r="A8639">
        <v>25661</v>
      </c>
      <c r="B8639" t="s">
        <v>14741</v>
      </c>
      <c r="C8639" t="s">
        <v>16894</v>
      </c>
      <c r="D8639" t="s">
        <v>16874</v>
      </c>
    </row>
    <row r="8640" spans="1:4" x14ac:dyDescent="0.2">
      <c r="A8640">
        <v>25666</v>
      </c>
      <c r="B8640" t="s">
        <v>17100</v>
      </c>
      <c r="C8640" t="s">
        <v>16894</v>
      </c>
      <c r="D8640" t="s">
        <v>16874</v>
      </c>
    </row>
    <row r="8641" spans="1:4" x14ac:dyDescent="0.2">
      <c r="A8641">
        <v>25669</v>
      </c>
      <c r="B8641" t="s">
        <v>17101</v>
      </c>
      <c r="C8641" t="s">
        <v>14402</v>
      </c>
      <c r="D8641" t="s">
        <v>16874</v>
      </c>
    </row>
    <row r="8642" spans="1:4" x14ac:dyDescent="0.2">
      <c r="A8642">
        <v>25670</v>
      </c>
      <c r="B8642" t="s">
        <v>17102</v>
      </c>
      <c r="C8642" t="s">
        <v>16894</v>
      </c>
      <c r="D8642" t="s">
        <v>16874</v>
      </c>
    </row>
    <row r="8643" spans="1:4" x14ac:dyDescent="0.2">
      <c r="A8643">
        <v>25671</v>
      </c>
      <c r="B8643" t="s">
        <v>17103</v>
      </c>
      <c r="C8643" t="s">
        <v>16894</v>
      </c>
      <c r="D8643" t="s">
        <v>16874</v>
      </c>
    </row>
    <row r="8644" spans="1:4" x14ac:dyDescent="0.2">
      <c r="A8644">
        <v>25672</v>
      </c>
      <c r="B8644" t="s">
        <v>17104</v>
      </c>
      <c r="C8644" t="s">
        <v>16894</v>
      </c>
      <c r="D8644" t="s">
        <v>16874</v>
      </c>
    </row>
    <row r="8645" spans="1:4" x14ac:dyDescent="0.2">
      <c r="A8645">
        <v>25674</v>
      </c>
      <c r="B8645" t="s">
        <v>17105</v>
      </c>
      <c r="C8645" t="s">
        <v>16894</v>
      </c>
      <c r="D8645" t="s">
        <v>16874</v>
      </c>
    </row>
    <row r="8646" spans="1:4" x14ac:dyDescent="0.2">
      <c r="A8646">
        <v>25676</v>
      </c>
      <c r="B8646" t="s">
        <v>17106</v>
      </c>
      <c r="C8646" t="s">
        <v>16894</v>
      </c>
      <c r="D8646" t="s">
        <v>16874</v>
      </c>
    </row>
    <row r="8647" spans="1:4" x14ac:dyDescent="0.2">
      <c r="A8647">
        <v>25678</v>
      </c>
      <c r="B8647" t="s">
        <v>17107</v>
      </c>
      <c r="C8647" t="s">
        <v>16894</v>
      </c>
      <c r="D8647" t="s">
        <v>16874</v>
      </c>
    </row>
    <row r="8648" spans="1:4" x14ac:dyDescent="0.2">
      <c r="A8648">
        <v>25699</v>
      </c>
      <c r="B8648" t="s">
        <v>17108</v>
      </c>
      <c r="C8648" t="s">
        <v>14402</v>
      </c>
      <c r="D8648" t="s">
        <v>16874</v>
      </c>
    </row>
    <row r="8649" spans="1:4" x14ac:dyDescent="0.2">
      <c r="A8649">
        <v>25701</v>
      </c>
      <c r="B8649" t="s">
        <v>12094</v>
      </c>
      <c r="C8649" t="s">
        <v>17059</v>
      </c>
      <c r="D8649" t="s">
        <v>16874</v>
      </c>
    </row>
    <row r="8650" spans="1:4" x14ac:dyDescent="0.2">
      <c r="A8650">
        <v>25702</v>
      </c>
      <c r="B8650" t="s">
        <v>12094</v>
      </c>
      <c r="C8650" t="s">
        <v>17059</v>
      </c>
      <c r="D8650" t="s">
        <v>16874</v>
      </c>
    </row>
    <row r="8651" spans="1:4" x14ac:dyDescent="0.2">
      <c r="A8651">
        <v>25703</v>
      </c>
      <c r="B8651" t="s">
        <v>12094</v>
      </c>
      <c r="C8651" t="s">
        <v>17059</v>
      </c>
      <c r="D8651" t="s">
        <v>16874</v>
      </c>
    </row>
    <row r="8652" spans="1:4" x14ac:dyDescent="0.2">
      <c r="A8652">
        <v>25704</v>
      </c>
      <c r="B8652" t="s">
        <v>12094</v>
      </c>
      <c r="C8652" t="s">
        <v>14402</v>
      </c>
      <c r="D8652" t="s">
        <v>16874</v>
      </c>
    </row>
    <row r="8653" spans="1:4" x14ac:dyDescent="0.2">
      <c r="A8653">
        <v>25705</v>
      </c>
      <c r="B8653" t="s">
        <v>12094</v>
      </c>
      <c r="C8653" t="s">
        <v>17059</v>
      </c>
      <c r="D8653" t="s">
        <v>16874</v>
      </c>
    </row>
    <row r="8654" spans="1:4" x14ac:dyDescent="0.2">
      <c r="A8654">
        <v>25755</v>
      </c>
      <c r="B8654" t="s">
        <v>12094</v>
      </c>
      <c r="C8654" t="s">
        <v>17059</v>
      </c>
      <c r="D8654" t="s">
        <v>16874</v>
      </c>
    </row>
    <row r="8655" spans="1:4" x14ac:dyDescent="0.2">
      <c r="A8655">
        <v>25801</v>
      </c>
      <c r="B8655" t="s">
        <v>17109</v>
      </c>
      <c r="C8655" t="s">
        <v>16942</v>
      </c>
      <c r="D8655" t="s">
        <v>16874</v>
      </c>
    </row>
    <row r="8656" spans="1:4" x14ac:dyDescent="0.2">
      <c r="A8656">
        <v>25811</v>
      </c>
      <c r="B8656" t="s">
        <v>17110</v>
      </c>
      <c r="C8656" t="s">
        <v>14613</v>
      </c>
      <c r="D8656" t="s">
        <v>16874</v>
      </c>
    </row>
    <row r="8657" spans="1:4" x14ac:dyDescent="0.2">
      <c r="A8657">
        <v>25812</v>
      </c>
      <c r="B8657" t="s">
        <v>17111</v>
      </c>
      <c r="C8657" t="s">
        <v>14939</v>
      </c>
      <c r="D8657" t="s">
        <v>16874</v>
      </c>
    </row>
    <row r="8658" spans="1:4" x14ac:dyDescent="0.2">
      <c r="A8658">
        <v>25813</v>
      </c>
      <c r="B8658" t="s">
        <v>14846</v>
      </c>
      <c r="C8658" t="s">
        <v>16942</v>
      </c>
      <c r="D8658" t="s">
        <v>16874</v>
      </c>
    </row>
    <row r="8659" spans="1:4" x14ac:dyDescent="0.2">
      <c r="A8659">
        <v>25817</v>
      </c>
      <c r="B8659" t="s">
        <v>17112</v>
      </c>
      <c r="C8659" t="s">
        <v>16942</v>
      </c>
      <c r="D8659" t="s">
        <v>16874</v>
      </c>
    </row>
    <row r="8660" spans="1:4" x14ac:dyDescent="0.2">
      <c r="A8660">
        <v>25820</v>
      </c>
      <c r="B8660" t="s">
        <v>17113</v>
      </c>
      <c r="C8660" t="s">
        <v>13622</v>
      </c>
      <c r="D8660" t="s">
        <v>16874</v>
      </c>
    </row>
    <row r="8661" spans="1:4" x14ac:dyDescent="0.2">
      <c r="A8661">
        <v>25823</v>
      </c>
      <c r="B8661" t="s">
        <v>17114</v>
      </c>
      <c r="C8661" t="s">
        <v>16942</v>
      </c>
      <c r="D8661" t="s">
        <v>16874</v>
      </c>
    </row>
    <row r="8662" spans="1:4" x14ac:dyDescent="0.2">
      <c r="A8662">
        <v>25825</v>
      </c>
      <c r="B8662" t="s">
        <v>17115</v>
      </c>
      <c r="C8662" t="s">
        <v>16942</v>
      </c>
      <c r="D8662" t="s">
        <v>16874</v>
      </c>
    </row>
    <row r="8663" spans="1:4" x14ac:dyDescent="0.2">
      <c r="A8663">
        <v>25827</v>
      </c>
      <c r="B8663" t="s">
        <v>17116</v>
      </c>
      <c r="C8663" t="s">
        <v>16942</v>
      </c>
      <c r="D8663" t="s">
        <v>16874</v>
      </c>
    </row>
    <row r="8664" spans="1:4" x14ac:dyDescent="0.2">
      <c r="A8664">
        <v>25831</v>
      </c>
      <c r="B8664" t="s">
        <v>17117</v>
      </c>
      <c r="C8664" t="s">
        <v>14939</v>
      </c>
      <c r="D8664" t="s">
        <v>16874</v>
      </c>
    </row>
    <row r="8665" spans="1:4" x14ac:dyDescent="0.2">
      <c r="A8665">
        <v>25832</v>
      </c>
      <c r="B8665" t="s">
        <v>17118</v>
      </c>
      <c r="C8665" t="s">
        <v>16942</v>
      </c>
      <c r="D8665" t="s">
        <v>16874</v>
      </c>
    </row>
    <row r="8666" spans="1:4" x14ac:dyDescent="0.2">
      <c r="A8666">
        <v>25837</v>
      </c>
      <c r="B8666" t="s">
        <v>9747</v>
      </c>
      <c r="C8666" t="s">
        <v>14939</v>
      </c>
      <c r="D8666" t="s">
        <v>16874</v>
      </c>
    </row>
    <row r="8667" spans="1:4" x14ac:dyDescent="0.2">
      <c r="A8667">
        <v>25839</v>
      </c>
      <c r="B8667" t="s">
        <v>17119</v>
      </c>
      <c r="C8667" t="s">
        <v>16942</v>
      </c>
      <c r="D8667" t="s">
        <v>16874</v>
      </c>
    </row>
    <row r="8668" spans="1:4" x14ac:dyDescent="0.2">
      <c r="A8668">
        <v>25840</v>
      </c>
      <c r="B8668" t="s">
        <v>1715</v>
      </c>
      <c r="C8668" t="s">
        <v>14939</v>
      </c>
      <c r="D8668" t="s">
        <v>16874</v>
      </c>
    </row>
    <row r="8669" spans="1:4" x14ac:dyDescent="0.2">
      <c r="A8669">
        <v>25841</v>
      </c>
      <c r="B8669" t="s">
        <v>17120</v>
      </c>
      <c r="C8669" t="s">
        <v>13622</v>
      </c>
      <c r="D8669" t="s">
        <v>16874</v>
      </c>
    </row>
    <row r="8670" spans="1:4" x14ac:dyDescent="0.2">
      <c r="A8670">
        <v>25843</v>
      </c>
      <c r="B8670" t="s">
        <v>14018</v>
      </c>
      <c r="C8670" t="s">
        <v>16942</v>
      </c>
      <c r="D8670" t="s">
        <v>16874</v>
      </c>
    </row>
    <row r="8671" spans="1:4" x14ac:dyDescent="0.2">
      <c r="A8671">
        <v>25844</v>
      </c>
      <c r="B8671" t="s">
        <v>17121</v>
      </c>
      <c r="C8671" t="s">
        <v>16942</v>
      </c>
      <c r="D8671" t="s">
        <v>16874</v>
      </c>
    </row>
    <row r="8672" spans="1:4" x14ac:dyDescent="0.2">
      <c r="A8672">
        <v>25845</v>
      </c>
      <c r="B8672" t="s">
        <v>17122</v>
      </c>
      <c r="C8672" t="s">
        <v>14613</v>
      </c>
      <c r="D8672" t="s">
        <v>16874</v>
      </c>
    </row>
    <row r="8673" spans="1:4" x14ac:dyDescent="0.2">
      <c r="A8673">
        <v>25846</v>
      </c>
      <c r="B8673" t="s">
        <v>17123</v>
      </c>
      <c r="C8673" t="s">
        <v>14939</v>
      </c>
      <c r="D8673" t="s">
        <v>16874</v>
      </c>
    </row>
    <row r="8674" spans="1:4" x14ac:dyDescent="0.2">
      <c r="A8674">
        <v>25848</v>
      </c>
      <c r="B8674" t="s">
        <v>17124</v>
      </c>
      <c r="C8674" t="s">
        <v>14613</v>
      </c>
      <c r="D8674" t="s">
        <v>16874</v>
      </c>
    </row>
    <row r="8675" spans="1:4" x14ac:dyDescent="0.2">
      <c r="A8675">
        <v>25849</v>
      </c>
      <c r="B8675" t="s">
        <v>17125</v>
      </c>
      <c r="C8675" t="s">
        <v>16942</v>
      </c>
      <c r="D8675" t="s">
        <v>16874</v>
      </c>
    </row>
    <row r="8676" spans="1:4" x14ac:dyDescent="0.2">
      <c r="A8676">
        <v>25854</v>
      </c>
      <c r="B8676" t="s">
        <v>17126</v>
      </c>
      <c r="C8676" t="s">
        <v>14939</v>
      </c>
      <c r="D8676" t="s">
        <v>16874</v>
      </c>
    </row>
    <row r="8677" spans="1:4" x14ac:dyDescent="0.2">
      <c r="A8677">
        <v>25855</v>
      </c>
      <c r="B8677" t="s">
        <v>17127</v>
      </c>
      <c r="C8677" t="s">
        <v>14939</v>
      </c>
      <c r="D8677" t="s">
        <v>16874</v>
      </c>
    </row>
    <row r="8678" spans="1:4" x14ac:dyDescent="0.2">
      <c r="A8678">
        <v>25857</v>
      </c>
      <c r="B8678" t="s">
        <v>15058</v>
      </c>
      <c r="C8678" t="s">
        <v>16942</v>
      </c>
      <c r="D8678" t="s">
        <v>16874</v>
      </c>
    </row>
    <row r="8679" spans="1:4" x14ac:dyDescent="0.2">
      <c r="A8679">
        <v>25862</v>
      </c>
      <c r="B8679" t="s">
        <v>3408</v>
      </c>
      <c r="C8679" t="s">
        <v>14939</v>
      </c>
      <c r="D8679" t="s">
        <v>16874</v>
      </c>
    </row>
    <row r="8680" spans="1:4" x14ac:dyDescent="0.2">
      <c r="A8680">
        <v>25864</v>
      </c>
      <c r="B8680" t="s">
        <v>17128</v>
      </c>
      <c r="C8680" t="s">
        <v>14939</v>
      </c>
      <c r="D8680" t="s">
        <v>16874</v>
      </c>
    </row>
    <row r="8681" spans="1:4" x14ac:dyDescent="0.2">
      <c r="A8681">
        <v>25865</v>
      </c>
      <c r="B8681" t="s">
        <v>17129</v>
      </c>
      <c r="C8681" t="s">
        <v>16942</v>
      </c>
      <c r="D8681" t="s">
        <v>16874</v>
      </c>
    </row>
    <row r="8682" spans="1:4" x14ac:dyDescent="0.2">
      <c r="A8682">
        <v>25868</v>
      </c>
      <c r="B8682" t="s">
        <v>17130</v>
      </c>
      <c r="C8682" t="s">
        <v>14939</v>
      </c>
      <c r="D8682" t="s">
        <v>16874</v>
      </c>
    </row>
    <row r="8683" spans="1:4" x14ac:dyDescent="0.2">
      <c r="A8683">
        <v>25870</v>
      </c>
      <c r="B8683" t="s">
        <v>17131</v>
      </c>
      <c r="C8683" t="s">
        <v>14613</v>
      </c>
      <c r="D8683" t="s">
        <v>16874</v>
      </c>
    </row>
    <row r="8684" spans="1:4" x14ac:dyDescent="0.2">
      <c r="A8684">
        <v>25876</v>
      </c>
      <c r="B8684" t="s">
        <v>17132</v>
      </c>
      <c r="C8684" t="s">
        <v>14613</v>
      </c>
      <c r="D8684" t="s">
        <v>16874</v>
      </c>
    </row>
    <row r="8685" spans="1:4" x14ac:dyDescent="0.2">
      <c r="A8685">
        <v>25880</v>
      </c>
      <c r="B8685" t="s">
        <v>17133</v>
      </c>
      <c r="C8685" t="s">
        <v>16942</v>
      </c>
      <c r="D8685" t="s">
        <v>16874</v>
      </c>
    </row>
    <row r="8686" spans="1:4" x14ac:dyDescent="0.2">
      <c r="A8686">
        <v>25882</v>
      </c>
      <c r="B8686" t="s">
        <v>17134</v>
      </c>
      <c r="C8686" t="s">
        <v>14613</v>
      </c>
      <c r="D8686" t="s">
        <v>16874</v>
      </c>
    </row>
    <row r="8687" spans="1:4" x14ac:dyDescent="0.2">
      <c r="A8687">
        <v>25888</v>
      </c>
      <c r="B8687" t="s">
        <v>17133</v>
      </c>
      <c r="D8687" t="s">
        <v>16874</v>
      </c>
    </row>
    <row r="8688" spans="1:4" x14ac:dyDescent="0.2">
      <c r="A8688">
        <v>25901</v>
      </c>
      <c r="B8688" t="s">
        <v>14116</v>
      </c>
      <c r="C8688" t="s">
        <v>14939</v>
      </c>
      <c r="D8688" t="s">
        <v>16874</v>
      </c>
    </row>
    <row r="8689" spans="1:4" x14ac:dyDescent="0.2">
      <c r="A8689">
        <v>25902</v>
      </c>
      <c r="B8689" t="s">
        <v>17135</v>
      </c>
      <c r="C8689" t="s">
        <v>16942</v>
      </c>
      <c r="D8689" t="s">
        <v>16874</v>
      </c>
    </row>
    <row r="8690" spans="1:4" x14ac:dyDescent="0.2">
      <c r="A8690">
        <v>25908</v>
      </c>
      <c r="B8690" t="s">
        <v>17136</v>
      </c>
      <c r="C8690" t="s">
        <v>16942</v>
      </c>
      <c r="D8690" t="s">
        <v>16874</v>
      </c>
    </row>
    <row r="8691" spans="1:4" x14ac:dyDescent="0.2">
      <c r="A8691">
        <v>25913</v>
      </c>
      <c r="B8691" t="s">
        <v>17137</v>
      </c>
      <c r="C8691" t="s">
        <v>14613</v>
      </c>
      <c r="D8691" t="s">
        <v>16874</v>
      </c>
    </row>
    <row r="8692" spans="1:4" x14ac:dyDescent="0.2">
      <c r="A8692">
        <v>25915</v>
      </c>
      <c r="B8692" t="s">
        <v>17138</v>
      </c>
      <c r="C8692" t="s">
        <v>16942</v>
      </c>
      <c r="D8692" t="s">
        <v>16874</v>
      </c>
    </row>
    <row r="8693" spans="1:4" x14ac:dyDescent="0.2">
      <c r="A8693">
        <v>25917</v>
      </c>
      <c r="B8693" t="s">
        <v>17139</v>
      </c>
      <c r="C8693" t="s">
        <v>14939</v>
      </c>
      <c r="D8693" t="s">
        <v>16874</v>
      </c>
    </row>
    <row r="8694" spans="1:4" x14ac:dyDescent="0.2">
      <c r="A8694">
        <v>25918</v>
      </c>
      <c r="B8694" t="s">
        <v>17140</v>
      </c>
      <c r="C8694" t="s">
        <v>16942</v>
      </c>
      <c r="D8694" t="s">
        <v>16874</v>
      </c>
    </row>
    <row r="8695" spans="1:4" x14ac:dyDescent="0.2">
      <c r="A8695">
        <v>25920</v>
      </c>
      <c r="B8695" t="s">
        <v>17141</v>
      </c>
      <c r="C8695" t="s">
        <v>16942</v>
      </c>
      <c r="D8695" t="s">
        <v>16874</v>
      </c>
    </row>
    <row r="8696" spans="1:4" x14ac:dyDescent="0.2">
      <c r="A8696">
        <v>25922</v>
      </c>
      <c r="B8696" t="s">
        <v>17142</v>
      </c>
      <c r="C8696" t="s">
        <v>13622</v>
      </c>
      <c r="D8696" t="s">
        <v>16874</v>
      </c>
    </row>
    <row r="8697" spans="1:4" x14ac:dyDescent="0.2">
      <c r="A8697">
        <v>25926</v>
      </c>
      <c r="B8697" t="s">
        <v>17109</v>
      </c>
      <c r="C8697" t="s">
        <v>16942</v>
      </c>
      <c r="D8697" t="s">
        <v>16874</v>
      </c>
    </row>
    <row r="8698" spans="1:4" x14ac:dyDescent="0.2">
      <c r="A8698">
        <v>25928</v>
      </c>
      <c r="B8698" t="s">
        <v>16351</v>
      </c>
      <c r="C8698" t="s">
        <v>14613</v>
      </c>
      <c r="D8698" t="s">
        <v>16874</v>
      </c>
    </row>
    <row r="8699" spans="1:4" x14ac:dyDescent="0.2">
      <c r="A8699">
        <v>25932</v>
      </c>
      <c r="B8699" t="s">
        <v>17143</v>
      </c>
      <c r="C8699" t="s">
        <v>16942</v>
      </c>
      <c r="D8699" t="s">
        <v>16874</v>
      </c>
    </row>
    <row r="8700" spans="1:4" x14ac:dyDescent="0.2">
      <c r="A8700">
        <v>25936</v>
      </c>
      <c r="B8700" t="s">
        <v>17144</v>
      </c>
      <c r="C8700" t="s">
        <v>14939</v>
      </c>
      <c r="D8700" t="s">
        <v>16874</v>
      </c>
    </row>
    <row r="8701" spans="1:4" x14ac:dyDescent="0.2">
      <c r="A8701">
        <v>25938</v>
      </c>
      <c r="B8701" t="s">
        <v>14734</v>
      </c>
      <c r="C8701" t="s">
        <v>14939</v>
      </c>
      <c r="D8701" t="s">
        <v>16874</v>
      </c>
    </row>
    <row r="8702" spans="1:4" x14ac:dyDescent="0.2">
      <c r="A8702">
        <v>25951</v>
      </c>
      <c r="B8702" t="s">
        <v>16391</v>
      </c>
      <c r="C8702" t="s">
        <v>16920</v>
      </c>
      <c r="D8702" t="s">
        <v>16874</v>
      </c>
    </row>
    <row r="8703" spans="1:4" x14ac:dyDescent="0.2">
      <c r="A8703">
        <v>25958</v>
      </c>
      <c r="B8703" t="s">
        <v>17145</v>
      </c>
      <c r="C8703" t="s">
        <v>16910</v>
      </c>
      <c r="D8703" t="s">
        <v>16874</v>
      </c>
    </row>
    <row r="8704" spans="1:4" x14ac:dyDescent="0.2">
      <c r="A8704">
        <v>25962</v>
      </c>
      <c r="B8704" t="s">
        <v>17146</v>
      </c>
      <c r="C8704" t="s">
        <v>16910</v>
      </c>
      <c r="D8704" t="s">
        <v>16874</v>
      </c>
    </row>
    <row r="8705" spans="1:4" x14ac:dyDescent="0.2">
      <c r="A8705">
        <v>25965</v>
      </c>
      <c r="B8705" t="s">
        <v>17147</v>
      </c>
      <c r="C8705" t="s">
        <v>16920</v>
      </c>
      <c r="D8705" t="s">
        <v>16874</v>
      </c>
    </row>
    <row r="8706" spans="1:4" x14ac:dyDescent="0.2">
      <c r="A8706">
        <v>25969</v>
      </c>
      <c r="B8706" t="s">
        <v>17148</v>
      </c>
      <c r="C8706" t="s">
        <v>16920</v>
      </c>
      <c r="D8706" t="s">
        <v>16874</v>
      </c>
    </row>
    <row r="8707" spans="1:4" x14ac:dyDescent="0.2">
      <c r="A8707">
        <v>25971</v>
      </c>
      <c r="B8707" t="s">
        <v>17149</v>
      </c>
      <c r="C8707" t="s">
        <v>13622</v>
      </c>
      <c r="D8707" t="s">
        <v>16874</v>
      </c>
    </row>
    <row r="8708" spans="1:4" x14ac:dyDescent="0.2">
      <c r="A8708">
        <v>25976</v>
      </c>
      <c r="B8708" t="s">
        <v>17150</v>
      </c>
      <c r="C8708" t="s">
        <v>14939</v>
      </c>
      <c r="D8708" t="s">
        <v>16874</v>
      </c>
    </row>
    <row r="8709" spans="1:4" x14ac:dyDescent="0.2">
      <c r="A8709">
        <v>25977</v>
      </c>
      <c r="B8709" t="s">
        <v>17151</v>
      </c>
      <c r="C8709" t="s">
        <v>16920</v>
      </c>
      <c r="D8709" t="s">
        <v>16874</v>
      </c>
    </row>
    <row r="8710" spans="1:4" x14ac:dyDescent="0.2">
      <c r="A8710">
        <v>25978</v>
      </c>
      <c r="B8710" t="s">
        <v>17152</v>
      </c>
      <c r="C8710" t="s">
        <v>16920</v>
      </c>
      <c r="D8710" t="s">
        <v>16874</v>
      </c>
    </row>
    <row r="8711" spans="1:4" x14ac:dyDescent="0.2">
      <c r="A8711">
        <v>25979</v>
      </c>
      <c r="B8711" t="s">
        <v>17153</v>
      </c>
      <c r="C8711" t="s">
        <v>16920</v>
      </c>
      <c r="D8711" t="s">
        <v>16874</v>
      </c>
    </row>
    <row r="8712" spans="1:4" x14ac:dyDescent="0.2">
      <c r="A8712">
        <v>25981</v>
      </c>
      <c r="B8712" t="s">
        <v>17154</v>
      </c>
      <c r="C8712" t="s">
        <v>16910</v>
      </c>
      <c r="D8712" t="s">
        <v>16874</v>
      </c>
    </row>
    <row r="8713" spans="1:4" x14ac:dyDescent="0.2">
      <c r="A8713">
        <v>25984</v>
      </c>
      <c r="B8713" t="s">
        <v>17155</v>
      </c>
      <c r="C8713" t="s">
        <v>16910</v>
      </c>
      <c r="D8713" t="s">
        <v>16874</v>
      </c>
    </row>
    <row r="8714" spans="1:4" x14ac:dyDescent="0.2">
      <c r="A8714">
        <v>25985</v>
      </c>
      <c r="B8714" t="s">
        <v>17156</v>
      </c>
      <c r="C8714" t="s">
        <v>16920</v>
      </c>
      <c r="D8714" t="s">
        <v>16874</v>
      </c>
    </row>
    <row r="8715" spans="1:4" x14ac:dyDescent="0.2">
      <c r="A8715">
        <v>25989</v>
      </c>
      <c r="B8715" t="s">
        <v>17157</v>
      </c>
      <c r="C8715" t="s">
        <v>16942</v>
      </c>
      <c r="D8715" t="s">
        <v>16874</v>
      </c>
    </row>
    <row r="8716" spans="1:4" x14ac:dyDescent="0.2">
      <c r="A8716">
        <v>26003</v>
      </c>
      <c r="B8716" t="s">
        <v>6017</v>
      </c>
      <c r="C8716" t="s">
        <v>17158</v>
      </c>
      <c r="D8716" t="s">
        <v>16874</v>
      </c>
    </row>
    <row r="8717" spans="1:4" x14ac:dyDescent="0.2">
      <c r="A8717">
        <v>26031</v>
      </c>
      <c r="B8717" t="s">
        <v>17159</v>
      </c>
      <c r="C8717" t="s">
        <v>17160</v>
      </c>
      <c r="D8717" t="s">
        <v>16874</v>
      </c>
    </row>
    <row r="8718" spans="1:4" x14ac:dyDescent="0.2">
      <c r="A8718">
        <v>26032</v>
      </c>
      <c r="B8718" t="s">
        <v>13255</v>
      </c>
      <c r="C8718" t="s">
        <v>17161</v>
      </c>
      <c r="D8718" t="s">
        <v>16874</v>
      </c>
    </row>
    <row r="8719" spans="1:4" x14ac:dyDescent="0.2">
      <c r="A8719">
        <v>26033</v>
      </c>
      <c r="B8719" t="s">
        <v>14793</v>
      </c>
      <c r="C8719" t="s">
        <v>17160</v>
      </c>
      <c r="D8719" t="s">
        <v>16874</v>
      </c>
    </row>
    <row r="8720" spans="1:4" x14ac:dyDescent="0.2">
      <c r="A8720">
        <v>26034</v>
      </c>
      <c r="B8720" t="s">
        <v>6706</v>
      </c>
      <c r="C8720" t="s">
        <v>12774</v>
      </c>
      <c r="D8720" t="s">
        <v>16874</v>
      </c>
    </row>
    <row r="8721" spans="1:4" x14ac:dyDescent="0.2">
      <c r="A8721">
        <v>26035</v>
      </c>
      <c r="B8721" t="s">
        <v>17162</v>
      </c>
      <c r="C8721" t="s">
        <v>17161</v>
      </c>
      <c r="D8721" t="s">
        <v>16874</v>
      </c>
    </row>
    <row r="8722" spans="1:4" x14ac:dyDescent="0.2">
      <c r="A8722">
        <v>26036</v>
      </c>
      <c r="B8722" t="s">
        <v>1409</v>
      </c>
      <c r="C8722" t="s">
        <v>17160</v>
      </c>
      <c r="D8722" t="s">
        <v>16874</v>
      </c>
    </row>
    <row r="8723" spans="1:4" x14ac:dyDescent="0.2">
      <c r="A8723">
        <v>26037</v>
      </c>
      <c r="B8723" t="s">
        <v>17163</v>
      </c>
      <c r="C8723" t="s">
        <v>17161</v>
      </c>
      <c r="D8723" t="s">
        <v>16874</v>
      </c>
    </row>
    <row r="8724" spans="1:4" x14ac:dyDescent="0.2">
      <c r="A8724">
        <v>26038</v>
      </c>
      <c r="B8724" t="s">
        <v>17164</v>
      </c>
      <c r="C8724" t="s">
        <v>17160</v>
      </c>
      <c r="D8724" t="s">
        <v>16874</v>
      </c>
    </row>
    <row r="8725" spans="1:4" x14ac:dyDescent="0.2">
      <c r="A8725">
        <v>26039</v>
      </c>
      <c r="B8725" t="s">
        <v>17165</v>
      </c>
      <c r="C8725" t="s">
        <v>17160</v>
      </c>
      <c r="D8725" t="s">
        <v>16874</v>
      </c>
    </row>
    <row r="8726" spans="1:4" x14ac:dyDescent="0.2">
      <c r="A8726">
        <v>26040</v>
      </c>
      <c r="B8726" t="s">
        <v>17166</v>
      </c>
      <c r="C8726" t="s">
        <v>17160</v>
      </c>
      <c r="D8726" t="s">
        <v>16874</v>
      </c>
    </row>
    <row r="8727" spans="1:4" x14ac:dyDescent="0.2">
      <c r="A8727">
        <v>26041</v>
      </c>
      <c r="B8727" t="s">
        <v>17167</v>
      </c>
      <c r="C8727" t="s">
        <v>17160</v>
      </c>
      <c r="D8727" t="s">
        <v>16874</v>
      </c>
    </row>
    <row r="8728" spans="1:4" x14ac:dyDescent="0.2">
      <c r="A8728">
        <v>26047</v>
      </c>
      <c r="B8728" t="s">
        <v>15418</v>
      </c>
      <c r="C8728" t="s">
        <v>12774</v>
      </c>
      <c r="D8728" t="s">
        <v>16874</v>
      </c>
    </row>
    <row r="8729" spans="1:4" x14ac:dyDescent="0.2">
      <c r="A8729">
        <v>26050</v>
      </c>
      <c r="B8729" t="s">
        <v>17168</v>
      </c>
      <c r="C8729" t="s">
        <v>12774</v>
      </c>
      <c r="D8729" t="s">
        <v>16874</v>
      </c>
    </row>
    <row r="8730" spans="1:4" x14ac:dyDescent="0.2">
      <c r="A8730">
        <v>26055</v>
      </c>
      <c r="B8730" t="s">
        <v>13104</v>
      </c>
      <c r="C8730" t="s">
        <v>17160</v>
      </c>
      <c r="D8730" t="s">
        <v>16874</v>
      </c>
    </row>
    <row r="8731" spans="1:4" x14ac:dyDescent="0.2">
      <c r="A8731">
        <v>26059</v>
      </c>
      <c r="B8731" t="s">
        <v>17169</v>
      </c>
      <c r="C8731" t="s">
        <v>17158</v>
      </c>
      <c r="D8731" t="s">
        <v>16874</v>
      </c>
    </row>
    <row r="8732" spans="1:4" x14ac:dyDescent="0.2">
      <c r="A8732">
        <v>26060</v>
      </c>
      <c r="B8732" t="s">
        <v>17170</v>
      </c>
      <c r="C8732" t="s">
        <v>17158</v>
      </c>
      <c r="D8732" t="s">
        <v>16874</v>
      </c>
    </row>
    <row r="8733" spans="1:4" x14ac:dyDescent="0.2">
      <c r="A8733">
        <v>26062</v>
      </c>
      <c r="B8733" t="s">
        <v>17171</v>
      </c>
      <c r="C8733" t="s">
        <v>12774</v>
      </c>
      <c r="D8733" t="s">
        <v>16874</v>
      </c>
    </row>
    <row r="8734" spans="1:4" x14ac:dyDescent="0.2">
      <c r="A8734">
        <v>26070</v>
      </c>
      <c r="B8734" t="s">
        <v>14834</v>
      </c>
      <c r="C8734" t="s">
        <v>17161</v>
      </c>
      <c r="D8734" t="s">
        <v>16874</v>
      </c>
    </row>
    <row r="8735" spans="1:4" x14ac:dyDescent="0.2">
      <c r="A8735">
        <v>26101</v>
      </c>
      <c r="B8735" t="s">
        <v>17172</v>
      </c>
      <c r="C8735" t="s">
        <v>17173</v>
      </c>
      <c r="D8735" t="s">
        <v>16874</v>
      </c>
    </row>
    <row r="8736" spans="1:4" x14ac:dyDescent="0.2">
      <c r="A8736">
        <v>26104</v>
      </c>
      <c r="B8736" t="s">
        <v>17172</v>
      </c>
      <c r="C8736" t="s">
        <v>17173</v>
      </c>
      <c r="D8736" t="s">
        <v>16874</v>
      </c>
    </row>
    <row r="8737" spans="1:4" x14ac:dyDescent="0.2">
      <c r="A8737">
        <v>26105</v>
      </c>
      <c r="B8737" t="s">
        <v>12770</v>
      </c>
      <c r="C8737" t="s">
        <v>17173</v>
      </c>
      <c r="D8737" t="s">
        <v>16874</v>
      </c>
    </row>
    <row r="8738" spans="1:4" x14ac:dyDescent="0.2">
      <c r="A8738">
        <v>26106</v>
      </c>
      <c r="B8738" t="s">
        <v>17172</v>
      </c>
      <c r="C8738" t="s">
        <v>17173</v>
      </c>
      <c r="D8738" t="s">
        <v>16874</v>
      </c>
    </row>
    <row r="8739" spans="1:4" x14ac:dyDescent="0.2">
      <c r="A8739">
        <v>26120</v>
      </c>
      <c r="B8739" t="s">
        <v>17174</v>
      </c>
      <c r="C8739" t="s">
        <v>17173</v>
      </c>
      <c r="D8739" t="s">
        <v>16874</v>
      </c>
    </row>
    <row r="8740" spans="1:4" x14ac:dyDescent="0.2">
      <c r="A8740">
        <v>26121</v>
      </c>
      <c r="B8740" t="s">
        <v>17174</v>
      </c>
      <c r="C8740" t="s">
        <v>17173</v>
      </c>
      <c r="D8740" t="s">
        <v>16874</v>
      </c>
    </row>
    <row r="8741" spans="1:4" x14ac:dyDescent="0.2">
      <c r="A8741">
        <v>26133</v>
      </c>
      <c r="B8741" t="s">
        <v>5053</v>
      </c>
      <c r="C8741" t="s">
        <v>17173</v>
      </c>
      <c r="D8741" t="s">
        <v>16874</v>
      </c>
    </row>
    <row r="8742" spans="1:4" x14ac:dyDescent="0.2">
      <c r="A8742">
        <v>26134</v>
      </c>
      <c r="B8742" t="s">
        <v>12378</v>
      </c>
      <c r="C8742" t="s">
        <v>17175</v>
      </c>
      <c r="D8742" t="s">
        <v>16874</v>
      </c>
    </row>
    <row r="8743" spans="1:4" x14ac:dyDescent="0.2">
      <c r="A8743">
        <v>26136</v>
      </c>
      <c r="B8743" t="s">
        <v>17176</v>
      </c>
      <c r="C8743" t="s">
        <v>17015</v>
      </c>
      <c r="D8743" t="s">
        <v>16874</v>
      </c>
    </row>
    <row r="8744" spans="1:4" x14ac:dyDescent="0.2">
      <c r="A8744">
        <v>26137</v>
      </c>
      <c r="B8744" t="s">
        <v>17177</v>
      </c>
      <c r="C8744" t="s">
        <v>17015</v>
      </c>
      <c r="D8744" t="s">
        <v>16874</v>
      </c>
    </row>
    <row r="8745" spans="1:4" x14ac:dyDescent="0.2">
      <c r="A8745">
        <v>26138</v>
      </c>
      <c r="B8745" t="s">
        <v>17178</v>
      </c>
      <c r="C8745" t="s">
        <v>17179</v>
      </c>
      <c r="D8745" t="s">
        <v>16874</v>
      </c>
    </row>
    <row r="8746" spans="1:4" x14ac:dyDescent="0.2">
      <c r="A8746">
        <v>26141</v>
      </c>
      <c r="B8746" t="s">
        <v>17180</v>
      </c>
      <c r="C8746" t="s">
        <v>17179</v>
      </c>
      <c r="D8746" t="s">
        <v>16874</v>
      </c>
    </row>
    <row r="8747" spans="1:4" x14ac:dyDescent="0.2">
      <c r="A8747">
        <v>26142</v>
      </c>
      <c r="B8747" t="s">
        <v>17181</v>
      </c>
      <c r="C8747" t="s">
        <v>17173</v>
      </c>
      <c r="D8747" t="s">
        <v>16874</v>
      </c>
    </row>
    <row r="8748" spans="1:4" x14ac:dyDescent="0.2">
      <c r="A8748">
        <v>26143</v>
      </c>
      <c r="B8748" t="s">
        <v>13346</v>
      </c>
      <c r="C8748" t="s">
        <v>17179</v>
      </c>
      <c r="D8748" t="s">
        <v>16874</v>
      </c>
    </row>
    <row r="8749" spans="1:4" x14ac:dyDescent="0.2">
      <c r="A8749">
        <v>26146</v>
      </c>
      <c r="B8749" t="s">
        <v>17182</v>
      </c>
      <c r="C8749" t="s">
        <v>17183</v>
      </c>
      <c r="D8749" t="s">
        <v>16874</v>
      </c>
    </row>
    <row r="8750" spans="1:4" x14ac:dyDescent="0.2">
      <c r="A8750">
        <v>26147</v>
      </c>
      <c r="B8750" t="s">
        <v>16167</v>
      </c>
      <c r="C8750" t="s">
        <v>17015</v>
      </c>
      <c r="D8750" t="s">
        <v>16874</v>
      </c>
    </row>
    <row r="8751" spans="1:4" x14ac:dyDescent="0.2">
      <c r="A8751">
        <v>26148</v>
      </c>
      <c r="B8751" t="s">
        <v>17184</v>
      </c>
      <c r="C8751" t="s">
        <v>17185</v>
      </c>
      <c r="D8751" t="s">
        <v>16874</v>
      </c>
    </row>
    <row r="8752" spans="1:4" x14ac:dyDescent="0.2">
      <c r="A8752">
        <v>26149</v>
      </c>
      <c r="B8752" t="s">
        <v>17186</v>
      </c>
      <c r="C8752" t="s">
        <v>17183</v>
      </c>
      <c r="D8752" t="s">
        <v>16874</v>
      </c>
    </row>
    <row r="8753" spans="1:4" x14ac:dyDescent="0.2">
      <c r="A8753">
        <v>26150</v>
      </c>
      <c r="B8753" t="s">
        <v>17174</v>
      </c>
      <c r="C8753" t="s">
        <v>17173</v>
      </c>
      <c r="D8753" t="s">
        <v>16874</v>
      </c>
    </row>
    <row r="8754" spans="1:4" x14ac:dyDescent="0.2">
      <c r="A8754">
        <v>26151</v>
      </c>
      <c r="B8754" t="s">
        <v>17187</v>
      </c>
      <c r="C8754" t="s">
        <v>17015</v>
      </c>
      <c r="D8754" t="s">
        <v>16874</v>
      </c>
    </row>
    <row r="8755" spans="1:4" x14ac:dyDescent="0.2">
      <c r="A8755">
        <v>26152</v>
      </c>
      <c r="B8755" t="s">
        <v>17188</v>
      </c>
      <c r="C8755" t="s">
        <v>17015</v>
      </c>
      <c r="D8755" t="s">
        <v>16874</v>
      </c>
    </row>
    <row r="8756" spans="1:4" x14ac:dyDescent="0.2">
      <c r="A8756">
        <v>26155</v>
      </c>
      <c r="B8756" t="s">
        <v>17189</v>
      </c>
      <c r="C8756" t="s">
        <v>17190</v>
      </c>
      <c r="D8756" t="s">
        <v>16874</v>
      </c>
    </row>
    <row r="8757" spans="1:4" x14ac:dyDescent="0.2">
      <c r="A8757">
        <v>26159</v>
      </c>
      <c r="B8757" t="s">
        <v>17191</v>
      </c>
      <c r="C8757" t="s">
        <v>17190</v>
      </c>
      <c r="D8757" t="s">
        <v>16874</v>
      </c>
    </row>
    <row r="8758" spans="1:4" x14ac:dyDescent="0.2">
      <c r="A8758">
        <v>26160</v>
      </c>
      <c r="B8758" t="s">
        <v>17192</v>
      </c>
      <c r="C8758" t="s">
        <v>17179</v>
      </c>
      <c r="D8758" t="s">
        <v>16874</v>
      </c>
    </row>
    <row r="8759" spans="1:4" x14ac:dyDescent="0.2">
      <c r="A8759">
        <v>26161</v>
      </c>
      <c r="B8759" t="s">
        <v>17193</v>
      </c>
      <c r="C8759" t="s">
        <v>17185</v>
      </c>
      <c r="D8759" t="s">
        <v>16874</v>
      </c>
    </row>
    <row r="8760" spans="1:4" x14ac:dyDescent="0.2">
      <c r="A8760">
        <v>26162</v>
      </c>
      <c r="B8760" t="s">
        <v>17194</v>
      </c>
      <c r="C8760" t="s">
        <v>17190</v>
      </c>
      <c r="D8760" t="s">
        <v>16874</v>
      </c>
    </row>
    <row r="8761" spans="1:4" x14ac:dyDescent="0.2">
      <c r="A8761">
        <v>26164</v>
      </c>
      <c r="B8761" t="s">
        <v>17195</v>
      </c>
      <c r="C8761" t="s">
        <v>17013</v>
      </c>
      <c r="D8761" t="s">
        <v>16874</v>
      </c>
    </row>
    <row r="8762" spans="1:4" x14ac:dyDescent="0.2">
      <c r="A8762">
        <v>26167</v>
      </c>
      <c r="B8762" t="s">
        <v>17196</v>
      </c>
      <c r="C8762" t="s">
        <v>17190</v>
      </c>
      <c r="D8762" t="s">
        <v>16874</v>
      </c>
    </row>
    <row r="8763" spans="1:4" x14ac:dyDescent="0.2">
      <c r="A8763">
        <v>26169</v>
      </c>
      <c r="B8763" t="s">
        <v>12288</v>
      </c>
      <c r="C8763" t="s">
        <v>17173</v>
      </c>
      <c r="D8763" t="s">
        <v>16874</v>
      </c>
    </row>
    <row r="8764" spans="1:4" x14ac:dyDescent="0.2">
      <c r="A8764">
        <v>26170</v>
      </c>
      <c r="B8764" t="s">
        <v>15101</v>
      </c>
      <c r="C8764" t="s">
        <v>17175</v>
      </c>
      <c r="D8764" t="s">
        <v>16874</v>
      </c>
    </row>
    <row r="8765" spans="1:4" x14ac:dyDescent="0.2">
      <c r="A8765">
        <v>26175</v>
      </c>
      <c r="B8765" t="s">
        <v>17197</v>
      </c>
      <c r="C8765" t="s">
        <v>17183</v>
      </c>
      <c r="D8765" t="s">
        <v>16874</v>
      </c>
    </row>
    <row r="8766" spans="1:4" x14ac:dyDescent="0.2">
      <c r="A8766">
        <v>26178</v>
      </c>
      <c r="B8766" t="s">
        <v>17198</v>
      </c>
      <c r="C8766" t="s">
        <v>17185</v>
      </c>
      <c r="D8766" t="s">
        <v>16874</v>
      </c>
    </row>
    <row r="8767" spans="1:4" x14ac:dyDescent="0.2">
      <c r="A8767">
        <v>26180</v>
      </c>
      <c r="B8767" t="s">
        <v>17199</v>
      </c>
      <c r="C8767" t="s">
        <v>17173</v>
      </c>
      <c r="D8767" t="s">
        <v>16874</v>
      </c>
    </row>
    <row r="8768" spans="1:4" x14ac:dyDescent="0.2">
      <c r="A8768">
        <v>26181</v>
      </c>
      <c r="B8768" t="s">
        <v>133</v>
      </c>
      <c r="C8768" t="s">
        <v>17173</v>
      </c>
      <c r="D8768" t="s">
        <v>16874</v>
      </c>
    </row>
    <row r="8769" spans="1:4" x14ac:dyDescent="0.2">
      <c r="A8769">
        <v>26184</v>
      </c>
      <c r="B8769" t="s">
        <v>14833</v>
      </c>
      <c r="C8769" t="s">
        <v>17173</v>
      </c>
      <c r="D8769" t="s">
        <v>16874</v>
      </c>
    </row>
    <row r="8770" spans="1:4" x14ac:dyDescent="0.2">
      <c r="A8770">
        <v>26187</v>
      </c>
      <c r="B8770" t="s">
        <v>12143</v>
      </c>
      <c r="C8770" t="s">
        <v>17173</v>
      </c>
      <c r="D8770" t="s">
        <v>16874</v>
      </c>
    </row>
    <row r="8771" spans="1:4" x14ac:dyDescent="0.2">
      <c r="A8771">
        <v>26201</v>
      </c>
      <c r="B8771" t="s">
        <v>17200</v>
      </c>
      <c r="C8771" t="s">
        <v>17201</v>
      </c>
      <c r="D8771" t="s">
        <v>16874</v>
      </c>
    </row>
    <row r="8772" spans="1:4" x14ac:dyDescent="0.2">
      <c r="A8772">
        <v>26202</v>
      </c>
      <c r="B8772" t="s">
        <v>17202</v>
      </c>
      <c r="C8772" t="s">
        <v>17203</v>
      </c>
      <c r="D8772" t="s">
        <v>16874</v>
      </c>
    </row>
    <row r="8773" spans="1:4" x14ac:dyDescent="0.2">
      <c r="A8773">
        <v>26203</v>
      </c>
      <c r="B8773" t="s">
        <v>17204</v>
      </c>
      <c r="C8773" t="s">
        <v>17205</v>
      </c>
      <c r="D8773" t="s">
        <v>16874</v>
      </c>
    </row>
    <row r="8774" spans="1:4" x14ac:dyDescent="0.2">
      <c r="A8774">
        <v>26205</v>
      </c>
      <c r="B8774" t="s">
        <v>16794</v>
      </c>
      <c r="C8774" t="s">
        <v>17203</v>
      </c>
      <c r="D8774" t="s">
        <v>16874</v>
      </c>
    </row>
    <row r="8775" spans="1:4" x14ac:dyDescent="0.2">
      <c r="A8775">
        <v>26206</v>
      </c>
      <c r="B8775" t="s">
        <v>17206</v>
      </c>
      <c r="C8775" t="s">
        <v>17205</v>
      </c>
      <c r="D8775" t="s">
        <v>16874</v>
      </c>
    </row>
    <row r="8776" spans="1:4" x14ac:dyDescent="0.2">
      <c r="A8776">
        <v>26208</v>
      </c>
      <c r="B8776" t="s">
        <v>17207</v>
      </c>
      <c r="C8776" t="s">
        <v>17205</v>
      </c>
      <c r="D8776" t="s">
        <v>16874</v>
      </c>
    </row>
    <row r="8777" spans="1:4" x14ac:dyDescent="0.2">
      <c r="A8777">
        <v>26210</v>
      </c>
      <c r="B8777" t="s">
        <v>15179</v>
      </c>
      <c r="C8777" t="s">
        <v>17201</v>
      </c>
      <c r="D8777" t="s">
        <v>16874</v>
      </c>
    </row>
    <row r="8778" spans="1:4" x14ac:dyDescent="0.2">
      <c r="A8778">
        <v>26215</v>
      </c>
      <c r="B8778" t="s">
        <v>1858</v>
      </c>
      <c r="C8778" t="s">
        <v>17205</v>
      </c>
      <c r="D8778" t="s">
        <v>16874</v>
      </c>
    </row>
    <row r="8779" spans="1:4" x14ac:dyDescent="0.2">
      <c r="A8779">
        <v>26217</v>
      </c>
      <c r="B8779" t="s">
        <v>17208</v>
      </c>
      <c r="C8779" t="s">
        <v>17205</v>
      </c>
      <c r="D8779" t="s">
        <v>16874</v>
      </c>
    </row>
    <row r="8780" spans="1:4" x14ac:dyDescent="0.2">
      <c r="A8780">
        <v>26218</v>
      </c>
      <c r="B8780" t="s">
        <v>17209</v>
      </c>
      <c r="C8780" t="s">
        <v>17201</v>
      </c>
      <c r="D8780" t="s">
        <v>16874</v>
      </c>
    </row>
    <row r="8781" spans="1:4" x14ac:dyDescent="0.2">
      <c r="A8781">
        <v>26222</v>
      </c>
      <c r="B8781" t="s">
        <v>17210</v>
      </c>
      <c r="C8781" t="s">
        <v>17205</v>
      </c>
      <c r="D8781" t="s">
        <v>16874</v>
      </c>
    </row>
    <row r="8782" spans="1:4" x14ac:dyDescent="0.2">
      <c r="A8782">
        <v>26224</v>
      </c>
      <c r="B8782" t="s">
        <v>17211</v>
      </c>
      <c r="C8782" t="s">
        <v>17212</v>
      </c>
      <c r="D8782" t="s">
        <v>16874</v>
      </c>
    </row>
    <row r="8783" spans="1:4" x14ac:dyDescent="0.2">
      <c r="A8783">
        <v>26228</v>
      </c>
      <c r="B8783" t="s">
        <v>17213</v>
      </c>
      <c r="C8783" t="s">
        <v>17201</v>
      </c>
      <c r="D8783" t="s">
        <v>16874</v>
      </c>
    </row>
    <row r="8784" spans="1:4" x14ac:dyDescent="0.2">
      <c r="A8784">
        <v>26230</v>
      </c>
      <c r="B8784" t="s">
        <v>17214</v>
      </c>
      <c r="C8784" t="s">
        <v>17212</v>
      </c>
      <c r="D8784" t="s">
        <v>16874</v>
      </c>
    </row>
    <row r="8785" spans="1:4" x14ac:dyDescent="0.2">
      <c r="A8785">
        <v>26234</v>
      </c>
      <c r="B8785" t="s">
        <v>17215</v>
      </c>
      <c r="C8785" t="s">
        <v>17201</v>
      </c>
      <c r="D8785" t="s">
        <v>16874</v>
      </c>
    </row>
    <row r="8786" spans="1:4" x14ac:dyDescent="0.2">
      <c r="A8786">
        <v>26236</v>
      </c>
      <c r="B8786" t="s">
        <v>15959</v>
      </c>
      <c r="C8786" t="s">
        <v>17212</v>
      </c>
      <c r="D8786" t="s">
        <v>16874</v>
      </c>
    </row>
    <row r="8787" spans="1:4" x14ac:dyDescent="0.2">
      <c r="A8787">
        <v>26237</v>
      </c>
      <c r="B8787" t="s">
        <v>17216</v>
      </c>
      <c r="C8787" t="s">
        <v>17201</v>
      </c>
      <c r="D8787" t="s">
        <v>16874</v>
      </c>
    </row>
    <row r="8788" spans="1:4" x14ac:dyDescent="0.2">
      <c r="A8788">
        <v>26238</v>
      </c>
      <c r="B8788" t="s">
        <v>17217</v>
      </c>
      <c r="C8788" t="s">
        <v>17218</v>
      </c>
      <c r="D8788" t="s">
        <v>16874</v>
      </c>
    </row>
    <row r="8789" spans="1:4" x14ac:dyDescent="0.2">
      <c r="A8789">
        <v>26241</v>
      </c>
      <c r="B8789" t="s">
        <v>12536</v>
      </c>
      <c r="C8789" t="s">
        <v>17212</v>
      </c>
      <c r="D8789" t="s">
        <v>16874</v>
      </c>
    </row>
    <row r="8790" spans="1:4" x14ac:dyDescent="0.2">
      <c r="A8790">
        <v>26250</v>
      </c>
      <c r="B8790" t="s">
        <v>17219</v>
      </c>
      <c r="C8790" t="s">
        <v>17218</v>
      </c>
      <c r="D8790" t="s">
        <v>16874</v>
      </c>
    </row>
    <row r="8791" spans="1:4" x14ac:dyDescent="0.2">
      <c r="A8791">
        <v>26253</v>
      </c>
      <c r="B8791" t="s">
        <v>11412</v>
      </c>
      <c r="C8791" t="s">
        <v>17212</v>
      </c>
      <c r="D8791" t="s">
        <v>16874</v>
      </c>
    </row>
    <row r="8792" spans="1:4" x14ac:dyDescent="0.2">
      <c r="A8792">
        <v>26254</v>
      </c>
      <c r="B8792" t="s">
        <v>17220</v>
      </c>
      <c r="C8792" t="s">
        <v>17212</v>
      </c>
      <c r="D8792" t="s">
        <v>16874</v>
      </c>
    </row>
    <row r="8793" spans="1:4" x14ac:dyDescent="0.2">
      <c r="A8793">
        <v>26257</v>
      </c>
      <c r="B8793" t="s">
        <v>17221</v>
      </c>
      <c r="C8793" t="s">
        <v>17212</v>
      </c>
      <c r="D8793" t="s">
        <v>16874</v>
      </c>
    </row>
    <row r="8794" spans="1:4" x14ac:dyDescent="0.2">
      <c r="A8794">
        <v>26260</v>
      </c>
      <c r="B8794" t="s">
        <v>8692</v>
      </c>
      <c r="C8794" t="s">
        <v>17222</v>
      </c>
      <c r="D8794" t="s">
        <v>16874</v>
      </c>
    </row>
    <row r="8795" spans="1:4" x14ac:dyDescent="0.2">
      <c r="A8795">
        <v>26261</v>
      </c>
      <c r="B8795" t="s">
        <v>17223</v>
      </c>
      <c r="C8795" t="s">
        <v>17203</v>
      </c>
      <c r="D8795" t="s">
        <v>16874</v>
      </c>
    </row>
    <row r="8796" spans="1:4" x14ac:dyDescent="0.2">
      <c r="A8796">
        <v>26263</v>
      </c>
      <c r="B8796" t="s">
        <v>17224</v>
      </c>
      <c r="C8796" t="s">
        <v>17222</v>
      </c>
      <c r="D8796" t="s">
        <v>16874</v>
      </c>
    </row>
    <row r="8797" spans="1:4" x14ac:dyDescent="0.2">
      <c r="A8797">
        <v>26264</v>
      </c>
      <c r="B8797" t="s">
        <v>17225</v>
      </c>
      <c r="C8797" t="s">
        <v>16913</v>
      </c>
      <c r="D8797" t="s">
        <v>16874</v>
      </c>
    </row>
    <row r="8798" spans="1:4" x14ac:dyDescent="0.2">
      <c r="A8798">
        <v>26266</v>
      </c>
      <c r="B8798" t="s">
        <v>17226</v>
      </c>
      <c r="C8798" t="s">
        <v>17205</v>
      </c>
      <c r="D8798" t="s">
        <v>16874</v>
      </c>
    </row>
    <row r="8799" spans="1:4" x14ac:dyDescent="0.2">
      <c r="A8799">
        <v>26267</v>
      </c>
      <c r="B8799" t="s">
        <v>17227</v>
      </c>
      <c r="C8799" t="s">
        <v>17201</v>
      </c>
      <c r="D8799" t="s">
        <v>16874</v>
      </c>
    </row>
    <row r="8800" spans="1:4" x14ac:dyDescent="0.2">
      <c r="A8800">
        <v>26268</v>
      </c>
      <c r="B8800" t="s">
        <v>17228</v>
      </c>
      <c r="C8800" t="s">
        <v>17212</v>
      </c>
      <c r="D8800" t="s">
        <v>16874</v>
      </c>
    </row>
    <row r="8801" spans="1:4" x14ac:dyDescent="0.2">
      <c r="A8801">
        <v>26269</v>
      </c>
      <c r="B8801" t="s">
        <v>17229</v>
      </c>
      <c r="C8801" t="s">
        <v>17222</v>
      </c>
      <c r="D8801" t="s">
        <v>16874</v>
      </c>
    </row>
    <row r="8802" spans="1:4" x14ac:dyDescent="0.2">
      <c r="A8802">
        <v>26270</v>
      </c>
      <c r="B8802" t="s">
        <v>17230</v>
      </c>
      <c r="C8802" t="s">
        <v>17212</v>
      </c>
      <c r="D8802" t="s">
        <v>16874</v>
      </c>
    </row>
    <row r="8803" spans="1:4" x14ac:dyDescent="0.2">
      <c r="A8803">
        <v>26271</v>
      </c>
      <c r="B8803" t="s">
        <v>17231</v>
      </c>
      <c r="C8803" t="s">
        <v>17222</v>
      </c>
      <c r="D8803" t="s">
        <v>16874</v>
      </c>
    </row>
    <row r="8804" spans="1:4" x14ac:dyDescent="0.2">
      <c r="A8804">
        <v>26273</v>
      </c>
      <c r="B8804" t="s">
        <v>17232</v>
      </c>
      <c r="C8804" t="s">
        <v>17212</v>
      </c>
      <c r="D8804" t="s">
        <v>16874</v>
      </c>
    </row>
    <row r="8805" spans="1:4" x14ac:dyDescent="0.2">
      <c r="A8805">
        <v>26276</v>
      </c>
      <c r="B8805" t="s">
        <v>17233</v>
      </c>
      <c r="C8805" t="s">
        <v>17212</v>
      </c>
      <c r="D8805" t="s">
        <v>16874</v>
      </c>
    </row>
    <row r="8806" spans="1:4" x14ac:dyDescent="0.2">
      <c r="A8806">
        <v>26278</v>
      </c>
      <c r="B8806" t="s">
        <v>17234</v>
      </c>
      <c r="C8806" t="s">
        <v>17212</v>
      </c>
      <c r="D8806" t="s">
        <v>16874</v>
      </c>
    </row>
    <row r="8807" spans="1:4" x14ac:dyDescent="0.2">
      <c r="A8807">
        <v>26280</v>
      </c>
      <c r="B8807" t="s">
        <v>15410</v>
      </c>
      <c r="C8807" t="s">
        <v>17212</v>
      </c>
      <c r="D8807" t="s">
        <v>16874</v>
      </c>
    </row>
    <row r="8808" spans="1:4" x14ac:dyDescent="0.2">
      <c r="A8808">
        <v>26282</v>
      </c>
      <c r="B8808" t="s">
        <v>17235</v>
      </c>
      <c r="C8808" t="s">
        <v>17212</v>
      </c>
      <c r="D8808" t="s">
        <v>16874</v>
      </c>
    </row>
    <row r="8809" spans="1:4" x14ac:dyDescent="0.2">
      <c r="A8809">
        <v>26283</v>
      </c>
      <c r="B8809" t="s">
        <v>13734</v>
      </c>
      <c r="C8809" t="s">
        <v>17212</v>
      </c>
      <c r="D8809" t="s">
        <v>16874</v>
      </c>
    </row>
    <row r="8810" spans="1:4" x14ac:dyDescent="0.2">
      <c r="A8810">
        <v>26285</v>
      </c>
      <c r="B8810" t="s">
        <v>12446</v>
      </c>
      <c r="C8810" t="s">
        <v>17212</v>
      </c>
      <c r="D8810" t="s">
        <v>16874</v>
      </c>
    </row>
    <row r="8811" spans="1:4" x14ac:dyDescent="0.2">
      <c r="A8811">
        <v>26287</v>
      </c>
      <c r="B8811" t="s">
        <v>17236</v>
      </c>
      <c r="C8811" t="s">
        <v>17222</v>
      </c>
      <c r="D8811" t="s">
        <v>16874</v>
      </c>
    </row>
    <row r="8812" spans="1:4" x14ac:dyDescent="0.2">
      <c r="A8812">
        <v>26288</v>
      </c>
      <c r="B8812" t="s">
        <v>17237</v>
      </c>
      <c r="C8812" t="s">
        <v>17205</v>
      </c>
      <c r="D8812" t="s">
        <v>16874</v>
      </c>
    </row>
    <row r="8813" spans="1:4" x14ac:dyDescent="0.2">
      <c r="A8813">
        <v>26289</v>
      </c>
      <c r="B8813" t="s">
        <v>14401</v>
      </c>
      <c r="C8813" t="s">
        <v>17222</v>
      </c>
      <c r="D8813" t="s">
        <v>16874</v>
      </c>
    </row>
    <row r="8814" spans="1:4" x14ac:dyDescent="0.2">
      <c r="A8814">
        <v>26291</v>
      </c>
      <c r="B8814" t="s">
        <v>17238</v>
      </c>
      <c r="C8814" t="s">
        <v>16913</v>
      </c>
      <c r="D8814" t="s">
        <v>16874</v>
      </c>
    </row>
    <row r="8815" spans="1:4" x14ac:dyDescent="0.2">
      <c r="A8815">
        <v>26292</v>
      </c>
      <c r="B8815" t="s">
        <v>17239</v>
      </c>
      <c r="C8815" t="s">
        <v>17222</v>
      </c>
      <c r="D8815" t="s">
        <v>16874</v>
      </c>
    </row>
    <row r="8816" spans="1:4" x14ac:dyDescent="0.2">
      <c r="A8816">
        <v>26293</v>
      </c>
      <c r="B8816" t="s">
        <v>17240</v>
      </c>
      <c r="C8816" t="s">
        <v>17212</v>
      </c>
      <c r="D8816" t="s">
        <v>16874</v>
      </c>
    </row>
    <row r="8817" spans="1:4" x14ac:dyDescent="0.2">
      <c r="A8817">
        <v>26294</v>
      </c>
      <c r="B8817" t="s">
        <v>17241</v>
      </c>
      <c r="C8817" t="s">
        <v>17212</v>
      </c>
      <c r="D8817" t="s">
        <v>16874</v>
      </c>
    </row>
    <row r="8818" spans="1:4" x14ac:dyDescent="0.2">
      <c r="A8818">
        <v>26298</v>
      </c>
      <c r="B8818" t="s">
        <v>17242</v>
      </c>
      <c r="C8818" t="s">
        <v>17205</v>
      </c>
      <c r="D8818" t="s">
        <v>16874</v>
      </c>
    </row>
    <row r="8819" spans="1:4" x14ac:dyDescent="0.2">
      <c r="A8819">
        <v>26301</v>
      </c>
      <c r="B8819" t="s">
        <v>15050</v>
      </c>
      <c r="C8819" t="s">
        <v>17243</v>
      </c>
      <c r="D8819" t="s">
        <v>16874</v>
      </c>
    </row>
    <row r="8820" spans="1:4" x14ac:dyDescent="0.2">
      <c r="A8820">
        <v>26306</v>
      </c>
      <c r="B8820" t="s">
        <v>15050</v>
      </c>
      <c r="C8820" t="s">
        <v>17243</v>
      </c>
      <c r="D8820" t="s">
        <v>16874</v>
      </c>
    </row>
    <row r="8821" spans="1:4" x14ac:dyDescent="0.2">
      <c r="A8821">
        <v>26320</v>
      </c>
      <c r="B8821" t="s">
        <v>14743</v>
      </c>
      <c r="C8821" t="s">
        <v>17183</v>
      </c>
      <c r="D8821" t="s">
        <v>16874</v>
      </c>
    </row>
    <row r="8822" spans="1:4" x14ac:dyDescent="0.2">
      <c r="A8822">
        <v>26321</v>
      </c>
      <c r="B8822" t="s">
        <v>17244</v>
      </c>
      <c r="C8822" t="s">
        <v>14431</v>
      </c>
      <c r="D8822" t="s">
        <v>16874</v>
      </c>
    </row>
    <row r="8823" spans="1:4" x14ac:dyDescent="0.2">
      <c r="A8823">
        <v>26325</v>
      </c>
      <c r="B8823" t="s">
        <v>241</v>
      </c>
      <c r="C8823" t="s">
        <v>17185</v>
      </c>
      <c r="D8823" t="s">
        <v>16874</v>
      </c>
    </row>
    <row r="8824" spans="1:4" x14ac:dyDescent="0.2">
      <c r="A8824">
        <v>26327</v>
      </c>
      <c r="B8824" t="s">
        <v>17245</v>
      </c>
      <c r="C8824" t="s">
        <v>17185</v>
      </c>
      <c r="D8824" t="s">
        <v>16874</v>
      </c>
    </row>
    <row r="8825" spans="1:4" x14ac:dyDescent="0.2">
      <c r="A8825">
        <v>26330</v>
      </c>
      <c r="B8825" t="s">
        <v>13257</v>
      </c>
      <c r="C8825" t="s">
        <v>17243</v>
      </c>
      <c r="D8825" t="s">
        <v>16874</v>
      </c>
    </row>
    <row r="8826" spans="1:4" x14ac:dyDescent="0.2">
      <c r="A8826">
        <v>26335</v>
      </c>
      <c r="B8826" t="s">
        <v>17246</v>
      </c>
      <c r="C8826" t="s">
        <v>16965</v>
      </c>
      <c r="D8826" t="s">
        <v>16874</v>
      </c>
    </row>
    <row r="8827" spans="1:4" x14ac:dyDescent="0.2">
      <c r="A8827">
        <v>26337</v>
      </c>
      <c r="B8827" t="s">
        <v>14090</v>
      </c>
      <c r="C8827" t="s">
        <v>17185</v>
      </c>
      <c r="D8827" t="s">
        <v>16874</v>
      </c>
    </row>
    <row r="8828" spans="1:4" x14ac:dyDescent="0.2">
      <c r="A8828">
        <v>26338</v>
      </c>
      <c r="B8828" t="s">
        <v>12920</v>
      </c>
      <c r="C8828" t="s">
        <v>14431</v>
      </c>
      <c r="D8828" t="s">
        <v>16874</v>
      </c>
    </row>
    <row r="8829" spans="1:4" x14ac:dyDescent="0.2">
      <c r="A8829">
        <v>26339</v>
      </c>
      <c r="B8829" t="s">
        <v>17247</v>
      </c>
      <c r="C8829" t="s">
        <v>17248</v>
      </c>
      <c r="D8829" t="s">
        <v>16874</v>
      </c>
    </row>
    <row r="8830" spans="1:4" x14ac:dyDescent="0.2">
      <c r="A8830">
        <v>26342</v>
      </c>
      <c r="B8830" t="s">
        <v>17249</v>
      </c>
      <c r="C8830" t="s">
        <v>17030</v>
      </c>
      <c r="D8830" t="s">
        <v>16874</v>
      </c>
    </row>
    <row r="8831" spans="1:4" x14ac:dyDescent="0.2">
      <c r="A8831">
        <v>26343</v>
      </c>
      <c r="B8831" t="s">
        <v>17250</v>
      </c>
      <c r="C8831" t="s">
        <v>17201</v>
      </c>
      <c r="D8831" t="s">
        <v>16874</v>
      </c>
    </row>
    <row r="8832" spans="1:4" x14ac:dyDescent="0.2">
      <c r="A8832">
        <v>26346</v>
      </c>
      <c r="B8832" t="s">
        <v>17251</v>
      </c>
      <c r="C8832" t="s">
        <v>17185</v>
      </c>
      <c r="D8832" t="s">
        <v>16874</v>
      </c>
    </row>
    <row r="8833" spans="1:4" x14ac:dyDescent="0.2">
      <c r="A8833">
        <v>26347</v>
      </c>
      <c r="B8833" t="s">
        <v>13666</v>
      </c>
      <c r="C8833" t="s">
        <v>17252</v>
      </c>
      <c r="D8833" t="s">
        <v>16874</v>
      </c>
    </row>
    <row r="8834" spans="1:4" x14ac:dyDescent="0.2">
      <c r="A8834">
        <v>26348</v>
      </c>
      <c r="B8834" t="s">
        <v>15835</v>
      </c>
      <c r="C8834" t="s">
        <v>17190</v>
      </c>
      <c r="D8834" t="s">
        <v>16874</v>
      </c>
    </row>
    <row r="8835" spans="1:4" x14ac:dyDescent="0.2">
      <c r="A8835">
        <v>26351</v>
      </c>
      <c r="B8835" t="s">
        <v>15476</v>
      </c>
      <c r="C8835" t="s">
        <v>17030</v>
      </c>
      <c r="D8835" t="s">
        <v>16874</v>
      </c>
    </row>
    <row r="8836" spans="1:4" x14ac:dyDescent="0.2">
      <c r="A8836">
        <v>26354</v>
      </c>
      <c r="B8836" t="s">
        <v>12196</v>
      </c>
      <c r="C8836" t="s">
        <v>17252</v>
      </c>
      <c r="D8836" t="s">
        <v>16874</v>
      </c>
    </row>
    <row r="8837" spans="1:4" x14ac:dyDescent="0.2">
      <c r="A8837">
        <v>26362</v>
      </c>
      <c r="B8837" t="s">
        <v>12469</v>
      </c>
      <c r="C8837" t="s">
        <v>17185</v>
      </c>
      <c r="D8837" t="s">
        <v>16874</v>
      </c>
    </row>
    <row r="8838" spans="1:4" x14ac:dyDescent="0.2">
      <c r="A8838">
        <v>26372</v>
      </c>
      <c r="B8838" t="s">
        <v>17253</v>
      </c>
      <c r="C8838" t="s">
        <v>14431</v>
      </c>
      <c r="D8838" t="s">
        <v>16874</v>
      </c>
    </row>
    <row r="8839" spans="1:4" x14ac:dyDescent="0.2">
      <c r="A8839">
        <v>26374</v>
      </c>
      <c r="B8839" t="s">
        <v>5533</v>
      </c>
      <c r="C8839" t="s">
        <v>17254</v>
      </c>
      <c r="D8839" t="s">
        <v>16874</v>
      </c>
    </row>
    <row r="8840" spans="1:4" x14ac:dyDescent="0.2">
      <c r="A8840">
        <v>26376</v>
      </c>
      <c r="B8840" t="s">
        <v>17255</v>
      </c>
      <c r="C8840" t="s">
        <v>16965</v>
      </c>
      <c r="D8840" t="s">
        <v>16874</v>
      </c>
    </row>
    <row r="8841" spans="1:4" x14ac:dyDescent="0.2">
      <c r="A8841">
        <v>26377</v>
      </c>
      <c r="B8841" t="s">
        <v>17256</v>
      </c>
      <c r="C8841" t="s">
        <v>17190</v>
      </c>
      <c r="D8841" t="s">
        <v>16874</v>
      </c>
    </row>
    <row r="8842" spans="1:4" x14ac:dyDescent="0.2">
      <c r="A8842">
        <v>26378</v>
      </c>
      <c r="B8842" t="s">
        <v>17257</v>
      </c>
      <c r="C8842" t="s">
        <v>14431</v>
      </c>
      <c r="D8842" t="s">
        <v>16874</v>
      </c>
    </row>
    <row r="8843" spans="1:4" x14ac:dyDescent="0.2">
      <c r="A8843">
        <v>26384</v>
      </c>
      <c r="B8843" t="s">
        <v>17258</v>
      </c>
      <c r="C8843" t="s">
        <v>17030</v>
      </c>
      <c r="D8843" t="s">
        <v>16874</v>
      </c>
    </row>
    <row r="8844" spans="1:4" x14ac:dyDescent="0.2">
      <c r="A8844">
        <v>26385</v>
      </c>
      <c r="B8844" t="s">
        <v>17259</v>
      </c>
      <c r="C8844" t="s">
        <v>17243</v>
      </c>
      <c r="D8844" t="s">
        <v>16874</v>
      </c>
    </row>
    <row r="8845" spans="1:4" x14ac:dyDescent="0.2">
      <c r="A8845">
        <v>26386</v>
      </c>
      <c r="B8845" t="s">
        <v>17260</v>
      </c>
      <c r="C8845" t="s">
        <v>17243</v>
      </c>
      <c r="D8845" t="s">
        <v>16874</v>
      </c>
    </row>
    <row r="8846" spans="1:4" x14ac:dyDescent="0.2">
      <c r="A8846">
        <v>26404</v>
      </c>
      <c r="B8846" t="s">
        <v>17261</v>
      </c>
      <c r="C8846" t="s">
        <v>17243</v>
      </c>
      <c r="D8846" t="s">
        <v>16874</v>
      </c>
    </row>
    <row r="8847" spans="1:4" x14ac:dyDescent="0.2">
      <c r="A8847">
        <v>26405</v>
      </c>
      <c r="B8847" t="s">
        <v>17262</v>
      </c>
      <c r="C8847" t="s">
        <v>17218</v>
      </c>
      <c r="D8847" t="s">
        <v>16874</v>
      </c>
    </row>
    <row r="8848" spans="1:4" x14ac:dyDescent="0.2">
      <c r="A8848">
        <v>26408</v>
      </c>
      <c r="B8848" t="s">
        <v>17263</v>
      </c>
      <c r="C8848" t="s">
        <v>17243</v>
      </c>
      <c r="D8848" t="s">
        <v>16874</v>
      </c>
    </row>
    <row r="8849" spans="1:4" x14ac:dyDescent="0.2">
      <c r="A8849">
        <v>26410</v>
      </c>
      <c r="B8849" t="s">
        <v>15448</v>
      </c>
      <c r="C8849" t="s">
        <v>17254</v>
      </c>
      <c r="D8849" t="s">
        <v>16874</v>
      </c>
    </row>
    <row r="8850" spans="1:4" x14ac:dyDescent="0.2">
      <c r="A8850">
        <v>26411</v>
      </c>
      <c r="B8850" t="s">
        <v>17264</v>
      </c>
      <c r="C8850" t="s">
        <v>17248</v>
      </c>
      <c r="D8850" t="s">
        <v>16874</v>
      </c>
    </row>
    <row r="8851" spans="1:4" x14ac:dyDescent="0.2">
      <c r="A8851">
        <v>26412</v>
      </c>
      <c r="B8851" t="s">
        <v>3175</v>
      </c>
      <c r="C8851" t="s">
        <v>14431</v>
      </c>
      <c r="D8851" t="s">
        <v>16874</v>
      </c>
    </row>
    <row r="8852" spans="1:4" x14ac:dyDescent="0.2">
      <c r="A8852">
        <v>26415</v>
      </c>
      <c r="B8852" t="s">
        <v>17265</v>
      </c>
      <c r="C8852" t="s">
        <v>17185</v>
      </c>
      <c r="D8852" t="s">
        <v>16874</v>
      </c>
    </row>
    <row r="8853" spans="1:4" x14ac:dyDescent="0.2">
      <c r="A8853">
        <v>26416</v>
      </c>
      <c r="B8853" t="s">
        <v>17266</v>
      </c>
      <c r="C8853" t="s">
        <v>17218</v>
      </c>
      <c r="D8853" t="s">
        <v>16874</v>
      </c>
    </row>
    <row r="8854" spans="1:4" x14ac:dyDescent="0.2">
      <c r="A8854">
        <v>26419</v>
      </c>
      <c r="B8854" t="s">
        <v>15602</v>
      </c>
      <c r="C8854" t="s">
        <v>17190</v>
      </c>
      <c r="D8854" t="s">
        <v>16874</v>
      </c>
    </row>
    <row r="8855" spans="1:4" x14ac:dyDescent="0.2">
      <c r="A8855">
        <v>26421</v>
      </c>
      <c r="B8855" t="s">
        <v>17267</v>
      </c>
      <c r="C8855" t="s">
        <v>17185</v>
      </c>
      <c r="D8855" t="s">
        <v>16874</v>
      </c>
    </row>
    <row r="8856" spans="1:4" x14ac:dyDescent="0.2">
      <c r="A8856">
        <v>26425</v>
      </c>
      <c r="B8856" t="s">
        <v>17268</v>
      </c>
      <c r="C8856" t="s">
        <v>17254</v>
      </c>
      <c r="D8856" t="s">
        <v>16874</v>
      </c>
    </row>
    <row r="8857" spans="1:4" x14ac:dyDescent="0.2">
      <c r="A8857">
        <v>26426</v>
      </c>
      <c r="B8857" t="s">
        <v>900</v>
      </c>
      <c r="C8857" t="s">
        <v>17243</v>
      </c>
      <c r="D8857" t="s">
        <v>16874</v>
      </c>
    </row>
    <row r="8858" spans="1:4" x14ac:dyDescent="0.2">
      <c r="A8858">
        <v>26430</v>
      </c>
      <c r="B8858" t="s">
        <v>17269</v>
      </c>
      <c r="C8858" t="s">
        <v>17030</v>
      </c>
      <c r="D8858" t="s">
        <v>16874</v>
      </c>
    </row>
    <row r="8859" spans="1:4" x14ac:dyDescent="0.2">
      <c r="A8859">
        <v>26431</v>
      </c>
      <c r="B8859" t="s">
        <v>17270</v>
      </c>
      <c r="C8859" t="s">
        <v>17243</v>
      </c>
      <c r="D8859" t="s">
        <v>16874</v>
      </c>
    </row>
    <row r="8860" spans="1:4" x14ac:dyDescent="0.2">
      <c r="A8860">
        <v>26437</v>
      </c>
      <c r="B8860" t="s">
        <v>12500</v>
      </c>
      <c r="C8860" t="s">
        <v>17190</v>
      </c>
      <c r="D8860" t="s">
        <v>16874</v>
      </c>
    </row>
    <row r="8861" spans="1:4" x14ac:dyDescent="0.2">
      <c r="A8861">
        <v>26440</v>
      </c>
      <c r="B8861" t="s">
        <v>1915</v>
      </c>
      <c r="C8861" t="s">
        <v>17252</v>
      </c>
      <c r="D8861" t="s">
        <v>16874</v>
      </c>
    </row>
    <row r="8862" spans="1:4" x14ac:dyDescent="0.2">
      <c r="A8862">
        <v>26443</v>
      </c>
      <c r="B8862" t="s">
        <v>2099</v>
      </c>
      <c r="C8862" t="s">
        <v>17030</v>
      </c>
      <c r="D8862" t="s">
        <v>16874</v>
      </c>
    </row>
    <row r="8863" spans="1:4" x14ac:dyDescent="0.2">
      <c r="A8863">
        <v>26444</v>
      </c>
      <c r="B8863" t="s">
        <v>17271</v>
      </c>
      <c r="C8863" t="s">
        <v>17254</v>
      </c>
      <c r="D8863" t="s">
        <v>16874</v>
      </c>
    </row>
    <row r="8864" spans="1:4" x14ac:dyDescent="0.2">
      <c r="A8864">
        <v>26447</v>
      </c>
      <c r="B8864" t="s">
        <v>16245</v>
      </c>
      <c r="C8864" t="s">
        <v>14431</v>
      </c>
      <c r="D8864" t="s">
        <v>16874</v>
      </c>
    </row>
    <row r="8865" spans="1:4" x14ac:dyDescent="0.2">
      <c r="A8865">
        <v>26448</v>
      </c>
      <c r="B8865" t="s">
        <v>17272</v>
      </c>
      <c r="C8865" t="s">
        <v>17243</v>
      </c>
      <c r="D8865" t="s">
        <v>16874</v>
      </c>
    </row>
    <row r="8866" spans="1:4" x14ac:dyDescent="0.2">
      <c r="A8866">
        <v>26451</v>
      </c>
      <c r="B8866" t="s">
        <v>13382</v>
      </c>
      <c r="C8866" t="s">
        <v>17243</v>
      </c>
      <c r="D8866" t="s">
        <v>16874</v>
      </c>
    </row>
    <row r="8867" spans="1:4" x14ac:dyDescent="0.2">
      <c r="A8867">
        <v>26452</v>
      </c>
      <c r="B8867" t="s">
        <v>12382</v>
      </c>
      <c r="C8867" t="s">
        <v>14431</v>
      </c>
      <c r="D8867" t="s">
        <v>16874</v>
      </c>
    </row>
    <row r="8868" spans="1:4" x14ac:dyDescent="0.2">
      <c r="A8868">
        <v>26456</v>
      </c>
      <c r="B8868" t="s">
        <v>17273</v>
      </c>
      <c r="C8868" t="s">
        <v>17248</v>
      </c>
      <c r="D8868" t="s">
        <v>16874</v>
      </c>
    </row>
    <row r="8869" spans="1:4" x14ac:dyDescent="0.2">
      <c r="A8869">
        <v>26461</v>
      </c>
      <c r="B8869" t="s">
        <v>17274</v>
      </c>
      <c r="C8869" t="s">
        <v>17243</v>
      </c>
      <c r="D8869" t="s">
        <v>16874</v>
      </c>
    </row>
    <row r="8870" spans="1:4" x14ac:dyDescent="0.2">
      <c r="A8870">
        <v>26501</v>
      </c>
      <c r="B8870" t="s">
        <v>15931</v>
      </c>
      <c r="C8870" t="s">
        <v>17275</v>
      </c>
      <c r="D8870" t="s">
        <v>16874</v>
      </c>
    </row>
    <row r="8871" spans="1:4" x14ac:dyDescent="0.2">
      <c r="A8871">
        <v>26505</v>
      </c>
      <c r="B8871" t="s">
        <v>15931</v>
      </c>
      <c r="C8871" t="s">
        <v>17275</v>
      </c>
      <c r="D8871" t="s">
        <v>16874</v>
      </c>
    </row>
    <row r="8872" spans="1:4" x14ac:dyDescent="0.2">
      <c r="A8872">
        <v>26506</v>
      </c>
      <c r="B8872" t="s">
        <v>15931</v>
      </c>
      <c r="C8872" t="s">
        <v>17275</v>
      </c>
      <c r="D8872" t="s">
        <v>16874</v>
      </c>
    </row>
    <row r="8873" spans="1:4" x14ac:dyDescent="0.2">
      <c r="A8873">
        <v>26508</v>
      </c>
      <c r="B8873" t="s">
        <v>15931</v>
      </c>
      <c r="C8873" t="s">
        <v>17275</v>
      </c>
      <c r="D8873" t="s">
        <v>16874</v>
      </c>
    </row>
    <row r="8874" spans="1:4" x14ac:dyDescent="0.2">
      <c r="A8874">
        <v>26519</v>
      </c>
      <c r="B8874" t="s">
        <v>17276</v>
      </c>
      <c r="C8874" t="s">
        <v>17254</v>
      </c>
      <c r="D8874" t="s">
        <v>16874</v>
      </c>
    </row>
    <row r="8875" spans="1:4" x14ac:dyDescent="0.2">
      <c r="A8875">
        <v>26521</v>
      </c>
      <c r="B8875" t="s">
        <v>17277</v>
      </c>
      <c r="C8875" t="s">
        <v>17275</v>
      </c>
      <c r="D8875" t="s">
        <v>16874</v>
      </c>
    </row>
    <row r="8876" spans="1:4" x14ac:dyDescent="0.2">
      <c r="A8876">
        <v>26524</v>
      </c>
      <c r="B8876" t="s">
        <v>17278</v>
      </c>
      <c r="C8876" t="s">
        <v>17254</v>
      </c>
      <c r="D8876" t="s">
        <v>16874</v>
      </c>
    </row>
    <row r="8877" spans="1:4" x14ac:dyDescent="0.2">
      <c r="A8877">
        <v>26525</v>
      </c>
      <c r="B8877" t="s">
        <v>17279</v>
      </c>
      <c r="C8877" t="s">
        <v>17254</v>
      </c>
      <c r="D8877" t="s">
        <v>16874</v>
      </c>
    </row>
    <row r="8878" spans="1:4" x14ac:dyDescent="0.2">
      <c r="A8878">
        <v>26537</v>
      </c>
      <c r="B8878" t="s">
        <v>17280</v>
      </c>
      <c r="C8878" t="s">
        <v>17254</v>
      </c>
      <c r="D8878" t="s">
        <v>16874</v>
      </c>
    </row>
    <row r="8879" spans="1:4" x14ac:dyDescent="0.2">
      <c r="A8879">
        <v>26541</v>
      </c>
      <c r="B8879" t="s">
        <v>17281</v>
      </c>
      <c r="C8879" t="s">
        <v>17275</v>
      </c>
      <c r="D8879" t="s">
        <v>16874</v>
      </c>
    </row>
    <row r="8880" spans="1:4" x14ac:dyDescent="0.2">
      <c r="A8880">
        <v>26542</v>
      </c>
      <c r="B8880" t="s">
        <v>14961</v>
      </c>
      <c r="C8880" t="s">
        <v>17254</v>
      </c>
      <c r="D8880" t="s">
        <v>16874</v>
      </c>
    </row>
    <row r="8881" spans="1:4" x14ac:dyDescent="0.2">
      <c r="A8881">
        <v>26543</v>
      </c>
      <c r="B8881" t="s">
        <v>17282</v>
      </c>
      <c r="C8881" t="s">
        <v>17275</v>
      </c>
      <c r="D8881" t="s">
        <v>16874</v>
      </c>
    </row>
    <row r="8882" spans="1:4" x14ac:dyDescent="0.2">
      <c r="A8882">
        <v>26546</v>
      </c>
      <c r="B8882" t="s">
        <v>17283</v>
      </c>
      <c r="C8882" t="s">
        <v>17275</v>
      </c>
      <c r="D8882" t="s">
        <v>16874</v>
      </c>
    </row>
    <row r="8883" spans="1:4" x14ac:dyDescent="0.2">
      <c r="A8883">
        <v>26547</v>
      </c>
      <c r="B8883" t="s">
        <v>15422</v>
      </c>
      <c r="C8883" t="s">
        <v>17254</v>
      </c>
      <c r="D8883" t="s">
        <v>16874</v>
      </c>
    </row>
    <row r="8884" spans="1:4" x14ac:dyDescent="0.2">
      <c r="A8884">
        <v>26554</v>
      </c>
      <c r="B8884" t="s">
        <v>17284</v>
      </c>
      <c r="C8884" t="s">
        <v>17285</v>
      </c>
      <c r="D8884" t="s">
        <v>16874</v>
      </c>
    </row>
    <row r="8885" spans="1:4" x14ac:dyDescent="0.2">
      <c r="A8885">
        <v>26560</v>
      </c>
      <c r="B8885" t="s">
        <v>17286</v>
      </c>
      <c r="C8885" t="s">
        <v>17285</v>
      </c>
      <c r="D8885" t="s">
        <v>16874</v>
      </c>
    </row>
    <row r="8886" spans="1:4" x14ac:dyDescent="0.2">
      <c r="A8886">
        <v>26561</v>
      </c>
      <c r="B8886" t="s">
        <v>17287</v>
      </c>
      <c r="C8886" t="s">
        <v>17190</v>
      </c>
      <c r="D8886" t="s">
        <v>16874</v>
      </c>
    </row>
    <row r="8887" spans="1:4" x14ac:dyDescent="0.2">
      <c r="A8887">
        <v>26562</v>
      </c>
      <c r="B8887" t="s">
        <v>17288</v>
      </c>
      <c r="C8887" t="s">
        <v>17190</v>
      </c>
      <c r="D8887" t="s">
        <v>16874</v>
      </c>
    </row>
    <row r="8888" spans="1:4" x14ac:dyDescent="0.2">
      <c r="A8888">
        <v>26568</v>
      </c>
      <c r="B8888" t="s">
        <v>17289</v>
      </c>
      <c r="C8888" t="s">
        <v>17243</v>
      </c>
      <c r="D8888" t="s">
        <v>16874</v>
      </c>
    </row>
    <row r="8889" spans="1:4" x14ac:dyDescent="0.2">
      <c r="A8889">
        <v>26570</v>
      </c>
      <c r="B8889" t="s">
        <v>13297</v>
      </c>
      <c r="C8889" t="s">
        <v>17275</v>
      </c>
      <c r="D8889" t="s">
        <v>16874</v>
      </c>
    </row>
    <row r="8890" spans="1:4" x14ac:dyDescent="0.2">
      <c r="A8890">
        <v>26571</v>
      </c>
      <c r="B8890" t="s">
        <v>2731</v>
      </c>
      <c r="C8890" t="s">
        <v>17285</v>
      </c>
      <c r="D8890" t="s">
        <v>16874</v>
      </c>
    </row>
    <row r="8891" spans="1:4" x14ac:dyDescent="0.2">
      <c r="A8891">
        <v>26575</v>
      </c>
      <c r="B8891" t="s">
        <v>17290</v>
      </c>
      <c r="C8891" t="s">
        <v>17190</v>
      </c>
      <c r="D8891" t="s">
        <v>16874</v>
      </c>
    </row>
    <row r="8892" spans="1:4" x14ac:dyDescent="0.2">
      <c r="A8892">
        <v>26581</v>
      </c>
      <c r="B8892" t="s">
        <v>9333</v>
      </c>
      <c r="C8892" t="s">
        <v>17190</v>
      </c>
      <c r="D8892" t="s">
        <v>16874</v>
      </c>
    </row>
    <row r="8893" spans="1:4" x14ac:dyDescent="0.2">
      <c r="A8893">
        <v>26582</v>
      </c>
      <c r="B8893" t="s">
        <v>17291</v>
      </c>
      <c r="C8893" t="s">
        <v>17285</v>
      </c>
      <c r="D8893" t="s">
        <v>16874</v>
      </c>
    </row>
    <row r="8894" spans="1:4" x14ac:dyDescent="0.2">
      <c r="A8894">
        <v>26585</v>
      </c>
      <c r="B8894" t="s">
        <v>17292</v>
      </c>
      <c r="C8894" t="s">
        <v>17285</v>
      </c>
      <c r="D8894" t="s">
        <v>16874</v>
      </c>
    </row>
    <row r="8895" spans="1:4" x14ac:dyDescent="0.2">
      <c r="A8895">
        <v>26586</v>
      </c>
      <c r="B8895" t="s">
        <v>17293</v>
      </c>
      <c r="C8895" t="s">
        <v>17285</v>
      </c>
      <c r="D8895" t="s">
        <v>16874</v>
      </c>
    </row>
    <row r="8896" spans="1:4" x14ac:dyDescent="0.2">
      <c r="A8896">
        <v>26587</v>
      </c>
      <c r="B8896" t="s">
        <v>17294</v>
      </c>
      <c r="C8896" t="s">
        <v>17285</v>
      </c>
      <c r="D8896" t="s">
        <v>16874</v>
      </c>
    </row>
    <row r="8897" spans="1:4" x14ac:dyDescent="0.2">
      <c r="A8897">
        <v>26588</v>
      </c>
      <c r="B8897" t="s">
        <v>17295</v>
      </c>
      <c r="C8897" t="s">
        <v>17285</v>
      </c>
      <c r="D8897" t="s">
        <v>16874</v>
      </c>
    </row>
    <row r="8898" spans="1:4" x14ac:dyDescent="0.2">
      <c r="A8898">
        <v>26590</v>
      </c>
      <c r="B8898" t="s">
        <v>17296</v>
      </c>
      <c r="C8898" t="s">
        <v>17275</v>
      </c>
      <c r="D8898" t="s">
        <v>16874</v>
      </c>
    </row>
    <row r="8899" spans="1:4" x14ac:dyDescent="0.2">
      <c r="A8899">
        <v>26591</v>
      </c>
      <c r="B8899" t="s">
        <v>12116</v>
      </c>
      <c r="C8899" t="s">
        <v>17285</v>
      </c>
      <c r="D8899" t="s">
        <v>16874</v>
      </c>
    </row>
    <row r="8900" spans="1:4" x14ac:dyDescent="0.2">
      <c r="A8900">
        <v>26601</v>
      </c>
      <c r="B8900" t="s">
        <v>12226</v>
      </c>
      <c r="C8900" t="s">
        <v>16965</v>
      </c>
      <c r="D8900" t="s">
        <v>16874</v>
      </c>
    </row>
    <row r="8901" spans="1:4" x14ac:dyDescent="0.2">
      <c r="A8901">
        <v>26610</v>
      </c>
      <c r="B8901" t="s">
        <v>17297</v>
      </c>
      <c r="C8901" t="s">
        <v>17203</v>
      </c>
      <c r="D8901" t="s">
        <v>16874</v>
      </c>
    </row>
    <row r="8902" spans="1:4" x14ac:dyDescent="0.2">
      <c r="A8902">
        <v>26611</v>
      </c>
      <c r="B8902" t="s">
        <v>13594</v>
      </c>
      <c r="C8902" t="s">
        <v>17030</v>
      </c>
      <c r="D8902" t="s">
        <v>16874</v>
      </c>
    </row>
    <row r="8903" spans="1:4" x14ac:dyDescent="0.2">
      <c r="A8903">
        <v>26615</v>
      </c>
      <c r="B8903" t="s">
        <v>17298</v>
      </c>
      <c r="C8903" t="s">
        <v>16965</v>
      </c>
      <c r="D8903" t="s">
        <v>16874</v>
      </c>
    </row>
    <row r="8904" spans="1:4" x14ac:dyDescent="0.2">
      <c r="A8904">
        <v>26617</v>
      </c>
      <c r="B8904" t="s">
        <v>17299</v>
      </c>
      <c r="C8904" t="s">
        <v>16948</v>
      </c>
      <c r="D8904" t="s">
        <v>16874</v>
      </c>
    </row>
    <row r="8905" spans="1:4" x14ac:dyDescent="0.2">
      <c r="A8905">
        <v>26619</v>
      </c>
      <c r="B8905" t="s">
        <v>17300</v>
      </c>
      <c r="C8905" t="s">
        <v>16965</v>
      </c>
      <c r="D8905" t="s">
        <v>16874</v>
      </c>
    </row>
    <row r="8906" spans="1:4" x14ac:dyDescent="0.2">
      <c r="A8906">
        <v>26621</v>
      </c>
      <c r="B8906" t="s">
        <v>17301</v>
      </c>
      <c r="C8906" t="s">
        <v>16965</v>
      </c>
      <c r="D8906" t="s">
        <v>16874</v>
      </c>
    </row>
    <row r="8907" spans="1:4" x14ac:dyDescent="0.2">
      <c r="A8907">
        <v>26623</v>
      </c>
      <c r="B8907" t="s">
        <v>17302</v>
      </c>
      <c r="C8907" t="s">
        <v>16965</v>
      </c>
      <c r="D8907" t="s">
        <v>16874</v>
      </c>
    </row>
    <row r="8908" spans="1:4" x14ac:dyDescent="0.2">
      <c r="A8908">
        <v>26624</v>
      </c>
      <c r="B8908" t="s">
        <v>17303</v>
      </c>
      <c r="C8908" t="s">
        <v>16965</v>
      </c>
      <c r="D8908" t="s">
        <v>16874</v>
      </c>
    </row>
    <row r="8909" spans="1:4" x14ac:dyDescent="0.2">
      <c r="A8909">
        <v>26627</v>
      </c>
      <c r="B8909" t="s">
        <v>17304</v>
      </c>
      <c r="C8909" t="s">
        <v>16965</v>
      </c>
      <c r="D8909" t="s">
        <v>16874</v>
      </c>
    </row>
    <row r="8910" spans="1:4" x14ac:dyDescent="0.2">
      <c r="A8910">
        <v>26629</v>
      </c>
      <c r="B8910" t="s">
        <v>17305</v>
      </c>
      <c r="C8910" t="s">
        <v>16965</v>
      </c>
      <c r="D8910" t="s">
        <v>16874</v>
      </c>
    </row>
    <row r="8911" spans="1:4" x14ac:dyDescent="0.2">
      <c r="A8911">
        <v>26631</v>
      </c>
      <c r="B8911" t="s">
        <v>17306</v>
      </c>
      <c r="C8911" t="s">
        <v>16965</v>
      </c>
      <c r="D8911" t="s">
        <v>16874</v>
      </c>
    </row>
    <row r="8912" spans="1:4" x14ac:dyDescent="0.2">
      <c r="A8912">
        <v>26636</v>
      </c>
      <c r="B8912" t="s">
        <v>13839</v>
      </c>
      <c r="C8912" t="s">
        <v>16965</v>
      </c>
      <c r="D8912" t="s">
        <v>16874</v>
      </c>
    </row>
    <row r="8913" spans="1:4" x14ac:dyDescent="0.2">
      <c r="A8913">
        <v>26638</v>
      </c>
      <c r="B8913" t="s">
        <v>17307</v>
      </c>
      <c r="C8913" t="s">
        <v>17030</v>
      </c>
      <c r="D8913" t="s">
        <v>16874</v>
      </c>
    </row>
    <row r="8914" spans="1:4" x14ac:dyDescent="0.2">
      <c r="A8914">
        <v>26651</v>
      </c>
      <c r="B8914" t="s">
        <v>17308</v>
      </c>
      <c r="C8914" t="s">
        <v>17203</v>
      </c>
      <c r="D8914" t="s">
        <v>16874</v>
      </c>
    </row>
    <row r="8915" spans="1:4" x14ac:dyDescent="0.2">
      <c r="A8915">
        <v>26656</v>
      </c>
      <c r="B8915" t="s">
        <v>17309</v>
      </c>
      <c r="C8915" t="s">
        <v>17203</v>
      </c>
      <c r="D8915" t="s">
        <v>16874</v>
      </c>
    </row>
    <row r="8916" spans="1:4" x14ac:dyDescent="0.2">
      <c r="A8916">
        <v>26660</v>
      </c>
      <c r="B8916" t="s">
        <v>15252</v>
      </c>
      <c r="C8916" t="s">
        <v>17203</v>
      </c>
      <c r="D8916" t="s">
        <v>16874</v>
      </c>
    </row>
    <row r="8917" spans="1:4" x14ac:dyDescent="0.2">
      <c r="A8917">
        <v>26662</v>
      </c>
      <c r="B8917" t="s">
        <v>17310</v>
      </c>
      <c r="C8917" t="s">
        <v>17203</v>
      </c>
      <c r="D8917" t="s">
        <v>16874</v>
      </c>
    </row>
    <row r="8918" spans="1:4" x14ac:dyDescent="0.2">
      <c r="A8918">
        <v>26676</v>
      </c>
      <c r="B8918" t="s">
        <v>17311</v>
      </c>
      <c r="C8918" t="s">
        <v>17203</v>
      </c>
      <c r="D8918" t="s">
        <v>16874</v>
      </c>
    </row>
    <row r="8919" spans="1:4" x14ac:dyDescent="0.2">
      <c r="A8919">
        <v>26678</v>
      </c>
      <c r="B8919" t="s">
        <v>17312</v>
      </c>
      <c r="C8919" t="s">
        <v>17203</v>
      </c>
      <c r="D8919" t="s">
        <v>16874</v>
      </c>
    </row>
    <row r="8920" spans="1:4" x14ac:dyDescent="0.2">
      <c r="A8920">
        <v>26679</v>
      </c>
      <c r="B8920" t="s">
        <v>17313</v>
      </c>
      <c r="C8920" t="s">
        <v>17203</v>
      </c>
      <c r="D8920" t="s">
        <v>16874</v>
      </c>
    </row>
    <row r="8921" spans="1:4" x14ac:dyDescent="0.2">
      <c r="A8921">
        <v>26680</v>
      </c>
      <c r="B8921" t="s">
        <v>17314</v>
      </c>
      <c r="C8921" t="s">
        <v>14939</v>
      </c>
      <c r="D8921" t="s">
        <v>16874</v>
      </c>
    </row>
    <row r="8922" spans="1:4" x14ac:dyDescent="0.2">
      <c r="A8922">
        <v>26681</v>
      </c>
      <c r="B8922" t="s">
        <v>17315</v>
      </c>
      <c r="C8922" t="s">
        <v>17203</v>
      </c>
      <c r="D8922" t="s">
        <v>16874</v>
      </c>
    </row>
    <row r="8923" spans="1:4" x14ac:dyDescent="0.2">
      <c r="A8923">
        <v>26684</v>
      </c>
      <c r="B8923" t="s">
        <v>17316</v>
      </c>
      <c r="C8923" t="s">
        <v>17203</v>
      </c>
      <c r="D8923" t="s">
        <v>16874</v>
      </c>
    </row>
    <row r="8924" spans="1:4" x14ac:dyDescent="0.2">
      <c r="A8924">
        <v>26690</v>
      </c>
      <c r="B8924" t="s">
        <v>17317</v>
      </c>
      <c r="C8924" t="s">
        <v>14939</v>
      </c>
      <c r="D8924" t="s">
        <v>16874</v>
      </c>
    </row>
    <row r="8925" spans="1:4" x14ac:dyDescent="0.2">
      <c r="A8925">
        <v>26691</v>
      </c>
      <c r="B8925" t="s">
        <v>15367</v>
      </c>
      <c r="C8925" t="s">
        <v>17203</v>
      </c>
      <c r="D8925" t="s">
        <v>16874</v>
      </c>
    </row>
    <row r="8926" spans="1:4" x14ac:dyDescent="0.2">
      <c r="A8926">
        <v>26704</v>
      </c>
      <c r="B8926" t="s">
        <v>12759</v>
      </c>
      <c r="C8926" t="s">
        <v>12074</v>
      </c>
      <c r="D8926" t="s">
        <v>16874</v>
      </c>
    </row>
    <row r="8927" spans="1:4" x14ac:dyDescent="0.2">
      <c r="A8927">
        <v>26705</v>
      </c>
      <c r="B8927" t="s">
        <v>736</v>
      </c>
      <c r="C8927" t="s">
        <v>17254</v>
      </c>
      <c r="D8927" t="s">
        <v>16874</v>
      </c>
    </row>
    <row r="8928" spans="1:4" x14ac:dyDescent="0.2">
      <c r="A8928">
        <v>26710</v>
      </c>
      <c r="B8928" t="s">
        <v>2722</v>
      </c>
      <c r="C8928" t="s">
        <v>17318</v>
      </c>
      <c r="D8928" t="s">
        <v>16874</v>
      </c>
    </row>
    <row r="8929" spans="1:4" x14ac:dyDescent="0.2">
      <c r="A8929">
        <v>26711</v>
      </c>
      <c r="B8929" t="s">
        <v>17319</v>
      </c>
      <c r="C8929" t="s">
        <v>12074</v>
      </c>
      <c r="D8929" t="s">
        <v>16874</v>
      </c>
    </row>
    <row r="8930" spans="1:4" x14ac:dyDescent="0.2">
      <c r="A8930">
        <v>26714</v>
      </c>
      <c r="B8930" t="s">
        <v>17320</v>
      </c>
      <c r="C8930" t="s">
        <v>12074</v>
      </c>
      <c r="D8930" t="s">
        <v>16874</v>
      </c>
    </row>
    <row r="8931" spans="1:4" x14ac:dyDescent="0.2">
      <c r="A8931">
        <v>26716</v>
      </c>
      <c r="B8931" t="s">
        <v>17321</v>
      </c>
      <c r="C8931" t="s">
        <v>17254</v>
      </c>
      <c r="D8931" t="s">
        <v>16874</v>
      </c>
    </row>
    <row r="8932" spans="1:4" x14ac:dyDescent="0.2">
      <c r="A8932">
        <v>26717</v>
      </c>
      <c r="B8932" t="s">
        <v>17322</v>
      </c>
      <c r="C8932" t="s">
        <v>17318</v>
      </c>
      <c r="D8932" t="s">
        <v>16874</v>
      </c>
    </row>
    <row r="8933" spans="1:4" x14ac:dyDescent="0.2">
      <c r="A8933">
        <v>26719</v>
      </c>
      <c r="B8933" t="s">
        <v>17323</v>
      </c>
      <c r="C8933" t="s">
        <v>17318</v>
      </c>
      <c r="D8933" t="s">
        <v>16874</v>
      </c>
    </row>
    <row r="8934" spans="1:4" x14ac:dyDescent="0.2">
      <c r="A8934">
        <v>26720</v>
      </c>
      <c r="B8934" t="s">
        <v>17324</v>
      </c>
      <c r="C8934" t="s">
        <v>17325</v>
      </c>
      <c r="D8934" t="s">
        <v>16874</v>
      </c>
    </row>
    <row r="8935" spans="1:4" x14ac:dyDescent="0.2">
      <c r="A8935">
        <v>26722</v>
      </c>
      <c r="B8935" t="s">
        <v>17326</v>
      </c>
      <c r="C8935" t="s">
        <v>12074</v>
      </c>
      <c r="D8935" t="s">
        <v>16874</v>
      </c>
    </row>
    <row r="8936" spans="1:4" x14ac:dyDescent="0.2">
      <c r="A8936">
        <v>26726</v>
      </c>
      <c r="B8936" t="s">
        <v>17327</v>
      </c>
      <c r="C8936" t="s">
        <v>17318</v>
      </c>
      <c r="D8936" t="s">
        <v>16874</v>
      </c>
    </row>
    <row r="8937" spans="1:4" x14ac:dyDescent="0.2">
      <c r="A8937">
        <v>26731</v>
      </c>
      <c r="B8937" t="s">
        <v>17328</v>
      </c>
      <c r="C8937" t="s">
        <v>17325</v>
      </c>
      <c r="D8937" t="s">
        <v>16874</v>
      </c>
    </row>
    <row r="8938" spans="1:4" x14ac:dyDescent="0.2">
      <c r="A8938">
        <v>26739</v>
      </c>
      <c r="B8938" t="s">
        <v>17329</v>
      </c>
      <c r="C8938" t="s">
        <v>17325</v>
      </c>
      <c r="D8938" t="s">
        <v>16874</v>
      </c>
    </row>
    <row r="8939" spans="1:4" x14ac:dyDescent="0.2">
      <c r="A8939">
        <v>26743</v>
      </c>
      <c r="B8939" t="s">
        <v>17330</v>
      </c>
      <c r="C8939" t="s">
        <v>17318</v>
      </c>
      <c r="D8939" t="s">
        <v>16874</v>
      </c>
    </row>
    <row r="8940" spans="1:4" x14ac:dyDescent="0.2">
      <c r="A8940">
        <v>26750</v>
      </c>
      <c r="B8940" t="s">
        <v>17331</v>
      </c>
      <c r="C8940" t="s">
        <v>17318</v>
      </c>
      <c r="D8940" t="s">
        <v>16874</v>
      </c>
    </row>
    <row r="8941" spans="1:4" x14ac:dyDescent="0.2">
      <c r="A8941">
        <v>26753</v>
      </c>
      <c r="B8941" t="s">
        <v>17332</v>
      </c>
      <c r="C8941" t="s">
        <v>17318</v>
      </c>
      <c r="D8941" t="s">
        <v>16874</v>
      </c>
    </row>
    <row r="8942" spans="1:4" x14ac:dyDescent="0.2">
      <c r="A8942">
        <v>26755</v>
      </c>
      <c r="B8942" t="s">
        <v>17333</v>
      </c>
      <c r="C8942" t="s">
        <v>17334</v>
      </c>
      <c r="D8942" t="s">
        <v>16874</v>
      </c>
    </row>
    <row r="8943" spans="1:4" x14ac:dyDescent="0.2">
      <c r="A8943">
        <v>26757</v>
      </c>
      <c r="B8943" t="s">
        <v>17335</v>
      </c>
      <c r="C8943" t="s">
        <v>12074</v>
      </c>
      <c r="D8943" t="s">
        <v>16874</v>
      </c>
    </row>
    <row r="8944" spans="1:4" x14ac:dyDescent="0.2">
      <c r="A8944">
        <v>26761</v>
      </c>
      <c r="B8944" t="s">
        <v>17336</v>
      </c>
      <c r="C8944" t="s">
        <v>12074</v>
      </c>
      <c r="D8944" t="s">
        <v>16874</v>
      </c>
    </row>
    <row r="8945" spans="1:4" x14ac:dyDescent="0.2">
      <c r="A8945">
        <v>26763</v>
      </c>
      <c r="B8945" t="s">
        <v>291</v>
      </c>
      <c r="C8945" t="s">
        <v>12074</v>
      </c>
      <c r="D8945" t="s">
        <v>16874</v>
      </c>
    </row>
    <row r="8946" spans="1:4" x14ac:dyDescent="0.2">
      <c r="A8946">
        <v>26764</v>
      </c>
      <c r="B8946" t="s">
        <v>17337</v>
      </c>
      <c r="C8946" t="s">
        <v>17254</v>
      </c>
      <c r="D8946" t="s">
        <v>16874</v>
      </c>
    </row>
    <row r="8947" spans="1:4" x14ac:dyDescent="0.2">
      <c r="A8947">
        <v>26767</v>
      </c>
      <c r="B8947" t="s">
        <v>17338</v>
      </c>
      <c r="C8947" t="s">
        <v>17318</v>
      </c>
      <c r="D8947" t="s">
        <v>16874</v>
      </c>
    </row>
    <row r="8948" spans="1:4" x14ac:dyDescent="0.2">
      <c r="A8948">
        <v>26801</v>
      </c>
      <c r="B8948" t="s">
        <v>17339</v>
      </c>
      <c r="C8948" t="s">
        <v>17334</v>
      </c>
      <c r="D8948" t="s">
        <v>16874</v>
      </c>
    </row>
    <row r="8949" spans="1:4" x14ac:dyDescent="0.2">
      <c r="A8949">
        <v>26802</v>
      </c>
      <c r="B8949" t="s">
        <v>16010</v>
      </c>
      <c r="C8949" t="s">
        <v>17340</v>
      </c>
      <c r="D8949" t="s">
        <v>16874</v>
      </c>
    </row>
    <row r="8950" spans="1:4" x14ac:dyDescent="0.2">
      <c r="A8950">
        <v>26804</v>
      </c>
      <c r="B8950" t="s">
        <v>13765</v>
      </c>
      <c r="C8950" t="s">
        <v>17340</v>
      </c>
      <c r="D8950" t="s">
        <v>16874</v>
      </c>
    </row>
    <row r="8951" spans="1:4" x14ac:dyDescent="0.2">
      <c r="A8951">
        <v>26807</v>
      </c>
      <c r="B8951" t="s">
        <v>22</v>
      </c>
      <c r="C8951" t="s">
        <v>17340</v>
      </c>
      <c r="D8951" t="s">
        <v>16874</v>
      </c>
    </row>
    <row r="8952" spans="1:4" x14ac:dyDescent="0.2">
      <c r="A8952">
        <v>26808</v>
      </c>
      <c r="B8952" t="s">
        <v>17341</v>
      </c>
      <c r="C8952" t="s">
        <v>12074</v>
      </c>
      <c r="D8952" t="s">
        <v>16874</v>
      </c>
    </row>
    <row r="8953" spans="1:4" x14ac:dyDescent="0.2">
      <c r="A8953">
        <v>26810</v>
      </c>
      <c r="B8953" t="s">
        <v>17342</v>
      </c>
      <c r="C8953" t="s">
        <v>17334</v>
      </c>
      <c r="D8953" t="s">
        <v>16874</v>
      </c>
    </row>
    <row r="8954" spans="1:4" x14ac:dyDescent="0.2">
      <c r="A8954">
        <v>26812</v>
      </c>
      <c r="B8954" t="s">
        <v>17343</v>
      </c>
      <c r="C8954" t="s">
        <v>17334</v>
      </c>
      <c r="D8954" t="s">
        <v>16874</v>
      </c>
    </row>
    <row r="8955" spans="1:4" x14ac:dyDescent="0.2">
      <c r="A8955">
        <v>26814</v>
      </c>
      <c r="B8955" t="s">
        <v>13159</v>
      </c>
      <c r="C8955" t="s">
        <v>17340</v>
      </c>
      <c r="D8955" t="s">
        <v>16874</v>
      </c>
    </row>
    <row r="8956" spans="1:4" x14ac:dyDescent="0.2">
      <c r="A8956">
        <v>26815</v>
      </c>
      <c r="B8956" t="s">
        <v>15219</v>
      </c>
      <c r="C8956" t="s">
        <v>17340</v>
      </c>
      <c r="D8956" t="s">
        <v>16874</v>
      </c>
    </row>
    <row r="8957" spans="1:4" x14ac:dyDescent="0.2">
      <c r="A8957">
        <v>26817</v>
      </c>
      <c r="B8957" t="s">
        <v>17344</v>
      </c>
      <c r="C8957" t="s">
        <v>12074</v>
      </c>
      <c r="D8957" t="s">
        <v>16874</v>
      </c>
    </row>
    <row r="8958" spans="1:4" x14ac:dyDescent="0.2">
      <c r="A8958">
        <v>26818</v>
      </c>
      <c r="B8958" t="s">
        <v>17345</v>
      </c>
      <c r="C8958" t="s">
        <v>17334</v>
      </c>
      <c r="D8958" t="s">
        <v>16874</v>
      </c>
    </row>
    <row r="8959" spans="1:4" x14ac:dyDescent="0.2">
      <c r="A8959">
        <v>26833</v>
      </c>
      <c r="B8959" t="s">
        <v>17346</v>
      </c>
      <c r="C8959" t="s">
        <v>17325</v>
      </c>
      <c r="D8959" t="s">
        <v>16874</v>
      </c>
    </row>
    <row r="8960" spans="1:4" x14ac:dyDescent="0.2">
      <c r="A8960">
        <v>26836</v>
      </c>
      <c r="B8960" t="s">
        <v>17347</v>
      </c>
      <c r="C8960" t="s">
        <v>17334</v>
      </c>
      <c r="D8960" t="s">
        <v>16874</v>
      </c>
    </row>
    <row r="8961" spans="1:4" x14ac:dyDescent="0.2">
      <c r="A8961">
        <v>26838</v>
      </c>
      <c r="B8961" t="s">
        <v>17348</v>
      </c>
      <c r="C8961" t="s">
        <v>17334</v>
      </c>
      <c r="D8961" t="s">
        <v>16874</v>
      </c>
    </row>
    <row r="8962" spans="1:4" x14ac:dyDescent="0.2">
      <c r="A8962">
        <v>26845</v>
      </c>
      <c r="B8962" t="s">
        <v>17349</v>
      </c>
      <c r="C8962" t="s">
        <v>17334</v>
      </c>
      <c r="D8962" t="s">
        <v>16874</v>
      </c>
    </row>
    <row r="8963" spans="1:4" x14ac:dyDescent="0.2">
      <c r="A8963">
        <v>26847</v>
      </c>
      <c r="B8963" t="s">
        <v>14046</v>
      </c>
      <c r="C8963" t="s">
        <v>17325</v>
      </c>
      <c r="D8963" t="s">
        <v>16874</v>
      </c>
    </row>
    <row r="8964" spans="1:4" x14ac:dyDescent="0.2">
      <c r="A8964">
        <v>26851</v>
      </c>
      <c r="B8964" t="s">
        <v>17350</v>
      </c>
      <c r="C8964" t="s">
        <v>17334</v>
      </c>
      <c r="D8964" t="s">
        <v>16874</v>
      </c>
    </row>
    <row r="8965" spans="1:4" x14ac:dyDescent="0.2">
      <c r="A8965">
        <v>26852</v>
      </c>
      <c r="B8965" t="s">
        <v>17351</v>
      </c>
      <c r="C8965" t="s">
        <v>12074</v>
      </c>
      <c r="D8965" t="s">
        <v>16874</v>
      </c>
    </row>
    <row r="8966" spans="1:4" x14ac:dyDescent="0.2">
      <c r="A8966">
        <v>26855</v>
      </c>
      <c r="B8966" t="s">
        <v>17352</v>
      </c>
      <c r="C8966" t="s">
        <v>17325</v>
      </c>
      <c r="D8966" t="s">
        <v>16874</v>
      </c>
    </row>
    <row r="8967" spans="1:4" x14ac:dyDescent="0.2">
      <c r="A8967">
        <v>26865</v>
      </c>
      <c r="B8967" t="s">
        <v>17353</v>
      </c>
      <c r="C8967" t="s">
        <v>12074</v>
      </c>
      <c r="D8967" t="s">
        <v>16874</v>
      </c>
    </row>
    <row r="8968" spans="1:4" x14ac:dyDescent="0.2">
      <c r="A8968">
        <v>26866</v>
      </c>
      <c r="B8968" t="s">
        <v>17354</v>
      </c>
      <c r="C8968" t="s">
        <v>17340</v>
      </c>
      <c r="D8968" t="s">
        <v>16874</v>
      </c>
    </row>
    <row r="8969" spans="1:4" x14ac:dyDescent="0.2">
      <c r="A8969">
        <v>26884</v>
      </c>
      <c r="B8969" t="s">
        <v>17355</v>
      </c>
      <c r="C8969" t="s">
        <v>17340</v>
      </c>
      <c r="D8969" t="s">
        <v>16874</v>
      </c>
    </row>
    <row r="8970" spans="1:4" x14ac:dyDescent="0.2">
      <c r="A8970">
        <v>27006</v>
      </c>
      <c r="B8970" t="s">
        <v>17356</v>
      </c>
      <c r="C8970" t="s">
        <v>17358</v>
      </c>
      <c r="D8970" t="s">
        <v>17357</v>
      </c>
    </row>
    <row r="8971" spans="1:4" x14ac:dyDescent="0.2">
      <c r="A8971">
        <v>27007</v>
      </c>
      <c r="B8971" t="s">
        <v>16647</v>
      </c>
      <c r="C8971" t="s">
        <v>16583</v>
      </c>
      <c r="D8971" t="s">
        <v>17357</v>
      </c>
    </row>
    <row r="8972" spans="1:4" x14ac:dyDescent="0.2">
      <c r="A8972">
        <v>27009</v>
      </c>
      <c r="B8972" t="s">
        <v>17359</v>
      </c>
      <c r="C8972" t="s">
        <v>17360</v>
      </c>
      <c r="D8972" t="s">
        <v>17357</v>
      </c>
    </row>
    <row r="8973" spans="1:4" x14ac:dyDescent="0.2">
      <c r="A8973">
        <v>27011</v>
      </c>
      <c r="B8973" t="s">
        <v>14422</v>
      </c>
      <c r="C8973" t="s">
        <v>17361</v>
      </c>
      <c r="D8973" t="s">
        <v>17357</v>
      </c>
    </row>
    <row r="8974" spans="1:4" x14ac:dyDescent="0.2">
      <c r="A8974">
        <v>27012</v>
      </c>
      <c r="B8974" t="s">
        <v>17362</v>
      </c>
      <c r="C8974" t="s">
        <v>17360</v>
      </c>
      <c r="D8974" t="s">
        <v>17357</v>
      </c>
    </row>
    <row r="8975" spans="1:4" x14ac:dyDescent="0.2">
      <c r="A8975">
        <v>27013</v>
      </c>
      <c r="B8975" t="s">
        <v>1858</v>
      </c>
      <c r="C8975" t="s">
        <v>17363</v>
      </c>
      <c r="D8975" t="s">
        <v>17357</v>
      </c>
    </row>
    <row r="8976" spans="1:4" x14ac:dyDescent="0.2">
      <c r="A8976">
        <v>27016</v>
      </c>
      <c r="B8976" t="s">
        <v>10486</v>
      </c>
      <c r="C8976" t="s">
        <v>17364</v>
      </c>
      <c r="D8976" t="s">
        <v>17357</v>
      </c>
    </row>
    <row r="8977" spans="1:4" x14ac:dyDescent="0.2">
      <c r="A8977">
        <v>27017</v>
      </c>
      <c r="B8977" t="s">
        <v>17365</v>
      </c>
      <c r="C8977" t="s">
        <v>16583</v>
      </c>
      <c r="D8977" t="s">
        <v>17357</v>
      </c>
    </row>
    <row r="8978" spans="1:4" x14ac:dyDescent="0.2">
      <c r="A8978">
        <v>27018</v>
      </c>
      <c r="B8978" t="s">
        <v>17366</v>
      </c>
      <c r="C8978" t="s">
        <v>17361</v>
      </c>
      <c r="D8978" t="s">
        <v>17357</v>
      </c>
    </row>
    <row r="8979" spans="1:4" x14ac:dyDescent="0.2">
      <c r="A8979">
        <v>27019</v>
      </c>
      <c r="B8979" t="s">
        <v>17367</v>
      </c>
      <c r="C8979" t="s">
        <v>17364</v>
      </c>
      <c r="D8979" t="s">
        <v>17357</v>
      </c>
    </row>
    <row r="8980" spans="1:4" x14ac:dyDescent="0.2">
      <c r="A8980">
        <v>27020</v>
      </c>
      <c r="B8980" t="s">
        <v>17368</v>
      </c>
      <c r="C8980" t="s">
        <v>17361</v>
      </c>
      <c r="D8980" t="s">
        <v>17357</v>
      </c>
    </row>
    <row r="8981" spans="1:4" x14ac:dyDescent="0.2">
      <c r="A8981">
        <v>27021</v>
      </c>
      <c r="B8981" t="s">
        <v>17369</v>
      </c>
      <c r="C8981" t="s">
        <v>17364</v>
      </c>
      <c r="D8981" t="s">
        <v>17357</v>
      </c>
    </row>
    <row r="8982" spans="1:4" x14ac:dyDescent="0.2">
      <c r="A8982">
        <v>27022</v>
      </c>
      <c r="B8982" t="s">
        <v>17370</v>
      </c>
      <c r="C8982" t="s">
        <v>17364</v>
      </c>
      <c r="D8982" t="s">
        <v>17357</v>
      </c>
    </row>
    <row r="8983" spans="1:4" x14ac:dyDescent="0.2">
      <c r="A8983">
        <v>27023</v>
      </c>
      <c r="B8983" t="s">
        <v>17371</v>
      </c>
      <c r="C8983" t="s">
        <v>17360</v>
      </c>
      <c r="D8983" t="s">
        <v>17357</v>
      </c>
    </row>
    <row r="8984" spans="1:4" x14ac:dyDescent="0.2">
      <c r="A8984">
        <v>27024</v>
      </c>
      <c r="B8984" t="s">
        <v>17372</v>
      </c>
      <c r="C8984" t="s">
        <v>16583</v>
      </c>
      <c r="D8984" t="s">
        <v>17357</v>
      </c>
    </row>
    <row r="8985" spans="1:4" x14ac:dyDescent="0.2">
      <c r="A8985">
        <v>27025</v>
      </c>
      <c r="B8985" t="s">
        <v>978</v>
      </c>
      <c r="C8985" t="s">
        <v>12504</v>
      </c>
      <c r="D8985" t="s">
        <v>17357</v>
      </c>
    </row>
    <row r="8986" spans="1:4" x14ac:dyDescent="0.2">
      <c r="A8986">
        <v>27027</v>
      </c>
      <c r="B8986" t="s">
        <v>17373</v>
      </c>
      <c r="C8986" t="s">
        <v>12504</v>
      </c>
      <c r="D8986" t="s">
        <v>17357</v>
      </c>
    </row>
    <row r="8987" spans="1:4" x14ac:dyDescent="0.2">
      <c r="A8987">
        <v>27028</v>
      </c>
      <c r="B8987" t="s">
        <v>17374</v>
      </c>
      <c r="C8987" t="s">
        <v>17358</v>
      </c>
      <c r="D8987" t="s">
        <v>17357</v>
      </c>
    </row>
    <row r="8988" spans="1:4" x14ac:dyDescent="0.2">
      <c r="A8988">
        <v>27030</v>
      </c>
      <c r="B8988" t="s">
        <v>16233</v>
      </c>
      <c r="C8988" t="s">
        <v>16583</v>
      </c>
      <c r="D8988" t="s">
        <v>17357</v>
      </c>
    </row>
    <row r="8989" spans="1:4" x14ac:dyDescent="0.2">
      <c r="A8989">
        <v>27040</v>
      </c>
      <c r="B8989" t="s">
        <v>17375</v>
      </c>
      <c r="C8989" t="s">
        <v>17360</v>
      </c>
      <c r="D8989" t="s">
        <v>17357</v>
      </c>
    </row>
    <row r="8990" spans="1:4" x14ac:dyDescent="0.2">
      <c r="A8990">
        <v>27041</v>
      </c>
      <c r="B8990" t="s">
        <v>17376</v>
      </c>
      <c r="C8990" t="s">
        <v>16583</v>
      </c>
      <c r="D8990" t="s">
        <v>17357</v>
      </c>
    </row>
    <row r="8991" spans="1:4" x14ac:dyDescent="0.2">
      <c r="A8991">
        <v>27042</v>
      </c>
      <c r="B8991" t="s">
        <v>17377</v>
      </c>
      <c r="C8991" t="s">
        <v>17364</v>
      </c>
      <c r="D8991" t="s">
        <v>17357</v>
      </c>
    </row>
    <row r="8992" spans="1:4" x14ac:dyDescent="0.2">
      <c r="A8992">
        <v>27043</v>
      </c>
      <c r="B8992" t="s">
        <v>17378</v>
      </c>
      <c r="C8992" t="s">
        <v>17364</v>
      </c>
      <c r="D8992" t="s">
        <v>17357</v>
      </c>
    </row>
    <row r="8993" spans="1:4" x14ac:dyDescent="0.2">
      <c r="A8993">
        <v>27045</v>
      </c>
      <c r="B8993" t="s">
        <v>17379</v>
      </c>
      <c r="C8993" t="s">
        <v>17360</v>
      </c>
      <c r="D8993" t="s">
        <v>17357</v>
      </c>
    </row>
    <row r="8994" spans="1:4" x14ac:dyDescent="0.2">
      <c r="A8994">
        <v>27046</v>
      </c>
      <c r="B8994" t="s">
        <v>17380</v>
      </c>
      <c r="C8994" t="s">
        <v>17364</v>
      </c>
      <c r="D8994" t="s">
        <v>17357</v>
      </c>
    </row>
    <row r="8995" spans="1:4" x14ac:dyDescent="0.2">
      <c r="A8995">
        <v>27047</v>
      </c>
      <c r="B8995" t="s">
        <v>17381</v>
      </c>
      <c r="C8995" t="s">
        <v>16583</v>
      </c>
      <c r="D8995" t="s">
        <v>17357</v>
      </c>
    </row>
    <row r="8996" spans="1:4" x14ac:dyDescent="0.2">
      <c r="A8996">
        <v>27048</v>
      </c>
      <c r="B8996" t="s">
        <v>17382</v>
      </c>
      <c r="C8996" t="s">
        <v>12504</v>
      </c>
      <c r="D8996" t="s">
        <v>17357</v>
      </c>
    </row>
    <row r="8997" spans="1:4" x14ac:dyDescent="0.2">
      <c r="A8997">
        <v>27050</v>
      </c>
      <c r="B8997" t="s">
        <v>17383</v>
      </c>
      <c r="C8997" t="s">
        <v>17360</v>
      </c>
      <c r="D8997" t="s">
        <v>17357</v>
      </c>
    </row>
    <row r="8998" spans="1:4" x14ac:dyDescent="0.2">
      <c r="A8998">
        <v>27051</v>
      </c>
      <c r="B8998" t="s">
        <v>17384</v>
      </c>
      <c r="C8998" t="s">
        <v>17360</v>
      </c>
      <c r="D8998" t="s">
        <v>17357</v>
      </c>
    </row>
    <row r="8999" spans="1:4" x14ac:dyDescent="0.2">
      <c r="A8999">
        <v>27052</v>
      </c>
      <c r="B8999" t="s">
        <v>17385</v>
      </c>
      <c r="C8999" t="s">
        <v>17364</v>
      </c>
      <c r="D8999" t="s">
        <v>17357</v>
      </c>
    </row>
    <row r="9000" spans="1:4" x14ac:dyDescent="0.2">
      <c r="A9000">
        <v>27053</v>
      </c>
      <c r="B9000" t="s">
        <v>1541</v>
      </c>
      <c r="C9000" t="s">
        <v>17364</v>
      </c>
      <c r="D9000" t="s">
        <v>17357</v>
      </c>
    </row>
    <row r="9001" spans="1:4" x14ac:dyDescent="0.2">
      <c r="A9001">
        <v>27054</v>
      </c>
      <c r="B9001" t="s">
        <v>17386</v>
      </c>
      <c r="C9001" t="s">
        <v>17363</v>
      </c>
      <c r="D9001" t="s">
        <v>17357</v>
      </c>
    </row>
    <row r="9002" spans="1:4" x14ac:dyDescent="0.2">
      <c r="A9002">
        <v>27055</v>
      </c>
      <c r="B9002" t="s">
        <v>17387</v>
      </c>
      <c r="C9002" t="s">
        <v>17361</v>
      </c>
      <c r="D9002" t="s">
        <v>17357</v>
      </c>
    </row>
    <row r="9003" spans="1:4" x14ac:dyDescent="0.2">
      <c r="A9003">
        <v>27094</v>
      </c>
      <c r="B9003" t="s">
        <v>17379</v>
      </c>
      <c r="C9003" t="s">
        <v>17360</v>
      </c>
      <c r="D9003" t="s">
        <v>17357</v>
      </c>
    </row>
    <row r="9004" spans="1:4" x14ac:dyDescent="0.2">
      <c r="A9004">
        <v>27098</v>
      </c>
      <c r="B9004" t="s">
        <v>17379</v>
      </c>
      <c r="C9004" t="s">
        <v>17360</v>
      </c>
      <c r="D9004" t="s">
        <v>17357</v>
      </c>
    </row>
    <row r="9005" spans="1:4" x14ac:dyDescent="0.2">
      <c r="A9005">
        <v>27099</v>
      </c>
      <c r="B9005" t="s">
        <v>17379</v>
      </c>
      <c r="C9005" t="s">
        <v>17360</v>
      </c>
      <c r="D9005" t="s">
        <v>17357</v>
      </c>
    </row>
    <row r="9006" spans="1:4" x14ac:dyDescent="0.2">
      <c r="A9006">
        <v>27101</v>
      </c>
      <c r="B9006" t="s">
        <v>17388</v>
      </c>
      <c r="C9006" t="s">
        <v>17360</v>
      </c>
      <c r="D9006" t="s">
        <v>17357</v>
      </c>
    </row>
    <row r="9007" spans="1:4" x14ac:dyDescent="0.2">
      <c r="A9007">
        <v>27103</v>
      </c>
      <c r="B9007" t="s">
        <v>17388</v>
      </c>
      <c r="C9007" t="s">
        <v>17360</v>
      </c>
      <c r="D9007" t="s">
        <v>17357</v>
      </c>
    </row>
    <row r="9008" spans="1:4" x14ac:dyDescent="0.2">
      <c r="A9008">
        <v>27104</v>
      </c>
      <c r="B9008" t="s">
        <v>17388</v>
      </c>
      <c r="C9008" t="s">
        <v>17360</v>
      </c>
      <c r="D9008" t="s">
        <v>17357</v>
      </c>
    </row>
    <row r="9009" spans="1:4" x14ac:dyDescent="0.2">
      <c r="A9009">
        <v>27105</v>
      </c>
      <c r="B9009" t="s">
        <v>17388</v>
      </c>
      <c r="C9009" t="s">
        <v>17360</v>
      </c>
      <c r="D9009" t="s">
        <v>17357</v>
      </c>
    </row>
    <row r="9010" spans="1:4" x14ac:dyDescent="0.2">
      <c r="A9010">
        <v>27106</v>
      </c>
      <c r="B9010" t="s">
        <v>17388</v>
      </c>
      <c r="C9010" t="s">
        <v>17360</v>
      </c>
      <c r="D9010" t="s">
        <v>17357</v>
      </c>
    </row>
    <row r="9011" spans="1:4" x14ac:dyDescent="0.2">
      <c r="A9011">
        <v>27107</v>
      </c>
      <c r="B9011" t="s">
        <v>17388</v>
      </c>
      <c r="C9011" t="s">
        <v>17360</v>
      </c>
      <c r="D9011" t="s">
        <v>17357</v>
      </c>
    </row>
    <row r="9012" spans="1:4" x14ac:dyDescent="0.2">
      <c r="A9012">
        <v>27109</v>
      </c>
      <c r="B9012" t="s">
        <v>17388</v>
      </c>
      <c r="C9012" t="s">
        <v>17360</v>
      </c>
      <c r="D9012" t="s">
        <v>17357</v>
      </c>
    </row>
    <row r="9013" spans="1:4" x14ac:dyDescent="0.2">
      <c r="A9013">
        <v>27110</v>
      </c>
      <c r="B9013" t="s">
        <v>17388</v>
      </c>
      <c r="C9013" t="s">
        <v>17360</v>
      </c>
      <c r="D9013" t="s">
        <v>17357</v>
      </c>
    </row>
    <row r="9014" spans="1:4" x14ac:dyDescent="0.2">
      <c r="A9014">
        <v>27111</v>
      </c>
      <c r="B9014" t="s">
        <v>17388</v>
      </c>
      <c r="C9014" t="s">
        <v>17360</v>
      </c>
      <c r="D9014" t="s">
        <v>17357</v>
      </c>
    </row>
    <row r="9015" spans="1:4" x14ac:dyDescent="0.2">
      <c r="A9015">
        <v>27127</v>
      </c>
      <c r="B9015" t="s">
        <v>17388</v>
      </c>
      <c r="C9015" t="s">
        <v>17360</v>
      </c>
      <c r="D9015" t="s">
        <v>17357</v>
      </c>
    </row>
    <row r="9016" spans="1:4" x14ac:dyDescent="0.2">
      <c r="A9016">
        <v>27150</v>
      </c>
      <c r="B9016" t="s">
        <v>17388</v>
      </c>
      <c r="C9016" t="s">
        <v>17360</v>
      </c>
      <c r="D9016" t="s">
        <v>17357</v>
      </c>
    </row>
    <row r="9017" spans="1:4" x14ac:dyDescent="0.2">
      <c r="A9017">
        <v>27151</v>
      </c>
      <c r="B9017" t="s">
        <v>17389</v>
      </c>
      <c r="C9017" t="s">
        <v>17360</v>
      </c>
      <c r="D9017" t="s">
        <v>17357</v>
      </c>
    </row>
    <row r="9018" spans="1:4" x14ac:dyDescent="0.2">
      <c r="A9018">
        <v>27152</v>
      </c>
      <c r="B9018" t="s">
        <v>17388</v>
      </c>
      <c r="C9018" t="s">
        <v>17360</v>
      </c>
      <c r="D9018" t="s">
        <v>17357</v>
      </c>
    </row>
    <row r="9019" spans="1:4" x14ac:dyDescent="0.2">
      <c r="A9019">
        <v>27155</v>
      </c>
      <c r="B9019" t="s">
        <v>17388</v>
      </c>
      <c r="C9019" t="s">
        <v>17360</v>
      </c>
      <c r="D9019" t="s">
        <v>17357</v>
      </c>
    </row>
    <row r="9020" spans="1:4" x14ac:dyDescent="0.2">
      <c r="A9020">
        <v>27156</v>
      </c>
      <c r="B9020" t="s">
        <v>17389</v>
      </c>
      <c r="C9020" t="s">
        <v>17360</v>
      </c>
      <c r="D9020" t="s">
        <v>17357</v>
      </c>
    </row>
    <row r="9021" spans="1:4" x14ac:dyDescent="0.2">
      <c r="A9021">
        <v>27157</v>
      </c>
      <c r="B9021" t="s">
        <v>17388</v>
      </c>
      <c r="C9021" t="s">
        <v>17360</v>
      </c>
      <c r="D9021" t="s">
        <v>17357</v>
      </c>
    </row>
    <row r="9022" spans="1:4" x14ac:dyDescent="0.2">
      <c r="A9022">
        <v>27198</v>
      </c>
      <c r="B9022" t="s">
        <v>17388</v>
      </c>
      <c r="C9022" t="s">
        <v>17360</v>
      </c>
      <c r="D9022" t="s">
        <v>17357</v>
      </c>
    </row>
    <row r="9023" spans="1:4" x14ac:dyDescent="0.2">
      <c r="A9023">
        <v>27199</v>
      </c>
      <c r="B9023" t="s">
        <v>17388</v>
      </c>
      <c r="C9023" t="s">
        <v>17360</v>
      </c>
      <c r="D9023" t="s">
        <v>17357</v>
      </c>
    </row>
    <row r="9024" spans="1:4" x14ac:dyDescent="0.2">
      <c r="A9024">
        <v>27203</v>
      </c>
      <c r="B9024" t="s">
        <v>17390</v>
      </c>
      <c r="C9024" t="s">
        <v>17212</v>
      </c>
      <c r="D9024" t="s">
        <v>17357</v>
      </c>
    </row>
    <row r="9025" spans="1:4" x14ac:dyDescent="0.2">
      <c r="A9025">
        <v>27205</v>
      </c>
      <c r="B9025" t="s">
        <v>17390</v>
      </c>
      <c r="C9025" t="s">
        <v>17212</v>
      </c>
      <c r="D9025" t="s">
        <v>17357</v>
      </c>
    </row>
    <row r="9026" spans="1:4" x14ac:dyDescent="0.2">
      <c r="A9026">
        <v>27207</v>
      </c>
      <c r="B9026" t="s">
        <v>17391</v>
      </c>
      <c r="C9026" t="s">
        <v>17392</v>
      </c>
      <c r="D9026" t="s">
        <v>17357</v>
      </c>
    </row>
    <row r="9027" spans="1:4" x14ac:dyDescent="0.2">
      <c r="A9027">
        <v>27208</v>
      </c>
      <c r="B9027" t="s">
        <v>17393</v>
      </c>
      <c r="C9027" t="s">
        <v>17392</v>
      </c>
      <c r="D9027" t="s">
        <v>17357</v>
      </c>
    </row>
    <row r="9028" spans="1:4" x14ac:dyDescent="0.2">
      <c r="A9028">
        <v>27209</v>
      </c>
      <c r="B9028" t="s">
        <v>17394</v>
      </c>
      <c r="C9028" t="s">
        <v>13970</v>
      </c>
      <c r="D9028" t="s">
        <v>17357</v>
      </c>
    </row>
    <row r="9029" spans="1:4" x14ac:dyDescent="0.2">
      <c r="A9029">
        <v>27212</v>
      </c>
      <c r="B9029" t="s">
        <v>17395</v>
      </c>
      <c r="C9029" t="s">
        <v>17396</v>
      </c>
      <c r="D9029" t="s">
        <v>17357</v>
      </c>
    </row>
    <row r="9030" spans="1:4" x14ac:dyDescent="0.2">
      <c r="A9030">
        <v>27214</v>
      </c>
      <c r="B9030" t="s">
        <v>17397</v>
      </c>
      <c r="C9030" t="s">
        <v>17398</v>
      </c>
      <c r="D9030" t="s">
        <v>17357</v>
      </c>
    </row>
    <row r="9031" spans="1:4" x14ac:dyDescent="0.2">
      <c r="A9031">
        <v>27215</v>
      </c>
      <c r="B9031" t="s">
        <v>2722</v>
      </c>
      <c r="C9031" t="s">
        <v>17399</v>
      </c>
      <c r="D9031" t="s">
        <v>17357</v>
      </c>
    </row>
    <row r="9032" spans="1:4" x14ac:dyDescent="0.2">
      <c r="A9032">
        <v>27217</v>
      </c>
      <c r="B9032" t="s">
        <v>2722</v>
      </c>
      <c r="C9032" t="s">
        <v>17399</v>
      </c>
      <c r="D9032" t="s">
        <v>17357</v>
      </c>
    </row>
    <row r="9033" spans="1:4" x14ac:dyDescent="0.2">
      <c r="A9033">
        <v>27220</v>
      </c>
      <c r="B9033" t="s">
        <v>2722</v>
      </c>
      <c r="C9033" t="s">
        <v>17399</v>
      </c>
      <c r="D9033" t="s">
        <v>17357</v>
      </c>
    </row>
    <row r="9034" spans="1:4" x14ac:dyDescent="0.2">
      <c r="A9034">
        <v>27229</v>
      </c>
      <c r="B9034" t="s">
        <v>14554</v>
      </c>
      <c r="C9034" t="s">
        <v>13970</v>
      </c>
      <c r="D9034" t="s">
        <v>17357</v>
      </c>
    </row>
    <row r="9035" spans="1:4" x14ac:dyDescent="0.2">
      <c r="A9035">
        <v>27231</v>
      </c>
      <c r="B9035" t="s">
        <v>13289</v>
      </c>
      <c r="C9035" t="s">
        <v>12974</v>
      </c>
      <c r="D9035" t="s">
        <v>17357</v>
      </c>
    </row>
    <row r="9036" spans="1:4" x14ac:dyDescent="0.2">
      <c r="A9036">
        <v>27233</v>
      </c>
      <c r="B9036" t="s">
        <v>13991</v>
      </c>
      <c r="C9036" t="s">
        <v>17212</v>
      </c>
      <c r="D9036" t="s">
        <v>17357</v>
      </c>
    </row>
    <row r="9037" spans="1:4" x14ac:dyDescent="0.2">
      <c r="A9037">
        <v>27235</v>
      </c>
      <c r="B9037" t="s">
        <v>17400</v>
      </c>
      <c r="C9037" t="s">
        <v>17398</v>
      </c>
      <c r="D9037" t="s">
        <v>17357</v>
      </c>
    </row>
    <row r="9038" spans="1:4" x14ac:dyDescent="0.2">
      <c r="A9038">
        <v>27239</v>
      </c>
      <c r="B9038" t="s">
        <v>16187</v>
      </c>
      <c r="C9038" t="s">
        <v>17401</v>
      </c>
      <c r="D9038" t="s">
        <v>17357</v>
      </c>
    </row>
    <row r="9039" spans="1:4" x14ac:dyDescent="0.2">
      <c r="A9039">
        <v>27242</v>
      </c>
      <c r="B9039" t="s">
        <v>17402</v>
      </c>
      <c r="C9039" t="s">
        <v>17403</v>
      </c>
      <c r="D9039" t="s">
        <v>17357</v>
      </c>
    </row>
    <row r="9040" spans="1:4" x14ac:dyDescent="0.2">
      <c r="A9040">
        <v>27243</v>
      </c>
      <c r="B9040" t="s">
        <v>17404</v>
      </c>
      <c r="C9040" t="s">
        <v>12974</v>
      </c>
      <c r="D9040" t="s">
        <v>17357</v>
      </c>
    </row>
    <row r="9041" spans="1:4" x14ac:dyDescent="0.2">
      <c r="A9041">
        <v>27244</v>
      </c>
      <c r="B9041" t="s">
        <v>17405</v>
      </c>
      <c r="C9041" t="s">
        <v>17399</v>
      </c>
      <c r="D9041" t="s">
        <v>17357</v>
      </c>
    </row>
    <row r="9042" spans="1:4" x14ac:dyDescent="0.2">
      <c r="A9042">
        <v>27248</v>
      </c>
      <c r="B9042" t="s">
        <v>13600</v>
      </c>
      <c r="C9042" t="s">
        <v>17212</v>
      </c>
      <c r="D9042" t="s">
        <v>17357</v>
      </c>
    </row>
    <row r="9043" spans="1:4" x14ac:dyDescent="0.2">
      <c r="A9043">
        <v>27249</v>
      </c>
      <c r="B9043" t="s">
        <v>17406</v>
      </c>
      <c r="C9043" t="s">
        <v>17398</v>
      </c>
      <c r="D9043" t="s">
        <v>17357</v>
      </c>
    </row>
    <row r="9044" spans="1:4" x14ac:dyDescent="0.2">
      <c r="A9044">
        <v>27252</v>
      </c>
      <c r="B9044" t="s">
        <v>17407</v>
      </c>
      <c r="C9044" t="s">
        <v>17392</v>
      </c>
      <c r="D9044" t="s">
        <v>17357</v>
      </c>
    </row>
    <row r="9045" spans="1:4" x14ac:dyDescent="0.2">
      <c r="A9045">
        <v>27253</v>
      </c>
      <c r="B9045" t="s">
        <v>17408</v>
      </c>
      <c r="C9045" t="s">
        <v>17399</v>
      </c>
      <c r="D9045" t="s">
        <v>17357</v>
      </c>
    </row>
    <row r="9046" spans="1:4" x14ac:dyDescent="0.2">
      <c r="A9046">
        <v>27258</v>
      </c>
      <c r="B9046" t="s">
        <v>17409</v>
      </c>
      <c r="C9046" t="s">
        <v>17399</v>
      </c>
      <c r="D9046" t="s">
        <v>17357</v>
      </c>
    </row>
    <row r="9047" spans="1:4" x14ac:dyDescent="0.2">
      <c r="A9047">
        <v>27260</v>
      </c>
      <c r="B9047" t="s">
        <v>17410</v>
      </c>
      <c r="C9047" t="s">
        <v>17398</v>
      </c>
      <c r="D9047" t="s">
        <v>17357</v>
      </c>
    </row>
    <row r="9048" spans="1:4" x14ac:dyDescent="0.2">
      <c r="A9048">
        <v>27262</v>
      </c>
      <c r="B9048" t="s">
        <v>17410</v>
      </c>
      <c r="C9048" t="s">
        <v>17398</v>
      </c>
      <c r="D9048" t="s">
        <v>17357</v>
      </c>
    </row>
    <row r="9049" spans="1:4" x14ac:dyDescent="0.2">
      <c r="A9049">
        <v>27263</v>
      </c>
      <c r="B9049" t="s">
        <v>17410</v>
      </c>
      <c r="C9049" t="s">
        <v>17212</v>
      </c>
      <c r="D9049" t="s">
        <v>17357</v>
      </c>
    </row>
    <row r="9050" spans="1:4" x14ac:dyDescent="0.2">
      <c r="A9050">
        <v>27265</v>
      </c>
      <c r="B9050" t="s">
        <v>17410</v>
      </c>
      <c r="C9050" t="s">
        <v>17398</v>
      </c>
      <c r="D9050" t="s">
        <v>17357</v>
      </c>
    </row>
    <row r="9051" spans="1:4" x14ac:dyDescent="0.2">
      <c r="A9051">
        <v>27268</v>
      </c>
      <c r="B9051" t="s">
        <v>17410</v>
      </c>
      <c r="C9051" t="s">
        <v>17398</v>
      </c>
      <c r="D9051" t="s">
        <v>17357</v>
      </c>
    </row>
    <row r="9052" spans="1:4" x14ac:dyDescent="0.2">
      <c r="A9052">
        <v>27278</v>
      </c>
      <c r="B9052" t="s">
        <v>12542</v>
      </c>
      <c r="C9052" t="s">
        <v>12974</v>
      </c>
      <c r="D9052" t="s">
        <v>17357</v>
      </c>
    </row>
    <row r="9053" spans="1:4" x14ac:dyDescent="0.2">
      <c r="A9053">
        <v>27281</v>
      </c>
      <c r="B9053" t="s">
        <v>17411</v>
      </c>
      <c r="C9053" t="s">
        <v>17403</v>
      </c>
      <c r="D9053" t="s">
        <v>17357</v>
      </c>
    </row>
    <row r="9054" spans="1:4" x14ac:dyDescent="0.2">
      <c r="A9054">
        <v>27282</v>
      </c>
      <c r="B9054" t="s">
        <v>9488</v>
      </c>
      <c r="C9054" t="s">
        <v>17398</v>
      </c>
      <c r="D9054" t="s">
        <v>17357</v>
      </c>
    </row>
    <row r="9055" spans="1:4" x14ac:dyDescent="0.2">
      <c r="A9055">
        <v>27283</v>
      </c>
      <c r="B9055" t="s">
        <v>15326</v>
      </c>
      <c r="C9055" t="s">
        <v>17398</v>
      </c>
      <c r="D9055" t="s">
        <v>17357</v>
      </c>
    </row>
    <row r="9056" spans="1:4" x14ac:dyDescent="0.2">
      <c r="A9056">
        <v>27284</v>
      </c>
      <c r="B9056" t="s">
        <v>17412</v>
      </c>
      <c r="C9056" t="s">
        <v>17360</v>
      </c>
      <c r="D9056" t="s">
        <v>17357</v>
      </c>
    </row>
    <row r="9057" spans="1:4" x14ac:dyDescent="0.2">
      <c r="A9057">
        <v>27288</v>
      </c>
      <c r="B9057" t="s">
        <v>13073</v>
      </c>
      <c r="C9057" t="s">
        <v>12504</v>
      </c>
      <c r="D9057" t="s">
        <v>17357</v>
      </c>
    </row>
    <row r="9058" spans="1:4" x14ac:dyDescent="0.2">
      <c r="A9058">
        <v>27291</v>
      </c>
      <c r="B9058" t="s">
        <v>17413</v>
      </c>
      <c r="C9058" t="s">
        <v>17396</v>
      </c>
      <c r="D9058" t="s">
        <v>17357</v>
      </c>
    </row>
    <row r="9059" spans="1:4" x14ac:dyDescent="0.2">
      <c r="A9059">
        <v>27292</v>
      </c>
      <c r="B9059" t="s">
        <v>12365</v>
      </c>
      <c r="C9059" t="s">
        <v>17401</v>
      </c>
      <c r="D9059" t="s">
        <v>17357</v>
      </c>
    </row>
    <row r="9060" spans="1:4" x14ac:dyDescent="0.2">
      <c r="A9060">
        <v>27294</v>
      </c>
      <c r="B9060" t="s">
        <v>12365</v>
      </c>
      <c r="C9060" t="s">
        <v>17401</v>
      </c>
      <c r="D9060" t="s">
        <v>17357</v>
      </c>
    </row>
    <row r="9061" spans="1:4" x14ac:dyDescent="0.2">
      <c r="A9061">
        <v>27295</v>
      </c>
      <c r="B9061" t="s">
        <v>12365</v>
      </c>
      <c r="C9061" t="s">
        <v>17401</v>
      </c>
      <c r="D9061" t="s">
        <v>17357</v>
      </c>
    </row>
    <row r="9062" spans="1:4" x14ac:dyDescent="0.2">
      <c r="A9062">
        <v>27298</v>
      </c>
      <c r="B9062" t="s">
        <v>12949</v>
      </c>
      <c r="C9062" t="s">
        <v>17212</v>
      </c>
      <c r="D9062" t="s">
        <v>17357</v>
      </c>
    </row>
    <row r="9063" spans="1:4" x14ac:dyDescent="0.2">
      <c r="A9063">
        <v>27299</v>
      </c>
      <c r="B9063" t="s">
        <v>13580</v>
      </c>
      <c r="C9063" t="s">
        <v>17401</v>
      </c>
      <c r="D9063" t="s">
        <v>17357</v>
      </c>
    </row>
    <row r="9064" spans="1:4" x14ac:dyDescent="0.2">
      <c r="A9064">
        <v>27301</v>
      </c>
      <c r="B9064" t="s">
        <v>17414</v>
      </c>
      <c r="C9064" t="s">
        <v>17398</v>
      </c>
      <c r="D9064" t="s">
        <v>17357</v>
      </c>
    </row>
    <row r="9065" spans="1:4" x14ac:dyDescent="0.2">
      <c r="A9065">
        <v>27302</v>
      </c>
      <c r="B9065" t="s">
        <v>17415</v>
      </c>
      <c r="C9065" t="s">
        <v>17399</v>
      </c>
      <c r="D9065" t="s">
        <v>17357</v>
      </c>
    </row>
    <row r="9066" spans="1:4" x14ac:dyDescent="0.2">
      <c r="A9066">
        <v>27305</v>
      </c>
      <c r="B9066" t="s">
        <v>12338</v>
      </c>
      <c r="C9066" t="s">
        <v>17396</v>
      </c>
      <c r="D9066" t="s">
        <v>17357</v>
      </c>
    </row>
    <row r="9067" spans="1:4" x14ac:dyDescent="0.2">
      <c r="A9067">
        <v>27306</v>
      </c>
      <c r="B9067" t="s">
        <v>17416</v>
      </c>
      <c r="C9067" t="s">
        <v>13970</v>
      </c>
      <c r="D9067" t="s">
        <v>17357</v>
      </c>
    </row>
    <row r="9068" spans="1:4" x14ac:dyDescent="0.2">
      <c r="A9068">
        <v>27310</v>
      </c>
      <c r="B9068" t="s">
        <v>13368</v>
      </c>
      <c r="C9068" t="s">
        <v>17398</v>
      </c>
      <c r="D9068" t="s">
        <v>17357</v>
      </c>
    </row>
    <row r="9069" spans="1:4" x14ac:dyDescent="0.2">
      <c r="A9069">
        <v>27311</v>
      </c>
      <c r="B9069" t="s">
        <v>12519</v>
      </c>
      <c r="C9069" t="s">
        <v>17396</v>
      </c>
      <c r="D9069" t="s">
        <v>17357</v>
      </c>
    </row>
    <row r="9070" spans="1:4" x14ac:dyDescent="0.2">
      <c r="A9070">
        <v>27312</v>
      </c>
      <c r="B9070" t="s">
        <v>17417</v>
      </c>
      <c r="C9070" t="s">
        <v>17392</v>
      </c>
      <c r="D9070" t="s">
        <v>17357</v>
      </c>
    </row>
    <row r="9071" spans="1:4" x14ac:dyDescent="0.2">
      <c r="A9071">
        <v>27313</v>
      </c>
      <c r="B9071" t="s">
        <v>17418</v>
      </c>
      <c r="C9071" t="s">
        <v>17398</v>
      </c>
      <c r="D9071" t="s">
        <v>17357</v>
      </c>
    </row>
    <row r="9072" spans="1:4" x14ac:dyDescent="0.2">
      <c r="A9072">
        <v>27314</v>
      </c>
      <c r="B9072" t="s">
        <v>17419</v>
      </c>
      <c r="C9072" t="s">
        <v>17396</v>
      </c>
      <c r="D9072" t="s">
        <v>17357</v>
      </c>
    </row>
    <row r="9073" spans="1:4" x14ac:dyDescent="0.2">
      <c r="A9073">
        <v>27315</v>
      </c>
      <c r="B9073" t="s">
        <v>1675</v>
      </c>
      <c r="C9073" t="s">
        <v>17396</v>
      </c>
      <c r="D9073" t="s">
        <v>17357</v>
      </c>
    </row>
    <row r="9074" spans="1:4" x14ac:dyDescent="0.2">
      <c r="A9074">
        <v>27316</v>
      </c>
      <c r="B9074" t="s">
        <v>17420</v>
      </c>
      <c r="C9074" t="s">
        <v>17212</v>
      </c>
      <c r="D9074" t="s">
        <v>17357</v>
      </c>
    </row>
    <row r="9075" spans="1:4" x14ac:dyDescent="0.2">
      <c r="A9075">
        <v>27317</v>
      </c>
      <c r="B9075" t="s">
        <v>17421</v>
      </c>
      <c r="C9075" t="s">
        <v>17212</v>
      </c>
      <c r="D9075" t="s">
        <v>17357</v>
      </c>
    </row>
    <row r="9076" spans="1:4" x14ac:dyDescent="0.2">
      <c r="A9076">
        <v>27320</v>
      </c>
      <c r="B9076" t="s">
        <v>17422</v>
      </c>
      <c r="C9076" t="s">
        <v>12504</v>
      </c>
      <c r="D9076" t="s">
        <v>17357</v>
      </c>
    </row>
    <row r="9077" spans="1:4" x14ac:dyDescent="0.2">
      <c r="A9077">
        <v>27321</v>
      </c>
      <c r="B9077" t="s">
        <v>17422</v>
      </c>
      <c r="C9077" t="s">
        <v>12504</v>
      </c>
      <c r="D9077" t="s">
        <v>17357</v>
      </c>
    </row>
    <row r="9078" spans="1:4" x14ac:dyDescent="0.2">
      <c r="A9078">
        <v>27322</v>
      </c>
      <c r="B9078" t="s">
        <v>17422</v>
      </c>
      <c r="C9078" t="s">
        <v>12504</v>
      </c>
      <c r="D9078" t="s">
        <v>17357</v>
      </c>
    </row>
    <row r="9079" spans="1:4" x14ac:dyDescent="0.2">
      <c r="A9079">
        <v>27325</v>
      </c>
      <c r="B9079" t="s">
        <v>17423</v>
      </c>
      <c r="C9079" t="s">
        <v>17403</v>
      </c>
      <c r="D9079" t="s">
        <v>17357</v>
      </c>
    </row>
    <row r="9080" spans="1:4" x14ac:dyDescent="0.2">
      <c r="A9080">
        <v>27326</v>
      </c>
      <c r="B9080" t="s">
        <v>17424</v>
      </c>
      <c r="C9080" t="s">
        <v>12504</v>
      </c>
      <c r="D9080" t="s">
        <v>17357</v>
      </c>
    </row>
    <row r="9081" spans="1:4" x14ac:dyDescent="0.2">
      <c r="A9081">
        <v>27330</v>
      </c>
      <c r="B9081" t="s">
        <v>11620</v>
      </c>
      <c r="C9081" t="s">
        <v>16720</v>
      </c>
      <c r="D9081" t="s">
        <v>17357</v>
      </c>
    </row>
    <row r="9082" spans="1:4" x14ac:dyDescent="0.2">
      <c r="A9082">
        <v>27332</v>
      </c>
      <c r="B9082" t="s">
        <v>11620</v>
      </c>
      <c r="C9082" t="s">
        <v>16720</v>
      </c>
      <c r="D9082" t="s">
        <v>17357</v>
      </c>
    </row>
    <row r="9083" spans="1:4" x14ac:dyDescent="0.2">
      <c r="A9083">
        <v>27341</v>
      </c>
      <c r="B9083" t="s">
        <v>17425</v>
      </c>
      <c r="C9083" t="s">
        <v>17212</v>
      </c>
      <c r="D9083" t="s">
        <v>17357</v>
      </c>
    </row>
    <row r="9084" spans="1:4" x14ac:dyDescent="0.2">
      <c r="A9084">
        <v>27343</v>
      </c>
      <c r="B9084" t="s">
        <v>17426</v>
      </c>
      <c r="C9084" t="s">
        <v>17427</v>
      </c>
      <c r="D9084" t="s">
        <v>17357</v>
      </c>
    </row>
    <row r="9085" spans="1:4" x14ac:dyDescent="0.2">
      <c r="A9085">
        <v>27344</v>
      </c>
      <c r="B9085" t="s">
        <v>17428</v>
      </c>
      <c r="C9085" t="s">
        <v>17392</v>
      </c>
      <c r="D9085" t="s">
        <v>17357</v>
      </c>
    </row>
    <row r="9086" spans="1:4" x14ac:dyDescent="0.2">
      <c r="A9086">
        <v>27349</v>
      </c>
      <c r="B9086" t="s">
        <v>17429</v>
      </c>
      <c r="C9086" t="s">
        <v>17399</v>
      </c>
      <c r="D9086" t="s">
        <v>17357</v>
      </c>
    </row>
    <row r="9087" spans="1:4" x14ac:dyDescent="0.2">
      <c r="A9087">
        <v>27350</v>
      </c>
      <c r="B9087" t="s">
        <v>17430</v>
      </c>
      <c r="C9087" t="s">
        <v>17212</v>
      </c>
      <c r="D9087" t="s">
        <v>17357</v>
      </c>
    </row>
    <row r="9088" spans="1:4" x14ac:dyDescent="0.2">
      <c r="A9088">
        <v>27355</v>
      </c>
      <c r="B9088" t="s">
        <v>17431</v>
      </c>
      <c r="C9088" t="s">
        <v>17212</v>
      </c>
      <c r="D9088" t="s">
        <v>17357</v>
      </c>
    </row>
    <row r="9089" spans="1:4" x14ac:dyDescent="0.2">
      <c r="A9089">
        <v>27356</v>
      </c>
      <c r="B9089" t="s">
        <v>17432</v>
      </c>
      <c r="C9089" t="s">
        <v>13970</v>
      </c>
      <c r="D9089" t="s">
        <v>17357</v>
      </c>
    </row>
    <row r="9090" spans="1:4" x14ac:dyDescent="0.2">
      <c r="A9090">
        <v>27357</v>
      </c>
      <c r="B9090" t="s">
        <v>17433</v>
      </c>
      <c r="C9090" t="s">
        <v>12504</v>
      </c>
      <c r="D9090" t="s">
        <v>17357</v>
      </c>
    </row>
    <row r="9091" spans="1:4" x14ac:dyDescent="0.2">
      <c r="A9091">
        <v>27358</v>
      </c>
      <c r="B9091" t="s">
        <v>17434</v>
      </c>
      <c r="C9091" t="s">
        <v>17398</v>
      </c>
      <c r="D9091" t="s">
        <v>17357</v>
      </c>
    </row>
    <row r="9092" spans="1:4" x14ac:dyDescent="0.2">
      <c r="A9092">
        <v>27360</v>
      </c>
      <c r="B9092" t="s">
        <v>5020</v>
      </c>
      <c r="C9092" t="s">
        <v>17401</v>
      </c>
      <c r="D9092" t="s">
        <v>17357</v>
      </c>
    </row>
    <row r="9093" spans="1:4" x14ac:dyDescent="0.2">
      <c r="A9093">
        <v>27370</v>
      </c>
      <c r="B9093" t="s">
        <v>17435</v>
      </c>
      <c r="C9093" t="s">
        <v>17212</v>
      </c>
      <c r="D9093" t="s">
        <v>17357</v>
      </c>
    </row>
    <row r="9094" spans="1:4" x14ac:dyDescent="0.2">
      <c r="A9094">
        <v>27371</v>
      </c>
      <c r="B9094" t="s">
        <v>2099</v>
      </c>
      <c r="C9094" t="s">
        <v>13970</v>
      </c>
      <c r="D9094" t="s">
        <v>17357</v>
      </c>
    </row>
    <row r="9095" spans="1:4" x14ac:dyDescent="0.2">
      <c r="A9095">
        <v>27376</v>
      </c>
      <c r="B9095" t="s">
        <v>17436</v>
      </c>
      <c r="C9095" t="s">
        <v>17403</v>
      </c>
      <c r="D9095" t="s">
        <v>17357</v>
      </c>
    </row>
    <row r="9096" spans="1:4" x14ac:dyDescent="0.2">
      <c r="A9096">
        <v>27377</v>
      </c>
      <c r="B9096" t="s">
        <v>17437</v>
      </c>
      <c r="C9096" t="s">
        <v>17398</v>
      </c>
      <c r="D9096" t="s">
        <v>17357</v>
      </c>
    </row>
    <row r="9097" spans="1:4" x14ac:dyDescent="0.2">
      <c r="A9097">
        <v>27379</v>
      </c>
      <c r="B9097" t="s">
        <v>17438</v>
      </c>
      <c r="C9097" t="s">
        <v>17396</v>
      </c>
      <c r="D9097" t="s">
        <v>17357</v>
      </c>
    </row>
    <row r="9098" spans="1:4" x14ac:dyDescent="0.2">
      <c r="A9098">
        <v>27395</v>
      </c>
      <c r="B9098" t="s">
        <v>1527</v>
      </c>
      <c r="C9098" t="s">
        <v>17398</v>
      </c>
      <c r="D9098" t="s">
        <v>17357</v>
      </c>
    </row>
    <row r="9099" spans="1:4" x14ac:dyDescent="0.2">
      <c r="A9099">
        <v>27401</v>
      </c>
      <c r="B9099" t="s">
        <v>1527</v>
      </c>
      <c r="C9099" t="s">
        <v>17398</v>
      </c>
      <c r="D9099" t="s">
        <v>17357</v>
      </c>
    </row>
    <row r="9100" spans="1:4" x14ac:dyDescent="0.2">
      <c r="A9100">
        <v>27403</v>
      </c>
      <c r="B9100" t="s">
        <v>1527</v>
      </c>
      <c r="C9100" t="s">
        <v>17398</v>
      </c>
      <c r="D9100" t="s">
        <v>17357</v>
      </c>
    </row>
    <row r="9101" spans="1:4" x14ac:dyDescent="0.2">
      <c r="A9101">
        <v>27405</v>
      </c>
      <c r="B9101" t="s">
        <v>1527</v>
      </c>
      <c r="C9101" t="s">
        <v>17398</v>
      </c>
      <c r="D9101" t="s">
        <v>17357</v>
      </c>
    </row>
    <row r="9102" spans="1:4" x14ac:dyDescent="0.2">
      <c r="A9102">
        <v>27406</v>
      </c>
      <c r="B9102" t="s">
        <v>1527</v>
      </c>
      <c r="C9102" t="s">
        <v>17398</v>
      </c>
      <c r="D9102" t="s">
        <v>17357</v>
      </c>
    </row>
    <row r="9103" spans="1:4" x14ac:dyDescent="0.2">
      <c r="A9103">
        <v>27407</v>
      </c>
      <c r="B9103" t="s">
        <v>1527</v>
      </c>
      <c r="C9103" t="s">
        <v>17398</v>
      </c>
      <c r="D9103" t="s">
        <v>17357</v>
      </c>
    </row>
    <row r="9104" spans="1:4" x14ac:dyDescent="0.2">
      <c r="A9104">
        <v>27408</v>
      </c>
      <c r="B9104" t="s">
        <v>1527</v>
      </c>
      <c r="C9104" t="s">
        <v>17398</v>
      </c>
      <c r="D9104" t="s">
        <v>17357</v>
      </c>
    </row>
    <row r="9105" spans="1:4" x14ac:dyDescent="0.2">
      <c r="A9105">
        <v>27409</v>
      </c>
      <c r="B9105" t="s">
        <v>1527</v>
      </c>
      <c r="C9105" t="s">
        <v>17398</v>
      </c>
      <c r="D9105" t="s">
        <v>17357</v>
      </c>
    </row>
    <row r="9106" spans="1:4" x14ac:dyDescent="0.2">
      <c r="A9106">
        <v>27410</v>
      </c>
      <c r="B9106" t="s">
        <v>1527</v>
      </c>
      <c r="C9106" t="s">
        <v>17398</v>
      </c>
      <c r="D9106" t="s">
        <v>17357</v>
      </c>
    </row>
    <row r="9107" spans="1:4" x14ac:dyDescent="0.2">
      <c r="A9107">
        <v>27411</v>
      </c>
      <c r="B9107" t="s">
        <v>1527</v>
      </c>
      <c r="C9107" t="s">
        <v>17398</v>
      </c>
      <c r="D9107" t="s">
        <v>17357</v>
      </c>
    </row>
    <row r="9108" spans="1:4" x14ac:dyDescent="0.2">
      <c r="A9108">
        <v>27412</v>
      </c>
      <c r="B9108" t="s">
        <v>1527</v>
      </c>
      <c r="C9108" t="s">
        <v>17398</v>
      </c>
      <c r="D9108" t="s">
        <v>17357</v>
      </c>
    </row>
    <row r="9109" spans="1:4" x14ac:dyDescent="0.2">
      <c r="A9109">
        <v>27413</v>
      </c>
      <c r="B9109" t="s">
        <v>1527</v>
      </c>
      <c r="C9109" t="s">
        <v>17398</v>
      </c>
      <c r="D9109" t="s">
        <v>17357</v>
      </c>
    </row>
    <row r="9110" spans="1:4" x14ac:dyDescent="0.2">
      <c r="A9110">
        <v>27455</v>
      </c>
      <c r="B9110" t="s">
        <v>1527</v>
      </c>
      <c r="C9110" t="s">
        <v>17398</v>
      </c>
      <c r="D9110" t="s">
        <v>17357</v>
      </c>
    </row>
    <row r="9111" spans="1:4" x14ac:dyDescent="0.2">
      <c r="A9111">
        <v>27480</v>
      </c>
      <c r="B9111" t="s">
        <v>1527</v>
      </c>
      <c r="C9111" t="s">
        <v>17398</v>
      </c>
      <c r="D9111" t="s">
        <v>17357</v>
      </c>
    </row>
    <row r="9112" spans="1:4" x14ac:dyDescent="0.2">
      <c r="A9112">
        <v>27495</v>
      </c>
      <c r="B9112" t="s">
        <v>1527</v>
      </c>
      <c r="C9112" t="s">
        <v>17398</v>
      </c>
      <c r="D9112" t="s">
        <v>17357</v>
      </c>
    </row>
    <row r="9113" spans="1:4" x14ac:dyDescent="0.2">
      <c r="A9113">
        <v>27497</v>
      </c>
      <c r="B9113" t="s">
        <v>1527</v>
      </c>
      <c r="C9113" t="s">
        <v>17398</v>
      </c>
      <c r="D9113" t="s">
        <v>17357</v>
      </c>
    </row>
    <row r="9114" spans="1:4" x14ac:dyDescent="0.2">
      <c r="A9114">
        <v>27498</v>
      </c>
      <c r="B9114" t="s">
        <v>1527</v>
      </c>
      <c r="C9114" t="s">
        <v>17398</v>
      </c>
      <c r="D9114" t="s">
        <v>17357</v>
      </c>
    </row>
    <row r="9115" spans="1:4" x14ac:dyDescent="0.2">
      <c r="A9115">
        <v>27499</v>
      </c>
      <c r="B9115" t="s">
        <v>1527</v>
      </c>
      <c r="C9115" t="s">
        <v>17398</v>
      </c>
      <c r="D9115" t="s">
        <v>17357</v>
      </c>
    </row>
    <row r="9116" spans="1:4" x14ac:dyDescent="0.2">
      <c r="A9116">
        <v>27501</v>
      </c>
      <c r="B9116" t="s">
        <v>17439</v>
      </c>
      <c r="C9116" t="s">
        <v>17440</v>
      </c>
      <c r="D9116" t="s">
        <v>17357</v>
      </c>
    </row>
    <row r="9117" spans="1:4" x14ac:dyDescent="0.2">
      <c r="A9117">
        <v>27502</v>
      </c>
      <c r="B9117" t="s">
        <v>17441</v>
      </c>
      <c r="C9117" t="s">
        <v>17442</v>
      </c>
      <c r="D9117" t="s">
        <v>17357</v>
      </c>
    </row>
    <row r="9118" spans="1:4" x14ac:dyDescent="0.2">
      <c r="A9118">
        <v>27503</v>
      </c>
      <c r="B9118" t="s">
        <v>17443</v>
      </c>
      <c r="C9118" t="s">
        <v>17444</v>
      </c>
      <c r="D9118" t="s">
        <v>17357</v>
      </c>
    </row>
    <row r="9119" spans="1:4" x14ac:dyDescent="0.2">
      <c r="A9119">
        <v>27504</v>
      </c>
      <c r="B9119" t="s">
        <v>17445</v>
      </c>
      <c r="C9119" t="s">
        <v>17446</v>
      </c>
      <c r="D9119" t="s">
        <v>17357</v>
      </c>
    </row>
    <row r="9120" spans="1:4" x14ac:dyDescent="0.2">
      <c r="A9120">
        <v>27505</v>
      </c>
      <c r="B9120" t="s">
        <v>16388</v>
      </c>
      <c r="C9120" t="s">
        <v>17440</v>
      </c>
      <c r="D9120" t="s">
        <v>17357</v>
      </c>
    </row>
    <row r="9121" spans="1:4" x14ac:dyDescent="0.2">
      <c r="A9121">
        <v>27507</v>
      </c>
      <c r="B9121" t="s">
        <v>17447</v>
      </c>
      <c r="C9121" t="s">
        <v>17448</v>
      </c>
      <c r="D9121" t="s">
        <v>17357</v>
      </c>
    </row>
    <row r="9122" spans="1:4" x14ac:dyDescent="0.2">
      <c r="A9122">
        <v>27508</v>
      </c>
      <c r="B9122" t="s">
        <v>17449</v>
      </c>
      <c r="C9122" t="s">
        <v>12097</v>
      </c>
      <c r="D9122" t="s">
        <v>17357</v>
      </c>
    </row>
    <row r="9123" spans="1:4" x14ac:dyDescent="0.2">
      <c r="A9123">
        <v>27509</v>
      </c>
      <c r="B9123" t="s">
        <v>17450</v>
      </c>
      <c r="C9123" t="s">
        <v>17448</v>
      </c>
      <c r="D9123" t="s">
        <v>17357</v>
      </c>
    </row>
    <row r="9124" spans="1:4" x14ac:dyDescent="0.2">
      <c r="A9124">
        <v>27510</v>
      </c>
      <c r="B9124" t="s">
        <v>17451</v>
      </c>
      <c r="C9124" t="s">
        <v>12974</v>
      </c>
      <c r="D9124" t="s">
        <v>17357</v>
      </c>
    </row>
    <row r="9125" spans="1:4" x14ac:dyDescent="0.2">
      <c r="A9125">
        <v>27511</v>
      </c>
      <c r="B9125" t="s">
        <v>3834</v>
      </c>
      <c r="C9125" t="s">
        <v>17442</v>
      </c>
      <c r="D9125" t="s">
        <v>17357</v>
      </c>
    </row>
    <row r="9126" spans="1:4" x14ac:dyDescent="0.2">
      <c r="A9126">
        <v>27513</v>
      </c>
      <c r="B9126" t="s">
        <v>3834</v>
      </c>
      <c r="C9126" t="s">
        <v>17442</v>
      </c>
      <c r="D9126" t="s">
        <v>17357</v>
      </c>
    </row>
    <row r="9127" spans="1:4" x14ac:dyDescent="0.2">
      <c r="A9127">
        <v>27514</v>
      </c>
      <c r="B9127" t="s">
        <v>8655</v>
      </c>
      <c r="C9127" t="s">
        <v>12974</v>
      </c>
      <c r="D9127" t="s">
        <v>17357</v>
      </c>
    </row>
    <row r="9128" spans="1:4" x14ac:dyDescent="0.2">
      <c r="A9128">
        <v>27516</v>
      </c>
      <c r="B9128" t="s">
        <v>8655</v>
      </c>
      <c r="C9128" t="s">
        <v>12974</v>
      </c>
      <c r="D9128" t="s">
        <v>17357</v>
      </c>
    </row>
    <row r="9129" spans="1:4" x14ac:dyDescent="0.2">
      <c r="A9129">
        <v>27517</v>
      </c>
      <c r="B9129" t="s">
        <v>8655</v>
      </c>
      <c r="C9129" t="s">
        <v>12974</v>
      </c>
      <c r="D9129" t="s">
        <v>17357</v>
      </c>
    </row>
    <row r="9130" spans="1:4" x14ac:dyDescent="0.2">
      <c r="A9130">
        <v>27518</v>
      </c>
      <c r="B9130" t="s">
        <v>3834</v>
      </c>
      <c r="C9130" t="s">
        <v>17442</v>
      </c>
      <c r="D9130" t="s">
        <v>17357</v>
      </c>
    </row>
    <row r="9131" spans="1:4" x14ac:dyDescent="0.2">
      <c r="A9131">
        <v>27519</v>
      </c>
      <c r="B9131" t="s">
        <v>3834</v>
      </c>
      <c r="C9131" t="s">
        <v>17442</v>
      </c>
      <c r="D9131" t="s">
        <v>17357</v>
      </c>
    </row>
    <row r="9132" spans="1:4" x14ac:dyDescent="0.2">
      <c r="A9132">
        <v>27520</v>
      </c>
      <c r="B9132" t="s">
        <v>13595</v>
      </c>
      <c r="C9132" t="s">
        <v>17446</v>
      </c>
      <c r="D9132" t="s">
        <v>17357</v>
      </c>
    </row>
    <row r="9133" spans="1:4" x14ac:dyDescent="0.2">
      <c r="A9133">
        <v>27521</v>
      </c>
      <c r="B9133" t="s">
        <v>17452</v>
      </c>
      <c r="C9133" t="s">
        <v>17440</v>
      </c>
      <c r="D9133" t="s">
        <v>17357</v>
      </c>
    </row>
    <row r="9134" spans="1:4" x14ac:dyDescent="0.2">
      <c r="A9134">
        <v>27522</v>
      </c>
      <c r="B9134" t="s">
        <v>17453</v>
      </c>
      <c r="C9134" t="s">
        <v>17448</v>
      </c>
      <c r="D9134" t="s">
        <v>17357</v>
      </c>
    </row>
    <row r="9135" spans="1:4" x14ac:dyDescent="0.2">
      <c r="A9135">
        <v>27523</v>
      </c>
      <c r="B9135" t="s">
        <v>17441</v>
      </c>
      <c r="C9135" t="s">
        <v>17442</v>
      </c>
      <c r="D9135" t="s">
        <v>17357</v>
      </c>
    </row>
    <row r="9136" spans="1:4" x14ac:dyDescent="0.2">
      <c r="A9136">
        <v>27524</v>
      </c>
      <c r="B9136" t="s">
        <v>17454</v>
      </c>
      <c r="C9136" t="s">
        <v>17446</v>
      </c>
      <c r="D9136" t="s">
        <v>17357</v>
      </c>
    </row>
    <row r="9137" spans="1:4" x14ac:dyDescent="0.2">
      <c r="A9137">
        <v>27525</v>
      </c>
      <c r="B9137" t="s">
        <v>17455</v>
      </c>
      <c r="C9137" t="s">
        <v>12097</v>
      </c>
      <c r="D9137" t="s">
        <v>17357</v>
      </c>
    </row>
    <row r="9138" spans="1:4" x14ac:dyDescent="0.2">
      <c r="A9138">
        <v>27526</v>
      </c>
      <c r="B9138" t="s">
        <v>17456</v>
      </c>
      <c r="C9138" t="s">
        <v>17442</v>
      </c>
      <c r="D9138" t="s">
        <v>17357</v>
      </c>
    </row>
    <row r="9139" spans="1:4" x14ac:dyDescent="0.2">
      <c r="A9139">
        <v>27527</v>
      </c>
      <c r="B9139" t="s">
        <v>13595</v>
      </c>
      <c r="C9139" t="s">
        <v>17446</v>
      </c>
      <c r="D9139" t="s">
        <v>17357</v>
      </c>
    </row>
    <row r="9140" spans="1:4" x14ac:dyDescent="0.2">
      <c r="A9140">
        <v>27528</v>
      </c>
      <c r="B9140" t="s">
        <v>13595</v>
      </c>
      <c r="C9140" t="s">
        <v>17446</v>
      </c>
      <c r="D9140" t="s">
        <v>17357</v>
      </c>
    </row>
    <row r="9141" spans="1:4" x14ac:dyDescent="0.2">
      <c r="A9141">
        <v>27529</v>
      </c>
      <c r="B9141" t="s">
        <v>17457</v>
      </c>
      <c r="C9141" t="s">
        <v>17442</v>
      </c>
      <c r="D9141" t="s">
        <v>17357</v>
      </c>
    </row>
    <row r="9142" spans="1:4" x14ac:dyDescent="0.2">
      <c r="A9142">
        <v>27530</v>
      </c>
      <c r="B9142" t="s">
        <v>8792</v>
      </c>
      <c r="C9142" t="s">
        <v>14402</v>
      </c>
      <c r="D9142" t="s">
        <v>17357</v>
      </c>
    </row>
    <row r="9143" spans="1:4" x14ac:dyDescent="0.2">
      <c r="A9143">
        <v>27531</v>
      </c>
      <c r="B9143" t="s">
        <v>8792</v>
      </c>
      <c r="C9143" t="s">
        <v>14402</v>
      </c>
      <c r="D9143" t="s">
        <v>17357</v>
      </c>
    </row>
    <row r="9144" spans="1:4" x14ac:dyDescent="0.2">
      <c r="A9144">
        <v>27534</v>
      </c>
      <c r="B9144" t="s">
        <v>8792</v>
      </c>
      <c r="C9144" t="s">
        <v>14402</v>
      </c>
      <c r="D9144" t="s">
        <v>17357</v>
      </c>
    </row>
    <row r="9145" spans="1:4" x14ac:dyDescent="0.2">
      <c r="A9145">
        <v>27536</v>
      </c>
      <c r="B9145" t="s">
        <v>1893</v>
      </c>
      <c r="C9145" t="s">
        <v>17458</v>
      </c>
      <c r="D9145" t="s">
        <v>17357</v>
      </c>
    </row>
    <row r="9146" spans="1:4" x14ac:dyDescent="0.2">
      <c r="A9146">
        <v>27537</v>
      </c>
      <c r="B9146" t="s">
        <v>1893</v>
      </c>
      <c r="C9146" t="s">
        <v>17458</v>
      </c>
      <c r="D9146" t="s">
        <v>17357</v>
      </c>
    </row>
    <row r="9147" spans="1:4" x14ac:dyDescent="0.2">
      <c r="A9147">
        <v>27539</v>
      </c>
      <c r="B9147" t="s">
        <v>17441</v>
      </c>
      <c r="C9147" t="s">
        <v>17442</v>
      </c>
      <c r="D9147" t="s">
        <v>17357</v>
      </c>
    </row>
    <row r="9148" spans="1:4" x14ac:dyDescent="0.2">
      <c r="A9148">
        <v>27540</v>
      </c>
      <c r="B9148" t="s">
        <v>17459</v>
      </c>
      <c r="C9148" t="s">
        <v>17442</v>
      </c>
      <c r="D9148" t="s">
        <v>17357</v>
      </c>
    </row>
    <row r="9149" spans="1:4" x14ac:dyDescent="0.2">
      <c r="A9149">
        <v>27541</v>
      </c>
      <c r="B9149" t="s">
        <v>17460</v>
      </c>
      <c r="C9149" t="s">
        <v>17427</v>
      </c>
      <c r="D9149" t="s">
        <v>17357</v>
      </c>
    </row>
    <row r="9150" spans="1:4" x14ac:dyDescent="0.2">
      <c r="A9150">
        <v>27542</v>
      </c>
      <c r="B9150" t="s">
        <v>17461</v>
      </c>
      <c r="C9150" t="s">
        <v>17446</v>
      </c>
      <c r="D9150" t="s">
        <v>17357</v>
      </c>
    </row>
    <row r="9151" spans="1:4" x14ac:dyDescent="0.2">
      <c r="A9151">
        <v>27544</v>
      </c>
      <c r="B9151" t="s">
        <v>17462</v>
      </c>
      <c r="C9151" t="s">
        <v>17458</v>
      </c>
      <c r="D9151" t="s">
        <v>17357</v>
      </c>
    </row>
    <row r="9152" spans="1:4" x14ac:dyDescent="0.2">
      <c r="A9152">
        <v>27545</v>
      </c>
      <c r="B9152" t="s">
        <v>17463</v>
      </c>
      <c r="C9152" t="s">
        <v>17442</v>
      </c>
      <c r="D9152" t="s">
        <v>17357</v>
      </c>
    </row>
    <row r="9153" spans="1:4" x14ac:dyDescent="0.2">
      <c r="A9153">
        <v>27546</v>
      </c>
      <c r="B9153" t="s">
        <v>17464</v>
      </c>
      <c r="C9153" t="s">
        <v>17440</v>
      </c>
      <c r="D9153" t="s">
        <v>17357</v>
      </c>
    </row>
    <row r="9154" spans="1:4" x14ac:dyDescent="0.2">
      <c r="A9154">
        <v>27549</v>
      </c>
      <c r="B9154" t="s">
        <v>17465</v>
      </c>
      <c r="C9154" t="s">
        <v>12097</v>
      </c>
      <c r="D9154" t="s">
        <v>17357</v>
      </c>
    </row>
    <row r="9155" spans="1:4" x14ac:dyDescent="0.2">
      <c r="A9155">
        <v>27551</v>
      </c>
      <c r="B9155" t="s">
        <v>154</v>
      </c>
      <c r="C9155" t="s">
        <v>13459</v>
      </c>
      <c r="D9155" t="s">
        <v>17357</v>
      </c>
    </row>
    <row r="9156" spans="1:4" x14ac:dyDescent="0.2">
      <c r="A9156">
        <v>27553</v>
      </c>
      <c r="B9156" t="s">
        <v>17466</v>
      </c>
      <c r="C9156" t="s">
        <v>13459</v>
      </c>
      <c r="D9156" t="s">
        <v>17357</v>
      </c>
    </row>
    <row r="9157" spans="1:4" x14ac:dyDescent="0.2">
      <c r="A9157">
        <v>27557</v>
      </c>
      <c r="B9157" t="s">
        <v>13678</v>
      </c>
      <c r="C9157" t="s">
        <v>17467</v>
      </c>
      <c r="D9157" t="s">
        <v>17357</v>
      </c>
    </row>
    <row r="9158" spans="1:4" x14ac:dyDescent="0.2">
      <c r="A9158">
        <v>27559</v>
      </c>
      <c r="B9158" t="s">
        <v>17468</v>
      </c>
      <c r="C9158" t="s">
        <v>17392</v>
      </c>
      <c r="D9158" t="s">
        <v>17357</v>
      </c>
    </row>
    <row r="9159" spans="1:4" x14ac:dyDescent="0.2">
      <c r="A9159">
        <v>27560</v>
      </c>
      <c r="B9159" t="s">
        <v>13078</v>
      </c>
      <c r="C9159" t="s">
        <v>17442</v>
      </c>
      <c r="D9159" t="s">
        <v>17357</v>
      </c>
    </row>
    <row r="9160" spans="1:4" x14ac:dyDescent="0.2">
      <c r="A9160">
        <v>27562</v>
      </c>
      <c r="B9160" t="s">
        <v>17469</v>
      </c>
      <c r="C9160" t="s">
        <v>17442</v>
      </c>
      <c r="D9160" t="s">
        <v>17357</v>
      </c>
    </row>
    <row r="9161" spans="1:4" x14ac:dyDescent="0.2">
      <c r="A9161">
        <v>27563</v>
      </c>
      <c r="B9161" t="s">
        <v>17470</v>
      </c>
      <c r="C9161" t="s">
        <v>13459</v>
      </c>
      <c r="D9161" t="s">
        <v>17357</v>
      </c>
    </row>
    <row r="9162" spans="1:4" x14ac:dyDescent="0.2">
      <c r="A9162">
        <v>27564</v>
      </c>
      <c r="B9162" t="s">
        <v>17453</v>
      </c>
      <c r="C9162" t="s">
        <v>17448</v>
      </c>
      <c r="D9162" t="s">
        <v>17357</v>
      </c>
    </row>
    <row r="9163" spans="1:4" x14ac:dyDescent="0.2">
      <c r="A9163">
        <v>27565</v>
      </c>
      <c r="B9163" t="s">
        <v>12208</v>
      </c>
      <c r="C9163" t="s">
        <v>17448</v>
      </c>
      <c r="D9163" t="s">
        <v>17357</v>
      </c>
    </row>
    <row r="9164" spans="1:4" x14ac:dyDescent="0.2">
      <c r="A9164">
        <v>27569</v>
      </c>
      <c r="B9164" t="s">
        <v>12209</v>
      </c>
      <c r="C9164" t="s">
        <v>17446</v>
      </c>
      <c r="D9164" t="s">
        <v>17357</v>
      </c>
    </row>
    <row r="9165" spans="1:4" x14ac:dyDescent="0.2">
      <c r="A9165">
        <v>27571</v>
      </c>
      <c r="B9165" t="s">
        <v>17471</v>
      </c>
      <c r="C9165" t="s">
        <v>17442</v>
      </c>
      <c r="D9165" t="s">
        <v>17357</v>
      </c>
    </row>
    <row r="9166" spans="1:4" x14ac:dyDescent="0.2">
      <c r="A9166">
        <v>27572</v>
      </c>
      <c r="B9166" t="s">
        <v>17472</v>
      </c>
      <c r="C9166" t="s">
        <v>17427</v>
      </c>
      <c r="D9166" t="s">
        <v>17357</v>
      </c>
    </row>
    <row r="9167" spans="1:4" x14ac:dyDescent="0.2">
      <c r="A9167">
        <v>27573</v>
      </c>
      <c r="B9167" t="s">
        <v>17473</v>
      </c>
      <c r="C9167" t="s">
        <v>17427</v>
      </c>
      <c r="D9167" t="s">
        <v>17357</v>
      </c>
    </row>
    <row r="9168" spans="1:4" x14ac:dyDescent="0.2">
      <c r="A9168">
        <v>27574</v>
      </c>
      <c r="B9168" t="s">
        <v>17473</v>
      </c>
      <c r="C9168" t="s">
        <v>17427</v>
      </c>
      <c r="D9168" t="s">
        <v>17357</v>
      </c>
    </row>
    <row r="9169" spans="1:4" x14ac:dyDescent="0.2">
      <c r="A9169">
        <v>27576</v>
      </c>
      <c r="B9169" t="s">
        <v>17474</v>
      </c>
      <c r="C9169" t="s">
        <v>17446</v>
      </c>
      <c r="D9169" t="s">
        <v>17357</v>
      </c>
    </row>
    <row r="9170" spans="1:4" x14ac:dyDescent="0.2">
      <c r="A9170">
        <v>27577</v>
      </c>
      <c r="B9170" t="s">
        <v>12500</v>
      </c>
      <c r="C9170" t="s">
        <v>17446</v>
      </c>
      <c r="D9170" t="s">
        <v>17357</v>
      </c>
    </row>
    <row r="9171" spans="1:4" x14ac:dyDescent="0.2">
      <c r="A9171">
        <v>27581</v>
      </c>
      <c r="B9171" t="s">
        <v>17475</v>
      </c>
      <c r="C9171" t="s">
        <v>17448</v>
      </c>
      <c r="D9171" t="s">
        <v>17357</v>
      </c>
    </row>
    <row r="9172" spans="1:4" x14ac:dyDescent="0.2">
      <c r="A9172">
        <v>27583</v>
      </c>
      <c r="B9172" t="s">
        <v>17476</v>
      </c>
      <c r="C9172" t="s">
        <v>17427</v>
      </c>
      <c r="D9172" t="s">
        <v>17357</v>
      </c>
    </row>
    <row r="9173" spans="1:4" x14ac:dyDescent="0.2">
      <c r="A9173">
        <v>27587</v>
      </c>
      <c r="B9173" t="s">
        <v>17477</v>
      </c>
      <c r="C9173" t="s">
        <v>17442</v>
      </c>
      <c r="D9173" t="s">
        <v>17357</v>
      </c>
    </row>
    <row r="9174" spans="1:4" x14ac:dyDescent="0.2">
      <c r="A9174">
        <v>27589</v>
      </c>
      <c r="B9174" t="s">
        <v>15993</v>
      </c>
      <c r="C9174" t="s">
        <v>13459</v>
      </c>
      <c r="D9174" t="s">
        <v>17357</v>
      </c>
    </row>
    <row r="9175" spans="1:4" x14ac:dyDescent="0.2">
      <c r="A9175">
        <v>27591</v>
      </c>
      <c r="B9175" t="s">
        <v>12168</v>
      </c>
      <c r="C9175" t="s">
        <v>17442</v>
      </c>
      <c r="D9175" t="s">
        <v>17357</v>
      </c>
    </row>
    <row r="9176" spans="1:4" x14ac:dyDescent="0.2">
      <c r="A9176">
        <v>27592</v>
      </c>
      <c r="B9176" t="s">
        <v>17478</v>
      </c>
      <c r="C9176" t="s">
        <v>17442</v>
      </c>
      <c r="D9176" t="s">
        <v>17357</v>
      </c>
    </row>
    <row r="9177" spans="1:4" x14ac:dyDescent="0.2">
      <c r="A9177">
        <v>27596</v>
      </c>
      <c r="B9177" t="s">
        <v>14235</v>
      </c>
      <c r="C9177" t="s">
        <v>12097</v>
      </c>
      <c r="D9177" t="s">
        <v>17357</v>
      </c>
    </row>
    <row r="9178" spans="1:4" x14ac:dyDescent="0.2">
      <c r="A9178">
        <v>27597</v>
      </c>
      <c r="B9178" t="s">
        <v>17479</v>
      </c>
      <c r="C9178" t="s">
        <v>17442</v>
      </c>
      <c r="D9178" t="s">
        <v>17357</v>
      </c>
    </row>
    <row r="9179" spans="1:4" x14ac:dyDescent="0.2">
      <c r="A9179">
        <v>27599</v>
      </c>
      <c r="B9179" t="s">
        <v>8655</v>
      </c>
      <c r="C9179" t="s">
        <v>12974</v>
      </c>
      <c r="D9179" t="s">
        <v>17357</v>
      </c>
    </row>
    <row r="9180" spans="1:4" x14ac:dyDescent="0.2">
      <c r="A9180">
        <v>27601</v>
      </c>
      <c r="B9180" t="s">
        <v>1109</v>
      </c>
      <c r="C9180" t="s">
        <v>17442</v>
      </c>
      <c r="D9180" t="s">
        <v>17357</v>
      </c>
    </row>
    <row r="9181" spans="1:4" x14ac:dyDescent="0.2">
      <c r="A9181">
        <v>27603</v>
      </c>
      <c r="B9181" t="s">
        <v>1109</v>
      </c>
      <c r="C9181" t="s">
        <v>17442</v>
      </c>
      <c r="D9181" t="s">
        <v>17357</v>
      </c>
    </row>
    <row r="9182" spans="1:4" x14ac:dyDescent="0.2">
      <c r="A9182">
        <v>27604</v>
      </c>
      <c r="B9182" t="s">
        <v>1109</v>
      </c>
      <c r="C9182" t="s">
        <v>17442</v>
      </c>
      <c r="D9182" t="s">
        <v>17357</v>
      </c>
    </row>
    <row r="9183" spans="1:4" x14ac:dyDescent="0.2">
      <c r="A9183">
        <v>27605</v>
      </c>
      <c r="B9183" t="s">
        <v>1109</v>
      </c>
      <c r="C9183" t="s">
        <v>17442</v>
      </c>
      <c r="D9183" t="s">
        <v>17357</v>
      </c>
    </row>
    <row r="9184" spans="1:4" x14ac:dyDescent="0.2">
      <c r="A9184">
        <v>27606</v>
      </c>
      <c r="B9184" t="s">
        <v>1109</v>
      </c>
      <c r="C9184" t="s">
        <v>17442</v>
      </c>
      <c r="D9184" t="s">
        <v>17357</v>
      </c>
    </row>
    <row r="9185" spans="1:4" x14ac:dyDescent="0.2">
      <c r="A9185">
        <v>27607</v>
      </c>
      <c r="B9185" t="s">
        <v>1109</v>
      </c>
      <c r="C9185" t="s">
        <v>17442</v>
      </c>
      <c r="D9185" t="s">
        <v>17357</v>
      </c>
    </row>
    <row r="9186" spans="1:4" x14ac:dyDescent="0.2">
      <c r="A9186">
        <v>27608</v>
      </c>
      <c r="B9186" t="s">
        <v>1109</v>
      </c>
      <c r="C9186" t="s">
        <v>17442</v>
      </c>
      <c r="D9186" t="s">
        <v>17357</v>
      </c>
    </row>
    <row r="9187" spans="1:4" x14ac:dyDescent="0.2">
      <c r="A9187">
        <v>27609</v>
      </c>
      <c r="B9187" t="s">
        <v>1109</v>
      </c>
      <c r="C9187" t="s">
        <v>17442</v>
      </c>
      <c r="D9187" t="s">
        <v>17357</v>
      </c>
    </row>
    <row r="9188" spans="1:4" x14ac:dyDescent="0.2">
      <c r="A9188">
        <v>27610</v>
      </c>
      <c r="B9188" t="s">
        <v>1109</v>
      </c>
      <c r="C9188" t="s">
        <v>17442</v>
      </c>
      <c r="D9188" t="s">
        <v>17357</v>
      </c>
    </row>
    <row r="9189" spans="1:4" x14ac:dyDescent="0.2">
      <c r="A9189">
        <v>27612</v>
      </c>
      <c r="B9189" t="s">
        <v>1109</v>
      </c>
      <c r="C9189" t="s">
        <v>17442</v>
      </c>
      <c r="D9189" t="s">
        <v>17357</v>
      </c>
    </row>
    <row r="9190" spans="1:4" x14ac:dyDescent="0.2">
      <c r="A9190">
        <v>27613</v>
      </c>
      <c r="B9190" t="s">
        <v>1109</v>
      </c>
      <c r="C9190" t="s">
        <v>17442</v>
      </c>
      <c r="D9190" t="s">
        <v>17357</v>
      </c>
    </row>
    <row r="9191" spans="1:4" x14ac:dyDescent="0.2">
      <c r="A9191">
        <v>27614</v>
      </c>
      <c r="B9191" t="s">
        <v>1109</v>
      </c>
      <c r="C9191" t="s">
        <v>17442</v>
      </c>
      <c r="D9191" t="s">
        <v>17357</v>
      </c>
    </row>
    <row r="9192" spans="1:4" x14ac:dyDescent="0.2">
      <c r="A9192">
        <v>27615</v>
      </c>
      <c r="B9192" t="s">
        <v>1109</v>
      </c>
      <c r="C9192" t="s">
        <v>17442</v>
      </c>
      <c r="D9192" t="s">
        <v>17357</v>
      </c>
    </row>
    <row r="9193" spans="1:4" x14ac:dyDescent="0.2">
      <c r="A9193">
        <v>27616</v>
      </c>
      <c r="B9193" t="s">
        <v>1109</v>
      </c>
      <c r="C9193" t="s">
        <v>17442</v>
      </c>
      <c r="D9193" t="s">
        <v>17357</v>
      </c>
    </row>
    <row r="9194" spans="1:4" x14ac:dyDescent="0.2">
      <c r="A9194">
        <v>27617</v>
      </c>
      <c r="B9194" t="s">
        <v>1109</v>
      </c>
      <c r="C9194" t="s">
        <v>17442</v>
      </c>
      <c r="D9194" t="s">
        <v>17357</v>
      </c>
    </row>
    <row r="9195" spans="1:4" x14ac:dyDescent="0.2">
      <c r="A9195">
        <v>27634</v>
      </c>
      <c r="B9195" t="s">
        <v>1109</v>
      </c>
      <c r="C9195" t="s">
        <v>17442</v>
      </c>
      <c r="D9195" t="s">
        <v>17357</v>
      </c>
    </row>
    <row r="9196" spans="1:4" x14ac:dyDescent="0.2">
      <c r="A9196">
        <v>27635</v>
      </c>
      <c r="B9196" t="s">
        <v>1109</v>
      </c>
      <c r="C9196" t="s">
        <v>17442</v>
      </c>
      <c r="D9196" t="s">
        <v>17357</v>
      </c>
    </row>
    <row r="9197" spans="1:4" x14ac:dyDescent="0.2">
      <c r="A9197">
        <v>27640</v>
      </c>
      <c r="B9197" t="s">
        <v>1109</v>
      </c>
      <c r="C9197" t="s">
        <v>17442</v>
      </c>
      <c r="D9197" t="s">
        <v>17357</v>
      </c>
    </row>
    <row r="9198" spans="1:4" x14ac:dyDescent="0.2">
      <c r="A9198">
        <v>27656</v>
      </c>
      <c r="B9198" t="s">
        <v>1109</v>
      </c>
      <c r="C9198" t="s">
        <v>17442</v>
      </c>
      <c r="D9198" t="s">
        <v>17357</v>
      </c>
    </row>
    <row r="9199" spans="1:4" x14ac:dyDescent="0.2">
      <c r="A9199">
        <v>27668</v>
      </c>
      <c r="B9199" t="s">
        <v>1109</v>
      </c>
      <c r="C9199" t="s">
        <v>17442</v>
      </c>
      <c r="D9199" t="s">
        <v>17357</v>
      </c>
    </row>
    <row r="9200" spans="1:4" x14ac:dyDescent="0.2">
      <c r="A9200">
        <v>27690</v>
      </c>
      <c r="B9200" t="s">
        <v>1109</v>
      </c>
      <c r="C9200" t="s">
        <v>17442</v>
      </c>
      <c r="D9200" t="s">
        <v>17357</v>
      </c>
    </row>
    <row r="9201" spans="1:4" x14ac:dyDescent="0.2">
      <c r="A9201">
        <v>27695</v>
      </c>
      <c r="B9201" t="s">
        <v>1109</v>
      </c>
      <c r="C9201" t="s">
        <v>17442</v>
      </c>
      <c r="D9201" t="s">
        <v>17357</v>
      </c>
    </row>
    <row r="9202" spans="1:4" x14ac:dyDescent="0.2">
      <c r="A9202">
        <v>27697</v>
      </c>
      <c r="B9202" t="s">
        <v>1109</v>
      </c>
      <c r="C9202" t="s">
        <v>17442</v>
      </c>
      <c r="D9202" t="s">
        <v>17357</v>
      </c>
    </row>
    <row r="9203" spans="1:4" x14ac:dyDescent="0.2">
      <c r="A9203">
        <v>27698</v>
      </c>
      <c r="B9203" t="s">
        <v>1109</v>
      </c>
      <c r="C9203" t="s">
        <v>17442</v>
      </c>
      <c r="D9203" t="s">
        <v>17357</v>
      </c>
    </row>
    <row r="9204" spans="1:4" x14ac:dyDescent="0.2">
      <c r="A9204">
        <v>27699</v>
      </c>
      <c r="B9204" t="s">
        <v>1109</v>
      </c>
      <c r="C9204" t="s">
        <v>17442</v>
      </c>
      <c r="D9204" t="s">
        <v>17357</v>
      </c>
    </row>
    <row r="9205" spans="1:4" x14ac:dyDescent="0.2">
      <c r="A9205">
        <v>27701</v>
      </c>
      <c r="B9205" t="s">
        <v>2849</v>
      </c>
      <c r="C9205" t="s">
        <v>17444</v>
      </c>
      <c r="D9205" t="s">
        <v>17357</v>
      </c>
    </row>
    <row r="9206" spans="1:4" x14ac:dyDescent="0.2">
      <c r="A9206">
        <v>27703</v>
      </c>
      <c r="B9206" t="s">
        <v>2849</v>
      </c>
      <c r="C9206" t="s">
        <v>17444</v>
      </c>
      <c r="D9206" t="s">
        <v>17357</v>
      </c>
    </row>
    <row r="9207" spans="1:4" x14ac:dyDescent="0.2">
      <c r="A9207">
        <v>27704</v>
      </c>
      <c r="B9207" t="s">
        <v>2849</v>
      </c>
      <c r="C9207" t="s">
        <v>17444</v>
      </c>
      <c r="D9207" t="s">
        <v>17357</v>
      </c>
    </row>
    <row r="9208" spans="1:4" x14ac:dyDescent="0.2">
      <c r="A9208">
        <v>27705</v>
      </c>
      <c r="B9208" t="s">
        <v>2849</v>
      </c>
      <c r="C9208" t="s">
        <v>17444</v>
      </c>
      <c r="D9208" t="s">
        <v>17357</v>
      </c>
    </row>
    <row r="9209" spans="1:4" x14ac:dyDescent="0.2">
      <c r="A9209">
        <v>27706</v>
      </c>
      <c r="B9209" t="s">
        <v>2849</v>
      </c>
      <c r="C9209" t="s">
        <v>17444</v>
      </c>
      <c r="D9209" t="s">
        <v>17357</v>
      </c>
    </row>
    <row r="9210" spans="1:4" x14ac:dyDescent="0.2">
      <c r="A9210">
        <v>27707</v>
      </c>
      <c r="B9210" t="s">
        <v>2849</v>
      </c>
      <c r="C9210" t="s">
        <v>17444</v>
      </c>
      <c r="D9210" t="s">
        <v>17357</v>
      </c>
    </row>
    <row r="9211" spans="1:4" x14ac:dyDescent="0.2">
      <c r="A9211">
        <v>27708</v>
      </c>
      <c r="B9211" t="s">
        <v>2849</v>
      </c>
      <c r="C9211" t="s">
        <v>17444</v>
      </c>
      <c r="D9211" t="s">
        <v>17357</v>
      </c>
    </row>
    <row r="9212" spans="1:4" x14ac:dyDescent="0.2">
      <c r="A9212">
        <v>27710</v>
      </c>
      <c r="B9212" t="s">
        <v>2849</v>
      </c>
      <c r="C9212" t="s">
        <v>17444</v>
      </c>
      <c r="D9212" t="s">
        <v>17357</v>
      </c>
    </row>
    <row r="9213" spans="1:4" x14ac:dyDescent="0.2">
      <c r="A9213">
        <v>27711</v>
      </c>
      <c r="B9213" t="s">
        <v>2849</v>
      </c>
      <c r="C9213" t="s">
        <v>17444</v>
      </c>
      <c r="D9213" t="s">
        <v>17357</v>
      </c>
    </row>
    <row r="9214" spans="1:4" x14ac:dyDescent="0.2">
      <c r="A9214">
        <v>27712</v>
      </c>
      <c r="B9214" t="s">
        <v>2849</v>
      </c>
      <c r="C9214" t="s">
        <v>17444</v>
      </c>
      <c r="D9214" t="s">
        <v>17357</v>
      </c>
    </row>
    <row r="9215" spans="1:4" x14ac:dyDescent="0.2">
      <c r="A9215">
        <v>27713</v>
      </c>
      <c r="B9215" t="s">
        <v>2849</v>
      </c>
      <c r="C9215" t="s">
        <v>17444</v>
      </c>
      <c r="D9215" t="s">
        <v>17357</v>
      </c>
    </row>
    <row r="9216" spans="1:4" x14ac:dyDescent="0.2">
      <c r="A9216">
        <v>27801</v>
      </c>
      <c r="B9216" t="s">
        <v>16699</v>
      </c>
      <c r="C9216" t="s">
        <v>17480</v>
      </c>
      <c r="D9216" t="s">
        <v>17357</v>
      </c>
    </row>
    <row r="9217" spans="1:4" x14ac:dyDescent="0.2">
      <c r="A9217">
        <v>27803</v>
      </c>
      <c r="B9217" t="s">
        <v>16699</v>
      </c>
      <c r="C9217" t="s">
        <v>17467</v>
      </c>
      <c r="D9217" t="s">
        <v>17357</v>
      </c>
    </row>
    <row r="9218" spans="1:4" x14ac:dyDescent="0.2">
      <c r="A9218">
        <v>27804</v>
      </c>
      <c r="B9218" t="s">
        <v>16699</v>
      </c>
      <c r="C9218" t="s">
        <v>17467</v>
      </c>
      <c r="D9218" t="s">
        <v>17357</v>
      </c>
    </row>
    <row r="9219" spans="1:4" x14ac:dyDescent="0.2">
      <c r="A9219">
        <v>27805</v>
      </c>
      <c r="B9219" t="s">
        <v>17481</v>
      </c>
      <c r="C9219" t="s">
        <v>17482</v>
      </c>
      <c r="D9219" t="s">
        <v>17357</v>
      </c>
    </row>
    <row r="9220" spans="1:4" x14ac:dyDescent="0.2">
      <c r="A9220">
        <v>27806</v>
      </c>
      <c r="B9220" t="s">
        <v>736</v>
      </c>
      <c r="C9220" t="s">
        <v>17483</v>
      </c>
      <c r="D9220" t="s">
        <v>17357</v>
      </c>
    </row>
    <row r="9221" spans="1:4" x14ac:dyDescent="0.2">
      <c r="A9221">
        <v>27807</v>
      </c>
      <c r="B9221" t="s">
        <v>17484</v>
      </c>
      <c r="C9221" t="s">
        <v>17467</v>
      </c>
      <c r="D9221" t="s">
        <v>17357</v>
      </c>
    </row>
    <row r="9222" spans="1:4" x14ac:dyDescent="0.2">
      <c r="A9222">
        <v>27808</v>
      </c>
      <c r="B9222" t="s">
        <v>12602</v>
      </c>
      <c r="C9222" t="s">
        <v>17483</v>
      </c>
      <c r="D9222" t="s">
        <v>17357</v>
      </c>
    </row>
    <row r="9223" spans="1:4" x14ac:dyDescent="0.2">
      <c r="A9223">
        <v>27809</v>
      </c>
      <c r="B9223" t="s">
        <v>17485</v>
      </c>
      <c r="C9223" t="s">
        <v>17467</v>
      </c>
      <c r="D9223" t="s">
        <v>17357</v>
      </c>
    </row>
    <row r="9224" spans="1:4" x14ac:dyDescent="0.2">
      <c r="A9224">
        <v>27810</v>
      </c>
      <c r="B9224" t="s">
        <v>17486</v>
      </c>
      <c r="C9224" t="s">
        <v>17483</v>
      </c>
      <c r="D9224" t="s">
        <v>17357</v>
      </c>
    </row>
    <row r="9225" spans="1:4" x14ac:dyDescent="0.2">
      <c r="A9225">
        <v>27812</v>
      </c>
      <c r="B9225" t="s">
        <v>12731</v>
      </c>
      <c r="C9225" t="s">
        <v>17487</v>
      </c>
      <c r="D9225" t="s">
        <v>17357</v>
      </c>
    </row>
    <row r="9226" spans="1:4" x14ac:dyDescent="0.2">
      <c r="A9226">
        <v>27814</v>
      </c>
      <c r="B9226" t="s">
        <v>17488</v>
      </c>
      <c r="C9226" t="s">
        <v>17483</v>
      </c>
      <c r="D9226" t="s">
        <v>17357</v>
      </c>
    </row>
    <row r="9227" spans="1:4" x14ac:dyDescent="0.2">
      <c r="A9227">
        <v>27815</v>
      </c>
      <c r="B9227" t="s">
        <v>16699</v>
      </c>
      <c r="C9227" t="s">
        <v>17480</v>
      </c>
      <c r="D9227" t="s">
        <v>17357</v>
      </c>
    </row>
    <row r="9228" spans="1:4" x14ac:dyDescent="0.2">
      <c r="A9228">
        <v>27816</v>
      </c>
      <c r="B9228" t="s">
        <v>17489</v>
      </c>
      <c r="C9228" t="s">
        <v>17467</v>
      </c>
      <c r="D9228" t="s">
        <v>17357</v>
      </c>
    </row>
    <row r="9229" spans="1:4" x14ac:dyDescent="0.2">
      <c r="A9229">
        <v>27817</v>
      </c>
      <c r="B9229" t="s">
        <v>17490</v>
      </c>
      <c r="C9229" t="s">
        <v>17483</v>
      </c>
      <c r="D9229" t="s">
        <v>17357</v>
      </c>
    </row>
    <row r="9230" spans="1:4" x14ac:dyDescent="0.2">
      <c r="A9230">
        <v>27818</v>
      </c>
      <c r="B9230" t="s">
        <v>17491</v>
      </c>
      <c r="C9230" t="s">
        <v>17492</v>
      </c>
      <c r="D9230" t="s">
        <v>17357</v>
      </c>
    </row>
    <row r="9231" spans="1:4" x14ac:dyDescent="0.2">
      <c r="A9231">
        <v>27820</v>
      </c>
      <c r="B9231" t="s">
        <v>933</v>
      </c>
      <c r="C9231" t="s">
        <v>15617</v>
      </c>
      <c r="D9231" t="s">
        <v>17357</v>
      </c>
    </row>
    <row r="9232" spans="1:4" x14ac:dyDescent="0.2">
      <c r="A9232">
        <v>27821</v>
      </c>
      <c r="B9232" t="s">
        <v>17493</v>
      </c>
      <c r="C9232" t="s">
        <v>17483</v>
      </c>
      <c r="D9232" t="s">
        <v>17357</v>
      </c>
    </row>
    <row r="9233" spans="1:4" x14ac:dyDescent="0.2">
      <c r="A9233">
        <v>27822</v>
      </c>
      <c r="B9233" t="s">
        <v>17494</v>
      </c>
      <c r="C9233" t="s">
        <v>17495</v>
      </c>
      <c r="D9233" t="s">
        <v>17357</v>
      </c>
    </row>
    <row r="9234" spans="1:4" x14ac:dyDescent="0.2">
      <c r="A9234">
        <v>27823</v>
      </c>
      <c r="B9234" t="s">
        <v>12606</v>
      </c>
      <c r="C9234" t="s">
        <v>16821</v>
      </c>
      <c r="D9234" t="s">
        <v>17357</v>
      </c>
    </row>
    <row r="9235" spans="1:4" x14ac:dyDescent="0.2">
      <c r="A9235">
        <v>27824</v>
      </c>
      <c r="B9235" t="s">
        <v>17496</v>
      </c>
      <c r="C9235" t="s">
        <v>17497</v>
      </c>
      <c r="D9235" t="s">
        <v>17357</v>
      </c>
    </row>
    <row r="9236" spans="1:4" x14ac:dyDescent="0.2">
      <c r="A9236">
        <v>27826</v>
      </c>
      <c r="B9236" t="s">
        <v>1122</v>
      </c>
      <c r="C9236" t="s">
        <v>17497</v>
      </c>
      <c r="D9236" t="s">
        <v>17357</v>
      </c>
    </row>
    <row r="9237" spans="1:4" x14ac:dyDescent="0.2">
      <c r="A9237">
        <v>27828</v>
      </c>
      <c r="B9237" t="s">
        <v>16611</v>
      </c>
      <c r="C9237" t="s">
        <v>17487</v>
      </c>
      <c r="D9237" t="s">
        <v>17357</v>
      </c>
    </row>
    <row r="9238" spans="1:4" x14ac:dyDescent="0.2">
      <c r="A9238">
        <v>27829</v>
      </c>
      <c r="B9238" t="s">
        <v>17498</v>
      </c>
      <c r="C9238" t="s">
        <v>17487</v>
      </c>
      <c r="D9238" t="s">
        <v>17357</v>
      </c>
    </row>
    <row r="9239" spans="1:4" x14ac:dyDescent="0.2">
      <c r="A9239">
        <v>27830</v>
      </c>
      <c r="B9239" t="s">
        <v>472</v>
      </c>
      <c r="C9239" t="s">
        <v>14402</v>
      </c>
      <c r="D9239" t="s">
        <v>17357</v>
      </c>
    </row>
    <row r="9240" spans="1:4" x14ac:dyDescent="0.2">
      <c r="A9240">
        <v>27831</v>
      </c>
      <c r="B9240" t="s">
        <v>17499</v>
      </c>
      <c r="C9240" t="s">
        <v>15617</v>
      </c>
      <c r="D9240" t="s">
        <v>17357</v>
      </c>
    </row>
    <row r="9241" spans="1:4" x14ac:dyDescent="0.2">
      <c r="A9241">
        <v>27832</v>
      </c>
      <c r="B9241" t="s">
        <v>17500</v>
      </c>
      <c r="C9241" t="s">
        <v>15617</v>
      </c>
      <c r="D9241" t="s">
        <v>17357</v>
      </c>
    </row>
    <row r="9242" spans="1:4" x14ac:dyDescent="0.2">
      <c r="A9242">
        <v>27834</v>
      </c>
      <c r="B9242" t="s">
        <v>6171</v>
      </c>
      <c r="C9242" t="s">
        <v>17487</v>
      </c>
      <c r="D9242" t="s">
        <v>17357</v>
      </c>
    </row>
    <row r="9243" spans="1:4" x14ac:dyDescent="0.2">
      <c r="A9243">
        <v>27837</v>
      </c>
      <c r="B9243" t="s">
        <v>17501</v>
      </c>
      <c r="C9243" t="s">
        <v>17487</v>
      </c>
      <c r="D9243" t="s">
        <v>17357</v>
      </c>
    </row>
    <row r="9244" spans="1:4" x14ac:dyDescent="0.2">
      <c r="A9244">
        <v>27839</v>
      </c>
      <c r="B9244" t="s">
        <v>12349</v>
      </c>
      <c r="C9244" t="s">
        <v>16821</v>
      </c>
      <c r="D9244" t="s">
        <v>17357</v>
      </c>
    </row>
    <row r="9245" spans="1:4" x14ac:dyDescent="0.2">
      <c r="A9245">
        <v>27840</v>
      </c>
      <c r="B9245" t="s">
        <v>9784</v>
      </c>
      <c r="C9245" t="s">
        <v>17502</v>
      </c>
      <c r="D9245" t="s">
        <v>17357</v>
      </c>
    </row>
    <row r="9246" spans="1:4" x14ac:dyDescent="0.2">
      <c r="A9246">
        <v>27842</v>
      </c>
      <c r="B9246" t="s">
        <v>16473</v>
      </c>
      <c r="C9246" t="s">
        <v>15617</v>
      </c>
      <c r="D9246" t="s">
        <v>17357</v>
      </c>
    </row>
    <row r="9247" spans="1:4" x14ac:dyDescent="0.2">
      <c r="A9247">
        <v>27843</v>
      </c>
      <c r="B9247" t="s">
        <v>17503</v>
      </c>
      <c r="C9247" t="s">
        <v>16821</v>
      </c>
      <c r="D9247" t="s">
        <v>17357</v>
      </c>
    </row>
    <row r="9248" spans="1:4" x14ac:dyDescent="0.2">
      <c r="A9248">
        <v>27844</v>
      </c>
      <c r="B9248" t="s">
        <v>17504</v>
      </c>
      <c r="C9248" t="s">
        <v>16821</v>
      </c>
      <c r="D9248" t="s">
        <v>17357</v>
      </c>
    </row>
    <row r="9249" spans="1:4" x14ac:dyDescent="0.2">
      <c r="A9249">
        <v>27845</v>
      </c>
      <c r="B9249" t="s">
        <v>1017</v>
      </c>
      <c r="C9249" t="s">
        <v>15617</v>
      </c>
      <c r="D9249" t="s">
        <v>17357</v>
      </c>
    </row>
    <row r="9250" spans="1:4" x14ac:dyDescent="0.2">
      <c r="A9250">
        <v>27846</v>
      </c>
      <c r="B9250" t="s">
        <v>14376</v>
      </c>
      <c r="C9250" t="s">
        <v>17502</v>
      </c>
      <c r="D9250" t="s">
        <v>17357</v>
      </c>
    </row>
    <row r="9251" spans="1:4" x14ac:dyDescent="0.2">
      <c r="A9251">
        <v>27847</v>
      </c>
      <c r="B9251" t="s">
        <v>17505</v>
      </c>
      <c r="C9251" t="s">
        <v>17482</v>
      </c>
      <c r="D9251" t="s">
        <v>17357</v>
      </c>
    </row>
    <row r="9252" spans="1:4" x14ac:dyDescent="0.2">
      <c r="A9252">
        <v>27849</v>
      </c>
      <c r="B9252" t="s">
        <v>17506</v>
      </c>
      <c r="C9252" t="s">
        <v>17482</v>
      </c>
      <c r="D9252" t="s">
        <v>17357</v>
      </c>
    </row>
    <row r="9253" spans="1:4" x14ac:dyDescent="0.2">
      <c r="A9253">
        <v>27850</v>
      </c>
      <c r="B9253" t="s">
        <v>9333</v>
      </c>
      <c r="C9253" t="s">
        <v>16821</v>
      </c>
      <c r="D9253" t="s">
        <v>17357</v>
      </c>
    </row>
    <row r="9254" spans="1:4" x14ac:dyDescent="0.2">
      <c r="A9254">
        <v>27851</v>
      </c>
      <c r="B9254" t="s">
        <v>17507</v>
      </c>
      <c r="C9254" t="s">
        <v>17495</v>
      </c>
      <c r="D9254" t="s">
        <v>17357</v>
      </c>
    </row>
    <row r="9255" spans="1:4" x14ac:dyDescent="0.2">
      <c r="A9255">
        <v>27852</v>
      </c>
      <c r="B9255" t="s">
        <v>17508</v>
      </c>
      <c r="C9255" t="s">
        <v>17480</v>
      </c>
      <c r="D9255" t="s">
        <v>17357</v>
      </c>
    </row>
    <row r="9256" spans="1:4" x14ac:dyDescent="0.2">
      <c r="A9256">
        <v>27853</v>
      </c>
      <c r="B9256" t="s">
        <v>17509</v>
      </c>
      <c r="C9256" t="s">
        <v>15617</v>
      </c>
      <c r="D9256" t="s">
        <v>17357</v>
      </c>
    </row>
    <row r="9257" spans="1:4" x14ac:dyDescent="0.2">
      <c r="A9257">
        <v>27854</v>
      </c>
      <c r="B9257" t="s">
        <v>226</v>
      </c>
      <c r="C9257" t="s">
        <v>15617</v>
      </c>
      <c r="D9257" t="s">
        <v>17357</v>
      </c>
    </row>
    <row r="9258" spans="1:4" x14ac:dyDescent="0.2">
      <c r="A9258">
        <v>27855</v>
      </c>
      <c r="B9258" t="s">
        <v>3165</v>
      </c>
      <c r="C9258" t="s">
        <v>17492</v>
      </c>
      <c r="D9258" t="s">
        <v>17357</v>
      </c>
    </row>
    <row r="9259" spans="1:4" x14ac:dyDescent="0.2">
      <c r="A9259">
        <v>27856</v>
      </c>
      <c r="B9259" t="s">
        <v>3044</v>
      </c>
      <c r="C9259" t="s">
        <v>17467</v>
      </c>
      <c r="D9259" t="s">
        <v>17357</v>
      </c>
    </row>
    <row r="9260" spans="1:4" x14ac:dyDescent="0.2">
      <c r="A9260">
        <v>27857</v>
      </c>
      <c r="B9260" t="s">
        <v>17510</v>
      </c>
      <c r="C9260" t="s">
        <v>17502</v>
      </c>
      <c r="D9260" t="s">
        <v>17357</v>
      </c>
    </row>
    <row r="9261" spans="1:4" x14ac:dyDescent="0.2">
      <c r="A9261">
        <v>27858</v>
      </c>
      <c r="B9261" t="s">
        <v>6171</v>
      </c>
      <c r="C9261" t="s">
        <v>17487</v>
      </c>
      <c r="D9261" t="s">
        <v>17357</v>
      </c>
    </row>
    <row r="9262" spans="1:4" x14ac:dyDescent="0.2">
      <c r="A9262">
        <v>27860</v>
      </c>
      <c r="B9262" t="s">
        <v>17511</v>
      </c>
      <c r="C9262" t="s">
        <v>17483</v>
      </c>
      <c r="D9262" t="s">
        <v>17357</v>
      </c>
    </row>
    <row r="9263" spans="1:4" x14ac:dyDescent="0.2">
      <c r="A9263">
        <v>27862</v>
      </c>
      <c r="B9263" t="s">
        <v>17512</v>
      </c>
      <c r="C9263" t="s">
        <v>15617</v>
      </c>
      <c r="D9263" t="s">
        <v>17357</v>
      </c>
    </row>
    <row r="9264" spans="1:4" x14ac:dyDescent="0.2">
      <c r="A9264">
        <v>27863</v>
      </c>
      <c r="B9264" t="s">
        <v>17513</v>
      </c>
      <c r="C9264" t="s">
        <v>14402</v>
      </c>
      <c r="D9264" t="s">
        <v>17357</v>
      </c>
    </row>
    <row r="9265" spans="1:4" x14ac:dyDescent="0.2">
      <c r="A9265">
        <v>27864</v>
      </c>
      <c r="B9265" t="s">
        <v>17514</v>
      </c>
      <c r="C9265" t="s">
        <v>17480</v>
      </c>
      <c r="D9265" t="s">
        <v>17357</v>
      </c>
    </row>
    <row r="9266" spans="1:4" x14ac:dyDescent="0.2">
      <c r="A9266">
        <v>27865</v>
      </c>
      <c r="B9266" t="s">
        <v>17515</v>
      </c>
      <c r="C9266" t="s">
        <v>17483</v>
      </c>
      <c r="D9266" t="s">
        <v>17357</v>
      </c>
    </row>
    <row r="9267" spans="1:4" x14ac:dyDescent="0.2">
      <c r="A9267">
        <v>27866</v>
      </c>
      <c r="B9267" t="s">
        <v>17516</v>
      </c>
      <c r="C9267" t="s">
        <v>15617</v>
      </c>
      <c r="D9267" t="s">
        <v>17357</v>
      </c>
    </row>
    <row r="9268" spans="1:4" x14ac:dyDescent="0.2">
      <c r="A9268">
        <v>27869</v>
      </c>
      <c r="B9268" t="s">
        <v>17517</v>
      </c>
      <c r="C9268" t="s">
        <v>15617</v>
      </c>
      <c r="D9268" t="s">
        <v>17357</v>
      </c>
    </row>
    <row r="9269" spans="1:4" x14ac:dyDescent="0.2">
      <c r="A9269">
        <v>27870</v>
      </c>
      <c r="B9269" t="s">
        <v>17518</v>
      </c>
      <c r="C9269" t="s">
        <v>16821</v>
      </c>
      <c r="D9269" t="s">
        <v>17357</v>
      </c>
    </row>
    <row r="9270" spans="1:4" x14ac:dyDescent="0.2">
      <c r="A9270">
        <v>27871</v>
      </c>
      <c r="B9270" t="s">
        <v>17519</v>
      </c>
      <c r="C9270" t="s">
        <v>17502</v>
      </c>
      <c r="D9270" t="s">
        <v>17357</v>
      </c>
    </row>
    <row r="9271" spans="1:4" x14ac:dyDescent="0.2">
      <c r="A9271">
        <v>27872</v>
      </c>
      <c r="B9271" t="s">
        <v>17520</v>
      </c>
      <c r="C9271" t="s">
        <v>17482</v>
      </c>
      <c r="D9271" t="s">
        <v>17357</v>
      </c>
    </row>
    <row r="9272" spans="1:4" x14ac:dyDescent="0.2">
      <c r="A9272">
        <v>27874</v>
      </c>
      <c r="B9272" t="s">
        <v>17521</v>
      </c>
      <c r="C9272" t="s">
        <v>16821</v>
      </c>
      <c r="D9272" t="s">
        <v>17357</v>
      </c>
    </row>
    <row r="9273" spans="1:4" x14ac:dyDescent="0.2">
      <c r="A9273">
        <v>27875</v>
      </c>
      <c r="B9273" t="s">
        <v>15736</v>
      </c>
      <c r="C9273" t="s">
        <v>17497</v>
      </c>
      <c r="D9273" t="s">
        <v>17357</v>
      </c>
    </row>
    <row r="9274" spans="1:4" x14ac:dyDescent="0.2">
      <c r="A9274">
        <v>27876</v>
      </c>
      <c r="B9274" t="s">
        <v>17522</v>
      </c>
      <c r="C9274" t="s">
        <v>15617</v>
      </c>
      <c r="D9274" t="s">
        <v>17357</v>
      </c>
    </row>
    <row r="9275" spans="1:4" x14ac:dyDescent="0.2">
      <c r="A9275">
        <v>27880</v>
      </c>
      <c r="B9275" t="s">
        <v>17523</v>
      </c>
      <c r="C9275" t="s">
        <v>17495</v>
      </c>
      <c r="D9275" t="s">
        <v>17357</v>
      </c>
    </row>
    <row r="9276" spans="1:4" x14ac:dyDescent="0.2">
      <c r="A9276">
        <v>27882</v>
      </c>
      <c r="B9276" t="s">
        <v>17524</v>
      </c>
      <c r="C9276" t="s">
        <v>17467</v>
      </c>
      <c r="D9276" t="s">
        <v>17357</v>
      </c>
    </row>
    <row r="9277" spans="1:4" x14ac:dyDescent="0.2">
      <c r="A9277">
        <v>27883</v>
      </c>
      <c r="B9277" t="s">
        <v>17525</v>
      </c>
      <c r="C9277" t="s">
        <v>17495</v>
      </c>
      <c r="D9277" t="s">
        <v>17357</v>
      </c>
    </row>
    <row r="9278" spans="1:4" x14ac:dyDescent="0.2">
      <c r="A9278">
        <v>27884</v>
      </c>
      <c r="B9278" t="s">
        <v>17526</v>
      </c>
      <c r="C9278" t="s">
        <v>17487</v>
      </c>
      <c r="D9278" t="s">
        <v>17357</v>
      </c>
    </row>
    <row r="9279" spans="1:4" x14ac:dyDescent="0.2">
      <c r="A9279">
        <v>27885</v>
      </c>
      <c r="B9279" t="s">
        <v>17527</v>
      </c>
      <c r="C9279" t="s">
        <v>17497</v>
      </c>
      <c r="D9279" t="s">
        <v>17357</v>
      </c>
    </row>
    <row r="9280" spans="1:4" x14ac:dyDescent="0.2">
      <c r="A9280">
        <v>27886</v>
      </c>
      <c r="B9280" t="s">
        <v>17528</v>
      </c>
      <c r="C9280" t="s">
        <v>17480</v>
      </c>
      <c r="D9280" t="s">
        <v>17357</v>
      </c>
    </row>
    <row r="9281" spans="1:4" x14ac:dyDescent="0.2">
      <c r="A9281">
        <v>27888</v>
      </c>
      <c r="B9281" t="s">
        <v>17529</v>
      </c>
      <c r="C9281" t="s">
        <v>13971</v>
      </c>
      <c r="D9281" t="s">
        <v>17357</v>
      </c>
    </row>
    <row r="9282" spans="1:4" x14ac:dyDescent="0.2">
      <c r="A9282">
        <v>27889</v>
      </c>
      <c r="B9282" t="s">
        <v>133</v>
      </c>
      <c r="C9282" t="s">
        <v>17483</v>
      </c>
      <c r="D9282" t="s">
        <v>17357</v>
      </c>
    </row>
    <row r="9283" spans="1:4" x14ac:dyDescent="0.2">
      <c r="A9283">
        <v>27890</v>
      </c>
      <c r="B9283" t="s">
        <v>17530</v>
      </c>
      <c r="C9283" t="s">
        <v>16821</v>
      </c>
      <c r="D9283" t="s">
        <v>17357</v>
      </c>
    </row>
    <row r="9284" spans="1:4" x14ac:dyDescent="0.2">
      <c r="A9284">
        <v>27891</v>
      </c>
      <c r="B9284" t="s">
        <v>17531</v>
      </c>
      <c r="C9284" t="s">
        <v>17467</v>
      </c>
      <c r="D9284" t="s">
        <v>17357</v>
      </c>
    </row>
    <row r="9285" spans="1:4" x14ac:dyDescent="0.2">
      <c r="A9285">
        <v>27892</v>
      </c>
      <c r="B9285" t="s">
        <v>17532</v>
      </c>
      <c r="C9285" t="s">
        <v>17502</v>
      </c>
      <c r="D9285" t="s">
        <v>17357</v>
      </c>
    </row>
    <row r="9286" spans="1:4" x14ac:dyDescent="0.2">
      <c r="A9286">
        <v>27893</v>
      </c>
      <c r="B9286" t="s">
        <v>1921</v>
      </c>
      <c r="C9286" t="s">
        <v>17495</v>
      </c>
      <c r="D9286" t="s">
        <v>17357</v>
      </c>
    </row>
    <row r="9287" spans="1:4" x14ac:dyDescent="0.2">
      <c r="A9287">
        <v>27896</v>
      </c>
      <c r="B9287" t="s">
        <v>1921</v>
      </c>
      <c r="C9287" t="s">
        <v>17495</v>
      </c>
      <c r="D9287" t="s">
        <v>17357</v>
      </c>
    </row>
    <row r="9288" spans="1:4" x14ac:dyDescent="0.2">
      <c r="A9288">
        <v>27897</v>
      </c>
      <c r="B9288" t="s">
        <v>9203</v>
      </c>
      <c r="C9288" t="s">
        <v>15617</v>
      </c>
      <c r="D9288" t="s">
        <v>17357</v>
      </c>
    </row>
    <row r="9289" spans="1:4" x14ac:dyDescent="0.2">
      <c r="A9289">
        <v>27909</v>
      </c>
      <c r="B9289" t="s">
        <v>17533</v>
      </c>
      <c r="C9289" t="s">
        <v>17534</v>
      </c>
      <c r="D9289" t="s">
        <v>17357</v>
      </c>
    </row>
    <row r="9290" spans="1:4" x14ac:dyDescent="0.2">
      <c r="A9290">
        <v>27910</v>
      </c>
      <c r="B9290" t="s">
        <v>17535</v>
      </c>
      <c r="C9290" t="s">
        <v>17492</v>
      </c>
      <c r="D9290" t="s">
        <v>17357</v>
      </c>
    </row>
    <row r="9291" spans="1:4" x14ac:dyDescent="0.2">
      <c r="A9291">
        <v>27916</v>
      </c>
      <c r="B9291" t="s">
        <v>17536</v>
      </c>
      <c r="C9291" t="s">
        <v>17537</v>
      </c>
      <c r="D9291" t="s">
        <v>17357</v>
      </c>
    </row>
    <row r="9292" spans="1:4" x14ac:dyDescent="0.2">
      <c r="A9292">
        <v>27917</v>
      </c>
      <c r="B9292" t="s">
        <v>17538</v>
      </c>
      <c r="C9292" t="s">
        <v>17537</v>
      </c>
      <c r="D9292" t="s">
        <v>17357</v>
      </c>
    </row>
    <row r="9293" spans="1:4" x14ac:dyDescent="0.2">
      <c r="A9293">
        <v>27919</v>
      </c>
      <c r="B9293" t="s">
        <v>13458</v>
      </c>
      <c r="C9293" t="s">
        <v>17539</v>
      </c>
      <c r="D9293" t="s">
        <v>17357</v>
      </c>
    </row>
    <row r="9294" spans="1:4" x14ac:dyDescent="0.2">
      <c r="A9294">
        <v>27921</v>
      </c>
      <c r="B9294" t="s">
        <v>12920</v>
      </c>
      <c r="C9294" t="s">
        <v>13505</v>
      </c>
      <c r="D9294" t="s">
        <v>17357</v>
      </c>
    </row>
    <row r="9295" spans="1:4" x14ac:dyDescent="0.2">
      <c r="A9295">
        <v>27922</v>
      </c>
      <c r="B9295" t="s">
        <v>17540</v>
      </c>
      <c r="C9295" t="s">
        <v>17492</v>
      </c>
      <c r="D9295" t="s">
        <v>17357</v>
      </c>
    </row>
    <row r="9296" spans="1:4" x14ac:dyDescent="0.2">
      <c r="A9296">
        <v>27923</v>
      </c>
      <c r="B9296" t="s">
        <v>17541</v>
      </c>
      <c r="C9296" t="s">
        <v>17537</v>
      </c>
      <c r="D9296" t="s">
        <v>17357</v>
      </c>
    </row>
    <row r="9297" spans="1:4" x14ac:dyDescent="0.2">
      <c r="A9297">
        <v>27924</v>
      </c>
      <c r="B9297" t="s">
        <v>17542</v>
      </c>
      <c r="C9297" t="s">
        <v>17482</v>
      </c>
      <c r="D9297" t="s">
        <v>17357</v>
      </c>
    </row>
    <row r="9298" spans="1:4" x14ac:dyDescent="0.2">
      <c r="A9298">
        <v>27925</v>
      </c>
      <c r="B9298" t="s">
        <v>492</v>
      </c>
      <c r="C9298" t="s">
        <v>17543</v>
      </c>
      <c r="D9298" t="s">
        <v>17357</v>
      </c>
    </row>
    <row r="9299" spans="1:4" x14ac:dyDescent="0.2">
      <c r="A9299">
        <v>27926</v>
      </c>
      <c r="B9299" t="s">
        <v>17544</v>
      </c>
      <c r="C9299" t="s">
        <v>17545</v>
      </c>
      <c r="D9299" t="s">
        <v>17357</v>
      </c>
    </row>
    <row r="9300" spans="1:4" x14ac:dyDescent="0.2">
      <c r="A9300">
        <v>27927</v>
      </c>
      <c r="B9300" t="s">
        <v>17546</v>
      </c>
      <c r="C9300" t="s">
        <v>17537</v>
      </c>
      <c r="D9300" t="s">
        <v>17357</v>
      </c>
    </row>
    <row r="9301" spans="1:4" x14ac:dyDescent="0.2">
      <c r="A9301">
        <v>27928</v>
      </c>
      <c r="B9301" t="s">
        <v>17547</v>
      </c>
      <c r="C9301" t="s">
        <v>12456</v>
      </c>
      <c r="D9301" t="s">
        <v>17357</v>
      </c>
    </row>
    <row r="9302" spans="1:4" x14ac:dyDescent="0.2">
      <c r="A9302">
        <v>27929</v>
      </c>
      <c r="B9302" t="s">
        <v>17548</v>
      </c>
      <c r="C9302" t="s">
        <v>17537</v>
      </c>
      <c r="D9302" t="s">
        <v>17357</v>
      </c>
    </row>
    <row r="9303" spans="1:4" x14ac:dyDescent="0.2">
      <c r="A9303">
        <v>27932</v>
      </c>
      <c r="B9303" t="s">
        <v>17549</v>
      </c>
      <c r="C9303" t="s">
        <v>17550</v>
      </c>
      <c r="D9303" t="s">
        <v>17357</v>
      </c>
    </row>
    <row r="9304" spans="1:4" x14ac:dyDescent="0.2">
      <c r="A9304">
        <v>27935</v>
      </c>
      <c r="B9304" t="s">
        <v>17551</v>
      </c>
      <c r="C9304" t="s">
        <v>17545</v>
      </c>
      <c r="D9304" t="s">
        <v>17357</v>
      </c>
    </row>
    <row r="9305" spans="1:4" x14ac:dyDescent="0.2">
      <c r="A9305">
        <v>27937</v>
      </c>
      <c r="B9305" t="s">
        <v>17552</v>
      </c>
      <c r="C9305" t="s">
        <v>17545</v>
      </c>
      <c r="D9305" t="s">
        <v>17357</v>
      </c>
    </row>
    <row r="9306" spans="1:4" x14ac:dyDescent="0.2">
      <c r="A9306">
        <v>27938</v>
      </c>
      <c r="B9306" t="s">
        <v>17553</v>
      </c>
      <c r="C9306" t="s">
        <v>17545</v>
      </c>
      <c r="D9306" t="s">
        <v>17357</v>
      </c>
    </row>
    <row r="9307" spans="1:4" x14ac:dyDescent="0.2">
      <c r="A9307">
        <v>27939</v>
      </c>
      <c r="B9307" t="s">
        <v>17554</v>
      </c>
      <c r="C9307" t="s">
        <v>17537</v>
      </c>
      <c r="D9307" t="s">
        <v>17357</v>
      </c>
    </row>
    <row r="9308" spans="1:4" x14ac:dyDescent="0.2">
      <c r="A9308">
        <v>27941</v>
      </c>
      <c r="B9308" t="s">
        <v>17555</v>
      </c>
      <c r="C9308" t="s">
        <v>17537</v>
      </c>
      <c r="D9308" t="s">
        <v>17357</v>
      </c>
    </row>
    <row r="9309" spans="1:4" x14ac:dyDescent="0.2">
      <c r="A9309">
        <v>27942</v>
      </c>
      <c r="B9309" t="s">
        <v>17556</v>
      </c>
      <c r="C9309" t="s">
        <v>17492</v>
      </c>
      <c r="D9309" t="s">
        <v>17357</v>
      </c>
    </row>
    <row r="9310" spans="1:4" x14ac:dyDescent="0.2">
      <c r="A9310">
        <v>27944</v>
      </c>
      <c r="B9310" t="s">
        <v>17557</v>
      </c>
      <c r="C9310" t="s">
        <v>17539</v>
      </c>
      <c r="D9310" t="s">
        <v>17357</v>
      </c>
    </row>
    <row r="9311" spans="1:4" x14ac:dyDescent="0.2">
      <c r="A9311">
        <v>27946</v>
      </c>
      <c r="B9311" t="s">
        <v>17558</v>
      </c>
      <c r="C9311" t="s">
        <v>17545</v>
      </c>
      <c r="D9311" t="s">
        <v>17357</v>
      </c>
    </row>
    <row r="9312" spans="1:4" x14ac:dyDescent="0.2">
      <c r="A9312">
        <v>27947</v>
      </c>
      <c r="B9312" t="s">
        <v>17559</v>
      </c>
      <c r="C9312" t="s">
        <v>17537</v>
      </c>
      <c r="D9312" t="s">
        <v>17357</v>
      </c>
    </row>
    <row r="9313" spans="1:4" x14ac:dyDescent="0.2">
      <c r="A9313">
        <v>27948</v>
      </c>
      <c r="B9313" t="s">
        <v>17560</v>
      </c>
      <c r="C9313" t="s">
        <v>17561</v>
      </c>
      <c r="D9313" t="s">
        <v>17357</v>
      </c>
    </row>
    <row r="9314" spans="1:4" x14ac:dyDescent="0.2">
      <c r="A9314">
        <v>27949</v>
      </c>
      <c r="B9314" t="s">
        <v>17562</v>
      </c>
      <c r="C9314" t="s">
        <v>17561</v>
      </c>
      <c r="D9314" t="s">
        <v>17357</v>
      </c>
    </row>
    <row r="9315" spans="1:4" x14ac:dyDescent="0.2">
      <c r="A9315">
        <v>27950</v>
      </c>
      <c r="B9315" t="s">
        <v>17563</v>
      </c>
      <c r="C9315" t="s">
        <v>17537</v>
      </c>
      <c r="D9315" t="s">
        <v>17357</v>
      </c>
    </row>
    <row r="9316" spans="1:4" x14ac:dyDescent="0.2">
      <c r="A9316">
        <v>27953</v>
      </c>
      <c r="B9316" t="s">
        <v>17564</v>
      </c>
      <c r="C9316" t="s">
        <v>17561</v>
      </c>
      <c r="D9316" t="s">
        <v>17357</v>
      </c>
    </row>
    <row r="9317" spans="1:4" x14ac:dyDescent="0.2">
      <c r="A9317">
        <v>27954</v>
      </c>
      <c r="B9317" t="s">
        <v>17565</v>
      </c>
      <c r="C9317" t="s">
        <v>17561</v>
      </c>
      <c r="D9317" t="s">
        <v>17357</v>
      </c>
    </row>
    <row r="9318" spans="1:4" x14ac:dyDescent="0.2">
      <c r="A9318">
        <v>27956</v>
      </c>
      <c r="B9318" t="s">
        <v>17566</v>
      </c>
      <c r="C9318" t="s">
        <v>17537</v>
      </c>
      <c r="D9318" t="s">
        <v>17357</v>
      </c>
    </row>
    <row r="9319" spans="1:4" x14ac:dyDescent="0.2">
      <c r="A9319">
        <v>27957</v>
      </c>
      <c r="B9319" t="s">
        <v>17567</v>
      </c>
      <c r="C9319" t="s">
        <v>17482</v>
      </c>
      <c r="D9319" t="s">
        <v>17357</v>
      </c>
    </row>
    <row r="9320" spans="1:4" x14ac:dyDescent="0.2">
      <c r="A9320">
        <v>27958</v>
      </c>
      <c r="B9320" t="s">
        <v>17568</v>
      </c>
      <c r="C9320" t="s">
        <v>17537</v>
      </c>
      <c r="D9320" t="s">
        <v>17357</v>
      </c>
    </row>
    <row r="9321" spans="1:4" x14ac:dyDescent="0.2">
      <c r="A9321">
        <v>27959</v>
      </c>
      <c r="B9321" t="s">
        <v>17569</v>
      </c>
      <c r="C9321" t="s">
        <v>17561</v>
      </c>
      <c r="D9321" t="s">
        <v>17357</v>
      </c>
    </row>
    <row r="9322" spans="1:4" x14ac:dyDescent="0.2">
      <c r="A9322">
        <v>27962</v>
      </c>
      <c r="B9322" t="s">
        <v>12357</v>
      </c>
      <c r="C9322" t="s">
        <v>12456</v>
      </c>
      <c r="D9322" t="s">
        <v>17357</v>
      </c>
    </row>
    <row r="9323" spans="1:4" x14ac:dyDescent="0.2">
      <c r="A9323">
        <v>27964</v>
      </c>
      <c r="B9323" t="s">
        <v>17570</v>
      </c>
      <c r="C9323" t="s">
        <v>17537</v>
      </c>
      <c r="D9323" t="s">
        <v>17357</v>
      </c>
    </row>
    <row r="9324" spans="1:4" x14ac:dyDescent="0.2">
      <c r="A9324">
        <v>27965</v>
      </c>
      <c r="B9324" t="s">
        <v>17571</v>
      </c>
      <c r="C9324" t="s">
        <v>17537</v>
      </c>
      <c r="D9324" t="s">
        <v>17357</v>
      </c>
    </row>
    <row r="9325" spans="1:4" x14ac:dyDescent="0.2">
      <c r="A9325">
        <v>27966</v>
      </c>
      <c r="B9325" t="s">
        <v>17572</v>
      </c>
      <c r="C9325" t="s">
        <v>17537</v>
      </c>
      <c r="D9325" t="s">
        <v>17357</v>
      </c>
    </row>
    <row r="9326" spans="1:4" x14ac:dyDescent="0.2">
      <c r="A9326">
        <v>27970</v>
      </c>
      <c r="B9326" t="s">
        <v>17573</v>
      </c>
      <c r="C9326" t="s">
        <v>12456</v>
      </c>
      <c r="D9326" t="s">
        <v>17357</v>
      </c>
    </row>
    <row r="9327" spans="1:4" x14ac:dyDescent="0.2">
      <c r="A9327">
        <v>27973</v>
      </c>
      <c r="B9327" t="s">
        <v>17574</v>
      </c>
      <c r="C9327" t="s">
        <v>17537</v>
      </c>
      <c r="D9327" t="s">
        <v>17357</v>
      </c>
    </row>
    <row r="9328" spans="1:4" x14ac:dyDescent="0.2">
      <c r="A9328">
        <v>27974</v>
      </c>
      <c r="B9328" t="s">
        <v>13613</v>
      </c>
      <c r="C9328" t="s">
        <v>13505</v>
      </c>
      <c r="D9328" t="s">
        <v>17357</v>
      </c>
    </row>
    <row r="9329" spans="1:4" x14ac:dyDescent="0.2">
      <c r="A9329">
        <v>27976</v>
      </c>
      <c r="B9329" t="s">
        <v>17575</v>
      </c>
      <c r="C9329" t="s">
        <v>13505</v>
      </c>
      <c r="D9329" t="s">
        <v>17357</v>
      </c>
    </row>
    <row r="9330" spans="1:4" x14ac:dyDescent="0.2">
      <c r="A9330">
        <v>27978</v>
      </c>
      <c r="B9330" t="s">
        <v>17576</v>
      </c>
      <c r="C9330" t="s">
        <v>17561</v>
      </c>
      <c r="D9330" t="s">
        <v>17357</v>
      </c>
    </row>
    <row r="9331" spans="1:4" x14ac:dyDescent="0.2">
      <c r="A9331">
        <v>27979</v>
      </c>
      <c r="B9331" t="s">
        <v>15550</v>
      </c>
      <c r="C9331" t="s">
        <v>17545</v>
      </c>
      <c r="D9331" t="s">
        <v>17357</v>
      </c>
    </row>
    <row r="9332" spans="1:4" x14ac:dyDescent="0.2">
      <c r="A9332">
        <v>27980</v>
      </c>
      <c r="B9332" t="s">
        <v>17577</v>
      </c>
      <c r="C9332" t="s">
        <v>17550</v>
      </c>
      <c r="D9332" t="s">
        <v>17357</v>
      </c>
    </row>
    <row r="9333" spans="1:4" x14ac:dyDescent="0.2">
      <c r="A9333">
        <v>27981</v>
      </c>
      <c r="B9333" t="s">
        <v>17578</v>
      </c>
      <c r="C9333" t="s">
        <v>17561</v>
      </c>
      <c r="D9333" t="s">
        <v>17357</v>
      </c>
    </row>
    <row r="9334" spans="1:4" x14ac:dyDescent="0.2">
      <c r="A9334">
        <v>27983</v>
      </c>
      <c r="B9334" t="s">
        <v>12144</v>
      </c>
      <c r="C9334" t="s">
        <v>17482</v>
      </c>
      <c r="D9334" t="s">
        <v>17357</v>
      </c>
    </row>
    <row r="9335" spans="1:4" x14ac:dyDescent="0.2">
      <c r="A9335">
        <v>27986</v>
      </c>
      <c r="B9335" t="s">
        <v>17579</v>
      </c>
      <c r="C9335" t="s">
        <v>17492</v>
      </c>
      <c r="D9335" t="s">
        <v>17357</v>
      </c>
    </row>
    <row r="9336" spans="1:4" x14ac:dyDescent="0.2">
      <c r="A9336">
        <v>28001</v>
      </c>
      <c r="B9336" t="s">
        <v>17580</v>
      </c>
      <c r="C9336" t="s">
        <v>17581</v>
      </c>
      <c r="D9336" t="s">
        <v>17357</v>
      </c>
    </row>
    <row r="9337" spans="1:4" x14ac:dyDescent="0.2">
      <c r="A9337">
        <v>28006</v>
      </c>
      <c r="B9337" t="s">
        <v>17582</v>
      </c>
      <c r="C9337" t="s">
        <v>17583</v>
      </c>
      <c r="D9337" t="s">
        <v>17357</v>
      </c>
    </row>
    <row r="9338" spans="1:4" x14ac:dyDescent="0.2">
      <c r="A9338">
        <v>28012</v>
      </c>
      <c r="B9338" t="s">
        <v>12378</v>
      </c>
      <c r="C9338" t="s">
        <v>17583</v>
      </c>
      <c r="D9338" t="s">
        <v>17357</v>
      </c>
    </row>
    <row r="9339" spans="1:4" x14ac:dyDescent="0.2">
      <c r="A9339">
        <v>28016</v>
      </c>
      <c r="B9339" t="s">
        <v>17584</v>
      </c>
      <c r="C9339" t="s">
        <v>17583</v>
      </c>
      <c r="D9339" t="s">
        <v>17357</v>
      </c>
    </row>
    <row r="9340" spans="1:4" x14ac:dyDescent="0.2">
      <c r="A9340">
        <v>28018</v>
      </c>
      <c r="B9340" t="s">
        <v>17585</v>
      </c>
      <c r="C9340" t="s">
        <v>17586</v>
      </c>
      <c r="D9340" t="s">
        <v>17357</v>
      </c>
    </row>
    <row r="9341" spans="1:4" x14ac:dyDescent="0.2">
      <c r="A9341">
        <v>28020</v>
      </c>
      <c r="B9341" t="s">
        <v>17587</v>
      </c>
      <c r="C9341" t="s">
        <v>17588</v>
      </c>
      <c r="D9341" t="s">
        <v>17357</v>
      </c>
    </row>
    <row r="9342" spans="1:4" x14ac:dyDescent="0.2">
      <c r="A9342">
        <v>28021</v>
      </c>
      <c r="B9342" t="s">
        <v>15621</v>
      </c>
      <c r="C9342" t="s">
        <v>17583</v>
      </c>
      <c r="D9342" t="s">
        <v>17357</v>
      </c>
    </row>
    <row r="9343" spans="1:4" x14ac:dyDescent="0.2">
      <c r="A9343">
        <v>28023</v>
      </c>
      <c r="B9343" t="s">
        <v>17589</v>
      </c>
      <c r="C9343" t="s">
        <v>17363</v>
      </c>
      <c r="D9343" t="s">
        <v>17357</v>
      </c>
    </row>
    <row r="9344" spans="1:4" x14ac:dyDescent="0.2">
      <c r="A9344">
        <v>28025</v>
      </c>
      <c r="B9344" t="s">
        <v>2758</v>
      </c>
      <c r="C9344" t="s">
        <v>17590</v>
      </c>
      <c r="D9344" t="s">
        <v>17357</v>
      </c>
    </row>
    <row r="9345" spans="1:4" x14ac:dyDescent="0.2">
      <c r="A9345">
        <v>28027</v>
      </c>
      <c r="B9345" t="s">
        <v>2758</v>
      </c>
      <c r="C9345" t="s">
        <v>17590</v>
      </c>
      <c r="D9345" t="s">
        <v>17357</v>
      </c>
    </row>
    <row r="9346" spans="1:4" x14ac:dyDescent="0.2">
      <c r="A9346">
        <v>28031</v>
      </c>
      <c r="B9346" t="s">
        <v>17591</v>
      </c>
      <c r="C9346" t="s">
        <v>16614</v>
      </c>
      <c r="D9346" t="s">
        <v>17357</v>
      </c>
    </row>
    <row r="9347" spans="1:4" x14ac:dyDescent="0.2">
      <c r="A9347">
        <v>28032</v>
      </c>
      <c r="B9347" t="s">
        <v>17592</v>
      </c>
      <c r="C9347" t="s">
        <v>17583</v>
      </c>
      <c r="D9347" t="s">
        <v>17357</v>
      </c>
    </row>
    <row r="9348" spans="1:4" x14ac:dyDescent="0.2">
      <c r="A9348">
        <v>28033</v>
      </c>
      <c r="B9348" t="s">
        <v>17593</v>
      </c>
      <c r="C9348" t="s">
        <v>12761</v>
      </c>
      <c r="D9348" t="s">
        <v>17357</v>
      </c>
    </row>
    <row r="9349" spans="1:4" x14ac:dyDescent="0.2">
      <c r="A9349">
        <v>28034</v>
      </c>
      <c r="B9349" t="s">
        <v>1409</v>
      </c>
      <c r="C9349" t="s">
        <v>17583</v>
      </c>
      <c r="D9349" t="s">
        <v>17357</v>
      </c>
    </row>
    <row r="9350" spans="1:4" x14ac:dyDescent="0.2">
      <c r="A9350">
        <v>28036</v>
      </c>
      <c r="B9350" t="s">
        <v>17594</v>
      </c>
      <c r="C9350" t="s">
        <v>16614</v>
      </c>
      <c r="D9350" t="s">
        <v>17357</v>
      </c>
    </row>
    <row r="9351" spans="1:4" x14ac:dyDescent="0.2">
      <c r="A9351">
        <v>28037</v>
      </c>
      <c r="B9351" t="s">
        <v>183</v>
      </c>
      <c r="C9351" t="s">
        <v>12761</v>
      </c>
      <c r="D9351" t="s">
        <v>17357</v>
      </c>
    </row>
    <row r="9352" spans="1:4" x14ac:dyDescent="0.2">
      <c r="A9352">
        <v>28040</v>
      </c>
      <c r="B9352" t="s">
        <v>17251</v>
      </c>
      <c r="C9352" t="s">
        <v>17586</v>
      </c>
      <c r="D9352" t="s">
        <v>17357</v>
      </c>
    </row>
    <row r="9353" spans="1:4" x14ac:dyDescent="0.2">
      <c r="A9353">
        <v>28043</v>
      </c>
      <c r="B9353" t="s">
        <v>15706</v>
      </c>
      <c r="C9353" t="s">
        <v>17586</v>
      </c>
      <c r="D9353" t="s">
        <v>17357</v>
      </c>
    </row>
    <row r="9354" spans="1:4" x14ac:dyDescent="0.2">
      <c r="A9354">
        <v>28052</v>
      </c>
      <c r="B9354" t="s">
        <v>8384</v>
      </c>
      <c r="C9354" t="s">
        <v>17583</v>
      </c>
      <c r="D9354" t="s">
        <v>17357</v>
      </c>
    </row>
    <row r="9355" spans="1:4" x14ac:dyDescent="0.2">
      <c r="A9355">
        <v>28054</v>
      </c>
      <c r="B9355" t="s">
        <v>8384</v>
      </c>
      <c r="C9355" t="s">
        <v>17583</v>
      </c>
      <c r="D9355" t="s">
        <v>17357</v>
      </c>
    </row>
    <row r="9356" spans="1:4" x14ac:dyDescent="0.2">
      <c r="A9356">
        <v>28056</v>
      </c>
      <c r="B9356" t="s">
        <v>8384</v>
      </c>
      <c r="C9356" t="s">
        <v>17583</v>
      </c>
      <c r="D9356" t="s">
        <v>17357</v>
      </c>
    </row>
    <row r="9357" spans="1:4" x14ac:dyDescent="0.2">
      <c r="A9357">
        <v>28071</v>
      </c>
      <c r="B9357" t="s">
        <v>17595</v>
      </c>
      <c r="C9357" t="s">
        <v>17363</v>
      </c>
      <c r="D9357" t="s">
        <v>17357</v>
      </c>
    </row>
    <row r="9358" spans="1:4" x14ac:dyDescent="0.2">
      <c r="A9358">
        <v>28073</v>
      </c>
      <c r="B9358" t="s">
        <v>17596</v>
      </c>
      <c r="C9358" t="s">
        <v>17588</v>
      </c>
      <c r="D9358" t="s">
        <v>17357</v>
      </c>
    </row>
    <row r="9359" spans="1:4" x14ac:dyDescent="0.2">
      <c r="A9359">
        <v>28075</v>
      </c>
      <c r="B9359" t="s">
        <v>15427</v>
      </c>
      <c r="C9359" t="s">
        <v>17590</v>
      </c>
      <c r="D9359" t="s">
        <v>17357</v>
      </c>
    </row>
    <row r="9360" spans="1:4" x14ac:dyDescent="0.2">
      <c r="A9360">
        <v>28078</v>
      </c>
      <c r="B9360" t="s">
        <v>17597</v>
      </c>
      <c r="C9360" t="s">
        <v>16614</v>
      </c>
      <c r="D9360" t="s">
        <v>17357</v>
      </c>
    </row>
    <row r="9361" spans="1:4" x14ac:dyDescent="0.2">
      <c r="A9361">
        <v>28079</v>
      </c>
      <c r="B9361" t="s">
        <v>17598</v>
      </c>
      <c r="C9361" t="s">
        <v>13294</v>
      </c>
      <c r="D9361" t="s">
        <v>17357</v>
      </c>
    </row>
    <row r="9362" spans="1:4" x14ac:dyDescent="0.2">
      <c r="A9362">
        <v>28080</v>
      </c>
      <c r="B9362" t="s">
        <v>17599</v>
      </c>
      <c r="C9362" t="s">
        <v>12761</v>
      </c>
      <c r="D9362" t="s">
        <v>17357</v>
      </c>
    </row>
    <row r="9363" spans="1:4" x14ac:dyDescent="0.2">
      <c r="A9363">
        <v>28081</v>
      </c>
      <c r="B9363" t="s">
        <v>17600</v>
      </c>
      <c r="C9363" t="s">
        <v>17590</v>
      </c>
      <c r="D9363" t="s">
        <v>17357</v>
      </c>
    </row>
    <row r="9364" spans="1:4" x14ac:dyDescent="0.2">
      <c r="A9364">
        <v>28083</v>
      </c>
      <c r="B9364" t="s">
        <v>17600</v>
      </c>
      <c r="C9364" t="s">
        <v>17590</v>
      </c>
      <c r="D9364" t="s">
        <v>17357</v>
      </c>
    </row>
    <row r="9365" spans="1:4" x14ac:dyDescent="0.2">
      <c r="A9365">
        <v>28086</v>
      </c>
      <c r="B9365" t="s">
        <v>17601</v>
      </c>
      <c r="C9365" t="s">
        <v>17588</v>
      </c>
      <c r="D9365" t="s">
        <v>17357</v>
      </c>
    </row>
    <row r="9366" spans="1:4" x14ac:dyDescent="0.2">
      <c r="A9366">
        <v>28088</v>
      </c>
      <c r="B9366" t="s">
        <v>17602</v>
      </c>
      <c r="C9366" t="s">
        <v>17363</v>
      </c>
      <c r="D9366" t="s">
        <v>17357</v>
      </c>
    </row>
    <row r="9367" spans="1:4" x14ac:dyDescent="0.2">
      <c r="A9367">
        <v>28090</v>
      </c>
      <c r="B9367" t="s">
        <v>17603</v>
      </c>
      <c r="C9367" t="s">
        <v>17588</v>
      </c>
      <c r="D9367" t="s">
        <v>17357</v>
      </c>
    </row>
    <row r="9368" spans="1:4" x14ac:dyDescent="0.2">
      <c r="A9368">
        <v>28091</v>
      </c>
      <c r="B9368" t="s">
        <v>17604</v>
      </c>
      <c r="C9368" t="s">
        <v>17605</v>
      </c>
      <c r="D9368" t="s">
        <v>17357</v>
      </c>
    </row>
    <row r="9369" spans="1:4" x14ac:dyDescent="0.2">
      <c r="A9369">
        <v>28092</v>
      </c>
      <c r="B9369" t="s">
        <v>17606</v>
      </c>
      <c r="C9369" t="s">
        <v>12761</v>
      </c>
      <c r="D9369" t="s">
        <v>17357</v>
      </c>
    </row>
    <row r="9370" spans="1:4" x14ac:dyDescent="0.2">
      <c r="A9370">
        <v>28097</v>
      </c>
      <c r="B9370" t="s">
        <v>17607</v>
      </c>
      <c r="C9370" t="s">
        <v>17581</v>
      </c>
      <c r="D9370" t="s">
        <v>17357</v>
      </c>
    </row>
    <row r="9371" spans="1:4" x14ac:dyDescent="0.2">
      <c r="A9371">
        <v>28098</v>
      </c>
      <c r="B9371" t="s">
        <v>976</v>
      </c>
      <c r="C9371" t="s">
        <v>17583</v>
      </c>
      <c r="D9371" t="s">
        <v>17357</v>
      </c>
    </row>
    <row r="9372" spans="1:4" x14ac:dyDescent="0.2">
      <c r="A9372">
        <v>28101</v>
      </c>
      <c r="B9372" t="s">
        <v>17608</v>
      </c>
      <c r="C9372" t="s">
        <v>17583</v>
      </c>
      <c r="D9372" t="s">
        <v>17357</v>
      </c>
    </row>
    <row r="9373" spans="1:4" x14ac:dyDescent="0.2">
      <c r="A9373">
        <v>28103</v>
      </c>
      <c r="B9373" t="s">
        <v>17609</v>
      </c>
      <c r="C9373" t="s">
        <v>13294</v>
      </c>
      <c r="D9373" t="s">
        <v>17357</v>
      </c>
    </row>
    <row r="9374" spans="1:4" x14ac:dyDescent="0.2">
      <c r="A9374">
        <v>28104</v>
      </c>
      <c r="B9374" t="s">
        <v>17610</v>
      </c>
      <c r="C9374" t="s">
        <v>13294</v>
      </c>
      <c r="D9374" t="s">
        <v>17357</v>
      </c>
    </row>
    <row r="9375" spans="1:4" x14ac:dyDescent="0.2">
      <c r="A9375">
        <v>28105</v>
      </c>
      <c r="B9375" t="s">
        <v>17610</v>
      </c>
      <c r="C9375" t="s">
        <v>16614</v>
      </c>
      <c r="D9375" t="s">
        <v>17357</v>
      </c>
    </row>
    <row r="9376" spans="1:4" x14ac:dyDescent="0.2">
      <c r="A9376">
        <v>28107</v>
      </c>
      <c r="B9376" t="s">
        <v>2645</v>
      </c>
      <c r="C9376" t="s">
        <v>17590</v>
      </c>
      <c r="D9376" t="s">
        <v>17357</v>
      </c>
    </row>
    <row r="9377" spans="1:4" x14ac:dyDescent="0.2">
      <c r="A9377">
        <v>28110</v>
      </c>
      <c r="B9377" t="s">
        <v>2887</v>
      </c>
      <c r="C9377" t="s">
        <v>13294</v>
      </c>
      <c r="D9377" t="s">
        <v>17357</v>
      </c>
    </row>
    <row r="9378" spans="1:4" x14ac:dyDescent="0.2">
      <c r="A9378">
        <v>28112</v>
      </c>
      <c r="B9378" t="s">
        <v>2887</v>
      </c>
      <c r="C9378" t="s">
        <v>13294</v>
      </c>
      <c r="D9378" t="s">
        <v>17357</v>
      </c>
    </row>
    <row r="9379" spans="1:4" x14ac:dyDescent="0.2">
      <c r="A9379">
        <v>28114</v>
      </c>
      <c r="B9379" t="s">
        <v>17611</v>
      </c>
      <c r="C9379" t="s">
        <v>17586</v>
      </c>
      <c r="D9379" t="s">
        <v>17357</v>
      </c>
    </row>
    <row r="9380" spans="1:4" x14ac:dyDescent="0.2">
      <c r="A9380">
        <v>28115</v>
      </c>
      <c r="B9380" t="s">
        <v>17612</v>
      </c>
      <c r="C9380" t="s">
        <v>17613</v>
      </c>
      <c r="D9380" t="s">
        <v>17357</v>
      </c>
    </row>
    <row r="9381" spans="1:4" x14ac:dyDescent="0.2">
      <c r="A9381">
        <v>28117</v>
      </c>
      <c r="B9381" t="s">
        <v>17612</v>
      </c>
      <c r="C9381" t="s">
        <v>17613</v>
      </c>
      <c r="D9381" t="s">
        <v>17357</v>
      </c>
    </row>
    <row r="9382" spans="1:4" x14ac:dyDescent="0.2">
      <c r="A9382">
        <v>28119</v>
      </c>
      <c r="B9382" t="s">
        <v>17614</v>
      </c>
      <c r="C9382" t="s">
        <v>17605</v>
      </c>
      <c r="D9382" t="s">
        <v>17357</v>
      </c>
    </row>
    <row r="9383" spans="1:4" x14ac:dyDescent="0.2">
      <c r="A9383">
        <v>28120</v>
      </c>
      <c r="B9383" t="s">
        <v>13098</v>
      </c>
      <c r="C9383" t="s">
        <v>17583</v>
      </c>
      <c r="D9383" t="s">
        <v>17357</v>
      </c>
    </row>
    <row r="9384" spans="1:4" x14ac:dyDescent="0.2">
      <c r="A9384">
        <v>28124</v>
      </c>
      <c r="B9384" t="s">
        <v>7744</v>
      </c>
      <c r="C9384" t="s">
        <v>17590</v>
      </c>
      <c r="D9384" t="s">
        <v>17357</v>
      </c>
    </row>
    <row r="9385" spans="1:4" x14ac:dyDescent="0.2">
      <c r="A9385">
        <v>28125</v>
      </c>
      <c r="B9385" t="s">
        <v>17615</v>
      </c>
      <c r="C9385" t="s">
        <v>17363</v>
      </c>
      <c r="D9385" t="s">
        <v>17357</v>
      </c>
    </row>
    <row r="9386" spans="1:4" x14ac:dyDescent="0.2">
      <c r="A9386">
        <v>28127</v>
      </c>
      <c r="B9386" t="s">
        <v>12549</v>
      </c>
      <c r="C9386" t="s">
        <v>17581</v>
      </c>
      <c r="D9386" t="s">
        <v>17357</v>
      </c>
    </row>
    <row r="9387" spans="1:4" x14ac:dyDescent="0.2">
      <c r="A9387">
        <v>28128</v>
      </c>
      <c r="B9387" t="s">
        <v>12309</v>
      </c>
      <c r="C9387" t="s">
        <v>17581</v>
      </c>
      <c r="D9387" t="s">
        <v>17357</v>
      </c>
    </row>
    <row r="9388" spans="1:4" x14ac:dyDescent="0.2">
      <c r="A9388">
        <v>28129</v>
      </c>
      <c r="B9388" t="s">
        <v>17616</v>
      </c>
      <c r="C9388" t="s">
        <v>17581</v>
      </c>
      <c r="D9388" t="s">
        <v>17357</v>
      </c>
    </row>
    <row r="9389" spans="1:4" x14ac:dyDescent="0.2">
      <c r="A9389">
        <v>28133</v>
      </c>
      <c r="B9389" t="s">
        <v>17617</v>
      </c>
      <c r="C9389" t="s">
        <v>17605</v>
      </c>
      <c r="D9389" t="s">
        <v>17357</v>
      </c>
    </row>
    <row r="9390" spans="1:4" x14ac:dyDescent="0.2">
      <c r="A9390">
        <v>28134</v>
      </c>
      <c r="B9390" t="s">
        <v>16904</v>
      </c>
      <c r="C9390" t="s">
        <v>16614</v>
      </c>
      <c r="D9390" t="s">
        <v>17357</v>
      </c>
    </row>
    <row r="9391" spans="1:4" x14ac:dyDescent="0.2">
      <c r="A9391">
        <v>28135</v>
      </c>
      <c r="B9391" t="s">
        <v>17618</v>
      </c>
      <c r="C9391" t="s">
        <v>17605</v>
      </c>
      <c r="D9391" t="s">
        <v>17357</v>
      </c>
    </row>
    <row r="9392" spans="1:4" x14ac:dyDescent="0.2">
      <c r="A9392">
        <v>28137</v>
      </c>
      <c r="B9392" t="s">
        <v>15423</v>
      </c>
      <c r="C9392" t="s">
        <v>17581</v>
      </c>
      <c r="D9392" t="s">
        <v>17357</v>
      </c>
    </row>
    <row r="9393" spans="1:4" x14ac:dyDescent="0.2">
      <c r="A9393">
        <v>28138</v>
      </c>
      <c r="B9393" t="s">
        <v>17619</v>
      </c>
      <c r="C9393" t="s">
        <v>17363</v>
      </c>
      <c r="D9393" t="s">
        <v>17357</v>
      </c>
    </row>
    <row r="9394" spans="1:4" x14ac:dyDescent="0.2">
      <c r="A9394">
        <v>28139</v>
      </c>
      <c r="B9394" t="s">
        <v>17620</v>
      </c>
      <c r="C9394" t="s">
        <v>17586</v>
      </c>
      <c r="D9394" t="s">
        <v>17357</v>
      </c>
    </row>
    <row r="9395" spans="1:4" x14ac:dyDescent="0.2">
      <c r="A9395">
        <v>28144</v>
      </c>
      <c r="B9395" t="s">
        <v>12286</v>
      </c>
      <c r="C9395" t="s">
        <v>17363</v>
      </c>
      <c r="D9395" t="s">
        <v>17357</v>
      </c>
    </row>
    <row r="9396" spans="1:4" x14ac:dyDescent="0.2">
      <c r="A9396">
        <v>28146</v>
      </c>
      <c r="B9396" t="s">
        <v>12286</v>
      </c>
      <c r="C9396" t="s">
        <v>17363</v>
      </c>
      <c r="D9396" t="s">
        <v>17357</v>
      </c>
    </row>
    <row r="9397" spans="1:4" x14ac:dyDescent="0.2">
      <c r="A9397">
        <v>28147</v>
      </c>
      <c r="B9397" t="s">
        <v>12286</v>
      </c>
      <c r="C9397" t="s">
        <v>17363</v>
      </c>
      <c r="D9397" t="s">
        <v>17357</v>
      </c>
    </row>
    <row r="9398" spans="1:4" x14ac:dyDescent="0.2">
      <c r="A9398">
        <v>28150</v>
      </c>
      <c r="B9398" t="s">
        <v>17621</v>
      </c>
      <c r="C9398" t="s">
        <v>17588</v>
      </c>
      <c r="D9398" t="s">
        <v>17357</v>
      </c>
    </row>
    <row r="9399" spans="1:4" x14ac:dyDescent="0.2">
      <c r="A9399">
        <v>28152</v>
      </c>
      <c r="B9399" t="s">
        <v>17621</v>
      </c>
      <c r="C9399" t="s">
        <v>17588</v>
      </c>
      <c r="D9399" t="s">
        <v>17357</v>
      </c>
    </row>
    <row r="9400" spans="1:4" x14ac:dyDescent="0.2">
      <c r="A9400">
        <v>28159</v>
      </c>
      <c r="B9400" t="s">
        <v>12215</v>
      </c>
      <c r="C9400" t="s">
        <v>17363</v>
      </c>
      <c r="D9400" t="s">
        <v>17357</v>
      </c>
    </row>
    <row r="9401" spans="1:4" x14ac:dyDescent="0.2">
      <c r="A9401">
        <v>28160</v>
      </c>
      <c r="B9401" t="s">
        <v>17622</v>
      </c>
      <c r="C9401" t="s">
        <v>17586</v>
      </c>
      <c r="D9401" t="s">
        <v>17357</v>
      </c>
    </row>
    <row r="9402" spans="1:4" x14ac:dyDescent="0.2">
      <c r="A9402">
        <v>28163</v>
      </c>
      <c r="B9402" t="s">
        <v>17623</v>
      </c>
      <c r="C9402" t="s">
        <v>17581</v>
      </c>
      <c r="D9402" t="s">
        <v>17357</v>
      </c>
    </row>
    <row r="9403" spans="1:4" x14ac:dyDescent="0.2">
      <c r="A9403">
        <v>28164</v>
      </c>
      <c r="B9403" t="s">
        <v>14733</v>
      </c>
      <c r="C9403" t="s">
        <v>17583</v>
      </c>
      <c r="D9403" t="s">
        <v>17357</v>
      </c>
    </row>
    <row r="9404" spans="1:4" x14ac:dyDescent="0.2">
      <c r="A9404">
        <v>28166</v>
      </c>
      <c r="B9404" t="s">
        <v>17624</v>
      </c>
      <c r="C9404" t="s">
        <v>17613</v>
      </c>
      <c r="D9404" t="s">
        <v>17357</v>
      </c>
    </row>
    <row r="9405" spans="1:4" x14ac:dyDescent="0.2">
      <c r="A9405">
        <v>28167</v>
      </c>
      <c r="B9405" t="s">
        <v>17625</v>
      </c>
      <c r="C9405" t="s">
        <v>17586</v>
      </c>
      <c r="D9405" t="s">
        <v>17357</v>
      </c>
    </row>
    <row r="9406" spans="1:4" x14ac:dyDescent="0.2">
      <c r="A9406">
        <v>28168</v>
      </c>
      <c r="B9406" t="s">
        <v>17626</v>
      </c>
      <c r="C9406" t="s">
        <v>12761</v>
      </c>
      <c r="D9406" t="s">
        <v>17357</v>
      </c>
    </row>
    <row r="9407" spans="1:4" x14ac:dyDescent="0.2">
      <c r="A9407">
        <v>28170</v>
      </c>
      <c r="B9407" t="s">
        <v>17627</v>
      </c>
      <c r="C9407" t="s">
        <v>17605</v>
      </c>
      <c r="D9407" t="s">
        <v>17357</v>
      </c>
    </row>
    <row r="9408" spans="1:4" x14ac:dyDescent="0.2">
      <c r="A9408">
        <v>28173</v>
      </c>
      <c r="B9408" t="s">
        <v>17628</v>
      </c>
      <c r="C9408" t="s">
        <v>13294</v>
      </c>
      <c r="D9408" t="s">
        <v>17357</v>
      </c>
    </row>
    <row r="9409" spans="1:4" x14ac:dyDescent="0.2">
      <c r="A9409">
        <v>28174</v>
      </c>
      <c r="B9409" t="s">
        <v>16211</v>
      </c>
      <c r="C9409" t="s">
        <v>13294</v>
      </c>
      <c r="D9409" t="s">
        <v>17357</v>
      </c>
    </row>
    <row r="9410" spans="1:4" x14ac:dyDescent="0.2">
      <c r="A9410">
        <v>28202</v>
      </c>
      <c r="B9410" t="s">
        <v>536</v>
      </c>
      <c r="C9410" t="s">
        <v>16614</v>
      </c>
      <c r="D9410" t="s">
        <v>17357</v>
      </c>
    </row>
    <row r="9411" spans="1:4" x14ac:dyDescent="0.2">
      <c r="A9411">
        <v>28203</v>
      </c>
      <c r="B9411" t="s">
        <v>536</v>
      </c>
      <c r="C9411" t="s">
        <v>16614</v>
      </c>
      <c r="D9411" t="s">
        <v>17357</v>
      </c>
    </row>
    <row r="9412" spans="1:4" x14ac:dyDescent="0.2">
      <c r="A9412">
        <v>28204</v>
      </c>
      <c r="B9412" t="s">
        <v>536</v>
      </c>
      <c r="C9412" t="s">
        <v>16614</v>
      </c>
      <c r="D9412" t="s">
        <v>17357</v>
      </c>
    </row>
    <row r="9413" spans="1:4" x14ac:dyDescent="0.2">
      <c r="A9413">
        <v>28205</v>
      </c>
      <c r="B9413" t="s">
        <v>536</v>
      </c>
      <c r="C9413" t="s">
        <v>16614</v>
      </c>
      <c r="D9413" t="s">
        <v>17357</v>
      </c>
    </row>
    <row r="9414" spans="1:4" x14ac:dyDescent="0.2">
      <c r="A9414">
        <v>28206</v>
      </c>
      <c r="B9414" t="s">
        <v>536</v>
      </c>
      <c r="C9414" t="s">
        <v>16614</v>
      </c>
      <c r="D9414" t="s">
        <v>17357</v>
      </c>
    </row>
    <row r="9415" spans="1:4" x14ac:dyDescent="0.2">
      <c r="A9415">
        <v>28207</v>
      </c>
      <c r="B9415" t="s">
        <v>536</v>
      </c>
      <c r="C9415" t="s">
        <v>16614</v>
      </c>
      <c r="D9415" t="s">
        <v>17357</v>
      </c>
    </row>
    <row r="9416" spans="1:4" x14ac:dyDescent="0.2">
      <c r="A9416">
        <v>28208</v>
      </c>
      <c r="B9416" t="s">
        <v>536</v>
      </c>
      <c r="C9416" t="s">
        <v>16614</v>
      </c>
      <c r="D9416" t="s">
        <v>17357</v>
      </c>
    </row>
    <row r="9417" spans="1:4" x14ac:dyDescent="0.2">
      <c r="A9417">
        <v>28209</v>
      </c>
      <c r="B9417" t="s">
        <v>536</v>
      </c>
      <c r="C9417" t="s">
        <v>16614</v>
      </c>
      <c r="D9417" t="s">
        <v>17357</v>
      </c>
    </row>
    <row r="9418" spans="1:4" x14ac:dyDescent="0.2">
      <c r="A9418">
        <v>28210</v>
      </c>
      <c r="B9418" t="s">
        <v>536</v>
      </c>
      <c r="C9418" t="s">
        <v>16614</v>
      </c>
      <c r="D9418" t="s">
        <v>17357</v>
      </c>
    </row>
    <row r="9419" spans="1:4" x14ac:dyDescent="0.2">
      <c r="A9419">
        <v>28211</v>
      </c>
      <c r="B9419" t="s">
        <v>536</v>
      </c>
      <c r="C9419" t="s">
        <v>16614</v>
      </c>
      <c r="D9419" t="s">
        <v>17357</v>
      </c>
    </row>
    <row r="9420" spans="1:4" x14ac:dyDescent="0.2">
      <c r="A9420">
        <v>28212</v>
      </c>
      <c r="B9420" t="s">
        <v>536</v>
      </c>
      <c r="C9420" t="s">
        <v>16614</v>
      </c>
      <c r="D9420" t="s">
        <v>17357</v>
      </c>
    </row>
    <row r="9421" spans="1:4" x14ac:dyDescent="0.2">
      <c r="A9421">
        <v>28213</v>
      </c>
      <c r="B9421" t="s">
        <v>536</v>
      </c>
      <c r="C9421" t="s">
        <v>16614</v>
      </c>
      <c r="D9421" t="s">
        <v>17357</v>
      </c>
    </row>
    <row r="9422" spans="1:4" x14ac:dyDescent="0.2">
      <c r="A9422">
        <v>28214</v>
      </c>
      <c r="B9422" t="s">
        <v>536</v>
      </c>
      <c r="C9422" t="s">
        <v>16614</v>
      </c>
      <c r="D9422" t="s">
        <v>17357</v>
      </c>
    </row>
    <row r="9423" spans="1:4" x14ac:dyDescent="0.2">
      <c r="A9423">
        <v>28215</v>
      </c>
      <c r="B9423" t="s">
        <v>536</v>
      </c>
      <c r="C9423" t="s">
        <v>16614</v>
      </c>
      <c r="D9423" t="s">
        <v>17357</v>
      </c>
    </row>
    <row r="9424" spans="1:4" x14ac:dyDescent="0.2">
      <c r="A9424">
        <v>28216</v>
      </c>
      <c r="B9424" t="s">
        <v>536</v>
      </c>
      <c r="C9424" t="s">
        <v>16614</v>
      </c>
      <c r="D9424" t="s">
        <v>17357</v>
      </c>
    </row>
    <row r="9425" spans="1:4" x14ac:dyDescent="0.2">
      <c r="A9425">
        <v>28217</v>
      </c>
      <c r="B9425" t="s">
        <v>536</v>
      </c>
      <c r="C9425" t="s">
        <v>16614</v>
      </c>
      <c r="D9425" t="s">
        <v>17357</v>
      </c>
    </row>
    <row r="9426" spans="1:4" x14ac:dyDescent="0.2">
      <c r="A9426">
        <v>28223</v>
      </c>
      <c r="B9426" t="s">
        <v>536</v>
      </c>
      <c r="C9426" t="s">
        <v>16614</v>
      </c>
      <c r="D9426" t="s">
        <v>17357</v>
      </c>
    </row>
    <row r="9427" spans="1:4" x14ac:dyDescent="0.2">
      <c r="A9427">
        <v>28226</v>
      </c>
      <c r="B9427" t="s">
        <v>536</v>
      </c>
      <c r="C9427" t="s">
        <v>16614</v>
      </c>
      <c r="D9427" t="s">
        <v>17357</v>
      </c>
    </row>
    <row r="9428" spans="1:4" x14ac:dyDescent="0.2">
      <c r="A9428">
        <v>28227</v>
      </c>
      <c r="B9428" t="s">
        <v>536</v>
      </c>
      <c r="C9428" t="s">
        <v>16614</v>
      </c>
      <c r="D9428" t="s">
        <v>17357</v>
      </c>
    </row>
    <row r="9429" spans="1:4" x14ac:dyDescent="0.2">
      <c r="A9429">
        <v>28228</v>
      </c>
      <c r="B9429" t="s">
        <v>536</v>
      </c>
      <c r="C9429" t="s">
        <v>16614</v>
      </c>
      <c r="D9429" t="s">
        <v>17357</v>
      </c>
    </row>
    <row r="9430" spans="1:4" x14ac:dyDescent="0.2">
      <c r="A9430">
        <v>28242</v>
      </c>
      <c r="B9430" t="s">
        <v>536</v>
      </c>
      <c r="C9430" t="s">
        <v>16614</v>
      </c>
      <c r="D9430" t="s">
        <v>17357</v>
      </c>
    </row>
    <row r="9431" spans="1:4" x14ac:dyDescent="0.2">
      <c r="A9431">
        <v>28243</v>
      </c>
      <c r="B9431" t="s">
        <v>536</v>
      </c>
      <c r="C9431" t="s">
        <v>16614</v>
      </c>
      <c r="D9431" t="s">
        <v>17357</v>
      </c>
    </row>
    <row r="9432" spans="1:4" x14ac:dyDescent="0.2">
      <c r="A9432">
        <v>28244</v>
      </c>
      <c r="B9432" t="s">
        <v>536</v>
      </c>
      <c r="C9432" t="s">
        <v>16614</v>
      </c>
      <c r="D9432" t="s">
        <v>17357</v>
      </c>
    </row>
    <row r="9433" spans="1:4" x14ac:dyDescent="0.2">
      <c r="A9433">
        <v>28246</v>
      </c>
      <c r="B9433" t="s">
        <v>536</v>
      </c>
      <c r="C9433" t="s">
        <v>16614</v>
      </c>
      <c r="D9433" t="s">
        <v>17357</v>
      </c>
    </row>
    <row r="9434" spans="1:4" x14ac:dyDescent="0.2">
      <c r="A9434">
        <v>28250</v>
      </c>
      <c r="B9434" t="s">
        <v>536</v>
      </c>
      <c r="C9434" t="s">
        <v>16614</v>
      </c>
      <c r="D9434" t="s">
        <v>17357</v>
      </c>
    </row>
    <row r="9435" spans="1:4" x14ac:dyDescent="0.2">
      <c r="A9435">
        <v>28253</v>
      </c>
      <c r="B9435" t="s">
        <v>536</v>
      </c>
      <c r="C9435" t="s">
        <v>16614</v>
      </c>
      <c r="D9435" t="s">
        <v>17357</v>
      </c>
    </row>
    <row r="9436" spans="1:4" x14ac:dyDescent="0.2">
      <c r="A9436">
        <v>28254</v>
      </c>
      <c r="B9436" t="s">
        <v>536</v>
      </c>
      <c r="C9436" t="s">
        <v>16614</v>
      </c>
      <c r="D9436" t="s">
        <v>17357</v>
      </c>
    </row>
    <row r="9437" spans="1:4" x14ac:dyDescent="0.2">
      <c r="A9437">
        <v>28255</v>
      </c>
      <c r="B9437" t="s">
        <v>536</v>
      </c>
      <c r="C9437" t="s">
        <v>16614</v>
      </c>
      <c r="D9437" t="s">
        <v>17357</v>
      </c>
    </row>
    <row r="9438" spans="1:4" x14ac:dyDescent="0.2">
      <c r="A9438">
        <v>28258</v>
      </c>
      <c r="B9438" t="s">
        <v>536</v>
      </c>
      <c r="C9438" t="s">
        <v>16614</v>
      </c>
      <c r="D9438" t="s">
        <v>17357</v>
      </c>
    </row>
    <row r="9439" spans="1:4" x14ac:dyDescent="0.2">
      <c r="A9439">
        <v>28262</v>
      </c>
      <c r="B9439" t="s">
        <v>536</v>
      </c>
      <c r="C9439" t="s">
        <v>16614</v>
      </c>
      <c r="D9439" t="s">
        <v>17357</v>
      </c>
    </row>
    <row r="9440" spans="1:4" x14ac:dyDescent="0.2">
      <c r="A9440">
        <v>28263</v>
      </c>
      <c r="B9440" t="s">
        <v>536</v>
      </c>
      <c r="C9440" t="s">
        <v>16614</v>
      </c>
      <c r="D9440" t="s">
        <v>17357</v>
      </c>
    </row>
    <row r="9441" spans="1:4" x14ac:dyDescent="0.2">
      <c r="A9441">
        <v>28269</v>
      </c>
      <c r="B9441" t="s">
        <v>536</v>
      </c>
      <c r="C9441" t="s">
        <v>16614</v>
      </c>
      <c r="D9441" t="s">
        <v>17357</v>
      </c>
    </row>
    <row r="9442" spans="1:4" x14ac:dyDescent="0.2">
      <c r="A9442">
        <v>28270</v>
      </c>
      <c r="B9442" t="s">
        <v>536</v>
      </c>
      <c r="C9442" t="s">
        <v>16614</v>
      </c>
      <c r="D9442" t="s">
        <v>17357</v>
      </c>
    </row>
    <row r="9443" spans="1:4" x14ac:dyDescent="0.2">
      <c r="A9443">
        <v>28273</v>
      </c>
      <c r="B9443" t="s">
        <v>536</v>
      </c>
      <c r="C9443" t="s">
        <v>16614</v>
      </c>
      <c r="D9443" t="s">
        <v>17357</v>
      </c>
    </row>
    <row r="9444" spans="1:4" x14ac:dyDescent="0.2">
      <c r="A9444">
        <v>28274</v>
      </c>
      <c r="B9444" t="s">
        <v>536</v>
      </c>
      <c r="C9444" t="s">
        <v>16614</v>
      </c>
      <c r="D9444" t="s">
        <v>17357</v>
      </c>
    </row>
    <row r="9445" spans="1:4" x14ac:dyDescent="0.2">
      <c r="A9445">
        <v>28277</v>
      </c>
      <c r="B9445" t="s">
        <v>536</v>
      </c>
      <c r="C9445" t="s">
        <v>16614</v>
      </c>
      <c r="D9445" t="s">
        <v>17357</v>
      </c>
    </row>
    <row r="9446" spans="1:4" x14ac:dyDescent="0.2">
      <c r="A9446">
        <v>28278</v>
      </c>
      <c r="B9446" t="s">
        <v>536</v>
      </c>
      <c r="C9446" t="s">
        <v>16614</v>
      </c>
      <c r="D9446" t="s">
        <v>17357</v>
      </c>
    </row>
    <row r="9447" spans="1:4" x14ac:dyDescent="0.2">
      <c r="A9447">
        <v>28280</v>
      </c>
      <c r="B9447" t="s">
        <v>536</v>
      </c>
      <c r="C9447" t="s">
        <v>16614</v>
      </c>
      <c r="D9447" t="s">
        <v>17357</v>
      </c>
    </row>
    <row r="9448" spans="1:4" x14ac:dyDescent="0.2">
      <c r="A9448">
        <v>28281</v>
      </c>
      <c r="B9448" t="s">
        <v>536</v>
      </c>
      <c r="C9448" t="s">
        <v>16614</v>
      </c>
      <c r="D9448" t="s">
        <v>17357</v>
      </c>
    </row>
    <row r="9449" spans="1:4" x14ac:dyDescent="0.2">
      <c r="A9449">
        <v>28282</v>
      </c>
      <c r="B9449" t="s">
        <v>536</v>
      </c>
      <c r="C9449" t="s">
        <v>16614</v>
      </c>
      <c r="D9449" t="s">
        <v>17357</v>
      </c>
    </row>
    <row r="9450" spans="1:4" x14ac:dyDescent="0.2">
      <c r="A9450">
        <v>28284</v>
      </c>
      <c r="B9450" t="s">
        <v>536</v>
      </c>
      <c r="C9450" t="s">
        <v>16614</v>
      </c>
      <c r="D9450" t="s">
        <v>17357</v>
      </c>
    </row>
    <row r="9451" spans="1:4" x14ac:dyDescent="0.2">
      <c r="A9451">
        <v>28285</v>
      </c>
      <c r="B9451" t="s">
        <v>536</v>
      </c>
      <c r="C9451" t="s">
        <v>16614</v>
      </c>
      <c r="D9451" t="s">
        <v>17357</v>
      </c>
    </row>
    <row r="9452" spans="1:4" x14ac:dyDescent="0.2">
      <c r="A9452">
        <v>28287</v>
      </c>
      <c r="B9452" t="s">
        <v>536</v>
      </c>
      <c r="C9452" t="s">
        <v>16614</v>
      </c>
      <c r="D9452" t="s">
        <v>17357</v>
      </c>
    </row>
    <row r="9453" spans="1:4" x14ac:dyDescent="0.2">
      <c r="A9453">
        <v>28288</v>
      </c>
      <c r="B9453" t="s">
        <v>536</v>
      </c>
      <c r="C9453" t="s">
        <v>16614</v>
      </c>
      <c r="D9453" t="s">
        <v>17357</v>
      </c>
    </row>
    <row r="9454" spans="1:4" x14ac:dyDescent="0.2">
      <c r="A9454">
        <v>28289</v>
      </c>
      <c r="B9454" t="s">
        <v>536</v>
      </c>
      <c r="C9454" t="s">
        <v>16614</v>
      </c>
      <c r="D9454" t="s">
        <v>17357</v>
      </c>
    </row>
    <row r="9455" spans="1:4" x14ac:dyDescent="0.2">
      <c r="A9455">
        <v>28290</v>
      </c>
      <c r="B9455" t="s">
        <v>536</v>
      </c>
      <c r="C9455" t="s">
        <v>16614</v>
      </c>
      <c r="D9455" t="s">
        <v>17357</v>
      </c>
    </row>
    <row r="9456" spans="1:4" x14ac:dyDescent="0.2">
      <c r="A9456">
        <v>28296</v>
      </c>
      <c r="B9456" t="s">
        <v>536</v>
      </c>
      <c r="C9456" t="s">
        <v>16614</v>
      </c>
      <c r="D9456" t="s">
        <v>17357</v>
      </c>
    </row>
    <row r="9457" spans="1:4" x14ac:dyDescent="0.2">
      <c r="A9457">
        <v>28301</v>
      </c>
      <c r="B9457" t="s">
        <v>1715</v>
      </c>
      <c r="C9457" t="s">
        <v>12674</v>
      </c>
      <c r="D9457" t="s">
        <v>17357</v>
      </c>
    </row>
    <row r="9458" spans="1:4" x14ac:dyDescent="0.2">
      <c r="A9458">
        <v>28303</v>
      </c>
      <c r="B9458" t="s">
        <v>1715</v>
      </c>
      <c r="C9458" t="s">
        <v>12674</v>
      </c>
      <c r="D9458" t="s">
        <v>17357</v>
      </c>
    </row>
    <row r="9459" spans="1:4" x14ac:dyDescent="0.2">
      <c r="A9459">
        <v>28304</v>
      </c>
      <c r="B9459" t="s">
        <v>1715</v>
      </c>
      <c r="C9459" t="s">
        <v>12674</v>
      </c>
      <c r="D9459" t="s">
        <v>17357</v>
      </c>
    </row>
    <row r="9460" spans="1:4" x14ac:dyDescent="0.2">
      <c r="A9460">
        <v>28305</v>
      </c>
      <c r="B9460" t="s">
        <v>1715</v>
      </c>
      <c r="C9460" t="s">
        <v>12674</v>
      </c>
      <c r="D9460" t="s">
        <v>17357</v>
      </c>
    </row>
    <row r="9461" spans="1:4" x14ac:dyDescent="0.2">
      <c r="A9461">
        <v>28306</v>
      </c>
      <c r="B9461" t="s">
        <v>1715</v>
      </c>
      <c r="C9461" t="s">
        <v>12674</v>
      </c>
      <c r="D9461" t="s">
        <v>17357</v>
      </c>
    </row>
    <row r="9462" spans="1:4" x14ac:dyDescent="0.2">
      <c r="A9462">
        <v>28307</v>
      </c>
      <c r="B9462" t="s">
        <v>17629</v>
      </c>
      <c r="C9462" t="s">
        <v>12674</v>
      </c>
      <c r="D9462" t="s">
        <v>17357</v>
      </c>
    </row>
    <row r="9463" spans="1:4" x14ac:dyDescent="0.2">
      <c r="A9463">
        <v>28308</v>
      </c>
      <c r="B9463" t="s">
        <v>17630</v>
      </c>
      <c r="C9463" t="s">
        <v>12674</v>
      </c>
      <c r="D9463" t="s">
        <v>17357</v>
      </c>
    </row>
    <row r="9464" spans="1:4" x14ac:dyDescent="0.2">
      <c r="A9464">
        <v>28310</v>
      </c>
      <c r="B9464" t="s">
        <v>17629</v>
      </c>
      <c r="C9464" t="s">
        <v>12674</v>
      </c>
      <c r="D9464" t="s">
        <v>17357</v>
      </c>
    </row>
    <row r="9465" spans="1:4" x14ac:dyDescent="0.2">
      <c r="A9465">
        <v>28311</v>
      </c>
      <c r="B9465" t="s">
        <v>1715</v>
      </c>
      <c r="C9465" t="s">
        <v>12674</v>
      </c>
      <c r="D9465" t="s">
        <v>17357</v>
      </c>
    </row>
    <row r="9466" spans="1:4" x14ac:dyDescent="0.2">
      <c r="A9466">
        <v>28312</v>
      </c>
      <c r="B9466" t="s">
        <v>1715</v>
      </c>
      <c r="C9466" t="s">
        <v>12674</v>
      </c>
      <c r="D9466" t="s">
        <v>17357</v>
      </c>
    </row>
    <row r="9467" spans="1:4" x14ac:dyDescent="0.2">
      <c r="A9467">
        <v>28314</v>
      </c>
      <c r="B9467" t="s">
        <v>1715</v>
      </c>
      <c r="C9467" t="s">
        <v>12674</v>
      </c>
      <c r="D9467" t="s">
        <v>17357</v>
      </c>
    </row>
    <row r="9468" spans="1:4" x14ac:dyDescent="0.2">
      <c r="A9468">
        <v>28315</v>
      </c>
      <c r="B9468" t="s">
        <v>7319</v>
      </c>
      <c r="C9468" t="s">
        <v>17403</v>
      </c>
      <c r="D9468" t="s">
        <v>17357</v>
      </c>
    </row>
    <row r="9469" spans="1:4" x14ac:dyDescent="0.2">
      <c r="A9469">
        <v>28318</v>
      </c>
      <c r="B9469" t="s">
        <v>17631</v>
      </c>
      <c r="C9469" t="s">
        <v>17632</v>
      </c>
      <c r="D9469" t="s">
        <v>17357</v>
      </c>
    </row>
    <row r="9470" spans="1:4" x14ac:dyDescent="0.2">
      <c r="A9470">
        <v>28320</v>
      </c>
      <c r="B9470" t="s">
        <v>17633</v>
      </c>
      <c r="C9470" t="s">
        <v>17634</v>
      </c>
      <c r="D9470" t="s">
        <v>17357</v>
      </c>
    </row>
    <row r="9471" spans="1:4" x14ac:dyDescent="0.2">
      <c r="A9471">
        <v>28323</v>
      </c>
      <c r="B9471" t="s">
        <v>17635</v>
      </c>
      <c r="C9471" t="s">
        <v>17440</v>
      </c>
      <c r="D9471" t="s">
        <v>17357</v>
      </c>
    </row>
    <row r="9472" spans="1:4" x14ac:dyDescent="0.2">
      <c r="A9472">
        <v>28326</v>
      </c>
      <c r="B9472" t="s">
        <v>14793</v>
      </c>
      <c r="C9472" t="s">
        <v>17440</v>
      </c>
      <c r="D9472" t="s">
        <v>17357</v>
      </c>
    </row>
    <row r="9473" spans="1:4" x14ac:dyDescent="0.2">
      <c r="A9473">
        <v>28327</v>
      </c>
      <c r="B9473" t="s">
        <v>14507</v>
      </c>
      <c r="C9473" t="s">
        <v>17403</v>
      </c>
      <c r="D9473" t="s">
        <v>17357</v>
      </c>
    </row>
    <row r="9474" spans="1:4" x14ac:dyDescent="0.2">
      <c r="A9474">
        <v>28328</v>
      </c>
      <c r="B9474" t="s">
        <v>2193</v>
      </c>
      <c r="C9474" t="s">
        <v>17632</v>
      </c>
      <c r="D9474" t="s">
        <v>17357</v>
      </c>
    </row>
    <row r="9475" spans="1:4" x14ac:dyDescent="0.2">
      <c r="A9475">
        <v>28333</v>
      </c>
      <c r="B9475" t="s">
        <v>12221</v>
      </c>
      <c r="C9475" t="s">
        <v>14402</v>
      </c>
      <c r="D9475" t="s">
        <v>17357</v>
      </c>
    </row>
    <row r="9476" spans="1:4" x14ac:dyDescent="0.2">
      <c r="A9476">
        <v>28334</v>
      </c>
      <c r="B9476" t="s">
        <v>17636</v>
      </c>
      <c r="C9476" t="s">
        <v>17440</v>
      </c>
      <c r="D9476" t="s">
        <v>17357</v>
      </c>
    </row>
    <row r="9477" spans="1:4" x14ac:dyDescent="0.2">
      <c r="A9477">
        <v>28337</v>
      </c>
      <c r="B9477" t="s">
        <v>14304</v>
      </c>
      <c r="C9477" t="s">
        <v>17634</v>
      </c>
      <c r="D9477" t="s">
        <v>17357</v>
      </c>
    </row>
    <row r="9478" spans="1:4" x14ac:dyDescent="0.2">
      <c r="A9478">
        <v>28338</v>
      </c>
      <c r="B9478" t="s">
        <v>17637</v>
      </c>
      <c r="C9478" t="s">
        <v>13704</v>
      </c>
      <c r="D9478" t="s">
        <v>17357</v>
      </c>
    </row>
    <row r="9479" spans="1:4" x14ac:dyDescent="0.2">
      <c r="A9479">
        <v>28339</v>
      </c>
      <c r="B9479" t="s">
        <v>17638</v>
      </c>
      <c r="C9479" t="s">
        <v>17440</v>
      </c>
      <c r="D9479" t="s">
        <v>17357</v>
      </c>
    </row>
    <row r="9480" spans="1:4" x14ac:dyDescent="0.2">
      <c r="A9480">
        <v>28340</v>
      </c>
      <c r="B9480" t="s">
        <v>17284</v>
      </c>
      <c r="C9480" t="s">
        <v>17639</v>
      </c>
      <c r="D9480" t="s">
        <v>17357</v>
      </c>
    </row>
    <row r="9481" spans="1:4" x14ac:dyDescent="0.2">
      <c r="A9481">
        <v>28341</v>
      </c>
      <c r="B9481" t="s">
        <v>17640</v>
      </c>
      <c r="C9481" t="s">
        <v>17641</v>
      </c>
      <c r="D9481" t="s">
        <v>17357</v>
      </c>
    </row>
    <row r="9482" spans="1:4" x14ac:dyDescent="0.2">
      <c r="A9482">
        <v>28343</v>
      </c>
      <c r="B9482" t="s">
        <v>17642</v>
      </c>
      <c r="C9482" t="s">
        <v>17643</v>
      </c>
      <c r="D9482" t="s">
        <v>17357</v>
      </c>
    </row>
    <row r="9483" spans="1:4" x14ac:dyDescent="0.2">
      <c r="A9483">
        <v>28344</v>
      </c>
      <c r="B9483" t="s">
        <v>17644</v>
      </c>
      <c r="C9483" t="s">
        <v>17632</v>
      </c>
      <c r="D9483" t="s">
        <v>17357</v>
      </c>
    </row>
    <row r="9484" spans="1:4" x14ac:dyDescent="0.2">
      <c r="A9484">
        <v>28345</v>
      </c>
      <c r="B9484" t="s">
        <v>17645</v>
      </c>
      <c r="C9484" t="s">
        <v>13704</v>
      </c>
      <c r="D9484" t="s">
        <v>17357</v>
      </c>
    </row>
    <row r="9485" spans="1:4" x14ac:dyDescent="0.2">
      <c r="A9485">
        <v>28347</v>
      </c>
      <c r="B9485" t="s">
        <v>17646</v>
      </c>
      <c r="C9485" t="s">
        <v>13704</v>
      </c>
      <c r="D9485" t="s">
        <v>17357</v>
      </c>
    </row>
    <row r="9486" spans="1:4" x14ac:dyDescent="0.2">
      <c r="A9486">
        <v>28348</v>
      </c>
      <c r="B9486" t="s">
        <v>17647</v>
      </c>
      <c r="C9486" t="s">
        <v>12674</v>
      </c>
      <c r="D9486" t="s">
        <v>17357</v>
      </c>
    </row>
    <row r="9487" spans="1:4" x14ac:dyDescent="0.2">
      <c r="A9487">
        <v>28349</v>
      </c>
      <c r="B9487" t="s">
        <v>17648</v>
      </c>
      <c r="C9487" t="s">
        <v>17641</v>
      </c>
      <c r="D9487" t="s">
        <v>17357</v>
      </c>
    </row>
    <row r="9488" spans="1:4" x14ac:dyDescent="0.2">
      <c r="A9488">
        <v>28351</v>
      </c>
      <c r="B9488" t="s">
        <v>17649</v>
      </c>
      <c r="C9488" t="s">
        <v>17643</v>
      </c>
      <c r="D9488" t="s">
        <v>17357</v>
      </c>
    </row>
    <row r="9489" spans="1:4" x14ac:dyDescent="0.2">
      <c r="A9489">
        <v>28352</v>
      </c>
      <c r="B9489" t="s">
        <v>17650</v>
      </c>
      <c r="C9489" t="s">
        <v>17643</v>
      </c>
      <c r="D9489" t="s">
        <v>17357</v>
      </c>
    </row>
    <row r="9490" spans="1:4" x14ac:dyDescent="0.2">
      <c r="A9490">
        <v>28356</v>
      </c>
      <c r="B9490" t="s">
        <v>5226</v>
      </c>
      <c r="C9490" t="s">
        <v>12674</v>
      </c>
      <c r="D9490" t="s">
        <v>17357</v>
      </c>
    </row>
    <row r="9491" spans="1:4" x14ac:dyDescent="0.2">
      <c r="A9491">
        <v>28357</v>
      </c>
      <c r="B9491" t="s">
        <v>17651</v>
      </c>
      <c r="C9491" t="s">
        <v>17639</v>
      </c>
      <c r="D9491" t="s">
        <v>17357</v>
      </c>
    </row>
    <row r="9492" spans="1:4" x14ac:dyDescent="0.2">
      <c r="A9492">
        <v>28358</v>
      </c>
      <c r="B9492" t="s">
        <v>13533</v>
      </c>
      <c r="C9492" t="s">
        <v>17639</v>
      </c>
      <c r="D9492" t="s">
        <v>17357</v>
      </c>
    </row>
    <row r="9493" spans="1:4" x14ac:dyDescent="0.2">
      <c r="A9493">
        <v>28360</v>
      </c>
      <c r="B9493" t="s">
        <v>13533</v>
      </c>
      <c r="C9493" t="s">
        <v>17639</v>
      </c>
      <c r="D9493" t="s">
        <v>17357</v>
      </c>
    </row>
    <row r="9494" spans="1:4" x14ac:dyDescent="0.2">
      <c r="A9494">
        <v>28363</v>
      </c>
      <c r="B9494" t="s">
        <v>17652</v>
      </c>
      <c r="C9494" t="s">
        <v>17643</v>
      </c>
      <c r="D9494" t="s">
        <v>17357</v>
      </c>
    </row>
    <row r="9495" spans="1:4" x14ac:dyDescent="0.2">
      <c r="A9495">
        <v>28364</v>
      </c>
      <c r="B9495" t="s">
        <v>17653</v>
      </c>
      <c r="C9495" t="s">
        <v>17639</v>
      </c>
      <c r="D9495" t="s">
        <v>17357</v>
      </c>
    </row>
    <row r="9496" spans="1:4" x14ac:dyDescent="0.2">
      <c r="A9496">
        <v>28365</v>
      </c>
      <c r="B9496" t="s">
        <v>17005</v>
      </c>
      <c r="C9496" t="s">
        <v>14402</v>
      </c>
      <c r="D9496" t="s">
        <v>17357</v>
      </c>
    </row>
    <row r="9497" spans="1:4" x14ac:dyDescent="0.2">
      <c r="A9497">
        <v>28366</v>
      </c>
      <c r="B9497" t="s">
        <v>17654</v>
      </c>
      <c r="C9497" t="s">
        <v>17632</v>
      </c>
      <c r="D9497" t="s">
        <v>17357</v>
      </c>
    </row>
    <row r="9498" spans="1:4" x14ac:dyDescent="0.2">
      <c r="A9498">
        <v>28369</v>
      </c>
      <c r="B9498" t="s">
        <v>17655</v>
      </c>
      <c r="C9498" t="s">
        <v>17639</v>
      </c>
      <c r="D9498" t="s">
        <v>17357</v>
      </c>
    </row>
    <row r="9499" spans="1:4" x14ac:dyDescent="0.2">
      <c r="A9499">
        <v>28371</v>
      </c>
      <c r="B9499" t="s">
        <v>16134</v>
      </c>
      <c r="C9499" t="s">
        <v>12674</v>
      </c>
      <c r="D9499" t="s">
        <v>17357</v>
      </c>
    </row>
    <row r="9500" spans="1:4" x14ac:dyDescent="0.2">
      <c r="A9500">
        <v>28372</v>
      </c>
      <c r="B9500" t="s">
        <v>12356</v>
      </c>
      <c r="C9500" t="s">
        <v>17639</v>
      </c>
      <c r="D9500" t="s">
        <v>17357</v>
      </c>
    </row>
    <row r="9501" spans="1:4" x14ac:dyDescent="0.2">
      <c r="A9501">
        <v>28373</v>
      </c>
      <c r="B9501" t="s">
        <v>17656</v>
      </c>
      <c r="C9501" t="s">
        <v>17403</v>
      </c>
      <c r="D9501" t="s">
        <v>17357</v>
      </c>
    </row>
    <row r="9502" spans="1:4" x14ac:dyDescent="0.2">
      <c r="A9502">
        <v>28374</v>
      </c>
      <c r="B9502" t="s">
        <v>17657</v>
      </c>
      <c r="C9502" t="s">
        <v>17403</v>
      </c>
      <c r="D9502" t="s">
        <v>17357</v>
      </c>
    </row>
    <row r="9503" spans="1:4" x14ac:dyDescent="0.2">
      <c r="A9503">
        <v>28376</v>
      </c>
      <c r="B9503" t="s">
        <v>17658</v>
      </c>
      <c r="C9503" t="s">
        <v>17659</v>
      </c>
      <c r="D9503" t="s">
        <v>17357</v>
      </c>
    </row>
    <row r="9504" spans="1:4" x14ac:dyDescent="0.2">
      <c r="A9504">
        <v>28377</v>
      </c>
      <c r="B9504" t="s">
        <v>17660</v>
      </c>
      <c r="C9504" t="s">
        <v>17639</v>
      </c>
      <c r="D9504" t="s">
        <v>17357</v>
      </c>
    </row>
    <row r="9505" spans="1:4" x14ac:dyDescent="0.2">
      <c r="A9505">
        <v>28379</v>
      </c>
      <c r="B9505" t="s">
        <v>17661</v>
      </c>
      <c r="C9505" t="s">
        <v>13704</v>
      </c>
      <c r="D9505" t="s">
        <v>17357</v>
      </c>
    </row>
    <row r="9506" spans="1:4" x14ac:dyDescent="0.2">
      <c r="A9506">
        <v>28382</v>
      </c>
      <c r="B9506" t="s">
        <v>17662</v>
      </c>
      <c r="C9506" t="s">
        <v>17632</v>
      </c>
      <c r="D9506" t="s">
        <v>17357</v>
      </c>
    </row>
    <row r="9507" spans="1:4" x14ac:dyDescent="0.2">
      <c r="A9507">
        <v>28383</v>
      </c>
      <c r="B9507" t="s">
        <v>17663</v>
      </c>
      <c r="C9507" t="s">
        <v>17639</v>
      </c>
      <c r="D9507" t="s">
        <v>17357</v>
      </c>
    </row>
    <row r="9508" spans="1:4" x14ac:dyDescent="0.2">
      <c r="A9508">
        <v>28384</v>
      </c>
      <c r="B9508" t="s">
        <v>17664</v>
      </c>
      <c r="C9508" t="s">
        <v>17639</v>
      </c>
      <c r="D9508" t="s">
        <v>17357</v>
      </c>
    </row>
    <row r="9509" spans="1:4" x14ac:dyDescent="0.2">
      <c r="A9509">
        <v>28385</v>
      </c>
      <c r="B9509" t="s">
        <v>17665</v>
      </c>
      <c r="C9509" t="s">
        <v>17632</v>
      </c>
      <c r="D9509" t="s">
        <v>17357</v>
      </c>
    </row>
    <row r="9510" spans="1:4" x14ac:dyDescent="0.2">
      <c r="A9510">
        <v>28386</v>
      </c>
      <c r="B9510" t="s">
        <v>17666</v>
      </c>
      <c r="C9510" t="s">
        <v>17639</v>
      </c>
      <c r="D9510" t="s">
        <v>17357</v>
      </c>
    </row>
    <row r="9511" spans="1:4" x14ac:dyDescent="0.2">
      <c r="A9511">
        <v>28387</v>
      </c>
      <c r="B9511" t="s">
        <v>17667</v>
      </c>
      <c r="C9511" t="s">
        <v>17403</v>
      </c>
      <c r="D9511" t="s">
        <v>17357</v>
      </c>
    </row>
    <row r="9512" spans="1:4" x14ac:dyDescent="0.2">
      <c r="A9512">
        <v>28390</v>
      </c>
      <c r="B9512" t="s">
        <v>13454</v>
      </c>
      <c r="C9512" t="s">
        <v>17440</v>
      </c>
      <c r="D9512" t="s">
        <v>17357</v>
      </c>
    </row>
    <row r="9513" spans="1:4" x14ac:dyDescent="0.2">
      <c r="A9513">
        <v>28391</v>
      </c>
      <c r="B9513" t="s">
        <v>17668</v>
      </c>
      <c r="C9513" t="s">
        <v>12674</v>
      </c>
      <c r="D9513" t="s">
        <v>17357</v>
      </c>
    </row>
    <row r="9514" spans="1:4" x14ac:dyDescent="0.2">
      <c r="A9514">
        <v>28392</v>
      </c>
      <c r="B9514" t="s">
        <v>17669</v>
      </c>
      <c r="C9514" t="s">
        <v>17634</v>
      </c>
      <c r="D9514" t="s">
        <v>17357</v>
      </c>
    </row>
    <row r="9515" spans="1:4" x14ac:dyDescent="0.2">
      <c r="A9515">
        <v>28393</v>
      </c>
      <c r="B9515" t="s">
        <v>17670</v>
      </c>
      <c r="C9515" t="s">
        <v>17632</v>
      </c>
      <c r="D9515" t="s">
        <v>17357</v>
      </c>
    </row>
    <row r="9516" spans="1:4" x14ac:dyDescent="0.2">
      <c r="A9516">
        <v>28394</v>
      </c>
      <c r="B9516" t="s">
        <v>17671</v>
      </c>
      <c r="C9516" t="s">
        <v>17403</v>
      </c>
      <c r="D9516" t="s">
        <v>17357</v>
      </c>
    </row>
    <row r="9517" spans="1:4" x14ac:dyDescent="0.2">
      <c r="A9517">
        <v>28395</v>
      </c>
      <c r="B9517" t="s">
        <v>17672</v>
      </c>
      <c r="C9517" t="s">
        <v>12674</v>
      </c>
      <c r="D9517" t="s">
        <v>17357</v>
      </c>
    </row>
    <row r="9518" spans="1:4" x14ac:dyDescent="0.2">
      <c r="A9518">
        <v>28396</v>
      </c>
      <c r="B9518" t="s">
        <v>17673</v>
      </c>
      <c r="C9518" t="s">
        <v>17643</v>
      </c>
      <c r="D9518" t="s">
        <v>17357</v>
      </c>
    </row>
    <row r="9519" spans="1:4" x14ac:dyDescent="0.2">
      <c r="A9519">
        <v>28398</v>
      </c>
      <c r="B9519" t="s">
        <v>14736</v>
      </c>
      <c r="C9519" t="s">
        <v>17641</v>
      </c>
      <c r="D9519" t="s">
        <v>17357</v>
      </c>
    </row>
    <row r="9520" spans="1:4" x14ac:dyDescent="0.2">
      <c r="A9520">
        <v>28399</v>
      </c>
      <c r="B9520" t="s">
        <v>17157</v>
      </c>
      <c r="C9520" t="s">
        <v>17634</v>
      </c>
      <c r="D9520" t="s">
        <v>17357</v>
      </c>
    </row>
    <row r="9521" spans="1:4" x14ac:dyDescent="0.2">
      <c r="A9521">
        <v>28401</v>
      </c>
      <c r="B9521" t="s">
        <v>2454</v>
      </c>
      <c r="C9521" t="s">
        <v>17674</v>
      </c>
      <c r="D9521" t="s">
        <v>17357</v>
      </c>
    </row>
    <row r="9522" spans="1:4" x14ac:dyDescent="0.2">
      <c r="A9522">
        <v>28403</v>
      </c>
      <c r="B9522" t="s">
        <v>2454</v>
      </c>
      <c r="C9522" t="s">
        <v>17674</v>
      </c>
      <c r="D9522" t="s">
        <v>17357</v>
      </c>
    </row>
    <row r="9523" spans="1:4" x14ac:dyDescent="0.2">
      <c r="A9523">
        <v>28405</v>
      </c>
      <c r="B9523" t="s">
        <v>2454</v>
      </c>
      <c r="C9523" t="s">
        <v>17674</v>
      </c>
      <c r="D9523" t="s">
        <v>17357</v>
      </c>
    </row>
    <row r="9524" spans="1:4" x14ac:dyDescent="0.2">
      <c r="A9524">
        <v>28409</v>
      </c>
      <c r="B9524" t="s">
        <v>2454</v>
      </c>
      <c r="C9524" t="s">
        <v>17674</v>
      </c>
      <c r="D9524" t="s">
        <v>17357</v>
      </c>
    </row>
    <row r="9525" spans="1:4" x14ac:dyDescent="0.2">
      <c r="A9525">
        <v>28410</v>
      </c>
      <c r="B9525" t="s">
        <v>2454</v>
      </c>
      <c r="C9525" t="s">
        <v>17674</v>
      </c>
      <c r="D9525" t="s">
        <v>17357</v>
      </c>
    </row>
    <row r="9526" spans="1:4" x14ac:dyDescent="0.2">
      <c r="A9526">
        <v>28411</v>
      </c>
      <c r="B9526" t="s">
        <v>2454</v>
      </c>
      <c r="C9526" t="s">
        <v>17674</v>
      </c>
      <c r="D9526" t="s">
        <v>17357</v>
      </c>
    </row>
    <row r="9527" spans="1:4" x14ac:dyDescent="0.2">
      <c r="A9527">
        <v>28412</v>
      </c>
      <c r="B9527" t="s">
        <v>2454</v>
      </c>
      <c r="C9527" t="s">
        <v>17674</v>
      </c>
      <c r="D9527" t="s">
        <v>17357</v>
      </c>
    </row>
    <row r="9528" spans="1:4" x14ac:dyDescent="0.2">
      <c r="A9528">
        <v>28420</v>
      </c>
      <c r="B9528" t="s">
        <v>17675</v>
      </c>
      <c r="C9528" t="s">
        <v>16571</v>
      </c>
      <c r="D9528" t="s">
        <v>17357</v>
      </c>
    </row>
    <row r="9529" spans="1:4" x14ac:dyDescent="0.2">
      <c r="A9529">
        <v>28421</v>
      </c>
      <c r="B9529" t="s">
        <v>12620</v>
      </c>
      <c r="C9529" t="s">
        <v>17676</v>
      </c>
      <c r="D9529" t="s">
        <v>17357</v>
      </c>
    </row>
    <row r="9530" spans="1:4" x14ac:dyDescent="0.2">
      <c r="A9530">
        <v>28422</v>
      </c>
      <c r="B9530" t="s">
        <v>17677</v>
      </c>
      <c r="C9530" t="s">
        <v>16571</v>
      </c>
      <c r="D9530" t="s">
        <v>17357</v>
      </c>
    </row>
    <row r="9531" spans="1:4" x14ac:dyDescent="0.2">
      <c r="A9531">
        <v>28423</v>
      </c>
      <c r="B9531" t="s">
        <v>12235</v>
      </c>
      <c r="C9531" t="s">
        <v>17678</v>
      </c>
      <c r="D9531" t="s">
        <v>17357</v>
      </c>
    </row>
    <row r="9532" spans="1:4" x14ac:dyDescent="0.2">
      <c r="A9532">
        <v>28425</v>
      </c>
      <c r="B9532" t="s">
        <v>17679</v>
      </c>
      <c r="C9532" t="s">
        <v>17676</v>
      </c>
      <c r="D9532" t="s">
        <v>17357</v>
      </c>
    </row>
    <row r="9533" spans="1:4" x14ac:dyDescent="0.2">
      <c r="A9533">
        <v>28428</v>
      </c>
      <c r="B9533" t="s">
        <v>17680</v>
      </c>
      <c r="C9533" t="s">
        <v>17674</v>
      </c>
      <c r="D9533" t="s">
        <v>17357</v>
      </c>
    </row>
    <row r="9534" spans="1:4" x14ac:dyDescent="0.2">
      <c r="A9534">
        <v>28429</v>
      </c>
      <c r="B9534" t="s">
        <v>17681</v>
      </c>
      <c r="C9534" t="s">
        <v>17674</v>
      </c>
      <c r="D9534" t="s">
        <v>17357</v>
      </c>
    </row>
    <row r="9535" spans="1:4" x14ac:dyDescent="0.2">
      <c r="A9535">
        <v>28430</v>
      </c>
      <c r="B9535" t="s">
        <v>17682</v>
      </c>
      <c r="C9535" t="s">
        <v>17678</v>
      </c>
      <c r="D9535" t="s">
        <v>17357</v>
      </c>
    </row>
    <row r="9536" spans="1:4" x14ac:dyDescent="0.2">
      <c r="A9536">
        <v>28431</v>
      </c>
      <c r="B9536" t="s">
        <v>17683</v>
      </c>
      <c r="C9536" t="s">
        <v>17678</v>
      </c>
      <c r="D9536" t="s">
        <v>17357</v>
      </c>
    </row>
    <row r="9537" spans="1:4" x14ac:dyDescent="0.2">
      <c r="A9537">
        <v>28432</v>
      </c>
      <c r="B9537" t="s">
        <v>15206</v>
      </c>
      <c r="C9537" t="s">
        <v>17678</v>
      </c>
      <c r="D9537" t="s">
        <v>17357</v>
      </c>
    </row>
    <row r="9538" spans="1:4" x14ac:dyDescent="0.2">
      <c r="A9538">
        <v>28433</v>
      </c>
      <c r="B9538" t="s">
        <v>17684</v>
      </c>
      <c r="C9538" t="s">
        <v>17634</v>
      </c>
      <c r="D9538" t="s">
        <v>17357</v>
      </c>
    </row>
    <row r="9539" spans="1:4" x14ac:dyDescent="0.2">
      <c r="A9539">
        <v>28434</v>
      </c>
      <c r="B9539" t="s">
        <v>17685</v>
      </c>
      <c r="C9539" t="s">
        <v>17634</v>
      </c>
      <c r="D9539" t="s">
        <v>17357</v>
      </c>
    </row>
    <row r="9540" spans="1:4" x14ac:dyDescent="0.2">
      <c r="A9540">
        <v>28435</v>
      </c>
      <c r="B9540" t="s">
        <v>17686</v>
      </c>
      <c r="C9540" t="s">
        <v>17676</v>
      </c>
      <c r="D9540" t="s">
        <v>17357</v>
      </c>
    </row>
    <row r="9541" spans="1:4" x14ac:dyDescent="0.2">
      <c r="A9541">
        <v>28436</v>
      </c>
      <c r="B9541" t="s">
        <v>17687</v>
      </c>
      <c r="C9541" t="s">
        <v>17678</v>
      </c>
      <c r="D9541" t="s">
        <v>17357</v>
      </c>
    </row>
    <row r="9542" spans="1:4" x14ac:dyDescent="0.2">
      <c r="A9542">
        <v>28438</v>
      </c>
      <c r="B9542" t="s">
        <v>17688</v>
      </c>
      <c r="C9542" t="s">
        <v>17678</v>
      </c>
      <c r="D9542" t="s">
        <v>17357</v>
      </c>
    </row>
    <row r="9543" spans="1:4" x14ac:dyDescent="0.2">
      <c r="A9543">
        <v>28439</v>
      </c>
      <c r="B9543" t="s">
        <v>17689</v>
      </c>
      <c r="C9543" t="s">
        <v>17678</v>
      </c>
      <c r="D9543" t="s">
        <v>17357</v>
      </c>
    </row>
    <row r="9544" spans="1:4" x14ac:dyDescent="0.2">
      <c r="A9544">
        <v>28441</v>
      </c>
      <c r="B9544" t="s">
        <v>3754</v>
      </c>
      <c r="C9544" t="s">
        <v>17632</v>
      </c>
      <c r="D9544" t="s">
        <v>17357</v>
      </c>
    </row>
    <row r="9545" spans="1:4" x14ac:dyDescent="0.2">
      <c r="A9545">
        <v>28442</v>
      </c>
      <c r="B9545" t="s">
        <v>17690</v>
      </c>
      <c r="C9545" t="s">
        <v>17678</v>
      </c>
      <c r="D9545" t="s">
        <v>17357</v>
      </c>
    </row>
    <row r="9546" spans="1:4" x14ac:dyDescent="0.2">
      <c r="A9546">
        <v>28443</v>
      </c>
      <c r="B9546" t="s">
        <v>12634</v>
      </c>
      <c r="C9546" t="s">
        <v>17676</v>
      </c>
      <c r="D9546" t="s">
        <v>17357</v>
      </c>
    </row>
    <row r="9547" spans="1:4" x14ac:dyDescent="0.2">
      <c r="A9547">
        <v>28444</v>
      </c>
      <c r="B9547" t="s">
        <v>17691</v>
      </c>
      <c r="C9547" t="s">
        <v>17632</v>
      </c>
      <c r="D9547" t="s">
        <v>17357</v>
      </c>
    </row>
    <row r="9548" spans="1:4" x14ac:dyDescent="0.2">
      <c r="A9548">
        <v>28445</v>
      </c>
      <c r="B9548" t="s">
        <v>17692</v>
      </c>
      <c r="C9548" t="s">
        <v>17693</v>
      </c>
      <c r="D9548" t="s">
        <v>17357</v>
      </c>
    </row>
    <row r="9549" spans="1:4" x14ac:dyDescent="0.2">
      <c r="A9549">
        <v>28447</v>
      </c>
      <c r="B9549" t="s">
        <v>16773</v>
      </c>
      <c r="C9549" t="s">
        <v>17632</v>
      </c>
      <c r="D9549" t="s">
        <v>17357</v>
      </c>
    </row>
    <row r="9550" spans="1:4" x14ac:dyDescent="0.2">
      <c r="A9550">
        <v>28448</v>
      </c>
      <c r="B9550" t="s">
        <v>17694</v>
      </c>
      <c r="C9550" t="s">
        <v>17634</v>
      </c>
      <c r="D9550" t="s">
        <v>17357</v>
      </c>
    </row>
    <row r="9551" spans="1:4" x14ac:dyDescent="0.2">
      <c r="A9551">
        <v>28449</v>
      </c>
      <c r="B9551" t="s">
        <v>17695</v>
      </c>
      <c r="C9551" t="s">
        <v>17674</v>
      </c>
      <c r="D9551" t="s">
        <v>17357</v>
      </c>
    </row>
    <row r="9552" spans="1:4" x14ac:dyDescent="0.2">
      <c r="A9552">
        <v>28450</v>
      </c>
      <c r="B9552" t="s">
        <v>17696</v>
      </c>
      <c r="C9552" t="s">
        <v>17678</v>
      </c>
      <c r="D9552" t="s">
        <v>17357</v>
      </c>
    </row>
    <row r="9553" spans="1:4" x14ac:dyDescent="0.2">
      <c r="A9553">
        <v>28451</v>
      </c>
      <c r="B9553" t="s">
        <v>17697</v>
      </c>
      <c r="C9553" t="s">
        <v>16571</v>
      </c>
      <c r="D9553" t="s">
        <v>17357</v>
      </c>
    </row>
    <row r="9554" spans="1:4" x14ac:dyDescent="0.2">
      <c r="A9554">
        <v>28452</v>
      </c>
      <c r="B9554" t="s">
        <v>17698</v>
      </c>
      <c r="C9554" t="s">
        <v>16571</v>
      </c>
      <c r="D9554" t="s">
        <v>17357</v>
      </c>
    </row>
    <row r="9555" spans="1:4" x14ac:dyDescent="0.2">
      <c r="A9555">
        <v>28453</v>
      </c>
      <c r="B9555" t="s">
        <v>13534</v>
      </c>
      <c r="C9555" t="s">
        <v>17641</v>
      </c>
      <c r="D9555" t="s">
        <v>17357</v>
      </c>
    </row>
    <row r="9556" spans="1:4" x14ac:dyDescent="0.2">
      <c r="A9556">
        <v>28454</v>
      </c>
      <c r="B9556" t="s">
        <v>17699</v>
      </c>
      <c r="C9556" t="s">
        <v>17693</v>
      </c>
      <c r="D9556" t="s">
        <v>17357</v>
      </c>
    </row>
    <row r="9557" spans="1:4" x14ac:dyDescent="0.2">
      <c r="A9557">
        <v>28455</v>
      </c>
      <c r="B9557" t="s">
        <v>17700</v>
      </c>
      <c r="C9557" t="s">
        <v>17678</v>
      </c>
      <c r="D9557" t="s">
        <v>17357</v>
      </c>
    </row>
    <row r="9558" spans="1:4" x14ac:dyDescent="0.2">
      <c r="A9558">
        <v>28456</v>
      </c>
      <c r="B9558" t="s">
        <v>17701</v>
      </c>
      <c r="C9558" t="s">
        <v>17678</v>
      </c>
      <c r="D9558" t="s">
        <v>17357</v>
      </c>
    </row>
    <row r="9559" spans="1:4" x14ac:dyDescent="0.2">
      <c r="A9559">
        <v>28457</v>
      </c>
      <c r="B9559" t="s">
        <v>13921</v>
      </c>
      <c r="C9559" t="s">
        <v>17676</v>
      </c>
      <c r="D9559" t="s">
        <v>17357</v>
      </c>
    </row>
    <row r="9560" spans="1:4" x14ac:dyDescent="0.2">
      <c r="A9560">
        <v>28458</v>
      </c>
      <c r="B9560" t="s">
        <v>16745</v>
      </c>
      <c r="C9560" t="s">
        <v>17641</v>
      </c>
      <c r="D9560" t="s">
        <v>17357</v>
      </c>
    </row>
    <row r="9561" spans="1:4" x14ac:dyDescent="0.2">
      <c r="A9561">
        <v>28460</v>
      </c>
      <c r="B9561" t="s">
        <v>17702</v>
      </c>
      <c r="C9561" t="s">
        <v>17693</v>
      </c>
      <c r="D9561" t="s">
        <v>17357</v>
      </c>
    </row>
    <row r="9562" spans="1:4" x14ac:dyDescent="0.2">
      <c r="A9562">
        <v>28461</v>
      </c>
      <c r="B9562" t="s">
        <v>12838</v>
      </c>
      <c r="C9562" t="s">
        <v>16571</v>
      </c>
      <c r="D9562" t="s">
        <v>17357</v>
      </c>
    </row>
    <row r="9563" spans="1:4" x14ac:dyDescent="0.2">
      <c r="A9563">
        <v>28462</v>
      </c>
      <c r="B9563" t="s">
        <v>17703</v>
      </c>
      <c r="C9563" t="s">
        <v>16571</v>
      </c>
      <c r="D9563" t="s">
        <v>17357</v>
      </c>
    </row>
    <row r="9564" spans="1:4" x14ac:dyDescent="0.2">
      <c r="A9564">
        <v>28463</v>
      </c>
      <c r="B9564" t="s">
        <v>17704</v>
      </c>
      <c r="C9564" t="s">
        <v>17678</v>
      </c>
      <c r="D9564" t="s">
        <v>17357</v>
      </c>
    </row>
    <row r="9565" spans="1:4" x14ac:dyDescent="0.2">
      <c r="A9565">
        <v>28464</v>
      </c>
      <c r="B9565" t="s">
        <v>17705</v>
      </c>
      <c r="C9565" t="s">
        <v>17641</v>
      </c>
      <c r="D9565" t="s">
        <v>17357</v>
      </c>
    </row>
    <row r="9566" spans="1:4" x14ac:dyDescent="0.2">
      <c r="A9566">
        <v>28465</v>
      </c>
      <c r="B9566" t="s">
        <v>17706</v>
      </c>
      <c r="C9566" t="s">
        <v>16571</v>
      </c>
      <c r="D9566" t="s">
        <v>17357</v>
      </c>
    </row>
    <row r="9567" spans="1:4" x14ac:dyDescent="0.2">
      <c r="A9567">
        <v>28466</v>
      </c>
      <c r="B9567" t="s">
        <v>17272</v>
      </c>
      <c r="C9567" t="s">
        <v>17641</v>
      </c>
      <c r="D9567" t="s">
        <v>17357</v>
      </c>
    </row>
    <row r="9568" spans="1:4" x14ac:dyDescent="0.2">
      <c r="A9568">
        <v>28467</v>
      </c>
      <c r="B9568" t="s">
        <v>17707</v>
      </c>
      <c r="C9568" t="s">
        <v>16571</v>
      </c>
      <c r="D9568" t="s">
        <v>17357</v>
      </c>
    </row>
    <row r="9569" spans="1:4" x14ac:dyDescent="0.2">
      <c r="A9569">
        <v>28468</v>
      </c>
      <c r="B9569" t="s">
        <v>17708</v>
      </c>
      <c r="C9569" t="s">
        <v>16571</v>
      </c>
      <c r="D9569" t="s">
        <v>17357</v>
      </c>
    </row>
    <row r="9570" spans="1:4" x14ac:dyDescent="0.2">
      <c r="A9570">
        <v>28469</v>
      </c>
      <c r="B9570" t="s">
        <v>17709</v>
      </c>
      <c r="C9570" t="s">
        <v>16571</v>
      </c>
      <c r="D9570" t="s">
        <v>17357</v>
      </c>
    </row>
    <row r="9571" spans="1:4" x14ac:dyDescent="0.2">
      <c r="A9571">
        <v>28470</v>
      </c>
      <c r="B9571" t="s">
        <v>17710</v>
      </c>
      <c r="C9571" t="s">
        <v>16571</v>
      </c>
      <c r="D9571" t="s">
        <v>17357</v>
      </c>
    </row>
    <row r="9572" spans="1:4" x14ac:dyDescent="0.2">
      <c r="A9572">
        <v>28472</v>
      </c>
      <c r="B9572" t="s">
        <v>17711</v>
      </c>
      <c r="C9572" t="s">
        <v>17678</v>
      </c>
      <c r="D9572" t="s">
        <v>17357</v>
      </c>
    </row>
    <row r="9573" spans="1:4" x14ac:dyDescent="0.2">
      <c r="A9573">
        <v>28478</v>
      </c>
      <c r="B9573" t="s">
        <v>17712</v>
      </c>
      <c r="C9573" t="s">
        <v>17676</v>
      </c>
      <c r="D9573" t="s">
        <v>17357</v>
      </c>
    </row>
    <row r="9574" spans="1:4" x14ac:dyDescent="0.2">
      <c r="A9574">
        <v>28479</v>
      </c>
      <c r="B9574" t="s">
        <v>17713</v>
      </c>
      <c r="C9574" t="s">
        <v>16571</v>
      </c>
      <c r="D9574" t="s">
        <v>17357</v>
      </c>
    </row>
    <row r="9575" spans="1:4" x14ac:dyDescent="0.2">
      <c r="A9575">
        <v>28480</v>
      </c>
      <c r="B9575" t="s">
        <v>17714</v>
      </c>
      <c r="C9575" t="s">
        <v>17674</v>
      </c>
      <c r="D9575" t="s">
        <v>17357</v>
      </c>
    </row>
    <row r="9576" spans="1:4" x14ac:dyDescent="0.2">
      <c r="A9576">
        <v>28501</v>
      </c>
      <c r="B9576" t="s">
        <v>17715</v>
      </c>
      <c r="C9576" t="s">
        <v>17716</v>
      </c>
      <c r="D9576" t="s">
        <v>17357</v>
      </c>
    </row>
    <row r="9577" spans="1:4" x14ac:dyDescent="0.2">
      <c r="A9577">
        <v>28504</v>
      </c>
      <c r="B9577" t="s">
        <v>17715</v>
      </c>
      <c r="C9577" t="s">
        <v>17716</v>
      </c>
      <c r="D9577" t="s">
        <v>17357</v>
      </c>
    </row>
    <row r="9578" spans="1:4" x14ac:dyDescent="0.2">
      <c r="A9578">
        <v>28508</v>
      </c>
      <c r="B9578" t="s">
        <v>13843</v>
      </c>
      <c r="C9578" t="s">
        <v>17641</v>
      </c>
      <c r="D9578" t="s">
        <v>17357</v>
      </c>
    </row>
    <row r="9579" spans="1:4" x14ac:dyDescent="0.2">
      <c r="A9579">
        <v>28510</v>
      </c>
      <c r="B9579" t="s">
        <v>17717</v>
      </c>
      <c r="C9579" t="s">
        <v>17718</v>
      </c>
      <c r="D9579" t="s">
        <v>17357</v>
      </c>
    </row>
    <row r="9580" spans="1:4" x14ac:dyDescent="0.2">
      <c r="A9580">
        <v>28511</v>
      </c>
      <c r="B9580" t="s">
        <v>15157</v>
      </c>
      <c r="C9580" t="s">
        <v>17719</v>
      </c>
      <c r="D9580" t="s">
        <v>17357</v>
      </c>
    </row>
    <row r="9581" spans="1:4" x14ac:dyDescent="0.2">
      <c r="A9581">
        <v>28512</v>
      </c>
      <c r="B9581" t="s">
        <v>13844</v>
      </c>
      <c r="C9581" t="s">
        <v>17719</v>
      </c>
      <c r="D9581" t="s">
        <v>17357</v>
      </c>
    </row>
    <row r="9582" spans="1:4" x14ac:dyDescent="0.2">
      <c r="A9582">
        <v>28513</v>
      </c>
      <c r="B9582" t="s">
        <v>17720</v>
      </c>
      <c r="C9582" t="s">
        <v>17487</v>
      </c>
      <c r="D9582" t="s">
        <v>17357</v>
      </c>
    </row>
    <row r="9583" spans="1:4" x14ac:dyDescent="0.2">
      <c r="A9583">
        <v>28515</v>
      </c>
      <c r="B9583" t="s">
        <v>17721</v>
      </c>
      <c r="C9583" t="s">
        <v>17718</v>
      </c>
      <c r="D9583" t="s">
        <v>17357</v>
      </c>
    </row>
    <row r="9584" spans="1:4" x14ac:dyDescent="0.2">
      <c r="A9584">
        <v>28516</v>
      </c>
      <c r="B9584" t="s">
        <v>17722</v>
      </c>
      <c r="C9584" t="s">
        <v>17719</v>
      </c>
      <c r="D9584" t="s">
        <v>17357</v>
      </c>
    </row>
    <row r="9585" spans="1:4" x14ac:dyDescent="0.2">
      <c r="A9585">
        <v>28518</v>
      </c>
      <c r="B9585" t="s">
        <v>17723</v>
      </c>
      <c r="C9585" t="s">
        <v>17641</v>
      </c>
      <c r="D9585" t="s">
        <v>17357</v>
      </c>
    </row>
    <row r="9586" spans="1:4" x14ac:dyDescent="0.2">
      <c r="A9586">
        <v>28520</v>
      </c>
      <c r="B9586" t="s">
        <v>17724</v>
      </c>
      <c r="C9586" t="s">
        <v>17719</v>
      </c>
      <c r="D9586" t="s">
        <v>17357</v>
      </c>
    </row>
    <row r="9587" spans="1:4" x14ac:dyDescent="0.2">
      <c r="A9587">
        <v>28521</v>
      </c>
      <c r="B9587" t="s">
        <v>17725</v>
      </c>
      <c r="C9587" t="s">
        <v>17641</v>
      </c>
      <c r="D9587" t="s">
        <v>17357</v>
      </c>
    </row>
    <row r="9588" spans="1:4" x14ac:dyDescent="0.2">
      <c r="A9588">
        <v>28523</v>
      </c>
      <c r="B9588" t="s">
        <v>17726</v>
      </c>
      <c r="C9588" t="s">
        <v>17727</v>
      </c>
      <c r="D9588" t="s">
        <v>17357</v>
      </c>
    </row>
    <row r="9589" spans="1:4" x14ac:dyDescent="0.2">
      <c r="A9589">
        <v>28524</v>
      </c>
      <c r="B9589" t="s">
        <v>8692</v>
      </c>
      <c r="C9589" t="s">
        <v>17719</v>
      </c>
      <c r="D9589" t="s">
        <v>17357</v>
      </c>
    </row>
    <row r="9590" spans="1:4" x14ac:dyDescent="0.2">
      <c r="A9590">
        <v>28525</v>
      </c>
      <c r="B9590" t="s">
        <v>17728</v>
      </c>
      <c r="C9590" t="s">
        <v>17716</v>
      </c>
      <c r="D9590" t="s">
        <v>17357</v>
      </c>
    </row>
    <row r="9591" spans="1:4" x14ac:dyDescent="0.2">
      <c r="A9591">
        <v>28526</v>
      </c>
      <c r="B9591" t="s">
        <v>3369</v>
      </c>
      <c r="C9591" t="s">
        <v>17727</v>
      </c>
      <c r="D9591" t="s">
        <v>17357</v>
      </c>
    </row>
    <row r="9592" spans="1:4" x14ac:dyDescent="0.2">
      <c r="A9592">
        <v>28527</v>
      </c>
      <c r="B9592" t="s">
        <v>17729</v>
      </c>
      <c r="C9592" t="s">
        <v>17727</v>
      </c>
      <c r="D9592" t="s">
        <v>17357</v>
      </c>
    </row>
    <row r="9593" spans="1:4" x14ac:dyDescent="0.2">
      <c r="A9593">
        <v>28528</v>
      </c>
      <c r="B9593" t="s">
        <v>12279</v>
      </c>
      <c r="C9593" t="s">
        <v>17719</v>
      </c>
      <c r="D9593" t="s">
        <v>17357</v>
      </c>
    </row>
    <row r="9594" spans="1:4" x14ac:dyDescent="0.2">
      <c r="A9594">
        <v>28529</v>
      </c>
      <c r="B9594" t="s">
        <v>17730</v>
      </c>
      <c r="C9594" t="s">
        <v>17718</v>
      </c>
      <c r="D9594" t="s">
        <v>17357</v>
      </c>
    </row>
    <row r="9595" spans="1:4" x14ac:dyDescent="0.2">
      <c r="A9595">
        <v>28530</v>
      </c>
      <c r="B9595" t="s">
        <v>17731</v>
      </c>
      <c r="C9595" t="s">
        <v>17487</v>
      </c>
      <c r="D9595" t="s">
        <v>17357</v>
      </c>
    </row>
    <row r="9596" spans="1:4" x14ac:dyDescent="0.2">
      <c r="A9596">
        <v>28531</v>
      </c>
      <c r="B9596" t="s">
        <v>17732</v>
      </c>
      <c r="C9596" t="s">
        <v>17719</v>
      </c>
      <c r="D9596" t="s">
        <v>17357</v>
      </c>
    </row>
    <row r="9597" spans="1:4" x14ac:dyDescent="0.2">
      <c r="A9597">
        <v>28532</v>
      </c>
      <c r="B9597" t="s">
        <v>17733</v>
      </c>
      <c r="C9597" t="s">
        <v>17727</v>
      </c>
      <c r="D9597" t="s">
        <v>17357</v>
      </c>
    </row>
    <row r="9598" spans="1:4" x14ac:dyDescent="0.2">
      <c r="A9598">
        <v>28533</v>
      </c>
      <c r="B9598" t="s">
        <v>17734</v>
      </c>
      <c r="C9598" t="s">
        <v>17727</v>
      </c>
      <c r="D9598" t="s">
        <v>17357</v>
      </c>
    </row>
    <row r="9599" spans="1:4" x14ac:dyDescent="0.2">
      <c r="A9599">
        <v>28537</v>
      </c>
      <c r="B9599" t="s">
        <v>17735</v>
      </c>
      <c r="C9599" t="s">
        <v>17718</v>
      </c>
      <c r="D9599" t="s">
        <v>17357</v>
      </c>
    </row>
    <row r="9600" spans="1:4" x14ac:dyDescent="0.2">
      <c r="A9600">
        <v>28538</v>
      </c>
      <c r="B9600" t="s">
        <v>17736</v>
      </c>
      <c r="C9600" t="s">
        <v>13971</v>
      </c>
      <c r="D9600" t="s">
        <v>17357</v>
      </c>
    </row>
    <row r="9601" spans="1:4" x14ac:dyDescent="0.2">
      <c r="A9601">
        <v>28539</v>
      </c>
      <c r="B9601" t="s">
        <v>17737</v>
      </c>
      <c r="C9601" t="s">
        <v>17693</v>
      </c>
      <c r="D9601" t="s">
        <v>17357</v>
      </c>
    </row>
    <row r="9602" spans="1:4" x14ac:dyDescent="0.2">
      <c r="A9602">
        <v>28540</v>
      </c>
      <c r="B9602" t="s">
        <v>278</v>
      </c>
      <c r="C9602" t="s">
        <v>17693</v>
      </c>
      <c r="D9602" t="s">
        <v>17357</v>
      </c>
    </row>
    <row r="9603" spans="1:4" x14ac:dyDescent="0.2">
      <c r="A9603">
        <v>28543</v>
      </c>
      <c r="B9603" t="s">
        <v>17738</v>
      </c>
      <c r="C9603" t="s">
        <v>17693</v>
      </c>
      <c r="D9603" t="s">
        <v>17357</v>
      </c>
    </row>
    <row r="9604" spans="1:4" x14ac:dyDescent="0.2">
      <c r="A9604">
        <v>28544</v>
      </c>
      <c r="B9604" t="s">
        <v>17739</v>
      </c>
      <c r="C9604" t="s">
        <v>17693</v>
      </c>
      <c r="D9604" t="s">
        <v>17357</v>
      </c>
    </row>
    <row r="9605" spans="1:4" x14ac:dyDescent="0.2">
      <c r="A9605">
        <v>28545</v>
      </c>
      <c r="B9605" t="s">
        <v>17740</v>
      </c>
      <c r="C9605" t="s">
        <v>17693</v>
      </c>
      <c r="D9605" t="s">
        <v>17357</v>
      </c>
    </row>
    <row r="9606" spans="1:4" x14ac:dyDescent="0.2">
      <c r="A9606">
        <v>28546</v>
      </c>
      <c r="B9606" t="s">
        <v>278</v>
      </c>
      <c r="C9606" t="s">
        <v>17693</v>
      </c>
      <c r="D9606" t="s">
        <v>17357</v>
      </c>
    </row>
    <row r="9607" spans="1:4" x14ac:dyDescent="0.2">
      <c r="A9607">
        <v>28547</v>
      </c>
      <c r="B9607" t="s">
        <v>17741</v>
      </c>
      <c r="C9607" t="s">
        <v>17693</v>
      </c>
      <c r="D9607" t="s">
        <v>17357</v>
      </c>
    </row>
    <row r="9608" spans="1:4" x14ac:dyDescent="0.2">
      <c r="A9608">
        <v>28551</v>
      </c>
      <c r="B9608" t="s">
        <v>17742</v>
      </c>
      <c r="C9608" t="s">
        <v>17716</v>
      </c>
      <c r="D9608" t="s">
        <v>17357</v>
      </c>
    </row>
    <row r="9609" spans="1:4" x14ac:dyDescent="0.2">
      <c r="A9609">
        <v>28552</v>
      </c>
      <c r="B9609" t="s">
        <v>17743</v>
      </c>
      <c r="C9609" t="s">
        <v>17718</v>
      </c>
      <c r="D9609" t="s">
        <v>17357</v>
      </c>
    </row>
    <row r="9610" spans="1:4" x14ac:dyDescent="0.2">
      <c r="A9610">
        <v>28553</v>
      </c>
      <c r="B9610" t="s">
        <v>17744</v>
      </c>
      <c r="C9610" t="s">
        <v>17719</v>
      </c>
      <c r="D9610" t="s">
        <v>17357</v>
      </c>
    </row>
    <row r="9611" spans="1:4" x14ac:dyDescent="0.2">
      <c r="A9611">
        <v>28555</v>
      </c>
      <c r="B9611" t="s">
        <v>17346</v>
      </c>
      <c r="C9611" t="s">
        <v>17693</v>
      </c>
      <c r="D9611" t="s">
        <v>17357</v>
      </c>
    </row>
    <row r="9612" spans="1:4" x14ac:dyDescent="0.2">
      <c r="A9612">
        <v>28556</v>
      </c>
      <c r="B9612" t="s">
        <v>17745</v>
      </c>
      <c r="C9612" t="s">
        <v>17718</v>
      </c>
      <c r="D9612" t="s">
        <v>17357</v>
      </c>
    </row>
    <row r="9613" spans="1:4" x14ac:dyDescent="0.2">
      <c r="A9613">
        <v>28557</v>
      </c>
      <c r="B9613" t="s">
        <v>17746</v>
      </c>
      <c r="C9613" t="s">
        <v>17719</v>
      </c>
      <c r="D9613" t="s">
        <v>17357</v>
      </c>
    </row>
    <row r="9614" spans="1:4" x14ac:dyDescent="0.2">
      <c r="A9614">
        <v>28560</v>
      </c>
      <c r="B9614" t="s">
        <v>17747</v>
      </c>
      <c r="C9614" t="s">
        <v>17727</v>
      </c>
      <c r="D9614" t="s">
        <v>17357</v>
      </c>
    </row>
    <row r="9615" spans="1:4" x14ac:dyDescent="0.2">
      <c r="A9615">
        <v>28562</v>
      </c>
      <c r="B9615" t="s">
        <v>17747</v>
      </c>
      <c r="C9615" t="s">
        <v>17727</v>
      </c>
      <c r="D9615" t="s">
        <v>17357</v>
      </c>
    </row>
    <row r="9616" spans="1:4" x14ac:dyDescent="0.2">
      <c r="A9616">
        <v>28570</v>
      </c>
      <c r="B9616" t="s">
        <v>12477</v>
      </c>
      <c r="C9616" t="s">
        <v>17719</v>
      </c>
      <c r="D9616" t="s">
        <v>17357</v>
      </c>
    </row>
    <row r="9617" spans="1:4" x14ac:dyDescent="0.2">
      <c r="A9617">
        <v>28571</v>
      </c>
      <c r="B9617" t="s">
        <v>17748</v>
      </c>
      <c r="C9617" t="s">
        <v>17718</v>
      </c>
      <c r="D9617" t="s">
        <v>17357</v>
      </c>
    </row>
    <row r="9618" spans="1:4" x14ac:dyDescent="0.2">
      <c r="A9618">
        <v>28572</v>
      </c>
      <c r="B9618" t="s">
        <v>17749</v>
      </c>
      <c r="C9618" t="s">
        <v>17641</v>
      </c>
      <c r="D9618" t="s">
        <v>17357</v>
      </c>
    </row>
    <row r="9619" spans="1:4" x14ac:dyDescent="0.2">
      <c r="A9619">
        <v>28573</v>
      </c>
      <c r="B9619" t="s">
        <v>17750</v>
      </c>
      <c r="C9619" t="s">
        <v>17751</v>
      </c>
      <c r="D9619" t="s">
        <v>17357</v>
      </c>
    </row>
    <row r="9620" spans="1:4" x14ac:dyDescent="0.2">
      <c r="A9620">
        <v>28574</v>
      </c>
      <c r="B9620" t="s">
        <v>16869</v>
      </c>
      <c r="C9620" t="s">
        <v>17693</v>
      </c>
      <c r="D9620" t="s">
        <v>17357</v>
      </c>
    </row>
    <row r="9621" spans="1:4" x14ac:dyDescent="0.2">
      <c r="A9621">
        <v>28577</v>
      </c>
      <c r="B9621" t="s">
        <v>17752</v>
      </c>
      <c r="C9621" t="s">
        <v>17719</v>
      </c>
      <c r="D9621" t="s">
        <v>17357</v>
      </c>
    </row>
    <row r="9622" spans="1:4" x14ac:dyDescent="0.2">
      <c r="A9622">
        <v>28578</v>
      </c>
      <c r="B9622" t="s">
        <v>17753</v>
      </c>
      <c r="C9622" t="s">
        <v>14402</v>
      </c>
      <c r="D9622" t="s">
        <v>17357</v>
      </c>
    </row>
    <row r="9623" spans="1:4" x14ac:dyDescent="0.2">
      <c r="A9623">
        <v>28579</v>
      </c>
      <c r="B9623" t="s">
        <v>4042</v>
      </c>
      <c r="C9623" t="s">
        <v>17719</v>
      </c>
      <c r="D9623" t="s">
        <v>17357</v>
      </c>
    </row>
    <row r="9624" spans="1:4" x14ac:dyDescent="0.2">
      <c r="A9624">
        <v>28580</v>
      </c>
      <c r="B9624" t="s">
        <v>16265</v>
      </c>
      <c r="C9624" t="s">
        <v>13971</v>
      </c>
      <c r="D9624" t="s">
        <v>17357</v>
      </c>
    </row>
    <row r="9625" spans="1:4" x14ac:dyDescent="0.2">
      <c r="A9625">
        <v>28581</v>
      </c>
      <c r="B9625" t="s">
        <v>17754</v>
      </c>
      <c r="C9625" t="s">
        <v>17719</v>
      </c>
      <c r="D9625" t="s">
        <v>17357</v>
      </c>
    </row>
    <row r="9626" spans="1:4" x14ac:dyDescent="0.2">
      <c r="A9626">
        <v>28582</v>
      </c>
      <c r="B9626" t="s">
        <v>17755</v>
      </c>
      <c r="C9626" t="s">
        <v>17719</v>
      </c>
      <c r="D9626" t="s">
        <v>17357</v>
      </c>
    </row>
    <row r="9627" spans="1:4" x14ac:dyDescent="0.2">
      <c r="A9627">
        <v>28584</v>
      </c>
      <c r="B9627" t="s">
        <v>17756</v>
      </c>
      <c r="C9627" t="s">
        <v>17719</v>
      </c>
      <c r="D9627" t="s">
        <v>17357</v>
      </c>
    </row>
    <row r="9628" spans="1:4" x14ac:dyDescent="0.2">
      <c r="A9628">
        <v>28585</v>
      </c>
      <c r="B9628" t="s">
        <v>2028</v>
      </c>
      <c r="C9628" t="s">
        <v>17751</v>
      </c>
      <c r="D9628" t="s">
        <v>17357</v>
      </c>
    </row>
    <row r="9629" spans="1:4" x14ac:dyDescent="0.2">
      <c r="A9629">
        <v>28586</v>
      </c>
      <c r="B9629" t="s">
        <v>17757</v>
      </c>
      <c r="C9629" t="s">
        <v>17727</v>
      </c>
      <c r="D9629" t="s">
        <v>17357</v>
      </c>
    </row>
    <row r="9630" spans="1:4" x14ac:dyDescent="0.2">
      <c r="A9630">
        <v>28587</v>
      </c>
      <c r="B9630" t="s">
        <v>17758</v>
      </c>
      <c r="C9630" t="s">
        <v>17718</v>
      </c>
      <c r="D9630" t="s">
        <v>17357</v>
      </c>
    </row>
    <row r="9631" spans="1:4" x14ac:dyDescent="0.2">
      <c r="A9631">
        <v>28590</v>
      </c>
      <c r="B9631" t="s">
        <v>17759</v>
      </c>
      <c r="C9631" t="s">
        <v>17487</v>
      </c>
      <c r="D9631" t="s">
        <v>17357</v>
      </c>
    </row>
    <row r="9632" spans="1:4" x14ac:dyDescent="0.2">
      <c r="A9632">
        <v>28594</v>
      </c>
      <c r="B9632" t="s">
        <v>17760</v>
      </c>
      <c r="C9632" t="s">
        <v>17719</v>
      </c>
      <c r="D9632" t="s">
        <v>17357</v>
      </c>
    </row>
    <row r="9633" spans="1:4" x14ac:dyDescent="0.2">
      <c r="A9633">
        <v>28601</v>
      </c>
      <c r="B9633" t="s">
        <v>7159</v>
      </c>
      <c r="C9633" t="s">
        <v>17761</v>
      </c>
      <c r="D9633" t="s">
        <v>17357</v>
      </c>
    </row>
    <row r="9634" spans="1:4" x14ac:dyDescent="0.2">
      <c r="A9634">
        <v>28602</v>
      </c>
      <c r="B9634" t="s">
        <v>7159</v>
      </c>
      <c r="C9634" t="s">
        <v>17761</v>
      </c>
      <c r="D9634" t="s">
        <v>17357</v>
      </c>
    </row>
    <row r="9635" spans="1:4" x14ac:dyDescent="0.2">
      <c r="A9635">
        <v>28604</v>
      </c>
      <c r="B9635" t="s">
        <v>17762</v>
      </c>
      <c r="C9635" t="s">
        <v>17763</v>
      </c>
      <c r="D9635" t="s">
        <v>17357</v>
      </c>
    </row>
    <row r="9636" spans="1:4" x14ac:dyDescent="0.2">
      <c r="A9636">
        <v>28605</v>
      </c>
      <c r="B9636" t="s">
        <v>17764</v>
      </c>
      <c r="C9636" t="s">
        <v>17763</v>
      </c>
      <c r="D9636" t="s">
        <v>17357</v>
      </c>
    </row>
    <row r="9637" spans="1:4" x14ac:dyDescent="0.2">
      <c r="A9637">
        <v>28606</v>
      </c>
      <c r="B9637" t="s">
        <v>17765</v>
      </c>
      <c r="C9637" t="s">
        <v>17766</v>
      </c>
      <c r="D9637" t="s">
        <v>17357</v>
      </c>
    </row>
    <row r="9638" spans="1:4" x14ac:dyDescent="0.2">
      <c r="A9638">
        <v>28607</v>
      </c>
      <c r="B9638" t="s">
        <v>17767</v>
      </c>
      <c r="C9638" t="s">
        <v>17763</v>
      </c>
      <c r="D9638" t="s">
        <v>17357</v>
      </c>
    </row>
    <row r="9639" spans="1:4" x14ac:dyDescent="0.2">
      <c r="A9639">
        <v>28608</v>
      </c>
      <c r="B9639" t="s">
        <v>17767</v>
      </c>
      <c r="C9639" t="s">
        <v>17763</v>
      </c>
      <c r="D9639" t="s">
        <v>17357</v>
      </c>
    </row>
    <row r="9640" spans="1:4" x14ac:dyDescent="0.2">
      <c r="A9640">
        <v>28609</v>
      </c>
      <c r="B9640" t="s">
        <v>16658</v>
      </c>
      <c r="C9640" t="s">
        <v>17761</v>
      </c>
      <c r="D9640" t="s">
        <v>17357</v>
      </c>
    </row>
    <row r="9641" spans="1:4" x14ac:dyDescent="0.2">
      <c r="A9641">
        <v>28610</v>
      </c>
      <c r="B9641" t="s">
        <v>12604</v>
      </c>
      <c r="C9641" t="s">
        <v>17761</v>
      </c>
      <c r="D9641" t="s">
        <v>17357</v>
      </c>
    </row>
    <row r="9642" spans="1:4" x14ac:dyDescent="0.2">
      <c r="A9642">
        <v>28611</v>
      </c>
      <c r="B9642" t="s">
        <v>17768</v>
      </c>
      <c r="C9642" t="s">
        <v>17769</v>
      </c>
      <c r="D9642" t="s">
        <v>17357</v>
      </c>
    </row>
    <row r="9643" spans="1:4" x14ac:dyDescent="0.2">
      <c r="A9643">
        <v>28612</v>
      </c>
      <c r="B9643" t="s">
        <v>17770</v>
      </c>
      <c r="C9643" t="s">
        <v>17771</v>
      </c>
      <c r="D9643" t="s">
        <v>17357</v>
      </c>
    </row>
    <row r="9644" spans="1:4" x14ac:dyDescent="0.2">
      <c r="A9644">
        <v>28613</v>
      </c>
      <c r="B9644" t="s">
        <v>17772</v>
      </c>
      <c r="C9644" t="s">
        <v>17761</v>
      </c>
      <c r="D9644" t="s">
        <v>17357</v>
      </c>
    </row>
    <row r="9645" spans="1:4" x14ac:dyDescent="0.2">
      <c r="A9645">
        <v>28615</v>
      </c>
      <c r="B9645" t="s">
        <v>17180</v>
      </c>
      <c r="C9645" t="s">
        <v>17773</v>
      </c>
      <c r="D9645" t="s">
        <v>17357</v>
      </c>
    </row>
    <row r="9646" spans="1:4" x14ac:dyDescent="0.2">
      <c r="A9646">
        <v>28617</v>
      </c>
      <c r="B9646" t="s">
        <v>17774</v>
      </c>
      <c r="C9646" t="s">
        <v>17773</v>
      </c>
      <c r="D9646" t="s">
        <v>17357</v>
      </c>
    </row>
    <row r="9647" spans="1:4" x14ac:dyDescent="0.2">
      <c r="A9647">
        <v>28618</v>
      </c>
      <c r="B9647" t="s">
        <v>17775</v>
      </c>
      <c r="C9647" t="s">
        <v>17763</v>
      </c>
      <c r="D9647" t="s">
        <v>17357</v>
      </c>
    </row>
    <row r="9648" spans="1:4" x14ac:dyDescent="0.2">
      <c r="A9648">
        <v>28621</v>
      </c>
      <c r="B9648" t="s">
        <v>17776</v>
      </c>
      <c r="C9648" t="s">
        <v>16583</v>
      </c>
      <c r="D9648" t="s">
        <v>17357</v>
      </c>
    </row>
    <row r="9649" spans="1:4" x14ac:dyDescent="0.2">
      <c r="A9649">
        <v>28622</v>
      </c>
      <c r="B9649" t="s">
        <v>17777</v>
      </c>
      <c r="C9649" t="s">
        <v>17778</v>
      </c>
      <c r="D9649" t="s">
        <v>17357</v>
      </c>
    </row>
    <row r="9650" spans="1:4" x14ac:dyDescent="0.2">
      <c r="A9650">
        <v>28623</v>
      </c>
      <c r="B9650" t="s">
        <v>17779</v>
      </c>
      <c r="C9650" t="s">
        <v>16793</v>
      </c>
      <c r="D9650" t="s">
        <v>17357</v>
      </c>
    </row>
    <row r="9651" spans="1:4" x14ac:dyDescent="0.2">
      <c r="A9651">
        <v>28624</v>
      </c>
      <c r="B9651" t="s">
        <v>17780</v>
      </c>
      <c r="C9651" t="s">
        <v>17766</v>
      </c>
      <c r="D9651" t="s">
        <v>17357</v>
      </c>
    </row>
    <row r="9652" spans="1:4" x14ac:dyDescent="0.2">
      <c r="A9652">
        <v>28625</v>
      </c>
      <c r="B9652" t="s">
        <v>17781</v>
      </c>
      <c r="C9652" t="s">
        <v>17613</v>
      </c>
      <c r="D9652" t="s">
        <v>17357</v>
      </c>
    </row>
    <row r="9653" spans="1:4" x14ac:dyDescent="0.2">
      <c r="A9653">
        <v>28626</v>
      </c>
      <c r="B9653" t="s">
        <v>15923</v>
      </c>
      <c r="C9653" t="s">
        <v>17773</v>
      </c>
      <c r="D9653" t="s">
        <v>17357</v>
      </c>
    </row>
    <row r="9654" spans="1:4" x14ac:dyDescent="0.2">
      <c r="A9654">
        <v>28627</v>
      </c>
      <c r="B9654" t="s">
        <v>17782</v>
      </c>
      <c r="C9654" t="s">
        <v>16793</v>
      </c>
      <c r="D9654" t="s">
        <v>17357</v>
      </c>
    </row>
    <row r="9655" spans="1:4" x14ac:dyDescent="0.2">
      <c r="A9655">
        <v>28629</v>
      </c>
      <c r="B9655" t="s">
        <v>17783</v>
      </c>
      <c r="C9655" t="s">
        <v>17773</v>
      </c>
      <c r="D9655" t="s">
        <v>17357</v>
      </c>
    </row>
    <row r="9656" spans="1:4" x14ac:dyDescent="0.2">
      <c r="A9656">
        <v>28630</v>
      </c>
      <c r="B9656" t="s">
        <v>17784</v>
      </c>
      <c r="C9656" t="s">
        <v>17769</v>
      </c>
      <c r="D9656" t="s">
        <v>17357</v>
      </c>
    </row>
    <row r="9657" spans="1:4" x14ac:dyDescent="0.2">
      <c r="A9657">
        <v>28631</v>
      </c>
      <c r="B9657" t="s">
        <v>17785</v>
      </c>
      <c r="C9657" t="s">
        <v>17773</v>
      </c>
      <c r="D9657" t="s">
        <v>17357</v>
      </c>
    </row>
    <row r="9658" spans="1:4" x14ac:dyDescent="0.2">
      <c r="A9658">
        <v>28633</v>
      </c>
      <c r="B9658" t="s">
        <v>17786</v>
      </c>
      <c r="C9658" t="s">
        <v>17769</v>
      </c>
      <c r="D9658" t="s">
        <v>17357</v>
      </c>
    </row>
    <row r="9659" spans="1:4" x14ac:dyDescent="0.2">
      <c r="A9659">
        <v>28634</v>
      </c>
      <c r="B9659" t="s">
        <v>12945</v>
      </c>
      <c r="C9659" t="s">
        <v>17613</v>
      </c>
      <c r="D9659" t="s">
        <v>17357</v>
      </c>
    </row>
    <row r="9660" spans="1:4" x14ac:dyDescent="0.2">
      <c r="A9660">
        <v>28635</v>
      </c>
      <c r="B9660" t="s">
        <v>17787</v>
      </c>
      <c r="C9660" t="s">
        <v>17766</v>
      </c>
      <c r="D9660" t="s">
        <v>17357</v>
      </c>
    </row>
    <row r="9661" spans="1:4" x14ac:dyDescent="0.2">
      <c r="A9661">
        <v>28636</v>
      </c>
      <c r="B9661" t="s">
        <v>17788</v>
      </c>
      <c r="C9661" t="s">
        <v>17789</v>
      </c>
      <c r="D9661" t="s">
        <v>17357</v>
      </c>
    </row>
    <row r="9662" spans="1:4" x14ac:dyDescent="0.2">
      <c r="A9662">
        <v>28637</v>
      </c>
      <c r="B9662" t="s">
        <v>17790</v>
      </c>
      <c r="C9662" t="s">
        <v>17771</v>
      </c>
      <c r="D9662" t="s">
        <v>17357</v>
      </c>
    </row>
    <row r="9663" spans="1:4" x14ac:dyDescent="0.2">
      <c r="A9663">
        <v>28638</v>
      </c>
      <c r="B9663" t="s">
        <v>12241</v>
      </c>
      <c r="C9663" t="s">
        <v>17769</v>
      </c>
      <c r="D9663" t="s">
        <v>17357</v>
      </c>
    </row>
    <row r="9664" spans="1:4" x14ac:dyDescent="0.2">
      <c r="A9664">
        <v>28640</v>
      </c>
      <c r="B9664" t="s">
        <v>12198</v>
      </c>
      <c r="C9664" t="s">
        <v>17773</v>
      </c>
      <c r="D9664" t="s">
        <v>17357</v>
      </c>
    </row>
    <row r="9665" spans="1:4" x14ac:dyDescent="0.2">
      <c r="A9665">
        <v>28642</v>
      </c>
      <c r="B9665" t="s">
        <v>16737</v>
      </c>
      <c r="C9665" t="s">
        <v>17361</v>
      </c>
      <c r="D9665" t="s">
        <v>17357</v>
      </c>
    </row>
    <row r="9666" spans="1:4" x14ac:dyDescent="0.2">
      <c r="A9666">
        <v>28643</v>
      </c>
      <c r="B9666" t="s">
        <v>3408</v>
      </c>
      <c r="C9666" t="s">
        <v>17773</v>
      </c>
      <c r="D9666" t="s">
        <v>17357</v>
      </c>
    </row>
    <row r="9667" spans="1:4" x14ac:dyDescent="0.2">
      <c r="A9667">
        <v>28644</v>
      </c>
      <c r="B9667" t="s">
        <v>17791</v>
      </c>
      <c r="C9667" t="s">
        <v>17773</v>
      </c>
      <c r="D9667" t="s">
        <v>17357</v>
      </c>
    </row>
    <row r="9668" spans="1:4" x14ac:dyDescent="0.2">
      <c r="A9668">
        <v>28645</v>
      </c>
      <c r="B9668" t="s">
        <v>17786</v>
      </c>
      <c r="C9668" t="s">
        <v>17769</v>
      </c>
      <c r="D9668" t="s">
        <v>17357</v>
      </c>
    </row>
    <row r="9669" spans="1:4" x14ac:dyDescent="0.2">
      <c r="A9669">
        <v>28649</v>
      </c>
      <c r="B9669" t="s">
        <v>17792</v>
      </c>
      <c r="C9669" t="s">
        <v>17766</v>
      </c>
      <c r="D9669" t="s">
        <v>17357</v>
      </c>
    </row>
    <row r="9670" spans="1:4" x14ac:dyDescent="0.2">
      <c r="A9670">
        <v>28650</v>
      </c>
      <c r="B9670" t="s">
        <v>17793</v>
      </c>
      <c r="C9670" t="s">
        <v>17761</v>
      </c>
      <c r="D9670" t="s">
        <v>17357</v>
      </c>
    </row>
    <row r="9671" spans="1:4" x14ac:dyDescent="0.2">
      <c r="A9671">
        <v>28651</v>
      </c>
      <c r="B9671" t="s">
        <v>17794</v>
      </c>
      <c r="C9671" t="s">
        <v>17766</v>
      </c>
      <c r="D9671" t="s">
        <v>17357</v>
      </c>
    </row>
    <row r="9672" spans="1:4" x14ac:dyDescent="0.2">
      <c r="A9672">
        <v>28654</v>
      </c>
      <c r="B9672" t="s">
        <v>17795</v>
      </c>
      <c r="C9672" t="s">
        <v>17766</v>
      </c>
      <c r="D9672" t="s">
        <v>17357</v>
      </c>
    </row>
    <row r="9673" spans="1:4" x14ac:dyDescent="0.2">
      <c r="A9673">
        <v>28655</v>
      </c>
      <c r="B9673" t="s">
        <v>17796</v>
      </c>
      <c r="C9673" t="s">
        <v>17771</v>
      </c>
      <c r="D9673" t="s">
        <v>17357</v>
      </c>
    </row>
    <row r="9674" spans="1:4" x14ac:dyDescent="0.2">
      <c r="A9674">
        <v>28656</v>
      </c>
      <c r="B9674" t="s">
        <v>17797</v>
      </c>
      <c r="C9674" t="s">
        <v>17766</v>
      </c>
      <c r="D9674" t="s">
        <v>17357</v>
      </c>
    </row>
    <row r="9675" spans="1:4" x14ac:dyDescent="0.2">
      <c r="A9675">
        <v>28657</v>
      </c>
      <c r="B9675" t="s">
        <v>17798</v>
      </c>
      <c r="C9675" t="s">
        <v>17778</v>
      </c>
      <c r="D9675" t="s">
        <v>17357</v>
      </c>
    </row>
    <row r="9676" spans="1:4" x14ac:dyDescent="0.2">
      <c r="A9676">
        <v>28658</v>
      </c>
      <c r="B9676" t="s">
        <v>12368</v>
      </c>
      <c r="C9676" t="s">
        <v>17761</v>
      </c>
      <c r="D9676" t="s">
        <v>17357</v>
      </c>
    </row>
    <row r="9677" spans="1:4" x14ac:dyDescent="0.2">
      <c r="A9677">
        <v>28659</v>
      </c>
      <c r="B9677" t="s">
        <v>17797</v>
      </c>
      <c r="C9677" t="s">
        <v>17766</v>
      </c>
      <c r="D9677" t="s">
        <v>17357</v>
      </c>
    </row>
    <row r="9678" spans="1:4" x14ac:dyDescent="0.2">
      <c r="A9678">
        <v>28660</v>
      </c>
      <c r="B9678" t="s">
        <v>17799</v>
      </c>
      <c r="C9678" t="s">
        <v>17613</v>
      </c>
      <c r="D9678" t="s">
        <v>17357</v>
      </c>
    </row>
    <row r="9679" spans="1:4" x14ac:dyDescent="0.2">
      <c r="A9679">
        <v>28663</v>
      </c>
      <c r="B9679" t="s">
        <v>17800</v>
      </c>
      <c r="C9679" t="s">
        <v>16793</v>
      </c>
      <c r="D9679" t="s">
        <v>17357</v>
      </c>
    </row>
    <row r="9680" spans="1:4" x14ac:dyDescent="0.2">
      <c r="A9680">
        <v>28665</v>
      </c>
      <c r="B9680" t="s">
        <v>17801</v>
      </c>
      <c r="C9680" t="s">
        <v>17766</v>
      </c>
      <c r="D9680" t="s">
        <v>17357</v>
      </c>
    </row>
    <row r="9681" spans="1:4" x14ac:dyDescent="0.2">
      <c r="A9681">
        <v>28668</v>
      </c>
      <c r="B9681" t="s">
        <v>17802</v>
      </c>
      <c r="C9681" t="s">
        <v>16793</v>
      </c>
      <c r="D9681" t="s">
        <v>17357</v>
      </c>
    </row>
    <row r="9682" spans="1:4" x14ac:dyDescent="0.2">
      <c r="A9682">
        <v>28669</v>
      </c>
      <c r="B9682" t="s">
        <v>17803</v>
      </c>
      <c r="C9682" t="s">
        <v>17766</v>
      </c>
      <c r="D9682" t="s">
        <v>17357</v>
      </c>
    </row>
    <row r="9683" spans="1:4" x14ac:dyDescent="0.2">
      <c r="A9683">
        <v>28670</v>
      </c>
      <c r="B9683" t="s">
        <v>17804</v>
      </c>
      <c r="C9683" t="s">
        <v>17766</v>
      </c>
      <c r="D9683" t="s">
        <v>17357</v>
      </c>
    </row>
    <row r="9684" spans="1:4" x14ac:dyDescent="0.2">
      <c r="A9684">
        <v>28672</v>
      </c>
      <c r="B9684" t="s">
        <v>17805</v>
      </c>
      <c r="C9684" t="s">
        <v>17773</v>
      </c>
      <c r="D9684" t="s">
        <v>17357</v>
      </c>
    </row>
    <row r="9685" spans="1:4" x14ac:dyDescent="0.2">
      <c r="A9685">
        <v>28673</v>
      </c>
      <c r="B9685" t="s">
        <v>17806</v>
      </c>
      <c r="C9685" t="s">
        <v>17761</v>
      </c>
      <c r="D9685" t="s">
        <v>17357</v>
      </c>
    </row>
    <row r="9686" spans="1:4" x14ac:dyDescent="0.2">
      <c r="A9686">
        <v>28674</v>
      </c>
      <c r="B9686" t="s">
        <v>17797</v>
      </c>
      <c r="C9686" t="s">
        <v>17766</v>
      </c>
      <c r="D9686" t="s">
        <v>17357</v>
      </c>
    </row>
    <row r="9687" spans="1:4" x14ac:dyDescent="0.2">
      <c r="A9687">
        <v>28675</v>
      </c>
      <c r="B9687" t="s">
        <v>13480</v>
      </c>
      <c r="C9687" t="s">
        <v>16793</v>
      </c>
      <c r="D9687" t="s">
        <v>17357</v>
      </c>
    </row>
    <row r="9688" spans="1:4" x14ac:dyDescent="0.2">
      <c r="A9688">
        <v>28676</v>
      </c>
      <c r="B9688" t="s">
        <v>17807</v>
      </c>
      <c r="C9688" t="s">
        <v>16583</v>
      </c>
      <c r="D9688" t="s">
        <v>17357</v>
      </c>
    </row>
    <row r="9689" spans="1:4" x14ac:dyDescent="0.2">
      <c r="A9689">
        <v>28677</v>
      </c>
      <c r="B9689" t="s">
        <v>17781</v>
      </c>
      <c r="C9689" t="s">
        <v>17613</v>
      </c>
      <c r="D9689" t="s">
        <v>17357</v>
      </c>
    </row>
    <row r="9690" spans="1:4" x14ac:dyDescent="0.2">
      <c r="A9690">
        <v>28678</v>
      </c>
      <c r="B9690" t="s">
        <v>13788</v>
      </c>
      <c r="C9690" t="s">
        <v>17789</v>
      </c>
      <c r="D9690" t="s">
        <v>17357</v>
      </c>
    </row>
    <row r="9691" spans="1:4" x14ac:dyDescent="0.2">
      <c r="A9691">
        <v>28679</v>
      </c>
      <c r="B9691" t="s">
        <v>15219</v>
      </c>
      <c r="C9691" t="s">
        <v>17763</v>
      </c>
      <c r="D9691" t="s">
        <v>17357</v>
      </c>
    </row>
    <row r="9692" spans="1:4" x14ac:dyDescent="0.2">
      <c r="A9692">
        <v>28681</v>
      </c>
      <c r="B9692" t="s">
        <v>17808</v>
      </c>
      <c r="C9692" t="s">
        <v>17789</v>
      </c>
      <c r="D9692" t="s">
        <v>17357</v>
      </c>
    </row>
    <row r="9693" spans="1:4" x14ac:dyDescent="0.2">
      <c r="A9693">
        <v>28682</v>
      </c>
      <c r="B9693" t="s">
        <v>17809</v>
      </c>
      <c r="C9693" t="s">
        <v>17761</v>
      </c>
      <c r="D9693" t="s">
        <v>17357</v>
      </c>
    </row>
    <row r="9694" spans="1:4" x14ac:dyDescent="0.2">
      <c r="A9694">
        <v>28683</v>
      </c>
      <c r="B9694" t="s">
        <v>17144</v>
      </c>
      <c r="C9694" t="s">
        <v>16583</v>
      </c>
      <c r="D9694" t="s">
        <v>17357</v>
      </c>
    </row>
    <row r="9695" spans="1:4" x14ac:dyDescent="0.2">
      <c r="A9695">
        <v>28684</v>
      </c>
      <c r="B9695" t="s">
        <v>15287</v>
      </c>
      <c r="C9695" t="s">
        <v>17773</v>
      </c>
      <c r="D9695" t="s">
        <v>17357</v>
      </c>
    </row>
    <row r="9696" spans="1:4" x14ac:dyDescent="0.2">
      <c r="A9696">
        <v>28685</v>
      </c>
      <c r="B9696" t="s">
        <v>17810</v>
      </c>
      <c r="C9696" t="s">
        <v>17766</v>
      </c>
      <c r="D9696" t="s">
        <v>17357</v>
      </c>
    </row>
    <row r="9697" spans="1:4" x14ac:dyDescent="0.2">
      <c r="A9697">
        <v>28689</v>
      </c>
      <c r="B9697" t="s">
        <v>17811</v>
      </c>
      <c r="C9697" t="s">
        <v>17613</v>
      </c>
      <c r="D9697" t="s">
        <v>17357</v>
      </c>
    </row>
    <row r="9698" spans="1:4" x14ac:dyDescent="0.2">
      <c r="A9698">
        <v>28690</v>
      </c>
      <c r="B9698" t="s">
        <v>17812</v>
      </c>
      <c r="C9698" t="s">
        <v>17771</v>
      </c>
      <c r="D9698" t="s">
        <v>17357</v>
      </c>
    </row>
    <row r="9699" spans="1:4" x14ac:dyDescent="0.2">
      <c r="A9699">
        <v>28692</v>
      </c>
      <c r="B9699" t="s">
        <v>17813</v>
      </c>
      <c r="C9699" t="s">
        <v>17763</v>
      </c>
      <c r="D9699" t="s">
        <v>17357</v>
      </c>
    </row>
    <row r="9700" spans="1:4" x14ac:dyDescent="0.2">
      <c r="A9700">
        <v>28693</v>
      </c>
      <c r="B9700" t="s">
        <v>17814</v>
      </c>
      <c r="C9700" t="s">
        <v>17773</v>
      </c>
      <c r="D9700" t="s">
        <v>17357</v>
      </c>
    </row>
    <row r="9701" spans="1:4" x14ac:dyDescent="0.2">
      <c r="A9701">
        <v>28694</v>
      </c>
      <c r="B9701" t="s">
        <v>17815</v>
      </c>
      <c r="C9701" t="s">
        <v>17773</v>
      </c>
      <c r="D9701" t="s">
        <v>17357</v>
      </c>
    </row>
    <row r="9702" spans="1:4" x14ac:dyDescent="0.2">
      <c r="A9702">
        <v>28697</v>
      </c>
      <c r="B9702" t="s">
        <v>17816</v>
      </c>
      <c r="C9702" t="s">
        <v>17766</v>
      </c>
      <c r="D9702" t="s">
        <v>17357</v>
      </c>
    </row>
    <row r="9703" spans="1:4" x14ac:dyDescent="0.2">
      <c r="A9703">
        <v>28698</v>
      </c>
      <c r="B9703" t="s">
        <v>17817</v>
      </c>
      <c r="C9703" t="s">
        <v>17763</v>
      </c>
      <c r="D9703" t="s">
        <v>17357</v>
      </c>
    </row>
    <row r="9704" spans="1:4" x14ac:dyDescent="0.2">
      <c r="A9704">
        <v>28701</v>
      </c>
      <c r="B9704" t="s">
        <v>14608</v>
      </c>
      <c r="C9704" t="s">
        <v>17818</v>
      </c>
      <c r="D9704" t="s">
        <v>17357</v>
      </c>
    </row>
    <row r="9705" spans="1:4" x14ac:dyDescent="0.2">
      <c r="A9705">
        <v>28702</v>
      </c>
      <c r="B9705" t="s">
        <v>14782</v>
      </c>
      <c r="C9705" t="s">
        <v>17819</v>
      </c>
      <c r="D9705" t="s">
        <v>17357</v>
      </c>
    </row>
    <row r="9706" spans="1:4" x14ac:dyDescent="0.2">
      <c r="A9706">
        <v>28704</v>
      </c>
      <c r="B9706" t="s">
        <v>17820</v>
      </c>
      <c r="C9706" t="s">
        <v>17818</v>
      </c>
      <c r="D9706" t="s">
        <v>17357</v>
      </c>
    </row>
    <row r="9707" spans="1:4" x14ac:dyDescent="0.2">
      <c r="A9707">
        <v>28705</v>
      </c>
      <c r="B9707" t="s">
        <v>17821</v>
      </c>
      <c r="C9707" t="s">
        <v>17822</v>
      </c>
      <c r="D9707" t="s">
        <v>17357</v>
      </c>
    </row>
    <row r="9708" spans="1:4" x14ac:dyDescent="0.2">
      <c r="A9708">
        <v>28708</v>
      </c>
      <c r="B9708" t="s">
        <v>17823</v>
      </c>
      <c r="C9708" t="s">
        <v>17824</v>
      </c>
      <c r="D9708" t="s">
        <v>17357</v>
      </c>
    </row>
    <row r="9709" spans="1:4" x14ac:dyDescent="0.2">
      <c r="A9709">
        <v>28709</v>
      </c>
      <c r="B9709" t="s">
        <v>17825</v>
      </c>
      <c r="C9709" t="s">
        <v>17818</v>
      </c>
      <c r="D9709" t="s">
        <v>17357</v>
      </c>
    </row>
    <row r="9710" spans="1:4" x14ac:dyDescent="0.2">
      <c r="A9710">
        <v>28711</v>
      </c>
      <c r="B9710" t="s">
        <v>17826</v>
      </c>
      <c r="C9710" t="s">
        <v>17818</v>
      </c>
      <c r="D9710" t="s">
        <v>17357</v>
      </c>
    </row>
    <row r="9711" spans="1:4" x14ac:dyDescent="0.2">
      <c r="A9711">
        <v>28712</v>
      </c>
      <c r="B9711" t="s">
        <v>17827</v>
      </c>
      <c r="C9711" t="s">
        <v>17824</v>
      </c>
      <c r="D9711" t="s">
        <v>17357</v>
      </c>
    </row>
    <row r="9712" spans="1:4" x14ac:dyDescent="0.2">
      <c r="A9712">
        <v>28713</v>
      </c>
      <c r="B9712" t="s">
        <v>17828</v>
      </c>
      <c r="C9712" t="s">
        <v>17829</v>
      </c>
      <c r="D9712" t="s">
        <v>17357</v>
      </c>
    </row>
    <row r="9713" spans="1:4" x14ac:dyDescent="0.2">
      <c r="A9713">
        <v>28714</v>
      </c>
      <c r="B9713" t="s">
        <v>17246</v>
      </c>
      <c r="C9713" t="s">
        <v>17830</v>
      </c>
      <c r="D9713" t="s">
        <v>17357</v>
      </c>
    </row>
    <row r="9714" spans="1:4" x14ac:dyDescent="0.2">
      <c r="A9714">
        <v>28715</v>
      </c>
      <c r="B9714" t="s">
        <v>17831</v>
      </c>
      <c r="C9714" t="s">
        <v>17818</v>
      </c>
      <c r="D9714" t="s">
        <v>17357</v>
      </c>
    </row>
    <row r="9715" spans="1:4" x14ac:dyDescent="0.2">
      <c r="A9715">
        <v>28716</v>
      </c>
      <c r="B9715" t="s">
        <v>10461</v>
      </c>
      <c r="C9715" t="s">
        <v>17832</v>
      </c>
      <c r="D9715" t="s">
        <v>17357</v>
      </c>
    </row>
    <row r="9716" spans="1:4" x14ac:dyDescent="0.2">
      <c r="A9716">
        <v>28717</v>
      </c>
      <c r="B9716" t="s">
        <v>17833</v>
      </c>
      <c r="C9716" t="s">
        <v>17013</v>
      </c>
      <c r="D9716" t="s">
        <v>17357</v>
      </c>
    </row>
    <row r="9717" spans="1:4" x14ac:dyDescent="0.2">
      <c r="A9717">
        <v>28718</v>
      </c>
      <c r="B9717" t="s">
        <v>17834</v>
      </c>
      <c r="C9717" t="s">
        <v>17824</v>
      </c>
      <c r="D9717" t="s">
        <v>17357</v>
      </c>
    </row>
    <row r="9718" spans="1:4" x14ac:dyDescent="0.2">
      <c r="A9718">
        <v>28719</v>
      </c>
      <c r="B9718" t="s">
        <v>17835</v>
      </c>
      <c r="C9718" t="s">
        <v>17829</v>
      </c>
      <c r="D9718" t="s">
        <v>17357</v>
      </c>
    </row>
    <row r="9719" spans="1:4" x14ac:dyDescent="0.2">
      <c r="A9719">
        <v>28721</v>
      </c>
      <c r="B9719" t="s">
        <v>14689</v>
      </c>
      <c r="C9719" t="s">
        <v>17832</v>
      </c>
      <c r="D9719" t="s">
        <v>17357</v>
      </c>
    </row>
    <row r="9720" spans="1:4" x14ac:dyDescent="0.2">
      <c r="A9720">
        <v>28722</v>
      </c>
      <c r="B9720" t="s">
        <v>253</v>
      </c>
      <c r="C9720" t="s">
        <v>17836</v>
      </c>
      <c r="D9720" t="s">
        <v>17357</v>
      </c>
    </row>
    <row r="9721" spans="1:4" x14ac:dyDescent="0.2">
      <c r="A9721">
        <v>28723</v>
      </c>
      <c r="B9721" t="s">
        <v>17837</v>
      </c>
      <c r="C9721" t="s">
        <v>17013</v>
      </c>
      <c r="D9721" t="s">
        <v>17357</v>
      </c>
    </row>
    <row r="9722" spans="1:4" x14ac:dyDescent="0.2">
      <c r="A9722">
        <v>28726</v>
      </c>
      <c r="B9722" t="s">
        <v>17838</v>
      </c>
      <c r="C9722" t="s">
        <v>17839</v>
      </c>
      <c r="D9722" t="s">
        <v>17357</v>
      </c>
    </row>
    <row r="9723" spans="1:4" x14ac:dyDescent="0.2">
      <c r="A9723">
        <v>28729</v>
      </c>
      <c r="B9723" t="s">
        <v>17840</v>
      </c>
      <c r="C9723" t="s">
        <v>17839</v>
      </c>
      <c r="D9723" t="s">
        <v>17357</v>
      </c>
    </row>
    <row r="9724" spans="1:4" x14ac:dyDescent="0.2">
      <c r="A9724">
        <v>28730</v>
      </c>
      <c r="B9724" t="s">
        <v>13297</v>
      </c>
      <c r="C9724" t="s">
        <v>17818</v>
      </c>
      <c r="D9724" t="s">
        <v>17357</v>
      </c>
    </row>
    <row r="9725" spans="1:4" x14ac:dyDescent="0.2">
      <c r="A9725">
        <v>28731</v>
      </c>
      <c r="B9725" t="s">
        <v>17841</v>
      </c>
      <c r="C9725" t="s">
        <v>17839</v>
      </c>
      <c r="D9725" t="s">
        <v>17357</v>
      </c>
    </row>
    <row r="9726" spans="1:4" x14ac:dyDescent="0.2">
      <c r="A9726">
        <v>28732</v>
      </c>
      <c r="B9726" t="s">
        <v>17842</v>
      </c>
      <c r="C9726" t="s">
        <v>17839</v>
      </c>
      <c r="D9726" t="s">
        <v>17357</v>
      </c>
    </row>
    <row r="9727" spans="1:4" x14ac:dyDescent="0.2">
      <c r="A9727">
        <v>28733</v>
      </c>
      <c r="B9727" t="s">
        <v>17843</v>
      </c>
      <c r="C9727" t="s">
        <v>17819</v>
      </c>
      <c r="D9727" t="s">
        <v>17357</v>
      </c>
    </row>
    <row r="9728" spans="1:4" x14ac:dyDescent="0.2">
      <c r="A9728">
        <v>28734</v>
      </c>
      <c r="B9728" t="s">
        <v>22</v>
      </c>
      <c r="C9728" t="s">
        <v>17844</v>
      </c>
      <c r="D9728" t="s">
        <v>17357</v>
      </c>
    </row>
    <row r="9729" spans="1:4" x14ac:dyDescent="0.2">
      <c r="A9729">
        <v>28735</v>
      </c>
      <c r="B9729" t="s">
        <v>17845</v>
      </c>
      <c r="C9729" t="s">
        <v>17839</v>
      </c>
      <c r="D9729" t="s">
        <v>17357</v>
      </c>
    </row>
    <row r="9730" spans="1:4" x14ac:dyDescent="0.2">
      <c r="A9730">
        <v>28736</v>
      </c>
      <c r="B9730" t="s">
        <v>15476</v>
      </c>
      <c r="C9730" t="s">
        <v>17013</v>
      </c>
      <c r="D9730" t="s">
        <v>17357</v>
      </c>
    </row>
    <row r="9731" spans="1:4" x14ac:dyDescent="0.2">
      <c r="A9731">
        <v>28739</v>
      </c>
      <c r="B9731" t="s">
        <v>6454</v>
      </c>
      <c r="C9731" t="s">
        <v>17839</v>
      </c>
      <c r="D9731" t="s">
        <v>17357</v>
      </c>
    </row>
    <row r="9732" spans="1:4" x14ac:dyDescent="0.2">
      <c r="A9732">
        <v>28740</v>
      </c>
      <c r="B9732" t="s">
        <v>17846</v>
      </c>
      <c r="C9732" t="s">
        <v>17830</v>
      </c>
      <c r="D9732" t="s">
        <v>17357</v>
      </c>
    </row>
    <row r="9733" spans="1:4" x14ac:dyDescent="0.2">
      <c r="A9733">
        <v>28741</v>
      </c>
      <c r="B9733" t="s">
        <v>13436</v>
      </c>
      <c r="C9733" t="s">
        <v>17844</v>
      </c>
      <c r="D9733" t="s">
        <v>17357</v>
      </c>
    </row>
    <row r="9734" spans="1:4" x14ac:dyDescent="0.2">
      <c r="A9734">
        <v>28742</v>
      </c>
      <c r="B9734" t="s">
        <v>17847</v>
      </c>
      <c r="C9734" t="s">
        <v>17839</v>
      </c>
      <c r="D9734" t="s">
        <v>17357</v>
      </c>
    </row>
    <row r="9735" spans="1:4" x14ac:dyDescent="0.2">
      <c r="A9735">
        <v>28743</v>
      </c>
      <c r="B9735" t="s">
        <v>5793</v>
      </c>
      <c r="C9735" t="s">
        <v>14347</v>
      </c>
      <c r="D9735" t="s">
        <v>17357</v>
      </c>
    </row>
    <row r="9736" spans="1:4" x14ac:dyDescent="0.2">
      <c r="A9736">
        <v>28745</v>
      </c>
      <c r="B9736" t="s">
        <v>17848</v>
      </c>
      <c r="C9736" t="s">
        <v>17832</v>
      </c>
      <c r="D9736" t="s">
        <v>17357</v>
      </c>
    </row>
    <row r="9737" spans="1:4" x14ac:dyDescent="0.2">
      <c r="A9737">
        <v>28746</v>
      </c>
      <c r="B9737" t="s">
        <v>17849</v>
      </c>
      <c r="C9737" t="s">
        <v>17586</v>
      </c>
      <c r="D9737" t="s">
        <v>17357</v>
      </c>
    </row>
    <row r="9738" spans="1:4" x14ac:dyDescent="0.2">
      <c r="A9738">
        <v>28747</v>
      </c>
      <c r="B9738" t="s">
        <v>17850</v>
      </c>
      <c r="C9738" t="s">
        <v>17824</v>
      </c>
      <c r="D9738" t="s">
        <v>17357</v>
      </c>
    </row>
    <row r="9739" spans="1:4" x14ac:dyDescent="0.2">
      <c r="A9739">
        <v>28748</v>
      </c>
      <c r="B9739" t="s">
        <v>12199</v>
      </c>
      <c r="C9739" t="s">
        <v>17818</v>
      </c>
      <c r="D9739" t="s">
        <v>17357</v>
      </c>
    </row>
    <row r="9740" spans="1:4" x14ac:dyDescent="0.2">
      <c r="A9740">
        <v>28751</v>
      </c>
      <c r="B9740" t="s">
        <v>17851</v>
      </c>
      <c r="C9740" t="s">
        <v>17832</v>
      </c>
      <c r="D9740" t="s">
        <v>17357</v>
      </c>
    </row>
    <row r="9741" spans="1:4" x14ac:dyDescent="0.2">
      <c r="A9741">
        <v>28752</v>
      </c>
      <c r="B9741" t="s">
        <v>1247</v>
      </c>
      <c r="C9741" t="s">
        <v>16882</v>
      </c>
      <c r="D9741" t="s">
        <v>17357</v>
      </c>
    </row>
    <row r="9742" spans="1:4" x14ac:dyDescent="0.2">
      <c r="A9742">
        <v>28753</v>
      </c>
      <c r="B9742" t="s">
        <v>15972</v>
      </c>
      <c r="C9742" t="s">
        <v>14347</v>
      </c>
      <c r="D9742" t="s">
        <v>17357</v>
      </c>
    </row>
    <row r="9743" spans="1:4" x14ac:dyDescent="0.2">
      <c r="A9743">
        <v>28754</v>
      </c>
      <c r="B9743" t="s">
        <v>12900</v>
      </c>
      <c r="C9743" t="s">
        <v>14347</v>
      </c>
      <c r="D9743" t="s">
        <v>17357</v>
      </c>
    </row>
    <row r="9744" spans="1:4" x14ac:dyDescent="0.2">
      <c r="A9744">
        <v>28756</v>
      </c>
      <c r="B9744" t="s">
        <v>17852</v>
      </c>
      <c r="C9744" t="s">
        <v>17836</v>
      </c>
      <c r="D9744" t="s">
        <v>17357</v>
      </c>
    </row>
    <row r="9745" spans="1:4" x14ac:dyDescent="0.2">
      <c r="A9745">
        <v>28759</v>
      </c>
      <c r="B9745" t="s">
        <v>17853</v>
      </c>
      <c r="C9745" t="s">
        <v>17839</v>
      </c>
      <c r="D9745" t="s">
        <v>17357</v>
      </c>
    </row>
    <row r="9746" spans="1:4" x14ac:dyDescent="0.2">
      <c r="A9746">
        <v>28761</v>
      </c>
      <c r="B9746" t="s">
        <v>16990</v>
      </c>
      <c r="C9746" t="s">
        <v>16882</v>
      </c>
      <c r="D9746" t="s">
        <v>17357</v>
      </c>
    </row>
    <row r="9747" spans="1:4" x14ac:dyDescent="0.2">
      <c r="A9747">
        <v>28762</v>
      </c>
      <c r="B9747" t="s">
        <v>17854</v>
      </c>
      <c r="C9747" t="s">
        <v>16882</v>
      </c>
      <c r="D9747" t="s">
        <v>17357</v>
      </c>
    </row>
    <row r="9748" spans="1:4" x14ac:dyDescent="0.2">
      <c r="A9748">
        <v>28763</v>
      </c>
      <c r="B9748" t="s">
        <v>17855</v>
      </c>
      <c r="C9748" t="s">
        <v>17844</v>
      </c>
      <c r="D9748" t="s">
        <v>17357</v>
      </c>
    </row>
    <row r="9749" spans="1:4" x14ac:dyDescent="0.2">
      <c r="A9749">
        <v>28766</v>
      </c>
      <c r="B9749" t="s">
        <v>17856</v>
      </c>
      <c r="C9749" t="s">
        <v>17824</v>
      </c>
      <c r="D9749" t="s">
        <v>17357</v>
      </c>
    </row>
    <row r="9750" spans="1:4" x14ac:dyDescent="0.2">
      <c r="A9750">
        <v>28768</v>
      </c>
      <c r="B9750" t="s">
        <v>17857</v>
      </c>
      <c r="C9750" t="s">
        <v>17824</v>
      </c>
      <c r="D9750" t="s">
        <v>17357</v>
      </c>
    </row>
    <row r="9751" spans="1:4" x14ac:dyDescent="0.2">
      <c r="A9751">
        <v>28771</v>
      </c>
      <c r="B9751" t="s">
        <v>13639</v>
      </c>
      <c r="C9751" t="s">
        <v>17819</v>
      </c>
      <c r="D9751" t="s">
        <v>17357</v>
      </c>
    </row>
    <row r="9752" spans="1:4" x14ac:dyDescent="0.2">
      <c r="A9752">
        <v>28772</v>
      </c>
      <c r="B9752" t="s">
        <v>17858</v>
      </c>
      <c r="C9752" t="s">
        <v>17824</v>
      </c>
      <c r="D9752" t="s">
        <v>17357</v>
      </c>
    </row>
    <row r="9753" spans="1:4" x14ac:dyDescent="0.2">
      <c r="A9753">
        <v>28773</v>
      </c>
      <c r="B9753" t="s">
        <v>16505</v>
      </c>
      <c r="C9753" t="s">
        <v>17836</v>
      </c>
      <c r="D9753" t="s">
        <v>17357</v>
      </c>
    </row>
    <row r="9754" spans="1:4" x14ac:dyDescent="0.2">
      <c r="A9754">
        <v>28774</v>
      </c>
      <c r="B9754" t="s">
        <v>17859</v>
      </c>
      <c r="C9754" t="s">
        <v>17013</v>
      </c>
      <c r="D9754" t="s">
        <v>17357</v>
      </c>
    </row>
    <row r="9755" spans="1:4" x14ac:dyDescent="0.2">
      <c r="A9755">
        <v>28775</v>
      </c>
      <c r="B9755" t="s">
        <v>17860</v>
      </c>
      <c r="C9755" t="s">
        <v>17844</v>
      </c>
      <c r="D9755" t="s">
        <v>17357</v>
      </c>
    </row>
    <row r="9756" spans="1:4" x14ac:dyDescent="0.2">
      <c r="A9756">
        <v>28777</v>
      </c>
      <c r="B9756" t="s">
        <v>17861</v>
      </c>
      <c r="C9756" t="s">
        <v>17822</v>
      </c>
      <c r="D9756" t="s">
        <v>17357</v>
      </c>
    </row>
    <row r="9757" spans="1:4" x14ac:dyDescent="0.2">
      <c r="A9757">
        <v>28778</v>
      </c>
      <c r="B9757" t="s">
        <v>17862</v>
      </c>
      <c r="C9757" t="s">
        <v>17818</v>
      </c>
      <c r="D9757" t="s">
        <v>17357</v>
      </c>
    </row>
    <row r="9758" spans="1:4" x14ac:dyDescent="0.2">
      <c r="A9758">
        <v>28779</v>
      </c>
      <c r="B9758" t="s">
        <v>17863</v>
      </c>
      <c r="C9758" t="s">
        <v>17013</v>
      </c>
      <c r="D9758" t="s">
        <v>17357</v>
      </c>
    </row>
    <row r="9759" spans="1:4" x14ac:dyDescent="0.2">
      <c r="A9759">
        <v>28781</v>
      </c>
      <c r="B9759" t="s">
        <v>15935</v>
      </c>
      <c r="C9759" t="s">
        <v>17844</v>
      </c>
      <c r="D9759" t="s">
        <v>17357</v>
      </c>
    </row>
    <row r="9760" spans="1:4" x14ac:dyDescent="0.2">
      <c r="A9760">
        <v>28782</v>
      </c>
      <c r="B9760" t="s">
        <v>17864</v>
      </c>
      <c r="C9760" t="s">
        <v>17836</v>
      </c>
      <c r="D9760" t="s">
        <v>17357</v>
      </c>
    </row>
    <row r="9761" spans="1:4" x14ac:dyDescent="0.2">
      <c r="A9761">
        <v>28783</v>
      </c>
      <c r="B9761" t="s">
        <v>17865</v>
      </c>
      <c r="C9761" t="s">
        <v>17013</v>
      </c>
      <c r="D9761" t="s">
        <v>17357</v>
      </c>
    </row>
    <row r="9762" spans="1:4" x14ac:dyDescent="0.2">
      <c r="A9762">
        <v>28785</v>
      </c>
      <c r="B9762" t="s">
        <v>17866</v>
      </c>
      <c r="C9762" t="s">
        <v>17832</v>
      </c>
      <c r="D9762" t="s">
        <v>17357</v>
      </c>
    </row>
    <row r="9763" spans="1:4" x14ac:dyDescent="0.2">
      <c r="A9763">
        <v>28786</v>
      </c>
      <c r="B9763" t="s">
        <v>17866</v>
      </c>
      <c r="C9763" t="s">
        <v>17832</v>
      </c>
      <c r="D9763" t="s">
        <v>17357</v>
      </c>
    </row>
    <row r="9764" spans="1:4" x14ac:dyDescent="0.2">
      <c r="A9764">
        <v>28787</v>
      </c>
      <c r="B9764" t="s">
        <v>17867</v>
      </c>
      <c r="C9764" t="s">
        <v>17818</v>
      </c>
      <c r="D9764" t="s">
        <v>17357</v>
      </c>
    </row>
    <row r="9765" spans="1:4" x14ac:dyDescent="0.2">
      <c r="A9765">
        <v>28789</v>
      </c>
      <c r="B9765" t="s">
        <v>6640</v>
      </c>
      <c r="C9765" t="s">
        <v>17013</v>
      </c>
      <c r="D9765" t="s">
        <v>17357</v>
      </c>
    </row>
    <row r="9766" spans="1:4" x14ac:dyDescent="0.2">
      <c r="A9766">
        <v>28790</v>
      </c>
      <c r="B9766" t="s">
        <v>17868</v>
      </c>
      <c r="C9766" t="s">
        <v>17839</v>
      </c>
      <c r="D9766" t="s">
        <v>17357</v>
      </c>
    </row>
    <row r="9767" spans="1:4" x14ac:dyDescent="0.2">
      <c r="A9767">
        <v>28791</v>
      </c>
      <c r="B9767" t="s">
        <v>6454</v>
      </c>
      <c r="C9767" t="s">
        <v>17839</v>
      </c>
      <c r="D9767" t="s">
        <v>17357</v>
      </c>
    </row>
    <row r="9768" spans="1:4" x14ac:dyDescent="0.2">
      <c r="A9768">
        <v>28792</v>
      </c>
      <c r="B9768" t="s">
        <v>6454</v>
      </c>
      <c r="C9768" t="s">
        <v>17839</v>
      </c>
      <c r="D9768" t="s">
        <v>17357</v>
      </c>
    </row>
    <row r="9769" spans="1:4" x14ac:dyDescent="0.2">
      <c r="A9769">
        <v>28801</v>
      </c>
      <c r="B9769" t="s">
        <v>7656</v>
      </c>
      <c r="C9769" t="s">
        <v>17818</v>
      </c>
      <c r="D9769" t="s">
        <v>17357</v>
      </c>
    </row>
    <row r="9770" spans="1:4" x14ac:dyDescent="0.2">
      <c r="A9770">
        <v>28803</v>
      </c>
      <c r="B9770" t="s">
        <v>7656</v>
      </c>
      <c r="C9770" t="s">
        <v>17818</v>
      </c>
      <c r="D9770" t="s">
        <v>17357</v>
      </c>
    </row>
    <row r="9771" spans="1:4" x14ac:dyDescent="0.2">
      <c r="A9771">
        <v>28804</v>
      </c>
      <c r="B9771" t="s">
        <v>7656</v>
      </c>
      <c r="C9771" t="s">
        <v>17818</v>
      </c>
      <c r="D9771" t="s">
        <v>17357</v>
      </c>
    </row>
    <row r="9772" spans="1:4" x14ac:dyDescent="0.2">
      <c r="A9772">
        <v>28805</v>
      </c>
      <c r="B9772" t="s">
        <v>7656</v>
      </c>
      <c r="C9772" t="s">
        <v>17818</v>
      </c>
      <c r="D9772" t="s">
        <v>17357</v>
      </c>
    </row>
    <row r="9773" spans="1:4" x14ac:dyDescent="0.2">
      <c r="A9773">
        <v>28806</v>
      </c>
      <c r="B9773" t="s">
        <v>7656</v>
      </c>
      <c r="C9773" t="s">
        <v>17818</v>
      </c>
      <c r="D9773" t="s">
        <v>17357</v>
      </c>
    </row>
    <row r="9774" spans="1:4" x14ac:dyDescent="0.2">
      <c r="A9774">
        <v>28810</v>
      </c>
      <c r="B9774" t="s">
        <v>7656</v>
      </c>
      <c r="C9774" t="s">
        <v>17818</v>
      </c>
      <c r="D9774" t="s">
        <v>17357</v>
      </c>
    </row>
    <row r="9775" spans="1:4" x14ac:dyDescent="0.2">
      <c r="A9775">
        <v>28901</v>
      </c>
      <c r="B9775" t="s">
        <v>17869</v>
      </c>
      <c r="C9775" t="s">
        <v>17870</v>
      </c>
      <c r="D9775" t="s">
        <v>17357</v>
      </c>
    </row>
    <row r="9776" spans="1:4" x14ac:dyDescent="0.2">
      <c r="A9776">
        <v>28902</v>
      </c>
      <c r="B9776" t="s">
        <v>17871</v>
      </c>
      <c r="C9776" t="s">
        <v>16948</v>
      </c>
      <c r="D9776" t="s">
        <v>17357</v>
      </c>
    </row>
    <row r="9777" spans="1:4" x14ac:dyDescent="0.2">
      <c r="A9777">
        <v>28904</v>
      </c>
      <c r="B9777" t="s">
        <v>17872</v>
      </c>
      <c r="C9777" t="s">
        <v>16948</v>
      </c>
      <c r="D9777" t="s">
        <v>17357</v>
      </c>
    </row>
    <row r="9778" spans="1:4" x14ac:dyDescent="0.2">
      <c r="A9778">
        <v>28905</v>
      </c>
      <c r="B9778" t="s">
        <v>15215</v>
      </c>
      <c r="C9778" t="s">
        <v>17870</v>
      </c>
      <c r="D9778" t="s">
        <v>17357</v>
      </c>
    </row>
    <row r="9779" spans="1:4" x14ac:dyDescent="0.2">
      <c r="A9779">
        <v>28906</v>
      </c>
      <c r="B9779" t="s">
        <v>17873</v>
      </c>
      <c r="C9779" t="s">
        <v>17870</v>
      </c>
      <c r="D9779" t="s">
        <v>17357</v>
      </c>
    </row>
    <row r="9780" spans="1:4" x14ac:dyDescent="0.2">
      <c r="A9780">
        <v>28909</v>
      </c>
      <c r="B9780" t="s">
        <v>17874</v>
      </c>
      <c r="C9780" t="s">
        <v>16948</v>
      </c>
      <c r="D9780" t="s">
        <v>17357</v>
      </c>
    </row>
    <row r="9781" spans="1:4" x14ac:dyDescent="0.2">
      <c r="A9781">
        <v>29001</v>
      </c>
      <c r="B9781" t="s">
        <v>17875</v>
      </c>
      <c r="C9781" t="s">
        <v>17877</v>
      </c>
      <c r="D9781" t="s">
        <v>17876</v>
      </c>
    </row>
    <row r="9782" spans="1:4" x14ac:dyDescent="0.2">
      <c r="A9782">
        <v>29003</v>
      </c>
      <c r="B9782" t="s">
        <v>17878</v>
      </c>
      <c r="C9782" t="s">
        <v>17879</v>
      </c>
      <c r="D9782" t="s">
        <v>17876</v>
      </c>
    </row>
    <row r="9783" spans="1:4" x14ac:dyDescent="0.2">
      <c r="A9783">
        <v>29006</v>
      </c>
      <c r="B9783" t="s">
        <v>17880</v>
      </c>
      <c r="C9783" t="s">
        <v>17881</v>
      </c>
      <c r="D9783" t="s">
        <v>17876</v>
      </c>
    </row>
    <row r="9784" spans="1:4" x14ac:dyDescent="0.2">
      <c r="A9784">
        <v>29009</v>
      </c>
      <c r="B9784" t="s">
        <v>17882</v>
      </c>
      <c r="C9784" t="s">
        <v>17883</v>
      </c>
      <c r="D9784" t="s">
        <v>17876</v>
      </c>
    </row>
    <row r="9785" spans="1:4" x14ac:dyDescent="0.2">
      <c r="A9785">
        <v>29010</v>
      </c>
      <c r="B9785" t="s">
        <v>16249</v>
      </c>
      <c r="C9785" t="s">
        <v>16720</v>
      </c>
      <c r="D9785" t="s">
        <v>17876</v>
      </c>
    </row>
    <row r="9786" spans="1:4" x14ac:dyDescent="0.2">
      <c r="A9786">
        <v>29014</v>
      </c>
      <c r="B9786" t="s">
        <v>17884</v>
      </c>
      <c r="C9786" t="s">
        <v>15862</v>
      </c>
      <c r="D9786" t="s">
        <v>17876</v>
      </c>
    </row>
    <row r="9787" spans="1:4" x14ac:dyDescent="0.2">
      <c r="A9787">
        <v>29015</v>
      </c>
      <c r="B9787" t="s">
        <v>17885</v>
      </c>
      <c r="C9787" t="s">
        <v>13240</v>
      </c>
      <c r="D9787" t="s">
        <v>17876</v>
      </c>
    </row>
    <row r="9788" spans="1:4" x14ac:dyDescent="0.2">
      <c r="A9788">
        <v>29016</v>
      </c>
      <c r="B9788" t="s">
        <v>17886</v>
      </c>
      <c r="C9788" t="s">
        <v>17887</v>
      </c>
      <c r="D9788" t="s">
        <v>17876</v>
      </c>
    </row>
    <row r="9789" spans="1:4" x14ac:dyDescent="0.2">
      <c r="A9789">
        <v>29018</v>
      </c>
      <c r="B9789" t="s">
        <v>17888</v>
      </c>
      <c r="C9789" t="s">
        <v>17889</v>
      </c>
      <c r="D9789" t="s">
        <v>17876</v>
      </c>
    </row>
    <row r="9790" spans="1:4" x14ac:dyDescent="0.2">
      <c r="A9790">
        <v>29020</v>
      </c>
      <c r="B9790" t="s">
        <v>12920</v>
      </c>
      <c r="C9790" t="s">
        <v>17883</v>
      </c>
      <c r="D9790" t="s">
        <v>17876</v>
      </c>
    </row>
    <row r="9791" spans="1:4" x14ac:dyDescent="0.2">
      <c r="A9791">
        <v>29030</v>
      </c>
      <c r="B9791" t="s">
        <v>14793</v>
      </c>
      <c r="C9791" t="s">
        <v>17015</v>
      </c>
      <c r="D9791" t="s">
        <v>17876</v>
      </c>
    </row>
    <row r="9792" spans="1:4" x14ac:dyDescent="0.2">
      <c r="A9792">
        <v>29031</v>
      </c>
      <c r="B9792" t="s">
        <v>12236</v>
      </c>
      <c r="C9792" t="s">
        <v>13294</v>
      </c>
      <c r="D9792" t="s">
        <v>17876</v>
      </c>
    </row>
    <row r="9793" spans="1:4" x14ac:dyDescent="0.2">
      <c r="A9793">
        <v>29032</v>
      </c>
      <c r="B9793" t="s">
        <v>17890</v>
      </c>
      <c r="C9793" t="s">
        <v>17883</v>
      </c>
      <c r="D9793" t="s">
        <v>17876</v>
      </c>
    </row>
    <row r="9794" spans="1:4" x14ac:dyDescent="0.2">
      <c r="A9794">
        <v>29033</v>
      </c>
      <c r="B9794" t="s">
        <v>17891</v>
      </c>
      <c r="C9794" t="s">
        <v>17881</v>
      </c>
      <c r="D9794" t="s">
        <v>17876</v>
      </c>
    </row>
    <row r="9795" spans="1:4" x14ac:dyDescent="0.2">
      <c r="A9795">
        <v>29036</v>
      </c>
      <c r="B9795" t="s">
        <v>17892</v>
      </c>
      <c r="C9795" t="s">
        <v>17881</v>
      </c>
      <c r="D9795" t="s">
        <v>17876</v>
      </c>
    </row>
    <row r="9796" spans="1:4" x14ac:dyDescent="0.2">
      <c r="A9796">
        <v>29037</v>
      </c>
      <c r="B9796" t="s">
        <v>17893</v>
      </c>
      <c r="C9796" t="s">
        <v>17894</v>
      </c>
      <c r="D9796" t="s">
        <v>17876</v>
      </c>
    </row>
    <row r="9797" spans="1:4" x14ac:dyDescent="0.2">
      <c r="A9797">
        <v>29038</v>
      </c>
      <c r="B9797" t="s">
        <v>17895</v>
      </c>
      <c r="C9797" t="s">
        <v>17889</v>
      </c>
      <c r="D9797" t="s">
        <v>17876</v>
      </c>
    </row>
    <row r="9798" spans="1:4" x14ac:dyDescent="0.2">
      <c r="A9798">
        <v>29039</v>
      </c>
      <c r="B9798" t="s">
        <v>16184</v>
      </c>
      <c r="C9798" t="s">
        <v>17889</v>
      </c>
      <c r="D9798" t="s">
        <v>17876</v>
      </c>
    </row>
    <row r="9799" spans="1:4" x14ac:dyDescent="0.2">
      <c r="A9799">
        <v>29040</v>
      </c>
      <c r="B9799" t="s">
        <v>17896</v>
      </c>
      <c r="C9799" t="s">
        <v>17897</v>
      </c>
      <c r="D9799" t="s">
        <v>17876</v>
      </c>
    </row>
    <row r="9800" spans="1:4" x14ac:dyDescent="0.2">
      <c r="A9800">
        <v>29042</v>
      </c>
      <c r="B9800" t="s">
        <v>12686</v>
      </c>
      <c r="C9800" t="s">
        <v>17879</v>
      </c>
      <c r="D9800" t="s">
        <v>17876</v>
      </c>
    </row>
    <row r="9801" spans="1:4" x14ac:dyDescent="0.2">
      <c r="A9801">
        <v>29044</v>
      </c>
      <c r="B9801" t="s">
        <v>17898</v>
      </c>
      <c r="C9801" t="s">
        <v>17887</v>
      </c>
      <c r="D9801" t="s">
        <v>17876</v>
      </c>
    </row>
    <row r="9802" spans="1:4" x14ac:dyDescent="0.2">
      <c r="A9802">
        <v>29045</v>
      </c>
      <c r="B9802" t="s">
        <v>17899</v>
      </c>
      <c r="C9802" t="s">
        <v>17883</v>
      </c>
      <c r="D9802" t="s">
        <v>17876</v>
      </c>
    </row>
    <row r="9803" spans="1:4" x14ac:dyDescent="0.2">
      <c r="A9803">
        <v>29047</v>
      </c>
      <c r="B9803" t="s">
        <v>17900</v>
      </c>
      <c r="C9803" t="s">
        <v>17889</v>
      </c>
      <c r="D9803" t="s">
        <v>17876</v>
      </c>
    </row>
    <row r="9804" spans="1:4" x14ac:dyDescent="0.2">
      <c r="A9804">
        <v>29048</v>
      </c>
      <c r="B9804" t="s">
        <v>17901</v>
      </c>
      <c r="C9804" t="s">
        <v>17889</v>
      </c>
      <c r="D9804" t="s">
        <v>17876</v>
      </c>
    </row>
    <row r="9805" spans="1:4" x14ac:dyDescent="0.2">
      <c r="A9805">
        <v>29051</v>
      </c>
      <c r="B9805" t="s">
        <v>17902</v>
      </c>
      <c r="C9805" t="s">
        <v>17897</v>
      </c>
      <c r="D9805" t="s">
        <v>17876</v>
      </c>
    </row>
    <row r="9806" spans="1:4" x14ac:dyDescent="0.2">
      <c r="A9806">
        <v>29052</v>
      </c>
      <c r="B9806" t="s">
        <v>17903</v>
      </c>
      <c r="C9806" t="s">
        <v>17887</v>
      </c>
      <c r="D9806" t="s">
        <v>17876</v>
      </c>
    </row>
    <row r="9807" spans="1:4" x14ac:dyDescent="0.2">
      <c r="A9807">
        <v>29053</v>
      </c>
      <c r="B9807" t="s">
        <v>17500</v>
      </c>
      <c r="C9807" t="s">
        <v>17881</v>
      </c>
      <c r="D9807" t="s">
        <v>17876</v>
      </c>
    </row>
    <row r="9808" spans="1:4" x14ac:dyDescent="0.2">
      <c r="A9808">
        <v>29054</v>
      </c>
      <c r="B9808" t="s">
        <v>4606</v>
      </c>
      <c r="C9808" t="s">
        <v>17881</v>
      </c>
      <c r="D9808" t="s">
        <v>17876</v>
      </c>
    </row>
    <row r="9809" spans="1:4" x14ac:dyDescent="0.2">
      <c r="A9809">
        <v>29055</v>
      </c>
      <c r="B9809" t="s">
        <v>7091</v>
      </c>
      <c r="C9809" t="s">
        <v>15862</v>
      </c>
      <c r="D9809" t="s">
        <v>17876</v>
      </c>
    </row>
    <row r="9810" spans="1:4" x14ac:dyDescent="0.2">
      <c r="A9810">
        <v>29056</v>
      </c>
      <c r="B9810" t="s">
        <v>17904</v>
      </c>
      <c r="C9810" t="s">
        <v>17905</v>
      </c>
      <c r="D9810" t="s">
        <v>17876</v>
      </c>
    </row>
    <row r="9811" spans="1:4" x14ac:dyDescent="0.2">
      <c r="A9811">
        <v>29058</v>
      </c>
      <c r="B9811" t="s">
        <v>17906</v>
      </c>
      <c r="C9811" t="s">
        <v>15386</v>
      </c>
      <c r="D9811" t="s">
        <v>17876</v>
      </c>
    </row>
    <row r="9812" spans="1:4" x14ac:dyDescent="0.2">
      <c r="A9812">
        <v>29059</v>
      </c>
      <c r="B9812" t="s">
        <v>17907</v>
      </c>
      <c r="C9812" t="s">
        <v>17889</v>
      </c>
      <c r="D9812" t="s">
        <v>17876</v>
      </c>
    </row>
    <row r="9813" spans="1:4" x14ac:dyDescent="0.2">
      <c r="A9813">
        <v>29061</v>
      </c>
      <c r="B9813" t="s">
        <v>17908</v>
      </c>
      <c r="C9813" t="s">
        <v>17887</v>
      </c>
      <c r="D9813" t="s">
        <v>17876</v>
      </c>
    </row>
    <row r="9814" spans="1:4" x14ac:dyDescent="0.2">
      <c r="A9814">
        <v>29063</v>
      </c>
      <c r="B9814" t="s">
        <v>17909</v>
      </c>
      <c r="C9814" t="s">
        <v>17887</v>
      </c>
      <c r="D9814" t="s">
        <v>17876</v>
      </c>
    </row>
    <row r="9815" spans="1:4" x14ac:dyDescent="0.2">
      <c r="A9815">
        <v>29065</v>
      </c>
      <c r="B9815" t="s">
        <v>17910</v>
      </c>
      <c r="C9815" t="s">
        <v>13240</v>
      </c>
      <c r="D9815" t="s">
        <v>17876</v>
      </c>
    </row>
    <row r="9816" spans="1:4" x14ac:dyDescent="0.2">
      <c r="A9816">
        <v>29067</v>
      </c>
      <c r="B9816" t="s">
        <v>17911</v>
      </c>
      <c r="C9816" t="s">
        <v>15386</v>
      </c>
      <c r="D9816" t="s">
        <v>17876</v>
      </c>
    </row>
    <row r="9817" spans="1:4" x14ac:dyDescent="0.2">
      <c r="A9817">
        <v>29069</v>
      </c>
      <c r="B9817" t="s">
        <v>17912</v>
      </c>
      <c r="C9817" t="s">
        <v>17913</v>
      </c>
      <c r="D9817" t="s">
        <v>17876</v>
      </c>
    </row>
    <row r="9818" spans="1:4" x14ac:dyDescent="0.2">
      <c r="A9818">
        <v>29070</v>
      </c>
      <c r="B9818" t="s">
        <v>17914</v>
      </c>
      <c r="C9818" t="s">
        <v>17881</v>
      </c>
      <c r="D9818" t="s">
        <v>17876</v>
      </c>
    </row>
    <row r="9819" spans="1:4" x14ac:dyDescent="0.2">
      <c r="A9819">
        <v>29072</v>
      </c>
      <c r="B9819" t="s">
        <v>12365</v>
      </c>
      <c r="C9819" t="s">
        <v>17881</v>
      </c>
      <c r="D9819" t="s">
        <v>17876</v>
      </c>
    </row>
    <row r="9820" spans="1:4" x14ac:dyDescent="0.2">
      <c r="A9820">
        <v>29073</v>
      </c>
      <c r="B9820" t="s">
        <v>12365</v>
      </c>
      <c r="C9820" t="s">
        <v>17881</v>
      </c>
      <c r="D9820" t="s">
        <v>17876</v>
      </c>
    </row>
    <row r="9821" spans="1:4" x14ac:dyDescent="0.2">
      <c r="A9821">
        <v>29075</v>
      </c>
      <c r="B9821" t="s">
        <v>17915</v>
      </c>
      <c r="C9821" t="s">
        <v>17894</v>
      </c>
      <c r="D9821" t="s">
        <v>17876</v>
      </c>
    </row>
    <row r="9822" spans="1:4" x14ac:dyDescent="0.2">
      <c r="A9822">
        <v>29078</v>
      </c>
      <c r="B9822" t="s">
        <v>17916</v>
      </c>
      <c r="C9822" t="s">
        <v>17883</v>
      </c>
      <c r="D9822" t="s">
        <v>17876</v>
      </c>
    </row>
    <row r="9823" spans="1:4" x14ac:dyDescent="0.2">
      <c r="A9823">
        <v>29080</v>
      </c>
      <c r="B9823" t="s">
        <v>16816</v>
      </c>
      <c r="C9823" t="s">
        <v>16720</v>
      </c>
      <c r="D9823" t="s">
        <v>17876</v>
      </c>
    </row>
    <row r="9824" spans="1:4" x14ac:dyDescent="0.2">
      <c r="A9824">
        <v>29081</v>
      </c>
      <c r="B9824" t="s">
        <v>17917</v>
      </c>
      <c r="C9824" t="s">
        <v>17879</v>
      </c>
      <c r="D9824" t="s">
        <v>17876</v>
      </c>
    </row>
    <row r="9825" spans="1:4" x14ac:dyDescent="0.2">
      <c r="A9825">
        <v>29082</v>
      </c>
      <c r="B9825" t="s">
        <v>17918</v>
      </c>
      <c r="C9825" t="s">
        <v>17919</v>
      </c>
      <c r="D9825" t="s">
        <v>17876</v>
      </c>
    </row>
    <row r="9826" spans="1:4" x14ac:dyDescent="0.2">
      <c r="A9826">
        <v>29101</v>
      </c>
      <c r="B9826" t="s">
        <v>17920</v>
      </c>
      <c r="C9826" t="s">
        <v>16490</v>
      </c>
      <c r="D9826" t="s">
        <v>17876</v>
      </c>
    </row>
    <row r="9827" spans="1:4" x14ac:dyDescent="0.2">
      <c r="A9827">
        <v>29102</v>
      </c>
      <c r="B9827" t="s">
        <v>17921</v>
      </c>
      <c r="C9827" t="s">
        <v>17877</v>
      </c>
      <c r="D9827" t="s">
        <v>17876</v>
      </c>
    </row>
    <row r="9828" spans="1:4" x14ac:dyDescent="0.2">
      <c r="A9828">
        <v>29104</v>
      </c>
      <c r="B9828" t="s">
        <v>17922</v>
      </c>
      <c r="C9828" t="s">
        <v>17897</v>
      </c>
      <c r="D9828" t="s">
        <v>17876</v>
      </c>
    </row>
    <row r="9829" spans="1:4" x14ac:dyDescent="0.2">
      <c r="A9829">
        <v>29105</v>
      </c>
      <c r="B9829" t="s">
        <v>17923</v>
      </c>
      <c r="C9829" t="s">
        <v>17924</v>
      </c>
      <c r="D9829" t="s">
        <v>17876</v>
      </c>
    </row>
    <row r="9830" spans="1:4" x14ac:dyDescent="0.2">
      <c r="A9830">
        <v>29107</v>
      </c>
      <c r="B9830" t="s">
        <v>17925</v>
      </c>
      <c r="C9830" t="s">
        <v>17889</v>
      </c>
      <c r="D9830" t="s">
        <v>17876</v>
      </c>
    </row>
    <row r="9831" spans="1:4" x14ac:dyDescent="0.2">
      <c r="A9831">
        <v>29108</v>
      </c>
      <c r="B9831" t="s">
        <v>17926</v>
      </c>
      <c r="C9831" t="s">
        <v>17894</v>
      </c>
      <c r="D9831" t="s">
        <v>17876</v>
      </c>
    </row>
    <row r="9832" spans="1:4" x14ac:dyDescent="0.2">
      <c r="A9832">
        <v>29111</v>
      </c>
      <c r="B9832" t="s">
        <v>17927</v>
      </c>
      <c r="C9832" t="s">
        <v>17877</v>
      </c>
      <c r="D9832" t="s">
        <v>17876</v>
      </c>
    </row>
    <row r="9833" spans="1:4" x14ac:dyDescent="0.2">
      <c r="A9833">
        <v>29112</v>
      </c>
      <c r="B9833" t="s">
        <v>16497</v>
      </c>
      <c r="C9833" t="s">
        <v>17889</v>
      </c>
      <c r="D9833" t="s">
        <v>17876</v>
      </c>
    </row>
    <row r="9834" spans="1:4" x14ac:dyDescent="0.2">
      <c r="A9834">
        <v>29113</v>
      </c>
      <c r="B9834" t="s">
        <v>12748</v>
      </c>
      <c r="C9834" t="s">
        <v>17889</v>
      </c>
      <c r="D9834" t="s">
        <v>17876</v>
      </c>
    </row>
    <row r="9835" spans="1:4" x14ac:dyDescent="0.2">
      <c r="A9835">
        <v>29114</v>
      </c>
      <c r="B9835" t="s">
        <v>15335</v>
      </c>
      <c r="C9835" t="s">
        <v>17928</v>
      </c>
      <c r="D9835" t="s">
        <v>17876</v>
      </c>
    </row>
    <row r="9836" spans="1:4" x14ac:dyDescent="0.2">
      <c r="A9836">
        <v>29115</v>
      </c>
      <c r="B9836" t="s">
        <v>13778</v>
      </c>
      <c r="C9836" t="s">
        <v>17889</v>
      </c>
      <c r="D9836" t="s">
        <v>17876</v>
      </c>
    </row>
    <row r="9837" spans="1:4" x14ac:dyDescent="0.2">
      <c r="A9837">
        <v>29117</v>
      </c>
      <c r="B9837" t="s">
        <v>13778</v>
      </c>
      <c r="C9837" t="s">
        <v>17889</v>
      </c>
      <c r="D9837" t="s">
        <v>17876</v>
      </c>
    </row>
    <row r="9838" spans="1:4" x14ac:dyDescent="0.2">
      <c r="A9838">
        <v>29118</v>
      </c>
      <c r="B9838" t="s">
        <v>13778</v>
      </c>
      <c r="C9838" t="s">
        <v>17889</v>
      </c>
      <c r="D9838" t="s">
        <v>17876</v>
      </c>
    </row>
    <row r="9839" spans="1:4" x14ac:dyDescent="0.2">
      <c r="A9839">
        <v>29123</v>
      </c>
      <c r="B9839" t="s">
        <v>17929</v>
      </c>
      <c r="C9839" t="s">
        <v>17881</v>
      </c>
      <c r="D9839" t="s">
        <v>17876</v>
      </c>
    </row>
    <row r="9840" spans="1:4" x14ac:dyDescent="0.2">
      <c r="A9840">
        <v>29125</v>
      </c>
      <c r="B9840" t="s">
        <v>17930</v>
      </c>
      <c r="C9840" t="s">
        <v>17897</v>
      </c>
      <c r="D9840" t="s">
        <v>17876</v>
      </c>
    </row>
    <row r="9841" spans="1:4" x14ac:dyDescent="0.2">
      <c r="A9841">
        <v>29126</v>
      </c>
      <c r="B9841" t="s">
        <v>17931</v>
      </c>
      <c r="C9841" t="s">
        <v>17894</v>
      </c>
      <c r="D9841" t="s">
        <v>17876</v>
      </c>
    </row>
    <row r="9842" spans="1:4" x14ac:dyDescent="0.2">
      <c r="A9842">
        <v>29127</v>
      </c>
      <c r="B9842" t="s">
        <v>14919</v>
      </c>
      <c r="C9842" t="s">
        <v>17894</v>
      </c>
      <c r="D9842" t="s">
        <v>17876</v>
      </c>
    </row>
    <row r="9843" spans="1:4" x14ac:dyDescent="0.2">
      <c r="A9843">
        <v>29128</v>
      </c>
      <c r="B9843" t="s">
        <v>17932</v>
      </c>
      <c r="C9843" t="s">
        <v>17897</v>
      </c>
      <c r="D9843" t="s">
        <v>17876</v>
      </c>
    </row>
    <row r="9844" spans="1:4" x14ac:dyDescent="0.2">
      <c r="A9844">
        <v>29129</v>
      </c>
      <c r="B9844" t="s">
        <v>17933</v>
      </c>
      <c r="C9844" t="s">
        <v>17924</v>
      </c>
      <c r="D9844" t="s">
        <v>17876</v>
      </c>
    </row>
    <row r="9845" spans="1:4" x14ac:dyDescent="0.2">
      <c r="A9845">
        <v>29130</v>
      </c>
      <c r="B9845" t="s">
        <v>16696</v>
      </c>
      <c r="C9845" t="s">
        <v>13240</v>
      </c>
      <c r="D9845" t="s">
        <v>17876</v>
      </c>
    </row>
    <row r="9846" spans="1:4" x14ac:dyDescent="0.2">
      <c r="A9846">
        <v>29133</v>
      </c>
      <c r="B9846" t="s">
        <v>17934</v>
      </c>
      <c r="C9846" t="s">
        <v>17889</v>
      </c>
      <c r="D9846" t="s">
        <v>17876</v>
      </c>
    </row>
    <row r="9847" spans="1:4" x14ac:dyDescent="0.2">
      <c r="A9847">
        <v>29135</v>
      </c>
      <c r="B9847" t="s">
        <v>17935</v>
      </c>
      <c r="C9847" t="s">
        <v>17015</v>
      </c>
      <c r="D9847" t="s">
        <v>17876</v>
      </c>
    </row>
    <row r="9848" spans="1:4" x14ac:dyDescent="0.2">
      <c r="A9848">
        <v>29137</v>
      </c>
      <c r="B9848" t="s">
        <v>17936</v>
      </c>
      <c r="C9848" t="s">
        <v>17924</v>
      </c>
      <c r="D9848" t="s">
        <v>17876</v>
      </c>
    </row>
    <row r="9849" spans="1:4" x14ac:dyDescent="0.2">
      <c r="A9849">
        <v>29138</v>
      </c>
      <c r="B9849" t="s">
        <v>16505</v>
      </c>
      <c r="C9849" t="s">
        <v>17937</v>
      </c>
      <c r="D9849" t="s">
        <v>17876</v>
      </c>
    </row>
    <row r="9850" spans="1:4" x14ac:dyDescent="0.2">
      <c r="A9850">
        <v>29142</v>
      </c>
      <c r="B9850" t="s">
        <v>17938</v>
      </c>
      <c r="C9850" t="s">
        <v>17889</v>
      </c>
      <c r="D9850" t="s">
        <v>17876</v>
      </c>
    </row>
    <row r="9851" spans="1:4" x14ac:dyDescent="0.2">
      <c r="A9851">
        <v>29145</v>
      </c>
      <c r="B9851" t="s">
        <v>17939</v>
      </c>
      <c r="C9851" t="s">
        <v>17894</v>
      </c>
      <c r="D9851" t="s">
        <v>17876</v>
      </c>
    </row>
    <row r="9852" spans="1:4" x14ac:dyDescent="0.2">
      <c r="A9852">
        <v>29146</v>
      </c>
      <c r="B9852" t="s">
        <v>291</v>
      </c>
      <c r="C9852" t="s">
        <v>17889</v>
      </c>
      <c r="D9852" t="s">
        <v>17876</v>
      </c>
    </row>
    <row r="9853" spans="1:4" x14ac:dyDescent="0.2">
      <c r="A9853">
        <v>29148</v>
      </c>
      <c r="B9853" t="s">
        <v>17940</v>
      </c>
      <c r="C9853" t="s">
        <v>17877</v>
      </c>
      <c r="D9853" t="s">
        <v>17876</v>
      </c>
    </row>
    <row r="9854" spans="1:4" x14ac:dyDescent="0.2">
      <c r="A9854">
        <v>29150</v>
      </c>
      <c r="B9854" t="s">
        <v>17941</v>
      </c>
      <c r="C9854" t="s">
        <v>17897</v>
      </c>
      <c r="D9854" t="s">
        <v>17876</v>
      </c>
    </row>
    <row r="9855" spans="1:4" x14ac:dyDescent="0.2">
      <c r="A9855">
        <v>29152</v>
      </c>
      <c r="B9855" t="s">
        <v>17942</v>
      </c>
      <c r="C9855" t="s">
        <v>17897</v>
      </c>
      <c r="D9855" t="s">
        <v>17876</v>
      </c>
    </row>
    <row r="9856" spans="1:4" x14ac:dyDescent="0.2">
      <c r="A9856">
        <v>29153</v>
      </c>
      <c r="B9856" t="s">
        <v>17941</v>
      </c>
      <c r="C9856" t="s">
        <v>17897</v>
      </c>
      <c r="D9856" t="s">
        <v>17876</v>
      </c>
    </row>
    <row r="9857" spans="1:4" x14ac:dyDescent="0.2">
      <c r="A9857">
        <v>29154</v>
      </c>
      <c r="B9857" t="s">
        <v>17941</v>
      </c>
      <c r="C9857" t="s">
        <v>17897</v>
      </c>
      <c r="D9857" t="s">
        <v>17876</v>
      </c>
    </row>
    <row r="9858" spans="1:4" x14ac:dyDescent="0.2">
      <c r="A9858">
        <v>29160</v>
      </c>
      <c r="B9858" t="s">
        <v>12450</v>
      </c>
      <c r="C9858" t="s">
        <v>17881</v>
      </c>
      <c r="D9858" t="s">
        <v>17876</v>
      </c>
    </row>
    <row r="9859" spans="1:4" x14ac:dyDescent="0.2">
      <c r="A9859">
        <v>29161</v>
      </c>
      <c r="B9859" t="s">
        <v>17943</v>
      </c>
      <c r="C9859" t="s">
        <v>17928</v>
      </c>
      <c r="D9859" t="s">
        <v>17876</v>
      </c>
    </row>
    <row r="9860" spans="1:4" x14ac:dyDescent="0.2">
      <c r="A9860">
        <v>29162</v>
      </c>
      <c r="B9860" t="s">
        <v>17944</v>
      </c>
      <c r="C9860" t="s">
        <v>17877</v>
      </c>
      <c r="D9860" t="s">
        <v>17876</v>
      </c>
    </row>
    <row r="9861" spans="1:4" x14ac:dyDescent="0.2">
      <c r="A9861">
        <v>29163</v>
      </c>
      <c r="B9861" t="s">
        <v>17945</v>
      </c>
      <c r="C9861" t="s">
        <v>17889</v>
      </c>
      <c r="D9861" t="s">
        <v>17876</v>
      </c>
    </row>
    <row r="9862" spans="1:4" x14ac:dyDescent="0.2">
      <c r="A9862">
        <v>29164</v>
      </c>
      <c r="B9862" t="s">
        <v>17946</v>
      </c>
      <c r="C9862" t="s">
        <v>17924</v>
      </c>
      <c r="D9862" t="s">
        <v>17876</v>
      </c>
    </row>
    <row r="9863" spans="1:4" x14ac:dyDescent="0.2">
      <c r="A9863">
        <v>29166</v>
      </c>
      <c r="B9863" t="s">
        <v>17947</v>
      </c>
      <c r="C9863" t="s">
        <v>17937</v>
      </c>
      <c r="D9863" t="s">
        <v>17876</v>
      </c>
    </row>
    <row r="9864" spans="1:4" x14ac:dyDescent="0.2">
      <c r="A9864">
        <v>29168</v>
      </c>
      <c r="B9864" t="s">
        <v>17948</v>
      </c>
      <c r="C9864" t="s">
        <v>17897</v>
      </c>
      <c r="D9864" t="s">
        <v>17876</v>
      </c>
    </row>
    <row r="9865" spans="1:4" x14ac:dyDescent="0.2">
      <c r="A9865">
        <v>29169</v>
      </c>
      <c r="B9865" t="s">
        <v>17035</v>
      </c>
      <c r="C9865" t="s">
        <v>17881</v>
      </c>
      <c r="D9865" t="s">
        <v>17876</v>
      </c>
    </row>
    <row r="9866" spans="1:4" x14ac:dyDescent="0.2">
      <c r="A9866">
        <v>29170</v>
      </c>
      <c r="B9866" t="s">
        <v>17035</v>
      </c>
      <c r="C9866" t="s">
        <v>17881</v>
      </c>
      <c r="D9866" t="s">
        <v>17876</v>
      </c>
    </row>
    <row r="9867" spans="1:4" x14ac:dyDescent="0.2">
      <c r="A9867">
        <v>29172</v>
      </c>
      <c r="B9867" t="s">
        <v>17035</v>
      </c>
      <c r="C9867" t="s">
        <v>17881</v>
      </c>
      <c r="D9867" t="s">
        <v>17876</v>
      </c>
    </row>
    <row r="9868" spans="1:4" x14ac:dyDescent="0.2">
      <c r="A9868">
        <v>29175</v>
      </c>
      <c r="B9868" t="s">
        <v>13565</v>
      </c>
      <c r="C9868" t="s">
        <v>17883</v>
      </c>
      <c r="D9868" t="s">
        <v>17876</v>
      </c>
    </row>
    <row r="9869" spans="1:4" x14ac:dyDescent="0.2">
      <c r="A9869">
        <v>29178</v>
      </c>
      <c r="B9869" t="s">
        <v>17949</v>
      </c>
      <c r="C9869" t="s">
        <v>17894</v>
      </c>
      <c r="D9869" t="s">
        <v>17876</v>
      </c>
    </row>
    <row r="9870" spans="1:4" x14ac:dyDescent="0.2">
      <c r="A9870">
        <v>29180</v>
      </c>
      <c r="B9870" t="s">
        <v>17950</v>
      </c>
      <c r="C9870" t="s">
        <v>13240</v>
      </c>
      <c r="D9870" t="s">
        <v>17876</v>
      </c>
    </row>
    <row r="9871" spans="1:4" x14ac:dyDescent="0.2">
      <c r="A9871">
        <v>29201</v>
      </c>
      <c r="B9871" t="s">
        <v>492</v>
      </c>
      <c r="C9871" t="s">
        <v>17887</v>
      </c>
      <c r="D9871" t="s">
        <v>17876</v>
      </c>
    </row>
    <row r="9872" spans="1:4" x14ac:dyDescent="0.2">
      <c r="A9872">
        <v>29203</v>
      </c>
      <c r="B9872" t="s">
        <v>492</v>
      </c>
      <c r="C9872" t="s">
        <v>17887</v>
      </c>
      <c r="D9872" t="s">
        <v>17876</v>
      </c>
    </row>
    <row r="9873" spans="1:4" x14ac:dyDescent="0.2">
      <c r="A9873">
        <v>29204</v>
      </c>
      <c r="B9873" t="s">
        <v>492</v>
      </c>
      <c r="C9873" t="s">
        <v>17887</v>
      </c>
      <c r="D9873" t="s">
        <v>17876</v>
      </c>
    </row>
    <row r="9874" spans="1:4" x14ac:dyDescent="0.2">
      <c r="A9874">
        <v>29205</v>
      </c>
      <c r="B9874" t="s">
        <v>492</v>
      </c>
      <c r="C9874" t="s">
        <v>17887</v>
      </c>
      <c r="D9874" t="s">
        <v>17876</v>
      </c>
    </row>
    <row r="9875" spans="1:4" x14ac:dyDescent="0.2">
      <c r="A9875">
        <v>29206</v>
      </c>
      <c r="B9875" t="s">
        <v>492</v>
      </c>
      <c r="C9875" t="s">
        <v>17887</v>
      </c>
      <c r="D9875" t="s">
        <v>17876</v>
      </c>
    </row>
    <row r="9876" spans="1:4" x14ac:dyDescent="0.2">
      <c r="A9876">
        <v>29208</v>
      </c>
      <c r="B9876" t="s">
        <v>492</v>
      </c>
      <c r="C9876" t="s">
        <v>17887</v>
      </c>
      <c r="D9876" t="s">
        <v>17876</v>
      </c>
    </row>
    <row r="9877" spans="1:4" x14ac:dyDescent="0.2">
      <c r="A9877">
        <v>29209</v>
      </c>
      <c r="B9877" t="s">
        <v>492</v>
      </c>
      <c r="C9877" t="s">
        <v>17887</v>
      </c>
      <c r="D9877" t="s">
        <v>17876</v>
      </c>
    </row>
    <row r="9878" spans="1:4" x14ac:dyDescent="0.2">
      <c r="A9878">
        <v>29210</v>
      </c>
      <c r="B9878" t="s">
        <v>492</v>
      </c>
      <c r="C9878" t="s">
        <v>17887</v>
      </c>
      <c r="D9878" t="s">
        <v>17876</v>
      </c>
    </row>
    <row r="9879" spans="1:4" x14ac:dyDescent="0.2">
      <c r="A9879">
        <v>29212</v>
      </c>
      <c r="B9879" t="s">
        <v>492</v>
      </c>
      <c r="C9879" t="s">
        <v>17881</v>
      </c>
      <c r="D9879" t="s">
        <v>17876</v>
      </c>
    </row>
    <row r="9880" spans="1:4" x14ac:dyDescent="0.2">
      <c r="A9880">
        <v>29214</v>
      </c>
      <c r="B9880" t="s">
        <v>492</v>
      </c>
      <c r="C9880" t="s">
        <v>17887</v>
      </c>
      <c r="D9880" t="s">
        <v>17876</v>
      </c>
    </row>
    <row r="9881" spans="1:4" x14ac:dyDescent="0.2">
      <c r="A9881">
        <v>29215</v>
      </c>
      <c r="B9881" t="s">
        <v>492</v>
      </c>
      <c r="C9881" t="s">
        <v>17887</v>
      </c>
      <c r="D9881" t="s">
        <v>17876</v>
      </c>
    </row>
    <row r="9882" spans="1:4" x14ac:dyDescent="0.2">
      <c r="A9882">
        <v>29216</v>
      </c>
      <c r="B9882" t="s">
        <v>492</v>
      </c>
      <c r="C9882" t="s">
        <v>17887</v>
      </c>
      <c r="D9882" t="s">
        <v>17876</v>
      </c>
    </row>
    <row r="9883" spans="1:4" x14ac:dyDescent="0.2">
      <c r="A9883">
        <v>29217</v>
      </c>
      <c r="B9883" t="s">
        <v>492</v>
      </c>
      <c r="C9883" t="s">
        <v>17887</v>
      </c>
      <c r="D9883" t="s">
        <v>17876</v>
      </c>
    </row>
    <row r="9884" spans="1:4" x14ac:dyDescent="0.2">
      <c r="A9884">
        <v>29218</v>
      </c>
      <c r="B9884" t="s">
        <v>492</v>
      </c>
      <c r="C9884" t="s">
        <v>17887</v>
      </c>
      <c r="D9884" t="s">
        <v>17876</v>
      </c>
    </row>
    <row r="9885" spans="1:4" x14ac:dyDescent="0.2">
      <c r="A9885">
        <v>29219</v>
      </c>
      <c r="B9885" t="s">
        <v>492</v>
      </c>
      <c r="C9885" t="s">
        <v>17887</v>
      </c>
      <c r="D9885" t="s">
        <v>17876</v>
      </c>
    </row>
    <row r="9886" spans="1:4" x14ac:dyDescent="0.2">
      <c r="A9886">
        <v>29220</v>
      </c>
      <c r="B9886" t="s">
        <v>492</v>
      </c>
      <c r="C9886" t="s">
        <v>17887</v>
      </c>
      <c r="D9886" t="s">
        <v>17876</v>
      </c>
    </row>
    <row r="9887" spans="1:4" x14ac:dyDescent="0.2">
      <c r="A9887">
        <v>29222</v>
      </c>
      <c r="B9887" t="s">
        <v>492</v>
      </c>
      <c r="C9887" t="s">
        <v>17887</v>
      </c>
      <c r="D9887" t="s">
        <v>17876</v>
      </c>
    </row>
    <row r="9888" spans="1:4" x14ac:dyDescent="0.2">
      <c r="A9888">
        <v>29223</v>
      </c>
      <c r="B9888" t="s">
        <v>492</v>
      </c>
      <c r="C9888" t="s">
        <v>17887</v>
      </c>
      <c r="D9888" t="s">
        <v>17876</v>
      </c>
    </row>
    <row r="9889" spans="1:4" x14ac:dyDescent="0.2">
      <c r="A9889">
        <v>29225</v>
      </c>
      <c r="B9889" t="s">
        <v>492</v>
      </c>
      <c r="C9889" t="s">
        <v>17887</v>
      </c>
      <c r="D9889" t="s">
        <v>17876</v>
      </c>
    </row>
    <row r="9890" spans="1:4" x14ac:dyDescent="0.2">
      <c r="A9890">
        <v>29226</v>
      </c>
      <c r="B9890" t="s">
        <v>492</v>
      </c>
      <c r="C9890" t="s">
        <v>17887</v>
      </c>
      <c r="D9890" t="s">
        <v>17876</v>
      </c>
    </row>
    <row r="9891" spans="1:4" x14ac:dyDescent="0.2">
      <c r="A9891">
        <v>29227</v>
      </c>
      <c r="B9891" t="s">
        <v>492</v>
      </c>
      <c r="C9891" t="s">
        <v>17887</v>
      </c>
      <c r="D9891" t="s">
        <v>17876</v>
      </c>
    </row>
    <row r="9892" spans="1:4" x14ac:dyDescent="0.2">
      <c r="A9892">
        <v>29229</v>
      </c>
      <c r="B9892" t="s">
        <v>492</v>
      </c>
      <c r="C9892" t="s">
        <v>17887</v>
      </c>
      <c r="D9892" t="s">
        <v>17876</v>
      </c>
    </row>
    <row r="9893" spans="1:4" x14ac:dyDescent="0.2">
      <c r="A9893">
        <v>29301</v>
      </c>
      <c r="B9893" t="s">
        <v>17951</v>
      </c>
      <c r="C9893" t="s">
        <v>17952</v>
      </c>
      <c r="D9893" t="s">
        <v>17876</v>
      </c>
    </row>
    <row r="9894" spans="1:4" x14ac:dyDescent="0.2">
      <c r="A9894">
        <v>29302</v>
      </c>
      <c r="B9894" t="s">
        <v>17951</v>
      </c>
      <c r="C9894" t="s">
        <v>17952</v>
      </c>
      <c r="D9894" t="s">
        <v>17876</v>
      </c>
    </row>
    <row r="9895" spans="1:4" x14ac:dyDescent="0.2">
      <c r="A9895">
        <v>29303</v>
      </c>
      <c r="B9895" t="s">
        <v>17951</v>
      </c>
      <c r="C9895" t="s">
        <v>17952</v>
      </c>
      <c r="D9895" t="s">
        <v>17876</v>
      </c>
    </row>
    <row r="9896" spans="1:4" x14ac:dyDescent="0.2">
      <c r="A9896">
        <v>29306</v>
      </c>
      <c r="B9896" t="s">
        <v>17951</v>
      </c>
      <c r="C9896" t="s">
        <v>17952</v>
      </c>
      <c r="D9896" t="s">
        <v>17876</v>
      </c>
    </row>
    <row r="9897" spans="1:4" x14ac:dyDescent="0.2">
      <c r="A9897">
        <v>29307</v>
      </c>
      <c r="B9897" t="s">
        <v>17951</v>
      </c>
      <c r="C9897" t="s">
        <v>17952</v>
      </c>
      <c r="D9897" t="s">
        <v>17876</v>
      </c>
    </row>
    <row r="9898" spans="1:4" x14ac:dyDescent="0.2">
      <c r="A9898">
        <v>29316</v>
      </c>
      <c r="B9898" t="s">
        <v>15375</v>
      </c>
      <c r="C9898" t="s">
        <v>17952</v>
      </c>
      <c r="D9898" t="s">
        <v>17876</v>
      </c>
    </row>
    <row r="9899" spans="1:4" x14ac:dyDescent="0.2">
      <c r="A9899">
        <v>29318</v>
      </c>
      <c r="B9899" t="s">
        <v>15375</v>
      </c>
      <c r="C9899" t="s">
        <v>17952</v>
      </c>
      <c r="D9899" t="s">
        <v>17876</v>
      </c>
    </row>
    <row r="9900" spans="1:4" x14ac:dyDescent="0.2">
      <c r="A9900">
        <v>29319</v>
      </c>
      <c r="B9900" t="s">
        <v>17951</v>
      </c>
      <c r="C9900" t="s">
        <v>17952</v>
      </c>
      <c r="D9900" t="s">
        <v>17876</v>
      </c>
    </row>
    <row r="9901" spans="1:4" x14ac:dyDescent="0.2">
      <c r="A9901">
        <v>29321</v>
      </c>
      <c r="B9901" t="s">
        <v>4255</v>
      </c>
      <c r="C9901" t="s">
        <v>13294</v>
      </c>
      <c r="D9901" t="s">
        <v>17876</v>
      </c>
    </row>
    <row r="9902" spans="1:4" x14ac:dyDescent="0.2">
      <c r="A9902">
        <v>29322</v>
      </c>
      <c r="B9902" t="s">
        <v>17953</v>
      </c>
      <c r="C9902" t="s">
        <v>17952</v>
      </c>
      <c r="D9902" t="s">
        <v>17876</v>
      </c>
    </row>
    <row r="9903" spans="1:4" x14ac:dyDescent="0.2">
      <c r="A9903">
        <v>29323</v>
      </c>
      <c r="B9903" t="s">
        <v>17954</v>
      </c>
      <c r="C9903" t="s">
        <v>17952</v>
      </c>
      <c r="D9903" t="s">
        <v>17876</v>
      </c>
    </row>
    <row r="9904" spans="1:4" x14ac:dyDescent="0.2">
      <c r="A9904">
        <v>29325</v>
      </c>
      <c r="B9904" t="s">
        <v>2193</v>
      </c>
      <c r="C9904" t="s">
        <v>17955</v>
      </c>
      <c r="D9904" t="s">
        <v>17876</v>
      </c>
    </row>
    <row r="9905" spans="1:4" x14ac:dyDescent="0.2">
      <c r="A9905">
        <v>29330</v>
      </c>
      <c r="B9905" t="s">
        <v>17956</v>
      </c>
      <c r="C9905" t="s">
        <v>17952</v>
      </c>
      <c r="D9905" t="s">
        <v>17876</v>
      </c>
    </row>
    <row r="9906" spans="1:4" x14ac:dyDescent="0.2">
      <c r="A9906">
        <v>29332</v>
      </c>
      <c r="B9906" t="s">
        <v>17957</v>
      </c>
      <c r="C9906" t="s">
        <v>17955</v>
      </c>
      <c r="D9906" t="s">
        <v>17876</v>
      </c>
    </row>
    <row r="9907" spans="1:4" x14ac:dyDescent="0.2">
      <c r="A9907">
        <v>29334</v>
      </c>
      <c r="B9907" t="s">
        <v>17958</v>
      </c>
      <c r="C9907" t="s">
        <v>17952</v>
      </c>
      <c r="D9907" t="s">
        <v>17876</v>
      </c>
    </row>
    <row r="9908" spans="1:4" x14ac:dyDescent="0.2">
      <c r="A9908">
        <v>29335</v>
      </c>
      <c r="B9908" t="s">
        <v>17959</v>
      </c>
      <c r="C9908" t="s">
        <v>17952</v>
      </c>
      <c r="D9908" t="s">
        <v>17876</v>
      </c>
    </row>
    <row r="9909" spans="1:4" x14ac:dyDescent="0.2">
      <c r="A9909">
        <v>29340</v>
      </c>
      <c r="B9909" t="s">
        <v>17960</v>
      </c>
      <c r="C9909" t="s">
        <v>17870</v>
      </c>
      <c r="D9909" t="s">
        <v>17876</v>
      </c>
    </row>
    <row r="9910" spans="1:4" x14ac:dyDescent="0.2">
      <c r="A9910">
        <v>29341</v>
      </c>
      <c r="B9910" t="s">
        <v>17960</v>
      </c>
      <c r="C9910" t="s">
        <v>17870</v>
      </c>
      <c r="D9910" t="s">
        <v>17876</v>
      </c>
    </row>
    <row r="9911" spans="1:4" x14ac:dyDescent="0.2">
      <c r="A9911">
        <v>29349</v>
      </c>
      <c r="B9911" t="s">
        <v>17961</v>
      </c>
      <c r="C9911" t="s">
        <v>17952</v>
      </c>
      <c r="D9911" t="s">
        <v>17876</v>
      </c>
    </row>
    <row r="9912" spans="1:4" x14ac:dyDescent="0.2">
      <c r="A9912">
        <v>29351</v>
      </c>
      <c r="B9912" t="s">
        <v>17962</v>
      </c>
      <c r="C9912" t="s">
        <v>17955</v>
      </c>
      <c r="D9912" t="s">
        <v>17876</v>
      </c>
    </row>
    <row r="9913" spans="1:4" x14ac:dyDescent="0.2">
      <c r="A9913">
        <v>29353</v>
      </c>
      <c r="B9913" t="s">
        <v>16737</v>
      </c>
      <c r="C9913" t="s">
        <v>13294</v>
      </c>
      <c r="D9913" t="s">
        <v>17876</v>
      </c>
    </row>
    <row r="9914" spans="1:4" x14ac:dyDescent="0.2">
      <c r="A9914">
        <v>29355</v>
      </c>
      <c r="B9914" t="s">
        <v>17963</v>
      </c>
      <c r="C9914" t="s">
        <v>17955</v>
      </c>
      <c r="D9914" t="s">
        <v>17876</v>
      </c>
    </row>
    <row r="9915" spans="1:4" x14ac:dyDescent="0.2">
      <c r="A9915">
        <v>29356</v>
      </c>
      <c r="B9915" t="s">
        <v>17964</v>
      </c>
      <c r="C9915" t="s">
        <v>17952</v>
      </c>
      <c r="D9915" t="s">
        <v>17876</v>
      </c>
    </row>
    <row r="9916" spans="1:4" x14ac:dyDescent="0.2">
      <c r="A9916">
        <v>29360</v>
      </c>
      <c r="B9916" t="s">
        <v>14573</v>
      </c>
      <c r="C9916" t="s">
        <v>17955</v>
      </c>
      <c r="D9916" t="s">
        <v>17876</v>
      </c>
    </row>
    <row r="9917" spans="1:4" x14ac:dyDescent="0.2">
      <c r="A9917">
        <v>29365</v>
      </c>
      <c r="B9917" t="s">
        <v>17965</v>
      </c>
      <c r="C9917" t="s">
        <v>17952</v>
      </c>
      <c r="D9917" t="s">
        <v>17876</v>
      </c>
    </row>
    <row r="9918" spans="1:4" x14ac:dyDescent="0.2">
      <c r="A9918">
        <v>29369</v>
      </c>
      <c r="B9918" t="s">
        <v>17966</v>
      </c>
      <c r="C9918" t="s">
        <v>17952</v>
      </c>
      <c r="D9918" t="s">
        <v>17876</v>
      </c>
    </row>
    <row r="9919" spans="1:4" x14ac:dyDescent="0.2">
      <c r="A9919">
        <v>29370</v>
      </c>
      <c r="B9919" t="s">
        <v>15510</v>
      </c>
      <c r="C9919" t="s">
        <v>17955</v>
      </c>
      <c r="D9919" t="s">
        <v>17876</v>
      </c>
    </row>
    <row r="9920" spans="1:4" x14ac:dyDescent="0.2">
      <c r="A9920">
        <v>29372</v>
      </c>
      <c r="B9920" t="s">
        <v>17967</v>
      </c>
      <c r="C9920" t="s">
        <v>17952</v>
      </c>
      <c r="D9920" t="s">
        <v>17876</v>
      </c>
    </row>
    <row r="9921" spans="1:4" x14ac:dyDescent="0.2">
      <c r="A9921">
        <v>29374</v>
      </c>
      <c r="B9921" t="s">
        <v>17968</v>
      </c>
      <c r="C9921" t="s">
        <v>17952</v>
      </c>
      <c r="D9921" t="s">
        <v>17876</v>
      </c>
    </row>
    <row r="9922" spans="1:4" x14ac:dyDescent="0.2">
      <c r="A9922">
        <v>29376</v>
      </c>
      <c r="B9922" t="s">
        <v>17969</v>
      </c>
      <c r="C9922" t="s">
        <v>17952</v>
      </c>
      <c r="D9922" t="s">
        <v>17876</v>
      </c>
    </row>
    <row r="9923" spans="1:4" x14ac:dyDescent="0.2">
      <c r="A9923">
        <v>29379</v>
      </c>
      <c r="B9923" t="s">
        <v>12658</v>
      </c>
      <c r="C9923" t="s">
        <v>13294</v>
      </c>
      <c r="D9923" t="s">
        <v>17876</v>
      </c>
    </row>
    <row r="9924" spans="1:4" x14ac:dyDescent="0.2">
      <c r="A9924">
        <v>29384</v>
      </c>
      <c r="B9924" t="s">
        <v>7186</v>
      </c>
      <c r="C9924" t="s">
        <v>17955</v>
      </c>
      <c r="D9924" t="s">
        <v>17876</v>
      </c>
    </row>
    <row r="9925" spans="1:4" x14ac:dyDescent="0.2">
      <c r="A9925">
        <v>29385</v>
      </c>
      <c r="B9925" t="s">
        <v>17970</v>
      </c>
      <c r="C9925" t="s">
        <v>17952</v>
      </c>
      <c r="D9925" t="s">
        <v>17876</v>
      </c>
    </row>
    <row r="9926" spans="1:4" x14ac:dyDescent="0.2">
      <c r="A9926">
        <v>29388</v>
      </c>
      <c r="B9926" t="s">
        <v>17971</v>
      </c>
      <c r="C9926" t="s">
        <v>17952</v>
      </c>
      <c r="D9926" t="s">
        <v>17876</v>
      </c>
    </row>
    <row r="9927" spans="1:4" x14ac:dyDescent="0.2">
      <c r="A9927">
        <v>29390</v>
      </c>
      <c r="B9927" t="s">
        <v>17958</v>
      </c>
      <c r="C9927" t="s">
        <v>17952</v>
      </c>
      <c r="D9927" t="s">
        <v>17876</v>
      </c>
    </row>
    <row r="9928" spans="1:4" x14ac:dyDescent="0.2">
      <c r="A9928">
        <v>29391</v>
      </c>
      <c r="B9928" t="s">
        <v>17958</v>
      </c>
      <c r="C9928" t="s">
        <v>17952</v>
      </c>
      <c r="D9928" t="s">
        <v>17876</v>
      </c>
    </row>
    <row r="9929" spans="1:4" x14ac:dyDescent="0.2">
      <c r="A9929">
        <v>29395</v>
      </c>
      <c r="B9929" t="s">
        <v>16737</v>
      </c>
      <c r="C9929" t="s">
        <v>13294</v>
      </c>
      <c r="D9929" t="s">
        <v>17876</v>
      </c>
    </row>
    <row r="9930" spans="1:4" x14ac:dyDescent="0.2">
      <c r="A9930">
        <v>29401</v>
      </c>
      <c r="B9930" t="s">
        <v>12783</v>
      </c>
      <c r="C9930" t="s">
        <v>17972</v>
      </c>
      <c r="D9930" t="s">
        <v>17876</v>
      </c>
    </row>
    <row r="9931" spans="1:4" x14ac:dyDescent="0.2">
      <c r="A9931">
        <v>29403</v>
      </c>
      <c r="B9931" t="s">
        <v>12783</v>
      </c>
      <c r="C9931" t="s">
        <v>17972</v>
      </c>
      <c r="D9931" t="s">
        <v>17876</v>
      </c>
    </row>
    <row r="9932" spans="1:4" x14ac:dyDescent="0.2">
      <c r="A9932">
        <v>29404</v>
      </c>
      <c r="B9932" t="s">
        <v>17973</v>
      </c>
      <c r="C9932" t="s">
        <v>17972</v>
      </c>
      <c r="D9932" t="s">
        <v>17876</v>
      </c>
    </row>
    <row r="9933" spans="1:4" x14ac:dyDescent="0.2">
      <c r="A9933">
        <v>29405</v>
      </c>
      <c r="B9933" t="s">
        <v>7022</v>
      </c>
      <c r="C9933" t="s">
        <v>17972</v>
      </c>
      <c r="D9933" t="s">
        <v>17876</v>
      </c>
    </row>
    <row r="9934" spans="1:4" x14ac:dyDescent="0.2">
      <c r="A9934">
        <v>29406</v>
      </c>
      <c r="B9934" t="s">
        <v>12783</v>
      </c>
      <c r="C9934" t="s">
        <v>17972</v>
      </c>
      <c r="D9934" t="s">
        <v>17876</v>
      </c>
    </row>
    <row r="9935" spans="1:4" x14ac:dyDescent="0.2">
      <c r="A9935">
        <v>29407</v>
      </c>
      <c r="B9935" t="s">
        <v>12783</v>
      </c>
      <c r="C9935" t="s">
        <v>17972</v>
      </c>
      <c r="D9935" t="s">
        <v>17876</v>
      </c>
    </row>
    <row r="9936" spans="1:4" x14ac:dyDescent="0.2">
      <c r="A9936">
        <v>29409</v>
      </c>
      <c r="B9936" t="s">
        <v>12783</v>
      </c>
      <c r="C9936" t="s">
        <v>17972</v>
      </c>
      <c r="D9936" t="s">
        <v>17876</v>
      </c>
    </row>
    <row r="9937" spans="1:4" x14ac:dyDescent="0.2">
      <c r="A9937">
        <v>29410</v>
      </c>
      <c r="B9937" t="s">
        <v>17974</v>
      </c>
      <c r="C9937" t="s">
        <v>17037</v>
      </c>
      <c r="D9937" t="s">
        <v>17876</v>
      </c>
    </row>
    <row r="9938" spans="1:4" x14ac:dyDescent="0.2">
      <c r="A9938">
        <v>29412</v>
      </c>
      <c r="B9938" t="s">
        <v>12783</v>
      </c>
      <c r="C9938" t="s">
        <v>17972</v>
      </c>
      <c r="D9938" t="s">
        <v>17876</v>
      </c>
    </row>
    <row r="9939" spans="1:4" x14ac:dyDescent="0.2">
      <c r="A9939">
        <v>29414</v>
      </c>
      <c r="B9939" t="s">
        <v>12783</v>
      </c>
      <c r="C9939" t="s">
        <v>17972</v>
      </c>
      <c r="D9939" t="s">
        <v>17876</v>
      </c>
    </row>
    <row r="9940" spans="1:4" x14ac:dyDescent="0.2">
      <c r="A9940">
        <v>29418</v>
      </c>
      <c r="B9940" t="s">
        <v>7022</v>
      </c>
      <c r="C9940" t="s">
        <v>17972</v>
      </c>
      <c r="D9940" t="s">
        <v>17876</v>
      </c>
    </row>
    <row r="9941" spans="1:4" x14ac:dyDescent="0.2">
      <c r="A9941">
        <v>29420</v>
      </c>
      <c r="B9941" t="s">
        <v>7022</v>
      </c>
      <c r="C9941" t="s">
        <v>16181</v>
      </c>
      <c r="D9941" t="s">
        <v>17876</v>
      </c>
    </row>
    <row r="9942" spans="1:4" x14ac:dyDescent="0.2">
      <c r="A9942">
        <v>29424</v>
      </c>
      <c r="B9942" t="s">
        <v>12783</v>
      </c>
      <c r="C9942" t="s">
        <v>17972</v>
      </c>
      <c r="D9942" t="s">
        <v>17876</v>
      </c>
    </row>
    <row r="9943" spans="1:4" x14ac:dyDescent="0.2">
      <c r="A9943">
        <v>29425</v>
      </c>
      <c r="B9943" t="s">
        <v>12783</v>
      </c>
      <c r="C9943" t="s">
        <v>17972</v>
      </c>
      <c r="D9943" t="s">
        <v>17876</v>
      </c>
    </row>
    <row r="9944" spans="1:4" x14ac:dyDescent="0.2">
      <c r="A9944">
        <v>29426</v>
      </c>
      <c r="B9944" t="s">
        <v>17975</v>
      </c>
      <c r="C9944" t="s">
        <v>17972</v>
      </c>
      <c r="D9944" t="s">
        <v>17876</v>
      </c>
    </row>
    <row r="9945" spans="1:4" x14ac:dyDescent="0.2">
      <c r="A9945">
        <v>29429</v>
      </c>
      <c r="B9945" t="s">
        <v>17976</v>
      </c>
      <c r="C9945" t="s">
        <v>17972</v>
      </c>
      <c r="D9945" t="s">
        <v>17876</v>
      </c>
    </row>
    <row r="9946" spans="1:4" x14ac:dyDescent="0.2">
      <c r="A9946">
        <v>29431</v>
      </c>
      <c r="B9946" t="s">
        <v>17977</v>
      </c>
      <c r="C9946" t="s">
        <v>17037</v>
      </c>
      <c r="D9946" t="s">
        <v>17876</v>
      </c>
    </row>
    <row r="9947" spans="1:4" x14ac:dyDescent="0.2">
      <c r="A9947">
        <v>29432</v>
      </c>
      <c r="B9947" t="s">
        <v>13461</v>
      </c>
      <c r="C9947" t="s">
        <v>17889</v>
      </c>
      <c r="D9947" t="s">
        <v>17876</v>
      </c>
    </row>
    <row r="9948" spans="1:4" x14ac:dyDescent="0.2">
      <c r="A9948">
        <v>29434</v>
      </c>
      <c r="B9948" t="s">
        <v>17978</v>
      </c>
      <c r="C9948" t="s">
        <v>17037</v>
      </c>
      <c r="D9948" t="s">
        <v>17876</v>
      </c>
    </row>
    <row r="9949" spans="1:4" x14ac:dyDescent="0.2">
      <c r="A9949">
        <v>29435</v>
      </c>
      <c r="B9949" t="s">
        <v>17017</v>
      </c>
      <c r="C9949" t="s">
        <v>17919</v>
      </c>
      <c r="D9949" t="s">
        <v>17876</v>
      </c>
    </row>
    <row r="9950" spans="1:4" x14ac:dyDescent="0.2">
      <c r="A9950">
        <v>29436</v>
      </c>
      <c r="B9950" t="s">
        <v>17979</v>
      </c>
      <c r="C9950" t="s">
        <v>17037</v>
      </c>
      <c r="D9950" t="s">
        <v>17876</v>
      </c>
    </row>
    <row r="9951" spans="1:4" x14ac:dyDescent="0.2">
      <c r="A9951">
        <v>29437</v>
      </c>
      <c r="B9951" t="s">
        <v>12320</v>
      </c>
      <c r="C9951" t="s">
        <v>16181</v>
      </c>
      <c r="D9951" t="s">
        <v>17876</v>
      </c>
    </row>
    <row r="9952" spans="1:4" x14ac:dyDescent="0.2">
      <c r="A9952">
        <v>29438</v>
      </c>
      <c r="B9952" t="s">
        <v>17980</v>
      </c>
      <c r="C9952" t="s">
        <v>17972</v>
      </c>
      <c r="D9952" t="s">
        <v>17876</v>
      </c>
    </row>
    <row r="9953" spans="1:4" x14ac:dyDescent="0.2">
      <c r="A9953">
        <v>29440</v>
      </c>
      <c r="B9953" t="s">
        <v>3666</v>
      </c>
      <c r="C9953" t="s">
        <v>17981</v>
      </c>
      <c r="D9953" t="s">
        <v>17876</v>
      </c>
    </row>
    <row r="9954" spans="1:4" x14ac:dyDescent="0.2">
      <c r="A9954">
        <v>29445</v>
      </c>
      <c r="B9954" t="s">
        <v>17982</v>
      </c>
      <c r="C9954" t="s">
        <v>17037</v>
      </c>
      <c r="D9954" t="s">
        <v>17876</v>
      </c>
    </row>
    <row r="9955" spans="1:4" x14ac:dyDescent="0.2">
      <c r="A9955">
        <v>29446</v>
      </c>
      <c r="B9955" t="s">
        <v>17983</v>
      </c>
      <c r="C9955" t="s">
        <v>17919</v>
      </c>
      <c r="D9955" t="s">
        <v>17876</v>
      </c>
    </row>
    <row r="9956" spans="1:4" x14ac:dyDescent="0.2">
      <c r="A9956">
        <v>29448</v>
      </c>
      <c r="B9956" t="s">
        <v>17984</v>
      </c>
      <c r="C9956" t="s">
        <v>16181</v>
      </c>
      <c r="D9956" t="s">
        <v>17876</v>
      </c>
    </row>
    <row r="9957" spans="1:4" x14ac:dyDescent="0.2">
      <c r="A9957">
        <v>29449</v>
      </c>
      <c r="B9957" t="s">
        <v>1633</v>
      </c>
      <c r="C9957" t="s">
        <v>17972</v>
      </c>
      <c r="D9957" t="s">
        <v>17876</v>
      </c>
    </row>
    <row r="9958" spans="1:4" x14ac:dyDescent="0.2">
      <c r="A9958">
        <v>29450</v>
      </c>
      <c r="B9958" t="s">
        <v>17985</v>
      </c>
      <c r="C9958" t="s">
        <v>17037</v>
      </c>
      <c r="D9958" t="s">
        <v>17876</v>
      </c>
    </row>
    <row r="9959" spans="1:4" x14ac:dyDescent="0.2">
      <c r="A9959">
        <v>29451</v>
      </c>
      <c r="B9959" t="s">
        <v>17986</v>
      </c>
      <c r="C9959" t="s">
        <v>17972</v>
      </c>
      <c r="D9959" t="s">
        <v>17876</v>
      </c>
    </row>
    <row r="9960" spans="1:4" x14ac:dyDescent="0.2">
      <c r="A9960">
        <v>29453</v>
      </c>
      <c r="B9960" t="s">
        <v>9488</v>
      </c>
      <c r="C9960" t="s">
        <v>17037</v>
      </c>
      <c r="D9960" t="s">
        <v>17876</v>
      </c>
    </row>
    <row r="9961" spans="1:4" x14ac:dyDescent="0.2">
      <c r="A9961">
        <v>29455</v>
      </c>
      <c r="B9961" t="s">
        <v>17987</v>
      </c>
      <c r="C9961" t="s">
        <v>17972</v>
      </c>
      <c r="D9961" t="s">
        <v>17876</v>
      </c>
    </row>
    <row r="9962" spans="1:4" x14ac:dyDescent="0.2">
      <c r="A9962">
        <v>29456</v>
      </c>
      <c r="B9962" t="s">
        <v>17988</v>
      </c>
      <c r="C9962" t="s">
        <v>16181</v>
      </c>
      <c r="D9962" t="s">
        <v>17876</v>
      </c>
    </row>
    <row r="9963" spans="1:4" x14ac:dyDescent="0.2">
      <c r="A9963">
        <v>29458</v>
      </c>
      <c r="B9963" t="s">
        <v>17989</v>
      </c>
      <c r="C9963" t="s">
        <v>17972</v>
      </c>
      <c r="D9963" t="s">
        <v>17876</v>
      </c>
    </row>
    <row r="9964" spans="1:4" x14ac:dyDescent="0.2">
      <c r="A9964">
        <v>29461</v>
      </c>
      <c r="B9964" t="s">
        <v>17990</v>
      </c>
      <c r="C9964" t="s">
        <v>17037</v>
      </c>
      <c r="D9964" t="s">
        <v>17876</v>
      </c>
    </row>
    <row r="9965" spans="1:4" x14ac:dyDescent="0.2">
      <c r="A9965">
        <v>29464</v>
      </c>
      <c r="B9965" t="s">
        <v>7744</v>
      </c>
      <c r="C9965" t="s">
        <v>17972</v>
      </c>
      <c r="D9965" t="s">
        <v>17876</v>
      </c>
    </row>
    <row r="9966" spans="1:4" x14ac:dyDescent="0.2">
      <c r="A9966">
        <v>29466</v>
      </c>
      <c r="B9966" t="s">
        <v>7744</v>
      </c>
      <c r="C9966" t="s">
        <v>17972</v>
      </c>
      <c r="D9966" t="s">
        <v>17876</v>
      </c>
    </row>
    <row r="9967" spans="1:4" x14ac:dyDescent="0.2">
      <c r="A9967">
        <v>29468</v>
      </c>
      <c r="B9967" t="s">
        <v>16904</v>
      </c>
      <c r="C9967" t="s">
        <v>17037</v>
      </c>
      <c r="D9967" t="s">
        <v>17876</v>
      </c>
    </row>
    <row r="9968" spans="1:4" x14ac:dyDescent="0.2">
      <c r="A9968">
        <v>29469</v>
      </c>
      <c r="B9968" t="s">
        <v>17991</v>
      </c>
      <c r="C9968" t="s">
        <v>17037</v>
      </c>
      <c r="D9968" t="s">
        <v>17876</v>
      </c>
    </row>
    <row r="9969" spans="1:4" x14ac:dyDescent="0.2">
      <c r="A9969">
        <v>29470</v>
      </c>
      <c r="B9969" t="s">
        <v>17992</v>
      </c>
      <c r="C9969" t="s">
        <v>17972</v>
      </c>
      <c r="D9969" t="s">
        <v>17876</v>
      </c>
    </row>
    <row r="9970" spans="1:4" x14ac:dyDescent="0.2">
      <c r="A9970">
        <v>29471</v>
      </c>
      <c r="B9970" t="s">
        <v>17993</v>
      </c>
      <c r="C9970" t="s">
        <v>16181</v>
      </c>
      <c r="D9970" t="s">
        <v>17876</v>
      </c>
    </row>
    <row r="9971" spans="1:4" x14ac:dyDescent="0.2">
      <c r="A9971">
        <v>29472</v>
      </c>
      <c r="B9971" t="s">
        <v>17994</v>
      </c>
      <c r="C9971" t="s">
        <v>16181</v>
      </c>
      <c r="D9971" t="s">
        <v>17876</v>
      </c>
    </row>
    <row r="9972" spans="1:4" x14ac:dyDescent="0.2">
      <c r="A9972">
        <v>29474</v>
      </c>
      <c r="B9972" t="s">
        <v>17995</v>
      </c>
      <c r="C9972" t="s">
        <v>17919</v>
      </c>
      <c r="D9972" t="s">
        <v>17876</v>
      </c>
    </row>
    <row r="9973" spans="1:4" x14ac:dyDescent="0.2">
      <c r="A9973">
        <v>29475</v>
      </c>
      <c r="B9973" t="s">
        <v>17424</v>
      </c>
      <c r="C9973" t="s">
        <v>17919</v>
      </c>
      <c r="D9973" t="s">
        <v>17876</v>
      </c>
    </row>
    <row r="9974" spans="1:4" x14ac:dyDescent="0.2">
      <c r="A9974">
        <v>29477</v>
      </c>
      <c r="B9974" t="s">
        <v>17996</v>
      </c>
      <c r="C9974" t="s">
        <v>16181</v>
      </c>
      <c r="D9974" t="s">
        <v>17876</v>
      </c>
    </row>
    <row r="9975" spans="1:4" x14ac:dyDescent="0.2">
      <c r="A9975">
        <v>29479</v>
      </c>
      <c r="B9975" t="s">
        <v>17997</v>
      </c>
      <c r="C9975" t="s">
        <v>17037</v>
      </c>
      <c r="D9975" t="s">
        <v>17876</v>
      </c>
    </row>
    <row r="9976" spans="1:4" x14ac:dyDescent="0.2">
      <c r="A9976">
        <v>29481</v>
      </c>
      <c r="B9976" t="s">
        <v>17998</v>
      </c>
      <c r="C9976" t="s">
        <v>17919</v>
      </c>
      <c r="D9976" t="s">
        <v>17876</v>
      </c>
    </row>
    <row r="9977" spans="1:4" x14ac:dyDescent="0.2">
      <c r="A9977">
        <v>29482</v>
      </c>
      <c r="B9977" t="s">
        <v>17999</v>
      </c>
      <c r="C9977" t="s">
        <v>17972</v>
      </c>
      <c r="D9977" t="s">
        <v>17876</v>
      </c>
    </row>
    <row r="9978" spans="1:4" x14ac:dyDescent="0.2">
      <c r="A9978">
        <v>29483</v>
      </c>
      <c r="B9978" t="s">
        <v>10651</v>
      </c>
      <c r="C9978" t="s">
        <v>16181</v>
      </c>
      <c r="D9978" t="s">
        <v>17876</v>
      </c>
    </row>
    <row r="9979" spans="1:4" x14ac:dyDescent="0.2">
      <c r="A9979">
        <v>29485</v>
      </c>
      <c r="B9979" t="s">
        <v>10651</v>
      </c>
      <c r="C9979" t="s">
        <v>16181</v>
      </c>
      <c r="D9979" t="s">
        <v>17876</v>
      </c>
    </row>
    <row r="9980" spans="1:4" x14ac:dyDescent="0.2">
      <c r="A9980">
        <v>29486</v>
      </c>
      <c r="B9980" t="s">
        <v>10651</v>
      </c>
      <c r="C9980" t="s">
        <v>17037</v>
      </c>
      <c r="D9980" t="s">
        <v>17876</v>
      </c>
    </row>
    <row r="9981" spans="1:4" x14ac:dyDescent="0.2">
      <c r="A9981">
        <v>29487</v>
      </c>
      <c r="B9981" t="s">
        <v>18000</v>
      </c>
      <c r="C9981" t="s">
        <v>17972</v>
      </c>
      <c r="D9981" t="s">
        <v>17876</v>
      </c>
    </row>
    <row r="9982" spans="1:4" x14ac:dyDescent="0.2">
      <c r="A9982">
        <v>29488</v>
      </c>
      <c r="B9982" t="s">
        <v>18001</v>
      </c>
      <c r="C9982" t="s">
        <v>17919</v>
      </c>
      <c r="D9982" t="s">
        <v>17876</v>
      </c>
    </row>
    <row r="9983" spans="1:4" x14ac:dyDescent="0.2">
      <c r="A9983">
        <v>29492</v>
      </c>
      <c r="B9983" t="s">
        <v>12783</v>
      </c>
      <c r="C9983" t="s">
        <v>17037</v>
      </c>
      <c r="D9983" t="s">
        <v>17876</v>
      </c>
    </row>
    <row r="9984" spans="1:4" x14ac:dyDescent="0.2">
      <c r="A9984">
        <v>29501</v>
      </c>
      <c r="B9984" t="s">
        <v>285</v>
      </c>
      <c r="C9984" t="s">
        <v>17928</v>
      </c>
      <c r="D9984" t="s">
        <v>17876</v>
      </c>
    </row>
    <row r="9985" spans="1:4" x14ac:dyDescent="0.2">
      <c r="A9985">
        <v>29505</v>
      </c>
      <c r="B9985" t="s">
        <v>285</v>
      </c>
      <c r="C9985" t="s">
        <v>17928</v>
      </c>
      <c r="D9985" t="s">
        <v>17876</v>
      </c>
    </row>
    <row r="9986" spans="1:4" x14ac:dyDescent="0.2">
      <c r="A9986">
        <v>29506</v>
      </c>
      <c r="B9986" t="s">
        <v>285</v>
      </c>
      <c r="C9986" t="s">
        <v>17928</v>
      </c>
      <c r="D9986" t="s">
        <v>17876</v>
      </c>
    </row>
    <row r="9987" spans="1:4" x14ac:dyDescent="0.2">
      <c r="A9987">
        <v>29510</v>
      </c>
      <c r="B9987" t="s">
        <v>17869</v>
      </c>
      <c r="C9987" t="s">
        <v>17981</v>
      </c>
      <c r="D9987" t="s">
        <v>17876</v>
      </c>
    </row>
    <row r="9988" spans="1:4" x14ac:dyDescent="0.2">
      <c r="A9988">
        <v>29511</v>
      </c>
      <c r="B9988" t="s">
        <v>18002</v>
      </c>
      <c r="C9988" t="s">
        <v>18003</v>
      </c>
      <c r="D9988" t="s">
        <v>17876</v>
      </c>
    </row>
    <row r="9989" spans="1:4" x14ac:dyDescent="0.2">
      <c r="A9989">
        <v>29512</v>
      </c>
      <c r="B9989" t="s">
        <v>18004</v>
      </c>
      <c r="C9989" t="s">
        <v>18005</v>
      </c>
      <c r="D9989" t="s">
        <v>17876</v>
      </c>
    </row>
    <row r="9990" spans="1:4" x14ac:dyDescent="0.2">
      <c r="A9990">
        <v>29516</v>
      </c>
      <c r="B9990" t="s">
        <v>18006</v>
      </c>
      <c r="C9990" t="s">
        <v>18005</v>
      </c>
      <c r="D9990" t="s">
        <v>17876</v>
      </c>
    </row>
    <row r="9991" spans="1:4" x14ac:dyDescent="0.2">
      <c r="A9991">
        <v>29518</v>
      </c>
      <c r="B9991" t="s">
        <v>18007</v>
      </c>
      <c r="C9991" t="s">
        <v>17905</v>
      </c>
      <c r="D9991" t="s">
        <v>17876</v>
      </c>
    </row>
    <row r="9992" spans="1:4" x14ac:dyDescent="0.2">
      <c r="A9992">
        <v>29520</v>
      </c>
      <c r="B9992" t="s">
        <v>18008</v>
      </c>
      <c r="C9992" t="s">
        <v>16490</v>
      </c>
      <c r="D9992" t="s">
        <v>17876</v>
      </c>
    </row>
    <row r="9993" spans="1:4" x14ac:dyDescent="0.2">
      <c r="A9993">
        <v>29525</v>
      </c>
      <c r="B9993" t="s">
        <v>18009</v>
      </c>
      <c r="C9993" t="s">
        <v>18005</v>
      </c>
      <c r="D9993" t="s">
        <v>17876</v>
      </c>
    </row>
    <row r="9994" spans="1:4" x14ac:dyDescent="0.2">
      <c r="A9994">
        <v>29526</v>
      </c>
      <c r="B9994" t="s">
        <v>933</v>
      </c>
      <c r="C9994" t="s">
        <v>18003</v>
      </c>
      <c r="D9994" t="s">
        <v>17876</v>
      </c>
    </row>
    <row r="9995" spans="1:4" x14ac:dyDescent="0.2">
      <c r="A9995">
        <v>29527</v>
      </c>
      <c r="B9995" t="s">
        <v>933</v>
      </c>
      <c r="C9995" t="s">
        <v>18003</v>
      </c>
      <c r="D9995" t="s">
        <v>17876</v>
      </c>
    </row>
    <row r="9996" spans="1:4" x14ac:dyDescent="0.2">
      <c r="A9996">
        <v>29530</v>
      </c>
      <c r="B9996" t="s">
        <v>18010</v>
      </c>
      <c r="C9996" t="s">
        <v>17928</v>
      </c>
      <c r="D9996" t="s">
        <v>17876</v>
      </c>
    </row>
    <row r="9997" spans="1:4" x14ac:dyDescent="0.2">
      <c r="A9997">
        <v>29532</v>
      </c>
      <c r="B9997" t="s">
        <v>15160</v>
      </c>
      <c r="C9997" t="s">
        <v>17913</v>
      </c>
      <c r="D9997" t="s">
        <v>17876</v>
      </c>
    </row>
    <row r="9998" spans="1:4" x14ac:dyDescent="0.2">
      <c r="A9998">
        <v>29536</v>
      </c>
      <c r="B9998" t="s">
        <v>18011</v>
      </c>
      <c r="C9998" t="s">
        <v>18012</v>
      </c>
      <c r="D9998" t="s">
        <v>17876</v>
      </c>
    </row>
    <row r="9999" spans="1:4" x14ac:dyDescent="0.2">
      <c r="A9999">
        <v>29540</v>
      </c>
      <c r="B9999" t="s">
        <v>15160</v>
      </c>
      <c r="C9999" t="s">
        <v>17913</v>
      </c>
      <c r="D9999" t="s">
        <v>17876</v>
      </c>
    </row>
    <row r="10000" spans="1:4" x14ac:dyDescent="0.2">
      <c r="A10000">
        <v>29541</v>
      </c>
      <c r="B10000" t="s">
        <v>12653</v>
      </c>
      <c r="C10000" t="s">
        <v>17928</v>
      </c>
      <c r="D10000" t="s">
        <v>17876</v>
      </c>
    </row>
    <row r="10001" spans="1:4" x14ac:dyDescent="0.2">
      <c r="A10001">
        <v>29543</v>
      </c>
      <c r="B10001" t="s">
        <v>16116</v>
      </c>
      <c r="C10001" t="s">
        <v>18012</v>
      </c>
      <c r="D10001" t="s">
        <v>17876</v>
      </c>
    </row>
    <row r="10002" spans="1:4" x14ac:dyDescent="0.2">
      <c r="A10002">
        <v>29544</v>
      </c>
      <c r="B10002" t="s">
        <v>18013</v>
      </c>
      <c r="C10002" t="s">
        <v>18003</v>
      </c>
      <c r="D10002" t="s">
        <v>17876</v>
      </c>
    </row>
    <row r="10003" spans="1:4" x14ac:dyDescent="0.2">
      <c r="A10003">
        <v>29545</v>
      </c>
      <c r="B10003" t="s">
        <v>18014</v>
      </c>
      <c r="C10003" t="s">
        <v>18003</v>
      </c>
      <c r="D10003" t="s">
        <v>17876</v>
      </c>
    </row>
    <row r="10004" spans="1:4" x14ac:dyDescent="0.2">
      <c r="A10004">
        <v>29546</v>
      </c>
      <c r="B10004" t="s">
        <v>6833</v>
      </c>
      <c r="C10004" t="s">
        <v>17285</v>
      </c>
      <c r="D10004" t="s">
        <v>17876</v>
      </c>
    </row>
    <row r="10005" spans="1:4" x14ac:dyDescent="0.2">
      <c r="A10005">
        <v>29547</v>
      </c>
      <c r="B10005" t="s">
        <v>18015</v>
      </c>
      <c r="C10005" t="s">
        <v>18012</v>
      </c>
      <c r="D10005" t="s">
        <v>17876</v>
      </c>
    </row>
    <row r="10006" spans="1:4" x14ac:dyDescent="0.2">
      <c r="A10006">
        <v>29550</v>
      </c>
      <c r="B10006" t="s">
        <v>18016</v>
      </c>
      <c r="C10006" t="s">
        <v>17913</v>
      </c>
      <c r="D10006" t="s">
        <v>17876</v>
      </c>
    </row>
    <row r="10007" spans="1:4" x14ac:dyDescent="0.2">
      <c r="A10007">
        <v>29554</v>
      </c>
      <c r="B10007" t="s">
        <v>18017</v>
      </c>
      <c r="C10007" t="s">
        <v>17905</v>
      </c>
      <c r="D10007" t="s">
        <v>17876</v>
      </c>
    </row>
    <row r="10008" spans="1:4" x14ac:dyDescent="0.2">
      <c r="A10008">
        <v>29555</v>
      </c>
      <c r="B10008" t="s">
        <v>14028</v>
      </c>
      <c r="C10008" t="s">
        <v>17928</v>
      </c>
      <c r="D10008" t="s">
        <v>17876</v>
      </c>
    </row>
    <row r="10009" spans="1:4" x14ac:dyDescent="0.2">
      <c r="A10009">
        <v>29556</v>
      </c>
      <c r="B10009" t="s">
        <v>18018</v>
      </c>
      <c r="C10009" t="s">
        <v>17905</v>
      </c>
      <c r="D10009" t="s">
        <v>17876</v>
      </c>
    </row>
    <row r="10010" spans="1:4" x14ac:dyDescent="0.2">
      <c r="A10010">
        <v>29560</v>
      </c>
      <c r="B10010" t="s">
        <v>15235</v>
      </c>
      <c r="C10010" t="s">
        <v>17928</v>
      </c>
      <c r="D10010" t="s">
        <v>17876</v>
      </c>
    </row>
    <row r="10011" spans="1:4" x14ac:dyDescent="0.2">
      <c r="A10011">
        <v>29563</v>
      </c>
      <c r="B10011" t="s">
        <v>14650</v>
      </c>
      <c r="C10011" t="s">
        <v>18012</v>
      </c>
      <c r="D10011" t="s">
        <v>17876</v>
      </c>
    </row>
    <row r="10012" spans="1:4" x14ac:dyDescent="0.2">
      <c r="A10012">
        <v>29564</v>
      </c>
      <c r="B10012" t="s">
        <v>18019</v>
      </c>
      <c r="C10012" t="s">
        <v>17905</v>
      </c>
      <c r="D10012" t="s">
        <v>17876</v>
      </c>
    </row>
    <row r="10013" spans="1:4" x14ac:dyDescent="0.2">
      <c r="A10013">
        <v>29565</v>
      </c>
      <c r="B10013" t="s">
        <v>18020</v>
      </c>
      <c r="C10013" t="s">
        <v>18012</v>
      </c>
      <c r="D10013" t="s">
        <v>17876</v>
      </c>
    </row>
    <row r="10014" spans="1:4" x14ac:dyDescent="0.2">
      <c r="A10014">
        <v>29566</v>
      </c>
      <c r="B10014" t="s">
        <v>18021</v>
      </c>
      <c r="C10014" t="s">
        <v>18003</v>
      </c>
      <c r="D10014" t="s">
        <v>17876</v>
      </c>
    </row>
    <row r="10015" spans="1:4" x14ac:dyDescent="0.2">
      <c r="A10015">
        <v>29567</v>
      </c>
      <c r="B10015" t="s">
        <v>356</v>
      </c>
      <c r="C10015" t="s">
        <v>18012</v>
      </c>
      <c r="D10015" t="s">
        <v>17876</v>
      </c>
    </row>
    <row r="10016" spans="1:4" x14ac:dyDescent="0.2">
      <c r="A10016">
        <v>29568</v>
      </c>
      <c r="B10016" t="s">
        <v>18022</v>
      </c>
      <c r="C10016" t="s">
        <v>18003</v>
      </c>
      <c r="D10016" t="s">
        <v>17876</v>
      </c>
    </row>
    <row r="10017" spans="1:4" x14ac:dyDescent="0.2">
      <c r="A10017">
        <v>29569</v>
      </c>
      <c r="B10017" t="s">
        <v>18023</v>
      </c>
      <c r="C10017" t="s">
        <v>18003</v>
      </c>
      <c r="D10017" t="s">
        <v>17876</v>
      </c>
    </row>
    <row r="10018" spans="1:4" x14ac:dyDescent="0.2">
      <c r="A10018">
        <v>29570</v>
      </c>
      <c r="B10018" t="s">
        <v>18024</v>
      </c>
      <c r="C10018" t="s">
        <v>18005</v>
      </c>
      <c r="D10018" t="s">
        <v>17876</v>
      </c>
    </row>
    <row r="10019" spans="1:4" x14ac:dyDescent="0.2">
      <c r="A10019">
        <v>29571</v>
      </c>
      <c r="B10019" t="s">
        <v>1247</v>
      </c>
      <c r="C10019" t="s">
        <v>17285</v>
      </c>
      <c r="D10019" t="s">
        <v>17876</v>
      </c>
    </row>
    <row r="10020" spans="1:4" x14ac:dyDescent="0.2">
      <c r="A10020">
        <v>29572</v>
      </c>
      <c r="B10020" t="s">
        <v>18025</v>
      </c>
      <c r="C10020" t="s">
        <v>18003</v>
      </c>
      <c r="D10020" t="s">
        <v>17876</v>
      </c>
    </row>
    <row r="10021" spans="1:4" x14ac:dyDescent="0.2">
      <c r="A10021">
        <v>29574</v>
      </c>
      <c r="B10021" t="s">
        <v>18026</v>
      </c>
      <c r="C10021" t="s">
        <v>17285</v>
      </c>
      <c r="D10021" t="s">
        <v>17876</v>
      </c>
    </row>
    <row r="10022" spans="1:4" x14ac:dyDescent="0.2">
      <c r="A10022">
        <v>29575</v>
      </c>
      <c r="B10022" t="s">
        <v>18025</v>
      </c>
      <c r="C10022" t="s">
        <v>18003</v>
      </c>
      <c r="D10022" t="s">
        <v>17876</v>
      </c>
    </row>
    <row r="10023" spans="1:4" x14ac:dyDescent="0.2">
      <c r="A10023">
        <v>29576</v>
      </c>
      <c r="B10023" t="s">
        <v>18027</v>
      </c>
      <c r="C10023" t="s">
        <v>18003</v>
      </c>
      <c r="D10023" t="s">
        <v>17876</v>
      </c>
    </row>
    <row r="10024" spans="1:4" x14ac:dyDescent="0.2">
      <c r="A10024">
        <v>29577</v>
      </c>
      <c r="B10024" t="s">
        <v>18025</v>
      </c>
      <c r="C10024" t="s">
        <v>18003</v>
      </c>
      <c r="D10024" t="s">
        <v>17876</v>
      </c>
    </row>
    <row r="10025" spans="1:4" x14ac:dyDescent="0.2">
      <c r="A10025">
        <v>29579</v>
      </c>
      <c r="B10025" t="s">
        <v>18025</v>
      </c>
      <c r="C10025" t="s">
        <v>18003</v>
      </c>
      <c r="D10025" t="s">
        <v>17876</v>
      </c>
    </row>
    <row r="10026" spans="1:4" x14ac:dyDescent="0.2">
      <c r="A10026">
        <v>29580</v>
      </c>
      <c r="B10026" t="s">
        <v>18028</v>
      </c>
      <c r="C10026" t="s">
        <v>17905</v>
      </c>
      <c r="D10026" t="s">
        <v>17876</v>
      </c>
    </row>
    <row r="10027" spans="1:4" x14ac:dyDescent="0.2">
      <c r="A10027">
        <v>29581</v>
      </c>
      <c r="B10027" t="s">
        <v>14582</v>
      </c>
      <c r="C10027" t="s">
        <v>18003</v>
      </c>
      <c r="D10027" t="s">
        <v>17876</v>
      </c>
    </row>
    <row r="10028" spans="1:4" x14ac:dyDescent="0.2">
      <c r="A10028">
        <v>29582</v>
      </c>
      <c r="B10028" t="s">
        <v>18029</v>
      </c>
      <c r="C10028" t="s">
        <v>18003</v>
      </c>
      <c r="D10028" t="s">
        <v>17876</v>
      </c>
    </row>
    <row r="10029" spans="1:4" x14ac:dyDescent="0.2">
      <c r="A10029">
        <v>29583</v>
      </c>
      <c r="B10029" t="s">
        <v>18030</v>
      </c>
      <c r="C10029" t="s">
        <v>17928</v>
      </c>
      <c r="D10029" t="s">
        <v>17876</v>
      </c>
    </row>
    <row r="10030" spans="1:4" x14ac:dyDescent="0.2">
      <c r="A10030">
        <v>29584</v>
      </c>
      <c r="B10030" t="s">
        <v>18031</v>
      </c>
      <c r="C10030" t="s">
        <v>16490</v>
      </c>
      <c r="D10030" t="s">
        <v>17876</v>
      </c>
    </row>
    <row r="10031" spans="1:4" x14ac:dyDescent="0.2">
      <c r="A10031">
        <v>29585</v>
      </c>
      <c r="B10031" t="s">
        <v>18032</v>
      </c>
      <c r="C10031" t="s">
        <v>17981</v>
      </c>
      <c r="D10031" t="s">
        <v>17876</v>
      </c>
    </row>
    <row r="10032" spans="1:4" x14ac:dyDescent="0.2">
      <c r="A10032">
        <v>29588</v>
      </c>
      <c r="B10032" t="s">
        <v>18025</v>
      </c>
      <c r="C10032" t="s">
        <v>18003</v>
      </c>
      <c r="D10032" t="s">
        <v>17876</v>
      </c>
    </row>
    <row r="10033" spans="1:4" x14ac:dyDescent="0.2">
      <c r="A10033">
        <v>29590</v>
      </c>
      <c r="B10033" t="s">
        <v>18033</v>
      </c>
      <c r="C10033" t="s">
        <v>17905</v>
      </c>
      <c r="D10033" t="s">
        <v>17876</v>
      </c>
    </row>
    <row r="10034" spans="1:4" x14ac:dyDescent="0.2">
      <c r="A10034">
        <v>29591</v>
      </c>
      <c r="B10034" t="s">
        <v>15736</v>
      </c>
      <c r="C10034" t="s">
        <v>17928</v>
      </c>
      <c r="D10034" t="s">
        <v>17876</v>
      </c>
    </row>
    <row r="10035" spans="1:4" x14ac:dyDescent="0.2">
      <c r="A10035">
        <v>29592</v>
      </c>
      <c r="B10035" t="s">
        <v>18034</v>
      </c>
      <c r="C10035" t="s">
        <v>18012</v>
      </c>
      <c r="D10035" t="s">
        <v>17876</v>
      </c>
    </row>
    <row r="10036" spans="1:4" x14ac:dyDescent="0.2">
      <c r="A10036">
        <v>29593</v>
      </c>
      <c r="B10036" t="s">
        <v>18035</v>
      </c>
      <c r="C10036" t="s">
        <v>17913</v>
      </c>
      <c r="D10036" t="s">
        <v>17876</v>
      </c>
    </row>
    <row r="10037" spans="1:4" x14ac:dyDescent="0.2">
      <c r="A10037">
        <v>29596</v>
      </c>
      <c r="B10037" t="s">
        <v>17272</v>
      </c>
      <c r="C10037" t="s">
        <v>18005</v>
      </c>
      <c r="D10037" t="s">
        <v>17876</v>
      </c>
    </row>
    <row r="10038" spans="1:4" x14ac:dyDescent="0.2">
      <c r="A10038">
        <v>29601</v>
      </c>
      <c r="B10038" t="s">
        <v>6171</v>
      </c>
      <c r="C10038" t="s">
        <v>18036</v>
      </c>
      <c r="D10038" t="s">
        <v>17876</v>
      </c>
    </row>
    <row r="10039" spans="1:4" x14ac:dyDescent="0.2">
      <c r="A10039">
        <v>29605</v>
      </c>
      <c r="B10039" t="s">
        <v>6171</v>
      </c>
      <c r="C10039" t="s">
        <v>18036</v>
      </c>
      <c r="D10039" t="s">
        <v>17876</v>
      </c>
    </row>
    <row r="10040" spans="1:4" x14ac:dyDescent="0.2">
      <c r="A10040">
        <v>29607</v>
      </c>
      <c r="B10040" t="s">
        <v>6171</v>
      </c>
      <c r="C10040" t="s">
        <v>18036</v>
      </c>
      <c r="D10040" t="s">
        <v>17876</v>
      </c>
    </row>
    <row r="10041" spans="1:4" x14ac:dyDescent="0.2">
      <c r="A10041">
        <v>29609</v>
      </c>
      <c r="B10041" t="s">
        <v>6171</v>
      </c>
      <c r="C10041" t="s">
        <v>18036</v>
      </c>
      <c r="D10041" t="s">
        <v>17876</v>
      </c>
    </row>
    <row r="10042" spans="1:4" x14ac:dyDescent="0.2">
      <c r="A10042">
        <v>29611</v>
      </c>
      <c r="B10042" t="s">
        <v>6171</v>
      </c>
      <c r="C10042" t="s">
        <v>18036</v>
      </c>
      <c r="D10042" t="s">
        <v>17876</v>
      </c>
    </row>
    <row r="10043" spans="1:4" x14ac:dyDescent="0.2">
      <c r="A10043">
        <v>29613</v>
      </c>
      <c r="B10043" t="s">
        <v>6171</v>
      </c>
      <c r="C10043" t="s">
        <v>18036</v>
      </c>
      <c r="D10043" t="s">
        <v>17876</v>
      </c>
    </row>
    <row r="10044" spans="1:4" x14ac:dyDescent="0.2">
      <c r="A10044">
        <v>29614</v>
      </c>
      <c r="B10044" t="s">
        <v>6171</v>
      </c>
      <c r="C10044" t="s">
        <v>18036</v>
      </c>
      <c r="D10044" t="s">
        <v>17876</v>
      </c>
    </row>
    <row r="10045" spans="1:4" x14ac:dyDescent="0.2">
      <c r="A10045">
        <v>29615</v>
      </c>
      <c r="B10045" t="s">
        <v>6171</v>
      </c>
      <c r="C10045" t="s">
        <v>18036</v>
      </c>
      <c r="D10045" t="s">
        <v>17876</v>
      </c>
    </row>
    <row r="10046" spans="1:4" x14ac:dyDescent="0.2">
      <c r="A10046">
        <v>29617</v>
      </c>
      <c r="B10046" t="s">
        <v>6171</v>
      </c>
      <c r="C10046" t="s">
        <v>18036</v>
      </c>
      <c r="D10046" t="s">
        <v>17876</v>
      </c>
    </row>
    <row r="10047" spans="1:4" x14ac:dyDescent="0.2">
      <c r="A10047">
        <v>29620</v>
      </c>
      <c r="B10047" t="s">
        <v>18037</v>
      </c>
      <c r="C10047" t="s">
        <v>18038</v>
      </c>
      <c r="D10047" t="s">
        <v>17876</v>
      </c>
    </row>
    <row r="10048" spans="1:4" x14ac:dyDescent="0.2">
      <c r="A10048">
        <v>29621</v>
      </c>
      <c r="B10048" t="s">
        <v>18039</v>
      </c>
      <c r="C10048" t="s">
        <v>18040</v>
      </c>
      <c r="D10048" t="s">
        <v>17876</v>
      </c>
    </row>
    <row r="10049" spans="1:4" x14ac:dyDescent="0.2">
      <c r="A10049">
        <v>29624</v>
      </c>
      <c r="B10049" t="s">
        <v>18039</v>
      </c>
      <c r="C10049" t="s">
        <v>18040</v>
      </c>
      <c r="D10049" t="s">
        <v>17876</v>
      </c>
    </row>
    <row r="10050" spans="1:4" x14ac:dyDescent="0.2">
      <c r="A10050">
        <v>29625</v>
      </c>
      <c r="B10050" t="s">
        <v>18039</v>
      </c>
      <c r="C10050" t="s">
        <v>18040</v>
      </c>
      <c r="D10050" t="s">
        <v>17876</v>
      </c>
    </row>
    <row r="10051" spans="1:4" x14ac:dyDescent="0.2">
      <c r="A10051">
        <v>29626</v>
      </c>
      <c r="B10051" t="s">
        <v>18039</v>
      </c>
      <c r="C10051" t="s">
        <v>18040</v>
      </c>
      <c r="D10051" t="s">
        <v>17876</v>
      </c>
    </row>
    <row r="10052" spans="1:4" x14ac:dyDescent="0.2">
      <c r="A10052">
        <v>29627</v>
      </c>
      <c r="B10052" t="s">
        <v>18041</v>
      </c>
      <c r="C10052" t="s">
        <v>18040</v>
      </c>
      <c r="D10052" t="s">
        <v>17876</v>
      </c>
    </row>
    <row r="10053" spans="1:4" x14ac:dyDescent="0.2">
      <c r="A10053">
        <v>29628</v>
      </c>
      <c r="B10053" t="s">
        <v>18042</v>
      </c>
      <c r="C10053" t="s">
        <v>18038</v>
      </c>
      <c r="D10053" t="s">
        <v>17876</v>
      </c>
    </row>
    <row r="10054" spans="1:4" x14ac:dyDescent="0.2">
      <c r="A10054">
        <v>29630</v>
      </c>
      <c r="B10054" t="s">
        <v>23</v>
      </c>
      <c r="C10054" t="s">
        <v>18043</v>
      </c>
      <c r="D10054" t="s">
        <v>17876</v>
      </c>
    </row>
    <row r="10055" spans="1:4" x14ac:dyDescent="0.2">
      <c r="A10055">
        <v>29631</v>
      </c>
      <c r="B10055" t="s">
        <v>18044</v>
      </c>
      <c r="C10055" t="s">
        <v>18043</v>
      </c>
      <c r="D10055" t="s">
        <v>17876</v>
      </c>
    </row>
    <row r="10056" spans="1:4" x14ac:dyDescent="0.2">
      <c r="A10056">
        <v>29632</v>
      </c>
      <c r="B10056" t="s">
        <v>18044</v>
      </c>
      <c r="C10056" t="s">
        <v>18043</v>
      </c>
      <c r="D10056" t="s">
        <v>17876</v>
      </c>
    </row>
    <row r="10057" spans="1:4" x14ac:dyDescent="0.2">
      <c r="A10057">
        <v>29634</v>
      </c>
      <c r="B10057" t="s">
        <v>18044</v>
      </c>
      <c r="C10057" t="s">
        <v>18043</v>
      </c>
      <c r="D10057" t="s">
        <v>17876</v>
      </c>
    </row>
    <row r="10058" spans="1:4" x14ac:dyDescent="0.2">
      <c r="A10058">
        <v>29635</v>
      </c>
      <c r="B10058" t="s">
        <v>1858</v>
      </c>
      <c r="C10058" t="s">
        <v>18036</v>
      </c>
      <c r="D10058" t="s">
        <v>17876</v>
      </c>
    </row>
    <row r="10059" spans="1:4" x14ac:dyDescent="0.2">
      <c r="A10059">
        <v>29638</v>
      </c>
      <c r="B10059" t="s">
        <v>18045</v>
      </c>
      <c r="C10059" t="s">
        <v>18038</v>
      </c>
      <c r="D10059" t="s">
        <v>17876</v>
      </c>
    </row>
    <row r="10060" spans="1:4" x14ac:dyDescent="0.2">
      <c r="A10060">
        <v>29639</v>
      </c>
      <c r="B10060" t="s">
        <v>18046</v>
      </c>
      <c r="C10060" t="s">
        <v>18038</v>
      </c>
      <c r="D10060" t="s">
        <v>17876</v>
      </c>
    </row>
    <row r="10061" spans="1:4" x14ac:dyDescent="0.2">
      <c r="A10061">
        <v>29640</v>
      </c>
      <c r="B10061" t="s">
        <v>18047</v>
      </c>
      <c r="C10061" t="s">
        <v>18043</v>
      </c>
      <c r="D10061" t="s">
        <v>17876</v>
      </c>
    </row>
    <row r="10062" spans="1:4" x14ac:dyDescent="0.2">
      <c r="A10062">
        <v>29642</v>
      </c>
      <c r="B10062" t="s">
        <v>18047</v>
      </c>
      <c r="C10062" t="s">
        <v>18043</v>
      </c>
      <c r="D10062" t="s">
        <v>17876</v>
      </c>
    </row>
    <row r="10063" spans="1:4" x14ac:dyDescent="0.2">
      <c r="A10063">
        <v>29643</v>
      </c>
      <c r="B10063" t="s">
        <v>18048</v>
      </c>
      <c r="C10063" t="s">
        <v>18049</v>
      </c>
      <c r="D10063" t="s">
        <v>17876</v>
      </c>
    </row>
    <row r="10064" spans="1:4" x14ac:dyDescent="0.2">
      <c r="A10064">
        <v>29644</v>
      </c>
      <c r="B10064" t="s">
        <v>18050</v>
      </c>
      <c r="C10064" t="s">
        <v>18036</v>
      </c>
      <c r="D10064" t="s">
        <v>17876</v>
      </c>
    </row>
    <row r="10065" spans="1:4" x14ac:dyDescent="0.2">
      <c r="A10065">
        <v>29645</v>
      </c>
      <c r="B10065" t="s">
        <v>18051</v>
      </c>
      <c r="C10065" t="s">
        <v>17955</v>
      </c>
      <c r="D10065" t="s">
        <v>17876</v>
      </c>
    </row>
    <row r="10066" spans="1:4" x14ac:dyDescent="0.2">
      <c r="A10066">
        <v>29646</v>
      </c>
      <c r="B10066" t="s">
        <v>4582</v>
      </c>
      <c r="C10066" t="s">
        <v>18052</v>
      </c>
      <c r="D10066" t="s">
        <v>17876</v>
      </c>
    </row>
    <row r="10067" spans="1:4" x14ac:dyDescent="0.2">
      <c r="A10067">
        <v>29647</v>
      </c>
      <c r="B10067" t="s">
        <v>4582</v>
      </c>
      <c r="C10067" t="s">
        <v>18052</v>
      </c>
      <c r="D10067" t="s">
        <v>17876</v>
      </c>
    </row>
    <row r="10068" spans="1:4" x14ac:dyDescent="0.2">
      <c r="A10068">
        <v>29649</v>
      </c>
      <c r="B10068" t="s">
        <v>4582</v>
      </c>
      <c r="C10068" t="s">
        <v>18052</v>
      </c>
      <c r="D10068" t="s">
        <v>17876</v>
      </c>
    </row>
    <row r="10069" spans="1:4" x14ac:dyDescent="0.2">
      <c r="A10069">
        <v>29650</v>
      </c>
      <c r="B10069" t="s">
        <v>18053</v>
      </c>
      <c r="C10069" t="s">
        <v>18036</v>
      </c>
      <c r="D10069" t="s">
        <v>17876</v>
      </c>
    </row>
    <row r="10070" spans="1:4" x14ac:dyDescent="0.2">
      <c r="A10070">
        <v>29651</v>
      </c>
      <c r="B10070" t="s">
        <v>18053</v>
      </c>
      <c r="C10070" t="s">
        <v>18036</v>
      </c>
      <c r="D10070" t="s">
        <v>17876</v>
      </c>
    </row>
    <row r="10071" spans="1:4" x14ac:dyDescent="0.2">
      <c r="A10071">
        <v>29653</v>
      </c>
      <c r="B10071" t="s">
        <v>18054</v>
      </c>
      <c r="C10071" t="s">
        <v>18052</v>
      </c>
      <c r="D10071" t="s">
        <v>17876</v>
      </c>
    </row>
    <row r="10072" spans="1:4" x14ac:dyDescent="0.2">
      <c r="A10072">
        <v>29654</v>
      </c>
      <c r="B10072" t="s">
        <v>18055</v>
      </c>
      <c r="C10072" t="s">
        <v>18040</v>
      </c>
      <c r="D10072" t="s">
        <v>17876</v>
      </c>
    </row>
    <row r="10073" spans="1:4" x14ac:dyDescent="0.2">
      <c r="A10073">
        <v>29655</v>
      </c>
      <c r="B10073" t="s">
        <v>18056</v>
      </c>
      <c r="C10073" t="s">
        <v>18040</v>
      </c>
      <c r="D10073" t="s">
        <v>17876</v>
      </c>
    </row>
    <row r="10074" spans="1:4" x14ac:dyDescent="0.2">
      <c r="A10074">
        <v>29657</v>
      </c>
      <c r="B10074" t="s">
        <v>12949</v>
      </c>
      <c r="C10074" t="s">
        <v>18043</v>
      </c>
      <c r="D10074" t="s">
        <v>17876</v>
      </c>
    </row>
    <row r="10075" spans="1:4" x14ac:dyDescent="0.2">
      <c r="A10075">
        <v>29658</v>
      </c>
      <c r="B10075" t="s">
        <v>18057</v>
      </c>
      <c r="C10075" t="s">
        <v>18049</v>
      </c>
      <c r="D10075" t="s">
        <v>17876</v>
      </c>
    </row>
    <row r="10076" spans="1:4" x14ac:dyDescent="0.2">
      <c r="A10076">
        <v>29661</v>
      </c>
      <c r="B10076" t="s">
        <v>5268</v>
      </c>
      <c r="C10076" t="s">
        <v>18036</v>
      </c>
      <c r="D10076" t="s">
        <v>17876</v>
      </c>
    </row>
    <row r="10077" spans="1:4" x14ac:dyDescent="0.2">
      <c r="A10077">
        <v>29662</v>
      </c>
      <c r="B10077" t="s">
        <v>18058</v>
      </c>
      <c r="C10077" t="s">
        <v>18036</v>
      </c>
      <c r="D10077" t="s">
        <v>17876</v>
      </c>
    </row>
    <row r="10078" spans="1:4" x14ac:dyDescent="0.2">
      <c r="A10078">
        <v>29664</v>
      </c>
      <c r="B10078" t="s">
        <v>18059</v>
      </c>
      <c r="C10078" t="s">
        <v>18049</v>
      </c>
      <c r="D10078" t="s">
        <v>17876</v>
      </c>
    </row>
    <row r="10079" spans="1:4" x14ac:dyDescent="0.2">
      <c r="A10079">
        <v>29666</v>
      </c>
      <c r="B10079" t="s">
        <v>18060</v>
      </c>
      <c r="C10079" t="s">
        <v>18052</v>
      </c>
      <c r="D10079" t="s">
        <v>17876</v>
      </c>
    </row>
    <row r="10080" spans="1:4" x14ac:dyDescent="0.2">
      <c r="A10080">
        <v>29667</v>
      </c>
      <c r="B10080" t="s">
        <v>18061</v>
      </c>
      <c r="C10080" t="s">
        <v>18043</v>
      </c>
      <c r="D10080" t="s">
        <v>17876</v>
      </c>
    </row>
    <row r="10081" spans="1:4" x14ac:dyDescent="0.2">
      <c r="A10081">
        <v>29669</v>
      </c>
      <c r="B10081" t="s">
        <v>18062</v>
      </c>
      <c r="C10081" t="s">
        <v>18036</v>
      </c>
      <c r="D10081" t="s">
        <v>17876</v>
      </c>
    </row>
    <row r="10082" spans="1:4" x14ac:dyDescent="0.2">
      <c r="A10082">
        <v>29670</v>
      </c>
      <c r="B10082" t="s">
        <v>17512</v>
      </c>
      <c r="C10082" t="s">
        <v>18040</v>
      </c>
      <c r="D10082" t="s">
        <v>17876</v>
      </c>
    </row>
    <row r="10083" spans="1:4" x14ac:dyDescent="0.2">
      <c r="A10083">
        <v>29671</v>
      </c>
      <c r="B10083" t="s">
        <v>17214</v>
      </c>
      <c r="C10083" t="s">
        <v>18043</v>
      </c>
      <c r="D10083" t="s">
        <v>17876</v>
      </c>
    </row>
    <row r="10084" spans="1:4" x14ac:dyDescent="0.2">
      <c r="A10084">
        <v>29672</v>
      </c>
      <c r="B10084" t="s">
        <v>15218</v>
      </c>
      <c r="C10084" t="s">
        <v>18049</v>
      </c>
      <c r="D10084" t="s">
        <v>17876</v>
      </c>
    </row>
    <row r="10085" spans="1:4" x14ac:dyDescent="0.2">
      <c r="A10085">
        <v>29673</v>
      </c>
      <c r="B10085" t="s">
        <v>17331</v>
      </c>
      <c r="C10085" t="s">
        <v>18036</v>
      </c>
      <c r="D10085" t="s">
        <v>17876</v>
      </c>
    </row>
    <row r="10086" spans="1:4" x14ac:dyDescent="0.2">
      <c r="A10086">
        <v>29676</v>
      </c>
      <c r="B10086" t="s">
        <v>900</v>
      </c>
      <c r="C10086" t="s">
        <v>18049</v>
      </c>
      <c r="D10086" t="s">
        <v>17876</v>
      </c>
    </row>
    <row r="10087" spans="1:4" x14ac:dyDescent="0.2">
      <c r="A10087">
        <v>29678</v>
      </c>
      <c r="B10087" t="s">
        <v>15218</v>
      </c>
      <c r="C10087" t="s">
        <v>18049</v>
      </c>
      <c r="D10087" t="s">
        <v>17876</v>
      </c>
    </row>
    <row r="10088" spans="1:4" x14ac:dyDescent="0.2">
      <c r="A10088">
        <v>29680</v>
      </c>
      <c r="B10088" t="s">
        <v>18063</v>
      </c>
      <c r="C10088" t="s">
        <v>18036</v>
      </c>
      <c r="D10088" t="s">
        <v>17876</v>
      </c>
    </row>
    <row r="10089" spans="1:4" x14ac:dyDescent="0.2">
      <c r="A10089">
        <v>29681</v>
      </c>
      <c r="B10089" t="s">
        <v>18063</v>
      </c>
      <c r="C10089" t="s">
        <v>18036</v>
      </c>
      <c r="D10089" t="s">
        <v>17876</v>
      </c>
    </row>
    <row r="10090" spans="1:4" x14ac:dyDescent="0.2">
      <c r="A10090">
        <v>29682</v>
      </c>
      <c r="B10090" t="s">
        <v>18064</v>
      </c>
      <c r="C10090" t="s">
        <v>18043</v>
      </c>
      <c r="D10090" t="s">
        <v>17876</v>
      </c>
    </row>
    <row r="10091" spans="1:4" x14ac:dyDescent="0.2">
      <c r="A10091">
        <v>29684</v>
      </c>
      <c r="B10091" t="s">
        <v>18065</v>
      </c>
      <c r="C10091" t="s">
        <v>18040</v>
      </c>
      <c r="D10091" t="s">
        <v>17876</v>
      </c>
    </row>
    <row r="10092" spans="1:4" x14ac:dyDescent="0.2">
      <c r="A10092">
        <v>29685</v>
      </c>
      <c r="B10092" t="s">
        <v>12880</v>
      </c>
      <c r="C10092" t="s">
        <v>18043</v>
      </c>
      <c r="D10092" t="s">
        <v>17876</v>
      </c>
    </row>
    <row r="10093" spans="1:4" x14ac:dyDescent="0.2">
      <c r="A10093">
        <v>29686</v>
      </c>
      <c r="B10093" t="s">
        <v>18066</v>
      </c>
      <c r="C10093" t="s">
        <v>18049</v>
      </c>
      <c r="D10093" t="s">
        <v>17876</v>
      </c>
    </row>
    <row r="10094" spans="1:4" x14ac:dyDescent="0.2">
      <c r="A10094">
        <v>29687</v>
      </c>
      <c r="B10094" t="s">
        <v>18067</v>
      </c>
      <c r="C10094" t="s">
        <v>18036</v>
      </c>
      <c r="D10094" t="s">
        <v>17876</v>
      </c>
    </row>
    <row r="10095" spans="1:4" x14ac:dyDescent="0.2">
      <c r="A10095">
        <v>29689</v>
      </c>
      <c r="B10095" t="s">
        <v>15222</v>
      </c>
      <c r="C10095" t="s">
        <v>18040</v>
      </c>
      <c r="D10095" t="s">
        <v>17876</v>
      </c>
    </row>
    <row r="10096" spans="1:4" x14ac:dyDescent="0.2">
      <c r="A10096">
        <v>29690</v>
      </c>
      <c r="B10096" t="s">
        <v>18068</v>
      </c>
      <c r="C10096" t="s">
        <v>18036</v>
      </c>
      <c r="D10096" t="s">
        <v>17876</v>
      </c>
    </row>
    <row r="10097" spans="1:4" x14ac:dyDescent="0.2">
      <c r="A10097">
        <v>29691</v>
      </c>
      <c r="B10097" t="s">
        <v>18069</v>
      </c>
      <c r="C10097" t="s">
        <v>18049</v>
      </c>
      <c r="D10097" t="s">
        <v>17876</v>
      </c>
    </row>
    <row r="10098" spans="1:4" x14ac:dyDescent="0.2">
      <c r="A10098">
        <v>29692</v>
      </c>
      <c r="B10098" t="s">
        <v>18070</v>
      </c>
      <c r="C10098" t="s">
        <v>17955</v>
      </c>
      <c r="D10098" t="s">
        <v>17876</v>
      </c>
    </row>
    <row r="10099" spans="1:4" x14ac:dyDescent="0.2">
      <c r="A10099">
        <v>29693</v>
      </c>
      <c r="B10099" t="s">
        <v>5447</v>
      </c>
      <c r="C10099" t="s">
        <v>18049</v>
      </c>
      <c r="D10099" t="s">
        <v>17876</v>
      </c>
    </row>
    <row r="10100" spans="1:4" x14ac:dyDescent="0.2">
      <c r="A10100">
        <v>29695</v>
      </c>
      <c r="B10100" t="s">
        <v>18054</v>
      </c>
      <c r="C10100" t="s">
        <v>18052</v>
      </c>
      <c r="D10100" t="s">
        <v>17876</v>
      </c>
    </row>
    <row r="10101" spans="1:4" x14ac:dyDescent="0.2">
      <c r="A10101">
        <v>29696</v>
      </c>
      <c r="B10101" t="s">
        <v>17273</v>
      </c>
      <c r="C10101" t="s">
        <v>18049</v>
      </c>
      <c r="D10101" t="s">
        <v>17876</v>
      </c>
    </row>
    <row r="10102" spans="1:4" x14ac:dyDescent="0.2">
      <c r="A10102">
        <v>29697</v>
      </c>
      <c r="B10102" t="s">
        <v>17532</v>
      </c>
      <c r="C10102" t="s">
        <v>18040</v>
      </c>
      <c r="D10102" t="s">
        <v>17876</v>
      </c>
    </row>
    <row r="10103" spans="1:4" x14ac:dyDescent="0.2">
      <c r="A10103">
        <v>29698</v>
      </c>
      <c r="B10103" t="s">
        <v>6171</v>
      </c>
      <c r="C10103" t="s">
        <v>18036</v>
      </c>
      <c r="D10103" t="s">
        <v>17876</v>
      </c>
    </row>
    <row r="10104" spans="1:4" x14ac:dyDescent="0.2">
      <c r="A10104">
        <v>29702</v>
      </c>
      <c r="B10104" t="s">
        <v>16653</v>
      </c>
      <c r="C10104" t="s">
        <v>17870</v>
      </c>
      <c r="D10104" t="s">
        <v>17876</v>
      </c>
    </row>
    <row r="10105" spans="1:4" x14ac:dyDescent="0.2">
      <c r="A10105">
        <v>29704</v>
      </c>
      <c r="B10105" t="s">
        <v>16658</v>
      </c>
      <c r="C10105" t="s">
        <v>12664</v>
      </c>
      <c r="D10105" t="s">
        <v>17876</v>
      </c>
    </row>
    <row r="10106" spans="1:4" x14ac:dyDescent="0.2">
      <c r="A10106">
        <v>29706</v>
      </c>
      <c r="B10106" t="s">
        <v>6706</v>
      </c>
      <c r="C10106" t="s">
        <v>15862</v>
      </c>
      <c r="D10106" t="s">
        <v>17876</v>
      </c>
    </row>
    <row r="10107" spans="1:4" x14ac:dyDescent="0.2">
      <c r="A10107">
        <v>29707</v>
      </c>
      <c r="B10107" t="s">
        <v>18071</v>
      </c>
      <c r="C10107" t="s">
        <v>15386</v>
      </c>
      <c r="D10107" t="s">
        <v>17876</v>
      </c>
    </row>
    <row r="10108" spans="1:4" x14ac:dyDescent="0.2">
      <c r="A10108">
        <v>29708</v>
      </c>
      <c r="B10108" t="s">
        <v>18071</v>
      </c>
      <c r="C10108" t="s">
        <v>12664</v>
      </c>
      <c r="D10108" t="s">
        <v>17876</v>
      </c>
    </row>
    <row r="10109" spans="1:4" x14ac:dyDescent="0.2">
      <c r="A10109">
        <v>29709</v>
      </c>
      <c r="B10109" t="s">
        <v>12080</v>
      </c>
      <c r="C10109" t="s">
        <v>16490</v>
      </c>
      <c r="D10109" t="s">
        <v>17876</v>
      </c>
    </row>
    <row r="10110" spans="1:4" x14ac:dyDescent="0.2">
      <c r="A10110">
        <v>29710</v>
      </c>
      <c r="B10110" t="s">
        <v>16829</v>
      </c>
      <c r="C10110" t="s">
        <v>12664</v>
      </c>
      <c r="D10110" t="s">
        <v>17876</v>
      </c>
    </row>
    <row r="10111" spans="1:4" x14ac:dyDescent="0.2">
      <c r="A10111">
        <v>29712</v>
      </c>
      <c r="B10111" t="s">
        <v>18072</v>
      </c>
      <c r="C10111" t="s">
        <v>15862</v>
      </c>
      <c r="D10111" t="s">
        <v>17876</v>
      </c>
    </row>
    <row r="10112" spans="1:4" x14ac:dyDescent="0.2">
      <c r="A10112">
        <v>29714</v>
      </c>
      <c r="B10112" t="s">
        <v>18073</v>
      </c>
      <c r="C10112" t="s">
        <v>15862</v>
      </c>
      <c r="D10112" t="s">
        <v>17876</v>
      </c>
    </row>
    <row r="10113" spans="1:4" x14ac:dyDescent="0.2">
      <c r="A10113">
        <v>29715</v>
      </c>
      <c r="B10113" t="s">
        <v>18071</v>
      </c>
      <c r="C10113" t="s">
        <v>12664</v>
      </c>
      <c r="D10113" t="s">
        <v>17876</v>
      </c>
    </row>
    <row r="10114" spans="1:4" x14ac:dyDescent="0.2">
      <c r="A10114">
        <v>29717</v>
      </c>
      <c r="B10114" t="s">
        <v>18074</v>
      </c>
      <c r="C10114" t="s">
        <v>12664</v>
      </c>
      <c r="D10114" t="s">
        <v>17876</v>
      </c>
    </row>
    <row r="10115" spans="1:4" x14ac:dyDescent="0.2">
      <c r="A10115">
        <v>29718</v>
      </c>
      <c r="B10115" t="s">
        <v>12198</v>
      </c>
      <c r="C10115" t="s">
        <v>16490</v>
      </c>
      <c r="D10115" t="s">
        <v>17876</v>
      </c>
    </row>
    <row r="10116" spans="1:4" x14ac:dyDescent="0.2">
      <c r="A10116">
        <v>29720</v>
      </c>
      <c r="B10116" t="s">
        <v>2714</v>
      </c>
      <c r="C10116" t="s">
        <v>15386</v>
      </c>
      <c r="D10116" t="s">
        <v>17876</v>
      </c>
    </row>
    <row r="10117" spans="1:4" x14ac:dyDescent="0.2">
      <c r="A10117">
        <v>29722</v>
      </c>
      <c r="B10117" t="s">
        <v>2714</v>
      </c>
      <c r="C10117" t="s">
        <v>15386</v>
      </c>
      <c r="D10117" t="s">
        <v>17876</v>
      </c>
    </row>
    <row r="10118" spans="1:4" x14ac:dyDescent="0.2">
      <c r="A10118">
        <v>29726</v>
      </c>
      <c r="B10118" t="s">
        <v>18075</v>
      </c>
      <c r="C10118" t="s">
        <v>12664</v>
      </c>
      <c r="D10118" t="s">
        <v>17876</v>
      </c>
    </row>
    <row r="10119" spans="1:4" x14ac:dyDescent="0.2">
      <c r="A10119">
        <v>29727</v>
      </c>
      <c r="B10119" t="s">
        <v>18076</v>
      </c>
      <c r="C10119" t="s">
        <v>16490</v>
      </c>
      <c r="D10119" t="s">
        <v>17876</v>
      </c>
    </row>
    <row r="10120" spans="1:4" x14ac:dyDescent="0.2">
      <c r="A10120">
        <v>29728</v>
      </c>
      <c r="B10120" t="s">
        <v>18077</v>
      </c>
      <c r="C10120" t="s">
        <v>16490</v>
      </c>
      <c r="D10120" t="s">
        <v>17876</v>
      </c>
    </row>
    <row r="10121" spans="1:4" x14ac:dyDescent="0.2">
      <c r="A10121">
        <v>29729</v>
      </c>
      <c r="B10121" t="s">
        <v>18078</v>
      </c>
      <c r="C10121" t="s">
        <v>15862</v>
      </c>
      <c r="D10121" t="s">
        <v>17876</v>
      </c>
    </row>
    <row r="10122" spans="1:4" x14ac:dyDescent="0.2">
      <c r="A10122">
        <v>29730</v>
      </c>
      <c r="B10122" t="s">
        <v>10594</v>
      </c>
      <c r="C10122" t="s">
        <v>12664</v>
      </c>
      <c r="D10122" t="s">
        <v>17876</v>
      </c>
    </row>
    <row r="10123" spans="1:4" x14ac:dyDescent="0.2">
      <c r="A10123">
        <v>29732</v>
      </c>
      <c r="B10123" t="s">
        <v>10594</v>
      </c>
      <c r="C10123" t="s">
        <v>12664</v>
      </c>
      <c r="D10123" t="s">
        <v>17876</v>
      </c>
    </row>
    <row r="10124" spans="1:4" x14ac:dyDescent="0.2">
      <c r="A10124">
        <v>29733</v>
      </c>
      <c r="B10124" t="s">
        <v>10594</v>
      </c>
      <c r="C10124" t="s">
        <v>12664</v>
      </c>
      <c r="D10124" t="s">
        <v>17876</v>
      </c>
    </row>
    <row r="10125" spans="1:4" x14ac:dyDescent="0.2">
      <c r="A10125">
        <v>29734</v>
      </c>
      <c r="B10125" t="s">
        <v>10594</v>
      </c>
      <c r="C10125" t="s">
        <v>12664</v>
      </c>
      <c r="D10125" t="s">
        <v>17876</v>
      </c>
    </row>
    <row r="10126" spans="1:4" x14ac:dyDescent="0.2">
      <c r="A10126">
        <v>29741</v>
      </c>
      <c r="B10126" t="s">
        <v>18079</v>
      </c>
      <c r="C10126" t="s">
        <v>16490</v>
      </c>
      <c r="D10126" t="s">
        <v>17876</v>
      </c>
    </row>
    <row r="10127" spans="1:4" x14ac:dyDescent="0.2">
      <c r="A10127">
        <v>29742</v>
      </c>
      <c r="B10127" t="s">
        <v>12311</v>
      </c>
      <c r="C10127" t="s">
        <v>12664</v>
      </c>
      <c r="D10127" t="s">
        <v>17876</v>
      </c>
    </row>
    <row r="10128" spans="1:4" x14ac:dyDescent="0.2">
      <c r="A10128">
        <v>29743</v>
      </c>
      <c r="B10128" t="s">
        <v>4042</v>
      </c>
      <c r="C10128" t="s">
        <v>12664</v>
      </c>
      <c r="D10128" t="s">
        <v>17876</v>
      </c>
    </row>
    <row r="10129" spans="1:4" x14ac:dyDescent="0.2">
      <c r="A10129">
        <v>29745</v>
      </c>
      <c r="B10129" t="s">
        <v>6289</v>
      </c>
      <c r="C10129" t="s">
        <v>12664</v>
      </c>
      <c r="D10129" t="s">
        <v>17876</v>
      </c>
    </row>
    <row r="10130" spans="1:4" x14ac:dyDescent="0.2">
      <c r="A10130">
        <v>29801</v>
      </c>
      <c r="B10130" t="s">
        <v>18080</v>
      </c>
      <c r="C10130" t="s">
        <v>17924</v>
      </c>
      <c r="D10130" t="s">
        <v>17876</v>
      </c>
    </row>
    <row r="10131" spans="1:4" x14ac:dyDescent="0.2">
      <c r="A10131">
        <v>29803</v>
      </c>
      <c r="B10131" t="s">
        <v>18080</v>
      </c>
      <c r="C10131" t="s">
        <v>17924</v>
      </c>
      <c r="D10131" t="s">
        <v>17876</v>
      </c>
    </row>
    <row r="10132" spans="1:4" x14ac:dyDescent="0.2">
      <c r="A10132">
        <v>29805</v>
      </c>
      <c r="B10132" t="s">
        <v>18080</v>
      </c>
      <c r="C10132" t="s">
        <v>17924</v>
      </c>
      <c r="D10132" t="s">
        <v>17876</v>
      </c>
    </row>
    <row r="10133" spans="1:4" x14ac:dyDescent="0.2">
      <c r="A10133">
        <v>29808</v>
      </c>
      <c r="B10133" t="s">
        <v>18080</v>
      </c>
      <c r="C10133" t="s">
        <v>17924</v>
      </c>
      <c r="D10133" t="s">
        <v>17876</v>
      </c>
    </row>
    <row r="10134" spans="1:4" x14ac:dyDescent="0.2">
      <c r="A10134">
        <v>29809</v>
      </c>
      <c r="B10134" t="s">
        <v>18081</v>
      </c>
      <c r="C10134" t="s">
        <v>17924</v>
      </c>
      <c r="D10134" t="s">
        <v>17876</v>
      </c>
    </row>
    <row r="10135" spans="1:4" x14ac:dyDescent="0.2">
      <c r="A10135">
        <v>29810</v>
      </c>
      <c r="B10135" t="s">
        <v>13351</v>
      </c>
      <c r="C10135" t="s">
        <v>18082</v>
      </c>
      <c r="D10135" t="s">
        <v>17876</v>
      </c>
    </row>
    <row r="10136" spans="1:4" x14ac:dyDescent="0.2">
      <c r="A10136">
        <v>29812</v>
      </c>
      <c r="B10136" t="s">
        <v>18083</v>
      </c>
      <c r="C10136" t="s">
        <v>18084</v>
      </c>
      <c r="D10136" t="s">
        <v>17876</v>
      </c>
    </row>
    <row r="10137" spans="1:4" x14ac:dyDescent="0.2">
      <c r="A10137">
        <v>29817</v>
      </c>
      <c r="B10137" t="s">
        <v>18085</v>
      </c>
      <c r="C10137" t="s">
        <v>18084</v>
      </c>
      <c r="D10137" t="s">
        <v>17876</v>
      </c>
    </row>
    <row r="10138" spans="1:4" x14ac:dyDescent="0.2">
      <c r="A10138">
        <v>29819</v>
      </c>
      <c r="B10138" t="s">
        <v>12775</v>
      </c>
      <c r="C10138" t="s">
        <v>18052</v>
      </c>
      <c r="D10138" t="s">
        <v>17876</v>
      </c>
    </row>
    <row r="10139" spans="1:4" x14ac:dyDescent="0.2">
      <c r="A10139">
        <v>29821</v>
      </c>
      <c r="B10139" t="s">
        <v>18086</v>
      </c>
      <c r="C10139" t="s">
        <v>18087</v>
      </c>
      <c r="D10139" t="s">
        <v>17876</v>
      </c>
    </row>
    <row r="10140" spans="1:4" x14ac:dyDescent="0.2">
      <c r="A10140">
        <v>29824</v>
      </c>
      <c r="B10140" t="s">
        <v>18088</v>
      </c>
      <c r="C10140" t="s">
        <v>18089</v>
      </c>
      <c r="D10140" t="s">
        <v>17876</v>
      </c>
    </row>
    <row r="10141" spans="1:4" x14ac:dyDescent="0.2">
      <c r="A10141">
        <v>29827</v>
      </c>
      <c r="B10141" t="s">
        <v>13047</v>
      </c>
      <c r="C10141" t="s">
        <v>18082</v>
      </c>
      <c r="D10141" t="s">
        <v>17876</v>
      </c>
    </row>
    <row r="10142" spans="1:4" x14ac:dyDescent="0.2">
      <c r="A10142">
        <v>29828</v>
      </c>
      <c r="B10142" t="s">
        <v>18090</v>
      </c>
      <c r="C10142" t="s">
        <v>17924</v>
      </c>
      <c r="D10142" t="s">
        <v>17876</v>
      </c>
    </row>
    <row r="10143" spans="1:4" x14ac:dyDescent="0.2">
      <c r="A10143">
        <v>29829</v>
      </c>
      <c r="B10143" t="s">
        <v>13075</v>
      </c>
      <c r="C10143" t="s">
        <v>17924</v>
      </c>
      <c r="D10143" t="s">
        <v>17876</v>
      </c>
    </row>
    <row r="10144" spans="1:4" x14ac:dyDescent="0.2">
      <c r="A10144">
        <v>29831</v>
      </c>
      <c r="B10144" t="s">
        <v>1017</v>
      </c>
      <c r="C10144" t="s">
        <v>17924</v>
      </c>
      <c r="D10144" t="s">
        <v>17876</v>
      </c>
    </row>
    <row r="10145" spans="1:4" x14ac:dyDescent="0.2">
      <c r="A10145">
        <v>29832</v>
      </c>
      <c r="B10145" t="s">
        <v>12501</v>
      </c>
      <c r="C10145" t="s">
        <v>18089</v>
      </c>
      <c r="D10145" t="s">
        <v>17876</v>
      </c>
    </row>
    <row r="10146" spans="1:4" x14ac:dyDescent="0.2">
      <c r="A10146">
        <v>29835</v>
      </c>
      <c r="B10146" t="s">
        <v>18091</v>
      </c>
      <c r="C10146" t="s">
        <v>18087</v>
      </c>
      <c r="D10146" t="s">
        <v>17876</v>
      </c>
    </row>
    <row r="10147" spans="1:4" x14ac:dyDescent="0.2">
      <c r="A10147">
        <v>29836</v>
      </c>
      <c r="B10147" t="s">
        <v>18092</v>
      </c>
      <c r="C10147" t="s">
        <v>18082</v>
      </c>
      <c r="D10147" t="s">
        <v>17876</v>
      </c>
    </row>
    <row r="10148" spans="1:4" x14ac:dyDescent="0.2">
      <c r="A10148">
        <v>29838</v>
      </c>
      <c r="B10148" t="s">
        <v>18093</v>
      </c>
      <c r="C10148" t="s">
        <v>18087</v>
      </c>
      <c r="D10148" t="s">
        <v>17876</v>
      </c>
    </row>
    <row r="10149" spans="1:4" x14ac:dyDescent="0.2">
      <c r="A10149">
        <v>29840</v>
      </c>
      <c r="B10149" t="s">
        <v>15571</v>
      </c>
      <c r="C10149" t="s">
        <v>18087</v>
      </c>
      <c r="D10149" t="s">
        <v>17876</v>
      </c>
    </row>
    <row r="10150" spans="1:4" x14ac:dyDescent="0.2">
      <c r="A10150">
        <v>29841</v>
      </c>
      <c r="B10150" t="s">
        <v>18094</v>
      </c>
      <c r="C10150" t="s">
        <v>17924</v>
      </c>
      <c r="D10150" t="s">
        <v>17876</v>
      </c>
    </row>
    <row r="10151" spans="1:4" x14ac:dyDescent="0.2">
      <c r="A10151">
        <v>29842</v>
      </c>
      <c r="B10151" t="s">
        <v>18095</v>
      </c>
      <c r="C10151" t="s">
        <v>17924</v>
      </c>
      <c r="D10151" t="s">
        <v>17876</v>
      </c>
    </row>
    <row r="10152" spans="1:4" x14ac:dyDescent="0.2">
      <c r="A10152">
        <v>29843</v>
      </c>
      <c r="B10152" t="s">
        <v>18096</v>
      </c>
      <c r="C10152" t="s">
        <v>17879</v>
      </c>
      <c r="D10152" t="s">
        <v>17876</v>
      </c>
    </row>
    <row r="10153" spans="1:4" x14ac:dyDescent="0.2">
      <c r="A10153">
        <v>29845</v>
      </c>
      <c r="B10153" t="s">
        <v>18097</v>
      </c>
      <c r="C10153" t="s">
        <v>18087</v>
      </c>
      <c r="D10153" t="s">
        <v>17876</v>
      </c>
    </row>
    <row r="10154" spans="1:4" x14ac:dyDescent="0.2">
      <c r="A10154">
        <v>29847</v>
      </c>
      <c r="B10154" t="s">
        <v>2028</v>
      </c>
      <c r="C10154" t="s">
        <v>18089</v>
      </c>
      <c r="D10154" t="s">
        <v>17876</v>
      </c>
    </row>
    <row r="10155" spans="1:4" x14ac:dyDescent="0.2">
      <c r="A10155">
        <v>29848</v>
      </c>
      <c r="B10155" t="s">
        <v>2099</v>
      </c>
      <c r="C10155" t="s">
        <v>18052</v>
      </c>
      <c r="D10155" t="s">
        <v>17876</v>
      </c>
    </row>
    <row r="10156" spans="1:4" x14ac:dyDescent="0.2">
      <c r="A10156">
        <v>29849</v>
      </c>
      <c r="B10156" t="s">
        <v>18098</v>
      </c>
      <c r="C10156" t="s">
        <v>18082</v>
      </c>
      <c r="D10156" t="s">
        <v>17876</v>
      </c>
    </row>
    <row r="10157" spans="1:4" x14ac:dyDescent="0.2">
      <c r="A10157">
        <v>29851</v>
      </c>
      <c r="B10157" t="s">
        <v>18099</v>
      </c>
      <c r="C10157" t="s">
        <v>17924</v>
      </c>
      <c r="D10157" t="s">
        <v>17876</v>
      </c>
    </row>
    <row r="10158" spans="1:4" x14ac:dyDescent="0.2">
      <c r="A10158">
        <v>29853</v>
      </c>
      <c r="B10158" t="s">
        <v>13066</v>
      </c>
      <c r="C10158" t="s">
        <v>18084</v>
      </c>
      <c r="D10158" t="s">
        <v>17876</v>
      </c>
    </row>
    <row r="10159" spans="1:4" x14ac:dyDescent="0.2">
      <c r="A10159">
        <v>29856</v>
      </c>
      <c r="B10159" t="s">
        <v>12144</v>
      </c>
      <c r="C10159" t="s">
        <v>17924</v>
      </c>
      <c r="D10159" t="s">
        <v>17876</v>
      </c>
    </row>
    <row r="10160" spans="1:4" x14ac:dyDescent="0.2">
      <c r="A10160">
        <v>29860</v>
      </c>
      <c r="B10160" t="s">
        <v>18094</v>
      </c>
      <c r="C10160" t="s">
        <v>18089</v>
      </c>
      <c r="D10160" t="s">
        <v>17876</v>
      </c>
    </row>
    <row r="10161" spans="1:4" x14ac:dyDescent="0.2">
      <c r="A10161">
        <v>29899</v>
      </c>
      <c r="B10161" t="s">
        <v>18091</v>
      </c>
      <c r="C10161" t="s">
        <v>18087</v>
      </c>
      <c r="D10161" t="s">
        <v>17876</v>
      </c>
    </row>
    <row r="10162" spans="1:4" x14ac:dyDescent="0.2">
      <c r="A10162">
        <v>29902</v>
      </c>
      <c r="B10162" t="s">
        <v>17722</v>
      </c>
      <c r="C10162" t="s">
        <v>17483</v>
      </c>
      <c r="D10162" t="s">
        <v>17876</v>
      </c>
    </row>
    <row r="10163" spans="1:4" x14ac:dyDescent="0.2">
      <c r="A10163">
        <v>29906</v>
      </c>
      <c r="B10163" t="s">
        <v>17722</v>
      </c>
      <c r="C10163" t="s">
        <v>17483</v>
      </c>
      <c r="D10163" t="s">
        <v>17876</v>
      </c>
    </row>
    <row r="10164" spans="1:4" x14ac:dyDescent="0.2">
      <c r="A10164">
        <v>29907</v>
      </c>
      <c r="B10164" t="s">
        <v>17722</v>
      </c>
      <c r="C10164" t="s">
        <v>17483</v>
      </c>
      <c r="D10164" t="s">
        <v>17876</v>
      </c>
    </row>
    <row r="10165" spans="1:4" x14ac:dyDescent="0.2">
      <c r="A10165">
        <v>29909</v>
      </c>
      <c r="B10165" t="s">
        <v>18100</v>
      </c>
      <c r="C10165" t="s">
        <v>17483</v>
      </c>
      <c r="D10165" t="s">
        <v>17876</v>
      </c>
    </row>
    <row r="10166" spans="1:4" x14ac:dyDescent="0.2">
      <c r="A10166">
        <v>29910</v>
      </c>
      <c r="B10166" t="s">
        <v>18101</v>
      </c>
      <c r="C10166" t="s">
        <v>17483</v>
      </c>
      <c r="D10166" t="s">
        <v>17876</v>
      </c>
    </row>
    <row r="10167" spans="1:4" x14ac:dyDescent="0.2">
      <c r="A10167">
        <v>29911</v>
      </c>
      <c r="B10167" t="s">
        <v>18102</v>
      </c>
      <c r="C10167" t="s">
        <v>18103</v>
      </c>
      <c r="D10167" t="s">
        <v>17876</v>
      </c>
    </row>
    <row r="10168" spans="1:4" x14ac:dyDescent="0.2">
      <c r="A10168">
        <v>29912</v>
      </c>
      <c r="B10168" t="s">
        <v>18104</v>
      </c>
      <c r="C10168" t="s">
        <v>18105</v>
      </c>
      <c r="D10168" t="s">
        <v>17876</v>
      </c>
    </row>
    <row r="10169" spans="1:4" x14ac:dyDescent="0.2">
      <c r="A10169">
        <v>29915</v>
      </c>
      <c r="B10169" t="s">
        <v>18106</v>
      </c>
      <c r="C10169" t="s">
        <v>17483</v>
      </c>
      <c r="D10169" t="s">
        <v>17876</v>
      </c>
    </row>
    <row r="10170" spans="1:4" x14ac:dyDescent="0.2">
      <c r="A10170">
        <v>29916</v>
      </c>
      <c r="B10170" t="s">
        <v>18107</v>
      </c>
      <c r="C10170" t="s">
        <v>18103</v>
      </c>
      <c r="D10170" t="s">
        <v>17876</v>
      </c>
    </row>
    <row r="10171" spans="1:4" x14ac:dyDescent="0.2">
      <c r="A10171">
        <v>29918</v>
      </c>
      <c r="B10171" t="s">
        <v>18108</v>
      </c>
      <c r="C10171" t="s">
        <v>18103</v>
      </c>
      <c r="D10171" t="s">
        <v>17876</v>
      </c>
    </row>
    <row r="10172" spans="1:4" x14ac:dyDescent="0.2">
      <c r="A10172">
        <v>29920</v>
      </c>
      <c r="B10172" t="s">
        <v>18109</v>
      </c>
      <c r="C10172" t="s">
        <v>17483</v>
      </c>
      <c r="D10172" t="s">
        <v>17876</v>
      </c>
    </row>
    <row r="10173" spans="1:4" x14ac:dyDescent="0.2">
      <c r="A10173">
        <v>29922</v>
      </c>
      <c r="B10173" t="s">
        <v>18110</v>
      </c>
      <c r="C10173" t="s">
        <v>18103</v>
      </c>
      <c r="D10173" t="s">
        <v>17876</v>
      </c>
    </row>
    <row r="10174" spans="1:4" x14ac:dyDescent="0.2">
      <c r="A10174">
        <v>29924</v>
      </c>
      <c r="B10174" t="s">
        <v>4514</v>
      </c>
      <c r="C10174" t="s">
        <v>18103</v>
      </c>
      <c r="D10174" t="s">
        <v>17876</v>
      </c>
    </row>
    <row r="10175" spans="1:4" x14ac:dyDescent="0.2">
      <c r="A10175">
        <v>29926</v>
      </c>
      <c r="B10175" t="s">
        <v>18111</v>
      </c>
      <c r="C10175" t="s">
        <v>17483</v>
      </c>
      <c r="D10175" t="s">
        <v>17876</v>
      </c>
    </row>
    <row r="10176" spans="1:4" x14ac:dyDescent="0.2">
      <c r="A10176">
        <v>29927</v>
      </c>
      <c r="B10176" t="s">
        <v>18112</v>
      </c>
      <c r="C10176" t="s">
        <v>18105</v>
      </c>
      <c r="D10176" t="s">
        <v>17876</v>
      </c>
    </row>
    <row r="10177" spans="1:4" x14ac:dyDescent="0.2">
      <c r="A10177">
        <v>29928</v>
      </c>
      <c r="B10177" t="s">
        <v>18111</v>
      </c>
      <c r="C10177" t="s">
        <v>17483</v>
      </c>
      <c r="D10177" t="s">
        <v>17876</v>
      </c>
    </row>
    <row r="10178" spans="1:4" x14ac:dyDescent="0.2">
      <c r="A10178">
        <v>29929</v>
      </c>
      <c r="B10178" t="s">
        <v>18113</v>
      </c>
      <c r="C10178" t="s">
        <v>17919</v>
      </c>
      <c r="D10178" t="s">
        <v>17876</v>
      </c>
    </row>
    <row r="10179" spans="1:4" x14ac:dyDescent="0.2">
      <c r="A10179">
        <v>29932</v>
      </c>
      <c r="B10179" t="s">
        <v>16394</v>
      </c>
      <c r="C10179" t="s">
        <v>18103</v>
      </c>
      <c r="D10179" t="s">
        <v>17876</v>
      </c>
    </row>
    <row r="10180" spans="1:4" x14ac:dyDescent="0.2">
      <c r="A10180">
        <v>29934</v>
      </c>
      <c r="B10180" t="s">
        <v>18114</v>
      </c>
      <c r="C10180" t="s">
        <v>18105</v>
      </c>
      <c r="D10180" t="s">
        <v>17876</v>
      </c>
    </row>
    <row r="10181" spans="1:4" x14ac:dyDescent="0.2">
      <c r="A10181">
        <v>29935</v>
      </c>
      <c r="B10181" t="s">
        <v>15421</v>
      </c>
      <c r="C10181" t="s">
        <v>17483</v>
      </c>
      <c r="D10181" t="s">
        <v>17876</v>
      </c>
    </row>
    <row r="10182" spans="1:4" x14ac:dyDescent="0.2">
      <c r="A10182">
        <v>29936</v>
      </c>
      <c r="B10182" t="s">
        <v>18115</v>
      </c>
      <c r="C10182" t="s">
        <v>18105</v>
      </c>
      <c r="D10182" t="s">
        <v>17876</v>
      </c>
    </row>
    <row r="10183" spans="1:4" x14ac:dyDescent="0.2">
      <c r="A10183">
        <v>29940</v>
      </c>
      <c r="B10183" t="s">
        <v>12650</v>
      </c>
      <c r="C10183" t="s">
        <v>17483</v>
      </c>
      <c r="D10183" t="s">
        <v>17876</v>
      </c>
    </row>
    <row r="10184" spans="1:4" x14ac:dyDescent="0.2">
      <c r="A10184">
        <v>29941</v>
      </c>
      <c r="B10184" t="s">
        <v>13060</v>
      </c>
      <c r="C10184" t="s">
        <v>17483</v>
      </c>
      <c r="D10184" t="s">
        <v>17876</v>
      </c>
    </row>
    <row r="10185" spans="1:4" x14ac:dyDescent="0.2">
      <c r="A10185">
        <v>29943</v>
      </c>
      <c r="B10185" t="s">
        <v>18116</v>
      </c>
      <c r="C10185" t="s">
        <v>18105</v>
      </c>
      <c r="D10185" t="s">
        <v>17876</v>
      </c>
    </row>
    <row r="10186" spans="1:4" x14ac:dyDescent="0.2">
      <c r="A10186">
        <v>29944</v>
      </c>
      <c r="B10186" t="s">
        <v>18117</v>
      </c>
      <c r="C10186" t="s">
        <v>18103</v>
      </c>
      <c r="D10186" t="s">
        <v>17876</v>
      </c>
    </row>
    <row r="10187" spans="1:4" x14ac:dyDescent="0.2">
      <c r="A10187">
        <v>29945</v>
      </c>
      <c r="B10187" t="s">
        <v>18118</v>
      </c>
      <c r="C10187" t="s">
        <v>18103</v>
      </c>
      <c r="D10187" t="s">
        <v>17876</v>
      </c>
    </row>
    <row r="10188" spans="1:4" x14ac:dyDescent="0.2">
      <c r="A10188">
        <v>30002</v>
      </c>
      <c r="B10188" t="s">
        <v>18119</v>
      </c>
      <c r="C10188" t="s">
        <v>18121</v>
      </c>
      <c r="D10188" t="s">
        <v>18120</v>
      </c>
    </row>
    <row r="10189" spans="1:4" x14ac:dyDescent="0.2">
      <c r="A10189">
        <v>30004</v>
      </c>
      <c r="B10189" t="s">
        <v>18122</v>
      </c>
      <c r="C10189" t="s">
        <v>13983</v>
      </c>
      <c r="D10189" t="s">
        <v>18120</v>
      </c>
    </row>
    <row r="10190" spans="1:4" x14ac:dyDescent="0.2">
      <c r="A10190">
        <v>30005</v>
      </c>
      <c r="B10190" t="s">
        <v>18122</v>
      </c>
      <c r="C10190" t="s">
        <v>13983</v>
      </c>
      <c r="D10190" t="s">
        <v>18120</v>
      </c>
    </row>
    <row r="10191" spans="1:4" x14ac:dyDescent="0.2">
      <c r="A10191">
        <v>30008</v>
      </c>
      <c r="B10191" t="s">
        <v>5268</v>
      </c>
      <c r="C10191" t="s">
        <v>18123</v>
      </c>
      <c r="D10191" t="s">
        <v>18120</v>
      </c>
    </row>
    <row r="10192" spans="1:4" x14ac:dyDescent="0.2">
      <c r="A10192">
        <v>30009</v>
      </c>
      <c r="B10192" t="s">
        <v>18122</v>
      </c>
      <c r="C10192" t="s">
        <v>13983</v>
      </c>
      <c r="D10192" t="s">
        <v>18120</v>
      </c>
    </row>
    <row r="10193" spans="1:4" x14ac:dyDescent="0.2">
      <c r="A10193">
        <v>30011</v>
      </c>
      <c r="B10193" t="s">
        <v>241</v>
      </c>
      <c r="C10193" t="s">
        <v>18124</v>
      </c>
      <c r="D10193" t="s">
        <v>18120</v>
      </c>
    </row>
    <row r="10194" spans="1:4" x14ac:dyDescent="0.2">
      <c r="A10194">
        <v>30012</v>
      </c>
      <c r="B10194" t="s">
        <v>18125</v>
      </c>
      <c r="C10194" t="s">
        <v>18126</v>
      </c>
      <c r="D10194" t="s">
        <v>18120</v>
      </c>
    </row>
    <row r="10195" spans="1:4" x14ac:dyDescent="0.2">
      <c r="A10195">
        <v>30013</v>
      </c>
      <c r="B10195" t="s">
        <v>18125</v>
      </c>
      <c r="C10195" t="s">
        <v>18126</v>
      </c>
      <c r="D10195" t="s">
        <v>18120</v>
      </c>
    </row>
    <row r="10196" spans="1:4" x14ac:dyDescent="0.2">
      <c r="A10196">
        <v>30014</v>
      </c>
      <c r="B10196" t="s">
        <v>10501</v>
      </c>
      <c r="C10196" t="s">
        <v>18127</v>
      </c>
      <c r="D10196" t="s">
        <v>18120</v>
      </c>
    </row>
    <row r="10197" spans="1:4" x14ac:dyDescent="0.2">
      <c r="A10197">
        <v>30016</v>
      </c>
      <c r="B10197" t="s">
        <v>10501</v>
      </c>
      <c r="C10197" t="s">
        <v>18127</v>
      </c>
      <c r="D10197" t="s">
        <v>18120</v>
      </c>
    </row>
    <row r="10198" spans="1:4" x14ac:dyDescent="0.2">
      <c r="A10198">
        <v>30017</v>
      </c>
      <c r="B10198" t="s">
        <v>18128</v>
      </c>
      <c r="C10198" t="s">
        <v>18129</v>
      </c>
      <c r="D10198" t="s">
        <v>18120</v>
      </c>
    </row>
    <row r="10199" spans="1:4" x14ac:dyDescent="0.2">
      <c r="A10199">
        <v>30019</v>
      </c>
      <c r="B10199" t="s">
        <v>18130</v>
      </c>
      <c r="C10199" t="s">
        <v>18129</v>
      </c>
      <c r="D10199" t="s">
        <v>18120</v>
      </c>
    </row>
    <row r="10200" spans="1:4" x14ac:dyDescent="0.2">
      <c r="A10200">
        <v>30021</v>
      </c>
      <c r="B10200" t="s">
        <v>18131</v>
      </c>
      <c r="C10200" t="s">
        <v>18121</v>
      </c>
      <c r="D10200" t="s">
        <v>18120</v>
      </c>
    </row>
    <row r="10201" spans="1:4" x14ac:dyDescent="0.2">
      <c r="A10201">
        <v>30022</v>
      </c>
      <c r="B10201" t="s">
        <v>18122</v>
      </c>
      <c r="C10201" t="s">
        <v>13983</v>
      </c>
      <c r="D10201" t="s">
        <v>18120</v>
      </c>
    </row>
    <row r="10202" spans="1:4" x14ac:dyDescent="0.2">
      <c r="A10202">
        <v>30024</v>
      </c>
      <c r="B10202" t="s">
        <v>18132</v>
      </c>
      <c r="C10202" t="s">
        <v>18129</v>
      </c>
      <c r="D10202" t="s">
        <v>18120</v>
      </c>
    </row>
    <row r="10203" spans="1:4" x14ac:dyDescent="0.2">
      <c r="A10203">
        <v>30025</v>
      </c>
      <c r="B10203" t="s">
        <v>18133</v>
      </c>
      <c r="C10203" t="s">
        <v>18134</v>
      </c>
      <c r="D10203" t="s">
        <v>18120</v>
      </c>
    </row>
    <row r="10204" spans="1:4" x14ac:dyDescent="0.2">
      <c r="A10204">
        <v>30028</v>
      </c>
      <c r="B10204" t="s">
        <v>18135</v>
      </c>
      <c r="C10204" t="s">
        <v>17360</v>
      </c>
      <c r="D10204" t="s">
        <v>18120</v>
      </c>
    </row>
    <row r="10205" spans="1:4" x14ac:dyDescent="0.2">
      <c r="A10205">
        <v>30030</v>
      </c>
      <c r="B10205" t="s">
        <v>1477</v>
      </c>
      <c r="C10205" t="s">
        <v>18121</v>
      </c>
      <c r="D10205" t="s">
        <v>18120</v>
      </c>
    </row>
    <row r="10206" spans="1:4" x14ac:dyDescent="0.2">
      <c r="A10206">
        <v>30032</v>
      </c>
      <c r="B10206" t="s">
        <v>1477</v>
      </c>
      <c r="C10206" t="s">
        <v>18121</v>
      </c>
      <c r="D10206" t="s">
        <v>18120</v>
      </c>
    </row>
    <row r="10207" spans="1:4" x14ac:dyDescent="0.2">
      <c r="A10207">
        <v>30033</v>
      </c>
      <c r="B10207" t="s">
        <v>1477</v>
      </c>
      <c r="C10207" t="s">
        <v>18121</v>
      </c>
      <c r="D10207" t="s">
        <v>18120</v>
      </c>
    </row>
    <row r="10208" spans="1:4" x14ac:dyDescent="0.2">
      <c r="A10208">
        <v>30034</v>
      </c>
      <c r="B10208" t="s">
        <v>1477</v>
      </c>
      <c r="C10208" t="s">
        <v>18121</v>
      </c>
      <c r="D10208" t="s">
        <v>18120</v>
      </c>
    </row>
    <row r="10209" spans="1:4" x14ac:dyDescent="0.2">
      <c r="A10209">
        <v>30035</v>
      </c>
      <c r="B10209" t="s">
        <v>1477</v>
      </c>
      <c r="C10209" t="s">
        <v>18121</v>
      </c>
      <c r="D10209" t="s">
        <v>18120</v>
      </c>
    </row>
    <row r="10210" spans="1:4" x14ac:dyDescent="0.2">
      <c r="A10210">
        <v>30038</v>
      </c>
      <c r="B10210" t="s">
        <v>18136</v>
      </c>
      <c r="C10210" t="s">
        <v>18121</v>
      </c>
      <c r="D10210" t="s">
        <v>18120</v>
      </c>
    </row>
    <row r="10211" spans="1:4" x14ac:dyDescent="0.2">
      <c r="A10211">
        <v>30039</v>
      </c>
      <c r="B10211" t="s">
        <v>18137</v>
      </c>
      <c r="C10211" t="s">
        <v>18129</v>
      </c>
      <c r="D10211" t="s">
        <v>18120</v>
      </c>
    </row>
    <row r="10212" spans="1:4" x14ac:dyDescent="0.2">
      <c r="A10212">
        <v>30040</v>
      </c>
      <c r="B10212" t="s">
        <v>18135</v>
      </c>
      <c r="C10212" t="s">
        <v>17360</v>
      </c>
      <c r="D10212" t="s">
        <v>18120</v>
      </c>
    </row>
    <row r="10213" spans="1:4" x14ac:dyDescent="0.2">
      <c r="A10213">
        <v>30041</v>
      </c>
      <c r="B10213" t="s">
        <v>18135</v>
      </c>
      <c r="C10213" t="s">
        <v>17360</v>
      </c>
      <c r="D10213" t="s">
        <v>18120</v>
      </c>
    </row>
    <row r="10214" spans="1:4" x14ac:dyDescent="0.2">
      <c r="A10214">
        <v>30043</v>
      </c>
      <c r="B10214" t="s">
        <v>14311</v>
      </c>
      <c r="C10214" t="s">
        <v>18129</v>
      </c>
      <c r="D10214" t="s">
        <v>18120</v>
      </c>
    </row>
    <row r="10215" spans="1:4" x14ac:dyDescent="0.2">
      <c r="A10215">
        <v>30044</v>
      </c>
      <c r="B10215" t="s">
        <v>14311</v>
      </c>
      <c r="C10215" t="s">
        <v>18129</v>
      </c>
      <c r="D10215" t="s">
        <v>18120</v>
      </c>
    </row>
    <row r="10216" spans="1:4" x14ac:dyDescent="0.2">
      <c r="A10216">
        <v>30045</v>
      </c>
      <c r="B10216" t="s">
        <v>14311</v>
      </c>
      <c r="C10216" t="s">
        <v>18129</v>
      </c>
      <c r="D10216" t="s">
        <v>18120</v>
      </c>
    </row>
    <row r="10217" spans="1:4" x14ac:dyDescent="0.2">
      <c r="A10217">
        <v>30046</v>
      </c>
      <c r="B10217" t="s">
        <v>14311</v>
      </c>
      <c r="C10217" t="s">
        <v>18129</v>
      </c>
      <c r="D10217" t="s">
        <v>18120</v>
      </c>
    </row>
    <row r="10218" spans="1:4" x14ac:dyDescent="0.2">
      <c r="A10218">
        <v>30047</v>
      </c>
      <c r="B10218" t="s">
        <v>18138</v>
      </c>
      <c r="C10218" t="s">
        <v>18129</v>
      </c>
      <c r="D10218" t="s">
        <v>18120</v>
      </c>
    </row>
    <row r="10219" spans="1:4" x14ac:dyDescent="0.2">
      <c r="A10219">
        <v>30052</v>
      </c>
      <c r="B10219" t="s">
        <v>18139</v>
      </c>
      <c r="C10219" t="s">
        <v>18129</v>
      </c>
      <c r="D10219" t="s">
        <v>18120</v>
      </c>
    </row>
    <row r="10220" spans="1:4" x14ac:dyDescent="0.2">
      <c r="A10220">
        <v>30054</v>
      </c>
      <c r="B10220" t="s">
        <v>12208</v>
      </c>
      <c r="C10220" t="s">
        <v>18127</v>
      </c>
      <c r="D10220" t="s">
        <v>18120</v>
      </c>
    </row>
    <row r="10221" spans="1:4" x14ac:dyDescent="0.2">
      <c r="A10221">
        <v>30055</v>
      </c>
      <c r="B10221" t="s">
        <v>5843</v>
      </c>
      <c r="C10221" t="s">
        <v>18105</v>
      </c>
      <c r="D10221" t="s">
        <v>18120</v>
      </c>
    </row>
    <row r="10222" spans="1:4" x14ac:dyDescent="0.2">
      <c r="A10222">
        <v>30056</v>
      </c>
      <c r="B10222" t="s">
        <v>18140</v>
      </c>
      <c r="C10222" t="s">
        <v>18105</v>
      </c>
      <c r="D10222" t="s">
        <v>18120</v>
      </c>
    </row>
    <row r="10223" spans="1:4" x14ac:dyDescent="0.2">
      <c r="A10223">
        <v>30058</v>
      </c>
      <c r="B10223" t="s">
        <v>18136</v>
      </c>
      <c r="C10223" t="s">
        <v>18121</v>
      </c>
      <c r="D10223" t="s">
        <v>18120</v>
      </c>
    </row>
    <row r="10224" spans="1:4" x14ac:dyDescent="0.2">
      <c r="A10224">
        <v>30060</v>
      </c>
      <c r="B10224" t="s">
        <v>5268</v>
      </c>
      <c r="C10224" t="s">
        <v>18123</v>
      </c>
      <c r="D10224" t="s">
        <v>18120</v>
      </c>
    </row>
    <row r="10225" spans="1:4" x14ac:dyDescent="0.2">
      <c r="A10225">
        <v>30062</v>
      </c>
      <c r="B10225" t="s">
        <v>5268</v>
      </c>
      <c r="C10225" t="s">
        <v>18123</v>
      </c>
      <c r="D10225" t="s">
        <v>18120</v>
      </c>
    </row>
    <row r="10226" spans="1:4" x14ac:dyDescent="0.2">
      <c r="A10226">
        <v>30063</v>
      </c>
      <c r="B10226" t="s">
        <v>5268</v>
      </c>
      <c r="C10226" t="s">
        <v>18123</v>
      </c>
      <c r="D10226" t="s">
        <v>18120</v>
      </c>
    </row>
    <row r="10227" spans="1:4" x14ac:dyDescent="0.2">
      <c r="A10227">
        <v>30064</v>
      </c>
      <c r="B10227" t="s">
        <v>5268</v>
      </c>
      <c r="C10227" t="s">
        <v>18123</v>
      </c>
      <c r="D10227" t="s">
        <v>18120</v>
      </c>
    </row>
    <row r="10228" spans="1:4" x14ac:dyDescent="0.2">
      <c r="A10228">
        <v>30066</v>
      </c>
      <c r="B10228" t="s">
        <v>5268</v>
      </c>
      <c r="C10228" t="s">
        <v>18123</v>
      </c>
      <c r="D10228" t="s">
        <v>18120</v>
      </c>
    </row>
    <row r="10229" spans="1:4" x14ac:dyDescent="0.2">
      <c r="A10229">
        <v>30067</v>
      </c>
      <c r="B10229" t="s">
        <v>5268</v>
      </c>
      <c r="C10229" t="s">
        <v>18123</v>
      </c>
      <c r="D10229" t="s">
        <v>18120</v>
      </c>
    </row>
    <row r="10230" spans="1:4" x14ac:dyDescent="0.2">
      <c r="A10230">
        <v>30068</v>
      </c>
      <c r="B10230" t="s">
        <v>5268</v>
      </c>
      <c r="C10230" t="s">
        <v>18123</v>
      </c>
      <c r="D10230" t="s">
        <v>18120</v>
      </c>
    </row>
    <row r="10231" spans="1:4" x14ac:dyDescent="0.2">
      <c r="A10231">
        <v>30069</v>
      </c>
      <c r="B10231" t="s">
        <v>5268</v>
      </c>
      <c r="C10231" t="s">
        <v>18123</v>
      </c>
      <c r="D10231" t="s">
        <v>18120</v>
      </c>
    </row>
    <row r="10232" spans="1:4" x14ac:dyDescent="0.2">
      <c r="A10232">
        <v>30071</v>
      </c>
      <c r="B10232" t="s">
        <v>18141</v>
      </c>
      <c r="C10232" t="s">
        <v>18129</v>
      </c>
      <c r="D10232" t="s">
        <v>18120</v>
      </c>
    </row>
    <row r="10233" spans="1:4" x14ac:dyDescent="0.2">
      <c r="A10233">
        <v>30073</v>
      </c>
      <c r="B10233" t="s">
        <v>1477</v>
      </c>
      <c r="C10233" t="s">
        <v>18142</v>
      </c>
      <c r="D10233" t="s">
        <v>18120</v>
      </c>
    </row>
    <row r="10234" spans="1:4" x14ac:dyDescent="0.2">
      <c r="A10234">
        <v>30075</v>
      </c>
      <c r="B10234" t="s">
        <v>1551</v>
      </c>
      <c r="C10234" t="s">
        <v>13983</v>
      </c>
      <c r="D10234" t="s">
        <v>18120</v>
      </c>
    </row>
    <row r="10235" spans="1:4" x14ac:dyDescent="0.2">
      <c r="A10235">
        <v>30076</v>
      </c>
      <c r="B10235" t="s">
        <v>1551</v>
      </c>
      <c r="C10235" t="s">
        <v>13983</v>
      </c>
      <c r="D10235" t="s">
        <v>18120</v>
      </c>
    </row>
    <row r="10236" spans="1:4" x14ac:dyDescent="0.2">
      <c r="A10236">
        <v>30078</v>
      </c>
      <c r="B10236" t="s">
        <v>18137</v>
      </c>
      <c r="C10236" t="s">
        <v>18129</v>
      </c>
      <c r="D10236" t="s">
        <v>18120</v>
      </c>
    </row>
    <row r="10237" spans="1:4" x14ac:dyDescent="0.2">
      <c r="A10237">
        <v>30079</v>
      </c>
      <c r="B10237" t="s">
        <v>15033</v>
      </c>
      <c r="C10237" t="s">
        <v>18121</v>
      </c>
      <c r="D10237" t="s">
        <v>18120</v>
      </c>
    </row>
    <row r="10238" spans="1:4" x14ac:dyDescent="0.2">
      <c r="A10238">
        <v>30080</v>
      </c>
      <c r="B10238" t="s">
        <v>4042</v>
      </c>
      <c r="C10238" t="s">
        <v>18123</v>
      </c>
      <c r="D10238" t="s">
        <v>18120</v>
      </c>
    </row>
    <row r="10239" spans="1:4" x14ac:dyDescent="0.2">
      <c r="A10239">
        <v>30082</v>
      </c>
      <c r="B10239" t="s">
        <v>4042</v>
      </c>
      <c r="C10239" t="s">
        <v>18123</v>
      </c>
      <c r="D10239" t="s">
        <v>18120</v>
      </c>
    </row>
    <row r="10240" spans="1:4" x14ac:dyDescent="0.2">
      <c r="A10240">
        <v>30083</v>
      </c>
      <c r="B10240" t="s">
        <v>18143</v>
      </c>
      <c r="C10240" t="s">
        <v>18121</v>
      </c>
      <c r="D10240" t="s">
        <v>18120</v>
      </c>
    </row>
    <row r="10241" spans="1:4" x14ac:dyDescent="0.2">
      <c r="A10241">
        <v>30084</v>
      </c>
      <c r="B10241" t="s">
        <v>18144</v>
      </c>
      <c r="C10241" t="s">
        <v>18121</v>
      </c>
      <c r="D10241" t="s">
        <v>18120</v>
      </c>
    </row>
    <row r="10242" spans="1:4" x14ac:dyDescent="0.2">
      <c r="A10242">
        <v>30087</v>
      </c>
      <c r="B10242" t="s">
        <v>18143</v>
      </c>
      <c r="C10242" t="s">
        <v>18121</v>
      </c>
      <c r="D10242" t="s">
        <v>18120</v>
      </c>
    </row>
    <row r="10243" spans="1:4" x14ac:dyDescent="0.2">
      <c r="A10243">
        <v>30088</v>
      </c>
      <c r="B10243" t="s">
        <v>18143</v>
      </c>
      <c r="C10243" t="s">
        <v>18121</v>
      </c>
      <c r="D10243" t="s">
        <v>18120</v>
      </c>
    </row>
    <row r="10244" spans="1:4" x14ac:dyDescent="0.2">
      <c r="A10244">
        <v>30090</v>
      </c>
      <c r="B10244" t="s">
        <v>5268</v>
      </c>
      <c r="C10244" t="s">
        <v>18123</v>
      </c>
      <c r="D10244" t="s">
        <v>18120</v>
      </c>
    </row>
    <row r="10245" spans="1:4" x14ac:dyDescent="0.2">
      <c r="A10245">
        <v>30092</v>
      </c>
      <c r="B10245" t="s">
        <v>18145</v>
      </c>
      <c r="C10245" t="s">
        <v>18129</v>
      </c>
      <c r="D10245" t="s">
        <v>18120</v>
      </c>
    </row>
    <row r="10246" spans="1:4" x14ac:dyDescent="0.2">
      <c r="A10246">
        <v>30093</v>
      </c>
      <c r="B10246" t="s">
        <v>18141</v>
      </c>
      <c r="C10246" t="s">
        <v>18129</v>
      </c>
      <c r="D10246" t="s">
        <v>18120</v>
      </c>
    </row>
    <row r="10247" spans="1:4" x14ac:dyDescent="0.2">
      <c r="A10247">
        <v>30094</v>
      </c>
      <c r="B10247" t="s">
        <v>18125</v>
      </c>
      <c r="C10247" t="s">
        <v>18126</v>
      </c>
      <c r="D10247" t="s">
        <v>18120</v>
      </c>
    </row>
    <row r="10248" spans="1:4" x14ac:dyDescent="0.2">
      <c r="A10248">
        <v>30096</v>
      </c>
      <c r="B10248" t="s">
        <v>18146</v>
      </c>
      <c r="C10248" t="s">
        <v>18129</v>
      </c>
      <c r="D10248" t="s">
        <v>18120</v>
      </c>
    </row>
    <row r="10249" spans="1:4" x14ac:dyDescent="0.2">
      <c r="A10249">
        <v>30097</v>
      </c>
      <c r="B10249" t="s">
        <v>18146</v>
      </c>
      <c r="C10249" t="s">
        <v>13983</v>
      </c>
      <c r="D10249" t="s">
        <v>18120</v>
      </c>
    </row>
    <row r="10250" spans="1:4" x14ac:dyDescent="0.2">
      <c r="A10250">
        <v>30098</v>
      </c>
      <c r="B10250" t="s">
        <v>18146</v>
      </c>
      <c r="C10250" t="s">
        <v>18129</v>
      </c>
      <c r="D10250" t="s">
        <v>18120</v>
      </c>
    </row>
    <row r="10251" spans="1:4" x14ac:dyDescent="0.2">
      <c r="A10251">
        <v>30099</v>
      </c>
      <c r="B10251" t="s">
        <v>18146</v>
      </c>
      <c r="C10251" t="s">
        <v>18129</v>
      </c>
      <c r="D10251" t="s">
        <v>18120</v>
      </c>
    </row>
    <row r="10252" spans="1:4" x14ac:dyDescent="0.2">
      <c r="A10252">
        <v>30101</v>
      </c>
      <c r="B10252" t="s">
        <v>12597</v>
      </c>
      <c r="C10252" t="s">
        <v>18123</v>
      </c>
      <c r="D10252" t="s">
        <v>18120</v>
      </c>
    </row>
    <row r="10253" spans="1:4" x14ac:dyDescent="0.2">
      <c r="A10253">
        <v>30102</v>
      </c>
      <c r="B10253" t="s">
        <v>12597</v>
      </c>
      <c r="C10253" t="s">
        <v>17870</v>
      </c>
      <c r="D10253" t="s">
        <v>18120</v>
      </c>
    </row>
    <row r="10254" spans="1:4" x14ac:dyDescent="0.2">
      <c r="A10254">
        <v>30103</v>
      </c>
      <c r="B10254" t="s">
        <v>18147</v>
      </c>
      <c r="C10254" t="s">
        <v>18148</v>
      </c>
      <c r="D10254" t="s">
        <v>18120</v>
      </c>
    </row>
    <row r="10255" spans="1:4" x14ac:dyDescent="0.2">
      <c r="A10255">
        <v>30104</v>
      </c>
      <c r="B10255" t="s">
        <v>18149</v>
      </c>
      <c r="C10255" t="s">
        <v>17836</v>
      </c>
      <c r="D10255" t="s">
        <v>18120</v>
      </c>
    </row>
    <row r="10256" spans="1:4" x14ac:dyDescent="0.2">
      <c r="A10256">
        <v>30105</v>
      </c>
      <c r="B10256" t="s">
        <v>18150</v>
      </c>
      <c r="C10256" t="s">
        <v>16660</v>
      </c>
      <c r="D10256" t="s">
        <v>18120</v>
      </c>
    </row>
    <row r="10257" spans="1:4" x14ac:dyDescent="0.2">
      <c r="A10257">
        <v>30106</v>
      </c>
      <c r="B10257" t="s">
        <v>18151</v>
      </c>
      <c r="C10257" t="s">
        <v>18123</v>
      </c>
      <c r="D10257" t="s">
        <v>18120</v>
      </c>
    </row>
    <row r="10258" spans="1:4" x14ac:dyDescent="0.2">
      <c r="A10258">
        <v>30107</v>
      </c>
      <c r="B10258" t="s">
        <v>18152</v>
      </c>
      <c r="C10258" t="s">
        <v>17870</v>
      </c>
      <c r="D10258" t="s">
        <v>18120</v>
      </c>
    </row>
    <row r="10259" spans="1:4" x14ac:dyDescent="0.2">
      <c r="A10259">
        <v>30108</v>
      </c>
      <c r="B10259" t="s">
        <v>18153</v>
      </c>
      <c r="C10259" t="s">
        <v>12534</v>
      </c>
      <c r="D10259" t="s">
        <v>18120</v>
      </c>
    </row>
    <row r="10260" spans="1:4" x14ac:dyDescent="0.2">
      <c r="A10260">
        <v>30110</v>
      </c>
      <c r="B10260" t="s">
        <v>12826</v>
      </c>
      <c r="C10260" t="s">
        <v>18154</v>
      </c>
      <c r="D10260" t="s">
        <v>18120</v>
      </c>
    </row>
    <row r="10261" spans="1:4" x14ac:dyDescent="0.2">
      <c r="A10261">
        <v>30113</v>
      </c>
      <c r="B10261" t="s">
        <v>13715</v>
      </c>
      <c r="C10261" t="s">
        <v>18154</v>
      </c>
      <c r="D10261" t="s">
        <v>18120</v>
      </c>
    </row>
    <row r="10262" spans="1:4" x14ac:dyDescent="0.2">
      <c r="A10262">
        <v>30114</v>
      </c>
      <c r="B10262" t="s">
        <v>10461</v>
      </c>
      <c r="C10262" t="s">
        <v>17870</v>
      </c>
      <c r="D10262" t="s">
        <v>18120</v>
      </c>
    </row>
    <row r="10263" spans="1:4" x14ac:dyDescent="0.2">
      <c r="A10263">
        <v>30115</v>
      </c>
      <c r="B10263" t="s">
        <v>10461</v>
      </c>
      <c r="C10263" t="s">
        <v>17870</v>
      </c>
      <c r="D10263" t="s">
        <v>18120</v>
      </c>
    </row>
    <row r="10264" spans="1:4" x14ac:dyDescent="0.2">
      <c r="A10264">
        <v>30116</v>
      </c>
      <c r="B10264" t="s">
        <v>3646</v>
      </c>
      <c r="C10264" t="s">
        <v>12534</v>
      </c>
      <c r="D10264" t="s">
        <v>18120</v>
      </c>
    </row>
    <row r="10265" spans="1:4" x14ac:dyDescent="0.2">
      <c r="A10265">
        <v>30117</v>
      </c>
      <c r="B10265" t="s">
        <v>3646</v>
      </c>
      <c r="C10265" t="s">
        <v>12534</v>
      </c>
      <c r="D10265" t="s">
        <v>18120</v>
      </c>
    </row>
    <row r="10266" spans="1:4" x14ac:dyDescent="0.2">
      <c r="A10266">
        <v>30118</v>
      </c>
      <c r="B10266" t="s">
        <v>3646</v>
      </c>
      <c r="C10266" t="s">
        <v>12534</v>
      </c>
      <c r="D10266" t="s">
        <v>18120</v>
      </c>
    </row>
    <row r="10267" spans="1:4" x14ac:dyDescent="0.2">
      <c r="A10267">
        <v>30119</v>
      </c>
      <c r="B10267" t="s">
        <v>3646</v>
      </c>
      <c r="C10267" t="s">
        <v>12534</v>
      </c>
      <c r="D10267" t="s">
        <v>18120</v>
      </c>
    </row>
    <row r="10268" spans="1:4" x14ac:dyDescent="0.2">
      <c r="A10268">
        <v>30120</v>
      </c>
      <c r="B10268" t="s">
        <v>16452</v>
      </c>
      <c r="C10268" t="s">
        <v>18148</v>
      </c>
      <c r="D10268" t="s">
        <v>18120</v>
      </c>
    </row>
    <row r="10269" spans="1:4" x14ac:dyDescent="0.2">
      <c r="A10269">
        <v>30121</v>
      </c>
      <c r="B10269" t="s">
        <v>16452</v>
      </c>
      <c r="C10269" t="s">
        <v>18148</v>
      </c>
      <c r="D10269" t="s">
        <v>18120</v>
      </c>
    </row>
    <row r="10270" spans="1:4" x14ac:dyDescent="0.2">
      <c r="A10270">
        <v>30122</v>
      </c>
      <c r="B10270" t="s">
        <v>18155</v>
      </c>
      <c r="C10270" t="s">
        <v>18156</v>
      </c>
      <c r="D10270" t="s">
        <v>18120</v>
      </c>
    </row>
    <row r="10271" spans="1:4" x14ac:dyDescent="0.2">
      <c r="A10271">
        <v>30124</v>
      </c>
      <c r="B10271" t="s">
        <v>18157</v>
      </c>
      <c r="C10271" t="s">
        <v>16660</v>
      </c>
      <c r="D10271" t="s">
        <v>18120</v>
      </c>
    </row>
    <row r="10272" spans="1:4" x14ac:dyDescent="0.2">
      <c r="A10272">
        <v>30125</v>
      </c>
      <c r="B10272" t="s">
        <v>18158</v>
      </c>
      <c r="C10272" t="s">
        <v>17836</v>
      </c>
      <c r="D10272" t="s">
        <v>18120</v>
      </c>
    </row>
    <row r="10273" spans="1:4" x14ac:dyDescent="0.2">
      <c r="A10273">
        <v>30126</v>
      </c>
      <c r="B10273" t="s">
        <v>18159</v>
      </c>
      <c r="C10273" t="s">
        <v>18123</v>
      </c>
      <c r="D10273" t="s">
        <v>18120</v>
      </c>
    </row>
    <row r="10274" spans="1:4" x14ac:dyDescent="0.2">
      <c r="A10274">
        <v>30127</v>
      </c>
      <c r="B10274" t="s">
        <v>18160</v>
      </c>
      <c r="C10274" t="s">
        <v>18123</v>
      </c>
      <c r="D10274" t="s">
        <v>18120</v>
      </c>
    </row>
    <row r="10275" spans="1:4" x14ac:dyDescent="0.2">
      <c r="A10275">
        <v>30132</v>
      </c>
      <c r="B10275" t="s">
        <v>1409</v>
      </c>
      <c r="C10275" t="s">
        <v>18161</v>
      </c>
      <c r="D10275" t="s">
        <v>18120</v>
      </c>
    </row>
    <row r="10276" spans="1:4" x14ac:dyDescent="0.2">
      <c r="A10276">
        <v>30134</v>
      </c>
      <c r="B10276" t="s">
        <v>18162</v>
      </c>
      <c r="C10276" t="s">
        <v>18156</v>
      </c>
      <c r="D10276" t="s">
        <v>18120</v>
      </c>
    </row>
    <row r="10277" spans="1:4" x14ac:dyDescent="0.2">
      <c r="A10277">
        <v>30135</v>
      </c>
      <c r="B10277" t="s">
        <v>18162</v>
      </c>
      <c r="C10277" t="s">
        <v>18156</v>
      </c>
      <c r="D10277" t="s">
        <v>18120</v>
      </c>
    </row>
    <row r="10278" spans="1:4" x14ac:dyDescent="0.2">
      <c r="A10278">
        <v>30137</v>
      </c>
      <c r="B10278" t="s">
        <v>13398</v>
      </c>
      <c r="C10278" t="s">
        <v>18148</v>
      </c>
      <c r="D10278" t="s">
        <v>18120</v>
      </c>
    </row>
    <row r="10279" spans="1:4" x14ac:dyDescent="0.2">
      <c r="A10279">
        <v>30139</v>
      </c>
      <c r="B10279" t="s">
        <v>18163</v>
      </c>
      <c r="C10279" t="s">
        <v>18164</v>
      </c>
      <c r="D10279" t="s">
        <v>18120</v>
      </c>
    </row>
    <row r="10280" spans="1:4" x14ac:dyDescent="0.2">
      <c r="A10280">
        <v>30141</v>
      </c>
      <c r="B10280" t="s">
        <v>12693</v>
      </c>
      <c r="C10280" t="s">
        <v>18161</v>
      </c>
      <c r="D10280" t="s">
        <v>18120</v>
      </c>
    </row>
    <row r="10281" spans="1:4" x14ac:dyDescent="0.2">
      <c r="A10281">
        <v>30143</v>
      </c>
      <c r="B10281" t="s">
        <v>14812</v>
      </c>
      <c r="C10281" t="s">
        <v>18043</v>
      </c>
      <c r="D10281" t="s">
        <v>18120</v>
      </c>
    </row>
    <row r="10282" spans="1:4" x14ac:dyDescent="0.2">
      <c r="A10282">
        <v>30144</v>
      </c>
      <c r="B10282" t="s">
        <v>18165</v>
      </c>
      <c r="C10282" t="s">
        <v>18123</v>
      </c>
      <c r="D10282" t="s">
        <v>18120</v>
      </c>
    </row>
    <row r="10283" spans="1:4" x14ac:dyDescent="0.2">
      <c r="A10283">
        <v>30145</v>
      </c>
      <c r="B10283" t="s">
        <v>12358</v>
      </c>
      <c r="C10283" t="s">
        <v>18148</v>
      </c>
      <c r="D10283" t="s">
        <v>18120</v>
      </c>
    </row>
    <row r="10284" spans="1:4" x14ac:dyDescent="0.2">
      <c r="A10284">
        <v>30147</v>
      </c>
      <c r="B10284" t="s">
        <v>18166</v>
      </c>
      <c r="C10284" t="s">
        <v>16660</v>
      </c>
      <c r="D10284" t="s">
        <v>18120</v>
      </c>
    </row>
    <row r="10285" spans="1:4" x14ac:dyDescent="0.2">
      <c r="A10285">
        <v>30148</v>
      </c>
      <c r="B10285" t="s">
        <v>18167</v>
      </c>
      <c r="C10285" t="s">
        <v>18043</v>
      </c>
      <c r="D10285" t="s">
        <v>18120</v>
      </c>
    </row>
    <row r="10286" spans="1:4" x14ac:dyDescent="0.2">
      <c r="A10286">
        <v>30152</v>
      </c>
      <c r="B10286" t="s">
        <v>18165</v>
      </c>
      <c r="C10286" t="s">
        <v>18123</v>
      </c>
      <c r="D10286" t="s">
        <v>18120</v>
      </c>
    </row>
    <row r="10287" spans="1:4" x14ac:dyDescent="0.2">
      <c r="A10287">
        <v>30153</v>
      </c>
      <c r="B10287" t="s">
        <v>18168</v>
      </c>
      <c r="C10287" t="s">
        <v>17836</v>
      </c>
      <c r="D10287" t="s">
        <v>18120</v>
      </c>
    </row>
    <row r="10288" spans="1:4" x14ac:dyDescent="0.2">
      <c r="A10288">
        <v>30157</v>
      </c>
      <c r="B10288" t="s">
        <v>1409</v>
      </c>
      <c r="C10288" t="s">
        <v>18161</v>
      </c>
      <c r="D10288" t="s">
        <v>18120</v>
      </c>
    </row>
    <row r="10289" spans="1:4" x14ac:dyDescent="0.2">
      <c r="A10289">
        <v>30161</v>
      </c>
      <c r="B10289" t="s">
        <v>2410</v>
      </c>
      <c r="C10289" t="s">
        <v>16660</v>
      </c>
      <c r="D10289" t="s">
        <v>18120</v>
      </c>
    </row>
    <row r="10290" spans="1:4" x14ac:dyDescent="0.2">
      <c r="A10290">
        <v>30165</v>
      </c>
      <c r="B10290" t="s">
        <v>2410</v>
      </c>
      <c r="C10290" t="s">
        <v>16660</v>
      </c>
      <c r="D10290" t="s">
        <v>18120</v>
      </c>
    </row>
    <row r="10291" spans="1:4" x14ac:dyDescent="0.2">
      <c r="A10291">
        <v>30168</v>
      </c>
      <c r="B10291" t="s">
        <v>18151</v>
      </c>
      <c r="C10291" t="s">
        <v>18123</v>
      </c>
      <c r="D10291" t="s">
        <v>18120</v>
      </c>
    </row>
    <row r="10292" spans="1:4" x14ac:dyDescent="0.2">
      <c r="A10292">
        <v>30170</v>
      </c>
      <c r="B10292" t="s">
        <v>18169</v>
      </c>
      <c r="C10292" t="s">
        <v>12534</v>
      </c>
      <c r="D10292" t="s">
        <v>18120</v>
      </c>
    </row>
    <row r="10293" spans="1:4" x14ac:dyDescent="0.2">
      <c r="A10293">
        <v>30171</v>
      </c>
      <c r="B10293" t="s">
        <v>18170</v>
      </c>
      <c r="C10293" t="s">
        <v>18148</v>
      </c>
      <c r="D10293" t="s">
        <v>18120</v>
      </c>
    </row>
    <row r="10294" spans="1:4" x14ac:dyDescent="0.2">
      <c r="A10294">
        <v>30173</v>
      </c>
      <c r="B10294" t="s">
        <v>14663</v>
      </c>
      <c r="C10294" t="s">
        <v>16660</v>
      </c>
      <c r="D10294" t="s">
        <v>18120</v>
      </c>
    </row>
    <row r="10295" spans="1:4" x14ac:dyDescent="0.2">
      <c r="A10295">
        <v>30175</v>
      </c>
      <c r="B10295" t="s">
        <v>18171</v>
      </c>
      <c r="C10295" t="s">
        <v>18043</v>
      </c>
      <c r="D10295" t="s">
        <v>18120</v>
      </c>
    </row>
    <row r="10296" spans="1:4" x14ac:dyDescent="0.2">
      <c r="A10296">
        <v>30176</v>
      </c>
      <c r="B10296" t="s">
        <v>18172</v>
      </c>
      <c r="C10296" t="s">
        <v>18154</v>
      </c>
      <c r="D10296" t="s">
        <v>18120</v>
      </c>
    </row>
    <row r="10297" spans="1:4" x14ac:dyDescent="0.2">
      <c r="A10297">
        <v>30177</v>
      </c>
      <c r="B10297" t="s">
        <v>18173</v>
      </c>
      <c r="C10297" t="s">
        <v>18043</v>
      </c>
      <c r="D10297" t="s">
        <v>18120</v>
      </c>
    </row>
    <row r="10298" spans="1:4" x14ac:dyDescent="0.2">
      <c r="A10298">
        <v>30178</v>
      </c>
      <c r="B10298" t="s">
        <v>17808</v>
      </c>
      <c r="C10298" t="s">
        <v>18148</v>
      </c>
      <c r="D10298" t="s">
        <v>18120</v>
      </c>
    </row>
    <row r="10299" spans="1:4" x14ac:dyDescent="0.2">
      <c r="A10299">
        <v>30179</v>
      </c>
      <c r="B10299" t="s">
        <v>12522</v>
      </c>
      <c r="C10299" t="s">
        <v>12534</v>
      </c>
      <c r="D10299" t="s">
        <v>18120</v>
      </c>
    </row>
    <row r="10300" spans="1:4" x14ac:dyDescent="0.2">
      <c r="A10300">
        <v>30180</v>
      </c>
      <c r="B10300" t="s">
        <v>18174</v>
      </c>
      <c r="C10300" t="s">
        <v>12534</v>
      </c>
      <c r="D10300" t="s">
        <v>18120</v>
      </c>
    </row>
    <row r="10301" spans="1:4" x14ac:dyDescent="0.2">
      <c r="A10301">
        <v>30182</v>
      </c>
      <c r="B10301" t="s">
        <v>1393</v>
      </c>
      <c r="C10301" t="s">
        <v>12534</v>
      </c>
      <c r="D10301" t="s">
        <v>18120</v>
      </c>
    </row>
    <row r="10302" spans="1:4" x14ac:dyDescent="0.2">
      <c r="A10302">
        <v>30183</v>
      </c>
      <c r="B10302" t="s">
        <v>18175</v>
      </c>
      <c r="C10302" t="s">
        <v>17870</v>
      </c>
      <c r="D10302" t="s">
        <v>18120</v>
      </c>
    </row>
    <row r="10303" spans="1:4" x14ac:dyDescent="0.2">
      <c r="A10303">
        <v>30184</v>
      </c>
      <c r="B10303" t="s">
        <v>14972</v>
      </c>
      <c r="C10303" t="s">
        <v>18148</v>
      </c>
      <c r="D10303" t="s">
        <v>18120</v>
      </c>
    </row>
    <row r="10304" spans="1:4" x14ac:dyDescent="0.2">
      <c r="A10304">
        <v>30185</v>
      </c>
      <c r="B10304" t="s">
        <v>18176</v>
      </c>
      <c r="C10304" t="s">
        <v>12534</v>
      </c>
      <c r="D10304" t="s">
        <v>18120</v>
      </c>
    </row>
    <row r="10305" spans="1:4" x14ac:dyDescent="0.2">
      <c r="A10305">
        <v>30187</v>
      </c>
      <c r="B10305" t="s">
        <v>18177</v>
      </c>
      <c r="C10305" t="s">
        <v>18156</v>
      </c>
      <c r="D10305" t="s">
        <v>18120</v>
      </c>
    </row>
    <row r="10306" spans="1:4" x14ac:dyDescent="0.2">
      <c r="A10306">
        <v>30188</v>
      </c>
      <c r="B10306" t="s">
        <v>8680</v>
      </c>
      <c r="C10306" t="s">
        <v>17870</v>
      </c>
      <c r="D10306" t="s">
        <v>18120</v>
      </c>
    </row>
    <row r="10307" spans="1:4" x14ac:dyDescent="0.2">
      <c r="A10307">
        <v>30189</v>
      </c>
      <c r="B10307" t="s">
        <v>8680</v>
      </c>
      <c r="C10307" t="s">
        <v>17870</v>
      </c>
      <c r="D10307" t="s">
        <v>18120</v>
      </c>
    </row>
    <row r="10308" spans="1:4" x14ac:dyDescent="0.2">
      <c r="A10308">
        <v>30204</v>
      </c>
      <c r="B10308" t="s">
        <v>15658</v>
      </c>
      <c r="C10308" t="s">
        <v>18178</v>
      </c>
      <c r="D10308" t="s">
        <v>18120</v>
      </c>
    </row>
    <row r="10309" spans="1:4" x14ac:dyDescent="0.2">
      <c r="A10309">
        <v>30205</v>
      </c>
      <c r="B10309" t="s">
        <v>12937</v>
      </c>
      <c r="C10309" t="s">
        <v>14939</v>
      </c>
      <c r="D10309" t="s">
        <v>18120</v>
      </c>
    </row>
    <row r="10310" spans="1:4" x14ac:dyDescent="0.2">
      <c r="A10310">
        <v>30206</v>
      </c>
      <c r="B10310" t="s">
        <v>2758</v>
      </c>
      <c r="C10310" t="s">
        <v>15677</v>
      </c>
      <c r="D10310" t="s">
        <v>18120</v>
      </c>
    </row>
    <row r="10311" spans="1:4" x14ac:dyDescent="0.2">
      <c r="A10311">
        <v>30213</v>
      </c>
      <c r="B10311" t="s">
        <v>18179</v>
      </c>
      <c r="C10311" t="s">
        <v>13983</v>
      </c>
      <c r="D10311" t="s">
        <v>18120</v>
      </c>
    </row>
    <row r="10312" spans="1:4" x14ac:dyDescent="0.2">
      <c r="A10312">
        <v>30214</v>
      </c>
      <c r="B10312" t="s">
        <v>1715</v>
      </c>
      <c r="C10312" t="s">
        <v>14939</v>
      </c>
      <c r="D10312" t="s">
        <v>18120</v>
      </c>
    </row>
    <row r="10313" spans="1:4" x14ac:dyDescent="0.2">
      <c r="A10313">
        <v>30215</v>
      </c>
      <c r="B10313" t="s">
        <v>1715</v>
      </c>
      <c r="C10313" t="s">
        <v>14939</v>
      </c>
      <c r="D10313" t="s">
        <v>18120</v>
      </c>
    </row>
    <row r="10314" spans="1:4" x14ac:dyDescent="0.2">
      <c r="A10314">
        <v>30216</v>
      </c>
      <c r="B10314" t="s">
        <v>18180</v>
      </c>
      <c r="C10314" t="s">
        <v>18181</v>
      </c>
      <c r="D10314" t="s">
        <v>18120</v>
      </c>
    </row>
    <row r="10315" spans="1:4" x14ac:dyDescent="0.2">
      <c r="A10315">
        <v>30217</v>
      </c>
      <c r="B10315" t="s">
        <v>22</v>
      </c>
      <c r="C10315" t="s">
        <v>18182</v>
      </c>
      <c r="D10315" t="s">
        <v>18120</v>
      </c>
    </row>
    <row r="10316" spans="1:4" x14ac:dyDescent="0.2">
      <c r="A10316">
        <v>30218</v>
      </c>
      <c r="B10316" t="s">
        <v>17020</v>
      </c>
      <c r="C10316" t="s">
        <v>18183</v>
      </c>
      <c r="D10316" t="s">
        <v>18120</v>
      </c>
    </row>
    <row r="10317" spans="1:4" x14ac:dyDescent="0.2">
      <c r="A10317">
        <v>30220</v>
      </c>
      <c r="B10317" t="s">
        <v>15391</v>
      </c>
      <c r="C10317" t="s">
        <v>18184</v>
      </c>
      <c r="D10317" t="s">
        <v>18120</v>
      </c>
    </row>
    <row r="10318" spans="1:4" x14ac:dyDescent="0.2">
      <c r="A10318">
        <v>30222</v>
      </c>
      <c r="B10318" t="s">
        <v>6171</v>
      </c>
      <c r="C10318" t="s">
        <v>18183</v>
      </c>
      <c r="D10318" t="s">
        <v>18120</v>
      </c>
    </row>
    <row r="10319" spans="1:4" x14ac:dyDescent="0.2">
      <c r="A10319">
        <v>30223</v>
      </c>
      <c r="B10319" t="s">
        <v>18185</v>
      </c>
      <c r="C10319" t="s">
        <v>18186</v>
      </c>
      <c r="D10319" t="s">
        <v>18120</v>
      </c>
    </row>
    <row r="10320" spans="1:4" x14ac:dyDescent="0.2">
      <c r="A10320">
        <v>30224</v>
      </c>
      <c r="B10320" t="s">
        <v>18185</v>
      </c>
      <c r="C10320" t="s">
        <v>18186</v>
      </c>
      <c r="D10320" t="s">
        <v>18120</v>
      </c>
    </row>
    <row r="10321" spans="1:4" x14ac:dyDescent="0.2">
      <c r="A10321">
        <v>30228</v>
      </c>
      <c r="B10321" t="s">
        <v>4514</v>
      </c>
      <c r="C10321" t="s">
        <v>16650</v>
      </c>
      <c r="D10321" t="s">
        <v>18120</v>
      </c>
    </row>
    <row r="10322" spans="1:4" x14ac:dyDescent="0.2">
      <c r="A10322">
        <v>30230</v>
      </c>
      <c r="B10322" t="s">
        <v>18187</v>
      </c>
      <c r="C10322" t="s">
        <v>18188</v>
      </c>
      <c r="D10322" t="s">
        <v>18120</v>
      </c>
    </row>
    <row r="10323" spans="1:4" x14ac:dyDescent="0.2">
      <c r="A10323">
        <v>30233</v>
      </c>
      <c r="B10323" t="s">
        <v>1017</v>
      </c>
      <c r="C10323" t="s">
        <v>18181</v>
      </c>
      <c r="D10323" t="s">
        <v>18120</v>
      </c>
    </row>
    <row r="10324" spans="1:4" x14ac:dyDescent="0.2">
      <c r="A10324">
        <v>30234</v>
      </c>
      <c r="B10324" t="s">
        <v>18189</v>
      </c>
      <c r="C10324" t="s">
        <v>18181</v>
      </c>
      <c r="D10324" t="s">
        <v>18120</v>
      </c>
    </row>
    <row r="10325" spans="1:4" x14ac:dyDescent="0.2">
      <c r="A10325">
        <v>30236</v>
      </c>
      <c r="B10325" t="s">
        <v>3564</v>
      </c>
      <c r="C10325" t="s">
        <v>18190</v>
      </c>
      <c r="D10325" t="s">
        <v>18120</v>
      </c>
    </row>
    <row r="10326" spans="1:4" x14ac:dyDescent="0.2">
      <c r="A10326">
        <v>30238</v>
      </c>
      <c r="B10326" t="s">
        <v>3564</v>
      </c>
      <c r="C10326" t="s">
        <v>18190</v>
      </c>
      <c r="D10326" t="s">
        <v>18120</v>
      </c>
    </row>
    <row r="10327" spans="1:4" x14ac:dyDescent="0.2">
      <c r="A10327">
        <v>30240</v>
      </c>
      <c r="B10327" t="s">
        <v>12794</v>
      </c>
      <c r="C10327" t="s">
        <v>18188</v>
      </c>
      <c r="D10327" t="s">
        <v>18120</v>
      </c>
    </row>
    <row r="10328" spans="1:4" x14ac:dyDescent="0.2">
      <c r="A10328">
        <v>30241</v>
      </c>
      <c r="B10328" t="s">
        <v>12794</v>
      </c>
      <c r="C10328" t="s">
        <v>18188</v>
      </c>
      <c r="D10328" t="s">
        <v>18120</v>
      </c>
    </row>
    <row r="10329" spans="1:4" x14ac:dyDescent="0.2">
      <c r="A10329">
        <v>30248</v>
      </c>
      <c r="B10329" t="s">
        <v>16317</v>
      </c>
      <c r="C10329" t="s">
        <v>16650</v>
      </c>
      <c r="D10329" t="s">
        <v>18120</v>
      </c>
    </row>
    <row r="10330" spans="1:4" x14ac:dyDescent="0.2">
      <c r="A10330">
        <v>30251</v>
      </c>
      <c r="B10330" t="s">
        <v>18191</v>
      </c>
      <c r="C10330" t="s">
        <v>18183</v>
      </c>
      <c r="D10330" t="s">
        <v>18120</v>
      </c>
    </row>
    <row r="10331" spans="1:4" x14ac:dyDescent="0.2">
      <c r="A10331">
        <v>30252</v>
      </c>
      <c r="B10331" t="s">
        <v>18192</v>
      </c>
      <c r="C10331" t="s">
        <v>16650</v>
      </c>
      <c r="D10331" t="s">
        <v>18120</v>
      </c>
    </row>
    <row r="10332" spans="1:4" x14ac:dyDescent="0.2">
      <c r="A10332">
        <v>30253</v>
      </c>
      <c r="B10332" t="s">
        <v>18192</v>
      </c>
      <c r="C10332" t="s">
        <v>16650</v>
      </c>
      <c r="D10332" t="s">
        <v>18120</v>
      </c>
    </row>
    <row r="10333" spans="1:4" x14ac:dyDescent="0.2">
      <c r="A10333">
        <v>30256</v>
      </c>
      <c r="B10333" t="s">
        <v>18193</v>
      </c>
      <c r="C10333" t="s">
        <v>15677</v>
      </c>
      <c r="D10333" t="s">
        <v>18120</v>
      </c>
    </row>
    <row r="10334" spans="1:4" x14ac:dyDescent="0.2">
      <c r="A10334">
        <v>30257</v>
      </c>
      <c r="B10334" t="s">
        <v>18194</v>
      </c>
      <c r="C10334" t="s">
        <v>18178</v>
      </c>
      <c r="D10334" t="s">
        <v>18120</v>
      </c>
    </row>
    <row r="10335" spans="1:4" x14ac:dyDescent="0.2">
      <c r="A10335">
        <v>30258</v>
      </c>
      <c r="B10335" t="s">
        <v>18195</v>
      </c>
      <c r="C10335" t="s">
        <v>15677</v>
      </c>
      <c r="D10335" t="s">
        <v>18120</v>
      </c>
    </row>
    <row r="10336" spans="1:4" x14ac:dyDescent="0.2">
      <c r="A10336">
        <v>30259</v>
      </c>
      <c r="B10336" t="s">
        <v>18196</v>
      </c>
      <c r="C10336" t="s">
        <v>18184</v>
      </c>
      <c r="D10336" t="s">
        <v>18120</v>
      </c>
    </row>
    <row r="10337" spans="1:4" x14ac:dyDescent="0.2">
      <c r="A10337">
        <v>30260</v>
      </c>
      <c r="B10337" t="s">
        <v>18197</v>
      </c>
      <c r="C10337" t="s">
        <v>18190</v>
      </c>
      <c r="D10337" t="s">
        <v>18120</v>
      </c>
    </row>
    <row r="10338" spans="1:4" x14ac:dyDescent="0.2">
      <c r="A10338">
        <v>30263</v>
      </c>
      <c r="B10338" t="s">
        <v>18198</v>
      </c>
      <c r="C10338" t="s">
        <v>18184</v>
      </c>
      <c r="D10338" t="s">
        <v>18120</v>
      </c>
    </row>
    <row r="10339" spans="1:4" x14ac:dyDescent="0.2">
      <c r="A10339">
        <v>30265</v>
      </c>
      <c r="B10339" t="s">
        <v>18198</v>
      </c>
      <c r="C10339" t="s">
        <v>18184</v>
      </c>
      <c r="D10339" t="s">
        <v>18120</v>
      </c>
    </row>
    <row r="10340" spans="1:4" x14ac:dyDescent="0.2">
      <c r="A10340">
        <v>30268</v>
      </c>
      <c r="B10340" t="s">
        <v>18199</v>
      </c>
      <c r="C10340" t="s">
        <v>13983</v>
      </c>
      <c r="D10340" t="s">
        <v>18120</v>
      </c>
    </row>
    <row r="10341" spans="1:4" x14ac:dyDescent="0.2">
      <c r="A10341">
        <v>30269</v>
      </c>
      <c r="B10341" t="s">
        <v>18200</v>
      </c>
      <c r="C10341" t="s">
        <v>14939</v>
      </c>
      <c r="D10341" t="s">
        <v>18120</v>
      </c>
    </row>
    <row r="10342" spans="1:4" x14ac:dyDescent="0.2">
      <c r="A10342">
        <v>30270</v>
      </c>
      <c r="B10342" t="s">
        <v>18200</v>
      </c>
      <c r="C10342" t="s">
        <v>14939</v>
      </c>
      <c r="D10342" t="s">
        <v>18120</v>
      </c>
    </row>
    <row r="10343" spans="1:4" x14ac:dyDescent="0.2">
      <c r="A10343">
        <v>30273</v>
      </c>
      <c r="B10343" t="s">
        <v>18201</v>
      </c>
      <c r="C10343" t="s">
        <v>18190</v>
      </c>
      <c r="D10343" t="s">
        <v>18120</v>
      </c>
    </row>
    <row r="10344" spans="1:4" x14ac:dyDescent="0.2">
      <c r="A10344">
        <v>30274</v>
      </c>
      <c r="B10344" t="s">
        <v>13377</v>
      </c>
      <c r="C10344" t="s">
        <v>18190</v>
      </c>
      <c r="D10344" t="s">
        <v>18120</v>
      </c>
    </row>
    <row r="10345" spans="1:4" x14ac:dyDescent="0.2">
      <c r="A10345">
        <v>30276</v>
      </c>
      <c r="B10345" t="s">
        <v>18202</v>
      </c>
      <c r="C10345" t="s">
        <v>18184</v>
      </c>
      <c r="D10345" t="s">
        <v>18120</v>
      </c>
    </row>
    <row r="10346" spans="1:4" x14ac:dyDescent="0.2">
      <c r="A10346">
        <v>30277</v>
      </c>
      <c r="B10346" t="s">
        <v>16240</v>
      </c>
      <c r="C10346" t="s">
        <v>18184</v>
      </c>
      <c r="D10346" t="s">
        <v>18120</v>
      </c>
    </row>
    <row r="10347" spans="1:4" x14ac:dyDescent="0.2">
      <c r="A10347">
        <v>30281</v>
      </c>
      <c r="B10347" t="s">
        <v>12141</v>
      </c>
      <c r="C10347" t="s">
        <v>16650</v>
      </c>
      <c r="D10347" t="s">
        <v>18120</v>
      </c>
    </row>
    <row r="10348" spans="1:4" x14ac:dyDescent="0.2">
      <c r="A10348">
        <v>30285</v>
      </c>
      <c r="B10348" t="s">
        <v>18203</v>
      </c>
      <c r="C10348" t="s">
        <v>18204</v>
      </c>
      <c r="D10348" t="s">
        <v>18120</v>
      </c>
    </row>
    <row r="10349" spans="1:4" x14ac:dyDescent="0.2">
      <c r="A10349">
        <v>30286</v>
      </c>
      <c r="B10349" t="s">
        <v>12928</v>
      </c>
      <c r="C10349" t="s">
        <v>18204</v>
      </c>
      <c r="D10349" t="s">
        <v>18120</v>
      </c>
    </row>
    <row r="10350" spans="1:4" x14ac:dyDescent="0.2">
      <c r="A10350">
        <v>30288</v>
      </c>
      <c r="B10350" t="s">
        <v>18205</v>
      </c>
      <c r="C10350" t="s">
        <v>18190</v>
      </c>
      <c r="D10350" t="s">
        <v>18120</v>
      </c>
    </row>
    <row r="10351" spans="1:4" x14ac:dyDescent="0.2">
      <c r="A10351">
        <v>30290</v>
      </c>
      <c r="B10351" t="s">
        <v>15288</v>
      </c>
      <c r="C10351" t="s">
        <v>14939</v>
      </c>
      <c r="D10351" t="s">
        <v>18120</v>
      </c>
    </row>
    <row r="10352" spans="1:4" x14ac:dyDescent="0.2">
      <c r="A10352">
        <v>30291</v>
      </c>
      <c r="B10352" t="s">
        <v>13338</v>
      </c>
      <c r="C10352" t="s">
        <v>13983</v>
      </c>
      <c r="D10352" t="s">
        <v>18120</v>
      </c>
    </row>
    <row r="10353" spans="1:4" x14ac:dyDescent="0.2">
      <c r="A10353">
        <v>30292</v>
      </c>
      <c r="B10353" t="s">
        <v>14741</v>
      </c>
      <c r="C10353" t="s">
        <v>15677</v>
      </c>
      <c r="D10353" t="s">
        <v>18120</v>
      </c>
    </row>
    <row r="10354" spans="1:4" x14ac:dyDescent="0.2">
      <c r="A10354">
        <v>30293</v>
      </c>
      <c r="B10354" t="s">
        <v>3322</v>
      </c>
      <c r="C10354" t="s">
        <v>18183</v>
      </c>
      <c r="D10354" t="s">
        <v>18120</v>
      </c>
    </row>
    <row r="10355" spans="1:4" x14ac:dyDescent="0.2">
      <c r="A10355">
        <v>30294</v>
      </c>
      <c r="B10355" t="s">
        <v>18206</v>
      </c>
      <c r="C10355" t="s">
        <v>18121</v>
      </c>
      <c r="D10355" t="s">
        <v>18120</v>
      </c>
    </row>
    <row r="10356" spans="1:4" x14ac:dyDescent="0.2">
      <c r="A10356">
        <v>30295</v>
      </c>
      <c r="B10356" t="s">
        <v>17479</v>
      </c>
      <c r="C10356" t="s">
        <v>15677</v>
      </c>
      <c r="D10356" t="s">
        <v>18120</v>
      </c>
    </row>
    <row r="10357" spans="1:4" x14ac:dyDescent="0.2">
      <c r="A10357">
        <v>30296</v>
      </c>
      <c r="B10357" t="s">
        <v>13377</v>
      </c>
      <c r="C10357" t="s">
        <v>18190</v>
      </c>
      <c r="D10357" t="s">
        <v>18120</v>
      </c>
    </row>
    <row r="10358" spans="1:4" x14ac:dyDescent="0.2">
      <c r="A10358">
        <v>30297</v>
      </c>
      <c r="B10358" t="s">
        <v>18207</v>
      </c>
      <c r="C10358" t="s">
        <v>18190</v>
      </c>
      <c r="D10358" t="s">
        <v>18120</v>
      </c>
    </row>
    <row r="10359" spans="1:4" x14ac:dyDescent="0.2">
      <c r="A10359">
        <v>30303</v>
      </c>
      <c r="B10359" t="s">
        <v>3157</v>
      </c>
      <c r="C10359" t="s">
        <v>13983</v>
      </c>
      <c r="D10359" t="s">
        <v>18120</v>
      </c>
    </row>
    <row r="10360" spans="1:4" x14ac:dyDescent="0.2">
      <c r="A10360">
        <v>30304</v>
      </c>
      <c r="B10360" t="s">
        <v>3157</v>
      </c>
      <c r="C10360" t="s">
        <v>13983</v>
      </c>
      <c r="D10360" t="s">
        <v>18120</v>
      </c>
    </row>
    <row r="10361" spans="1:4" x14ac:dyDescent="0.2">
      <c r="A10361">
        <v>30305</v>
      </c>
      <c r="B10361" t="s">
        <v>3157</v>
      </c>
      <c r="C10361" t="s">
        <v>13983</v>
      </c>
      <c r="D10361" t="s">
        <v>18120</v>
      </c>
    </row>
    <row r="10362" spans="1:4" x14ac:dyDescent="0.2">
      <c r="A10362">
        <v>30306</v>
      </c>
      <c r="B10362" t="s">
        <v>3157</v>
      </c>
      <c r="C10362" t="s">
        <v>13983</v>
      </c>
      <c r="D10362" t="s">
        <v>18120</v>
      </c>
    </row>
    <row r="10363" spans="1:4" x14ac:dyDescent="0.2">
      <c r="A10363">
        <v>30307</v>
      </c>
      <c r="B10363" t="s">
        <v>3157</v>
      </c>
      <c r="C10363" t="s">
        <v>18121</v>
      </c>
      <c r="D10363" t="s">
        <v>18120</v>
      </c>
    </row>
    <row r="10364" spans="1:4" x14ac:dyDescent="0.2">
      <c r="A10364">
        <v>30308</v>
      </c>
      <c r="B10364" t="s">
        <v>3157</v>
      </c>
      <c r="C10364" t="s">
        <v>13983</v>
      </c>
      <c r="D10364" t="s">
        <v>18120</v>
      </c>
    </row>
    <row r="10365" spans="1:4" x14ac:dyDescent="0.2">
      <c r="A10365">
        <v>30309</v>
      </c>
      <c r="B10365" t="s">
        <v>3157</v>
      </c>
      <c r="C10365" t="s">
        <v>13983</v>
      </c>
      <c r="D10365" t="s">
        <v>18120</v>
      </c>
    </row>
    <row r="10366" spans="1:4" x14ac:dyDescent="0.2">
      <c r="A10366">
        <v>30310</v>
      </c>
      <c r="B10366" t="s">
        <v>3157</v>
      </c>
      <c r="C10366" t="s">
        <v>13983</v>
      </c>
      <c r="D10366" t="s">
        <v>18120</v>
      </c>
    </row>
    <row r="10367" spans="1:4" x14ac:dyDescent="0.2">
      <c r="A10367">
        <v>30311</v>
      </c>
      <c r="B10367" t="s">
        <v>3157</v>
      </c>
      <c r="C10367" t="s">
        <v>13983</v>
      </c>
      <c r="D10367" t="s">
        <v>18120</v>
      </c>
    </row>
    <row r="10368" spans="1:4" x14ac:dyDescent="0.2">
      <c r="A10368">
        <v>30312</v>
      </c>
      <c r="B10368" t="s">
        <v>3157</v>
      </c>
      <c r="C10368" t="s">
        <v>13983</v>
      </c>
      <c r="D10368" t="s">
        <v>18120</v>
      </c>
    </row>
    <row r="10369" spans="1:4" x14ac:dyDescent="0.2">
      <c r="A10369">
        <v>30313</v>
      </c>
      <c r="B10369" t="s">
        <v>3157</v>
      </c>
      <c r="C10369" t="s">
        <v>13983</v>
      </c>
      <c r="D10369" t="s">
        <v>18120</v>
      </c>
    </row>
    <row r="10370" spans="1:4" x14ac:dyDescent="0.2">
      <c r="A10370">
        <v>30314</v>
      </c>
      <c r="B10370" t="s">
        <v>3157</v>
      </c>
      <c r="C10370" t="s">
        <v>13983</v>
      </c>
      <c r="D10370" t="s">
        <v>18120</v>
      </c>
    </row>
    <row r="10371" spans="1:4" x14ac:dyDescent="0.2">
      <c r="A10371">
        <v>30315</v>
      </c>
      <c r="B10371" t="s">
        <v>3157</v>
      </c>
      <c r="C10371" t="s">
        <v>13983</v>
      </c>
      <c r="D10371" t="s">
        <v>18120</v>
      </c>
    </row>
    <row r="10372" spans="1:4" x14ac:dyDescent="0.2">
      <c r="A10372">
        <v>30316</v>
      </c>
      <c r="B10372" t="s">
        <v>3157</v>
      </c>
      <c r="C10372" t="s">
        <v>18121</v>
      </c>
      <c r="D10372" t="s">
        <v>18120</v>
      </c>
    </row>
    <row r="10373" spans="1:4" x14ac:dyDescent="0.2">
      <c r="A10373">
        <v>30317</v>
      </c>
      <c r="B10373" t="s">
        <v>3157</v>
      </c>
      <c r="C10373" t="s">
        <v>18121</v>
      </c>
      <c r="D10373" t="s">
        <v>18120</v>
      </c>
    </row>
    <row r="10374" spans="1:4" x14ac:dyDescent="0.2">
      <c r="A10374">
        <v>30318</v>
      </c>
      <c r="B10374" t="s">
        <v>3157</v>
      </c>
      <c r="C10374" t="s">
        <v>13983</v>
      </c>
      <c r="D10374" t="s">
        <v>18120</v>
      </c>
    </row>
    <row r="10375" spans="1:4" x14ac:dyDescent="0.2">
      <c r="A10375">
        <v>30319</v>
      </c>
      <c r="B10375" t="s">
        <v>3157</v>
      </c>
      <c r="C10375" t="s">
        <v>18121</v>
      </c>
      <c r="D10375" t="s">
        <v>18120</v>
      </c>
    </row>
    <row r="10376" spans="1:4" x14ac:dyDescent="0.2">
      <c r="A10376">
        <v>30322</v>
      </c>
      <c r="B10376" t="s">
        <v>3157</v>
      </c>
      <c r="C10376" t="s">
        <v>18121</v>
      </c>
      <c r="D10376" t="s">
        <v>18120</v>
      </c>
    </row>
    <row r="10377" spans="1:4" x14ac:dyDescent="0.2">
      <c r="A10377">
        <v>30324</v>
      </c>
      <c r="B10377" t="s">
        <v>3157</v>
      </c>
      <c r="C10377" t="s">
        <v>13983</v>
      </c>
      <c r="D10377" t="s">
        <v>18120</v>
      </c>
    </row>
    <row r="10378" spans="1:4" x14ac:dyDescent="0.2">
      <c r="A10378">
        <v>30326</v>
      </c>
      <c r="B10378" t="s">
        <v>3157</v>
      </c>
      <c r="C10378" t="s">
        <v>13983</v>
      </c>
      <c r="D10378" t="s">
        <v>18120</v>
      </c>
    </row>
    <row r="10379" spans="1:4" x14ac:dyDescent="0.2">
      <c r="A10379">
        <v>30327</v>
      </c>
      <c r="B10379" t="s">
        <v>3157</v>
      </c>
      <c r="C10379" t="s">
        <v>13983</v>
      </c>
      <c r="D10379" t="s">
        <v>18120</v>
      </c>
    </row>
    <row r="10380" spans="1:4" x14ac:dyDescent="0.2">
      <c r="A10380">
        <v>30328</v>
      </c>
      <c r="B10380" t="s">
        <v>3157</v>
      </c>
      <c r="C10380" t="s">
        <v>13983</v>
      </c>
      <c r="D10380" t="s">
        <v>18120</v>
      </c>
    </row>
    <row r="10381" spans="1:4" x14ac:dyDescent="0.2">
      <c r="A10381">
        <v>30329</v>
      </c>
      <c r="B10381" t="s">
        <v>3157</v>
      </c>
      <c r="C10381" t="s">
        <v>18121</v>
      </c>
      <c r="D10381" t="s">
        <v>18120</v>
      </c>
    </row>
    <row r="10382" spans="1:4" x14ac:dyDescent="0.2">
      <c r="A10382">
        <v>30330</v>
      </c>
      <c r="B10382" t="s">
        <v>3157</v>
      </c>
      <c r="C10382" t="s">
        <v>13983</v>
      </c>
      <c r="D10382" t="s">
        <v>18120</v>
      </c>
    </row>
    <row r="10383" spans="1:4" x14ac:dyDescent="0.2">
      <c r="A10383">
        <v>30331</v>
      </c>
      <c r="B10383" t="s">
        <v>3157</v>
      </c>
      <c r="C10383" t="s">
        <v>13983</v>
      </c>
      <c r="D10383" t="s">
        <v>18120</v>
      </c>
    </row>
    <row r="10384" spans="1:4" x14ac:dyDescent="0.2">
      <c r="A10384">
        <v>30332</v>
      </c>
      <c r="B10384" t="s">
        <v>3157</v>
      </c>
      <c r="C10384" t="s">
        <v>13983</v>
      </c>
      <c r="D10384" t="s">
        <v>18120</v>
      </c>
    </row>
    <row r="10385" spans="1:4" x14ac:dyDescent="0.2">
      <c r="A10385">
        <v>30334</v>
      </c>
      <c r="B10385" t="s">
        <v>3157</v>
      </c>
      <c r="C10385" t="s">
        <v>13983</v>
      </c>
      <c r="D10385" t="s">
        <v>18120</v>
      </c>
    </row>
    <row r="10386" spans="1:4" x14ac:dyDescent="0.2">
      <c r="A10386">
        <v>30336</v>
      </c>
      <c r="B10386" t="s">
        <v>3157</v>
      </c>
      <c r="C10386" t="s">
        <v>13983</v>
      </c>
      <c r="D10386" t="s">
        <v>18120</v>
      </c>
    </row>
    <row r="10387" spans="1:4" x14ac:dyDescent="0.2">
      <c r="A10387">
        <v>30337</v>
      </c>
      <c r="B10387" t="s">
        <v>3157</v>
      </c>
      <c r="C10387" t="s">
        <v>13983</v>
      </c>
      <c r="D10387" t="s">
        <v>18120</v>
      </c>
    </row>
    <row r="10388" spans="1:4" x14ac:dyDescent="0.2">
      <c r="A10388">
        <v>30338</v>
      </c>
      <c r="B10388" t="s">
        <v>3157</v>
      </c>
      <c r="C10388" t="s">
        <v>18121</v>
      </c>
      <c r="D10388" t="s">
        <v>18120</v>
      </c>
    </row>
    <row r="10389" spans="1:4" x14ac:dyDescent="0.2">
      <c r="A10389">
        <v>30339</v>
      </c>
      <c r="B10389" t="s">
        <v>3157</v>
      </c>
      <c r="C10389" t="s">
        <v>18123</v>
      </c>
      <c r="D10389" t="s">
        <v>18120</v>
      </c>
    </row>
    <row r="10390" spans="1:4" x14ac:dyDescent="0.2">
      <c r="A10390">
        <v>30340</v>
      </c>
      <c r="B10390" t="s">
        <v>3157</v>
      </c>
      <c r="C10390" t="s">
        <v>18121</v>
      </c>
      <c r="D10390" t="s">
        <v>18120</v>
      </c>
    </row>
    <row r="10391" spans="1:4" x14ac:dyDescent="0.2">
      <c r="A10391">
        <v>30341</v>
      </c>
      <c r="B10391" t="s">
        <v>3157</v>
      </c>
      <c r="C10391" t="s">
        <v>18121</v>
      </c>
      <c r="D10391" t="s">
        <v>18120</v>
      </c>
    </row>
    <row r="10392" spans="1:4" x14ac:dyDescent="0.2">
      <c r="A10392">
        <v>30342</v>
      </c>
      <c r="B10392" t="s">
        <v>3157</v>
      </c>
      <c r="C10392" t="s">
        <v>13983</v>
      </c>
      <c r="D10392" t="s">
        <v>18120</v>
      </c>
    </row>
    <row r="10393" spans="1:4" x14ac:dyDescent="0.2">
      <c r="A10393">
        <v>30344</v>
      </c>
      <c r="B10393" t="s">
        <v>3157</v>
      </c>
      <c r="C10393" t="s">
        <v>13983</v>
      </c>
      <c r="D10393" t="s">
        <v>18120</v>
      </c>
    </row>
    <row r="10394" spans="1:4" x14ac:dyDescent="0.2">
      <c r="A10394">
        <v>30345</v>
      </c>
      <c r="B10394" t="s">
        <v>3157</v>
      </c>
      <c r="C10394" t="s">
        <v>18121</v>
      </c>
      <c r="D10394" t="s">
        <v>18120</v>
      </c>
    </row>
    <row r="10395" spans="1:4" x14ac:dyDescent="0.2">
      <c r="A10395">
        <v>30346</v>
      </c>
      <c r="B10395" t="s">
        <v>3157</v>
      </c>
      <c r="C10395" t="s">
        <v>18121</v>
      </c>
      <c r="D10395" t="s">
        <v>18120</v>
      </c>
    </row>
    <row r="10396" spans="1:4" x14ac:dyDescent="0.2">
      <c r="A10396">
        <v>30347</v>
      </c>
      <c r="B10396" t="s">
        <v>3157</v>
      </c>
      <c r="C10396" t="s">
        <v>13983</v>
      </c>
      <c r="D10396" t="s">
        <v>18120</v>
      </c>
    </row>
    <row r="10397" spans="1:4" x14ac:dyDescent="0.2">
      <c r="A10397">
        <v>30349</v>
      </c>
      <c r="B10397" t="s">
        <v>3157</v>
      </c>
      <c r="C10397" t="s">
        <v>13983</v>
      </c>
      <c r="D10397" t="s">
        <v>18120</v>
      </c>
    </row>
    <row r="10398" spans="1:4" x14ac:dyDescent="0.2">
      <c r="A10398">
        <v>30350</v>
      </c>
      <c r="B10398" t="s">
        <v>3157</v>
      </c>
      <c r="C10398" t="s">
        <v>13983</v>
      </c>
      <c r="D10398" t="s">
        <v>18120</v>
      </c>
    </row>
    <row r="10399" spans="1:4" x14ac:dyDescent="0.2">
      <c r="A10399">
        <v>30354</v>
      </c>
      <c r="B10399" t="s">
        <v>3157</v>
      </c>
      <c r="C10399" t="s">
        <v>13983</v>
      </c>
      <c r="D10399" t="s">
        <v>18120</v>
      </c>
    </row>
    <row r="10400" spans="1:4" x14ac:dyDescent="0.2">
      <c r="A10400">
        <v>30360</v>
      </c>
      <c r="B10400" t="s">
        <v>3157</v>
      </c>
      <c r="C10400" t="s">
        <v>18121</v>
      </c>
      <c r="D10400" t="s">
        <v>18120</v>
      </c>
    </row>
    <row r="10401" spans="1:4" x14ac:dyDescent="0.2">
      <c r="A10401">
        <v>30361</v>
      </c>
      <c r="B10401" t="s">
        <v>3157</v>
      </c>
      <c r="C10401" t="s">
        <v>13983</v>
      </c>
      <c r="D10401" t="s">
        <v>18120</v>
      </c>
    </row>
    <row r="10402" spans="1:4" x14ac:dyDescent="0.2">
      <c r="A10402">
        <v>30363</v>
      </c>
      <c r="B10402" t="s">
        <v>3157</v>
      </c>
      <c r="C10402" t="s">
        <v>13983</v>
      </c>
      <c r="D10402" t="s">
        <v>18120</v>
      </c>
    </row>
    <row r="10403" spans="1:4" x14ac:dyDescent="0.2">
      <c r="A10403">
        <v>30368</v>
      </c>
      <c r="B10403" t="s">
        <v>3157</v>
      </c>
      <c r="C10403" t="s">
        <v>13983</v>
      </c>
      <c r="D10403" t="s">
        <v>18120</v>
      </c>
    </row>
    <row r="10404" spans="1:4" x14ac:dyDescent="0.2">
      <c r="A10404">
        <v>30369</v>
      </c>
      <c r="B10404" t="s">
        <v>3157</v>
      </c>
      <c r="C10404" t="s">
        <v>13983</v>
      </c>
      <c r="D10404" t="s">
        <v>18120</v>
      </c>
    </row>
    <row r="10405" spans="1:4" x14ac:dyDescent="0.2">
      <c r="A10405">
        <v>30375</v>
      </c>
      <c r="B10405" t="s">
        <v>3157</v>
      </c>
      <c r="C10405" t="s">
        <v>13983</v>
      </c>
      <c r="D10405" t="s">
        <v>18120</v>
      </c>
    </row>
    <row r="10406" spans="1:4" x14ac:dyDescent="0.2">
      <c r="A10406">
        <v>30376</v>
      </c>
      <c r="B10406" t="s">
        <v>3157</v>
      </c>
      <c r="C10406" t="s">
        <v>13983</v>
      </c>
      <c r="D10406" t="s">
        <v>18120</v>
      </c>
    </row>
    <row r="10407" spans="1:4" x14ac:dyDescent="0.2">
      <c r="A10407">
        <v>30379</v>
      </c>
      <c r="B10407" t="s">
        <v>3157</v>
      </c>
      <c r="C10407" t="s">
        <v>13983</v>
      </c>
      <c r="D10407" t="s">
        <v>18120</v>
      </c>
    </row>
    <row r="10408" spans="1:4" x14ac:dyDescent="0.2">
      <c r="A10408">
        <v>30380</v>
      </c>
      <c r="B10408" t="s">
        <v>3157</v>
      </c>
      <c r="C10408" t="s">
        <v>13983</v>
      </c>
      <c r="D10408" t="s">
        <v>18120</v>
      </c>
    </row>
    <row r="10409" spans="1:4" x14ac:dyDescent="0.2">
      <c r="A10409">
        <v>30384</v>
      </c>
      <c r="B10409" t="s">
        <v>3157</v>
      </c>
      <c r="C10409" t="s">
        <v>13983</v>
      </c>
      <c r="D10409" t="s">
        <v>18120</v>
      </c>
    </row>
    <row r="10410" spans="1:4" x14ac:dyDescent="0.2">
      <c r="A10410">
        <v>30385</v>
      </c>
      <c r="B10410" t="s">
        <v>3157</v>
      </c>
      <c r="C10410" t="s">
        <v>13983</v>
      </c>
      <c r="D10410" t="s">
        <v>18120</v>
      </c>
    </row>
    <row r="10411" spans="1:4" x14ac:dyDescent="0.2">
      <c r="A10411">
        <v>30386</v>
      </c>
      <c r="B10411" t="s">
        <v>3157</v>
      </c>
      <c r="C10411" t="s">
        <v>13983</v>
      </c>
      <c r="D10411" t="s">
        <v>18120</v>
      </c>
    </row>
    <row r="10412" spans="1:4" x14ac:dyDescent="0.2">
      <c r="A10412">
        <v>30387</v>
      </c>
      <c r="B10412" t="s">
        <v>3157</v>
      </c>
      <c r="C10412" t="s">
        <v>13983</v>
      </c>
      <c r="D10412" t="s">
        <v>18120</v>
      </c>
    </row>
    <row r="10413" spans="1:4" x14ac:dyDescent="0.2">
      <c r="A10413">
        <v>30388</v>
      </c>
      <c r="B10413" t="s">
        <v>3157</v>
      </c>
      <c r="C10413" t="s">
        <v>13983</v>
      </c>
      <c r="D10413" t="s">
        <v>18120</v>
      </c>
    </row>
    <row r="10414" spans="1:4" x14ac:dyDescent="0.2">
      <c r="A10414">
        <v>30389</v>
      </c>
      <c r="B10414" t="s">
        <v>3157</v>
      </c>
      <c r="C10414" t="s">
        <v>13983</v>
      </c>
      <c r="D10414" t="s">
        <v>18120</v>
      </c>
    </row>
    <row r="10415" spans="1:4" x14ac:dyDescent="0.2">
      <c r="A10415">
        <v>30390</v>
      </c>
      <c r="B10415" t="s">
        <v>3157</v>
      </c>
      <c r="C10415" t="s">
        <v>13983</v>
      </c>
      <c r="D10415" t="s">
        <v>18120</v>
      </c>
    </row>
    <row r="10416" spans="1:4" x14ac:dyDescent="0.2">
      <c r="A10416">
        <v>30396</v>
      </c>
      <c r="B10416" t="s">
        <v>3157</v>
      </c>
      <c r="C10416" t="s">
        <v>13983</v>
      </c>
      <c r="D10416" t="s">
        <v>18120</v>
      </c>
    </row>
    <row r="10417" spans="1:4" x14ac:dyDescent="0.2">
      <c r="A10417">
        <v>30398</v>
      </c>
      <c r="B10417" t="s">
        <v>3157</v>
      </c>
      <c r="C10417" t="s">
        <v>13983</v>
      </c>
      <c r="D10417" t="s">
        <v>18120</v>
      </c>
    </row>
    <row r="10418" spans="1:4" x14ac:dyDescent="0.2">
      <c r="A10418">
        <v>30399</v>
      </c>
      <c r="B10418" t="s">
        <v>3157</v>
      </c>
      <c r="C10418" t="s">
        <v>13983</v>
      </c>
      <c r="D10418" t="s">
        <v>18120</v>
      </c>
    </row>
    <row r="10419" spans="1:4" x14ac:dyDescent="0.2">
      <c r="A10419">
        <v>30401</v>
      </c>
      <c r="B10419" t="s">
        <v>18208</v>
      </c>
      <c r="C10419" t="s">
        <v>18209</v>
      </c>
      <c r="D10419" t="s">
        <v>18120</v>
      </c>
    </row>
    <row r="10420" spans="1:4" x14ac:dyDescent="0.2">
      <c r="A10420">
        <v>30410</v>
      </c>
      <c r="B10420" t="s">
        <v>18210</v>
      </c>
      <c r="C10420" t="s">
        <v>13970</v>
      </c>
      <c r="D10420" t="s">
        <v>18120</v>
      </c>
    </row>
    <row r="10421" spans="1:4" x14ac:dyDescent="0.2">
      <c r="A10421">
        <v>30411</v>
      </c>
      <c r="B10421" t="s">
        <v>18211</v>
      </c>
      <c r="C10421" t="s">
        <v>18212</v>
      </c>
      <c r="D10421" t="s">
        <v>18120</v>
      </c>
    </row>
    <row r="10422" spans="1:4" x14ac:dyDescent="0.2">
      <c r="A10422">
        <v>30413</v>
      </c>
      <c r="B10422" t="s">
        <v>16915</v>
      </c>
      <c r="C10422" t="s">
        <v>14497</v>
      </c>
      <c r="D10422" t="s">
        <v>18120</v>
      </c>
    </row>
    <row r="10423" spans="1:4" x14ac:dyDescent="0.2">
      <c r="A10423">
        <v>30415</v>
      </c>
      <c r="B10423" t="s">
        <v>18213</v>
      </c>
      <c r="C10423" t="s">
        <v>18214</v>
      </c>
      <c r="D10423" t="s">
        <v>18120</v>
      </c>
    </row>
    <row r="10424" spans="1:4" x14ac:dyDescent="0.2">
      <c r="A10424">
        <v>30417</v>
      </c>
      <c r="B10424" t="s">
        <v>18215</v>
      </c>
      <c r="C10424" t="s">
        <v>18216</v>
      </c>
      <c r="D10424" t="s">
        <v>18120</v>
      </c>
    </row>
    <row r="10425" spans="1:4" x14ac:dyDescent="0.2">
      <c r="A10425">
        <v>30420</v>
      </c>
      <c r="B10425" t="s">
        <v>18217</v>
      </c>
      <c r="C10425" t="s">
        <v>18218</v>
      </c>
      <c r="D10425" t="s">
        <v>18120</v>
      </c>
    </row>
    <row r="10426" spans="1:4" x14ac:dyDescent="0.2">
      <c r="A10426">
        <v>30421</v>
      </c>
      <c r="B10426" t="s">
        <v>14625</v>
      </c>
      <c r="C10426" t="s">
        <v>18218</v>
      </c>
      <c r="D10426" t="s">
        <v>18120</v>
      </c>
    </row>
    <row r="10427" spans="1:4" x14ac:dyDescent="0.2">
      <c r="A10427">
        <v>30425</v>
      </c>
      <c r="B10427" t="s">
        <v>13300</v>
      </c>
      <c r="C10427" t="s">
        <v>18209</v>
      </c>
      <c r="D10427" t="s">
        <v>18120</v>
      </c>
    </row>
    <row r="10428" spans="1:4" x14ac:dyDescent="0.2">
      <c r="A10428">
        <v>30426</v>
      </c>
      <c r="B10428" t="s">
        <v>15232</v>
      </c>
      <c r="C10428" t="s">
        <v>17771</v>
      </c>
      <c r="D10428" t="s">
        <v>18120</v>
      </c>
    </row>
    <row r="10429" spans="1:4" x14ac:dyDescent="0.2">
      <c r="A10429">
        <v>30427</v>
      </c>
      <c r="B10429" t="s">
        <v>18219</v>
      </c>
      <c r="C10429" t="s">
        <v>18218</v>
      </c>
      <c r="D10429" t="s">
        <v>18120</v>
      </c>
    </row>
    <row r="10430" spans="1:4" x14ac:dyDescent="0.2">
      <c r="A10430">
        <v>30428</v>
      </c>
      <c r="B10430" t="s">
        <v>13358</v>
      </c>
      <c r="C10430" t="s">
        <v>18212</v>
      </c>
      <c r="D10430" t="s">
        <v>18120</v>
      </c>
    </row>
    <row r="10431" spans="1:4" x14ac:dyDescent="0.2">
      <c r="A10431">
        <v>30434</v>
      </c>
      <c r="B10431" t="s">
        <v>3869</v>
      </c>
      <c r="C10431" t="s">
        <v>14497</v>
      </c>
      <c r="D10431" t="s">
        <v>18120</v>
      </c>
    </row>
    <row r="10432" spans="1:4" x14ac:dyDescent="0.2">
      <c r="A10432">
        <v>30436</v>
      </c>
      <c r="B10432" t="s">
        <v>13496</v>
      </c>
      <c r="C10432" t="s">
        <v>18220</v>
      </c>
      <c r="D10432" t="s">
        <v>18120</v>
      </c>
    </row>
    <row r="10433" spans="1:4" x14ac:dyDescent="0.2">
      <c r="A10433">
        <v>30439</v>
      </c>
      <c r="B10433" t="s">
        <v>18221</v>
      </c>
      <c r="C10433" t="s">
        <v>18222</v>
      </c>
      <c r="D10433" t="s">
        <v>18120</v>
      </c>
    </row>
    <row r="10434" spans="1:4" x14ac:dyDescent="0.2">
      <c r="A10434">
        <v>30441</v>
      </c>
      <c r="B10434" t="s">
        <v>18223</v>
      </c>
      <c r="C10434" t="s">
        <v>18209</v>
      </c>
      <c r="D10434" t="s">
        <v>18120</v>
      </c>
    </row>
    <row r="10435" spans="1:4" x14ac:dyDescent="0.2">
      <c r="A10435">
        <v>30442</v>
      </c>
      <c r="B10435" t="s">
        <v>18224</v>
      </c>
      <c r="C10435" t="s">
        <v>18225</v>
      </c>
      <c r="D10435" t="s">
        <v>18120</v>
      </c>
    </row>
    <row r="10436" spans="1:4" x14ac:dyDescent="0.2">
      <c r="A10436">
        <v>30445</v>
      </c>
      <c r="B10436" t="s">
        <v>7923</v>
      </c>
      <c r="C10436" t="s">
        <v>13970</v>
      </c>
      <c r="D10436" t="s">
        <v>18120</v>
      </c>
    </row>
    <row r="10437" spans="1:4" x14ac:dyDescent="0.2">
      <c r="A10437">
        <v>30446</v>
      </c>
      <c r="B10437" t="s">
        <v>12617</v>
      </c>
      <c r="C10437" t="s">
        <v>18226</v>
      </c>
      <c r="D10437" t="s">
        <v>18120</v>
      </c>
    </row>
    <row r="10438" spans="1:4" x14ac:dyDescent="0.2">
      <c r="A10438">
        <v>30450</v>
      </c>
      <c r="B10438" t="s">
        <v>18227</v>
      </c>
      <c r="C10438" t="s">
        <v>18214</v>
      </c>
      <c r="D10438" t="s">
        <v>18120</v>
      </c>
    </row>
    <row r="10439" spans="1:4" x14ac:dyDescent="0.2">
      <c r="A10439">
        <v>30452</v>
      </c>
      <c r="B10439" t="s">
        <v>18228</v>
      </c>
      <c r="C10439" t="s">
        <v>18214</v>
      </c>
      <c r="D10439" t="s">
        <v>18120</v>
      </c>
    </row>
    <row r="10440" spans="1:4" x14ac:dyDescent="0.2">
      <c r="A10440">
        <v>30453</v>
      </c>
      <c r="B10440" t="s">
        <v>17422</v>
      </c>
      <c r="C10440" t="s">
        <v>18218</v>
      </c>
      <c r="D10440" t="s">
        <v>18120</v>
      </c>
    </row>
    <row r="10441" spans="1:4" x14ac:dyDescent="0.2">
      <c r="A10441">
        <v>30454</v>
      </c>
      <c r="B10441" t="s">
        <v>18229</v>
      </c>
      <c r="C10441" t="s">
        <v>17955</v>
      </c>
      <c r="D10441" t="s">
        <v>18120</v>
      </c>
    </row>
    <row r="10442" spans="1:4" x14ac:dyDescent="0.2">
      <c r="A10442">
        <v>30455</v>
      </c>
      <c r="B10442" t="s">
        <v>18230</v>
      </c>
      <c r="C10442" t="s">
        <v>18226</v>
      </c>
      <c r="D10442" t="s">
        <v>18120</v>
      </c>
    </row>
    <row r="10443" spans="1:4" x14ac:dyDescent="0.2">
      <c r="A10443">
        <v>30456</v>
      </c>
      <c r="B10443" t="s">
        <v>18231</v>
      </c>
      <c r="C10443" t="s">
        <v>17771</v>
      </c>
      <c r="D10443" t="s">
        <v>18120</v>
      </c>
    </row>
    <row r="10444" spans="1:4" x14ac:dyDescent="0.2">
      <c r="A10444">
        <v>30457</v>
      </c>
      <c r="B10444" t="s">
        <v>18232</v>
      </c>
      <c r="C10444" t="s">
        <v>18233</v>
      </c>
      <c r="D10444" t="s">
        <v>18120</v>
      </c>
    </row>
    <row r="10445" spans="1:4" x14ac:dyDescent="0.2">
      <c r="A10445">
        <v>30458</v>
      </c>
      <c r="B10445" t="s">
        <v>18234</v>
      </c>
      <c r="C10445" t="s">
        <v>18214</v>
      </c>
      <c r="D10445" t="s">
        <v>18120</v>
      </c>
    </row>
    <row r="10446" spans="1:4" x14ac:dyDescent="0.2">
      <c r="A10446">
        <v>30460</v>
      </c>
      <c r="B10446" t="s">
        <v>18234</v>
      </c>
      <c r="C10446" t="s">
        <v>18214</v>
      </c>
      <c r="D10446" t="s">
        <v>18120</v>
      </c>
    </row>
    <row r="10447" spans="1:4" x14ac:dyDescent="0.2">
      <c r="A10447">
        <v>30461</v>
      </c>
      <c r="B10447" t="s">
        <v>18234</v>
      </c>
      <c r="C10447" t="s">
        <v>18214</v>
      </c>
      <c r="D10447" t="s">
        <v>18120</v>
      </c>
    </row>
    <row r="10448" spans="1:4" x14ac:dyDescent="0.2">
      <c r="A10448">
        <v>30467</v>
      </c>
      <c r="B10448" t="s">
        <v>18235</v>
      </c>
      <c r="C10448" t="s">
        <v>18226</v>
      </c>
      <c r="D10448" t="s">
        <v>18120</v>
      </c>
    </row>
    <row r="10449" spans="1:4" x14ac:dyDescent="0.2">
      <c r="A10449">
        <v>30470</v>
      </c>
      <c r="B10449" t="s">
        <v>13748</v>
      </c>
      <c r="C10449" t="s">
        <v>13970</v>
      </c>
      <c r="D10449" t="s">
        <v>18120</v>
      </c>
    </row>
    <row r="10450" spans="1:4" x14ac:dyDescent="0.2">
      <c r="A10450">
        <v>30471</v>
      </c>
      <c r="B10450" t="s">
        <v>18236</v>
      </c>
      <c r="C10450" t="s">
        <v>18209</v>
      </c>
      <c r="D10450" t="s">
        <v>18120</v>
      </c>
    </row>
    <row r="10451" spans="1:4" x14ac:dyDescent="0.2">
      <c r="A10451">
        <v>30473</v>
      </c>
      <c r="B10451" t="s">
        <v>18237</v>
      </c>
      <c r="C10451" t="s">
        <v>13970</v>
      </c>
      <c r="D10451" t="s">
        <v>18120</v>
      </c>
    </row>
    <row r="10452" spans="1:4" x14ac:dyDescent="0.2">
      <c r="A10452">
        <v>30474</v>
      </c>
      <c r="B10452" t="s">
        <v>18238</v>
      </c>
      <c r="C10452" t="s">
        <v>18220</v>
      </c>
      <c r="D10452" t="s">
        <v>18120</v>
      </c>
    </row>
    <row r="10453" spans="1:4" x14ac:dyDescent="0.2">
      <c r="A10453">
        <v>30477</v>
      </c>
      <c r="B10453" t="s">
        <v>18239</v>
      </c>
      <c r="C10453" t="s">
        <v>14497</v>
      </c>
      <c r="D10453" t="s">
        <v>18120</v>
      </c>
    </row>
    <row r="10454" spans="1:4" x14ac:dyDescent="0.2">
      <c r="A10454">
        <v>30499</v>
      </c>
      <c r="B10454" t="s">
        <v>17422</v>
      </c>
      <c r="C10454" t="s">
        <v>18218</v>
      </c>
      <c r="D10454" t="s">
        <v>18120</v>
      </c>
    </row>
    <row r="10455" spans="1:4" x14ac:dyDescent="0.2">
      <c r="A10455">
        <v>30501</v>
      </c>
      <c r="B10455" t="s">
        <v>14644</v>
      </c>
      <c r="C10455" t="s">
        <v>18240</v>
      </c>
      <c r="D10455" t="s">
        <v>18120</v>
      </c>
    </row>
    <row r="10456" spans="1:4" x14ac:dyDescent="0.2">
      <c r="A10456">
        <v>30504</v>
      </c>
      <c r="B10456" t="s">
        <v>14644</v>
      </c>
      <c r="C10456" t="s">
        <v>18240</v>
      </c>
      <c r="D10456" t="s">
        <v>18120</v>
      </c>
    </row>
    <row r="10457" spans="1:4" x14ac:dyDescent="0.2">
      <c r="A10457">
        <v>30506</v>
      </c>
      <c r="B10457" t="s">
        <v>14644</v>
      </c>
      <c r="C10457" t="s">
        <v>18240</v>
      </c>
      <c r="D10457" t="s">
        <v>18120</v>
      </c>
    </row>
    <row r="10458" spans="1:4" x14ac:dyDescent="0.2">
      <c r="A10458">
        <v>30507</v>
      </c>
      <c r="B10458" t="s">
        <v>14644</v>
      </c>
      <c r="C10458" t="s">
        <v>18240</v>
      </c>
      <c r="D10458" t="s">
        <v>18120</v>
      </c>
    </row>
    <row r="10459" spans="1:4" x14ac:dyDescent="0.2">
      <c r="A10459">
        <v>30510</v>
      </c>
      <c r="B10459" t="s">
        <v>18241</v>
      </c>
      <c r="C10459" t="s">
        <v>18242</v>
      </c>
      <c r="D10459" t="s">
        <v>18120</v>
      </c>
    </row>
    <row r="10460" spans="1:4" x14ac:dyDescent="0.2">
      <c r="A10460">
        <v>30511</v>
      </c>
      <c r="B10460" t="s">
        <v>13845</v>
      </c>
      <c r="C10460" t="s">
        <v>18243</v>
      </c>
      <c r="D10460" t="s">
        <v>18120</v>
      </c>
    </row>
    <row r="10461" spans="1:4" x14ac:dyDescent="0.2">
      <c r="A10461">
        <v>30512</v>
      </c>
      <c r="B10461" t="s">
        <v>15047</v>
      </c>
      <c r="C10461" t="s">
        <v>13294</v>
      </c>
      <c r="D10461" t="s">
        <v>18120</v>
      </c>
    </row>
    <row r="10462" spans="1:4" x14ac:dyDescent="0.2">
      <c r="A10462">
        <v>30513</v>
      </c>
      <c r="B10462" t="s">
        <v>16654</v>
      </c>
      <c r="C10462" t="s">
        <v>18244</v>
      </c>
      <c r="D10462" t="s">
        <v>18120</v>
      </c>
    </row>
    <row r="10463" spans="1:4" x14ac:dyDescent="0.2">
      <c r="A10463">
        <v>30516</v>
      </c>
      <c r="B10463" t="s">
        <v>18245</v>
      </c>
      <c r="C10463" t="s">
        <v>18246</v>
      </c>
      <c r="D10463" t="s">
        <v>18120</v>
      </c>
    </row>
    <row r="10464" spans="1:4" x14ac:dyDescent="0.2">
      <c r="A10464">
        <v>30517</v>
      </c>
      <c r="B10464" t="s">
        <v>18247</v>
      </c>
      <c r="C10464" t="s">
        <v>17013</v>
      </c>
      <c r="D10464" t="s">
        <v>18120</v>
      </c>
    </row>
    <row r="10465" spans="1:4" x14ac:dyDescent="0.2">
      <c r="A10465">
        <v>30518</v>
      </c>
      <c r="B10465" t="s">
        <v>18248</v>
      </c>
      <c r="C10465" t="s">
        <v>18129</v>
      </c>
      <c r="D10465" t="s">
        <v>18120</v>
      </c>
    </row>
    <row r="10466" spans="1:4" x14ac:dyDescent="0.2">
      <c r="A10466">
        <v>30519</v>
      </c>
      <c r="B10466" t="s">
        <v>18248</v>
      </c>
      <c r="C10466" t="s">
        <v>18129</v>
      </c>
      <c r="D10466" t="s">
        <v>18120</v>
      </c>
    </row>
    <row r="10467" spans="1:4" x14ac:dyDescent="0.2">
      <c r="A10467">
        <v>30520</v>
      </c>
      <c r="B10467" t="s">
        <v>18249</v>
      </c>
      <c r="C10467" t="s">
        <v>12097</v>
      </c>
      <c r="D10467" t="s">
        <v>18120</v>
      </c>
    </row>
    <row r="10468" spans="1:4" x14ac:dyDescent="0.2">
      <c r="A10468">
        <v>30521</v>
      </c>
      <c r="B10468" t="s">
        <v>18250</v>
      </c>
      <c r="C10468" t="s">
        <v>12097</v>
      </c>
      <c r="D10468" t="s">
        <v>18120</v>
      </c>
    </row>
    <row r="10469" spans="1:4" x14ac:dyDescent="0.2">
      <c r="A10469">
        <v>30522</v>
      </c>
      <c r="B10469" t="s">
        <v>18251</v>
      </c>
      <c r="C10469" t="s">
        <v>17030</v>
      </c>
      <c r="D10469" t="s">
        <v>18120</v>
      </c>
    </row>
    <row r="10470" spans="1:4" x14ac:dyDescent="0.2">
      <c r="A10470">
        <v>30523</v>
      </c>
      <c r="B10470" t="s">
        <v>18252</v>
      </c>
      <c r="C10470" t="s">
        <v>18242</v>
      </c>
      <c r="D10470" t="s">
        <v>18120</v>
      </c>
    </row>
    <row r="10471" spans="1:4" x14ac:dyDescent="0.2">
      <c r="A10471">
        <v>30525</v>
      </c>
      <c r="B10471" t="s">
        <v>13595</v>
      </c>
      <c r="C10471" t="s">
        <v>18253</v>
      </c>
      <c r="D10471" t="s">
        <v>18120</v>
      </c>
    </row>
    <row r="10472" spans="1:4" x14ac:dyDescent="0.2">
      <c r="A10472">
        <v>30527</v>
      </c>
      <c r="B10472" t="s">
        <v>18254</v>
      </c>
      <c r="C10472" t="s">
        <v>18240</v>
      </c>
      <c r="D10472" t="s">
        <v>18120</v>
      </c>
    </row>
    <row r="10473" spans="1:4" x14ac:dyDescent="0.2">
      <c r="A10473">
        <v>30528</v>
      </c>
      <c r="B10473" t="s">
        <v>1858</v>
      </c>
      <c r="C10473" t="s">
        <v>18255</v>
      </c>
      <c r="D10473" t="s">
        <v>18120</v>
      </c>
    </row>
    <row r="10474" spans="1:4" x14ac:dyDescent="0.2">
      <c r="A10474">
        <v>30529</v>
      </c>
      <c r="B10474" t="s">
        <v>18256</v>
      </c>
      <c r="C10474" t="s">
        <v>17013</v>
      </c>
      <c r="D10474" t="s">
        <v>18120</v>
      </c>
    </row>
    <row r="10475" spans="1:4" x14ac:dyDescent="0.2">
      <c r="A10475">
        <v>30530</v>
      </c>
      <c r="B10475" t="s">
        <v>18256</v>
      </c>
      <c r="C10475" t="s">
        <v>18243</v>
      </c>
      <c r="D10475" t="s">
        <v>18120</v>
      </c>
    </row>
    <row r="10476" spans="1:4" x14ac:dyDescent="0.2">
      <c r="A10476">
        <v>30531</v>
      </c>
      <c r="B10476" t="s">
        <v>18257</v>
      </c>
      <c r="C10476" t="s">
        <v>18242</v>
      </c>
      <c r="D10476" t="s">
        <v>18120</v>
      </c>
    </row>
    <row r="10477" spans="1:4" x14ac:dyDescent="0.2">
      <c r="A10477">
        <v>30533</v>
      </c>
      <c r="B10477" t="s">
        <v>18258</v>
      </c>
      <c r="C10477" t="s">
        <v>18259</v>
      </c>
      <c r="D10477" t="s">
        <v>18120</v>
      </c>
    </row>
    <row r="10478" spans="1:4" x14ac:dyDescent="0.2">
      <c r="A10478">
        <v>30534</v>
      </c>
      <c r="B10478" t="s">
        <v>18260</v>
      </c>
      <c r="C10478" t="s">
        <v>18261</v>
      </c>
      <c r="D10478" t="s">
        <v>18120</v>
      </c>
    </row>
    <row r="10479" spans="1:4" x14ac:dyDescent="0.2">
      <c r="A10479">
        <v>30535</v>
      </c>
      <c r="B10479" t="s">
        <v>18262</v>
      </c>
      <c r="C10479" t="s">
        <v>18242</v>
      </c>
      <c r="D10479" t="s">
        <v>18120</v>
      </c>
    </row>
    <row r="10480" spans="1:4" x14ac:dyDescent="0.2">
      <c r="A10480">
        <v>30536</v>
      </c>
      <c r="B10480" t="s">
        <v>18263</v>
      </c>
      <c r="C10480" t="s">
        <v>17030</v>
      </c>
      <c r="D10480" t="s">
        <v>18120</v>
      </c>
    </row>
    <row r="10481" spans="1:4" x14ac:dyDescent="0.2">
      <c r="A10481">
        <v>30537</v>
      </c>
      <c r="B10481" t="s">
        <v>18264</v>
      </c>
      <c r="C10481" t="s">
        <v>18253</v>
      </c>
      <c r="D10481" t="s">
        <v>18120</v>
      </c>
    </row>
    <row r="10482" spans="1:4" x14ac:dyDescent="0.2">
      <c r="A10482">
        <v>30538</v>
      </c>
      <c r="B10482" t="s">
        <v>18265</v>
      </c>
      <c r="C10482" t="s">
        <v>18266</v>
      </c>
      <c r="D10482" t="s">
        <v>18120</v>
      </c>
    </row>
    <row r="10483" spans="1:4" x14ac:dyDescent="0.2">
      <c r="A10483">
        <v>30540</v>
      </c>
      <c r="B10483" t="s">
        <v>18263</v>
      </c>
      <c r="C10483" t="s">
        <v>17030</v>
      </c>
      <c r="D10483" t="s">
        <v>18120</v>
      </c>
    </row>
    <row r="10484" spans="1:4" x14ac:dyDescent="0.2">
      <c r="A10484">
        <v>30541</v>
      </c>
      <c r="B10484" t="s">
        <v>18267</v>
      </c>
      <c r="C10484" t="s">
        <v>18244</v>
      </c>
      <c r="D10484" t="s">
        <v>18120</v>
      </c>
    </row>
    <row r="10485" spans="1:4" x14ac:dyDescent="0.2">
      <c r="A10485">
        <v>30542</v>
      </c>
      <c r="B10485" t="s">
        <v>18268</v>
      </c>
      <c r="C10485" t="s">
        <v>18240</v>
      </c>
      <c r="D10485" t="s">
        <v>18120</v>
      </c>
    </row>
    <row r="10486" spans="1:4" x14ac:dyDescent="0.2">
      <c r="A10486">
        <v>30543</v>
      </c>
      <c r="B10486" t="s">
        <v>18269</v>
      </c>
      <c r="C10486" t="s">
        <v>18240</v>
      </c>
      <c r="D10486" t="s">
        <v>18120</v>
      </c>
    </row>
    <row r="10487" spans="1:4" x14ac:dyDescent="0.2">
      <c r="A10487">
        <v>30545</v>
      </c>
      <c r="B10487" t="s">
        <v>18270</v>
      </c>
      <c r="C10487" t="s">
        <v>18255</v>
      </c>
      <c r="D10487" t="s">
        <v>18120</v>
      </c>
    </row>
    <row r="10488" spans="1:4" x14ac:dyDescent="0.2">
      <c r="A10488">
        <v>30546</v>
      </c>
      <c r="B10488" t="s">
        <v>18271</v>
      </c>
      <c r="C10488" t="s">
        <v>18272</v>
      </c>
      <c r="D10488" t="s">
        <v>18120</v>
      </c>
    </row>
    <row r="10489" spans="1:4" x14ac:dyDescent="0.2">
      <c r="A10489">
        <v>30547</v>
      </c>
      <c r="B10489" t="s">
        <v>14375</v>
      </c>
      <c r="C10489" t="s">
        <v>18243</v>
      </c>
      <c r="D10489" t="s">
        <v>18120</v>
      </c>
    </row>
    <row r="10490" spans="1:4" x14ac:dyDescent="0.2">
      <c r="A10490">
        <v>30548</v>
      </c>
      <c r="B10490" t="s">
        <v>18273</v>
      </c>
      <c r="C10490" t="s">
        <v>17013</v>
      </c>
      <c r="D10490" t="s">
        <v>18120</v>
      </c>
    </row>
    <row r="10491" spans="1:4" x14ac:dyDescent="0.2">
      <c r="A10491">
        <v>30549</v>
      </c>
      <c r="B10491" t="s">
        <v>12198</v>
      </c>
      <c r="C10491" t="s">
        <v>17013</v>
      </c>
      <c r="D10491" t="s">
        <v>18120</v>
      </c>
    </row>
    <row r="10492" spans="1:4" x14ac:dyDescent="0.2">
      <c r="A10492">
        <v>30552</v>
      </c>
      <c r="B10492" t="s">
        <v>18274</v>
      </c>
      <c r="C10492" t="s">
        <v>18253</v>
      </c>
      <c r="D10492" t="s">
        <v>18120</v>
      </c>
    </row>
    <row r="10493" spans="1:4" x14ac:dyDescent="0.2">
      <c r="A10493">
        <v>30553</v>
      </c>
      <c r="B10493" t="s">
        <v>18275</v>
      </c>
      <c r="C10493" t="s">
        <v>12097</v>
      </c>
      <c r="D10493" t="s">
        <v>18120</v>
      </c>
    </row>
    <row r="10494" spans="1:4" x14ac:dyDescent="0.2">
      <c r="A10494">
        <v>30554</v>
      </c>
      <c r="B10494" t="s">
        <v>18276</v>
      </c>
      <c r="C10494" t="s">
        <v>18240</v>
      </c>
      <c r="D10494" t="s">
        <v>18120</v>
      </c>
    </row>
    <row r="10495" spans="1:4" x14ac:dyDescent="0.2">
      <c r="A10495">
        <v>30555</v>
      </c>
      <c r="B10495" t="s">
        <v>18277</v>
      </c>
      <c r="C10495" t="s">
        <v>18244</v>
      </c>
      <c r="D10495" t="s">
        <v>18120</v>
      </c>
    </row>
    <row r="10496" spans="1:4" x14ac:dyDescent="0.2">
      <c r="A10496">
        <v>30557</v>
      </c>
      <c r="B10496" t="s">
        <v>18092</v>
      </c>
      <c r="C10496" t="s">
        <v>12097</v>
      </c>
      <c r="D10496" t="s">
        <v>18120</v>
      </c>
    </row>
    <row r="10497" spans="1:4" x14ac:dyDescent="0.2">
      <c r="A10497">
        <v>30558</v>
      </c>
      <c r="B10497" t="s">
        <v>17346</v>
      </c>
      <c r="C10497" t="s">
        <v>17013</v>
      </c>
      <c r="D10497" t="s">
        <v>18120</v>
      </c>
    </row>
    <row r="10498" spans="1:4" x14ac:dyDescent="0.2">
      <c r="A10498">
        <v>30559</v>
      </c>
      <c r="B10498" t="s">
        <v>18278</v>
      </c>
      <c r="C10498" t="s">
        <v>18244</v>
      </c>
      <c r="D10498" t="s">
        <v>18120</v>
      </c>
    </row>
    <row r="10499" spans="1:4" x14ac:dyDescent="0.2">
      <c r="A10499">
        <v>30560</v>
      </c>
      <c r="B10499" t="s">
        <v>17796</v>
      </c>
      <c r="C10499" t="s">
        <v>18244</v>
      </c>
      <c r="D10499" t="s">
        <v>18120</v>
      </c>
    </row>
    <row r="10500" spans="1:4" x14ac:dyDescent="0.2">
      <c r="A10500">
        <v>30563</v>
      </c>
      <c r="B10500" t="s">
        <v>16233</v>
      </c>
      <c r="C10500" t="s">
        <v>18242</v>
      </c>
      <c r="D10500" t="s">
        <v>18120</v>
      </c>
    </row>
    <row r="10501" spans="1:4" x14ac:dyDescent="0.2">
      <c r="A10501">
        <v>30564</v>
      </c>
      <c r="B10501" t="s">
        <v>18279</v>
      </c>
      <c r="C10501" t="s">
        <v>18240</v>
      </c>
      <c r="D10501" t="s">
        <v>18120</v>
      </c>
    </row>
    <row r="10502" spans="1:4" x14ac:dyDescent="0.2">
      <c r="A10502">
        <v>30565</v>
      </c>
      <c r="B10502" t="s">
        <v>15720</v>
      </c>
      <c r="C10502" t="s">
        <v>17013</v>
      </c>
      <c r="D10502" t="s">
        <v>18120</v>
      </c>
    </row>
    <row r="10503" spans="1:4" x14ac:dyDescent="0.2">
      <c r="A10503">
        <v>30566</v>
      </c>
      <c r="B10503" t="s">
        <v>16865</v>
      </c>
      <c r="C10503" t="s">
        <v>18240</v>
      </c>
      <c r="D10503" t="s">
        <v>18120</v>
      </c>
    </row>
    <row r="10504" spans="1:4" x14ac:dyDescent="0.2">
      <c r="A10504">
        <v>30567</v>
      </c>
      <c r="B10504" t="s">
        <v>18280</v>
      </c>
      <c r="C10504" t="s">
        <v>17013</v>
      </c>
      <c r="D10504" t="s">
        <v>18120</v>
      </c>
    </row>
    <row r="10505" spans="1:4" x14ac:dyDescent="0.2">
      <c r="A10505">
        <v>30568</v>
      </c>
      <c r="B10505" t="s">
        <v>18281</v>
      </c>
      <c r="C10505" t="s">
        <v>18253</v>
      </c>
      <c r="D10505" t="s">
        <v>18120</v>
      </c>
    </row>
    <row r="10506" spans="1:4" x14ac:dyDescent="0.2">
      <c r="A10506">
        <v>30571</v>
      </c>
      <c r="B10506" t="s">
        <v>18282</v>
      </c>
      <c r="C10506" t="s">
        <v>18255</v>
      </c>
      <c r="D10506" t="s">
        <v>18120</v>
      </c>
    </row>
    <row r="10507" spans="1:4" x14ac:dyDescent="0.2">
      <c r="A10507">
        <v>30572</v>
      </c>
      <c r="B10507" t="s">
        <v>18283</v>
      </c>
      <c r="C10507" t="s">
        <v>13294</v>
      </c>
      <c r="D10507" t="s">
        <v>18120</v>
      </c>
    </row>
    <row r="10508" spans="1:4" x14ac:dyDescent="0.2">
      <c r="A10508">
        <v>30575</v>
      </c>
      <c r="B10508" t="s">
        <v>18284</v>
      </c>
      <c r="C10508" t="s">
        <v>17013</v>
      </c>
      <c r="D10508" t="s">
        <v>18120</v>
      </c>
    </row>
    <row r="10509" spans="1:4" x14ac:dyDescent="0.2">
      <c r="A10509">
        <v>30576</v>
      </c>
      <c r="B10509" t="s">
        <v>18285</v>
      </c>
      <c r="C10509" t="s">
        <v>18253</v>
      </c>
      <c r="D10509" t="s">
        <v>18120</v>
      </c>
    </row>
    <row r="10510" spans="1:4" x14ac:dyDescent="0.2">
      <c r="A10510">
        <v>30577</v>
      </c>
      <c r="B10510" t="s">
        <v>18286</v>
      </c>
      <c r="C10510" t="s">
        <v>18266</v>
      </c>
      <c r="D10510" t="s">
        <v>18120</v>
      </c>
    </row>
    <row r="10511" spans="1:4" x14ac:dyDescent="0.2">
      <c r="A10511">
        <v>30582</v>
      </c>
      <c r="B10511" t="s">
        <v>18287</v>
      </c>
      <c r="C10511" t="s">
        <v>18272</v>
      </c>
      <c r="D10511" t="s">
        <v>18120</v>
      </c>
    </row>
    <row r="10512" spans="1:4" x14ac:dyDescent="0.2">
      <c r="A10512">
        <v>30596</v>
      </c>
      <c r="B10512" t="s">
        <v>18241</v>
      </c>
      <c r="C10512" t="s">
        <v>18242</v>
      </c>
      <c r="D10512" t="s">
        <v>18120</v>
      </c>
    </row>
    <row r="10513" spans="1:4" x14ac:dyDescent="0.2">
      <c r="A10513">
        <v>30597</v>
      </c>
      <c r="B10513" t="s">
        <v>18258</v>
      </c>
      <c r="C10513" t="s">
        <v>18259</v>
      </c>
      <c r="D10513" t="s">
        <v>18120</v>
      </c>
    </row>
    <row r="10514" spans="1:4" x14ac:dyDescent="0.2">
      <c r="A10514">
        <v>30599</v>
      </c>
      <c r="B10514" t="s">
        <v>18256</v>
      </c>
      <c r="C10514" t="s">
        <v>17013</v>
      </c>
      <c r="D10514" t="s">
        <v>18120</v>
      </c>
    </row>
    <row r="10515" spans="1:4" x14ac:dyDescent="0.2">
      <c r="A10515">
        <v>30601</v>
      </c>
      <c r="B10515" t="s">
        <v>1417</v>
      </c>
      <c r="C10515" t="s">
        <v>15979</v>
      </c>
      <c r="D10515" t="s">
        <v>18120</v>
      </c>
    </row>
    <row r="10516" spans="1:4" x14ac:dyDescent="0.2">
      <c r="A10516">
        <v>30602</v>
      </c>
      <c r="B10516" t="s">
        <v>1417</v>
      </c>
      <c r="C10516" t="s">
        <v>15979</v>
      </c>
      <c r="D10516" t="s">
        <v>18120</v>
      </c>
    </row>
    <row r="10517" spans="1:4" x14ac:dyDescent="0.2">
      <c r="A10517">
        <v>30605</v>
      </c>
      <c r="B10517" t="s">
        <v>1417</v>
      </c>
      <c r="C10517" t="s">
        <v>15979</v>
      </c>
      <c r="D10517" t="s">
        <v>18120</v>
      </c>
    </row>
    <row r="10518" spans="1:4" x14ac:dyDescent="0.2">
      <c r="A10518">
        <v>30606</v>
      </c>
      <c r="B10518" t="s">
        <v>1417</v>
      </c>
      <c r="C10518" t="s">
        <v>15979</v>
      </c>
      <c r="D10518" t="s">
        <v>18120</v>
      </c>
    </row>
    <row r="10519" spans="1:4" x14ac:dyDescent="0.2">
      <c r="A10519">
        <v>30607</v>
      </c>
      <c r="B10519" t="s">
        <v>1417</v>
      </c>
      <c r="C10519" t="s">
        <v>15979</v>
      </c>
      <c r="D10519" t="s">
        <v>18120</v>
      </c>
    </row>
    <row r="10520" spans="1:4" x14ac:dyDescent="0.2">
      <c r="A10520">
        <v>30609</v>
      </c>
      <c r="B10520" t="s">
        <v>1417</v>
      </c>
      <c r="C10520" t="s">
        <v>15979</v>
      </c>
      <c r="D10520" t="s">
        <v>18120</v>
      </c>
    </row>
    <row r="10521" spans="1:4" x14ac:dyDescent="0.2">
      <c r="A10521">
        <v>30619</v>
      </c>
      <c r="B10521" t="s">
        <v>18288</v>
      </c>
      <c r="C10521" t="s">
        <v>18289</v>
      </c>
      <c r="D10521" t="s">
        <v>18120</v>
      </c>
    </row>
    <row r="10522" spans="1:4" x14ac:dyDescent="0.2">
      <c r="A10522">
        <v>30620</v>
      </c>
      <c r="B10522" t="s">
        <v>4098</v>
      </c>
      <c r="C10522" t="s">
        <v>18124</v>
      </c>
      <c r="D10522" t="s">
        <v>18120</v>
      </c>
    </row>
    <row r="10523" spans="1:4" x14ac:dyDescent="0.2">
      <c r="A10523">
        <v>30621</v>
      </c>
      <c r="B10523" t="s">
        <v>18290</v>
      </c>
      <c r="C10523" t="s">
        <v>18049</v>
      </c>
      <c r="D10523" t="s">
        <v>18120</v>
      </c>
    </row>
    <row r="10524" spans="1:4" x14ac:dyDescent="0.2">
      <c r="A10524">
        <v>30622</v>
      </c>
      <c r="B10524" t="s">
        <v>18291</v>
      </c>
      <c r="C10524" t="s">
        <v>18049</v>
      </c>
      <c r="D10524" t="s">
        <v>18120</v>
      </c>
    </row>
    <row r="10525" spans="1:4" x14ac:dyDescent="0.2">
      <c r="A10525">
        <v>30624</v>
      </c>
      <c r="B10525" t="s">
        <v>17888</v>
      </c>
      <c r="C10525" t="s">
        <v>18292</v>
      </c>
      <c r="D10525" t="s">
        <v>18120</v>
      </c>
    </row>
    <row r="10526" spans="1:4" x14ac:dyDescent="0.2">
      <c r="A10526">
        <v>30625</v>
      </c>
      <c r="B10526" t="s">
        <v>18293</v>
      </c>
      <c r="C10526" t="s">
        <v>17039</v>
      </c>
      <c r="D10526" t="s">
        <v>18120</v>
      </c>
    </row>
    <row r="10527" spans="1:4" x14ac:dyDescent="0.2">
      <c r="A10527">
        <v>30627</v>
      </c>
      <c r="B10527" t="s">
        <v>15205</v>
      </c>
      <c r="C10527" t="s">
        <v>18289</v>
      </c>
      <c r="D10527" t="s">
        <v>18120</v>
      </c>
    </row>
    <row r="10528" spans="1:4" x14ac:dyDescent="0.2">
      <c r="A10528">
        <v>30628</v>
      </c>
      <c r="B10528" t="s">
        <v>18294</v>
      </c>
      <c r="C10528" t="s">
        <v>14347</v>
      </c>
      <c r="D10528" t="s">
        <v>18120</v>
      </c>
    </row>
    <row r="10529" spans="1:4" x14ac:dyDescent="0.2">
      <c r="A10529">
        <v>30629</v>
      </c>
      <c r="B10529" t="s">
        <v>18295</v>
      </c>
      <c r="C10529" t="s">
        <v>14347</v>
      </c>
      <c r="D10529" t="s">
        <v>18120</v>
      </c>
    </row>
    <row r="10530" spans="1:4" x14ac:dyDescent="0.2">
      <c r="A10530">
        <v>30630</v>
      </c>
      <c r="B10530" t="s">
        <v>17250</v>
      </c>
      <c r="C10530" t="s">
        <v>18289</v>
      </c>
      <c r="D10530" t="s">
        <v>18120</v>
      </c>
    </row>
    <row r="10531" spans="1:4" x14ac:dyDescent="0.2">
      <c r="A10531">
        <v>30631</v>
      </c>
      <c r="B10531" t="s">
        <v>18296</v>
      </c>
      <c r="C10531" t="s">
        <v>18297</v>
      </c>
      <c r="D10531" t="s">
        <v>18120</v>
      </c>
    </row>
    <row r="10532" spans="1:4" x14ac:dyDescent="0.2">
      <c r="A10532">
        <v>30633</v>
      </c>
      <c r="B10532" t="s">
        <v>15624</v>
      </c>
      <c r="C10532" t="s">
        <v>14347</v>
      </c>
      <c r="D10532" t="s">
        <v>18120</v>
      </c>
    </row>
    <row r="10533" spans="1:4" x14ac:dyDescent="0.2">
      <c r="A10533">
        <v>30634</v>
      </c>
      <c r="B10533" t="s">
        <v>18298</v>
      </c>
      <c r="C10533" t="s">
        <v>18292</v>
      </c>
      <c r="D10533" t="s">
        <v>18120</v>
      </c>
    </row>
    <row r="10534" spans="1:4" x14ac:dyDescent="0.2">
      <c r="A10534">
        <v>30635</v>
      </c>
      <c r="B10534" t="s">
        <v>18299</v>
      </c>
      <c r="C10534" t="s">
        <v>18292</v>
      </c>
      <c r="D10534" t="s">
        <v>18120</v>
      </c>
    </row>
    <row r="10535" spans="1:4" x14ac:dyDescent="0.2">
      <c r="A10535">
        <v>30641</v>
      </c>
      <c r="B10535" t="s">
        <v>18300</v>
      </c>
      <c r="C10535" t="s">
        <v>18134</v>
      </c>
      <c r="D10535" t="s">
        <v>18120</v>
      </c>
    </row>
    <row r="10536" spans="1:4" x14ac:dyDescent="0.2">
      <c r="A10536">
        <v>30642</v>
      </c>
      <c r="B10536" t="s">
        <v>1527</v>
      </c>
      <c r="C10536" t="s">
        <v>13971</v>
      </c>
      <c r="D10536" t="s">
        <v>18120</v>
      </c>
    </row>
    <row r="10537" spans="1:4" x14ac:dyDescent="0.2">
      <c r="A10537">
        <v>30643</v>
      </c>
      <c r="B10537" t="s">
        <v>18301</v>
      </c>
      <c r="C10537" t="s">
        <v>18246</v>
      </c>
      <c r="D10537" t="s">
        <v>18120</v>
      </c>
    </row>
    <row r="10538" spans="1:4" x14ac:dyDescent="0.2">
      <c r="A10538">
        <v>30646</v>
      </c>
      <c r="B10538" t="s">
        <v>12303</v>
      </c>
      <c r="C10538" t="s">
        <v>14347</v>
      </c>
      <c r="D10538" t="s">
        <v>18120</v>
      </c>
    </row>
    <row r="10539" spans="1:4" x14ac:dyDescent="0.2">
      <c r="A10539">
        <v>30648</v>
      </c>
      <c r="B10539" t="s">
        <v>12365</v>
      </c>
      <c r="C10539" t="s">
        <v>18289</v>
      </c>
      <c r="D10539" t="s">
        <v>18120</v>
      </c>
    </row>
    <row r="10540" spans="1:4" x14ac:dyDescent="0.2">
      <c r="A10540">
        <v>30650</v>
      </c>
      <c r="B10540" t="s">
        <v>978</v>
      </c>
      <c r="C10540" t="s">
        <v>17039</v>
      </c>
      <c r="D10540" t="s">
        <v>18120</v>
      </c>
    </row>
    <row r="10541" spans="1:4" x14ac:dyDescent="0.2">
      <c r="A10541">
        <v>30655</v>
      </c>
      <c r="B10541" t="s">
        <v>2887</v>
      </c>
      <c r="C10541" t="s">
        <v>18134</v>
      </c>
      <c r="D10541" t="s">
        <v>18120</v>
      </c>
    </row>
    <row r="10542" spans="1:4" x14ac:dyDescent="0.2">
      <c r="A10542">
        <v>30656</v>
      </c>
      <c r="B10542" t="s">
        <v>2887</v>
      </c>
      <c r="C10542" t="s">
        <v>18134</v>
      </c>
      <c r="D10542" t="s">
        <v>18120</v>
      </c>
    </row>
    <row r="10543" spans="1:4" x14ac:dyDescent="0.2">
      <c r="A10543">
        <v>30660</v>
      </c>
      <c r="B10543" t="s">
        <v>18302</v>
      </c>
      <c r="C10543" t="s">
        <v>17766</v>
      </c>
      <c r="D10543" t="s">
        <v>18120</v>
      </c>
    </row>
    <row r="10544" spans="1:4" x14ac:dyDescent="0.2">
      <c r="A10544">
        <v>30662</v>
      </c>
      <c r="B10544" t="s">
        <v>18303</v>
      </c>
      <c r="C10544" t="s">
        <v>12097</v>
      </c>
      <c r="D10544" t="s">
        <v>18120</v>
      </c>
    </row>
    <row r="10545" spans="1:4" x14ac:dyDescent="0.2">
      <c r="A10545">
        <v>30663</v>
      </c>
      <c r="B10545" t="s">
        <v>18304</v>
      </c>
      <c r="C10545" t="s">
        <v>17039</v>
      </c>
      <c r="D10545" t="s">
        <v>18120</v>
      </c>
    </row>
    <row r="10546" spans="1:4" x14ac:dyDescent="0.2">
      <c r="A10546">
        <v>30666</v>
      </c>
      <c r="B10546" t="s">
        <v>18305</v>
      </c>
      <c r="C10546" t="s">
        <v>18124</v>
      </c>
      <c r="D10546" t="s">
        <v>18120</v>
      </c>
    </row>
    <row r="10547" spans="1:4" x14ac:dyDescent="0.2">
      <c r="A10547">
        <v>30667</v>
      </c>
      <c r="B10547" t="s">
        <v>18306</v>
      </c>
      <c r="C10547" t="s">
        <v>18289</v>
      </c>
      <c r="D10547" t="s">
        <v>18120</v>
      </c>
    </row>
    <row r="10548" spans="1:4" x14ac:dyDescent="0.2">
      <c r="A10548">
        <v>30668</v>
      </c>
      <c r="B10548" t="s">
        <v>18307</v>
      </c>
      <c r="C10548" t="s">
        <v>17766</v>
      </c>
      <c r="D10548" t="s">
        <v>18120</v>
      </c>
    </row>
    <row r="10549" spans="1:4" x14ac:dyDescent="0.2">
      <c r="A10549">
        <v>30669</v>
      </c>
      <c r="B10549" t="s">
        <v>18308</v>
      </c>
      <c r="C10549" t="s">
        <v>13971</v>
      </c>
      <c r="D10549" t="s">
        <v>18120</v>
      </c>
    </row>
    <row r="10550" spans="1:4" x14ac:dyDescent="0.2">
      <c r="A10550">
        <v>30673</v>
      </c>
      <c r="B10550" t="s">
        <v>133</v>
      </c>
      <c r="C10550" t="s">
        <v>17766</v>
      </c>
      <c r="D10550" t="s">
        <v>18120</v>
      </c>
    </row>
    <row r="10551" spans="1:4" x14ac:dyDescent="0.2">
      <c r="A10551">
        <v>30677</v>
      </c>
      <c r="B10551" t="s">
        <v>18309</v>
      </c>
      <c r="C10551" t="s">
        <v>18049</v>
      </c>
      <c r="D10551" t="s">
        <v>18120</v>
      </c>
    </row>
    <row r="10552" spans="1:4" x14ac:dyDescent="0.2">
      <c r="A10552">
        <v>30678</v>
      </c>
      <c r="B10552" t="s">
        <v>13753</v>
      </c>
      <c r="C10552" t="s">
        <v>13971</v>
      </c>
      <c r="D10552" t="s">
        <v>18120</v>
      </c>
    </row>
    <row r="10553" spans="1:4" x14ac:dyDescent="0.2">
      <c r="A10553">
        <v>30680</v>
      </c>
      <c r="B10553" t="s">
        <v>18310</v>
      </c>
      <c r="C10553" t="s">
        <v>18124</v>
      </c>
      <c r="D10553" t="s">
        <v>18120</v>
      </c>
    </row>
    <row r="10554" spans="1:4" x14ac:dyDescent="0.2">
      <c r="A10554">
        <v>30683</v>
      </c>
      <c r="B10554" t="s">
        <v>17759</v>
      </c>
      <c r="C10554" t="s">
        <v>15979</v>
      </c>
      <c r="D10554" t="s">
        <v>18120</v>
      </c>
    </row>
    <row r="10555" spans="1:4" x14ac:dyDescent="0.2">
      <c r="A10555">
        <v>30701</v>
      </c>
      <c r="B10555" t="s">
        <v>18311</v>
      </c>
      <c r="C10555" t="s">
        <v>18164</v>
      </c>
      <c r="D10555" t="s">
        <v>18120</v>
      </c>
    </row>
    <row r="10556" spans="1:4" x14ac:dyDescent="0.2">
      <c r="A10556">
        <v>30705</v>
      </c>
      <c r="B10556" t="s">
        <v>13514</v>
      </c>
      <c r="C10556" t="s">
        <v>18312</v>
      </c>
      <c r="D10556" t="s">
        <v>18120</v>
      </c>
    </row>
    <row r="10557" spans="1:4" x14ac:dyDescent="0.2">
      <c r="A10557">
        <v>30707</v>
      </c>
      <c r="B10557" t="s">
        <v>18313</v>
      </c>
      <c r="C10557" t="s">
        <v>18314</v>
      </c>
      <c r="D10557" t="s">
        <v>18120</v>
      </c>
    </row>
    <row r="10558" spans="1:4" x14ac:dyDescent="0.2">
      <c r="A10558">
        <v>30708</v>
      </c>
      <c r="B10558" t="s">
        <v>18315</v>
      </c>
      <c r="C10558" t="s">
        <v>18312</v>
      </c>
      <c r="D10558" t="s">
        <v>18120</v>
      </c>
    </row>
    <row r="10559" spans="1:4" x14ac:dyDescent="0.2">
      <c r="A10559">
        <v>30710</v>
      </c>
      <c r="B10559" t="s">
        <v>18316</v>
      </c>
      <c r="C10559" t="s">
        <v>18317</v>
      </c>
      <c r="D10559" t="s">
        <v>18120</v>
      </c>
    </row>
    <row r="10560" spans="1:4" x14ac:dyDescent="0.2">
      <c r="A10560">
        <v>30711</v>
      </c>
      <c r="B10560" t="s">
        <v>18318</v>
      </c>
      <c r="C10560" t="s">
        <v>18312</v>
      </c>
      <c r="D10560" t="s">
        <v>18120</v>
      </c>
    </row>
    <row r="10561" spans="1:4" x14ac:dyDescent="0.2">
      <c r="A10561">
        <v>30720</v>
      </c>
      <c r="B10561" t="s">
        <v>12126</v>
      </c>
      <c r="C10561" t="s">
        <v>18317</v>
      </c>
      <c r="D10561" t="s">
        <v>18120</v>
      </c>
    </row>
    <row r="10562" spans="1:4" x14ac:dyDescent="0.2">
      <c r="A10562">
        <v>30721</v>
      </c>
      <c r="B10562" t="s">
        <v>12126</v>
      </c>
      <c r="C10562" t="s">
        <v>18317</v>
      </c>
      <c r="D10562" t="s">
        <v>18120</v>
      </c>
    </row>
    <row r="10563" spans="1:4" x14ac:dyDescent="0.2">
      <c r="A10563">
        <v>30725</v>
      </c>
      <c r="B10563" t="s">
        <v>16166</v>
      </c>
      <c r="C10563" t="s">
        <v>18314</v>
      </c>
      <c r="D10563" t="s">
        <v>18120</v>
      </c>
    </row>
    <row r="10564" spans="1:4" x14ac:dyDescent="0.2">
      <c r="A10564">
        <v>30728</v>
      </c>
      <c r="B10564" t="s">
        <v>14381</v>
      </c>
      <c r="C10564" t="s">
        <v>18314</v>
      </c>
      <c r="D10564" t="s">
        <v>18120</v>
      </c>
    </row>
    <row r="10565" spans="1:4" x14ac:dyDescent="0.2">
      <c r="A10565">
        <v>30730</v>
      </c>
      <c r="B10565" t="s">
        <v>18319</v>
      </c>
      <c r="C10565" t="s">
        <v>18320</v>
      </c>
      <c r="D10565" t="s">
        <v>18120</v>
      </c>
    </row>
    <row r="10566" spans="1:4" x14ac:dyDescent="0.2">
      <c r="A10566">
        <v>30731</v>
      </c>
      <c r="B10566" t="s">
        <v>18321</v>
      </c>
      <c r="C10566" t="s">
        <v>18320</v>
      </c>
      <c r="D10566" t="s">
        <v>18120</v>
      </c>
    </row>
    <row r="10567" spans="1:4" x14ac:dyDescent="0.2">
      <c r="A10567">
        <v>30733</v>
      </c>
      <c r="B10567" t="s">
        <v>12443</v>
      </c>
      <c r="C10567" t="s">
        <v>18164</v>
      </c>
      <c r="D10567" t="s">
        <v>18120</v>
      </c>
    </row>
    <row r="10568" spans="1:4" x14ac:dyDescent="0.2">
      <c r="A10568">
        <v>30734</v>
      </c>
      <c r="B10568" t="s">
        <v>17081</v>
      </c>
      <c r="C10568" t="s">
        <v>18164</v>
      </c>
      <c r="D10568" t="s">
        <v>18120</v>
      </c>
    </row>
    <row r="10569" spans="1:4" x14ac:dyDescent="0.2">
      <c r="A10569">
        <v>30735</v>
      </c>
      <c r="B10569" t="s">
        <v>18322</v>
      </c>
      <c r="C10569" t="s">
        <v>18164</v>
      </c>
      <c r="D10569" t="s">
        <v>18120</v>
      </c>
    </row>
    <row r="10570" spans="1:4" x14ac:dyDescent="0.2">
      <c r="A10570">
        <v>30736</v>
      </c>
      <c r="B10570" t="s">
        <v>15071</v>
      </c>
      <c r="C10570" t="s">
        <v>18323</v>
      </c>
      <c r="D10570" t="s">
        <v>18120</v>
      </c>
    </row>
    <row r="10571" spans="1:4" x14ac:dyDescent="0.2">
      <c r="A10571">
        <v>30738</v>
      </c>
      <c r="B10571" t="s">
        <v>18324</v>
      </c>
      <c r="C10571" t="s">
        <v>18325</v>
      </c>
      <c r="D10571" t="s">
        <v>18120</v>
      </c>
    </row>
    <row r="10572" spans="1:4" x14ac:dyDescent="0.2">
      <c r="A10572">
        <v>30739</v>
      </c>
      <c r="B10572" t="s">
        <v>18326</v>
      </c>
      <c r="C10572" t="s">
        <v>18314</v>
      </c>
      <c r="D10572" t="s">
        <v>18120</v>
      </c>
    </row>
    <row r="10573" spans="1:4" x14ac:dyDescent="0.2">
      <c r="A10573">
        <v>30740</v>
      </c>
      <c r="B10573" t="s">
        <v>18327</v>
      </c>
      <c r="C10573" t="s">
        <v>18317</v>
      </c>
      <c r="D10573" t="s">
        <v>18120</v>
      </c>
    </row>
    <row r="10574" spans="1:4" x14ac:dyDescent="0.2">
      <c r="A10574">
        <v>30741</v>
      </c>
      <c r="B10574" t="s">
        <v>18328</v>
      </c>
      <c r="C10574" t="s">
        <v>18314</v>
      </c>
      <c r="D10574" t="s">
        <v>18120</v>
      </c>
    </row>
    <row r="10575" spans="1:4" x14ac:dyDescent="0.2">
      <c r="A10575">
        <v>30742</v>
      </c>
      <c r="B10575" t="s">
        <v>18329</v>
      </c>
      <c r="C10575" t="s">
        <v>18323</v>
      </c>
      <c r="D10575" t="s">
        <v>18120</v>
      </c>
    </row>
    <row r="10576" spans="1:4" x14ac:dyDescent="0.2">
      <c r="A10576">
        <v>30746</v>
      </c>
      <c r="B10576" t="s">
        <v>18330</v>
      </c>
      <c r="C10576" t="s">
        <v>18164</v>
      </c>
      <c r="D10576" t="s">
        <v>18120</v>
      </c>
    </row>
    <row r="10577" spans="1:4" x14ac:dyDescent="0.2">
      <c r="A10577">
        <v>30747</v>
      </c>
      <c r="B10577" t="s">
        <v>10651</v>
      </c>
      <c r="C10577" t="s">
        <v>18320</v>
      </c>
      <c r="D10577" t="s">
        <v>18120</v>
      </c>
    </row>
    <row r="10578" spans="1:4" x14ac:dyDescent="0.2">
      <c r="A10578">
        <v>30750</v>
      </c>
      <c r="B10578" t="s">
        <v>18331</v>
      </c>
      <c r="C10578" t="s">
        <v>18314</v>
      </c>
      <c r="D10578" t="s">
        <v>18120</v>
      </c>
    </row>
    <row r="10579" spans="1:4" x14ac:dyDescent="0.2">
      <c r="A10579">
        <v>30752</v>
      </c>
      <c r="B10579" t="s">
        <v>2028</v>
      </c>
      <c r="C10579" t="s">
        <v>18325</v>
      </c>
      <c r="D10579" t="s">
        <v>18120</v>
      </c>
    </row>
    <row r="10580" spans="1:4" x14ac:dyDescent="0.2">
      <c r="A10580">
        <v>30753</v>
      </c>
      <c r="B10580" t="s">
        <v>18332</v>
      </c>
      <c r="C10580" t="s">
        <v>18320</v>
      </c>
      <c r="D10580" t="s">
        <v>18120</v>
      </c>
    </row>
    <row r="10581" spans="1:4" x14ac:dyDescent="0.2">
      <c r="A10581">
        <v>30755</v>
      </c>
      <c r="B10581" t="s">
        <v>18333</v>
      </c>
      <c r="C10581" t="s">
        <v>18317</v>
      </c>
      <c r="D10581" t="s">
        <v>18120</v>
      </c>
    </row>
    <row r="10582" spans="1:4" x14ac:dyDescent="0.2">
      <c r="A10582">
        <v>30757</v>
      </c>
      <c r="B10582" t="s">
        <v>13591</v>
      </c>
      <c r="C10582" t="s">
        <v>18325</v>
      </c>
      <c r="D10582" t="s">
        <v>18120</v>
      </c>
    </row>
    <row r="10583" spans="1:4" x14ac:dyDescent="0.2">
      <c r="A10583">
        <v>30802</v>
      </c>
      <c r="B10583" t="s">
        <v>18334</v>
      </c>
      <c r="C10583" t="s">
        <v>13974</v>
      </c>
      <c r="D10583" t="s">
        <v>18120</v>
      </c>
    </row>
    <row r="10584" spans="1:4" x14ac:dyDescent="0.2">
      <c r="A10584">
        <v>30803</v>
      </c>
      <c r="B10584" t="s">
        <v>18335</v>
      </c>
      <c r="C10584" t="s">
        <v>14497</v>
      </c>
      <c r="D10584" t="s">
        <v>18120</v>
      </c>
    </row>
    <row r="10585" spans="1:4" x14ac:dyDescent="0.2">
      <c r="A10585">
        <v>30805</v>
      </c>
      <c r="B10585" t="s">
        <v>18336</v>
      </c>
      <c r="C10585" t="s">
        <v>13704</v>
      </c>
      <c r="D10585" t="s">
        <v>18120</v>
      </c>
    </row>
    <row r="10586" spans="1:4" x14ac:dyDescent="0.2">
      <c r="A10586">
        <v>30808</v>
      </c>
      <c r="B10586" t="s">
        <v>18337</v>
      </c>
      <c r="C10586" t="s">
        <v>18338</v>
      </c>
      <c r="D10586" t="s">
        <v>18120</v>
      </c>
    </row>
    <row r="10587" spans="1:4" x14ac:dyDescent="0.2">
      <c r="A10587">
        <v>30809</v>
      </c>
      <c r="B10587" t="s">
        <v>17018</v>
      </c>
      <c r="C10587" t="s">
        <v>13974</v>
      </c>
      <c r="D10587" t="s">
        <v>18120</v>
      </c>
    </row>
    <row r="10588" spans="1:4" x14ac:dyDescent="0.2">
      <c r="A10588">
        <v>30810</v>
      </c>
      <c r="B10588" t="s">
        <v>17642</v>
      </c>
      <c r="C10588" t="s">
        <v>18339</v>
      </c>
      <c r="D10588" t="s">
        <v>18120</v>
      </c>
    </row>
    <row r="10589" spans="1:4" x14ac:dyDescent="0.2">
      <c r="A10589">
        <v>30813</v>
      </c>
      <c r="B10589" t="s">
        <v>18340</v>
      </c>
      <c r="C10589" t="s">
        <v>13974</v>
      </c>
      <c r="D10589" t="s">
        <v>18120</v>
      </c>
    </row>
    <row r="10590" spans="1:4" x14ac:dyDescent="0.2">
      <c r="A10590">
        <v>30814</v>
      </c>
      <c r="B10590" t="s">
        <v>18341</v>
      </c>
      <c r="C10590" t="s">
        <v>13974</v>
      </c>
      <c r="D10590" t="s">
        <v>18120</v>
      </c>
    </row>
    <row r="10591" spans="1:4" x14ac:dyDescent="0.2">
      <c r="A10591">
        <v>30815</v>
      </c>
      <c r="B10591" t="s">
        <v>18342</v>
      </c>
      <c r="C10591" t="s">
        <v>13704</v>
      </c>
      <c r="D10591" t="s">
        <v>18120</v>
      </c>
    </row>
    <row r="10592" spans="1:4" x14ac:dyDescent="0.2">
      <c r="A10592">
        <v>30816</v>
      </c>
      <c r="B10592" t="s">
        <v>16630</v>
      </c>
      <c r="C10592" t="s">
        <v>17771</v>
      </c>
      <c r="D10592" t="s">
        <v>18120</v>
      </c>
    </row>
    <row r="10593" spans="1:4" x14ac:dyDescent="0.2">
      <c r="A10593">
        <v>30817</v>
      </c>
      <c r="B10593" t="s">
        <v>17606</v>
      </c>
      <c r="C10593" t="s">
        <v>12761</v>
      </c>
      <c r="D10593" t="s">
        <v>18120</v>
      </c>
    </row>
    <row r="10594" spans="1:4" x14ac:dyDescent="0.2">
      <c r="A10594">
        <v>30818</v>
      </c>
      <c r="B10594" t="s">
        <v>17610</v>
      </c>
      <c r="C10594" t="s">
        <v>14497</v>
      </c>
      <c r="D10594" t="s">
        <v>18120</v>
      </c>
    </row>
    <row r="10595" spans="1:4" x14ac:dyDescent="0.2">
      <c r="A10595">
        <v>30820</v>
      </c>
      <c r="B10595" t="s">
        <v>18343</v>
      </c>
      <c r="C10595" t="s">
        <v>18339</v>
      </c>
      <c r="D10595" t="s">
        <v>18120</v>
      </c>
    </row>
    <row r="10596" spans="1:4" x14ac:dyDescent="0.2">
      <c r="A10596">
        <v>30821</v>
      </c>
      <c r="B10596" t="s">
        <v>12309</v>
      </c>
      <c r="C10596" t="s">
        <v>13459</v>
      </c>
      <c r="D10596" t="s">
        <v>18120</v>
      </c>
    </row>
    <row r="10597" spans="1:4" x14ac:dyDescent="0.2">
      <c r="A10597">
        <v>30823</v>
      </c>
      <c r="B10597" t="s">
        <v>18344</v>
      </c>
      <c r="C10597" t="s">
        <v>14497</v>
      </c>
      <c r="D10597" t="s">
        <v>18120</v>
      </c>
    </row>
    <row r="10598" spans="1:4" x14ac:dyDescent="0.2">
      <c r="A10598">
        <v>30824</v>
      </c>
      <c r="B10598" t="s">
        <v>18345</v>
      </c>
      <c r="C10598" t="s">
        <v>18338</v>
      </c>
      <c r="D10598" t="s">
        <v>18120</v>
      </c>
    </row>
    <row r="10599" spans="1:4" x14ac:dyDescent="0.2">
      <c r="A10599">
        <v>30828</v>
      </c>
      <c r="B10599" t="s">
        <v>15993</v>
      </c>
      <c r="C10599" t="s">
        <v>13459</v>
      </c>
      <c r="D10599" t="s">
        <v>18120</v>
      </c>
    </row>
    <row r="10600" spans="1:4" x14ac:dyDescent="0.2">
      <c r="A10600">
        <v>30830</v>
      </c>
      <c r="B10600" t="s">
        <v>7775</v>
      </c>
      <c r="C10600" t="s">
        <v>17771</v>
      </c>
      <c r="D10600" t="s">
        <v>18120</v>
      </c>
    </row>
    <row r="10601" spans="1:4" x14ac:dyDescent="0.2">
      <c r="A10601">
        <v>30833</v>
      </c>
      <c r="B10601" t="s">
        <v>18346</v>
      </c>
      <c r="C10601" t="s">
        <v>14497</v>
      </c>
      <c r="D10601" t="s">
        <v>18120</v>
      </c>
    </row>
    <row r="10602" spans="1:4" x14ac:dyDescent="0.2">
      <c r="A10602">
        <v>30901</v>
      </c>
      <c r="B10602" t="s">
        <v>12759</v>
      </c>
      <c r="C10602" t="s">
        <v>13704</v>
      </c>
      <c r="D10602" t="s">
        <v>18120</v>
      </c>
    </row>
    <row r="10603" spans="1:4" x14ac:dyDescent="0.2">
      <c r="A10603">
        <v>30904</v>
      </c>
      <c r="B10603" t="s">
        <v>12759</v>
      </c>
      <c r="C10603" t="s">
        <v>13704</v>
      </c>
      <c r="D10603" t="s">
        <v>18120</v>
      </c>
    </row>
    <row r="10604" spans="1:4" x14ac:dyDescent="0.2">
      <c r="A10604">
        <v>30905</v>
      </c>
      <c r="B10604" t="s">
        <v>12759</v>
      </c>
      <c r="C10604" t="s">
        <v>13704</v>
      </c>
      <c r="D10604" t="s">
        <v>18120</v>
      </c>
    </row>
    <row r="10605" spans="1:4" x14ac:dyDescent="0.2">
      <c r="A10605">
        <v>30906</v>
      </c>
      <c r="B10605" t="s">
        <v>12759</v>
      </c>
      <c r="C10605" t="s">
        <v>13704</v>
      </c>
      <c r="D10605" t="s">
        <v>18120</v>
      </c>
    </row>
    <row r="10606" spans="1:4" x14ac:dyDescent="0.2">
      <c r="A10606">
        <v>30907</v>
      </c>
      <c r="B10606" t="s">
        <v>12759</v>
      </c>
      <c r="C10606" t="s">
        <v>13974</v>
      </c>
      <c r="D10606" t="s">
        <v>18120</v>
      </c>
    </row>
    <row r="10607" spans="1:4" x14ac:dyDescent="0.2">
      <c r="A10607">
        <v>30909</v>
      </c>
      <c r="B10607" t="s">
        <v>12759</v>
      </c>
      <c r="C10607" t="s">
        <v>13704</v>
      </c>
      <c r="D10607" t="s">
        <v>18120</v>
      </c>
    </row>
    <row r="10608" spans="1:4" x14ac:dyDescent="0.2">
      <c r="A10608">
        <v>30911</v>
      </c>
      <c r="B10608" t="s">
        <v>12759</v>
      </c>
      <c r="C10608" t="s">
        <v>13704</v>
      </c>
      <c r="D10608" t="s">
        <v>18120</v>
      </c>
    </row>
    <row r="10609" spans="1:4" x14ac:dyDescent="0.2">
      <c r="A10609">
        <v>30912</v>
      </c>
      <c r="B10609" t="s">
        <v>12759</v>
      </c>
      <c r="C10609" t="s">
        <v>13704</v>
      </c>
      <c r="D10609" t="s">
        <v>18120</v>
      </c>
    </row>
    <row r="10610" spans="1:4" x14ac:dyDescent="0.2">
      <c r="A10610">
        <v>30913</v>
      </c>
      <c r="B10610" t="s">
        <v>12759</v>
      </c>
      <c r="C10610" t="s">
        <v>13704</v>
      </c>
      <c r="D10610" t="s">
        <v>18120</v>
      </c>
    </row>
    <row r="10611" spans="1:4" x14ac:dyDescent="0.2">
      <c r="A10611">
        <v>30999</v>
      </c>
      <c r="B10611" t="s">
        <v>12759</v>
      </c>
      <c r="C10611" t="s">
        <v>13704</v>
      </c>
      <c r="D10611" t="s">
        <v>18120</v>
      </c>
    </row>
    <row r="10612" spans="1:4" x14ac:dyDescent="0.2">
      <c r="A10612">
        <v>31001</v>
      </c>
      <c r="B10612" t="s">
        <v>18037</v>
      </c>
      <c r="C10612" t="s">
        <v>18347</v>
      </c>
      <c r="D10612" t="s">
        <v>18120</v>
      </c>
    </row>
    <row r="10613" spans="1:4" x14ac:dyDescent="0.2">
      <c r="A10613">
        <v>31002</v>
      </c>
      <c r="B10613" t="s">
        <v>15179</v>
      </c>
      <c r="C10613" t="s">
        <v>18209</v>
      </c>
      <c r="D10613" t="s">
        <v>18120</v>
      </c>
    </row>
    <row r="10614" spans="1:4" x14ac:dyDescent="0.2">
      <c r="A10614">
        <v>31005</v>
      </c>
      <c r="B10614" t="s">
        <v>18348</v>
      </c>
      <c r="C10614" t="s">
        <v>18349</v>
      </c>
      <c r="D10614" t="s">
        <v>18120</v>
      </c>
    </row>
    <row r="10615" spans="1:4" x14ac:dyDescent="0.2">
      <c r="A10615">
        <v>31006</v>
      </c>
      <c r="B10615" t="s">
        <v>13353</v>
      </c>
      <c r="C10615" t="s">
        <v>17252</v>
      </c>
      <c r="D10615" t="s">
        <v>18120</v>
      </c>
    </row>
    <row r="10616" spans="1:4" x14ac:dyDescent="0.2">
      <c r="A10616">
        <v>31007</v>
      </c>
      <c r="B10616" t="s">
        <v>18350</v>
      </c>
      <c r="C10616" t="s">
        <v>18351</v>
      </c>
      <c r="D10616" t="s">
        <v>18120</v>
      </c>
    </row>
    <row r="10617" spans="1:4" x14ac:dyDescent="0.2">
      <c r="A10617">
        <v>31008</v>
      </c>
      <c r="B10617" t="s">
        <v>14682</v>
      </c>
      <c r="C10617" t="s">
        <v>18352</v>
      </c>
      <c r="D10617" t="s">
        <v>18120</v>
      </c>
    </row>
    <row r="10618" spans="1:4" x14ac:dyDescent="0.2">
      <c r="A10618">
        <v>31009</v>
      </c>
      <c r="B10618" t="s">
        <v>18353</v>
      </c>
      <c r="C10618" t="s">
        <v>17955</v>
      </c>
      <c r="D10618" t="s">
        <v>18120</v>
      </c>
    </row>
    <row r="10619" spans="1:4" x14ac:dyDescent="0.2">
      <c r="A10619">
        <v>31011</v>
      </c>
      <c r="B10619" t="s">
        <v>17091</v>
      </c>
      <c r="C10619" t="s">
        <v>18354</v>
      </c>
      <c r="D10619" t="s">
        <v>18120</v>
      </c>
    </row>
    <row r="10620" spans="1:4" x14ac:dyDescent="0.2">
      <c r="A10620">
        <v>31012</v>
      </c>
      <c r="B10620" t="s">
        <v>6706</v>
      </c>
      <c r="C10620" t="s">
        <v>18354</v>
      </c>
      <c r="D10620" t="s">
        <v>18120</v>
      </c>
    </row>
    <row r="10621" spans="1:4" x14ac:dyDescent="0.2">
      <c r="A10621">
        <v>31014</v>
      </c>
      <c r="B10621" t="s">
        <v>18355</v>
      </c>
      <c r="C10621" t="s">
        <v>18356</v>
      </c>
      <c r="D10621" t="s">
        <v>18120</v>
      </c>
    </row>
    <row r="10622" spans="1:4" x14ac:dyDescent="0.2">
      <c r="A10622">
        <v>31015</v>
      </c>
      <c r="B10622" t="s">
        <v>18357</v>
      </c>
      <c r="C10622" t="s">
        <v>18358</v>
      </c>
      <c r="D10622" t="s">
        <v>18120</v>
      </c>
    </row>
    <row r="10623" spans="1:4" x14ac:dyDescent="0.2">
      <c r="A10623">
        <v>31016</v>
      </c>
      <c r="B10623" t="s">
        <v>17063</v>
      </c>
      <c r="C10623" t="s">
        <v>14681</v>
      </c>
      <c r="D10623" t="s">
        <v>18120</v>
      </c>
    </row>
    <row r="10624" spans="1:4" x14ac:dyDescent="0.2">
      <c r="A10624">
        <v>31017</v>
      </c>
      <c r="B10624" t="s">
        <v>2160</v>
      </c>
      <c r="C10624" t="s">
        <v>18359</v>
      </c>
      <c r="D10624" t="s">
        <v>18120</v>
      </c>
    </row>
    <row r="10625" spans="1:4" x14ac:dyDescent="0.2">
      <c r="A10625">
        <v>31018</v>
      </c>
      <c r="B10625" t="s">
        <v>18360</v>
      </c>
      <c r="C10625" t="s">
        <v>12456</v>
      </c>
      <c r="D10625" t="s">
        <v>18120</v>
      </c>
    </row>
    <row r="10626" spans="1:4" x14ac:dyDescent="0.2">
      <c r="A10626">
        <v>31019</v>
      </c>
      <c r="B10626" t="s">
        <v>12941</v>
      </c>
      <c r="C10626" t="s">
        <v>17955</v>
      </c>
      <c r="D10626" t="s">
        <v>18120</v>
      </c>
    </row>
    <row r="10627" spans="1:4" x14ac:dyDescent="0.2">
      <c r="A10627">
        <v>31020</v>
      </c>
      <c r="B10627" t="s">
        <v>18361</v>
      </c>
      <c r="C10627" t="s">
        <v>18359</v>
      </c>
      <c r="D10627" t="s">
        <v>18120</v>
      </c>
    </row>
    <row r="10628" spans="1:4" x14ac:dyDescent="0.2">
      <c r="A10628">
        <v>31021</v>
      </c>
      <c r="B10628" t="s">
        <v>455</v>
      </c>
      <c r="C10628" t="s">
        <v>17955</v>
      </c>
      <c r="D10628" t="s">
        <v>18120</v>
      </c>
    </row>
    <row r="10629" spans="1:4" x14ac:dyDescent="0.2">
      <c r="A10629">
        <v>31022</v>
      </c>
      <c r="B10629" t="s">
        <v>12221</v>
      </c>
      <c r="C10629" t="s">
        <v>17955</v>
      </c>
      <c r="D10629" t="s">
        <v>18120</v>
      </c>
    </row>
    <row r="10630" spans="1:4" x14ac:dyDescent="0.2">
      <c r="A10630">
        <v>31023</v>
      </c>
      <c r="B10630" t="s">
        <v>18362</v>
      </c>
      <c r="C10630" t="s">
        <v>18354</v>
      </c>
      <c r="D10630" t="s">
        <v>18120</v>
      </c>
    </row>
    <row r="10631" spans="1:4" x14ac:dyDescent="0.2">
      <c r="A10631">
        <v>31024</v>
      </c>
      <c r="B10631" t="s">
        <v>18363</v>
      </c>
      <c r="C10631" t="s">
        <v>13713</v>
      </c>
      <c r="D10631" t="s">
        <v>18120</v>
      </c>
    </row>
    <row r="10632" spans="1:4" x14ac:dyDescent="0.2">
      <c r="A10632">
        <v>31025</v>
      </c>
      <c r="B10632" t="s">
        <v>18364</v>
      </c>
      <c r="C10632" t="s">
        <v>18349</v>
      </c>
      <c r="D10632" t="s">
        <v>18120</v>
      </c>
    </row>
    <row r="10633" spans="1:4" x14ac:dyDescent="0.2">
      <c r="A10633">
        <v>31026</v>
      </c>
      <c r="B10633" t="s">
        <v>18363</v>
      </c>
      <c r="C10633" t="s">
        <v>13713</v>
      </c>
      <c r="D10633" t="s">
        <v>18120</v>
      </c>
    </row>
    <row r="10634" spans="1:4" x14ac:dyDescent="0.2">
      <c r="A10634">
        <v>31027</v>
      </c>
      <c r="B10634" t="s">
        <v>18365</v>
      </c>
      <c r="C10634" t="s">
        <v>17955</v>
      </c>
      <c r="D10634" t="s">
        <v>18120</v>
      </c>
    </row>
    <row r="10635" spans="1:4" x14ac:dyDescent="0.2">
      <c r="A10635">
        <v>31028</v>
      </c>
      <c r="B10635" t="s">
        <v>12406</v>
      </c>
      <c r="C10635" t="s">
        <v>18349</v>
      </c>
      <c r="D10635" t="s">
        <v>18120</v>
      </c>
    </row>
    <row r="10636" spans="1:4" x14ac:dyDescent="0.2">
      <c r="A10636">
        <v>31029</v>
      </c>
      <c r="B10636" t="s">
        <v>18366</v>
      </c>
      <c r="C10636" t="s">
        <v>14681</v>
      </c>
      <c r="D10636" t="s">
        <v>18120</v>
      </c>
    </row>
    <row r="10637" spans="1:4" x14ac:dyDescent="0.2">
      <c r="A10637">
        <v>31030</v>
      </c>
      <c r="B10637" t="s">
        <v>16348</v>
      </c>
      <c r="C10637" t="s">
        <v>18352</v>
      </c>
      <c r="D10637" t="s">
        <v>18120</v>
      </c>
    </row>
    <row r="10638" spans="1:4" x14ac:dyDescent="0.2">
      <c r="A10638">
        <v>31031</v>
      </c>
      <c r="B10638" t="s">
        <v>16973</v>
      </c>
      <c r="C10638" t="s">
        <v>18367</v>
      </c>
      <c r="D10638" t="s">
        <v>18120</v>
      </c>
    </row>
    <row r="10639" spans="1:4" x14ac:dyDescent="0.2">
      <c r="A10639">
        <v>31032</v>
      </c>
      <c r="B10639" t="s">
        <v>12691</v>
      </c>
      <c r="C10639" t="s">
        <v>17751</v>
      </c>
      <c r="D10639" t="s">
        <v>18120</v>
      </c>
    </row>
    <row r="10640" spans="1:4" x14ac:dyDescent="0.2">
      <c r="A10640">
        <v>31033</v>
      </c>
      <c r="B10640" t="s">
        <v>18368</v>
      </c>
      <c r="C10640" t="s">
        <v>17751</v>
      </c>
      <c r="D10640" t="s">
        <v>18120</v>
      </c>
    </row>
    <row r="10641" spans="1:4" x14ac:dyDescent="0.2">
      <c r="A10641">
        <v>31035</v>
      </c>
      <c r="B10641" t="s">
        <v>12692</v>
      </c>
      <c r="C10641" t="s">
        <v>12456</v>
      </c>
      <c r="D10641" t="s">
        <v>18120</v>
      </c>
    </row>
    <row r="10642" spans="1:4" x14ac:dyDescent="0.2">
      <c r="A10642">
        <v>31036</v>
      </c>
      <c r="B10642" t="s">
        <v>18369</v>
      </c>
      <c r="C10642" t="s">
        <v>16668</v>
      </c>
      <c r="D10642" t="s">
        <v>18120</v>
      </c>
    </row>
    <row r="10643" spans="1:4" x14ac:dyDescent="0.2">
      <c r="A10643">
        <v>31037</v>
      </c>
      <c r="B10643" t="s">
        <v>18370</v>
      </c>
      <c r="C10643" t="s">
        <v>18371</v>
      </c>
      <c r="D10643" t="s">
        <v>18120</v>
      </c>
    </row>
    <row r="10644" spans="1:4" x14ac:dyDescent="0.2">
      <c r="A10644">
        <v>31038</v>
      </c>
      <c r="B10644" t="s">
        <v>1932</v>
      </c>
      <c r="C10644" t="s">
        <v>18105</v>
      </c>
      <c r="D10644" t="s">
        <v>18120</v>
      </c>
    </row>
    <row r="10645" spans="1:4" x14ac:dyDescent="0.2">
      <c r="A10645">
        <v>31041</v>
      </c>
      <c r="B10645" t="s">
        <v>18372</v>
      </c>
      <c r="C10645" t="s">
        <v>17844</v>
      </c>
      <c r="D10645" t="s">
        <v>18120</v>
      </c>
    </row>
    <row r="10646" spans="1:4" x14ac:dyDescent="0.2">
      <c r="A10646">
        <v>31042</v>
      </c>
      <c r="B10646" t="s">
        <v>18373</v>
      </c>
      <c r="C10646" t="s">
        <v>18367</v>
      </c>
      <c r="D10646" t="s">
        <v>18120</v>
      </c>
    </row>
    <row r="10647" spans="1:4" x14ac:dyDescent="0.2">
      <c r="A10647">
        <v>31044</v>
      </c>
      <c r="B10647" t="s">
        <v>13052</v>
      </c>
      <c r="C10647" t="s">
        <v>18359</v>
      </c>
      <c r="D10647" t="s">
        <v>18120</v>
      </c>
    </row>
    <row r="10648" spans="1:4" x14ac:dyDescent="0.2">
      <c r="A10648">
        <v>31045</v>
      </c>
      <c r="B10648" t="s">
        <v>18374</v>
      </c>
      <c r="C10648" t="s">
        <v>13459</v>
      </c>
      <c r="D10648" t="s">
        <v>18120</v>
      </c>
    </row>
    <row r="10649" spans="1:4" x14ac:dyDescent="0.2">
      <c r="A10649">
        <v>31046</v>
      </c>
      <c r="B10649" t="s">
        <v>18375</v>
      </c>
      <c r="C10649" t="s">
        <v>14681</v>
      </c>
      <c r="D10649" t="s">
        <v>18120</v>
      </c>
    </row>
    <row r="10650" spans="1:4" x14ac:dyDescent="0.2">
      <c r="A10650">
        <v>31047</v>
      </c>
      <c r="B10650" t="s">
        <v>18376</v>
      </c>
      <c r="C10650" t="s">
        <v>18349</v>
      </c>
      <c r="D10650" t="s">
        <v>18120</v>
      </c>
    </row>
    <row r="10651" spans="1:4" x14ac:dyDescent="0.2">
      <c r="A10651">
        <v>31049</v>
      </c>
      <c r="B10651" t="s">
        <v>18377</v>
      </c>
      <c r="C10651" t="s">
        <v>18378</v>
      </c>
      <c r="D10651" t="s">
        <v>18120</v>
      </c>
    </row>
    <row r="10652" spans="1:4" x14ac:dyDescent="0.2">
      <c r="A10652">
        <v>31050</v>
      </c>
      <c r="B10652" t="s">
        <v>1103</v>
      </c>
      <c r="C10652" t="s">
        <v>15156</v>
      </c>
      <c r="D10652" t="s">
        <v>18120</v>
      </c>
    </row>
    <row r="10653" spans="1:4" x14ac:dyDescent="0.2">
      <c r="A10653">
        <v>31052</v>
      </c>
      <c r="B10653" t="s">
        <v>18379</v>
      </c>
      <c r="C10653" t="s">
        <v>18380</v>
      </c>
      <c r="D10653" t="s">
        <v>18120</v>
      </c>
    </row>
    <row r="10654" spans="1:4" x14ac:dyDescent="0.2">
      <c r="A10654">
        <v>31054</v>
      </c>
      <c r="B10654" t="s">
        <v>18381</v>
      </c>
      <c r="C10654" t="s">
        <v>18367</v>
      </c>
      <c r="D10654" t="s">
        <v>18120</v>
      </c>
    </row>
    <row r="10655" spans="1:4" x14ac:dyDescent="0.2">
      <c r="A10655">
        <v>31055</v>
      </c>
      <c r="B10655" t="s">
        <v>18370</v>
      </c>
      <c r="C10655" t="s">
        <v>18371</v>
      </c>
      <c r="D10655" t="s">
        <v>18120</v>
      </c>
    </row>
    <row r="10656" spans="1:4" x14ac:dyDescent="0.2">
      <c r="A10656">
        <v>31057</v>
      </c>
      <c r="B10656" t="s">
        <v>18382</v>
      </c>
      <c r="C10656" t="s">
        <v>17844</v>
      </c>
      <c r="D10656" t="s">
        <v>18120</v>
      </c>
    </row>
    <row r="10657" spans="1:4" x14ac:dyDescent="0.2">
      <c r="A10657">
        <v>31058</v>
      </c>
      <c r="B10657" t="s">
        <v>18383</v>
      </c>
      <c r="C10657" t="s">
        <v>17285</v>
      </c>
      <c r="D10657" t="s">
        <v>18120</v>
      </c>
    </row>
    <row r="10658" spans="1:4" x14ac:dyDescent="0.2">
      <c r="A10658">
        <v>31060</v>
      </c>
      <c r="B10658" t="s">
        <v>12593</v>
      </c>
      <c r="C10658" t="s">
        <v>18371</v>
      </c>
      <c r="D10658" t="s">
        <v>18120</v>
      </c>
    </row>
    <row r="10659" spans="1:4" x14ac:dyDescent="0.2">
      <c r="A10659">
        <v>31061</v>
      </c>
      <c r="B10659" t="s">
        <v>18384</v>
      </c>
      <c r="C10659" t="s">
        <v>18385</v>
      </c>
      <c r="D10659" t="s">
        <v>18120</v>
      </c>
    </row>
    <row r="10660" spans="1:4" x14ac:dyDescent="0.2">
      <c r="A10660">
        <v>31062</v>
      </c>
      <c r="B10660" t="s">
        <v>18384</v>
      </c>
      <c r="C10660" t="s">
        <v>18385</v>
      </c>
      <c r="D10660" t="s">
        <v>18120</v>
      </c>
    </row>
    <row r="10661" spans="1:4" x14ac:dyDescent="0.2">
      <c r="A10661">
        <v>31063</v>
      </c>
      <c r="B10661" t="s">
        <v>18386</v>
      </c>
      <c r="C10661" t="s">
        <v>17844</v>
      </c>
      <c r="D10661" t="s">
        <v>18120</v>
      </c>
    </row>
    <row r="10662" spans="1:4" x14ac:dyDescent="0.2">
      <c r="A10662">
        <v>31064</v>
      </c>
      <c r="B10662" t="s">
        <v>12901</v>
      </c>
      <c r="C10662" t="s">
        <v>18105</v>
      </c>
      <c r="D10662" t="s">
        <v>18120</v>
      </c>
    </row>
    <row r="10663" spans="1:4" x14ac:dyDescent="0.2">
      <c r="A10663">
        <v>31065</v>
      </c>
      <c r="B10663" t="s">
        <v>13734</v>
      </c>
      <c r="C10663" t="s">
        <v>17955</v>
      </c>
      <c r="D10663" t="s">
        <v>18120</v>
      </c>
    </row>
    <row r="10664" spans="1:4" x14ac:dyDescent="0.2">
      <c r="A10664">
        <v>31066</v>
      </c>
      <c r="B10664" t="s">
        <v>18387</v>
      </c>
      <c r="C10664" t="s">
        <v>15156</v>
      </c>
      <c r="D10664" t="s">
        <v>18120</v>
      </c>
    </row>
    <row r="10665" spans="1:4" x14ac:dyDescent="0.2">
      <c r="A10665">
        <v>31068</v>
      </c>
      <c r="B10665" t="s">
        <v>18388</v>
      </c>
      <c r="C10665" t="s">
        <v>17844</v>
      </c>
      <c r="D10665" t="s">
        <v>18120</v>
      </c>
    </row>
    <row r="10666" spans="1:4" x14ac:dyDescent="0.2">
      <c r="A10666">
        <v>31069</v>
      </c>
      <c r="B10666" t="s">
        <v>12870</v>
      </c>
      <c r="C10666" t="s">
        <v>18349</v>
      </c>
      <c r="D10666" t="s">
        <v>18120</v>
      </c>
    </row>
    <row r="10667" spans="1:4" x14ac:dyDescent="0.2">
      <c r="A10667">
        <v>31070</v>
      </c>
      <c r="B10667" t="s">
        <v>17657</v>
      </c>
      <c r="C10667" t="s">
        <v>18351</v>
      </c>
      <c r="D10667" t="s">
        <v>18120</v>
      </c>
    </row>
    <row r="10668" spans="1:4" x14ac:dyDescent="0.2">
      <c r="A10668">
        <v>31071</v>
      </c>
      <c r="B10668" t="s">
        <v>18389</v>
      </c>
      <c r="C10668" t="s">
        <v>18347</v>
      </c>
      <c r="D10668" t="s">
        <v>18120</v>
      </c>
    </row>
    <row r="10669" spans="1:4" x14ac:dyDescent="0.2">
      <c r="A10669">
        <v>31072</v>
      </c>
      <c r="B10669" t="s">
        <v>18390</v>
      </c>
      <c r="C10669" t="s">
        <v>18347</v>
      </c>
      <c r="D10669" t="s">
        <v>18120</v>
      </c>
    </row>
    <row r="10670" spans="1:4" x14ac:dyDescent="0.2">
      <c r="A10670">
        <v>31075</v>
      </c>
      <c r="B10670" t="s">
        <v>18391</v>
      </c>
      <c r="C10670" t="s">
        <v>17955</v>
      </c>
      <c r="D10670" t="s">
        <v>18120</v>
      </c>
    </row>
    <row r="10671" spans="1:4" x14ac:dyDescent="0.2">
      <c r="A10671">
        <v>31076</v>
      </c>
      <c r="B10671" t="s">
        <v>18392</v>
      </c>
      <c r="C10671" t="s">
        <v>17252</v>
      </c>
      <c r="D10671" t="s">
        <v>18120</v>
      </c>
    </row>
    <row r="10672" spans="1:4" x14ac:dyDescent="0.2">
      <c r="A10672">
        <v>31077</v>
      </c>
      <c r="B10672" t="s">
        <v>18393</v>
      </c>
      <c r="C10672" t="s">
        <v>18354</v>
      </c>
      <c r="D10672" t="s">
        <v>18120</v>
      </c>
    </row>
    <row r="10673" spans="1:4" x14ac:dyDescent="0.2">
      <c r="A10673">
        <v>31078</v>
      </c>
      <c r="B10673" t="s">
        <v>18394</v>
      </c>
      <c r="C10673" t="s">
        <v>15156</v>
      </c>
      <c r="D10673" t="s">
        <v>18120</v>
      </c>
    </row>
    <row r="10674" spans="1:4" x14ac:dyDescent="0.2">
      <c r="A10674">
        <v>31079</v>
      </c>
      <c r="B10674" t="s">
        <v>16378</v>
      </c>
      <c r="C10674" t="s">
        <v>18347</v>
      </c>
      <c r="D10674" t="s">
        <v>18120</v>
      </c>
    </row>
    <row r="10675" spans="1:4" x14ac:dyDescent="0.2">
      <c r="A10675">
        <v>31081</v>
      </c>
      <c r="B10675" t="s">
        <v>17155</v>
      </c>
      <c r="C10675" t="s">
        <v>17252</v>
      </c>
      <c r="D10675" t="s">
        <v>18120</v>
      </c>
    </row>
    <row r="10676" spans="1:4" x14ac:dyDescent="0.2">
      <c r="A10676">
        <v>31082</v>
      </c>
      <c r="B10676" t="s">
        <v>18395</v>
      </c>
      <c r="C10676" t="s">
        <v>12456</v>
      </c>
      <c r="D10676" t="s">
        <v>18120</v>
      </c>
    </row>
    <row r="10677" spans="1:4" x14ac:dyDescent="0.2">
      <c r="A10677">
        <v>31085</v>
      </c>
      <c r="B10677" t="s">
        <v>18396</v>
      </c>
      <c r="C10677" t="s">
        <v>18105</v>
      </c>
      <c r="D10677" t="s">
        <v>18120</v>
      </c>
    </row>
    <row r="10678" spans="1:4" x14ac:dyDescent="0.2">
      <c r="A10678">
        <v>31087</v>
      </c>
      <c r="B10678" t="s">
        <v>13480</v>
      </c>
      <c r="C10678" t="s">
        <v>12774</v>
      </c>
      <c r="D10678" t="s">
        <v>18120</v>
      </c>
    </row>
    <row r="10679" spans="1:4" x14ac:dyDescent="0.2">
      <c r="A10679">
        <v>31088</v>
      </c>
      <c r="B10679" t="s">
        <v>3780</v>
      </c>
      <c r="C10679" t="s">
        <v>18349</v>
      </c>
      <c r="D10679" t="s">
        <v>18120</v>
      </c>
    </row>
    <row r="10680" spans="1:4" x14ac:dyDescent="0.2">
      <c r="A10680">
        <v>31089</v>
      </c>
      <c r="B10680" t="s">
        <v>18397</v>
      </c>
      <c r="C10680" t="s">
        <v>12456</v>
      </c>
      <c r="D10680" t="s">
        <v>18120</v>
      </c>
    </row>
    <row r="10681" spans="1:4" x14ac:dyDescent="0.2">
      <c r="A10681">
        <v>31090</v>
      </c>
      <c r="B10681" t="s">
        <v>18398</v>
      </c>
      <c r="C10681" t="s">
        <v>18367</v>
      </c>
      <c r="D10681" t="s">
        <v>18120</v>
      </c>
    </row>
    <row r="10682" spans="1:4" x14ac:dyDescent="0.2">
      <c r="A10682">
        <v>31091</v>
      </c>
      <c r="B10682" t="s">
        <v>14597</v>
      </c>
      <c r="C10682" t="s">
        <v>18351</v>
      </c>
      <c r="D10682" t="s">
        <v>18120</v>
      </c>
    </row>
    <row r="10683" spans="1:4" x14ac:dyDescent="0.2">
      <c r="A10683">
        <v>31092</v>
      </c>
      <c r="B10683" t="s">
        <v>12770</v>
      </c>
      <c r="C10683" t="s">
        <v>18351</v>
      </c>
      <c r="D10683" t="s">
        <v>18120</v>
      </c>
    </row>
    <row r="10684" spans="1:4" x14ac:dyDescent="0.2">
      <c r="A10684">
        <v>31093</v>
      </c>
      <c r="B10684" t="s">
        <v>3780</v>
      </c>
      <c r="C10684" t="s">
        <v>18349</v>
      </c>
      <c r="D10684" t="s">
        <v>18120</v>
      </c>
    </row>
    <row r="10685" spans="1:4" x14ac:dyDescent="0.2">
      <c r="A10685">
        <v>31094</v>
      </c>
      <c r="B10685" t="s">
        <v>18399</v>
      </c>
      <c r="C10685" t="s">
        <v>12456</v>
      </c>
      <c r="D10685" t="s">
        <v>18120</v>
      </c>
    </row>
    <row r="10686" spans="1:4" x14ac:dyDescent="0.2">
      <c r="A10686">
        <v>31096</v>
      </c>
      <c r="B10686" t="s">
        <v>15490</v>
      </c>
      <c r="C10686" t="s">
        <v>18378</v>
      </c>
      <c r="D10686" t="s">
        <v>18120</v>
      </c>
    </row>
    <row r="10687" spans="1:4" x14ac:dyDescent="0.2">
      <c r="A10687">
        <v>31097</v>
      </c>
      <c r="B10687" t="s">
        <v>18400</v>
      </c>
      <c r="C10687" t="s">
        <v>18204</v>
      </c>
      <c r="D10687" t="s">
        <v>18120</v>
      </c>
    </row>
    <row r="10688" spans="1:4" x14ac:dyDescent="0.2">
      <c r="A10688">
        <v>31098</v>
      </c>
      <c r="B10688" t="s">
        <v>3780</v>
      </c>
      <c r="C10688" t="s">
        <v>18349</v>
      </c>
      <c r="D10688" t="s">
        <v>18120</v>
      </c>
    </row>
    <row r="10689" spans="1:4" x14ac:dyDescent="0.2">
      <c r="A10689">
        <v>31120</v>
      </c>
      <c r="B10689" t="s">
        <v>3157</v>
      </c>
      <c r="C10689" t="s">
        <v>13983</v>
      </c>
      <c r="D10689" t="s">
        <v>18120</v>
      </c>
    </row>
    <row r="10690" spans="1:4" x14ac:dyDescent="0.2">
      <c r="A10690">
        <v>31136</v>
      </c>
      <c r="B10690" t="s">
        <v>3157</v>
      </c>
      <c r="C10690" t="s">
        <v>13983</v>
      </c>
      <c r="D10690" t="s">
        <v>18120</v>
      </c>
    </row>
    <row r="10691" spans="1:4" x14ac:dyDescent="0.2">
      <c r="A10691">
        <v>31144</v>
      </c>
      <c r="B10691" t="s">
        <v>18165</v>
      </c>
      <c r="D10691" t="s">
        <v>18120</v>
      </c>
    </row>
    <row r="10692" spans="1:4" x14ac:dyDescent="0.2">
      <c r="A10692">
        <v>31169</v>
      </c>
      <c r="B10692" t="s">
        <v>18200</v>
      </c>
      <c r="C10692" t="s">
        <v>14939</v>
      </c>
      <c r="D10692" t="s">
        <v>18120</v>
      </c>
    </row>
    <row r="10693" spans="1:4" x14ac:dyDescent="0.2">
      <c r="A10693">
        <v>31191</v>
      </c>
      <c r="B10693" t="s">
        <v>3157</v>
      </c>
      <c r="C10693" t="s">
        <v>13983</v>
      </c>
      <c r="D10693" t="s">
        <v>18120</v>
      </c>
    </row>
    <row r="10694" spans="1:4" x14ac:dyDescent="0.2">
      <c r="A10694">
        <v>31192</v>
      </c>
      <c r="B10694" t="s">
        <v>3157</v>
      </c>
      <c r="C10694" t="s">
        <v>13983</v>
      </c>
      <c r="D10694" t="s">
        <v>18120</v>
      </c>
    </row>
    <row r="10695" spans="1:4" x14ac:dyDescent="0.2">
      <c r="A10695">
        <v>31193</v>
      </c>
      <c r="B10695" t="s">
        <v>3157</v>
      </c>
      <c r="C10695" t="s">
        <v>13983</v>
      </c>
      <c r="D10695" t="s">
        <v>18120</v>
      </c>
    </row>
    <row r="10696" spans="1:4" x14ac:dyDescent="0.2">
      <c r="A10696">
        <v>31195</v>
      </c>
      <c r="B10696" t="s">
        <v>3157</v>
      </c>
      <c r="C10696" t="s">
        <v>13983</v>
      </c>
      <c r="D10696" t="s">
        <v>18120</v>
      </c>
    </row>
    <row r="10697" spans="1:4" x14ac:dyDescent="0.2">
      <c r="A10697">
        <v>31196</v>
      </c>
      <c r="B10697" t="s">
        <v>3157</v>
      </c>
      <c r="C10697" t="s">
        <v>13983</v>
      </c>
      <c r="D10697" t="s">
        <v>18120</v>
      </c>
    </row>
    <row r="10698" spans="1:4" x14ac:dyDescent="0.2">
      <c r="A10698">
        <v>31197</v>
      </c>
      <c r="B10698" t="s">
        <v>3157</v>
      </c>
      <c r="C10698" t="s">
        <v>13983</v>
      </c>
      <c r="D10698" t="s">
        <v>18120</v>
      </c>
    </row>
    <row r="10699" spans="1:4" x14ac:dyDescent="0.2">
      <c r="A10699">
        <v>31198</v>
      </c>
      <c r="B10699" t="s">
        <v>3157</v>
      </c>
      <c r="C10699" t="s">
        <v>13983</v>
      </c>
      <c r="D10699" t="s">
        <v>18120</v>
      </c>
    </row>
    <row r="10700" spans="1:4" x14ac:dyDescent="0.2">
      <c r="A10700">
        <v>31199</v>
      </c>
      <c r="B10700" t="s">
        <v>3157</v>
      </c>
      <c r="C10700" t="s">
        <v>13983</v>
      </c>
      <c r="D10700" t="s">
        <v>18120</v>
      </c>
    </row>
    <row r="10701" spans="1:4" x14ac:dyDescent="0.2">
      <c r="A10701">
        <v>31201</v>
      </c>
      <c r="B10701" t="s">
        <v>154</v>
      </c>
      <c r="C10701" t="s">
        <v>18380</v>
      </c>
      <c r="D10701" t="s">
        <v>18120</v>
      </c>
    </row>
    <row r="10702" spans="1:4" x14ac:dyDescent="0.2">
      <c r="A10702">
        <v>31204</v>
      </c>
      <c r="B10702" t="s">
        <v>154</v>
      </c>
      <c r="C10702" t="s">
        <v>18380</v>
      </c>
      <c r="D10702" t="s">
        <v>18120</v>
      </c>
    </row>
    <row r="10703" spans="1:4" x14ac:dyDescent="0.2">
      <c r="A10703">
        <v>31206</v>
      </c>
      <c r="B10703" t="s">
        <v>154</v>
      </c>
      <c r="C10703" t="s">
        <v>18380</v>
      </c>
      <c r="D10703" t="s">
        <v>18120</v>
      </c>
    </row>
    <row r="10704" spans="1:4" x14ac:dyDescent="0.2">
      <c r="A10704">
        <v>31207</v>
      </c>
      <c r="B10704" t="s">
        <v>154</v>
      </c>
      <c r="C10704" t="s">
        <v>18380</v>
      </c>
      <c r="D10704" t="s">
        <v>18120</v>
      </c>
    </row>
    <row r="10705" spans="1:4" x14ac:dyDescent="0.2">
      <c r="A10705">
        <v>31210</v>
      </c>
      <c r="B10705" t="s">
        <v>154</v>
      </c>
      <c r="C10705" t="s">
        <v>18380</v>
      </c>
      <c r="D10705" t="s">
        <v>18120</v>
      </c>
    </row>
    <row r="10706" spans="1:4" x14ac:dyDescent="0.2">
      <c r="A10706">
        <v>31211</v>
      </c>
      <c r="B10706" t="s">
        <v>154</v>
      </c>
      <c r="C10706" t="s">
        <v>18380</v>
      </c>
      <c r="D10706" t="s">
        <v>18120</v>
      </c>
    </row>
    <row r="10707" spans="1:4" x14ac:dyDescent="0.2">
      <c r="A10707">
        <v>31213</v>
      </c>
      <c r="B10707" t="s">
        <v>154</v>
      </c>
      <c r="C10707" t="s">
        <v>18380</v>
      </c>
      <c r="D10707" t="s">
        <v>18120</v>
      </c>
    </row>
    <row r="10708" spans="1:4" x14ac:dyDescent="0.2">
      <c r="A10708">
        <v>31216</v>
      </c>
      <c r="B10708" t="s">
        <v>154</v>
      </c>
      <c r="C10708" t="s">
        <v>18380</v>
      </c>
      <c r="D10708" t="s">
        <v>18120</v>
      </c>
    </row>
    <row r="10709" spans="1:4" x14ac:dyDescent="0.2">
      <c r="A10709">
        <v>31217</v>
      </c>
      <c r="B10709" t="s">
        <v>154</v>
      </c>
      <c r="C10709" t="s">
        <v>18380</v>
      </c>
      <c r="D10709" t="s">
        <v>18120</v>
      </c>
    </row>
    <row r="10710" spans="1:4" x14ac:dyDescent="0.2">
      <c r="A10710">
        <v>31220</v>
      </c>
      <c r="B10710" t="s">
        <v>154</v>
      </c>
      <c r="C10710" t="s">
        <v>18380</v>
      </c>
      <c r="D10710" t="s">
        <v>18120</v>
      </c>
    </row>
    <row r="10711" spans="1:4" x14ac:dyDescent="0.2">
      <c r="A10711">
        <v>31294</v>
      </c>
      <c r="B10711" t="s">
        <v>154</v>
      </c>
      <c r="C10711" t="s">
        <v>18380</v>
      </c>
      <c r="D10711" t="s">
        <v>18120</v>
      </c>
    </row>
    <row r="10712" spans="1:4" x14ac:dyDescent="0.2">
      <c r="A10712">
        <v>31295</v>
      </c>
      <c r="B10712" t="s">
        <v>154</v>
      </c>
      <c r="C10712" t="s">
        <v>18380</v>
      </c>
      <c r="D10712" t="s">
        <v>18120</v>
      </c>
    </row>
    <row r="10713" spans="1:4" x14ac:dyDescent="0.2">
      <c r="A10713">
        <v>31296</v>
      </c>
      <c r="B10713" t="s">
        <v>154</v>
      </c>
      <c r="C10713" t="s">
        <v>18380</v>
      </c>
      <c r="D10713" t="s">
        <v>18120</v>
      </c>
    </row>
    <row r="10714" spans="1:4" x14ac:dyDescent="0.2">
      <c r="A10714">
        <v>31301</v>
      </c>
      <c r="B10714" t="s">
        <v>13421</v>
      </c>
      <c r="C10714" t="s">
        <v>18401</v>
      </c>
      <c r="D10714" t="s">
        <v>18120</v>
      </c>
    </row>
    <row r="10715" spans="1:4" x14ac:dyDescent="0.2">
      <c r="A10715">
        <v>31302</v>
      </c>
      <c r="B10715" t="s">
        <v>13352</v>
      </c>
      <c r="C10715" t="s">
        <v>18402</v>
      </c>
      <c r="D10715" t="s">
        <v>18120</v>
      </c>
    </row>
    <row r="10716" spans="1:4" x14ac:dyDescent="0.2">
      <c r="A10716">
        <v>31303</v>
      </c>
      <c r="B10716" t="s">
        <v>18403</v>
      </c>
      <c r="C10716" t="s">
        <v>18402</v>
      </c>
      <c r="D10716" t="s">
        <v>18120</v>
      </c>
    </row>
    <row r="10717" spans="1:4" x14ac:dyDescent="0.2">
      <c r="A10717">
        <v>31305</v>
      </c>
      <c r="B10717" t="s">
        <v>13277</v>
      </c>
      <c r="C10717" t="s">
        <v>18404</v>
      </c>
      <c r="D10717" t="s">
        <v>18120</v>
      </c>
    </row>
    <row r="10718" spans="1:4" x14ac:dyDescent="0.2">
      <c r="A10718">
        <v>31308</v>
      </c>
      <c r="B10718" t="s">
        <v>18405</v>
      </c>
      <c r="C10718" t="s">
        <v>18406</v>
      </c>
      <c r="D10718" t="s">
        <v>18120</v>
      </c>
    </row>
    <row r="10719" spans="1:4" x14ac:dyDescent="0.2">
      <c r="A10719">
        <v>31309</v>
      </c>
      <c r="B10719" t="s">
        <v>18407</v>
      </c>
      <c r="C10719" t="s">
        <v>18401</v>
      </c>
      <c r="D10719" t="s">
        <v>18120</v>
      </c>
    </row>
    <row r="10720" spans="1:4" x14ac:dyDescent="0.2">
      <c r="A10720">
        <v>31312</v>
      </c>
      <c r="B10720" t="s">
        <v>18408</v>
      </c>
      <c r="C10720" t="s">
        <v>18402</v>
      </c>
      <c r="D10720" t="s">
        <v>18120</v>
      </c>
    </row>
    <row r="10721" spans="1:4" x14ac:dyDescent="0.2">
      <c r="A10721">
        <v>31313</v>
      </c>
      <c r="B10721" t="s">
        <v>18409</v>
      </c>
      <c r="C10721" t="s">
        <v>18401</v>
      </c>
      <c r="D10721" t="s">
        <v>18120</v>
      </c>
    </row>
    <row r="10722" spans="1:4" x14ac:dyDescent="0.2">
      <c r="A10722">
        <v>31314</v>
      </c>
      <c r="B10722" t="s">
        <v>18410</v>
      </c>
      <c r="C10722" t="s">
        <v>18401</v>
      </c>
      <c r="D10722" t="s">
        <v>18120</v>
      </c>
    </row>
    <row r="10723" spans="1:4" x14ac:dyDescent="0.2">
      <c r="A10723">
        <v>31315</v>
      </c>
      <c r="B10723" t="s">
        <v>18410</v>
      </c>
      <c r="C10723" t="s">
        <v>18401</v>
      </c>
      <c r="D10723" t="s">
        <v>18120</v>
      </c>
    </row>
    <row r="10724" spans="1:4" x14ac:dyDescent="0.2">
      <c r="A10724">
        <v>31316</v>
      </c>
      <c r="B10724" t="s">
        <v>18411</v>
      </c>
      <c r="C10724" t="s">
        <v>18412</v>
      </c>
      <c r="D10724" t="s">
        <v>18120</v>
      </c>
    </row>
    <row r="10725" spans="1:4" x14ac:dyDescent="0.2">
      <c r="A10725">
        <v>31320</v>
      </c>
      <c r="B10725" t="s">
        <v>18413</v>
      </c>
      <c r="C10725" t="s">
        <v>18401</v>
      </c>
      <c r="D10725" t="s">
        <v>18120</v>
      </c>
    </row>
    <row r="10726" spans="1:4" x14ac:dyDescent="0.2">
      <c r="A10726">
        <v>31321</v>
      </c>
      <c r="B10726" t="s">
        <v>12356</v>
      </c>
      <c r="C10726" t="s">
        <v>18406</v>
      </c>
      <c r="D10726" t="s">
        <v>18120</v>
      </c>
    </row>
    <row r="10727" spans="1:4" x14ac:dyDescent="0.2">
      <c r="A10727">
        <v>31322</v>
      </c>
      <c r="B10727" t="s">
        <v>18414</v>
      </c>
      <c r="C10727" t="s">
        <v>17392</v>
      </c>
      <c r="D10727" t="s">
        <v>18120</v>
      </c>
    </row>
    <row r="10728" spans="1:4" x14ac:dyDescent="0.2">
      <c r="A10728">
        <v>31323</v>
      </c>
      <c r="B10728" t="s">
        <v>18415</v>
      </c>
      <c r="C10728" t="s">
        <v>18401</v>
      </c>
      <c r="D10728" t="s">
        <v>18120</v>
      </c>
    </row>
    <row r="10729" spans="1:4" x14ac:dyDescent="0.2">
      <c r="A10729">
        <v>31324</v>
      </c>
      <c r="B10729" t="s">
        <v>13835</v>
      </c>
      <c r="C10729" t="s">
        <v>18406</v>
      </c>
      <c r="D10729" t="s">
        <v>18120</v>
      </c>
    </row>
    <row r="10730" spans="1:4" x14ac:dyDescent="0.2">
      <c r="A10730">
        <v>31326</v>
      </c>
      <c r="B10730" t="s">
        <v>11954</v>
      </c>
      <c r="C10730" t="s">
        <v>18402</v>
      </c>
      <c r="D10730" t="s">
        <v>18120</v>
      </c>
    </row>
    <row r="10731" spans="1:4" x14ac:dyDescent="0.2">
      <c r="A10731">
        <v>31328</v>
      </c>
      <c r="B10731" t="s">
        <v>18416</v>
      </c>
      <c r="C10731" t="s">
        <v>17392</v>
      </c>
      <c r="D10731" t="s">
        <v>18120</v>
      </c>
    </row>
    <row r="10732" spans="1:4" x14ac:dyDescent="0.2">
      <c r="A10732">
        <v>31329</v>
      </c>
      <c r="B10732" t="s">
        <v>291</v>
      </c>
      <c r="C10732" t="s">
        <v>18402</v>
      </c>
      <c r="D10732" t="s">
        <v>18120</v>
      </c>
    </row>
    <row r="10733" spans="1:4" x14ac:dyDescent="0.2">
      <c r="A10733">
        <v>31331</v>
      </c>
      <c r="B10733" t="s">
        <v>12185</v>
      </c>
      <c r="C10733" t="s">
        <v>18404</v>
      </c>
      <c r="D10733" t="s">
        <v>18120</v>
      </c>
    </row>
    <row r="10734" spans="1:4" x14ac:dyDescent="0.2">
      <c r="A10734">
        <v>31401</v>
      </c>
      <c r="B10734" t="s">
        <v>14404</v>
      </c>
      <c r="C10734" t="s">
        <v>17392</v>
      </c>
      <c r="D10734" t="s">
        <v>18120</v>
      </c>
    </row>
    <row r="10735" spans="1:4" x14ac:dyDescent="0.2">
      <c r="A10735">
        <v>31404</v>
      </c>
      <c r="B10735" t="s">
        <v>14404</v>
      </c>
      <c r="C10735" t="s">
        <v>17392</v>
      </c>
      <c r="D10735" t="s">
        <v>18120</v>
      </c>
    </row>
    <row r="10736" spans="1:4" x14ac:dyDescent="0.2">
      <c r="A10736">
        <v>31405</v>
      </c>
      <c r="B10736" t="s">
        <v>14404</v>
      </c>
      <c r="C10736" t="s">
        <v>17392</v>
      </c>
      <c r="D10736" t="s">
        <v>18120</v>
      </c>
    </row>
    <row r="10737" spans="1:4" x14ac:dyDescent="0.2">
      <c r="A10737">
        <v>31406</v>
      </c>
      <c r="B10737" t="s">
        <v>14404</v>
      </c>
      <c r="C10737" t="s">
        <v>17392</v>
      </c>
      <c r="D10737" t="s">
        <v>18120</v>
      </c>
    </row>
    <row r="10738" spans="1:4" x14ac:dyDescent="0.2">
      <c r="A10738">
        <v>31407</v>
      </c>
      <c r="B10738" t="s">
        <v>18417</v>
      </c>
      <c r="C10738" t="s">
        <v>17392</v>
      </c>
      <c r="D10738" t="s">
        <v>18120</v>
      </c>
    </row>
    <row r="10739" spans="1:4" x14ac:dyDescent="0.2">
      <c r="A10739">
        <v>31408</v>
      </c>
      <c r="B10739" t="s">
        <v>14404</v>
      </c>
      <c r="C10739" t="s">
        <v>17392</v>
      </c>
      <c r="D10739" t="s">
        <v>18120</v>
      </c>
    </row>
    <row r="10740" spans="1:4" x14ac:dyDescent="0.2">
      <c r="A10740">
        <v>31410</v>
      </c>
      <c r="B10740" t="s">
        <v>14404</v>
      </c>
      <c r="C10740" t="s">
        <v>17392</v>
      </c>
      <c r="D10740" t="s">
        <v>18120</v>
      </c>
    </row>
    <row r="10741" spans="1:4" x14ac:dyDescent="0.2">
      <c r="A10741">
        <v>31411</v>
      </c>
      <c r="B10741" t="s">
        <v>14404</v>
      </c>
      <c r="C10741" t="s">
        <v>17392</v>
      </c>
      <c r="D10741" t="s">
        <v>18120</v>
      </c>
    </row>
    <row r="10742" spans="1:4" x14ac:dyDescent="0.2">
      <c r="A10742">
        <v>31415</v>
      </c>
      <c r="B10742" t="s">
        <v>14404</v>
      </c>
      <c r="C10742" t="s">
        <v>17392</v>
      </c>
      <c r="D10742" t="s">
        <v>18120</v>
      </c>
    </row>
    <row r="10743" spans="1:4" x14ac:dyDescent="0.2">
      <c r="A10743">
        <v>31419</v>
      </c>
      <c r="B10743" t="s">
        <v>14404</v>
      </c>
      <c r="C10743" t="s">
        <v>17392</v>
      </c>
      <c r="D10743" t="s">
        <v>18120</v>
      </c>
    </row>
    <row r="10744" spans="1:4" x14ac:dyDescent="0.2">
      <c r="A10744">
        <v>31421</v>
      </c>
      <c r="B10744" t="s">
        <v>14404</v>
      </c>
      <c r="C10744" t="s">
        <v>17392</v>
      </c>
      <c r="D10744" t="s">
        <v>18120</v>
      </c>
    </row>
    <row r="10745" spans="1:4" x14ac:dyDescent="0.2">
      <c r="A10745">
        <v>31501</v>
      </c>
      <c r="B10745" t="s">
        <v>18418</v>
      </c>
      <c r="C10745" t="s">
        <v>18419</v>
      </c>
      <c r="D10745" t="s">
        <v>18120</v>
      </c>
    </row>
    <row r="10746" spans="1:4" x14ac:dyDescent="0.2">
      <c r="A10746">
        <v>31503</v>
      </c>
      <c r="B10746" t="s">
        <v>18418</v>
      </c>
      <c r="C10746" t="s">
        <v>18419</v>
      </c>
      <c r="D10746" t="s">
        <v>18120</v>
      </c>
    </row>
    <row r="10747" spans="1:4" x14ac:dyDescent="0.2">
      <c r="A10747">
        <v>31510</v>
      </c>
      <c r="B10747" t="s">
        <v>14743</v>
      </c>
      <c r="C10747" t="s">
        <v>18420</v>
      </c>
      <c r="D10747" t="s">
        <v>18120</v>
      </c>
    </row>
    <row r="10748" spans="1:4" x14ac:dyDescent="0.2">
      <c r="A10748">
        <v>31512</v>
      </c>
      <c r="B10748" t="s">
        <v>18421</v>
      </c>
      <c r="C10748" t="s">
        <v>18422</v>
      </c>
      <c r="D10748" t="s">
        <v>18120</v>
      </c>
    </row>
    <row r="10749" spans="1:4" x14ac:dyDescent="0.2">
      <c r="A10749">
        <v>31513</v>
      </c>
      <c r="B10749" t="s">
        <v>18423</v>
      </c>
      <c r="C10749" t="s">
        <v>18424</v>
      </c>
      <c r="D10749" t="s">
        <v>18120</v>
      </c>
    </row>
    <row r="10750" spans="1:4" x14ac:dyDescent="0.2">
      <c r="A10750">
        <v>31516</v>
      </c>
      <c r="B10750" t="s">
        <v>18425</v>
      </c>
      <c r="C10750" t="s">
        <v>18426</v>
      </c>
      <c r="D10750" t="s">
        <v>18120</v>
      </c>
    </row>
    <row r="10751" spans="1:4" x14ac:dyDescent="0.2">
      <c r="A10751">
        <v>31518</v>
      </c>
      <c r="B10751" t="s">
        <v>2866</v>
      </c>
      <c r="C10751" t="s">
        <v>18424</v>
      </c>
      <c r="D10751" t="s">
        <v>18120</v>
      </c>
    </row>
    <row r="10752" spans="1:4" x14ac:dyDescent="0.2">
      <c r="A10752">
        <v>31519</v>
      </c>
      <c r="B10752" t="s">
        <v>18427</v>
      </c>
      <c r="C10752" t="s">
        <v>18422</v>
      </c>
      <c r="D10752" t="s">
        <v>18120</v>
      </c>
    </row>
    <row r="10753" spans="1:4" x14ac:dyDescent="0.2">
      <c r="A10753">
        <v>31520</v>
      </c>
      <c r="B10753" t="s">
        <v>12681</v>
      </c>
      <c r="C10753" t="s">
        <v>18428</v>
      </c>
      <c r="D10753" t="s">
        <v>18120</v>
      </c>
    </row>
    <row r="10754" spans="1:4" x14ac:dyDescent="0.2">
      <c r="A10754">
        <v>31522</v>
      </c>
      <c r="B10754" t="s">
        <v>18429</v>
      </c>
      <c r="C10754" t="s">
        <v>18428</v>
      </c>
      <c r="D10754" t="s">
        <v>18120</v>
      </c>
    </row>
    <row r="10755" spans="1:4" x14ac:dyDescent="0.2">
      <c r="A10755">
        <v>31523</v>
      </c>
      <c r="B10755" t="s">
        <v>12681</v>
      </c>
      <c r="C10755" t="s">
        <v>18428</v>
      </c>
      <c r="D10755" t="s">
        <v>18120</v>
      </c>
    </row>
    <row r="10756" spans="1:4" x14ac:dyDescent="0.2">
      <c r="A10756">
        <v>31524</v>
      </c>
      <c r="B10756" t="s">
        <v>12681</v>
      </c>
      <c r="C10756" t="s">
        <v>18428</v>
      </c>
      <c r="D10756" t="s">
        <v>18120</v>
      </c>
    </row>
    <row r="10757" spans="1:4" x14ac:dyDescent="0.2">
      <c r="A10757">
        <v>31525</v>
      </c>
      <c r="B10757" t="s">
        <v>12681</v>
      </c>
      <c r="C10757" t="s">
        <v>18428</v>
      </c>
      <c r="D10757" t="s">
        <v>18120</v>
      </c>
    </row>
    <row r="10758" spans="1:4" x14ac:dyDescent="0.2">
      <c r="A10758">
        <v>31527</v>
      </c>
      <c r="B10758" t="s">
        <v>18430</v>
      </c>
      <c r="C10758" t="s">
        <v>18428</v>
      </c>
      <c r="D10758" t="s">
        <v>18120</v>
      </c>
    </row>
    <row r="10759" spans="1:4" x14ac:dyDescent="0.2">
      <c r="A10759">
        <v>31532</v>
      </c>
      <c r="B10759" t="s">
        <v>16187</v>
      </c>
      <c r="C10759" t="s">
        <v>18431</v>
      </c>
      <c r="D10759" t="s">
        <v>18120</v>
      </c>
    </row>
    <row r="10760" spans="1:4" x14ac:dyDescent="0.2">
      <c r="A10760">
        <v>31533</v>
      </c>
      <c r="B10760" t="s">
        <v>12194</v>
      </c>
      <c r="C10760" t="s">
        <v>18422</v>
      </c>
      <c r="D10760" t="s">
        <v>18120</v>
      </c>
    </row>
    <row r="10761" spans="1:4" x14ac:dyDescent="0.2">
      <c r="A10761">
        <v>31535</v>
      </c>
      <c r="B10761" t="s">
        <v>12194</v>
      </c>
      <c r="C10761" t="s">
        <v>18422</v>
      </c>
      <c r="D10761" t="s">
        <v>18120</v>
      </c>
    </row>
    <row r="10762" spans="1:4" x14ac:dyDescent="0.2">
      <c r="A10762">
        <v>31537</v>
      </c>
      <c r="B10762" t="s">
        <v>18432</v>
      </c>
      <c r="C10762" t="s">
        <v>18433</v>
      </c>
      <c r="D10762" t="s">
        <v>18120</v>
      </c>
    </row>
    <row r="10763" spans="1:4" x14ac:dyDescent="0.2">
      <c r="A10763">
        <v>31539</v>
      </c>
      <c r="B10763" t="s">
        <v>18434</v>
      </c>
      <c r="C10763" t="s">
        <v>18431</v>
      </c>
      <c r="D10763" t="s">
        <v>18120</v>
      </c>
    </row>
    <row r="10764" spans="1:4" x14ac:dyDescent="0.2">
      <c r="A10764">
        <v>31542</v>
      </c>
      <c r="B10764" t="s">
        <v>13303</v>
      </c>
      <c r="C10764" t="s">
        <v>18435</v>
      </c>
      <c r="D10764" t="s">
        <v>18120</v>
      </c>
    </row>
    <row r="10765" spans="1:4" x14ac:dyDescent="0.2">
      <c r="A10765">
        <v>31543</v>
      </c>
      <c r="B10765" t="s">
        <v>18436</v>
      </c>
      <c r="C10765" t="s">
        <v>18435</v>
      </c>
      <c r="D10765" t="s">
        <v>18120</v>
      </c>
    </row>
    <row r="10766" spans="1:4" x14ac:dyDescent="0.2">
      <c r="A10766">
        <v>31544</v>
      </c>
      <c r="B10766" t="s">
        <v>278</v>
      </c>
      <c r="C10766" t="s">
        <v>18371</v>
      </c>
      <c r="D10766" t="s">
        <v>18120</v>
      </c>
    </row>
    <row r="10767" spans="1:4" x14ac:dyDescent="0.2">
      <c r="A10767">
        <v>31545</v>
      </c>
      <c r="B10767" t="s">
        <v>18437</v>
      </c>
      <c r="C10767" t="s">
        <v>14402</v>
      </c>
      <c r="D10767" t="s">
        <v>18120</v>
      </c>
    </row>
    <row r="10768" spans="1:4" x14ac:dyDescent="0.2">
      <c r="A10768">
        <v>31546</v>
      </c>
      <c r="B10768" t="s">
        <v>18437</v>
      </c>
      <c r="C10768" t="s">
        <v>14402</v>
      </c>
      <c r="D10768" t="s">
        <v>18120</v>
      </c>
    </row>
    <row r="10769" spans="1:4" x14ac:dyDescent="0.2">
      <c r="A10769">
        <v>31547</v>
      </c>
      <c r="B10769" t="s">
        <v>18438</v>
      </c>
      <c r="C10769" t="s">
        <v>13505</v>
      </c>
      <c r="D10769" t="s">
        <v>18120</v>
      </c>
    </row>
    <row r="10770" spans="1:4" x14ac:dyDescent="0.2">
      <c r="A10770">
        <v>31548</v>
      </c>
      <c r="B10770" t="s">
        <v>18439</v>
      </c>
      <c r="C10770" t="s">
        <v>13505</v>
      </c>
      <c r="D10770" t="s">
        <v>18120</v>
      </c>
    </row>
    <row r="10771" spans="1:4" x14ac:dyDescent="0.2">
      <c r="A10771">
        <v>31549</v>
      </c>
      <c r="B10771" t="s">
        <v>18440</v>
      </c>
      <c r="C10771" t="s">
        <v>18371</v>
      </c>
      <c r="D10771" t="s">
        <v>18120</v>
      </c>
    </row>
    <row r="10772" spans="1:4" x14ac:dyDescent="0.2">
      <c r="A10772">
        <v>31550</v>
      </c>
      <c r="B10772" t="s">
        <v>15022</v>
      </c>
      <c r="C10772" t="s">
        <v>18419</v>
      </c>
      <c r="D10772" t="s">
        <v>18120</v>
      </c>
    </row>
    <row r="10773" spans="1:4" x14ac:dyDescent="0.2">
      <c r="A10773">
        <v>31551</v>
      </c>
      <c r="B10773" t="s">
        <v>18441</v>
      </c>
      <c r="C10773" t="s">
        <v>18426</v>
      </c>
      <c r="D10773" t="s">
        <v>18120</v>
      </c>
    </row>
    <row r="10774" spans="1:4" x14ac:dyDescent="0.2">
      <c r="A10774">
        <v>31552</v>
      </c>
      <c r="B10774" t="s">
        <v>13732</v>
      </c>
      <c r="C10774" t="s">
        <v>18419</v>
      </c>
      <c r="D10774" t="s">
        <v>18120</v>
      </c>
    </row>
    <row r="10775" spans="1:4" x14ac:dyDescent="0.2">
      <c r="A10775">
        <v>31553</v>
      </c>
      <c r="B10775" t="s">
        <v>18442</v>
      </c>
      <c r="C10775" t="s">
        <v>18435</v>
      </c>
      <c r="D10775" t="s">
        <v>18120</v>
      </c>
    </row>
    <row r="10776" spans="1:4" x14ac:dyDescent="0.2">
      <c r="A10776">
        <v>31554</v>
      </c>
      <c r="B10776" t="s">
        <v>18443</v>
      </c>
      <c r="C10776" t="s">
        <v>18422</v>
      </c>
      <c r="D10776" t="s">
        <v>18120</v>
      </c>
    </row>
    <row r="10777" spans="1:4" x14ac:dyDescent="0.2">
      <c r="A10777">
        <v>31555</v>
      </c>
      <c r="B10777" t="s">
        <v>18444</v>
      </c>
      <c r="C10777" t="s">
        <v>14402</v>
      </c>
      <c r="D10777" t="s">
        <v>18120</v>
      </c>
    </row>
    <row r="10778" spans="1:4" x14ac:dyDescent="0.2">
      <c r="A10778">
        <v>31557</v>
      </c>
      <c r="B10778" t="s">
        <v>14168</v>
      </c>
      <c r="C10778" t="s">
        <v>18426</v>
      </c>
      <c r="D10778" t="s">
        <v>18120</v>
      </c>
    </row>
    <row r="10779" spans="1:4" x14ac:dyDescent="0.2">
      <c r="A10779">
        <v>31558</v>
      </c>
      <c r="B10779" t="s">
        <v>15101</v>
      </c>
      <c r="C10779" t="s">
        <v>13505</v>
      </c>
      <c r="D10779" t="s">
        <v>18120</v>
      </c>
    </row>
    <row r="10780" spans="1:4" x14ac:dyDescent="0.2">
      <c r="A10780">
        <v>31560</v>
      </c>
      <c r="B10780" t="s">
        <v>18445</v>
      </c>
      <c r="C10780" t="s">
        <v>14402</v>
      </c>
      <c r="D10780" t="s">
        <v>18120</v>
      </c>
    </row>
    <row r="10781" spans="1:4" x14ac:dyDescent="0.2">
      <c r="A10781">
        <v>31562</v>
      </c>
      <c r="B10781" t="s">
        <v>17996</v>
      </c>
      <c r="C10781" t="s">
        <v>18433</v>
      </c>
      <c r="D10781" t="s">
        <v>18120</v>
      </c>
    </row>
    <row r="10782" spans="1:4" x14ac:dyDescent="0.2">
      <c r="A10782">
        <v>31563</v>
      </c>
      <c r="B10782" t="s">
        <v>18446</v>
      </c>
      <c r="C10782" t="s">
        <v>18424</v>
      </c>
      <c r="D10782" t="s">
        <v>18120</v>
      </c>
    </row>
    <row r="10783" spans="1:4" x14ac:dyDescent="0.2">
      <c r="A10783">
        <v>31565</v>
      </c>
      <c r="B10783" t="s">
        <v>14833</v>
      </c>
      <c r="C10783" t="s">
        <v>13505</v>
      </c>
      <c r="D10783" t="s">
        <v>18120</v>
      </c>
    </row>
    <row r="10784" spans="1:4" x14ac:dyDescent="0.2">
      <c r="A10784">
        <v>31566</v>
      </c>
      <c r="B10784" t="s">
        <v>17866</v>
      </c>
      <c r="C10784" t="s">
        <v>18435</v>
      </c>
      <c r="D10784" t="s">
        <v>18120</v>
      </c>
    </row>
    <row r="10785" spans="1:4" x14ac:dyDescent="0.2">
      <c r="A10785">
        <v>31567</v>
      </c>
      <c r="B10785" t="s">
        <v>18447</v>
      </c>
      <c r="C10785" t="s">
        <v>18422</v>
      </c>
      <c r="D10785" t="s">
        <v>18120</v>
      </c>
    </row>
    <row r="10786" spans="1:4" x14ac:dyDescent="0.2">
      <c r="A10786">
        <v>31568</v>
      </c>
      <c r="B10786" t="s">
        <v>17157</v>
      </c>
      <c r="C10786" t="s">
        <v>13505</v>
      </c>
      <c r="D10786" t="s">
        <v>18120</v>
      </c>
    </row>
    <row r="10787" spans="1:4" x14ac:dyDescent="0.2">
      <c r="A10787">
        <v>31569</v>
      </c>
      <c r="B10787" t="s">
        <v>13592</v>
      </c>
      <c r="C10787" t="s">
        <v>13505</v>
      </c>
      <c r="D10787" t="s">
        <v>18120</v>
      </c>
    </row>
    <row r="10788" spans="1:4" x14ac:dyDescent="0.2">
      <c r="A10788">
        <v>31599</v>
      </c>
      <c r="B10788" t="s">
        <v>18437</v>
      </c>
      <c r="C10788" t="s">
        <v>14402</v>
      </c>
      <c r="D10788" t="s">
        <v>18120</v>
      </c>
    </row>
    <row r="10789" spans="1:4" x14ac:dyDescent="0.2">
      <c r="A10789">
        <v>31601</v>
      </c>
      <c r="B10789" t="s">
        <v>18448</v>
      </c>
      <c r="C10789" t="s">
        <v>18449</v>
      </c>
      <c r="D10789" t="s">
        <v>18120</v>
      </c>
    </row>
    <row r="10790" spans="1:4" x14ac:dyDescent="0.2">
      <c r="A10790">
        <v>31602</v>
      </c>
      <c r="B10790" t="s">
        <v>18448</v>
      </c>
      <c r="C10790" t="s">
        <v>18449</v>
      </c>
      <c r="D10790" t="s">
        <v>18120</v>
      </c>
    </row>
    <row r="10791" spans="1:4" x14ac:dyDescent="0.2">
      <c r="A10791">
        <v>31605</v>
      </c>
      <c r="B10791" t="s">
        <v>18448</v>
      </c>
      <c r="C10791" t="s">
        <v>18449</v>
      </c>
      <c r="D10791" t="s">
        <v>18120</v>
      </c>
    </row>
    <row r="10792" spans="1:4" x14ac:dyDescent="0.2">
      <c r="A10792">
        <v>31606</v>
      </c>
      <c r="B10792" t="s">
        <v>18448</v>
      </c>
      <c r="C10792" t="s">
        <v>18449</v>
      </c>
      <c r="D10792" t="s">
        <v>18120</v>
      </c>
    </row>
    <row r="10793" spans="1:4" x14ac:dyDescent="0.2">
      <c r="A10793">
        <v>31620</v>
      </c>
      <c r="B10793" t="s">
        <v>18450</v>
      </c>
      <c r="C10793" t="s">
        <v>18451</v>
      </c>
      <c r="D10793" t="s">
        <v>18120</v>
      </c>
    </row>
    <row r="10794" spans="1:4" x14ac:dyDescent="0.2">
      <c r="A10794">
        <v>31622</v>
      </c>
      <c r="B10794" t="s">
        <v>18452</v>
      </c>
      <c r="C10794" t="s">
        <v>18453</v>
      </c>
      <c r="D10794" t="s">
        <v>18120</v>
      </c>
    </row>
    <row r="10795" spans="1:4" x14ac:dyDescent="0.2">
      <c r="A10795">
        <v>31624</v>
      </c>
      <c r="B10795" t="s">
        <v>18454</v>
      </c>
      <c r="C10795" t="s">
        <v>18455</v>
      </c>
      <c r="D10795" t="s">
        <v>18120</v>
      </c>
    </row>
    <row r="10796" spans="1:4" x14ac:dyDescent="0.2">
      <c r="A10796">
        <v>31625</v>
      </c>
      <c r="B10796" t="s">
        <v>18456</v>
      </c>
      <c r="C10796" t="s">
        <v>18457</v>
      </c>
      <c r="D10796" t="s">
        <v>18120</v>
      </c>
    </row>
    <row r="10797" spans="1:4" x14ac:dyDescent="0.2">
      <c r="A10797">
        <v>31626</v>
      </c>
      <c r="B10797" t="s">
        <v>12317</v>
      </c>
      <c r="C10797" t="s">
        <v>18458</v>
      </c>
      <c r="D10797" t="s">
        <v>18120</v>
      </c>
    </row>
    <row r="10798" spans="1:4" x14ac:dyDescent="0.2">
      <c r="A10798">
        <v>31629</v>
      </c>
      <c r="B10798" t="s">
        <v>16962</v>
      </c>
      <c r="C10798" t="s">
        <v>18457</v>
      </c>
      <c r="D10798" t="s">
        <v>18120</v>
      </c>
    </row>
    <row r="10799" spans="1:4" x14ac:dyDescent="0.2">
      <c r="A10799">
        <v>31630</v>
      </c>
      <c r="B10799" t="s">
        <v>18459</v>
      </c>
      <c r="C10799" t="s">
        <v>18460</v>
      </c>
      <c r="D10799" t="s">
        <v>18120</v>
      </c>
    </row>
    <row r="10800" spans="1:4" x14ac:dyDescent="0.2">
      <c r="A10800">
        <v>31631</v>
      </c>
      <c r="B10800" t="s">
        <v>9630</v>
      </c>
      <c r="C10800" t="s">
        <v>18460</v>
      </c>
      <c r="D10800" t="s">
        <v>18120</v>
      </c>
    </row>
    <row r="10801" spans="1:4" x14ac:dyDescent="0.2">
      <c r="A10801">
        <v>31632</v>
      </c>
      <c r="B10801" t="s">
        <v>18461</v>
      </c>
      <c r="C10801" t="s">
        <v>18449</v>
      </c>
      <c r="D10801" t="s">
        <v>18120</v>
      </c>
    </row>
    <row r="10802" spans="1:4" x14ac:dyDescent="0.2">
      <c r="A10802">
        <v>31634</v>
      </c>
      <c r="B10802" t="s">
        <v>18462</v>
      </c>
      <c r="C10802" t="s">
        <v>18460</v>
      </c>
      <c r="D10802" t="s">
        <v>18120</v>
      </c>
    </row>
    <row r="10803" spans="1:4" x14ac:dyDescent="0.2">
      <c r="A10803">
        <v>31635</v>
      </c>
      <c r="B10803" t="s">
        <v>1492</v>
      </c>
      <c r="C10803" t="s">
        <v>18463</v>
      </c>
      <c r="D10803" t="s">
        <v>18120</v>
      </c>
    </row>
    <row r="10804" spans="1:4" x14ac:dyDescent="0.2">
      <c r="A10804">
        <v>31636</v>
      </c>
      <c r="B10804" t="s">
        <v>18464</v>
      </c>
      <c r="C10804" t="s">
        <v>18449</v>
      </c>
      <c r="D10804" t="s">
        <v>18120</v>
      </c>
    </row>
    <row r="10805" spans="1:4" x14ac:dyDescent="0.2">
      <c r="A10805">
        <v>31637</v>
      </c>
      <c r="B10805" t="s">
        <v>12132</v>
      </c>
      <c r="C10805" t="s">
        <v>18451</v>
      </c>
      <c r="D10805" t="s">
        <v>18120</v>
      </c>
    </row>
    <row r="10806" spans="1:4" x14ac:dyDescent="0.2">
      <c r="A10806">
        <v>31638</v>
      </c>
      <c r="B10806" t="s">
        <v>17614</v>
      </c>
      <c r="C10806" t="s">
        <v>18457</v>
      </c>
      <c r="D10806" t="s">
        <v>18120</v>
      </c>
    </row>
    <row r="10807" spans="1:4" x14ac:dyDescent="0.2">
      <c r="A10807">
        <v>31639</v>
      </c>
      <c r="B10807" t="s">
        <v>3044</v>
      </c>
      <c r="C10807" t="s">
        <v>18453</v>
      </c>
      <c r="D10807" t="s">
        <v>18120</v>
      </c>
    </row>
    <row r="10808" spans="1:4" x14ac:dyDescent="0.2">
      <c r="A10808">
        <v>31641</v>
      </c>
      <c r="B10808" t="s">
        <v>18465</v>
      </c>
      <c r="C10808" t="s">
        <v>18449</v>
      </c>
      <c r="D10808" t="s">
        <v>18120</v>
      </c>
    </row>
    <row r="10809" spans="1:4" x14ac:dyDescent="0.2">
      <c r="A10809">
        <v>31642</v>
      </c>
      <c r="B10809" t="s">
        <v>18466</v>
      </c>
      <c r="C10809" t="s">
        <v>18455</v>
      </c>
      <c r="D10809" t="s">
        <v>18120</v>
      </c>
    </row>
    <row r="10810" spans="1:4" x14ac:dyDescent="0.2">
      <c r="A10810">
        <v>31643</v>
      </c>
      <c r="B10810" t="s">
        <v>18467</v>
      </c>
      <c r="C10810" t="s">
        <v>18457</v>
      </c>
      <c r="D10810" t="s">
        <v>18120</v>
      </c>
    </row>
    <row r="10811" spans="1:4" x14ac:dyDescent="0.2">
      <c r="A10811">
        <v>31645</v>
      </c>
      <c r="B10811" t="s">
        <v>18468</v>
      </c>
      <c r="C10811" t="s">
        <v>18453</v>
      </c>
      <c r="D10811" t="s">
        <v>18120</v>
      </c>
    </row>
    <row r="10812" spans="1:4" x14ac:dyDescent="0.2">
      <c r="A10812">
        <v>31647</v>
      </c>
      <c r="B10812" t="s">
        <v>9876</v>
      </c>
      <c r="C10812" t="s">
        <v>18451</v>
      </c>
      <c r="D10812" t="s">
        <v>18120</v>
      </c>
    </row>
    <row r="10813" spans="1:4" x14ac:dyDescent="0.2">
      <c r="A10813">
        <v>31648</v>
      </c>
      <c r="B10813" t="s">
        <v>18469</v>
      </c>
      <c r="C10813" t="s">
        <v>18470</v>
      </c>
      <c r="D10813" t="s">
        <v>18120</v>
      </c>
    </row>
    <row r="10814" spans="1:4" x14ac:dyDescent="0.2">
      <c r="A10814">
        <v>31649</v>
      </c>
      <c r="B10814" t="s">
        <v>1167</v>
      </c>
      <c r="C10814" t="s">
        <v>18463</v>
      </c>
      <c r="D10814" t="s">
        <v>18120</v>
      </c>
    </row>
    <row r="10815" spans="1:4" x14ac:dyDescent="0.2">
      <c r="A10815">
        <v>31650</v>
      </c>
      <c r="B10815" t="s">
        <v>18471</v>
      </c>
      <c r="C10815" t="s">
        <v>18455</v>
      </c>
      <c r="D10815" t="s">
        <v>18120</v>
      </c>
    </row>
    <row r="10816" spans="1:4" x14ac:dyDescent="0.2">
      <c r="A10816">
        <v>31698</v>
      </c>
      <c r="B10816" t="s">
        <v>18448</v>
      </c>
      <c r="C10816" t="s">
        <v>18449</v>
      </c>
      <c r="D10816" t="s">
        <v>18120</v>
      </c>
    </row>
    <row r="10817" spans="1:4" x14ac:dyDescent="0.2">
      <c r="A10817">
        <v>31699</v>
      </c>
      <c r="B10817" t="s">
        <v>18472</v>
      </c>
      <c r="C10817" t="s">
        <v>18449</v>
      </c>
      <c r="D10817" t="s">
        <v>18120</v>
      </c>
    </row>
    <row r="10818" spans="1:4" x14ac:dyDescent="0.2">
      <c r="A10818">
        <v>31701</v>
      </c>
      <c r="B10818" t="s">
        <v>13112</v>
      </c>
      <c r="C10818" t="s">
        <v>18473</v>
      </c>
      <c r="D10818" t="s">
        <v>18120</v>
      </c>
    </row>
    <row r="10819" spans="1:4" x14ac:dyDescent="0.2">
      <c r="A10819">
        <v>31704</v>
      </c>
      <c r="B10819" t="s">
        <v>13112</v>
      </c>
      <c r="C10819" t="s">
        <v>18473</v>
      </c>
      <c r="D10819" t="s">
        <v>18120</v>
      </c>
    </row>
    <row r="10820" spans="1:4" x14ac:dyDescent="0.2">
      <c r="A10820">
        <v>31705</v>
      </c>
      <c r="B10820" t="s">
        <v>13112</v>
      </c>
      <c r="C10820" t="s">
        <v>18473</v>
      </c>
      <c r="D10820" t="s">
        <v>18120</v>
      </c>
    </row>
    <row r="10821" spans="1:4" x14ac:dyDescent="0.2">
      <c r="A10821">
        <v>31707</v>
      </c>
      <c r="B10821" t="s">
        <v>13112</v>
      </c>
      <c r="C10821" t="s">
        <v>18473</v>
      </c>
      <c r="D10821" t="s">
        <v>18120</v>
      </c>
    </row>
    <row r="10822" spans="1:4" x14ac:dyDescent="0.2">
      <c r="A10822">
        <v>31709</v>
      </c>
      <c r="B10822" t="s">
        <v>18474</v>
      </c>
      <c r="C10822" t="s">
        <v>17897</v>
      </c>
      <c r="D10822" t="s">
        <v>18120</v>
      </c>
    </row>
    <row r="10823" spans="1:4" x14ac:dyDescent="0.2">
      <c r="A10823">
        <v>31711</v>
      </c>
      <c r="B10823" t="s">
        <v>18475</v>
      </c>
      <c r="C10823" t="s">
        <v>17897</v>
      </c>
      <c r="D10823" t="s">
        <v>18120</v>
      </c>
    </row>
    <row r="10824" spans="1:4" x14ac:dyDescent="0.2">
      <c r="A10824">
        <v>31712</v>
      </c>
      <c r="B10824" t="s">
        <v>18476</v>
      </c>
      <c r="C10824" t="s">
        <v>18358</v>
      </c>
      <c r="D10824" t="s">
        <v>18120</v>
      </c>
    </row>
    <row r="10825" spans="1:4" x14ac:dyDescent="0.2">
      <c r="A10825">
        <v>31714</v>
      </c>
      <c r="B10825" t="s">
        <v>15987</v>
      </c>
      <c r="C10825" t="s">
        <v>18477</v>
      </c>
      <c r="D10825" t="s">
        <v>18120</v>
      </c>
    </row>
    <row r="10826" spans="1:4" x14ac:dyDescent="0.2">
      <c r="A10826">
        <v>31716</v>
      </c>
      <c r="B10826" t="s">
        <v>18478</v>
      </c>
      <c r="C10826" t="s">
        <v>17822</v>
      </c>
      <c r="D10826" t="s">
        <v>18120</v>
      </c>
    </row>
    <row r="10827" spans="1:4" x14ac:dyDescent="0.2">
      <c r="A10827">
        <v>31719</v>
      </c>
      <c r="B10827" t="s">
        <v>18474</v>
      </c>
      <c r="C10827" t="s">
        <v>17897</v>
      </c>
      <c r="D10827" t="s">
        <v>18120</v>
      </c>
    </row>
    <row r="10828" spans="1:4" x14ac:dyDescent="0.2">
      <c r="A10828">
        <v>31721</v>
      </c>
      <c r="B10828" t="s">
        <v>13112</v>
      </c>
      <c r="C10828" t="s">
        <v>18473</v>
      </c>
      <c r="D10828" t="s">
        <v>18120</v>
      </c>
    </row>
    <row r="10829" spans="1:4" x14ac:dyDescent="0.2">
      <c r="A10829">
        <v>31730</v>
      </c>
      <c r="B10829" t="s">
        <v>18479</v>
      </c>
      <c r="C10829" t="s">
        <v>17822</v>
      </c>
      <c r="D10829" t="s">
        <v>18120</v>
      </c>
    </row>
    <row r="10830" spans="1:4" x14ac:dyDescent="0.2">
      <c r="A10830">
        <v>31733</v>
      </c>
      <c r="B10830" t="s">
        <v>18480</v>
      </c>
      <c r="C10830" t="s">
        <v>18481</v>
      </c>
      <c r="D10830" t="s">
        <v>18120</v>
      </c>
    </row>
    <row r="10831" spans="1:4" x14ac:dyDescent="0.2">
      <c r="A10831">
        <v>31735</v>
      </c>
      <c r="B10831" t="s">
        <v>18482</v>
      </c>
      <c r="C10831" t="s">
        <v>17897</v>
      </c>
      <c r="D10831" t="s">
        <v>18120</v>
      </c>
    </row>
    <row r="10832" spans="1:4" x14ac:dyDescent="0.2">
      <c r="A10832">
        <v>31738</v>
      </c>
      <c r="B10832" t="s">
        <v>18483</v>
      </c>
      <c r="C10832" t="s">
        <v>18458</v>
      </c>
      <c r="D10832" t="s">
        <v>18120</v>
      </c>
    </row>
    <row r="10833" spans="1:4" x14ac:dyDescent="0.2">
      <c r="A10833">
        <v>31743</v>
      </c>
      <c r="B10833" t="s">
        <v>18484</v>
      </c>
      <c r="C10833" t="s">
        <v>17897</v>
      </c>
      <c r="D10833" t="s">
        <v>18120</v>
      </c>
    </row>
    <row r="10834" spans="1:4" x14ac:dyDescent="0.2">
      <c r="A10834">
        <v>31744</v>
      </c>
      <c r="B10834" t="s">
        <v>18485</v>
      </c>
      <c r="C10834" t="s">
        <v>18486</v>
      </c>
      <c r="D10834" t="s">
        <v>18120</v>
      </c>
    </row>
    <row r="10835" spans="1:4" x14ac:dyDescent="0.2">
      <c r="A10835">
        <v>31749</v>
      </c>
      <c r="B10835" t="s">
        <v>18487</v>
      </c>
      <c r="C10835" t="s">
        <v>18453</v>
      </c>
      <c r="D10835" t="s">
        <v>18120</v>
      </c>
    </row>
    <row r="10836" spans="1:4" x14ac:dyDescent="0.2">
      <c r="A10836">
        <v>31750</v>
      </c>
      <c r="B10836" t="s">
        <v>18488</v>
      </c>
      <c r="C10836" t="s">
        <v>18489</v>
      </c>
      <c r="D10836" t="s">
        <v>18120</v>
      </c>
    </row>
    <row r="10837" spans="1:4" x14ac:dyDescent="0.2">
      <c r="A10837">
        <v>31756</v>
      </c>
      <c r="B10837" t="s">
        <v>18490</v>
      </c>
      <c r="C10837" t="s">
        <v>18486</v>
      </c>
      <c r="D10837" t="s">
        <v>18120</v>
      </c>
    </row>
    <row r="10838" spans="1:4" x14ac:dyDescent="0.2">
      <c r="A10838">
        <v>31757</v>
      </c>
      <c r="B10838" t="s">
        <v>5020</v>
      </c>
      <c r="C10838" t="s">
        <v>18458</v>
      </c>
      <c r="D10838" t="s">
        <v>18120</v>
      </c>
    </row>
    <row r="10839" spans="1:4" x14ac:dyDescent="0.2">
      <c r="A10839">
        <v>31763</v>
      </c>
      <c r="B10839" t="s">
        <v>13603</v>
      </c>
      <c r="C10839" t="s">
        <v>16720</v>
      </c>
      <c r="D10839" t="s">
        <v>18120</v>
      </c>
    </row>
    <row r="10840" spans="1:4" x14ac:dyDescent="0.2">
      <c r="A10840">
        <v>31764</v>
      </c>
      <c r="B10840" t="s">
        <v>18491</v>
      </c>
      <c r="C10840" t="s">
        <v>17897</v>
      </c>
      <c r="D10840" t="s">
        <v>18120</v>
      </c>
    </row>
    <row r="10841" spans="1:4" x14ac:dyDescent="0.2">
      <c r="A10841">
        <v>31765</v>
      </c>
      <c r="B10841" t="s">
        <v>18492</v>
      </c>
      <c r="C10841" t="s">
        <v>18458</v>
      </c>
      <c r="D10841" t="s">
        <v>18120</v>
      </c>
    </row>
    <row r="10842" spans="1:4" x14ac:dyDescent="0.2">
      <c r="A10842">
        <v>31768</v>
      </c>
      <c r="B10842" t="s">
        <v>18493</v>
      </c>
      <c r="C10842" t="s">
        <v>18486</v>
      </c>
      <c r="D10842" t="s">
        <v>18120</v>
      </c>
    </row>
    <row r="10843" spans="1:4" x14ac:dyDescent="0.2">
      <c r="A10843">
        <v>31771</v>
      </c>
      <c r="B10843" t="s">
        <v>18494</v>
      </c>
      <c r="C10843" t="s">
        <v>18486</v>
      </c>
      <c r="D10843" t="s">
        <v>18120</v>
      </c>
    </row>
    <row r="10844" spans="1:4" x14ac:dyDescent="0.2">
      <c r="A10844">
        <v>31772</v>
      </c>
      <c r="B10844" t="s">
        <v>12904</v>
      </c>
      <c r="C10844" t="s">
        <v>18495</v>
      </c>
      <c r="D10844" t="s">
        <v>18120</v>
      </c>
    </row>
    <row r="10845" spans="1:4" x14ac:dyDescent="0.2">
      <c r="A10845">
        <v>31773</v>
      </c>
      <c r="B10845" t="s">
        <v>18496</v>
      </c>
      <c r="C10845" t="s">
        <v>18458</v>
      </c>
      <c r="D10845" t="s">
        <v>18120</v>
      </c>
    </row>
    <row r="10846" spans="1:4" x14ac:dyDescent="0.2">
      <c r="A10846">
        <v>31774</v>
      </c>
      <c r="B10846" t="s">
        <v>18497</v>
      </c>
      <c r="C10846" t="s">
        <v>18498</v>
      </c>
      <c r="D10846" t="s">
        <v>18120</v>
      </c>
    </row>
    <row r="10847" spans="1:4" x14ac:dyDescent="0.2">
      <c r="A10847">
        <v>31775</v>
      </c>
      <c r="B10847" t="s">
        <v>18499</v>
      </c>
      <c r="C10847" t="s">
        <v>18481</v>
      </c>
      <c r="D10847" t="s">
        <v>18120</v>
      </c>
    </row>
    <row r="10848" spans="1:4" x14ac:dyDescent="0.2">
      <c r="A10848">
        <v>31778</v>
      </c>
      <c r="B10848" t="s">
        <v>18500</v>
      </c>
      <c r="C10848" t="s">
        <v>18458</v>
      </c>
      <c r="D10848" t="s">
        <v>18120</v>
      </c>
    </row>
    <row r="10849" spans="1:4" x14ac:dyDescent="0.2">
      <c r="A10849">
        <v>31779</v>
      </c>
      <c r="B10849" t="s">
        <v>12519</v>
      </c>
      <c r="C10849" t="s">
        <v>17822</v>
      </c>
      <c r="D10849" t="s">
        <v>18120</v>
      </c>
    </row>
    <row r="10850" spans="1:4" x14ac:dyDescent="0.2">
      <c r="A10850">
        <v>31780</v>
      </c>
      <c r="B10850" t="s">
        <v>18501</v>
      </c>
      <c r="C10850" t="s">
        <v>17897</v>
      </c>
      <c r="D10850" t="s">
        <v>18120</v>
      </c>
    </row>
    <row r="10851" spans="1:4" x14ac:dyDescent="0.2">
      <c r="A10851">
        <v>31781</v>
      </c>
      <c r="B10851" t="s">
        <v>18502</v>
      </c>
      <c r="C10851" t="s">
        <v>18495</v>
      </c>
      <c r="D10851" t="s">
        <v>18120</v>
      </c>
    </row>
    <row r="10852" spans="1:4" x14ac:dyDescent="0.2">
      <c r="A10852">
        <v>31783</v>
      </c>
      <c r="B10852" t="s">
        <v>18503</v>
      </c>
      <c r="C10852" t="s">
        <v>18477</v>
      </c>
      <c r="D10852" t="s">
        <v>18120</v>
      </c>
    </row>
    <row r="10853" spans="1:4" x14ac:dyDescent="0.2">
      <c r="A10853">
        <v>31784</v>
      </c>
      <c r="B10853" t="s">
        <v>18504</v>
      </c>
      <c r="C10853" t="s">
        <v>17822</v>
      </c>
      <c r="D10853" t="s">
        <v>18120</v>
      </c>
    </row>
    <row r="10854" spans="1:4" x14ac:dyDescent="0.2">
      <c r="A10854">
        <v>31787</v>
      </c>
      <c r="B10854" t="s">
        <v>17198</v>
      </c>
      <c r="C10854" t="s">
        <v>16720</v>
      </c>
      <c r="D10854" t="s">
        <v>18120</v>
      </c>
    </row>
    <row r="10855" spans="1:4" x14ac:dyDescent="0.2">
      <c r="A10855">
        <v>31788</v>
      </c>
      <c r="B10855" t="s">
        <v>18493</v>
      </c>
      <c r="C10855" t="s">
        <v>18486</v>
      </c>
      <c r="D10855" t="s">
        <v>18120</v>
      </c>
    </row>
    <row r="10856" spans="1:4" x14ac:dyDescent="0.2">
      <c r="A10856">
        <v>31789</v>
      </c>
      <c r="B10856" t="s">
        <v>12758</v>
      </c>
      <c r="C10856" t="s">
        <v>18495</v>
      </c>
      <c r="D10856" t="s">
        <v>18120</v>
      </c>
    </row>
    <row r="10857" spans="1:4" x14ac:dyDescent="0.2">
      <c r="A10857">
        <v>31790</v>
      </c>
      <c r="B10857" t="s">
        <v>14932</v>
      </c>
      <c r="C10857" t="s">
        <v>18477</v>
      </c>
      <c r="D10857" t="s">
        <v>18120</v>
      </c>
    </row>
    <row r="10858" spans="1:4" x14ac:dyDescent="0.2">
      <c r="A10858">
        <v>31791</v>
      </c>
      <c r="B10858" t="s">
        <v>17007</v>
      </c>
      <c r="C10858" t="s">
        <v>18495</v>
      </c>
      <c r="D10858" t="s">
        <v>18120</v>
      </c>
    </row>
    <row r="10859" spans="1:4" x14ac:dyDescent="0.2">
      <c r="A10859">
        <v>31792</v>
      </c>
      <c r="B10859" t="s">
        <v>5020</v>
      </c>
      <c r="C10859" t="s">
        <v>18458</v>
      </c>
      <c r="D10859" t="s">
        <v>18120</v>
      </c>
    </row>
    <row r="10860" spans="1:4" x14ac:dyDescent="0.2">
      <c r="A10860">
        <v>31793</v>
      </c>
      <c r="B10860" t="s">
        <v>18505</v>
      </c>
      <c r="C10860" t="s">
        <v>18481</v>
      </c>
      <c r="D10860" t="s">
        <v>18120</v>
      </c>
    </row>
    <row r="10861" spans="1:4" x14ac:dyDescent="0.2">
      <c r="A10861">
        <v>31794</v>
      </c>
      <c r="B10861" t="s">
        <v>18505</v>
      </c>
      <c r="C10861" t="s">
        <v>18481</v>
      </c>
      <c r="D10861" t="s">
        <v>18120</v>
      </c>
    </row>
    <row r="10862" spans="1:4" x14ac:dyDescent="0.2">
      <c r="A10862">
        <v>31795</v>
      </c>
      <c r="B10862" t="s">
        <v>18506</v>
      </c>
      <c r="C10862" t="s">
        <v>18481</v>
      </c>
      <c r="D10862" t="s">
        <v>18120</v>
      </c>
    </row>
    <row r="10863" spans="1:4" x14ac:dyDescent="0.2">
      <c r="A10863">
        <v>31796</v>
      </c>
      <c r="B10863" t="s">
        <v>5388</v>
      </c>
      <c r="C10863" t="s">
        <v>18495</v>
      </c>
      <c r="D10863" t="s">
        <v>18120</v>
      </c>
    </row>
    <row r="10864" spans="1:4" x14ac:dyDescent="0.2">
      <c r="A10864">
        <v>31798</v>
      </c>
      <c r="B10864" t="s">
        <v>18507</v>
      </c>
      <c r="C10864" t="s">
        <v>18498</v>
      </c>
      <c r="D10864" t="s">
        <v>18120</v>
      </c>
    </row>
    <row r="10865" spans="1:4" x14ac:dyDescent="0.2">
      <c r="A10865">
        <v>31801</v>
      </c>
      <c r="B10865" t="s">
        <v>18508</v>
      </c>
      <c r="C10865" t="s">
        <v>17285</v>
      </c>
      <c r="D10865" t="s">
        <v>18120</v>
      </c>
    </row>
    <row r="10866" spans="1:4" x14ac:dyDescent="0.2">
      <c r="A10866">
        <v>31803</v>
      </c>
      <c r="B10866" t="s">
        <v>14853</v>
      </c>
      <c r="C10866" t="s">
        <v>17285</v>
      </c>
      <c r="D10866" t="s">
        <v>18120</v>
      </c>
    </row>
    <row r="10867" spans="1:4" x14ac:dyDescent="0.2">
      <c r="A10867">
        <v>31804</v>
      </c>
      <c r="B10867" t="s">
        <v>18509</v>
      </c>
      <c r="C10867" t="s">
        <v>18510</v>
      </c>
      <c r="D10867" t="s">
        <v>18120</v>
      </c>
    </row>
    <row r="10868" spans="1:4" x14ac:dyDescent="0.2">
      <c r="A10868">
        <v>31805</v>
      </c>
      <c r="B10868" t="s">
        <v>18511</v>
      </c>
      <c r="C10868" t="s">
        <v>18512</v>
      </c>
      <c r="D10868" t="s">
        <v>18120</v>
      </c>
    </row>
    <row r="10869" spans="1:4" x14ac:dyDescent="0.2">
      <c r="A10869">
        <v>31806</v>
      </c>
      <c r="B10869" t="s">
        <v>18513</v>
      </c>
      <c r="C10869" t="s">
        <v>18514</v>
      </c>
      <c r="D10869" t="s">
        <v>18120</v>
      </c>
    </row>
    <row r="10870" spans="1:4" x14ac:dyDescent="0.2">
      <c r="A10870">
        <v>31807</v>
      </c>
      <c r="B10870" t="s">
        <v>18515</v>
      </c>
      <c r="C10870" t="s">
        <v>18510</v>
      </c>
      <c r="D10870" t="s">
        <v>18120</v>
      </c>
    </row>
    <row r="10871" spans="1:4" x14ac:dyDescent="0.2">
      <c r="A10871">
        <v>31808</v>
      </c>
      <c r="B10871" t="s">
        <v>18516</v>
      </c>
      <c r="C10871" t="s">
        <v>18510</v>
      </c>
      <c r="D10871" t="s">
        <v>18120</v>
      </c>
    </row>
    <row r="10872" spans="1:4" x14ac:dyDescent="0.2">
      <c r="A10872">
        <v>31811</v>
      </c>
      <c r="B10872" t="s">
        <v>9784</v>
      </c>
      <c r="C10872" t="s">
        <v>18510</v>
      </c>
      <c r="D10872" t="s">
        <v>18120</v>
      </c>
    </row>
    <row r="10873" spans="1:4" x14ac:dyDescent="0.2">
      <c r="A10873">
        <v>31812</v>
      </c>
      <c r="B10873" t="s">
        <v>18517</v>
      </c>
      <c r="C10873" t="s">
        <v>16176</v>
      </c>
      <c r="D10873" t="s">
        <v>18120</v>
      </c>
    </row>
    <row r="10874" spans="1:4" x14ac:dyDescent="0.2">
      <c r="A10874">
        <v>31815</v>
      </c>
      <c r="B10874" t="s">
        <v>18518</v>
      </c>
      <c r="C10874" t="s">
        <v>18519</v>
      </c>
      <c r="D10874" t="s">
        <v>18120</v>
      </c>
    </row>
    <row r="10875" spans="1:4" x14ac:dyDescent="0.2">
      <c r="A10875">
        <v>31816</v>
      </c>
      <c r="B10875" t="s">
        <v>6414</v>
      </c>
      <c r="C10875" t="s">
        <v>18183</v>
      </c>
      <c r="D10875" t="s">
        <v>18120</v>
      </c>
    </row>
    <row r="10876" spans="1:4" x14ac:dyDescent="0.2">
      <c r="A10876">
        <v>31820</v>
      </c>
      <c r="B10876" t="s">
        <v>2645</v>
      </c>
      <c r="C10876" t="s">
        <v>18520</v>
      </c>
      <c r="D10876" t="s">
        <v>18120</v>
      </c>
    </row>
    <row r="10877" spans="1:4" x14ac:dyDescent="0.2">
      <c r="A10877">
        <v>31821</v>
      </c>
      <c r="B10877" t="s">
        <v>2294</v>
      </c>
      <c r="C10877" t="s">
        <v>18519</v>
      </c>
      <c r="D10877" t="s">
        <v>18120</v>
      </c>
    </row>
    <row r="10878" spans="1:4" x14ac:dyDescent="0.2">
      <c r="A10878">
        <v>31822</v>
      </c>
      <c r="B10878" t="s">
        <v>18521</v>
      </c>
      <c r="C10878" t="s">
        <v>18510</v>
      </c>
      <c r="D10878" t="s">
        <v>18120</v>
      </c>
    </row>
    <row r="10879" spans="1:4" x14ac:dyDescent="0.2">
      <c r="A10879">
        <v>31823</v>
      </c>
      <c r="B10879" t="s">
        <v>18522</v>
      </c>
      <c r="C10879" t="s">
        <v>18510</v>
      </c>
      <c r="D10879" t="s">
        <v>18120</v>
      </c>
    </row>
    <row r="10880" spans="1:4" x14ac:dyDescent="0.2">
      <c r="A10880">
        <v>31824</v>
      </c>
      <c r="B10880" t="s">
        <v>13217</v>
      </c>
      <c r="C10880" t="s">
        <v>17205</v>
      </c>
      <c r="D10880" t="s">
        <v>18120</v>
      </c>
    </row>
    <row r="10881" spans="1:4" x14ac:dyDescent="0.2">
      <c r="A10881">
        <v>31825</v>
      </c>
      <c r="B10881" t="s">
        <v>13612</v>
      </c>
      <c r="C10881" t="s">
        <v>18519</v>
      </c>
      <c r="D10881" t="s">
        <v>18120</v>
      </c>
    </row>
    <row r="10882" spans="1:4" x14ac:dyDescent="0.2">
      <c r="A10882">
        <v>31826</v>
      </c>
      <c r="B10882" t="s">
        <v>13613</v>
      </c>
      <c r="C10882" t="s">
        <v>18510</v>
      </c>
      <c r="D10882" t="s">
        <v>18120</v>
      </c>
    </row>
    <row r="10883" spans="1:4" x14ac:dyDescent="0.2">
      <c r="A10883">
        <v>31827</v>
      </c>
      <c r="B10883" t="s">
        <v>18523</v>
      </c>
      <c r="C10883" t="s">
        <v>16176</v>
      </c>
      <c r="D10883" t="s">
        <v>18120</v>
      </c>
    </row>
    <row r="10884" spans="1:4" x14ac:dyDescent="0.2">
      <c r="A10884">
        <v>31829</v>
      </c>
      <c r="B10884" t="s">
        <v>18524</v>
      </c>
      <c r="C10884" t="s">
        <v>18520</v>
      </c>
      <c r="D10884" t="s">
        <v>18120</v>
      </c>
    </row>
    <row r="10885" spans="1:4" x14ac:dyDescent="0.2">
      <c r="A10885">
        <v>31830</v>
      </c>
      <c r="B10885" t="s">
        <v>16813</v>
      </c>
      <c r="C10885" t="s">
        <v>18183</v>
      </c>
      <c r="D10885" t="s">
        <v>18120</v>
      </c>
    </row>
    <row r="10886" spans="1:4" x14ac:dyDescent="0.2">
      <c r="A10886">
        <v>31831</v>
      </c>
      <c r="B10886" t="s">
        <v>18525</v>
      </c>
      <c r="C10886" t="s">
        <v>18510</v>
      </c>
      <c r="D10886" t="s">
        <v>18120</v>
      </c>
    </row>
    <row r="10887" spans="1:4" x14ac:dyDescent="0.2">
      <c r="A10887">
        <v>31832</v>
      </c>
      <c r="B10887" t="s">
        <v>12382</v>
      </c>
      <c r="C10887" t="s">
        <v>17205</v>
      </c>
      <c r="D10887" t="s">
        <v>18120</v>
      </c>
    </row>
    <row r="10888" spans="1:4" x14ac:dyDescent="0.2">
      <c r="A10888">
        <v>31833</v>
      </c>
      <c r="B10888" t="s">
        <v>13798</v>
      </c>
      <c r="C10888" t="s">
        <v>18188</v>
      </c>
      <c r="D10888" t="s">
        <v>18120</v>
      </c>
    </row>
    <row r="10889" spans="1:4" x14ac:dyDescent="0.2">
      <c r="A10889">
        <v>31836</v>
      </c>
      <c r="B10889" t="s">
        <v>9203</v>
      </c>
      <c r="C10889" t="s">
        <v>16176</v>
      </c>
      <c r="D10889" t="s">
        <v>18120</v>
      </c>
    </row>
    <row r="10890" spans="1:4" x14ac:dyDescent="0.2">
      <c r="A10890">
        <v>31901</v>
      </c>
      <c r="B10890" t="s">
        <v>253</v>
      </c>
      <c r="C10890" t="s">
        <v>18520</v>
      </c>
      <c r="D10890" t="s">
        <v>18120</v>
      </c>
    </row>
    <row r="10891" spans="1:4" x14ac:dyDescent="0.2">
      <c r="A10891">
        <v>31903</v>
      </c>
      <c r="B10891" t="s">
        <v>253</v>
      </c>
      <c r="C10891" t="s">
        <v>18520</v>
      </c>
      <c r="D10891" t="s">
        <v>18120</v>
      </c>
    </row>
    <row r="10892" spans="1:4" x14ac:dyDescent="0.2">
      <c r="A10892">
        <v>31904</v>
      </c>
      <c r="B10892" t="s">
        <v>253</v>
      </c>
      <c r="C10892" t="s">
        <v>18520</v>
      </c>
      <c r="D10892" t="s">
        <v>18120</v>
      </c>
    </row>
    <row r="10893" spans="1:4" x14ac:dyDescent="0.2">
      <c r="A10893">
        <v>31905</v>
      </c>
      <c r="B10893" t="s">
        <v>18526</v>
      </c>
      <c r="C10893" t="s">
        <v>18520</v>
      </c>
      <c r="D10893" t="s">
        <v>18120</v>
      </c>
    </row>
    <row r="10894" spans="1:4" x14ac:dyDescent="0.2">
      <c r="A10894">
        <v>31906</v>
      </c>
      <c r="B10894" t="s">
        <v>253</v>
      </c>
      <c r="C10894" t="s">
        <v>18520</v>
      </c>
      <c r="D10894" t="s">
        <v>18120</v>
      </c>
    </row>
    <row r="10895" spans="1:4" x14ac:dyDescent="0.2">
      <c r="A10895">
        <v>31907</v>
      </c>
      <c r="B10895" t="s">
        <v>253</v>
      </c>
      <c r="C10895" t="s">
        <v>18520</v>
      </c>
      <c r="D10895" t="s">
        <v>18120</v>
      </c>
    </row>
    <row r="10896" spans="1:4" x14ac:dyDescent="0.2">
      <c r="A10896">
        <v>31909</v>
      </c>
      <c r="B10896" t="s">
        <v>253</v>
      </c>
      <c r="C10896" t="s">
        <v>18520</v>
      </c>
      <c r="D10896" t="s">
        <v>18120</v>
      </c>
    </row>
    <row r="10897" spans="1:4" x14ac:dyDescent="0.2">
      <c r="A10897">
        <v>31993</v>
      </c>
      <c r="B10897" t="s">
        <v>253</v>
      </c>
      <c r="C10897" t="s">
        <v>18520</v>
      </c>
      <c r="D10897" t="s">
        <v>18120</v>
      </c>
    </row>
    <row r="10898" spans="1:4" x14ac:dyDescent="0.2">
      <c r="A10898">
        <v>31997</v>
      </c>
      <c r="B10898" t="s">
        <v>253</v>
      </c>
      <c r="C10898" t="s">
        <v>18520</v>
      </c>
      <c r="D10898" t="s">
        <v>18120</v>
      </c>
    </row>
    <row r="10899" spans="1:4" x14ac:dyDescent="0.2">
      <c r="A10899">
        <v>31998</v>
      </c>
      <c r="B10899" t="s">
        <v>253</v>
      </c>
      <c r="C10899" t="s">
        <v>18520</v>
      </c>
      <c r="D10899" t="s">
        <v>18120</v>
      </c>
    </row>
    <row r="10900" spans="1:4" x14ac:dyDescent="0.2">
      <c r="A10900">
        <v>31999</v>
      </c>
      <c r="B10900" t="s">
        <v>253</v>
      </c>
      <c r="C10900" t="s">
        <v>18520</v>
      </c>
      <c r="D10900" t="s">
        <v>18120</v>
      </c>
    </row>
    <row r="10901" spans="1:4" x14ac:dyDescent="0.2">
      <c r="A10901">
        <v>32003</v>
      </c>
      <c r="B10901" t="s">
        <v>18527</v>
      </c>
      <c r="C10901" t="s">
        <v>16948</v>
      </c>
      <c r="D10901" t="s">
        <v>18528</v>
      </c>
    </row>
    <row r="10902" spans="1:4" x14ac:dyDescent="0.2">
      <c r="A10902">
        <v>32008</v>
      </c>
      <c r="B10902" t="s">
        <v>13229</v>
      </c>
      <c r="C10902" t="s">
        <v>18529</v>
      </c>
      <c r="D10902" t="s">
        <v>18528</v>
      </c>
    </row>
    <row r="10903" spans="1:4" x14ac:dyDescent="0.2">
      <c r="A10903">
        <v>32009</v>
      </c>
      <c r="B10903" t="s">
        <v>18530</v>
      </c>
      <c r="C10903" t="s">
        <v>13801</v>
      </c>
      <c r="D10903" t="s">
        <v>18528</v>
      </c>
    </row>
    <row r="10904" spans="1:4" x14ac:dyDescent="0.2">
      <c r="A10904">
        <v>32011</v>
      </c>
      <c r="B10904" t="s">
        <v>18531</v>
      </c>
      <c r="C10904" t="s">
        <v>13801</v>
      </c>
      <c r="D10904" t="s">
        <v>18528</v>
      </c>
    </row>
    <row r="10905" spans="1:4" x14ac:dyDescent="0.2">
      <c r="A10905">
        <v>32024</v>
      </c>
      <c r="B10905" t="s">
        <v>15235</v>
      </c>
      <c r="C10905" t="s">
        <v>13974</v>
      </c>
      <c r="D10905" t="s">
        <v>18528</v>
      </c>
    </row>
    <row r="10906" spans="1:4" x14ac:dyDescent="0.2">
      <c r="A10906">
        <v>32025</v>
      </c>
      <c r="B10906" t="s">
        <v>15235</v>
      </c>
      <c r="C10906" t="s">
        <v>13974</v>
      </c>
      <c r="D10906" t="s">
        <v>18528</v>
      </c>
    </row>
    <row r="10907" spans="1:4" x14ac:dyDescent="0.2">
      <c r="A10907">
        <v>32026</v>
      </c>
      <c r="B10907" t="s">
        <v>18532</v>
      </c>
      <c r="C10907" t="s">
        <v>13294</v>
      </c>
      <c r="D10907" t="s">
        <v>18528</v>
      </c>
    </row>
    <row r="10908" spans="1:4" x14ac:dyDescent="0.2">
      <c r="A10908">
        <v>32033</v>
      </c>
      <c r="B10908" t="s">
        <v>16277</v>
      </c>
      <c r="C10908" t="s">
        <v>18533</v>
      </c>
      <c r="D10908" t="s">
        <v>18528</v>
      </c>
    </row>
    <row r="10909" spans="1:4" x14ac:dyDescent="0.2">
      <c r="A10909">
        <v>32034</v>
      </c>
      <c r="B10909" t="s">
        <v>18534</v>
      </c>
      <c r="C10909" t="s">
        <v>13801</v>
      </c>
      <c r="D10909" t="s">
        <v>18528</v>
      </c>
    </row>
    <row r="10910" spans="1:4" x14ac:dyDescent="0.2">
      <c r="A10910">
        <v>32038</v>
      </c>
      <c r="B10910" t="s">
        <v>18535</v>
      </c>
      <c r="C10910" t="s">
        <v>13974</v>
      </c>
      <c r="D10910" t="s">
        <v>18528</v>
      </c>
    </row>
    <row r="10911" spans="1:4" x14ac:dyDescent="0.2">
      <c r="A10911">
        <v>32040</v>
      </c>
      <c r="B10911" t="s">
        <v>18536</v>
      </c>
      <c r="C10911" t="s">
        <v>18537</v>
      </c>
      <c r="D10911" t="s">
        <v>18528</v>
      </c>
    </row>
    <row r="10912" spans="1:4" x14ac:dyDescent="0.2">
      <c r="A10912">
        <v>32043</v>
      </c>
      <c r="B10912" t="s">
        <v>18538</v>
      </c>
      <c r="C10912" t="s">
        <v>16948</v>
      </c>
      <c r="D10912" t="s">
        <v>18528</v>
      </c>
    </row>
    <row r="10913" spans="1:4" x14ac:dyDescent="0.2">
      <c r="A10913">
        <v>32044</v>
      </c>
      <c r="B10913" t="s">
        <v>4514</v>
      </c>
      <c r="C10913" t="s">
        <v>15350</v>
      </c>
      <c r="D10913" t="s">
        <v>18528</v>
      </c>
    </row>
    <row r="10914" spans="1:4" x14ac:dyDescent="0.2">
      <c r="A10914">
        <v>32046</v>
      </c>
      <c r="B10914" t="s">
        <v>18539</v>
      </c>
      <c r="C10914" t="s">
        <v>13801</v>
      </c>
      <c r="D10914" t="s">
        <v>18528</v>
      </c>
    </row>
    <row r="10915" spans="1:4" x14ac:dyDescent="0.2">
      <c r="A10915">
        <v>32052</v>
      </c>
      <c r="B10915" t="s">
        <v>14812</v>
      </c>
      <c r="C10915" t="s">
        <v>14032</v>
      </c>
      <c r="D10915" t="s">
        <v>18528</v>
      </c>
    </row>
    <row r="10916" spans="1:4" x14ac:dyDescent="0.2">
      <c r="A10916">
        <v>32053</v>
      </c>
      <c r="B10916" t="s">
        <v>18540</v>
      </c>
      <c r="C10916" t="s">
        <v>14032</v>
      </c>
      <c r="D10916" t="s">
        <v>18528</v>
      </c>
    </row>
    <row r="10917" spans="1:4" x14ac:dyDescent="0.2">
      <c r="A10917">
        <v>32054</v>
      </c>
      <c r="B10917" t="s">
        <v>18541</v>
      </c>
      <c r="C10917" t="s">
        <v>13294</v>
      </c>
      <c r="D10917" t="s">
        <v>18528</v>
      </c>
    </row>
    <row r="10918" spans="1:4" x14ac:dyDescent="0.2">
      <c r="A10918">
        <v>32055</v>
      </c>
      <c r="B10918" t="s">
        <v>15235</v>
      </c>
      <c r="C10918" t="s">
        <v>13974</v>
      </c>
      <c r="D10918" t="s">
        <v>18528</v>
      </c>
    </row>
    <row r="10919" spans="1:4" x14ac:dyDescent="0.2">
      <c r="A10919">
        <v>32058</v>
      </c>
      <c r="B10919" t="s">
        <v>18542</v>
      </c>
      <c r="C10919" t="s">
        <v>15350</v>
      </c>
      <c r="D10919" t="s">
        <v>18528</v>
      </c>
    </row>
    <row r="10920" spans="1:4" x14ac:dyDescent="0.2">
      <c r="A10920">
        <v>32059</v>
      </c>
      <c r="B10920" t="s">
        <v>12131</v>
      </c>
      <c r="C10920" t="s">
        <v>14347</v>
      </c>
      <c r="D10920" t="s">
        <v>18528</v>
      </c>
    </row>
    <row r="10921" spans="1:4" x14ac:dyDescent="0.2">
      <c r="A10921">
        <v>32060</v>
      </c>
      <c r="B10921" t="s">
        <v>18543</v>
      </c>
      <c r="C10921" t="s">
        <v>18529</v>
      </c>
      <c r="D10921" t="s">
        <v>18528</v>
      </c>
    </row>
    <row r="10922" spans="1:4" x14ac:dyDescent="0.2">
      <c r="A10922">
        <v>32061</v>
      </c>
      <c r="B10922" t="s">
        <v>18544</v>
      </c>
      <c r="C10922" t="s">
        <v>13974</v>
      </c>
      <c r="D10922" t="s">
        <v>18528</v>
      </c>
    </row>
    <row r="10923" spans="1:4" x14ac:dyDescent="0.2">
      <c r="A10923">
        <v>32062</v>
      </c>
      <c r="B10923" t="s">
        <v>18545</v>
      </c>
      <c r="C10923" t="s">
        <v>18529</v>
      </c>
      <c r="D10923" t="s">
        <v>18528</v>
      </c>
    </row>
    <row r="10924" spans="1:4" x14ac:dyDescent="0.2">
      <c r="A10924">
        <v>32063</v>
      </c>
      <c r="B10924" t="s">
        <v>18546</v>
      </c>
      <c r="C10924" t="s">
        <v>18537</v>
      </c>
      <c r="D10924" t="s">
        <v>18528</v>
      </c>
    </row>
    <row r="10925" spans="1:4" x14ac:dyDescent="0.2">
      <c r="A10925">
        <v>32064</v>
      </c>
      <c r="B10925" t="s">
        <v>18543</v>
      </c>
      <c r="C10925" t="s">
        <v>18529</v>
      </c>
      <c r="D10925" t="s">
        <v>18528</v>
      </c>
    </row>
    <row r="10926" spans="1:4" x14ac:dyDescent="0.2">
      <c r="A10926">
        <v>32065</v>
      </c>
      <c r="B10926" t="s">
        <v>18547</v>
      </c>
      <c r="C10926" t="s">
        <v>16948</v>
      </c>
      <c r="D10926" t="s">
        <v>18528</v>
      </c>
    </row>
    <row r="10927" spans="1:4" x14ac:dyDescent="0.2">
      <c r="A10927">
        <v>32066</v>
      </c>
      <c r="B10927" t="s">
        <v>18548</v>
      </c>
      <c r="C10927" t="s">
        <v>18549</v>
      </c>
      <c r="D10927" t="s">
        <v>18528</v>
      </c>
    </row>
    <row r="10928" spans="1:4" x14ac:dyDescent="0.2">
      <c r="A10928">
        <v>32068</v>
      </c>
      <c r="B10928" t="s">
        <v>15568</v>
      </c>
      <c r="C10928" t="s">
        <v>16948</v>
      </c>
      <c r="D10928" t="s">
        <v>18528</v>
      </c>
    </row>
    <row r="10929" spans="1:4" x14ac:dyDescent="0.2">
      <c r="A10929">
        <v>32071</v>
      </c>
      <c r="B10929" t="s">
        <v>18550</v>
      </c>
      <c r="C10929" t="s">
        <v>18529</v>
      </c>
      <c r="D10929" t="s">
        <v>18528</v>
      </c>
    </row>
    <row r="10930" spans="1:4" x14ac:dyDescent="0.2">
      <c r="A10930">
        <v>32073</v>
      </c>
      <c r="B10930" t="s">
        <v>18547</v>
      </c>
      <c r="C10930" t="s">
        <v>16948</v>
      </c>
      <c r="D10930" t="s">
        <v>18528</v>
      </c>
    </row>
    <row r="10931" spans="1:4" x14ac:dyDescent="0.2">
      <c r="A10931">
        <v>32080</v>
      </c>
      <c r="B10931" t="s">
        <v>18551</v>
      </c>
      <c r="C10931" t="s">
        <v>18533</v>
      </c>
      <c r="D10931" t="s">
        <v>18528</v>
      </c>
    </row>
    <row r="10932" spans="1:4" x14ac:dyDescent="0.2">
      <c r="A10932">
        <v>32081</v>
      </c>
      <c r="B10932" t="s">
        <v>18552</v>
      </c>
      <c r="C10932" t="s">
        <v>18533</v>
      </c>
      <c r="D10932" t="s">
        <v>18528</v>
      </c>
    </row>
    <row r="10933" spans="1:4" x14ac:dyDescent="0.2">
      <c r="A10933">
        <v>32082</v>
      </c>
      <c r="B10933" t="s">
        <v>18553</v>
      </c>
      <c r="C10933" t="s">
        <v>18533</v>
      </c>
      <c r="D10933" t="s">
        <v>18528</v>
      </c>
    </row>
    <row r="10934" spans="1:4" x14ac:dyDescent="0.2">
      <c r="A10934">
        <v>32083</v>
      </c>
      <c r="B10934" t="s">
        <v>18532</v>
      </c>
      <c r="C10934" t="s">
        <v>13294</v>
      </c>
      <c r="D10934" t="s">
        <v>18528</v>
      </c>
    </row>
    <row r="10935" spans="1:4" x14ac:dyDescent="0.2">
      <c r="A10935">
        <v>32084</v>
      </c>
      <c r="B10935" t="s">
        <v>18551</v>
      </c>
      <c r="C10935" t="s">
        <v>18533</v>
      </c>
      <c r="D10935" t="s">
        <v>18528</v>
      </c>
    </row>
    <row r="10936" spans="1:4" x14ac:dyDescent="0.2">
      <c r="A10936">
        <v>32086</v>
      </c>
      <c r="B10936" t="s">
        <v>18551</v>
      </c>
      <c r="C10936" t="s">
        <v>18533</v>
      </c>
      <c r="D10936" t="s">
        <v>18528</v>
      </c>
    </row>
    <row r="10937" spans="1:4" x14ac:dyDescent="0.2">
      <c r="A10937">
        <v>32087</v>
      </c>
      <c r="B10937" t="s">
        <v>18554</v>
      </c>
      <c r="C10937" t="s">
        <v>18537</v>
      </c>
      <c r="D10937" t="s">
        <v>18528</v>
      </c>
    </row>
    <row r="10938" spans="1:4" x14ac:dyDescent="0.2">
      <c r="A10938">
        <v>32091</v>
      </c>
      <c r="B10938" t="s">
        <v>18555</v>
      </c>
      <c r="C10938" t="s">
        <v>15350</v>
      </c>
      <c r="D10938" t="s">
        <v>18528</v>
      </c>
    </row>
    <row r="10939" spans="1:4" x14ac:dyDescent="0.2">
      <c r="A10939">
        <v>32092</v>
      </c>
      <c r="B10939" t="s">
        <v>18551</v>
      </c>
      <c r="C10939" t="s">
        <v>18533</v>
      </c>
      <c r="D10939" t="s">
        <v>18528</v>
      </c>
    </row>
    <row r="10940" spans="1:4" x14ac:dyDescent="0.2">
      <c r="A10940">
        <v>32094</v>
      </c>
      <c r="B10940" t="s">
        <v>18556</v>
      </c>
      <c r="C10940" t="s">
        <v>18529</v>
      </c>
      <c r="D10940" t="s">
        <v>18528</v>
      </c>
    </row>
    <row r="10941" spans="1:4" x14ac:dyDescent="0.2">
      <c r="A10941">
        <v>32095</v>
      </c>
      <c r="B10941" t="s">
        <v>18551</v>
      </c>
      <c r="C10941" t="s">
        <v>18533</v>
      </c>
      <c r="D10941" t="s">
        <v>18528</v>
      </c>
    </row>
    <row r="10942" spans="1:4" x14ac:dyDescent="0.2">
      <c r="A10942">
        <v>32096</v>
      </c>
      <c r="B10942" t="s">
        <v>18557</v>
      </c>
      <c r="C10942" t="s">
        <v>14032</v>
      </c>
      <c r="D10942" t="s">
        <v>18528</v>
      </c>
    </row>
    <row r="10943" spans="1:4" x14ac:dyDescent="0.2">
      <c r="A10943">
        <v>32097</v>
      </c>
      <c r="B10943" t="s">
        <v>18558</v>
      </c>
      <c r="C10943" t="s">
        <v>13801</v>
      </c>
      <c r="D10943" t="s">
        <v>18528</v>
      </c>
    </row>
    <row r="10944" spans="1:4" x14ac:dyDescent="0.2">
      <c r="A10944">
        <v>32099</v>
      </c>
      <c r="B10944" t="s">
        <v>278</v>
      </c>
      <c r="C10944" t="s">
        <v>18559</v>
      </c>
      <c r="D10944" t="s">
        <v>18528</v>
      </c>
    </row>
    <row r="10945" spans="1:4" x14ac:dyDescent="0.2">
      <c r="A10945">
        <v>32102</v>
      </c>
      <c r="B10945" t="s">
        <v>18560</v>
      </c>
      <c r="C10945" t="s">
        <v>18561</v>
      </c>
      <c r="D10945" t="s">
        <v>18528</v>
      </c>
    </row>
    <row r="10946" spans="1:4" x14ac:dyDescent="0.2">
      <c r="A10946">
        <v>32110</v>
      </c>
      <c r="B10946" t="s">
        <v>18562</v>
      </c>
      <c r="C10946" t="s">
        <v>18563</v>
      </c>
      <c r="D10946" t="s">
        <v>18528</v>
      </c>
    </row>
    <row r="10947" spans="1:4" x14ac:dyDescent="0.2">
      <c r="A10947">
        <v>32112</v>
      </c>
      <c r="B10947" t="s">
        <v>18564</v>
      </c>
      <c r="C10947" t="s">
        <v>13713</v>
      </c>
      <c r="D10947" t="s">
        <v>18528</v>
      </c>
    </row>
    <row r="10948" spans="1:4" x14ac:dyDescent="0.2">
      <c r="A10948">
        <v>32113</v>
      </c>
      <c r="B10948" t="s">
        <v>18565</v>
      </c>
      <c r="C10948" t="s">
        <v>17285</v>
      </c>
      <c r="D10948" t="s">
        <v>18528</v>
      </c>
    </row>
    <row r="10949" spans="1:4" x14ac:dyDescent="0.2">
      <c r="A10949">
        <v>32114</v>
      </c>
      <c r="B10949" t="s">
        <v>10052</v>
      </c>
      <c r="C10949" t="s">
        <v>18566</v>
      </c>
      <c r="D10949" t="s">
        <v>18528</v>
      </c>
    </row>
    <row r="10950" spans="1:4" x14ac:dyDescent="0.2">
      <c r="A10950">
        <v>32117</v>
      </c>
      <c r="B10950" t="s">
        <v>10052</v>
      </c>
      <c r="C10950" t="s">
        <v>18566</v>
      </c>
      <c r="D10950" t="s">
        <v>18528</v>
      </c>
    </row>
    <row r="10951" spans="1:4" x14ac:dyDescent="0.2">
      <c r="A10951">
        <v>32118</v>
      </c>
      <c r="B10951" t="s">
        <v>10052</v>
      </c>
      <c r="C10951" t="s">
        <v>18566</v>
      </c>
      <c r="D10951" t="s">
        <v>18528</v>
      </c>
    </row>
    <row r="10952" spans="1:4" x14ac:dyDescent="0.2">
      <c r="A10952">
        <v>32119</v>
      </c>
      <c r="B10952" t="s">
        <v>10052</v>
      </c>
      <c r="C10952" t="s">
        <v>18566</v>
      </c>
      <c r="D10952" t="s">
        <v>18528</v>
      </c>
    </row>
    <row r="10953" spans="1:4" x14ac:dyDescent="0.2">
      <c r="A10953">
        <v>32124</v>
      </c>
      <c r="B10953" t="s">
        <v>10052</v>
      </c>
      <c r="C10953" t="s">
        <v>18566</v>
      </c>
      <c r="D10953" t="s">
        <v>18528</v>
      </c>
    </row>
    <row r="10954" spans="1:4" x14ac:dyDescent="0.2">
      <c r="A10954">
        <v>32127</v>
      </c>
      <c r="B10954" t="s">
        <v>10268</v>
      </c>
      <c r="C10954" t="s">
        <v>18566</v>
      </c>
      <c r="D10954" t="s">
        <v>18528</v>
      </c>
    </row>
    <row r="10955" spans="1:4" x14ac:dyDescent="0.2">
      <c r="A10955">
        <v>32128</v>
      </c>
      <c r="B10955" t="s">
        <v>10268</v>
      </c>
      <c r="C10955" t="s">
        <v>18566</v>
      </c>
      <c r="D10955" t="s">
        <v>18528</v>
      </c>
    </row>
    <row r="10956" spans="1:4" x14ac:dyDescent="0.2">
      <c r="A10956">
        <v>32129</v>
      </c>
      <c r="B10956" t="s">
        <v>10268</v>
      </c>
      <c r="C10956" t="s">
        <v>18566</v>
      </c>
      <c r="D10956" t="s">
        <v>18528</v>
      </c>
    </row>
    <row r="10957" spans="1:4" x14ac:dyDescent="0.2">
      <c r="A10957">
        <v>32130</v>
      </c>
      <c r="B10957" t="s">
        <v>18567</v>
      </c>
      <c r="C10957" t="s">
        <v>18566</v>
      </c>
      <c r="D10957" t="s">
        <v>18528</v>
      </c>
    </row>
    <row r="10958" spans="1:4" x14ac:dyDescent="0.2">
      <c r="A10958">
        <v>32131</v>
      </c>
      <c r="B10958" t="s">
        <v>18568</v>
      </c>
      <c r="C10958" t="s">
        <v>13713</v>
      </c>
      <c r="D10958" t="s">
        <v>18528</v>
      </c>
    </row>
    <row r="10959" spans="1:4" x14ac:dyDescent="0.2">
      <c r="A10959">
        <v>32132</v>
      </c>
      <c r="B10959" t="s">
        <v>13295</v>
      </c>
      <c r="C10959" t="s">
        <v>18566</v>
      </c>
      <c r="D10959" t="s">
        <v>18528</v>
      </c>
    </row>
    <row r="10960" spans="1:4" x14ac:dyDescent="0.2">
      <c r="A10960">
        <v>32134</v>
      </c>
      <c r="B10960" t="s">
        <v>18569</v>
      </c>
      <c r="C10960" t="s">
        <v>17285</v>
      </c>
      <c r="D10960" t="s">
        <v>18528</v>
      </c>
    </row>
    <row r="10961" spans="1:4" x14ac:dyDescent="0.2">
      <c r="A10961">
        <v>32136</v>
      </c>
      <c r="B10961" t="s">
        <v>18570</v>
      </c>
      <c r="C10961" t="s">
        <v>18563</v>
      </c>
      <c r="D10961" t="s">
        <v>18528</v>
      </c>
    </row>
    <row r="10962" spans="1:4" x14ac:dyDescent="0.2">
      <c r="A10962">
        <v>32137</v>
      </c>
      <c r="B10962" t="s">
        <v>2929</v>
      </c>
      <c r="C10962" t="s">
        <v>18563</v>
      </c>
      <c r="D10962" t="s">
        <v>18528</v>
      </c>
    </row>
    <row r="10963" spans="1:4" x14ac:dyDescent="0.2">
      <c r="A10963">
        <v>32139</v>
      </c>
      <c r="B10963" t="s">
        <v>3666</v>
      </c>
      <c r="C10963" t="s">
        <v>13713</v>
      </c>
      <c r="D10963" t="s">
        <v>18528</v>
      </c>
    </row>
    <row r="10964" spans="1:4" x14ac:dyDescent="0.2">
      <c r="A10964">
        <v>32140</v>
      </c>
      <c r="B10964" t="s">
        <v>18571</v>
      </c>
      <c r="C10964" t="s">
        <v>13713</v>
      </c>
      <c r="D10964" t="s">
        <v>18528</v>
      </c>
    </row>
    <row r="10965" spans="1:4" x14ac:dyDescent="0.2">
      <c r="A10965">
        <v>32141</v>
      </c>
      <c r="B10965" t="s">
        <v>13295</v>
      </c>
      <c r="C10965" t="s">
        <v>18566</v>
      </c>
      <c r="D10965" t="s">
        <v>18528</v>
      </c>
    </row>
    <row r="10966" spans="1:4" x14ac:dyDescent="0.2">
      <c r="A10966">
        <v>32145</v>
      </c>
      <c r="B10966" t="s">
        <v>14374</v>
      </c>
      <c r="C10966" t="s">
        <v>18533</v>
      </c>
      <c r="D10966" t="s">
        <v>18528</v>
      </c>
    </row>
    <row r="10967" spans="1:4" x14ac:dyDescent="0.2">
      <c r="A10967">
        <v>32148</v>
      </c>
      <c r="B10967" t="s">
        <v>18572</v>
      </c>
      <c r="C10967" t="s">
        <v>13713</v>
      </c>
      <c r="D10967" t="s">
        <v>18528</v>
      </c>
    </row>
    <row r="10968" spans="1:4" x14ac:dyDescent="0.2">
      <c r="A10968">
        <v>32159</v>
      </c>
      <c r="B10968" t="s">
        <v>18573</v>
      </c>
      <c r="C10968" t="s">
        <v>18561</v>
      </c>
      <c r="D10968" t="s">
        <v>18528</v>
      </c>
    </row>
    <row r="10969" spans="1:4" x14ac:dyDescent="0.2">
      <c r="A10969">
        <v>32162</v>
      </c>
      <c r="B10969" t="s">
        <v>18574</v>
      </c>
      <c r="C10969" t="s">
        <v>17897</v>
      </c>
      <c r="D10969" t="s">
        <v>18528</v>
      </c>
    </row>
    <row r="10970" spans="1:4" x14ac:dyDescent="0.2">
      <c r="A10970">
        <v>32163</v>
      </c>
      <c r="B10970" t="s">
        <v>18574</v>
      </c>
      <c r="C10970" t="s">
        <v>17897</v>
      </c>
      <c r="D10970" t="s">
        <v>18528</v>
      </c>
    </row>
    <row r="10971" spans="1:4" x14ac:dyDescent="0.2">
      <c r="A10971">
        <v>32164</v>
      </c>
      <c r="B10971" t="s">
        <v>2929</v>
      </c>
      <c r="C10971" t="s">
        <v>18563</v>
      </c>
      <c r="D10971" t="s">
        <v>18528</v>
      </c>
    </row>
    <row r="10972" spans="1:4" x14ac:dyDescent="0.2">
      <c r="A10972">
        <v>32168</v>
      </c>
      <c r="B10972" t="s">
        <v>18575</v>
      </c>
      <c r="C10972" t="s">
        <v>18566</v>
      </c>
      <c r="D10972" t="s">
        <v>18528</v>
      </c>
    </row>
    <row r="10973" spans="1:4" x14ac:dyDescent="0.2">
      <c r="A10973">
        <v>32169</v>
      </c>
      <c r="B10973" t="s">
        <v>18575</v>
      </c>
      <c r="C10973" t="s">
        <v>18566</v>
      </c>
      <c r="D10973" t="s">
        <v>18528</v>
      </c>
    </row>
    <row r="10974" spans="1:4" x14ac:dyDescent="0.2">
      <c r="A10974">
        <v>32174</v>
      </c>
      <c r="B10974" t="s">
        <v>5211</v>
      </c>
      <c r="C10974" t="s">
        <v>18566</v>
      </c>
      <c r="D10974" t="s">
        <v>18528</v>
      </c>
    </row>
    <row r="10975" spans="1:4" x14ac:dyDescent="0.2">
      <c r="A10975">
        <v>32176</v>
      </c>
      <c r="B10975" t="s">
        <v>5211</v>
      </c>
      <c r="C10975" t="s">
        <v>18566</v>
      </c>
      <c r="D10975" t="s">
        <v>18528</v>
      </c>
    </row>
    <row r="10976" spans="1:4" x14ac:dyDescent="0.2">
      <c r="A10976">
        <v>32177</v>
      </c>
      <c r="B10976" t="s">
        <v>18576</v>
      </c>
      <c r="C10976" t="s">
        <v>13713</v>
      </c>
      <c r="D10976" t="s">
        <v>18528</v>
      </c>
    </row>
    <row r="10977" spans="1:4" x14ac:dyDescent="0.2">
      <c r="A10977">
        <v>32179</v>
      </c>
      <c r="B10977" t="s">
        <v>18577</v>
      </c>
      <c r="C10977" t="s">
        <v>17285</v>
      </c>
      <c r="D10977" t="s">
        <v>18528</v>
      </c>
    </row>
    <row r="10978" spans="1:4" x14ac:dyDescent="0.2">
      <c r="A10978">
        <v>32180</v>
      </c>
      <c r="B10978" t="s">
        <v>18578</v>
      </c>
      <c r="C10978" t="s">
        <v>18566</v>
      </c>
      <c r="D10978" t="s">
        <v>18528</v>
      </c>
    </row>
    <row r="10979" spans="1:4" x14ac:dyDescent="0.2">
      <c r="A10979">
        <v>32181</v>
      </c>
      <c r="B10979" t="s">
        <v>18579</v>
      </c>
      <c r="C10979" t="s">
        <v>13713</v>
      </c>
      <c r="D10979" t="s">
        <v>18528</v>
      </c>
    </row>
    <row r="10980" spans="1:4" x14ac:dyDescent="0.2">
      <c r="A10980">
        <v>32187</v>
      </c>
      <c r="B10980" t="s">
        <v>5923</v>
      </c>
      <c r="C10980" t="s">
        <v>13713</v>
      </c>
      <c r="D10980" t="s">
        <v>18528</v>
      </c>
    </row>
    <row r="10981" spans="1:4" x14ac:dyDescent="0.2">
      <c r="A10981">
        <v>32189</v>
      </c>
      <c r="B10981" t="s">
        <v>18580</v>
      </c>
      <c r="C10981" t="s">
        <v>13713</v>
      </c>
      <c r="D10981" t="s">
        <v>18528</v>
      </c>
    </row>
    <row r="10982" spans="1:4" x14ac:dyDescent="0.2">
      <c r="A10982">
        <v>32190</v>
      </c>
      <c r="B10982" t="s">
        <v>18581</v>
      </c>
      <c r="C10982" t="s">
        <v>18566</v>
      </c>
      <c r="D10982" t="s">
        <v>18528</v>
      </c>
    </row>
    <row r="10983" spans="1:4" x14ac:dyDescent="0.2">
      <c r="A10983">
        <v>32193</v>
      </c>
      <c r="B10983" t="s">
        <v>18582</v>
      </c>
      <c r="C10983" t="s">
        <v>13713</v>
      </c>
      <c r="D10983" t="s">
        <v>18528</v>
      </c>
    </row>
    <row r="10984" spans="1:4" x14ac:dyDescent="0.2">
      <c r="A10984">
        <v>32195</v>
      </c>
      <c r="B10984" t="s">
        <v>18583</v>
      </c>
      <c r="C10984" t="s">
        <v>17285</v>
      </c>
      <c r="D10984" t="s">
        <v>18528</v>
      </c>
    </row>
    <row r="10985" spans="1:4" x14ac:dyDescent="0.2">
      <c r="A10985">
        <v>32198</v>
      </c>
      <c r="B10985" t="s">
        <v>10052</v>
      </c>
      <c r="C10985" t="s">
        <v>18566</v>
      </c>
      <c r="D10985" t="s">
        <v>18528</v>
      </c>
    </row>
    <row r="10986" spans="1:4" x14ac:dyDescent="0.2">
      <c r="A10986">
        <v>32202</v>
      </c>
      <c r="B10986" t="s">
        <v>278</v>
      </c>
      <c r="C10986" t="s">
        <v>18559</v>
      </c>
      <c r="D10986" t="s">
        <v>18528</v>
      </c>
    </row>
    <row r="10987" spans="1:4" x14ac:dyDescent="0.2">
      <c r="A10987">
        <v>32204</v>
      </c>
      <c r="B10987" t="s">
        <v>278</v>
      </c>
      <c r="C10987" t="s">
        <v>18559</v>
      </c>
      <c r="D10987" t="s">
        <v>18528</v>
      </c>
    </row>
    <row r="10988" spans="1:4" x14ac:dyDescent="0.2">
      <c r="A10988">
        <v>32205</v>
      </c>
      <c r="B10988" t="s">
        <v>278</v>
      </c>
      <c r="C10988" t="s">
        <v>18559</v>
      </c>
      <c r="D10988" t="s">
        <v>18528</v>
      </c>
    </row>
    <row r="10989" spans="1:4" x14ac:dyDescent="0.2">
      <c r="A10989">
        <v>32206</v>
      </c>
      <c r="B10989" t="s">
        <v>278</v>
      </c>
      <c r="C10989" t="s">
        <v>18559</v>
      </c>
      <c r="D10989" t="s">
        <v>18528</v>
      </c>
    </row>
    <row r="10990" spans="1:4" x14ac:dyDescent="0.2">
      <c r="A10990">
        <v>32207</v>
      </c>
      <c r="B10990" t="s">
        <v>278</v>
      </c>
      <c r="C10990" t="s">
        <v>18559</v>
      </c>
      <c r="D10990" t="s">
        <v>18528</v>
      </c>
    </row>
    <row r="10991" spans="1:4" x14ac:dyDescent="0.2">
      <c r="A10991">
        <v>32208</v>
      </c>
      <c r="B10991" t="s">
        <v>278</v>
      </c>
      <c r="C10991" t="s">
        <v>18559</v>
      </c>
      <c r="D10991" t="s">
        <v>18528</v>
      </c>
    </row>
    <row r="10992" spans="1:4" x14ac:dyDescent="0.2">
      <c r="A10992">
        <v>32209</v>
      </c>
      <c r="B10992" t="s">
        <v>278</v>
      </c>
      <c r="C10992" t="s">
        <v>18559</v>
      </c>
      <c r="D10992" t="s">
        <v>18528</v>
      </c>
    </row>
    <row r="10993" spans="1:4" x14ac:dyDescent="0.2">
      <c r="A10993">
        <v>32210</v>
      </c>
      <c r="B10993" t="s">
        <v>278</v>
      </c>
      <c r="C10993" t="s">
        <v>18559</v>
      </c>
      <c r="D10993" t="s">
        <v>18528</v>
      </c>
    </row>
    <row r="10994" spans="1:4" x14ac:dyDescent="0.2">
      <c r="A10994">
        <v>32211</v>
      </c>
      <c r="B10994" t="s">
        <v>278</v>
      </c>
      <c r="C10994" t="s">
        <v>18559</v>
      </c>
      <c r="D10994" t="s">
        <v>18528</v>
      </c>
    </row>
    <row r="10995" spans="1:4" x14ac:dyDescent="0.2">
      <c r="A10995">
        <v>32212</v>
      </c>
      <c r="B10995" t="s">
        <v>278</v>
      </c>
      <c r="C10995" t="s">
        <v>18559</v>
      </c>
      <c r="D10995" t="s">
        <v>18528</v>
      </c>
    </row>
    <row r="10996" spans="1:4" x14ac:dyDescent="0.2">
      <c r="A10996">
        <v>32214</v>
      </c>
      <c r="B10996" t="s">
        <v>278</v>
      </c>
      <c r="C10996" t="s">
        <v>18559</v>
      </c>
      <c r="D10996" t="s">
        <v>18528</v>
      </c>
    </row>
    <row r="10997" spans="1:4" x14ac:dyDescent="0.2">
      <c r="A10997">
        <v>32216</v>
      </c>
      <c r="B10997" t="s">
        <v>278</v>
      </c>
      <c r="C10997" t="s">
        <v>18559</v>
      </c>
      <c r="D10997" t="s">
        <v>18528</v>
      </c>
    </row>
    <row r="10998" spans="1:4" x14ac:dyDescent="0.2">
      <c r="A10998">
        <v>32217</v>
      </c>
      <c r="B10998" t="s">
        <v>278</v>
      </c>
      <c r="C10998" t="s">
        <v>18559</v>
      </c>
      <c r="D10998" t="s">
        <v>18528</v>
      </c>
    </row>
    <row r="10999" spans="1:4" x14ac:dyDescent="0.2">
      <c r="A10999">
        <v>32218</v>
      </c>
      <c r="B10999" t="s">
        <v>278</v>
      </c>
      <c r="C10999" t="s">
        <v>18559</v>
      </c>
      <c r="D10999" t="s">
        <v>18528</v>
      </c>
    </row>
    <row r="11000" spans="1:4" x14ac:dyDescent="0.2">
      <c r="A11000">
        <v>32219</v>
      </c>
      <c r="B11000" t="s">
        <v>278</v>
      </c>
      <c r="C11000" t="s">
        <v>18559</v>
      </c>
      <c r="D11000" t="s">
        <v>18528</v>
      </c>
    </row>
    <row r="11001" spans="1:4" x14ac:dyDescent="0.2">
      <c r="A11001">
        <v>32220</v>
      </c>
      <c r="B11001" t="s">
        <v>278</v>
      </c>
      <c r="C11001" t="s">
        <v>18559</v>
      </c>
      <c r="D11001" t="s">
        <v>18528</v>
      </c>
    </row>
    <row r="11002" spans="1:4" x14ac:dyDescent="0.2">
      <c r="A11002">
        <v>32221</v>
      </c>
      <c r="B11002" t="s">
        <v>278</v>
      </c>
      <c r="C11002" t="s">
        <v>18559</v>
      </c>
      <c r="D11002" t="s">
        <v>18528</v>
      </c>
    </row>
    <row r="11003" spans="1:4" x14ac:dyDescent="0.2">
      <c r="A11003">
        <v>32222</v>
      </c>
      <c r="B11003" t="s">
        <v>278</v>
      </c>
      <c r="C11003" t="s">
        <v>18559</v>
      </c>
      <c r="D11003" t="s">
        <v>18528</v>
      </c>
    </row>
    <row r="11004" spans="1:4" x14ac:dyDescent="0.2">
      <c r="A11004">
        <v>32223</v>
      </c>
      <c r="B11004" t="s">
        <v>278</v>
      </c>
      <c r="C11004" t="s">
        <v>18559</v>
      </c>
      <c r="D11004" t="s">
        <v>18528</v>
      </c>
    </row>
    <row r="11005" spans="1:4" x14ac:dyDescent="0.2">
      <c r="A11005">
        <v>32224</v>
      </c>
      <c r="B11005" t="s">
        <v>278</v>
      </c>
      <c r="C11005" t="s">
        <v>18559</v>
      </c>
      <c r="D11005" t="s">
        <v>18528</v>
      </c>
    </row>
    <row r="11006" spans="1:4" x14ac:dyDescent="0.2">
      <c r="A11006">
        <v>32225</v>
      </c>
      <c r="B11006" t="s">
        <v>278</v>
      </c>
      <c r="C11006" t="s">
        <v>18559</v>
      </c>
      <c r="D11006" t="s">
        <v>18528</v>
      </c>
    </row>
    <row r="11007" spans="1:4" x14ac:dyDescent="0.2">
      <c r="A11007">
        <v>32226</v>
      </c>
      <c r="B11007" t="s">
        <v>278</v>
      </c>
      <c r="C11007" t="s">
        <v>18559</v>
      </c>
      <c r="D11007" t="s">
        <v>18528</v>
      </c>
    </row>
    <row r="11008" spans="1:4" x14ac:dyDescent="0.2">
      <c r="A11008">
        <v>32227</v>
      </c>
      <c r="B11008" t="s">
        <v>278</v>
      </c>
      <c r="C11008" t="s">
        <v>18559</v>
      </c>
      <c r="D11008" t="s">
        <v>18528</v>
      </c>
    </row>
    <row r="11009" spans="1:4" x14ac:dyDescent="0.2">
      <c r="A11009">
        <v>32233</v>
      </c>
      <c r="B11009" t="s">
        <v>13844</v>
      </c>
      <c r="C11009" t="s">
        <v>18559</v>
      </c>
      <c r="D11009" t="s">
        <v>18528</v>
      </c>
    </row>
    <row r="11010" spans="1:4" x14ac:dyDescent="0.2">
      <c r="A11010">
        <v>32234</v>
      </c>
      <c r="B11010" t="s">
        <v>278</v>
      </c>
      <c r="C11010" t="s">
        <v>18559</v>
      </c>
      <c r="D11010" t="s">
        <v>18528</v>
      </c>
    </row>
    <row r="11011" spans="1:4" x14ac:dyDescent="0.2">
      <c r="A11011">
        <v>32244</v>
      </c>
      <c r="B11011" t="s">
        <v>278</v>
      </c>
      <c r="C11011" t="s">
        <v>18559</v>
      </c>
      <c r="D11011" t="s">
        <v>18528</v>
      </c>
    </row>
    <row r="11012" spans="1:4" x14ac:dyDescent="0.2">
      <c r="A11012">
        <v>32246</v>
      </c>
      <c r="B11012" t="s">
        <v>278</v>
      </c>
      <c r="C11012" t="s">
        <v>18559</v>
      </c>
      <c r="D11012" t="s">
        <v>18528</v>
      </c>
    </row>
    <row r="11013" spans="1:4" x14ac:dyDescent="0.2">
      <c r="A11013">
        <v>32250</v>
      </c>
      <c r="B11013" t="s">
        <v>18584</v>
      </c>
      <c r="C11013" t="s">
        <v>18559</v>
      </c>
      <c r="D11013" t="s">
        <v>18528</v>
      </c>
    </row>
    <row r="11014" spans="1:4" x14ac:dyDescent="0.2">
      <c r="A11014">
        <v>32254</v>
      </c>
      <c r="B11014" t="s">
        <v>278</v>
      </c>
      <c r="C11014" t="s">
        <v>18559</v>
      </c>
      <c r="D11014" t="s">
        <v>18528</v>
      </c>
    </row>
    <row r="11015" spans="1:4" x14ac:dyDescent="0.2">
      <c r="A11015">
        <v>32256</v>
      </c>
      <c r="B11015" t="s">
        <v>278</v>
      </c>
      <c r="C11015" t="s">
        <v>18559</v>
      </c>
      <c r="D11015" t="s">
        <v>18528</v>
      </c>
    </row>
    <row r="11016" spans="1:4" x14ac:dyDescent="0.2">
      <c r="A11016">
        <v>32257</v>
      </c>
      <c r="B11016" t="s">
        <v>278</v>
      </c>
      <c r="C11016" t="s">
        <v>18559</v>
      </c>
      <c r="D11016" t="s">
        <v>18528</v>
      </c>
    </row>
    <row r="11017" spans="1:4" x14ac:dyDescent="0.2">
      <c r="A11017">
        <v>32258</v>
      </c>
      <c r="B11017" t="s">
        <v>278</v>
      </c>
      <c r="C11017" t="s">
        <v>18559</v>
      </c>
      <c r="D11017" t="s">
        <v>18528</v>
      </c>
    </row>
    <row r="11018" spans="1:4" x14ac:dyDescent="0.2">
      <c r="A11018">
        <v>32259</v>
      </c>
      <c r="B11018" t="s">
        <v>18585</v>
      </c>
      <c r="C11018" t="s">
        <v>18533</v>
      </c>
      <c r="D11018" t="s">
        <v>18528</v>
      </c>
    </row>
    <row r="11019" spans="1:4" x14ac:dyDescent="0.2">
      <c r="A11019">
        <v>32266</v>
      </c>
      <c r="B11019" t="s">
        <v>18586</v>
      </c>
      <c r="C11019" t="s">
        <v>18559</v>
      </c>
      <c r="D11019" t="s">
        <v>18528</v>
      </c>
    </row>
    <row r="11020" spans="1:4" x14ac:dyDescent="0.2">
      <c r="A11020">
        <v>32267</v>
      </c>
      <c r="B11020" t="s">
        <v>278</v>
      </c>
      <c r="C11020" t="s">
        <v>18559</v>
      </c>
      <c r="D11020" t="s">
        <v>18528</v>
      </c>
    </row>
    <row r="11021" spans="1:4" x14ac:dyDescent="0.2">
      <c r="A11021">
        <v>32277</v>
      </c>
      <c r="B11021" t="s">
        <v>278</v>
      </c>
      <c r="C11021" t="s">
        <v>18559</v>
      </c>
      <c r="D11021" t="s">
        <v>18528</v>
      </c>
    </row>
    <row r="11022" spans="1:4" x14ac:dyDescent="0.2">
      <c r="A11022">
        <v>32290</v>
      </c>
      <c r="B11022" t="s">
        <v>278</v>
      </c>
      <c r="C11022" t="s">
        <v>18559</v>
      </c>
      <c r="D11022" t="s">
        <v>18528</v>
      </c>
    </row>
    <row r="11023" spans="1:4" x14ac:dyDescent="0.2">
      <c r="A11023">
        <v>32301</v>
      </c>
      <c r="B11023" t="s">
        <v>3951</v>
      </c>
      <c r="C11023" t="s">
        <v>18587</v>
      </c>
      <c r="D11023" t="s">
        <v>18528</v>
      </c>
    </row>
    <row r="11024" spans="1:4" x14ac:dyDescent="0.2">
      <c r="A11024">
        <v>32303</v>
      </c>
      <c r="B11024" t="s">
        <v>3951</v>
      </c>
      <c r="C11024" t="s">
        <v>18587</v>
      </c>
      <c r="D11024" t="s">
        <v>18528</v>
      </c>
    </row>
    <row r="11025" spans="1:4" x14ac:dyDescent="0.2">
      <c r="A11025">
        <v>32304</v>
      </c>
      <c r="B11025" t="s">
        <v>3951</v>
      </c>
      <c r="C11025" t="s">
        <v>18587</v>
      </c>
      <c r="D11025" t="s">
        <v>18528</v>
      </c>
    </row>
    <row r="11026" spans="1:4" x14ac:dyDescent="0.2">
      <c r="A11026">
        <v>32305</v>
      </c>
      <c r="B11026" t="s">
        <v>3951</v>
      </c>
      <c r="C11026" t="s">
        <v>18587</v>
      </c>
      <c r="D11026" t="s">
        <v>18528</v>
      </c>
    </row>
    <row r="11027" spans="1:4" x14ac:dyDescent="0.2">
      <c r="A11027">
        <v>32306</v>
      </c>
      <c r="B11027" t="s">
        <v>3951</v>
      </c>
      <c r="C11027" t="s">
        <v>18587</v>
      </c>
      <c r="D11027" t="s">
        <v>18528</v>
      </c>
    </row>
    <row r="11028" spans="1:4" x14ac:dyDescent="0.2">
      <c r="A11028">
        <v>32307</v>
      </c>
      <c r="B11028" t="s">
        <v>3951</v>
      </c>
      <c r="C11028" t="s">
        <v>18587</v>
      </c>
      <c r="D11028" t="s">
        <v>18528</v>
      </c>
    </row>
    <row r="11029" spans="1:4" x14ac:dyDescent="0.2">
      <c r="A11029">
        <v>32308</v>
      </c>
      <c r="B11029" t="s">
        <v>3951</v>
      </c>
      <c r="C11029" t="s">
        <v>18587</v>
      </c>
      <c r="D11029" t="s">
        <v>18528</v>
      </c>
    </row>
    <row r="11030" spans="1:4" x14ac:dyDescent="0.2">
      <c r="A11030">
        <v>32309</v>
      </c>
      <c r="B11030" t="s">
        <v>3951</v>
      </c>
      <c r="C11030" t="s">
        <v>18587</v>
      </c>
      <c r="D11030" t="s">
        <v>18528</v>
      </c>
    </row>
    <row r="11031" spans="1:4" x14ac:dyDescent="0.2">
      <c r="A11031">
        <v>32310</v>
      </c>
      <c r="B11031" t="s">
        <v>3951</v>
      </c>
      <c r="C11031" t="s">
        <v>18587</v>
      </c>
      <c r="D11031" t="s">
        <v>18528</v>
      </c>
    </row>
    <row r="11032" spans="1:4" x14ac:dyDescent="0.2">
      <c r="A11032">
        <v>32311</v>
      </c>
      <c r="B11032" t="s">
        <v>3951</v>
      </c>
      <c r="C11032" t="s">
        <v>18587</v>
      </c>
      <c r="D11032" t="s">
        <v>18528</v>
      </c>
    </row>
    <row r="11033" spans="1:4" x14ac:dyDescent="0.2">
      <c r="A11033">
        <v>32312</v>
      </c>
      <c r="B11033" t="s">
        <v>3951</v>
      </c>
      <c r="C11033" t="s">
        <v>18587</v>
      </c>
      <c r="D11033" t="s">
        <v>18528</v>
      </c>
    </row>
    <row r="11034" spans="1:4" x14ac:dyDescent="0.2">
      <c r="A11034">
        <v>32313</v>
      </c>
      <c r="B11034" t="s">
        <v>3951</v>
      </c>
      <c r="C11034" t="s">
        <v>18587</v>
      </c>
      <c r="D11034" t="s">
        <v>18528</v>
      </c>
    </row>
    <row r="11035" spans="1:4" x14ac:dyDescent="0.2">
      <c r="A11035">
        <v>32317</v>
      </c>
      <c r="B11035" t="s">
        <v>3951</v>
      </c>
      <c r="C11035" t="s">
        <v>18587</v>
      </c>
      <c r="D11035" t="s">
        <v>18528</v>
      </c>
    </row>
    <row r="11036" spans="1:4" x14ac:dyDescent="0.2">
      <c r="A11036">
        <v>32320</v>
      </c>
      <c r="B11036" t="s">
        <v>18588</v>
      </c>
      <c r="C11036" t="s">
        <v>12097</v>
      </c>
      <c r="D11036" t="s">
        <v>18528</v>
      </c>
    </row>
    <row r="11037" spans="1:4" x14ac:dyDescent="0.2">
      <c r="A11037">
        <v>32321</v>
      </c>
      <c r="B11037" t="s">
        <v>2866</v>
      </c>
      <c r="C11037" t="s">
        <v>18401</v>
      </c>
      <c r="D11037" t="s">
        <v>18528</v>
      </c>
    </row>
    <row r="11038" spans="1:4" x14ac:dyDescent="0.2">
      <c r="A11038">
        <v>32322</v>
      </c>
      <c r="B11038" t="s">
        <v>18589</v>
      </c>
      <c r="C11038" t="s">
        <v>12097</v>
      </c>
      <c r="D11038" t="s">
        <v>18528</v>
      </c>
    </row>
    <row r="11039" spans="1:4" x14ac:dyDescent="0.2">
      <c r="A11039">
        <v>32324</v>
      </c>
      <c r="B11039" t="s">
        <v>18590</v>
      </c>
      <c r="C11039" t="s">
        <v>18591</v>
      </c>
      <c r="D11039" t="s">
        <v>18528</v>
      </c>
    </row>
    <row r="11040" spans="1:4" x14ac:dyDescent="0.2">
      <c r="A11040">
        <v>32327</v>
      </c>
      <c r="B11040" t="s">
        <v>18296</v>
      </c>
      <c r="C11040" t="s">
        <v>18592</v>
      </c>
      <c r="D11040" t="s">
        <v>18528</v>
      </c>
    </row>
    <row r="11041" spans="1:4" x14ac:dyDescent="0.2">
      <c r="A11041">
        <v>32328</v>
      </c>
      <c r="B11041" t="s">
        <v>18593</v>
      </c>
      <c r="C11041" t="s">
        <v>12097</v>
      </c>
      <c r="D11041" t="s">
        <v>18528</v>
      </c>
    </row>
    <row r="11042" spans="1:4" x14ac:dyDescent="0.2">
      <c r="A11042">
        <v>32331</v>
      </c>
      <c r="B11042" t="s">
        <v>6171</v>
      </c>
      <c r="C11042" t="s">
        <v>14347</v>
      </c>
      <c r="D11042" t="s">
        <v>18528</v>
      </c>
    </row>
    <row r="11043" spans="1:4" x14ac:dyDescent="0.2">
      <c r="A11043">
        <v>32332</v>
      </c>
      <c r="B11043" t="s">
        <v>16840</v>
      </c>
      <c r="C11043" t="s">
        <v>18591</v>
      </c>
      <c r="D11043" t="s">
        <v>18528</v>
      </c>
    </row>
    <row r="11044" spans="1:4" x14ac:dyDescent="0.2">
      <c r="A11044">
        <v>32333</v>
      </c>
      <c r="B11044" t="s">
        <v>18594</v>
      </c>
      <c r="C11044" t="s">
        <v>18591</v>
      </c>
      <c r="D11044" t="s">
        <v>18528</v>
      </c>
    </row>
    <row r="11045" spans="1:4" x14ac:dyDescent="0.2">
      <c r="A11045">
        <v>32334</v>
      </c>
      <c r="B11045" t="s">
        <v>18595</v>
      </c>
      <c r="C11045" t="s">
        <v>18401</v>
      </c>
      <c r="D11045" t="s">
        <v>18528</v>
      </c>
    </row>
    <row r="11046" spans="1:4" x14ac:dyDescent="0.2">
      <c r="A11046">
        <v>32336</v>
      </c>
      <c r="B11046" t="s">
        <v>18596</v>
      </c>
      <c r="C11046" t="s">
        <v>14497</v>
      </c>
      <c r="D11046" t="s">
        <v>18528</v>
      </c>
    </row>
    <row r="11047" spans="1:4" x14ac:dyDescent="0.2">
      <c r="A11047">
        <v>32340</v>
      </c>
      <c r="B11047" t="s">
        <v>978</v>
      </c>
      <c r="C11047" t="s">
        <v>14347</v>
      </c>
      <c r="D11047" t="s">
        <v>18528</v>
      </c>
    </row>
    <row r="11048" spans="1:4" x14ac:dyDescent="0.2">
      <c r="A11048">
        <v>32343</v>
      </c>
      <c r="B11048" t="s">
        <v>18413</v>
      </c>
      <c r="C11048" t="s">
        <v>18591</v>
      </c>
      <c r="D11048" t="s">
        <v>18528</v>
      </c>
    </row>
    <row r="11049" spans="1:4" x14ac:dyDescent="0.2">
      <c r="A11049">
        <v>32344</v>
      </c>
      <c r="B11049" t="s">
        <v>12901</v>
      </c>
      <c r="C11049" t="s">
        <v>14497</v>
      </c>
      <c r="D11049" t="s">
        <v>18528</v>
      </c>
    </row>
    <row r="11050" spans="1:4" x14ac:dyDescent="0.2">
      <c r="A11050">
        <v>32346</v>
      </c>
      <c r="B11050" t="s">
        <v>18597</v>
      </c>
      <c r="C11050" t="s">
        <v>18592</v>
      </c>
      <c r="D11050" t="s">
        <v>18528</v>
      </c>
    </row>
    <row r="11051" spans="1:4" x14ac:dyDescent="0.2">
      <c r="A11051">
        <v>32347</v>
      </c>
      <c r="B11051" t="s">
        <v>12870</v>
      </c>
      <c r="C11051" t="s">
        <v>17252</v>
      </c>
      <c r="D11051" t="s">
        <v>18528</v>
      </c>
    </row>
    <row r="11052" spans="1:4" x14ac:dyDescent="0.2">
      <c r="A11052">
        <v>32348</v>
      </c>
      <c r="B11052" t="s">
        <v>12870</v>
      </c>
      <c r="C11052" t="s">
        <v>17252</v>
      </c>
      <c r="D11052" t="s">
        <v>18528</v>
      </c>
    </row>
    <row r="11053" spans="1:4" x14ac:dyDescent="0.2">
      <c r="A11053">
        <v>32350</v>
      </c>
      <c r="B11053" t="s">
        <v>18598</v>
      </c>
      <c r="C11053" t="s">
        <v>14347</v>
      </c>
      <c r="D11053" t="s">
        <v>18528</v>
      </c>
    </row>
    <row r="11054" spans="1:4" x14ac:dyDescent="0.2">
      <c r="A11054">
        <v>32351</v>
      </c>
      <c r="B11054" t="s">
        <v>740</v>
      </c>
      <c r="C11054" t="s">
        <v>18591</v>
      </c>
      <c r="D11054" t="s">
        <v>18528</v>
      </c>
    </row>
    <row r="11055" spans="1:4" x14ac:dyDescent="0.2">
      <c r="A11055">
        <v>32352</v>
      </c>
      <c r="B11055" t="s">
        <v>740</v>
      </c>
      <c r="C11055" t="s">
        <v>18591</v>
      </c>
      <c r="D11055" t="s">
        <v>18528</v>
      </c>
    </row>
    <row r="11056" spans="1:4" x14ac:dyDescent="0.2">
      <c r="A11056">
        <v>32358</v>
      </c>
      <c r="B11056" t="s">
        <v>18599</v>
      </c>
      <c r="C11056" t="s">
        <v>18592</v>
      </c>
      <c r="D11056" t="s">
        <v>18528</v>
      </c>
    </row>
    <row r="11057" spans="1:4" x14ac:dyDescent="0.2">
      <c r="A11057">
        <v>32359</v>
      </c>
      <c r="B11057" t="s">
        <v>18600</v>
      </c>
      <c r="C11057" t="s">
        <v>17252</v>
      </c>
      <c r="D11057" t="s">
        <v>18528</v>
      </c>
    </row>
    <row r="11058" spans="1:4" x14ac:dyDescent="0.2">
      <c r="A11058">
        <v>32395</v>
      </c>
      <c r="B11058" t="s">
        <v>3951</v>
      </c>
      <c r="C11058" t="s">
        <v>18587</v>
      </c>
      <c r="D11058" t="s">
        <v>18528</v>
      </c>
    </row>
    <row r="11059" spans="1:4" x14ac:dyDescent="0.2">
      <c r="A11059">
        <v>32399</v>
      </c>
      <c r="B11059" t="s">
        <v>3951</v>
      </c>
      <c r="C11059" t="s">
        <v>18587</v>
      </c>
      <c r="D11059" t="s">
        <v>18528</v>
      </c>
    </row>
    <row r="11060" spans="1:4" x14ac:dyDescent="0.2">
      <c r="A11060">
        <v>32401</v>
      </c>
      <c r="B11060" t="s">
        <v>18601</v>
      </c>
      <c r="C11060" t="s">
        <v>18602</v>
      </c>
      <c r="D11060" t="s">
        <v>18528</v>
      </c>
    </row>
    <row r="11061" spans="1:4" x14ac:dyDescent="0.2">
      <c r="A11061">
        <v>32403</v>
      </c>
      <c r="B11061" t="s">
        <v>18601</v>
      </c>
      <c r="C11061" t="s">
        <v>18602</v>
      </c>
      <c r="D11061" t="s">
        <v>18528</v>
      </c>
    </row>
    <row r="11062" spans="1:4" x14ac:dyDescent="0.2">
      <c r="A11062">
        <v>32404</v>
      </c>
      <c r="B11062" t="s">
        <v>18601</v>
      </c>
      <c r="C11062" t="s">
        <v>18602</v>
      </c>
      <c r="D11062" t="s">
        <v>18528</v>
      </c>
    </row>
    <row r="11063" spans="1:4" x14ac:dyDescent="0.2">
      <c r="A11063">
        <v>32405</v>
      </c>
      <c r="B11063" t="s">
        <v>18601</v>
      </c>
      <c r="C11063" t="s">
        <v>18602</v>
      </c>
      <c r="D11063" t="s">
        <v>18528</v>
      </c>
    </row>
    <row r="11064" spans="1:4" x14ac:dyDescent="0.2">
      <c r="A11064">
        <v>32407</v>
      </c>
      <c r="B11064" t="s">
        <v>18603</v>
      </c>
      <c r="C11064" t="s">
        <v>18602</v>
      </c>
      <c r="D11064" t="s">
        <v>18528</v>
      </c>
    </row>
    <row r="11065" spans="1:4" x14ac:dyDescent="0.2">
      <c r="A11065">
        <v>32408</v>
      </c>
      <c r="B11065" t="s">
        <v>18601</v>
      </c>
      <c r="C11065" t="s">
        <v>18602</v>
      </c>
      <c r="D11065" t="s">
        <v>18528</v>
      </c>
    </row>
    <row r="11066" spans="1:4" x14ac:dyDescent="0.2">
      <c r="A11066">
        <v>32409</v>
      </c>
      <c r="B11066" t="s">
        <v>18601</v>
      </c>
      <c r="C11066" t="s">
        <v>18602</v>
      </c>
      <c r="D11066" t="s">
        <v>18528</v>
      </c>
    </row>
    <row r="11067" spans="1:4" x14ac:dyDescent="0.2">
      <c r="A11067">
        <v>32413</v>
      </c>
      <c r="B11067" t="s">
        <v>18603</v>
      </c>
      <c r="C11067" t="s">
        <v>18602</v>
      </c>
      <c r="D11067" t="s">
        <v>18528</v>
      </c>
    </row>
    <row r="11068" spans="1:4" x14ac:dyDescent="0.2">
      <c r="A11068">
        <v>32420</v>
      </c>
      <c r="B11068" t="s">
        <v>18604</v>
      </c>
      <c r="C11068" t="s">
        <v>17013</v>
      </c>
      <c r="D11068" t="s">
        <v>18528</v>
      </c>
    </row>
    <row r="11069" spans="1:4" x14ac:dyDescent="0.2">
      <c r="A11069">
        <v>32421</v>
      </c>
      <c r="B11069" t="s">
        <v>18605</v>
      </c>
      <c r="C11069" t="s">
        <v>17015</v>
      </c>
      <c r="D11069" t="s">
        <v>18528</v>
      </c>
    </row>
    <row r="11070" spans="1:4" x14ac:dyDescent="0.2">
      <c r="A11070">
        <v>32423</v>
      </c>
      <c r="B11070" t="s">
        <v>18606</v>
      </c>
      <c r="C11070" t="s">
        <v>17013</v>
      </c>
      <c r="D11070" t="s">
        <v>18528</v>
      </c>
    </row>
    <row r="11071" spans="1:4" x14ac:dyDescent="0.2">
      <c r="A11071">
        <v>32424</v>
      </c>
      <c r="B11071" t="s">
        <v>18607</v>
      </c>
      <c r="C11071" t="s">
        <v>17015</v>
      </c>
      <c r="D11071" t="s">
        <v>18528</v>
      </c>
    </row>
    <row r="11072" spans="1:4" x14ac:dyDescent="0.2">
      <c r="A11072">
        <v>32425</v>
      </c>
      <c r="B11072" t="s">
        <v>18608</v>
      </c>
      <c r="C11072" t="s">
        <v>18609</v>
      </c>
      <c r="D11072" t="s">
        <v>18528</v>
      </c>
    </row>
    <row r="11073" spans="1:4" x14ac:dyDescent="0.2">
      <c r="A11073">
        <v>32426</v>
      </c>
      <c r="B11073" t="s">
        <v>18610</v>
      </c>
      <c r="C11073" t="s">
        <v>17013</v>
      </c>
      <c r="D11073" t="s">
        <v>18528</v>
      </c>
    </row>
    <row r="11074" spans="1:4" x14ac:dyDescent="0.2">
      <c r="A11074">
        <v>32427</v>
      </c>
      <c r="B11074" t="s">
        <v>18611</v>
      </c>
      <c r="C11074" t="s">
        <v>12456</v>
      </c>
      <c r="D11074" t="s">
        <v>18528</v>
      </c>
    </row>
    <row r="11075" spans="1:4" x14ac:dyDescent="0.2">
      <c r="A11075">
        <v>32428</v>
      </c>
      <c r="B11075" t="s">
        <v>18612</v>
      </c>
      <c r="C11075" t="s">
        <v>12456</v>
      </c>
      <c r="D11075" t="s">
        <v>18528</v>
      </c>
    </row>
    <row r="11076" spans="1:4" x14ac:dyDescent="0.2">
      <c r="A11076">
        <v>32430</v>
      </c>
      <c r="B11076" t="s">
        <v>3955</v>
      </c>
      <c r="C11076" t="s">
        <v>17015</v>
      </c>
      <c r="D11076" t="s">
        <v>18528</v>
      </c>
    </row>
    <row r="11077" spans="1:4" x14ac:dyDescent="0.2">
      <c r="A11077">
        <v>32431</v>
      </c>
      <c r="B11077" t="s">
        <v>18613</v>
      </c>
      <c r="C11077" t="s">
        <v>17013</v>
      </c>
      <c r="D11077" t="s">
        <v>18528</v>
      </c>
    </row>
    <row r="11078" spans="1:4" x14ac:dyDescent="0.2">
      <c r="A11078">
        <v>32433</v>
      </c>
      <c r="B11078" t="s">
        <v>18614</v>
      </c>
      <c r="C11078" t="s">
        <v>18134</v>
      </c>
      <c r="D11078" t="s">
        <v>18528</v>
      </c>
    </row>
    <row r="11079" spans="1:4" x14ac:dyDescent="0.2">
      <c r="A11079">
        <v>32435</v>
      </c>
      <c r="B11079" t="s">
        <v>18614</v>
      </c>
      <c r="C11079" t="s">
        <v>18134</v>
      </c>
      <c r="D11079" t="s">
        <v>18528</v>
      </c>
    </row>
    <row r="11080" spans="1:4" x14ac:dyDescent="0.2">
      <c r="A11080">
        <v>32437</v>
      </c>
      <c r="B11080" t="s">
        <v>18615</v>
      </c>
      <c r="C11080" t="s">
        <v>12456</v>
      </c>
      <c r="D11080" t="s">
        <v>18528</v>
      </c>
    </row>
    <row r="11081" spans="1:4" x14ac:dyDescent="0.2">
      <c r="A11081">
        <v>32438</v>
      </c>
      <c r="B11081" t="s">
        <v>17498</v>
      </c>
      <c r="C11081" t="s">
        <v>18602</v>
      </c>
      <c r="D11081" t="s">
        <v>18528</v>
      </c>
    </row>
    <row r="11082" spans="1:4" x14ac:dyDescent="0.2">
      <c r="A11082">
        <v>32439</v>
      </c>
      <c r="B11082" t="s">
        <v>4209</v>
      </c>
      <c r="C11082" t="s">
        <v>18134</v>
      </c>
      <c r="D11082" t="s">
        <v>18528</v>
      </c>
    </row>
    <row r="11083" spans="1:4" x14ac:dyDescent="0.2">
      <c r="A11083">
        <v>32440</v>
      </c>
      <c r="B11083" t="s">
        <v>18616</v>
      </c>
      <c r="C11083" t="s">
        <v>17013</v>
      </c>
      <c r="D11083" t="s">
        <v>18528</v>
      </c>
    </row>
    <row r="11084" spans="1:4" x14ac:dyDescent="0.2">
      <c r="A11084">
        <v>32442</v>
      </c>
      <c r="B11084" t="s">
        <v>18617</v>
      </c>
      <c r="C11084" t="s">
        <v>17013</v>
      </c>
      <c r="D11084" t="s">
        <v>18528</v>
      </c>
    </row>
    <row r="11085" spans="1:4" x14ac:dyDescent="0.2">
      <c r="A11085">
        <v>32443</v>
      </c>
      <c r="B11085" t="s">
        <v>4582</v>
      </c>
      <c r="C11085" t="s">
        <v>17013</v>
      </c>
      <c r="D11085" t="s">
        <v>18528</v>
      </c>
    </row>
    <row r="11086" spans="1:4" x14ac:dyDescent="0.2">
      <c r="A11086">
        <v>32444</v>
      </c>
      <c r="B11086" t="s">
        <v>18618</v>
      </c>
      <c r="C11086" t="s">
        <v>18602</v>
      </c>
      <c r="D11086" t="s">
        <v>18528</v>
      </c>
    </row>
    <row r="11087" spans="1:4" x14ac:dyDescent="0.2">
      <c r="A11087">
        <v>32445</v>
      </c>
      <c r="B11087" t="s">
        <v>14315</v>
      </c>
      <c r="C11087" t="s">
        <v>17013</v>
      </c>
      <c r="D11087" t="s">
        <v>18528</v>
      </c>
    </row>
    <row r="11088" spans="1:4" x14ac:dyDescent="0.2">
      <c r="A11088">
        <v>32446</v>
      </c>
      <c r="B11088" t="s">
        <v>14925</v>
      </c>
      <c r="C11088" t="s">
        <v>17013</v>
      </c>
      <c r="D11088" t="s">
        <v>18528</v>
      </c>
    </row>
    <row r="11089" spans="1:4" x14ac:dyDescent="0.2">
      <c r="A11089">
        <v>32448</v>
      </c>
      <c r="B11089" t="s">
        <v>14925</v>
      </c>
      <c r="C11089" t="s">
        <v>17013</v>
      </c>
      <c r="D11089" t="s">
        <v>18528</v>
      </c>
    </row>
    <row r="11090" spans="1:4" x14ac:dyDescent="0.2">
      <c r="A11090">
        <v>32449</v>
      </c>
      <c r="B11090" t="s">
        <v>18619</v>
      </c>
      <c r="C11090" t="s">
        <v>17015</v>
      </c>
      <c r="D11090" t="s">
        <v>18528</v>
      </c>
    </row>
    <row r="11091" spans="1:4" x14ac:dyDescent="0.2">
      <c r="A11091">
        <v>32455</v>
      </c>
      <c r="B11091" t="s">
        <v>18620</v>
      </c>
      <c r="C11091" t="s">
        <v>18134</v>
      </c>
      <c r="D11091" t="s">
        <v>18528</v>
      </c>
    </row>
    <row r="11092" spans="1:4" x14ac:dyDescent="0.2">
      <c r="A11092">
        <v>32456</v>
      </c>
      <c r="B11092" t="s">
        <v>18621</v>
      </c>
      <c r="C11092" t="s">
        <v>18622</v>
      </c>
      <c r="D11092" t="s">
        <v>18528</v>
      </c>
    </row>
    <row r="11093" spans="1:4" x14ac:dyDescent="0.2">
      <c r="A11093">
        <v>32459</v>
      </c>
      <c r="B11093" t="s">
        <v>18623</v>
      </c>
      <c r="C11093" t="s">
        <v>18134</v>
      </c>
      <c r="D11093" t="s">
        <v>18528</v>
      </c>
    </row>
    <row r="11094" spans="1:4" x14ac:dyDescent="0.2">
      <c r="A11094">
        <v>32460</v>
      </c>
      <c r="B11094" t="s">
        <v>18624</v>
      </c>
      <c r="C11094" t="s">
        <v>17013</v>
      </c>
      <c r="D11094" t="s">
        <v>18528</v>
      </c>
    </row>
    <row r="11095" spans="1:4" x14ac:dyDescent="0.2">
      <c r="A11095">
        <v>32461</v>
      </c>
      <c r="B11095" t="s">
        <v>18625</v>
      </c>
      <c r="C11095" t="s">
        <v>18134</v>
      </c>
      <c r="D11095" t="s">
        <v>18528</v>
      </c>
    </row>
    <row r="11096" spans="1:4" x14ac:dyDescent="0.2">
      <c r="A11096">
        <v>32462</v>
      </c>
      <c r="B11096" t="s">
        <v>13026</v>
      </c>
      <c r="C11096" t="s">
        <v>12456</v>
      </c>
      <c r="D11096" t="s">
        <v>18528</v>
      </c>
    </row>
    <row r="11097" spans="1:4" x14ac:dyDescent="0.2">
      <c r="A11097">
        <v>32464</v>
      </c>
      <c r="B11097" t="s">
        <v>13565</v>
      </c>
      <c r="C11097" t="s">
        <v>18609</v>
      </c>
      <c r="D11097" t="s">
        <v>18528</v>
      </c>
    </row>
    <row r="11098" spans="1:4" x14ac:dyDescent="0.2">
      <c r="A11098">
        <v>32465</v>
      </c>
      <c r="B11098" t="s">
        <v>18619</v>
      </c>
      <c r="C11098" t="s">
        <v>18622</v>
      </c>
      <c r="D11098" t="s">
        <v>18528</v>
      </c>
    </row>
    <row r="11099" spans="1:4" x14ac:dyDescent="0.2">
      <c r="A11099">
        <v>32466</v>
      </c>
      <c r="B11099" t="s">
        <v>14674</v>
      </c>
      <c r="C11099" t="s">
        <v>18602</v>
      </c>
      <c r="D11099" t="s">
        <v>18528</v>
      </c>
    </row>
    <row r="11100" spans="1:4" x14ac:dyDescent="0.2">
      <c r="A11100">
        <v>32501</v>
      </c>
      <c r="B11100" t="s">
        <v>11474</v>
      </c>
      <c r="C11100" t="s">
        <v>18626</v>
      </c>
      <c r="D11100" t="s">
        <v>18528</v>
      </c>
    </row>
    <row r="11101" spans="1:4" x14ac:dyDescent="0.2">
      <c r="A11101">
        <v>32502</v>
      </c>
      <c r="B11101" t="s">
        <v>11474</v>
      </c>
      <c r="C11101" t="s">
        <v>18626</v>
      </c>
      <c r="D11101" t="s">
        <v>18528</v>
      </c>
    </row>
    <row r="11102" spans="1:4" x14ac:dyDescent="0.2">
      <c r="A11102">
        <v>32503</v>
      </c>
      <c r="B11102" t="s">
        <v>11474</v>
      </c>
      <c r="C11102" t="s">
        <v>18626</v>
      </c>
      <c r="D11102" t="s">
        <v>18528</v>
      </c>
    </row>
    <row r="11103" spans="1:4" x14ac:dyDescent="0.2">
      <c r="A11103">
        <v>32504</v>
      </c>
      <c r="B11103" t="s">
        <v>11474</v>
      </c>
      <c r="C11103" t="s">
        <v>18626</v>
      </c>
      <c r="D11103" t="s">
        <v>18528</v>
      </c>
    </row>
    <row r="11104" spans="1:4" x14ac:dyDescent="0.2">
      <c r="A11104">
        <v>32505</v>
      </c>
      <c r="B11104" t="s">
        <v>11474</v>
      </c>
      <c r="C11104" t="s">
        <v>18626</v>
      </c>
      <c r="D11104" t="s">
        <v>18528</v>
      </c>
    </row>
    <row r="11105" spans="1:4" x14ac:dyDescent="0.2">
      <c r="A11105">
        <v>32506</v>
      </c>
      <c r="B11105" t="s">
        <v>11474</v>
      </c>
      <c r="C11105" t="s">
        <v>18626</v>
      </c>
      <c r="D11105" t="s">
        <v>18528</v>
      </c>
    </row>
    <row r="11106" spans="1:4" x14ac:dyDescent="0.2">
      <c r="A11106">
        <v>32507</v>
      </c>
      <c r="B11106" t="s">
        <v>11474</v>
      </c>
      <c r="C11106" t="s">
        <v>18626</v>
      </c>
      <c r="D11106" t="s">
        <v>18528</v>
      </c>
    </row>
    <row r="11107" spans="1:4" x14ac:dyDescent="0.2">
      <c r="A11107">
        <v>32508</v>
      </c>
      <c r="B11107" t="s">
        <v>11474</v>
      </c>
      <c r="C11107" t="s">
        <v>18626</v>
      </c>
      <c r="D11107" t="s">
        <v>18528</v>
      </c>
    </row>
    <row r="11108" spans="1:4" x14ac:dyDescent="0.2">
      <c r="A11108">
        <v>32509</v>
      </c>
      <c r="B11108" t="s">
        <v>11474</v>
      </c>
      <c r="C11108" t="s">
        <v>18626</v>
      </c>
      <c r="D11108" t="s">
        <v>18528</v>
      </c>
    </row>
    <row r="11109" spans="1:4" x14ac:dyDescent="0.2">
      <c r="A11109">
        <v>32511</v>
      </c>
      <c r="B11109" t="s">
        <v>11474</v>
      </c>
      <c r="C11109" t="s">
        <v>18626</v>
      </c>
      <c r="D11109" t="s">
        <v>18528</v>
      </c>
    </row>
    <row r="11110" spans="1:4" x14ac:dyDescent="0.2">
      <c r="A11110">
        <v>32512</v>
      </c>
      <c r="B11110" t="s">
        <v>11474</v>
      </c>
      <c r="C11110" t="s">
        <v>18626</v>
      </c>
      <c r="D11110" t="s">
        <v>18528</v>
      </c>
    </row>
    <row r="11111" spans="1:4" x14ac:dyDescent="0.2">
      <c r="A11111">
        <v>32514</v>
      </c>
      <c r="B11111" t="s">
        <v>11474</v>
      </c>
      <c r="C11111" t="s">
        <v>18626</v>
      </c>
      <c r="D11111" t="s">
        <v>18528</v>
      </c>
    </row>
    <row r="11112" spans="1:4" x14ac:dyDescent="0.2">
      <c r="A11112">
        <v>32520</v>
      </c>
      <c r="B11112" t="s">
        <v>11474</v>
      </c>
      <c r="C11112" t="s">
        <v>18626</v>
      </c>
      <c r="D11112" t="s">
        <v>18528</v>
      </c>
    </row>
    <row r="11113" spans="1:4" x14ac:dyDescent="0.2">
      <c r="A11113">
        <v>32521</v>
      </c>
      <c r="B11113" t="s">
        <v>11474</v>
      </c>
      <c r="C11113" t="s">
        <v>18626</v>
      </c>
      <c r="D11113" t="s">
        <v>18528</v>
      </c>
    </row>
    <row r="11114" spans="1:4" x14ac:dyDescent="0.2">
      <c r="A11114">
        <v>32526</v>
      </c>
      <c r="B11114" t="s">
        <v>11474</v>
      </c>
      <c r="C11114" t="s">
        <v>18626</v>
      </c>
      <c r="D11114" t="s">
        <v>18528</v>
      </c>
    </row>
    <row r="11115" spans="1:4" x14ac:dyDescent="0.2">
      <c r="A11115">
        <v>32531</v>
      </c>
      <c r="B11115" t="s">
        <v>17339</v>
      </c>
      <c r="C11115" t="s">
        <v>18627</v>
      </c>
      <c r="D11115" t="s">
        <v>18528</v>
      </c>
    </row>
    <row r="11116" spans="1:4" x14ac:dyDescent="0.2">
      <c r="A11116">
        <v>32533</v>
      </c>
      <c r="B11116" t="s">
        <v>18628</v>
      </c>
      <c r="C11116" t="s">
        <v>18626</v>
      </c>
      <c r="D11116" t="s">
        <v>18528</v>
      </c>
    </row>
    <row r="11117" spans="1:4" x14ac:dyDescent="0.2">
      <c r="A11117">
        <v>32534</v>
      </c>
      <c r="B11117" t="s">
        <v>11474</v>
      </c>
      <c r="C11117" t="s">
        <v>18626</v>
      </c>
      <c r="D11117" t="s">
        <v>18528</v>
      </c>
    </row>
    <row r="11118" spans="1:4" x14ac:dyDescent="0.2">
      <c r="A11118">
        <v>32535</v>
      </c>
      <c r="B11118" t="s">
        <v>18629</v>
      </c>
      <c r="C11118" t="s">
        <v>18626</v>
      </c>
      <c r="D11118" t="s">
        <v>18528</v>
      </c>
    </row>
    <row r="11119" spans="1:4" x14ac:dyDescent="0.2">
      <c r="A11119">
        <v>32536</v>
      </c>
      <c r="B11119" t="s">
        <v>18630</v>
      </c>
      <c r="C11119" t="s">
        <v>18627</v>
      </c>
      <c r="D11119" t="s">
        <v>18528</v>
      </c>
    </row>
    <row r="11120" spans="1:4" x14ac:dyDescent="0.2">
      <c r="A11120">
        <v>32539</v>
      </c>
      <c r="B11120" t="s">
        <v>18630</v>
      </c>
      <c r="C11120" t="s">
        <v>18627</v>
      </c>
      <c r="D11120" t="s">
        <v>18528</v>
      </c>
    </row>
    <row r="11121" spans="1:4" x14ac:dyDescent="0.2">
      <c r="A11121">
        <v>32541</v>
      </c>
      <c r="B11121" t="s">
        <v>18631</v>
      </c>
      <c r="C11121" t="s">
        <v>18627</v>
      </c>
      <c r="D11121" t="s">
        <v>18528</v>
      </c>
    </row>
    <row r="11122" spans="1:4" x14ac:dyDescent="0.2">
      <c r="A11122">
        <v>32542</v>
      </c>
      <c r="B11122" t="s">
        <v>18632</v>
      </c>
      <c r="C11122" t="s">
        <v>18627</v>
      </c>
      <c r="D11122" t="s">
        <v>18528</v>
      </c>
    </row>
    <row r="11123" spans="1:4" x14ac:dyDescent="0.2">
      <c r="A11123">
        <v>32544</v>
      </c>
      <c r="B11123" t="s">
        <v>18633</v>
      </c>
      <c r="C11123" t="s">
        <v>18627</v>
      </c>
      <c r="D11123" t="s">
        <v>18528</v>
      </c>
    </row>
    <row r="11124" spans="1:4" x14ac:dyDescent="0.2">
      <c r="A11124">
        <v>32547</v>
      </c>
      <c r="B11124" t="s">
        <v>18634</v>
      </c>
      <c r="C11124" t="s">
        <v>18627</v>
      </c>
      <c r="D11124" t="s">
        <v>18528</v>
      </c>
    </row>
    <row r="11125" spans="1:4" x14ac:dyDescent="0.2">
      <c r="A11125">
        <v>32548</v>
      </c>
      <c r="B11125" t="s">
        <v>18634</v>
      </c>
      <c r="C11125" t="s">
        <v>18627</v>
      </c>
      <c r="D11125" t="s">
        <v>18528</v>
      </c>
    </row>
    <row r="11126" spans="1:4" x14ac:dyDescent="0.2">
      <c r="A11126">
        <v>32550</v>
      </c>
      <c r="B11126" t="s">
        <v>18635</v>
      </c>
      <c r="C11126" t="s">
        <v>18134</v>
      </c>
      <c r="D11126" t="s">
        <v>18528</v>
      </c>
    </row>
    <row r="11127" spans="1:4" x14ac:dyDescent="0.2">
      <c r="A11127">
        <v>32559</v>
      </c>
      <c r="B11127" t="s">
        <v>11474</v>
      </c>
      <c r="C11127" t="s">
        <v>18626</v>
      </c>
      <c r="D11127" t="s">
        <v>18528</v>
      </c>
    </row>
    <row r="11128" spans="1:4" x14ac:dyDescent="0.2">
      <c r="A11128">
        <v>32561</v>
      </c>
      <c r="B11128" t="s">
        <v>18636</v>
      </c>
      <c r="C11128" t="s">
        <v>18637</v>
      </c>
      <c r="D11128" t="s">
        <v>18528</v>
      </c>
    </row>
    <row r="11129" spans="1:4" x14ac:dyDescent="0.2">
      <c r="A11129">
        <v>32563</v>
      </c>
      <c r="B11129" t="s">
        <v>18636</v>
      </c>
      <c r="C11129" t="s">
        <v>18637</v>
      </c>
      <c r="D11129" t="s">
        <v>18528</v>
      </c>
    </row>
    <row r="11130" spans="1:4" x14ac:dyDescent="0.2">
      <c r="A11130">
        <v>32564</v>
      </c>
      <c r="B11130" t="s">
        <v>18638</v>
      </c>
      <c r="C11130" t="s">
        <v>18627</v>
      </c>
      <c r="D11130" t="s">
        <v>18528</v>
      </c>
    </row>
    <row r="11131" spans="1:4" x14ac:dyDescent="0.2">
      <c r="A11131">
        <v>32565</v>
      </c>
      <c r="B11131" t="s">
        <v>12736</v>
      </c>
      <c r="C11131" t="s">
        <v>18637</v>
      </c>
      <c r="D11131" t="s">
        <v>18528</v>
      </c>
    </row>
    <row r="11132" spans="1:4" x14ac:dyDescent="0.2">
      <c r="A11132">
        <v>32566</v>
      </c>
      <c r="B11132" t="s">
        <v>18639</v>
      </c>
      <c r="C11132" t="s">
        <v>18637</v>
      </c>
      <c r="D11132" t="s">
        <v>18528</v>
      </c>
    </row>
    <row r="11133" spans="1:4" x14ac:dyDescent="0.2">
      <c r="A11133">
        <v>32567</v>
      </c>
      <c r="B11133" t="s">
        <v>17649</v>
      </c>
      <c r="C11133" t="s">
        <v>18627</v>
      </c>
      <c r="D11133" t="s">
        <v>18528</v>
      </c>
    </row>
    <row r="11134" spans="1:4" x14ac:dyDescent="0.2">
      <c r="A11134">
        <v>32568</v>
      </c>
      <c r="B11134" t="s">
        <v>18640</v>
      </c>
      <c r="C11134" t="s">
        <v>18626</v>
      </c>
      <c r="D11134" t="s">
        <v>18528</v>
      </c>
    </row>
    <row r="11135" spans="1:4" x14ac:dyDescent="0.2">
      <c r="A11135">
        <v>32569</v>
      </c>
      <c r="B11135" t="s">
        <v>18641</v>
      </c>
      <c r="C11135" t="s">
        <v>18627</v>
      </c>
      <c r="D11135" t="s">
        <v>18528</v>
      </c>
    </row>
    <row r="11136" spans="1:4" x14ac:dyDescent="0.2">
      <c r="A11136">
        <v>32570</v>
      </c>
      <c r="B11136" t="s">
        <v>12338</v>
      </c>
      <c r="C11136" t="s">
        <v>18637</v>
      </c>
      <c r="D11136" t="s">
        <v>18528</v>
      </c>
    </row>
    <row r="11137" spans="1:4" x14ac:dyDescent="0.2">
      <c r="A11137">
        <v>32571</v>
      </c>
      <c r="B11137" t="s">
        <v>12338</v>
      </c>
      <c r="C11137" t="s">
        <v>18637</v>
      </c>
      <c r="D11137" t="s">
        <v>18528</v>
      </c>
    </row>
    <row r="11138" spans="1:4" x14ac:dyDescent="0.2">
      <c r="A11138">
        <v>32577</v>
      </c>
      <c r="B11138" t="s">
        <v>18642</v>
      </c>
      <c r="C11138" t="s">
        <v>18626</v>
      </c>
      <c r="D11138" t="s">
        <v>18528</v>
      </c>
    </row>
    <row r="11139" spans="1:4" x14ac:dyDescent="0.2">
      <c r="A11139">
        <v>32578</v>
      </c>
      <c r="B11139" t="s">
        <v>18643</v>
      </c>
      <c r="C11139" t="s">
        <v>18627</v>
      </c>
      <c r="D11139" t="s">
        <v>18528</v>
      </c>
    </row>
    <row r="11140" spans="1:4" x14ac:dyDescent="0.2">
      <c r="A11140">
        <v>32579</v>
      </c>
      <c r="B11140" t="s">
        <v>18644</v>
      </c>
      <c r="C11140" t="s">
        <v>18627</v>
      </c>
      <c r="D11140" t="s">
        <v>18528</v>
      </c>
    </row>
    <row r="11141" spans="1:4" x14ac:dyDescent="0.2">
      <c r="A11141">
        <v>32580</v>
      </c>
      <c r="B11141" t="s">
        <v>18645</v>
      </c>
      <c r="C11141" t="s">
        <v>18627</v>
      </c>
      <c r="D11141" t="s">
        <v>18528</v>
      </c>
    </row>
    <row r="11142" spans="1:4" x14ac:dyDescent="0.2">
      <c r="A11142">
        <v>32583</v>
      </c>
      <c r="B11142" t="s">
        <v>12338</v>
      </c>
      <c r="C11142" t="s">
        <v>18637</v>
      </c>
      <c r="D11142" t="s">
        <v>18528</v>
      </c>
    </row>
    <row r="11143" spans="1:4" x14ac:dyDescent="0.2">
      <c r="A11143">
        <v>32601</v>
      </c>
      <c r="B11143" t="s">
        <v>14644</v>
      </c>
      <c r="C11143" t="s">
        <v>18646</v>
      </c>
      <c r="D11143" t="s">
        <v>18528</v>
      </c>
    </row>
    <row r="11144" spans="1:4" x14ac:dyDescent="0.2">
      <c r="A11144">
        <v>32603</v>
      </c>
      <c r="B11144" t="s">
        <v>14644</v>
      </c>
      <c r="C11144" t="s">
        <v>18646</v>
      </c>
      <c r="D11144" t="s">
        <v>18528</v>
      </c>
    </row>
    <row r="11145" spans="1:4" x14ac:dyDescent="0.2">
      <c r="A11145">
        <v>32605</v>
      </c>
      <c r="B11145" t="s">
        <v>14644</v>
      </c>
      <c r="C11145" t="s">
        <v>18646</v>
      </c>
      <c r="D11145" t="s">
        <v>18528</v>
      </c>
    </row>
    <row r="11146" spans="1:4" x14ac:dyDescent="0.2">
      <c r="A11146">
        <v>32606</v>
      </c>
      <c r="B11146" t="s">
        <v>14644</v>
      </c>
      <c r="C11146" t="s">
        <v>18646</v>
      </c>
      <c r="D11146" t="s">
        <v>18528</v>
      </c>
    </row>
    <row r="11147" spans="1:4" x14ac:dyDescent="0.2">
      <c r="A11147">
        <v>32607</v>
      </c>
      <c r="B11147" t="s">
        <v>14644</v>
      </c>
      <c r="C11147" t="s">
        <v>18646</v>
      </c>
      <c r="D11147" t="s">
        <v>18528</v>
      </c>
    </row>
    <row r="11148" spans="1:4" x14ac:dyDescent="0.2">
      <c r="A11148">
        <v>32608</v>
      </c>
      <c r="B11148" t="s">
        <v>14644</v>
      </c>
      <c r="C11148" t="s">
        <v>18646</v>
      </c>
      <c r="D11148" t="s">
        <v>18528</v>
      </c>
    </row>
    <row r="11149" spans="1:4" x14ac:dyDescent="0.2">
      <c r="A11149">
        <v>32609</v>
      </c>
      <c r="B11149" t="s">
        <v>14644</v>
      </c>
      <c r="C11149" t="s">
        <v>18646</v>
      </c>
      <c r="D11149" t="s">
        <v>18528</v>
      </c>
    </row>
    <row r="11150" spans="1:4" x14ac:dyDescent="0.2">
      <c r="A11150">
        <v>32610</v>
      </c>
      <c r="B11150" t="s">
        <v>14644</v>
      </c>
      <c r="C11150" t="s">
        <v>18646</v>
      </c>
      <c r="D11150" t="s">
        <v>18528</v>
      </c>
    </row>
    <row r="11151" spans="1:4" x14ac:dyDescent="0.2">
      <c r="A11151">
        <v>32611</v>
      </c>
      <c r="B11151" t="s">
        <v>14644</v>
      </c>
      <c r="C11151" t="s">
        <v>18646</v>
      </c>
      <c r="D11151" t="s">
        <v>18528</v>
      </c>
    </row>
    <row r="11152" spans="1:4" x14ac:dyDescent="0.2">
      <c r="A11152">
        <v>32612</v>
      </c>
      <c r="B11152" t="s">
        <v>14644</v>
      </c>
      <c r="C11152" t="s">
        <v>18646</v>
      </c>
      <c r="D11152" t="s">
        <v>18528</v>
      </c>
    </row>
    <row r="11153" spans="1:4" x14ac:dyDescent="0.2">
      <c r="A11153">
        <v>32615</v>
      </c>
      <c r="B11153" t="s">
        <v>18647</v>
      </c>
      <c r="C11153" t="s">
        <v>18646</v>
      </c>
      <c r="D11153" t="s">
        <v>18528</v>
      </c>
    </row>
    <row r="11154" spans="1:4" x14ac:dyDescent="0.2">
      <c r="A11154">
        <v>32617</v>
      </c>
      <c r="B11154" t="s">
        <v>18648</v>
      </c>
      <c r="C11154" t="s">
        <v>17285</v>
      </c>
      <c r="D11154" t="s">
        <v>18528</v>
      </c>
    </row>
    <row r="11155" spans="1:4" x14ac:dyDescent="0.2">
      <c r="A11155">
        <v>32618</v>
      </c>
      <c r="B11155" t="s">
        <v>18649</v>
      </c>
      <c r="C11155" t="s">
        <v>18646</v>
      </c>
      <c r="D11155" t="s">
        <v>18528</v>
      </c>
    </row>
    <row r="11156" spans="1:4" x14ac:dyDescent="0.2">
      <c r="A11156">
        <v>32619</v>
      </c>
      <c r="B11156" t="s">
        <v>18650</v>
      </c>
      <c r="C11156" t="s">
        <v>18651</v>
      </c>
      <c r="D11156" t="s">
        <v>18528</v>
      </c>
    </row>
    <row r="11157" spans="1:4" x14ac:dyDescent="0.2">
      <c r="A11157">
        <v>32621</v>
      </c>
      <c r="B11157" t="s">
        <v>18652</v>
      </c>
      <c r="C11157" t="s">
        <v>18653</v>
      </c>
      <c r="D11157" t="s">
        <v>18528</v>
      </c>
    </row>
    <row r="11158" spans="1:4" x14ac:dyDescent="0.2">
      <c r="A11158">
        <v>32622</v>
      </c>
      <c r="B11158" t="s">
        <v>18654</v>
      </c>
      <c r="C11158" t="s">
        <v>15350</v>
      </c>
      <c r="D11158" t="s">
        <v>18528</v>
      </c>
    </row>
    <row r="11159" spans="1:4" x14ac:dyDescent="0.2">
      <c r="A11159">
        <v>32625</v>
      </c>
      <c r="B11159" t="s">
        <v>18655</v>
      </c>
      <c r="C11159" t="s">
        <v>18653</v>
      </c>
      <c r="D11159" t="s">
        <v>18528</v>
      </c>
    </row>
    <row r="11160" spans="1:4" x14ac:dyDescent="0.2">
      <c r="A11160">
        <v>32626</v>
      </c>
      <c r="B11160" t="s">
        <v>18656</v>
      </c>
      <c r="C11160" t="s">
        <v>18653</v>
      </c>
      <c r="D11160" t="s">
        <v>18528</v>
      </c>
    </row>
    <row r="11161" spans="1:4" x14ac:dyDescent="0.2">
      <c r="A11161">
        <v>32628</v>
      </c>
      <c r="B11161" t="s">
        <v>18657</v>
      </c>
      <c r="C11161" t="s">
        <v>18658</v>
      </c>
      <c r="D11161" t="s">
        <v>18528</v>
      </c>
    </row>
    <row r="11162" spans="1:4" x14ac:dyDescent="0.2">
      <c r="A11162">
        <v>32631</v>
      </c>
      <c r="B11162" t="s">
        <v>18659</v>
      </c>
      <c r="C11162" t="s">
        <v>18646</v>
      </c>
      <c r="D11162" t="s">
        <v>18528</v>
      </c>
    </row>
    <row r="11163" spans="1:4" x14ac:dyDescent="0.2">
      <c r="A11163">
        <v>32640</v>
      </c>
      <c r="B11163" t="s">
        <v>13384</v>
      </c>
      <c r="C11163" t="s">
        <v>13713</v>
      </c>
      <c r="D11163" t="s">
        <v>18528</v>
      </c>
    </row>
    <row r="11164" spans="1:4" x14ac:dyDescent="0.2">
      <c r="A11164">
        <v>32641</v>
      </c>
      <c r="B11164" t="s">
        <v>14644</v>
      </c>
      <c r="C11164" t="s">
        <v>18646</v>
      </c>
      <c r="D11164" t="s">
        <v>18528</v>
      </c>
    </row>
    <row r="11165" spans="1:4" x14ac:dyDescent="0.2">
      <c r="A11165">
        <v>32643</v>
      </c>
      <c r="B11165" t="s">
        <v>18660</v>
      </c>
      <c r="C11165" t="s">
        <v>18646</v>
      </c>
      <c r="D11165" t="s">
        <v>18528</v>
      </c>
    </row>
    <row r="11166" spans="1:4" x14ac:dyDescent="0.2">
      <c r="A11166">
        <v>32648</v>
      </c>
      <c r="B11166" t="s">
        <v>18661</v>
      </c>
      <c r="C11166" t="s">
        <v>18658</v>
      </c>
      <c r="D11166" t="s">
        <v>18528</v>
      </c>
    </row>
    <row r="11167" spans="1:4" x14ac:dyDescent="0.2">
      <c r="A11167">
        <v>32653</v>
      </c>
      <c r="B11167" t="s">
        <v>14644</v>
      </c>
      <c r="C11167" t="s">
        <v>18646</v>
      </c>
      <c r="D11167" t="s">
        <v>18528</v>
      </c>
    </row>
    <row r="11168" spans="1:4" x14ac:dyDescent="0.2">
      <c r="A11168">
        <v>32656</v>
      </c>
      <c r="B11168" t="s">
        <v>18662</v>
      </c>
      <c r="C11168" t="s">
        <v>16948</v>
      </c>
      <c r="D11168" t="s">
        <v>18528</v>
      </c>
    </row>
    <row r="11169" spans="1:4" x14ac:dyDescent="0.2">
      <c r="A11169">
        <v>32666</v>
      </c>
      <c r="B11169" t="s">
        <v>12335</v>
      </c>
      <c r="C11169" t="s">
        <v>13713</v>
      </c>
      <c r="D11169" t="s">
        <v>18528</v>
      </c>
    </row>
    <row r="11170" spans="1:4" x14ac:dyDescent="0.2">
      <c r="A11170">
        <v>32667</v>
      </c>
      <c r="B11170" t="s">
        <v>18663</v>
      </c>
      <c r="C11170" t="s">
        <v>18646</v>
      </c>
      <c r="D11170" t="s">
        <v>18528</v>
      </c>
    </row>
    <row r="11171" spans="1:4" x14ac:dyDescent="0.2">
      <c r="A11171">
        <v>32668</v>
      </c>
      <c r="B11171" t="s">
        <v>18664</v>
      </c>
      <c r="C11171" t="s">
        <v>18653</v>
      </c>
      <c r="D11171" t="s">
        <v>18528</v>
      </c>
    </row>
    <row r="11172" spans="1:4" x14ac:dyDescent="0.2">
      <c r="A11172">
        <v>32669</v>
      </c>
      <c r="B11172" t="s">
        <v>17926</v>
      </c>
      <c r="C11172" t="s">
        <v>18646</v>
      </c>
      <c r="D11172" t="s">
        <v>18528</v>
      </c>
    </row>
    <row r="11173" spans="1:4" x14ac:dyDescent="0.2">
      <c r="A11173">
        <v>32680</v>
      </c>
      <c r="B11173" t="s">
        <v>12799</v>
      </c>
      <c r="C11173" t="s">
        <v>18658</v>
      </c>
      <c r="D11173" t="s">
        <v>18528</v>
      </c>
    </row>
    <row r="11174" spans="1:4" x14ac:dyDescent="0.2">
      <c r="A11174">
        <v>32686</v>
      </c>
      <c r="B11174" t="s">
        <v>18665</v>
      </c>
      <c r="C11174" t="s">
        <v>17285</v>
      </c>
      <c r="D11174" t="s">
        <v>18528</v>
      </c>
    </row>
    <row r="11175" spans="1:4" x14ac:dyDescent="0.2">
      <c r="A11175">
        <v>32693</v>
      </c>
      <c r="B11175" t="s">
        <v>2028</v>
      </c>
      <c r="C11175" t="s">
        <v>18651</v>
      </c>
      <c r="D11175" t="s">
        <v>18528</v>
      </c>
    </row>
    <row r="11176" spans="1:4" x14ac:dyDescent="0.2">
      <c r="A11176">
        <v>32694</v>
      </c>
      <c r="B11176" t="s">
        <v>18666</v>
      </c>
      <c r="C11176" t="s">
        <v>18646</v>
      </c>
      <c r="D11176" t="s">
        <v>18528</v>
      </c>
    </row>
    <row r="11177" spans="1:4" x14ac:dyDescent="0.2">
      <c r="A11177">
        <v>32696</v>
      </c>
      <c r="B11177" t="s">
        <v>13066</v>
      </c>
      <c r="C11177" t="s">
        <v>18653</v>
      </c>
      <c r="D11177" t="s">
        <v>18528</v>
      </c>
    </row>
    <row r="11178" spans="1:4" x14ac:dyDescent="0.2">
      <c r="A11178">
        <v>32701</v>
      </c>
      <c r="B11178" t="s">
        <v>18667</v>
      </c>
      <c r="C11178" t="s">
        <v>18668</v>
      </c>
      <c r="D11178" t="s">
        <v>18528</v>
      </c>
    </row>
    <row r="11179" spans="1:4" x14ac:dyDescent="0.2">
      <c r="A11179">
        <v>32702</v>
      </c>
      <c r="B11179" t="s">
        <v>11100</v>
      </c>
      <c r="C11179" t="s">
        <v>18561</v>
      </c>
      <c r="D11179" t="s">
        <v>18528</v>
      </c>
    </row>
    <row r="11180" spans="1:4" x14ac:dyDescent="0.2">
      <c r="A11180">
        <v>32703</v>
      </c>
      <c r="B11180" t="s">
        <v>7299</v>
      </c>
      <c r="C11180" t="s">
        <v>12974</v>
      </c>
      <c r="D11180" t="s">
        <v>18528</v>
      </c>
    </row>
    <row r="11181" spans="1:4" x14ac:dyDescent="0.2">
      <c r="A11181">
        <v>32707</v>
      </c>
      <c r="B11181" t="s">
        <v>18669</v>
      </c>
      <c r="C11181" t="s">
        <v>18668</v>
      </c>
      <c r="D11181" t="s">
        <v>18528</v>
      </c>
    </row>
    <row r="11182" spans="1:4" x14ac:dyDescent="0.2">
      <c r="A11182">
        <v>32708</v>
      </c>
      <c r="B11182" t="s">
        <v>18670</v>
      </c>
      <c r="C11182" t="s">
        <v>18668</v>
      </c>
      <c r="D11182" t="s">
        <v>18528</v>
      </c>
    </row>
    <row r="11183" spans="1:4" x14ac:dyDescent="0.2">
      <c r="A11183">
        <v>32709</v>
      </c>
      <c r="B11183" t="s">
        <v>18671</v>
      </c>
      <c r="C11183" t="s">
        <v>12974</v>
      </c>
      <c r="D11183" t="s">
        <v>18528</v>
      </c>
    </row>
    <row r="11184" spans="1:4" x14ac:dyDescent="0.2">
      <c r="A11184">
        <v>32712</v>
      </c>
      <c r="B11184" t="s">
        <v>7299</v>
      </c>
      <c r="C11184" t="s">
        <v>12974</v>
      </c>
      <c r="D11184" t="s">
        <v>18528</v>
      </c>
    </row>
    <row r="11185" spans="1:4" x14ac:dyDescent="0.2">
      <c r="A11185">
        <v>32713</v>
      </c>
      <c r="B11185" t="s">
        <v>18672</v>
      </c>
      <c r="C11185" t="s">
        <v>18566</v>
      </c>
      <c r="D11185" t="s">
        <v>18528</v>
      </c>
    </row>
    <row r="11186" spans="1:4" x14ac:dyDescent="0.2">
      <c r="A11186">
        <v>32714</v>
      </c>
      <c r="B11186" t="s">
        <v>18667</v>
      </c>
      <c r="C11186" t="s">
        <v>18668</v>
      </c>
      <c r="D11186" t="s">
        <v>18528</v>
      </c>
    </row>
    <row r="11187" spans="1:4" x14ac:dyDescent="0.2">
      <c r="A11187">
        <v>32720</v>
      </c>
      <c r="B11187" t="s">
        <v>18673</v>
      </c>
      <c r="C11187" t="s">
        <v>18566</v>
      </c>
      <c r="D11187" t="s">
        <v>18528</v>
      </c>
    </row>
    <row r="11188" spans="1:4" x14ac:dyDescent="0.2">
      <c r="A11188">
        <v>32723</v>
      </c>
      <c r="B11188" t="s">
        <v>18673</v>
      </c>
      <c r="C11188" t="s">
        <v>18566</v>
      </c>
      <c r="D11188" t="s">
        <v>18528</v>
      </c>
    </row>
    <row r="11189" spans="1:4" x14ac:dyDescent="0.2">
      <c r="A11189">
        <v>32724</v>
      </c>
      <c r="B11189" t="s">
        <v>18673</v>
      </c>
      <c r="C11189" t="s">
        <v>18566</v>
      </c>
      <c r="D11189" t="s">
        <v>18528</v>
      </c>
    </row>
    <row r="11190" spans="1:4" x14ac:dyDescent="0.2">
      <c r="A11190">
        <v>32725</v>
      </c>
      <c r="B11190" t="s">
        <v>478</v>
      </c>
      <c r="C11190" t="s">
        <v>18566</v>
      </c>
      <c r="D11190" t="s">
        <v>18528</v>
      </c>
    </row>
    <row r="11191" spans="1:4" x14ac:dyDescent="0.2">
      <c r="A11191">
        <v>32726</v>
      </c>
      <c r="B11191" t="s">
        <v>12943</v>
      </c>
      <c r="C11191" t="s">
        <v>18561</v>
      </c>
      <c r="D11191" t="s">
        <v>18528</v>
      </c>
    </row>
    <row r="11192" spans="1:4" x14ac:dyDescent="0.2">
      <c r="A11192">
        <v>32730</v>
      </c>
      <c r="B11192" t="s">
        <v>18669</v>
      </c>
      <c r="C11192" t="s">
        <v>18668</v>
      </c>
      <c r="D11192" t="s">
        <v>18528</v>
      </c>
    </row>
    <row r="11193" spans="1:4" x14ac:dyDescent="0.2">
      <c r="A11193">
        <v>32732</v>
      </c>
      <c r="B11193" t="s">
        <v>14695</v>
      </c>
      <c r="C11193" t="s">
        <v>18668</v>
      </c>
      <c r="D11193" t="s">
        <v>18528</v>
      </c>
    </row>
    <row r="11194" spans="1:4" x14ac:dyDescent="0.2">
      <c r="A11194">
        <v>32735</v>
      </c>
      <c r="B11194" t="s">
        <v>9219</v>
      </c>
      <c r="C11194" t="s">
        <v>18561</v>
      </c>
      <c r="D11194" t="s">
        <v>18528</v>
      </c>
    </row>
    <row r="11195" spans="1:4" x14ac:dyDescent="0.2">
      <c r="A11195">
        <v>32736</v>
      </c>
      <c r="B11195" t="s">
        <v>12943</v>
      </c>
      <c r="C11195" t="s">
        <v>18561</v>
      </c>
      <c r="D11195" t="s">
        <v>18528</v>
      </c>
    </row>
    <row r="11196" spans="1:4" x14ac:dyDescent="0.2">
      <c r="A11196">
        <v>32738</v>
      </c>
      <c r="B11196" t="s">
        <v>478</v>
      </c>
      <c r="C11196" t="s">
        <v>18566</v>
      </c>
      <c r="D11196" t="s">
        <v>18528</v>
      </c>
    </row>
    <row r="11197" spans="1:4" x14ac:dyDescent="0.2">
      <c r="A11197">
        <v>32744</v>
      </c>
      <c r="B11197" t="s">
        <v>18674</v>
      </c>
      <c r="C11197" t="s">
        <v>18566</v>
      </c>
      <c r="D11197" t="s">
        <v>18528</v>
      </c>
    </row>
    <row r="11198" spans="1:4" x14ac:dyDescent="0.2">
      <c r="A11198">
        <v>32746</v>
      </c>
      <c r="B11198" t="s">
        <v>18675</v>
      </c>
      <c r="C11198" t="s">
        <v>18668</v>
      </c>
      <c r="D11198" t="s">
        <v>18528</v>
      </c>
    </row>
    <row r="11199" spans="1:4" x14ac:dyDescent="0.2">
      <c r="A11199">
        <v>32750</v>
      </c>
      <c r="B11199" t="s">
        <v>17698</v>
      </c>
      <c r="C11199" t="s">
        <v>18668</v>
      </c>
      <c r="D11199" t="s">
        <v>18528</v>
      </c>
    </row>
    <row r="11200" spans="1:4" x14ac:dyDescent="0.2">
      <c r="A11200">
        <v>32751</v>
      </c>
      <c r="B11200" t="s">
        <v>18676</v>
      </c>
      <c r="C11200" t="s">
        <v>12974</v>
      </c>
      <c r="D11200" t="s">
        <v>18528</v>
      </c>
    </row>
    <row r="11201" spans="1:4" x14ac:dyDescent="0.2">
      <c r="A11201">
        <v>32754</v>
      </c>
      <c r="B11201" t="s">
        <v>18677</v>
      </c>
      <c r="C11201" t="s">
        <v>18678</v>
      </c>
      <c r="D11201" t="s">
        <v>18528</v>
      </c>
    </row>
    <row r="11202" spans="1:4" x14ac:dyDescent="0.2">
      <c r="A11202">
        <v>32757</v>
      </c>
      <c r="B11202" t="s">
        <v>18679</v>
      </c>
      <c r="C11202" t="s">
        <v>18561</v>
      </c>
      <c r="D11202" t="s">
        <v>18528</v>
      </c>
    </row>
    <row r="11203" spans="1:4" x14ac:dyDescent="0.2">
      <c r="A11203">
        <v>32759</v>
      </c>
      <c r="B11203" t="s">
        <v>14116</v>
      </c>
      <c r="C11203" t="s">
        <v>18566</v>
      </c>
      <c r="D11203" t="s">
        <v>18528</v>
      </c>
    </row>
    <row r="11204" spans="1:4" x14ac:dyDescent="0.2">
      <c r="A11204">
        <v>32763</v>
      </c>
      <c r="B11204" t="s">
        <v>18680</v>
      </c>
      <c r="C11204" t="s">
        <v>18566</v>
      </c>
      <c r="D11204" t="s">
        <v>18528</v>
      </c>
    </row>
    <row r="11205" spans="1:4" x14ac:dyDescent="0.2">
      <c r="A11205">
        <v>32764</v>
      </c>
      <c r="B11205" t="s">
        <v>18681</v>
      </c>
      <c r="C11205" t="s">
        <v>18566</v>
      </c>
      <c r="D11205" t="s">
        <v>18528</v>
      </c>
    </row>
    <row r="11206" spans="1:4" x14ac:dyDescent="0.2">
      <c r="A11206">
        <v>32765</v>
      </c>
      <c r="B11206" t="s">
        <v>18682</v>
      </c>
      <c r="C11206" t="s">
        <v>18668</v>
      </c>
      <c r="D11206" t="s">
        <v>18528</v>
      </c>
    </row>
    <row r="11207" spans="1:4" x14ac:dyDescent="0.2">
      <c r="A11207">
        <v>32766</v>
      </c>
      <c r="B11207" t="s">
        <v>18682</v>
      </c>
      <c r="C11207" t="s">
        <v>18668</v>
      </c>
      <c r="D11207" t="s">
        <v>18528</v>
      </c>
    </row>
    <row r="11208" spans="1:4" x14ac:dyDescent="0.2">
      <c r="A11208">
        <v>32767</v>
      </c>
      <c r="B11208" t="s">
        <v>18683</v>
      </c>
      <c r="C11208" t="s">
        <v>18561</v>
      </c>
      <c r="D11208" t="s">
        <v>18528</v>
      </c>
    </row>
    <row r="11209" spans="1:4" x14ac:dyDescent="0.2">
      <c r="A11209">
        <v>32771</v>
      </c>
      <c r="B11209" t="s">
        <v>11620</v>
      </c>
      <c r="C11209" t="s">
        <v>18668</v>
      </c>
      <c r="D11209" t="s">
        <v>18528</v>
      </c>
    </row>
    <row r="11210" spans="1:4" x14ac:dyDescent="0.2">
      <c r="A11210">
        <v>32773</v>
      </c>
      <c r="B11210" t="s">
        <v>11620</v>
      </c>
      <c r="C11210" t="s">
        <v>18668</v>
      </c>
      <c r="D11210" t="s">
        <v>18528</v>
      </c>
    </row>
    <row r="11211" spans="1:4" x14ac:dyDescent="0.2">
      <c r="A11211">
        <v>32776</v>
      </c>
      <c r="B11211" t="s">
        <v>12876</v>
      </c>
      <c r="C11211" t="s">
        <v>18561</v>
      </c>
      <c r="D11211" t="s">
        <v>18528</v>
      </c>
    </row>
    <row r="11212" spans="1:4" x14ac:dyDescent="0.2">
      <c r="A11212">
        <v>32778</v>
      </c>
      <c r="B11212" t="s">
        <v>18684</v>
      </c>
      <c r="C11212" t="s">
        <v>18561</v>
      </c>
      <c r="D11212" t="s">
        <v>18528</v>
      </c>
    </row>
    <row r="11213" spans="1:4" x14ac:dyDescent="0.2">
      <c r="A11213">
        <v>32779</v>
      </c>
      <c r="B11213" t="s">
        <v>17698</v>
      </c>
      <c r="C11213" t="s">
        <v>18668</v>
      </c>
      <c r="D11213" t="s">
        <v>18528</v>
      </c>
    </row>
    <row r="11214" spans="1:4" x14ac:dyDescent="0.2">
      <c r="A11214">
        <v>32780</v>
      </c>
      <c r="B11214" t="s">
        <v>13635</v>
      </c>
      <c r="C11214" t="s">
        <v>18678</v>
      </c>
      <c r="D11214" t="s">
        <v>18528</v>
      </c>
    </row>
    <row r="11215" spans="1:4" x14ac:dyDescent="0.2">
      <c r="A11215">
        <v>32782</v>
      </c>
      <c r="B11215" t="s">
        <v>13635</v>
      </c>
      <c r="C11215" t="s">
        <v>18678</v>
      </c>
      <c r="D11215" t="s">
        <v>18528</v>
      </c>
    </row>
    <row r="11216" spans="1:4" x14ac:dyDescent="0.2">
      <c r="A11216">
        <v>32784</v>
      </c>
      <c r="B11216" t="s">
        <v>18685</v>
      </c>
      <c r="C11216" t="s">
        <v>18561</v>
      </c>
      <c r="D11216" t="s">
        <v>18528</v>
      </c>
    </row>
    <row r="11217" spans="1:4" x14ac:dyDescent="0.2">
      <c r="A11217">
        <v>32789</v>
      </c>
      <c r="B11217" t="s">
        <v>18686</v>
      </c>
      <c r="C11217" t="s">
        <v>12974</v>
      </c>
      <c r="D11217" t="s">
        <v>18528</v>
      </c>
    </row>
    <row r="11218" spans="1:4" x14ac:dyDescent="0.2">
      <c r="A11218">
        <v>32792</v>
      </c>
      <c r="B11218" t="s">
        <v>18686</v>
      </c>
      <c r="C11218" t="s">
        <v>12974</v>
      </c>
      <c r="D11218" t="s">
        <v>18528</v>
      </c>
    </row>
    <row r="11219" spans="1:4" x14ac:dyDescent="0.2">
      <c r="A11219">
        <v>32796</v>
      </c>
      <c r="B11219" t="s">
        <v>13635</v>
      </c>
      <c r="C11219" t="s">
        <v>18678</v>
      </c>
      <c r="D11219" t="s">
        <v>18528</v>
      </c>
    </row>
    <row r="11220" spans="1:4" x14ac:dyDescent="0.2">
      <c r="A11220">
        <v>32798</v>
      </c>
      <c r="B11220" t="s">
        <v>18687</v>
      </c>
      <c r="C11220" t="s">
        <v>12974</v>
      </c>
      <c r="D11220" t="s">
        <v>18528</v>
      </c>
    </row>
    <row r="11221" spans="1:4" x14ac:dyDescent="0.2">
      <c r="A11221">
        <v>32801</v>
      </c>
      <c r="B11221" t="s">
        <v>3175</v>
      </c>
      <c r="C11221" t="s">
        <v>12974</v>
      </c>
      <c r="D11221" t="s">
        <v>18528</v>
      </c>
    </row>
    <row r="11222" spans="1:4" x14ac:dyDescent="0.2">
      <c r="A11222">
        <v>32803</v>
      </c>
      <c r="B11222" t="s">
        <v>3175</v>
      </c>
      <c r="C11222" t="s">
        <v>12974</v>
      </c>
      <c r="D11222" t="s">
        <v>18528</v>
      </c>
    </row>
    <row r="11223" spans="1:4" x14ac:dyDescent="0.2">
      <c r="A11223">
        <v>32804</v>
      </c>
      <c r="B11223" t="s">
        <v>3175</v>
      </c>
      <c r="C11223" t="s">
        <v>12974</v>
      </c>
      <c r="D11223" t="s">
        <v>18528</v>
      </c>
    </row>
    <row r="11224" spans="1:4" x14ac:dyDescent="0.2">
      <c r="A11224">
        <v>32805</v>
      </c>
      <c r="B11224" t="s">
        <v>3175</v>
      </c>
      <c r="C11224" t="s">
        <v>12974</v>
      </c>
      <c r="D11224" t="s">
        <v>18528</v>
      </c>
    </row>
    <row r="11225" spans="1:4" x14ac:dyDescent="0.2">
      <c r="A11225">
        <v>32806</v>
      </c>
      <c r="B11225" t="s">
        <v>3175</v>
      </c>
      <c r="C11225" t="s">
        <v>12974</v>
      </c>
      <c r="D11225" t="s">
        <v>18528</v>
      </c>
    </row>
    <row r="11226" spans="1:4" x14ac:dyDescent="0.2">
      <c r="A11226">
        <v>32807</v>
      </c>
      <c r="B11226" t="s">
        <v>3175</v>
      </c>
      <c r="C11226" t="s">
        <v>12974</v>
      </c>
      <c r="D11226" t="s">
        <v>18528</v>
      </c>
    </row>
    <row r="11227" spans="1:4" x14ac:dyDescent="0.2">
      <c r="A11227">
        <v>32808</v>
      </c>
      <c r="B11227" t="s">
        <v>3175</v>
      </c>
      <c r="C11227" t="s">
        <v>12974</v>
      </c>
      <c r="D11227" t="s">
        <v>18528</v>
      </c>
    </row>
    <row r="11228" spans="1:4" x14ac:dyDescent="0.2">
      <c r="A11228">
        <v>32809</v>
      </c>
      <c r="B11228" t="s">
        <v>3175</v>
      </c>
      <c r="C11228" t="s">
        <v>12974</v>
      </c>
      <c r="D11228" t="s">
        <v>18528</v>
      </c>
    </row>
    <row r="11229" spans="1:4" x14ac:dyDescent="0.2">
      <c r="A11229">
        <v>32810</v>
      </c>
      <c r="B11229" t="s">
        <v>3175</v>
      </c>
      <c r="C11229" t="s">
        <v>12974</v>
      </c>
      <c r="D11229" t="s">
        <v>18528</v>
      </c>
    </row>
    <row r="11230" spans="1:4" x14ac:dyDescent="0.2">
      <c r="A11230">
        <v>32811</v>
      </c>
      <c r="B11230" t="s">
        <v>3175</v>
      </c>
      <c r="C11230" t="s">
        <v>12974</v>
      </c>
      <c r="D11230" t="s">
        <v>18528</v>
      </c>
    </row>
    <row r="11231" spans="1:4" x14ac:dyDescent="0.2">
      <c r="A11231">
        <v>32812</v>
      </c>
      <c r="B11231" t="s">
        <v>3175</v>
      </c>
      <c r="C11231" t="s">
        <v>12974</v>
      </c>
      <c r="D11231" t="s">
        <v>18528</v>
      </c>
    </row>
    <row r="11232" spans="1:4" x14ac:dyDescent="0.2">
      <c r="A11232">
        <v>32814</v>
      </c>
      <c r="B11232" t="s">
        <v>3175</v>
      </c>
      <c r="C11232" t="s">
        <v>12974</v>
      </c>
      <c r="D11232" t="s">
        <v>18528</v>
      </c>
    </row>
    <row r="11233" spans="1:4" x14ac:dyDescent="0.2">
      <c r="A11233">
        <v>32816</v>
      </c>
      <c r="B11233" t="s">
        <v>3175</v>
      </c>
      <c r="C11233" t="s">
        <v>12974</v>
      </c>
      <c r="D11233" t="s">
        <v>18528</v>
      </c>
    </row>
    <row r="11234" spans="1:4" x14ac:dyDescent="0.2">
      <c r="A11234">
        <v>32817</v>
      </c>
      <c r="B11234" t="s">
        <v>3175</v>
      </c>
      <c r="C11234" t="s">
        <v>12974</v>
      </c>
      <c r="D11234" t="s">
        <v>18528</v>
      </c>
    </row>
    <row r="11235" spans="1:4" x14ac:dyDescent="0.2">
      <c r="A11235">
        <v>32818</v>
      </c>
      <c r="B11235" t="s">
        <v>3175</v>
      </c>
      <c r="C11235" t="s">
        <v>12974</v>
      </c>
      <c r="D11235" t="s">
        <v>18528</v>
      </c>
    </row>
    <row r="11236" spans="1:4" x14ac:dyDescent="0.2">
      <c r="A11236">
        <v>32819</v>
      </c>
      <c r="B11236" t="s">
        <v>3175</v>
      </c>
      <c r="C11236" t="s">
        <v>12974</v>
      </c>
      <c r="D11236" t="s">
        <v>18528</v>
      </c>
    </row>
    <row r="11237" spans="1:4" x14ac:dyDescent="0.2">
      <c r="A11237">
        <v>32820</v>
      </c>
      <c r="B11237" t="s">
        <v>3175</v>
      </c>
      <c r="C11237" t="s">
        <v>12974</v>
      </c>
      <c r="D11237" t="s">
        <v>18528</v>
      </c>
    </row>
    <row r="11238" spans="1:4" x14ac:dyDescent="0.2">
      <c r="A11238">
        <v>32821</v>
      </c>
      <c r="B11238" t="s">
        <v>3175</v>
      </c>
      <c r="C11238" t="s">
        <v>12974</v>
      </c>
      <c r="D11238" t="s">
        <v>18528</v>
      </c>
    </row>
    <row r="11239" spans="1:4" x14ac:dyDescent="0.2">
      <c r="A11239">
        <v>32822</v>
      </c>
      <c r="B11239" t="s">
        <v>3175</v>
      </c>
      <c r="C11239" t="s">
        <v>12974</v>
      </c>
      <c r="D11239" t="s">
        <v>18528</v>
      </c>
    </row>
    <row r="11240" spans="1:4" x14ac:dyDescent="0.2">
      <c r="A11240">
        <v>32824</v>
      </c>
      <c r="B11240" t="s">
        <v>3175</v>
      </c>
      <c r="C11240" t="s">
        <v>12974</v>
      </c>
      <c r="D11240" t="s">
        <v>18528</v>
      </c>
    </row>
    <row r="11241" spans="1:4" x14ac:dyDescent="0.2">
      <c r="A11241">
        <v>32825</v>
      </c>
      <c r="B11241" t="s">
        <v>3175</v>
      </c>
      <c r="C11241" t="s">
        <v>12974</v>
      </c>
      <c r="D11241" t="s">
        <v>18528</v>
      </c>
    </row>
    <row r="11242" spans="1:4" x14ac:dyDescent="0.2">
      <c r="A11242">
        <v>32826</v>
      </c>
      <c r="B11242" t="s">
        <v>3175</v>
      </c>
      <c r="C11242" t="s">
        <v>12974</v>
      </c>
      <c r="D11242" t="s">
        <v>18528</v>
      </c>
    </row>
    <row r="11243" spans="1:4" x14ac:dyDescent="0.2">
      <c r="A11243">
        <v>32827</v>
      </c>
      <c r="B11243" t="s">
        <v>3175</v>
      </c>
      <c r="C11243" t="s">
        <v>12974</v>
      </c>
      <c r="D11243" t="s">
        <v>18528</v>
      </c>
    </row>
    <row r="11244" spans="1:4" x14ac:dyDescent="0.2">
      <c r="A11244">
        <v>32828</v>
      </c>
      <c r="B11244" t="s">
        <v>3175</v>
      </c>
      <c r="C11244" t="s">
        <v>12974</v>
      </c>
      <c r="D11244" t="s">
        <v>18528</v>
      </c>
    </row>
    <row r="11245" spans="1:4" x14ac:dyDescent="0.2">
      <c r="A11245">
        <v>32829</v>
      </c>
      <c r="B11245" t="s">
        <v>3175</v>
      </c>
      <c r="C11245" t="s">
        <v>12974</v>
      </c>
      <c r="D11245" t="s">
        <v>18528</v>
      </c>
    </row>
    <row r="11246" spans="1:4" x14ac:dyDescent="0.2">
      <c r="A11246">
        <v>32831</v>
      </c>
      <c r="B11246" t="s">
        <v>3175</v>
      </c>
      <c r="C11246" t="s">
        <v>12974</v>
      </c>
      <c r="D11246" t="s">
        <v>18528</v>
      </c>
    </row>
    <row r="11247" spans="1:4" x14ac:dyDescent="0.2">
      <c r="A11247">
        <v>32832</v>
      </c>
      <c r="B11247" t="s">
        <v>3175</v>
      </c>
      <c r="C11247" t="s">
        <v>12974</v>
      </c>
      <c r="D11247" t="s">
        <v>18528</v>
      </c>
    </row>
    <row r="11248" spans="1:4" x14ac:dyDescent="0.2">
      <c r="A11248">
        <v>32833</v>
      </c>
      <c r="B11248" t="s">
        <v>3175</v>
      </c>
      <c r="C11248" t="s">
        <v>12974</v>
      </c>
      <c r="D11248" t="s">
        <v>18528</v>
      </c>
    </row>
    <row r="11249" spans="1:4" x14ac:dyDescent="0.2">
      <c r="A11249">
        <v>32834</v>
      </c>
      <c r="B11249" t="s">
        <v>3175</v>
      </c>
      <c r="C11249" t="s">
        <v>12974</v>
      </c>
      <c r="D11249" t="s">
        <v>18528</v>
      </c>
    </row>
    <row r="11250" spans="1:4" x14ac:dyDescent="0.2">
      <c r="A11250">
        <v>32835</v>
      </c>
      <c r="B11250" t="s">
        <v>3175</v>
      </c>
      <c r="C11250" t="s">
        <v>12974</v>
      </c>
      <c r="D11250" t="s">
        <v>18528</v>
      </c>
    </row>
    <row r="11251" spans="1:4" x14ac:dyDescent="0.2">
      <c r="A11251">
        <v>32836</v>
      </c>
      <c r="B11251" t="s">
        <v>3175</v>
      </c>
      <c r="C11251" t="s">
        <v>12974</v>
      </c>
      <c r="D11251" t="s">
        <v>18528</v>
      </c>
    </row>
    <row r="11252" spans="1:4" x14ac:dyDescent="0.2">
      <c r="A11252">
        <v>32837</v>
      </c>
      <c r="B11252" t="s">
        <v>3175</v>
      </c>
      <c r="C11252" t="s">
        <v>12974</v>
      </c>
      <c r="D11252" t="s">
        <v>18528</v>
      </c>
    </row>
    <row r="11253" spans="1:4" x14ac:dyDescent="0.2">
      <c r="A11253">
        <v>32839</v>
      </c>
      <c r="B11253" t="s">
        <v>3175</v>
      </c>
      <c r="C11253" t="s">
        <v>12974</v>
      </c>
      <c r="D11253" t="s">
        <v>18528</v>
      </c>
    </row>
    <row r="11254" spans="1:4" x14ac:dyDescent="0.2">
      <c r="A11254">
        <v>32885</v>
      </c>
      <c r="B11254" t="s">
        <v>3175</v>
      </c>
      <c r="C11254" t="s">
        <v>12974</v>
      </c>
      <c r="D11254" t="s">
        <v>18528</v>
      </c>
    </row>
    <row r="11255" spans="1:4" x14ac:dyDescent="0.2">
      <c r="A11255">
        <v>32886</v>
      </c>
      <c r="B11255" t="s">
        <v>3175</v>
      </c>
      <c r="C11255" t="s">
        <v>12974</v>
      </c>
      <c r="D11255" t="s">
        <v>18528</v>
      </c>
    </row>
    <row r="11256" spans="1:4" x14ac:dyDescent="0.2">
      <c r="A11256">
        <v>32887</v>
      </c>
      <c r="B11256" t="s">
        <v>3175</v>
      </c>
      <c r="C11256" t="s">
        <v>12974</v>
      </c>
      <c r="D11256" t="s">
        <v>18528</v>
      </c>
    </row>
    <row r="11257" spans="1:4" x14ac:dyDescent="0.2">
      <c r="A11257">
        <v>32890</v>
      </c>
      <c r="B11257" t="s">
        <v>3175</v>
      </c>
      <c r="C11257" t="s">
        <v>12974</v>
      </c>
      <c r="D11257" t="s">
        <v>18528</v>
      </c>
    </row>
    <row r="11258" spans="1:4" x14ac:dyDescent="0.2">
      <c r="A11258">
        <v>32891</v>
      </c>
      <c r="B11258" t="s">
        <v>3175</v>
      </c>
      <c r="C11258" t="s">
        <v>12974</v>
      </c>
      <c r="D11258" t="s">
        <v>18528</v>
      </c>
    </row>
    <row r="11259" spans="1:4" x14ac:dyDescent="0.2">
      <c r="A11259">
        <v>32893</v>
      </c>
      <c r="B11259" t="s">
        <v>3175</v>
      </c>
      <c r="C11259" t="s">
        <v>12974</v>
      </c>
      <c r="D11259" t="s">
        <v>18528</v>
      </c>
    </row>
    <row r="11260" spans="1:4" x14ac:dyDescent="0.2">
      <c r="A11260">
        <v>32896</v>
      </c>
      <c r="B11260" t="s">
        <v>3175</v>
      </c>
      <c r="C11260" t="s">
        <v>12974</v>
      </c>
      <c r="D11260" t="s">
        <v>18528</v>
      </c>
    </row>
    <row r="11261" spans="1:4" x14ac:dyDescent="0.2">
      <c r="A11261">
        <v>32897</v>
      </c>
      <c r="B11261" t="s">
        <v>3175</v>
      </c>
      <c r="C11261" t="s">
        <v>12974</v>
      </c>
      <c r="D11261" t="s">
        <v>18528</v>
      </c>
    </row>
    <row r="11262" spans="1:4" x14ac:dyDescent="0.2">
      <c r="A11262">
        <v>32898</v>
      </c>
      <c r="B11262" t="s">
        <v>3175</v>
      </c>
      <c r="C11262" t="s">
        <v>12974</v>
      </c>
      <c r="D11262" t="s">
        <v>18528</v>
      </c>
    </row>
    <row r="11263" spans="1:4" x14ac:dyDescent="0.2">
      <c r="A11263">
        <v>32899</v>
      </c>
      <c r="B11263" t="s">
        <v>3175</v>
      </c>
      <c r="C11263" t="s">
        <v>18678</v>
      </c>
      <c r="D11263" t="s">
        <v>18528</v>
      </c>
    </row>
    <row r="11264" spans="1:4" x14ac:dyDescent="0.2">
      <c r="A11264">
        <v>32901</v>
      </c>
      <c r="B11264" t="s">
        <v>9450</v>
      </c>
      <c r="C11264" t="s">
        <v>18678</v>
      </c>
      <c r="D11264" t="s">
        <v>18528</v>
      </c>
    </row>
    <row r="11265" spans="1:4" x14ac:dyDescent="0.2">
      <c r="A11265">
        <v>32903</v>
      </c>
      <c r="B11265" t="s">
        <v>18688</v>
      </c>
      <c r="C11265" t="s">
        <v>18678</v>
      </c>
      <c r="D11265" t="s">
        <v>18528</v>
      </c>
    </row>
    <row r="11266" spans="1:4" x14ac:dyDescent="0.2">
      <c r="A11266">
        <v>32904</v>
      </c>
      <c r="B11266" t="s">
        <v>9450</v>
      </c>
      <c r="C11266" t="s">
        <v>18678</v>
      </c>
      <c r="D11266" t="s">
        <v>18528</v>
      </c>
    </row>
    <row r="11267" spans="1:4" x14ac:dyDescent="0.2">
      <c r="A11267">
        <v>32905</v>
      </c>
      <c r="B11267" t="s">
        <v>18689</v>
      </c>
      <c r="C11267" t="s">
        <v>18678</v>
      </c>
      <c r="D11267" t="s">
        <v>18528</v>
      </c>
    </row>
    <row r="11268" spans="1:4" x14ac:dyDescent="0.2">
      <c r="A11268">
        <v>32907</v>
      </c>
      <c r="B11268" t="s">
        <v>18689</v>
      </c>
      <c r="C11268" t="s">
        <v>18678</v>
      </c>
      <c r="D11268" t="s">
        <v>18528</v>
      </c>
    </row>
    <row r="11269" spans="1:4" x14ac:dyDescent="0.2">
      <c r="A11269">
        <v>32908</v>
      </c>
      <c r="B11269" t="s">
        <v>18689</v>
      </c>
      <c r="C11269" t="s">
        <v>18678</v>
      </c>
      <c r="D11269" t="s">
        <v>18528</v>
      </c>
    </row>
    <row r="11270" spans="1:4" x14ac:dyDescent="0.2">
      <c r="A11270">
        <v>32909</v>
      </c>
      <c r="B11270" t="s">
        <v>18689</v>
      </c>
      <c r="C11270" t="s">
        <v>18678</v>
      </c>
      <c r="D11270" t="s">
        <v>18528</v>
      </c>
    </row>
    <row r="11271" spans="1:4" x14ac:dyDescent="0.2">
      <c r="A11271">
        <v>32919</v>
      </c>
      <c r="B11271" t="s">
        <v>9450</v>
      </c>
      <c r="C11271" t="s">
        <v>18678</v>
      </c>
      <c r="D11271" t="s">
        <v>18528</v>
      </c>
    </row>
    <row r="11272" spans="1:4" x14ac:dyDescent="0.2">
      <c r="A11272">
        <v>32920</v>
      </c>
      <c r="B11272" t="s">
        <v>18690</v>
      </c>
      <c r="C11272" t="s">
        <v>18678</v>
      </c>
      <c r="D11272" t="s">
        <v>18528</v>
      </c>
    </row>
    <row r="11273" spans="1:4" x14ac:dyDescent="0.2">
      <c r="A11273">
        <v>32922</v>
      </c>
      <c r="B11273" t="s">
        <v>18691</v>
      </c>
      <c r="C11273" t="s">
        <v>18678</v>
      </c>
      <c r="D11273" t="s">
        <v>18528</v>
      </c>
    </row>
    <row r="11274" spans="1:4" x14ac:dyDescent="0.2">
      <c r="A11274">
        <v>32925</v>
      </c>
      <c r="B11274" t="s">
        <v>18692</v>
      </c>
      <c r="C11274" t="s">
        <v>18678</v>
      </c>
      <c r="D11274" t="s">
        <v>18528</v>
      </c>
    </row>
    <row r="11275" spans="1:4" x14ac:dyDescent="0.2">
      <c r="A11275">
        <v>32926</v>
      </c>
      <c r="B11275" t="s">
        <v>18691</v>
      </c>
      <c r="C11275" t="s">
        <v>18678</v>
      </c>
      <c r="D11275" t="s">
        <v>18528</v>
      </c>
    </row>
    <row r="11276" spans="1:4" x14ac:dyDescent="0.2">
      <c r="A11276">
        <v>32927</v>
      </c>
      <c r="B11276" t="s">
        <v>18691</v>
      </c>
      <c r="C11276" t="s">
        <v>18678</v>
      </c>
      <c r="D11276" t="s">
        <v>18528</v>
      </c>
    </row>
    <row r="11277" spans="1:4" x14ac:dyDescent="0.2">
      <c r="A11277">
        <v>32931</v>
      </c>
      <c r="B11277" t="s">
        <v>18693</v>
      </c>
      <c r="C11277" t="s">
        <v>18678</v>
      </c>
      <c r="D11277" t="s">
        <v>18528</v>
      </c>
    </row>
    <row r="11278" spans="1:4" x14ac:dyDescent="0.2">
      <c r="A11278">
        <v>32934</v>
      </c>
      <c r="B11278" t="s">
        <v>9450</v>
      </c>
      <c r="C11278" t="s">
        <v>18678</v>
      </c>
      <c r="D11278" t="s">
        <v>18528</v>
      </c>
    </row>
    <row r="11279" spans="1:4" x14ac:dyDescent="0.2">
      <c r="A11279">
        <v>32935</v>
      </c>
      <c r="B11279" t="s">
        <v>9450</v>
      </c>
      <c r="C11279" t="s">
        <v>18678</v>
      </c>
      <c r="D11279" t="s">
        <v>18528</v>
      </c>
    </row>
    <row r="11280" spans="1:4" x14ac:dyDescent="0.2">
      <c r="A11280">
        <v>32937</v>
      </c>
      <c r="B11280" t="s">
        <v>18694</v>
      </c>
      <c r="C11280" t="s">
        <v>18678</v>
      </c>
      <c r="D11280" t="s">
        <v>18528</v>
      </c>
    </row>
    <row r="11281" spans="1:4" x14ac:dyDescent="0.2">
      <c r="A11281">
        <v>32940</v>
      </c>
      <c r="B11281" t="s">
        <v>9450</v>
      </c>
      <c r="C11281" t="s">
        <v>18678</v>
      </c>
      <c r="D11281" t="s">
        <v>18528</v>
      </c>
    </row>
    <row r="11282" spans="1:4" x14ac:dyDescent="0.2">
      <c r="A11282">
        <v>32948</v>
      </c>
      <c r="B11282" t="s">
        <v>18695</v>
      </c>
      <c r="C11282" t="s">
        <v>18696</v>
      </c>
      <c r="D11282" t="s">
        <v>18528</v>
      </c>
    </row>
    <row r="11283" spans="1:4" x14ac:dyDescent="0.2">
      <c r="A11283">
        <v>32949</v>
      </c>
      <c r="B11283" t="s">
        <v>18697</v>
      </c>
      <c r="C11283" t="s">
        <v>18678</v>
      </c>
      <c r="D11283" t="s">
        <v>18528</v>
      </c>
    </row>
    <row r="11284" spans="1:4" x14ac:dyDescent="0.2">
      <c r="A11284">
        <v>32950</v>
      </c>
      <c r="B11284" t="s">
        <v>18698</v>
      </c>
      <c r="C11284" t="s">
        <v>18678</v>
      </c>
      <c r="D11284" t="s">
        <v>18528</v>
      </c>
    </row>
    <row r="11285" spans="1:4" x14ac:dyDescent="0.2">
      <c r="A11285">
        <v>32951</v>
      </c>
      <c r="B11285" t="s">
        <v>18699</v>
      </c>
      <c r="C11285" t="s">
        <v>18678</v>
      </c>
      <c r="D11285" t="s">
        <v>18528</v>
      </c>
    </row>
    <row r="11286" spans="1:4" x14ac:dyDescent="0.2">
      <c r="A11286">
        <v>32952</v>
      </c>
      <c r="B11286" t="s">
        <v>18700</v>
      </c>
      <c r="C11286" t="s">
        <v>18678</v>
      </c>
      <c r="D11286" t="s">
        <v>18528</v>
      </c>
    </row>
    <row r="11287" spans="1:4" x14ac:dyDescent="0.2">
      <c r="A11287">
        <v>32953</v>
      </c>
      <c r="B11287" t="s">
        <v>18700</v>
      </c>
      <c r="C11287" t="s">
        <v>18678</v>
      </c>
      <c r="D11287" t="s">
        <v>18528</v>
      </c>
    </row>
    <row r="11288" spans="1:4" x14ac:dyDescent="0.2">
      <c r="A11288">
        <v>32955</v>
      </c>
      <c r="B11288" t="s">
        <v>18229</v>
      </c>
      <c r="C11288" t="s">
        <v>18678</v>
      </c>
      <c r="D11288" t="s">
        <v>18528</v>
      </c>
    </row>
    <row r="11289" spans="1:4" x14ac:dyDescent="0.2">
      <c r="A11289">
        <v>32958</v>
      </c>
      <c r="B11289" t="s">
        <v>18701</v>
      </c>
      <c r="C11289" t="s">
        <v>18696</v>
      </c>
      <c r="D11289" t="s">
        <v>18528</v>
      </c>
    </row>
    <row r="11290" spans="1:4" x14ac:dyDescent="0.2">
      <c r="A11290">
        <v>32960</v>
      </c>
      <c r="B11290" t="s">
        <v>18702</v>
      </c>
      <c r="C11290" t="s">
        <v>18696</v>
      </c>
      <c r="D11290" t="s">
        <v>18528</v>
      </c>
    </row>
    <row r="11291" spans="1:4" x14ac:dyDescent="0.2">
      <c r="A11291">
        <v>32962</v>
      </c>
      <c r="B11291" t="s">
        <v>18702</v>
      </c>
      <c r="C11291" t="s">
        <v>18696</v>
      </c>
      <c r="D11291" t="s">
        <v>18528</v>
      </c>
    </row>
    <row r="11292" spans="1:4" x14ac:dyDescent="0.2">
      <c r="A11292">
        <v>32963</v>
      </c>
      <c r="B11292" t="s">
        <v>18702</v>
      </c>
      <c r="C11292" t="s">
        <v>18696</v>
      </c>
      <c r="D11292" t="s">
        <v>18528</v>
      </c>
    </row>
    <row r="11293" spans="1:4" x14ac:dyDescent="0.2">
      <c r="A11293">
        <v>32966</v>
      </c>
      <c r="B11293" t="s">
        <v>18702</v>
      </c>
      <c r="C11293" t="s">
        <v>18696</v>
      </c>
      <c r="D11293" t="s">
        <v>18528</v>
      </c>
    </row>
    <row r="11294" spans="1:4" x14ac:dyDescent="0.2">
      <c r="A11294">
        <v>32967</v>
      </c>
      <c r="B11294" t="s">
        <v>18702</v>
      </c>
      <c r="C11294" t="s">
        <v>18696</v>
      </c>
      <c r="D11294" t="s">
        <v>18528</v>
      </c>
    </row>
    <row r="11295" spans="1:4" x14ac:dyDescent="0.2">
      <c r="A11295">
        <v>32968</v>
      </c>
      <c r="B11295" t="s">
        <v>18702</v>
      </c>
      <c r="C11295" t="s">
        <v>18696</v>
      </c>
      <c r="D11295" t="s">
        <v>18528</v>
      </c>
    </row>
    <row r="11296" spans="1:4" x14ac:dyDescent="0.2">
      <c r="A11296">
        <v>32976</v>
      </c>
      <c r="B11296" t="s">
        <v>18701</v>
      </c>
      <c r="C11296" t="s">
        <v>18678</v>
      </c>
      <c r="D11296" t="s">
        <v>18528</v>
      </c>
    </row>
    <row r="11297" spans="1:4" x14ac:dyDescent="0.2">
      <c r="A11297">
        <v>33004</v>
      </c>
      <c r="B11297" t="s">
        <v>18703</v>
      </c>
      <c r="C11297" t="s">
        <v>18704</v>
      </c>
      <c r="D11297" t="s">
        <v>18528</v>
      </c>
    </row>
    <row r="11298" spans="1:4" x14ac:dyDescent="0.2">
      <c r="A11298">
        <v>33009</v>
      </c>
      <c r="B11298" t="s">
        <v>18705</v>
      </c>
      <c r="C11298" t="s">
        <v>18704</v>
      </c>
      <c r="D11298" t="s">
        <v>18528</v>
      </c>
    </row>
    <row r="11299" spans="1:4" x14ac:dyDescent="0.2">
      <c r="A11299">
        <v>33010</v>
      </c>
      <c r="B11299" t="s">
        <v>769</v>
      </c>
      <c r="C11299" t="s">
        <v>18706</v>
      </c>
      <c r="D11299" t="s">
        <v>18528</v>
      </c>
    </row>
    <row r="11300" spans="1:4" x14ac:dyDescent="0.2">
      <c r="A11300">
        <v>33012</v>
      </c>
      <c r="B11300" t="s">
        <v>769</v>
      </c>
      <c r="C11300" t="s">
        <v>18706</v>
      </c>
      <c r="D11300" t="s">
        <v>18528</v>
      </c>
    </row>
    <row r="11301" spans="1:4" x14ac:dyDescent="0.2">
      <c r="A11301">
        <v>33013</v>
      </c>
      <c r="B11301" t="s">
        <v>769</v>
      </c>
      <c r="C11301" t="s">
        <v>18706</v>
      </c>
      <c r="D11301" t="s">
        <v>18528</v>
      </c>
    </row>
    <row r="11302" spans="1:4" x14ac:dyDescent="0.2">
      <c r="A11302">
        <v>33014</v>
      </c>
      <c r="B11302" t="s">
        <v>769</v>
      </c>
      <c r="C11302" t="s">
        <v>18706</v>
      </c>
      <c r="D11302" t="s">
        <v>18528</v>
      </c>
    </row>
    <row r="11303" spans="1:4" x14ac:dyDescent="0.2">
      <c r="A11303">
        <v>33015</v>
      </c>
      <c r="B11303" t="s">
        <v>769</v>
      </c>
      <c r="C11303" t="s">
        <v>18706</v>
      </c>
      <c r="D11303" t="s">
        <v>18528</v>
      </c>
    </row>
    <row r="11304" spans="1:4" x14ac:dyDescent="0.2">
      <c r="A11304">
        <v>33016</v>
      </c>
      <c r="B11304" t="s">
        <v>769</v>
      </c>
      <c r="C11304" t="s">
        <v>18706</v>
      </c>
      <c r="D11304" t="s">
        <v>18528</v>
      </c>
    </row>
    <row r="11305" spans="1:4" x14ac:dyDescent="0.2">
      <c r="A11305">
        <v>33018</v>
      </c>
      <c r="B11305" t="s">
        <v>769</v>
      </c>
      <c r="C11305" t="s">
        <v>18706</v>
      </c>
      <c r="D11305" t="s">
        <v>18528</v>
      </c>
    </row>
    <row r="11306" spans="1:4" x14ac:dyDescent="0.2">
      <c r="A11306">
        <v>33019</v>
      </c>
      <c r="B11306" t="s">
        <v>1633</v>
      </c>
      <c r="C11306" t="s">
        <v>18704</v>
      </c>
      <c r="D11306" t="s">
        <v>18528</v>
      </c>
    </row>
    <row r="11307" spans="1:4" x14ac:dyDescent="0.2">
      <c r="A11307">
        <v>33020</v>
      </c>
      <c r="B11307" t="s">
        <v>1633</v>
      </c>
      <c r="C11307" t="s">
        <v>18704</v>
      </c>
      <c r="D11307" t="s">
        <v>18528</v>
      </c>
    </row>
    <row r="11308" spans="1:4" x14ac:dyDescent="0.2">
      <c r="A11308">
        <v>33021</v>
      </c>
      <c r="B11308" t="s">
        <v>1633</v>
      </c>
      <c r="C11308" t="s">
        <v>18704</v>
      </c>
      <c r="D11308" t="s">
        <v>18528</v>
      </c>
    </row>
    <row r="11309" spans="1:4" x14ac:dyDescent="0.2">
      <c r="A11309">
        <v>33023</v>
      </c>
      <c r="B11309" t="s">
        <v>1633</v>
      </c>
      <c r="C11309" t="s">
        <v>18704</v>
      </c>
      <c r="D11309" t="s">
        <v>18528</v>
      </c>
    </row>
    <row r="11310" spans="1:4" x14ac:dyDescent="0.2">
      <c r="A11310">
        <v>33024</v>
      </c>
      <c r="B11310" t="s">
        <v>1633</v>
      </c>
      <c r="C11310" t="s">
        <v>18704</v>
      </c>
      <c r="D11310" t="s">
        <v>18528</v>
      </c>
    </row>
    <row r="11311" spans="1:4" x14ac:dyDescent="0.2">
      <c r="A11311">
        <v>33025</v>
      </c>
      <c r="B11311" t="s">
        <v>1633</v>
      </c>
      <c r="C11311" t="s">
        <v>18704</v>
      </c>
      <c r="D11311" t="s">
        <v>18528</v>
      </c>
    </row>
    <row r="11312" spans="1:4" x14ac:dyDescent="0.2">
      <c r="A11312">
        <v>33026</v>
      </c>
      <c r="B11312" t="s">
        <v>1633</v>
      </c>
      <c r="C11312" t="s">
        <v>18704</v>
      </c>
      <c r="D11312" t="s">
        <v>18528</v>
      </c>
    </row>
    <row r="11313" spans="1:4" x14ac:dyDescent="0.2">
      <c r="A11313">
        <v>33027</v>
      </c>
      <c r="B11313" t="s">
        <v>1633</v>
      </c>
      <c r="C11313" t="s">
        <v>18704</v>
      </c>
      <c r="D11313" t="s">
        <v>18528</v>
      </c>
    </row>
    <row r="11314" spans="1:4" x14ac:dyDescent="0.2">
      <c r="A11314">
        <v>33028</v>
      </c>
      <c r="B11314" t="s">
        <v>2436</v>
      </c>
      <c r="C11314" t="s">
        <v>18704</v>
      </c>
      <c r="D11314" t="s">
        <v>18528</v>
      </c>
    </row>
    <row r="11315" spans="1:4" x14ac:dyDescent="0.2">
      <c r="A11315">
        <v>33029</v>
      </c>
      <c r="B11315" t="s">
        <v>1633</v>
      </c>
      <c r="C11315" t="s">
        <v>18704</v>
      </c>
      <c r="D11315" t="s">
        <v>18528</v>
      </c>
    </row>
    <row r="11316" spans="1:4" x14ac:dyDescent="0.2">
      <c r="A11316">
        <v>33030</v>
      </c>
      <c r="B11316" t="s">
        <v>7352</v>
      </c>
      <c r="C11316" t="s">
        <v>18706</v>
      </c>
      <c r="D11316" t="s">
        <v>18528</v>
      </c>
    </row>
    <row r="11317" spans="1:4" x14ac:dyDescent="0.2">
      <c r="A11317">
        <v>33031</v>
      </c>
      <c r="B11317" t="s">
        <v>7352</v>
      </c>
      <c r="C11317" t="s">
        <v>18706</v>
      </c>
      <c r="D11317" t="s">
        <v>18528</v>
      </c>
    </row>
    <row r="11318" spans="1:4" x14ac:dyDescent="0.2">
      <c r="A11318">
        <v>33032</v>
      </c>
      <c r="B11318" t="s">
        <v>7352</v>
      </c>
      <c r="C11318" t="s">
        <v>18706</v>
      </c>
      <c r="D11318" t="s">
        <v>18528</v>
      </c>
    </row>
    <row r="11319" spans="1:4" x14ac:dyDescent="0.2">
      <c r="A11319">
        <v>33033</v>
      </c>
      <c r="B11319" t="s">
        <v>7352</v>
      </c>
      <c r="C11319" t="s">
        <v>18706</v>
      </c>
      <c r="D11319" t="s">
        <v>18528</v>
      </c>
    </row>
    <row r="11320" spans="1:4" x14ac:dyDescent="0.2">
      <c r="A11320">
        <v>33034</v>
      </c>
      <c r="B11320" t="s">
        <v>7352</v>
      </c>
      <c r="C11320" t="s">
        <v>18706</v>
      </c>
      <c r="D11320" t="s">
        <v>18528</v>
      </c>
    </row>
    <row r="11321" spans="1:4" x14ac:dyDescent="0.2">
      <c r="A11321">
        <v>33035</v>
      </c>
      <c r="B11321" t="s">
        <v>7352</v>
      </c>
      <c r="C11321" t="s">
        <v>18706</v>
      </c>
      <c r="D11321" t="s">
        <v>18528</v>
      </c>
    </row>
    <row r="11322" spans="1:4" x14ac:dyDescent="0.2">
      <c r="A11322">
        <v>33036</v>
      </c>
      <c r="B11322" t="s">
        <v>18707</v>
      </c>
      <c r="C11322" t="s">
        <v>14681</v>
      </c>
      <c r="D11322" t="s">
        <v>18528</v>
      </c>
    </row>
    <row r="11323" spans="1:4" x14ac:dyDescent="0.2">
      <c r="A11323">
        <v>33037</v>
      </c>
      <c r="B11323" t="s">
        <v>18708</v>
      </c>
      <c r="C11323" t="s">
        <v>14681</v>
      </c>
      <c r="D11323" t="s">
        <v>18528</v>
      </c>
    </row>
    <row r="11324" spans="1:4" x14ac:dyDescent="0.2">
      <c r="A11324">
        <v>33039</v>
      </c>
      <c r="B11324" t="s">
        <v>7352</v>
      </c>
      <c r="C11324" t="s">
        <v>18706</v>
      </c>
      <c r="D11324" t="s">
        <v>18528</v>
      </c>
    </row>
    <row r="11325" spans="1:4" x14ac:dyDescent="0.2">
      <c r="A11325">
        <v>33040</v>
      </c>
      <c r="B11325" t="s">
        <v>18709</v>
      </c>
      <c r="C11325" t="s">
        <v>14681</v>
      </c>
      <c r="D11325" t="s">
        <v>18528</v>
      </c>
    </row>
    <row r="11326" spans="1:4" x14ac:dyDescent="0.2">
      <c r="A11326">
        <v>33042</v>
      </c>
      <c r="B11326" t="s">
        <v>18710</v>
      </c>
      <c r="C11326" t="s">
        <v>14681</v>
      </c>
      <c r="D11326" t="s">
        <v>18528</v>
      </c>
    </row>
    <row r="11327" spans="1:4" x14ac:dyDescent="0.2">
      <c r="A11327">
        <v>33043</v>
      </c>
      <c r="B11327" t="s">
        <v>18711</v>
      </c>
      <c r="C11327" t="s">
        <v>14681</v>
      </c>
      <c r="D11327" t="s">
        <v>18528</v>
      </c>
    </row>
    <row r="11328" spans="1:4" x14ac:dyDescent="0.2">
      <c r="A11328">
        <v>33050</v>
      </c>
      <c r="B11328" t="s">
        <v>14576</v>
      </c>
      <c r="C11328" t="s">
        <v>14681</v>
      </c>
      <c r="D11328" t="s">
        <v>18528</v>
      </c>
    </row>
    <row r="11329" spans="1:4" x14ac:dyDescent="0.2">
      <c r="A11329">
        <v>33054</v>
      </c>
      <c r="B11329" t="s">
        <v>18712</v>
      </c>
      <c r="C11329" t="s">
        <v>18706</v>
      </c>
      <c r="D11329" t="s">
        <v>18528</v>
      </c>
    </row>
    <row r="11330" spans="1:4" x14ac:dyDescent="0.2">
      <c r="A11330">
        <v>33055</v>
      </c>
      <c r="B11330" t="s">
        <v>18712</v>
      </c>
      <c r="C11330" t="s">
        <v>18706</v>
      </c>
      <c r="D11330" t="s">
        <v>18528</v>
      </c>
    </row>
    <row r="11331" spans="1:4" x14ac:dyDescent="0.2">
      <c r="A11331">
        <v>33056</v>
      </c>
      <c r="B11331" t="s">
        <v>18713</v>
      </c>
      <c r="C11331" t="s">
        <v>18706</v>
      </c>
      <c r="D11331" t="s">
        <v>18528</v>
      </c>
    </row>
    <row r="11332" spans="1:4" x14ac:dyDescent="0.2">
      <c r="A11332">
        <v>33060</v>
      </c>
      <c r="B11332" t="s">
        <v>9847</v>
      </c>
      <c r="C11332" t="s">
        <v>18704</v>
      </c>
      <c r="D11332" t="s">
        <v>18528</v>
      </c>
    </row>
    <row r="11333" spans="1:4" x14ac:dyDescent="0.2">
      <c r="A11333">
        <v>33062</v>
      </c>
      <c r="B11333" t="s">
        <v>9847</v>
      </c>
      <c r="C11333" t="s">
        <v>18704</v>
      </c>
      <c r="D11333" t="s">
        <v>18528</v>
      </c>
    </row>
    <row r="11334" spans="1:4" x14ac:dyDescent="0.2">
      <c r="A11334">
        <v>33063</v>
      </c>
      <c r="B11334" t="s">
        <v>9847</v>
      </c>
      <c r="C11334" t="s">
        <v>18704</v>
      </c>
      <c r="D11334" t="s">
        <v>18528</v>
      </c>
    </row>
    <row r="11335" spans="1:4" x14ac:dyDescent="0.2">
      <c r="A11335">
        <v>33064</v>
      </c>
      <c r="B11335" t="s">
        <v>9847</v>
      </c>
      <c r="C11335" t="s">
        <v>18704</v>
      </c>
      <c r="D11335" t="s">
        <v>18528</v>
      </c>
    </row>
    <row r="11336" spans="1:4" x14ac:dyDescent="0.2">
      <c r="A11336">
        <v>33065</v>
      </c>
      <c r="B11336" t="s">
        <v>373</v>
      </c>
      <c r="C11336" t="s">
        <v>18704</v>
      </c>
      <c r="D11336" t="s">
        <v>18528</v>
      </c>
    </row>
    <row r="11337" spans="1:4" x14ac:dyDescent="0.2">
      <c r="A11337">
        <v>33066</v>
      </c>
      <c r="B11337" t="s">
        <v>9847</v>
      </c>
      <c r="C11337" t="s">
        <v>18704</v>
      </c>
      <c r="D11337" t="s">
        <v>18528</v>
      </c>
    </row>
    <row r="11338" spans="1:4" x14ac:dyDescent="0.2">
      <c r="A11338">
        <v>33067</v>
      </c>
      <c r="B11338" t="s">
        <v>9847</v>
      </c>
      <c r="C11338" t="s">
        <v>18704</v>
      </c>
      <c r="D11338" t="s">
        <v>18528</v>
      </c>
    </row>
    <row r="11339" spans="1:4" x14ac:dyDescent="0.2">
      <c r="A11339">
        <v>33068</v>
      </c>
      <c r="B11339" t="s">
        <v>9847</v>
      </c>
      <c r="C11339" t="s">
        <v>18704</v>
      </c>
      <c r="D11339" t="s">
        <v>18528</v>
      </c>
    </row>
    <row r="11340" spans="1:4" x14ac:dyDescent="0.2">
      <c r="A11340">
        <v>33069</v>
      </c>
      <c r="B11340" t="s">
        <v>9847</v>
      </c>
      <c r="C11340" t="s">
        <v>18704</v>
      </c>
      <c r="D11340" t="s">
        <v>18528</v>
      </c>
    </row>
    <row r="11341" spans="1:4" x14ac:dyDescent="0.2">
      <c r="A11341">
        <v>33070</v>
      </c>
      <c r="B11341" t="s">
        <v>18714</v>
      </c>
      <c r="C11341" t="s">
        <v>14681</v>
      </c>
      <c r="D11341" t="s">
        <v>18528</v>
      </c>
    </row>
    <row r="11342" spans="1:4" x14ac:dyDescent="0.2">
      <c r="A11342">
        <v>33071</v>
      </c>
      <c r="B11342" t="s">
        <v>373</v>
      </c>
      <c r="C11342" t="s">
        <v>18704</v>
      </c>
      <c r="D11342" t="s">
        <v>18528</v>
      </c>
    </row>
    <row r="11343" spans="1:4" x14ac:dyDescent="0.2">
      <c r="A11343">
        <v>33073</v>
      </c>
      <c r="B11343" t="s">
        <v>9847</v>
      </c>
      <c r="C11343" t="s">
        <v>18704</v>
      </c>
      <c r="D11343" t="s">
        <v>18528</v>
      </c>
    </row>
    <row r="11344" spans="1:4" x14ac:dyDescent="0.2">
      <c r="A11344">
        <v>33076</v>
      </c>
      <c r="B11344" t="s">
        <v>9847</v>
      </c>
      <c r="C11344" t="s">
        <v>18704</v>
      </c>
      <c r="D11344" t="s">
        <v>18528</v>
      </c>
    </row>
    <row r="11345" spans="1:4" x14ac:dyDescent="0.2">
      <c r="A11345">
        <v>33106</v>
      </c>
      <c r="B11345" t="s">
        <v>2344</v>
      </c>
      <c r="D11345" t="s">
        <v>18528</v>
      </c>
    </row>
    <row r="11346" spans="1:4" x14ac:dyDescent="0.2">
      <c r="A11346">
        <v>33107</v>
      </c>
      <c r="B11346" t="s">
        <v>2344</v>
      </c>
      <c r="C11346" t="s">
        <v>18706</v>
      </c>
      <c r="D11346" t="s">
        <v>18528</v>
      </c>
    </row>
    <row r="11347" spans="1:4" x14ac:dyDescent="0.2">
      <c r="A11347">
        <v>33109</v>
      </c>
      <c r="B11347" t="s">
        <v>18715</v>
      </c>
      <c r="C11347" t="s">
        <v>18706</v>
      </c>
      <c r="D11347" t="s">
        <v>18528</v>
      </c>
    </row>
    <row r="11348" spans="1:4" x14ac:dyDescent="0.2">
      <c r="A11348">
        <v>33110</v>
      </c>
      <c r="B11348" t="s">
        <v>2344</v>
      </c>
      <c r="C11348" t="s">
        <v>18706</v>
      </c>
      <c r="D11348" t="s">
        <v>18528</v>
      </c>
    </row>
    <row r="11349" spans="1:4" x14ac:dyDescent="0.2">
      <c r="A11349">
        <v>33112</v>
      </c>
      <c r="B11349" t="s">
        <v>2344</v>
      </c>
      <c r="C11349" t="s">
        <v>18706</v>
      </c>
      <c r="D11349" t="s">
        <v>18528</v>
      </c>
    </row>
    <row r="11350" spans="1:4" x14ac:dyDescent="0.2">
      <c r="A11350">
        <v>33121</v>
      </c>
      <c r="B11350" t="s">
        <v>2344</v>
      </c>
      <c r="C11350" t="s">
        <v>18706</v>
      </c>
      <c r="D11350" t="s">
        <v>18528</v>
      </c>
    </row>
    <row r="11351" spans="1:4" x14ac:dyDescent="0.2">
      <c r="A11351">
        <v>33122</v>
      </c>
      <c r="B11351" t="s">
        <v>2344</v>
      </c>
      <c r="C11351" t="s">
        <v>18706</v>
      </c>
      <c r="D11351" t="s">
        <v>18528</v>
      </c>
    </row>
    <row r="11352" spans="1:4" x14ac:dyDescent="0.2">
      <c r="A11352">
        <v>33125</v>
      </c>
      <c r="B11352" t="s">
        <v>2344</v>
      </c>
      <c r="C11352" t="s">
        <v>18706</v>
      </c>
      <c r="D11352" t="s">
        <v>18528</v>
      </c>
    </row>
    <row r="11353" spans="1:4" x14ac:dyDescent="0.2">
      <c r="A11353">
        <v>33126</v>
      </c>
      <c r="B11353" t="s">
        <v>2344</v>
      </c>
      <c r="C11353" t="s">
        <v>18706</v>
      </c>
      <c r="D11353" t="s">
        <v>18528</v>
      </c>
    </row>
    <row r="11354" spans="1:4" x14ac:dyDescent="0.2">
      <c r="A11354">
        <v>33127</v>
      </c>
      <c r="B11354" t="s">
        <v>2344</v>
      </c>
      <c r="C11354" t="s">
        <v>18706</v>
      </c>
      <c r="D11354" t="s">
        <v>18528</v>
      </c>
    </row>
    <row r="11355" spans="1:4" x14ac:dyDescent="0.2">
      <c r="A11355">
        <v>33128</v>
      </c>
      <c r="B11355" t="s">
        <v>2344</v>
      </c>
      <c r="C11355" t="s">
        <v>18706</v>
      </c>
      <c r="D11355" t="s">
        <v>18528</v>
      </c>
    </row>
    <row r="11356" spans="1:4" x14ac:dyDescent="0.2">
      <c r="A11356">
        <v>33129</v>
      </c>
      <c r="B11356" t="s">
        <v>2344</v>
      </c>
      <c r="C11356" t="s">
        <v>18706</v>
      </c>
      <c r="D11356" t="s">
        <v>18528</v>
      </c>
    </row>
    <row r="11357" spans="1:4" x14ac:dyDescent="0.2">
      <c r="A11357">
        <v>33130</v>
      </c>
      <c r="B11357" t="s">
        <v>2344</v>
      </c>
      <c r="C11357" t="s">
        <v>18706</v>
      </c>
      <c r="D11357" t="s">
        <v>18528</v>
      </c>
    </row>
    <row r="11358" spans="1:4" x14ac:dyDescent="0.2">
      <c r="A11358">
        <v>33131</v>
      </c>
      <c r="B11358" t="s">
        <v>2344</v>
      </c>
      <c r="C11358" t="s">
        <v>18706</v>
      </c>
      <c r="D11358" t="s">
        <v>18528</v>
      </c>
    </row>
    <row r="11359" spans="1:4" x14ac:dyDescent="0.2">
      <c r="A11359">
        <v>33132</v>
      </c>
      <c r="B11359" t="s">
        <v>2344</v>
      </c>
      <c r="C11359" t="s">
        <v>18706</v>
      </c>
      <c r="D11359" t="s">
        <v>18528</v>
      </c>
    </row>
    <row r="11360" spans="1:4" x14ac:dyDescent="0.2">
      <c r="A11360">
        <v>33133</v>
      </c>
      <c r="B11360" t="s">
        <v>2344</v>
      </c>
      <c r="C11360" t="s">
        <v>18706</v>
      </c>
      <c r="D11360" t="s">
        <v>18528</v>
      </c>
    </row>
    <row r="11361" spans="1:4" x14ac:dyDescent="0.2">
      <c r="A11361">
        <v>33134</v>
      </c>
      <c r="B11361" t="s">
        <v>2344</v>
      </c>
      <c r="C11361" t="s">
        <v>18706</v>
      </c>
      <c r="D11361" t="s">
        <v>18528</v>
      </c>
    </row>
    <row r="11362" spans="1:4" x14ac:dyDescent="0.2">
      <c r="A11362">
        <v>33135</v>
      </c>
      <c r="B11362" t="s">
        <v>2344</v>
      </c>
      <c r="C11362" t="s">
        <v>18706</v>
      </c>
      <c r="D11362" t="s">
        <v>18528</v>
      </c>
    </row>
    <row r="11363" spans="1:4" x14ac:dyDescent="0.2">
      <c r="A11363">
        <v>33136</v>
      </c>
      <c r="B11363" t="s">
        <v>2344</v>
      </c>
      <c r="C11363" t="s">
        <v>18706</v>
      </c>
      <c r="D11363" t="s">
        <v>18528</v>
      </c>
    </row>
    <row r="11364" spans="1:4" x14ac:dyDescent="0.2">
      <c r="A11364">
        <v>33137</v>
      </c>
      <c r="B11364" t="s">
        <v>2344</v>
      </c>
      <c r="C11364" t="s">
        <v>18706</v>
      </c>
      <c r="D11364" t="s">
        <v>18528</v>
      </c>
    </row>
    <row r="11365" spans="1:4" x14ac:dyDescent="0.2">
      <c r="A11365">
        <v>33138</v>
      </c>
      <c r="B11365" t="s">
        <v>2344</v>
      </c>
      <c r="C11365" t="s">
        <v>18706</v>
      </c>
      <c r="D11365" t="s">
        <v>18528</v>
      </c>
    </row>
    <row r="11366" spans="1:4" x14ac:dyDescent="0.2">
      <c r="A11366">
        <v>33139</v>
      </c>
      <c r="B11366" t="s">
        <v>18715</v>
      </c>
      <c r="C11366" t="s">
        <v>18706</v>
      </c>
      <c r="D11366" t="s">
        <v>18528</v>
      </c>
    </row>
    <row r="11367" spans="1:4" x14ac:dyDescent="0.2">
      <c r="A11367">
        <v>33140</v>
      </c>
      <c r="B11367" t="s">
        <v>18715</v>
      </c>
      <c r="C11367" t="s">
        <v>18706</v>
      </c>
      <c r="D11367" t="s">
        <v>18528</v>
      </c>
    </row>
    <row r="11368" spans="1:4" x14ac:dyDescent="0.2">
      <c r="A11368">
        <v>33141</v>
      </c>
      <c r="B11368" t="s">
        <v>18715</v>
      </c>
      <c r="C11368" t="s">
        <v>18706</v>
      </c>
      <c r="D11368" t="s">
        <v>18528</v>
      </c>
    </row>
    <row r="11369" spans="1:4" x14ac:dyDescent="0.2">
      <c r="A11369">
        <v>33142</v>
      </c>
      <c r="B11369" t="s">
        <v>2344</v>
      </c>
      <c r="C11369" t="s">
        <v>18706</v>
      </c>
      <c r="D11369" t="s">
        <v>18528</v>
      </c>
    </row>
    <row r="11370" spans="1:4" x14ac:dyDescent="0.2">
      <c r="A11370">
        <v>33143</v>
      </c>
      <c r="B11370" t="s">
        <v>2344</v>
      </c>
      <c r="C11370" t="s">
        <v>18706</v>
      </c>
      <c r="D11370" t="s">
        <v>18528</v>
      </c>
    </row>
    <row r="11371" spans="1:4" x14ac:dyDescent="0.2">
      <c r="A11371">
        <v>33144</v>
      </c>
      <c r="B11371" t="s">
        <v>2344</v>
      </c>
      <c r="C11371" t="s">
        <v>18706</v>
      </c>
      <c r="D11371" t="s">
        <v>18528</v>
      </c>
    </row>
    <row r="11372" spans="1:4" x14ac:dyDescent="0.2">
      <c r="A11372">
        <v>33145</v>
      </c>
      <c r="B11372" t="s">
        <v>2344</v>
      </c>
      <c r="C11372" t="s">
        <v>18706</v>
      </c>
      <c r="D11372" t="s">
        <v>18528</v>
      </c>
    </row>
    <row r="11373" spans="1:4" x14ac:dyDescent="0.2">
      <c r="A11373">
        <v>33146</v>
      </c>
      <c r="B11373" t="s">
        <v>2344</v>
      </c>
      <c r="C11373" t="s">
        <v>18706</v>
      </c>
      <c r="D11373" t="s">
        <v>18528</v>
      </c>
    </row>
    <row r="11374" spans="1:4" x14ac:dyDescent="0.2">
      <c r="A11374">
        <v>33147</v>
      </c>
      <c r="B11374" t="s">
        <v>2344</v>
      </c>
      <c r="C11374" t="s">
        <v>18706</v>
      </c>
      <c r="D11374" t="s">
        <v>18528</v>
      </c>
    </row>
    <row r="11375" spans="1:4" x14ac:dyDescent="0.2">
      <c r="A11375">
        <v>33148</v>
      </c>
      <c r="B11375" t="s">
        <v>2344</v>
      </c>
      <c r="C11375" t="s">
        <v>18706</v>
      </c>
      <c r="D11375" t="s">
        <v>18528</v>
      </c>
    </row>
    <row r="11376" spans="1:4" x14ac:dyDescent="0.2">
      <c r="A11376">
        <v>33149</v>
      </c>
      <c r="B11376" t="s">
        <v>18716</v>
      </c>
      <c r="C11376" t="s">
        <v>18706</v>
      </c>
      <c r="D11376" t="s">
        <v>18528</v>
      </c>
    </row>
    <row r="11377" spans="1:4" x14ac:dyDescent="0.2">
      <c r="A11377">
        <v>33150</v>
      </c>
      <c r="B11377" t="s">
        <v>2344</v>
      </c>
      <c r="C11377" t="s">
        <v>18706</v>
      </c>
      <c r="D11377" t="s">
        <v>18528</v>
      </c>
    </row>
    <row r="11378" spans="1:4" x14ac:dyDescent="0.2">
      <c r="A11378">
        <v>33154</v>
      </c>
      <c r="B11378" t="s">
        <v>18715</v>
      </c>
      <c r="C11378" t="s">
        <v>18706</v>
      </c>
      <c r="D11378" t="s">
        <v>18528</v>
      </c>
    </row>
    <row r="11379" spans="1:4" x14ac:dyDescent="0.2">
      <c r="A11379">
        <v>33155</v>
      </c>
      <c r="B11379" t="s">
        <v>2344</v>
      </c>
      <c r="C11379" t="s">
        <v>18706</v>
      </c>
      <c r="D11379" t="s">
        <v>18528</v>
      </c>
    </row>
    <row r="11380" spans="1:4" x14ac:dyDescent="0.2">
      <c r="A11380">
        <v>33156</v>
      </c>
      <c r="B11380" t="s">
        <v>2344</v>
      </c>
      <c r="C11380" t="s">
        <v>18706</v>
      </c>
      <c r="D11380" t="s">
        <v>18528</v>
      </c>
    </row>
    <row r="11381" spans="1:4" x14ac:dyDescent="0.2">
      <c r="A11381">
        <v>33157</v>
      </c>
      <c r="B11381" t="s">
        <v>2344</v>
      </c>
      <c r="C11381" t="s">
        <v>18706</v>
      </c>
      <c r="D11381" t="s">
        <v>18528</v>
      </c>
    </row>
    <row r="11382" spans="1:4" x14ac:dyDescent="0.2">
      <c r="A11382">
        <v>33158</v>
      </c>
      <c r="B11382" t="s">
        <v>2344</v>
      </c>
      <c r="C11382" t="s">
        <v>18706</v>
      </c>
      <c r="D11382" t="s">
        <v>18528</v>
      </c>
    </row>
    <row r="11383" spans="1:4" x14ac:dyDescent="0.2">
      <c r="A11383">
        <v>33160</v>
      </c>
      <c r="B11383" t="s">
        <v>18717</v>
      </c>
      <c r="C11383" t="s">
        <v>18706</v>
      </c>
      <c r="D11383" t="s">
        <v>18528</v>
      </c>
    </row>
    <row r="11384" spans="1:4" x14ac:dyDescent="0.2">
      <c r="A11384">
        <v>33161</v>
      </c>
      <c r="B11384" t="s">
        <v>2344</v>
      </c>
      <c r="C11384" t="s">
        <v>18706</v>
      </c>
      <c r="D11384" t="s">
        <v>18528</v>
      </c>
    </row>
    <row r="11385" spans="1:4" x14ac:dyDescent="0.2">
      <c r="A11385">
        <v>33162</v>
      </c>
      <c r="B11385" t="s">
        <v>2344</v>
      </c>
      <c r="C11385" t="s">
        <v>18706</v>
      </c>
      <c r="D11385" t="s">
        <v>18528</v>
      </c>
    </row>
    <row r="11386" spans="1:4" x14ac:dyDescent="0.2">
      <c r="A11386">
        <v>33165</v>
      </c>
      <c r="B11386" t="s">
        <v>2344</v>
      </c>
      <c r="C11386" t="s">
        <v>18706</v>
      </c>
      <c r="D11386" t="s">
        <v>18528</v>
      </c>
    </row>
    <row r="11387" spans="1:4" x14ac:dyDescent="0.2">
      <c r="A11387">
        <v>33166</v>
      </c>
      <c r="B11387" t="s">
        <v>2344</v>
      </c>
      <c r="C11387" t="s">
        <v>18706</v>
      </c>
      <c r="D11387" t="s">
        <v>18528</v>
      </c>
    </row>
    <row r="11388" spans="1:4" x14ac:dyDescent="0.2">
      <c r="A11388">
        <v>33167</v>
      </c>
      <c r="B11388" t="s">
        <v>2344</v>
      </c>
      <c r="C11388" t="s">
        <v>18706</v>
      </c>
      <c r="D11388" t="s">
        <v>18528</v>
      </c>
    </row>
    <row r="11389" spans="1:4" x14ac:dyDescent="0.2">
      <c r="A11389">
        <v>33168</v>
      </c>
      <c r="B11389" t="s">
        <v>2344</v>
      </c>
      <c r="C11389" t="s">
        <v>18706</v>
      </c>
      <c r="D11389" t="s">
        <v>18528</v>
      </c>
    </row>
    <row r="11390" spans="1:4" x14ac:dyDescent="0.2">
      <c r="A11390">
        <v>33169</v>
      </c>
      <c r="B11390" t="s">
        <v>2344</v>
      </c>
      <c r="C11390" t="s">
        <v>18706</v>
      </c>
      <c r="D11390" t="s">
        <v>18528</v>
      </c>
    </row>
    <row r="11391" spans="1:4" x14ac:dyDescent="0.2">
      <c r="A11391">
        <v>33170</v>
      </c>
      <c r="B11391" t="s">
        <v>2344</v>
      </c>
      <c r="C11391" t="s">
        <v>18706</v>
      </c>
      <c r="D11391" t="s">
        <v>18528</v>
      </c>
    </row>
    <row r="11392" spans="1:4" x14ac:dyDescent="0.2">
      <c r="A11392">
        <v>33172</v>
      </c>
      <c r="B11392" t="s">
        <v>2344</v>
      </c>
      <c r="C11392" t="s">
        <v>18706</v>
      </c>
      <c r="D11392" t="s">
        <v>18528</v>
      </c>
    </row>
    <row r="11393" spans="1:4" x14ac:dyDescent="0.2">
      <c r="A11393">
        <v>33173</v>
      </c>
      <c r="B11393" t="s">
        <v>2344</v>
      </c>
      <c r="C11393" t="s">
        <v>18706</v>
      </c>
      <c r="D11393" t="s">
        <v>18528</v>
      </c>
    </row>
    <row r="11394" spans="1:4" x14ac:dyDescent="0.2">
      <c r="A11394">
        <v>33174</v>
      </c>
      <c r="B11394" t="s">
        <v>2344</v>
      </c>
      <c r="C11394" t="s">
        <v>18706</v>
      </c>
      <c r="D11394" t="s">
        <v>18528</v>
      </c>
    </row>
    <row r="11395" spans="1:4" x14ac:dyDescent="0.2">
      <c r="A11395">
        <v>33175</v>
      </c>
      <c r="B11395" t="s">
        <v>2344</v>
      </c>
      <c r="C11395" t="s">
        <v>18706</v>
      </c>
      <c r="D11395" t="s">
        <v>18528</v>
      </c>
    </row>
    <row r="11396" spans="1:4" x14ac:dyDescent="0.2">
      <c r="A11396">
        <v>33176</v>
      </c>
      <c r="B11396" t="s">
        <v>2344</v>
      </c>
      <c r="C11396" t="s">
        <v>18706</v>
      </c>
      <c r="D11396" t="s">
        <v>18528</v>
      </c>
    </row>
    <row r="11397" spans="1:4" x14ac:dyDescent="0.2">
      <c r="A11397">
        <v>33177</v>
      </c>
      <c r="B11397" t="s">
        <v>2344</v>
      </c>
      <c r="C11397" t="s">
        <v>18706</v>
      </c>
      <c r="D11397" t="s">
        <v>18528</v>
      </c>
    </row>
    <row r="11398" spans="1:4" x14ac:dyDescent="0.2">
      <c r="A11398">
        <v>33178</v>
      </c>
      <c r="B11398" t="s">
        <v>2344</v>
      </c>
      <c r="C11398" t="s">
        <v>18706</v>
      </c>
      <c r="D11398" t="s">
        <v>18528</v>
      </c>
    </row>
    <row r="11399" spans="1:4" x14ac:dyDescent="0.2">
      <c r="A11399">
        <v>33179</v>
      </c>
      <c r="B11399" t="s">
        <v>2344</v>
      </c>
      <c r="C11399" t="s">
        <v>18706</v>
      </c>
      <c r="D11399" t="s">
        <v>18528</v>
      </c>
    </row>
    <row r="11400" spans="1:4" x14ac:dyDescent="0.2">
      <c r="A11400">
        <v>33180</v>
      </c>
      <c r="B11400" t="s">
        <v>2344</v>
      </c>
      <c r="C11400" t="s">
        <v>18706</v>
      </c>
      <c r="D11400" t="s">
        <v>18528</v>
      </c>
    </row>
    <row r="11401" spans="1:4" x14ac:dyDescent="0.2">
      <c r="A11401">
        <v>33181</v>
      </c>
      <c r="B11401" t="s">
        <v>2344</v>
      </c>
      <c r="C11401" t="s">
        <v>18706</v>
      </c>
      <c r="D11401" t="s">
        <v>18528</v>
      </c>
    </row>
    <row r="11402" spans="1:4" x14ac:dyDescent="0.2">
      <c r="A11402">
        <v>33182</v>
      </c>
      <c r="B11402" t="s">
        <v>2344</v>
      </c>
      <c r="C11402" t="s">
        <v>18706</v>
      </c>
      <c r="D11402" t="s">
        <v>18528</v>
      </c>
    </row>
    <row r="11403" spans="1:4" x14ac:dyDescent="0.2">
      <c r="A11403">
        <v>33183</v>
      </c>
      <c r="B11403" t="s">
        <v>2344</v>
      </c>
      <c r="C11403" t="s">
        <v>18706</v>
      </c>
      <c r="D11403" t="s">
        <v>18528</v>
      </c>
    </row>
    <row r="11404" spans="1:4" x14ac:dyDescent="0.2">
      <c r="A11404">
        <v>33184</v>
      </c>
      <c r="B11404" t="s">
        <v>2344</v>
      </c>
      <c r="C11404" t="s">
        <v>18706</v>
      </c>
      <c r="D11404" t="s">
        <v>18528</v>
      </c>
    </row>
    <row r="11405" spans="1:4" x14ac:dyDescent="0.2">
      <c r="A11405">
        <v>33185</v>
      </c>
      <c r="B11405" t="s">
        <v>2344</v>
      </c>
      <c r="C11405" t="s">
        <v>18706</v>
      </c>
      <c r="D11405" t="s">
        <v>18528</v>
      </c>
    </row>
    <row r="11406" spans="1:4" x14ac:dyDescent="0.2">
      <c r="A11406">
        <v>33186</v>
      </c>
      <c r="B11406" t="s">
        <v>2344</v>
      </c>
      <c r="C11406" t="s">
        <v>18706</v>
      </c>
      <c r="D11406" t="s">
        <v>18528</v>
      </c>
    </row>
    <row r="11407" spans="1:4" x14ac:dyDescent="0.2">
      <c r="A11407">
        <v>33187</v>
      </c>
      <c r="B11407" t="s">
        <v>2344</v>
      </c>
      <c r="C11407" t="s">
        <v>18706</v>
      </c>
      <c r="D11407" t="s">
        <v>18528</v>
      </c>
    </row>
    <row r="11408" spans="1:4" x14ac:dyDescent="0.2">
      <c r="A11408">
        <v>33188</v>
      </c>
      <c r="B11408" t="s">
        <v>2344</v>
      </c>
      <c r="C11408" t="s">
        <v>18706</v>
      </c>
      <c r="D11408" t="s">
        <v>18528</v>
      </c>
    </row>
    <row r="11409" spans="1:4" x14ac:dyDescent="0.2">
      <c r="A11409">
        <v>33189</v>
      </c>
      <c r="B11409" t="s">
        <v>2344</v>
      </c>
      <c r="C11409" t="s">
        <v>18706</v>
      </c>
      <c r="D11409" t="s">
        <v>18528</v>
      </c>
    </row>
    <row r="11410" spans="1:4" x14ac:dyDescent="0.2">
      <c r="A11410">
        <v>33190</v>
      </c>
      <c r="B11410" t="s">
        <v>2344</v>
      </c>
      <c r="C11410" t="s">
        <v>18706</v>
      </c>
      <c r="D11410" t="s">
        <v>18528</v>
      </c>
    </row>
    <row r="11411" spans="1:4" x14ac:dyDescent="0.2">
      <c r="A11411">
        <v>33191</v>
      </c>
      <c r="B11411" t="s">
        <v>2344</v>
      </c>
      <c r="D11411" t="s">
        <v>18528</v>
      </c>
    </row>
    <row r="11412" spans="1:4" x14ac:dyDescent="0.2">
      <c r="A11412">
        <v>33192</v>
      </c>
      <c r="B11412" t="s">
        <v>2344</v>
      </c>
      <c r="D11412" t="s">
        <v>18528</v>
      </c>
    </row>
    <row r="11413" spans="1:4" x14ac:dyDescent="0.2">
      <c r="A11413">
        <v>33193</v>
      </c>
      <c r="B11413" t="s">
        <v>2344</v>
      </c>
      <c r="C11413" t="s">
        <v>18706</v>
      </c>
      <c r="D11413" t="s">
        <v>18528</v>
      </c>
    </row>
    <row r="11414" spans="1:4" x14ac:dyDescent="0.2">
      <c r="A11414">
        <v>33194</v>
      </c>
      <c r="B11414" t="s">
        <v>2344</v>
      </c>
      <c r="C11414" t="s">
        <v>18706</v>
      </c>
      <c r="D11414" t="s">
        <v>18528</v>
      </c>
    </row>
    <row r="11415" spans="1:4" x14ac:dyDescent="0.2">
      <c r="A11415">
        <v>33195</v>
      </c>
      <c r="B11415" t="s">
        <v>2344</v>
      </c>
      <c r="C11415" t="s">
        <v>18706</v>
      </c>
      <c r="D11415" t="s">
        <v>18528</v>
      </c>
    </row>
    <row r="11416" spans="1:4" x14ac:dyDescent="0.2">
      <c r="A11416">
        <v>33196</v>
      </c>
      <c r="B11416" t="s">
        <v>2344</v>
      </c>
      <c r="C11416" t="s">
        <v>18706</v>
      </c>
      <c r="D11416" t="s">
        <v>18528</v>
      </c>
    </row>
    <row r="11417" spans="1:4" x14ac:dyDescent="0.2">
      <c r="A11417">
        <v>33198</v>
      </c>
      <c r="B11417" t="s">
        <v>2344</v>
      </c>
      <c r="D11417" t="s">
        <v>18528</v>
      </c>
    </row>
    <row r="11418" spans="1:4" x14ac:dyDescent="0.2">
      <c r="A11418">
        <v>33199</v>
      </c>
      <c r="B11418" t="s">
        <v>2344</v>
      </c>
      <c r="C11418" t="s">
        <v>18706</v>
      </c>
      <c r="D11418" t="s">
        <v>18528</v>
      </c>
    </row>
    <row r="11419" spans="1:4" x14ac:dyDescent="0.2">
      <c r="A11419">
        <v>33206</v>
      </c>
      <c r="B11419" t="s">
        <v>2344</v>
      </c>
      <c r="D11419" t="s">
        <v>18528</v>
      </c>
    </row>
    <row r="11420" spans="1:4" x14ac:dyDescent="0.2">
      <c r="A11420">
        <v>33301</v>
      </c>
      <c r="B11420" t="s">
        <v>2073</v>
      </c>
      <c r="C11420" t="s">
        <v>18704</v>
      </c>
      <c r="D11420" t="s">
        <v>18528</v>
      </c>
    </row>
    <row r="11421" spans="1:4" x14ac:dyDescent="0.2">
      <c r="A11421">
        <v>33304</v>
      </c>
      <c r="B11421" t="s">
        <v>2073</v>
      </c>
      <c r="C11421" t="s">
        <v>18704</v>
      </c>
      <c r="D11421" t="s">
        <v>18528</v>
      </c>
    </row>
    <row r="11422" spans="1:4" x14ac:dyDescent="0.2">
      <c r="A11422">
        <v>33305</v>
      </c>
      <c r="B11422" t="s">
        <v>2073</v>
      </c>
      <c r="C11422" t="s">
        <v>18704</v>
      </c>
      <c r="D11422" t="s">
        <v>18528</v>
      </c>
    </row>
    <row r="11423" spans="1:4" x14ac:dyDescent="0.2">
      <c r="A11423">
        <v>33306</v>
      </c>
      <c r="B11423" t="s">
        <v>2073</v>
      </c>
      <c r="C11423" t="s">
        <v>18704</v>
      </c>
      <c r="D11423" t="s">
        <v>18528</v>
      </c>
    </row>
    <row r="11424" spans="1:4" x14ac:dyDescent="0.2">
      <c r="A11424">
        <v>33308</v>
      </c>
      <c r="B11424" t="s">
        <v>2073</v>
      </c>
      <c r="C11424" t="s">
        <v>18704</v>
      </c>
      <c r="D11424" t="s">
        <v>18528</v>
      </c>
    </row>
    <row r="11425" spans="1:4" x14ac:dyDescent="0.2">
      <c r="A11425">
        <v>33309</v>
      </c>
      <c r="B11425" t="s">
        <v>2073</v>
      </c>
      <c r="C11425" t="s">
        <v>18704</v>
      </c>
      <c r="D11425" t="s">
        <v>18528</v>
      </c>
    </row>
    <row r="11426" spans="1:4" x14ac:dyDescent="0.2">
      <c r="A11426">
        <v>33311</v>
      </c>
      <c r="B11426" t="s">
        <v>2073</v>
      </c>
      <c r="C11426" t="s">
        <v>18704</v>
      </c>
      <c r="D11426" t="s">
        <v>18528</v>
      </c>
    </row>
    <row r="11427" spans="1:4" x14ac:dyDescent="0.2">
      <c r="A11427">
        <v>33312</v>
      </c>
      <c r="B11427" t="s">
        <v>2073</v>
      </c>
      <c r="C11427" t="s">
        <v>18704</v>
      </c>
      <c r="D11427" t="s">
        <v>18528</v>
      </c>
    </row>
    <row r="11428" spans="1:4" x14ac:dyDescent="0.2">
      <c r="A11428">
        <v>33313</v>
      </c>
      <c r="B11428" t="s">
        <v>2073</v>
      </c>
      <c r="C11428" t="s">
        <v>18704</v>
      </c>
      <c r="D11428" t="s">
        <v>18528</v>
      </c>
    </row>
    <row r="11429" spans="1:4" x14ac:dyDescent="0.2">
      <c r="A11429">
        <v>33314</v>
      </c>
      <c r="B11429" t="s">
        <v>2073</v>
      </c>
      <c r="C11429" t="s">
        <v>18704</v>
      </c>
      <c r="D11429" t="s">
        <v>18528</v>
      </c>
    </row>
    <row r="11430" spans="1:4" x14ac:dyDescent="0.2">
      <c r="A11430">
        <v>33315</v>
      </c>
      <c r="B11430" t="s">
        <v>2073</v>
      </c>
      <c r="C11430" t="s">
        <v>18704</v>
      </c>
      <c r="D11430" t="s">
        <v>18528</v>
      </c>
    </row>
    <row r="11431" spans="1:4" x14ac:dyDescent="0.2">
      <c r="A11431">
        <v>33316</v>
      </c>
      <c r="B11431" t="s">
        <v>2073</v>
      </c>
      <c r="C11431" t="s">
        <v>18704</v>
      </c>
      <c r="D11431" t="s">
        <v>18528</v>
      </c>
    </row>
    <row r="11432" spans="1:4" x14ac:dyDescent="0.2">
      <c r="A11432">
        <v>33317</v>
      </c>
      <c r="B11432" t="s">
        <v>2073</v>
      </c>
      <c r="C11432" t="s">
        <v>18704</v>
      </c>
      <c r="D11432" t="s">
        <v>18528</v>
      </c>
    </row>
    <row r="11433" spans="1:4" x14ac:dyDescent="0.2">
      <c r="A11433">
        <v>33319</v>
      </c>
      <c r="B11433" t="s">
        <v>2073</v>
      </c>
      <c r="C11433" t="s">
        <v>18704</v>
      </c>
      <c r="D11433" t="s">
        <v>18528</v>
      </c>
    </row>
    <row r="11434" spans="1:4" x14ac:dyDescent="0.2">
      <c r="A11434">
        <v>33321</v>
      </c>
      <c r="B11434" t="s">
        <v>2073</v>
      </c>
      <c r="C11434" t="s">
        <v>18704</v>
      </c>
      <c r="D11434" t="s">
        <v>18528</v>
      </c>
    </row>
    <row r="11435" spans="1:4" x14ac:dyDescent="0.2">
      <c r="A11435">
        <v>33322</v>
      </c>
      <c r="B11435" t="s">
        <v>2073</v>
      </c>
      <c r="C11435" t="s">
        <v>18704</v>
      </c>
      <c r="D11435" t="s">
        <v>18528</v>
      </c>
    </row>
    <row r="11436" spans="1:4" x14ac:dyDescent="0.2">
      <c r="A11436">
        <v>33323</v>
      </c>
      <c r="B11436" t="s">
        <v>2073</v>
      </c>
      <c r="C11436" t="s">
        <v>18704</v>
      </c>
      <c r="D11436" t="s">
        <v>18528</v>
      </c>
    </row>
    <row r="11437" spans="1:4" x14ac:dyDescent="0.2">
      <c r="A11437">
        <v>33324</v>
      </c>
      <c r="B11437" t="s">
        <v>2073</v>
      </c>
      <c r="C11437" t="s">
        <v>18704</v>
      </c>
      <c r="D11437" t="s">
        <v>18528</v>
      </c>
    </row>
    <row r="11438" spans="1:4" x14ac:dyDescent="0.2">
      <c r="A11438">
        <v>33325</v>
      </c>
      <c r="B11438" t="s">
        <v>2073</v>
      </c>
      <c r="C11438" t="s">
        <v>18704</v>
      </c>
      <c r="D11438" t="s">
        <v>18528</v>
      </c>
    </row>
    <row r="11439" spans="1:4" x14ac:dyDescent="0.2">
      <c r="A11439">
        <v>33326</v>
      </c>
      <c r="B11439" t="s">
        <v>2073</v>
      </c>
      <c r="C11439" t="s">
        <v>18704</v>
      </c>
      <c r="D11439" t="s">
        <v>18528</v>
      </c>
    </row>
    <row r="11440" spans="1:4" x14ac:dyDescent="0.2">
      <c r="A11440">
        <v>33327</v>
      </c>
      <c r="B11440" t="s">
        <v>2073</v>
      </c>
      <c r="C11440" t="s">
        <v>18704</v>
      </c>
      <c r="D11440" t="s">
        <v>18528</v>
      </c>
    </row>
    <row r="11441" spans="1:4" x14ac:dyDescent="0.2">
      <c r="A11441">
        <v>33328</v>
      </c>
      <c r="B11441" t="s">
        <v>2073</v>
      </c>
      <c r="C11441" t="s">
        <v>18704</v>
      </c>
      <c r="D11441" t="s">
        <v>18528</v>
      </c>
    </row>
    <row r="11442" spans="1:4" x14ac:dyDescent="0.2">
      <c r="A11442">
        <v>33330</v>
      </c>
      <c r="B11442" t="s">
        <v>2073</v>
      </c>
      <c r="C11442" t="s">
        <v>18704</v>
      </c>
      <c r="D11442" t="s">
        <v>18528</v>
      </c>
    </row>
    <row r="11443" spans="1:4" x14ac:dyDescent="0.2">
      <c r="A11443">
        <v>33331</v>
      </c>
      <c r="B11443" t="s">
        <v>2073</v>
      </c>
      <c r="C11443" t="s">
        <v>18704</v>
      </c>
      <c r="D11443" t="s">
        <v>18528</v>
      </c>
    </row>
    <row r="11444" spans="1:4" x14ac:dyDescent="0.2">
      <c r="A11444">
        <v>33332</v>
      </c>
      <c r="B11444" t="s">
        <v>2073</v>
      </c>
      <c r="C11444" t="s">
        <v>18704</v>
      </c>
      <c r="D11444" t="s">
        <v>18528</v>
      </c>
    </row>
    <row r="11445" spans="1:4" x14ac:dyDescent="0.2">
      <c r="A11445">
        <v>33334</v>
      </c>
      <c r="B11445" t="s">
        <v>2073</v>
      </c>
      <c r="C11445" t="s">
        <v>18704</v>
      </c>
      <c r="D11445" t="s">
        <v>18528</v>
      </c>
    </row>
    <row r="11446" spans="1:4" x14ac:dyDescent="0.2">
      <c r="A11446">
        <v>33336</v>
      </c>
      <c r="B11446" t="s">
        <v>2073</v>
      </c>
      <c r="C11446" t="s">
        <v>18704</v>
      </c>
      <c r="D11446" t="s">
        <v>18528</v>
      </c>
    </row>
    <row r="11447" spans="1:4" x14ac:dyDescent="0.2">
      <c r="A11447">
        <v>33337</v>
      </c>
      <c r="B11447" t="s">
        <v>2073</v>
      </c>
      <c r="C11447" t="s">
        <v>18704</v>
      </c>
      <c r="D11447" t="s">
        <v>18528</v>
      </c>
    </row>
    <row r="11448" spans="1:4" x14ac:dyDescent="0.2">
      <c r="A11448">
        <v>33351</v>
      </c>
      <c r="B11448" t="s">
        <v>2073</v>
      </c>
      <c r="C11448" t="s">
        <v>18704</v>
      </c>
      <c r="D11448" t="s">
        <v>18528</v>
      </c>
    </row>
    <row r="11449" spans="1:4" x14ac:dyDescent="0.2">
      <c r="A11449">
        <v>33388</v>
      </c>
      <c r="B11449" t="s">
        <v>7417</v>
      </c>
      <c r="C11449" t="s">
        <v>18704</v>
      </c>
      <c r="D11449" t="s">
        <v>18528</v>
      </c>
    </row>
    <row r="11450" spans="1:4" x14ac:dyDescent="0.2">
      <c r="A11450">
        <v>33394</v>
      </c>
      <c r="B11450" t="s">
        <v>2073</v>
      </c>
      <c r="C11450" t="s">
        <v>18704</v>
      </c>
      <c r="D11450" t="s">
        <v>18528</v>
      </c>
    </row>
    <row r="11451" spans="1:4" x14ac:dyDescent="0.2">
      <c r="A11451">
        <v>33401</v>
      </c>
      <c r="B11451" t="s">
        <v>7485</v>
      </c>
      <c r="C11451" t="s">
        <v>18718</v>
      </c>
      <c r="D11451" t="s">
        <v>18528</v>
      </c>
    </row>
    <row r="11452" spans="1:4" x14ac:dyDescent="0.2">
      <c r="A11452">
        <v>33403</v>
      </c>
      <c r="B11452" t="s">
        <v>7485</v>
      </c>
      <c r="C11452" t="s">
        <v>18718</v>
      </c>
      <c r="D11452" t="s">
        <v>18528</v>
      </c>
    </row>
    <row r="11453" spans="1:4" x14ac:dyDescent="0.2">
      <c r="A11453">
        <v>33404</v>
      </c>
      <c r="B11453" t="s">
        <v>7485</v>
      </c>
      <c r="C11453" t="s">
        <v>18718</v>
      </c>
      <c r="D11453" t="s">
        <v>18528</v>
      </c>
    </row>
    <row r="11454" spans="1:4" x14ac:dyDescent="0.2">
      <c r="A11454">
        <v>33405</v>
      </c>
      <c r="B11454" t="s">
        <v>7485</v>
      </c>
      <c r="C11454" t="s">
        <v>18718</v>
      </c>
      <c r="D11454" t="s">
        <v>18528</v>
      </c>
    </row>
    <row r="11455" spans="1:4" x14ac:dyDescent="0.2">
      <c r="A11455">
        <v>33406</v>
      </c>
      <c r="B11455" t="s">
        <v>7485</v>
      </c>
      <c r="C11455" t="s">
        <v>18718</v>
      </c>
      <c r="D11455" t="s">
        <v>18528</v>
      </c>
    </row>
    <row r="11456" spans="1:4" x14ac:dyDescent="0.2">
      <c r="A11456">
        <v>33407</v>
      </c>
      <c r="B11456" t="s">
        <v>7485</v>
      </c>
      <c r="C11456" t="s">
        <v>18718</v>
      </c>
      <c r="D11456" t="s">
        <v>18528</v>
      </c>
    </row>
    <row r="11457" spans="1:4" x14ac:dyDescent="0.2">
      <c r="A11457">
        <v>33408</v>
      </c>
      <c r="B11457" t="s">
        <v>18719</v>
      </c>
      <c r="C11457" t="s">
        <v>18718</v>
      </c>
      <c r="D11457" t="s">
        <v>18528</v>
      </c>
    </row>
    <row r="11458" spans="1:4" x14ac:dyDescent="0.2">
      <c r="A11458">
        <v>33409</v>
      </c>
      <c r="B11458" t="s">
        <v>7485</v>
      </c>
      <c r="C11458" t="s">
        <v>18718</v>
      </c>
      <c r="D11458" t="s">
        <v>18528</v>
      </c>
    </row>
    <row r="11459" spans="1:4" x14ac:dyDescent="0.2">
      <c r="A11459">
        <v>33410</v>
      </c>
      <c r="B11459" t="s">
        <v>18720</v>
      </c>
      <c r="C11459" t="s">
        <v>18718</v>
      </c>
      <c r="D11459" t="s">
        <v>18528</v>
      </c>
    </row>
    <row r="11460" spans="1:4" x14ac:dyDescent="0.2">
      <c r="A11460">
        <v>33411</v>
      </c>
      <c r="B11460" t="s">
        <v>7485</v>
      </c>
      <c r="C11460" t="s">
        <v>18718</v>
      </c>
      <c r="D11460" t="s">
        <v>18528</v>
      </c>
    </row>
    <row r="11461" spans="1:4" x14ac:dyDescent="0.2">
      <c r="A11461">
        <v>33412</v>
      </c>
      <c r="B11461" t="s">
        <v>7485</v>
      </c>
      <c r="C11461" t="s">
        <v>18718</v>
      </c>
      <c r="D11461" t="s">
        <v>18528</v>
      </c>
    </row>
    <row r="11462" spans="1:4" x14ac:dyDescent="0.2">
      <c r="A11462">
        <v>33413</v>
      </c>
      <c r="B11462" t="s">
        <v>7485</v>
      </c>
      <c r="C11462" t="s">
        <v>18718</v>
      </c>
      <c r="D11462" t="s">
        <v>18528</v>
      </c>
    </row>
    <row r="11463" spans="1:4" x14ac:dyDescent="0.2">
      <c r="A11463">
        <v>33414</v>
      </c>
      <c r="B11463" t="s">
        <v>18721</v>
      </c>
      <c r="C11463" t="s">
        <v>18718</v>
      </c>
      <c r="D11463" t="s">
        <v>18528</v>
      </c>
    </row>
    <row r="11464" spans="1:4" x14ac:dyDescent="0.2">
      <c r="A11464">
        <v>33415</v>
      </c>
      <c r="B11464" t="s">
        <v>7485</v>
      </c>
      <c r="C11464" t="s">
        <v>18718</v>
      </c>
      <c r="D11464" t="s">
        <v>18528</v>
      </c>
    </row>
    <row r="11465" spans="1:4" x14ac:dyDescent="0.2">
      <c r="A11465">
        <v>33417</v>
      </c>
      <c r="B11465" t="s">
        <v>7485</v>
      </c>
      <c r="C11465" t="s">
        <v>18718</v>
      </c>
      <c r="D11465" t="s">
        <v>18528</v>
      </c>
    </row>
    <row r="11466" spans="1:4" x14ac:dyDescent="0.2">
      <c r="A11466">
        <v>33418</v>
      </c>
      <c r="B11466" t="s">
        <v>18720</v>
      </c>
      <c r="C11466" t="s">
        <v>18718</v>
      </c>
      <c r="D11466" t="s">
        <v>18528</v>
      </c>
    </row>
    <row r="11467" spans="1:4" x14ac:dyDescent="0.2">
      <c r="A11467">
        <v>33426</v>
      </c>
      <c r="B11467" t="s">
        <v>3725</v>
      </c>
      <c r="C11467" t="s">
        <v>18718</v>
      </c>
      <c r="D11467" t="s">
        <v>18528</v>
      </c>
    </row>
    <row r="11468" spans="1:4" x14ac:dyDescent="0.2">
      <c r="A11468">
        <v>33428</v>
      </c>
      <c r="B11468" t="s">
        <v>8150</v>
      </c>
      <c r="C11468" t="s">
        <v>18718</v>
      </c>
      <c r="D11468" t="s">
        <v>18528</v>
      </c>
    </row>
    <row r="11469" spans="1:4" x14ac:dyDescent="0.2">
      <c r="A11469">
        <v>33430</v>
      </c>
      <c r="B11469" t="s">
        <v>18722</v>
      </c>
      <c r="C11469" t="s">
        <v>18718</v>
      </c>
      <c r="D11469" t="s">
        <v>18528</v>
      </c>
    </row>
    <row r="11470" spans="1:4" x14ac:dyDescent="0.2">
      <c r="A11470">
        <v>33431</v>
      </c>
      <c r="B11470" t="s">
        <v>8150</v>
      </c>
      <c r="C11470" t="s">
        <v>18718</v>
      </c>
      <c r="D11470" t="s">
        <v>18528</v>
      </c>
    </row>
    <row r="11471" spans="1:4" x14ac:dyDescent="0.2">
      <c r="A11471">
        <v>33432</v>
      </c>
      <c r="B11471" t="s">
        <v>8150</v>
      </c>
      <c r="C11471" t="s">
        <v>18718</v>
      </c>
      <c r="D11471" t="s">
        <v>18528</v>
      </c>
    </row>
    <row r="11472" spans="1:4" x14ac:dyDescent="0.2">
      <c r="A11472">
        <v>33433</v>
      </c>
      <c r="B11472" t="s">
        <v>8150</v>
      </c>
      <c r="C11472" t="s">
        <v>18718</v>
      </c>
      <c r="D11472" t="s">
        <v>18528</v>
      </c>
    </row>
    <row r="11473" spans="1:4" x14ac:dyDescent="0.2">
      <c r="A11473">
        <v>33434</v>
      </c>
      <c r="B11473" t="s">
        <v>8150</v>
      </c>
      <c r="C11473" t="s">
        <v>18718</v>
      </c>
      <c r="D11473" t="s">
        <v>18528</v>
      </c>
    </row>
    <row r="11474" spans="1:4" x14ac:dyDescent="0.2">
      <c r="A11474">
        <v>33435</v>
      </c>
      <c r="B11474" t="s">
        <v>3725</v>
      </c>
      <c r="C11474" t="s">
        <v>18718</v>
      </c>
      <c r="D11474" t="s">
        <v>18528</v>
      </c>
    </row>
    <row r="11475" spans="1:4" x14ac:dyDescent="0.2">
      <c r="A11475">
        <v>33436</v>
      </c>
      <c r="B11475" t="s">
        <v>3725</v>
      </c>
      <c r="C11475" t="s">
        <v>18718</v>
      </c>
      <c r="D11475" t="s">
        <v>18528</v>
      </c>
    </row>
    <row r="11476" spans="1:4" x14ac:dyDescent="0.2">
      <c r="A11476">
        <v>33437</v>
      </c>
      <c r="B11476" t="s">
        <v>3725</v>
      </c>
      <c r="C11476" t="s">
        <v>18718</v>
      </c>
      <c r="D11476" t="s">
        <v>18528</v>
      </c>
    </row>
    <row r="11477" spans="1:4" x14ac:dyDescent="0.2">
      <c r="A11477">
        <v>33438</v>
      </c>
      <c r="B11477" t="s">
        <v>18723</v>
      </c>
      <c r="C11477" t="s">
        <v>18718</v>
      </c>
      <c r="D11477" t="s">
        <v>18528</v>
      </c>
    </row>
    <row r="11478" spans="1:4" x14ac:dyDescent="0.2">
      <c r="A11478">
        <v>33439</v>
      </c>
      <c r="B11478" t="s">
        <v>18723</v>
      </c>
      <c r="C11478" t="s">
        <v>18718</v>
      </c>
      <c r="D11478" t="s">
        <v>18528</v>
      </c>
    </row>
    <row r="11479" spans="1:4" x14ac:dyDescent="0.2">
      <c r="A11479">
        <v>33440</v>
      </c>
      <c r="B11479" t="s">
        <v>18724</v>
      </c>
      <c r="C11479" t="s">
        <v>18725</v>
      </c>
      <c r="D11479" t="s">
        <v>18528</v>
      </c>
    </row>
    <row r="11480" spans="1:4" x14ac:dyDescent="0.2">
      <c r="A11480">
        <v>33441</v>
      </c>
      <c r="B11480" t="s">
        <v>18726</v>
      </c>
      <c r="C11480" t="s">
        <v>18704</v>
      </c>
      <c r="D11480" t="s">
        <v>18528</v>
      </c>
    </row>
    <row r="11481" spans="1:4" x14ac:dyDescent="0.2">
      <c r="A11481">
        <v>33442</v>
      </c>
      <c r="B11481" t="s">
        <v>18726</v>
      </c>
      <c r="C11481" t="s">
        <v>18704</v>
      </c>
      <c r="D11481" t="s">
        <v>18528</v>
      </c>
    </row>
    <row r="11482" spans="1:4" x14ac:dyDescent="0.2">
      <c r="A11482">
        <v>33444</v>
      </c>
      <c r="B11482" t="s">
        <v>10295</v>
      </c>
      <c r="C11482" t="s">
        <v>18718</v>
      </c>
      <c r="D11482" t="s">
        <v>18528</v>
      </c>
    </row>
    <row r="11483" spans="1:4" x14ac:dyDescent="0.2">
      <c r="A11483">
        <v>33445</v>
      </c>
      <c r="B11483" t="s">
        <v>10295</v>
      </c>
      <c r="C11483" t="s">
        <v>18718</v>
      </c>
      <c r="D11483" t="s">
        <v>18528</v>
      </c>
    </row>
    <row r="11484" spans="1:4" x14ac:dyDescent="0.2">
      <c r="A11484">
        <v>33446</v>
      </c>
      <c r="B11484" t="s">
        <v>10295</v>
      </c>
      <c r="C11484" t="s">
        <v>18718</v>
      </c>
      <c r="D11484" t="s">
        <v>18528</v>
      </c>
    </row>
    <row r="11485" spans="1:4" x14ac:dyDescent="0.2">
      <c r="A11485">
        <v>33447</v>
      </c>
      <c r="B11485" t="s">
        <v>10295</v>
      </c>
      <c r="C11485" t="s">
        <v>18718</v>
      </c>
      <c r="D11485" t="s">
        <v>18528</v>
      </c>
    </row>
    <row r="11486" spans="1:4" x14ac:dyDescent="0.2">
      <c r="A11486">
        <v>33449</v>
      </c>
      <c r="B11486" t="s">
        <v>18727</v>
      </c>
      <c r="C11486" t="s">
        <v>18718</v>
      </c>
      <c r="D11486" t="s">
        <v>18528</v>
      </c>
    </row>
    <row r="11487" spans="1:4" x14ac:dyDescent="0.2">
      <c r="A11487">
        <v>33455</v>
      </c>
      <c r="B11487" t="s">
        <v>18728</v>
      </c>
      <c r="C11487" t="s">
        <v>17502</v>
      </c>
      <c r="D11487" t="s">
        <v>18528</v>
      </c>
    </row>
    <row r="11488" spans="1:4" x14ac:dyDescent="0.2">
      <c r="A11488">
        <v>33458</v>
      </c>
      <c r="B11488" t="s">
        <v>7998</v>
      </c>
      <c r="C11488" t="s">
        <v>18718</v>
      </c>
      <c r="D11488" t="s">
        <v>18528</v>
      </c>
    </row>
    <row r="11489" spans="1:4" x14ac:dyDescent="0.2">
      <c r="A11489">
        <v>33460</v>
      </c>
      <c r="B11489" t="s">
        <v>18729</v>
      </c>
      <c r="C11489" t="s">
        <v>18718</v>
      </c>
      <c r="D11489" t="s">
        <v>18528</v>
      </c>
    </row>
    <row r="11490" spans="1:4" x14ac:dyDescent="0.2">
      <c r="A11490">
        <v>33461</v>
      </c>
      <c r="B11490" t="s">
        <v>18727</v>
      </c>
      <c r="C11490" t="s">
        <v>18718</v>
      </c>
      <c r="D11490" t="s">
        <v>18528</v>
      </c>
    </row>
    <row r="11491" spans="1:4" x14ac:dyDescent="0.2">
      <c r="A11491">
        <v>33462</v>
      </c>
      <c r="B11491" t="s">
        <v>18727</v>
      </c>
      <c r="C11491" t="s">
        <v>18718</v>
      </c>
      <c r="D11491" t="s">
        <v>18528</v>
      </c>
    </row>
    <row r="11492" spans="1:4" x14ac:dyDescent="0.2">
      <c r="A11492">
        <v>33463</v>
      </c>
      <c r="B11492" t="s">
        <v>18727</v>
      </c>
      <c r="C11492" t="s">
        <v>18718</v>
      </c>
      <c r="D11492" t="s">
        <v>18528</v>
      </c>
    </row>
    <row r="11493" spans="1:4" x14ac:dyDescent="0.2">
      <c r="A11493">
        <v>33464</v>
      </c>
      <c r="B11493" t="s">
        <v>8150</v>
      </c>
      <c r="C11493" t="s">
        <v>18718</v>
      </c>
      <c r="D11493" t="s">
        <v>18528</v>
      </c>
    </row>
    <row r="11494" spans="1:4" x14ac:dyDescent="0.2">
      <c r="A11494">
        <v>33467</v>
      </c>
      <c r="B11494" t="s">
        <v>18727</v>
      </c>
      <c r="C11494" t="s">
        <v>18718</v>
      </c>
      <c r="D11494" t="s">
        <v>18528</v>
      </c>
    </row>
    <row r="11495" spans="1:4" x14ac:dyDescent="0.2">
      <c r="A11495">
        <v>33469</v>
      </c>
      <c r="B11495" t="s">
        <v>7998</v>
      </c>
      <c r="C11495" t="s">
        <v>18718</v>
      </c>
      <c r="D11495" t="s">
        <v>18528</v>
      </c>
    </row>
    <row r="11496" spans="1:4" x14ac:dyDescent="0.2">
      <c r="A11496">
        <v>33470</v>
      </c>
      <c r="B11496" t="s">
        <v>18730</v>
      </c>
      <c r="C11496" t="s">
        <v>18718</v>
      </c>
      <c r="D11496" t="s">
        <v>18528</v>
      </c>
    </row>
    <row r="11497" spans="1:4" x14ac:dyDescent="0.2">
      <c r="A11497">
        <v>33471</v>
      </c>
      <c r="B11497" t="s">
        <v>18731</v>
      </c>
      <c r="C11497" t="s">
        <v>18732</v>
      </c>
      <c r="D11497" t="s">
        <v>18528</v>
      </c>
    </row>
    <row r="11498" spans="1:4" x14ac:dyDescent="0.2">
      <c r="A11498">
        <v>33472</v>
      </c>
      <c r="B11498" t="s">
        <v>3725</v>
      </c>
      <c r="C11498" t="s">
        <v>18718</v>
      </c>
      <c r="D11498" t="s">
        <v>18528</v>
      </c>
    </row>
    <row r="11499" spans="1:4" x14ac:dyDescent="0.2">
      <c r="A11499">
        <v>33473</v>
      </c>
      <c r="B11499" t="s">
        <v>3725</v>
      </c>
      <c r="C11499" t="s">
        <v>18718</v>
      </c>
      <c r="D11499" t="s">
        <v>18528</v>
      </c>
    </row>
    <row r="11500" spans="1:4" x14ac:dyDescent="0.2">
      <c r="A11500">
        <v>33476</v>
      </c>
      <c r="B11500" t="s">
        <v>18733</v>
      </c>
      <c r="C11500" t="s">
        <v>18718</v>
      </c>
      <c r="D11500" t="s">
        <v>18528</v>
      </c>
    </row>
    <row r="11501" spans="1:4" x14ac:dyDescent="0.2">
      <c r="A11501">
        <v>33477</v>
      </c>
      <c r="B11501" t="s">
        <v>7998</v>
      </c>
      <c r="C11501" t="s">
        <v>18718</v>
      </c>
      <c r="D11501" t="s">
        <v>18528</v>
      </c>
    </row>
    <row r="11502" spans="1:4" x14ac:dyDescent="0.2">
      <c r="A11502">
        <v>33478</v>
      </c>
      <c r="B11502" t="s">
        <v>7998</v>
      </c>
      <c r="C11502" t="s">
        <v>18718</v>
      </c>
      <c r="D11502" t="s">
        <v>18528</v>
      </c>
    </row>
    <row r="11503" spans="1:4" x14ac:dyDescent="0.2">
      <c r="A11503">
        <v>33480</v>
      </c>
      <c r="B11503" t="s">
        <v>18734</v>
      </c>
      <c r="C11503" t="s">
        <v>18718</v>
      </c>
      <c r="D11503" t="s">
        <v>18528</v>
      </c>
    </row>
    <row r="11504" spans="1:4" x14ac:dyDescent="0.2">
      <c r="A11504">
        <v>33483</v>
      </c>
      <c r="B11504" t="s">
        <v>10295</v>
      </c>
      <c r="C11504" t="s">
        <v>18718</v>
      </c>
      <c r="D11504" t="s">
        <v>18528</v>
      </c>
    </row>
    <row r="11505" spans="1:4" x14ac:dyDescent="0.2">
      <c r="A11505">
        <v>33484</v>
      </c>
      <c r="B11505" t="s">
        <v>10295</v>
      </c>
      <c r="C11505" t="s">
        <v>18718</v>
      </c>
      <c r="D11505" t="s">
        <v>18528</v>
      </c>
    </row>
    <row r="11506" spans="1:4" x14ac:dyDescent="0.2">
      <c r="A11506">
        <v>33486</v>
      </c>
      <c r="B11506" t="s">
        <v>8150</v>
      </c>
      <c r="C11506" t="s">
        <v>18718</v>
      </c>
      <c r="D11506" t="s">
        <v>18528</v>
      </c>
    </row>
    <row r="11507" spans="1:4" x14ac:dyDescent="0.2">
      <c r="A11507">
        <v>33487</v>
      </c>
      <c r="B11507" t="s">
        <v>8150</v>
      </c>
      <c r="C11507" t="s">
        <v>18718</v>
      </c>
      <c r="D11507" t="s">
        <v>18528</v>
      </c>
    </row>
    <row r="11508" spans="1:4" x14ac:dyDescent="0.2">
      <c r="A11508">
        <v>33493</v>
      </c>
      <c r="B11508" t="s">
        <v>18735</v>
      </c>
      <c r="C11508" t="s">
        <v>18718</v>
      </c>
      <c r="D11508" t="s">
        <v>18528</v>
      </c>
    </row>
    <row r="11509" spans="1:4" x14ac:dyDescent="0.2">
      <c r="A11509">
        <v>33496</v>
      </c>
      <c r="B11509" t="s">
        <v>8150</v>
      </c>
      <c r="C11509" t="s">
        <v>18718</v>
      </c>
      <c r="D11509" t="s">
        <v>18528</v>
      </c>
    </row>
    <row r="11510" spans="1:4" x14ac:dyDescent="0.2">
      <c r="A11510">
        <v>33498</v>
      </c>
      <c r="B11510" t="s">
        <v>8150</v>
      </c>
      <c r="C11510" t="s">
        <v>18718</v>
      </c>
      <c r="D11510" t="s">
        <v>18528</v>
      </c>
    </row>
    <row r="11511" spans="1:4" x14ac:dyDescent="0.2">
      <c r="A11511">
        <v>33499</v>
      </c>
      <c r="B11511" t="s">
        <v>8150</v>
      </c>
      <c r="C11511" t="s">
        <v>18718</v>
      </c>
      <c r="D11511" t="s">
        <v>18528</v>
      </c>
    </row>
    <row r="11512" spans="1:4" x14ac:dyDescent="0.2">
      <c r="A11512">
        <v>33510</v>
      </c>
      <c r="B11512" t="s">
        <v>13086</v>
      </c>
      <c r="C11512" t="s">
        <v>12503</v>
      </c>
      <c r="D11512" t="s">
        <v>18528</v>
      </c>
    </row>
    <row r="11513" spans="1:4" x14ac:dyDescent="0.2">
      <c r="A11513">
        <v>33511</v>
      </c>
      <c r="B11513" t="s">
        <v>13086</v>
      </c>
      <c r="C11513" t="s">
        <v>12503</v>
      </c>
      <c r="D11513" t="s">
        <v>18528</v>
      </c>
    </row>
    <row r="11514" spans="1:4" x14ac:dyDescent="0.2">
      <c r="A11514">
        <v>33513</v>
      </c>
      <c r="B11514" t="s">
        <v>18736</v>
      </c>
      <c r="C11514" t="s">
        <v>17897</v>
      </c>
      <c r="D11514" t="s">
        <v>18528</v>
      </c>
    </row>
    <row r="11515" spans="1:4" x14ac:dyDescent="0.2">
      <c r="A11515">
        <v>33514</v>
      </c>
      <c r="B11515" t="s">
        <v>18737</v>
      </c>
      <c r="C11515" t="s">
        <v>17897</v>
      </c>
      <c r="D11515" t="s">
        <v>18528</v>
      </c>
    </row>
    <row r="11516" spans="1:4" x14ac:dyDescent="0.2">
      <c r="A11516">
        <v>33523</v>
      </c>
      <c r="B11516" t="s">
        <v>18738</v>
      </c>
      <c r="C11516" t="s">
        <v>18739</v>
      </c>
      <c r="D11516" t="s">
        <v>18528</v>
      </c>
    </row>
    <row r="11517" spans="1:4" x14ac:dyDescent="0.2">
      <c r="A11517">
        <v>33525</v>
      </c>
      <c r="B11517" t="s">
        <v>18738</v>
      </c>
      <c r="C11517" t="s">
        <v>18739</v>
      </c>
      <c r="D11517" t="s">
        <v>18528</v>
      </c>
    </row>
    <row r="11518" spans="1:4" x14ac:dyDescent="0.2">
      <c r="A11518">
        <v>33527</v>
      </c>
      <c r="B11518" t="s">
        <v>3369</v>
      </c>
      <c r="C11518" t="s">
        <v>12503</v>
      </c>
      <c r="D11518" t="s">
        <v>18528</v>
      </c>
    </row>
    <row r="11519" spans="1:4" x14ac:dyDescent="0.2">
      <c r="A11519">
        <v>33534</v>
      </c>
      <c r="B11519" t="s">
        <v>18740</v>
      </c>
      <c r="C11519" t="s">
        <v>12503</v>
      </c>
      <c r="D11519" t="s">
        <v>18528</v>
      </c>
    </row>
    <row r="11520" spans="1:4" x14ac:dyDescent="0.2">
      <c r="A11520">
        <v>33538</v>
      </c>
      <c r="B11520" t="s">
        <v>18741</v>
      </c>
      <c r="C11520" t="s">
        <v>17897</v>
      </c>
      <c r="D11520" t="s">
        <v>18528</v>
      </c>
    </row>
    <row r="11521" spans="1:4" x14ac:dyDescent="0.2">
      <c r="A11521">
        <v>33540</v>
      </c>
      <c r="B11521" t="s">
        <v>18742</v>
      </c>
      <c r="C11521" t="s">
        <v>18739</v>
      </c>
      <c r="D11521" t="s">
        <v>18528</v>
      </c>
    </row>
    <row r="11522" spans="1:4" x14ac:dyDescent="0.2">
      <c r="A11522">
        <v>33541</v>
      </c>
      <c r="B11522" t="s">
        <v>18742</v>
      </c>
      <c r="C11522" t="s">
        <v>18739</v>
      </c>
      <c r="D11522" t="s">
        <v>18528</v>
      </c>
    </row>
    <row r="11523" spans="1:4" x14ac:dyDescent="0.2">
      <c r="A11523">
        <v>33542</v>
      </c>
      <c r="B11523" t="s">
        <v>18742</v>
      </c>
      <c r="C11523" t="s">
        <v>18739</v>
      </c>
      <c r="D11523" t="s">
        <v>18528</v>
      </c>
    </row>
    <row r="11524" spans="1:4" x14ac:dyDescent="0.2">
      <c r="A11524">
        <v>33543</v>
      </c>
      <c r="B11524" t="s">
        <v>18743</v>
      </c>
      <c r="C11524" t="s">
        <v>18739</v>
      </c>
      <c r="D11524" t="s">
        <v>18528</v>
      </c>
    </row>
    <row r="11525" spans="1:4" x14ac:dyDescent="0.2">
      <c r="A11525">
        <v>33544</v>
      </c>
      <c r="B11525" t="s">
        <v>18743</v>
      </c>
      <c r="C11525" t="s">
        <v>18739</v>
      </c>
      <c r="D11525" t="s">
        <v>18528</v>
      </c>
    </row>
    <row r="11526" spans="1:4" x14ac:dyDescent="0.2">
      <c r="A11526">
        <v>33545</v>
      </c>
      <c r="B11526" t="s">
        <v>18743</v>
      </c>
      <c r="C11526" t="s">
        <v>18739</v>
      </c>
      <c r="D11526" t="s">
        <v>18528</v>
      </c>
    </row>
    <row r="11527" spans="1:4" x14ac:dyDescent="0.2">
      <c r="A11527">
        <v>33547</v>
      </c>
      <c r="B11527" t="s">
        <v>18744</v>
      </c>
      <c r="C11527" t="s">
        <v>12503</v>
      </c>
      <c r="D11527" t="s">
        <v>18528</v>
      </c>
    </row>
    <row r="11528" spans="1:4" x14ac:dyDescent="0.2">
      <c r="A11528">
        <v>33548</v>
      </c>
      <c r="B11528" t="s">
        <v>18745</v>
      </c>
      <c r="C11528" t="s">
        <v>12503</v>
      </c>
      <c r="D11528" t="s">
        <v>18528</v>
      </c>
    </row>
    <row r="11529" spans="1:4" x14ac:dyDescent="0.2">
      <c r="A11529">
        <v>33549</v>
      </c>
      <c r="B11529" t="s">
        <v>18745</v>
      </c>
      <c r="C11529" t="s">
        <v>12503</v>
      </c>
      <c r="D11529" t="s">
        <v>18528</v>
      </c>
    </row>
    <row r="11530" spans="1:4" x14ac:dyDescent="0.2">
      <c r="A11530">
        <v>33556</v>
      </c>
      <c r="B11530" t="s">
        <v>2473</v>
      </c>
      <c r="C11530" t="s">
        <v>12503</v>
      </c>
      <c r="D11530" t="s">
        <v>18528</v>
      </c>
    </row>
    <row r="11531" spans="1:4" x14ac:dyDescent="0.2">
      <c r="A11531">
        <v>33558</v>
      </c>
      <c r="B11531" t="s">
        <v>18745</v>
      </c>
      <c r="C11531" t="s">
        <v>12503</v>
      </c>
      <c r="D11531" t="s">
        <v>18528</v>
      </c>
    </row>
    <row r="11532" spans="1:4" x14ac:dyDescent="0.2">
      <c r="A11532">
        <v>33559</v>
      </c>
      <c r="B11532" t="s">
        <v>18745</v>
      </c>
      <c r="C11532" t="s">
        <v>12503</v>
      </c>
      <c r="D11532" t="s">
        <v>18528</v>
      </c>
    </row>
    <row r="11533" spans="1:4" x14ac:dyDescent="0.2">
      <c r="A11533">
        <v>33563</v>
      </c>
      <c r="B11533" t="s">
        <v>18746</v>
      </c>
      <c r="C11533" t="s">
        <v>12503</v>
      </c>
      <c r="D11533" t="s">
        <v>18528</v>
      </c>
    </row>
    <row r="11534" spans="1:4" x14ac:dyDescent="0.2">
      <c r="A11534">
        <v>33565</v>
      </c>
      <c r="B11534" t="s">
        <v>18746</v>
      </c>
      <c r="C11534" t="s">
        <v>12503</v>
      </c>
      <c r="D11534" t="s">
        <v>18528</v>
      </c>
    </row>
    <row r="11535" spans="1:4" x14ac:dyDescent="0.2">
      <c r="A11535">
        <v>33566</v>
      </c>
      <c r="B11535" t="s">
        <v>18746</v>
      </c>
      <c r="C11535" t="s">
        <v>12503</v>
      </c>
      <c r="D11535" t="s">
        <v>18528</v>
      </c>
    </row>
    <row r="11536" spans="1:4" x14ac:dyDescent="0.2">
      <c r="A11536">
        <v>33567</v>
      </c>
      <c r="B11536" t="s">
        <v>18746</v>
      </c>
      <c r="C11536" t="s">
        <v>12503</v>
      </c>
      <c r="D11536" t="s">
        <v>18528</v>
      </c>
    </row>
    <row r="11537" spans="1:4" x14ac:dyDescent="0.2">
      <c r="A11537">
        <v>33569</v>
      </c>
      <c r="B11537" t="s">
        <v>18747</v>
      </c>
      <c r="C11537" t="s">
        <v>12503</v>
      </c>
      <c r="D11537" t="s">
        <v>18528</v>
      </c>
    </row>
    <row r="11538" spans="1:4" x14ac:dyDescent="0.2">
      <c r="A11538">
        <v>33570</v>
      </c>
      <c r="B11538" t="s">
        <v>18748</v>
      </c>
      <c r="C11538" t="s">
        <v>12503</v>
      </c>
      <c r="D11538" t="s">
        <v>18528</v>
      </c>
    </row>
    <row r="11539" spans="1:4" x14ac:dyDescent="0.2">
      <c r="A11539">
        <v>33572</v>
      </c>
      <c r="B11539" t="s">
        <v>18749</v>
      </c>
      <c r="C11539" t="s">
        <v>12503</v>
      </c>
      <c r="D11539" t="s">
        <v>18528</v>
      </c>
    </row>
    <row r="11540" spans="1:4" x14ac:dyDescent="0.2">
      <c r="A11540">
        <v>33573</v>
      </c>
      <c r="B11540" t="s">
        <v>18750</v>
      </c>
      <c r="C11540" t="s">
        <v>12503</v>
      </c>
      <c r="D11540" t="s">
        <v>18528</v>
      </c>
    </row>
    <row r="11541" spans="1:4" x14ac:dyDescent="0.2">
      <c r="A11541">
        <v>33576</v>
      </c>
      <c r="B11541" t="s">
        <v>441</v>
      </c>
      <c r="C11541" t="s">
        <v>18739</v>
      </c>
      <c r="D11541" t="s">
        <v>18528</v>
      </c>
    </row>
    <row r="11542" spans="1:4" x14ac:dyDescent="0.2">
      <c r="A11542">
        <v>33578</v>
      </c>
      <c r="B11542" t="s">
        <v>18747</v>
      </c>
      <c r="C11542" t="s">
        <v>12503</v>
      </c>
      <c r="D11542" t="s">
        <v>18528</v>
      </c>
    </row>
    <row r="11543" spans="1:4" x14ac:dyDescent="0.2">
      <c r="A11543">
        <v>33579</v>
      </c>
      <c r="B11543" t="s">
        <v>18747</v>
      </c>
      <c r="C11543" t="s">
        <v>12503</v>
      </c>
      <c r="D11543" t="s">
        <v>18528</v>
      </c>
    </row>
    <row r="11544" spans="1:4" x14ac:dyDescent="0.2">
      <c r="A11544">
        <v>33584</v>
      </c>
      <c r="B11544" t="s">
        <v>18751</v>
      </c>
      <c r="C11544" t="s">
        <v>12503</v>
      </c>
      <c r="D11544" t="s">
        <v>18528</v>
      </c>
    </row>
    <row r="11545" spans="1:4" x14ac:dyDescent="0.2">
      <c r="A11545">
        <v>33585</v>
      </c>
      <c r="B11545" t="s">
        <v>18752</v>
      </c>
      <c r="C11545" t="s">
        <v>17897</v>
      </c>
      <c r="D11545" t="s">
        <v>18528</v>
      </c>
    </row>
    <row r="11546" spans="1:4" x14ac:dyDescent="0.2">
      <c r="A11546">
        <v>33592</v>
      </c>
      <c r="B11546" t="s">
        <v>18753</v>
      </c>
      <c r="C11546" t="s">
        <v>12503</v>
      </c>
      <c r="D11546" t="s">
        <v>18528</v>
      </c>
    </row>
    <row r="11547" spans="1:4" x14ac:dyDescent="0.2">
      <c r="A11547">
        <v>33594</v>
      </c>
      <c r="B11547" t="s">
        <v>18754</v>
      </c>
      <c r="C11547" t="s">
        <v>12503</v>
      </c>
      <c r="D11547" t="s">
        <v>18528</v>
      </c>
    </row>
    <row r="11548" spans="1:4" x14ac:dyDescent="0.2">
      <c r="A11548">
        <v>33596</v>
      </c>
      <c r="B11548" t="s">
        <v>18754</v>
      </c>
      <c r="C11548" t="s">
        <v>12503</v>
      </c>
      <c r="D11548" t="s">
        <v>18528</v>
      </c>
    </row>
    <row r="11549" spans="1:4" x14ac:dyDescent="0.2">
      <c r="A11549">
        <v>33597</v>
      </c>
      <c r="B11549" t="s">
        <v>12220</v>
      </c>
      <c r="C11549" t="s">
        <v>17897</v>
      </c>
      <c r="D11549" t="s">
        <v>18528</v>
      </c>
    </row>
    <row r="11550" spans="1:4" x14ac:dyDescent="0.2">
      <c r="A11550">
        <v>33598</v>
      </c>
      <c r="B11550" t="s">
        <v>18755</v>
      </c>
      <c r="C11550" t="s">
        <v>12503</v>
      </c>
      <c r="D11550" t="s">
        <v>18528</v>
      </c>
    </row>
    <row r="11551" spans="1:4" x14ac:dyDescent="0.2">
      <c r="A11551">
        <v>33602</v>
      </c>
      <c r="B11551" t="s">
        <v>328</v>
      </c>
      <c r="C11551" t="s">
        <v>12503</v>
      </c>
      <c r="D11551" t="s">
        <v>18528</v>
      </c>
    </row>
    <row r="11552" spans="1:4" x14ac:dyDescent="0.2">
      <c r="A11552">
        <v>33603</v>
      </c>
      <c r="B11552" t="s">
        <v>328</v>
      </c>
      <c r="C11552" t="s">
        <v>12503</v>
      </c>
      <c r="D11552" t="s">
        <v>18528</v>
      </c>
    </row>
    <row r="11553" spans="1:4" x14ac:dyDescent="0.2">
      <c r="A11553">
        <v>33604</v>
      </c>
      <c r="B11553" t="s">
        <v>328</v>
      </c>
      <c r="C11553" t="s">
        <v>12503</v>
      </c>
      <c r="D11553" t="s">
        <v>18528</v>
      </c>
    </row>
    <row r="11554" spans="1:4" x14ac:dyDescent="0.2">
      <c r="A11554">
        <v>33605</v>
      </c>
      <c r="B11554" t="s">
        <v>328</v>
      </c>
      <c r="C11554" t="s">
        <v>12503</v>
      </c>
      <c r="D11554" t="s">
        <v>18528</v>
      </c>
    </row>
    <row r="11555" spans="1:4" x14ac:dyDescent="0.2">
      <c r="A11555">
        <v>33606</v>
      </c>
      <c r="B11555" t="s">
        <v>328</v>
      </c>
      <c r="C11555" t="s">
        <v>12503</v>
      </c>
      <c r="D11555" t="s">
        <v>18528</v>
      </c>
    </row>
    <row r="11556" spans="1:4" x14ac:dyDescent="0.2">
      <c r="A11556">
        <v>33607</v>
      </c>
      <c r="B11556" t="s">
        <v>328</v>
      </c>
      <c r="C11556" t="s">
        <v>12503</v>
      </c>
      <c r="D11556" t="s">
        <v>18528</v>
      </c>
    </row>
    <row r="11557" spans="1:4" x14ac:dyDescent="0.2">
      <c r="A11557">
        <v>33609</v>
      </c>
      <c r="B11557" t="s">
        <v>328</v>
      </c>
      <c r="C11557" t="s">
        <v>12503</v>
      </c>
      <c r="D11557" t="s">
        <v>18528</v>
      </c>
    </row>
    <row r="11558" spans="1:4" x14ac:dyDescent="0.2">
      <c r="A11558">
        <v>33610</v>
      </c>
      <c r="B11558" t="s">
        <v>328</v>
      </c>
      <c r="C11558" t="s">
        <v>12503</v>
      </c>
      <c r="D11558" t="s">
        <v>18528</v>
      </c>
    </row>
    <row r="11559" spans="1:4" x14ac:dyDescent="0.2">
      <c r="A11559">
        <v>33611</v>
      </c>
      <c r="B11559" t="s">
        <v>328</v>
      </c>
      <c r="C11559" t="s">
        <v>12503</v>
      </c>
      <c r="D11559" t="s">
        <v>18528</v>
      </c>
    </row>
    <row r="11560" spans="1:4" x14ac:dyDescent="0.2">
      <c r="A11560">
        <v>33612</v>
      </c>
      <c r="B11560" t="s">
        <v>328</v>
      </c>
      <c r="C11560" t="s">
        <v>12503</v>
      </c>
      <c r="D11560" t="s">
        <v>18528</v>
      </c>
    </row>
    <row r="11561" spans="1:4" x14ac:dyDescent="0.2">
      <c r="A11561">
        <v>33613</v>
      </c>
      <c r="B11561" t="s">
        <v>328</v>
      </c>
      <c r="C11561" t="s">
        <v>12503</v>
      </c>
      <c r="D11561" t="s">
        <v>18528</v>
      </c>
    </row>
    <row r="11562" spans="1:4" x14ac:dyDescent="0.2">
      <c r="A11562">
        <v>33614</v>
      </c>
      <c r="B11562" t="s">
        <v>328</v>
      </c>
      <c r="C11562" t="s">
        <v>12503</v>
      </c>
      <c r="D11562" t="s">
        <v>18528</v>
      </c>
    </row>
    <row r="11563" spans="1:4" x14ac:dyDescent="0.2">
      <c r="A11563">
        <v>33615</v>
      </c>
      <c r="B11563" t="s">
        <v>328</v>
      </c>
      <c r="C11563" t="s">
        <v>12503</v>
      </c>
      <c r="D11563" t="s">
        <v>18528</v>
      </c>
    </row>
    <row r="11564" spans="1:4" x14ac:dyDescent="0.2">
      <c r="A11564">
        <v>33616</v>
      </c>
      <c r="B11564" t="s">
        <v>328</v>
      </c>
      <c r="C11564" t="s">
        <v>12503</v>
      </c>
      <c r="D11564" t="s">
        <v>18528</v>
      </c>
    </row>
    <row r="11565" spans="1:4" x14ac:dyDescent="0.2">
      <c r="A11565">
        <v>33617</v>
      </c>
      <c r="B11565" t="s">
        <v>328</v>
      </c>
      <c r="C11565" t="s">
        <v>12503</v>
      </c>
      <c r="D11565" t="s">
        <v>18528</v>
      </c>
    </row>
    <row r="11566" spans="1:4" x14ac:dyDescent="0.2">
      <c r="A11566">
        <v>33618</v>
      </c>
      <c r="B11566" t="s">
        <v>328</v>
      </c>
      <c r="C11566" t="s">
        <v>12503</v>
      </c>
      <c r="D11566" t="s">
        <v>18528</v>
      </c>
    </row>
    <row r="11567" spans="1:4" x14ac:dyDescent="0.2">
      <c r="A11567">
        <v>33619</v>
      </c>
      <c r="B11567" t="s">
        <v>328</v>
      </c>
      <c r="C11567" t="s">
        <v>12503</v>
      </c>
      <c r="D11567" t="s">
        <v>18528</v>
      </c>
    </row>
    <row r="11568" spans="1:4" x14ac:dyDescent="0.2">
      <c r="A11568">
        <v>33620</v>
      </c>
      <c r="B11568" t="s">
        <v>328</v>
      </c>
      <c r="C11568" t="s">
        <v>12503</v>
      </c>
      <c r="D11568" t="s">
        <v>18528</v>
      </c>
    </row>
    <row r="11569" spans="1:4" x14ac:dyDescent="0.2">
      <c r="A11569">
        <v>33621</v>
      </c>
      <c r="B11569" t="s">
        <v>328</v>
      </c>
      <c r="C11569" t="s">
        <v>12503</v>
      </c>
      <c r="D11569" t="s">
        <v>18528</v>
      </c>
    </row>
    <row r="11570" spans="1:4" x14ac:dyDescent="0.2">
      <c r="A11570">
        <v>33624</v>
      </c>
      <c r="B11570" t="s">
        <v>328</v>
      </c>
      <c r="C11570" t="s">
        <v>12503</v>
      </c>
      <c r="D11570" t="s">
        <v>18528</v>
      </c>
    </row>
    <row r="11571" spans="1:4" x14ac:dyDescent="0.2">
      <c r="A11571">
        <v>33625</v>
      </c>
      <c r="B11571" t="s">
        <v>328</v>
      </c>
      <c r="C11571" t="s">
        <v>12503</v>
      </c>
      <c r="D11571" t="s">
        <v>18528</v>
      </c>
    </row>
    <row r="11572" spans="1:4" x14ac:dyDescent="0.2">
      <c r="A11572">
        <v>33626</v>
      </c>
      <c r="B11572" t="s">
        <v>328</v>
      </c>
      <c r="C11572" t="s">
        <v>12503</v>
      </c>
      <c r="D11572" t="s">
        <v>18528</v>
      </c>
    </row>
    <row r="11573" spans="1:4" x14ac:dyDescent="0.2">
      <c r="A11573">
        <v>33629</v>
      </c>
      <c r="B11573" t="s">
        <v>328</v>
      </c>
      <c r="C11573" t="s">
        <v>12503</v>
      </c>
      <c r="D11573" t="s">
        <v>18528</v>
      </c>
    </row>
    <row r="11574" spans="1:4" x14ac:dyDescent="0.2">
      <c r="A11574">
        <v>33633</v>
      </c>
      <c r="B11574" t="s">
        <v>328</v>
      </c>
      <c r="C11574" t="s">
        <v>12503</v>
      </c>
      <c r="D11574" t="s">
        <v>18528</v>
      </c>
    </row>
    <row r="11575" spans="1:4" x14ac:dyDescent="0.2">
      <c r="A11575">
        <v>33634</v>
      </c>
      <c r="B11575" t="s">
        <v>328</v>
      </c>
      <c r="C11575" t="s">
        <v>12503</v>
      </c>
      <c r="D11575" t="s">
        <v>18528</v>
      </c>
    </row>
    <row r="11576" spans="1:4" x14ac:dyDescent="0.2">
      <c r="A11576">
        <v>33635</v>
      </c>
      <c r="B11576" t="s">
        <v>328</v>
      </c>
      <c r="C11576" t="s">
        <v>12503</v>
      </c>
      <c r="D11576" t="s">
        <v>18528</v>
      </c>
    </row>
    <row r="11577" spans="1:4" x14ac:dyDescent="0.2">
      <c r="A11577">
        <v>33637</v>
      </c>
      <c r="B11577" t="s">
        <v>328</v>
      </c>
      <c r="C11577" t="s">
        <v>12503</v>
      </c>
      <c r="D11577" t="s">
        <v>18528</v>
      </c>
    </row>
    <row r="11578" spans="1:4" x14ac:dyDescent="0.2">
      <c r="A11578">
        <v>33647</v>
      </c>
      <c r="B11578" t="s">
        <v>328</v>
      </c>
      <c r="C11578" t="s">
        <v>12503</v>
      </c>
      <c r="D11578" t="s">
        <v>18528</v>
      </c>
    </row>
    <row r="11579" spans="1:4" x14ac:dyDescent="0.2">
      <c r="A11579">
        <v>33650</v>
      </c>
      <c r="B11579" t="s">
        <v>328</v>
      </c>
      <c r="C11579" t="s">
        <v>12503</v>
      </c>
      <c r="D11579" t="s">
        <v>18528</v>
      </c>
    </row>
    <row r="11580" spans="1:4" x14ac:dyDescent="0.2">
      <c r="A11580">
        <v>33651</v>
      </c>
      <c r="B11580" t="s">
        <v>328</v>
      </c>
      <c r="C11580" t="s">
        <v>12503</v>
      </c>
      <c r="D11580" t="s">
        <v>18528</v>
      </c>
    </row>
    <row r="11581" spans="1:4" x14ac:dyDescent="0.2">
      <c r="A11581">
        <v>33655</v>
      </c>
      <c r="B11581" t="s">
        <v>328</v>
      </c>
      <c r="C11581" t="s">
        <v>12503</v>
      </c>
      <c r="D11581" t="s">
        <v>18528</v>
      </c>
    </row>
    <row r="11582" spans="1:4" x14ac:dyDescent="0.2">
      <c r="A11582">
        <v>33660</v>
      </c>
      <c r="B11582" t="s">
        <v>328</v>
      </c>
      <c r="C11582" t="s">
        <v>12503</v>
      </c>
      <c r="D11582" t="s">
        <v>18528</v>
      </c>
    </row>
    <row r="11583" spans="1:4" x14ac:dyDescent="0.2">
      <c r="A11583">
        <v>33661</v>
      </c>
      <c r="B11583" t="s">
        <v>328</v>
      </c>
      <c r="C11583" t="s">
        <v>12503</v>
      </c>
      <c r="D11583" t="s">
        <v>18528</v>
      </c>
    </row>
    <row r="11584" spans="1:4" x14ac:dyDescent="0.2">
      <c r="A11584">
        <v>33662</v>
      </c>
      <c r="B11584" t="s">
        <v>328</v>
      </c>
      <c r="C11584" t="s">
        <v>12503</v>
      </c>
      <c r="D11584" t="s">
        <v>18528</v>
      </c>
    </row>
    <row r="11585" spans="1:4" x14ac:dyDescent="0.2">
      <c r="A11585">
        <v>33663</v>
      </c>
      <c r="B11585" t="s">
        <v>328</v>
      </c>
      <c r="C11585" t="s">
        <v>12503</v>
      </c>
      <c r="D11585" t="s">
        <v>18528</v>
      </c>
    </row>
    <row r="11586" spans="1:4" x14ac:dyDescent="0.2">
      <c r="A11586">
        <v>33664</v>
      </c>
      <c r="B11586" t="s">
        <v>328</v>
      </c>
      <c r="C11586" t="s">
        <v>12503</v>
      </c>
      <c r="D11586" t="s">
        <v>18528</v>
      </c>
    </row>
    <row r="11587" spans="1:4" x14ac:dyDescent="0.2">
      <c r="A11587">
        <v>33690</v>
      </c>
      <c r="B11587" t="s">
        <v>328</v>
      </c>
      <c r="C11587" t="s">
        <v>12503</v>
      </c>
      <c r="D11587" t="s">
        <v>18528</v>
      </c>
    </row>
    <row r="11588" spans="1:4" x14ac:dyDescent="0.2">
      <c r="A11588">
        <v>33701</v>
      </c>
      <c r="B11588" t="s">
        <v>1312</v>
      </c>
      <c r="C11588" t="s">
        <v>18756</v>
      </c>
      <c r="D11588" t="s">
        <v>18528</v>
      </c>
    </row>
    <row r="11589" spans="1:4" x14ac:dyDescent="0.2">
      <c r="A11589">
        <v>33702</v>
      </c>
      <c r="B11589" t="s">
        <v>1312</v>
      </c>
      <c r="C11589" t="s">
        <v>18756</v>
      </c>
      <c r="D11589" t="s">
        <v>18528</v>
      </c>
    </row>
    <row r="11590" spans="1:4" x14ac:dyDescent="0.2">
      <c r="A11590">
        <v>33703</v>
      </c>
      <c r="B11590" t="s">
        <v>1312</v>
      </c>
      <c r="C11590" t="s">
        <v>18756</v>
      </c>
      <c r="D11590" t="s">
        <v>18528</v>
      </c>
    </row>
    <row r="11591" spans="1:4" x14ac:dyDescent="0.2">
      <c r="A11591">
        <v>33704</v>
      </c>
      <c r="B11591" t="s">
        <v>1312</v>
      </c>
      <c r="C11591" t="s">
        <v>18756</v>
      </c>
      <c r="D11591" t="s">
        <v>18528</v>
      </c>
    </row>
    <row r="11592" spans="1:4" x14ac:dyDescent="0.2">
      <c r="A11592">
        <v>33705</v>
      </c>
      <c r="B11592" t="s">
        <v>1312</v>
      </c>
      <c r="C11592" t="s">
        <v>18756</v>
      </c>
      <c r="D11592" t="s">
        <v>18528</v>
      </c>
    </row>
    <row r="11593" spans="1:4" x14ac:dyDescent="0.2">
      <c r="A11593">
        <v>33706</v>
      </c>
      <c r="B11593" t="s">
        <v>1312</v>
      </c>
      <c r="C11593" t="s">
        <v>18756</v>
      </c>
      <c r="D11593" t="s">
        <v>18528</v>
      </c>
    </row>
    <row r="11594" spans="1:4" x14ac:dyDescent="0.2">
      <c r="A11594">
        <v>33707</v>
      </c>
      <c r="B11594" t="s">
        <v>1312</v>
      </c>
      <c r="C11594" t="s">
        <v>18756</v>
      </c>
      <c r="D11594" t="s">
        <v>18528</v>
      </c>
    </row>
    <row r="11595" spans="1:4" x14ac:dyDescent="0.2">
      <c r="A11595">
        <v>33708</v>
      </c>
      <c r="B11595" t="s">
        <v>1312</v>
      </c>
      <c r="C11595" t="s">
        <v>18756</v>
      </c>
      <c r="D11595" t="s">
        <v>18528</v>
      </c>
    </row>
    <row r="11596" spans="1:4" x14ac:dyDescent="0.2">
      <c r="A11596">
        <v>33709</v>
      </c>
      <c r="B11596" t="s">
        <v>1312</v>
      </c>
      <c r="C11596" t="s">
        <v>18756</v>
      </c>
      <c r="D11596" t="s">
        <v>18528</v>
      </c>
    </row>
    <row r="11597" spans="1:4" x14ac:dyDescent="0.2">
      <c r="A11597">
        <v>33710</v>
      </c>
      <c r="B11597" t="s">
        <v>1312</v>
      </c>
      <c r="C11597" t="s">
        <v>18756</v>
      </c>
      <c r="D11597" t="s">
        <v>18528</v>
      </c>
    </row>
    <row r="11598" spans="1:4" x14ac:dyDescent="0.2">
      <c r="A11598">
        <v>33711</v>
      </c>
      <c r="B11598" t="s">
        <v>1312</v>
      </c>
      <c r="C11598" t="s">
        <v>18756</v>
      </c>
      <c r="D11598" t="s">
        <v>18528</v>
      </c>
    </row>
    <row r="11599" spans="1:4" x14ac:dyDescent="0.2">
      <c r="A11599">
        <v>33712</v>
      </c>
      <c r="B11599" t="s">
        <v>1312</v>
      </c>
      <c r="C11599" t="s">
        <v>18756</v>
      </c>
      <c r="D11599" t="s">
        <v>18528</v>
      </c>
    </row>
    <row r="11600" spans="1:4" x14ac:dyDescent="0.2">
      <c r="A11600">
        <v>33713</v>
      </c>
      <c r="B11600" t="s">
        <v>1312</v>
      </c>
      <c r="C11600" t="s">
        <v>18756</v>
      </c>
      <c r="D11600" t="s">
        <v>18528</v>
      </c>
    </row>
    <row r="11601" spans="1:4" x14ac:dyDescent="0.2">
      <c r="A11601">
        <v>33714</v>
      </c>
      <c r="B11601" t="s">
        <v>1312</v>
      </c>
      <c r="C11601" t="s">
        <v>18756</v>
      </c>
      <c r="D11601" t="s">
        <v>18528</v>
      </c>
    </row>
    <row r="11602" spans="1:4" x14ac:dyDescent="0.2">
      <c r="A11602">
        <v>33715</v>
      </c>
      <c r="B11602" t="s">
        <v>1312</v>
      </c>
      <c r="C11602" t="s">
        <v>18756</v>
      </c>
      <c r="D11602" t="s">
        <v>18528</v>
      </c>
    </row>
    <row r="11603" spans="1:4" x14ac:dyDescent="0.2">
      <c r="A11603">
        <v>33716</v>
      </c>
      <c r="B11603" t="s">
        <v>1312</v>
      </c>
      <c r="C11603" t="s">
        <v>18756</v>
      </c>
      <c r="D11603" t="s">
        <v>18528</v>
      </c>
    </row>
    <row r="11604" spans="1:4" x14ac:dyDescent="0.2">
      <c r="A11604">
        <v>33729</v>
      </c>
      <c r="B11604" t="s">
        <v>1312</v>
      </c>
      <c r="C11604" t="s">
        <v>18756</v>
      </c>
      <c r="D11604" t="s">
        <v>18528</v>
      </c>
    </row>
    <row r="11605" spans="1:4" x14ac:dyDescent="0.2">
      <c r="A11605">
        <v>33730</v>
      </c>
      <c r="B11605" t="s">
        <v>1312</v>
      </c>
      <c r="C11605" t="s">
        <v>18756</v>
      </c>
      <c r="D11605" t="s">
        <v>18528</v>
      </c>
    </row>
    <row r="11606" spans="1:4" x14ac:dyDescent="0.2">
      <c r="A11606">
        <v>33755</v>
      </c>
      <c r="B11606" t="s">
        <v>18757</v>
      </c>
      <c r="C11606" t="s">
        <v>18756</v>
      </c>
      <c r="D11606" t="s">
        <v>18528</v>
      </c>
    </row>
    <row r="11607" spans="1:4" x14ac:dyDescent="0.2">
      <c r="A11607">
        <v>33756</v>
      </c>
      <c r="B11607" t="s">
        <v>18757</v>
      </c>
      <c r="C11607" t="s">
        <v>18756</v>
      </c>
      <c r="D11607" t="s">
        <v>18528</v>
      </c>
    </row>
    <row r="11608" spans="1:4" x14ac:dyDescent="0.2">
      <c r="A11608">
        <v>33759</v>
      </c>
      <c r="B11608" t="s">
        <v>18757</v>
      </c>
      <c r="C11608" t="s">
        <v>18756</v>
      </c>
      <c r="D11608" t="s">
        <v>18528</v>
      </c>
    </row>
    <row r="11609" spans="1:4" x14ac:dyDescent="0.2">
      <c r="A11609">
        <v>33760</v>
      </c>
      <c r="B11609" t="s">
        <v>18757</v>
      </c>
      <c r="C11609" t="s">
        <v>18756</v>
      </c>
      <c r="D11609" t="s">
        <v>18528</v>
      </c>
    </row>
    <row r="11610" spans="1:4" x14ac:dyDescent="0.2">
      <c r="A11610">
        <v>33761</v>
      </c>
      <c r="B11610" t="s">
        <v>18757</v>
      </c>
      <c r="C11610" t="s">
        <v>18756</v>
      </c>
      <c r="D11610" t="s">
        <v>18528</v>
      </c>
    </row>
    <row r="11611" spans="1:4" x14ac:dyDescent="0.2">
      <c r="A11611">
        <v>33762</v>
      </c>
      <c r="B11611" t="s">
        <v>18757</v>
      </c>
      <c r="C11611" t="s">
        <v>18756</v>
      </c>
      <c r="D11611" t="s">
        <v>18528</v>
      </c>
    </row>
    <row r="11612" spans="1:4" x14ac:dyDescent="0.2">
      <c r="A11612">
        <v>33763</v>
      </c>
      <c r="B11612" t="s">
        <v>18757</v>
      </c>
      <c r="C11612" t="s">
        <v>18756</v>
      </c>
      <c r="D11612" t="s">
        <v>18528</v>
      </c>
    </row>
    <row r="11613" spans="1:4" x14ac:dyDescent="0.2">
      <c r="A11613">
        <v>33764</v>
      </c>
      <c r="B11613" t="s">
        <v>18757</v>
      </c>
      <c r="C11613" t="s">
        <v>18756</v>
      </c>
      <c r="D11613" t="s">
        <v>18528</v>
      </c>
    </row>
    <row r="11614" spans="1:4" x14ac:dyDescent="0.2">
      <c r="A11614">
        <v>33765</v>
      </c>
      <c r="B11614" t="s">
        <v>18757</v>
      </c>
      <c r="C11614" t="s">
        <v>18756</v>
      </c>
      <c r="D11614" t="s">
        <v>18528</v>
      </c>
    </row>
    <row r="11615" spans="1:4" x14ac:dyDescent="0.2">
      <c r="A11615">
        <v>33767</v>
      </c>
      <c r="B11615" t="s">
        <v>18758</v>
      </c>
      <c r="C11615" t="s">
        <v>18756</v>
      </c>
      <c r="D11615" t="s">
        <v>18528</v>
      </c>
    </row>
    <row r="11616" spans="1:4" x14ac:dyDescent="0.2">
      <c r="A11616">
        <v>33769</v>
      </c>
      <c r="B11616" t="s">
        <v>18757</v>
      </c>
      <c r="C11616" t="s">
        <v>18756</v>
      </c>
      <c r="D11616" t="s">
        <v>18528</v>
      </c>
    </row>
    <row r="11617" spans="1:4" x14ac:dyDescent="0.2">
      <c r="A11617">
        <v>33770</v>
      </c>
      <c r="B11617" t="s">
        <v>18759</v>
      </c>
      <c r="C11617" t="s">
        <v>18756</v>
      </c>
      <c r="D11617" t="s">
        <v>18528</v>
      </c>
    </row>
    <row r="11618" spans="1:4" x14ac:dyDescent="0.2">
      <c r="A11618">
        <v>33771</v>
      </c>
      <c r="B11618" t="s">
        <v>18759</v>
      </c>
      <c r="C11618" t="s">
        <v>18756</v>
      </c>
      <c r="D11618" t="s">
        <v>18528</v>
      </c>
    </row>
    <row r="11619" spans="1:4" x14ac:dyDescent="0.2">
      <c r="A11619">
        <v>33772</v>
      </c>
      <c r="B11619" t="s">
        <v>15195</v>
      </c>
      <c r="C11619" t="s">
        <v>18756</v>
      </c>
      <c r="D11619" t="s">
        <v>18528</v>
      </c>
    </row>
    <row r="11620" spans="1:4" x14ac:dyDescent="0.2">
      <c r="A11620">
        <v>33773</v>
      </c>
      <c r="B11620" t="s">
        <v>18759</v>
      </c>
      <c r="C11620" t="s">
        <v>18756</v>
      </c>
      <c r="D11620" t="s">
        <v>18528</v>
      </c>
    </row>
    <row r="11621" spans="1:4" x14ac:dyDescent="0.2">
      <c r="A11621">
        <v>33774</v>
      </c>
      <c r="B11621" t="s">
        <v>18759</v>
      </c>
      <c r="C11621" t="s">
        <v>18756</v>
      </c>
      <c r="D11621" t="s">
        <v>18528</v>
      </c>
    </row>
    <row r="11622" spans="1:4" x14ac:dyDescent="0.2">
      <c r="A11622">
        <v>33776</v>
      </c>
      <c r="B11622" t="s">
        <v>15195</v>
      </c>
      <c r="C11622" t="s">
        <v>18756</v>
      </c>
      <c r="D11622" t="s">
        <v>18528</v>
      </c>
    </row>
    <row r="11623" spans="1:4" x14ac:dyDescent="0.2">
      <c r="A11623">
        <v>33777</v>
      </c>
      <c r="B11623" t="s">
        <v>15195</v>
      </c>
      <c r="C11623" t="s">
        <v>18756</v>
      </c>
      <c r="D11623" t="s">
        <v>18528</v>
      </c>
    </row>
    <row r="11624" spans="1:4" x14ac:dyDescent="0.2">
      <c r="A11624">
        <v>33778</v>
      </c>
      <c r="B11624" t="s">
        <v>18759</v>
      </c>
      <c r="C11624" t="s">
        <v>18756</v>
      </c>
      <c r="D11624" t="s">
        <v>18528</v>
      </c>
    </row>
    <row r="11625" spans="1:4" x14ac:dyDescent="0.2">
      <c r="A11625">
        <v>33781</v>
      </c>
      <c r="B11625" t="s">
        <v>18760</v>
      </c>
      <c r="C11625" t="s">
        <v>18756</v>
      </c>
      <c r="D11625" t="s">
        <v>18528</v>
      </c>
    </row>
    <row r="11626" spans="1:4" x14ac:dyDescent="0.2">
      <c r="A11626">
        <v>33782</v>
      </c>
      <c r="B11626" t="s">
        <v>18760</v>
      </c>
      <c r="C11626" t="s">
        <v>18756</v>
      </c>
      <c r="D11626" t="s">
        <v>18528</v>
      </c>
    </row>
    <row r="11627" spans="1:4" x14ac:dyDescent="0.2">
      <c r="A11627">
        <v>33785</v>
      </c>
      <c r="B11627" t="s">
        <v>18761</v>
      </c>
      <c r="C11627" t="s">
        <v>18756</v>
      </c>
      <c r="D11627" t="s">
        <v>18528</v>
      </c>
    </row>
    <row r="11628" spans="1:4" x14ac:dyDescent="0.2">
      <c r="A11628">
        <v>33786</v>
      </c>
      <c r="B11628" t="s">
        <v>18762</v>
      </c>
      <c r="C11628" t="s">
        <v>18756</v>
      </c>
      <c r="D11628" t="s">
        <v>18528</v>
      </c>
    </row>
    <row r="11629" spans="1:4" x14ac:dyDescent="0.2">
      <c r="A11629">
        <v>33801</v>
      </c>
      <c r="B11629" t="s">
        <v>1492</v>
      </c>
      <c r="C11629" t="s">
        <v>17836</v>
      </c>
      <c r="D11629" t="s">
        <v>18528</v>
      </c>
    </row>
    <row r="11630" spans="1:4" x14ac:dyDescent="0.2">
      <c r="A11630">
        <v>33803</v>
      </c>
      <c r="B11630" t="s">
        <v>1492</v>
      </c>
      <c r="C11630" t="s">
        <v>17836</v>
      </c>
      <c r="D11630" t="s">
        <v>18528</v>
      </c>
    </row>
    <row r="11631" spans="1:4" x14ac:dyDescent="0.2">
      <c r="A11631">
        <v>33805</v>
      </c>
      <c r="B11631" t="s">
        <v>1492</v>
      </c>
      <c r="C11631" t="s">
        <v>17836</v>
      </c>
      <c r="D11631" t="s">
        <v>18528</v>
      </c>
    </row>
    <row r="11632" spans="1:4" x14ac:dyDescent="0.2">
      <c r="A11632">
        <v>33809</v>
      </c>
      <c r="B11632" t="s">
        <v>1492</v>
      </c>
      <c r="C11632" t="s">
        <v>17836</v>
      </c>
      <c r="D11632" t="s">
        <v>18528</v>
      </c>
    </row>
    <row r="11633" spans="1:4" x14ac:dyDescent="0.2">
      <c r="A11633">
        <v>33810</v>
      </c>
      <c r="B11633" t="s">
        <v>1492</v>
      </c>
      <c r="C11633" t="s">
        <v>17836</v>
      </c>
      <c r="D11633" t="s">
        <v>18528</v>
      </c>
    </row>
    <row r="11634" spans="1:4" x14ac:dyDescent="0.2">
      <c r="A11634">
        <v>33811</v>
      </c>
      <c r="B11634" t="s">
        <v>1492</v>
      </c>
      <c r="C11634" t="s">
        <v>17836</v>
      </c>
      <c r="D11634" t="s">
        <v>18528</v>
      </c>
    </row>
    <row r="11635" spans="1:4" x14ac:dyDescent="0.2">
      <c r="A11635">
        <v>33812</v>
      </c>
      <c r="B11635" t="s">
        <v>1492</v>
      </c>
      <c r="C11635" t="s">
        <v>17836</v>
      </c>
      <c r="D11635" t="s">
        <v>18528</v>
      </c>
    </row>
    <row r="11636" spans="1:4" x14ac:dyDescent="0.2">
      <c r="A11636">
        <v>33813</v>
      </c>
      <c r="B11636" t="s">
        <v>1492</v>
      </c>
      <c r="C11636" t="s">
        <v>17836</v>
      </c>
      <c r="D11636" t="s">
        <v>18528</v>
      </c>
    </row>
    <row r="11637" spans="1:4" x14ac:dyDescent="0.2">
      <c r="A11637">
        <v>33815</v>
      </c>
      <c r="B11637" t="s">
        <v>1492</v>
      </c>
      <c r="C11637" t="s">
        <v>17836</v>
      </c>
      <c r="D11637" t="s">
        <v>18528</v>
      </c>
    </row>
    <row r="11638" spans="1:4" x14ac:dyDescent="0.2">
      <c r="A11638">
        <v>33823</v>
      </c>
      <c r="B11638" t="s">
        <v>12375</v>
      </c>
      <c r="C11638" t="s">
        <v>17836</v>
      </c>
      <c r="D11638" t="s">
        <v>18528</v>
      </c>
    </row>
    <row r="11639" spans="1:4" x14ac:dyDescent="0.2">
      <c r="A11639">
        <v>33825</v>
      </c>
      <c r="B11639" t="s">
        <v>18763</v>
      </c>
      <c r="C11639" t="s">
        <v>18764</v>
      </c>
      <c r="D11639" t="s">
        <v>18528</v>
      </c>
    </row>
    <row r="11640" spans="1:4" x14ac:dyDescent="0.2">
      <c r="A11640">
        <v>33827</v>
      </c>
      <c r="B11640" t="s">
        <v>18765</v>
      </c>
      <c r="C11640" t="s">
        <v>17836</v>
      </c>
      <c r="D11640" t="s">
        <v>18528</v>
      </c>
    </row>
    <row r="11641" spans="1:4" x14ac:dyDescent="0.2">
      <c r="A11641">
        <v>33830</v>
      </c>
      <c r="B11641" t="s">
        <v>16915</v>
      </c>
      <c r="C11641" t="s">
        <v>17836</v>
      </c>
      <c r="D11641" t="s">
        <v>18528</v>
      </c>
    </row>
    <row r="11642" spans="1:4" x14ac:dyDescent="0.2">
      <c r="A11642">
        <v>33834</v>
      </c>
      <c r="B11642" t="s">
        <v>4376</v>
      </c>
      <c r="C11642" t="s">
        <v>18766</v>
      </c>
      <c r="D11642" t="s">
        <v>18528</v>
      </c>
    </row>
    <row r="11643" spans="1:4" x14ac:dyDescent="0.2">
      <c r="A11643">
        <v>33837</v>
      </c>
      <c r="B11643" t="s">
        <v>14559</v>
      </c>
      <c r="C11643" t="s">
        <v>17836</v>
      </c>
      <c r="D11643" t="s">
        <v>18528</v>
      </c>
    </row>
    <row r="11644" spans="1:4" x14ac:dyDescent="0.2">
      <c r="A11644">
        <v>33838</v>
      </c>
      <c r="B11644" t="s">
        <v>14802</v>
      </c>
      <c r="C11644" t="s">
        <v>17836</v>
      </c>
      <c r="D11644" t="s">
        <v>18528</v>
      </c>
    </row>
    <row r="11645" spans="1:4" x14ac:dyDescent="0.2">
      <c r="A11645">
        <v>33839</v>
      </c>
      <c r="B11645" t="s">
        <v>12890</v>
      </c>
      <c r="C11645" t="s">
        <v>17836</v>
      </c>
      <c r="D11645" t="s">
        <v>18528</v>
      </c>
    </row>
    <row r="11646" spans="1:4" x14ac:dyDescent="0.2">
      <c r="A11646">
        <v>33841</v>
      </c>
      <c r="B11646" t="s">
        <v>18767</v>
      </c>
      <c r="C11646" t="s">
        <v>17836</v>
      </c>
      <c r="D11646" t="s">
        <v>18528</v>
      </c>
    </row>
    <row r="11647" spans="1:4" x14ac:dyDescent="0.2">
      <c r="A11647">
        <v>33843</v>
      </c>
      <c r="B11647" t="s">
        <v>18768</v>
      </c>
      <c r="C11647" t="s">
        <v>17836</v>
      </c>
      <c r="D11647" t="s">
        <v>18528</v>
      </c>
    </row>
    <row r="11648" spans="1:4" x14ac:dyDescent="0.2">
      <c r="A11648">
        <v>33844</v>
      </c>
      <c r="B11648" t="s">
        <v>18769</v>
      </c>
      <c r="C11648" t="s">
        <v>17836</v>
      </c>
      <c r="D11648" t="s">
        <v>18528</v>
      </c>
    </row>
    <row r="11649" spans="1:4" x14ac:dyDescent="0.2">
      <c r="A11649">
        <v>33849</v>
      </c>
      <c r="B11649" t="s">
        <v>18376</v>
      </c>
      <c r="C11649" t="s">
        <v>17836</v>
      </c>
      <c r="D11649" t="s">
        <v>18528</v>
      </c>
    </row>
    <row r="11650" spans="1:4" x14ac:dyDescent="0.2">
      <c r="A11650">
        <v>33850</v>
      </c>
      <c r="B11650" t="s">
        <v>18770</v>
      </c>
      <c r="C11650" t="s">
        <v>17836</v>
      </c>
      <c r="D11650" t="s">
        <v>18528</v>
      </c>
    </row>
    <row r="11651" spans="1:4" x14ac:dyDescent="0.2">
      <c r="A11651">
        <v>33852</v>
      </c>
      <c r="B11651" t="s">
        <v>14310</v>
      </c>
      <c r="C11651" t="s">
        <v>18764</v>
      </c>
      <c r="D11651" t="s">
        <v>18528</v>
      </c>
    </row>
    <row r="11652" spans="1:4" x14ac:dyDescent="0.2">
      <c r="A11652">
        <v>33853</v>
      </c>
      <c r="B11652" t="s">
        <v>18771</v>
      </c>
      <c r="C11652" t="s">
        <v>17836</v>
      </c>
      <c r="D11652" t="s">
        <v>18528</v>
      </c>
    </row>
    <row r="11653" spans="1:4" x14ac:dyDescent="0.2">
      <c r="A11653">
        <v>33857</v>
      </c>
      <c r="B11653" t="s">
        <v>18772</v>
      </c>
      <c r="C11653" t="s">
        <v>18764</v>
      </c>
      <c r="D11653" t="s">
        <v>18528</v>
      </c>
    </row>
    <row r="11654" spans="1:4" x14ac:dyDescent="0.2">
      <c r="A11654">
        <v>33859</v>
      </c>
      <c r="B11654" t="s">
        <v>18771</v>
      </c>
      <c r="C11654" t="s">
        <v>17836</v>
      </c>
      <c r="D11654" t="s">
        <v>18528</v>
      </c>
    </row>
    <row r="11655" spans="1:4" x14ac:dyDescent="0.2">
      <c r="A11655">
        <v>33860</v>
      </c>
      <c r="B11655" t="s">
        <v>18773</v>
      </c>
      <c r="C11655" t="s">
        <v>17836</v>
      </c>
      <c r="D11655" t="s">
        <v>18528</v>
      </c>
    </row>
    <row r="11656" spans="1:4" x14ac:dyDescent="0.2">
      <c r="A11656">
        <v>33865</v>
      </c>
      <c r="B11656" t="s">
        <v>17077</v>
      </c>
      <c r="C11656" t="s">
        <v>18766</v>
      </c>
      <c r="D11656" t="s">
        <v>18528</v>
      </c>
    </row>
    <row r="11657" spans="1:4" x14ac:dyDescent="0.2">
      <c r="A11657">
        <v>33867</v>
      </c>
      <c r="B11657" t="s">
        <v>18774</v>
      </c>
      <c r="C11657" t="s">
        <v>17836</v>
      </c>
      <c r="D11657" t="s">
        <v>18528</v>
      </c>
    </row>
    <row r="11658" spans="1:4" x14ac:dyDescent="0.2">
      <c r="A11658">
        <v>33868</v>
      </c>
      <c r="B11658" t="s">
        <v>18775</v>
      </c>
      <c r="C11658" t="s">
        <v>17836</v>
      </c>
      <c r="D11658" t="s">
        <v>18528</v>
      </c>
    </row>
    <row r="11659" spans="1:4" x14ac:dyDescent="0.2">
      <c r="A11659">
        <v>33870</v>
      </c>
      <c r="B11659" t="s">
        <v>18776</v>
      </c>
      <c r="C11659" t="s">
        <v>18764</v>
      </c>
      <c r="D11659" t="s">
        <v>18528</v>
      </c>
    </row>
    <row r="11660" spans="1:4" x14ac:dyDescent="0.2">
      <c r="A11660">
        <v>33872</v>
      </c>
      <c r="B11660" t="s">
        <v>18776</v>
      </c>
      <c r="C11660" t="s">
        <v>18764</v>
      </c>
      <c r="D11660" t="s">
        <v>18528</v>
      </c>
    </row>
    <row r="11661" spans="1:4" x14ac:dyDescent="0.2">
      <c r="A11661">
        <v>33873</v>
      </c>
      <c r="B11661" t="s">
        <v>18777</v>
      </c>
      <c r="C11661" t="s">
        <v>18766</v>
      </c>
      <c r="D11661" t="s">
        <v>18528</v>
      </c>
    </row>
    <row r="11662" spans="1:4" x14ac:dyDescent="0.2">
      <c r="A11662">
        <v>33875</v>
      </c>
      <c r="B11662" t="s">
        <v>18776</v>
      </c>
      <c r="C11662" t="s">
        <v>18764</v>
      </c>
      <c r="D11662" t="s">
        <v>18528</v>
      </c>
    </row>
    <row r="11663" spans="1:4" x14ac:dyDescent="0.2">
      <c r="A11663">
        <v>33876</v>
      </c>
      <c r="B11663" t="s">
        <v>18776</v>
      </c>
      <c r="C11663" t="s">
        <v>18764</v>
      </c>
      <c r="D11663" t="s">
        <v>18528</v>
      </c>
    </row>
    <row r="11664" spans="1:4" x14ac:dyDescent="0.2">
      <c r="A11664">
        <v>33880</v>
      </c>
      <c r="B11664" t="s">
        <v>18778</v>
      </c>
      <c r="C11664" t="s">
        <v>17836</v>
      </c>
      <c r="D11664" t="s">
        <v>18528</v>
      </c>
    </row>
    <row r="11665" spans="1:4" x14ac:dyDescent="0.2">
      <c r="A11665">
        <v>33881</v>
      </c>
      <c r="B11665" t="s">
        <v>18778</v>
      </c>
      <c r="C11665" t="s">
        <v>17836</v>
      </c>
      <c r="D11665" t="s">
        <v>18528</v>
      </c>
    </row>
    <row r="11666" spans="1:4" x14ac:dyDescent="0.2">
      <c r="A11666">
        <v>33884</v>
      </c>
      <c r="B11666" t="s">
        <v>18778</v>
      </c>
      <c r="C11666" t="s">
        <v>17836</v>
      </c>
      <c r="D11666" t="s">
        <v>18528</v>
      </c>
    </row>
    <row r="11667" spans="1:4" x14ac:dyDescent="0.2">
      <c r="A11667">
        <v>33888</v>
      </c>
      <c r="B11667" t="s">
        <v>18778</v>
      </c>
      <c r="C11667" t="s">
        <v>17836</v>
      </c>
      <c r="D11667" t="s">
        <v>18528</v>
      </c>
    </row>
    <row r="11668" spans="1:4" x14ac:dyDescent="0.2">
      <c r="A11668">
        <v>33890</v>
      </c>
      <c r="B11668" t="s">
        <v>18779</v>
      </c>
      <c r="C11668" t="s">
        <v>18766</v>
      </c>
      <c r="D11668" t="s">
        <v>18528</v>
      </c>
    </row>
    <row r="11669" spans="1:4" x14ac:dyDescent="0.2">
      <c r="A11669">
        <v>33896</v>
      </c>
      <c r="B11669" t="s">
        <v>14559</v>
      </c>
      <c r="C11669" t="s">
        <v>17836</v>
      </c>
      <c r="D11669" t="s">
        <v>18528</v>
      </c>
    </row>
    <row r="11670" spans="1:4" x14ac:dyDescent="0.2">
      <c r="A11670">
        <v>33897</v>
      </c>
      <c r="B11670" t="s">
        <v>14559</v>
      </c>
      <c r="C11670" t="s">
        <v>17836</v>
      </c>
      <c r="D11670" t="s">
        <v>18528</v>
      </c>
    </row>
    <row r="11671" spans="1:4" x14ac:dyDescent="0.2">
      <c r="A11671">
        <v>33898</v>
      </c>
      <c r="B11671" t="s">
        <v>18771</v>
      </c>
      <c r="C11671" t="s">
        <v>17836</v>
      </c>
      <c r="D11671" t="s">
        <v>18528</v>
      </c>
    </row>
    <row r="11672" spans="1:4" x14ac:dyDescent="0.2">
      <c r="A11672">
        <v>33900</v>
      </c>
      <c r="B11672" t="s">
        <v>18780</v>
      </c>
      <c r="C11672" t="s">
        <v>16720</v>
      </c>
      <c r="D11672" t="s">
        <v>18528</v>
      </c>
    </row>
    <row r="11673" spans="1:4" x14ac:dyDescent="0.2">
      <c r="A11673">
        <v>33901</v>
      </c>
      <c r="B11673" t="s">
        <v>18780</v>
      </c>
      <c r="C11673" t="s">
        <v>16720</v>
      </c>
      <c r="D11673" t="s">
        <v>18528</v>
      </c>
    </row>
    <row r="11674" spans="1:4" x14ac:dyDescent="0.2">
      <c r="A11674">
        <v>33903</v>
      </c>
      <c r="B11674" t="s">
        <v>18781</v>
      </c>
      <c r="C11674" t="s">
        <v>16720</v>
      </c>
      <c r="D11674" t="s">
        <v>18528</v>
      </c>
    </row>
    <row r="11675" spans="1:4" x14ac:dyDescent="0.2">
      <c r="A11675">
        <v>33904</v>
      </c>
      <c r="B11675" t="s">
        <v>18782</v>
      </c>
      <c r="C11675" t="s">
        <v>16720</v>
      </c>
      <c r="D11675" t="s">
        <v>18528</v>
      </c>
    </row>
    <row r="11676" spans="1:4" x14ac:dyDescent="0.2">
      <c r="A11676">
        <v>33905</v>
      </c>
      <c r="B11676" t="s">
        <v>18780</v>
      </c>
      <c r="C11676" t="s">
        <v>16720</v>
      </c>
      <c r="D11676" t="s">
        <v>18528</v>
      </c>
    </row>
    <row r="11677" spans="1:4" x14ac:dyDescent="0.2">
      <c r="A11677">
        <v>33907</v>
      </c>
      <c r="B11677" t="s">
        <v>18780</v>
      </c>
      <c r="C11677" t="s">
        <v>16720</v>
      </c>
      <c r="D11677" t="s">
        <v>18528</v>
      </c>
    </row>
    <row r="11678" spans="1:4" x14ac:dyDescent="0.2">
      <c r="A11678">
        <v>33908</v>
      </c>
      <c r="B11678" t="s">
        <v>18780</v>
      </c>
      <c r="C11678" t="s">
        <v>16720</v>
      </c>
      <c r="D11678" t="s">
        <v>18528</v>
      </c>
    </row>
    <row r="11679" spans="1:4" x14ac:dyDescent="0.2">
      <c r="A11679">
        <v>33909</v>
      </c>
      <c r="B11679" t="s">
        <v>18782</v>
      </c>
      <c r="C11679" t="s">
        <v>16720</v>
      </c>
      <c r="D11679" t="s">
        <v>18528</v>
      </c>
    </row>
    <row r="11680" spans="1:4" x14ac:dyDescent="0.2">
      <c r="A11680">
        <v>33912</v>
      </c>
      <c r="B11680" t="s">
        <v>18780</v>
      </c>
      <c r="C11680" t="s">
        <v>16720</v>
      </c>
      <c r="D11680" t="s">
        <v>18528</v>
      </c>
    </row>
    <row r="11681" spans="1:4" x14ac:dyDescent="0.2">
      <c r="A11681">
        <v>33913</v>
      </c>
      <c r="B11681" t="s">
        <v>18780</v>
      </c>
      <c r="C11681" t="s">
        <v>16720</v>
      </c>
      <c r="D11681" t="s">
        <v>18528</v>
      </c>
    </row>
    <row r="11682" spans="1:4" x14ac:dyDescent="0.2">
      <c r="A11682">
        <v>33914</v>
      </c>
      <c r="B11682" t="s">
        <v>18782</v>
      </c>
      <c r="C11682" t="s">
        <v>16720</v>
      </c>
      <c r="D11682" t="s">
        <v>18528</v>
      </c>
    </row>
    <row r="11683" spans="1:4" x14ac:dyDescent="0.2">
      <c r="A11683">
        <v>33916</v>
      </c>
      <c r="B11683" t="s">
        <v>18780</v>
      </c>
      <c r="C11683" t="s">
        <v>16720</v>
      </c>
      <c r="D11683" t="s">
        <v>18528</v>
      </c>
    </row>
    <row r="11684" spans="1:4" x14ac:dyDescent="0.2">
      <c r="A11684">
        <v>33917</v>
      </c>
      <c r="B11684" t="s">
        <v>18781</v>
      </c>
      <c r="C11684" t="s">
        <v>16720</v>
      </c>
      <c r="D11684" t="s">
        <v>18528</v>
      </c>
    </row>
    <row r="11685" spans="1:4" x14ac:dyDescent="0.2">
      <c r="A11685">
        <v>33919</v>
      </c>
      <c r="B11685" t="s">
        <v>18780</v>
      </c>
      <c r="C11685" t="s">
        <v>16720</v>
      </c>
      <c r="D11685" t="s">
        <v>18528</v>
      </c>
    </row>
    <row r="11686" spans="1:4" x14ac:dyDescent="0.2">
      <c r="A11686">
        <v>33920</v>
      </c>
      <c r="B11686" t="s">
        <v>18783</v>
      </c>
      <c r="C11686" t="s">
        <v>16720</v>
      </c>
      <c r="D11686" t="s">
        <v>18528</v>
      </c>
    </row>
    <row r="11687" spans="1:4" x14ac:dyDescent="0.2">
      <c r="A11687">
        <v>33922</v>
      </c>
      <c r="B11687" t="s">
        <v>18784</v>
      </c>
      <c r="C11687" t="s">
        <v>16720</v>
      </c>
      <c r="D11687" t="s">
        <v>18528</v>
      </c>
    </row>
    <row r="11688" spans="1:4" x14ac:dyDescent="0.2">
      <c r="A11688">
        <v>33928</v>
      </c>
      <c r="B11688" t="s">
        <v>18785</v>
      </c>
      <c r="C11688" t="s">
        <v>16720</v>
      </c>
      <c r="D11688" t="s">
        <v>18528</v>
      </c>
    </row>
    <row r="11689" spans="1:4" x14ac:dyDescent="0.2">
      <c r="A11689">
        <v>33931</v>
      </c>
      <c r="B11689" t="s">
        <v>18786</v>
      </c>
      <c r="C11689" t="s">
        <v>16720</v>
      </c>
      <c r="D11689" t="s">
        <v>18528</v>
      </c>
    </row>
    <row r="11690" spans="1:4" x14ac:dyDescent="0.2">
      <c r="A11690">
        <v>33935</v>
      </c>
      <c r="B11690" t="s">
        <v>18787</v>
      </c>
      <c r="C11690" t="s">
        <v>18725</v>
      </c>
      <c r="D11690" t="s">
        <v>18528</v>
      </c>
    </row>
    <row r="11691" spans="1:4" x14ac:dyDescent="0.2">
      <c r="A11691">
        <v>33936</v>
      </c>
      <c r="B11691" t="s">
        <v>18788</v>
      </c>
      <c r="C11691" t="s">
        <v>16720</v>
      </c>
      <c r="D11691" t="s">
        <v>18528</v>
      </c>
    </row>
    <row r="11692" spans="1:4" x14ac:dyDescent="0.2">
      <c r="A11692">
        <v>33946</v>
      </c>
      <c r="B11692" t="s">
        <v>18789</v>
      </c>
      <c r="C11692" t="s">
        <v>16621</v>
      </c>
      <c r="D11692" t="s">
        <v>18528</v>
      </c>
    </row>
    <row r="11693" spans="1:4" x14ac:dyDescent="0.2">
      <c r="A11693">
        <v>33947</v>
      </c>
      <c r="B11693" t="s">
        <v>18790</v>
      </c>
      <c r="C11693" t="s">
        <v>16621</v>
      </c>
      <c r="D11693" t="s">
        <v>18528</v>
      </c>
    </row>
    <row r="11694" spans="1:4" x14ac:dyDescent="0.2">
      <c r="A11694">
        <v>33948</v>
      </c>
      <c r="B11694" t="s">
        <v>18791</v>
      </c>
      <c r="C11694" t="s">
        <v>16621</v>
      </c>
      <c r="D11694" t="s">
        <v>18528</v>
      </c>
    </row>
    <row r="11695" spans="1:4" x14ac:dyDescent="0.2">
      <c r="A11695">
        <v>33950</v>
      </c>
      <c r="B11695" t="s">
        <v>18792</v>
      </c>
      <c r="C11695" t="s">
        <v>16621</v>
      </c>
      <c r="D11695" t="s">
        <v>18528</v>
      </c>
    </row>
    <row r="11696" spans="1:4" x14ac:dyDescent="0.2">
      <c r="A11696">
        <v>33952</v>
      </c>
      <c r="B11696" t="s">
        <v>18791</v>
      </c>
      <c r="C11696" t="s">
        <v>16621</v>
      </c>
      <c r="D11696" t="s">
        <v>18528</v>
      </c>
    </row>
    <row r="11697" spans="1:4" x14ac:dyDescent="0.2">
      <c r="A11697">
        <v>33953</v>
      </c>
      <c r="B11697" t="s">
        <v>18791</v>
      </c>
      <c r="C11697" t="s">
        <v>16621</v>
      </c>
      <c r="D11697" t="s">
        <v>18528</v>
      </c>
    </row>
    <row r="11698" spans="1:4" x14ac:dyDescent="0.2">
      <c r="A11698">
        <v>33954</v>
      </c>
      <c r="B11698" t="s">
        <v>18791</v>
      </c>
      <c r="C11698" t="s">
        <v>16621</v>
      </c>
      <c r="D11698" t="s">
        <v>18528</v>
      </c>
    </row>
    <row r="11699" spans="1:4" x14ac:dyDescent="0.2">
      <c r="A11699">
        <v>33955</v>
      </c>
      <c r="B11699" t="s">
        <v>18792</v>
      </c>
      <c r="C11699" t="s">
        <v>16621</v>
      </c>
      <c r="D11699" t="s">
        <v>18528</v>
      </c>
    </row>
    <row r="11700" spans="1:4" x14ac:dyDescent="0.2">
      <c r="A11700">
        <v>33956</v>
      </c>
      <c r="B11700" t="s">
        <v>18793</v>
      </c>
      <c r="C11700" t="s">
        <v>16720</v>
      </c>
      <c r="D11700" t="s">
        <v>18528</v>
      </c>
    </row>
    <row r="11701" spans="1:4" x14ac:dyDescent="0.2">
      <c r="A11701">
        <v>33957</v>
      </c>
      <c r="B11701" t="s">
        <v>18794</v>
      </c>
      <c r="C11701" t="s">
        <v>16720</v>
      </c>
      <c r="D11701" t="s">
        <v>18528</v>
      </c>
    </row>
    <row r="11702" spans="1:4" x14ac:dyDescent="0.2">
      <c r="A11702">
        <v>33960</v>
      </c>
      <c r="B11702" t="s">
        <v>15223</v>
      </c>
      <c r="C11702" t="s">
        <v>18764</v>
      </c>
      <c r="D11702" t="s">
        <v>18528</v>
      </c>
    </row>
    <row r="11703" spans="1:4" x14ac:dyDescent="0.2">
      <c r="A11703">
        <v>33965</v>
      </c>
      <c r="B11703" t="s">
        <v>18780</v>
      </c>
      <c r="C11703" t="s">
        <v>16720</v>
      </c>
      <c r="D11703" t="s">
        <v>18528</v>
      </c>
    </row>
    <row r="11704" spans="1:4" x14ac:dyDescent="0.2">
      <c r="A11704">
        <v>33966</v>
      </c>
      <c r="B11704" t="s">
        <v>18780</v>
      </c>
      <c r="C11704" t="s">
        <v>16720</v>
      </c>
      <c r="D11704" t="s">
        <v>18528</v>
      </c>
    </row>
    <row r="11705" spans="1:4" x14ac:dyDescent="0.2">
      <c r="A11705">
        <v>33967</v>
      </c>
      <c r="B11705" t="s">
        <v>18780</v>
      </c>
      <c r="C11705" t="s">
        <v>16720</v>
      </c>
      <c r="D11705" t="s">
        <v>18528</v>
      </c>
    </row>
    <row r="11706" spans="1:4" x14ac:dyDescent="0.2">
      <c r="A11706">
        <v>33971</v>
      </c>
      <c r="B11706" t="s">
        <v>18788</v>
      </c>
      <c r="C11706" t="s">
        <v>16720</v>
      </c>
      <c r="D11706" t="s">
        <v>18528</v>
      </c>
    </row>
    <row r="11707" spans="1:4" x14ac:dyDescent="0.2">
      <c r="A11707">
        <v>33972</v>
      </c>
      <c r="B11707" t="s">
        <v>18788</v>
      </c>
      <c r="C11707" t="s">
        <v>16720</v>
      </c>
      <c r="D11707" t="s">
        <v>18528</v>
      </c>
    </row>
    <row r="11708" spans="1:4" x14ac:dyDescent="0.2">
      <c r="A11708">
        <v>33973</v>
      </c>
      <c r="B11708" t="s">
        <v>18788</v>
      </c>
      <c r="C11708" t="s">
        <v>16720</v>
      </c>
      <c r="D11708" t="s">
        <v>18528</v>
      </c>
    </row>
    <row r="11709" spans="1:4" x14ac:dyDescent="0.2">
      <c r="A11709">
        <v>33974</v>
      </c>
      <c r="B11709" t="s">
        <v>18788</v>
      </c>
      <c r="C11709" t="s">
        <v>16720</v>
      </c>
      <c r="D11709" t="s">
        <v>18528</v>
      </c>
    </row>
    <row r="11710" spans="1:4" x14ac:dyDescent="0.2">
      <c r="A11710">
        <v>33976</v>
      </c>
      <c r="B11710" t="s">
        <v>18788</v>
      </c>
      <c r="C11710" t="s">
        <v>16720</v>
      </c>
      <c r="D11710" t="s">
        <v>18528</v>
      </c>
    </row>
    <row r="11711" spans="1:4" x14ac:dyDescent="0.2">
      <c r="A11711">
        <v>33980</v>
      </c>
      <c r="B11711" t="s">
        <v>18792</v>
      </c>
      <c r="C11711" t="s">
        <v>16621</v>
      </c>
      <c r="D11711" t="s">
        <v>18528</v>
      </c>
    </row>
    <row r="11712" spans="1:4" x14ac:dyDescent="0.2">
      <c r="A11712">
        <v>33981</v>
      </c>
      <c r="B11712" t="s">
        <v>18791</v>
      </c>
      <c r="C11712" t="s">
        <v>16621</v>
      </c>
      <c r="D11712" t="s">
        <v>18528</v>
      </c>
    </row>
    <row r="11713" spans="1:4" x14ac:dyDescent="0.2">
      <c r="A11713">
        <v>33982</v>
      </c>
      <c r="B11713" t="s">
        <v>18792</v>
      </c>
      <c r="C11713" t="s">
        <v>16621</v>
      </c>
      <c r="D11713" t="s">
        <v>18528</v>
      </c>
    </row>
    <row r="11714" spans="1:4" x14ac:dyDescent="0.2">
      <c r="A11714">
        <v>33983</v>
      </c>
      <c r="B11714" t="s">
        <v>18792</v>
      </c>
      <c r="C11714" t="s">
        <v>16621</v>
      </c>
      <c r="D11714" t="s">
        <v>18528</v>
      </c>
    </row>
    <row r="11715" spans="1:4" x14ac:dyDescent="0.2">
      <c r="A11715">
        <v>33990</v>
      </c>
      <c r="B11715" t="s">
        <v>18782</v>
      </c>
      <c r="C11715" t="s">
        <v>16720</v>
      </c>
      <c r="D11715" t="s">
        <v>18528</v>
      </c>
    </row>
    <row r="11716" spans="1:4" x14ac:dyDescent="0.2">
      <c r="A11716">
        <v>33991</v>
      </c>
      <c r="B11716" t="s">
        <v>18782</v>
      </c>
      <c r="C11716" t="s">
        <v>16720</v>
      </c>
      <c r="D11716" t="s">
        <v>18528</v>
      </c>
    </row>
    <row r="11717" spans="1:4" x14ac:dyDescent="0.2">
      <c r="A11717">
        <v>33993</v>
      </c>
      <c r="B11717" t="s">
        <v>18782</v>
      </c>
      <c r="C11717" t="s">
        <v>16720</v>
      </c>
      <c r="D11717" t="s">
        <v>18528</v>
      </c>
    </row>
    <row r="11718" spans="1:4" x14ac:dyDescent="0.2">
      <c r="A11718">
        <v>34001</v>
      </c>
      <c r="B11718" t="s">
        <v>13700</v>
      </c>
      <c r="D11718" t="s">
        <v>18795</v>
      </c>
    </row>
    <row r="11719" spans="1:4" x14ac:dyDescent="0.2">
      <c r="A11719">
        <v>34002</v>
      </c>
      <c r="B11719" t="s">
        <v>13700</v>
      </c>
      <c r="D11719" t="s">
        <v>18795</v>
      </c>
    </row>
    <row r="11720" spans="1:4" x14ac:dyDescent="0.2">
      <c r="A11720">
        <v>34004</v>
      </c>
      <c r="B11720" t="s">
        <v>13700</v>
      </c>
      <c r="D11720" t="s">
        <v>18795</v>
      </c>
    </row>
    <row r="11721" spans="1:4" x14ac:dyDescent="0.2">
      <c r="A11721">
        <v>34006</v>
      </c>
      <c r="B11721" t="s">
        <v>13698</v>
      </c>
      <c r="D11721" t="s">
        <v>18795</v>
      </c>
    </row>
    <row r="11722" spans="1:4" x14ac:dyDescent="0.2">
      <c r="A11722">
        <v>34007</v>
      </c>
      <c r="B11722" t="s">
        <v>13701</v>
      </c>
      <c r="D11722" t="s">
        <v>18795</v>
      </c>
    </row>
    <row r="11723" spans="1:4" x14ac:dyDescent="0.2">
      <c r="A11723">
        <v>34008</v>
      </c>
      <c r="B11723" t="s">
        <v>13700</v>
      </c>
      <c r="D11723" t="s">
        <v>18795</v>
      </c>
    </row>
    <row r="11724" spans="1:4" x14ac:dyDescent="0.2">
      <c r="A11724">
        <v>34009</v>
      </c>
      <c r="B11724" t="s">
        <v>13701</v>
      </c>
      <c r="D11724" t="s">
        <v>18795</v>
      </c>
    </row>
    <row r="11725" spans="1:4" x14ac:dyDescent="0.2">
      <c r="A11725">
        <v>34010</v>
      </c>
      <c r="B11725" t="s">
        <v>13701</v>
      </c>
      <c r="D11725" t="s">
        <v>18795</v>
      </c>
    </row>
    <row r="11726" spans="1:4" x14ac:dyDescent="0.2">
      <c r="A11726">
        <v>34011</v>
      </c>
      <c r="B11726" t="s">
        <v>13700</v>
      </c>
      <c r="D11726" t="s">
        <v>18795</v>
      </c>
    </row>
    <row r="11727" spans="1:4" x14ac:dyDescent="0.2">
      <c r="A11727">
        <v>34020</v>
      </c>
      <c r="B11727" t="s">
        <v>13700</v>
      </c>
      <c r="D11727" t="s">
        <v>18795</v>
      </c>
    </row>
    <row r="11728" spans="1:4" x14ac:dyDescent="0.2">
      <c r="A11728">
        <v>34021</v>
      </c>
      <c r="B11728" t="s">
        <v>13700</v>
      </c>
      <c r="D11728" t="s">
        <v>18795</v>
      </c>
    </row>
    <row r="11729" spans="1:4" x14ac:dyDescent="0.2">
      <c r="A11729">
        <v>34022</v>
      </c>
      <c r="B11729" t="s">
        <v>13700</v>
      </c>
      <c r="D11729" t="s">
        <v>18795</v>
      </c>
    </row>
    <row r="11730" spans="1:4" x14ac:dyDescent="0.2">
      <c r="A11730">
        <v>34023</v>
      </c>
      <c r="B11730" t="s">
        <v>13700</v>
      </c>
      <c r="D11730" t="s">
        <v>18795</v>
      </c>
    </row>
    <row r="11731" spans="1:4" x14ac:dyDescent="0.2">
      <c r="A11731">
        <v>34024</v>
      </c>
      <c r="B11731" t="s">
        <v>13700</v>
      </c>
      <c r="D11731" t="s">
        <v>18795</v>
      </c>
    </row>
    <row r="11732" spans="1:4" x14ac:dyDescent="0.2">
      <c r="A11732">
        <v>34025</v>
      </c>
      <c r="B11732" t="s">
        <v>13700</v>
      </c>
      <c r="D11732" t="s">
        <v>18795</v>
      </c>
    </row>
    <row r="11733" spans="1:4" x14ac:dyDescent="0.2">
      <c r="A11733">
        <v>34030</v>
      </c>
      <c r="B11733" t="s">
        <v>13700</v>
      </c>
      <c r="D11733" t="s">
        <v>18795</v>
      </c>
    </row>
    <row r="11734" spans="1:4" x14ac:dyDescent="0.2">
      <c r="A11734">
        <v>34031</v>
      </c>
      <c r="B11734" t="s">
        <v>13700</v>
      </c>
      <c r="D11734" t="s">
        <v>18795</v>
      </c>
    </row>
    <row r="11735" spans="1:4" x14ac:dyDescent="0.2">
      <c r="A11735">
        <v>34032</v>
      </c>
      <c r="B11735" t="s">
        <v>13700</v>
      </c>
      <c r="D11735" t="s">
        <v>18795</v>
      </c>
    </row>
    <row r="11736" spans="1:4" x14ac:dyDescent="0.2">
      <c r="A11736">
        <v>34033</v>
      </c>
      <c r="B11736" t="s">
        <v>13700</v>
      </c>
      <c r="D11736" t="s">
        <v>18795</v>
      </c>
    </row>
    <row r="11737" spans="1:4" x14ac:dyDescent="0.2">
      <c r="A11737">
        <v>34034</v>
      </c>
      <c r="B11737" t="s">
        <v>13700</v>
      </c>
      <c r="D11737" t="s">
        <v>18795</v>
      </c>
    </row>
    <row r="11738" spans="1:4" x14ac:dyDescent="0.2">
      <c r="A11738">
        <v>34035</v>
      </c>
      <c r="B11738" t="s">
        <v>13700</v>
      </c>
      <c r="D11738" t="s">
        <v>18795</v>
      </c>
    </row>
    <row r="11739" spans="1:4" x14ac:dyDescent="0.2">
      <c r="A11739">
        <v>34036</v>
      </c>
      <c r="B11739" t="s">
        <v>13700</v>
      </c>
      <c r="D11739" t="s">
        <v>18795</v>
      </c>
    </row>
    <row r="11740" spans="1:4" x14ac:dyDescent="0.2">
      <c r="A11740">
        <v>34037</v>
      </c>
      <c r="B11740" t="s">
        <v>13700</v>
      </c>
      <c r="D11740" t="s">
        <v>18795</v>
      </c>
    </row>
    <row r="11741" spans="1:4" x14ac:dyDescent="0.2">
      <c r="A11741">
        <v>34038</v>
      </c>
      <c r="B11741" t="s">
        <v>13698</v>
      </c>
      <c r="D11741" t="s">
        <v>18795</v>
      </c>
    </row>
    <row r="11742" spans="1:4" x14ac:dyDescent="0.2">
      <c r="A11742">
        <v>34039</v>
      </c>
      <c r="B11742" t="s">
        <v>13700</v>
      </c>
      <c r="D11742" t="s">
        <v>18795</v>
      </c>
    </row>
    <row r="11743" spans="1:4" x14ac:dyDescent="0.2">
      <c r="A11743">
        <v>34041</v>
      </c>
      <c r="B11743" t="s">
        <v>13700</v>
      </c>
      <c r="D11743" t="s">
        <v>18795</v>
      </c>
    </row>
    <row r="11744" spans="1:4" x14ac:dyDescent="0.2">
      <c r="A11744">
        <v>34042</v>
      </c>
      <c r="B11744" t="s">
        <v>13698</v>
      </c>
      <c r="D11744" t="s">
        <v>18795</v>
      </c>
    </row>
    <row r="11745" spans="1:4" x14ac:dyDescent="0.2">
      <c r="A11745">
        <v>34043</v>
      </c>
      <c r="B11745" t="s">
        <v>13698</v>
      </c>
      <c r="D11745" t="s">
        <v>18795</v>
      </c>
    </row>
    <row r="11746" spans="1:4" x14ac:dyDescent="0.2">
      <c r="A11746">
        <v>34044</v>
      </c>
      <c r="B11746" t="s">
        <v>13698</v>
      </c>
      <c r="D11746" t="s">
        <v>18795</v>
      </c>
    </row>
    <row r="11747" spans="1:4" x14ac:dyDescent="0.2">
      <c r="A11747">
        <v>34050</v>
      </c>
      <c r="B11747" t="s">
        <v>13698</v>
      </c>
      <c r="D11747" t="s">
        <v>18795</v>
      </c>
    </row>
    <row r="11748" spans="1:4" x14ac:dyDescent="0.2">
      <c r="A11748">
        <v>34051</v>
      </c>
      <c r="B11748" t="s">
        <v>13698</v>
      </c>
      <c r="D11748" t="s">
        <v>18795</v>
      </c>
    </row>
    <row r="11749" spans="1:4" x14ac:dyDescent="0.2">
      <c r="A11749">
        <v>34052</v>
      </c>
      <c r="B11749" t="s">
        <v>13698</v>
      </c>
      <c r="D11749" t="s">
        <v>18795</v>
      </c>
    </row>
    <row r="11750" spans="1:4" x14ac:dyDescent="0.2">
      <c r="A11750">
        <v>34053</v>
      </c>
      <c r="B11750" t="s">
        <v>13698</v>
      </c>
      <c r="D11750" t="s">
        <v>18795</v>
      </c>
    </row>
    <row r="11751" spans="1:4" x14ac:dyDescent="0.2">
      <c r="A11751">
        <v>34054</v>
      </c>
      <c r="B11751" t="s">
        <v>13698</v>
      </c>
      <c r="D11751" t="s">
        <v>18795</v>
      </c>
    </row>
    <row r="11752" spans="1:4" x14ac:dyDescent="0.2">
      <c r="A11752">
        <v>34055</v>
      </c>
      <c r="B11752" t="s">
        <v>13700</v>
      </c>
      <c r="D11752" t="s">
        <v>18795</v>
      </c>
    </row>
    <row r="11753" spans="1:4" x14ac:dyDescent="0.2">
      <c r="A11753">
        <v>34058</v>
      </c>
      <c r="B11753" t="s">
        <v>13701</v>
      </c>
      <c r="D11753" t="s">
        <v>18795</v>
      </c>
    </row>
    <row r="11754" spans="1:4" x14ac:dyDescent="0.2">
      <c r="A11754">
        <v>34060</v>
      </c>
      <c r="B11754" t="s">
        <v>13700</v>
      </c>
      <c r="D11754" t="s">
        <v>18795</v>
      </c>
    </row>
    <row r="11755" spans="1:4" x14ac:dyDescent="0.2">
      <c r="A11755">
        <v>34066</v>
      </c>
      <c r="B11755" t="s">
        <v>13700</v>
      </c>
      <c r="D11755" t="s">
        <v>18795</v>
      </c>
    </row>
    <row r="11756" spans="1:4" x14ac:dyDescent="0.2">
      <c r="A11756">
        <v>34067</v>
      </c>
      <c r="B11756" t="s">
        <v>13700</v>
      </c>
      <c r="D11756" t="s">
        <v>18795</v>
      </c>
    </row>
    <row r="11757" spans="1:4" x14ac:dyDescent="0.2">
      <c r="A11757">
        <v>34068</v>
      </c>
      <c r="B11757" t="s">
        <v>13700</v>
      </c>
      <c r="D11757" t="s">
        <v>18795</v>
      </c>
    </row>
    <row r="11758" spans="1:4" x14ac:dyDescent="0.2">
      <c r="A11758">
        <v>34069</v>
      </c>
      <c r="B11758" t="s">
        <v>13700</v>
      </c>
      <c r="D11758" t="s">
        <v>18795</v>
      </c>
    </row>
    <row r="11759" spans="1:4" x14ac:dyDescent="0.2">
      <c r="A11759">
        <v>34071</v>
      </c>
      <c r="B11759" t="s">
        <v>13698</v>
      </c>
      <c r="D11759" t="s">
        <v>18795</v>
      </c>
    </row>
    <row r="11760" spans="1:4" x14ac:dyDescent="0.2">
      <c r="A11760">
        <v>34076</v>
      </c>
      <c r="B11760" t="s">
        <v>13698</v>
      </c>
      <c r="D11760" t="s">
        <v>18795</v>
      </c>
    </row>
    <row r="11761" spans="1:4" x14ac:dyDescent="0.2">
      <c r="A11761">
        <v>34078</v>
      </c>
      <c r="B11761" t="s">
        <v>13698</v>
      </c>
      <c r="D11761" t="s">
        <v>18795</v>
      </c>
    </row>
    <row r="11762" spans="1:4" x14ac:dyDescent="0.2">
      <c r="A11762">
        <v>34079</v>
      </c>
      <c r="B11762" t="s">
        <v>13701</v>
      </c>
      <c r="D11762" t="s">
        <v>18795</v>
      </c>
    </row>
    <row r="11763" spans="1:4" x14ac:dyDescent="0.2">
      <c r="A11763">
        <v>34080</v>
      </c>
      <c r="B11763" t="s">
        <v>13701</v>
      </c>
      <c r="D11763" t="s">
        <v>18795</v>
      </c>
    </row>
    <row r="11764" spans="1:4" x14ac:dyDescent="0.2">
      <c r="A11764">
        <v>34081</v>
      </c>
      <c r="B11764" t="s">
        <v>13701</v>
      </c>
      <c r="D11764" t="s">
        <v>18795</v>
      </c>
    </row>
    <row r="11765" spans="1:4" x14ac:dyDescent="0.2">
      <c r="A11765">
        <v>34082</v>
      </c>
      <c r="B11765" t="s">
        <v>13701</v>
      </c>
      <c r="D11765" t="s">
        <v>18795</v>
      </c>
    </row>
    <row r="11766" spans="1:4" x14ac:dyDescent="0.2">
      <c r="A11766">
        <v>34083</v>
      </c>
      <c r="B11766" t="s">
        <v>13701</v>
      </c>
      <c r="D11766" t="s">
        <v>18795</v>
      </c>
    </row>
    <row r="11767" spans="1:4" x14ac:dyDescent="0.2">
      <c r="A11767">
        <v>34084</v>
      </c>
      <c r="B11767" t="s">
        <v>13701</v>
      </c>
      <c r="D11767" t="s">
        <v>18795</v>
      </c>
    </row>
    <row r="11768" spans="1:4" x14ac:dyDescent="0.2">
      <c r="A11768">
        <v>34085</v>
      </c>
      <c r="B11768" t="s">
        <v>13701</v>
      </c>
      <c r="D11768" t="s">
        <v>18795</v>
      </c>
    </row>
    <row r="11769" spans="1:4" x14ac:dyDescent="0.2">
      <c r="A11769">
        <v>34086</v>
      </c>
      <c r="B11769" t="s">
        <v>13701</v>
      </c>
      <c r="D11769" t="s">
        <v>18795</v>
      </c>
    </row>
    <row r="11770" spans="1:4" x14ac:dyDescent="0.2">
      <c r="A11770">
        <v>34087</v>
      </c>
      <c r="B11770" t="s">
        <v>13701</v>
      </c>
      <c r="D11770" t="s">
        <v>18795</v>
      </c>
    </row>
    <row r="11771" spans="1:4" x14ac:dyDescent="0.2">
      <c r="A11771">
        <v>34088</v>
      </c>
      <c r="B11771" t="s">
        <v>13701</v>
      </c>
      <c r="D11771" t="s">
        <v>18795</v>
      </c>
    </row>
    <row r="11772" spans="1:4" x14ac:dyDescent="0.2">
      <c r="A11772">
        <v>34089</v>
      </c>
      <c r="B11772" t="s">
        <v>13701</v>
      </c>
      <c r="D11772" t="s">
        <v>18795</v>
      </c>
    </row>
    <row r="11773" spans="1:4" x14ac:dyDescent="0.2">
      <c r="A11773">
        <v>34090</v>
      </c>
      <c r="B11773" t="s">
        <v>13701</v>
      </c>
      <c r="D11773" t="s">
        <v>18795</v>
      </c>
    </row>
    <row r="11774" spans="1:4" x14ac:dyDescent="0.2">
      <c r="A11774">
        <v>34091</v>
      </c>
      <c r="B11774" t="s">
        <v>13701</v>
      </c>
      <c r="D11774" t="s">
        <v>18795</v>
      </c>
    </row>
    <row r="11775" spans="1:4" x14ac:dyDescent="0.2">
      <c r="A11775">
        <v>34092</v>
      </c>
      <c r="B11775" t="s">
        <v>13701</v>
      </c>
      <c r="D11775" t="s">
        <v>18795</v>
      </c>
    </row>
    <row r="11776" spans="1:4" x14ac:dyDescent="0.2">
      <c r="A11776">
        <v>34093</v>
      </c>
      <c r="B11776" t="s">
        <v>13701</v>
      </c>
      <c r="D11776" t="s">
        <v>18795</v>
      </c>
    </row>
    <row r="11777" spans="1:4" x14ac:dyDescent="0.2">
      <c r="A11777">
        <v>34094</v>
      </c>
      <c r="B11777" t="s">
        <v>13701</v>
      </c>
      <c r="D11777" t="s">
        <v>18795</v>
      </c>
    </row>
    <row r="11778" spans="1:4" x14ac:dyDescent="0.2">
      <c r="A11778">
        <v>34095</v>
      </c>
      <c r="B11778" t="s">
        <v>13701</v>
      </c>
      <c r="D11778" t="s">
        <v>18795</v>
      </c>
    </row>
    <row r="11779" spans="1:4" x14ac:dyDescent="0.2">
      <c r="A11779">
        <v>34096</v>
      </c>
      <c r="B11779" t="s">
        <v>13701</v>
      </c>
      <c r="D11779" t="s">
        <v>18795</v>
      </c>
    </row>
    <row r="11780" spans="1:4" x14ac:dyDescent="0.2">
      <c r="A11780">
        <v>34098</v>
      </c>
      <c r="B11780" t="s">
        <v>13701</v>
      </c>
      <c r="D11780" t="s">
        <v>18795</v>
      </c>
    </row>
    <row r="11781" spans="1:4" x14ac:dyDescent="0.2">
      <c r="A11781">
        <v>34099</v>
      </c>
      <c r="B11781" t="s">
        <v>13701</v>
      </c>
      <c r="D11781" t="s">
        <v>18795</v>
      </c>
    </row>
    <row r="11782" spans="1:4" x14ac:dyDescent="0.2">
      <c r="A11782">
        <v>34102</v>
      </c>
      <c r="B11782" t="s">
        <v>12702</v>
      </c>
      <c r="C11782" t="s">
        <v>18796</v>
      </c>
      <c r="D11782" t="s">
        <v>18528</v>
      </c>
    </row>
    <row r="11783" spans="1:4" x14ac:dyDescent="0.2">
      <c r="A11783">
        <v>34103</v>
      </c>
      <c r="B11783" t="s">
        <v>12702</v>
      </c>
      <c r="C11783" t="s">
        <v>18796</v>
      </c>
      <c r="D11783" t="s">
        <v>18528</v>
      </c>
    </row>
    <row r="11784" spans="1:4" x14ac:dyDescent="0.2">
      <c r="A11784">
        <v>34104</v>
      </c>
      <c r="B11784" t="s">
        <v>12702</v>
      </c>
      <c r="C11784" t="s">
        <v>18796</v>
      </c>
      <c r="D11784" t="s">
        <v>18528</v>
      </c>
    </row>
    <row r="11785" spans="1:4" x14ac:dyDescent="0.2">
      <c r="A11785">
        <v>34105</v>
      </c>
      <c r="B11785" t="s">
        <v>12702</v>
      </c>
      <c r="C11785" t="s">
        <v>18796</v>
      </c>
      <c r="D11785" t="s">
        <v>18528</v>
      </c>
    </row>
    <row r="11786" spans="1:4" x14ac:dyDescent="0.2">
      <c r="A11786">
        <v>34108</v>
      </c>
      <c r="B11786" t="s">
        <v>12702</v>
      </c>
      <c r="C11786" t="s">
        <v>18796</v>
      </c>
      <c r="D11786" t="s">
        <v>18528</v>
      </c>
    </row>
    <row r="11787" spans="1:4" x14ac:dyDescent="0.2">
      <c r="A11787">
        <v>34109</v>
      </c>
      <c r="B11787" t="s">
        <v>12702</v>
      </c>
      <c r="C11787" t="s">
        <v>18796</v>
      </c>
      <c r="D11787" t="s">
        <v>18528</v>
      </c>
    </row>
    <row r="11788" spans="1:4" x14ac:dyDescent="0.2">
      <c r="A11788">
        <v>34110</v>
      </c>
      <c r="B11788" t="s">
        <v>12702</v>
      </c>
      <c r="C11788" t="s">
        <v>18796</v>
      </c>
      <c r="D11788" t="s">
        <v>18528</v>
      </c>
    </row>
    <row r="11789" spans="1:4" x14ac:dyDescent="0.2">
      <c r="A11789">
        <v>34112</v>
      </c>
      <c r="B11789" t="s">
        <v>12702</v>
      </c>
      <c r="C11789" t="s">
        <v>18796</v>
      </c>
      <c r="D11789" t="s">
        <v>18528</v>
      </c>
    </row>
    <row r="11790" spans="1:4" x14ac:dyDescent="0.2">
      <c r="A11790">
        <v>34113</v>
      </c>
      <c r="B11790" t="s">
        <v>12702</v>
      </c>
      <c r="C11790" t="s">
        <v>18796</v>
      </c>
      <c r="D11790" t="s">
        <v>18528</v>
      </c>
    </row>
    <row r="11791" spans="1:4" x14ac:dyDescent="0.2">
      <c r="A11791">
        <v>34114</v>
      </c>
      <c r="B11791" t="s">
        <v>12702</v>
      </c>
      <c r="C11791" t="s">
        <v>18796</v>
      </c>
      <c r="D11791" t="s">
        <v>18528</v>
      </c>
    </row>
    <row r="11792" spans="1:4" x14ac:dyDescent="0.2">
      <c r="A11792">
        <v>34116</v>
      </c>
      <c r="B11792" t="s">
        <v>12702</v>
      </c>
      <c r="C11792" t="s">
        <v>18796</v>
      </c>
      <c r="D11792" t="s">
        <v>18528</v>
      </c>
    </row>
    <row r="11793" spans="1:4" x14ac:dyDescent="0.2">
      <c r="A11793">
        <v>34117</v>
      </c>
      <c r="B11793" t="s">
        <v>12702</v>
      </c>
      <c r="C11793" t="s">
        <v>18796</v>
      </c>
      <c r="D11793" t="s">
        <v>18528</v>
      </c>
    </row>
    <row r="11794" spans="1:4" x14ac:dyDescent="0.2">
      <c r="A11794">
        <v>34119</v>
      </c>
      <c r="B11794" t="s">
        <v>12702</v>
      </c>
      <c r="C11794" t="s">
        <v>18796</v>
      </c>
      <c r="D11794" t="s">
        <v>18528</v>
      </c>
    </row>
    <row r="11795" spans="1:4" x14ac:dyDescent="0.2">
      <c r="A11795">
        <v>34120</v>
      </c>
      <c r="B11795" t="s">
        <v>12702</v>
      </c>
      <c r="C11795" t="s">
        <v>18796</v>
      </c>
      <c r="D11795" t="s">
        <v>18528</v>
      </c>
    </row>
    <row r="11796" spans="1:4" x14ac:dyDescent="0.2">
      <c r="A11796">
        <v>34134</v>
      </c>
      <c r="B11796" t="s">
        <v>18797</v>
      </c>
      <c r="C11796" t="s">
        <v>16720</v>
      </c>
      <c r="D11796" t="s">
        <v>18528</v>
      </c>
    </row>
    <row r="11797" spans="1:4" x14ac:dyDescent="0.2">
      <c r="A11797">
        <v>34135</v>
      </c>
      <c r="B11797" t="s">
        <v>18797</v>
      </c>
      <c r="C11797" t="s">
        <v>16720</v>
      </c>
      <c r="D11797" t="s">
        <v>18528</v>
      </c>
    </row>
    <row r="11798" spans="1:4" x14ac:dyDescent="0.2">
      <c r="A11798">
        <v>34141</v>
      </c>
      <c r="B11798" t="s">
        <v>18798</v>
      </c>
      <c r="C11798" t="s">
        <v>18796</v>
      </c>
      <c r="D11798" t="s">
        <v>18528</v>
      </c>
    </row>
    <row r="11799" spans="1:4" x14ac:dyDescent="0.2">
      <c r="A11799">
        <v>34142</v>
      </c>
      <c r="B11799" t="s">
        <v>18799</v>
      </c>
      <c r="C11799" t="s">
        <v>18796</v>
      </c>
      <c r="D11799" t="s">
        <v>18528</v>
      </c>
    </row>
    <row r="11800" spans="1:4" x14ac:dyDescent="0.2">
      <c r="A11800">
        <v>34145</v>
      </c>
      <c r="B11800" t="s">
        <v>18800</v>
      </c>
      <c r="C11800" t="s">
        <v>18796</v>
      </c>
      <c r="D11800" t="s">
        <v>18528</v>
      </c>
    </row>
    <row r="11801" spans="1:4" x14ac:dyDescent="0.2">
      <c r="A11801">
        <v>34201</v>
      </c>
      <c r="B11801" t="s">
        <v>18801</v>
      </c>
      <c r="C11801" t="s">
        <v>18802</v>
      </c>
      <c r="D11801" t="s">
        <v>18528</v>
      </c>
    </row>
    <row r="11802" spans="1:4" x14ac:dyDescent="0.2">
      <c r="A11802">
        <v>34202</v>
      </c>
      <c r="B11802" t="s">
        <v>18801</v>
      </c>
      <c r="C11802" t="s">
        <v>18802</v>
      </c>
      <c r="D11802" t="s">
        <v>18528</v>
      </c>
    </row>
    <row r="11803" spans="1:4" x14ac:dyDescent="0.2">
      <c r="A11803">
        <v>34203</v>
      </c>
      <c r="B11803" t="s">
        <v>18801</v>
      </c>
      <c r="C11803" t="s">
        <v>18802</v>
      </c>
      <c r="D11803" t="s">
        <v>18528</v>
      </c>
    </row>
    <row r="11804" spans="1:4" x14ac:dyDescent="0.2">
      <c r="A11804">
        <v>34205</v>
      </c>
      <c r="B11804" t="s">
        <v>18801</v>
      </c>
      <c r="C11804" t="s">
        <v>18802</v>
      </c>
      <c r="D11804" t="s">
        <v>18528</v>
      </c>
    </row>
    <row r="11805" spans="1:4" x14ac:dyDescent="0.2">
      <c r="A11805">
        <v>34207</v>
      </c>
      <c r="B11805" t="s">
        <v>18801</v>
      </c>
      <c r="C11805" t="s">
        <v>18802</v>
      </c>
      <c r="D11805" t="s">
        <v>18528</v>
      </c>
    </row>
    <row r="11806" spans="1:4" x14ac:dyDescent="0.2">
      <c r="A11806">
        <v>34208</v>
      </c>
      <c r="B11806" t="s">
        <v>18801</v>
      </c>
      <c r="C11806" t="s">
        <v>18802</v>
      </c>
      <c r="D11806" t="s">
        <v>18528</v>
      </c>
    </row>
    <row r="11807" spans="1:4" x14ac:dyDescent="0.2">
      <c r="A11807">
        <v>34209</v>
      </c>
      <c r="B11807" t="s">
        <v>18801</v>
      </c>
      <c r="C11807" t="s">
        <v>18802</v>
      </c>
      <c r="D11807" t="s">
        <v>18528</v>
      </c>
    </row>
    <row r="11808" spans="1:4" x14ac:dyDescent="0.2">
      <c r="A11808">
        <v>34210</v>
      </c>
      <c r="B11808" t="s">
        <v>18801</v>
      </c>
      <c r="C11808" t="s">
        <v>18802</v>
      </c>
      <c r="D11808" t="s">
        <v>18528</v>
      </c>
    </row>
    <row r="11809" spans="1:4" x14ac:dyDescent="0.2">
      <c r="A11809">
        <v>34211</v>
      </c>
      <c r="B11809" t="s">
        <v>18801</v>
      </c>
      <c r="C11809" t="s">
        <v>18802</v>
      </c>
      <c r="D11809" t="s">
        <v>18528</v>
      </c>
    </row>
    <row r="11810" spans="1:4" x14ac:dyDescent="0.2">
      <c r="A11810">
        <v>34212</v>
      </c>
      <c r="B11810" t="s">
        <v>18801</v>
      </c>
      <c r="C11810" t="s">
        <v>18802</v>
      </c>
      <c r="D11810" t="s">
        <v>18528</v>
      </c>
    </row>
    <row r="11811" spans="1:4" x14ac:dyDescent="0.2">
      <c r="A11811">
        <v>34215</v>
      </c>
      <c r="B11811" t="s">
        <v>18803</v>
      </c>
      <c r="C11811" t="s">
        <v>18802</v>
      </c>
      <c r="D11811" t="s">
        <v>18528</v>
      </c>
    </row>
    <row r="11812" spans="1:4" x14ac:dyDescent="0.2">
      <c r="A11812">
        <v>34217</v>
      </c>
      <c r="B11812" t="s">
        <v>18804</v>
      </c>
      <c r="C11812" t="s">
        <v>18802</v>
      </c>
      <c r="D11812" t="s">
        <v>18528</v>
      </c>
    </row>
    <row r="11813" spans="1:4" x14ac:dyDescent="0.2">
      <c r="A11813">
        <v>34219</v>
      </c>
      <c r="B11813" t="s">
        <v>18805</v>
      </c>
      <c r="C11813" t="s">
        <v>18802</v>
      </c>
      <c r="D11813" t="s">
        <v>18528</v>
      </c>
    </row>
    <row r="11814" spans="1:4" x14ac:dyDescent="0.2">
      <c r="A11814">
        <v>34221</v>
      </c>
      <c r="B11814" t="s">
        <v>18199</v>
      </c>
      <c r="C11814" t="s">
        <v>18802</v>
      </c>
      <c r="D11814" t="s">
        <v>18528</v>
      </c>
    </row>
    <row r="11815" spans="1:4" x14ac:dyDescent="0.2">
      <c r="A11815">
        <v>34222</v>
      </c>
      <c r="B11815" t="s">
        <v>18806</v>
      </c>
      <c r="C11815" t="s">
        <v>18802</v>
      </c>
      <c r="D11815" t="s">
        <v>18528</v>
      </c>
    </row>
    <row r="11816" spans="1:4" x14ac:dyDescent="0.2">
      <c r="A11816">
        <v>34223</v>
      </c>
      <c r="B11816" t="s">
        <v>11349</v>
      </c>
      <c r="C11816" t="s">
        <v>18807</v>
      </c>
      <c r="D11816" t="s">
        <v>18528</v>
      </c>
    </row>
    <row r="11817" spans="1:4" x14ac:dyDescent="0.2">
      <c r="A11817">
        <v>34224</v>
      </c>
      <c r="B11817" t="s">
        <v>11349</v>
      </c>
      <c r="C11817" t="s">
        <v>16621</v>
      </c>
      <c r="D11817" t="s">
        <v>18528</v>
      </c>
    </row>
    <row r="11818" spans="1:4" x14ac:dyDescent="0.2">
      <c r="A11818">
        <v>34228</v>
      </c>
      <c r="B11818" t="s">
        <v>18808</v>
      </c>
      <c r="C11818" t="s">
        <v>18807</v>
      </c>
      <c r="D11818" t="s">
        <v>18528</v>
      </c>
    </row>
    <row r="11819" spans="1:4" x14ac:dyDescent="0.2">
      <c r="A11819">
        <v>34229</v>
      </c>
      <c r="B11819" t="s">
        <v>18809</v>
      </c>
      <c r="C11819" t="s">
        <v>18807</v>
      </c>
      <c r="D11819" t="s">
        <v>18528</v>
      </c>
    </row>
    <row r="11820" spans="1:4" x14ac:dyDescent="0.2">
      <c r="A11820">
        <v>34231</v>
      </c>
      <c r="B11820" t="s">
        <v>18810</v>
      </c>
      <c r="C11820" t="s">
        <v>18807</v>
      </c>
      <c r="D11820" t="s">
        <v>18528</v>
      </c>
    </row>
    <row r="11821" spans="1:4" x14ac:dyDescent="0.2">
      <c r="A11821">
        <v>34232</v>
      </c>
      <c r="B11821" t="s">
        <v>18810</v>
      </c>
      <c r="C11821" t="s">
        <v>18807</v>
      </c>
      <c r="D11821" t="s">
        <v>18528</v>
      </c>
    </row>
    <row r="11822" spans="1:4" x14ac:dyDescent="0.2">
      <c r="A11822">
        <v>34233</v>
      </c>
      <c r="B11822" t="s">
        <v>18810</v>
      </c>
      <c r="C11822" t="s">
        <v>18807</v>
      </c>
      <c r="D11822" t="s">
        <v>18528</v>
      </c>
    </row>
    <row r="11823" spans="1:4" x14ac:dyDescent="0.2">
      <c r="A11823">
        <v>34234</v>
      </c>
      <c r="B11823" t="s">
        <v>18810</v>
      </c>
      <c r="C11823" t="s">
        <v>18807</v>
      </c>
      <c r="D11823" t="s">
        <v>18528</v>
      </c>
    </row>
    <row r="11824" spans="1:4" x14ac:dyDescent="0.2">
      <c r="A11824">
        <v>34235</v>
      </c>
      <c r="B11824" t="s">
        <v>18810</v>
      </c>
      <c r="C11824" t="s">
        <v>18807</v>
      </c>
      <c r="D11824" t="s">
        <v>18528</v>
      </c>
    </row>
    <row r="11825" spans="1:4" x14ac:dyDescent="0.2">
      <c r="A11825">
        <v>34236</v>
      </c>
      <c r="B11825" t="s">
        <v>18810</v>
      </c>
      <c r="C11825" t="s">
        <v>18807</v>
      </c>
      <c r="D11825" t="s">
        <v>18528</v>
      </c>
    </row>
    <row r="11826" spans="1:4" x14ac:dyDescent="0.2">
      <c r="A11826">
        <v>34237</v>
      </c>
      <c r="B11826" t="s">
        <v>18810</v>
      </c>
      <c r="C11826" t="s">
        <v>18807</v>
      </c>
      <c r="D11826" t="s">
        <v>18528</v>
      </c>
    </row>
    <row r="11827" spans="1:4" x14ac:dyDescent="0.2">
      <c r="A11827">
        <v>34238</v>
      </c>
      <c r="B11827" t="s">
        <v>18810</v>
      </c>
      <c r="C11827" t="s">
        <v>18807</v>
      </c>
      <c r="D11827" t="s">
        <v>18528</v>
      </c>
    </row>
    <row r="11828" spans="1:4" x14ac:dyDescent="0.2">
      <c r="A11828">
        <v>34239</v>
      </c>
      <c r="B11828" t="s">
        <v>18810</v>
      </c>
      <c r="C11828" t="s">
        <v>18807</v>
      </c>
      <c r="D11828" t="s">
        <v>18528</v>
      </c>
    </row>
    <row r="11829" spans="1:4" x14ac:dyDescent="0.2">
      <c r="A11829">
        <v>34240</v>
      </c>
      <c r="B11829" t="s">
        <v>18810</v>
      </c>
      <c r="C11829" t="s">
        <v>18807</v>
      </c>
      <c r="D11829" t="s">
        <v>18528</v>
      </c>
    </row>
    <row r="11830" spans="1:4" x14ac:dyDescent="0.2">
      <c r="A11830">
        <v>34241</v>
      </c>
      <c r="B11830" t="s">
        <v>18810</v>
      </c>
      <c r="C11830" t="s">
        <v>18807</v>
      </c>
      <c r="D11830" t="s">
        <v>18528</v>
      </c>
    </row>
    <row r="11831" spans="1:4" x14ac:dyDescent="0.2">
      <c r="A11831">
        <v>34242</v>
      </c>
      <c r="B11831" t="s">
        <v>18810</v>
      </c>
      <c r="C11831" t="s">
        <v>18807</v>
      </c>
      <c r="D11831" t="s">
        <v>18528</v>
      </c>
    </row>
    <row r="11832" spans="1:4" x14ac:dyDescent="0.2">
      <c r="A11832">
        <v>34243</v>
      </c>
      <c r="B11832" t="s">
        <v>18810</v>
      </c>
      <c r="C11832" t="s">
        <v>18802</v>
      </c>
      <c r="D11832" t="s">
        <v>18528</v>
      </c>
    </row>
    <row r="11833" spans="1:4" x14ac:dyDescent="0.2">
      <c r="A11833">
        <v>34249</v>
      </c>
      <c r="B11833" t="s">
        <v>18810</v>
      </c>
      <c r="C11833" t="s">
        <v>18807</v>
      </c>
      <c r="D11833" t="s">
        <v>18528</v>
      </c>
    </row>
    <row r="11834" spans="1:4" x14ac:dyDescent="0.2">
      <c r="A11834">
        <v>34251</v>
      </c>
      <c r="B11834" t="s">
        <v>18811</v>
      </c>
      <c r="C11834" t="s">
        <v>18802</v>
      </c>
      <c r="D11834" t="s">
        <v>18528</v>
      </c>
    </row>
    <row r="11835" spans="1:4" x14ac:dyDescent="0.2">
      <c r="A11835">
        <v>34266</v>
      </c>
      <c r="B11835" t="s">
        <v>18812</v>
      </c>
      <c r="C11835" t="s">
        <v>18813</v>
      </c>
      <c r="D11835" t="s">
        <v>18528</v>
      </c>
    </row>
    <row r="11836" spans="1:4" x14ac:dyDescent="0.2">
      <c r="A11836">
        <v>34269</v>
      </c>
      <c r="B11836" t="s">
        <v>18812</v>
      </c>
      <c r="C11836" t="s">
        <v>18813</v>
      </c>
      <c r="D11836" t="s">
        <v>18528</v>
      </c>
    </row>
    <row r="11837" spans="1:4" x14ac:dyDescent="0.2">
      <c r="A11837">
        <v>34275</v>
      </c>
      <c r="B11837" t="s">
        <v>18814</v>
      </c>
      <c r="C11837" t="s">
        <v>18807</v>
      </c>
      <c r="D11837" t="s">
        <v>18528</v>
      </c>
    </row>
    <row r="11838" spans="1:4" x14ac:dyDescent="0.2">
      <c r="A11838">
        <v>34285</v>
      </c>
      <c r="B11838" t="s">
        <v>18815</v>
      </c>
      <c r="C11838" t="s">
        <v>18807</v>
      </c>
      <c r="D11838" t="s">
        <v>18528</v>
      </c>
    </row>
    <row r="11839" spans="1:4" x14ac:dyDescent="0.2">
      <c r="A11839">
        <v>34286</v>
      </c>
      <c r="B11839" t="s">
        <v>18816</v>
      </c>
      <c r="C11839" t="s">
        <v>18807</v>
      </c>
      <c r="D11839" t="s">
        <v>18528</v>
      </c>
    </row>
    <row r="11840" spans="1:4" x14ac:dyDescent="0.2">
      <c r="A11840">
        <v>34287</v>
      </c>
      <c r="B11840" t="s">
        <v>18816</v>
      </c>
      <c r="C11840" t="s">
        <v>18807</v>
      </c>
      <c r="D11840" t="s">
        <v>18528</v>
      </c>
    </row>
    <row r="11841" spans="1:4" x14ac:dyDescent="0.2">
      <c r="A11841">
        <v>34288</v>
      </c>
      <c r="B11841" t="s">
        <v>18816</v>
      </c>
      <c r="C11841" t="s">
        <v>18807</v>
      </c>
      <c r="D11841" t="s">
        <v>18528</v>
      </c>
    </row>
    <row r="11842" spans="1:4" x14ac:dyDescent="0.2">
      <c r="A11842">
        <v>34289</v>
      </c>
      <c r="B11842" t="s">
        <v>18816</v>
      </c>
      <c r="C11842" t="s">
        <v>18807</v>
      </c>
      <c r="D11842" t="s">
        <v>18528</v>
      </c>
    </row>
    <row r="11843" spans="1:4" x14ac:dyDescent="0.2">
      <c r="A11843">
        <v>34291</v>
      </c>
      <c r="B11843" t="s">
        <v>18816</v>
      </c>
      <c r="C11843" t="s">
        <v>18807</v>
      </c>
      <c r="D11843" t="s">
        <v>18528</v>
      </c>
    </row>
    <row r="11844" spans="1:4" x14ac:dyDescent="0.2">
      <c r="A11844">
        <v>34292</v>
      </c>
      <c r="B11844" t="s">
        <v>18815</v>
      </c>
      <c r="C11844" t="s">
        <v>18807</v>
      </c>
      <c r="D11844" t="s">
        <v>18528</v>
      </c>
    </row>
    <row r="11845" spans="1:4" x14ac:dyDescent="0.2">
      <c r="A11845">
        <v>34293</v>
      </c>
      <c r="B11845" t="s">
        <v>18815</v>
      </c>
      <c r="C11845" t="s">
        <v>18807</v>
      </c>
      <c r="D11845" t="s">
        <v>18528</v>
      </c>
    </row>
    <row r="11846" spans="1:4" x14ac:dyDescent="0.2">
      <c r="A11846">
        <v>34420</v>
      </c>
      <c r="B11846" t="s">
        <v>18817</v>
      </c>
      <c r="C11846" t="s">
        <v>17285</v>
      </c>
      <c r="D11846" t="s">
        <v>18528</v>
      </c>
    </row>
    <row r="11847" spans="1:4" x14ac:dyDescent="0.2">
      <c r="A11847">
        <v>34428</v>
      </c>
      <c r="B11847" t="s">
        <v>18818</v>
      </c>
      <c r="C11847" t="s">
        <v>18819</v>
      </c>
      <c r="D11847" t="s">
        <v>18528</v>
      </c>
    </row>
    <row r="11848" spans="1:4" x14ac:dyDescent="0.2">
      <c r="A11848">
        <v>34429</v>
      </c>
      <c r="B11848" t="s">
        <v>18818</v>
      </c>
      <c r="C11848" t="s">
        <v>18819</v>
      </c>
      <c r="D11848" t="s">
        <v>18528</v>
      </c>
    </row>
    <row r="11849" spans="1:4" x14ac:dyDescent="0.2">
      <c r="A11849">
        <v>34431</v>
      </c>
      <c r="B11849" t="s">
        <v>18820</v>
      </c>
      <c r="C11849" t="s">
        <v>17285</v>
      </c>
      <c r="D11849" t="s">
        <v>18528</v>
      </c>
    </row>
    <row r="11850" spans="1:4" x14ac:dyDescent="0.2">
      <c r="A11850">
        <v>34432</v>
      </c>
      <c r="B11850" t="s">
        <v>18820</v>
      </c>
      <c r="C11850" t="s">
        <v>17285</v>
      </c>
      <c r="D11850" t="s">
        <v>18528</v>
      </c>
    </row>
    <row r="11851" spans="1:4" x14ac:dyDescent="0.2">
      <c r="A11851">
        <v>34433</v>
      </c>
      <c r="B11851" t="s">
        <v>18820</v>
      </c>
      <c r="C11851" t="s">
        <v>18819</v>
      </c>
      <c r="D11851" t="s">
        <v>18528</v>
      </c>
    </row>
    <row r="11852" spans="1:4" x14ac:dyDescent="0.2">
      <c r="A11852">
        <v>34434</v>
      </c>
      <c r="B11852" t="s">
        <v>18820</v>
      </c>
      <c r="C11852" t="s">
        <v>18819</v>
      </c>
      <c r="D11852" t="s">
        <v>18528</v>
      </c>
    </row>
    <row r="11853" spans="1:4" x14ac:dyDescent="0.2">
      <c r="A11853">
        <v>34436</v>
      </c>
      <c r="B11853" t="s">
        <v>18821</v>
      </c>
      <c r="C11853" t="s">
        <v>18819</v>
      </c>
      <c r="D11853" t="s">
        <v>18528</v>
      </c>
    </row>
    <row r="11854" spans="1:4" x14ac:dyDescent="0.2">
      <c r="A11854">
        <v>34442</v>
      </c>
      <c r="B11854" t="s">
        <v>18822</v>
      </c>
      <c r="C11854" t="s">
        <v>18819</v>
      </c>
      <c r="D11854" t="s">
        <v>18528</v>
      </c>
    </row>
    <row r="11855" spans="1:4" x14ac:dyDescent="0.2">
      <c r="A11855">
        <v>34446</v>
      </c>
      <c r="B11855" t="s">
        <v>18823</v>
      </c>
      <c r="C11855" t="s">
        <v>18819</v>
      </c>
      <c r="D11855" t="s">
        <v>18528</v>
      </c>
    </row>
    <row r="11856" spans="1:4" x14ac:dyDescent="0.2">
      <c r="A11856">
        <v>34448</v>
      </c>
      <c r="B11856" t="s">
        <v>18823</v>
      </c>
      <c r="C11856" t="s">
        <v>18819</v>
      </c>
      <c r="D11856" t="s">
        <v>18528</v>
      </c>
    </row>
    <row r="11857" spans="1:4" x14ac:dyDescent="0.2">
      <c r="A11857">
        <v>34449</v>
      </c>
      <c r="B11857" t="s">
        <v>18824</v>
      </c>
      <c r="C11857" t="s">
        <v>18653</v>
      </c>
      <c r="D11857" t="s">
        <v>18528</v>
      </c>
    </row>
    <row r="11858" spans="1:4" x14ac:dyDescent="0.2">
      <c r="A11858">
        <v>34450</v>
      </c>
      <c r="B11858" t="s">
        <v>18825</v>
      </c>
      <c r="C11858" t="s">
        <v>18819</v>
      </c>
      <c r="D11858" t="s">
        <v>18528</v>
      </c>
    </row>
    <row r="11859" spans="1:4" x14ac:dyDescent="0.2">
      <c r="A11859">
        <v>34452</v>
      </c>
      <c r="B11859" t="s">
        <v>18825</v>
      </c>
      <c r="C11859" t="s">
        <v>18819</v>
      </c>
      <c r="D11859" t="s">
        <v>18528</v>
      </c>
    </row>
    <row r="11860" spans="1:4" x14ac:dyDescent="0.2">
      <c r="A11860">
        <v>34453</v>
      </c>
      <c r="B11860" t="s">
        <v>18825</v>
      </c>
      <c r="C11860" t="s">
        <v>18819</v>
      </c>
      <c r="D11860" t="s">
        <v>18528</v>
      </c>
    </row>
    <row r="11861" spans="1:4" x14ac:dyDescent="0.2">
      <c r="A11861">
        <v>34461</v>
      </c>
      <c r="B11861" t="s">
        <v>18826</v>
      </c>
      <c r="C11861" t="s">
        <v>18819</v>
      </c>
      <c r="D11861" t="s">
        <v>18528</v>
      </c>
    </row>
    <row r="11862" spans="1:4" x14ac:dyDescent="0.2">
      <c r="A11862">
        <v>34465</v>
      </c>
      <c r="B11862" t="s">
        <v>18827</v>
      </c>
      <c r="C11862" t="s">
        <v>18819</v>
      </c>
      <c r="D11862" t="s">
        <v>18528</v>
      </c>
    </row>
    <row r="11863" spans="1:4" x14ac:dyDescent="0.2">
      <c r="A11863">
        <v>34470</v>
      </c>
      <c r="B11863" t="s">
        <v>18828</v>
      </c>
      <c r="C11863" t="s">
        <v>17285</v>
      </c>
      <c r="D11863" t="s">
        <v>18528</v>
      </c>
    </row>
    <row r="11864" spans="1:4" x14ac:dyDescent="0.2">
      <c r="A11864">
        <v>34471</v>
      </c>
      <c r="B11864" t="s">
        <v>18828</v>
      </c>
      <c r="C11864" t="s">
        <v>17285</v>
      </c>
      <c r="D11864" t="s">
        <v>18528</v>
      </c>
    </row>
    <row r="11865" spans="1:4" x14ac:dyDescent="0.2">
      <c r="A11865">
        <v>34472</v>
      </c>
      <c r="B11865" t="s">
        <v>18828</v>
      </c>
      <c r="C11865" t="s">
        <v>17285</v>
      </c>
      <c r="D11865" t="s">
        <v>18528</v>
      </c>
    </row>
    <row r="11866" spans="1:4" x14ac:dyDescent="0.2">
      <c r="A11866">
        <v>34473</v>
      </c>
      <c r="B11866" t="s">
        <v>18828</v>
      </c>
      <c r="C11866" t="s">
        <v>17285</v>
      </c>
      <c r="D11866" t="s">
        <v>18528</v>
      </c>
    </row>
    <row r="11867" spans="1:4" x14ac:dyDescent="0.2">
      <c r="A11867">
        <v>34474</v>
      </c>
      <c r="B11867" t="s">
        <v>18828</v>
      </c>
      <c r="C11867" t="s">
        <v>17285</v>
      </c>
      <c r="D11867" t="s">
        <v>18528</v>
      </c>
    </row>
    <row r="11868" spans="1:4" x14ac:dyDescent="0.2">
      <c r="A11868">
        <v>34475</v>
      </c>
      <c r="B11868" t="s">
        <v>18828</v>
      </c>
      <c r="C11868" t="s">
        <v>17285</v>
      </c>
      <c r="D11868" t="s">
        <v>18528</v>
      </c>
    </row>
    <row r="11869" spans="1:4" x14ac:dyDescent="0.2">
      <c r="A11869">
        <v>34476</v>
      </c>
      <c r="B11869" t="s">
        <v>18828</v>
      </c>
      <c r="C11869" t="s">
        <v>17285</v>
      </c>
      <c r="D11869" t="s">
        <v>18528</v>
      </c>
    </row>
    <row r="11870" spans="1:4" x14ac:dyDescent="0.2">
      <c r="A11870">
        <v>34479</v>
      </c>
      <c r="B11870" t="s">
        <v>18828</v>
      </c>
      <c r="C11870" t="s">
        <v>17285</v>
      </c>
      <c r="D11870" t="s">
        <v>18528</v>
      </c>
    </row>
    <row r="11871" spans="1:4" x14ac:dyDescent="0.2">
      <c r="A11871">
        <v>34480</v>
      </c>
      <c r="B11871" t="s">
        <v>18828</v>
      </c>
      <c r="C11871" t="s">
        <v>17285</v>
      </c>
      <c r="D11871" t="s">
        <v>18528</v>
      </c>
    </row>
    <row r="11872" spans="1:4" x14ac:dyDescent="0.2">
      <c r="A11872">
        <v>34481</v>
      </c>
      <c r="B11872" t="s">
        <v>18828</v>
      </c>
      <c r="C11872" t="s">
        <v>17285</v>
      </c>
      <c r="D11872" t="s">
        <v>18528</v>
      </c>
    </row>
    <row r="11873" spans="1:4" x14ac:dyDescent="0.2">
      <c r="A11873">
        <v>34482</v>
      </c>
      <c r="B11873" t="s">
        <v>18828</v>
      </c>
      <c r="C11873" t="s">
        <v>17285</v>
      </c>
      <c r="D11873" t="s">
        <v>18528</v>
      </c>
    </row>
    <row r="11874" spans="1:4" x14ac:dyDescent="0.2">
      <c r="A11874">
        <v>34484</v>
      </c>
      <c r="B11874" t="s">
        <v>12208</v>
      </c>
      <c r="C11874" t="s">
        <v>17897</v>
      </c>
      <c r="D11874" t="s">
        <v>18528</v>
      </c>
    </row>
    <row r="11875" spans="1:4" x14ac:dyDescent="0.2">
      <c r="A11875">
        <v>34488</v>
      </c>
      <c r="B11875" t="s">
        <v>14728</v>
      </c>
      <c r="C11875" t="s">
        <v>17285</v>
      </c>
      <c r="D11875" t="s">
        <v>18528</v>
      </c>
    </row>
    <row r="11876" spans="1:4" x14ac:dyDescent="0.2">
      <c r="A11876">
        <v>34491</v>
      </c>
      <c r="B11876" t="s">
        <v>17434</v>
      </c>
      <c r="C11876" t="s">
        <v>17285</v>
      </c>
      <c r="D11876" t="s">
        <v>18528</v>
      </c>
    </row>
    <row r="11877" spans="1:4" x14ac:dyDescent="0.2">
      <c r="A11877">
        <v>34498</v>
      </c>
      <c r="B11877" t="s">
        <v>18829</v>
      </c>
      <c r="C11877" t="s">
        <v>18653</v>
      </c>
      <c r="D11877" t="s">
        <v>18528</v>
      </c>
    </row>
    <row r="11878" spans="1:4" x14ac:dyDescent="0.2">
      <c r="A11878">
        <v>34601</v>
      </c>
      <c r="B11878" t="s">
        <v>12849</v>
      </c>
      <c r="C11878" t="s">
        <v>18830</v>
      </c>
      <c r="D11878" t="s">
        <v>18528</v>
      </c>
    </row>
    <row r="11879" spans="1:4" x14ac:dyDescent="0.2">
      <c r="A11879">
        <v>34602</v>
      </c>
      <c r="B11879" t="s">
        <v>12849</v>
      </c>
      <c r="C11879" t="s">
        <v>18830</v>
      </c>
      <c r="D11879" t="s">
        <v>18528</v>
      </c>
    </row>
    <row r="11880" spans="1:4" x14ac:dyDescent="0.2">
      <c r="A11880">
        <v>34604</v>
      </c>
      <c r="B11880" t="s">
        <v>12849</v>
      </c>
      <c r="C11880" t="s">
        <v>18830</v>
      </c>
      <c r="D11880" t="s">
        <v>18528</v>
      </c>
    </row>
    <row r="11881" spans="1:4" x14ac:dyDescent="0.2">
      <c r="A11881">
        <v>34606</v>
      </c>
      <c r="B11881" t="s">
        <v>18831</v>
      </c>
      <c r="C11881" t="s">
        <v>18830</v>
      </c>
      <c r="D11881" t="s">
        <v>18528</v>
      </c>
    </row>
    <row r="11882" spans="1:4" x14ac:dyDescent="0.2">
      <c r="A11882">
        <v>34607</v>
      </c>
      <c r="B11882" t="s">
        <v>18831</v>
      </c>
      <c r="C11882" t="s">
        <v>18830</v>
      </c>
      <c r="D11882" t="s">
        <v>18528</v>
      </c>
    </row>
    <row r="11883" spans="1:4" x14ac:dyDescent="0.2">
      <c r="A11883">
        <v>34608</v>
      </c>
      <c r="B11883" t="s">
        <v>18831</v>
      </c>
      <c r="C11883" t="s">
        <v>18830</v>
      </c>
      <c r="D11883" t="s">
        <v>18528</v>
      </c>
    </row>
    <row r="11884" spans="1:4" x14ac:dyDescent="0.2">
      <c r="A11884">
        <v>34609</v>
      </c>
      <c r="B11884" t="s">
        <v>18831</v>
      </c>
      <c r="C11884" t="s">
        <v>18830</v>
      </c>
      <c r="D11884" t="s">
        <v>18528</v>
      </c>
    </row>
    <row r="11885" spans="1:4" x14ac:dyDescent="0.2">
      <c r="A11885">
        <v>34610</v>
      </c>
      <c r="B11885" t="s">
        <v>18831</v>
      </c>
      <c r="C11885" t="s">
        <v>18739</v>
      </c>
      <c r="D11885" t="s">
        <v>18528</v>
      </c>
    </row>
    <row r="11886" spans="1:4" x14ac:dyDescent="0.2">
      <c r="A11886">
        <v>34613</v>
      </c>
      <c r="B11886" t="s">
        <v>12849</v>
      </c>
      <c r="C11886" t="s">
        <v>18830</v>
      </c>
      <c r="D11886" t="s">
        <v>18528</v>
      </c>
    </row>
    <row r="11887" spans="1:4" x14ac:dyDescent="0.2">
      <c r="A11887">
        <v>34614</v>
      </c>
      <c r="B11887" t="s">
        <v>12849</v>
      </c>
      <c r="C11887" t="s">
        <v>18830</v>
      </c>
      <c r="D11887" t="s">
        <v>18528</v>
      </c>
    </row>
    <row r="11888" spans="1:4" x14ac:dyDescent="0.2">
      <c r="A11888">
        <v>34637</v>
      </c>
      <c r="B11888" t="s">
        <v>18832</v>
      </c>
      <c r="C11888" t="s">
        <v>18739</v>
      </c>
      <c r="D11888" t="s">
        <v>18528</v>
      </c>
    </row>
    <row r="11889" spans="1:4" x14ac:dyDescent="0.2">
      <c r="A11889">
        <v>34638</v>
      </c>
      <c r="B11889" t="s">
        <v>18832</v>
      </c>
      <c r="C11889" t="s">
        <v>18739</v>
      </c>
      <c r="D11889" t="s">
        <v>18528</v>
      </c>
    </row>
    <row r="11890" spans="1:4" x14ac:dyDescent="0.2">
      <c r="A11890">
        <v>34639</v>
      </c>
      <c r="B11890" t="s">
        <v>18832</v>
      </c>
      <c r="C11890" t="s">
        <v>18739</v>
      </c>
      <c r="D11890" t="s">
        <v>18528</v>
      </c>
    </row>
    <row r="11891" spans="1:4" x14ac:dyDescent="0.2">
      <c r="A11891">
        <v>34652</v>
      </c>
      <c r="B11891" t="s">
        <v>18833</v>
      </c>
      <c r="C11891" t="s">
        <v>18739</v>
      </c>
      <c r="D11891" t="s">
        <v>18528</v>
      </c>
    </row>
    <row r="11892" spans="1:4" x14ac:dyDescent="0.2">
      <c r="A11892">
        <v>34653</v>
      </c>
      <c r="B11892" t="s">
        <v>18833</v>
      </c>
      <c r="C11892" t="s">
        <v>18739</v>
      </c>
      <c r="D11892" t="s">
        <v>18528</v>
      </c>
    </row>
    <row r="11893" spans="1:4" x14ac:dyDescent="0.2">
      <c r="A11893">
        <v>34654</v>
      </c>
      <c r="B11893" t="s">
        <v>18833</v>
      </c>
      <c r="C11893" t="s">
        <v>18739</v>
      </c>
      <c r="D11893" t="s">
        <v>18528</v>
      </c>
    </row>
    <row r="11894" spans="1:4" x14ac:dyDescent="0.2">
      <c r="A11894">
        <v>34655</v>
      </c>
      <c r="B11894" t="s">
        <v>18833</v>
      </c>
      <c r="C11894" t="s">
        <v>18739</v>
      </c>
      <c r="D11894" t="s">
        <v>18528</v>
      </c>
    </row>
    <row r="11895" spans="1:4" x14ac:dyDescent="0.2">
      <c r="A11895">
        <v>34667</v>
      </c>
      <c r="B11895" t="s">
        <v>12241</v>
      </c>
      <c r="C11895" t="s">
        <v>18739</v>
      </c>
      <c r="D11895" t="s">
        <v>18528</v>
      </c>
    </row>
    <row r="11896" spans="1:4" x14ac:dyDescent="0.2">
      <c r="A11896">
        <v>34668</v>
      </c>
      <c r="B11896" t="s">
        <v>18834</v>
      </c>
      <c r="C11896" t="s">
        <v>18739</v>
      </c>
      <c r="D11896" t="s">
        <v>18528</v>
      </c>
    </row>
    <row r="11897" spans="1:4" x14ac:dyDescent="0.2">
      <c r="A11897">
        <v>34669</v>
      </c>
      <c r="B11897" t="s">
        <v>12241</v>
      </c>
      <c r="C11897" t="s">
        <v>18739</v>
      </c>
      <c r="D11897" t="s">
        <v>18528</v>
      </c>
    </row>
    <row r="11898" spans="1:4" x14ac:dyDescent="0.2">
      <c r="A11898">
        <v>34677</v>
      </c>
      <c r="B11898" t="s">
        <v>18835</v>
      </c>
      <c r="C11898" t="s">
        <v>18756</v>
      </c>
      <c r="D11898" t="s">
        <v>18528</v>
      </c>
    </row>
    <row r="11899" spans="1:4" x14ac:dyDescent="0.2">
      <c r="A11899">
        <v>34683</v>
      </c>
      <c r="B11899" t="s">
        <v>18836</v>
      </c>
      <c r="C11899" t="s">
        <v>18756</v>
      </c>
      <c r="D11899" t="s">
        <v>18528</v>
      </c>
    </row>
    <row r="11900" spans="1:4" x14ac:dyDescent="0.2">
      <c r="A11900">
        <v>34684</v>
      </c>
      <c r="B11900" t="s">
        <v>18836</v>
      </c>
      <c r="C11900" t="s">
        <v>18756</v>
      </c>
      <c r="D11900" t="s">
        <v>18528</v>
      </c>
    </row>
    <row r="11901" spans="1:4" x14ac:dyDescent="0.2">
      <c r="A11901">
        <v>34685</v>
      </c>
      <c r="B11901" t="s">
        <v>18836</v>
      </c>
      <c r="C11901" t="s">
        <v>18756</v>
      </c>
      <c r="D11901" t="s">
        <v>18528</v>
      </c>
    </row>
    <row r="11902" spans="1:4" x14ac:dyDescent="0.2">
      <c r="A11902">
        <v>34688</v>
      </c>
      <c r="B11902" t="s">
        <v>18837</v>
      </c>
      <c r="C11902" t="s">
        <v>18756</v>
      </c>
      <c r="D11902" t="s">
        <v>18528</v>
      </c>
    </row>
    <row r="11903" spans="1:4" x14ac:dyDescent="0.2">
      <c r="A11903">
        <v>34689</v>
      </c>
      <c r="B11903" t="s">
        <v>18837</v>
      </c>
      <c r="C11903" t="s">
        <v>18756</v>
      </c>
      <c r="D11903" t="s">
        <v>18528</v>
      </c>
    </row>
    <row r="11904" spans="1:4" x14ac:dyDescent="0.2">
      <c r="A11904">
        <v>34690</v>
      </c>
      <c r="B11904" t="s">
        <v>18838</v>
      </c>
      <c r="C11904" t="s">
        <v>18739</v>
      </c>
      <c r="D11904" t="s">
        <v>18528</v>
      </c>
    </row>
    <row r="11905" spans="1:4" x14ac:dyDescent="0.2">
      <c r="A11905">
        <v>34691</v>
      </c>
      <c r="B11905" t="s">
        <v>18838</v>
      </c>
      <c r="C11905" t="s">
        <v>18739</v>
      </c>
      <c r="D11905" t="s">
        <v>18528</v>
      </c>
    </row>
    <row r="11906" spans="1:4" x14ac:dyDescent="0.2">
      <c r="A11906">
        <v>34695</v>
      </c>
      <c r="B11906" t="s">
        <v>18839</v>
      </c>
      <c r="C11906" t="s">
        <v>18756</v>
      </c>
      <c r="D11906" t="s">
        <v>18528</v>
      </c>
    </row>
    <row r="11907" spans="1:4" x14ac:dyDescent="0.2">
      <c r="A11907">
        <v>34698</v>
      </c>
      <c r="B11907" t="s">
        <v>18840</v>
      </c>
      <c r="C11907" t="s">
        <v>18756</v>
      </c>
      <c r="D11907" t="s">
        <v>18528</v>
      </c>
    </row>
    <row r="11908" spans="1:4" x14ac:dyDescent="0.2">
      <c r="A11908">
        <v>34705</v>
      </c>
      <c r="B11908" t="s">
        <v>18841</v>
      </c>
      <c r="C11908" t="s">
        <v>18561</v>
      </c>
      <c r="D11908" t="s">
        <v>18528</v>
      </c>
    </row>
    <row r="11909" spans="1:4" x14ac:dyDescent="0.2">
      <c r="A11909">
        <v>34711</v>
      </c>
      <c r="B11909" t="s">
        <v>18254</v>
      </c>
      <c r="C11909" t="s">
        <v>18561</v>
      </c>
      <c r="D11909" t="s">
        <v>18528</v>
      </c>
    </row>
    <row r="11910" spans="1:4" x14ac:dyDescent="0.2">
      <c r="A11910">
        <v>34714</v>
      </c>
      <c r="B11910" t="s">
        <v>18254</v>
      </c>
      <c r="C11910" t="s">
        <v>18561</v>
      </c>
      <c r="D11910" t="s">
        <v>18528</v>
      </c>
    </row>
    <row r="11911" spans="1:4" x14ac:dyDescent="0.2">
      <c r="A11911">
        <v>34715</v>
      </c>
      <c r="B11911" t="s">
        <v>18254</v>
      </c>
      <c r="C11911" t="s">
        <v>18561</v>
      </c>
      <c r="D11911" t="s">
        <v>18528</v>
      </c>
    </row>
    <row r="11912" spans="1:4" x14ac:dyDescent="0.2">
      <c r="A11912">
        <v>34731</v>
      </c>
      <c r="B11912" t="s">
        <v>18842</v>
      </c>
      <c r="C11912" t="s">
        <v>18561</v>
      </c>
      <c r="D11912" t="s">
        <v>18528</v>
      </c>
    </row>
    <row r="11913" spans="1:4" x14ac:dyDescent="0.2">
      <c r="A11913">
        <v>34734</v>
      </c>
      <c r="B11913" t="s">
        <v>18843</v>
      </c>
      <c r="C11913" t="s">
        <v>12974</v>
      </c>
      <c r="D11913" t="s">
        <v>18528</v>
      </c>
    </row>
    <row r="11914" spans="1:4" x14ac:dyDescent="0.2">
      <c r="A11914">
        <v>34736</v>
      </c>
      <c r="B11914" t="s">
        <v>12258</v>
      </c>
      <c r="C11914" t="s">
        <v>18561</v>
      </c>
      <c r="D11914" t="s">
        <v>18528</v>
      </c>
    </row>
    <row r="11915" spans="1:4" x14ac:dyDescent="0.2">
      <c r="A11915">
        <v>34737</v>
      </c>
      <c r="B11915" t="s">
        <v>18844</v>
      </c>
      <c r="C11915" t="s">
        <v>18561</v>
      </c>
      <c r="D11915" t="s">
        <v>18528</v>
      </c>
    </row>
    <row r="11916" spans="1:4" x14ac:dyDescent="0.2">
      <c r="A11916">
        <v>34739</v>
      </c>
      <c r="B11916" t="s">
        <v>17648</v>
      </c>
      <c r="C11916" t="s">
        <v>18845</v>
      </c>
      <c r="D11916" t="s">
        <v>18528</v>
      </c>
    </row>
    <row r="11917" spans="1:4" x14ac:dyDescent="0.2">
      <c r="A11917">
        <v>34741</v>
      </c>
      <c r="B11917" t="s">
        <v>11300</v>
      </c>
      <c r="C11917" t="s">
        <v>18845</v>
      </c>
      <c r="D11917" t="s">
        <v>18528</v>
      </c>
    </row>
    <row r="11918" spans="1:4" x14ac:dyDescent="0.2">
      <c r="A11918">
        <v>34743</v>
      </c>
      <c r="B11918" t="s">
        <v>11300</v>
      </c>
      <c r="C11918" t="s">
        <v>18845</v>
      </c>
      <c r="D11918" t="s">
        <v>18528</v>
      </c>
    </row>
    <row r="11919" spans="1:4" x14ac:dyDescent="0.2">
      <c r="A11919">
        <v>34744</v>
      </c>
      <c r="B11919" t="s">
        <v>11300</v>
      </c>
      <c r="C11919" t="s">
        <v>18845</v>
      </c>
      <c r="D11919" t="s">
        <v>18528</v>
      </c>
    </row>
    <row r="11920" spans="1:4" x14ac:dyDescent="0.2">
      <c r="A11920">
        <v>34746</v>
      </c>
      <c r="B11920" t="s">
        <v>11300</v>
      </c>
      <c r="C11920" t="s">
        <v>18845</v>
      </c>
      <c r="D11920" t="s">
        <v>18528</v>
      </c>
    </row>
    <row r="11921" spans="1:4" x14ac:dyDescent="0.2">
      <c r="A11921">
        <v>34747</v>
      </c>
      <c r="B11921" t="s">
        <v>11300</v>
      </c>
      <c r="C11921" t="s">
        <v>18845</v>
      </c>
      <c r="D11921" t="s">
        <v>18528</v>
      </c>
    </row>
    <row r="11922" spans="1:4" x14ac:dyDescent="0.2">
      <c r="A11922">
        <v>34748</v>
      </c>
      <c r="B11922" t="s">
        <v>13603</v>
      </c>
      <c r="C11922" t="s">
        <v>18561</v>
      </c>
      <c r="D11922" t="s">
        <v>18528</v>
      </c>
    </row>
    <row r="11923" spans="1:4" x14ac:dyDescent="0.2">
      <c r="A11923">
        <v>34753</v>
      </c>
      <c r="B11923" t="s">
        <v>18846</v>
      </c>
      <c r="C11923" t="s">
        <v>18561</v>
      </c>
      <c r="D11923" t="s">
        <v>18528</v>
      </c>
    </row>
    <row r="11924" spans="1:4" x14ac:dyDescent="0.2">
      <c r="A11924">
        <v>34756</v>
      </c>
      <c r="B11924" t="s">
        <v>18847</v>
      </c>
      <c r="C11924" t="s">
        <v>18561</v>
      </c>
      <c r="D11924" t="s">
        <v>18528</v>
      </c>
    </row>
    <row r="11925" spans="1:4" x14ac:dyDescent="0.2">
      <c r="A11925">
        <v>34758</v>
      </c>
      <c r="B11925" t="s">
        <v>11300</v>
      </c>
      <c r="C11925" t="s">
        <v>18845</v>
      </c>
      <c r="D11925" t="s">
        <v>18528</v>
      </c>
    </row>
    <row r="11926" spans="1:4" x14ac:dyDescent="0.2">
      <c r="A11926">
        <v>34759</v>
      </c>
      <c r="B11926" t="s">
        <v>11300</v>
      </c>
      <c r="C11926" t="s">
        <v>17836</v>
      </c>
      <c r="D11926" t="s">
        <v>18528</v>
      </c>
    </row>
    <row r="11927" spans="1:4" x14ac:dyDescent="0.2">
      <c r="A11927">
        <v>34761</v>
      </c>
      <c r="B11927" t="s">
        <v>18848</v>
      </c>
      <c r="C11927" t="s">
        <v>12974</v>
      </c>
      <c r="D11927" t="s">
        <v>18528</v>
      </c>
    </row>
    <row r="11928" spans="1:4" x14ac:dyDescent="0.2">
      <c r="A11928">
        <v>34762</v>
      </c>
      <c r="B11928" t="s">
        <v>18849</v>
      </c>
      <c r="C11928" t="s">
        <v>18561</v>
      </c>
      <c r="D11928" t="s">
        <v>18528</v>
      </c>
    </row>
    <row r="11929" spans="1:4" x14ac:dyDescent="0.2">
      <c r="A11929">
        <v>34769</v>
      </c>
      <c r="B11929" t="s">
        <v>10578</v>
      </c>
      <c r="C11929" t="s">
        <v>18845</v>
      </c>
      <c r="D11929" t="s">
        <v>18528</v>
      </c>
    </row>
    <row r="11930" spans="1:4" x14ac:dyDescent="0.2">
      <c r="A11930">
        <v>34771</v>
      </c>
      <c r="B11930" t="s">
        <v>10578</v>
      </c>
      <c r="C11930" t="s">
        <v>18845</v>
      </c>
      <c r="D11930" t="s">
        <v>18528</v>
      </c>
    </row>
    <row r="11931" spans="1:4" x14ac:dyDescent="0.2">
      <c r="A11931">
        <v>34772</v>
      </c>
      <c r="B11931" t="s">
        <v>10578</v>
      </c>
      <c r="C11931" t="s">
        <v>18845</v>
      </c>
      <c r="D11931" t="s">
        <v>18528</v>
      </c>
    </row>
    <row r="11932" spans="1:4" x14ac:dyDescent="0.2">
      <c r="A11932">
        <v>34773</v>
      </c>
      <c r="B11932" t="s">
        <v>10578</v>
      </c>
      <c r="C11932" t="s">
        <v>18845</v>
      </c>
      <c r="D11932" t="s">
        <v>18528</v>
      </c>
    </row>
    <row r="11933" spans="1:4" x14ac:dyDescent="0.2">
      <c r="A11933">
        <v>34785</v>
      </c>
      <c r="B11933" t="s">
        <v>13591</v>
      </c>
      <c r="C11933" t="s">
        <v>17897</v>
      </c>
      <c r="D11933" t="s">
        <v>18528</v>
      </c>
    </row>
    <row r="11934" spans="1:4" x14ac:dyDescent="0.2">
      <c r="A11934">
        <v>34786</v>
      </c>
      <c r="B11934" t="s">
        <v>18850</v>
      </c>
      <c r="C11934" t="s">
        <v>12974</v>
      </c>
      <c r="D11934" t="s">
        <v>18528</v>
      </c>
    </row>
    <row r="11935" spans="1:4" x14ac:dyDescent="0.2">
      <c r="A11935">
        <v>34787</v>
      </c>
      <c r="B11935" t="s">
        <v>18851</v>
      </c>
      <c r="C11935" t="s">
        <v>12974</v>
      </c>
      <c r="D11935" t="s">
        <v>18528</v>
      </c>
    </row>
    <row r="11936" spans="1:4" x14ac:dyDescent="0.2">
      <c r="A11936">
        <v>34788</v>
      </c>
      <c r="B11936" t="s">
        <v>13603</v>
      </c>
      <c r="C11936" t="s">
        <v>18561</v>
      </c>
      <c r="D11936" t="s">
        <v>18528</v>
      </c>
    </row>
    <row r="11937" spans="1:4" x14ac:dyDescent="0.2">
      <c r="A11937">
        <v>34797</v>
      </c>
      <c r="B11937" t="s">
        <v>18852</v>
      </c>
      <c r="C11937" t="s">
        <v>18561</v>
      </c>
      <c r="D11937" t="s">
        <v>18528</v>
      </c>
    </row>
    <row r="11938" spans="1:4" x14ac:dyDescent="0.2">
      <c r="A11938">
        <v>34945</v>
      </c>
      <c r="B11938" t="s">
        <v>18853</v>
      </c>
      <c r="C11938" t="s">
        <v>18854</v>
      </c>
      <c r="D11938" t="s">
        <v>18528</v>
      </c>
    </row>
    <row r="11939" spans="1:4" x14ac:dyDescent="0.2">
      <c r="A11939">
        <v>34946</v>
      </c>
      <c r="B11939" t="s">
        <v>18853</v>
      </c>
      <c r="C11939" t="s">
        <v>18854</v>
      </c>
      <c r="D11939" t="s">
        <v>18528</v>
      </c>
    </row>
    <row r="11940" spans="1:4" x14ac:dyDescent="0.2">
      <c r="A11940">
        <v>34947</v>
      </c>
      <c r="B11940" t="s">
        <v>18853</v>
      </c>
      <c r="C11940" t="s">
        <v>18854</v>
      </c>
      <c r="D11940" t="s">
        <v>18528</v>
      </c>
    </row>
    <row r="11941" spans="1:4" x14ac:dyDescent="0.2">
      <c r="A11941">
        <v>34949</v>
      </c>
      <c r="B11941" t="s">
        <v>18853</v>
      </c>
      <c r="C11941" t="s">
        <v>18854</v>
      </c>
      <c r="D11941" t="s">
        <v>18528</v>
      </c>
    </row>
    <row r="11942" spans="1:4" x14ac:dyDescent="0.2">
      <c r="A11942">
        <v>34950</v>
      </c>
      <c r="B11942" t="s">
        <v>18853</v>
      </c>
      <c r="C11942" t="s">
        <v>18854</v>
      </c>
      <c r="D11942" t="s">
        <v>18528</v>
      </c>
    </row>
    <row r="11943" spans="1:4" x14ac:dyDescent="0.2">
      <c r="A11943">
        <v>34951</v>
      </c>
      <c r="B11943" t="s">
        <v>18853</v>
      </c>
      <c r="C11943" t="s">
        <v>18854</v>
      </c>
      <c r="D11943" t="s">
        <v>18528</v>
      </c>
    </row>
    <row r="11944" spans="1:4" x14ac:dyDescent="0.2">
      <c r="A11944">
        <v>34952</v>
      </c>
      <c r="B11944" t="s">
        <v>8895</v>
      </c>
      <c r="C11944" t="s">
        <v>18854</v>
      </c>
      <c r="D11944" t="s">
        <v>18528</v>
      </c>
    </row>
    <row r="11945" spans="1:4" x14ac:dyDescent="0.2">
      <c r="A11945">
        <v>34953</v>
      </c>
      <c r="B11945" t="s">
        <v>8895</v>
      </c>
      <c r="C11945" t="s">
        <v>18854</v>
      </c>
      <c r="D11945" t="s">
        <v>18528</v>
      </c>
    </row>
    <row r="11946" spans="1:4" x14ac:dyDescent="0.2">
      <c r="A11946">
        <v>34956</v>
      </c>
      <c r="B11946" t="s">
        <v>18855</v>
      </c>
      <c r="C11946" t="s">
        <v>17502</v>
      </c>
      <c r="D11946" t="s">
        <v>18528</v>
      </c>
    </row>
    <row r="11947" spans="1:4" x14ac:dyDescent="0.2">
      <c r="A11947">
        <v>34957</v>
      </c>
      <c r="B11947" t="s">
        <v>18856</v>
      </c>
      <c r="C11947" t="s">
        <v>17502</v>
      </c>
      <c r="D11947" t="s">
        <v>18528</v>
      </c>
    </row>
    <row r="11948" spans="1:4" x14ac:dyDescent="0.2">
      <c r="A11948">
        <v>34972</v>
      </c>
      <c r="B11948" t="s">
        <v>18857</v>
      </c>
      <c r="C11948" t="s">
        <v>18858</v>
      </c>
      <c r="D11948" t="s">
        <v>18528</v>
      </c>
    </row>
    <row r="11949" spans="1:4" x14ac:dyDescent="0.2">
      <c r="A11949">
        <v>34974</v>
      </c>
      <c r="B11949" t="s">
        <v>18857</v>
      </c>
      <c r="C11949" t="s">
        <v>18858</v>
      </c>
      <c r="D11949" t="s">
        <v>18528</v>
      </c>
    </row>
    <row r="11950" spans="1:4" x14ac:dyDescent="0.2">
      <c r="A11950">
        <v>34981</v>
      </c>
      <c r="B11950" t="s">
        <v>18853</v>
      </c>
      <c r="C11950" t="s">
        <v>18854</v>
      </c>
      <c r="D11950" t="s">
        <v>18528</v>
      </c>
    </row>
    <row r="11951" spans="1:4" x14ac:dyDescent="0.2">
      <c r="A11951">
        <v>34982</v>
      </c>
      <c r="B11951" t="s">
        <v>18853</v>
      </c>
      <c r="C11951" t="s">
        <v>18854</v>
      </c>
      <c r="D11951" t="s">
        <v>18528</v>
      </c>
    </row>
    <row r="11952" spans="1:4" x14ac:dyDescent="0.2">
      <c r="A11952">
        <v>34983</v>
      </c>
      <c r="B11952" t="s">
        <v>8895</v>
      </c>
      <c r="C11952" t="s">
        <v>18854</v>
      </c>
      <c r="D11952" t="s">
        <v>18528</v>
      </c>
    </row>
    <row r="11953" spans="1:4" x14ac:dyDescent="0.2">
      <c r="A11953">
        <v>34984</v>
      </c>
      <c r="B11953" t="s">
        <v>8895</v>
      </c>
      <c r="C11953" t="s">
        <v>18854</v>
      </c>
      <c r="D11953" t="s">
        <v>18528</v>
      </c>
    </row>
    <row r="11954" spans="1:4" x14ac:dyDescent="0.2">
      <c r="A11954">
        <v>34986</v>
      </c>
      <c r="B11954" t="s">
        <v>8895</v>
      </c>
      <c r="C11954" t="s">
        <v>18854</v>
      </c>
      <c r="D11954" t="s">
        <v>18528</v>
      </c>
    </row>
    <row r="11955" spans="1:4" x14ac:dyDescent="0.2">
      <c r="A11955">
        <v>34987</v>
      </c>
      <c r="B11955" t="s">
        <v>8895</v>
      </c>
      <c r="C11955" t="s">
        <v>18854</v>
      </c>
      <c r="D11955" t="s">
        <v>18528</v>
      </c>
    </row>
    <row r="11956" spans="1:4" x14ac:dyDescent="0.2">
      <c r="A11956">
        <v>34990</v>
      </c>
      <c r="B11956" t="s">
        <v>18859</v>
      </c>
      <c r="C11956" t="s">
        <v>17502</v>
      </c>
      <c r="D11956" t="s">
        <v>18528</v>
      </c>
    </row>
    <row r="11957" spans="1:4" x14ac:dyDescent="0.2">
      <c r="A11957">
        <v>34994</v>
      </c>
      <c r="B11957" t="s">
        <v>16705</v>
      </c>
      <c r="C11957" t="s">
        <v>17502</v>
      </c>
      <c r="D11957" t="s">
        <v>18528</v>
      </c>
    </row>
    <row r="11958" spans="1:4" x14ac:dyDescent="0.2">
      <c r="A11958">
        <v>34996</v>
      </c>
      <c r="B11958" t="s">
        <v>16705</v>
      </c>
      <c r="C11958" t="s">
        <v>17502</v>
      </c>
      <c r="D11958" t="s">
        <v>18528</v>
      </c>
    </row>
    <row r="11959" spans="1:4" x14ac:dyDescent="0.2">
      <c r="A11959">
        <v>34997</v>
      </c>
      <c r="B11959" t="s">
        <v>16705</v>
      </c>
      <c r="C11959" t="s">
        <v>17502</v>
      </c>
      <c r="D11959" t="s">
        <v>18528</v>
      </c>
    </row>
    <row r="11960" spans="1:4" x14ac:dyDescent="0.2">
      <c r="A11960">
        <v>35004</v>
      </c>
      <c r="B11960" t="s">
        <v>18860</v>
      </c>
      <c r="C11960" t="s">
        <v>18862</v>
      </c>
      <c r="D11960" t="s">
        <v>18861</v>
      </c>
    </row>
    <row r="11961" spans="1:4" x14ac:dyDescent="0.2">
      <c r="A11961">
        <v>35005</v>
      </c>
      <c r="B11961" t="s">
        <v>15155</v>
      </c>
      <c r="C11961" t="s">
        <v>14497</v>
      </c>
      <c r="D11961" t="s">
        <v>18861</v>
      </c>
    </row>
    <row r="11962" spans="1:4" x14ac:dyDescent="0.2">
      <c r="A11962">
        <v>35006</v>
      </c>
      <c r="B11962" t="s">
        <v>18863</v>
      </c>
      <c r="C11962" t="s">
        <v>14497</v>
      </c>
      <c r="D11962" t="s">
        <v>18861</v>
      </c>
    </row>
    <row r="11963" spans="1:4" x14ac:dyDescent="0.2">
      <c r="A11963">
        <v>35007</v>
      </c>
      <c r="B11963" t="s">
        <v>18864</v>
      </c>
      <c r="C11963" t="s">
        <v>18865</v>
      </c>
      <c r="D11963" t="s">
        <v>18861</v>
      </c>
    </row>
    <row r="11964" spans="1:4" x14ac:dyDescent="0.2">
      <c r="A11964">
        <v>35010</v>
      </c>
      <c r="B11964" t="s">
        <v>18866</v>
      </c>
      <c r="C11964" t="s">
        <v>18867</v>
      </c>
      <c r="D11964" t="s">
        <v>18861</v>
      </c>
    </row>
    <row r="11965" spans="1:4" x14ac:dyDescent="0.2">
      <c r="A11965">
        <v>35014</v>
      </c>
      <c r="B11965" t="s">
        <v>14783</v>
      </c>
      <c r="C11965" t="s">
        <v>18868</v>
      </c>
      <c r="D11965" t="s">
        <v>18861</v>
      </c>
    </row>
    <row r="11966" spans="1:4" x14ac:dyDescent="0.2">
      <c r="A11966">
        <v>35016</v>
      </c>
      <c r="B11966" t="s">
        <v>18869</v>
      </c>
      <c r="C11966" t="s">
        <v>17160</v>
      </c>
      <c r="D11966" t="s">
        <v>18861</v>
      </c>
    </row>
    <row r="11967" spans="1:4" x14ac:dyDescent="0.2">
      <c r="A11967">
        <v>35019</v>
      </c>
      <c r="B11967" t="s">
        <v>18870</v>
      </c>
      <c r="C11967" t="s">
        <v>18871</v>
      </c>
      <c r="D11967" t="s">
        <v>18861</v>
      </c>
    </row>
    <row r="11968" spans="1:4" x14ac:dyDescent="0.2">
      <c r="A11968">
        <v>35020</v>
      </c>
      <c r="B11968" t="s">
        <v>15158</v>
      </c>
      <c r="C11968" t="s">
        <v>14497</v>
      </c>
      <c r="D11968" t="s">
        <v>18861</v>
      </c>
    </row>
    <row r="11969" spans="1:4" x14ac:dyDescent="0.2">
      <c r="A11969">
        <v>35022</v>
      </c>
      <c r="B11969" t="s">
        <v>15158</v>
      </c>
      <c r="C11969" t="s">
        <v>14497</v>
      </c>
      <c r="D11969" t="s">
        <v>18861</v>
      </c>
    </row>
    <row r="11970" spans="1:4" x14ac:dyDescent="0.2">
      <c r="A11970">
        <v>35023</v>
      </c>
      <c r="B11970" t="s">
        <v>15158</v>
      </c>
      <c r="C11970" t="s">
        <v>14497</v>
      </c>
      <c r="D11970" t="s">
        <v>18861</v>
      </c>
    </row>
    <row r="11971" spans="1:4" x14ac:dyDescent="0.2">
      <c r="A11971">
        <v>35031</v>
      </c>
      <c r="B11971" t="s">
        <v>18872</v>
      </c>
      <c r="C11971" t="s">
        <v>18873</v>
      </c>
      <c r="D11971" t="s">
        <v>18861</v>
      </c>
    </row>
    <row r="11972" spans="1:4" x14ac:dyDescent="0.2">
      <c r="A11972">
        <v>35033</v>
      </c>
      <c r="B11972" t="s">
        <v>12826</v>
      </c>
      <c r="C11972" t="s">
        <v>18871</v>
      </c>
      <c r="D11972" t="s">
        <v>18861</v>
      </c>
    </row>
    <row r="11973" spans="1:4" x14ac:dyDescent="0.2">
      <c r="A11973">
        <v>35034</v>
      </c>
      <c r="B11973" t="s">
        <v>18874</v>
      </c>
      <c r="C11973" t="s">
        <v>18380</v>
      </c>
      <c r="D11973" t="s">
        <v>18861</v>
      </c>
    </row>
    <row r="11974" spans="1:4" x14ac:dyDescent="0.2">
      <c r="A11974">
        <v>35035</v>
      </c>
      <c r="B11974" t="s">
        <v>18875</v>
      </c>
      <c r="C11974" t="s">
        <v>18380</v>
      </c>
      <c r="D11974" t="s">
        <v>18861</v>
      </c>
    </row>
    <row r="11975" spans="1:4" x14ac:dyDescent="0.2">
      <c r="A11975">
        <v>35040</v>
      </c>
      <c r="B11975" t="s">
        <v>18876</v>
      </c>
      <c r="C11975" t="s">
        <v>18865</v>
      </c>
      <c r="D11975" t="s">
        <v>18861</v>
      </c>
    </row>
    <row r="11976" spans="1:4" x14ac:dyDescent="0.2">
      <c r="A11976">
        <v>35042</v>
      </c>
      <c r="B11976" t="s">
        <v>15975</v>
      </c>
      <c r="C11976" t="s">
        <v>18380</v>
      </c>
      <c r="D11976" t="s">
        <v>18861</v>
      </c>
    </row>
    <row r="11977" spans="1:4" x14ac:dyDescent="0.2">
      <c r="A11977">
        <v>35043</v>
      </c>
      <c r="B11977" t="s">
        <v>12333</v>
      </c>
      <c r="C11977" t="s">
        <v>18865</v>
      </c>
      <c r="D11977" t="s">
        <v>18861</v>
      </c>
    </row>
    <row r="11978" spans="1:4" x14ac:dyDescent="0.2">
      <c r="A11978">
        <v>35044</v>
      </c>
      <c r="B11978" t="s">
        <v>18877</v>
      </c>
      <c r="C11978" t="s">
        <v>18868</v>
      </c>
      <c r="D11978" t="s">
        <v>18861</v>
      </c>
    </row>
    <row r="11979" spans="1:4" x14ac:dyDescent="0.2">
      <c r="A11979">
        <v>35045</v>
      </c>
      <c r="B11979" t="s">
        <v>18878</v>
      </c>
      <c r="C11979" t="s">
        <v>18879</v>
      </c>
      <c r="D11979" t="s">
        <v>18861</v>
      </c>
    </row>
    <row r="11980" spans="1:4" x14ac:dyDescent="0.2">
      <c r="A11980">
        <v>35046</v>
      </c>
      <c r="B11980" t="s">
        <v>18878</v>
      </c>
      <c r="C11980" t="s">
        <v>18879</v>
      </c>
      <c r="D11980" t="s">
        <v>18861</v>
      </c>
    </row>
    <row r="11981" spans="1:4" x14ac:dyDescent="0.2">
      <c r="A11981">
        <v>35049</v>
      </c>
      <c r="B11981" t="s">
        <v>1858</v>
      </c>
      <c r="C11981" t="s">
        <v>18873</v>
      </c>
      <c r="D11981" t="s">
        <v>18861</v>
      </c>
    </row>
    <row r="11982" spans="1:4" x14ac:dyDescent="0.2">
      <c r="A11982">
        <v>35051</v>
      </c>
      <c r="B11982" t="s">
        <v>18880</v>
      </c>
      <c r="C11982" t="s">
        <v>18865</v>
      </c>
      <c r="D11982" t="s">
        <v>18861</v>
      </c>
    </row>
    <row r="11983" spans="1:4" x14ac:dyDescent="0.2">
      <c r="A11983">
        <v>35053</v>
      </c>
      <c r="B11983" t="s">
        <v>18881</v>
      </c>
      <c r="C11983" t="s">
        <v>18871</v>
      </c>
      <c r="D11983" t="s">
        <v>18861</v>
      </c>
    </row>
    <row r="11984" spans="1:4" x14ac:dyDescent="0.2">
      <c r="A11984">
        <v>35054</v>
      </c>
      <c r="B11984" t="s">
        <v>18882</v>
      </c>
      <c r="C11984" t="s">
        <v>18862</v>
      </c>
      <c r="D11984" t="s">
        <v>18861</v>
      </c>
    </row>
    <row r="11985" spans="1:4" x14ac:dyDescent="0.2">
      <c r="A11985">
        <v>35055</v>
      </c>
      <c r="B11985" t="s">
        <v>18883</v>
      </c>
      <c r="C11985" t="s">
        <v>18871</v>
      </c>
      <c r="D11985" t="s">
        <v>18861</v>
      </c>
    </row>
    <row r="11986" spans="1:4" x14ac:dyDescent="0.2">
      <c r="A11986">
        <v>35057</v>
      </c>
      <c r="B11986" t="s">
        <v>18883</v>
      </c>
      <c r="C11986" t="s">
        <v>18871</v>
      </c>
      <c r="D11986" t="s">
        <v>18861</v>
      </c>
    </row>
    <row r="11987" spans="1:4" x14ac:dyDescent="0.2">
      <c r="A11987">
        <v>35058</v>
      </c>
      <c r="B11987" t="s">
        <v>18883</v>
      </c>
      <c r="C11987" t="s">
        <v>18871</v>
      </c>
      <c r="D11987" t="s">
        <v>18861</v>
      </c>
    </row>
    <row r="11988" spans="1:4" x14ac:dyDescent="0.2">
      <c r="A11988">
        <v>35061</v>
      </c>
      <c r="B11988" t="s">
        <v>18884</v>
      </c>
      <c r="C11988" t="s">
        <v>14497</v>
      </c>
      <c r="D11988" t="s">
        <v>18861</v>
      </c>
    </row>
    <row r="11989" spans="1:4" x14ac:dyDescent="0.2">
      <c r="A11989">
        <v>35062</v>
      </c>
      <c r="B11989" t="s">
        <v>18885</v>
      </c>
      <c r="C11989" t="s">
        <v>14497</v>
      </c>
      <c r="D11989" t="s">
        <v>18861</v>
      </c>
    </row>
    <row r="11990" spans="1:4" x14ac:dyDescent="0.2">
      <c r="A11990">
        <v>35063</v>
      </c>
      <c r="B11990" t="s">
        <v>18886</v>
      </c>
      <c r="C11990" t="s">
        <v>18314</v>
      </c>
      <c r="D11990" t="s">
        <v>18861</v>
      </c>
    </row>
    <row r="11991" spans="1:4" x14ac:dyDescent="0.2">
      <c r="A11991">
        <v>35064</v>
      </c>
      <c r="B11991" t="s">
        <v>1122</v>
      </c>
      <c r="C11991" t="s">
        <v>14497</v>
      </c>
      <c r="D11991" t="s">
        <v>18861</v>
      </c>
    </row>
    <row r="11992" spans="1:4" x14ac:dyDescent="0.2">
      <c r="A11992">
        <v>35068</v>
      </c>
      <c r="B11992" t="s">
        <v>18887</v>
      </c>
      <c r="C11992" t="s">
        <v>14497</v>
      </c>
      <c r="D11992" t="s">
        <v>18861</v>
      </c>
    </row>
    <row r="11993" spans="1:4" x14ac:dyDescent="0.2">
      <c r="A11993">
        <v>35071</v>
      </c>
      <c r="B11993" t="s">
        <v>18888</v>
      </c>
      <c r="C11993" t="s">
        <v>14497</v>
      </c>
      <c r="D11993" t="s">
        <v>18861</v>
      </c>
    </row>
    <row r="11994" spans="1:4" x14ac:dyDescent="0.2">
      <c r="A11994">
        <v>35072</v>
      </c>
      <c r="B11994" t="s">
        <v>18889</v>
      </c>
      <c r="C11994" t="s">
        <v>18890</v>
      </c>
      <c r="D11994" t="s">
        <v>18861</v>
      </c>
    </row>
    <row r="11995" spans="1:4" x14ac:dyDescent="0.2">
      <c r="A11995">
        <v>35073</v>
      </c>
      <c r="B11995" t="s">
        <v>14924</v>
      </c>
      <c r="C11995" t="s">
        <v>14497</v>
      </c>
      <c r="D11995" t="s">
        <v>18861</v>
      </c>
    </row>
    <row r="11996" spans="1:4" x14ac:dyDescent="0.2">
      <c r="A11996">
        <v>35077</v>
      </c>
      <c r="B11996" t="s">
        <v>18891</v>
      </c>
      <c r="C11996" t="s">
        <v>18871</v>
      </c>
      <c r="D11996" t="s">
        <v>18861</v>
      </c>
    </row>
    <row r="11997" spans="1:4" x14ac:dyDescent="0.2">
      <c r="A11997">
        <v>35078</v>
      </c>
      <c r="B11997" t="s">
        <v>18892</v>
      </c>
      <c r="C11997" t="s">
        <v>18865</v>
      </c>
      <c r="D11997" t="s">
        <v>18861</v>
      </c>
    </row>
    <row r="11998" spans="1:4" x14ac:dyDescent="0.2">
      <c r="A11998">
        <v>35079</v>
      </c>
      <c r="B11998" t="s">
        <v>18893</v>
      </c>
      <c r="C11998" t="s">
        <v>18873</v>
      </c>
      <c r="D11998" t="s">
        <v>18861</v>
      </c>
    </row>
    <row r="11999" spans="1:4" x14ac:dyDescent="0.2">
      <c r="A11999">
        <v>35080</v>
      </c>
      <c r="B11999" t="s">
        <v>7955</v>
      </c>
      <c r="C11999" t="s">
        <v>18865</v>
      </c>
      <c r="D11999" t="s">
        <v>18861</v>
      </c>
    </row>
    <row r="12000" spans="1:4" x14ac:dyDescent="0.2">
      <c r="A12000">
        <v>35083</v>
      </c>
      <c r="B12000" t="s">
        <v>18894</v>
      </c>
      <c r="C12000" t="s">
        <v>18871</v>
      </c>
      <c r="D12000" t="s">
        <v>18861</v>
      </c>
    </row>
    <row r="12001" spans="1:4" x14ac:dyDescent="0.2">
      <c r="A12001">
        <v>35085</v>
      </c>
      <c r="B12001" t="s">
        <v>18895</v>
      </c>
      <c r="C12001" t="s">
        <v>18879</v>
      </c>
      <c r="D12001" t="s">
        <v>18861</v>
      </c>
    </row>
    <row r="12002" spans="1:4" x14ac:dyDescent="0.2">
      <c r="A12002">
        <v>35087</v>
      </c>
      <c r="B12002" t="s">
        <v>16125</v>
      </c>
      <c r="C12002" t="s">
        <v>18871</v>
      </c>
      <c r="D12002" t="s">
        <v>18861</v>
      </c>
    </row>
    <row r="12003" spans="1:4" x14ac:dyDescent="0.2">
      <c r="A12003">
        <v>35089</v>
      </c>
      <c r="B12003" t="s">
        <v>18896</v>
      </c>
      <c r="C12003" t="s">
        <v>18890</v>
      </c>
      <c r="D12003" t="s">
        <v>18861</v>
      </c>
    </row>
    <row r="12004" spans="1:4" x14ac:dyDescent="0.2">
      <c r="A12004">
        <v>35091</v>
      </c>
      <c r="B12004" t="s">
        <v>16982</v>
      </c>
      <c r="C12004" t="s">
        <v>14497</v>
      </c>
      <c r="D12004" t="s">
        <v>18861</v>
      </c>
    </row>
    <row r="12005" spans="1:4" x14ac:dyDescent="0.2">
      <c r="A12005">
        <v>35094</v>
      </c>
      <c r="B12005" t="s">
        <v>12095</v>
      </c>
      <c r="C12005" t="s">
        <v>14497</v>
      </c>
      <c r="D12005" t="s">
        <v>18861</v>
      </c>
    </row>
    <row r="12006" spans="1:4" x14ac:dyDescent="0.2">
      <c r="A12006">
        <v>35096</v>
      </c>
      <c r="B12006" t="s">
        <v>12247</v>
      </c>
      <c r="C12006" t="s">
        <v>18868</v>
      </c>
      <c r="D12006" t="s">
        <v>18861</v>
      </c>
    </row>
    <row r="12007" spans="1:4" x14ac:dyDescent="0.2">
      <c r="A12007">
        <v>35097</v>
      </c>
      <c r="B12007" t="s">
        <v>18897</v>
      </c>
      <c r="C12007" t="s">
        <v>18873</v>
      </c>
      <c r="D12007" t="s">
        <v>18861</v>
      </c>
    </row>
    <row r="12008" spans="1:4" x14ac:dyDescent="0.2">
      <c r="A12008">
        <v>35098</v>
      </c>
      <c r="B12008" t="s">
        <v>8078</v>
      </c>
      <c r="C12008" t="s">
        <v>18871</v>
      </c>
      <c r="D12008" t="s">
        <v>18861</v>
      </c>
    </row>
    <row r="12009" spans="1:4" x14ac:dyDescent="0.2">
      <c r="A12009">
        <v>35111</v>
      </c>
      <c r="B12009" t="s">
        <v>18898</v>
      </c>
      <c r="C12009" t="s">
        <v>18899</v>
      </c>
      <c r="D12009" t="s">
        <v>18861</v>
      </c>
    </row>
    <row r="12010" spans="1:4" x14ac:dyDescent="0.2">
      <c r="A12010">
        <v>35114</v>
      </c>
      <c r="B12010" t="s">
        <v>18864</v>
      </c>
      <c r="C12010" t="s">
        <v>18865</v>
      </c>
      <c r="D12010" t="s">
        <v>18861</v>
      </c>
    </row>
    <row r="12011" spans="1:4" x14ac:dyDescent="0.2">
      <c r="A12011">
        <v>35115</v>
      </c>
      <c r="B12011" t="s">
        <v>18900</v>
      </c>
      <c r="C12011" t="s">
        <v>18865</v>
      </c>
      <c r="D12011" t="s">
        <v>18861</v>
      </c>
    </row>
    <row r="12012" spans="1:4" x14ac:dyDescent="0.2">
      <c r="A12012">
        <v>35116</v>
      </c>
      <c r="B12012" t="s">
        <v>13264</v>
      </c>
      <c r="C12012" t="s">
        <v>14497</v>
      </c>
      <c r="D12012" t="s">
        <v>18861</v>
      </c>
    </row>
    <row r="12013" spans="1:4" x14ac:dyDescent="0.2">
      <c r="A12013">
        <v>35117</v>
      </c>
      <c r="B12013" t="s">
        <v>17005</v>
      </c>
      <c r="C12013" t="s">
        <v>14497</v>
      </c>
      <c r="D12013" t="s">
        <v>18861</v>
      </c>
    </row>
    <row r="12014" spans="1:4" x14ac:dyDescent="0.2">
      <c r="A12014">
        <v>35118</v>
      </c>
      <c r="B12014" t="s">
        <v>18901</v>
      </c>
      <c r="C12014" t="s">
        <v>14497</v>
      </c>
      <c r="D12014" t="s">
        <v>18861</v>
      </c>
    </row>
    <row r="12015" spans="1:4" x14ac:dyDescent="0.2">
      <c r="A12015">
        <v>35120</v>
      </c>
      <c r="B12015" t="s">
        <v>18902</v>
      </c>
      <c r="C12015" t="s">
        <v>18862</v>
      </c>
      <c r="D12015" t="s">
        <v>18861</v>
      </c>
    </row>
    <row r="12016" spans="1:4" x14ac:dyDescent="0.2">
      <c r="A12016">
        <v>35121</v>
      </c>
      <c r="B12016" t="s">
        <v>14584</v>
      </c>
      <c r="C12016" t="s">
        <v>18873</v>
      </c>
      <c r="D12016" t="s">
        <v>18861</v>
      </c>
    </row>
    <row r="12017" spans="1:4" x14ac:dyDescent="0.2">
      <c r="A12017">
        <v>35124</v>
      </c>
      <c r="B12017" t="s">
        <v>12519</v>
      </c>
      <c r="C12017" t="s">
        <v>18865</v>
      </c>
      <c r="D12017" t="s">
        <v>18861</v>
      </c>
    </row>
    <row r="12018" spans="1:4" x14ac:dyDescent="0.2">
      <c r="A12018">
        <v>35125</v>
      </c>
      <c r="B12018" t="s">
        <v>18903</v>
      </c>
      <c r="C12018" t="s">
        <v>18862</v>
      </c>
      <c r="D12018" t="s">
        <v>18861</v>
      </c>
    </row>
    <row r="12019" spans="1:4" x14ac:dyDescent="0.2">
      <c r="A12019">
        <v>35126</v>
      </c>
      <c r="B12019" t="s">
        <v>18904</v>
      </c>
      <c r="C12019" t="s">
        <v>14497</v>
      </c>
      <c r="D12019" t="s">
        <v>18861</v>
      </c>
    </row>
    <row r="12020" spans="1:4" x14ac:dyDescent="0.2">
      <c r="A12020">
        <v>35127</v>
      </c>
      <c r="B12020" t="s">
        <v>2406</v>
      </c>
      <c r="C12020" t="s">
        <v>14497</v>
      </c>
      <c r="D12020" t="s">
        <v>18861</v>
      </c>
    </row>
    <row r="12021" spans="1:4" x14ac:dyDescent="0.2">
      <c r="A12021">
        <v>35128</v>
      </c>
      <c r="B12021" t="s">
        <v>18903</v>
      </c>
      <c r="C12021" t="s">
        <v>18862</v>
      </c>
      <c r="D12021" t="s">
        <v>18861</v>
      </c>
    </row>
    <row r="12022" spans="1:4" x14ac:dyDescent="0.2">
      <c r="A12022">
        <v>35130</v>
      </c>
      <c r="B12022" t="s">
        <v>16503</v>
      </c>
      <c r="C12022" t="s">
        <v>18314</v>
      </c>
      <c r="D12022" t="s">
        <v>18861</v>
      </c>
    </row>
    <row r="12023" spans="1:4" x14ac:dyDescent="0.2">
      <c r="A12023">
        <v>35131</v>
      </c>
      <c r="B12023" t="s">
        <v>18905</v>
      </c>
      <c r="C12023" t="s">
        <v>18862</v>
      </c>
      <c r="D12023" t="s">
        <v>18861</v>
      </c>
    </row>
    <row r="12024" spans="1:4" x14ac:dyDescent="0.2">
      <c r="A12024">
        <v>35133</v>
      </c>
      <c r="B12024" t="s">
        <v>18906</v>
      </c>
      <c r="C12024" t="s">
        <v>18873</v>
      </c>
      <c r="D12024" t="s">
        <v>18861</v>
      </c>
    </row>
    <row r="12025" spans="1:4" x14ac:dyDescent="0.2">
      <c r="A12025">
        <v>35135</v>
      </c>
      <c r="B12025" t="s">
        <v>571</v>
      </c>
      <c r="C12025" t="s">
        <v>18862</v>
      </c>
      <c r="D12025" t="s">
        <v>18861</v>
      </c>
    </row>
    <row r="12026" spans="1:4" x14ac:dyDescent="0.2">
      <c r="A12026">
        <v>35136</v>
      </c>
      <c r="B12026" t="s">
        <v>7640</v>
      </c>
      <c r="C12026" t="s">
        <v>18890</v>
      </c>
      <c r="D12026" t="s">
        <v>18861</v>
      </c>
    </row>
    <row r="12027" spans="1:4" x14ac:dyDescent="0.2">
      <c r="A12027">
        <v>35143</v>
      </c>
      <c r="B12027" t="s">
        <v>17621</v>
      </c>
      <c r="C12027" t="s">
        <v>18865</v>
      </c>
      <c r="D12027" t="s">
        <v>18861</v>
      </c>
    </row>
    <row r="12028" spans="1:4" x14ac:dyDescent="0.2">
      <c r="A12028">
        <v>35146</v>
      </c>
      <c r="B12028" t="s">
        <v>14666</v>
      </c>
      <c r="C12028" t="s">
        <v>18862</v>
      </c>
      <c r="D12028" t="s">
        <v>18861</v>
      </c>
    </row>
    <row r="12029" spans="1:4" x14ac:dyDescent="0.2">
      <c r="A12029">
        <v>35147</v>
      </c>
      <c r="B12029" t="s">
        <v>18907</v>
      </c>
      <c r="C12029" t="s">
        <v>18865</v>
      </c>
      <c r="D12029" t="s">
        <v>18861</v>
      </c>
    </row>
    <row r="12030" spans="1:4" x14ac:dyDescent="0.2">
      <c r="A12030">
        <v>35148</v>
      </c>
      <c r="B12030" t="s">
        <v>18908</v>
      </c>
      <c r="C12030" t="s">
        <v>18314</v>
      </c>
      <c r="D12030" t="s">
        <v>18861</v>
      </c>
    </row>
    <row r="12031" spans="1:4" x14ac:dyDescent="0.2">
      <c r="A12031">
        <v>35150</v>
      </c>
      <c r="B12031" t="s">
        <v>18909</v>
      </c>
      <c r="C12031" t="s">
        <v>18868</v>
      </c>
      <c r="D12031" t="s">
        <v>18861</v>
      </c>
    </row>
    <row r="12032" spans="1:4" x14ac:dyDescent="0.2">
      <c r="A12032">
        <v>35151</v>
      </c>
      <c r="B12032" t="s">
        <v>18909</v>
      </c>
      <c r="C12032" t="s">
        <v>18868</v>
      </c>
      <c r="D12032" t="s">
        <v>18861</v>
      </c>
    </row>
    <row r="12033" spans="1:4" x14ac:dyDescent="0.2">
      <c r="A12033">
        <v>35160</v>
      </c>
      <c r="B12033" t="s">
        <v>18910</v>
      </c>
      <c r="C12033" t="s">
        <v>18868</v>
      </c>
      <c r="D12033" t="s">
        <v>18861</v>
      </c>
    </row>
    <row r="12034" spans="1:4" x14ac:dyDescent="0.2">
      <c r="A12034">
        <v>35171</v>
      </c>
      <c r="B12034" t="s">
        <v>18911</v>
      </c>
      <c r="C12034" t="s">
        <v>18879</v>
      </c>
      <c r="D12034" t="s">
        <v>18861</v>
      </c>
    </row>
    <row r="12035" spans="1:4" x14ac:dyDescent="0.2">
      <c r="A12035">
        <v>35172</v>
      </c>
      <c r="B12035" t="s">
        <v>14885</v>
      </c>
      <c r="C12035" t="s">
        <v>18873</v>
      </c>
      <c r="D12035" t="s">
        <v>18861</v>
      </c>
    </row>
    <row r="12036" spans="1:4" x14ac:dyDescent="0.2">
      <c r="A12036">
        <v>35173</v>
      </c>
      <c r="B12036" t="s">
        <v>18912</v>
      </c>
      <c r="C12036" t="s">
        <v>14497</v>
      </c>
      <c r="D12036" t="s">
        <v>18861</v>
      </c>
    </row>
    <row r="12037" spans="1:4" x14ac:dyDescent="0.2">
      <c r="A12037">
        <v>35175</v>
      </c>
      <c r="B12037" t="s">
        <v>17811</v>
      </c>
      <c r="C12037" t="s">
        <v>17160</v>
      </c>
      <c r="D12037" t="s">
        <v>18861</v>
      </c>
    </row>
    <row r="12038" spans="1:4" x14ac:dyDescent="0.2">
      <c r="A12038">
        <v>35176</v>
      </c>
      <c r="B12038" t="s">
        <v>18913</v>
      </c>
      <c r="C12038" t="s">
        <v>18865</v>
      </c>
      <c r="D12038" t="s">
        <v>18861</v>
      </c>
    </row>
    <row r="12039" spans="1:4" x14ac:dyDescent="0.2">
      <c r="A12039">
        <v>35178</v>
      </c>
      <c r="B12039" t="s">
        <v>18914</v>
      </c>
      <c r="C12039" t="s">
        <v>18865</v>
      </c>
      <c r="D12039" t="s">
        <v>18861</v>
      </c>
    </row>
    <row r="12040" spans="1:4" x14ac:dyDescent="0.2">
      <c r="A12040">
        <v>35179</v>
      </c>
      <c r="B12040" t="s">
        <v>18915</v>
      </c>
      <c r="C12040" t="s">
        <v>18871</v>
      </c>
      <c r="D12040" t="s">
        <v>18861</v>
      </c>
    </row>
    <row r="12041" spans="1:4" x14ac:dyDescent="0.2">
      <c r="A12041">
        <v>35180</v>
      </c>
      <c r="B12041" t="s">
        <v>18916</v>
      </c>
      <c r="C12041" t="s">
        <v>14497</v>
      </c>
      <c r="D12041" t="s">
        <v>18861</v>
      </c>
    </row>
    <row r="12042" spans="1:4" x14ac:dyDescent="0.2">
      <c r="A12042">
        <v>35183</v>
      </c>
      <c r="B12042" t="s">
        <v>18917</v>
      </c>
      <c r="C12042" t="s">
        <v>18890</v>
      </c>
      <c r="D12042" t="s">
        <v>18861</v>
      </c>
    </row>
    <row r="12043" spans="1:4" x14ac:dyDescent="0.2">
      <c r="A12043">
        <v>35184</v>
      </c>
      <c r="B12043" t="s">
        <v>18918</v>
      </c>
      <c r="C12043" t="s">
        <v>18380</v>
      </c>
      <c r="D12043" t="s">
        <v>18861</v>
      </c>
    </row>
    <row r="12044" spans="1:4" x14ac:dyDescent="0.2">
      <c r="A12044">
        <v>35186</v>
      </c>
      <c r="B12044" t="s">
        <v>18919</v>
      </c>
      <c r="C12044" t="s">
        <v>18865</v>
      </c>
      <c r="D12044" t="s">
        <v>18861</v>
      </c>
    </row>
    <row r="12045" spans="1:4" x14ac:dyDescent="0.2">
      <c r="A12045">
        <v>35188</v>
      </c>
      <c r="B12045" t="s">
        <v>8680</v>
      </c>
      <c r="C12045" t="s">
        <v>18380</v>
      </c>
      <c r="D12045" t="s">
        <v>18861</v>
      </c>
    </row>
    <row r="12046" spans="1:4" x14ac:dyDescent="0.2">
      <c r="A12046">
        <v>35203</v>
      </c>
      <c r="B12046" t="s">
        <v>18920</v>
      </c>
      <c r="C12046" t="s">
        <v>14497</v>
      </c>
      <c r="D12046" t="s">
        <v>18861</v>
      </c>
    </row>
    <row r="12047" spans="1:4" x14ac:dyDescent="0.2">
      <c r="A12047">
        <v>35204</v>
      </c>
      <c r="B12047" t="s">
        <v>18920</v>
      </c>
      <c r="C12047" t="s">
        <v>14497</v>
      </c>
      <c r="D12047" t="s">
        <v>18861</v>
      </c>
    </row>
    <row r="12048" spans="1:4" x14ac:dyDescent="0.2">
      <c r="A12048">
        <v>35205</v>
      </c>
      <c r="B12048" t="s">
        <v>18920</v>
      </c>
      <c r="C12048" t="s">
        <v>14497</v>
      </c>
      <c r="D12048" t="s">
        <v>18861</v>
      </c>
    </row>
    <row r="12049" spans="1:4" x14ac:dyDescent="0.2">
      <c r="A12049">
        <v>35206</v>
      </c>
      <c r="B12049" t="s">
        <v>18920</v>
      </c>
      <c r="C12049" t="s">
        <v>14497</v>
      </c>
      <c r="D12049" t="s">
        <v>18861</v>
      </c>
    </row>
    <row r="12050" spans="1:4" x14ac:dyDescent="0.2">
      <c r="A12050">
        <v>35207</v>
      </c>
      <c r="B12050" t="s">
        <v>18920</v>
      </c>
      <c r="C12050" t="s">
        <v>14497</v>
      </c>
      <c r="D12050" t="s">
        <v>18861</v>
      </c>
    </row>
    <row r="12051" spans="1:4" x14ac:dyDescent="0.2">
      <c r="A12051">
        <v>35208</v>
      </c>
      <c r="B12051" t="s">
        <v>18920</v>
      </c>
      <c r="C12051" t="s">
        <v>14497</v>
      </c>
      <c r="D12051" t="s">
        <v>18861</v>
      </c>
    </row>
    <row r="12052" spans="1:4" x14ac:dyDescent="0.2">
      <c r="A12052">
        <v>35209</v>
      </c>
      <c r="B12052" t="s">
        <v>18920</v>
      </c>
      <c r="C12052" t="s">
        <v>14497</v>
      </c>
      <c r="D12052" t="s">
        <v>18861</v>
      </c>
    </row>
    <row r="12053" spans="1:4" x14ac:dyDescent="0.2">
      <c r="A12053">
        <v>35210</v>
      </c>
      <c r="B12053" t="s">
        <v>18920</v>
      </c>
      <c r="C12053" t="s">
        <v>14497</v>
      </c>
      <c r="D12053" t="s">
        <v>18861</v>
      </c>
    </row>
    <row r="12054" spans="1:4" x14ac:dyDescent="0.2">
      <c r="A12054">
        <v>35211</v>
      </c>
      <c r="B12054" t="s">
        <v>18920</v>
      </c>
      <c r="C12054" t="s">
        <v>14497</v>
      </c>
      <c r="D12054" t="s">
        <v>18861</v>
      </c>
    </row>
    <row r="12055" spans="1:4" x14ac:dyDescent="0.2">
      <c r="A12055">
        <v>35212</v>
      </c>
      <c r="B12055" t="s">
        <v>18920</v>
      </c>
      <c r="C12055" t="s">
        <v>14497</v>
      </c>
      <c r="D12055" t="s">
        <v>18861</v>
      </c>
    </row>
    <row r="12056" spans="1:4" x14ac:dyDescent="0.2">
      <c r="A12056">
        <v>35213</v>
      </c>
      <c r="B12056" t="s">
        <v>18920</v>
      </c>
      <c r="C12056" t="s">
        <v>14497</v>
      </c>
      <c r="D12056" t="s">
        <v>18861</v>
      </c>
    </row>
    <row r="12057" spans="1:4" x14ac:dyDescent="0.2">
      <c r="A12057">
        <v>35214</v>
      </c>
      <c r="B12057" t="s">
        <v>18920</v>
      </c>
      <c r="C12057" t="s">
        <v>14497</v>
      </c>
      <c r="D12057" t="s">
        <v>18861</v>
      </c>
    </row>
    <row r="12058" spans="1:4" x14ac:dyDescent="0.2">
      <c r="A12058">
        <v>35215</v>
      </c>
      <c r="B12058" t="s">
        <v>18920</v>
      </c>
      <c r="C12058" t="s">
        <v>14497</v>
      </c>
      <c r="D12058" t="s">
        <v>18861</v>
      </c>
    </row>
    <row r="12059" spans="1:4" x14ac:dyDescent="0.2">
      <c r="A12059">
        <v>35216</v>
      </c>
      <c r="B12059" t="s">
        <v>18920</v>
      </c>
      <c r="C12059" t="s">
        <v>14497</v>
      </c>
      <c r="D12059" t="s">
        <v>18861</v>
      </c>
    </row>
    <row r="12060" spans="1:4" x14ac:dyDescent="0.2">
      <c r="A12060">
        <v>35217</v>
      </c>
      <c r="B12060" t="s">
        <v>18920</v>
      </c>
      <c r="C12060" t="s">
        <v>14497</v>
      </c>
      <c r="D12060" t="s">
        <v>18861</v>
      </c>
    </row>
    <row r="12061" spans="1:4" x14ac:dyDescent="0.2">
      <c r="A12061">
        <v>35218</v>
      </c>
      <c r="B12061" t="s">
        <v>18920</v>
      </c>
      <c r="C12061" t="s">
        <v>14497</v>
      </c>
      <c r="D12061" t="s">
        <v>18861</v>
      </c>
    </row>
    <row r="12062" spans="1:4" x14ac:dyDescent="0.2">
      <c r="A12062">
        <v>35221</v>
      </c>
      <c r="B12062" t="s">
        <v>18920</v>
      </c>
      <c r="C12062" t="s">
        <v>14497</v>
      </c>
      <c r="D12062" t="s">
        <v>18861</v>
      </c>
    </row>
    <row r="12063" spans="1:4" x14ac:dyDescent="0.2">
      <c r="A12063">
        <v>35222</v>
      </c>
      <c r="B12063" t="s">
        <v>18920</v>
      </c>
      <c r="C12063" t="s">
        <v>14497</v>
      </c>
      <c r="D12063" t="s">
        <v>18861</v>
      </c>
    </row>
    <row r="12064" spans="1:4" x14ac:dyDescent="0.2">
      <c r="A12064">
        <v>35223</v>
      </c>
      <c r="B12064" t="s">
        <v>18920</v>
      </c>
      <c r="C12064" t="s">
        <v>14497</v>
      </c>
      <c r="D12064" t="s">
        <v>18861</v>
      </c>
    </row>
    <row r="12065" spans="1:4" x14ac:dyDescent="0.2">
      <c r="A12065">
        <v>35224</v>
      </c>
      <c r="B12065" t="s">
        <v>18920</v>
      </c>
      <c r="C12065" t="s">
        <v>14497</v>
      </c>
      <c r="D12065" t="s">
        <v>18861</v>
      </c>
    </row>
    <row r="12066" spans="1:4" x14ac:dyDescent="0.2">
      <c r="A12066">
        <v>35225</v>
      </c>
      <c r="B12066" t="s">
        <v>18920</v>
      </c>
      <c r="C12066" t="s">
        <v>14497</v>
      </c>
      <c r="D12066" t="s">
        <v>18861</v>
      </c>
    </row>
    <row r="12067" spans="1:4" x14ac:dyDescent="0.2">
      <c r="A12067">
        <v>35226</v>
      </c>
      <c r="B12067" t="s">
        <v>18920</v>
      </c>
      <c r="C12067" t="s">
        <v>14497</v>
      </c>
      <c r="D12067" t="s">
        <v>18861</v>
      </c>
    </row>
    <row r="12068" spans="1:4" x14ac:dyDescent="0.2">
      <c r="A12068">
        <v>35228</v>
      </c>
      <c r="B12068" t="s">
        <v>18920</v>
      </c>
      <c r="C12068" t="s">
        <v>14497</v>
      </c>
      <c r="D12068" t="s">
        <v>18861</v>
      </c>
    </row>
    <row r="12069" spans="1:4" x14ac:dyDescent="0.2">
      <c r="A12069">
        <v>35229</v>
      </c>
      <c r="B12069" t="s">
        <v>18920</v>
      </c>
      <c r="C12069" t="s">
        <v>14497</v>
      </c>
      <c r="D12069" t="s">
        <v>18861</v>
      </c>
    </row>
    <row r="12070" spans="1:4" x14ac:dyDescent="0.2">
      <c r="A12070">
        <v>35230</v>
      </c>
      <c r="B12070" t="s">
        <v>18920</v>
      </c>
      <c r="C12070" t="s">
        <v>14497</v>
      </c>
      <c r="D12070" t="s">
        <v>18861</v>
      </c>
    </row>
    <row r="12071" spans="1:4" x14ac:dyDescent="0.2">
      <c r="A12071">
        <v>35233</v>
      </c>
      <c r="B12071" t="s">
        <v>18920</v>
      </c>
      <c r="C12071" t="s">
        <v>14497</v>
      </c>
      <c r="D12071" t="s">
        <v>18861</v>
      </c>
    </row>
    <row r="12072" spans="1:4" x14ac:dyDescent="0.2">
      <c r="A12072">
        <v>35234</v>
      </c>
      <c r="B12072" t="s">
        <v>18920</v>
      </c>
      <c r="C12072" t="s">
        <v>14497</v>
      </c>
      <c r="D12072" t="s">
        <v>18861</v>
      </c>
    </row>
    <row r="12073" spans="1:4" x14ac:dyDescent="0.2">
      <c r="A12073">
        <v>35235</v>
      </c>
      <c r="B12073" t="s">
        <v>18920</v>
      </c>
      <c r="C12073" t="s">
        <v>14497</v>
      </c>
      <c r="D12073" t="s">
        <v>18861</v>
      </c>
    </row>
    <row r="12074" spans="1:4" x14ac:dyDescent="0.2">
      <c r="A12074">
        <v>35240</v>
      </c>
      <c r="B12074" t="s">
        <v>18920</v>
      </c>
      <c r="C12074" t="s">
        <v>14497</v>
      </c>
      <c r="D12074" t="s">
        <v>18861</v>
      </c>
    </row>
    <row r="12075" spans="1:4" x14ac:dyDescent="0.2">
      <c r="A12075">
        <v>35242</v>
      </c>
      <c r="B12075" t="s">
        <v>18920</v>
      </c>
      <c r="C12075" t="s">
        <v>18865</v>
      </c>
      <c r="D12075" t="s">
        <v>18861</v>
      </c>
    </row>
    <row r="12076" spans="1:4" x14ac:dyDescent="0.2">
      <c r="A12076">
        <v>35243</v>
      </c>
      <c r="B12076" t="s">
        <v>18920</v>
      </c>
      <c r="C12076" t="s">
        <v>14497</v>
      </c>
      <c r="D12076" t="s">
        <v>18861</v>
      </c>
    </row>
    <row r="12077" spans="1:4" x14ac:dyDescent="0.2">
      <c r="A12077">
        <v>35244</v>
      </c>
      <c r="B12077" t="s">
        <v>18920</v>
      </c>
      <c r="C12077" t="s">
        <v>14497</v>
      </c>
      <c r="D12077" t="s">
        <v>18861</v>
      </c>
    </row>
    <row r="12078" spans="1:4" x14ac:dyDescent="0.2">
      <c r="A12078">
        <v>35245</v>
      </c>
      <c r="B12078" t="s">
        <v>18920</v>
      </c>
      <c r="C12078" t="s">
        <v>14497</v>
      </c>
      <c r="D12078" t="s">
        <v>18861</v>
      </c>
    </row>
    <row r="12079" spans="1:4" x14ac:dyDescent="0.2">
      <c r="A12079">
        <v>35246</v>
      </c>
      <c r="B12079" t="s">
        <v>18920</v>
      </c>
      <c r="C12079" t="s">
        <v>14497</v>
      </c>
      <c r="D12079" t="s">
        <v>18861</v>
      </c>
    </row>
    <row r="12080" spans="1:4" x14ac:dyDescent="0.2">
      <c r="A12080">
        <v>35249</v>
      </c>
      <c r="B12080" t="s">
        <v>18920</v>
      </c>
      <c r="C12080" t="s">
        <v>14497</v>
      </c>
      <c r="D12080" t="s">
        <v>18861</v>
      </c>
    </row>
    <row r="12081" spans="1:4" x14ac:dyDescent="0.2">
      <c r="A12081">
        <v>35254</v>
      </c>
      <c r="B12081" t="s">
        <v>18920</v>
      </c>
      <c r="C12081" t="s">
        <v>14497</v>
      </c>
      <c r="D12081" t="s">
        <v>18861</v>
      </c>
    </row>
    <row r="12082" spans="1:4" x14ac:dyDescent="0.2">
      <c r="A12082">
        <v>35263</v>
      </c>
      <c r="B12082" t="s">
        <v>18920</v>
      </c>
      <c r="C12082" t="s">
        <v>14497</v>
      </c>
      <c r="D12082" t="s">
        <v>18861</v>
      </c>
    </row>
    <row r="12083" spans="1:4" x14ac:dyDescent="0.2">
      <c r="A12083">
        <v>35270</v>
      </c>
      <c r="B12083" t="s">
        <v>18920</v>
      </c>
      <c r="D12083" t="s">
        <v>18861</v>
      </c>
    </row>
    <row r="12084" spans="1:4" x14ac:dyDescent="0.2">
      <c r="A12084">
        <v>35277</v>
      </c>
      <c r="B12084" t="s">
        <v>18920</v>
      </c>
      <c r="C12084" t="s">
        <v>14497</v>
      </c>
      <c r="D12084" t="s">
        <v>18861</v>
      </c>
    </row>
    <row r="12085" spans="1:4" x14ac:dyDescent="0.2">
      <c r="A12085">
        <v>35278</v>
      </c>
      <c r="B12085" t="s">
        <v>18920</v>
      </c>
      <c r="C12085" t="s">
        <v>14497</v>
      </c>
      <c r="D12085" t="s">
        <v>18861</v>
      </c>
    </row>
    <row r="12086" spans="1:4" x14ac:dyDescent="0.2">
      <c r="A12086">
        <v>35279</v>
      </c>
      <c r="B12086" t="s">
        <v>18920</v>
      </c>
      <c r="C12086" t="s">
        <v>14497</v>
      </c>
      <c r="D12086" t="s">
        <v>18861</v>
      </c>
    </row>
    <row r="12087" spans="1:4" x14ac:dyDescent="0.2">
      <c r="A12087">
        <v>35280</v>
      </c>
      <c r="B12087" t="s">
        <v>18920</v>
      </c>
      <c r="C12087" t="s">
        <v>14497</v>
      </c>
      <c r="D12087" t="s">
        <v>18861</v>
      </c>
    </row>
    <row r="12088" spans="1:4" x14ac:dyDescent="0.2">
      <c r="A12088">
        <v>35281</v>
      </c>
      <c r="B12088" t="s">
        <v>18920</v>
      </c>
      <c r="C12088" t="s">
        <v>14497</v>
      </c>
      <c r="D12088" t="s">
        <v>18861</v>
      </c>
    </row>
    <row r="12089" spans="1:4" x14ac:dyDescent="0.2">
      <c r="A12089">
        <v>35282</v>
      </c>
      <c r="B12089" t="s">
        <v>18920</v>
      </c>
      <c r="C12089" t="s">
        <v>14497</v>
      </c>
      <c r="D12089" t="s">
        <v>18861</v>
      </c>
    </row>
    <row r="12090" spans="1:4" x14ac:dyDescent="0.2">
      <c r="A12090">
        <v>35285</v>
      </c>
      <c r="B12090" t="s">
        <v>18920</v>
      </c>
      <c r="C12090" t="s">
        <v>14497</v>
      </c>
      <c r="D12090" t="s">
        <v>18861</v>
      </c>
    </row>
    <row r="12091" spans="1:4" x14ac:dyDescent="0.2">
      <c r="A12091">
        <v>35286</v>
      </c>
      <c r="B12091" t="s">
        <v>18920</v>
      </c>
      <c r="C12091" t="s">
        <v>14497</v>
      </c>
      <c r="D12091" t="s">
        <v>18861</v>
      </c>
    </row>
    <row r="12092" spans="1:4" x14ac:dyDescent="0.2">
      <c r="A12092">
        <v>35287</v>
      </c>
      <c r="B12092" t="s">
        <v>18920</v>
      </c>
      <c r="C12092" t="s">
        <v>14497</v>
      </c>
      <c r="D12092" t="s">
        <v>18861</v>
      </c>
    </row>
    <row r="12093" spans="1:4" x14ac:dyDescent="0.2">
      <c r="A12093">
        <v>35288</v>
      </c>
      <c r="B12093" t="s">
        <v>18920</v>
      </c>
      <c r="C12093" t="s">
        <v>14497</v>
      </c>
      <c r="D12093" t="s">
        <v>18861</v>
      </c>
    </row>
    <row r="12094" spans="1:4" x14ac:dyDescent="0.2">
      <c r="A12094">
        <v>35289</v>
      </c>
      <c r="B12094" t="s">
        <v>18920</v>
      </c>
      <c r="C12094" t="s">
        <v>14497</v>
      </c>
      <c r="D12094" t="s">
        <v>18861</v>
      </c>
    </row>
    <row r="12095" spans="1:4" x14ac:dyDescent="0.2">
      <c r="A12095">
        <v>35290</v>
      </c>
      <c r="B12095" t="s">
        <v>18920</v>
      </c>
      <c r="C12095" t="s">
        <v>14497</v>
      </c>
      <c r="D12095" t="s">
        <v>18861</v>
      </c>
    </row>
    <row r="12096" spans="1:4" x14ac:dyDescent="0.2">
      <c r="A12096">
        <v>35291</v>
      </c>
      <c r="B12096" t="s">
        <v>18920</v>
      </c>
      <c r="C12096" t="s">
        <v>14497</v>
      </c>
      <c r="D12096" t="s">
        <v>18861</v>
      </c>
    </row>
    <row r="12097" spans="1:4" x14ac:dyDescent="0.2">
      <c r="A12097">
        <v>35292</v>
      </c>
      <c r="B12097" t="s">
        <v>18920</v>
      </c>
      <c r="C12097" t="s">
        <v>14497</v>
      </c>
      <c r="D12097" t="s">
        <v>18861</v>
      </c>
    </row>
    <row r="12098" spans="1:4" x14ac:dyDescent="0.2">
      <c r="A12098">
        <v>35293</v>
      </c>
      <c r="B12098" t="s">
        <v>18920</v>
      </c>
      <c r="C12098" t="s">
        <v>14497</v>
      </c>
      <c r="D12098" t="s">
        <v>18861</v>
      </c>
    </row>
    <row r="12099" spans="1:4" x14ac:dyDescent="0.2">
      <c r="A12099">
        <v>35294</v>
      </c>
      <c r="B12099" t="s">
        <v>18920</v>
      </c>
      <c r="C12099" t="s">
        <v>14497</v>
      </c>
      <c r="D12099" t="s">
        <v>18861</v>
      </c>
    </row>
    <row r="12100" spans="1:4" x14ac:dyDescent="0.2">
      <c r="A12100">
        <v>35295</v>
      </c>
      <c r="B12100" t="s">
        <v>18920</v>
      </c>
      <c r="C12100" t="s">
        <v>14497</v>
      </c>
      <c r="D12100" t="s">
        <v>18861</v>
      </c>
    </row>
    <row r="12101" spans="1:4" x14ac:dyDescent="0.2">
      <c r="A12101">
        <v>35296</v>
      </c>
      <c r="B12101" t="s">
        <v>18920</v>
      </c>
      <c r="C12101" t="s">
        <v>14497</v>
      </c>
      <c r="D12101" t="s">
        <v>18861</v>
      </c>
    </row>
    <row r="12102" spans="1:4" x14ac:dyDescent="0.2">
      <c r="A12102">
        <v>35297</v>
      </c>
      <c r="B12102" t="s">
        <v>18920</v>
      </c>
      <c r="C12102" t="s">
        <v>14497</v>
      </c>
      <c r="D12102" t="s">
        <v>18861</v>
      </c>
    </row>
    <row r="12103" spans="1:4" x14ac:dyDescent="0.2">
      <c r="A12103">
        <v>35298</v>
      </c>
      <c r="B12103" t="s">
        <v>18920</v>
      </c>
      <c r="C12103" t="s">
        <v>14497</v>
      </c>
      <c r="D12103" t="s">
        <v>18861</v>
      </c>
    </row>
    <row r="12104" spans="1:4" x14ac:dyDescent="0.2">
      <c r="A12104">
        <v>35299</v>
      </c>
      <c r="B12104" t="s">
        <v>18920</v>
      </c>
      <c r="C12104" t="s">
        <v>14497</v>
      </c>
      <c r="D12104" t="s">
        <v>18861</v>
      </c>
    </row>
    <row r="12105" spans="1:4" x14ac:dyDescent="0.2">
      <c r="A12105">
        <v>35401</v>
      </c>
      <c r="B12105" t="s">
        <v>4747</v>
      </c>
      <c r="C12105" t="s">
        <v>18899</v>
      </c>
      <c r="D12105" t="s">
        <v>18861</v>
      </c>
    </row>
    <row r="12106" spans="1:4" x14ac:dyDescent="0.2">
      <c r="A12106">
        <v>35404</v>
      </c>
      <c r="B12106" t="s">
        <v>4747</v>
      </c>
      <c r="C12106" t="s">
        <v>18899</v>
      </c>
      <c r="D12106" t="s">
        <v>18861</v>
      </c>
    </row>
    <row r="12107" spans="1:4" x14ac:dyDescent="0.2">
      <c r="A12107">
        <v>35405</v>
      </c>
      <c r="B12107" t="s">
        <v>4747</v>
      </c>
      <c r="C12107" t="s">
        <v>18899</v>
      </c>
      <c r="D12107" t="s">
        <v>18861</v>
      </c>
    </row>
    <row r="12108" spans="1:4" x14ac:dyDescent="0.2">
      <c r="A12108">
        <v>35406</v>
      </c>
      <c r="B12108" t="s">
        <v>4747</v>
      </c>
      <c r="C12108" t="s">
        <v>18899</v>
      </c>
      <c r="D12108" t="s">
        <v>18861</v>
      </c>
    </row>
    <row r="12109" spans="1:4" x14ac:dyDescent="0.2">
      <c r="A12109">
        <v>35441</v>
      </c>
      <c r="B12109" t="s">
        <v>3721</v>
      </c>
      <c r="C12109" t="s">
        <v>18921</v>
      </c>
      <c r="D12109" t="s">
        <v>18861</v>
      </c>
    </row>
    <row r="12110" spans="1:4" x14ac:dyDescent="0.2">
      <c r="A12110">
        <v>35442</v>
      </c>
      <c r="B12110" t="s">
        <v>18922</v>
      </c>
      <c r="C12110" t="s">
        <v>18043</v>
      </c>
      <c r="D12110" t="s">
        <v>18861</v>
      </c>
    </row>
    <row r="12111" spans="1:4" x14ac:dyDescent="0.2">
      <c r="A12111">
        <v>35443</v>
      </c>
      <c r="B12111" t="s">
        <v>18923</v>
      </c>
      <c r="C12111" t="s">
        <v>13971</v>
      </c>
      <c r="D12111" t="s">
        <v>18861</v>
      </c>
    </row>
    <row r="12112" spans="1:4" x14ac:dyDescent="0.2">
      <c r="A12112">
        <v>35444</v>
      </c>
      <c r="B12112" t="s">
        <v>18924</v>
      </c>
      <c r="C12112" t="s">
        <v>18899</v>
      </c>
      <c r="D12112" t="s">
        <v>18861</v>
      </c>
    </row>
    <row r="12113" spans="1:4" x14ac:dyDescent="0.2">
      <c r="A12113">
        <v>35446</v>
      </c>
      <c r="B12113" t="s">
        <v>18925</v>
      </c>
      <c r="C12113" t="s">
        <v>18899</v>
      </c>
      <c r="D12113" t="s">
        <v>18861</v>
      </c>
    </row>
    <row r="12114" spans="1:4" x14ac:dyDescent="0.2">
      <c r="A12114">
        <v>35447</v>
      </c>
      <c r="B12114" t="s">
        <v>3646</v>
      </c>
      <c r="C12114" t="s">
        <v>18043</v>
      </c>
      <c r="D12114" t="s">
        <v>18861</v>
      </c>
    </row>
    <row r="12115" spans="1:4" x14ac:dyDescent="0.2">
      <c r="A12115">
        <v>35452</v>
      </c>
      <c r="B12115" t="s">
        <v>18926</v>
      </c>
      <c r="C12115" t="s">
        <v>18899</v>
      </c>
      <c r="D12115" t="s">
        <v>18861</v>
      </c>
    </row>
    <row r="12116" spans="1:4" x14ac:dyDescent="0.2">
      <c r="A12116">
        <v>35453</v>
      </c>
      <c r="B12116" t="s">
        <v>18613</v>
      </c>
      <c r="C12116" t="s">
        <v>18899</v>
      </c>
      <c r="D12116" t="s">
        <v>18861</v>
      </c>
    </row>
    <row r="12117" spans="1:4" x14ac:dyDescent="0.2">
      <c r="A12117">
        <v>35456</v>
      </c>
      <c r="B12117" t="s">
        <v>18927</v>
      </c>
      <c r="C12117" t="s">
        <v>18899</v>
      </c>
      <c r="D12117" t="s">
        <v>18861</v>
      </c>
    </row>
    <row r="12118" spans="1:4" x14ac:dyDescent="0.2">
      <c r="A12118">
        <v>35457</v>
      </c>
      <c r="B12118" t="s">
        <v>18928</v>
      </c>
      <c r="C12118" t="s">
        <v>18899</v>
      </c>
      <c r="D12118" t="s">
        <v>18861</v>
      </c>
    </row>
    <row r="12119" spans="1:4" x14ac:dyDescent="0.2">
      <c r="A12119">
        <v>35458</v>
      </c>
      <c r="B12119" t="s">
        <v>18929</v>
      </c>
      <c r="C12119" t="s">
        <v>18899</v>
      </c>
      <c r="D12119" t="s">
        <v>18861</v>
      </c>
    </row>
    <row r="12120" spans="1:4" x14ac:dyDescent="0.2">
      <c r="A12120">
        <v>35459</v>
      </c>
      <c r="B12120" t="s">
        <v>18930</v>
      </c>
      <c r="C12120" t="s">
        <v>17897</v>
      </c>
      <c r="D12120" t="s">
        <v>18861</v>
      </c>
    </row>
    <row r="12121" spans="1:4" x14ac:dyDescent="0.2">
      <c r="A12121">
        <v>35460</v>
      </c>
      <c r="B12121" t="s">
        <v>18931</v>
      </c>
      <c r="C12121" t="s">
        <v>17897</v>
      </c>
      <c r="D12121" t="s">
        <v>18861</v>
      </c>
    </row>
    <row r="12122" spans="1:4" x14ac:dyDescent="0.2">
      <c r="A12122">
        <v>35461</v>
      </c>
      <c r="B12122" t="s">
        <v>18932</v>
      </c>
      <c r="C12122" t="s">
        <v>18043</v>
      </c>
      <c r="D12122" t="s">
        <v>18861</v>
      </c>
    </row>
    <row r="12123" spans="1:4" x14ac:dyDescent="0.2">
      <c r="A12123">
        <v>35462</v>
      </c>
      <c r="B12123" t="s">
        <v>18933</v>
      </c>
      <c r="C12123" t="s">
        <v>13971</v>
      </c>
      <c r="D12123" t="s">
        <v>18861</v>
      </c>
    </row>
    <row r="12124" spans="1:4" x14ac:dyDescent="0.2">
      <c r="A12124">
        <v>35463</v>
      </c>
      <c r="B12124" t="s">
        <v>18934</v>
      </c>
      <c r="C12124" t="s">
        <v>18899</v>
      </c>
      <c r="D12124" t="s">
        <v>18861</v>
      </c>
    </row>
    <row r="12125" spans="1:4" x14ac:dyDescent="0.2">
      <c r="A12125">
        <v>35464</v>
      </c>
      <c r="B12125" t="s">
        <v>14644</v>
      </c>
      <c r="C12125" t="s">
        <v>17897</v>
      </c>
      <c r="D12125" t="s">
        <v>18861</v>
      </c>
    </row>
    <row r="12126" spans="1:4" x14ac:dyDescent="0.2">
      <c r="A12126">
        <v>35466</v>
      </c>
      <c r="B12126" t="s">
        <v>18935</v>
      </c>
      <c r="C12126" t="s">
        <v>18043</v>
      </c>
      <c r="D12126" t="s">
        <v>18861</v>
      </c>
    </row>
    <row r="12127" spans="1:4" x14ac:dyDescent="0.2">
      <c r="A12127">
        <v>35469</v>
      </c>
      <c r="B12127" t="s">
        <v>1103</v>
      </c>
      <c r="C12127" t="s">
        <v>13971</v>
      </c>
      <c r="D12127" t="s">
        <v>18861</v>
      </c>
    </row>
    <row r="12128" spans="1:4" x14ac:dyDescent="0.2">
      <c r="A12128">
        <v>35470</v>
      </c>
      <c r="B12128" t="s">
        <v>13308</v>
      </c>
      <c r="C12128" t="s">
        <v>17897</v>
      </c>
      <c r="D12128" t="s">
        <v>18861</v>
      </c>
    </row>
    <row r="12129" spans="1:4" x14ac:dyDescent="0.2">
      <c r="A12129">
        <v>35473</v>
      </c>
      <c r="B12129" t="s">
        <v>13916</v>
      </c>
      <c r="C12129" t="s">
        <v>18899</v>
      </c>
      <c r="D12129" t="s">
        <v>18861</v>
      </c>
    </row>
    <row r="12130" spans="1:4" x14ac:dyDescent="0.2">
      <c r="A12130">
        <v>35474</v>
      </c>
      <c r="B12130" t="s">
        <v>18936</v>
      </c>
      <c r="C12130" t="s">
        <v>18921</v>
      </c>
      <c r="D12130" t="s">
        <v>18861</v>
      </c>
    </row>
    <row r="12131" spans="1:4" x14ac:dyDescent="0.2">
      <c r="A12131">
        <v>35475</v>
      </c>
      <c r="B12131" t="s">
        <v>13916</v>
      </c>
      <c r="C12131" t="s">
        <v>18899</v>
      </c>
      <c r="D12131" t="s">
        <v>18861</v>
      </c>
    </row>
    <row r="12132" spans="1:4" x14ac:dyDescent="0.2">
      <c r="A12132">
        <v>35476</v>
      </c>
      <c r="B12132" t="s">
        <v>13916</v>
      </c>
      <c r="C12132" t="s">
        <v>18899</v>
      </c>
      <c r="D12132" t="s">
        <v>18861</v>
      </c>
    </row>
    <row r="12133" spans="1:4" x14ac:dyDescent="0.2">
      <c r="A12133">
        <v>35480</v>
      </c>
      <c r="B12133" t="s">
        <v>18937</v>
      </c>
      <c r="C12133" t="s">
        <v>18899</v>
      </c>
      <c r="D12133" t="s">
        <v>18861</v>
      </c>
    </row>
    <row r="12134" spans="1:4" x14ac:dyDescent="0.2">
      <c r="A12134">
        <v>35481</v>
      </c>
      <c r="B12134" t="s">
        <v>18938</v>
      </c>
      <c r="C12134" t="s">
        <v>18043</v>
      </c>
      <c r="D12134" t="s">
        <v>18861</v>
      </c>
    </row>
    <row r="12135" spans="1:4" x14ac:dyDescent="0.2">
      <c r="A12135">
        <v>35487</v>
      </c>
      <c r="B12135" t="s">
        <v>4747</v>
      </c>
      <c r="C12135" t="s">
        <v>18899</v>
      </c>
      <c r="D12135" t="s">
        <v>18861</v>
      </c>
    </row>
    <row r="12136" spans="1:4" x14ac:dyDescent="0.2">
      <c r="A12136">
        <v>35490</v>
      </c>
      <c r="B12136" t="s">
        <v>17945</v>
      </c>
      <c r="C12136" t="s">
        <v>18899</v>
      </c>
      <c r="D12136" t="s">
        <v>18861</v>
      </c>
    </row>
    <row r="12137" spans="1:4" x14ac:dyDescent="0.2">
      <c r="A12137">
        <v>35501</v>
      </c>
      <c r="B12137" t="s">
        <v>14812</v>
      </c>
      <c r="C12137" t="s">
        <v>18314</v>
      </c>
      <c r="D12137" t="s">
        <v>18861</v>
      </c>
    </row>
    <row r="12138" spans="1:4" x14ac:dyDescent="0.2">
      <c r="A12138">
        <v>35503</v>
      </c>
      <c r="B12138" t="s">
        <v>14812</v>
      </c>
      <c r="C12138" t="s">
        <v>18314</v>
      </c>
      <c r="D12138" t="s">
        <v>18861</v>
      </c>
    </row>
    <row r="12139" spans="1:4" x14ac:dyDescent="0.2">
      <c r="A12139">
        <v>35504</v>
      </c>
      <c r="B12139" t="s">
        <v>14812</v>
      </c>
      <c r="C12139" t="s">
        <v>18314</v>
      </c>
      <c r="D12139" t="s">
        <v>18861</v>
      </c>
    </row>
    <row r="12140" spans="1:4" x14ac:dyDescent="0.2">
      <c r="A12140">
        <v>35540</v>
      </c>
      <c r="B12140" t="s">
        <v>12842</v>
      </c>
      <c r="C12140" t="s">
        <v>18939</v>
      </c>
      <c r="D12140" t="s">
        <v>18861</v>
      </c>
    </row>
    <row r="12141" spans="1:4" x14ac:dyDescent="0.2">
      <c r="A12141">
        <v>35541</v>
      </c>
      <c r="B12141" t="s">
        <v>18940</v>
      </c>
      <c r="C12141" t="s">
        <v>18939</v>
      </c>
      <c r="D12141" t="s">
        <v>18861</v>
      </c>
    </row>
    <row r="12142" spans="1:4" x14ac:dyDescent="0.2">
      <c r="A12142">
        <v>35542</v>
      </c>
      <c r="B12142" t="s">
        <v>18941</v>
      </c>
      <c r="C12142" t="s">
        <v>14939</v>
      </c>
      <c r="D12142" t="s">
        <v>18861</v>
      </c>
    </row>
    <row r="12143" spans="1:4" x14ac:dyDescent="0.2">
      <c r="A12143">
        <v>35543</v>
      </c>
      <c r="B12143" t="s">
        <v>17391</v>
      </c>
      <c r="C12143" t="s">
        <v>17285</v>
      </c>
      <c r="D12143" t="s">
        <v>18861</v>
      </c>
    </row>
    <row r="12144" spans="1:4" x14ac:dyDescent="0.2">
      <c r="A12144">
        <v>35544</v>
      </c>
      <c r="B12144" t="s">
        <v>18942</v>
      </c>
      <c r="C12144" t="s">
        <v>18178</v>
      </c>
      <c r="D12144" t="s">
        <v>18861</v>
      </c>
    </row>
    <row r="12145" spans="1:4" x14ac:dyDescent="0.2">
      <c r="A12145">
        <v>35546</v>
      </c>
      <c r="B12145" t="s">
        <v>18943</v>
      </c>
      <c r="C12145" t="s">
        <v>14939</v>
      </c>
      <c r="D12145" t="s">
        <v>18861</v>
      </c>
    </row>
    <row r="12146" spans="1:4" x14ac:dyDescent="0.2">
      <c r="A12146">
        <v>35548</v>
      </c>
      <c r="B12146" t="s">
        <v>18944</v>
      </c>
      <c r="C12146" t="s">
        <v>17285</v>
      </c>
      <c r="D12146" t="s">
        <v>18861</v>
      </c>
    </row>
    <row r="12147" spans="1:4" x14ac:dyDescent="0.2">
      <c r="A12147">
        <v>35549</v>
      </c>
      <c r="B12147" t="s">
        <v>18945</v>
      </c>
      <c r="C12147" t="s">
        <v>18314</v>
      </c>
      <c r="D12147" t="s">
        <v>18861</v>
      </c>
    </row>
    <row r="12148" spans="1:4" x14ac:dyDescent="0.2">
      <c r="A12148">
        <v>35550</v>
      </c>
      <c r="B12148" t="s">
        <v>16184</v>
      </c>
      <c r="C12148" t="s">
        <v>18314</v>
      </c>
      <c r="D12148" t="s">
        <v>18861</v>
      </c>
    </row>
    <row r="12149" spans="1:4" x14ac:dyDescent="0.2">
      <c r="A12149">
        <v>35552</v>
      </c>
      <c r="B12149" t="s">
        <v>401</v>
      </c>
      <c r="C12149" t="s">
        <v>18178</v>
      </c>
      <c r="D12149" t="s">
        <v>18861</v>
      </c>
    </row>
    <row r="12150" spans="1:4" x14ac:dyDescent="0.2">
      <c r="A12150">
        <v>35553</v>
      </c>
      <c r="B12150" t="s">
        <v>18946</v>
      </c>
      <c r="C12150" t="s">
        <v>18939</v>
      </c>
      <c r="D12150" t="s">
        <v>18861</v>
      </c>
    </row>
    <row r="12151" spans="1:4" x14ac:dyDescent="0.2">
      <c r="A12151">
        <v>35554</v>
      </c>
      <c r="B12151" t="s">
        <v>18947</v>
      </c>
      <c r="C12151" t="s">
        <v>14939</v>
      </c>
      <c r="D12151" t="s">
        <v>18861</v>
      </c>
    </row>
    <row r="12152" spans="1:4" x14ac:dyDescent="0.2">
      <c r="A12152">
        <v>35555</v>
      </c>
      <c r="B12152" t="s">
        <v>18948</v>
      </c>
      <c r="C12152" t="s">
        <v>14939</v>
      </c>
      <c r="D12152" t="s">
        <v>18861</v>
      </c>
    </row>
    <row r="12153" spans="1:4" x14ac:dyDescent="0.2">
      <c r="A12153">
        <v>35563</v>
      </c>
      <c r="B12153" t="s">
        <v>18949</v>
      </c>
      <c r="C12153" t="s">
        <v>17285</v>
      </c>
      <c r="D12153" t="s">
        <v>18861</v>
      </c>
    </row>
    <row r="12154" spans="1:4" x14ac:dyDescent="0.2">
      <c r="A12154">
        <v>35564</v>
      </c>
      <c r="B12154" t="s">
        <v>18950</v>
      </c>
      <c r="C12154" t="s">
        <v>17285</v>
      </c>
      <c r="D12154" t="s">
        <v>18861</v>
      </c>
    </row>
    <row r="12155" spans="1:4" x14ac:dyDescent="0.2">
      <c r="A12155">
        <v>35565</v>
      </c>
      <c r="B12155" t="s">
        <v>18951</v>
      </c>
      <c r="C12155" t="s">
        <v>18939</v>
      </c>
      <c r="D12155" t="s">
        <v>18861</v>
      </c>
    </row>
    <row r="12156" spans="1:4" x14ac:dyDescent="0.2">
      <c r="A12156">
        <v>35570</v>
      </c>
      <c r="B12156" t="s">
        <v>9784</v>
      </c>
      <c r="C12156" t="s">
        <v>17285</v>
      </c>
      <c r="D12156" t="s">
        <v>18861</v>
      </c>
    </row>
    <row r="12157" spans="1:4" x14ac:dyDescent="0.2">
      <c r="A12157">
        <v>35571</v>
      </c>
      <c r="B12157" t="s">
        <v>18054</v>
      </c>
      <c r="C12157" t="s">
        <v>12097</v>
      </c>
      <c r="D12157" t="s">
        <v>18861</v>
      </c>
    </row>
    <row r="12158" spans="1:4" x14ac:dyDescent="0.2">
      <c r="A12158">
        <v>35572</v>
      </c>
      <c r="B12158" t="s">
        <v>103</v>
      </c>
      <c r="C12158" t="s">
        <v>18939</v>
      </c>
      <c r="D12158" t="s">
        <v>18861</v>
      </c>
    </row>
    <row r="12159" spans="1:4" x14ac:dyDescent="0.2">
      <c r="A12159">
        <v>35574</v>
      </c>
      <c r="B12159" t="s">
        <v>14769</v>
      </c>
      <c r="C12159" t="s">
        <v>18178</v>
      </c>
      <c r="D12159" t="s">
        <v>18861</v>
      </c>
    </row>
    <row r="12160" spans="1:4" x14ac:dyDescent="0.2">
      <c r="A12160">
        <v>35575</v>
      </c>
      <c r="B12160" t="s">
        <v>12270</v>
      </c>
      <c r="C12160" t="s">
        <v>18939</v>
      </c>
      <c r="D12160" t="s">
        <v>18861</v>
      </c>
    </row>
    <row r="12161" spans="1:4" x14ac:dyDescent="0.2">
      <c r="A12161">
        <v>35576</v>
      </c>
      <c r="B12161" t="s">
        <v>14816</v>
      </c>
      <c r="C12161" t="s">
        <v>18178</v>
      </c>
      <c r="D12161" t="s">
        <v>18861</v>
      </c>
    </row>
    <row r="12162" spans="1:4" x14ac:dyDescent="0.2">
      <c r="A12162">
        <v>35578</v>
      </c>
      <c r="B12162" t="s">
        <v>18952</v>
      </c>
      <c r="C12162" t="s">
        <v>18314</v>
      </c>
      <c r="D12162" t="s">
        <v>18861</v>
      </c>
    </row>
    <row r="12163" spans="1:4" x14ac:dyDescent="0.2">
      <c r="A12163">
        <v>35579</v>
      </c>
      <c r="B12163" t="s">
        <v>18953</v>
      </c>
      <c r="C12163" t="s">
        <v>18314</v>
      </c>
      <c r="D12163" t="s">
        <v>18861</v>
      </c>
    </row>
    <row r="12164" spans="1:4" x14ac:dyDescent="0.2">
      <c r="A12164">
        <v>35580</v>
      </c>
      <c r="B12164" t="s">
        <v>18805</v>
      </c>
      <c r="C12164" t="s">
        <v>18314</v>
      </c>
      <c r="D12164" t="s">
        <v>18861</v>
      </c>
    </row>
    <row r="12165" spans="1:4" x14ac:dyDescent="0.2">
      <c r="A12165">
        <v>35581</v>
      </c>
      <c r="B12165" t="s">
        <v>18954</v>
      </c>
      <c r="C12165" t="s">
        <v>12097</v>
      </c>
      <c r="D12165" t="s">
        <v>18861</v>
      </c>
    </row>
    <row r="12166" spans="1:4" x14ac:dyDescent="0.2">
      <c r="A12166">
        <v>35582</v>
      </c>
      <c r="B12166" t="s">
        <v>18955</v>
      </c>
      <c r="C12166" t="s">
        <v>12097</v>
      </c>
      <c r="D12166" t="s">
        <v>18861</v>
      </c>
    </row>
    <row r="12167" spans="1:4" x14ac:dyDescent="0.2">
      <c r="A12167">
        <v>35585</v>
      </c>
      <c r="B12167" t="s">
        <v>17861</v>
      </c>
      <c r="C12167" t="s">
        <v>12097</v>
      </c>
      <c r="D12167" t="s">
        <v>18861</v>
      </c>
    </row>
    <row r="12168" spans="1:4" x14ac:dyDescent="0.2">
      <c r="A12168">
        <v>35586</v>
      </c>
      <c r="B12168" t="s">
        <v>18956</v>
      </c>
      <c r="C12168" t="s">
        <v>18178</v>
      </c>
      <c r="D12168" t="s">
        <v>18861</v>
      </c>
    </row>
    <row r="12169" spans="1:4" x14ac:dyDescent="0.2">
      <c r="A12169">
        <v>35587</v>
      </c>
      <c r="B12169" t="s">
        <v>18957</v>
      </c>
      <c r="C12169" t="s">
        <v>18314</v>
      </c>
      <c r="D12169" t="s">
        <v>18861</v>
      </c>
    </row>
    <row r="12170" spans="1:4" x14ac:dyDescent="0.2">
      <c r="A12170">
        <v>35592</v>
      </c>
      <c r="B12170" t="s">
        <v>13026</v>
      </c>
      <c r="C12170" t="s">
        <v>18178</v>
      </c>
      <c r="D12170" t="s">
        <v>18861</v>
      </c>
    </row>
    <row r="12171" spans="1:4" x14ac:dyDescent="0.2">
      <c r="A12171">
        <v>35593</v>
      </c>
      <c r="B12171" t="s">
        <v>18958</v>
      </c>
      <c r="C12171" t="s">
        <v>12097</v>
      </c>
      <c r="D12171" t="s">
        <v>18861</v>
      </c>
    </row>
    <row r="12172" spans="1:4" x14ac:dyDescent="0.2">
      <c r="A12172">
        <v>35594</v>
      </c>
      <c r="B12172" t="s">
        <v>15586</v>
      </c>
      <c r="C12172" t="s">
        <v>17285</v>
      </c>
      <c r="D12172" t="s">
        <v>18861</v>
      </c>
    </row>
    <row r="12173" spans="1:4" x14ac:dyDescent="0.2">
      <c r="A12173">
        <v>35601</v>
      </c>
      <c r="B12173" t="s">
        <v>1477</v>
      </c>
      <c r="C12173" t="s">
        <v>17039</v>
      </c>
      <c r="D12173" t="s">
        <v>18861</v>
      </c>
    </row>
    <row r="12174" spans="1:4" x14ac:dyDescent="0.2">
      <c r="A12174">
        <v>35603</v>
      </c>
      <c r="B12174" t="s">
        <v>1477</v>
      </c>
      <c r="C12174" t="s">
        <v>17039</v>
      </c>
      <c r="D12174" t="s">
        <v>18861</v>
      </c>
    </row>
    <row r="12175" spans="1:4" x14ac:dyDescent="0.2">
      <c r="A12175">
        <v>35610</v>
      </c>
      <c r="B12175" t="s">
        <v>18039</v>
      </c>
      <c r="C12175" t="s">
        <v>18959</v>
      </c>
      <c r="D12175" t="s">
        <v>18861</v>
      </c>
    </row>
    <row r="12176" spans="1:4" x14ac:dyDescent="0.2">
      <c r="A12176">
        <v>35611</v>
      </c>
      <c r="B12176" t="s">
        <v>1417</v>
      </c>
      <c r="C12176" t="s">
        <v>18960</v>
      </c>
      <c r="D12176" t="s">
        <v>18861</v>
      </c>
    </row>
    <row r="12177" spans="1:4" x14ac:dyDescent="0.2">
      <c r="A12177">
        <v>35613</v>
      </c>
      <c r="B12177" t="s">
        <v>1417</v>
      </c>
      <c r="C12177" t="s">
        <v>18960</v>
      </c>
      <c r="D12177" t="s">
        <v>18861</v>
      </c>
    </row>
    <row r="12178" spans="1:4" x14ac:dyDescent="0.2">
      <c r="A12178">
        <v>35614</v>
      </c>
      <c r="B12178" t="s">
        <v>1417</v>
      </c>
      <c r="C12178" t="s">
        <v>18960</v>
      </c>
      <c r="D12178" t="s">
        <v>18861</v>
      </c>
    </row>
    <row r="12179" spans="1:4" x14ac:dyDescent="0.2">
      <c r="A12179">
        <v>35616</v>
      </c>
      <c r="B12179" t="s">
        <v>17835</v>
      </c>
      <c r="C12179" t="s">
        <v>18961</v>
      </c>
      <c r="D12179" t="s">
        <v>18861</v>
      </c>
    </row>
    <row r="12180" spans="1:4" x14ac:dyDescent="0.2">
      <c r="A12180">
        <v>35618</v>
      </c>
      <c r="B12180" t="s">
        <v>16581</v>
      </c>
      <c r="C12180" t="s">
        <v>15154</v>
      </c>
      <c r="D12180" t="s">
        <v>18861</v>
      </c>
    </row>
    <row r="12181" spans="1:4" x14ac:dyDescent="0.2">
      <c r="A12181">
        <v>35619</v>
      </c>
      <c r="B12181" t="s">
        <v>2160</v>
      </c>
      <c r="C12181" t="s">
        <v>17039</v>
      </c>
      <c r="D12181" t="s">
        <v>18861</v>
      </c>
    </row>
    <row r="12182" spans="1:4" x14ac:dyDescent="0.2">
      <c r="A12182">
        <v>35620</v>
      </c>
      <c r="B12182" t="s">
        <v>18962</v>
      </c>
      <c r="C12182" t="s">
        <v>18960</v>
      </c>
      <c r="D12182" t="s">
        <v>18861</v>
      </c>
    </row>
    <row r="12183" spans="1:4" x14ac:dyDescent="0.2">
      <c r="A12183">
        <v>35621</v>
      </c>
      <c r="B12183" t="s">
        <v>18963</v>
      </c>
      <c r="C12183" t="s">
        <v>17039</v>
      </c>
      <c r="D12183" t="s">
        <v>18861</v>
      </c>
    </row>
    <row r="12184" spans="1:4" x14ac:dyDescent="0.2">
      <c r="A12184">
        <v>35622</v>
      </c>
      <c r="B12184" t="s">
        <v>18964</v>
      </c>
      <c r="C12184" t="s">
        <v>17039</v>
      </c>
      <c r="D12184" t="s">
        <v>18861</v>
      </c>
    </row>
    <row r="12185" spans="1:4" x14ac:dyDescent="0.2">
      <c r="A12185">
        <v>35630</v>
      </c>
      <c r="B12185" t="s">
        <v>285</v>
      </c>
      <c r="C12185" t="s">
        <v>18959</v>
      </c>
      <c r="D12185" t="s">
        <v>18861</v>
      </c>
    </row>
    <row r="12186" spans="1:4" x14ac:dyDescent="0.2">
      <c r="A12186">
        <v>35632</v>
      </c>
      <c r="B12186" t="s">
        <v>285</v>
      </c>
      <c r="C12186" t="s">
        <v>18959</v>
      </c>
      <c r="D12186" t="s">
        <v>18861</v>
      </c>
    </row>
    <row r="12187" spans="1:4" x14ac:dyDescent="0.2">
      <c r="A12187">
        <v>35633</v>
      </c>
      <c r="B12187" t="s">
        <v>285</v>
      </c>
      <c r="C12187" t="s">
        <v>18959</v>
      </c>
      <c r="D12187" t="s">
        <v>18861</v>
      </c>
    </row>
    <row r="12188" spans="1:4" x14ac:dyDescent="0.2">
      <c r="A12188">
        <v>35634</v>
      </c>
      <c r="B12188" t="s">
        <v>285</v>
      </c>
      <c r="C12188" t="s">
        <v>18959</v>
      </c>
      <c r="D12188" t="s">
        <v>18861</v>
      </c>
    </row>
    <row r="12189" spans="1:4" x14ac:dyDescent="0.2">
      <c r="A12189">
        <v>35640</v>
      </c>
      <c r="B12189" t="s">
        <v>18965</v>
      </c>
      <c r="C12189" t="s">
        <v>17039</v>
      </c>
      <c r="D12189" t="s">
        <v>18861</v>
      </c>
    </row>
    <row r="12190" spans="1:4" x14ac:dyDescent="0.2">
      <c r="A12190">
        <v>35643</v>
      </c>
      <c r="B12190" t="s">
        <v>1932</v>
      </c>
      <c r="C12190" t="s">
        <v>15154</v>
      </c>
      <c r="D12190" t="s">
        <v>18861</v>
      </c>
    </row>
    <row r="12191" spans="1:4" x14ac:dyDescent="0.2">
      <c r="A12191">
        <v>35645</v>
      </c>
      <c r="B12191" t="s">
        <v>18966</v>
      </c>
      <c r="C12191" t="s">
        <v>18959</v>
      </c>
      <c r="D12191" t="s">
        <v>18861</v>
      </c>
    </row>
    <row r="12192" spans="1:4" x14ac:dyDescent="0.2">
      <c r="A12192">
        <v>35646</v>
      </c>
      <c r="B12192" t="s">
        <v>18967</v>
      </c>
      <c r="C12192" t="s">
        <v>18961</v>
      </c>
      <c r="D12192" t="s">
        <v>18861</v>
      </c>
    </row>
    <row r="12193" spans="1:4" x14ac:dyDescent="0.2">
      <c r="A12193">
        <v>35647</v>
      </c>
      <c r="B12193" t="s">
        <v>17129</v>
      </c>
      <c r="C12193" t="s">
        <v>18960</v>
      </c>
      <c r="D12193" t="s">
        <v>18861</v>
      </c>
    </row>
    <row r="12194" spans="1:4" x14ac:dyDescent="0.2">
      <c r="A12194">
        <v>35648</v>
      </c>
      <c r="B12194" t="s">
        <v>12365</v>
      </c>
      <c r="C12194" t="s">
        <v>18959</v>
      </c>
      <c r="D12194" t="s">
        <v>18861</v>
      </c>
    </row>
    <row r="12195" spans="1:4" x14ac:dyDescent="0.2">
      <c r="A12195">
        <v>35650</v>
      </c>
      <c r="B12195" t="s">
        <v>18968</v>
      </c>
      <c r="C12195" t="s">
        <v>15154</v>
      </c>
      <c r="D12195" t="s">
        <v>18861</v>
      </c>
    </row>
    <row r="12196" spans="1:4" x14ac:dyDescent="0.2">
      <c r="A12196">
        <v>35651</v>
      </c>
      <c r="B12196" t="s">
        <v>17133</v>
      </c>
      <c r="C12196" t="s">
        <v>15154</v>
      </c>
      <c r="D12196" t="s">
        <v>18861</v>
      </c>
    </row>
    <row r="12197" spans="1:4" x14ac:dyDescent="0.2">
      <c r="A12197">
        <v>35652</v>
      </c>
      <c r="B12197" t="s">
        <v>14928</v>
      </c>
      <c r="C12197" t="s">
        <v>18959</v>
      </c>
      <c r="D12197" t="s">
        <v>18861</v>
      </c>
    </row>
    <row r="12198" spans="1:4" x14ac:dyDescent="0.2">
      <c r="A12198">
        <v>35653</v>
      </c>
      <c r="B12198" t="s">
        <v>18969</v>
      </c>
      <c r="C12198" t="s">
        <v>12097</v>
      </c>
      <c r="D12198" t="s">
        <v>18861</v>
      </c>
    </row>
    <row r="12199" spans="1:4" x14ac:dyDescent="0.2">
      <c r="A12199">
        <v>35654</v>
      </c>
      <c r="B12199" t="s">
        <v>18969</v>
      </c>
      <c r="C12199" t="s">
        <v>12097</v>
      </c>
      <c r="D12199" t="s">
        <v>18861</v>
      </c>
    </row>
    <row r="12200" spans="1:4" x14ac:dyDescent="0.2">
      <c r="A12200">
        <v>35660</v>
      </c>
      <c r="B12200" t="s">
        <v>12139</v>
      </c>
      <c r="C12200" t="s">
        <v>18961</v>
      </c>
      <c r="D12200" t="s">
        <v>18861</v>
      </c>
    </row>
    <row r="12201" spans="1:4" x14ac:dyDescent="0.2">
      <c r="A12201">
        <v>35661</v>
      </c>
      <c r="B12201" t="s">
        <v>18970</v>
      </c>
      <c r="C12201" t="s">
        <v>18961</v>
      </c>
      <c r="D12201" t="s">
        <v>18861</v>
      </c>
    </row>
    <row r="12202" spans="1:4" x14ac:dyDescent="0.2">
      <c r="A12202">
        <v>35670</v>
      </c>
      <c r="B12202" t="s">
        <v>12332</v>
      </c>
      <c r="C12202" t="s">
        <v>17039</v>
      </c>
      <c r="D12202" t="s">
        <v>18861</v>
      </c>
    </row>
    <row r="12203" spans="1:4" x14ac:dyDescent="0.2">
      <c r="A12203">
        <v>35671</v>
      </c>
      <c r="B12203" t="s">
        <v>18971</v>
      </c>
      <c r="C12203" t="s">
        <v>18960</v>
      </c>
      <c r="D12203" t="s">
        <v>18861</v>
      </c>
    </row>
    <row r="12204" spans="1:4" x14ac:dyDescent="0.2">
      <c r="A12204">
        <v>35672</v>
      </c>
      <c r="B12204" t="s">
        <v>18972</v>
      </c>
      <c r="C12204" t="s">
        <v>15154</v>
      </c>
      <c r="D12204" t="s">
        <v>18861</v>
      </c>
    </row>
    <row r="12205" spans="1:4" x14ac:dyDescent="0.2">
      <c r="A12205">
        <v>35673</v>
      </c>
      <c r="B12205" t="s">
        <v>17435</v>
      </c>
      <c r="C12205" t="s">
        <v>15154</v>
      </c>
      <c r="D12205" t="s">
        <v>18861</v>
      </c>
    </row>
    <row r="12206" spans="1:4" x14ac:dyDescent="0.2">
      <c r="A12206">
        <v>35674</v>
      </c>
      <c r="B12206" t="s">
        <v>18973</v>
      </c>
      <c r="C12206" t="s">
        <v>18961</v>
      </c>
      <c r="D12206" t="s">
        <v>18861</v>
      </c>
    </row>
    <row r="12207" spans="1:4" x14ac:dyDescent="0.2">
      <c r="A12207">
        <v>35677</v>
      </c>
      <c r="B12207" t="s">
        <v>7186</v>
      </c>
      <c r="C12207" t="s">
        <v>18959</v>
      </c>
      <c r="D12207" t="s">
        <v>18861</v>
      </c>
    </row>
    <row r="12208" spans="1:4" x14ac:dyDescent="0.2">
      <c r="A12208">
        <v>35699</v>
      </c>
      <c r="B12208" t="s">
        <v>1477</v>
      </c>
      <c r="C12208" t="s">
        <v>17039</v>
      </c>
      <c r="D12208" t="s">
        <v>18861</v>
      </c>
    </row>
    <row r="12209" spans="1:4" x14ac:dyDescent="0.2">
      <c r="A12209">
        <v>35739</v>
      </c>
      <c r="B12209" t="s">
        <v>15816</v>
      </c>
      <c r="C12209" t="s">
        <v>18960</v>
      </c>
      <c r="D12209" t="s">
        <v>18861</v>
      </c>
    </row>
    <row r="12210" spans="1:4" x14ac:dyDescent="0.2">
      <c r="A12210">
        <v>35740</v>
      </c>
      <c r="B12210" t="s">
        <v>13257</v>
      </c>
      <c r="C12210" t="s">
        <v>17013</v>
      </c>
      <c r="D12210" t="s">
        <v>18861</v>
      </c>
    </row>
    <row r="12211" spans="1:4" x14ac:dyDescent="0.2">
      <c r="A12211">
        <v>35741</v>
      </c>
      <c r="B12211" t="s">
        <v>18974</v>
      </c>
      <c r="C12211" t="s">
        <v>14347</v>
      </c>
      <c r="D12211" t="s">
        <v>18861</v>
      </c>
    </row>
    <row r="12212" spans="1:4" x14ac:dyDescent="0.2">
      <c r="A12212">
        <v>35744</v>
      </c>
      <c r="B12212" t="s">
        <v>16462</v>
      </c>
      <c r="C12212" t="s">
        <v>17013</v>
      </c>
      <c r="D12212" t="s">
        <v>18861</v>
      </c>
    </row>
    <row r="12213" spans="1:4" x14ac:dyDescent="0.2">
      <c r="A12213">
        <v>35745</v>
      </c>
      <c r="B12213" t="s">
        <v>18975</v>
      </c>
      <c r="C12213" t="s">
        <v>17013</v>
      </c>
      <c r="D12213" t="s">
        <v>18861</v>
      </c>
    </row>
    <row r="12214" spans="1:4" x14ac:dyDescent="0.2">
      <c r="A12214">
        <v>35746</v>
      </c>
      <c r="B12214" t="s">
        <v>18976</v>
      </c>
      <c r="C12214" t="s">
        <v>17013</v>
      </c>
      <c r="D12214" t="s">
        <v>18861</v>
      </c>
    </row>
    <row r="12215" spans="1:4" x14ac:dyDescent="0.2">
      <c r="A12215">
        <v>35747</v>
      </c>
      <c r="B12215" t="s">
        <v>18697</v>
      </c>
      <c r="C12215" t="s">
        <v>17160</v>
      </c>
      <c r="D12215" t="s">
        <v>18861</v>
      </c>
    </row>
    <row r="12216" spans="1:4" x14ac:dyDescent="0.2">
      <c r="A12216">
        <v>35748</v>
      </c>
      <c r="B12216" t="s">
        <v>18977</v>
      </c>
      <c r="C12216" t="s">
        <v>14347</v>
      </c>
      <c r="D12216" t="s">
        <v>18861</v>
      </c>
    </row>
    <row r="12217" spans="1:4" x14ac:dyDescent="0.2">
      <c r="A12217">
        <v>35749</v>
      </c>
      <c r="B12217" t="s">
        <v>18978</v>
      </c>
      <c r="C12217" t="s">
        <v>14347</v>
      </c>
      <c r="D12217" t="s">
        <v>18861</v>
      </c>
    </row>
    <row r="12218" spans="1:4" x14ac:dyDescent="0.2">
      <c r="A12218">
        <v>35750</v>
      </c>
      <c r="B12218" t="s">
        <v>18979</v>
      </c>
      <c r="C12218" t="s">
        <v>14347</v>
      </c>
      <c r="D12218" t="s">
        <v>18861</v>
      </c>
    </row>
    <row r="12219" spans="1:4" x14ac:dyDescent="0.2">
      <c r="A12219">
        <v>35751</v>
      </c>
      <c r="B12219" t="s">
        <v>18980</v>
      </c>
      <c r="C12219" t="s">
        <v>17013</v>
      </c>
      <c r="D12219" t="s">
        <v>18861</v>
      </c>
    </row>
    <row r="12220" spans="1:4" x14ac:dyDescent="0.2">
      <c r="A12220">
        <v>35752</v>
      </c>
      <c r="B12220" t="s">
        <v>1633</v>
      </c>
      <c r="C12220" t="s">
        <v>17013</v>
      </c>
      <c r="D12220" t="s">
        <v>18861</v>
      </c>
    </row>
    <row r="12221" spans="1:4" x14ac:dyDescent="0.2">
      <c r="A12221">
        <v>35754</v>
      </c>
      <c r="B12221" t="s">
        <v>18981</v>
      </c>
      <c r="C12221" t="s">
        <v>17039</v>
      </c>
      <c r="D12221" t="s">
        <v>18861</v>
      </c>
    </row>
    <row r="12222" spans="1:4" x14ac:dyDescent="0.2">
      <c r="A12222">
        <v>35755</v>
      </c>
      <c r="B12222" t="s">
        <v>18982</v>
      </c>
      <c r="C12222" t="s">
        <v>17160</v>
      </c>
      <c r="D12222" t="s">
        <v>18861</v>
      </c>
    </row>
    <row r="12223" spans="1:4" x14ac:dyDescent="0.2">
      <c r="A12223">
        <v>35756</v>
      </c>
      <c r="B12223" t="s">
        <v>978</v>
      </c>
      <c r="C12223" t="s">
        <v>18960</v>
      </c>
      <c r="D12223" t="s">
        <v>18861</v>
      </c>
    </row>
    <row r="12224" spans="1:4" x14ac:dyDescent="0.2">
      <c r="A12224">
        <v>35757</v>
      </c>
      <c r="B12224" t="s">
        <v>978</v>
      </c>
      <c r="C12224" t="s">
        <v>14347</v>
      </c>
      <c r="D12224" t="s">
        <v>18861</v>
      </c>
    </row>
    <row r="12225" spans="1:4" x14ac:dyDescent="0.2">
      <c r="A12225">
        <v>35758</v>
      </c>
      <c r="B12225" t="s">
        <v>978</v>
      </c>
      <c r="C12225" t="s">
        <v>14347</v>
      </c>
      <c r="D12225" t="s">
        <v>18861</v>
      </c>
    </row>
    <row r="12226" spans="1:4" x14ac:dyDescent="0.2">
      <c r="A12226">
        <v>35759</v>
      </c>
      <c r="B12226" t="s">
        <v>18983</v>
      </c>
      <c r="C12226" t="s">
        <v>14347</v>
      </c>
      <c r="D12226" t="s">
        <v>18861</v>
      </c>
    </row>
    <row r="12227" spans="1:4" x14ac:dyDescent="0.2">
      <c r="A12227">
        <v>35760</v>
      </c>
      <c r="B12227" t="s">
        <v>15801</v>
      </c>
      <c r="C12227" t="s">
        <v>14347</v>
      </c>
      <c r="D12227" t="s">
        <v>18861</v>
      </c>
    </row>
    <row r="12228" spans="1:4" x14ac:dyDescent="0.2">
      <c r="A12228">
        <v>35761</v>
      </c>
      <c r="B12228" t="s">
        <v>16235</v>
      </c>
      <c r="C12228" t="s">
        <v>14347</v>
      </c>
      <c r="D12228" t="s">
        <v>18861</v>
      </c>
    </row>
    <row r="12229" spans="1:4" x14ac:dyDescent="0.2">
      <c r="A12229">
        <v>35763</v>
      </c>
      <c r="B12229" t="s">
        <v>18984</v>
      </c>
      <c r="C12229" t="s">
        <v>14347</v>
      </c>
      <c r="D12229" t="s">
        <v>18861</v>
      </c>
    </row>
    <row r="12230" spans="1:4" x14ac:dyDescent="0.2">
      <c r="A12230">
        <v>35764</v>
      </c>
      <c r="B12230" t="s">
        <v>18985</v>
      </c>
      <c r="C12230" t="s">
        <v>17013</v>
      </c>
      <c r="D12230" t="s">
        <v>18861</v>
      </c>
    </row>
    <row r="12231" spans="1:4" x14ac:dyDescent="0.2">
      <c r="A12231">
        <v>35765</v>
      </c>
      <c r="B12231" t="s">
        <v>18986</v>
      </c>
      <c r="C12231" t="s">
        <v>17013</v>
      </c>
      <c r="D12231" t="s">
        <v>18861</v>
      </c>
    </row>
    <row r="12232" spans="1:4" x14ac:dyDescent="0.2">
      <c r="A12232">
        <v>35766</v>
      </c>
      <c r="B12232" t="s">
        <v>12209</v>
      </c>
      <c r="C12232" t="s">
        <v>17013</v>
      </c>
      <c r="D12232" t="s">
        <v>18861</v>
      </c>
    </row>
    <row r="12233" spans="1:4" x14ac:dyDescent="0.2">
      <c r="A12233">
        <v>35768</v>
      </c>
      <c r="B12233" t="s">
        <v>18987</v>
      </c>
      <c r="C12233" t="s">
        <v>17013</v>
      </c>
      <c r="D12233" t="s">
        <v>18861</v>
      </c>
    </row>
    <row r="12234" spans="1:4" x14ac:dyDescent="0.2">
      <c r="A12234">
        <v>35769</v>
      </c>
      <c r="B12234" t="s">
        <v>18987</v>
      </c>
      <c r="C12234" t="s">
        <v>17013</v>
      </c>
      <c r="D12234" t="s">
        <v>18861</v>
      </c>
    </row>
    <row r="12235" spans="1:4" x14ac:dyDescent="0.2">
      <c r="A12235">
        <v>35771</v>
      </c>
      <c r="B12235" t="s">
        <v>18988</v>
      </c>
      <c r="C12235" t="s">
        <v>17013</v>
      </c>
      <c r="D12235" t="s">
        <v>18861</v>
      </c>
    </row>
    <row r="12236" spans="1:4" x14ac:dyDescent="0.2">
      <c r="A12236">
        <v>35772</v>
      </c>
      <c r="B12236" t="s">
        <v>18989</v>
      </c>
      <c r="C12236" t="s">
        <v>17013</v>
      </c>
      <c r="D12236" t="s">
        <v>18861</v>
      </c>
    </row>
    <row r="12237" spans="1:4" x14ac:dyDescent="0.2">
      <c r="A12237">
        <v>35773</v>
      </c>
      <c r="B12237" t="s">
        <v>18990</v>
      </c>
      <c r="C12237" t="s">
        <v>14347</v>
      </c>
      <c r="D12237" t="s">
        <v>18861</v>
      </c>
    </row>
    <row r="12238" spans="1:4" x14ac:dyDescent="0.2">
      <c r="A12238">
        <v>35774</v>
      </c>
      <c r="B12238" t="s">
        <v>2028</v>
      </c>
      <c r="C12238" t="s">
        <v>17013</v>
      </c>
      <c r="D12238" t="s">
        <v>18861</v>
      </c>
    </row>
    <row r="12239" spans="1:4" x14ac:dyDescent="0.2">
      <c r="A12239">
        <v>35775</v>
      </c>
      <c r="B12239" t="s">
        <v>18991</v>
      </c>
      <c r="C12239" t="s">
        <v>17039</v>
      </c>
      <c r="D12239" t="s">
        <v>18861</v>
      </c>
    </row>
    <row r="12240" spans="1:4" x14ac:dyDescent="0.2">
      <c r="A12240">
        <v>35776</v>
      </c>
      <c r="B12240" t="s">
        <v>16384</v>
      </c>
      <c r="C12240" t="s">
        <v>17013</v>
      </c>
      <c r="D12240" t="s">
        <v>18861</v>
      </c>
    </row>
    <row r="12241" spans="1:4" x14ac:dyDescent="0.2">
      <c r="A12241">
        <v>35801</v>
      </c>
      <c r="B12241" t="s">
        <v>33</v>
      </c>
      <c r="C12241" t="s">
        <v>14347</v>
      </c>
      <c r="D12241" t="s">
        <v>18861</v>
      </c>
    </row>
    <row r="12242" spans="1:4" x14ac:dyDescent="0.2">
      <c r="A12242">
        <v>35802</v>
      </c>
      <c r="B12242" t="s">
        <v>33</v>
      </c>
      <c r="C12242" t="s">
        <v>14347</v>
      </c>
      <c r="D12242" t="s">
        <v>18861</v>
      </c>
    </row>
    <row r="12243" spans="1:4" x14ac:dyDescent="0.2">
      <c r="A12243">
        <v>35803</v>
      </c>
      <c r="B12243" t="s">
        <v>33</v>
      </c>
      <c r="C12243" t="s">
        <v>14347</v>
      </c>
      <c r="D12243" t="s">
        <v>18861</v>
      </c>
    </row>
    <row r="12244" spans="1:4" x14ac:dyDescent="0.2">
      <c r="A12244">
        <v>35805</v>
      </c>
      <c r="B12244" t="s">
        <v>33</v>
      </c>
      <c r="C12244" t="s">
        <v>14347</v>
      </c>
      <c r="D12244" t="s">
        <v>18861</v>
      </c>
    </row>
    <row r="12245" spans="1:4" x14ac:dyDescent="0.2">
      <c r="A12245">
        <v>35806</v>
      </c>
      <c r="B12245" t="s">
        <v>33</v>
      </c>
      <c r="C12245" t="s">
        <v>14347</v>
      </c>
      <c r="D12245" t="s">
        <v>18861</v>
      </c>
    </row>
    <row r="12246" spans="1:4" x14ac:dyDescent="0.2">
      <c r="A12246">
        <v>35808</v>
      </c>
      <c r="B12246" t="s">
        <v>33</v>
      </c>
      <c r="C12246" t="s">
        <v>14347</v>
      </c>
      <c r="D12246" t="s">
        <v>18861</v>
      </c>
    </row>
    <row r="12247" spans="1:4" x14ac:dyDescent="0.2">
      <c r="A12247">
        <v>35810</v>
      </c>
      <c r="B12247" t="s">
        <v>33</v>
      </c>
      <c r="C12247" t="s">
        <v>14347</v>
      </c>
      <c r="D12247" t="s">
        <v>18861</v>
      </c>
    </row>
    <row r="12248" spans="1:4" x14ac:dyDescent="0.2">
      <c r="A12248">
        <v>35811</v>
      </c>
      <c r="B12248" t="s">
        <v>33</v>
      </c>
      <c r="C12248" t="s">
        <v>14347</v>
      </c>
      <c r="D12248" t="s">
        <v>18861</v>
      </c>
    </row>
    <row r="12249" spans="1:4" x14ac:dyDescent="0.2">
      <c r="A12249">
        <v>35813</v>
      </c>
      <c r="B12249" t="s">
        <v>33</v>
      </c>
      <c r="C12249" t="s">
        <v>14347</v>
      </c>
      <c r="D12249" t="s">
        <v>18861</v>
      </c>
    </row>
    <row r="12250" spans="1:4" x14ac:dyDescent="0.2">
      <c r="A12250">
        <v>35816</v>
      </c>
      <c r="B12250" t="s">
        <v>33</v>
      </c>
      <c r="C12250" t="s">
        <v>14347</v>
      </c>
      <c r="D12250" t="s">
        <v>18861</v>
      </c>
    </row>
    <row r="12251" spans="1:4" x14ac:dyDescent="0.2">
      <c r="A12251">
        <v>35824</v>
      </c>
      <c r="B12251" t="s">
        <v>33</v>
      </c>
      <c r="C12251" t="s">
        <v>14347</v>
      </c>
      <c r="D12251" t="s">
        <v>18861</v>
      </c>
    </row>
    <row r="12252" spans="1:4" x14ac:dyDescent="0.2">
      <c r="A12252">
        <v>35893</v>
      </c>
      <c r="B12252" t="s">
        <v>33</v>
      </c>
      <c r="C12252" t="s">
        <v>14347</v>
      </c>
      <c r="D12252" t="s">
        <v>18861</v>
      </c>
    </row>
    <row r="12253" spans="1:4" x14ac:dyDescent="0.2">
      <c r="A12253">
        <v>35894</v>
      </c>
      <c r="B12253" t="s">
        <v>33</v>
      </c>
      <c r="C12253" t="s">
        <v>14347</v>
      </c>
      <c r="D12253" t="s">
        <v>18861</v>
      </c>
    </row>
    <row r="12254" spans="1:4" x14ac:dyDescent="0.2">
      <c r="A12254">
        <v>35895</v>
      </c>
      <c r="B12254" t="s">
        <v>33</v>
      </c>
      <c r="C12254" t="s">
        <v>14347</v>
      </c>
      <c r="D12254" t="s">
        <v>18861</v>
      </c>
    </row>
    <row r="12255" spans="1:4" x14ac:dyDescent="0.2">
      <c r="A12255">
        <v>35896</v>
      </c>
      <c r="B12255" t="s">
        <v>33</v>
      </c>
      <c r="C12255" t="s">
        <v>14347</v>
      </c>
      <c r="D12255" t="s">
        <v>18861</v>
      </c>
    </row>
    <row r="12256" spans="1:4" x14ac:dyDescent="0.2">
      <c r="A12256">
        <v>35897</v>
      </c>
      <c r="B12256" t="s">
        <v>33</v>
      </c>
      <c r="C12256" t="s">
        <v>14347</v>
      </c>
      <c r="D12256" t="s">
        <v>18861</v>
      </c>
    </row>
    <row r="12257" spans="1:4" x14ac:dyDescent="0.2">
      <c r="A12257">
        <v>35898</v>
      </c>
      <c r="B12257" t="s">
        <v>33</v>
      </c>
      <c r="C12257" t="s">
        <v>14347</v>
      </c>
      <c r="D12257" t="s">
        <v>18861</v>
      </c>
    </row>
    <row r="12258" spans="1:4" x14ac:dyDescent="0.2">
      <c r="A12258">
        <v>35899</v>
      </c>
      <c r="B12258" t="s">
        <v>33</v>
      </c>
      <c r="C12258" t="s">
        <v>14347</v>
      </c>
      <c r="D12258" t="s">
        <v>18861</v>
      </c>
    </row>
    <row r="12259" spans="1:4" x14ac:dyDescent="0.2">
      <c r="A12259">
        <v>35901</v>
      </c>
      <c r="B12259" t="s">
        <v>17903</v>
      </c>
      <c r="C12259" t="s">
        <v>18992</v>
      </c>
      <c r="D12259" t="s">
        <v>18861</v>
      </c>
    </row>
    <row r="12260" spans="1:4" x14ac:dyDescent="0.2">
      <c r="A12260">
        <v>35903</v>
      </c>
      <c r="B12260" t="s">
        <v>17903</v>
      </c>
      <c r="C12260" t="s">
        <v>18992</v>
      </c>
      <c r="D12260" t="s">
        <v>18861</v>
      </c>
    </row>
    <row r="12261" spans="1:4" x14ac:dyDescent="0.2">
      <c r="A12261">
        <v>35904</v>
      </c>
      <c r="B12261" t="s">
        <v>17903</v>
      </c>
      <c r="C12261" t="s">
        <v>18992</v>
      </c>
      <c r="D12261" t="s">
        <v>18861</v>
      </c>
    </row>
    <row r="12262" spans="1:4" x14ac:dyDescent="0.2">
      <c r="A12262">
        <v>35905</v>
      </c>
      <c r="B12262" t="s">
        <v>17903</v>
      </c>
      <c r="C12262" t="s">
        <v>18992</v>
      </c>
      <c r="D12262" t="s">
        <v>18861</v>
      </c>
    </row>
    <row r="12263" spans="1:4" x14ac:dyDescent="0.2">
      <c r="A12263">
        <v>35906</v>
      </c>
      <c r="B12263" t="s">
        <v>18993</v>
      </c>
      <c r="C12263" t="s">
        <v>18992</v>
      </c>
      <c r="D12263" t="s">
        <v>18861</v>
      </c>
    </row>
    <row r="12264" spans="1:4" x14ac:dyDescent="0.2">
      <c r="A12264">
        <v>35907</v>
      </c>
      <c r="B12264" t="s">
        <v>17903</v>
      </c>
      <c r="C12264" t="s">
        <v>18992</v>
      </c>
      <c r="D12264" t="s">
        <v>18861</v>
      </c>
    </row>
    <row r="12265" spans="1:4" x14ac:dyDescent="0.2">
      <c r="A12265">
        <v>35950</v>
      </c>
      <c r="B12265" t="s">
        <v>18994</v>
      </c>
      <c r="C12265" t="s">
        <v>17160</v>
      </c>
      <c r="D12265" t="s">
        <v>18861</v>
      </c>
    </row>
    <row r="12266" spans="1:4" x14ac:dyDescent="0.2">
      <c r="A12266">
        <v>35951</v>
      </c>
      <c r="B12266" t="s">
        <v>18994</v>
      </c>
      <c r="C12266" t="s">
        <v>17160</v>
      </c>
      <c r="D12266" t="s">
        <v>18861</v>
      </c>
    </row>
    <row r="12267" spans="1:4" x14ac:dyDescent="0.2">
      <c r="A12267">
        <v>35952</v>
      </c>
      <c r="B12267" t="s">
        <v>11100</v>
      </c>
      <c r="C12267" t="s">
        <v>18992</v>
      </c>
      <c r="D12267" t="s">
        <v>18861</v>
      </c>
    </row>
    <row r="12268" spans="1:4" x14ac:dyDescent="0.2">
      <c r="A12268">
        <v>35953</v>
      </c>
      <c r="B12268" t="s">
        <v>14746</v>
      </c>
      <c r="C12268" t="s">
        <v>18862</v>
      </c>
      <c r="D12268" t="s">
        <v>18861</v>
      </c>
    </row>
    <row r="12269" spans="1:4" x14ac:dyDescent="0.2">
      <c r="A12269">
        <v>35954</v>
      </c>
      <c r="B12269" t="s">
        <v>18995</v>
      </c>
      <c r="C12269" t="s">
        <v>18992</v>
      </c>
      <c r="D12269" t="s">
        <v>18861</v>
      </c>
    </row>
    <row r="12270" spans="1:4" x14ac:dyDescent="0.2">
      <c r="A12270">
        <v>35956</v>
      </c>
      <c r="B12270" t="s">
        <v>18996</v>
      </c>
      <c r="C12270" t="s">
        <v>18992</v>
      </c>
      <c r="D12270" t="s">
        <v>18861</v>
      </c>
    </row>
    <row r="12271" spans="1:4" x14ac:dyDescent="0.2">
      <c r="A12271">
        <v>35957</v>
      </c>
      <c r="B12271" t="s">
        <v>18996</v>
      </c>
      <c r="C12271" t="s">
        <v>17160</v>
      </c>
      <c r="D12271" t="s">
        <v>18861</v>
      </c>
    </row>
    <row r="12272" spans="1:4" x14ac:dyDescent="0.2">
      <c r="A12272">
        <v>35958</v>
      </c>
      <c r="B12272" t="s">
        <v>18997</v>
      </c>
      <c r="C12272" t="s">
        <v>17013</v>
      </c>
      <c r="D12272" t="s">
        <v>18861</v>
      </c>
    </row>
    <row r="12273" spans="1:4" x14ac:dyDescent="0.2">
      <c r="A12273">
        <v>35959</v>
      </c>
      <c r="B12273" t="s">
        <v>16859</v>
      </c>
      <c r="C12273" t="s">
        <v>17870</v>
      </c>
      <c r="D12273" t="s">
        <v>18861</v>
      </c>
    </row>
    <row r="12274" spans="1:4" x14ac:dyDescent="0.2">
      <c r="A12274">
        <v>35960</v>
      </c>
      <c r="B12274" t="s">
        <v>18998</v>
      </c>
      <c r="C12274" t="s">
        <v>17870</v>
      </c>
      <c r="D12274" t="s">
        <v>18861</v>
      </c>
    </row>
    <row r="12275" spans="1:4" x14ac:dyDescent="0.2">
      <c r="A12275">
        <v>35961</v>
      </c>
      <c r="B12275" t="s">
        <v>16664</v>
      </c>
      <c r="C12275" t="s">
        <v>18121</v>
      </c>
      <c r="D12275" t="s">
        <v>18861</v>
      </c>
    </row>
    <row r="12276" spans="1:4" x14ac:dyDescent="0.2">
      <c r="A12276">
        <v>35962</v>
      </c>
      <c r="B12276" t="s">
        <v>18999</v>
      </c>
      <c r="C12276" t="s">
        <v>18121</v>
      </c>
      <c r="D12276" t="s">
        <v>18861</v>
      </c>
    </row>
    <row r="12277" spans="1:4" x14ac:dyDescent="0.2">
      <c r="A12277">
        <v>35963</v>
      </c>
      <c r="B12277" t="s">
        <v>14946</v>
      </c>
      <c r="C12277" t="s">
        <v>18121</v>
      </c>
      <c r="D12277" t="s">
        <v>18861</v>
      </c>
    </row>
    <row r="12278" spans="1:4" x14ac:dyDescent="0.2">
      <c r="A12278">
        <v>35966</v>
      </c>
      <c r="B12278" t="s">
        <v>17841</v>
      </c>
      <c r="C12278" t="s">
        <v>17013</v>
      </c>
      <c r="D12278" t="s">
        <v>18861</v>
      </c>
    </row>
    <row r="12279" spans="1:4" x14ac:dyDescent="0.2">
      <c r="A12279">
        <v>35967</v>
      </c>
      <c r="B12279" t="s">
        <v>19000</v>
      </c>
      <c r="C12279" t="s">
        <v>18121</v>
      </c>
      <c r="D12279" t="s">
        <v>18861</v>
      </c>
    </row>
    <row r="12280" spans="1:4" x14ac:dyDescent="0.2">
      <c r="A12280">
        <v>35968</v>
      </c>
      <c r="B12280" t="s">
        <v>19000</v>
      </c>
      <c r="C12280" t="s">
        <v>18121</v>
      </c>
      <c r="D12280" t="s">
        <v>18861</v>
      </c>
    </row>
    <row r="12281" spans="1:4" x14ac:dyDescent="0.2">
      <c r="A12281">
        <v>35971</v>
      </c>
      <c r="B12281" t="s">
        <v>19001</v>
      </c>
      <c r="C12281" t="s">
        <v>18121</v>
      </c>
      <c r="D12281" t="s">
        <v>18861</v>
      </c>
    </row>
    <row r="12282" spans="1:4" x14ac:dyDescent="0.2">
      <c r="A12282">
        <v>35972</v>
      </c>
      <c r="B12282" t="s">
        <v>19002</v>
      </c>
      <c r="C12282" t="s">
        <v>18992</v>
      </c>
      <c r="D12282" t="s">
        <v>18861</v>
      </c>
    </row>
    <row r="12283" spans="1:4" x14ac:dyDescent="0.2">
      <c r="A12283">
        <v>35973</v>
      </c>
      <c r="B12283" t="s">
        <v>19003</v>
      </c>
      <c r="C12283" t="s">
        <v>17870</v>
      </c>
      <c r="D12283" t="s">
        <v>18861</v>
      </c>
    </row>
    <row r="12284" spans="1:4" x14ac:dyDescent="0.2">
      <c r="A12284">
        <v>35974</v>
      </c>
      <c r="B12284" t="s">
        <v>19004</v>
      </c>
      <c r="C12284" t="s">
        <v>18121</v>
      </c>
      <c r="D12284" t="s">
        <v>18861</v>
      </c>
    </row>
    <row r="12285" spans="1:4" x14ac:dyDescent="0.2">
      <c r="A12285">
        <v>35975</v>
      </c>
      <c r="B12285" t="s">
        <v>19005</v>
      </c>
      <c r="C12285" t="s">
        <v>18121</v>
      </c>
      <c r="D12285" t="s">
        <v>18861</v>
      </c>
    </row>
    <row r="12286" spans="1:4" x14ac:dyDescent="0.2">
      <c r="A12286">
        <v>35976</v>
      </c>
      <c r="B12286" t="s">
        <v>19006</v>
      </c>
      <c r="C12286" t="s">
        <v>17160</v>
      </c>
      <c r="D12286" t="s">
        <v>18861</v>
      </c>
    </row>
    <row r="12287" spans="1:4" x14ac:dyDescent="0.2">
      <c r="A12287">
        <v>35978</v>
      </c>
      <c r="B12287" t="s">
        <v>19007</v>
      </c>
      <c r="C12287" t="s">
        <v>18121</v>
      </c>
      <c r="D12287" t="s">
        <v>18861</v>
      </c>
    </row>
    <row r="12288" spans="1:4" x14ac:dyDescent="0.2">
      <c r="A12288">
        <v>35979</v>
      </c>
      <c r="B12288" t="s">
        <v>19008</v>
      </c>
      <c r="C12288" t="s">
        <v>18121</v>
      </c>
      <c r="D12288" t="s">
        <v>18861</v>
      </c>
    </row>
    <row r="12289" spans="1:4" x14ac:dyDescent="0.2">
      <c r="A12289">
        <v>35980</v>
      </c>
      <c r="B12289" t="s">
        <v>19009</v>
      </c>
      <c r="C12289" t="s">
        <v>17160</v>
      </c>
      <c r="D12289" t="s">
        <v>18861</v>
      </c>
    </row>
    <row r="12290" spans="1:4" x14ac:dyDescent="0.2">
      <c r="A12290">
        <v>35981</v>
      </c>
      <c r="B12290" t="s">
        <v>19010</v>
      </c>
      <c r="C12290" t="s">
        <v>18121</v>
      </c>
      <c r="D12290" t="s">
        <v>18861</v>
      </c>
    </row>
    <row r="12291" spans="1:4" x14ac:dyDescent="0.2">
      <c r="A12291">
        <v>35983</v>
      </c>
      <c r="B12291" t="s">
        <v>13603</v>
      </c>
      <c r="C12291" t="s">
        <v>17870</v>
      </c>
      <c r="D12291" t="s">
        <v>18861</v>
      </c>
    </row>
    <row r="12292" spans="1:4" x14ac:dyDescent="0.2">
      <c r="A12292">
        <v>35984</v>
      </c>
      <c r="B12292" t="s">
        <v>19011</v>
      </c>
      <c r="C12292" t="s">
        <v>18121</v>
      </c>
      <c r="D12292" t="s">
        <v>18861</v>
      </c>
    </row>
    <row r="12293" spans="1:4" x14ac:dyDescent="0.2">
      <c r="A12293">
        <v>35986</v>
      </c>
      <c r="B12293" t="s">
        <v>19012</v>
      </c>
      <c r="C12293" t="s">
        <v>18121</v>
      </c>
      <c r="D12293" t="s">
        <v>18861</v>
      </c>
    </row>
    <row r="12294" spans="1:4" x14ac:dyDescent="0.2">
      <c r="A12294">
        <v>35987</v>
      </c>
      <c r="B12294" t="s">
        <v>19013</v>
      </c>
      <c r="C12294" t="s">
        <v>18862</v>
      </c>
      <c r="D12294" t="s">
        <v>18861</v>
      </c>
    </row>
    <row r="12295" spans="1:4" x14ac:dyDescent="0.2">
      <c r="A12295">
        <v>35988</v>
      </c>
      <c r="B12295" t="s">
        <v>18235</v>
      </c>
      <c r="C12295" t="s">
        <v>18121</v>
      </c>
      <c r="D12295" t="s">
        <v>18861</v>
      </c>
    </row>
    <row r="12296" spans="1:4" x14ac:dyDescent="0.2">
      <c r="A12296">
        <v>35989</v>
      </c>
      <c r="B12296" t="s">
        <v>17241</v>
      </c>
      <c r="C12296" t="s">
        <v>18121</v>
      </c>
      <c r="D12296" t="s">
        <v>18861</v>
      </c>
    </row>
    <row r="12297" spans="1:4" x14ac:dyDescent="0.2">
      <c r="A12297">
        <v>36003</v>
      </c>
      <c r="B12297" t="s">
        <v>19014</v>
      </c>
      <c r="C12297" t="s">
        <v>19015</v>
      </c>
      <c r="D12297" t="s">
        <v>18861</v>
      </c>
    </row>
    <row r="12298" spans="1:4" x14ac:dyDescent="0.2">
      <c r="A12298">
        <v>36005</v>
      </c>
      <c r="B12298" t="s">
        <v>19016</v>
      </c>
      <c r="C12298" t="s">
        <v>15677</v>
      </c>
      <c r="D12298" t="s">
        <v>18861</v>
      </c>
    </row>
    <row r="12299" spans="1:4" x14ac:dyDescent="0.2">
      <c r="A12299">
        <v>36006</v>
      </c>
      <c r="B12299" t="s">
        <v>19017</v>
      </c>
      <c r="C12299" t="s">
        <v>19015</v>
      </c>
      <c r="D12299" t="s">
        <v>18861</v>
      </c>
    </row>
    <row r="12300" spans="1:4" x14ac:dyDescent="0.2">
      <c r="A12300">
        <v>36008</v>
      </c>
      <c r="B12300" t="s">
        <v>19018</v>
      </c>
      <c r="C12300" t="s">
        <v>19015</v>
      </c>
      <c r="D12300" t="s">
        <v>18861</v>
      </c>
    </row>
    <row r="12301" spans="1:4" x14ac:dyDescent="0.2">
      <c r="A12301">
        <v>36009</v>
      </c>
      <c r="B12301" t="s">
        <v>19019</v>
      </c>
      <c r="C12301" t="s">
        <v>19020</v>
      </c>
      <c r="D12301" t="s">
        <v>18861</v>
      </c>
    </row>
    <row r="12302" spans="1:4" x14ac:dyDescent="0.2">
      <c r="A12302">
        <v>36010</v>
      </c>
      <c r="B12302" t="s">
        <v>19021</v>
      </c>
      <c r="C12302" t="s">
        <v>15677</v>
      </c>
      <c r="D12302" t="s">
        <v>18861</v>
      </c>
    </row>
    <row r="12303" spans="1:4" x14ac:dyDescent="0.2">
      <c r="A12303">
        <v>36013</v>
      </c>
      <c r="B12303" t="s">
        <v>14916</v>
      </c>
      <c r="C12303" t="s">
        <v>13970</v>
      </c>
      <c r="D12303" t="s">
        <v>18861</v>
      </c>
    </row>
    <row r="12304" spans="1:4" x14ac:dyDescent="0.2">
      <c r="A12304">
        <v>36016</v>
      </c>
      <c r="B12304" t="s">
        <v>13595</v>
      </c>
      <c r="C12304" t="s">
        <v>17218</v>
      </c>
      <c r="D12304" t="s">
        <v>18861</v>
      </c>
    </row>
    <row r="12305" spans="1:4" x14ac:dyDescent="0.2">
      <c r="A12305">
        <v>36017</v>
      </c>
      <c r="B12305" t="s">
        <v>18009</v>
      </c>
      <c r="C12305" t="s">
        <v>17218</v>
      </c>
      <c r="D12305" t="s">
        <v>18861</v>
      </c>
    </row>
    <row r="12306" spans="1:4" x14ac:dyDescent="0.2">
      <c r="A12306">
        <v>36020</v>
      </c>
      <c r="B12306" t="s">
        <v>19022</v>
      </c>
      <c r="C12306" t="s">
        <v>19023</v>
      </c>
      <c r="D12306" t="s">
        <v>18861</v>
      </c>
    </row>
    <row r="12307" spans="1:4" x14ac:dyDescent="0.2">
      <c r="A12307">
        <v>36022</v>
      </c>
      <c r="B12307" t="s">
        <v>19024</v>
      </c>
      <c r="C12307" t="s">
        <v>19023</v>
      </c>
      <c r="D12307" t="s">
        <v>18861</v>
      </c>
    </row>
    <row r="12308" spans="1:4" x14ac:dyDescent="0.2">
      <c r="A12308">
        <v>36024</v>
      </c>
      <c r="B12308" t="s">
        <v>19025</v>
      </c>
      <c r="C12308" t="s">
        <v>19023</v>
      </c>
      <c r="D12308" t="s">
        <v>18861</v>
      </c>
    </row>
    <row r="12309" spans="1:4" x14ac:dyDescent="0.2">
      <c r="A12309">
        <v>36025</v>
      </c>
      <c r="B12309" t="s">
        <v>19026</v>
      </c>
      <c r="C12309" t="s">
        <v>19023</v>
      </c>
      <c r="D12309" t="s">
        <v>18861</v>
      </c>
    </row>
    <row r="12310" spans="1:4" x14ac:dyDescent="0.2">
      <c r="A12310">
        <v>36026</v>
      </c>
      <c r="B12310" t="s">
        <v>19027</v>
      </c>
      <c r="C12310" t="s">
        <v>18890</v>
      </c>
      <c r="D12310" t="s">
        <v>18861</v>
      </c>
    </row>
    <row r="12311" spans="1:4" x14ac:dyDescent="0.2">
      <c r="A12311">
        <v>36027</v>
      </c>
      <c r="B12311" t="s">
        <v>19028</v>
      </c>
      <c r="C12311" t="s">
        <v>17218</v>
      </c>
      <c r="D12311" t="s">
        <v>18861</v>
      </c>
    </row>
    <row r="12312" spans="1:4" x14ac:dyDescent="0.2">
      <c r="A12312">
        <v>36028</v>
      </c>
      <c r="B12312" t="s">
        <v>19029</v>
      </c>
      <c r="C12312" t="s">
        <v>19030</v>
      </c>
      <c r="D12312" t="s">
        <v>18861</v>
      </c>
    </row>
    <row r="12313" spans="1:4" x14ac:dyDescent="0.2">
      <c r="A12313">
        <v>36029</v>
      </c>
      <c r="B12313" t="s">
        <v>19031</v>
      </c>
      <c r="C12313" t="s">
        <v>19032</v>
      </c>
      <c r="D12313" t="s">
        <v>18861</v>
      </c>
    </row>
    <row r="12314" spans="1:4" x14ac:dyDescent="0.2">
      <c r="A12314">
        <v>36030</v>
      </c>
      <c r="B12314" t="s">
        <v>19033</v>
      </c>
      <c r="C12314" t="s">
        <v>15132</v>
      </c>
      <c r="D12314" t="s">
        <v>18861</v>
      </c>
    </row>
    <row r="12315" spans="1:4" x14ac:dyDescent="0.2">
      <c r="A12315">
        <v>36032</v>
      </c>
      <c r="B12315" t="s">
        <v>19034</v>
      </c>
      <c r="C12315" t="s">
        <v>18449</v>
      </c>
      <c r="D12315" t="s">
        <v>18861</v>
      </c>
    </row>
    <row r="12316" spans="1:4" x14ac:dyDescent="0.2">
      <c r="A12316">
        <v>36033</v>
      </c>
      <c r="B12316" t="s">
        <v>19035</v>
      </c>
      <c r="C12316" t="s">
        <v>15132</v>
      </c>
      <c r="D12316" t="s">
        <v>18861</v>
      </c>
    </row>
    <row r="12317" spans="1:4" x14ac:dyDescent="0.2">
      <c r="A12317">
        <v>36034</v>
      </c>
      <c r="B12317" t="s">
        <v>13358</v>
      </c>
      <c r="C12317" t="s">
        <v>15677</v>
      </c>
      <c r="D12317" t="s">
        <v>18861</v>
      </c>
    </row>
    <row r="12318" spans="1:4" x14ac:dyDescent="0.2">
      <c r="A12318">
        <v>36035</v>
      </c>
      <c r="B12318" t="s">
        <v>12087</v>
      </c>
      <c r="C12318" t="s">
        <v>15677</v>
      </c>
      <c r="D12318" t="s">
        <v>18861</v>
      </c>
    </row>
    <row r="12319" spans="1:4" x14ac:dyDescent="0.2">
      <c r="A12319">
        <v>36036</v>
      </c>
      <c r="B12319" t="s">
        <v>19036</v>
      </c>
      <c r="C12319" t="s">
        <v>13970</v>
      </c>
      <c r="D12319" t="s">
        <v>18861</v>
      </c>
    </row>
    <row r="12320" spans="1:4" x14ac:dyDescent="0.2">
      <c r="A12320">
        <v>36037</v>
      </c>
      <c r="B12320" t="s">
        <v>6171</v>
      </c>
      <c r="C12320" t="s">
        <v>15132</v>
      </c>
      <c r="D12320" t="s">
        <v>18861</v>
      </c>
    </row>
    <row r="12321" spans="1:4" x14ac:dyDescent="0.2">
      <c r="A12321">
        <v>36039</v>
      </c>
      <c r="B12321" t="s">
        <v>19037</v>
      </c>
      <c r="C12321" t="s">
        <v>17844</v>
      </c>
      <c r="D12321" t="s">
        <v>18861</v>
      </c>
    </row>
    <row r="12322" spans="1:4" x14ac:dyDescent="0.2">
      <c r="A12322">
        <v>36040</v>
      </c>
      <c r="B12322" t="s">
        <v>19038</v>
      </c>
      <c r="C12322" t="s">
        <v>18449</v>
      </c>
      <c r="D12322" t="s">
        <v>18861</v>
      </c>
    </row>
    <row r="12323" spans="1:4" x14ac:dyDescent="0.2">
      <c r="A12323">
        <v>36041</v>
      </c>
      <c r="B12323" t="s">
        <v>19039</v>
      </c>
      <c r="C12323" t="s">
        <v>19020</v>
      </c>
      <c r="D12323" t="s">
        <v>18861</v>
      </c>
    </row>
    <row r="12324" spans="1:4" x14ac:dyDescent="0.2">
      <c r="A12324">
        <v>36042</v>
      </c>
      <c r="B12324" t="s">
        <v>19040</v>
      </c>
      <c r="C12324" t="s">
        <v>19020</v>
      </c>
      <c r="D12324" t="s">
        <v>18861</v>
      </c>
    </row>
    <row r="12325" spans="1:4" x14ac:dyDescent="0.2">
      <c r="A12325">
        <v>36043</v>
      </c>
      <c r="B12325" t="s">
        <v>19041</v>
      </c>
      <c r="C12325" t="s">
        <v>13970</v>
      </c>
      <c r="D12325" t="s">
        <v>18861</v>
      </c>
    </row>
    <row r="12326" spans="1:4" x14ac:dyDescent="0.2">
      <c r="A12326">
        <v>36046</v>
      </c>
      <c r="B12326" t="s">
        <v>19042</v>
      </c>
      <c r="C12326" t="s">
        <v>19020</v>
      </c>
      <c r="D12326" t="s">
        <v>18861</v>
      </c>
    </row>
    <row r="12327" spans="1:4" x14ac:dyDescent="0.2">
      <c r="A12327">
        <v>36047</v>
      </c>
      <c r="B12327" t="s">
        <v>19043</v>
      </c>
      <c r="C12327" t="s">
        <v>18449</v>
      </c>
      <c r="D12327" t="s">
        <v>18861</v>
      </c>
    </row>
    <row r="12328" spans="1:4" x14ac:dyDescent="0.2">
      <c r="A12328">
        <v>36048</v>
      </c>
      <c r="B12328" t="s">
        <v>3869</v>
      </c>
      <c r="C12328" t="s">
        <v>17218</v>
      </c>
      <c r="D12328" t="s">
        <v>18861</v>
      </c>
    </row>
    <row r="12329" spans="1:4" x14ac:dyDescent="0.2">
      <c r="A12329">
        <v>36049</v>
      </c>
      <c r="B12329" t="s">
        <v>19044</v>
      </c>
      <c r="C12329" t="s">
        <v>19020</v>
      </c>
      <c r="D12329" t="s">
        <v>18861</v>
      </c>
    </row>
    <row r="12330" spans="1:4" x14ac:dyDescent="0.2">
      <c r="A12330">
        <v>36051</v>
      </c>
      <c r="B12330" t="s">
        <v>16032</v>
      </c>
      <c r="C12330" t="s">
        <v>19015</v>
      </c>
      <c r="D12330" t="s">
        <v>18861</v>
      </c>
    </row>
    <row r="12331" spans="1:4" x14ac:dyDescent="0.2">
      <c r="A12331">
        <v>36052</v>
      </c>
      <c r="B12331" t="s">
        <v>16487</v>
      </c>
      <c r="C12331" t="s">
        <v>13970</v>
      </c>
      <c r="D12331" t="s">
        <v>18861</v>
      </c>
    </row>
    <row r="12332" spans="1:4" x14ac:dyDescent="0.2">
      <c r="A12332">
        <v>36053</v>
      </c>
      <c r="B12332" t="s">
        <v>18413</v>
      </c>
      <c r="C12332" t="s">
        <v>19032</v>
      </c>
      <c r="D12332" t="s">
        <v>18861</v>
      </c>
    </row>
    <row r="12333" spans="1:4" x14ac:dyDescent="0.2">
      <c r="A12333">
        <v>36054</v>
      </c>
      <c r="B12333" t="s">
        <v>14162</v>
      </c>
      <c r="C12333" t="s">
        <v>19023</v>
      </c>
      <c r="D12333" t="s">
        <v>18861</v>
      </c>
    </row>
    <row r="12334" spans="1:4" x14ac:dyDescent="0.2">
      <c r="A12334">
        <v>36064</v>
      </c>
      <c r="B12334" t="s">
        <v>19045</v>
      </c>
      <c r="C12334" t="s">
        <v>13970</v>
      </c>
      <c r="D12334" t="s">
        <v>18861</v>
      </c>
    </row>
    <row r="12335" spans="1:4" x14ac:dyDescent="0.2">
      <c r="A12335">
        <v>36066</v>
      </c>
      <c r="B12335" t="s">
        <v>19046</v>
      </c>
      <c r="C12335" t="s">
        <v>19015</v>
      </c>
      <c r="D12335" t="s">
        <v>18861</v>
      </c>
    </row>
    <row r="12336" spans="1:4" x14ac:dyDescent="0.2">
      <c r="A12336">
        <v>36067</v>
      </c>
      <c r="B12336" t="s">
        <v>19046</v>
      </c>
      <c r="C12336" t="s">
        <v>19015</v>
      </c>
      <c r="D12336" t="s">
        <v>18861</v>
      </c>
    </row>
    <row r="12337" spans="1:4" x14ac:dyDescent="0.2">
      <c r="A12337">
        <v>36069</v>
      </c>
      <c r="B12337" t="s">
        <v>19047</v>
      </c>
      <c r="C12337" t="s">
        <v>13970</v>
      </c>
      <c r="D12337" t="s">
        <v>18861</v>
      </c>
    </row>
    <row r="12338" spans="1:4" x14ac:dyDescent="0.2">
      <c r="A12338">
        <v>36071</v>
      </c>
      <c r="B12338" t="s">
        <v>18304</v>
      </c>
      <c r="C12338" t="s">
        <v>19020</v>
      </c>
      <c r="D12338" t="s">
        <v>18861</v>
      </c>
    </row>
    <row r="12339" spans="1:4" x14ac:dyDescent="0.2">
      <c r="A12339">
        <v>36075</v>
      </c>
      <c r="B12339" t="s">
        <v>19048</v>
      </c>
      <c r="C12339" t="s">
        <v>17844</v>
      </c>
      <c r="D12339" t="s">
        <v>18861</v>
      </c>
    </row>
    <row r="12340" spans="1:4" x14ac:dyDescent="0.2">
      <c r="A12340">
        <v>36078</v>
      </c>
      <c r="B12340" t="s">
        <v>19049</v>
      </c>
      <c r="C12340" t="s">
        <v>19023</v>
      </c>
      <c r="D12340" t="s">
        <v>18861</v>
      </c>
    </row>
    <row r="12341" spans="1:4" x14ac:dyDescent="0.2">
      <c r="A12341">
        <v>36079</v>
      </c>
      <c r="B12341" t="s">
        <v>2099</v>
      </c>
      <c r="C12341" t="s">
        <v>15677</v>
      </c>
      <c r="D12341" t="s">
        <v>18861</v>
      </c>
    </row>
    <row r="12342" spans="1:4" x14ac:dyDescent="0.2">
      <c r="A12342">
        <v>36080</v>
      </c>
      <c r="B12342" t="s">
        <v>19050</v>
      </c>
      <c r="C12342" t="s">
        <v>19023</v>
      </c>
      <c r="D12342" t="s">
        <v>18861</v>
      </c>
    </row>
    <row r="12343" spans="1:4" x14ac:dyDescent="0.2">
      <c r="A12343">
        <v>36081</v>
      </c>
      <c r="B12343" t="s">
        <v>2099</v>
      </c>
      <c r="C12343" t="s">
        <v>15677</v>
      </c>
      <c r="D12343" t="s">
        <v>18861</v>
      </c>
    </row>
    <row r="12344" spans="1:4" x14ac:dyDescent="0.2">
      <c r="A12344">
        <v>36082</v>
      </c>
      <c r="B12344" t="s">
        <v>2099</v>
      </c>
      <c r="C12344" t="s">
        <v>15677</v>
      </c>
      <c r="D12344" t="s">
        <v>18861</v>
      </c>
    </row>
    <row r="12345" spans="1:4" x14ac:dyDescent="0.2">
      <c r="A12345">
        <v>36083</v>
      </c>
      <c r="B12345" t="s">
        <v>19051</v>
      </c>
      <c r="C12345" t="s">
        <v>17844</v>
      </c>
      <c r="D12345" t="s">
        <v>18861</v>
      </c>
    </row>
    <row r="12346" spans="1:4" x14ac:dyDescent="0.2">
      <c r="A12346">
        <v>36088</v>
      </c>
      <c r="B12346" t="s">
        <v>19052</v>
      </c>
      <c r="C12346" t="s">
        <v>17844</v>
      </c>
      <c r="D12346" t="s">
        <v>18861</v>
      </c>
    </row>
    <row r="12347" spans="1:4" x14ac:dyDescent="0.2">
      <c r="A12347">
        <v>36089</v>
      </c>
      <c r="B12347" t="s">
        <v>14412</v>
      </c>
      <c r="C12347" t="s">
        <v>19032</v>
      </c>
      <c r="D12347" t="s">
        <v>18861</v>
      </c>
    </row>
    <row r="12348" spans="1:4" x14ac:dyDescent="0.2">
      <c r="A12348">
        <v>36091</v>
      </c>
      <c r="B12348" t="s">
        <v>19053</v>
      </c>
      <c r="C12348" t="s">
        <v>18879</v>
      </c>
      <c r="D12348" t="s">
        <v>18861</v>
      </c>
    </row>
    <row r="12349" spans="1:4" x14ac:dyDescent="0.2">
      <c r="A12349">
        <v>36092</v>
      </c>
      <c r="B12349" t="s">
        <v>19054</v>
      </c>
      <c r="C12349" t="s">
        <v>19023</v>
      </c>
      <c r="D12349" t="s">
        <v>18861</v>
      </c>
    </row>
    <row r="12350" spans="1:4" x14ac:dyDescent="0.2">
      <c r="A12350">
        <v>36093</v>
      </c>
      <c r="B12350" t="s">
        <v>19054</v>
      </c>
      <c r="C12350" t="s">
        <v>19023</v>
      </c>
      <c r="D12350" t="s">
        <v>18861</v>
      </c>
    </row>
    <row r="12351" spans="1:4" x14ac:dyDescent="0.2">
      <c r="A12351">
        <v>36104</v>
      </c>
      <c r="B12351" t="s">
        <v>2038</v>
      </c>
      <c r="C12351" t="s">
        <v>13970</v>
      </c>
      <c r="D12351" t="s">
        <v>18861</v>
      </c>
    </row>
    <row r="12352" spans="1:4" x14ac:dyDescent="0.2">
      <c r="A12352">
        <v>36105</v>
      </c>
      <c r="B12352" t="s">
        <v>2038</v>
      </c>
      <c r="C12352" t="s">
        <v>13970</v>
      </c>
      <c r="D12352" t="s">
        <v>18861</v>
      </c>
    </row>
    <row r="12353" spans="1:4" x14ac:dyDescent="0.2">
      <c r="A12353">
        <v>36106</v>
      </c>
      <c r="B12353" t="s">
        <v>2038</v>
      </c>
      <c r="C12353" t="s">
        <v>13970</v>
      </c>
      <c r="D12353" t="s">
        <v>18861</v>
      </c>
    </row>
    <row r="12354" spans="1:4" x14ac:dyDescent="0.2">
      <c r="A12354">
        <v>36107</v>
      </c>
      <c r="B12354" t="s">
        <v>2038</v>
      </c>
      <c r="C12354" t="s">
        <v>13970</v>
      </c>
      <c r="D12354" t="s">
        <v>18861</v>
      </c>
    </row>
    <row r="12355" spans="1:4" x14ac:dyDescent="0.2">
      <c r="A12355">
        <v>36108</v>
      </c>
      <c r="B12355" t="s">
        <v>2038</v>
      </c>
      <c r="C12355" t="s">
        <v>13970</v>
      </c>
      <c r="D12355" t="s">
        <v>18861</v>
      </c>
    </row>
    <row r="12356" spans="1:4" x14ac:dyDescent="0.2">
      <c r="A12356">
        <v>36109</v>
      </c>
      <c r="B12356" t="s">
        <v>2038</v>
      </c>
      <c r="C12356" t="s">
        <v>13970</v>
      </c>
      <c r="D12356" t="s">
        <v>18861</v>
      </c>
    </row>
    <row r="12357" spans="1:4" x14ac:dyDescent="0.2">
      <c r="A12357">
        <v>36110</v>
      </c>
      <c r="B12357" t="s">
        <v>2038</v>
      </c>
      <c r="C12357" t="s">
        <v>13970</v>
      </c>
      <c r="D12357" t="s">
        <v>18861</v>
      </c>
    </row>
    <row r="12358" spans="1:4" x14ac:dyDescent="0.2">
      <c r="A12358">
        <v>36111</v>
      </c>
      <c r="B12358" t="s">
        <v>2038</v>
      </c>
      <c r="C12358" t="s">
        <v>13970</v>
      </c>
      <c r="D12358" t="s">
        <v>18861</v>
      </c>
    </row>
    <row r="12359" spans="1:4" x14ac:dyDescent="0.2">
      <c r="A12359">
        <v>36112</v>
      </c>
      <c r="B12359" t="s">
        <v>2038</v>
      </c>
      <c r="C12359" t="s">
        <v>13970</v>
      </c>
      <c r="D12359" t="s">
        <v>18861</v>
      </c>
    </row>
    <row r="12360" spans="1:4" x14ac:dyDescent="0.2">
      <c r="A12360">
        <v>36113</v>
      </c>
      <c r="B12360" t="s">
        <v>2038</v>
      </c>
      <c r="C12360" t="s">
        <v>13970</v>
      </c>
      <c r="D12360" t="s">
        <v>18861</v>
      </c>
    </row>
    <row r="12361" spans="1:4" x14ac:dyDescent="0.2">
      <c r="A12361">
        <v>36114</v>
      </c>
      <c r="B12361" t="s">
        <v>2038</v>
      </c>
      <c r="C12361" t="s">
        <v>13970</v>
      </c>
      <c r="D12361" t="s">
        <v>18861</v>
      </c>
    </row>
    <row r="12362" spans="1:4" x14ac:dyDescent="0.2">
      <c r="A12362">
        <v>36115</v>
      </c>
      <c r="B12362" t="s">
        <v>2038</v>
      </c>
      <c r="C12362" t="s">
        <v>13970</v>
      </c>
      <c r="D12362" t="s">
        <v>18861</v>
      </c>
    </row>
    <row r="12363" spans="1:4" x14ac:dyDescent="0.2">
      <c r="A12363">
        <v>36116</v>
      </c>
      <c r="B12363" t="s">
        <v>2038</v>
      </c>
      <c r="C12363" t="s">
        <v>13970</v>
      </c>
      <c r="D12363" t="s">
        <v>18861</v>
      </c>
    </row>
    <row r="12364" spans="1:4" x14ac:dyDescent="0.2">
      <c r="A12364">
        <v>36117</v>
      </c>
      <c r="B12364" t="s">
        <v>2038</v>
      </c>
      <c r="C12364" t="s">
        <v>13970</v>
      </c>
      <c r="D12364" t="s">
        <v>18861</v>
      </c>
    </row>
    <row r="12365" spans="1:4" x14ac:dyDescent="0.2">
      <c r="A12365">
        <v>36118</v>
      </c>
      <c r="B12365" t="s">
        <v>2038</v>
      </c>
      <c r="C12365" t="s">
        <v>13970</v>
      </c>
      <c r="D12365" t="s">
        <v>18861</v>
      </c>
    </row>
    <row r="12366" spans="1:4" x14ac:dyDescent="0.2">
      <c r="A12366">
        <v>36119</v>
      </c>
      <c r="B12366" t="s">
        <v>2038</v>
      </c>
      <c r="C12366" t="s">
        <v>13970</v>
      </c>
      <c r="D12366" t="s">
        <v>18861</v>
      </c>
    </row>
    <row r="12367" spans="1:4" x14ac:dyDescent="0.2">
      <c r="A12367">
        <v>36130</v>
      </c>
      <c r="B12367" t="s">
        <v>2038</v>
      </c>
      <c r="C12367" t="s">
        <v>13970</v>
      </c>
      <c r="D12367" t="s">
        <v>18861</v>
      </c>
    </row>
    <row r="12368" spans="1:4" x14ac:dyDescent="0.2">
      <c r="A12368">
        <v>36131</v>
      </c>
      <c r="B12368" t="s">
        <v>2038</v>
      </c>
      <c r="C12368" t="s">
        <v>13970</v>
      </c>
      <c r="D12368" t="s">
        <v>18861</v>
      </c>
    </row>
    <row r="12369" spans="1:4" x14ac:dyDescent="0.2">
      <c r="A12369">
        <v>36132</v>
      </c>
      <c r="B12369" t="s">
        <v>2038</v>
      </c>
      <c r="C12369" t="s">
        <v>13970</v>
      </c>
      <c r="D12369" t="s">
        <v>18861</v>
      </c>
    </row>
    <row r="12370" spans="1:4" x14ac:dyDescent="0.2">
      <c r="A12370">
        <v>36133</v>
      </c>
      <c r="B12370" t="s">
        <v>2038</v>
      </c>
      <c r="C12370" t="s">
        <v>13970</v>
      </c>
      <c r="D12370" t="s">
        <v>18861</v>
      </c>
    </row>
    <row r="12371" spans="1:4" x14ac:dyDescent="0.2">
      <c r="A12371">
        <v>36134</v>
      </c>
      <c r="B12371" t="s">
        <v>2038</v>
      </c>
      <c r="C12371" t="s">
        <v>13970</v>
      </c>
      <c r="D12371" t="s">
        <v>18861</v>
      </c>
    </row>
    <row r="12372" spans="1:4" x14ac:dyDescent="0.2">
      <c r="A12372">
        <v>36135</v>
      </c>
      <c r="B12372" t="s">
        <v>2038</v>
      </c>
      <c r="C12372" t="s">
        <v>13970</v>
      </c>
      <c r="D12372" t="s">
        <v>18861</v>
      </c>
    </row>
    <row r="12373" spans="1:4" x14ac:dyDescent="0.2">
      <c r="A12373">
        <v>36140</v>
      </c>
      <c r="B12373" t="s">
        <v>2038</v>
      </c>
      <c r="C12373" t="s">
        <v>13970</v>
      </c>
      <c r="D12373" t="s">
        <v>18861</v>
      </c>
    </row>
    <row r="12374" spans="1:4" x14ac:dyDescent="0.2">
      <c r="A12374">
        <v>36141</v>
      </c>
      <c r="B12374" t="s">
        <v>2038</v>
      </c>
      <c r="C12374" t="s">
        <v>13970</v>
      </c>
      <c r="D12374" t="s">
        <v>18861</v>
      </c>
    </row>
    <row r="12375" spans="1:4" x14ac:dyDescent="0.2">
      <c r="A12375">
        <v>36142</v>
      </c>
      <c r="B12375" t="s">
        <v>2038</v>
      </c>
      <c r="C12375" t="s">
        <v>13970</v>
      </c>
      <c r="D12375" t="s">
        <v>18861</v>
      </c>
    </row>
    <row r="12376" spans="1:4" x14ac:dyDescent="0.2">
      <c r="A12376">
        <v>36177</v>
      </c>
      <c r="B12376" t="s">
        <v>2038</v>
      </c>
      <c r="C12376" t="s">
        <v>13970</v>
      </c>
      <c r="D12376" t="s">
        <v>18861</v>
      </c>
    </row>
    <row r="12377" spans="1:4" x14ac:dyDescent="0.2">
      <c r="A12377">
        <v>36191</v>
      </c>
      <c r="B12377" t="s">
        <v>2038</v>
      </c>
      <c r="C12377" t="s">
        <v>13970</v>
      </c>
      <c r="D12377" t="s">
        <v>18861</v>
      </c>
    </row>
    <row r="12378" spans="1:4" x14ac:dyDescent="0.2">
      <c r="A12378">
        <v>36201</v>
      </c>
      <c r="B12378" t="s">
        <v>19055</v>
      </c>
      <c r="C12378" t="s">
        <v>17015</v>
      </c>
      <c r="D12378" t="s">
        <v>18861</v>
      </c>
    </row>
    <row r="12379" spans="1:4" x14ac:dyDescent="0.2">
      <c r="A12379">
        <v>36203</v>
      </c>
      <c r="B12379" t="s">
        <v>12208</v>
      </c>
      <c r="C12379" t="s">
        <v>17015</v>
      </c>
      <c r="D12379" t="s">
        <v>18861</v>
      </c>
    </row>
    <row r="12380" spans="1:4" x14ac:dyDescent="0.2">
      <c r="A12380">
        <v>36205</v>
      </c>
      <c r="B12380" t="s">
        <v>19055</v>
      </c>
      <c r="C12380" t="s">
        <v>17015</v>
      </c>
      <c r="D12380" t="s">
        <v>18861</v>
      </c>
    </row>
    <row r="12381" spans="1:4" x14ac:dyDescent="0.2">
      <c r="A12381">
        <v>36206</v>
      </c>
      <c r="B12381" t="s">
        <v>19055</v>
      </c>
      <c r="C12381" t="s">
        <v>17015</v>
      </c>
      <c r="D12381" t="s">
        <v>18861</v>
      </c>
    </row>
    <row r="12382" spans="1:4" x14ac:dyDescent="0.2">
      <c r="A12382">
        <v>36207</v>
      </c>
      <c r="B12382" t="s">
        <v>19055</v>
      </c>
      <c r="C12382" t="s">
        <v>17015</v>
      </c>
      <c r="D12382" t="s">
        <v>18861</v>
      </c>
    </row>
    <row r="12383" spans="1:4" x14ac:dyDescent="0.2">
      <c r="A12383">
        <v>36250</v>
      </c>
      <c r="B12383" t="s">
        <v>3326</v>
      </c>
      <c r="C12383" t="s">
        <v>17015</v>
      </c>
      <c r="D12383" t="s">
        <v>18861</v>
      </c>
    </row>
    <row r="12384" spans="1:4" x14ac:dyDescent="0.2">
      <c r="A12384">
        <v>36251</v>
      </c>
      <c r="B12384" t="s">
        <v>12233</v>
      </c>
      <c r="C12384" t="s">
        <v>16948</v>
      </c>
      <c r="D12384" t="s">
        <v>18861</v>
      </c>
    </row>
    <row r="12385" spans="1:4" x14ac:dyDescent="0.2">
      <c r="A12385">
        <v>36255</v>
      </c>
      <c r="B12385" t="s">
        <v>19056</v>
      </c>
      <c r="C12385" t="s">
        <v>16948</v>
      </c>
      <c r="D12385" t="s">
        <v>18861</v>
      </c>
    </row>
    <row r="12386" spans="1:4" x14ac:dyDescent="0.2">
      <c r="A12386">
        <v>36256</v>
      </c>
      <c r="B12386" t="s">
        <v>19057</v>
      </c>
      <c r="C12386" t="s">
        <v>18867</v>
      </c>
      <c r="D12386" t="s">
        <v>18861</v>
      </c>
    </row>
    <row r="12387" spans="1:4" x14ac:dyDescent="0.2">
      <c r="A12387">
        <v>36258</v>
      </c>
      <c r="B12387" t="s">
        <v>15470</v>
      </c>
      <c r="C12387" t="s">
        <v>16948</v>
      </c>
      <c r="D12387" t="s">
        <v>18861</v>
      </c>
    </row>
    <row r="12388" spans="1:4" x14ac:dyDescent="0.2">
      <c r="A12388">
        <v>36260</v>
      </c>
      <c r="B12388" t="s">
        <v>19058</v>
      </c>
      <c r="C12388" t="s">
        <v>17015</v>
      </c>
      <c r="D12388" t="s">
        <v>18861</v>
      </c>
    </row>
    <row r="12389" spans="1:4" x14ac:dyDescent="0.2">
      <c r="A12389">
        <v>36262</v>
      </c>
      <c r="B12389" t="s">
        <v>19059</v>
      </c>
      <c r="C12389" t="s">
        <v>19060</v>
      </c>
      <c r="D12389" t="s">
        <v>18861</v>
      </c>
    </row>
    <row r="12390" spans="1:4" x14ac:dyDescent="0.2">
      <c r="A12390">
        <v>36263</v>
      </c>
      <c r="B12390" t="s">
        <v>17408</v>
      </c>
      <c r="C12390" t="s">
        <v>17212</v>
      </c>
      <c r="D12390" t="s">
        <v>18861</v>
      </c>
    </row>
    <row r="12391" spans="1:4" x14ac:dyDescent="0.2">
      <c r="A12391">
        <v>36264</v>
      </c>
      <c r="B12391" t="s">
        <v>19061</v>
      </c>
      <c r="C12391" t="s">
        <v>19060</v>
      </c>
      <c r="D12391" t="s">
        <v>18861</v>
      </c>
    </row>
    <row r="12392" spans="1:4" x14ac:dyDescent="0.2">
      <c r="A12392">
        <v>36265</v>
      </c>
      <c r="B12392" t="s">
        <v>278</v>
      </c>
      <c r="C12392" t="s">
        <v>17015</v>
      </c>
      <c r="D12392" t="s">
        <v>18861</v>
      </c>
    </row>
    <row r="12393" spans="1:4" x14ac:dyDescent="0.2">
      <c r="A12393">
        <v>36266</v>
      </c>
      <c r="B12393" t="s">
        <v>19062</v>
      </c>
      <c r="C12393" t="s">
        <v>16948</v>
      </c>
      <c r="D12393" t="s">
        <v>18861</v>
      </c>
    </row>
    <row r="12394" spans="1:4" x14ac:dyDescent="0.2">
      <c r="A12394">
        <v>36268</v>
      </c>
      <c r="B12394" t="s">
        <v>19063</v>
      </c>
      <c r="C12394" t="s">
        <v>18868</v>
      </c>
      <c r="D12394" t="s">
        <v>18861</v>
      </c>
    </row>
    <row r="12395" spans="1:4" x14ac:dyDescent="0.2">
      <c r="A12395">
        <v>36269</v>
      </c>
      <c r="B12395" t="s">
        <v>19064</v>
      </c>
      <c r="C12395" t="s">
        <v>19060</v>
      </c>
      <c r="D12395" t="s">
        <v>18861</v>
      </c>
    </row>
    <row r="12396" spans="1:4" x14ac:dyDescent="0.2">
      <c r="A12396">
        <v>36271</v>
      </c>
      <c r="B12396" t="s">
        <v>19065</v>
      </c>
      <c r="C12396" t="s">
        <v>17015</v>
      </c>
      <c r="D12396" t="s">
        <v>18861</v>
      </c>
    </row>
    <row r="12397" spans="1:4" x14ac:dyDescent="0.2">
      <c r="A12397">
        <v>36272</v>
      </c>
      <c r="B12397" t="s">
        <v>17331</v>
      </c>
      <c r="C12397" t="s">
        <v>17015</v>
      </c>
      <c r="D12397" t="s">
        <v>18861</v>
      </c>
    </row>
    <row r="12398" spans="1:4" x14ac:dyDescent="0.2">
      <c r="A12398">
        <v>36273</v>
      </c>
      <c r="B12398" t="s">
        <v>19066</v>
      </c>
      <c r="C12398" t="s">
        <v>19060</v>
      </c>
      <c r="D12398" t="s">
        <v>18861</v>
      </c>
    </row>
    <row r="12399" spans="1:4" x14ac:dyDescent="0.2">
      <c r="A12399">
        <v>36274</v>
      </c>
      <c r="B12399" t="s">
        <v>16643</v>
      </c>
      <c r="C12399" t="s">
        <v>17212</v>
      </c>
      <c r="D12399" t="s">
        <v>18861</v>
      </c>
    </row>
    <row r="12400" spans="1:4" x14ac:dyDescent="0.2">
      <c r="A12400">
        <v>36276</v>
      </c>
      <c r="B12400" t="s">
        <v>18239</v>
      </c>
      <c r="C12400" t="s">
        <v>17212</v>
      </c>
      <c r="D12400" t="s">
        <v>18861</v>
      </c>
    </row>
    <row r="12401" spans="1:4" x14ac:dyDescent="0.2">
      <c r="A12401">
        <v>36277</v>
      </c>
      <c r="B12401" t="s">
        <v>19067</v>
      </c>
      <c r="C12401" t="s">
        <v>17015</v>
      </c>
      <c r="D12401" t="s">
        <v>18861</v>
      </c>
    </row>
    <row r="12402" spans="1:4" x14ac:dyDescent="0.2">
      <c r="A12402">
        <v>36278</v>
      </c>
      <c r="B12402" t="s">
        <v>19068</v>
      </c>
      <c r="C12402" t="s">
        <v>17212</v>
      </c>
      <c r="D12402" t="s">
        <v>18861</v>
      </c>
    </row>
    <row r="12403" spans="1:4" x14ac:dyDescent="0.2">
      <c r="A12403">
        <v>36279</v>
      </c>
      <c r="B12403" t="s">
        <v>18721</v>
      </c>
      <c r="C12403" t="s">
        <v>17015</v>
      </c>
      <c r="D12403" t="s">
        <v>18861</v>
      </c>
    </row>
    <row r="12404" spans="1:4" x14ac:dyDescent="0.2">
      <c r="A12404">
        <v>36280</v>
      </c>
      <c r="B12404" t="s">
        <v>9203</v>
      </c>
      <c r="C12404" t="s">
        <v>17212</v>
      </c>
      <c r="D12404" t="s">
        <v>18861</v>
      </c>
    </row>
    <row r="12405" spans="1:4" x14ac:dyDescent="0.2">
      <c r="A12405">
        <v>36301</v>
      </c>
      <c r="B12405" t="s">
        <v>19069</v>
      </c>
      <c r="C12405" t="s">
        <v>18349</v>
      </c>
      <c r="D12405" t="s">
        <v>18861</v>
      </c>
    </row>
    <row r="12406" spans="1:4" x14ac:dyDescent="0.2">
      <c r="A12406">
        <v>36303</v>
      </c>
      <c r="B12406" t="s">
        <v>19069</v>
      </c>
      <c r="C12406" t="s">
        <v>18349</v>
      </c>
      <c r="D12406" t="s">
        <v>18861</v>
      </c>
    </row>
    <row r="12407" spans="1:4" x14ac:dyDescent="0.2">
      <c r="A12407">
        <v>36305</v>
      </c>
      <c r="B12407" t="s">
        <v>19069</v>
      </c>
      <c r="C12407" t="s">
        <v>18349</v>
      </c>
      <c r="D12407" t="s">
        <v>18861</v>
      </c>
    </row>
    <row r="12408" spans="1:4" x14ac:dyDescent="0.2">
      <c r="A12408">
        <v>36310</v>
      </c>
      <c r="B12408" t="s">
        <v>18037</v>
      </c>
      <c r="C12408" t="s">
        <v>16650</v>
      </c>
      <c r="D12408" t="s">
        <v>18861</v>
      </c>
    </row>
    <row r="12409" spans="1:4" x14ac:dyDescent="0.2">
      <c r="A12409">
        <v>36311</v>
      </c>
      <c r="B12409" t="s">
        <v>19070</v>
      </c>
      <c r="C12409" t="s">
        <v>19071</v>
      </c>
      <c r="D12409" t="s">
        <v>18861</v>
      </c>
    </row>
    <row r="12410" spans="1:4" x14ac:dyDescent="0.2">
      <c r="A12410">
        <v>36312</v>
      </c>
      <c r="B12410" t="s">
        <v>13203</v>
      </c>
      <c r="C12410" t="s">
        <v>18349</v>
      </c>
      <c r="D12410" t="s">
        <v>18861</v>
      </c>
    </row>
    <row r="12411" spans="1:4" x14ac:dyDescent="0.2">
      <c r="A12411">
        <v>36314</v>
      </c>
      <c r="B12411" t="s">
        <v>19072</v>
      </c>
      <c r="C12411" t="s">
        <v>19073</v>
      </c>
      <c r="D12411" t="s">
        <v>18861</v>
      </c>
    </row>
    <row r="12412" spans="1:4" x14ac:dyDescent="0.2">
      <c r="A12412">
        <v>36316</v>
      </c>
      <c r="B12412" t="s">
        <v>19074</v>
      </c>
      <c r="C12412" t="s">
        <v>19073</v>
      </c>
      <c r="D12412" t="s">
        <v>18861</v>
      </c>
    </row>
    <row r="12413" spans="1:4" x14ac:dyDescent="0.2">
      <c r="A12413">
        <v>36317</v>
      </c>
      <c r="B12413" t="s">
        <v>19075</v>
      </c>
      <c r="C12413" t="s">
        <v>16650</v>
      </c>
      <c r="D12413" t="s">
        <v>18861</v>
      </c>
    </row>
    <row r="12414" spans="1:4" x14ac:dyDescent="0.2">
      <c r="A12414">
        <v>36318</v>
      </c>
      <c r="B12414" t="s">
        <v>19076</v>
      </c>
      <c r="C12414" t="s">
        <v>19073</v>
      </c>
      <c r="D12414" t="s">
        <v>18861</v>
      </c>
    </row>
    <row r="12415" spans="1:4" x14ac:dyDescent="0.2">
      <c r="A12415">
        <v>36319</v>
      </c>
      <c r="B12415" t="s">
        <v>492</v>
      </c>
      <c r="C12415" t="s">
        <v>18349</v>
      </c>
      <c r="D12415" t="s">
        <v>18861</v>
      </c>
    </row>
    <row r="12416" spans="1:4" x14ac:dyDescent="0.2">
      <c r="A12416">
        <v>36320</v>
      </c>
      <c r="B12416" t="s">
        <v>19077</v>
      </c>
      <c r="C12416" t="s">
        <v>18349</v>
      </c>
      <c r="D12416" t="s">
        <v>18861</v>
      </c>
    </row>
    <row r="12417" spans="1:4" x14ac:dyDescent="0.2">
      <c r="A12417">
        <v>36321</v>
      </c>
      <c r="B12417" t="s">
        <v>19078</v>
      </c>
      <c r="C12417" t="s">
        <v>18349</v>
      </c>
      <c r="D12417" t="s">
        <v>18861</v>
      </c>
    </row>
    <row r="12418" spans="1:4" x14ac:dyDescent="0.2">
      <c r="A12418">
        <v>36322</v>
      </c>
      <c r="B12418" t="s">
        <v>16667</v>
      </c>
      <c r="C12418" t="s">
        <v>19071</v>
      </c>
      <c r="D12418" t="s">
        <v>18861</v>
      </c>
    </row>
    <row r="12419" spans="1:4" x14ac:dyDescent="0.2">
      <c r="A12419">
        <v>36323</v>
      </c>
      <c r="B12419" t="s">
        <v>14639</v>
      </c>
      <c r="C12419" t="s">
        <v>18422</v>
      </c>
      <c r="D12419" t="s">
        <v>18861</v>
      </c>
    </row>
    <row r="12420" spans="1:4" x14ac:dyDescent="0.2">
      <c r="A12420">
        <v>36330</v>
      </c>
      <c r="B12420" t="s">
        <v>17289</v>
      </c>
      <c r="C12420" t="s">
        <v>18422</v>
      </c>
      <c r="D12420" t="s">
        <v>18861</v>
      </c>
    </row>
    <row r="12421" spans="1:4" x14ac:dyDescent="0.2">
      <c r="A12421">
        <v>36340</v>
      </c>
      <c r="B12421" t="s">
        <v>14695</v>
      </c>
      <c r="C12421" t="s">
        <v>19073</v>
      </c>
      <c r="D12421" t="s">
        <v>18861</v>
      </c>
    </row>
    <row r="12422" spans="1:4" x14ac:dyDescent="0.2">
      <c r="A12422">
        <v>36343</v>
      </c>
      <c r="B12422" t="s">
        <v>16973</v>
      </c>
      <c r="C12422" t="s">
        <v>18349</v>
      </c>
      <c r="D12422" t="s">
        <v>18861</v>
      </c>
    </row>
    <row r="12423" spans="1:4" x14ac:dyDescent="0.2">
      <c r="A12423">
        <v>36344</v>
      </c>
      <c r="B12423" t="s">
        <v>13179</v>
      </c>
      <c r="C12423" t="s">
        <v>19073</v>
      </c>
      <c r="D12423" t="s">
        <v>18861</v>
      </c>
    </row>
    <row r="12424" spans="1:4" x14ac:dyDescent="0.2">
      <c r="A12424">
        <v>36345</v>
      </c>
      <c r="B12424" t="s">
        <v>19079</v>
      </c>
      <c r="C12424" t="s">
        <v>16650</v>
      </c>
      <c r="D12424" t="s">
        <v>18861</v>
      </c>
    </row>
    <row r="12425" spans="1:4" x14ac:dyDescent="0.2">
      <c r="A12425">
        <v>36346</v>
      </c>
      <c r="B12425" t="s">
        <v>19080</v>
      </c>
      <c r="C12425" t="s">
        <v>18422</v>
      </c>
      <c r="D12425" t="s">
        <v>18861</v>
      </c>
    </row>
    <row r="12426" spans="1:4" x14ac:dyDescent="0.2">
      <c r="A12426">
        <v>36350</v>
      </c>
      <c r="B12426" t="s">
        <v>19081</v>
      </c>
      <c r="C12426" t="s">
        <v>19071</v>
      </c>
      <c r="D12426" t="s">
        <v>18861</v>
      </c>
    </row>
    <row r="12427" spans="1:4" x14ac:dyDescent="0.2">
      <c r="A12427">
        <v>36351</v>
      </c>
      <c r="B12427" t="s">
        <v>19082</v>
      </c>
      <c r="C12427" t="s">
        <v>18422</v>
      </c>
      <c r="D12427" t="s">
        <v>18861</v>
      </c>
    </row>
    <row r="12428" spans="1:4" x14ac:dyDescent="0.2">
      <c r="A12428">
        <v>36352</v>
      </c>
      <c r="B12428" t="s">
        <v>12368</v>
      </c>
      <c r="C12428" t="s">
        <v>18349</v>
      </c>
      <c r="D12428" t="s">
        <v>18861</v>
      </c>
    </row>
    <row r="12429" spans="1:4" x14ac:dyDescent="0.2">
      <c r="A12429">
        <v>36353</v>
      </c>
      <c r="B12429" t="s">
        <v>15449</v>
      </c>
      <c r="C12429" t="s">
        <v>16650</v>
      </c>
      <c r="D12429" t="s">
        <v>18861</v>
      </c>
    </row>
    <row r="12430" spans="1:4" x14ac:dyDescent="0.2">
      <c r="A12430">
        <v>36360</v>
      </c>
      <c r="B12430" t="s">
        <v>19083</v>
      </c>
      <c r="C12430" t="s">
        <v>19071</v>
      </c>
      <c r="D12430" t="s">
        <v>18861</v>
      </c>
    </row>
    <row r="12431" spans="1:4" x14ac:dyDescent="0.2">
      <c r="A12431">
        <v>36362</v>
      </c>
      <c r="B12431" t="s">
        <v>19084</v>
      </c>
      <c r="C12431" t="s">
        <v>19071</v>
      </c>
      <c r="D12431" t="s">
        <v>18861</v>
      </c>
    </row>
    <row r="12432" spans="1:4" x14ac:dyDescent="0.2">
      <c r="A12432">
        <v>36370</v>
      </c>
      <c r="B12432" t="s">
        <v>19085</v>
      </c>
      <c r="C12432" t="s">
        <v>18349</v>
      </c>
      <c r="D12432" t="s">
        <v>18861</v>
      </c>
    </row>
    <row r="12433" spans="1:4" x14ac:dyDescent="0.2">
      <c r="A12433">
        <v>36373</v>
      </c>
      <c r="B12433" t="s">
        <v>19086</v>
      </c>
      <c r="C12433" t="s">
        <v>16650</v>
      </c>
      <c r="D12433" t="s">
        <v>18861</v>
      </c>
    </row>
    <row r="12434" spans="1:4" x14ac:dyDescent="0.2">
      <c r="A12434">
        <v>36374</v>
      </c>
      <c r="B12434" t="s">
        <v>19087</v>
      </c>
      <c r="C12434" t="s">
        <v>19071</v>
      </c>
      <c r="D12434" t="s">
        <v>18861</v>
      </c>
    </row>
    <row r="12435" spans="1:4" x14ac:dyDescent="0.2">
      <c r="A12435">
        <v>36375</v>
      </c>
      <c r="B12435" t="s">
        <v>19088</v>
      </c>
      <c r="C12435" t="s">
        <v>19073</v>
      </c>
      <c r="D12435" t="s">
        <v>18861</v>
      </c>
    </row>
    <row r="12436" spans="1:4" x14ac:dyDescent="0.2">
      <c r="A12436">
        <v>36376</v>
      </c>
      <c r="B12436" t="s">
        <v>19089</v>
      </c>
      <c r="C12436" t="s">
        <v>18349</v>
      </c>
      <c r="D12436" t="s">
        <v>18861</v>
      </c>
    </row>
    <row r="12437" spans="1:4" x14ac:dyDescent="0.2">
      <c r="A12437">
        <v>36401</v>
      </c>
      <c r="B12437" t="s">
        <v>17688</v>
      </c>
      <c r="C12437" t="s">
        <v>19090</v>
      </c>
      <c r="D12437" t="s">
        <v>18861</v>
      </c>
    </row>
    <row r="12438" spans="1:4" x14ac:dyDescent="0.2">
      <c r="A12438">
        <v>36420</v>
      </c>
      <c r="B12438" t="s">
        <v>19091</v>
      </c>
      <c r="C12438" t="s">
        <v>19030</v>
      </c>
      <c r="D12438" t="s">
        <v>18861</v>
      </c>
    </row>
    <row r="12439" spans="1:4" x14ac:dyDescent="0.2">
      <c r="A12439">
        <v>36421</v>
      </c>
      <c r="B12439" t="s">
        <v>19091</v>
      </c>
      <c r="C12439" t="s">
        <v>19030</v>
      </c>
      <c r="D12439" t="s">
        <v>18861</v>
      </c>
    </row>
    <row r="12440" spans="1:4" x14ac:dyDescent="0.2">
      <c r="A12440">
        <v>36425</v>
      </c>
      <c r="B12440" t="s">
        <v>19092</v>
      </c>
      <c r="C12440" t="s">
        <v>14681</v>
      </c>
      <c r="D12440" t="s">
        <v>18861</v>
      </c>
    </row>
    <row r="12441" spans="1:4" x14ac:dyDescent="0.2">
      <c r="A12441">
        <v>36426</v>
      </c>
      <c r="B12441" t="s">
        <v>19093</v>
      </c>
      <c r="C12441" t="s">
        <v>18626</v>
      </c>
      <c r="D12441" t="s">
        <v>18861</v>
      </c>
    </row>
    <row r="12442" spans="1:4" x14ac:dyDescent="0.2">
      <c r="A12442">
        <v>36432</v>
      </c>
      <c r="B12442" t="s">
        <v>19094</v>
      </c>
      <c r="C12442" t="s">
        <v>19090</v>
      </c>
      <c r="D12442" t="s">
        <v>18861</v>
      </c>
    </row>
    <row r="12443" spans="1:4" x14ac:dyDescent="0.2">
      <c r="A12443">
        <v>36435</v>
      </c>
      <c r="B12443" t="s">
        <v>19095</v>
      </c>
      <c r="C12443" t="s">
        <v>18347</v>
      </c>
      <c r="D12443" t="s">
        <v>18861</v>
      </c>
    </row>
    <row r="12444" spans="1:4" x14ac:dyDescent="0.2">
      <c r="A12444">
        <v>36436</v>
      </c>
      <c r="B12444" t="s">
        <v>19096</v>
      </c>
      <c r="C12444" t="s">
        <v>15979</v>
      </c>
      <c r="D12444" t="s">
        <v>18861</v>
      </c>
    </row>
    <row r="12445" spans="1:4" x14ac:dyDescent="0.2">
      <c r="A12445">
        <v>36441</v>
      </c>
      <c r="B12445" t="s">
        <v>19097</v>
      </c>
      <c r="C12445" t="s">
        <v>18626</v>
      </c>
      <c r="D12445" t="s">
        <v>18861</v>
      </c>
    </row>
    <row r="12446" spans="1:4" x14ac:dyDescent="0.2">
      <c r="A12446">
        <v>36442</v>
      </c>
      <c r="B12446" t="s">
        <v>19098</v>
      </c>
      <c r="C12446" t="s">
        <v>19030</v>
      </c>
      <c r="D12446" t="s">
        <v>18861</v>
      </c>
    </row>
    <row r="12447" spans="1:4" x14ac:dyDescent="0.2">
      <c r="A12447">
        <v>36444</v>
      </c>
      <c r="B12447" t="s">
        <v>22</v>
      </c>
      <c r="C12447" t="s">
        <v>14681</v>
      </c>
      <c r="D12447" t="s">
        <v>18861</v>
      </c>
    </row>
    <row r="12448" spans="1:4" x14ac:dyDescent="0.2">
      <c r="A12448">
        <v>36445</v>
      </c>
      <c r="B12448" t="s">
        <v>19099</v>
      </c>
      <c r="C12448" t="s">
        <v>14681</v>
      </c>
      <c r="D12448" t="s">
        <v>18861</v>
      </c>
    </row>
    <row r="12449" spans="1:4" x14ac:dyDescent="0.2">
      <c r="A12449">
        <v>36451</v>
      </c>
      <c r="B12449" t="s">
        <v>19100</v>
      </c>
      <c r="C12449" t="s">
        <v>15979</v>
      </c>
      <c r="D12449" t="s">
        <v>18861</v>
      </c>
    </row>
    <row r="12450" spans="1:4" x14ac:dyDescent="0.2">
      <c r="A12450">
        <v>36453</v>
      </c>
      <c r="B12450" t="s">
        <v>17715</v>
      </c>
      <c r="C12450" t="s">
        <v>18422</v>
      </c>
      <c r="D12450" t="s">
        <v>18861</v>
      </c>
    </row>
    <row r="12451" spans="1:4" x14ac:dyDescent="0.2">
      <c r="A12451">
        <v>36454</v>
      </c>
      <c r="B12451" t="s">
        <v>12132</v>
      </c>
      <c r="C12451" t="s">
        <v>19090</v>
      </c>
      <c r="D12451" t="s">
        <v>18861</v>
      </c>
    </row>
    <row r="12452" spans="1:4" x14ac:dyDescent="0.2">
      <c r="A12452">
        <v>36456</v>
      </c>
      <c r="B12452" t="s">
        <v>19101</v>
      </c>
      <c r="C12452" t="s">
        <v>15132</v>
      </c>
      <c r="D12452" t="s">
        <v>18861</v>
      </c>
    </row>
    <row r="12453" spans="1:4" x14ac:dyDescent="0.2">
      <c r="A12453">
        <v>36460</v>
      </c>
      <c r="B12453" t="s">
        <v>13608</v>
      </c>
      <c r="C12453" t="s">
        <v>14681</v>
      </c>
      <c r="D12453" t="s">
        <v>18861</v>
      </c>
    </row>
    <row r="12454" spans="1:4" x14ac:dyDescent="0.2">
      <c r="A12454">
        <v>36462</v>
      </c>
      <c r="B12454" t="s">
        <v>13608</v>
      </c>
      <c r="C12454" t="s">
        <v>14681</v>
      </c>
      <c r="D12454" t="s">
        <v>18861</v>
      </c>
    </row>
    <row r="12455" spans="1:4" x14ac:dyDescent="0.2">
      <c r="A12455">
        <v>36467</v>
      </c>
      <c r="B12455" t="s">
        <v>19102</v>
      </c>
      <c r="C12455" t="s">
        <v>19030</v>
      </c>
      <c r="D12455" t="s">
        <v>18861</v>
      </c>
    </row>
    <row r="12456" spans="1:4" x14ac:dyDescent="0.2">
      <c r="A12456">
        <v>36471</v>
      </c>
      <c r="B12456" t="s">
        <v>19103</v>
      </c>
      <c r="C12456" t="s">
        <v>14681</v>
      </c>
      <c r="D12456" t="s">
        <v>18861</v>
      </c>
    </row>
    <row r="12457" spans="1:4" x14ac:dyDescent="0.2">
      <c r="A12457">
        <v>36473</v>
      </c>
      <c r="B12457" t="s">
        <v>19104</v>
      </c>
      <c r="C12457" t="s">
        <v>19090</v>
      </c>
      <c r="D12457" t="s">
        <v>18861</v>
      </c>
    </row>
    <row r="12458" spans="1:4" x14ac:dyDescent="0.2">
      <c r="A12458">
        <v>36474</v>
      </c>
      <c r="B12458" t="s">
        <v>19105</v>
      </c>
      <c r="C12458" t="s">
        <v>19030</v>
      </c>
      <c r="D12458" t="s">
        <v>18861</v>
      </c>
    </row>
    <row r="12459" spans="1:4" x14ac:dyDescent="0.2">
      <c r="A12459">
        <v>36475</v>
      </c>
      <c r="B12459" t="s">
        <v>19106</v>
      </c>
      <c r="C12459" t="s">
        <v>19090</v>
      </c>
      <c r="D12459" t="s">
        <v>18861</v>
      </c>
    </row>
    <row r="12460" spans="1:4" x14ac:dyDescent="0.2">
      <c r="A12460">
        <v>36477</v>
      </c>
      <c r="B12460" t="s">
        <v>19107</v>
      </c>
      <c r="C12460" t="s">
        <v>19073</v>
      </c>
      <c r="D12460" t="s">
        <v>18861</v>
      </c>
    </row>
    <row r="12461" spans="1:4" x14ac:dyDescent="0.2">
      <c r="A12461">
        <v>36480</v>
      </c>
      <c r="B12461" t="s">
        <v>19108</v>
      </c>
      <c r="C12461" t="s">
        <v>14681</v>
      </c>
      <c r="D12461" t="s">
        <v>18861</v>
      </c>
    </row>
    <row r="12462" spans="1:4" x14ac:dyDescent="0.2">
      <c r="A12462">
        <v>36481</v>
      </c>
      <c r="B12462" t="s">
        <v>19109</v>
      </c>
      <c r="C12462" t="s">
        <v>14681</v>
      </c>
      <c r="D12462" t="s">
        <v>18861</v>
      </c>
    </row>
    <row r="12463" spans="1:4" x14ac:dyDescent="0.2">
      <c r="A12463">
        <v>36482</v>
      </c>
      <c r="B12463" t="s">
        <v>19110</v>
      </c>
      <c r="C12463" t="s">
        <v>15979</v>
      </c>
      <c r="D12463" t="s">
        <v>18861</v>
      </c>
    </row>
    <row r="12464" spans="1:4" x14ac:dyDescent="0.2">
      <c r="A12464">
        <v>36483</v>
      </c>
      <c r="B12464" t="s">
        <v>19111</v>
      </c>
      <c r="C12464" t="s">
        <v>19030</v>
      </c>
      <c r="D12464" t="s">
        <v>18861</v>
      </c>
    </row>
    <row r="12465" spans="1:4" x14ac:dyDescent="0.2">
      <c r="A12465">
        <v>36501</v>
      </c>
      <c r="B12465" t="s">
        <v>1017</v>
      </c>
      <c r="C12465" t="s">
        <v>15979</v>
      </c>
      <c r="D12465" t="s">
        <v>18861</v>
      </c>
    </row>
    <row r="12466" spans="1:4" x14ac:dyDescent="0.2">
      <c r="A12466">
        <v>36502</v>
      </c>
      <c r="B12466" t="s">
        <v>19112</v>
      </c>
      <c r="C12466" t="s">
        <v>18626</v>
      </c>
      <c r="D12466" t="s">
        <v>18861</v>
      </c>
    </row>
    <row r="12467" spans="1:4" x14ac:dyDescent="0.2">
      <c r="A12467">
        <v>36505</v>
      </c>
      <c r="B12467" t="s">
        <v>19113</v>
      </c>
      <c r="C12467" t="s">
        <v>19114</v>
      </c>
      <c r="D12467" t="s">
        <v>18861</v>
      </c>
    </row>
    <row r="12468" spans="1:4" x14ac:dyDescent="0.2">
      <c r="A12468">
        <v>36507</v>
      </c>
      <c r="B12468" t="s">
        <v>19115</v>
      </c>
      <c r="C12468" t="s">
        <v>18385</v>
      </c>
      <c r="D12468" t="s">
        <v>18861</v>
      </c>
    </row>
    <row r="12469" spans="1:4" x14ac:dyDescent="0.2">
      <c r="A12469">
        <v>36509</v>
      </c>
      <c r="B12469" t="s">
        <v>19116</v>
      </c>
      <c r="C12469" t="s">
        <v>19114</v>
      </c>
      <c r="D12469" t="s">
        <v>18861</v>
      </c>
    </row>
    <row r="12470" spans="1:4" x14ac:dyDescent="0.2">
      <c r="A12470">
        <v>36511</v>
      </c>
      <c r="B12470" t="s">
        <v>19117</v>
      </c>
      <c r="C12470" t="s">
        <v>18385</v>
      </c>
      <c r="D12470" t="s">
        <v>18861</v>
      </c>
    </row>
    <row r="12471" spans="1:4" x14ac:dyDescent="0.2">
      <c r="A12471">
        <v>36515</v>
      </c>
      <c r="B12471" t="s">
        <v>15205</v>
      </c>
      <c r="C12471" t="s">
        <v>15979</v>
      </c>
      <c r="D12471" t="s">
        <v>18861</v>
      </c>
    </row>
    <row r="12472" spans="1:4" x14ac:dyDescent="0.2">
      <c r="A12472">
        <v>36518</v>
      </c>
      <c r="B12472" t="s">
        <v>19118</v>
      </c>
      <c r="C12472" t="s">
        <v>12456</v>
      </c>
      <c r="D12472" t="s">
        <v>18861</v>
      </c>
    </row>
    <row r="12473" spans="1:4" x14ac:dyDescent="0.2">
      <c r="A12473">
        <v>36521</v>
      </c>
      <c r="B12473" t="s">
        <v>19119</v>
      </c>
      <c r="C12473" t="s">
        <v>19114</v>
      </c>
      <c r="D12473" t="s">
        <v>18861</v>
      </c>
    </row>
    <row r="12474" spans="1:4" x14ac:dyDescent="0.2">
      <c r="A12474">
        <v>36522</v>
      </c>
      <c r="B12474" t="s">
        <v>19120</v>
      </c>
      <c r="C12474" t="s">
        <v>19114</v>
      </c>
      <c r="D12474" t="s">
        <v>18861</v>
      </c>
    </row>
    <row r="12475" spans="1:4" x14ac:dyDescent="0.2">
      <c r="A12475">
        <v>36523</v>
      </c>
      <c r="B12475" t="s">
        <v>19121</v>
      </c>
      <c r="C12475" t="s">
        <v>19114</v>
      </c>
      <c r="D12475" t="s">
        <v>18861</v>
      </c>
    </row>
    <row r="12476" spans="1:4" x14ac:dyDescent="0.2">
      <c r="A12476">
        <v>36524</v>
      </c>
      <c r="B12476" t="s">
        <v>19122</v>
      </c>
      <c r="C12476" t="s">
        <v>15979</v>
      </c>
      <c r="D12476" t="s">
        <v>18861</v>
      </c>
    </row>
    <row r="12477" spans="1:4" x14ac:dyDescent="0.2">
      <c r="A12477">
        <v>36525</v>
      </c>
      <c r="B12477" t="s">
        <v>19123</v>
      </c>
      <c r="C12477" t="s">
        <v>19114</v>
      </c>
      <c r="D12477" t="s">
        <v>18861</v>
      </c>
    </row>
    <row r="12478" spans="1:4" x14ac:dyDescent="0.2">
      <c r="A12478">
        <v>36526</v>
      </c>
      <c r="B12478" t="s">
        <v>19124</v>
      </c>
      <c r="C12478" t="s">
        <v>18385</v>
      </c>
      <c r="D12478" t="s">
        <v>18861</v>
      </c>
    </row>
    <row r="12479" spans="1:4" x14ac:dyDescent="0.2">
      <c r="A12479">
        <v>36527</v>
      </c>
      <c r="B12479" t="s">
        <v>19124</v>
      </c>
      <c r="C12479" t="s">
        <v>18385</v>
      </c>
      <c r="D12479" t="s">
        <v>18861</v>
      </c>
    </row>
    <row r="12480" spans="1:4" x14ac:dyDescent="0.2">
      <c r="A12480">
        <v>36528</v>
      </c>
      <c r="B12480" t="s">
        <v>19125</v>
      </c>
      <c r="C12480" t="s">
        <v>19114</v>
      </c>
      <c r="D12480" t="s">
        <v>18861</v>
      </c>
    </row>
    <row r="12481" spans="1:4" x14ac:dyDescent="0.2">
      <c r="A12481">
        <v>36529</v>
      </c>
      <c r="B12481" t="s">
        <v>11755</v>
      </c>
      <c r="C12481" t="s">
        <v>12456</v>
      </c>
      <c r="D12481" t="s">
        <v>18861</v>
      </c>
    </row>
    <row r="12482" spans="1:4" x14ac:dyDescent="0.2">
      <c r="A12482">
        <v>36530</v>
      </c>
      <c r="B12482" t="s">
        <v>19126</v>
      </c>
      <c r="C12482" t="s">
        <v>18385</v>
      </c>
      <c r="D12482" t="s">
        <v>18861</v>
      </c>
    </row>
    <row r="12483" spans="1:4" x14ac:dyDescent="0.2">
      <c r="A12483">
        <v>36532</v>
      </c>
      <c r="B12483" t="s">
        <v>14980</v>
      </c>
      <c r="C12483" t="s">
        <v>18385</v>
      </c>
      <c r="D12483" t="s">
        <v>18861</v>
      </c>
    </row>
    <row r="12484" spans="1:4" x14ac:dyDescent="0.2">
      <c r="A12484">
        <v>36535</v>
      </c>
      <c r="B12484" t="s">
        <v>19127</v>
      </c>
      <c r="C12484" t="s">
        <v>18385</v>
      </c>
      <c r="D12484" t="s">
        <v>18861</v>
      </c>
    </row>
    <row r="12485" spans="1:4" x14ac:dyDescent="0.2">
      <c r="A12485">
        <v>36538</v>
      </c>
      <c r="B12485" t="s">
        <v>19128</v>
      </c>
      <c r="C12485" t="s">
        <v>12456</v>
      </c>
      <c r="D12485" t="s">
        <v>18861</v>
      </c>
    </row>
    <row r="12486" spans="1:4" x14ac:dyDescent="0.2">
      <c r="A12486">
        <v>36539</v>
      </c>
      <c r="B12486" t="s">
        <v>19129</v>
      </c>
      <c r="C12486" t="s">
        <v>12456</v>
      </c>
      <c r="D12486" t="s">
        <v>18861</v>
      </c>
    </row>
    <row r="12487" spans="1:4" x14ac:dyDescent="0.2">
      <c r="A12487">
        <v>36540</v>
      </c>
      <c r="B12487" t="s">
        <v>19130</v>
      </c>
      <c r="C12487" t="s">
        <v>15979</v>
      </c>
      <c r="D12487" t="s">
        <v>18861</v>
      </c>
    </row>
    <row r="12488" spans="1:4" x14ac:dyDescent="0.2">
      <c r="A12488">
        <v>36541</v>
      </c>
      <c r="B12488" t="s">
        <v>19131</v>
      </c>
      <c r="C12488" t="s">
        <v>19114</v>
      </c>
      <c r="D12488" t="s">
        <v>18861</v>
      </c>
    </row>
    <row r="12489" spans="1:4" x14ac:dyDescent="0.2">
      <c r="A12489">
        <v>36542</v>
      </c>
      <c r="B12489" t="s">
        <v>19132</v>
      </c>
      <c r="C12489" t="s">
        <v>18385</v>
      </c>
      <c r="D12489" t="s">
        <v>18861</v>
      </c>
    </row>
    <row r="12490" spans="1:4" x14ac:dyDescent="0.2">
      <c r="A12490">
        <v>36544</v>
      </c>
      <c r="B12490" t="s">
        <v>13345</v>
      </c>
      <c r="C12490" t="s">
        <v>19114</v>
      </c>
      <c r="D12490" t="s">
        <v>18861</v>
      </c>
    </row>
    <row r="12491" spans="1:4" x14ac:dyDescent="0.2">
      <c r="A12491">
        <v>36545</v>
      </c>
      <c r="B12491" t="s">
        <v>1017</v>
      </c>
      <c r="C12491" t="s">
        <v>15979</v>
      </c>
      <c r="D12491" t="s">
        <v>18861</v>
      </c>
    </row>
    <row r="12492" spans="1:4" x14ac:dyDescent="0.2">
      <c r="A12492">
        <v>36548</v>
      </c>
      <c r="B12492" t="s">
        <v>19133</v>
      </c>
      <c r="C12492" t="s">
        <v>12456</v>
      </c>
      <c r="D12492" t="s">
        <v>18861</v>
      </c>
    </row>
    <row r="12493" spans="1:4" x14ac:dyDescent="0.2">
      <c r="A12493">
        <v>36549</v>
      </c>
      <c r="B12493" t="s">
        <v>19134</v>
      </c>
      <c r="C12493" t="s">
        <v>18385</v>
      </c>
      <c r="D12493" t="s">
        <v>18861</v>
      </c>
    </row>
    <row r="12494" spans="1:4" x14ac:dyDescent="0.2">
      <c r="A12494">
        <v>36550</v>
      </c>
      <c r="B12494" t="s">
        <v>18021</v>
      </c>
      <c r="C12494" t="s">
        <v>18385</v>
      </c>
      <c r="D12494" t="s">
        <v>18861</v>
      </c>
    </row>
    <row r="12495" spans="1:4" x14ac:dyDescent="0.2">
      <c r="A12495">
        <v>36551</v>
      </c>
      <c r="B12495" t="s">
        <v>19135</v>
      </c>
      <c r="C12495" t="s">
        <v>18385</v>
      </c>
      <c r="D12495" t="s">
        <v>18861</v>
      </c>
    </row>
    <row r="12496" spans="1:4" x14ac:dyDescent="0.2">
      <c r="A12496">
        <v>36553</v>
      </c>
      <c r="B12496" t="s">
        <v>19136</v>
      </c>
      <c r="C12496" t="s">
        <v>12456</v>
      </c>
      <c r="D12496" t="s">
        <v>18861</v>
      </c>
    </row>
    <row r="12497" spans="1:4" x14ac:dyDescent="0.2">
      <c r="A12497">
        <v>36555</v>
      </c>
      <c r="B12497" t="s">
        <v>19137</v>
      </c>
      <c r="C12497" t="s">
        <v>18385</v>
      </c>
      <c r="D12497" t="s">
        <v>18861</v>
      </c>
    </row>
    <row r="12498" spans="1:4" x14ac:dyDescent="0.2">
      <c r="A12498">
        <v>36558</v>
      </c>
      <c r="B12498" t="s">
        <v>19138</v>
      </c>
      <c r="C12498" t="s">
        <v>12456</v>
      </c>
      <c r="D12498" t="s">
        <v>18861</v>
      </c>
    </row>
    <row r="12499" spans="1:4" x14ac:dyDescent="0.2">
      <c r="A12499">
        <v>36560</v>
      </c>
      <c r="B12499" t="s">
        <v>7923</v>
      </c>
      <c r="C12499" t="s">
        <v>19114</v>
      </c>
      <c r="D12499" t="s">
        <v>18861</v>
      </c>
    </row>
    <row r="12500" spans="1:4" x14ac:dyDescent="0.2">
      <c r="A12500">
        <v>36561</v>
      </c>
      <c r="B12500" t="s">
        <v>19139</v>
      </c>
      <c r="C12500" t="s">
        <v>18385</v>
      </c>
      <c r="D12500" t="s">
        <v>18861</v>
      </c>
    </row>
    <row r="12501" spans="1:4" x14ac:dyDescent="0.2">
      <c r="A12501">
        <v>36562</v>
      </c>
      <c r="B12501" t="s">
        <v>19140</v>
      </c>
      <c r="C12501" t="s">
        <v>18385</v>
      </c>
      <c r="D12501" t="s">
        <v>18861</v>
      </c>
    </row>
    <row r="12502" spans="1:4" x14ac:dyDescent="0.2">
      <c r="A12502">
        <v>36567</v>
      </c>
      <c r="B12502" t="s">
        <v>15281</v>
      </c>
      <c r="C12502" t="s">
        <v>18385</v>
      </c>
      <c r="D12502" t="s">
        <v>18861</v>
      </c>
    </row>
    <row r="12503" spans="1:4" x14ac:dyDescent="0.2">
      <c r="A12503">
        <v>36569</v>
      </c>
      <c r="B12503" t="s">
        <v>19141</v>
      </c>
      <c r="C12503" t="s">
        <v>12456</v>
      </c>
      <c r="D12503" t="s">
        <v>18861</v>
      </c>
    </row>
    <row r="12504" spans="1:4" x14ac:dyDescent="0.2">
      <c r="A12504">
        <v>36571</v>
      </c>
      <c r="B12504" t="s">
        <v>19142</v>
      </c>
      <c r="C12504" t="s">
        <v>19114</v>
      </c>
      <c r="D12504" t="s">
        <v>18861</v>
      </c>
    </row>
    <row r="12505" spans="1:4" x14ac:dyDescent="0.2">
      <c r="A12505">
        <v>36572</v>
      </c>
      <c r="B12505" t="s">
        <v>18580</v>
      </c>
      <c r="C12505" t="s">
        <v>19114</v>
      </c>
      <c r="D12505" t="s">
        <v>18861</v>
      </c>
    </row>
    <row r="12506" spans="1:4" x14ac:dyDescent="0.2">
      <c r="A12506">
        <v>36574</v>
      </c>
      <c r="B12506" t="s">
        <v>15195</v>
      </c>
      <c r="C12506" t="s">
        <v>18385</v>
      </c>
      <c r="D12506" t="s">
        <v>18861</v>
      </c>
    </row>
    <row r="12507" spans="1:4" x14ac:dyDescent="0.2">
      <c r="A12507">
        <v>36575</v>
      </c>
      <c r="B12507" t="s">
        <v>19143</v>
      </c>
      <c r="C12507" t="s">
        <v>19114</v>
      </c>
      <c r="D12507" t="s">
        <v>18861</v>
      </c>
    </row>
    <row r="12508" spans="1:4" x14ac:dyDescent="0.2">
      <c r="A12508">
        <v>36576</v>
      </c>
      <c r="B12508" t="s">
        <v>19144</v>
      </c>
      <c r="C12508" t="s">
        <v>18385</v>
      </c>
      <c r="D12508" t="s">
        <v>18861</v>
      </c>
    </row>
    <row r="12509" spans="1:4" x14ac:dyDescent="0.2">
      <c r="A12509">
        <v>36578</v>
      </c>
      <c r="B12509" t="s">
        <v>18344</v>
      </c>
      <c r="C12509" t="s">
        <v>18385</v>
      </c>
      <c r="D12509" t="s">
        <v>18861</v>
      </c>
    </row>
    <row r="12510" spans="1:4" x14ac:dyDescent="0.2">
      <c r="A12510">
        <v>36579</v>
      </c>
      <c r="B12510" t="s">
        <v>1167</v>
      </c>
      <c r="C12510" t="s">
        <v>18385</v>
      </c>
      <c r="D12510" t="s">
        <v>18861</v>
      </c>
    </row>
    <row r="12511" spans="1:4" x14ac:dyDescent="0.2">
      <c r="A12511">
        <v>36580</v>
      </c>
      <c r="B12511" t="s">
        <v>19145</v>
      </c>
      <c r="C12511" t="s">
        <v>18385</v>
      </c>
      <c r="D12511" t="s">
        <v>18861</v>
      </c>
    </row>
    <row r="12512" spans="1:4" x14ac:dyDescent="0.2">
      <c r="A12512">
        <v>36581</v>
      </c>
      <c r="B12512" t="s">
        <v>19146</v>
      </c>
      <c r="C12512" t="s">
        <v>12456</v>
      </c>
      <c r="D12512" t="s">
        <v>18861</v>
      </c>
    </row>
    <row r="12513" spans="1:4" x14ac:dyDescent="0.2">
      <c r="A12513">
        <v>36582</v>
      </c>
      <c r="B12513" t="s">
        <v>19147</v>
      </c>
      <c r="C12513" t="s">
        <v>19114</v>
      </c>
      <c r="D12513" t="s">
        <v>18861</v>
      </c>
    </row>
    <row r="12514" spans="1:4" x14ac:dyDescent="0.2">
      <c r="A12514">
        <v>36583</v>
      </c>
      <c r="B12514" t="s">
        <v>19148</v>
      </c>
      <c r="C12514" t="s">
        <v>12456</v>
      </c>
      <c r="D12514" t="s">
        <v>18861</v>
      </c>
    </row>
    <row r="12515" spans="1:4" x14ac:dyDescent="0.2">
      <c r="A12515">
        <v>36584</v>
      </c>
      <c r="B12515" t="s">
        <v>19149</v>
      </c>
      <c r="C12515" t="s">
        <v>12456</v>
      </c>
      <c r="D12515" t="s">
        <v>18861</v>
      </c>
    </row>
    <row r="12516" spans="1:4" x14ac:dyDescent="0.2">
      <c r="A12516">
        <v>36585</v>
      </c>
      <c r="B12516" t="s">
        <v>19150</v>
      </c>
      <c r="C12516" t="s">
        <v>12456</v>
      </c>
      <c r="D12516" t="s">
        <v>18861</v>
      </c>
    </row>
    <row r="12517" spans="1:4" x14ac:dyDescent="0.2">
      <c r="A12517">
        <v>36587</v>
      </c>
      <c r="B12517" t="s">
        <v>19151</v>
      </c>
      <c r="C12517" t="s">
        <v>19114</v>
      </c>
      <c r="D12517" t="s">
        <v>18861</v>
      </c>
    </row>
    <row r="12518" spans="1:4" x14ac:dyDescent="0.2">
      <c r="A12518">
        <v>36602</v>
      </c>
      <c r="B12518" t="s">
        <v>5274</v>
      </c>
      <c r="C12518" t="s">
        <v>19114</v>
      </c>
      <c r="D12518" t="s">
        <v>18861</v>
      </c>
    </row>
    <row r="12519" spans="1:4" x14ac:dyDescent="0.2">
      <c r="A12519">
        <v>36603</v>
      </c>
      <c r="B12519" t="s">
        <v>5274</v>
      </c>
      <c r="C12519" t="s">
        <v>19114</v>
      </c>
      <c r="D12519" t="s">
        <v>18861</v>
      </c>
    </row>
    <row r="12520" spans="1:4" x14ac:dyDescent="0.2">
      <c r="A12520">
        <v>36604</v>
      </c>
      <c r="B12520" t="s">
        <v>5274</v>
      </c>
      <c r="C12520" t="s">
        <v>19114</v>
      </c>
      <c r="D12520" t="s">
        <v>18861</v>
      </c>
    </row>
    <row r="12521" spans="1:4" x14ac:dyDescent="0.2">
      <c r="A12521">
        <v>36605</v>
      </c>
      <c r="B12521" t="s">
        <v>5274</v>
      </c>
      <c r="C12521" t="s">
        <v>19114</v>
      </c>
      <c r="D12521" t="s">
        <v>18861</v>
      </c>
    </row>
    <row r="12522" spans="1:4" x14ac:dyDescent="0.2">
      <c r="A12522">
        <v>36606</v>
      </c>
      <c r="B12522" t="s">
        <v>5274</v>
      </c>
      <c r="C12522" t="s">
        <v>19114</v>
      </c>
      <c r="D12522" t="s">
        <v>18861</v>
      </c>
    </row>
    <row r="12523" spans="1:4" x14ac:dyDescent="0.2">
      <c r="A12523">
        <v>36607</v>
      </c>
      <c r="B12523" t="s">
        <v>5274</v>
      </c>
      <c r="C12523" t="s">
        <v>19114</v>
      </c>
      <c r="D12523" t="s">
        <v>18861</v>
      </c>
    </row>
    <row r="12524" spans="1:4" x14ac:dyDescent="0.2">
      <c r="A12524">
        <v>36608</v>
      </c>
      <c r="B12524" t="s">
        <v>5274</v>
      </c>
      <c r="C12524" t="s">
        <v>19114</v>
      </c>
      <c r="D12524" t="s">
        <v>18861</v>
      </c>
    </row>
    <row r="12525" spans="1:4" x14ac:dyDescent="0.2">
      <c r="A12525">
        <v>36609</v>
      </c>
      <c r="B12525" t="s">
        <v>5274</v>
      </c>
      <c r="C12525" t="s">
        <v>19114</v>
      </c>
      <c r="D12525" t="s">
        <v>18861</v>
      </c>
    </row>
    <row r="12526" spans="1:4" x14ac:dyDescent="0.2">
      <c r="A12526">
        <v>36610</v>
      </c>
      <c r="B12526" t="s">
        <v>5274</v>
      </c>
      <c r="C12526" t="s">
        <v>19114</v>
      </c>
      <c r="D12526" t="s">
        <v>18861</v>
      </c>
    </row>
    <row r="12527" spans="1:4" x14ac:dyDescent="0.2">
      <c r="A12527">
        <v>36611</v>
      </c>
      <c r="B12527" t="s">
        <v>5274</v>
      </c>
      <c r="C12527" t="s">
        <v>19114</v>
      </c>
      <c r="D12527" t="s">
        <v>18861</v>
      </c>
    </row>
    <row r="12528" spans="1:4" x14ac:dyDescent="0.2">
      <c r="A12528">
        <v>36612</v>
      </c>
      <c r="B12528" t="s">
        <v>5274</v>
      </c>
      <c r="C12528" t="s">
        <v>19114</v>
      </c>
      <c r="D12528" t="s">
        <v>18861</v>
      </c>
    </row>
    <row r="12529" spans="1:4" x14ac:dyDescent="0.2">
      <c r="A12529">
        <v>36613</v>
      </c>
      <c r="B12529" t="s">
        <v>19152</v>
      </c>
      <c r="C12529" t="s">
        <v>19114</v>
      </c>
      <c r="D12529" t="s">
        <v>18861</v>
      </c>
    </row>
    <row r="12530" spans="1:4" x14ac:dyDescent="0.2">
      <c r="A12530">
        <v>36615</v>
      </c>
      <c r="B12530" t="s">
        <v>5274</v>
      </c>
      <c r="C12530" t="s">
        <v>19114</v>
      </c>
      <c r="D12530" t="s">
        <v>18861</v>
      </c>
    </row>
    <row r="12531" spans="1:4" x14ac:dyDescent="0.2">
      <c r="A12531">
        <v>36617</v>
      </c>
      <c r="B12531" t="s">
        <v>5274</v>
      </c>
      <c r="C12531" t="s">
        <v>19114</v>
      </c>
      <c r="D12531" t="s">
        <v>18861</v>
      </c>
    </row>
    <row r="12532" spans="1:4" x14ac:dyDescent="0.2">
      <c r="A12532">
        <v>36618</v>
      </c>
      <c r="B12532" t="s">
        <v>5274</v>
      </c>
      <c r="C12532" t="s">
        <v>19114</v>
      </c>
      <c r="D12532" t="s">
        <v>18861</v>
      </c>
    </row>
    <row r="12533" spans="1:4" x14ac:dyDescent="0.2">
      <c r="A12533">
        <v>36619</v>
      </c>
      <c r="B12533" t="s">
        <v>5274</v>
      </c>
      <c r="C12533" t="s">
        <v>19114</v>
      </c>
      <c r="D12533" t="s">
        <v>18861</v>
      </c>
    </row>
    <row r="12534" spans="1:4" x14ac:dyDescent="0.2">
      <c r="A12534">
        <v>36621</v>
      </c>
      <c r="B12534" t="s">
        <v>5274</v>
      </c>
      <c r="C12534" t="s">
        <v>19114</v>
      </c>
      <c r="D12534" t="s">
        <v>18861</v>
      </c>
    </row>
    <row r="12535" spans="1:4" x14ac:dyDescent="0.2">
      <c r="A12535">
        <v>36622</v>
      </c>
      <c r="B12535" t="s">
        <v>5274</v>
      </c>
      <c r="C12535" t="s">
        <v>19114</v>
      </c>
      <c r="D12535" t="s">
        <v>18861</v>
      </c>
    </row>
    <row r="12536" spans="1:4" x14ac:dyDescent="0.2">
      <c r="A12536">
        <v>36625</v>
      </c>
      <c r="B12536" t="s">
        <v>5274</v>
      </c>
      <c r="C12536" t="s">
        <v>19114</v>
      </c>
      <c r="D12536" t="s">
        <v>18861</v>
      </c>
    </row>
    <row r="12537" spans="1:4" x14ac:dyDescent="0.2">
      <c r="A12537">
        <v>36628</v>
      </c>
      <c r="B12537" t="s">
        <v>5274</v>
      </c>
      <c r="C12537" t="s">
        <v>19114</v>
      </c>
      <c r="D12537" t="s">
        <v>18861</v>
      </c>
    </row>
    <row r="12538" spans="1:4" x14ac:dyDescent="0.2">
      <c r="A12538">
        <v>36630</v>
      </c>
      <c r="B12538" t="s">
        <v>5274</v>
      </c>
      <c r="C12538" t="s">
        <v>19114</v>
      </c>
      <c r="D12538" t="s">
        <v>18861</v>
      </c>
    </row>
    <row r="12539" spans="1:4" x14ac:dyDescent="0.2">
      <c r="A12539">
        <v>36644</v>
      </c>
      <c r="B12539" t="s">
        <v>5274</v>
      </c>
      <c r="C12539" t="s">
        <v>19114</v>
      </c>
      <c r="D12539" t="s">
        <v>18861</v>
      </c>
    </row>
    <row r="12540" spans="1:4" x14ac:dyDescent="0.2">
      <c r="A12540">
        <v>36675</v>
      </c>
      <c r="B12540" t="s">
        <v>5274</v>
      </c>
      <c r="C12540" t="s">
        <v>19114</v>
      </c>
      <c r="D12540" t="s">
        <v>18861</v>
      </c>
    </row>
    <row r="12541" spans="1:4" x14ac:dyDescent="0.2">
      <c r="A12541">
        <v>36688</v>
      </c>
      <c r="B12541" t="s">
        <v>5274</v>
      </c>
      <c r="C12541" t="s">
        <v>19114</v>
      </c>
      <c r="D12541" t="s">
        <v>18861</v>
      </c>
    </row>
    <row r="12542" spans="1:4" x14ac:dyDescent="0.2">
      <c r="A12542">
        <v>36690</v>
      </c>
      <c r="B12542" t="s">
        <v>5274</v>
      </c>
      <c r="C12542" t="s">
        <v>19114</v>
      </c>
      <c r="D12542" t="s">
        <v>18861</v>
      </c>
    </row>
    <row r="12543" spans="1:4" x14ac:dyDescent="0.2">
      <c r="A12543">
        <v>36693</v>
      </c>
      <c r="B12543" t="s">
        <v>5274</v>
      </c>
      <c r="C12543" t="s">
        <v>19114</v>
      </c>
      <c r="D12543" t="s">
        <v>18861</v>
      </c>
    </row>
    <row r="12544" spans="1:4" x14ac:dyDescent="0.2">
      <c r="A12544">
        <v>36695</v>
      </c>
      <c r="B12544" t="s">
        <v>5274</v>
      </c>
      <c r="C12544" t="s">
        <v>19114</v>
      </c>
      <c r="D12544" t="s">
        <v>18861</v>
      </c>
    </row>
    <row r="12545" spans="1:4" x14ac:dyDescent="0.2">
      <c r="A12545">
        <v>36701</v>
      </c>
      <c r="B12545" t="s">
        <v>17474</v>
      </c>
      <c r="C12545" t="s">
        <v>19153</v>
      </c>
      <c r="D12545" t="s">
        <v>18861</v>
      </c>
    </row>
    <row r="12546" spans="1:4" x14ac:dyDescent="0.2">
      <c r="A12546">
        <v>36703</v>
      </c>
      <c r="B12546" t="s">
        <v>17474</v>
      </c>
      <c r="C12546" t="s">
        <v>19153</v>
      </c>
      <c r="D12546" t="s">
        <v>18861</v>
      </c>
    </row>
    <row r="12547" spans="1:4" x14ac:dyDescent="0.2">
      <c r="A12547">
        <v>36720</v>
      </c>
      <c r="B12547" t="s">
        <v>16570</v>
      </c>
      <c r="C12547" t="s">
        <v>18347</v>
      </c>
      <c r="D12547" t="s">
        <v>18861</v>
      </c>
    </row>
    <row r="12548" spans="1:4" x14ac:dyDescent="0.2">
      <c r="A12548">
        <v>36721</v>
      </c>
      <c r="B12548" t="s">
        <v>19154</v>
      </c>
      <c r="C12548" t="s">
        <v>18347</v>
      </c>
      <c r="D12548" t="s">
        <v>18861</v>
      </c>
    </row>
    <row r="12549" spans="1:4" x14ac:dyDescent="0.2">
      <c r="A12549">
        <v>36722</v>
      </c>
      <c r="B12549" t="s">
        <v>83</v>
      </c>
      <c r="C12549" t="s">
        <v>18347</v>
      </c>
      <c r="D12549" t="s">
        <v>18861</v>
      </c>
    </row>
    <row r="12550" spans="1:4" x14ac:dyDescent="0.2">
      <c r="A12550">
        <v>36726</v>
      </c>
      <c r="B12550" t="s">
        <v>12920</v>
      </c>
      <c r="C12550" t="s">
        <v>18347</v>
      </c>
      <c r="D12550" t="s">
        <v>18861</v>
      </c>
    </row>
    <row r="12551" spans="1:4" x14ac:dyDescent="0.2">
      <c r="A12551">
        <v>36727</v>
      </c>
      <c r="B12551" t="s">
        <v>14795</v>
      </c>
      <c r="C12551" t="s">
        <v>15979</v>
      </c>
      <c r="D12551" t="s">
        <v>18861</v>
      </c>
    </row>
    <row r="12552" spans="1:4" x14ac:dyDescent="0.2">
      <c r="A12552">
        <v>36728</v>
      </c>
      <c r="B12552" t="s">
        <v>19155</v>
      </c>
      <c r="C12552" t="s">
        <v>18347</v>
      </c>
      <c r="D12552" t="s">
        <v>18861</v>
      </c>
    </row>
    <row r="12553" spans="1:4" x14ac:dyDescent="0.2">
      <c r="A12553">
        <v>36732</v>
      </c>
      <c r="B12553" t="s">
        <v>19156</v>
      </c>
      <c r="C12553" t="s">
        <v>19157</v>
      </c>
      <c r="D12553" t="s">
        <v>18861</v>
      </c>
    </row>
    <row r="12554" spans="1:4" x14ac:dyDescent="0.2">
      <c r="A12554">
        <v>36736</v>
      </c>
      <c r="B12554" t="s">
        <v>19158</v>
      </c>
      <c r="C12554" t="s">
        <v>19157</v>
      </c>
      <c r="D12554" t="s">
        <v>18861</v>
      </c>
    </row>
    <row r="12555" spans="1:4" x14ac:dyDescent="0.2">
      <c r="A12555">
        <v>36738</v>
      </c>
      <c r="B12555" t="s">
        <v>19159</v>
      </c>
      <c r="C12555" t="s">
        <v>19157</v>
      </c>
      <c r="D12555" t="s">
        <v>18861</v>
      </c>
    </row>
    <row r="12556" spans="1:4" x14ac:dyDescent="0.2">
      <c r="A12556">
        <v>36740</v>
      </c>
      <c r="B12556" t="s">
        <v>19160</v>
      </c>
      <c r="C12556" t="s">
        <v>13971</v>
      </c>
      <c r="D12556" t="s">
        <v>18861</v>
      </c>
    </row>
    <row r="12557" spans="1:4" x14ac:dyDescent="0.2">
      <c r="A12557">
        <v>36742</v>
      </c>
      <c r="B12557" t="s">
        <v>19161</v>
      </c>
      <c r="C12557" t="s">
        <v>19157</v>
      </c>
      <c r="D12557" t="s">
        <v>18861</v>
      </c>
    </row>
    <row r="12558" spans="1:4" x14ac:dyDescent="0.2">
      <c r="A12558">
        <v>36744</v>
      </c>
      <c r="B12558" t="s">
        <v>1527</v>
      </c>
      <c r="C12558" t="s">
        <v>18921</v>
      </c>
      <c r="D12558" t="s">
        <v>18861</v>
      </c>
    </row>
    <row r="12559" spans="1:4" x14ac:dyDescent="0.2">
      <c r="A12559">
        <v>36748</v>
      </c>
      <c r="B12559" t="s">
        <v>5226</v>
      </c>
      <c r="C12559" t="s">
        <v>19157</v>
      </c>
      <c r="D12559" t="s">
        <v>18861</v>
      </c>
    </row>
    <row r="12560" spans="1:4" x14ac:dyDescent="0.2">
      <c r="A12560">
        <v>36749</v>
      </c>
      <c r="B12560" t="s">
        <v>19162</v>
      </c>
      <c r="C12560" t="s">
        <v>19015</v>
      </c>
      <c r="D12560" t="s">
        <v>18861</v>
      </c>
    </row>
    <row r="12561" spans="1:4" x14ac:dyDescent="0.2">
      <c r="A12561">
        <v>36750</v>
      </c>
      <c r="B12561" t="s">
        <v>19163</v>
      </c>
      <c r="C12561" t="s">
        <v>18879</v>
      </c>
      <c r="D12561" t="s">
        <v>18861</v>
      </c>
    </row>
    <row r="12562" spans="1:4" x14ac:dyDescent="0.2">
      <c r="A12562">
        <v>36751</v>
      </c>
      <c r="B12562" t="s">
        <v>19164</v>
      </c>
      <c r="C12562" t="s">
        <v>18347</v>
      </c>
      <c r="D12562" t="s">
        <v>18861</v>
      </c>
    </row>
    <row r="12563" spans="1:4" x14ac:dyDescent="0.2">
      <c r="A12563">
        <v>36752</v>
      </c>
      <c r="B12563" t="s">
        <v>19165</v>
      </c>
      <c r="C12563" t="s">
        <v>18449</v>
      </c>
      <c r="D12563" t="s">
        <v>18861</v>
      </c>
    </row>
    <row r="12564" spans="1:4" x14ac:dyDescent="0.2">
      <c r="A12564">
        <v>36754</v>
      </c>
      <c r="B12564" t="s">
        <v>13534</v>
      </c>
      <c r="C12564" t="s">
        <v>19157</v>
      </c>
      <c r="D12564" t="s">
        <v>18861</v>
      </c>
    </row>
    <row r="12565" spans="1:4" x14ac:dyDescent="0.2">
      <c r="A12565">
        <v>36756</v>
      </c>
      <c r="B12565" t="s">
        <v>1247</v>
      </c>
      <c r="C12565" t="s">
        <v>15374</v>
      </c>
      <c r="D12565" t="s">
        <v>18861</v>
      </c>
    </row>
    <row r="12566" spans="1:4" x14ac:dyDescent="0.2">
      <c r="A12566">
        <v>36758</v>
      </c>
      <c r="B12566" t="s">
        <v>19166</v>
      </c>
      <c r="C12566" t="s">
        <v>19153</v>
      </c>
      <c r="D12566" t="s">
        <v>18861</v>
      </c>
    </row>
    <row r="12567" spans="1:4" x14ac:dyDescent="0.2">
      <c r="A12567">
        <v>36759</v>
      </c>
      <c r="B12567" t="s">
        <v>19167</v>
      </c>
      <c r="C12567" t="s">
        <v>19153</v>
      </c>
      <c r="D12567" t="s">
        <v>18861</v>
      </c>
    </row>
    <row r="12568" spans="1:4" x14ac:dyDescent="0.2">
      <c r="A12568">
        <v>36761</v>
      </c>
      <c r="B12568" t="s">
        <v>19168</v>
      </c>
      <c r="C12568" t="s">
        <v>19153</v>
      </c>
      <c r="D12568" t="s">
        <v>18861</v>
      </c>
    </row>
    <row r="12569" spans="1:4" x14ac:dyDescent="0.2">
      <c r="A12569">
        <v>36762</v>
      </c>
      <c r="B12569" t="s">
        <v>19169</v>
      </c>
      <c r="C12569" t="s">
        <v>15979</v>
      </c>
      <c r="D12569" t="s">
        <v>18861</v>
      </c>
    </row>
    <row r="12570" spans="1:4" x14ac:dyDescent="0.2">
      <c r="A12570">
        <v>36765</v>
      </c>
      <c r="B12570" t="s">
        <v>19170</v>
      </c>
      <c r="C12570" t="s">
        <v>18921</v>
      </c>
      <c r="D12570" t="s">
        <v>18861</v>
      </c>
    </row>
    <row r="12571" spans="1:4" x14ac:dyDescent="0.2">
      <c r="A12571">
        <v>36767</v>
      </c>
      <c r="B12571" t="s">
        <v>19171</v>
      </c>
      <c r="C12571" t="s">
        <v>19153</v>
      </c>
      <c r="D12571" t="s">
        <v>18861</v>
      </c>
    </row>
    <row r="12572" spans="1:4" x14ac:dyDescent="0.2">
      <c r="A12572">
        <v>36768</v>
      </c>
      <c r="B12572" t="s">
        <v>19172</v>
      </c>
      <c r="C12572" t="s">
        <v>18347</v>
      </c>
      <c r="D12572" t="s">
        <v>18861</v>
      </c>
    </row>
    <row r="12573" spans="1:4" x14ac:dyDescent="0.2">
      <c r="A12573">
        <v>36769</v>
      </c>
      <c r="B12573" t="s">
        <v>14120</v>
      </c>
      <c r="C12573" t="s">
        <v>18347</v>
      </c>
      <c r="D12573" t="s">
        <v>18861</v>
      </c>
    </row>
    <row r="12574" spans="1:4" x14ac:dyDescent="0.2">
      <c r="A12574">
        <v>36773</v>
      </c>
      <c r="B12574" t="s">
        <v>19173</v>
      </c>
      <c r="C12574" t="s">
        <v>19153</v>
      </c>
      <c r="D12574" t="s">
        <v>18861</v>
      </c>
    </row>
    <row r="12575" spans="1:4" x14ac:dyDescent="0.2">
      <c r="A12575">
        <v>36775</v>
      </c>
      <c r="B12575" t="s">
        <v>18231</v>
      </c>
      <c r="C12575" t="s">
        <v>19153</v>
      </c>
      <c r="D12575" t="s">
        <v>18861</v>
      </c>
    </row>
    <row r="12576" spans="1:4" x14ac:dyDescent="0.2">
      <c r="A12576">
        <v>36776</v>
      </c>
      <c r="B12576" t="s">
        <v>19174</v>
      </c>
      <c r="C12576" t="s">
        <v>18921</v>
      </c>
      <c r="D12576" t="s">
        <v>18861</v>
      </c>
    </row>
    <row r="12577" spans="1:4" x14ac:dyDescent="0.2">
      <c r="A12577">
        <v>36782</v>
      </c>
      <c r="B12577" t="s">
        <v>19175</v>
      </c>
      <c r="C12577" t="s">
        <v>19157</v>
      </c>
      <c r="D12577" t="s">
        <v>18861</v>
      </c>
    </row>
    <row r="12578" spans="1:4" x14ac:dyDescent="0.2">
      <c r="A12578">
        <v>36783</v>
      </c>
      <c r="B12578" t="s">
        <v>12928</v>
      </c>
      <c r="C12578" t="s">
        <v>19157</v>
      </c>
      <c r="D12578" t="s">
        <v>18861</v>
      </c>
    </row>
    <row r="12579" spans="1:4" x14ac:dyDescent="0.2">
      <c r="A12579">
        <v>36784</v>
      </c>
      <c r="B12579" t="s">
        <v>5020</v>
      </c>
      <c r="C12579" t="s">
        <v>15979</v>
      </c>
      <c r="D12579" t="s">
        <v>18861</v>
      </c>
    </row>
    <row r="12580" spans="1:4" x14ac:dyDescent="0.2">
      <c r="A12580">
        <v>36785</v>
      </c>
      <c r="B12580" t="s">
        <v>5972</v>
      </c>
      <c r="C12580" t="s">
        <v>18449</v>
      </c>
      <c r="D12580" t="s">
        <v>18861</v>
      </c>
    </row>
    <row r="12581" spans="1:4" x14ac:dyDescent="0.2">
      <c r="A12581">
        <v>36786</v>
      </c>
      <c r="B12581" t="s">
        <v>14938</v>
      </c>
      <c r="C12581" t="s">
        <v>15374</v>
      </c>
      <c r="D12581" t="s">
        <v>18861</v>
      </c>
    </row>
    <row r="12582" spans="1:4" x14ac:dyDescent="0.2">
      <c r="A12582">
        <v>36790</v>
      </c>
      <c r="B12582" t="s">
        <v>19176</v>
      </c>
      <c r="C12582" t="s">
        <v>18879</v>
      </c>
      <c r="D12582" t="s">
        <v>18861</v>
      </c>
    </row>
    <row r="12583" spans="1:4" x14ac:dyDescent="0.2">
      <c r="A12583">
        <v>36792</v>
      </c>
      <c r="B12583" t="s">
        <v>12360</v>
      </c>
      <c r="C12583" t="s">
        <v>18380</v>
      </c>
      <c r="D12583" t="s">
        <v>18861</v>
      </c>
    </row>
    <row r="12584" spans="1:4" x14ac:dyDescent="0.2">
      <c r="A12584">
        <v>36793</v>
      </c>
      <c r="B12584" t="s">
        <v>19177</v>
      </c>
      <c r="C12584" t="s">
        <v>18380</v>
      </c>
      <c r="D12584" t="s">
        <v>18861</v>
      </c>
    </row>
    <row r="12585" spans="1:4" x14ac:dyDescent="0.2">
      <c r="A12585">
        <v>36801</v>
      </c>
      <c r="B12585" t="s">
        <v>19178</v>
      </c>
      <c r="C12585" t="s">
        <v>16720</v>
      </c>
      <c r="D12585" t="s">
        <v>18861</v>
      </c>
    </row>
    <row r="12586" spans="1:4" x14ac:dyDescent="0.2">
      <c r="A12586">
        <v>36804</v>
      </c>
      <c r="B12586" t="s">
        <v>19178</v>
      </c>
      <c r="C12586" t="s">
        <v>16720</v>
      </c>
      <c r="D12586" t="s">
        <v>18861</v>
      </c>
    </row>
    <row r="12587" spans="1:4" x14ac:dyDescent="0.2">
      <c r="A12587">
        <v>36830</v>
      </c>
      <c r="B12587" t="s">
        <v>241</v>
      </c>
      <c r="C12587" t="s">
        <v>16720</v>
      </c>
      <c r="D12587" t="s">
        <v>18861</v>
      </c>
    </row>
    <row r="12588" spans="1:4" x14ac:dyDescent="0.2">
      <c r="A12588">
        <v>36832</v>
      </c>
      <c r="B12588" t="s">
        <v>241</v>
      </c>
      <c r="C12588" t="s">
        <v>16720</v>
      </c>
      <c r="D12588" t="s">
        <v>18861</v>
      </c>
    </row>
    <row r="12589" spans="1:4" x14ac:dyDescent="0.2">
      <c r="A12589">
        <v>36849</v>
      </c>
      <c r="B12589" t="s">
        <v>19179</v>
      </c>
      <c r="C12589" t="s">
        <v>16720</v>
      </c>
      <c r="D12589" t="s">
        <v>18861</v>
      </c>
    </row>
    <row r="12590" spans="1:4" x14ac:dyDescent="0.2">
      <c r="A12590">
        <v>36850</v>
      </c>
      <c r="B12590" t="s">
        <v>15376</v>
      </c>
      <c r="C12590" t="s">
        <v>18867</v>
      </c>
      <c r="D12590" t="s">
        <v>18861</v>
      </c>
    </row>
    <row r="12591" spans="1:4" x14ac:dyDescent="0.2">
      <c r="A12591">
        <v>36852</v>
      </c>
      <c r="B12591" t="s">
        <v>18511</v>
      </c>
      <c r="C12591" t="s">
        <v>16720</v>
      </c>
      <c r="D12591" t="s">
        <v>18861</v>
      </c>
    </row>
    <row r="12592" spans="1:4" x14ac:dyDescent="0.2">
      <c r="A12592">
        <v>36853</v>
      </c>
      <c r="B12592" t="s">
        <v>19180</v>
      </c>
      <c r="C12592" t="s">
        <v>18867</v>
      </c>
      <c r="D12592" t="s">
        <v>18861</v>
      </c>
    </row>
    <row r="12593" spans="1:4" x14ac:dyDescent="0.2">
      <c r="A12593">
        <v>36854</v>
      </c>
      <c r="B12593" t="s">
        <v>19181</v>
      </c>
      <c r="C12593" t="s">
        <v>19182</v>
      </c>
      <c r="D12593" t="s">
        <v>18861</v>
      </c>
    </row>
    <row r="12594" spans="1:4" x14ac:dyDescent="0.2">
      <c r="A12594">
        <v>36855</v>
      </c>
      <c r="B12594" t="s">
        <v>19183</v>
      </c>
      <c r="C12594" t="s">
        <v>19182</v>
      </c>
      <c r="D12594" t="s">
        <v>18861</v>
      </c>
    </row>
    <row r="12595" spans="1:4" x14ac:dyDescent="0.2">
      <c r="A12595">
        <v>36856</v>
      </c>
      <c r="B12595" t="s">
        <v>19184</v>
      </c>
      <c r="C12595" t="s">
        <v>16722</v>
      </c>
      <c r="D12595" t="s">
        <v>18861</v>
      </c>
    </row>
    <row r="12596" spans="1:4" x14ac:dyDescent="0.2">
      <c r="A12596">
        <v>36858</v>
      </c>
      <c r="B12596" t="s">
        <v>19185</v>
      </c>
      <c r="C12596" t="s">
        <v>16722</v>
      </c>
      <c r="D12596" t="s">
        <v>18861</v>
      </c>
    </row>
    <row r="12597" spans="1:4" x14ac:dyDescent="0.2">
      <c r="A12597">
        <v>36860</v>
      </c>
      <c r="B12597" t="s">
        <v>19186</v>
      </c>
      <c r="C12597" t="s">
        <v>16722</v>
      </c>
      <c r="D12597" t="s">
        <v>18861</v>
      </c>
    </row>
    <row r="12598" spans="1:4" x14ac:dyDescent="0.2">
      <c r="A12598">
        <v>36861</v>
      </c>
      <c r="B12598" t="s">
        <v>19187</v>
      </c>
      <c r="C12598" t="s">
        <v>18867</v>
      </c>
      <c r="D12598" t="s">
        <v>18861</v>
      </c>
    </row>
    <row r="12599" spans="1:4" x14ac:dyDescent="0.2">
      <c r="A12599">
        <v>36862</v>
      </c>
      <c r="B12599" t="s">
        <v>1968</v>
      </c>
      <c r="C12599" t="s">
        <v>19182</v>
      </c>
      <c r="D12599" t="s">
        <v>18861</v>
      </c>
    </row>
    <row r="12600" spans="1:4" x14ac:dyDescent="0.2">
      <c r="A12600">
        <v>36863</v>
      </c>
      <c r="B12600" t="s">
        <v>19188</v>
      </c>
      <c r="C12600" t="s">
        <v>19182</v>
      </c>
      <c r="D12600" t="s">
        <v>18861</v>
      </c>
    </row>
    <row r="12601" spans="1:4" x14ac:dyDescent="0.2">
      <c r="A12601">
        <v>36866</v>
      </c>
      <c r="B12601" t="s">
        <v>19189</v>
      </c>
      <c r="C12601" t="s">
        <v>17844</v>
      </c>
      <c r="D12601" t="s">
        <v>18861</v>
      </c>
    </row>
    <row r="12602" spans="1:4" x14ac:dyDescent="0.2">
      <c r="A12602">
        <v>36867</v>
      </c>
      <c r="B12602" t="s">
        <v>19190</v>
      </c>
      <c r="C12602" t="s">
        <v>16722</v>
      </c>
      <c r="D12602" t="s">
        <v>18861</v>
      </c>
    </row>
    <row r="12603" spans="1:4" x14ac:dyDescent="0.2">
      <c r="A12603">
        <v>36869</v>
      </c>
      <c r="B12603" t="s">
        <v>19190</v>
      </c>
      <c r="C12603" t="s">
        <v>16722</v>
      </c>
      <c r="D12603" t="s">
        <v>18861</v>
      </c>
    </row>
    <row r="12604" spans="1:4" x14ac:dyDescent="0.2">
      <c r="A12604">
        <v>36870</v>
      </c>
      <c r="B12604" t="s">
        <v>19190</v>
      </c>
      <c r="C12604" t="s">
        <v>16720</v>
      </c>
      <c r="D12604" t="s">
        <v>18861</v>
      </c>
    </row>
    <row r="12605" spans="1:4" x14ac:dyDescent="0.2">
      <c r="A12605">
        <v>36871</v>
      </c>
      <c r="B12605" t="s">
        <v>19191</v>
      </c>
      <c r="C12605" t="s">
        <v>16722</v>
      </c>
      <c r="D12605" t="s">
        <v>18861</v>
      </c>
    </row>
    <row r="12606" spans="1:4" x14ac:dyDescent="0.2">
      <c r="A12606">
        <v>36874</v>
      </c>
      <c r="B12606" t="s">
        <v>900</v>
      </c>
      <c r="C12606" t="s">
        <v>16720</v>
      </c>
      <c r="D12606" t="s">
        <v>18861</v>
      </c>
    </row>
    <row r="12607" spans="1:4" x14ac:dyDescent="0.2">
      <c r="A12607">
        <v>36875</v>
      </c>
      <c r="B12607" t="s">
        <v>19192</v>
      </c>
      <c r="C12607" t="s">
        <v>16722</v>
      </c>
      <c r="D12607" t="s">
        <v>18861</v>
      </c>
    </row>
    <row r="12608" spans="1:4" x14ac:dyDescent="0.2">
      <c r="A12608">
        <v>36877</v>
      </c>
      <c r="B12608" t="s">
        <v>19193</v>
      </c>
      <c r="C12608" t="s">
        <v>16720</v>
      </c>
      <c r="D12608" t="s">
        <v>18861</v>
      </c>
    </row>
    <row r="12609" spans="1:4" x14ac:dyDescent="0.2">
      <c r="A12609">
        <v>36879</v>
      </c>
      <c r="B12609" t="s">
        <v>14833</v>
      </c>
      <c r="C12609" t="s">
        <v>16720</v>
      </c>
      <c r="D12609" t="s">
        <v>18861</v>
      </c>
    </row>
    <row r="12610" spans="1:4" x14ac:dyDescent="0.2">
      <c r="A12610">
        <v>36904</v>
      </c>
      <c r="B12610" t="s">
        <v>13353</v>
      </c>
      <c r="C12610" t="s">
        <v>19194</v>
      </c>
      <c r="D12610" t="s">
        <v>18861</v>
      </c>
    </row>
    <row r="12611" spans="1:4" x14ac:dyDescent="0.2">
      <c r="A12611">
        <v>36907</v>
      </c>
      <c r="B12611" t="s">
        <v>14758</v>
      </c>
      <c r="C12611" t="s">
        <v>17897</v>
      </c>
      <c r="D12611" t="s">
        <v>18861</v>
      </c>
    </row>
    <row r="12612" spans="1:4" x14ac:dyDescent="0.2">
      <c r="A12612">
        <v>36908</v>
      </c>
      <c r="B12612" t="s">
        <v>19195</v>
      </c>
      <c r="C12612" t="s">
        <v>19194</v>
      </c>
      <c r="D12612" t="s">
        <v>18861</v>
      </c>
    </row>
    <row r="12613" spans="1:4" x14ac:dyDescent="0.2">
      <c r="A12613">
        <v>36910</v>
      </c>
      <c r="B12613" t="s">
        <v>19196</v>
      </c>
      <c r="C12613" t="s">
        <v>19194</v>
      </c>
      <c r="D12613" t="s">
        <v>18861</v>
      </c>
    </row>
    <row r="12614" spans="1:4" x14ac:dyDescent="0.2">
      <c r="A12614">
        <v>36912</v>
      </c>
      <c r="B12614" t="s">
        <v>19197</v>
      </c>
      <c r="C12614" t="s">
        <v>19194</v>
      </c>
      <c r="D12614" t="s">
        <v>18861</v>
      </c>
    </row>
    <row r="12615" spans="1:4" x14ac:dyDescent="0.2">
      <c r="A12615">
        <v>36913</v>
      </c>
      <c r="B12615" t="s">
        <v>19198</v>
      </c>
      <c r="C12615" t="s">
        <v>19194</v>
      </c>
      <c r="D12615" t="s">
        <v>18861</v>
      </c>
    </row>
    <row r="12616" spans="1:4" x14ac:dyDescent="0.2">
      <c r="A12616">
        <v>36915</v>
      </c>
      <c r="B12616" t="s">
        <v>12381</v>
      </c>
      <c r="C12616" t="s">
        <v>19194</v>
      </c>
      <c r="D12616" t="s">
        <v>18861</v>
      </c>
    </row>
    <row r="12617" spans="1:4" x14ac:dyDescent="0.2">
      <c r="A12617">
        <v>36916</v>
      </c>
      <c r="B12617" t="s">
        <v>13628</v>
      </c>
      <c r="C12617" t="s">
        <v>19194</v>
      </c>
      <c r="D12617" t="s">
        <v>18861</v>
      </c>
    </row>
    <row r="12618" spans="1:4" x14ac:dyDescent="0.2">
      <c r="A12618">
        <v>36919</v>
      </c>
      <c r="B12618" t="s">
        <v>19199</v>
      </c>
      <c r="C12618" t="s">
        <v>19194</v>
      </c>
      <c r="D12618" t="s">
        <v>18861</v>
      </c>
    </row>
    <row r="12619" spans="1:4" x14ac:dyDescent="0.2">
      <c r="A12619">
        <v>36921</v>
      </c>
      <c r="B12619" t="s">
        <v>19200</v>
      </c>
      <c r="C12619" t="s">
        <v>19194</v>
      </c>
      <c r="D12619" t="s">
        <v>18861</v>
      </c>
    </row>
    <row r="12620" spans="1:4" x14ac:dyDescent="0.2">
      <c r="A12620">
        <v>36922</v>
      </c>
      <c r="B12620" t="s">
        <v>17947</v>
      </c>
      <c r="C12620" t="s">
        <v>19194</v>
      </c>
      <c r="D12620" t="s">
        <v>18861</v>
      </c>
    </row>
    <row r="12621" spans="1:4" x14ac:dyDescent="0.2">
      <c r="A12621">
        <v>36925</v>
      </c>
      <c r="B12621" t="s">
        <v>6289</v>
      </c>
      <c r="C12621" t="s">
        <v>17897</v>
      </c>
      <c r="D12621" t="s">
        <v>18861</v>
      </c>
    </row>
    <row r="12622" spans="1:4" x14ac:dyDescent="0.2">
      <c r="A12622">
        <v>37010</v>
      </c>
      <c r="B12622" t="s">
        <v>12121</v>
      </c>
      <c r="C12622" t="s">
        <v>13970</v>
      </c>
      <c r="D12622" t="s">
        <v>19201</v>
      </c>
    </row>
    <row r="12623" spans="1:4" x14ac:dyDescent="0.2">
      <c r="A12623">
        <v>37012</v>
      </c>
      <c r="B12623" t="s">
        <v>3326</v>
      </c>
      <c r="C12623" t="s">
        <v>18121</v>
      </c>
      <c r="D12623" t="s">
        <v>19201</v>
      </c>
    </row>
    <row r="12624" spans="1:4" x14ac:dyDescent="0.2">
      <c r="A12624">
        <v>37013</v>
      </c>
      <c r="B12624" t="s">
        <v>5194</v>
      </c>
      <c r="C12624" t="s">
        <v>17401</v>
      </c>
      <c r="D12624" t="s">
        <v>19201</v>
      </c>
    </row>
    <row r="12625" spans="1:4" x14ac:dyDescent="0.2">
      <c r="A12625">
        <v>37014</v>
      </c>
      <c r="B12625" t="s">
        <v>16409</v>
      </c>
      <c r="C12625" t="s">
        <v>19202</v>
      </c>
      <c r="D12625" t="s">
        <v>19201</v>
      </c>
    </row>
    <row r="12626" spans="1:4" x14ac:dyDescent="0.2">
      <c r="A12626">
        <v>37015</v>
      </c>
      <c r="B12626" t="s">
        <v>19203</v>
      </c>
      <c r="C12626" t="s">
        <v>19204</v>
      </c>
      <c r="D12626" t="s">
        <v>19201</v>
      </c>
    </row>
    <row r="12627" spans="1:4" x14ac:dyDescent="0.2">
      <c r="A12627">
        <v>37016</v>
      </c>
      <c r="B12627" t="s">
        <v>19205</v>
      </c>
      <c r="C12627" t="s">
        <v>19206</v>
      </c>
      <c r="D12627" t="s">
        <v>19201</v>
      </c>
    </row>
    <row r="12628" spans="1:4" x14ac:dyDescent="0.2">
      <c r="A12628">
        <v>37018</v>
      </c>
      <c r="B12628" t="s">
        <v>19207</v>
      </c>
      <c r="C12628" t="s">
        <v>18422</v>
      </c>
      <c r="D12628" t="s">
        <v>19201</v>
      </c>
    </row>
    <row r="12629" spans="1:4" x14ac:dyDescent="0.2">
      <c r="A12629">
        <v>37019</v>
      </c>
      <c r="B12629" t="s">
        <v>12933</v>
      </c>
      <c r="C12629" t="s">
        <v>17160</v>
      </c>
      <c r="D12629" t="s">
        <v>19201</v>
      </c>
    </row>
    <row r="12630" spans="1:4" x14ac:dyDescent="0.2">
      <c r="A12630">
        <v>37020</v>
      </c>
      <c r="B12630" t="s">
        <v>19208</v>
      </c>
      <c r="C12630" t="s">
        <v>14974</v>
      </c>
      <c r="D12630" t="s">
        <v>19201</v>
      </c>
    </row>
    <row r="12631" spans="1:4" x14ac:dyDescent="0.2">
      <c r="A12631">
        <v>37022</v>
      </c>
      <c r="B12631" t="s">
        <v>13884</v>
      </c>
      <c r="C12631" t="s">
        <v>19209</v>
      </c>
      <c r="D12631" t="s">
        <v>19201</v>
      </c>
    </row>
    <row r="12632" spans="1:4" x14ac:dyDescent="0.2">
      <c r="A12632">
        <v>37023</v>
      </c>
      <c r="B12632" t="s">
        <v>16857</v>
      </c>
      <c r="C12632" t="s">
        <v>18519</v>
      </c>
      <c r="D12632" t="s">
        <v>19201</v>
      </c>
    </row>
    <row r="12633" spans="1:4" x14ac:dyDescent="0.2">
      <c r="A12633">
        <v>37025</v>
      </c>
      <c r="B12633" t="s">
        <v>19210</v>
      </c>
      <c r="C12633" t="s">
        <v>19211</v>
      </c>
      <c r="D12633" t="s">
        <v>19201</v>
      </c>
    </row>
    <row r="12634" spans="1:4" x14ac:dyDescent="0.2">
      <c r="A12634">
        <v>37026</v>
      </c>
      <c r="B12634" t="s">
        <v>19212</v>
      </c>
      <c r="C12634" t="s">
        <v>19206</v>
      </c>
      <c r="D12634" t="s">
        <v>19201</v>
      </c>
    </row>
    <row r="12635" spans="1:4" x14ac:dyDescent="0.2">
      <c r="A12635">
        <v>37027</v>
      </c>
      <c r="B12635" t="s">
        <v>5198</v>
      </c>
      <c r="C12635" t="s">
        <v>19202</v>
      </c>
      <c r="D12635" t="s">
        <v>19201</v>
      </c>
    </row>
    <row r="12636" spans="1:4" x14ac:dyDescent="0.2">
      <c r="A12636">
        <v>37028</v>
      </c>
      <c r="B12636" t="s">
        <v>19213</v>
      </c>
      <c r="C12636" t="s">
        <v>18519</v>
      </c>
      <c r="D12636" t="s">
        <v>19201</v>
      </c>
    </row>
    <row r="12637" spans="1:4" x14ac:dyDescent="0.2">
      <c r="A12637">
        <v>37029</v>
      </c>
      <c r="B12637" t="s">
        <v>19214</v>
      </c>
      <c r="C12637" t="s">
        <v>19215</v>
      </c>
      <c r="D12637" t="s">
        <v>19201</v>
      </c>
    </row>
    <row r="12638" spans="1:4" x14ac:dyDescent="0.2">
      <c r="A12638">
        <v>37030</v>
      </c>
      <c r="B12638" t="s">
        <v>14507</v>
      </c>
      <c r="C12638" t="s">
        <v>19216</v>
      </c>
      <c r="D12638" t="s">
        <v>19201</v>
      </c>
    </row>
    <row r="12639" spans="1:4" x14ac:dyDescent="0.2">
      <c r="A12639">
        <v>37031</v>
      </c>
      <c r="B12639" t="s">
        <v>19217</v>
      </c>
      <c r="C12639" t="s">
        <v>19209</v>
      </c>
      <c r="D12639" t="s">
        <v>19201</v>
      </c>
    </row>
    <row r="12640" spans="1:4" x14ac:dyDescent="0.2">
      <c r="A12640">
        <v>37032</v>
      </c>
      <c r="B12640" t="s">
        <v>4996</v>
      </c>
      <c r="C12640" t="s">
        <v>19218</v>
      </c>
      <c r="D12640" t="s">
        <v>19201</v>
      </c>
    </row>
    <row r="12641" spans="1:4" x14ac:dyDescent="0.2">
      <c r="A12641">
        <v>37033</v>
      </c>
      <c r="B12641" t="s">
        <v>12406</v>
      </c>
      <c r="C12641" t="s">
        <v>19211</v>
      </c>
      <c r="D12641" t="s">
        <v>19201</v>
      </c>
    </row>
    <row r="12642" spans="1:4" x14ac:dyDescent="0.2">
      <c r="A12642">
        <v>37034</v>
      </c>
      <c r="B12642" t="s">
        <v>8655</v>
      </c>
      <c r="C12642" t="s">
        <v>17160</v>
      </c>
      <c r="D12642" t="s">
        <v>19201</v>
      </c>
    </row>
    <row r="12643" spans="1:4" x14ac:dyDescent="0.2">
      <c r="A12643">
        <v>37035</v>
      </c>
      <c r="B12643" t="s">
        <v>19219</v>
      </c>
      <c r="C12643" t="s">
        <v>19204</v>
      </c>
      <c r="D12643" t="s">
        <v>19201</v>
      </c>
    </row>
    <row r="12644" spans="1:4" x14ac:dyDescent="0.2">
      <c r="A12644">
        <v>37036</v>
      </c>
      <c r="B12644" t="s">
        <v>536</v>
      </c>
      <c r="C12644" t="s">
        <v>19215</v>
      </c>
      <c r="D12644" t="s">
        <v>19201</v>
      </c>
    </row>
    <row r="12645" spans="1:4" x14ac:dyDescent="0.2">
      <c r="A12645">
        <v>37037</v>
      </c>
      <c r="B12645" t="s">
        <v>15495</v>
      </c>
      <c r="C12645" t="s">
        <v>17586</v>
      </c>
      <c r="D12645" t="s">
        <v>19201</v>
      </c>
    </row>
    <row r="12646" spans="1:4" x14ac:dyDescent="0.2">
      <c r="A12646">
        <v>37040</v>
      </c>
      <c r="B12646" t="s">
        <v>3955</v>
      </c>
      <c r="C12646" t="s">
        <v>13970</v>
      </c>
      <c r="D12646" t="s">
        <v>19201</v>
      </c>
    </row>
    <row r="12647" spans="1:4" x14ac:dyDescent="0.2">
      <c r="A12647">
        <v>37042</v>
      </c>
      <c r="B12647" t="s">
        <v>3955</v>
      </c>
      <c r="C12647" t="s">
        <v>13970</v>
      </c>
      <c r="D12647" t="s">
        <v>19201</v>
      </c>
    </row>
    <row r="12648" spans="1:4" x14ac:dyDescent="0.2">
      <c r="A12648">
        <v>37043</v>
      </c>
      <c r="B12648" t="s">
        <v>3955</v>
      </c>
      <c r="C12648" t="s">
        <v>13970</v>
      </c>
      <c r="D12648" t="s">
        <v>19201</v>
      </c>
    </row>
    <row r="12649" spans="1:4" x14ac:dyDescent="0.2">
      <c r="A12649">
        <v>37044</v>
      </c>
      <c r="B12649" t="s">
        <v>3955</v>
      </c>
      <c r="C12649" t="s">
        <v>13970</v>
      </c>
      <c r="D12649" t="s">
        <v>19201</v>
      </c>
    </row>
    <row r="12650" spans="1:4" x14ac:dyDescent="0.2">
      <c r="A12650">
        <v>37046</v>
      </c>
      <c r="B12650" t="s">
        <v>19220</v>
      </c>
      <c r="C12650" t="s">
        <v>19202</v>
      </c>
      <c r="D12650" t="s">
        <v>19201</v>
      </c>
    </row>
    <row r="12651" spans="1:4" x14ac:dyDescent="0.2">
      <c r="A12651">
        <v>37047</v>
      </c>
      <c r="B12651" t="s">
        <v>19221</v>
      </c>
      <c r="C12651" t="s">
        <v>17160</v>
      </c>
      <c r="D12651" t="s">
        <v>19201</v>
      </c>
    </row>
    <row r="12652" spans="1:4" x14ac:dyDescent="0.2">
      <c r="A12652">
        <v>37048</v>
      </c>
      <c r="B12652" t="s">
        <v>19222</v>
      </c>
      <c r="C12652" t="s">
        <v>19209</v>
      </c>
      <c r="D12652" t="s">
        <v>19201</v>
      </c>
    </row>
    <row r="12653" spans="1:4" x14ac:dyDescent="0.2">
      <c r="A12653">
        <v>37049</v>
      </c>
      <c r="B12653" t="s">
        <v>19223</v>
      </c>
      <c r="C12653" t="s">
        <v>19218</v>
      </c>
      <c r="D12653" t="s">
        <v>19201</v>
      </c>
    </row>
    <row r="12654" spans="1:4" x14ac:dyDescent="0.2">
      <c r="A12654">
        <v>37050</v>
      </c>
      <c r="B12654" t="s">
        <v>19224</v>
      </c>
      <c r="C12654" t="s">
        <v>18519</v>
      </c>
      <c r="D12654" t="s">
        <v>19201</v>
      </c>
    </row>
    <row r="12655" spans="1:4" x14ac:dyDescent="0.2">
      <c r="A12655">
        <v>37051</v>
      </c>
      <c r="B12655" t="s">
        <v>19225</v>
      </c>
      <c r="C12655" t="s">
        <v>19215</v>
      </c>
      <c r="D12655" t="s">
        <v>19201</v>
      </c>
    </row>
    <row r="12656" spans="1:4" x14ac:dyDescent="0.2">
      <c r="A12656">
        <v>37052</v>
      </c>
      <c r="B12656" t="s">
        <v>19226</v>
      </c>
      <c r="C12656" t="s">
        <v>13970</v>
      </c>
      <c r="D12656" t="s">
        <v>19201</v>
      </c>
    </row>
    <row r="12657" spans="1:4" x14ac:dyDescent="0.2">
      <c r="A12657">
        <v>37055</v>
      </c>
      <c r="B12657" t="s">
        <v>19227</v>
      </c>
      <c r="C12657" t="s">
        <v>19215</v>
      </c>
      <c r="D12657" t="s">
        <v>19201</v>
      </c>
    </row>
    <row r="12658" spans="1:4" x14ac:dyDescent="0.2">
      <c r="A12658">
        <v>37057</v>
      </c>
      <c r="B12658" t="s">
        <v>19228</v>
      </c>
      <c r="C12658" t="s">
        <v>17844</v>
      </c>
      <c r="D12658" t="s">
        <v>19201</v>
      </c>
    </row>
    <row r="12659" spans="1:4" x14ac:dyDescent="0.2">
      <c r="A12659">
        <v>37058</v>
      </c>
      <c r="B12659" t="s">
        <v>3369</v>
      </c>
      <c r="C12659" t="s">
        <v>18519</v>
      </c>
      <c r="D12659" t="s">
        <v>19201</v>
      </c>
    </row>
    <row r="12660" spans="1:4" x14ac:dyDescent="0.2">
      <c r="A12660">
        <v>37059</v>
      </c>
      <c r="B12660" t="s">
        <v>19229</v>
      </c>
      <c r="C12660" t="s">
        <v>18121</v>
      </c>
      <c r="D12660" t="s">
        <v>19201</v>
      </c>
    </row>
    <row r="12661" spans="1:4" x14ac:dyDescent="0.2">
      <c r="A12661">
        <v>37060</v>
      </c>
      <c r="B12661" t="s">
        <v>15893</v>
      </c>
      <c r="C12661" t="s">
        <v>17586</v>
      </c>
      <c r="D12661" t="s">
        <v>19201</v>
      </c>
    </row>
    <row r="12662" spans="1:4" x14ac:dyDescent="0.2">
      <c r="A12662">
        <v>37061</v>
      </c>
      <c r="B12662" t="s">
        <v>14803</v>
      </c>
      <c r="C12662" t="s">
        <v>18349</v>
      </c>
      <c r="D12662" t="s">
        <v>19201</v>
      </c>
    </row>
    <row r="12663" spans="1:4" x14ac:dyDescent="0.2">
      <c r="A12663">
        <v>37062</v>
      </c>
      <c r="B12663" t="s">
        <v>13297</v>
      </c>
      <c r="C12663" t="s">
        <v>19202</v>
      </c>
      <c r="D12663" t="s">
        <v>19201</v>
      </c>
    </row>
    <row r="12664" spans="1:4" x14ac:dyDescent="0.2">
      <c r="A12664">
        <v>37064</v>
      </c>
      <c r="B12664" t="s">
        <v>22</v>
      </c>
      <c r="C12664" t="s">
        <v>19202</v>
      </c>
      <c r="D12664" t="s">
        <v>19201</v>
      </c>
    </row>
    <row r="12665" spans="1:4" x14ac:dyDescent="0.2">
      <c r="A12665">
        <v>37066</v>
      </c>
      <c r="B12665" t="s">
        <v>19230</v>
      </c>
      <c r="C12665" t="s">
        <v>19209</v>
      </c>
      <c r="D12665" t="s">
        <v>19201</v>
      </c>
    </row>
    <row r="12666" spans="1:4" x14ac:dyDescent="0.2">
      <c r="A12666">
        <v>37067</v>
      </c>
      <c r="B12666" t="s">
        <v>22</v>
      </c>
      <c r="C12666" t="s">
        <v>19202</v>
      </c>
      <c r="D12666" t="s">
        <v>19201</v>
      </c>
    </row>
    <row r="12667" spans="1:4" x14ac:dyDescent="0.2">
      <c r="A12667">
        <v>37069</v>
      </c>
      <c r="B12667" t="s">
        <v>22</v>
      </c>
      <c r="C12667" t="s">
        <v>19202</v>
      </c>
      <c r="D12667" t="s">
        <v>19201</v>
      </c>
    </row>
    <row r="12668" spans="1:4" x14ac:dyDescent="0.2">
      <c r="A12668">
        <v>37072</v>
      </c>
      <c r="B12668" t="s">
        <v>19231</v>
      </c>
      <c r="C12668" t="s">
        <v>17401</v>
      </c>
      <c r="D12668" t="s">
        <v>19201</v>
      </c>
    </row>
    <row r="12669" spans="1:4" x14ac:dyDescent="0.2">
      <c r="A12669">
        <v>37073</v>
      </c>
      <c r="B12669" t="s">
        <v>19232</v>
      </c>
      <c r="C12669" t="s">
        <v>19218</v>
      </c>
      <c r="D12669" t="s">
        <v>19201</v>
      </c>
    </row>
    <row r="12670" spans="1:4" x14ac:dyDescent="0.2">
      <c r="A12670">
        <v>37074</v>
      </c>
      <c r="B12670" t="s">
        <v>18016</v>
      </c>
      <c r="C12670" t="s">
        <v>19233</v>
      </c>
      <c r="D12670" t="s">
        <v>19201</v>
      </c>
    </row>
    <row r="12671" spans="1:4" x14ac:dyDescent="0.2">
      <c r="A12671">
        <v>37075</v>
      </c>
      <c r="B12671" t="s">
        <v>6454</v>
      </c>
      <c r="C12671" t="s">
        <v>19209</v>
      </c>
      <c r="D12671" t="s">
        <v>19201</v>
      </c>
    </row>
    <row r="12672" spans="1:4" x14ac:dyDescent="0.2">
      <c r="A12672">
        <v>37076</v>
      </c>
      <c r="B12672" t="s">
        <v>15171</v>
      </c>
      <c r="C12672" t="s">
        <v>17401</v>
      </c>
      <c r="D12672" t="s">
        <v>19201</v>
      </c>
    </row>
    <row r="12673" spans="1:4" x14ac:dyDescent="0.2">
      <c r="A12673">
        <v>37078</v>
      </c>
      <c r="B12673" t="s">
        <v>19234</v>
      </c>
      <c r="C12673" t="s">
        <v>19235</v>
      </c>
      <c r="D12673" t="s">
        <v>19201</v>
      </c>
    </row>
    <row r="12674" spans="1:4" x14ac:dyDescent="0.2">
      <c r="A12674">
        <v>37079</v>
      </c>
      <c r="B12674" t="s">
        <v>19236</v>
      </c>
      <c r="C12674" t="s">
        <v>18519</v>
      </c>
      <c r="D12674" t="s">
        <v>19201</v>
      </c>
    </row>
    <row r="12675" spans="1:4" x14ac:dyDescent="0.2">
      <c r="A12675">
        <v>37080</v>
      </c>
      <c r="B12675" t="s">
        <v>19237</v>
      </c>
      <c r="C12675" t="s">
        <v>17401</v>
      </c>
      <c r="D12675" t="s">
        <v>19201</v>
      </c>
    </row>
    <row r="12676" spans="1:4" x14ac:dyDescent="0.2">
      <c r="A12676">
        <v>37082</v>
      </c>
      <c r="B12676" t="s">
        <v>19238</v>
      </c>
      <c r="C12676" t="s">
        <v>19204</v>
      </c>
      <c r="D12676" t="s">
        <v>19201</v>
      </c>
    </row>
    <row r="12677" spans="1:4" x14ac:dyDescent="0.2">
      <c r="A12677">
        <v>37083</v>
      </c>
      <c r="B12677" t="s">
        <v>1968</v>
      </c>
      <c r="C12677" t="s">
        <v>17844</v>
      </c>
      <c r="D12677" t="s">
        <v>19201</v>
      </c>
    </row>
    <row r="12678" spans="1:4" x14ac:dyDescent="0.2">
      <c r="A12678">
        <v>37085</v>
      </c>
      <c r="B12678" t="s">
        <v>19239</v>
      </c>
      <c r="C12678" t="s">
        <v>17586</v>
      </c>
      <c r="D12678" t="s">
        <v>19201</v>
      </c>
    </row>
    <row r="12679" spans="1:4" x14ac:dyDescent="0.2">
      <c r="A12679">
        <v>37086</v>
      </c>
      <c r="B12679" t="s">
        <v>19240</v>
      </c>
      <c r="C12679" t="s">
        <v>17586</v>
      </c>
      <c r="D12679" t="s">
        <v>19201</v>
      </c>
    </row>
    <row r="12680" spans="1:4" x14ac:dyDescent="0.2">
      <c r="A12680">
        <v>37087</v>
      </c>
      <c r="B12680" t="s">
        <v>7971</v>
      </c>
      <c r="C12680" t="s">
        <v>17495</v>
      </c>
      <c r="D12680" t="s">
        <v>19201</v>
      </c>
    </row>
    <row r="12681" spans="1:4" x14ac:dyDescent="0.2">
      <c r="A12681">
        <v>37089</v>
      </c>
      <c r="B12681" t="s">
        <v>19240</v>
      </c>
      <c r="C12681" t="s">
        <v>17586</v>
      </c>
      <c r="D12681" t="s">
        <v>19201</v>
      </c>
    </row>
    <row r="12682" spans="1:4" x14ac:dyDescent="0.2">
      <c r="A12682">
        <v>37090</v>
      </c>
      <c r="B12682" t="s">
        <v>7971</v>
      </c>
      <c r="C12682" t="s">
        <v>17495</v>
      </c>
      <c r="D12682" t="s">
        <v>19201</v>
      </c>
    </row>
    <row r="12683" spans="1:4" x14ac:dyDescent="0.2">
      <c r="A12683">
        <v>37091</v>
      </c>
      <c r="B12683" t="s">
        <v>15565</v>
      </c>
      <c r="C12683" t="s">
        <v>17160</v>
      </c>
      <c r="D12683" t="s">
        <v>19201</v>
      </c>
    </row>
    <row r="12684" spans="1:4" x14ac:dyDescent="0.2">
      <c r="A12684">
        <v>37095</v>
      </c>
      <c r="B12684" t="s">
        <v>12949</v>
      </c>
      <c r="C12684" t="s">
        <v>18121</v>
      </c>
      <c r="D12684" t="s">
        <v>19201</v>
      </c>
    </row>
    <row r="12685" spans="1:4" x14ac:dyDescent="0.2">
      <c r="A12685">
        <v>37096</v>
      </c>
      <c r="B12685" t="s">
        <v>5226</v>
      </c>
      <c r="C12685" t="s">
        <v>15374</v>
      </c>
      <c r="D12685" t="s">
        <v>19201</v>
      </c>
    </row>
    <row r="12686" spans="1:4" x14ac:dyDescent="0.2">
      <c r="A12686">
        <v>37097</v>
      </c>
      <c r="B12686" t="s">
        <v>19241</v>
      </c>
      <c r="C12686" t="s">
        <v>15374</v>
      </c>
      <c r="D12686" t="s">
        <v>19201</v>
      </c>
    </row>
    <row r="12687" spans="1:4" x14ac:dyDescent="0.2">
      <c r="A12687">
        <v>37098</v>
      </c>
      <c r="B12687" t="s">
        <v>19242</v>
      </c>
      <c r="C12687" t="s">
        <v>19211</v>
      </c>
      <c r="D12687" t="s">
        <v>19201</v>
      </c>
    </row>
    <row r="12688" spans="1:4" x14ac:dyDescent="0.2">
      <c r="A12688">
        <v>37101</v>
      </c>
      <c r="B12688" t="s">
        <v>19243</v>
      </c>
      <c r="C12688" t="s">
        <v>19235</v>
      </c>
      <c r="D12688" t="s">
        <v>19201</v>
      </c>
    </row>
    <row r="12689" spans="1:4" x14ac:dyDescent="0.2">
      <c r="A12689">
        <v>37110</v>
      </c>
      <c r="B12689" t="s">
        <v>19244</v>
      </c>
      <c r="C12689" t="s">
        <v>13459</v>
      </c>
      <c r="D12689" t="s">
        <v>19201</v>
      </c>
    </row>
    <row r="12690" spans="1:4" x14ac:dyDescent="0.2">
      <c r="A12690">
        <v>37115</v>
      </c>
      <c r="B12690" t="s">
        <v>978</v>
      </c>
      <c r="C12690" t="s">
        <v>17401</v>
      </c>
      <c r="D12690" t="s">
        <v>19201</v>
      </c>
    </row>
    <row r="12691" spans="1:4" x14ac:dyDescent="0.2">
      <c r="A12691">
        <v>37118</v>
      </c>
      <c r="B12691" t="s">
        <v>12338</v>
      </c>
      <c r="C12691" t="s">
        <v>17586</v>
      </c>
      <c r="D12691" t="s">
        <v>19201</v>
      </c>
    </row>
    <row r="12692" spans="1:4" x14ac:dyDescent="0.2">
      <c r="A12692">
        <v>37122</v>
      </c>
      <c r="B12692" t="s">
        <v>19245</v>
      </c>
      <c r="C12692" t="s">
        <v>17495</v>
      </c>
      <c r="D12692" t="s">
        <v>19201</v>
      </c>
    </row>
    <row r="12693" spans="1:4" x14ac:dyDescent="0.2">
      <c r="A12693">
        <v>37127</v>
      </c>
      <c r="B12693" t="s">
        <v>3165</v>
      </c>
      <c r="C12693" t="s">
        <v>17586</v>
      </c>
      <c r="D12693" t="s">
        <v>19201</v>
      </c>
    </row>
    <row r="12694" spans="1:4" x14ac:dyDescent="0.2">
      <c r="A12694">
        <v>37128</v>
      </c>
      <c r="B12694" t="s">
        <v>3165</v>
      </c>
      <c r="C12694" t="s">
        <v>17586</v>
      </c>
      <c r="D12694" t="s">
        <v>19201</v>
      </c>
    </row>
    <row r="12695" spans="1:4" x14ac:dyDescent="0.2">
      <c r="A12695">
        <v>37129</v>
      </c>
      <c r="B12695" t="s">
        <v>3165</v>
      </c>
      <c r="C12695" t="s">
        <v>17586</v>
      </c>
      <c r="D12695" t="s">
        <v>19201</v>
      </c>
    </row>
    <row r="12696" spans="1:4" x14ac:dyDescent="0.2">
      <c r="A12696">
        <v>37130</v>
      </c>
      <c r="B12696" t="s">
        <v>3165</v>
      </c>
      <c r="C12696" t="s">
        <v>17586</v>
      </c>
      <c r="D12696" t="s">
        <v>19201</v>
      </c>
    </row>
    <row r="12697" spans="1:4" x14ac:dyDescent="0.2">
      <c r="A12697">
        <v>37131</v>
      </c>
      <c r="B12697" t="s">
        <v>3165</v>
      </c>
      <c r="C12697" t="s">
        <v>17586</v>
      </c>
      <c r="D12697" t="s">
        <v>19201</v>
      </c>
    </row>
    <row r="12698" spans="1:4" x14ac:dyDescent="0.2">
      <c r="A12698">
        <v>37132</v>
      </c>
      <c r="B12698" t="s">
        <v>3165</v>
      </c>
      <c r="C12698" t="s">
        <v>17586</v>
      </c>
      <c r="D12698" t="s">
        <v>19201</v>
      </c>
    </row>
    <row r="12699" spans="1:4" x14ac:dyDescent="0.2">
      <c r="A12699">
        <v>37134</v>
      </c>
      <c r="B12699" t="s">
        <v>19246</v>
      </c>
      <c r="C12699" t="s">
        <v>19235</v>
      </c>
      <c r="D12699" t="s">
        <v>19201</v>
      </c>
    </row>
    <row r="12700" spans="1:4" x14ac:dyDescent="0.2">
      <c r="A12700">
        <v>37135</v>
      </c>
      <c r="B12700" t="s">
        <v>19247</v>
      </c>
      <c r="C12700" t="s">
        <v>19202</v>
      </c>
      <c r="D12700" t="s">
        <v>19201</v>
      </c>
    </row>
    <row r="12701" spans="1:4" x14ac:dyDescent="0.2">
      <c r="A12701">
        <v>37137</v>
      </c>
      <c r="B12701" t="s">
        <v>19248</v>
      </c>
      <c r="C12701" t="s">
        <v>19211</v>
      </c>
      <c r="D12701" t="s">
        <v>19201</v>
      </c>
    </row>
    <row r="12702" spans="1:4" x14ac:dyDescent="0.2">
      <c r="A12702">
        <v>37138</v>
      </c>
      <c r="B12702" t="s">
        <v>19249</v>
      </c>
      <c r="C12702" t="s">
        <v>17401</v>
      </c>
      <c r="D12702" t="s">
        <v>19201</v>
      </c>
    </row>
    <row r="12703" spans="1:4" x14ac:dyDescent="0.2">
      <c r="A12703">
        <v>37140</v>
      </c>
      <c r="B12703" t="s">
        <v>19250</v>
      </c>
      <c r="C12703" t="s">
        <v>19211</v>
      </c>
      <c r="D12703" t="s">
        <v>19201</v>
      </c>
    </row>
    <row r="12704" spans="1:4" x14ac:dyDescent="0.2">
      <c r="A12704">
        <v>37141</v>
      </c>
      <c r="B12704" t="s">
        <v>19251</v>
      </c>
      <c r="C12704" t="s">
        <v>19218</v>
      </c>
      <c r="D12704" t="s">
        <v>19201</v>
      </c>
    </row>
    <row r="12705" spans="1:4" x14ac:dyDescent="0.2">
      <c r="A12705">
        <v>37142</v>
      </c>
      <c r="B12705" t="s">
        <v>12956</v>
      </c>
      <c r="C12705" t="s">
        <v>13970</v>
      </c>
      <c r="D12705" t="s">
        <v>19201</v>
      </c>
    </row>
    <row r="12706" spans="1:4" x14ac:dyDescent="0.2">
      <c r="A12706">
        <v>37143</v>
      </c>
      <c r="B12706" t="s">
        <v>19252</v>
      </c>
      <c r="C12706" t="s">
        <v>19204</v>
      </c>
      <c r="D12706" t="s">
        <v>19201</v>
      </c>
    </row>
    <row r="12707" spans="1:4" x14ac:dyDescent="0.2">
      <c r="A12707">
        <v>37144</v>
      </c>
      <c r="B12707" t="s">
        <v>14046</v>
      </c>
      <c r="C12707" t="s">
        <v>12761</v>
      </c>
      <c r="D12707" t="s">
        <v>19201</v>
      </c>
    </row>
    <row r="12708" spans="1:4" x14ac:dyDescent="0.2">
      <c r="A12708">
        <v>37145</v>
      </c>
      <c r="B12708" t="s">
        <v>19253</v>
      </c>
      <c r="C12708" t="s">
        <v>19216</v>
      </c>
      <c r="D12708" t="s">
        <v>19201</v>
      </c>
    </row>
    <row r="12709" spans="1:4" x14ac:dyDescent="0.2">
      <c r="A12709">
        <v>37146</v>
      </c>
      <c r="B12709" t="s">
        <v>19254</v>
      </c>
      <c r="C12709" t="s">
        <v>19204</v>
      </c>
      <c r="D12709" t="s">
        <v>19201</v>
      </c>
    </row>
    <row r="12710" spans="1:4" x14ac:dyDescent="0.2">
      <c r="A12710">
        <v>37148</v>
      </c>
      <c r="B12710" t="s">
        <v>753</v>
      </c>
      <c r="C12710" t="s">
        <v>19209</v>
      </c>
      <c r="D12710" t="s">
        <v>19201</v>
      </c>
    </row>
    <row r="12711" spans="1:4" x14ac:dyDescent="0.2">
      <c r="A12711">
        <v>37149</v>
      </c>
      <c r="B12711" t="s">
        <v>19255</v>
      </c>
      <c r="C12711" t="s">
        <v>17586</v>
      </c>
      <c r="D12711" t="s">
        <v>19201</v>
      </c>
    </row>
    <row r="12712" spans="1:4" x14ac:dyDescent="0.2">
      <c r="A12712">
        <v>37150</v>
      </c>
      <c r="B12712" t="s">
        <v>19256</v>
      </c>
      <c r="C12712" t="s">
        <v>17844</v>
      </c>
      <c r="D12712" t="s">
        <v>19201</v>
      </c>
    </row>
    <row r="12713" spans="1:4" x14ac:dyDescent="0.2">
      <c r="A12713">
        <v>37151</v>
      </c>
      <c r="B12713" t="s">
        <v>19257</v>
      </c>
      <c r="C12713" t="s">
        <v>19216</v>
      </c>
      <c r="D12713" t="s">
        <v>19201</v>
      </c>
    </row>
    <row r="12714" spans="1:4" x14ac:dyDescent="0.2">
      <c r="A12714">
        <v>37153</v>
      </c>
      <c r="B12714" t="s">
        <v>19258</v>
      </c>
      <c r="C12714" t="s">
        <v>17586</v>
      </c>
      <c r="D12714" t="s">
        <v>19201</v>
      </c>
    </row>
    <row r="12715" spans="1:4" x14ac:dyDescent="0.2">
      <c r="A12715">
        <v>37160</v>
      </c>
      <c r="B12715" t="s">
        <v>19259</v>
      </c>
      <c r="C12715" t="s">
        <v>14974</v>
      </c>
      <c r="D12715" t="s">
        <v>19201</v>
      </c>
    </row>
    <row r="12716" spans="1:4" x14ac:dyDescent="0.2">
      <c r="A12716">
        <v>37161</v>
      </c>
      <c r="B12716" t="s">
        <v>19259</v>
      </c>
      <c r="C12716" t="s">
        <v>14974</v>
      </c>
      <c r="D12716" t="s">
        <v>19201</v>
      </c>
    </row>
    <row r="12717" spans="1:4" x14ac:dyDescent="0.2">
      <c r="A12717">
        <v>37166</v>
      </c>
      <c r="B12717" t="s">
        <v>17198</v>
      </c>
      <c r="C12717" t="s">
        <v>18121</v>
      </c>
      <c r="D12717" t="s">
        <v>19201</v>
      </c>
    </row>
    <row r="12718" spans="1:4" x14ac:dyDescent="0.2">
      <c r="A12718">
        <v>37167</v>
      </c>
      <c r="B12718" t="s">
        <v>4042</v>
      </c>
      <c r="C12718" t="s">
        <v>17586</v>
      </c>
      <c r="D12718" t="s">
        <v>19201</v>
      </c>
    </row>
    <row r="12719" spans="1:4" x14ac:dyDescent="0.2">
      <c r="A12719">
        <v>37171</v>
      </c>
      <c r="B12719" t="s">
        <v>17006</v>
      </c>
      <c r="C12719" t="s">
        <v>13970</v>
      </c>
      <c r="D12719" t="s">
        <v>19201</v>
      </c>
    </row>
    <row r="12720" spans="1:4" x14ac:dyDescent="0.2">
      <c r="A12720">
        <v>37172</v>
      </c>
      <c r="B12720" t="s">
        <v>291</v>
      </c>
      <c r="C12720" t="s">
        <v>19218</v>
      </c>
      <c r="D12720" t="s">
        <v>19201</v>
      </c>
    </row>
    <row r="12721" spans="1:4" x14ac:dyDescent="0.2">
      <c r="A12721">
        <v>37174</v>
      </c>
      <c r="B12721" t="s">
        <v>18831</v>
      </c>
      <c r="C12721" t="s">
        <v>19202</v>
      </c>
      <c r="D12721" t="s">
        <v>19201</v>
      </c>
    </row>
    <row r="12722" spans="1:4" x14ac:dyDescent="0.2">
      <c r="A12722">
        <v>37175</v>
      </c>
      <c r="B12722" t="s">
        <v>19260</v>
      </c>
      <c r="C12722" t="s">
        <v>18349</v>
      </c>
      <c r="D12722" t="s">
        <v>19201</v>
      </c>
    </row>
    <row r="12723" spans="1:4" x14ac:dyDescent="0.2">
      <c r="A12723">
        <v>37178</v>
      </c>
      <c r="B12723" t="s">
        <v>19261</v>
      </c>
      <c r="C12723" t="s">
        <v>18349</v>
      </c>
      <c r="D12723" t="s">
        <v>19201</v>
      </c>
    </row>
    <row r="12724" spans="1:4" x14ac:dyDescent="0.2">
      <c r="A12724">
        <v>37179</v>
      </c>
      <c r="B12724" t="s">
        <v>19262</v>
      </c>
      <c r="C12724" t="s">
        <v>19202</v>
      </c>
      <c r="D12724" t="s">
        <v>19201</v>
      </c>
    </row>
    <row r="12725" spans="1:4" x14ac:dyDescent="0.2">
      <c r="A12725">
        <v>37180</v>
      </c>
      <c r="B12725" t="s">
        <v>13170</v>
      </c>
      <c r="C12725" t="s">
        <v>14974</v>
      </c>
      <c r="D12725" t="s">
        <v>19201</v>
      </c>
    </row>
    <row r="12726" spans="1:4" x14ac:dyDescent="0.2">
      <c r="A12726">
        <v>37181</v>
      </c>
      <c r="B12726" t="s">
        <v>19263</v>
      </c>
      <c r="C12726" t="s">
        <v>19215</v>
      </c>
      <c r="D12726" t="s">
        <v>19201</v>
      </c>
    </row>
    <row r="12727" spans="1:4" x14ac:dyDescent="0.2">
      <c r="A12727">
        <v>37183</v>
      </c>
      <c r="B12727" t="s">
        <v>19264</v>
      </c>
      <c r="C12727" t="s">
        <v>14974</v>
      </c>
      <c r="D12727" t="s">
        <v>19201</v>
      </c>
    </row>
    <row r="12728" spans="1:4" x14ac:dyDescent="0.2">
      <c r="A12728">
        <v>37184</v>
      </c>
      <c r="B12728" t="s">
        <v>1726</v>
      </c>
      <c r="C12728" t="s">
        <v>17495</v>
      </c>
      <c r="D12728" t="s">
        <v>19201</v>
      </c>
    </row>
    <row r="12729" spans="1:4" x14ac:dyDescent="0.2">
      <c r="A12729">
        <v>37185</v>
      </c>
      <c r="B12729" t="s">
        <v>14833</v>
      </c>
      <c r="C12729" t="s">
        <v>19235</v>
      </c>
      <c r="D12729" t="s">
        <v>19201</v>
      </c>
    </row>
    <row r="12730" spans="1:4" x14ac:dyDescent="0.2">
      <c r="A12730">
        <v>37186</v>
      </c>
      <c r="B12730" t="s">
        <v>12584</v>
      </c>
      <c r="C12730" t="s">
        <v>19209</v>
      </c>
      <c r="D12730" t="s">
        <v>19201</v>
      </c>
    </row>
    <row r="12731" spans="1:4" x14ac:dyDescent="0.2">
      <c r="A12731">
        <v>37187</v>
      </c>
      <c r="B12731" t="s">
        <v>19265</v>
      </c>
      <c r="C12731" t="s">
        <v>19215</v>
      </c>
      <c r="D12731" t="s">
        <v>19201</v>
      </c>
    </row>
    <row r="12732" spans="1:4" x14ac:dyDescent="0.2">
      <c r="A12732">
        <v>37188</v>
      </c>
      <c r="B12732" t="s">
        <v>19266</v>
      </c>
      <c r="C12732" t="s">
        <v>19218</v>
      </c>
      <c r="D12732" t="s">
        <v>19201</v>
      </c>
    </row>
    <row r="12733" spans="1:4" x14ac:dyDescent="0.2">
      <c r="A12733">
        <v>37189</v>
      </c>
      <c r="B12733" t="s">
        <v>19267</v>
      </c>
      <c r="C12733" t="s">
        <v>17401</v>
      </c>
      <c r="D12733" t="s">
        <v>19201</v>
      </c>
    </row>
    <row r="12734" spans="1:4" x14ac:dyDescent="0.2">
      <c r="A12734">
        <v>37190</v>
      </c>
      <c r="B12734" t="s">
        <v>3322</v>
      </c>
      <c r="C12734" t="s">
        <v>19206</v>
      </c>
      <c r="D12734" t="s">
        <v>19201</v>
      </c>
    </row>
    <row r="12735" spans="1:4" x14ac:dyDescent="0.2">
      <c r="A12735">
        <v>37191</v>
      </c>
      <c r="B12735" t="s">
        <v>16785</v>
      </c>
      <c r="C12735" t="s">
        <v>13970</v>
      </c>
      <c r="D12735" t="s">
        <v>19201</v>
      </c>
    </row>
    <row r="12736" spans="1:4" x14ac:dyDescent="0.2">
      <c r="A12736">
        <v>37201</v>
      </c>
      <c r="B12736" t="s">
        <v>3044</v>
      </c>
      <c r="C12736" t="s">
        <v>17401</v>
      </c>
      <c r="D12736" t="s">
        <v>19201</v>
      </c>
    </row>
    <row r="12737" spans="1:4" x14ac:dyDescent="0.2">
      <c r="A12737">
        <v>37203</v>
      </c>
      <c r="B12737" t="s">
        <v>3044</v>
      </c>
      <c r="C12737" t="s">
        <v>17401</v>
      </c>
      <c r="D12737" t="s">
        <v>19201</v>
      </c>
    </row>
    <row r="12738" spans="1:4" x14ac:dyDescent="0.2">
      <c r="A12738">
        <v>37204</v>
      </c>
      <c r="B12738" t="s">
        <v>3044</v>
      </c>
      <c r="C12738" t="s">
        <v>17401</v>
      </c>
      <c r="D12738" t="s">
        <v>19201</v>
      </c>
    </row>
    <row r="12739" spans="1:4" x14ac:dyDescent="0.2">
      <c r="A12739">
        <v>37205</v>
      </c>
      <c r="B12739" t="s">
        <v>3044</v>
      </c>
      <c r="C12739" t="s">
        <v>17401</v>
      </c>
      <c r="D12739" t="s">
        <v>19201</v>
      </c>
    </row>
    <row r="12740" spans="1:4" x14ac:dyDescent="0.2">
      <c r="A12740">
        <v>37206</v>
      </c>
      <c r="B12740" t="s">
        <v>3044</v>
      </c>
      <c r="C12740" t="s">
        <v>17401</v>
      </c>
      <c r="D12740" t="s">
        <v>19201</v>
      </c>
    </row>
    <row r="12741" spans="1:4" x14ac:dyDescent="0.2">
      <c r="A12741">
        <v>37207</v>
      </c>
      <c r="B12741" t="s">
        <v>3044</v>
      </c>
      <c r="C12741" t="s">
        <v>17401</v>
      </c>
      <c r="D12741" t="s">
        <v>19201</v>
      </c>
    </row>
    <row r="12742" spans="1:4" x14ac:dyDescent="0.2">
      <c r="A12742">
        <v>37208</v>
      </c>
      <c r="B12742" t="s">
        <v>3044</v>
      </c>
      <c r="C12742" t="s">
        <v>17401</v>
      </c>
      <c r="D12742" t="s">
        <v>19201</v>
      </c>
    </row>
    <row r="12743" spans="1:4" x14ac:dyDescent="0.2">
      <c r="A12743">
        <v>37209</v>
      </c>
      <c r="B12743" t="s">
        <v>3044</v>
      </c>
      <c r="C12743" t="s">
        <v>17401</v>
      </c>
      <c r="D12743" t="s">
        <v>19201</v>
      </c>
    </row>
    <row r="12744" spans="1:4" x14ac:dyDescent="0.2">
      <c r="A12744">
        <v>37210</v>
      </c>
      <c r="B12744" t="s">
        <v>3044</v>
      </c>
      <c r="C12744" t="s">
        <v>17401</v>
      </c>
      <c r="D12744" t="s">
        <v>19201</v>
      </c>
    </row>
    <row r="12745" spans="1:4" x14ac:dyDescent="0.2">
      <c r="A12745">
        <v>37211</v>
      </c>
      <c r="B12745" t="s">
        <v>3044</v>
      </c>
      <c r="C12745" t="s">
        <v>17401</v>
      </c>
      <c r="D12745" t="s">
        <v>19201</v>
      </c>
    </row>
    <row r="12746" spans="1:4" x14ac:dyDescent="0.2">
      <c r="A12746">
        <v>37212</v>
      </c>
      <c r="B12746" t="s">
        <v>3044</v>
      </c>
      <c r="C12746" t="s">
        <v>17401</v>
      </c>
      <c r="D12746" t="s">
        <v>19201</v>
      </c>
    </row>
    <row r="12747" spans="1:4" x14ac:dyDescent="0.2">
      <c r="A12747">
        <v>37213</v>
      </c>
      <c r="B12747" t="s">
        <v>3044</v>
      </c>
      <c r="C12747" t="s">
        <v>17401</v>
      </c>
      <c r="D12747" t="s">
        <v>19201</v>
      </c>
    </row>
    <row r="12748" spans="1:4" x14ac:dyDescent="0.2">
      <c r="A12748">
        <v>37214</v>
      </c>
      <c r="B12748" t="s">
        <v>3044</v>
      </c>
      <c r="C12748" t="s">
        <v>17401</v>
      </c>
      <c r="D12748" t="s">
        <v>19201</v>
      </c>
    </row>
    <row r="12749" spans="1:4" x14ac:dyDescent="0.2">
      <c r="A12749">
        <v>37215</v>
      </c>
      <c r="B12749" t="s">
        <v>3044</v>
      </c>
      <c r="C12749" t="s">
        <v>17401</v>
      </c>
      <c r="D12749" t="s">
        <v>19201</v>
      </c>
    </row>
    <row r="12750" spans="1:4" x14ac:dyDescent="0.2">
      <c r="A12750">
        <v>37216</v>
      </c>
      <c r="B12750" t="s">
        <v>3044</v>
      </c>
      <c r="C12750" t="s">
        <v>17401</v>
      </c>
      <c r="D12750" t="s">
        <v>19201</v>
      </c>
    </row>
    <row r="12751" spans="1:4" x14ac:dyDescent="0.2">
      <c r="A12751">
        <v>37217</v>
      </c>
      <c r="B12751" t="s">
        <v>3044</v>
      </c>
      <c r="C12751" t="s">
        <v>17401</v>
      </c>
      <c r="D12751" t="s">
        <v>19201</v>
      </c>
    </row>
    <row r="12752" spans="1:4" x14ac:dyDescent="0.2">
      <c r="A12752">
        <v>37218</v>
      </c>
      <c r="B12752" t="s">
        <v>3044</v>
      </c>
      <c r="C12752" t="s">
        <v>17401</v>
      </c>
      <c r="D12752" t="s">
        <v>19201</v>
      </c>
    </row>
    <row r="12753" spans="1:4" x14ac:dyDescent="0.2">
      <c r="A12753">
        <v>37219</v>
      </c>
      <c r="B12753" t="s">
        <v>3044</v>
      </c>
      <c r="C12753" t="s">
        <v>17401</v>
      </c>
      <c r="D12753" t="s">
        <v>19201</v>
      </c>
    </row>
    <row r="12754" spans="1:4" x14ac:dyDescent="0.2">
      <c r="A12754">
        <v>37220</v>
      </c>
      <c r="B12754" t="s">
        <v>3044</v>
      </c>
      <c r="C12754" t="s">
        <v>17401</v>
      </c>
      <c r="D12754" t="s">
        <v>19201</v>
      </c>
    </row>
    <row r="12755" spans="1:4" x14ac:dyDescent="0.2">
      <c r="A12755">
        <v>37221</v>
      </c>
      <c r="B12755" t="s">
        <v>3044</v>
      </c>
      <c r="C12755" t="s">
        <v>17401</v>
      </c>
      <c r="D12755" t="s">
        <v>19201</v>
      </c>
    </row>
    <row r="12756" spans="1:4" x14ac:dyDescent="0.2">
      <c r="A12756">
        <v>37228</v>
      </c>
      <c r="B12756" t="s">
        <v>3044</v>
      </c>
      <c r="C12756" t="s">
        <v>17401</v>
      </c>
      <c r="D12756" t="s">
        <v>19201</v>
      </c>
    </row>
    <row r="12757" spans="1:4" x14ac:dyDescent="0.2">
      <c r="A12757">
        <v>37232</v>
      </c>
      <c r="B12757" t="s">
        <v>3044</v>
      </c>
      <c r="C12757" t="s">
        <v>17401</v>
      </c>
      <c r="D12757" t="s">
        <v>19201</v>
      </c>
    </row>
    <row r="12758" spans="1:4" x14ac:dyDescent="0.2">
      <c r="A12758">
        <v>37234</v>
      </c>
      <c r="B12758" t="s">
        <v>3044</v>
      </c>
      <c r="C12758" t="s">
        <v>17401</v>
      </c>
      <c r="D12758" t="s">
        <v>19201</v>
      </c>
    </row>
    <row r="12759" spans="1:4" x14ac:dyDescent="0.2">
      <c r="A12759">
        <v>37235</v>
      </c>
      <c r="B12759" t="s">
        <v>3044</v>
      </c>
      <c r="C12759" t="s">
        <v>17401</v>
      </c>
      <c r="D12759" t="s">
        <v>19201</v>
      </c>
    </row>
    <row r="12760" spans="1:4" x14ac:dyDescent="0.2">
      <c r="A12760">
        <v>37236</v>
      </c>
      <c r="B12760" t="s">
        <v>3044</v>
      </c>
      <c r="C12760" t="s">
        <v>17401</v>
      </c>
      <c r="D12760" t="s">
        <v>19201</v>
      </c>
    </row>
    <row r="12761" spans="1:4" x14ac:dyDescent="0.2">
      <c r="A12761">
        <v>37237</v>
      </c>
      <c r="B12761" t="s">
        <v>3044</v>
      </c>
      <c r="C12761" t="s">
        <v>17401</v>
      </c>
      <c r="D12761" t="s">
        <v>19201</v>
      </c>
    </row>
    <row r="12762" spans="1:4" x14ac:dyDescent="0.2">
      <c r="A12762">
        <v>37238</v>
      </c>
      <c r="B12762" t="s">
        <v>3044</v>
      </c>
      <c r="C12762" t="s">
        <v>17401</v>
      </c>
      <c r="D12762" t="s">
        <v>19201</v>
      </c>
    </row>
    <row r="12763" spans="1:4" x14ac:dyDescent="0.2">
      <c r="A12763">
        <v>37240</v>
      </c>
      <c r="B12763" t="s">
        <v>3044</v>
      </c>
      <c r="C12763" t="s">
        <v>17401</v>
      </c>
      <c r="D12763" t="s">
        <v>19201</v>
      </c>
    </row>
    <row r="12764" spans="1:4" x14ac:dyDescent="0.2">
      <c r="A12764">
        <v>37241</v>
      </c>
      <c r="B12764" t="s">
        <v>3044</v>
      </c>
      <c r="C12764" t="s">
        <v>17401</v>
      </c>
      <c r="D12764" t="s">
        <v>19201</v>
      </c>
    </row>
    <row r="12765" spans="1:4" x14ac:dyDescent="0.2">
      <c r="A12765">
        <v>37242</v>
      </c>
      <c r="B12765" t="s">
        <v>3044</v>
      </c>
      <c r="C12765" t="s">
        <v>17401</v>
      </c>
      <c r="D12765" t="s">
        <v>19201</v>
      </c>
    </row>
    <row r="12766" spans="1:4" x14ac:dyDescent="0.2">
      <c r="A12766">
        <v>37243</v>
      </c>
      <c r="B12766" t="s">
        <v>3044</v>
      </c>
      <c r="C12766" t="s">
        <v>17401</v>
      </c>
      <c r="D12766" t="s">
        <v>19201</v>
      </c>
    </row>
    <row r="12767" spans="1:4" x14ac:dyDescent="0.2">
      <c r="A12767">
        <v>37245</v>
      </c>
      <c r="B12767" t="s">
        <v>3044</v>
      </c>
      <c r="C12767" t="s">
        <v>17401</v>
      </c>
      <c r="D12767" t="s">
        <v>19201</v>
      </c>
    </row>
    <row r="12768" spans="1:4" x14ac:dyDescent="0.2">
      <c r="A12768">
        <v>37246</v>
      </c>
      <c r="B12768" t="s">
        <v>3044</v>
      </c>
      <c r="C12768" t="s">
        <v>17401</v>
      </c>
      <c r="D12768" t="s">
        <v>19201</v>
      </c>
    </row>
    <row r="12769" spans="1:4" x14ac:dyDescent="0.2">
      <c r="A12769">
        <v>37247</v>
      </c>
      <c r="B12769" t="s">
        <v>3044</v>
      </c>
      <c r="C12769" t="s">
        <v>17401</v>
      </c>
      <c r="D12769" t="s">
        <v>19201</v>
      </c>
    </row>
    <row r="12770" spans="1:4" x14ac:dyDescent="0.2">
      <c r="A12770">
        <v>37248</v>
      </c>
      <c r="B12770" t="s">
        <v>3044</v>
      </c>
      <c r="C12770" t="s">
        <v>17401</v>
      </c>
      <c r="D12770" t="s">
        <v>19201</v>
      </c>
    </row>
    <row r="12771" spans="1:4" x14ac:dyDescent="0.2">
      <c r="A12771">
        <v>37249</v>
      </c>
      <c r="B12771" t="s">
        <v>3044</v>
      </c>
      <c r="C12771" t="s">
        <v>17401</v>
      </c>
      <c r="D12771" t="s">
        <v>19201</v>
      </c>
    </row>
    <row r="12772" spans="1:4" x14ac:dyDescent="0.2">
      <c r="A12772">
        <v>37250</v>
      </c>
      <c r="B12772" t="s">
        <v>3044</v>
      </c>
      <c r="C12772" t="s">
        <v>17401</v>
      </c>
      <c r="D12772" t="s">
        <v>19201</v>
      </c>
    </row>
    <row r="12773" spans="1:4" x14ac:dyDescent="0.2">
      <c r="A12773">
        <v>37301</v>
      </c>
      <c r="B12773" t="s">
        <v>13968</v>
      </c>
      <c r="C12773" t="s">
        <v>19268</v>
      </c>
      <c r="D12773" t="s">
        <v>19201</v>
      </c>
    </row>
    <row r="12774" spans="1:4" x14ac:dyDescent="0.2">
      <c r="A12774">
        <v>37302</v>
      </c>
      <c r="B12774" t="s">
        <v>19269</v>
      </c>
      <c r="C12774" t="s">
        <v>14032</v>
      </c>
      <c r="D12774" t="s">
        <v>19201</v>
      </c>
    </row>
    <row r="12775" spans="1:4" x14ac:dyDescent="0.2">
      <c r="A12775">
        <v>37303</v>
      </c>
      <c r="B12775" t="s">
        <v>1417</v>
      </c>
      <c r="C12775" t="s">
        <v>19270</v>
      </c>
      <c r="D12775" t="s">
        <v>19201</v>
      </c>
    </row>
    <row r="12776" spans="1:4" x14ac:dyDescent="0.2">
      <c r="A12776">
        <v>37304</v>
      </c>
      <c r="B12776" t="s">
        <v>19271</v>
      </c>
      <c r="C12776" t="s">
        <v>14032</v>
      </c>
      <c r="D12776" t="s">
        <v>19201</v>
      </c>
    </row>
    <row r="12777" spans="1:4" x14ac:dyDescent="0.2">
      <c r="A12777">
        <v>37305</v>
      </c>
      <c r="B12777" t="s">
        <v>19272</v>
      </c>
      <c r="C12777" t="s">
        <v>19268</v>
      </c>
      <c r="D12777" t="s">
        <v>19201</v>
      </c>
    </row>
    <row r="12778" spans="1:4" x14ac:dyDescent="0.2">
      <c r="A12778">
        <v>37306</v>
      </c>
      <c r="B12778" t="s">
        <v>13458</v>
      </c>
      <c r="C12778" t="s">
        <v>12097</v>
      </c>
      <c r="D12778" t="s">
        <v>19201</v>
      </c>
    </row>
    <row r="12779" spans="1:4" x14ac:dyDescent="0.2">
      <c r="A12779">
        <v>37307</v>
      </c>
      <c r="B12779" t="s">
        <v>15555</v>
      </c>
      <c r="C12779" t="s">
        <v>17836</v>
      </c>
      <c r="D12779" t="s">
        <v>19201</v>
      </c>
    </row>
    <row r="12780" spans="1:4" x14ac:dyDescent="0.2">
      <c r="A12780">
        <v>37308</v>
      </c>
      <c r="B12780" t="s">
        <v>19273</v>
      </c>
      <c r="C12780" t="s">
        <v>14032</v>
      </c>
      <c r="D12780" t="s">
        <v>19201</v>
      </c>
    </row>
    <row r="12781" spans="1:4" x14ac:dyDescent="0.2">
      <c r="A12781">
        <v>37309</v>
      </c>
      <c r="B12781" t="s">
        <v>18311</v>
      </c>
      <c r="C12781" t="s">
        <v>19270</v>
      </c>
      <c r="D12781" t="s">
        <v>19201</v>
      </c>
    </row>
    <row r="12782" spans="1:4" x14ac:dyDescent="0.2">
      <c r="A12782">
        <v>37310</v>
      </c>
      <c r="B12782" t="s">
        <v>12783</v>
      </c>
      <c r="C12782" t="s">
        <v>19274</v>
      </c>
      <c r="D12782" t="s">
        <v>19201</v>
      </c>
    </row>
    <row r="12783" spans="1:4" x14ac:dyDescent="0.2">
      <c r="A12783">
        <v>37311</v>
      </c>
      <c r="B12783" t="s">
        <v>1858</v>
      </c>
      <c r="C12783" t="s">
        <v>19274</v>
      </c>
      <c r="D12783" t="s">
        <v>19201</v>
      </c>
    </row>
    <row r="12784" spans="1:4" x14ac:dyDescent="0.2">
      <c r="A12784">
        <v>37312</v>
      </c>
      <c r="B12784" t="s">
        <v>1858</v>
      </c>
      <c r="C12784" t="s">
        <v>19274</v>
      </c>
      <c r="D12784" t="s">
        <v>19201</v>
      </c>
    </row>
    <row r="12785" spans="1:4" x14ac:dyDescent="0.2">
      <c r="A12785">
        <v>37313</v>
      </c>
      <c r="B12785" t="s">
        <v>19275</v>
      </c>
      <c r="C12785" t="s">
        <v>19268</v>
      </c>
      <c r="D12785" t="s">
        <v>19201</v>
      </c>
    </row>
    <row r="12786" spans="1:4" x14ac:dyDescent="0.2">
      <c r="A12786">
        <v>37317</v>
      </c>
      <c r="B12786" t="s">
        <v>19276</v>
      </c>
      <c r="C12786" t="s">
        <v>17836</v>
      </c>
      <c r="D12786" t="s">
        <v>19201</v>
      </c>
    </row>
    <row r="12787" spans="1:4" x14ac:dyDescent="0.2">
      <c r="A12787">
        <v>37318</v>
      </c>
      <c r="B12787" t="s">
        <v>19277</v>
      </c>
      <c r="C12787" t="s">
        <v>12097</v>
      </c>
      <c r="D12787" t="s">
        <v>19201</v>
      </c>
    </row>
    <row r="12788" spans="1:4" x14ac:dyDescent="0.2">
      <c r="A12788">
        <v>37321</v>
      </c>
      <c r="B12788" t="s">
        <v>13662</v>
      </c>
      <c r="C12788" t="s">
        <v>19278</v>
      </c>
      <c r="D12788" t="s">
        <v>19201</v>
      </c>
    </row>
    <row r="12789" spans="1:4" x14ac:dyDescent="0.2">
      <c r="A12789">
        <v>37322</v>
      </c>
      <c r="B12789" t="s">
        <v>1477</v>
      </c>
      <c r="C12789" t="s">
        <v>19279</v>
      </c>
      <c r="D12789" t="s">
        <v>19201</v>
      </c>
    </row>
    <row r="12790" spans="1:4" x14ac:dyDescent="0.2">
      <c r="A12790">
        <v>37323</v>
      </c>
      <c r="B12790" t="s">
        <v>1858</v>
      </c>
      <c r="C12790" t="s">
        <v>19274</v>
      </c>
      <c r="D12790" t="s">
        <v>19201</v>
      </c>
    </row>
    <row r="12791" spans="1:4" x14ac:dyDescent="0.2">
      <c r="A12791">
        <v>37324</v>
      </c>
      <c r="B12791" t="s">
        <v>19280</v>
      </c>
      <c r="C12791" t="s">
        <v>12097</v>
      </c>
      <c r="D12791" t="s">
        <v>19201</v>
      </c>
    </row>
    <row r="12792" spans="1:4" x14ac:dyDescent="0.2">
      <c r="A12792">
        <v>37325</v>
      </c>
      <c r="B12792" t="s">
        <v>19281</v>
      </c>
      <c r="C12792" t="s">
        <v>17836</v>
      </c>
      <c r="D12792" t="s">
        <v>19201</v>
      </c>
    </row>
    <row r="12793" spans="1:4" x14ac:dyDescent="0.2">
      <c r="A12793">
        <v>37327</v>
      </c>
      <c r="B12793" t="s">
        <v>19282</v>
      </c>
      <c r="C12793" t="s">
        <v>19283</v>
      </c>
      <c r="D12793" t="s">
        <v>19201</v>
      </c>
    </row>
    <row r="12794" spans="1:4" x14ac:dyDescent="0.2">
      <c r="A12794">
        <v>37328</v>
      </c>
      <c r="B12794" t="s">
        <v>19284</v>
      </c>
      <c r="C12794" t="s">
        <v>12761</v>
      </c>
      <c r="D12794" t="s">
        <v>19201</v>
      </c>
    </row>
    <row r="12795" spans="1:4" x14ac:dyDescent="0.2">
      <c r="A12795">
        <v>37329</v>
      </c>
      <c r="B12795" t="s">
        <v>11349</v>
      </c>
      <c r="C12795" t="s">
        <v>19270</v>
      </c>
      <c r="D12795" t="s">
        <v>19201</v>
      </c>
    </row>
    <row r="12796" spans="1:4" x14ac:dyDescent="0.2">
      <c r="A12796">
        <v>37330</v>
      </c>
      <c r="B12796" t="s">
        <v>19285</v>
      </c>
      <c r="C12796" t="s">
        <v>12097</v>
      </c>
      <c r="D12796" t="s">
        <v>19201</v>
      </c>
    </row>
    <row r="12797" spans="1:4" x14ac:dyDescent="0.2">
      <c r="A12797">
        <v>37331</v>
      </c>
      <c r="B12797" t="s">
        <v>17840</v>
      </c>
      <c r="C12797" t="s">
        <v>19270</v>
      </c>
      <c r="D12797" t="s">
        <v>19201</v>
      </c>
    </row>
    <row r="12798" spans="1:4" x14ac:dyDescent="0.2">
      <c r="A12798">
        <v>37332</v>
      </c>
      <c r="B12798" t="s">
        <v>19286</v>
      </c>
      <c r="C12798" t="s">
        <v>19278</v>
      </c>
      <c r="D12798" t="s">
        <v>19201</v>
      </c>
    </row>
    <row r="12799" spans="1:4" x14ac:dyDescent="0.2">
      <c r="A12799">
        <v>37333</v>
      </c>
      <c r="B12799" t="s">
        <v>19287</v>
      </c>
      <c r="C12799" t="s">
        <v>17836</v>
      </c>
      <c r="D12799" t="s">
        <v>19201</v>
      </c>
    </row>
    <row r="12800" spans="1:4" x14ac:dyDescent="0.2">
      <c r="A12800">
        <v>37334</v>
      </c>
      <c r="B12800" t="s">
        <v>1715</v>
      </c>
      <c r="C12800" t="s">
        <v>12761</v>
      </c>
      <c r="D12800" t="s">
        <v>19201</v>
      </c>
    </row>
    <row r="12801" spans="1:4" x14ac:dyDescent="0.2">
      <c r="A12801">
        <v>37335</v>
      </c>
      <c r="B12801" t="s">
        <v>19288</v>
      </c>
      <c r="C12801" t="s">
        <v>12761</v>
      </c>
      <c r="D12801" t="s">
        <v>19201</v>
      </c>
    </row>
    <row r="12802" spans="1:4" x14ac:dyDescent="0.2">
      <c r="A12802">
        <v>37336</v>
      </c>
      <c r="B12802" t="s">
        <v>3666</v>
      </c>
      <c r="C12802" t="s">
        <v>19274</v>
      </c>
      <c r="D12802" t="s">
        <v>19201</v>
      </c>
    </row>
    <row r="12803" spans="1:4" x14ac:dyDescent="0.2">
      <c r="A12803">
        <v>37337</v>
      </c>
      <c r="B12803" t="s">
        <v>19289</v>
      </c>
      <c r="C12803" t="s">
        <v>19278</v>
      </c>
      <c r="D12803" t="s">
        <v>19201</v>
      </c>
    </row>
    <row r="12804" spans="1:4" x14ac:dyDescent="0.2">
      <c r="A12804">
        <v>37338</v>
      </c>
      <c r="B12804" t="s">
        <v>14924</v>
      </c>
      <c r="C12804" t="s">
        <v>19278</v>
      </c>
      <c r="D12804" t="s">
        <v>19201</v>
      </c>
    </row>
    <row r="12805" spans="1:4" x14ac:dyDescent="0.2">
      <c r="A12805">
        <v>37339</v>
      </c>
      <c r="B12805" t="s">
        <v>19290</v>
      </c>
      <c r="C12805" t="s">
        <v>19268</v>
      </c>
      <c r="D12805" t="s">
        <v>19201</v>
      </c>
    </row>
    <row r="12806" spans="1:4" x14ac:dyDescent="0.2">
      <c r="A12806">
        <v>37340</v>
      </c>
      <c r="B12806" t="s">
        <v>19291</v>
      </c>
      <c r="C12806" t="s">
        <v>17285</v>
      </c>
      <c r="D12806" t="s">
        <v>19201</v>
      </c>
    </row>
    <row r="12807" spans="1:4" x14ac:dyDescent="0.2">
      <c r="A12807">
        <v>37341</v>
      </c>
      <c r="B12807" t="s">
        <v>12692</v>
      </c>
      <c r="C12807" t="s">
        <v>14032</v>
      </c>
      <c r="D12807" t="s">
        <v>19201</v>
      </c>
    </row>
    <row r="12808" spans="1:4" x14ac:dyDescent="0.2">
      <c r="A12808">
        <v>37342</v>
      </c>
      <c r="B12808" t="s">
        <v>1932</v>
      </c>
      <c r="C12808" t="s">
        <v>18422</v>
      </c>
      <c r="D12808" t="s">
        <v>19201</v>
      </c>
    </row>
    <row r="12809" spans="1:4" x14ac:dyDescent="0.2">
      <c r="A12809">
        <v>37343</v>
      </c>
      <c r="B12809" t="s">
        <v>19292</v>
      </c>
      <c r="C12809" t="s">
        <v>14032</v>
      </c>
      <c r="D12809" t="s">
        <v>19201</v>
      </c>
    </row>
    <row r="12810" spans="1:4" x14ac:dyDescent="0.2">
      <c r="A12810">
        <v>37345</v>
      </c>
      <c r="B12810" t="s">
        <v>19293</v>
      </c>
      <c r="C12810" t="s">
        <v>12097</v>
      </c>
      <c r="D12810" t="s">
        <v>19201</v>
      </c>
    </row>
    <row r="12811" spans="1:4" x14ac:dyDescent="0.2">
      <c r="A12811">
        <v>37347</v>
      </c>
      <c r="B12811" t="s">
        <v>14812</v>
      </c>
      <c r="C12811" t="s">
        <v>17285</v>
      </c>
      <c r="D12811" t="s">
        <v>19201</v>
      </c>
    </row>
    <row r="12812" spans="1:4" x14ac:dyDescent="0.2">
      <c r="A12812">
        <v>37348</v>
      </c>
      <c r="B12812" t="s">
        <v>19294</v>
      </c>
      <c r="C12812" t="s">
        <v>12761</v>
      </c>
      <c r="D12812" t="s">
        <v>19201</v>
      </c>
    </row>
    <row r="12813" spans="1:4" x14ac:dyDescent="0.2">
      <c r="A12813">
        <v>37350</v>
      </c>
      <c r="B12813" t="s">
        <v>18331</v>
      </c>
      <c r="C12813" t="s">
        <v>14032</v>
      </c>
      <c r="D12813" t="s">
        <v>19201</v>
      </c>
    </row>
    <row r="12814" spans="1:4" x14ac:dyDescent="0.2">
      <c r="A12814">
        <v>37351</v>
      </c>
      <c r="B12814" t="s">
        <v>19295</v>
      </c>
      <c r="C12814" t="s">
        <v>14032</v>
      </c>
      <c r="D12814" t="s">
        <v>19201</v>
      </c>
    </row>
    <row r="12815" spans="1:4" x14ac:dyDescent="0.2">
      <c r="A12815">
        <v>37352</v>
      </c>
      <c r="B12815" t="s">
        <v>16816</v>
      </c>
      <c r="C12815" t="s">
        <v>17403</v>
      </c>
      <c r="D12815" t="s">
        <v>19201</v>
      </c>
    </row>
    <row r="12816" spans="1:4" x14ac:dyDescent="0.2">
      <c r="A12816">
        <v>37353</v>
      </c>
      <c r="B12816" t="s">
        <v>14873</v>
      </c>
      <c r="C12816" t="s">
        <v>19274</v>
      </c>
      <c r="D12816" t="s">
        <v>19201</v>
      </c>
    </row>
    <row r="12817" spans="1:4" x14ac:dyDescent="0.2">
      <c r="A12817">
        <v>37354</v>
      </c>
      <c r="B12817" t="s">
        <v>19296</v>
      </c>
      <c r="C12817" t="s">
        <v>14681</v>
      </c>
      <c r="D12817" t="s">
        <v>19201</v>
      </c>
    </row>
    <row r="12818" spans="1:4" x14ac:dyDescent="0.2">
      <c r="A12818">
        <v>37355</v>
      </c>
      <c r="B12818" t="s">
        <v>6414</v>
      </c>
      <c r="C12818" t="s">
        <v>18422</v>
      </c>
      <c r="D12818" t="s">
        <v>19201</v>
      </c>
    </row>
    <row r="12819" spans="1:4" x14ac:dyDescent="0.2">
      <c r="A12819">
        <v>37356</v>
      </c>
      <c r="B12819" t="s">
        <v>19297</v>
      </c>
      <c r="C12819" t="s">
        <v>19268</v>
      </c>
      <c r="D12819" t="s">
        <v>19201</v>
      </c>
    </row>
    <row r="12820" spans="1:4" x14ac:dyDescent="0.2">
      <c r="A12820">
        <v>37357</v>
      </c>
      <c r="B12820" t="s">
        <v>19298</v>
      </c>
      <c r="C12820" t="s">
        <v>13459</v>
      </c>
      <c r="D12820" t="s">
        <v>19201</v>
      </c>
    </row>
    <row r="12821" spans="1:4" x14ac:dyDescent="0.2">
      <c r="A12821">
        <v>37359</v>
      </c>
      <c r="B12821" t="s">
        <v>18773</v>
      </c>
      <c r="C12821" t="s">
        <v>12761</v>
      </c>
      <c r="D12821" t="s">
        <v>19201</v>
      </c>
    </row>
    <row r="12822" spans="1:4" x14ac:dyDescent="0.2">
      <c r="A12822">
        <v>37360</v>
      </c>
      <c r="B12822" t="s">
        <v>19299</v>
      </c>
      <c r="C12822" t="s">
        <v>18422</v>
      </c>
      <c r="D12822" t="s">
        <v>19201</v>
      </c>
    </row>
    <row r="12823" spans="1:4" x14ac:dyDescent="0.2">
      <c r="A12823">
        <v>37361</v>
      </c>
      <c r="B12823" t="s">
        <v>18848</v>
      </c>
      <c r="C12823" t="s">
        <v>17836</v>
      </c>
      <c r="D12823" t="s">
        <v>19201</v>
      </c>
    </row>
    <row r="12824" spans="1:4" x14ac:dyDescent="0.2">
      <c r="A12824">
        <v>37362</v>
      </c>
      <c r="B12824" t="s">
        <v>17854</v>
      </c>
      <c r="C12824" t="s">
        <v>17836</v>
      </c>
      <c r="D12824" t="s">
        <v>19201</v>
      </c>
    </row>
    <row r="12825" spans="1:4" x14ac:dyDescent="0.2">
      <c r="A12825">
        <v>37363</v>
      </c>
      <c r="B12825" t="s">
        <v>19300</v>
      </c>
      <c r="C12825" t="s">
        <v>14032</v>
      </c>
      <c r="D12825" t="s">
        <v>19201</v>
      </c>
    </row>
    <row r="12826" spans="1:4" x14ac:dyDescent="0.2">
      <c r="A12826">
        <v>37365</v>
      </c>
      <c r="B12826" t="s">
        <v>12102</v>
      </c>
      <c r="C12826" t="s">
        <v>19268</v>
      </c>
      <c r="D12826" t="s">
        <v>19201</v>
      </c>
    </row>
    <row r="12827" spans="1:4" x14ac:dyDescent="0.2">
      <c r="A12827">
        <v>37366</v>
      </c>
      <c r="B12827" t="s">
        <v>12519</v>
      </c>
      <c r="C12827" t="s">
        <v>19268</v>
      </c>
      <c r="D12827" t="s">
        <v>19201</v>
      </c>
    </row>
    <row r="12828" spans="1:4" x14ac:dyDescent="0.2">
      <c r="A12828">
        <v>37367</v>
      </c>
      <c r="B12828" t="s">
        <v>17513</v>
      </c>
      <c r="C12828" t="s">
        <v>19301</v>
      </c>
      <c r="D12828" t="s">
        <v>19201</v>
      </c>
    </row>
    <row r="12829" spans="1:4" x14ac:dyDescent="0.2">
      <c r="A12829">
        <v>37369</v>
      </c>
      <c r="B12829" t="s">
        <v>19302</v>
      </c>
      <c r="C12829" t="s">
        <v>17836</v>
      </c>
      <c r="D12829" t="s">
        <v>19201</v>
      </c>
    </row>
    <row r="12830" spans="1:4" x14ac:dyDescent="0.2">
      <c r="A12830">
        <v>37370</v>
      </c>
      <c r="B12830" t="s">
        <v>15239</v>
      </c>
      <c r="C12830" t="s">
        <v>19270</v>
      </c>
      <c r="D12830" t="s">
        <v>19201</v>
      </c>
    </row>
    <row r="12831" spans="1:4" x14ac:dyDescent="0.2">
      <c r="A12831">
        <v>37373</v>
      </c>
      <c r="B12831" t="s">
        <v>19303</v>
      </c>
      <c r="C12831" t="s">
        <v>14032</v>
      </c>
      <c r="D12831" t="s">
        <v>19201</v>
      </c>
    </row>
    <row r="12832" spans="1:4" x14ac:dyDescent="0.2">
      <c r="A12832">
        <v>37374</v>
      </c>
      <c r="B12832" t="s">
        <v>19304</v>
      </c>
      <c r="C12832" t="s">
        <v>17285</v>
      </c>
      <c r="D12832" t="s">
        <v>19201</v>
      </c>
    </row>
    <row r="12833" spans="1:4" x14ac:dyDescent="0.2">
      <c r="A12833">
        <v>37375</v>
      </c>
      <c r="B12833" t="s">
        <v>19305</v>
      </c>
      <c r="C12833" t="s">
        <v>12097</v>
      </c>
      <c r="D12833" t="s">
        <v>19201</v>
      </c>
    </row>
    <row r="12834" spans="1:4" x14ac:dyDescent="0.2">
      <c r="A12834">
        <v>37376</v>
      </c>
      <c r="B12834" t="s">
        <v>16205</v>
      </c>
      <c r="C12834" t="s">
        <v>12097</v>
      </c>
      <c r="D12834" t="s">
        <v>19201</v>
      </c>
    </row>
    <row r="12835" spans="1:4" x14ac:dyDescent="0.2">
      <c r="A12835">
        <v>37377</v>
      </c>
      <c r="B12835" t="s">
        <v>19306</v>
      </c>
      <c r="C12835" t="s">
        <v>14032</v>
      </c>
      <c r="D12835" t="s">
        <v>19201</v>
      </c>
    </row>
    <row r="12836" spans="1:4" x14ac:dyDescent="0.2">
      <c r="A12836">
        <v>37379</v>
      </c>
      <c r="B12836" t="s">
        <v>19307</v>
      </c>
      <c r="C12836" t="s">
        <v>14032</v>
      </c>
      <c r="D12836" t="s">
        <v>19201</v>
      </c>
    </row>
    <row r="12837" spans="1:4" x14ac:dyDescent="0.2">
      <c r="A12837">
        <v>37380</v>
      </c>
      <c r="B12837" t="s">
        <v>19308</v>
      </c>
      <c r="C12837" t="s">
        <v>17285</v>
      </c>
      <c r="D12837" t="s">
        <v>19201</v>
      </c>
    </row>
    <row r="12838" spans="1:4" x14ac:dyDescent="0.2">
      <c r="A12838">
        <v>37381</v>
      </c>
      <c r="B12838" t="s">
        <v>15910</v>
      </c>
      <c r="C12838" t="s">
        <v>19278</v>
      </c>
      <c r="D12838" t="s">
        <v>19201</v>
      </c>
    </row>
    <row r="12839" spans="1:4" x14ac:dyDescent="0.2">
      <c r="A12839">
        <v>37383</v>
      </c>
      <c r="B12839" t="s">
        <v>19305</v>
      </c>
      <c r="C12839" t="s">
        <v>12097</v>
      </c>
      <c r="D12839" t="s">
        <v>19201</v>
      </c>
    </row>
    <row r="12840" spans="1:4" x14ac:dyDescent="0.2">
      <c r="A12840">
        <v>37385</v>
      </c>
      <c r="B12840" t="s">
        <v>19309</v>
      </c>
      <c r="C12840" t="s">
        <v>14681</v>
      </c>
      <c r="D12840" t="s">
        <v>19201</v>
      </c>
    </row>
    <row r="12841" spans="1:4" x14ac:dyDescent="0.2">
      <c r="A12841">
        <v>37387</v>
      </c>
      <c r="B12841" t="s">
        <v>19310</v>
      </c>
      <c r="C12841" t="s">
        <v>19268</v>
      </c>
      <c r="D12841" t="s">
        <v>19201</v>
      </c>
    </row>
    <row r="12842" spans="1:4" x14ac:dyDescent="0.2">
      <c r="A12842">
        <v>37388</v>
      </c>
      <c r="B12842" t="s">
        <v>19311</v>
      </c>
      <c r="C12842" t="s">
        <v>18422</v>
      </c>
      <c r="D12842" t="s">
        <v>19201</v>
      </c>
    </row>
    <row r="12843" spans="1:4" x14ac:dyDescent="0.2">
      <c r="A12843">
        <v>37389</v>
      </c>
      <c r="B12843" t="s">
        <v>19312</v>
      </c>
      <c r="C12843" t="s">
        <v>18422</v>
      </c>
      <c r="D12843" t="s">
        <v>19201</v>
      </c>
    </row>
    <row r="12844" spans="1:4" x14ac:dyDescent="0.2">
      <c r="A12844">
        <v>37391</v>
      </c>
      <c r="B12844" t="s">
        <v>19313</v>
      </c>
      <c r="C12844" t="s">
        <v>17836</v>
      </c>
      <c r="D12844" t="s">
        <v>19201</v>
      </c>
    </row>
    <row r="12845" spans="1:4" x14ac:dyDescent="0.2">
      <c r="A12845">
        <v>37396</v>
      </c>
      <c r="B12845" t="s">
        <v>19314</v>
      </c>
      <c r="C12845" t="s">
        <v>17285</v>
      </c>
      <c r="D12845" t="s">
        <v>19201</v>
      </c>
    </row>
    <row r="12846" spans="1:4" x14ac:dyDescent="0.2">
      <c r="A12846">
        <v>37397</v>
      </c>
      <c r="B12846" t="s">
        <v>19315</v>
      </c>
      <c r="C12846" t="s">
        <v>17285</v>
      </c>
      <c r="D12846" t="s">
        <v>19201</v>
      </c>
    </row>
    <row r="12847" spans="1:4" x14ac:dyDescent="0.2">
      <c r="A12847">
        <v>37398</v>
      </c>
      <c r="B12847" t="s">
        <v>12269</v>
      </c>
      <c r="C12847" t="s">
        <v>12097</v>
      </c>
      <c r="D12847" t="s">
        <v>19201</v>
      </c>
    </row>
    <row r="12848" spans="1:4" x14ac:dyDescent="0.2">
      <c r="A12848">
        <v>37402</v>
      </c>
      <c r="B12848" t="s">
        <v>3902</v>
      </c>
      <c r="C12848" t="s">
        <v>14032</v>
      </c>
      <c r="D12848" t="s">
        <v>19201</v>
      </c>
    </row>
    <row r="12849" spans="1:4" x14ac:dyDescent="0.2">
      <c r="A12849">
        <v>37403</v>
      </c>
      <c r="B12849" t="s">
        <v>3902</v>
      </c>
      <c r="C12849" t="s">
        <v>14032</v>
      </c>
      <c r="D12849" t="s">
        <v>19201</v>
      </c>
    </row>
    <row r="12850" spans="1:4" x14ac:dyDescent="0.2">
      <c r="A12850">
        <v>37404</v>
      </c>
      <c r="B12850" t="s">
        <v>3902</v>
      </c>
      <c r="C12850" t="s">
        <v>14032</v>
      </c>
      <c r="D12850" t="s">
        <v>19201</v>
      </c>
    </row>
    <row r="12851" spans="1:4" x14ac:dyDescent="0.2">
      <c r="A12851">
        <v>37405</v>
      </c>
      <c r="B12851" t="s">
        <v>3902</v>
      </c>
      <c r="C12851" t="s">
        <v>14032</v>
      </c>
      <c r="D12851" t="s">
        <v>19201</v>
      </c>
    </row>
    <row r="12852" spans="1:4" x14ac:dyDescent="0.2">
      <c r="A12852">
        <v>37406</v>
      </c>
      <c r="B12852" t="s">
        <v>3902</v>
      </c>
      <c r="C12852" t="s">
        <v>14032</v>
      </c>
      <c r="D12852" t="s">
        <v>19201</v>
      </c>
    </row>
    <row r="12853" spans="1:4" x14ac:dyDescent="0.2">
      <c r="A12853">
        <v>37407</v>
      </c>
      <c r="B12853" t="s">
        <v>3902</v>
      </c>
      <c r="C12853" t="s">
        <v>14032</v>
      </c>
      <c r="D12853" t="s">
        <v>19201</v>
      </c>
    </row>
    <row r="12854" spans="1:4" x14ac:dyDescent="0.2">
      <c r="A12854">
        <v>37408</v>
      </c>
      <c r="B12854" t="s">
        <v>3902</v>
      </c>
      <c r="C12854" t="s">
        <v>14032</v>
      </c>
      <c r="D12854" t="s">
        <v>19201</v>
      </c>
    </row>
    <row r="12855" spans="1:4" x14ac:dyDescent="0.2">
      <c r="A12855">
        <v>37409</v>
      </c>
      <c r="B12855" t="s">
        <v>3902</v>
      </c>
      <c r="C12855" t="s">
        <v>14032</v>
      </c>
      <c r="D12855" t="s">
        <v>19201</v>
      </c>
    </row>
    <row r="12856" spans="1:4" x14ac:dyDescent="0.2">
      <c r="A12856">
        <v>37410</v>
      </c>
      <c r="B12856" t="s">
        <v>3902</v>
      </c>
      <c r="C12856" t="s">
        <v>14032</v>
      </c>
      <c r="D12856" t="s">
        <v>19201</v>
      </c>
    </row>
    <row r="12857" spans="1:4" x14ac:dyDescent="0.2">
      <c r="A12857">
        <v>37411</v>
      </c>
      <c r="B12857" t="s">
        <v>3902</v>
      </c>
      <c r="C12857" t="s">
        <v>14032</v>
      </c>
      <c r="D12857" t="s">
        <v>19201</v>
      </c>
    </row>
    <row r="12858" spans="1:4" x14ac:dyDescent="0.2">
      <c r="A12858">
        <v>37412</v>
      </c>
      <c r="B12858" t="s">
        <v>3902</v>
      </c>
      <c r="C12858" t="s">
        <v>14032</v>
      </c>
      <c r="D12858" t="s">
        <v>19201</v>
      </c>
    </row>
    <row r="12859" spans="1:4" x14ac:dyDescent="0.2">
      <c r="A12859">
        <v>37415</v>
      </c>
      <c r="B12859" t="s">
        <v>3902</v>
      </c>
      <c r="C12859" t="s">
        <v>14032</v>
      </c>
      <c r="D12859" t="s">
        <v>19201</v>
      </c>
    </row>
    <row r="12860" spans="1:4" x14ac:dyDescent="0.2">
      <c r="A12860">
        <v>37416</v>
      </c>
      <c r="B12860" t="s">
        <v>3902</v>
      </c>
      <c r="C12860" t="s">
        <v>14032</v>
      </c>
      <c r="D12860" t="s">
        <v>19201</v>
      </c>
    </row>
    <row r="12861" spans="1:4" x14ac:dyDescent="0.2">
      <c r="A12861">
        <v>37419</v>
      </c>
      <c r="B12861" t="s">
        <v>3902</v>
      </c>
      <c r="C12861" t="s">
        <v>14032</v>
      </c>
      <c r="D12861" t="s">
        <v>19201</v>
      </c>
    </row>
    <row r="12862" spans="1:4" x14ac:dyDescent="0.2">
      <c r="A12862">
        <v>37421</v>
      </c>
      <c r="B12862" t="s">
        <v>3902</v>
      </c>
      <c r="C12862" t="s">
        <v>14032</v>
      </c>
      <c r="D12862" t="s">
        <v>19201</v>
      </c>
    </row>
    <row r="12863" spans="1:4" x14ac:dyDescent="0.2">
      <c r="A12863">
        <v>37450</v>
      </c>
      <c r="B12863" t="s">
        <v>3902</v>
      </c>
      <c r="C12863" t="s">
        <v>14032</v>
      </c>
      <c r="D12863" t="s">
        <v>19201</v>
      </c>
    </row>
    <row r="12864" spans="1:4" x14ac:dyDescent="0.2">
      <c r="A12864">
        <v>37501</v>
      </c>
      <c r="B12864" t="s">
        <v>344</v>
      </c>
      <c r="C12864" t="s">
        <v>18865</v>
      </c>
      <c r="D12864" t="s">
        <v>19201</v>
      </c>
    </row>
    <row r="12865" spans="1:4" x14ac:dyDescent="0.2">
      <c r="A12865">
        <v>37544</v>
      </c>
      <c r="B12865" t="s">
        <v>344</v>
      </c>
      <c r="C12865" t="s">
        <v>18865</v>
      </c>
      <c r="D12865" t="s">
        <v>19201</v>
      </c>
    </row>
    <row r="12866" spans="1:4" x14ac:dyDescent="0.2">
      <c r="A12866">
        <v>37601</v>
      </c>
      <c r="B12866" t="s">
        <v>4396</v>
      </c>
      <c r="C12866" t="s">
        <v>12456</v>
      </c>
      <c r="D12866" t="s">
        <v>19201</v>
      </c>
    </row>
    <row r="12867" spans="1:4" x14ac:dyDescent="0.2">
      <c r="A12867">
        <v>37604</v>
      </c>
      <c r="B12867" t="s">
        <v>4396</v>
      </c>
      <c r="C12867" t="s">
        <v>12456</v>
      </c>
      <c r="D12867" t="s">
        <v>19201</v>
      </c>
    </row>
    <row r="12868" spans="1:4" x14ac:dyDescent="0.2">
      <c r="A12868">
        <v>37615</v>
      </c>
      <c r="B12868" t="s">
        <v>4396</v>
      </c>
      <c r="C12868" t="s">
        <v>12456</v>
      </c>
      <c r="D12868" t="s">
        <v>19201</v>
      </c>
    </row>
    <row r="12869" spans="1:4" x14ac:dyDescent="0.2">
      <c r="A12869">
        <v>37616</v>
      </c>
      <c r="B12869" t="s">
        <v>14547</v>
      </c>
      <c r="C12869" t="s">
        <v>13971</v>
      </c>
      <c r="D12869" t="s">
        <v>19201</v>
      </c>
    </row>
    <row r="12870" spans="1:4" x14ac:dyDescent="0.2">
      <c r="A12870">
        <v>37617</v>
      </c>
      <c r="B12870" t="s">
        <v>19316</v>
      </c>
      <c r="C12870" t="s">
        <v>12559</v>
      </c>
      <c r="D12870" t="s">
        <v>19201</v>
      </c>
    </row>
    <row r="12871" spans="1:4" x14ac:dyDescent="0.2">
      <c r="A12871">
        <v>37618</v>
      </c>
      <c r="B12871" t="s">
        <v>19317</v>
      </c>
      <c r="C12871" t="s">
        <v>12559</v>
      </c>
      <c r="D12871" t="s">
        <v>19201</v>
      </c>
    </row>
    <row r="12872" spans="1:4" x14ac:dyDescent="0.2">
      <c r="A12872">
        <v>37620</v>
      </c>
      <c r="B12872" t="s">
        <v>2866</v>
      </c>
      <c r="C12872" t="s">
        <v>12559</v>
      </c>
      <c r="D12872" t="s">
        <v>19201</v>
      </c>
    </row>
    <row r="12873" spans="1:4" x14ac:dyDescent="0.2">
      <c r="A12873">
        <v>37640</v>
      </c>
      <c r="B12873" t="s">
        <v>13353</v>
      </c>
      <c r="C12873" t="s">
        <v>18378</v>
      </c>
      <c r="D12873" t="s">
        <v>19201</v>
      </c>
    </row>
    <row r="12874" spans="1:4" x14ac:dyDescent="0.2">
      <c r="A12874">
        <v>37641</v>
      </c>
      <c r="B12874" t="s">
        <v>19318</v>
      </c>
      <c r="C12874" t="s">
        <v>13971</v>
      </c>
      <c r="D12874" t="s">
        <v>19201</v>
      </c>
    </row>
    <row r="12875" spans="1:4" x14ac:dyDescent="0.2">
      <c r="A12875">
        <v>37642</v>
      </c>
      <c r="B12875" t="s">
        <v>16183</v>
      </c>
      <c r="C12875" t="s">
        <v>19319</v>
      </c>
      <c r="D12875" t="s">
        <v>19201</v>
      </c>
    </row>
    <row r="12876" spans="1:4" x14ac:dyDescent="0.2">
      <c r="A12876">
        <v>37643</v>
      </c>
      <c r="B12876" t="s">
        <v>19320</v>
      </c>
      <c r="C12876" t="s">
        <v>19321</v>
      </c>
      <c r="D12876" t="s">
        <v>19201</v>
      </c>
    </row>
    <row r="12877" spans="1:4" x14ac:dyDescent="0.2">
      <c r="A12877">
        <v>37645</v>
      </c>
      <c r="B12877" t="s">
        <v>15571</v>
      </c>
      <c r="C12877" t="s">
        <v>19319</v>
      </c>
      <c r="D12877" t="s">
        <v>19201</v>
      </c>
    </row>
    <row r="12878" spans="1:4" x14ac:dyDescent="0.2">
      <c r="A12878">
        <v>37650</v>
      </c>
      <c r="B12878" t="s">
        <v>17638</v>
      </c>
      <c r="C12878" t="s">
        <v>19322</v>
      </c>
      <c r="D12878" t="s">
        <v>19201</v>
      </c>
    </row>
    <row r="12879" spans="1:4" x14ac:dyDescent="0.2">
      <c r="A12879">
        <v>37656</v>
      </c>
      <c r="B12879" t="s">
        <v>19323</v>
      </c>
      <c r="C12879" t="s">
        <v>12456</v>
      </c>
      <c r="D12879" t="s">
        <v>19201</v>
      </c>
    </row>
    <row r="12880" spans="1:4" x14ac:dyDescent="0.2">
      <c r="A12880">
        <v>37657</v>
      </c>
      <c r="B12880" t="s">
        <v>19324</v>
      </c>
      <c r="C12880" t="s">
        <v>19322</v>
      </c>
      <c r="D12880" t="s">
        <v>19201</v>
      </c>
    </row>
    <row r="12881" spans="1:4" x14ac:dyDescent="0.2">
      <c r="A12881">
        <v>37658</v>
      </c>
      <c r="B12881" t="s">
        <v>4514</v>
      </c>
      <c r="C12881" t="s">
        <v>19321</v>
      </c>
      <c r="D12881" t="s">
        <v>19201</v>
      </c>
    </row>
    <row r="12882" spans="1:4" x14ac:dyDescent="0.2">
      <c r="A12882">
        <v>37659</v>
      </c>
      <c r="B12882" t="s">
        <v>19325</v>
      </c>
      <c r="C12882" t="s">
        <v>12456</v>
      </c>
      <c r="D12882" t="s">
        <v>19201</v>
      </c>
    </row>
    <row r="12883" spans="1:4" x14ac:dyDescent="0.2">
      <c r="A12883">
        <v>37660</v>
      </c>
      <c r="B12883" t="s">
        <v>19326</v>
      </c>
      <c r="C12883" t="s">
        <v>12559</v>
      </c>
      <c r="D12883" t="s">
        <v>19201</v>
      </c>
    </row>
    <row r="12884" spans="1:4" x14ac:dyDescent="0.2">
      <c r="A12884">
        <v>37663</v>
      </c>
      <c r="B12884" t="s">
        <v>19326</v>
      </c>
      <c r="C12884" t="s">
        <v>12559</v>
      </c>
      <c r="D12884" t="s">
        <v>19201</v>
      </c>
    </row>
    <row r="12885" spans="1:4" x14ac:dyDescent="0.2">
      <c r="A12885">
        <v>37664</v>
      </c>
      <c r="B12885" t="s">
        <v>19326</v>
      </c>
      <c r="C12885" t="s">
        <v>12559</v>
      </c>
      <c r="D12885" t="s">
        <v>19201</v>
      </c>
    </row>
    <row r="12886" spans="1:4" x14ac:dyDescent="0.2">
      <c r="A12886">
        <v>37665</v>
      </c>
      <c r="B12886" t="s">
        <v>19326</v>
      </c>
      <c r="C12886" t="s">
        <v>12559</v>
      </c>
      <c r="D12886" t="s">
        <v>19201</v>
      </c>
    </row>
    <row r="12887" spans="1:4" x14ac:dyDescent="0.2">
      <c r="A12887">
        <v>37669</v>
      </c>
      <c r="B12887" t="s">
        <v>19326</v>
      </c>
      <c r="C12887" t="s">
        <v>12559</v>
      </c>
      <c r="D12887" t="s">
        <v>19201</v>
      </c>
    </row>
    <row r="12888" spans="1:4" x14ac:dyDescent="0.2">
      <c r="A12888">
        <v>37680</v>
      </c>
      <c r="B12888" t="s">
        <v>19327</v>
      </c>
      <c r="C12888" t="s">
        <v>18378</v>
      </c>
      <c r="D12888" t="s">
        <v>19201</v>
      </c>
    </row>
    <row r="12889" spans="1:4" x14ac:dyDescent="0.2">
      <c r="A12889">
        <v>37681</v>
      </c>
      <c r="B12889" t="s">
        <v>12897</v>
      </c>
      <c r="C12889" t="s">
        <v>12456</v>
      </c>
      <c r="D12889" t="s">
        <v>19201</v>
      </c>
    </row>
    <row r="12890" spans="1:4" x14ac:dyDescent="0.2">
      <c r="A12890">
        <v>37683</v>
      </c>
      <c r="B12890" t="s">
        <v>19328</v>
      </c>
      <c r="C12890" t="s">
        <v>18378</v>
      </c>
      <c r="D12890" t="s">
        <v>19201</v>
      </c>
    </row>
    <row r="12891" spans="1:4" x14ac:dyDescent="0.2">
      <c r="A12891">
        <v>37686</v>
      </c>
      <c r="B12891" t="s">
        <v>19329</v>
      </c>
      <c r="C12891" t="s">
        <v>12559</v>
      </c>
      <c r="D12891" t="s">
        <v>19201</v>
      </c>
    </row>
    <row r="12892" spans="1:4" x14ac:dyDescent="0.2">
      <c r="A12892">
        <v>37687</v>
      </c>
      <c r="B12892" t="s">
        <v>19330</v>
      </c>
      <c r="C12892" t="s">
        <v>19321</v>
      </c>
      <c r="D12892" t="s">
        <v>19201</v>
      </c>
    </row>
    <row r="12893" spans="1:4" x14ac:dyDescent="0.2">
      <c r="A12893">
        <v>37688</v>
      </c>
      <c r="B12893" t="s">
        <v>19331</v>
      </c>
      <c r="C12893" t="s">
        <v>18378</v>
      </c>
      <c r="D12893" t="s">
        <v>19201</v>
      </c>
    </row>
    <row r="12894" spans="1:4" x14ac:dyDescent="0.2">
      <c r="A12894">
        <v>37690</v>
      </c>
      <c r="B12894" t="s">
        <v>15810</v>
      </c>
      <c r="C12894" t="s">
        <v>12456</v>
      </c>
      <c r="D12894" t="s">
        <v>19201</v>
      </c>
    </row>
    <row r="12895" spans="1:4" x14ac:dyDescent="0.2">
      <c r="A12895">
        <v>37691</v>
      </c>
      <c r="B12895" t="s">
        <v>19332</v>
      </c>
      <c r="C12895" t="s">
        <v>18378</v>
      </c>
      <c r="D12895" t="s">
        <v>19201</v>
      </c>
    </row>
    <row r="12896" spans="1:4" x14ac:dyDescent="0.2">
      <c r="A12896">
        <v>37692</v>
      </c>
      <c r="B12896" t="s">
        <v>19333</v>
      </c>
      <c r="C12896" t="s">
        <v>19322</v>
      </c>
      <c r="D12896" t="s">
        <v>19201</v>
      </c>
    </row>
    <row r="12897" spans="1:4" x14ac:dyDescent="0.2">
      <c r="A12897">
        <v>37694</v>
      </c>
      <c r="B12897" t="s">
        <v>19334</v>
      </c>
      <c r="C12897" t="s">
        <v>19321</v>
      </c>
      <c r="D12897" t="s">
        <v>19201</v>
      </c>
    </row>
    <row r="12898" spans="1:4" x14ac:dyDescent="0.2">
      <c r="A12898">
        <v>37699</v>
      </c>
      <c r="B12898" t="s">
        <v>19329</v>
      </c>
      <c r="C12898" t="s">
        <v>12559</v>
      </c>
      <c r="D12898" t="s">
        <v>19201</v>
      </c>
    </row>
    <row r="12899" spans="1:4" x14ac:dyDescent="0.2">
      <c r="A12899">
        <v>37701</v>
      </c>
      <c r="B12899" t="s">
        <v>19335</v>
      </c>
      <c r="C12899" t="s">
        <v>18873</v>
      </c>
      <c r="D12899" t="s">
        <v>19201</v>
      </c>
    </row>
    <row r="12900" spans="1:4" x14ac:dyDescent="0.2">
      <c r="A12900">
        <v>37705</v>
      </c>
      <c r="B12900" t="s">
        <v>18475</v>
      </c>
      <c r="C12900" t="s">
        <v>18040</v>
      </c>
      <c r="D12900" t="s">
        <v>19201</v>
      </c>
    </row>
    <row r="12901" spans="1:4" x14ac:dyDescent="0.2">
      <c r="A12901">
        <v>37708</v>
      </c>
      <c r="B12901" t="s">
        <v>19336</v>
      </c>
      <c r="C12901" t="s">
        <v>19337</v>
      </c>
      <c r="D12901" t="s">
        <v>19201</v>
      </c>
    </row>
    <row r="12902" spans="1:4" x14ac:dyDescent="0.2">
      <c r="A12902">
        <v>37709</v>
      </c>
      <c r="B12902" t="s">
        <v>19338</v>
      </c>
      <c r="C12902" t="s">
        <v>19337</v>
      </c>
      <c r="D12902" t="s">
        <v>19201</v>
      </c>
    </row>
    <row r="12903" spans="1:4" x14ac:dyDescent="0.2">
      <c r="A12903">
        <v>37710</v>
      </c>
      <c r="B12903" t="s">
        <v>19339</v>
      </c>
      <c r="C12903" t="s">
        <v>18040</v>
      </c>
      <c r="D12903" t="s">
        <v>19201</v>
      </c>
    </row>
    <row r="12904" spans="1:4" x14ac:dyDescent="0.2">
      <c r="A12904">
        <v>37711</v>
      </c>
      <c r="B12904" t="s">
        <v>19340</v>
      </c>
      <c r="C12904" t="s">
        <v>19319</v>
      </c>
      <c r="D12904" t="s">
        <v>19201</v>
      </c>
    </row>
    <row r="12905" spans="1:4" x14ac:dyDescent="0.2">
      <c r="A12905">
        <v>37713</v>
      </c>
      <c r="B12905" t="s">
        <v>19341</v>
      </c>
      <c r="C12905" t="s">
        <v>19342</v>
      </c>
      <c r="D12905" t="s">
        <v>19201</v>
      </c>
    </row>
    <row r="12906" spans="1:4" x14ac:dyDescent="0.2">
      <c r="A12906">
        <v>37714</v>
      </c>
      <c r="B12906" t="s">
        <v>18611</v>
      </c>
      <c r="C12906" t="s">
        <v>16820</v>
      </c>
      <c r="D12906" t="s">
        <v>19201</v>
      </c>
    </row>
    <row r="12907" spans="1:4" x14ac:dyDescent="0.2">
      <c r="A12907">
        <v>37715</v>
      </c>
      <c r="B12907" t="s">
        <v>19343</v>
      </c>
      <c r="C12907" t="s">
        <v>19344</v>
      </c>
      <c r="D12907" t="s">
        <v>19201</v>
      </c>
    </row>
    <row r="12908" spans="1:4" x14ac:dyDescent="0.2">
      <c r="A12908">
        <v>37716</v>
      </c>
      <c r="B12908" t="s">
        <v>2193</v>
      </c>
      <c r="C12908" t="s">
        <v>18040</v>
      </c>
      <c r="D12908" t="s">
        <v>19201</v>
      </c>
    </row>
    <row r="12909" spans="1:4" x14ac:dyDescent="0.2">
      <c r="A12909">
        <v>37721</v>
      </c>
      <c r="B12909" t="s">
        <v>19345</v>
      </c>
      <c r="C12909" t="s">
        <v>12824</v>
      </c>
      <c r="D12909" t="s">
        <v>19201</v>
      </c>
    </row>
    <row r="12910" spans="1:4" x14ac:dyDescent="0.2">
      <c r="A12910">
        <v>37722</v>
      </c>
      <c r="B12910" t="s">
        <v>19346</v>
      </c>
      <c r="C12910" t="s">
        <v>19342</v>
      </c>
      <c r="D12910" t="s">
        <v>19201</v>
      </c>
    </row>
    <row r="12911" spans="1:4" x14ac:dyDescent="0.2">
      <c r="A12911">
        <v>37723</v>
      </c>
      <c r="B12911" t="s">
        <v>17116</v>
      </c>
      <c r="C12911" t="s">
        <v>12674</v>
      </c>
      <c r="D12911" t="s">
        <v>19201</v>
      </c>
    </row>
    <row r="12912" spans="1:4" x14ac:dyDescent="0.2">
      <c r="A12912">
        <v>37724</v>
      </c>
      <c r="B12912" t="s">
        <v>19347</v>
      </c>
      <c r="C12912" t="s">
        <v>19344</v>
      </c>
      <c r="D12912" t="s">
        <v>19201</v>
      </c>
    </row>
    <row r="12913" spans="1:4" x14ac:dyDescent="0.2">
      <c r="A12913">
        <v>37725</v>
      </c>
      <c r="B12913" t="s">
        <v>19348</v>
      </c>
      <c r="C12913" t="s">
        <v>14497</v>
      </c>
      <c r="D12913" t="s">
        <v>19201</v>
      </c>
    </row>
    <row r="12914" spans="1:4" x14ac:dyDescent="0.2">
      <c r="A12914">
        <v>37726</v>
      </c>
      <c r="B12914" t="s">
        <v>19349</v>
      </c>
      <c r="C12914" t="s">
        <v>17039</v>
      </c>
      <c r="D12914" t="s">
        <v>19201</v>
      </c>
    </row>
    <row r="12915" spans="1:4" x14ac:dyDescent="0.2">
      <c r="A12915">
        <v>37727</v>
      </c>
      <c r="B12915" t="s">
        <v>19350</v>
      </c>
      <c r="C12915" t="s">
        <v>19342</v>
      </c>
      <c r="D12915" t="s">
        <v>19201</v>
      </c>
    </row>
    <row r="12916" spans="1:4" x14ac:dyDescent="0.2">
      <c r="A12916">
        <v>37729</v>
      </c>
      <c r="B12916" t="s">
        <v>19351</v>
      </c>
      <c r="C12916" t="s">
        <v>16820</v>
      </c>
      <c r="D12916" t="s">
        <v>19201</v>
      </c>
    </row>
    <row r="12917" spans="1:4" x14ac:dyDescent="0.2">
      <c r="A12917">
        <v>37731</v>
      </c>
      <c r="B12917" t="s">
        <v>19352</v>
      </c>
      <c r="C12917" t="s">
        <v>19319</v>
      </c>
      <c r="D12917" t="s">
        <v>19201</v>
      </c>
    </row>
    <row r="12918" spans="1:4" x14ac:dyDescent="0.2">
      <c r="A12918">
        <v>37737</v>
      </c>
      <c r="B12918" t="s">
        <v>15768</v>
      </c>
      <c r="C12918" t="s">
        <v>18873</v>
      </c>
      <c r="D12918" t="s">
        <v>19201</v>
      </c>
    </row>
    <row r="12919" spans="1:4" x14ac:dyDescent="0.2">
      <c r="A12919">
        <v>37738</v>
      </c>
      <c r="B12919" t="s">
        <v>19353</v>
      </c>
      <c r="C12919" t="s">
        <v>19354</v>
      </c>
      <c r="D12919" t="s">
        <v>19201</v>
      </c>
    </row>
    <row r="12920" spans="1:4" x14ac:dyDescent="0.2">
      <c r="A12920">
        <v>37742</v>
      </c>
      <c r="B12920" t="s">
        <v>19355</v>
      </c>
      <c r="C12920" t="s">
        <v>19356</v>
      </c>
      <c r="D12920" t="s">
        <v>19201</v>
      </c>
    </row>
    <row r="12921" spans="1:4" x14ac:dyDescent="0.2">
      <c r="A12921">
        <v>37743</v>
      </c>
      <c r="B12921" t="s">
        <v>19357</v>
      </c>
      <c r="C12921" t="s">
        <v>13971</v>
      </c>
      <c r="D12921" t="s">
        <v>19201</v>
      </c>
    </row>
    <row r="12922" spans="1:4" x14ac:dyDescent="0.2">
      <c r="A12922">
        <v>37745</v>
      </c>
      <c r="B12922" t="s">
        <v>19357</v>
      </c>
      <c r="C12922" t="s">
        <v>13971</v>
      </c>
      <c r="D12922" t="s">
        <v>19201</v>
      </c>
    </row>
    <row r="12923" spans="1:4" x14ac:dyDescent="0.2">
      <c r="A12923">
        <v>37748</v>
      </c>
      <c r="B12923" t="s">
        <v>13769</v>
      </c>
      <c r="C12923" t="s">
        <v>16940</v>
      </c>
      <c r="D12923" t="s">
        <v>19201</v>
      </c>
    </row>
    <row r="12924" spans="1:4" x14ac:dyDescent="0.2">
      <c r="A12924">
        <v>37752</v>
      </c>
      <c r="B12924" t="s">
        <v>19358</v>
      </c>
      <c r="C12924" t="s">
        <v>19344</v>
      </c>
      <c r="D12924" t="s">
        <v>19201</v>
      </c>
    </row>
    <row r="12925" spans="1:4" x14ac:dyDescent="0.2">
      <c r="A12925">
        <v>37753</v>
      </c>
      <c r="B12925" t="s">
        <v>13179</v>
      </c>
      <c r="C12925" t="s">
        <v>19342</v>
      </c>
      <c r="D12925" t="s">
        <v>19201</v>
      </c>
    </row>
    <row r="12926" spans="1:4" x14ac:dyDescent="0.2">
      <c r="A12926">
        <v>37754</v>
      </c>
      <c r="B12926" t="s">
        <v>19359</v>
      </c>
      <c r="C12926" t="s">
        <v>18040</v>
      </c>
      <c r="D12926" t="s">
        <v>19201</v>
      </c>
    </row>
    <row r="12927" spans="1:4" x14ac:dyDescent="0.2">
      <c r="A12927">
        <v>37755</v>
      </c>
      <c r="B12927" t="s">
        <v>19360</v>
      </c>
      <c r="C12927" t="s">
        <v>16729</v>
      </c>
      <c r="D12927" t="s">
        <v>19201</v>
      </c>
    </row>
    <row r="12928" spans="1:4" x14ac:dyDescent="0.2">
      <c r="A12928">
        <v>37756</v>
      </c>
      <c r="B12928" t="s">
        <v>33</v>
      </c>
      <c r="C12928" t="s">
        <v>16729</v>
      </c>
      <c r="D12928" t="s">
        <v>19201</v>
      </c>
    </row>
    <row r="12929" spans="1:4" x14ac:dyDescent="0.2">
      <c r="A12929">
        <v>37757</v>
      </c>
      <c r="B12929" t="s">
        <v>19361</v>
      </c>
      <c r="C12929" t="s">
        <v>16820</v>
      </c>
      <c r="D12929" t="s">
        <v>19201</v>
      </c>
    </row>
    <row r="12930" spans="1:4" x14ac:dyDescent="0.2">
      <c r="A12930">
        <v>37760</v>
      </c>
      <c r="B12930" t="s">
        <v>10104</v>
      </c>
      <c r="C12930" t="s">
        <v>14497</v>
      </c>
      <c r="D12930" t="s">
        <v>19201</v>
      </c>
    </row>
    <row r="12931" spans="1:4" x14ac:dyDescent="0.2">
      <c r="A12931">
        <v>37762</v>
      </c>
      <c r="B12931" t="s">
        <v>19362</v>
      </c>
      <c r="C12931" t="s">
        <v>16820</v>
      </c>
      <c r="D12931" t="s">
        <v>19201</v>
      </c>
    </row>
    <row r="12932" spans="1:4" x14ac:dyDescent="0.2">
      <c r="A12932">
        <v>37763</v>
      </c>
      <c r="B12932" t="s">
        <v>12358</v>
      </c>
      <c r="C12932" t="s">
        <v>16940</v>
      </c>
      <c r="D12932" t="s">
        <v>19201</v>
      </c>
    </row>
    <row r="12933" spans="1:4" x14ac:dyDescent="0.2">
      <c r="A12933">
        <v>37764</v>
      </c>
      <c r="B12933" t="s">
        <v>19363</v>
      </c>
      <c r="C12933" t="s">
        <v>19354</v>
      </c>
      <c r="D12933" t="s">
        <v>19201</v>
      </c>
    </row>
    <row r="12934" spans="1:4" x14ac:dyDescent="0.2">
      <c r="A12934">
        <v>37765</v>
      </c>
      <c r="B12934" t="s">
        <v>19364</v>
      </c>
      <c r="C12934" t="s">
        <v>12774</v>
      </c>
      <c r="D12934" t="s">
        <v>19201</v>
      </c>
    </row>
    <row r="12935" spans="1:4" x14ac:dyDescent="0.2">
      <c r="A12935">
        <v>37766</v>
      </c>
      <c r="B12935" t="s">
        <v>19365</v>
      </c>
      <c r="C12935" t="s">
        <v>16820</v>
      </c>
      <c r="D12935" t="s">
        <v>19201</v>
      </c>
    </row>
    <row r="12936" spans="1:4" x14ac:dyDescent="0.2">
      <c r="A12936">
        <v>37769</v>
      </c>
      <c r="B12936" t="s">
        <v>19366</v>
      </c>
      <c r="C12936" t="s">
        <v>18040</v>
      </c>
      <c r="D12936" t="s">
        <v>19201</v>
      </c>
    </row>
    <row r="12937" spans="1:4" x14ac:dyDescent="0.2">
      <c r="A12937">
        <v>37770</v>
      </c>
      <c r="B12937" t="s">
        <v>19367</v>
      </c>
      <c r="C12937" t="s">
        <v>17039</v>
      </c>
      <c r="D12937" t="s">
        <v>19201</v>
      </c>
    </row>
    <row r="12938" spans="1:4" x14ac:dyDescent="0.2">
      <c r="A12938">
        <v>37771</v>
      </c>
      <c r="B12938" t="s">
        <v>19368</v>
      </c>
      <c r="C12938" t="s">
        <v>19356</v>
      </c>
      <c r="D12938" t="s">
        <v>19201</v>
      </c>
    </row>
    <row r="12939" spans="1:4" x14ac:dyDescent="0.2">
      <c r="A12939">
        <v>37772</v>
      </c>
      <c r="B12939" t="s">
        <v>19368</v>
      </c>
      <c r="C12939" t="s">
        <v>19356</v>
      </c>
      <c r="D12939" t="s">
        <v>19201</v>
      </c>
    </row>
    <row r="12940" spans="1:4" x14ac:dyDescent="0.2">
      <c r="A12940">
        <v>37774</v>
      </c>
      <c r="B12940" t="s">
        <v>12566</v>
      </c>
      <c r="C12940" t="s">
        <v>19356</v>
      </c>
      <c r="D12940" t="s">
        <v>19201</v>
      </c>
    </row>
    <row r="12941" spans="1:4" x14ac:dyDescent="0.2">
      <c r="A12941">
        <v>37777</v>
      </c>
      <c r="B12941" t="s">
        <v>3869</v>
      </c>
      <c r="C12941" t="s">
        <v>18873</v>
      </c>
      <c r="D12941" t="s">
        <v>19201</v>
      </c>
    </row>
    <row r="12942" spans="1:4" x14ac:dyDescent="0.2">
      <c r="A12942">
        <v>37779</v>
      </c>
      <c r="B12942" t="s">
        <v>19369</v>
      </c>
      <c r="C12942" t="s">
        <v>13294</v>
      </c>
      <c r="D12942" t="s">
        <v>19201</v>
      </c>
    </row>
    <row r="12943" spans="1:4" x14ac:dyDescent="0.2">
      <c r="A12943">
        <v>37801</v>
      </c>
      <c r="B12943" t="s">
        <v>19370</v>
      </c>
      <c r="C12943" t="s">
        <v>18873</v>
      </c>
      <c r="D12943" t="s">
        <v>19201</v>
      </c>
    </row>
    <row r="12944" spans="1:4" x14ac:dyDescent="0.2">
      <c r="A12944">
        <v>37803</v>
      </c>
      <c r="B12944" t="s">
        <v>19370</v>
      </c>
      <c r="C12944" t="s">
        <v>18873</v>
      </c>
      <c r="D12944" t="s">
        <v>19201</v>
      </c>
    </row>
    <row r="12945" spans="1:4" x14ac:dyDescent="0.2">
      <c r="A12945">
        <v>37804</v>
      </c>
      <c r="B12945" t="s">
        <v>19370</v>
      </c>
      <c r="C12945" t="s">
        <v>18873</v>
      </c>
      <c r="D12945" t="s">
        <v>19201</v>
      </c>
    </row>
    <row r="12946" spans="1:4" x14ac:dyDescent="0.2">
      <c r="A12946">
        <v>37806</v>
      </c>
      <c r="B12946" t="s">
        <v>16486</v>
      </c>
      <c r="C12946" t="s">
        <v>12824</v>
      </c>
      <c r="D12946" t="s">
        <v>19201</v>
      </c>
    </row>
    <row r="12947" spans="1:4" x14ac:dyDescent="0.2">
      <c r="A12947">
        <v>37807</v>
      </c>
      <c r="B12947" t="s">
        <v>19371</v>
      </c>
      <c r="C12947" t="s">
        <v>13294</v>
      </c>
      <c r="D12947" t="s">
        <v>19201</v>
      </c>
    </row>
    <row r="12948" spans="1:4" x14ac:dyDescent="0.2">
      <c r="A12948">
        <v>37809</v>
      </c>
      <c r="B12948" t="s">
        <v>18413</v>
      </c>
      <c r="C12948" t="s">
        <v>13971</v>
      </c>
      <c r="D12948" t="s">
        <v>19201</v>
      </c>
    </row>
    <row r="12949" spans="1:4" x14ac:dyDescent="0.2">
      <c r="A12949">
        <v>37810</v>
      </c>
      <c r="B12949" t="s">
        <v>14459</v>
      </c>
      <c r="C12949" t="s">
        <v>13971</v>
      </c>
      <c r="D12949" t="s">
        <v>19201</v>
      </c>
    </row>
    <row r="12950" spans="1:4" x14ac:dyDescent="0.2">
      <c r="A12950">
        <v>37811</v>
      </c>
      <c r="B12950" t="s">
        <v>19372</v>
      </c>
      <c r="C12950" t="s">
        <v>19319</v>
      </c>
      <c r="D12950" t="s">
        <v>19201</v>
      </c>
    </row>
    <row r="12951" spans="1:4" x14ac:dyDescent="0.2">
      <c r="A12951">
        <v>37813</v>
      </c>
      <c r="B12951" t="s">
        <v>8107</v>
      </c>
      <c r="C12951" t="s">
        <v>19373</v>
      </c>
      <c r="D12951" t="s">
        <v>19201</v>
      </c>
    </row>
    <row r="12952" spans="1:4" x14ac:dyDescent="0.2">
      <c r="A12952">
        <v>37814</v>
      </c>
      <c r="B12952" t="s">
        <v>8107</v>
      </c>
      <c r="C12952" t="s">
        <v>19373</v>
      </c>
      <c r="D12952" t="s">
        <v>19201</v>
      </c>
    </row>
    <row r="12953" spans="1:4" x14ac:dyDescent="0.2">
      <c r="A12953">
        <v>37818</v>
      </c>
      <c r="B12953" t="s">
        <v>19374</v>
      </c>
      <c r="C12953" t="s">
        <v>13971</v>
      </c>
      <c r="D12953" t="s">
        <v>19201</v>
      </c>
    </row>
    <row r="12954" spans="1:4" x14ac:dyDescent="0.2">
      <c r="A12954">
        <v>37819</v>
      </c>
      <c r="B12954" t="s">
        <v>14265</v>
      </c>
      <c r="C12954" t="s">
        <v>16820</v>
      </c>
      <c r="D12954" t="s">
        <v>19201</v>
      </c>
    </row>
    <row r="12955" spans="1:4" x14ac:dyDescent="0.2">
      <c r="A12955">
        <v>37820</v>
      </c>
      <c r="B12955" t="s">
        <v>16235</v>
      </c>
      <c r="C12955" t="s">
        <v>14497</v>
      </c>
      <c r="D12955" t="s">
        <v>19201</v>
      </c>
    </row>
    <row r="12956" spans="1:4" x14ac:dyDescent="0.2">
      <c r="A12956">
        <v>37821</v>
      </c>
      <c r="B12956" t="s">
        <v>12477</v>
      </c>
      <c r="C12956" t="s">
        <v>19342</v>
      </c>
      <c r="D12956" t="s">
        <v>19201</v>
      </c>
    </row>
    <row r="12957" spans="1:4" x14ac:dyDescent="0.2">
      <c r="A12957">
        <v>37825</v>
      </c>
      <c r="B12957" t="s">
        <v>19375</v>
      </c>
      <c r="C12957" t="s">
        <v>19344</v>
      </c>
      <c r="D12957" t="s">
        <v>19201</v>
      </c>
    </row>
    <row r="12958" spans="1:4" x14ac:dyDescent="0.2">
      <c r="A12958">
        <v>37826</v>
      </c>
      <c r="B12958" t="s">
        <v>19376</v>
      </c>
      <c r="C12958" t="s">
        <v>19270</v>
      </c>
      <c r="D12958" t="s">
        <v>19201</v>
      </c>
    </row>
    <row r="12959" spans="1:4" x14ac:dyDescent="0.2">
      <c r="A12959">
        <v>37829</v>
      </c>
      <c r="B12959" t="s">
        <v>13218</v>
      </c>
      <c r="C12959" t="s">
        <v>17039</v>
      </c>
      <c r="D12959" t="s">
        <v>19201</v>
      </c>
    </row>
    <row r="12960" spans="1:4" x14ac:dyDescent="0.2">
      <c r="A12960">
        <v>37830</v>
      </c>
      <c r="B12960" t="s">
        <v>13368</v>
      </c>
      <c r="C12960" t="s">
        <v>18040</v>
      </c>
      <c r="D12960" t="s">
        <v>19201</v>
      </c>
    </row>
    <row r="12961" spans="1:4" x14ac:dyDescent="0.2">
      <c r="A12961">
        <v>37840</v>
      </c>
      <c r="B12961" t="s">
        <v>19377</v>
      </c>
      <c r="C12961" t="s">
        <v>16940</v>
      </c>
      <c r="D12961" t="s">
        <v>19201</v>
      </c>
    </row>
    <row r="12962" spans="1:4" x14ac:dyDescent="0.2">
      <c r="A12962">
        <v>37841</v>
      </c>
      <c r="B12962" t="s">
        <v>14465</v>
      </c>
      <c r="C12962" t="s">
        <v>16729</v>
      </c>
      <c r="D12962" t="s">
        <v>19201</v>
      </c>
    </row>
    <row r="12963" spans="1:4" x14ac:dyDescent="0.2">
      <c r="A12963">
        <v>37843</v>
      </c>
      <c r="B12963" t="s">
        <v>19378</v>
      </c>
      <c r="C12963" t="s">
        <v>19342</v>
      </c>
      <c r="D12963" t="s">
        <v>19201</v>
      </c>
    </row>
    <row r="12964" spans="1:4" x14ac:dyDescent="0.2">
      <c r="A12964">
        <v>37846</v>
      </c>
      <c r="B12964" t="s">
        <v>159</v>
      </c>
      <c r="C12964" t="s">
        <v>19356</v>
      </c>
      <c r="D12964" t="s">
        <v>19201</v>
      </c>
    </row>
    <row r="12965" spans="1:4" x14ac:dyDescent="0.2">
      <c r="A12965">
        <v>37847</v>
      </c>
      <c r="B12965" t="s">
        <v>19379</v>
      </c>
      <c r="C12965" t="s">
        <v>16729</v>
      </c>
      <c r="D12965" t="s">
        <v>19201</v>
      </c>
    </row>
    <row r="12966" spans="1:4" x14ac:dyDescent="0.2">
      <c r="A12966">
        <v>37848</v>
      </c>
      <c r="B12966" t="s">
        <v>18160</v>
      </c>
      <c r="C12966" t="s">
        <v>19337</v>
      </c>
      <c r="D12966" t="s">
        <v>19201</v>
      </c>
    </row>
    <row r="12967" spans="1:4" x14ac:dyDescent="0.2">
      <c r="A12967">
        <v>37849</v>
      </c>
      <c r="B12967" t="s">
        <v>19380</v>
      </c>
      <c r="C12967" t="s">
        <v>12824</v>
      </c>
      <c r="D12967" t="s">
        <v>19201</v>
      </c>
    </row>
    <row r="12968" spans="1:4" x14ac:dyDescent="0.2">
      <c r="A12968">
        <v>37852</v>
      </c>
      <c r="B12968" t="s">
        <v>17423</v>
      </c>
      <c r="C12968" t="s">
        <v>16729</v>
      </c>
      <c r="D12968" t="s">
        <v>19201</v>
      </c>
    </row>
    <row r="12969" spans="1:4" x14ac:dyDescent="0.2">
      <c r="A12969">
        <v>37853</v>
      </c>
      <c r="B12969" t="s">
        <v>7640</v>
      </c>
      <c r="C12969" t="s">
        <v>18873</v>
      </c>
      <c r="D12969" t="s">
        <v>19201</v>
      </c>
    </row>
    <row r="12970" spans="1:4" x14ac:dyDescent="0.2">
      <c r="A12970">
        <v>37854</v>
      </c>
      <c r="B12970" t="s">
        <v>12807</v>
      </c>
      <c r="C12970" t="s">
        <v>16940</v>
      </c>
      <c r="D12970" t="s">
        <v>19201</v>
      </c>
    </row>
    <row r="12971" spans="1:4" x14ac:dyDescent="0.2">
      <c r="A12971">
        <v>37857</v>
      </c>
      <c r="B12971" t="s">
        <v>14928</v>
      </c>
      <c r="C12971" t="s">
        <v>19319</v>
      </c>
      <c r="D12971" t="s">
        <v>19201</v>
      </c>
    </row>
    <row r="12972" spans="1:4" x14ac:dyDescent="0.2">
      <c r="A12972">
        <v>37860</v>
      </c>
      <c r="B12972" t="s">
        <v>18969</v>
      </c>
      <c r="C12972" t="s">
        <v>19373</v>
      </c>
      <c r="D12972" t="s">
        <v>19201</v>
      </c>
    </row>
    <row r="12973" spans="1:4" x14ac:dyDescent="0.2">
      <c r="A12973">
        <v>37861</v>
      </c>
      <c r="B12973" t="s">
        <v>18304</v>
      </c>
      <c r="C12973" t="s">
        <v>19337</v>
      </c>
      <c r="D12973" t="s">
        <v>19201</v>
      </c>
    </row>
    <row r="12974" spans="1:4" x14ac:dyDescent="0.2">
      <c r="A12974">
        <v>37862</v>
      </c>
      <c r="B12974" t="s">
        <v>19381</v>
      </c>
      <c r="C12974" t="s">
        <v>19354</v>
      </c>
      <c r="D12974" t="s">
        <v>19201</v>
      </c>
    </row>
    <row r="12975" spans="1:4" x14ac:dyDescent="0.2">
      <c r="A12975">
        <v>37863</v>
      </c>
      <c r="B12975" t="s">
        <v>19382</v>
      </c>
      <c r="C12975" t="s">
        <v>19354</v>
      </c>
      <c r="D12975" t="s">
        <v>19201</v>
      </c>
    </row>
    <row r="12976" spans="1:4" x14ac:dyDescent="0.2">
      <c r="A12976">
        <v>37865</v>
      </c>
      <c r="B12976" t="s">
        <v>13249</v>
      </c>
      <c r="C12976" t="s">
        <v>19354</v>
      </c>
      <c r="D12976" t="s">
        <v>19201</v>
      </c>
    </row>
    <row r="12977" spans="1:4" x14ac:dyDescent="0.2">
      <c r="A12977">
        <v>37866</v>
      </c>
      <c r="B12977" t="s">
        <v>19383</v>
      </c>
      <c r="C12977" t="s">
        <v>13294</v>
      </c>
      <c r="D12977" t="s">
        <v>19201</v>
      </c>
    </row>
    <row r="12978" spans="1:4" x14ac:dyDescent="0.2">
      <c r="A12978">
        <v>37869</v>
      </c>
      <c r="B12978" t="s">
        <v>19384</v>
      </c>
      <c r="C12978" t="s">
        <v>12774</v>
      </c>
      <c r="D12978" t="s">
        <v>19201</v>
      </c>
    </row>
    <row r="12979" spans="1:4" x14ac:dyDescent="0.2">
      <c r="A12979">
        <v>37870</v>
      </c>
      <c r="B12979" t="s">
        <v>16782</v>
      </c>
      <c r="C12979" t="s">
        <v>19344</v>
      </c>
      <c r="D12979" t="s">
        <v>19201</v>
      </c>
    </row>
    <row r="12980" spans="1:4" x14ac:dyDescent="0.2">
      <c r="A12980">
        <v>37871</v>
      </c>
      <c r="B12980" t="s">
        <v>19385</v>
      </c>
      <c r="C12980" t="s">
        <v>14497</v>
      </c>
      <c r="D12980" t="s">
        <v>19201</v>
      </c>
    </row>
    <row r="12981" spans="1:4" x14ac:dyDescent="0.2">
      <c r="A12981">
        <v>37872</v>
      </c>
      <c r="B12981" t="s">
        <v>19386</v>
      </c>
      <c r="C12981" t="s">
        <v>17039</v>
      </c>
      <c r="D12981" t="s">
        <v>19201</v>
      </c>
    </row>
    <row r="12982" spans="1:4" x14ac:dyDescent="0.2">
      <c r="A12982">
        <v>37873</v>
      </c>
      <c r="B12982" t="s">
        <v>19387</v>
      </c>
      <c r="C12982" t="s">
        <v>19319</v>
      </c>
      <c r="D12982" t="s">
        <v>19201</v>
      </c>
    </row>
    <row r="12983" spans="1:4" x14ac:dyDescent="0.2">
      <c r="A12983">
        <v>37874</v>
      </c>
      <c r="B12983" t="s">
        <v>19388</v>
      </c>
      <c r="C12983" t="s">
        <v>14681</v>
      </c>
      <c r="D12983" t="s">
        <v>19201</v>
      </c>
    </row>
    <row r="12984" spans="1:4" x14ac:dyDescent="0.2">
      <c r="A12984">
        <v>37876</v>
      </c>
      <c r="B12984" t="s">
        <v>19381</v>
      </c>
      <c r="C12984" t="s">
        <v>19354</v>
      </c>
      <c r="D12984" t="s">
        <v>19201</v>
      </c>
    </row>
    <row r="12985" spans="1:4" x14ac:dyDescent="0.2">
      <c r="A12985">
        <v>37877</v>
      </c>
      <c r="B12985" t="s">
        <v>19389</v>
      </c>
      <c r="C12985" t="s">
        <v>19373</v>
      </c>
      <c r="D12985" t="s">
        <v>19201</v>
      </c>
    </row>
    <row r="12986" spans="1:4" x14ac:dyDescent="0.2">
      <c r="A12986">
        <v>37878</v>
      </c>
      <c r="B12986" t="s">
        <v>19049</v>
      </c>
      <c r="C12986" t="s">
        <v>18873</v>
      </c>
      <c r="D12986" t="s">
        <v>19201</v>
      </c>
    </row>
    <row r="12987" spans="1:4" x14ac:dyDescent="0.2">
      <c r="A12987">
        <v>37879</v>
      </c>
      <c r="B12987" t="s">
        <v>16871</v>
      </c>
      <c r="C12987" t="s">
        <v>19344</v>
      </c>
      <c r="D12987" t="s">
        <v>19201</v>
      </c>
    </row>
    <row r="12988" spans="1:4" x14ac:dyDescent="0.2">
      <c r="A12988">
        <v>37880</v>
      </c>
      <c r="B12988" t="s">
        <v>19390</v>
      </c>
      <c r="C12988" t="s">
        <v>19279</v>
      </c>
      <c r="D12988" t="s">
        <v>19201</v>
      </c>
    </row>
    <row r="12989" spans="1:4" x14ac:dyDescent="0.2">
      <c r="A12989">
        <v>37881</v>
      </c>
      <c r="B12989" t="s">
        <v>19391</v>
      </c>
      <c r="C12989" t="s">
        <v>19337</v>
      </c>
      <c r="D12989" t="s">
        <v>19201</v>
      </c>
    </row>
    <row r="12990" spans="1:4" x14ac:dyDescent="0.2">
      <c r="A12990">
        <v>37882</v>
      </c>
      <c r="B12990" t="s">
        <v>12185</v>
      </c>
      <c r="C12990" t="s">
        <v>18873</v>
      </c>
      <c r="D12990" t="s">
        <v>19201</v>
      </c>
    </row>
    <row r="12991" spans="1:4" x14ac:dyDescent="0.2">
      <c r="A12991">
        <v>37885</v>
      </c>
      <c r="B12991" t="s">
        <v>19392</v>
      </c>
      <c r="C12991" t="s">
        <v>14681</v>
      </c>
      <c r="D12991" t="s">
        <v>19201</v>
      </c>
    </row>
    <row r="12992" spans="1:4" x14ac:dyDescent="0.2">
      <c r="A12992">
        <v>37886</v>
      </c>
      <c r="B12992" t="s">
        <v>19393</v>
      </c>
      <c r="C12992" t="s">
        <v>18873</v>
      </c>
      <c r="D12992" t="s">
        <v>19201</v>
      </c>
    </row>
    <row r="12993" spans="1:4" x14ac:dyDescent="0.2">
      <c r="A12993">
        <v>37887</v>
      </c>
      <c r="B12993" t="s">
        <v>19394</v>
      </c>
      <c r="C12993" t="s">
        <v>17039</v>
      </c>
      <c r="D12993" t="s">
        <v>19201</v>
      </c>
    </row>
    <row r="12994" spans="1:4" x14ac:dyDescent="0.2">
      <c r="A12994">
        <v>37888</v>
      </c>
      <c r="B12994" t="s">
        <v>12919</v>
      </c>
      <c r="C12994" t="s">
        <v>19337</v>
      </c>
      <c r="D12994" t="s">
        <v>19201</v>
      </c>
    </row>
    <row r="12995" spans="1:4" x14ac:dyDescent="0.2">
      <c r="A12995">
        <v>37890</v>
      </c>
      <c r="B12995" t="s">
        <v>19395</v>
      </c>
      <c r="C12995" t="s">
        <v>14497</v>
      </c>
      <c r="D12995" t="s">
        <v>19201</v>
      </c>
    </row>
    <row r="12996" spans="1:4" x14ac:dyDescent="0.2">
      <c r="A12996">
        <v>37891</v>
      </c>
      <c r="B12996" t="s">
        <v>18176</v>
      </c>
      <c r="C12996" t="s">
        <v>19373</v>
      </c>
      <c r="D12996" t="s">
        <v>19201</v>
      </c>
    </row>
    <row r="12997" spans="1:4" x14ac:dyDescent="0.2">
      <c r="A12997">
        <v>37892</v>
      </c>
      <c r="B12997" t="s">
        <v>15586</v>
      </c>
      <c r="C12997" t="s">
        <v>16729</v>
      </c>
      <c r="D12997" t="s">
        <v>19201</v>
      </c>
    </row>
    <row r="12998" spans="1:4" x14ac:dyDescent="0.2">
      <c r="A12998">
        <v>37902</v>
      </c>
      <c r="B12998" t="s">
        <v>1103</v>
      </c>
      <c r="C12998" t="s">
        <v>12824</v>
      </c>
      <c r="D12998" t="s">
        <v>19201</v>
      </c>
    </row>
    <row r="12999" spans="1:4" x14ac:dyDescent="0.2">
      <c r="A12999">
        <v>37909</v>
      </c>
      <c r="B12999" t="s">
        <v>1103</v>
      </c>
      <c r="C12999" t="s">
        <v>12824</v>
      </c>
      <c r="D12999" t="s">
        <v>19201</v>
      </c>
    </row>
    <row r="13000" spans="1:4" x14ac:dyDescent="0.2">
      <c r="A13000">
        <v>37912</v>
      </c>
      <c r="B13000" t="s">
        <v>1103</v>
      </c>
      <c r="C13000" t="s">
        <v>12824</v>
      </c>
      <c r="D13000" t="s">
        <v>19201</v>
      </c>
    </row>
    <row r="13001" spans="1:4" x14ac:dyDescent="0.2">
      <c r="A13001">
        <v>37914</v>
      </c>
      <c r="B13001" t="s">
        <v>1103</v>
      </c>
      <c r="C13001" t="s">
        <v>12824</v>
      </c>
      <c r="D13001" t="s">
        <v>19201</v>
      </c>
    </row>
    <row r="13002" spans="1:4" x14ac:dyDescent="0.2">
      <c r="A13002">
        <v>37915</v>
      </c>
      <c r="B13002" t="s">
        <v>1103</v>
      </c>
      <c r="C13002" t="s">
        <v>12824</v>
      </c>
      <c r="D13002" t="s">
        <v>19201</v>
      </c>
    </row>
    <row r="13003" spans="1:4" x14ac:dyDescent="0.2">
      <c r="A13003">
        <v>37916</v>
      </c>
      <c r="B13003" t="s">
        <v>1103</v>
      </c>
      <c r="C13003" t="s">
        <v>12824</v>
      </c>
      <c r="D13003" t="s">
        <v>19201</v>
      </c>
    </row>
    <row r="13004" spans="1:4" x14ac:dyDescent="0.2">
      <c r="A13004">
        <v>37917</v>
      </c>
      <c r="B13004" t="s">
        <v>1103</v>
      </c>
      <c r="C13004" t="s">
        <v>12824</v>
      </c>
      <c r="D13004" t="s">
        <v>19201</v>
      </c>
    </row>
    <row r="13005" spans="1:4" x14ac:dyDescent="0.2">
      <c r="A13005">
        <v>37918</v>
      </c>
      <c r="B13005" t="s">
        <v>1103</v>
      </c>
      <c r="C13005" t="s">
        <v>12824</v>
      </c>
      <c r="D13005" t="s">
        <v>19201</v>
      </c>
    </row>
    <row r="13006" spans="1:4" x14ac:dyDescent="0.2">
      <c r="A13006">
        <v>37919</v>
      </c>
      <c r="B13006" t="s">
        <v>1103</v>
      </c>
      <c r="C13006" t="s">
        <v>12824</v>
      </c>
      <c r="D13006" t="s">
        <v>19201</v>
      </c>
    </row>
    <row r="13007" spans="1:4" x14ac:dyDescent="0.2">
      <c r="A13007">
        <v>37920</v>
      </c>
      <c r="B13007" t="s">
        <v>1103</v>
      </c>
      <c r="C13007" t="s">
        <v>12824</v>
      </c>
      <c r="D13007" t="s">
        <v>19201</v>
      </c>
    </row>
    <row r="13008" spans="1:4" x14ac:dyDescent="0.2">
      <c r="A13008">
        <v>37921</v>
      </c>
      <c r="B13008" t="s">
        <v>1103</v>
      </c>
      <c r="C13008" t="s">
        <v>12824</v>
      </c>
      <c r="D13008" t="s">
        <v>19201</v>
      </c>
    </row>
    <row r="13009" spans="1:4" x14ac:dyDescent="0.2">
      <c r="A13009">
        <v>37922</v>
      </c>
      <c r="B13009" t="s">
        <v>1103</v>
      </c>
      <c r="C13009" t="s">
        <v>12824</v>
      </c>
      <c r="D13009" t="s">
        <v>19201</v>
      </c>
    </row>
    <row r="13010" spans="1:4" x14ac:dyDescent="0.2">
      <c r="A13010">
        <v>37923</v>
      </c>
      <c r="B13010" t="s">
        <v>1103</v>
      </c>
      <c r="C13010" t="s">
        <v>12824</v>
      </c>
      <c r="D13010" t="s">
        <v>19201</v>
      </c>
    </row>
    <row r="13011" spans="1:4" x14ac:dyDescent="0.2">
      <c r="A13011">
        <v>37924</v>
      </c>
      <c r="B13011" t="s">
        <v>1103</v>
      </c>
      <c r="C13011" t="s">
        <v>12824</v>
      </c>
      <c r="D13011" t="s">
        <v>19201</v>
      </c>
    </row>
    <row r="13012" spans="1:4" x14ac:dyDescent="0.2">
      <c r="A13012">
        <v>37929</v>
      </c>
      <c r="B13012" t="s">
        <v>1103</v>
      </c>
      <c r="C13012" t="s">
        <v>12824</v>
      </c>
      <c r="D13012" t="s">
        <v>19201</v>
      </c>
    </row>
    <row r="13013" spans="1:4" x14ac:dyDescent="0.2">
      <c r="A13013">
        <v>37931</v>
      </c>
      <c r="B13013" t="s">
        <v>1103</v>
      </c>
      <c r="C13013" t="s">
        <v>12824</v>
      </c>
      <c r="D13013" t="s">
        <v>19201</v>
      </c>
    </row>
    <row r="13014" spans="1:4" x14ac:dyDescent="0.2">
      <c r="A13014">
        <v>37932</v>
      </c>
      <c r="B13014" t="s">
        <v>1103</v>
      </c>
      <c r="C13014" t="s">
        <v>12824</v>
      </c>
      <c r="D13014" t="s">
        <v>19201</v>
      </c>
    </row>
    <row r="13015" spans="1:4" x14ac:dyDescent="0.2">
      <c r="A13015">
        <v>37934</v>
      </c>
      <c r="B13015" t="s">
        <v>19396</v>
      </c>
      <c r="C13015" t="s">
        <v>12824</v>
      </c>
      <c r="D13015" t="s">
        <v>19201</v>
      </c>
    </row>
    <row r="13016" spans="1:4" x14ac:dyDescent="0.2">
      <c r="A13016">
        <v>37938</v>
      </c>
      <c r="B13016" t="s">
        <v>1103</v>
      </c>
      <c r="C13016" t="s">
        <v>12824</v>
      </c>
      <c r="D13016" t="s">
        <v>19201</v>
      </c>
    </row>
    <row r="13017" spans="1:4" x14ac:dyDescent="0.2">
      <c r="A13017">
        <v>37990</v>
      </c>
      <c r="B13017" t="s">
        <v>1103</v>
      </c>
      <c r="C13017" t="s">
        <v>12824</v>
      </c>
      <c r="D13017" t="s">
        <v>19201</v>
      </c>
    </row>
    <row r="13018" spans="1:4" x14ac:dyDescent="0.2">
      <c r="A13018">
        <v>37995</v>
      </c>
      <c r="B13018" t="s">
        <v>1103</v>
      </c>
      <c r="C13018" t="s">
        <v>12824</v>
      </c>
      <c r="D13018" t="s">
        <v>19201</v>
      </c>
    </row>
    <row r="13019" spans="1:4" x14ac:dyDescent="0.2">
      <c r="A13019">
        <v>37996</v>
      </c>
      <c r="B13019" t="s">
        <v>1103</v>
      </c>
      <c r="C13019" t="s">
        <v>12824</v>
      </c>
      <c r="D13019" t="s">
        <v>19201</v>
      </c>
    </row>
    <row r="13020" spans="1:4" x14ac:dyDescent="0.2">
      <c r="A13020">
        <v>37997</v>
      </c>
      <c r="B13020" t="s">
        <v>1103</v>
      </c>
      <c r="C13020" t="s">
        <v>12824</v>
      </c>
      <c r="D13020" t="s">
        <v>19201</v>
      </c>
    </row>
    <row r="13021" spans="1:4" x14ac:dyDescent="0.2">
      <c r="A13021">
        <v>37998</v>
      </c>
      <c r="B13021" t="s">
        <v>1103</v>
      </c>
      <c r="C13021" t="s">
        <v>12824</v>
      </c>
      <c r="D13021" t="s">
        <v>19201</v>
      </c>
    </row>
    <row r="13022" spans="1:4" x14ac:dyDescent="0.2">
      <c r="A13022">
        <v>38001</v>
      </c>
      <c r="B13022" t="s">
        <v>18211</v>
      </c>
      <c r="C13022" t="s">
        <v>19397</v>
      </c>
      <c r="D13022" t="s">
        <v>19201</v>
      </c>
    </row>
    <row r="13023" spans="1:4" x14ac:dyDescent="0.2">
      <c r="A13023">
        <v>38002</v>
      </c>
      <c r="B13023" t="s">
        <v>83</v>
      </c>
      <c r="C13023" t="s">
        <v>18865</v>
      </c>
      <c r="D13023" t="s">
        <v>19201</v>
      </c>
    </row>
    <row r="13024" spans="1:4" x14ac:dyDescent="0.2">
      <c r="A13024">
        <v>38004</v>
      </c>
      <c r="B13024" t="s">
        <v>19398</v>
      </c>
      <c r="C13024" t="s">
        <v>19399</v>
      </c>
      <c r="D13024" t="s">
        <v>19201</v>
      </c>
    </row>
    <row r="13025" spans="1:4" x14ac:dyDescent="0.2">
      <c r="A13025">
        <v>38006</v>
      </c>
      <c r="B13025" t="s">
        <v>19400</v>
      </c>
      <c r="C13025" t="s">
        <v>19397</v>
      </c>
      <c r="D13025" t="s">
        <v>19201</v>
      </c>
    </row>
    <row r="13026" spans="1:4" x14ac:dyDescent="0.2">
      <c r="A13026">
        <v>38008</v>
      </c>
      <c r="B13026" t="s">
        <v>14749</v>
      </c>
      <c r="C13026" t="s">
        <v>19401</v>
      </c>
      <c r="D13026" t="s">
        <v>19201</v>
      </c>
    </row>
    <row r="13027" spans="1:4" x14ac:dyDescent="0.2">
      <c r="A13027">
        <v>38011</v>
      </c>
      <c r="B13027" t="s">
        <v>12330</v>
      </c>
      <c r="C13027" t="s">
        <v>19399</v>
      </c>
      <c r="D13027" t="s">
        <v>19201</v>
      </c>
    </row>
    <row r="13028" spans="1:4" x14ac:dyDescent="0.2">
      <c r="A13028">
        <v>38012</v>
      </c>
      <c r="B13028" t="s">
        <v>6602</v>
      </c>
      <c r="C13028" t="s">
        <v>17832</v>
      </c>
      <c r="D13028" t="s">
        <v>19201</v>
      </c>
    </row>
    <row r="13029" spans="1:4" x14ac:dyDescent="0.2">
      <c r="A13029">
        <v>38015</v>
      </c>
      <c r="B13029" t="s">
        <v>19402</v>
      </c>
      <c r="C13029" t="s">
        <v>19399</v>
      </c>
      <c r="D13029" t="s">
        <v>19201</v>
      </c>
    </row>
    <row r="13030" spans="1:4" x14ac:dyDescent="0.2">
      <c r="A13030">
        <v>38016</v>
      </c>
      <c r="B13030" t="s">
        <v>16184</v>
      </c>
      <c r="C13030" t="s">
        <v>18865</v>
      </c>
      <c r="D13030" t="s">
        <v>19201</v>
      </c>
    </row>
    <row r="13031" spans="1:4" x14ac:dyDescent="0.2">
      <c r="A13031">
        <v>38017</v>
      </c>
      <c r="B13031" t="s">
        <v>19403</v>
      </c>
      <c r="C13031" t="s">
        <v>18865</v>
      </c>
      <c r="D13031" t="s">
        <v>19201</v>
      </c>
    </row>
    <row r="13032" spans="1:4" x14ac:dyDescent="0.2">
      <c r="A13032">
        <v>38018</v>
      </c>
      <c r="B13032" t="s">
        <v>16184</v>
      </c>
      <c r="C13032" t="s">
        <v>18865</v>
      </c>
      <c r="D13032" t="s">
        <v>19201</v>
      </c>
    </row>
    <row r="13033" spans="1:4" x14ac:dyDescent="0.2">
      <c r="A13033">
        <v>38019</v>
      </c>
      <c r="B13033" t="s">
        <v>10501</v>
      </c>
      <c r="C13033" t="s">
        <v>19399</v>
      </c>
      <c r="D13033" t="s">
        <v>19201</v>
      </c>
    </row>
    <row r="13034" spans="1:4" x14ac:dyDescent="0.2">
      <c r="A13034">
        <v>38023</v>
      </c>
      <c r="B13034" t="s">
        <v>19404</v>
      </c>
      <c r="C13034" t="s">
        <v>19399</v>
      </c>
      <c r="D13034" t="s">
        <v>19201</v>
      </c>
    </row>
    <row r="13035" spans="1:4" x14ac:dyDescent="0.2">
      <c r="A13035">
        <v>38024</v>
      </c>
      <c r="B13035" t="s">
        <v>19405</v>
      </c>
      <c r="C13035" t="s">
        <v>19406</v>
      </c>
      <c r="D13035" t="s">
        <v>19201</v>
      </c>
    </row>
    <row r="13036" spans="1:4" x14ac:dyDescent="0.2">
      <c r="A13036">
        <v>38028</v>
      </c>
      <c r="B13036" t="s">
        <v>19407</v>
      </c>
      <c r="C13036" t="s">
        <v>14939</v>
      </c>
      <c r="D13036" t="s">
        <v>19201</v>
      </c>
    </row>
    <row r="13037" spans="1:4" x14ac:dyDescent="0.2">
      <c r="A13037">
        <v>38030</v>
      </c>
      <c r="B13037" t="s">
        <v>19408</v>
      </c>
      <c r="C13037" t="s">
        <v>19406</v>
      </c>
      <c r="D13037" t="s">
        <v>19201</v>
      </c>
    </row>
    <row r="13038" spans="1:4" x14ac:dyDescent="0.2">
      <c r="A13038">
        <v>38034</v>
      </c>
      <c r="B13038" t="s">
        <v>12823</v>
      </c>
      <c r="C13038" t="s">
        <v>19397</v>
      </c>
      <c r="D13038" t="s">
        <v>19201</v>
      </c>
    </row>
    <row r="13039" spans="1:4" x14ac:dyDescent="0.2">
      <c r="A13039">
        <v>38037</v>
      </c>
      <c r="B13039" t="s">
        <v>17552</v>
      </c>
      <c r="C13039" t="s">
        <v>18959</v>
      </c>
      <c r="D13039" t="s">
        <v>19201</v>
      </c>
    </row>
    <row r="13040" spans="1:4" x14ac:dyDescent="0.2">
      <c r="A13040">
        <v>38039</v>
      </c>
      <c r="B13040" t="s">
        <v>19409</v>
      </c>
      <c r="C13040" t="s">
        <v>19401</v>
      </c>
      <c r="D13040" t="s">
        <v>19201</v>
      </c>
    </row>
    <row r="13041" spans="1:4" x14ac:dyDescent="0.2">
      <c r="A13041">
        <v>38040</v>
      </c>
      <c r="B13041" t="s">
        <v>19410</v>
      </c>
      <c r="C13041" t="s">
        <v>18959</v>
      </c>
      <c r="D13041" t="s">
        <v>19201</v>
      </c>
    </row>
    <row r="13042" spans="1:4" x14ac:dyDescent="0.2">
      <c r="A13042">
        <v>38041</v>
      </c>
      <c r="B13042" t="s">
        <v>19411</v>
      </c>
      <c r="C13042" t="s">
        <v>18959</v>
      </c>
      <c r="D13042" t="s">
        <v>19201</v>
      </c>
    </row>
    <row r="13043" spans="1:4" x14ac:dyDescent="0.2">
      <c r="A13043">
        <v>38042</v>
      </c>
      <c r="B13043" t="s">
        <v>19412</v>
      </c>
      <c r="C13043" t="s">
        <v>19401</v>
      </c>
      <c r="D13043" t="s">
        <v>19201</v>
      </c>
    </row>
    <row r="13044" spans="1:4" x14ac:dyDescent="0.2">
      <c r="A13044">
        <v>38044</v>
      </c>
      <c r="B13044" t="s">
        <v>19413</v>
      </c>
      <c r="C13044" t="s">
        <v>19401</v>
      </c>
      <c r="D13044" t="s">
        <v>19201</v>
      </c>
    </row>
    <row r="13045" spans="1:4" x14ac:dyDescent="0.2">
      <c r="A13045">
        <v>38047</v>
      </c>
      <c r="B13045" t="s">
        <v>12132</v>
      </c>
      <c r="C13045" t="s">
        <v>19406</v>
      </c>
      <c r="D13045" t="s">
        <v>19201</v>
      </c>
    </row>
    <row r="13046" spans="1:4" x14ac:dyDescent="0.2">
      <c r="A13046">
        <v>38049</v>
      </c>
      <c r="B13046" t="s">
        <v>17026</v>
      </c>
      <c r="C13046" t="s">
        <v>19399</v>
      </c>
      <c r="D13046" t="s">
        <v>19201</v>
      </c>
    </row>
    <row r="13047" spans="1:4" x14ac:dyDescent="0.2">
      <c r="A13047">
        <v>38052</v>
      </c>
      <c r="B13047" t="s">
        <v>12283</v>
      </c>
      <c r="C13047" t="s">
        <v>19401</v>
      </c>
      <c r="D13047" t="s">
        <v>19201</v>
      </c>
    </row>
    <row r="13048" spans="1:4" x14ac:dyDescent="0.2">
      <c r="A13048">
        <v>38053</v>
      </c>
      <c r="B13048" t="s">
        <v>13498</v>
      </c>
      <c r="C13048" t="s">
        <v>18865</v>
      </c>
      <c r="D13048" t="s">
        <v>19201</v>
      </c>
    </row>
    <row r="13049" spans="1:4" x14ac:dyDescent="0.2">
      <c r="A13049">
        <v>38055</v>
      </c>
      <c r="B13049" t="s">
        <v>13498</v>
      </c>
      <c r="C13049" t="s">
        <v>18865</v>
      </c>
      <c r="D13049" t="s">
        <v>19201</v>
      </c>
    </row>
    <row r="13050" spans="1:4" x14ac:dyDescent="0.2">
      <c r="A13050">
        <v>38057</v>
      </c>
      <c r="B13050" t="s">
        <v>15719</v>
      </c>
      <c r="C13050" t="s">
        <v>14939</v>
      </c>
      <c r="D13050" t="s">
        <v>19201</v>
      </c>
    </row>
    <row r="13051" spans="1:4" x14ac:dyDescent="0.2">
      <c r="A13051">
        <v>38058</v>
      </c>
      <c r="B13051" t="s">
        <v>19063</v>
      </c>
      <c r="C13051" t="s">
        <v>19399</v>
      </c>
      <c r="D13051" t="s">
        <v>19201</v>
      </c>
    </row>
    <row r="13052" spans="1:4" x14ac:dyDescent="0.2">
      <c r="A13052">
        <v>38059</v>
      </c>
      <c r="B13052" t="s">
        <v>19170</v>
      </c>
      <c r="C13052" t="s">
        <v>19406</v>
      </c>
      <c r="D13052" t="s">
        <v>19201</v>
      </c>
    </row>
    <row r="13053" spans="1:4" x14ac:dyDescent="0.2">
      <c r="A13053">
        <v>38060</v>
      </c>
      <c r="B13053" t="s">
        <v>2283</v>
      </c>
      <c r="C13053" t="s">
        <v>14939</v>
      </c>
      <c r="D13053" t="s">
        <v>19201</v>
      </c>
    </row>
    <row r="13054" spans="1:4" x14ac:dyDescent="0.2">
      <c r="A13054">
        <v>38061</v>
      </c>
      <c r="B13054" t="s">
        <v>19414</v>
      </c>
      <c r="C13054" t="s">
        <v>19401</v>
      </c>
      <c r="D13054" t="s">
        <v>19201</v>
      </c>
    </row>
    <row r="13055" spans="1:4" x14ac:dyDescent="0.2">
      <c r="A13055">
        <v>38063</v>
      </c>
      <c r="B13055" t="s">
        <v>14777</v>
      </c>
      <c r="C13055" t="s">
        <v>18959</v>
      </c>
      <c r="D13055" t="s">
        <v>19201</v>
      </c>
    </row>
    <row r="13056" spans="1:4" x14ac:dyDescent="0.2">
      <c r="A13056">
        <v>38066</v>
      </c>
      <c r="B13056" t="s">
        <v>18328</v>
      </c>
      <c r="C13056" t="s">
        <v>14939</v>
      </c>
      <c r="D13056" t="s">
        <v>19201</v>
      </c>
    </row>
    <row r="13057" spans="1:4" x14ac:dyDescent="0.2">
      <c r="A13057">
        <v>38067</v>
      </c>
      <c r="B13057" t="s">
        <v>19415</v>
      </c>
      <c r="C13057" t="s">
        <v>19401</v>
      </c>
      <c r="D13057" t="s">
        <v>19201</v>
      </c>
    </row>
    <row r="13058" spans="1:4" x14ac:dyDescent="0.2">
      <c r="A13058">
        <v>38068</v>
      </c>
      <c r="B13058" t="s">
        <v>12332</v>
      </c>
      <c r="C13058" t="s">
        <v>14939</v>
      </c>
      <c r="D13058" t="s">
        <v>19201</v>
      </c>
    </row>
    <row r="13059" spans="1:4" x14ac:dyDescent="0.2">
      <c r="A13059">
        <v>38069</v>
      </c>
      <c r="B13059" t="s">
        <v>19176</v>
      </c>
      <c r="C13059" t="s">
        <v>17832</v>
      </c>
      <c r="D13059" t="s">
        <v>19201</v>
      </c>
    </row>
    <row r="13060" spans="1:4" x14ac:dyDescent="0.2">
      <c r="A13060">
        <v>38075</v>
      </c>
      <c r="B13060" t="s">
        <v>17711</v>
      </c>
      <c r="C13060" t="s">
        <v>19401</v>
      </c>
      <c r="D13060" t="s">
        <v>19201</v>
      </c>
    </row>
    <row r="13061" spans="1:4" x14ac:dyDescent="0.2">
      <c r="A13061">
        <v>38076</v>
      </c>
      <c r="B13061" t="s">
        <v>13066</v>
      </c>
      <c r="C13061" t="s">
        <v>14939</v>
      </c>
      <c r="D13061" t="s">
        <v>19201</v>
      </c>
    </row>
    <row r="13062" spans="1:4" x14ac:dyDescent="0.2">
      <c r="A13062">
        <v>38079</v>
      </c>
      <c r="B13062" t="s">
        <v>19416</v>
      </c>
      <c r="C13062" t="s">
        <v>18561</v>
      </c>
      <c r="D13062" t="s">
        <v>19201</v>
      </c>
    </row>
    <row r="13063" spans="1:4" x14ac:dyDescent="0.2">
      <c r="A13063">
        <v>38080</v>
      </c>
      <c r="B13063" t="s">
        <v>16202</v>
      </c>
      <c r="C13063" t="s">
        <v>18561</v>
      </c>
      <c r="D13063" t="s">
        <v>19201</v>
      </c>
    </row>
    <row r="13064" spans="1:4" x14ac:dyDescent="0.2">
      <c r="A13064">
        <v>38103</v>
      </c>
      <c r="B13064" t="s">
        <v>344</v>
      </c>
      <c r="C13064" t="s">
        <v>18865</v>
      </c>
      <c r="D13064" t="s">
        <v>19201</v>
      </c>
    </row>
    <row r="13065" spans="1:4" x14ac:dyDescent="0.2">
      <c r="A13065">
        <v>38104</v>
      </c>
      <c r="B13065" t="s">
        <v>344</v>
      </c>
      <c r="C13065" t="s">
        <v>18865</v>
      </c>
      <c r="D13065" t="s">
        <v>19201</v>
      </c>
    </row>
    <row r="13066" spans="1:4" x14ac:dyDescent="0.2">
      <c r="A13066">
        <v>38105</v>
      </c>
      <c r="B13066" t="s">
        <v>344</v>
      </c>
      <c r="C13066" t="s">
        <v>18865</v>
      </c>
      <c r="D13066" t="s">
        <v>19201</v>
      </c>
    </row>
    <row r="13067" spans="1:4" x14ac:dyDescent="0.2">
      <c r="A13067">
        <v>38106</v>
      </c>
      <c r="B13067" t="s">
        <v>344</v>
      </c>
      <c r="C13067" t="s">
        <v>18865</v>
      </c>
      <c r="D13067" t="s">
        <v>19201</v>
      </c>
    </row>
    <row r="13068" spans="1:4" x14ac:dyDescent="0.2">
      <c r="A13068">
        <v>38107</v>
      </c>
      <c r="B13068" t="s">
        <v>344</v>
      </c>
      <c r="C13068" t="s">
        <v>18865</v>
      </c>
      <c r="D13068" t="s">
        <v>19201</v>
      </c>
    </row>
    <row r="13069" spans="1:4" x14ac:dyDescent="0.2">
      <c r="A13069">
        <v>38108</v>
      </c>
      <c r="B13069" t="s">
        <v>344</v>
      </c>
      <c r="C13069" t="s">
        <v>18865</v>
      </c>
      <c r="D13069" t="s">
        <v>19201</v>
      </c>
    </row>
    <row r="13070" spans="1:4" x14ac:dyDescent="0.2">
      <c r="A13070">
        <v>38109</v>
      </c>
      <c r="B13070" t="s">
        <v>344</v>
      </c>
      <c r="C13070" t="s">
        <v>18865</v>
      </c>
      <c r="D13070" t="s">
        <v>19201</v>
      </c>
    </row>
    <row r="13071" spans="1:4" x14ac:dyDescent="0.2">
      <c r="A13071">
        <v>38110</v>
      </c>
      <c r="B13071" t="s">
        <v>344</v>
      </c>
      <c r="C13071" t="s">
        <v>18865</v>
      </c>
      <c r="D13071" t="s">
        <v>19201</v>
      </c>
    </row>
    <row r="13072" spans="1:4" x14ac:dyDescent="0.2">
      <c r="A13072">
        <v>38111</v>
      </c>
      <c r="B13072" t="s">
        <v>344</v>
      </c>
      <c r="C13072" t="s">
        <v>18865</v>
      </c>
      <c r="D13072" t="s">
        <v>19201</v>
      </c>
    </row>
    <row r="13073" spans="1:4" x14ac:dyDescent="0.2">
      <c r="A13073">
        <v>38112</v>
      </c>
      <c r="B13073" t="s">
        <v>344</v>
      </c>
      <c r="C13073" t="s">
        <v>18865</v>
      </c>
      <c r="D13073" t="s">
        <v>19201</v>
      </c>
    </row>
    <row r="13074" spans="1:4" x14ac:dyDescent="0.2">
      <c r="A13074">
        <v>38114</v>
      </c>
      <c r="B13074" t="s">
        <v>344</v>
      </c>
      <c r="C13074" t="s">
        <v>18865</v>
      </c>
      <c r="D13074" t="s">
        <v>19201</v>
      </c>
    </row>
    <row r="13075" spans="1:4" x14ac:dyDescent="0.2">
      <c r="A13075">
        <v>38115</v>
      </c>
      <c r="B13075" t="s">
        <v>344</v>
      </c>
      <c r="C13075" t="s">
        <v>18865</v>
      </c>
      <c r="D13075" t="s">
        <v>19201</v>
      </c>
    </row>
    <row r="13076" spans="1:4" x14ac:dyDescent="0.2">
      <c r="A13076">
        <v>38116</v>
      </c>
      <c r="B13076" t="s">
        <v>344</v>
      </c>
      <c r="C13076" t="s">
        <v>18865</v>
      </c>
      <c r="D13076" t="s">
        <v>19201</v>
      </c>
    </row>
    <row r="13077" spans="1:4" x14ac:dyDescent="0.2">
      <c r="A13077">
        <v>38117</v>
      </c>
      <c r="B13077" t="s">
        <v>344</v>
      </c>
      <c r="C13077" t="s">
        <v>18865</v>
      </c>
      <c r="D13077" t="s">
        <v>19201</v>
      </c>
    </row>
    <row r="13078" spans="1:4" x14ac:dyDescent="0.2">
      <c r="A13078">
        <v>38118</v>
      </c>
      <c r="B13078" t="s">
        <v>344</v>
      </c>
      <c r="C13078" t="s">
        <v>18865</v>
      </c>
      <c r="D13078" t="s">
        <v>19201</v>
      </c>
    </row>
    <row r="13079" spans="1:4" x14ac:dyDescent="0.2">
      <c r="A13079">
        <v>38119</v>
      </c>
      <c r="B13079" t="s">
        <v>344</v>
      </c>
      <c r="C13079" t="s">
        <v>18865</v>
      </c>
      <c r="D13079" t="s">
        <v>19201</v>
      </c>
    </row>
    <row r="13080" spans="1:4" x14ac:dyDescent="0.2">
      <c r="A13080">
        <v>38120</v>
      </c>
      <c r="B13080" t="s">
        <v>344</v>
      </c>
      <c r="C13080" t="s">
        <v>18865</v>
      </c>
      <c r="D13080" t="s">
        <v>19201</v>
      </c>
    </row>
    <row r="13081" spans="1:4" x14ac:dyDescent="0.2">
      <c r="A13081">
        <v>38122</v>
      </c>
      <c r="B13081" t="s">
        <v>344</v>
      </c>
      <c r="C13081" t="s">
        <v>18865</v>
      </c>
      <c r="D13081" t="s">
        <v>19201</v>
      </c>
    </row>
    <row r="13082" spans="1:4" x14ac:dyDescent="0.2">
      <c r="A13082">
        <v>38125</v>
      </c>
      <c r="B13082" t="s">
        <v>344</v>
      </c>
      <c r="C13082" t="s">
        <v>18865</v>
      </c>
      <c r="D13082" t="s">
        <v>19201</v>
      </c>
    </row>
    <row r="13083" spans="1:4" x14ac:dyDescent="0.2">
      <c r="A13083">
        <v>38126</v>
      </c>
      <c r="B13083" t="s">
        <v>344</v>
      </c>
      <c r="C13083" t="s">
        <v>18865</v>
      </c>
      <c r="D13083" t="s">
        <v>19201</v>
      </c>
    </row>
    <row r="13084" spans="1:4" x14ac:dyDescent="0.2">
      <c r="A13084">
        <v>38127</v>
      </c>
      <c r="B13084" t="s">
        <v>344</v>
      </c>
      <c r="C13084" t="s">
        <v>18865</v>
      </c>
      <c r="D13084" t="s">
        <v>19201</v>
      </c>
    </row>
    <row r="13085" spans="1:4" x14ac:dyDescent="0.2">
      <c r="A13085">
        <v>38128</v>
      </c>
      <c r="B13085" t="s">
        <v>344</v>
      </c>
      <c r="C13085" t="s">
        <v>18865</v>
      </c>
      <c r="D13085" t="s">
        <v>19201</v>
      </c>
    </row>
    <row r="13086" spans="1:4" x14ac:dyDescent="0.2">
      <c r="A13086">
        <v>38131</v>
      </c>
      <c r="B13086" t="s">
        <v>344</v>
      </c>
      <c r="C13086" t="s">
        <v>18865</v>
      </c>
      <c r="D13086" t="s">
        <v>19201</v>
      </c>
    </row>
    <row r="13087" spans="1:4" x14ac:dyDescent="0.2">
      <c r="A13087">
        <v>38132</v>
      </c>
      <c r="B13087" t="s">
        <v>344</v>
      </c>
      <c r="C13087" t="s">
        <v>18865</v>
      </c>
      <c r="D13087" t="s">
        <v>19201</v>
      </c>
    </row>
    <row r="13088" spans="1:4" x14ac:dyDescent="0.2">
      <c r="A13088">
        <v>38133</v>
      </c>
      <c r="B13088" t="s">
        <v>344</v>
      </c>
      <c r="C13088" t="s">
        <v>18865</v>
      </c>
      <c r="D13088" t="s">
        <v>19201</v>
      </c>
    </row>
    <row r="13089" spans="1:4" x14ac:dyDescent="0.2">
      <c r="A13089">
        <v>38134</v>
      </c>
      <c r="B13089" t="s">
        <v>344</v>
      </c>
      <c r="C13089" t="s">
        <v>18865</v>
      </c>
      <c r="D13089" t="s">
        <v>19201</v>
      </c>
    </row>
    <row r="13090" spans="1:4" x14ac:dyDescent="0.2">
      <c r="A13090">
        <v>38135</v>
      </c>
      <c r="B13090" t="s">
        <v>344</v>
      </c>
      <c r="C13090" t="s">
        <v>18865</v>
      </c>
      <c r="D13090" t="s">
        <v>19201</v>
      </c>
    </row>
    <row r="13091" spans="1:4" x14ac:dyDescent="0.2">
      <c r="A13091">
        <v>38136</v>
      </c>
      <c r="B13091" t="s">
        <v>344</v>
      </c>
      <c r="C13091" t="s">
        <v>18865</v>
      </c>
      <c r="D13091" t="s">
        <v>19201</v>
      </c>
    </row>
    <row r="13092" spans="1:4" x14ac:dyDescent="0.2">
      <c r="A13092">
        <v>38137</v>
      </c>
      <c r="B13092" t="s">
        <v>344</v>
      </c>
      <c r="C13092" t="s">
        <v>18865</v>
      </c>
      <c r="D13092" t="s">
        <v>19201</v>
      </c>
    </row>
    <row r="13093" spans="1:4" x14ac:dyDescent="0.2">
      <c r="A13093">
        <v>38138</v>
      </c>
      <c r="B13093" t="s">
        <v>14156</v>
      </c>
      <c r="C13093" t="s">
        <v>18865</v>
      </c>
      <c r="D13093" t="s">
        <v>19201</v>
      </c>
    </row>
    <row r="13094" spans="1:4" x14ac:dyDescent="0.2">
      <c r="A13094">
        <v>38139</v>
      </c>
      <c r="B13094" t="s">
        <v>14156</v>
      </c>
      <c r="C13094" t="s">
        <v>18865</v>
      </c>
      <c r="D13094" t="s">
        <v>19201</v>
      </c>
    </row>
    <row r="13095" spans="1:4" x14ac:dyDescent="0.2">
      <c r="A13095">
        <v>38141</v>
      </c>
      <c r="B13095" t="s">
        <v>344</v>
      </c>
      <c r="C13095" t="s">
        <v>18865</v>
      </c>
      <c r="D13095" t="s">
        <v>19201</v>
      </c>
    </row>
    <row r="13096" spans="1:4" x14ac:dyDescent="0.2">
      <c r="A13096">
        <v>38142</v>
      </c>
      <c r="B13096" t="s">
        <v>344</v>
      </c>
      <c r="C13096" t="s">
        <v>18865</v>
      </c>
      <c r="D13096" t="s">
        <v>19201</v>
      </c>
    </row>
    <row r="13097" spans="1:4" x14ac:dyDescent="0.2">
      <c r="A13097">
        <v>38145</v>
      </c>
      <c r="B13097" t="s">
        <v>344</v>
      </c>
      <c r="C13097" t="s">
        <v>18865</v>
      </c>
      <c r="D13097" t="s">
        <v>19201</v>
      </c>
    </row>
    <row r="13098" spans="1:4" x14ac:dyDescent="0.2">
      <c r="A13098">
        <v>38147</v>
      </c>
      <c r="B13098" t="s">
        <v>344</v>
      </c>
      <c r="C13098" t="s">
        <v>18865</v>
      </c>
      <c r="D13098" t="s">
        <v>19201</v>
      </c>
    </row>
    <row r="13099" spans="1:4" x14ac:dyDescent="0.2">
      <c r="A13099">
        <v>38148</v>
      </c>
      <c r="B13099" t="s">
        <v>344</v>
      </c>
      <c r="C13099" t="s">
        <v>18865</v>
      </c>
      <c r="D13099" t="s">
        <v>19201</v>
      </c>
    </row>
    <row r="13100" spans="1:4" x14ac:dyDescent="0.2">
      <c r="A13100">
        <v>38150</v>
      </c>
      <c r="B13100" t="s">
        <v>344</v>
      </c>
      <c r="C13100" t="s">
        <v>18865</v>
      </c>
      <c r="D13100" t="s">
        <v>19201</v>
      </c>
    </row>
    <row r="13101" spans="1:4" x14ac:dyDescent="0.2">
      <c r="A13101">
        <v>38151</v>
      </c>
      <c r="B13101" t="s">
        <v>344</v>
      </c>
      <c r="C13101" t="s">
        <v>18865</v>
      </c>
      <c r="D13101" t="s">
        <v>19201</v>
      </c>
    </row>
    <row r="13102" spans="1:4" x14ac:dyDescent="0.2">
      <c r="A13102">
        <v>38152</v>
      </c>
      <c r="B13102" t="s">
        <v>344</v>
      </c>
      <c r="C13102" t="s">
        <v>18865</v>
      </c>
      <c r="D13102" t="s">
        <v>19201</v>
      </c>
    </row>
    <row r="13103" spans="1:4" x14ac:dyDescent="0.2">
      <c r="A13103">
        <v>38157</v>
      </c>
      <c r="B13103" t="s">
        <v>344</v>
      </c>
      <c r="C13103" t="s">
        <v>18865</v>
      </c>
      <c r="D13103" t="s">
        <v>19201</v>
      </c>
    </row>
    <row r="13104" spans="1:4" x14ac:dyDescent="0.2">
      <c r="A13104">
        <v>38159</v>
      </c>
      <c r="B13104" t="s">
        <v>344</v>
      </c>
      <c r="C13104" t="s">
        <v>18865</v>
      </c>
      <c r="D13104" t="s">
        <v>19201</v>
      </c>
    </row>
    <row r="13105" spans="1:4" x14ac:dyDescent="0.2">
      <c r="A13105">
        <v>38161</v>
      </c>
      <c r="B13105" t="s">
        <v>344</v>
      </c>
      <c r="C13105" t="s">
        <v>18865</v>
      </c>
      <c r="D13105" t="s">
        <v>19201</v>
      </c>
    </row>
    <row r="13106" spans="1:4" x14ac:dyDescent="0.2">
      <c r="A13106">
        <v>38163</v>
      </c>
      <c r="B13106" t="s">
        <v>344</v>
      </c>
      <c r="C13106" t="s">
        <v>18865</v>
      </c>
      <c r="D13106" t="s">
        <v>19201</v>
      </c>
    </row>
    <row r="13107" spans="1:4" x14ac:dyDescent="0.2">
      <c r="A13107">
        <v>38165</v>
      </c>
      <c r="B13107" t="s">
        <v>344</v>
      </c>
      <c r="C13107" t="s">
        <v>18865</v>
      </c>
      <c r="D13107" t="s">
        <v>19201</v>
      </c>
    </row>
    <row r="13108" spans="1:4" x14ac:dyDescent="0.2">
      <c r="A13108">
        <v>38166</v>
      </c>
      <c r="B13108" t="s">
        <v>344</v>
      </c>
      <c r="C13108" t="s">
        <v>18865</v>
      </c>
      <c r="D13108" t="s">
        <v>19201</v>
      </c>
    </row>
    <row r="13109" spans="1:4" x14ac:dyDescent="0.2">
      <c r="A13109">
        <v>38188</v>
      </c>
      <c r="B13109" t="s">
        <v>344</v>
      </c>
      <c r="C13109" t="s">
        <v>18865</v>
      </c>
      <c r="D13109" t="s">
        <v>19201</v>
      </c>
    </row>
    <row r="13110" spans="1:4" x14ac:dyDescent="0.2">
      <c r="A13110">
        <v>38193</v>
      </c>
      <c r="B13110" t="s">
        <v>344</v>
      </c>
      <c r="C13110" t="s">
        <v>18865</v>
      </c>
      <c r="D13110" t="s">
        <v>19201</v>
      </c>
    </row>
    <row r="13111" spans="1:4" x14ac:dyDescent="0.2">
      <c r="A13111">
        <v>38194</v>
      </c>
      <c r="B13111" t="s">
        <v>344</v>
      </c>
      <c r="C13111" t="s">
        <v>18865</v>
      </c>
      <c r="D13111" t="s">
        <v>19201</v>
      </c>
    </row>
    <row r="13112" spans="1:4" x14ac:dyDescent="0.2">
      <c r="A13112">
        <v>38197</v>
      </c>
      <c r="B13112" t="s">
        <v>344</v>
      </c>
      <c r="C13112" t="s">
        <v>18865</v>
      </c>
      <c r="D13112" t="s">
        <v>19201</v>
      </c>
    </row>
    <row r="13113" spans="1:4" x14ac:dyDescent="0.2">
      <c r="A13113">
        <v>38201</v>
      </c>
      <c r="B13113" t="s">
        <v>19101</v>
      </c>
      <c r="C13113" t="s">
        <v>12534</v>
      </c>
      <c r="D13113" t="s">
        <v>19201</v>
      </c>
    </row>
    <row r="13114" spans="1:4" x14ac:dyDescent="0.2">
      <c r="A13114">
        <v>38220</v>
      </c>
      <c r="B13114" t="s">
        <v>19417</v>
      </c>
      <c r="C13114" t="s">
        <v>12534</v>
      </c>
      <c r="D13114" t="s">
        <v>19201</v>
      </c>
    </row>
    <row r="13115" spans="1:4" x14ac:dyDescent="0.2">
      <c r="A13115">
        <v>38221</v>
      </c>
      <c r="B13115" t="s">
        <v>19418</v>
      </c>
      <c r="C13115" t="s">
        <v>19419</v>
      </c>
      <c r="D13115" t="s">
        <v>19201</v>
      </c>
    </row>
    <row r="13116" spans="1:4" x14ac:dyDescent="0.2">
      <c r="A13116">
        <v>38222</v>
      </c>
      <c r="B13116" t="s">
        <v>13715</v>
      </c>
      <c r="C13116" t="s">
        <v>16650</v>
      </c>
      <c r="D13116" t="s">
        <v>19201</v>
      </c>
    </row>
    <row r="13117" spans="1:4" x14ac:dyDescent="0.2">
      <c r="A13117">
        <v>38224</v>
      </c>
      <c r="B13117" t="s">
        <v>11545</v>
      </c>
      <c r="C13117" t="s">
        <v>16650</v>
      </c>
      <c r="D13117" t="s">
        <v>19201</v>
      </c>
    </row>
    <row r="13118" spans="1:4" x14ac:dyDescent="0.2">
      <c r="A13118">
        <v>38225</v>
      </c>
      <c r="B13118" t="s">
        <v>12760</v>
      </c>
      <c r="C13118" t="s">
        <v>19420</v>
      </c>
      <c r="D13118" t="s">
        <v>19201</v>
      </c>
    </row>
    <row r="13119" spans="1:4" x14ac:dyDescent="0.2">
      <c r="A13119">
        <v>38226</v>
      </c>
      <c r="B13119" t="s">
        <v>19421</v>
      </c>
      <c r="C13119" t="s">
        <v>19420</v>
      </c>
      <c r="D13119" t="s">
        <v>19201</v>
      </c>
    </row>
    <row r="13120" spans="1:4" x14ac:dyDescent="0.2">
      <c r="A13120">
        <v>38227</v>
      </c>
      <c r="B13120" t="s">
        <v>14367</v>
      </c>
      <c r="D13120" t="s">
        <v>19201</v>
      </c>
    </row>
    <row r="13121" spans="1:4" x14ac:dyDescent="0.2">
      <c r="A13121">
        <v>38229</v>
      </c>
      <c r="B13121" t="s">
        <v>19422</v>
      </c>
      <c r="C13121" t="s">
        <v>19420</v>
      </c>
      <c r="D13121" t="s">
        <v>19201</v>
      </c>
    </row>
    <row r="13122" spans="1:4" x14ac:dyDescent="0.2">
      <c r="A13122">
        <v>38230</v>
      </c>
      <c r="B13122" t="s">
        <v>12145</v>
      </c>
      <c r="C13122" t="s">
        <v>19420</v>
      </c>
      <c r="D13122" t="s">
        <v>19201</v>
      </c>
    </row>
    <row r="13123" spans="1:4" x14ac:dyDescent="0.2">
      <c r="A13123">
        <v>38231</v>
      </c>
      <c r="B13123" t="s">
        <v>16681</v>
      </c>
      <c r="C13123" t="s">
        <v>16650</v>
      </c>
      <c r="D13123" t="s">
        <v>19201</v>
      </c>
    </row>
    <row r="13124" spans="1:4" x14ac:dyDescent="0.2">
      <c r="A13124">
        <v>38232</v>
      </c>
      <c r="B13124" t="s">
        <v>19423</v>
      </c>
      <c r="C13124" t="s">
        <v>19424</v>
      </c>
      <c r="D13124" t="s">
        <v>19201</v>
      </c>
    </row>
    <row r="13125" spans="1:4" x14ac:dyDescent="0.2">
      <c r="A13125">
        <v>38233</v>
      </c>
      <c r="B13125" t="s">
        <v>19425</v>
      </c>
      <c r="C13125" t="s">
        <v>19426</v>
      </c>
      <c r="D13125" t="s">
        <v>19201</v>
      </c>
    </row>
    <row r="13126" spans="1:4" x14ac:dyDescent="0.2">
      <c r="A13126">
        <v>38236</v>
      </c>
      <c r="B13126" t="s">
        <v>5843</v>
      </c>
      <c r="C13126" t="s">
        <v>16650</v>
      </c>
      <c r="D13126" t="s">
        <v>19201</v>
      </c>
    </row>
    <row r="13127" spans="1:4" x14ac:dyDescent="0.2">
      <c r="A13127">
        <v>38237</v>
      </c>
      <c r="B13127" t="s">
        <v>18092</v>
      </c>
      <c r="C13127" t="s">
        <v>19420</v>
      </c>
      <c r="D13127" t="s">
        <v>19201</v>
      </c>
    </row>
    <row r="13128" spans="1:4" x14ac:dyDescent="0.2">
      <c r="A13128">
        <v>38238</v>
      </c>
      <c r="B13128" t="s">
        <v>18092</v>
      </c>
      <c r="C13128" t="s">
        <v>19420</v>
      </c>
      <c r="D13128" t="s">
        <v>19201</v>
      </c>
    </row>
    <row r="13129" spans="1:4" x14ac:dyDescent="0.2">
      <c r="A13129">
        <v>38240</v>
      </c>
      <c r="B13129" t="s">
        <v>19427</v>
      </c>
      <c r="C13129" t="s">
        <v>19424</v>
      </c>
      <c r="D13129" t="s">
        <v>19201</v>
      </c>
    </row>
    <row r="13130" spans="1:4" x14ac:dyDescent="0.2">
      <c r="A13130">
        <v>38241</v>
      </c>
      <c r="B13130" t="s">
        <v>19428</v>
      </c>
      <c r="C13130" t="s">
        <v>19420</v>
      </c>
      <c r="D13130" t="s">
        <v>19201</v>
      </c>
    </row>
    <row r="13131" spans="1:4" x14ac:dyDescent="0.2">
      <c r="A13131">
        <v>38242</v>
      </c>
      <c r="B13131" t="s">
        <v>15978</v>
      </c>
      <c r="C13131" t="s">
        <v>16650</v>
      </c>
      <c r="D13131" t="s">
        <v>19201</v>
      </c>
    </row>
    <row r="13132" spans="1:4" x14ac:dyDescent="0.2">
      <c r="A13132">
        <v>38251</v>
      </c>
      <c r="B13132" t="s">
        <v>19429</v>
      </c>
      <c r="C13132" t="s">
        <v>16650</v>
      </c>
      <c r="D13132" t="s">
        <v>19201</v>
      </c>
    </row>
    <row r="13133" spans="1:4" x14ac:dyDescent="0.2">
      <c r="A13133">
        <v>38253</v>
      </c>
      <c r="B13133" t="s">
        <v>19430</v>
      </c>
      <c r="C13133" t="s">
        <v>19424</v>
      </c>
      <c r="D13133" t="s">
        <v>19201</v>
      </c>
    </row>
    <row r="13134" spans="1:4" x14ac:dyDescent="0.2">
      <c r="A13134">
        <v>38255</v>
      </c>
      <c r="B13134" t="s">
        <v>12311</v>
      </c>
      <c r="C13134" t="s">
        <v>19420</v>
      </c>
      <c r="D13134" t="s">
        <v>19201</v>
      </c>
    </row>
    <row r="13135" spans="1:4" x14ac:dyDescent="0.2">
      <c r="A13135">
        <v>38256</v>
      </c>
      <c r="B13135" t="s">
        <v>14666</v>
      </c>
      <c r="C13135" t="s">
        <v>16650</v>
      </c>
      <c r="D13135" t="s">
        <v>19201</v>
      </c>
    </row>
    <row r="13136" spans="1:4" x14ac:dyDescent="0.2">
      <c r="A13136">
        <v>38257</v>
      </c>
      <c r="B13136" t="s">
        <v>19431</v>
      </c>
      <c r="C13136" t="s">
        <v>19424</v>
      </c>
      <c r="D13136" t="s">
        <v>19201</v>
      </c>
    </row>
    <row r="13137" spans="1:4" x14ac:dyDescent="0.2">
      <c r="A13137">
        <v>38258</v>
      </c>
      <c r="B13137" t="s">
        <v>19432</v>
      </c>
      <c r="C13137" t="s">
        <v>12534</v>
      </c>
      <c r="D13137" t="s">
        <v>19201</v>
      </c>
    </row>
    <row r="13138" spans="1:4" x14ac:dyDescent="0.2">
      <c r="A13138">
        <v>38259</v>
      </c>
      <c r="B13138" t="s">
        <v>19433</v>
      </c>
      <c r="C13138" t="s">
        <v>19406</v>
      </c>
      <c r="D13138" t="s">
        <v>19201</v>
      </c>
    </row>
    <row r="13139" spans="1:4" x14ac:dyDescent="0.2">
      <c r="A13139">
        <v>38260</v>
      </c>
      <c r="B13139" t="s">
        <v>2099</v>
      </c>
      <c r="C13139" t="s">
        <v>19424</v>
      </c>
      <c r="D13139" t="s">
        <v>19201</v>
      </c>
    </row>
    <row r="13140" spans="1:4" x14ac:dyDescent="0.2">
      <c r="A13140">
        <v>38261</v>
      </c>
      <c r="B13140" t="s">
        <v>13338</v>
      </c>
      <c r="C13140" t="s">
        <v>19424</v>
      </c>
      <c r="D13140" t="s">
        <v>19201</v>
      </c>
    </row>
    <row r="13141" spans="1:4" x14ac:dyDescent="0.2">
      <c r="A13141">
        <v>38301</v>
      </c>
      <c r="B13141" t="s">
        <v>1017</v>
      </c>
      <c r="C13141" t="s">
        <v>14347</v>
      </c>
      <c r="D13141" t="s">
        <v>19201</v>
      </c>
    </row>
    <row r="13142" spans="1:4" x14ac:dyDescent="0.2">
      <c r="A13142">
        <v>38305</v>
      </c>
      <c r="B13142" t="s">
        <v>1017</v>
      </c>
      <c r="C13142" t="s">
        <v>14347</v>
      </c>
      <c r="D13142" t="s">
        <v>19201</v>
      </c>
    </row>
    <row r="13143" spans="1:4" x14ac:dyDescent="0.2">
      <c r="A13143">
        <v>38310</v>
      </c>
      <c r="B13143" t="s">
        <v>15155</v>
      </c>
      <c r="C13143" t="s">
        <v>19434</v>
      </c>
      <c r="D13143" t="s">
        <v>19201</v>
      </c>
    </row>
    <row r="13144" spans="1:4" x14ac:dyDescent="0.2">
      <c r="A13144">
        <v>38311</v>
      </c>
      <c r="B13144" t="s">
        <v>19435</v>
      </c>
      <c r="C13144" t="s">
        <v>19436</v>
      </c>
      <c r="D13144" t="s">
        <v>19201</v>
      </c>
    </row>
    <row r="13145" spans="1:4" x14ac:dyDescent="0.2">
      <c r="A13145">
        <v>38313</v>
      </c>
      <c r="B13145" t="s">
        <v>19437</v>
      </c>
      <c r="C13145" t="s">
        <v>14347</v>
      </c>
      <c r="D13145" t="s">
        <v>19201</v>
      </c>
    </row>
    <row r="13146" spans="1:4" x14ac:dyDescent="0.2">
      <c r="A13146">
        <v>38315</v>
      </c>
      <c r="B13146" t="s">
        <v>19438</v>
      </c>
      <c r="C13146" t="s">
        <v>19434</v>
      </c>
      <c r="D13146" t="s">
        <v>19201</v>
      </c>
    </row>
    <row r="13147" spans="1:4" x14ac:dyDescent="0.2">
      <c r="A13147">
        <v>38316</v>
      </c>
      <c r="B13147" t="s">
        <v>12458</v>
      </c>
      <c r="C13147" t="s">
        <v>19426</v>
      </c>
      <c r="D13147" t="s">
        <v>19201</v>
      </c>
    </row>
    <row r="13148" spans="1:4" x14ac:dyDescent="0.2">
      <c r="A13148">
        <v>38317</v>
      </c>
      <c r="B13148" t="s">
        <v>19439</v>
      </c>
      <c r="C13148" t="s">
        <v>12534</v>
      </c>
      <c r="D13148" t="s">
        <v>19201</v>
      </c>
    </row>
    <row r="13149" spans="1:4" x14ac:dyDescent="0.2">
      <c r="A13149">
        <v>38318</v>
      </c>
      <c r="B13149" t="s">
        <v>14853</v>
      </c>
      <c r="C13149" t="s">
        <v>12534</v>
      </c>
      <c r="D13149" t="s">
        <v>19201</v>
      </c>
    </row>
    <row r="13150" spans="1:4" x14ac:dyDescent="0.2">
      <c r="A13150">
        <v>38320</v>
      </c>
      <c r="B13150" t="s">
        <v>12920</v>
      </c>
      <c r="C13150" t="s">
        <v>19419</v>
      </c>
      <c r="D13150" t="s">
        <v>19201</v>
      </c>
    </row>
    <row r="13151" spans="1:4" x14ac:dyDescent="0.2">
      <c r="A13151">
        <v>38321</v>
      </c>
      <c r="B13151" t="s">
        <v>13289</v>
      </c>
      <c r="C13151" t="s">
        <v>12534</v>
      </c>
      <c r="D13151" t="s">
        <v>19201</v>
      </c>
    </row>
    <row r="13152" spans="1:4" x14ac:dyDescent="0.2">
      <c r="A13152">
        <v>38326</v>
      </c>
      <c r="B13152" t="s">
        <v>19440</v>
      </c>
      <c r="C13152" t="s">
        <v>19441</v>
      </c>
      <c r="D13152" t="s">
        <v>19201</v>
      </c>
    </row>
    <row r="13153" spans="1:4" x14ac:dyDescent="0.2">
      <c r="A13153">
        <v>38327</v>
      </c>
      <c r="B13153" t="s">
        <v>19442</v>
      </c>
      <c r="C13153" t="s">
        <v>19441</v>
      </c>
      <c r="D13153" t="s">
        <v>19201</v>
      </c>
    </row>
    <row r="13154" spans="1:4" x14ac:dyDescent="0.2">
      <c r="A13154">
        <v>38328</v>
      </c>
      <c r="B13154" t="s">
        <v>19443</v>
      </c>
      <c r="C13154" t="s">
        <v>17839</v>
      </c>
      <c r="D13154" t="s">
        <v>19201</v>
      </c>
    </row>
    <row r="13155" spans="1:4" x14ac:dyDescent="0.2">
      <c r="A13155">
        <v>38329</v>
      </c>
      <c r="B13155" t="s">
        <v>19444</v>
      </c>
      <c r="C13155" t="s">
        <v>19436</v>
      </c>
      <c r="D13155" t="s">
        <v>19201</v>
      </c>
    </row>
    <row r="13156" spans="1:4" x14ac:dyDescent="0.2">
      <c r="A13156">
        <v>38330</v>
      </c>
      <c r="B13156" t="s">
        <v>19445</v>
      </c>
      <c r="C13156" t="s">
        <v>19426</v>
      </c>
      <c r="D13156" t="s">
        <v>19201</v>
      </c>
    </row>
    <row r="13157" spans="1:4" x14ac:dyDescent="0.2">
      <c r="A13157">
        <v>38332</v>
      </c>
      <c r="B13157" t="s">
        <v>19446</v>
      </c>
      <c r="C13157" t="s">
        <v>15862</v>
      </c>
      <c r="D13157" t="s">
        <v>19201</v>
      </c>
    </row>
    <row r="13158" spans="1:4" x14ac:dyDescent="0.2">
      <c r="A13158">
        <v>38333</v>
      </c>
      <c r="B13158" t="s">
        <v>18963</v>
      </c>
      <c r="C13158" t="s">
        <v>19419</v>
      </c>
      <c r="D13158" t="s">
        <v>19201</v>
      </c>
    </row>
    <row r="13159" spans="1:4" x14ac:dyDescent="0.2">
      <c r="A13159">
        <v>38334</v>
      </c>
      <c r="B13159" t="s">
        <v>19447</v>
      </c>
      <c r="C13159" t="s">
        <v>19434</v>
      </c>
      <c r="D13159" t="s">
        <v>19201</v>
      </c>
    </row>
    <row r="13160" spans="1:4" x14ac:dyDescent="0.2">
      <c r="A13160">
        <v>38337</v>
      </c>
      <c r="B13160" t="s">
        <v>17903</v>
      </c>
      <c r="C13160" t="s">
        <v>19397</v>
      </c>
      <c r="D13160" t="s">
        <v>19201</v>
      </c>
    </row>
    <row r="13161" spans="1:4" x14ac:dyDescent="0.2">
      <c r="A13161">
        <v>38339</v>
      </c>
      <c r="B13161" t="s">
        <v>19448</v>
      </c>
      <c r="C13161" t="s">
        <v>19434</v>
      </c>
      <c r="D13161" t="s">
        <v>19201</v>
      </c>
    </row>
    <row r="13162" spans="1:4" x14ac:dyDescent="0.2">
      <c r="A13162">
        <v>38340</v>
      </c>
      <c r="B13162" t="s">
        <v>1893</v>
      </c>
      <c r="C13162" t="s">
        <v>15862</v>
      </c>
      <c r="D13162" t="s">
        <v>19201</v>
      </c>
    </row>
    <row r="13163" spans="1:4" x14ac:dyDescent="0.2">
      <c r="A13163">
        <v>38341</v>
      </c>
      <c r="B13163" t="s">
        <v>19449</v>
      </c>
      <c r="C13163" t="s">
        <v>19419</v>
      </c>
      <c r="D13163" t="s">
        <v>19201</v>
      </c>
    </row>
    <row r="13164" spans="1:4" x14ac:dyDescent="0.2">
      <c r="A13164">
        <v>38342</v>
      </c>
      <c r="B13164" t="s">
        <v>19450</v>
      </c>
      <c r="C13164" t="s">
        <v>12534</v>
      </c>
      <c r="D13164" t="s">
        <v>19201</v>
      </c>
    </row>
    <row r="13165" spans="1:4" x14ac:dyDescent="0.2">
      <c r="A13165">
        <v>38343</v>
      </c>
      <c r="B13165" t="s">
        <v>19451</v>
      </c>
      <c r="C13165" t="s">
        <v>19426</v>
      </c>
      <c r="D13165" t="s">
        <v>19201</v>
      </c>
    </row>
    <row r="13166" spans="1:4" x14ac:dyDescent="0.2">
      <c r="A13166">
        <v>38344</v>
      </c>
      <c r="B13166" t="s">
        <v>15268</v>
      </c>
      <c r="C13166" t="s">
        <v>12534</v>
      </c>
      <c r="D13166" t="s">
        <v>19201</v>
      </c>
    </row>
    <row r="13167" spans="1:4" x14ac:dyDescent="0.2">
      <c r="A13167">
        <v>38345</v>
      </c>
      <c r="B13167" t="s">
        <v>19452</v>
      </c>
      <c r="C13167" t="s">
        <v>17839</v>
      </c>
      <c r="D13167" t="s">
        <v>19201</v>
      </c>
    </row>
    <row r="13168" spans="1:4" x14ac:dyDescent="0.2">
      <c r="A13168">
        <v>38347</v>
      </c>
      <c r="B13168" t="s">
        <v>19453</v>
      </c>
      <c r="C13168" t="s">
        <v>15862</v>
      </c>
      <c r="D13168" t="s">
        <v>19201</v>
      </c>
    </row>
    <row r="13169" spans="1:4" x14ac:dyDescent="0.2">
      <c r="A13169">
        <v>38348</v>
      </c>
      <c r="B13169" t="s">
        <v>19454</v>
      </c>
      <c r="C13169" t="s">
        <v>12534</v>
      </c>
      <c r="D13169" t="s">
        <v>19201</v>
      </c>
    </row>
    <row r="13170" spans="1:4" x14ac:dyDescent="0.2">
      <c r="A13170">
        <v>38351</v>
      </c>
      <c r="B13170" t="s">
        <v>12365</v>
      </c>
      <c r="C13170" t="s">
        <v>17839</v>
      </c>
      <c r="D13170" t="s">
        <v>19201</v>
      </c>
    </row>
    <row r="13171" spans="1:4" x14ac:dyDescent="0.2">
      <c r="A13171">
        <v>38352</v>
      </c>
      <c r="B13171" t="s">
        <v>16394</v>
      </c>
      <c r="C13171" t="s">
        <v>15862</v>
      </c>
      <c r="D13171" t="s">
        <v>19201</v>
      </c>
    </row>
    <row r="13172" spans="1:4" x14ac:dyDescent="0.2">
      <c r="A13172">
        <v>38355</v>
      </c>
      <c r="B13172" t="s">
        <v>1255</v>
      </c>
      <c r="C13172" t="s">
        <v>19426</v>
      </c>
      <c r="D13172" t="s">
        <v>19201</v>
      </c>
    </row>
    <row r="13173" spans="1:4" x14ac:dyDescent="0.2">
      <c r="A13173">
        <v>38356</v>
      </c>
      <c r="B13173" t="s">
        <v>19455</v>
      </c>
      <c r="C13173" t="s">
        <v>14347</v>
      </c>
      <c r="D13173" t="s">
        <v>19201</v>
      </c>
    </row>
    <row r="13174" spans="1:4" x14ac:dyDescent="0.2">
      <c r="A13174">
        <v>38357</v>
      </c>
      <c r="B13174" t="s">
        <v>19456</v>
      </c>
      <c r="C13174" t="s">
        <v>19434</v>
      </c>
      <c r="D13174" t="s">
        <v>19201</v>
      </c>
    </row>
    <row r="13175" spans="1:4" x14ac:dyDescent="0.2">
      <c r="A13175">
        <v>38358</v>
      </c>
      <c r="B13175" t="s">
        <v>12593</v>
      </c>
      <c r="C13175" t="s">
        <v>19426</v>
      </c>
      <c r="D13175" t="s">
        <v>19201</v>
      </c>
    </row>
    <row r="13176" spans="1:4" x14ac:dyDescent="0.2">
      <c r="A13176">
        <v>38359</v>
      </c>
      <c r="B13176" t="s">
        <v>18384</v>
      </c>
      <c r="C13176" t="s">
        <v>19434</v>
      </c>
      <c r="D13176" t="s">
        <v>19201</v>
      </c>
    </row>
    <row r="13177" spans="1:4" x14ac:dyDescent="0.2">
      <c r="A13177">
        <v>38361</v>
      </c>
      <c r="B13177" t="s">
        <v>19457</v>
      </c>
      <c r="C13177" t="s">
        <v>19441</v>
      </c>
      <c r="D13177" t="s">
        <v>19201</v>
      </c>
    </row>
    <row r="13178" spans="1:4" x14ac:dyDescent="0.2">
      <c r="A13178">
        <v>38362</v>
      </c>
      <c r="B13178" t="s">
        <v>12904</v>
      </c>
      <c r="C13178" t="s">
        <v>14347</v>
      </c>
      <c r="D13178" t="s">
        <v>19201</v>
      </c>
    </row>
    <row r="13179" spans="1:4" x14ac:dyDescent="0.2">
      <c r="A13179">
        <v>38363</v>
      </c>
      <c r="B13179" t="s">
        <v>17236</v>
      </c>
      <c r="C13179" t="s">
        <v>19436</v>
      </c>
      <c r="D13179" t="s">
        <v>19201</v>
      </c>
    </row>
    <row r="13180" spans="1:4" x14ac:dyDescent="0.2">
      <c r="A13180">
        <v>38366</v>
      </c>
      <c r="B13180" t="s">
        <v>18904</v>
      </c>
      <c r="C13180" t="s">
        <v>14347</v>
      </c>
      <c r="D13180" t="s">
        <v>19201</v>
      </c>
    </row>
    <row r="13181" spans="1:4" x14ac:dyDescent="0.2">
      <c r="A13181">
        <v>38367</v>
      </c>
      <c r="B13181" t="s">
        <v>19047</v>
      </c>
      <c r="C13181" t="s">
        <v>19434</v>
      </c>
      <c r="D13181" t="s">
        <v>19201</v>
      </c>
    </row>
    <row r="13182" spans="1:4" x14ac:dyDescent="0.2">
      <c r="A13182">
        <v>38368</v>
      </c>
      <c r="B13182" t="s">
        <v>19458</v>
      </c>
      <c r="C13182" t="s">
        <v>17839</v>
      </c>
      <c r="D13182" t="s">
        <v>19201</v>
      </c>
    </row>
    <row r="13183" spans="1:4" x14ac:dyDescent="0.2">
      <c r="A13183">
        <v>38369</v>
      </c>
      <c r="B13183" t="s">
        <v>13325</v>
      </c>
      <c r="C13183" t="s">
        <v>19426</v>
      </c>
      <c r="D13183" t="s">
        <v>19201</v>
      </c>
    </row>
    <row r="13184" spans="1:4" x14ac:dyDescent="0.2">
      <c r="A13184">
        <v>38370</v>
      </c>
      <c r="B13184" t="s">
        <v>19459</v>
      </c>
      <c r="C13184" t="s">
        <v>19441</v>
      </c>
      <c r="D13184" t="s">
        <v>19201</v>
      </c>
    </row>
    <row r="13185" spans="1:4" x14ac:dyDescent="0.2">
      <c r="A13185">
        <v>38371</v>
      </c>
      <c r="B13185" t="s">
        <v>18231</v>
      </c>
      <c r="C13185" t="s">
        <v>17839</v>
      </c>
      <c r="D13185" t="s">
        <v>19201</v>
      </c>
    </row>
    <row r="13186" spans="1:4" x14ac:dyDescent="0.2">
      <c r="A13186">
        <v>38372</v>
      </c>
      <c r="B13186" t="s">
        <v>14404</v>
      </c>
      <c r="C13186" t="s">
        <v>19441</v>
      </c>
      <c r="D13186" t="s">
        <v>19201</v>
      </c>
    </row>
    <row r="13187" spans="1:4" x14ac:dyDescent="0.2">
      <c r="A13187">
        <v>38374</v>
      </c>
      <c r="B13187" t="s">
        <v>19460</v>
      </c>
      <c r="C13187" t="s">
        <v>17839</v>
      </c>
      <c r="D13187" t="s">
        <v>19201</v>
      </c>
    </row>
    <row r="13188" spans="1:4" x14ac:dyDescent="0.2">
      <c r="A13188">
        <v>38375</v>
      </c>
      <c r="B13188" t="s">
        <v>19461</v>
      </c>
      <c r="C13188" t="s">
        <v>19434</v>
      </c>
      <c r="D13188" t="s">
        <v>19201</v>
      </c>
    </row>
    <row r="13189" spans="1:4" x14ac:dyDescent="0.2">
      <c r="A13189">
        <v>38376</v>
      </c>
      <c r="B13189" t="s">
        <v>13613</v>
      </c>
      <c r="C13189" t="s">
        <v>19441</v>
      </c>
      <c r="D13189" t="s">
        <v>19201</v>
      </c>
    </row>
    <row r="13190" spans="1:4" x14ac:dyDescent="0.2">
      <c r="A13190">
        <v>38379</v>
      </c>
      <c r="B13190" t="s">
        <v>19462</v>
      </c>
      <c r="C13190" t="s">
        <v>19434</v>
      </c>
      <c r="D13190" t="s">
        <v>19201</v>
      </c>
    </row>
    <row r="13191" spans="1:4" x14ac:dyDescent="0.2">
      <c r="A13191">
        <v>38380</v>
      </c>
      <c r="B13191" t="s">
        <v>19463</v>
      </c>
      <c r="C13191" t="s">
        <v>19436</v>
      </c>
      <c r="D13191" t="s">
        <v>19201</v>
      </c>
    </row>
    <row r="13192" spans="1:4" x14ac:dyDescent="0.2">
      <c r="A13192">
        <v>38381</v>
      </c>
      <c r="B13192" t="s">
        <v>19464</v>
      </c>
      <c r="C13192" t="s">
        <v>19401</v>
      </c>
      <c r="D13192" t="s">
        <v>19201</v>
      </c>
    </row>
    <row r="13193" spans="1:4" x14ac:dyDescent="0.2">
      <c r="A13193">
        <v>38382</v>
      </c>
      <c r="B13193" t="s">
        <v>2028</v>
      </c>
      <c r="C13193" t="s">
        <v>19426</v>
      </c>
      <c r="D13193" t="s">
        <v>19201</v>
      </c>
    </row>
    <row r="13194" spans="1:4" x14ac:dyDescent="0.2">
      <c r="A13194">
        <v>38387</v>
      </c>
      <c r="B13194" t="s">
        <v>12453</v>
      </c>
      <c r="C13194" t="s">
        <v>12534</v>
      </c>
      <c r="D13194" t="s">
        <v>19201</v>
      </c>
    </row>
    <row r="13195" spans="1:4" x14ac:dyDescent="0.2">
      <c r="A13195">
        <v>38388</v>
      </c>
      <c r="B13195" t="s">
        <v>19465</v>
      </c>
      <c r="C13195" t="s">
        <v>17839</v>
      </c>
      <c r="D13195" t="s">
        <v>19201</v>
      </c>
    </row>
    <row r="13196" spans="1:4" x14ac:dyDescent="0.2">
      <c r="A13196">
        <v>38390</v>
      </c>
      <c r="B13196" t="s">
        <v>6805</v>
      </c>
      <c r="C13196" t="s">
        <v>12534</v>
      </c>
      <c r="D13196" t="s">
        <v>19201</v>
      </c>
    </row>
    <row r="13197" spans="1:4" x14ac:dyDescent="0.2">
      <c r="A13197">
        <v>38391</v>
      </c>
      <c r="B13197" t="s">
        <v>12686</v>
      </c>
      <c r="C13197" t="s">
        <v>14347</v>
      </c>
      <c r="D13197" t="s">
        <v>19201</v>
      </c>
    </row>
    <row r="13198" spans="1:4" x14ac:dyDescent="0.2">
      <c r="A13198">
        <v>38392</v>
      </c>
      <c r="B13198" t="s">
        <v>15167</v>
      </c>
      <c r="C13198" t="s">
        <v>14347</v>
      </c>
      <c r="D13198" t="s">
        <v>19201</v>
      </c>
    </row>
    <row r="13199" spans="1:4" x14ac:dyDescent="0.2">
      <c r="A13199">
        <v>38401</v>
      </c>
      <c r="B13199" t="s">
        <v>492</v>
      </c>
      <c r="C13199" t="s">
        <v>19466</v>
      </c>
      <c r="D13199" t="s">
        <v>19201</v>
      </c>
    </row>
    <row r="13200" spans="1:4" x14ac:dyDescent="0.2">
      <c r="A13200">
        <v>38425</v>
      </c>
      <c r="B13200" t="s">
        <v>6837</v>
      </c>
      <c r="C13200" t="s">
        <v>14402</v>
      </c>
      <c r="D13200" t="s">
        <v>19201</v>
      </c>
    </row>
    <row r="13201" spans="1:4" x14ac:dyDescent="0.2">
      <c r="A13201">
        <v>38449</v>
      </c>
      <c r="B13201" t="s">
        <v>15816</v>
      </c>
      <c r="C13201" t="s">
        <v>16671</v>
      </c>
      <c r="D13201" t="s">
        <v>19201</v>
      </c>
    </row>
    <row r="13202" spans="1:4" x14ac:dyDescent="0.2">
      <c r="A13202">
        <v>38450</v>
      </c>
      <c r="B13202" t="s">
        <v>19467</v>
      </c>
      <c r="C13202" t="s">
        <v>14402</v>
      </c>
      <c r="D13202" t="s">
        <v>19201</v>
      </c>
    </row>
    <row r="13203" spans="1:4" x14ac:dyDescent="0.2">
      <c r="A13203">
        <v>38451</v>
      </c>
      <c r="B13203" t="s">
        <v>19468</v>
      </c>
      <c r="C13203" t="s">
        <v>19466</v>
      </c>
      <c r="D13203" t="s">
        <v>19201</v>
      </c>
    </row>
    <row r="13204" spans="1:4" x14ac:dyDescent="0.2">
      <c r="A13204">
        <v>38452</v>
      </c>
      <c r="B13204" t="s">
        <v>19469</v>
      </c>
      <c r="C13204" t="s">
        <v>14402</v>
      </c>
      <c r="D13204" t="s">
        <v>19201</v>
      </c>
    </row>
    <row r="13205" spans="1:4" x14ac:dyDescent="0.2">
      <c r="A13205">
        <v>38453</v>
      </c>
      <c r="B13205" t="s">
        <v>19470</v>
      </c>
      <c r="C13205" t="s">
        <v>12761</v>
      </c>
      <c r="D13205" t="s">
        <v>19201</v>
      </c>
    </row>
    <row r="13206" spans="1:4" x14ac:dyDescent="0.2">
      <c r="A13206">
        <v>38454</v>
      </c>
      <c r="B13206" t="s">
        <v>19471</v>
      </c>
      <c r="C13206" t="s">
        <v>19211</v>
      </c>
      <c r="D13206" t="s">
        <v>19201</v>
      </c>
    </row>
    <row r="13207" spans="1:4" x14ac:dyDescent="0.2">
      <c r="A13207">
        <v>38456</v>
      </c>
      <c r="B13207" t="s">
        <v>19472</v>
      </c>
      <c r="C13207" t="s">
        <v>15154</v>
      </c>
      <c r="D13207" t="s">
        <v>19201</v>
      </c>
    </row>
    <row r="13208" spans="1:4" x14ac:dyDescent="0.2">
      <c r="A13208">
        <v>38457</v>
      </c>
      <c r="B13208" t="s">
        <v>19183</v>
      </c>
      <c r="C13208" t="s">
        <v>15154</v>
      </c>
      <c r="D13208" t="s">
        <v>19201</v>
      </c>
    </row>
    <row r="13209" spans="1:4" x14ac:dyDescent="0.2">
      <c r="A13209">
        <v>38459</v>
      </c>
      <c r="B13209" t="s">
        <v>19473</v>
      </c>
      <c r="C13209" t="s">
        <v>12761</v>
      </c>
      <c r="D13209" t="s">
        <v>19201</v>
      </c>
    </row>
    <row r="13210" spans="1:4" x14ac:dyDescent="0.2">
      <c r="A13210">
        <v>38460</v>
      </c>
      <c r="B13210" t="s">
        <v>19474</v>
      </c>
      <c r="C13210" t="s">
        <v>16671</v>
      </c>
      <c r="D13210" t="s">
        <v>19201</v>
      </c>
    </row>
    <row r="13211" spans="1:4" x14ac:dyDescent="0.2">
      <c r="A13211">
        <v>38461</v>
      </c>
      <c r="B13211" t="s">
        <v>19475</v>
      </c>
      <c r="C13211" t="s">
        <v>19466</v>
      </c>
      <c r="D13211" t="s">
        <v>19201</v>
      </c>
    </row>
    <row r="13212" spans="1:4" x14ac:dyDescent="0.2">
      <c r="A13212">
        <v>38462</v>
      </c>
      <c r="B13212" t="s">
        <v>19476</v>
      </c>
      <c r="C13212" t="s">
        <v>14431</v>
      </c>
      <c r="D13212" t="s">
        <v>19201</v>
      </c>
    </row>
    <row r="13213" spans="1:4" x14ac:dyDescent="0.2">
      <c r="A13213">
        <v>38463</v>
      </c>
      <c r="B13213" t="s">
        <v>19477</v>
      </c>
      <c r="C13213" t="s">
        <v>14402</v>
      </c>
      <c r="D13213" t="s">
        <v>19201</v>
      </c>
    </row>
    <row r="13214" spans="1:4" x14ac:dyDescent="0.2">
      <c r="A13214">
        <v>38464</v>
      </c>
      <c r="B13214" t="s">
        <v>19478</v>
      </c>
      <c r="C13214" t="s">
        <v>15154</v>
      </c>
      <c r="D13214" t="s">
        <v>19201</v>
      </c>
    </row>
    <row r="13215" spans="1:4" x14ac:dyDescent="0.2">
      <c r="A13215">
        <v>38468</v>
      </c>
      <c r="B13215" t="s">
        <v>19479</v>
      </c>
      <c r="C13215" t="s">
        <v>15154</v>
      </c>
      <c r="D13215" t="s">
        <v>19201</v>
      </c>
    </row>
    <row r="13216" spans="1:4" x14ac:dyDescent="0.2">
      <c r="A13216">
        <v>38469</v>
      </c>
      <c r="B13216" t="s">
        <v>15117</v>
      </c>
      <c r="C13216" t="s">
        <v>15154</v>
      </c>
      <c r="D13216" t="s">
        <v>19201</v>
      </c>
    </row>
    <row r="13217" spans="1:4" x14ac:dyDescent="0.2">
      <c r="A13217">
        <v>38471</v>
      </c>
      <c r="B13217" t="s">
        <v>19480</v>
      </c>
      <c r="C13217" t="s">
        <v>14402</v>
      </c>
      <c r="D13217" t="s">
        <v>19201</v>
      </c>
    </row>
    <row r="13218" spans="1:4" x14ac:dyDescent="0.2">
      <c r="A13218">
        <v>38472</v>
      </c>
      <c r="B13218" t="s">
        <v>19481</v>
      </c>
      <c r="C13218" t="s">
        <v>16671</v>
      </c>
      <c r="D13218" t="s">
        <v>19201</v>
      </c>
    </row>
    <row r="13219" spans="1:4" x14ac:dyDescent="0.2">
      <c r="A13219">
        <v>38473</v>
      </c>
      <c r="B13219" t="s">
        <v>19482</v>
      </c>
      <c r="C13219" t="s">
        <v>16671</v>
      </c>
      <c r="D13219" t="s">
        <v>19201</v>
      </c>
    </row>
    <row r="13220" spans="1:4" x14ac:dyDescent="0.2">
      <c r="A13220">
        <v>38474</v>
      </c>
      <c r="B13220" t="s">
        <v>7744</v>
      </c>
      <c r="C13220" t="s">
        <v>19466</v>
      </c>
      <c r="D13220" t="s">
        <v>19201</v>
      </c>
    </row>
    <row r="13221" spans="1:4" x14ac:dyDescent="0.2">
      <c r="A13221">
        <v>38475</v>
      </c>
      <c r="B13221" t="s">
        <v>19483</v>
      </c>
      <c r="C13221" t="s">
        <v>19441</v>
      </c>
      <c r="D13221" t="s">
        <v>19201</v>
      </c>
    </row>
    <row r="13222" spans="1:4" x14ac:dyDescent="0.2">
      <c r="A13222">
        <v>38476</v>
      </c>
      <c r="B13222" t="s">
        <v>19484</v>
      </c>
      <c r="C13222" t="s">
        <v>19202</v>
      </c>
      <c r="D13222" t="s">
        <v>19201</v>
      </c>
    </row>
    <row r="13223" spans="1:4" x14ac:dyDescent="0.2">
      <c r="A13223">
        <v>38477</v>
      </c>
      <c r="B13223" t="s">
        <v>13259</v>
      </c>
      <c r="C13223" t="s">
        <v>16671</v>
      </c>
      <c r="D13223" t="s">
        <v>19201</v>
      </c>
    </row>
    <row r="13224" spans="1:4" x14ac:dyDescent="0.2">
      <c r="A13224">
        <v>38478</v>
      </c>
      <c r="B13224" t="s">
        <v>14400</v>
      </c>
      <c r="C13224" t="s">
        <v>16671</v>
      </c>
      <c r="D13224" t="s">
        <v>19201</v>
      </c>
    </row>
    <row r="13225" spans="1:4" x14ac:dyDescent="0.2">
      <c r="A13225">
        <v>38481</v>
      </c>
      <c r="B13225" t="s">
        <v>19485</v>
      </c>
      <c r="C13225" t="s">
        <v>15154</v>
      </c>
      <c r="D13225" t="s">
        <v>19201</v>
      </c>
    </row>
    <row r="13226" spans="1:4" x14ac:dyDescent="0.2">
      <c r="A13226">
        <v>38482</v>
      </c>
      <c r="B13226" t="s">
        <v>9420</v>
      </c>
      <c r="C13226" t="s">
        <v>19466</v>
      </c>
      <c r="D13226" t="s">
        <v>19201</v>
      </c>
    </row>
    <row r="13227" spans="1:4" x14ac:dyDescent="0.2">
      <c r="A13227">
        <v>38483</v>
      </c>
      <c r="B13227" t="s">
        <v>19486</v>
      </c>
      <c r="C13227" t="s">
        <v>15154</v>
      </c>
      <c r="D13227" t="s">
        <v>19201</v>
      </c>
    </row>
    <row r="13228" spans="1:4" x14ac:dyDescent="0.2">
      <c r="A13228">
        <v>38485</v>
      </c>
      <c r="B13228" t="s">
        <v>7775</v>
      </c>
      <c r="C13228" t="s">
        <v>14402</v>
      </c>
      <c r="D13228" t="s">
        <v>19201</v>
      </c>
    </row>
    <row r="13229" spans="1:4" x14ac:dyDescent="0.2">
      <c r="A13229">
        <v>38486</v>
      </c>
      <c r="B13229" t="s">
        <v>19487</v>
      </c>
      <c r="C13229" t="s">
        <v>15154</v>
      </c>
      <c r="D13229" t="s">
        <v>19201</v>
      </c>
    </row>
    <row r="13230" spans="1:4" x14ac:dyDescent="0.2">
      <c r="A13230">
        <v>38487</v>
      </c>
      <c r="B13230" t="s">
        <v>15525</v>
      </c>
      <c r="C13230" t="s">
        <v>19466</v>
      </c>
      <c r="D13230" t="s">
        <v>19201</v>
      </c>
    </row>
    <row r="13231" spans="1:4" x14ac:dyDescent="0.2">
      <c r="A13231">
        <v>38488</v>
      </c>
      <c r="B13231" t="s">
        <v>19488</v>
      </c>
      <c r="C13231" t="s">
        <v>12761</v>
      </c>
      <c r="D13231" t="s">
        <v>19201</v>
      </c>
    </row>
    <row r="13232" spans="1:4" x14ac:dyDescent="0.2">
      <c r="A13232">
        <v>38501</v>
      </c>
      <c r="B13232" t="s">
        <v>19489</v>
      </c>
      <c r="C13232" t="s">
        <v>13713</v>
      </c>
      <c r="D13232" t="s">
        <v>19201</v>
      </c>
    </row>
    <row r="13233" spans="1:4" x14ac:dyDescent="0.2">
      <c r="A13233">
        <v>38504</v>
      </c>
      <c r="B13233" t="s">
        <v>19490</v>
      </c>
      <c r="C13233" t="s">
        <v>19491</v>
      </c>
      <c r="D13233" t="s">
        <v>19201</v>
      </c>
    </row>
    <row r="13234" spans="1:4" x14ac:dyDescent="0.2">
      <c r="A13234">
        <v>38505</v>
      </c>
      <c r="B13234" t="s">
        <v>19489</v>
      </c>
      <c r="C13234" t="s">
        <v>13713</v>
      </c>
      <c r="D13234" t="s">
        <v>19201</v>
      </c>
    </row>
    <row r="13235" spans="1:4" x14ac:dyDescent="0.2">
      <c r="A13235">
        <v>38506</v>
      </c>
      <c r="B13235" t="s">
        <v>19489</v>
      </c>
      <c r="C13235" t="s">
        <v>13713</v>
      </c>
      <c r="D13235" t="s">
        <v>19201</v>
      </c>
    </row>
    <row r="13236" spans="1:4" x14ac:dyDescent="0.2">
      <c r="A13236">
        <v>38541</v>
      </c>
      <c r="B13236" t="s">
        <v>19492</v>
      </c>
      <c r="C13236" t="s">
        <v>19493</v>
      </c>
      <c r="D13236" t="s">
        <v>19201</v>
      </c>
    </row>
    <row r="13237" spans="1:4" x14ac:dyDescent="0.2">
      <c r="A13237">
        <v>38542</v>
      </c>
      <c r="B13237" t="s">
        <v>19494</v>
      </c>
      <c r="C13237" t="s">
        <v>19493</v>
      </c>
      <c r="D13237" t="s">
        <v>19201</v>
      </c>
    </row>
    <row r="13238" spans="1:4" x14ac:dyDescent="0.2">
      <c r="A13238">
        <v>38543</v>
      </c>
      <c r="B13238" t="s">
        <v>14783</v>
      </c>
      <c r="C13238" t="s">
        <v>19493</v>
      </c>
      <c r="D13238" t="s">
        <v>19201</v>
      </c>
    </row>
    <row r="13239" spans="1:4" x14ac:dyDescent="0.2">
      <c r="A13239">
        <v>38544</v>
      </c>
      <c r="B13239" t="s">
        <v>17286</v>
      </c>
      <c r="C13239" t="s">
        <v>13713</v>
      </c>
      <c r="D13239" t="s">
        <v>19201</v>
      </c>
    </row>
    <row r="13240" spans="1:4" x14ac:dyDescent="0.2">
      <c r="A13240">
        <v>38545</v>
      </c>
      <c r="B13240" t="s">
        <v>19495</v>
      </c>
      <c r="C13240" t="s">
        <v>17013</v>
      </c>
      <c r="D13240" t="s">
        <v>19201</v>
      </c>
    </row>
    <row r="13241" spans="1:4" x14ac:dyDescent="0.2">
      <c r="A13241">
        <v>38547</v>
      </c>
      <c r="B13241" t="s">
        <v>19496</v>
      </c>
      <c r="C13241" t="s">
        <v>19216</v>
      </c>
      <c r="D13241" t="s">
        <v>19201</v>
      </c>
    </row>
    <row r="13242" spans="1:4" x14ac:dyDescent="0.2">
      <c r="A13242">
        <v>38548</v>
      </c>
      <c r="B13242" t="s">
        <v>19497</v>
      </c>
      <c r="C13242" t="s">
        <v>13713</v>
      </c>
      <c r="D13242" t="s">
        <v>19201</v>
      </c>
    </row>
    <row r="13243" spans="1:4" x14ac:dyDescent="0.2">
      <c r="A13243">
        <v>38549</v>
      </c>
      <c r="B13243" t="s">
        <v>19498</v>
      </c>
      <c r="C13243" t="s">
        <v>19499</v>
      </c>
      <c r="D13243" t="s">
        <v>19201</v>
      </c>
    </row>
    <row r="13244" spans="1:4" x14ac:dyDescent="0.2">
      <c r="A13244">
        <v>38551</v>
      </c>
      <c r="B13244" t="s">
        <v>19500</v>
      </c>
      <c r="C13244" t="s">
        <v>16948</v>
      </c>
      <c r="D13244" t="s">
        <v>19201</v>
      </c>
    </row>
    <row r="13245" spans="1:4" x14ac:dyDescent="0.2">
      <c r="A13245">
        <v>38552</v>
      </c>
      <c r="B13245" t="s">
        <v>19501</v>
      </c>
      <c r="C13245" t="s">
        <v>19216</v>
      </c>
      <c r="D13245" t="s">
        <v>19201</v>
      </c>
    </row>
    <row r="13246" spans="1:4" x14ac:dyDescent="0.2">
      <c r="A13246">
        <v>38553</v>
      </c>
      <c r="B13246" t="s">
        <v>19502</v>
      </c>
      <c r="C13246" t="s">
        <v>19491</v>
      </c>
      <c r="D13246" t="s">
        <v>19201</v>
      </c>
    </row>
    <row r="13247" spans="1:4" x14ac:dyDescent="0.2">
      <c r="A13247">
        <v>38554</v>
      </c>
      <c r="B13247" t="s">
        <v>17250</v>
      </c>
      <c r="C13247" t="s">
        <v>19493</v>
      </c>
      <c r="D13247" t="s">
        <v>19201</v>
      </c>
    </row>
    <row r="13248" spans="1:4" x14ac:dyDescent="0.2">
      <c r="A13248">
        <v>38555</v>
      </c>
      <c r="B13248" t="s">
        <v>18999</v>
      </c>
      <c r="C13248" t="s">
        <v>12674</v>
      </c>
      <c r="D13248" t="s">
        <v>19201</v>
      </c>
    </row>
    <row r="13249" spans="1:4" x14ac:dyDescent="0.2">
      <c r="A13249">
        <v>38556</v>
      </c>
      <c r="B13249" t="s">
        <v>9488</v>
      </c>
      <c r="C13249" t="s">
        <v>19491</v>
      </c>
      <c r="D13249" t="s">
        <v>19201</v>
      </c>
    </row>
    <row r="13250" spans="1:4" x14ac:dyDescent="0.2">
      <c r="A13250">
        <v>38558</v>
      </c>
      <c r="B13250" t="s">
        <v>18999</v>
      </c>
      <c r="C13250" t="s">
        <v>12674</v>
      </c>
      <c r="D13250" t="s">
        <v>19201</v>
      </c>
    </row>
    <row r="13251" spans="1:4" x14ac:dyDescent="0.2">
      <c r="A13251">
        <v>38559</v>
      </c>
      <c r="B13251" t="s">
        <v>19503</v>
      </c>
      <c r="C13251" t="s">
        <v>18255</v>
      </c>
      <c r="D13251" t="s">
        <v>19201</v>
      </c>
    </row>
    <row r="13252" spans="1:4" x14ac:dyDescent="0.2">
      <c r="A13252">
        <v>38560</v>
      </c>
      <c r="B13252" t="s">
        <v>19504</v>
      </c>
      <c r="C13252" t="s">
        <v>19216</v>
      </c>
      <c r="D13252" t="s">
        <v>19201</v>
      </c>
    </row>
    <row r="13253" spans="1:4" x14ac:dyDescent="0.2">
      <c r="A13253">
        <v>38562</v>
      </c>
      <c r="B13253" t="s">
        <v>19505</v>
      </c>
      <c r="C13253" t="s">
        <v>17013</v>
      </c>
      <c r="D13253" t="s">
        <v>19201</v>
      </c>
    </row>
    <row r="13254" spans="1:4" x14ac:dyDescent="0.2">
      <c r="A13254">
        <v>38563</v>
      </c>
      <c r="B13254" t="s">
        <v>16419</v>
      </c>
      <c r="C13254" t="s">
        <v>19216</v>
      </c>
      <c r="D13254" t="s">
        <v>19201</v>
      </c>
    </row>
    <row r="13255" spans="1:4" x14ac:dyDescent="0.2">
      <c r="A13255">
        <v>38564</v>
      </c>
      <c r="B13255" t="s">
        <v>12089</v>
      </c>
      <c r="C13255" t="s">
        <v>17013</v>
      </c>
      <c r="D13255" t="s">
        <v>19201</v>
      </c>
    </row>
    <row r="13256" spans="1:4" x14ac:dyDescent="0.2">
      <c r="A13256">
        <v>38565</v>
      </c>
      <c r="B13256" t="s">
        <v>19506</v>
      </c>
      <c r="C13256" t="s">
        <v>19491</v>
      </c>
      <c r="D13256" t="s">
        <v>19201</v>
      </c>
    </row>
    <row r="13257" spans="1:4" x14ac:dyDescent="0.2">
      <c r="A13257">
        <v>38567</v>
      </c>
      <c r="B13257" t="s">
        <v>19507</v>
      </c>
      <c r="C13257" t="s">
        <v>19216</v>
      </c>
      <c r="D13257" t="s">
        <v>19201</v>
      </c>
    </row>
    <row r="13258" spans="1:4" x14ac:dyDescent="0.2">
      <c r="A13258">
        <v>38568</v>
      </c>
      <c r="B13258" t="s">
        <v>19508</v>
      </c>
      <c r="C13258" t="s">
        <v>19493</v>
      </c>
      <c r="D13258" t="s">
        <v>19201</v>
      </c>
    </row>
    <row r="13259" spans="1:4" x14ac:dyDescent="0.2">
      <c r="A13259">
        <v>38569</v>
      </c>
      <c r="B13259" t="s">
        <v>2714</v>
      </c>
      <c r="C13259" t="s">
        <v>19216</v>
      </c>
      <c r="D13259" t="s">
        <v>19201</v>
      </c>
    </row>
    <row r="13260" spans="1:4" x14ac:dyDescent="0.2">
      <c r="A13260">
        <v>38570</v>
      </c>
      <c r="B13260" t="s">
        <v>13308</v>
      </c>
      <c r="C13260" t="s">
        <v>19493</v>
      </c>
      <c r="D13260" t="s">
        <v>19201</v>
      </c>
    </row>
    <row r="13261" spans="1:4" x14ac:dyDescent="0.2">
      <c r="A13261">
        <v>38571</v>
      </c>
      <c r="B13261" t="s">
        <v>18999</v>
      </c>
      <c r="C13261" t="s">
        <v>12674</v>
      </c>
      <c r="D13261" t="s">
        <v>19201</v>
      </c>
    </row>
    <row r="13262" spans="1:4" x14ac:dyDescent="0.2">
      <c r="A13262">
        <v>38572</v>
      </c>
      <c r="B13262" t="s">
        <v>18999</v>
      </c>
      <c r="C13262" t="s">
        <v>12674</v>
      </c>
      <c r="D13262" t="s">
        <v>19201</v>
      </c>
    </row>
    <row r="13263" spans="1:4" x14ac:dyDescent="0.2">
      <c r="A13263">
        <v>38573</v>
      </c>
      <c r="B13263" t="s">
        <v>2887</v>
      </c>
      <c r="C13263" t="s">
        <v>19493</v>
      </c>
      <c r="D13263" t="s">
        <v>19201</v>
      </c>
    </row>
    <row r="13264" spans="1:4" x14ac:dyDescent="0.2">
      <c r="A13264">
        <v>38574</v>
      </c>
      <c r="B13264" t="s">
        <v>12133</v>
      </c>
      <c r="C13264" t="s">
        <v>13713</v>
      </c>
      <c r="D13264" t="s">
        <v>19201</v>
      </c>
    </row>
    <row r="13265" spans="1:4" x14ac:dyDescent="0.2">
      <c r="A13265">
        <v>38575</v>
      </c>
      <c r="B13265" t="s">
        <v>19509</v>
      </c>
      <c r="C13265" t="s">
        <v>16948</v>
      </c>
      <c r="D13265" t="s">
        <v>19201</v>
      </c>
    </row>
    <row r="13266" spans="1:4" x14ac:dyDescent="0.2">
      <c r="A13266">
        <v>38577</v>
      </c>
      <c r="B13266" t="s">
        <v>19510</v>
      </c>
      <c r="C13266" t="s">
        <v>19499</v>
      </c>
      <c r="D13266" t="s">
        <v>19201</v>
      </c>
    </row>
    <row r="13267" spans="1:4" x14ac:dyDescent="0.2">
      <c r="A13267">
        <v>38579</v>
      </c>
      <c r="B13267" t="s">
        <v>19511</v>
      </c>
      <c r="C13267" t="s">
        <v>18255</v>
      </c>
      <c r="D13267" t="s">
        <v>19201</v>
      </c>
    </row>
    <row r="13268" spans="1:4" x14ac:dyDescent="0.2">
      <c r="A13268">
        <v>38580</v>
      </c>
      <c r="B13268" t="s">
        <v>19512</v>
      </c>
      <c r="C13268" t="s">
        <v>19493</v>
      </c>
      <c r="D13268" t="s">
        <v>19201</v>
      </c>
    </row>
    <row r="13269" spans="1:4" x14ac:dyDescent="0.2">
      <c r="A13269">
        <v>38581</v>
      </c>
      <c r="B13269" t="s">
        <v>19513</v>
      </c>
      <c r="C13269" t="s">
        <v>13459</v>
      </c>
      <c r="D13269" t="s">
        <v>19201</v>
      </c>
    </row>
    <row r="13270" spans="1:4" x14ac:dyDescent="0.2">
      <c r="A13270">
        <v>38582</v>
      </c>
      <c r="B13270" t="s">
        <v>19514</v>
      </c>
      <c r="C13270" t="s">
        <v>13713</v>
      </c>
      <c r="D13270" t="s">
        <v>19201</v>
      </c>
    </row>
    <row r="13271" spans="1:4" x14ac:dyDescent="0.2">
      <c r="A13271">
        <v>38583</v>
      </c>
      <c r="B13271" t="s">
        <v>13480</v>
      </c>
      <c r="C13271" t="s">
        <v>18255</v>
      </c>
      <c r="D13271" t="s">
        <v>19201</v>
      </c>
    </row>
    <row r="13272" spans="1:4" x14ac:dyDescent="0.2">
      <c r="A13272">
        <v>38585</v>
      </c>
      <c r="B13272" t="s">
        <v>12215</v>
      </c>
      <c r="C13272" t="s">
        <v>19515</v>
      </c>
      <c r="D13272" t="s">
        <v>19201</v>
      </c>
    </row>
    <row r="13273" spans="1:4" x14ac:dyDescent="0.2">
      <c r="A13273">
        <v>38587</v>
      </c>
      <c r="B13273" t="s">
        <v>19516</v>
      </c>
      <c r="C13273" t="s">
        <v>18255</v>
      </c>
      <c r="D13273" t="s">
        <v>19201</v>
      </c>
    </row>
    <row r="13274" spans="1:4" x14ac:dyDescent="0.2">
      <c r="A13274">
        <v>38588</v>
      </c>
      <c r="B13274" t="s">
        <v>19517</v>
      </c>
      <c r="C13274" t="s">
        <v>17013</v>
      </c>
      <c r="D13274" t="s">
        <v>19201</v>
      </c>
    </row>
    <row r="13275" spans="1:4" x14ac:dyDescent="0.2">
      <c r="A13275">
        <v>38589</v>
      </c>
      <c r="B13275" t="s">
        <v>19518</v>
      </c>
      <c r="C13275" t="s">
        <v>19491</v>
      </c>
      <c r="D13275" t="s">
        <v>19201</v>
      </c>
    </row>
    <row r="13276" spans="1:4" x14ac:dyDescent="0.2">
      <c r="A13276">
        <v>38601</v>
      </c>
      <c r="B13276" t="s">
        <v>18037</v>
      </c>
      <c r="C13276" t="s">
        <v>18549</v>
      </c>
      <c r="D13276" t="s">
        <v>19519</v>
      </c>
    </row>
    <row r="13277" spans="1:4" x14ac:dyDescent="0.2">
      <c r="A13277">
        <v>38603</v>
      </c>
      <c r="B13277" t="s">
        <v>12233</v>
      </c>
      <c r="C13277" t="s">
        <v>19419</v>
      </c>
      <c r="D13277" t="s">
        <v>19519</v>
      </c>
    </row>
    <row r="13278" spans="1:4" x14ac:dyDescent="0.2">
      <c r="A13278">
        <v>38606</v>
      </c>
      <c r="B13278" t="s">
        <v>19520</v>
      </c>
      <c r="C13278" t="s">
        <v>19521</v>
      </c>
      <c r="D13278" t="s">
        <v>19519</v>
      </c>
    </row>
    <row r="13279" spans="1:4" x14ac:dyDescent="0.2">
      <c r="A13279">
        <v>38609</v>
      </c>
      <c r="B13279" t="s">
        <v>19522</v>
      </c>
      <c r="C13279" t="s">
        <v>19523</v>
      </c>
      <c r="D13279" t="s">
        <v>19519</v>
      </c>
    </row>
    <row r="13280" spans="1:4" x14ac:dyDescent="0.2">
      <c r="A13280">
        <v>38610</v>
      </c>
      <c r="B13280" t="s">
        <v>19524</v>
      </c>
      <c r="C13280" t="s">
        <v>19525</v>
      </c>
      <c r="D13280" t="s">
        <v>19519</v>
      </c>
    </row>
    <row r="13281" spans="1:4" x14ac:dyDescent="0.2">
      <c r="A13281">
        <v>38611</v>
      </c>
      <c r="B13281" t="s">
        <v>19526</v>
      </c>
      <c r="C13281" t="s">
        <v>17160</v>
      </c>
      <c r="D13281" t="s">
        <v>19519</v>
      </c>
    </row>
    <row r="13282" spans="1:4" x14ac:dyDescent="0.2">
      <c r="A13282">
        <v>38614</v>
      </c>
      <c r="B13282" t="s">
        <v>19527</v>
      </c>
      <c r="C13282" t="s">
        <v>19528</v>
      </c>
      <c r="D13282" t="s">
        <v>19519</v>
      </c>
    </row>
    <row r="13283" spans="1:4" x14ac:dyDescent="0.2">
      <c r="A13283">
        <v>38617</v>
      </c>
      <c r="B13283" t="s">
        <v>19529</v>
      </c>
      <c r="C13283" t="s">
        <v>19528</v>
      </c>
      <c r="D13283" t="s">
        <v>19519</v>
      </c>
    </row>
    <row r="13284" spans="1:4" x14ac:dyDescent="0.2">
      <c r="A13284">
        <v>38618</v>
      </c>
      <c r="B13284" t="s">
        <v>19530</v>
      </c>
      <c r="C13284" t="s">
        <v>19531</v>
      </c>
      <c r="D13284" t="s">
        <v>19519</v>
      </c>
    </row>
    <row r="13285" spans="1:4" x14ac:dyDescent="0.2">
      <c r="A13285">
        <v>38619</v>
      </c>
      <c r="B13285" t="s">
        <v>17491</v>
      </c>
      <c r="C13285" t="s">
        <v>19521</v>
      </c>
      <c r="D13285" t="s">
        <v>19519</v>
      </c>
    </row>
    <row r="13286" spans="1:4" x14ac:dyDescent="0.2">
      <c r="A13286">
        <v>38620</v>
      </c>
      <c r="B13286" t="s">
        <v>16581</v>
      </c>
      <c r="C13286" t="s">
        <v>19521</v>
      </c>
      <c r="D13286" t="s">
        <v>19519</v>
      </c>
    </row>
    <row r="13287" spans="1:4" x14ac:dyDescent="0.2">
      <c r="A13287">
        <v>38621</v>
      </c>
      <c r="B13287" t="s">
        <v>19532</v>
      </c>
      <c r="C13287" t="s">
        <v>19521</v>
      </c>
      <c r="D13287" t="s">
        <v>19519</v>
      </c>
    </row>
    <row r="13288" spans="1:4" x14ac:dyDescent="0.2">
      <c r="A13288">
        <v>38625</v>
      </c>
      <c r="B13288" t="s">
        <v>19533</v>
      </c>
      <c r="C13288" t="s">
        <v>19525</v>
      </c>
      <c r="D13288" t="s">
        <v>19519</v>
      </c>
    </row>
    <row r="13289" spans="1:4" x14ac:dyDescent="0.2">
      <c r="A13289">
        <v>38626</v>
      </c>
      <c r="B13289" t="s">
        <v>14802</v>
      </c>
      <c r="C13289" t="s">
        <v>19534</v>
      </c>
      <c r="D13289" t="s">
        <v>19519</v>
      </c>
    </row>
    <row r="13290" spans="1:4" x14ac:dyDescent="0.2">
      <c r="A13290">
        <v>38627</v>
      </c>
      <c r="B13290" t="s">
        <v>19535</v>
      </c>
      <c r="C13290" t="s">
        <v>13294</v>
      </c>
      <c r="D13290" t="s">
        <v>19519</v>
      </c>
    </row>
    <row r="13291" spans="1:4" x14ac:dyDescent="0.2">
      <c r="A13291">
        <v>38628</v>
      </c>
      <c r="B13291" t="s">
        <v>19536</v>
      </c>
      <c r="C13291" t="s">
        <v>19523</v>
      </c>
      <c r="D13291" t="s">
        <v>19519</v>
      </c>
    </row>
    <row r="13292" spans="1:4" x14ac:dyDescent="0.2">
      <c r="A13292">
        <v>38629</v>
      </c>
      <c r="B13292" t="s">
        <v>19537</v>
      </c>
      <c r="C13292" t="s">
        <v>19525</v>
      </c>
      <c r="D13292" t="s">
        <v>19519</v>
      </c>
    </row>
    <row r="13293" spans="1:4" x14ac:dyDescent="0.2">
      <c r="A13293">
        <v>38632</v>
      </c>
      <c r="B13293" t="s">
        <v>18822</v>
      </c>
      <c r="C13293" t="s">
        <v>18813</v>
      </c>
      <c r="D13293" t="s">
        <v>19519</v>
      </c>
    </row>
    <row r="13294" spans="1:4" x14ac:dyDescent="0.2">
      <c r="A13294">
        <v>38633</v>
      </c>
      <c r="B13294" t="s">
        <v>19538</v>
      </c>
      <c r="C13294" t="s">
        <v>19419</v>
      </c>
      <c r="D13294" t="s">
        <v>19519</v>
      </c>
    </row>
    <row r="13295" spans="1:4" x14ac:dyDescent="0.2">
      <c r="A13295">
        <v>38635</v>
      </c>
      <c r="B13295" t="s">
        <v>17459</v>
      </c>
      <c r="C13295" t="s">
        <v>17160</v>
      </c>
      <c r="D13295" t="s">
        <v>19519</v>
      </c>
    </row>
    <row r="13296" spans="1:4" x14ac:dyDescent="0.2">
      <c r="A13296">
        <v>38637</v>
      </c>
      <c r="B13296" t="s">
        <v>19539</v>
      </c>
      <c r="C13296" t="s">
        <v>18813</v>
      </c>
      <c r="D13296" t="s">
        <v>19519</v>
      </c>
    </row>
    <row r="13297" spans="1:4" x14ac:dyDescent="0.2">
      <c r="A13297">
        <v>38641</v>
      </c>
      <c r="B13297" t="s">
        <v>19540</v>
      </c>
      <c r="C13297" t="s">
        <v>18813</v>
      </c>
      <c r="D13297" t="s">
        <v>19519</v>
      </c>
    </row>
    <row r="13298" spans="1:4" x14ac:dyDescent="0.2">
      <c r="A13298">
        <v>38642</v>
      </c>
      <c r="B13298" t="s">
        <v>17912</v>
      </c>
      <c r="C13298" t="s">
        <v>19419</v>
      </c>
      <c r="D13298" t="s">
        <v>19519</v>
      </c>
    </row>
    <row r="13299" spans="1:4" x14ac:dyDescent="0.2">
      <c r="A13299">
        <v>38643</v>
      </c>
      <c r="B13299" t="s">
        <v>19541</v>
      </c>
      <c r="C13299" t="s">
        <v>19523</v>
      </c>
      <c r="D13299" t="s">
        <v>19519</v>
      </c>
    </row>
    <row r="13300" spans="1:4" x14ac:dyDescent="0.2">
      <c r="A13300">
        <v>38645</v>
      </c>
      <c r="B13300" t="s">
        <v>19542</v>
      </c>
      <c r="C13300" t="s">
        <v>19528</v>
      </c>
      <c r="D13300" t="s">
        <v>19519</v>
      </c>
    </row>
    <row r="13301" spans="1:4" x14ac:dyDescent="0.2">
      <c r="A13301">
        <v>38646</v>
      </c>
      <c r="B13301" t="s">
        <v>19522</v>
      </c>
      <c r="C13301" t="s">
        <v>19523</v>
      </c>
      <c r="D13301" t="s">
        <v>19519</v>
      </c>
    </row>
    <row r="13302" spans="1:4" x14ac:dyDescent="0.2">
      <c r="A13302">
        <v>38647</v>
      </c>
      <c r="B13302" t="s">
        <v>19543</v>
      </c>
      <c r="C13302" t="s">
        <v>19419</v>
      </c>
      <c r="D13302" t="s">
        <v>19519</v>
      </c>
    </row>
    <row r="13303" spans="1:4" x14ac:dyDescent="0.2">
      <c r="A13303">
        <v>38650</v>
      </c>
      <c r="B13303" t="s">
        <v>19544</v>
      </c>
      <c r="C13303" t="s">
        <v>13294</v>
      </c>
      <c r="D13303" t="s">
        <v>19519</v>
      </c>
    </row>
    <row r="13304" spans="1:4" x14ac:dyDescent="0.2">
      <c r="A13304">
        <v>38651</v>
      </c>
      <c r="B13304" t="s">
        <v>19545</v>
      </c>
      <c r="C13304" t="s">
        <v>18813</v>
      </c>
      <c r="D13304" t="s">
        <v>19519</v>
      </c>
    </row>
    <row r="13305" spans="1:4" x14ac:dyDescent="0.2">
      <c r="A13305">
        <v>38652</v>
      </c>
      <c r="B13305" t="s">
        <v>9106</v>
      </c>
      <c r="C13305" t="s">
        <v>13294</v>
      </c>
      <c r="D13305" t="s">
        <v>19519</v>
      </c>
    </row>
    <row r="13306" spans="1:4" x14ac:dyDescent="0.2">
      <c r="A13306">
        <v>38654</v>
      </c>
      <c r="B13306" t="s">
        <v>19546</v>
      </c>
      <c r="C13306" t="s">
        <v>18813</v>
      </c>
      <c r="D13306" t="s">
        <v>19519</v>
      </c>
    </row>
    <row r="13307" spans="1:4" x14ac:dyDescent="0.2">
      <c r="A13307">
        <v>38655</v>
      </c>
      <c r="B13307" t="s">
        <v>12208</v>
      </c>
      <c r="C13307" t="s">
        <v>18549</v>
      </c>
      <c r="D13307" t="s">
        <v>19519</v>
      </c>
    </row>
    <row r="13308" spans="1:4" x14ac:dyDescent="0.2">
      <c r="A13308">
        <v>38658</v>
      </c>
      <c r="B13308" t="s">
        <v>19547</v>
      </c>
      <c r="C13308" t="s">
        <v>19521</v>
      </c>
      <c r="D13308" t="s">
        <v>19519</v>
      </c>
    </row>
    <row r="13309" spans="1:4" x14ac:dyDescent="0.2">
      <c r="A13309">
        <v>38659</v>
      </c>
      <c r="B13309" t="s">
        <v>19548</v>
      </c>
      <c r="C13309" t="s">
        <v>17160</v>
      </c>
      <c r="D13309" t="s">
        <v>19519</v>
      </c>
    </row>
    <row r="13310" spans="1:4" x14ac:dyDescent="0.2">
      <c r="A13310">
        <v>38661</v>
      </c>
      <c r="B13310" t="s">
        <v>19549</v>
      </c>
      <c r="C13310" t="s">
        <v>17160</v>
      </c>
      <c r="D13310" t="s">
        <v>19519</v>
      </c>
    </row>
    <row r="13311" spans="1:4" x14ac:dyDescent="0.2">
      <c r="A13311">
        <v>38663</v>
      </c>
      <c r="B13311" t="s">
        <v>14777</v>
      </c>
      <c r="C13311" t="s">
        <v>19525</v>
      </c>
      <c r="D13311" t="s">
        <v>19519</v>
      </c>
    </row>
    <row r="13312" spans="1:4" x14ac:dyDescent="0.2">
      <c r="A13312">
        <v>38664</v>
      </c>
      <c r="B13312" t="s">
        <v>19550</v>
      </c>
      <c r="C13312" t="s">
        <v>19534</v>
      </c>
      <c r="D13312" t="s">
        <v>19519</v>
      </c>
    </row>
    <row r="13313" spans="1:4" x14ac:dyDescent="0.2">
      <c r="A13313">
        <v>38665</v>
      </c>
      <c r="B13313" t="s">
        <v>19551</v>
      </c>
      <c r="C13313" t="s">
        <v>19531</v>
      </c>
      <c r="D13313" t="s">
        <v>19519</v>
      </c>
    </row>
    <row r="13314" spans="1:4" x14ac:dyDescent="0.2">
      <c r="A13314">
        <v>38666</v>
      </c>
      <c r="B13314" t="s">
        <v>18231</v>
      </c>
      <c r="C13314" t="s">
        <v>19521</v>
      </c>
      <c r="D13314" t="s">
        <v>19519</v>
      </c>
    </row>
    <row r="13315" spans="1:4" x14ac:dyDescent="0.2">
      <c r="A13315">
        <v>38668</v>
      </c>
      <c r="B13315" t="s">
        <v>19552</v>
      </c>
      <c r="C13315" t="s">
        <v>19531</v>
      </c>
      <c r="D13315" t="s">
        <v>19519</v>
      </c>
    </row>
    <row r="13316" spans="1:4" x14ac:dyDescent="0.2">
      <c r="A13316">
        <v>38670</v>
      </c>
      <c r="B13316" t="s">
        <v>19536</v>
      </c>
      <c r="C13316" t="s">
        <v>19523</v>
      </c>
      <c r="D13316" t="s">
        <v>19519</v>
      </c>
    </row>
    <row r="13317" spans="1:4" x14ac:dyDescent="0.2">
      <c r="A13317">
        <v>38671</v>
      </c>
      <c r="B13317" t="s">
        <v>4132</v>
      </c>
      <c r="C13317" t="s">
        <v>18813</v>
      </c>
      <c r="D13317" t="s">
        <v>19519</v>
      </c>
    </row>
    <row r="13318" spans="1:4" x14ac:dyDescent="0.2">
      <c r="A13318">
        <v>38672</v>
      </c>
      <c r="B13318" t="s">
        <v>4132</v>
      </c>
      <c r="C13318" t="s">
        <v>18813</v>
      </c>
      <c r="D13318" t="s">
        <v>19519</v>
      </c>
    </row>
    <row r="13319" spans="1:4" x14ac:dyDescent="0.2">
      <c r="A13319">
        <v>38673</v>
      </c>
      <c r="B13319" t="s">
        <v>9247</v>
      </c>
      <c r="C13319" t="s">
        <v>18549</v>
      </c>
      <c r="D13319" t="s">
        <v>19519</v>
      </c>
    </row>
    <row r="13320" spans="1:4" x14ac:dyDescent="0.2">
      <c r="A13320">
        <v>38674</v>
      </c>
      <c r="B13320" t="s">
        <v>19553</v>
      </c>
      <c r="C13320" t="s">
        <v>19525</v>
      </c>
      <c r="D13320" t="s">
        <v>19519</v>
      </c>
    </row>
    <row r="13321" spans="1:4" x14ac:dyDescent="0.2">
      <c r="A13321">
        <v>38675</v>
      </c>
      <c r="B13321" t="s">
        <v>19554</v>
      </c>
      <c r="C13321" t="s">
        <v>18549</v>
      </c>
      <c r="D13321" t="s">
        <v>19519</v>
      </c>
    </row>
    <row r="13322" spans="1:4" x14ac:dyDescent="0.2">
      <c r="A13322">
        <v>38676</v>
      </c>
      <c r="B13322" t="s">
        <v>19555</v>
      </c>
      <c r="C13322" t="s">
        <v>19534</v>
      </c>
      <c r="D13322" t="s">
        <v>19519</v>
      </c>
    </row>
    <row r="13323" spans="1:4" x14ac:dyDescent="0.2">
      <c r="A13323">
        <v>38680</v>
      </c>
      <c r="B13323" t="s">
        <v>19556</v>
      </c>
      <c r="C13323" t="s">
        <v>18813</v>
      </c>
      <c r="D13323" t="s">
        <v>19519</v>
      </c>
    </row>
    <row r="13324" spans="1:4" x14ac:dyDescent="0.2">
      <c r="A13324">
        <v>38683</v>
      </c>
      <c r="B13324" t="s">
        <v>19557</v>
      </c>
      <c r="C13324" t="s">
        <v>19525</v>
      </c>
      <c r="D13324" t="s">
        <v>19519</v>
      </c>
    </row>
    <row r="13325" spans="1:4" x14ac:dyDescent="0.2">
      <c r="A13325">
        <v>38685</v>
      </c>
      <c r="B13325" t="s">
        <v>12718</v>
      </c>
      <c r="C13325" t="s">
        <v>17160</v>
      </c>
      <c r="D13325" t="s">
        <v>19519</v>
      </c>
    </row>
    <row r="13326" spans="1:4" x14ac:dyDescent="0.2">
      <c r="A13326">
        <v>38686</v>
      </c>
      <c r="B13326" t="s">
        <v>19556</v>
      </c>
      <c r="C13326" t="s">
        <v>19558</v>
      </c>
      <c r="D13326" t="s">
        <v>19519</v>
      </c>
    </row>
    <row r="13327" spans="1:4" x14ac:dyDescent="0.2">
      <c r="A13327">
        <v>38701</v>
      </c>
      <c r="B13327" t="s">
        <v>6171</v>
      </c>
      <c r="C13327" t="s">
        <v>12456</v>
      </c>
      <c r="D13327" t="s">
        <v>19519</v>
      </c>
    </row>
    <row r="13328" spans="1:4" x14ac:dyDescent="0.2">
      <c r="A13328">
        <v>38703</v>
      </c>
      <c r="B13328" t="s">
        <v>6171</v>
      </c>
      <c r="C13328" t="s">
        <v>12456</v>
      </c>
      <c r="D13328" t="s">
        <v>19519</v>
      </c>
    </row>
    <row r="13329" spans="1:4" x14ac:dyDescent="0.2">
      <c r="A13329">
        <v>38720</v>
      </c>
      <c r="B13329" t="s">
        <v>19559</v>
      </c>
      <c r="C13329" t="s">
        <v>19528</v>
      </c>
      <c r="D13329" t="s">
        <v>19519</v>
      </c>
    </row>
    <row r="13330" spans="1:4" x14ac:dyDescent="0.2">
      <c r="A13330">
        <v>38721</v>
      </c>
      <c r="B13330" t="s">
        <v>19560</v>
      </c>
      <c r="C13330" t="s">
        <v>19561</v>
      </c>
      <c r="D13330" t="s">
        <v>19519</v>
      </c>
    </row>
    <row r="13331" spans="1:4" x14ac:dyDescent="0.2">
      <c r="A13331">
        <v>38725</v>
      </c>
      <c r="B13331" t="s">
        <v>19562</v>
      </c>
      <c r="C13331" t="s">
        <v>19563</v>
      </c>
      <c r="D13331" t="s">
        <v>19519</v>
      </c>
    </row>
    <row r="13332" spans="1:4" x14ac:dyDescent="0.2">
      <c r="A13332">
        <v>38726</v>
      </c>
      <c r="B13332" t="s">
        <v>19564</v>
      </c>
      <c r="C13332" t="s">
        <v>19563</v>
      </c>
      <c r="D13332" t="s">
        <v>19519</v>
      </c>
    </row>
    <row r="13333" spans="1:4" x14ac:dyDescent="0.2">
      <c r="A13333">
        <v>38730</v>
      </c>
      <c r="B13333" t="s">
        <v>19565</v>
      </c>
      <c r="C13333" t="s">
        <v>19563</v>
      </c>
      <c r="D13333" t="s">
        <v>19519</v>
      </c>
    </row>
    <row r="13334" spans="1:4" x14ac:dyDescent="0.2">
      <c r="A13334">
        <v>38731</v>
      </c>
      <c r="B13334" t="s">
        <v>12407</v>
      </c>
      <c r="C13334" t="s">
        <v>12456</v>
      </c>
      <c r="D13334" t="s">
        <v>19519</v>
      </c>
    </row>
    <row r="13335" spans="1:4" x14ac:dyDescent="0.2">
      <c r="A13335">
        <v>38732</v>
      </c>
      <c r="B13335" t="s">
        <v>1858</v>
      </c>
      <c r="C13335" t="s">
        <v>19563</v>
      </c>
      <c r="D13335" t="s">
        <v>19519</v>
      </c>
    </row>
    <row r="13336" spans="1:4" x14ac:dyDescent="0.2">
      <c r="A13336">
        <v>38733</v>
      </c>
      <c r="B13336" t="s">
        <v>1858</v>
      </c>
      <c r="C13336" t="s">
        <v>19563</v>
      </c>
      <c r="D13336" t="s">
        <v>19519</v>
      </c>
    </row>
    <row r="13337" spans="1:4" x14ac:dyDescent="0.2">
      <c r="A13337">
        <v>38736</v>
      </c>
      <c r="B13337" t="s">
        <v>19566</v>
      </c>
      <c r="C13337" t="s">
        <v>19567</v>
      </c>
      <c r="D13337" t="s">
        <v>19519</v>
      </c>
    </row>
    <row r="13338" spans="1:4" x14ac:dyDescent="0.2">
      <c r="A13338">
        <v>38737</v>
      </c>
      <c r="B13338" t="s">
        <v>19568</v>
      </c>
      <c r="C13338" t="s">
        <v>19567</v>
      </c>
      <c r="D13338" t="s">
        <v>19519</v>
      </c>
    </row>
    <row r="13339" spans="1:4" x14ac:dyDescent="0.2">
      <c r="A13339">
        <v>38740</v>
      </c>
      <c r="B13339" t="s">
        <v>17958</v>
      </c>
      <c r="C13339" t="s">
        <v>19563</v>
      </c>
      <c r="D13339" t="s">
        <v>19519</v>
      </c>
    </row>
    <row r="13340" spans="1:4" x14ac:dyDescent="0.2">
      <c r="A13340">
        <v>38744</v>
      </c>
      <c r="B13340" t="s">
        <v>19569</v>
      </c>
      <c r="C13340" t="s">
        <v>12456</v>
      </c>
      <c r="D13340" t="s">
        <v>19519</v>
      </c>
    </row>
    <row r="13341" spans="1:4" x14ac:dyDescent="0.2">
      <c r="A13341">
        <v>38746</v>
      </c>
      <c r="B13341" t="s">
        <v>19570</v>
      </c>
      <c r="C13341" t="s">
        <v>19563</v>
      </c>
      <c r="D13341" t="s">
        <v>19519</v>
      </c>
    </row>
    <row r="13342" spans="1:4" x14ac:dyDescent="0.2">
      <c r="A13342">
        <v>38748</v>
      </c>
      <c r="B13342" t="s">
        <v>19571</v>
      </c>
      <c r="C13342" t="s">
        <v>12456</v>
      </c>
      <c r="D13342" t="s">
        <v>19519</v>
      </c>
    </row>
    <row r="13343" spans="1:4" x14ac:dyDescent="0.2">
      <c r="A13343">
        <v>38751</v>
      </c>
      <c r="B13343" t="s">
        <v>14869</v>
      </c>
      <c r="C13343" t="s">
        <v>19567</v>
      </c>
      <c r="D13343" t="s">
        <v>19519</v>
      </c>
    </row>
    <row r="13344" spans="1:4" x14ac:dyDescent="0.2">
      <c r="A13344">
        <v>38753</v>
      </c>
      <c r="B13344" t="s">
        <v>18825</v>
      </c>
      <c r="C13344" t="s">
        <v>19567</v>
      </c>
      <c r="D13344" t="s">
        <v>19519</v>
      </c>
    </row>
    <row r="13345" spans="1:4" x14ac:dyDescent="0.2">
      <c r="A13345">
        <v>38754</v>
      </c>
      <c r="B13345" t="s">
        <v>19572</v>
      </c>
      <c r="C13345" t="s">
        <v>19235</v>
      </c>
      <c r="D13345" t="s">
        <v>19519</v>
      </c>
    </row>
    <row r="13346" spans="1:4" x14ac:dyDescent="0.2">
      <c r="A13346">
        <v>38756</v>
      </c>
      <c r="B13346" t="s">
        <v>17697</v>
      </c>
      <c r="C13346" t="s">
        <v>12456</v>
      </c>
      <c r="D13346" t="s">
        <v>19519</v>
      </c>
    </row>
    <row r="13347" spans="1:4" x14ac:dyDescent="0.2">
      <c r="A13347">
        <v>38759</v>
      </c>
      <c r="B13347" t="s">
        <v>19573</v>
      </c>
      <c r="C13347" t="s">
        <v>19563</v>
      </c>
      <c r="D13347" t="s">
        <v>19519</v>
      </c>
    </row>
    <row r="13348" spans="1:4" x14ac:dyDescent="0.2">
      <c r="A13348">
        <v>38761</v>
      </c>
      <c r="B13348" t="s">
        <v>5435</v>
      </c>
      <c r="C13348" t="s">
        <v>19567</v>
      </c>
      <c r="D13348" t="s">
        <v>19519</v>
      </c>
    </row>
    <row r="13349" spans="1:4" x14ac:dyDescent="0.2">
      <c r="A13349">
        <v>38762</v>
      </c>
      <c r="B13349" t="s">
        <v>19574</v>
      </c>
      <c r="C13349" t="s">
        <v>19563</v>
      </c>
      <c r="D13349" t="s">
        <v>19519</v>
      </c>
    </row>
    <row r="13350" spans="1:4" x14ac:dyDescent="0.2">
      <c r="A13350">
        <v>38769</v>
      </c>
      <c r="B13350" t="s">
        <v>13839</v>
      </c>
      <c r="C13350" t="s">
        <v>19563</v>
      </c>
      <c r="D13350" t="s">
        <v>19519</v>
      </c>
    </row>
    <row r="13351" spans="1:4" x14ac:dyDescent="0.2">
      <c r="A13351">
        <v>38771</v>
      </c>
      <c r="B13351" t="s">
        <v>19575</v>
      </c>
      <c r="C13351" t="s">
        <v>19567</v>
      </c>
      <c r="D13351" t="s">
        <v>19519</v>
      </c>
    </row>
    <row r="13352" spans="1:4" x14ac:dyDescent="0.2">
      <c r="A13352">
        <v>38773</v>
      </c>
      <c r="B13352" t="s">
        <v>19576</v>
      </c>
      <c r="C13352" t="s">
        <v>19563</v>
      </c>
      <c r="D13352" t="s">
        <v>19519</v>
      </c>
    </row>
    <row r="13353" spans="1:4" x14ac:dyDescent="0.2">
      <c r="A13353">
        <v>38774</v>
      </c>
      <c r="B13353" t="s">
        <v>17621</v>
      </c>
      <c r="C13353" t="s">
        <v>19563</v>
      </c>
      <c r="D13353" t="s">
        <v>19519</v>
      </c>
    </row>
    <row r="13354" spans="1:4" x14ac:dyDescent="0.2">
      <c r="A13354">
        <v>38778</v>
      </c>
      <c r="B13354" t="s">
        <v>19146</v>
      </c>
      <c r="C13354" t="s">
        <v>19567</v>
      </c>
      <c r="D13354" t="s">
        <v>19519</v>
      </c>
    </row>
    <row r="13355" spans="1:4" x14ac:dyDescent="0.2">
      <c r="A13355">
        <v>38801</v>
      </c>
      <c r="B13355" t="s">
        <v>19577</v>
      </c>
      <c r="C13355" t="s">
        <v>16720</v>
      </c>
      <c r="D13355" t="s">
        <v>19519</v>
      </c>
    </row>
    <row r="13356" spans="1:4" x14ac:dyDescent="0.2">
      <c r="A13356">
        <v>38804</v>
      </c>
      <c r="B13356" t="s">
        <v>19577</v>
      </c>
      <c r="C13356" t="s">
        <v>16720</v>
      </c>
      <c r="D13356" t="s">
        <v>19519</v>
      </c>
    </row>
    <row r="13357" spans="1:4" x14ac:dyDescent="0.2">
      <c r="A13357">
        <v>38821</v>
      </c>
      <c r="B13357" t="s">
        <v>19578</v>
      </c>
      <c r="C13357" t="s">
        <v>14681</v>
      </c>
      <c r="D13357" t="s">
        <v>19519</v>
      </c>
    </row>
    <row r="13358" spans="1:4" x14ac:dyDescent="0.2">
      <c r="A13358">
        <v>38824</v>
      </c>
      <c r="B13358" t="s">
        <v>19579</v>
      </c>
      <c r="C13358" t="s">
        <v>19580</v>
      </c>
      <c r="D13358" t="s">
        <v>19519</v>
      </c>
    </row>
    <row r="13359" spans="1:4" x14ac:dyDescent="0.2">
      <c r="A13359">
        <v>38826</v>
      </c>
      <c r="B13359" t="s">
        <v>19581</v>
      </c>
      <c r="C13359" t="s">
        <v>16720</v>
      </c>
      <c r="D13359" t="s">
        <v>19519</v>
      </c>
    </row>
    <row r="13360" spans="1:4" x14ac:dyDescent="0.2">
      <c r="A13360">
        <v>38827</v>
      </c>
      <c r="B13360" t="s">
        <v>12378</v>
      </c>
      <c r="C13360" t="s">
        <v>19582</v>
      </c>
      <c r="D13360" t="s">
        <v>19519</v>
      </c>
    </row>
    <row r="13361" spans="1:4" x14ac:dyDescent="0.2">
      <c r="A13361">
        <v>38828</v>
      </c>
      <c r="B13361" t="s">
        <v>19583</v>
      </c>
      <c r="C13361" t="s">
        <v>13294</v>
      </c>
      <c r="D13361" t="s">
        <v>19519</v>
      </c>
    </row>
    <row r="13362" spans="1:4" x14ac:dyDescent="0.2">
      <c r="A13362">
        <v>38829</v>
      </c>
      <c r="B13362" t="s">
        <v>19584</v>
      </c>
      <c r="C13362" t="s">
        <v>19580</v>
      </c>
      <c r="D13362" t="s">
        <v>19519</v>
      </c>
    </row>
    <row r="13363" spans="1:4" x14ac:dyDescent="0.2">
      <c r="A13363">
        <v>38833</v>
      </c>
      <c r="B13363" t="s">
        <v>17246</v>
      </c>
      <c r="C13363" t="s">
        <v>19582</v>
      </c>
      <c r="D13363" t="s">
        <v>19519</v>
      </c>
    </row>
    <row r="13364" spans="1:4" x14ac:dyDescent="0.2">
      <c r="A13364">
        <v>38834</v>
      </c>
      <c r="B13364" t="s">
        <v>12786</v>
      </c>
      <c r="C13364" t="s">
        <v>19585</v>
      </c>
      <c r="D13364" t="s">
        <v>19519</v>
      </c>
    </row>
    <row r="13365" spans="1:4" x14ac:dyDescent="0.2">
      <c r="A13365">
        <v>38838</v>
      </c>
      <c r="B13365" t="s">
        <v>12409</v>
      </c>
      <c r="C13365" t="s">
        <v>19582</v>
      </c>
      <c r="D13365" t="s">
        <v>19519</v>
      </c>
    </row>
    <row r="13366" spans="1:4" x14ac:dyDescent="0.2">
      <c r="A13366">
        <v>38841</v>
      </c>
      <c r="B13366" t="s">
        <v>19586</v>
      </c>
      <c r="C13366" t="s">
        <v>19587</v>
      </c>
      <c r="D13366" t="s">
        <v>19519</v>
      </c>
    </row>
    <row r="13367" spans="1:4" x14ac:dyDescent="0.2">
      <c r="A13367">
        <v>38843</v>
      </c>
      <c r="B13367" t="s">
        <v>14371</v>
      </c>
      <c r="C13367" t="s">
        <v>19588</v>
      </c>
      <c r="D13367" t="s">
        <v>19519</v>
      </c>
    </row>
    <row r="13368" spans="1:4" x14ac:dyDescent="0.2">
      <c r="A13368">
        <v>38844</v>
      </c>
      <c r="B13368" t="s">
        <v>19589</v>
      </c>
      <c r="C13368" t="s">
        <v>14681</v>
      </c>
      <c r="D13368" t="s">
        <v>19519</v>
      </c>
    </row>
    <row r="13369" spans="1:4" x14ac:dyDescent="0.2">
      <c r="A13369">
        <v>38846</v>
      </c>
      <c r="B13369" t="s">
        <v>12632</v>
      </c>
      <c r="C13369" t="s">
        <v>19585</v>
      </c>
      <c r="D13369" t="s">
        <v>19519</v>
      </c>
    </row>
    <row r="13370" spans="1:4" x14ac:dyDescent="0.2">
      <c r="A13370">
        <v>38847</v>
      </c>
      <c r="B13370" t="s">
        <v>19590</v>
      </c>
      <c r="C13370" t="s">
        <v>19588</v>
      </c>
      <c r="D13370" t="s">
        <v>19519</v>
      </c>
    </row>
    <row r="13371" spans="1:4" x14ac:dyDescent="0.2">
      <c r="A13371">
        <v>38848</v>
      </c>
      <c r="B13371" t="s">
        <v>19591</v>
      </c>
      <c r="C13371" t="s">
        <v>14681</v>
      </c>
      <c r="D13371" t="s">
        <v>19519</v>
      </c>
    </row>
    <row r="13372" spans="1:4" x14ac:dyDescent="0.2">
      <c r="A13372">
        <v>38849</v>
      </c>
      <c r="B13372" t="s">
        <v>19592</v>
      </c>
      <c r="C13372" t="s">
        <v>16720</v>
      </c>
      <c r="D13372" t="s">
        <v>19519</v>
      </c>
    </row>
    <row r="13373" spans="1:4" x14ac:dyDescent="0.2">
      <c r="A13373">
        <v>38850</v>
      </c>
      <c r="B13373" t="s">
        <v>19593</v>
      </c>
      <c r="C13373" t="s">
        <v>19594</v>
      </c>
      <c r="D13373" t="s">
        <v>19519</v>
      </c>
    </row>
    <row r="13374" spans="1:4" x14ac:dyDescent="0.2">
      <c r="A13374">
        <v>38851</v>
      </c>
      <c r="B13374" t="s">
        <v>103</v>
      </c>
      <c r="C13374" t="s">
        <v>19594</v>
      </c>
      <c r="D13374" t="s">
        <v>19519</v>
      </c>
    </row>
    <row r="13375" spans="1:4" x14ac:dyDescent="0.2">
      <c r="A13375">
        <v>38852</v>
      </c>
      <c r="B13375" t="s">
        <v>19595</v>
      </c>
      <c r="C13375" t="s">
        <v>19582</v>
      </c>
      <c r="D13375" t="s">
        <v>19519</v>
      </c>
    </row>
    <row r="13376" spans="1:4" x14ac:dyDescent="0.2">
      <c r="A13376">
        <v>38855</v>
      </c>
      <c r="B13376" t="s">
        <v>19596</v>
      </c>
      <c r="C13376" t="s">
        <v>19588</v>
      </c>
      <c r="D13376" t="s">
        <v>19519</v>
      </c>
    </row>
    <row r="13377" spans="1:4" x14ac:dyDescent="0.2">
      <c r="A13377">
        <v>38856</v>
      </c>
      <c r="B13377" t="s">
        <v>5268</v>
      </c>
      <c r="C13377" t="s">
        <v>19588</v>
      </c>
      <c r="D13377" t="s">
        <v>19519</v>
      </c>
    </row>
    <row r="13378" spans="1:4" x14ac:dyDescent="0.2">
      <c r="A13378">
        <v>38857</v>
      </c>
      <c r="B13378" t="s">
        <v>19597</v>
      </c>
      <c r="C13378" t="s">
        <v>16720</v>
      </c>
      <c r="D13378" t="s">
        <v>19519</v>
      </c>
    </row>
    <row r="13379" spans="1:4" x14ac:dyDescent="0.2">
      <c r="A13379">
        <v>38858</v>
      </c>
      <c r="B13379" t="s">
        <v>19598</v>
      </c>
      <c r="C13379" t="s">
        <v>14681</v>
      </c>
      <c r="D13379" t="s">
        <v>19519</v>
      </c>
    </row>
    <row r="13380" spans="1:4" x14ac:dyDescent="0.2">
      <c r="A13380">
        <v>38859</v>
      </c>
      <c r="B13380" t="s">
        <v>19599</v>
      </c>
      <c r="C13380" t="s">
        <v>19580</v>
      </c>
      <c r="D13380" t="s">
        <v>19519</v>
      </c>
    </row>
    <row r="13381" spans="1:4" x14ac:dyDescent="0.2">
      <c r="A13381">
        <v>38860</v>
      </c>
      <c r="B13381" t="s">
        <v>19600</v>
      </c>
      <c r="C13381" t="s">
        <v>19594</v>
      </c>
      <c r="D13381" t="s">
        <v>19519</v>
      </c>
    </row>
    <row r="13382" spans="1:4" x14ac:dyDescent="0.2">
      <c r="A13382">
        <v>38862</v>
      </c>
      <c r="B13382" t="s">
        <v>19166</v>
      </c>
      <c r="C13382" t="s">
        <v>16720</v>
      </c>
      <c r="D13382" t="s">
        <v>19519</v>
      </c>
    </row>
    <row r="13383" spans="1:4" x14ac:dyDescent="0.2">
      <c r="A13383">
        <v>38863</v>
      </c>
      <c r="B13383" t="s">
        <v>19601</v>
      </c>
      <c r="C13383" t="s">
        <v>19587</v>
      </c>
      <c r="D13383" t="s">
        <v>19519</v>
      </c>
    </row>
    <row r="13384" spans="1:4" x14ac:dyDescent="0.2">
      <c r="A13384">
        <v>38864</v>
      </c>
      <c r="B13384" t="s">
        <v>12360</v>
      </c>
      <c r="C13384" t="s">
        <v>19587</v>
      </c>
      <c r="D13384" t="s">
        <v>19519</v>
      </c>
    </row>
    <row r="13385" spans="1:4" x14ac:dyDescent="0.2">
      <c r="A13385">
        <v>38865</v>
      </c>
      <c r="B13385" t="s">
        <v>19602</v>
      </c>
      <c r="C13385" t="s">
        <v>19585</v>
      </c>
      <c r="D13385" t="s">
        <v>19519</v>
      </c>
    </row>
    <row r="13386" spans="1:4" x14ac:dyDescent="0.2">
      <c r="A13386">
        <v>38866</v>
      </c>
      <c r="B13386" t="s">
        <v>19459</v>
      </c>
      <c r="C13386" t="s">
        <v>16720</v>
      </c>
      <c r="D13386" t="s">
        <v>19519</v>
      </c>
    </row>
    <row r="13387" spans="1:4" x14ac:dyDescent="0.2">
      <c r="A13387">
        <v>38868</v>
      </c>
      <c r="B13387" t="s">
        <v>17666</v>
      </c>
      <c r="C13387" t="s">
        <v>16720</v>
      </c>
      <c r="D13387" t="s">
        <v>19519</v>
      </c>
    </row>
    <row r="13388" spans="1:4" x14ac:dyDescent="0.2">
      <c r="A13388">
        <v>38870</v>
      </c>
      <c r="B13388" t="s">
        <v>17198</v>
      </c>
      <c r="C13388" t="s">
        <v>14681</v>
      </c>
      <c r="D13388" t="s">
        <v>19519</v>
      </c>
    </row>
    <row r="13389" spans="1:4" x14ac:dyDescent="0.2">
      <c r="A13389">
        <v>38871</v>
      </c>
      <c r="B13389" t="s">
        <v>16706</v>
      </c>
      <c r="C13389" t="s">
        <v>19587</v>
      </c>
      <c r="D13389" t="s">
        <v>19519</v>
      </c>
    </row>
    <row r="13390" spans="1:4" x14ac:dyDescent="0.2">
      <c r="A13390">
        <v>38873</v>
      </c>
      <c r="B13390" t="s">
        <v>19603</v>
      </c>
      <c r="C13390" t="s">
        <v>19582</v>
      </c>
      <c r="D13390" t="s">
        <v>19519</v>
      </c>
    </row>
    <row r="13391" spans="1:4" x14ac:dyDescent="0.2">
      <c r="A13391">
        <v>38876</v>
      </c>
      <c r="B13391" t="s">
        <v>15610</v>
      </c>
      <c r="C13391" t="s">
        <v>19588</v>
      </c>
      <c r="D13391" t="s">
        <v>19519</v>
      </c>
    </row>
    <row r="13392" spans="1:4" x14ac:dyDescent="0.2">
      <c r="A13392">
        <v>38878</v>
      </c>
      <c r="B13392" t="s">
        <v>19604</v>
      </c>
      <c r="C13392" t="s">
        <v>17015</v>
      </c>
      <c r="D13392" t="s">
        <v>19519</v>
      </c>
    </row>
    <row r="13393" spans="1:4" x14ac:dyDescent="0.2">
      <c r="A13393">
        <v>38901</v>
      </c>
      <c r="B13393" t="s">
        <v>19605</v>
      </c>
      <c r="C13393" t="s">
        <v>19606</v>
      </c>
      <c r="D13393" t="s">
        <v>19519</v>
      </c>
    </row>
    <row r="13394" spans="1:4" x14ac:dyDescent="0.2">
      <c r="A13394">
        <v>38913</v>
      </c>
      <c r="B13394" t="s">
        <v>19607</v>
      </c>
      <c r="C13394" t="s">
        <v>17015</v>
      </c>
      <c r="D13394" t="s">
        <v>19519</v>
      </c>
    </row>
    <row r="13395" spans="1:4" x14ac:dyDescent="0.2">
      <c r="A13395">
        <v>38914</v>
      </c>
      <c r="B13395" t="s">
        <v>17060</v>
      </c>
      <c r="C13395" t="s">
        <v>17015</v>
      </c>
      <c r="D13395" t="s">
        <v>19519</v>
      </c>
    </row>
    <row r="13396" spans="1:4" x14ac:dyDescent="0.2">
      <c r="A13396">
        <v>38915</v>
      </c>
      <c r="B13396" t="s">
        <v>19608</v>
      </c>
      <c r="C13396" t="s">
        <v>17015</v>
      </c>
      <c r="D13396" t="s">
        <v>19519</v>
      </c>
    </row>
    <row r="13397" spans="1:4" x14ac:dyDescent="0.2">
      <c r="A13397">
        <v>38916</v>
      </c>
      <c r="B13397" t="s">
        <v>19609</v>
      </c>
      <c r="C13397" t="s">
        <v>17015</v>
      </c>
      <c r="D13397" t="s">
        <v>19519</v>
      </c>
    </row>
    <row r="13398" spans="1:4" x14ac:dyDescent="0.2">
      <c r="A13398">
        <v>38917</v>
      </c>
      <c r="B13398" t="s">
        <v>3646</v>
      </c>
      <c r="C13398" t="s">
        <v>12534</v>
      </c>
      <c r="D13398" t="s">
        <v>19519</v>
      </c>
    </row>
    <row r="13399" spans="1:4" x14ac:dyDescent="0.2">
      <c r="A13399">
        <v>38920</v>
      </c>
      <c r="B13399" t="s">
        <v>19610</v>
      </c>
      <c r="C13399" t="s">
        <v>19611</v>
      </c>
      <c r="D13399" t="s">
        <v>19519</v>
      </c>
    </row>
    <row r="13400" spans="1:4" x14ac:dyDescent="0.2">
      <c r="A13400">
        <v>38921</v>
      </c>
      <c r="B13400" t="s">
        <v>12783</v>
      </c>
      <c r="C13400" t="s">
        <v>19611</v>
      </c>
      <c r="D13400" t="s">
        <v>19519</v>
      </c>
    </row>
    <row r="13401" spans="1:4" x14ac:dyDescent="0.2">
      <c r="A13401">
        <v>38922</v>
      </c>
      <c r="B13401" t="s">
        <v>19122</v>
      </c>
      <c r="C13401" t="s">
        <v>19612</v>
      </c>
      <c r="D13401" t="s">
        <v>19519</v>
      </c>
    </row>
    <row r="13402" spans="1:4" x14ac:dyDescent="0.2">
      <c r="A13402">
        <v>38923</v>
      </c>
      <c r="B13402" t="s">
        <v>19613</v>
      </c>
      <c r="C13402" t="s">
        <v>12534</v>
      </c>
      <c r="D13402" t="s">
        <v>19519</v>
      </c>
    </row>
    <row r="13403" spans="1:4" x14ac:dyDescent="0.2">
      <c r="A13403">
        <v>38924</v>
      </c>
      <c r="B13403" t="s">
        <v>19614</v>
      </c>
      <c r="C13403" t="s">
        <v>18609</v>
      </c>
      <c r="D13403" t="s">
        <v>19519</v>
      </c>
    </row>
    <row r="13404" spans="1:4" x14ac:dyDescent="0.2">
      <c r="A13404">
        <v>38925</v>
      </c>
      <c r="B13404" t="s">
        <v>19615</v>
      </c>
      <c r="C13404" t="s">
        <v>13970</v>
      </c>
      <c r="D13404" t="s">
        <v>19519</v>
      </c>
    </row>
    <row r="13405" spans="1:4" x14ac:dyDescent="0.2">
      <c r="A13405">
        <v>38927</v>
      </c>
      <c r="B13405" t="s">
        <v>19616</v>
      </c>
      <c r="C13405" t="s">
        <v>19611</v>
      </c>
      <c r="D13405" t="s">
        <v>19519</v>
      </c>
    </row>
    <row r="13406" spans="1:4" x14ac:dyDescent="0.2">
      <c r="A13406">
        <v>38928</v>
      </c>
      <c r="B13406" t="s">
        <v>13520</v>
      </c>
      <c r="C13406" t="s">
        <v>19611</v>
      </c>
      <c r="D13406" t="s">
        <v>19519</v>
      </c>
    </row>
    <row r="13407" spans="1:4" x14ac:dyDescent="0.2">
      <c r="A13407">
        <v>38929</v>
      </c>
      <c r="B13407" t="s">
        <v>19617</v>
      </c>
      <c r="C13407" t="s">
        <v>19606</v>
      </c>
      <c r="D13407" t="s">
        <v>19519</v>
      </c>
    </row>
    <row r="13408" spans="1:4" x14ac:dyDescent="0.2">
      <c r="A13408">
        <v>38930</v>
      </c>
      <c r="B13408" t="s">
        <v>4582</v>
      </c>
      <c r="C13408" t="s">
        <v>19618</v>
      </c>
      <c r="D13408" t="s">
        <v>19519</v>
      </c>
    </row>
    <row r="13409" spans="1:4" x14ac:dyDescent="0.2">
      <c r="A13409">
        <v>38940</v>
      </c>
      <c r="B13409" t="s">
        <v>19619</v>
      </c>
      <c r="C13409" t="s">
        <v>19606</v>
      </c>
      <c r="D13409" t="s">
        <v>19519</v>
      </c>
    </row>
    <row r="13410" spans="1:4" x14ac:dyDescent="0.2">
      <c r="A13410">
        <v>38941</v>
      </c>
      <c r="B13410" t="s">
        <v>19620</v>
      </c>
      <c r="C13410" t="s">
        <v>19618</v>
      </c>
      <c r="D13410" t="s">
        <v>19519</v>
      </c>
    </row>
    <row r="13411" spans="1:4" x14ac:dyDescent="0.2">
      <c r="A13411">
        <v>38943</v>
      </c>
      <c r="B13411" t="s">
        <v>19621</v>
      </c>
      <c r="C13411" t="s">
        <v>12534</v>
      </c>
      <c r="D13411" t="s">
        <v>19519</v>
      </c>
    </row>
    <row r="13412" spans="1:4" x14ac:dyDescent="0.2">
      <c r="A13412">
        <v>38944</v>
      </c>
      <c r="B13412" t="s">
        <v>19622</v>
      </c>
      <c r="C13412" t="s">
        <v>19618</v>
      </c>
      <c r="D13412" t="s">
        <v>19519</v>
      </c>
    </row>
    <row r="13413" spans="1:4" x14ac:dyDescent="0.2">
      <c r="A13413">
        <v>38948</v>
      </c>
      <c r="B13413" t="s">
        <v>2283</v>
      </c>
      <c r="C13413" t="s">
        <v>19612</v>
      </c>
      <c r="D13413" t="s">
        <v>19519</v>
      </c>
    </row>
    <row r="13414" spans="1:4" x14ac:dyDescent="0.2">
      <c r="A13414">
        <v>38949</v>
      </c>
      <c r="B13414" t="s">
        <v>15978</v>
      </c>
      <c r="C13414" t="s">
        <v>18549</v>
      </c>
      <c r="D13414" t="s">
        <v>19519</v>
      </c>
    </row>
    <row r="13415" spans="1:4" x14ac:dyDescent="0.2">
      <c r="A13415">
        <v>38950</v>
      </c>
      <c r="B13415" t="s">
        <v>19623</v>
      </c>
      <c r="C13415" t="s">
        <v>19611</v>
      </c>
      <c r="D13415" t="s">
        <v>19519</v>
      </c>
    </row>
    <row r="13416" spans="1:4" x14ac:dyDescent="0.2">
      <c r="A13416">
        <v>38951</v>
      </c>
      <c r="B13416" t="s">
        <v>17417</v>
      </c>
      <c r="C13416" t="s">
        <v>17015</v>
      </c>
      <c r="D13416" t="s">
        <v>19519</v>
      </c>
    </row>
    <row r="13417" spans="1:4" x14ac:dyDescent="0.2">
      <c r="A13417">
        <v>38952</v>
      </c>
      <c r="B13417" t="s">
        <v>19624</v>
      </c>
      <c r="C13417" t="s">
        <v>19618</v>
      </c>
      <c r="D13417" t="s">
        <v>19519</v>
      </c>
    </row>
    <row r="13418" spans="1:4" x14ac:dyDescent="0.2">
      <c r="A13418">
        <v>38953</v>
      </c>
      <c r="B13418" t="s">
        <v>19625</v>
      </c>
      <c r="C13418" t="s">
        <v>19612</v>
      </c>
      <c r="D13418" t="s">
        <v>19519</v>
      </c>
    </row>
    <row r="13419" spans="1:4" x14ac:dyDescent="0.2">
      <c r="A13419">
        <v>38954</v>
      </c>
      <c r="B13419" t="s">
        <v>19626</v>
      </c>
      <c r="C13419" t="s">
        <v>19618</v>
      </c>
      <c r="D13419" t="s">
        <v>19519</v>
      </c>
    </row>
    <row r="13420" spans="1:4" x14ac:dyDescent="0.2">
      <c r="A13420">
        <v>38961</v>
      </c>
      <c r="B13420" t="s">
        <v>19627</v>
      </c>
      <c r="C13420" t="s">
        <v>19612</v>
      </c>
      <c r="D13420" t="s">
        <v>19519</v>
      </c>
    </row>
    <row r="13421" spans="1:4" x14ac:dyDescent="0.2">
      <c r="A13421">
        <v>38963</v>
      </c>
      <c r="B13421" t="s">
        <v>19628</v>
      </c>
      <c r="C13421" t="s">
        <v>19611</v>
      </c>
      <c r="D13421" t="s">
        <v>19519</v>
      </c>
    </row>
    <row r="13422" spans="1:4" x14ac:dyDescent="0.2">
      <c r="A13422">
        <v>38964</v>
      </c>
      <c r="B13422" t="s">
        <v>17945</v>
      </c>
      <c r="C13422" t="s">
        <v>19523</v>
      </c>
      <c r="D13422" t="s">
        <v>19519</v>
      </c>
    </row>
    <row r="13423" spans="1:4" x14ac:dyDescent="0.2">
      <c r="A13423">
        <v>38965</v>
      </c>
      <c r="B13423" t="s">
        <v>19629</v>
      </c>
      <c r="C13423" t="s">
        <v>19612</v>
      </c>
      <c r="D13423" t="s">
        <v>19519</v>
      </c>
    </row>
    <row r="13424" spans="1:4" x14ac:dyDescent="0.2">
      <c r="A13424">
        <v>38967</v>
      </c>
      <c r="B13424" t="s">
        <v>19630</v>
      </c>
      <c r="C13424" t="s">
        <v>13970</v>
      </c>
      <c r="D13424" t="s">
        <v>19519</v>
      </c>
    </row>
    <row r="13425" spans="1:4" x14ac:dyDescent="0.2">
      <c r="A13425">
        <v>39038</v>
      </c>
      <c r="B13425" t="s">
        <v>19631</v>
      </c>
      <c r="C13425" t="s">
        <v>19235</v>
      </c>
      <c r="D13425" t="s">
        <v>19519</v>
      </c>
    </row>
    <row r="13426" spans="1:4" x14ac:dyDescent="0.2">
      <c r="A13426">
        <v>39039</v>
      </c>
      <c r="B13426" t="s">
        <v>15555</v>
      </c>
      <c r="C13426" t="s">
        <v>19632</v>
      </c>
      <c r="D13426" t="s">
        <v>19519</v>
      </c>
    </row>
    <row r="13427" spans="1:4" x14ac:dyDescent="0.2">
      <c r="A13427">
        <v>39040</v>
      </c>
      <c r="B13427" t="s">
        <v>19633</v>
      </c>
      <c r="C13427" t="s">
        <v>19632</v>
      </c>
      <c r="D13427" t="s">
        <v>19519</v>
      </c>
    </row>
    <row r="13428" spans="1:4" x14ac:dyDescent="0.2">
      <c r="A13428">
        <v>39041</v>
      </c>
      <c r="B13428" t="s">
        <v>12235</v>
      </c>
      <c r="C13428" t="s">
        <v>19634</v>
      </c>
      <c r="D13428" t="s">
        <v>19519</v>
      </c>
    </row>
    <row r="13429" spans="1:4" x14ac:dyDescent="0.2">
      <c r="A13429">
        <v>39042</v>
      </c>
      <c r="B13429" t="s">
        <v>13086</v>
      </c>
      <c r="C13429" t="s">
        <v>19635</v>
      </c>
      <c r="D13429" t="s">
        <v>19519</v>
      </c>
    </row>
    <row r="13430" spans="1:4" x14ac:dyDescent="0.2">
      <c r="A13430">
        <v>39044</v>
      </c>
      <c r="B13430" t="s">
        <v>19636</v>
      </c>
      <c r="C13430" t="s">
        <v>19637</v>
      </c>
      <c r="D13430" t="s">
        <v>19519</v>
      </c>
    </row>
    <row r="13431" spans="1:4" x14ac:dyDescent="0.2">
      <c r="A13431">
        <v>39045</v>
      </c>
      <c r="B13431" t="s">
        <v>12920</v>
      </c>
      <c r="C13431" t="s">
        <v>14347</v>
      </c>
      <c r="D13431" t="s">
        <v>19519</v>
      </c>
    </row>
    <row r="13432" spans="1:4" x14ac:dyDescent="0.2">
      <c r="A13432">
        <v>39046</v>
      </c>
      <c r="B13432" t="s">
        <v>10461</v>
      </c>
      <c r="C13432" t="s">
        <v>14347</v>
      </c>
      <c r="D13432" t="s">
        <v>19519</v>
      </c>
    </row>
    <row r="13433" spans="1:4" x14ac:dyDescent="0.2">
      <c r="A13433">
        <v>39047</v>
      </c>
      <c r="B13433" t="s">
        <v>13086</v>
      </c>
      <c r="C13433" t="s">
        <v>19635</v>
      </c>
      <c r="D13433" t="s">
        <v>19519</v>
      </c>
    </row>
    <row r="13434" spans="1:4" x14ac:dyDescent="0.2">
      <c r="A13434">
        <v>39051</v>
      </c>
      <c r="B13434" t="s">
        <v>14507</v>
      </c>
      <c r="C13434" t="s">
        <v>19638</v>
      </c>
      <c r="D13434" t="s">
        <v>19519</v>
      </c>
    </row>
    <row r="13435" spans="1:4" x14ac:dyDescent="0.2">
      <c r="A13435">
        <v>39054</v>
      </c>
      <c r="B13435" t="s">
        <v>3834</v>
      </c>
      <c r="C13435" t="s">
        <v>19561</v>
      </c>
      <c r="D13435" t="s">
        <v>19519</v>
      </c>
    </row>
    <row r="13436" spans="1:4" x14ac:dyDescent="0.2">
      <c r="A13436">
        <v>39056</v>
      </c>
      <c r="B13436" t="s">
        <v>2193</v>
      </c>
      <c r="C13436" t="s">
        <v>19634</v>
      </c>
      <c r="D13436" t="s">
        <v>19519</v>
      </c>
    </row>
    <row r="13437" spans="1:4" x14ac:dyDescent="0.2">
      <c r="A13437">
        <v>39057</v>
      </c>
      <c r="B13437" t="s">
        <v>19639</v>
      </c>
      <c r="C13437" t="s">
        <v>18127</v>
      </c>
      <c r="D13437" t="s">
        <v>19519</v>
      </c>
    </row>
    <row r="13438" spans="1:4" x14ac:dyDescent="0.2">
      <c r="A13438">
        <v>39058</v>
      </c>
      <c r="B13438" t="s">
        <v>2193</v>
      </c>
      <c r="C13438" t="s">
        <v>19634</v>
      </c>
      <c r="D13438" t="s">
        <v>19519</v>
      </c>
    </row>
    <row r="13439" spans="1:4" x14ac:dyDescent="0.2">
      <c r="A13439">
        <v>39059</v>
      </c>
      <c r="B13439" t="s">
        <v>19640</v>
      </c>
      <c r="C13439" t="s">
        <v>19641</v>
      </c>
      <c r="D13439" t="s">
        <v>19519</v>
      </c>
    </row>
    <row r="13440" spans="1:4" x14ac:dyDescent="0.2">
      <c r="A13440">
        <v>39063</v>
      </c>
      <c r="B13440" t="s">
        <v>19642</v>
      </c>
      <c r="C13440" t="s">
        <v>18609</v>
      </c>
      <c r="D13440" t="s">
        <v>19519</v>
      </c>
    </row>
    <row r="13441" spans="1:4" x14ac:dyDescent="0.2">
      <c r="A13441">
        <v>39066</v>
      </c>
      <c r="B13441" t="s">
        <v>14515</v>
      </c>
      <c r="C13441" t="s">
        <v>19634</v>
      </c>
      <c r="D13441" t="s">
        <v>19519</v>
      </c>
    </row>
    <row r="13442" spans="1:4" x14ac:dyDescent="0.2">
      <c r="A13442">
        <v>39067</v>
      </c>
      <c r="B13442" t="s">
        <v>19643</v>
      </c>
      <c r="C13442" t="s">
        <v>19644</v>
      </c>
      <c r="D13442" t="s">
        <v>19519</v>
      </c>
    </row>
    <row r="13443" spans="1:4" x14ac:dyDescent="0.2">
      <c r="A13443">
        <v>39069</v>
      </c>
      <c r="B13443" t="s">
        <v>18948</v>
      </c>
      <c r="C13443" t="s">
        <v>14497</v>
      </c>
      <c r="D13443" t="s">
        <v>19519</v>
      </c>
    </row>
    <row r="13444" spans="1:4" x14ac:dyDescent="0.2">
      <c r="A13444">
        <v>39071</v>
      </c>
      <c r="B13444" t="s">
        <v>19645</v>
      </c>
      <c r="C13444" t="s">
        <v>14347</v>
      </c>
      <c r="D13444" t="s">
        <v>19519</v>
      </c>
    </row>
    <row r="13445" spans="1:4" x14ac:dyDescent="0.2">
      <c r="A13445">
        <v>39073</v>
      </c>
      <c r="B13445" t="s">
        <v>285</v>
      </c>
      <c r="C13445" t="s">
        <v>19635</v>
      </c>
      <c r="D13445" t="s">
        <v>19519</v>
      </c>
    </row>
    <row r="13446" spans="1:4" x14ac:dyDescent="0.2">
      <c r="A13446">
        <v>39074</v>
      </c>
      <c r="B13446" t="s">
        <v>16836</v>
      </c>
      <c r="C13446" t="s">
        <v>16729</v>
      </c>
      <c r="D13446" t="s">
        <v>19519</v>
      </c>
    </row>
    <row r="13447" spans="1:4" x14ac:dyDescent="0.2">
      <c r="A13447">
        <v>39078</v>
      </c>
      <c r="B13447" t="s">
        <v>3666</v>
      </c>
      <c r="C13447" t="s">
        <v>19641</v>
      </c>
      <c r="D13447" t="s">
        <v>19519</v>
      </c>
    </row>
    <row r="13448" spans="1:4" x14ac:dyDescent="0.2">
      <c r="A13448">
        <v>39079</v>
      </c>
      <c r="B13448" t="s">
        <v>19646</v>
      </c>
      <c r="C13448" t="s">
        <v>18609</v>
      </c>
      <c r="D13448" t="s">
        <v>19519</v>
      </c>
    </row>
    <row r="13449" spans="1:4" x14ac:dyDescent="0.2">
      <c r="A13449">
        <v>39082</v>
      </c>
      <c r="B13449" t="s">
        <v>12469</v>
      </c>
      <c r="C13449" t="s">
        <v>19637</v>
      </c>
      <c r="D13449" t="s">
        <v>19519</v>
      </c>
    </row>
    <row r="13450" spans="1:4" x14ac:dyDescent="0.2">
      <c r="A13450">
        <v>39083</v>
      </c>
      <c r="B13450" t="s">
        <v>18434</v>
      </c>
      <c r="C13450" t="s">
        <v>19641</v>
      </c>
      <c r="D13450" t="s">
        <v>19519</v>
      </c>
    </row>
    <row r="13451" spans="1:4" x14ac:dyDescent="0.2">
      <c r="A13451">
        <v>39086</v>
      </c>
      <c r="B13451" t="s">
        <v>19647</v>
      </c>
      <c r="C13451" t="s">
        <v>19344</v>
      </c>
      <c r="D13451" t="s">
        <v>19519</v>
      </c>
    </row>
    <row r="13452" spans="1:4" x14ac:dyDescent="0.2">
      <c r="A13452">
        <v>39088</v>
      </c>
      <c r="B13452" t="s">
        <v>19648</v>
      </c>
      <c r="C13452" t="s">
        <v>19561</v>
      </c>
      <c r="D13452" t="s">
        <v>19519</v>
      </c>
    </row>
    <row r="13453" spans="1:4" x14ac:dyDescent="0.2">
      <c r="A13453">
        <v>39090</v>
      </c>
      <c r="B13453" t="s">
        <v>19649</v>
      </c>
      <c r="C13453" t="s">
        <v>19644</v>
      </c>
      <c r="D13453" t="s">
        <v>19519</v>
      </c>
    </row>
    <row r="13454" spans="1:4" x14ac:dyDescent="0.2">
      <c r="A13454">
        <v>39092</v>
      </c>
      <c r="B13454" t="s">
        <v>16984</v>
      </c>
      <c r="C13454" t="s">
        <v>16729</v>
      </c>
      <c r="D13454" t="s">
        <v>19519</v>
      </c>
    </row>
    <row r="13455" spans="1:4" x14ac:dyDescent="0.2">
      <c r="A13455">
        <v>39094</v>
      </c>
      <c r="B13455" t="s">
        <v>19650</v>
      </c>
      <c r="C13455" t="s">
        <v>19638</v>
      </c>
      <c r="D13455" t="s">
        <v>19519</v>
      </c>
    </row>
    <row r="13456" spans="1:4" x14ac:dyDescent="0.2">
      <c r="A13456">
        <v>39095</v>
      </c>
      <c r="B13456" t="s">
        <v>12365</v>
      </c>
      <c r="C13456" t="s">
        <v>18609</v>
      </c>
      <c r="D13456" t="s">
        <v>19519</v>
      </c>
    </row>
    <row r="13457" spans="1:4" x14ac:dyDescent="0.2">
      <c r="A13457">
        <v>39096</v>
      </c>
      <c r="B13457" t="s">
        <v>19651</v>
      </c>
      <c r="C13457" t="s">
        <v>19344</v>
      </c>
      <c r="D13457" t="s">
        <v>19519</v>
      </c>
    </row>
    <row r="13458" spans="1:4" x14ac:dyDescent="0.2">
      <c r="A13458">
        <v>39097</v>
      </c>
      <c r="B13458" t="s">
        <v>19652</v>
      </c>
      <c r="C13458" t="s">
        <v>19235</v>
      </c>
      <c r="D13458" t="s">
        <v>19519</v>
      </c>
    </row>
    <row r="13459" spans="1:4" x14ac:dyDescent="0.2">
      <c r="A13459">
        <v>39108</v>
      </c>
      <c r="B13459" t="s">
        <v>19653</v>
      </c>
      <c r="C13459" t="s">
        <v>19644</v>
      </c>
      <c r="D13459" t="s">
        <v>19519</v>
      </c>
    </row>
    <row r="13460" spans="1:4" x14ac:dyDescent="0.2">
      <c r="A13460">
        <v>39110</v>
      </c>
      <c r="B13460" t="s">
        <v>978</v>
      </c>
      <c r="C13460" t="s">
        <v>14347</v>
      </c>
      <c r="D13460" t="s">
        <v>19519</v>
      </c>
    </row>
    <row r="13461" spans="1:4" x14ac:dyDescent="0.2">
      <c r="A13461">
        <v>39111</v>
      </c>
      <c r="B13461" t="s">
        <v>19654</v>
      </c>
      <c r="C13461" t="s">
        <v>19637</v>
      </c>
      <c r="D13461" t="s">
        <v>19519</v>
      </c>
    </row>
    <row r="13462" spans="1:4" x14ac:dyDescent="0.2">
      <c r="A13462">
        <v>39114</v>
      </c>
      <c r="B13462" t="s">
        <v>19655</v>
      </c>
      <c r="C13462" t="s">
        <v>19637</v>
      </c>
      <c r="D13462" t="s">
        <v>19519</v>
      </c>
    </row>
    <row r="13463" spans="1:4" x14ac:dyDescent="0.2">
      <c r="A13463">
        <v>39116</v>
      </c>
      <c r="B13463" t="s">
        <v>19656</v>
      </c>
      <c r="C13463" t="s">
        <v>19216</v>
      </c>
      <c r="D13463" t="s">
        <v>19519</v>
      </c>
    </row>
    <row r="13464" spans="1:4" x14ac:dyDescent="0.2">
      <c r="A13464">
        <v>39117</v>
      </c>
      <c r="B13464" t="s">
        <v>15851</v>
      </c>
      <c r="C13464" t="s">
        <v>16729</v>
      </c>
      <c r="D13464" t="s">
        <v>19519</v>
      </c>
    </row>
    <row r="13465" spans="1:4" x14ac:dyDescent="0.2">
      <c r="A13465">
        <v>39119</v>
      </c>
      <c r="B13465" t="s">
        <v>17005</v>
      </c>
      <c r="C13465" t="s">
        <v>19030</v>
      </c>
      <c r="D13465" t="s">
        <v>19519</v>
      </c>
    </row>
    <row r="13466" spans="1:4" x14ac:dyDescent="0.2">
      <c r="A13466">
        <v>39120</v>
      </c>
      <c r="B13466" t="s">
        <v>19657</v>
      </c>
      <c r="C13466" t="s">
        <v>15464</v>
      </c>
      <c r="D13466" t="s">
        <v>19519</v>
      </c>
    </row>
    <row r="13467" spans="1:4" x14ac:dyDescent="0.2">
      <c r="A13467">
        <v>39140</v>
      </c>
      <c r="B13467" t="s">
        <v>19658</v>
      </c>
      <c r="C13467" t="s">
        <v>15154</v>
      </c>
      <c r="D13467" t="s">
        <v>19519</v>
      </c>
    </row>
    <row r="13468" spans="1:4" x14ac:dyDescent="0.2">
      <c r="A13468">
        <v>39144</v>
      </c>
      <c r="B13468" t="s">
        <v>19659</v>
      </c>
      <c r="C13468" t="s">
        <v>19344</v>
      </c>
      <c r="D13468" t="s">
        <v>19519</v>
      </c>
    </row>
    <row r="13469" spans="1:4" x14ac:dyDescent="0.2">
      <c r="A13469">
        <v>39145</v>
      </c>
      <c r="B13469" t="s">
        <v>19660</v>
      </c>
      <c r="C13469" t="s">
        <v>19635</v>
      </c>
      <c r="D13469" t="s">
        <v>19519</v>
      </c>
    </row>
    <row r="13470" spans="1:4" x14ac:dyDescent="0.2">
      <c r="A13470">
        <v>39146</v>
      </c>
      <c r="B13470" t="s">
        <v>17214</v>
      </c>
      <c r="C13470" t="s">
        <v>18609</v>
      </c>
      <c r="D13470" t="s">
        <v>19519</v>
      </c>
    </row>
    <row r="13471" spans="1:4" x14ac:dyDescent="0.2">
      <c r="A13471">
        <v>39149</v>
      </c>
      <c r="B13471" t="s">
        <v>19661</v>
      </c>
      <c r="C13471" t="s">
        <v>19637</v>
      </c>
      <c r="D13471" t="s">
        <v>19519</v>
      </c>
    </row>
    <row r="13472" spans="1:4" x14ac:dyDescent="0.2">
      <c r="A13472">
        <v>39150</v>
      </c>
      <c r="B13472" t="s">
        <v>19662</v>
      </c>
      <c r="C13472" t="s">
        <v>19344</v>
      </c>
      <c r="D13472" t="s">
        <v>19519</v>
      </c>
    </row>
    <row r="13473" spans="1:4" x14ac:dyDescent="0.2">
      <c r="A13473">
        <v>39152</v>
      </c>
      <c r="B13473" t="s">
        <v>14400</v>
      </c>
      <c r="C13473" t="s">
        <v>19216</v>
      </c>
      <c r="D13473" t="s">
        <v>19519</v>
      </c>
    </row>
    <row r="13474" spans="1:4" x14ac:dyDescent="0.2">
      <c r="A13474">
        <v>39153</v>
      </c>
      <c r="B13474" t="s">
        <v>1109</v>
      </c>
      <c r="C13474" t="s">
        <v>19216</v>
      </c>
      <c r="D13474" t="s">
        <v>19519</v>
      </c>
    </row>
    <row r="13475" spans="1:4" x14ac:dyDescent="0.2">
      <c r="A13475">
        <v>39154</v>
      </c>
      <c r="B13475" t="s">
        <v>12520</v>
      </c>
      <c r="C13475" t="s">
        <v>19634</v>
      </c>
      <c r="D13475" t="s">
        <v>19519</v>
      </c>
    </row>
    <row r="13476" spans="1:4" x14ac:dyDescent="0.2">
      <c r="A13476">
        <v>39156</v>
      </c>
      <c r="B13476" t="s">
        <v>14536</v>
      </c>
      <c r="C13476" t="s">
        <v>13459</v>
      </c>
      <c r="D13476" t="s">
        <v>19519</v>
      </c>
    </row>
    <row r="13477" spans="1:4" x14ac:dyDescent="0.2">
      <c r="A13477">
        <v>39157</v>
      </c>
      <c r="B13477" t="s">
        <v>18115</v>
      </c>
      <c r="C13477" t="s">
        <v>14347</v>
      </c>
      <c r="D13477" t="s">
        <v>19519</v>
      </c>
    </row>
    <row r="13478" spans="1:4" x14ac:dyDescent="0.2">
      <c r="A13478">
        <v>39159</v>
      </c>
      <c r="B13478" t="s">
        <v>19663</v>
      </c>
      <c r="C13478" t="s">
        <v>19561</v>
      </c>
      <c r="D13478" t="s">
        <v>19519</v>
      </c>
    </row>
    <row r="13479" spans="1:4" x14ac:dyDescent="0.2">
      <c r="A13479">
        <v>39160</v>
      </c>
      <c r="B13479" t="s">
        <v>19664</v>
      </c>
      <c r="C13479" t="s">
        <v>19644</v>
      </c>
      <c r="D13479" t="s">
        <v>19519</v>
      </c>
    </row>
    <row r="13480" spans="1:4" x14ac:dyDescent="0.2">
      <c r="A13480">
        <v>39162</v>
      </c>
      <c r="B13480" t="s">
        <v>19665</v>
      </c>
      <c r="C13480" t="s">
        <v>19632</v>
      </c>
      <c r="D13480" t="s">
        <v>19519</v>
      </c>
    </row>
    <row r="13481" spans="1:4" x14ac:dyDescent="0.2">
      <c r="A13481">
        <v>39166</v>
      </c>
      <c r="B13481" t="s">
        <v>19666</v>
      </c>
      <c r="C13481" t="s">
        <v>19235</v>
      </c>
      <c r="D13481" t="s">
        <v>19519</v>
      </c>
    </row>
    <row r="13482" spans="1:4" x14ac:dyDescent="0.2">
      <c r="A13482">
        <v>39168</v>
      </c>
      <c r="B13482" t="s">
        <v>17808</v>
      </c>
      <c r="C13482" t="s">
        <v>19216</v>
      </c>
      <c r="D13482" t="s">
        <v>19519</v>
      </c>
    </row>
    <row r="13483" spans="1:4" x14ac:dyDescent="0.2">
      <c r="A13483">
        <v>39169</v>
      </c>
      <c r="B13483" t="s">
        <v>19667</v>
      </c>
      <c r="C13483" t="s">
        <v>18609</v>
      </c>
      <c r="D13483" t="s">
        <v>19519</v>
      </c>
    </row>
    <row r="13484" spans="1:4" x14ac:dyDescent="0.2">
      <c r="A13484">
        <v>39170</v>
      </c>
      <c r="B13484" t="s">
        <v>19668</v>
      </c>
      <c r="C13484" t="s">
        <v>19634</v>
      </c>
      <c r="D13484" t="s">
        <v>19519</v>
      </c>
    </row>
    <row r="13485" spans="1:4" x14ac:dyDescent="0.2">
      <c r="A13485">
        <v>39173</v>
      </c>
      <c r="B13485" t="s">
        <v>19669</v>
      </c>
      <c r="C13485" t="s">
        <v>19632</v>
      </c>
      <c r="D13485" t="s">
        <v>19519</v>
      </c>
    </row>
    <row r="13486" spans="1:4" x14ac:dyDescent="0.2">
      <c r="A13486">
        <v>39175</v>
      </c>
      <c r="B13486" t="s">
        <v>7592</v>
      </c>
      <c r="C13486" t="s">
        <v>19634</v>
      </c>
      <c r="D13486" t="s">
        <v>19519</v>
      </c>
    </row>
    <row r="13487" spans="1:4" x14ac:dyDescent="0.2">
      <c r="A13487">
        <v>39176</v>
      </c>
      <c r="B13487" t="s">
        <v>19670</v>
      </c>
      <c r="C13487" t="s">
        <v>12534</v>
      </c>
      <c r="D13487" t="s">
        <v>19519</v>
      </c>
    </row>
    <row r="13488" spans="1:4" x14ac:dyDescent="0.2">
      <c r="A13488">
        <v>39179</v>
      </c>
      <c r="B13488" t="s">
        <v>19671</v>
      </c>
      <c r="C13488" t="s">
        <v>19632</v>
      </c>
      <c r="D13488" t="s">
        <v>19519</v>
      </c>
    </row>
    <row r="13489" spans="1:4" x14ac:dyDescent="0.2">
      <c r="A13489">
        <v>39180</v>
      </c>
      <c r="B13489" t="s">
        <v>19672</v>
      </c>
      <c r="C13489" t="s">
        <v>13459</v>
      </c>
      <c r="D13489" t="s">
        <v>19519</v>
      </c>
    </row>
    <row r="13490" spans="1:4" x14ac:dyDescent="0.2">
      <c r="A13490">
        <v>39183</v>
      </c>
      <c r="B13490" t="s">
        <v>19672</v>
      </c>
      <c r="C13490" t="s">
        <v>13459</v>
      </c>
      <c r="D13490" t="s">
        <v>19519</v>
      </c>
    </row>
    <row r="13491" spans="1:4" x14ac:dyDescent="0.2">
      <c r="A13491">
        <v>39189</v>
      </c>
      <c r="B13491" t="s">
        <v>19673</v>
      </c>
      <c r="C13491" t="s">
        <v>19638</v>
      </c>
      <c r="D13491" t="s">
        <v>19519</v>
      </c>
    </row>
    <row r="13492" spans="1:4" x14ac:dyDescent="0.2">
      <c r="A13492">
        <v>39191</v>
      </c>
      <c r="B13492" t="s">
        <v>19674</v>
      </c>
      <c r="C13492" t="s">
        <v>19641</v>
      </c>
      <c r="D13492" t="s">
        <v>19519</v>
      </c>
    </row>
    <row r="13493" spans="1:4" x14ac:dyDescent="0.2">
      <c r="A13493">
        <v>39192</v>
      </c>
      <c r="B13493" t="s">
        <v>68</v>
      </c>
      <c r="C13493" t="s">
        <v>19644</v>
      </c>
      <c r="D13493" t="s">
        <v>19519</v>
      </c>
    </row>
    <row r="13494" spans="1:4" x14ac:dyDescent="0.2">
      <c r="A13494">
        <v>39194</v>
      </c>
      <c r="B13494" t="s">
        <v>19675</v>
      </c>
      <c r="C13494" t="s">
        <v>19632</v>
      </c>
      <c r="D13494" t="s">
        <v>19519</v>
      </c>
    </row>
    <row r="13495" spans="1:4" x14ac:dyDescent="0.2">
      <c r="A13495">
        <v>39201</v>
      </c>
      <c r="B13495" t="s">
        <v>1017</v>
      </c>
      <c r="C13495" t="s">
        <v>19634</v>
      </c>
      <c r="D13495" t="s">
        <v>19519</v>
      </c>
    </row>
    <row r="13496" spans="1:4" x14ac:dyDescent="0.2">
      <c r="A13496">
        <v>39202</v>
      </c>
      <c r="B13496" t="s">
        <v>1017</v>
      </c>
      <c r="C13496" t="s">
        <v>19634</v>
      </c>
      <c r="D13496" t="s">
        <v>19519</v>
      </c>
    </row>
    <row r="13497" spans="1:4" x14ac:dyDescent="0.2">
      <c r="A13497">
        <v>39203</v>
      </c>
      <c r="B13497" t="s">
        <v>1017</v>
      </c>
      <c r="C13497" t="s">
        <v>19634</v>
      </c>
      <c r="D13497" t="s">
        <v>19519</v>
      </c>
    </row>
    <row r="13498" spans="1:4" x14ac:dyDescent="0.2">
      <c r="A13498">
        <v>39204</v>
      </c>
      <c r="B13498" t="s">
        <v>1017</v>
      </c>
      <c r="C13498" t="s">
        <v>19634</v>
      </c>
      <c r="D13498" t="s">
        <v>19519</v>
      </c>
    </row>
    <row r="13499" spans="1:4" x14ac:dyDescent="0.2">
      <c r="A13499">
        <v>39206</v>
      </c>
      <c r="B13499" t="s">
        <v>1017</v>
      </c>
      <c r="C13499" t="s">
        <v>19634</v>
      </c>
      <c r="D13499" t="s">
        <v>19519</v>
      </c>
    </row>
    <row r="13500" spans="1:4" x14ac:dyDescent="0.2">
      <c r="A13500">
        <v>39208</v>
      </c>
      <c r="B13500" t="s">
        <v>19676</v>
      </c>
      <c r="C13500" t="s">
        <v>19635</v>
      </c>
      <c r="D13500" t="s">
        <v>19519</v>
      </c>
    </row>
    <row r="13501" spans="1:4" x14ac:dyDescent="0.2">
      <c r="A13501">
        <v>39209</v>
      </c>
      <c r="B13501" t="s">
        <v>1017</v>
      </c>
      <c r="C13501" t="s">
        <v>19634</v>
      </c>
      <c r="D13501" t="s">
        <v>19519</v>
      </c>
    </row>
    <row r="13502" spans="1:4" x14ac:dyDescent="0.2">
      <c r="A13502">
        <v>39210</v>
      </c>
      <c r="B13502" t="s">
        <v>1017</v>
      </c>
      <c r="C13502" t="s">
        <v>19634</v>
      </c>
      <c r="D13502" t="s">
        <v>19519</v>
      </c>
    </row>
    <row r="13503" spans="1:4" x14ac:dyDescent="0.2">
      <c r="A13503">
        <v>39211</v>
      </c>
      <c r="B13503" t="s">
        <v>1017</v>
      </c>
      <c r="C13503" t="s">
        <v>19634</v>
      </c>
      <c r="D13503" t="s">
        <v>19519</v>
      </c>
    </row>
    <row r="13504" spans="1:4" x14ac:dyDescent="0.2">
      <c r="A13504">
        <v>39212</v>
      </c>
      <c r="B13504" t="s">
        <v>1017</v>
      </c>
      <c r="C13504" t="s">
        <v>19634</v>
      </c>
      <c r="D13504" t="s">
        <v>19519</v>
      </c>
    </row>
    <row r="13505" spans="1:4" x14ac:dyDescent="0.2">
      <c r="A13505">
        <v>39213</v>
      </c>
      <c r="B13505" t="s">
        <v>1017</v>
      </c>
      <c r="C13505" t="s">
        <v>19634</v>
      </c>
      <c r="D13505" t="s">
        <v>19519</v>
      </c>
    </row>
    <row r="13506" spans="1:4" x14ac:dyDescent="0.2">
      <c r="A13506">
        <v>39216</v>
      </c>
      <c r="B13506" t="s">
        <v>1017</v>
      </c>
      <c r="C13506" t="s">
        <v>19634</v>
      </c>
      <c r="D13506" t="s">
        <v>19519</v>
      </c>
    </row>
    <row r="13507" spans="1:4" x14ac:dyDescent="0.2">
      <c r="A13507">
        <v>39217</v>
      </c>
      <c r="B13507" t="s">
        <v>1017</v>
      </c>
      <c r="C13507" t="s">
        <v>19634</v>
      </c>
      <c r="D13507" t="s">
        <v>19519</v>
      </c>
    </row>
    <row r="13508" spans="1:4" x14ac:dyDescent="0.2">
      <c r="A13508">
        <v>39218</v>
      </c>
      <c r="B13508" t="s">
        <v>13612</v>
      </c>
      <c r="C13508" t="s">
        <v>19635</v>
      </c>
      <c r="D13508" t="s">
        <v>19519</v>
      </c>
    </row>
    <row r="13509" spans="1:4" x14ac:dyDescent="0.2">
      <c r="A13509">
        <v>39232</v>
      </c>
      <c r="B13509" t="s">
        <v>19677</v>
      </c>
      <c r="C13509" t="s">
        <v>19635</v>
      </c>
      <c r="D13509" t="s">
        <v>19519</v>
      </c>
    </row>
    <row r="13510" spans="1:4" x14ac:dyDescent="0.2">
      <c r="A13510">
        <v>39235</v>
      </c>
      <c r="B13510" t="s">
        <v>1017</v>
      </c>
      <c r="C13510" t="s">
        <v>19634</v>
      </c>
      <c r="D13510" t="s">
        <v>19519</v>
      </c>
    </row>
    <row r="13511" spans="1:4" x14ac:dyDescent="0.2">
      <c r="A13511">
        <v>39250</v>
      </c>
      <c r="B13511" t="s">
        <v>1017</v>
      </c>
      <c r="C13511" t="s">
        <v>19634</v>
      </c>
      <c r="D13511" t="s">
        <v>19519</v>
      </c>
    </row>
    <row r="13512" spans="1:4" x14ac:dyDescent="0.2">
      <c r="A13512">
        <v>39269</v>
      </c>
      <c r="B13512" t="s">
        <v>1017</v>
      </c>
      <c r="C13512" t="s">
        <v>19634</v>
      </c>
      <c r="D13512" t="s">
        <v>19519</v>
      </c>
    </row>
    <row r="13513" spans="1:4" x14ac:dyDescent="0.2">
      <c r="A13513">
        <v>39271</v>
      </c>
      <c r="B13513" t="s">
        <v>1017</v>
      </c>
      <c r="C13513" t="s">
        <v>19634</v>
      </c>
      <c r="D13513" t="s">
        <v>19519</v>
      </c>
    </row>
    <row r="13514" spans="1:4" x14ac:dyDescent="0.2">
      <c r="A13514">
        <v>39272</v>
      </c>
      <c r="B13514" t="s">
        <v>19678</v>
      </c>
      <c r="C13514" t="s">
        <v>19634</v>
      </c>
      <c r="D13514" t="s">
        <v>19519</v>
      </c>
    </row>
    <row r="13515" spans="1:4" x14ac:dyDescent="0.2">
      <c r="A13515">
        <v>39301</v>
      </c>
      <c r="B13515" t="s">
        <v>5060</v>
      </c>
      <c r="C13515" t="s">
        <v>18959</v>
      </c>
      <c r="D13515" t="s">
        <v>19519</v>
      </c>
    </row>
    <row r="13516" spans="1:4" x14ac:dyDescent="0.2">
      <c r="A13516">
        <v>39305</v>
      </c>
      <c r="B13516" t="s">
        <v>5060</v>
      </c>
      <c r="C13516" t="s">
        <v>18959</v>
      </c>
      <c r="D13516" t="s">
        <v>19519</v>
      </c>
    </row>
    <row r="13517" spans="1:4" x14ac:dyDescent="0.2">
      <c r="A13517">
        <v>39307</v>
      </c>
      <c r="B13517" t="s">
        <v>5060</v>
      </c>
      <c r="C13517" t="s">
        <v>18959</v>
      </c>
      <c r="D13517" t="s">
        <v>19519</v>
      </c>
    </row>
    <row r="13518" spans="1:4" x14ac:dyDescent="0.2">
      <c r="A13518">
        <v>39309</v>
      </c>
      <c r="B13518" t="s">
        <v>5060</v>
      </c>
      <c r="C13518" t="s">
        <v>18959</v>
      </c>
      <c r="D13518" t="s">
        <v>19519</v>
      </c>
    </row>
    <row r="13519" spans="1:4" x14ac:dyDescent="0.2">
      <c r="A13519">
        <v>39320</v>
      </c>
      <c r="B13519" t="s">
        <v>17484</v>
      </c>
      <c r="C13519" t="s">
        <v>18959</v>
      </c>
      <c r="D13519" t="s">
        <v>19519</v>
      </c>
    </row>
    <row r="13520" spans="1:4" x14ac:dyDescent="0.2">
      <c r="A13520">
        <v>39322</v>
      </c>
      <c r="B13520" t="s">
        <v>19679</v>
      </c>
      <c r="C13520" t="s">
        <v>14402</v>
      </c>
      <c r="D13520" t="s">
        <v>19519</v>
      </c>
    </row>
    <row r="13521" spans="1:4" x14ac:dyDescent="0.2">
      <c r="A13521">
        <v>39323</v>
      </c>
      <c r="B13521" t="s">
        <v>19680</v>
      </c>
      <c r="C13521" t="s">
        <v>18127</v>
      </c>
      <c r="D13521" t="s">
        <v>19519</v>
      </c>
    </row>
    <row r="13522" spans="1:4" x14ac:dyDescent="0.2">
      <c r="A13522">
        <v>39325</v>
      </c>
      <c r="B13522" t="s">
        <v>16664</v>
      </c>
      <c r="C13522" t="s">
        <v>18959</v>
      </c>
      <c r="D13522" t="s">
        <v>19519</v>
      </c>
    </row>
    <row r="13523" spans="1:4" x14ac:dyDescent="0.2">
      <c r="A13523">
        <v>39326</v>
      </c>
      <c r="B13523" t="s">
        <v>16667</v>
      </c>
      <c r="C13523" t="s">
        <v>18959</v>
      </c>
      <c r="D13523" t="s">
        <v>19519</v>
      </c>
    </row>
    <row r="13524" spans="1:4" x14ac:dyDescent="0.2">
      <c r="A13524">
        <v>39327</v>
      </c>
      <c r="B13524" t="s">
        <v>1477</v>
      </c>
      <c r="C13524" t="s">
        <v>18127</v>
      </c>
      <c r="D13524" t="s">
        <v>19519</v>
      </c>
    </row>
    <row r="13525" spans="1:4" x14ac:dyDescent="0.2">
      <c r="A13525">
        <v>39328</v>
      </c>
      <c r="B13525" t="s">
        <v>19681</v>
      </c>
      <c r="C13525" t="s">
        <v>19682</v>
      </c>
      <c r="D13525" t="s">
        <v>19519</v>
      </c>
    </row>
    <row r="13526" spans="1:4" x14ac:dyDescent="0.2">
      <c r="A13526">
        <v>39330</v>
      </c>
      <c r="B13526" t="s">
        <v>17289</v>
      </c>
      <c r="C13526" t="s">
        <v>15979</v>
      </c>
      <c r="D13526" t="s">
        <v>19519</v>
      </c>
    </row>
    <row r="13527" spans="1:4" x14ac:dyDescent="0.2">
      <c r="A13527">
        <v>39332</v>
      </c>
      <c r="B13527" t="s">
        <v>7159</v>
      </c>
      <c r="C13527" t="s">
        <v>18127</v>
      </c>
      <c r="D13527" t="s">
        <v>19519</v>
      </c>
    </row>
    <row r="13528" spans="1:4" x14ac:dyDescent="0.2">
      <c r="A13528">
        <v>39335</v>
      </c>
      <c r="B13528" t="s">
        <v>19683</v>
      </c>
      <c r="C13528" t="s">
        <v>18959</v>
      </c>
      <c r="D13528" t="s">
        <v>19519</v>
      </c>
    </row>
    <row r="13529" spans="1:4" x14ac:dyDescent="0.2">
      <c r="A13529">
        <v>39336</v>
      </c>
      <c r="B13529" t="s">
        <v>4545</v>
      </c>
      <c r="C13529" t="s">
        <v>18127</v>
      </c>
      <c r="D13529" t="s">
        <v>19519</v>
      </c>
    </row>
    <row r="13530" spans="1:4" x14ac:dyDescent="0.2">
      <c r="A13530">
        <v>39337</v>
      </c>
      <c r="B13530" t="s">
        <v>356</v>
      </c>
      <c r="C13530" t="s">
        <v>18127</v>
      </c>
      <c r="D13530" t="s">
        <v>19519</v>
      </c>
    </row>
    <row r="13531" spans="1:4" x14ac:dyDescent="0.2">
      <c r="A13531">
        <v>39338</v>
      </c>
      <c r="B13531" t="s">
        <v>19684</v>
      </c>
      <c r="C13531" t="s">
        <v>18105</v>
      </c>
      <c r="D13531" t="s">
        <v>19519</v>
      </c>
    </row>
    <row r="13532" spans="1:4" x14ac:dyDescent="0.2">
      <c r="A13532">
        <v>39339</v>
      </c>
      <c r="B13532" t="s">
        <v>3869</v>
      </c>
      <c r="C13532" t="s">
        <v>18939</v>
      </c>
      <c r="D13532" t="s">
        <v>19519</v>
      </c>
    </row>
    <row r="13533" spans="1:4" x14ac:dyDescent="0.2">
      <c r="A13533">
        <v>39341</v>
      </c>
      <c r="B13533" t="s">
        <v>154</v>
      </c>
      <c r="C13533" t="s">
        <v>19685</v>
      </c>
      <c r="D13533" t="s">
        <v>19519</v>
      </c>
    </row>
    <row r="13534" spans="1:4" x14ac:dyDescent="0.2">
      <c r="A13534">
        <v>39342</v>
      </c>
      <c r="B13534" t="s">
        <v>1247</v>
      </c>
      <c r="C13534" t="s">
        <v>18959</v>
      </c>
      <c r="D13534" t="s">
        <v>19519</v>
      </c>
    </row>
    <row r="13535" spans="1:4" x14ac:dyDescent="0.2">
      <c r="A13535">
        <v>39345</v>
      </c>
      <c r="B13535" t="s">
        <v>12368</v>
      </c>
      <c r="C13535" t="s">
        <v>18127</v>
      </c>
      <c r="D13535" t="s">
        <v>19519</v>
      </c>
    </row>
    <row r="13536" spans="1:4" x14ac:dyDescent="0.2">
      <c r="A13536">
        <v>39346</v>
      </c>
      <c r="B13536" t="s">
        <v>19686</v>
      </c>
      <c r="C13536" t="s">
        <v>18939</v>
      </c>
      <c r="D13536" t="s">
        <v>19519</v>
      </c>
    </row>
    <row r="13537" spans="1:4" x14ac:dyDescent="0.2">
      <c r="A13537">
        <v>39347</v>
      </c>
      <c r="B13537" t="s">
        <v>19687</v>
      </c>
      <c r="C13537" t="s">
        <v>18105</v>
      </c>
      <c r="D13537" t="s">
        <v>19519</v>
      </c>
    </row>
    <row r="13538" spans="1:4" x14ac:dyDescent="0.2">
      <c r="A13538">
        <v>39348</v>
      </c>
      <c r="B13538" t="s">
        <v>19688</v>
      </c>
      <c r="C13538" t="s">
        <v>18105</v>
      </c>
      <c r="D13538" t="s">
        <v>19519</v>
      </c>
    </row>
    <row r="13539" spans="1:4" x14ac:dyDescent="0.2">
      <c r="A13539">
        <v>39350</v>
      </c>
      <c r="B13539" t="s">
        <v>159</v>
      </c>
      <c r="C13539" t="s">
        <v>19689</v>
      </c>
      <c r="D13539" t="s">
        <v>19519</v>
      </c>
    </row>
    <row r="13540" spans="1:4" x14ac:dyDescent="0.2">
      <c r="A13540">
        <v>39352</v>
      </c>
      <c r="B13540" t="s">
        <v>19690</v>
      </c>
      <c r="C13540" t="s">
        <v>19682</v>
      </c>
      <c r="D13540" t="s">
        <v>19519</v>
      </c>
    </row>
    <row r="13541" spans="1:4" x14ac:dyDescent="0.2">
      <c r="A13541">
        <v>39354</v>
      </c>
      <c r="B13541" t="s">
        <v>13217</v>
      </c>
      <c r="C13541" t="s">
        <v>19682</v>
      </c>
      <c r="D13541" t="s">
        <v>19519</v>
      </c>
    </row>
    <row r="13542" spans="1:4" x14ac:dyDescent="0.2">
      <c r="A13542">
        <v>39355</v>
      </c>
      <c r="B13542" t="s">
        <v>18467</v>
      </c>
      <c r="C13542" t="s">
        <v>15979</v>
      </c>
      <c r="D13542" t="s">
        <v>19519</v>
      </c>
    </row>
    <row r="13543" spans="1:4" x14ac:dyDescent="0.2">
      <c r="A13543">
        <v>39356</v>
      </c>
      <c r="B13543" t="s">
        <v>16745</v>
      </c>
      <c r="C13543" t="s">
        <v>18105</v>
      </c>
      <c r="D13543" t="s">
        <v>19519</v>
      </c>
    </row>
    <row r="13544" spans="1:4" x14ac:dyDescent="0.2">
      <c r="A13544">
        <v>39358</v>
      </c>
      <c r="B13544" t="s">
        <v>19691</v>
      </c>
      <c r="C13544" t="s">
        <v>19682</v>
      </c>
      <c r="D13544" t="s">
        <v>19519</v>
      </c>
    </row>
    <row r="13545" spans="1:4" x14ac:dyDescent="0.2">
      <c r="A13545">
        <v>39360</v>
      </c>
      <c r="B13545" t="s">
        <v>19692</v>
      </c>
      <c r="C13545" t="s">
        <v>15979</v>
      </c>
      <c r="D13545" t="s">
        <v>19519</v>
      </c>
    </row>
    <row r="13546" spans="1:4" x14ac:dyDescent="0.2">
      <c r="A13546">
        <v>39361</v>
      </c>
      <c r="B13546" t="s">
        <v>19693</v>
      </c>
      <c r="C13546" t="s">
        <v>19685</v>
      </c>
      <c r="D13546" t="s">
        <v>19519</v>
      </c>
    </row>
    <row r="13547" spans="1:4" x14ac:dyDescent="0.2">
      <c r="A13547">
        <v>39362</v>
      </c>
      <c r="B13547" t="s">
        <v>19694</v>
      </c>
      <c r="C13547" t="s">
        <v>14402</v>
      </c>
      <c r="D13547" t="s">
        <v>19519</v>
      </c>
    </row>
    <row r="13548" spans="1:4" x14ac:dyDescent="0.2">
      <c r="A13548">
        <v>39363</v>
      </c>
      <c r="B13548" t="s">
        <v>19695</v>
      </c>
      <c r="C13548" t="s">
        <v>15979</v>
      </c>
      <c r="D13548" t="s">
        <v>19519</v>
      </c>
    </row>
    <row r="13549" spans="1:4" x14ac:dyDescent="0.2">
      <c r="A13549">
        <v>39364</v>
      </c>
      <c r="B13549" t="s">
        <v>19696</v>
      </c>
      <c r="C13549" t="s">
        <v>18959</v>
      </c>
      <c r="D13549" t="s">
        <v>19519</v>
      </c>
    </row>
    <row r="13550" spans="1:4" x14ac:dyDescent="0.2">
      <c r="A13550">
        <v>39365</v>
      </c>
      <c r="B13550" t="s">
        <v>12658</v>
      </c>
      <c r="C13550" t="s">
        <v>19689</v>
      </c>
      <c r="D13550" t="s">
        <v>19519</v>
      </c>
    </row>
    <row r="13551" spans="1:4" x14ac:dyDescent="0.2">
      <c r="A13551">
        <v>39366</v>
      </c>
      <c r="B13551" t="s">
        <v>19697</v>
      </c>
      <c r="C13551" t="s">
        <v>18105</v>
      </c>
      <c r="D13551" t="s">
        <v>19519</v>
      </c>
    </row>
    <row r="13552" spans="1:4" x14ac:dyDescent="0.2">
      <c r="A13552">
        <v>39367</v>
      </c>
      <c r="B13552" t="s">
        <v>7775</v>
      </c>
      <c r="C13552" t="s">
        <v>14402</v>
      </c>
      <c r="D13552" t="s">
        <v>19519</v>
      </c>
    </row>
    <row r="13553" spans="1:4" x14ac:dyDescent="0.2">
      <c r="A13553">
        <v>39401</v>
      </c>
      <c r="B13553" t="s">
        <v>5688</v>
      </c>
      <c r="C13553" t="s">
        <v>19698</v>
      </c>
      <c r="D13553" t="s">
        <v>19519</v>
      </c>
    </row>
    <row r="13554" spans="1:4" x14ac:dyDescent="0.2">
      <c r="A13554">
        <v>39402</v>
      </c>
      <c r="B13554" t="s">
        <v>5688</v>
      </c>
      <c r="C13554" t="s">
        <v>18178</v>
      </c>
      <c r="D13554" t="s">
        <v>19519</v>
      </c>
    </row>
    <row r="13555" spans="1:4" x14ac:dyDescent="0.2">
      <c r="A13555">
        <v>39406</v>
      </c>
      <c r="B13555" t="s">
        <v>5688</v>
      </c>
      <c r="C13555" t="s">
        <v>19698</v>
      </c>
      <c r="D13555" t="s">
        <v>19519</v>
      </c>
    </row>
    <row r="13556" spans="1:4" x14ac:dyDescent="0.2">
      <c r="A13556">
        <v>39407</v>
      </c>
      <c r="B13556" t="s">
        <v>5688</v>
      </c>
      <c r="C13556" t="s">
        <v>19698</v>
      </c>
      <c r="D13556" t="s">
        <v>19519</v>
      </c>
    </row>
    <row r="13557" spans="1:4" x14ac:dyDescent="0.2">
      <c r="A13557">
        <v>39421</v>
      </c>
      <c r="B13557" t="s">
        <v>19699</v>
      </c>
      <c r="C13557" t="s">
        <v>19700</v>
      </c>
      <c r="D13557" t="s">
        <v>19519</v>
      </c>
    </row>
    <row r="13558" spans="1:4" x14ac:dyDescent="0.2">
      <c r="A13558">
        <v>39422</v>
      </c>
      <c r="B13558" t="s">
        <v>19701</v>
      </c>
      <c r="C13558" t="s">
        <v>18105</v>
      </c>
      <c r="D13558" t="s">
        <v>19519</v>
      </c>
    </row>
    <row r="13559" spans="1:4" x14ac:dyDescent="0.2">
      <c r="A13559">
        <v>39423</v>
      </c>
      <c r="B13559" t="s">
        <v>8970</v>
      </c>
      <c r="C13559" t="s">
        <v>15374</v>
      </c>
      <c r="D13559" t="s">
        <v>19519</v>
      </c>
    </row>
    <row r="13560" spans="1:4" x14ac:dyDescent="0.2">
      <c r="A13560">
        <v>39425</v>
      </c>
      <c r="B13560" t="s">
        <v>13184</v>
      </c>
      <c r="C13560" t="s">
        <v>19698</v>
      </c>
      <c r="D13560" t="s">
        <v>19519</v>
      </c>
    </row>
    <row r="13561" spans="1:4" x14ac:dyDescent="0.2">
      <c r="A13561">
        <v>39426</v>
      </c>
      <c r="B13561" t="s">
        <v>19702</v>
      </c>
      <c r="C13561" t="s">
        <v>19703</v>
      </c>
      <c r="D13561" t="s">
        <v>19519</v>
      </c>
    </row>
    <row r="13562" spans="1:4" x14ac:dyDescent="0.2">
      <c r="A13562">
        <v>39427</v>
      </c>
      <c r="B13562" t="s">
        <v>16576</v>
      </c>
      <c r="C13562" t="s">
        <v>19700</v>
      </c>
      <c r="D13562" t="s">
        <v>19519</v>
      </c>
    </row>
    <row r="13563" spans="1:4" x14ac:dyDescent="0.2">
      <c r="A13563">
        <v>39428</v>
      </c>
      <c r="B13563" t="s">
        <v>14625</v>
      </c>
      <c r="C13563" t="s">
        <v>19030</v>
      </c>
      <c r="D13563" t="s">
        <v>19519</v>
      </c>
    </row>
    <row r="13564" spans="1:4" x14ac:dyDescent="0.2">
      <c r="A13564">
        <v>39429</v>
      </c>
      <c r="B13564" t="s">
        <v>492</v>
      </c>
      <c r="C13564" t="s">
        <v>17285</v>
      </c>
      <c r="D13564" t="s">
        <v>19519</v>
      </c>
    </row>
    <row r="13565" spans="1:4" x14ac:dyDescent="0.2">
      <c r="A13565">
        <v>39437</v>
      </c>
      <c r="B13565" t="s">
        <v>19704</v>
      </c>
      <c r="C13565" t="s">
        <v>17751</v>
      </c>
      <c r="D13565" t="s">
        <v>19519</v>
      </c>
    </row>
    <row r="13566" spans="1:4" x14ac:dyDescent="0.2">
      <c r="A13566">
        <v>39439</v>
      </c>
      <c r="B13566" t="s">
        <v>19705</v>
      </c>
      <c r="C13566" t="s">
        <v>18105</v>
      </c>
      <c r="D13566" t="s">
        <v>19519</v>
      </c>
    </row>
    <row r="13567" spans="1:4" x14ac:dyDescent="0.2">
      <c r="A13567">
        <v>39440</v>
      </c>
      <c r="B13567" t="s">
        <v>11320</v>
      </c>
      <c r="C13567" t="s">
        <v>17751</v>
      </c>
      <c r="D13567" t="s">
        <v>19519</v>
      </c>
    </row>
    <row r="13568" spans="1:4" x14ac:dyDescent="0.2">
      <c r="A13568">
        <v>39443</v>
      </c>
      <c r="B13568" t="s">
        <v>11320</v>
      </c>
      <c r="C13568" t="s">
        <v>17751</v>
      </c>
      <c r="D13568" t="s">
        <v>19519</v>
      </c>
    </row>
    <row r="13569" spans="1:4" x14ac:dyDescent="0.2">
      <c r="A13569">
        <v>39451</v>
      </c>
      <c r="B13569" t="s">
        <v>19706</v>
      </c>
      <c r="C13569" t="s">
        <v>13971</v>
      </c>
      <c r="D13569" t="s">
        <v>19519</v>
      </c>
    </row>
    <row r="13570" spans="1:4" x14ac:dyDescent="0.2">
      <c r="A13570">
        <v>39452</v>
      </c>
      <c r="B13570" t="s">
        <v>19707</v>
      </c>
      <c r="C13570" t="s">
        <v>19708</v>
      </c>
      <c r="D13570" t="s">
        <v>19519</v>
      </c>
    </row>
    <row r="13571" spans="1:4" x14ac:dyDescent="0.2">
      <c r="A13571">
        <v>39455</v>
      </c>
      <c r="B13571" t="s">
        <v>13533</v>
      </c>
      <c r="C13571" t="s">
        <v>18178</v>
      </c>
      <c r="D13571" t="s">
        <v>19519</v>
      </c>
    </row>
    <row r="13572" spans="1:4" x14ac:dyDescent="0.2">
      <c r="A13572">
        <v>39456</v>
      </c>
      <c r="B13572" t="s">
        <v>19709</v>
      </c>
      <c r="C13572" t="s">
        <v>13971</v>
      </c>
      <c r="D13572" t="s">
        <v>19519</v>
      </c>
    </row>
    <row r="13573" spans="1:4" x14ac:dyDescent="0.2">
      <c r="A13573">
        <v>39459</v>
      </c>
      <c r="B13573" t="s">
        <v>19710</v>
      </c>
      <c r="C13573" t="s">
        <v>17751</v>
      </c>
      <c r="D13573" t="s">
        <v>19519</v>
      </c>
    </row>
    <row r="13574" spans="1:4" x14ac:dyDescent="0.2">
      <c r="A13574">
        <v>39461</v>
      </c>
      <c r="B13574" t="s">
        <v>19711</v>
      </c>
      <c r="C13574" t="s">
        <v>13971</v>
      </c>
      <c r="D13574" t="s">
        <v>19519</v>
      </c>
    </row>
    <row r="13575" spans="1:4" x14ac:dyDescent="0.2">
      <c r="A13575">
        <v>39462</v>
      </c>
      <c r="B13575" t="s">
        <v>19712</v>
      </c>
      <c r="C13575" t="s">
        <v>15374</v>
      </c>
      <c r="D13575" t="s">
        <v>19519</v>
      </c>
    </row>
    <row r="13576" spans="1:4" x14ac:dyDescent="0.2">
      <c r="A13576">
        <v>39464</v>
      </c>
      <c r="B13576" t="s">
        <v>19713</v>
      </c>
      <c r="C13576" t="s">
        <v>17751</v>
      </c>
      <c r="D13576" t="s">
        <v>19519</v>
      </c>
    </row>
    <row r="13577" spans="1:4" x14ac:dyDescent="0.2">
      <c r="A13577">
        <v>39465</v>
      </c>
      <c r="B13577" t="s">
        <v>19714</v>
      </c>
      <c r="C13577" t="s">
        <v>19698</v>
      </c>
      <c r="D13577" t="s">
        <v>19519</v>
      </c>
    </row>
    <row r="13578" spans="1:4" x14ac:dyDescent="0.2">
      <c r="A13578">
        <v>39466</v>
      </c>
      <c r="B13578" t="s">
        <v>19715</v>
      </c>
      <c r="C13578" t="s">
        <v>19703</v>
      </c>
      <c r="D13578" t="s">
        <v>19519</v>
      </c>
    </row>
    <row r="13579" spans="1:4" x14ac:dyDescent="0.2">
      <c r="A13579">
        <v>39470</v>
      </c>
      <c r="B13579" t="s">
        <v>19716</v>
      </c>
      <c r="C13579" t="s">
        <v>19703</v>
      </c>
      <c r="D13579" t="s">
        <v>19519</v>
      </c>
    </row>
    <row r="13580" spans="1:4" x14ac:dyDescent="0.2">
      <c r="A13580">
        <v>39474</v>
      </c>
      <c r="B13580" t="s">
        <v>19717</v>
      </c>
      <c r="C13580" t="s">
        <v>19700</v>
      </c>
      <c r="D13580" t="s">
        <v>19519</v>
      </c>
    </row>
    <row r="13581" spans="1:4" x14ac:dyDescent="0.2">
      <c r="A13581">
        <v>39475</v>
      </c>
      <c r="B13581" t="s">
        <v>19718</v>
      </c>
      <c r="C13581" t="s">
        <v>18178</v>
      </c>
      <c r="D13581" t="s">
        <v>19519</v>
      </c>
    </row>
    <row r="13582" spans="1:4" x14ac:dyDescent="0.2">
      <c r="A13582">
        <v>39476</v>
      </c>
      <c r="B13582" t="s">
        <v>19719</v>
      </c>
      <c r="C13582" t="s">
        <v>15374</v>
      </c>
      <c r="D13582" t="s">
        <v>19519</v>
      </c>
    </row>
    <row r="13583" spans="1:4" x14ac:dyDescent="0.2">
      <c r="A13583">
        <v>39478</v>
      </c>
      <c r="B13583" t="s">
        <v>13248</v>
      </c>
      <c r="C13583" t="s">
        <v>17285</v>
      </c>
      <c r="D13583" t="s">
        <v>19519</v>
      </c>
    </row>
    <row r="13584" spans="1:4" x14ac:dyDescent="0.2">
      <c r="A13584">
        <v>39479</v>
      </c>
      <c r="B13584" t="s">
        <v>19720</v>
      </c>
      <c r="C13584" t="s">
        <v>19030</v>
      </c>
      <c r="D13584" t="s">
        <v>19519</v>
      </c>
    </row>
    <row r="13585" spans="1:4" x14ac:dyDescent="0.2">
      <c r="A13585">
        <v>39480</v>
      </c>
      <c r="B13585" t="s">
        <v>19721</v>
      </c>
      <c r="C13585" t="s">
        <v>17751</v>
      </c>
      <c r="D13585" t="s">
        <v>19519</v>
      </c>
    </row>
    <row r="13586" spans="1:4" x14ac:dyDescent="0.2">
      <c r="A13586">
        <v>39481</v>
      </c>
      <c r="B13586" t="s">
        <v>19722</v>
      </c>
      <c r="C13586" t="s">
        <v>18105</v>
      </c>
      <c r="D13586" t="s">
        <v>19519</v>
      </c>
    </row>
    <row r="13587" spans="1:4" x14ac:dyDescent="0.2">
      <c r="A13587">
        <v>39482</v>
      </c>
      <c r="B13587" t="s">
        <v>19723</v>
      </c>
      <c r="C13587" t="s">
        <v>18178</v>
      </c>
      <c r="D13587" t="s">
        <v>19519</v>
      </c>
    </row>
    <row r="13588" spans="1:4" x14ac:dyDescent="0.2">
      <c r="A13588">
        <v>39483</v>
      </c>
      <c r="B13588" t="s">
        <v>19724</v>
      </c>
      <c r="C13588" t="s">
        <v>17285</v>
      </c>
      <c r="D13588" t="s">
        <v>19519</v>
      </c>
    </row>
    <row r="13589" spans="1:4" x14ac:dyDescent="0.2">
      <c r="A13589">
        <v>39501</v>
      </c>
      <c r="B13589" t="s">
        <v>8129</v>
      </c>
      <c r="C13589" t="s">
        <v>17243</v>
      </c>
      <c r="D13589" t="s">
        <v>19519</v>
      </c>
    </row>
    <row r="13590" spans="1:4" x14ac:dyDescent="0.2">
      <c r="A13590">
        <v>39503</v>
      </c>
      <c r="B13590" t="s">
        <v>8129</v>
      </c>
      <c r="C13590" t="s">
        <v>17243</v>
      </c>
      <c r="D13590" t="s">
        <v>19519</v>
      </c>
    </row>
    <row r="13591" spans="1:4" x14ac:dyDescent="0.2">
      <c r="A13591">
        <v>39507</v>
      </c>
      <c r="B13591" t="s">
        <v>8129</v>
      </c>
      <c r="C13591" t="s">
        <v>17243</v>
      </c>
      <c r="D13591" t="s">
        <v>19519</v>
      </c>
    </row>
    <row r="13592" spans="1:4" x14ac:dyDescent="0.2">
      <c r="A13592">
        <v>39520</v>
      </c>
      <c r="B13592" t="s">
        <v>19725</v>
      </c>
      <c r="C13592" t="s">
        <v>12774</v>
      </c>
      <c r="D13592" t="s">
        <v>19519</v>
      </c>
    </row>
    <row r="13593" spans="1:4" x14ac:dyDescent="0.2">
      <c r="A13593">
        <v>39522</v>
      </c>
      <c r="B13593" t="s">
        <v>19726</v>
      </c>
      <c r="C13593" t="s">
        <v>12774</v>
      </c>
      <c r="D13593" t="s">
        <v>19519</v>
      </c>
    </row>
    <row r="13594" spans="1:4" x14ac:dyDescent="0.2">
      <c r="A13594">
        <v>39525</v>
      </c>
      <c r="B13594" t="s">
        <v>19727</v>
      </c>
      <c r="C13594" t="s">
        <v>12774</v>
      </c>
      <c r="D13594" t="s">
        <v>19519</v>
      </c>
    </row>
    <row r="13595" spans="1:4" x14ac:dyDescent="0.2">
      <c r="A13595">
        <v>39529</v>
      </c>
      <c r="B13595" t="s">
        <v>19726</v>
      </c>
      <c r="C13595" t="s">
        <v>12774</v>
      </c>
      <c r="D13595" t="s">
        <v>19519</v>
      </c>
    </row>
    <row r="13596" spans="1:4" x14ac:dyDescent="0.2">
      <c r="A13596">
        <v>39530</v>
      </c>
      <c r="B13596" t="s">
        <v>19728</v>
      </c>
      <c r="C13596" t="s">
        <v>17243</v>
      </c>
      <c r="D13596" t="s">
        <v>19519</v>
      </c>
    </row>
    <row r="13597" spans="1:4" x14ac:dyDescent="0.2">
      <c r="A13597">
        <v>39531</v>
      </c>
      <c r="B13597" t="s">
        <v>19728</v>
      </c>
      <c r="C13597" t="s">
        <v>17243</v>
      </c>
      <c r="D13597" t="s">
        <v>19519</v>
      </c>
    </row>
    <row r="13598" spans="1:4" x14ac:dyDescent="0.2">
      <c r="A13598">
        <v>39532</v>
      </c>
      <c r="B13598" t="s">
        <v>19728</v>
      </c>
      <c r="C13598" t="s">
        <v>17243</v>
      </c>
      <c r="D13598" t="s">
        <v>19519</v>
      </c>
    </row>
    <row r="13599" spans="1:4" x14ac:dyDescent="0.2">
      <c r="A13599">
        <v>39540</v>
      </c>
      <c r="B13599" t="s">
        <v>19729</v>
      </c>
      <c r="C13599" t="s">
        <v>17243</v>
      </c>
      <c r="D13599" t="s">
        <v>19519</v>
      </c>
    </row>
    <row r="13600" spans="1:4" x14ac:dyDescent="0.2">
      <c r="A13600">
        <v>39553</v>
      </c>
      <c r="B13600" t="s">
        <v>19730</v>
      </c>
      <c r="C13600" t="s">
        <v>17013</v>
      </c>
      <c r="D13600" t="s">
        <v>19519</v>
      </c>
    </row>
    <row r="13601" spans="1:4" x14ac:dyDescent="0.2">
      <c r="A13601">
        <v>39556</v>
      </c>
      <c r="B13601" t="s">
        <v>19731</v>
      </c>
      <c r="C13601" t="s">
        <v>12774</v>
      </c>
      <c r="D13601" t="s">
        <v>19519</v>
      </c>
    </row>
    <row r="13602" spans="1:4" x14ac:dyDescent="0.2">
      <c r="A13602">
        <v>39560</v>
      </c>
      <c r="B13602" t="s">
        <v>836</v>
      </c>
      <c r="C13602" t="s">
        <v>17243</v>
      </c>
      <c r="D13602" t="s">
        <v>19519</v>
      </c>
    </row>
    <row r="13603" spans="1:4" x14ac:dyDescent="0.2">
      <c r="A13603">
        <v>39561</v>
      </c>
      <c r="B13603" t="s">
        <v>16171</v>
      </c>
      <c r="C13603" t="s">
        <v>19732</v>
      </c>
      <c r="D13603" t="s">
        <v>19519</v>
      </c>
    </row>
    <row r="13604" spans="1:4" x14ac:dyDescent="0.2">
      <c r="A13604">
        <v>39562</v>
      </c>
      <c r="B13604" t="s">
        <v>19733</v>
      </c>
      <c r="C13604" t="s">
        <v>17013</v>
      </c>
      <c r="D13604" t="s">
        <v>19519</v>
      </c>
    </row>
    <row r="13605" spans="1:4" x14ac:dyDescent="0.2">
      <c r="A13605">
        <v>39563</v>
      </c>
      <c r="B13605" t="s">
        <v>19733</v>
      </c>
      <c r="C13605" t="s">
        <v>17013</v>
      </c>
      <c r="D13605" t="s">
        <v>19519</v>
      </c>
    </row>
    <row r="13606" spans="1:4" x14ac:dyDescent="0.2">
      <c r="A13606">
        <v>39564</v>
      </c>
      <c r="B13606" t="s">
        <v>19734</v>
      </c>
      <c r="C13606" t="s">
        <v>17013</v>
      </c>
      <c r="D13606" t="s">
        <v>19519</v>
      </c>
    </row>
    <row r="13607" spans="1:4" x14ac:dyDescent="0.2">
      <c r="A13607">
        <v>39565</v>
      </c>
      <c r="B13607" t="s">
        <v>19735</v>
      </c>
      <c r="C13607" t="s">
        <v>17013</v>
      </c>
      <c r="D13607" t="s">
        <v>19519</v>
      </c>
    </row>
    <row r="13608" spans="1:4" x14ac:dyDescent="0.2">
      <c r="A13608">
        <v>39567</v>
      </c>
      <c r="B13608" t="s">
        <v>19736</v>
      </c>
      <c r="C13608" t="s">
        <v>17013</v>
      </c>
      <c r="D13608" t="s">
        <v>19519</v>
      </c>
    </row>
    <row r="13609" spans="1:4" x14ac:dyDescent="0.2">
      <c r="A13609">
        <v>39571</v>
      </c>
      <c r="B13609" t="s">
        <v>19737</v>
      </c>
      <c r="C13609" t="s">
        <v>17243</v>
      </c>
      <c r="D13609" t="s">
        <v>19519</v>
      </c>
    </row>
    <row r="13610" spans="1:4" x14ac:dyDescent="0.2">
      <c r="A13610">
        <v>39572</v>
      </c>
      <c r="B13610" t="s">
        <v>19738</v>
      </c>
      <c r="C13610" t="s">
        <v>12774</v>
      </c>
      <c r="D13610" t="s">
        <v>19519</v>
      </c>
    </row>
    <row r="13611" spans="1:4" x14ac:dyDescent="0.2">
      <c r="A13611">
        <v>39573</v>
      </c>
      <c r="B13611" t="s">
        <v>19739</v>
      </c>
      <c r="C13611" t="s">
        <v>19732</v>
      </c>
      <c r="D13611" t="s">
        <v>19519</v>
      </c>
    </row>
    <row r="13612" spans="1:4" x14ac:dyDescent="0.2">
      <c r="A13612">
        <v>39574</v>
      </c>
      <c r="B13612" t="s">
        <v>19740</v>
      </c>
      <c r="C13612" t="s">
        <v>17243</v>
      </c>
      <c r="D13612" t="s">
        <v>19519</v>
      </c>
    </row>
    <row r="13613" spans="1:4" x14ac:dyDescent="0.2">
      <c r="A13613">
        <v>39576</v>
      </c>
      <c r="B13613" t="s">
        <v>19741</v>
      </c>
      <c r="C13613" t="s">
        <v>12774</v>
      </c>
      <c r="D13613" t="s">
        <v>19519</v>
      </c>
    </row>
    <row r="13614" spans="1:4" x14ac:dyDescent="0.2">
      <c r="A13614">
        <v>39577</v>
      </c>
      <c r="B13614" t="s">
        <v>19742</v>
      </c>
      <c r="C13614" t="s">
        <v>19732</v>
      </c>
      <c r="D13614" t="s">
        <v>19519</v>
      </c>
    </row>
    <row r="13615" spans="1:4" x14ac:dyDescent="0.2">
      <c r="A13615">
        <v>39581</v>
      </c>
      <c r="B13615" t="s">
        <v>19736</v>
      </c>
      <c r="C13615" t="s">
        <v>17013</v>
      </c>
      <c r="D13615" t="s">
        <v>19519</v>
      </c>
    </row>
    <row r="13616" spans="1:4" x14ac:dyDescent="0.2">
      <c r="A13616">
        <v>39595</v>
      </c>
      <c r="B13616" t="s">
        <v>19736</v>
      </c>
      <c r="C13616" t="s">
        <v>17013</v>
      </c>
      <c r="D13616" t="s">
        <v>19519</v>
      </c>
    </row>
    <row r="13617" spans="1:4" x14ac:dyDescent="0.2">
      <c r="A13617">
        <v>39601</v>
      </c>
      <c r="B13617" t="s">
        <v>13888</v>
      </c>
      <c r="C13617" t="s">
        <v>12761</v>
      </c>
      <c r="D13617" t="s">
        <v>19519</v>
      </c>
    </row>
    <row r="13618" spans="1:4" x14ac:dyDescent="0.2">
      <c r="A13618">
        <v>39629</v>
      </c>
      <c r="B13618" t="s">
        <v>19743</v>
      </c>
      <c r="C13618" t="s">
        <v>12761</v>
      </c>
      <c r="D13618" t="s">
        <v>19519</v>
      </c>
    </row>
    <row r="13619" spans="1:4" x14ac:dyDescent="0.2">
      <c r="A13619">
        <v>39630</v>
      </c>
      <c r="B13619" t="s">
        <v>19744</v>
      </c>
      <c r="C13619" t="s">
        <v>12097</v>
      </c>
      <c r="D13619" t="s">
        <v>19519</v>
      </c>
    </row>
    <row r="13620" spans="1:4" x14ac:dyDescent="0.2">
      <c r="A13620">
        <v>39631</v>
      </c>
      <c r="B13620" t="s">
        <v>15975</v>
      </c>
      <c r="C13620" t="s">
        <v>18367</v>
      </c>
      <c r="D13620" t="s">
        <v>19519</v>
      </c>
    </row>
    <row r="13621" spans="1:4" x14ac:dyDescent="0.2">
      <c r="A13621">
        <v>39633</v>
      </c>
      <c r="B13621" t="s">
        <v>19745</v>
      </c>
      <c r="C13621" t="s">
        <v>18367</v>
      </c>
      <c r="D13621" t="s">
        <v>19519</v>
      </c>
    </row>
    <row r="13622" spans="1:4" x14ac:dyDescent="0.2">
      <c r="A13622">
        <v>39638</v>
      </c>
      <c r="B13622" t="s">
        <v>19746</v>
      </c>
      <c r="C13622" t="s">
        <v>19747</v>
      </c>
      <c r="D13622" t="s">
        <v>19519</v>
      </c>
    </row>
    <row r="13623" spans="1:4" x14ac:dyDescent="0.2">
      <c r="A13623">
        <v>39641</v>
      </c>
      <c r="B13623" t="s">
        <v>19748</v>
      </c>
      <c r="C13623" t="s">
        <v>15154</v>
      </c>
      <c r="D13623" t="s">
        <v>19519</v>
      </c>
    </row>
    <row r="13624" spans="1:4" x14ac:dyDescent="0.2">
      <c r="A13624">
        <v>39643</v>
      </c>
      <c r="B13624" t="s">
        <v>19749</v>
      </c>
      <c r="C13624" t="s">
        <v>17285</v>
      </c>
      <c r="D13624" t="s">
        <v>19519</v>
      </c>
    </row>
    <row r="13625" spans="1:4" x14ac:dyDescent="0.2">
      <c r="A13625">
        <v>39645</v>
      </c>
      <c r="B13625" t="s">
        <v>12949</v>
      </c>
      <c r="C13625" t="s">
        <v>19747</v>
      </c>
      <c r="D13625" t="s">
        <v>19519</v>
      </c>
    </row>
    <row r="13626" spans="1:4" x14ac:dyDescent="0.2">
      <c r="A13626">
        <v>39647</v>
      </c>
      <c r="B13626" t="s">
        <v>19750</v>
      </c>
      <c r="C13626" t="s">
        <v>12097</v>
      </c>
      <c r="D13626" t="s">
        <v>19519</v>
      </c>
    </row>
    <row r="13627" spans="1:4" x14ac:dyDescent="0.2">
      <c r="A13627">
        <v>39648</v>
      </c>
      <c r="B13627" t="s">
        <v>19751</v>
      </c>
      <c r="C13627" t="s">
        <v>15677</v>
      </c>
      <c r="D13627" t="s">
        <v>19519</v>
      </c>
    </row>
    <row r="13628" spans="1:4" x14ac:dyDescent="0.2">
      <c r="A13628">
        <v>39652</v>
      </c>
      <c r="B13628" t="s">
        <v>13534</v>
      </c>
      <c r="C13628" t="s">
        <v>15677</v>
      </c>
      <c r="D13628" t="s">
        <v>19519</v>
      </c>
    </row>
    <row r="13629" spans="1:4" x14ac:dyDescent="0.2">
      <c r="A13629">
        <v>39653</v>
      </c>
      <c r="B13629" t="s">
        <v>15216</v>
      </c>
      <c r="C13629" t="s">
        <v>12097</v>
      </c>
      <c r="D13629" t="s">
        <v>19519</v>
      </c>
    </row>
    <row r="13630" spans="1:4" x14ac:dyDescent="0.2">
      <c r="A13630">
        <v>39654</v>
      </c>
      <c r="B13630" t="s">
        <v>12901</v>
      </c>
      <c r="C13630" t="s">
        <v>15154</v>
      </c>
      <c r="D13630" t="s">
        <v>19519</v>
      </c>
    </row>
    <row r="13631" spans="1:4" x14ac:dyDescent="0.2">
      <c r="A13631">
        <v>39656</v>
      </c>
      <c r="B13631" t="s">
        <v>19752</v>
      </c>
      <c r="C13631" t="s">
        <v>19700</v>
      </c>
      <c r="D13631" t="s">
        <v>19519</v>
      </c>
    </row>
    <row r="13632" spans="1:4" x14ac:dyDescent="0.2">
      <c r="A13632">
        <v>39657</v>
      </c>
      <c r="B13632" t="s">
        <v>19753</v>
      </c>
      <c r="C13632" t="s">
        <v>15677</v>
      </c>
      <c r="D13632" t="s">
        <v>19519</v>
      </c>
    </row>
    <row r="13633" spans="1:4" x14ac:dyDescent="0.2">
      <c r="A13633">
        <v>39661</v>
      </c>
      <c r="B13633" t="s">
        <v>19754</v>
      </c>
      <c r="C13633" t="s">
        <v>12097</v>
      </c>
      <c r="D13633" t="s">
        <v>19519</v>
      </c>
    </row>
    <row r="13634" spans="1:4" x14ac:dyDescent="0.2">
      <c r="A13634">
        <v>39662</v>
      </c>
      <c r="B13634" t="s">
        <v>19755</v>
      </c>
      <c r="C13634" t="s">
        <v>12761</v>
      </c>
      <c r="D13634" t="s">
        <v>19519</v>
      </c>
    </row>
    <row r="13635" spans="1:4" x14ac:dyDescent="0.2">
      <c r="A13635">
        <v>39663</v>
      </c>
      <c r="B13635" t="s">
        <v>14663</v>
      </c>
      <c r="C13635" t="s">
        <v>15154</v>
      </c>
      <c r="D13635" t="s">
        <v>19519</v>
      </c>
    </row>
    <row r="13636" spans="1:4" x14ac:dyDescent="0.2">
      <c r="A13636">
        <v>39664</v>
      </c>
      <c r="B13636" t="s">
        <v>19756</v>
      </c>
      <c r="C13636" t="s">
        <v>19747</v>
      </c>
      <c r="D13636" t="s">
        <v>19519</v>
      </c>
    </row>
    <row r="13637" spans="1:4" x14ac:dyDescent="0.2">
      <c r="A13637">
        <v>39665</v>
      </c>
      <c r="B13637" t="s">
        <v>19757</v>
      </c>
      <c r="C13637" t="s">
        <v>15154</v>
      </c>
      <c r="D13637" t="s">
        <v>19519</v>
      </c>
    </row>
    <row r="13638" spans="1:4" x14ac:dyDescent="0.2">
      <c r="A13638">
        <v>39666</v>
      </c>
      <c r="B13638" t="s">
        <v>13485</v>
      </c>
      <c r="C13638" t="s">
        <v>15677</v>
      </c>
      <c r="D13638" t="s">
        <v>19519</v>
      </c>
    </row>
    <row r="13639" spans="1:4" x14ac:dyDescent="0.2">
      <c r="A13639">
        <v>39667</v>
      </c>
      <c r="B13639" t="s">
        <v>19758</v>
      </c>
      <c r="C13639" t="s">
        <v>19759</v>
      </c>
      <c r="D13639" t="s">
        <v>19519</v>
      </c>
    </row>
    <row r="13640" spans="1:4" x14ac:dyDescent="0.2">
      <c r="A13640">
        <v>39668</v>
      </c>
      <c r="B13640" t="s">
        <v>19760</v>
      </c>
      <c r="C13640" t="s">
        <v>14497</v>
      </c>
      <c r="D13640" t="s">
        <v>19519</v>
      </c>
    </row>
    <row r="13641" spans="1:4" x14ac:dyDescent="0.2">
      <c r="A13641">
        <v>39669</v>
      </c>
      <c r="B13641" t="s">
        <v>16384</v>
      </c>
      <c r="C13641" t="s">
        <v>18367</v>
      </c>
      <c r="D13641" t="s">
        <v>19519</v>
      </c>
    </row>
    <row r="13642" spans="1:4" x14ac:dyDescent="0.2">
      <c r="A13642">
        <v>39701</v>
      </c>
      <c r="B13642" t="s">
        <v>253</v>
      </c>
      <c r="C13642" t="s">
        <v>18449</v>
      </c>
      <c r="D13642" t="s">
        <v>19519</v>
      </c>
    </row>
    <row r="13643" spans="1:4" x14ac:dyDescent="0.2">
      <c r="A13643">
        <v>39702</v>
      </c>
      <c r="B13643" t="s">
        <v>253</v>
      </c>
      <c r="C13643" t="s">
        <v>18449</v>
      </c>
      <c r="D13643" t="s">
        <v>19519</v>
      </c>
    </row>
    <row r="13644" spans="1:4" x14ac:dyDescent="0.2">
      <c r="A13644">
        <v>39705</v>
      </c>
      <c r="B13644" t="s">
        <v>253</v>
      </c>
      <c r="C13644" t="s">
        <v>18449</v>
      </c>
      <c r="D13644" t="s">
        <v>19519</v>
      </c>
    </row>
    <row r="13645" spans="1:4" x14ac:dyDescent="0.2">
      <c r="A13645">
        <v>39710</v>
      </c>
      <c r="B13645" t="s">
        <v>253</v>
      </c>
      <c r="C13645" t="s">
        <v>18449</v>
      </c>
      <c r="D13645" t="s">
        <v>19519</v>
      </c>
    </row>
    <row r="13646" spans="1:4" x14ac:dyDescent="0.2">
      <c r="A13646">
        <v>39730</v>
      </c>
      <c r="B13646" t="s">
        <v>7319</v>
      </c>
      <c r="C13646" t="s">
        <v>14681</v>
      </c>
      <c r="D13646" t="s">
        <v>19519</v>
      </c>
    </row>
    <row r="13647" spans="1:4" x14ac:dyDescent="0.2">
      <c r="A13647">
        <v>39735</v>
      </c>
      <c r="B13647" t="s">
        <v>19761</v>
      </c>
      <c r="C13647" t="s">
        <v>19194</v>
      </c>
      <c r="D13647" t="s">
        <v>19519</v>
      </c>
    </row>
    <row r="13648" spans="1:4" x14ac:dyDescent="0.2">
      <c r="A13648">
        <v>39737</v>
      </c>
      <c r="B13648" t="s">
        <v>19762</v>
      </c>
      <c r="C13648" t="s">
        <v>17205</v>
      </c>
      <c r="D13648" t="s">
        <v>19519</v>
      </c>
    </row>
    <row r="13649" spans="1:4" x14ac:dyDescent="0.2">
      <c r="A13649">
        <v>39739</v>
      </c>
      <c r="B13649" t="s">
        <v>12849</v>
      </c>
      <c r="C13649" t="s">
        <v>19685</v>
      </c>
      <c r="D13649" t="s">
        <v>19519</v>
      </c>
    </row>
    <row r="13650" spans="1:4" x14ac:dyDescent="0.2">
      <c r="A13650">
        <v>39740</v>
      </c>
      <c r="B13650" t="s">
        <v>14683</v>
      </c>
      <c r="C13650" t="s">
        <v>18449</v>
      </c>
      <c r="D13650" t="s">
        <v>19519</v>
      </c>
    </row>
    <row r="13651" spans="1:4" x14ac:dyDescent="0.2">
      <c r="A13651">
        <v>39741</v>
      </c>
      <c r="B13651" t="s">
        <v>19763</v>
      </c>
      <c r="C13651" t="s">
        <v>16948</v>
      </c>
      <c r="D13651" t="s">
        <v>19519</v>
      </c>
    </row>
    <row r="13652" spans="1:4" x14ac:dyDescent="0.2">
      <c r="A13652">
        <v>39743</v>
      </c>
      <c r="B13652" t="s">
        <v>17250</v>
      </c>
      <c r="C13652" t="s">
        <v>18449</v>
      </c>
      <c r="D13652" t="s">
        <v>19519</v>
      </c>
    </row>
    <row r="13653" spans="1:4" x14ac:dyDescent="0.2">
      <c r="A13653">
        <v>39744</v>
      </c>
      <c r="B13653" t="s">
        <v>19764</v>
      </c>
      <c r="C13653" t="s">
        <v>17205</v>
      </c>
      <c r="D13653" t="s">
        <v>19519</v>
      </c>
    </row>
    <row r="13654" spans="1:4" x14ac:dyDescent="0.2">
      <c r="A13654">
        <v>39745</v>
      </c>
      <c r="B13654" t="s">
        <v>19765</v>
      </c>
      <c r="C13654" t="s">
        <v>19194</v>
      </c>
      <c r="D13654" t="s">
        <v>19519</v>
      </c>
    </row>
    <row r="13655" spans="1:4" x14ac:dyDescent="0.2">
      <c r="A13655">
        <v>39746</v>
      </c>
      <c r="B13655" t="s">
        <v>9784</v>
      </c>
      <c r="C13655" t="s">
        <v>14681</v>
      </c>
      <c r="D13655" t="s">
        <v>19519</v>
      </c>
    </row>
    <row r="13656" spans="1:4" x14ac:dyDescent="0.2">
      <c r="A13656">
        <v>39747</v>
      </c>
      <c r="B13656" t="s">
        <v>19766</v>
      </c>
      <c r="C13656" t="s">
        <v>13970</v>
      </c>
      <c r="D13656" t="s">
        <v>19519</v>
      </c>
    </row>
    <row r="13657" spans="1:4" x14ac:dyDescent="0.2">
      <c r="A13657">
        <v>39750</v>
      </c>
      <c r="B13657" t="s">
        <v>17131</v>
      </c>
      <c r="C13657" t="s">
        <v>17205</v>
      </c>
      <c r="D13657" t="s">
        <v>19519</v>
      </c>
    </row>
    <row r="13658" spans="1:4" x14ac:dyDescent="0.2">
      <c r="A13658">
        <v>39751</v>
      </c>
      <c r="B13658" t="s">
        <v>19767</v>
      </c>
      <c r="C13658" t="s">
        <v>17205</v>
      </c>
      <c r="D13658" t="s">
        <v>19519</v>
      </c>
    </row>
    <row r="13659" spans="1:4" x14ac:dyDescent="0.2">
      <c r="A13659">
        <v>39752</v>
      </c>
      <c r="B13659" t="s">
        <v>19768</v>
      </c>
      <c r="C13659" t="s">
        <v>17205</v>
      </c>
      <c r="D13659" t="s">
        <v>19519</v>
      </c>
    </row>
    <row r="13660" spans="1:4" x14ac:dyDescent="0.2">
      <c r="A13660">
        <v>39755</v>
      </c>
      <c r="B13660" t="s">
        <v>19769</v>
      </c>
      <c r="C13660" t="s">
        <v>16948</v>
      </c>
      <c r="D13660" t="s">
        <v>19519</v>
      </c>
    </row>
    <row r="13661" spans="1:4" x14ac:dyDescent="0.2">
      <c r="A13661">
        <v>39756</v>
      </c>
      <c r="B13661" t="s">
        <v>19770</v>
      </c>
      <c r="C13661" t="s">
        <v>16948</v>
      </c>
      <c r="D13661" t="s">
        <v>19519</v>
      </c>
    </row>
    <row r="13662" spans="1:4" x14ac:dyDescent="0.2">
      <c r="A13662">
        <v>39759</v>
      </c>
      <c r="B13662" t="s">
        <v>19771</v>
      </c>
      <c r="C13662" t="s">
        <v>19772</v>
      </c>
      <c r="D13662" t="s">
        <v>19519</v>
      </c>
    </row>
    <row r="13663" spans="1:4" x14ac:dyDescent="0.2">
      <c r="A13663">
        <v>39766</v>
      </c>
      <c r="B13663" t="s">
        <v>19773</v>
      </c>
      <c r="C13663" t="s">
        <v>18449</v>
      </c>
      <c r="D13663" t="s">
        <v>19519</v>
      </c>
    </row>
    <row r="13664" spans="1:4" x14ac:dyDescent="0.2">
      <c r="A13664">
        <v>39767</v>
      </c>
      <c r="B13664" t="s">
        <v>19260</v>
      </c>
      <c r="C13664" t="s">
        <v>17205</v>
      </c>
      <c r="D13664" t="s">
        <v>19519</v>
      </c>
    </row>
    <row r="13665" spans="1:4" x14ac:dyDescent="0.2">
      <c r="A13665">
        <v>39769</v>
      </c>
      <c r="B13665" t="s">
        <v>19774</v>
      </c>
      <c r="C13665" t="s">
        <v>19772</v>
      </c>
      <c r="D13665" t="s">
        <v>19519</v>
      </c>
    </row>
    <row r="13666" spans="1:4" x14ac:dyDescent="0.2">
      <c r="A13666">
        <v>39771</v>
      </c>
      <c r="B13666" t="s">
        <v>19775</v>
      </c>
      <c r="C13666" t="s">
        <v>17205</v>
      </c>
      <c r="D13666" t="s">
        <v>19519</v>
      </c>
    </row>
    <row r="13667" spans="1:4" x14ac:dyDescent="0.2">
      <c r="A13667">
        <v>39772</v>
      </c>
      <c r="B13667" t="s">
        <v>19776</v>
      </c>
      <c r="C13667" t="s">
        <v>19194</v>
      </c>
      <c r="D13667" t="s">
        <v>19519</v>
      </c>
    </row>
    <row r="13668" spans="1:4" x14ac:dyDescent="0.2">
      <c r="A13668">
        <v>39773</v>
      </c>
      <c r="B13668" t="s">
        <v>13798</v>
      </c>
      <c r="C13668" t="s">
        <v>16948</v>
      </c>
      <c r="D13668" t="s">
        <v>19519</v>
      </c>
    </row>
    <row r="13669" spans="1:4" x14ac:dyDescent="0.2">
      <c r="A13669">
        <v>39776</v>
      </c>
      <c r="B13669" t="s">
        <v>9203</v>
      </c>
      <c r="C13669" t="s">
        <v>19594</v>
      </c>
      <c r="D13669" t="s">
        <v>19519</v>
      </c>
    </row>
    <row r="13670" spans="1:4" x14ac:dyDescent="0.2">
      <c r="A13670">
        <v>39813</v>
      </c>
      <c r="B13670" t="s">
        <v>83</v>
      </c>
      <c r="C13670" t="s">
        <v>17015</v>
      </c>
      <c r="D13670" t="s">
        <v>18120</v>
      </c>
    </row>
    <row r="13671" spans="1:4" x14ac:dyDescent="0.2">
      <c r="A13671">
        <v>39815</v>
      </c>
      <c r="B13671" t="s">
        <v>19777</v>
      </c>
      <c r="C13671" t="s">
        <v>19436</v>
      </c>
      <c r="D13671" t="s">
        <v>18120</v>
      </c>
    </row>
    <row r="13672" spans="1:4" x14ac:dyDescent="0.2">
      <c r="A13672">
        <v>39817</v>
      </c>
      <c r="B13672" t="s">
        <v>14551</v>
      </c>
      <c r="C13672" t="s">
        <v>19436</v>
      </c>
      <c r="D13672" t="s">
        <v>18120</v>
      </c>
    </row>
    <row r="13673" spans="1:4" x14ac:dyDescent="0.2">
      <c r="A13673">
        <v>39819</v>
      </c>
      <c r="B13673" t="s">
        <v>14551</v>
      </c>
      <c r="C13673" t="s">
        <v>19436</v>
      </c>
      <c r="D13673" t="s">
        <v>18120</v>
      </c>
    </row>
    <row r="13674" spans="1:4" x14ac:dyDescent="0.2">
      <c r="A13674">
        <v>39823</v>
      </c>
      <c r="B13674" t="s">
        <v>19778</v>
      </c>
      <c r="C13674" t="s">
        <v>19779</v>
      </c>
      <c r="D13674" t="s">
        <v>18120</v>
      </c>
    </row>
    <row r="13675" spans="1:4" x14ac:dyDescent="0.2">
      <c r="A13675">
        <v>39824</v>
      </c>
      <c r="B13675" t="s">
        <v>18101</v>
      </c>
      <c r="C13675" t="s">
        <v>16948</v>
      </c>
      <c r="D13675" t="s">
        <v>18120</v>
      </c>
    </row>
    <row r="13676" spans="1:4" x14ac:dyDescent="0.2">
      <c r="A13676">
        <v>39825</v>
      </c>
      <c r="B13676" t="s">
        <v>19780</v>
      </c>
      <c r="C13676" t="s">
        <v>19436</v>
      </c>
      <c r="D13676" t="s">
        <v>18120</v>
      </c>
    </row>
    <row r="13677" spans="1:4" x14ac:dyDescent="0.2">
      <c r="A13677">
        <v>39826</v>
      </c>
      <c r="B13677" t="s">
        <v>19781</v>
      </c>
      <c r="C13677" t="s">
        <v>19782</v>
      </c>
      <c r="D13677" t="s">
        <v>18120</v>
      </c>
    </row>
    <row r="13678" spans="1:4" x14ac:dyDescent="0.2">
      <c r="A13678">
        <v>39827</v>
      </c>
      <c r="B13678" t="s">
        <v>14090</v>
      </c>
      <c r="C13678" t="s">
        <v>19783</v>
      </c>
      <c r="D13678" t="s">
        <v>18120</v>
      </c>
    </row>
    <row r="13679" spans="1:4" x14ac:dyDescent="0.2">
      <c r="A13679">
        <v>39828</v>
      </c>
      <c r="B13679" t="s">
        <v>14090</v>
      </c>
      <c r="C13679" t="s">
        <v>19783</v>
      </c>
      <c r="D13679" t="s">
        <v>18120</v>
      </c>
    </row>
    <row r="13680" spans="1:4" x14ac:dyDescent="0.2">
      <c r="A13680">
        <v>39834</v>
      </c>
      <c r="B13680" t="s">
        <v>13991</v>
      </c>
      <c r="C13680" t="s">
        <v>19436</v>
      </c>
      <c r="D13680" t="s">
        <v>18120</v>
      </c>
    </row>
    <row r="13681" spans="1:4" x14ac:dyDescent="0.2">
      <c r="A13681">
        <v>39836</v>
      </c>
      <c r="B13681" t="s">
        <v>19784</v>
      </c>
      <c r="C13681" t="s">
        <v>17212</v>
      </c>
      <c r="D13681" t="s">
        <v>18120</v>
      </c>
    </row>
    <row r="13682" spans="1:4" x14ac:dyDescent="0.2">
      <c r="A13682">
        <v>39837</v>
      </c>
      <c r="B13682" t="s">
        <v>19785</v>
      </c>
      <c r="C13682" t="s">
        <v>19786</v>
      </c>
      <c r="D13682" t="s">
        <v>18120</v>
      </c>
    </row>
    <row r="13683" spans="1:4" x14ac:dyDescent="0.2">
      <c r="A13683">
        <v>39840</v>
      </c>
      <c r="B13683" t="s">
        <v>19787</v>
      </c>
      <c r="C13683" t="s">
        <v>17212</v>
      </c>
      <c r="D13683" t="s">
        <v>18120</v>
      </c>
    </row>
    <row r="13684" spans="1:4" x14ac:dyDescent="0.2">
      <c r="A13684">
        <v>39841</v>
      </c>
      <c r="B13684" t="s">
        <v>15703</v>
      </c>
      <c r="C13684" t="s">
        <v>19779</v>
      </c>
      <c r="D13684" t="s">
        <v>18120</v>
      </c>
    </row>
    <row r="13685" spans="1:4" x14ac:dyDescent="0.2">
      <c r="A13685">
        <v>39842</v>
      </c>
      <c r="B13685" t="s">
        <v>14946</v>
      </c>
      <c r="C13685" t="s">
        <v>19782</v>
      </c>
      <c r="D13685" t="s">
        <v>18120</v>
      </c>
    </row>
    <row r="13686" spans="1:4" x14ac:dyDescent="0.2">
      <c r="A13686">
        <v>39845</v>
      </c>
      <c r="B13686" t="s">
        <v>19788</v>
      </c>
      <c r="C13686" t="s">
        <v>18668</v>
      </c>
      <c r="D13686" t="s">
        <v>18120</v>
      </c>
    </row>
    <row r="13687" spans="1:4" x14ac:dyDescent="0.2">
      <c r="A13687">
        <v>39846</v>
      </c>
      <c r="B13687" t="s">
        <v>13665</v>
      </c>
      <c r="C13687" t="s">
        <v>17015</v>
      </c>
      <c r="D13687" t="s">
        <v>18120</v>
      </c>
    </row>
    <row r="13688" spans="1:4" x14ac:dyDescent="0.2">
      <c r="A13688">
        <v>39851</v>
      </c>
      <c r="B13688" t="s">
        <v>19789</v>
      </c>
      <c r="C13688" t="s">
        <v>16948</v>
      </c>
      <c r="D13688" t="s">
        <v>18120</v>
      </c>
    </row>
    <row r="13689" spans="1:4" x14ac:dyDescent="0.2">
      <c r="A13689">
        <v>39854</v>
      </c>
      <c r="B13689" t="s">
        <v>3666</v>
      </c>
      <c r="C13689" t="s">
        <v>19523</v>
      </c>
      <c r="D13689" t="s">
        <v>18120</v>
      </c>
    </row>
    <row r="13690" spans="1:4" x14ac:dyDescent="0.2">
      <c r="A13690">
        <v>39859</v>
      </c>
      <c r="B13690" t="s">
        <v>19477</v>
      </c>
      <c r="C13690" t="s">
        <v>18668</v>
      </c>
      <c r="D13690" t="s">
        <v>18120</v>
      </c>
    </row>
    <row r="13691" spans="1:4" x14ac:dyDescent="0.2">
      <c r="A13691">
        <v>39861</v>
      </c>
      <c r="B13691" t="s">
        <v>19790</v>
      </c>
      <c r="C13691" t="s">
        <v>19779</v>
      </c>
      <c r="D13691" t="s">
        <v>18120</v>
      </c>
    </row>
    <row r="13692" spans="1:4" x14ac:dyDescent="0.2">
      <c r="A13692">
        <v>39862</v>
      </c>
      <c r="B13692" t="s">
        <v>19791</v>
      </c>
      <c r="C13692" t="s">
        <v>17015</v>
      </c>
      <c r="D13692" t="s">
        <v>18120</v>
      </c>
    </row>
    <row r="13693" spans="1:4" x14ac:dyDescent="0.2">
      <c r="A13693">
        <v>39866</v>
      </c>
      <c r="B13693" t="s">
        <v>13131</v>
      </c>
      <c r="C13693" t="s">
        <v>17015</v>
      </c>
      <c r="D13693" t="s">
        <v>18120</v>
      </c>
    </row>
    <row r="13694" spans="1:4" x14ac:dyDescent="0.2">
      <c r="A13694">
        <v>39867</v>
      </c>
      <c r="B13694" t="s">
        <v>13264</v>
      </c>
      <c r="C13694" t="s">
        <v>16948</v>
      </c>
      <c r="D13694" t="s">
        <v>18120</v>
      </c>
    </row>
    <row r="13695" spans="1:4" x14ac:dyDescent="0.2">
      <c r="A13695">
        <v>39870</v>
      </c>
      <c r="B13695" t="s">
        <v>12368</v>
      </c>
      <c r="C13695" t="s">
        <v>18537</v>
      </c>
      <c r="D13695" t="s">
        <v>18120</v>
      </c>
    </row>
    <row r="13696" spans="1:4" x14ac:dyDescent="0.2">
      <c r="A13696">
        <v>39877</v>
      </c>
      <c r="B13696" t="s">
        <v>19792</v>
      </c>
      <c r="C13696" t="s">
        <v>19782</v>
      </c>
      <c r="D13696" t="s">
        <v>18120</v>
      </c>
    </row>
    <row r="13697" spans="1:4" x14ac:dyDescent="0.2">
      <c r="A13697">
        <v>39886</v>
      </c>
      <c r="B13697" t="s">
        <v>19793</v>
      </c>
      <c r="C13697" t="s">
        <v>17212</v>
      </c>
      <c r="D13697" t="s">
        <v>18120</v>
      </c>
    </row>
    <row r="13698" spans="1:4" x14ac:dyDescent="0.2">
      <c r="A13698">
        <v>39897</v>
      </c>
      <c r="B13698" t="s">
        <v>19794</v>
      </c>
      <c r="C13698" t="s">
        <v>19783</v>
      </c>
      <c r="D13698" t="s">
        <v>18120</v>
      </c>
    </row>
    <row r="13699" spans="1:4" x14ac:dyDescent="0.2">
      <c r="A13699">
        <v>39901</v>
      </c>
      <c r="B13699" t="s">
        <v>3157</v>
      </c>
      <c r="C13699" t="s">
        <v>13983</v>
      </c>
      <c r="D13699" t="s">
        <v>18120</v>
      </c>
    </row>
    <row r="13700" spans="1:4" x14ac:dyDescent="0.2">
      <c r="A13700">
        <v>40003</v>
      </c>
      <c r="B13700" t="s">
        <v>19795</v>
      </c>
      <c r="C13700" t="s">
        <v>18865</v>
      </c>
      <c r="D13700" t="s">
        <v>19796</v>
      </c>
    </row>
    <row r="13701" spans="1:4" x14ac:dyDescent="0.2">
      <c r="A13701">
        <v>40004</v>
      </c>
      <c r="B13701" t="s">
        <v>19797</v>
      </c>
      <c r="C13701" t="s">
        <v>16408</v>
      </c>
      <c r="D13701" t="s">
        <v>19796</v>
      </c>
    </row>
    <row r="13702" spans="1:4" x14ac:dyDescent="0.2">
      <c r="A13702">
        <v>40006</v>
      </c>
      <c r="B13702" t="s">
        <v>7207</v>
      </c>
      <c r="C13702" t="s">
        <v>19798</v>
      </c>
      <c r="D13702" t="s">
        <v>19796</v>
      </c>
    </row>
    <row r="13703" spans="1:4" x14ac:dyDescent="0.2">
      <c r="A13703">
        <v>40007</v>
      </c>
      <c r="B13703" t="s">
        <v>4098</v>
      </c>
      <c r="C13703" t="s">
        <v>16650</v>
      </c>
      <c r="D13703" t="s">
        <v>19796</v>
      </c>
    </row>
    <row r="13704" spans="1:4" x14ac:dyDescent="0.2">
      <c r="A13704">
        <v>40008</v>
      </c>
      <c r="B13704" t="s">
        <v>13144</v>
      </c>
      <c r="C13704" t="s">
        <v>16408</v>
      </c>
      <c r="D13704" t="s">
        <v>19796</v>
      </c>
    </row>
    <row r="13705" spans="1:4" x14ac:dyDescent="0.2">
      <c r="A13705">
        <v>40009</v>
      </c>
      <c r="B13705" t="s">
        <v>19799</v>
      </c>
      <c r="C13705" t="s">
        <v>17285</v>
      </c>
      <c r="D13705" t="s">
        <v>19796</v>
      </c>
    </row>
    <row r="13706" spans="1:4" x14ac:dyDescent="0.2">
      <c r="A13706">
        <v>40010</v>
      </c>
      <c r="B13706" t="s">
        <v>19800</v>
      </c>
      <c r="C13706" t="s">
        <v>19801</v>
      </c>
      <c r="D13706" t="s">
        <v>19796</v>
      </c>
    </row>
    <row r="13707" spans="1:4" x14ac:dyDescent="0.2">
      <c r="A13707">
        <v>40011</v>
      </c>
      <c r="B13707" t="s">
        <v>19802</v>
      </c>
      <c r="C13707" t="s">
        <v>16650</v>
      </c>
      <c r="D13707" t="s">
        <v>19796</v>
      </c>
    </row>
    <row r="13708" spans="1:4" x14ac:dyDescent="0.2">
      <c r="A13708">
        <v>40012</v>
      </c>
      <c r="B13708" t="s">
        <v>13185</v>
      </c>
      <c r="C13708" t="s">
        <v>16408</v>
      </c>
      <c r="D13708" t="s">
        <v>19796</v>
      </c>
    </row>
    <row r="13709" spans="1:4" x14ac:dyDescent="0.2">
      <c r="A13709">
        <v>40013</v>
      </c>
      <c r="B13709" t="s">
        <v>19803</v>
      </c>
      <c r="C13709" t="s">
        <v>16408</v>
      </c>
      <c r="D13709" t="s">
        <v>19796</v>
      </c>
    </row>
    <row r="13710" spans="1:4" x14ac:dyDescent="0.2">
      <c r="A13710">
        <v>40014</v>
      </c>
      <c r="B13710" t="s">
        <v>19804</v>
      </c>
      <c r="C13710" t="s">
        <v>19801</v>
      </c>
      <c r="D13710" t="s">
        <v>19796</v>
      </c>
    </row>
    <row r="13711" spans="1:4" x14ac:dyDescent="0.2">
      <c r="A13711">
        <v>40019</v>
      </c>
      <c r="B13711" t="s">
        <v>19805</v>
      </c>
      <c r="C13711" t="s">
        <v>16650</v>
      </c>
      <c r="D13711" t="s">
        <v>19796</v>
      </c>
    </row>
    <row r="13712" spans="1:4" x14ac:dyDescent="0.2">
      <c r="A13712">
        <v>40022</v>
      </c>
      <c r="B13712" t="s">
        <v>19806</v>
      </c>
      <c r="C13712" t="s">
        <v>18865</v>
      </c>
      <c r="D13712" t="s">
        <v>19796</v>
      </c>
    </row>
    <row r="13713" spans="1:4" x14ac:dyDescent="0.2">
      <c r="A13713">
        <v>40023</v>
      </c>
      <c r="B13713" t="s">
        <v>19807</v>
      </c>
      <c r="C13713" t="s">
        <v>14497</v>
      </c>
      <c r="D13713" t="s">
        <v>19796</v>
      </c>
    </row>
    <row r="13714" spans="1:4" x14ac:dyDescent="0.2">
      <c r="A13714">
        <v>40026</v>
      </c>
      <c r="B13714" t="s">
        <v>12087</v>
      </c>
      <c r="C13714" t="s">
        <v>19801</v>
      </c>
      <c r="D13714" t="s">
        <v>19796</v>
      </c>
    </row>
    <row r="13715" spans="1:4" x14ac:dyDescent="0.2">
      <c r="A13715">
        <v>40031</v>
      </c>
      <c r="B13715" t="s">
        <v>17742</v>
      </c>
      <c r="C13715" t="s">
        <v>19801</v>
      </c>
      <c r="D13715" t="s">
        <v>19796</v>
      </c>
    </row>
    <row r="13716" spans="1:4" x14ac:dyDescent="0.2">
      <c r="A13716">
        <v>40032</v>
      </c>
      <c r="B13716" t="s">
        <v>17742</v>
      </c>
      <c r="C13716" t="s">
        <v>19801</v>
      </c>
      <c r="D13716" t="s">
        <v>19796</v>
      </c>
    </row>
    <row r="13717" spans="1:4" x14ac:dyDescent="0.2">
      <c r="A13717">
        <v>40033</v>
      </c>
      <c r="B13717" t="s">
        <v>7971</v>
      </c>
      <c r="C13717" t="s">
        <v>17285</v>
      </c>
      <c r="D13717" t="s">
        <v>19796</v>
      </c>
    </row>
    <row r="13718" spans="1:4" x14ac:dyDescent="0.2">
      <c r="A13718">
        <v>40036</v>
      </c>
      <c r="B13718" t="s">
        <v>14652</v>
      </c>
      <c r="C13718" t="s">
        <v>16650</v>
      </c>
      <c r="D13718" t="s">
        <v>19796</v>
      </c>
    </row>
    <row r="13719" spans="1:4" x14ac:dyDescent="0.2">
      <c r="A13719">
        <v>40037</v>
      </c>
      <c r="B13719" t="s">
        <v>15117</v>
      </c>
      <c r="C13719" t="s">
        <v>17285</v>
      </c>
      <c r="D13719" t="s">
        <v>19796</v>
      </c>
    </row>
    <row r="13720" spans="1:4" x14ac:dyDescent="0.2">
      <c r="A13720">
        <v>40040</v>
      </c>
      <c r="B13720" t="s">
        <v>19808</v>
      </c>
      <c r="C13720" t="s">
        <v>12456</v>
      </c>
      <c r="D13720" t="s">
        <v>19796</v>
      </c>
    </row>
    <row r="13721" spans="1:4" x14ac:dyDescent="0.2">
      <c r="A13721">
        <v>40041</v>
      </c>
      <c r="B13721" t="s">
        <v>19809</v>
      </c>
      <c r="C13721" t="s">
        <v>14497</v>
      </c>
      <c r="D13721" t="s">
        <v>19796</v>
      </c>
    </row>
    <row r="13722" spans="1:4" x14ac:dyDescent="0.2">
      <c r="A13722">
        <v>40045</v>
      </c>
      <c r="B13722" t="s">
        <v>12338</v>
      </c>
      <c r="C13722" t="s">
        <v>19798</v>
      </c>
      <c r="D13722" t="s">
        <v>19796</v>
      </c>
    </row>
    <row r="13723" spans="1:4" x14ac:dyDescent="0.2">
      <c r="A13723">
        <v>40046</v>
      </c>
      <c r="B13723" t="s">
        <v>19810</v>
      </c>
      <c r="C13723" t="s">
        <v>19811</v>
      </c>
      <c r="D13723" t="s">
        <v>19796</v>
      </c>
    </row>
    <row r="13724" spans="1:4" x14ac:dyDescent="0.2">
      <c r="A13724">
        <v>40047</v>
      </c>
      <c r="B13724" t="s">
        <v>19812</v>
      </c>
      <c r="C13724" t="s">
        <v>19813</v>
      </c>
      <c r="D13724" t="s">
        <v>19796</v>
      </c>
    </row>
    <row r="13725" spans="1:4" x14ac:dyDescent="0.2">
      <c r="A13725">
        <v>40050</v>
      </c>
      <c r="B13725" t="s">
        <v>4089</v>
      </c>
      <c r="C13725" t="s">
        <v>16650</v>
      </c>
      <c r="D13725" t="s">
        <v>19796</v>
      </c>
    </row>
    <row r="13726" spans="1:4" x14ac:dyDescent="0.2">
      <c r="A13726">
        <v>40051</v>
      </c>
      <c r="B13726" t="s">
        <v>13055</v>
      </c>
      <c r="C13726" t="s">
        <v>16408</v>
      </c>
      <c r="D13726" t="s">
        <v>19796</v>
      </c>
    </row>
    <row r="13727" spans="1:4" x14ac:dyDescent="0.2">
      <c r="A13727">
        <v>40052</v>
      </c>
      <c r="B13727" t="s">
        <v>15801</v>
      </c>
      <c r="C13727" t="s">
        <v>16408</v>
      </c>
      <c r="D13727" t="s">
        <v>19796</v>
      </c>
    </row>
    <row r="13728" spans="1:4" x14ac:dyDescent="0.2">
      <c r="A13728">
        <v>40055</v>
      </c>
      <c r="B13728" t="s">
        <v>17512</v>
      </c>
      <c r="C13728" t="s">
        <v>16650</v>
      </c>
      <c r="D13728" t="s">
        <v>19796</v>
      </c>
    </row>
    <row r="13729" spans="1:4" x14ac:dyDescent="0.2">
      <c r="A13729">
        <v>40056</v>
      </c>
      <c r="B13729" t="s">
        <v>19814</v>
      </c>
      <c r="C13729" t="s">
        <v>19801</v>
      </c>
      <c r="D13729" t="s">
        <v>19796</v>
      </c>
    </row>
    <row r="13730" spans="1:4" x14ac:dyDescent="0.2">
      <c r="A13730">
        <v>40057</v>
      </c>
      <c r="B13730" t="s">
        <v>19815</v>
      </c>
      <c r="C13730" t="s">
        <v>16650</v>
      </c>
      <c r="D13730" t="s">
        <v>19796</v>
      </c>
    </row>
    <row r="13731" spans="1:4" x14ac:dyDescent="0.2">
      <c r="A13731">
        <v>40059</v>
      </c>
      <c r="B13731" t="s">
        <v>13259</v>
      </c>
      <c r="C13731" t="s">
        <v>14497</v>
      </c>
      <c r="D13731" t="s">
        <v>19796</v>
      </c>
    </row>
    <row r="13732" spans="1:4" x14ac:dyDescent="0.2">
      <c r="A13732">
        <v>40060</v>
      </c>
      <c r="B13732" t="s">
        <v>19816</v>
      </c>
      <c r="C13732" t="s">
        <v>17285</v>
      </c>
      <c r="D13732" t="s">
        <v>19796</v>
      </c>
    </row>
    <row r="13733" spans="1:4" x14ac:dyDescent="0.2">
      <c r="A13733">
        <v>40062</v>
      </c>
      <c r="B13733" t="s">
        <v>12911</v>
      </c>
      <c r="C13733" t="s">
        <v>17285</v>
      </c>
      <c r="D13733" t="s">
        <v>19796</v>
      </c>
    </row>
    <row r="13734" spans="1:4" x14ac:dyDescent="0.2">
      <c r="A13734">
        <v>40065</v>
      </c>
      <c r="B13734" t="s">
        <v>19259</v>
      </c>
      <c r="C13734" t="s">
        <v>18865</v>
      </c>
      <c r="D13734" t="s">
        <v>19796</v>
      </c>
    </row>
    <row r="13735" spans="1:4" x14ac:dyDescent="0.2">
      <c r="A13735">
        <v>40067</v>
      </c>
      <c r="B13735" t="s">
        <v>18063</v>
      </c>
      <c r="C13735" t="s">
        <v>18865</v>
      </c>
      <c r="D13735" t="s">
        <v>19796</v>
      </c>
    </row>
    <row r="13736" spans="1:4" x14ac:dyDescent="0.2">
      <c r="A13736">
        <v>40068</v>
      </c>
      <c r="B13736" t="s">
        <v>12500</v>
      </c>
      <c r="C13736" t="s">
        <v>16650</v>
      </c>
      <c r="D13736" t="s">
        <v>19796</v>
      </c>
    </row>
    <row r="13737" spans="1:4" x14ac:dyDescent="0.2">
      <c r="A13737">
        <v>40069</v>
      </c>
      <c r="B13737" t="s">
        <v>291</v>
      </c>
      <c r="C13737" t="s">
        <v>12456</v>
      </c>
      <c r="D13737" t="s">
        <v>19796</v>
      </c>
    </row>
    <row r="13738" spans="1:4" x14ac:dyDescent="0.2">
      <c r="A13738">
        <v>40070</v>
      </c>
      <c r="B13738" t="s">
        <v>19817</v>
      </c>
      <c r="C13738" t="s">
        <v>16650</v>
      </c>
      <c r="D13738" t="s">
        <v>19796</v>
      </c>
    </row>
    <row r="13739" spans="1:4" x14ac:dyDescent="0.2">
      <c r="A13739">
        <v>40071</v>
      </c>
      <c r="B13739" t="s">
        <v>17808</v>
      </c>
      <c r="C13739" t="s">
        <v>19811</v>
      </c>
      <c r="D13739" t="s">
        <v>19796</v>
      </c>
    </row>
    <row r="13740" spans="1:4" x14ac:dyDescent="0.2">
      <c r="A13740">
        <v>40075</v>
      </c>
      <c r="B13740" t="s">
        <v>19818</v>
      </c>
      <c r="C13740" t="s">
        <v>16650</v>
      </c>
      <c r="D13740" t="s">
        <v>19796</v>
      </c>
    </row>
    <row r="13741" spans="1:4" x14ac:dyDescent="0.2">
      <c r="A13741">
        <v>40076</v>
      </c>
      <c r="B13741" t="s">
        <v>19819</v>
      </c>
      <c r="C13741" t="s">
        <v>18865</v>
      </c>
      <c r="D13741" t="s">
        <v>19796</v>
      </c>
    </row>
    <row r="13742" spans="1:4" x14ac:dyDescent="0.2">
      <c r="A13742">
        <v>40077</v>
      </c>
      <c r="B13742" t="s">
        <v>12453</v>
      </c>
      <c r="C13742" t="s">
        <v>19801</v>
      </c>
      <c r="D13742" t="s">
        <v>19796</v>
      </c>
    </row>
    <row r="13743" spans="1:4" x14ac:dyDescent="0.2">
      <c r="A13743">
        <v>40078</v>
      </c>
      <c r="B13743" t="s">
        <v>19820</v>
      </c>
      <c r="C13743" t="s">
        <v>12456</v>
      </c>
      <c r="D13743" t="s">
        <v>19796</v>
      </c>
    </row>
    <row r="13744" spans="1:4" x14ac:dyDescent="0.2">
      <c r="A13744">
        <v>40104</v>
      </c>
      <c r="B13744" t="s">
        <v>19821</v>
      </c>
      <c r="C13744" t="s">
        <v>19822</v>
      </c>
      <c r="D13744" t="s">
        <v>19796</v>
      </c>
    </row>
    <row r="13745" spans="1:4" x14ac:dyDescent="0.2">
      <c r="A13745">
        <v>40107</v>
      </c>
      <c r="B13745" t="s">
        <v>12317</v>
      </c>
      <c r="C13745" t="s">
        <v>16408</v>
      </c>
      <c r="D13745" t="s">
        <v>19796</v>
      </c>
    </row>
    <row r="13746" spans="1:4" x14ac:dyDescent="0.2">
      <c r="A13746">
        <v>40108</v>
      </c>
      <c r="B13746" t="s">
        <v>19823</v>
      </c>
      <c r="C13746" t="s">
        <v>19822</v>
      </c>
      <c r="D13746" t="s">
        <v>19796</v>
      </c>
    </row>
    <row r="13747" spans="1:4" x14ac:dyDescent="0.2">
      <c r="A13747">
        <v>40109</v>
      </c>
      <c r="B13747" t="s">
        <v>12937</v>
      </c>
      <c r="C13747" t="s">
        <v>19813</v>
      </c>
      <c r="D13747" t="s">
        <v>19796</v>
      </c>
    </row>
    <row r="13748" spans="1:4" x14ac:dyDescent="0.2">
      <c r="A13748">
        <v>40111</v>
      </c>
      <c r="B13748" t="s">
        <v>19824</v>
      </c>
      <c r="C13748" t="s">
        <v>19825</v>
      </c>
      <c r="D13748" t="s">
        <v>19796</v>
      </c>
    </row>
    <row r="13749" spans="1:4" x14ac:dyDescent="0.2">
      <c r="A13749">
        <v>40115</v>
      </c>
      <c r="B13749" t="s">
        <v>19826</v>
      </c>
      <c r="C13749" t="s">
        <v>19825</v>
      </c>
      <c r="D13749" t="s">
        <v>19796</v>
      </c>
    </row>
    <row r="13750" spans="1:4" x14ac:dyDescent="0.2">
      <c r="A13750">
        <v>40117</v>
      </c>
      <c r="B13750" t="s">
        <v>19827</v>
      </c>
      <c r="C13750" t="s">
        <v>19822</v>
      </c>
      <c r="D13750" t="s">
        <v>19796</v>
      </c>
    </row>
    <row r="13751" spans="1:4" x14ac:dyDescent="0.2">
      <c r="A13751">
        <v>40118</v>
      </c>
      <c r="B13751" t="s">
        <v>17119</v>
      </c>
      <c r="C13751" t="s">
        <v>14497</v>
      </c>
      <c r="D13751" t="s">
        <v>19796</v>
      </c>
    </row>
    <row r="13752" spans="1:4" x14ac:dyDescent="0.2">
      <c r="A13752">
        <v>40119</v>
      </c>
      <c r="B13752" t="s">
        <v>19828</v>
      </c>
      <c r="C13752" t="s">
        <v>16748</v>
      </c>
      <c r="D13752" t="s">
        <v>19796</v>
      </c>
    </row>
    <row r="13753" spans="1:4" x14ac:dyDescent="0.2">
      <c r="A13753">
        <v>40121</v>
      </c>
      <c r="B13753" t="s">
        <v>19829</v>
      </c>
      <c r="C13753" t="s">
        <v>19441</v>
      </c>
      <c r="D13753" t="s">
        <v>19796</v>
      </c>
    </row>
    <row r="13754" spans="1:4" x14ac:dyDescent="0.2">
      <c r="A13754">
        <v>40122</v>
      </c>
      <c r="B13754" t="s">
        <v>19829</v>
      </c>
      <c r="C13754" t="s">
        <v>19441</v>
      </c>
      <c r="D13754" t="s">
        <v>19796</v>
      </c>
    </row>
    <row r="13755" spans="1:4" x14ac:dyDescent="0.2">
      <c r="A13755">
        <v>40140</v>
      </c>
      <c r="B13755" t="s">
        <v>13300</v>
      </c>
      <c r="C13755" t="s">
        <v>19825</v>
      </c>
      <c r="D13755" t="s">
        <v>19796</v>
      </c>
    </row>
    <row r="13756" spans="1:4" x14ac:dyDescent="0.2">
      <c r="A13756">
        <v>40142</v>
      </c>
      <c r="B13756" t="s">
        <v>19830</v>
      </c>
      <c r="C13756" t="s">
        <v>19822</v>
      </c>
      <c r="D13756" t="s">
        <v>19796</v>
      </c>
    </row>
    <row r="13757" spans="1:4" x14ac:dyDescent="0.2">
      <c r="A13757">
        <v>40143</v>
      </c>
      <c r="B13757" t="s">
        <v>19831</v>
      </c>
      <c r="C13757" t="s">
        <v>19825</v>
      </c>
      <c r="D13757" t="s">
        <v>19796</v>
      </c>
    </row>
    <row r="13758" spans="1:4" x14ac:dyDescent="0.2">
      <c r="A13758">
        <v>40144</v>
      </c>
      <c r="B13758" t="s">
        <v>19832</v>
      </c>
      <c r="C13758" t="s">
        <v>19825</v>
      </c>
      <c r="D13758" t="s">
        <v>19796</v>
      </c>
    </row>
    <row r="13759" spans="1:4" x14ac:dyDescent="0.2">
      <c r="A13759">
        <v>40145</v>
      </c>
      <c r="B13759" t="s">
        <v>12241</v>
      </c>
      <c r="C13759" t="s">
        <v>19825</v>
      </c>
      <c r="D13759" t="s">
        <v>19796</v>
      </c>
    </row>
    <row r="13760" spans="1:4" x14ac:dyDescent="0.2">
      <c r="A13760">
        <v>40146</v>
      </c>
      <c r="B13760" t="s">
        <v>13345</v>
      </c>
      <c r="C13760" t="s">
        <v>19825</v>
      </c>
      <c r="D13760" t="s">
        <v>19796</v>
      </c>
    </row>
    <row r="13761" spans="1:4" x14ac:dyDescent="0.2">
      <c r="A13761">
        <v>40150</v>
      </c>
      <c r="B13761" t="s">
        <v>19833</v>
      </c>
      <c r="C13761" t="s">
        <v>19813</v>
      </c>
      <c r="D13761" t="s">
        <v>19796</v>
      </c>
    </row>
    <row r="13762" spans="1:4" x14ac:dyDescent="0.2">
      <c r="A13762">
        <v>40152</v>
      </c>
      <c r="B13762" t="s">
        <v>19834</v>
      </c>
      <c r="C13762" t="s">
        <v>19825</v>
      </c>
      <c r="D13762" t="s">
        <v>19796</v>
      </c>
    </row>
    <row r="13763" spans="1:4" x14ac:dyDescent="0.2">
      <c r="A13763">
        <v>40155</v>
      </c>
      <c r="B13763" t="s">
        <v>19835</v>
      </c>
      <c r="C13763" t="s">
        <v>19822</v>
      </c>
      <c r="D13763" t="s">
        <v>19796</v>
      </c>
    </row>
    <row r="13764" spans="1:4" x14ac:dyDescent="0.2">
      <c r="A13764">
        <v>40157</v>
      </c>
      <c r="B13764" t="s">
        <v>19836</v>
      </c>
      <c r="C13764" t="s">
        <v>19822</v>
      </c>
      <c r="D13764" t="s">
        <v>19796</v>
      </c>
    </row>
    <row r="13765" spans="1:4" x14ac:dyDescent="0.2">
      <c r="A13765">
        <v>40160</v>
      </c>
      <c r="B13765" t="s">
        <v>19837</v>
      </c>
      <c r="C13765" t="s">
        <v>19441</v>
      </c>
      <c r="D13765" t="s">
        <v>19796</v>
      </c>
    </row>
    <row r="13766" spans="1:4" x14ac:dyDescent="0.2">
      <c r="A13766">
        <v>40161</v>
      </c>
      <c r="B13766" t="s">
        <v>19838</v>
      </c>
      <c r="C13766" t="s">
        <v>19822</v>
      </c>
      <c r="D13766" t="s">
        <v>19796</v>
      </c>
    </row>
    <row r="13767" spans="1:4" x14ac:dyDescent="0.2">
      <c r="A13767">
        <v>40162</v>
      </c>
      <c r="B13767" t="s">
        <v>19839</v>
      </c>
      <c r="C13767" t="s">
        <v>19441</v>
      </c>
      <c r="D13767" t="s">
        <v>19796</v>
      </c>
    </row>
    <row r="13768" spans="1:4" x14ac:dyDescent="0.2">
      <c r="A13768">
        <v>40165</v>
      </c>
      <c r="B13768" t="s">
        <v>19840</v>
      </c>
      <c r="C13768" t="s">
        <v>19813</v>
      </c>
      <c r="D13768" t="s">
        <v>19796</v>
      </c>
    </row>
    <row r="13769" spans="1:4" x14ac:dyDescent="0.2">
      <c r="A13769">
        <v>40166</v>
      </c>
      <c r="B13769" t="s">
        <v>19840</v>
      </c>
      <c r="D13769" t="s">
        <v>19796</v>
      </c>
    </row>
    <row r="13770" spans="1:4" x14ac:dyDescent="0.2">
      <c r="A13770">
        <v>40170</v>
      </c>
      <c r="B13770" t="s">
        <v>19841</v>
      </c>
      <c r="C13770" t="s">
        <v>19825</v>
      </c>
      <c r="D13770" t="s">
        <v>19796</v>
      </c>
    </row>
    <row r="13771" spans="1:4" x14ac:dyDescent="0.2">
      <c r="A13771">
        <v>40171</v>
      </c>
      <c r="B13771" t="s">
        <v>19842</v>
      </c>
      <c r="C13771" t="s">
        <v>19825</v>
      </c>
      <c r="D13771" t="s">
        <v>19796</v>
      </c>
    </row>
    <row r="13772" spans="1:4" x14ac:dyDescent="0.2">
      <c r="A13772">
        <v>40175</v>
      </c>
      <c r="B13772" t="s">
        <v>19843</v>
      </c>
      <c r="C13772" t="s">
        <v>19441</v>
      </c>
      <c r="D13772" t="s">
        <v>19796</v>
      </c>
    </row>
    <row r="13773" spans="1:4" x14ac:dyDescent="0.2">
      <c r="A13773">
        <v>40176</v>
      </c>
      <c r="B13773" t="s">
        <v>12220</v>
      </c>
      <c r="C13773" t="s">
        <v>19825</v>
      </c>
      <c r="D13773" t="s">
        <v>19796</v>
      </c>
    </row>
    <row r="13774" spans="1:4" x14ac:dyDescent="0.2">
      <c r="A13774">
        <v>40177</v>
      </c>
      <c r="B13774" t="s">
        <v>13798</v>
      </c>
      <c r="C13774" t="s">
        <v>19441</v>
      </c>
      <c r="D13774" t="s">
        <v>19796</v>
      </c>
    </row>
    <row r="13775" spans="1:4" x14ac:dyDescent="0.2">
      <c r="A13775">
        <v>40178</v>
      </c>
      <c r="B13775" t="s">
        <v>19844</v>
      </c>
      <c r="C13775" t="s">
        <v>19825</v>
      </c>
      <c r="D13775" t="s">
        <v>19796</v>
      </c>
    </row>
    <row r="13776" spans="1:4" x14ac:dyDescent="0.2">
      <c r="A13776">
        <v>40202</v>
      </c>
      <c r="B13776" t="s">
        <v>3869</v>
      </c>
      <c r="C13776" t="s">
        <v>14497</v>
      </c>
      <c r="D13776" t="s">
        <v>19796</v>
      </c>
    </row>
    <row r="13777" spans="1:4" x14ac:dyDescent="0.2">
      <c r="A13777">
        <v>40203</v>
      </c>
      <c r="B13777" t="s">
        <v>3869</v>
      </c>
      <c r="C13777" t="s">
        <v>14497</v>
      </c>
      <c r="D13777" t="s">
        <v>19796</v>
      </c>
    </row>
    <row r="13778" spans="1:4" x14ac:dyDescent="0.2">
      <c r="A13778">
        <v>40204</v>
      </c>
      <c r="B13778" t="s">
        <v>3869</v>
      </c>
      <c r="C13778" t="s">
        <v>14497</v>
      </c>
      <c r="D13778" t="s">
        <v>19796</v>
      </c>
    </row>
    <row r="13779" spans="1:4" x14ac:dyDescent="0.2">
      <c r="A13779">
        <v>40205</v>
      </c>
      <c r="B13779" t="s">
        <v>3869</v>
      </c>
      <c r="C13779" t="s">
        <v>14497</v>
      </c>
      <c r="D13779" t="s">
        <v>19796</v>
      </c>
    </row>
    <row r="13780" spans="1:4" x14ac:dyDescent="0.2">
      <c r="A13780">
        <v>40206</v>
      </c>
      <c r="B13780" t="s">
        <v>3869</v>
      </c>
      <c r="C13780" t="s">
        <v>14497</v>
      </c>
      <c r="D13780" t="s">
        <v>19796</v>
      </c>
    </row>
    <row r="13781" spans="1:4" x14ac:dyDescent="0.2">
      <c r="A13781">
        <v>40207</v>
      </c>
      <c r="B13781" t="s">
        <v>3869</v>
      </c>
      <c r="C13781" t="s">
        <v>14497</v>
      </c>
      <c r="D13781" t="s">
        <v>19796</v>
      </c>
    </row>
    <row r="13782" spans="1:4" x14ac:dyDescent="0.2">
      <c r="A13782">
        <v>40208</v>
      </c>
      <c r="B13782" t="s">
        <v>3869</v>
      </c>
      <c r="C13782" t="s">
        <v>14497</v>
      </c>
      <c r="D13782" t="s">
        <v>19796</v>
      </c>
    </row>
    <row r="13783" spans="1:4" x14ac:dyDescent="0.2">
      <c r="A13783">
        <v>40209</v>
      </c>
      <c r="B13783" t="s">
        <v>3869</v>
      </c>
      <c r="C13783" t="s">
        <v>14497</v>
      </c>
      <c r="D13783" t="s">
        <v>19796</v>
      </c>
    </row>
    <row r="13784" spans="1:4" x14ac:dyDescent="0.2">
      <c r="A13784">
        <v>40210</v>
      </c>
      <c r="B13784" t="s">
        <v>3869</v>
      </c>
      <c r="C13784" t="s">
        <v>14497</v>
      </c>
      <c r="D13784" t="s">
        <v>19796</v>
      </c>
    </row>
    <row r="13785" spans="1:4" x14ac:dyDescent="0.2">
      <c r="A13785">
        <v>40211</v>
      </c>
      <c r="B13785" t="s">
        <v>3869</v>
      </c>
      <c r="C13785" t="s">
        <v>14497</v>
      </c>
      <c r="D13785" t="s">
        <v>19796</v>
      </c>
    </row>
    <row r="13786" spans="1:4" x14ac:dyDescent="0.2">
      <c r="A13786">
        <v>40212</v>
      </c>
      <c r="B13786" t="s">
        <v>3869</v>
      </c>
      <c r="C13786" t="s">
        <v>14497</v>
      </c>
      <c r="D13786" t="s">
        <v>19796</v>
      </c>
    </row>
    <row r="13787" spans="1:4" x14ac:dyDescent="0.2">
      <c r="A13787">
        <v>40213</v>
      </c>
      <c r="B13787" t="s">
        <v>3869</v>
      </c>
      <c r="C13787" t="s">
        <v>14497</v>
      </c>
      <c r="D13787" t="s">
        <v>19796</v>
      </c>
    </row>
    <row r="13788" spans="1:4" x14ac:dyDescent="0.2">
      <c r="A13788">
        <v>40214</v>
      </c>
      <c r="B13788" t="s">
        <v>3869</v>
      </c>
      <c r="C13788" t="s">
        <v>14497</v>
      </c>
      <c r="D13788" t="s">
        <v>19796</v>
      </c>
    </row>
    <row r="13789" spans="1:4" x14ac:dyDescent="0.2">
      <c r="A13789">
        <v>40215</v>
      </c>
      <c r="B13789" t="s">
        <v>3869</v>
      </c>
      <c r="C13789" t="s">
        <v>14497</v>
      </c>
      <c r="D13789" t="s">
        <v>19796</v>
      </c>
    </row>
    <row r="13790" spans="1:4" x14ac:dyDescent="0.2">
      <c r="A13790">
        <v>40216</v>
      </c>
      <c r="B13790" t="s">
        <v>3869</v>
      </c>
      <c r="C13790" t="s">
        <v>14497</v>
      </c>
      <c r="D13790" t="s">
        <v>19796</v>
      </c>
    </row>
    <row r="13791" spans="1:4" x14ac:dyDescent="0.2">
      <c r="A13791">
        <v>40217</v>
      </c>
      <c r="B13791" t="s">
        <v>3869</v>
      </c>
      <c r="C13791" t="s">
        <v>14497</v>
      </c>
      <c r="D13791" t="s">
        <v>19796</v>
      </c>
    </row>
    <row r="13792" spans="1:4" x14ac:dyDescent="0.2">
      <c r="A13792">
        <v>40218</v>
      </c>
      <c r="B13792" t="s">
        <v>3869</v>
      </c>
      <c r="C13792" t="s">
        <v>14497</v>
      </c>
      <c r="D13792" t="s">
        <v>19796</v>
      </c>
    </row>
    <row r="13793" spans="1:4" x14ac:dyDescent="0.2">
      <c r="A13793">
        <v>40219</v>
      </c>
      <c r="B13793" t="s">
        <v>3869</v>
      </c>
      <c r="C13793" t="s">
        <v>14497</v>
      </c>
      <c r="D13793" t="s">
        <v>19796</v>
      </c>
    </row>
    <row r="13794" spans="1:4" x14ac:dyDescent="0.2">
      <c r="A13794">
        <v>40220</v>
      </c>
      <c r="B13794" t="s">
        <v>3869</v>
      </c>
      <c r="C13794" t="s">
        <v>14497</v>
      </c>
      <c r="D13794" t="s">
        <v>19796</v>
      </c>
    </row>
    <row r="13795" spans="1:4" x14ac:dyDescent="0.2">
      <c r="A13795">
        <v>40222</v>
      </c>
      <c r="B13795" t="s">
        <v>3869</v>
      </c>
      <c r="C13795" t="s">
        <v>14497</v>
      </c>
      <c r="D13795" t="s">
        <v>19796</v>
      </c>
    </row>
    <row r="13796" spans="1:4" x14ac:dyDescent="0.2">
      <c r="A13796">
        <v>40223</v>
      </c>
      <c r="B13796" t="s">
        <v>3869</v>
      </c>
      <c r="C13796" t="s">
        <v>14497</v>
      </c>
      <c r="D13796" t="s">
        <v>19796</v>
      </c>
    </row>
    <row r="13797" spans="1:4" x14ac:dyDescent="0.2">
      <c r="A13797">
        <v>40225</v>
      </c>
      <c r="B13797" t="s">
        <v>3869</v>
      </c>
      <c r="C13797" t="s">
        <v>14497</v>
      </c>
      <c r="D13797" t="s">
        <v>19796</v>
      </c>
    </row>
    <row r="13798" spans="1:4" x14ac:dyDescent="0.2">
      <c r="A13798">
        <v>40228</v>
      </c>
      <c r="B13798" t="s">
        <v>3869</v>
      </c>
      <c r="C13798" t="s">
        <v>14497</v>
      </c>
      <c r="D13798" t="s">
        <v>19796</v>
      </c>
    </row>
    <row r="13799" spans="1:4" x14ac:dyDescent="0.2">
      <c r="A13799">
        <v>40229</v>
      </c>
      <c r="B13799" t="s">
        <v>3869</v>
      </c>
      <c r="C13799" t="s">
        <v>14497</v>
      </c>
      <c r="D13799" t="s">
        <v>19796</v>
      </c>
    </row>
    <row r="13800" spans="1:4" x14ac:dyDescent="0.2">
      <c r="A13800">
        <v>40241</v>
      </c>
      <c r="B13800" t="s">
        <v>3869</v>
      </c>
      <c r="C13800" t="s">
        <v>14497</v>
      </c>
      <c r="D13800" t="s">
        <v>19796</v>
      </c>
    </row>
    <row r="13801" spans="1:4" x14ac:dyDescent="0.2">
      <c r="A13801">
        <v>40242</v>
      </c>
      <c r="B13801" t="s">
        <v>3869</v>
      </c>
      <c r="C13801" t="s">
        <v>14497</v>
      </c>
      <c r="D13801" t="s">
        <v>19796</v>
      </c>
    </row>
    <row r="13802" spans="1:4" x14ac:dyDescent="0.2">
      <c r="A13802">
        <v>40243</v>
      </c>
      <c r="B13802" t="s">
        <v>3869</v>
      </c>
      <c r="C13802" t="s">
        <v>14497</v>
      </c>
      <c r="D13802" t="s">
        <v>19796</v>
      </c>
    </row>
    <row r="13803" spans="1:4" x14ac:dyDescent="0.2">
      <c r="A13803">
        <v>40245</v>
      </c>
      <c r="B13803" t="s">
        <v>3869</v>
      </c>
      <c r="C13803" t="s">
        <v>14497</v>
      </c>
      <c r="D13803" t="s">
        <v>19796</v>
      </c>
    </row>
    <row r="13804" spans="1:4" x14ac:dyDescent="0.2">
      <c r="A13804">
        <v>40258</v>
      </c>
      <c r="B13804" t="s">
        <v>3869</v>
      </c>
      <c r="C13804" t="s">
        <v>14497</v>
      </c>
      <c r="D13804" t="s">
        <v>19796</v>
      </c>
    </row>
    <row r="13805" spans="1:4" x14ac:dyDescent="0.2">
      <c r="A13805">
        <v>40266</v>
      </c>
      <c r="B13805" t="s">
        <v>3869</v>
      </c>
      <c r="C13805" t="s">
        <v>14497</v>
      </c>
      <c r="D13805" t="s">
        <v>19796</v>
      </c>
    </row>
    <row r="13806" spans="1:4" x14ac:dyDescent="0.2">
      <c r="A13806">
        <v>40272</v>
      </c>
      <c r="B13806" t="s">
        <v>3869</v>
      </c>
      <c r="C13806" t="s">
        <v>14497</v>
      </c>
      <c r="D13806" t="s">
        <v>19796</v>
      </c>
    </row>
    <row r="13807" spans="1:4" x14ac:dyDescent="0.2">
      <c r="A13807">
        <v>40280</v>
      </c>
      <c r="B13807" t="s">
        <v>3869</v>
      </c>
      <c r="C13807" t="s">
        <v>14497</v>
      </c>
      <c r="D13807" t="s">
        <v>19796</v>
      </c>
    </row>
    <row r="13808" spans="1:4" x14ac:dyDescent="0.2">
      <c r="A13808">
        <v>40281</v>
      </c>
      <c r="B13808" t="s">
        <v>3869</v>
      </c>
      <c r="C13808" t="s">
        <v>14497</v>
      </c>
      <c r="D13808" t="s">
        <v>19796</v>
      </c>
    </row>
    <row r="13809" spans="1:4" x14ac:dyDescent="0.2">
      <c r="A13809">
        <v>40282</v>
      </c>
      <c r="B13809" t="s">
        <v>3869</v>
      </c>
      <c r="C13809" t="s">
        <v>14497</v>
      </c>
      <c r="D13809" t="s">
        <v>19796</v>
      </c>
    </row>
    <row r="13810" spans="1:4" x14ac:dyDescent="0.2">
      <c r="A13810">
        <v>40283</v>
      </c>
      <c r="B13810" t="s">
        <v>3869</v>
      </c>
      <c r="C13810" t="s">
        <v>14497</v>
      </c>
      <c r="D13810" t="s">
        <v>19796</v>
      </c>
    </row>
    <row r="13811" spans="1:4" x14ac:dyDescent="0.2">
      <c r="A13811">
        <v>40287</v>
      </c>
      <c r="B13811" t="s">
        <v>3869</v>
      </c>
      <c r="C13811" t="s">
        <v>14497</v>
      </c>
      <c r="D13811" t="s">
        <v>19796</v>
      </c>
    </row>
    <row r="13812" spans="1:4" x14ac:dyDescent="0.2">
      <c r="A13812">
        <v>40289</v>
      </c>
      <c r="B13812" t="s">
        <v>3869</v>
      </c>
      <c r="C13812" t="s">
        <v>14497</v>
      </c>
      <c r="D13812" t="s">
        <v>19796</v>
      </c>
    </row>
    <row r="13813" spans="1:4" x14ac:dyDescent="0.2">
      <c r="A13813">
        <v>40291</v>
      </c>
      <c r="B13813" t="s">
        <v>3869</v>
      </c>
      <c r="C13813" t="s">
        <v>14497</v>
      </c>
      <c r="D13813" t="s">
        <v>19796</v>
      </c>
    </row>
    <row r="13814" spans="1:4" x14ac:dyDescent="0.2">
      <c r="A13814">
        <v>40292</v>
      </c>
      <c r="B13814" t="s">
        <v>3869</v>
      </c>
      <c r="C13814" t="s">
        <v>14497</v>
      </c>
      <c r="D13814" t="s">
        <v>19796</v>
      </c>
    </row>
    <row r="13815" spans="1:4" x14ac:dyDescent="0.2">
      <c r="A13815">
        <v>40293</v>
      </c>
      <c r="B13815" t="s">
        <v>3869</v>
      </c>
      <c r="C13815" t="s">
        <v>14497</v>
      </c>
      <c r="D13815" t="s">
        <v>19796</v>
      </c>
    </row>
    <row r="13816" spans="1:4" x14ac:dyDescent="0.2">
      <c r="A13816">
        <v>40294</v>
      </c>
      <c r="B13816" t="s">
        <v>3869</v>
      </c>
      <c r="C13816" t="s">
        <v>14497</v>
      </c>
      <c r="D13816" t="s">
        <v>19796</v>
      </c>
    </row>
    <row r="13817" spans="1:4" x14ac:dyDescent="0.2">
      <c r="A13817">
        <v>40296</v>
      </c>
      <c r="B13817" t="s">
        <v>3869</v>
      </c>
      <c r="C13817" t="s">
        <v>14497</v>
      </c>
      <c r="D13817" t="s">
        <v>19796</v>
      </c>
    </row>
    <row r="13818" spans="1:4" x14ac:dyDescent="0.2">
      <c r="A13818">
        <v>40297</v>
      </c>
      <c r="B13818" t="s">
        <v>3869</v>
      </c>
      <c r="C13818" t="s">
        <v>14497</v>
      </c>
      <c r="D13818" t="s">
        <v>19796</v>
      </c>
    </row>
    <row r="13819" spans="1:4" x14ac:dyDescent="0.2">
      <c r="A13819">
        <v>40299</v>
      </c>
      <c r="B13819" t="s">
        <v>3869</v>
      </c>
      <c r="C13819" t="s">
        <v>14497</v>
      </c>
      <c r="D13819" t="s">
        <v>19796</v>
      </c>
    </row>
    <row r="13820" spans="1:4" x14ac:dyDescent="0.2">
      <c r="A13820">
        <v>40311</v>
      </c>
      <c r="B13820" t="s">
        <v>12236</v>
      </c>
      <c r="C13820" t="s">
        <v>17203</v>
      </c>
      <c r="D13820" t="s">
        <v>19796</v>
      </c>
    </row>
    <row r="13821" spans="1:4" x14ac:dyDescent="0.2">
      <c r="A13821">
        <v>40312</v>
      </c>
      <c r="B13821" t="s">
        <v>19845</v>
      </c>
      <c r="C13821" t="s">
        <v>19846</v>
      </c>
      <c r="D13821" t="s">
        <v>19796</v>
      </c>
    </row>
    <row r="13822" spans="1:4" x14ac:dyDescent="0.2">
      <c r="A13822">
        <v>40313</v>
      </c>
      <c r="B13822" t="s">
        <v>15318</v>
      </c>
      <c r="C13822" t="s">
        <v>17363</v>
      </c>
      <c r="D13822" t="s">
        <v>19796</v>
      </c>
    </row>
    <row r="13823" spans="1:4" x14ac:dyDescent="0.2">
      <c r="A13823">
        <v>40316</v>
      </c>
      <c r="B13823" t="s">
        <v>19847</v>
      </c>
      <c r="C13823" t="s">
        <v>19848</v>
      </c>
      <c r="D13823" t="s">
        <v>19796</v>
      </c>
    </row>
    <row r="13824" spans="1:4" x14ac:dyDescent="0.2">
      <c r="A13824">
        <v>40322</v>
      </c>
      <c r="B13824" t="s">
        <v>19849</v>
      </c>
      <c r="C13824" t="s">
        <v>19848</v>
      </c>
      <c r="D13824" t="s">
        <v>19796</v>
      </c>
    </row>
    <row r="13825" spans="1:4" x14ac:dyDescent="0.2">
      <c r="A13825">
        <v>40324</v>
      </c>
      <c r="B13825" t="s">
        <v>3666</v>
      </c>
      <c r="C13825" t="s">
        <v>16729</v>
      </c>
      <c r="D13825" t="s">
        <v>19796</v>
      </c>
    </row>
    <row r="13826" spans="1:4" x14ac:dyDescent="0.2">
      <c r="A13826">
        <v>40328</v>
      </c>
      <c r="B13826" t="s">
        <v>19850</v>
      </c>
      <c r="C13826" t="s">
        <v>17285</v>
      </c>
      <c r="D13826" t="s">
        <v>19796</v>
      </c>
    </row>
    <row r="13827" spans="1:4" x14ac:dyDescent="0.2">
      <c r="A13827">
        <v>40330</v>
      </c>
      <c r="B13827" t="s">
        <v>19851</v>
      </c>
      <c r="C13827" t="s">
        <v>13622</v>
      </c>
      <c r="D13827" t="s">
        <v>19796</v>
      </c>
    </row>
    <row r="13828" spans="1:4" x14ac:dyDescent="0.2">
      <c r="A13828">
        <v>40334</v>
      </c>
      <c r="B13828" t="s">
        <v>12470</v>
      </c>
      <c r="C13828" t="s">
        <v>16801</v>
      </c>
      <c r="D13828" t="s">
        <v>19796</v>
      </c>
    </row>
    <row r="13829" spans="1:4" x14ac:dyDescent="0.2">
      <c r="A13829">
        <v>40336</v>
      </c>
      <c r="B13829" t="s">
        <v>15212</v>
      </c>
      <c r="C13829" t="s">
        <v>19852</v>
      </c>
      <c r="D13829" t="s">
        <v>19796</v>
      </c>
    </row>
    <row r="13830" spans="1:4" x14ac:dyDescent="0.2">
      <c r="A13830">
        <v>40337</v>
      </c>
      <c r="B13830" t="s">
        <v>13052</v>
      </c>
      <c r="C13830" t="s">
        <v>13970</v>
      </c>
      <c r="D13830" t="s">
        <v>19796</v>
      </c>
    </row>
    <row r="13831" spans="1:4" x14ac:dyDescent="0.2">
      <c r="A13831">
        <v>40342</v>
      </c>
      <c r="B13831" t="s">
        <v>19478</v>
      </c>
      <c r="C13831" t="s">
        <v>18040</v>
      </c>
      <c r="D13831" t="s">
        <v>19796</v>
      </c>
    </row>
    <row r="13832" spans="1:4" x14ac:dyDescent="0.2">
      <c r="A13832">
        <v>40346</v>
      </c>
      <c r="B13832" t="s">
        <v>19853</v>
      </c>
      <c r="C13832" t="s">
        <v>19848</v>
      </c>
      <c r="D13832" t="s">
        <v>19796</v>
      </c>
    </row>
    <row r="13833" spans="1:4" x14ac:dyDescent="0.2">
      <c r="A13833">
        <v>40347</v>
      </c>
      <c r="B13833" t="s">
        <v>18413</v>
      </c>
      <c r="C13833" t="s">
        <v>19854</v>
      </c>
      <c r="D13833" t="s">
        <v>19796</v>
      </c>
    </row>
    <row r="13834" spans="1:4" x14ac:dyDescent="0.2">
      <c r="A13834">
        <v>40350</v>
      </c>
      <c r="B13834" t="s">
        <v>17347</v>
      </c>
      <c r="C13834" t="s">
        <v>17203</v>
      </c>
      <c r="D13834" t="s">
        <v>19796</v>
      </c>
    </row>
    <row r="13835" spans="1:4" x14ac:dyDescent="0.2">
      <c r="A13835">
        <v>40351</v>
      </c>
      <c r="B13835" t="s">
        <v>19855</v>
      </c>
      <c r="C13835" t="s">
        <v>17363</v>
      </c>
      <c r="D13835" t="s">
        <v>19796</v>
      </c>
    </row>
    <row r="13836" spans="1:4" x14ac:dyDescent="0.2">
      <c r="A13836">
        <v>40353</v>
      </c>
      <c r="B13836" t="s">
        <v>19856</v>
      </c>
      <c r="C13836" t="s">
        <v>13970</v>
      </c>
      <c r="D13836" t="s">
        <v>19796</v>
      </c>
    </row>
    <row r="13837" spans="1:4" x14ac:dyDescent="0.2">
      <c r="A13837">
        <v>40355</v>
      </c>
      <c r="B13837" t="s">
        <v>19857</v>
      </c>
      <c r="C13837" t="s">
        <v>19858</v>
      </c>
      <c r="D13837" t="s">
        <v>19796</v>
      </c>
    </row>
    <row r="13838" spans="1:4" x14ac:dyDescent="0.2">
      <c r="A13838">
        <v>40356</v>
      </c>
      <c r="B13838" t="s">
        <v>19859</v>
      </c>
      <c r="C13838" t="s">
        <v>19860</v>
      </c>
      <c r="D13838" t="s">
        <v>19796</v>
      </c>
    </row>
    <row r="13839" spans="1:4" x14ac:dyDescent="0.2">
      <c r="A13839">
        <v>40358</v>
      </c>
      <c r="B13839" t="s">
        <v>6147</v>
      </c>
      <c r="C13839" t="s">
        <v>16801</v>
      </c>
      <c r="D13839" t="s">
        <v>19796</v>
      </c>
    </row>
    <row r="13840" spans="1:4" x14ac:dyDescent="0.2">
      <c r="A13840">
        <v>40359</v>
      </c>
      <c r="B13840" t="s">
        <v>19861</v>
      </c>
      <c r="C13840" t="s">
        <v>19858</v>
      </c>
      <c r="D13840" t="s">
        <v>19796</v>
      </c>
    </row>
    <row r="13841" spans="1:4" x14ac:dyDescent="0.2">
      <c r="A13841">
        <v>40360</v>
      </c>
      <c r="B13841" t="s">
        <v>19862</v>
      </c>
      <c r="C13841" t="s">
        <v>16801</v>
      </c>
      <c r="D13841" t="s">
        <v>19796</v>
      </c>
    </row>
    <row r="13842" spans="1:4" x14ac:dyDescent="0.2">
      <c r="A13842">
        <v>40361</v>
      </c>
      <c r="B13842" t="s">
        <v>15978</v>
      </c>
      <c r="C13842" t="s">
        <v>19863</v>
      </c>
      <c r="D13842" t="s">
        <v>19796</v>
      </c>
    </row>
    <row r="13843" spans="1:4" x14ac:dyDescent="0.2">
      <c r="A13843">
        <v>40370</v>
      </c>
      <c r="B13843" t="s">
        <v>19864</v>
      </c>
      <c r="C13843" t="s">
        <v>16729</v>
      </c>
      <c r="D13843" t="s">
        <v>19796</v>
      </c>
    </row>
    <row r="13844" spans="1:4" x14ac:dyDescent="0.2">
      <c r="A13844">
        <v>40371</v>
      </c>
      <c r="B13844" t="s">
        <v>19865</v>
      </c>
      <c r="C13844" t="s">
        <v>16801</v>
      </c>
      <c r="D13844" t="s">
        <v>19796</v>
      </c>
    </row>
    <row r="13845" spans="1:4" x14ac:dyDescent="0.2">
      <c r="A13845">
        <v>40372</v>
      </c>
      <c r="B13845" t="s">
        <v>19866</v>
      </c>
      <c r="C13845" t="s">
        <v>13622</v>
      </c>
      <c r="D13845" t="s">
        <v>19796</v>
      </c>
    </row>
    <row r="13846" spans="1:4" x14ac:dyDescent="0.2">
      <c r="A13846">
        <v>40374</v>
      </c>
      <c r="B13846" t="s">
        <v>16240</v>
      </c>
      <c r="C13846" t="s">
        <v>16801</v>
      </c>
      <c r="D13846" t="s">
        <v>19796</v>
      </c>
    </row>
    <row r="13847" spans="1:4" x14ac:dyDescent="0.2">
      <c r="A13847">
        <v>40376</v>
      </c>
      <c r="B13847" t="s">
        <v>19867</v>
      </c>
      <c r="C13847" t="s">
        <v>19846</v>
      </c>
      <c r="D13847" t="s">
        <v>19796</v>
      </c>
    </row>
    <row r="13848" spans="1:4" x14ac:dyDescent="0.2">
      <c r="A13848">
        <v>40379</v>
      </c>
      <c r="B13848" t="s">
        <v>19868</v>
      </c>
      <c r="C13848" t="s">
        <v>16729</v>
      </c>
      <c r="D13848" t="s">
        <v>19796</v>
      </c>
    </row>
    <row r="13849" spans="1:4" x14ac:dyDescent="0.2">
      <c r="A13849">
        <v>40380</v>
      </c>
      <c r="B13849" t="s">
        <v>19176</v>
      </c>
      <c r="C13849" t="s">
        <v>19846</v>
      </c>
      <c r="D13849" t="s">
        <v>19796</v>
      </c>
    </row>
    <row r="13850" spans="1:4" x14ac:dyDescent="0.2">
      <c r="A13850">
        <v>40383</v>
      </c>
      <c r="B13850" t="s">
        <v>19869</v>
      </c>
      <c r="C13850" t="s">
        <v>19854</v>
      </c>
      <c r="D13850" t="s">
        <v>19796</v>
      </c>
    </row>
    <row r="13851" spans="1:4" x14ac:dyDescent="0.2">
      <c r="A13851">
        <v>40384</v>
      </c>
      <c r="B13851" t="s">
        <v>19869</v>
      </c>
      <c r="C13851" t="s">
        <v>19854</v>
      </c>
      <c r="D13851" t="s">
        <v>19796</v>
      </c>
    </row>
    <row r="13852" spans="1:4" x14ac:dyDescent="0.2">
      <c r="A13852">
        <v>40385</v>
      </c>
      <c r="B13852" t="s">
        <v>1393</v>
      </c>
      <c r="C13852" t="s">
        <v>14347</v>
      </c>
      <c r="D13852" t="s">
        <v>19796</v>
      </c>
    </row>
    <row r="13853" spans="1:4" x14ac:dyDescent="0.2">
      <c r="A13853">
        <v>40386</v>
      </c>
      <c r="B13853" t="s">
        <v>19869</v>
      </c>
      <c r="C13853" t="s">
        <v>19854</v>
      </c>
      <c r="D13853" t="s">
        <v>19796</v>
      </c>
    </row>
    <row r="13854" spans="1:4" x14ac:dyDescent="0.2">
      <c r="A13854">
        <v>40387</v>
      </c>
      <c r="B13854" t="s">
        <v>18721</v>
      </c>
      <c r="C13854" t="s">
        <v>19848</v>
      </c>
      <c r="D13854" t="s">
        <v>19796</v>
      </c>
    </row>
    <row r="13855" spans="1:4" x14ac:dyDescent="0.2">
      <c r="A13855">
        <v>40390</v>
      </c>
      <c r="B13855" t="s">
        <v>19870</v>
      </c>
      <c r="C13855" t="s">
        <v>19860</v>
      </c>
      <c r="D13855" t="s">
        <v>19796</v>
      </c>
    </row>
    <row r="13856" spans="1:4" x14ac:dyDescent="0.2">
      <c r="A13856">
        <v>40391</v>
      </c>
      <c r="B13856" t="s">
        <v>12269</v>
      </c>
      <c r="C13856" t="s">
        <v>19871</v>
      </c>
      <c r="D13856" t="s">
        <v>19796</v>
      </c>
    </row>
    <row r="13857" spans="1:4" x14ac:dyDescent="0.2">
      <c r="A13857">
        <v>40402</v>
      </c>
      <c r="B13857" t="s">
        <v>15371</v>
      </c>
      <c r="C13857" t="s">
        <v>17013</v>
      </c>
      <c r="D13857" t="s">
        <v>19796</v>
      </c>
    </row>
    <row r="13858" spans="1:4" x14ac:dyDescent="0.2">
      <c r="A13858">
        <v>40403</v>
      </c>
      <c r="B13858" t="s">
        <v>17245</v>
      </c>
      <c r="C13858" t="s">
        <v>14347</v>
      </c>
      <c r="D13858" t="s">
        <v>19796</v>
      </c>
    </row>
    <row r="13859" spans="1:4" x14ac:dyDescent="0.2">
      <c r="A13859">
        <v>40404</v>
      </c>
      <c r="B13859" t="s">
        <v>17245</v>
      </c>
      <c r="C13859" t="s">
        <v>14347</v>
      </c>
      <c r="D13859" t="s">
        <v>19796</v>
      </c>
    </row>
    <row r="13860" spans="1:4" x14ac:dyDescent="0.2">
      <c r="A13860">
        <v>40409</v>
      </c>
      <c r="B13860" t="s">
        <v>19872</v>
      </c>
      <c r="C13860" t="s">
        <v>19873</v>
      </c>
      <c r="D13860" t="s">
        <v>19796</v>
      </c>
    </row>
    <row r="13861" spans="1:4" x14ac:dyDescent="0.2">
      <c r="A13861">
        <v>40419</v>
      </c>
      <c r="B13861" t="s">
        <v>17116</v>
      </c>
      <c r="C13861" t="s">
        <v>12761</v>
      </c>
      <c r="D13861" t="s">
        <v>19796</v>
      </c>
    </row>
    <row r="13862" spans="1:4" x14ac:dyDescent="0.2">
      <c r="A13862">
        <v>40422</v>
      </c>
      <c r="B13862" t="s">
        <v>2160</v>
      </c>
      <c r="C13862" t="s">
        <v>19874</v>
      </c>
      <c r="D13862" t="s">
        <v>19796</v>
      </c>
    </row>
    <row r="13863" spans="1:4" x14ac:dyDescent="0.2">
      <c r="A13863">
        <v>40437</v>
      </c>
      <c r="B13863" t="s">
        <v>19875</v>
      </c>
      <c r="C13863" t="s">
        <v>12761</v>
      </c>
      <c r="D13863" t="s">
        <v>19796</v>
      </c>
    </row>
    <row r="13864" spans="1:4" x14ac:dyDescent="0.2">
      <c r="A13864">
        <v>40440</v>
      </c>
      <c r="B13864" t="s">
        <v>18517</v>
      </c>
      <c r="C13864" t="s">
        <v>19874</v>
      </c>
      <c r="D13864" t="s">
        <v>19796</v>
      </c>
    </row>
    <row r="13865" spans="1:4" x14ac:dyDescent="0.2">
      <c r="A13865">
        <v>40442</v>
      </c>
      <c r="B13865" t="s">
        <v>17601</v>
      </c>
      <c r="C13865" t="s">
        <v>12761</v>
      </c>
      <c r="D13865" t="s">
        <v>19796</v>
      </c>
    </row>
    <row r="13866" spans="1:4" x14ac:dyDescent="0.2">
      <c r="A13866">
        <v>40444</v>
      </c>
      <c r="B13866" t="s">
        <v>2714</v>
      </c>
      <c r="C13866" t="s">
        <v>19876</v>
      </c>
      <c r="D13866" t="s">
        <v>19796</v>
      </c>
    </row>
    <row r="13867" spans="1:4" x14ac:dyDescent="0.2">
      <c r="A13867">
        <v>40445</v>
      </c>
      <c r="B13867" t="s">
        <v>13308</v>
      </c>
      <c r="C13867" t="s">
        <v>19873</v>
      </c>
      <c r="D13867" t="s">
        <v>19796</v>
      </c>
    </row>
    <row r="13868" spans="1:4" x14ac:dyDescent="0.2">
      <c r="A13868">
        <v>40446</v>
      </c>
      <c r="B13868" t="s">
        <v>2714</v>
      </c>
      <c r="C13868" t="s">
        <v>19876</v>
      </c>
      <c r="D13868" t="s">
        <v>19796</v>
      </c>
    </row>
    <row r="13869" spans="1:4" x14ac:dyDescent="0.2">
      <c r="A13869">
        <v>40447</v>
      </c>
      <c r="B13869" t="s">
        <v>19877</v>
      </c>
      <c r="C13869" t="s">
        <v>17013</v>
      </c>
      <c r="D13869" t="s">
        <v>19796</v>
      </c>
    </row>
    <row r="13870" spans="1:4" x14ac:dyDescent="0.2">
      <c r="A13870">
        <v>40456</v>
      </c>
      <c r="B13870" t="s">
        <v>7923</v>
      </c>
      <c r="C13870" t="s">
        <v>19873</v>
      </c>
      <c r="D13870" t="s">
        <v>19796</v>
      </c>
    </row>
    <row r="13871" spans="1:4" x14ac:dyDescent="0.2">
      <c r="A13871">
        <v>40460</v>
      </c>
      <c r="B13871" t="s">
        <v>3175</v>
      </c>
      <c r="C13871" t="s">
        <v>19873</v>
      </c>
      <c r="D13871" t="s">
        <v>19796</v>
      </c>
    </row>
    <row r="13872" spans="1:4" x14ac:dyDescent="0.2">
      <c r="A13872">
        <v>40461</v>
      </c>
      <c r="B13872" t="s">
        <v>19878</v>
      </c>
      <c r="C13872" t="s">
        <v>19876</v>
      </c>
      <c r="D13872" t="s">
        <v>19796</v>
      </c>
    </row>
    <row r="13873" spans="1:4" x14ac:dyDescent="0.2">
      <c r="A13873">
        <v>40464</v>
      </c>
      <c r="B13873" t="s">
        <v>14222</v>
      </c>
      <c r="C13873" t="s">
        <v>19874</v>
      </c>
      <c r="D13873" t="s">
        <v>19796</v>
      </c>
    </row>
    <row r="13874" spans="1:4" x14ac:dyDescent="0.2">
      <c r="A13874">
        <v>40468</v>
      </c>
      <c r="B13874" t="s">
        <v>16270</v>
      </c>
      <c r="C13874" t="s">
        <v>19874</v>
      </c>
      <c r="D13874" t="s">
        <v>19796</v>
      </c>
    </row>
    <row r="13875" spans="1:4" x14ac:dyDescent="0.2">
      <c r="A13875">
        <v>40472</v>
      </c>
      <c r="B13875" t="s">
        <v>19879</v>
      </c>
      <c r="C13875" t="s">
        <v>19852</v>
      </c>
      <c r="D13875" t="s">
        <v>19796</v>
      </c>
    </row>
    <row r="13876" spans="1:4" x14ac:dyDescent="0.2">
      <c r="A13876">
        <v>40475</v>
      </c>
      <c r="B13876" t="s">
        <v>866</v>
      </c>
      <c r="C13876" t="s">
        <v>14347</v>
      </c>
      <c r="D13876" t="s">
        <v>19796</v>
      </c>
    </row>
    <row r="13877" spans="1:4" x14ac:dyDescent="0.2">
      <c r="A13877">
        <v>40481</v>
      </c>
      <c r="B13877" t="s">
        <v>19880</v>
      </c>
      <c r="C13877" t="s">
        <v>17013</v>
      </c>
      <c r="D13877" t="s">
        <v>19796</v>
      </c>
    </row>
    <row r="13878" spans="1:4" x14ac:dyDescent="0.2">
      <c r="A13878">
        <v>40484</v>
      </c>
      <c r="B13878" t="s">
        <v>19881</v>
      </c>
      <c r="C13878" t="s">
        <v>12761</v>
      </c>
      <c r="D13878" t="s">
        <v>19796</v>
      </c>
    </row>
    <row r="13879" spans="1:4" x14ac:dyDescent="0.2">
      <c r="A13879">
        <v>40486</v>
      </c>
      <c r="B13879" t="s">
        <v>17577</v>
      </c>
      <c r="C13879" t="s">
        <v>17013</v>
      </c>
      <c r="D13879" t="s">
        <v>19796</v>
      </c>
    </row>
    <row r="13880" spans="1:4" x14ac:dyDescent="0.2">
      <c r="A13880">
        <v>40489</v>
      </c>
      <c r="B13880" t="s">
        <v>14934</v>
      </c>
      <c r="C13880" t="s">
        <v>12761</v>
      </c>
      <c r="D13880" t="s">
        <v>19796</v>
      </c>
    </row>
    <row r="13881" spans="1:4" x14ac:dyDescent="0.2">
      <c r="A13881">
        <v>40502</v>
      </c>
      <c r="B13881" t="s">
        <v>12365</v>
      </c>
      <c r="C13881" t="s">
        <v>14939</v>
      </c>
      <c r="D13881" t="s">
        <v>19796</v>
      </c>
    </row>
    <row r="13882" spans="1:4" x14ac:dyDescent="0.2">
      <c r="A13882">
        <v>40503</v>
      </c>
      <c r="B13882" t="s">
        <v>12365</v>
      </c>
      <c r="C13882" t="s">
        <v>14939</v>
      </c>
      <c r="D13882" t="s">
        <v>19796</v>
      </c>
    </row>
    <row r="13883" spans="1:4" x14ac:dyDescent="0.2">
      <c r="A13883">
        <v>40504</v>
      </c>
      <c r="B13883" t="s">
        <v>12365</v>
      </c>
      <c r="C13883" t="s">
        <v>14939</v>
      </c>
      <c r="D13883" t="s">
        <v>19796</v>
      </c>
    </row>
    <row r="13884" spans="1:4" x14ac:dyDescent="0.2">
      <c r="A13884">
        <v>40505</v>
      </c>
      <c r="B13884" t="s">
        <v>12365</v>
      </c>
      <c r="C13884" t="s">
        <v>14939</v>
      </c>
      <c r="D13884" t="s">
        <v>19796</v>
      </c>
    </row>
    <row r="13885" spans="1:4" x14ac:dyDescent="0.2">
      <c r="A13885">
        <v>40506</v>
      </c>
      <c r="B13885" t="s">
        <v>12365</v>
      </c>
      <c r="C13885" t="s">
        <v>14939</v>
      </c>
      <c r="D13885" t="s">
        <v>19796</v>
      </c>
    </row>
    <row r="13886" spans="1:4" x14ac:dyDescent="0.2">
      <c r="A13886">
        <v>40507</v>
      </c>
      <c r="B13886" t="s">
        <v>12365</v>
      </c>
      <c r="C13886" t="s">
        <v>14939</v>
      </c>
      <c r="D13886" t="s">
        <v>19796</v>
      </c>
    </row>
    <row r="13887" spans="1:4" x14ac:dyDescent="0.2">
      <c r="A13887">
        <v>40508</v>
      </c>
      <c r="B13887" t="s">
        <v>12365</v>
      </c>
      <c r="C13887" t="s">
        <v>14939</v>
      </c>
      <c r="D13887" t="s">
        <v>19796</v>
      </c>
    </row>
    <row r="13888" spans="1:4" x14ac:dyDescent="0.2">
      <c r="A13888">
        <v>40509</v>
      </c>
      <c r="B13888" t="s">
        <v>12365</v>
      </c>
      <c r="C13888" t="s">
        <v>14939</v>
      </c>
      <c r="D13888" t="s">
        <v>19796</v>
      </c>
    </row>
    <row r="13889" spans="1:4" x14ac:dyDescent="0.2">
      <c r="A13889">
        <v>40510</v>
      </c>
      <c r="B13889" t="s">
        <v>12365</v>
      </c>
      <c r="C13889" t="s">
        <v>14939</v>
      </c>
      <c r="D13889" t="s">
        <v>19796</v>
      </c>
    </row>
    <row r="13890" spans="1:4" x14ac:dyDescent="0.2">
      <c r="A13890">
        <v>40511</v>
      </c>
      <c r="B13890" t="s">
        <v>12365</v>
      </c>
      <c r="C13890" t="s">
        <v>14939</v>
      </c>
      <c r="D13890" t="s">
        <v>19796</v>
      </c>
    </row>
    <row r="13891" spans="1:4" x14ac:dyDescent="0.2">
      <c r="A13891">
        <v>40513</v>
      </c>
      <c r="B13891" t="s">
        <v>12365</v>
      </c>
      <c r="C13891" t="s">
        <v>14939</v>
      </c>
      <c r="D13891" t="s">
        <v>19796</v>
      </c>
    </row>
    <row r="13892" spans="1:4" x14ac:dyDescent="0.2">
      <c r="A13892">
        <v>40514</v>
      </c>
      <c r="B13892" t="s">
        <v>12365</v>
      </c>
      <c r="C13892" t="s">
        <v>14939</v>
      </c>
      <c r="D13892" t="s">
        <v>19796</v>
      </c>
    </row>
    <row r="13893" spans="1:4" x14ac:dyDescent="0.2">
      <c r="A13893">
        <v>40515</v>
      </c>
      <c r="B13893" t="s">
        <v>12365</v>
      </c>
      <c r="C13893" t="s">
        <v>14939</v>
      </c>
      <c r="D13893" t="s">
        <v>19796</v>
      </c>
    </row>
    <row r="13894" spans="1:4" x14ac:dyDescent="0.2">
      <c r="A13894">
        <v>40516</v>
      </c>
      <c r="B13894" t="s">
        <v>12365</v>
      </c>
      <c r="C13894" t="s">
        <v>14939</v>
      </c>
      <c r="D13894" t="s">
        <v>19796</v>
      </c>
    </row>
    <row r="13895" spans="1:4" x14ac:dyDescent="0.2">
      <c r="A13895">
        <v>40517</v>
      </c>
      <c r="B13895" t="s">
        <v>12365</v>
      </c>
      <c r="C13895" t="s">
        <v>14939</v>
      </c>
      <c r="D13895" t="s">
        <v>19796</v>
      </c>
    </row>
    <row r="13896" spans="1:4" x14ac:dyDescent="0.2">
      <c r="A13896">
        <v>40526</v>
      </c>
      <c r="B13896" t="s">
        <v>12365</v>
      </c>
      <c r="C13896" t="s">
        <v>14939</v>
      </c>
      <c r="D13896" t="s">
        <v>19796</v>
      </c>
    </row>
    <row r="13897" spans="1:4" x14ac:dyDescent="0.2">
      <c r="A13897">
        <v>40536</v>
      </c>
      <c r="B13897" t="s">
        <v>12365</v>
      </c>
      <c r="C13897" t="s">
        <v>14939</v>
      </c>
      <c r="D13897" t="s">
        <v>19796</v>
      </c>
    </row>
    <row r="13898" spans="1:4" x14ac:dyDescent="0.2">
      <c r="A13898">
        <v>40546</v>
      </c>
      <c r="B13898" t="s">
        <v>12365</v>
      </c>
      <c r="C13898" t="s">
        <v>14939</v>
      </c>
      <c r="D13898" t="s">
        <v>19796</v>
      </c>
    </row>
    <row r="13899" spans="1:4" x14ac:dyDescent="0.2">
      <c r="A13899">
        <v>40550</v>
      </c>
      <c r="B13899" t="s">
        <v>12365</v>
      </c>
      <c r="C13899" t="s">
        <v>14939</v>
      </c>
      <c r="D13899" t="s">
        <v>19796</v>
      </c>
    </row>
    <row r="13900" spans="1:4" x14ac:dyDescent="0.2">
      <c r="A13900">
        <v>40598</v>
      </c>
      <c r="B13900" t="s">
        <v>12365</v>
      </c>
      <c r="C13900" t="s">
        <v>14939</v>
      </c>
      <c r="D13900" t="s">
        <v>19796</v>
      </c>
    </row>
    <row r="13901" spans="1:4" x14ac:dyDescent="0.2">
      <c r="A13901">
        <v>40601</v>
      </c>
      <c r="B13901" t="s">
        <v>9152</v>
      </c>
      <c r="C13901" t="s">
        <v>12097</v>
      </c>
      <c r="D13901" t="s">
        <v>19796</v>
      </c>
    </row>
    <row r="13902" spans="1:4" x14ac:dyDescent="0.2">
      <c r="A13902">
        <v>40618</v>
      </c>
      <c r="B13902" t="s">
        <v>9152</v>
      </c>
      <c r="C13902" t="s">
        <v>12097</v>
      </c>
      <c r="D13902" t="s">
        <v>19796</v>
      </c>
    </row>
    <row r="13903" spans="1:4" x14ac:dyDescent="0.2">
      <c r="A13903">
        <v>40619</v>
      </c>
      <c r="B13903" t="s">
        <v>9152</v>
      </c>
      <c r="C13903" t="s">
        <v>12097</v>
      </c>
      <c r="D13903" t="s">
        <v>19796</v>
      </c>
    </row>
    <row r="13904" spans="1:4" x14ac:dyDescent="0.2">
      <c r="A13904">
        <v>40620</v>
      </c>
      <c r="B13904" t="s">
        <v>9152</v>
      </c>
      <c r="C13904" t="s">
        <v>12097</v>
      </c>
      <c r="D13904" t="s">
        <v>19796</v>
      </c>
    </row>
    <row r="13905" spans="1:4" x14ac:dyDescent="0.2">
      <c r="A13905">
        <v>40621</v>
      </c>
      <c r="B13905" t="s">
        <v>9152</v>
      </c>
      <c r="C13905" t="s">
        <v>12097</v>
      </c>
      <c r="D13905" t="s">
        <v>19796</v>
      </c>
    </row>
    <row r="13906" spans="1:4" x14ac:dyDescent="0.2">
      <c r="A13906">
        <v>40622</v>
      </c>
      <c r="B13906" t="s">
        <v>9152</v>
      </c>
      <c r="C13906" t="s">
        <v>12097</v>
      </c>
      <c r="D13906" t="s">
        <v>19796</v>
      </c>
    </row>
    <row r="13907" spans="1:4" x14ac:dyDescent="0.2">
      <c r="A13907">
        <v>40701</v>
      </c>
      <c r="B13907" t="s">
        <v>19882</v>
      </c>
      <c r="C13907" t="s">
        <v>19883</v>
      </c>
      <c r="D13907" t="s">
        <v>19796</v>
      </c>
    </row>
    <row r="13908" spans="1:4" x14ac:dyDescent="0.2">
      <c r="A13908">
        <v>40729</v>
      </c>
      <c r="B13908" t="s">
        <v>19884</v>
      </c>
      <c r="C13908" t="s">
        <v>19885</v>
      </c>
      <c r="D13908" t="s">
        <v>19796</v>
      </c>
    </row>
    <row r="13909" spans="1:4" x14ac:dyDescent="0.2">
      <c r="A13909">
        <v>40734</v>
      </c>
      <c r="B13909" t="s">
        <v>12691</v>
      </c>
      <c r="C13909" t="s">
        <v>12824</v>
      </c>
      <c r="D13909" t="s">
        <v>19796</v>
      </c>
    </row>
    <row r="13910" spans="1:4" x14ac:dyDescent="0.2">
      <c r="A13910">
        <v>40737</v>
      </c>
      <c r="B13910" t="s">
        <v>19886</v>
      </c>
      <c r="C13910" t="s">
        <v>19885</v>
      </c>
      <c r="D13910" t="s">
        <v>19796</v>
      </c>
    </row>
    <row r="13911" spans="1:4" x14ac:dyDescent="0.2">
      <c r="A13911">
        <v>40740</v>
      </c>
      <c r="B13911" t="s">
        <v>19887</v>
      </c>
      <c r="C13911" t="s">
        <v>19885</v>
      </c>
      <c r="D13911" t="s">
        <v>19796</v>
      </c>
    </row>
    <row r="13912" spans="1:4" x14ac:dyDescent="0.2">
      <c r="A13912">
        <v>40741</v>
      </c>
      <c r="B13912" t="s">
        <v>19888</v>
      </c>
      <c r="C13912" t="s">
        <v>19885</v>
      </c>
      <c r="D13912" t="s">
        <v>19796</v>
      </c>
    </row>
    <row r="13913" spans="1:4" x14ac:dyDescent="0.2">
      <c r="A13913">
        <v>40744</v>
      </c>
      <c r="B13913" t="s">
        <v>19888</v>
      </c>
      <c r="C13913" t="s">
        <v>19885</v>
      </c>
      <c r="D13913" t="s">
        <v>19796</v>
      </c>
    </row>
    <row r="13914" spans="1:4" x14ac:dyDescent="0.2">
      <c r="A13914">
        <v>40750</v>
      </c>
      <c r="B13914" t="s">
        <v>19888</v>
      </c>
      <c r="D13914" t="s">
        <v>19796</v>
      </c>
    </row>
    <row r="13915" spans="1:4" x14ac:dyDescent="0.2">
      <c r="A13915">
        <v>40754</v>
      </c>
      <c r="B13915" t="s">
        <v>19889</v>
      </c>
      <c r="C13915" t="s">
        <v>19883</v>
      </c>
      <c r="D13915" t="s">
        <v>19796</v>
      </c>
    </row>
    <row r="13916" spans="1:4" x14ac:dyDescent="0.2">
      <c r="A13916">
        <v>40759</v>
      </c>
      <c r="B13916" t="s">
        <v>19890</v>
      </c>
      <c r="C13916" t="s">
        <v>19883</v>
      </c>
      <c r="D13916" t="s">
        <v>19796</v>
      </c>
    </row>
    <row r="13917" spans="1:4" x14ac:dyDescent="0.2">
      <c r="A13917">
        <v>40763</v>
      </c>
      <c r="B13917" t="s">
        <v>19891</v>
      </c>
      <c r="C13917" t="s">
        <v>19883</v>
      </c>
      <c r="D13917" t="s">
        <v>19796</v>
      </c>
    </row>
    <row r="13918" spans="1:4" x14ac:dyDescent="0.2">
      <c r="A13918">
        <v>40769</v>
      </c>
      <c r="B13918" t="s">
        <v>12115</v>
      </c>
      <c r="C13918" t="s">
        <v>19883</v>
      </c>
      <c r="D13918" t="s">
        <v>19796</v>
      </c>
    </row>
    <row r="13919" spans="1:4" x14ac:dyDescent="0.2">
      <c r="A13919">
        <v>40771</v>
      </c>
      <c r="B13919" t="s">
        <v>13592</v>
      </c>
      <c r="C13919" t="s">
        <v>12824</v>
      </c>
      <c r="D13919" t="s">
        <v>19796</v>
      </c>
    </row>
    <row r="13920" spans="1:4" x14ac:dyDescent="0.2">
      <c r="A13920">
        <v>40806</v>
      </c>
      <c r="B13920" t="s">
        <v>17286</v>
      </c>
      <c r="C13920" t="s">
        <v>19892</v>
      </c>
      <c r="D13920" t="s">
        <v>19796</v>
      </c>
    </row>
    <row r="13921" spans="1:4" x14ac:dyDescent="0.2">
      <c r="A13921">
        <v>40808</v>
      </c>
      <c r="B13921" t="s">
        <v>19893</v>
      </c>
      <c r="C13921" t="s">
        <v>19894</v>
      </c>
      <c r="D13921" t="s">
        <v>19796</v>
      </c>
    </row>
    <row r="13922" spans="1:4" x14ac:dyDescent="0.2">
      <c r="A13922">
        <v>40810</v>
      </c>
      <c r="B13922" t="s">
        <v>19895</v>
      </c>
      <c r="C13922" t="s">
        <v>19892</v>
      </c>
      <c r="D13922" t="s">
        <v>19796</v>
      </c>
    </row>
    <row r="13923" spans="1:4" x14ac:dyDescent="0.2">
      <c r="A13923">
        <v>40813</v>
      </c>
      <c r="B13923" t="s">
        <v>15252</v>
      </c>
      <c r="C13923" t="s">
        <v>19896</v>
      </c>
      <c r="D13923" t="s">
        <v>19796</v>
      </c>
    </row>
    <row r="13924" spans="1:4" x14ac:dyDescent="0.2">
      <c r="A13924">
        <v>40815</v>
      </c>
      <c r="B13924" t="s">
        <v>19897</v>
      </c>
      <c r="C13924" t="s">
        <v>19892</v>
      </c>
      <c r="D13924" t="s">
        <v>19796</v>
      </c>
    </row>
    <row r="13925" spans="1:4" x14ac:dyDescent="0.2">
      <c r="A13925">
        <v>40816</v>
      </c>
      <c r="B13925" t="s">
        <v>19898</v>
      </c>
      <c r="C13925" t="s">
        <v>19894</v>
      </c>
      <c r="D13925" t="s">
        <v>19796</v>
      </c>
    </row>
    <row r="13926" spans="1:4" x14ac:dyDescent="0.2">
      <c r="A13926">
        <v>40818</v>
      </c>
      <c r="B13926" t="s">
        <v>19899</v>
      </c>
      <c r="C13926" t="s">
        <v>19892</v>
      </c>
      <c r="D13926" t="s">
        <v>19796</v>
      </c>
    </row>
    <row r="13927" spans="1:4" x14ac:dyDescent="0.2">
      <c r="A13927">
        <v>40819</v>
      </c>
      <c r="B13927" t="s">
        <v>19900</v>
      </c>
      <c r="C13927" t="s">
        <v>19892</v>
      </c>
      <c r="D13927" t="s">
        <v>19796</v>
      </c>
    </row>
    <row r="13928" spans="1:4" x14ac:dyDescent="0.2">
      <c r="A13928">
        <v>40820</v>
      </c>
      <c r="B13928" t="s">
        <v>19901</v>
      </c>
      <c r="C13928" t="s">
        <v>19892</v>
      </c>
      <c r="D13928" t="s">
        <v>19796</v>
      </c>
    </row>
    <row r="13929" spans="1:4" x14ac:dyDescent="0.2">
      <c r="A13929">
        <v>40823</v>
      </c>
      <c r="B13929" t="s">
        <v>12483</v>
      </c>
      <c r="C13929" t="s">
        <v>19892</v>
      </c>
      <c r="D13929" t="s">
        <v>19796</v>
      </c>
    </row>
    <row r="13930" spans="1:4" x14ac:dyDescent="0.2">
      <c r="A13930">
        <v>40826</v>
      </c>
      <c r="B13930" t="s">
        <v>19902</v>
      </c>
      <c r="C13930" t="s">
        <v>19903</v>
      </c>
      <c r="D13930" t="s">
        <v>19796</v>
      </c>
    </row>
    <row r="13931" spans="1:4" x14ac:dyDescent="0.2">
      <c r="A13931">
        <v>40827</v>
      </c>
      <c r="B13931" t="s">
        <v>19904</v>
      </c>
      <c r="C13931" t="s">
        <v>19894</v>
      </c>
      <c r="D13931" t="s">
        <v>19796</v>
      </c>
    </row>
    <row r="13932" spans="1:4" x14ac:dyDescent="0.2">
      <c r="A13932">
        <v>40828</v>
      </c>
      <c r="B13932" t="s">
        <v>19905</v>
      </c>
      <c r="C13932" t="s">
        <v>19892</v>
      </c>
      <c r="D13932" t="s">
        <v>19796</v>
      </c>
    </row>
    <row r="13933" spans="1:4" x14ac:dyDescent="0.2">
      <c r="A13933">
        <v>40830</v>
      </c>
      <c r="B13933" t="s">
        <v>19906</v>
      </c>
      <c r="C13933" t="s">
        <v>19892</v>
      </c>
      <c r="D13933" t="s">
        <v>19796</v>
      </c>
    </row>
    <row r="13934" spans="1:4" x14ac:dyDescent="0.2">
      <c r="A13934">
        <v>40831</v>
      </c>
      <c r="B13934" t="s">
        <v>19907</v>
      </c>
      <c r="C13934" t="s">
        <v>19892</v>
      </c>
      <c r="D13934" t="s">
        <v>19796</v>
      </c>
    </row>
    <row r="13935" spans="1:4" x14ac:dyDescent="0.2">
      <c r="A13935">
        <v>40840</v>
      </c>
      <c r="B13935" t="s">
        <v>19908</v>
      </c>
      <c r="C13935" t="s">
        <v>19894</v>
      </c>
      <c r="D13935" t="s">
        <v>19796</v>
      </c>
    </row>
    <row r="13936" spans="1:4" x14ac:dyDescent="0.2">
      <c r="A13936">
        <v>40843</v>
      </c>
      <c r="B13936" t="s">
        <v>19909</v>
      </c>
      <c r="C13936" t="s">
        <v>19892</v>
      </c>
      <c r="D13936" t="s">
        <v>19796</v>
      </c>
    </row>
    <row r="13937" spans="1:4" x14ac:dyDescent="0.2">
      <c r="A13937">
        <v>40845</v>
      </c>
      <c r="B13937" t="s">
        <v>19910</v>
      </c>
      <c r="C13937" t="s">
        <v>19896</v>
      </c>
      <c r="D13937" t="s">
        <v>19796</v>
      </c>
    </row>
    <row r="13938" spans="1:4" x14ac:dyDescent="0.2">
      <c r="A13938">
        <v>40856</v>
      </c>
      <c r="B13938" t="s">
        <v>19911</v>
      </c>
      <c r="C13938" t="s">
        <v>19896</v>
      </c>
      <c r="D13938" t="s">
        <v>19796</v>
      </c>
    </row>
    <row r="13939" spans="1:4" x14ac:dyDescent="0.2">
      <c r="A13939">
        <v>40858</v>
      </c>
      <c r="B13939" t="s">
        <v>19912</v>
      </c>
      <c r="C13939" t="s">
        <v>19894</v>
      </c>
      <c r="D13939" t="s">
        <v>19796</v>
      </c>
    </row>
    <row r="13940" spans="1:4" x14ac:dyDescent="0.2">
      <c r="A13940">
        <v>40862</v>
      </c>
      <c r="B13940" t="s">
        <v>19913</v>
      </c>
      <c r="C13940" t="s">
        <v>19903</v>
      </c>
      <c r="D13940" t="s">
        <v>19796</v>
      </c>
    </row>
    <row r="13941" spans="1:4" x14ac:dyDescent="0.2">
      <c r="A13941">
        <v>40863</v>
      </c>
      <c r="B13941" t="s">
        <v>19914</v>
      </c>
      <c r="C13941" t="s">
        <v>19892</v>
      </c>
      <c r="D13941" t="s">
        <v>19796</v>
      </c>
    </row>
    <row r="13942" spans="1:4" x14ac:dyDescent="0.2">
      <c r="A13942">
        <v>40865</v>
      </c>
      <c r="B13942" t="s">
        <v>13021</v>
      </c>
      <c r="C13942" t="s">
        <v>19892</v>
      </c>
      <c r="D13942" t="s">
        <v>19796</v>
      </c>
    </row>
    <row r="13943" spans="1:4" x14ac:dyDescent="0.2">
      <c r="A13943">
        <v>40868</v>
      </c>
      <c r="B13943" t="s">
        <v>19915</v>
      </c>
      <c r="C13943" t="s">
        <v>19894</v>
      </c>
      <c r="D13943" t="s">
        <v>19796</v>
      </c>
    </row>
    <row r="13944" spans="1:4" x14ac:dyDescent="0.2">
      <c r="A13944">
        <v>40870</v>
      </c>
      <c r="B13944" t="s">
        <v>19916</v>
      </c>
      <c r="C13944" t="s">
        <v>19892</v>
      </c>
      <c r="D13944" t="s">
        <v>19796</v>
      </c>
    </row>
    <row r="13945" spans="1:4" x14ac:dyDescent="0.2">
      <c r="A13945">
        <v>40873</v>
      </c>
      <c r="B13945" t="s">
        <v>19917</v>
      </c>
      <c r="C13945" t="s">
        <v>19892</v>
      </c>
      <c r="D13945" t="s">
        <v>19796</v>
      </c>
    </row>
    <row r="13946" spans="1:4" x14ac:dyDescent="0.2">
      <c r="A13946">
        <v>40874</v>
      </c>
      <c r="B13946" t="s">
        <v>19918</v>
      </c>
      <c r="C13946" t="s">
        <v>19894</v>
      </c>
      <c r="D13946" t="s">
        <v>19796</v>
      </c>
    </row>
    <row r="13947" spans="1:4" x14ac:dyDescent="0.2">
      <c r="A13947">
        <v>40902</v>
      </c>
      <c r="B13947" t="s">
        <v>19919</v>
      </c>
      <c r="C13947" t="s">
        <v>19896</v>
      </c>
      <c r="D13947" t="s">
        <v>19796</v>
      </c>
    </row>
    <row r="13948" spans="1:4" x14ac:dyDescent="0.2">
      <c r="A13948">
        <v>40903</v>
      </c>
      <c r="B13948" t="s">
        <v>19920</v>
      </c>
      <c r="C13948" t="s">
        <v>12824</v>
      </c>
      <c r="D13948" t="s">
        <v>19796</v>
      </c>
    </row>
    <row r="13949" spans="1:4" x14ac:dyDescent="0.2">
      <c r="A13949">
        <v>40906</v>
      </c>
      <c r="B13949" t="s">
        <v>19921</v>
      </c>
      <c r="C13949" t="s">
        <v>12824</v>
      </c>
      <c r="D13949" t="s">
        <v>19796</v>
      </c>
    </row>
    <row r="13950" spans="1:4" x14ac:dyDescent="0.2">
      <c r="A13950">
        <v>40913</v>
      </c>
      <c r="B13950" t="s">
        <v>11412</v>
      </c>
      <c r="C13950" t="s">
        <v>16948</v>
      </c>
      <c r="D13950" t="s">
        <v>19796</v>
      </c>
    </row>
    <row r="13951" spans="1:4" x14ac:dyDescent="0.2">
      <c r="A13951">
        <v>40914</v>
      </c>
      <c r="B13951" t="s">
        <v>17060</v>
      </c>
      <c r="C13951" t="s">
        <v>16948</v>
      </c>
      <c r="D13951" t="s">
        <v>19796</v>
      </c>
    </row>
    <row r="13952" spans="1:4" x14ac:dyDescent="0.2">
      <c r="A13952">
        <v>40915</v>
      </c>
      <c r="B13952" t="s">
        <v>19922</v>
      </c>
      <c r="C13952" t="s">
        <v>12824</v>
      </c>
      <c r="D13952" t="s">
        <v>19796</v>
      </c>
    </row>
    <row r="13953" spans="1:4" x14ac:dyDescent="0.2">
      <c r="A13953">
        <v>40921</v>
      </c>
      <c r="B13953" t="s">
        <v>19923</v>
      </c>
      <c r="C13953" t="s">
        <v>12824</v>
      </c>
      <c r="D13953" t="s">
        <v>19796</v>
      </c>
    </row>
    <row r="13954" spans="1:4" x14ac:dyDescent="0.2">
      <c r="A13954">
        <v>40923</v>
      </c>
      <c r="B13954" t="s">
        <v>19924</v>
      </c>
      <c r="C13954" t="s">
        <v>12824</v>
      </c>
      <c r="D13954" t="s">
        <v>19796</v>
      </c>
    </row>
    <row r="13955" spans="1:4" x14ac:dyDescent="0.2">
      <c r="A13955">
        <v>40927</v>
      </c>
      <c r="B13955" t="s">
        <v>19925</v>
      </c>
      <c r="C13955" t="s">
        <v>19892</v>
      </c>
      <c r="D13955" t="s">
        <v>19796</v>
      </c>
    </row>
    <row r="13956" spans="1:4" x14ac:dyDescent="0.2">
      <c r="A13956">
        <v>40935</v>
      </c>
      <c r="B13956" t="s">
        <v>19926</v>
      </c>
      <c r="C13956" t="s">
        <v>12824</v>
      </c>
      <c r="D13956" t="s">
        <v>19796</v>
      </c>
    </row>
    <row r="13957" spans="1:4" x14ac:dyDescent="0.2">
      <c r="A13957">
        <v>40939</v>
      </c>
      <c r="B13957" t="s">
        <v>19927</v>
      </c>
      <c r="C13957" t="s">
        <v>19896</v>
      </c>
      <c r="D13957" t="s">
        <v>19796</v>
      </c>
    </row>
    <row r="13958" spans="1:4" x14ac:dyDescent="0.2">
      <c r="A13958">
        <v>40940</v>
      </c>
      <c r="B13958" t="s">
        <v>19928</v>
      </c>
      <c r="C13958" t="s">
        <v>19883</v>
      </c>
      <c r="D13958" t="s">
        <v>19796</v>
      </c>
    </row>
    <row r="13959" spans="1:4" x14ac:dyDescent="0.2">
      <c r="A13959">
        <v>40943</v>
      </c>
      <c r="B13959" t="s">
        <v>19929</v>
      </c>
      <c r="C13959" t="s">
        <v>12824</v>
      </c>
      <c r="D13959" t="s">
        <v>19796</v>
      </c>
    </row>
    <row r="13960" spans="1:4" x14ac:dyDescent="0.2">
      <c r="A13960">
        <v>40946</v>
      </c>
      <c r="B13960" t="s">
        <v>19930</v>
      </c>
      <c r="C13960" t="s">
        <v>12824</v>
      </c>
      <c r="D13960" t="s">
        <v>19796</v>
      </c>
    </row>
    <row r="13961" spans="1:4" x14ac:dyDescent="0.2">
      <c r="A13961">
        <v>40949</v>
      </c>
      <c r="B13961" t="s">
        <v>19931</v>
      </c>
      <c r="C13961" t="s">
        <v>12824</v>
      </c>
      <c r="D13961" t="s">
        <v>19796</v>
      </c>
    </row>
    <row r="13962" spans="1:4" x14ac:dyDescent="0.2">
      <c r="A13962">
        <v>40953</v>
      </c>
      <c r="B13962" t="s">
        <v>19932</v>
      </c>
      <c r="C13962" t="s">
        <v>12824</v>
      </c>
      <c r="D13962" t="s">
        <v>19796</v>
      </c>
    </row>
    <row r="13963" spans="1:4" x14ac:dyDescent="0.2">
      <c r="A13963">
        <v>40958</v>
      </c>
      <c r="B13963" t="s">
        <v>19933</v>
      </c>
      <c r="C13963" t="s">
        <v>19896</v>
      </c>
      <c r="D13963" t="s">
        <v>19796</v>
      </c>
    </row>
    <row r="13964" spans="1:4" x14ac:dyDescent="0.2">
      <c r="A13964">
        <v>40962</v>
      </c>
      <c r="B13964" t="s">
        <v>6414</v>
      </c>
      <c r="C13964" t="s">
        <v>16948</v>
      </c>
      <c r="D13964" t="s">
        <v>19796</v>
      </c>
    </row>
    <row r="13965" spans="1:4" x14ac:dyDescent="0.2">
      <c r="A13965">
        <v>40964</v>
      </c>
      <c r="B13965" t="s">
        <v>19934</v>
      </c>
      <c r="C13965" t="s">
        <v>19892</v>
      </c>
      <c r="D13965" t="s">
        <v>19796</v>
      </c>
    </row>
    <row r="13966" spans="1:4" x14ac:dyDescent="0.2">
      <c r="A13966">
        <v>40965</v>
      </c>
      <c r="B13966" t="s">
        <v>19935</v>
      </c>
      <c r="C13966" t="s">
        <v>19896</v>
      </c>
      <c r="D13966" t="s">
        <v>19796</v>
      </c>
    </row>
    <row r="13967" spans="1:4" x14ac:dyDescent="0.2">
      <c r="A13967">
        <v>40972</v>
      </c>
      <c r="B13967" t="s">
        <v>14465</v>
      </c>
      <c r="C13967" t="s">
        <v>16948</v>
      </c>
      <c r="D13967" t="s">
        <v>19796</v>
      </c>
    </row>
    <row r="13968" spans="1:4" x14ac:dyDescent="0.2">
      <c r="A13968">
        <v>40977</v>
      </c>
      <c r="B13968" t="s">
        <v>16904</v>
      </c>
      <c r="C13968" t="s">
        <v>19896</v>
      </c>
      <c r="D13968" t="s">
        <v>19796</v>
      </c>
    </row>
    <row r="13969" spans="1:4" x14ac:dyDescent="0.2">
      <c r="A13969">
        <v>40979</v>
      </c>
      <c r="B13969" t="s">
        <v>19936</v>
      </c>
      <c r="C13969" t="s">
        <v>19894</v>
      </c>
      <c r="D13969" t="s">
        <v>19796</v>
      </c>
    </row>
    <row r="13970" spans="1:4" x14ac:dyDescent="0.2">
      <c r="A13970">
        <v>40982</v>
      </c>
      <c r="B13970" t="s">
        <v>19937</v>
      </c>
      <c r="C13970" t="s">
        <v>12824</v>
      </c>
      <c r="D13970" t="s">
        <v>19796</v>
      </c>
    </row>
    <row r="13971" spans="1:4" x14ac:dyDescent="0.2">
      <c r="A13971">
        <v>40983</v>
      </c>
      <c r="B13971" t="s">
        <v>19938</v>
      </c>
      <c r="C13971" t="s">
        <v>16948</v>
      </c>
      <c r="D13971" t="s">
        <v>19796</v>
      </c>
    </row>
    <row r="13972" spans="1:4" x14ac:dyDescent="0.2">
      <c r="A13972">
        <v>40988</v>
      </c>
      <c r="B13972" t="s">
        <v>19939</v>
      </c>
      <c r="C13972" t="s">
        <v>19896</v>
      </c>
      <c r="D13972" t="s">
        <v>19796</v>
      </c>
    </row>
    <row r="13973" spans="1:4" x14ac:dyDescent="0.2">
      <c r="A13973">
        <v>40995</v>
      </c>
      <c r="B13973" t="s">
        <v>19940</v>
      </c>
      <c r="C13973" t="s">
        <v>12824</v>
      </c>
      <c r="D13973" t="s">
        <v>19796</v>
      </c>
    </row>
    <row r="13974" spans="1:4" x14ac:dyDescent="0.2">
      <c r="A13974">
        <v>40997</v>
      </c>
      <c r="B13974" t="s">
        <v>17199</v>
      </c>
      <c r="C13974" t="s">
        <v>12824</v>
      </c>
      <c r="D13974" t="s">
        <v>19796</v>
      </c>
    </row>
    <row r="13975" spans="1:4" x14ac:dyDescent="0.2">
      <c r="A13975">
        <v>40999</v>
      </c>
      <c r="B13975" t="s">
        <v>19941</v>
      </c>
      <c r="C13975" t="s">
        <v>12824</v>
      </c>
      <c r="D13975" t="s">
        <v>19796</v>
      </c>
    </row>
    <row r="13976" spans="1:4" x14ac:dyDescent="0.2">
      <c r="A13976">
        <v>41001</v>
      </c>
      <c r="B13976" t="s">
        <v>3326</v>
      </c>
      <c r="C13976" t="s">
        <v>16820</v>
      </c>
      <c r="D13976" t="s">
        <v>19796</v>
      </c>
    </row>
    <row r="13977" spans="1:4" x14ac:dyDescent="0.2">
      <c r="A13977">
        <v>41002</v>
      </c>
      <c r="B13977" t="s">
        <v>12759</v>
      </c>
      <c r="C13977" t="s">
        <v>19942</v>
      </c>
      <c r="D13977" t="s">
        <v>19796</v>
      </c>
    </row>
    <row r="13978" spans="1:4" x14ac:dyDescent="0.2">
      <c r="A13978">
        <v>41003</v>
      </c>
      <c r="B13978" t="s">
        <v>18943</v>
      </c>
      <c r="C13978" t="s">
        <v>17243</v>
      </c>
      <c r="D13978" t="s">
        <v>19796</v>
      </c>
    </row>
    <row r="13979" spans="1:4" x14ac:dyDescent="0.2">
      <c r="A13979">
        <v>41004</v>
      </c>
      <c r="B13979" t="s">
        <v>12849</v>
      </c>
      <c r="C13979" t="s">
        <v>19942</v>
      </c>
      <c r="D13979" t="s">
        <v>19796</v>
      </c>
    </row>
    <row r="13980" spans="1:4" x14ac:dyDescent="0.2">
      <c r="A13980">
        <v>41005</v>
      </c>
      <c r="B13980" t="s">
        <v>2722</v>
      </c>
      <c r="C13980" t="s">
        <v>16944</v>
      </c>
      <c r="D13980" t="s">
        <v>19796</v>
      </c>
    </row>
    <row r="13981" spans="1:4" x14ac:dyDescent="0.2">
      <c r="A13981">
        <v>41006</v>
      </c>
      <c r="B13981" t="s">
        <v>13353</v>
      </c>
      <c r="C13981" t="s">
        <v>17340</v>
      </c>
      <c r="D13981" t="s">
        <v>19796</v>
      </c>
    </row>
    <row r="13982" spans="1:4" x14ac:dyDescent="0.2">
      <c r="A13982">
        <v>41007</v>
      </c>
      <c r="B13982" t="s">
        <v>67</v>
      </c>
      <c r="C13982" t="s">
        <v>16820</v>
      </c>
      <c r="D13982" t="s">
        <v>19796</v>
      </c>
    </row>
    <row r="13983" spans="1:4" x14ac:dyDescent="0.2">
      <c r="A13983">
        <v>41008</v>
      </c>
      <c r="B13983" t="s">
        <v>3646</v>
      </c>
      <c r="C13983" t="s">
        <v>12534</v>
      </c>
      <c r="D13983" t="s">
        <v>19796</v>
      </c>
    </row>
    <row r="13984" spans="1:4" x14ac:dyDescent="0.2">
      <c r="A13984">
        <v>41010</v>
      </c>
      <c r="B13984" t="s">
        <v>12786</v>
      </c>
      <c r="C13984" t="s">
        <v>17325</v>
      </c>
      <c r="D13984" t="s">
        <v>19796</v>
      </c>
    </row>
    <row r="13985" spans="1:4" x14ac:dyDescent="0.2">
      <c r="A13985">
        <v>41011</v>
      </c>
      <c r="B13985" t="s">
        <v>10501</v>
      </c>
      <c r="C13985" t="s">
        <v>19943</v>
      </c>
      <c r="D13985" t="s">
        <v>19796</v>
      </c>
    </row>
    <row r="13986" spans="1:4" x14ac:dyDescent="0.2">
      <c r="A13986">
        <v>41014</v>
      </c>
      <c r="B13986" t="s">
        <v>10501</v>
      </c>
      <c r="C13986" t="s">
        <v>19943</v>
      </c>
      <c r="D13986" t="s">
        <v>19796</v>
      </c>
    </row>
    <row r="13987" spans="1:4" x14ac:dyDescent="0.2">
      <c r="A13987">
        <v>41015</v>
      </c>
      <c r="B13987" t="s">
        <v>19944</v>
      </c>
      <c r="C13987" t="s">
        <v>19943</v>
      </c>
      <c r="D13987" t="s">
        <v>19796</v>
      </c>
    </row>
    <row r="13988" spans="1:4" x14ac:dyDescent="0.2">
      <c r="A13988">
        <v>41016</v>
      </c>
      <c r="B13988" t="s">
        <v>10501</v>
      </c>
      <c r="C13988" t="s">
        <v>19943</v>
      </c>
      <c r="D13988" t="s">
        <v>19796</v>
      </c>
    </row>
    <row r="13989" spans="1:4" x14ac:dyDescent="0.2">
      <c r="A13989">
        <v>41017</v>
      </c>
      <c r="B13989" t="s">
        <v>19945</v>
      </c>
      <c r="C13989" t="s">
        <v>19943</v>
      </c>
      <c r="D13989" t="s">
        <v>19796</v>
      </c>
    </row>
    <row r="13990" spans="1:4" x14ac:dyDescent="0.2">
      <c r="A13990">
        <v>41018</v>
      </c>
      <c r="B13990" t="s">
        <v>19946</v>
      </c>
      <c r="C13990" t="s">
        <v>19943</v>
      </c>
      <c r="D13990" t="s">
        <v>19796</v>
      </c>
    </row>
    <row r="13991" spans="1:4" x14ac:dyDescent="0.2">
      <c r="A13991">
        <v>41019</v>
      </c>
      <c r="B13991" t="s">
        <v>10501</v>
      </c>
      <c r="C13991" t="s">
        <v>19943</v>
      </c>
      <c r="D13991" t="s">
        <v>19796</v>
      </c>
    </row>
    <row r="13992" spans="1:4" x14ac:dyDescent="0.2">
      <c r="A13992">
        <v>41021</v>
      </c>
      <c r="B13992" t="s">
        <v>12539</v>
      </c>
      <c r="D13992" t="s">
        <v>19796</v>
      </c>
    </row>
    <row r="13993" spans="1:4" x14ac:dyDescent="0.2">
      <c r="A13993">
        <v>41025</v>
      </c>
      <c r="B13993" t="s">
        <v>19946</v>
      </c>
      <c r="D13993" t="s">
        <v>19796</v>
      </c>
    </row>
    <row r="13994" spans="1:4" x14ac:dyDescent="0.2">
      <c r="A13994">
        <v>41030</v>
      </c>
      <c r="B13994" t="s">
        <v>19947</v>
      </c>
      <c r="C13994" t="s">
        <v>17325</v>
      </c>
      <c r="D13994" t="s">
        <v>19796</v>
      </c>
    </row>
    <row r="13995" spans="1:4" x14ac:dyDescent="0.2">
      <c r="A13995">
        <v>41031</v>
      </c>
      <c r="B13995" t="s">
        <v>19948</v>
      </c>
      <c r="C13995" t="s">
        <v>17243</v>
      </c>
      <c r="D13995" t="s">
        <v>19796</v>
      </c>
    </row>
    <row r="13996" spans="1:4" x14ac:dyDescent="0.2">
      <c r="A13996">
        <v>41033</v>
      </c>
      <c r="B13996" t="s">
        <v>19949</v>
      </c>
      <c r="C13996" t="s">
        <v>17340</v>
      </c>
      <c r="D13996" t="s">
        <v>19796</v>
      </c>
    </row>
    <row r="13997" spans="1:4" x14ac:dyDescent="0.2">
      <c r="A13997">
        <v>41034</v>
      </c>
      <c r="B13997" t="s">
        <v>3369</v>
      </c>
      <c r="C13997" t="s">
        <v>16975</v>
      </c>
      <c r="D13997" t="s">
        <v>19796</v>
      </c>
    </row>
    <row r="13998" spans="1:4" x14ac:dyDescent="0.2">
      <c r="A13998">
        <v>41035</v>
      </c>
      <c r="B13998" t="s">
        <v>19950</v>
      </c>
      <c r="C13998" t="s">
        <v>17325</v>
      </c>
      <c r="D13998" t="s">
        <v>19796</v>
      </c>
    </row>
    <row r="13999" spans="1:4" x14ac:dyDescent="0.2">
      <c r="A13999">
        <v>41039</v>
      </c>
      <c r="B13999" t="s">
        <v>16731</v>
      </c>
      <c r="C13999" t="s">
        <v>19951</v>
      </c>
      <c r="D13999" t="s">
        <v>19796</v>
      </c>
    </row>
    <row r="14000" spans="1:4" x14ac:dyDescent="0.2">
      <c r="A14000">
        <v>41040</v>
      </c>
      <c r="B14000" t="s">
        <v>12392</v>
      </c>
      <c r="C14000" t="s">
        <v>17340</v>
      </c>
      <c r="D14000" t="s">
        <v>19796</v>
      </c>
    </row>
    <row r="14001" spans="1:4" x14ac:dyDescent="0.2">
      <c r="A14001">
        <v>41041</v>
      </c>
      <c r="B14001" t="s">
        <v>19952</v>
      </c>
      <c r="C14001" t="s">
        <v>19951</v>
      </c>
      <c r="D14001" t="s">
        <v>19796</v>
      </c>
    </row>
    <row r="14002" spans="1:4" x14ac:dyDescent="0.2">
      <c r="A14002">
        <v>41042</v>
      </c>
      <c r="B14002" t="s">
        <v>285</v>
      </c>
      <c r="C14002" t="s">
        <v>16944</v>
      </c>
      <c r="D14002" t="s">
        <v>19796</v>
      </c>
    </row>
    <row r="14003" spans="1:4" x14ac:dyDescent="0.2">
      <c r="A14003">
        <v>41043</v>
      </c>
      <c r="B14003" t="s">
        <v>12467</v>
      </c>
      <c r="C14003" t="s">
        <v>19942</v>
      </c>
      <c r="D14003" t="s">
        <v>19796</v>
      </c>
    </row>
    <row r="14004" spans="1:4" x14ac:dyDescent="0.2">
      <c r="A14004">
        <v>41044</v>
      </c>
      <c r="B14004" t="s">
        <v>14156</v>
      </c>
      <c r="C14004" t="s">
        <v>19942</v>
      </c>
      <c r="D14004" t="s">
        <v>19796</v>
      </c>
    </row>
    <row r="14005" spans="1:4" x14ac:dyDescent="0.2">
      <c r="A14005">
        <v>41045</v>
      </c>
      <c r="B14005" t="s">
        <v>14018</v>
      </c>
      <c r="C14005" t="s">
        <v>12534</v>
      </c>
      <c r="D14005" t="s">
        <v>19796</v>
      </c>
    </row>
    <row r="14006" spans="1:4" x14ac:dyDescent="0.2">
      <c r="A14006">
        <v>41046</v>
      </c>
      <c r="B14006" t="s">
        <v>19953</v>
      </c>
      <c r="C14006" t="s">
        <v>19954</v>
      </c>
      <c r="D14006" t="s">
        <v>19796</v>
      </c>
    </row>
    <row r="14007" spans="1:4" x14ac:dyDescent="0.2">
      <c r="A14007">
        <v>41048</v>
      </c>
      <c r="B14007" t="s">
        <v>12539</v>
      </c>
      <c r="C14007" t="s">
        <v>16944</v>
      </c>
      <c r="D14007" t="s">
        <v>19796</v>
      </c>
    </row>
    <row r="14008" spans="1:4" x14ac:dyDescent="0.2">
      <c r="A14008">
        <v>41049</v>
      </c>
      <c r="B14008" t="s">
        <v>1932</v>
      </c>
      <c r="C14008" t="s">
        <v>19951</v>
      </c>
      <c r="D14008" t="s">
        <v>19796</v>
      </c>
    </row>
    <row r="14009" spans="1:4" x14ac:dyDescent="0.2">
      <c r="A14009">
        <v>41051</v>
      </c>
      <c r="B14009" t="s">
        <v>5533</v>
      </c>
      <c r="C14009" t="s">
        <v>19943</v>
      </c>
      <c r="D14009" t="s">
        <v>19796</v>
      </c>
    </row>
    <row r="14010" spans="1:4" x14ac:dyDescent="0.2">
      <c r="A14010">
        <v>41052</v>
      </c>
      <c r="B14010" t="s">
        <v>16737</v>
      </c>
      <c r="C14010" t="s">
        <v>17325</v>
      </c>
      <c r="D14010" t="s">
        <v>19796</v>
      </c>
    </row>
    <row r="14011" spans="1:4" x14ac:dyDescent="0.2">
      <c r="A14011">
        <v>41055</v>
      </c>
      <c r="B14011" t="s">
        <v>19955</v>
      </c>
      <c r="C14011" t="s">
        <v>16975</v>
      </c>
      <c r="D14011" t="s">
        <v>19796</v>
      </c>
    </row>
    <row r="14012" spans="1:4" x14ac:dyDescent="0.2">
      <c r="A14012">
        <v>41056</v>
      </c>
      <c r="B14012" t="s">
        <v>17346</v>
      </c>
      <c r="C14012" t="s">
        <v>16975</v>
      </c>
      <c r="D14012" t="s">
        <v>19796</v>
      </c>
    </row>
    <row r="14013" spans="1:4" x14ac:dyDescent="0.2">
      <c r="A14013">
        <v>41059</v>
      </c>
      <c r="B14013" t="s">
        <v>9450</v>
      </c>
      <c r="C14013" t="s">
        <v>16820</v>
      </c>
      <c r="D14013" t="s">
        <v>19796</v>
      </c>
    </row>
    <row r="14014" spans="1:4" x14ac:dyDescent="0.2">
      <c r="A14014">
        <v>41063</v>
      </c>
      <c r="B14014" t="s">
        <v>19956</v>
      </c>
      <c r="C14014" t="s">
        <v>19943</v>
      </c>
      <c r="D14014" t="s">
        <v>19796</v>
      </c>
    </row>
    <row r="14015" spans="1:4" x14ac:dyDescent="0.2">
      <c r="A14015">
        <v>41064</v>
      </c>
      <c r="B14015" t="s">
        <v>19957</v>
      </c>
      <c r="C14015" t="s">
        <v>19218</v>
      </c>
      <c r="D14015" t="s">
        <v>19796</v>
      </c>
    </row>
    <row r="14016" spans="1:4" x14ac:dyDescent="0.2">
      <c r="A14016">
        <v>41071</v>
      </c>
      <c r="B14016" t="s">
        <v>12477</v>
      </c>
      <c r="C14016" t="s">
        <v>16820</v>
      </c>
      <c r="D14016" t="s">
        <v>19796</v>
      </c>
    </row>
    <row r="14017" spans="1:4" x14ac:dyDescent="0.2">
      <c r="A14017">
        <v>41073</v>
      </c>
      <c r="B14017" t="s">
        <v>4697</v>
      </c>
      <c r="C14017" t="s">
        <v>16820</v>
      </c>
      <c r="D14017" t="s">
        <v>19796</v>
      </c>
    </row>
    <row r="14018" spans="1:4" x14ac:dyDescent="0.2">
      <c r="A14018">
        <v>41074</v>
      </c>
      <c r="B14018" t="s">
        <v>13662</v>
      </c>
      <c r="C14018" t="s">
        <v>16820</v>
      </c>
      <c r="D14018" t="s">
        <v>19796</v>
      </c>
    </row>
    <row r="14019" spans="1:4" x14ac:dyDescent="0.2">
      <c r="A14019">
        <v>41075</v>
      </c>
      <c r="B14019" t="s">
        <v>19958</v>
      </c>
      <c r="C14019" t="s">
        <v>16820</v>
      </c>
      <c r="D14019" t="s">
        <v>19796</v>
      </c>
    </row>
    <row r="14020" spans="1:4" x14ac:dyDescent="0.2">
      <c r="A14020">
        <v>41076</v>
      </c>
      <c r="B14020" t="s">
        <v>12477</v>
      </c>
      <c r="C14020" t="s">
        <v>16820</v>
      </c>
      <c r="D14020" t="s">
        <v>19796</v>
      </c>
    </row>
    <row r="14021" spans="1:4" x14ac:dyDescent="0.2">
      <c r="A14021">
        <v>41080</v>
      </c>
      <c r="B14021" t="s">
        <v>14046</v>
      </c>
      <c r="C14021" t="s">
        <v>16944</v>
      </c>
      <c r="D14021" t="s">
        <v>19796</v>
      </c>
    </row>
    <row r="14022" spans="1:4" x14ac:dyDescent="0.2">
      <c r="A14022">
        <v>41083</v>
      </c>
      <c r="B14022" t="s">
        <v>19959</v>
      </c>
      <c r="C14022" t="s">
        <v>12534</v>
      </c>
      <c r="D14022" t="s">
        <v>19796</v>
      </c>
    </row>
    <row r="14023" spans="1:4" x14ac:dyDescent="0.2">
      <c r="A14023">
        <v>41086</v>
      </c>
      <c r="B14023" t="s">
        <v>13480</v>
      </c>
      <c r="C14023" t="s">
        <v>19954</v>
      </c>
      <c r="D14023" t="s">
        <v>19796</v>
      </c>
    </row>
    <row r="14024" spans="1:4" x14ac:dyDescent="0.2">
      <c r="A14024">
        <v>41091</v>
      </c>
      <c r="B14024" t="s">
        <v>12658</v>
      </c>
      <c r="C14024" t="s">
        <v>16944</v>
      </c>
      <c r="D14024" t="s">
        <v>19796</v>
      </c>
    </row>
    <row r="14025" spans="1:4" x14ac:dyDescent="0.2">
      <c r="A14025">
        <v>41092</v>
      </c>
      <c r="B14025" t="s">
        <v>13312</v>
      </c>
      <c r="C14025" t="s">
        <v>16944</v>
      </c>
      <c r="D14025" t="s">
        <v>19796</v>
      </c>
    </row>
    <row r="14026" spans="1:4" x14ac:dyDescent="0.2">
      <c r="A14026">
        <v>41093</v>
      </c>
      <c r="B14026" t="s">
        <v>13107</v>
      </c>
      <c r="C14026" t="s">
        <v>19951</v>
      </c>
      <c r="D14026" t="s">
        <v>19796</v>
      </c>
    </row>
    <row r="14027" spans="1:4" x14ac:dyDescent="0.2">
      <c r="A14027">
        <v>41094</v>
      </c>
      <c r="B14027" t="s">
        <v>14599</v>
      </c>
      <c r="C14027" t="s">
        <v>16944</v>
      </c>
      <c r="D14027" t="s">
        <v>19796</v>
      </c>
    </row>
    <row r="14028" spans="1:4" x14ac:dyDescent="0.2">
      <c r="A14028">
        <v>41095</v>
      </c>
      <c r="B14028" t="s">
        <v>14736</v>
      </c>
      <c r="C14028" t="s">
        <v>19954</v>
      </c>
      <c r="D14028" t="s">
        <v>19796</v>
      </c>
    </row>
    <row r="14029" spans="1:4" x14ac:dyDescent="0.2">
      <c r="A14029">
        <v>41097</v>
      </c>
      <c r="B14029" t="s">
        <v>12143</v>
      </c>
      <c r="C14029" t="s">
        <v>17325</v>
      </c>
      <c r="D14029" t="s">
        <v>19796</v>
      </c>
    </row>
    <row r="14030" spans="1:4" x14ac:dyDescent="0.2">
      <c r="A14030">
        <v>41098</v>
      </c>
      <c r="B14030" t="s">
        <v>15081</v>
      </c>
      <c r="C14030" t="s">
        <v>19858</v>
      </c>
      <c r="D14030" t="s">
        <v>19796</v>
      </c>
    </row>
    <row r="14031" spans="1:4" x14ac:dyDescent="0.2">
      <c r="A14031">
        <v>41099</v>
      </c>
      <c r="B14031" t="s">
        <v>12477</v>
      </c>
      <c r="C14031" t="s">
        <v>16820</v>
      </c>
      <c r="D14031" t="s">
        <v>19796</v>
      </c>
    </row>
    <row r="14032" spans="1:4" x14ac:dyDescent="0.2">
      <c r="A14032">
        <v>41101</v>
      </c>
      <c r="B14032" t="s">
        <v>12233</v>
      </c>
      <c r="C14032" t="s">
        <v>19960</v>
      </c>
      <c r="D14032" t="s">
        <v>19796</v>
      </c>
    </row>
    <row r="14033" spans="1:4" x14ac:dyDescent="0.2">
      <c r="A14033">
        <v>41102</v>
      </c>
      <c r="B14033" t="s">
        <v>12233</v>
      </c>
      <c r="C14033" t="s">
        <v>19960</v>
      </c>
      <c r="D14033" t="s">
        <v>19796</v>
      </c>
    </row>
    <row r="14034" spans="1:4" x14ac:dyDescent="0.2">
      <c r="A14034">
        <v>41114</v>
      </c>
      <c r="B14034" t="s">
        <v>12233</v>
      </c>
      <c r="C14034" t="s">
        <v>19960</v>
      </c>
      <c r="D14034" t="s">
        <v>19796</v>
      </c>
    </row>
    <row r="14035" spans="1:4" x14ac:dyDescent="0.2">
      <c r="A14035">
        <v>41121</v>
      </c>
      <c r="B14035" t="s">
        <v>19961</v>
      </c>
      <c r="C14035" t="s">
        <v>19962</v>
      </c>
      <c r="D14035" t="s">
        <v>19796</v>
      </c>
    </row>
    <row r="14036" spans="1:4" x14ac:dyDescent="0.2">
      <c r="A14036">
        <v>41124</v>
      </c>
      <c r="B14036" t="s">
        <v>19338</v>
      </c>
      <c r="C14036" t="s">
        <v>15154</v>
      </c>
      <c r="D14036" t="s">
        <v>19796</v>
      </c>
    </row>
    <row r="14037" spans="1:4" x14ac:dyDescent="0.2">
      <c r="A14037">
        <v>41129</v>
      </c>
      <c r="B14037" t="s">
        <v>19963</v>
      </c>
      <c r="C14037" t="s">
        <v>19960</v>
      </c>
      <c r="D14037" t="s">
        <v>19796</v>
      </c>
    </row>
    <row r="14038" spans="1:4" x14ac:dyDescent="0.2">
      <c r="A14038">
        <v>41132</v>
      </c>
      <c r="B14038" t="s">
        <v>16187</v>
      </c>
      <c r="C14038" t="s">
        <v>19321</v>
      </c>
      <c r="D14038" t="s">
        <v>19796</v>
      </c>
    </row>
    <row r="14039" spans="1:4" x14ac:dyDescent="0.2">
      <c r="A14039">
        <v>41135</v>
      </c>
      <c r="B14039" t="s">
        <v>13398</v>
      </c>
      <c r="C14039" t="s">
        <v>14431</v>
      </c>
      <c r="D14039" t="s">
        <v>19796</v>
      </c>
    </row>
    <row r="14040" spans="1:4" x14ac:dyDescent="0.2">
      <c r="A14040">
        <v>41139</v>
      </c>
      <c r="B14040" t="s">
        <v>17301</v>
      </c>
      <c r="C14040" t="s">
        <v>19962</v>
      </c>
      <c r="D14040" t="s">
        <v>19796</v>
      </c>
    </row>
    <row r="14041" spans="1:4" x14ac:dyDescent="0.2">
      <c r="A14041">
        <v>41141</v>
      </c>
      <c r="B14041" t="s">
        <v>13722</v>
      </c>
      <c r="C14041" t="s">
        <v>14431</v>
      </c>
      <c r="D14041" t="s">
        <v>19796</v>
      </c>
    </row>
    <row r="14042" spans="1:4" x14ac:dyDescent="0.2">
      <c r="A14042">
        <v>41143</v>
      </c>
      <c r="B14042" t="s">
        <v>18128</v>
      </c>
      <c r="C14042" t="s">
        <v>19321</v>
      </c>
      <c r="D14042" t="s">
        <v>19796</v>
      </c>
    </row>
    <row r="14043" spans="1:4" x14ac:dyDescent="0.2">
      <c r="A14043">
        <v>41144</v>
      </c>
      <c r="B14043" t="s">
        <v>19964</v>
      </c>
      <c r="C14043" t="s">
        <v>19962</v>
      </c>
      <c r="D14043" t="s">
        <v>19796</v>
      </c>
    </row>
    <row r="14044" spans="1:4" x14ac:dyDescent="0.2">
      <c r="A14044">
        <v>41146</v>
      </c>
      <c r="B14044" t="s">
        <v>19965</v>
      </c>
      <c r="C14044" t="s">
        <v>19321</v>
      </c>
      <c r="D14044" t="s">
        <v>19796</v>
      </c>
    </row>
    <row r="14045" spans="1:4" x14ac:dyDescent="0.2">
      <c r="A14045">
        <v>41149</v>
      </c>
      <c r="B14045" t="s">
        <v>19966</v>
      </c>
      <c r="C14045" t="s">
        <v>19967</v>
      </c>
      <c r="D14045" t="s">
        <v>19796</v>
      </c>
    </row>
    <row r="14046" spans="1:4" x14ac:dyDescent="0.2">
      <c r="A14046">
        <v>41159</v>
      </c>
      <c r="B14046" t="s">
        <v>19968</v>
      </c>
      <c r="C14046" t="s">
        <v>15154</v>
      </c>
      <c r="D14046" t="s">
        <v>19796</v>
      </c>
    </row>
    <row r="14047" spans="1:4" x14ac:dyDescent="0.2">
      <c r="A14047">
        <v>41160</v>
      </c>
      <c r="B14047" t="s">
        <v>19969</v>
      </c>
      <c r="C14047" t="s">
        <v>15154</v>
      </c>
      <c r="D14047" t="s">
        <v>19796</v>
      </c>
    </row>
    <row r="14048" spans="1:4" x14ac:dyDescent="0.2">
      <c r="A14048">
        <v>41164</v>
      </c>
      <c r="B14048" t="s">
        <v>19970</v>
      </c>
      <c r="C14048" t="s">
        <v>19321</v>
      </c>
      <c r="D14048" t="s">
        <v>19796</v>
      </c>
    </row>
    <row r="14049" spans="1:4" x14ac:dyDescent="0.2">
      <c r="A14049">
        <v>41166</v>
      </c>
      <c r="B14049" t="s">
        <v>740</v>
      </c>
      <c r="C14049" t="s">
        <v>14431</v>
      </c>
      <c r="D14049" t="s">
        <v>19796</v>
      </c>
    </row>
    <row r="14050" spans="1:4" x14ac:dyDescent="0.2">
      <c r="A14050">
        <v>41168</v>
      </c>
      <c r="B14050" t="s">
        <v>14723</v>
      </c>
      <c r="C14050" t="s">
        <v>19960</v>
      </c>
      <c r="D14050" t="s">
        <v>19796</v>
      </c>
    </row>
    <row r="14051" spans="1:4" x14ac:dyDescent="0.2">
      <c r="A14051">
        <v>41169</v>
      </c>
      <c r="B14051" t="s">
        <v>12103</v>
      </c>
      <c r="C14051" t="s">
        <v>19962</v>
      </c>
      <c r="D14051" t="s">
        <v>19796</v>
      </c>
    </row>
    <row r="14052" spans="1:4" x14ac:dyDescent="0.2">
      <c r="A14052">
        <v>41171</v>
      </c>
      <c r="B14052" t="s">
        <v>13248</v>
      </c>
      <c r="C14052" t="s">
        <v>19967</v>
      </c>
      <c r="D14052" t="s">
        <v>19796</v>
      </c>
    </row>
    <row r="14053" spans="1:4" x14ac:dyDescent="0.2">
      <c r="A14053">
        <v>41174</v>
      </c>
      <c r="B14053" t="s">
        <v>19971</v>
      </c>
      <c r="C14053" t="s">
        <v>19962</v>
      </c>
      <c r="D14053" t="s">
        <v>19796</v>
      </c>
    </row>
    <row r="14054" spans="1:4" x14ac:dyDescent="0.2">
      <c r="A14054">
        <v>41175</v>
      </c>
      <c r="B14054" t="s">
        <v>19972</v>
      </c>
      <c r="C14054" t="s">
        <v>19962</v>
      </c>
      <c r="D14054" t="s">
        <v>19796</v>
      </c>
    </row>
    <row r="14055" spans="1:4" x14ac:dyDescent="0.2">
      <c r="A14055">
        <v>41179</v>
      </c>
      <c r="B14055" t="s">
        <v>19973</v>
      </c>
      <c r="C14055" t="s">
        <v>14431</v>
      </c>
      <c r="D14055" t="s">
        <v>19796</v>
      </c>
    </row>
    <row r="14056" spans="1:4" x14ac:dyDescent="0.2">
      <c r="A14056">
        <v>41180</v>
      </c>
      <c r="B14056" t="s">
        <v>19974</v>
      </c>
      <c r="C14056" t="s">
        <v>15154</v>
      </c>
      <c r="D14056" t="s">
        <v>19796</v>
      </c>
    </row>
    <row r="14057" spans="1:4" x14ac:dyDescent="0.2">
      <c r="A14057">
        <v>41183</v>
      </c>
      <c r="B14057" t="s">
        <v>12116</v>
      </c>
      <c r="C14057" t="s">
        <v>19962</v>
      </c>
      <c r="D14057" t="s">
        <v>19796</v>
      </c>
    </row>
    <row r="14058" spans="1:4" x14ac:dyDescent="0.2">
      <c r="A14058">
        <v>41189</v>
      </c>
      <c r="B14058" t="s">
        <v>19975</v>
      </c>
      <c r="C14058" t="s">
        <v>14431</v>
      </c>
      <c r="D14058" t="s">
        <v>19796</v>
      </c>
    </row>
    <row r="14059" spans="1:4" x14ac:dyDescent="0.2">
      <c r="A14059">
        <v>41201</v>
      </c>
      <c r="B14059" t="s">
        <v>12121</v>
      </c>
      <c r="C14059" t="s">
        <v>15154</v>
      </c>
      <c r="D14059" t="s">
        <v>19796</v>
      </c>
    </row>
    <row r="14060" spans="1:4" x14ac:dyDescent="0.2">
      <c r="A14060">
        <v>41203</v>
      </c>
      <c r="B14060" t="s">
        <v>19976</v>
      </c>
      <c r="C14060" t="s">
        <v>17502</v>
      </c>
      <c r="D14060" t="s">
        <v>19796</v>
      </c>
    </row>
    <row r="14061" spans="1:4" x14ac:dyDescent="0.2">
      <c r="A14061">
        <v>41204</v>
      </c>
      <c r="B14061" t="s">
        <v>19977</v>
      </c>
      <c r="C14061" t="s">
        <v>18378</v>
      </c>
      <c r="D14061" t="s">
        <v>19796</v>
      </c>
    </row>
    <row r="14062" spans="1:4" x14ac:dyDescent="0.2">
      <c r="A14062">
        <v>41214</v>
      </c>
      <c r="B14062" t="s">
        <v>19978</v>
      </c>
      <c r="C14062" t="s">
        <v>17502</v>
      </c>
      <c r="D14062" t="s">
        <v>19796</v>
      </c>
    </row>
    <row r="14063" spans="1:4" x14ac:dyDescent="0.2">
      <c r="A14063">
        <v>41216</v>
      </c>
      <c r="B14063" t="s">
        <v>10344</v>
      </c>
      <c r="C14063" t="s">
        <v>16660</v>
      </c>
      <c r="D14063" t="s">
        <v>19796</v>
      </c>
    </row>
    <row r="14064" spans="1:4" x14ac:dyDescent="0.2">
      <c r="A14064">
        <v>41219</v>
      </c>
      <c r="B14064" t="s">
        <v>19979</v>
      </c>
      <c r="C14064" t="s">
        <v>18378</v>
      </c>
      <c r="D14064" t="s">
        <v>19796</v>
      </c>
    </row>
    <row r="14065" spans="1:4" x14ac:dyDescent="0.2">
      <c r="A14065">
        <v>41222</v>
      </c>
      <c r="B14065" t="s">
        <v>19980</v>
      </c>
      <c r="C14065" t="s">
        <v>18378</v>
      </c>
      <c r="D14065" t="s">
        <v>19796</v>
      </c>
    </row>
    <row r="14066" spans="1:4" x14ac:dyDescent="0.2">
      <c r="A14066">
        <v>41224</v>
      </c>
      <c r="B14066" t="s">
        <v>19981</v>
      </c>
      <c r="C14066" t="s">
        <v>17502</v>
      </c>
      <c r="D14066" t="s">
        <v>19796</v>
      </c>
    </row>
    <row r="14067" spans="1:4" x14ac:dyDescent="0.2">
      <c r="A14067">
        <v>41226</v>
      </c>
      <c r="B14067" t="s">
        <v>19982</v>
      </c>
      <c r="C14067" t="s">
        <v>18378</v>
      </c>
      <c r="D14067" t="s">
        <v>19796</v>
      </c>
    </row>
    <row r="14068" spans="1:4" x14ac:dyDescent="0.2">
      <c r="A14068">
        <v>41230</v>
      </c>
      <c r="B14068" t="s">
        <v>16482</v>
      </c>
      <c r="C14068" t="s">
        <v>15154</v>
      </c>
      <c r="D14068" t="s">
        <v>19796</v>
      </c>
    </row>
    <row r="14069" spans="1:4" x14ac:dyDescent="0.2">
      <c r="A14069">
        <v>41231</v>
      </c>
      <c r="B14069" t="s">
        <v>19983</v>
      </c>
      <c r="C14069" t="s">
        <v>17502</v>
      </c>
      <c r="D14069" t="s">
        <v>19796</v>
      </c>
    </row>
    <row r="14070" spans="1:4" x14ac:dyDescent="0.2">
      <c r="A14070">
        <v>41232</v>
      </c>
      <c r="B14070" t="s">
        <v>19984</v>
      </c>
      <c r="C14070" t="s">
        <v>15154</v>
      </c>
      <c r="D14070" t="s">
        <v>19796</v>
      </c>
    </row>
    <row r="14071" spans="1:4" x14ac:dyDescent="0.2">
      <c r="A14071">
        <v>41234</v>
      </c>
      <c r="B14071" t="s">
        <v>19985</v>
      </c>
      <c r="C14071" t="s">
        <v>18378</v>
      </c>
      <c r="D14071" t="s">
        <v>19796</v>
      </c>
    </row>
    <row r="14072" spans="1:4" x14ac:dyDescent="0.2">
      <c r="A14072">
        <v>41238</v>
      </c>
      <c r="B14072" t="s">
        <v>19986</v>
      </c>
      <c r="C14072" t="s">
        <v>18378</v>
      </c>
      <c r="D14072" t="s">
        <v>19796</v>
      </c>
    </row>
    <row r="14073" spans="1:4" x14ac:dyDescent="0.2">
      <c r="A14073">
        <v>41240</v>
      </c>
      <c r="B14073" t="s">
        <v>19987</v>
      </c>
      <c r="C14073" t="s">
        <v>18378</v>
      </c>
      <c r="D14073" t="s">
        <v>19796</v>
      </c>
    </row>
    <row r="14074" spans="1:4" x14ac:dyDescent="0.2">
      <c r="A14074">
        <v>41250</v>
      </c>
      <c r="B14074" t="s">
        <v>19988</v>
      </c>
      <c r="C14074" t="s">
        <v>17502</v>
      </c>
      <c r="D14074" t="s">
        <v>19796</v>
      </c>
    </row>
    <row r="14075" spans="1:4" x14ac:dyDescent="0.2">
      <c r="A14075">
        <v>41254</v>
      </c>
      <c r="B14075" t="s">
        <v>19989</v>
      </c>
      <c r="C14075" t="s">
        <v>18378</v>
      </c>
      <c r="D14075" t="s">
        <v>19796</v>
      </c>
    </row>
    <row r="14076" spans="1:4" x14ac:dyDescent="0.2">
      <c r="A14076">
        <v>41255</v>
      </c>
      <c r="B14076" t="s">
        <v>19990</v>
      </c>
      <c r="C14076" t="s">
        <v>18378</v>
      </c>
      <c r="D14076" t="s">
        <v>19796</v>
      </c>
    </row>
    <row r="14077" spans="1:4" x14ac:dyDescent="0.2">
      <c r="A14077">
        <v>41256</v>
      </c>
      <c r="B14077" t="s">
        <v>16703</v>
      </c>
      <c r="C14077" t="s">
        <v>18378</v>
      </c>
      <c r="D14077" t="s">
        <v>19796</v>
      </c>
    </row>
    <row r="14078" spans="1:4" x14ac:dyDescent="0.2">
      <c r="A14078">
        <v>41257</v>
      </c>
      <c r="B14078" t="s">
        <v>19991</v>
      </c>
      <c r="C14078" t="s">
        <v>18378</v>
      </c>
      <c r="D14078" t="s">
        <v>19796</v>
      </c>
    </row>
    <row r="14079" spans="1:4" x14ac:dyDescent="0.2">
      <c r="A14079">
        <v>41260</v>
      </c>
      <c r="B14079" t="s">
        <v>19992</v>
      </c>
      <c r="C14079" t="s">
        <v>18378</v>
      </c>
      <c r="D14079" t="s">
        <v>19796</v>
      </c>
    </row>
    <row r="14080" spans="1:4" x14ac:dyDescent="0.2">
      <c r="A14080">
        <v>41262</v>
      </c>
      <c r="B14080" t="s">
        <v>19993</v>
      </c>
      <c r="C14080" t="s">
        <v>17502</v>
      </c>
      <c r="D14080" t="s">
        <v>19796</v>
      </c>
    </row>
    <row r="14081" spans="1:4" x14ac:dyDescent="0.2">
      <c r="A14081">
        <v>41263</v>
      </c>
      <c r="B14081" t="s">
        <v>19994</v>
      </c>
      <c r="C14081" t="s">
        <v>18378</v>
      </c>
      <c r="D14081" t="s">
        <v>19796</v>
      </c>
    </row>
    <row r="14082" spans="1:4" x14ac:dyDescent="0.2">
      <c r="A14082">
        <v>41264</v>
      </c>
      <c r="B14082" t="s">
        <v>15368</v>
      </c>
      <c r="C14082" t="s">
        <v>15154</v>
      </c>
      <c r="D14082" t="s">
        <v>19796</v>
      </c>
    </row>
    <row r="14083" spans="1:4" x14ac:dyDescent="0.2">
      <c r="A14083">
        <v>41265</v>
      </c>
      <c r="B14083" t="s">
        <v>19995</v>
      </c>
      <c r="C14083" t="s">
        <v>18378</v>
      </c>
      <c r="D14083" t="s">
        <v>19796</v>
      </c>
    </row>
    <row r="14084" spans="1:4" x14ac:dyDescent="0.2">
      <c r="A14084">
        <v>41267</v>
      </c>
      <c r="B14084" t="s">
        <v>16607</v>
      </c>
      <c r="C14084" t="s">
        <v>17502</v>
      </c>
      <c r="D14084" t="s">
        <v>19796</v>
      </c>
    </row>
    <row r="14085" spans="1:4" x14ac:dyDescent="0.2">
      <c r="A14085">
        <v>41268</v>
      </c>
      <c r="B14085" t="s">
        <v>19996</v>
      </c>
      <c r="C14085" t="s">
        <v>18378</v>
      </c>
      <c r="D14085" t="s">
        <v>19796</v>
      </c>
    </row>
    <row r="14086" spans="1:4" x14ac:dyDescent="0.2">
      <c r="A14086">
        <v>41271</v>
      </c>
      <c r="B14086" t="s">
        <v>15525</v>
      </c>
      <c r="C14086" t="s">
        <v>18378</v>
      </c>
      <c r="D14086" t="s">
        <v>19796</v>
      </c>
    </row>
    <row r="14087" spans="1:4" x14ac:dyDescent="0.2">
      <c r="A14087">
        <v>41274</v>
      </c>
      <c r="B14087" t="s">
        <v>19997</v>
      </c>
      <c r="C14087" t="s">
        <v>18378</v>
      </c>
      <c r="D14087" t="s">
        <v>19796</v>
      </c>
    </row>
    <row r="14088" spans="1:4" x14ac:dyDescent="0.2">
      <c r="A14088">
        <v>41301</v>
      </c>
      <c r="B14088" t="s">
        <v>12529</v>
      </c>
      <c r="C14088" t="s">
        <v>19998</v>
      </c>
      <c r="D14088" t="s">
        <v>19796</v>
      </c>
    </row>
    <row r="14089" spans="1:4" x14ac:dyDescent="0.2">
      <c r="A14089">
        <v>41307</v>
      </c>
      <c r="B14089" t="s">
        <v>12147</v>
      </c>
      <c r="C14089" t="s">
        <v>16720</v>
      </c>
      <c r="D14089" t="s">
        <v>19796</v>
      </c>
    </row>
    <row r="14090" spans="1:4" x14ac:dyDescent="0.2">
      <c r="A14090">
        <v>41310</v>
      </c>
      <c r="B14090" t="s">
        <v>19999</v>
      </c>
      <c r="C14090" t="s">
        <v>20000</v>
      </c>
      <c r="D14090" t="s">
        <v>19796</v>
      </c>
    </row>
    <row r="14091" spans="1:4" x14ac:dyDescent="0.2">
      <c r="A14091">
        <v>41311</v>
      </c>
      <c r="B14091" t="s">
        <v>20001</v>
      </c>
      <c r="C14091" t="s">
        <v>16720</v>
      </c>
      <c r="D14091" t="s">
        <v>19796</v>
      </c>
    </row>
    <row r="14092" spans="1:4" x14ac:dyDescent="0.2">
      <c r="A14092">
        <v>41314</v>
      </c>
      <c r="B14092" t="s">
        <v>19584</v>
      </c>
      <c r="C14092" t="s">
        <v>20002</v>
      </c>
      <c r="D14092" t="s">
        <v>19796</v>
      </c>
    </row>
    <row r="14093" spans="1:4" x14ac:dyDescent="0.2">
      <c r="A14093">
        <v>41317</v>
      </c>
      <c r="B14093" t="s">
        <v>20003</v>
      </c>
      <c r="C14093" t="s">
        <v>20000</v>
      </c>
      <c r="D14093" t="s">
        <v>19796</v>
      </c>
    </row>
    <row r="14094" spans="1:4" x14ac:dyDescent="0.2">
      <c r="A14094">
        <v>41332</v>
      </c>
      <c r="B14094" t="s">
        <v>18979</v>
      </c>
      <c r="C14094" t="s">
        <v>19998</v>
      </c>
      <c r="D14094" t="s">
        <v>19796</v>
      </c>
    </row>
    <row r="14095" spans="1:4" x14ac:dyDescent="0.2">
      <c r="A14095">
        <v>41338</v>
      </c>
      <c r="B14095" t="s">
        <v>20004</v>
      </c>
      <c r="C14095" t="s">
        <v>20002</v>
      </c>
      <c r="D14095" t="s">
        <v>19796</v>
      </c>
    </row>
    <row r="14096" spans="1:4" x14ac:dyDescent="0.2">
      <c r="A14096">
        <v>41339</v>
      </c>
      <c r="B14096" t="s">
        <v>1017</v>
      </c>
      <c r="C14096" t="s">
        <v>20000</v>
      </c>
      <c r="D14096" t="s">
        <v>19796</v>
      </c>
    </row>
    <row r="14097" spans="1:4" x14ac:dyDescent="0.2">
      <c r="A14097">
        <v>41348</v>
      </c>
      <c r="B14097" t="s">
        <v>17259</v>
      </c>
      <c r="C14097" t="s">
        <v>20000</v>
      </c>
      <c r="D14097" t="s">
        <v>19796</v>
      </c>
    </row>
    <row r="14098" spans="1:4" x14ac:dyDescent="0.2">
      <c r="A14098">
        <v>41351</v>
      </c>
      <c r="B14098" t="s">
        <v>20005</v>
      </c>
      <c r="C14098" t="s">
        <v>20002</v>
      </c>
      <c r="D14098" t="s">
        <v>19796</v>
      </c>
    </row>
    <row r="14099" spans="1:4" x14ac:dyDescent="0.2">
      <c r="A14099">
        <v>41352</v>
      </c>
      <c r="B14099" t="s">
        <v>19656</v>
      </c>
      <c r="C14099" t="s">
        <v>17039</v>
      </c>
      <c r="D14099" t="s">
        <v>19796</v>
      </c>
    </row>
    <row r="14100" spans="1:4" x14ac:dyDescent="0.2">
      <c r="A14100">
        <v>41360</v>
      </c>
      <c r="B14100" t="s">
        <v>20006</v>
      </c>
      <c r="C14100" t="s">
        <v>19998</v>
      </c>
      <c r="D14100" t="s">
        <v>19796</v>
      </c>
    </row>
    <row r="14101" spans="1:4" x14ac:dyDescent="0.2">
      <c r="A14101">
        <v>41364</v>
      </c>
      <c r="B14101" t="s">
        <v>20007</v>
      </c>
      <c r="C14101" t="s">
        <v>20002</v>
      </c>
      <c r="D14101" t="s">
        <v>19796</v>
      </c>
    </row>
    <row r="14102" spans="1:4" x14ac:dyDescent="0.2">
      <c r="A14102">
        <v>41365</v>
      </c>
      <c r="B14102" t="s">
        <v>7429</v>
      </c>
      <c r="C14102" t="s">
        <v>19998</v>
      </c>
      <c r="D14102" t="s">
        <v>19796</v>
      </c>
    </row>
    <row r="14103" spans="1:4" x14ac:dyDescent="0.2">
      <c r="A14103">
        <v>41366</v>
      </c>
      <c r="B14103" t="s">
        <v>20008</v>
      </c>
      <c r="C14103" t="s">
        <v>20000</v>
      </c>
      <c r="D14103" t="s">
        <v>19796</v>
      </c>
    </row>
    <row r="14104" spans="1:4" x14ac:dyDescent="0.2">
      <c r="A14104">
        <v>41367</v>
      </c>
      <c r="B14104" t="s">
        <v>20009</v>
      </c>
      <c r="C14104" t="s">
        <v>15374</v>
      </c>
      <c r="D14104" t="s">
        <v>19796</v>
      </c>
    </row>
    <row r="14105" spans="1:4" x14ac:dyDescent="0.2">
      <c r="A14105">
        <v>41385</v>
      </c>
      <c r="B14105" t="s">
        <v>20010</v>
      </c>
      <c r="C14105" t="s">
        <v>20000</v>
      </c>
      <c r="D14105" t="s">
        <v>19796</v>
      </c>
    </row>
    <row r="14106" spans="1:4" x14ac:dyDescent="0.2">
      <c r="A14106">
        <v>41386</v>
      </c>
      <c r="B14106" t="s">
        <v>18914</v>
      </c>
      <c r="C14106" t="s">
        <v>20002</v>
      </c>
      <c r="D14106" t="s">
        <v>19796</v>
      </c>
    </row>
    <row r="14107" spans="1:4" x14ac:dyDescent="0.2">
      <c r="A14107">
        <v>41390</v>
      </c>
      <c r="B14107" t="s">
        <v>20011</v>
      </c>
      <c r="C14107" t="s">
        <v>20000</v>
      </c>
      <c r="D14107" t="s">
        <v>19796</v>
      </c>
    </row>
    <row r="14108" spans="1:4" x14ac:dyDescent="0.2">
      <c r="A14108">
        <v>41397</v>
      </c>
      <c r="B14108" t="s">
        <v>20012</v>
      </c>
      <c r="C14108" t="s">
        <v>16720</v>
      </c>
      <c r="D14108" t="s">
        <v>19796</v>
      </c>
    </row>
    <row r="14109" spans="1:4" x14ac:dyDescent="0.2">
      <c r="A14109">
        <v>41408</v>
      </c>
      <c r="B14109" t="s">
        <v>20013</v>
      </c>
      <c r="C14109" t="s">
        <v>17039</v>
      </c>
      <c r="D14109" t="s">
        <v>19796</v>
      </c>
    </row>
    <row r="14110" spans="1:4" x14ac:dyDescent="0.2">
      <c r="A14110">
        <v>41421</v>
      </c>
      <c r="B14110" t="s">
        <v>20014</v>
      </c>
      <c r="C14110" t="s">
        <v>17039</v>
      </c>
      <c r="D14110" t="s">
        <v>19796</v>
      </c>
    </row>
    <row r="14111" spans="1:4" x14ac:dyDescent="0.2">
      <c r="A14111">
        <v>41425</v>
      </c>
      <c r="B14111" t="s">
        <v>20015</v>
      </c>
      <c r="C14111" t="s">
        <v>17039</v>
      </c>
      <c r="D14111" t="s">
        <v>19796</v>
      </c>
    </row>
    <row r="14112" spans="1:4" x14ac:dyDescent="0.2">
      <c r="A14112">
        <v>41464</v>
      </c>
      <c r="B14112" t="s">
        <v>20016</v>
      </c>
      <c r="C14112" t="s">
        <v>20017</v>
      </c>
      <c r="D14112" t="s">
        <v>19796</v>
      </c>
    </row>
    <row r="14113" spans="1:4" x14ac:dyDescent="0.2">
      <c r="A14113">
        <v>41465</v>
      </c>
      <c r="B14113" t="s">
        <v>20018</v>
      </c>
      <c r="C14113" t="s">
        <v>20017</v>
      </c>
      <c r="D14113" t="s">
        <v>19796</v>
      </c>
    </row>
    <row r="14114" spans="1:4" x14ac:dyDescent="0.2">
      <c r="A14114">
        <v>41472</v>
      </c>
      <c r="B14114" t="s">
        <v>20019</v>
      </c>
      <c r="C14114" t="s">
        <v>17039</v>
      </c>
      <c r="D14114" t="s">
        <v>19796</v>
      </c>
    </row>
    <row r="14115" spans="1:4" x14ac:dyDescent="0.2">
      <c r="A14115">
        <v>41501</v>
      </c>
      <c r="B14115" t="s">
        <v>17513</v>
      </c>
      <c r="C14115" t="s">
        <v>15677</v>
      </c>
      <c r="D14115" t="s">
        <v>19796</v>
      </c>
    </row>
    <row r="14116" spans="1:4" x14ac:dyDescent="0.2">
      <c r="A14116">
        <v>41503</v>
      </c>
      <c r="B14116" t="s">
        <v>20020</v>
      </c>
      <c r="C14116" t="s">
        <v>15677</v>
      </c>
      <c r="D14116" t="s">
        <v>19796</v>
      </c>
    </row>
    <row r="14117" spans="1:4" x14ac:dyDescent="0.2">
      <c r="A14117">
        <v>41512</v>
      </c>
      <c r="B14117" t="s">
        <v>20021</v>
      </c>
      <c r="C14117" t="s">
        <v>15677</v>
      </c>
      <c r="D14117" t="s">
        <v>19796</v>
      </c>
    </row>
    <row r="14118" spans="1:4" x14ac:dyDescent="0.2">
      <c r="A14118">
        <v>41513</v>
      </c>
      <c r="B14118" t="s">
        <v>20022</v>
      </c>
      <c r="C14118" t="s">
        <v>15677</v>
      </c>
      <c r="D14118" t="s">
        <v>19796</v>
      </c>
    </row>
    <row r="14119" spans="1:4" x14ac:dyDescent="0.2">
      <c r="A14119">
        <v>41514</v>
      </c>
      <c r="B14119" t="s">
        <v>20023</v>
      </c>
      <c r="C14119" t="s">
        <v>15677</v>
      </c>
      <c r="D14119" t="s">
        <v>19796</v>
      </c>
    </row>
    <row r="14120" spans="1:4" x14ac:dyDescent="0.2">
      <c r="A14120">
        <v>41517</v>
      </c>
      <c r="B14120" t="s">
        <v>20024</v>
      </c>
      <c r="C14120" t="s">
        <v>19903</v>
      </c>
      <c r="D14120" t="s">
        <v>19796</v>
      </c>
    </row>
    <row r="14121" spans="1:4" x14ac:dyDescent="0.2">
      <c r="A14121">
        <v>41519</v>
      </c>
      <c r="B14121" t="s">
        <v>20025</v>
      </c>
      <c r="C14121" t="s">
        <v>15677</v>
      </c>
      <c r="D14121" t="s">
        <v>19796</v>
      </c>
    </row>
    <row r="14122" spans="1:4" x14ac:dyDescent="0.2">
      <c r="A14122">
        <v>41522</v>
      </c>
      <c r="B14122" t="s">
        <v>20026</v>
      </c>
      <c r="C14122" t="s">
        <v>15677</v>
      </c>
      <c r="D14122" t="s">
        <v>19796</v>
      </c>
    </row>
    <row r="14123" spans="1:4" x14ac:dyDescent="0.2">
      <c r="A14123">
        <v>41524</v>
      </c>
      <c r="B14123" t="s">
        <v>20027</v>
      </c>
      <c r="C14123" t="s">
        <v>15677</v>
      </c>
      <c r="D14123" t="s">
        <v>19796</v>
      </c>
    </row>
    <row r="14124" spans="1:4" x14ac:dyDescent="0.2">
      <c r="A14124">
        <v>41527</v>
      </c>
      <c r="B14124" t="s">
        <v>13826</v>
      </c>
      <c r="C14124" t="s">
        <v>15677</v>
      </c>
      <c r="D14124" t="s">
        <v>19796</v>
      </c>
    </row>
    <row r="14125" spans="1:4" x14ac:dyDescent="0.2">
      <c r="A14125">
        <v>41528</v>
      </c>
      <c r="B14125" t="s">
        <v>20028</v>
      </c>
      <c r="C14125" t="s">
        <v>15677</v>
      </c>
      <c r="D14125" t="s">
        <v>19796</v>
      </c>
    </row>
    <row r="14126" spans="1:4" x14ac:dyDescent="0.2">
      <c r="A14126">
        <v>41531</v>
      </c>
      <c r="B14126" t="s">
        <v>16680</v>
      </c>
      <c r="C14126" t="s">
        <v>15677</v>
      </c>
      <c r="D14126" t="s">
        <v>19796</v>
      </c>
    </row>
    <row r="14127" spans="1:4" x14ac:dyDescent="0.2">
      <c r="A14127">
        <v>41534</v>
      </c>
      <c r="B14127" t="s">
        <v>20029</v>
      </c>
      <c r="C14127" t="s">
        <v>15677</v>
      </c>
      <c r="D14127" t="s">
        <v>19796</v>
      </c>
    </row>
    <row r="14128" spans="1:4" x14ac:dyDescent="0.2">
      <c r="A14128">
        <v>41535</v>
      </c>
      <c r="B14128" t="s">
        <v>20030</v>
      </c>
      <c r="C14128" t="s">
        <v>15677</v>
      </c>
      <c r="D14128" t="s">
        <v>19796</v>
      </c>
    </row>
    <row r="14129" spans="1:4" x14ac:dyDescent="0.2">
      <c r="A14129">
        <v>41537</v>
      </c>
      <c r="B14129" t="s">
        <v>20031</v>
      </c>
      <c r="C14129" t="s">
        <v>19903</v>
      </c>
      <c r="D14129" t="s">
        <v>19796</v>
      </c>
    </row>
    <row r="14130" spans="1:4" x14ac:dyDescent="0.2">
      <c r="A14130">
        <v>41539</v>
      </c>
      <c r="B14130" t="s">
        <v>20032</v>
      </c>
      <c r="C14130" t="s">
        <v>15677</v>
      </c>
      <c r="D14130" t="s">
        <v>19796</v>
      </c>
    </row>
    <row r="14131" spans="1:4" x14ac:dyDescent="0.2">
      <c r="A14131">
        <v>41540</v>
      </c>
      <c r="B14131" t="s">
        <v>20033</v>
      </c>
      <c r="C14131" t="s">
        <v>15677</v>
      </c>
      <c r="D14131" t="s">
        <v>19796</v>
      </c>
    </row>
    <row r="14132" spans="1:4" x14ac:dyDescent="0.2">
      <c r="A14132">
        <v>41543</v>
      </c>
      <c r="B14132" t="s">
        <v>20034</v>
      </c>
      <c r="C14132" t="s">
        <v>15677</v>
      </c>
      <c r="D14132" t="s">
        <v>19796</v>
      </c>
    </row>
    <row r="14133" spans="1:4" x14ac:dyDescent="0.2">
      <c r="A14133">
        <v>41544</v>
      </c>
      <c r="B14133" t="s">
        <v>20035</v>
      </c>
      <c r="C14133" t="s">
        <v>15677</v>
      </c>
      <c r="D14133" t="s">
        <v>19796</v>
      </c>
    </row>
    <row r="14134" spans="1:4" x14ac:dyDescent="0.2">
      <c r="A14134">
        <v>41547</v>
      </c>
      <c r="B14134" t="s">
        <v>20036</v>
      </c>
      <c r="C14134" t="s">
        <v>15677</v>
      </c>
      <c r="D14134" t="s">
        <v>19796</v>
      </c>
    </row>
    <row r="14135" spans="1:4" x14ac:dyDescent="0.2">
      <c r="A14135">
        <v>41548</v>
      </c>
      <c r="B14135" t="s">
        <v>20037</v>
      </c>
      <c r="C14135" t="s">
        <v>15677</v>
      </c>
      <c r="D14135" t="s">
        <v>19796</v>
      </c>
    </row>
    <row r="14136" spans="1:4" x14ac:dyDescent="0.2">
      <c r="A14136">
        <v>41553</v>
      </c>
      <c r="B14136" t="s">
        <v>14719</v>
      </c>
      <c r="C14136" t="s">
        <v>15677</v>
      </c>
      <c r="D14136" t="s">
        <v>19796</v>
      </c>
    </row>
    <row r="14137" spans="1:4" x14ac:dyDescent="0.2">
      <c r="A14137">
        <v>41554</v>
      </c>
      <c r="B14137" t="s">
        <v>20038</v>
      </c>
      <c r="C14137" t="s">
        <v>15677</v>
      </c>
      <c r="D14137" t="s">
        <v>19796</v>
      </c>
    </row>
    <row r="14138" spans="1:4" x14ac:dyDescent="0.2">
      <c r="A14138">
        <v>41555</v>
      </c>
      <c r="B14138" t="s">
        <v>20039</v>
      </c>
      <c r="C14138" t="s">
        <v>15677</v>
      </c>
      <c r="D14138" t="s">
        <v>19796</v>
      </c>
    </row>
    <row r="14139" spans="1:4" x14ac:dyDescent="0.2">
      <c r="A14139">
        <v>41557</v>
      </c>
      <c r="B14139" t="s">
        <v>20040</v>
      </c>
      <c r="C14139" t="s">
        <v>15677</v>
      </c>
      <c r="D14139" t="s">
        <v>19796</v>
      </c>
    </row>
    <row r="14140" spans="1:4" x14ac:dyDescent="0.2">
      <c r="A14140">
        <v>41558</v>
      </c>
      <c r="B14140" t="s">
        <v>20041</v>
      </c>
      <c r="C14140" t="s">
        <v>15677</v>
      </c>
      <c r="D14140" t="s">
        <v>19796</v>
      </c>
    </row>
    <row r="14141" spans="1:4" x14ac:dyDescent="0.2">
      <c r="A14141">
        <v>41559</v>
      </c>
      <c r="B14141" t="s">
        <v>20042</v>
      </c>
      <c r="C14141" t="s">
        <v>15677</v>
      </c>
      <c r="D14141" t="s">
        <v>19796</v>
      </c>
    </row>
    <row r="14142" spans="1:4" x14ac:dyDescent="0.2">
      <c r="A14142">
        <v>41560</v>
      </c>
      <c r="B14142" t="s">
        <v>20043</v>
      </c>
      <c r="C14142" t="s">
        <v>15677</v>
      </c>
      <c r="D14142" t="s">
        <v>19796</v>
      </c>
    </row>
    <row r="14143" spans="1:4" x14ac:dyDescent="0.2">
      <c r="A14143">
        <v>41562</v>
      </c>
      <c r="B14143" t="s">
        <v>20044</v>
      </c>
      <c r="C14143" t="s">
        <v>15677</v>
      </c>
      <c r="D14143" t="s">
        <v>19796</v>
      </c>
    </row>
    <row r="14144" spans="1:4" x14ac:dyDescent="0.2">
      <c r="A14144">
        <v>41563</v>
      </c>
      <c r="B14144" t="s">
        <v>20045</v>
      </c>
      <c r="C14144" t="s">
        <v>15677</v>
      </c>
      <c r="D14144" t="s">
        <v>19796</v>
      </c>
    </row>
    <row r="14145" spans="1:4" x14ac:dyDescent="0.2">
      <c r="A14145">
        <v>41564</v>
      </c>
      <c r="B14145" t="s">
        <v>14590</v>
      </c>
      <c r="C14145" t="s">
        <v>15677</v>
      </c>
      <c r="D14145" t="s">
        <v>19796</v>
      </c>
    </row>
    <row r="14146" spans="1:4" x14ac:dyDescent="0.2">
      <c r="A14146">
        <v>41566</v>
      </c>
      <c r="B14146" t="s">
        <v>19013</v>
      </c>
      <c r="C14146" t="s">
        <v>15677</v>
      </c>
      <c r="D14146" t="s">
        <v>19796</v>
      </c>
    </row>
    <row r="14147" spans="1:4" x14ac:dyDescent="0.2">
      <c r="A14147">
        <v>41567</v>
      </c>
      <c r="B14147" t="s">
        <v>20046</v>
      </c>
      <c r="C14147" t="s">
        <v>15677</v>
      </c>
      <c r="D14147" t="s">
        <v>19796</v>
      </c>
    </row>
    <row r="14148" spans="1:4" x14ac:dyDescent="0.2">
      <c r="A14148">
        <v>41568</v>
      </c>
      <c r="B14148" t="s">
        <v>20047</v>
      </c>
      <c r="C14148" t="s">
        <v>15677</v>
      </c>
      <c r="D14148" t="s">
        <v>19796</v>
      </c>
    </row>
    <row r="14149" spans="1:4" x14ac:dyDescent="0.2">
      <c r="A14149">
        <v>41571</v>
      </c>
      <c r="B14149" t="s">
        <v>20048</v>
      </c>
      <c r="C14149" t="s">
        <v>15677</v>
      </c>
      <c r="D14149" t="s">
        <v>19796</v>
      </c>
    </row>
    <row r="14150" spans="1:4" x14ac:dyDescent="0.2">
      <c r="A14150">
        <v>41572</v>
      </c>
      <c r="B14150" t="s">
        <v>20049</v>
      </c>
      <c r="C14150" t="s">
        <v>15677</v>
      </c>
      <c r="D14150" t="s">
        <v>19796</v>
      </c>
    </row>
    <row r="14151" spans="1:4" x14ac:dyDescent="0.2">
      <c r="A14151">
        <v>41601</v>
      </c>
      <c r="B14151" t="s">
        <v>5315</v>
      </c>
      <c r="C14151" t="s">
        <v>16660</v>
      </c>
      <c r="D14151" t="s">
        <v>19796</v>
      </c>
    </row>
    <row r="14152" spans="1:4" x14ac:dyDescent="0.2">
      <c r="A14152">
        <v>41602</v>
      </c>
      <c r="B14152" t="s">
        <v>20050</v>
      </c>
      <c r="C14152" t="s">
        <v>16660</v>
      </c>
      <c r="D14152" t="s">
        <v>19796</v>
      </c>
    </row>
    <row r="14153" spans="1:4" x14ac:dyDescent="0.2">
      <c r="A14153">
        <v>41603</v>
      </c>
      <c r="B14153" t="s">
        <v>19607</v>
      </c>
      <c r="C14153" t="s">
        <v>16660</v>
      </c>
      <c r="D14153" t="s">
        <v>19796</v>
      </c>
    </row>
    <row r="14154" spans="1:4" x14ac:dyDescent="0.2">
      <c r="A14154">
        <v>41604</v>
      </c>
      <c r="B14154" t="s">
        <v>14846</v>
      </c>
      <c r="C14154" t="s">
        <v>16660</v>
      </c>
      <c r="D14154" t="s">
        <v>19796</v>
      </c>
    </row>
    <row r="14155" spans="1:4" x14ac:dyDescent="0.2">
      <c r="A14155">
        <v>41605</v>
      </c>
      <c r="B14155" t="s">
        <v>20051</v>
      </c>
      <c r="C14155" t="s">
        <v>16660</v>
      </c>
      <c r="D14155" t="s">
        <v>19796</v>
      </c>
    </row>
    <row r="14156" spans="1:4" x14ac:dyDescent="0.2">
      <c r="A14156">
        <v>41606</v>
      </c>
      <c r="B14156" t="s">
        <v>20052</v>
      </c>
      <c r="C14156" t="s">
        <v>16660</v>
      </c>
      <c r="D14156" t="s">
        <v>19796</v>
      </c>
    </row>
    <row r="14157" spans="1:4" x14ac:dyDescent="0.2">
      <c r="A14157">
        <v>41607</v>
      </c>
      <c r="B14157" t="s">
        <v>20053</v>
      </c>
      <c r="C14157" t="s">
        <v>16660</v>
      </c>
      <c r="D14157" t="s">
        <v>19796</v>
      </c>
    </row>
    <row r="14158" spans="1:4" x14ac:dyDescent="0.2">
      <c r="A14158">
        <v>41612</v>
      </c>
      <c r="B14158" t="s">
        <v>20054</v>
      </c>
      <c r="C14158" t="s">
        <v>16660</v>
      </c>
      <c r="D14158" t="s">
        <v>19796</v>
      </c>
    </row>
    <row r="14159" spans="1:4" x14ac:dyDescent="0.2">
      <c r="A14159">
        <v>41615</v>
      </c>
      <c r="B14159" t="s">
        <v>20055</v>
      </c>
      <c r="C14159" t="s">
        <v>16660</v>
      </c>
      <c r="D14159" t="s">
        <v>19796</v>
      </c>
    </row>
    <row r="14160" spans="1:4" x14ac:dyDescent="0.2">
      <c r="A14160">
        <v>41616</v>
      </c>
      <c r="B14160" t="s">
        <v>20056</v>
      </c>
      <c r="C14160" t="s">
        <v>16660</v>
      </c>
      <c r="D14160" t="s">
        <v>19796</v>
      </c>
    </row>
    <row r="14161" spans="1:4" x14ac:dyDescent="0.2">
      <c r="A14161">
        <v>41619</v>
      </c>
      <c r="B14161" t="s">
        <v>20057</v>
      </c>
      <c r="C14161" t="s">
        <v>16660</v>
      </c>
      <c r="D14161" t="s">
        <v>19796</v>
      </c>
    </row>
    <row r="14162" spans="1:4" x14ac:dyDescent="0.2">
      <c r="A14162">
        <v>41621</v>
      </c>
      <c r="B14162" t="s">
        <v>20058</v>
      </c>
      <c r="C14162" t="s">
        <v>16660</v>
      </c>
      <c r="D14162" t="s">
        <v>19796</v>
      </c>
    </row>
    <row r="14163" spans="1:4" x14ac:dyDescent="0.2">
      <c r="A14163">
        <v>41622</v>
      </c>
      <c r="B14163" t="s">
        <v>20059</v>
      </c>
      <c r="C14163" t="s">
        <v>16660</v>
      </c>
      <c r="D14163" t="s">
        <v>19796</v>
      </c>
    </row>
    <row r="14164" spans="1:4" x14ac:dyDescent="0.2">
      <c r="A14164">
        <v>41630</v>
      </c>
      <c r="B14164" t="s">
        <v>14984</v>
      </c>
      <c r="C14164" t="s">
        <v>16660</v>
      </c>
      <c r="D14164" t="s">
        <v>19796</v>
      </c>
    </row>
    <row r="14165" spans="1:4" x14ac:dyDescent="0.2">
      <c r="A14165">
        <v>41631</v>
      </c>
      <c r="B14165" t="s">
        <v>20060</v>
      </c>
      <c r="C14165" t="s">
        <v>16660</v>
      </c>
      <c r="D14165" t="s">
        <v>19796</v>
      </c>
    </row>
    <row r="14166" spans="1:4" x14ac:dyDescent="0.2">
      <c r="A14166">
        <v>41632</v>
      </c>
      <c r="B14166" t="s">
        <v>20061</v>
      </c>
      <c r="C14166" t="s">
        <v>20017</v>
      </c>
      <c r="D14166" t="s">
        <v>19796</v>
      </c>
    </row>
    <row r="14167" spans="1:4" x14ac:dyDescent="0.2">
      <c r="A14167">
        <v>41635</v>
      </c>
      <c r="B14167" t="s">
        <v>20062</v>
      </c>
      <c r="C14167" t="s">
        <v>16660</v>
      </c>
      <c r="D14167" t="s">
        <v>19796</v>
      </c>
    </row>
    <row r="14168" spans="1:4" x14ac:dyDescent="0.2">
      <c r="A14168">
        <v>41636</v>
      </c>
      <c r="B14168" t="s">
        <v>20063</v>
      </c>
      <c r="C14168" t="s">
        <v>16660</v>
      </c>
      <c r="D14168" t="s">
        <v>19796</v>
      </c>
    </row>
    <row r="14169" spans="1:4" x14ac:dyDescent="0.2">
      <c r="A14169">
        <v>41640</v>
      </c>
      <c r="B14169" t="s">
        <v>20064</v>
      </c>
      <c r="C14169" t="s">
        <v>16660</v>
      </c>
      <c r="D14169" t="s">
        <v>19796</v>
      </c>
    </row>
    <row r="14170" spans="1:4" x14ac:dyDescent="0.2">
      <c r="A14170">
        <v>41642</v>
      </c>
      <c r="B14170" t="s">
        <v>20065</v>
      </c>
      <c r="C14170" t="s">
        <v>16660</v>
      </c>
      <c r="D14170" t="s">
        <v>19796</v>
      </c>
    </row>
    <row r="14171" spans="1:4" x14ac:dyDescent="0.2">
      <c r="A14171">
        <v>41643</v>
      </c>
      <c r="B14171" t="s">
        <v>20066</v>
      </c>
      <c r="C14171" t="s">
        <v>20067</v>
      </c>
      <c r="D14171" t="s">
        <v>19796</v>
      </c>
    </row>
    <row r="14172" spans="1:4" x14ac:dyDescent="0.2">
      <c r="A14172">
        <v>41645</v>
      </c>
      <c r="B14172" t="s">
        <v>20068</v>
      </c>
      <c r="C14172" t="s">
        <v>16660</v>
      </c>
      <c r="D14172" t="s">
        <v>19796</v>
      </c>
    </row>
    <row r="14173" spans="1:4" x14ac:dyDescent="0.2">
      <c r="A14173">
        <v>41647</v>
      </c>
      <c r="B14173" t="s">
        <v>16802</v>
      </c>
      <c r="C14173" t="s">
        <v>16660</v>
      </c>
      <c r="D14173" t="s">
        <v>19796</v>
      </c>
    </row>
    <row r="14174" spans="1:4" x14ac:dyDescent="0.2">
      <c r="A14174">
        <v>41649</v>
      </c>
      <c r="B14174" t="s">
        <v>18092</v>
      </c>
      <c r="C14174" t="s">
        <v>16660</v>
      </c>
      <c r="D14174" t="s">
        <v>19796</v>
      </c>
    </row>
    <row r="14175" spans="1:4" x14ac:dyDescent="0.2">
      <c r="A14175">
        <v>41650</v>
      </c>
      <c r="B14175" t="s">
        <v>19198</v>
      </c>
      <c r="C14175" t="s">
        <v>16660</v>
      </c>
      <c r="D14175" t="s">
        <v>19796</v>
      </c>
    </row>
    <row r="14176" spans="1:4" x14ac:dyDescent="0.2">
      <c r="A14176">
        <v>41651</v>
      </c>
      <c r="B14176" t="s">
        <v>20069</v>
      </c>
      <c r="C14176" t="s">
        <v>16660</v>
      </c>
      <c r="D14176" t="s">
        <v>19796</v>
      </c>
    </row>
    <row r="14177" spans="1:4" x14ac:dyDescent="0.2">
      <c r="A14177">
        <v>41653</v>
      </c>
      <c r="B14177" t="s">
        <v>20070</v>
      </c>
      <c r="C14177" t="s">
        <v>16660</v>
      </c>
      <c r="D14177" t="s">
        <v>19796</v>
      </c>
    </row>
    <row r="14178" spans="1:4" x14ac:dyDescent="0.2">
      <c r="A14178">
        <v>41655</v>
      </c>
      <c r="B14178" t="s">
        <v>20071</v>
      </c>
      <c r="C14178" t="s">
        <v>16660</v>
      </c>
      <c r="D14178" t="s">
        <v>19796</v>
      </c>
    </row>
    <row r="14179" spans="1:4" x14ac:dyDescent="0.2">
      <c r="A14179">
        <v>41659</v>
      </c>
      <c r="B14179" t="s">
        <v>20072</v>
      </c>
      <c r="C14179" t="s">
        <v>16660</v>
      </c>
      <c r="D14179" t="s">
        <v>19796</v>
      </c>
    </row>
    <row r="14180" spans="1:4" x14ac:dyDescent="0.2">
      <c r="A14180">
        <v>41660</v>
      </c>
      <c r="B14180" t="s">
        <v>20073</v>
      </c>
      <c r="C14180" t="s">
        <v>16660</v>
      </c>
      <c r="D14180" t="s">
        <v>19796</v>
      </c>
    </row>
    <row r="14181" spans="1:4" x14ac:dyDescent="0.2">
      <c r="A14181">
        <v>41663</v>
      </c>
      <c r="B14181" t="s">
        <v>20074</v>
      </c>
      <c r="C14181" t="s">
        <v>16660</v>
      </c>
      <c r="D14181" t="s">
        <v>19796</v>
      </c>
    </row>
    <row r="14182" spans="1:4" x14ac:dyDescent="0.2">
      <c r="A14182">
        <v>41666</v>
      </c>
      <c r="B14182" t="s">
        <v>12250</v>
      </c>
      <c r="C14182" t="s">
        <v>16660</v>
      </c>
      <c r="D14182" t="s">
        <v>19796</v>
      </c>
    </row>
    <row r="14183" spans="1:4" x14ac:dyDescent="0.2">
      <c r="A14183">
        <v>41667</v>
      </c>
      <c r="B14183" t="s">
        <v>20075</v>
      </c>
      <c r="C14183" t="s">
        <v>16660</v>
      </c>
      <c r="D14183" t="s">
        <v>19796</v>
      </c>
    </row>
    <row r="14184" spans="1:4" x14ac:dyDescent="0.2">
      <c r="A14184">
        <v>41669</v>
      </c>
      <c r="B14184" t="s">
        <v>20076</v>
      </c>
      <c r="C14184" t="s">
        <v>16660</v>
      </c>
      <c r="D14184" t="s">
        <v>19796</v>
      </c>
    </row>
    <row r="14185" spans="1:4" x14ac:dyDescent="0.2">
      <c r="A14185">
        <v>41701</v>
      </c>
      <c r="B14185" t="s">
        <v>20077</v>
      </c>
      <c r="C14185" t="s">
        <v>15374</v>
      </c>
      <c r="D14185" t="s">
        <v>19796</v>
      </c>
    </row>
    <row r="14186" spans="1:4" x14ac:dyDescent="0.2">
      <c r="A14186">
        <v>41712</v>
      </c>
      <c r="B14186" t="s">
        <v>20078</v>
      </c>
      <c r="C14186" t="s">
        <v>15374</v>
      </c>
      <c r="D14186" t="s">
        <v>19796</v>
      </c>
    </row>
    <row r="14187" spans="1:4" x14ac:dyDescent="0.2">
      <c r="A14187">
        <v>41714</v>
      </c>
      <c r="B14187" t="s">
        <v>20079</v>
      </c>
      <c r="C14187" t="s">
        <v>19894</v>
      </c>
      <c r="D14187" t="s">
        <v>19796</v>
      </c>
    </row>
    <row r="14188" spans="1:4" x14ac:dyDescent="0.2">
      <c r="A14188">
        <v>41719</v>
      </c>
      <c r="B14188" t="s">
        <v>20080</v>
      </c>
      <c r="C14188" t="s">
        <v>15374</v>
      </c>
      <c r="D14188" t="s">
        <v>19796</v>
      </c>
    </row>
    <row r="14189" spans="1:4" x14ac:dyDescent="0.2">
      <c r="A14189">
        <v>41721</v>
      </c>
      <c r="B14189" t="s">
        <v>20081</v>
      </c>
      <c r="C14189" t="s">
        <v>15374</v>
      </c>
      <c r="D14189" t="s">
        <v>19796</v>
      </c>
    </row>
    <row r="14190" spans="1:4" x14ac:dyDescent="0.2">
      <c r="A14190">
        <v>41722</v>
      </c>
      <c r="B14190" t="s">
        <v>20082</v>
      </c>
      <c r="C14190" t="s">
        <v>15374</v>
      </c>
      <c r="D14190" t="s">
        <v>19796</v>
      </c>
    </row>
    <row r="14191" spans="1:4" x14ac:dyDescent="0.2">
      <c r="A14191">
        <v>41723</v>
      </c>
      <c r="B14191" t="s">
        <v>20083</v>
      </c>
      <c r="C14191" t="s">
        <v>15374</v>
      </c>
      <c r="D14191" t="s">
        <v>19796</v>
      </c>
    </row>
    <row r="14192" spans="1:4" x14ac:dyDescent="0.2">
      <c r="A14192">
        <v>41727</v>
      </c>
      <c r="B14192" t="s">
        <v>20084</v>
      </c>
      <c r="C14192" t="s">
        <v>15374</v>
      </c>
      <c r="D14192" t="s">
        <v>19796</v>
      </c>
    </row>
    <row r="14193" spans="1:4" x14ac:dyDescent="0.2">
      <c r="A14193">
        <v>41729</v>
      </c>
      <c r="B14193" t="s">
        <v>20085</v>
      </c>
      <c r="C14193" t="s">
        <v>15374</v>
      </c>
      <c r="D14193" t="s">
        <v>19796</v>
      </c>
    </row>
    <row r="14194" spans="1:4" x14ac:dyDescent="0.2">
      <c r="A14194">
        <v>41731</v>
      </c>
      <c r="B14194" t="s">
        <v>20086</v>
      </c>
      <c r="C14194" t="s">
        <v>15374</v>
      </c>
      <c r="D14194" t="s">
        <v>19796</v>
      </c>
    </row>
    <row r="14195" spans="1:4" x14ac:dyDescent="0.2">
      <c r="A14195">
        <v>41735</v>
      </c>
      <c r="B14195" t="s">
        <v>20087</v>
      </c>
      <c r="C14195" t="s">
        <v>15374</v>
      </c>
      <c r="D14195" t="s">
        <v>19796</v>
      </c>
    </row>
    <row r="14196" spans="1:4" x14ac:dyDescent="0.2">
      <c r="A14196">
        <v>41740</v>
      </c>
      <c r="B14196" t="s">
        <v>20088</v>
      </c>
      <c r="C14196" t="s">
        <v>20067</v>
      </c>
      <c r="D14196" t="s">
        <v>19796</v>
      </c>
    </row>
    <row r="14197" spans="1:4" x14ac:dyDescent="0.2">
      <c r="A14197">
        <v>41745</v>
      </c>
      <c r="B14197" t="s">
        <v>20089</v>
      </c>
      <c r="C14197" t="s">
        <v>15374</v>
      </c>
      <c r="D14197" t="s">
        <v>19796</v>
      </c>
    </row>
    <row r="14198" spans="1:4" x14ac:dyDescent="0.2">
      <c r="A14198">
        <v>41746</v>
      </c>
      <c r="B14198" t="s">
        <v>20090</v>
      </c>
      <c r="C14198" t="s">
        <v>15374</v>
      </c>
      <c r="D14198" t="s">
        <v>19796</v>
      </c>
    </row>
    <row r="14199" spans="1:4" x14ac:dyDescent="0.2">
      <c r="A14199">
        <v>41749</v>
      </c>
      <c r="B14199" t="s">
        <v>20091</v>
      </c>
      <c r="C14199" t="s">
        <v>19894</v>
      </c>
      <c r="D14199" t="s">
        <v>19796</v>
      </c>
    </row>
    <row r="14200" spans="1:4" x14ac:dyDescent="0.2">
      <c r="A14200">
        <v>41751</v>
      </c>
      <c r="B14200" t="s">
        <v>20092</v>
      </c>
      <c r="C14200" t="s">
        <v>15374</v>
      </c>
      <c r="D14200" t="s">
        <v>19796</v>
      </c>
    </row>
    <row r="14201" spans="1:4" x14ac:dyDescent="0.2">
      <c r="A14201">
        <v>41754</v>
      </c>
      <c r="B14201" t="s">
        <v>20093</v>
      </c>
      <c r="C14201" t="s">
        <v>15374</v>
      </c>
      <c r="D14201" t="s">
        <v>19796</v>
      </c>
    </row>
    <row r="14202" spans="1:4" x14ac:dyDescent="0.2">
      <c r="A14202">
        <v>41759</v>
      </c>
      <c r="B14202" t="s">
        <v>20094</v>
      </c>
      <c r="C14202" t="s">
        <v>20067</v>
      </c>
      <c r="D14202" t="s">
        <v>19796</v>
      </c>
    </row>
    <row r="14203" spans="1:4" x14ac:dyDescent="0.2">
      <c r="A14203">
        <v>41760</v>
      </c>
      <c r="B14203" t="s">
        <v>20095</v>
      </c>
      <c r="C14203" t="s">
        <v>15374</v>
      </c>
      <c r="D14203" t="s">
        <v>19796</v>
      </c>
    </row>
    <row r="14204" spans="1:4" x14ac:dyDescent="0.2">
      <c r="A14204">
        <v>41762</v>
      </c>
      <c r="B14204" t="s">
        <v>20096</v>
      </c>
      <c r="C14204" t="s">
        <v>19894</v>
      </c>
      <c r="D14204" t="s">
        <v>19796</v>
      </c>
    </row>
    <row r="14205" spans="1:4" x14ac:dyDescent="0.2">
      <c r="A14205">
        <v>41763</v>
      </c>
      <c r="B14205" t="s">
        <v>20097</v>
      </c>
      <c r="C14205" t="s">
        <v>15374</v>
      </c>
      <c r="D14205" t="s">
        <v>19796</v>
      </c>
    </row>
    <row r="14206" spans="1:4" x14ac:dyDescent="0.2">
      <c r="A14206">
        <v>41764</v>
      </c>
      <c r="B14206" t="s">
        <v>20098</v>
      </c>
      <c r="C14206" t="s">
        <v>19894</v>
      </c>
      <c r="D14206" t="s">
        <v>19796</v>
      </c>
    </row>
    <row r="14207" spans="1:4" x14ac:dyDescent="0.2">
      <c r="A14207">
        <v>41766</v>
      </c>
      <c r="B14207" t="s">
        <v>20099</v>
      </c>
      <c r="C14207" t="s">
        <v>19894</v>
      </c>
      <c r="D14207" t="s">
        <v>19796</v>
      </c>
    </row>
    <row r="14208" spans="1:4" x14ac:dyDescent="0.2">
      <c r="A14208">
        <v>41772</v>
      </c>
      <c r="B14208" t="s">
        <v>20100</v>
      </c>
      <c r="C14208" t="s">
        <v>20067</v>
      </c>
      <c r="D14208" t="s">
        <v>19796</v>
      </c>
    </row>
    <row r="14209" spans="1:4" x14ac:dyDescent="0.2">
      <c r="A14209">
        <v>41773</v>
      </c>
      <c r="B14209" t="s">
        <v>20101</v>
      </c>
      <c r="C14209" t="s">
        <v>15374</v>
      </c>
      <c r="D14209" t="s">
        <v>19796</v>
      </c>
    </row>
    <row r="14210" spans="1:4" x14ac:dyDescent="0.2">
      <c r="A14210">
        <v>41774</v>
      </c>
      <c r="B14210" t="s">
        <v>20102</v>
      </c>
      <c r="C14210" t="s">
        <v>15374</v>
      </c>
      <c r="D14210" t="s">
        <v>19796</v>
      </c>
    </row>
    <row r="14211" spans="1:4" x14ac:dyDescent="0.2">
      <c r="A14211">
        <v>41775</v>
      </c>
      <c r="B14211" t="s">
        <v>20103</v>
      </c>
      <c r="C14211" t="s">
        <v>19894</v>
      </c>
      <c r="D14211" t="s">
        <v>19796</v>
      </c>
    </row>
    <row r="14212" spans="1:4" x14ac:dyDescent="0.2">
      <c r="A14212">
        <v>41776</v>
      </c>
      <c r="B14212" t="s">
        <v>20104</v>
      </c>
      <c r="C14212" t="s">
        <v>19894</v>
      </c>
      <c r="D14212" t="s">
        <v>19796</v>
      </c>
    </row>
    <row r="14213" spans="1:4" x14ac:dyDescent="0.2">
      <c r="A14213">
        <v>41777</v>
      </c>
      <c r="B14213" t="s">
        <v>20105</v>
      </c>
      <c r="C14213" t="s">
        <v>19894</v>
      </c>
      <c r="D14213" t="s">
        <v>19796</v>
      </c>
    </row>
    <row r="14214" spans="1:4" x14ac:dyDescent="0.2">
      <c r="A14214">
        <v>41804</v>
      </c>
      <c r="B14214" t="s">
        <v>20106</v>
      </c>
      <c r="C14214" t="s">
        <v>19903</v>
      </c>
      <c r="D14214" t="s">
        <v>19796</v>
      </c>
    </row>
    <row r="14215" spans="1:4" x14ac:dyDescent="0.2">
      <c r="A14215">
        <v>41812</v>
      </c>
      <c r="B14215" t="s">
        <v>20107</v>
      </c>
      <c r="C14215" t="s">
        <v>19903</v>
      </c>
      <c r="D14215" t="s">
        <v>19796</v>
      </c>
    </row>
    <row r="14216" spans="1:4" x14ac:dyDescent="0.2">
      <c r="A14216">
        <v>41815</v>
      </c>
      <c r="B14216" t="s">
        <v>20108</v>
      </c>
      <c r="C14216" t="s">
        <v>19903</v>
      </c>
      <c r="D14216" t="s">
        <v>19796</v>
      </c>
    </row>
    <row r="14217" spans="1:4" x14ac:dyDescent="0.2">
      <c r="A14217">
        <v>41817</v>
      </c>
      <c r="B14217" t="s">
        <v>17457</v>
      </c>
      <c r="C14217" t="s">
        <v>20067</v>
      </c>
      <c r="D14217" t="s">
        <v>19796</v>
      </c>
    </row>
    <row r="14218" spans="1:4" x14ac:dyDescent="0.2">
      <c r="A14218">
        <v>41819</v>
      </c>
      <c r="B14218" t="s">
        <v>16973</v>
      </c>
      <c r="C14218" t="s">
        <v>19903</v>
      </c>
      <c r="D14218" t="s">
        <v>19796</v>
      </c>
    </row>
    <row r="14219" spans="1:4" x14ac:dyDescent="0.2">
      <c r="A14219">
        <v>41821</v>
      </c>
      <c r="B14219" t="s">
        <v>20109</v>
      </c>
      <c r="C14219" t="s">
        <v>19903</v>
      </c>
      <c r="D14219" t="s">
        <v>19796</v>
      </c>
    </row>
    <row r="14220" spans="1:4" x14ac:dyDescent="0.2">
      <c r="A14220">
        <v>41822</v>
      </c>
      <c r="B14220" t="s">
        <v>20110</v>
      </c>
      <c r="C14220" t="s">
        <v>20067</v>
      </c>
      <c r="D14220" t="s">
        <v>19796</v>
      </c>
    </row>
    <row r="14221" spans="1:4" x14ac:dyDescent="0.2">
      <c r="A14221">
        <v>41824</v>
      </c>
      <c r="B14221" t="s">
        <v>20111</v>
      </c>
      <c r="C14221" t="s">
        <v>19903</v>
      </c>
      <c r="D14221" t="s">
        <v>19796</v>
      </c>
    </row>
    <row r="14222" spans="1:4" x14ac:dyDescent="0.2">
      <c r="A14222">
        <v>41825</v>
      </c>
      <c r="B14222" t="s">
        <v>20112</v>
      </c>
      <c r="C14222" t="s">
        <v>19903</v>
      </c>
      <c r="D14222" t="s">
        <v>19796</v>
      </c>
    </row>
    <row r="14223" spans="1:4" x14ac:dyDescent="0.2">
      <c r="A14223">
        <v>41826</v>
      </c>
      <c r="B14223" t="s">
        <v>20113</v>
      </c>
      <c r="C14223" t="s">
        <v>19903</v>
      </c>
      <c r="D14223" t="s">
        <v>19796</v>
      </c>
    </row>
    <row r="14224" spans="1:4" x14ac:dyDescent="0.2">
      <c r="A14224">
        <v>41828</v>
      </c>
      <c r="B14224" t="s">
        <v>18377</v>
      </c>
      <c r="C14224" t="s">
        <v>20067</v>
      </c>
      <c r="D14224" t="s">
        <v>19796</v>
      </c>
    </row>
    <row r="14225" spans="1:4" x14ac:dyDescent="0.2">
      <c r="A14225">
        <v>41831</v>
      </c>
      <c r="B14225" t="s">
        <v>20114</v>
      </c>
      <c r="C14225" t="s">
        <v>20067</v>
      </c>
      <c r="D14225" t="s">
        <v>19796</v>
      </c>
    </row>
    <row r="14226" spans="1:4" x14ac:dyDescent="0.2">
      <c r="A14226">
        <v>41832</v>
      </c>
      <c r="B14226" t="s">
        <v>20115</v>
      </c>
      <c r="C14226" t="s">
        <v>19903</v>
      </c>
      <c r="D14226" t="s">
        <v>19796</v>
      </c>
    </row>
    <row r="14227" spans="1:4" x14ac:dyDescent="0.2">
      <c r="A14227">
        <v>41833</v>
      </c>
      <c r="B14227" t="s">
        <v>20116</v>
      </c>
      <c r="C14227" t="s">
        <v>19903</v>
      </c>
      <c r="D14227" t="s">
        <v>19796</v>
      </c>
    </row>
    <row r="14228" spans="1:4" x14ac:dyDescent="0.2">
      <c r="A14228">
        <v>41834</v>
      </c>
      <c r="B14228" t="s">
        <v>20117</v>
      </c>
      <c r="C14228" t="s">
        <v>20067</v>
      </c>
      <c r="D14228" t="s">
        <v>19796</v>
      </c>
    </row>
    <row r="14229" spans="1:4" x14ac:dyDescent="0.2">
      <c r="A14229">
        <v>41835</v>
      </c>
      <c r="B14229" t="s">
        <v>20118</v>
      </c>
      <c r="C14229" t="s">
        <v>19903</v>
      </c>
      <c r="D14229" t="s">
        <v>19796</v>
      </c>
    </row>
    <row r="14230" spans="1:4" x14ac:dyDescent="0.2">
      <c r="A14230">
        <v>41836</v>
      </c>
      <c r="B14230" t="s">
        <v>20119</v>
      </c>
      <c r="C14230" t="s">
        <v>20067</v>
      </c>
      <c r="D14230" t="s">
        <v>19796</v>
      </c>
    </row>
    <row r="14231" spans="1:4" x14ac:dyDescent="0.2">
      <c r="A14231">
        <v>41837</v>
      </c>
      <c r="B14231" t="s">
        <v>20120</v>
      </c>
      <c r="C14231" t="s">
        <v>19903</v>
      </c>
      <c r="D14231" t="s">
        <v>19796</v>
      </c>
    </row>
    <row r="14232" spans="1:4" x14ac:dyDescent="0.2">
      <c r="A14232">
        <v>41838</v>
      </c>
      <c r="B14232" t="s">
        <v>17027</v>
      </c>
      <c r="C14232" t="s">
        <v>19903</v>
      </c>
      <c r="D14232" t="s">
        <v>19796</v>
      </c>
    </row>
    <row r="14233" spans="1:4" x14ac:dyDescent="0.2">
      <c r="A14233">
        <v>41839</v>
      </c>
      <c r="B14233" t="s">
        <v>20121</v>
      </c>
      <c r="C14233" t="s">
        <v>20067</v>
      </c>
      <c r="D14233" t="s">
        <v>19796</v>
      </c>
    </row>
    <row r="14234" spans="1:4" x14ac:dyDescent="0.2">
      <c r="A14234">
        <v>41840</v>
      </c>
      <c r="B14234" t="s">
        <v>20122</v>
      </c>
      <c r="C14234" t="s">
        <v>19903</v>
      </c>
      <c r="D14234" t="s">
        <v>19796</v>
      </c>
    </row>
    <row r="14235" spans="1:4" x14ac:dyDescent="0.2">
      <c r="A14235">
        <v>41843</v>
      </c>
      <c r="B14235" t="s">
        <v>20123</v>
      </c>
      <c r="C14235" t="s">
        <v>20067</v>
      </c>
      <c r="D14235" t="s">
        <v>19796</v>
      </c>
    </row>
    <row r="14236" spans="1:4" x14ac:dyDescent="0.2">
      <c r="A14236">
        <v>41844</v>
      </c>
      <c r="B14236" t="s">
        <v>20124</v>
      </c>
      <c r="C14236" t="s">
        <v>20067</v>
      </c>
      <c r="D14236" t="s">
        <v>19796</v>
      </c>
    </row>
    <row r="14237" spans="1:4" x14ac:dyDescent="0.2">
      <c r="A14237">
        <v>41845</v>
      </c>
      <c r="B14237" t="s">
        <v>20125</v>
      </c>
      <c r="C14237" t="s">
        <v>19903</v>
      </c>
      <c r="D14237" t="s">
        <v>19796</v>
      </c>
    </row>
    <row r="14238" spans="1:4" x14ac:dyDescent="0.2">
      <c r="A14238">
        <v>41847</v>
      </c>
      <c r="B14238" t="s">
        <v>20126</v>
      </c>
      <c r="C14238" t="s">
        <v>20067</v>
      </c>
      <c r="D14238" t="s">
        <v>19796</v>
      </c>
    </row>
    <row r="14239" spans="1:4" x14ac:dyDescent="0.2">
      <c r="A14239">
        <v>41848</v>
      </c>
      <c r="B14239" t="s">
        <v>20127</v>
      </c>
      <c r="C14239" t="s">
        <v>19903</v>
      </c>
      <c r="D14239" t="s">
        <v>19796</v>
      </c>
    </row>
    <row r="14240" spans="1:4" x14ac:dyDescent="0.2">
      <c r="A14240">
        <v>41855</v>
      </c>
      <c r="B14240" t="s">
        <v>1915</v>
      </c>
      <c r="C14240" t="s">
        <v>19903</v>
      </c>
      <c r="D14240" t="s">
        <v>19796</v>
      </c>
    </row>
    <row r="14241" spans="1:4" x14ac:dyDescent="0.2">
      <c r="A14241">
        <v>41858</v>
      </c>
      <c r="B14241" t="s">
        <v>18176</v>
      </c>
      <c r="C14241" t="s">
        <v>19903</v>
      </c>
      <c r="D14241" t="s">
        <v>19796</v>
      </c>
    </row>
    <row r="14242" spans="1:4" x14ac:dyDescent="0.2">
      <c r="A14242">
        <v>41859</v>
      </c>
      <c r="B14242" t="s">
        <v>20128</v>
      </c>
      <c r="C14242" t="s">
        <v>20067</v>
      </c>
      <c r="D14242" t="s">
        <v>19796</v>
      </c>
    </row>
    <row r="14243" spans="1:4" x14ac:dyDescent="0.2">
      <c r="A14243">
        <v>41861</v>
      </c>
      <c r="B14243" t="s">
        <v>16868</v>
      </c>
      <c r="C14243" t="s">
        <v>20067</v>
      </c>
      <c r="D14243" t="s">
        <v>19796</v>
      </c>
    </row>
    <row r="14244" spans="1:4" x14ac:dyDescent="0.2">
      <c r="A14244">
        <v>41862</v>
      </c>
      <c r="B14244" t="s">
        <v>20129</v>
      </c>
      <c r="C14244" t="s">
        <v>20067</v>
      </c>
      <c r="D14244" t="s">
        <v>19796</v>
      </c>
    </row>
    <row r="14245" spans="1:4" x14ac:dyDescent="0.2">
      <c r="A14245">
        <v>42001</v>
      </c>
      <c r="B14245" t="s">
        <v>20130</v>
      </c>
      <c r="C14245" t="s">
        <v>20131</v>
      </c>
      <c r="D14245" t="s">
        <v>19796</v>
      </c>
    </row>
    <row r="14246" spans="1:4" x14ac:dyDescent="0.2">
      <c r="A14246">
        <v>42003</v>
      </c>
      <c r="B14246" t="s">
        <v>20130</v>
      </c>
      <c r="C14246" t="s">
        <v>20131</v>
      </c>
      <c r="D14246" t="s">
        <v>19796</v>
      </c>
    </row>
    <row r="14247" spans="1:4" x14ac:dyDescent="0.2">
      <c r="A14247">
        <v>42020</v>
      </c>
      <c r="B14247" t="s">
        <v>20132</v>
      </c>
      <c r="C14247" t="s">
        <v>20133</v>
      </c>
      <c r="D14247" t="s">
        <v>19796</v>
      </c>
    </row>
    <row r="14248" spans="1:4" x14ac:dyDescent="0.2">
      <c r="A14248">
        <v>42021</v>
      </c>
      <c r="B14248" t="s">
        <v>83</v>
      </c>
      <c r="C14248" t="s">
        <v>20134</v>
      </c>
      <c r="D14248" t="s">
        <v>19796</v>
      </c>
    </row>
    <row r="14249" spans="1:4" x14ac:dyDescent="0.2">
      <c r="A14249">
        <v>42023</v>
      </c>
      <c r="B14249" t="s">
        <v>20135</v>
      </c>
      <c r="C14249" t="s">
        <v>20134</v>
      </c>
      <c r="D14249" t="s">
        <v>19796</v>
      </c>
    </row>
    <row r="14250" spans="1:4" x14ac:dyDescent="0.2">
      <c r="A14250">
        <v>42024</v>
      </c>
      <c r="B14250" t="s">
        <v>20136</v>
      </c>
      <c r="C14250" t="s">
        <v>20137</v>
      </c>
      <c r="D14250" t="s">
        <v>19796</v>
      </c>
    </row>
    <row r="14251" spans="1:4" x14ac:dyDescent="0.2">
      <c r="A14251">
        <v>42025</v>
      </c>
      <c r="B14251" t="s">
        <v>15555</v>
      </c>
      <c r="C14251" t="s">
        <v>17160</v>
      </c>
      <c r="D14251" t="s">
        <v>19796</v>
      </c>
    </row>
    <row r="14252" spans="1:4" x14ac:dyDescent="0.2">
      <c r="A14252">
        <v>42027</v>
      </c>
      <c r="B14252" t="s">
        <v>18996</v>
      </c>
      <c r="C14252" t="s">
        <v>20138</v>
      </c>
      <c r="D14252" t="s">
        <v>19796</v>
      </c>
    </row>
    <row r="14253" spans="1:4" x14ac:dyDescent="0.2">
      <c r="A14253">
        <v>42028</v>
      </c>
      <c r="B14253" t="s">
        <v>20139</v>
      </c>
      <c r="C14253" t="s">
        <v>14675</v>
      </c>
      <c r="D14253" t="s">
        <v>19796</v>
      </c>
    </row>
    <row r="14254" spans="1:4" x14ac:dyDescent="0.2">
      <c r="A14254">
        <v>42029</v>
      </c>
      <c r="B14254" t="s">
        <v>20140</v>
      </c>
      <c r="C14254" t="s">
        <v>17160</v>
      </c>
      <c r="D14254" t="s">
        <v>19796</v>
      </c>
    </row>
    <row r="14255" spans="1:4" x14ac:dyDescent="0.2">
      <c r="A14255">
        <v>42031</v>
      </c>
      <c r="B14255" t="s">
        <v>2193</v>
      </c>
      <c r="C14255" t="s">
        <v>19211</v>
      </c>
      <c r="D14255" t="s">
        <v>19796</v>
      </c>
    </row>
    <row r="14256" spans="1:4" x14ac:dyDescent="0.2">
      <c r="A14256">
        <v>42032</v>
      </c>
      <c r="B14256" t="s">
        <v>253</v>
      </c>
      <c r="C14256" t="s">
        <v>19211</v>
      </c>
      <c r="D14256" t="s">
        <v>19796</v>
      </c>
    </row>
    <row r="14257" spans="1:4" x14ac:dyDescent="0.2">
      <c r="A14257">
        <v>42035</v>
      </c>
      <c r="B14257" t="s">
        <v>19226</v>
      </c>
      <c r="C14257" t="s">
        <v>20134</v>
      </c>
      <c r="D14257" t="s">
        <v>19796</v>
      </c>
    </row>
    <row r="14258" spans="1:4" x14ac:dyDescent="0.2">
      <c r="A14258">
        <v>42036</v>
      </c>
      <c r="B14258" t="s">
        <v>12941</v>
      </c>
      <c r="C14258" t="s">
        <v>20133</v>
      </c>
      <c r="D14258" t="s">
        <v>19796</v>
      </c>
    </row>
    <row r="14259" spans="1:4" x14ac:dyDescent="0.2">
      <c r="A14259">
        <v>42038</v>
      </c>
      <c r="B14259" t="s">
        <v>20141</v>
      </c>
      <c r="C14259" t="s">
        <v>20142</v>
      </c>
      <c r="D14259" t="s">
        <v>19796</v>
      </c>
    </row>
    <row r="14260" spans="1:4" x14ac:dyDescent="0.2">
      <c r="A14260">
        <v>42039</v>
      </c>
      <c r="B14260" t="s">
        <v>20143</v>
      </c>
      <c r="C14260" t="s">
        <v>20138</v>
      </c>
      <c r="D14260" t="s">
        <v>19796</v>
      </c>
    </row>
    <row r="14261" spans="1:4" x14ac:dyDescent="0.2">
      <c r="A14261">
        <v>42040</v>
      </c>
      <c r="B14261" t="s">
        <v>2731</v>
      </c>
      <c r="C14261" t="s">
        <v>20138</v>
      </c>
      <c r="D14261" t="s">
        <v>19796</v>
      </c>
    </row>
    <row r="14262" spans="1:4" x14ac:dyDescent="0.2">
      <c r="A14262">
        <v>42041</v>
      </c>
      <c r="B14262" t="s">
        <v>14371</v>
      </c>
      <c r="C14262" t="s">
        <v>13983</v>
      </c>
      <c r="D14262" t="s">
        <v>19796</v>
      </c>
    </row>
    <row r="14263" spans="1:4" x14ac:dyDescent="0.2">
      <c r="A14263">
        <v>42044</v>
      </c>
      <c r="B14263" t="s">
        <v>14568</v>
      </c>
      <c r="C14263" t="s">
        <v>17160</v>
      </c>
      <c r="D14263" t="s">
        <v>19796</v>
      </c>
    </row>
    <row r="14264" spans="1:4" x14ac:dyDescent="0.2">
      <c r="A14264">
        <v>42045</v>
      </c>
      <c r="B14264" t="s">
        <v>20144</v>
      </c>
      <c r="C14264" t="s">
        <v>14675</v>
      </c>
      <c r="D14264" t="s">
        <v>19796</v>
      </c>
    </row>
    <row r="14265" spans="1:4" x14ac:dyDescent="0.2">
      <c r="A14265">
        <v>42047</v>
      </c>
      <c r="B14265" t="s">
        <v>4514</v>
      </c>
      <c r="C14265" t="s">
        <v>14675</v>
      </c>
      <c r="D14265" t="s">
        <v>19796</v>
      </c>
    </row>
    <row r="14266" spans="1:4" x14ac:dyDescent="0.2">
      <c r="A14266">
        <v>42048</v>
      </c>
      <c r="B14266" t="s">
        <v>20145</v>
      </c>
      <c r="C14266" t="s">
        <v>17160</v>
      </c>
      <c r="D14266" t="s">
        <v>19796</v>
      </c>
    </row>
    <row r="14267" spans="1:4" x14ac:dyDescent="0.2">
      <c r="A14267">
        <v>42049</v>
      </c>
      <c r="B14267" t="s">
        <v>20146</v>
      </c>
      <c r="C14267" t="s">
        <v>20133</v>
      </c>
      <c r="D14267" t="s">
        <v>19796</v>
      </c>
    </row>
    <row r="14268" spans="1:4" x14ac:dyDescent="0.2">
      <c r="A14268">
        <v>42050</v>
      </c>
      <c r="B14268" t="s">
        <v>19507</v>
      </c>
      <c r="C14268" t="s">
        <v>13983</v>
      </c>
      <c r="D14268" t="s">
        <v>19796</v>
      </c>
    </row>
    <row r="14269" spans="1:4" x14ac:dyDescent="0.2">
      <c r="A14269">
        <v>42051</v>
      </c>
      <c r="B14269" t="s">
        <v>7159</v>
      </c>
      <c r="C14269" t="s">
        <v>20138</v>
      </c>
      <c r="D14269" t="s">
        <v>19796</v>
      </c>
    </row>
    <row r="14270" spans="1:4" x14ac:dyDescent="0.2">
      <c r="A14270">
        <v>42053</v>
      </c>
      <c r="B14270" t="s">
        <v>20147</v>
      </c>
      <c r="C14270" t="s">
        <v>20131</v>
      </c>
      <c r="D14270" t="s">
        <v>19796</v>
      </c>
    </row>
    <row r="14271" spans="1:4" x14ac:dyDescent="0.2">
      <c r="A14271">
        <v>42054</v>
      </c>
      <c r="B14271" t="s">
        <v>20148</v>
      </c>
      <c r="C14271" t="s">
        <v>20133</v>
      </c>
      <c r="D14271" t="s">
        <v>19796</v>
      </c>
    </row>
    <row r="14272" spans="1:4" x14ac:dyDescent="0.2">
      <c r="A14272">
        <v>42055</v>
      </c>
      <c r="B14272" t="s">
        <v>20149</v>
      </c>
      <c r="C14272" t="s">
        <v>20142</v>
      </c>
      <c r="D14272" t="s">
        <v>19796</v>
      </c>
    </row>
    <row r="14273" spans="1:4" x14ac:dyDescent="0.2">
      <c r="A14273">
        <v>42056</v>
      </c>
      <c r="B14273" t="s">
        <v>20150</v>
      </c>
      <c r="C14273" t="s">
        <v>20137</v>
      </c>
      <c r="D14273" t="s">
        <v>19796</v>
      </c>
    </row>
    <row r="14274" spans="1:4" x14ac:dyDescent="0.2">
      <c r="A14274">
        <v>42058</v>
      </c>
      <c r="B14274" t="s">
        <v>20151</v>
      </c>
      <c r="C14274" t="s">
        <v>14675</v>
      </c>
      <c r="D14274" t="s">
        <v>19796</v>
      </c>
    </row>
    <row r="14275" spans="1:4" x14ac:dyDescent="0.2">
      <c r="A14275">
        <v>42064</v>
      </c>
      <c r="B14275" t="s">
        <v>1247</v>
      </c>
      <c r="C14275" t="s">
        <v>20152</v>
      </c>
      <c r="D14275" t="s">
        <v>19796</v>
      </c>
    </row>
    <row r="14276" spans="1:4" x14ac:dyDescent="0.2">
      <c r="A14276">
        <v>42066</v>
      </c>
      <c r="B14276" t="s">
        <v>14035</v>
      </c>
      <c r="C14276" t="s">
        <v>20138</v>
      </c>
      <c r="D14276" t="s">
        <v>19796</v>
      </c>
    </row>
    <row r="14277" spans="1:4" x14ac:dyDescent="0.2">
      <c r="A14277">
        <v>42069</v>
      </c>
      <c r="B14277" t="s">
        <v>20153</v>
      </c>
      <c r="C14277" t="s">
        <v>20138</v>
      </c>
      <c r="D14277" t="s">
        <v>19796</v>
      </c>
    </row>
    <row r="14278" spans="1:4" x14ac:dyDescent="0.2">
      <c r="A14278">
        <v>42071</v>
      </c>
      <c r="B14278" t="s">
        <v>2528</v>
      </c>
      <c r="C14278" t="s">
        <v>20133</v>
      </c>
      <c r="D14278" t="s">
        <v>19796</v>
      </c>
    </row>
    <row r="14279" spans="1:4" x14ac:dyDescent="0.2">
      <c r="A14279">
        <v>42076</v>
      </c>
      <c r="B14279" t="s">
        <v>20154</v>
      </c>
      <c r="C14279" t="s">
        <v>20133</v>
      </c>
      <c r="D14279" t="s">
        <v>19796</v>
      </c>
    </row>
    <row r="14280" spans="1:4" x14ac:dyDescent="0.2">
      <c r="A14280">
        <v>42078</v>
      </c>
      <c r="B14280" t="s">
        <v>900</v>
      </c>
      <c r="C14280" t="s">
        <v>14675</v>
      </c>
      <c r="D14280" t="s">
        <v>19796</v>
      </c>
    </row>
    <row r="14281" spans="1:4" x14ac:dyDescent="0.2">
      <c r="A14281">
        <v>42079</v>
      </c>
      <c r="B14281" t="s">
        <v>20155</v>
      </c>
      <c r="C14281" t="s">
        <v>20138</v>
      </c>
      <c r="D14281" t="s">
        <v>19796</v>
      </c>
    </row>
    <row r="14282" spans="1:4" x14ac:dyDescent="0.2">
      <c r="A14282">
        <v>42081</v>
      </c>
      <c r="B14282" t="s">
        <v>20156</v>
      </c>
      <c r="C14282" t="s">
        <v>14675</v>
      </c>
      <c r="D14282" t="s">
        <v>19796</v>
      </c>
    </row>
    <row r="14283" spans="1:4" x14ac:dyDescent="0.2">
      <c r="A14283">
        <v>42082</v>
      </c>
      <c r="B14283" t="s">
        <v>20157</v>
      </c>
      <c r="C14283" t="s">
        <v>20138</v>
      </c>
      <c r="D14283" t="s">
        <v>19796</v>
      </c>
    </row>
    <row r="14284" spans="1:4" x14ac:dyDescent="0.2">
      <c r="A14284">
        <v>42083</v>
      </c>
      <c r="B14284" t="s">
        <v>20158</v>
      </c>
      <c r="C14284" t="s">
        <v>14675</v>
      </c>
      <c r="D14284" t="s">
        <v>19796</v>
      </c>
    </row>
    <row r="14285" spans="1:4" x14ac:dyDescent="0.2">
      <c r="A14285">
        <v>42085</v>
      </c>
      <c r="B14285" t="s">
        <v>19629</v>
      </c>
      <c r="C14285" t="s">
        <v>20138</v>
      </c>
      <c r="D14285" t="s">
        <v>19796</v>
      </c>
    </row>
    <row r="14286" spans="1:4" x14ac:dyDescent="0.2">
      <c r="A14286">
        <v>42086</v>
      </c>
      <c r="B14286" t="s">
        <v>20159</v>
      </c>
      <c r="C14286" t="s">
        <v>20131</v>
      </c>
      <c r="D14286" t="s">
        <v>19796</v>
      </c>
    </row>
    <row r="14287" spans="1:4" x14ac:dyDescent="0.2">
      <c r="A14287">
        <v>42087</v>
      </c>
      <c r="B14287" t="s">
        <v>20160</v>
      </c>
      <c r="C14287" t="s">
        <v>20137</v>
      </c>
      <c r="D14287" t="s">
        <v>19796</v>
      </c>
    </row>
    <row r="14288" spans="1:4" x14ac:dyDescent="0.2">
      <c r="A14288">
        <v>42088</v>
      </c>
      <c r="B14288" t="s">
        <v>20161</v>
      </c>
      <c r="C14288" t="s">
        <v>20138</v>
      </c>
      <c r="D14288" t="s">
        <v>19796</v>
      </c>
    </row>
    <row r="14289" spans="1:4" x14ac:dyDescent="0.2">
      <c r="A14289">
        <v>42101</v>
      </c>
      <c r="B14289" t="s">
        <v>4376</v>
      </c>
      <c r="C14289" t="s">
        <v>13459</v>
      </c>
      <c r="D14289" t="s">
        <v>19796</v>
      </c>
    </row>
    <row r="14290" spans="1:4" x14ac:dyDescent="0.2">
      <c r="A14290">
        <v>42103</v>
      </c>
      <c r="B14290" t="s">
        <v>4376</v>
      </c>
      <c r="C14290" t="s">
        <v>13459</v>
      </c>
      <c r="D14290" t="s">
        <v>19796</v>
      </c>
    </row>
    <row r="14291" spans="1:4" x14ac:dyDescent="0.2">
      <c r="A14291">
        <v>42104</v>
      </c>
      <c r="B14291" t="s">
        <v>4376</v>
      </c>
      <c r="C14291" t="s">
        <v>13459</v>
      </c>
      <c r="D14291" t="s">
        <v>19796</v>
      </c>
    </row>
    <row r="14292" spans="1:4" x14ac:dyDescent="0.2">
      <c r="A14292">
        <v>42120</v>
      </c>
      <c r="B14292" t="s">
        <v>20162</v>
      </c>
      <c r="C14292" t="s">
        <v>20163</v>
      </c>
      <c r="D14292" t="s">
        <v>19796</v>
      </c>
    </row>
    <row r="14293" spans="1:4" x14ac:dyDescent="0.2">
      <c r="A14293">
        <v>42122</v>
      </c>
      <c r="B14293" t="s">
        <v>20164</v>
      </c>
      <c r="C14293" t="s">
        <v>13459</v>
      </c>
      <c r="D14293" t="s">
        <v>19796</v>
      </c>
    </row>
    <row r="14294" spans="1:4" x14ac:dyDescent="0.2">
      <c r="A14294">
        <v>42123</v>
      </c>
      <c r="B14294" t="s">
        <v>590</v>
      </c>
      <c r="C14294" t="s">
        <v>20165</v>
      </c>
      <c r="D14294" t="s">
        <v>19796</v>
      </c>
    </row>
    <row r="14295" spans="1:4" x14ac:dyDescent="0.2">
      <c r="A14295">
        <v>42124</v>
      </c>
      <c r="B14295" t="s">
        <v>8970</v>
      </c>
      <c r="C14295" t="s">
        <v>20166</v>
      </c>
      <c r="D14295" t="s">
        <v>19796</v>
      </c>
    </row>
    <row r="14296" spans="1:4" x14ac:dyDescent="0.2">
      <c r="A14296">
        <v>42127</v>
      </c>
      <c r="B14296" t="s">
        <v>20167</v>
      </c>
      <c r="C14296" t="s">
        <v>20165</v>
      </c>
      <c r="D14296" t="s">
        <v>19796</v>
      </c>
    </row>
    <row r="14297" spans="1:4" x14ac:dyDescent="0.2">
      <c r="A14297">
        <v>42129</v>
      </c>
      <c r="B14297" t="s">
        <v>20168</v>
      </c>
      <c r="C14297" t="s">
        <v>20166</v>
      </c>
      <c r="D14297" t="s">
        <v>19796</v>
      </c>
    </row>
    <row r="14298" spans="1:4" x14ac:dyDescent="0.2">
      <c r="A14298">
        <v>42130</v>
      </c>
      <c r="B14298" t="s">
        <v>20169</v>
      </c>
      <c r="C14298" t="s">
        <v>20165</v>
      </c>
      <c r="D14298" t="s">
        <v>19796</v>
      </c>
    </row>
    <row r="14299" spans="1:4" x14ac:dyDescent="0.2">
      <c r="A14299">
        <v>42131</v>
      </c>
      <c r="B14299" t="s">
        <v>20170</v>
      </c>
      <c r="C14299" t="s">
        <v>20165</v>
      </c>
      <c r="D14299" t="s">
        <v>19796</v>
      </c>
    </row>
    <row r="14300" spans="1:4" x14ac:dyDescent="0.2">
      <c r="A14300">
        <v>42133</v>
      </c>
      <c r="B14300" t="s">
        <v>20171</v>
      </c>
      <c r="C14300" t="s">
        <v>14681</v>
      </c>
      <c r="D14300" t="s">
        <v>19796</v>
      </c>
    </row>
    <row r="14301" spans="1:4" x14ac:dyDescent="0.2">
      <c r="A14301">
        <v>42134</v>
      </c>
      <c r="B14301" t="s">
        <v>22</v>
      </c>
      <c r="C14301" t="s">
        <v>19637</v>
      </c>
      <c r="D14301" t="s">
        <v>19796</v>
      </c>
    </row>
    <row r="14302" spans="1:4" x14ac:dyDescent="0.2">
      <c r="A14302">
        <v>42140</v>
      </c>
      <c r="B14302" t="s">
        <v>20172</v>
      </c>
      <c r="C14302" t="s">
        <v>14681</v>
      </c>
      <c r="D14302" t="s">
        <v>19796</v>
      </c>
    </row>
    <row r="14303" spans="1:4" x14ac:dyDescent="0.2">
      <c r="A14303">
        <v>42141</v>
      </c>
      <c r="B14303" t="s">
        <v>16838</v>
      </c>
      <c r="C14303" t="s">
        <v>20165</v>
      </c>
      <c r="D14303" t="s">
        <v>19796</v>
      </c>
    </row>
    <row r="14304" spans="1:4" x14ac:dyDescent="0.2">
      <c r="A14304">
        <v>42151</v>
      </c>
      <c r="B14304" t="s">
        <v>20173</v>
      </c>
      <c r="C14304" t="s">
        <v>14681</v>
      </c>
      <c r="D14304" t="s">
        <v>19796</v>
      </c>
    </row>
    <row r="14305" spans="1:4" x14ac:dyDescent="0.2">
      <c r="A14305">
        <v>42153</v>
      </c>
      <c r="B14305" t="s">
        <v>2862</v>
      </c>
      <c r="C14305" t="s">
        <v>20163</v>
      </c>
      <c r="D14305" t="s">
        <v>19796</v>
      </c>
    </row>
    <row r="14306" spans="1:4" x14ac:dyDescent="0.2">
      <c r="A14306">
        <v>42154</v>
      </c>
      <c r="B14306" t="s">
        <v>20174</v>
      </c>
      <c r="C14306" t="s">
        <v>20166</v>
      </c>
      <c r="D14306" t="s">
        <v>19796</v>
      </c>
    </row>
    <row r="14307" spans="1:4" x14ac:dyDescent="0.2">
      <c r="A14307">
        <v>42156</v>
      </c>
      <c r="B14307" t="s">
        <v>20175</v>
      </c>
      <c r="C14307" t="s">
        <v>20165</v>
      </c>
      <c r="D14307" t="s">
        <v>19796</v>
      </c>
    </row>
    <row r="14308" spans="1:4" x14ac:dyDescent="0.2">
      <c r="A14308">
        <v>42157</v>
      </c>
      <c r="B14308" t="s">
        <v>20176</v>
      </c>
      <c r="C14308" t="s">
        <v>14681</v>
      </c>
      <c r="D14308" t="s">
        <v>19796</v>
      </c>
    </row>
    <row r="14309" spans="1:4" x14ac:dyDescent="0.2">
      <c r="A14309">
        <v>42159</v>
      </c>
      <c r="B14309" t="s">
        <v>2283</v>
      </c>
      <c r="C14309" t="s">
        <v>13459</v>
      </c>
      <c r="D14309" t="s">
        <v>19796</v>
      </c>
    </row>
    <row r="14310" spans="1:4" x14ac:dyDescent="0.2">
      <c r="A14310">
        <v>42160</v>
      </c>
      <c r="B14310" t="s">
        <v>20177</v>
      </c>
      <c r="C14310" t="s">
        <v>20165</v>
      </c>
      <c r="D14310" t="s">
        <v>19796</v>
      </c>
    </row>
    <row r="14311" spans="1:4" x14ac:dyDescent="0.2">
      <c r="A14311">
        <v>42163</v>
      </c>
      <c r="B14311" t="s">
        <v>13161</v>
      </c>
      <c r="C14311" t="s">
        <v>20178</v>
      </c>
      <c r="D14311" t="s">
        <v>19796</v>
      </c>
    </row>
    <row r="14312" spans="1:4" x14ac:dyDescent="0.2">
      <c r="A14312">
        <v>42164</v>
      </c>
      <c r="B14312" t="s">
        <v>14726</v>
      </c>
      <c r="C14312" t="s">
        <v>20163</v>
      </c>
      <c r="D14312" t="s">
        <v>19796</v>
      </c>
    </row>
    <row r="14313" spans="1:4" x14ac:dyDescent="0.2">
      <c r="A14313">
        <v>42166</v>
      </c>
      <c r="B14313" t="s">
        <v>20179</v>
      </c>
      <c r="C14313" t="s">
        <v>20166</v>
      </c>
      <c r="D14313" t="s">
        <v>19796</v>
      </c>
    </row>
    <row r="14314" spans="1:4" x14ac:dyDescent="0.2">
      <c r="A14314">
        <v>42167</v>
      </c>
      <c r="B14314" t="s">
        <v>20180</v>
      </c>
      <c r="C14314" t="s">
        <v>14681</v>
      </c>
      <c r="D14314" t="s">
        <v>19796</v>
      </c>
    </row>
    <row r="14315" spans="1:4" x14ac:dyDescent="0.2">
      <c r="A14315">
        <v>42170</v>
      </c>
      <c r="B14315" t="s">
        <v>20181</v>
      </c>
      <c r="C14315" t="s">
        <v>13459</v>
      </c>
      <c r="D14315" t="s">
        <v>19796</v>
      </c>
    </row>
    <row r="14316" spans="1:4" x14ac:dyDescent="0.2">
      <c r="A14316">
        <v>42171</v>
      </c>
      <c r="B14316" t="s">
        <v>20182</v>
      </c>
      <c r="C14316" t="s">
        <v>13459</v>
      </c>
      <c r="D14316" t="s">
        <v>19796</v>
      </c>
    </row>
    <row r="14317" spans="1:4" x14ac:dyDescent="0.2">
      <c r="A14317">
        <v>42202</v>
      </c>
      <c r="B14317" t="s">
        <v>20183</v>
      </c>
      <c r="C14317" t="s">
        <v>16958</v>
      </c>
      <c r="D14317" t="s">
        <v>19796</v>
      </c>
    </row>
    <row r="14318" spans="1:4" x14ac:dyDescent="0.2">
      <c r="A14318">
        <v>42204</v>
      </c>
      <c r="B14318" t="s">
        <v>15369</v>
      </c>
      <c r="C14318" t="s">
        <v>20184</v>
      </c>
      <c r="D14318" t="s">
        <v>19796</v>
      </c>
    </row>
    <row r="14319" spans="1:4" x14ac:dyDescent="0.2">
      <c r="A14319">
        <v>42206</v>
      </c>
      <c r="B14319" t="s">
        <v>241</v>
      </c>
      <c r="C14319" t="s">
        <v>16958</v>
      </c>
      <c r="D14319" t="s">
        <v>19796</v>
      </c>
    </row>
    <row r="14320" spans="1:4" x14ac:dyDescent="0.2">
      <c r="A14320">
        <v>42207</v>
      </c>
      <c r="B14320" t="s">
        <v>20185</v>
      </c>
      <c r="C14320" t="s">
        <v>20178</v>
      </c>
      <c r="D14320" t="s">
        <v>19796</v>
      </c>
    </row>
    <row r="14321" spans="1:4" x14ac:dyDescent="0.2">
      <c r="A14321">
        <v>42210</v>
      </c>
      <c r="B14321" t="s">
        <v>6602</v>
      </c>
      <c r="C14321" t="s">
        <v>20178</v>
      </c>
      <c r="D14321" t="s">
        <v>19796</v>
      </c>
    </row>
    <row r="14322" spans="1:4" x14ac:dyDescent="0.2">
      <c r="A14322">
        <v>42211</v>
      </c>
      <c r="B14322" t="s">
        <v>20186</v>
      </c>
      <c r="C14322" t="s">
        <v>20187</v>
      </c>
      <c r="D14322" t="s">
        <v>19796</v>
      </c>
    </row>
    <row r="14323" spans="1:4" x14ac:dyDescent="0.2">
      <c r="A14323">
        <v>42214</v>
      </c>
      <c r="B14323" t="s">
        <v>20188</v>
      </c>
      <c r="C14323" t="s">
        <v>20166</v>
      </c>
      <c r="D14323" t="s">
        <v>19796</v>
      </c>
    </row>
    <row r="14324" spans="1:4" x14ac:dyDescent="0.2">
      <c r="A14324">
        <v>42215</v>
      </c>
      <c r="B14324" t="s">
        <v>20189</v>
      </c>
      <c r="C14324" t="s">
        <v>20190</v>
      </c>
      <c r="D14324" t="s">
        <v>19796</v>
      </c>
    </row>
    <row r="14325" spans="1:4" x14ac:dyDescent="0.2">
      <c r="A14325">
        <v>42217</v>
      </c>
      <c r="B14325" t="s">
        <v>16132</v>
      </c>
      <c r="C14325" t="s">
        <v>20190</v>
      </c>
      <c r="D14325" t="s">
        <v>19796</v>
      </c>
    </row>
    <row r="14326" spans="1:4" x14ac:dyDescent="0.2">
      <c r="A14326">
        <v>42220</v>
      </c>
      <c r="B14326" t="s">
        <v>16277</v>
      </c>
      <c r="C14326" t="s">
        <v>20184</v>
      </c>
      <c r="D14326" t="s">
        <v>19796</v>
      </c>
    </row>
    <row r="14327" spans="1:4" x14ac:dyDescent="0.2">
      <c r="A14327">
        <v>42223</v>
      </c>
      <c r="B14327" t="s">
        <v>20191</v>
      </c>
      <c r="C14327" t="s">
        <v>20190</v>
      </c>
      <c r="D14327" t="s">
        <v>19796</v>
      </c>
    </row>
    <row r="14328" spans="1:4" x14ac:dyDescent="0.2">
      <c r="A14328">
        <v>42232</v>
      </c>
      <c r="B14328" t="s">
        <v>20192</v>
      </c>
      <c r="C14328" t="s">
        <v>20190</v>
      </c>
      <c r="D14328" t="s">
        <v>19796</v>
      </c>
    </row>
    <row r="14329" spans="1:4" x14ac:dyDescent="0.2">
      <c r="A14329">
        <v>42234</v>
      </c>
      <c r="B14329" t="s">
        <v>20193</v>
      </c>
      <c r="C14329" t="s">
        <v>20184</v>
      </c>
      <c r="D14329" t="s">
        <v>19796</v>
      </c>
    </row>
    <row r="14330" spans="1:4" x14ac:dyDescent="0.2">
      <c r="A14330">
        <v>42236</v>
      </c>
      <c r="B14330" t="s">
        <v>15562</v>
      </c>
      <c r="C14330" t="s">
        <v>20190</v>
      </c>
      <c r="D14330" t="s">
        <v>19796</v>
      </c>
    </row>
    <row r="14331" spans="1:4" x14ac:dyDescent="0.2">
      <c r="A14331">
        <v>42240</v>
      </c>
      <c r="B14331" t="s">
        <v>20194</v>
      </c>
      <c r="C14331" t="s">
        <v>20190</v>
      </c>
      <c r="D14331" t="s">
        <v>19796</v>
      </c>
    </row>
    <row r="14332" spans="1:4" x14ac:dyDescent="0.2">
      <c r="A14332">
        <v>42252</v>
      </c>
      <c r="B14332" t="s">
        <v>20195</v>
      </c>
      <c r="C14332" t="s">
        <v>15132</v>
      </c>
      <c r="D14332" t="s">
        <v>19796</v>
      </c>
    </row>
    <row r="14333" spans="1:4" x14ac:dyDescent="0.2">
      <c r="A14333">
        <v>42254</v>
      </c>
      <c r="B14333" t="s">
        <v>14381</v>
      </c>
      <c r="C14333" t="s">
        <v>20190</v>
      </c>
      <c r="D14333" t="s">
        <v>19796</v>
      </c>
    </row>
    <row r="14334" spans="1:4" x14ac:dyDescent="0.2">
      <c r="A14334">
        <v>42256</v>
      </c>
      <c r="B14334" t="s">
        <v>15565</v>
      </c>
      <c r="C14334" t="s">
        <v>16958</v>
      </c>
      <c r="D14334" t="s">
        <v>19796</v>
      </c>
    </row>
    <row r="14335" spans="1:4" x14ac:dyDescent="0.2">
      <c r="A14335">
        <v>42259</v>
      </c>
      <c r="B14335" t="s">
        <v>20196</v>
      </c>
      <c r="C14335" t="s">
        <v>20178</v>
      </c>
      <c r="D14335" t="s">
        <v>19796</v>
      </c>
    </row>
    <row r="14336" spans="1:4" x14ac:dyDescent="0.2">
      <c r="A14336">
        <v>42261</v>
      </c>
      <c r="B14336" t="s">
        <v>15931</v>
      </c>
      <c r="C14336" t="s">
        <v>15132</v>
      </c>
      <c r="D14336" t="s">
        <v>19796</v>
      </c>
    </row>
    <row r="14337" spans="1:4" x14ac:dyDescent="0.2">
      <c r="A14337">
        <v>42262</v>
      </c>
      <c r="B14337" t="s">
        <v>20197</v>
      </c>
      <c r="C14337" t="s">
        <v>20190</v>
      </c>
      <c r="D14337" t="s">
        <v>19796</v>
      </c>
    </row>
    <row r="14338" spans="1:4" x14ac:dyDescent="0.2">
      <c r="A14338">
        <v>42265</v>
      </c>
      <c r="B14338" t="s">
        <v>20198</v>
      </c>
      <c r="C14338" t="s">
        <v>16958</v>
      </c>
      <c r="D14338" t="s">
        <v>19796</v>
      </c>
    </row>
    <row r="14339" spans="1:4" x14ac:dyDescent="0.2">
      <c r="A14339">
        <v>42266</v>
      </c>
      <c r="B14339" t="s">
        <v>12356</v>
      </c>
      <c r="C14339" t="s">
        <v>20190</v>
      </c>
      <c r="D14339" t="s">
        <v>19796</v>
      </c>
    </row>
    <row r="14340" spans="1:4" x14ac:dyDescent="0.2">
      <c r="A14340">
        <v>42273</v>
      </c>
      <c r="B14340" t="s">
        <v>1071</v>
      </c>
      <c r="C14340" t="s">
        <v>15132</v>
      </c>
      <c r="D14340" t="s">
        <v>19796</v>
      </c>
    </row>
    <row r="14341" spans="1:4" x14ac:dyDescent="0.2">
      <c r="A14341">
        <v>42274</v>
      </c>
      <c r="B14341" t="s">
        <v>20199</v>
      </c>
      <c r="C14341" t="s">
        <v>13459</v>
      </c>
      <c r="D14341" t="s">
        <v>19796</v>
      </c>
    </row>
    <row r="14342" spans="1:4" x14ac:dyDescent="0.2">
      <c r="A14342">
        <v>42275</v>
      </c>
      <c r="B14342" t="s">
        <v>20200</v>
      </c>
      <c r="C14342" t="s">
        <v>15132</v>
      </c>
      <c r="D14342" t="s">
        <v>19796</v>
      </c>
    </row>
    <row r="14343" spans="1:4" x14ac:dyDescent="0.2">
      <c r="A14343">
        <v>42276</v>
      </c>
      <c r="B14343" t="s">
        <v>18969</v>
      </c>
      <c r="C14343" t="s">
        <v>16958</v>
      </c>
      <c r="D14343" t="s">
        <v>19796</v>
      </c>
    </row>
    <row r="14344" spans="1:4" x14ac:dyDescent="0.2">
      <c r="A14344">
        <v>42280</v>
      </c>
      <c r="B14344" t="s">
        <v>20201</v>
      </c>
      <c r="C14344" t="s">
        <v>20184</v>
      </c>
      <c r="D14344" t="s">
        <v>19796</v>
      </c>
    </row>
    <row r="14345" spans="1:4" x14ac:dyDescent="0.2">
      <c r="A14345">
        <v>42285</v>
      </c>
      <c r="B14345" t="s">
        <v>20202</v>
      </c>
      <c r="C14345" t="s">
        <v>20178</v>
      </c>
      <c r="D14345" t="s">
        <v>19796</v>
      </c>
    </row>
    <row r="14346" spans="1:4" x14ac:dyDescent="0.2">
      <c r="A14346">
        <v>42286</v>
      </c>
      <c r="B14346" t="s">
        <v>2028</v>
      </c>
      <c r="C14346" t="s">
        <v>20184</v>
      </c>
      <c r="D14346" t="s">
        <v>19796</v>
      </c>
    </row>
    <row r="14347" spans="1:4" x14ac:dyDescent="0.2">
      <c r="A14347">
        <v>42287</v>
      </c>
      <c r="B14347" t="s">
        <v>20203</v>
      </c>
      <c r="C14347" t="s">
        <v>15132</v>
      </c>
      <c r="D14347" t="s">
        <v>19796</v>
      </c>
    </row>
    <row r="14348" spans="1:4" x14ac:dyDescent="0.2">
      <c r="A14348">
        <v>42301</v>
      </c>
      <c r="B14348" t="s">
        <v>5309</v>
      </c>
      <c r="C14348" t="s">
        <v>20204</v>
      </c>
      <c r="D14348" t="s">
        <v>19796</v>
      </c>
    </row>
    <row r="14349" spans="1:4" x14ac:dyDescent="0.2">
      <c r="A14349">
        <v>42303</v>
      </c>
      <c r="B14349" t="s">
        <v>5309</v>
      </c>
      <c r="C14349" t="s">
        <v>20204</v>
      </c>
      <c r="D14349" t="s">
        <v>19796</v>
      </c>
    </row>
    <row r="14350" spans="1:4" x14ac:dyDescent="0.2">
      <c r="A14350">
        <v>42320</v>
      </c>
      <c r="B14350" t="s">
        <v>20205</v>
      </c>
      <c r="C14350" t="s">
        <v>17158</v>
      </c>
      <c r="D14350" t="s">
        <v>19796</v>
      </c>
    </row>
    <row r="14351" spans="1:4" x14ac:dyDescent="0.2">
      <c r="A14351">
        <v>42321</v>
      </c>
      <c r="B14351" t="s">
        <v>15314</v>
      </c>
      <c r="C14351" t="s">
        <v>20206</v>
      </c>
      <c r="D14351" t="s">
        <v>19796</v>
      </c>
    </row>
    <row r="14352" spans="1:4" x14ac:dyDescent="0.2">
      <c r="A14352">
        <v>42323</v>
      </c>
      <c r="B14352" t="s">
        <v>20207</v>
      </c>
      <c r="C14352" t="s">
        <v>20206</v>
      </c>
      <c r="D14352" t="s">
        <v>19796</v>
      </c>
    </row>
    <row r="14353" spans="1:4" x14ac:dyDescent="0.2">
      <c r="A14353">
        <v>42324</v>
      </c>
      <c r="B14353" t="s">
        <v>18041</v>
      </c>
      <c r="C14353" t="s">
        <v>20206</v>
      </c>
      <c r="D14353" t="s">
        <v>19796</v>
      </c>
    </row>
    <row r="14354" spans="1:4" x14ac:dyDescent="0.2">
      <c r="A14354">
        <v>42325</v>
      </c>
      <c r="B14354" t="s">
        <v>12826</v>
      </c>
      <c r="C14354" t="s">
        <v>20206</v>
      </c>
      <c r="D14354" t="s">
        <v>19796</v>
      </c>
    </row>
    <row r="14355" spans="1:4" x14ac:dyDescent="0.2">
      <c r="A14355">
        <v>42326</v>
      </c>
      <c r="B14355" t="s">
        <v>20208</v>
      </c>
      <c r="C14355" t="s">
        <v>20206</v>
      </c>
      <c r="D14355" t="s">
        <v>19796</v>
      </c>
    </row>
    <row r="14356" spans="1:4" x14ac:dyDescent="0.2">
      <c r="A14356">
        <v>42327</v>
      </c>
      <c r="B14356" t="s">
        <v>18311</v>
      </c>
      <c r="C14356" t="s">
        <v>20209</v>
      </c>
      <c r="D14356" t="s">
        <v>19796</v>
      </c>
    </row>
    <row r="14357" spans="1:4" x14ac:dyDescent="0.2">
      <c r="A14357">
        <v>42328</v>
      </c>
      <c r="B14357" t="s">
        <v>20210</v>
      </c>
      <c r="C14357" t="s">
        <v>17158</v>
      </c>
      <c r="D14357" t="s">
        <v>19796</v>
      </c>
    </row>
    <row r="14358" spans="1:4" x14ac:dyDescent="0.2">
      <c r="A14358">
        <v>42330</v>
      </c>
      <c r="B14358" t="s">
        <v>15110</v>
      </c>
      <c r="C14358" t="s">
        <v>20206</v>
      </c>
      <c r="D14358" t="s">
        <v>19796</v>
      </c>
    </row>
    <row r="14359" spans="1:4" x14ac:dyDescent="0.2">
      <c r="A14359">
        <v>42333</v>
      </c>
      <c r="B14359" t="s">
        <v>13231</v>
      </c>
      <c r="C14359" t="s">
        <v>17158</v>
      </c>
      <c r="D14359" t="s">
        <v>19796</v>
      </c>
    </row>
    <row r="14360" spans="1:4" x14ac:dyDescent="0.2">
      <c r="A14360">
        <v>42337</v>
      </c>
      <c r="B14360" t="s">
        <v>20211</v>
      </c>
      <c r="C14360" t="s">
        <v>20206</v>
      </c>
      <c r="D14360" t="s">
        <v>19796</v>
      </c>
    </row>
    <row r="14361" spans="1:4" x14ac:dyDescent="0.2">
      <c r="A14361">
        <v>42338</v>
      </c>
      <c r="B14361" t="s">
        <v>14802</v>
      </c>
      <c r="C14361" t="s">
        <v>17158</v>
      </c>
      <c r="D14361" t="s">
        <v>19796</v>
      </c>
    </row>
    <row r="14362" spans="1:4" x14ac:dyDescent="0.2">
      <c r="A14362">
        <v>42339</v>
      </c>
      <c r="B14362" t="s">
        <v>20212</v>
      </c>
      <c r="C14362" t="s">
        <v>20206</v>
      </c>
      <c r="D14362" t="s">
        <v>19796</v>
      </c>
    </row>
    <row r="14363" spans="1:4" x14ac:dyDescent="0.2">
      <c r="A14363">
        <v>42343</v>
      </c>
      <c r="B14363" t="s">
        <v>20213</v>
      </c>
      <c r="C14363" t="s">
        <v>17158</v>
      </c>
      <c r="D14363" t="s">
        <v>19796</v>
      </c>
    </row>
    <row r="14364" spans="1:4" x14ac:dyDescent="0.2">
      <c r="A14364">
        <v>42344</v>
      </c>
      <c r="B14364" t="s">
        <v>17408</v>
      </c>
      <c r="C14364" t="s">
        <v>20206</v>
      </c>
      <c r="D14364" t="s">
        <v>19796</v>
      </c>
    </row>
    <row r="14365" spans="1:4" x14ac:dyDescent="0.2">
      <c r="A14365">
        <v>42345</v>
      </c>
      <c r="B14365" t="s">
        <v>6171</v>
      </c>
      <c r="C14365" t="s">
        <v>20206</v>
      </c>
      <c r="D14365" t="s">
        <v>19796</v>
      </c>
    </row>
    <row r="14366" spans="1:4" x14ac:dyDescent="0.2">
      <c r="A14366">
        <v>42347</v>
      </c>
      <c r="B14366" t="s">
        <v>13179</v>
      </c>
      <c r="C14366" t="s">
        <v>17158</v>
      </c>
      <c r="D14366" t="s">
        <v>19796</v>
      </c>
    </row>
    <row r="14367" spans="1:4" x14ac:dyDescent="0.2">
      <c r="A14367">
        <v>42348</v>
      </c>
      <c r="B14367" t="s">
        <v>20214</v>
      </c>
      <c r="C14367" t="s">
        <v>12774</v>
      </c>
      <c r="D14367" t="s">
        <v>19796</v>
      </c>
    </row>
    <row r="14368" spans="1:4" x14ac:dyDescent="0.2">
      <c r="A14368">
        <v>42349</v>
      </c>
      <c r="B14368" t="s">
        <v>20215</v>
      </c>
      <c r="C14368" t="s">
        <v>17158</v>
      </c>
      <c r="D14368" t="s">
        <v>19796</v>
      </c>
    </row>
    <row r="14369" spans="1:4" x14ac:dyDescent="0.2">
      <c r="A14369">
        <v>42350</v>
      </c>
      <c r="B14369" t="s">
        <v>20216</v>
      </c>
      <c r="C14369" t="s">
        <v>20209</v>
      </c>
      <c r="D14369" t="s">
        <v>19796</v>
      </c>
    </row>
    <row r="14370" spans="1:4" x14ac:dyDescent="0.2">
      <c r="A14370">
        <v>42351</v>
      </c>
      <c r="B14370" t="s">
        <v>20217</v>
      </c>
      <c r="C14370" t="s">
        <v>12774</v>
      </c>
      <c r="D14370" t="s">
        <v>19796</v>
      </c>
    </row>
    <row r="14371" spans="1:4" x14ac:dyDescent="0.2">
      <c r="A14371">
        <v>42352</v>
      </c>
      <c r="B14371" t="s">
        <v>12738</v>
      </c>
      <c r="C14371" t="s">
        <v>20209</v>
      </c>
      <c r="D14371" t="s">
        <v>19796</v>
      </c>
    </row>
    <row r="14372" spans="1:4" x14ac:dyDescent="0.2">
      <c r="A14372">
        <v>42354</v>
      </c>
      <c r="B14372" t="s">
        <v>16171</v>
      </c>
      <c r="C14372" t="s">
        <v>17158</v>
      </c>
      <c r="D14372" t="s">
        <v>19796</v>
      </c>
    </row>
    <row r="14373" spans="1:4" x14ac:dyDescent="0.2">
      <c r="A14373">
        <v>42355</v>
      </c>
      <c r="B14373" t="s">
        <v>20218</v>
      </c>
      <c r="C14373" t="s">
        <v>20204</v>
      </c>
      <c r="D14373" t="s">
        <v>19796</v>
      </c>
    </row>
    <row r="14374" spans="1:4" x14ac:dyDescent="0.2">
      <c r="A14374">
        <v>42361</v>
      </c>
      <c r="B14374" t="s">
        <v>20219</v>
      </c>
      <c r="C14374" t="s">
        <v>17158</v>
      </c>
      <c r="D14374" t="s">
        <v>19796</v>
      </c>
    </row>
    <row r="14375" spans="1:4" x14ac:dyDescent="0.2">
      <c r="A14375">
        <v>42366</v>
      </c>
      <c r="B14375" t="s">
        <v>20220</v>
      </c>
      <c r="C14375" t="s">
        <v>20204</v>
      </c>
      <c r="D14375" t="s">
        <v>19796</v>
      </c>
    </row>
    <row r="14376" spans="1:4" x14ac:dyDescent="0.2">
      <c r="A14376">
        <v>42367</v>
      </c>
      <c r="B14376" t="s">
        <v>20221</v>
      </c>
      <c r="C14376" t="s">
        <v>20206</v>
      </c>
      <c r="D14376" t="s">
        <v>19796</v>
      </c>
    </row>
    <row r="14377" spans="1:4" x14ac:dyDescent="0.2">
      <c r="A14377">
        <v>42368</v>
      </c>
      <c r="B14377" t="s">
        <v>20222</v>
      </c>
      <c r="C14377" t="s">
        <v>12774</v>
      </c>
      <c r="D14377" t="s">
        <v>19796</v>
      </c>
    </row>
    <row r="14378" spans="1:4" x14ac:dyDescent="0.2">
      <c r="A14378">
        <v>42369</v>
      </c>
      <c r="B14378" t="s">
        <v>12288</v>
      </c>
      <c r="C14378" t="s">
        <v>17158</v>
      </c>
      <c r="D14378" t="s">
        <v>19796</v>
      </c>
    </row>
    <row r="14379" spans="1:4" x14ac:dyDescent="0.2">
      <c r="A14379">
        <v>42371</v>
      </c>
      <c r="B14379" t="s">
        <v>20223</v>
      </c>
      <c r="C14379" t="s">
        <v>20209</v>
      </c>
      <c r="D14379" t="s">
        <v>19796</v>
      </c>
    </row>
    <row r="14380" spans="1:4" x14ac:dyDescent="0.2">
      <c r="A14380">
        <v>42372</v>
      </c>
      <c r="B14380" t="s">
        <v>3637</v>
      </c>
      <c r="C14380" t="s">
        <v>20209</v>
      </c>
      <c r="D14380" t="s">
        <v>19796</v>
      </c>
    </row>
    <row r="14381" spans="1:4" x14ac:dyDescent="0.2">
      <c r="A14381">
        <v>42375</v>
      </c>
      <c r="B14381" t="s">
        <v>14733</v>
      </c>
      <c r="C14381" t="s">
        <v>20204</v>
      </c>
      <c r="D14381" t="s">
        <v>19796</v>
      </c>
    </row>
    <row r="14382" spans="1:4" x14ac:dyDescent="0.2">
      <c r="A14382">
        <v>42376</v>
      </c>
      <c r="B14382" t="s">
        <v>7592</v>
      </c>
      <c r="C14382" t="s">
        <v>20204</v>
      </c>
      <c r="D14382" t="s">
        <v>19796</v>
      </c>
    </row>
    <row r="14383" spans="1:4" x14ac:dyDescent="0.2">
      <c r="A14383">
        <v>42378</v>
      </c>
      <c r="B14383" t="s">
        <v>14836</v>
      </c>
      <c r="C14383" t="s">
        <v>20204</v>
      </c>
      <c r="D14383" t="s">
        <v>19796</v>
      </c>
    </row>
    <row r="14384" spans="1:4" x14ac:dyDescent="0.2">
      <c r="A14384">
        <v>42403</v>
      </c>
      <c r="B14384" t="s">
        <v>20224</v>
      </c>
      <c r="C14384" t="s">
        <v>17205</v>
      </c>
      <c r="D14384" t="s">
        <v>19796</v>
      </c>
    </row>
    <row r="14385" spans="1:4" x14ac:dyDescent="0.2">
      <c r="A14385">
        <v>42404</v>
      </c>
      <c r="B14385" t="s">
        <v>14358</v>
      </c>
      <c r="C14385" t="s">
        <v>17205</v>
      </c>
      <c r="D14385" t="s">
        <v>19796</v>
      </c>
    </row>
    <row r="14386" spans="1:4" x14ac:dyDescent="0.2">
      <c r="A14386">
        <v>42406</v>
      </c>
      <c r="B14386" t="s">
        <v>20225</v>
      </c>
      <c r="C14386" t="s">
        <v>17839</v>
      </c>
      <c r="D14386" t="s">
        <v>19796</v>
      </c>
    </row>
    <row r="14387" spans="1:4" x14ac:dyDescent="0.2">
      <c r="A14387">
        <v>42408</v>
      </c>
      <c r="B14387" t="s">
        <v>20226</v>
      </c>
      <c r="C14387" t="s">
        <v>20227</v>
      </c>
      <c r="D14387" t="s">
        <v>19796</v>
      </c>
    </row>
    <row r="14388" spans="1:4" x14ac:dyDescent="0.2">
      <c r="A14388">
        <v>42409</v>
      </c>
      <c r="B14388" t="s">
        <v>20228</v>
      </c>
      <c r="C14388" t="s">
        <v>17205</v>
      </c>
      <c r="D14388" t="s">
        <v>19796</v>
      </c>
    </row>
    <row r="14389" spans="1:4" x14ac:dyDescent="0.2">
      <c r="A14389">
        <v>42410</v>
      </c>
      <c r="B14389" t="s">
        <v>20229</v>
      </c>
      <c r="C14389" t="s">
        <v>20227</v>
      </c>
      <c r="D14389" t="s">
        <v>19796</v>
      </c>
    </row>
    <row r="14390" spans="1:4" x14ac:dyDescent="0.2">
      <c r="A14390">
        <v>42411</v>
      </c>
      <c r="B14390" t="s">
        <v>14643</v>
      </c>
      <c r="C14390" t="s">
        <v>17769</v>
      </c>
      <c r="D14390" t="s">
        <v>19796</v>
      </c>
    </row>
    <row r="14391" spans="1:4" x14ac:dyDescent="0.2">
      <c r="A14391">
        <v>42413</v>
      </c>
      <c r="B14391" t="s">
        <v>12351</v>
      </c>
      <c r="C14391" t="s">
        <v>20227</v>
      </c>
      <c r="D14391" t="s">
        <v>19796</v>
      </c>
    </row>
    <row r="14392" spans="1:4" x14ac:dyDescent="0.2">
      <c r="A14392">
        <v>42420</v>
      </c>
      <c r="B14392" t="s">
        <v>1893</v>
      </c>
      <c r="C14392" t="s">
        <v>17839</v>
      </c>
      <c r="D14392" t="s">
        <v>19796</v>
      </c>
    </row>
    <row r="14393" spans="1:4" x14ac:dyDescent="0.2">
      <c r="A14393">
        <v>42431</v>
      </c>
      <c r="B14393" t="s">
        <v>19296</v>
      </c>
      <c r="C14393" t="s">
        <v>20227</v>
      </c>
      <c r="D14393" t="s">
        <v>19796</v>
      </c>
    </row>
    <row r="14394" spans="1:4" x14ac:dyDescent="0.2">
      <c r="A14394">
        <v>42436</v>
      </c>
      <c r="B14394" t="s">
        <v>20230</v>
      </c>
      <c r="C14394" t="s">
        <v>20227</v>
      </c>
      <c r="D14394" t="s">
        <v>19796</v>
      </c>
    </row>
    <row r="14395" spans="1:4" x14ac:dyDescent="0.2">
      <c r="A14395">
        <v>42437</v>
      </c>
      <c r="B14395" t="s">
        <v>20231</v>
      </c>
      <c r="C14395" t="s">
        <v>13294</v>
      </c>
      <c r="D14395" t="s">
        <v>19796</v>
      </c>
    </row>
    <row r="14396" spans="1:4" x14ac:dyDescent="0.2">
      <c r="A14396">
        <v>42441</v>
      </c>
      <c r="B14396" t="s">
        <v>16990</v>
      </c>
      <c r="C14396" t="s">
        <v>20227</v>
      </c>
      <c r="D14396" t="s">
        <v>19796</v>
      </c>
    </row>
    <row r="14397" spans="1:4" x14ac:dyDescent="0.2">
      <c r="A14397">
        <v>42442</v>
      </c>
      <c r="B14397" t="s">
        <v>20232</v>
      </c>
      <c r="C14397" t="s">
        <v>20227</v>
      </c>
      <c r="D14397" t="s">
        <v>19796</v>
      </c>
    </row>
    <row r="14398" spans="1:4" x14ac:dyDescent="0.2">
      <c r="A14398">
        <v>42445</v>
      </c>
      <c r="B14398" t="s">
        <v>12209</v>
      </c>
      <c r="C14398" t="s">
        <v>17769</v>
      </c>
      <c r="D14398" t="s">
        <v>19796</v>
      </c>
    </row>
    <row r="14399" spans="1:4" x14ac:dyDescent="0.2">
      <c r="A14399">
        <v>42450</v>
      </c>
      <c r="B14399" t="s">
        <v>1675</v>
      </c>
      <c r="C14399" t="s">
        <v>17205</v>
      </c>
      <c r="D14399" t="s">
        <v>19796</v>
      </c>
    </row>
    <row r="14400" spans="1:4" x14ac:dyDescent="0.2">
      <c r="A14400">
        <v>42451</v>
      </c>
      <c r="B14400" t="s">
        <v>20233</v>
      </c>
      <c r="C14400" t="s">
        <v>17839</v>
      </c>
      <c r="D14400" t="s">
        <v>19796</v>
      </c>
    </row>
    <row r="14401" spans="1:4" x14ac:dyDescent="0.2">
      <c r="A14401">
        <v>42452</v>
      </c>
      <c r="B14401" t="s">
        <v>20234</v>
      </c>
      <c r="C14401" t="s">
        <v>17839</v>
      </c>
      <c r="D14401" t="s">
        <v>19796</v>
      </c>
    </row>
    <row r="14402" spans="1:4" x14ac:dyDescent="0.2">
      <c r="A14402">
        <v>42453</v>
      </c>
      <c r="B14402" t="s">
        <v>4257</v>
      </c>
      <c r="C14402" t="s">
        <v>20227</v>
      </c>
      <c r="D14402" t="s">
        <v>19796</v>
      </c>
    </row>
    <row r="14403" spans="1:4" x14ac:dyDescent="0.2">
      <c r="A14403">
        <v>42455</v>
      </c>
      <c r="B14403" t="s">
        <v>20235</v>
      </c>
      <c r="C14403" t="s">
        <v>17205</v>
      </c>
      <c r="D14403" t="s">
        <v>19796</v>
      </c>
    </row>
    <row r="14404" spans="1:4" x14ac:dyDescent="0.2">
      <c r="A14404">
        <v>42456</v>
      </c>
      <c r="B14404" t="s">
        <v>20236</v>
      </c>
      <c r="C14404" t="s">
        <v>17205</v>
      </c>
      <c r="D14404" t="s">
        <v>19796</v>
      </c>
    </row>
    <row r="14405" spans="1:4" x14ac:dyDescent="0.2">
      <c r="A14405">
        <v>42458</v>
      </c>
      <c r="B14405" t="s">
        <v>20237</v>
      </c>
      <c r="C14405" t="s">
        <v>17839</v>
      </c>
      <c r="D14405" t="s">
        <v>19796</v>
      </c>
    </row>
    <row r="14406" spans="1:4" x14ac:dyDescent="0.2">
      <c r="A14406">
        <v>42459</v>
      </c>
      <c r="B14406" t="s">
        <v>19774</v>
      </c>
      <c r="C14406" t="s">
        <v>13294</v>
      </c>
      <c r="D14406" t="s">
        <v>19796</v>
      </c>
    </row>
    <row r="14407" spans="1:4" x14ac:dyDescent="0.2">
      <c r="A14407">
        <v>42461</v>
      </c>
      <c r="B14407" t="s">
        <v>14938</v>
      </c>
      <c r="C14407" t="s">
        <v>13294</v>
      </c>
      <c r="D14407" t="s">
        <v>19796</v>
      </c>
    </row>
    <row r="14408" spans="1:4" x14ac:dyDescent="0.2">
      <c r="A14408">
        <v>42462</v>
      </c>
      <c r="B14408" t="s">
        <v>14833</v>
      </c>
      <c r="C14408" t="s">
        <v>13294</v>
      </c>
      <c r="D14408" t="s">
        <v>19796</v>
      </c>
    </row>
    <row r="14409" spans="1:4" x14ac:dyDescent="0.2">
      <c r="A14409">
        <v>42464</v>
      </c>
      <c r="B14409" t="s">
        <v>13753</v>
      </c>
      <c r="C14409" t="s">
        <v>20227</v>
      </c>
      <c r="D14409" t="s">
        <v>19796</v>
      </c>
    </row>
    <row r="14410" spans="1:4" x14ac:dyDescent="0.2">
      <c r="A14410">
        <v>42501</v>
      </c>
      <c r="B14410" t="s">
        <v>12437</v>
      </c>
      <c r="C14410" t="s">
        <v>16668</v>
      </c>
      <c r="D14410" t="s">
        <v>19796</v>
      </c>
    </row>
    <row r="14411" spans="1:4" x14ac:dyDescent="0.2">
      <c r="A14411">
        <v>42503</v>
      </c>
      <c r="B14411" t="s">
        <v>12437</v>
      </c>
      <c r="C14411" t="s">
        <v>16668</v>
      </c>
      <c r="D14411" t="s">
        <v>19796</v>
      </c>
    </row>
    <row r="14412" spans="1:4" x14ac:dyDescent="0.2">
      <c r="A14412">
        <v>42516</v>
      </c>
      <c r="B14412" t="s">
        <v>20238</v>
      </c>
      <c r="C14412" t="s">
        <v>20239</v>
      </c>
      <c r="D14412" t="s">
        <v>19796</v>
      </c>
    </row>
    <row r="14413" spans="1:4" x14ac:dyDescent="0.2">
      <c r="A14413">
        <v>42518</v>
      </c>
      <c r="B14413" t="s">
        <v>20240</v>
      </c>
      <c r="C14413" t="s">
        <v>16668</v>
      </c>
      <c r="D14413" t="s">
        <v>19796</v>
      </c>
    </row>
    <row r="14414" spans="1:4" x14ac:dyDescent="0.2">
      <c r="A14414">
        <v>42519</v>
      </c>
      <c r="B14414" t="s">
        <v>20241</v>
      </c>
      <c r="C14414" t="s">
        <v>16668</v>
      </c>
      <c r="D14414" t="s">
        <v>19796</v>
      </c>
    </row>
    <row r="14415" spans="1:4" x14ac:dyDescent="0.2">
      <c r="A14415">
        <v>42528</v>
      </c>
      <c r="B14415" t="s">
        <v>20242</v>
      </c>
      <c r="C14415" t="s">
        <v>20239</v>
      </c>
      <c r="D14415" t="s">
        <v>19796</v>
      </c>
    </row>
    <row r="14416" spans="1:4" x14ac:dyDescent="0.2">
      <c r="A14416">
        <v>42533</v>
      </c>
      <c r="B14416" t="s">
        <v>17780</v>
      </c>
      <c r="C14416" t="s">
        <v>16668</v>
      </c>
      <c r="D14416" t="s">
        <v>19796</v>
      </c>
    </row>
    <row r="14417" spans="1:4" x14ac:dyDescent="0.2">
      <c r="A14417">
        <v>42539</v>
      </c>
      <c r="B14417" t="s">
        <v>12949</v>
      </c>
      <c r="C14417" t="s">
        <v>20239</v>
      </c>
      <c r="D14417" t="s">
        <v>19796</v>
      </c>
    </row>
    <row r="14418" spans="1:4" x14ac:dyDescent="0.2">
      <c r="A14418">
        <v>42541</v>
      </c>
      <c r="B14418" t="s">
        <v>15568</v>
      </c>
      <c r="C14418" t="s">
        <v>20239</v>
      </c>
      <c r="D14418" t="s">
        <v>19796</v>
      </c>
    </row>
    <row r="14419" spans="1:4" x14ac:dyDescent="0.2">
      <c r="A14419">
        <v>42544</v>
      </c>
      <c r="B14419" t="s">
        <v>20243</v>
      </c>
      <c r="C14419" t="s">
        <v>16668</v>
      </c>
      <c r="D14419" t="s">
        <v>19796</v>
      </c>
    </row>
    <row r="14420" spans="1:4" x14ac:dyDescent="0.2">
      <c r="A14420">
        <v>42553</v>
      </c>
      <c r="B14420" t="s">
        <v>20244</v>
      </c>
      <c r="C14420" t="s">
        <v>16668</v>
      </c>
      <c r="D14420" t="s">
        <v>19796</v>
      </c>
    </row>
    <row r="14421" spans="1:4" x14ac:dyDescent="0.2">
      <c r="A14421">
        <v>42565</v>
      </c>
      <c r="B14421" t="s">
        <v>12144</v>
      </c>
      <c r="C14421" t="s">
        <v>20239</v>
      </c>
      <c r="D14421" t="s">
        <v>19796</v>
      </c>
    </row>
    <row r="14422" spans="1:4" x14ac:dyDescent="0.2">
      <c r="A14422">
        <v>42566</v>
      </c>
      <c r="B14422" t="s">
        <v>20245</v>
      </c>
      <c r="C14422" t="s">
        <v>20239</v>
      </c>
      <c r="D14422" t="s">
        <v>19796</v>
      </c>
    </row>
    <row r="14423" spans="1:4" x14ac:dyDescent="0.2">
      <c r="A14423">
        <v>42567</v>
      </c>
      <c r="B14423" t="s">
        <v>20246</v>
      </c>
      <c r="C14423" t="s">
        <v>16668</v>
      </c>
      <c r="D14423" t="s">
        <v>19796</v>
      </c>
    </row>
    <row r="14424" spans="1:4" x14ac:dyDescent="0.2">
      <c r="A14424">
        <v>42602</v>
      </c>
      <c r="B14424" t="s">
        <v>13112</v>
      </c>
      <c r="C14424" t="s">
        <v>14287</v>
      </c>
      <c r="D14424" t="s">
        <v>19796</v>
      </c>
    </row>
    <row r="14425" spans="1:4" x14ac:dyDescent="0.2">
      <c r="A14425">
        <v>42603</v>
      </c>
      <c r="B14425" t="s">
        <v>20247</v>
      </c>
      <c r="C14425" t="s">
        <v>14402</v>
      </c>
      <c r="D14425" t="s">
        <v>19796</v>
      </c>
    </row>
    <row r="14426" spans="1:4" x14ac:dyDescent="0.2">
      <c r="A14426">
        <v>42629</v>
      </c>
      <c r="B14426" t="s">
        <v>9488</v>
      </c>
      <c r="C14426" t="s">
        <v>16722</v>
      </c>
      <c r="D14426" t="s">
        <v>19796</v>
      </c>
    </row>
    <row r="14427" spans="1:4" x14ac:dyDescent="0.2">
      <c r="A14427">
        <v>42633</v>
      </c>
      <c r="B14427" t="s">
        <v>12901</v>
      </c>
      <c r="C14427" t="s">
        <v>14402</v>
      </c>
      <c r="D14427" t="s">
        <v>19796</v>
      </c>
    </row>
    <row r="14428" spans="1:4" x14ac:dyDescent="0.2">
      <c r="A14428">
        <v>42634</v>
      </c>
      <c r="B14428" t="s">
        <v>20248</v>
      </c>
      <c r="C14428" t="s">
        <v>20249</v>
      </c>
      <c r="D14428" t="s">
        <v>19796</v>
      </c>
    </row>
    <row r="14429" spans="1:4" x14ac:dyDescent="0.2">
      <c r="A14429">
        <v>42635</v>
      </c>
      <c r="B14429" t="s">
        <v>20250</v>
      </c>
      <c r="C14429" t="s">
        <v>20249</v>
      </c>
      <c r="D14429" t="s">
        <v>19796</v>
      </c>
    </row>
    <row r="14430" spans="1:4" x14ac:dyDescent="0.2">
      <c r="A14430">
        <v>42642</v>
      </c>
      <c r="B14430" t="s">
        <v>20251</v>
      </c>
      <c r="C14430" t="s">
        <v>16722</v>
      </c>
      <c r="D14430" t="s">
        <v>19796</v>
      </c>
    </row>
    <row r="14431" spans="1:4" x14ac:dyDescent="0.2">
      <c r="A14431">
        <v>42647</v>
      </c>
      <c r="B14431" t="s">
        <v>20252</v>
      </c>
      <c r="C14431" t="s">
        <v>20249</v>
      </c>
      <c r="D14431" t="s">
        <v>19796</v>
      </c>
    </row>
    <row r="14432" spans="1:4" x14ac:dyDescent="0.2">
      <c r="A14432">
        <v>42649</v>
      </c>
      <c r="B14432" t="s">
        <v>20253</v>
      </c>
      <c r="C14432" t="s">
        <v>20249</v>
      </c>
      <c r="D14432" t="s">
        <v>19796</v>
      </c>
    </row>
    <row r="14433" spans="1:4" x14ac:dyDescent="0.2">
      <c r="A14433">
        <v>42653</v>
      </c>
      <c r="B14433" t="s">
        <v>20254</v>
      </c>
      <c r="C14433" t="s">
        <v>20249</v>
      </c>
      <c r="D14433" t="s">
        <v>19796</v>
      </c>
    </row>
    <row r="14434" spans="1:4" x14ac:dyDescent="0.2">
      <c r="A14434">
        <v>42701</v>
      </c>
      <c r="B14434" t="s">
        <v>14304</v>
      </c>
      <c r="C14434" t="s">
        <v>19441</v>
      </c>
      <c r="D14434" t="s">
        <v>19796</v>
      </c>
    </row>
    <row r="14435" spans="1:4" x14ac:dyDescent="0.2">
      <c r="A14435">
        <v>42712</v>
      </c>
      <c r="B14435" t="s">
        <v>20255</v>
      </c>
      <c r="C14435" t="s">
        <v>16748</v>
      </c>
      <c r="D14435" t="s">
        <v>19796</v>
      </c>
    </row>
    <row r="14436" spans="1:4" x14ac:dyDescent="0.2">
      <c r="A14436">
        <v>42713</v>
      </c>
      <c r="B14436" t="s">
        <v>20256</v>
      </c>
      <c r="C14436" t="s">
        <v>18246</v>
      </c>
      <c r="D14436" t="s">
        <v>19796</v>
      </c>
    </row>
    <row r="14437" spans="1:4" x14ac:dyDescent="0.2">
      <c r="A14437">
        <v>42715</v>
      </c>
      <c r="B14437" t="s">
        <v>20257</v>
      </c>
      <c r="C14437" t="s">
        <v>20258</v>
      </c>
      <c r="D14437" t="s">
        <v>19796</v>
      </c>
    </row>
    <row r="14438" spans="1:4" x14ac:dyDescent="0.2">
      <c r="A14438">
        <v>42716</v>
      </c>
      <c r="B14438" t="s">
        <v>4255</v>
      </c>
      <c r="C14438" t="s">
        <v>20259</v>
      </c>
      <c r="D14438" t="s">
        <v>19796</v>
      </c>
    </row>
    <row r="14439" spans="1:4" x14ac:dyDescent="0.2">
      <c r="A14439">
        <v>42717</v>
      </c>
      <c r="B14439" t="s">
        <v>20260</v>
      </c>
      <c r="C14439" t="s">
        <v>12674</v>
      </c>
      <c r="D14439" t="s">
        <v>19796</v>
      </c>
    </row>
    <row r="14440" spans="1:4" x14ac:dyDescent="0.2">
      <c r="A14440">
        <v>42718</v>
      </c>
      <c r="B14440" t="s">
        <v>20261</v>
      </c>
      <c r="C14440" t="s">
        <v>17252</v>
      </c>
      <c r="D14440" t="s">
        <v>19796</v>
      </c>
    </row>
    <row r="14441" spans="1:4" x14ac:dyDescent="0.2">
      <c r="A14441">
        <v>42721</v>
      </c>
      <c r="B14441" t="s">
        <v>20262</v>
      </c>
      <c r="C14441" t="s">
        <v>16748</v>
      </c>
      <c r="D14441" t="s">
        <v>19796</v>
      </c>
    </row>
    <row r="14442" spans="1:4" x14ac:dyDescent="0.2">
      <c r="A14442">
        <v>42722</v>
      </c>
      <c r="B14442" t="s">
        <v>20263</v>
      </c>
      <c r="C14442" t="s">
        <v>18246</v>
      </c>
      <c r="D14442" t="s">
        <v>19796</v>
      </c>
    </row>
    <row r="14443" spans="1:4" x14ac:dyDescent="0.2">
      <c r="A14443">
        <v>42724</v>
      </c>
      <c r="B14443" t="s">
        <v>20264</v>
      </c>
      <c r="C14443" t="s">
        <v>19441</v>
      </c>
      <c r="D14443" t="s">
        <v>19796</v>
      </c>
    </row>
    <row r="14444" spans="1:4" x14ac:dyDescent="0.2">
      <c r="A14444">
        <v>42726</v>
      </c>
      <c r="B14444" t="s">
        <v>20265</v>
      </c>
      <c r="C14444" t="s">
        <v>16748</v>
      </c>
      <c r="D14444" t="s">
        <v>19796</v>
      </c>
    </row>
    <row r="14445" spans="1:4" x14ac:dyDescent="0.2">
      <c r="A14445">
        <v>42728</v>
      </c>
      <c r="B14445" t="s">
        <v>492</v>
      </c>
      <c r="C14445" t="s">
        <v>20258</v>
      </c>
      <c r="D14445" t="s">
        <v>19796</v>
      </c>
    </row>
    <row r="14446" spans="1:4" x14ac:dyDescent="0.2">
      <c r="A14446">
        <v>42729</v>
      </c>
      <c r="B14446" t="s">
        <v>20266</v>
      </c>
      <c r="C14446" t="s">
        <v>18246</v>
      </c>
      <c r="D14446" t="s">
        <v>19796</v>
      </c>
    </row>
    <row r="14447" spans="1:4" x14ac:dyDescent="0.2">
      <c r="A14447">
        <v>42731</v>
      </c>
      <c r="B14447" t="s">
        <v>20267</v>
      </c>
      <c r="C14447" t="s">
        <v>12674</v>
      </c>
      <c r="D14447" t="s">
        <v>19796</v>
      </c>
    </row>
    <row r="14448" spans="1:4" x14ac:dyDescent="0.2">
      <c r="A14448">
        <v>42732</v>
      </c>
      <c r="B14448" t="s">
        <v>20268</v>
      </c>
      <c r="C14448" t="s">
        <v>19441</v>
      </c>
      <c r="D14448" t="s">
        <v>19796</v>
      </c>
    </row>
    <row r="14449" spans="1:4" x14ac:dyDescent="0.2">
      <c r="A14449">
        <v>42733</v>
      </c>
      <c r="B14449" t="s">
        <v>20269</v>
      </c>
      <c r="C14449" t="s">
        <v>17252</v>
      </c>
      <c r="D14449" t="s">
        <v>19796</v>
      </c>
    </row>
    <row r="14450" spans="1:4" x14ac:dyDescent="0.2">
      <c r="A14450">
        <v>42740</v>
      </c>
      <c r="B14450" t="s">
        <v>2785</v>
      </c>
      <c r="C14450" t="s">
        <v>19441</v>
      </c>
      <c r="D14450" t="s">
        <v>19796</v>
      </c>
    </row>
    <row r="14451" spans="1:4" x14ac:dyDescent="0.2">
      <c r="A14451">
        <v>42741</v>
      </c>
      <c r="B14451" t="s">
        <v>20270</v>
      </c>
      <c r="C14451" t="s">
        <v>20258</v>
      </c>
      <c r="D14451" t="s">
        <v>19796</v>
      </c>
    </row>
    <row r="14452" spans="1:4" x14ac:dyDescent="0.2">
      <c r="A14452">
        <v>42742</v>
      </c>
      <c r="B14452" t="s">
        <v>20271</v>
      </c>
      <c r="C14452" t="s">
        <v>20258</v>
      </c>
      <c r="D14452" t="s">
        <v>19796</v>
      </c>
    </row>
    <row r="14453" spans="1:4" x14ac:dyDescent="0.2">
      <c r="A14453">
        <v>42743</v>
      </c>
      <c r="B14453" t="s">
        <v>14997</v>
      </c>
      <c r="C14453" t="s">
        <v>20272</v>
      </c>
      <c r="D14453" t="s">
        <v>19796</v>
      </c>
    </row>
    <row r="14454" spans="1:4" x14ac:dyDescent="0.2">
      <c r="A14454">
        <v>42746</v>
      </c>
      <c r="B14454" t="s">
        <v>16470</v>
      </c>
      <c r="C14454" t="s">
        <v>18246</v>
      </c>
      <c r="D14454" t="s">
        <v>19796</v>
      </c>
    </row>
    <row r="14455" spans="1:4" x14ac:dyDescent="0.2">
      <c r="A14455">
        <v>42748</v>
      </c>
      <c r="B14455" t="s">
        <v>20273</v>
      </c>
      <c r="C14455" t="s">
        <v>20259</v>
      </c>
      <c r="D14455" t="s">
        <v>19796</v>
      </c>
    </row>
    <row r="14456" spans="1:4" x14ac:dyDescent="0.2">
      <c r="A14456">
        <v>42749</v>
      </c>
      <c r="B14456" t="s">
        <v>20274</v>
      </c>
      <c r="C14456" t="s">
        <v>18246</v>
      </c>
      <c r="D14456" t="s">
        <v>19796</v>
      </c>
    </row>
    <row r="14457" spans="1:4" x14ac:dyDescent="0.2">
      <c r="A14457">
        <v>42753</v>
      </c>
      <c r="B14457" t="s">
        <v>20275</v>
      </c>
      <c r="C14457" t="s">
        <v>20258</v>
      </c>
      <c r="D14457" t="s">
        <v>19796</v>
      </c>
    </row>
    <row r="14458" spans="1:4" x14ac:dyDescent="0.2">
      <c r="A14458">
        <v>42754</v>
      </c>
      <c r="B14458" t="s">
        <v>20276</v>
      </c>
      <c r="C14458" t="s">
        <v>16748</v>
      </c>
      <c r="D14458" t="s">
        <v>19796</v>
      </c>
    </row>
    <row r="14459" spans="1:4" x14ac:dyDescent="0.2">
      <c r="A14459">
        <v>42757</v>
      </c>
      <c r="B14459" t="s">
        <v>13534</v>
      </c>
      <c r="C14459" t="s">
        <v>18246</v>
      </c>
      <c r="D14459" t="s">
        <v>19796</v>
      </c>
    </row>
    <row r="14460" spans="1:4" x14ac:dyDescent="0.2">
      <c r="A14460">
        <v>42762</v>
      </c>
      <c r="B14460" t="s">
        <v>13732</v>
      </c>
      <c r="C14460" t="s">
        <v>16748</v>
      </c>
      <c r="D14460" t="s">
        <v>19796</v>
      </c>
    </row>
    <row r="14461" spans="1:4" x14ac:dyDescent="0.2">
      <c r="A14461">
        <v>42764</v>
      </c>
      <c r="B14461" t="s">
        <v>20277</v>
      </c>
      <c r="C14461" t="s">
        <v>20272</v>
      </c>
      <c r="D14461" t="s">
        <v>19796</v>
      </c>
    </row>
    <row r="14462" spans="1:4" x14ac:dyDescent="0.2">
      <c r="A14462">
        <v>42765</v>
      </c>
      <c r="B14462" t="s">
        <v>20278</v>
      </c>
      <c r="C14462" t="s">
        <v>18246</v>
      </c>
      <c r="D14462" t="s">
        <v>19796</v>
      </c>
    </row>
    <row r="14463" spans="1:4" x14ac:dyDescent="0.2">
      <c r="A14463">
        <v>42776</v>
      </c>
      <c r="B14463" t="s">
        <v>20279</v>
      </c>
      <c r="C14463" t="s">
        <v>19441</v>
      </c>
      <c r="D14463" t="s">
        <v>19796</v>
      </c>
    </row>
    <row r="14464" spans="1:4" x14ac:dyDescent="0.2">
      <c r="A14464">
        <v>42782</v>
      </c>
      <c r="B14464" t="s">
        <v>17308</v>
      </c>
      <c r="C14464" t="s">
        <v>20272</v>
      </c>
      <c r="D14464" t="s">
        <v>19796</v>
      </c>
    </row>
    <row r="14465" spans="1:4" x14ac:dyDescent="0.2">
      <c r="A14465">
        <v>42784</v>
      </c>
      <c r="B14465" t="s">
        <v>12218</v>
      </c>
      <c r="C14465" t="s">
        <v>19441</v>
      </c>
      <c r="D14465" t="s">
        <v>19796</v>
      </c>
    </row>
    <row r="14466" spans="1:4" x14ac:dyDescent="0.2">
      <c r="A14466">
        <v>42788</v>
      </c>
      <c r="B14466" t="s">
        <v>20280</v>
      </c>
      <c r="C14466" t="s">
        <v>19441</v>
      </c>
      <c r="D14466" t="s">
        <v>19796</v>
      </c>
    </row>
    <row r="14467" spans="1:4" x14ac:dyDescent="0.2">
      <c r="A14467">
        <v>43001</v>
      </c>
      <c r="B14467" t="s">
        <v>3326</v>
      </c>
      <c r="C14467" t="s">
        <v>20282</v>
      </c>
      <c r="D14467" t="s">
        <v>20281</v>
      </c>
    </row>
    <row r="14468" spans="1:4" x14ac:dyDescent="0.2">
      <c r="A14468">
        <v>43003</v>
      </c>
      <c r="B14468" t="s">
        <v>20283</v>
      </c>
      <c r="C14468" t="s">
        <v>14067</v>
      </c>
      <c r="D14468" t="s">
        <v>20281</v>
      </c>
    </row>
    <row r="14469" spans="1:4" x14ac:dyDescent="0.2">
      <c r="A14469">
        <v>43004</v>
      </c>
      <c r="B14469" t="s">
        <v>20284</v>
      </c>
      <c r="C14469" t="s">
        <v>12097</v>
      </c>
      <c r="D14469" t="s">
        <v>20281</v>
      </c>
    </row>
    <row r="14470" spans="1:4" x14ac:dyDescent="0.2">
      <c r="A14470">
        <v>43006</v>
      </c>
      <c r="B14470" t="s">
        <v>20285</v>
      </c>
      <c r="C14470" t="s">
        <v>18609</v>
      </c>
      <c r="D14470" t="s">
        <v>20281</v>
      </c>
    </row>
    <row r="14471" spans="1:4" x14ac:dyDescent="0.2">
      <c r="A14471">
        <v>43009</v>
      </c>
      <c r="B14471" t="s">
        <v>20286</v>
      </c>
      <c r="C14471" t="s">
        <v>20287</v>
      </c>
      <c r="D14471" t="s">
        <v>20281</v>
      </c>
    </row>
    <row r="14472" spans="1:4" x14ac:dyDescent="0.2">
      <c r="A14472">
        <v>43011</v>
      </c>
      <c r="B14472" t="s">
        <v>20288</v>
      </c>
      <c r="C14472" t="s">
        <v>12824</v>
      </c>
      <c r="D14472" t="s">
        <v>20281</v>
      </c>
    </row>
    <row r="14473" spans="1:4" x14ac:dyDescent="0.2">
      <c r="A14473">
        <v>43013</v>
      </c>
      <c r="B14473" t="s">
        <v>20289</v>
      </c>
      <c r="C14473" t="s">
        <v>20282</v>
      </c>
      <c r="D14473" t="s">
        <v>20281</v>
      </c>
    </row>
    <row r="14474" spans="1:4" x14ac:dyDescent="0.2">
      <c r="A14474">
        <v>43014</v>
      </c>
      <c r="B14474" t="s">
        <v>2160</v>
      </c>
      <c r="C14474" t="s">
        <v>12824</v>
      </c>
      <c r="D14474" t="s">
        <v>20281</v>
      </c>
    </row>
    <row r="14475" spans="1:4" x14ac:dyDescent="0.2">
      <c r="A14475">
        <v>43015</v>
      </c>
      <c r="B14475" t="s">
        <v>1270</v>
      </c>
      <c r="C14475" t="s">
        <v>14067</v>
      </c>
      <c r="D14475" t="s">
        <v>20281</v>
      </c>
    </row>
    <row r="14476" spans="1:4" x14ac:dyDescent="0.2">
      <c r="A14476">
        <v>43016</v>
      </c>
      <c r="B14476" t="s">
        <v>455</v>
      </c>
      <c r="C14476" t="s">
        <v>12097</v>
      </c>
      <c r="D14476" t="s">
        <v>20281</v>
      </c>
    </row>
    <row r="14477" spans="1:4" x14ac:dyDescent="0.2">
      <c r="A14477">
        <v>43017</v>
      </c>
      <c r="B14477" t="s">
        <v>455</v>
      </c>
      <c r="C14477" t="s">
        <v>12097</v>
      </c>
      <c r="D14477" t="s">
        <v>20281</v>
      </c>
    </row>
    <row r="14478" spans="1:4" x14ac:dyDescent="0.2">
      <c r="A14478">
        <v>43019</v>
      </c>
      <c r="B14478" t="s">
        <v>14922</v>
      </c>
      <c r="C14478" t="s">
        <v>12824</v>
      </c>
      <c r="D14478" t="s">
        <v>20281</v>
      </c>
    </row>
    <row r="14479" spans="1:4" x14ac:dyDescent="0.2">
      <c r="A14479">
        <v>43021</v>
      </c>
      <c r="B14479" t="s">
        <v>16192</v>
      </c>
      <c r="C14479" t="s">
        <v>14067</v>
      </c>
      <c r="D14479" t="s">
        <v>20281</v>
      </c>
    </row>
    <row r="14480" spans="1:4" x14ac:dyDescent="0.2">
      <c r="A14480">
        <v>43022</v>
      </c>
      <c r="B14480" t="s">
        <v>20290</v>
      </c>
      <c r="C14480" t="s">
        <v>12824</v>
      </c>
      <c r="D14480" t="s">
        <v>20281</v>
      </c>
    </row>
    <row r="14481" spans="1:4" x14ac:dyDescent="0.2">
      <c r="A14481">
        <v>43023</v>
      </c>
      <c r="B14481" t="s">
        <v>12089</v>
      </c>
      <c r="C14481" t="s">
        <v>20282</v>
      </c>
      <c r="D14481" t="s">
        <v>20281</v>
      </c>
    </row>
    <row r="14482" spans="1:4" x14ac:dyDescent="0.2">
      <c r="A14482">
        <v>43025</v>
      </c>
      <c r="B14482" t="s">
        <v>12539</v>
      </c>
      <c r="C14482" t="s">
        <v>20282</v>
      </c>
      <c r="D14482" t="s">
        <v>20281</v>
      </c>
    </row>
    <row r="14483" spans="1:4" x14ac:dyDescent="0.2">
      <c r="A14483">
        <v>43026</v>
      </c>
      <c r="B14483" t="s">
        <v>18539</v>
      </c>
      <c r="C14483" t="s">
        <v>12097</v>
      </c>
      <c r="D14483" t="s">
        <v>20281</v>
      </c>
    </row>
    <row r="14484" spans="1:4" x14ac:dyDescent="0.2">
      <c r="A14484">
        <v>43028</v>
      </c>
      <c r="B14484" t="s">
        <v>15325</v>
      </c>
      <c r="C14484" t="s">
        <v>12824</v>
      </c>
      <c r="D14484" t="s">
        <v>20281</v>
      </c>
    </row>
    <row r="14485" spans="1:4" x14ac:dyDescent="0.2">
      <c r="A14485">
        <v>43029</v>
      </c>
      <c r="B14485" t="s">
        <v>15013</v>
      </c>
      <c r="C14485" t="s">
        <v>14347</v>
      </c>
      <c r="D14485" t="s">
        <v>20281</v>
      </c>
    </row>
    <row r="14486" spans="1:4" x14ac:dyDescent="0.2">
      <c r="A14486">
        <v>43031</v>
      </c>
      <c r="B14486" t="s">
        <v>14029</v>
      </c>
      <c r="C14486" t="s">
        <v>20282</v>
      </c>
      <c r="D14486" t="s">
        <v>20281</v>
      </c>
    </row>
    <row r="14487" spans="1:4" x14ac:dyDescent="0.2">
      <c r="A14487">
        <v>43035</v>
      </c>
      <c r="B14487" t="s">
        <v>20291</v>
      </c>
      <c r="C14487" t="s">
        <v>14067</v>
      </c>
      <c r="D14487" t="s">
        <v>20281</v>
      </c>
    </row>
    <row r="14488" spans="1:4" x14ac:dyDescent="0.2">
      <c r="A14488">
        <v>43037</v>
      </c>
      <c r="B14488" t="s">
        <v>15274</v>
      </c>
      <c r="C14488" t="s">
        <v>12824</v>
      </c>
      <c r="D14488" t="s">
        <v>20281</v>
      </c>
    </row>
    <row r="14489" spans="1:4" x14ac:dyDescent="0.2">
      <c r="A14489">
        <v>43040</v>
      </c>
      <c r="B14489" t="s">
        <v>3109</v>
      </c>
      <c r="C14489" t="s">
        <v>13294</v>
      </c>
      <c r="D14489" t="s">
        <v>20281</v>
      </c>
    </row>
    <row r="14490" spans="1:4" x14ac:dyDescent="0.2">
      <c r="A14490">
        <v>43041</v>
      </c>
      <c r="B14490" t="s">
        <v>3109</v>
      </c>
      <c r="C14490" t="s">
        <v>13294</v>
      </c>
      <c r="D14490" t="s">
        <v>20281</v>
      </c>
    </row>
    <row r="14491" spans="1:4" x14ac:dyDescent="0.2">
      <c r="A14491">
        <v>43044</v>
      </c>
      <c r="B14491" t="s">
        <v>15405</v>
      </c>
      <c r="C14491" t="s">
        <v>20287</v>
      </c>
      <c r="D14491" t="s">
        <v>20281</v>
      </c>
    </row>
    <row r="14492" spans="1:4" x14ac:dyDescent="0.2">
      <c r="A14492">
        <v>43045</v>
      </c>
      <c r="B14492" t="s">
        <v>20292</v>
      </c>
      <c r="C14492" t="s">
        <v>13294</v>
      </c>
      <c r="D14492" t="s">
        <v>20281</v>
      </c>
    </row>
    <row r="14493" spans="1:4" x14ac:dyDescent="0.2">
      <c r="A14493">
        <v>43046</v>
      </c>
      <c r="B14493" t="s">
        <v>20293</v>
      </c>
      <c r="C14493" t="s">
        <v>13240</v>
      </c>
      <c r="D14493" t="s">
        <v>20281</v>
      </c>
    </row>
    <row r="14494" spans="1:4" x14ac:dyDescent="0.2">
      <c r="A14494">
        <v>43050</v>
      </c>
      <c r="B14494" t="s">
        <v>7923</v>
      </c>
      <c r="C14494" t="s">
        <v>12824</v>
      </c>
      <c r="D14494" t="s">
        <v>20281</v>
      </c>
    </row>
    <row r="14495" spans="1:4" x14ac:dyDescent="0.2">
      <c r="A14495">
        <v>43054</v>
      </c>
      <c r="B14495" t="s">
        <v>9106</v>
      </c>
      <c r="C14495" t="s">
        <v>12097</v>
      </c>
      <c r="D14495" t="s">
        <v>20281</v>
      </c>
    </row>
    <row r="14496" spans="1:4" x14ac:dyDescent="0.2">
      <c r="A14496">
        <v>43055</v>
      </c>
      <c r="B14496" t="s">
        <v>1269</v>
      </c>
      <c r="C14496" t="s">
        <v>20282</v>
      </c>
      <c r="D14496" t="s">
        <v>20281</v>
      </c>
    </row>
    <row r="14497" spans="1:4" x14ac:dyDescent="0.2">
      <c r="A14497">
        <v>43056</v>
      </c>
      <c r="B14497" t="s">
        <v>12155</v>
      </c>
      <c r="C14497" t="s">
        <v>20282</v>
      </c>
      <c r="D14497" t="s">
        <v>20281</v>
      </c>
    </row>
    <row r="14498" spans="1:4" x14ac:dyDescent="0.2">
      <c r="A14498">
        <v>43060</v>
      </c>
      <c r="B14498" t="s">
        <v>20294</v>
      </c>
      <c r="C14498" t="s">
        <v>20287</v>
      </c>
      <c r="D14498" t="s">
        <v>20281</v>
      </c>
    </row>
    <row r="14499" spans="1:4" x14ac:dyDescent="0.2">
      <c r="A14499">
        <v>43061</v>
      </c>
      <c r="B14499" t="s">
        <v>20295</v>
      </c>
      <c r="C14499" t="s">
        <v>14067</v>
      </c>
      <c r="D14499" t="s">
        <v>20281</v>
      </c>
    </row>
    <row r="14500" spans="1:4" x14ac:dyDescent="0.2">
      <c r="A14500">
        <v>43062</v>
      </c>
      <c r="B14500" t="s">
        <v>20296</v>
      </c>
      <c r="C14500" t="s">
        <v>20282</v>
      </c>
      <c r="D14500" t="s">
        <v>20281</v>
      </c>
    </row>
    <row r="14501" spans="1:4" x14ac:dyDescent="0.2">
      <c r="A14501">
        <v>43064</v>
      </c>
      <c r="B14501" t="s">
        <v>20297</v>
      </c>
      <c r="C14501" t="s">
        <v>13294</v>
      </c>
      <c r="D14501" t="s">
        <v>20281</v>
      </c>
    </row>
    <row r="14502" spans="1:4" x14ac:dyDescent="0.2">
      <c r="A14502">
        <v>43065</v>
      </c>
      <c r="B14502" t="s">
        <v>19380</v>
      </c>
      <c r="C14502" t="s">
        <v>14067</v>
      </c>
      <c r="D14502" t="s">
        <v>20281</v>
      </c>
    </row>
    <row r="14503" spans="1:4" x14ac:dyDescent="0.2">
      <c r="A14503">
        <v>43066</v>
      </c>
      <c r="B14503" t="s">
        <v>20298</v>
      </c>
      <c r="C14503" t="s">
        <v>14067</v>
      </c>
      <c r="D14503" t="s">
        <v>20281</v>
      </c>
    </row>
    <row r="14504" spans="1:4" x14ac:dyDescent="0.2">
      <c r="A14504">
        <v>43067</v>
      </c>
      <c r="B14504" t="s">
        <v>12520</v>
      </c>
      <c r="C14504" t="s">
        <v>13294</v>
      </c>
      <c r="D14504" t="s">
        <v>20281</v>
      </c>
    </row>
    <row r="14505" spans="1:4" x14ac:dyDescent="0.2">
      <c r="A14505">
        <v>43068</v>
      </c>
      <c r="B14505" t="s">
        <v>20299</v>
      </c>
      <c r="C14505" t="s">
        <v>12097</v>
      </c>
      <c r="D14505" t="s">
        <v>20281</v>
      </c>
    </row>
    <row r="14506" spans="1:4" x14ac:dyDescent="0.2">
      <c r="A14506">
        <v>43069</v>
      </c>
      <c r="B14506" t="s">
        <v>20299</v>
      </c>
      <c r="C14506" t="s">
        <v>12097</v>
      </c>
      <c r="D14506" t="s">
        <v>20281</v>
      </c>
    </row>
    <row r="14507" spans="1:4" x14ac:dyDescent="0.2">
      <c r="A14507">
        <v>43071</v>
      </c>
      <c r="B14507" t="s">
        <v>20300</v>
      </c>
      <c r="C14507" t="s">
        <v>20282</v>
      </c>
      <c r="D14507" t="s">
        <v>20281</v>
      </c>
    </row>
    <row r="14508" spans="1:4" x14ac:dyDescent="0.2">
      <c r="A14508">
        <v>43072</v>
      </c>
      <c r="B14508" t="s">
        <v>20301</v>
      </c>
      <c r="C14508" t="s">
        <v>20287</v>
      </c>
      <c r="D14508" t="s">
        <v>20281</v>
      </c>
    </row>
    <row r="14509" spans="1:4" x14ac:dyDescent="0.2">
      <c r="A14509">
        <v>43074</v>
      </c>
      <c r="B14509" t="s">
        <v>15550</v>
      </c>
      <c r="C14509" t="s">
        <v>14067</v>
      </c>
      <c r="D14509" t="s">
        <v>20281</v>
      </c>
    </row>
    <row r="14510" spans="1:4" x14ac:dyDescent="0.2">
      <c r="A14510">
        <v>43076</v>
      </c>
      <c r="B14510" t="s">
        <v>20302</v>
      </c>
      <c r="C14510" t="s">
        <v>15374</v>
      </c>
      <c r="D14510" t="s">
        <v>20281</v>
      </c>
    </row>
    <row r="14511" spans="1:4" x14ac:dyDescent="0.2">
      <c r="A14511">
        <v>43078</v>
      </c>
      <c r="B14511" t="s">
        <v>20303</v>
      </c>
      <c r="C14511" t="s">
        <v>20287</v>
      </c>
      <c r="D14511" t="s">
        <v>20281</v>
      </c>
    </row>
    <row r="14512" spans="1:4" x14ac:dyDescent="0.2">
      <c r="A14512">
        <v>43080</v>
      </c>
      <c r="B14512" t="s">
        <v>7592</v>
      </c>
      <c r="C14512" t="s">
        <v>20282</v>
      </c>
      <c r="D14512" t="s">
        <v>20281</v>
      </c>
    </row>
    <row r="14513" spans="1:4" x14ac:dyDescent="0.2">
      <c r="A14513">
        <v>43081</v>
      </c>
      <c r="B14513" t="s">
        <v>20304</v>
      </c>
      <c r="C14513" t="s">
        <v>12097</v>
      </c>
      <c r="D14513" t="s">
        <v>20281</v>
      </c>
    </row>
    <row r="14514" spans="1:4" x14ac:dyDescent="0.2">
      <c r="A14514">
        <v>43082</v>
      </c>
      <c r="B14514" t="s">
        <v>20304</v>
      </c>
      <c r="C14514" t="s">
        <v>14067</v>
      </c>
      <c r="D14514" t="s">
        <v>20281</v>
      </c>
    </row>
    <row r="14515" spans="1:4" x14ac:dyDescent="0.2">
      <c r="A14515">
        <v>43084</v>
      </c>
      <c r="B14515" t="s">
        <v>8680</v>
      </c>
      <c r="C14515" t="s">
        <v>20287</v>
      </c>
      <c r="D14515" t="s">
        <v>20281</v>
      </c>
    </row>
    <row r="14516" spans="1:4" x14ac:dyDescent="0.2">
      <c r="A14516">
        <v>43085</v>
      </c>
      <c r="B14516" t="s">
        <v>253</v>
      </c>
      <c r="C14516" t="s">
        <v>12097</v>
      </c>
      <c r="D14516" t="s">
        <v>20281</v>
      </c>
    </row>
    <row r="14517" spans="1:4" x14ac:dyDescent="0.2">
      <c r="A14517">
        <v>43093</v>
      </c>
      <c r="B14517" t="s">
        <v>1269</v>
      </c>
      <c r="C14517" t="s">
        <v>20282</v>
      </c>
      <c r="D14517" t="s">
        <v>20281</v>
      </c>
    </row>
    <row r="14518" spans="1:4" x14ac:dyDescent="0.2">
      <c r="A14518">
        <v>43098</v>
      </c>
      <c r="B14518" t="s">
        <v>12539</v>
      </c>
      <c r="C14518" t="s">
        <v>20282</v>
      </c>
      <c r="D14518" t="s">
        <v>20281</v>
      </c>
    </row>
    <row r="14519" spans="1:4" x14ac:dyDescent="0.2">
      <c r="A14519">
        <v>43102</v>
      </c>
      <c r="B14519" t="s">
        <v>20305</v>
      </c>
      <c r="C14519" t="s">
        <v>13240</v>
      </c>
      <c r="D14519" t="s">
        <v>20281</v>
      </c>
    </row>
    <row r="14520" spans="1:4" x14ac:dyDescent="0.2">
      <c r="A14520">
        <v>43103</v>
      </c>
      <c r="B14520" t="s">
        <v>14746</v>
      </c>
      <c r="C14520" t="s">
        <v>20306</v>
      </c>
      <c r="D14520" t="s">
        <v>20281</v>
      </c>
    </row>
    <row r="14521" spans="1:4" x14ac:dyDescent="0.2">
      <c r="A14521">
        <v>43105</v>
      </c>
      <c r="B14521" t="s">
        <v>2892</v>
      </c>
      <c r="C14521" t="s">
        <v>13240</v>
      </c>
      <c r="D14521" t="s">
        <v>20281</v>
      </c>
    </row>
    <row r="14522" spans="1:4" x14ac:dyDescent="0.2">
      <c r="A14522">
        <v>43106</v>
      </c>
      <c r="B14522" t="s">
        <v>14193</v>
      </c>
      <c r="C14522" t="s">
        <v>14939</v>
      </c>
      <c r="D14522" t="s">
        <v>20281</v>
      </c>
    </row>
    <row r="14523" spans="1:4" x14ac:dyDescent="0.2">
      <c r="A14523">
        <v>43107</v>
      </c>
      <c r="B14523" t="s">
        <v>12826</v>
      </c>
      <c r="C14523" t="s">
        <v>13240</v>
      </c>
      <c r="D14523" t="s">
        <v>20281</v>
      </c>
    </row>
    <row r="14524" spans="1:4" x14ac:dyDescent="0.2">
      <c r="A14524">
        <v>43110</v>
      </c>
      <c r="B14524" t="s">
        <v>20307</v>
      </c>
      <c r="C14524" t="s">
        <v>12097</v>
      </c>
      <c r="D14524" t="s">
        <v>20281</v>
      </c>
    </row>
    <row r="14525" spans="1:4" x14ac:dyDescent="0.2">
      <c r="A14525">
        <v>43112</v>
      </c>
      <c r="B14525" t="s">
        <v>20308</v>
      </c>
      <c r="C14525" t="s">
        <v>13240</v>
      </c>
      <c r="D14525" t="s">
        <v>20281</v>
      </c>
    </row>
    <row r="14526" spans="1:4" x14ac:dyDescent="0.2">
      <c r="A14526">
        <v>43113</v>
      </c>
      <c r="B14526" t="s">
        <v>13765</v>
      </c>
      <c r="C14526" t="s">
        <v>20306</v>
      </c>
      <c r="D14526" t="s">
        <v>20281</v>
      </c>
    </row>
    <row r="14527" spans="1:4" x14ac:dyDescent="0.2">
      <c r="A14527">
        <v>43115</v>
      </c>
      <c r="B14527" t="s">
        <v>15050</v>
      </c>
      <c r="C14527" t="s">
        <v>20309</v>
      </c>
      <c r="D14527" t="s">
        <v>20281</v>
      </c>
    </row>
    <row r="14528" spans="1:4" x14ac:dyDescent="0.2">
      <c r="A14528">
        <v>43116</v>
      </c>
      <c r="B14528" t="s">
        <v>20310</v>
      </c>
      <c r="C14528" t="s">
        <v>20306</v>
      </c>
      <c r="D14528" t="s">
        <v>20281</v>
      </c>
    </row>
    <row r="14529" spans="1:4" x14ac:dyDescent="0.2">
      <c r="A14529">
        <v>43119</v>
      </c>
      <c r="B14529" t="s">
        <v>20311</v>
      </c>
      <c r="C14529" t="s">
        <v>12097</v>
      </c>
      <c r="D14529" t="s">
        <v>20281</v>
      </c>
    </row>
    <row r="14530" spans="1:4" x14ac:dyDescent="0.2">
      <c r="A14530">
        <v>43123</v>
      </c>
      <c r="B14530" t="s">
        <v>8306</v>
      </c>
      <c r="C14530" t="s">
        <v>12097</v>
      </c>
      <c r="D14530" t="s">
        <v>20281</v>
      </c>
    </row>
    <row r="14531" spans="1:4" x14ac:dyDescent="0.2">
      <c r="A14531">
        <v>43125</v>
      </c>
      <c r="B14531" t="s">
        <v>20312</v>
      </c>
      <c r="C14531" t="s">
        <v>12097</v>
      </c>
      <c r="D14531" t="s">
        <v>20281</v>
      </c>
    </row>
    <row r="14532" spans="1:4" x14ac:dyDescent="0.2">
      <c r="A14532">
        <v>43128</v>
      </c>
      <c r="B14532" t="s">
        <v>13052</v>
      </c>
      <c r="C14532" t="s">
        <v>14939</v>
      </c>
      <c r="D14532" t="s">
        <v>20281</v>
      </c>
    </row>
    <row r="14533" spans="1:4" x14ac:dyDescent="0.2">
      <c r="A14533">
        <v>43130</v>
      </c>
      <c r="B14533" t="s">
        <v>2714</v>
      </c>
      <c r="C14533" t="s">
        <v>13240</v>
      </c>
      <c r="D14533" t="s">
        <v>20281</v>
      </c>
    </row>
    <row r="14534" spans="1:4" x14ac:dyDescent="0.2">
      <c r="A14534">
        <v>43135</v>
      </c>
      <c r="B14534" t="s">
        <v>20313</v>
      </c>
      <c r="C14534" t="s">
        <v>20314</v>
      </c>
      <c r="D14534" t="s">
        <v>20281</v>
      </c>
    </row>
    <row r="14535" spans="1:4" x14ac:dyDescent="0.2">
      <c r="A14535">
        <v>43136</v>
      </c>
      <c r="B14535" t="s">
        <v>20315</v>
      </c>
      <c r="C14535" t="s">
        <v>13240</v>
      </c>
      <c r="D14535" t="s">
        <v>20281</v>
      </c>
    </row>
    <row r="14536" spans="1:4" x14ac:dyDescent="0.2">
      <c r="A14536">
        <v>43137</v>
      </c>
      <c r="B14536" t="s">
        <v>20316</v>
      </c>
      <c r="C14536" t="s">
        <v>12097</v>
      </c>
      <c r="D14536" t="s">
        <v>20281</v>
      </c>
    </row>
    <row r="14537" spans="1:4" x14ac:dyDescent="0.2">
      <c r="A14537">
        <v>43138</v>
      </c>
      <c r="B14537" t="s">
        <v>8078</v>
      </c>
      <c r="C14537" t="s">
        <v>20314</v>
      </c>
      <c r="D14537" t="s">
        <v>20281</v>
      </c>
    </row>
    <row r="14538" spans="1:4" x14ac:dyDescent="0.2">
      <c r="A14538">
        <v>43140</v>
      </c>
      <c r="B14538" t="s">
        <v>19888</v>
      </c>
      <c r="C14538" t="s">
        <v>14347</v>
      </c>
      <c r="D14538" t="s">
        <v>20281</v>
      </c>
    </row>
    <row r="14539" spans="1:4" x14ac:dyDescent="0.2">
      <c r="A14539">
        <v>43143</v>
      </c>
      <c r="B14539" t="s">
        <v>19856</v>
      </c>
      <c r="C14539" t="s">
        <v>14347</v>
      </c>
      <c r="D14539" t="s">
        <v>20281</v>
      </c>
    </row>
    <row r="14540" spans="1:4" x14ac:dyDescent="0.2">
      <c r="A14540">
        <v>43145</v>
      </c>
      <c r="B14540" t="s">
        <v>15512</v>
      </c>
      <c r="C14540" t="s">
        <v>20306</v>
      </c>
      <c r="D14540" t="s">
        <v>20281</v>
      </c>
    </row>
    <row r="14541" spans="1:4" x14ac:dyDescent="0.2">
      <c r="A14541">
        <v>43146</v>
      </c>
      <c r="B14541" t="s">
        <v>12801</v>
      </c>
      <c r="C14541" t="s">
        <v>20306</v>
      </c>
      <c r="D14541" t="s">
        <v>20281</v>
      </c>
    </row>
    <row r="14542" spans="1:4" x14ac:dyDescent="0.2">
      <c r="A14542">
        <v>43147</v>
      </c>
      <c r="B14542" t="s">
        <v>20317</v>
      </c>
      <c r="C14542" t="s">
        <v>13240</v>
      </c>
      <c r="D14542" t="s">
        <v>20281</v>
      </c>
    </row>
    <row r="14543" spans="1:4" x14ac:dyDescent="0.2">
      <c r="A14543">
        <v>43148</v>
      </c>
      <c r="B14543" t="s">
        <v>13584</v>
      </c>
      <c r="C14543" t="s">
        <v>13240</v>
      </c>
      <c r="D14543" t="s">
        <v>20281</v>
      </c>
    </row>
    <row r="14544" spans="1:4" x14ac:dyDescent="0.2">
      <c r="A14544">
        <v>43149</v>
      </c>
      <c r="B14544" t="s">
        <v>20318</v>
      </c>
      <c r="C14544" t="s">
        <v>20314</v>
      </c>
      <c r="D14544" t="s">
        <v>20281</v>
      </c>
    </row>
    <row r="14545" spans="1:4" x14ac:dyDescent="0.2">
      <c r="A14545">
        <v>43150</v>
      </c>
      <c r="B14545" t="s">
        <v>14724</v>
      </c>
      <c r="C14545" t="s">
        <v>13240</v>
      </c>
      <c r="D14545" t="s">
        <v>20281</v>
      </c>
    </row>
    <row r="14546" spans="1:4" x14ac:dyDescent="0.2">
      <c r="A14546">
        <v>43152</v>
      </c>
      <c r="B14546" t="s">
        <v>20319</v>
      </c>
      <c r="C14546" t="s">
        <v>20314</v>
      </c>
      <c r="D14546" t="s">
        <v>20281</v>
      </c>
    </row>
    <row r="14547" spans="1:4" x14ac:dyDescent="0.2">
      <c r="A14547">
        <v>43153</v>
      </c>
      <c r="B14547" t="s">
        <v>20320</v>
      </c>
      <c r="C14547" t="s">
        <v>14347</v>
      </c>
      <c r="D14547" t="s">
        <v>20281</v>
      </c>
    </row>
    <row r="14548" spans="1:4" x14ac:dyDescent="0.2">
      <c r="A14548">
        <v>43154</v>
      </c>
      <c r="B14548" t="s">
        <v>20321</v>
      </c>
      <c r="C14548" t="s">
        <v>13240</v>
      </c>
      <c r="D14548" t="s">
        <v>20281</v>
      </c>
    </row>
    <row r="14549" spans="1:4" x14ac:dyDescent="0.2">
      <c r="A14549">
        <v>43155</v>
      </c>
      <c r="B14549" t="s">
        <v>15219</v>
      </c>
      <c r="C14549" t="s">
        <v>13240</v>
      </c>
      <c r="D14549" t="s">
        <v>20281</v>
      </c>
    </row>
    <row r="14550" spans="1:4" x14ac:dyDescent="0.2">
      <c r="A14550">
        <v>43160</v>
      </c>
      <c r="B14550" t="s">
        <v>20322</v>
      </c>
      <c r="C14550" t="s">
        <v>14939</v>
      </c>
      <c r="D14550" t="s">
        <v>20281</v>
      </c>
    </row>
    <row r="14551" spans="1:4" x14ac:dyDescent="0.2">
      <c r="A14551">
        <v>43162</v>
      </c>
      <c r="B14551" t="s">
        <v>17815</v>
      </c>
      <c r="C14551" t="s">
        <v>14347</v>
      </c>
      <c r="D14551" t="s">
        <v>20281</v>
      </c>
    </row>
    <row r="14552" spans="1:4" x14ac:dyDescent="0.2">
      <c r="A14552">
        <v>43163</v>
      </c>
      <c r="B14552" t="s">
        <v>20323</v>
      </c>
      <c r="C14552" t="s">
        <v>13240</v>
      </c>
      <c r="D14552" t="s">
        <v>20281</v>
      </c>
    </row>
    <row r="14553" spans="1:4" x14ac:dyDescent="0.2">
      <c r="A14553">
        <v>43164</v>
      </c>
      <c r="B14553" t="s">
        <v>15525</v>
      </c>
      <c r="C14553" t="s">
        <v>20306</v>
      </c>
      <c r="D14553" t="s">
        <v>20281</v>
      </c>
    </row>
    <row r="14554" spans="1:4" x14ac:dyDescent="0.2">
      <c r="A14554">
        <v>43194</v>
      </c>
      <c r="B14554" t="s">
        <v>20316</v>
      </c>
      <c r="C14554" t="s">
        <v>12097</v>
      </c>
      <c r="D14554" t="s">
        <v>20281</v>
      </c>
    </row>
    <row r="14555" spans="1:4" x14ac:dyDescent="0.2">
      <c r="A14555">
        <v>43195</v>
      </c>
      <c r="B14555" t="s">
        <v>20312</v>
      </c>
      <c r="C14555" t="s">
        <v>12097</v>
      </c>
      <c r="D14555" t="s">
        <v>20281</v>
      </c>
    </row>
    <row r="14556" spans="1:4" x14ac:dyDescent="0.2">
      <c r="A14556">
        <v>43196</v>
      </c>
      <c r="B14556" t="s">
        <v>20312</v>
      </c>
      <c r="C14556" t="s">
        <v>12097</v>
      </c>
      <c r="D14556" t="s">
        <v>20281</v>
      </c>
    </row>
    <row r="14557" spans="1:4" x14ac:dyDescent="0.2">
      <c r="A14557">
        <v>43198</v>
      </c>
      <c r="B14557" t="s">
        <v>20312</v>
      </c>
      <c r="C14557" t="s">
        <v>12097</v>
      </c>
      <c r="D14557" t="s">
        <v>20281</v>
      </c>
    </row>
    <row r="14558" spans="1:4" x14ac:dyDescent="0.2">
      <c r="A14558">
        <v>43199</v>
      </c>
      <c r="B14558" t="s">
        <v>20312</v>
      </c>
      <c r="C14558" t="s">
        <v>12097</v>
      </c>
      <c r="D14558" t="s">
        <v>20281</v>
      </c>
    </row>
    <row r="14559" spans="1:4" x14ac:dyDescent="0.2">
      <c r="A14559">
        <v>43201</v>
      </c>
      <c r="B14559" t="s">
        <v>253</v>
      </c>
      <c r="C14559" t="s">
        <v>12097</v>
      </c>
      <c r="D14559" t="s">
        <v>20281</v>
      </c>
    </row>
    <row r="14560" spans="1:4" x14ac:dyDescent="0.2">
      <c r="A14560">
        <v>43202</v>
      </c>
      <c r="B14560" t="s">
        <v>253</v>
      </c>
      <c r="C14560" t="s">
        <v>12097</v>
      </c>
      <c r="D14560" t="s">
        <v>20281</v>
      </c>
    </row>
    <row r="14561" spans="1:4" x14ac:dyDescent="0.2">
      <c r="A14561">
        <v>43203</v>
      </c>
      <c r="B14561" t="s">
        <v>253</v>
      </c>
      <c r="C14561" t="s">
        <v>12097</v>
      </c>
      <c r="D14561" t="s">
        <v>20281</v>
      </c>
    </row>
    <row r="14562" spans="1:4" x14ac:dyDescent="0.2">
      <c r="A14562">
        <v>43204</v>
      </c>
      <c r="B14562" t="s">
        <v>253</v>
      </c>
      <c r="C14562" t="s">
        <v>12097</v>
      </c>
      <c r="D14562" t="s">
        <v>20281</v>
      </c>
    </row>
    <row r="14563" spans="1:4" x14ac:dyDescent="0.2">
      <c r="A14563">
        <v>43205</v>
      </c>
      <c r="B14563" t="s">
        <v>253</v>
      </c>
      <c r="C14563" t="s">
        <v>12097</v>
      </c>
      <c r="D14563" t="s">
        <v>20281</v>
      </c>
    </row>
    <row r="14564" spans="1:4" x14ac:dyDescent="0.2">
      <c r="A14564">
        <v>43206</v>
      </c>
      <c r="B14564" t="s">
        <v>253</v>
      </c>
      <c r="C14564" t="s">
        <v>12097</v>
      </c>
      <c r="D14564" t="s">
        <v>20281</v>
      </c>
    </row>
    <row r="14565" spans="1:4" x14ac:dyDescent="0.2">
      <c r="A14565">
        <v>43207</v>
      </c>
      <c r="B14565" t="s">
        <v>253</v>
      </c>
      <c r="C14565" t="s">
        <v>12097</v>
      </c>
      <c r="D14565" t="s">
        <v>20281</v>
      </c>
    </row>
    <row r="14566" spans="1:4" x14ac:dyDescent="0.2">
      <c r="A14566">
        <v>43209</v>
      </c>
      <c r="B14566" t="s">
        <v>253</v>
      </c>
      <c r="C14566" t="s">
        <v>12097</v>
      </c>
      <c r="D14566" t="s">
        <v>20281</v>
      </c>
    </row>
    <row r="14567" spans="1:4" x14ac:dyDescent="0.2">
      <c r="A14567">
        <v>43210</v>
      </c>
      <c r="B14567" t="s">
        <v>253</v>
      </c>
      <c r="C14567" t="s">
        <v>12097</v>
      </c>
      <c r="D14567" t="s">
        <v>20281</v>
      </c>
    </row>
    <row r="14568" spans="1:4" x14ac:dyDescent="0.2">
      <c r="A14568">
        <v>43211</v>
      </c>
      <c r="B14568" t="s">
        <v>253</v>
      </c>
      <c r="C14568" t="s">
        <v>12097</v>
      </c>
      <c r="D14568" t="s">
        <v>20281</v>
      </c>
    </row>
    <row r="14569" spans="1:4" x14ac:dyDescent="0.2">
      <c r="A14569">
        <v>43212</v>
      </c>
      <c r="B14569" t="s">
        <v>253</v>
      </c>
      <c r="C14569" t="s">
        <v>12097</v>
      </c>
      <c r="D14569" t="s">
        <v>20281</v>
      </c>
    </row>
    <row r="14570" spans="1:4" x14ac:dyDescent="0.2">
      <c r="A14570">
        <v>43213</v>
      </c>
      <c r="B14570" t="s">
        <v>253</v>
      </c>
      <c r="C14570" t="s">
        <v>12097</v>
      </c>
      <c r="D14570" t="s">
        <v>20281</v>
      </c>
    </row>
    <row r="14571" spans="1:4" x14ac:dyDescent="0.2">
      <c r="A14571">
        <v>43214</v>
      </c>
      <c r="B14571" t="s">
        <v>253</v>
      </c>
      <c r="C14571" t="s">
        <v>12097</v>
      </c>
      <c r="D14571" t="s">
        <v>20281</v>
      </c>
    </row>
    <row r="14572" spans="1:4" x14ac:dyDescent="0.2">
      <c r="A14572">
        <v>43215</v>
      </c>
      <c r="B14572" t="s">
        <v>253</v>
      </c>
      <c r="C14572" t="s">
        <v>12097</v>
      </c>
      <c r="D14572" t="s">
        <v>20281</v>
      </c>
    </row>
    <row r="14573" spans="1:4" x14ac:dyDescent="0.2">
      <c r="A14573">
        <v>43217</v>
      </c>
      <c r="B14573" t="s">
        <v>253</v>
      </c>
      <c r="C14573" t="s">
        <v>12097</v>
      </c>
      <c r="D14573" t="s">
        <v>20281</v>
      </c>
    </row>
    <row r="14574" spans="1:4" x14ac:dyDescent="0.2">
      <c r="A14574">
        <v>43219</v>
      </c>
      <c r="B14574" t="s">
        <v>253</v>
      </c>
      <c r="C14574" t="s">
        <v>12097</v>
      </c>
      <c r="D14574" t="s">
        <v>20281</v>
      </c>
    </row>
    <row r="14575" spans="1:4" x14ac:dyDescent="0.2">
      <c r="A14575">
        <v>43220</v>
      </c>
      <c r="B14575" t="s">
        <v>253</v>
      </c>
      <c r="C14575" t="s">
        <v>12097</v>
      </c>
      <c r="D14575" t="s">
        <v>20281</v>
      </c>
    </row>
    <row r="14576" spans="1:4" x14ac:dyDescent="0.2">
      <c r="A14576">
        <v>43221</v>
      </c>
      <c r="B14576" t="s">
        <v>253</v>
      </c>
      <c r="C14576" t="s">
        <v>12097</v>
      </c>
      <c r="D14576" t="s">
        <v>20281</v>
      </c>
    </row>
    <row r="14577" spans="1:4" x14ac:dyDescent="0.2">
      <c r="A14577">
        <v>43222</v>
      </c>
      <c r="B14577" t="s">
        <v>253</v>
      </c>
      <c r="C14577" t="s">
        <v>12097</v>
      </c>
      <c r="D14577" t="s">
        <v>20281</v>
      </c>
    </row>
    <row r="14578" spans="1:4" x14ac:dyDescent="0.2">
      <c r="A14578">
        <v>43223</v>
      </c>
      <c r="B14578" t="s">
        <v>253</v>
      </c>
      <c r="C14578" t="s">
        <v>12097</v>
      </c>
      <c r="D14578" t="s">
        <v>20281</v>
      </c>
    </row>
    <row r="14579" spans="1:4" x14ac:dyDescent="0.2">
      <c r="A14579">
        <v>43224</v>
      </c>
      <c r="B14579" t="s">
        <v>253</v>
      </c>
      <c r="C14579" t="s">
        <v>12097</v>
      </c>
      <c r="D14579" t="s">
        <v>20281</v>
      </c>
    </row>
    <row r="14580" spans="1:4" x14ac:dyDescent="0.2">
      <c r="A14580">
        <v>43227</v>
      </c>
      <c r="B14580" t="s">
        <v>253</v>
      </c>
      <c r="C14580" t="s">
        <v>12097</v>
      </c>
      <c r="D14580" t="s">
        <v>20281</v>
      </c>
    </row>
    <row r="14581" spans="1:4" x14ac:dyDescent="0.2">
      <c r="A14581">
        <v>43228</v>
      </c>
      <c r="B14581" t="s">
        <v>253</v>
      </c>
      <c r="C14581" t="s">
        <v>12097</v>
      </c>
      <c r="D14581" t="s">
        <v>20281</v>
      </c>
    </row>
    <row r="14582" spans="1:4" x14ac:dyDescent="0.2">
      <c r="A14582">
        <v>43229</v>
      </c>
      <c r="B14582" t="s">
        <v>253</v>
      </c>
      <c r="C14582" t="s">
        <v>12097</v>
      </c>
      <c r="D14582" t="s">
        <v>20281</v>
      </c>
    </row>
    <row r="14583" spans="1:4" x14ac:dyDescent="0.2">
      <c r="A14583">
        <v>43230</v>
      </c>
      <c r="B14583" t="s">
        <v>253</v>
      </c>
      <c r="C14583" t="s">
        <v>12097</v>
      </c>
      <c r="D14583" t="s">
        <v>20281</v>
      </c>
    </row>
    <row r="14584" spans="1:4" x14ac:dyDescent="0.2">
      <c r="A14584">
        <v>43231</v>
      </c>
      <c r="B14584" t="s">
        <v>253</v>
      </c>
      <c r="C14584" t="s">
        <v>12097</v>
      </c>
      <c r="D14584" t="s">
        <v>20281</v>
      </c>
    </row>
    <row r="14585" spans="1:4" x14ac:dyDescent="0.2">
      <c r="A14585">
        <v>43232</v>
      </c>
      <c r="B14585" t="s">
        <v>253</v>
      </c>
      <c r="C14585" t="s">
        <v>12097</v>
      </c>
      <c r="D14585" t="s">
        <v>20281</v>
      </c>
    </row>
    <row r="14586" spans="1:4" x14ac:dyDescent="0.2">
      <c r="A14586">
        <v>43235</v>
      </c>
      <c r="B14586" t="s">
        <v>253</v>
      </c>
      <c r="C14586" t="s">
        <v>12097</v>
      </c>
      <c r="D14586" t="s">
        <v>20281</v>
      </c>
    </row>
    <row r="14587" spans="1:4" x14ac:dyDescent="0.2">
      <c r="A14587">
        <v>43240</v>
      </c>
      <c r="B14587" t="s">
        <v>253</v>
      </c>
      <c r="C14587" t="s">
        <v>14067</v>
      </c>
      <c r="D14587" t="s">
        <v>20281</v>
      </c>
    </row>
    <row r="14588" spans="1:4" x14ac:dyDescent="0.2">
      <c r="A14588">
        <v>43251</v>
      </c>
      <c r="B14588" t="s">
        <v>253</v>
      </c>
      <c r="C14588" t="s">
        <v>12097</v>
      </c>
      <c r="D14588" t="s">
        <v>20281</v>
      </c>
    </row>
    <row r="14589" spans="1:4" x14ac:dyDescent="0.2">
      <c r="A14589">
        <v>43260</v>
      </c>
      <c r="B14589" t="s">
        <v>253</v>
      </c>
      <c r="C14589" t="s">
        <v>12097</v>
      </c>
      <c r="D14589" t="s">
        <v>20281</v>
      </c>
    </row>
    <row r="14590" spans="1:4" x14ac:dyDescent="0.2">
      <c r="A14590">
        <v>43265</v>
      </c>
      <c r="B14590" t="s">
        <v>253</v>
      </c>
      <c r="C14590" t="s">
        <v>12097</v>
      </c>
      <c r="D14590" t="s">
        <v>20281</v>
      </c>
    </row>
    <row r="14591" spans="1:4" x14ac:dyDescent="0.2">
      <c r="A14591">
        <v>43266</v>
      </c>
      <c r="B14591" t="s">
        <v>253</v>
      </c>
      <c r="C14591" t="s">
        <v>12097</v>
      </c>
      <c r="D14591" t="s">
        <v>20281</v>
      </c>
    </row>
    <row r="14592" spans="1:4" x14ac:dyDescent="0.2">
      <c r="A14592">
        <v>43268</v>
      </c>
      <c r="B14592" t="s">
        <v>253</v>
      </c>
      <c r="C14592" t="s">
        <v>12097</v>
      </c>
      <c r="D14592" t="s">
        <v>20281</v>
      </c>
    </row>
    <row r="14593" spans="1:4" x14ac:dyDescent="0.2">
      <c r="A14593">
        <v>43270</v>
      </c>
      <c r="B14593" t="s">
        <v>253</v>
      </c>
      <c r="C14593" t="s">
        <v>12097</v>
      </c>
      <c r="D14593" t="s">
        <v>20281</v>
      </c>
    </row>
    <row r="14594" spans="1:4" x14ac:dyDescent="0.2">
      <c r="A14594">
        <v>43271</v>
      </c>
      <c r="B14594" t="s">
        <v>253</v>
      </c>
      <c r="C14594" t="s">
        <v>12097</v>
      </c>
      <c r="D14594" t="s">
        <v>20281</v>
      </c>
    </row>
    <row r="14595" spans="1:4" x14ac:dyDescent="0.2">
      <c r="A14595">
        <v>43272</v>
      </c>
      <c r="B14595" t="s">
        <v>253</v>
      </c>
      <c r="C14595" t="s">
        <v>12097</v>
      </c>
      <c r="D14595" t="s">
        <v>20281</v>
      </c>
    </row>
    <row r="14596" spans="1:4" x14ac:dyDescent="0.2">
      <c r="A14596">
        <v>43279</v>
      </c>
      <c r="B14596" t="s">
        <v>253</v>
      </c>
      <c r="C14596" t="s">
        <v>12097</v>
      </c>
      <c r="D14596" t="s">
        <v>20281</v>
      </c>
    </row>
    <row r="14597" spans="1:4" x14ac:dyDescent="0.2">
      <c r="A14597">
        <v>43287</v>
      </c>
      <c r="B14597" t="s">
        <v>253</v>
      </c>
      <c r="C14597" t="s">
        <v>12097</v>
      </c>
      <c r="D14597" t="s">
        <v>20281</v>
      </c>
    </row>
    <row r="14598" spans="1:4" x14ac:dyDescent="0.2">
      <c r="A14598">
        <v>43291</v>
      </c>
      <c r="B14598" t="s">
        <v>253</v>
      </c>
      <c r="C14598" t="s">
        <v>12097</v>
      </c>
      <c r="D14598" t="s">
        <v>20281</v>
      </c>
    </row>
    <row r="14599" spans="1:4" x14ac:dyDescent="0.2">
      <c r="A14599">
        <v>43299</v>
      </c>
      <c r="B14599" t="s">
        <v>253</v>
      </c>
      <c r="C14599" t="s">
        <v>12097</v>
      </c>
      <c r="D14599" t="s">
        <v>20281</v>
      </c>
    </row>
    <row r="14600" spans="1:4" x14ac:dyDescent="0.2">
      <c r="A14600">
        <v>43302</v>
      </c>
      <c r="B14600" t="s">
        <v>1247</v>
      </c>
      <c r="C14600" t="s">
        <v>17285</v>
      </c>
      <c r="D14600" t="s">
        <v>20281</v>
      </c>
    </row>
    <row r="14601" spans="1:4" x14ac:dyDescent="0.2">
      <c r="A14601">
        <v>43307</v>
      </c>
      <c r="B14601" t="s">
        <v>1247</v>
      </c>
      <c r="C14601" t="s">
        <v>17285</v>
      </c>
      <c r="D14601" t="s">
        <v>20281</v>
      </c>
    </row>
    <row r="14602" spans="1:4" x14ac:dyDescent="0.2">
      <c r="A14602">
        <v>43310</v>
      </c>
      <c r="B14602" t="s">
        <v>20324</v>
      </c>
      <c r="C14602" t="s">
        <v>16958</v>
      </c>
      <c r="D14602" t="s">
        <v>20281</v>
      </c>
    </row>
    <row r="14603" spans="1:4" x14ac:dyDescent="0.2">
      <c r="A14603">
        <v>43311</v>
      </c>
      <c r="B14603" t="s">
        <v>19762</v>
      </c>
      <c r="C14603" t="s">
        <v>16958</v>
      </c>
      <c r="D14603" t="s">
        <v>20281</v>
      </c>
    </row>
    <row r="14604" spans="1:4" x14ac:dyDescent="0.2">
      <c r="A14604">
        <v>43314</v>
      </c>
      <c r="B14604" t="s">
        <v>14683</v>
      </c>
      <c r="C14604" t="s">
        <v>17285</v>
      </c>
      <c r="D14604" t="s">
        <v>20281</v>
      </c>
    </row>
    <row r="14605" spans="1:4" x14ac:dyDescent="0.2">
      <c r="A14605">
        <v>43315</v>
      </c>
      <c r="B14605" t="s">
        <v>20325</v>
      </c>
      <c r="C14605" t="s">
        <v>20326</v>
      </c>
      <c r="D14605" t="s">
        <v>20281</v>
      </c>
    </row>
    <row r="14606" spans="1:4" x14ac:dyDescent="0.2">
      <c r="A14606">
        <v>43316</v>
      </c>
      <c r="B14606" t="s">
        <v>20327</v>
      </c>
      <c r="C14606" t="s">
        <v>20328</v>
      </c>
      <c r="D14606" t="s">
        <v>20281</v>
      </c>
    </row>
    <row r="14607" spans="1:4" x14ac:dyDescent="0.2">
      <c r="A14607">
        <v>43318</v>
      </c>
      <c r="B14607" t="s">
        <v>20329</v>
      </c>
      <c r="C14607" t="s">
        <v>16958</v>
      </c>
      <c r="D14607" t="s">
        <v>20281</v>
      </c>
    </row>
    <row r="14608" spans="1:4" x14ac:dyDescent="0.2">
      <c r="A14608">
        <v>43319</v>
      </c>
      <c r="B14608" t="s">
        <v>20330</v>
      </c>
      <c r="C14608" t="s">
        <v>16958</v>
      </c>
      <c r="D14608" t="s">
        <v>20281</v>
      </c>
    </row>
    <row r="14609" spans="1:4" x14ac:dyDescent="0.2">
      <c r="A14609">
        <v>43320</v>
      </c>
      <c r="B14609" t="s">
        <v>13665</v>
      </c>
      <c r="C14609" t="s">
        <v>20326</v>
      </c>
      <c r="D14609" t="s">
        <v>20281</v>
      </c>
    </row>
    <row r="14610" spans="1:4" x14ac:dyDescent="0.2">
      <c r="A14610">
        <v>43321</v>
      </c>
      <c r="B14610" t="s">
        <v>14371</v>
      </c>
      <c r="C14610" t="s">
        <v>20326</v>
      </c>
      <c r="D14610" t="s">
        <v>20281</v>
      </c>
    </row>
    <row r="14611" spans="1:4" x14ac:dyDescent="0.2">
      <c r="A14611">
        <v>43323</v>
      </c>
      <c r="B14611" t="s">
        <v>20331</v>
      </c>
      <c r="C14611" t="s">
        <v>20328</v>
      </c>
      <c r="D14611" t="s">
        <v>20281</v>
      </c>
    </row>
    <row r="14612" spans="1:4" x14ac:dyDescent="0.2">
      <c r="A14612">
        <v>43324</v>
      </c>
      <c r="B14612" t="s">
        <v>33</v>
      </c>
      <c r="C14612" t="s">
        <v>16958</v>
      </c>
      <c r="D14612" t="s">
        <v>20281</v>
      </c>
    </row>
    <row r="14613" spans="1:4" x14ac:dyDescent="0.2">
      <c r="A14613">
        <v>43326</v>
      </c>
      <c r="B14613" t="s">
        <v>19425</v>
      </c>
      <c r="C14613" t="s">
        <v>19441</v>
      </c>
      <c r="D14613" t="s">
        <v>20281</v>
      </c>
    </row>
    <row r="14614" spans="1:4" x14ac:dyDescent="0.2">
      <c r="A14614">
        <v>43331</v>
      </c>
      <c r="B14614" t="s">
        <v>20332</v>
      </c>
      <c r="C14614" t="s">
        <v>16958</v>
      </c>
      <c r="D14614" t="s">
        <v>20281</v>
      </c>
    </row>
    <row r="14615" spans="1:4" x14ac:dyDescent="0.2">
      <c r="A14615">
        <v>43332</v>
      </c>
      <c r="B14615" t="s">
        <v>20333</v>
      </c>
      <c r="C14615" t="s">
        <v>17285</v>
      </c>
      <c r="D14615" t="s">
        <v>20281</v>
      </c>
    </row>
    <row r="14616" spans="1:4" x14ac:dyDescent="0.2">
      <c r="A14616">
        <v>43333</v>
      </c>
      <c r="B14616" t="s">
        <v>15401</v>
      </c>
      <c r="C14616" t="s">
        <v>16958</v>
      </c>
      <c r="D14616" t="s">
        <v>20281</v>
      </c>
    </row>
    <row r="14617" spans="1:4" x14ac:dyDescent="0.2">
      <c r="A14617">
        <v>43334</v>
      </c>
      <c r="B14617" t="s">
        <v>20334</v>
      </c>
      <c r="C14617" t="s">
        <v>20326</v>
      </c>
      <c r="D14617" t="s">
        <v>20281</v>
      </c>
    </row>
    <row r="14618" spans="1:4" x14ac:dyDescent="0.2">
      <c r="A14618">
        <v>43337</v>
      </c>
      <c r="B14618" t="s">
        <v>20335</v>
      </c>
      <c r="C14618" t="s">
        <v>17285</v>
      </c>
      <c r="D14618" t="s">
        <v>20281</v>
      </c>
    </row>
    <row r="14619" spans="1:4" x14ac:dyDescent="0.2">
      <c r="A14619">
        <v>43338</v>
      </c>
      <c r="B14619" t="s">
        <v>17416</v>
      </c>
      <c r="C14619" t="s">
        <v>20326</v>
      </c>
      <c r="D14619" t="s">
        <v>20281</v>
      </c>
    </row>
    <row r="14620" spans="1:4" x14ac:dyDescent="0.2">
      <c r="A14620">
        <v>43340</v>
      </c>
      <c r="B14620" t="s">
        <v>20336</v>
      </c>
      <c r="C14620" t="s">
        <v>19441</v>
      </c>
      <c r="D14620" t="s">
        <v>20281</v>
      </c>
    </row>
    <row r="14621" spans="1:4" x14ac:dyDescent="0.2">
      <c r="A14621">
        <v>43341</v>
      </c>
      <c r="B14621" t="s">
        <v>20337</v>
      </c>
      <c r="C14621" t="s">
        <v>17285</v>
      </c>
      <c r="D14621" t="s">
        <v>20281</v>
      </c>
    </row>
    <row r="14622" spans="1:4" x14ac:dyDescent="0.2">
      <c r="A14622">
        <v>43342</v>
      </c>
      <c r="B14622" t="s">
        <v>13259</v>
      </c>
      <c r="C14622" t="s">
        <v>17285</v>
      </c>
      <c r="D14622" t="s">
        <v>20281</v>
      </c>
    </row>
    <row r="14623" spans="1:4" x14ac:dyDescent="0.2">
      <c r="A14623">
        <v>43343</v>
      </c>
      <c r="B14623" t="s">
        <v>740</v>
      </c>
      <c r="C14623" t="s">
        <v>16958</v>
      </c>
      <c r="D14623" t="s">
        <v>20281</v>
      </c>
    </row>
    <row r="14624" spans="1:4" x14ac:dyDescent="0.2">
      <c r="A14624">
        <v>43344</v>
      </c>
      <c r="B14624" t="s">
        <v>17223</v>
      </c>
      <c r="C14624" t="s">
        <v>13294</v>
      </c>
      <c r="D14624" t="s">
        <v>20281</v>
      </c>
    </row>
    <row r="14625" spans="1:4" x14ac:dyDescent="0.2">
      <c r="A14625">
        <v>43345</v>
      </c>
      <c r="B14625" t="s">
        <v>16696</v>
      </c>
      <c r="C14625" t="s">
        <v>19441</v>
      </c>
      <c r="D14625" t="s">
        <v>20281</v>
      </c>
    </row>
    <row r="14626" spans="1:4" x14ac:dyDescent="0.2">
      <c r="A14626">
        <v>43347</v>
      </c>
      <c r="B14626" t="s">
        <v>20338</v>
      </c>
      <c r="C14626" t="s">
        <v>16958</v>
      </c>
      <c r="D14626" t="s">
        <v>20281</v>
      </c>
    </row>
    <row r="14627" spans="1:4" x14ac:dyDescent="0.2">
      <c r="A14627">
        <v>43348</v>
      </c>
      <c r="B14627" t="s">
        <v>20339</v>
      </c>
      <c r="C14627" t="s">
        <v>16958</v>
      </c>
      <c r="D14627" t="s">
        <v>20281</v>
      </c>
    </row>
    <row r="14628" spans="1:4" x14ac:dyDescent="0.2">
      <c r="A14628">
        <v>43351</v>
      </c>
      <c r="B14628" t="s">
        <v>20340</v>
      </c>
      <c r="C14628" t="s">
        <v>20328</v>
      </c>
      <c r="D14628" t="s">
        <v>20281</v>
      </c>
    </row>
    <row r="14629" spans="1:4" x14ac:dyDescent="0.2">
      <c r="A14629">
        <v>43356</v>
      </c>
      <c r="B14629" t="s">
        <v>18666</v>
      </c>
      <c r="C14629" t="s">
        <v>17285</v>
      </c>
      <c r="D14629" t="s">
        <v>20281</v>
      </c>
    </row>
    <row r="14630" spans="1:4" x14ac:dyDescent="0.2">
      <c r="A14630">
        <v>43357</v>
      </c>
      <c r="B14630" t="s">
        <v>20019</v>
      </c>
      <c r="C14630" t="s">
        <v>16958</v>
      </c>
      <c r="D14630" t="s">
        <v>20281</v>
      </c>
    </row>
    <row r="14631" spans="1:4" x14ac:dyDescent="0.2">
      <c r="A14631">
        <v>43358</v>
      </c>
      <c r="B14631" t="s">
        <v>20341</v>
      </c>
      <c r="C14631" t="s">
        <v>16958</v>
      </c>
      <c r="D14631" t="s">
        <v>20281</v>
      </c>
    </row>
    <row r="14632" spans="1:4" x14ac:dyDescent="0.2">
      <c r="A14632">
        <v>43359</v>
      </c>
      <c r="B14632" t="s">
        <v>13484</v>
      </c>
      <c r="C14632" t="s">
        <v>20328</v>
      </c>
      <c r="D14632" t="s">
        <v>20281</v>
      </c>
    </row>
    <row r="14633" spans="1:4" x14ac:dyDescent="0.2">
      <c r="A14633">
        <v>43360</v>
      </c>
      <c r="B14633" t="s">
        <v>20342</v>
      </c>
      <c r="C14633" t="s">
        <v>16958</v>
      </c>
      <c r="D14633" t="s">
        <v>20281</v>
      </c>
    </row>
    <row r="14634" spans="1:4" x14ac:dyDescent="0.2">
      <c r="A14634">
        <v>43402</v>
      </c>
      <c r="B14634" t="s">
        <v>4376</v>
      </c>
      <c r="C14634" t="s">
        <v>17173</v>
      </c>
      <c r="D14634" t="s">
        <v>20281</v>
      </c>
    </row>
    <row r="14635" spans="1:4" x14ac:dyDescent="0.2">
      <c r="A14635">
        <v>43403</v>
      </c>
      <c r="B14635" t="s">
        <v>4376</v>
      </c>
      <c r="C14635" t="s">
        <v>17173</v>
      </c>
      <c r="D14635" t="s">
        <v>20281</v>
      </c>
    </row>
    <row r="14636" spans="1:4" x14ac:dyDescent="0.2">
      <c r="A14636">
        <v>43406</v>
      </c>
      <c r="B14636" t="s">
        <v>20343</v>
      </c>
      <c r="C14636" t="s">
        <v>17173</v>
      </c>
      <c r="D14636" t="s">
        <v>20281</v>
      </c>
    </row>
    <row r="14637" spans="1:4" x14ac:dyDescent="0.2">
      <c r="A14637">
        <v>43407</v>
      </c>
      <c r="B14637" t="s">
        <v>20344</v>
      </c>
      <c r="C14637" t="s">
        <v>20345</v>
      </c>
      <c r="D14637" t="s">
        <v>20281</v>
      </c>
    </row>
    <row r="14638" spans="1:4" x14ac:dyDescent="0.2">
      <c r="A14638">
        <v>43410</v>
      </c>
      <c r="B14638" t="s">
        <v>14689</v>
      </c>
      <c r="C14638" t="s">
        <v>20345</v>
      </c>
      <c r="D14638" t="s">
        <v>20281</v>
      </c>
    </row>
    <row r="14639" spans="1:4" x14ac:dyDescent="0.2">
      <c r="A14639">
        <v>43412</v>
      </c>
      <c r="B14639" t="s">
        <v>20346</v>
      </c>
      <c r="C14639" t="s">
        <v>20347</v>
      </c>
      <c r="D14639" t="s">
        <v>20281</v>
      </c>
    </row>
    <row r="14640" spans="1:4" x14ac:dyDescent="0.2">
      <c r="A14640">
        <v>43413</v>
      </c>
      <c r="B14640" t="s">
        <v>20348</v>
      </c>
      <c r="C14640" t="s">
        <v>17173</v>
      </c>
      <c r="D14640" t="s">
        <v>20281</v>
      </c>
    </row>
    <row r="14641" spans="1:4" x14ac:dyDescent="0.2">
      <c r="A14641">
        <v>43416</v>
      </c>
      <c r="B14641" t="s">
        <v>19026</v>
      </c>
      <c r="C14641" t="s">
        <v>20349</v>
      </c>
      <c r="D14641" t="s">
        <v>20281</v>
      </c>
    </row>
    <row r="14642" spans="1:4" x14ac:dyDescent="0.2">
      <c r="A14642">
        <v>43420</v>
      </c>
      <c r="B14642" t="s">
        <v>472</v>
      </c>
      <c r="C14642" t="s">
        <v>20345</v>
      </c>
      <c r="D14642" t="s">
        <v>20281</v>
      </c>
    </row>
    <row r="14643" spans="1:4" x14ac:dyDescent="0.2">
      <c r="A14643">
        <v>43430</v>
      </c>
      <c r="B14643" t="s">
        <v>14372</v>
      </c>
      <c r="C14643" t="s">
        <v>20349</v>
      </c>
      <c r="D14643" t="s">
        <v>20281</v>
      </c>
    </row>
    <row r="14644" spans="1:4" x14ac:dyDescent="0.2">
      <c r="A14644">
        <v>43431</v>
      </c>
      <c r="B14644" t="s">
        <v>20350</v>
      </c>
      <c r="C14644" t="s">
        <v>20345</v>
      </c>
      <c r="D14644" t="s">
        <v>20281</v>
      </c>
    </row>
    <row r="14645" spans="1:4" x14ac:dyDescent="0.2">
      <c r="A14645">
        <v>43432</v>
      </c>
      <c r="B14645" t="s">
        <v>20351</v>
      </c>
      <c r="C14645" t="s">
        <v>20349</v>
      </c>
      <c r="D14645" t="s">
        <v>20281</v>
      </c>
    </row>
    <row r="14646" spans="1:4" x14ac:dyDescent="0.2">
      <c r="A14646">
        <v>43435</v>
      </c>
      <c r="B14646" t="s">
        <v>7955</v>
      </c>
      <c r="C14646" t="s">
        <v>20345</v>
      </c>
      <c r="D14646" t="s">
        <v>20281</v>
      </c>
    </row>
    <row r="14647" spans="1:4" x14ac:dyDescent="0.2">
      <c r="A14647">
        <v>43436</v>
      </c>
      <c r="B14647" t="s">
        <v>20352</v>
      </c>
      <c r="C14647" t="s">
        <v>20349</v>
      </c>
      <c r="D14647" t="s">
        <v>20281</v>
      </c>
    </row>
    <row r="14648" spans="1:4" x14ac:dyDescent="0.2">
      <c r="A14648">
        <v>43440</v>
      </c>
      <c r="B14648" t="s">
        <v>20353</v>
      </c>
      <c r="C14648" t="s">
        <v>20349</v>
      </c>
      <c r="D14648" t="s">
        <v>20281</v>
      </c>
    </row>
    <row r="14649" spans="1:4" x14ac:dyDescent="0.2">
      <c r="A14649">
        <v>43442</v>
      </c>
      <c r="B14649" t="s">
        <v>20354</v>
      </c>
      <c r="C14649" t="s">
        <v>20345</v>
      </c>
      <c r="D14649" t="s">
        <v>20281</v>
      </c>
    </row>
    <row r="14650" spans="1:4" x14ac:dyDescent="0.2">
      <c r="A14650">
        <v>43443</v>
      </c>
      <c r="B14650" t="s">
        <v>20355</v>
      </c>
      <c r="C14650" t="s">
        <v>17173</v>
      </c>
      <c r="D14650" t="s">
        <v>20281</v>
      </c>
    </row>
    <row r="14651" spans="1:4" x14ac:dyDescent="0.2">
      <c r="A14651">
        <v>43445</v>
      </c>
      <c r="B14651" t="s">
        <v>18092</v>
      </c>
      <c r="C14651" t="s">
        <v>20349</v>
      </c>
      <c r="D14651" t="s">
        <v>20281</v>
      </c>
    </row>
    <row r="14652" spans="1:4" x14ac:dyDescent="0.2">
      <c r="A14652">
        <v>43447</v>
      </c>
      <c r="B14652" t="s">
        <v>12200</v>
      </c>
      <c r="C14652" t="s">
        <v>17173</v>
      </c>
      <c r="D14652" t="s">
        <v>20281</v>
      </c>
    </row>
    <row r="14653" spans="1:4" x14ac:dyDescent="0.2">
      <c r="A14653">
        <v>43449</v>
      </c>
      <c r="B14653" t="s">
        <v>20356</v>
      </c>
      <c r="C14653" t="s">
        <v>20349</v>
      </c>
      <c r="D14653" t="s">
        <v>20281</v>
      </c>
    </row>
    <row r="14654" spans="1:4" x14ac:dyDescent="0.2">
      <c r="A14654">
        <v>43450</v>
      </c>
      <c r="B14654" t="s">
        <v>20357</v>
      </c>
      <c r="C14654" t="s">
        <v>17173</v>
      </c>
      <c r="D14654" t="s">
        <v>20281</v>
      </c>
    </row>
    <row r="14655" spans="1:4" x14ac:dyDescent="0.2">
      <c r="A14655">
        <v>43451</v>
      </c>
      <c r="B14655" t="s">
        <v>10085</v>
      </c>
      <c r="C14655" t="s">
        <v>17173</v>
      </c>
      <c r="D14655" t="s">
        <v>20281</v>
      </c>
    </row>
    <row r="14656" spans="1:4" x14ac:dyDescent="0.2">
      <c r="A14656">
        <v>43452</v>
      </c>
      <c r="B14656" t="s">
        <v>20358</v>
      </c>
      <c r="C14656" t="s">
        <v>20349</v>
      </c>
      <c r="D14656" t="s">
        <v>20281</v>
      </c>
    </row>
    <row r="14657" spans="1:4" x14ac:dyDescent="0.2">
      <c r="A14657">
        <v>43457</v>
      </c>
      <c r="B14657" t="s">
        <v>20359</v>
      </c>
      <c r="C14657" t="s">
        <v>17173</v>
      </c>
      <c r="D14657" t="s">
        <v>20281</v>
      </c>
    </row>
    <row r="14658" spans="1:4" x14ac:dyDescent="0.2">
      <c r="A14658">
        <v>43460</v>
      </c>
      <c r="B14658" t="s">
        <v>20360</v>
      </c>
      <c r="C14658" t="s">
        <v>17173</v>
      </c>
      <c r="D14658" t="s">
        <v>20281</v>
      </c>
    </row>
    <row r="14659" spans="1:4" x14ac:dyDescent="0.2">
      <c r="A14659">
        <v>43462</v>
      </c>
      <c r="B14659" t="s">
        <v>20361</v>
      </c>
      <c r="C14659" t="s">
        <v>17173</v>
      </c>
      <c r="D14659" t="s">
        <v>20281</v>
      </c>
    </row>
    <row r="14660" spans="1:4" x14ac:dyDescent="0.2">
      <c r="A14660">
        <v>43464</v>
      </c>
      <c r="B14660" t="s">
        <v>20362</v>
      </c>
      <c r="C14660" t="s">
        <v>20345</v>
      </c>
      <c r="D14660" t="s">
        <v>20281</v>
      </c>
    </row>
    <row r="14661" spans="1:4" x14ac:dyDescent="0.2">
      <c r="A14661">
        <v>43465</v>
      </c>
      <c r="B14661" t="s">
        <v>20363</v>
      </c>
      <c r="C14661" t="s">
        <v>17173</v>
      </c>
      <c r="D14661" t="s">
        <v>20281</v>
      </c>
    </row>
    <row r="14662" spans="1:4" x14ac:dyDescent="0.2">
      <c r="A14662">
        <v>43466</v>
      </c>
      <c r="B14662" t="s">
        <v>12753</v>
      </c>
      <c r="C14662" t="s">
        <v>17173</v>
      </c>
      <c r="D14662" t="s">
        <v>20281</v>
      </c>
    </row>
    <row r="14663" spans="1:4" x14ac:dyDescent="0.2">
      <c r="A14663">
        <v>43469</v>
      </c>
      <c r="B14663" t="s">
        <v>16384</v>
      </c>
      <c r="C14663" t="s">
        <v>20345</v>
      </c>
      <c r="D14663" t="s">
        <v>20281</v>
      </c>
    </row>
    <row r="14664" spans="1:4" x14ac:dyDescent="0.2">
      <c r="A14664">
        <v>43501</v>
      </c>
      <c r="B14664" t="s">
        <v>20364</v>
      </c>
      <c r="C14664" t="s">
        <v>20365</v>
      </c>
      <c r="D14664" t="s">
        <v>20281</v>
      </c>
    </row>
    <row r="14665" spans="1:4" x14ac:dyDescent="0.2">
      <c r="A14665">
        <v>43502</v>
      </c>
      <c r="B14665" t="s">
        <v>20366</v>
      </c>
      <c r="C14665" t="s">
        <v>13983</v>
      </c>
      <c r="D14665" t="s">
        <v>20281</v>
      </c>
    </row>
    <row r="14666" spans="1:4" x14ac:dyDescent="0.2">
      <c r="A14666">
        <v>43504</v>
      </c>
      <c r="B14666" t="s">
        <v>20367</v>
      </c>
      <c r="C14666" t="s">
        <v>20347</v>
      </c>
      <c r="D14666" t="s">
        <v>20281</v>
      </c>
    </row>
    <row r="14667" spans="1:4" x14ac:dyDescent="0.2">
      <c r="A14667">
        <v>43506</v>
      </c>
      <c r="B14667" t="s">
        <v>3898</v>
      </c>
      <c r="C14667" t="s">
        <v>20365</v>
      </c>
      <c r="D14667" t="s">
        <v>20281</v>
      </c>
    </row>
    <row r="14668" spans="1:4" x14ac:dyDescent="0.2">
      <c r="A14668">
        <v>43511</v>
      </c>
      <c r="B14668" t="s">
        <v>20368</v>
      </c>
      <c r="C14668" t="s">
        <v>17173</v>
      </c>
      <c r="D14668" t="s">
        <v>20281</v>
      </c>
    </row>
    <row r="14669" spans="1:4" x14ac:dyDescent="0.2">
      <c r="A14669">
        <v>43512</v>
      </c>
      <c r="B14669" t="s">
        <v>20369</v>
      </c>
      <c r="C14669" t="s">
        <v>20370</v>
      </c>
      <c r="D14669" t="s">
        <v>20281</v>
      </c>
    </row>
    <row r="14670" spans="1:4" x14ac:dyDescent="0.2">
      <c r="A14670">
        <v>43515</v>
      </c>
      <c r="B14670" t="s">
        <v>15470</v>
      </c>
      <c r="C14670" t="s">
        <v>13983</v>
      </c>
      <c r="D14670" t="s">
        <v>20281</v>
      </c>
    </row>
    <row r="14671" spans="1:4" x14ac:dyDescent="0.2">
      <c r="A14671">
        <v>43516</v>
      </c>
      <c r="B14671" t="s">
        <v>20371</v>
      </c>
      <c r="C14671" t="s">
        <v>16650</v>
      </c>
      <c r="D14671" t="s">
        <v>20281</v>
      </c>
    </row>
    <row r="14672" spans="1:4" x14ac:dyDescent="0.2">
      <c r="A14672">
        <v>43517</v>
      </c>
      <c r="B14672" t="s">
        <v>20372</v>
      </c>
      <c r="C14672" t="s">
        <v>20365</v>
      </c>
      <c r="D14672" t="s">
        <v>20281</v>
      </c>
    </row>
    <row r="14673" spans="1:4" x14ac:dyDescent="0.2">
      <c r="A14673">
        <v>43518</v>
      </c>
      <c r="B14673" t="s">
        <v>20373</v>
      </c>
      <c r="C14673" t="s">
        <v>20365</v>
      </c>
      <c r="D14673" t="s">
        <v>20281</v>
      </c>
    </row>
    <row r="14674" spans="1:4" x14ac:dyDescent="0.2">
      <c r="A14674">
        <v>43521</v>
      </c>
      <c r="B14674" t="s">
        <v>18948</v>
      </c>
      <c r="C14674" t="s">
        <v>13983</v>
      </c>
      <c r="D14674" t="s">
        <v>20281</v>
      </c>
    </row>
    <row r="14675" spans="1:4" x14ac:dyDescent="0.2">
      <c r="A14675">
        <v>43522</v>
      </c>
      <c r="B14675" t="s">
        <v>6651</v>
      </c>
      <c r="C14675" t="s">
        <v>17173</v>
      </c>
      <c r="D14675" t="s">
        <v>20281</v>
      </c>
    </row>
    <row r="14676" spans="1:4" x14ac:dyDescent="0.2">
      <c r="A14676">
        <v>43524</v>
      </c>
      <c r="B14676" t="s">
        <v>20374</v>
      </c>
      <c r="C14676" t="s">
        <v>16650</v>
      </c>
      <c r="D14676" t="s">
        <v>20281</v>
      </c>
    </row>
    <row r="14677" spans="1:4" x14ac:dyDescent="0.2">
      <c r="A14677">
        <v>43525</v>
      </c>
      <c r="B14677" t="s">
        <v>20375</v>
      </c>
      <c r="C14677" t="s">
        <v>17173</v>
      </c>
      <c r="D14677" t="s">
        <v>20281</v>
      </c>
    </row>
    <row r="14678" spans="1:4" x14ac:dyDescent="0.2">
      <c r="A14678">
        <v>43526</v>
      </c>
      <c r="B14678" t="s">
        <v>13937</v>
      </c>
      <c r="C14678" t="s">
        <v>20370</v>
      </c>
      <c r="D14678" t="s">
        <v>20281</v>
      </c>
    </row>
    <row r="14679" spans="1:4" x14ac:dyDescent="0.2">
      <c r="A14679">
        <v>43527</v>
      </c>
      <c r="B14679" t="s">
        <v>20376</v>
      </c>
      <c r="C14679" t="s">
        <v>16650</v>
      </c>
      <c r="D14679" t="s">
        <v>20281</v>
      </c>
    </row>
    <row r="14680" spans="1:4" x14ac:dyDescent="0.2">
      <c r="A14680">
        <v>43528</v>
      </c>
      <c r="B14680" t="s">
        <v>2862</v>
      </c>
      <c r="C14680" t="s">
        <v>20347</v>
      </c>
      <c r="D14680" t="s">
        <v>20281</v>
      </c>
    </row>
    <row r="14681" spans="1:4" x14ac:dyDescent="0.2">
      <c r="A14681">
        <v>43532</v>
      </c>
      <c r="B14681" t="s">
        <v>20377</v>
      </c>
      <c r="C14681" t="s">
        <v>16650</v>
      </c>
      <c r="D14681" t="s">
        <v>20281</v>
      </c>
    </row>
    <row r="14682" spans="1:4" x14ac:dyDescent="0.2">
      <c r="A14682">
        <v>43533</v>
      </c>
      <c r="B14682" t="s">
        <v>13496</v>
      </c>
      <c r="C14682" t="s">
        <v>13983</v>
      </c>
      <c r="D14682" t="s">
        <v>20281</v>
      </c>
    </row>
    <row r="14683" spans="1:4" x14ac:dyDescent="0.2">
      <c r="A14683">
        <v>43534</v>
      </c>
      <c r="B14683" t="s">
        <v>15567</v>
      </c>
      <c r="C14683" t="s">
        <v>16650</v>
      </c>
      <c r="D14683" t="s">
        <v>20281</v>
      </c>
    </row>
    <row r="14684" spans="1:4" x14ac:dyDescent="0.2">
      <c r="A14684">
        <v>43535</v>
      </c>
      <c r="B14684" t="s">
        <v>20378</v>
      </c>
      <c r="C14684" t="s">
        <v>16650</v>
      </c>
      <c r="D14684" t="s">
        <v>20281</v>
      </c>
    </row>
    <row r="14685" spans="1:4" x14ac:dyDescent="0.2">
      <c r="A14685">
        <v>43536</v>
      </c>
      <c r="B14685" t="s">
        <v>20379</v>
      </c>
      <c r="C14685" t="s">
        <v>20370</v>
      </c>
      <c r="D14685" t="s">
        <v>20281</v>
      </c>
    </row>
    <row r="14686" spans="1:4" x14ac:dyDescent="0.2">
      <c r="A14686">
        <v>43537</v>
      </c>
      <c r="B14686" t="s">
        <v>20380</v>
      </c>
      <c r="C14686" t="s">
        <v>20347</v>
      </c>
      <c r="D14686" t="s">
        <v>20281</v>
      </c>
    </row>
    <row r="14687" spans="1:4" x14ac:dyDescent="0.2">
      <c r="A14687">
        <v>43540</v>
      </c>
      <c r="B14687" t="s">
        <v>20381</v>
      </c>
      <c r="C14687" t="s">
        <v>13983</v>
      </c>
      <c r="D14687" t="s">
        <v>20281</v>
      </c>
    </row>
    <row r="14688" spans="1:4" x14ac:dyDescent="0.2">
      <c r="A14688">
        <v>43541</v>
      </c>
      <c r="B14688" t="s">
        <v>20382</v>
      </c>
      <c r="C14688" t="s">
        <v>17173</v>
      </c>
      <c r="D14688" t="s">
        <v>20281</v>
      </c>
    </row>
    <row r="14689" spans="1:4" x14ac:dyDescent="0.2">
      <c r="A14689">
        <v>43542</v>
      </c>
      <c r="B14689" t="s">
        <v>20383</v>
      </c>
      <c r="C14689" t="s">
        <v>20347</v>
      </c>
      <c r="D14689" t="s">
        <v>20281</v>
      </c>
    </row>
    <row r="14690" spans="1:4" x14ac:dyDescent="0.2">
      <c r="A14690">
        <v>43543</v>
      </c>
      <c r="B14690" t="s">
        <v>13067</v>
      </c>
      <c r="C14690" t="s">
        <v>20365</v>
      </c>
      <c r="D14690" t="s">
        <v>20281</v>
      </c>
    </row>
    <row r="14691" spans="1:4" x14ac:dyDescent="0.2">
      <c r="A14691">
        <v>43545</v>
      </c>
      <c r="B14691" t="s">
        <v>20384</v>
      </c>
      <c r="C14691" t="s">
        <v>16650</v>
      </c>
      <c r="D14691" t="s">
        <v>20281</v>
      </c>
    </row>
    <row r="14692" spans="1:4" x14ac:dyDescent="0.2">
      <c r="A14692">
        <v>43548</v>
      </c>
      <c r="B14692" t="s">
        <v>20385</v>
      </c>
      <c r="C14692" t="s">
        <v>16650</v>
      </c>
      <c r="D14692" t="s">
        <v>20281</v>
      </c>
    </row>
    <row r="14693" spans="1:4" x14ac:dyDescent="0.2">
      <c r="A14693">
        <v>43549</v>
      </c>
      <c r="B14693" t="s">
        <v>20386</v>
      </c>
      <c r="C14693" t="s">
        <v>20370</v>
      </c>
      <c r="D14693" t="s">
        <v>20281</v>
      </c>
    </row>
    <row r="14694" spans="1:4" x14ac:dyDescent="0.2">
      <c r="A14694">
        <v>43551</v>
      </c>
      <c r="B14694" t="s">
        <v>14659</v>
      </c>
      <c r="C14694" t="s">
        <v>17173</v>
      </c>
      <c r="D14694" t="s">
        <v>20281</v>
      </c>
    </row>
    <row r="14695" spans="1:4" x14ac:dyDescent="0.2">
      <c r="A14695">
        <v>43554</v>
      </c>
      <c r="B14695" t="s">
        <v>19379</v>
      </c>
      <c r="C14695" t="s">
        <v>20365</v>
      </c>
      <c r="D14695" t="s">
        <v>20281</v>
      </c>
    </row>
    <row r="14696" spans="1:4" x14ac:dyDescent="0.2">
      <c r="A14696">
        <v>43556</v>
      </c>
      <c r="B14696" t="s">
        <v>16205</v>
      </c>
      <c r="C14696" t="s">
        <v>20370</v>
      </c>
      <c r="D14696" t="s">
        <v>20281</v>
      </c>
    </row>
    <row r="14697" spans="1:4" x14ac:dyDescent="0.2">
      <c r="A14697">
        <v>43557</v>
      </c>
      <c r="B14697" t="s">
        <v>20387</v>
      </c>
      <c r="C14697" t="s">
        <v>20365</v>
      </c>
      <c r="D14697" t="s">
        <v>20281</v>
      </c>
    </row>
    <row r="14698" spans="1:4" x14ac:dyDescent="0.2">
      <c r="A14698">
        <v>43558</v>
      </c>
      <c r="B14698" t="s">
        <v>13063</v>
      </c>
      <c r="C14698" t="s">
        <v>13983</v>
      </c>
      <c r="D14698" t="s">
        <v>20281</v>
      </c>
    </row>
    <row r="14699" spans="1:4" x14ac:dyDescent="0.2">
      <c r="A14699">
        <v>43560</v>
      </c>
      <c r="B14699" t="s">
        <v>18235</v>
      </c>
      <c r="C14699" t="s">
        <v>20347</v>
      </c>
      <c r="D14699" t="s">
        <v>20281</v>
      </c>
    </row>
    <row r="14700" spans="1:4" x14ac:dyDescent="0.2">
      <c r="A14700">
        <v>43566</v>
      </c>
      <c r="B14700" t="s">
        <v>12930</v>
      </c>
      <c r="C14700" t="s">
        <v>20347</v>
      </c>
      <c r="D14700" t="s">
        <v>20281</v>
      </c>
    </row>
    <row r="14701" spans="1:4" x14ac:dyDescent="0.2">
      <c r="A14701">
        <v>43567</v>
      </c>
      <c r="B14701" t="s">
        <v>20388</v>
      </c>
      <c r="C14701" t="s">
        <v>13983</v>
      </c>
      <c r="D14701" t="s">
        <v>20281</v>
      </c>
    </row>
    <row r="14702" spans="1:4" x14ac:dyDescent="0.2">
      <c r="A14702">
        <v>43569</v>
      </c>
      <c r="B14702" t="s">
        <v>12382</v>
      </c>
      <c r="C14702" t="s">
        <v>17173</v>
      </c>
      <c r="D14702" t="s">
        <v>20281</v>
      </c>
    </row>
    <row r="14703" spans="1:4" x14ac:dyDescent="0.2">
      <c r="A14703">
        <v>43570</v>
      </c>
      <c r="B14703" t="s">
        <v>20389</v>
      </c>
      <c r="C14703" t="s">
        <v>20365</v>
      </c>
      <c r="D14703" t="s">
        <v>20281</v>
      </c>
    </row>
    <row r="14704" spans="1:4" x14ac:dyDescent="0.2">
      <c r="A14704">
        <v>43571</v>
      </c>
      <c r="B14704" t="s">
        <v>20390</v>
      </c>
      <c r="C14704" t="s">
        <v>20347</v>
      </c>
      <c r="D14704" t="s">
        <v>20281</v>
      </c>
    </row>
    <row r="14705" spans="1:4" x14ac:dyDescent="0.2">
      <c r="A14705">
        <v>43601</v>
      </c>
      <c r="B14705" t="s">
        <v>459</v>
      </c>
      <c r="C14705" t="s">
        <v>20347</v>
      </c>
      <c r="D14705" t="s">
        <v>20281</v>
      </c>
    </row>
    <row r="14706" spans="1:4" x14ac:dyDescent="0.2">
      <c r="A14706">
        <v>43604</v>
      </c>
      <c r="B14706" t="s">
        <v>459</v>
      </c>
      <c r="C14706" t="s">
        <v>20347</v>
      </c>
      <c r="D14706" t="s">
        <v>20281</v>
      </c>
    </row>
    <row r="14707" spans="1:4" x14ac:dyDescent="0.2">
      <c r="A14707">
        <v>43605</v>
      </c>
      <c r="B14707" t="s">
        <v>459</v>
      </c>
      <c r="C14707" t="s">
        <v>20347</v>
      </c>
      <c r="D14707" t="s">
        <v>20281</v>
      </c>
    </row>
    <row r="14708" spans="1:4" x14ac:dyDescent="0.2">
      <c r="A14708">
        <v>43606</v>
      </c>
      <c r="B14708" t="s">
        <v>459</v>
      </c>
      <c r="C14708" t="s">
        <v>20347</v>
      </c>
      <c r="D14708" t="s">
        <v>20281</v>
      </c>
    </row>
    <row r="14709" spans="1:4" x14ac:dyDescent="0.2">
      <c r="A14709">
        <v>43607</v>
      </c>
      <c r="B14709" t="s">
        <v>459</v>
      </c>
      <c r="C14709" t="s">
        <v>20347</v>
      </c>
      <c r="D14709" t="s">
        <v>20281</v>
      </c>
    </row>
    <row r="14710" spans="1:4" x14ac:dyDescent="0.2">
      <c r="A14710">
        <v>43608</v>
      </c>
      <c r="B14710" t="s">
        <v>459</v>
      </c>
      <c r="C14710" t="s">
        <v>20347</v>
      </c>
      <c r="D14710" t="s">
        <v>20281</v>
      </c>
    </row>
    <row r="14711" spans="1:4" x14ac:dyDescent="0.2">
      <c r="A14711">
        <v>43609</v>
      </c>
      <c r="B14711" t="s">
        <v>459</v>
      </c>
      <c r="C14711" t="s">
        <v>20347</v>
      </c>
      <c r="D14711" t="s">
        <v>20281</v>
      </c>
    </row>
    <row r="14712" spans="1:4" x14ac:dyDescent="0.2">
      <c r="A14712">
        <v>43610</v>
      </c>
      <c r="B14712" t="s">
        <v>459</v>
      </c>
      <c r="C14712" t="s">
        <v>20347</v>
      </c>
      <c r="D14712" t="s">
        <v>20281</v>
      </c>
    </row>
    <row r="14713" spans="1:4" x14ac:dyDescent="0.2">
      <c r="A14713">
        <v>43611</v>
      </c>
      <c r="B14713" t="s">
        <v>459</v>
      </c>
      <c r="C14713" t="s">
        <v>20347</v>
      </c>
      <c r="D14713" t="s">
        <v>20281</v>
      </c>
    </row>
    <row r="14714" spans="1:4" x14ac:dyDescent="0.2">
      <c r="A14714">
        <v>43612</v>
      </c>
      <c r="B14714" t="s">
        <v>459</v>
      </c>
      <c r="C14714" t="s">
        <v>20347</v>
      </c>
      <c r="D14714" t="s">
        <v>20281</v>
      </c>
    </row>
    <row r="14715" spans="1:4" x14ac:dyDescent="0.2">
      <c r="A14715">
        <v>43613</v>
      </c>
      <c r="B14715" t="s">
        <v>459</v>
      </c>
      <c r="C14715" t="s">
        <v>20347</v>
      </c>
      <c r="D14715" t="s">
        <v>20281</v>
      </c>
    </row>
    <row r="14716" spans="1:4" x14ac:dyDescent="0.2">
      <c r="A14716">
        <v>43614</v>
      </c>
      <c r="B14716" t="s">
        <v>459</v>
      </c>
      <c r="C14716" t="s">
        <v>20347</v>
      </c>
      <c r="D14716" t="s">
        <v>20281</v>
      </c>
    </row>
    <row r="14717" spans="1:4" x14ac:dyDescent="0.2">
      <c r="A14717">
        <v>43615</v>
      </c>
      <c r="B14717" t="s">
        <v>459</v>
      </c>
      <c r="C14717" t="s">
        <v>20347</v>
      </c>
      <c r="D14717" t="s">
        <v>20281</v>
      </c>
    </row>
    <row r="14718" spans="1:4" x14ac:dyDescent="0.2">
      <c r="A14718">
        <v>43616</v>
      </c>
      <c r="B14718" t="s">
        <v>754</v>
      </c>
      <c r="C14718" t="s">
        <v>20347</v>
      </c>
      <c r="D14718" t="s">
        <v>20281</v>
      </c>
    </row>
    <row r="14719" spans="1:4" x14ac:dyDescent="0.2">
      <c r="A14719">
        <v>43617</v>
      </c>
      <c r="B14719" t="s">
        <v>459</v>
      </c>
      <c r="C14719" t="s">
        <v>20347</v>
      </c>
      <c r="D14719" t="s">
        <v>20281</v>
      </c>
    </row>
    <row r="14720" spans="1:4" x14ac:dyDescent="0.2">
      <c r="A14720">
        <v>43618</v>
      </c>
      <c r="B14720" t="s">
        <v>754</v>
      </c>
      <c r="C14720" t="s">
        <v>20347</v>
      </c>
      <c r="D14720" t="s">
        <v>20281</v>
      </c>
    </row>
    <row r="14721" spans="1:4" x14ac:dyDescent="0.2">
      <c r="A14721">
        <v>43619</v>
      </c>
      <c r="B14721" t="s">
        <v>12552</v>
      </c>
      <c r="C14721" t="s">
        <v>17173</v>
      </c>
      <c r="D14721" t="s">
        <v>20281</v>
      </c>
    </row>
    <row r="14722" spans="1:4" x14ac:dyDescent="0.2">
      <c r="A14722">
        <v>43620</v>
      </c>
      <c r="B14722" t="s">
        <v>459</v>
      </c>
      <c r="C14722" t="s">
        <v>20347</v>
      </c>
      <c r="D14722" t="s">
        <v>20281</v>
      </c>
    </row>
    <row r="14723" spans="1:4" x14ac:dyDescent="0.2">
      <c r="A14723">
        <v>43623</v>
      </c>
      <c r="B14723" t="s">
        <v>459</v>
      </c>
      <c r="C14723" t="s">
        <v>20347</v>
      </c>
      <c r="D14723" t="s">
        <v>20281</v>
      </c>
    </row>
    <row r="14724" spans="1:4" x14ac:dyDescent="0.2">
      <c r="A14724">
        <v>43652</v>
      </c>
      <c r="B14724" t="s">
        <v>459</v>
      </c>
      <c r="C14724" t="s">
        <v>20347</v>
      </c>
      <c r="D14724" t="s">
        <v>20281</v>
      </c>
    </row>
    <row r="14725" spans="1:4" x14ac:dyDescent="0.2">
      <c r="A14725">
        <v>43654</v>
      </c>
      <c r="B14725" t="s">
        <v>459</v>
      </c>
      <c r="C14725" t="s">
        <v>20347</v>
      </c>
      <c r="D14725" t="s">
        <v>20281</v>
      </c>
    </row>
    <row r="14726" spans="1:4" x14ac:dyDescent="0.2">
      <c r="A14726">
        <v>43656</v>
      </c>
      <c r="B14726" t="s">
        <v>459</v>
      </c>
      <c r="C14726" t="s">
        <v>20347</v>
      </c>
      <c r="D14726" t="s">
        <v>20281</v>
      </c>
    </row>
    <row r="14727" spans="1:4" x14ac:dyDescent="0.2">
      <c r="A14727">
        <v>43657</v>
      </c>
      <c r="B14727" t="s">
        <v>459</v>
      </c>
      <c r="C14727" t="s">
        <v>20347</v>
      </c>
      <c r="D14727" t="s">
        <v>20281</v>
      </c>
    </row>
    <row r="14728" spans="1:4" x14ac:dyDescent="0.2">
      <c r="A14728">
        <v>43659</v>
      </c>
      <c r="B14728" t="s">
        <v>459</v>
      </c>
      <c r="C14728" t="s">
        <v>20347</v>
      </c>
      <c r="D14728" t="s">
        <v>20281</v>
      </c>
    </row>
    <row r="14729" spans="1:4" x14ac:dyDescent="0.2">
      <c r="A14729">
        <v>43660</v>
      </c>
      <c r="B14729" t="s">
        <v>459</v>
      </c>
      <c r="C14729" t="s">
        <v>20347</v>
      </c>
      <c r="D14729" t="s">
        <v>20281</v>
      </c>
    </row>
    <row r="14730" spans="1:4" x14ac:dyDescent="0.2">
      <c r="A14730">
        <v>43661</v>
      </c>
      <c r="B14730" t="s">
        <v>459</v>
      </c>
      <c r="C14730" t="s">
        <v>20347</v>
      </c>
      <c r="D14730" t="s">
        <v>20281</v>
      </c>
    </row>
    <row r="14731" spans="1:4" x14ac:dyDescent="0.2">
      <c r="A14731">
        <v>43666</v>
      </c>
      <c r="B14731" t="s">
        <v>459</v>
      </c>
      <c r="C14731" t="s">
        <v>20347</v>
      </c>
      <c r="D14731" t="s">
        <v>20281</v>
      </c>
    </row>
    <row r="14732" spans="1:4" x14ac:dyDescent="0.2">
      <c r="A14732">
        <v>43667</v>
      </c>
      <c r="B14732" t="s">
        <v>459</v>
      </c>
      <c r="C14732" t="s">
        <v>20347</v>
      </c>
      <c r="D14732" t="s">
        <v>20281</v>
      </c>
    </row>
    <row r="14733" spans="1:4" x14ac:dyDescent="0.2">
      <c r="A14733">
        <v>43681</v>
      </c>
      <c r="B14733" t="s">
        <v>459</v>
      </c>
      <c r="C14733" t="s">
        <v>20347</v>
      </c>
      <c r="D14733" t="s">
        <v>20281</v>
      </c>
    </row>
    <row r="14734" spans="1:4" x14ac:dyDescent="0.2">
      <c r="A14734">
        <v>43682</v>
      </c>
      <c r="B14734" t="s">
        <v>459</v>
      </c>
      <c r="C14734" t="s">
        <v>20347</v>
      </c>
      <c r="D14734" t="s">
        <v>20281</v>
      </c>
    </row>
    <row r="14735" spans="1:4" x14ac:dyDescent="0.2">
      <c r="A14735">
        <v>43701</v>
      </c>
      <c r="B14735" t="s">
        <v>20391</v>
      </c>
      <c r="C14735" t="s">
        <v>20392</v>
      </c>
      <c r="D14735" t="s">
        <v>20281</v>
      </c>
    </row>
    <row r="14736" spans="1:4" x14ac:dyDescent="0.2">
      <c r="A14736">
        <v>43713</v>
      </c>
      <c r="B14736" t="s">
        <v>15658</v>
      </c>
      <c r="C14736" t="s">
        <v>20393</v>
      </c>
      <c r="D14736" t="s">
        <v>20281</v>
      </c>
    </row>
    <row r="14737" spans="1:4" x14ac:dyDescent="0.2">
      <c r="A14737">
        <v>43716</v>
      </c>
      <c r="B14737" t="s">
        <v>16084</v>
      </c>
      <c r="C14737" t="s">
        <v>14681</v>
      </c>
      <c r="D14737" t="s">
        <v>20281</v>
      </c>
    </row>
    <row r="14738" spans="1:4" x14ac:dyDescent="0.2">
      <c r="A14738">
        <v>43718</v>
      </c>
      <c r="B14738" t="s">
        <v>12378</v>
      </c>
      <c r="C14738" t="s">
        <v>20393</v>
      </c>
      <c r="D14738" t="s">
        <v>20281</v>
      </c>
    </row>
    <row r="14739" spans="1:4" x14ac:dyDescent="0.2">
      <c r="A14739">
        <v>43719</v>
      </c>
      <c r="B14739" t="s">
        <v>16077</v>
      </c>
      <c r="C14739" t="s">
        <v>20393</v>
      </c>
      <c r="D14739" t="s">
        <v>20281</v>
      </c>
    </row>
    <row r="14740" spans="1:4" x14ac:dyDescent="0.2">
      <c r="A14740">
        <v>43720</v>
      </c>
      <c r="B14740" t="s">
        <v>20394</v>
      </c>
      <c r="C14740" t="s">
        <v>20392</v>
      </c>
      <c r="D14740" t="s">
        <v>20281</v>
      </c>
    </row>
    <row r="14741" spans="1:4" x14ac:dyDescent="0.2">
      <c r="A14741">
        <v>43723</v>
      </c>
      <c r="B14741" t="s">
        <v>20395</v>
      </c>
      <c r="C14741" t="s">
        <v>20396</v>
      </c>
      <c r="D14741" t="s">
        <v>20281</v>
      </c>
    </row>
    <row r="14742" spans="1:4" x14ac:dyDescent="0.2">
      <c r="A14742">
        <v>43724</v>
      </c>
      <c r="B14742" t="s">
        <v>6993</v>
      </c>
      <c r="C14742" t="s">
        <v>20397</v>
      </c>
      <c r="D14742" t="s">
        <v>20281</v>
      </c>
    </row>
    <row r="14743" spans="1:4" x14ac:dyDescent="0.2">
      <c r="A14743">
        <v>43725</v>
      </c>
      <c r="B14743" t="s">
        <v>749</v>
      </c>
      <c r="C14743" t="s">
        <v>20396</v>
      </c>
      <c r="D14743" t="s">
        <v>20281</v>
      </c>
    </row>
    <row r="14744" spans="1:4" x14ac:dyDescent="0.2">
      <c r="A14744">
        <v>43727</v>
      </c>
      <c r="B14744" t="s">
        <v>20398</v>
      </c>
      <c r="C14744" t="s">
        <v>20392</v>
      </c>
      <c r="D14744" t="s">
        <v>20281</v>
      </c>
    </row>
    <row r="14745" spans="1:4" x14ac:dyDescent="0.2">
      <c r="A14745">
        <v>43728</v>
      </c>
      <c r="B14745" t="s">
        <v>20399</v>
      </c>
      <c r="C14745" t="s">
        <v>17039</v>
      </c>
      <c r="D14745" t="s">
        <v>20281</v>
      </c>
    </row>
    <row r="14746" spans="1:4" x14ac:dyDescent="0.2">
      <c r="A14746">
        <v>43730</v>
      </c>
      <c r="B14746" t="s">
        <v>14801</v>
      </c>
      <c r="C14746" t="s">
        <v>15374</v>
      </c>
      <c r="D14746" t="s">
        <v>20281</v>
      </c>
    </row>
    <row r="14747" spans="1:4" x14ac:dyDescent="0.2">
      <c r="A14747">
        <v>43731</v>
      </c>
      <c r="B14747" t="s">
        <v>20400</v>
      </c>
      <c r="C14747" t="s">
        <v>15374</v>
      </c>
      <c r="D14747" t="s">
        <v>20281</v>
      </c>
    </row>
    <row r="14748" spans="1:4" x14ac:dyDescent="0.2">
      <c r="A14748">
        <v>43732</v>
      </c>
      <c r="B14748" t="s">
        <v>12483</v>
      </c>
      <c r="C14748" t="s">
        <v>20396</v>
      </c>
      <c r="D14748" t="s">
        <v>20281</v>
      </c>
    </row>
    <row r="14749" spans="1:4" x14ac:dyDescent="0.2">
      <c r="A14749">
        <v>43734</v>
      </c>
      <c r="B14749" t="s">
        <v>20401</v>
      </c>
      <c r="C14749" t="s">
        <v>20392</v>
      </c>
      <c r="D14749" t="s">
        <v>20281</v>
      </c>
    </row>
    <row r="14750" spans="1:4" x14ac:dyDescent="0.2">
      <c r="A14750">
        <v>43739</v>
      </c>
      <c r="B14750" t="s">
        <v>14099</v>
      </c>
      <c r="C14750" t="s">
        <v>15374</v>
      </c>
      <c r="D14750" t="s">
        <v>20281</v>
      </c>
    </row>
    <row r="14751" spans="1:4" x14ac:dyDescent="0.2">
      <c r="A14751">
        <v>43746</v>
      </c>
      <c r="B14751" t="s">
        <v>13625</v>
      </c>
      <c r="C14751" t="s">
        <v>20392</v>
      </c>
      <c r="D14751" t="s">
        <v>20281</v>
      </c>
    </row>
    <row r="14752" spans="1:4" x14ac:dyDescent="0.2">
      <c r="A14752">
        <v>43747</v>
      </c>
      <c r="B14752" t="s">
        <v>20402</v>
      </c>
      <c r="C14752" t="s">
        <v>14681</v>
      </c>
      <c r="D14752" t="s">
        <v>20281</v>
      </c>
    </row>
    <row r="14753" spans="1:4" x14ac:dyDescent="0.2">
      <c r="A14753">
        <v>43748</v>
      </c>
      <c r="B14753" t="s">
        <v>18517</v>
      </c>
      <c r="C14753" t="s">
        <v>15374</v>
      </c>
      <c r="D14753" t="s">
        <v>20281</v>
      </c>
    </row>
    <row r="14754" spans="1:4" x14ac:dyDescent="0.2">
      <c r="A14754">
        <v>43749</v>
      </c>
      <c r="B14754" t="s">
        <v>20403</v>
      </c>
      <c r="C14754" t="s">
        <v>20396</v>
      </c>
      <c r="D14754" t="s">
        <v>20281</v>
      </c>
    </row>
    <row r="14755" spans="1:4" x14ac:dyDescent="0.2">
      <c r="A14755">
        <v>43754</v>
      </c>
      <c r="B14755" t="s">
        <v>17371</v>
      </c>
      <c r="C14755" t="s">
        <v>14681</v>
      </c>
      <c r="D14755" t="s">
        <v>20281</v>
      </c>
    </row>
    <row r="14756" spans="1:4" x14ac:dyDescent="0.2">
      <c r="A14756">
        <v>43755</v>
      </c>
      <c r="B14756" t="s">
        <v>20404</v>
      </c>
      <c r="C14756" t="s">
        <v>20396</v>
      </c>
      <c r="D14756" t="s">
        <v>20281</v>
      </c>
    </row>
    <row r="14757" spans="1:4" x14ac:dyDescent="0.2">
      <c r="A14757">
        <v>43756</v>
      </c>
      <c r="B14757" t="s">
        <v>20405</v>
      </c>
      <c r="C14757" t="s">
        <v>17039</v>
      </c>
      <c r="D14757" t="s">
        <v>20281</v>
      </c>
    </row>
    <row r="14758" spans="1:4" x14ac:dyDescent="0.2">
      <c r="A14758">
        <v>43758</v>
      </c>
      <c r="B14758" t="s">
        <v>20406</v>
      </c>
      <c r="C14758" t="s">
        <v>17039</v>
      </c>
      <c r="D14758" t="s">
        <v>20281</v>
      </c>
    </row>
    <row r="14759" spans="1:4" x14ac:dyDescent="0.2">
      <c r="A14759">
        <v>43760</v>
      </c>
      <c r="B14759" t="s">
        <v>20407</v>
      </c>
      <c r="C14759" t="s">
        <v>15374</v>
      </c>
      <c r="D14759" t="s">
        <v>20281</v>
      </c>
    </row>
    <row r="14760" spans="1:4" x14ac:dyDescent="0.2">
      <c r="A14760">
        <v>43762</v>
      </c>
      <c r="B14760" t="s">
        <v>20154</v>
      </c>
      <c r="C14760" t="s">
        <v>20392</v>
      </c>
      <c r="D14760" t="s">
        <v>20281</v>
      </c>
    </row>
    <row r="14761" spans="1:4" x14ac:dyDescent="0.2">
      <c r="A14761">
        <v>43764</v>
      </c>
      <c r="B14761" t="s">
        <v>20408</v>
      </c>
      <c r="C14761" t="s">
        <v>15374</v>
      </c>
      <c r="D14761" t="s">
        <v>20281</v>
      </c>
    </row>
    <row r="14762" spans="1:4" x14ac:dyDescent="0.2">
      <c r="A14762">
        <v>43766</v>
      </c>
      <c r="B14762" t="s">
        <v>20409</v>
      </c>
      <c r="C14762" t="s">
        <v>15374</v>
      </c>
      <c r="D14762" t="s">
        <v>20281</v>
      </c>
    </row>
    <row r="14763" spans="1:4" x14ac:dyDescent="0.2">
      <c r="A14763">
        <v>43767</v>
      </c>
      <c r="B14763" t="s">
        <v>5876</v>
      </c>
      <c r="C14763" t="s">
        <v>20392</v>
      </c>
      <c r="D14763" t="s">
        <v>20281</v>
      </c>
    </row>
    <row r="14764" spans="1:4" x14ac:dyDescent="0.2">
      <c r="A14764">
        <v>43771</v>
      </c>
      <c r="B14764" t="s">
        <v>20410</v>
      </c>
      <c r="C14764" t="s">
        <v>20392</v>
      </c>
      <c r="D14764" t="s">
        <v>20281</v>
      </c>
    </row>
    <row r="14765" spans="1:4" x14ac:dyDescent="0.2">
      <c r="A14765">
        <v>43772</v>
      </c>
      <c r="B14765" t="s">
        <v>20411</v>
      </c>
      <c r="C14765" t="s">
        <v>20396</v>
      </c>
      <c r="D14765" t="s">
        <v>20281</v>
      </c>
    </row>
    <row r="14766" spans="1:4" x14ac:dyDescent="0.2">
      <c r="A14766">
        <v>43773</v>
      </c>
      <c r="B14766" t="s">
        <v>20412</v>
      </c>
      <c r="C14766" t="s">
        <v>20396</v>
      </c>
      <c r="D14766" t="s">
        <v>20281</v>
      </c>
    </row>
    <row r="14767" spans="1:4" x14ac:dyDescent="0.2">
      <c r="A14767">
        <v>43777</v>
      </c>
      <c r="B14767" t="s">
        <v>6509</v>
      </c>
      <c r="C14767" t="s">
        <v>20392</v>
      </c>
      <c r="D14767" t="s">
        <v>20281</v>
      </c>
    </row>
    <row r="14768" spans="1:4" x14ac:dyDescent="0.2">
      <c r="A14768">
        <v>43778</v>
      </c>
      <c r="B14768" t="s">
        <v>20413</v>
      </c>
      <c r="C14768" t="s">
        <v>20396</v>
      </c>
      <c r="D14768" t="s">
        <v>20281</v>
      </c>
    </row>
    <row r="14769" spans="1:4" x14ac:dyDescent="0.2">
      <c r="A14769">
        <v>43779</v>
      </c>
      <c r="B14769" t="s">
        <v>20414</v>
      </c>
      <c r="C14769" t="s">
        <v>20397</v>
      </c>
      <c r="D14769" t="s">
        <v>20281</v>
      </c>
    </row>
    <row r="14770" spans="1:4" x14ac:dyDescent="0.2">
      <c r="A14770">
        <v>43780</v>
      </c>
      <c r="B14770" t="s">
        <v>20415</v>
      </c>
      <c r="C14770" t="s">
        <v>20396</v>
      </c>
      <c r="D14770" t="s">
        <v>20281</v>
      </c>
    </row>
    <row r="14771" spans="1:4" x14ac:dyDescent="0.2">
      <c r="A14771">
        <v>43782</v>
      </c>
      <c r="B14771" t="s">
        <v>20416</v>
      </c>
      <c r="C14771" t="s">
        <v>15374</v>
      </c>
      <c r="D14771" t="s">
        <v>20281</v>
      </c>
    </row>
    <row r="14772" spans="1:4" x14ac:dyDescent="0.2">
      <c r="A14772">
        <v>43783</v>
      </c>
      <c r="B14772" t="s">
        <v>12437</v>
      </c>
      <c r="C14772" t="s">
        <v>15374</v>
      </c>
      <c r="D14772" t="s">
        <v>20281</v>
      </c>
    </row>
    <row r="14773" spans="1:4" x14ac:dyDescent="0.2">
      <c r="A14773">
        <v>43787</v>
      </c>
      <c r="B14773" t="s">
        <v>20417</v>
      </c>
      <c r="C14773" t="s">
        <v>17039</v>
      </c>
      <c r="D14773" t="s">
        <v>20281</v>
      </c>
    </row>
    <row r="14774" spans="1:4" x14ac:dyDescent="0.2">
      <c r="A14774">
        <v>43788</v>
      </c>
      <c r="B14774" t="s">
        <v>17434</v>
      </c>
      <c r="C14774" t="s">
        <v>20397</v>
      </c>
      <c r="D14774" t="s">
        <v>20281</v>
      </c>
    </row>
    <row r="14775" spans="1:4" x14ac:dyDescent="0.2">
      <c r="A14775">
        <v>43793</v>
      </c>
      <c r="B14775" t="s">
        <v>20418</v>
      </c>
      <c r="C14775" t="s">
        <v>14681</v>
      </c>
      <c r="D14775" t="s">
        <v>20281</v>
      </c>
    </row>
    <row r="14776" spans="1:4" x14ac:dyDescent="0.2">
      <c r="A14776">
        <v>43802</v>
      </c>
      <c r="B14776" t="s">
        <v>15155</v>
      </c>
      <c r="C14776" t="s">
        <v>20392</v>
      </c>
      <c r="D14776" t="s">
        <v>20281</v>
      </c>
    </row>
    <row r="14777" spans="1:4" x14ac:dyDescent="0.2">
      <c r="A14777">
        <v>43804</v>
      </c>
      <c r="B14777" t="s">
        <v>13206</v>
      </c>
      <c r="C14777" t="s">
        <v>18609</v>
      </c>
      <c r="D14777" t="s">
        <v>20281</v>
      </c>
    </row>
    <row r="14778" spans="1:4" x14ac:dyDescent="0.2">
      <c r="A14778">
        <v>43811</v>
      </c>
      <c r="B14778" t="s">
        <v>20419</v>
      </c>
      <c r="C14778" t="s">
        <v>20420</v>
      </c>
      <c r="D14778" t="s">
        <v>20281</v>
      </c>
    </row>
    <row r="14779" spans="1:4" x14ac:dyDescent="0.2">
      <c r="A14779">
        <v>43812</v>
      </c>
      <c r="B14779" t="s">
        <v>20421</v>
      </c>
      <c r="C14779" t="s">
        <v>20420</v>
      </c>
      <c r="D14779" t="s">
        <v>20281</v>
      </c>
    </row>
    <row r="14780" spans="1:4" x14ac:dyDescent="0.2">
      <c r="A14780">
        <v>43821</v>
      </c>
      <c r="B14780" t="s">
        <v>12760</v>
      </c>
      <c r="C14780" t="s">
        <v>20392</v>
      </c>
      <c r="D14780" t="s">
        <v>20281</v>
      </c>
    </row>
    <row r="14781" spans="1:4" x14ac:dyDescent="0.2">
      <c r="A14781">
        <v>43822</v>
      </c>
      <c r="B14781" t="s">
        <v>20422</v>
      </c>
      <c r="C14781" t="s">
        <v>20392</v>
      </c>
      <c r="D14781" t="s">
        <v>20281</v>
      </c>
    </row>
    <row r="14782" spans="1:4" x14ac:dyDescent="0.2">
      <c r="A14782">
        <v>43824</v>
      </c>
      <c r="B14782" t="s">
        <v>6234</v>
      </c>
      <c r="C14782" t="s">
        <v>20420</v>
      </c>
      <c r="D14782" t="s">
        <v>20281</v>
      </c>
    </row>
    <row r="14783" spans="1:4" x14ac:dyDescent="0.2">
      <c r="A14783">
        <v>43830</v>
      </c>
      <c r="B14783" t="s">
        <v>20423</v>
      </c>
      <c r="C14783" t="s">
        <v>20392</v>
      </c>
      <c r="D14783" t="s">
        <v>20281</v>
      </c>
    </row>
    <row r="14784" spans="1:4" x14ac:dyDescent="0.2">
      <c r="A14784">
        <v>43832</v>
      </c>
      <c r="B14784" t="s">
        <v>20424</v>
      </c>
      <c r="C14784" t="s">
        <v>20425</v>
      </c>
      <c r="D14784" t="s">
        <v>20281</v>
      </c>
    </row>
    <row r="14785" spans="1:4" x14ac:dyDescent="0.2">
      <c r="A14785">
        <v>43837</v>
      </c>
      <c r="B14785" t="s">
        <v>13809</v>
      </c>
      <c r="C14785" t="s">
        <v>20425</v>
      </c>
      <c r="D14785" t="s">
        <v>20281</v>
      </c>
    </row>
    <row r="14786" spans="1:4" x14ac:dyDescent="0.2">
      <c r="A14786">
        <v>43840</v>
      </c>
      <c r="B14786" t="s">
        <v>20426</v>
      </c>
      <c r="C14786" t="s">
        <v>20425</v>
      </c>
      <c r="D14786" t="s">
        <v>20281</v>
      </c>
    </row>
    <row r="14787" spans="1:4" x14ac:dyDescent="0.2">
      <c r="A14787">
        <v>43843</v>
      </c>
      <c r="B14787" t="s">
        <v>20427</v>
      </c>
      <c r="C14787" t="s">
        <v>20420</v>
      </c>
      <c r="D14787" t="s">
        <v>20281</v>
      </c>
    </row>
    <row r="14788" spans="1:4" x14ac:dyDescent="0.2">
      <c r="A14788">
        <v>43844</v>
      </c>
      <c r="B14788" t="s">
        <v>14736</v>
      </c>
      <c r="C14788" t="s">
        <v>20420</v>
      </c>
      <c r="D14788" t="s">
        <v>20281</v>
      </c>
    </row>
    <row r="14789" spans="1:4" x14ac:dyDescent="0.2">
      <c r="A14789">
        <v>43845</v>
      </c>
      <c r="B14789" t="s">
        <v>20428</v>
      </c>
      <c r="C14789" t="s">
        <v>20420</v>
      </c>
      <c r="D14789" t="s">
        <v>20281</v>
      </c>
    </row>
    <row r="14790" spans="1:4" x14ac:dyDescent="0.2">
      <c r="A14790">
        <v>43901</v>
      </c>
      <c r="B14790" t="s">
        <v>20429</v>
      </c>
      <c r="C14790" t="s">
        <v>14497</v>
      </c>
      <c r="D14790" t="s">
        <v>20281</v>
      </c>
    </row>
    <row r="14791" spans="1:4" x14ac:dyDescent="0.2">
      <c r="A14791">
        <v>43902</v>
      </c>
      <c r="B14791" t="s">
        <v>20430</v>
      </c>
      <c r="C14791" t="s">
        <v>20393</v>
      </c>
      <c r="D14791" t="s">
        <v>20281</v>
      </c>
    </row>
    <row r="14792" spans="1:4" x14ac:dyDescent="0.2">
      <c r="A14792">
        <v>43903</v>
      </c>
      <c r="B14792" t="s">
        <v>13969</v>
      </c>
      <c r="C14792" t="s">
        <v>14497</v>
      </c>
      <c r="D14792" t="s">
        <v>20281</v>
      </c>
    </row>
    <row r="14793" spans="1:4" x14ac:dyDescent="0.2">
      <c r="A14793">
        <v>43906</v>
      </c>
      <c r="B14793" t="s">
        <v>20431</v>
      </c>
      <c r="C14793" t="s">
        <v>20393</v>
      </c>
      <c r="D14793" t="s">
        <v>20281</v>
      </c>
    </row>
    <row r="14794" spans="1:4" x14ac:dyDescent="0.2">
      <c r="A14794">
        <v>43907</v>
      </c>
      <c r="B14794" t="s">
        <v>20186</v>
      </c>
      <c r="C14794" t="s">
        <v>17243</v>
      </c>
      <c r="D14794" t="s">
        <v>20281</v>
      </c>
    </row>
    <row r="14795" spans="1:4" x14ac:dyDescent="0.2">
      <c r="A14795">
        <v>43908</v>
      </c>
      <c r="B14795" t="s">
        <v>20432</v>
      </c>
      <c r="C14795" t="s">
        <v>14497</v>
      </c>
      <c r="D14795" t="s">
        <v>20281</v>
      </c>
    </row>
    <row r="14796" spans="1:4" x14ac:dyDescent="0.2">
      <c r="A14796">
        <v>43910</v>
      </c>
      <c r="B14796" t="s">
        <v>13352</v>
      </c>
      <c r="C14796" t="s">
        <v>14497</v>
      </c>
      <c r="D14796" t="s">
        <v>20281</v>
      </c>
    </row>
    <row r="14797" spans="1:4" x14ac:dyDescent="0.2">
      <c r="A14797">
        <v>43912</v>
      </c>
      <c r="B14797" t="s">
        <v>13257</v>
      </c>
      <c r="C14797" t="s">
        <v>20393</v>
      </c>
      <c r="D14797" t="s">
        <v>20281</v>
      </c>
    </row>
    <row r="14798" spans="1:4" x14ac:dyDescent="0.2">
      <c r="A14798">
        <v>43913</v>
      </c>
      <c r="B14798" t="s">
        <v>18944</v>
      </c>
      <c r="C14798" t="s">
        <v>14497</v>
      </c>
      <c r="D14798" t="s">
        <v>20281</v>
      </c>
    </row>
    <row r="14799" spans="1:4" x14ac:dyDescent="0.2">
      <c r="A14799">
        <v>43915</v>
      </c>
      <c r="B14799" t="s">
        <v>15089</v>
      </c>
      <c r="C14799" t="s">
        <v>14681</v>
      </c>
      <c r="D14799" t="s">
        <v>20281</v>
      </c>
    </row>
    <row r="14800" spans="1:4" x14ac:dyDescent="0.2">
      <c r="A14800">
        <v>43917</v>
      </c>
      <c r="B14800" t="s">
        <v>20433</v>
      </c>
      <c r="C14800" t="s">
        <v>14497</v>
      </c>
      <c r="D14800" t="s">
        <v>20281</v>
      </c>
    </row>
    <row r="14801" spans="1:4" x14ac:dyDescent="0.2">
      <c r="A14801">
        <v>43920</v>
      </c>
      <c r="B14801" t="s">
        <v>20434</v>
      </c>
      <c r="C14801" t="s">
        <v>20435</v>
      </c>
      <c r="D14801" t="s">
        <v>20281</v>
      </c>
    </row>
    <row r="14802" spans="1:4" x14ac:dyDescent="0.2">
      <c r="A14802">
        <v>43930</v>
      </c>
      <c r="B14802" t="s">
        <v>20436</v>
      </c>
      <c r="C14802" t="s">
        <v>14497</v>
      </c>
      <c r="D14802" t="s">
        <v>20281</v>
      </c>
    </row>
    <row r="14803" spans="1:4" x14ac:dyDescent="0.2">
      <c r="A14803">
        <v>43932</v>
      </c>
      <c r="B14803" t="s">
        <v>20437</v>
      </c>
      <c r="C14803" t="s">
        <v>14497</v>
      </c>
      <c r="D14803" t="s">
        <v>20281</v>
      </c>
    </row>
    <row r="14804" spans="1:4" x14ac:dyDescent="0.2">
      <c r="A14804">
        <v>43933</v>
      </c>
      <c r="B14804" t="s">
        <v>20438</v>
      </c>
      <c r="C14804" t="s">
        <v>20393</v>
      </c>
      <c r="D14804" t="s">
        <v>20281</v>
      </c>
    </row>
    <row r="14805" spans="1:4" x14ac:dyDescent="0.2">
      <c r="A14805">
        <v>43935</v>
      </c>
      <c r="B14805" t="s">
        <v>20439</v>
      </c>
      <c r="C14805" t="s">
        <v>20393</v>
      </c>
      <c r="D14805" t="s">
        <v>20281</v>
      </c>
    </row>
    <row r="14806" spans="1:4" x14ac:dyDescent="0.2">
      <c r="A14806">
        <v>43938</v>
      </c>
      <c r="B14806" t="s">
        <v>20440</v>
      </c>
      <c r="C14806" t="s">
        <v>14497</v>
      </c>
      <c r="D14806" t="s">
        <v>20281</v>
      </c>
    </row>
    <row r="14807" spans="1:4" x14ac:dyDescent="0.2">
      <c r="A14807">
        <v>43942</v>
      </c>
      <c r="B14807" t="s">
        <v>20441</v>
      </c>
      <c r="C14807" t="s">
        <v>20393</v>
      </c>
      <c r="D14807" t="s">
        <v>20281</v>
      </c>
    </row>
    <row r="14808" spans="1:4" x14ac:dyDescent="0.2">
      <c r="A14808">
        <v>43943</v>
      </c>
      <c r="B14808" t="s">
        <v>20442</v>
      </c>
      <c r="C14808" t="s">
        <v>14497</v>
      </c>
      <c r="D14808" t="s">
        <v>20281</v>
      </c>
    </row>
    <row r="14809" spans="1:4" x14ac:dyDescent="0.2">
      <c r="A14809">
        <v>43944</v>
      </c>
      <c r="B14809" t="s">
        <v>866</v>
      </c>
      <c r="C14809" t="s">
        <v>14497</v>
      </c>
      <c r="D14809" t="s">
        <v>20281</v>
      </c>
    </row>
    <row r="14810" spans="1:4" x14ac:dyDescent="0.2">
      <c r="A14810">
        <v>43945</v>
      </c>
      <c r="B14810" t="s">
        <v>20443</v>
      </c>
      <c r="C14810" t="s">
        <v>20435</v>
      </c>
      <c r="D14810" t="s">
        <v>20281</v>
      </c>
    </row>
    <row r="14811" spans="1:4" x14ac:dyDescent="0.2">
      <c r="A14811">
        <v>43946</v>
      </c>
      <c r="B14811" t="s">
        <v>18231</v>
      </c>
      <c r="C14811" t="s">
        <v>14681</v>
      </c>
      <c r="D14811" t="s">
        <v>20281</v>
      </c>
    </row>
    <row r="14812" spans="1:4" x14ac:dyDescent="0.2">
      <c r="A14812">
        <v>43947</v>
      </c>
      <c r="B14812" t="s">
        <v>20444</v>
      </c>
      <c r="C14812" t="s">
        <v>20393</v>
      </c>
      <c r="D14812" t="s">
        <v>20281</v>
      </c>
    </row>
    <row r="14813" spans="1:4" x14ac:dyDescent="0.2">
      <c r="A14813">
        <v>43950</v>
      </c>
      <c r="B14813" t="s">
        <v>20445</v>
      </c>
      <c r="C14813" t="s">
        <v>20393</v>
      </c>
      <c r="D14813" t="s">
        <v>20281</v>
      </c>
    </row>
    <row r="14814" spans="1:4" x14ac:dyDescent="0.2">
      <c r="A14814">
        <v>43952</v>
      </c>
      <c r="B14814" t="s">
        <v>20446</v>
      </c>
      <c r="C14814" t="s">
        <v>14497</v>
      </c>
      <c r="D14814" t="s">
        <v>20281</v>
      </c>
    </row>
    <row r="14815" spans="1:4" x14ac:dyDescent="0.2">
      <c r="A14815">
        <v>43953</v>
      </c>
      <c r="B14815" t="s">
        <v>20446</v>
      </c>
      <c r="C14815" t="s">
        <v>14497</v>
      </c>
      <c r="D14815" t="s">
        <v>20281</v>
      </c>
    </row>
    <row r="14816" spans="1:4" x14ac:dyDescent="0.2">
      <c r="A14816">
        <v>43963</v>
      </c>
      <c r="B14816" t="s">
        <v>20447</v>
      </c>
      <c r="C14816" t="s">
        <v>14497</v>
      </c>
      <c r="D14816" t="s">
        <v>20281</v>
      </c>
    </row>
    <row r="14817" spans="1:4" x14ac:dyDescent="0.2">
      <c r="A14817">
        <v>43964</v>
      </c>
      <c r="B14817" t="s">
        <v>20448</v>
      </c>
      <c r="C14817" t="s">
        <v>14497</v>
      </c>
      <c r="D14817" t="s">
        <v>20281</v>
      </c>
    </row>
    <row r="14818" spans="1:4" x14ac:dyDescent="0.2">
      <c r="A14818">
        <v>43968</v>
      </c>
      <c r="B14818" t="s">
        <v>14835</v>
      </c>
      <c r="C14818" t="s">
        <v>20435</v>
      </c>
      <c r="D14818" t="s">
        <v>20281</v>
      </c>
    </row>
    <row r="14819" spans="1:4" x14ac:dyDescent="0.2">
      <c r="A14819">
        <v>43971</v>
      </c>
      <c r="B14819" t="s">
        <v>14496</v>
      </c>
      <c r="C14819" t="s">
        <v>14497</v>
      </c>
      <c r="D14819" t="s">
        <v>20281</v>
      </c>
    </row>
    <row r="14820" spans="1:4" x14ac:dyDescent="0.2">
      <c r="A14820">
        <v>43973</v>
      </c>
      <c r="B14820" t="s">
        <v>4209</v>
      </c>
      <c r="C14820" t="s">
        <v>17243</v>
      </c>
      <c r="D14820" t="s">
        <v>20281</v>
      </c>
    </row>
    <row r="14821" spans="1:4" x14ac:dyDescent="0.2">
      <c r="A14821">
        <v>43976</v>
      </c>
      <c r="B14821" t="s">
        <v>12239</v>
      </c>
      <c r="C14821" t="s">
        <v>17243</v>
      </c>
      <c r="D14821" t="s">
        <v>20281</v>
      </c>
    </row>
    <row r="14822" spans="1:4" x14ac:dyDescent="0.2">
      <c r="A14822">
        <v>43977</v>
      </c>
      <c r="B14822" t="s">
        <v>13815</v>
      </c>
      <c r="C14822" t="s">
        <v>20393</v>
      </c>
      <c r="D14822" t="s">
        <v>20281</v>
      </c>
    </row>
    <row r="14823" spans="1:4" x14ac:dyDescent="0.2">
      <c r="A14823">
        <v>43983</v>
      </c>
      <c r="B14823" t="s">
        <v>17331</v>
      </c>
      <c r="C14823" t="s">
        <v>20393</v>
      </c>
      <c r="D14823" t="s">
        <v>20281</v>
      </c>
    </row>
    <row r="14824" spans="1:4" x14ac:dyDescent="0.2">
      <c r="A14824">
        <v>43986</v>
      </c>
      <c r="B14824" t="s">
        <v>14106</v>
      </c>
      <c r="C14824" t="s">
        <v>17243</v>
      </c>
      <c r="D14824" t="s">
        <v>20281</v>
      </c>
    </row>
    <row r="14825" spans="1:4" x14ac:dyDescent="0.2">
      <c r="A14825">
        <v>43988</v>
      </c>
      <c r="B14825" t="s">
        <v>14826</v>
      </c>
      <c r="C14825" t="s">
        <v>17243</v>
      </c>
      <c r="D14825" t="s">
        <v>20281</v>
      </c>
    </row>
    <row r="14826" spans="1:4" x14ac:dyDescent="0.2">
      <c r="A14826">
        <v>44001</v>
      </c>
      <c r="B14826" t="s">
        <v>12073</v>
      </c>
      <c r="C14826" t="s">
        <v>20449</v>
      </c>
      <c r="D14826" t="s">
        <v>20281</v>
      </c>
    </row>
    <row r="14827" spans="1:4" x14ac:dyDescent="0.2">
      <c r="A14827">
        <v>44003</v>
      </c>
      <c r="B14827" t="s">
        <v>6267</v>
      </c>
      <c r="C14827" t="s">
        <v>20450</v>
      </c>
      <c r="D14827" t="s">
        <v>20281</v>
      </c>
    </row>
    <row r="14828" spans="1:4" x14ac:dyDescent="0.2">
      <c r="A14828">
        <v>44004</v>
      </c>
      <c r="B14828" t="s">
        <v>20451</v>
      </c>
      <c r="C14828" t="s">
        <v>20450</v>
      </c>
      <c r="D14828" t="s">
        <v>20281</v>
      </c>
    </row>
    <row r="14829" spans="1:4" x14ac:dyDescent="0.2">
      <c r="A14829">
        <v>44010</v>
      </c>
      <c r="B14829" t="s">
        <v>20452</v>
      </c>
      <c r="C14829" t="s">
        <v>20450</v>
      </c>
      <c r="D14829" t="s">
        <v>20281</v>
      </c>
    </row>
    <row r="14830" spans="1:4" x14ac:dyDescent="0.2">
      <c r="A14830">
        <v>44011</v>
      </c>
      <c r="B14830" t="s">
        <v>12344</v>
      </c>
      <c r="C14830" t="s">
        <v>20449</v>
      </c>
      <c r="D14830" t="s">
        <v>20281</v>
      </c>
    </row>
    <row r="14831" spans="1:4" x14ac:dyDescent="0.2">
      <c r="A14831">
        <v>44012</v>
      </c>
      <c r="B14831" t="s">
        <v>20453</v>
      </c>
      <c r="C14831" t="s">
        <v>20449</v>
      </c>
      <c r="D14831" t="s">
        <v>20281</v>
      </c>
    </row>
    <row r="14832" spans="1:4" x14ac:dyDescent="0.2">
      <c r="A14832">
        <v>44017</v>
      </c>
      <c r="B14832" t="s">
        <v>17245</v>
      </c>
      <c r="C14832" t="s">
        <v>20454</v>
      </c>
      <c r="D14832" t="s">
        <v>20281</v>
      </c>
    </row>
    <row r="14833" spans="1:4" x14ac:dyDescent="0.2">
      <c r="A14833">
        <v>44021</v>
      </c>
      <c r="B14833" t="s">
        <v>17288</v>
      </c>
      <c r="C14833" t="s">
        <v>20455</v>
      </c>
      <c r="D14833" t="s">
        <v>20281</v>
      </c>
    </row>
    <row r="14834" spans="1:4" x14ac:dyDescent="0.2">
      <c r="A14834">
        <v>44022</v>
      </c>
      <c r="B14834" t="s">
        <v>20456</v>
      </c>
      <c r="C14834" t="s">
        <v>20454</v>
      </c>
      <c r="D14834" t="s">
        <v>20281</v>
      </c>
    </row>
    <row r="14835" spans="1:4" x14ac:dyDescent="0.2">
      <c r="A14835">
        <v>44023</v>
      </c>
      <c r="B14835" t="s">
        <v>20456</v>
      </c>
      <c r="C14835" t="s">
        <v>20455</v>
      </c>
      <c r="D14835" t="s">
        <v>20281</v>
      </c>
    </row>
    <row r="14836" spans="1:4" x14ac:dyDescent="0.2">
      <c r="A14836">
        <v>44024</v>
      </c>
      <c r="B14836" t="s">
        <v>20457</v>
      </c>
      <c r="C14836" t="s">
        <v>20455</v>
      </c>
      <c r="D14836" t="s">
        <v>20281</v>
      </c>
    </row>
    <row r="14837" spans="1:4" x14ac:dyDescent="0.2">
      <c r="A14837">
        <v>44026</v>
      </c>
      <c r="B14837" t="s">
        <v>20458</v>
      </c>
      <c r="C14837" t="s">
        <v>20455</v>
      </c>
      <c r="D14837" t="s">
        <v>20281</v>
      </c>
    </row>
    <row r="14838" spans="1:4" x14ac:dyDescent="0.2">
      <c r="A14838">
        <v>44028</v>
      </c>
      <c r="B14838" t="s">
        <v>20459</v>
      </c>
      <c r="C14838" t="s">
        <v>20449</v>
      </c>
      <c r="D14838" t="s">
        <v>20281</v>
      </c>
    </row>
    <row r="14839" spans="1:4" x14ac:dyDescent="0.2">
      <c r="A14839">
        <v>44030</v>
      </c>
      <c r="B14839" t="s">
        <v>20460</v>
      </c>
      <c r="C14839" t="s">
        <v>20450</v>
      </c>
      <c r="D14839" t="s">
        <v>20281</v>
      </c>
    </row>
    <row r="14840" spans="1:4" x14ac:dyDescent="0.2">
      <c r="A14840">
        <v>44032</v>
      </c>
      <c r="B14840" t="s">
        <v>13009</v>
      </c>
      <c r="C14840" t="s">
        <v>20450</v>
      </c>
      <c r="D14840" t="s">
        <v>20281</v>
      </c>
    </row>
    <row r="14841" spans="1:4" x14ac:dyDescent="0.2">
      <c r="A14841">
        <v>44035</v>
      </c>
      <c r="B14841" t="s">
        <v>8762</v>
      </c>
      <c r="C14841" t="s">
        <v>20449</v>
      </c>
      <c r="D14841" t="s">
        <v>20281</v>
      </c>
    </row>
    <row r="14842" spans="1:4" x14ac:dyDescent="0.2">
      <c r="A14842">
        <v>44039</v>
      </c>
      <c r="B14842" t="s">
        <v>20461</v>
      </c>
      <c r="C14842" t="s">
        <v>20449</v>
      </c>
      <c r="D14842" t="s">
        <v>20281</v>
      </c>
    </row>
    <row r="14843" spans="1:4" x14ac:dyDescent="0.2">
      <c r="A14843">
        <v>44040</v>
      </c>
      <c r="B14843" t="s">
        <v>20462</v>
      </c>
      <c r="C14843" t="s">
        <v>20454</v>
      </c>
      <c r="D14843" t="s">
        <v>20281</v>
      </c>
    </row>
    <row r="14844" spans="1:4" x14ac:dyDescent="0.2">
      <c r="A14844">
        <v>44041</v>
      </c>
      <c r="B14844" t="s">
        <v>14695</v>
      </c>
      <c r="C14844" t="s">
        <v>20450</v>
      </c>
      <c r="D14844" t="s">
        <v>20281</v>
      </c>
    </row>
    <row r="14845" spans="1:4" x14ac:dyDescent="0.2">
      <c r="A14845">
        <v>44044</v>
      </c>
      <c r="B14845" t="s">
        <v>12196</v>
      </c>
      <c r="C14845" t="s">
        <v>20449</v>
      </c>
      <c r="D14845" t="s">
        <v>20281</v>
      </c>
    </row>
    <row r="14846" spans="1:4" x14ac:dyDescent="0.2">
      <c r="A14846">
        <v>44046</v>
      </c>
      <c r="B14846" t="s">
        <v>20463</v>
      </c>
      <c r="C14846" t="s">
        <v>20455</v>
      </c>
      <c r="D14846" t="s">
        <v>20281</v>
      </c>
    </row>
    <row r="14847" spans="1:4" x14ac:dyDescent="0.2">
      <c r="A14847">
        <v>44047</v>
      </c>
      <c r="B14847" t="s">
        <v>12198</v>
      </c>
      <c r="C14847" t="s">
        <v>20450</v>
      </c>
      <c r="D14847" t="s">
        <v>20281</v>
      </c>
    </row>
    <row r="14848" spans="1:4" x14ac:dyDescent="0.2">
      <c r="A14848">
        <v>44048</v>
      </c>
      <c r="B14848" t="s">
        <v>16126</v>
      </c>
      <c r="C14848" t="s">
        <v>20450</v>
      </c>
      <c r="D14848" t="s">
        <v>20281</v>
      </c>
    </row>
    <row r="14849" spans="1:4" x14ac:dyDescent="0.2">
      <c r="A14849">
        <v>44050</v>
      </c>
      <c r="B14849" t="s">
        <v>12794</v>
      </c>
      <c r="C14849" t="s">
        <v>20449</v>
      </c>
      <c r="D14849" t="s">
        <v>20281</v>
      </c>
    </row>
    <row r="14850" spans="1:4" x14ac:dyDescent="0.2">
      <c r="A14850">
        <v>44052</v>
      </c>
      <c r="B14850" t="s">
        <v>44</v>
      </c>
      <c r="C14850" t="s">
        <v>20449</v>
      </c>
      <c r="D14850" t="s">
        <v>20281</v>
      </c>
    </row>
    <row r="14851" spans="1:4" x14ac:dyDescent="0.2">
      <c r="A14851">
        <v>44053</v>
      </c>
      <c r="B14851" t="s">
        <v>44</v>
      </c>
      <c r="C14851" t="s">
        <v>20449</v>
      </c>
      <c r="D14851" t="s">
        <v>20281</v>
      </c>
    </row>
    <row r="14852" spans="1:4" x14ac:dyDescent="0.2">
      <c r="A14852">
        <v>44054</v>
      </c>
      <c r="B14852" t="s">
        <v>20464</v>
      </c>
      <c r="C14852" t="s">
        <v>20449</v>
      </c>
      <c r="D14852" t="s">
        <v>20281</v>
      </c>
    </row>
    <row r="14853" spans="1:4" x14ac:dyDescent="0.2">
      <c r="A14853">
        <v>44055</v>
      </c>
      <c r="B14853" t="s">
        <v>44</v>
      </c>
      <c r="C14853" t="s">
        <v>20449</v>
      </c>
      <c r="D14853" t="s">
        <v>20281</v>
      </c>
    </row>
    <row r="14854" spans="1:4" x14ac:dyDescent="0.2">
      <c r="A14854">
        <v>44056</v>
      </c>
      <c r="B14854" t="s">
        <v>20465</v>
      </c>
      <c r="C14854" t="s">
        <v>20466</v>
      </c>
      <c r="D14854" t="s">
        <v>20281</v>
      </c>
    </row>
    <row r="14855" spans="1:4" x14ac:dyDescent="0.2">
      <c r="A14855">
        <v>44057</v>
      </c>
      <c r="B14855" t="s">
        <v>978</v>
      </c>
      <c r="C14855" t="s">
        <v>18561</v>
      </c>
      <c r="D14855" t="s">
        <v>20281</v>
      </c>
    </row>
    <row r="14856" spans="1:4" x14ac:dyDescent="0.2">
      <c r="A14856">
        <v>44060</v>
      </c>
      <c r="B14856" t="s">
        <v>11514</v>
      </c>
      <c r="C14856" t="s">
        <v>18561</v>
      </c>
      <c r="D14856" t="s">
        <v>20281</v>
      </c>
    </row>
    <row r="14857" spans="1:4" x14ac:dyDescent="0.2">
      <c r="A14857">
        <v>44062</v>
      </c>
      <c r="B14857" t="s">
        <v>13239</v>
      </c>
      <c r="C14857" t="s">
        <v>20455</v>
      </c>
      <c r="D14857" t="s">
        <v>20281</v>
      </c>
    </row>
    <row r="14858" spans="1:4" x14ac:dyDescent="0.2">
      <c r="A14858">
        <v>44064</v>
      </c>
      <c r="B14858" t="s">
        <v>13212</v>
      </c>
      <c r="C14858" t="s">
        <v>20455</v>
      </c>
      <c r="D14858" t="s">
        <v>20281</v>
      </c>
    </row>
    <row r="14859" spans="1:4" x14ac:dyDescent="0.2">
      <c r="A14859">
        <v>44065</v>
      </c>
      <c r="B14859" t="s">
        <v>12285</v>
      </c>
      <c r="C14859" t="s">
        <v>20455</v>
      </c>
      <c r="D14859" t="s">
        <v>20281</v>
      </c>
    </row>
    <row r="14860" spans="1:4" x14ac:dyDescent="0.2">
      <c r="A14860">
        <v>44067</v>
      </c>
      <c r="B14860" t="s">
        <v>12160</v>
      </c>
      <c r="C14860" t="s">
        <v>20466</v>
      </c>
      <c r="D14860" t="s">
        <v>20281</v>
      </c>
    </row>
    <row r="14861" spans="1:4" x14ac:dyDescent="0.2">
      <c r="A14861">
        <v>44070</v>
      </c>
      <c r="B14861" t="s">
        <v>20467</v>
      </c>
      <c r="C14861" t="s">
        <v>20454</v>
      </c>
      <c r="D14861" t="s">
        <v>20281</v>
      </c>
    </row>
    <row r="14862" spans="1:4" x14ac:dyDescent="0.2">
      <c r="A14862">
        <v>44072</v>
      </c>
      <c r="B14862" t="s">
        <v>20468</v>
      </c>
      <c r="C14862" t="s">
        <v>20455</v>
      </c>
      <c r="D14862" t="s">
        <v>20281</v>
      </c>
    </row>
    <row r="14863" spans="1:4" x14ac:dyDescent="0.2">
      <c r="A14863">
        <v>44073</v>
      </c>
      <c r="B14863" t="s">
        <v>20468</v>
      </c>
      <c r="C14863" t="s">
        <v>20455</v>
      </c>
      <c r="D14863" t="s">
        <v>20281</v>
      </c>
    </row>
    <row r="14864" spans="1:4" x14ac:dyDescent="0.2">
      <c r="A14864">
        <v>44074</v>
      </c>
      <c r="B14864" t="s">
        <v>20469</v>
      </c>
      <c r="C14864" t="s">
        <v>20449</v>
      </c>
      <c r="D14864" t="s">
        <v>20281</v>
      </c>
    </row>
    <row r="14865" spans="1:4" x14ac:dyDescent="0.2">
      <c r="A14865">
        <v>44076</v>
      </c>
      <c r="B14865" t="s">
        <v>13100</v>
      </c>
      <c r="C14865" t="s">
        <v>20450</v>
      </c>
      <c r="D14865" t="s">
        <v>20281</v>
      </c>
    </row>
    <row r="14866" spans="1:4" x14ac:dyDescent="0.2">
      <c r="A14866">
        <v>44077</v>
      </c>
      <c r="B14866" t="s">
        <v>20470</v>
      </c>
      <c r="C14866" t="s">
        <v>18561</v>
      </c>
      <c r="D14866" t="s">
        <v>20281</v>
      </c>
    </row>
    <row r="14867" spans="1:4" x14ac:dyDescent="0.2">
      <c r="A14867">
        <v>44081</v>
      </c>
      <c r="B14867" t="s">
        <v>12870</v>
      </c>
      <c r="C14867" t="s">
        <v>18561</v>
      </c>
      <c r="D14867" t="s">
        <v>20281</v>
      </c>
    </row>
    <row r="14868" spans="1:4" x14ac:dyDescent="0.2">
      <c r="A14868">
        <v>44082</v>
      </c>
      <c r="B14868" t="s">
        <v>20471</v>
      </c>
      <c r="C14868" t="s">
        <v>20450</v>
      </c>
      <c r="D14868" t="s">
        <v>20281</v>
      </c>
    </row>
    <row r="14869" spans="1:4" x14ac:dyDescent="0.2">
      <c r="A14869">
        <v>44084</v>
      </c>
      <c r="B14869" t="s">
        <v>17002</v>
      </c>
      <c r="C14869" t="s">
        <v>20450</v>
      </c>
      <c r="D14869" t="s">
        <v>20281</v>
      </c>
    </row>
    <row r="14870" spans="1:4" x14ac:dyDescent="0.2">
      <c r="A14870">
        <v>44085</v>
      </c>
      <c r="B14870" t="s">
        <v>2410</v>
      </c>
      <c r="C14870" t="s">
        <v>20450</v>
      </c>
      <c r="D14870" t="s">
        <v>20281</v>
      </c>
    </row>
    <row r="14871" spans="1:4" x14ac:dyDescent="0.2">
      <c r="A14871">
        <v>44086</v>
      </c>
      <c r="B14871" t="s">
        <v>13202</v>
      </c>
      <c r="C14871" t="s">
        <v>20455</v>
      </c>
      <c r="D14871" t="s">
        <v>20281</v>
      </c>
    </row>
    <row r="14872" spans="1:4" x14ac:dyDescent="0.2">
      <c r="A14872">
        <v>44087</v>
      </c>
      <c r="B14872" t="s">
        <v>20472</v>
      </c>
      <c r="C14872" t="s">
        <v>20466</v>
      </c>
      <c r="D14872" t="s">
        <v>20281</v>
      </c>
    </row>
    <row r="14873" spans="1:4" x14ac:dyDescent="0.2">
      <c r="A14873">
        <v>44089</v>
      </c>
      <c r="B14873" t="s">
        <v>20473</v>
      </c>
      <c r="C14873" t="s">
        <v>14606</v>
      </c>
      <c r="D14873" t="s">
        <v>20281</v>
      </c>
    </row>
    <row r="14874" spans="1:4" x14ac:dyDescent="0.2">
      <c r="A14874">
        <v>44090</v>
      </c>
      <c r="B14874" t="s">
        <v>18721</v>
      </c>
      <c r="C14874" t="s">
        <v>20449</v>
      </c>
      <c r="D14874" t="s">
        <v>20281</v>
      </c>
    </row>
    <row r="14875" spans="1:4" x14ac:dyDescent="0.2">
      <c r="A14875">
        <v>44092</v>
      </c>
      <c r="B14875" t="s">
        <v>20160</v>
      </c>
      <c r="C14875" t="s">
        <v>18561</v>
      </c>
      <c r="D14875" t="s">
        <v>20281</v>
      </c>
    </row>
    <row r="14876" spans="1:4" x14ac:dyDescent="0.2">
      <c r="A14876">
        <v>44093</v>
      </c>
      <c r="B14876" t="s">
        <v>20474</v>
      </c>
      <c r="C14876" t="s">
        <v>20450</v>
      </c>
      <c r="D14876" t="s">
        <v>20281</v>
      </c>
    </row>
    <row r="14877" spans="1:4" x14ac:dyDescent="0.2">
      <c r="A14877">
        <v>44094</v>
      </c>
      <c r="B14877" t="s">
        <v>20475</v>
      </c>
      <c r="C14877" t="s">
        <v>18561</v>
      </c>
      <c r="D14877" t="s">
        <v>20281</v>
      </c>
    </row>
    <row r="14878" spans="1:4" x14ac:dyDescent="0.2">
      <c r="A14878">
        <v>44095</v>
      </c>
      <c r="B14878" t="s">
        <v>20476</v>
      </c>
      <c r="C14878" t="s">
        <v>18561</v>
      </c>
      <c r="D14878" t="s">
        <v>20281</v>
      </c>
    </row>
    <row r="14879" spans="1:4" x14ac:dyDescent="0.2">
      <c r="A14879">
        <v>44099</v>
      </c>
      <c r="B14879" t="s">
        <v>12144</v>
      </c>
      <c r="C14879" t="s">
        <v>20450</v>
      </c>
      <c r="D14879" t="s">
        <v>20281</v>
      </c>
    </row>
    <row r="14880" spans="1:4" x14ac:dyDescent="0.2">
      <c r="A14880">
        <v>44102</v>
      </c>
      <c r="B14880" t="s">
        <v>1858</v>
      </c>
      <c r="C14880" t="s">
        <v>20454</v>
      </c>
      <c r="D14880" t="s">
        <v>20281</v>
      </c>
    </row>
    <row r="14881" spans="1:4" x14ac:dyDescent="0.2">
      <c r="A14881">
        <v>44103</v>
      </c>
      <c r="B14881" t="s">
        <v>1858</v>
      </c>
      <c r="C14881" t="s">
        <v>20454</v>
      </c>
      <c r="D14881" t="s">
        <v>20281</v>
      </c>
    </row>
    <row r="14882" spans="1:4" x14ac:dyDescent="0.2">
      <c r="A14882">
        <v>44104</v>
      </c>
      <c r="B14882" t="s">
        <v>1858</v>
      </c>
      <c r="C14882" t="s">
        <v>20454</v>
      </c>
      <c r="D14882" t="s">
        <v>20281</v>
      </c>
    </row>
    <row r="14883" spans="1:4" x14ac:dyDescent="0.2">
      <c r="A14883">
        <v>44105</v>
      </c>
      <c r="B14883" t="s">
        <v>1858</v>
      </c>
      <c r="C14883" t="s">
        <v>20454</v>
      </c>
      <c r="D14883" t="s">
        <v>20281</v>
      </c>
    </row>
    <row r="14884" spans="1:4" x14ac:dyDescent="0.2">
      <c r="A14884">
        <v>44106</v>
      </c>
      <c r="B14884" t="s">
        <v>1858</v>
      </c>
      <c r="C14884" t="s">
        <v>20454</v>
      </c>
      <c r="D14884" t="s">
        <v>20281</v>
      </c>
    </row>
    <row r="14885" spans="1:4" x14ac:dyDescent="0.2">
      <c r="A14885">
        <v>44107</v>
      </c>
      <c r="B14885" t="s">
        <v>422</v>
      </c>
      <c r="C14885" t="s">
        <v>20454</v>
      </c>
      <c r="D14885" t="s">
        <v>20281</v>
      </c>
    </row>
    <row r="14886" spans="1:4" x14ac:dyDescent="0.2">
      <c r="A14886">
        <v>44108</v>
      </c>
      <c r="B14886" t="s">
        <v>1858</v>
      </c>
      <c r="C14886" t="s">
        <v>20454</v>
      </c>
      <c r="D14886" t="s">
        <v>20281</v>
      </c>
    </row>
    <row r="14887" spans="1:4" x14ac:dyDescent="0.2">
      <c r="A14887">
        <v>44109</v>
      </c>
      <c r="B14887" t="s">
        <v>1858</v>
      </c>
      <c r="C14887" t="s">
        <v>20454</v>
      </c>
      <c r="D14887" t="s">
        <v>20281</v>
      </c>
    </row>
    <row r="14888" spans="1:4" x14ac:dyDescent="0.2">
      <c r="A14888">
        <v>44110</v>
      </c>
      <c r="B14888" t="s">
        <v>1858</v>
      </c>
      <c r="C14888" t="s">
        <v>20454</v>
      </c>
      <c r="D14888" t="s">
        <v>20281</v>
      </c>
    </row>
    <row r="14889" spans="1:4" x14ac:dyDescent="0.2">
      <c r="A14889">
        <v>44111</v>
      </c>
      <c r="B14889" t="s">
        <v>1858</v>
      </c>
      <c r="C14889" t="s">
        <v>20454</v>
      </c>
      <c r="D14889" t="s">
        <v>20281</v>
      </c>
    </row>
    <row r="14890" spans="1:4" x14ac:dyDescent="0.2">
      <c r="A14890">
        <v>44112</v>
      </c>
      <c r="B14890" t="s">
        <v>1858</v>
      </c>
      <c r="C14890" t="s">
        <v>20454</v>
      </c>
      <c r="D14890" t="s">
        <v>20281</v>
      </c>
    </row>
    <row r="14891" spans="1:4" x14ac:dyDescent="0.2">
      <c r="A14891">
        <v>44113</v>
      </c>
      <c r="B14891" t="s">
        <v>1858</v>
      </c>
      <c r="C14891" t="s">
        <v>20454</v>
      </c>
      <c r="D14891" t="s">
        <v>20281</v>
      </c>
    </row>
    <row r="14892" spans="1:4" x14ac:dyDescent="0.2">
      <c r="A14892">
        <v>44114</v>
      </c>
      <c r="B14892" t="s">
        <v>1858</v>
      </c>
      <c r="C14892" t="s">
        <v>20454</v>
      </c>
      <c r="D14892" t="s">
        <v>20281</v>
      </c>
    </row>
    <row r="14893" spans="1:4" x14ac:dyDescent="0.2">
      <c r="A14893">
        <v>44115</v>
      </c>
      <c r="B14893" t="s">
        <v>1858</v>
      </c>
      <c r="C14893" t="s">
        <v>20454</v>
      </c>
      <c r="D14893" t="s">
        <v>20281</v>
      </c>
    </row>
    <row r="14894" spans="1:4" x14ac:dyDescent="0.2">
      <c r="A14894">
        <v>44116</v>
      </c>
      <c r="B14894" t="s">
        <v>20477</v>
      </c>
      <c r="C14894" t="s">
        <v>20454</v>
      </c>
      <c r="D14894" t="s">
        <v>20281</v>
      </c>
    </row>
    <row r="14895" spans="1:4" x14ac:dyDescent="0.2">
      <c r="A14895">
        <v>44117</v>
      </c>
      <c r="B14895" t="s">
        <v>20478</v>
      </c>
      <c r="C14895" t="s">
        <v>20454</v>
      </c>
      <c r="D14895" t="s">
        <v>20281</v>
      </c>
    </row>
    <row r="14896" spans="1:4" x14ac:dyDescent="0.2">
      <c r="A14896">
        <v>44118</v>
      </c>
      <c r="B14896" t="s">
        <v>1858</v>
      </c>
      <c r="C14896" t="s">
        <v>20454</v>
      </c>
      <c r="D14896" t="s">
        <v>20281</v>
      </c>
    </row>
    <row r="14897" spans="1:4" x14ac:dyDescent="0.2">
      <c r="A14897">
        <v>44119</v>
      </c>
      <c r="B14897" t="s">
        <v>1858</v>
      </c>
      <c r="C14897" t="s">
        <v>20454</v>
      </c>
      <c r="D14897" t="s">
        <v>20281</v>
      </c>
    </row>
    <row r="14898" spans="1:4" x14ac:dyDescent="0.2">
      <c r="A14898">
        <v>44120</v>
      </c>
      <c r="B14898" t="s">
        <v>1858</v>
      </c>
      <c r="C14898" t="s">
        <v>20454</v>
      </c>
      <c r="D14898" t="s">
        <v>20281</v>
      </c>
    </row>
    <row r="14899" spans="1:4" x14ac:dyDescent="0.2">
      <c r="A14899">
        <v>44121</v>
      </c>
      <c r="B14899" t="s">
        <v>1858</v>
      </c>
      <c r="C14899" t="s">
        <v>20454</v>
      </c>
      <c r="D14899" t="s">
        <v>20281</v>
      </c>
    </row>
    <row r="14900" spans="1:4" x14ac:dyDescent="0.2">
      <c r="A14900">
        <v>44122</v>
      </c>
      <c r="B14900" t="s">
        <v>13641</v>
      </c>
      <c r="C14900" t="s">
        <v>20454</v>
      </c>
      <c r="D14900" t="s">
        <v>20281</v>
      </c>
    </row>
    <row r="14901" spans="1:4" x14ac:dyDescent="0.2">
      <c r="A14901">
        <v>44123</v>
      </c>
      <c r="B14901" t="s">
        <v>20478</v>
      </c>
      <c r="C14901" t="s">
        <v>20454</v>
      </c>
      <c r="D14901" t="s">
        <v>20281</v>
      </c>
    </row>
    <row r="14902" spans="1:4" x14ac:dyDescent="0.2">
      <c r="A14902">
        <v>44124</v>
      </c>
      <c r="B14902" t="s">
        <v>1858</v>
      </c>
      <c r="C14902" t="s">
        <v>20454</v>
      </c>
      <c r="D14902" t="s">
        <v>20281</v>
      </c>
    </row>
    <row r="14903" spans="1:4" x14ac:dyDescent="0.2">
      <c r="A14903">
        <v>44125</v>
      </c>
      <c r="B14903" t="s">
        <v>1858</v>
      </c>
      <c r="C14903" t="s">
        <v>20454</v>
      </c>
      <c r="D14903" t="s">
        <v>20281</v>
      </c>
    </row>
    <row r="14904" spans="1:4" x14ac:dyDescent="0.2">
      <c r="A14904">
        <v>44126</v>
      </c>
      <c r="B14904" t="s">
        <v>1858</v>
      </c>
      <c r="C14904" t="s">
        <v>20454</v>
      </c>
      <c r="D14904" t="s">
        <v>20281</v>
      </c>
    </row>
    <row r="14905" spans="1:4" x14ac:dyDescent="0.2">
      <c r="A14905">
        <v>44127</v>
      </c>
      <c r="B14905" t="s">
        <v>1858</v>
      </c>
      <c r="C14905" t="s">
        <v>20454</v>
      </c>
      <c r="D14905" t="s">
        <v>20281</v>
      </c>
    </row>
    <row r="14906" spans="1:4" x14ac:dyDescent="0.2">
      <c r="A14906">
        <v>44128</v>
      </c>
      <c r="B14906" t="s">
        <v>1858</v>
      </c>
      <c r="C14906" t="s">
        <v>20454</v>
      </c>
      <c r="D14906" t="s">
        <v>20281</v>
      </c>
    </row>
    <row r="14907" spans="1:4" x14ac:dyDescent="0.2">
      <c r="A14907">
        <v>44129</v>
      </c>
      <c r="B14907" t="s">
        <v>1858</v>
      </c>
      <c r="C14907" t="s">
        <v>20454</v>
      </c>
      <c r="D14907" t="s">
        <v>20281</v>
      </c>
    </row>
    <row r="14908" spans="1:4" x14ac:dyDescent="0.2">
      <c r="A14908">
        <v>44130</v>
      </c>
      <c r="B14908" t="s">
        <v>1858</v>
      </c>
      <c r="C14908" t="s">
        <v>20454</v>
      </c>
      <c r="D14908" t="s">
        <v>20281</v>
      </c>
    </row>
    <row r="14909" spans="1:4" x14ac:dyDescent="0.2">
      <c r="A14909">
        <v>44131</v>
      </c>
      <c r="B14909" t="s">
        <v>5533</v>
      </c>
      <c r="C14909" t="s">
        <v>20454</v>
      </c>
      <c r="D14909" t="s">
        <v>20281</v>
      </c>
    </row>
    <row r="14910" spans="1:4" x14ac:dyDescent="0.2">
      <c r="A14910">
        <v>44132</v>
      </c>
      <c r="B14910" t="s">
        <v>20478</v>
      </c>
      <c r="C14910" t="s">
        <v>20454</v>
      </c>
      <c r="D14910" t="s">
        <v>20281</v>
      </c>
    </row>
    <row r="14911" spans="1:4" x14ac:dyDescent="0.2">
      <c r="A14911">
        <v>44133</v>
      </c>
      <c r="B14911" t="s">
        <v>20479</v>
      </c>
      <c r="C14911" t="s">
        <v>20454</v>
      </c>
      <c r="D14911" t="s">
        <v>20281</v>
      </c>
    </row>
    <row r="14912" spans="1:4" x14ac:dyDescent="0.2">
      <c r="A14912">
        <v>44134</v>
      </c>
      <c r="B14912" t="s">
        <v>1858</v>
      </c>
      <c r="C14912" t="s">
        <v>20454</v>
      </c>
      <c r="D14912" t="s">
        <v>20281</v>
      </c>
    </row>
    <row r="14913" spans="1:4" x14ac:dyDescent="0.2">
      <c r="A14913">
        <v>44135</v>
      </c>
      <c r="B14913" t="s">
        <v>1858</v>
      </c>
      <c r="C14913" t="s">
        <v>20454</v>
      </c>
      <c r="D14913" t="s">
        <v>20281</v>
      </c>
    </row>
    <row r="14914" spans="1:4" x14ac:dyDescent="0.2">
      <c r="A14914">
        <v>44136</v>
      </c>
      <c r="B14914" t="s">
        <v>20480</v>
      </c>
      <c r="C14914" t="s">
        <v>20454</v>
      </c>
      <c r="D14914" t="s">
        <v>20281</v>
      </c>
    </row>
    <row r="14915" spans="1:4" x14ac:dyDescent="0.2">
      <c r="A14915">
        <v>44137</v>
      </c>
      <c r="B14915" t="s">
        <v>20481</v>
      </c>
      <c r="C14915" t="s">
        <v>20454</v>
      </c>
      <c r="D14915" t="s">
        <v>20281</v>
      </c>
    </row>
    <row r="14916" spans="1:4" x14ac:dyDescent="0.2">
      <c r="A14916">
        <v>44138</v>
      </c>
      <c r="B14916" t="s">
        <v>20482</v>
      </c>
      <c r="C14916" t="s">
        <v>20454</v>
      </c>
      <c r="D14916" t="s">
        <v>20281</v>
      </c>
    </row>
    <row r="14917" spans="1:4" x14ac:dyDescent="0.2">
      <c r="A14917">
        <v>44139</v>
      </c>
      <c r="B14917" t="s">
        <v>12963</v>
      </c>
      <c r="C14917" t="s">
        <v>20454</v>
      </c>
      <c r="D14917" t="s">
        <v>20281</v>
      </c>
    </row>
    <row r="14918" spans="1:4" x14ac:dyDescent="0.2">
      <c r="A14918">
        <v>44140</v>
      </c>
      <c r="B14918" t="s">
        <v>20483</v>
      </c>
      <c r="C14918" t="s">
        <v>20454</v>
      </c>
      <c r="D14918" t="s">
        <v>20281</v>
      </c>
    </row>
    <row r="14919" spans="1:4" x14ac:dyDescent="0.2">
      <c r="A14919">
        <v>44141</v>
      </c>
      <c r="B14919" t="s">
        <v>20484</v>
      </c>
      <c r="C14919" t="s">
        <v>20454</v>
      </c>
      <c r="D14919" t="s">
        <v>20281</v>
      </c>
    </row>
    <row r="14920" spans="1:4" x14ac:dyDescent="0.2">
      <c r="A14920">
        <v>44142</v>
      </c>
      <c r="B14920" t="s">
        <v>20485</v>
      </c>
      <c r="C14920" t="s">
        <v>20454</v>
      </c>
      <c r="D14920" t="s">
        <v>20281</v>
      </c>
    </row>
    <row r="14921" spans="1:4" x14ac:dyDescent="0.2">
      <c r="A14921">
        <v>44143</v>
      </c>
      <c r="B14921" t="s">
        <v>1858</v>
      </c>
      <c r="C14921" t="s">
        <v>20454</v>
      </c>
      <c r="D14921" t="s">
        <v>20281</v>
      </c>
    </row>
    <row r="14922" spans="1:4" x14ac:dyDescent="0.2">
      <c r="A14922">
        <v>44144</v>
      </c>
      <c r="B14922" t="s">
        <v>1858</v>
      </c>
      <c r="C14922" t="s">
        <v>20454</v>
      </c>
      <c r="D14922" t="s">
        <v>20281</v>
      </c>
    </row>
    <row r="14923" spans="1:4" x14ac:dyDescent="0.2">
      <c r="A14923">
        <v>44145</v>
      </c>
      <c r="B14923" t="s">
        <v>20486</v>
      </c>
      <c r="C14923" t="s">
        <v>20454</v>
      </c>
      <c r="D14923" t="s">
        <v>20281</v>
      </c>
    </row>
    <row r="14924" spans="1:4" x14ac:dyDescent="0.2">
      <c r="A14924">
        <v>44146</v>
      </c>
      <c r="B14924" t="s">
        <v>7207</v>
      </c>
      <c r="C14924" t="s">
        <v>20454</v>
      </c>
      <c r="D14924" t="s">
        <v>20281</v>
      </c>
    </row>
    <row r="14925" spans="1:4" x14ac:dyDescent="0.2">
      <c r="A14925">
        <v>44147</v>
      </c>
      <c r="B14925" t="s">
        <v>20487</v>
      </c>
      <c r="C14925" t="s">
        <v>20454</v>
      </c>
      <c r="D14925" t="s">
        <v>20281</v>
      </c>
    </row>
    <row r="14926" spans="1:4" x14ac:dyDescent="0.2">
      <c r="A14926">
        <v>44149</v>
      </c>
      <c r="B14926" t="s">
        <v>20480</v>
      </c>
      <c r="C14926" t="s">
        <v>20454</v>
      </c>
      <c r="D14926" t="s">
        <v>20281</v>
      </c>
    </row>
    <row r="14927" spans="1:4" x14ac:dyDescent="0.2">
      <c r="A14927">
        <v>44178</v>
      </c>
      <c r="B14927" t="s">
        <v>1858</v>
      </c>
      <c r="C14927" t="s">
        <v>20454</v>
      </c>
      <c r="D14927" t="s">
        <v>20281</v>
      </c>
    </row>
    <row r="14928" spans="1:4" x14ac:dyDescent="0.2">
      <c r="A14928">
        <v>44185</v>
      </c>
      <c r="B14928" t="s">
        <v>1858</v>
      </c>
      <c r="C14928" t="s">
        <v>20454</v>
      </c>
      <c r="D14928" t="s">
        <v>20281</v>
      </c>
    </row>
    <row r="14929" spans="1:4" x14ac:dyDescent="0.2">
      <c r="A14929">
        <v>44188</v>
      </c>
      <c r="B14929" t="s">
        <v>1858</v>
      </c>
      <c r="C14929" t="s">
        <v>20454</v>
      </c>
      <c r="D14929" t="s">
        <v>20281</v>
      </c>
    </row>
    <row r="14930" spans="1:4" x14ac:dyDescent="0.2">
      <c r="A14930">
        <v>44189</v>
      </c>
      <c r="B14930" t="s">
        <v>1858</v>
      </c>
      <c r="C14930" t="s">
        <v>20454</v>
      </c>
      <c r="D14930" t="s">
        <v>20281</v>
      </c>
    </row>
    <row r="14931" spans="1:4" x14ac:dyDescent="0.2">
      <c r="A14931">
        <v>44190</v>
      </c>
      <c r="B14931" t="s">
        <v>1858</v>
      </c>
      <c r="C14931" t="s">
        <v>20454</v>
      </c>
      <c r="D14931" t="s">
        <v>20281</v>
      </c>
    </row>
    <row r="14932" spans="1:4" x14ac:dyDescent="0.2">
      <c r="A14932">
        <v>44191</v>
      </c>
      <c r="B14932" t="s">
        <v>1858</v>
      </c>
      <c r="C14932" t="s">
        <v>20454</v>
      </c>
      <c r="D14932" t="s">
        <v>20281</v>
      </c>
    </row>
    <row r="14933" spans="1:4" x14ac:dyDescent="0.2">
      <c r="A14933">
        <v>44192</v>
      </c>
      <c r="B14933" t="s">
        <v>1858</v>
      </c>
      <c r="C14933" t="s">
        <v>20454</v>
      </c>
      <c r="D14933" t="s">
        <v>20281</v>
      </c>
    </row>
    <row r="14934" spans="1:4" x14ac:dyDescent="0.2">
      <c r="A14934">
        <v>44193</v>
      </c>
      <c r="B14934" t="s">
        <v>1858</v>
      </c>
      <c r="C14934" t="s">
        <v>20454</v>
      </c>
      <c r="D14934" t="s">
        <v>20281</v>
      </c>
    </row>
    <row r="14935" spans="1:4" x14ac:dyDescent="0.2">
      <c r="A14935">
        <v>44194</v>
      </c>
      <c r="B14935" t="s">
        <v>1858</v>
      </c>
      <c r="C14935" t="s">
        <v>20454</v>
      </c>
      <c r="D14935" t="s">
        <v>20281</v>
      </c>
    </row>
    <row r="14936" spans="1:4" x14ac:dyDescent="0.2">
      <c r="A14936">
        <v>44195</v>
      </c>
      <c r="B14936" t="s">
        <v>1858</v>
      </c>
      <c r="C14936" t="s">
        <v>20454</v>
      </c>
      <c r="D14936" t="s">
        <v>20281</v>
      </c>
    </row>
    <row r="14937" spans="1:4" x14ac:dyDescent="0.2">
      <c r="A14937">
        <v>44197</v>
      </c>
      <c r="B14937" t="s">
        <v>1858</v>
      </c>
      <c r="C14937" t="s">
        <v>20454</v>
      </c>
      <c r="D14937" t="s">
        <v>20281</v>
      </c>
    </row>
    <row r="14938" spans="1:4" x14ac:dyDescent="0.2">
      <c r="A14938">
        <v>44198</v>
      </c>
      <c r="B14938" t="s">
        <v>1858</v>
      </c>
      <c r="C14938" t="s">
        <v>20454</v>
      </c>
      <c r="D14938" t="s">
        <v>20281</v>
      </c>
    </row>
    <row r="14939" spans="1:4" x14ac:dyDescent="0.2">
      <c r="A14939">
        <v>44201</v>
      </c>
      <c r="B14939" t="s">
        <v>20488</v>
      </c>
      <c r="C14939" t="s">
        <v>20489</v>
      </c>
      <c r="D14939" t="s">
        <v>20281</v>
      </c>
    </row>
    <row r="14940" spans="1:4" x14ac:dyDescent="0.2">
      <c r="A14940">
        <v>44202</v>
      </c>
      <c r="B14940" t="s">
        <v>736</v>
      </c>
      <c r="C14940" t="s">
        <v>20489</v>
      </c>
      <c r="D14940" t="s">
        <v>20281</v>
      </c>
    </row>
    <row r="14941" spans="1:4" x14ac:dyDescent="0.2">
      <c r="A14941">
        <v>44203</v>
      </c>
      <c r="B14941" t="s">
        <v>20490</v>
      </c>
      <c r="C14941" t="s">
        <v>20466</v>
      </c>
      <c r="D14941" t="s">
        <v>20281</v>
      </c>
    </row>
    <row r="14942" spans="1:4" x14ac:dyDescent="0.2">
      <c r="A14942">
        <v>44212</v>
      </c>
      <c r="B14942" t="s">
        <v>12681</v>
      </c>
      <c r="C14942" t="s">
        <v>20491</v>
      </c>
      <c r="D14942" t="s">
        <v>20281</v>
      </c>
    </row>
    <row r="14943" spans="1:4" x14ac:dyDescent="0.2">
      <c r="A14943">
        <v>44214</v>
      </c>
      <c r="B14943" t="s">
        <v>9083</v>
      </c>
      <c r="C14943" t="s">
        <v>14402</v>
      </c>
      <c r="D14943" t="s">
        <v>20281</v>
      </c>
    </row>
    <row r="14944" spans="1:4" x14ac:dyDescent="0.2">
      <c r="A14944">
        <v>44215</v>
      </c>
      <c r="B14944" t="s">
        <v>20492</v>
      </c>
      <c r="C14944" t="s">
        <v>20491</v>
      </c>
      <c r="D14944" t="s">
        <v>20281</v>
      </c>
    </row>
    <row r="14945" spans="1:4" x14ac:dyDescent="0.2">
      <c r="A14945">
        <v>44216</v>
      </c>
      <c r="B14945" t="s">
        <v>2193</v>
      </c>
      <c r="C14945" t="s">
        <v>20466</v>
      </c>
      <c r="D14945" t="s">
        <v>20281</v>
      </c>
    </row>
    <row r="14946" spans="1:4" x14ac:dyDescent="0.2">
      <c r="A14946">
        <v>44217</v>
      </c>
      <c r="B14946" t="s">
        <v>17180</v>
      </c>
      <c r="C14946" t="s">
        <v>14402</v>
      </c>
      <c r="D14946" t="s">
        <v>20281</v>
      </c>
    </row>
    <row r="14947" spans="1:4" x14ac:dyDescent="0.2">
      <c r="A14947">
        <v>44221</v>
      </c>
      <c r="B14947" t="s">
        <v>1403</v>
      </c>
      <c r="C14947" t="s">
        <v>20466</v>
      </c>
      <c r="D14947" t="s">
        <v>20281</v>
      </c>
    </row>
    <row r="14948" spans="1:4" x14ac:dyDescent="0.2">
      <c r="A14948">
        <v>44223</v>
      </c>
      <c r="B14948" t="s">
        <v>1403</v>
      </c>
      <c r="C14948" t="s">
        <v>20466</v>
      </c>
      <c r="D14948" t="s">
        <v>20281</v>
      </c>
    </row>
    <row r="14949" spans="1:4" x14ac:dyDescent="0.2">
      <c r="A14949">
        <v>44224</v>
      </c>
      <c r="B14949" t="s">
        <v>12248</v>
      </c>
      <c r="C14949" t="s">
        <v>20466</v>
      </c>
      <c r="D14949" t="s">
        <v>20281</v>
      </c>
    </row>
    <row r="14950" spans="1:4" x14ac:dyDescent="0.2">
      <c r="A14950">
        <v>44230</v>
      </c>
      <c r="B14950" t="s">
        <v>15787</v>
      </c>
      <c r="C14950" t="s">
        <v>14402</v>
      </c>
      <c r="D14950" t="s">
        <v>20281</v>
      </c>
    </row>
    <row r="14951" spans="1:4" x14ac:dyDescent="0.2">
      <c r="A14951">
        <v>44231</v>
      </c>
      <c r="B14951" t="s">
        <v>20493</v>
      </c>
      <c r="C14951" t="s">
        <v>20489</v>
      </c>
      <c r="D14951" t="s">
        <v>20281</v>
      </c>
    </row>
    <row r="14952" spans="1:4" x14ac:dyDescent="0.2">
      <c r="A14952">
        <v>44233</v>
      </c>
      <c r="B14952" t="s">
        <v>20494</v>
      </c>
      <c r="C14952" t="s">
        <v>20491</v>
      </c>
      <c r="D14952" t="s">
        <v>20281</v>
      </c>
    </row>
    <row r="14953" spans="1:4" x14ac:dyDescent="0.2">
      <c r="A14953">
        <v>44234</v>
      </c>
      <c r="B14953" t="s">
        <v>12693</v>
      </c>
      <c r="C14953" t="s">
        <v>20489</v>
      </c>
      <c r="D14953" t="s">
        <v>20281</v>
      </c>
    </row>
    <row r="14954" spans="1:4" x14ac:dyDescent="0.2">
      <c r="A14954">
        <v>44235</v>
      </c>
      <c r="B14954" t="s">
        <v>18462</v>
      </c>
      <c r="C14954" t="s">
        <v>20491</v>
      </c>
      <c r="D14954" t="s">
        <v>20281</v>
      </c>
    </row>
    <row r="14955" spans="1:4" x14ac:dyDescent="0.2">
      <c r="A14955">
        <v>44236</v>
      </c>
      <c r="B14955" t="s">
        <v>12241</v>
      </c>
      <c r="C14955" t="s">
        <v>20466</v>
      </c>
      <c r="D14955" t="s">
        <v>20281</v>
      </c>
    </row>
    <row r="14956" spans="1:4" x14ac:dyDescent="0.2">
      <c r="A14956">
        <v>44237</v>
      </c>
      <c r="B14956" t="s">
        <v>12241</v>
      </c>
      <c r="C14956" t="s">
        <v>20466</v>
      </c>
      <c r="D14956" t="s">
        <v>20281</v>
      </c>
    </row>
    <row r="14957" spans="1:4" x14ac:dyDescent="0.2">
      <c r="A14957">
        <v>44240</v>
      </c>
      <c r="B14957" t="s">
        <v>5929</v>
      </c>
      <c r="C14957" t="s">
        <v>20489</v>
      </c>
      <c r="D14957" t="s">
        <v>20281</v>
      </c>
    </row>
    <row r="14958" spans="1:4" x14ac:dyDescent="0.2">
      <c r="A14958">
        <v>44241</v>
      </c>
      <c r="B14958" t="s">
        <v>20495</v>
      </c>
      <c r="C14958" t="s">
        <v>20489</v>
      </c>
      <c r="D14958" t="s">
        <v>20281</v>
      </c>
    </row>
    <row r="14959" spans="1:4" x14ac:dyDescent="0.2">
      <c r="A14959">
        <v>44242</v>
      </c>
      <c r="B14959" t="s">
        <v>5929</v>
      </c>
      <c r="C14959" t="s">
        <v>20489</v>
      </c>
      <c r="D14959" t="s">
        <v>20281</v>
      </c>
    </row>
    <row r="14960" spans="1:4" x14ac:dyDescent="0.2">
      <c r="A14960">
        <v>44243</v>
      </c>
      <c r="B14960" t="s">
        <v>5929</v>
      </c>
      <c r="C14960" t="s">
        <v>20489</v>
      </c>
      <c r="D14960" t="s">
        <v>20281</v>
      </c>
    </row>
    <row r="14961" spans="1:4" x14ac:dyDescent="0.2">
      <c r="A14961">
        <v>44253</v>
      </c>
      <c r="B14961" t="s">
        <v>12513</v>
      </c>
      <c r="C14961" t="s">
        <v>20491</v>
      </c>
      <c r="D14961" t="s">
        <v>20281</v>
      </c>
    </row>
    <row r="14962" spans="1:4" x14ac:dyDescent="0.2">
      <c r="A14962">
        <v>44254</v>
      </c>
      <c r="B14962" t="s">
        <v>13404</v>
      </c>
      <c r="C14962" t="s">
        <v>20491</v>
      </c>
      <c r="D14962" t="s">
        <v>20281</v>
      </c>
    </row>
    <row r="14963" spans="1:4" x14ac:dyDescent="0.2">
      <c r="A14963">
        <v>44255</v>
      </c>
      <c r="B14963" t="s">
        <v>13536</v>
      </c>
      <c r="C14963" t="s">
        <v>20489</v>
      </c>
      <c r="D14963" t="s">
        <v>20281</v>
      </c>
    </row>
    <row r="14964" spans="1:4" x14ac:dyDescent="0.2">
      <c r="A14964">
        <v>44256</v>
      </c>
      <c r="B14964" t="s">
        <v>1255</v>
      </c>
      <c r="C14964" t="s">
        <v>20491</v>
      </c>
      <c r="D14964" t="s">
        <v>20281</v>
      </c>
    </row>
    <row r="14965" spans="1:4" x14ac:dyDescent="0.2">
      <c r="A14965">
        <v>44260</v>
      </c>
      <c r="B14965" t="s">
        <v>20496</v>
      </c>
      <c r="C14965" t="s">
        <v>20489</v>
      </c>
      <c r="D14965" t="s">
        <v>20281</v>
      </c>
    </row>
    <row r="14966" spans="1:4" x14ac:dyDescent="0.2">
      <c r="A14966">
        <v>44262</v>
      </c>
      <c r="B14966" t="s">
        <v>20497</v>
      </c>
      <c r="C14966" t="s">
        <v>20466</v>
      </c>
      <c r="D14966" t="s">
        <v>20281</v>
      </c>
    </row>
    <row r="14967" spans="1:4" x14ac:dyDescent="0.2">
      <c r="A14967">
        <v>44264</v>
      </c>
      <c r="B14967" t="s">
        <v>20498</v>
      </c>
      <c r="C14967" t="s">
        <v>20466</v>
      </c>
      <c r="D14967" t="s">
        <v>20281</v>
      </c>
    </row>
    <row r="14968" spans="1:4" x14ac:dyDescent="0.2">
      <c r="A14968">
        <v>44266</v>
      </c>
      <c r="B14968" t="s">
        <v>19879</v>
      </c>
      <c r="C14968" t="s">
        <v>20489</v>
      </c>
      <c r="D14968" t="s">
        <v>20281</v>
      </c>
    </row>
    <row r="14969" spans="1:4" x14ac:dyDescent="0.2">
      <c r="A14969">
        <v>44270</v>
      </c>
      <c r="B14969" t="s">
        <v>20499</v>
      </c>
      <c r="C14969" t="s">
        <v>14402</v>
      </c>
      <c r="D14969" t="s">
        <v>20281</v>
      </c>
    </row>
    <row r="14970" spans="1:4" x14ac:dyDescent="0.2">
      <c r="A14970">
        <v>44272</v>
      </c>
      <c r="B14970" t="s">
        <v>20500</v>
      </c>
      <c r="C14970" t="s">
        <v>20489</v>
      </c>
      <c r="D14970" t="s">
        <v>20281</v>
      </c>
    </row>
    <row r="14971" spans="1:4" x14ac:dyDescent="0.2">
      <c r="A14971">
        <v>44273</v>
      </c>
      <c r="B14971" t="s">
        <v>18581</v>
      </c>
      <c r="C14971" t="s">
        <v>20491</v>
      </c>
      <c r="D14971" t="s">
        <v>20281</v>
      </c>
    </row>
    <row r="14972" spans="1:4" x14ac:dyDescent="0.2">
      <c r="A14972">
        <v>44275</v>
      </c>
      <c r="B14972" t="s">
        <v>12215</v>
      </c>
      <c r="C14972" t="s">
        <v>20491</v>
      </c>
      <c r="D14972" t="s">
        <v>20281</v>
      </c>
    </row>
    <row r="14973" spans="1:4" x14ac:dyDescent="0.2">
      <c r="A14973">
        <v>44276</v>
      </c>
      <c r="B14973" t="s">
        <v>12216</v>
      </c>
      <c r="C14973" t="s">
        <v>14402</v>
      </c>
      <c r="D14973" t="s">
        <v>20281</v>
      </c>
    </row>
    <row r="14974" spans="1:4" x14ac:dyDescent="0.2">
      <c r="A14974">
        <v>44278</v>
      </c>
      <c r="B14974" t="s">
        <v>20501</v>
      </c>
      <c r="C14974" t="s">
        <v>20466</v>
      </c>
      <c r="D14974" t="s">
        <v>20281</v>
      </c>
    </row>
    <row r="14975" spans="1:4" x14ac:dyDescent="0.2">
      <c r="A14975">
        <v>44280</v>
      </c>
      <c r="B14975" t="s">
        <v>20502</v>
      </c>
      <c r="C14975" t="s">
        <v>20491</v>
      </c>
      <c r="D14975" t="s">
        <v>20281</v>
      </c>
    </row>
    <row r="14976" spans="1:4" x14ac:dyDescent="0.2">
      <c r="A14976">
        <v>44281</v>
      </c>
      <c r="B14976" t="s">
        <v>20503</v>
      </c>
      <c r="C14976" t="s">
        <v>20491</v>
      </c>
      <c r="D14976" t="s">
        <v>20281</v>
      </c>
    </row>
    <row r="14977" spans="1:4" x14ac:dyDescent="0.2">
      <c r="A14977">
        <v>44286</v>
      </c>
      <c r="B14977" t="s">
        <v>15423</v>
      </c>
      <c r="C14977" t="s">
        <v>20466</v>
      </c>
      <c r="D14977" t="s">
        <v>20281</v>
      </c>
    </row>
    <row r="14978" spans="1:4" x14ac:dyDescent="0.2">
      <c r="A14978">
        <v>44287</v>
      </c>
      <c r="B14978" t="s">
        <v>20504</v>
      </c>
      <c r="C14978" t="s">
        <v>14402</v>
      </c>
      <c r="D14978" t="s">
        <v>20281</v>
      </c>
    </row>
    <row r="14979" spans="1:4" x14ac:dyDescent="0.2">
      <c r="A14979">
        <v>44288</v>
      </c>
      <c r="B14979" t="s">
        <v>12524</v>
      </c>
      <c r="C14979" t="s">
        <v>20489</v>
      </c>
      <c r="D14979" t="s">
        <v>20281</v>
      </c>
    </row>
    <row r="14980" spans="1:4" x14ac:dyDescent="0.2">
      <c r="A14980">
        <v>44301</v>
      </c>
      <c r="B14980" t="s">
        <v>3721</v>
      </c>
      <c r="C14980" t="s">
        <v>20466</v>
      </c>
      <c r="D14980" t="s">
        <v>20281</v>
      </c>
    </row>
    <row r="14981" spans="1:4" x14ac:dyDescent="0.2">
      <c r="A14981">
        <v>44302</v>
      </c>
      <c r="B14981" t="s">
        <v>3721</v>
      </c>
      <c r="C14981" t="s">
        <v>20466</v>
      </c>
      <c r="D14981" t="s">
        <v>20281</v>
      </c>
    </row>
    <row r="14982" spans="1:4" x14ac:dyDescent="0.2">
      <c r="A14982">
        <v>44303</v>
      </c>
      <c r="B14982" t="s">
        <v>3721</v>
      </c>
      <c r="C14982" t="s">
        <v>20466</v>
      </c>
      <c r="D14982" t="s">
        <v>20281</v>
      </c>
    </row>
    <row r="14983" spans="1:4" x14ac:dyDescent="0.2">
      <c r="A14983">
        <v>44304</v>
      </c>
      <c r="B14983" t="s">
        <v>3721</v>
      </c>
      <c r="C14983" t="s">
        <v>20466</v>
      </c>
      <c r="D14983" t="s">
        <v>20281</v>
      </c>
    </row>
    <row r="14984" spans="1:4" x14ac:dyDescent="0.2">
      <c r="A14984">
        <v>44305</v>
      </c>
      <c r="B14984" t="s">
        <v>3721</v>
      </c>
      <c r="C14984" t="s">
        <v>20466</v>
      </c>
      <c r="D14984" t="s">
        <v>20281</v>
      </c>
    </row>
    <row r="14985" spans="1:4" x14ac:dyDescent="0.2">
      <c r="A14985">
        <v>44306</v>
      </c>
      <c r="B14985" t="s">
        <v>3721</v>
      </c>
      <c r="C14985" t="s">
        <v>20466</v>
      </c>
      <c r="D14985" t="s">
        <v>20281</v>
      </c>
    </row>
    <row r="14986" spans="1:4" x14ac:dyDescent="0.2">
      <c r="A14986">
        <v>44307</v>
      </c>
      <c r="B14986" t="s">
        <v>3721</v>
      </c>
      <c r="C14986" t="s">
        <v>20466</v>
      </c>
      <c r="D14986" t="s">
        <v>20281</v>
      </c>
    </row>
    <row r="14987" spans="1:4" x14ac:dyDescent="0.2">
      <c r="A14987">
        <v>44308</v>
      </c>
      <c r="B14987" t="s">
        <v>3721</v>
      </c>
      <c r="C14987" t="s">
        <v>20466</v>
      </c>
      <c r="D14987" t="s">
        <v>20281</v>
      </c>
    </row>
    <row r="14988" spans="1:4" x14ac:dyDescent="0.2">
      <c r="A14988">
        <v>44310</v>
      </c>
      <c r="B14988" t="s">
        <v>3721</v>
      </c>
      <c r="C14988" t="s">
        <v>20466</v>
      </c>
      <c r="D14988" t="s">
        <v>20281</v>
      </c>
    </row>
    <row r="14989" spans="1:4" x14ac:dyDescent="0.2">
      <c r="A14989">
        <v>44311</v>
      </c>
      <c r="B14989" t="s">
        <v>3721</v>
      </c>
      <c r="C14989" t="s">
        <v>20466</v>
      </c>
      <c r="D14989" t="s">
        <v>20281</v>
      </c>
    </row>
    <row r="14990" spans="1:4" x14ac:dyDescent="0.2">
      <c r="A14990">
        <v>44312</v>
      </c>
      <c r="B14990" t="s">
        <v>3721</v>
      </c>
      <c r="C14990" t="s">
        <v>20466</v>
      </c>
      <c r="D14990" t="s">
        <v>20281</v>
      </c>
    </row>
    <row r="14991" spans="1:4" x14ac:dyDescent="0.2">
      <c r="A14991">
        <v>44313</v>
      </c>
      <c r="B14991" t="s">
        <v>3721</v>
      </c>
      <c r="C14991" t="s">
        <v>20466</v>
      </c>
      <c r="D14991" t="s">
        <v>20281</v>
      </c>
    </row>
    <row r="14992" spans="1:4" x14ac:dyDescent="0.2">
      <c r="A14992">
        <v>44314</v>
      </c>
      <c r="B14992" t="s">
        <v>3721</v>
      </c>
      <c r="C14992" t="s">
        <v>20466</v>
      </c>
      <c r="D14992" t="s">
        <v>20281</v>
      </c>
    </row>
    <row r="14993" spans="1:4" x14ac:dyDescent="0.2">
      <c r="A14993">
        <v>44315</v>
      </c>
      <c r="B14993" t="s">
        <v>3721</v>
      </c>
      <c r="C14993" t="s">
        <v>20466</v>
      </c>
      <c r="D14993" t="s">
        <v>20281</v>
      </c>
    </row>
    <row r="14994" spans="1:4" x14ac:dyDescent="0.2">
      <c r="A14994">
        <v>44316</v>
      </c>
      <c r="B14994" t="s">
        <v>3721</v>
      </c>
      <c r="C14994" t="s">
        <v>20466</v>
      </c>
      <c r="D14994" t="s">
        <v>20281</v>
      </c>
    </row>
    <row r="14995" spans="1:4" x14ac:dyDescent="0.2">
      <c r="A14995">
        <v>44317</v>
      </c>
      <c r="B14995" t="s">
        <v>3721</v>
      </c>
      <c r="C14995" t="s">
        <v>20466</v>
      </c>
      <c r="D14995" t="s">
        <v>20281</v>
      </c>
    </row>
    <row r="14996" spans="1:4" x14ac:dyDescent="0.2">
      <c r="A14996">
        <v>44319</v>
      </c>
      <c r="B14996" t="s">
        <v>3721</v>
      </c>
      <c r="C14996" t="s">
        <v>20466</v>
      </c>
      <c r="D14996" t="s">
        <v>20281</v>
      </c>
    </row>
    <row r="14997" spans="1:4" x14ac:dyDescent="0.2">
      <c r="A14997">
        <v>44320</v>
      </c>
      <c r="B14997" t="s">
        <v>3721</v>
      </c>
      <c r="C14997" t="s">
        <v>20466</v>
      </c>
      <c r="D14997" t="s">
        <v>20281</v>
      </c>
    </row>
    <row r="14998" spans="1:4" x14ac:dyDescent="0.2">
      <c r="A14998">
        <v>44321</v>
      </c>
      <c r="B14998" t="s">
        <v>3721</v>
      </c>
      <c r="C14998" t="s">
        <v>20466</v>
      </c>
      <c r="D14998" t="s">
        <v>20281</v>
      </c>
    </row>
    <row r="14999" spans="1:4" x14ac:dyDescent="0.2">
      <c r="A14999">
        <v>44322</v>
      </c>
      <c r="B14999" t="s">
        <v>3721</v>
      </c>
      <c r="C14999" t="s">
        <v>20466</v>
      </c>
      <c r="D14999" t="s">
        <v>20281</v>
      </c>
    </row>
    <row r="15000" spans="1:4" x14ac:dyDescent="0.2">
      <c r="A15000">
        <v>44325</v>
      </c>
      <c r="B15000" t="s">
        <v>3721</v>
      </c>
      <c r="C15000" t="s">
        <v>20466</v>
      </c>
      <c r="D15000" t="s">
        <v>20281</v>
      </c>
    </row>
    <row r="15001" spans="1:4" x14ac:dyDescent="0.2">
      <c r="A15001">
        <v>44326</v>
      </c>
      <c r="B15001" t="s">
        <v>3721</v>
      </c>
      <c r="C15001" t="s">
        <v>20466</v>
      </c>
      <c r="D15001" t="s">
        <v>20281</v>
      </c>
    </row>
    <row r="15002" spans="1:4" x14ac:dyDescent="0.2">
      <c r="A15002">
        <v>44328</v>
      </c>
      <c r="B15002" t="s">
        <v>3721</v>
      </c>
      <c r="C15002" t="s">
        <v>20466</v>
      </c>
      <c r="D15002" t="s">
        <v>20281</v>
      </c>
    </row>
    <row r="15003" spans="1:4" x14ac:dyDescent="0.2">
      <c r="A15003">
        <v>44333</v>
      </c>
      <c r="B15003" t="s">
        <v>3721</v>
      </c>
      <c r="C15003" t="s">
        <v>20466</v>
      </c>
      <c r="D15003" t="s">
        <v>20281</v>
      </c>
    </row>
    <row r="15004" spans="1:4" x14ac:dyDescent="0.2">
      <c r="A15004">
        <v>44393</v>
      </c>
      <c r="B15004" t="s">
        <v>3721</v>
      </c>
      <c r="C15004" t="s">
        <v>20466</v>
      </c>
      <c r="D15004" t="s">
        <v>20281</v>
      </c>
    </row>
    <row r="15005" spans="1:4" x14ac:dyDescent="0.2">
      <c r="A15005">
        <v>44396</v>
      </c>
      <c r="B15005" t="s">
        <v>3721</v>
      </c>
      <c r="C15005" t="s">
        <v>20466</v>
      </c>
      <c r="D15005" t="s">
        <v>20281</v>
      </c>
    </row>
    <row r="15006" spans="1:4" x14ac:dyDescent="0.2">
      <c r="A15006">
        <v>44398</v>
      </c>
      <c r="B15006" t="s">
        <v>3721</v>
      </c>
      <c r="C15006" t="s">
        <v>20466</v>
      </c>
      <c r="D15006" t="s">
        <v>20281</v>
      </c>
    </row>
    <row r="15007" spans="1:4" x14ac:dyDescent="0.2">
      <c r="A15007">
        <v>44399</v>
      </c>
      <c r="B15007" t="s">
        <v>3721</v>
      </c>
      <c r="C15007" t="s">
        <v>20466</v>
      </c>
      <c r="D15007" t="s">
        <v>20281</v>
      </c>
    </row>
    <row r="15008" spans="1:4" x14ac:dyDescent="0.2">
      <c r="A15008">
        <v>44401</v>
      </c>
      <c r="B15008" t="s">
        <v>20505</v>
      </c>
      <c r="C15008" t="s">
        <v>20506</v>
      </c>
      <c r="D15008" t="s">
        <v>20281</v>
      </c>
    </row>
    <row r="15009" spans="1:4" x14ac:dyDescent="0.2">
      <c r="A15009">
        <v>44402</v>
      </c>
      <c r="B15009" t="s">
        <v>20507</v>
      </c>
      <c r="C15009" t="s">
        <v>20508</v>
      </c>
      <c r="D15009" t="s">
        <v>20281</v>
      </c>
    </row>
    <row r="15010" spans="1:4" x14ac:dyDescent="0.2">
      <c r="A15010">
        <v>44403</v>
      </c>
      <c r="B15010" t="s">
        <v>12191</v>
      </c>
      <c r="C15010" t="s">
        <v>20508</v>
      </c>
      <c r="D15010" t="s">
        <v>20281</v>
      </c>
    </row>
    <row r="15011" spans="1:4" x14ac:dyDescent="0.2">
      <c r="A15011">
        <v>44404</v>
      </c>
      <c r="B15011" t="s">
        <v>20509</v>
      </c>
      <c r="C15011" t="s">
        <v>20508</v>
      </c>
      <c r="D15011" t="s">
        <v>20281</v>
      </c>
    </row>
    <row r="15012" spans="1:4" x14ac:dyDescent="0.2">
      <c r="A15012">
        <v>44405</v>
      </c>
      <c r="B15012" t="s">
        <v>14795</v>
      </c>
      <c r="C15012" t="s">
        <v>20506</v>
      </c>
      <c r="D15012" t="s">
        <v>20281</v>
      </c>
    </row>
    <row r="15013" spans="1:4" x14ac:dyDescent="0.2">
      <c r="A15013">
        <v>44406</v>
      </c>
      <c r="B15013" t="s">
        <v>20510</v>
      </c>
      <c r="C15013" t="s">
        <v>20506</v>
      </c>
      <c r="D15013" t="s">
        <v>20281</v>
      </c>
    </row>
    <row r="15014" spans="1:4" x14ac:dyDescent="0.2">
      <c r="A15014">
        <v>44408</v>
      </c>
      <c r="B15014" t="s">
        <v>18880</v>
      </c>
      <c r="C15014" t="s">
        <v>20435</v>
      </c>
      <c r="D15014" t="s">
        <v>20281</v>
      </c>
    </row>
    <row r="15015" spans="1:4" x14ac:dyDescent="0.2">
      <c r="A15015">
        <v>44410</v>
      </c>
      <c r="B15015" t="s">
        <v>14361</v>
      </c>
      <c r="C15015" t="s">
        <v>20508</v>
      </c>
      <c r="D15015" t="s">
        <v>20281</v>
      </c>
    </row>
    <row r="15016" spans="1:4" x14ac:dyDescent="0.2">
      <c r="A15016">
        <v>44411</v>
      </c>
      <c r="B15016" t="s">
        <v>12152</v>
      </c>
      <c r="C15016" t="s">
        <v>20489</v>
      </c>
      <c r="D15016" t="s">
        <v>20281</v>
      </c>
    </row>
    <row r="15017" spans="1:4" x14ac:dyDescent="0.2">
      <c r="A15017">
        <v>44412</v>
      </c>
      <c r="B15017" t="s">
        <v>20511</v>
      </c>
      <c r="C15017" t="s">
        <v>20489</v>
      </c>
      <c r="D15017" t="s">
        <v>20281</v>
      </c>
    </row>
    <row r="15018" spans="1:4" x14ac:dyDescent="0.2">
      <c r="A15018">
        <v>44413</v>
      </c>
      <c r="B15018" t="s">
        <v>20512</v>
      </c>
      <c r="C15018" t="s">
        <v>20435</v>
      </c>
      <c r="D15018" t="s">
        <v>20281</v>
      </c>
    </row>
    <row r="15019" spans="1:4" x14ac:dyDescent="0.2">
      <c r="A15019">
        <v>44417</v>
      </c>
      <c r="B15019" t="s">
        <v>20513</v>
      </c>
      <c r="C15019" t="s">
        <v>20508</v>
      </c>
      <c r="D15019" t="s">
        <v>20281</v>
      </c>
    </row>
    <row r="15020" spans="1:4" x14ac:dyDescent="0.2">
      <c r="A15020">
        <v>44418</v>
      </c>
      <c r="B15020" t="s">
        <v>20514</v>
      </c>
      <c r="C15020" t="s">
        <v>20508</v>
      </c>
      <c r="D15020" t="s">
        <v>20281</v>
      </c>
    </row>
    <row r="15021" spans="1:4" x14ac:dyDescent="0.2">
      <c r="A15021">
        <v>44420</v>
      </c>
      <c r="B15021" t="s">
        <v>15232</v>
      </c>
      <c r="C15021" t="s">
        <v>20508</v>
      </c>
      <c r="D15021" t="s">
        <v>20281</v>
      </c>
    </row>
    <row r="15022" spans="1:4" x14ac:dyDescent="0.2">
      <c r="A15022">
        <v>44423</v>
      </c>
      <c r="B15022" t="s">
        <v>20515</v>
      </c>
      <c r="C15022" t="s">
        <v>20435</v>
      </c>
      <c r="D15022" t="s">
        <v>20281</v>
      </c>
    </row>
    <row r="15023" spans="1:4" x14ac:dyDescent="0.2">
      <c r="A15023">
        <v>44425</v>
      </c>
      <c r="B15023" t="s">
        <v>20516</v>
      </c>
      <c r="C15023" t="s">
        <v>20508</v>
      </c>
      <c r="D15023" t="s">
        <v>20281</v>
      </c>
    </row>
    <row r="15024" spans="1:4" x14ac:dyDescent="0.2">
      <c r="A15024">
        <v>44427</v>
      </c>
      <c r="B15024" t="s">
        <v>16095</v>
      </c>
      <c r="C15024" t="s">
        <v>20435</v>
      </c>
      <c r="D15024" t="s">
        <v>20281</v>
      </c>
    </row>
    <row r="15025" spans="1:4" x14ac:dyDescent="0.2">
      <c r="A15025">
        <v>44428</v>
      </c>
      <c r="B15025" t="s">
        <v>20517</v>
      </c>
      <c r="C15025" t="s">
        <v>20508</v>
      </c>
      <c r="D15025" t="s">
        <v>20281</v>
      </c>
    </row>
    <row r="15026" spans="1:4" x14ac:dyDescent="0.2">
      <c r="A15026">
        <v>44429</v>
      </c>
      <c r="B15026" t="s">
        <v>20518</v>
      </c>
      <c r="C15026" t="s">
        <v>20506</v>
      </c>
      <c r="D15026" t="s">
        <v>20281</v>
      </c>
    </row>
    <row r="15027" spans="1:4" x14ac:dyDescent="0.2">
      <c r="A15027">
        <v>44430</v>
      </c>
      <c r="B15027" t="s">
        <v>20519</v>
      </c>
      <c r="C15027" t="s">
        <v>20508</v>
      </c>
      <c r="D15027" t="s">
        <v>20281</v>
      </c>
    </row>
    <row r="15028" spans="1:4" x14ac:dyDescent="0.2">
      <c r="A15028">
        <v>44431</v>
      </c>
      <c r="B15028" t="s">
        <v>20520</v>
      </c>
      <c r="C15028" t="s">
        <v>20435</v>
      </c>
      <c r="D15028" t="s">
        <v>20281</v>
      </c>
    </row>
    <row r="15029" spans="1:4" x14ac:dyDescent="0.2">
      <c r="A15029">
        <v>44432</v>
      </c>
      <c r="B15029" t="s">
        <v>12591</v>
      </c>
      <c r="C15029" t="s">
        <v>20435</v>
      </c>
      <c r="D15029" t="s">
        <v>20281</v>
      </c>
    </row>
    <row r="15030" spans="1:4" x14ac:dyDescent="0.2">
      <c r="A15030">
        <v>44436</v>
      </c>
      <c r="B15030" t="s">
        <v>20521</v>
      </c>
      <c r="C15030" t="s">
        <v>20506</v>
      </c>
      <c r="D15030" t="s">
        <v>20281</v>
      </c>
    </row>
    <row r="15031" spans="1:4" x14ac:dyDescent="0.2">
      <c r="A15031">
        <v>44437</v>
      </c>
      <c r="B15031" t="s">
        <v>14873</v>
      </c>
      <c r="C15031" t="s">
        <v>20508</v>
      </c>
      <c r="D15031" t="s">
        <v>20281</v>
      </c>
    </row>
    <row r="15032" spans="1:4" x14ac:dyDescent="0.2">
      <c r="A15032">
        <v>44438</v>
      </c>
      <c r="B15032" t="s">
        <v>20522</v>
      </c>
      <c r="C15032" t="s">
        <v>20508</v>
      </c>
      <c r="D15032" t="s">
        <v>20281</v>
      </c>
    </row>
    <row r="15033" spans="1:4" x14ac:dyDescent="0.2">
      <c r="A15033">
        <v>44440</v>
      </c>
      <c r="B15033" t="s">
        <v>20523</v>
      </c>
      <c r="C15033" t="s">
        <v>20508</v>
      </c>
      <c r="D15033" t="s">
        <v>20281</v>
      </c>
    </row>
    <row r="15034" spans="1:4" x14ac:dyDescent="0.2">
      <c r="A15034">
        <v>44441</v>
      </c>
      <c r="B15034" t="s">
        <v>20524</v>
      </c>
      <c r="C15034" t="s">
        <v>20435</v>
      </c>
      <c r="D15034" t="s">
        <v>20281</v>
      </c>
    </row>
    <row r="15035" spans="1:4" x14ac:dyDescent="0.2">
      <c r="A15035">
        <v>44442</v>
      </c>
      <c r="B15035" t="s">
        <v>20525</v>
      </c>
      <c r="C15035" t="s">
        <v>20506</v>
      </c>
      <c r="D15035" t="s">
        <v>20281</v>
      </c>
    </row>
    <row r="15036" spans="1:4" x14ac:dyDescent="0.2">
      <c r="A15036">
        <v>44443</v>
      </c>
      <c r="B15036" t="s">
        <v>20526</v>
      </c>
      <c r="C15036" t="s">
        <v>20506</v>
      </c>
      <c r="D15036" t="s">
        <v>20281</v>
      </c>
    </row>
    <row r="15037" spans="1:4" x14ac:dyDescent="0.2">
      <c r="A15037">
        <v>44444</v>
      </c>
      <c r="B15037" t="s">
        <v>20527</v>
      </c>
      <c r="C15037" t="s">
        <v>20508</v>
      </c>
      <c r="D15037" t="s">
        <v>20281</v>
      </c>
    </row>
    <row r="15038" spans="1:4" x14ac:dyDescent="0.2">
      <c r="A15038">
        <v>44445</v>
      </c>
      <c r="B15038" t="s">
        <v>20528</v>
      </c>
      <c r="C15038" t="s">
        <v>20435</v>
      </c>
      <c r="D15038" t="s">
        <v>20281</v>
      </c>
    </row>
    <row r="15039" spans="1:4" x14ac:dyDescent="0.2">
      <c r="A15039">
        <v>44446</v>
      </c>
      <c r="B15039" t="s">
        <v>20529</v>
      </c>
      <c r="C15039" t="s">
        <v>20508</v>
      </c>
      <c r="D15039" t="s">
        <v>20281</v>
      </c>
    </row>
    <row r="15040" spans="1:4" x14ac:dyDescent="0.2">
      <c r="A15040">
        <v>44449</v>
      </c>
      <c r="B15040" t="s">
        <v>20530</v>
      </c>
      <c r="C15040" t="s">
        <v>20506</v>
      </c>
      <c r="D15040" t="s">
        <v>20281</v>
      </c>
    </row>
    <row r="15041" spans="1:4" x14ac:dyDescent="0.2">
      <c r="A15041">
        <v>44450</v>
      </c>
      <c r="B15041" t="s">
        <v>20531</v>
      </c>
      <c r="C15041" t="s">
        <v>20508</v>
      </c>
      <c r="D15041" t="s">
        <v>20281</v>
      </c>
    </row>
    <row r="15042" spans="1:4" x14ac:dyDescent="0.2">
      <c r="A15042">
        <v>44451</v>
      </c>
      <c r="B15042" t="s">
        <v>20532</v>
      </c>
      <c r="C15042" t="s">
        <v>20506</v>
      </c>
      <c r="D15042" t="s">
        <v>20281</v>
      </c>
    </row>
    <row r="15043" spans="1:4" x14ac:dyDescent="0.2">
      <c r="A15043">
        <v>44452</v>
      </c>
      <c r="B15043" t="s">
        <v>20533</v>
      </c>
      <c r="C15043" t="s">
        <v>20506</v>
      </c>
      <c r="D15043" t="s">
        <v>20281</v>
      </c>
    </row>
    <row r="15044" spans="1:4" x14ac:dyDescent="0.2">
      <c r="A15044">
        <v>44454</v>
      </c>
      <c r="B15044" t="s">
        <v>14046</v>
      </c>
      <c r="C15044" t="s">
        <v>20506</v>
      </c>
      <c r="D15044" t="s">
        <v>20281</v>
      </c>
    </row>
    <row r="15045" spans="1:4" x14ac:dyDescent="0.2">
      <c r="A15045">
        <v>44455</v>
      </c>
      <c r="B15045" t="s">
        <v>7429</v>
      </c>
      <c r="C15045" t="s">
        <v>20435</v>
      </c>
      <c r="D15045" t="s">
        <v>20281</v>
      </c>
    </row>
    <row r="15046" spans="1:4" x14ac:dyDescent="0.2">
      <c r="A15046">
        <v>44460</v>
      </c>
      <c r="B15046" t="s">
        <v>900</v>
      </c>
      <c r="C15046" t="s">
        <v>20435</v>
      </c>
      <c r="D15046" t="s">
        <v>20281</v>
      </c>
    </row>
    <row r="15047" spans="1:4" x14ac:dyDescent="0.2">
      <c r="A15047">
        <v>44470</v>
      </c>
      <c r="B15047" t="s">
        <v>13251</v>
      </c>
      <c r="C15047" t="s">
        <v>20508</v>
      </c>
      <c r="D15047" t="s">
        <v>20281</v>
      </c>
    </row>
    <row r="15048" spans="1:4" x14ac:dyDescent="0.2">
      <c r="A15048">
        <v>44471</v>
      </c>
      <c r="B15048" t="s">
        <v>20534</v>
      </c>
      <c r="C15048" t="s">
        <v>20506</v>
      </c>
      <c r="D15048" t="s">
        <v>20281</v>
      </c>
    </row>
    <row r="15049" spans="1:4" x14ac:dyDescent="0.2">
      <c r="A15049">
        <v>44473</v>
      </c>
      <c r="B15049" t="s">
        <v>12770</v>
      </c>
      <c r="C15049" t="s">
        <v>20508</v>
      </c>
      <c r="D15049" t="s">
        <v>20281</v>
      </c>
    </row>
    <row r="15050" spans="1:4" x14ac:dyDescent="0.2">
      <c r="A15050">
        <v>44481</v>
      </c>
      <c r="B15050" t="s">
        <v>12491</v>
      </c>
      <c r="C15050" t="s">
        <v>20508</v>
      </c>
      <c r="D15050" t="s">
        <v>20281</v>
      </c>
    </row>
    <row r="15051" spans="1:4" x14ac:dyDescent="0.2">
      <c r="A15051">
        <v>44483</v>
      </c>
      <c r="B15051" t="s">
        <v>12491</v>
      </c>
      <c r="C15051" t="s">
        <v>20508</v>
      </c>
      <c r="D15051" t="s">
        <v>20281</v>
      </c>
    </row>
    <row r="15052" spans="1:4" x14ac:dyDescent="0.2">
      <c r="A15052">
        <v>44484</v>
      </c>
      <c r="B15052" t="s">
        <v>12491</v>
      </c>
      <c r="C15052" t="s">
        <v>20508</v>
      </c>
      <c r="D15052" t="s">
        <v>20281</v>
      </c>
    </row>
    <row r="15053" spans="1:4" x14ac:dyDescent="0.2">
      <c r="A15053">
        <v>44485</v>
      </c>
      <c r="B15053" t="s">
        <v>12491</v>
      </c>
      <c r="C15053" t="s">
        <v>20508</v>
      </c>
      <c r="D15053" t="s">
        <v>20281</v>
      </c>
    </row>
    <row r="15054" spans="1:4" x14ac:dyDescent="0.2">
      <c r="A15054">
        <v>44486</v>
      </c>
      <c r="B15054" t="s">
        <v>12491</v>
      </c>
      <c r="C15054" t="s">
        <v>20508</v>
      </c>
      <c r="D15054" t="s">
        <v>20281</v>
      </c>
    </row>
    <row r="15055" spans="1:4" x14ac:dyDescent="0.2">
      <c r="A15055">
        <v>44488</v>
      </c>
      <c r="B15055" t="s">
        <v>12491</v>
      </c>
      <c r="C15055" t="s">
        <v>20508</v>
      </c>
      <c r="D15055" t="s">
        <v>20281</v>
      </c>
    </row>
    <row r="15056" spans="1:4" x14ac:dyDescent="0.2">
      <c r="A15056">
        <v>44490</v>
      </c>
      <c r="B15056" t="s">
        <v>13795</v>
      </c>
      <c r="C15056" t="s">
        <v>20435</v>
      </c>
      <c r="D15056" t="s">
        <v>20281</v>
      </c>
    </row>
    <row r="15057" spans="1:4" x14ac:dyDescent="0.2">
      <c r="A15057">
        <v>44491</v>
      </c>
      <c r="B15057" t="s">
        <v>20535</v>
      </c>
      <c r="C15057" t="s">
        <v>20508</v>
      </c>
      <c r="D15057" t="s">
        <v>20281</v>
      </c>
    </row>
    <row r="15058" spans="1:4" x14ac:dyDescent="0.2">
      <c r="A15058">
        <v>44502</v>
      </c>
      <c r="B15058" t="s">
        <v>14674</v>
      </c>
      <c r="C15058" t="s">
        <v>20506</v>
      </c>
      <c r="D15058" t="s">
        <v>20281</v>
      </c>
    </row>
    <row r="15059" spans="1:4" x14ac:dyDescent="0.2">
      <c r="A15059">
        <v>44503</v>
      </c>
      <c r="B15059" t="s">
        <v>14674</v>
      </c>
      <c r="C15059" t="s">
        <v>20506</v>
      </c>
      <c r="D15059" t="s">
        <v>20281</v>
      </c>
    </row>
    <row r="15060" spans="1:4" x14ac:dyDescent="0.2">
      <c r="A15060">
        <v>44504</v>
      </c>
      <c r="B15060" t="s">
        <v>14674</v>
      </c>
      <c r="C15060" t="s">
        <v>20506</v>
      </c>
      <c r="D15060" t="s">
        <v>20281</v>
      </c>
    </row>
    <row r="15061" spans="1:4" x14ac:dyDescent="0.2">
      <c r="A15061">
        <v>44505</v>
      </c>
      <c r="B15061" t="s">
        <v>14674</v>
      </c>
      <c r="C15061" t="s">
        <v>20506</v>
      </c>
      <c r="D15061" t="s">
        <v>20281</v>
      </c>
    </row>
    <row r="15062" spans="1:4" x14ac:dyDescent="0.2">
      <c r="A15062">
        <v>44506</v>
      </c>
      <c r="B15062" t="s">
        <v>14674</v>
      </c>
      <c r="C15062" t="s">
        <v>20506</v>
      </c>
      <c r="D15062" t="s">
        <v>20281</v>
      </c>
    </row>
    <row r="15063" spans="1:4" x14ac:dyDescent="0.2">
      <c r="A15063">
        <v>44507</v>
      </c>
      <c r="B15063" t="s">
        <v>14674</v>
      </c>
      <c r="C15063" t="s">
        <v>20506</v>
      </c>
      <c r="D15063" t="s">
        <v>20281</v>
      </c>
    </row>
    <row r="15064" spans="1:4" x14ac:dyDescent="0.2">
      <c r="A15064">
        <v>44509</v>
      </c>
      <c r="B15064" t="s">
        <v>14674</v>
      </c>
      <c r="C15064" t="s">
        <v>20506</v>
      </c>
      <c r="D15064" t="s">
        <v>20281</v>
      </c>
    </row>
    <row r="15065" spans="1:4" x14ac:dyDescent="0.2">
      <c r="A15065">
        <v>44510</v>
      </c>
      <c r="B15065" t="s">
        <v>14674</v>
      </c>
      <c r="C15065" t="s">
        <v>20506</v>
      </c>
      <c r="D15065" t="s">
        <v>20281</v>
      </c>
    </row>
    <row r="15066" spans="1:4" x14ac:dyDescent="0.2">
      <c r="A15066">
        <v>44511</v>
      </c>
      <c r="B15066" t="s">
        <v>14674</v>
      </c>
      <c r="C15066" t="s">
        <v>20506</v>
      </c>
      <c r="D15066" t="s">
        <v>20281</v>
      </c>
    </row>
    <row r="15067" spans="1:4" x14ac:dyDescent="0.2">
      <c r="A15067">
        <v>44512</v>
      </c>
      <c r="B15067" t="s">
        <v>14674</v>
      </c>
      <c r="C15067" t="s">
        <v>20506</v>
      </c>
      <c r="D15067" t="s">
        <v>20281</v>
      </c>
    </row>
    <row r="15068" spans="1:4" x14ac:dyDescent="0.2">
      <c r="A15068">
        <v>44514</v>
      </c>
      <c r="B15068" t="s">
        <v>14674</v>
      </c>
      <c r="C15068" t="s">
        <v>20506</v>
      </c>
      <c r="D15068" t="s">
        <v>20281</v>
      </c>
    </row>
    <row r="15069" spans="1:4" x14ac:dyDescent="0.2">
      <c r="A15069">
        <v>44515</v>
      </c>
      <c r="B15069" t="s">
        <v>14674</v>
      </c>
      <c r="C15069" t="s">
        <v>20506</v>
      </c>
      <c r="D15069" t="s">
        <v>20281</v>
      </c>
    </row>
    <row r="15070" spans="1:4" x14ac:dyDescent="0.2">
      <c r="A15070">
        <v>44555</v>
      </c>
      <c r="B15070" t="s">
        <v>14674</v>
      </c>
      <c r="C15070" t="s">
        <v>20506</v>
      </c>
      <c r="D15070" t="s">
        <v>20281</v>
      </c>
    </row>
    <row r="15071" spans="1:4" x14ac:dyDescent="0.2">
      <c r="A15071">
        <v>44601</v>
      </c>
      <c r="B15071" t="s">
        <v>20536</v>
      </c>
      <c r="C15071" t="s">
        <v>20537</v>
      </c>
      <c r="D15071" t="s">
        <v>20281</v>
      </c>
    </row>
    <row r="15072" spans="1:4" x14ac:dyDescent="0.2">
      <c r="A15072">
        <v>44606</v>
      </c>
      <c r="B15072" t="s">
        <v>20538</v>
      </c>
      <c r="C15072" t="s">
        <v>14402</v>
      </c>
      <c r="D15072" t="s">
        <v>20281</v>
      </c>
    </row>
    <row r="15073" spans="1:4" x14ac:dyDescent="0.2">
      <c r="A15073">
        <v>44608</v>
      </c>
      <c r="B15073" t="s">
        <v>20539</v>
      </c>
      <c r="C15073" t="s">
        <v>20537</v>
      </c>
      <c r="D15073" t="s">
        <v>20281</v>
      </c>
    </row>
    <row r="15074" spans="1:4" x14ac:dyDescent="0.2">
      <c r="A15074">
        <v>44609</v>
      </c>
      <c r="B15074" t="s">
        <v>20540</v>
      </c>
      <c r="C15074" t="s">
        <v>20506</v>
      </c>
      <c r="D15074" t="s">
        <v>20281</v>
      </c>
    </row>
    <row r="15075" spans="1:4" x14ac:dyDescent="0.2">
      <c r="A15075">
        <v>44611</v>
      </c>
      <c r="B15075" t="s">
        <v>20541</v>
      </c>
      <c r="C15075" t="s">
        <v>18609</v>
      </c>
      <c r="D15075" t="s">
        <v>20281</v>
      </c>
    </row>
    <row r="15076" spans="1:4" x14ac:dyDescent="0.2">
      <c r="A15076">
        <v>44612</v>
      </c>
      <c r="B15076" t="s">
        <v>14749</v>
      </c>
      <c r="C15076" t="s">
        <v>20425</v>
      </c>
      <c r="D15076" t="s">
        <v>20281</v>
      </c>
    </row>
    <row r="15077" spans="1:4" x14ac:dyDescent="0.2">
      <c r="A15077">
        <v>44613</v>
      </c>
      <c r="B15077" t="s">
        <v>12405</v>
      </c>
      <c r="C15077" t="s">
        <v>20537</v>
      </c>
      <c r="D15077" t="s">
        <v>20281</v>
      </c>
    </row>
    <row r="15078" spans="1:4" x14ac:dyDescent="0.2">
      <c r="A15078">
        <v>44614</v>
      </c>
      <c r="B15078" t="s">
        <v>20542</v>
      </c>
      <c r="C15078" t="s">
        <v>20537</v>
      </c>
      <c r="D15078" t="s">
        <v>20281</v>
      </c>
    </row>
    <row r="15079" spans="1:4" x14ac:dyDescent="0.2">
      <c r="A15079">
        <v>44615</v>
      </c>
      <c r="B15079" t="s">
        <v>3646</v>
      </c>
      <c r="C15079" t="s">
        <v>12534</v>
      </c>
      <c r="D15079" t="s">
        <v>20281</v>
      </c>
    </row>
    <row r="15080" spans="1:4" x14ac:dyDescent="0.2">
      <c r="A15080">
        <v>44618</v>
      </c>
      <c r="B15080" t="s">
        <v>12126</v>
      </c>
      <c r="C15080" t="s">
        <v>14402</v>
      </c>
      <c r="D15080" t="s">
        <v>20281</v>
      </c>
    </row>
    <row r="15081" spans="1:4" x14ac:dyDescent="0.2">
      <c r="A15081">
        <v>44620</v>
      </c>
      <c r="B15081" t="s">
        <v>20543</v>
      </c>
      <c r="C15081" t="s">
        <v>12534</v>
      </c>
      <c r="D15081" t="s">
        <v>20281</v>
      </c>
    </row>
    <row r="15082" spans="1:4" x14ac:dyDescent="0.2">
      <c r="A15082">
        <v>44621</v>
      </c>
      <c r="B15082" t="s">
        <v>20544</v>
      </c>
      <c r="C15082" t="s">
        <v>20425</v>
      </c>
      <c r="D15082" t="s">
        <v>20281</v>
      </c>
    </row>
    <row r="15083" spans="1:4" x14ac:dyDescent="0.2">
      <c r="A15083">
        <v>44622</v>
      </c>
      <c r="B15083" t="s">
        <v>3369</v>
      </c>
      <c r="C15083" t="s">
        <v>20425</v>
      </c>
      <c r="D15083" t="s">
        <v>20281</v>
      </c>
    </row>
    <row r="15084" spans="1:4" x14ac:dyDescent="0.2">
      <c r="A15084">
        <v>44624</v>
      </c>
      <c r="B15084" t="s">
        <v>14802</v>
      </c>
      <c r="C15084" t="s">
        <v>18609</v>
      </c>
      <c r="D15084" t="s">
        <v>20281</v>
      </c>
    </row>
    <row r="15085" spans="1:4" x14ac:dyDescent="0.2">
      <c r="A15085">
        <v>44625</v>
      </c>
      <c r="B15085" t="s">
        <v>14692</v>
      </c>
      <c r="C15085" t="s">
        <v>20435</v>
      </c>
      <c r="D15085" t="s">
        <v>20281</v>
      </c>
    </row>
    <row r="15086" spans="1:4" x14ac:dyDescent="0.2">
      <c r="A15086">
        <v>44626</v>
      </c>
      <c r="B15086" t="s">
        <v>20545</v>
      </c>
      <c r="C15086" t="s">
        <v>20537</v>
      </c>
      <c r="D15086" t="s">
        <v>20281</v>
      </c>
    </row>
    <row r="15087" spans="1:4" x14ac:dyDescent="0.2">
      <c r="A15087">
        <v>44627</v>
      </c>
      <c r="B15087" t="s">
        <v>15390</v>
      </c>
      <c r="C15087" t="s">
        <v>14402</v>
      </c>
      <c r="D15087" t="s">
        <v>20281</v>
      </c>
    </row>
    <row r="15088" spans="1:4" x14ac:dyDescent="0.2">
      <c r="A15088">
        <v>44628</v>
      </c>
      <c r="B15088" t="s">
        <v>14020</v>
      </c>
      <c r="C15088" t="s">
        <v>18609</v>
      </c>
      <c r="D15088" t="s">
        <v>20281</v>
      </c>
    </row>
    <row r="15089" spans="1:4" x14ac:dyDescent="0.2">
      <c r="A15089">
        <v>44629</v>
      </c>
      <c r="B15089" t="s">
        <v>20546</v>
      </c>
      <c r="C15089" t="s">
        <v>20425</v>
      </c>
      <c r="D15089" t="s">
        <v>20281</v>
      </c>
    </row>
    <row r="15090" spans="1:4" x14ac:dyDescent="0.2">
      <c r="A15090">
        <v>44631</v>
      </c>
      <c r="B15090" t="s">
        <v>20547</v>
      </c>
      <c r="C15090" t="s">
        <v>12534</v>
      </c>
      <c r="D15090" t="s">
        <v>20281</v>
      </c>
    </row>
    <row r="15091" spans="1:4" x14ac:dyDescent="0.2">
      <c r="A15091">
        <v>44632</v>
      </c>
      <c r="B15091" t="s">
        <v>20548</v>
      </c>
      <c r="C15091" t="s">
        <v>20537</v>
      </c>
      <c r="D15091" t="s">
        <v>20281</v>
      </c>
    </row>
    <row r="15092" spans="1:4" x14ac:dyDescent="0.2">
      <c r="A15092">
        <v>44633</v>
      </c>
      <c r="B15092" t="s">
        <v>20549</v>
      </c>
      <c r="C15092" t="s">
        <v>18609</v>
      </c>
      <c r="D15092" t="s">
        <v>20281</v>
      </c>
    </row>
    <row r="15093" spans="1:4" x14ac:dyDescent="0.2">
      <c r="A15093">
        <v>44634</v>
      </c>
      <c r="B15093" t="s">
        <v>20550</v>
      </c>
      <c r="C15093" t="s">
        <v>20435</v>
      </c>
      <c r="D15093" t="s">
        <v>20281</v>
      </c>
    </row>
    <row r="15094" spans="1:4" x14ac:dyDescent="0.2">
      <c r="A15094">
        <v>44637</v>
      </c>
      <c r="B15094" t="s">
        <v>20551</v>
      </c>
      <c r="C15094" t="s">
        <v>18609</v>
      </c>
      <c r="D15094" t="s">
        <v>20281</v>
      </c>
    </row>
    <row r="15095" spans="1:4" x14ac:dyDescent="0.2">
      <c r="A15095">
        <v>44638</v>
      </c>
      <c r="B15095" t="s">
        <v>392</v>
      </c>
      <c r="C15095" t="s">
        <v>18609</v>
      </c>
      <c r="D15095" t="s">
        <v>20281</v>
      </c>
    </row>
    <row r="15096" spans="1:4" x14ac:dyDescent="0.2">
      <c r="A15096">
        <v>44641</v>
      </c>
      <c r="B15096" t="s">
        <v>3869</v>
      </c>
      <c r="C15096" t="s">
        <v>20537</v>
      </c>
      <c r="D15096" t="s">
        <v>20281</v>
      </c>
    </row>
    <row r="15097" spans="1:4" x14ac:dyDescent="0.2">
      <c r="A15097">
        <v>44643</v>
      </c>
      <c r="B15097" t="s">
        <v>13534</v>
      </c>
      <c r="C15097" t="s">
        <v>20537</v>
      </c>
      <c r="D15097" t="s">
        <v>20281</v>
      </c>
    </row>
    <row r="15098" spans="1:4" x14ac:dyDescent="0.2">
      <c r="A15098">
        <v>44644</v>
      </c>
      <c r="B15098" t="s">
        <v>15885</v>
      </c>
      <c r="C15098" t="s">
        <v>12534</v>
      </c>
      <c r="D15098" t="s">
        <v>20281</v>
      </c>
    </row>
    <row r="15099" spans="1:4" x14ac:dyDescent="0.2">
      <c r="A15099">
        <v>44645</v>
      </c>
      <c r="B15099" t="s">
        <v>18382</v>
      </c>
      <c r="C15099" t="s">
        <v>14402</v>
      </c>
      <c r="D15099" t="s">
        <v>20281</v>
      </c>
    </row>
    <row r="15100" spans="1:4" x14ac:dyDescent="0.2">
      <c r="A15100">
        <v>44646</v>
      </c>
      <c r="B15100" t="s">
        <v>20552</v>
      </c>
      <c r="C15100" t="s">
        <v>20537</v>
      </c>
      <c r="D15100" t="s">
        <v>20281</v>
      </c>
    </row>
    <row r="15101" spans="1:4" x14ac:dyDescent="0.2">
      <c r="A15101">
        <v>44647</v>
      </c>
      <c r="B15101" t="s">
        <v>20552</v>
      </c>
      <c r="C15101" t="s">
        <v>20537</v>
      </c>
      <c r="D15101" t="s">
        <v>20281</v>
      </c>
    </row>
    <row r="15102" spans="1:4" x14ac:dyDescent="0.2">
      <c r="A15102">
        <v>44651</v>
      </c>
      <c r="B15102" t="s">
        <v>20553</v>
      </c>
      <c r="C15102" t="s">
        <v>12534</v>
      </c>
      <c r="D15102" t="s">
        <v>20281</v>
      </c>
    </row>
    <row r="15103" spans="1:4" x14ac:dyDescent="0.2">
      <c r="A15103">
        <v>44654</v>
      </c>
      <c r="B15103" t="s">
        <v>15411</v>
      </c>
      <c r="C15103" t="s">
        <v>18609</v>
      </c>
      <c r="D15103" t="s">
        <v>20281</v>
      </c>
    </row>
    <row r="15104" spans="1:4" x14ac:dyDescent="0.2">
      <c r="A15104">
        <v>44656</v>
      </c>
      <c r="B15104" t="s">
        <v>20554</v>
      </c>
      <c r="C15104" t="s">
        <v>20425</v>
      </c>
      <c r="D15104" t="s">
        <v>20281</v>
      </c>
    </row>
    <row r="15105" spans="1:4" x14ac:dyDescent="0.2">
      <c r="A15105">
        <v>44657</v>
      </c>
      <c r="B15105" t="s">
        <v>14264</v>
      </c>
      <c r="C15105" t="s">
        <v>20537</v>
      </c>
      <c r="D15105" t="s">
        <v>20281</v>
      </c>
    </row>
    <row r="15106" spans="1:4" x14ac:dyDescent="0.2">
      <c r="A15106">
        <v>44662</v>
      </c>
      <c r="B15106" t="s">
        <v>18639</v>
      </c>
      <c r="C15106" t="s">
        <v>20537</v>
      </c>
      <c r="D15106" t="s">
        <v>20281</v>
      </c>
    </row>
    <row r="15107" spans="1:4" x14ac:dyDescent="0.2">
      <c r="A15107">
        <v>44663</v>
      </c>
      <c r="B15107" t="s">
        <v>15599</v>
      </c>
      <c r="C15107" t="s">
        <v>20425</v>
      </c>
      <c r="D15107" t="s">
        <v>20281</v>
      </c>
    </row>
    <row r="15108" spans="1:4" x14ac:dyDescent="0.2">
      <c r="A15108">
        <v>44666</v>
      </c>
      <c r="B15108" t="s">
        <v>14326</v>
      </c>
      <c r="C15108" t="s">
        <v>20537</v>
      </c>
      <c r="D15108" t="s">
        <v>20281</v>
      </c>
    </row>
    <row r="15109" spans="1:4" x14ac:dyDescent="0.2">
      <c r="A15109">
        <v>44667</v>
      </c>
      <c r="B15109" t="s">
        <v>19171</v>
      </c>
      <c r="C15109" t="s">
        <v>14402</v>
      </c>
      <c r="D15109" t="s">
        <v>20281</v>
      </c>
    </row>
    <row r="15110" spans="1:4" x14ac:dyDescent="0.2">
      <c r="A15110">
        <v>44669</v>
      </c>
      <c r="B15110" t="s">
        <v>15978</v>
      </c>
      <c r="C15110" t="s">
        <v>20537</v>
      </c>
      <c r="D15110" t="s">
        <v>20281</v>
      </c>
    </row>
    <row r="15111" spans="1:4" x14ac:dyDescent="0.2">
      <c r="A15111">
        <v>44672</v>
      </c>
      <c r="B15111" t="s">
        <v>18776</v>
      </c>
      <c r="C15111" t="s">
        <v>20506</v>
      </c>
      <c r="D15111" t="s">
        <v>20281</v>
      </c>
    </row>
    <row r="15112" spans="1:4" x14ac:dyDescent="0.2">
      <c r="A15112">
        <v>44675</v>
      </c>
      <c r="B15112" t="s">
        <v>20555</v>
      </c>
      <c r="C15112" t="s">
        <v>12534</v>
      </c>
      <c r="D15112" t="s">
        <v>20281</v>
      </c>
    </row>
    <row r="15113" spans="1:4" x14ac:dyDescent="0.2">
      <c r="A15113">
        <v>44676</v>
      </c>
      <c r="B15113" t="s">
        <v>20556</v>
      </c>
      <c r="C15113" t="s">
        <v>14402</v>
      </c>
      <c r="D15113" t="s">
        <v>20281</v>
      </c>
    </row>
    <row r="15114" spans="1:4" x14ac:dyDescent="0.2">
      <c r="A15114">
        <v>44677</v>
      </c>
      <c r="B15114" t="s">
        <v>17198</v>
      </c>
      <c r="C15114" t="s">
        <v>14402</v>
      </c>
      <c r="D15114" t="s">
        <v>20281</v>
      </c>
    </row>
    <row r="15115" spans="1:4" x14ac:dyDescent="0.2">
      <c r="A15115">
        <v>44680</v>
      </c>
      <c r="B15115" t="s">
        <v>15521</v>
      </c>
      <c r="C15115" t="s">
        <v>20425</v>
      </c>
      <c r="D15115" t="s">
        <v>20281</v>
      </c>
    </row>
    <row r="15116" spans="1:4" x14ac:dyDescent="0.2">
      <c r="A15116">
        <v>44681</v>
      </c>
      <c r="B15116" t="s">
        <v>20557</v>
      </c>
      <c r="C15116" t="s">
        <v>20425</v>
      </c>
      <c r="D15116" t="s">
        <v>20281</v>
      </c>
    </row>
    <row r="15117" spans="1:4" x14ac:dyDescent="0.2">
      <c r="A15117">
        <v>44683</v>
      </c>
      <c r="B15117" t="s">
        <v>20558</v>
      </c>
      <c r="C15117" t="s">
        <v>20425</v>
      </c>
      <c r="D15117" t="s">
        <v>20281</v>
      </c>
    </row>
    <row r="15118" spans="1:4" x14ac:dyDescent="0.2">
      <c r="A15118">
        <v>44685</v>
      </c>
      <c r="B15118" t="s">
        <v>14938</v>
      </c>
      <c r="C15118" t="s">
        <v>20466</v>
      </c>
      <c r="D15118" t="s">
        <v>20281</v>
      </c>
    </row>
    <row r="15119" spans="1:4" x14ac:dyDescent="0.2">
      <c r="A15119">
        <v>44688</v>
      </c>
      <c r="B15119" t="s">
        <v>14934</v>
      </c>
      <c r="C15119" t="s">
        <v>20537</v>
      </c>
      <c r="D15119" t="s">
        <v>20281</v>
      </c>
    </row>
    <row r="15120" spans="1:4" x14ac:dyDescent="0.2">
      <c r="A15120">
        <v>44689</v>
      </c>
      <c r="B15120" t="s">
        <v>12562</v>
      </c>
      <c r="C15120" t="s">
        <v>20537</v>
      </c>
      <c r="D15120" t="s">
        <v>20281</v>
      </c>
    </row>
    <row r="15121" spans="1:4" x14ac:dyDescent="0.2">
      <c r="A15121">
        <v>44691</v>
      </c>
      <c r="B15121" t="s">
        <v>20559</v>
      </c>
      <c r="C15121" t="s">
        <v>14402</v>
      </c>
      <c r="D15121" t="s">
        <v>20281</v>
      </c>
    </row>
    <row r="15122" spans="1:4" x14ac:dyDescent="0.2">
      <c r="A15122">
        <v>44695</v>
      </c>
      <c r="B15122" t="s">
        <v>20560</v>
      </c>
      <c r="C15122" t="s">
        <v>17243</v>
      </c>
      <c r="D15122" t="s">
        <v>20281</v>
      </c>
    </row>
    <row r="15123" spans="1:4" x14ac:dyDescent="0.2">
      <c r="A15123">
        <v>44699</v>
      </c>
      <c r="B15123" t="s">
        <v>20561</v>
      </c>
      <c r="C15123" t="s">
        <v>17243</v>
      </c>
      <c r="D15123" t="s">
        <v>20281</v>
      </c>
    </row>
    <row r="15124" spans="1:4" x14ac:dyDescent="0.2">
      <c r="A15124">
        <v>44702</v>
      </c>
      <c r="B15124" t="s">
        <v>10461</v>
      </c>
      <c r="C15124" t="s">
        <v>20537</v>
      </c>
      <c r="D15124" t="s">
        <v>20281</v>
      </c>
    </row>
    <row r="15125" spans="1:4" x14ac:dyDescent="0.2">
      <c r="A15125">
        <v>44703</v>
      </c>
      <c r="B15125" t="s">
        <v>10461</v>
      </c>
      <c r="C15125" t="s">
        <v>20537</v>
      </c>
      <c r="D15125" t="s">
        <v>20281</v>
      </c>
    </row>
    <row r="15126" spans="1:4" x14ac:dyDescent="0.2">
      <c r="A15126">
        <v>44704</v>
      </c>
      <c r="B15126" t="s">
        <v>10461</v>
      </c>
      <c r="C15126" t="s">
        <v>20537</v>
      </c>
      <c r="D15126" t="s">
        <v>20281</v>
      </c>
    </row>
    <row r="15127" spans="1:4" x14ac:dyDescent="0.2">
      <c r="A15127">
        <v>44705</v>
      </c>
      <c r="B15127" t="s">
        <v>10461</v>
      </c>
      <c r="C15127" t="s">
        <v>20537</v>
      </c>
      <c r="D15127" t="s">
        <v>20281</v>
      </c>
    </row>
    <row r="15128" spans="1:4" x14ac:dyDescent="0.2">
      <c r="A15128">
        <v>44706</v>
      </c>
      <c r="B15128" t="s">
        <v>10461</v>
      </c>
      <c r="C15128" t="s">
        <v>20537</v>
      </c>
      <c r="D15128" t="s">
        <v>20281</v>
      </c>
    </row>
    <row r="15129" spans="1:4" x14ac:dyDescent="0.2">
      <c r="A15129">
        <v>44707</v>
      </c>
      <c r="B15129" t="s">
        <v>10461</v>
      </c>
      <c r="C15129" t="s">
        <v>20537</v>
      </c>
      <c r="D15129" t="s">
        <v>20281</v>
      </c>
    </row>
    <row r="15130" spans="1:4" x14ac:dyDescent="0.2">
      <c r="A15130">
        <v>44708</v>
      </c>
      <c r="B15130" t="s">
        <v>10461</v>
      </c>
      <c r="C15130" t="s">
        <v>20537</v>
      </c>
      <c r="D15130" t="s">
        <v>20281</v>
      </c>
    </row>
    <row r="15131" spans="1:4" x14ac:dyDescent="0.2">
      <c r="A15131">
        <v>44709</v>
      </c>
      <c r="B15131" t="s">
        <v>10461</v>
      </c>
      <c r="C15131" t="s">
        <v>20537</v>
      </c>
      <c r="D15131" t="s">
        <v>20281</v>
      </c>
    </row>
    <row r="15132" spans="1:4" x14ac:dyDescent="0.2">
      <c r="A15132">
        <v>44710</v>
      </c>
      <c r="B15132" t="s">
        <v>10461</v>
      </c>
      <c r="C15132" t="s">
        <v>20537</v>
      </c>
      <c r="D15132" t="s">
        <v>20281</v>
      </c>
    </row>
    <row r="15133" spans="1:4" x14ac:dyDescent="0.2">
      <c r="A15133">
        <v>44714</v>
      </c>
      <c r="B15133" t="s">
        <v>10461</v>
      </c>
      <c r="C15133" t="s">
        <v>20537</v>
      </c>
      <c r="D15133" t="s">
        <v>20281</v>
      </c>
    </row>
    <row r="15134" spans="1:4" x14ac:dyDescent="0.2">
      <c r="A15134">
        <v>44718</v>
      </c>
      <c r="B15134" t="s">
        <v>10461</v>
      </c>
      <c r="C15134" t="s">
        <v>20537</v>
      </c>
      <c r="D15134" t="s">
        <v>20281</v>
      </c>
    </row>
    <row r="15135" spans="1:4" x14ac:dyDescent="0.2">
      <c r="A15135">
        <v>44720</v>
      </c>
      <c r="B15135" t="s">
        <v>20562</v>
      </c>
      <c r="C15135" t="s">
        <v>20537</v>
      </c>
      <c r="D15135" t="s">
        <v>20281</v>
      </c>
    </row>
    <row r="15136" spans="1:4" x14ac:dyDescent="0.2">
      <c r="A15136">
        <v>44721</v>
      </c>
      <c r="B15136" t="s">
        <v>10461</v>
      </c>
      <c r="C15136" t="s">
        <v>20537</v>
      </c>
      <c r="D15136" t="s">
        <v>20281</v>
      </c>
    </row>
    <row r="15137" spans="1:4" x14ac:dyDescent="0.2">
      <c r="A15137">
        <v>44730</v>
      </c>
      <c r="B15137" t="s">
        <v>20563</v>
      </c>
      <c r="C15137" t="s">
        <v>20537</v>
      </c>
      <c r="D15137" t="s">
        <v>20281</v>
      </c>
    </row>
    <row r="15138" spans="1:4" x14ac:dyDescent="0.2">
      <c r="A15138">
        <v>44750</v>
      </c>
      <c r="B15138" t="s">
        <v>10461</v>
      </c>
      <c r="C15138" t="s">
        <v>20537</v>
      </c>
      <c r="D15138" t="s">
        <v>20281</v>
      </c>
    </row>
    <row r="15139" spans="1:4" x14ac:dyDescent="0.2">
      <c r="A15139">
        <v>44767</v>
      </c>
      <c r="B15139" t="s">
        <v>10461</v>
      </c>
      <c r="C15139" t="s">
        <v>20537</v>
      </c>
      <c r="D15139" t="s">
        <v>20281</v>
      </c>
    </row>
    <row r="15140" spans="1:4" x14ac:dyDescent="0.2">
      <c r="A15140">
        <v>44799</v>
      </c>
      <c r="B15140" t="s">
        <v>10461</v>
      </c>
      <c r="C15140" t="s">
        <v>20537</v>
      </c>
      <c r="D15140" t="s">
        <v>20281</v>
      </c>
    </row>
    <row r="15141" spans="1:4" x14ac:dyDescent="0.2">
      <c r="A15141">
        <v>44802</v>
      </c>
      <c r="B15141" t="s">
        <v>20564</v>
      </c>
      <c r="C15141" t="s">
        <v>14407</v>
      </c>
      <c r="D15141" t="s">
        <v>20281</v>
      </c>
    </row>
    <row r="15142" spans="1:4" x14ac:dyDescent="0.2">
      <c r="A15142">
        <v>44804</v>
      </c>
      <c r="B15142" t="s">
        <v>18812</v>
      </c>
      <c r="C15142" t="s">
        <v>12774</v>
      </c>
      <c r="D15142" t="s">
        <v>20281</v>
      </c>
    </row>
    <row r="15143" spans="1:4" x14ac:dyDescent="0.2">
      <c r="A15143">
        <v>44805</v>
      </c>
      <c r="B15143" t="s">
        <v>12233</v>
      </c>
      <c r="C15143" t="s">
        <v>20565</v>
      </c>
      <c r="D15143" t="s">
        <v>20281</v>
      </c>
    </row>
    <row r="15144" spans="1:4" x14ac:dyDescent="0.2">
      <c r="A15144">
        <v>44807</v>
      </c>
      <c r="B15144" t="s">
        <v>14614</v>
      </c>
      <c r="C15144" t="s">
        <v>14407</v>
      </c>
      <c r="D15144" t="s">
        <v>20281</v>
      </c>
    </row>
    <row r="15145" spans="1:4" x14ac:dyDescent="0.2">
      <c r="A15145">
        <v>44811</v>
      </c>
      <c r="B15145" t="s">
        <v>4697</v>
      </c>
      <c r="C15145" t="s">
        <v>20345</v>
      </c>
      <c r="D15145" t="s">
        <v>20281</v>
      </c>
    </row>
    <row r="15146" spans="1:4" x14ac:dyDescent="0.2">
      <c r="A15146">
        <v>44813</v>
      </c>
      <c r="B15146" t="s">
        <v>20566</v>
      </c>
      <c r="C15146" t="s">
        <v>17887</v>
      </c>
      <c r="D15146" t="s">
        <v>20281</v>
      </c>
    </row>
    <row r="15147" spans="1:4" x14ac:dyDescent="0.2">
      <c r="A15147">
        <v>44814</v>
      </c>
      <c r="B15147" t="s">
        <v>20567</v>
      </c>
      <c r="C15147" t="s">
        <v>14606</v>
      </c>
      <c r="D15147" t="s">
        <v>20281</v>
      </c>
    </row>
    <row r="15148" spans="1:4" x14ac:dyDescent="0.2">
      <c r="A15148">
        <v>44817</v>
      </c>
      <c r="B15148" t="s">
        <v>20568</v>
      </c>
      <c r="C15148" t="s">
        <v>17173</v>
      </c>
      <c r="D15148" t="s">
        <v>20281</v>
      </c>
    </row>
    <row r="15149" spans="1:4" x14ac:dyDescent="0.2">
      <c r="A15149">
        <v>44818</v>
      </c>
      <c r="B15149" t="s">
        <v>14552</v>
      </c>
      <c r="C15149" t="s">
        <v>14407</v>
      </c>
      <c r="D15149" t="s">
        <v>20281</v>
      </c>
    </row>
    <row r="15150" spans="1:4" x14ac:dyDescent="0.2">
      <c r="A15150">
        <v>44820</v>
      </c>
      <c r="B15150" t="s">
        <v>20569</v>
      </c>
      <c r="C15150" t="s">
        <v>15156</v>
      </c>
      <c r="D15150" t="s">
        <v>20281</v>
      </c>
    </row>
    <row r="15151" spans="1:4" x14ac:dyDescent="0.2">
      <c r="A15151">
        <v>44822</v>
      </c>
      <c r="B15151" t="s">
        <v>13353</v>
      </c>
      <c r="C15151" t="s">
        <v>17887</v>
      </c>
      <c r="D15151" t="s">
        <v>20281</v>
      </c>
    </row>
    <row r="15152" spans="1:4" x14ac:dyDescent="0.2">
      <c r="A15152">
        <v>44824</v>
      </c>
      <c r="B15152" t="s">
        <v>17489</v>
      </c>
      <c r="C15152" t="s">
        <v>14606</v>
      </c>
      <c r="D15152" t="s">
        <v>20281</v>
      </c>
    </row>
    <row r="15153" spans="1:4" x14ac:dyDescent="0.2">
      <c r="A15153">
        <v>44826</v>
      </c>
      <c r="B15153" t="s">
        <v>14625</v>
      </c>
      <c r="C15153" t="s">
        <v>20570</v>
      </c>
      <c r="D15153" t="s">
        <v>20281</v>
      </c>
    </row>
    <row r="15154" spans="1:4" x14ac:dyDescent="0.2">
      <c r="A15154">
        <v>44827</v>
      </c>
      <c r="B15154" t="s">
        <v>20571</v>
      </c>
      <c r="C15154" t="s">
        <v>15156</v>
      </c>
      <c r="D15154" t="s">
        <v>20281</v>
      </c>
    </row>
    <row r="15155" spans="1:4" x14ac:dyDescent="0.2">
      <c r="A15155">
        <v>44830</v>
      </c>
      <c r="B15155" t="s">
        <v>20572</v>
      </c>
      <c r="C15155" t="s">
        <v>14407</v>
      </c>
      <c r="D15155" t="s">
        <v>20281</v>
      </c>
    </row>
    <row r="15156" spans="1:4" x14ac:dyDescent="0.2">
      <c r="A15156">
        <v>44833</v>
      </c>
      <c r="B15156" t="s">
        <v>20573</v>
      </c>
      <c r="C15156" t="s">
        <v>15156</v>
      </c>
      <c r="D15156" t="s">
        <v>20281</v>
      </c>
    </row>
    <row r="15157" spans="1:4" x14ac:dyDescent="0.2">
      <c r="A15157">
        <v>44836</v>
      </c>
      <c r="B15157" t="s">
        <v>20574</v>
      </c>
      <c r="C15157" t="s">
        <v>14407</v>
      </c>
      <c r="D15157" t="s">
        <v>20281</v>
      </c>
    </row>
    <row r="15158" spans="1:4" x14ac:dyDescent="0.2">
      <c r="A15158">
        <v>44837</v>
      </c>
      <c r="B15158" t="s">
        <v>13278</v>
      </c>
      <c r="C15158" t="s">
        <v>20570</v>
      </c>
      <c r="D15158" t="s">
        <v>20281</v>
      </c>
    </row>
    <row r="15159" spans="1:4" x14ac:dyDescent="0.2">
      <c r="A15159">
        <v>44839</v>
      </c>
      <c r="B15159" t="s">
        <v>19452</v>
      </c>
      <c r="C15159" t="s">
        <v>14606</v>
      </c>
      <c r="D15159" t="s">
        <v>20281</v>
      </c>
    </row>
    <row r="15160" spans="1:4" x14ac:dyDescent="0.2">
      <c r="A15160">
        <v>44840</v>
      </c>
      <c r="B15160" t="s">
        <v>20575</v>
      </c>
      <c r="C15160" t="s">
        <v>20565</v>
      </c>
      <c r="D15160" t="s">
        <v>20281</v>
      </c>
    </row>
    <row r="15161" spans="1:4" x14ac:dyDescent="0.2">
      <c r="A15161">
        <v>44841</v>
      </c>
      <c r="B15161" t="s">
        <v>2132</v>
      </c>
      <c r="C15161" t="s">
        <v>14407</v>
      </c>
      <c r="D15161" t="s">
        <v>20281</v>
      </c>
    </row>
    <row r="15162" spans="1:4" x14ac:dyDescent="0.2">
      <c r="A15162">
        <v>44842</v>
      </c>
      <c r="B15162" t="s">
        <v>20576</v>
      </c>
      <c r="C15162" t="s">
        <v>20565</v>
      </c>
      <c r="D15162" t="s">
        <v>20281</v>
      </c>
    </row>
    <row r="15163" spans="1:4" x14ac:dyDescent="0.2">
      <c r="A15163">
        <v>44843</v>
      </c>
      <c r="B15163" t="s">
        <v>20175</v>
      </c>
      <c r="C15163" t="s">
        <v>17887</v>
      </c>
      <c r="D15163" t="s">
        <v>20281</v>
      </c>
    </row>
    <row r="15164" spans="1:4" x14ac:dyDescent="0.2">
      <c r="A15164">
        <v>44844</v>
      </c>
      <c r="B15164" t="s">
        <v>20577</v>
      </c>
      <c r="C15164" t="s">
        <v>20328</v>
      </c>
      <c r="D15164" t="s">
        <v>20281</v>
      </c>
    </row>
    <row r="15165" spans="1:4" x14ac:dyDescent="0.2">
      <c r="A15165">
        <v>44846</v>
      </c>
      <c r="B15165" t="s">
        <v>12593</v>
      </c>
      <c r="C15165" t="s">
        <v>14606</v>
      </c>
      <c r="D15165" t="s">
        <v>20281</v>
      </c>
    </row>
    <row r="15166" spans="1:4" x14ac:dyDescent="0.2">
      <c r="A15166">
        <v>44847</v>
      </c>
      <c r="B15166" t="s">
        <v>13608</v>
      </c>
      <c r="C15166" t="s">
        <v>20570</v>
      </c>
      <c r="D15166" t="s">
        <v>20281</v>
      </c>
    </row>
    <row r="15167" spans="1:4" x14ac:dyDescent="0.2">
      <c r="A15167">
        <v>44849</v>
      </c>
      <c r="B15167" t="s">
        <v>730</v>
      </c>
      <c r="C15167" t="s">
        <v>20328</v>
      </c>
      <c r="D15167" t="s">
        <v>20281</v>
      </c>
    </row>
    <row r="15168" spans="1:4" x14ac:dyDescent="0.2">
      <c r="A15168">
        <v>44851</v>
      </c>
      <c r="B15168" t="s">
        <v>12549</v>
      </c>
      <c r="C15168" t="s">
        <v>20570</v>
      </c>
      <c r="D15168" t="s">
        <v>20281</v>
      </c>
    </row>
    <row r="15169" spans="1:4" x14ac:dyDescent="0.2">
      <c r="A15169">
        <v>44853</v>
      </c>
      <c r="B15169" t="s">
        <v>20578</v>
      </c>
      <c r="C15169" t="s">
        <v>14407</v>
      </c>
      <c r="D15169" t="s">
        <v>20281</v>
      </c>
    </row>
    <row r="15170" spans="1:4" x14ac:dyDescent="0.2">
      <c r="A15170">
        <v>44854</v>
      </c>
      <c r="B15170" t="s">
        <v>20579</v>
      </c>
      <c r="C15170" t="s">
        <v>15156</v>
      </c>
      <c r="D15170" t="s">
        <v>20281</v>
      </c>
    </row>
    <row r="15171" spans="1:4" x14ac:dyDescent="0.2">
      <c r="A15171">
        <v>44855</v>
      </c>
      <c r="B15171" t="s">
        <v>20580</v>
      </c>
      <c r="C15171" t="s">
        <v>20570</v>
      </c>
      <c r="D15171" t="s">
        <v>20281</v>
      </c>
    </row>
    <row r="15172" spans="1:4" x14ac:dyDescent="0.2">
      <c r="A15172">
        <v>44857</v>
      </c>
      <c r="B15172" t="s">
        <v>13280</v>
      </c>
      <c r="C15172" t="s">
        <v>20570</v>
      </c>
      <c r="D15172" t="s">
        <v>20281</v>
      </c>
    </row>
    <row r="15173" spans="1:4" x14ac:dyDescent="0.2">
      <c r="A15173">
        <v>44859</v>
      </c>
      <c r="B15173" t="s">
        <v>20581</v>
      </c>
      <c r="C15173" t="s">
        <v>20565</v>
      </c>
      <c r="D15173" t="s">
        <v>20281</v>
      </c>
    </row>
    <row r="15174" spans="1:4" x14ac:dyDescent="0.2">
      <c r="A15174">
        <v>44864</v>
      </c>
      <c r="B15174" t="s">
        <v>20582</v>
      </c>
      <c r="C15174" t="s">
        <v>20565</v>
      </c>
      <c r="D15174" t="s">
        <v>20281</v>
      </c>
    </row>
    <row r="15175" spans="1:4" x14ac:dyDescent="0.2">
      <c r="A15175">
        <v>44865</v>
      </c>
      <c r="B15175" t="s">
        <v>12357</v>
      </c>
      <c r="C15175" t="s">
        <v>20570</v>
      </c>
      <c r="D15175" t="s">
        <v>20281</v>
      </c>
    </row>
    <row r="15176" spans="1:4" x14ac:dyDescent="0.2">
      <c r="A15176">
        <v>44866</v>
      </c>
      <c r="B15176" t="s">
        <v>15217</v>
      </c>
      <c r="C15176" t="s">
        <v>20565</v>
      </c>
      <c r="D15176" t="s">
        <v>20281</v>
      </c>
    </row>
    <row r="15177" spans="1:4" x14ac:dyDescent="0.2">
      <c r="A15177">
        <v>44867</v>
      </c>
      <c r="B15177" t="s">
        <v>20583</v>
      </c>
      <c r="C15177" t="s">
        <v>14407</v>
      </c>
      <c r="D15177" t="s">
        <v>20281</v>
      </c>
    </row>
    <row r="15178" spans="1:4" x14ac:dyDescent="0.2">
      <c r="A15178">
        <v>44870</v>
      </c>
      <c r="B15178" t="s">
        <v>20584</v>
      </c>
      <c r="C15178" t="s">
        <v>14606</v>
      </c>
      <c r="D15178" t="s">
        <v>20281</v>
      </c>
    </row>
    <row r="15179" spans="1:4" x14ac:dyDescent="0.2">
      <c r="A15179">
        <v>44875</v>
      </c>
      <c r="B15179" t="s">
        <v>17621</v>
      </c>
      <c r="C15179" t="s">
        <v>17887</v>
      </c>
      <c r="D15179" t="s">
        <v>20281</v>
      </c>
    </row>
    <row r="15180" spans="1:4" x14ac:dyDescent="0.2">
      <c r="A15180">
        <v>44878</v>
      </c>
      <c r="B15180" t="s">
        <v>13613</v>
      </c>
      <c r="C15180" t="s">
        <v>17887</v>
      </c>
      <c r="D15180" t="s">
        <v>20281</v>
      </c>
    </row>
    <row r="15181" spans="1:4" x14ac:dyDescent="0.2">
      <c r="A15181">
        <v>44880</v>
      </c>
      <c r="B15181" t="s">
        <v>12572</v>
      </c>
      <c r="C15181" t="s">
        <v>20565</v>
      </c>
      <c r="D15181" t="s">
        <v>20281</v>
      </c>
    </row>
    <row r="15182" spans="1:4" x14ac:dyDescent="0.2">
      <c r="A15182">
        <v>44882</v>
      </c>
      <c r="B15182" t="s">
        <v>14932</v>
      </c>
      <c r="C15182" t="s">
        <v>20328</v>
      </c>
      <c r="D15182" t="s">
        <v>20281</v>
      </c>
    </row>
    <row r="15183" spans="1:4" x14ac:dyDescent="0.2">
      <c r="A15183">
        <v>44883</v>
      </c>
      <c r="B15183" t="s">
        <v>20585</v>
      </c>
      <c r="C15183" t="s">
        <v>14407</v>
      </c>
      <c r="D15183" t="s">
        <v>20281</v>
      </c>
    </row>
    <row r="15184" spans="1:4" x14ac:dyDescent="0.2">
      <c r="A15184">
        <v>44887</v>
      </c>
      <c r="B15184" t="s">
        <v>20586</v>
      </c>
      <c r="C15184" t="s">
        <v>15156</v>
      </c>
      <c r="D15184" t="s">
        <v>20281</v>
      </c>
    </row>
    <row r="15185" spans="1:4" x14ac:dyDescent="0.2">
      <c r="A15185">
        <v>44888</v>
      </c>
      <c r="B15185" t="s">
        <v>17712</v>
      </c>
      <c r="C15185" t="s">
        <v>20570</v>
      </c>
      <c r="D15185" t="s">
        <v>20281</v>
      </c>
    </row>
    <row r="15186" spans="1:4" x14ac:dyDescent="0.2">
      <c r="A15186">
        <v>44889</v>
      </c>
      <c r="B15186" t="s">
        <v>20587</v>
      </c>
      <c r="C15186" t="s">
        <v>20570</v>
      </c>
      <c r="D15186" t="s">
        <v>20281</v>
      </c>
    </row>
    <row r="15187" spans="1:4" x14ac:dyDescent="0.2">
      <c r="A15187">
        <v>44890</v>
      </c>
      <c r="B15187" t="s">
        <v>17712</v>
      </c>
      <c r="C15187" t="s">
        <v>20570</v>
      </c>
      <c r="D15187" t="s">
        <v>20281</v>
      </c>
    </row>
    <row r="15188" spans="1:4" x14ac:dyDescent="0.2">
      <c r="A15188">
        <v>44902</v>
      </c>
      <c r="B15188" t="s">
        <v>5843</v>
      </c>
      <c r="C15188" t="s">
        <v>17887</v>
      </c>
      <c r="D15188" t="s">
        <v>20281</v>
      </c>
    </row>
    <row r="15189" spans="1:4" x14ac:dyDescent="0.2">
      <c r="A15189">
        <v>44903</v>
      </c>
      <c r="B15189" t="s">
        <v>5843</v>
      </c>
      <c r="C15189" t="s">
        <v>17887</v>
      </c>
      <c r="D15189" t="s">
        <v>20281</v>
      </c>
    </row>
    <row r="15190" spans="1:4" x14ac:dyDescent="0.2">
      <c r="A15190">
        <v>44904</v>
      </c>
      <c r="B15190" t="s">
        <v>5843</v>
      </c>
      <c r="C15190" t="s">
        <v>17887</v>
      </c>
      <c r="D15190" t="s">
        <v>20281</v>
      </c>
    </row>
    <row r="15191" spans="1:4" x14ac:dyDescent="0.2">
      <c r="A15191">
        <v>44905</v>
      </c>
      <c r="B15191" t="s">
        <v>5843</v>
      </c>
      <c r="C15191" t="s">
        <v>17887</v>
      </c>
      <c r="D15191" t="s">
        <v>20281</v>
      </c>
    </row>
    <row r="15192" spans="1:4" x14ac:dyDescent="0.2">
      <c r="A15192">
        <v>44906</v>
      </c>
      <c r="B15192" t="s">
        <v>5843</v>
      </c>
      <c r="C15192" t="s">
        <v>17887</v>
      </c>
      <c r="D15192" t="s">
        <v>20281</v>
      </c>
    </row>
    <row r="15193" spans="1:4" x14ac:dyDescent="0.2">
      <c r="A15193">
        <v>44907</v>
      </c>
      <c r="B15193" t="s">
        <v>5843</v>
      </c>
      <c r="C15193" t="s">
        <v>17887</v>
      </c>
      <c r="D15193" t="s">
        <v>20281</v>
      </c>
    </row>
    <row r="15194" spans="1:4" x14ac:dyDescent="0.2">
      <c r="A15194">
        <v>44999</v>
      </c>
      <c r="B15194" t="s">
        <v>5843</v>
      </c>
      <c r="C15194" t="s">
        <v>17887</v>
      </c>
      <c r="D15194" t="s">
        <v>20281</v>
      </c>
    </row>
    <row r="15195" spans="1:4" x14ac:dyDescent="0.2">
      <c r="A15195">
        <v>45002</v>
      </c>
      <c r="B15195" t="s">
        <v>20588</v>
      </c>
      <c r="C15195" t="s">
        <v>14032</v>
      </c>
      <c r="D15195" t="s">
        <v>20281</v>
      </c>
    </row>
    <row r="15196" spans="1:4" x14ac:dyDescent="0.2">
      <c r="A15196">
        <v>45003</v>
      </c>
      <c r="B15196" t="s">
        <v>20589</v>
      </c>
      <c r="C15196" t="s">
        <v>20590</v>
      </c>
      <c r="D15196" t="s">
        <v>20281</v>
      </c>
    </row>
    <row r="15197" spans="1:4" x14ac:dyDescent="0.2">
      <c r="A15197">
        <v>45005</v>
      </c>
      <c r="B15197" t="s">
        <v>22</v>
      </c>
      <c r="C15197" t="s">
        <v>13459</v>
      </c>
      <c r="D15197" t="s">
        <v>20281</v>
      </c>
    </row>
    <row r="15198" spans="1:4" x14ac:dyDescent="0.2">
      <c r="A15198">
        <v>45011</v>
      </c>
      <c r="B15198" t="s">
        <v>9784</v>
      </c>
      <c r="C15198" t="s">
        <v>15132</v>
      </c>
      <c r="D15198" t="s">
        <v>20281</v>
      </c>
    </row>
    <row r="15199" spans="1:4" x14ac:dyDescent="0.2">
      <c r="A15199">
        <v>45013</v>
      </c>
      <c r="B15199" t="s">
        <v>9784</v>
      </c>
      <c r="C15199" t="s">
        <v>15132</v>
      </c>
      <c r="D15199" t="s">
        <v>20281</v>
      </c>
    </row>
    <row r="15200" spans="1:4" x14ac:dyDescent="0.2">
      <c r="A15200">
        <v>45014</v>
      </c>
      <c r="B15200" t="s">
        <v>1122</v>
      </c>
      <c r="C15200" t="s">
        <v>15132</v>
      </c>
      <c r="D15200" t="s">
        <v>20281</v>
      </c>
    </row>
    <row r="15201" spans="1:4" x14ac:dyDescent="0.2">
      <c r="A15201">
        <v>45015</v>
      </c>
      <c r="B15201" t="s">
        <v>9784</v>
      </c>
      <c r="C15201" t="s">
        <v>15132</v>
      </c>
      <c r="D15201" t="s">
        <v>20281</v>
      </c>
    </row>
    <row r="15202" spans="1:4" x14ac:dyDescent="0.2">
      <c r="A15202">
        <v>45025</v>
      </c>
      <c r="B15202" t="s">
        <v>9784</v>
      </c>
      <c r="C15202" t="s">
        <v>15132</v>
      </c>
      <c r="D15202" t="s">
        <v>20281</v>
      </c>
    </row>
    <row r="15203" spans="1:4" x14ac:dyDescent="0.2">
      <c r="A15203">
        <v>45026</v>
      </c>
      <c r="B15203" t="s">
        <v>9784</v>
      </c>
      <c r="C15203" t="s">
        <v>15132</v>
      </c>
      <c r="D15203" t="s">
        <v>20281</v>
      </c>
    </row>
    <row r="15204" spans="1:4" x14ac:dyDescent="0.2">
      <c r="A15204">
        <v>45030</v>
      </c>
      <c r="B15204" t="s">
        <v>12692</v>
      </c>
      <c r="C15204" t="s">
        <v>14032</v>
      </c>
      <c r="D15204" t="s">
        <v>20281</v>
      </c>
    </row>
    <row r="15205" spans="1:4" x14ac:dyDescent="0.2">
      <c r="A15205">
        <v>45034</v>
      </c>
      <c r="B15205" t="s">
        <v>20591</v>
      </c>
      <c r="C15205" t="s">
        <v>13459</v>
      </c>
      <c r="D15205" t="s">
        <v>20281</v>
      </c>
    </row>
    <row r="15206" spans="1:4" x14ac:dyDescent="0.2">
      <c r="A15206">
        <v>45036</v>
      </c>
      <c r="B15206" t="s">
        <v>7971</v>
      </c>
      <c r="C15206" t="s">
        <v>13459</v>
      </c>
      <c r="D15206" t="s">
        <v>20281</v>
      </c>
    </row>
    <row r="15207" spans="1:4" x14ac:dyDescent="0.2">
      <c r="A15207">
        <v>45039</v>
      </c>
      <c r="B15207" t="s">
        <v>20592</v>
      </c>
      <c r="C15207" t="s">
        <v>13459</v>
      </c>
      <c r="D15207" t="s">
        <v>20281</v>
      </c>
    </row>
    <row r="15208" spans="1:4" x14ac:dyDescent="0.2">
      <c r="A15208">
        <v>45040</v>
      </c>
      <c r="B15208" t="s">
        <v>17026</v>
      </c>
      <c r="C15208" t="s">
        <v>13459</v>
      </c>
      <c r="D15208" t="s">
        <v>20281</v>
      </c>
    </row>
    <row r="15209" spans="1:4" x14ac:dyDescent="0.2">
      <c r="A15209">
        <v>45042</v>
      </c>
      <c r="B15209" t="s">
        <v>1949</v>
      </c>
      <c r="C15209" t="s">
        <v>15132</v>
      </c>
      <c r="D15209" t="s">
        <v>20281</v>
      </c>
    </row>
    <row r="15210" spans="1:4" x14ac:dyDescent="0.2">
      <c r="A15210">
        <v>45043</v>
      </c>
      <c r="B15210" t="s">
        <v>1949</v>
      </c>
      <c r="C15210" t="s">
        <v>15132</v>
      </c>
      <c r="D15210" t="s">
        <v>20281</v>
      </c>
    </row>
    <row r="15211" spans="1:4" x14ac:dyDescent="0.2">
      <c r="A15211">
        <v>45044</v>
      </c>
      <c r="B15211" t="s">
        <v>1949</v>
      </c>
      <c r="C15211" t="s">
        <v>15132</v>
      </c>
      <c r="D15211" t="s">
        <v>20281</v>
      </c>
    </row>
    <row r="15212" spans="1:4" x14ac:dyDescent="0.2">
      <c r="A15212">
        <v>45050</v>
      </c>
      <c r="B15212" t="s">
        <v>2887</v>
      </c>
      <c r="C15212" t="s">
        <v>15132</v>
      </c>
      <c r="D15212" t="s">
        <v>20281</v>
      </c>
    </row>
    <row r="15213" spans="1:4" x14ac:dyDescent="0.2">
      <c r="A15213">
        <v>45051</v>
      </c>
      <c r="B15213" t="s">
        <v>20593</v>
      </c>
      <c r="C15213" t="s">
        <v>14032</v>
      </c>
      <c r="D15213" t="s">
        <v>20281</v>
      </c>
    </row>
    <row r="15214" spans="1:4" x14ac:dyDescent="0.2">
      <c r="A15214">
        <v>45052</v>
      </c>
      <c r="B15214" t="s">
        <v>15532</v>
      </c>
      <c r="C15214" t="s">
        <v>14032</v>
      </c>
      <c r="D15214" t="s">
        <v>20281</v>
      </c>
    </row>
    <row r="15215" spans="1:4" x14ac:dyDescent="0.2">
      <c r="A15215">
        <v>45053</v>
      </c>
      <c r="B15215" t="s">
        <v>20594</v>
      </c>
      <c r="C15215" t="s">
        <v>15132</v>
      </c>
      <c r="D15215" t="s">
        <v>20281</v>
      </c>
    </row>
    <row r="15216" spans="1:4" x14ac:dyDescent="0.2">
      <c r="A15216">
        <v>45054</v>
      </c>
      <c r="B15216" t="s">
        <v>20595</v>
      </c>
      <c r="C15216" t="s">
        <v>13459</v>
      </c>
      <c r="D15216" t="s">
        <v>20281</v>
      </c>
    </row>
    <row r="15217" spans="1:4" x14ac:dyDescent="0.2">
      <c r="A15217">
        <v>45056</v>
      </c>
      <c r="B15217" t="s">
        <v>12208</v>
      </c>
      <c r="C15217" t="s">
        <v>15132</v>
      </c>
      <c r="D15217" t="s">
        <v>20281</v>
      </c>
    </row>
    <row r="15218" spans="1:4" x14ac:dyDescent="0.2">
      <c r="A15218">
        <v>45064</v>
      </c>
      <c r="B15218" t="s">
        <v>12332</v>
      </c>
      <c r="C15218" t="s">
        <v>15132</v>
      </c>
      <c r="D15218" t="s">
        <v>20281</v>
      </c>
    </row>
    <row r="15219" spans="1:4" x14ac:dyDescent="0.2">
      <c r="A15219">
        <v>45065</v>
      </c>
      <c r="B15219" t="s">
        <v>20596</v>
      </c>
      <c r="C15219" t="s">
        <v>13459</v>
      </c>
      <c r="D15219" t="s">
        <v>20281</v>
      </c>
    </row>
    <row r="15220" spans="1:4" x14ac:dyDescent="0.2">
      <c r="A15220">
        <v>45066</v>
      </c>
      <c r="B15220" t="s">
        <v>15242</v>
      </c>
      <c r="C15220" t="s">
        <v>13459</v>
      </c>
      <c r="D15220" t="s">
        <v>20281</v>
      </c>
    </row>
    <row r="15221" spans="1:4" x14ac:dyDescent="0.2">
      <c r="A15221">
        <v>45067</v>
      </c>
      <c r="B15221" t="s">
        <v>2028</v>
      </c>
      <c r="C15221" t="s">
        <v>15132</v>
      </c>
      <c r="D15221" t="s">
        <v>20281</v>
      </c>
    </row>
    <row r="15222" spans="1:4" x14ac:dyDescent="0.2">
      <c r="A15222">
        <v>45068</v>
      </c>
      <c r="B15222" t="s">
        <v>17866</v>
      </c>
      <c r="C15222" t="s">
        <v>13459</v>
      </c>
      <c r="D15222" t="s">
        <v>20281</v>
      </c>
    </row>
    <row r="15223" spans="1:4" x14ac:dyDescent="0.2">
      <c r="A15223">
        <v>45069</v>
      </c>
      <c r="B15223" t="s">
        <v>15889</v>
      </c>
      <c r="C15223" t="s">
        <v>15132</v>
      </c>
      <c r="D15223" t="s">
        <v>20281</v>
      </c>
    </row>
    <row r="15224" spans="1:4" x14ac:dyDescent="0.2">
      <c r="A15224">
        <v>45101</v>
      </c>
      <c r="B15224" t="s">
        <v>7319</v>
      </c>
      <c r="C15224" t="s">
        <v>20597</v>
      </c>
      <c r="D15224" t="s">
        <v>20281</v>
      </c>
    </row>
    <row r="15225" spans="1:4" x14ac:dyDescent="0.2">
      <c r="A15225">
        <v>45102</v>
      </c>
      <c r="B15225" t="s">
        <v>20598</v>
      </c>
      <c r="C15225" t="s">
        <v>20599</v>
      </c>
      <c r="D15225" t="s">
        <v>20281</v>
      </c>
    </row>
    <row r="15226" spans="1:4" x14ac:dyDescent="0.2">
      <c r="A15226">
        <v>45103</v>
      </c>
      <c r="B15226" t="s">
        <v>14617</v>
      </c>
      <c r="C15226" t="s">
        <v>20599</v>
      </c>
      <c r="D15226" t="s">
        <v>20281</v>
      </c>
    </row>
    <row r="15227" spans="1:4" x14ac:dyDescent="0.2">
      <c r="A15227">
        <v>45106</v>
      </c>
      <c r="B15227" t="s">
        <v>12731</v>
      </c>
      <c r="C15227" t="s">
        <v>20599</v>
      </c>
      <c r="D15227" t="s">
        <v>20281</v>
      </c>
    </row>
    <row r="15228" spans="1:4" x14ac:dyDescent="0.2">
      <c r="A15228">
        <v>45107</v>
      </c>
      <c r="B15228" t="s">
        <v>20600</v>
      </c>
      <c r="C15228" t="s">
        <v>14287</v>
      </c>
      <c r="D15228" t="s">
        <v>20281</v>
      </c>
    </row>
    <row r="15229" spans="1:4" x14ac:dyDescent="0.2">
      <c r="A15229">
        <v>45111</v>
      </c>
      <c r="B15229" t="s">
        <v>20601</v>
      </c>
      <c r="C15229" t="s">
        <v>14032</v>
      </c>
      <c r="D15229" t="s">
        <v>20281</v>
      </c>
    </row>
    <row r="15230" spans="1:4" x14ac:dyDescent="0.2">
      <c r="A15230">
        <v>45113</v>
      </c>
      <c r="B15230" t="s">
        <v>3955</v>
      </c>
      <c r="C15230" t="s">
        <v>14287</v>
      </c>
      <c r="D15230" t="s">
        <v>20281</v>
      </c>
    </row>
    <row r="15231" spans="1:4" x14ac:dyDescent="0.2">
      <c r="A15231">
        <v>45118</v>
      </c>
      <c r="B15231" t="s">
        <v>1715</v>
      </c>
      <c r="C15231" t="s">
        <v>20597</v>
      </c>
      <c r="D15231" t="s">
        <v>20281</v>
      </c>
    </row>
    <row r="15232" spans="1:4" x14ac:dyDescent="0.2">
      <c r="A15232">
        <v>45120</v>
      </c>
      <c r="B15232" t="s">
        <v>20602</v>
      </c>
      <c r="C15232" t="s">
        <v>20599</v>
      </c>
      <c r="D15232" t="s">
        <v>20281</v>
      </c>
    </row>
    <row r="15233" spans="1:4" x14ac:dyDescent="0.2">
      <c r="A15233">
        <v>45121</v>
      </c>
      <c r="B15233" t="s">
        <v>3666</v>
      </c>
      <c r="C15233" t="s">
        <v>20597</v>
      </c>
      <c r="D15233" t="s">
        <v>20281</v>
      </c>
    </row>
    <row r="15234" spans="1:4" x14ac:dyDescent="0.2">
      <c r="A15234">
        <v>45122</v>
      </c>
      <c r="B15234" t="s">
        <v>12087</v>
      </c>
      <c r="C15234" t="s">
        <v>20599</v>
      </c>
      <c r="D15234" t="s">
        <v>20281</v>
      </c>
    </row>
    <row r="15235" spans="1:4" x14ac:dyDescent="0.2">
      <c r="A15235">
        <v>45123</v>
      </c>
      <c r="B15235" t="s">
        <v>12145</v>
      </c>
      <c r="C15235" t="s">
        <v>16790</v>
      </c>
      <c r="D15235" t="s">
        <v>20281</v>
      </c>
    </row>
    <row r="15236" spans="1:4" x14ac:dyDescent="0.2">
      <c r="A15236">
        <v>45130</v>
      </c>
      <c r="B15236" t="s">
        <v>20603</v>
      </c>
      <c r="C15236" t="s">
        <v>20597</v>
      </c>
      <c r="D15236" t="s">
        <v>20281</v>
      </c>
    </row>
    <row r="15237" spans="1:4" x14ac:dyDescent="0.2">
      <c r="A15237">
        <v>45133</v>
      </c>
      <c r="B15237" t="s">
        <v>1932</v>
      </c>
      <c r="C15237" t="s">
        <v>16790</v>
      </c>
      <c r="D15237" t="s">
        <v>20281</v>
      </c>
    </row>
    <row r="15238" spans="1:4" x14ac:dyDescent="0.2">
      <c r="A15238">
        <v>45135</v>
      </c>
      <c r="B15238" t="s">
        <v>13603</v>
      </c>
      <c r="C15238" t="s">
        <v>16790</v>
      </c>
      <c r="D15238" t="s">
        <v>20281</v>
      </c>
    </row>
    <row r="15239" spans="1:4" x14ac:dyDescent="0.2">
      <c r="A15239">
        <v>45140</v>
      </c>
      <c r="B15239" t="s">
        <v>3643</v>
      </c>
      <c r="C15239" t="s">
        <v>20599</v>
      </c>
      <c r="D15239" t="s">
        <v>20281</v>
      </c>
    </row>
    <row r="15240" spans="1:4" x14ac:dyDescent="0.2">
      <c r="A15240">
        <v>45142</v>
      </c>
      <c r="B15240" t="s">
        <v>16816</v>
      </c>
      <c r="C15240" t="s">
        <v>16790</v>
      </c>
      <c r="D15240" t="s">
        <v>20281</v>
      </c>
    </row>
    <row r="15241" spans="1:4" x14ac:dyDescent="0.2">
      <c r="A15241">
        <v>45144</v>
      </c>
      <c r="B15241" t="s">
        <v>6414</v>
      </c>
      <c r="C15241" t="s">
        <v>15464</v>
      </c>
      <c r="D15241" t="s">
        <v>20281</v>
      </c>
    </row>
    <row r="15242" spans="1:4" x14ac:dyDescent="0.2">
      <c r="A15242">
        <v>45146</v>
      </c>
      <c r="B15242" t="s">
        <v>13676</v>
      </c>
      <c r="C15242" t="s">
        <v>14287</v>
      </c>
      <c r="D15242" t="s">
        <v>20281</v>
      </c>
    </row>
    <row r="15243" spans="1:4" x14ac:dyDescent="0.2">
      <c r="A15243">
        <v>45148</v>
      </c>
      <c r="B15243" t="s">
        <v>2645</v>
      </c>
      <c r="C15243" t="s">
        <v>14287</v>
      </c>
      <c r="D15243" t="s">
        <v>20281</v>
      </c>
    </row>
    <row r="15244" spans="1:4" x14ac:dyDescent="0.2">
      <c r="A15244">
        <v>45150</v>
      </c>
      <c r="B15244" t="s">
        <v>6263</v>
      </c>
      <c r="C15244" t="s">
        <v>20599</v>
      </c>
      <c r="D15244" t="s">
        <v>20281</v>
      </c>
    </row>
    <row r="15245" spans="1:4" x14ac:dyDescent="0.2">
      <c r="A15245">
        <v>45152</v>
      </c>
      <c r="B15245" t="s">
        <v>18197</v>
      </c>
      <c r="C15245" t="s">
        <v>13459</v>
      </c>
      <c r="D15245" t="s">
        <v>20281</v>
      </c>
    </row>
    <row r="15246" spans="1:4" x14ac:dyDescent="0.2">
      <c r="A15246">
        <v>45153</v>
      </c>
      <c r="B15246" t="s">
        <v>15719</v>
      </c>
      <c r="C15246" t="s">
        <v>20599</v>
      </c>
      <c r="D15246" t="s">
        <v>20281</v>
      </c>
    </row>
    <row r="15247" spans="1:4" x14ac:dyDescent="0.2">
      <c r="A15247">
        <v>45154</v>
      </c>
      <c r="B15247" t="s">
        <v>20604</v>
      </c>
      <c r="C15247" t="s">
        <v>20597</v>
      </c>
      <c r="D15247" t="s">
        <v>20281</v>
      </c>
    </row>
    <row r="15248" spans="1:4" x14ac:dyDescent="0.2">
      <c r="A15248">
        <v>45157</v>
      </c>
      <c r="B15248" t="s">
        <v>20605</v>
      </c>
      <c r="C15248" t="s">
        <v>20599</v>
      </c>
      <c r="D15248" t="s">
        <v>20281</v>
      </c>
    </row>
    <row r="15249" spans="1:4" x14ac:dyDescent="0.2">
      <c r="A15249">
        <v>45159</v>
      </c>
      <c r="B15249" t="s">
        <v>20606</v>
      </c>
      <c r="C15249" t="s">
        <v>14287</v>
      </c>
      <c r="D15249" t="s">
        <v>20281</v>
      </c>
    </row>
    <row r="15250" spans="1:4" x14ac:dyDescent="0.2">
      <c r="A15250">
        <v>45160</v>
      </c>
      <c r="B15250" t="s">
        <v>20607</v>
      </c>
      <c r="C15250" t="s">
        <v>20599</v>
      </c>
      <c r="D15250" t="s">
        <v>20281</v>
      </c>
    </row>
    <row r="15251" spans="1:4" x14ac:dyDescent="0.2">
      <c r="A15251">
        <v>45162</v>
      </c>
      <c r="B15251" t="s">
        <v>20608</v>
      </c>
      <c r="C15251" t="s">
        <v>13459</v>
      </c>
      <c r="D15251" t="s">
        <v>20281</v>
      </c>
    </row>
    <row r="15252" spans="1:4" x14ac:dyDescent="0.2">
      <c r="A15252">
        <v>45167</v>
      </c>
      <c r="B15252" t="s">
        <v>14777</v>
      </c>
      <c r="C15252" t="s">
        <v>20597</v>
      </c>
      <c r="D15252" t="s">
        <v>20281</v>
      </c>
    </row>
    <row r="15253" spans="1:4" x14ac:dyDescent="0.2">
      <c r="A15253">
        <v>45168</v>
      </c>
      <c r="B15253" t="s">
        <v>18969</v>
      </c>
      <c r="C15253" t="s">
        <v>20597</v>
      </c>
      <c r="D15253" t="s">
        <v>20281</v>
      </c>
    </row>
    <row r="15254" spans="1:4" x14ac:dyDescent="0.2">
      <c r="A15254">
        <v>45169</v>
      </c>
      <c r="B15254" t="s">
        <v>20609</v>
      </c>
      <c r="C15254" t="s">
        <v>14287</v>
      </c>
      <c r="D15254" t="s">
        <v>20281</v>
      </c>
    </row>
    <row r="15255" spans="1:4" x14ac:dyDescent="0.2">
      <c r="A15255">
        <v>45171</v>
      </c>
      <c r="B15255" t="s">
        <v>14662</v>
      </c>
      <c r="C15255" t="s">
        <v>20597</v>
      </c>
      <c r="D15255" t="s">
        <v>20281</v>
      </c>
    </row>
    <row r="15256" spans="1:4" x14ac:dyDescent="0.2">
      <c r="A15256">
        <v>45174</v>
      </c>
      <c r="B15256" t="s">
        <v>20610</v>
      </c>
      <c r="C15256" t="s">
        <v>14032</v>
      </c>
      <c r="D15256" t="s">
        <v>20281</v>
      </c>
    </row>
    <row r="15257" spans="1:4" x14ac:dyDescent="0.2">
      <c r="A15257">
        <v>45176</v>
      </c>
      <c r="B15257" t="s">
        <v>12115</v>
      </c>
      <c r="C15257" t="s">
        <v>20599</v>
      </c>
      <c r="D15257" t="s">
        <v>20281</v>
      </c>
    </row>
    <row r="15258" spans="1:4" x14ac:dyDescent="0.2">
      <c r="A15258">
        <v>45177</v>
      </c>
      <c r="B15258" t="s">
        <v>2454</v>
      </c>
      <c r="C15258" t="s">
        <v>14287</v>
      </c>
      <c r="D15258" t="s">
        <v>20281</v>
      </c>
    </row>
    <row r="15259" spans="1:4" x14ac:dyDescent="0.2">
      <c r="A15259">
        <v>45202</v>
      </c>
      <c r="B15259" t="s">
        <v>2438</v>
      </c>
      <c r="C15259" t="s">
        <v>14032</v>
      </c>
      <c r="D15259" t="s">
        <v>20281</v>
      </c>
    </row>
    <row r="15260" spans="1:4" x14ac:dyDescent="0.2">
      <c r="A15260">
        <v>45203</v>
      </c>
      <c r="B15260" t="s">
        <v>2438</v>
      </c>
      <c r="C15260" t="s">
        <v>14032</v>
      </c>
      <c r="D15260" t="s">
        <v>20281</v>
      </c>
    </row>
    <row r="15261" spans="1:4" x14ac:dyDescent="0.2">
      <c r="A15261">
        <v>45204</v>
      </c>
      <c r="B15261" t="s">
        <v>2438</v>
      </c>
      <c r="C15261" t="s">
        <v>14032</v>
      </c>
      <c r="D15261" t="s">
        <v>20281</v>
      </c>
    </row>
    <row r="15262" spans="1:4" x14ac:dyDescent="0.2">
      <c r="A15262">
        <v>45205</v>
      </c>
      <c r="B15262" t="s">
        <v>2438</v>
      </c>
      <c r="C15262" t="s">
        <v>14032</v>
      </c>
      <c r="D15262" t="s">
        <v>20281</v>
      </c>
    </row>
    <row r="15263" spans="1:4" x14ac:dyDescent="0.2">
      <c r="A15263">
        <v>45206</v>
      </c>
      <c r="B15263" t="s">
        <v>2438</v>
      </c>
      <c r="C15263" t="s">
        <v>14032</v>
      </c>
      <c r="D15263" t="s">
        <v>20281</v>
      </c>
    </row>
    <row r="15264" spans="1:4" x14ac:dyDescent="0.2">
      <c r="A15264">
        <v>45207</v>
      </c>
      <c r="B15264" t="s">
        <v>2438</v>
      </c>
      <c r="C15264" t="s">
        <v>14032</v>
      </c>
      <c r="D15264" t="s">
        <v>20281</v>
      </c>
    </row>
    <row r="15265" spans="1:4" x14ac:dyDescent="0.2">
      <c r="A15265">
        <v>45208</v>
      </c>
      <c r="B15265" t="s">
        <v>2438</v>
      </c>
      <c r="C15265" t="s">
        <v>14032</v>
      </c>
      <c r="D15265" t="s">
        <v>20281</v>
      </c>
    </row>
    <row r="15266" spans="1:4" x14ac:dyDescent="0.2">
      <c r="A15266">
        <v>45209</v>
      </c>
      <c r="B15266" t="s">
        <v>2438</v>
      </c>
      <c r="C15266" t="s">
        <v>14032</v>
      </c>
      <c r="D15266" t="s">
        <v>20281</v>
      </c>
    </row>
    <row r="15267" spans="1:4" x14ac:dyDescent="0.2">
      <c r="A15267">
        <v>45211</v>
      </c>
      <c r="B15267" t="s">
        <v>2438</v>
      </c>
      <c r="C15267" t="s">
        <v>14032</v>
      </c>
      <c r="D15267" t="s">
        <v>20281</v>
      </c>
    </row>
    <row r="15268" spans="1:4" x14ac:dyDescent="0.2">
      <c r="A15268">
        <v>45212</v>
      </c>
      <c r="B15268" t="s">
        <v>2438</v>
      </c>
      <c r="C15268" t="s">
        <v>14032</v>
      </c>
      <c r="D15268" t="s">
        <v>20281</v>
      </c>
    </row>
    <row r="15269" spans="1:4" x14ac:dyDescent="0.2">
      <c r="A15269">
        <v>45213</v>
      </c>
      <c r="B15269" t="s">
        <v>2438</v>
      </c>
      <c r="C15269" t="s">
        <v>14032</v>
      </c>
      <c r="D15269" t="s">
        <v>20281</v>
      </c>
    </row>
    <row r="15270" spans="1:4" x14ac:dyDescent="0.2">
      <c r="A15270">
        <v>45214</v>
      </c>
      <c r="B15270" t="s">
        <v>2438</v>
      </c>
      <c r="C15270" t="s">
        <v>14032</v>
      </c>
      <c r="D15270" t="s">
        <v>20281</v>
      </c>
    </row>
    <row r="15271" spans="1:4" x14ac:dyDescent="0.2">
      <c r="A15271">
        <v>45215</v>
      </c>
      <c r="B15271" t="s">
        <v>2438</v>
      </c>
      <c r="C15271" t="s">
        <v>14032</v>
      </c>
      <c r="D15271" t="s">
        <v>20281</v>
      </c>
    </row>
    <row r="15272" spans="1:4" x14ac:dyDescent="0.2">
      <c r="A15272">
        <v>45216</v>
      </c>
      <c r="B15272" t="s">
        <v>2438</v>
      </c>
      <c r="C15272" t="s">
        <v>14032</v>
      </c>
      <c r="D15272" t="s">
        <v>20281</v>
      </c>
    </row>
    <row r="15273" spans="1:4" x14ac:dyDescent="0.2">
      <c r="A15273">
        <v>45217</v>
      </c>
      <c r="B15273" t="s">
        <v>2438</v>
      </c>
      <c r="C15273" t="s">
        <v>14032</v>
      </c>
      <c r="D15273" t="s">
        <v>20281</v>
      </c>
    </row>
    <row r="15274" spans="1:4" x14ac:dyDescent="0.2">
      <c r="A15274">
        <v>45218</v>
      </c>
      <c r="B15274" t="s">
        <v>2438</v>
      </c>
      <c r="C15274" t="s">
        <v>14032</v>
      </c>
      <c r="D15274" t="s">
        <v>20281</v>
      </c>
    </row>
    <row r="15275" spans="1:4" x14ac:dyDescent="0.2">
      <c r="A15275">
        <v>45219</v>
      </c>
      <c r="B15275" t="s">
        <v>2438</v>
      </c>
      <c r="C15275" t="s">
        <v>14032</v>
      </c>
      <c r="D15275" t="s">
        <v>20281</v>
      </c>
    </row>
    <row r="15276" spans="1:4" x14ac:dyDescent="0.2">
      <c r="A15276">
        <v>45220</v>
      </c>
      <c r="B15276" t="s">
        <v>2438</v>
      </c>
      <c r="C15276" t="s">
        <v>14032</v>
      </c>
      <c r="D15276" t="s">
        <v>20281</v>
      </c>
    </row>
    <row r="15277" spans="1:4" x14ac:dyDescent="0.2">
      <c r="A15277">
        <v>45221</v>
      </c>
      <c r="B15277" t="s">
        <v>2438</v>
      </c>
      <c r="C15277" t="s">
        <v>14032</v>
      </c>
      <c r="D15277" t="s">
        <v>20281</v>
      </c>
    </row>
    <row r="15278" spans="1:4" x14ac:dyDescent="0.2">
      <c r="A15278">
        <v>45223</v>
      </c>
      <c r="B15278" t="s">
        <v>2438</v>
      </c>
      <c r="C15278" t="s">
        <v>14032</v>
      </c>
      <c r="D15278" t="s">
        <v>20281</v>
      </c>
    </row>
    <row r="15279" spans="1:4" x14ac:dyDescent="0.2">
      <c r="A15279">
        <v>45224</v>
      </c>
      <c r="B15279" t="s">
        <v>2438</v>
      </c>
      <c r="C15279" t="s">
        <v>14032</v>
      </c>
      <c r="D15279" t="s">
        <v>20281</v>
      </c>
    </row>
    <row r="15280" spans="1:4" x14ac:dyDescent="0.2">
      <c r="A15280">
        <v>45225</v>
      </c>
      <c r="B15280" t="s">
        <v>2438</v>
      </c>
      <c r="C15280" t="s">
        <v>14032</v>
      </c>
      <c r="D15280" t="s">
        <v>20281</v>
      </c>
    </row>
    <row r="15281" spans="1:4" x14ac:dyDescent="0.2">
      <c r="A15281">
        <v>45226</v>
      </c>
      <c r="B15281" t="s">
        <v>2438</v>
      </c>
      <c r="C15281" t="s">
        <v>14032</v>
      </c>
      <c r="D15281" t="s">
        <v>20281</v>
      </c>
    </row>
    <row r="15282" spans="1:4" x14ac:dyDescent="0.2">
      <c r="A15282">
        <v>45227</v>
      </c>
      <c r="B15282" t="s">
        <v>2438</v>
      </c>
      <c r="C15282" t="s">
        <v>14032</v>
      </c>
      <c r="D15282" t="s">
        <v>20281</v>
      </c>
    </row>
    <row r="15283" spans="1:4" x14ac:dyDescent="0.2">
      <c r="A15283">
        <v>45228</v>
      </c>
      <c r="B15283" t="s">
        <v>2438</v>
      </c>
      <c r="C15283" t="s">
        <v>14032</v>
      </c>
      <c r="D15283" t="s">
        <v>20281</v>
      </c>
    </row>
    <row r="15284" spans="1:4" x14ac:dyDescent="0.2">
      <c r="A15284">
        <v>45229</v>
      </c>
      <c r="B15284" t="s">
        <v>2438</v>
      </c>
      <c r="C15284" t="s">
        <v>14032</v>
      </c>
      <c r="D15284" t="s">
        <v>20281</v>
      </c>
    </row>
    <row r="15285" spans="1:4" x14ac:dyDescent="0.2">
      <c r="A15285">
        <v>45230</v>
      </c>
      <c r="B15285" t="s">
        <v>2438</v>
      </c>
      <c r="C15285" t="s">
        <v>14032</v>
      </c>
      <c r="D15285" t="s">
        <v>20281</v>
      </c>
    </row>
    <row r="15286" spans="1:4" x14ac:dyDescent="0.2">
      <c r="A15286">
        <v>45231</v>
      </c>
      <c r="B15286" t="s">
        <v>2438</v>
      </c>
      <c r="C15286" t="s">
        <v>14032</v>
      </c>
      <c r="D15286" t="s">
        <v>20281</v>
      </c>
    </row>
    <row r="15287" spans="1:4" x14ac:dyDescent="0.2">
      <c r="A15287">
        <v>45232</v>
      </c>
      <c r="B15287" t="s">
        <v>2438</v>
      </c>
      <c r="C15287" t="s">
        <v>14032</v>
      </c>
      <c r="D15287" t="s">
        <v>20281</v>
      </c>
    </row>
    <row r="15288" spans="1:4" x14ac:dyDescent="0.2">
      <c r="A15288">
        <v>45233</v>
      </c>
      <c r="B15288" t="s">
        <v>2438</v>
      </c>
      <c r="C15288" t="s">
        <v>14032</v>
      </c>
      <c r="D15288" t="s">
        <v>20281</v>
      </c>
    </row>
    <row r="15289" spans="1:4" x14ac:dyDescent="0.2">
      <c r="A15289">
        <v>45234</v>
      </c>
      <c r="B15289" t="s">
        <v>2438</v>
      </c>
      <c r="C15289" t="s">
        <v>14032</v>
      </c>
      <c r="D15289" t="s">
        <v>20281</v>
      </c>
    </row>
    <row r="15290" spans="1:4" x14ac:dyDescent="0.2">
      <c r="A15290">
        <v>45235</v>
      </c>
      <c r="B15290" t="s">
        <v>2438</v>
      </c>
      <c r="C15290" t="s">
        <v>14032</v>
      </c>
      <c r="D15290" t="s">
        <v>20281</v>
      </c>
    </row>
    <row r="15291" spans="1:4" x14ac:dyDescent="0.2">
      <c r="A15291">
        <v>45236</v>
      </c>
      <c r="B15291" t="s">
        <v>2438</v>
      </c>
      <c r="C15291" t="s">
        <v>14032</v>
      </c>
      <c r="D15291" t="s">
        <v>20281</v>
      </c>
    </row>
    <row r="15292" spans="1:4" x14ac:dyDescent="0.2">
      <c r="A15292">
        <v>45237</v>
      </c>
      <c r="B15292" t="s">
        <v>2438</v>
      </c>
      <c r="C15292" t="s">
        <v>14032</v>
      </c>
      <c r="D15292" t="s">
        <v>20281</v>
      </c>
    </row>
    <row r="15293" spans="1:4" x14ac:dyDescent="0.2">
      <c r="A15293">
        <v>45238</v>
      </c>
      <c r="B15293" t="s">
        <v>2438</v>
      </c>
      <c r="C15293" t="s">
        <v>14032</v>
      </c>
      <c r="D15293" t="s">
        <v>20281</v>
      </c>
    </row>
    <row r="15294" spans="1:4" x14ac:dyDescent="0.2">
      <c r="A15294">
        <v>45239</v>
      </c>
      <c r="B15294" t="s">
        <v>2438</v>
      </c>
      <c r="C15294" t="s">
        <v>14032</v>
      </c>
      <c r="D15294" t="s">
        <v>20281</v>
      </c>
    </row>
    <row r="15295" spans="1:4" x14ac:dyDescent="0.2">
      <c r="A15295">
        <v>45240</v>
      </c>
      <c r="B15295" t="s">
        <v>2438</v>
      </c>
      <c r="C15295" t="s">
        <v>14032</v>
      </c>
      <c r="D15295" t="s">
        <v>20281</v>
      </c>
    </row>
    <row r="15296" spans="1:4" x14ac:dyDescent="0.2">
      <c r="A15296">
        <v>45241</v>
      </c>
      <c r="B15296" t="s">
        <v>2438</v>
      </c>
      <c r="C15296" t="s">
        <v>14032</v>
      </c>
      <c r="D15296" t="s">
        <v>20281</v>
      </c>
    </row>
    <row r="15297" spans="1:4" x14ac:dyDescent="0.2">
      <c r="A15297">
        <v>45242</v>
      </c>
      <c r="B15297" t="s">
        <v>2438</v>
      </c>
      <c r="C15297" t="s">
        <v>14032</v>
      </c>
      <c r="D15297" t="s">
        <v>20281</v>
      </c>
    </row>
    <row r="15298" spans="1:4" x14ac:dyDescent="0.2">
      <c r="A15298">
        <v>45243</v>
      </c>
      <c r="B15298" t="s">
        <v>2438</v>
      </c>
      <c r="C15298" t="s">
        <v>14032</v>
      </c>
      <c r="D15298" t="s">
        <v>20281</v>
      </c>
    </row>
    <row r="15299" spans="1:4" x14ac:dyDescent="0.2">
      <c r="A15299">
        <v>45244</v>
      </c>
      <c r="B15299" t="s">
        <v>2438</v>
      </c>
      <c r="C15299" t="s">
        <v>14032</v>
      </c>
      <c r="D15299" t="s">
        <v>20281</v>
      </c>
    </row>
    <row r="15300" spans="1:4" x14ac:dyDescent="0.2">
      <c r="A15300">
        <v>45245</v>
      </c>
      <c r="B15300" t="s">
        <v>2438</v>
      </c>
      <c r="C15300" t="s">
        <v>20599</v>
      </c>
      <c r="D15300" t="s">
        <v>20281</v>
      </c>
    </row>
    <row r="15301" spans="1:4" x14ac:dyDescent="0.2">
      <c r="A15301">
        <v>45246</v>
      </c>
      <c r="B15301" t="s">
        <v>2438</v>
      </c>
      <c r="C15301" t="s">
        <v>14032</v>
      </c>
      <c r="D15301" t="s">
        <v>20281</v>
      </c>
    </row>
    <row r="15302" spans="1:4" x14ac:dyDescent="0.2">
      <c r="A15302">
        <v>45247</v>
      </c>
      <c r="B15302" t="s">
        <v>2438</v>
      </c>
      <c r="C15302" t="s">
        <v>14032</v>
      </c>
      <c r="D15302" t="s">
        <v>20281</v>
      </c>
    </row>
    <row r="15303" spans="1:4" x14ac:dyDescent="0.2">
      <c r="A15303">
        <v>45248</v>
      </c>
      <c r="B15303" t="s">
        <v>2438</v>
      </c>
      <c r="C15303" t="s">
        <v>14032</v>
      </c>
      <c r="D15303" t="s">
        <v>20281</v>
      </c>
    </row>
    <row r="15304" spans="1:4" x14ac:dyDescent="0.2">
      <c r="A15304">
        <v>45249</v>
      </c>
      <c r="B15304" t="s">
        <v>2438</v>
      </c>
      <c r="C15304" t="s">
        <v>14032</v>
      </c>
      <c r="D15304" t="s">
        <v>20281</v>
      </c>
    </row>
    <row r="15305" spans="1:4" x14ac:dyDescent="0.2">
      <c r="A15305">
        <v>45251</v>
      </c>
      <c r="B15305" t="s">
        <v>2438</v>
      </c>
      <c r="C15305" t="s">
        <v>14032</v>
      </c>
      <c r="D15305" t="s">
        <v>20281</v>
      </c>
    </row>
    <row r="15306" spans="1:4" x14ac:dyDescent="0.2">
      <c r="A15306">
        <v>45252</v>
      </c>
      <c r="B15306" t="s">
        <v>2438</v>
      </c>
      <c r="C15306" t="s">
        <v>14032</v>
      </c>
      <c r="D15306" t="s">
        <v>20281</v>
      </c>
    </row>
    <row r="15307" spans="1:4" x14ac:dyDescent="0.2">
      <c r="A15307">
        <v>45255</v>
      </c>
      <c r="B15307" t="s">
        <v>2438</v>
      </c>
      <c r="C15307" t="s">
        <v>14032</v>
      </c>
      <c r="D15307" t="s">
        <v>20281</v>
      </c>
    </row>
    <row r="15308" spans="1:4" x14ac:dyDescent="0.2">
      <c r="A15308">
        <v>45263</v>
      </c>
      <c r="B15308" t="s">
        <v>2438</v>
      </c>
      <c r="C15308" t="s">
        <v>14032</v>
      </c>
      <c r="D15308" t="s">
        <v>20281</v>
      </c>
    </row>
    <row r="15309" spans="1:4" x14ac:dyDescent="0.2">
      <c r="A15309">
        <v>45264</v>
      </c>
      <c r="B15309" t="s">
        <v>2438</v>
      </c>
      <c r="C15309" t="s">
        <v>14032</v>
      </c>
      <c r="D15309" t="s">
        <v>20281</v>
      </c>
    </row>
    <row r="15310" spans="1:4" x14ac:dyDescent="0.2">
      <c r="A15310">
        <v>45267</v>
      </c>
      <c r="B15310" t="s">
        <v>2438</v>
      </c>
      <c r="C15310" t="s">
        <v>14032</v>
      </c>
      <c r="D15310" t="s">
        <v>20281</v>
      </c>
    </row>
    <row r="15311" spans="1:4" x14ac:dyDescent="0.2">
      <c r="A15311">
        <v>45268</v>
      </c>
      <c r="B15311" t="s">
        <v>2438</v>
      </c>
      <c r="C15311" t="s">
        <v>14032</v>
      </c>
      <c r="D15311" t="s">
        <v>20281</v>
      </c>
    </row>
    <row r="15312" spans="1:4" x14ac:dyDescent="0.2">
      <c r="A15312">
        <v>45269</v>
      </c>
      <c r="B15312" t="s">
        <v>2438</v>
      </c>
      <c r="C15312" t="s">
        <v>14032</v>
      </c>
      <c r="D15312" t="s">
        <v>20281</v>
      </c>
    </row>
    <row r="15313" spans="1:4" x14ac:dyDescent="0.2">
      <c r="A15313">
        <v>45270</v>
      </c>
      <c r="B15313" t="s">
        <v>2438</v>
      </c>
      <c r="C15313" t="s">
        <v>14032</v>
      </c>
      <c r="D15313" t="s">
        <v>20281</v>
      </c>
    </row>
    <row r="15314" spans="1:4" x14ac:dyDescent="0.2">
      <c r="A15314">
        <v>45271</v>
      </c>
      <c r="B15314" t="s">
        <v>2438</v>
      </c>
      <c r="C15314" t="s">
        <v>14032</v>
      </c>
      <c r="D15314" t="s">
        <v>20281</v>
      </c>
    </row>
    <row r="15315" spans="1:4" x14ac:dyDescent="0.2">
      <c r="A15315">
        <v>45273</v>
      </c>
      <c r="B15315" t="s">
        <v>2438</v>
      </c>
      <c r="C15315" t="s">
        <v>14032</v>
      </c>
      <c r="D15315" t="s">
        <v>20281</v>
      </c>
    </row>
    <row r="15316" spans="1:4" x14ac:dyDescent="0.2">
      <c r="A15316">
        <v>45274</v>
      </c>
      <c r="B15316" t="s">
        <v>2438</v>
      </c>
      <c r="C15316" t="s">
        <v>14032</v>
      </c>
      <c r="D15316" t="s">
        <v>20281</v>
      </c>
    </row>
    <row r="15317" spans="1:4" x14ac:dyDescent="0.2">
      <c r="A15317">
        <v>45277</v>
      </c>
      <c r="B15317" t="s">
        <v>2438</v>
      </c>
      <c r="C15317" t="s">
        <v>14032</v>
      </c>
      <c r="D15317" t="s">
        <v>20281</v>
      </c>
    </row>
    <row r="15318" spans="1:4" x14ac:dyDescent="0.2">
      <c r="A15318">
        <v>45296</v>
      </c>
      <c r="B15318" t="s">
        <v>2438</v>
      </c>
      <c r="C15318" t="s">
        <v>14032</v>
      </c>
      <c r="D15318" t="s">
        <v>20281</v>
      </c>
    </row>
    <row r="15319" spans="1:4" x14ac:dyDescent="0.2">
      <c r="A15319">
        <v>45298</v>
      </c>
      <c r="B15319" t="s">
        <v>2438</v>
      </c>
      <c r="C15319" t="s">
        <v>14032</v>
      </c>
      <c r="D15319" t="s">
        <v>20281</v>
      </c>
    </row>
    <row r="15320" spans="1:4" x14ac:dyDescent="0.2">
      <c r="A15320">
        <v>45299</v>
      </c>
      <c r="B15320" t="s">
        <v>2438</v>
      </c>
      <c r="C15320" t="s">
        <v>14032</v>
      </c>
      <c r="D15320" t="s">
        <v>20281</v>
      </c>
    </row>
    <row r="15321" spans="1:4" x14ac:dyDescent="0.2">
      <c r="A15321">
        <v>45302</v>
      </c>
      <c r="B15321" t="s">
        <v>20611</v>
      </c>
      <c r="C15321" t="s">
        <v>18865</v>
      </c>
      <c r="D15321" t="s">
        <v>20281</v>
      </c>
    </row>
    <row r="15322" spans="1:4" x14ac:dyDescent="0.2">
      <c r="A15322">
        <v>45303</v>
      </c>
      <c r="B15322" t="s">
        <v>13226</v>
      </c>
      <c r="C15322" t="s">
        <v>20612</v>
      </c>
      <c r="D15322" t="s">
        <v>20281</v>
      </c>
    </row>
    <row r="15323" spans="1:4" x14ac:dyDescent="0.2">
      <c r="A15323">
        <v>45304</v>
      </c>
      <c r="B15323" t="s">
        <v>20613</v>
      </c>
      <c r="C15323" t="s">
        <v>20612</v>
      </c>
      <c r="D15323" t="s">
        <v>20281</v>
      </c>
    </row>
    <row r="15324" spans="1:4" x14ac:dyDescent="0.2">
      <c r="A15324">
        <v>45305</v>
      </c>
      <c r="B15324" t="s">
        <v>20614</v>
      </c>
      <c r="C15324" t="s">
        <v>13971</v>
      </c>
      <c r="D15324" t="s">
        <v>20281</v>
      </c>
    </row>
    <row r="15325" spans="1:4" x14ac:dyDescent="0.2">
      <c r="A15325">
        <v>45306</v>
      </c>
      <c r="B15325" t="s">
        <v>20615</v>
      </c>
      <c r="C15325" t="s">
        <v>18865</v>
      </c>
      <c r="D15325" t="s">
        <v>20281</v>
      </c>
    </row>
    <row r="15326" spans="1:4" x14ac:dyDescent="0.2">
      <c r="A15326">
        <v>45308</v>
      </c>
      <c r="B15326" t="s">
        <v>12458</v>
      </c>
      <c r="C15326" t="s">
        <v>20612</v>
      </c>
      <c r="D15326" t="s">
        <v>20281</v>
      </c>
    </row>
    <row r="15327" spans="1:4" x14ac:dyDescent="0.2">
      <c r="A15327">
        <v>45309</v>
      </c>
      <c r="B15327" t="s">
        <v>15087</v>
      </c>
      <c r="C15327" t="s">
        <v>13970</v>
      </c>
      <c r="D15327" t="s">
        <v>20281</v>
      </c>
    </row>
    <row r="15328" spans="1:4" x14ac:dyDescent="0.2">
      <c r="A15328">
        <v>45311</v>
      </c>
      <c r="B15328" t="s">
        <v>12920</v>
      </c>
      <c r="C15328" t="s">
        <v>20590</v>
      </c>
      <c r="D15328" t="s">
        <v>20281</v>
      </c>
    </row>
    <row r="15329" spans="1:4" x14ac:dyDescent="0.2">
      <c r="A15329">
        <v>45312</v>
      </c>
      <c r="B15329" t="s">
        <v>20616</v>
      </c>
      <c r="C15329" t="s">
        <v>20617</v>
      </c>
      <c r="D15329" t="s">
        <v>20281</v>
      </c>
    </row>
    <row r="15330" spans="1:4" x14ac:dyDescent="0.2">
      <c r="A15330">
        <v>45314</v>
      </c>
      <c r="B15330" t="s">
        <v>13594</v>
      </c>
      <c r="C15330" t="s">
        <v>13971</v>
      </c>
      <c r="D15330" t="s">
        <v>20281</v>
      </c>
    </row>
    <row r="15331" spans="1:4" x14ac:dyDescent="0.2">
      <c r="A15331">
        <v>45315</v>
      </c>
      <c r="B15331" t="s">
        <v>13595</v>
      </c>
      <c r="C15331" t="s">
        <v>13970</v>
      </c>
      <c r="D15331" t="s">
        <v>20281</v>
      </c>
    </row>
    <row r="15332" spans="1:4" x14ac:dyDescent="0.2">
      <c r="A15332">
        <v>45317</v>
      </c>
      <c r="B15332" t="s">
        <v>17772</v>
      </c>
      <c r="C15332" t="s">
        <v>20617</v>
      </c>
      <c r="D15332" t="s">
        <v>20281</v>
      </c>
    </row>
    <row r="15333" spans="1:4" x14ac:dyDescent="0.2">
      <c r="A15333">
        <v>45318</v>
      </c>
      <c r="B15333" t="s">
        <v>10501</v>
      </c>
      <c r="C15333" t="s">
        <v>20617</v>
      </c>
      <c r="D15333" t="s">
        <v>20281</v>
      </c>
    </row>
    <row r="15334" spans="1:4" x14ac:dyDescent="0.2">
      <c r="A15334">
        <v>45320</v>
      </c>
      <c r="B15334" t="s">
        <v>14439</v>
      </c>
      <c r="C15334" t="s">
        <v>20590</v>
      </c>
      <c r="D15334" t="s">
        <v>20281</v>
      </c>
    </row>
    <row r="15335" spans="1:4" x14ac:dyDescent="0.2">
      <c r="A15335">
        <v>45321</v>
      </c>
      <c r="B15335" t="s">
        <v>20618</v>
      </c>
      <c r="C15335" t="s">
        <v>20590</v>
      </c>
      <c r="D15335" t="s">
        <v>20281</v>
      </c>
    </row>
    <row r="15336" spans="1:4" x14ac:dyDescent="0.2">
      <c r="A15336">
        <v>45322</v>
      </c>
      <c r="B15336" t="s">
        <v>11349</v>
      </c>
      <c r="C15336" t="s">
        <v>13970</v>
      </c>
      <c r="D15336" t="s">
        <v>20281</v>
      </c>
    </row>
    <row r="15337" spans="1:4" x14ac:dyDescent="0.2">
      <c r="A15337">
        <v>45323</v>
      </c>
      <c r="B15337" t="s">
        <v>20619</v>
      </c>
      <c r="C15337" t="s">
        <v>19871</v>
      </c>
      <c r="D15337" t="s">
        <v>20281</v>
      </c>
    </row>
    <row r="15338" spans="1:4" x14ac:dyDescent="0.2">
      <c r="A15338">
        <v>45324</v>
      </c>
      <c r="B15338" t="s">
        <v>20620</v>
      </c>
      <c r="C15338" t="s">
        <v>13971</v>
      </c>
      <c r="D15338" t="s">
        <v>20281</v>
      </c>
    </row>
    <row r="15339" spans="1:4" x14ac:dyDescent="0.2">
      <c r="A15339">
        <v>45325</v>
      </c>
      <c r="B15339" t="s">
        <v>20621</v>
      </c>
      <c r="C15339" t="s">
        <v>13970</v>
      </c>
      <c r="D15339" t="s">
        <v>20281</v>
      </c>
    </row>
    <row r="15340" spans="1:4" x14ac:dyDescent="0.2">
      <c r="A15340">
        <v>45326</v>
      </c>
      <c r="B15340" t="s">
        <v>17842</v>
      </c>
      <c r="C15340" t="s">
        <v>20617</v>
      </c>
      <c r="D15340" t="s">
        <v>20281</v>
      </c>
    </row>
    <row r="15341" spans="1:4" x14ac:dyDescent="0.2">
      <c r="A15341">
        <v>45327</v>
      </c>
      <c r="B15341" t="s">
        <v>14156</v>
      </c>
      <c r="C15341" t="s">
        <v>13970</v>
      </c>
      <c r="D15341" t="s">
        <v>20281</v>
      </c>
    </row>
    <row r="15342" spans="1:4" x14ac:dyDescent="0.2">
      <c r="A15342">
        <v>45331</v>
      </c>
      <c r="B15342" t="s">
        <v>6171</v>
      </c>
      <c r="C15342" t="s">
        <v>20612</v>
      </c>
      <c r="D15342" t="s">
        <v>20281</v>
      </c>
    </row>
    <row r="15343" spans="1:4" x14ac:dyDescent="0.2">
      <c r="A15343">
        <v>45332</v>
      </c>
      <c r="B15343" t="s">
        <v>20622</v>
      </c>
      <c r="C15343" t="s">
        <v>20612</v>
      </c>
      <c r="D15343" t="s">
        <v>20281</v>
      </c>
    </row>
    <row r="15344" spans="1:4" x14ac:dyDescent="0.2">
      <c r="A15344">
        <v>45333</v>
      </c>
      <c r="B15344" t="s">
        <v>103</v>
      </c>
      <c r="C15344" t="s">
        <v>18865</v>
      </c>
      <c r="D15344" t="s">
        <v>20281</v>
      </c>
    </row>
    <row r="15345" spans="1:4" x14ac:dyDescent="0.2">
      <c r="A15345">
        <v>45334</v>
      </c>
      <c r="B15345" t="s">
        <v>15166</v>
      </c>
      <c r="C15345" t="s">
        <v>18865</v>
      </c>
      <c r="D15345" t="s">
        <v>20281</v>
      </c>
    </row>
    <row r="15346" spans="1:4" x14ac:dyDescent="0.2">
      <c r="A15346">
        <v>45335</v>
      </c>
      <c r="B15346" t="s">
        <v>9488</v>
      </c>
      <c r="C15346" t="s">
        <v>13971</v>
      </c>
      <c r="D15346" t="s">
        <v>20281</v>
      </c>
    </row>
    <row r="15347" spans="1:4" x14ac:dyDescent="0.2">
      <c r="A15347">
        <v>45337</v>
      </c>
      <c r="B15347" t="s">
        <v>20623</v>
      </c>
      <c r="C15347" t="s">
        <v>20617</v>
      </c>
      <c r="D15347" t="s">
        <v>20281</v>
      </c>
    </row>
    <row r="15348" spans="1:4" x14ac:dyDescent="0.2">
      <c r="A15348">
        <v>45338</v>
      </c>
      <c r="B15348" t="s">
        <v>15565</v>
      </c>
      <c r="C15348" t="s">
        <v>20590</v>
      </c>
      <c r="D15348" t="s">
        <v>20281</v>
      </c>
    </row>
    <row r="15349" spans="1:4" x14ac:dyDescent="0.2">
      <c r="A15349">
        <v>45339</v>
      </c>
      <c r="B15349" t="s">
        <v>20624</v>
      </c>
      <c r="C15349" t="s">
        <v>20617</v>
      </c>
      <c r="D15349" t="s">
        <v>20281</v>
      </c>
    </row>
    <row r="15350" spans="1:4" x14ac:dyDescent="0.2">
      <c r="A15350">
        <v>45340</v>
      </c>
      <c r="B15350" t="s">
        <v>13309</v>
      </c>
      <c r="C15350" t="s">
        <v>18865</v>
      </c>
      <c r="D15350" t="s">
        <v>20281</v>
      </c>
    </row>
    <row r="15351" spans="1:4" x14ac:dyDescent="0.2">
      <c r="A15351">
        <v>45341</v>
      </c>
      <c r="B15351" t="s">
        <v>12306</v>
      </c>
      <c r="C15351" t="s">
        <v>19871</v>
      </c>
      <c r="D15351" t="s">
        <v>20281</v>
      </c>
    </row>
    <row r="15352" spans="1:4" x14ac:dyDescent="0.2">
      <c r="A15352">
        <v>45342</v>
      </c>
      <c r="B15352" t="s">
        <v>20625</v>
      </c>
      <c r="C15352" t="s">
        <v>13970</v>
      </c>
      <c r="D15352" t="s">
        <v>20281</v>
      </c>
    </row>
    <row r="15353" spans="1:4" x14ac:dyDescent="0.2">
      <c r="A15353">
        <v>45344</v>
      </c>
      <c r="B15353" t="s">
        <v>20626</v>
      </c>
      <c r="C15353" t="s">
        <v>19871</v>
      </c>
      <c r="D15353" t="s">
        <v>20281</v>
      </c>
    </row>
    <row r="15354" spans="1:4" x14ac:dyDescent="0.2">
      <c r="A15354">
        <v>45345</v>
      </c>
      <c r="B15354" t="s">
        <v>14040</v>
      </c>
      <c r="C15354" t="s">
        <v>13970</v>
      </c>
      <c r="D15354" t="s">
        <v>20281</v>
      </c>
    </row>
    <row r="15355" spans="1:4" x14ac:dyDescent="0.2">
      <c r="A15355">
        <v>45346</v>
      </c>
      <c r="B15355" t="s">
        <v>20627</v>
      </c>
      <c r="C15355" t="s">
        <v>20612</v>
      </c>
      <c r="D15355" t="s">
        <v>20281</v>
      </c>
    </row>
    <row r="15356" spans="1:4" x14ac:dyDescent="0.2">
      <c r="A15356">
        <v>45347</v>
      </c>
      <c r="B15356" t="s">
        <v>14991</v>
      </c>
      <c r="C15356" t="s">
        <v>20590</v>
      </c>
      <c r="D15356" t="s">
        <v>20281</v>
      </c>
    </row>
    <row r="15357" spans="1:4" x14ac:dyDescent="0.2">
      <c r="A15357">
        <v>45348</v>
      </c>
      <c r="B15357" t="s">
        <v>20628</v>
      </c>
      <c r="C15357" t="s">
        <v>20612</v>
      </c>
      <c r="D15357" t="s">
        <v>20281</v>
      </c>
    </row>
    <row r="15358" spans="1:4" x14ac:dyDescent="0.2">
      <c r="A15358">
        <v>45356</v>
      </c>
      <c r="B15358" t="s">
        <v>20629</v>
      </c>
      <c r="C15358" t="s">
        <v>20617</v>
      </c>
      <c r="D15358" t="s">
        <v>20281</v>
      </c>
    </row>
    <row r="15359" spans="1:4" x14ac:dyDescent="0.2">
      <c r="A15359">
        <v>45359</v>
      </c>
      <c r="B15359" t="s">
        <v>17516</v>
      </c>
      <c r="C15359" t="s">
        <v>20617</v>
      </c>
      <c r="D15359" t="s">
        <v>20281</v>
      </c>
    </row>
    <row r="15360" spans="1:4" x14ac:dyDescent="0.2">
      <c r="A15360">
        <v>45362</v>
      </c>
      <c r="B15360" t="s">
        <v>20630</v>
      </c>
      <c r="C15360" t="s">
        <v>20612</v>
      </c>
      <c r="D15360" t="s">
        <v>20281</v>
      </c>
    </row>
    <row r="15361" spans="1:4" x14ac:dyDescent="0.2">
      <c r="A15361">
        <v>45363</v>
      </c>
      <c r="B15361" t="s">
        <v>20631</v>
      </c>
      <c r="C15361" t="s">
        <v>18865</v>
      </c>
      <c r="D15361" t="s">
        <v>20281</v>
      </c>
    </row>
    <row r="15362" spans="1:4" x14ac:dyDescent="0.2">
      <c r="A15362">
        <v>45365</v>
      </c>
      <c r="B15362" t="s">
        <v>14590</v>
      </c>
      <c r="C15362" t="s">
        <v>18865</v>
      </c>
      <c r="D15362" t="s">
        <v>20281</v>
      </c>
    </row>
    <row r="15363" spans="1:4" x14ac:dyDescent="0.2">
      <c r="A15363">
        <v>45367</v>
      </c>
      <c r="B15363" t="s">
        <v>14590</v>
      </c>
      <c r="C15363" t="s">
        <v>18865</v>
      </c>
      <c r="D15363" t="s">
        <v>20281</v>
      </c>
    </row>
    <row r="15364" spans="1:4" x14ac:dyDescent="0.2">
      <c r="A15364">
        <v>45368</v>
      </c>
      <c r="B15364" t="s">
        <v>17036</v>
      </c>
      <c r="C15364" t="s">
        <v>19871</v>
      </c>
      <c r="D15364" t="s">
        <v>20281</v>
      </c>
    </row>
    <row r="15365" spans="1:4" x14ac:dyDescent="0.2">
      <c r="A15365">
        <v>45369</v>
      </c>
      <c r="B15365" t="s">
        <v>20632</v>
      </c>
      <c r="C15365" t="s">
        <v>19871</v>
      </c>
      <c r="D15365" t="s">
        <v>20281</v>
      </c>
    </row>
    <row r="15366" spans="1:4" x14ac:dyDescent="0.2">
      <c r="A15366">
        <v>45370</v>
      </c>
      <c r="B15366" t="s">
        <v>13787</v>
      </c>
      <c r="C15366" t="s">
        <v>13971</v>
      </c>
      <c r="D15366" t="s">
        <v>20281</v>
      </c>
    </row>
    <row r="15367" spans="1:4" x14ac:dyDescent="0.2">
      <c r="A15367">
        <v>45371</v>
      </c>
      <c r="B15367" t="s">
        <v>20633</v>
      </c>
      <c r="C15367" t="s">
        <v>20617</v>
      </c>
      <c r="D15367" t="s">
        <v>20281</v>
      </c>
    </row>
    <row r="15368" spans="1:4" x14ac:dyDescent="0.2">
      <c r="A15368">
        <v>45373</v>
      </c>
      <c r="B15368" t="s">
        <v>2099</v>
      </c>
      <c r="C15368" t="s">
        <v>20617</v>
      </c>
      <c r="D15368" t="s">
        <v>20281</v>
      </c>
    </row>
    <row r="15369" spans="1:4" x14ac:dyDescent="0.2">
      <c r="A15369">
        <v>45374</v>
      </c>
      <c r="B15369" t="s">
        <v>2099</v>
      </c>
      <c r="C15369" t="s">
        <v>20617</v>
      </c>
      <c r="D15369" t="s">
        <v>20281</v>
      </c>
    </row>
    <row r="15370" spans="1:4" x14ac:dyDescent="0.2">
      <c r="A15370">
        <v>45377</v>
      </c>
      <c r="B15370" t="s">
        <v>20634</v>
      </c>
      <c r="C15370" t="s">
        <v>13970</v>
      </c>
      <c r="D15370" t="s">
        <v>20281</v>
      </c>
    </row>
    <row r="15371" spans="1:4" x14ac:dyDescent="0.2">
      <c r="A15371">
        <v>45380</v>
      </c>
      <c r="B15371" t="s">
        <v>19869</v>
      </c>
      <c r="C15371" t="s">
        <v>20612</v>
      </c>
      <c r="D15371" t="s">
        <v>20281</v>
      </c>
    </row>
    <row r="15372" spans="1:4" x14ac:dyDescent="0.2">
      <c r="A15372">
        <v>45381</v>
      </c>
      <c r="B15372" t="s">
        <v>20635</v>
      </c>
      <c r="C15372" t="s">
        <v>20590</v>
      </c>
      <c r="D15372" t="s">
        <v>20281</v>
      </c>
    </row>
    <row r="15373" spans="1:4" x14ac:dyDescent="0.2">
      <c r="A15373">
        <v>45382</v>
      </c>
      <c r="B15373" t="s">
        <v>20636</v>
      </c>
      <c r="C15373" t="s">
        <v>20590</v>
      </c>
      <c r="D15373" t="s">
        <v>20281</v>
      </c>
    </row>
    <row r="15374" spans="1:4" x14ac:dyDescent="0.2">
      <c r="A15374">
        <v>45383</v>
      </c>
      <c r="B15374" t="s">
        <v>15584</v>
      </c>
      <c r="C15374" t="s">
        <v>20617</v>
      </c>
      <c r="D15374" t="s">
        <v>20281</v>
      </c>
    </row>
    <row r="15375" spans="1:4" x14ac:dyDescent="0.2">
      <c r="A15375">
        <v>45385</v>
      </c>
      <c r="B15375" t="s">
        <v>20637</v>
      </c>
      <c r="C15375" t="s">
        <v>13971</v>
      </c>
      <c r="D15375" t="s">
        <v>20281</v>
      </c>
    </row>
    <row r="15376" spans="1:4" x14ac:dyDescent="0.2">
      <c r="A15376">
        <v>45387</v>
      </c>
      <c r="B15376" t="s">
        <v>20638</v>
      </c>
      <c r="C15376" t="s">
        <v>13971</v>
      </c>
      <c r="D15376" t="s">
        <v>20281</v>
      </c>
    </row>
    <row r="15377" spans="1:4" x14ac:dyDescent="0.2">
      <c r="A15377">
        <v>45388</v>
      </c>
      <c r="B15377" t="s">
        <v>20639</v>
      </c>
      <c r="C15377" t="s">
        <v>20612</v>
      </c>
      <c r="D15377" t="s">
        <v>20281</v>
      </c>
    </row>
    <row r="15378" spans="1:4" x14ac:dyDescent="0.2">
      <c r="A15378">
        <v>45390</v>
      </c>
      <c r="B15378" t="s">
        <v>13338</v>
      </c>
      <c r="C15378" t="s">
        <v>20612</v>
      </c>
      <c r="D15378" t="s">
        <v>20281</v>
      </c>
    </row>
    <row r="15379" spans="1:4" x14ac:dyDescent="0.2">
      <c r="A15379">
        <v>45400</v>
      </c>
      <c r="B15379" t="s">
        <v>13662</v>
      </c>
      <c r="C15379" t="s">
        <v>13970</v>
      </c>
      <c r="D15379" t="s">
        <v>20281</v>
      </c>
    </row>
    <row r="15380" spans="1:4" x14ac:dyDescent="0.2">
      <c r="A15380">
        <v>45402</v>
      </c>
      <c r="B15380" t="s">
        <v>13662</v>
      </c>
      <c r="C15380" t="s">
        <v>13970</v>
      </c>
      <c r="D15380" t="s">
        <v>20281</v>
      </c>
    </row>
    <row r="15381" spans="1:4" x14ac:dyDescent="0.2">
      <c r="A15381">
        <v>45403</v>
      </c>
      <c r="B15381" t="s">
        <v>13662</v>
      </c>
      <c r="C15381" t="s">
        <v>13970</v>
      </c>
      <c r="D15381" t="s">
        <v>20281</v>
      </c>
    </row>
    <row r="15382" spans="1:4" x14ac:dyDescent="0.2">
      <c r="A15382">
        <v>45404</v>
      </c>
      <c r="B15382" t="s">
        <v>13662</v>
      </c>
      <c r="C15382" t="s">
        <v>13970</v>
      </c>
      <c r="D15382" t="s">
        <v>20281</v>
      </c>
    </row>
    <row r="15383" spans="1:4" x14ac:dyDescent="0.2">
      <c r="A15383">
        <v>45405</v>
      </c>
      <c r="B15383" t="s">
        <v>13662</v>
      </c>
      <c r="C15383" t="s">
        <v>13970</v>
      </c>
      <c r="D15383" t="s">
        <v>20281</v>
      </c>
    </row>
    <row r="15384" spans="1:4" x14ac:dyDescent="0.2">
      <c r="A15384">
        <v>45406</v>
      </c>
      <c r="B15384" t="s">
        <v>13662</v>
      </c>
      <c r="C15384" t="s">
        <v>13970</v>
      </c>
      <c r="D15384" t="s">
        <v>20281</v>
      </c>
    </row>
    <row r="15385" spans="1:4" x14ac:dyDescent="0.2">
      <c r="A15385">
        <v>45408</v>
      </c>
      <c r="B15385" t="s">
        <v>13662</v>
      </c>
      <c r="C15385" t="s">
        <v>13970</v>
      </c>
      <c r="D15385" t="s">
        <v>20281</v>
      </c>
    </row>
    <row r="15386" spans="1:4" x14ac:dyDescent="0.2">
      <c r="A15386">
        <v>45409</v>
      </c>
      <c r="B15386" t="s">
        <v>13662</v>
      </c>
      <c r="C15386" t="s">
        <v>13970</v>
      </c>
      <c r="D15386" t="s">
        <v>20281</v>
      </c>
    </row>
    <row r="15387" spans="1:4" x14ac:dyDescent="0.2">
      <c r="A15387">
        <v>45410</v>
      </c>
      <c r="B15387" t="s">
        <v>13662</v>
      </c>
      <c r="C15387" t="s">
        <v>13970</v>
      </c>
      <c r="D15387" t="s">
        <v>20281</v>
      </c>
    </row>
    <row r="15388" spans="1:4" x14ac:dyDescent="0.2">
      <c r="A15388">
        <v>45412</v>
      </c>
      <c r="B15388" t="s">
        <v>13662</v>
      </c>
      <c r="C15388" t="s">
        <v>13970</v>
      </c>
      <c r="D15388" t="s">
        <v>20281</v>
      </c>
    </row>
    <row r="15389" spans="1:4" x14ac:dyDescent="0.2">
      <c r="A15389">
        <v>45414</v>
      </c>
      <c r="B15389" t="s">
        <v>13662</v>
      </c>
      <c r="C15389" t="s">
        <v>13970</v>
      </c>
      <c r="D15389" t="s">
        <v>20281</v>
      </c>
    </row>
    <row r="15390" spans="1:4" x14ac:dyDescent="0.2">
      <c r="A15390">
        <v>45415</v>
      </c>
      <c r="B15390" t="s">
        <v>13662</v>
      </c>
      <c r="C15390" t="s">
        <v>13970</v>
      </c>
      <c r="D15390" t="s">
        <v>20281</v>
      </c>
    </row>
    <row r="15391" spans="1:4" x14ac:dyDescent="0.2">
      <c r="A15391">
        <v>45416</v>
      </c>
      <c r="B15391" t="s">
        <v>13662</v>
      </c>
      <c r="C15391" t="s">
        <v>13970</v>
      </c>
      <c r="D15391" t="s">
        <v>20281</v>
      </c>
    </row>
    <row r="15392" spans="1:4" x14ac:dyDescent="0.2">
      <c r="A15392">
        <v>45417</v>
      </c>
      <c r="B15392" t="s">
        <v>13662</v>
      </c>
      <c r="C15392" t="s">
        <v>13970</v>
      </c>
      <c r="D15392" t="s">
        <v>20281</v>
      </c>
    </row>
    <row r="15393" spans="1:4" x14ac:dyDescent="0.2">
      <c r="A15393">
        <v>45418</v>
      </c>
      <c r="B15393" t="s">
        <v>13662</v>
      </c>
      <c r="C15393" t="s">
        <v>13970</v>
      </c>
      <c r="D15393" t="s">
        <v>20281</v>
      </c>
    </row>
    <row r="15394" spans="1:4" x14ac:dyDescent="0.2">
      <c r="A15394">
        <v>45419</v>
      </c>
      <c r="B15394" t="s">
        <v>13662</v>
      </c>
      <c r="C15394" t="s">
        <v>13970</v>
      </c>
      <c r="D15394" t="s">
        <v>20281</v>
      </c>
    </row>
    <row r="15395" spans="1:4" x14ac:dyDescent="0.2">
      <c r="A15395">
        <v>45420</v>
      </c>
      <c r="B15395" t="s">
        <v>13662</v>
      </c>
      <c r="C15395" t="s">
        <v>13970</v>
      </c>
      <c r="D15395" t="s">
        <v>20281</v>
      </c>
    </row>
    <row r="15396" spans="1:4" x14ac:dyDescent="0.2">
      <c r="A15396">
        <v>45422</v>
      </c>
      <c r="B15396" t="s">
        <v>13662</v>
      </c>
      <c r="C15396" t="s">
        <v>13970</v>
      </c>
      <c r="D15396" t="s">
        <v>20281</v>
      </c>
    </row>
    <row r="15397" spans="1:4" x14ac:dyDescent="0.2">
      <c r="A15397">
        <v>45423</v>
      </c>
      <c r="B15397" t="s">
        <v>13662</v>
      </c>
      <c r="C15397" t="s">
        <v>13970</v>
      </c>
      <c r="D15397" t="s">
        <v>20281</v>
      </c>
    </row>
    <row r="15398" spans="1:4" x14ac:dyDescent="0.2">
      <c r="A15398">
        <v>45424</v>
      </c>
      <c r="B15398" t="s">
        <v>13662</v>
      </c>
      <c r="C15398" t="s">
        <v>13970</v>
      </c>
      <c r="D15398" t="s">
        <v>20281</v>
      </c>
    </row>
    <row r="15399" spans="1:4" x14ac:dyDescent="0.2">
      <c r="A15399">
        <v>45426</v>
      </c>
      <c r="B15399" t="s">
        <v>13662</v>
      </c>
      <c r="C15399" t="s">
        <v>13970</v>
      </c>
      <c r="D15399" t="s">
        <v>20281</v>
      </c>
    </row>
    <row r="15400" spans="1:4" x14ac:dyDescent="0.2">
      <c r="A15400">
        <v>45427</v>
      </c>
      <c r="B15400" t="s">
        <v>13662</v>
      </c>
      <c r="C15400" t="s">
        <v>13970</v>
      </c>
      <c r="D15400" t="s">
        <v>20281</v>
      </c>
    </row>
    <row r="15401" spans="1:4" x14ac:dyDescent="0.2">
      <c r="A15401">
        <v>45429</v>
      </c>
      <c r="B15401" t="s">
        <v>13662</v>
      </c>
      <c r="C15401" t="s">
        <v>13970</v>
      </c>
      <c r="D15401" t="s">
        <v>20281</v>
      </c>
    </row>
    <row r="15402" spans="1:4" x14ac:dyDescent="0.2">
      <c r="A15402">
        <v>45430</v>
      </c>
      <c r="B15402" t="s">
        <v>13662</v>
      </c>
      <c r="C15402" t="s">
        <v>13971</v>
      </c>
      <c r="D15402" t="s">
        <v>20281</v>
      </c>
    </row>
    <row r="15403" spans="1:4" x14ac:dyDescent="0.2">
      <c r="A15403">
        <v>45431</v>
      </c>
      <c r="B15403" t="s">
        <v>13662</v>
      </c>
      <c r="C15403" t="s">
        <v>13971</v>
      </c>
      <c r="D15403" t="s">
        <v>20281</v>
      </c>
    </row>
    <row r="15404" spans="1:4" x14ac:dyDescent="0.2">
      <c r="A15404">
        <v>45432</v>
      </c>
      <c r="B15404" t="s">
        <v>13662</v>
      </c>
      <c r="C15404" t="s">
        <v>13971</v>
      </c>
      <c r="D15404" t="s">
        <v>20281</v>
      </c>
    </row>
    <row r="15405" spans="1:4" x14ac:dyDescent="0.2">
      <c r="A15405">
        <v>45433</v>
      </c>
      <c r="B15405" t="s">
        <v>13662</v>
      </c>
      <c r="C15405" t="s">
        <v>13971</v>
      </c>
      <c r="D15405" t="s">
        <v>20281</v>
      </c>
    </row>
    <row r="15406" spans="1:4" x14ac:dyDescent="0.2">
      <c r="A15406">
        <v>45434</v>
      </c>
      <c r="B15406" t="s">
        <v>13662</v>
      </c>
      <c r="C15406" t="s">
        <v>13971</v>
      </c>
      <c r="D15406" t="s">
        <v>20281</v>
      </c>
    </row>
    <row r="15407" spans="1:4" x14ac:dyDescent="0.2">
      <c r="A15407">
        <v>45435</v>
      </c>
      <c r="B15407" t="s">
        <v>13662</v>
      </c>
      <c r="C15407" t="s">
        <v>13971</v>
      </c>
      <c r="D15407" t="s">
        <v>20281</v>
      </c>
    </row>
    <row r="15408" spans="1:4" x14ac:dyDescent="0.2">
      <c r="A15408">
        <v>45439</v>
      </c>
      <c r="B15408" t="s">
        <v>13662</v>
      </c>
      <c r="C15408" t="s">
        <v>13970</v>
      </c>
      <c r="D15408" t="s">
        <v>20281</v>
      </c>
    </row>
    <row r="15409" spans="1:4" x14ac:dyDescent="0.2">
      <c r="A15409">
        <v>45440</v>
      </c>
      <c r="B15409" t="s">
        <v>13662</v>
      </c>
      <c r="C15409" t="s">
        <v>13970</v>
      </c>
      <c r="D15409" t="s">
        <v>20281</v>
      </c>
    </row>
    <row r="15410" spans="1:4" x14ac:dyDescent="0.2">
      <c r="A15410">
        <v>45448</v>
      </c>
      <c r="B15410" t="s">
        <v>13662</v>
      </c>
      <c r="C15410" t="s">
        <v>13970</v>
      </c>
      <c r="D15410" t="s">
        <v>20281</v>
      </c>
    </row>
    <row r="15411" spans="1:4" x14ac:dyDescent="0.2">
      <c r="A15411">
        <v>45449</v>
      </c>
      <c r="B15411" t="s">
        <v>13662</v>
      </c>
      <c r="C15411" t="s">
        <v>13970</v>
      </c>
      <c r="D15411" t="s">
        <v>20281</v>
      </c>
    </row>
    <row r="15412" spans="1:4" x14ac:dyDescent="0.2">
      <c r="A15412">
        <v>45454</v>
      </c>
      <c r="B15412" t="s">
        <v>13662</v>
      </c>
      <c r="C15412" t="s">
        <v>13970</v>
      </c>
      <c r="D15412" t="s">
        <v>20281</v>
      </c>
    </row>
    <row r="15413" spans="1:4" x14ac:dyDescent="0.2">
      <c r="A15413">
        <v>45458</v>
      </c>
      <c r="B15413" t="s">
        <v>13662</v>
      </c>
      <c r="C15413" t="s">
        <v>13970</v>
      </c>
      <c r="D15413" t="s">
        <v>20281</v>
      </c>
    </row>
    <row r="15414" spans="1:4" x14ac:dyDescent="0.2">
      <c r="A15414">
        <v>45459</v>
      </c>
      <c r="B15414" t="s">
        <v>13662</v>
      </c>
      <c r="C15414" t="s">
        <v>13970</v>
      </c>
      <c r="D15414" t="s">
        <v>20281</v>
      </c>
    </row>
    <row r="15415" spans="1:4" x14ac:dyDescent="0.2">
      <c r="A15415">
        <v>45463</v>
      </c>
      <c r="B15415" t="s">
        <v>13662</v>
      </c>
      <c r="C15415" t="s">
        <v>13970</v>
      </c>
      <c r="D15415" t="s">
        <v>20281</v>
      </c>
    </row>
    <row r="15416" spans="1:4" x14ac:dyDescent="0.2">
      <c r="A15416">
        <v>45469</v>
      </c>
      <c r="B15416" t="s">
        <v>13662</v>
      </c>
      <c r="C15416" t="s">
        <v>13970</v>
      </c>
      <c r="D15416" t="s">
        <v>20281</v>
      </c>
    </row>
    <row r="15417" spans="1:4" x14ac:dyDescent="0.2">
      <c r="A15417">
        <v>45470</v>
      </c>
      <c r="B15417" t="s">
        <v>13662</v>
      </c>
      <c r="C15417" t="s">
        <v>13970</v>
      </c>
      <c r="D15417" t="s">
        <v>20281</v>
      </c>
    </row>
    <row r="15418" spans="1:4" x14ac:dyDescent="0.2">
      <c r="A15418">
        <v>45479</v>
      </c>
      <c r="B15418" t="s">
        <v>13662</v>
      </c>
      <c r="C15418" t="s">
        <v>13970</v>
      </c>
      <c r="D15418" t="s">
        <v>20281</v>
      </c>
    </row>
    <row r="15419" spans="1:4" x14ac:dyDescent="0.2">
      <c r="A15419">
        <v>45481</v>
      </c>
      <c r="B15419" t="s">
        <v>13662</v>
      </c>
      <c r="C15419" t="s">
        <v>13970</v>
      </c>
      <c r="D15419" t="s">
        <v>20281</v>
      </c>
    </row>
    <row r="15420" spans="1:4" x14ac:dyDescent="0.2">
      <c r="A15420">
        <v>45482</v>
      </c>
      <c r="B15420" t="s">
        <v>13662</v>
      </c>
      <c r="C15420" t="s">
        <v>13970</v>
      </c>
      <c r="D15420" t="s">
        <v>20281</v>
      </c>
    </row>
    <row r="15421" spans="1:4" x14ac:dyDescent="0.2">
      <c r="A15421">
        <v>45502</v>
      </c>
      <c r="B15421" t="s">
        <v>291</v>
      </c>
      <c r="C15421" t="s">
        <v>19871</v>
      </c>
      <c r="D15421" t="s">
        <v>20281</v>
      </c>
    </row>
    <row r="15422" spans="1:4" x14ac:dyDescent="0.2">
      <c r="A15422">
        <v>45503</v>
      </c>
      <c r="B15422" t="s">
        <v>291</v>
      </c>
      <c r="C15422" t="s">
        <v>19871</v>
      </c>
      <c r="D15422" t="s">
        <v>20281</v>
      </c>
    </row>
    <row r="15423" spans="1:4" x14ac:dyDescent="0.2">
      <c r="A15423">
        <v>45504</v>
      </c>
      <c r="B15423" t="s">
        <v>291</v>
      </c>
      <c r="C15423" t="s">
        <v>19871</v>
      </c>
      <c r="D15423" t="s">
        <v>20281</v>
      </c>
    </row>
    <row r="15424" spans="1:4" x14ac:dyDescent="0.2">
      <c r="A15424">
        <v>45505</v>
      </c>
      <c r="B15424" t="s">
        <v>291</v>
      </c>
      <c r="C15424" t="s">
        <v>19871</v>
      </c>
      <c r="D15424" t="s">
        <v>20281</v>
      </c>
    </row>
    <row r="15425" spans="1:4" x14ac:dyDescent="0.2">
      <c r="A15425">
        <v>45506</v>
      </c>
      <c r="B15425" t="s">
        <v>291</v>
      </c>
      <c r="C15425" t="s">
        <v>19871</v>
      </c>
      <c r="D15425" t="s">
        <v>20281</v>
      </c>
    </row>
    <row r="15426" spans="1:4" x14ac:dyDescent="0.2">
      <c r="A15426">
        <v>45601</v>
      </c>
      <c r="B15426" t="s">
        <v>20640</v>
      </c>
      <c r="C15426" t="s">
        <v>20309</v>
      </c>
      <c r="D15426" t="s">
        <v>20281</v>
      </c>
    </row>
    <row r="15427" spans="1:4" x14ac:dyDescent="0.2">
      <c r="A15427">
        <v>45612</v>
      </c>
      <c r="B15427" t="s">
        <v>14551</v>
      </c>
      <c r="C15427" t="s">
        <v>20309</v>
      </c>
      <c r="D15427" t="s">
        <v>20281</v>
      </c>
    </row>
    <row r="15428" spans="1:4" x14ac:dyDescent="0.2">
      <c r="A15428">
        <v>45613</v>
      </c>
      <c r="B15428" t="s">
        <v>14846</v>
      </c>
      <c r="C15428" t="s">
        <v>15677</v>
      </c>
      <c r="D15428" t="s">
        <v>20281</v>
      </c>
    </row>
    <row r="15429" spans="1:4" x14ac:dyDescent="0.2">
      <c r="A15429">
        <v>45614</v>
      </c>
      <c r="B15429" t="s">
        <v>20641</v>
      </c>
      <c r="C15429" t="s">
        <v>20642</v>
      </c>
      <c r="D15429" t="s">
        <v>20281</v>
      </c>
    </row>
    <row r="15430" spans="1:4" x14ac:dyDescent="0.2">
      <c r="A15430">
        <v>45616</v>
      </c>
      <c r="B15430" t="s">
        <v>20643</v>
      </c>
      <c r="C15430" t="s">
        <v>15464</v>
      </c>
      <c r="D15430" t="s">
        <v>20281</v>
      </c>
    </row>
    <row r="15431" spans="1:4" x14ac:dyDescent="0.2">
      <c r="A15431">
        <v>45619</v>
      </c>
      <c r="B15431" t="s">
        <v>1028</v>
      </c>
      <c r="C15431" t="s">
        <v>15154</v>
      </c>
      <c r="D15431" t="s">
        <v>20281</v>
      </c>
    </row>
    <row r="15432" spans="1:4" x14ac:dyDescent="0.2">
      <c r="A15432">
        <v>45620</v>
      </c>
      <c r="B15432" t="s">
        <v>12125</v>
      </c>
      <c r="C15432" t="s">
        <v>20642</v>
      </c>
      <c r="D15432" t="s">
        <v>20281</v>
      </c>
    </row>
    <row r="15433" spans="1:4" x14ac:dyDescent="0.2">
      <c r="A15433">
        <v>45622</v>
      </c>
      <c r="B15433" t="s">
        <v>19123</v>
      </c>
      <c r="C15433" t="s">
        <v>20644</v>
      </c>
      <c r="D15433" t="s">
        <v>20281</v>
      </c>
    </row>
    <row r="15434" spans="1:4" x14ac:dyDescent="0.2">
      <c r="A15434">
        <v>45623</v>
      </c>
      <c r="B15434" t="s">
        <v>20645</v>
      </c>
      <c r="C15434" t="s">
        <v>20642</v>
      </c>
      <c r="D15434" t="s">
        <v>20281</v>
      </c>
    </row>
    <row r="15435" spans="1:4" x14ac:dyDescent="0.2">
      <c r="A15435">
        <v>45628</v>
      </c>
      <c r="B15435" t="s">
        <v>9152</v>
      </c>
      <c r="C15435" t="s">
        <v>20309</v>
      </c>
      <c r="D15435" t="s">
        <v>20281</v>
      </c>
    </row>
    <row r="15436" spans="1:4" x14ac:dyDescent="0.2">
      <c r="A15436">
        <v>45629</v>
      </c>
      <c r="B15436" t="s">
        <v>20646</v>
      </c>
      <c r="C15436" t="s">
        <v>20647</v>
      </c>
      <c r="D15436" t="s">
        <v>20281</v>
      </c>
    </row>
    <row r="15437" spans="1:4" x14ac:dyDescent="0.2">
      <c r="A15437">
        <v>45631</v>
      </c>
      <c r="B15437" t="s">
        <v>20648</v>
      </c>
      <c r="C15437" t="s">
        <v>20642</v>
      </c>
      <c r="D15437" t="s">
        <v>20281</v>
      </c>
    </row>
    <row r="15438" spans="1:4" x14ac:dyDescent="0.2">
      <c r="A15438">
        <v>45634</v>
      </c>
      <c r="B15438" t="s">
        <v>13253</v>
      </c>
      <c r="C15438" t="s">
        <v>20644</v>
      </c>
      <c r="D15438" t="s">
        <v>20281</v>
      </c>
    </row>
    <row r="15439" spans="1:4" x14ac:dyDescent="0.2">
      <c r="A15439">
        <v>45638</v>
      </c>
      <c r="B15439" t="s">
        <v>20649</v>
      </c>
      <c r="C15439" t="s">
        <v>15154</v>
      </c>
      <c r="D15439" t="s">
        <v>20281</v>
      </c>
    </row>
    <row r="15440" spans="1:4" x14ac:dyDescent="0.2">
      <c r="A15440">
        <v>45640</v>
      </c>
      <c r="B15440" t="s">
        <v>1017</v>
      </c>
      <c r="C15440" t="s">
        <v>17013</v>
      </c>
      <c r="D15440" t="s">
        <v>20281</v>
      </c>
    </row>
    <row r="15441" spans="1:4" x14ac:dyDescent="0.2">
      <c r="A15441">
        <v>45644</v>
      </c>
      <c r="B15441" t="s">
        <v>12358</v>
      </c>
      <c r="C15441" t="s">
        <v>20309</v>
      </c>
      <c r="D15441" t="s">
        <v>20281</v>
      </c>
    </row>
    <row r="15442" spans="1:4" x14ac:dyDescent="0.2">
      <c r="A15442">
        <v>45645</v>
      </c>
      <c r="B15442" t="s">
        <v>20650</v>
      </c>
      <c r="C15442" t="s">
        <v>15154</v>
      </c>
      <c r="D15442" t="s">
        <v>20281</v>
      </c>
    </row>
    <row r="15443" spans="1:4" x14ac:dyDescent="0.2">
      <c r="A15443">
        <v>45646</v>
      </c>
      <c r="B15443" t="s">
        <v>14033</v>
      </c>
      <c r="C15443" t="s">
        <v>15677</v>
      </c>
      <c r="D15443" t="s">
        <v>20281</v>
      </c>
    </row>
    <row r="15444" spans="1:4" x14ac:dyDescent="0.2">
      <c r="A15444">
        <v>45647</v>
      </c>
      <c r="B15444" t="s">
        <v>12514</v>
      </c>
      <c r="C15444" t="s">
        <v>20309</v>
      </c>
      <c r="D15444" t="s">
        <v>20281</v>
      </c>
    </row>
    <row r="15445" spans="1:4" x14ac:dyDescent="0.2">
      <c r="A15445">
        <v>45648</v>
      </c>
      <c r="B15445" t="s">
        <v>20651</v>
      </c>
      <c r="C15445" t="s">
        <v>20647</v>
      </c>
      <c r="D15445" t="s">
        <v>20281</v>
      </c>
    </row>
    <row r="15446" spans="1:4" x14ac:dyDescent="0.2">
      <c r="A15446">
        <v>45650</v>
      </c>
      <c r="B15446" t="s">
        <v>20652</v>
      </c>
      <c r="C15446" t="s">
        <v>15464</v>
      </c>
      <c r="D15446" t="s">
        <v>20281</v>
      </c>
    </row>
    <row r="15447" spans="1:4" x14ac:dyDescent="0.2">
      <c r="A15447">
        <v>45651</v>
      </c>
      <c r="B15447" t="s">
        <v>20653</v>
      </c>
      <c r="C15447" t="s">
        <v>20644</v>
      </c>
      <c r="D15447" t="s">
        <v>20281</v>
      </c>
    </row>
    <row r="15448" spans="1:4" x14ac:dyDescent="0.2">
      <c r="A15448">
        <v>45652</v>
      </c>
      <c r="B15448" t="s">
        <v>20654</v>
      </c>
      <c r="C15448" t="s">
        <v>20647</v>
      </c>
      <c r="D15448" t="s">
        <v>20281</v>
      </c>
    </row>
    <row r="15449" spans="1:4" x14ac:dyDescent="0.2">
      <c r="A15449">
        <v>45653</v>
      </c>
      <c r="B15449" t="s">
        <v>20655</v>
      </c>
      <c r="C15449" t="s">
        <v>20647</v>
      </c>
      <c r="D15449" t="s">
        <v>20281</v>
      </c>
    </row>
    <row r="15450" spans="1:4" x14ac:dyDescent="0.2">
      <c r="A15450">
        <v>45654</v>
      </c>
      <c r="B15450" t="s">
        <v>20656</v>
      </c>
      <c r="C15450" t="s">
        <v>20644</v>
      </c>
      <c r="D15450" t="s">
        <v>20281</v>
      </c>
    </row>
    <row r="15451" spans="1:4" x14ac:dyDescent="0.2">
      <c r="A15451">
        <v>45656</v>
      </c>
      <c r="B15451" t="s">
        <v>14116</v>
      </c>
      <c r="C15451" t="s">
        <v>17013</v>
      </c>
      <c r="D15451" t="s">
        <v>20281</v>
      </c>
    </row>
    <row r="15452" spans="1:4" x14ac:dyDescent="0.2">
      <c r="A15452">
        <v>45657</v>
      </c>
      <c r="B15452" t="s">
        <v>20657</v>
      </c>
      <c r="C15452" t="s">
        <v>20647</v>
      </c>
      <c r="D15452" t="s">
        <v>20281</v>
      </c>
    </row>
    <row r="15453" spans="1:4" x14ac:dyDescent="0.2">
      <c r="A15453">
        <v>45658</v>
      </c>
      <c r="B15453" t="s">
        <v>20658</v>
      </c>
      <c r="C15453" t="s">
        <v>20642</v>
      </c>
      <c r="D15453" t="s">
        <v>20281</v>
      </c>
    </row>
    <row r="15454" spans="1:4" x14ac:dyDescent="0.2">
      <c r="A15454">
        <v>45659</v>
      </c>
      <c r="B15454" t="s">
        <v>20659</v>
      </c>
      <c r="C15454" t="s">
        <v>15154</v>
      </c>
      <c r="D15454" t="s">
        <v>20281</v>
      </c>
    </row>
    <row r="15455" spans="1:4" x14ac:dyDescent="0.2">
      <c r="A15455">
        <v>45660</v>
      </c>
      <c r="B15455" t="s">
        <v>20660</v>
      </c>
      <c r="C15455" t="s">
        <v>15464</v>
      </c>
      <c r="D15455" t="s">
        <v>20281</v>
      </c>
    </row>
    <row r="15456" spans="1:4" x14ac:dyDescent="0.2">
      <c r="A15456">
        <v>45661</v>
      </c>
      <c r="B15456" t="s">
        <v>20661</v>
      </c>
      <c r="C15456" t="s">
        <v>15677</v>
      </c>
      <c r="D15456" t="s">
        <v>20281</v>
      </c>
    </row>
    <row r="15457" spans="1:4" x14ac:dyDescent="0.2">
      <c r="A15457">
        <v>45662</v>
      </c>
      <c r="B15457" t="s">
        <v>12484</v>
      </c>
      <c r="C15457" t="s">
        <v>20647</v>
      </c>
      <c r="D15457" t="s">
        <v>20281</v>
      </c>
    </row>
    <row r="15458" spans="1:4" x14ac:dyDescent="0.2">
      <c r="A15458">
        <v>45663</v>
      </c>
      <c r="B15458" t="s">
        <v>20662</v>
      </c>
      <c r="C15458" t="s">
        <v>20647</v>
      </c>
      <c r="D15458" t="s">
        <v>20281</v>
      </c>
    </row>
    <row r="15459" spans="1:4" x14ac:dyDescent="0.2">
      <c r="A15459">
        <v>45669</v>
      </c>
      <c r="B15459" t="s">
        <v>20663</v>
      </c>
      <c r="C15459" t="s">
        <v>15154</v>
      </c>
      <c r="D15459" t="s">
        <v>20281</v>
      </c>
    </row>
    <row r="15460" spans="1:4" x14ac:dyDescent="0.2">
      <c r="A15460">
        <v>45671</v>
      </c>
      <c r="B15460" t="s">
        <v>20664</v>
      </c>
      <c r="C15460" t="s">
        <v>20647</v>
      </c>
      <c r="D15460" t="s">
        <v>20281</v>
      </c>
    </row>
    <row r="15461" spans="1:4" x14ac:dyDescent="0.2">
      <c r="A15461">
        <v>45672</v>
      </c>
      <c r="B15461" t="s">
        <v>20665</v>
      </c>
      <c r="C15461" t="s">
        <v>20644</v>
      </c>
      <c r="D15461" t="s">
        <v>20281</v>
      </c>
    </row>
    <row r="15462" spans="1:4" x14ac:dyDescent="0.2">
      <c r="A15462">
        <v>45673</v>
      </c>
      <c r="B15462" t="s">
        <v>20666</v>
      </c>
      <c r="C15462" t="s">
        <v>20309</v>
      </c>
      <c r="D15462" t="s">
        <v>20281</v>
      </c>
    </row>
    <row r="15463" spans="1:4" x14ac:dyDescent="0.2">
      <c r="A15463">
        <v>45678</v>
      </c>
      <c r="B15463" t="s">
        <v>20667</v>
      </c>
      <c r="C15463" t="s">
        <v>15154</v>
      </c>
      <c r="D15463" t="s">
        <v>20281</v>
      </c>
    </row>
    <row r="15464" spans="1:4" x14ac:dyDescent="0.2">
      <c r="A15464">
        <v>45679</v>
      </c>
      <c r="B15464" t="s">
        <v>20668</v>
      </c>
      <c r="C15464" t="s">
        <v>15464</v>
      </c>
      <c r="D15464" t="s">
        <v>20281</v>
      </c>
    </row>
    <row r="15465" spans="1:4" x14ac:dyDescent="0.2">
      <c r="A15465">
        <v>45680</v>
      </c>
      <c r="B15465" t="s">
        <v>20669</v>
      </c>
      <c r="C15465" t="s">
        <v>15154</v>
      </c>
      <c r="D15465" t="s">
        <v>20281</v>
      </c>
    </row>
    <row r="15466" spans="1:4" x14ac:dyDescent="0.2">
      <c r="A15466">
        <v>45681</v>
      </c>
      <c r="B15466" t="s">
        <v>13747</v>
      </c>
      <c r="C15466" t="s">
        <v>20309</v>
      </c>
      <c r="D15466" t="s">
        <v>20281</v>
      </c>
    </row>
    <row r="15467" spans="1:4" x14ac:dyDescent="0.2">
      <c r="A15467">
        <v>45682</v>
      </c>
      <c r="B15467" t="s">
        <v>20670</v>
      </c>
      <c r="C15467" t="s">
        <v>20647</v>
      </c>
      <c r="D15467" t="s">
        <v>20281</v>
      </c>
    </row>
    <row r="15468" spans="1:4" x14ac:dyDescent="0.2">
      <c r="A15468">
        <v>45684</v>
      </c>
      <c r="B15468" t="s">
        <v>20671</v>
      </c>
      <c r="C15468" t="s">
        <v>20647</v>
      </c>
      <c r="D15468" t="s">
        <v>20281</v>
      </c>
    </row>
    <row r="15469" spans="1:4" x14ac:dyDescent="0.2">
      <c r="A15469">
        <v>45685</v>
      </c>
      <c r="B15469" t="s">
        <v>20672</v>
      </c>
      <c r="C15469" t="s">
        <v>20642</v>
      </c>
      <c r="D15469" t="s">
        <v>20281</v>
      </c>
    </row>
    <row r="15470" spans="1:4" x14ac:dyDescent="0.2">
      <c r="A15470">
        <v>45686</v>
      </c>
      <c r="B15470" t="s">
        <v>16708</v>
      </c>
      <c r="C15470" t="s">
        <v>20642</v>
      </c>
      <c r="D15470" t="s">
        <v>20281</v>
      </c>
    </row>
    <row r="15471" spans="1:4" x14ac:dyDescent="0.2">
      <c r="A15471">
        <v>45688</v>
      </c>
      <c r="B15471" t="s">
        <v>7186</v>
      </c>
      <c r="C15471" t="s">
        <v>15154</v>
      </c>
      <c r="D15471" t="s">
        <v>20281</v>
      </c>
    </row>
    <row r="15472" spans="1:4" x14ac:dyDescent="0.2">
      <c r="A15472">
        <v>45690</v>
      </c>
      <c r="B15472" t="s">
        <v>14833</v>
      </c>
      <c r="C15472" t="s">
        <v>15677</v>
      </c>
      <c r="D15472" t="s">
        <v>20281</v>
      </c>
    </row>
    <row r="15473" spans="1:4" x14ac:dyDescent="0.2">
      <c r="A15473">
        <v>45692</v>
      </c>
      <c r="B15473" t="s">
        <v>20673</v>
      </c>
      <c r="C15473" t="s">
        <v>17013</v>
      </c>
      <c r="D15473" t="s">
        <v>20281</v>
      </c>
    </row>
    <row r="15474" spans="1:4" x14ac:dyDescent="0.2">
      <c r="A15474">
        <v>45693</v>
      </c>
      <c r="B15474" t="s">
        <v>17273</v>
      </c>
      <c r="C15474" t="s">
        <v>15464</v>
      </c>
      <c r="D15474" t="s">
        <v>20281</v>
      </c>
    </row>
    <row r="15475" spans="1:4" x14ac:dyDescent="0.2">
      <c r="A15475">
        <v>45694</v>
      </c>
      <c r="B15475" t="s">
        <v>20674</v>
      </c>
      <c r="C15475" t="s">
        <v>20647</v>
      </c>
      <c r="D15475" t="s">
        <v>20281</v>
      </c>
    </row>
    <row r="15476" spans="1:4" x14ac:dyDescent="0.2">
      <c r="A15476">
        <v>45695</v>
      </c>
      <c r="B15476" t="s">
        <v>20675</v>
      </c>
      <c r="C15476" t="s">
        <v>20644</v>
      </c>
      <c r="D15476" t="s">
        <v>20281</v>
      </c>
    </row>
    <row r="15477" spans="1:4" x14ac:dyDescent="0.2">
      <c r="A15477">
        <v>45696</v>
      </c>
      <c r="B15477" t="s">
        <v>20676</v>
      </c>
      <c r="C15477" t="s">
        <v>15154</v>
      </c>
      <c r="D15477" t="s">
        <v>20281</v>
      </c>
    </row>
    <row r="15478" spans="1:4" x14ac:dyDescent="0.2">
      <c r="A15478">
        <v>45697</v>
      </c>
      <c r="B15478" t="s">
        <v>12269</v>
      </c>
      <c r="C15478" t="s">
        <v>15464</v>
      </c>
      <c r="D15478" t="s">
        <v>20281</v>
      </c>
    </row>
    <row r="15479" spans="1:4" x14ac:dyDescent="0.2">
      <c r="A15479">
        <v>45699</v>
      </c>
      <c r="B15479" t="s">
        <v>20651</v>
      </c>
      <c r="C15479" t="s">
        <v>20647</v>
      </c>
      <c r="D15479" t="s">
        <v>20281</v>
      </c>
    </row>
    <row r="15480" spans="1:4" x14ac:dyDescent="0.2">
      <c r="A15480">
        <v>45701</v>
      </c>
      <c r="B15480" t="s">
        <v>1417</v>
      </c>
      <c r="C15480" t="s">
        <v>20677</v>
      </c>
      <c r="D15480" t="s">
        <v>20281</v>
      </c>
    </row>
    <row r="15481" spans="1:4" x14ac:dyDescent="0.2">
      <c r="A15481">
        <v>45710</v>
      </c>
      <c r="B15481" t="s">
        <v>13112</v>
      </c>
      <c r="C15481" t="s">
        <v>20677</v>
      </c>
      <c r="D15481" t="s">
        <v>20281</v>
      </c>
    </row>
    <row r="15482" spans="1:4" x14ac:dyDescent="0.2">
      <c r="A15482">
        <v>45711</v>
      </c>
      <c r="B15482" t="s">
        <v>20678</v>
      </c>
      <c r="C15482" t="s">
        <v>20677</v>
      </c>
      <c r="D15482" t="s">
        <v>20281</v>
      </c>
    </row>
    <row r="15483" spans="1:4" x14ac:dyDescent="0.2">
      <c r="A15483">
        <v>45714</v>
      </c>
      <c r="B15483" t="s">
        <v>20679</v>
      </c>
      <c r="C15483" t="s">
        <v>12456</v>
      </c>
      <c r="D15483" t="s">
        <v>20281</v>
      </c>
    </row>
    <row r="15484" spans="1:4" x14ac:dyDescent="0.2">
      <c r="A15484">
        <v>45715</v>
      </c>
      <c r="B15484" t="s">
        <v>11412</v>
      </c>
      <c r="C15484" t="s">
        <v>12456</v>
      </c>
      <c r="D15484" t="s">
        <v>20281</v>
      </c>
    </row>
    <row r="15485" spans="1:4" x14ac:dyDescent="0.2">
      <c r="A15485">
        <v>45721</v>
      </c>
      <c r="B15485" t="s">
        <v>20680</v>
      </c>
      <c r="C15485" t="s">
        <v>12456</v>
      </c>
      <c r="D15485" t="s">
        <v>20281</v>
      </c>
    </row>
    <row r="15486" spans="1:4" x14ac:dyDescent="0.2">
      <c r="A15486">
        <v>45723</v>
      </c>
      <c r="B15486" t="s">
        <v>20681</v>
      </c>
      <c r="C15486" t="s">
        <v>20677</v>
      </c>
      <c r="D15486" t="s">
        <v>20281</v>
      </c>
    </row>
    <row r="15487" spans="1:4" x14ac:dyDescent="0.2">
      <c r="A15487">
        <v>45724</v>
      </c>
      <c r="B15487" t="s">
        <v>12854</v>
      </c>
      <c r="C15487" t="s">
        <v>12456</v>
      </c>
      <c r="D15487" t="s">
        <v>20281</v>
      </c>
    </row>
    <row r="15488" spans="1:4" x14ac:dyDescent="0.2">
      <c r="A15488">
        <v>45727</v>
      </c>
      <c r="B15488" t="s">
        <v>20682</v>
      </c>
      <c r="C15488" t="s">
        <v>20397</v>
      </c>
      <c r="D15488" t="s">
        <v>20281</v>
      </c>
    </row>
    <row r="15489" spans="1:4" x14ac:dyDescent="0.2">
      <c r="A15489">
        <v>45729</v>
      </c>
      <c r="B15489" t="s">
        <v>18407</v>
      </c>
      <c r="C15489" t="s">
        <v>12456</v>
      </c>
      <c r="D15489" t="s">
        <v>20281</v>
      </c>
    </row>
    <row r="15490" spans="1:4" x14ac:dyDescent="0.2">
      <c r="A15490">
        <v>45732</v>
      </c>
      <c r="B15490" t="s">
        <v>20683</v>
      </c>
      <c r="C15490" t="s">
        <v>20677</v>
      </c>
      <c r="D15490" t="s">
        <v>20281</v>
      </c>
    </row>
    <row r="15491" spans="1:4" x14ac:dyDescent="0.2">
      <c r="A15491">
        <v>45734</v>
      </c>
      <c r="B15491" t="s">
        <v>14924</v>
      </c>
      <c r="C15491" t="s">
        <v>14681</v>
      </c>
      <c r="D15491" t="s">
        <v>20281</v>
      </c>
    </row>
    <row r="15492" spans="1:4" x14ac:dyDescent="0.2">
      <c r="A15492">
        <v>45735</v>
      </c>
      <c r="B15492" t="s">
        <v>20684</v>
      </c>
      <c r="C15492" t="s">
        <v>20677</v>
      </c>
      <c r="D15492" t="s">
        <v>20281</v>
      </c>
    </row>
    <row r="15493" spans="1:4" x14ac:dyDescent="0.2">
      <c r="A15493">
        <v>45741</v>
      </c>
      <c r="B15493" t="s">
        <v>20685</v>
      </c>
      <c r="C15493" t="s">
        <v>19279</v>
      </c>
      <c r="D15493" t="s">
        <v>20281</v>
      </c>
    </row>
    <row r="15494" spans="1:4" x14ac:dyDescent="0.2">
      <c r="A15494">
        <v>45742</v>
      </c>
      <c r="B15494" t="s">
        <v>20686</v>
      </c>
      <c r="C15494" t="s">
        <v>12456</v>
      </c>
      <c r="D15494" t="s">
        <v>20281</v>
      </c>
    </row>
    <row r="15495" spans="1:4" x14ac:dyDescent="0.2">
      <c r="A15495">
        <v>45743</v>
      </c>
      <c r="B15495" t="s">
        <v>20687</v>
      </c>
      <c r="C15495" t="s">
        <v>19279</v>
      </c>
      <c r="D15495" t="s">
        <v>20281</v>
      </c>
    </row>
    <row r="15496" spans="1:4" x14ac:dyDescent="0.2">
      <c r="A15496">
        <v>45744</v>
      </c>
      <c r="B15496" t="s">
        <v>976</v>
      </c>
      <c r="C15496" t="s">
        <v>12456</v>
      </c>
      <c r="D15496" t="s">
        <v>20281</v>
      </c>
    </row>
    <row r="15497" spans="1:4" x14ac:dyDescent="0.2">
      <c r="A15497">
        <v>45745</v>
      </c>
      <c r="B15497" t="s">
        <v>20688</v>
      </c>
      <c r="C15497" t="s">
        <v>12456</v>
      </c>
      <c r="D15497" t="s">
        <v>20281</v>
      </c>
    </row>
    <row r="15498" spans="1:4" x14ac:dyDescent="0.2">
      <c r="A15498">
        <v>45746</v>
      </c>
      <c r="B15498" t="s">
        <v>20689</v>
      </c>
      <c r="C15498" t="s">
        <v>12456</v>
      </c>
      <c r="D15498" t="s">
        <v>20281</v>
      </c>
    </row>
    <row r="15499" spans="1:4" x14ac:dyDescent="0.2">
      <c r="A15499">
        <v>45750</v>
      </c>
      <c r="B15499" t="s">
        <v>5268</v>
      </c>
      <c r="C15499" t="s">
        <v>12456</v>
      </c>
      <c r="D15499" t="s">
        <v>20281</v>
      </c>
    </row>
    <row r="15500" spans="1:4" x14ac:dyDescent="0.2">
      <c r="A15500">
        <v>45760</v>
      </c>
      <c r="B15500" t="s">
        <v>14654</v>
      </c>
      <c r="C15500" t="s">
        <v>19279</v>
      </c>
      <c r="D15500" t="s">
        <v>20281</v>
      </c>
    </row>
    <row r="15501" spans="1:4" x14ac:dyDescent="0.2">
      <c r="A15501">
        <v>45761</v>
      </c>
      <c r="B15501" t="s">
        <v>20690</v>
      </c>
      <c r="C15501" t="s">
        <v>20677</v>
      </c>
      <c r="D15501" t="s">
        <v>20281</v>
      </c>
    </row>
    <row r="15502" spans="1:4" x14ac:dyDescent="0.2">
      <c r="A15502">
        <v>45764</v>
      </c>
      <c r="B15502" t="s">
        <v>20691</v>
      </c>
      <c r="C15502" t="s">
        <v>20677</v>
      </c>
      <c r="D15502" t="s">
        <v>20281</v>
      </c>
    </row>
    <row r="15503" spans="1:4" x14ac:dyDescent="0.2">
      <c r="A15503">
        <v>45766</v>
      </c>
      <c r="B15503" t="s">
        <v>20692</v>
      </c>
      <c r="C15503" t="s">
        <v>20677</v>
      </c>
      <c r="D15503" t="s">
        <v>20281</v>
      </c>
    </row>
    <row r="15504" spans="1:4" x14ac:dyDescent="0.2">
      <c r="A15504">
        <v>45767</v>
      </c>
      <c r="B15504" t="s">
        <v>20693</v>
      </c>
      <c r="C15504" t="s">
        <v>12456</v>
      </c>
      <c r="D15504" t="s">
        <v>20281</v>
      </c>
    </row>
    <row r="15505" spans="1:4" x14ac:dyDescent="0.2">
      <c r="A15505">
        <v>45768</v>
      </c>
      <c r="B15505" t="s">
        <v>12477</v>
      </c>
      <c r="C15505" t="s">
        <v>12456</v>
      </c>
      <c r="D15505" t="s">
        <v>20281</v>
      </c>
    </row>
    <row r="15506" spans="1:4" x14ac:dyDescent="0.2">
      <c r="A15506">
        <v>45769</v>
      </c>
      <c r="B15506" t="s">
        <v>20694</v>
      </c>
      <c r="C15506" t="s">
        <v>19279</v>
      </c>
      <c r="D15506" t="s">
        <v>20281</v>
      </c>
    </row>
    <row r="15507" spans="1:4" x14ac:dyDescent="0.2">
      <c r="A15507">
        <v>45770</v>
      </c>
      <c r="B15507" t="s">
        <v>753</v>
      </c>
      <c r="C15507" t="s">
        <v>19279</v>
      </c>
      <c r="D15507" t="s">
        <v>20281</v>
      </c>
    </row>
    <row r="15508" spans="1:4" x14ac:dyDescent="0.2">
      <c r="A15508">
        <v>45771</v>
      </c>
      <c r="B15508" t="s">
        <v>16999</v>
      </c>
      <c r="C15508" t="s">
        <v>19279</v>
      </c>
      <c r="D15508" t="s">
        <v>20281</v>
      </c>
    </row>
    <row r="15509" spans="1:4" x14ac:dyDescent="0.2">
      <c r="A15509">
        <v>45772</v>
      </c>
      <c r="B15509" t="s">
        <v>15422</v>
      </c>
      <c r="C15509" t="s">
        <v>19279</v>
      </c>
      <c r="D15509" t="s">
        <v>20281</v>
      </c>
    </row>
    <row r="15510" spans="1:4" x14ac:dyDescent="0.2">
      <c r="A15510">
        <v>45773</v>
      </c>
      <c r="B15510" t="s">
        <v>729</v>
      </c>
      <c r="C15510" t="s">
        <v>12456</v>
      </c>
      <c r="D15510" t="s">
        <v>20281</v>
      </c>
    </row>
    <row r="15511" spans="1:4" x14ac:dyDescent="0.2">
      <c r="A15511">
        <v>45775</v>
      </c>
      <c r="B15511" t="s">
        <v>12211</v>
      </c>
      <c r="C15511" t="s">
        <v>19279</v>
      </c>
      <c r="D15511" t="s">
        <v>20281</v>
      </c>
    </row>
    <row r="15512" spans="1:4" x14ac:dyDescent="0.2">
      <c r="A15512">
        <v>45776</v>
      </c>
      <c r="B15512" t="s">
        <v>20695</v>
      </c>
      <c r="C15512" t="s">
        <v>19279</v>
      </c>
      <c r="D15512" t="s">
        <v>20281</v>
      </c>
    </row>
    <row r="15513" spans="1:4" x14ac:dyDescent="0.2">
      <c r="A15513">
        <v>45778</v>
      </c>
      <c r="B15513" t="s">
        <v>19260</v>
      </c>
      <c r="C15513" t="s">
        <v>20677</v>
      </c>
      <c r="D15513" t="s">
        <v>20281</v>
      </c>
    </row>
    <row r="15514" spans="1:4" x14ac:dyDescent="0.2">
      <c r="A15514">
        <v>45780</v>
      </c>
      <c r="B15514" t="s">
        <v>15995</v>
      </c>
      <c r="C15514" t="s">
        <v>20677</v>
      </c>
      <c r="D15514" t="s">
        <v>20281</v>
      </c>
    </row>
    <row r="15515" spans="1:4" x14ac:dyDescent="0.2">
      <c r="A15515">
        <v>45784</v>
      </c>
      <c r="B15515" t="s">
        <v>18914</v>
      </c>
      <c r="C15515" t="s">
        <v>12456</v>
      </c>
      <c r="D15515" t="s">
        <v>20281</v>
      </c>
    </row>
    <row r="15516" spans="1:4" x14ac:dyDescent="0.2">
      <c r="A15516">
        <v>45786</v>
      </c>
      <c r="B15516" t="s">
        <v>12718</v>
      </c>
      <c r="C15516" t="s">
        <v>12456</v>
      </c>
      <c r="D15516" t="s">
        <v>20281</v>
      </c>
    </row>
    <row r="15517" spans="1:4" x14ac:dyDescent="0.2">
      <c r="A15517">
        <v>45788</v>
      </c>
      <c r="B15517" t="s">
        <v>20696</v>
      </c>
      <c r="C15517" t="s">
        <v>12456</v>
      </c>
      <c r="D15517" t="s">
        <v>20281</v>
      </c>
    </row>
    <row r="15518" spans="1:4" x14ac:dyDescent="0.2">
      <c r="A15518">
        <v>45789</v>
      </c>
      <c r="B15518" t="s">
        <v>20697</v>
      </c>
      <c r="C15518" t="s">
        <v>12456</v>
      </c>
      <c r="D15518" t="s">
        <v>20281</v>
      </c>
    </row>
    <row r="15519" spans="1:4" x14ac:dyDescent="0.2">
      <c r="A15519">
        <v>45801</v>
      </c>
      <c r="B15519" t="s">
        <v>14708</v>
      </c>
      <c r="C15519" t="s">
        <v>20163</v>
      </c>
      <c r="D15519" t="s">
        <v>20281</v>
      </c>
    </row>
    <row r="15520" spans="1:4" x14ac:dyDescent="0.2">
      <c r="A15520">
        <v>45804</v>
      </c>
      <c r="B15520" t="s">
        <v>14708</v>
      </c>
      <c r="C15520" t="s">
        <v>20163</v>
      </c>
      <c r="D15520" t="s">
        <v>20281</v>
      </c>
    </row>
    <row r="15521" spans="1:4" x14ac:dyDescent="0.2">
      <c r="A15521">
        <v>45805</v>
      </c>
      <c r="B15521" t="s">
        <v>14708</v>
      </c>
      <c r="C15521" t="s">
        <v>20163</v>
      </c>
      <c r="D15521" t="s">
        <v>20281</v>
      </c>
    </row>
    <row r="15522" spans="1:4" x14ac:dyDescent="0.2">
      <c r="A15522">
        <v>45806</v>
      </c>
      <c r="B15522" t="s">
        <v>14708</v>
      </c>
      <c r="C15522" t="s">
        <v>20163</v>
      </c>
      <c r="D15522" t="s">
        <v>20281</v>
      </c>
    </row>
    <row r="15523" spans="1:4" x14ac:dyDescent="0.2">
      <c r="A15523">
        <v>45807</v>
      </c>
      <c r="B15523" t="s">
        <v>14708</v>
      </c>
      <c r="C15523" t="s">
        <v>20163</v>
      </c>
      <c r="D15523" t="s">
        <v>20281</v>
      </c>
    </row>
    <row r="15524" spans="1:4" x14ac:dyDescent="0.2">
      <c r="A15524">
        <v>45808</v>
      </c>
      <c r="B15524" t="s">
        <v>16444</v>
      </c>
      <c r="C15524" t="s">
        <v>20163</v>
      </c>
      <c r="D15524" t="s">
        <v>20281</v>
      </c>
    </row>
    <row r="15525" spans="1:4" x14ac:dyDescent="0.2">
      <c r="A15525">
        <v>45809</v>
      </c>
      <c r="B15525" t="s">
        <v>20698</v>
      </c>
      <c r="C15525" t="s">
        <v>20163</v>
      </c>
      <c r="D15525" t="s">
        <v>20281</v>
      </c>
    </row>
    <row r="15526" spans="1:4" x14ac:dyDescent="0.2">
      <c r="A15526">
        <v>45810</v>
      </c>
      <c r="B15526" t="s">
        <v>20699</v>
      </c>
      <c r="C15526" t="s">
        <v>19441</v>
      </c>
      <c r="D15526" t="s">
        <v>20281</v>
      </c>
    </row>
    <row r="15527" spans="1:4" x14ac:dyDescent="0.2">
      <c r="A15527">
        <v>45812</v>
      </c>
      <c r="B15527" t="s">
        <v>20700</v>
      </c>
      <c r="C15527" t="s">
        <v>19441</v>
      </c>
      <c r="D15527" t="s">
        <v>20281</v>
      </c>
    </row>
    <row r="15528" spans="1:4" x14ac:dyDescent="0.2">
      <c r="A15528">
        <v>45813</v>
      </c>
      <c r="B15528" t="s">
        <v>14501</v>
      </c>
      <c r="C15528" t="s">
        <v>18161</v>
      </c>
      <c r="D15528" t="s">
        <v>20281</v>
      </c>
    </row>
    <row r="15529" spans="1:4" x14ac:dyDescent="0.2">
      <c r="A15529">
        <v>45814</v>
      </c>
      <c r="B15529" t="s">
        <v>83</v>
      </c>
      <c r="C15529" t="s">
        <v>12774</v>
      </c>
      <c r="D15529" t="s">
        <v>20281</v>
      </c>
    </row>
    <row r="15530" spans="1:4" x14ac:dyDescent="0.2">
      <c r="A15530">
        <v>45817</v>
      </c>
      <c r="B15530" t="s">
        <v>18101</v>
      </c>
      <c r="C15530" t="s">
        <v>20163</v>
      </c>
      <c r="D15530" t="s">
        <v>20281</v>
      </c>
    </row>
    <row r="15531" spans="1:4" x14ac:dyDescent="0.2">
      <c r="A15531">
        <v>45819</v>
      </c>
      <c r="B15531" t="s">
        <v>12149</v>
      </c>
      <c r="C15531" t="s">
        <v>20701</v>
      </c>
      <c r="D15531" t="s">
        <v>20281</v>
      </c>
    </row>
    <row r="15532" spans="1:4" x14ac:dyDescent="0.2">
      <c r="A15532">
        <v>45821</v>
      </c>
      <c r="B15532" t="s">
        <v>14916</v>
      </c>
      <c r="C15532" t="s">
        <v>18161</v>
      </c>
      <c r="D15532" t="s">
        <v>20281</v>
      </c>
    </row>
    <row r="15533" spans="1:4" x14ac:dyDescent="0.2">
      <c r="A15533">
        <v>45822</v>
      </c>
      <c r="B15533" t="s">
        <v>19500</v>
      </c>
      <c r="C15533" t="s">
        <v>13622</v>
      </c>
      <c r="D15533" t="s">
        <v>20281</v>
      </c>
    </row>
    <row r="15534" spans="1:4" x14ac:dyDescent="0.2">
      <c r="A15534">
        <v>45827</v>
      </c>
      <c r="B15534" t="s">
        <v>16663</v>
      </c>
      <c r="C15534" t="s">
        <v>13713</v>
      </c>
      <c r="D15534" t="s">
        <v>20281</v>
      </c>
    </row>
    <row r="15535" spans="1:4" x14ac:dyDescent="0.2">
      <c r="A15535">
        <v>45828</v>
      </c>
      <c r="B15535" t="s">
        <v>19530</v>
      </c>
      <c r="C15535" t="s">
        <v>13622</v>
      </c>
      <c r="D15535" t="s">
        <v>20281</v>
      </c>
    </row>
    <row r="15536" spans="1:4" x14ac:dyDescent="0.2">
      <c r="A15536">
        <v>45830</v>
      </c>
      <c r="B15536" t="s">
        <v>20702</v>
      </c>
      <c r="C15536" t="s">
        <v>13713</v>
      </c>
      <c r="D15536" t="s">
        <v>20281</v>
      </c>
    </row>
    <row r="15537" spans="1:4" x14ac:dyDescent="0.2">
      <c r="A15537">
        <v>45831</v>
      </c>
      <c r="B15537" t="s">
        <v>20703</v>
      </c>
      <c r="C15537" t="s">
        <v>13713</v>
      </c>
      <c r="D15537" t="s">
        <v>20281</v>
      </c>
    </row>
    <row r="15538" spans="1:4" x14ac:dyDescent="0.2">
      <c r="A15538">
        <v>45832</v>
      </c>
      <c r="B15538" t="s">
        <v>20704</v>
      </c>
      <c r="C15538" t="s">
        <v>20705</v>
      </c>
      <c r="D15538" t="s">
        <v>20281</v>
      </c>
    </row>
    <row r="15539" spans="1:4" x14ac:dyDescent="0.2">
      <c r="A15539">
        <v>45833</v>
      </c>
      <c r="B15539" t="s">
        <v>20706</v>
      </c>
      <c r="C15539" t="s">
        <v>20163</v>
      </c>
      <c r="D15539" t="s">
        <v>20281</v>
      </c>
    </row>
    <row r="15540" spans="1:4" x14ac:dyDescent="0.2">
      <c r="A15540">
        <v>45835</v>
      </c>
      <c r="B15540" t="s">
        <v>20707</v>
      </c>
      <c r="C15540" t="s">
        <v>19441</v>
      </c>
      <c r="D15540" t="s">
        <v>20281</v>
      </c>
    </row>
    <row r="15541" spans="1:4" x14ac:dyDescent="0.2">
      <c r="A15541">
        <v>45836</v>
      </c>
      <c r="B15541" t="s">
        <v>14633</v>
      </c>
      <c r="C15541" t="s">
        <v>19441</v>
      </c>
      <c r="D15541" t="s">
        <v>20281</v>
      </c>
    </row>
    <row r="15542" spans="1:4" x14ac:dyDescent="0.2">
      <c r="A15542">
        <v>45840</v>
      </c>
      <c r="B15542" t="s">
        <v>20708</v>
      </c>
      <c r="C15542" t="s">
        <v>12774</v>
      </c>
      <c r="D15542" t="s">
        <v>20281</v>
      </c>
    </row>
    <row r="15543" spans="1:4" x14ac:dyDescent="0.2">
      <c r="A15543">
        <v>45841</v>
      </c>
      <c r="B15543" t="s">
        <v>20709</v>
      </c>
      <c r="C15543" t="s">
        <v>12774</v>
      </c>
      <c r="D15543" t="s">
        <v>20281</v>
      </c>
    </row>
    <row r="15544" spans="1:4" x14ac:dyDescent="0.2">
      <c r="A15544">
        <v>45843</v>
      </c>
      <c r="B15544" t="s">
        <v>16836</v>
      </c>
      <c r="C15544" t="s">
        <v>19441</v>
      </c>
      <c r="D15544" t="s">
        <v>20281</v>
      </c>
    </row>
    <row r="15545" spans="1:4" x14ac:dyDescent="0.2">
      <c r="A15545">
        <v>45844</v>
      </c>
      <c r="B15545" t="s">
        <v>20710</v>
      </c>
      <c r="C15545" t="s">
        <v>13713</v>
      </c>
      <c r="D15545" t="s">
        <v>20281</v>
      </c>
    </row>
    <row r="15546" spans="1:4" x14ac:dyDescent="0.2">
      <c r="A15546">
        <v>45845</v>
      </c>
      <c r="B15546" t="s">
        <v>20711</v>
      </c>
      <c r="C15546" t="s">
        <v>18865</v>
      </c>
      <c r="D15546" t="s">
        <v>20281</v>
      </c>
    </row>
    <row r="15547" spans="1:4" x14ac:dyDescent="0.2">
      <c r="A15547">
        <v>45846</v>
      </c>
      <c r="B15547" t="s">
        <v>20712</v>
      </c>
      <c r="C15547" t="s">
        <v>13622</v>
      </c>
      <c r="D15547" t="s">
        <v>20281</v>
      </c>
    </row>
    <row r="15548" spans="1:4" x14ac:dyDescent="0.2">
      <c r="A15548">
        <v>45849</v>
      </c>
      <c r="B15548" t="s">
        <v>20713</v>
      </c>
      <c r="C15548" t="s">
        <v>18161</v>
      </c>
      <c r="D15548" t="s">
        <v>20281</v>
      </c>
    </row>
    <row r="15549" spans="1:4" x14ac:dyDescent="0.2">
      <c r="A15549">
        <v>45850</v>
      </c>
      <c r="B15549" t="s">
        <v>20714</v>
      </c>
      <c r="C15549" t="s">
        <v>20163</v>
      </c>
      <c r="D15549" t="s">
        <v>20281</v>
      </c>
    </row>
    <row r="15550" spans="1:4" x14ac:dyDescent="0.2">
      <c r="A15550">
        <v>45851</v>
      </c>
      <c r="B15550" t="s">
        <v>20715</v>
      </c>
      <c r="C15550" t="s">
        <v>18161</v>
      </c>
      <c r="D15550" t="s">
        <v>20281</v>
      </c>
    </row>
    <row r="15551" spans="1:4" x14ac:dyDescent="0.2">
      <c r="A15551">
        <v>45856</v>
      </c>
      <c r="B15551" t="s">
        <v>20716</v>
      </c>
      <c r="C15551" t="s">
        <v>13713</v>
      </c>
      <c r="D15551" t="s">
        <v>20281</v>
      </c>
    </row>
    <row r="15552" spans="1:4" x14ac:dyDescent="0.2">
      <c r="A15552">
        <v>45858</v>
      </c>
      <c r="B15552" t="s">
        <v>20717</v>
      </c>
      <c r="C15552" t="s">
        <v>12774</v>
      </c>
      <c r="D15552" t="s">
        <v>20281</v>
      </c>
    </row>
    <row r="15553" spans="1:4" x14ac:dyDescent="0.2">
      <c r="A15553">
        <v>45860</v>
      </c>
      <c r="B15553" t="s">
        <v>20718</v>
      </c>
      <c r="C15553" t="s">
        <v>13622</v>
      </c>
      <c r="D15553" t="s">
        <v>20281</v>
      </c>
    </row>
    <row r="15554" spans="1:4" x14ac:dyDescent="0.2">
      <c r="A15554">
        <v>45862</v>
      </c>
      <c r="B15554" t="s">
        <v>12243</v>
      </c>
      <c r="C15554" t="s">
        <v>13622</v>
      </c>
      <c r="D15554" t="s">
        <v>20281</v>
      </c>
    </row>
    <row r="15555" spans="1:4" x14ac:dyDescent="0.2">
      <c r="A15555">
        <v>45863</v>
      </c>
      <c r="B15555" t="s">
        <v>20719</v>
      </c>
      <c r="C15555" t="s">
        <v>20705</v>
      </c>
      <c r="D15555" t="s">
        <v>20281</v>
      </c>
    </row>
    <row r="15556" spans="1:4" x14ac:dyDescent="0.2">
      <c r="A15556">
        <v>45865</v>
      </c>
      <c r="B15556" t="s">
        <v>20720</v>
      </c>
      <c r="C15556" t="s">
        <v>20701</v>
      </c>
      <c r="D15556" t="s">
        <v>20281</v>
      </c>
    </row>
    <row r="15557" spans="1:4" x14ac:dyDescent="0.2">
      <c r="A15557">
        <v>45867</v>
      </c>
      <c r="B15557" t="s">
        <v>20721</v>
      </c>
      <c r="C15557" t="s">
        <v>12774</v>
      </c>
      <c r="D15557" t="s">
        <v>20281</v>
      </c>
    </row>
    <row r="15558" spans="1:4" x14ac:dyDescent="0.2">
      <c r="A15558">
        <v>45868</v>
      </c>
      <c r="B15558" t="s">
        <v>20722</v>
      </c>
      <c r="C15558" t="s">
        <v>12774</v>
      </c>
      <c r="D15558" t="s">
        <v>20281</v>
      </c>
    </row>
    <row r="15559" spans="1:4" x14ac:dyDescent="0.2">
      <c r="A15559">
        <v>45869</v>
      </c>
      <c r="B15559" t="s">
        <v>20723</v>
      </c>
      <c r="C15559" t="s">
        <v>20701</v>
      </c>
      <c r="D15559" t="s">
        <v>20281</v>
      </c>
    </row>
    <row r="15560" spans="1:4" x14ac:dyDescent="0.2">
      <c r="A15560">
        <v>45871</v>
      </c>
      <c r="B15560" t="s">
        <v>20724</v>
      </c>
      <c r="C15560" t="s">
        <v>20701</v>
      </c>
      <c r="D15560" t="s">
        <v>20281</v>
      </c>
    </row>
    <row r="15561" spans="1:4" x14ac:dyDescent="0.2">
      <c r="A15561">
        <v>45872</v>
      </c>
      <c r="B15561" t="s">
        <v>20725</v>
      </c>
      <c r="C15561" t="s">
        <v>17173</v>
      </c>
      <c r="D15561" t="s">
        <v>20281</v>
      </c>
    </row>
    <row r="15562" spans="1:4" x14ac:dyDescent="0.2">
      <c r="A15562">
        <v>45873</v>
      </c>
      <c r="B15562" t="s">
        <v>16865</v>
      </c>
      <c r="C15562" t="s">
        <v>18161</v>
      </c>
      <c r="D15562" t="s">
        <v>20281</v>
      </c>
    </row>
    <row r="15563" spans="1:4" x14ac:dyDescent="0.2">
      <c r="A15563">
        <v>45874</v>
      </c>
      <c r="B15563" t="s">
        <v>20726</v>
      </c>
      <c r="C15563" t="s">
        <v>20705</v>
      </c>
      <c r="D15563" t="s">
        <v>20281</v>
      </c>
    </row>
    <row r="15564" spans="1:4" x14ac:dyDescent="0.2">
      <c r="A15564">
        <v>45875</v>
      </c>
      <c r="B15564" t="s">
        <v>20727</v>
      </c>
      <c r="C15564" t="s">
        <v>13713</v>
      </c>
      <c r="D15564" t="s">
        <v>20281</v>
      </c>
    </row>
    <row r="15565" spans="1:4" x14ac:dyDescent="0.2">
      <c r="A15565">
        <v>45877</v>
      </c>
      <c r="B15565" t="s">
        <v>20728</v>
      </c>
      <c r="C15565" t="s">
        <v>13713</v>
      </c>
      <c r="D15565" t="s">
        <v>20281</v>
      </c>
    </row>
    <row r="15566" spans="1:4" x14ac:dyDescent="0.2">
      <c r="A15566">
        <v>45879</v>
      </c>
      <c r="B15566" t="s">
        <v>19688</v>
      </c>
      <c r="C15566" t="s">
        <v>18161</v>
      </c>
      <c r="D15566" t="s">
        <v>20281</v>
      </c>
    </row>
    <row r="15567" spans="1:4" x14ac:dyDescent="0.2">
      <c r="A15567">
        <v>45880</v>
      </c>
      <c r="B15567" t="s">
        <v>20729</v>
      </c>
      <c r="C15567" t="s">
        <v>18161</v>
      </c>
      <c r="D15567" t="s">
        <v>20281</v>
      </c>
    </row>
    <row r="15568" spans="1:4" x14ac:dyDescent="0.2">
      <c r="A15568">
        <v>45881</v>
      </c>
      <c r="B15568" t="s">
        <v>20730</v>
      </c>
      <c r="C15568" t="s">
        <v>12774</v>
      </c>
      <c r="D15568" t="s">
        <v>20281</v>
      </c>
    </row>
    <row r="15569" spans="1:4" x14ac:dyDescent="0.2">
      <c r="A15569">
        <v>45882</v>
      </c>
      <c r="B15569" t="s">
        <v>7640</v>
      </c>
      <c r="C15569" t="s">
        <v>13622</v>
      </c>
      <c r="D15569" t="s">
        <v>20281</v>
      </c>
    </row>
    <row r="15570" spans="1:4" x14ac:dyDescent="0.2">
      <c r="A15570">
        <v>45883</v>
      </c>
      <c r="B15570" t="s">
        <v>20731</v>
      </c>
      <c r="C15570" t="s">
        <v>13622</v>
      </c>
      <c r="D15570" t="s">
        <v>20281</v>
      </c>
    </row>
    <row r="15571" spans="1:4" x14ac:dyDescent="0.2">
      <c r="A15571">
        <v>45885</v>
      </c>
      <c r="B15571" t="s">
        <v>15101</v>
      </c>
      <c r="C15571" t="s">
        <v>20701</v>
      </c>
      <c r="D15571" t="s">
        <v>20281</v>
      </c>
    </row>
    <row r="15572" spans="1:4" x14ac:dyDescent="0.2">
      <c r="A15572">
        <v>45886</v>
      </c>
      <c r="B15572" t="s">
        <v>20732</v>
      </c>
      <c r="C15572" t="s">
        <v>20705</v>
      </c>
      <c r="D15572" t="s">
        <v>20281</v>
      </c>
    </row>
    <row r="15573" spans="1:4" x14ac:dyDescent="0.2">
      <c r="A15573">
        <v>45887</v>
      </c>
      <c r="B15573" t="s">
        <v>16093</v>
      </c>
      <c r="C15573" t="s">
        <v>20163</v>
      </c>
      <c r="D15573" t="s">
        <v>20281</v>
      </c>
    </row>
    <row r="15574" spans="1:4" x14ac:dyDescent="0.2">
      <c r="A15574">
        <v>45889</v>
      </c>
      <c r="B15574" t="s">
        <v>12918</v>
      </c>
      <c r="C15574" t="s">
        <v>12774</v>
      </c>
      <c r="D15574" t="s">
        <v>20281</v>
      </c>
    </row>
    <row r="15575" spans="1:4" x14ac:dyDescent="0.2">
      <c r="A15575">
        <v>45890</v>
      </c>
      <c r="B15575" t="s">
        <v>20733</v>
      </c>
      <c r="C15575" t="s">
        <v>12774</v>
      </c>
      <c r="D15575" t="s">
        <v>20281</v>
      </c>
    </row>
    <row r="15576" spans="1:4" x14ac:dyDescent="0.2">
      <c r="A15576">
        <v>45891</v>
      </c>
      <c r="B15576" t="s">
        <v>20734</v>
      </c>
      <c r="C15576" t="s">
        <v>20705</v>
      </c>
      <c r="D15576" t="s">
        <v>20281</v>
      </c>
    </row>
    <row r="15577" spans="1:4" x14ac:dyDescent="0.2">
      <c r="A15577">
        <v>45894</v>
      </c>
      <c r="B15577" t="s">
        <v>20735</v>
      </c>
      <c r="C15577" t="s">
        <v>20705</v>
      </c>
      <c r="D15577" t="s">
        <v>20281</v>
      </c>
    </row>
    <row r="15578" spans="1:4" x14ac:dyDescent="0.2">
      <c r="A15578">
        <v>45895</v>
      </c>
      <c r="B15578" t="s">
        <v>20736</v>
      </c>
      <c r="C15578" t="s">
        <v>20701</v>
      </c>
      <c r="D15578" t="s">
        <v>20281</v>
      </c>
    </row>
    <row r="15579" spans="1:4" x14ac:dyDescent="0.2">
      <c r="A15579">
        <v>45896</v>
      </c>
      <c r="B15579" t="s">
        <v>20737</v>
      </c>
      <c r="C15579" t="s">
        <v>20701</v>
      </c>
      <c r="D15579" t="s">
        <v>20281</v>
      </c>
    </row>
    <row r="15580" spans="1:4" x14ac:dyDescent="0.2">
      <c r="A15580">
        <v>45897</v>
      </c>
      <c r="B15580" t="s">
        <v>12143</v>
      </c>
      <c r="C15580" t="s">
        <v>12774</v>
      </c>
      <c r="D15580" t="s">
        <v>20281</v>
      </c>
    </row>
    <row r="15581" spans="1:4" x14ac:dyDescent="0.2">
      <c r="A15581">
        <v>45898</v>
      </c>
      <c r="B15581" t="s">
        <v>20738</v>
      </c>
      <c r="C15581" t="s">
        <v>20705</v>
      </c>
      <c r="D15581" t="s">
        <v>20281</v>
      </c>
    </row>
    <row r="15582" spans="1:4" x14ac:dyDescent="0.2">
      <c r="A15582">
        <v>45999</v>
      </c>
      <c r="B15582" t="s">
        <v>2438</v>
      </c>
      <c r="C15582" t="s">
        <v>14032</v>
      </c>
      <c r="D15582" t="s">
        <v>20281</v>
      </c>
    </row>
    <row r="15583" spans="1:4" x14ac:dyDescent="0.2">
      <c r="A15583">
        <v>46001</v>
      </c>
      <c r="B15583" t="s">
        <v>3326</v>
      </c>
      <c r="C15583" t="s">
        <v>14347</v>
      </c>
      <c r="D15583" t="s">
        <v>20739</v>
      </c>
    </row>
    <row r="15584" spans="1:4" x14ac:dyDescent="0.2">
      <c r="A15584">
        <v>46011</v>
      </c>
      <c r="B15584" t="s">
        <v>18039</v>
      </c>
      <c r="C15584" t="s">
        <v>14347</v>
      </c>
      <c r="D15584" t="s">
        <v>20739</v>
      </c>
    </row>
    <row r="15585" spans="1:4" x14ac:dyDescent="0.2">
      <c r="A15585">
        <v>46012</v>
      </c>
      <c r="B15585" t="s">
        <v>18039</v>
      </c>
      <c r="C15585" t="s">
        <v>14347</v>
      </c>
      <c r="D15585" t="s">
        <v>20739</v>
      </c>
    </row>
    <row r="15586" spans="1:4" x14ac:dyDescent="0.2">
      <c r="A15586">
        <v>46013</v>
      </c>
      <c r="B15586" t="s">
        <v>18039</v>
      </c>
      <c r="C15586" t="s">
        <v>14347</v>
      </c>
      <c r="D15586" t="s">
        <v>20739</v>
      </c>
    </row>
    <row r="15587" spans="1:4" x14ac:dyDescent="0.2">
      <c r="A15587">
        <v>46016</v>
      </c>
      <c r="B15587" t="s">
        <v>18039</v>
      </c>
      <c r="C15587" t="s">
        <v>14347</v>
      </c>
      <c r="D15587" t="s">
        <v>20739</v>
      </c>
    </row>
    <row r="15588" spans="1:4" x14ac:dyDescent="0.2">
      <c r="A15588">
        <v>46017</v>
      </c>
      <c r="B15588" t="s">
        <v>18039</v>
      </c>
      <c r="C15588" t="s">
        <v>14347</v>
      </c>
      <c r="D15588" t="s">
        <v>20739</v>
      </c>
    </row>
    <row r="15589" spans="1:4" x14ac:dyDescent="0.2">
      <c r="A15589">
        <v>46030</v>
      </c>
      <c r="B15589" t="s">
        <v>18812</v>
      </c>
      <c r="C15589" t="s">
        <v>14032</v>
      </c>
      <c r="D15589" t="s">
        <v>20739</v>
      </c>
    </row>
    <row r="15590" spans="1:4" x14ac:dyDescent="0.2">
      <c r="A15590">
        <v>46031</v>
      </c>
      <c r="B15590" t="s">
        <v>3157</v>
      </c>
      <c r="C15590" t="s">
        <v>14032</v>
      </c>
      <c r="D15590" t="s">
        <v>20739</v>
      </c>
    </row>
    <row r="15591" spans="1:4" x14ac:dyDescent="0.2">
      <c r="A15591">
        <v>46032</v>
      </c>
      <c r="B15591" t="s">
        <v>12781</v>
      </c>
      <c r="C15591" t="s">
        <v>14032</v>
      </c>
      <c r="D15591" t="s">
        <v>20739</v>
      </c>
    </row>
    <row r="15592" spans="1:4" x14ac:dyDescent="0.2">
      <c r="A15592">
        <v>46033</v>
      </c>
      <c r="B15592" t="s">
        <v>12781</v>
      </c>
      <c r="C15592" t="s">
        <v>14032</v>
      </c>
      <c r="D15592" t="s">
        <v>20739</v>
      </c>
    </row>
    <row r="15593" spans="1:4" x14ac:dyDescent="0.2">
      <c r="A15593">
        <v>46034</v>
      </c>
      <c r="B15593" t="s">
        <v>14355</v>
      </c>
      <c r="C15593" t="s">
        <v>14032</v>
      </c>
      <c r="D15593" t="s">
        <v>20739</v>
      </c>
    </row>
    <row r="15594" spans="1:4" x14ac:dyDescent="0.2">
      <c r="A15594">
        <v>46035</v>
      </c>
      <c r="B15594" t="s">
        <v>17400</v>
      </c>
      <c r="C15594" t="s">
        <v>14287</v>
      </c>
      <c r="D15594" t="s">
        <v>20739</v>
      </c>
    </row>
    <row r="15595" spans="1:4" x14ac:dyDescent="0.2">
      <c r="A15595">
        <v>46036</v>
      </c>
      <c r="B15595" t="s">
        <v>20740</v>
      </c>
      <c r="C15595" t="s">
        <v>14347</v>
      </c>
      <c r="D15595" t="s">
        <v>20739</v>
      </c>
    </row>
    <row r="15596" spans="1:4" x14ac:dyDescent="0.2">
      <c r="A15596">
        <v>46037</v>
      </c>
      <c r="B15596" t="s">
        <v>20741</v>
      </c>
      <c r="C15596" t="s">
        <v>14032</v>
      </c>
      <c r="D15596" t="s">
        <v>20739</v>
      </c>
    </row>
    <row r="15597" spans="1:4" x14ac:dyDescent="0.2">
      <c r="A15597">
        <v>46038</v>
      </c>
      <c r="B15597" t="s">
        <v>20741</v>
      </c>
      <c r="C15597" t="s">
        <v>14032</v>
      </c>
      <c r="D15597" t="s">
        <v>20739</v>
      </c>
    </row>
    <row r="15598" spans="1:4" x14ac:dyDescent="0.2">
      <c r="A15598">
        <v>46039</v>
      </c>
      <c r="B15598" t="s">
        <v>16836</v>
      </c>
      <c r="C15598" t="s">
        <v>14287</v>
      </c>
      <c r="D15598" t="s">
        <v>20739</v>
      </c>
    </row>
    <row r="15599" spans="1:4" x14ac:dyDescent="0.2">
      <c r="A15599">
        <v>46040</v>
      </c>
      <c r="B15599" t="s">
        <v>20742</v>
      </c>
      <c r="C15599" t="s">
        <v>14032</v>
      </c>
      <c r="D15599" t="s">
        <v>20739</v>
      </c>
    </row>
    <row r="15600" spans="1:4" x14ac:dyDescent="0.2">
      <c r="A15600">
        <v>46041</v>
      </c>
      <c r="B15600" t="s">
        <v>9152</v>
      </c>
      <c r="C15600" t="s">
        <v>14287</v>
      </c>
      <c r="D15600" t="s">
        <v>20739</v>
      </c>
    </row>
    <row r="15601" spans="1:4" x14ac:dyDescent="0.2">
      <c r="A15601">
        <v>46044</v>
      </c>
      <c r="B15601" t="s">
        <v>20743</v>
      </c>
      <c r="C15601" t="s">
        <v>14347</v>
      </c>
      <c r="D15601" t="s">
        <v>20739</v>
      </c>
    </row>
    <row r="15602" spans="1:4" x14ac:dyDescent="0.2">
      <c r="A15602">
        <v>46048</v>
      </c>
      <c r="B15602" t="s">
        <v>20744</v>
      </c>
      <c r="C15602" t="s">
        <v>14347</v>
      </c>
      <c r="D15602" t="s">
        <v>20739</v>
      </c>
    </row>
    <row r="15603" spans="1:4" x14ac:dyDescent="0.2">
      <c r="A15603">
        <v>46049</v>
      </c>
      <c r="B15603" t="s">
        <v>15924</v>
      </c>
      <c r="C15603" t="s">
        <v>19399</v>
      </c>
      <c r="D15603" t="s">
        <v>20739</v>
      </c>
    </row>
    <row r="15604" spans="1:4" x14ac:dyDescent="0.2">
      <c r="A15604">
        <v>46050</v>
      </c>
      <c r="B15604" t="s">
        <v>20745</v>
      </c>
      <c r="C15604" t="s">
        <v>14287</v>
      </c>
      <c r="D15604" t="s">
        <v>20739</v>
      </c>
    </row>
    <row r="15605" spans="1:4" x14ac:dyDescent="0.2">
      <c r="A15605">
        <v>46051</v>
      </c>
      <c r="B15605" t="s">
        <v>20746</v>
      </c>
      <c r="C15605" t="s">
        <v>14347</v>
      </c>
      <c r="D15605" t="s">
        <v>20739</v>
      </c>
    </row>
    <row r="15606" spans="1:4" x14ac:dyDescent="0.2">
      <c r="A15606">
        <v>46052</v>
      </c>
      <c r="B15606" t="s">
        <v>7971</v>
      </c>
      <c r="C15606" t="s">
        <v>16944</v>
      </c>
      <c r="D15606" t="s">
        <v>20739</v>
      </c>
    </row>
    <row r="15607" spans="1:4" x14ac:dyDescent="0.2">
      <c r="A15607">
        <v>46055</v>
      </c>
      <c r="B15607" t="s">
        <v>20747</v>
      </c>
      <c r="C15607" t="s">
        <v>12774</v>
      </c>
      <c r="D15607" t="s">
        <v>20739</v>
      </c>
    </row>
    <row r="15608" spans="1:4" x14ac:dyDescent="0.2">
      <c r="A15608">
        <v>46056</v>
      </c>
      <c r="B15608" t="s">
        <v>20748</v>
      </c>
      <c r="C15608" t="s">
        <v>14347</v>
      </c>
      <c r="D15608" t="s">
        <v>20739</v>
      </c>
    </row>
    <row r="15609" spans="1:4" x14ac:dyDescent="0.2">
      <c r="A15609">
        <v>46057</v>
      </c>
      <c r="B15609" t="s">
        <v>20749</v>
      </c>
      <c r="C15609" t="s">
        <v>14287</v>
      </c>
      <c r="D15609" t="s">
        <v>20739</v>
      </c>
    </row>
    <row r="15610" spans="1:4" x14ac:dyDescent="0.2">
      <c r="A15610">
        <v>46058</v>
      </c>
      <c r="B15610" t="s">
        <v>18773</v>
      </c>
      <c r="C15610" t="s">
        <v>14287</v>
      </c>
      <c r="D15610" t="s">
        <v>20739</v>
      </c>
    </row>
    <row r="15611" spans="1:4" x14ac:dyDescent="0.2">
      <c r="A15611">
        <v>46060</v>
      </c>
      <c r="B15611" t="s">
        <v>7307</v>
      </c>
      <c r="C15611" t="s">
        <v>14032</v>
      </c>
      <c r="D15611" t="s">
        <v>20739</v>
      </c>
    </row>
    <row r="15612" spans="1:4" x14ac:dyDescent="0.2">
      <c r="A15612">
        <v>46062</v>
      </c>
      <c r="B15612" t="s">
        <v>7307</v>
      </c>
      <c r="C15612" t="s">
        <v>14032</v>
      </c>
      <c r="D15612" t="s">
        <v>20739</v>
      </c>
    </row>
    <row r="15613" spans="1:4" x14ac:dyDescent="0.2">
      <c r="A15613">
        <v>46064</v>
      </c>
      <c r="B15613" t="s">
        <v>17512</v>
      </c>
      <c r="C15613" t="s">
        <v>14347</v>
      </c>
      <c r="D15613" t="s">
        <v>20739</v>
      </c>
    </row>
    <row r="15614" spans="1:4" x14ac:dyDescent="0.2">
      <c r="A15614">
        <v>46065</v>
      </c>
      <c r="B15614" t="s">
        <v>18328</v>
      </c>
      <c r="C15614" t="s">
        <v>14287</v>
      </c>
      <c r="D15614" t="s">
        <v>20739</v>
      </c>
    </row>
    <row r="15615" spans="1:4" x14ac:dyDescent="0.2">
      <c r="A15615">
        <v>46068</v>
      </c>
      <c r="B15615" t="s">
        <v>15172</v>
      </c>
      <c r="C15615" t="s">
        <v>19399</v>
      </c>
      <c r="D15615" t="s">
        <v>20739</v>
      </c>
    </row>
    <row r="15616" spans="1:4" x14ac:dyDescent="0.2">
      <c r="A15616">
        <v>46069</v>
      </c>
      <c r="B15616" t="s">
        <v>20750</v>
      </c>
      <c r="C15616" t="s">
        <v>14032</v>
      </c>
      <c r="D15616" t="s">
        <v>20739</v>
      </c>
    </row>
    <row r="15617" spans="1:4" x14ac:dyDescent="0.2">
      <c r="A15617">
        <v>46070</v>
      </c>
      <c r="B15617" t="s">
        <v>20751</v>
      </c>
      <c r="C15617" t="s">
        <v>14347</v>
      </c>
      <c r="D15617" t="s">
        <v>20739</v>
      </c>
    </row>
    <row r="15618" spans="1:4" x14ac:dyDescent="0.2">
      <c r="A15618">
        <v>46071</v>
      </c>
      <c r="B15618" t="s">
        <v>20752</v>
      </c>
      <c r="C15618" t="s">
        <v>16944</v>
      </c>
      <c r="D15618" t="s">
        <v>20739</v>
      </c>
    </row>
    <row r="15619" spans="1:4" x14ac:dyDescent="0.2">
      <c r="A15619">
        <v>46072</v>
      </c>
      <c r="B15619" t="s">
        <v>20753</v>
      </c>
      <c r="C15619" t="s">
        <v>19399</v>
      </c>
      <c r="D15619" t="s">
        <v>20739</v>
      </c>
    </row>
    <row r="15620" spans="1:4" x14ac:dyDescent="0.2">
      <c r="A15620">
        <v>46074</v>
      </c>
      <c r="B15620" t="s">
        <v>1541</v>
      </c>
      <c r="C15620" t="s">
        <v>14032</v>
      </c>
      <c r="D15620" t="s">
        <v>20739</v>
      </c>
    </row>
    <row r="15621" spans="1:4" x14ac:dyDescent="0.2">
      <c r="A15621">
        <v>46075</v>
      </c>
      <c r="B15621" t="s">
        <v>20754</v>
      </c>
      <c r="C15621" t="s">
        <v>16944</v>
      </c>
      <c r="D15621" t="s">
        <v>20739</v>
      </c>
    </row>
    <row r="15622" spans="1:4" x14ac:dyDescent="0.2">
      <c r="A15622">
        <v>46076</v>
      </c>
      <c r="B15622" t="s">
        <v>20755</v>
      </c>
      <c r="C15622" t="s">
        <v>19399</v>
      </c>
      <c r="D15622" t="s">
        <v>20739</v>
      </c>
    </row>
    <row r="15623" spans="1:4" x14ac:dyDescent="0.2">
      <c r="A15623">
        <v>46077</v>
      </c>
      <c r="B15623" t="s">
        <v>15653</v>
      </c>
      <c r="C15623" t="s">
        <v>16944</v>
      </c>
      <c r="D15623" t="s">
        <v>20739</v>
      </c>
    </row>
    <row r="15624" spans="1:4" x14ac:dyDescent="0.2">
      <c r="A15624">
        <v>46085</v>
      </c>
      <c r="B15624" t="s">
        <v>20741</v>
      </c>
      <c r="C15624" t="s">
        <v>14032</v>
      </c>
      <c r="D15624" t="s">
        <v>20739</v>
      </c>
    </row>
    <row r="15625" spans="1:4" x14ac:dyDescent="0.2">
      <c r="A15625">
        <v>46104</v>
      </c>
      <c r="B15625" t="s">
        <v>83</v>
      </c>
      <c r="C15625" t="s">
        <v>20756</v>
      </c>
      <c r="D15625" t="s">
        <v>20739</v>
      </c>
    </row>
    <row r="15626" spans="1:4" x14ac:dyDescent="0.2">
      <c r="A15626">
        <v>46105</v>
      </c>
      <c r="B15626" t="s">
        <v>14551</v>
      </c>
      <c r="C15626" t="s">
        <v>13713</v>
      </c>
      <c r="D15626" t="s">
        <v>20739</v>
      </c>
    </row>
    <row r="15627" spans="1:4" x14ac:dyDescent="0.2">
      <c r="A15627">
        <v>46106</v>
      </c>
      <c r="B15627" t="s">
        <v>20757</v>
      </c>
      <c r="C15627" t="s">
        <v>18378</v>
      </c>
      <c r="D15627" t="s">
        <v>20739</v>
      </c>
    </row>
    <row r="15628" spans="1:4" x14ac:dyDescent="0.2">
      <c r="A15628">
        <v>46107</v>
      </c>
      <c r="B15628" t="s">
        <v>20758</v>
      </c>
      <c r="C15628" t="s">
        <v>17285</v>
      </c>
      <c r="D15628" t="s">
        <v>20739</v>
      </c>
    </row>
    <row r="15629" spans="1:4" x14ac:dyDescent="0.2">
      <c r="A15629">
        <v>46110</v>
      </c>
      <c r="B15629" t="s">
        <v>20759</v>
      </c>
      <c r="C15629" t="s">
        <v>18865</v>
      </c>
      <c r="D15629" t="s">
        <v>20739</v>
      </c>
    </row>
    <row r="15630" spans="1:4" x14ac:dyDescent="0.2">
      <c r="A15630">
        <v>46112</v>
      </c>
      <c r="B15630" t="s">
        <v>20760</v>
      </c>
      <c r="C15630" t="s">
        <v>20761</v>
      </c>
      <c r="D15630" t="s">
        <v>20739</v>
      </c>
    </row>
    <row r="15631" spans="1:4" x14ac:dyDescent="0.2">
      <c r="A15631">
        <v>46113</v>
      </c>
      <c r="B15631" t="s">
        <v>20762</v>
      </c>
      <c r="C15631" t="s">
        <v>17285</v>
      </c>
      <c r="D15631" t="s">
        <v>20739</v>
      </c>
    </row>
    <row r="15632" spans="1:4" x14ac:dyDescent="0.2">
      <c r="A15632">
        <v>46115</v>
      </c>
      <c r="B15632" t="s">
        <v>14507</v>
      </c>
      <c r="C15632" t="s">
        <v>20756</v>
      </c>
      <c r="D15632" t="s">
        <v>20739</v>
      </c>
    </row>
    <row r="15633" spans="1:4" x14ac:dyDescent="0.2">
      <c r="A15633">
        <v>46117</v>
      </c>
      <c r="B15633" t="s">
        <v>2356</v>
      </c>
      <c r="C15633" t="s">
        <v>12774</v>
      </c>
      <c r="D15633" t="s">
        <v>20739</v>
      </c>
    </row>
    <row r="15634" spans="1:4" x14ac:dyDescent="0.2">
      <c r="A15634">
        <v>46118</v>
      </c>
      <c r="B15634" t="s">
        <v>13595</v>
      </c>
      <c r="C15634" t="s">
        <v>20761</v>
      </c>
      <c r="D15634" t="s">
        <v>20739</v>
      </c>
    </row>
    <row r="15635" spans="1:4" x14ac:dyDescent="0.2">
      <c r="A15635">
        <v>46120</v>
      </c>
      <c r="B15635" t="s">
        <v>16663</v>
      </c>
      <c r="C15635" t="s">
        <v>13713</v>
      </c>
      <c r="D15635" t="s">
        <v>20739</v>
      </c>
    </row>
    <row r="15636" spans="1:4" x14ac:dyDescent="0.2">
      <c r="A15636">
        <v>46121</v>
      </c>
      <c r="B15636" t="s">
        <v>15873</v>
      </c>
      <c r="C15636" t="s">
        <v>13713</v>
      </c>
      <c r="D15636" t="s">
        <v>20739</v>
      </c>
    </row>
    <row r="15637" spans="1:4" x14ac:dyDescent="0.2">
      <c r="A15637">
        <v>46122</v>
      </c>
      <c r="B15637" t="s">
        <v>2160</v>
      </c>
      <c r="C15637" t="s">
        <v>20761</v>
      </c>
      <c r="D15637" t="s">
        <v>20739</v>
      </c>
    </row>
    <row r="15638" spans="1:4" x14ac:dyDescent="0.2">
      <c r="A15638">
        <v>46123</v>
      </c>
      <c r="B15638" t="s">
        <v>12344</v>
      </c>
      <c r="C15638" t="s">
        <v>20761</v>
      </c>
      <c r="D15638" t="s">
        <v>20739</v>
      </c>
    </row>
    <row r="15639" spans="1:4" x14ac:dyDescent="0.2">
      <c r="A15639">
        <v>46124</v>
      </c>
      <c r="B15639" t="s">
        <v>20763</v>
      </c>
      <c r="C15639" t="s">
        <v>18378</v>
      </c>
      <c r="D15639" t="s">
        <v>20739</v>
      </c>
    </row>
    <row r="15640" spans="1:4" x14ac:dyDescent="0.2">
      <c r="A15640">
        <v>46126</v>
      </c>
      <c r="B15640" t="s">
        <v>20764</v>
      </c>
      <c r="C15640" t="s">
        <v>18865</v>
      </c>
      <c r="D15640" t="s">
        <v>20739</v>
      </c>
    </row>
    <row r="15641" spans="1:4" x14ac:dyDescent="0.2">
      <c r="A15641">
        <v>46127</v>
      </c>
      <c r="B15641" t="s">
        <v>12392</v>
      </c>
      <c r="C15641" t="s">
        <v>20756</v>
      </c>
      <c r="D15641" t="s">
        <v>20739</v>
      </c>
    </row>
    <row r="15642" spans="1:4" x14ac:dyDescent="0.2">
      <c r="A15642">
        <v>46128</v>
      </c>
      <c r="B15642" t="s">
        <v>14763</v>
      </c>
      <c r="C15642" t="s">
        <v>13713</v>
      </c>
      <c r="D15642" t="s">
        <v>20739</v>
      </c>
    </row>
    <row r="15643" spans="1:4" x14ac:dyDescent="0.2">
      <c r="A15643">
        <v>46130</v>
      </c>
      <c r="B15643" t="s">
        <v>20765</v>
      </c>
      <c r="C15643" t="s">
        <v>18865</v>
      </c>
      <c r="D15643" t="s">
        <v>20739</v>
      </c>
    </row>
    <row r="15644" spans="1:4" x14ac:dyDescent="0.2">
      <c r="A15644">
        <v>46131</v>
      </c>
      <c r="B15644" t="s">
        <v>22</v>
      </c>
      <c r="C15644" t="s">
        <v>18378</v>
      </c>
      <c r="D15644" t="s">
        <v>20739</v>
      </c>
    </row>
    <row r="15645" spans="1:4" x14ac:dyDescent="0.2">
      <c r="A15645">
        <v>46133</v>
      </c>
      <c r="B15645" t="s">
        <v>13358</v>
      </c>
      <c r="C15645" t="s">
        <v>14939</v>
      </c>
      <c r="D15645" t="s">
        <v>20739</v>
      </c>
    </row>
    <row r="15646" spans="1:4" x14ac:dyDescent="0.2">
      <c r="A15646">
        <v>46135</v>
      </c>
      <c r="B15646" t="s">
        <v>15439</v>
      </c>
      <c r="C15646" t="s">
        <v>13713</v>
      </c>
      <c r="D15646" t="s">
        <v>20739</v>
      </c>
    </row>
    <row r="15647" spans="1:4" x14ac:dyDescent="0.2">
      <c r="A15647">
        <v>46140</v>
      </c>
      <c r="B15647" t="s">
        <v>12145</v>
      </c>
      <c r="C15647" t="s">
        <v>12774</v>
      </c>
      <c r="D15647" t="s">
        <v>20739</v>
      </c>
    </row>
    <row r="15648" spans="1:4" x14ac:dyDescent="0.2">
      <c r="A15648">
        <v>46142</v>
      </c>
      <c r="B15648" t="s">
        <v>4582</v>
      </c>
      <c r="C15648" t="s">
        <v>18378</v>
      </c>
      <c r="D15648" t="s">
        <v>20739</v>
      </c>
    </row>
    <row r="15649" spans="1:4" x14ac:dyDescent="0.2">
      <c r="A15649">
        <v>46143</v>
      </c>
      <c r="B15649" t="s">
        <v>4582</v>
      </c>
      <c r="C15649" t="s">
        <v>18378</v>
      </c>
      <c r="D15649" t="s">
        <v>20739</v>
      </c>
    </row>
    <row r="15650" spans="1:4" x14ac:dyDescent="0.2">
      <c r="A15650">
        <v>46146</v>
      </c>
      <c r="B15650" t="s">
        <v>14375</v>
      </c>
      <c r="C15650" t="s">
        <v>20756</v>
      </c>
      <c r="D15650" t="s">
        <v>20739</v>
      </c>
    </row>
    <row r="15651" spans="1:4" x14ac:dyDescent="0.2">
      <c r="A15651">
        <v>46147</v>
      </c>
      <c r="B15651" t="s">
        <v>9488</v>
      </c>
      <c r="C15651" t="s">
        <v>16944</v>
      </c>
      <c r="D15651" t="s">
        <v>20739</v>
      </c>
    </row>
    <row r="15652" spans="1:4" x14ac:dyDescent="0.2">
      <c r="A15652">
        <v>46148</v>
      </c>
      <c r="B15652" t="s">
        <v>20766</v>
      </c>
      <c r="C15652" t="s">
        <v>16650</v>
      </c>
      <c r="D15652" t="s">
        <v>20739</v>
      </c>
    </row>
    <row r="15653" spans="1:4" x14ac:dyDescent="0.2">
      <c r="A15653">
        <v>46149</v>
      </c>
      <c r="B15653" t="s">
        <v>20767</v>
      </c>
      <c r="C15653" t="s">
        <v>20761</v>
      </c>
      <c r="D15653" t="s">
        <v>20739</v>
      </c>
    </row>
    <row r="15654" spans="1:4" x14ac:dyDescent="0.2">
      <c r="A15654">
        <v>46150</v>
      </c>
      <c r="B15654" t="s">
        <v>20768</v>
      </c>
      <c r="C15654" t="s">
        <v>20756</v>
      </c>
      <c r="D15654" t="s">
        <v>20739</v>
      </c>
    </row>
    <row r="15655" spans="1:4" x14ac:dyDescent="0.2">
      <c r="A15655">
        <v>46151</v>
      </c>
      <c r="B15655" t="s">
        <v>13676</v>
      </c>
      <c r="C15655" t="s">
        <v>17039</v>
      </c>
      <c r="D15655" t="s">
        <v>20739</v>
      </c>
    </row>
    <row r="15656" spans="1:4" x14ac:dyDescent="0.2">
      <c r="A15656">
        <v>46156</v>
      </c>
      <c r="B15656" t="s">
        <v>15413</v>
      </c>
      <c r="C15656" t="s">
        <v>20756</v>
      </c>
      <c r="D15656" t="s">
        <v>20739</v>
      </c>
    </row>
    <row r="15657" spans="1:4" x14ac:dyDescent="0.2">
      <c r="A15657">
        <v>46157</v>
      </c>
      <c r="B15657" t="s">
        <v>16232</v>
      </c>
      <c r="C15657" t="s">
        <v>17039</v>
      </c>
      <c r="D15657" t="s">
        <v>20739</v>
      </c>
    </row>
    <row r="15658" spans="1:4" x14ac:dyDescent="0.2">
      <c r="A15658">
        <v>46158</v>
      </c>
      <c r="B15658" t="s">
        <v>17612</v>
      </c>
      <c r="C15658" t="s">
        <v>17039</v>
      </c>
      <c r="D15658" t="s">
        <v>20739</v>
      </c>
    </row>
    <row r="15659" spans="1:4" x14ac:dyDescent="0.2">
      <c r="A15659">
        <v>46160</v>
      </c>
      <c r="B15659" t="s">
        <v>15931</v>
      </c>
      <c r="C15659" t="s">
        <v>20597</v>
      </c>
      <c r="D15659" t="s">
        <v>20739</v>
      </c>
    </row>
    <row r="15660" spans="1:4" x14ac:dyDescent="0.2">
      <c r="A15660">
        <v>46161</v>
      </c>
      <c r="B15660" t="s">
        <v>8107</v>
      </c>
      <c r="C15660" t="s">
        <v>18865</v>
      </c>
      <c r="D15660" t="s">
        <v>20739</v>
      </c>
    </row>
    <row r="15661" spans="1:4" x14ac:dyDescent="0.2">
      <c r="A15661">
        <v>46162</v>
      </c>
      <c r="B15661" t="s">
        <v>12381</v>
      </c>
      <c r="C15661" t="s">
        <v>18378</v>
      </c>
      <c r="D15661" t="s">
        <v>20739</v>
      </c>
    </row>
    <row r="15662" spans="1:4" x14ac:dyDescent="0.2">
      <c r="A15662">
        <v>46163</v>
      </c>
      <c r="B15662" t="s">
        <v>20769</v>
      </c>
      <c r="C15662" t="s">
        <v>12774</v>
      </c>
      <c r="D15662" t="s">
        <v>20739</v>
      </c>
    </row>
    <row r="15663" spans="1:4" x14ac:dyDescent="0.2">
      <c r="A15663">
        <v>46164</v>
      </c>
      <c r="B15663" t="s">
        <v>14583</v>
      </c>
      <c r="C15663" t="s">
        <v>20597</v>
      </c>
      <c r="D15663" t="s">
        <v>20739</v>
      </c>
    </row>
    <row r="15664" spans="1:4" x14ac:dyDescent="0.2">
      <c r="A15664">
        <v>46165</v>
      </c>
      <c r="B15664" t="s">
        <v>13736</v>
      </c>
      <c r="C15664" t="s">
        <v>20761</v>
      </c>
      <c r="D15664" t="s">
        <v>20739</v>
      </c>
    </row>
    <row r="15665" spans="1:4" x14ac:dyDescent="0.2">
      <c r="A15665">
        <v>46166</v>
      </c>
      <c r="B15665" t="s">
        <v>20770</v>
      </c>
      <c r="C15665" t="s">
        <v>17039</v>
      </c>
      <c r="D15665" t="s">
        <v>20739</v>
      </c>
    </row>
    <row r="15666" spans="1:4" x14ac:dyDescent="0.2">
      <c r="A15666">
        <v>46167</v>
      </c>
      <c r="B15666" t="s">
        <v>17417</v>
      </c>
      <c r="C15666" t="s">
        <v>20761</v>
      </c>
      <c r="D15666" t="s">
        <v>20739</v>
      </c>
    </row>
    <row r="15667" spans="1:4" x14ac:dyDescent="0.2">
      <c r="A15667">
        <v>46168</v>
      </c>
      <c r="B15667" t="s">
        <v>1602</v>
      </c>
      <c r="C15667" t="s">
        <v>20761</v>
      </c>
      <c r="D15667" t="s">
        <v>20739</v>
      </c>
    </row>
    <row r="15668" spans="1:4" x14ac:dyDescent="0.2">
      <c r="A15668">
        <v>46170</v>
      </c>
      <c r="B15668" t="s">
        <v>20771</v>
      </c>
      <c r="C15668" t="s">
        <v>13713</v>
      </c>
      <c r="D15668" t="s">
        <v>20739</v>
      </c>
    </row>
    <row r="15669" spans="1:4" x14ac:dyDescent="0.2">
      <c r="A15669">
        <v>46171</v>
      </c>
      <c r="B15669" t="s">
        <v>20772</v>
      </c>
      <c r="C15669" t="s">
        <v>13713</v>
      </c>
      <c r="D15669" t="s">
        <v>20739</v>
      </c>
    </row>
    <row r="15670" spans="1:4" x14ac:dyDescent="0.2">
      <c r="A15670">
        <v>46172</v>
      </c>
      <c r="B15670" t="s">
        <v>20773</v>
      </c>
      <c r="C15670" t="s">
        <v>13713</v>
      </c>
      <c r="D15670" t="s">
        <v>20739</v>
      </c>
    </row>
    <row r="15671" spans="1:4" x14ac:dyDescent="0.2">
      <c r="A15671">
        <v>46173</v>
      </c>
      <c r="B15671" t="s">
        <v>14724</v>
      </c>
      <c r="C15671" t="s">
        <v>20756</v>
      </c>
      <c r="D15671" t="s">
        <v>20739</v>
      </c>
    </row>
    <row r="15672" spans="1:4" x14ac:dyDescent="0.2">
      <c r="A15672">
        <v>46175</v>
      </c>
      <c r="B15672" t="s">
        <v>18969</v>
      </c>
      <c r="C15672" t="s">
        <v>13713</v>
      </c>
      <c r="D15672" t="s">
        <v>20739</v>
      </c>
    </row>
    <row r="15673" spans="1:4" x14ac:dyDescent="0.2">
      <c r="A15673">
        <v>46176</v>
      </c>
      <c r="B15673" t="s">
        <v>19259</v>
      </c>
      <c r="C15673" t="s">
        <v>18865</v>
      </c>
      <c r="D15673" t="s">
        <v>20739</v>
      </c>
    </row>
    <row r="15674" spans="1:4" x14ac:dyDescent="0.2">
      <c r="A15674">
        <v>46180</v>
      </c>
      <c r="B15674" t="s">
        <v>20774</v>
      </c>
      <c r="C15674" t="s">
        <v>20761</v>
      </c>
      <c r="D15674" t="s">
        <v>20739</v>
      </c>
    </row>
    <row r="15675" spans="1:4" x14ac:dyDescent="0.2">
      <c r="A15675">
        <v>46181</v>
      </c>
      <c r="B15675" t="s">
        <v>20775</v>
      </c>
      <c r="C15675" t="s">
        <v>18378</v>
      </c>
      <c r="D15675" t="s">
        <v>20739</v>
      </c>
    </row>
    <row r="15676" spans="1:4" x14ac:dyDescent="0.2">
      <c r="A15676">
        <v>46182</v>
      </c>
      <c r="B15676" t="s">
        <v>20776</v>
      </c>
      <c r="C15676" t="s">
        <v>18865</v>
      </c>
      <c r="D15676" t="s">
        <v>20739</v>
      </c>
    </row>
    <row r="15677" spans="1:4" x14ac:dyDescent="0.2">
      <c r="A15677">
        <v>46184</v>
      </c>
      <c r="B15677" t="s">
        <v>20777</v>
      </c>
      <c r="C15677" t="s">
        <v>18378</v>
      </c>
      <c r="D15677" t="s">
        <v>20739</v>
      </c>
    </row>
    <row r="15678" spans="1:4" x14ac:dyDescent="0.2">
      <c r="A15678">
        <v>46186</v>
      </c>
      <c r="B15678" t="s">
        <v>20778</v>
      </c>
      <c r="C15678" t="s">
        <v>12774</v>
      </c>
      <c r="D15678" t="s">
        <v>20739</v>
      </c>
    </row>
    <row r="15679" spans="1:4" x14ac:dyDescent="0.2">
      <c r="A15679">
        <v>46197</v>
      </c>
      <c r="B15679" t="s">
        <v>1602</v>
      </c>
      <c r="D15679" t="s">
        <v>20739</v>
      </c>
    </row>
    <row r="15680" spans="1:4" x14ac:dyDescent="0.2">
      <c r="A15680">
        <v>46201</v>
      </c>
      <c r="B15680" t="s">
        <v>523</v>
      </c>
      <c r="C15680" t="s">
        <v>17285</v>
      </c>
      <c r="D15680" t="s">
        <v>20739</v>
      </c>
    </row>
    <row r="15681" spans="1:4" x14ac:dyDescent="0.2">
      <c r="A15681">
        <v>46202</v>
      </c>
      <c r="B15681" t="s">
        <v>523</v>
      </c>
      <c r="C15681" t="s">
        <v>17285</v>
      </c>
      <c r="D15681" t="s">
        <v>20739</v>
      </c>
    </row>
    <row r="15682" spans="1:4" x14ac:dyDescent="0.2">
      <c r="A15682">
        <v>46203</v>
      </c>
      <c r="B15682" t="s">
        <v>523</v>
      </c>
      <c r="C15682" t="s">
        <v>17285</v>
      </c>
      <c r="D15682" t="s">
        <v>20739</v>
      </c>
    </row>
    <row r="15683" spans="1:4" x14ac:dyDescent="0.2">
      <c r="A15683">
        <v>46204</v>
      </c>
      <c r="B15683" t="s">
        <v>523</v>
      </c>
      <c r="C15683" t="s">
        <v>17285</v>
      </c>
      <c r="D15683" t="s">
        <v>20739</v>
      </c>
    </row>
    <row r="15684" spans="1:4" x14ac:dyDescent="0.2">
      <c r="A15684">
        <v>46205</v>
      </c>
      <c r="B15684" t="s">
        <v>523</v>
      </c>
      <c r="C15684" t="s">
        <v>17285</v>
      </c>
      <c r="D15684" t="s">
        <v>20739</v>
      </c>
    </row>
    <row r="15685" spans="1:4" x14ac:dyDescent="0.2">
      <c r="A15685">
        <v>46208</v>
      </c>
      <c r="B15685" t="s">
        <v>523</v>
      </c>
      <c r="C15685" t="s">
        <v>17285</v>
      </c>
      <c r="D15685" t="s">
        <v>20739</v>
      </c>
    </row>
    <row r="15686" spans="1:4" x14ac:dyDescent="0.2">
      <c r="A15686">
        <v>46209</v>
      </c>
      <c r="B15686" t="s">
        <v>523</v>
      </c>
      <c r="C15686" t="s">
        <v>17285</v>
      </c>
      <c r="D15686" t="s">
        <v>20739</v>
      </c>
    </row>
    <row r="15687" spans="1:4" x14ac:dyDescent="0.2">
      <c r="A15687">
        <v>46210</v>
      </c>
      <c r="B15687" t="s">
        <v>523</v>
      </c>
      <c r="D15687" t="s">
        <v>20739</v>
      </c>
    </row>
    <row r="15688" spans="1:4" x14ac:dyDescent="0.2">
      <c r="A15688">
        <v>46211</v>
      </c>
      <c r="B15688" t="s">
        <v>523</v>
      </c>
      <c r="C15688" t="s">
        <v>17285</v>
      </c>
      <c r="D15688" t="s">
        <v>20739</v>
      </c>
    </row>
    <row r="15689" spans="1:4" x14ac:dyDescent="0.2">
      <c r="A15689">
        <v>46213</v>
      </c>
      <c r="B15689" t="s">
        <v>523</v>
      </c>
      <c r="D15689" t="s">
        <v>20739</v>
      </c>
    </row>
    <row r="15690" spans="1:4" x14ac:dyDescent="0.2">
      <c r="A15690">
        <v>46214</v>
      </c>
      <c r="B15690" t="s">
        <v>523</v>
      </c>
      <c r="C15690" t="s">
        <v>17285</v>
      </c>
      <c r="D15690" t="s">
        <v>20739</v>
      </c>
    </row>
    <row r="15691" spans="1:4" x14ac:dyDescent="0.2">
      <c r="A15691">
        <v>46216</v>
      </c>
      <c r="B15691" t="s">
        <v>523</v>
      </c>
      <c r="C15691" t="s">
        <v>17285</v>
      </c>
      <c r="D15691" t="s">
        <v>20739</v>
      </c>
    </row>
    <row r="15692" spans="1:4" x14ac:dyDescent="0.2">
      <c r="A15692">
        <v>46217</v>
      </c>
      <c r="B15692" t="s">
        <v>523</v>
      </c>
      <c r="C15692" t="s">
        <v>17285</v>
      </c>
      <c r="D15692" t="s">
        <v>20739</v>
      </c>
    </row>
    <row r="15693" spans="1:4" x14ac:dyDescent="0.2">
      <c r="A15693">
        <v>46218</v>
      </c>
      <c r="B15693" t="s">
        <v>523</v>
      </c>
      <c r="C15693" t="s">
        <v>17285</v>
      </c>
      <c r="D15693" t="s">
        <v>20739</v>
      </c>
    </row>
    <row r="15694" spans="1:4" x14ac:dyDescent="0.2">
      <c r="A15694">
        <v>46219</v>
      </c>
      <c r="B15694" t="s">
        <v>523</v>
      </c>
      <c r="C15694" t="s">
        <v>17285</v>
      </c>
      <c r="D15694" t="s">
        <v>20739</v>
      </c>
    </row>
    <row r="15695" spans="1:4" x14ac:dyDescent="0.2">
      <c r="A15695">
        <v>46220</v>
      </c>
      <c r="B15695" t="s">
        <v>523</v>
      </c>
      <c r="C15695" t="s">
        <v>17285</v>
      </c>
      <c r="D15695" t="s">
        <v>20739</v>
      </c>
    </row>
    <row r="15696" spans="1:4" x14ac:dyDescent="0.2">
      <c r="A15696">
        <v>46221</v>
      </c>
      <c r="B15696" t="s">
        <v>523</v>
      </c>
      <c r="C15696" t="s">
        <v>17285</v>
      </c>
      <c r="D15696" t="s">
        <v>20739</v>
      </c>
    </row>
    <row r="15697" spans="1:4" x14ac:dyDescent="0.2">
      <c r="A15697">
        <v>46222</v>
      </c>
      <c r="B15697" t="s">
        <v>523</v>
      </c>
      <c r="C15697" t="s">
        <v>17285</v>
      </c>
      <c r="D15697" t="s">
        <v>20739</v>
      </c>
    </row>
    <row r="15698" spans="1:4" x14ac:dyDescent="0.2">
      <c r="A15698">
        <v>46223</v>
      </c>
      <c r="B15698" t="s">
        <v>523</v>
      </c>
      <c r="C15698" t="s">
        <v>17285</v>
      </c>
      <c r="D15698" t="s">
        <v>20739</v>
      </c>
    </row>
    <row r="15699" spans="1:4" x14ac:dyDescent="0.2">
      <c r="A15699">
        <v>46224</v>
      </c>
      <c r="B15699" t="s">
        <v>523</v>
      </c>
      <c r="C15699" t="s">
        <v>17285</v>
      </c>
      <c r="D15699" t="s">
        <v>20739</v>
      </c>
    </row>
    <row r="15700" spans="1:4" x14ac:dyDescent="0.2">
      <c r="A15700">
        <v>46225</v>
      </c>
      <c r="B15700" t="s">
        <v>523</v>
      </c>
      <c r="C15700" t="s">
        <v>17285</v>
      </c>
      <c r="D15700" t="s">
        <v>20739</v>
      </c>
    </row>
    <row r="15701" spans="1:4" x14ac:dyDescent="0.2">
      <c r="A15701">
        <v>46226</v>
      </c>
      <c r="B15701" t="s">
        <v>523</v>
      </c>
      <c r="C15701" t="s">
        <v>17285</v>
      </c>
      <c r="D15701" t="s">
        <v>20739</v>
      </c>
    </row>
    <row r="15702" spans="1:4" x14ac:dyDescent="0.2">
      <c r="A15702">
        <v>46227</v>
      </c>
      <c r="B15702" t="s">
        <v>523</v>
      </c>
      <c r="C15702" t="s">
        <v>17285</v>
      </c>
      <c r="D15702" t="s">
        <v>20739</v>
      </c>
    </row>
    <row r="15703" spans="1:4" x14ac:dyDescent="0.2">
      <c r="A15703">
        <v>46228</v>
      </c>
      <c r="B15703" t="s">
        <v>523</v>
      </c>
      <c r="C15703" t="s">
        <v>17285</v>
      </c>
      <c r="D15703" t="s">
        <v>20739</v>
      </c>
    </row>
    <row r="15704" spans="1:4" x14ac:dyDescent="0.2">
      <c r="A15704">
        <v>46229</v>
      </c>
      <c r="B15704" t="s">
        <v>523</v>
      </c>
      <c r="C15704" t="s">
        <v>17285</v>
      </c>
      <c r="D15704" t="s">
        <v>20739</v>
      </c>
    </row>
    <row r="15705" spans="1:4" x14ac:dyDescent="0.2">
      <c r="A15705">
        <v>46231</v>
      </c>
      <c r="B15705" t="s">
        <v>523</v>
      </c>
      <c r="C15705" t="s">
        <v>17285</v>
      </c>
      <c r="D15705" t="s">
        <v>20739</v>
      </c>
    </row>
    <row r="15706" spans="1:4" x14ac:dyDescent="0.2">
      <c r="A15706">
        <v>46234</v>
      </c>
      <c r="B15706" t="s">
        <v>523</v>
      </c>
      <c r="C15706" t="s">
        <v>17285</v>
      </c>
      <c r="D15706" t="s">
        <v>20739</v>
      </c>
    </row>
    <row r="15707" spans="1:4" x14ac:dyDescent="0.2">
      <c r="A15707">
        <v>46235</v>
      </c>
      <c r="B15707" t="s">
        <v>523</v>
      </c>
      <c r="C15707" t="s">
        <v>17285</v>
      </c>
      <c r="D15707" t="s">
        <v>20739</v>
      </c>
    </row>
    <row r="15708" spans="1:4" x14ac:dyDescent="0.2">
      <c r="A15708">
        <v>46236</v>
      </c>
      <c r="B15708" t="s">
        <v>523</v>
      </c>
      <c r="C15708" t="s">
        <v>17285</v>
      </c>
      <c r="D15708" t="s">
        <v>20739</v>
      </c>
    </row>
    <row r="15709" spans="1:4" x14ac:dyDescent="0.2">
      <c r="A15709">
        <v>46237</v>
      </c>
      <c r="B15709" t="s">
        <v>523</v>
      </c>
      <c r="C15709" t="s">
        <v>17285</v>
      </c>
      <c r="D15709" t="s">
        <v>20739</v>
      </c>
    </row>
    <row r="15710" spans="1:4" x14ac:dyDescent="0.2">
      <c r="A15710">
        <v>46239</v>
      </c>
      <c r="B15710" t="s">
        <v>523</v>
      </c>
      <c r="C15710" t="s">
        <v>17285</v>
      </c>
      <c r="D15710" t="s">
        <v>20739</v>
      </c>
    </row>
    <row r="15711" spans="1:4" x14ac:dyDescent="0.2">
      <c r="A15711">
        <v>46240</v>
      </c>
      <c r="B15711" t="s">
        <v>523</v>
      </c>
      <c r="C15711" t="s">
        <v>17285</v>
      </c>
      <c r="D15711" t="s">
        <v>20739</v>
      </c>
    </row>
    <row r="15712" spans="1:4" x14ac:dyDescent="0.2">
      <c r="A15712">
        <v>46241</v>
      </c>
      <c r="B15712" t="s">
        <v>523</v>
      </c>
      <c r="C15712" t="s">
        <v>17285</v>
      </c>
      <c r="D15712" t="s">
        <v>20739</v>
      </c>
    </row>
    <row r="15713" spans="1:4" x14ac:dyDescent="0.2">
      <c r="A15713">
        <v>46249</v>
      </c>
      <c r="B15713" t="s">
        <v>523</v>
      </c>
      <c r="C15713" t="s">
        <v>17285</v>
      </c>
      <c r="D15713" t="s">
        <v>20739</v>
      </c>
    </row>
    <row r="15714" spans="1:4" x14ac:dyDescent="0.2">
      <c r="A15714">
        <v>46250</v>
      </c>
      <c r="B15714" t="s">
        <v>523</v>
      </c>
      <c r="C15714" t="s">
        <v>17285</v>
      </c>
      <c r="D15714" t="s">
        <v>20739</v>
      </c>
    </row>
    <row r="15715" spans="1:4" x14ac:dyDescent="0.2">
      <c r="A15715">
        <v>46254</v>
      </c>
      <c r="B15715" t="s">
        <v>523</v>
      </c>
      <c r="C15715" t="s">
        <v>17285</v>
      </c>
      <c r="D15715" t="s">
        <v>20739</v>
      </c>
    </row>
    <row r="15716" spans="1:4" x14ac:dyDescent="0.2">
      <c r="A15716">
        <v>46255</v>
      </c>
      <c r="B15716" t="s">
        <v>523</v>
      </c>
      <c r="C15716" t="s">
        <v>17285</v>
      </c>
      <c r="D15716" t="s">
        <v>20739</v>
      </c>
    </row>
    <row r="15717" spans="1:4" x14ac:dyDescent="0.2">
      <c r="A15717">
        <v>46256</v>
      </c>
      <c r="B15717" t="s">
        <v>523</v>
      </c>
      <c r="C15717" t="s">
        <v>17285</v>
      </c>
      <c r="D15717" t="s">
        <v>20739</v>
      </c>
    </row>
    <row r="15718" spans="1:4" x14ac:dyDescent="0.2">
      <c r="A15718">
        <v>46259</v>
      </c>
      <c r="B15718" t="s">
        <v>523</v>
      </c>
      <c r="C15718" t="s">
        <v>17285</v>
      </c>
      <c r="D15718" t="s">
        <v>20739</v>
      </c>
    </row>
    <row r="15719" spans="1:4" x14ac:dyDescent="0.2">
      <c r="A15719">
        <v>46260</v>
      </c>
      <c r="B15719" t="s">
        <v>523</v>
      </c>
      <c r="C15719" t="s">
        <v>17285</v>
      </c>
      <c r="D15719" t="s">
        <v>20739</v>
      </c>
    </row>
    <row r="15720" spans="1:4" x14ac:dyDescent="0.2">
      <c r="A15720">
        <v>46262</v>
      </c>
      <c r="B15720" t="s">
        <v>523</v>
      </c>
      <c r="C15720" t="s">
        <v>17285</v>
      </c>
      <c r="D15720" t="s">
        <v>20739</v>
      </c>
    </row>
    <row r="15721" spans="1:4" x14ac:dyDescent="0.2">
      <c r="A15721">
        <v>46266</v>
      </c>
      <c r="B15721" t="s">
        <v>523</v>
      </c>
      <c r="C15721" t="s">
        <v>17285</v>
      </c>
      <c r="D15721" t="s">
        <v>20739</v>
      </c>
    </row>
    <row r="15722" spans="1:4" x14ac:dyDescent="0.2">
      <c r="A15722">
        <v>46268</v>
      </c>
      <c r="B15722" t="s">
        <v>523</v>
      </c>
      <c r="C15722" t="s">
        <v>17285</v>
      </c>
      <c r="D15722" t="s">
        <v>20739</v>
      </c>
    </row>
    <row r="15723" spans="1:4" x14ac:dyDescent="0.2">
      <c r="A15723">
        <v>46274</v>
      </c>
      <c r="B15723" t="s">
        <v>523</v>
      </c>
      <c r="C15723" t="s">
        <v>17285</v>
      </c>
      <c r="D15723" t="s">
        <v>20739</v>
      </c>
    </row>
    <row r="15724" spans="1:4" x14ac:dyDescent="0.2">
      <c r="A15724">
        <v>46275</v>
      </c>
      <c r="B15724" t="s">
        <v>523</v>
      </c>
      <c r="C15724" t="s">
        <v>17285</v>
      </c>
      <c r="D15724" t="s">
        <v>20739</v>
      </c>
    </row>
    <row r="15725" spans="1:4" x14ac:dyDescent="0.2">
      <c r="A15725">
        <v>46277</v>
      </c>
      <c r="B15725" t="s">
        <v>523</v>
      </c>
      <c r="C15725" t="s">
        <v>17285</v>
      </c>
      <c r="D15725" t="s">
        <v>20739</v>
      </c>
    </row>
    <row r="15726" spans="1:4" x14ac:dyDescent="0.2">
      <c r="A15726">
        <v>46278</v>
      </c>
      <c r="B15726" t="s">
        <v>523</v>
      </c>
      <c r="C15726" t="s">
        <v>17285</v>
      </c>
      <c r="D15726" t="s">
        <v>20739</v>
      </c>
    </row>
    <row r="15727" spans="1:4" x14ac:dyDescent="0.2">
      <c r="A15727">
        <v>46280</v>
      </c>
      <c r="B15727" t="s">
        <v>523</v>
      </c>
      <c r="C15727" t="s">
        <v>14032</v>
      </c>
      <c r="D15727" t="s">
        <v>20739</v>
      </c>
    </row>
    <row r="15728" spans="1:4" x14ac:dyDescent="0.2">
      <c r="A15728">
        <v>46282</v>
      </c>
      <c r="B15728" t="s">
        <v>523</v>
      </c>
      <c r="C15728" t="s">
        <v>17285</v>
      </c>
      <c r="D15728" t="s">
        <v>20739</v>
      </c>
    </row>
    <row r="15729" spans="1:4" x14ac:dyDescent="0.2">
      <c r="A15729">
        <v>46283</v>
      </c>
      <c r="B15729" t="s">
        <v>523</v>
      </c>
      <c r="C15729" t="s">
        <v>17285</v>
      </c>
      <c r="D15729" t="s">
        <v>20739</v>
      </c>
    </row>
    <row r="15730" spans="1:4" x14ac:dyDescent="0.2">
      <c r="A15730">
        <v>46285</v>
      </c>
      <c r="B15730" t="s">
        <v>523</v>
      </c>
      <c r="C15730" t="s">
        <v>17285</v>
      </c>
      <c r="D15730" t="s">
        <v>20739</v>
      </c>
    </row>
    <row r="15731" spans="1:4" x14ac:dyDescent="0.2">
      <c r="A15731">
        <v>46288</v>
      </c>
      <c r="B15731" t="s">
        <v>523</v>
      </c>
      <c r="D15731" t="s">
        <v>20739</v>
      </c>
    </row>
    <row r="15732" spans="1:4" x14ac:dyDescent="0.2">
      <c r="A15732">
        <v>46290</v>
      </c>
      <c r="B15732" t="s">
        <v>523</v>
      </c>
      <c r="C15732" t="s">
        <v>14032</v>
      </c>
      <c r="D15732" t="s">
        <v>20739</v>
      </c>
    </row>
    <row r="15733" spans="1:4" x14ac:dyDescent="0.2">
      <c r="A15733">
        <v>46291</v>
      </c>
      <c r="B15733" t="s">
        <v>523</v>
      </c>
      <c r="C15733" t="s">
        <v>17285</v>
      </c>
      <c r="D15733" t="s">
        <v>20739</v>
      </c>
    </row>
    <row r="15734" spans="1:4" x14ac:dyDescent="0.2">
      <c r="A15734">
        <v>46295</v>
      </c>
      <c r="B15734" t="s">
        <v>523</v>
      </c>
      <c r="C15734" t="s">
        <v>17285</v>
      </c>
      <c r="D15734" t="s">
        <v>20739</v>
      </c>
    </row>
    <row r="15735" spans="1:4" x14ac:dyDescent="0.2">
      <c r="A15735">
        <v>46296</v>
      </c>
      <c r="B15735" t="s">
        <v>523</v>
      </c>
      <c r="C15735" t="s">
        <v>17285</v>
      </c>
      <c r="D15735" t="s">
        <v>20739</v>
      </c>
    </row>
    <row r="15736" spans="1:4" x14ac:dyDescent="0.2">
      <c r="A15736">
        <v>46298</v>
      </c>
      <c r="B15736" t="s">
        <v>523</v>
      </c>
      <c r="C15736" t="s">
        <v>17285</v>
      </c>
      <c r="D15736" t="s">
        <v>20739</v>
      </c>
    </row>
    <row r="15737" spans="1:4" x14ac:dyDescent="0.2">
      <c r="A15737">
        <v>46303</v>
      </c>
      <c r="B15737" t="s">
        <v>20779</v>
      </c>
      <c r="C15737" t="s">
        <v>18561</v>
      </c>
      <c r="D15737" t="s">
        <v>20739</v>
      </c>
    </row>
    <row r="15738" spans="1:4" x14ac:dyDescent="0.2">
      <c r="A15738">
        <v>46304</v>
      </c>
      <c r="B15738" t="s">
        <v>20780</v>
      </c>
      <c r="C15738" t="s">
        <v>20781</v>
      </c>
      <c r="D15738" t="s">
        <v>20739</v>
      </c>
    </row>
    <row r="15739" spans="1:4" x14ac:dyDescent="0.2">
      <c r="A15739">
        <v>46307</v>
      </c>
      <c r="B15739" t="s">
        <v>14302</v>
      </c>
      <c r="C15739" t="s">
        <v>18561</v>
      </c>
      <c r="D15739" t="s">
        <v>20739</v>
      </c>
    </row>
    <row r="15740" spans="1:4" x14ac:dyDescent="0.2">
      <c r="A15740">
        <v>46310</v>
      </c>
      <c r="B15740" t="s">
        <v>20782</v>
      </c>
      <c r="C15740" t="s">
        <v>18105</v>
      </c>
      <c r="D15740" t="s">
        <v>20739</v>
      </c>
    </row>
    <row r="15741" spans="1:4" x14ac:dyDescent="0.2">
      <c r="A15741">
        <v>46311</v>
      </c>
      <c r="B15741" t="s">
        <v>19445</v>
      </c>
      <c r="C15741" t="s">
        <v>18561</v>
      </c>
      <c r="D15741" t="s">
        <v>20739</v>
      </c>
    </row>
    <row r="15742" spans="1:4" x14ac:dyDescent="0.2">
      <c r="A15742">
        <v>46312</v>
      </c>
      <c r="B15742" t="s">
        <v>20783</v>
      </c>
      <c r="C15742" t="s">
        <v>18561</v>
      </c>
      <c r="D15742" t="s">
        <v>20739</v>
      </c>
    </row>
    <row r="15743" spans="1:4" x14ac:dyDescent="0.2">
      <c r="A15743">
        <v>46319</v>
      </c>
      <c r="B15743" t="s">
        <v>20784</v>
      </c>
      <c r="C15743" t="s">
        <v>18561</v>
      </c>
      <c r="D15743" t="s">
        <v>20739</v>
      </c>
    </row>
    <row r="15744" spans="1:4" x14ac:dyDescent="0.2">
      <c r="A15744">
        <v>46320</v>
      </c>
      <c r="B15744" t="s">
        <v>14522</v>
      </c>
      <c r="C15744" t="s">
        <v>18561</v>
      </c>
      <c r="D15744" t="s">
        <v>20739</v>
      </c>
    </row>
    <row r="15745" spans="1:4" x14ac:dyDescent="0.2">
      <c r="A15745">
        <v>46321</v>
      </c>
      <c r="B15745" t="s">
        <v>20785</v>
      </c>
      <c r="C15745" t="s">
        <v>18561</v>
      </c>
      <c r="D15745" t="s">
        <v>20739</v>
      </c>
    </row>
    <row r="15746" spans="1:4" x14ac:dyDescent="0.2">
      <c r="A15746">
        <v>46322</v>
      </c>
      <c r="B15746" t="s">
        <v>14157</v>
      </c>
      <c r="C15746" t="s">
        <v>18561</v>
      </c>
      <c r="D15746" t="s">
        <v>20739</v>
      </c>
    </row>
    <row r="15747" spans="1:4" x14ac:dyDescent="0.2">
      <c r="A15747">
        <v>46323</v>
      </c>
      <c r="B15747" t="s">
        <v>14522</v>
      </c>
      <c r="C15747" t="s">
        <v>18561</v>
      </c>
      <c r="D15747" t="s">
        <v>20739</v>
      </c>
    </row>
    <row r="15748" spans="1:4" x14ac:dyDescent="0.2">
      <c r="A15748">
        <v>46324</v>
      </c>
      <c r="B15748" t="s">
        <v>14522</v>
      </c>
      <c r="C15748" t="s">
        <v>18561</v>
      </c>
      <c r="D15748" t="s">
        <v>20739</v>
      </c>
    </row>
    <row r="15749" spans="1:4" x14ac:dyDescent="0.2">
      <c r="A15749">
        <v>46327</v>
      </c>
      <c r="B15749" t="s">
        <v>14522</v>
      </c>
      <c r="C15749" t="s">
        <v>18561</v>
      </c>
      <c r="D15749" t="s">
        <v>20739</v>
      </c>
    </row>
    <row r="15750" spans="1:4" x14ac:dyDescent="0.2">
      <c r="A15750">
        <v>46340</v>
      </c>
      <c r="B15750" t="s">
        <v>20786</v>
      </c>
      <c r="C15750" t="s">
        <v>20787</v>
      </c>
      <c r="D15750" t="s">
        <v>20739</v>
      </c>
    </row>
    <row r="15751" spans="1:4" x14ac:dyDescent="0.2">
      <c r="A15751">
        <v>46341</v>
      </c>
      <c r="B15751" t="s">
        <v>12539</v>
      </c>
      <c r="C15751" t="s">
        <v>20781</v>
      </c>
      <c r="D15751" t="s">
        <v>20739</v>
      </c>
    </row>
    <row r="15752" spans="1:4" x14ac:dyDescent="0.2">
      <c r="A15752">
        <v>46342</v>
      </c>
      <c r="B15752" t="s">
        <v>14572</v>
      </c>
      <c r="C15752" t="s">
        <v>18561</v>
      </c>
      <c r="D15752" t="s">
        <v>20739</v>
      </c>
    </row>
    <row r="15753" spans="1:4" x14ac:dyDescent="0.2">
      <c r="A15753">
        <v>46347</v>
      </c>
      <c r="B15753" t="s">
        <v>20788</v>
      </c>
      <c r="C15753" t="s">
        <v>20781</v>
      </c>
      <c r="D15753" t="s">
        <v>20739</v>
      </c>
    </row>
    <row r="15754" spans="1:4" x14ac:dyDescent="0.2">
      <c r="A15754">
        <v>46348</v>
      </c>
      <c r="B15754" t="s">
        <v>10803</v>
      </c>
      <c r="C15754" t="s">
        <v>20787</v>
      </c>
      <c r="D15754" t="s">
        <v>20739</v>
      </c>
    </row>
    <row r="15755" spans="1:4" x14ac:dyDescent="0.2">
      <c r="A15755">
        <v>46349</v>
      </c>
      <c r="B15755" t="s">
        <v>20789</v>
      </c>
      <c r="C15755" t="s">
        <v>18127</v>
      </c>
      <c r="D15755" t="s">
        <v>20739</v>
      </c>
    </row>
    <row r="15756" spans="1:4" x14ac:dyDescent="0.2">
      <c r="A15756">
        <v>46350</v>
      </c>
      <c r="B15756" t="s">
        <v>785</v>
      </c>
      <c r="C15756" t="s">
        <v>20787</v>
      </c>
      <c r="D15756" t="s">
        <v>20739</v>
      </c>
    </row>
    <row r="15757" spans="1:4" x14ac:dyDescent="0.2">
      <c r="A15757">
        <v>46356</v>
      </c>
      <c r="B15757" t="s">
        <v>976</v>
      </c>
      <c r="C15757" t="s">
        <v>18561</v>
      </c>
      <c r="D15757" t="s">
        <v>20739</v>
      </c>
    </row>
    <row r="15758" spans="1:4" x14ac:dyDescent="0.2">
      <c r="A15758">
        <v>46360</v>
      </c>
      <c r="B15758" t="s">
        <v>19543</v>
      </c>
      <c r="C15758" t="s">
        <v>20787</v>
      </c>
      <c r="D15758" t="s">
        <v>20739</v>
      </c>
    </row>
    <row r="15759" spans="1:4" x14ac:dyDescent="0.2">
      <c r="A15759">
        <v>46365</v>
      </c>
      <c r="B15759" t="s">
        <v>15410</v>
      </c>
      <c r="C15759" t="s">
        <v>20787</v>
      </c>
      <c r="D15759" t="s">
        <v>20739</v>
      </c>
    </row>
    <row r="15760" spans="1:4" x14ac:dyDescent="0.2">
      <c r="A15760">
        <v>46366</v>
      </c>
      <c r="B15760" t="s">
        <v>20790</v>
      </c>
      <c r="C15760" t="s">
        <v>20791</v>
      </c>
      <c r="D15760" t="s">
        <v>20739</v>
      </c>
    </row>
    <row r="15761" spans="1:4" x14ac:dyDescent="0.2">
      <c r="A15761">
        <v>46368</v>
      </c>
      <c r="B15761" t="s">
        <v>10085</v>
      </c>
      <c r="C15761" t="s">
        <v>20781</v>
      </c>
      <c r="D15761" t="s">
        <v>20739</v>
      </c>
    </row>
    <row r="15762" spans="1:4" x14ac:dyDescent="0.2">
      <c r="A15762">
        <v>46371</v>
      </c>
      <c r="B15762" t="s">
        <v>20792</v>
      </c>
      <c r="C15762" t="s">
        <v>20787</v>
      </c>
      <c r="D15762" t="s">
        <v>20739</v>
      </c>
    </row>
    <row r="15763" spans="1:4" x14ac:dyDescent="0.2">
      <c r="A15763">
        <v>46373</v>
      </c>
      <c r="B15763" t="s">
        <v>20793</v>
      </c>
      <c r="C15763" t="s">
        <v>18561</v>
      </c>
      <c r="D15763" t="s">
        <v>20739</v>
      </c>
    </row>
    <row r="15764" spans="1:4" x14ac:dyDescent="0.2">
      <c r="A15764">
        <v>46374</v>
      </c>
      <c r="B15764" t="s">
        <v>20794</v>
      </c>
      <c r="C15764" t="s">
        <v>20791</v>
      </c>
      <c r="D15764" t="s">
        <v>20739</v>
      </c>
    </row>
    <row r="15765" spans="1:4" x14ac:dyDescent="0.2">
      <c r="A15765">
        <v>46375</v>
      </c>
      <c r="B15765" t="s">
        <v>20795</v>
      </c>
      <c r="C15765" t="s">
        <v>18561</v>
      </c>
      <c r="D15765" t="s">
        <v>20739</v>
      </c>
    </row>
    <row r="15766" spans="1:4" x14ac:dyDescent="0.2">
      <c r="A15766">
        <v>46381</v>
      </c>
      <c r="B15766" t="s">
        <v>20796</v>
      </c>
      <c r="C15766" t="s">
        <v>18127</v>
      </c>
      <c r="D15766" t="s">
        <v>20739</v>
      </c>
    </row>
    <row r="15767" spans="1:4" x14ac:dyDescent="0.2">
      <c r="A15767">
        <v>46382</v>
      </c>
      <c r="B15767" t="s">
        <v>17625</v>
      </c>
      <c r="C15767" t="s">
        <v>20787</v>
      </c>
      <c r="D15767" t="s">
        <v>20739</v>
      </c>
    </row>
    <row r="15768" spans="1:4" x14ac:dyDescent="0.2">
      <c r="A15768">
        <v>46383</v>
      </c>
      <c r="B15768" t="s">
        <v>18645</v>
      </c>
      <c r="C15768" t="s">
        <v>20781</v>
      </c>
      <c r="D15768" t="s">
        <v>20739</v>
      </c>
    </row>
    <row r="15769" spans="1:4" x14ac:dyDescent="0.2">
      <c r="A15769">
        <v>46385</v>
      </c>
      <c r="B15769" t="s">
        <v>18645</v>
      </c>
      <c r="C15769" t="s">
        <v>20781</v>
      </c>
      <c r="D15769" t="s">
        <v>20739</v>
      </c>
    </row>
    <row r="15770" spans="1:4" x14ac:dyDescent="0.2">
      <c r="A15770">
        <v>46390</v>
      </c>
      <c r="B15770" t="s">
        <v>20797</v>
      </c>
      <c r="C15770" t="s">
        <v>20787</v>
      </c>
      <c r="D15770" t="s">
        <v>20739</v>
      </c>
    </row>
    <row r="15771" spans="1:4" x14ac:dyDescent="0.2">
      <c r="A15771">
        <v>46391</v>
      </c>
      <c r="B15771" t="s">
        <v>13565</v>
      </c>
      <c r="C15771" t="s">
        <v>20787</v>
      </c>
      <c r="D15771" t="s">
        <v>20739</v>
      </c>
    </row>
    <row r="15772" spans="1:4" x14ac:dyDescent="0.2">
      <c r="A15772">
        <v>46392</v>
      </c>
      <c r="B15772" t="s">
        <v>20798</v>
      </c>
      <c r="C15772" t="s">
        <v>18105</v>
      </c>
      <c r="D15772" t="s">
        <v>20739</v>
      </c>
    </row>
    <row r="15773" spans="1:4" x14ac:dyDescent="0.2">
      <c r="A15773">
        <v>46394</v>
      </c>
      <c r="B15773" t="s">
        <v>12884</v>
      </c>
      <c r="C15773" t="s">
        <v>18561</v>
      </c>
      <c r="D15773" t="s">
        <v>20739</v>
      </c>
    </row>
    <row r="15774" spans="1:4" x14ac:dyDescent="0.2">
      <c r="A15774">
        <v>46402</v>
      </c>
      <c r="B15774" t="s">
        <v>20799</v>
      </c>
      <c r="C15774" t="s">
        <v>18561</v>
      </c>
      <c r="D15774" t="s">
        <v>20739</v>
      </c>
    </row>
    <row r="15775" spans="1:4" x14ac:dyDescent="0.2">
      <c r="A15775">
        <v>46403</v>
      </c>
      <c r="B15775" t="s">
        <v>20799</v>
      </c>
      <c r="C15775" t="s">
        <v>18561</v>
      </c>
      <c r="D15775" t="s">
        <v>20739</v>
      </c>
    </row>
    <row r="15776" spans="1:4" x14ac:dyDescent="0.2">
      <c r="A15776">
        <v>46404</v>
      </c>
      <c r="B15776" t="s">
        <v>20799</v>
      </c>
      <c r="C15776" t="s">
        <v>18561</v>
      </c>
      <c r="D15776" t="s">
        <v>20739</v>
      </c>
    </row>
    <row r="15777" spans="1:4" x14ac:dyDescent="0.2">
      <c r="A15777">
        <v>46405</v>
      </c>
      <c r="B15777" t="s">
        <v>20800</v>
      </c>
      <c r="C15777" t="s">
        <v>18561</v>
      </c>
      <c r="D15777" t="s">
        <v>20739</v>
      </c>
    </row>
    <row r="15778" spans="1:4" x14ac:dyDescent="0.2">
      <c r="A15778">
        <v>46406</v>
      </c>
      <c r="B15778" t="s">
        <v>20799</v>
      </c>
      <c r="C15778" t="s">
        <v>18561</v>
      </c>
      <c r="D15778" t="s">
        <v>20739</v>
      </c>
    </row>
    <row r="15779" spans="1:4" x14ac:dyDescent="0.2">
      <c r="A15779">
        <v>46407</v>
      </c>
      <c r="B15779" t="s">
        <v>20799</v>
      </c>
      <c r="C15779" t="s">
        <v>18561</v>
      </c>
      <c r="D15779" t="s">
        <v>20739</v>
      </c>
    </row>
    <row r="15780" spans="1:4" x14ac:dyDescent="0.2">
      <c r="A15780">
        <v>46408</v>
      </c>
      <c r="B15780" t="s">
        <v>20799</v>
      </c>
      <c r="C15780" t="s">
        <v>18561</v>
      </c>
      <c r="D15780" t="s">
        <v>20739</v>
      </c>
    </row>
    <row r="15781" spans="1:4" x14ac:dyDescent="0.2">
      <c r="A15781">
        <v>46409</v>
      </c>
      <c r="B15781" t="s">
        <v>20799</v>
      </c>
      <c r="C15781" t="s">
        <v>18561</v>
      </c>
      <c r="D15781" t="s">
        <v>20739</v>
      </c>
    </row>
    <row r="15782" spans="1:4" x14ac:dyDescent="0.2">
      <c r="A15782">
        <v>46410</v>
      </c>
      <c r="B15782" t="s">
        <v>20801</v>
      </c>
      <c r="C15782" t="s">
        <v>18561</v>
      </c>
      <c r="D15782" t="s">
        <v>20739</v>
      </c>
    </row>
    <row r="15783" spans="1:4" x14ac:dyDescent="0.2">
      <c r="A15783">
        <v>46501</v>
      </c>
      <c r="B15783" t="s">
        <v>20802</v>
      </c>
      <c r="C15783" t="s">
        <v>17160</v>
      </c>
      <c r="D15783" t="s">
        <v>20739</v>
      </c>
    </row>
    <row r="15784" spans="1:4" x14ac:dyDescent="0.2">
      <c r="A15784">
        <v>46504</v>
      </c>
      <c r="B15784" t="s">
        <v>20803</v>
      </c>
      <c r="C15784" t="s">
        <v>17160</v>
      </c>
      <c r="D15784" t="s">
        <v>20739</v>
      </c>
    </row>
    <row r="15785" spans="1:4" x14ac:dyDescent="0.2">
      <c r="A15785">
        <v>46506</v>
      </c>
      <c r="B15785" t="s">
        <v>12826</v>
      </c>
      <c r="C15785" t="s">
        <v>17160</v>
      </c>
      <c r="D15785" t="s">
        <v>20739</v>
      </c>
    </row>
    <row r="15786" spans="1:4" x14ac:dyDescent="0.2">
      <c r="A15786">
        <v>46507</v>
      </c>
      <c r="B15786" t="s">
        <v>2866</v>
      </c>
      <c r="C15786" t="s">
        <v>20804</v>
      </c>
      <c r="D15786" t="s">
        <v>20739</v>
      </c>
    </row>
    <row r="15787" spans="1:4" x14ac:dyDescent="0.2">
      <c r="A15787">
        <v>46508</v>
      </c>
      <c r="B15787" t="s">
        <v>20805</v>
      </c>
      <c r="C15787" t="s">
        <v>20806</v>
      </c>
      <c r="D15787" t="s">
        <v>20739</v>
      </c>
    </row>
    <row r="15788" spans="1:4" x14ac:dyDescent="0.2">
      <c r="A15788">
        <v>46510</v>
      </c>
      <c r="B15788" t="s">
        <v>20807</v>
      </c>
      <c r="C15788" t="s">
        <v>20806</v>
      </c>
      <c r="D15788" t="s">
        <v>20739</v>
      </c>
    </row>
    <row r="15789" spans="1:4" x14ac:dyDescent="0.2">
      <c r="A15789">
        <v>46511</v>
      </c>
      <c r="B15789" t="s">
        <v>20808</v>
      </c>
      <c r="C15789" t="s">
        <v>17160</v>
      </c>
      <c r="D15789" t="s">
        <v>20739</v>
      </c>
    </row>
    <row r="15790" spans="1:4" x14ac:dyDescent="0.2">
      <c r="A15790">
        <v>46514</v>
      </c>
      <c r="B15790" t="s">
        <v>10368</v>
      </c>
      <c r="C15790" t="s">
        <v>20804</v>
      </c>
      <c r="D15790" t="s">
        <v>20739</v>
      </c>
    </row>
    <row r="15791" spans="1:4" x14ac:dyDescent="0.2">
      <c r="A15791">
        <v>46516</v>
      </c>
      <c r="B15791" t="s">
        <v>10368</v>
      </c>
      <c r="C15791" t="s">
        <v>20804</v>
      </c>
      <c r="D15791" t="s">
        <v>20739</v>
      </c>
    </row>
    <row r="15792" spans="1:4" x14ac:dyDescent="0.2">
      <c r="A15792">
        <v>46517</v>
      </c>
      <c r="B15792" t="s">
        <v>10368</v>
      </c>
      <c r="C15792" t="s">
        <v>20804</v>
      </c>
      <c r="D15792" t="s">
        <v>20739</v>
      </c>
    </row>
    <row r="15793" spans="1:4" x14ac:dyDescent="0.2">
      <c r="A15793">
        <v>46524</v>
      </c>
      <c r="B15793" t="s">
        <v>20809</v>
      </c>
      <c r="C15793" t="s">
        <v>20806</v>
      </c>
      <c r="D15793" t="s">
        <v>20739</v>
      </c>
    </row>
    <row r="15794" spans="1:4" x14ac:dyDescent="0.2">
      <c r="A15794">
        <v>46526</v>
      </c>
      <c r="B15794" t="s">
        <v>12087</v>
      </c>
      <c r="C15794" t="s">
        <v>20804</v>
      </c>
      <c r="D15794" t="s">
        <v>20739</v>
      </c>
    </row>
    <row r="15795" spans="1:4" x14ac:dyDescent="0.2">
      <c r="A15795">
        <v>46528</v>
      </c>
      <c r="B15795" t="s">
        <v>12087</v>
      </c>
      <c r="C15795" t="s">
        <v>20804</v>
      </c>
      <c r="D15795" t="s">
        <v>20739</v>
      </c>
    </row>
    <row r="15796" spans="1:4" x14ac:dyDescent="0.2">
      <c r="A15796">
        <v>46530</v>
      </c>
      <c r="B15796" t="s">
        <v>20810</v>
      </c>
      <c r="C15796" t="s">
        <v>20811</v>
      </c>
      <c r="D15796" t="s">
        <v>20739</v>
      </c>
    </row>
    <row r="15797" spans="1:4" x14ac:dyDescent="0.2">
      <c r="A15797">
        <v>46531</v>
      </c>
      <c r="B15797" t="s">
        <v>20812</v>
      </c>
      <c r="C15797" t="s">
        <v>20791</v>
      </c>
      <c r="D15797" t="s">
        <v>20739</v>
      </c>
    </row>
    <row r="15798" spans="1:4" x14ac:dyDescent="0.2">
      <c r="A15798">
        <v>46532</v>
      </c>
      <c r="B15798" t="s">
        <v>17645</v>
      </c>
      <c r="C15798" t="s">
        <v>20791</v>
      </c>
      <c r="D15798" t="s">
        <v>20739</v>
      </c>
    </row>
    <row r="15799" spans="1:4" x14ac:dyDescent="0.2">
      <c r="A15799">
        <v>46534</v>
      </c>
      <c r="B15799" t="s">
        <v>15187</v>
      </c>
      <c r="C15799" t="s">
        <v>20791</v>
      </c>
      <c r="D15799" t="s">
        <v>20739</v>
      </c>
    </row>
    <row r="15800" spans="1:4" x14ac:dyDescent="0.2">
      <c r="A15800">
        <v>46536</v>
      </c>
      <c r="B15800" t="s">
        <v>392</v>
      </c>
      <c r="C15800" t="s">
        <v>20811</v>
      </c>
      <c r="D15800" t="s">
        <v>20739</v>
      </c>
    </row>
    <row r="15801" spans="1:4" x14ac:dyDescent="0.2">
      <c r="A15801">
        <v>46538</v>
      </c>
      <c r="B15801" t="s">
        <v>13603</v>
      </c>
      <c r="C15801" t="s">
        <v>20806</v>
      </c>
      <c r="D15801" t="s">
        <v>20739</v>
      </c>
    </row>
    <row r="15802" spans="1:4" x14ac:dyDescent="0.2">
      <c r="A15802">
        <v>46539</v>
      </c>
      <c r="B15802" t="s">
        <v>19011</v>
      </c>
      <c r="C15802" t="s">
        <v>20806</v>
      </c>
      <c r="D15802" t="s">
        <v>20739</v>
      </c>
    </row>
    <row r="15803" spans="1:4" x14ac:dyDescent="0.2">
      <c r="A15803">
        <v>46540</v>
      </c>
      <c r="B15803" t="s">
        <v>13096</v>
      </c>
      <c r="C15803" t="s">
        <v>20804</v>
      </c>
      <c r="D15803" t="s">
        <v>20739</v>
      </c>
    </row>
    <row r="15804" spans="1:4" x14ac:dyDescent="0.2">
      <c r="A15804">
        <v>46542</v>
      </c>
      <c r="B15804" t="s">
        <v>6263</v>
      </c>
      <c r="C15804" t="s">
        <v>20806</v>
      </c>
      <c r="D15804" t="s">
        <v>20739</v>
      </c>
    </row>
    <row r="15805" spans="1:4" x14ac:dyDescent="0.2">
      <c r="A15805">
        <v>46543</v>
      </c>
      <c r="B15805" t="s">
        <v>15411</v>
      </c>
      <c r="C15805" t="s">
        <v>20804</v>
      </c>
      <c r="D15805" t="s">
        <v>20739</v>
      </c>
    </row>
    <row r="15806" spans="1:4" x14ac:dyDescent="0.2">
      <c r="A15806">
        <v>46544</v>
      </c>
      <c r="B15806" t="s">
        <v>3363</v>
      </c>
      <c r="C15806" t="s">
        <v>20811</v>
      </c>
      <c r="D15806" t="s">
        <v>20739</v>
      </c>
    </row>
    <row r="15807" spans="1:4" x14ac:dyDescent="0.2">
      <c r="A15807">
        <v>46545</v>
      </c>
      <c r="B15807" t="s">
        <v>3363</v>
      </c>
      <c r="C15807" t="s">
        <v>20811</v>
      </c>
      <c r="D15807" t="s">
        <v>20739</v>
      </c>
    </row>
    <row r="15808" spans="1:4" x14ac:dyDescent="0.2">
      <c r="A15808">
        <v>46550</v>
      </c>
      <c r="B15808" t="s">
        <v>20813</v>
      </c>
      <c r="C15808" t="s">
        <v>20804</v>
      </c>
      <c r="D15808" t="s">
        <v>20739</v>
      </c>
    </row>
    <row r="15809" spans="1:4" x14ac:dyDescent="0.2">
      <c r="A15809">
        <v>46552</v>
      </c>
      <c r="B15809" t="s">
        <v>20626</v>
      </c>
      <c r="C15809" t="s">
        <v>20811</v>
      </c>
      <c r="D15809" t="s">
        <v>20739</v>
      </c>
    </row>
    <row r="15810" spans="1:4" x14ac:dyDescent="0.2">
      <c r="A15810">
        <v>46553</v>
      </c>
      <c r="B15810" t="s">
        <v>14991</v>
      </c>
      <c r="C15810" t="s">
        <v>20804</v>
      </c>
      <c r="D15810" t="s">
        <v>20739</v>
      </c>
    </row>
    <row r="15811" spans="1:4" x14ac:dyDescent="0.2">
      <c r="A15811">
        <v>46554</v>
      </c>
      <c r="B15811" t="s">
        <v>20814</v>
      </c>
      <c r="C15811" t="s">
        <v>20811</v>
      </c>
      <c r="D15811" t="s">
        <v>20739</v>
      </c>
    </row>
    <row r="15812" spans="1:4" x14ac:dyDescent="0.2">
      <c r="A15812">
        <v>46555</v>
      </c>
      <c r="B15812" t="s">
        <v>20815</v>
      </c>
      <c r="C15812" t="s">
        <v>20806</v>
      </c>
      <c r="D15812" t="s">
        <v>20739</v>
      </c>
    </row>
    <row r="15813" spans="1:4" x14ac:dyDescent="0.2">
      <c r="A15813">
        <v>46561</v>
      </c>
      <c r="B15813" t="s">
        <v>15365</v>
      </c>
      <c r="C15813" t="s">
        <v>20811</v>
      </c>
      <c r="D15813" t="s">
        <v>20739</v>
      </c>
    </row>
    <row r="15814" spans="1:4" x14ac:dyDescent="0.2">
      <c r="A15814">
        <v>46562</v>
      </c>
      <c r="B15814" t="s">
        <v>20816</v>
      </c>
      <c r="C15814" t="s">
        <v>20806</v>
      </c>
      <c r="D15814" t="s">
        <v>20739</v>
      </c>
    </row>
    <row r="15815" spans="1:4" x14ac:dyDescent="0.2">
      <c r="A15815">
        <v>46563</v>
      </c>
      <c r="B15815" t="s">
        <v>12357</v>
      </c>
      <c r="C15815" t="s">
        <v>17160</v>
      </c>
      <c r="D15815" t="s">
        <v>20739</v>
      </c>
    </row>
    <row r="15816" spans="1:4" x14ac:dyDescent="0.2">
      <c r="A15816">
        <v>46565</v>
      </c>
      <c r="B15816" t="s">
        <v>20817</v>
      </c>
      <c r="C15816" t="s">
        <v>20818</v>
      </c>
      <c r="D15816" t="s">
        <v>20739</v>
      </c>
    </row>
    <row r="15817" spans="1:4" x14ac:dyDescent="0.2">
      <c r="A15817">
        <v>46567</v>
      </c>
      <c r="B15817" t="s">
        <v>14416</v>
      </c>
      <c r="C15817" t="s">
        <v>20806</v>
      </c>
      <c r="D15817" t="s">
        <v>20739</v>
      </c>
    </row>
    <row r="15818" spans="1:4" x14ac:dyDescent="0.2">
      <c r="A15818">
        <v>46570</v>
      </c>
      <c r="B15818" t="s">
        <v>20561</v>
      </c>
      <c r="C15818" t="s">
        <v>17160</v>
      </c>
      <c r="D15818" t="s">
        <v>20739</v>
      </c>
    </row>
    <row r="15819" spans="1:4" x14ac:dyDescent="0.2">
      <c r="A15819">
        <v>46571</v>
      </c>
      <c r="B15819" t="s">
        <v>20819</v>
      </c>
      <c r="C15819" t="s">
        <v>20818</v>
      </c>
      <c r="D15819" t="s">
        <v>20739</v>
      </c>
    </row>
    <row r="15820" spans="1:4" x14ac:dyDescent="0.2">
      <c r="A15820">
        <v>46572</v>
      </c>
      <c r="B15820" t="s">
        <v>17577</v>
      </c>
      <c r="C15820" t="s">
        <v>17160</v>
      </c>
      <c r="D15820" t="s">
        <v>20739</v>
      </c>
    </row>
    <row r="15821" spans="1:4" x14ac:dyDescent="0.2">
      <c r="A15821">
        <v>46573</v>
      </c>
      <c r="B15821" t="s">
        <v>20820</v>
      </c>
      <c r="C15821" t="s">
        <v>20804</v>
      </c>
      <c r="D15821" t="s">
        <v>20739</v>
      </c>
    </row>
    <row r="15822" spans="1:4" x14ac:dyDescent="0.2">
      <c r="A15822">
        <v>46574</v>
      </c>
      <c r="B15822" t="s">
        <v>16516</v>
      </c>
      <c r="C15822" t="s">
        <v>20811</v>
      </c>
      <c r="D15822" t="s">
        <v>20739</v>
      </c>
    </row>
    <row r="15823" spans="1:4" x14ac:dyDescent="0.2">
      <c r="A15823">
        <v>46580</v>
      </c>
      <c r="B15823" t="s">
        <v>14736</v>
      </c>
      <c r="C15823" t="s">
        <v>20806</v>
      </c>
      <c r="D15823" t="s">
        <v>20739</v>
      </c>
    </row>
    <row r="15824" spans="1:4" x14ac:dyDescent="0.2">
      <c r="A15824">
        <v>46582</v>
      </c>
      <c r="B15824" t="s">
        <v>14736</v>
      </c>
      <c r="C15824" t="s">
        <v>20806</v>
      </c>
      <c r="D15824" t="s">
        <v>20739</v>
      </c>
    </row>
    <row r="15825" spans="1:4" x14ac:dyDescent="0.2">
      <c r="A15825">
        <v>46590</v>
      </c>
      <c r="B15825" t="s">
        <v>20821</v>
      </c>
      <c r="C15825" t="s">
        <v>20806</v>
      </c>
      <c r="D15825" t="s">
        <v>20739</v>
      </c>
    </row>
    <row r="15826" spans="1:4" x14ac:dyDescent="0.2">
      <c r="A15826">
        <v>46601</v>
      </c>
      <c r="B15826" t="s">
        <v>9661</v>
      </c>
      <c r="C15826" t="s">
        <v>20811</v>
      </c>
      <c r="D15826" t="s">
        <v>20739</v>
      </c>
    </row>
    <row r="15827" spans="1:4" x14ac:dyDescent="0.2">
      <c r="A15827">
        <v>46604</v>
      </c>
      <c r="B15827" t="s">
        <v>9661</v>
      </c>
      <c r="C15827" t="s">
        <v>20811</v>
      </c>
      <c r="D15827" t="s">
        <v>20739</v>
      </c>
    </row>
    <row r="15828" spans="1:4" x14ac:dyDescent="0.2">
      <c r="A15828">
        <v>46613</v>
      </c>
      <c r="B15828" t="s">
        <v>9661</v>
      </c>
      <c r="C15828" t="s">
        <v>20811</v>
      </c>
      <c r="D15828" t="s">
        <v>20739</v>
      </c>
    </row>
    <row r="15829" spans="1:4" x14ac:dyDescent="0.2">
      <c r="A15829">
        <v>46614</v>
      </c>
      <c r="B15829" t="s">
        <v>9661</v>
      </c>
      <c r="C15829" t="s">
        <v>20811</v>
      </c>
      <c r="D15829" t="s">
        <v>20739</v>
      </c>
    </row>
    <row r="15830" spans="1:4" x14ac:dyDescent="0.2">
      <c r="A15830">
        <v>46615</v>
      </c>
      <c r="B15830" t="s">
        <v>9661</v>
      </c>
      <c r="C15830" t="s">
        <v>20811</v>
      </c>
      <c r="D15830" t="s">
        <v>20739</v>
      </c>
    </row>
    <row r="15831" spans="1:4" x14ac:dyDescent="0.2">
      <c r="A15831">
        <v>46616</v>
      </c>
      <c r="B15831" t="s">
        <v>9661</v>
      </c>
      <c r="C15831" t="s">
        <v>20811</v>
      </c>
      <c r="D15831" t="s">
        <v>20739</v>
      </c>
    </row>
    <row r="15832" spans="1:4" x14ac:dyDescent="0.2">
      <c r="A15832">
        <v>46617</v>
      </c>
      <c r="B15832" t="s">
        <v>9661</v>
      </c>
      <c r="C15832" t="s">
        <v>20811</v>
      </c>
      <c r="D15832" t="s">
        <v>20739</v>
      </c>
    </row>
    <row r="15833" spans="1:4" x14ac:dyDescent="0.2">
      <c r="A15833">
        <v>46619</v>
      </c>
      <c r="B15833" t="s">
        <v>9661</v>
      </c>
      <c r="C15833" t="s">
        <v>20811</v>
      </c>
      <c r="D15833" t="s">
        <v>20739</v>
      </c>
    </row>
    <row r="15834" spans="1:4" x14ac:dyDescent="0.2">
      <c r="A15834">
        <v>46620</v>
      </c>
      <c r="B15834" t="s">
        <v>9661</v>
      </c>
      <c r="C15834" t="s">
        <v>20811</v>
      </c>
      <c r="D15834" t="s">
        <v>20739</v>
      </c>
    </row>
    <row r="15835" spans="1:4" x14ac:dyDescent="0.2">
      <c r="A15835">
        <v>46626</v>
      </c>
      <c r="B15835" t="s">
        <v>9661</v>
      </c>
      <c r="C15835" t="s">
        <v>20811</v>
      </c>
      <c r="D15835" t="s">
        <v>20739</v>
      </c>
    </row>
    <row r="15836" spans="1:4" x14ac:dyDescent="0.2">
      <c r="A15836">
        <v>46628</v>
      </c>
      <c r="B15836" t="s">
        <v>9661</v>
      </c>
      <c r="C15836" t="s">
        <v>20811</v>
      </c>
      <c r="D15836" t="s">
        <v>20739</v>
      </c>
    </row>
    <row r="15837" spans="1:4" x14ac:dyDescent="0.2">
      <c r="A15837">
        <v>46635</v>
      </c>
      <c r="B15837" t="s">
        <v>9661</v>
      </c>
      <c r="C15837" t="s">
        <v>20811</v>
      </c>
      <c r="D15837" t="s">
        <v>20739</v>
      </c>
    </row>
    <row r="15838" spans="1:4" x14ac:dyDescent="0.2">
      <c r="A15838">
        <v>46637</v>
      </c>
      <c r="B15838" t="s">
        <v>9661</v>
      </c>
      <c r="C15838" t="s">
        <v>20811</v>
      </c>
      <c r="D15838" t="s">
        <v>20739</v>
      </c>
    </row>
    <row r="15839" spans="1:4" x14ac:dyDescent="0.2">
      <c r="A15839">
        <v>46699</v>
      </c>
      <c r="B15839" t="s">
        <v>9661</v>
      </c>
      <c r="C15839" t="s">
        <v>20811</v>
      </c>
      <c r="D15839" t="s">
        <v>20739</v>
      </c>
    </row>
    <row r="15840" spans="1:4" x14ac:dyDescent="0.2">
      <c r="A15840">
        <v>46701</v>
      </c>
      <c r="B15840" t="s">
        <v>12931</v>
      </c>
      <c r="C15840" t="s">
        <v>20397</v>
      </c>
      <c r="D15840" t="s">
        <v>20739</v>
      </c>
    </row>
    <row r="15841" spans="1:4" x14ac:dyDescent="0.2">
      <c r="A15841">
        <v>46702</v>
      </c>
      <c r="B15841" t="s">
        <v>17869</v>
      </c>
      <c r="C15841" t="s">
        <v>20822</v>
      </c>
      <c r="D15841" t="s">
        <v>20739</v>
      </c>
    </row>
    <row r="15842" spans="1:4" x14ac:dyDescent="0.2">
      <c r="A15842">
        <v>46703</v>
      </c>
      <c r="B15842" t="s">
        <v>14610</v>
      </c>
      <c r="C15842" t="s">
        <v>14738</v>
      </c>
      <c r="D15842" t="s">
        <v>20739</v>
      </c>
    </row>
    <row r="15843" spans="1:4" x14ac:dyDescent="0.2">
      <c r="A15843">
        <v>46705</v>
      </c>
      <c r="B15843" t="s">
        <v>20283</v>
      </c>
      <c r="C15843" t="s">
        <v>18121</v>
      </c>
      <c r="D15843" t="s">
        <v>20739</v>
      </c>
    </row>
    <row r="15844" spans="1:4" x14ac:dyDescent="0.2">
      <c r="A15844">
        <v>46706</v>
      </c>
      <c r="B15844" t="s">
        <v>241</v>
      </c>
      <c r="C15844" t="s">
        <v>18121</v>
      </c>
      <c r="D15844" t="s">
        <v>20739</v>
      </c>
    </row>
    <row r="15845" spans="1:4" x14ac:dyDescent="0.2">
      <c r="A15845">
        <v>46710</v>
      </c>
      <c r="B15845" t="s">
        <v>20823</v>
      </c>
      <c r="C15845" t="s">
        <v>20397</v>
      </c>
      <c r="D15845" t="s">
        <v>20739</v>
      </c>
    </row>
    <row r="15846" spans="1:4" x14ac:dyDescent="0.2">
      <c r="A15846">
        <v>46711</v>
      </c>
      <c r="B15846" t="s">
        <v>13980</v>
      </c>
      <c r="C15846" t="s">
        <v>15464</v>
      </c>
      <c r="D15846" t="s">
        <v>20739</v>
      </c>
    </row>
    <row r="15847" spans="1:4" x14ac:dyDescent="0.2">
      <c r="A15847">
        <v>46714</v>
      </c>
      <c r="B15847" t="s">
        <v>18101</v>
      </c>
      <c r="C15847" t="s">
        <v>20824</v>
      </c>
      <c r="D15847" t="s">
        <v>20739</v>
      </c>
    </row>
    <row r="15848" spans="1:4" x14ac:dyDescent="0.2">
      <c r="A15848">
        <v>46721</v>
      </c>
      <c r="B15848" t="s">
        <v>13353</v>
      </c>
      <c r="C15848" t="s">
        <v>18121</v>
      </c>
      <c r="D15848" t="s">
        <v>20739</v>
      </c>
    </row>
    <row r="15849" spans="1:4" x14ac:dyDescent="0.2">
      <c r="A15849">
        <v>46723</v>
      </c>
      <c r="B15849" t="s">
        <v>14300</v>
      </c>
      <c r="C15849" t="s">
        <v>19883</v>
      </c>
      <c r="D15849" t="s">
        <v>20739</v>
      </c>
    </row>
    <row r="15850" spans="1:4" x14ac:dyDescent="0.2">
      <c r="A15850">
        <v>46725</v>
      </c>
      <c r="B15850" t="s">
        <v>20825</v>
      </c>
      <c r="C15850" t="s">
        <v>19883</v>
      </c>
      <c r="D15850" t="s">
        <v>20739</v>
      </c>
    </row>
    <row r="15851" spans="1:4" x14ac:dyDescent="0.2">
      <c r="A15851">
        <v>46730</v>
      </c>
      <c r="B15851" t="s">
        <v>20826</v>
      </c>
      <c r="C15851" t="s">
        <v>18121</v>
      </c>
      <c r="D15851" t="s">
        <v>20739</v>
      </c>
    </row>
    <row r="15852" spans="1:4" x14ac:dyDescent="0.2">
      <c r="A15852">
        <v>46731</v>
      </c>
      <c r="B15852" t="s">
        <v>20827</v>
      </c>
      <c r="C15852" t="s">
        <v>20824</v>
      </c>
      <c r="D15852" t="s">
        <v>20739</v>
      </c>
    </row>
    <row r="15853" spans="1:4" x14ac:dyDescent="0.2">
      <c r="A15853">
        <v>46732</v>
      </c>
      <c r="B15853" t="s">
        <v>13231</v>
      </c>
      <c r="C15853" t="s">
        <v>20397</v>
      </c>
      <c r="D15853" t="s">
        <v>20739</v>
      </c>
    </row>
    <row r="15854" spans="1:4" x14ac:dyDescent="0.2">
      <c r="A15854">
        <v>46733</v>
      </c>
      <c r="B15854" t="s">
        <v>1477</v>
      </c>
      <c r="C15854" t="s">
        <v>15464</v>
      </c>
      <c r="D15854" t="s">
        <v>20739</v>
      </c>
    </row>
    <row r="15855" spans="1:4" x14ac:dyDescent="0.2">
      <c r="A15855">
        <v>46737</v>
      </c>
      <c r="B15855" t="s">
        <v>472</v>
      </c>
      <c r="C15855" t="s">
        <v>14738</v>
      </c>
      <c r="D15855" t="s">
        <v>20739</v>
      </c>
    </row>
    <row r="15856" spans="1:4" x14ac:dyDescent="0.2">
      <c r="A15856">
        <v>46738</v>
      </c>
      <c r="B15856" t="s">
        <v>14984</v>
      </c>
      <c r="C15856" t="s">
        <v>18121</v>
      </c>
      <c r="D15856" t="s">
        <v>20739</v>
      </c>
    </row>
    <row r="15857" spans="1:4" x14ac:dyDescent="0.2">
      <c r="A15857">
        <v>46740</v>
      </c>
      <c r="B15857" t="s">
        <v>14695</v>
      </c>
      <c r="C15857" t="s">
        <v>15464</v>
      </c>
      <c r="D15857" t="s">
        <v>20739</v>
      </c>
    </row>
    <row r="15858" spans="1:4" x14ac:dyDescent="0.2">
      <c r="A15858">
        <v>46741</v>
      </c>
      <c r="B15858" t="s">
        <v>20828</v>
      </c>
      <c r="C15858" t="s">
        <v>20163</v>
      </c>
      <c r="D15858" t="s">
        <v>20739</v>
      </c>
    </row>
    <row r="15859" spans="1:4" x14ac:dyDescent="0.2">
      <c r="A15859">
        <v>46742</v>
      </c>
      <c r="B15859" t="s">
        <v>9784</v>
      </c>
      <c r="C15859" t="s">
        <v>14738</v>
      </c>
      <c r="D15859" t="s">
        <v>20739</v>
      </c>
    </row>
    <row r="15860" spans="1:4" x14ac:dyDescent="0.2">
      <c r="A15860">
        <v>46743</v>
      </c>
      <c r="B15860" t="s">
        <v>19907</v>
      </c>
      <c r="C15860" t="s">
        <v>20163</v>
      </c>
      <c r="D15860" t="s">
        <v>20739</v>
      </c>
    </row>
    <row r="15861" spans="1:4" x14ac:dyDescent="0.2">
      <c r="A15861">
        <v>46745</v>
      </c>
      <c r="B15861" t="s">
        <v>20829</v>
      </c>
      <c r="C15861" t="s">
        <v>20163</v>
      </c>
      <c r="D15861" t="s">
        <v>20739</v>
      </c>
    </row>
    <row r="15862" spans="1:4" x14ac:dyDescent="0.2">
      <c r="A15862">
        <v>46746</v>
      </c>
      <c r="B15862" t="s">
        <v>20830</v>
      </c>
      <c r="C15862" t="s">
        <v>20818</v>
      </c>
      <c r="D15862" t="s">
        <v>20739</v>
      </c>
    </row>
    <row r="15863" spans="1:4" x14ac:dyDescent="0.2">
      <c r="A15863">
        <v>46747</v>
      </c>
      <c r="B15863" t="s">
        <v>12241</v>
      </c>
      <c r="C15863" t="s">
        <v>14738</v>
      </c>
      <c r="D15863" t="s">
        <v>20739</v>
      </c>
    </row>
    <row r="15864" spans="1:4" x14ac:dyDescent="0.2">
      <c r="A15864">
        <v>46748</v>
      </c>
      <c r="B15864" t="s">
        <v>20831</v>
      </c>
      <c r="C15864" t="s">
        <v>20163</v>
      </c>
      <c r="D15864" t="s">
        <v>20739</v>
      </c>
    </row>
    <row r="15865" spans="1:4" x14ac:dyDescent="0.2">
      <c r="A15865">
        <v>46750</v>
      </c>
      <c r="B15865" t="s">
        <v>12094</v>
      </c>
      <c r="C15865" t="s">
        <v>20822</v>
      </c>
      <c r="D15865" t="s">
        <v>20739</v>
      </c>
    </row>
    <row r="15866" spans="1:4" x14ac:dyDescent="0.2">
      <c r="A15866">
        <v>46755</v>
      </c>
      <c r="B15866" t="s">
        <v>20832</v>
      </c>
      <c r="C15866" t="s">
        <v>20397</v>
      </c>
      <c r="D15866" t="s">
        <v>20739</v>
      </c>
    </row>
    <row r="15867" spans="1:4" x14ac:dyDescent="0.2">
      <c r="A15867">
        <v>46759</v>
      </c>
      <c r="B15867" t="s">
        <v>20833</v>
      </c>
      <c r="C15867" t="s">
        <v>20824</v>
      </c>
      <c r="D15867" t="s">
        <v>20739</v>
      </c>
    </row>
    <row r="15868" spans="1:4" x14ac:dyDescent="0.2">
      <c r="A15868">
        <v>46760</v>
      </c>
      <c r="B15868" t="s">
        <v>20834</v>
      </c>
      <c r="C15868" t="s">
        <v>20397</v>
      </c>
      <c r="D15868" t="s">
        <v>20739</v>
      </c>
    </row>
    <row r="15869" spans="1:4" x14ac:dyDescent="0.2">
      <c r="A15869">
        <v>46761</v>
      </c>
      <c r="B15869" t="s">
        <v>12794</v>
      </c>
      <c r="C15869" t="s">
        <v>20818</v>
      </c>
      <c r="D15869" t="s">
        <v>20739</v>
      </c>
    </row>
    <row r="15870" spans="1:4" x14ac:dyDescent="0.2">
      <c r="A15870">
        <v>46763</v>
      </c>
      <c r="B15870" t="s">
        <v>20835</v>
      </c>
      <c r="C15870" t="s">
        <v>20397</v>
      </c>
      <c r="D15870" t="s">
        <v>20739</v>
      </c>
    </row>
    <row r="15871" spans="1:4" x14ac:dyDescent="0.2">
      <c r="A15871">
        <v>46764</v>
      </c>
      <c r="B15871" t="s">
        <v>20836</v>
      </c>
      <c r="C15871" t="s">
        <v>19883</v>
      </c>
      <c r="D15871" t="s">
        <v>20739</v>
      </c>
    </row>
    <row r="15872" spans="1:4" x14ac:dyDescent="0.2">
      <c r="A15872">
        <v>46765</v>
      </c>
      <c r="B15872" t="s">
        <v>20837</v>
      </c>
      <c r="C15872" t="s">
        <v>20163</v>
      </c>
      <c r="D15872" t="s">
        <v>20739</v>
      </c>
    </row>
    <row r="15873" spans="1:4" x14ac:dyDescent="0.2">
      <c r="A15873">
        <v>46766</v>
      </c>
      <c r="B15873" t="s">
        <v>20377</v>
      </c>
      <c r="C15873" t="s">
        <v>20824</v>
      </c>
      <c r="D15873" t="s">
        <v>20739</v>
      </c>
    </row>
    <row r="15874" spans="1:4" x14ac:dyDescent="0.2">
      <c r="A15874">
        <v>46767</v>
      </c>
      <c r="B15874" t="s">
        <v>15020</v>
      </c>
      <c r="C15874" t="s">
        <v>20397</v>
      </c>
      <c r="D15874" t="s">
        <v>20739</v>
      </c>
    </row>
    <row r="15875" spans="1:4" x14ac:dyDescent="0.2">
      <c r="A15875">
        <v>46770</v>
      </c>
      <c r="B15875" t="s">
        <v>20838</v>
      </c>
      <c r="C15875" t="s">
        <v>20824</v>
      </c>
      <c r="D15875" t="s">
        <v>20739</v>
      </c>
    </row>
    <row r="15876" spans="1:4" x14ac:dyDescent="0.2">
      <c r="A15876">
        <v>46772</v>
      </c>
      <c r="B15876" t="s">
        <v>2887</v>
      </c>
      <c r="C15876" t="s">
        <v>15464</v>
      </c>
      <c r="D15876" t="s">
        <v>20739</v>
      </c>
    </row>
    <row r="15877" spans="1:4" x14ac:dyDescent="0.2">
      <c r="A15877">
        <v>46773</v>
      </c>
      <c r="B15877" t="s">
        <v>13608</v>
      </c>
      <c r="C15877" t="s">
        <v>20163</v>
      </c>
      <c r="D15877" t="s">
        <v>20739</v>
      </c>
    </row>
    <row r="15878" spans="1:4" x14ac:dyDescent="0.2">
      <c r="A15878">
        <v>46774</v>
      </c>
      <c r="B15878" t="s">
        <v>13055</v>
      </c>
      <c r="C15878" t="s">
        <v>20163</v>
      </c>
      <c r="D15878" t="s">
        <v>20739</v>
      </c>
    </row>
    <row r="15879" spans="1:4" x14ac:dyDescent="0.2">
      <c r="A15879">
        <v>46776</v>
      </c>
      <c r="B15879" t="s">
        <v>12803</v>
      </c>
      <c r="C15879" t="s">
        <v>14738</v>
      </c>
      <c r="D15879" t="s">
        <v>20739</v>
      </c>
    </row>
    <row r="15880" spans="1:4" x14ac:dyDescent="0.2">
      <c r="A15880">
        <v>46777</v>
      </c>
      <c r="B15880" t="s">
        <v>20839</v>
      </c>
      <c r="C15880" t="s">
        <v>20824</v>
      </c>
      <c r="D15880" t="s">
        <v>20739</v>
      </c>
    </row>
    <row r="15881" spans="1:4" x14ac:dyDescent="0.2">
      <c r="A15881">
        <v>46779</v>
      </c>
      <c r="B15881" t="s">
        <v>20840</v>
      </c>
      <c r="C15881" t="s">
        <v>14738</v>
      </c>
      <c r="D15881" t="s">
        <v>20739</v>
      </c>
    </row>
    <row r="15882" spans="1:4" x14ac:dyDescent="0.2">
      <c r="A15882">
        <v>46781</v>
      </c>
      <c r="B15882" t="s">
        <v>20841</v>
      </c>
      <c r="C15882" t="s">
        <v>20824</v>
      </c>
      <c r="D15882" t="s">
        <v>20739</v>
      </c>
    </row>
    <row r="15883" spans="1:4" x14ac:dyDescent="0.2">
      <c r="A15883">
        <v>46783</v>
      </c>
      <c r="B15883" t="s">
        <v>16643</v>
      </c>
      <c r="C15883" t="s">
        <v>20822</v>
      </c>
      <c r="D15883" t="s">
        <v>20739</v>
      </c>
    </row>
    <row r="15884" spans="1:4" x14ac:dyDescent="0.2">
      <c r="A15884">
        <v>46784</v>
      </c>
      <c r="B15884" t="s">
        <v>20842</v>
      </c>
      <c r="C15884" t="s">
        <v>20397</v>
      </c>
      <c r="D15884" t="s">
        <v>20739</v>
      </c>
    </row>
    <row r="15885" spans="1:4" x14ac:dyDescent="0.2">
      <c r="A15885">
        <v>46785</v>
      </c>
      <c r="B15885" t="s">
        <v>20843</v>
      </c>
      <c r="C15885" t="s">
        <v>18121</v>
      </c>
      <c r="D15885" t="s">
        <v>20739</v>
      </c>
    </row>
    <row r="15886" spans="1:4" x14ac:dyDescent="0.2">
      <c r="A15886">
        <v>46787</v>
      </c>
      <c r="B15886" t="s">
        <v>20844</v>
      </c>
      <c r="C15886" t="s">
        <v>19883</v>
      </c>
      <c r="D15886" t="s">
        <v>20739</v>
      </c>
    </row>
    <row r="15887" spans="1:4" x14ac:dyDescent="0.2">
      <c r="A15887">
        <v>46788</v>
      </c>
      <c r="B15887" t="s">
        <v>16093</v>
      </c>
      <c r="C15887" t="s">
        <v>20163</v>
      </c>
      <c r="D15887" t="s">
        <v>20739</v>
      </c>
    </row>
    <row r="15888" spans="1:4" x14ac:dyDescent="0.2">
      <c r="A15888">
        <v>46791</v>
      </c>
      <c r="B15888" t="s">
        <v>13853</v>
      </c>
      <c r="C15888" t="s">
        <v>20824</v>
      </c>
      <c r="D15888" t="s">
        <v>20739</v>
      </c>
    </row>
    <row r="15889" spans="1:4" x14ac:dyDescent="0.2">
      <c r="A15889">
        <v>46792</v>
      </c>
      <c r="B15889" t="s">
        <v>12491</v>
      </c>
      <c r="C15889" t="s">
        <v>20822</v>
      </c>
      <c r="D15889" t="s">
        <v>20739</v>
      </c>
    </row>
    <row r="15890" spans="1:4" x14ac:dyDescent="0.2">
      <c r="A15890">
        <v>46793</v>
      </c>
      <c r="B15890" t="s">
        <v>7186</v>
      </c>
      <c r="C15890" t="s">
        <v>18121</v>
      </c>
      <c r="D15890" t="s">
        <v>20739</v>
      </c>
    </row>
    <row r="15891" spans="1:4" x14ac:dyDescent="0.2">
      <c r="A15891">
        <v>46794</v>
      </c>
      <c r="B15891" t="s">
        <v>20845</v>
      </c>
      <c r="C15891" t="s">
        <v>20397</v>
      </c>
      <c r="D15891" t="s">
        <v>20739</v>
      </c>
    </row>
    <row r="15892" spans="1:4" x14ac:dyDescent="0.2">
      <c r="A15892">
        <v>46795</v>
      </c>
      <c r="B15892" t="s">
        <v>20846</v>
      </c>
      <c r="C15892" t="s">
        <v>20818</v>
      </c>
      <c r="D15892" t="s">
        <v>20739</v>
      </c>
    </row>
    <row r="15893" spans="1:4" x14ac:dyDescent="0.2">
      <c r="A15893">
        <v>46797</v>
      </c>
      <c r="B15893" t="s">
        <v>20181</v>
      </c>
      <c r="C15893" t="s">
        <v>20163</v>
      </c>
      <c r="D15893" t="s">
        <v>20739</v>
      </c>
    </row>
    <row r="15894" spans="1:4" x14ac:dyDescent="0.2">
      <c r="A15894">
        <v>46798</v>
      </c>
      <c r="B15894" t="s">
        <v>20847</v>
      </c>
      <c r="C15894" t="s">
        <v>20163</v>
      </c>
      <c r="D15894" t="s">
        <v>20739</v>
      </c>
    </row>
    <row r="15895" spans="1:4" x14ac:dyDescent="0.2">
      <c r="A15895">
        <v>46802</v>
      </c>
      <c r="B15895" t="s">
        <v>20848</v>
      </c>
      <c r="C15895" t="s">
        <v>20163</v>
      </c>
      <c r="D15895" t="s">
        <v>20739</v>
      </c>
    </row>
    <row r="15896" spans="1:4" x14ac:dyDescent="0.2">
      <c r="A15896">
        <v>46803</v>
      </c>
      <c r="B15896" t="s">
        <v>20848</v>
      </c>
      <c r="C15896" t="s">
        <v>20163</v>
      </c>
      <c r="D15896" t="s">
        <v>20739</v>
      </c>
    </row>
    <row r="15897" spans="1:4" x14ac:dyDescent="0.2">
      <c r="A15897">
        <v>46804</v>
      </c>
      <c r="B15897" t="s">
        <v>20848</v>
      </c>
      <c r="C15897" t="s">
        <v>20163</v>
      </c>
      <c r="D15897" t="s">
        <v>20739</v>
      </c>
    </row>
    <row r="15898" spans="1:4" x14ac:dyDescent="0.2">
      <c r="A15898">
        <v>46805</v>
      </c>
      <c r="B15898" t="s">
        <v>20848</v>
      </c>
      <c r="C15898" t="s">
        <v>20163</v>
      </c>
      <c r="D15898" t="s">
        <v>20739</v>
      </c>
    </row>
    <row r="15899" spans="1:4" x14ac:dyDescent="0.2">
      <c r="A15899">
        <v>46806</v>
      </c>
      <c r="B15899" t="s">
        <v>20848</v>
      </c>
      <c r="C15899" t="s">
        <v>20163</v>
      </c>
      <c r="D15899" t="s">
        <v>20739</v>
      </c>
    </row>
    <row r="15900" spans="1:4" x14ac:dyDescent="0.2">
      <c r="A15900">
        <v>46807</v>
      </c>
      <c r="B15900" t="s">
        <v>20848</v>
      </c>
      <c r="C15900" t="s">
        <v>20163</v>
      </c>
      <c r="D15900" t="s">
        <v>20739</v>
      </c>
    </row>
    <row r="15901" spans="1:4" x14ac:dyDescent="0.2">
      <c r="A15901">
        <v>46808</v>
      </c>
      <c r="B15901" t="s">
        <v>20848</v>
      </c>
      <c r="C15901" t="s">
        <v>20163</v>
      </c>
      <c r="D15901" t="s">
        <v>20739</v>
      </c>
    </row>
    <row r="15902" spans="1:4" x14ac:dyDescent="0.2">
      <c r="A15902">
        <v>46809</v>
      </c>
      <c r="B15902" t="s">
        <v>20848</v>
      </c>
      <c r="C15902" t="s">
        <v>20163</v>
      </c>
      <c r="D15902" t="s">
        <v>20739</v>
      </c>
    </row>
    <row r="15903" spans="1:4" x14ac:dyDescent="0.2">
      <c r="A15903">
        <v>46814</v>
      </c>
      <c r="B15903" t="s">
        <v>20848</v>
      </c>
      <c r="C15903" t="s">
        <v>20163</v>
      </c>
      <c r="D15903" t="s">
        <v>20739</v>
      </c>
    </row>
    <row r="15904" spans="1:4" x14ac:dyDescent="0.2">
      <c r="A15904">
        <v>46815</v>
      </c>
      <c r="B15904" t="s">
        <v>20848</v>
      </c>
      <c r="C15904" t="s">
        <v>20163</v>
      </c>
      <c r="D15904" t="s">
        <v>20739</v>
      </c>
    </row>
    <row r="15905" spans="1:4" x14ac:dyDescent="0.2">
      <c r="A15905">
        <v>46816</v>
      </c>
      <c r="B15905" t="s">
        <v>20848</v>
      </c>
      <c r="C15905" t="s">
        <v>20163</v>
      </c>
      <c r="D15905" t="s">
        <v>20739</v>
      </c>
    </row>
    <row r="15906" spans="1:4" x14ac:dyDescent="0.2">
      <c r="A15906">
        <v>46818</v>
      </c>
      <c r="B15906" t="s">
        <v>20848</v>
      </c>
      <c r="C15906" t="s">
        <v>20163</v>
      </c>
      <c r="D15906" t="s">
        <v>20739</v>
      </c>
    </row>
    <row r="15907" spans="1:4" x14ac:dyDescent="0.2">
      <c r="A15907">
        <v>46819</v>
      </c>
      <c r="B15907" t="s">
        <v>20848</v>
      </c>
      <c r="C15907" t="s">
        <v>20163</v>
      </c>
      <c r="D15907" t="s">
        <v>20739</v>
      </c>
    </row>
    <row r="15908" spans="1:4" x14ac:dyDescent="0.2">
      <c r="A15908">
        <v>46825</v>
      </c>
      <c r="B15908" t="s">
        <v>20848</v>
      </c>
      <c r="C15908" t="s">
        <v>20163</v>
      </c>
      <c r="D15908" t="s">
        <v>20739</v>
      </c>
    </row>
    <row r="15909" spans="1:4" x14ac:dyDescent="0.2">
      <c r="A15909">
        <v>46835</v>
      </c>
      <c r="B15909" t="s">
        <v>20848</v>
      </c>
      <c r="C15909" t="s">
        <v>20163</v>
      </c>
      <c r="D15909" t="s">
        <v>20739</v>
      </c>
    </row>
    <row r="15910" spans="1:4" x14ac:dyDescent="0.2">
      <c r="A15910">
        <v>46845</v>
      </c>
      <c r="B15910" t="s">
        <v>20848</v>
      </c>
      <c r="C15910" t="s">
        <v>20163</v>
      </c>
      <c r="D15910" t="s">
        <v>20739</v>
      </c>
    </row>
    <row r="15911" spans="1:4" x14ac:dyDescent="0.2">
      <c r="A15911">
        <v>46897</v>
      </c>
      <c r="B15911" t="s">
        <v>20848</v>
      </c>
      <c r="C15911" t="s">
        <v>20163</v>
      </c>
      <c r="D15911" t="s">
        <v>20739</v>
      </c>
    </row>
    <row r="15912" spans="1:4" x14ac:dyDescent="0.2">
      <c r="A15912">
        <v>46901</v>
      </c>
      <c r="B15912" t="s">
        <v>19749</v>
      </c>
      <c r="C15912" t="s">
        <v>16000</v>
      </c>
      <c r="D15912" t="s">
        <v>20739</v>
      </c>
    </row>
    <row r="15913" spans="1:4" x14ac:dyDescent="0.2">
      <c r="A15913">
        <v>46902</v>
      </c>
      <c r="B15913" t="s">
        <v>19749</v>
      </c>
      <c r="C15913" t="s">
        <v>16000</v>
      </c>
      <c r="D15913" t="s">
        <v>20739</v>
      </c>
    </row>
    <row r="15914" spans="1:4" x14ac:dyDescent="0.2">
      <c r="A15914">
        <v>46910</v>
      </c>
      <c r="B15914" t="s">
        <v>3721</v>
      </c>
      <c r="C15914" t="s">
        <v>13983</v>
      </c>
      <c r="D15914" t="s">
        <v>20739</v>
      </c>
    </row>
    <row r="15915" spans="1:4" x14ac:dyDescent="0.2">
      <c r="A15915">
        <v>46911</v>
      </c>
      <c r="B15915" t="s">
        <v>20849</v>
      </c>
      <c r="C15915" t="s">
        <v>20617</v>
      </c>
      <c r="D15915" t="s">
        <v>20739</v>
      </c>
    </row>
    <row r="15916" spans="1:4" x14ac:dyDescent="0.2">
      <c r="A15916">
        <v>46913</v>
      </c>
      <c r="B15916" t="s">
        <v>20850</v>
      </c>
      <c r="C15916" t="s">
        <v>12534</v>
      </c>
      <c r="D15916" t="s">
        <v>20739</v>
      </c>
    </row>
    <row r="15917" spans="1:4" x14ac:dyDescent="0.2">
      <c r="A15917">
        <v>46914</v>
      </c>
      <c r="B15917" t="s">
        <v>17040</v>
      </c>
      <c r="C15917" t="s">
        <v>20617</v>
      </c>
      <c r="D15917" t="s">
        <v>20739</v>
      </c>
    </row>
    <row r="15918" spans="1:4" x14ac:dyDescent="0.2">
      <c r="A15918">
        <v>46915</v>
      </c>
      <c r="B15918" t="s">
        <v>2722</v>
      </c>
      <c r="C15918" t="s">
        <v>12534</v>
      </c>
      <c r="D15918" t="s">
        <v>20739</v>
      </c>
    </row>
    <row r="15919" spans="1:4" x14ac:dyDescent="0.2">
      <c r="A15919">
        <v>46917</v>
      </c>
      <c r="B15919" t="s">
        <v>12920</v>
      </c>
      <c r="C15919" t="s">
        <v>12534</v>
      </c>
      <c r="D15919" t="s">
        <v>20739</v>
      </c>
    </row>
    <row r="15920" spans="1:4" x14ac:dyDescent="0.2">
      <c r="A15920">
        <v>46919</v>
      </c>
      <c r="B15920" t="s">
        <v>20851</v>
      </c>
      <c r="C15920" t="s">
        <v>20617</v>
      </c>
      <c r="D15920" t="s">
        <v>20739</v>
      </c>
    </row>
    <row r="15921" spans="1:4" x14ac:dyDescent="0.2">
      <c r="A15921">
        <v>46920</v>
      </c>
      <c r="B15921" t="s">
        <v>12854</v>
      </c>
      <c r="C15921" t="s">
        <v>12534</v>
      </c>
      <c r="D15921" t="s">
        <v>20739</v>
      </c>
    </row>
    <row r="15922" spans="1:4" x14ac:dyDescent="0.2">
      <c r="A15922">
        <v>46923</v>
      </c>
      <c r="B15922" t="s">
        <v>20852</v>
      </c>
      <c r="C15922" t="s">
        <v>12534</v>
      </c>
      <c r="D15922" t="s">
        <v>20739</v>
      </c>
    </row>
    <row r="15923" spans="1:4" x14ac:dyDescent="0.2">
      <c r="A15923">
        <v>46926</v>
      </c>
      <c r="B15923" t="s">
        <v>183</v>
      </c>
      <c r="C15923" t="s">
        <v>20617</v>
      </c>
      <c r="D15923" t="s">
        <v>20739</v>
      </c>
    </row>
    <row r="15924" spans="1:4" x14ac:dyDescent="0.2">
      <c r="A15924">
        <v>46928</v>
      </c>
      <c r="B15924" t="s">
        <v>18163</v>
      </c>
      <c r="C15924" t="s">
        <v>17325</v>
      </c>
      <c r="D15924" t="s">
        <v>20739</v>
      </c>
    </row>
    <row r="15925" spans="1:4" x14ac:dyDescent="0.2">
      <c r="A15925">
        <v>46929</v>
      </c>
      <c r="B15925" t="s">
        <v>19645</v>
      </c>
      <c r="C15925" t="s">
        <v>12534</v>
      </c>
      <c r="D15925" t="s">
        <v>20739</v>
      </c>
    </row>
    <row r="15926" spans="1:4" x14ac:dyDescent="0.2">
      <c r="A15926">
        <v>46930</v>
      </c>
      <c r="B15926" t="s">
        <v>20853</v>
      </c>
      <c r="C15926" t="s">
        <v>17325</v>
      </c>
      <c r="D15926" t="s">
        <v>20739</v>
      </c>
    </row>
    <row r="15927" spans="1:4" x14ac:dyDescent="0.2">
      <c r="A15927">
        <v>46932</v>
      </c>
      <c r="B15927" t="s">
        <v>20854</v>
      </c>
      <c r="C15927" t="s">
        <v>20855</v>
      </c>
      <c r="D15927" t="s">
        <v>20739</v>
      </c>
    </row>
    <row r="15928" spans="1:4" x14ac:dyDescent="0.2">
      <c r="A15928">
        <v>46933</v>
      </c>
      <c r="B15928" t="s">
        <v>20856</v>
      </c>
      <c r="C15928" t="s">
        <v>17325</v>
      </c>
      <c r="D15928" t="s">
        <v>20739</v>
      </c>
    </row>
    <row r="15929" spans="1:4" x14ac:dyDescent="0.2">
      <c r="A15929">
        <v>46936</v>
      </c>
      <c r="B15929" t="s">
        <v>15708</v>
      </c>
      <c r="C15929" t="s">
        <v>16000</v>
      </c>
      <c r="D15929" t="s">
        <v>20739</v>
      </c>
    </row>
    <row r="15930" spans="1:4" x14ac:dyDescent="0.2">
      <c r="A15930">
        <v>46938</v>
      </c>
      <c r="B15930" t="s">
        <v>3564</v>
      </c>
      <c r="C15930" t="s">
        <v>17325</v>
      </c>
      <c r="D15930" t="s">
        <v>20739</v>
      </c>
    </row>
    <row r="15931" spans="1:4" x14ac:dyDescent="0.2">
      <c r="A15931">
        <v>46939</v>
      </c>
      <c r="B15931" t="s">
        <v>20857</v>
      </c>
      <c r="C15931" t="s">
        <v>13983</v>
      </c>
      <c r="D15931" t="s">
        <v>20739</v>
      </c>
    </row>
    <row r="15932" spans="1:4" x14ac:dyDescent="0.2">
      <c r="A15932">
        <v>46940</v>
      </c>
      <c r="B15932" t="s">
        <v>20858</v>
      </c>
      <c r="C15932" t="s">
        <v>20859</v>
      </c>
      <c r="D15932" t="s">
        <v>20739</v>
      </c>
    </row>
    <row r="15933" spans="1:4" x14ac:dyDescent="0.2">
      <c r="A15933">
        <v>46941</v>
      </c>
      <c r="B15933" t="s">
        <v>20860</v>
      </c>
      <c r="C15933" t="s">
        <v>20859</v>
      </c>
      <c r="D15933" t="s">
        <v>20739</v>
      </c>
    </row>
    <row r="15934" spans="1:4" x14ac:dyDescent="0.2">
      <c r="A15934">
        <v>46943</v>
      </c>
      <c r="B15934" t="s">
        <v>20861</v>
      </c>
      <c r="C15934" t="s">
        <v>20859</v>
      </c>
      <c r="D15934" t="s">
        <v>20739</v>
      </c>
    </row>
    <row r="15935" spans="1:4" x14ac:dyDescent="0.2">
      <c r="A15935">
        <v>46947</v>
      </c>
      <c r="B15935" t="s">
        <v>20862</v>
      </c>
      <c r="C15935" t="s">
        <v>20855</v>
      </c>
      <c r="D15935" t="s">
        <v>20739</v>
      </c>
    </row>
    <row r="15936" spans="1:4" x14ac:dyDescent="0.2">
      <c r="A15936">
        <v>46950</v>
      </c>
      <c r="B15936" t="s">
        <v>20863</v>
      </c>
      <c r="C15936" t="s">
        <v>20855</v>
      </c>
      <c r="D15936" t="s">
        <v>20739</v>
      </c>
    </row>
    <row r="15937" spans="1:4" x14ac:dyDescent="0.2">
      <c r="A15937">
        <v>46951</v>
      </c>
      <c r="B15937" t="s">
        <v>20864</v>
      </c>
      <c r="C15937" t="s">
        <v>20617</v>
      </c>
      <c r="D15937" t="s">
        <v>20739</v>
      </c>
    </row>
    <row r="15938" spans="1:4" x14ac:dyDescent="0.2">
      <c r="A15938">
        <v>46952</v>
      </c>
      <c r="B15938" t="s">
        <v>1247</v>
      </c>
      <c r="C15938" t="s">
        <v>17325</v>
      </c>
      <c r="D15938" t="s">
        <v>20739</v>
      </c>
    </row>
    <row r="15939" spans="1:4" x14ac:dyDescent="0.2">
      <c r="A15939">
        <v>46953</v>
      </c>
      <c r="B15939" t="s">
        <v>1247</v>
      </c>
      <c r="C15939" t="s">
        <v>17325</v>
      </c>
      <c r="D15939" t="s">
        <v>20739</v>
      </c>
    </row>
    <row r="15940" spans="1:4" x14ac:dyDescent="0.2">
      <c r="A15940">
        <v>46959</v>
      </c>
      <c r="B15940" t="s">
        <v>2344</v>
      </c>
      <c r="C15940" t="s">
        <v>20617</v>
      </c>
      <c r="D15940" t="s">
        <v>20739</v>
      </c>
    </row>
    <row r="15941" spans="1:4" x14ac:dyDescent="0.2">
      <c r="A15941">
        <v>46960</v>
      </c>
      <c r="B15941" t="s">
        <v>12133</v>
      </c>
      <c r="C15941" t="s">
        <v>16668</v>
      </c>
      <c r="D15941" t="s">
        <v>20739</v>
      </c>
    </row>
    <row r="15942" spans="1:4" x14ac:dyDescent="0.2">
      <c r="A15942">
        <v>46961</v>
      </c>
      <c r="B15942" t="s">
        <v>20865</v>
      </c>
      <c r="C15942" t="s">
        <v>20855</v>
      </c>
      <c r="D15942" t="s">
        <v>20739</v>
      </c>
    </row>
    <row r="15943" spans="1:4" x14ac:dyDescent="0.2">
      <c r="A15943">
        <v>46962</v>
      </c>
      <c r="B15943" t="s">
        <v>20866</v>
      </c>
      <c r="C15943" t="s">
        <v>20859</v>
      </c>
      <c r="D15943" t="s">
        <v>20739</v>
      </c>
    </row>
    <row r="15944" spans="1:4" x14ac:dyDescent="0.2">
      <c r="A15944">
        <v>46968</v>
      </c>
      <c r="B15944" t="s">
        <v>20867</v>
      </c>
      <c r="C15944" t="s">
        <v>20791</v>
      </c>
      <c r="D15944" t="s">
        <v>20739</v>
      </c>
    </row>
    <row r="15945" spans="1:4" x14ac:dyDescent="0.2">
      <c r="A15945">
        <v>46970</v>
      </c>
      <c r="B15945" t="s">
        <v>12757</v>
      </c>
      <c r="C15945" t="s">
        <v>20617</v>
      </c>
      <c r="D15945" t="s">
        <v>20739</v>
      </c>
    </row>
    <row r="15946" spans="1:4" x14ac:dyDescent="0.2">
      <c r="A15946">
        <v>46971</v>
      </c>
      <c r="B15946" t="s">
        <v>20868</v>
      </c>
      <c r="C15946" t="s">
        <v>20617</v>
      </c>
      <c r="D15946" t="s">
        <v>20739</v>
      </c>
    </row>
    <row r="15947" spans="1:4" x14ac:dyDescent="0.2">
      <c r="A15947">
        <v>46974</v>
      </c>
      <c r="B15947" t="s">
        <v>20869</v>
      </c>
      <c r="C15947" t="s">
        <v>20859</v>
      </c>
      <c r="D15947" t="s">
        <v>20739</v>
      </c>
    </row>
    <row r="15948" spans="1:4" x14ac:dyDescent="0.2">
      <c r="A15948">
        <v>46975</v>
      </c>
      <c r="B15948" t="s">
        <v>1071</v>
      </c>
      <c r="C15948" t="s">
        <v>13983</v>
      </c>
      <c r="D15948" t="s">
        <v>20739</v>
      </c>
    </row>
    <row r="15949" spans="1:4" x14ac:dyDescent="0.2">
      <c r="A15949">
        <v>46977</v>
      </c>
      <c r="B15949" t="s">
        <v>20199</v>
      </c>
      <c r="C15949" t="s">
        <v>12534</v>
      </c>
      <c r="D15949" t="s">
        <v>20739</v>
      </c>
    </row>
    <row r="15950" spans="1:4" x14ac:dyDescent="0.2">
      <c r="A15950">
        <v>46978</v>
      </c>
      <c r="B15950" t="s">
        <v>20870</v>
      </c>
      <c r="C15950" t="s">
        <v>20855</v>
      </c>
      <c r="D15950" t="s">
        <v>20739</v>
      </c>
    </row>
    <row r="15951" spans="1:4" x14ac:dyDescent="0.2">
      <c r="A15951">
        <v>46979</v>
      </c>
      <c r="B15951" t="s">
        <v>20871</v>
      </c>
      <c r="C15951" t="s">
        <v>16000</v>
      </c>
      <c r="D15951" t="s">
        <v>20739</v>
      </c>
    </row>
    <row r="15952" spans="1:4" x14ac:dyDescent="0.2">
      <c r="A15952">
        <v>46982</v>
      </c>
      <c r="B15952" t="s">
        <v>12651</v>
      </c>
      <c r="C15952" t="s">
        <v>20806</v>
      </c>
      <c r="D15952" t="s">
        <v>20739</v>
      </c>
    </row>
    <row r="15953" spans="1:4" x14ac:dyDescent="0.2">
      <c r="A15953">
        <v>46985</v>
      </c>
      <c r="B15953" t="s">
        <v>20872</v>
      </c>
      <c r="C15953" t="s">
        <v>16668</v>
      </c>
      <c r="D15953" t="s">
        <v>20739</v>
      </c>
    </row>
    <row r="15954" spans="1:4" x14ac:dyDescent="0.2">
      <c r="A15954">
        <v>46986</v>
      </c>
      <c r="B15954" t="s">
        <v>20873</v>
      </c>
      <c r="C15954" t="s">
        <v>17325</v>
      </c>
      <c r="D15954" t="s">
        <v>20739</v>
      </c>
    </row>
    <row r="15955" spans="1:4" x14ac:dyDescent="0.2">
      <c r="A15955">
        <v>46988</v>
      </c>
      <c r="B15955" t="s">
        <v>20874</v>
      </c>
      <c r="C15955" t="s">
        <v>20855</v>
      </c>
      <c r="D15955" t="s">
        <v>20739</v>
      </c>
    </row>
    <row r="15956" spans="1:4" x14ac:dyDescent="0.2">
      <c r="A15956">
        <v>46989</v>
      </c>
      <c r="B15956" t="s">
        <v>20875</v>
      </c>
      <c r="C15956" t="s">
        <v>17325</v>
      </c>
      <c r="D15956" t="s">
        <v>20739</v>
      </c>
    </row>
    <row r="15957" spans="1:4" x14ac:dyDescent="0.2">
      <c r="A15957">
        <v>46990</v>
      </c>
      <c r="B15957" t="s">
        <v>20303</v>
      </c>
      <c r="C15957" t="s">
        <v>20859</v>
      </c>
      <c r="D15957" t="s">
        <v>20739</v>
      </c>
    </row>
    <row r="15958" spans="1:4" x14ac:dyDescent="0.2">
      <c r="A15958">
        <v>46991</v>
      </c>
      <c r="B15958" t="s">
        <v>12918</v>
      </c>
      <c r="C15958" t="s">
        <v>17325</v>
      </c>
      <c r="D15958" t="s">
        <v>20739</v>
      </c>
    </row>
    <row r="15959" spans="1:4" x14ac:dyDescent="0.2">
      <c r="A15959">
        <v>46992</v>
      </c>
      <c r="B15959" t="s">
        <v>20876</v>
      </c>
      <c r="C15959" t="s">
        <v>20859</v>
      </c>
      <c r="D15959" t="s">
        <v>20739</v>
      </c>
    </row>
    <row r="15960" spans="1:4" x14ac:dyDescent="0.2">
      <c r="A15960">
        <v>46994</v>
      </c>
      <c r="B15960" t="s">
        <v>14599</v>
      </c>
      <c r="C15960" t="s">
        <v>20855</v>
      </c>
      <c r="D15960" t="s">
        <v>20739</v>
      </c>
    </row>
    <row r="15961" spans="1:4" x14ac:dyDescent="0.2">
      <c r="A15961">
        <v>46996</v>
      </c>
      <c r="B15961" t="s">
        <v>20877</v>
      </c>
      <c r="C15961" t="s">
        <v>16668</v>
      </c>
      <c r="D15961" t="s">
        <v>20739</v>
      </c>
    </row>
    <row r="15962" spans="1:4" x14ac:dyDescent="0.2">
      <c r="A15962">
        <v>46998</v>
      </c>
      <c r="B15962" t="s">
        <v>20878</v>
      </c>
      <c r="C15962" t="s">
        <v>20855</v>
      </c>
      <c r="D15962" t="s">
        <v>20739</v>
      </c>
    </row>
    <row r="15963" spans="1:4" x14ac:dyDescent="0.2">
      <c r="A15963">
        <v>47001</v>
      </c>
      <c r="B15963" t="s">
        <v>736</v>
      </c>
      <c r="C15963" t="s">
        <v>20879</v>
      </c>
      <c r="D15963" t="s">
        <v>20739</v>
      </c>
    </row>
    <row r="15964" spans="1:4" x14ac:dyDescent="0.2">
      <c r="A15964">
        <v>47003</v>
      </c>
      <c r="B15964" t="s">
        <v>20880</v>
      </c>
      <c r="C15964" t="s">
        <v>13294</v>
      </c>
      <c r="D15964" t="s">
        <v>20739</v>
      </c>
    </row>
    <row r="15965" spans="1:4" x14ac:dyDescent="0.2">
      <c r="A15965">
        <v>47006</v>
      </c>
      <c r="B15965" t="s">
        <v>19520</v>
      </c>
      <c r="C15965" t="s">
        <v>20881</v>
      </c>
      <c r="D15965" t="s">
        <v>20739</v>
      </c>
    </row>
    <row r="15966" spans="1:4" x14ac:dyDescent="0.2">
      <c r="A15966">
        <v>47010</v>
      </c>
      <c r="B15966" t="s">
        <v>12602</v>
      </c>
      <c r="C15966" t="s">
        <v>12097</v>
      </c>
      <c r="D15966" t="s">
        <v>20739</v>
      </c>
    </row>
    <row r="15967" spans="1:4" x14ac:dyDescent="0.2">
      <c r="A15967">
        <v>47011</v>
      </c>
      <c r="B15967" t="s">
        <v>12571</v>
      </c>
      <c r="C15967" t="s">
        <v>20882</v>
      </c>
      <c r="D15967" t="s">
        <v>20739</v>
      </c>
    </row>
    <row r="15968" spans="1:4" x14ac:dyDescent="0.2">
      <c r="A15968">
        <v>47012</v>
      </c>
      <c r="B15968" t="s">
        <v>15087</v>
      </c>
      <c r="C15968" t="s">
        <v>12097</v>
      </c>
      <c r="D15968" t="s">
        <v>20739</v>
      </c>
    </row>
    <row r="15969" spans="1:4" x14ac:dyDescent="0.2">
      <c r="A15969">
        <v>47016</v>
      </c>
      <c r="B15969" t="s">
        <v>13289</v>
      </c>
      <c r="C15969" t="s">
        <v>12097</v>
      </c>
      <c r="D15969" t="s">
        <v>20739</v>
      </c>
    </row>
    <row r="15970" spans="1:4" x14ac:dyDescent="0.2">
      <c r="A15970">
        <v>47017</v>
      </c>
      <c r="B15970" t="s">
        <v>19223</v>
      </c>
      <c r="C15970" t="s">
        <v>20881</v>
      </c>
      <c r="D15970" t="s">
        <v>20739</v>
      </c>
    </row>
    <row r="15971" spans="1:4" x14ac:dyDescent="0.2">
      <c r="A15971">
        <v>47018</v>
      </c>
      <c r="B15971" t="s">
        <v>20883</v>
      </c>
      <c r="C15971" t="s">
        <v>20879</v>
      </c>
      <c r="D15971" t="s">
        <v>20739</v>
      </c>
    </row>
    <row r="15972" spans="1:4" x14ac:dyDescent="0.2">
      <c r="A15972">
        <v>47020</v>
      </c>
      <c r="B15972" t="s">
        <v>285</v>
      </c>
      <c r="C15972" t="s">
        <v>20882</v>
      </c>
      <c r="D15972" t="s">
        <v>20739</v>
      </c>
    </row>
    <row r="15973" spans="1:4" x14ac:dyDescent="0.2">
      <c r="A15973">
        <v>47022</v>
      </c>
      <c r="B15973" t="s">
        <v>12790</v>
      </c>
      <c r="C15973" t="s">
        <v>20879</v>
      </c>
      <c r="D15973" t="s">
        <v>20739</v>
      </c>
    </row>
    <row r="15974" spans="1:4" x14ac:dyDescent="0.2">
      <c r="A15974">
        <v>47023</v>
      </c>
      <c r="B15974" t="s">
        <v>20884</v>
      </c>
      <c r="C15974" t="s">
        <v>20881</v>
      </c>
      <c r="D15974" t="s">
        <v>20739</v>
      </c>
    </row>
    <row r="15975" spans="1:4" x14ac:dyDescent="0.2">
      <c r="A15975">
        <v>47024</v>
      </c>
      <c r="B15975" t="s">
        <v>11320</v>
      </c>
      <c r="C15975" t="s">
        <v>12097</v>
      </c>
      <c r="D15975" t="s">
        <v>20739</v>
      </c>
    </row>
    <row r="15976" spans="1:4" x14ac:dyDescent="0.2">
      <c r="A15976">
        <v>47025</v>
      </c>
      <c r="B15976" t="s">
        <v>19478</v>
      </c>
      <c r="C15976" t="s">
        <v>20879</v>
      </c>
      <c r="D15976" t="s">
        <v>20739</v>
      </c>
    </row>
    <row r="15977" spans="1:4" x14ac:dyDescent="0.2">
      <c r="A15977">
        <v>47030</v>
      </c>
      <c r="B15977" t="s">
        <v>20381</v>
      </c>
      <c r="C15977" t="s">
        <v>12097</v>
      </c>
      <c r="D15977" t="s">
        <v>20739</v>
      </c>
    </row>
    <row r="15978" spans="1:4" x14ac:dyDescent="0.2">
      <c r="A15978">
        <v>47031</v>
      </c>
      <c r="B15978" t="s">
        <v>12593</v>
      </c>
      <c r="C15978" t="s">
        <v>20881</v>
      </c>
      <c r="D15978" t="s">
        <v>20739</v>
      </c>
    </row>
    <row r="15979" spans="1:4" x14ac:dyDescent="0.2">
      <c r="A15979">
        <v>47032</v>
      </c>
      <c r="B15979" t="s">
        <v>20885</v>
      </c>
      <c r="C15979" t="s">
        <v>20879</v>
      </c>
      <c r="D15979" t="s">
        <v>20739</v>
      </c>
    </row>
    <row r="15980" spans="1:4" x14ac:dyDescent="0.2">
      <c r="A15980">
        <v>47036</v>
      </c>
      <c r="B15980" t="s">
        <v>20886</v>
      </c>
      <c r="C15980" t="s">
        <v>12097</v>
      </c>
      <c r="D15980" t="s">
        <v>20739</v>
      </c>
    </row>
    <row r="15981" spans="1:4" x14ac:dyDescent="0.2">
      <c r="A15981">
        <v>47037</v>
      </c>
      <c r="B15981" t="s">
        <v>20887</v>
      </c>
      <c r="C15981" t="s">
        <v>20881</v>
      </c>
      <c r="D15981" t="s">
        <v>20739</v>
      </c>
    </row>
    <row r="15982" spans="1:4" x14ac:dyDescent="0.2">
      <c r="A15982">
        <v>47038</v>
      </c>
      <c r="B15982" t="s">
        <v>20658</v>
      </c>
      <c r="C15982" t="s">
        <v>20882</v>
      </c>
      <c r="D15982" t="s">
        <v>20739</v>
      </c>
    </row>
    <row r="15983" spans="1:4" x14ac:dyDescent="0.2">
      <c r="A15983">
        <v>47040</v>
      </c>
      <c r="B15983" t="s">
        <v>16272</v>
      </c>
      <c r="C15983" t="s">
        <v>17158</v>
      </c>
      <c r="D15983" t="s">
        <v>20739</v>
      </c>
    </row>
    <row r="15984" spans="1:4" x14ac:dyDescent="0.2">
      <c r="A15984">
        <v>47041</v>
      </c>
      <c r="B15984" t="s">
        <v>20888</v>
      </c>
      <c r="C15984" t="s">
        <v>20881</v>
      </c>
      <c r="D15984" t="s">
        <v>20739</v>
      </c>
    </row>
    <row r="15985" spans="1:4" x14ac:dyDescent="0.2">
      <c r="A15985">
        <v>47042</v>
      </c>
      <c r="B15985" t="s">
        <v>19869</v>
      </c>
      <c r="C15985" t="s">
        <v>20881</v>
      </c>
      <c r="D15985" t="s">
        <v>20739</v>
      </c>
    </row>
    <row r="15986" spans="1:4" x14ac:dyDescent="0.2">
      <c r="A15986">
        <v>47043</v>
      </c>
      <c r="B15986" t="s">
        <v>20889</v>
      </c>
      <c r="C15986" t="s">
        <v>20882</v>
      </c>
      <c r="D15986" t="s">
        <v>20739</v>
      </c>
    </row>
    <row r="15987" spans="1:4" x14ac:dyDescent="0.2">
      <c r="A15987">
        <v>47060</v>
      </c>
      <c r="B15987" t="s">
        <v>13754</v>
      </c>
      <c r="C15987" t="s">
        <v>20879</v>
      </c>
      <c r="D15987" t="s">
        <v>20739</v>
      </c>
    </row>
    <row r="15988" spans="1:4" x14ac:dyDescent="0.2">
      <c r="A15988">
        <v>47102</v>
      </c>
      <c r="B15988" t="s">
        <v>590</v>
      </c>
      <c r="C15988" t="s">
        <v>16729</v>
      </c>
      <c r="D15988" t="s">
        <v>20739</v>
      </c>
    </row>
    <row r="15989" spans="1:4" x14ac:dyDescent="0.2">
      <c r="A15989">
        <v>47104</v>
      </c>
      <c r="B15989" t="s">
        <v>4098</v>
      </c>
      <c r="C15989" t="s">
        <v>19871</v>
      </c>
      <c r="D15989" t="s">
        <v>20739</v>
      </c>
    </row>
    <row r="15990" spans="1:4" x14ac:dyDescent="0.2">
      <c r="A15990">
        <v>47106</v>
      </c>
      <c r="B15990" t="s">
        <v>20890</v>
      </c>
      <c r="C15990" t="s">
        <v>19871</v>
      </c>
      <c r="D15990" t="s">
        <v>20739</v>
      </c>
    </row>
    <row r="15991" spans="1:4" x14ac:dyDescent="0.2">
      <c r="A15991">
        <v>47108</v>
      </c>
      <c r="B15991" t="s">
        <v>19802</v>
      </c>
      <c r="C15991" t="s">
        <v>12456</v>
      </c>
      <c r="D15991" t="s">
        <v>20739</v>
      </c>
    </row>
    <row r="15992" spans="1:4" x14ac:dyDescent="0.2">
      <c r="A15992">
        <v>47110</v>
      </c>
      <c r="B15992" t="s">
        <v>23</v>
      </c>
      <c r="C15992" t="s">
        <v>17243</v>
      </c>
      <c r="D15992" t="s">
        <v>20739</v>
      </c>
    </row>
    <row r="15993" spans="1:4" x14ac:dyDescent="0.2">
      <c r="A15993">
        <v>47111</v>
      </c>
      <c r="B15993" t="s">
        <v>12325</v>
      </c>
      <c r="C15993" t="s">
        <v>19871</v>
      </c>
      <c r="D15993" t="s">
        <v>20739</v>
      </c>
    </row>
    <row r="15994" spans="1:4" x14ac:dyDescent="0.2">
      <c r="A15994">
        <v>47112</v>
      </c>
      <c r="B15994" t="s">
        <v>20225</v>
      </c>
      <c r="C15994" t="s">
        <v>17243</v>
      </c>
      <c r="D15994" t="s">
        <v>20739</v>
      </c>
    </row>
    <row r="15995" spans="1:4" x14ac:dyDescent="0.2">
      <c r="A15995">
        <v>47114</v>
      </c>
      <c r="B15995" t="s">
        <v>18318</v>
      </c>
      <c r="C15995" t="s">
        <v>17243</v>
      </c>
      <c r="D15995" t="s">
        <v>20739</v>
      </c>
    </row>
    <row r="15996" spans="1:4" x14ac:dyDescent="0.2">
      <c r="A15996">
        <v>47115</v>
      </c>
      <c r="B15996" t="s">
        <v>20891</v>
      </c>
      <c r="C15996" t="s">
        <v>17243</v>
      </c>
      <c r="D15996" t="s">
        <v>20739</v>
      </c>
    </row>
    <row r="15997" spans="1:4" x14ac:dyDescent="0.2">
      <c r="A15997">
        <v>47116</v>
      </c>
      <c r="B15997" t="s">
        <v>20892</v>
      </c>
      <c r="C15997" t="s">
        <v>15156</v>
      </c>
      <c r="D15997" t="s">
        <v>20739</v>
      </c>
    </row>
    <row r="15998" spans="1:4" x14ac:dyDescent="0.2">
      <c r="A15998">
        <v>47117</v>
      </c>
      <c r="B15998" t="s">
        <v>13346</v>
      </c>
      <c r="C15998" t="s">
        <v>17243</v>
      </c>
      <c r="D15998" t="s">
        <v>20739</v>
      </c>
    </row>
    <row r="15999" spans="1:4" x14ac:dyDescent="0.2">
      <c r="A15999">
        <v>47118</v>
      </c>
      <c r="B15999" t="s">
        <v>20893</v>
      </c>
      <c r="C15999" t="s">
        <v>15156</v>
      </c>
      <c r="D15999" t="s">
        <v>20739</v>
      </c>
    </row>
    <row r="16000" spans="1:4" x14ac:dyDescent="0.2">
      <c r="A16000">
        <v>47119</v>
      </c>
      <c r="B16000" t="s">
        <v>20894</v>
      </c>
      <c r="C16000" t="s">
        <v>16660</v>
      </c>
      <c r="D16000" t="s">
        <v>20739</v>
      </c>
    </row>
    <row r="16001" spans="1:4" x14ac:dyDescent="0.2">
      <c r="A16001">
        <v>47120</v>
      </c>
      <c r="B16001" t="s">
        <v>15390</v>
      </c>
      <c r="C16001" t="s">
        <v>12456</v>
      </c>
      <c r="D16001" t="s">
        <v>20739</v>
      </c>
    </row>
    <row r="16002" spans="1:4" x14ac:dyDescent="0.2">
      <c r="A16002">
        <v>47122</v>
      </c>
      <c r="B16002" t="s">
        <v>3666</v>
      </c>
      <c r="C16002" t="s">
        <v>16660</v>
      </c>
      <c r="D16002" t="s">
        <v>20739</v>
      </c>
    </row>
    <row r="16003" spans="1:4" x14ac:dyDescent="0.2">
      <c r="A16003">
        <v>47123</v>
      </c>
      <c r="B16003" t="s">
        <v>20895</v>
      </c>
      <c r="C16003" t="s">
        <v>15156</v>
      </c>
      <c r="D16003" t="s">
        <v>20739</v>
      </c>
    </row>
    <row r="16004" spans="1:4" x14ac:dyDescent="0.2">
      <c r="A16004">
        <v>47124</v>
      </c>
      <c r="B16004" t="s">
        <v>6171</v>
      </c>
      <c r="C16004" t="s">
        <v>16660</v>
      </c>
      <c r="D16004" t="s">
        <v>20739</v>
      </c>
    </row>
    <row r="16005" spans="1:4" x14ac:dyDescent="0.2">
      <c r="A16005">
        <v>47125</v>
      </c>
      <c r="B16005" t="s">
        <v>19831</v>
      </c>
      <c r="C16005" t="s">
        <v>12456</v>
      </c>
      <c r="D16005" t="s">
        <v>20739</v>
      </c>
    </row>
    <row r="16006" spans="1:4" x14ac:dyDescent="0.2">
      <c r="A16006">
        <v>47126</v>
      </c>
      <c r="B16006" t="s">
        <v>15682</v>
      </c>
      <c r="C16006" t="s">
        <v>19871</v>
      </c>
      <c r="D16006" t="s">
        <v>20739</v>
      </c>
    </row>
    <row r="16007" spans="1:4" x14ac:dyDescent="0.2">
      <c r="A16007">
        <v>47129</v>
      </c>
      <c r="B16007" t="s">
        <v>3955</v>
      </c>
      <c r="C16007" t="s">
        <v>19871</v>
      </c>
      <c r="D16007" t="s">
        <v>20739</v>
      </c>
    </row>
    <row r="16008" spans="1:4" x14ac:dyDescent="0.2">
      <c r="A16008">
        <v>47130</v>
      </c>
      <c r="B16008" t="s">
        <v>13052</v>
      </c>
      <c r="C16008" t="s">
        <v>19871</v>
      </c>
      <c r="D16008" t="s">
        <v>20739</v>
      </c>
    </row>
    <row r="16009" spans="1:4" x14ac:dyDescent="0.2">
      <c r="A16009">
        <v>47132</v>
      </c>
      <c r="B16009" t="s">
        <v>13052</v>
      </c>
      <c r="C16009" t="s">
        <v>19871</v>
      </c>
      <c r="D16009" t="s">
        <v>20739</v>
      </c>
    </row>
    <row r="16010" spans="1:4" x14ac:dyDescent="0.2">
      <c r="A16010">
        <v>47133</v>
      </c>
      <c r="B16010" t="s">
        <v>13052</v>
      </c>
      <c r="C16010" t="s">
        <v>19871</v>
      </c>
      <c r="D16010" t="s">
        <v>20739</v>
      </c>
    </row>
    <row r="16011" spans="1:4" x14ac:dyDescent="0.2">
      <c r="A16011">
        <v>47134</v>
      </c>
      <c r="B16011" t="s">
        <v>13052</v>
      </c>
      <c r="C16011" t="s">
        <v>19871</v>
      </c>
      <c r="D16011" t="s">
        <v>20739</v>
      </c>
    </row>
    <row r="16012" spans="1:4" x14ac:dyDescent="0.2">
      <c r="A16012">
        <v>47135</v>
      </c>
      <c r="B16012" t="s">
        <v>12544</v>
      </c>
      <c r="C16012" t="s">
        <v>17243</v>
      </c>
      <c r="D16012" t="s">
        <v>20739</v>
      </c>
    </row>
    <row r="16013" spans="1:4" x14ac:dyDescent="0.2">
      <c r="A16013">
        <v>47136</v>
      </c>
      <c r="B16013" t="s">
        <v>14110</v>
      </c>
      <c r="C16013" t="s">
        <v>16660</v>
      </c>
      <c r="D16013" t="s">
        <v>20739</v>
      </c>
    </row>
    <row r="16014" spans="1:4" x14ac:dyDescent="0.2">
      <c r="A16014">
        <v>47137</v>
      </c>
      <c r="B16014" t="s">
        <v>20896</v>
      </c>
      <c r="C16014" t="s">
        <v>15156</v>
      </c>
      <c r="D16014" t="s">
        <v>20739</v>
      </c>
    </row>
    <row r="16015" spans="1:4" x14ac:dyDescent="0.2">
      <c r="A16015">
        <v>47138</v>
      </c>
      <c r="B16015" t="s">
        <v>12365</v>
      </c>
      <c r="C16015" t="s">
        <v>16729</v>
      </c>
      <c r="D16015" t="s">
        <v>20739</v>
      </c>
    </row>
    <row r="16016" spans="1:4" x14ac:dyDescent="0.2">
      <c r="A16016">
        <v>47140</v>
      </c>
      <c r="B16016" t="s">
        <v>20334</v>
      </c>
      <c r="C16016" t="s">
        <v>15156</v>
      </c>
      <c r="D16016" t="s">
        <v>20739</v>
      </c>
    </row>
    <row r="16017" spans="1:4" x14ac:dyDescent="0.2">
      <c r="A16017">
        <v>47141</v>
      </c>
      <c r="B16017" t="s">
        <v>3109</v>
      </c>
      <c r="C16017" t="s">
        <v>19871</v>
      </c>
      <c r="D16017" t="s">
        <v>20739</v>
      </c>
    </row>
    <row r="16018" spans="1:4" x14ac:dyDescent="0.2">
      <c r="A16018">
        <v>47142</v>
      </c>
      <c r="B16018" t="s">
        <v>20897</v>
      </c>
      <c r="C16018" t="s">
        <v>17243</v>
      </c>
      <c r="D16018" t="s">
        <v>20739</v>
      </c>
    </row>
    <row r="16019" spans="1:4" x14ac:dyDescent="0.2">
      <c r="A16019">
        <v>47143</v>
      </c>
      <c r="B16019" t="s">
        <v>344</v>
      </c>
      <c r="C16019" t="s">
        <v>19871</v>
      </c>
      <c r="D16019" t="s">
        <v>20739</v>
      </c>
    </row>
    <row r="16020" spans="1:4" x14ac:dyDescent="0.2">
      <c r="A16020">
        <v>47144</v>
      </c>
      <c r="B16020" t="s">
        <v>13052</v>
      </c>
      <c r="C16020" t="s">
        <v>19871</v>
      </c>
      <c r="D16020" t="s">
        <v>20739</v>
      </c>
    </row>
    <row r="16021" spans="1:4" x14ac:dyDescent="0.2">
      <c r="A16021">
        <v>47145</v>
      </c>
      <c r="B16021" t="s">
        <v>13679</v>
      </c>
      <c r="C16021" t="s">
        <v>15156</v>
      </c>
      <c r="D16021" t="s">
        <v>20739</v>
      </c>
    </row>
    <row r="16022" spans="1:4" x14ac:dyDescent="0.2">
      <c r="A16022">
        <v>47147</v>
      </c>
      <c r="B16022" t="s">
        <v>20898</v>
      </c>
      <c r="C16022" t="s">
        <v>19871</v>
      </c>
      <c r="D16022" t="s">
        <v>20739</v>
      </c>
    </row>
    <row r="16023" spans="1:4" x14ac:dyDescent="0.2">
      <c r="A16023">
        <v>47150</v>
      </c>
      <c r="B16023" t="s">
        <v>9106</v>
      </c>
      <c r="C16023" t="s">
        <v>16660</v>
      </c>
      <c r="D16023" t="s">
        <v>20739</v>
      </c>
    </row>
    <row r="16024" spans="1:4" x14ac:dyDescent="0.2">
      <c r="A16024">
        <v>47160</v>
      </c>
      <c r="B16024" t="s">
        <v>20525</v>
      </c>
      <c r="C16024" t="s">
        <v>17243</v>
      </c>
      <c r="D16024" t="s">
        <v>20739</v>
      </c>
    </row>
    <row r="16025" spans="1:4" x14ac:dyDescent="0.2">
      <c r="A16025">
        <v>47161</v>
      </c>
      <c r="B16025" t="s">
        <v>20899</v>
      </c>
      <c r="C16025" t="s">
        <v>17243</v>
      </c>
      <c r="D16025" t="s">
        <v>20739</v>
      </c>
    </row>
    <row r="16026" spans="1:4" x14ac:dyDescent="0.2">
      <c r="A16026">
        <v>47162</v>
      </c>
      <c r="B16026" t="s">
        <v>20579</v>
      </c>
      <c r="C16026" t="s">
        <v>19871</v>
      </c>
      <c r="D16026" t="s">
        <v>20739</v>
      </c>
    </row>
    <row r="16027" spans="1:4" x14ac:dyDescent="0.2">
      <c r="A16027">
        <v>47163</v>
      </c>
      <c r="B16027" t="s">
        <v>20900</v>
      </c>
      <c r="C16027" t="s">
        <v>19871</v>
      </c>
      <c r="D16027" t="s">
        <v>20739</v>
      </c>
    </row>
    <row r="16028" spans="1:4" x14ac:dyDescent="0.2">
      <c r="A16028">
        <v>47164</v>
      </c>
      <c r="B16028" t="s">
        <v>12956</v>
      </c>
      <c r="C16028" t="s">
        <v>17243</v>
      </c>
      <c r="D16028" t="s">
        <v>20739</v>
      </c>
    </row>
    <row r="16029" spans="1:4" x14ac:dyDescent="0.2">
      <c r="A16029">
        <v>47165</v>
      </c>
      <c r="B16029" t="s">
        <v>20901</v>
      </c>
      <c r="C16029" t="s">
        <v>12456</v>
      </c>
      <c r="D16029" t="s">
        <v>20739</v>
      </c>
    </row>
    <row r="16030" spans="1:4" x14ac:dyDescent="0.2">
      <c r="A16030">
        <v>47166</v>
      </c>
      <c r="B16030" t="s">
        <v>13373</v>
      </c>
      <c r="C16030" t="s">
        <v>17243</v>
      </c>
      <c r="D16030" t="s">
        <v>20739</v>
      </c>
    </row>
    <row r="16031" spans="1:4" x14ac:dyDescent="0.2">
      <c r="A16031">
        <v>47167</v>
      </c>
      <c r="B16031" t="s">
        <v>900</v>
      </c>
      <c r="C16031" t="s">
        <v>12456</v>
      </c>
      <c r="D16031" t="s">
        <v>20739</v>
      </c>
    </row>
    <row r="16032" spans="1:4" x14ac:dyDescent="0.2">
      <c r="A16032">
        <v>47170</v>
      </c>
      <c r="B16032" t="s">
        <v>14725</v>
      </c>
      <c r="C16032" t="s">
        <v>16729</v>
      </c>
      <c r="D16032" t="s">
        <v>20739</v>
      </c>
    </row>
    <row r="16033" spans="1:4" x14ac:dyDescent="0.2">
      <c r="A16033">
        <v>47172</v>
      </c>
      <c r="B16033" t="s">
        <v>20902</v>
      </c>
      <c r="C16033" t="s">
        <v>19871</v>
      </c>
      <c r="D16033" t="s">
        <v>20739</v>
      </c>
    </row>
    <row r="16034" spans="1:4" x14ac:dyDescent="0.2">
      <c r="A16034">
        <v>47174</v>
      </c>
      <c r="B16034" t="s">
        <v>19817</v>
      </c>
      <c r="C16034" t="s">
        <v>15156</v>
      </c>
      <c r="D16034" t="s">
        <v>20739</v>
      </c>
    </row>
    <row r="16035" spans="1:4" x14ac:dyDescent="0.2">
      <c r="A16035">
        <v>47175</v>
      </c>
      <c r="B16035" t="s">
        <v>20903</v>
      </c>
      <c r="C16035" t="s">
        <v>15156</v>
      </c>
      <c r="D16035" t="s">
        <v>20739</v>
      </c>
    </row>
    <row r="16036" spans="1:4" x14ac:dyDescent="0.2">
      <c r="A16036">
        <v>47177</v>
      </c>
      <c r="B16036" t="s">
        <v>20904</v>
      </c>
      <c r="C16036" t="s">
        <v>16729</v>
      </c>
      <c r="D16036" t="s">
        <v>20739</v>
      </c>
    </row>
    <row r="16037" spans="1:4" x14ac:dyDescent="0.2">
      <c r="A16037">
        <v>47199</v>
      </c>
      <c r="B16037" t="s">
        <v>13052</v>
      </c>
      <c r="C16037" t="s">
        <v>19871</v>
      </c>
      <c r="D16037" t="s">
        <v>20739</v>
      </c>
    </row>
    <row r="16038" spans="1:4" x14ac:dyDescent="0.2">
      <c r="A16038">
        <v>47201</v>
      </c>
      <c r="B16038" t="s">
        <v>253</v>
      </c>
      <c r="C16038" t="s">
        <v>20905</v>
      </c>
      <c r="D16038" t="s">
        <v>20739</v>
      </c>
    </row>
    <row r="16039" spans="1:4" x14ac:dyDescent="0.2">
      <c r="A16039">
        <v>47203</v>
      </c>
      <c r="B16039" t="s">
        <v>253</v>
      </c>
      <c r="C16039" t="s">
        <v>20905</v>
      </c>
      <c r="D16039" t="s">
        <v>20739</v>
      </c>
    </row>
    <row r="16040" spans="1:4" x14ac:dyDescent="0.2">
      <c r="A16040">
        <v>47220</v>
      </c>
      <c r="B16040" t="s">
        <v>20906</v>
      </c>
      <c r="C16040" t="s">
        <v>17013</v>
      </c>
      <c r="D16040" t="s">
        <v>20739</v>
      </c>
    </row>
    <row r="16041" spans="1:4" x14ac:dyDescent="0.2">
      <c r="A16041">
        <v>47223</v>
      </c>
      <c r="B16041" t="s">
        <v>20907</v>
      </c>
      <c r="C16041" t="s">
        <v>20908</v>
      </c>
      <c r="D16041" t="s">
        <v>20739</v>
      </c>
    </row>
    <row r="16042" spans="1:4" x14ac:dyDescent="0.2">
      <c r="A16042">
        <v>47224</v>
      </c>
      <c r="B16042" t="s">
        <v>12603</v>
      </c>
      <c r="C16042" t="s">
        <v>20882</v>
      </c>
      <c r="D16042" t="s">
        <v>20739</v>
      </c>
    </row>
    <row r="16043" spans="1:4" x14ac:dyDescent="0.2">
      <c r="A16043">
        <v>47227</v>
      </c>
      <c r="B16043" t="s">
        <v>20909</v>
      </c>
      <c r="C16043" t="s">
        <v>20908</v>
      </c>
      <c r="D16043" t="s">
        <v>20739</v>
      </c>
    </row>
    <row r="16044" spans="1:4" x14ac:dyDescent="0.2">
      <c r="A16044">
        <v>47229</v>
      </c>
      <c r="B16044" t="s">
        <v>20910</v>
      </c>
      <c r="C16044" t="s">
        <v>17013</v>
      </c>
      <c r="D16044" t="s">
        <v>20739</v>
      </c>
    </row>
    <row r="16045" spans="1:4" x14ac:dyDescent="0.2">
      <c r="A16045">
        <v>47230</v>
      </c>
      <c r="B16045" t="s">
        <v>20911</v>
      </c>
      <c r="C16045" t="s">
        <v>14497</v>
      </c>
      <c r="D16045" t="s">
        <v>20739</v>
      </c>
    </row>
    <row r="16046" spans="1:4" x14ac:dyDescent="0.2">
      <c r="A16046">
        <v>47231</v>
      </c>
      <c r="B16046" t="s">
        <v>20912</v>
      </c>
      <c r="C16046" t="s">
        <v>14497</v>
      </c>
      <c r="D16046" t="s">
        <v>20739</v>
      </c>
    </row>
    <row r="16047" spans="1:4" x14ac:dyDescent="0.2">
      <c r="A16047">
        <v>47232</v>
      </c>
      <c r="B16047" t="s">
        <v>14304</v>
      </c>
      <c r="C16047" t="s">
        <v>20905</v>
      </c>
      <c r="D16047" t="s">
        <v>20739</v>
      </c>
    </row>
    <row r="16048" spans="1:4" x14ac:dyDescent="0.2">
      <c r="A16048">
        <v>47234</v>
      </c>
      <c r="B16048" t="s">
        <v>17841</v>
      </c>
      <c r="C16048" t="s">
        <v>18865</v>
      </c>
      <c r="D16048" t="s">
        <v>20739</v>
      </c>
    </row>
    <row r="16049" spans="1:4" x14ac:dyDescent="0.2">
      <c r="A16049">
        <v>47235</v>
      </c>
      <c r="B16049" t="s">
        <v>20913</v>
      </c>
      <c r="C16049" t="s">
        <v>17013</v>
      </c>
      <c r="D16049" t="s">
        <v>20739</v>
      </c>
    </row>
    <row r="16050" spans="1:4" x14ac:dyDescent="0.2">
      <c r="A16050">
        <v>47236</v>
      </c>
      <c r="B16050" t="s">
        <v>20914</v>
      </c>
      <c r="C16050" t="s">
        <v>20905</v>
      </c>
      <c r="D16050" t="s">
        <v>20739</v>
      </c>
    </row>
    <row r="16051" spans="1:4" x14ac:dyDescent="0.2">
      <c r="A16051">
        <v>47240</v>
      </c>
      <c r="B16051" t="s">
        <v>14997</v>
      </c>
      <c r="C16051" t="s">
        <v>19436</v>
      </c>
      <c r="D16051" t="s">
        <v>20739</v>
      </c>
    </row>
    <row r="16052" spans="1:4" x14ac:dyDescent="0.2">
      <c r="A16052">
        <v>47243</v>
      </c>
      <c r="B16052" t="s">
        <v>12350</v>
      </c>
      <c r="C16052" t="s">
        <v>14497</v>
      </c>
      <c r="D16052" t="s">
        <v>20739</v>
      </c>
    </row>
    <row r="16053" spans="1:4" x14ac:dyDescent="0.2">
      <c r="A16053">
        <v>47244</v>
      </c>
      <c r="B16053" t="s">
        <v>18016</v>
      </c>
      <c r="C16053" t="s">
        <v>20905</v>
      </c>
      <c r="D16053" t="s">
        <v>20739</v>
      </c>
    </row>
    <row r="16054" spans="1:4" x14ac:dyDescent="0.2">
      <c r="A16054">
        <v>47246</v>
      </c>
      <c r="B16054" t="s">
        <v>12470</v>
      </c>
      <c r="C16054" t="s">
        <v>20905</v>
      </c>
      <c r="D16054" t="s">
        <v>20739</v>
      </c>
    </row>
    <row r="16055" spans="1:4" x14ac:dyDescent="0.2">
      <c r="A16055">
        <v>47247</v>
      </c>
      <c r="B16055" t="s">
        <v>16737</v>
      </c>
      <c r="C16055" t="s">
        <v>20905</v>
      </c>
      <c r="D16055" t="s">
        <v>20739</v>
      </c>
    </row>
    <row r="16056" spans="1:4" x14ac:dyDescent="0.2">
      <c r="A16056">
        <v>47250</v>
      </c>
      <c r="B16056" t="s">
        <v>978</v>
      </c>
      <c r="C16056" t="s">
        <v>14497</v>
      </c>
      <c r="D16056" t="s">
        <v>20739</v>
      </c>
    </row>
    <row r="16057" spans="1:4" x14ac:dyDescent="0.2">
      <c r="A16057">
        <v>47260</v>
      </c>
      <c r="B16057" t="s">
        <v>20915</v>
      </c>
      <c r="C16057" t="s">
        <v>17013</v>
      </c>
      <c r="D16057" t="s">
        <v>20739</v>
      </c>
    </row>
    <row r="16058" spans="1:4" x14ac:dyDescent="0.2">
      <c r="A16058">
        <v>47264</v>
      </c>
      <c r="B16058" t="s">
        <v>8042</v>
      </c>
      <c r="C16058" t="s">
        <v>17013</v>
      </c>
      <c r="D16058" t="s">
        <v>20739</v>
      </c>
    </row>
    <row r="16059" spans="1:4" x14ac:dyDescent="0.2">
      <c r="A16059">
        <v>47265</v>
      </c>
      <c r="B16059" t="s">
        <v>20916</v>
      </c>
      <c r="C16059" t="s">
        <v>20908</v>
      </c>
      <c r="D16059" t="s">
        <v>20739</v>
      </c>
    </row>
    <row r="16060" spans="1:4" x14ac:dyDescent="0.2">
      <c r="A16060">
        <v>47270</v>
      </c>
      <c r="B16060" t="s">
        <v>20917</v>
      </c>
      <c r="C16060" t="s">
        <v>20908</v>
      </c>
      <c r="D16060" t="s">
        <v>20739</v>
      </c>
    </row>
    <row r="16061" spans="1:4" x14ac:dyDescent="0.2">
      <c r="A16061">
        <v>47272</v>
      </c>
      <c r="B16061" t="s">
        <v>5037</v>
      </c>
      <c r="C16061" t="s">
        <v>19436</v>
      </c>
      <c r="D16061" t="s">
        <v>20739</v>
      </c>
    </row>
    <row r="16062" spans="1:4" x14ac:dyDescent="0.2">
      <c r="A16062">
        <v>47273</v>
      </c>
      <c r="B16062" t="s">
        <v>20918</v>
      </c>
      <c r="C16062" t="s">
        <v>20908</v>
      </c>
      <c r="D16062" t="s">
        <v>20739</v>
      </c>
    </row>
    <row r="16063" spans="1:4" x14ac:dyDescent="0.2">
      <c r="A16063">
        <v>47274</v>
      </c>
      <c r="B16063" t="s">
        <v>13249</v>
      </c>
      <c r="C16063" t="s">
        <v>17013</v>
      </c>
      <c r="D16063" t="s">
        <v>20739</v>
      </c>
    </row>
    <row r="16064" spans="1:4" x14ac:dyDescent="0.2">
      <c r="A16064">
        <v>47281</v>
      </c>
      <c r="B16064" t="s">
        <v>20919</v>
      </c>
      <c r="C16064" t="s">
        <v>17013</v>
      </c>
      <c r="D16064" t="s">
        <v>20739</v>
      </c>
    </row>
    <row r="16065" spans="1:4" x14ac:dyDescent="0.2">
      <c r="A16065">
        <v>47283</v>
      </c>
      <c r="B16065" t="s">
        <v>12453</v>
      </c>
      <c r="C16065" t="s">
        <v>19436</v>
      </c>
      <c r="D16065" t="s">
        <v>20739</v>
      </c>
    </row>
    <row r="16066" spans="1:4" x14ac:dyDescent="0.2">
      <c r="A16066">
        <v>47302</v>
      </c>
      <c r="B16066" t="s">
        <v>20920</v>
      </c>
      <c r="C16066" t="s">
        <v>14067</v>
      </c>
      <c r="D16066" t="s">
        <v>20739</v>
      </c>
    </row>
    <row r="16067" spans="1:4" x14ac:dyDescent="0.2">
      <c r="A16067">
        <v>47303</v>
      </c>
      <c r="B16067" t="s">
        <v>20920</v>
      </c>
      <c r="C16067" t="s">
        <v>14067</v>
      </c>
      <c r="D16067" t="s">
        <v>20739</v>
      </c>
    </row>
    <row r="16068" spans="1:4" x14ac:dyDescent="0.2">
      <c r="A16068">
        <v>47304</v>
      </c>
      <c r="B16068" t="s">
        <v>20920</v>
      </c>
      <c r="C16068" t="s">
        <v>14067</v>
      </c>
      <c r="D16068" t="s">
        <v>20739</v>
      </c>
    </row>
    <row r="16069" spans="1:4" x14ac:dyDescent="0.2">
      <c r="A16069">
        <v>47305</v>
      </c>
      <c r="B16069" t="s">
        <v>20920</v>
      </c>
      <c r="C16069" t="s">
        <v>14067</v>
      </c>
      <c r="D16069" t="s">
        <v>20739</v>
      </c>
    </row>
    <row r="16070" spans="1:4" x14ac:dyDescent="0.2">
      <c r="A16070">
        <v>47306</v>
      </c>
      <c r="B16070" t="s">
        <v>20920</v>
      </c>
      <c r="C16070" t="s">
        <v>14067</v>
      </c>
      <c r="D16070" t="s">
        <v>20739</v>
      </c>
    </row>
    <row r="16071" spans="1:4" x14ac:dyDescent="0.2">
      <c r="A16071">
        <v>47320</v>
      </c>
      <c r="B16071" t="s">
        <v>13112</v>
      </c>
      <c r="C16071" t="s">
        <v>14067</v>
      </c>
      <c r="D16071" t="s">
        <v>20739</v>
      </c>
    </row>
    <row r="16072" spans="1:4" x14ac:dyDescent="0.2">
      <c r="A16072">
        <v>47325</v>
      </c>
      <c r="B16072" t="s">
        <v>6602</v>
      </c>
      <c r="C16072" t="s">
        <v>13294</v>
      </c>
      <c r="D16072" t="s">
        <v>20739</v>
      </c>
    </row>
    <row r="16073" spans="1:4" x14ac:dyDescent="0.2">
      <c r="A16073">
        <v>47326</v>
      </c>
      <c r="B16073" t="s">
        <v>18997</v>
      </c>
      <c r="C16073" t="s">
        <v>20921</v>
      </c>
      <c r="D16073" t="s">
        <v>20739</v>
      </c>
    </row>
    <row r="16074" spans="1:4" x14ac:dyDescent="0.2">
      <c r="A16074">
        <v>47327</v>
      </c>
      <c r="B16074" t="s">
        <v>20922</v>
      </c>
      <c r="C16074" t="s">
        <v>14402</v>
      </c>
      <c r="D16074" t="s">
        <v>20739</v>
      </c>
    </row>
    <row r="16075" spans="1:4" x14ac:dyDescent="0.2">
      <c r="A16075">
        <v>47330</v>
      </c>
      <c r="B16075" t="s">
        <v>12406</v>
      </c>
      <c r="C16075" t="s">
        <v>14402</v>
      </c>
      <c r="D16075" t="s">
        <v>20739</v>
      </c>
    </row>
    <row r="16076" spans="1:4" x14ac:dyDescent="0.2">
      <c r="A16076">
        <v>47331</v>
      </c>
      <c r="B16076" t="s">
        <v>20923</v>
      </c>
      <c r="C16076" t="s">
        <v>14939</v>
      </c>
      <c r="D16076" t="s">
        <v>20739</v>
      </c>
    </row>
    <row r="16077" spans="1:4" x14ac:dyDescent="0.2">
      <c r="A16077">
        <v>47334</v>
      </c>
      <c r="B16077" t="s">
        <v>16667</v>
      </c>
      <c r="C16077" t="s">
        <v>14067</v>
      </c>
      <c r="D16077" t="s">
        <v>20739</v>
      </c>
    </row>
    <row r="16078" spans="1:4" x14ac:dyDescent="0.2">
      <c r="A16078">
        <v>47336</v>
      </c>
      <c r="B16078" t="s">
        <v>14633</v>
      </c>
      <c r="C16078" t="s">
        <v>20921</v>
      </c>
      <c r="D16078" t="s">
        <v>20739</v>
      </c>
    </row>
    <row r="16079" spans="1:4" x14ac:dyDescent="0.2">
      <c r="A16079">
        <v>47338</v>
      </c>
      <c r="B16079" t="s">
        <v>14439</v>
      </c>
      <c r="C16079" t="s">
        <v>14067</v>
      </c>
      <c r="D16079" t="s">
        <v>20739</v>
      </c>
    </row>
    <row r="16080" spans="1:4" x14ac:dyDescent="0.2">
      <c r="A16080">
        <v>47339</v>
      </c>
      <c r="B16080" t="s">
        <v>20924</v>
      </c>
      <c r="C16080" t="s">
        <v>14402</v>
      </c>
      <c r="D16080" t="s">
        <v>20739</v>
      </c>
    </row>
    <row r="16081" spans="1:4" x14ac:dyDescent="0.2">
      <c r="A16081">
        <v>47340</v>
      </c>
      <c r="B16081" t="s">
        <v>20925</v>
      </c>
      <c r="C16081" t="s">
        <v>17212</v>
      </c>
      <c r="D16081" t="s">
        <v>20739</v>
      </c>
    </row>
    <row r="16082" spans="1:4" x14ac:dyDescent="0.2">
      <c r="A16082">
        <v>47341</v>
      </c>
      <c r="B16082" t="s">
        <v>20926</v>
      </c>
      <c r="C16082" t="s">
        <v>14402</v>
      </c>
      <c r="D16082" t="s">
        <v>20739</v>
      </c>
    </row>
    <row r="16083" spans="1:4" x14ac:dyDescent="0.2">
      <c r="A16083">
        <v>47342</v>
      </c>
      <c r="B16083" t="s">
        <v>17500</v>
      </c>
      <c r="C16083" t="s">
        <v>14067</v>
      </c>
      <c r="D16083" t="s">
        <v>20739</v>
      </c>
    </row>
    <row r="16084" spans="1:4" x14ac:dyDescent="0.2">
      <c r="A16084">
        <v>47345</v>
      </c>
      <c r="B16084" t="s">
        <v>20927</v>
      </c>
      <c r="C16084" t="s">
        <v>14402</v>
      </c>
      <c r="D16084" t="s">
        <v>20739</v>
      </c>
    </row>
    <row r="16085" spans="1:4" x14ac:dyDescent="0.2">
      <c r="A16085">
        <v>47346</v>
      </c>
      <c r="B16085" t="s">
        <v>9024</v>
      </c>
      <c r="C16085" t="s">
        <v>14402</v>
      </c>
      <c r="D16085" t="s">
        <v>20739</v>
      </c>
    </row>
    <row r="16086" spans="1:4" x14ac:dyDescent="0.2">
      <c r="A16086">
        <v>47348</v>
      </c>
      <c r="B16086" t="s">
        <v>20928</v>
      </c>
      <c r="C16086" t="s">
        <v>20929</v>
      </c>
      <c r="D16086" t="s">
        <v>20739</v>
      </c>
    </row>
    <row r="16087" spans="1:4" x14ac:dyDescent="0.2">
      <c r="A16087">
        <v>47352</v>
      </c>
      <c r="B16087" t="s">
        <v>17371</v>
      </c>
      <c r="C16087" t="s">
        <v>16650</v>
      </c>
      <c r="D16087" t="s">
        <v>20739</v>
      </c>
    </row>
    <row r="16088" spans="1:4" x14ac:dyDescent="0.2">
      <c r="A16088">
        <v>47353</v>
      </c>
      <c r="B16088" t="s">
        <v>12949</v>
      </c>
      <c r="C16088" t="s">
        <v>13294</v>
      </c>
      <c r="D16088" t="s">
        <v>20739</v>
      </c>
    </row>
    <row r="16089" spans="1:4" x14ac:dyDescent="0.2">
      <c r="A16089">
        <v>47354</v>
      </c>
      <c r="B16089" t="s">
        <v>20930</v>
      </c>
      <c r="C16089" t="s">
        <v>17212</v>
      </c>
      <c r="D16089" t="s">
        <v>20739</v>
      </c>
    </row>
    <row r="16090" spans="1:4" x14ac:dyDescent="0.2">
      <c r="A16090">
        <v>47355</v>
      </c>
      <c r="B16090" t="s">
        <v>12270</v>
      </c>
      <c r="C16090" t="s">
        <v>17212</v>
      </c>
      <c r="D16090" t="s">
        <v>20739</v>
      </c>
    </row>
    <row r="16091" spans="1:4" x14ac:dyDescent="0.2">
      <c r="A16091">
        <v>47356</v>
      </c>
      <c r="B16091" t="s">
        <v>1949</v>
      </c>
      <c r="C16091" t="s">
        <v>16650</v>
      </c>
      <c r="D16091" t="s">
        <v>20739</v>
      </c>
    </row>
    <row r="16092" spans="1:4" x14ac:dyDescent="0.2">
      <c r="A16092">
        <v>47357</v>
      </c>
      <c r="B16092" t="s">
        <v>12338</v>
      </c>
      <c r="C16092" t="s">
        <v>14402</v>
      </c>
      <c r="D16092" t="s">
        <v>20739</v>
      </c>
    </row>
    <row r="16093" spans="1:4" x14ac:dyDescent="0.2">
      <c r="A16093">
        <v>47358</v>
      </c>
      <c r="B16093" t="s">
        <v>18093</v>
      </c>
      <c r="C16093" t="s">
        <v>17212</v>
      </c>
      <c r="D16093" t="s">
        <v>20739</v>
      </c>
    </row>
    <row r="16094" spans="1:4" x14ac:dyDescent="0.2">
      <c r="A16094">
        <v>47359</v>
      </c>
      <c r="B16094" t="s">
        <v>13067</v>
      </c>
      <c r="C16094" t="s">
        <v>20929</v>
      </c>
      <c r="D16094" t="s">
        <v>20739</v>
      </c>
    </row>
    <row r="16095" spans="1:4" x14ac:dyDescent="0.2">
      <c r="A16095">
        <v>47360</v>
      </c>
      <c r="B16095" t="s">
        <v>20931</v>
      </c>
      <c r="C16095" t="s">
        <v>16650</v>
      </c>
      <c r="D16095" t="s">
        <v>20739</v>
      </c>
    </row>
    <row r="16096" spans="1:4" x14ac:dyDescent="0.2">
      <c r="A16096">
        <v>47362</v>
      </c>
      <c r="B16096" t="s">
        <v>4089</v>
      </c>
      <c r="C16096" t="s">
        <v>16650</v>
      </c>
      <c r="D16096" t="s">
        <v>20739</v>
      </c>
    </row>
    <row r="16097" spans="1:4" x14ac:dyDescent="0.2">
      <c r="A16097">
        <v>47368</v>
      </c>
      <c r="B16097" t="s">
        <v>20932</v>
      </c>
      <c r="C16097" t="s">
        <v>17212</v>
      </c>
      <c r="D16097" t="s">
        <v>20739</v>
      </c>
    </row>
    <row r="16098" spans="1:4" x14ac:dyDescent="0.2">
      <c r="A16098">
        <v>47369</v>
      </c>
      <c r="B16098" t="s">
        <v>20933</v>
      </c>
      <c r="C16098" t="s">
        <v>20921</v>
      </c>
      <c r="D16098" t="s">
        <v>20739</v>
      </c>
    </row>
    <row r="16099" spans="1:4" x14ac:dyDescent="0.2">
      <c r="A16099">
        <v>47371</v>
      </c>
      <c r="B16099" t="s">
        <v>753</v>
      </c>
      <c r="C16099" t="s">
        <v>20921</v>
      </c>
      <c r="D16099" t="s">
        <v>20739</v>
      </c>
    </row>
    <row r="16100" spans="1:4" x14ac:dyDescent="0.2">
      <c r="A16100">
        <v>47373</v>
      </c>
      <c r="B16100" t="s">
        <v>20934</v>
      </c>
      <c r="C16100" t="s">
        <v>20921</v>
      </c>
      <c r="D16100" t="s">
        <v>20739</v>
      </c>
    </row>
    <row r="16101" spans="1:4" x14ac:dyDescent="0.2">
      <c r="A16101">
        <v>47374</v>
      </c>
      <c r="B16101" t="s">
        <v>866</v>
      </c>
      <c r="C16101" t="s">
        <v>14402</v>
      </c>
      <c r="D16101" t="s">
        <v>20739</v>
      </c>
    </row>
    <row r="16102" spans="1:4" x14ac:dyDescent="0.2">
      <c r="A16102">
        <v>47380</v>
      </c>
      <c r="B16102" t="s">
        <v>17994</v>
      </c>
      <c r="C16102" t="s">
        <v>17212</v>
      </c>
      <c r="D16102" t="s">
        <v>20739</v>
      </c>
    </row>
    <row r="16103" spans="1:4" x14ac:dyDescent="0.2">
      <c r="A16103">
        <v>47381</v>
      </c>
      <c r="B16103" t="s">
        <v>20935</v>
      </c>
      <c r="C16103" t="s">
        <v>20921</v>
      </c>
      <c r="D16103" t="s">
        <v>20739</v>
      </c>
    </row>
    <row r="16104" spans="1:4" x14ac:dyDescent="0.2">
      <c r="A16104">
        <v>47383</v>
      </c>
      <c r="B16104" t="s">
        <v>17474</v>
      </c>
      <c r="C16104" t="s">
        <v>14067</v>
      </c>
      <c r="D16104" t="s">
        <v>20739</v>
      </c>
    </row>
    <row r="16105" spans="1:4" x14ac:dyDescent="0.2">
      <c r="A16105">
        <v>47384</v>
      </c>
      <c r="B16105" t="s">
        <v>12183</v>
      </c>
      <c r="C16105" t="s">
        <v>16650</v>
      </c>
      <c r="D16105" t="s">
        <v>20739</v>
      </c>
    </row>
    <row r="16106" spans="1:4" x14ac:dyDescent="0.2">
      <c r="A16106">
        <v>47385</v>
      </c>
      <c r="B16106" t="s">
        <v>20936</v>
      </c>
      <c r="C16106" t="s">
        <v>16650</v>
      </c>
      <c r="D16106" t="s">
        <v>20739</v>
      </c>
    </row>
    <row r="16107" spans="1:4" x14ac:dyDescent="0.2">
      <c r="A16107">
        <v>47386</v>
      </c>
      <c r="B16107" t="s">
        <v>20937</v>
      </c>
      <c r="C16107" t="s">
        <v>16650</v>
      </c>
      <c r="D16107" t="s">
        <v>20739</v>
      </c>
    </row>
    <row r="16108" spans="1:4" x14ac:dyDescent="0.2">
      <c r="A16108">
        <v>47387</v>
      </c>
      <c r="B16108" t="s">
        <v>20938</v>
      </c>
      <c r="C16108" t="s">
        <v>16650</v>
      </c>
      <c r="D16108" t="s">
        <v>20739</v>
      </c>
    </row>
    <row r="16109" spans="1:4" x14ac:dyDescent="0.2">
      <c r="A16109">
        <v>47390</v>
      </c>
      <c r="B16109" t="s">
        <v>13338</v>
      </c>
      <c r="C16109" t="s">
        <v>17212</v>
      </c>
      <c r="D16109" t="s">
        <v>20739</v>
      </c>
    </row>
    <row r="16110" spans="1:4" x14ac:dyDescent="0.2">
      <c r="A16110">
        <v>47392</v>
      </c>
      <c r="B16110" t="s">
        <v>12220</v>
      </c>
      <c r="C16110" t="s">
        <v>14402</v>
      </c>
      <c r="D16110" t="s">
        <v>20739</v>
      </c>
    </row>
    <row r="16111" spans="1:4" x14ac:dyDescent="0.2">
      <c r="A16111">
        <v>47393</v>
      </c>
      <c r="B16111" t="s">
        <v>12115</v>
      </c>
      <c r="C16111" t="s">
        <v>14402</v>
      </c>
      <c r="D16111" t="s">
        <v>20739</v>
      </c>
    </row>
    <row r="16112" spans="1:4" x14ac:dyDescent="0.2">
      <c r="A16112">
        <v>47394</v>
      </c>
      <c r="B16112" t="s">
        <v>12269</v>
      </c>
      <c r="C16112" t="s">
        <v>17212</v>
      </c>
      <c r="D16112" t="s">
        <v>20739</v>
      </c>
    </row>
    <row r="16113" spans="1:4" x14ac:dyDescent="0.2">
      <c r="A16113">
        <v>47396</v>
      </c>
      <c r="B16113" t="s">
        <v>16565</v>
      </c>
      <c r="C16113" t="s">
        <v>14067</v>
      </c>
      <c r="D16113" t="s">
        <v>20739</v>
      </c>
    </row>
    <row r="16114" spans="1:4" x14ac:dyDescent="0.2">
      <c r="A16114">
        <v>47401</v>
      </c>
      <c r="B16114" t="s">
        <v>2141</v>
      </c>
      <c r="C16114" t="s">
        <v>14681</v>
      </c>
      <c r="D16114" t="s">
        <v>20739</v>
      </c>
    </row>
    <row r="16115" spans="1:4" x14ac:dyDescent="0.2">
      <c r="A16115">
        <v>47403</v>
      </c>
      <c r="B16115" t="s">
        <v>2141</v>
      </c>
      <c r="C16115" t="s">
        <v>14681</v>
      </c>
      <c r="D16115" t="s">
        <v>20739</v>
      </c>
    </row>
    <row r="16116" spans="1:4" x14ac:dyDescent="0.2">
      <c r="A16116">
        <v>47404</v>
      </c>
      <c r="B16116" t="s">
        <v>2141</v>
      </c>
      <c r="C16116" t="s">
        <v>14681</v>
      </c>
      <c r="D16116" t="s">
        <v>20739</v>
      </c>
    </row>
    <row r="16117" spans="1:4" x14ac:dyDescent="0.2">
      <c r="A16117">
        <v>47405</v>
      </c>
      <c r="B16117" t="s">
        <v>2141</v>
      </c>
      <c r="C16117" t="s">
        <v>14681</v>
      </c>
      <c r="D16117" t="s">
        <v>20739</v>
      </c>
    </row>
    <row r="16118" spans="1:4" x14ac:dyDescent="0.2">
      <c r="A16118">
        <v>47406</v>
      </c>
      <c r="B16118" t="s">
        <v>2141</v>
      </c>
      <c r="C16118" t="s">
        <v>14681</v>
      </c>
      <c r="D16118" t="s">
        <v>20739</v>
      </c>
    </row>
    <row r="16119" spans="1:4" x14ac:dyDescent="0.2">
      <c r="A16119">
        <v>47408</v>
      </c>
      <c r="B16119" t="s">
        <v>2141</v>
      </c>
      <c r="C16119" t="s">
        <v>14681</v>
      </c>
      <c r="D16119" t="s">
        <v>20739</v>
      </c>
    </row>
    <row r="16120" spans="1:4" x14ac:dyDescent="0.2">
      <c r="A16120">
        <v>47421</v>
      </c>
      <c r="B16120" t="s">
        <v>7207</v>
      </c>
      <c r="C16120" t="s">
        <v>15154</v>
      </c>
      <c r="D16120" t="s">
        <v>20739</v>
      </c>
    </row>
    <row r="16121" spans="1:4" x14ac:dyDescent="0.2">
      <c r="A16121">
        <v>47424</v>
      </c>
      <c r="B16121" t="s">
        <v>13144</v>
      </c>
      <c r="C16121" t="s">
        <v>13971</v>
      </c>
      <c r="D16121" t="s">
        <v>20739</v>
      </c>
    </row>
    <row r="16122" spans="1:4" x14ac:dyDescent="0.2">
      <c r="A16122">
        <v>47427</v>
      </c>
      <c r="B16122" t="s">
        <v>17114</v>
      </c>
      <c r="C16122" t="s">
        <v>19858</v>
      </c>
      <c r="D16122" t="s">
        <v>20739</v>
      </c>
    </row>
    <row r="16123" spans="1:4" x14ac:dyDescent="0.2">
      <c r="A16123">
        <v>47429</v>
      </c>
      <c r="B16123" t="s">
        <v>20939</v>
      </c>
      <c r="C16123" t="s">
        <v>14681</v>
      </c>
      <c r="D16123" t="s">
        <v>20739</v>
      </c>
    </row>
    <row r="16124" spans="1:4" x14ac:dyDescent="0.2">
      <c r="A16124">
        <v>47431</v>
      </c>
      <c r="B16124" t="s">
        <v>12630</v>
      </c>
      <c r="C16124" t="s">
        <v>19858</v>
      </c>
      <c r="D16124" t="s">
        <v>20739</v>
      </c>
    </row>
    <row r="16125" spans="1:4" x14ac:dyDescent="0.2">
      <c r="A16125">
        <v>47432</v>
      </c>
      <c r="B16125" t="s">
        <v>20940</v>
      </c>
      <c r="C16125" t="s">
        <v>12974</v>
      </c>
      <c r="D16125" t="s">
        <v>20739</v>
      </c>
    </row>
    <row r="16126" spans="1:4" x14ac:dyDescent="0.2">
      <c r="A16126">
        <v>47433</v>
      </c>
      <c r="B16126" t="s">
        <v>20941</v>
      </c>
      <c r="C16126" t="s">
        <v>19858</v>
      </c>
      <c r="D16126" t="s">
        <v>20739</v>
      </c>
    </row>
    <row r="16127" spans="1:4" x14ac:dyDescent="0.2">
      <c r="A16127">
        <v>47436</v>
      </c>
      <c r="B16127" t="s">
        <v>20942</v>
      </c>
      <c r="C16127" t="s">
        <v>15154</v>
      </c>
      <c r="D16127" t="s">
        <v>20739</v>
      </c>
    </row>
    <row r="16128" spans="1:4" x14ac:dyDescent="0.2">
      <c r="A16128">
        <v>47438</v>
      </c>
      <c r="B16128" t="s">
        <v>20943</v>
      </c>
      <c r="C16128" t="s">
        <v>13971</v>
      </c>
      <c r="D16128" t="s">
        <v>20739</v>
      </c>
    </row>
    <row r="16129" spans="1:4" x14ac:dyDescent="0.2">
      <c r="A16129">
        <v>47441</v>
      </c>
      <c r="B16129" t="s">
        <v>20944</v>
      </c>
      <c r="C16129" t="s">
        <v>13971</v>
      </c>
      <c r="D16129" t="s">
        <v>20739</v>
      </c>
    </row>
    <row r="16130" spans="1:4" x14ac:dyDescent="0.2">
      <c r="A16130">
        <v>47443</v>
      </c>
      <c r="B16130" t="s">
        <v>13496</v>
      </c>
      <c r="C16130" t="s">
        <v>13971</v>
      </c>
      <c r="D16130" t="s">
        <v>20739</v>
      </c>
    </row>
    <row r="16131" spans="1:4" x14ac:dyDescent="0.2">
      <c r="A16131">
        <v>47446</v>
      </c>
      <c r="B16131" t="s">
        <v>18343</v>
      </c>
      <c r="C16131" t="s">
        <v>15154</v>
      </c>
      <c r="D16131" t="s">
        <v>20739</v>
      </c>
    </row>
    <row r="16132" spans="1:4" x14ac:dyDescent="0.2">
      <c r="A16132">
        <v>47448</v>
      </c>
      <c r="B16132" t="s">
        <v>3044</v>
      </c>
      <c r="C16132" t="s">
        <v>20597</v>
      </c>
      <c r="D16132" t="s">
        <v>20739</v>
      </c>
    </row>
    <row r="16133" spans="1:4" x14ac:dyDescent="0.2">
      <c r="A16133">
        <v>47449</v>
      </c>
      <c r="B16133" t="s">
        <v>17926</v>
      </c>
      <c r="C16133" t="s">
        <v>13971</v>
      </c>
      <c r="D16133" t="s">
        <v>20739</v>
      </c>
    </row>
    <row r="16134" spans="1:4" x14ac:dyDescent="0.2">
      <c r="A16134">
        <v>47451</v>
      </c>
      <c r="B16134" t="s">
        <v>20945</v>
      </c>
      <c r="C16134" t="s">
        <v>15154</v>
      </c>
      <c r="D16134" t="s">
        <v>20739</v>
      </c>
    </row>
    <row r="16135" spans="1:4" x14ac:dyDescent="0.2">
      <c r="A16135">
        <v>47452</v>
      </c>
      <c r="B16135" t="s">
        <v>12418</v>
      </c>
      <c r="C16135" t="s">
        <v>12974</v>
      </c>
      <c r="D16135" t="s">
        <v>20739</v>
      </c>
    </row>
    <row r="16136" spans="1:4" x14ac:dyDescent="0.2">
      <c r="A16136">
        <v>47453</v>
      </c>
      <c r="B16136" t="s">
        <v>20946</v>
      </c>
      <c r="C16136" t="s">
        <v>13971</v>
      </c>
      <c r="D16136" t="s">
        <v>20739</v>
      </c>
    </row>
    <row r="16137" spans="1:4" x14ac:dyDescent="0.2">
      <c r="A16137">
        <v>47454</v>
      </c>
      <c r="B16137" t="s">
        <v>15868</v>
      </c>
      <c r="C16137" t="s">
        <v>12974</v>
      </c>
      <c r="D16137" t="s">
        <v>20739</v>
      </c>
    </row>
    <row r="16138" spans="1:4" x14ac:dyDescent="0.2">
      <c r="A16138">
        <v>47456</v>
      </c>
      <c r="B16138" t="s">
        <v>740</v>
      </c>
      <c r="C16138" t="s">
        <v>19858</v>
      </c>
      <c r="D16138" t="s">
        <v>20739</v>
      </c>
    </row>
    <row r="16139" spans="1:4" x14ac:dyDescent="0.2">
      <c r="A16139">
        <v>47457</v>
      </c>
      <c r="B16139" t="s">
        <v>13198</v>
      </c>
      <c r="C16139" t="s">
        <v>13971</v>
      </c>
      <c r="D16139" t="s">
        <v>20739</v>
      </c>
    </row>
    <row r="16140" spans="1:4" x14ac:dyDescent="0.2">
      <c r="A16140">
        <v>47459</v>
      </c>
      <c r="B16140" t="s">
        <v>20947</v>
      </c>
      <c r="C16140" t="s">
        <v>13971</v>
      </c>
      <c r="D16140" t="s">
        <v>20739</v>
      </c>
    </row>
    <row r="16141" spans="1:4" x14ac:dyDescent="0.2">
      <c r="A16141">
        <v>47460</v>
      </c>
      <c r="B16141" t="s">
        <v>12215</v>
      </c>
      <c r="C16141" t="s">
        <v>19858</v>
      </c>
      <c r="D16141" t="s">
        <v>20739</v>
      </c>
    </row>
    <row r="16142" spans="1:4" x14ac:dyDescent="0.2">
      <c r="A16142">
        <v>47462</v>
      </c>
      <c r="B16142" t="s">
        <v>14666</v>
      </c>
      <c r="C16142" t="s">
        <v>15154</v>
      </c>
      <c r="D16142" t="s">
        <v>20739</v>
      </c>
    </row>
    <row r="16143" spans="1:4" x14ac:dyDescent="0.2">
      <c r="A16143">
        <v>47465</v>
      </c>
      <c r="B16143" t="s">
        <v>20948</v>
      </c>
      <c r="C16143" t="s">
        <v>13971</v>
      </c>
      <c r="D16143" t="s">
        <v>20739</v>
      </c>
    </row>
    <row r="16144" spans="1:4" x14ac:dyDescent="0.2">
      <c r="A16144">
        <v>47468</v>
      </c>
      <c r="B16144" t="s">
        <v>13170</v>
      </c>
      <c r="C16144" t="s">
        <v>14681</v>
      </c>
      <c r="D16144" t="s">
        <v>20739</v>
      </c>
    </row>
    <row r="16145" spans="1:4" x14ac:dyDescent="0.2">
      <c r="A16145">
        <v>47469</v>
      </c>
      <c r="B16145" t="s">
        <v>20949</v>
      </c>
      <c r="C16145" t="s">
        <v>12974</v>
      </c>
      <c r="D16145" t="s">
        <v>20739</v>
      </c>
    </row>
    <row r="16146" spans="1:4" x14ac:dyDescent="0.2">
      <c r="A16146">
        <v>47470</v>
      </c>
      <c r="B16146" t="s">
        <v>20950</v>
      </c>
      <c r="C16146" t="s">
        <v>15154</v>
      </c>
      <c r="D16146" t="s">
        <v>20739</v>
      </c>
    </row>
    <row r="16147" spans="1:4" x14ac:dyDescent="0.2">
      <c r="A16147">
        <v>47471</v>
      </c>
      <c r="B16147" t="s">
        <v>12116</v>
      </c>
      <c r="C16147" t="s">
        <v>13971</v>
      </c>
      <c r="D16147" t="s">
        <v>20739</v>
      </c>
    </row>
    <row r="16148" spans="1:4" x14ac:dyDescent="0.2">
      <c r="A16148">
        <v>47490</v>
      </c>
      <c r="B16148" t="s">
        <v>2141</v>
      </c>
      <c r="C16148" t="s">
        <v>14681</v>
      </c>
      <c r="D16148" t="s">
        <v>20739</v>
      </c>
    </row>
    <row r="16149" spans="1:4" x14ac:dyDescent="0.2">
      <c r="A16149">
        <v>47501</v>
      </c>
      <c r="B16149" t="s">
        <v>133</v>
      </c>
      <c r="C16149" t="s">
        <v>20204</v>
      </c>
      <c r="D16149" t="s">
        <v>20739</v>
      </c>
    </row>
    <row r="16150" spans="1:4" x14ac:dyDescent="0.2">
      <c r="A16150">
        <v>47512</v>
      </c>
      <c r="B16150" t="s">
        <v>20951</v>
      </c>
      <c r="C16150" t="s">
        <v>12824</v>
      </c>
      <c r="D16150" t="s">
        <v>20739</v>
      </c>
    </row>
    <row r="16151" spans="1:4" x14ac:dyDescent="0.2">
      <c r="A16151">
        <v>47513</v>
      </c>
      <c r="B16151" t="s">
        <v>20952</v>
      </c>
      <c r="C16151" t="s">
        <v>20953</v>
      </c>
      <c r="D16151" t="s">
        <v>20739</v>
      </c>
    </row>
    <row r="16152" spans="1:4" x14ac:dyDescent="0.2">
      <c r="A16152">
        <v>47514</v>
      </c>
      <c r="B16152" t="s">
        <v>13461</v>
      </c>
      <c r="C16152" t="s">
        <v>15374</v>
      </c>
      <c r="D16152" t="s">
        <v>20739</v>
      </c>
    </row>
    <row r="16153" spans="1:4" x14ac:dyDescent="0.2">
      <c r="A16153">
        <v>47515</v>
      </c>
      <c r="B16153" t="s">
        <v>15982</v>
      </c>
      <c r="C16153" t="s">
        <v>15374</v>
      </c>
      <c r="D16153" t="s">
        <v>20739</v>
      </c>
    </row>
    <row r="16154" spans="1:4" x14ac:dyDescent="0.2">
      <c r="A16154">
        <v>47516</v>
      </c>
      <c r="B16154" t="s">
        <v>20954</v>
      </c>
      <c r="C16154" t="s">
        <v>12824</v>
      </c>
      <c r="D16154" t="s">
        <v>20739</v>
      </c>
    </row>
    <row r="16155" spans="1:4" x14ac:dyDescent="0.2">
      <c r="A16155">
        <v>47519</v>
      </c>
      <c r="B16155" t="s">
        <v>20955</v>
      </c>
      <c r="C16155" t="s">
        <v>20204</v>
      </c>
      <c r="D16155" t="s">
        <v>20739</v>
      </c>
    </row>
    <row r="16156" spans="1:4" x14ac:dyDescent="0.2">
      <c r="A16156">
        <v>47520</v>
      </c>
      <c r="B16156" t="s">
        <v>20956</v>
      </c>
      <c r="C16156" t="s">
        <v>15374</v>
      </c>
      <c r="D16156" t="s">
        <v>20739</v>
      </c>
    </row>
    <row r="16157" spans="1:4" x14ac:dyDescent="0.2">
      <c r="A16157">
        <v>47521</v>
      </c>
      <c r="B16157" t="s">
        <v>20957</v>
      </c>
      <c r="C16157" t="s">
        <v>20953</v>
      </c>
      <c r="D16157" t="s">
        <v>20739</v>
      </c>
    </row>
    <row r="16158" spans="1:4" x14ac:dyDescent="0.2">
      <c r="A16158">
        <v>47522</v>
      </c>
      <c r="B16158" t="s">
        <v>20958</v>
      </c>
      <c r="C16158" t="s">
        <v>17502</v>
      </c>
      <c r="D16158" t="s">
        <v>20739</v>
      </c>
    </row>
    <row r="16159" spans="1:4" x14ac:dyDescent="0.2">
      <c r="A16159">
        <v>47523</v>
      </c>
      <c r="B16159" t="s">
        <v>14628</v>
      </c>
      <c r="C16159" t="s">
        <v>19811</v>
      </c>
      <c r="D16159" t="s">
        <v>20739</v>
      </c>
    </row>
    <row r="16160" spans="1:4" x14ac:dyDescent="0.2">
      <c r="A16160">
        <v>47524</v>
      </c>
      <c r="B16160" t="s">
        <v>20959</v>
      </c>
      <c r="C16160" t="s">
        <v>12824</v>
      </c>
      <c r="D16160" t="s">
        <v>20739</v>
      </c>
    </row>
    <row r="16161" spans="1:4" x14ac:dyDescent="0.2">
      <c r="A16161">
        <v>47525</v>
      </c>
      <c r="B16161" t="s">
        <v>13118</v>
      </c>
      <c r="C16161" t="s">
        <v>15374</v>
      </c>
      <c r="D16161" t="s">
        <v>20739</v>
      </c>
    </row>
    <row r="16162" spans="1:4" x14ac:dyDescent="0.2">
      <c r="A16162">
        <v>47527</v>
      </c>
      <c r="B16162" t="s">
        <v>20960</v>
      </c>
      <c r="C16162" t="s">
        <v>20953</v>
      </c>
      <c r="D16162" t="s">
        <v>20739</v>
      </c>
    </row>
    <row r="16163" spans="1:4" x14ac:dyDescent="0.2">
      <c r="A16163">
        <v>47528</v>
      </c>
      <c r="B16163" t="s">
        <v>20961</v>
      </c>
      <c r="C16163" t="s">
        <v>12824</v>
      </c>
      <c r="D16163" t="s">
        <v>20739</v>
      </c>
    </row>
    <row r="16164" spans="1:4" x14ac:dyDescent="0.2">
      <c r="A16164">
        <v>47529</v>
      </c>
      <c r="B16164" t="s">
        <v>20962</v>
      </c>
      <c r="C16164" t="s">
        <v>20204</v>
      </c>
      <c r="D16164" t="s">
        <v>20739</v>
      </c>
    </row>
    <row r="16165" spans="1:4" x14ac:dyDescent="0.2">
      <c r="A16165">
        <v>47531</v>
      </c>
      <c r="B16165" t="s">
        <v>2955</v>
      </c>
      <c r="C16165" t="s">
        <v>19811</v>
      </c>
      <c r="D16165" t="s">
        <v>20739</v>
      </c>
    </row>
    <row r="16166" spans="1:4" x14ac:dyDescent="0.2">
      <c r="A16166">
        <v>47532</v>
      </c>
      <c r="B16166" t="s">
        <v>20963</v>
      </c>
      <c r="C16166" t="s">
        <v>20953</v>
      </c>
      <c r="D16166" t="s">
        <v>20739</v>
      </c>
    </row>
    <row r="16167" spans="1:4" x14ac:dyDescent="0.2">
      <c r="A16167">
        <v>47537</v>
      </c>
      <c r="B16167" t="s">
        <v>20964</v>
      </c>
      <c r="C16167" t="s">
        <v>19811</v>
      </c>
      <c r="D16167" t="s">
        <v>20739</v>
      </c>
    </row>
    <row r="16168" spans="1:4" x14ac:dyDescent="0.2">
      <c r="A16168">
        <v>47541</v>
      </c>
      <c r="B16168" t="s">
        <v>2862</v>
      </c>
      <c r="C16168" t="s">
        <v>20953</v>
      </c>
      <c r="D16168" t="s">
        <v>20739</v>
      </c>
    </row>
    <row r="16169" spans="1:4" x14ac:dyDescent="0.2">
      <c r="A16169">
        <v>47542</v>
      </c>
      <c r="B16169" t="s">
        <v>20965</v>
      </c>
      <c r="C16169" t="s">
        <v>20953</v>
      </c>
      <c r="D16169" t="s">
        <v>20739</v>
      </c>
    </row>
    <row r="16170" spans="1:4" x14ac:dyDescent="0.2">
      <c r="A16170">
        <v>47546</v>
      </c>
      <c r="B16170" t="s">
        <v>14812</v>
      </c>
      <c r="C16170" t="s">
        <v>20953</v>
      </c>
      <c r="D16170" t="s">
        <v>20739</v>
      </c>
    </row>
    <row r="16171" spans="1:4" x14ac:dyDescent="0.2">
      <c r="A16171">
        <v>47549</v>
      </c>
      <c r="B16171" t="s">
        <v>14812</v>
      </c>
      <c r="C16171" t="s">
        <v>20953</v>
      </c>
      <c r="D16171" t="s">
        <v>20739</v>
      </c>
    </row>
    <row r="16172" spans="1:4" x14ac:dyDescent="0.2">
      <c r="A16172">
        <v>47550</v>
      </c>
      <c r="B16172" t="s">
        <v>17912</v>
      </c>
      <c r="C16172" t="s">
        <v>19811</v>
      </c>
      <c r="D16172" t="s">
        <v>20739</v>
      </c>
    </row>
    <row r="16173" spans="1:4" x14ac:dyDescent="0.2">
      <c r="A16173">
        <v>47551</v>
      </c>
      <c r="B16173" t="s">
        <v>20966</v>
      </c>
      <c r="C16173" t="s">
        <v>15374</v>
      </c>
      <c r="D16173" t="s">
        <v>20739</v>
      </c>
    </row>
    <row r="16174" spans="1:4" x14ac:dyDescent="0.2">
      <c r="A16174">
        <v>47552</v>
      </c>
      <c r="B16174" t="s">
        <v>20967</v>
      </c>
      <c r="C16174" t="s">
        <v>19811</v>
      </c>
      <c r="D16174" t="s">
        <v>20739</v>
      </c>
    </row>
    <row r="16175" spans="1:4" x14ac:dyDescent="0.2">
      <c r="A16175">
        <v>47553</v>
      </c>
      <c r="B16175" t="s">
        <v>20968</v>
      </c>
      <c r="C16175" t="s">
        <v>17502</v>
      </c>
      <c r="D16175" t="s">
        <v>20739</v>
      </c>
    </row>
    <row r="16176" spans="1:4" x14ac:dyDescent="0.2">
      <c r="A16176">
        <v>47557</v>
      </c>
      <c r="B16176" t="s">
        <v>20969</v>
      </c>
      <c r="C16176" t="s">
        <v>12824</v>
      </c>
      <c r="D16176" t="s">
        <v>20739</v>
      </c>
    </row>
    <row r="16177" spans="1:4" x14ac:dyDescent="0.2">
      <c r="A16177">
        <v>47558</v>
      </c>
      <c r="B16177" t="s">
        <v>2038</v>
      </c>
      <c r="C16177" t="s">
        <v>20204</v>
      </c>
      <c r="D16177" t="s">
        <v>20739</v>
      </c>
    </row>
    <row r="16178" spans="1:4" x14ac:dyDescent="0.2">
      <c r="A16178">
        <v>47561</v>
      </c>
      <c r="B16178" t="s">
        <v>20970</v>
      </c>
      <c r="C16178" t="s">
        <v>12824</v>
      </c>
      <c r="D16178" t="s">
        <v>20739</v>
      </c>
    </row>
    <row r="16179" spans="1:4" x14ac:dyDescent="0.2">
      <c r="A16179">
        <v>47562</v>
      </c>
      <c r="B16179" t="s">
        <v>20971</v>
      </c>
      <c r="C16179" t="s">
        <v>20204</v>
      </c>
      <c r="D16179" t="s">
        <v>20739</v>
      </c>
    </row>
    <row r="16180" spans="1:4" x14ac:dyDescent="0.2">
      <c r="A16180">
        <v>47564</v>
      </c>
      <c r="B16180" t="s">
        <v>20972</v>
      </c>
      <c r="C16180" t="s">
        <v>15677</v>
      </c>
      <c r="D16180" t="s">
        <v>20739</v>
      </c>
    </row>
    <row r="16181" spans="1:4" x14ac:dyDescent="0.2">
      <c r="A16181">
        <v>47567</v>
      </c>
      <c r="B16181" t="s">
        <v>14046</v>
      </c>
      <c r="C16181" t="s">
        <v>15677</v>
      </c>
      <c r="D16181" t="s">
        <v>20739</v>
      </c>
    </row>
    <row r="16182" spans="1:4" x14ac:dyDescent="0.2">
      <c r="A16182">
        <v>47568</v>
      </c>
      <c r="B16182" t="s">
        <v>12443</v>
      </c>
      <c r="C16182" t="s">
        <v>20204</v>
      </c>
      <c r="D16182" t="s">
        <v>20739</v>
      </c>
    </row>
    <row r="16183" spans="1:4" x14ac:dyDescent="0.2">
      <c r="A16183">
        <v>47573</v>
      </c>
      <c r="B16183" t="s">
        <v>20973</v>
      </c>
      <c r="C16183" t="s">
        <v>12824</v>
      </c>
      <c r="D16183" t="s">
        <v>20739</v>
      </c>
    </row>
    <row r="16184" spans="1:4" x14ac:dyDescent="0.2">
      <c r="A16184">
        <v>47574</v>
      </c>
      <c r="B16184" t="s">
        <v>2410</v>
      </c>
      <c r="C16184" t="s">
        <v>15374</v>
      </c>
      <c r="D16184" t="s">
        <v>20739</v>
      </c>
    </row>
    <row r="16185" spans="1:4" x14ac:dyDescent="0.2">
      <c r="A16185">
        <v>47575</v>
      </c>
      <c r="B16185" t="s">
        <v>20974</v>
      </c>
      <c r="C16185" t="s">
        <v>20953</v>
      </c>
      <c r="D16185" t="s">
        <v>20739</v>
      </c>
    </row>
    <row r="16186" spans="1:4" x14ac:dyDescent="0.2">
      <c r="A16186">
        <v>47576</v>
      </c>
      <c r="B16186" t="s">
        <v>20975</v>
      </c>
      <c r="C16186" t="s">
        <v>15374</v>
      </c>
      <c r="D16186" t="s">
        <v>20739</v>
      </c>
    </row>
    <row r="16187" spans="1:4" x14ac:dyDescent="0.2">
      <c r="A16187">
        <v>47577</v>
      </c>
      <c r="B16187" t="s">
        <v>20976</v>
      </c>
      <c r="C16187" t="s">
        <v>19811</v>
      </c>
      <c r="D16187" t="s">
        <v>20739</v>
      </c>
    </row>
    <row r="16188" spans="1:4" x14ac:dyDescent="0.2">
      <c r="A16188">
        <v>47578</v>
      </c>
      <c r="B16188" t="s">
        <v>20977</v>
      </c>
      <c r="C16188" t="s">
        <v>12824</v>
      </c>
      <c r="D16188" t="s">
        <v>20739</v>
      </c>
    </row>
    <row r="16189" spans="1:4" x14ac:dyDescent="0.2">
      <c r="A16189">
        <v>47579</v>
      </c>
      <c r="B16189" t="s">
        <v>20978</v>
      </c>
      <c r="C16189" t="s">
        <v>19811</v>
      </c>
      <c r="D16189" t="s">
        <v>20739</v>
      </c>
    </row>
    <row r="16190" spans="1:4" x14ac:dyDescent="0.2">
      <c r="A16190">
        <v>47580</v>
      </c>
      <c r="B16190" t="s">
        <v>20979</v>
      </c>
      <c r="C16190" t="s">
        <v>20953</v>
      </c>
      <c r="D16190" t="s">
        <v>20739</v>
      </c>
    </row>
    <row r="16191" spans="1:4" x14ac:dyDescent="0.2">
      <c r="A16191">
        <v>47581</v>
      </c>
      <c r="B16191" t="s">
        <v>20980</v>
      </c>
      <c r="C16191" t="s">
        <v>17502</v>
      </c>
      <c r="D16191" t="s">
        <v>20739</v>
      </c>
    </row>
    <row r="16192" spans="1:4" x14ac:dyDescent="0.2">
      <c r="A16192">
        <v>47585</v>
      </c>
      <c r="B16192" t="s">
        <v>20981</v>
      </c>
      <c r="C16192" t="s">
        <v>15677</v>
      </c>
      <c r="D16192" t="s">
        <v>20739</v>
      </c>
    </row>
    <row r="16193" spans="1:4" x14ac:dyDescent="0.2">
      <c r="A16193">
        <v>47586</v>
      </c>
      <c r="B16193" t="s">
        <v>20982</v>
      </c>
      <c r="C16193" t="s">
        <v>15374</v>
      </c>
      <c r="D16193" t="s">
        <v>20739</v>
      </c>
    </row>
    <row r="16194" spans="1:4" x14ac:dyDescent="0.2">
      <c r="A16194">
        <v>47588</v>
      </c>
      <c r="B16194" t="s">
        <v>2099</v>
      </c>
      <c r="C16194" t="s">
        <v>15374</v>
      </c>
      <c r="D16194" t="s">
        <v>20739</v>
      </c>
    </row>
    <row r="16195" spans="1:4" x14ac:dyDescent="0.2">
      <c r="A16195">
        <v>47590</v>
      </c>
      <c r="B16195" t="s">
        <v>20983</v>
      </c>
      <c r="C16195" t="s">
        <v>15677</v>
      </c>
      <c r="D16195" t="s">
        <v>20739</v>
      </c>
    </row>
    <row r="16196" spans="1:4" x14ac:dyDescent="0.2">
      <c r="A16196">
        <v>47591</v>
      </c>
      <c r="B16196" t="s">
        <v>20984</v>
      </c>
      <c r="C16196" t="s">
        <v>12824</v>
      </c>
      <c r="D16196" t="s">
        <v>20739</v>
      </c>
    </row>
    <row r="16197" spans="1:4" x14ac:dyDescent="0.2">
      <c r="A16197">
        <v>47597</v>
      </c>
      <c r="B16197" t="s">
        <v>20985</v>
      </c>
      <c r="C16197" t="s">
        <v>12824</v>
      </c>
      <c r="D16197" t="s">
        <v>20739</v>
      </c>
    </row>
    <row r="16198" spans="1:4" x14ac:dyDescent="0.2">
      <c r="A16198">
        <v>47598</v>
      </c>
      <c r="B16198" t="s">
        <v>20986</v>
      </c>
      <c r="C16198" t="s">
        <v>15677</v>
      </c>
      <c r="D16198" t="s">
        <v>20739</v>
      </c>
    </row>
    <row r="16199" spans="1:4" x14ac:dyDescent="0.2">
      <c r="A16199">
        <v>47601</v>
      </c>
      <c r="B16199" t="s">
        <v>14422</v>
      </c>
      <c r="C16199" t="s">
        <v>20987</v>
      </c>
      <c r="D16199" t="s">
        <v>20739</v>
      </c>
    </row>
    <row r="16200" spans="1:4" x14ac:dyDescent="0.2">
      <c r="A16200">
        <v>47610</v>
      </c>
      <c r="B16200" t="s">
        <v>5784</v>
      </c>
      <c r="C16200" t="s">
        <v>20987</v>
      </c>
      <c r="D16200" t="s">
        <v>20739</v>
      </c>
    </row>
    <row r="16201" spans="1:4" x14ac:dyDescent="0.2">
      <c r="A16201">
        <v>47611</v>
      </c>
      <c r="B16201" t="s">
        <v>20988</v>
      </c>
      <c r="C16201" t="s">
        <v>19811</v>
      </c>
      <c r="D16201" t="s">
        <v>20739</v>
      </c>
    </row>
    <row r="16202" spans="1:4" x14ac:dyDescent="0.2">
      <c r="A16202">
        <v>47612</v>
      </c>
      <c r="B16202" t="s">
        <v>19948</v>
      </c>
      <c r="C16202" t="s">
        <v>20989</v>
      </c>
      <c r="D16202" t="s">
        <v>20739</v>
      </c>
    </row>
    <row r="16203" spans="1:4" x14ac:dyDescent="0.2">
      <c r="A16203">
        <v>47613</v>
      </c>
      <c r="B16203" t="s">
        <v>20990</v>
      </c>
      <c r="C16203" t="s">
        <v>20987</v>
      </c>
      <c r="D16203" t="s">
        <v>20739</v>
      </c>
    </row>
    <row r="16204" spans="1:4" x14ac:dyDescent="0.2">
      <c r="A16204">
        <v>47615</v>
      </c>
      <c r="B16204" t="s">
        <v>19289</v>
      </c>
      <c r="C16204" t="s">
        <v>19811</v>
      </c>
      <c r="D16204" t="s">
        <v>20739</v>
      </c>
    </row>
    <row r="16205" spans="1:4" x14ac:dyDescent="0.2">
      <c r="A16205">
        <v>47616</v>
      </c>
      <c r="B16205" t="s">
        <v>18185</v>
      </c>
      <c r="C16205" t="s">
        <v>20989</v>
      </c>
      <c r="D16205" t="s">
        <v>20739</v>
      </c>
    </row>
    <row r="16206" spans="1:4" x14ac:dyDescent="0.2">
      <c r="A16206">
        <v>47619</v>
      </c>
      <c r="B16206" t="s">
        <v>19481</v>
      </c>
      <c r="C16206" t="s">
        <v>20987</v>
      </c>
      <c r="D16206" t="s">
        <v>20739</v>
      </c>
    </row>
    <row r="16207" spans="1:4" x14ac:dyDescent="0.2">
      <c r="A16207">
        <v>47620</v>
      </c>
      <c r="B16207" t="s">
        <v>7923</v>
      </c>
      <c r="C16207" t="s">
        <v>20989</v>
      </c>
      <c r="D16207" t="s">
        <v>20739</v>
      </c>
    </row>
    <row r="16208" spans="1:4" x14ac:dyDescent="0.2">
      <c r="A16208">
        <v>47630</v>
      </c>
      <c r="B16208" t="s">
        <v>14165</v>
      </c>
      <c r="C16208" t="s">
        <v>20987</v>
      </c>
      <c r="D16208" t="s">
        <v>20739</v>
      </c>
    </row>
    <row r="16209" spans="1:4" x14ac:dyDescent="0.2">
      <c r="A16209">
        <v>47631</v>
      </c>
      <c r="B16209" t="s">
        <v>20991</v>
      </c>
      <c r="C16209" t="s">
        <v>20989</v>
      </c>
      <c r="D16209" t="s">
        <v>20739</v>
      </c>
    </row>
    <row r="16210" spans="1:4" x14ac:dyDescent="0.2">
      <c r="A16210">
        <v>47633</v>
      </c>
      <c r="B16210" t="s">
        <v>20992</v>
      </c>
      <c r="C16210" t="s">
        <v>20989</v>
      </c>
      <c r="D16210" t="s">
        <v>20739</v>
      </c>
    </row>
    <row r="16211" spans="1:4" x14ac:dyDescent="0.2">
      <c r="A16211">
        <v>47634</v>
      </c>
      <c r="B16211" t="s">
        <v>13612</v>
      </c>
      <c r="C16211" t="s">
        <v>19811</v>
      </c>
      <c r="D16211" t="s">
        <v>20739</v>
      </c>
    </row>
    <row r="16212" spans="1:4" x14ac:dyDescent="0.2">
      <c r="A16212">
        <v>47635</v>
      </c>
      <c r="B16212" t="s">
        <v>12288</v>
      </c>
      <c r="C16212" t="s">
        <v>19811</v>
      </c>
      <c r="D16212" t="s">
        <v>20739</v>
      </c>
    </row>
    <row r="16213" spans="1:4" x14ac:dyDescent="0.2">
      <c r="A16213">
        <v>47637</v>
      </c>
      <c r="B16213" t="s">
        <v>20993</v>
      </c>
      <c r="C16213" t="s">
        <v>20987</v>
      </c>
      <c r="D16213" t="s">
        <v>20739</v>
      </c>
    </row>
    <row r="16214" spans="1:4" x14ac:dyDescent="0.2">
      <c r="A16214">
        <v>47638</v>
      </c>
      <c r="B16214" t="s">
        <v>20994</v>
      </c>
      <c r="C16214" t="s">
        <v>20989</v>
      </c>
      <c r="D16214" t="s">
        <v>20739</v>
      </c>
    </row>
    <row r="16215" spans="1:4" x14ac:dyDescent="0.2">
      <c r="A16215">
        <v>47639</v>
      </c>
      <c r="B16215" t="s">
        <v>20995</v>
      </c>
      <c r="C16215" t="s">
        <v>19426</v>
      </c>
      <c r="D16215" t="s">
        <v>20739</v>
      </c>
    </row>
    <row r="16216" spans="1:4" x14ac:dyDescent="0.2">
      <c r="A16216">
        <v>47640</v>
      </c>
      <c r="B16216" t="s">
        <v>15654</v>
      </c>
      <c r="C16216" t="s">
        <v>19426</v>
      </c>
      <c r="D16216" t="s">
        <v>20739</v>
      </c>
    </row>
    <row r="16217" spans="1:4" x14ac:dyDescent="0.2">
      <c r="A16217">
        <v>47647</v>
      </c>
      <c r="B16217" t="s">
        <v>20996</v>
      </c>
      <c r="C16217" t="s">
        <v>19426</v>
      </c>
      <c r="D16217" t="s">
        <v>20739</v>
      </c>
    </row>
    <row r="16218" spans="1:4" x14ac:dyDescent="0.2">
      <c r="A16218">
        <v>47648</v>
      </c>
      <c r="B16218" t="s">
        <v>20997</v>
      </c>
      <c r="C16218" t="s">
        <v>19426</v>
      </c>
      <c r="D16218" t="s">
        <v>20739</v>
      </c>
    </row>
    <row r="16219" spans="1:4" x14ac:dyDescent="0.2">
      <c r="A16219">
        <v>47649</v>
      </c>
      <c r="B16219" t="s">
        <v>20998</v>
      </c>
      <c r="C16219" t="s">
        <v>19426</v>
      </c>
      <c r="D16219" t="s">
        <v>20739</v>
      </c>
    </row>
    <row r="16220" spans="1:4" x14ac:dyDescent="0.2">
      <c r="A16220">
        <v>47660</v>
      </c>
      <c r="B16220" t="s">
        <v>20999</v>
      </c>
      <c r="C16220" t="s">
        <v>19426</v>
      </c>
      <c r="D16220" t="s">
        <v>20739</v>
      </c>
    </row>
    <row r="16221" spans="1:4" x14ac:dyDescent="0.2">
      <c r="A16221">
        <v>47665</v>
      </c>
      <c r="B16221" t="s">
        <v>20607</v>
      </c>
      <c r="C16221" t="s">
        <v>19426</v>
      </c>
      <c r="D16221" t="s">
        <v>20739</v>
      </c>
    </row>
    <row r="16222" spans="1:4" x14ac:dyDescent="0.2">
      <c r="A16222">
        <v>47666</v>
      </c>
      <c r="B16222" t="s">
        <v>21000</v>
      </c>
      <c r="C16222" t="s">
        <v>19426</v>
      </c>
      <c r="D16222" t="s">
        <v>20739</v>
      </c>
    </row>
    <row r="16223" spans="1:4" x14ac:dyDescent="0.2">
      <c r="A16223">
        <v>47670</v>
      </c>
      <c r="B16223" t="s">
        <v>12209</v>
      </c>
      <c r="C16223" t="s">
        <v>19426</v>
      </c>
      <c r="D16223" t="s">
        <v>20739</v>
      </c>
    </row>
    <row r="16224" spans="1:4" x14ac:dyDescent="0.2">
      <c r="A16224">
        <v>47708</v>
      </c>
      <c r="B16224" t="s">
        <v>21001</v>
      </c>
      <c r="C16224" t="s">
        <v>21002</v>
      </c>
      <c r="D16224" t="s">
        <v>20739</v>
      </c>
    </row>
    <row r="16225" spans="1:4" x14ac:dyDescent="0.2">
      <c r="A16225">
        <v>47710</v>
      </c>
      <c r="B16225" t="s">
        <v>21001</v>
      </c>
      <c r="C16225" t="s">
        <v>21002</v>
      </c>
      <c r="D16225" t="s">
        <v>20739</v>
      </c>
    </row>
    <row r="16226" spans="1:4" x14ac:dyDescent="0.2">
      <c r="A16226">
        <v>47711</v>
      </c>
      <c r="B16226" t="s">
        <v>21001</v>
      </c>
      <c r="C16226" t="s">
        <v>21002</v>
      </c>
      <c r="D16226" t="s">
        <v>20739</v>
      </c>
    </row>
    <row r="16227" spans="1:4" x14ac:dyDescent="0.2">
      <c r="A16227">
        <v>47712</v>
      </c>
      <c r="B16227" t="s">
        <v>21001</v>
      </c>
      <c r="C16227" t="s">
        <v>21002</v>
      </c>
      <c r="D16227" t="s">
        <v>20739</v>
      </c>
    </row>
    <row r="16228" spans="1:4" x14ac:dyDescent="0.2">
      <c r="A16228">
        <v>47713</v>
      </c>
      <c r="B16228" t="s">
        <v>21001</v>
      </c>
      <c r="C16228" t="s">
        <v>21002</v>
      </c>
      <c r="D16228" t="s">
        <v>20739</v>
      </c>
    </row>
    <row r="16229" spans="1:4" x14ac:dyDescent="0.2">
      <c r="A16229">
        <v>47714</v>
      </c>
      <c r="B16229" t="s">
        <v>21001</v>
      </c>
      <c r="C16229" t="s">
        <v>21002</v>
      </c>
      <c r="D16229" t="s">
        <v>20739</v>
      </c>
    </row>
    <row r="16230" spans="1:4" x14ac:dyDescent="0.2">
      <c r="A16230">
        <v>47715</v>
      </c>
      <c r="B16230" t="s">
        <v>21001</v>
      </c>
      <c r="C16230" t="s">
        <v>21002</v>
      </c>
      <c r="D16230" t="s">
        <v>20739</v>
      </c>
    </row>
    <row r="16231" spans="1:4" x14ac:dyDescent="0.2">
      <c r="A16231">
        <v>47720</v>
      </c>
      <c r="B16231" t="s">
        <v>21001</v>
      </c>
      <c r="C16231" t="s">
        <v>21002</v>
      </c>
      <c r="D16231" t="s">
        <v>20739</v>
      </c>
    </row>
    <row r="16232" spans="1:4" x14ac:dyDescent="0.2">
      <c r="A16232">
        <v>47721</v>
      </c>
      <c r="B16232" t="s">
        <v>21001</v>
      </c>
      <c r="C16232" t="s">
        <v>21002</v>
      </c>
      <c r="D16232" t="s">
        <v>20739</v>
      </c>
    </row>
    <row r="16233" spans="1:4" x14ac:dyDescent="0.2">
      <c r="A16233">
        <v>47722</v>
      </c>
      <c r="B16233" t="s">
        <v>21001</v>
      </c>
      <c r="C16233" t="s">
        <v>21002</v>
      </c>
      <c r="D16233" t="s">
        <v>20739</v>
      </c>
    </row>
    <row r="16234" spans="1:4" x14ac:dyDescent="0.2">
      <c r="A16234">
        <v>47725</v>
      </c>
      <c r="B16234" t="s">
        <v>21001</v>
      </c>
      <c r="C16234" t="s">
        <v>21002</v>
      </c>
      <c r="D16234" t="s">
        <v>20739</v>
      </c>
    </row>
    <row r="16235" spans="1:4" x14ac:dyDescent="0.2">
      <c r="A16235">
        <v>47727</v>
      </c>
      <c r="B16235" t="s">
        <v>21001</v>
      </c>
      <c r="C16235" t="s">
        <v>21002</v>
      </c>
      <c r="D16235" t="s">
        <v>20739</v>
      </c>
    </row>
    <row r="16236" spans="1:4" x14ac:dyDescent="0.2">
      <c r="A16236">
        <v>47739</v>
      </c>
      <c r="B16236" t="s">
        <v>21001</v>
      </c>
      <c r="C16236" t="s">
        <v>21002</v>
      </c>
      <c r="D16236" t="s">
        <v>20739</v>
      </c>
    </row>
    <row r="16237" spans="1:4" x14ac:dyDescent="0.2">
      <c r="A16237">
        <v>47740</v>
      </c>
      <c r="B16237" t="s">
        <v>21001</v>
      </c>
      <c r="C16237" t="s">
        <v>21002</v>
      </c>
      <c r="D16237" t="s">
        <v>20739</v>
      </c>
    </row>
    <row r="16238" spans="1:4" x14ac:dyDescent="0.2">
      <c r="A16238">
        <v>47741</v>
      </c>
      <c r="B16238" t="s">
        <v>21001</v>
      </c>
      <c r="C16238" t="s">
        <v>21002</v>
      </c>
      <c r="D16238" t="s">
        <v>20739</v>
      </c>
    </row>
    <row r="16239" spans="1:4" x14ac:dyDescent="0.2">
      <c r="A16239">
        <v>47744</v>
      </c>
      <c r="B16239" t="s">
        <v>21001</v>
      </c>
      <c r="C16239" t="s">
        <v>21002</v>
      </c>
      <c r="D16239" t="s">
        <v>20739</v>
      </c>
    </row>
    <row r="16240" spans="1:4" x14ac:dyDescent="0.2">
      <c r="A16240">
        <v>47747</v>
      </c>
      <c r="B16240" t="s">
        <v>21001</v>
      </c>
      <c r="C16240" t="s">
        <v>21002</v>
      </c>
      <c r="D16240" t="s">
        <v>20739</v>
      </c>
    </row>
    <row r="16241" spans="1:4" x14ac:dyDescent="0.2">
      <c r="A16241">
        <v>47750</v>
      </c>
      <c r="B16241" t="s">
        <v>21001</v>
      </c>
      <c r="C16241" t="s">
        <v>21002</v>
      </c>
      <c r="D16241" t="s">
        <v>20739</v>
      </c>
    </row>
    <row r="16242" spans="1:4" x14ac:dyDescent="0.2">
      <c r="A16242">
        <v>47802</v>
      </c>
      <c r="B16242" t="s">
        <v>21003</v>
      </c>
      <c r="C16242" t="s">
        <v>21004</v>
      </c>
      <c r="D16242" t="s">
        <v>20739</v>
      </c>
    </row>
    <row r="16243" spans="1:4" x14ac:dyDescent="0.2">
      <c r="A16243">
        <v>47803</v>
      </c>
      <c r="B16243" t="s">
        <v>21003</v>
      </c>
      <c r="C16243" t="s">
        <v>21004</v>
      </c>
      <c r="D16243" t="s">
        <v>20739</v>
      </c>
    </row>
    <row r="16244" spans="1:4" x14ac:dyDescent="0.2">
      <c r="A16244">
        <v>47804</v>
      </c>
      <c r="B16244" t="s">
        <v>21003</v>
      </c>
      <c r="C16244" t="s">
        <v>21004</v>
      </c>
      <c r="D16244" t="s">
        <v>20739</v>
      </c>
    </row>
    <row r="16245" spans="1:4" x14ac:dyDescent="0.2">
      <c r="A16245">
        <v>47805</v>
      </c>
      <c r="B16245" t="s">
        <v>21003</v>
      </c>
      <c r="C16245" t="s">
        <v>21004</v>
      </c>
      <c r="D16245" t="s">
        <v>20739</v>
      </c>
    </row>
    <row r="16246" spans="1:4" x14ac:dyDescent="0.2">
      <c r="A16246">
        <v>47807</v>
      </c>
      <c r="B16246" t="s">
        <v>21003</v>
      </c>
      <c r="C16246" t="s">
        <v>21004</v>
      </c>
      <c r="D16246" t="s">
        <v>20739</v>
      </c>
    </row>
    <row r="16247" spans="1:4" x14ac:dyDescent="0.2">
      <c r="A16247">
        <v>47809</v>
      </c>
      <c r="B16247" t="s">
        <v>21003</v>
      </c>
      <c r="C16247" t="s">
        <v>21004</v>
      </c>
      <c r="D16247" t="s">
        <v>20739</v>
      </c>
    </row>
    <row r="16248" spans="1:4" x14ac:dyDescent="0.2">
      <c r="A16248">
        <v>47811</v>
      </c>
      <c r="B16248" t="s">
        <v>21003</v>
      </c>
      <c r="C16248" t="s">
        <v>21004</v>
      </c>
      <c r="D16248" t="s">
        <v>20739</v>
      </c>
    </row>
    <row r="16249" spans="1:4" x14ac:dyDescent="0.2">
      <c r="A16249">
        <v>47812</v>
      </c>
      <c r="B16249" t="s">
        <v>21003</v>
      </c>
      <c r="C16249" t="s">
        <v>21004</v>
      </c>
      <c r="D16249" t="s">
        <v>20739</v>
      </c>
    </row>
    <row r="16250" spans="1:4" x14ac:dyDescent="0.2">
      <c r="A16250">
        <v>47832</v>
      </c>
      <c r="B16250" t="s">
        <v>13352</v>
      </c>
      <c r="C16250" t="s">
        <v>21005</v>
      </c>
      <c r="D16250" t="s">
        <v>20739</v>
      </c>
    </row>
    <row r="16251" spans="1:4" x14ac:dyDescent="0.2">
      <c r="A16251">
        <v>47833</v>
      </c>
      <c r="B16251" t="s">
        <v>4376</v>
      </c>
      <c r="C16251" t="s">
        <v>19858</v>
      </c>
      <c r="D16251" t="s">
        <v>20739</v>
      </c>
    </row>
    <row r="16252" spans="1:4" x14ac:dyDescent="0.2">
      <c r="A16252">
        <v>47834</v>
      </c>
      <c r="B16252" t="s">
        <v>21006</v>
      </c>
      <c r="C16252" t="s">
        <v>16948</v>
      </c>
      <c r="D16252" t="s">
        <v>20739</v>
      </c>
    </row>
    <row r="16253" spans="1:4" x14ac:dyDescent="0.2">
      <c r="A16253">
        <v>47837</v>
      </c>
      <c r="B16253" t="s">
        <v>21007</v>
      </c>
      <c r="C16253" t="s">
        <v>16948</v>
      </c>
      <c r="D16253" t="s">
        <v>20739</v>
      </c>
    </row>
    <row r="16254" spans="1:4" x14ac:dyDescent="0.2">
      <c r="A16254">
        <v>47838</v>
      </c>
      <c r="B16254" t="s">
        <v>12236</v>
      </c>
      <c r="C16254" t="s">
        <v>12559</v>
      </c>
      <c r="D16254" t="s">
        <v>20739</v>
      </c>
    </row>
    <row r="16255" spans="1:4" x14ac:dyDescent="0.2">
      <c r="A16255">
        <v>47840</v>
      </c>
      <c r="B16255" t="s">
        <v>21008</v>
      </c>
      <c r="C16255" t="s">
        <v>16948</v>
      </c>
      <c r="D16255" t="s">
        <v>20739</v>
      </c>
    </row>
    <row r="16256" spans="1:4" x14ac:dyDescent="0.2">
      <c r="A16256">
        <v>47841</v>
      </c>
      <c r="B16256" t="s">
        <v>19845</v>
      </c>
      <c r="C16256" t="s">
        <v>16948</v>
      </c>
      <c r="D16256" t="s">
        <v>20739</v>
      </c>
    </row>
    <row r="16257" spans="1:4" x14ac:dyDescent="0.2">
      <c r="A16257">
        <v>47842</v>
      </c>
      <c r="B16257" t="s">
        <v>2193</v>
      </c>
      <c r="C16257" t="s">
        <v>21009</v>
      </c>
      <c r="D16257" t="s">
        <v>20739</v>
      </c>
    </row>
    <row r="16258" spans="1:4" x14ac:dyDescent="0.2">
      <c r="A16258">
        <v>47846</v>
      </c>
      <c r="B16258" t="s">
        <v>21010</v>
      </c>
      <c r="C16258" t="s">
        <v>16948</v>
      </c>
      <c r="D16258" t="s">
        <v>20739</v>
      </c>
    </row>
    <row r="16259" spans="1:4" x14ac:dyDescent="0.2">
      <c r="A16259">
        <v>47847</v>
      </c>
      <c r="B16259" t="s">
        <v>20055</v>
      </c>
      <c r="C16259" t="s">
        <v>21009</v>
      </c>
      <c r="D16259" t="s">
        <v>20739</v>
      </c>
    </row>
    <row r="16260" spans="1:4" x14ac:dyDescent="0.2">
      <c r="A16260">
        <v>47848</v>
      </c>
      <c r="B16260" t="s">
        <v>21011</v>
      </c>
      <c r="C16260" t="s">
        <v>12559</v>
      </c>
      <c r="D16260" t="s">
        <v>20739</v>
      </c>
    </row>
    <row r="16261" spans="1:4" x14ac:dyDescent="0.2">
      <c r="A16261">
        <v>47849</v>
      </c>
      <c r="B16261" t="s">
        <v>21012</v>
      </c>
      <c r="C16261" t="s">
        <v>12559</v>
      </c>
      <c r="D16261" t="s">
        <v>20739</v>
      </c>
    </row>
    <row r="16262" spans="1:4" x14ac:dyDescent="0.2">
      <c r="A16262">
        <v>47850</v>
      </c>
      <c r="B16262" t="s">
        <v>21013</v>
      </c>
      <c r="C16262" t="s">
        <v>12559</v>
      </c>
      <c r="D16262" t="s">
        <v>20739</v>
      </c>
    </row>
    <row r="16263" spans="1:4" x14ac:dyDescent="0.2">
      <c r="A16263">
        <v>47854</v>
      </c>
      <c r="B16263" t="s">
        <v>13402</v>
      </c>
      <c r="C16263" t="s">
        <v>21009</v>
      </c>
      <c r="D16263" t="s">
        <v>20739</v>
      </c>
    </row>
    <row r="16264" spans="1:4" x14ac:dyDescent="0.2">
      <c r="A16264">
        <v>47858</v>
      </c>
      <c r="B16264" t="s">
        <v>14313</v>
      </c>
      <c r="C16264" t="s">
        <v>16948</v>
      </c>
      <c r="D16264" t="s">
        <v>20739</v>
      </c>
    </row>
    <row r="16265" spans="1:4" x14ac:dyDescent="0.2">
      <c r="A16265">
        <v>47859</v>
      </c>
      <c r="B16265" t="s">
        <v>15972</v>
      </c>
      <c r="C16265" t="s">
        <v>21005</v>
      </c>
      <c r="D16265" t="s">
        <v>20739</v>
      </c>
    </row>
    <row r="16266" spans="1:4" x14ac:dyDescent="0.2">
      <c r="A16266">
        <v>47861</v>
      </c>
      <c r="B16266" t="s">
        <v>21014</v>
      </c>
      <c r="C16266" t="s">
        <v>12559</v>
      </c>
      <c r="D16266" t="s">
        <v>20739</v>
      </c>
    </row>
    <row r="16267" spans="1:4" x14ac:dyDescent="0.2">
      <c r="A16267">
        <v>47862</v>
      </c>
      <c r="B16267" t="s">
        <v>18386</v>
      </c>
      <c r="C16267" t="s">
        <v>21005</v>
      </c>
      <c r="D16267" t="s">
        <v>20739</v>
      </c>
    </row>
    <row r="16268" spans="1:4" x14ac:dyDescent="0.2">
      <c r="A16268">
        <v>47864</v>
      </c>
      <c r="B16268" t="s">
        <v>12572</v>
      </c>
      <c r="C16268" t="s">
        <v>12559</v>
      </c>
      <c r="D16268" t="s">
        <v>20739</v>
      </c>
    </row>
    <row r="16269" spans="1:4" x14ac:dyDescent="0.2">
      <c r="A16269">
        <v>47866</v>
      </c>
      <c r="B16269" t="s">
        <v>21015</v>
      </c>
      <c r="C16269" t="s">
        <v>21004</v>
      </c>
      <c r="D16269" t="s">
        <v>20739</v>
      </c>
    </row>
    <row r="16270" spans="1:4" x14ac:dyDescent="0.2">
      <c r="A16270">
        <v>47868</v>
      </c>
      <c r="B16270" t="s">
        <v>12749</v>
      </c>
      <c r="C16270" t="s">
        <v>19858</v>
      </c>
      <c r="D16270" t="s">
        <v>20739</v>
      </c>
    </row>
    <row r="16271" spans="1:4" x14ac:dyDescent="0.2">
      <c r="A16271">
        <v>47872</v>
      </c>
      <c r="B16271" t="s">
        <v>1089</v>
      </c>
      <c r="C16271" t="s">
        <v>21005</v>
      </c>
      <c r="D16271" t="s">
        <v>20739</v>
      </c>
    </row>
    <row r="16272" spans="1:4" x14ac:dyDescent="0.2">
      <c r="A16272">
        <v>47874</v>
      </c>
      <c r="B16272" t="s">
        <v>13839</v>
      </c>
      <c r="C16272" t="s">
        <v>21005</v>
      </c>
      <c r="D16272" t="s">
        <v>20739</v>
      </c>
    </row>
    <row r="16273" spans="1:4" x14ac:dyDescent="0.2">
      <c r="A16273">
        <v>47879</v>
      </c>
      <c r="B16273" t="s">
        <v>21016</v>
      </c>
      <c r="C16273" t="s">
        <v>12559</v>
      </c>
      <c r="D16273" t="s">
        <v>20739</v>
      </c>
    </row>
    <row r="16274" spans="1:4" x14ac:dyDescent="0.2">
      <c r="A16274">
        <v>47882</v>
      </c>
      <c r="B16274" t="s">
        <v>12572</v>
      </c>
      <c r="C16274" t="s">
        <v>12559</v>
      </c>
      <c r="D16274" t="s">
        <v>20739</v>
      </c>
    </row>
    <row r="16275" spans="1:4" x14ac:dyDescent="0.2">
      <c r="A16275">
        <v>47885</v>
      </c>
      <c r="B16275" t="s">
        <v>21017</v>
      </c>
      <c r="C16275" t="s">
        <v>21004</v>
      </c>
      <c r="D16275" t="s">
        <v>20739</v>
      </c>
    </row>
    <row r="16276" spans="1:4" x14ac:dyDescent="0.2">
      <c r="A16276">
        <v>47901</v>
      </c>
      <c r="B16276" t="s">
        <v>1968</v>
      </c>
      <c r="C16276" t="s">
        <v>21018</v>
      </c>
      <c r="D16276" t="s">
        <v>20739</v>
      </c>
    </row>
    <row r="16277" spans="1:4" x14ac:dyDescent="0.2">
      <c r="A16277">
        <v>47904</v>
      </c>
      <c r="B16277" t="s">
        <v>1968</v>
      </c>
      <c r="C16277" t="s">
        <v>21018</v>
      </c>
      <c r="D16277" t="s">
        <v>20739</v>
      </c>
    </row>
    <row r="16278" spans="1:4" x14ac:dyDescent="0.2">
      <c r="A16278">
        <v>47905</v>
      </c>
      <c r="B16278" t="s">
        <v>1968</v>
      </c>
      <c r="C16278" t="s">
        <v>21018</v>
      </c>
      <c r="D16278" t="s">
        <v>20739</v>
      </c>
    </row>
    <row r="16279" spans="1:4" x14ac:dyDescent="0.2">
      <c r="A16279">
        <v>47906</v>
      </c>
      <c r="B16279" t="s">
        <v>20428</v>
      </c>
      <c r="C16279" t="s">
        <v>21018</v>
      </c>
      <c r="D16279" t="s">
        <v>20739</v>
      </c>
    </row>
    <row r="16280" spans="1:4" x14ac:dyDescent="0.2">
      <c r="A16280">
        <v>47907</v>
      </c>
      <c r="B16280" t="s">
        <v>20428</v>
      </c>
      <c r="C16280" t="s">
        <v>21018</v>
      </c>
      <c r="D16280" t="s">
        <v>20739</v>
      </c>
    </row>
    <row r="16281" spans="1:4" x14ac:dyDescent="0.2">
      <c r="A16281">
        <v>47909</v>
      </c>
      <c r="B16281" t="s">
        <v>1968</v>
      </c>
      <c r="C16281" t="s">
        <v>21018</v>
      </c>
      <c r="D16281" t="s">
        <v>20739</v>
      </c>
    </row>
    <row r="16282" spans="1:4" x14ac:dyDescent="0.2">
      <c r="A16282">
        <v>47917</v>
      </c>
      <c r="B16282" t="s">
        <v>21019</v>
      </c>
      <c r="C16282" t="s">
        <v>19419</v>
      </c>
      <c r="D16282" t="s">
        <v>20739</v>
      </c>
    </row>
    <row r="16283" spans="1:4" x14ac:dyDescent="0.2">
      <c r="A16283">
        <v>47918</v>
      </c>
      <c r="B16283" t="s">
        <v>14614</v>
      </c>
      <c r="C16283" t="s">
        <v>21020</v>
      </c>
      <c r="D16283" t="s">
        <v>20739</v>
      </c>
    </row>
    <row r="16284" spans="1:4" x14ac:dyDescent="0.2">
      <c r="A16284">
        <v>47920</v>
      </c>
      <c r="B16284" t="s">
        <v>21021</v>
      </c>
      <c r="C16284" t="s">
        <v>21018</v>
      </c>
      <c r="D16284" t="s">
        <v>20739</v>
      </c>
    </row>
    <row r="16285" spans="1:4" x14ac:dyDescent="0.2">
      <c r="A16285">
        <v>47921</v>
      </c>
      <c r="B16285" t="s">
        <v>14975</v>
      </c>
      <c r="C16285" t="s">
        <v>19419</v>
      </c>
      <c r="D16285" t="s">
        <v>20739</v>
      </c>
    </row>
    <row r="16286" spans="1:4" x14ac:dyDescent="0.2">
      <c r="A16286">
        <v>47922</v>
      </c>
      <c r="B16286" t="s">
        <v>21022</v>
      </c>
      <c r="C16286" t="s">
        <v>18127</v>
      </c>
      <c r="D16286" t="s">
        <v>20739</v>
      </c>
    </row>
    <row r="16287" spans="1:4" x14ac:dyDescent="0.2">
      <c r="A16287">
        <v>47923</v>
      </c>
      <c r="B16287" t="s">
        <v>21023</v>
      </c>
      <c r="C16287" t="s">
        <v>18255</v>
      </c>
      <c r="D16287" t="s">
        <v>20739</v>
      </c>
    </row>
    <row r="16288" spans="1:4" x14ac:dyDescent="0.2">
      <c r="A16288">
        <v>47926</v>
      </c>
      <c r="B16288" t="s">
        <v>21024</v>
      </c>
      <c r="C16288" t="s">
        <v>18255</v>
      </c>
      <c r="D16288" t="s">
        <v>20739</v>
      </c>
    </row>
    <row r="16289" spans="1:4" x14ac:dyDescent="0.2">
      <c r="A16289">
        <v>47928</v>
      </c>
      <c r="B16289" t="s">
        <v>14351</v>
      </c>
      <c r="C16289" t="s">
        <v>21009</v>
      </c>
      <c r="D16289" t="s">
        <v>20739</v>
      </c>
    </row>
    <row r="16290" spans="1:4" x14ac:dyDescent="0.2">
      <c r="A16290">
        <v>47929</v>
      </c>
      <c r="B16290" t="s">
        <v>21025</v>
      </c>
      <c r="C16290" t="s">
        <v>18255</v>
      </c>
      <c r="D16290" t="s">
        <v>20739</v>
      </c>
    </row>
    <row r="16291" spans="1:4" x14ac:dyDescent="0.2">
      <c r="A16291">
        <v>47930</v>
      </c>
      <c r="B16291" t="s">
        <v>18086</v>
      </c>
      <c r="C16291" t="s">
        <v>21018</v>
      </c>
      <c r="D16291" t="s">
        <v>20739</v>
      </c>
    </row>
    <row r="16292" spans="1:4" x14ac:dyDescent="0.2">
      <c r="A16292">
        <v>47932</v>
      </c>
      <c r="B16292" t="s">
        <v>10501</v>
      </c>
      <c r="C16292" t="s">
        <v>21020</v>
      </c>
      <c r="D16292" t="s">
        <v>20739</v>
      </c>
    </row>
    <row r="16293" spans="1:4" x14ac:dyDescent="0.2">
      <c r="A16293">
        <v>47933</v>
      </c>
      <c r="B16293" t="s">
        <v>21026</v>
      </c>
      <c r="C16293" t="s">
        <v>13970</v>
      </c>
      <c r="D16293" t="s">
        <v>20739</v>
      </c>
    </row>
    <row r="16294" spans="1:4" x14ac:dyDescent="0.2">
      <c r="A16294">
        <v>47934</v>
      </c>
      <c r="B16294" t="s">
        <v>21026</v>
      </c>
      <c r="C16294" t="s">
        <v>13970</v>
      </c>
      <c r="D16294" t="s">
        <v>20739</v>
      </c>
    </row>
    <row r="16295" spans="1:4" x14ac:dyDescent="0.2">
      <c r="A16295">
        <v>47935</v>
      </c>
      <c r="B16295" t="s">
        <v>21026</v>
      </c>
      <c r="C16295" t="s">
        <v>13970</v>
      </c>
      <c r="D16295" t="s">
        <v>20739</v>
      </c>
    </row>
    <row r="16296" spans="1:4" x14ac:dyDescent="0.2">
      <c r="A16296">
        <v>47936</v>
      </c>
      <c r="B16296" t="s">
        <v>21026</v>
      </c>
      <c r="C16296" t="s">
        <v>13970</v>
      </c>
      <c r="D16296" t="s">
        <v>20739</v>
      </c>
    </row>
    <row r="16297" spans="1:4" x14ac:dyDescent="0.2">
      <c r="A16297">
        <v>47937</v>
      </c>
      <c r="B16297" t="s">
        <v>21026</v>
      </c>
      <c r="C16297" t="s">
        <v>13970</v>
      </c>
      <c r="D16297" t="s">
        <v>20739</v>
      </c>
    </row>
    <row r="16298" spans="1:4" x14ac:dyDescent="0.2">
      <c r="A16298">
        <v>47938</v>
      </c>
      <c r="B16298" t="s">
        <v>21026</v>
      </c>
      <c r="C16298" t="s">
        <v>13970</v>
      </c>
      <c r="D16298" t="s">
        <v>20739</v>
      </c>
    </row>
    <row r="16299" spans="1:4" x14ac:dyDescent="0.2">
      <c r="A16299">
        <v>47939</v>
      </c>
      <c r="B16299" t="s">
        <v>21026</v>
      </c>
      <c r="C16299" t="s">
        <v>13970</v>
      </c>
      <c r="D16299" t="s">
        <v>20739</v>
      </c>
    </row>
    <row r="16300" spans="1:4" x14ac:dyDescent="0.2">
      <c r="A16300">
        <v>47940</v>
      </c>
      <c r="B16300" t="s">
        <v>15160</v>
      </c>
      <c r="C16300" t="s">
        <v>13970</v>
      </c>
      <c r="D16300" t="s">
        <v>20739</v>
      </c>
    </row>
    <row r="16301" spans="1:4" x14ac:dyDescent="0.2">
      <c r="A16301">
        <v>47942</v>
      </c>
      <c r="B16301" t="s">
        <v>21027</v>
      </c>
      <c r="C16301" t="s">
        <v>19419</v>
      </c>
      <c r="D16301" t="s">
        <v>20739</v>
      </c>
    </row>
    <row r="16302" spans="1:4" x14ac:dyDescent="0.2">
      <c r="A16302">
        <v>47943</v>
      </c>
      <c r="B16302" t="s">
        <v>21028</v>
      </c>
      <c r="C16302" t="s">
        <v>18105</v>
      </c>
      <c r="D16302" t="s">
        <v>20739</v>
      </c>
    </row>
    <row r="16303" spans="1:4" x14ac:dyDescent="0.2">
      <c r="A16303">
        <v>47944</v>
      </c>
      <c r="B16303" t="s">
        <v>20514</v>
      </c>
      <c r="C16303" t="s">
        <v>19419</v>
      </c>
      <c r="D16303" t="s">
        <v>20739</v>
      </c>
    </row>
    <row r="16304" spans="1:4" x14ac:dyDescent="0.2">
      <c r="A16304">
        <v>47946</v>
      </c>
      <c r="B16304" t="s">
        <v>21029</v>
      </c>
      <c r="C16304" t="s">
        <v>16668</v>
      </c>
      <c r="D16304" t="s">
        <v>20739</v>
      </c>
    </row>
    <row r="16305" spans="1:4" x14ac:dyDescent="0.2">
      <c r="A16305">
        <v>47948</v>
      </c>
      <c r="B16305" t="s">
        <v>21030</v>
      </c>
      <c r="C16305" t="s">
        <v>18127</v>
      </c>
      <c r="D16305" t="s">
        <v>20739</v>
      </c>
    </row>
    <row r="16306" spans="1:4" x14ac:dyDescent="0.2">
      <c r="A16306">
        <v>47949</v>
      </c>
      <c r="B16306" t="s">
        <v>1932</v>
      </c>
      <c r="C16306" t="s">
        <v>21020</v>
      </c>
      <c r="D16306" t="s">
        <v>20739</v>
      </c>
    </row>
    <row r="16307" spans="1:4" x14ac:dyDescent="0.2">
      <c r="A16307">
        <v>47950</v>
      </c>
      <c r="B16307" t="s">
        <v>21031</v>
      </c>
      <c r="C16307" t="s">
        <v>18255</v>
      </c>
      <c r="D16307" t="s">
        <v>20739</v>
      </c>
    </row>
    <row r="16308" spans="1:4" x14ac:dyDescent="0.2">
      <c r="A16308">
        <v>47951</v>
      </c>
      <c r="B16308" t="s">
        <v>21032</v>
      </c>
      <c r="C16308" t="s">
        <v>18127</v>
      </c>
      <c r="D16308" t="s">
        <v>20739</v>
      </c>
    </row>
    <row r="16309" spans="1:4" x14ac:dyDescent="0.2">
      <c r="A16309">
        <v>47952</v>
      </c>
      <c r="B16309" t="s">
        <v>12793</v>
      </c>
      <c r="C16309" t="s">
        <v>21020</v>
      </c>
      <c r="D16309" t="s">
        <v>20739</v>
      </c>
    </row>
    <row r="16310" spans="1:4" x14ac:dyDescent="0.2">
      <c r="A16310">
        <v>47954</v>
      </c>
      <c r="B16310" t="s">
        <v>21033</v>
      </c>
      <c r="C16310" t="s">
        <v>13970</v>
      </c>
      <c r="D16310" t="s">
        <v>20739</v>
      </c>
    </row>
    <row r="16311" spans="1:4" x14ac:dyDescent="0.2">
      <c r="A16311">
        <v>47955</v>
      </c>
      <c r="B16311" t="s">
        <v>5226</v>
      </c>
      <c r="C16311" t="s">
        <v>13970</v>
      </c>
      <c r="D16311" t="s">
        <v>20739</v>
      </c>
    </row>
    <row r="16312" spans="1:4" x14ac:dyDescent="0.2">
      <c r="A16312">
        <v>47957</v>
      </c>
      <c r="B16312" t="s">
        <v>21034</v>
      </c>
      <c r="C16312" t="s">
        <v>16668</v>
      </c>
      <c r="D16312" t="s">
        <v>20739</v>
      </c>
    </row>
    <row r="16313" spans="1:4" x14ac:dyDescent="0.2">
      <c r="A16313">
        <v>47959</v>
      </c>
      <c r="B16313" t="s">
        <v>21035</v>
      </c>
      <c r="C16313" t="s">
        <v>18255</v>
      </c>
      <c r="D16313" t="s">
        <v>20739</v>
      </c>
    </row>
    <row r="16314" spans="1:4" x14ac:dyDescent="0.2">
      <c r="A16314">
        <v>47960</v>
      </c>
      <c r="B16314" t="s">
        <v>12901</v>
      </c>
      <c r="C16314" t="s">
        <v>18255</v>
      </c>
      <c r="D16314" t="s">
        <v>20739</v>
      </c>
    </row>
    <row r="16315" spans="1:4" x14ac:dyDescent="0.2">
      <c r="A16315">
        <v>47963</v>
      </c>
      <c r="B16315" t="s">
        <v>21036</v>
      </c>
      <c r="C16315" t="s">
        <v>18127</v>
      </c>
      <c r="D16315" t="s">
        <v>20739</v>
      </c>
    </row>
    <row r="16316" spans="1:4" x14ac:dyDescent="0.2">
      <c r="A16316">
        <v>47967</v>
      </c>
      <c r="B16316" t="s">
        <v>20605</v>
      </c>
      <c r="C16316" t="s">
        <v>13970</v>
      </c>
      <c r="D16316" t="s">
        <v>20739</v>
      </c>
    </row>
    <row r="16317" spans="1:4" x14ac:dyDescent="0.2">
      <c r="A16317">
        <v>47968</v>
      </c>
      <c r="B16317" t="s">
        <v>21037</v>
      </c>
      <c r="C16317" t="s">
        <v>13970</v>
      </c>
      <c r="D16317" t="s">
        <v>20739</v>
      </c>
    </row>
    <row r="16318" spans="1:4" x14ac:dyDescent="0.2">
      <c r="A16318">
        <v>47970</v>
      </c>
      <c r="B16318" t="s">
        <v>21038</v>
      </c>
      <c r="C16318" t="s">
        <v>19419</v>
      </c>
      <c r="D16318" t="s">
        <v>20739</v>
      </c>
    </row>
    <row r="16319" spans="1:4" x14ac:dyDescent="0.2">
      <c r="A16319">
        <v>47971</v>
      </c>
      <c r="B16319" t="s">
        <v>12208</v>
      </c>
      <c r="C16319" t="s">
        <v>19419</v>
      </c>
      <c r="D16319" t="s">
        <v>20739</v>
      </c>
    </row>
    <row r="16320" spans="1:4" x14ac:dyDescent="0.2">
      <c r="A16320">
        <v>47974</v>
      </c>
      <c r="B16320" t="s">
        <v>20582</v>
      </c>
      <c r="C16320" t="s">
        <v>21009</v>
      </c>
      <c r="D16320" t="s">
        <v>20739</v>
      </c>
    </row>
    <row r="16321" spans="1:4" x14ac:dyDescent="0.2">
      <c r="A16321">
        <v>47975</v>
      </c>
      <c r="B16321" t="s">
        <v>21039</v>
      </c>
      <c r="C16321" t="s">
        <v>13459</v>
      </c>
      <c r="D16321" t="s">
        <v>20739</v>
      </c>
    </row>
    <row r="16322" spans="1:4" x14ac:dyDescent="0.2">
      <c r="A16322">
        <v>47977</v>
      </c>
      <c r="B16322" t="s">
        <v>16374</v>
      </c>
      <c r="C16322" t="s">
        <v>18105</v>
      </c>
      <c r="D16322" t="s">
        <v>20739</v>
      </c>
    </row>
    <row r="16323" spans="1:4" x14ac:dyDescent="0.2">
      <c r="A16323">
        <v>47978</v>
      </c>
      <c r="B16323" t="s">
        <v>14050</v>
      </c>
      <c r="C16323" t="s">
        <v>18105</v>
      </c>
      <c r="D16323" t="s">
        <v>20739</v>
      </c>
    </row>
    <row r="16324" spans="1:4" x14ac:dyDescent="0.2">
      <c r="A16324">
        <v>47980</v>
      </c>
      <c r="B16324" t="s">
        <v>18392</v>
      </c>
      <c r="C16324" t="s">
        <v>18255</v>
      </c>
      <c r="D16324" t="s">
        <v>20739</v>
      </c>
    </row>
    <row r="16325" spans="1:4" x14ac:dyDescent="0.2">
      <c r="A16325">
        <v>47981</v>
      </c>
      <c r="B16325" t="s">
        <v>17335</v>
      </c>
      <c r="C16325" t="s">
        <v>21018</v>
      </c>
      <c r="D16325" t="s">
        <v>20739</v>
      </c>
    </row>
    <row r="16326" spans="1:4" x14ac:dyDescent="0.2">
      <c r="A16326">
        <v>47987</v>
      </c>
      <c r="B16326" t="s">
        <v>21040</v>
      </c>
      <c r="C16326" t="s">
        <v>21020</v>
      </c>
      <c r="D16326" t="s">
        <v>20739</v>
      </c>
    </row>
    <row r="16327" spans="1:4" x14ac:dyDescent="0.2">
      <c r="A16327">
        <v>47989</v>
      </c>
      <c r="B16327" t="s">
        <v>19741</v>
      </c>
      <c r="C16327" t="s">
        <v>13970</v>
      </c>
      <c r="D16327" t="s">
        <v>20739</v>
      </c>
    </row>
    <row r="16328" spans="1:4" x14ac:dyDescent="0.2">
      <c r="A16328">
        <v>47990</v>
      </c>
      <c r="B16328" t="s">
        <v>21041</v>
      </c>
      <c r="C16328" t="s">
        <v>13970</v>
      </c>
      <c r="D16328" t="s">
        <v>20739</v>
      </c>
    </row>
    <row r="16329" spans="1:4" x14ac:dyDescent="0.2">
      <c r="A16329">
        <v>47991</v>
      </c>
      <c r="B16329" t="s">
        <v>12615</v>
      </c>
      <c r="C16329" t="s">
        <v>13459</v>
      </c>
      <c r="D16329" t="s">
        <v>20739</v>
      </c>
    </row>
    <row r="16330" spans="1:4" x14ac:dyDescent="0.2">
      <c r="A16330">
        <v>47992</v>
      </c>
      <c r="B16330" t="s">
        <v>19487</v>
      </c>
      <c r="C16330" t="s">
        <v>21018</v>
      </c>
      <c r="D16330" t="s">
        <v>20739</v>
      </c>
    </row>
    <row r="16331" spans="1:4" x14ac:dyDescent="0.2">
      <c r="A16331">
        <v>47993</v>
      </c>
      <c r="B16331" t="s">
        <v>15525</v>
      </c>
      <c r="C16331" t="s">
        <v>13459</v>
      </c>
      <c r="D16331" t="s">
        <v>20739</v>
      </c>
    </row>
    <row r="16332" spans="1:4" x14ac:dyDescent="0.2">
      <c r="A16332">
        <v>47994</v>
      </c>
      <c r="B16332" t="s">
        <v>16211</v>
      </c>
      <c r="C16332" t="s">
        <v>13970</v>
      </c>
      <c r="D16332" t="s">
        <v>20739</v>
      </c>
    </row>
    <row r="16333" spans="1:4" x14ac:dyDescent="0.2">
      <c r="A16333">
        <v>47995</v>
      </c>
      <c r="B16333" t="s">
        <v>13083</v>
      </c>
      <c r="C16333" t="s">
        <v>18255</v>
      </c>
      <c r="D16333" t="s">
        <v>20739</v>
      </c>
    </row>
    <row r="16334" spans="1:4" x14ac:dyDescent="0.2">
      <c r="A16334">
        <v>47997</v>
      </c>
      <c r="B16334" t="s">
        <v>21042</v>
      </c>
      <c r="C16334" t="s">
        <v>12534</v>
      </c>
      <c r="D16334" t="s">
        <v>20739</v>
      </c>
    </row>
    <row r="16335" spans="1:4" x14ac:dyDescent="0.2">
      <c r="A16335">
        <v>48001</v>
      </c>
      <c r="B16335" t="s">
        <v>21043</v>
      </c>
      <c r="C16335" t="s">
        <v>18862</v>
      </c>
      <c r="D16335" t="s">
        <v>21044</v>
      </c>
    </row>
    <row r="16336" spans="1:4" x14ac:dyDescent="0.2">
      <c r="A16336">
        <v>48002</v>
      </c>
      <c r="B16336" t="s">
        <v>21045</v>
      </c>
      <c r="C16336" t="s">
        <v>18862</v>
      </c>
      <c r="D16336" t="s">
        <v>21044</v>
      </c>
    </row>
    <row r="16337" spans="1:4" x14ac:dyDescent="0.2">
      <c r="A16337">
        <v>48003</v>
      </c>
      <c r="B16337" t="s">
        <v>21046</v>
      </c>
      <c r="C16337" t="s">
        <v>21047</v>
      </c>
      <c r="D16337" t="s">
        <v>21044</v>
      </c>
    </row>
    <row r="16338" spans="1:4" x14ac:dyDescent="0.2">
      <c r="A16338">
        <v>48005</v>
      </c>
      <c r="B16338" t="s">
        <v>21048</v>
      </c>
      <c r="C16338" t="s">
        <v>21049</v>
      </c>
      <c r="D16338" t="s">
        <v>21044</v>
      </c>
    </row>
    <row r="16339" spans="1:4" x14ac:dyDescent="0.2">
      <c r="A16339">
        <v>48006</v>
      </c>
      <c r="B16339" t="s">
        <v>14786</v>
      </c>
      <c r="C16339" t="s">
        <v>18862</v>
      </c>
      <c r="D16339" t="s">
        <v>21044</v>
      </c>
    </row>
    <row r="16340" spans="1:4" x14ac:dyDescent="0.2">
      <c r="A16340">
        <v>48009</v>
      </c>
      <c r="B16340" t="s">
        <v>18920</v>
      </c>
      <c r="C16340" t="s">
        <v>21050</v>
      </c>
      <c r="D16340" t="s">
        <v>21044</v>
      </c>
    </row>
    <row r="16341" spans="1:4" x14ac:dyDescent="0.2">
      <c r="A16341">
        <v>48014</v>
      </c>
      <c r="B16341" t="s">
        <v>21051</v>
      </c>
      <c r="C16341" t="s">
        <v>18862</v>
      </c>
      <c r="D16341" t="s">
        <v>21044</v>
      </c>
    </row>
    <row r="16342" spans="1:4" x14ac:dyDescent="0.2">
      <c r="A16342">
        <v>48015</v>
      </c>
      <c r="B16342" t="s">
        <v>21052</v>
      </c>
      <c r="C16342" t="s">
        <v>21049</v>
      </c>
      <c r="D16342" t="s">
        <v>21044</v>
      </c>
    </row>
    <row r="16343" spans="1:4" x14ac:dyDescent="0.2">
      <c r="A16343">
        <v>48017</v>
      </c>
      <c r="B16343" t="s">
        <v>21053</v>
      </c>
      <c r="C16343" t="s">
        <v>21050</v>
      </c>
      <c r="D16343" t="s">
        <v>21044</v>
      </c>
    </row>
    <row r="16344" spans="1:4" x14ac:dyDescent="0.2">
      <c r="A16344">
        <v>48021</v>
      </c>
      <c r="B16344" t="s">
        <v>21054</v>
      </c>
      <c r="C16344" t="s">
        <v>21049</v>
      </c>
      <c r="D16344" t="s">
        <v>21044</v>
      </c>
    </row>
    <row r="16345" spans="1:4" x14ac:dyDescent="0.2">
      <c r="A16345">
        <v>48022</v>
      </c>
      <c r="B16345" t="s">
        <v>21055</v>
      </c>
      <c r="C16345" t="s">
        <v>18862</v>
      </c>
      <c r="D16345" t="s">
        <v>21044</v>
      </c>
    </row>
    <row r="16346" spans="1:4" x14ac:dyDescent="0.2">
      <c r="A16346">
        <v>48023</v>
      </c>
      <c r="B16346" t="s">
        <v>13094</v>
      </c>
      <c r="C16346" t="s">
        <v>18862</v>
      </c>
      <c r="D16346" t="s">
        <v>21044</v>
      </c>
    </row>
    <row r="16347" spans="1:4" x14ac:dyDescent="0.2">
      <c r="A16347">
        <v>48025</v>
      </c>
      <c r="B16347" t="s">
        <v>22</v>
      </c>
      <c r="C16347" t="s">
        <v>21050</v>
      </c>
      <c r="D16347" t="s">
        <v>21044</v>
      </c>
    </row>
    <row r="16348" spans="1:4" x14ac:dyDescent="0.2">
      <c r="A16348">
        <v>48026</v>
      </c>
      <c r="B16348" t="s">
        <v>21056</v>
      </c>
      <c r="C16348" t="s">
        <v>21049</v>
      </c>
      <c r="D16348" t="s">
        <v>21044</v>
      </c>
    </row>
    <row r="16349" spans="1:4" x14ac:dyDescent="0.2">
      <c r="A16349">
        <v>48027</v>
      </c>
      <c r="B16349" t="s">
        <v>21057</v>
      </c>
      <c r="C16349" t="s">
        <v>18862</v>
      </c>
      <c r="D16349" t="s">
        <v>21044</v>
      </c>
    </row>
    <row r="16350" spans="1:4" x14ac:dyDescent="0.2">
      <c r="A16350">
        <v>48028</v>
      </c>
      <c r="B16350" t="s">
        <v>21058</v>
      </c>
      <c r="C16350" t="s">
        <v>18862</v>
      </c>
      <c r="D16350" t="s">
        <v>21044</v>
      </c>
    </row>
    <row r="16351" spans="1:4" x14ac:dyDescent="0.2">
      <c r="A16351">
        <v>48030</v>
      </c>
      <c r="B16351" t="s">
        <v>21059</v>
      </c>
      <c r="C16351" t="s">
        <v>21050</v>
      </c>
      <c r="D16351" t="s">
        <v>21044</v>
      </c>
    </row>
    <row r="16352" spans="1:4" x14ac:dyDescent="0.2">
      <c r="A16352">
        <v>48032</v>
      </c>
      <c r="B16352" t="s">
        <v>21060</v>
      </c>
      <c r="C16352" t="s">
        <v>18862</v>
      </c>
      <c r="D16352" t="s">
        <v>21044</v>
      </c>
    </row>
    <row r="16353" spans="1:4" x14ac:dyDescent="0.2">
      <c r="A16353">
        <v>48033</v>
      </c>
      <c r="B16353" t="s">
        <v>12140</v>
      </c>
      <c r="C16353" t="s">
        <v>21050</v>
      </c>
      <c r="D16353" t="s">
        <v>21044</v>
      </c>
    </row>
    <row r="16354" spans="1:4" x14ac:dyDescent="0.2">
      <c r="A16354">
        <v>48034</v>
      </c>
      <c r="B16354" t="s">
        <v>12140</v>
      </c>
      <c r="C16354" t="s">
        <v>21050</v>
      </c>
      <c r="D16354" t="s">
        <v>21044</v>
      </c>
    </row>
    <row r="16355" spans="1:4" x14ac:dyDescent="0.2">
      <c r="A16355">
        <v>48035</v>
      </c>
      <c r="B16355" t="s">
        <v>21061</v>
      </c>
      <c r="C16355" t="s">
        <v>21049</v>
      </c>
      <c r="D16355" t="s">
        <v>21044</v>
      </c>
    </row>
    <row r="16356" spans="1:4" x14ac:dyDescent="0.2">
      <c r="A16356">
        <v>48036</v>
      </c>
      <c r="B16356" t="s">
        <v>21061</v>
      </c>
      <c r="C16356" t="s">
        <v>21049</v>
      </c>
      <c r="D16356" t="s">
        <v>21044</v>
      </c>
    </row>
    <row r="16357" spans="1:4" x14ac:dyDescent="0.2">
      <c r="A16357">
        <v>48038</v>
      </c>
      <c r="B16357" t="s">
        <v>21061</v>
      </c>
      <c r="C16357" t="s">
        <v>21049</v>
      </c>
      <c r="D16357" t="s">
        <v>21044</v>
      </c>
    </row>
    <row r="16358" spans="1:4" x14ac:dyDescent="0.2">
      <c r="A16358">
        <v>48039</v>
      </c>
      <c r="B16358" t="s">
        <v>21062</v>
      </c>
      <c r="C16358" t="s">
        <v>18862</v>
      </c>
      <c r="D16358" t="s">
        <v>21044</v>
      </c>
    </row>
    <row r="16359" spans="1:4" x14ac:dyDescent="0.2">
      <c r="A16359">
        <v>48040</v>
      </c>
      <c r="B16359" t="s">
        <v>3109</v>
      </c>
      <c r="C16359" t="s">
        <v>18862</v>
      </c>
      <c r="D16359" t="s">
        <v>21044</v>
      </c>
    </row>
    <row r="16360" spans="1:4" x14ac:dyDescent="0.2">
      <c r="A16360">
        <v>48041</v>
      </c>
      <c r="B16360" t="s">
        <v>344</v>
      </c>
      <c r="C16360" t="s">
        <v>18862</v>
      </c>
      <c r="D16360" t="s">
        <v>21044</v>
      </c>
    </row>
    <row r="16361" spans="1:4" x14ac:dyDescent="0.2">
      <c r="A16361">
        <v>48042</v>
      </c>
      <c r="B16361" t="s">
        <v>21063</v>
      </c>
      <c r="C16361" t="s">
        <v>21049</v>
      </c>
      <c r="D16361" t="s">
        <v>21044</v>
      </c>
    </row>
    <row r="16362" spans="1:4" x14ac:dyDescent="0.2">
      <c r="A16362">
        <v>48043</v>
      </c>
      <c r="B16362" t="s">
        <v>21064</v>
      </c>
      <c r="C16362" t="s">
        <v>21049</v>
      </c>
      <c r="D16362" t="s">
        <v>21044</v>
      </c>
    </row>
    <row r="16363" spans="1:4" x14ac:dyDescent="0.2">
      <c r="A16363">
        <v>48044</v>
      </c>
      <c r="B16363" t="s">
        <v>21063</v>
      </c>
      <c r="C16363" t="s">
        <v>21049</v>
      </c>
      <c r="D16363" t="s">
        <v>21044</v>
      </c>
    </row>
    <row r="16364" spans="1:4" x14ac:dyDescent="0.2">
      <c r="A16364">
        <v>48045</v>
      </c>
      <c r="B16364" t="s">
        <v>21065</v>
      </c>
      <c r="C16364" t="s">
        <v>21049</v>
      </c>
      <c r="D16364" t="s">
        <v>21044</v>
      </c>
    </row>
    <row r="16365" spans="1:4" x14ac:dyDescent="0.2">
      <c r="A16365">
        <v>48047</v>
      </c>
      <c r="B16365" t="s">
        <v>21066</v>
      </c>
      <c r="C16365" t="s">
        <v>21049</v>
      </c>
      <c r="D16365" t="s">
        <v>21044</v>
      </c>
    </row>
    <row r="16366" spans="1:4" x14ac:dyDescent="0.2">
      <c r="A16366">
        <v>48048</v>
      </c>
      <c r="B16366" t="s">
        <v>13055</v>
      </c>
      <c r="C16366" t="s">
        <v>21049</v>
      </c>
      <c r="D16366" t="s">
        <v>21044</v>
      </c>
    </row>
    <row r="16367" spans="1:4" x14ac:dyDescent="0.2">
      <c r="A16367">
        <v>48049</v>
      </c>
      <c r="B16367" t="s">
        <v>21067</v>
      </c>
      <c r="C16367" t="s">
        <v>18862</v>
      </c>
      <c r="D16367" t="s">
        <v>21044</v>
      </c>
    </row>
    <row r="16368" spans="1:4" x14ac:dyDescent="0.2">
      <c r="A16368">
        <v>48050</v>
      </c>
      <c r="B16368" t="s">
        <v>13055</v>
      </c>
      <c r="C16368" t="s">
        <v>21049</v>
      </c>
      <c r="D16368" t="s">
        <v>21044</v>
      </c>
    </row>
    <row r="16369" spans="1:4" x14ac:dyDescent="0.2">
      <c r="A16369">
        <v>48051</v>
      </c>
      <c r="B16369" t="s">
        <v>21066</v>
      </c>
      <c r="C16369" t="s">
        <v>21049</v>
      </c>
      <c r="D16369" t="s">
        <v>21044</v>
      </c>
    </row>
    <row r="16370" spans="1:4" x14ac:dyDescent="0.2">
      <c r="A16370">
        <v>48054</v>
      </c>
      <c r="B16370" t="s">
        <v>21068</v>
      </c>
      <c r="C16370" t="s">
        <v>18862</v>
      </c>
      <c r="D16370" t="s">
        <v>21044</v>
      </c>
    </row>
    <row r="16371" spans="1:4" x14ac:dyDescent="0.2">
      <c r="A16371">
        <v>48059</v>
      </c>
      <c r="B16371" t="s">
        <v>21069</v>
      </c>
      <c r="C16371" t="s">
        <v>18862</v>
      </c>
      <c r="D16371" t="s">
        <v>21044</v>
      </c>
    </row>
    <row r="16372" spans="1:4" x14ac:dyDescent="0.2">
      <c r="A16372">
        <v>48060</v>
      </c>
      <c r="B16372" t="s">
        <v>21070</v>
      </c>
      <c r="C16372" t="s">
        <v>18862</v>
      </c>
      <c r="D16372" t="s">
        <v>21044</v>
      </c>
    </row>
    <row r="16373" spans="1:4" x14ac:dyDescent="0.2">
      <c r="A16373">
        <v>48062</v>
      </c>
      <c r="B16373" t="s">
        <v>866</v>
      </c>
      <c r="C16373" t="s">
        <v>21049</v>
      </c>
      <c r="D16373" t="s">
        <v>21044</v>
      </c>
    </row>
    <row r="16374" spans="1:4" x14ac:dyDescent="0.2">
      <c r="A16374">
        <v>48063</v>
      </c>
      <c r="B16374" t="s">
        <v>253</v>
      </c>
      <c r="C16374" t="s">
        <v>18862</v>
      </c>
      <c r="D16374" t="s">
        <v>21044</v>
      </c>
    </row>
    <row r="16375" spans="1:4" x14ac:dyDescent="0.2">
      <c r="A16375">
        <v>48064</v>
      </c>
      <c r="B16375" t="s">
        <v>12683</v>
      </c>
      <c r="C16375" t="s">
        <v>18862</v>
      </c>
      <c r="D16375" t="s">
        <v>21044</v>
      </c>
    </row>
    <row r="16376" spans="1:4" x14ac:dyDescent="0.2">
      <c r="A16376">
        <v>48065</v>
      </c>
      <c r="B16376" t="s">
        <v>21071</v>
      </c>
      <c r="C16376" t="s">
        <v>21049</v>
      </c>
      <c r="D16376" t="s">
        <v>21044</v>
      </c>
    </row>
    <row r="16377" spans="1:4" x14ac:dyDescent="0.2">
      <c r="A16377">
        <v>48066</v>
      </c>
      <c r="B16377" t="s">
        <v>6509</v>
      </c>
      <c r="C16377" t="s">
        <v>21049</v>
      </c>
      <c r="D16377" t="s">
        <v>21044</v>
      </c>
    </row>
    <row r="16378" spans="1:4" x14ac:dyDescent="0.2">
      <c r="A16378">
        <v>48067</v>
      </c>
      <c r="B16378" t="s">
        <v>6363</v>
      </c>
      <c r="C16378" t="s">
        <v>21050</v>
      </c>
      <c r="D16378" t="s">
        <v>21044</v>
      </c>
    </row>
    <row r="16379" spans="1:4" x14ac:dyDescent="0.2">
      <c r="A16379">
        <v>48069</v>
      </c>
      <c r="B16379" t="s">
        <v>21072</v>
      </c>
      <c r="C16379" t="s">
        <v>21050</v>
      </c>
      <c r="D16379" t="s">
        <v>21044</v>
      </c>
    </row>
    <row r="16380" spans="1:4" x14ac:dyDescent="0.2">
      <c r="A16380">
        <v>48070</v>
      </c>
      <c r="B16380" t="s">
        <v>21073</v>
      </c>
      <c r="C16380" t="s">
        <v>21050</v>
      </c>
      <c r="D16380" t="s">
        <v>21044</v>
      </c>
    </row>
    <row r="16381" spans="1:4" x14ac:dyDescent="0.2">
      <c r="A16381">
        <v>48071</v>
      </c>
      <c r="B16381" t="s">
        <v>16847</v>
      </c>
      <c r="C16381" t="s">
        <v>21050</v>
      </c>
      <c r="D16381" t="s">
        <v>21044</v>
      </c>
    </row>
    <row r="16382" spans="1:4" x14ac:dyDescent="0.2">
      <c r="A16382">
        <v>48072</v>
      </c>
      <c r="B16382" t="s">
        <v>12451</v>
      </c>
      <c r="C16382" t="s">
        <v>21050</v>
      </c>
      <c r="D16382" t="s">
        <v>21044</v>
      </c>
    </row>
    <row r="16383" spans="1:4" x14ac:dyDescent="0.2">
      <c r="A16383">
        <v>48073</v>
      </c>
      <c r="B16383" t="s">
        <v>6363</v>
      </c>
      <c r="C16383" t="s">
        <v>21050</v>
      </c>
      <c r="D16383" t="s">
        <v>21044</v>
      </c>
    </row>
    <row r="16384" spans="1:4" x14ac:dyDescent="0.2">
      <c r="A16384">
        <v>48074</v>
      </c>
      <c r="B16384" t="s">
        <v>21074</v>
      </c>
      <c r="C16384" t="s">
        <v>18862</v>
      </c>
      <c r="D16384" t="s">
        <v>21044</v>
      </c>
    </row>
    <row r="16385" spans="1:4" x14ac:dyDescent="0.2">
      <c r="A16385">
        <v>48075</v>
      </c>
      <c r="B16385" t="s">
        <v>12140</v>
      </c>
      <c r="C16385" t="s">
        <v>21050</v>
      </c>
      <c r="D16385" t="s">
        <v>21044</v>
      </c>
    </row>
    <row r="16386" spans="1:4" x14ac:dyDescent="0.2">
      <c r="A16386">
        <v>48076</v>
      </c>
      <c r="B16386" t="s">
        <v>12140</v>
      </c>
      <c r="C16386" t="s">
        <v>21050</v>
      </c>
      <c r="D16386" t="s">
        <v>21044</v>
      </c>
    </row>
    <row r="16387" spans="1:4" x14ac:dyDescent="0.2">
      <c r="A16387">
        <v>48079</v>
      </c>
      <c r="B16387" t="s">
        <v>15605</v>
      </c>
      <c r="C16387" t="s">
        <v>18862</v>
      </c>
      <c r="D16387" t="s">
        <v>21044</v>
      </c>
    </row>
    <row r="16388" spans="1:4" x14ac:dyDescent="0.2">
      <c r="A16388">
        <v>48080</v>
      </c>
      <c r="B16388" t="s">
        <v>21075</v>
      </c>
      <c r="C16388" t="s">
        <v>21049</v>
      </c>
      <c r="D16388" t="s">
        <v>21044</v>
      </c>
    </row>
    <row r="16389" spans="1:4" x14ac:dyDescent="0.2">
      <c r="A16389">
        <v>48081</v>
      </c>
      <c r="B16389" t="s">
        <v>21075</v>
      </c>
      <c r="C16389" t="s">
        <v>21049</v>
      </c>
      <c r="D16389" t="s">
        <v>21044</v>
      </c>
    </row>
    <row r="16390" spans="1:4" x14ac:dyDescent="0.2">
      <c r="A16390">
        <v>48082</v>
      </c>
      <c r="B16390" t="s">
        <v>21075</v>
      </c>
      <c r="C16390" t="s">
        <v>21049</v>
      </c>
      <c r="D16390" t="s">
        <v>21044</v>
      </c>
    </row>
    <row r="16391" spans="1:4" x14ac:dyDescent="0.2">
      <c r="A16391">
        <v>48083</v>
      </c>
      <c r="B16391" t="s">
        <v>2099</v>
      </c>
      <c r="C16391" t="s">
        <v>21050</v>
      </c>
      <c r="D16391" t="s">
        <v>21044</v>
      </c>
    </row>
    <row r="16392" spans="1:4" x14ac:dyDescent="0.2">
      <c r="A16392">
        <v>48084</v>
      </c>
      <c r="B16392" t="s">
        <v>2099</v>
      </c>
      <c r="C16392" t="s">
        <v>21050</v>
      </c>
      <c r="D16392" t="s">
        <v>21044</v>
      </c>
    </row>
    <row r="16393" spans="1:4" x14ac:dyDescent="0.2">
      <c r="A16393">
        <v>48085</v>
      </c>
      <c r="B16393" t="s">
        <v>2099</v>
      </c>
      <c r="C16393" t="s">
        <v>21050</v>
      </c>
      <c r="D16393" t="s">
        <v>21044</v>
      </c>
    </row>
    <row r="16394" spans="1:4" x14ac:dyDescent="0.2">
      <c r="A16394">
        <v>48088</v>
      </c>
      <c r="B16394" t="s">
        <v>12491</v>
      </c>
      <c r="C16394" t="s">
        <v>21049</v>
      </c>
      <c r="D16394" t="s">
        <v>21044</v>
      </c>
    </row>
    <row r="16395" spans="1:4" x14ac:dyDescent="0.2">
      <c r="A16395">
        <v>48089</v>
      </c>
      <c r="B16395" t="s">
        <v>12491</v>
      </c>
      <c r="C16395" t="s">
        <v>21049</v>
      </c>
      <c r="D16395" t="s">
        <v>21044</v>
      </c>
    </row>
    <row r="16396" spans="1:4" x14ac:dyDescent="0.2">
      <c r="A16396">
        <v>48091</v>
      </c>
      <c r="B16396" t="s">
        <v>12491</v>
      </c>
      <c r="C16396" t="s">
        <v>21049</v>
      </c>
      <c r="D16396" t="s">
        <v>21044</v>
      </c>
    </row>
    <row r="16397" spans="1:4" x14ac:dyDescent="0.2">
      <c r="A16397">
        <v>48092</v>
      </c>
      <c r="B16397" t="s">
        <v>12491</v>
      </c>
      <c r="C16397" t="s">
        <v>21049</v>
      </c>
      <c r="D16397" t="s">
        <v>21044</v>
      </c>
    </row>
    <row r="16398" spans="1:4" x14ac:dyDescent="0.2">
      <c r="A16398">
        <v>48093</v>
      </c>
      <c r="B16398" t="s">
        <v>12491</v>
      </c>
      <c r="C16398" t="s">
        <v>21049</v>
      </c>
      <c r="D16398" t="s">
        <v>21044</v>
      </c>
    </row>
    <row r="16399" spans="1:4" x14ac:dyDescent="0.2">
      <c r="A16399">
        <v>48094</v>
      </c>
      <c r="B16399" t="s">
        <v>133</v>
      </c>
      <c r="C16399" t="s">
        <v>21049</v>
      </c>
      <c r="D16399" t="s">
        <v>21044</v>
      </c>
    </row>
    <row r="16400" spans="1:4" x14ac:dyDescent="0.2">
      <c r="A16400">
        <v>48095</v>
      </c>
      <c r="B16400" t="s">
        <v>133</v>
      </c>
      <c r="C16400" t="s">
        <v>21049</v>
      </c>
      <c r="D16400" t="s">
        <v>21044</v>
      </c>
    </row>
    <row r="16401" spans="1:4" x14ac:dyDescent="0.2">
      <c r="A16401">
        <v>48096</v>
      </c>
      <c r="B16401" t="s">
        <v>20665</v>
      </c>
      <c r="C16401" t="s">
        <v>21049</v>
      </c>
      <c r="D16401" t="s">
        <v>21044</v>
      </c>
    </row>
    <row r="16402" spans="1:4" x14ac:dyDescent="0.2">
      <c r="A16402">
        <v>48097</v>
      </c>
      <c r="B16402" t="s">
        <v>16609</v>
      </c>
      <c r="C16402" t="s">
        <v>18862</v>
      </c>
      <c r="D16402" t="s">
        <v>21044</v>
      </c>
    </row>
    <row r="16403" spans="1:4" x14ac:dyDescent="0.2">
      <c r="A16403">
        <v>48098</v>
      </c>
      <c r="B16403" t="s">
        <v>2099</v>
      </c>
      <c r="C16403" t="s">
        <v>21050</v>
      </c>
      <c r="D16403" t="s">
        <v>21044</v>
      </c>
    </row>
    <row r="16404" spans="1:4" x14ac:dyDescent="0.2">
      <c r="A16404">
        <v>48101</v>
      </c>
      <c r="B16404" t="s">
        <v>21076</v>
      </c>
      <c r="C16404" t="s">
        <v>14402</v>
      </c>
      <c r="D16404" t="s">
        <v>21044</v>
      </c>
    </row>
    <row r="16405" spans="1:4" x14ac:dyDescent="0.2">
      <c r="A16405">
        <v>48103</v>
      </c>
      <c r="B16405" t="s">
        <v>4659</v>
      </c>
      <c r="C16405" t="s">
        <v>21077</v>
      </c>
      <c r="D16405" t="s">
        <v>21044</v>
      </c>
    </row>
    <row r="16406" spans="1:4" x14ac:dyDescent="0.2">
      <c r="A16406">
        <v>48104</v>
      </c>
      <c r="B16406" t="s">
        <v>4659</v>
      </c>
      <c r="C16406" t="s">
        <v>21077</v>
      </c>
      <c r="D16406" t="s">
        <v>21044</v>
      </c>
    </row>
    <row r="16407" spans="1:4" x14ac:dyDescent="0.2">
      <c r="A16407">
        <v>48105</v>
      </c>
      <c r="B16407" t="s">
        <v>4659</v>
      </c>
      <c r="C16407" t="s">
        <v>21077</v>
      </c>
      <c r="D16407" t="s">
        <v>21044</v>
      </c>
    </row>
    <row r="16408" spans="1:4" x14ac:dyDescent="0.2">
      <c r="A16408">
        <v>48108</v>
      </c>
      <c r="B16408" t="s">
        <v>4659</v>
      </c>
      <c r="C16408" t="s">
        <v>21077</v>
      </c>
      <c r="D16408" t="s">
        <v>21044</v>
      </c>
    </row>
    <row r="16409" spans="1:4" x14ac:dyDescent="0.2">
      <c r="A16409">
        <v>48109</v>
      </c>
      <c r="B16409" t="s">
        <v>4659</v>
      </c>
      <c r="C16409" t="s">
        <v>21077</v>
      </c>
      <c r="D16409" t="s">
        <v>21044</v>
      </c>
    </row>
    <row r="16410" spans="1:4" x14ac:dyDescent="0.2">
      <c r="A16410">
        <v>48111</v>
      </c>
      <c r="B16410" t="s">
        <v>5053</v>
      </c>
      <c r="C16410" t="s">
        <v>14402</v>
      </c>
      <c r="D16410" t="s">
        <v>21044</v>
      </c>
    </row>
    <row r="16411" spans="1:4" x14ac:dyDescent="0.2">
      <c r="A16411">
        <v>48114</v>
      </c>
      <c r="B16411" t="s">
        <v>12330</v>
      </c>
      <c r="C16411" t="s">
        <v>14675</v>
      </c>
      <c r="D16411" t="s">
        <v>21044</v>
      </c>
    </row>
    <row r="16412" spans="1:4" x14ac:dyDescent="0.2">
      <c r="A16412">
        <v>48116</v>
      </c>
      <c r="B16412" t="s">
        <v>12330</v>
      </c>
      <c r="C16412" t="s">
        <v>14675</v>
      </c>
      <c r="D16412" t="s">
        <v>21044</v>
      </c>
    </row>
    <row r="16413" spans="1:4" x14ac:dyDescent="0.2">
      <c r="A16413">
        <v>48117</v>
      </c>
      <c r="B16413" t="s">
        <v>21078</v>
      </c>
      <c r="C16413" t="s">
        <v>14681</v>
      </c>
      <c r="D16413" t="s">
        <v>21044</v>
      </c>
    </row>
    <row r="16414" spans="1:4" x14ac:dyDescent="0.2">
      <c r="A16414">
        <v>48118</v>
      </c>
      <c r="B16414" t="s">
        <v>12333</v>
      </c>
      <c r="C16414" t="s">
        <v>21077</v>
      </c>
      <c r="D16414" t="s">
        <v>21044</v>
      </c>
    </row>
    <row r="16415" spans="1:4" x14ac:dyDescent="0.2">
      <c r="A16415">
        <v>48120</v>
      </c>
      <c r="B16415" t="s">
        <v>10908</v>
      </c>
      <c r="C16415" t="s">
        <v>14402</v>
      </c>
      <c r="D16415" t="s">
        <v>21044</v>
      </c>
    </row>
    <row r="16416" spans="1:4" x14ac:dyDescent="0.2">
      <c r="A16416">
        <v>48122</v>
      </c>
      <c r="B16416" t="s">
        <v>21079</v>
      </c>
      <c r="C16416" t="s">
        <v>14402</v>
      </c>
      <c r="D16416" t="s">
        <v>21044</v>
      </c>
    </row>
    <row r="16417" spans="1:4" x14ac:dyDescent="0.2">
      <c r="A16417">
        <v>48124</v>
      </c>
      <c r="B16417" t="s">
        <v>10908</v>
      </c>
      <c r="C16417" t="s">
        <v>14402</v>
      </c>
      <c r="D16417" t="s">
        <v>21044</v>
      </c>
    </row>
    <row r="16418" spans="1:4" x14ac:dyDescent="0.2">
      <c r="A16418">
        <v>48125</v>
      </c>
      <c r="B16418" t="s">
        <v>2520</v>
      </c>
      <c r="C16418" t="s">
        <v>14402</v>
      </c>
      <c r="D16418" t="s">
        <v>21044</v>
      </c>
    </row>
    <row r="16419" spans="1:4" x14ac:dyDescent="0.2">
      <c r="A16419">
        <v>48126</v>
      </c>
      <c r="B16419" t="s">
        <v>10908</v>
      </c>
      <c r="C16419" t="s">
        <v>14402</v>
      </c>
      <c r="D16419" t="s">
        <v>21044</v>
      </c>
    </row>
    <row r="16420" spans="1:4" x14ac:dyDescent="0.2">
      <c r="A16420">
        <v>48127</v>
      </c>
      <c r="B16420" t="s">
        <v>2520</v>
      </c>
      <c r="C16420" t="s">
        <v>14402</v>
      </c>
      <c r="D16420" t="s">
        <v>21044</v>
      </c>
    </row>
    <row r="16421" spans="1:4" x14ac:dyDescent="0.2">
      <c r="A16421">
        <v>48128</v>
      </c>
      <c r="B16421" t="s">
        <v>10908</v>
      </c>
      <c r="C16421" t="s">
        <v>14402</v>
      </c>
      <c r="D16421" t="s">
        <v>21044</v>
      </c>
    </row>
    <row r="16422" spans="1:4" x14ac:dyDescent="0.2">
      <c r="A16422">
        <v>48130</v>
      </c>
      <c r="B16422" t="s">
        <v>12941</v>
      </c>
      <c r="C16422" t="s">
        <v>21077</v>
      </c>
      <c r="D16422" t="s">
        <v>21044</v>
      </c>
    </row>
    <row r="16423" spans="1:4" x14ac:dyDescent="0.2">
      <c r="A16423">
        <v>48131</v>
      </c>
      <c r="B16423" t="s">
        <v>14802</v>
      </c>
      <c r="C16423" t="s">
        <v>14681</v>
      </c>
      <c r="D16423" t="s">
        <v>21044</v>
      </c>
    </row>
    <row r="16424" spans="1:4" x14ac:dyDescent="0.2">
      <c r="A16424">
        <v>48133</v>
      </c>
      <c r="B16424" t="s">
        <v>15246</v>
      </c>
      <c r="C16424" t="s">
        <v>14681</v>
      </c>
      <c r="D16424" t="s">
        <v>21044</v>
      </c>
    </row>
    <row r="16425" spans="1:4" x14ac:dyDescent="0.2">
      <c r="A16425">
        <v>48134</v>
      </c>
      <c r="B16425" t="s">
        <v>17841</v>
      </c>
      <c r="C16425" t="s">
        <v>14402</v>
      </c>
      <c r="D16425" t="s">
        <v>21044</v>
      </c>
    </row>
    <row r="16426" spans="1:4" x14ac:dyDescent="0.2">
      <c r="A16426">
        <v>48135</v>
      </c>
      <c r="B16426" t="s">
        <v>5715</v>
      </c>
      <c r="C16426" t="s">
        <v>14402</v>
      </c>
      <c r="D16426" t="s">
        <v>21044</v>
      </c>
    </row>
    <row r="16427" spans="1:4" x14ac:dyDescent="0.2">
      <c r="A16427">
        <v>48137</v>
      </c>
      <c r="B16427" t="s">
        <v>21080</v>
      </c>
      <c r="C16427" t="s">
        <v>14675</v>
      </c>
      <c r="D16427" t="s">
        <v>21044</v>
      </c>
    </row>
    <row r="16428" spans="1:4" x14ac:dyDescent="0.2">
      <c r="A16428">
        <v>48138</v>
      </c>
      <c r="B16428" t="s">
        <v>21081</v>
      </c>
      <c r="C16428" t="s">
        <v>14402</v>
      </c>
      <c r="D16428" t="s">
        <v>21044</v>
      </c>
    </row>
    <row r="16429" spans="1:4" x14ac:dyDescent="0.2">
      <c r="A16429">
        <v>48140</v>
      </c>
      <c r="B16429" t="s">
        <v>21082</v>
      </c>
      <c r="C16429" t="s">
        <v>14681</v>
      </c>
      <c r="D16429" t="s">
        <v>21044</v>
      </c>
    </row>
    <row r="16430" spans="1:4" x14ac:dyDescent="0.2">
      <c r="A16430">
        <v>48141</v>
      </c>
      <c r="B16430" t="s">
        <v>21083</v>
      </c>
      <c r="C16430" t="s">
        <v>14402</v>
      </c>
      <c r="D16430" t="s">
        <v>21044</v>
      </c>
    </row>
    <row r="16431" spans="1:4" x14ac:dyDescent="0.2">
      <c r="A16431">
        <v>48144</v>
      </c>
      <c r="B16431" t="s">
        <v>13626</v>
      </c>
      <c r="C16431" t="s">
        <v>14681</v>
      </c>
      <c r="D16431" t="s">
        <v>21044</v>
      </c>
    </row>
    <row r="16432" spans="1:4" x14ac:dyDescent="0.2">
      <c r="A16432">
        <v>48145</v>
      </c>
      <c r="B16432" t="s">
        <v>21084</v>
      </c>
      <c r="C16432" t="s">
        <v>14681</v>
      </c>
      <c r="D16432" t="s">
        <v>21044</v>
      </c>
    </row>
    <row r="16433" spans="1:4" x14ac:dyDescent="0.2">
      <c r="A16433">
        <v>48146</v>
      </c>
      <c r="B16433" t="s">
        <v>9949</v>
      </c>
      <c r="C16433" t="s">
        <v>14402</v>
      </c>
      <c r="D16433" t="s">
        <v>21044</v>
      </c>
    </row>
    <row r="16434" spans="1:4" x14ac:dyDescent="0.2">
      <c r="A16434">
        <v>48150</v>
      </c>
      <c r="B16434" t="s">
        <v>14709</v>
      </c>
      <c r="C16434" t="s">
        <v>14402</v>
      </c>
      <c r="D16434" t="s">
        <v>21044</v>
      </c>
    </row>
    <row r="16435" spans="1:4" x14ac:dyDescent="0.2">
      <c r="A16435">
        <v>48152</v>
      </c>
      <c r="B16435" t="s">
        <v>14709</v>
      </c>
      <c r="C16435" t="s">
        <v>14402</v>
      </c>
      <c r="D16435" t="s">
        <v>21044</v>
      </c>
    </row>
    <row r="16436" spans="1:4" x14ac:dyDescent="0.2">
      <c r="A16436">
        <v>48154</v>
      </c>
      <c r="B16436" t="s">
        <v>14709</v>
      </c>
      <c r="C16436" t="s">
        <v>14402</v>
      </c>
      <c r="D16436" t="s">
        <v>21044</v>
      </c>
    </row>
    <row r="16437" spans="1:4" x14ac:dyDescent="0.2">
      <c r="A16437">
        <v>48157</v>
      </c>
      <c r="B16437" t="s">
        <v>21085</v>
      </c>
      <c r="C16437" t="s">
        <v>14681</v>
      </c>
      <c r="D16437" t="s">
        <v>21044</v>
      </c>
    </row>
    <row r="16438" spans="1:4" x14ac:dyDescent="0.2">
      <c r="A16438">
        <v>48158</v>
      </c>
      <c r="B16438" t="s">
        <v>6414</v>
      </c>
      <c r="C16438" t="s">
        <v>21077</v>
      </c>
      <c r="D16438" t="s">
        <v>21044</v>
      </c>
    </row>
    <row r="16439" spans="1:4" x14ac:dyDescent="0.2">
      <c r="A16439">
        <v>48159</v>
      </c>
      <c r="B16439" t="s">
        <v>21086</v>
      </c>
      <c r="C16439" t="s">
        <v>14681</v>
      </c>
      <c r="D16439" t="s">
        <v>21044</v>
      </c>
    </row>
    <row r="16440" spans="1:4" x14ac:dyDescent="0.2">
      <c r="A16440">
        <v>48160</v>
      </c>
      <c r="B16440" t="s">
        <v>12593</v>
      </c>
      <c r="C16440" t="s">
        <v>21077</v>
      </c>
      <c r="D16440" t="s">
        <v>21044</v>
      </c>
    </row>
    <row r="16441" spans="1:4" x14ac:dyDescent="0.2">
      <c r="A16441">
        <v>48161</v>
      </c>
      <c r="B16441" t="s">
        <v>2887</v>
      </c>
      <c r="C16441" t="s">
        <v>14681</v>
      </c>
      <c r="D16441" t="s">
        <v>21044</v>
      </c>
    </row>
    <row r="16442" spans="1:4" x14ac:dyDescent="0.2">
      <c r="A16442">
        <v>48162</v>
      </c>
      <c r="B16442" t="s">
        <v>2887</v>
      </c>
      <c r="C16442" t="s">
        <v>14681</v>
      </c>
      <c r="D16442" t="s">
        <v>21044</v>
      </c>
    </row>
    <row r="16443" spans="1:4" x14ac:dyDescent="0.2">
      <c r="A16443">
        <v>48164</v>
      </c>
      <c r="B16443" t="s">
        <v>12517</v>
      </c>
      <c r="C16443" t="s">
        <v>14402</v>
      </c>
      <c r="D16443" t="s">
        <v>21044</v>
      </c>
    </row>
    <row r="16444" spans="1:4" x14ac:dyDescent="0.2">
      <c r="A16444">
        <v>48165</v>
      </c>
      <c r="B16444" t="s">
        <v>21087</v>
      </c>
      <c r="C16444" t="s">
        <v>21050</v>
      </c>
      <c r="D16444" t="s">
        <v>21044</v>
      </c>
    </row>
    <row r="16445" spans="1:4" x14ac:dyDescent="0.2">
      <c r="A16445">
        <v>48166</v>
      </c>
      <c r="B16445" t="s">
        <v>12477</v>
      </c>
      <c r="C16445" t="s">
        <v>14681</v>
      </c>
      <c r="D16445" t="s">
        <v>21044</v>
      </c>
    </row>
    <row r="16446" spans="1:4" x14ac:dyDescent="0.2">
      <c r="A16446">
        <v>48167</v>
      </c>
      <c r="B16446" t="s">
        <v>14043</v>
      </c>
      <c r="C16446" t="s">
        <v>21050</v>
      </c>
      <c r="D16446" t="s">
        <v>21044</v>
      </c>
    </row>
    <row r="16447" spans="1:4" x14ac:dyDescent="0.2">
      <c r="A16447">
        <v>48168</v>
      </c>
      <c r="B16447" t="s">
        <v>14043</v>
      </c>
      <c r="C16447" t="s">
        <v>14402</v>
      </c>
      <c r="D16447" t="s">
        <v>21044</v>
      </c>
    </row>
    <row r="16448" spans="1:4" x14ac:dyDescent="0.2">
      <c r="A16448">
        <v>48169</v>
      </c>
      <c r="B16448" t="s">
        <v>21088</v>
      </c>
      <c r="C16448" t="s">
        <v>14675</v>
      </c>
      <c r="D16448" t="s">
        <v>21044</v>
      </c>
    </row>
    <row r="16449" spans="1:4" x14ac:dyDescent="0.2">
      <c r="A16449">
        <v>48170</v>
      </c>
      <c r="B16449" t="s">
        <v>12357</v>
      </c>
      <c r="C16449" t="s">
        <v>14402</v>
      </c>
      <c r="D16449" t="s">
        <v>21044</v>
      </c>
    </row>
    <row r="16450" spans="1:4" x14ac:dyDescent="0.2">
      <c r="A16450">
        <v>48173</v>
      </c>
      <c r="B16450" t="s">
        <v>12807</v>
      </c>
      <c r="C16450" t="s">
        <v>14402</v>
      </c>
      <c r="D16450" t="s">
        <v>21044</v>
      </c>
    </row>
    <row r="16451" spans="1:4" x14ac:dyDescent="0.2">
      <c r="A16451">
        <v>48174</v>
      </c>
      <c r="B16451" t="s">
        <v>14722</v>
      </c>
      <c r="C16451" t="s">
        <v>14402</v>
      </c>
      <c r="D16451" t="s">
        <v>21044</v>
      </c>
    </row>
    <row r="16452" spans="1:4" x14ac:dyDescent="0.2">
      <c r="A16452">
        <v>48176</v>
      </c>
      <c r="B16452" t="s">
        <v>21089</v>
      </c>
      <c r="C16452" t="s">
        <v>21077</v>
      </c>
      <c r="D16452" t="s">
        <v>21044</v>
      </c>
    </row>
    <row r="16453" spans="1:4" x14ac:dyDescent="0.2">
      <c r="A16453">
        <v>48178</v>
      </c>
      <c r="B16453" t="s">
        <v>21090</v>
      </c>
      <c r="C16453" t="s">
        <v>21050</v>
      </c>
      <c r="D16453" t="s">
        <v>21044</v>
      </c>
    </row>
    <row r="16454" spans="1:4" x14ac:dyDescent="0.2">
      <c r="A16454">
        <v>48179</v>
      </c>
      <c r="B16454" t="s">
        <v>21091</v>
      </c>
      <c r="C16454" t="s">
        <v>14681</v>
      </c>
      <c r="D16454" t="s">
        <v>21044</v>
      </c>
    </row>
    <row r="16455" spans="1:4" x14ac:dyDescent="0.2">
      <c r="A16455">
        <v>48180</v>
      </c>
      <c r="B16455" t="s">
        <v>9247</v>
      </c>
      <c r="C16455" t="s">
        <v>14402</v>
      </c>
      <c r="D16455" t="s">
        <v>21044</v>
      </c>
    </row>
    <row r="16456" spans="1:4" x14ac:dyDescent="0.2">
      <c r="A16456">
        <v>48182</v>
      </c>
      <c r="B16456" t="s">
        <v>21092</v>
      </c>
      <c r="C16456" t="s">
        <v>14681</v>
      </c>
      <c r="D16456" t="s">
        <v>21044</v>
      </c>
    </row>
    <row r="16457" spans="1:4" x14ac:dyDescent="0.2">
      <c r="A16457">
        <v>48183</v>
      </c>
      <c r="B16457" t="s">
        <v>2028</v>
      </c>
      <c r="C16457" t="s">
        <v>14402</v>
      </c>
      <c r="D16457" t="s">
        <v>21044</v>
      </c>
    </row>
    <row r="16458" spans="1:4" x14ac:dyDescent="0.2">
      <c r="A16458">
        <v>48184</v>
      </c>
      <c r="B16458" t="s">
        <v>12753</v>
      </c>
      <c r="C16458" t="s">
        <v>14402</v>
      </c>
      <c r="D16458" t="s">
        <v>21044</v>
      </c>
    </row>
    <row r="16459" spans="1:4" x14ac:dyDescent="0.2">
      <c r="A16459">
        <v>48185</v>
      </c>
      <c r="B16459" t="s">
        <v>9568</v>
      </c>
      <c r="C16459" t="s">
        <v>14402</v>
      </c>
      <c r="D16459" t="s">
        <v>21044</v>
      </c>
    </row>
    <row r="16460" spans="1:4" x14ac:dyDescent="0.2">
      <c r="A16460">
        <v>48186</v>
      </c>
      <c r="B16460" t="s">
        <v>9568</v>
      </c>
      <c r="C16460" t="s">
        <v>14402</v>
      </c>
      <c r="D16460" t="s">
        <v>21044</v>
      </c>
    </row>
    <row r="16461" spans="1:4" x14ac:dyDescent="0.2">
      <c r="A16461">
        <v>48187</v>
      </c>
      <c r="B16461" t="s">
        <v>10461</v>
      </c>
      <c r="C16461" t="s">
        <v>14402</v>
      </c>
      <c r="D16461" t="s">
        <v>21044</v>
      </c>
    </row>
    <row r="16462" spans="1:4" x14ac:dyDescent="0.2">
      <c r="A16462">
        <v>48188</v>
      </c>
      <c r="B16462" t="s">
        <v>10461</v>
      </c>
      <c r="C16462" t="s">
        <v>14402</v>
      </c>
      <c r="D16462" t="s">
        <v>21044</v>
      </c>
    </row>
    <row r="16463" spans="1:4" x14ac:dyDescent="0.2">
      <c r="A16463">
        <v>48189</v>
      </c>
      <c r="B16463" t="s">
        <v>21093</v>
      </c>
      <c r="C16463" t="s">
        <v>21077</v>
      </c>
      <c r="D16463" t="s">
        <v>21044</v>
      </c>
    </row>
    <row r="16464" spans="1:4" x14ac:dyDescent="0.2">
      <c r="A16464">
        <v>48191</v>
      </c>
      <c r="B16464" t="s">
        <v>16784</v>
      </c>
      <c r="C16464" t="s">
        <v>21077</v>
      </c>
      <c r="D16464" t="s">
        <v>21044</v>
      </c>
    </row>
    <row r="16465" spans="1:4" x14ac:dyDescent="0.2">
      <c r="A16465">
        <v>48192</v>
      </c>
      <c r="B16465" t="s">
        <v>21094</v>
      </c>
      <c r="C16465" t="s">
        <v>14402</v>
      </c>
      <c r="D16465" t="s">
        <v>21044</v>
      </c>
    </row>
    <row r="16466" spans="1:4" x14ac:dyDescent="0.2">
      <c r="A16466">
        <v>48193</v>
      </c>
      <c r="B16466" t="s">
        <v>18747</v>
      </c>
      <c r="C16466" t="s">
        <v>14402</v>
      </c>
      <c r="D16466" t="s">
        <v>21044</v>
      </c>
    </row>
    <row r="16467" spans="1:4" x14ac:dyDescent="0.2">
      <c r="A16467">
        <v>48195</v>
      </c>
      <c r="B16467" t="s">
        <v>21095</v>
      </c>
      <c r="C16467" t="s">
        <v>14402</v>
      </c>
      <c r="D16467" t="s">
        <v>21044</v>
      </c>
    </row>
    <row r="16468" spans="1:4" x14ac:dyDescent="0.2">
      <c r="A16468">
        <v>48197</v>
      </c>
      <c r="B16468" t="s">
        <v>21096</v>
      </c>
      <c r="C16468" t="s">
        <v>21077</v>
      </c>
      <c r="D16468" t="s">
        <v>21044</v>
      </c>
    </row>
    <row r="16469" spans="1:4" x14ac:dyDescent="0.2">
      <c r="A16469">
        <v>48198</v>
      </c>
      <c r="B16469" t="s">
        <v>21096</v>
      </c>
      <c r="C16469" t="s">
        <v>21077</v>
      </c>
      <c r="D16469" t="s">
        <v>21044</v>
      </c>
    </row>
    <row r="16470" spans="1:4" x14ac:dyDescent="0.2">
      <c r="A16470">
        <v>48201</v>
      </c>
      <c r="B16470" t="s">
        <v>401</v>
      </c>
      <c r="C16470" t="s">
        <v>14402</v>
      </c>
      <c r="D16470" t="s">
        <v>21044</v>
      </c>
    </row>
    <row r="16471" spans="1:4" x14ac:dyDescent="0.2">
      <c r="A16471">
        <v>48202</v>
      </c>
      <c r="B16471" t="s">
        <v>401</v>
      </c>
      <c r="C16471" t="s">
        <v>14402</v>
      </c>
      <c r="D16471" t="s">
        <v>21044</v>
      </c>
    </row>
    <row r="16472" spans="1:4" x14ac:dyDescent="0.2">
      <c r="A16472">
        <v>48203</v>
      </c>
      <c r="B16472" t="s">
        <v>7984</v>
      </c>
      <c r="C16472" t="s">
        <v>14402</v>
      </c>
      <c r="D16472" t="s">
        <v>21044</v>
      </c>
    </row>
    <row r="16473" spans="1:4" x14ac:dyDescent="0.2">
      <c r="A16473">
        <v>48204</v>
      </c>
      <c r="B16473" t="s">
        <v>401</v>
      </c>
      <c r="C16473" t="s">
        <v>14402</v>
      </c>
      <c r="D16473" t="s">
        <v>21044</v>
      </c>
    </row>
    <row r="16474" spans="1:4" x14ac:dyDescent="0.2">
      <c r="A16474">
        <v>48205</v>
      </c>
      <c r="B16474" t="s">
        <v>401</v>
      </c>
      <c r="C16474" t="s">
        <v>14402</v>
      </c>
      <c r="D16474" t="s">
        <v>21044</v>
      </c>
    </row>
    <row r="16475" spans="1:4" x14ac:dyDescent="0.2">
      <c r="A16475">
        <v>48206</v>
      </c>
      <c r="B16475" t="s">
        <v>401</v>
      </c>
      <c r="C16475" t="s">
        <v>14402</v>
      </c>
      <c r="D16475" t="s">
        <v>21044</v>
      </c>
    </row>
    <row r="16476" spans="1:4" x14ac:dyDescent="0.2">
      <c r="A16476">
        <v>48207</v>
      </c>
      <c r="B16476" t="s">
        <v>401</v>
      </c>
      <c r="C16476" t="s">
        <v>14402</v>
      </c>
      <c r="D16476" t="s">
        <v>21044</v>
      </c>
    </row>
    <row r="16477" spans="1:4" x14ac:dyDescent="0.2">
      <c r="A16477">
        <v>48208</v>
      </c>
      <c r="B16477" t="s">
        <v>401</v>
      </c>
      <c r="C16477" t="s">
        <v>14402</v>
      </c>
      <c r="D16477" t="s">
        <v>21044</v>
      </c>
    </row>
    <row r="16478" spans="1:4" x14ac:dyDescent="0.2">
      <c r="A16478">
        <v>48209</v>
      </c>
      <c r="B16478" t="s">
        <v>401</v>
      </c>
      <c r="C16478" t="s">
        <v>14402</v>
      </c>
      <c r="D16478" t="s">
        <v>21044</v>
      </c>
    </row>
    <row r="16479" spans="1:4" x14ac:dyDescent="0.2">
      <c r="A16479">
        <v>48210</v>
      </c>
      <c r="B16479" t="s">
        <v>401</v>
      </c>
      <c r="C16479" t="s">
        <v>14402</v>
      </c>
      <c r="D16479" t="s">
        <v>21044</v>
      </c>
    </row>
    <row r="16480" spans="1:4" x14ac:dyDescent="0.2">
      <c r="A16480">
        <v>48211</v>
      </c>
      <c r="B16480" t="s">
        <v>401</v>
      </c>
      <c r="C16480" t="s">
        <v>14402</v>
      </c>
      <c r="D16480" t="s">
        <v>21044</v>
      </c>
    </row>
    <row r="16481" spans="1:4" x14ac:dyDescent="0.2">
      <c r="A16481">
        <v>48212</v>
      </c>
      <c r="B16481" t="s">
        <v>21097</v>
      </c>
      <c r="C16481" t="s">
        <v>14402</v>
      </c>
      <c r="D16481" t="s">
        <v>21044</v>
      </c>
    </row>
    <row r="16482" spans="1:4" x14ac:dyDescent="0.2">
      <c r="A16482">
        <v>48213</v>
      </c>
      <c r="B16482" t="s">
        <v>401</v>
      </c>
      <c r="C16482" t="s">
        <v>14402</v>
      </c>
      <c r="D16482" t="s">
        <v>21044</v>
      </c>
    </row>
    <row r="16483" spans="1:4" x14ac:dyDescent="0.2">
      <c r="A16483">
        <v>48214</v>
      </c>
      <c r="B16483" t="s">
        <v>401</v>
      </c>
      <c r="C16483" t="s">
        <v>14402</v>
      </c>
      <c r="D16483" t="s">
        <v>21044</v>
      </c>
    </row>
    <row r="16484" spans="1:4" x14ac:dyDescent="0.2">
      <c r="A16484">
        <v>48215</v>
      </c>
      <c r="B16484" t="s">
        <v>401</v>
      </c>
      <c r="C16484" t="s">
        <v>14402</v>
      </c>
      <c r="D16484" t="s">
        <v>21044</v>
      </c>
    </row>
    <row r="16485" spans="1:4" x14ac:dyDescent="0.2">
      <c r="A16485">
        <v>48216</v>
      </c>
      <c r="B16485" t="s">
        <v>401</v>
      </c>
      <c r="C16485" t="s">
        <v>14402</v>
      </c>
      <c r="D16485" t="s">
        <v>21044</v>
      </c>
    </row>
    <row r="16486" spans="1:4" x14ac:dyDescent="0.2">
      <c r="A16486">
        <v>48217</v>
      </c>
      <c r="B16486" t="s">
        <v>401</v>
      </c>
      <c r="C16486" t="s">
        <v>14402</v>
      </c>
      <c r="D16486" t="s">
        <v>21044</v>
      </c>
    </row>
    <row r="16487" spans="1:4" x14ac:dyDescent="0.2">
      <c r="A16487">
        <v>48218</v>
      </c>
      <c r="B16487" t="s">
        <v>21098</v>
      </c>
      <c r="C16487" t="s">
        <v>14402</v>
      </c>
      <c r="D16487" t="s">
        <v>21044</v>
      </c>
    </row>
    <row r="16488" spans="1:4" x14ac:dyDescent="0.2">
      <c r="A16488">
        <v>48219</v>
      </c>
      <c r="B16488" t="s">
        <v>401</v>
      </c>
      <c r="C16488" t="s">
        <v>14402</v>
      </c>
      <c r="D16488" t="s">
        <v>21044</v>
      </c>
    </row>
    <row r="16489" spans="1:4" x14ac:dyDescent="0.2">
      <c r="A16489">
        <v>48220</v>
      </c>
      <c r="B16489" t="s">
        <v>14200</v>
      </c>
      <c r="C16489" t="s">
        <v>21050</v>
      </c>
      <c r="D16489" t="s">
        <v>21044</v>
      </c>
    </row>
    <row r="16490" spans="1:4" x14ac:dyDescent="0.2">
      <c r="A16490">
        <v>48221</v>
      </c>
      <c r="B16490" t="s">
        <v>401</v>
      </c>
      <c r="C16490" t="s">
        <v>14402</v>
      </c>
      <c r="D16490" t="s">
        <v>21044</v>
      </c>
    </row>
    <row r="16491" spans="1:4" x14ac:dyDescent="0.2">
      <c r="A16491">
        <v>48222</v>
      </c>
      <c r="B16491" t="s">
        <v>401</v>
      </c>
      <c r="C16491" t="s">
        <v>14402</v>
      </c>
      <c r="D16491" t="s">
        <v>21044</v>
      </c>
    </row>
    <row r="16492" spans="1:4" x14ac:dyDescent="0.2">
      <c r="A16492">
        <v>48223</v>
      </c>
      <c r="B16492" t="s">
        <v>401</v>
      </c>
      <c r="C16492" t="s">
        <v>14402</v>
      </c>
      <c r="D16492" t="s">
        <v>21044</v>
      </c>
    </row>
    <row r="16493" spans="1:4" x14ac:dyDescent="0.2">
      <c r="A16493">
        <v>48224</v>
      </c>
      <c r="B16493" t="s">
        <v>401</v>
      </c>
      <c r="C16493" t="s">
        <v>14402</v>
      </c>
      <c r="D16493" t="s">
        <v>21044</v>
      </c>
    </row>
    <row r="16494" spans="1:4" x14ac:dyDescent="0.2">
      <c r="A16494">
        <v>48225</v>
      </c>
      <c r="B16494" t="s">
        <v>21099</v>
      </c>
      <c r="C16494" t="s">
        <v>14402</v>
      </c>
      <c r="D16494" t="s">
        <v>21044</v>
      </c>
    </row>
    <row r="16495" spans="1:4" x14ac:dyDescent="0.2">
      <c r="A16495">
        <v>48226</v>
      </c>
      <c r="B16495" t="s">
        <v>401</v>
      </c>
      <c r="C16495" t="s">
        <v>14402</v>
      </c>
      <c r="D16495" t="s">
        <v>21044</v>
      </c>
    </row>
    <row r="16496" spans="1:4" x14ac:dyDescent="0.2">
      <c r="A16496">
        <v>48227</v>
      </c>
      <c r="B16496" t="s">
        <v>401</v>
      </c>
      <c r="C16496" t="s">
        <v>14402</v>
      </c>
      <c r="D16496" t="s">
        <v>21044</v>
      </c>
    </row>
    <row r="16497" spans="1:4" x14ac:dyDescent="0.2">
      <c r="A16497">
        <v>48228</v>
      </c>
      <c r="B16497" t="s">
        <v>401</v>
      </c>
      <c r="C16497" t="s">
        <v>14402</v>
      </c>
      <c r="D16497" t="s">
        <v>21044</v>
      </c>
    </row>
    <row r="16498" spans="1:4" x14ac:dyDescent="0.2">
      <c r="A16498">
        <v>48229</v>
      </c>
      <c r="B16498" t="s">
        <v>21100</v>
      </c>
      <c r="C16498" t="s">
        <v>14402</v>
      </c>
      <c r="D16498" t="s">
        <v>21044</v>
      </c>
    </row>
    <row r="16499" spans="1:4" x14ac:dyDescent="0.2">
      <c r="A16499">
        <v>48230</v>
      </c>
      <c r="B16499" t="s">
        <v>21101</v>
      </c>
      <c r="C16499" t="s">
        <v>14402</v>
      </c>
      <c r="D16499" t="s">
        <v>21044</v>
      </c>
    </row>
    <row r="16500" spans="1:4" x14ac:dyDescent="0.2">
      <c r="A16500">
        <v>48233</v>
      </c>
      <c r="B16500" t="s">
        <v>401</v>
      </c>
      <c r="C16500" t="s">
        <v>14402</v>
      </c>
      <c r="D16500" t="s">
        <v>21044</v>
      </c>
    </row>
    <row r="16501" spans="1:4" x14ac:dyDescent="0.2">
      <c r="A16501">
        <v>48234</v>
      </c>
      <c r="B16501" t="s">
        <v>401</v>
      </c>
      <c r="C16501" t="s">
        <v>14402</v>
      </c>
      <c r="D16501" t="s">
        <v>21044</v>
      </c>
    </row>
    <row r="16502" spans="1:4" x14ac:dyDescent="0.2">
      <c r="A16502">
        <v>48235</v>
      </c>
      <c r="B16502" t="s">
        <v>401</v>
      </c>
      <c r="C16502" t="s">
        <v>14402</v>
      </c>
      <c r="D16502" t="s">
        <v>21044</v>
      </c>
    </row>
    <row r="16503" spans="1:4" x14ac:dyDescent="0.2">
      <c r="A16503">
        <v>48236</v>
      </c>
      <c r="B16503" t="s">
        <v>21101</v>
      </c>
      <c r="C16503" t="s">
        <v>14402</v>
      </c>
      <c r="D16503" t="s">
        <v>21044</v>
      </c>
    </row>
    <row r="16504" spans="1:4" x14ac:dyDescent="0.2">
      <c r="A16504">
        <v>48237</v>
      </c>
      <c r="B16504" t="s">
        <v>5811</v>
      </c>
      <c r="C16504" t="s">
        <v>21050</v>
      </c>
      <c r="D16504" t="s">
        <v>21044</v>
      </c>
    </row>
    <row r="16505" spans="1:4" x14ac:dyDescent="0.2">
      <c r="A16505">
        <v>48238</v>
      </c>
      <c r="B16505" t="s">
        <v>401</v>
      </c>
      <c r="C16505" t="s">
        <v>14402</v>
      </c>
      <c r="D16505" t="s">
        <v>21044</v>
      </c>
    </row>
    <row r="16506" spans="1:4" x14ac:dyDescent="0.2">
      <c r="A16506">
        <v>48239</v>
      </c>
      <c r="B16506" t="s">
        <v>14329</v>
      </c>
      <c r="C16506" t="s">
        <v>14402</v>
      </c>
      <c r="D16506" t="s">
        <v>21044</v>
      </c>
    </row>
    <row r="16507" spans="1:4" x14ac:dyDescent="0.2">
      <c r="A16507">
        <v>48240</v>
      </c>
      <c r="B16507" t="s">
        <v>14329</v>
      </c>
      <c r="C16507" t="s">
        <v>14402</v>
      </c>
      <c r="D16507" t="s">
        <v>21044</v>
      </c>
    </row>
    <row r="16508" spans="1:4" x14ac:dyDescent="0.2">
      <c r="A16508">
        <v>48242</v>
      </c>
      <c r="B16508" t="s">
        <v>401</v>
      </c>
      <c r="C16508" t="s">
        <v>14402</v>
      </c>
      <c r="D16508" t="s">
        <v>21044</v>
      </c>
    </row>
    <row r="16509" spans="1:4" x14ac:dyDescent="0.2">
      <c r="A16509">
        <v>48243</v>
      </c>
      <c r="B16509" t="s">
        <v>401</v>
      </c>
      <c r="C16509" t="s">
        <v>14402</v>
      </c>
      <c r="D16509" t="s">
        <v>21044</v>
      </c>
    </row>
    <row r="16510" spans="1:4" x14ac:dyDescent="0.2">
      <c r="A16510">
        <v>48255</v>
      </c>
      <c r="B16510" t="s">
        <v>401</v>
      </c>
      <c r="C16510" t="s">
        <v>14402</v>
      </c>
      <c r="D16510" t="s">
        <v>21044</v>
      </c>
    </row>
    <row r="16511" spans="1:4" x14ac:dyDescent="0.2">
      <c r="A16511">
        <v>48260</v>
      </c>
      <c r="B16511" t="s">
        <v>401</v>
      </c>
      <c r="C16511" t="s">
        <v>14402</v>
      </c>
      <c r="D16511" t="s">
        <v>21044</v>
      </c>
    </row>
    <row r="16512" spans="1:4" x14ac:dyDescent="0.2">
      <c r="A16512">
        <v>48264</v>
      </c>
      <c r="B16512" t="s">
        <v>401</v>
      </c>
      <c r="C16512" t="s">
        <v>14402</v>
      </c>
      <c r="D16512" t="s">
        <v>21044</v>
      </c>
    </row>
    <row r="16513" spans="1:4" x14ac:dyDescent="0.2">
      <c r="A16513">
        <v>48265</v>
      </c>
      <c r="B16513" t="s">
        <v>401</v>
      </c>
      <c r="C16513" t="s">
        <v>14402</v>
      </c>
      <c r="D16513" t="s">
        <v>21044</v>
      </c>
    </row>
    <row r="16514" spans="1:4" x14ac:dyDescent="0.2">
      <c r="A16514">
        <v>48266</v>
      </c>
      <c r="B16514" t="s">
        <v>401</v>
      </c>
      <c r="C16514" t="s">
        <v>14402</v>
      </c>
      <c r="D16514" t="s">
        <v>21044</v>
      </c>
    </row>
    <row r="16515" spans="1:4" x14ac:dyDescent="0.2">
      <c r="A16515">
        <v>48267</v>
      </c>
      <c r="B16515" t="s">
        <v>401</v>
      </c>
      <c r="C16515" t="s">
        <v>14402</v>
      </c>
      <c r="D16515" t="s">
        <v>21044</v>
      </c>
    </row>
    <row r="16516" spans="1:4" x14ac:dyDescent="0.2">
      <c r="A16516">
        <v>48268</v>
      </c>
      <c r="B16516" t="s">
        <v>401</v>
      </c>
      <c r="C16516" t="s">
        <v>14402</v>
      </c>
      <c r="D16516" t="s">
        <v>21044</v>
      </c>
    </row>
    <row r="16517" spans="1:4" x14ac:dyDescent="0.2">
      <c r="A16517">
        <v>48269</v>
      </c>
      <c r="B16517" t="s">
        <v>401</v>
      </c>
      <c r="C16517" t="s">
        <v>14402</v>
      </c>
      <c r="D16517" t="s">
        <v>21044</v>
      </c>
    </row>
    <row r="16518" spans="1:4" x14ac:dyDescent="0.2">
      <c r="A16518">
        <v>48272</v>
      </c>
      <c r="B16518" t="s">
        <v>401</v>
      </c>
      <c r="C16518" t="s">
        <v>14402</v>
      </c>
      <c r="D16518" t="s">
        <v>21044</v>
      </c>
    </row>
    <row r="16519" spans="1:4" x14ac:dyDescent="0.2">
      <c r="A16519">
        <v>48275</v>
      </c>
      <c r="B16519" t="s">
        <v>401</v>
      </c>
      <c r="C16519" t="s">
        <v>14402</v>
      </c>
      <c r="D16519" t="s">
        <v>21044</v>
      </c>
    </row>
    <row r="16520" spans="1:4" x14ac:dyDescent="0.2">
      <c r="A16520">
        <v>48277</v>
      </c>
      <c r="B16520" t="s">
        <v>401</v>
      </c>
      <c r="C16520" t="s">
        <v>14402</v>
      </c>
      <c r="D16520" t="s">
        <v>21044</v>
      </c>
    </row>
    <row r="16521" spans="1:4" x14ac:dyDescent="0.2">
      <c r="A16521">
        <v>48278</v>
      </c>
      <c r="B16521" t="s">
        <v>401</v>
      </c>
      <c r="C16521" t="s">
        <v>14402</v>
      </c>
      <c r="D16521" t="s">
        <v>21044</v>
      </c>
    </row>
    <row r="16522" spans="1:4" x14ac:dyDescent="0.2">
      <c r="A16522">
        <v>48279</v>
      </c>
      <c r="B16522" t="s">
        <v>401</v>
      </c>
      <c r="C16522" t="s">
        <v>14402</v>
      </c>
      <c r="D16522" t="s">
        <v>21044</v>
      </c>
    </row>
    <row r="16523" spans="1:4" x14ac:dyDescent="0.2">
      <c r="A16523">
        <v>48288</v>
      </c>
      <c r="B16523" t="s">
        <v>401</v>
      </c>
      <c r="C16523" t="s">
        <v>14402</v>
      </c>
      <c r="D16523" t="s">
        <v>21044</v>
      </c>
    </row>
    <row r="16524" spans="1:4" x14ac:dyDescent="0.2">
      <c r="A16524">
        <v>48301</v>
      </c>
      <c r="B16524" t="s">
        <v>21102</v>
      </c>
      <c r="C16524" t="s">
        <v>21050</v>
      </c>
      <c r="D16524" t="s">
        <v>21044</v>
      </c>
    </row>
    <row r="16525" spans="1:4" x14ac:dyDescent="0.2">
      <c r="A16525">
        <v>48302</v>
      </c>
      <c r="B16525" t="s">
        <v>21102</v>
      </c>
      <c r="C16525" t="s">
        <v>21050</v>
      </c>
      <c r="D16525" t="s">
        <v>21044</v>
      </c>
    </row>
    <row r="16526" spans="1:4" x14ac:dyDescent="0.2">
      <c r="A16526">
        <v>48304</v>
      </c>
      <c r="B16526" t="s">
        <v>21102</v>
      </c>
      <c r="C16526" t="s">
        <v>21050</v>
      </c>
      <c r="D16526" t="s">
        <v>21044</v>
      </c>
    </row>
    <row r="16527" spans="1:4" x14ac:dyDescent="0.2">
      <c r="A16527">
        <v>48306</v>
      </c>
      <c r="B16527" t="s">
        <v>1071</v>
      </c>
      <c r="C16527" t="s">
        <v>21050</v>
      </c>
      <c r="D16527" t="s">
        <v>21044</v>
      </c>
    </row>
    <row r="16528" spans="1:4" x14ac:dyDescent="0.2">
      <c r="A16528">
        <v>48307</v>
      </c>
      <c r="B16528" t="s">
        <v>1071</v>
      </c>
      <c r="C16528" t="s">
        <v>21050</v>
      </c>
      <c r="D16528" t="s">
        <v>21044</v>
      </c>
    </row>
    <row r="16529" spans="1:4" x14ac:dyDescent="0.2">
      <c r="A16529">
        <v>48309</v>
      </c>
      <c r="B16529" t="s">
        <v>1071</v>
      </c>
      <c r="C16529" t="s">
        <v>21050</v>
      </c>
      <c r="D16529" t="s">
        <v>21044</v>
      </c>
    </row>
    <row r="16530" spans="1:4" x14ac:dyDescent="0.2">
      <c r="A16530">
        <v>48310</v>
      </c>
      <c r="B16530" t="s">
        <v>4308</v>
      </c>
      <c r="C16530" t="s">
        <v>21049</v>
      </c>
      <c r="D16530" t="s">
        <v>21044</v>
      </c>
    </row>
    <row r="16531" spans="1:4" x14ac:dyDescent="0.2">
      <c r="A16531">
        <v>48312</v>
      </c>
      <c r="B16531" t="s">
        <v>4308</v>
      </c>
      <c r="C16531" t="s">
        <v>21049</v>
      </c>
      <c r="D16531" t="s">
        <v>21044</v>
      </c>
    </row>
    <row r="16532" spans="1:4" x14ac:dyDescent="0.2">
      <c r="A16532">
        <v>48313</v>
      </c>
      <c r="B16532" t="s">
        <v>4308</v>
      </c>
      <c r="C16532" t="s">
        <v>21049</v>
      </c>
      <c r="D16532" t="s">
        <v>21044</v>
      </c>
    </row>
    <row r="16533" spans="1:4" x14ac:dyDescent="0.2">
      <c r="A16533">
        <v>48314</v>
      </c>
      <c r="B16533" t="s">
        <v>4308</v>
      </c>
      <c r="C16533" t="s">
        <v>21049</v>
      </c>
      <c r="D16533" t="s">
        <v>21044</v>
      </c>
    </row>
    <row r="16534" spans="1:4" x14ac:dyDescent="0.2">
      <c r="A16534">
        <v>48315</v>
      </c>
      <c r="B16534" t="s">
        <v>7592</v>
      </c>
      <c r="C16534" t="s">
        <v>21049</v>
      </c>
      <c r="D16534" t="s">
        <v>21044</v>
      </c>
    </row>
    <row r="16535" spans="1:4" x14ac:dyDescent="0.2">
      <c r="A16535">
        <v>48316</v>
      </c>
      <c r="B16535" t="s">
        <v>7592</v>
      </c>
      <c r="C16535" t="s">
        <v>21049</v>
      </c>
      <c r="D16535" t="s">
        <v>21044</v>
      </c>
    </row>
    <row r="16536" spans="1:4" x14ac:dyDescent="0.2">
      <c r="A16536">
        <v>48317</v>
      </c>
      <c r="B16536" t="s">
        <v>7592</v>
      </c>
      <c r="C16536" t="s">
        <v>21049</v>
      </c>
      <c r="D16536" t="s">
        <v>21044</v>
      </c>
    </row>
    <row r="16537" spans="1:4" x14ac:dyDescent="0.2">
      <c r="A16537">
        <v>48320</v>
      </c>
      <c r="B16537" t="s">
        <v>21103</v>
      </c>
      <c r="C16537" t="s">
        <v>21050</v>
      </c>
      <c r="D16537" t="s">
        <v>21044</v>
      </c>
    </row>
    <row r="16538" spans="1:4" x14ac:dyDescent="0.2">
      <c r="A16538">
        <v>48322</v>
      </c>
      <c r="B16538" t="s">
        <v>14739</v>
      </c>
      <c r="C16538" t="s">
        <v>21050</v>
      </c>
      <c r="D16538" t="s">
        <v>21044</v>
      </c>
    </row>
    <row r="16539" spans="1:4" x14ac:dyDescent="0.2">
      <c r="A16539">
        <v>48323</v>
      </c>
      <c r="B16539" t="s">
        <v>14739</v>
      </c>
      <c r="C16539" t="s">
        <v>21050</v>
      </c>
      <c r="D16539" t="s">
        <v>21044</v>
      </c>
    </row>
    <row r="16540" spans="1:4" x14ac:dyDescent="0.2">
      <c r="A16540">
        <v>48324</v>
      </c>
      <c r="B16540" t="s">
        <v>14739</v>
      </c>
      <c r="C16540" t="s">
        <v>21050</v>
      </c>
      <c r="D16540" t="s">
        <v>21044</v>
      </c>
    </row>
    <row r="16541" spans="1:4" x14ac:dyDescent="0.2">
      <c r="A16541">
        <v>48326</v>
      </c>
      <c r="B16541" t="s">
        <v>21104</v>
      </c>
      <c r="C16541" t="s">
        <v>21050</v>
      </c>
      <c r="D16541" t="s">
        <v>21044</v>
      </c>
    </row>
    <row r="16542" spans="1:4" x14ac:dyDescent="0.2">
      <c r="A16542">
        <v>48327</v>
      </c>
      <c r="B16542" t="s">
        <v>12718</v>
      </c>
      <c r="C16542" t="s">
        <v>21050</v>
      </c>
      <c r="D16542" t="s">
        <v>21044</v>
      </c>
    </row>
    <row r="16543" spans="1:4" x14ac:dyDescent="0.2">
      <c r="A16543">
        <v>48328</v>
      </c>
      <c r="B16543" t="s">
        <v>12718</v>
      </c>
      <c r="C16543" t="s">
        <v>21050</v>
      </c>
      <c r="D16543" t="s">
        <v>21044</v>
      </c>
    </row>
    <row r="16544" spans="1:4" x14ac:dyDescent="0.2">
      <c r="A16544">
        <v>48329</v>
      </c>
      <c r="B16544" t="s">
        <v>12718</v>
      </c>
      <c r="C16544" t="s">
        <v>21050</v>
      </c>
      <c r="D16544" t="s">
        <v>21044</v>
      </c>
    </row>
    <row r="16545" spans="1:4" x14ac:dyDescent="0.2">
      <c r="A16545">
        <v>48331</v>
      </c>
      <c r="B16545" t="s">
        <v>2731</v>
      </c>
      <c r="C16545" t="s">
        <v>21050</v>
      </c>
      <c r="D16545" t="s">
        <v>21044</v>
      </c>
    </row>
    <row r="16546" spans="1:4" x14ac:dyDescent="0.2">
      <c r="A16546">
        <v>48334</v>
      </c>
      <c r="B16546" t="s">
        <v>2731</v>
      </c>
      <c r="C16546" t="s">
        <v>21050</v>
      </c>
      <c r="D16546" t="s">
        <v>21044</v>
      </c>
    </row>
    <row r="16547" spans="1:4" x14ac:dyDescent="0.2">
      <c r="A16547">
        <v>48335</v>
      </c>
      <c r="B16547" t="s">
        <v>2731</v>
      </c>
      <c r="C16547" t="s">
        <v>21050</v>
      </c>
      <c r="D16547" t="s">
        <v>21044</v>
      </c>
    </row>
    <row r="16548" spans="1:4" x14ac:dyDescent="0.2">
      <c r="A16548">
        <v>48336</v>
      </c>
      <c r="B16548" t="s">
        <v>2731</v>
      </c>
      <c r="C16548" t="s">
        <v>21050</v>
      </c>
      <c r="D16548" t="s">
        <v>21044</v>
      </c>
    </row>
    <row r="16549" spans="1:4" x14ac:dyDescent="0.2">
      <c r="A16549">
        <v>48340</v>
      </c>
      <c r="B16549" t="s">
        <v>21105</v>
      </c>
      <c r="C16549" t="s">
        <v>21050</v>
      </c>
      <c r="D16549" t="s">
        <v>21044</v>
      </c>
    </row>
    <row r="16550" spans="1:4" x14ac:dyDescent="0.2">
      <c r="A16550">
        <v>48341</v>
      </c>
      <c r="B16550" t="s">
        <v>21105</v>
      </c>
      <c r="C16550" t="s">
        <v>21050</v>
      </c>
      <c r="D16550" t="s">
        <v>21044</v>
      </c>
    </row>
    <row r="16551" spans="1:4" x14ac:dyDescent="0.2">
      <c r="A16551">
        <v>48342</v>
      </c>
      <c r="B16551" t="s">
        <v>21105</v>
      </c>
      <c r="C16551" t="s">
        <v>21050</v>
      </c>
      <c r="D16551" t="s">
        <v>21044</v>
      </c>
    </row>
    <row r="16552" spans="1:4" x14ac:dyDescent="0.2">
      <c r="A16552">
        <v>48346</v>
      </c>
      <c r="B16552" t="s">
        <v>18131</v>
      </c>
      <c r="C16552" t="s">
        <v>21050</v>
      </c>
      <c r="D16552" t="s">
        <v>21044</v>
      </c>
    </row>
    <row r="16553" spans="1:4" x14ac:dyDescent="0.2">
      <c r="A16553">
        <v>48348</v>
      </c>
      <c r="B16553" t="s">
        <v>18131</v>
      </c>
      <c r="C16553" t="s">
        <v>21050</v>
      </c>
      <c r="D16553" t="s">
        <v>21044</v>
      </c>
    </row>
    <row r="16554" spans="1:4" x14ac:dyDescent="0.2">
      <c r="A16554">
        <v>48350</v>
      </c>
      <c r="B16554" t="s">
        <v>21106</v>
      </c>
      <c r="C16554" t="s">
        <v>21050</v>
      </c>
      <c r="D16554" t="s">
        <v>21044</v>
      </c>
    </row>
    <row r="16555" spans="1:4" x14ac:dyDescent="0.2">
      <c r="A16555">
        <v>48353</v>
      </c>
      <c r="B16555" t="s">
        <v>12946</v>
      </c>
      <c r="C16555" t="s">
        <v>14675</v>
      </c>
      <c r="D16555" t="s">
        <v>21044</v>
      </c>
    </row>
    <row r="16556" spans="1:4" x14ac:dyDescent="0.2">
      <c r="A16556">
        <v>48356</v>
      </c>
      <c r="B16556" t="s">
        <v>14157</v>
      </c>
      <c r="C16556" t="s">
        <v>21050</v>
      </c>
      <c r="D16556" t="s">
        <v>21044</v>
      </c>
    </row>
    <row r="16557" spans="1:4" x14ac:dyDescent="0.2">
      <c r="A16557">
        <v>48357</v>
      </c>
      <c r="B16557" t="s">
        <v>14157</v>
      </c>
      <c r="C16557" t="s">
        <v>21050</v>
      </c>
      <c r="D16557" t="s">
        <v>21044</v>
      </c>
    </row>
    <row r="16558" spans="1:4" x14ac:dyDescent="0.2">
      <c r="A16558">
        <v>48359</v>
      </c>
      <c r="B16558" t="s">
        <v>21107</v>
      </c>
      <c r="C16558" t="s">
        <v>21050</v>
      </c>
      <c r="D16558" t="s">
        <v>21044</v>
      </c>
    </row>
    <row r="16559" spans="1:4" x14ac:dyDescent="0.2">
      <c r="A16559">
        <v>48360</v>
      </c>
      <c r="B16559" t="s">
        <v>21107</v>
      </c>
      <c r="C16559" t="s">
        <v>21050</v>
      </c>
      <c r="D16559" t="s">
        <v>21044</v>
      </c>
    </row>
    <row r="16560" spans="1:4" x14ac:dyDescent="0.2">
      <c r="A16560">
        <v>48362</v>
      </c>
      <c r="B16560" t="s">
        <v>21107</v>
      </c>
      <c r="C16560" t="s">
        <v>21050</v>
      </c>
      <c r="D16560" t="s">
        <v>21044</v>
      </c>
    </row>
    <row r="16561" spans="1:4" x14ac:dyDescent="0.2">
      <c r="A16561">
        <v>48363</v>
      </c>
      <c r="B16561" t="s">
        <v>2283</v>
      </c>
      <c r="C16561" t="s">
        <v>21050</v>
      </c>
      <c r="D16561" t="s">
        <v>21044</v>
      </c>
    </row>
    <row r="16562" spans="1:4" x14ac:dyDescent="0.2">
      <c r="A16562">
        <v>48367</v>
      </c>
      <c r="B16562" t="s">
        <v>21108</v>
      </c>
      <c r="C16562" t="s">
        <v>21050</v>
      </c>
      <c r="D16562" t="s">
        <v>21044</v>
      </c>
    </row>
    <row r="16563" spans="1:4" x14ac:dyDescent="0.2">
      <c r="A16563">
        <v>48370</v>
      </c>
      <c r="B16563" t="s">
        <v>12208</v>
      </c>
      <c r="C16563" t="s">
        <v>21050</v>
      </c>
      <c r="D16563" t="s">
        <v>21044</v>
      </c>
    </row>
    <row r="16564" spans="1:4" x14ac:dyDescent="0.2">
      <c r="A16564">
        <v>48371</v>
      </c>
      <c r="B16564" t="s">
        <v>12208</v>
      </c>
      <c r="C16564" t="s">
        <v>21050</v>
      </c>
      <c r="D16564" t="s">
        <v>21044</v>
      </c>
    </row>
    <row r="16565" spans="1:4" x14ac:dyDescent="0.2">
      <c r="A16565">
        <v>48374</v>
      </c>
      <c r="B16565" t="s">
        <v>21109</v>
      </c>
      <c r="C16565" t="s">
        <v>21050</v>
      </c>
      <c r="D16565" t="s">
        <v>21044</v>
      </c>
    </row>
    <row r="16566" spans="1:4" x14ac:dyDescent="0.2">
      <c r="A16566">
        <v>48375</v>
      </c>
      <c r="B16566" t="s">
        <v>21109</v>
      </c>
      <c r="C16566" t="s">
        <v>21050</v>
      </c>
      <c r="D16566" t="s">
        <v>21044</v>
      </c>
    </row>
    <row r="16567" spans="1:4" x14ac:dyDescent="0.2">
      <c r="A16567">
        <v>48377</v>
      </c>
      <c r="B16567" t="s">
        <v>21109</v>
      </c>
      <c r="C16567" t="s">
        <v>21050</v>
      </c>
      <c r="D16567" t="s">
        <v>21044</v>
      </c>
    </row>
    <row r="16568" spans="1:4" x14ac:dyDescent="0.2">
      <c r="A16568">
        <v>48380</v>
      </c>
      <c r="B16568" t="s">
        <v>6263</v>
      </c>
      <c r="C16568" t="s">
        <v>21050</v>
      </c>
      <c r="D16568" t="s">
        <v>21044</v>
      </c>
    </row>
    <row r="16569" spans="1:4" x14ac:dyDescent="0.2">
      <c r="A16569">
        <v>48381</v>
      </c>
      <c r="B16569" t="s">
        <v>6263</v>
      </c>
      <c r="C16569" t="s">
        <v>21050</v>
      </c>
      <c r="D16569" t="s">
        <v>21044</v>
      </c>
    </row>
    <row r="16570" spans="1:4" x14ac:dyDescent="0.2">
      <c r="A16570">
        <v>48382</v>
      </c>
      <c r="B16570" t="s">
        <v>21110</v>
      </c>
      <c r="C16570" t="s">
        <v>21050</v>
      </c>
      <c r="D16570" t="s">
        <v>21044</v>
      </c>
    </row>
    <row r="16571" spans="1:4" x14ac:dyDescent="0.2">
      <c r="A16571">
        <v>48383</v>
      </c>
      <c r="B16571" t="s">
        <v>14230</v>
      </c>
      <c r="C16571" t="s">
        <v>21050</v>
      </c>
      <c r="D16571" t="s">
        <v>21044</v>
      </c>
    </row>
    <row r="16572" spans="1:4" x14ac:dyDescent="0.2">
      <c r="A16572">
        <v>48386</v>
      </c>
      <c r="B16572" t="s">
        <v>14230</v>
      </c>
      <c r="C16572" t="s">
        <v>21050</v>
      </c>
      <c r="D16572" t="s">
        <v>21044</v>
      </c>
    </row>
    <row r="16573" spans="1:4" x14ac:dyDescent="0.2">
      <c r="A16573">
        <v>48390</v>
      </c>
      <c r="B16573" t="s">
        <v>21111</v>
      </c>
      <c r="C16573" t="s">
        <v>21050</v>
      </c>
      <c r="D16573" t="s">
        <v>21044</v>
      </c>
    </row>
    <row r="16574" spans="1:4" x14ac:dyDescent="0.2">
      <c r="A16574">
        <v>48393</v>
      </c>
      <c r="B16574" t="s">
        <v>21112</v>
      </c>
      <c r="C16574" t="s">
        <v>21050</v>
      </c>
      <c r="D16574" t="s">
        <v>21044</v>
      </c>
    </row>
    <row r="16575" spans="1:4" x14ac:dyDescent="0.2">
      <c r="A16575">
        <v>48397</v>
      </c>
      <c r="B16575" t="s">
        <v>12491</v>
      </c>
      <c r="C16575" t="s">
        <v>21049</v>
      </c>
      <c r="D16575" t="s">
        <v>21044</v>
      </c>
    </row>
    <row r="16576" spans="1:4" x14ac:dyDescent="0.2">
      <c r="A16576">
        <v>48401</v>
      </c>
      <c r="B16576" t="s">
        <v>21113</v>
      </c>
      <c r="C16576" t="s">
        <v>21114</v>
      </c>
      <c r="D16576" t="s">
        <v>21044</v>
      </c>
    </row>
    <row r="16577" spans="1:4" x14ac:dyDescent="0.2">
      <c r="A16577">
        <v>48412</v>
      </c>
      <c r="B16577" t="s">
        <v>14614</v>
      </c>
      <c r="C16577" t="s">
        <v>21047</v>
      </c>
      <c r="D16577" t="s">
        <v>21044</v>
      </c>
    </row>
    <row r="16578" spans="1:4" x14ac:dyDescent="0.2">
      <c r="A16578">
        <v>48413</v>
      </c>
      <c r="B16578" t="s">
        <v>21115</v>
      </c>
      <c r="C16578" t="s">
        <v>20570</v>
      </c>
      <c r="D16578" t="s">
        <v>21044</v>
      </c>
    </row>
    <row r="16579" spans="1:4" x14ac:dyDescent="0.2">
      <c r="A16579">
        <v>48414</v>
      </c>
      <c r="B16579" t="s">
        <v>21116</v>
      </c>
      <c r="C16579" t="s">
        <v>21117</v>
      </c>
      <c r="D16579" t="s">
        <v>21044</v>
      </c>
    </row>
    <row r="16580" spans="1:4" x14ac:dyDescent="0.2">
      <c r="A16580">
        <v>48415</v>
      </c>
      <c r="B16580" t="s">
        <v>21118</v>
      </c>
      <c r="C16580" t="s">
        <v>21119</v>
      </c>
      <c r="D16580" t="s">
        <v>21044</v>
      </c>
    </row>
    <row r="16581" spans="1:4" x14ac:dyDescent="0.2">
      <c r="A16581">
        <v>48416</v>
      </c>
      <c r="B16581" t="s">
        <v>21120</v>
      </c>
      <c r="C16581" t="s">
        <v>21114</v>
      </c>
      <c r="D16581" t="s">
        <v>21044</v>
      </c>
    </row>
    <row r="16582" spans="1:4" x14ac:dyDescent="0.2">
      <c r="A16582">
        <v>48417</v>
      </c>
      <c r="B16582" t="s">
        <v>14620</v>
      </c>
      <c r="C16582" t="s">
        <v>21119</v>
      </c>
      <c r="D16582" t="s">
        <v>21044</v>
      </c>
    </row>
    <row r="16583" spans="1:4" x14ac:dyDescent="0.2">
      <c r="A16583">
        <v>48418</v>
      </c>
      <c r="B16583" t="s">
        <v>14682</v>
      </c>
      <c r="C16583" t="s">
        <v>21117</v>
      </c>
      <c r="D16583" t="s">
        <v>21044</v>
      </c>
    </row>
    <row r="16584" spans="1:4" x14ac:dyDescent="0.2">
      <c r="A16584">
        <v>48419</v>
      </c>
      <c r="B16584" t="s">
        <v>21121</v>
      </c>
      <c r="C16584" t="s">
        <v>21114</v>
      </c>
      <c r="D16584" t="s">
        <v>21044</v>
      </c>
    </row>
    <row r="16585" spans="1:4" x14ac:dyDescent="0.2">
      <c r="A16585">
        <v>48420</v>
      </c>
      <c r="B16585" t="s">
        <v>18009</v>
      </c>
      <c r="C16585" t="s">
        <v>14609</v>
      </c>
      <c r="D16585" t="s">
        <v>21044</v>
      </c>
    </row>
    <row r="16586" spans="1:4" x14ac:dyDescent="0.2">
      <c r="A16586">
        <v>48421</v>
      </c>
      <c r="B16586" t="s">
        <v>21122</v>
      </c>
      <c r="C16586" t="s">
        <v>21047</v>
      </c>
      <c r="D16586" t="s">
        <v>21044</v>
      </c>
    </row>
    <row r="16587" spans="1:4" x14ac:dyDescent="0.2">
      <c r="A16587">
        <v>48422</v>
      </c>
      <c r="B16587" t="s">
        <v>21123</v>
      </c>
      <c r="C16587" t="s">
        <v>21114</v>
      </c>
      <c r="D16587" t="s">
        <v>21044</v>
      </c>
    </row>
    <row r="16588" spans="1:4" x14ac:dyDescent="0.2">
      <c r="A16588">
        <v>48423</v>
      </c>
      <c r="B16588" t="s">
        <v>21124</v>
      </c>
      <c r="C16588" t="s">
        <v>14609</v>
      </c>
      <c r="D16588" t="s">
        <v>21044</v>
      </c>
    </row>
    <row r="16589" spans="1:4" x14ac:dyDescent="0.2">
      <c r="A16589">
        <v>48426</v>
      </c>
      <c r="B16589" t="s">
        <v>20959</v>
      </c>
      <c r="C16589" t="s">
        <v>21114</v>
      </c>
      <c r="D16589" t="s">
        <v>21044</v>
      </c>
    </row>
    <row r="16590" spans="1:4" x14ac:dyDescent="0.2">
      <c r="A16590">
        <v>48427</v>
      </c>
      <c r="B16590" t="s">
        <v>21125</v>
      </c>
      <c r="C16590" t="s">
        <v>21114</v>
      </c>
      <c r="D16590" t="s">
        <v>21044</v>
      </c>
    </row>
    <row r="16591" spans="1:4" x14ac:dyDescent="0.2">
      <c r="A16591">
        <v>48428</v>
      </c>
      <c r="B16591" t="s">
        <v>14363</v>
      </c>
      <c r="C16591" t="s">
        <v>21047</v>
      </c>
      <c r="D16591" t="s">
        <v>21044</v>
      </c>
    </row>
    <row r="16592" spans="1:4" x14ac:dyDescent="0.2">
      <c r="A16592">
        <v>48429</v>
      </c>
      <c r="B16592" t="s">
        <v>21126</v>
      </c>
      <c r="C16592" t="s">
        <v>21117</v>
      </c>
      <c r="D16592" t="s">
        <v>21044</v>
      </c>
    </row>
    <row r="16593" spans="1:4" x14ac:dyDescent="0.2">
      <c r="A16593">
        <v>48430</v>
      </c>
      <c r="B16593" t="s">
        <v>21127</v>
      </c>
      <c r="C16593" t="s">
        <v>14609</v>
      </c>
      <c r="D16593" t="s">
        <v>21044</v>
      </c>
    </row>
    <row r="16594" spans="1:4" x14ac:dyDescent="0.2">
      <c r="A16594">
        <v>48432</v>
      </c>
      <c r="B16594" t="s">
        <v>21128</v>
      </c>
      <c r="C16594" t="s">
        <v>20570</v>
      </c>
      <c r="D16594" t="s">
        <v>21044</v>
      </c>
    </row>
    <row r="16595" spans="1:4" x14ac:dyDescent="0.2">
      <c r="A16595">
        <v>48433</v>
      </c>
      <c r="B16595" t="s">
        <v>13815</v>
      </c>
      <c r="C16595" t="s">
        <v>14609</v>
      </c>
      <c r="D16595" t="s">
        <v>21044</v>
      </c>
    </row>
    <row r="16596" spans="1:4" x14ac:dyDescent="0.2">
      <c r="A16596">
        <v>48435</v>
      </c>
      <c r="B16596" t="s">
        <v>20572</v>
      </c>
      <c r="C16596" t="s">
        <v>21129</v>
      </c>
      <c r="D16596" t="s">
        <v>21044</v>
      </c>
    </row>
    <row r="16597" spans="1:4" x14ac:dyDescent="0.2">
      <c r="A16597">
        <v>48436</v>
      </c>
      <c r="B16597" t="s">
        <v>15356</v>
      </c>
      <c r="C16597" t="s">
        <v>14609</v>
      </c>
      <c r="D16597" t="s">
        <v>21044</v>
      </c>
    </row>
    <row r="16598" spans="1:4" x14ac:dyDescent="0.2">
      <c r="A16598">
        <v>48438</v>
      </c>
      <c r="B16598" t="s">
        <v>21130</v>
      </c>
      <c r="C16598" t="s">
        <v>14609</v>
      </c>
      <c r="D16598" t="s">
        <v>21044</v>
      </c>
    </row>
    <row r="16599" spans="1:4" x14ac:dyDescent="0.2">
      <c r="A16599">
        <v>48439</v>
      </c>
      <c r="B16599" t="s">
        <v>21131</v>
      </c>
      <c r="C16599" t="s">
        <v>14609</v>
      </c>
      <c r="D16599" t="s">
        <v>21044</v>
      </c>
    </row>
    <row r="16600" spans="1:4" x14ac:dyDescent="0.2">
      <c r="A16600">
        <v>48441</v>
      </c>
      <c r="B16600" t="s">
        <v>21132</v>
      </c>
      <c r="C16600" t="s">
        <v>20570</v>
      </c>
      <c r="D16600" t="s">
        <v>21044</v>
      </c>
    </row>
    <row r="16601" spans="1:4" x14ac:dyDescent="0.2">
      <c r="A16601">
        <v>48442</v>
      </c>
      <c r="B16601" t="s">
        <v>21133</v>
      </c>
      <c r="C16601" t="s">
        <v>21050</v>
      </c>
      <c r="D16601" t="s">
        <v>21044</v>
      </c>
    </row>
    <row r="16602" spans="1:4" x14ac:dyDescent="0.2">
      <c r="A16602">
        <v>48444</v>
      </c>
      <c r="B16602" t="s">
        <v>21134</v>
      </c>
      <c r="C16602" t="s">
        <v>21047</v>
      </c>
      <c r="D16602" t="s">
        <v>21044</v>
      </c>
    </row>
    <row r="16603" spans="1:4" x14ac:dyDescent="0.2">
      <c r="A16603">
        <v>48445</v>
      </c>
      <c r="B16603" t="s">
        <v>21135</v>
      </c>
      <c r="C16603" t="s">
        <v>20570</v>
      </c>
      <c r="D16603" t="s">
        <v>21044</v>
      </c>
    </row>
    <row r="16604" spans="1:4" x14ac:dyDescent="0.2">
      <c r="A16604">
        <v>48446</v>
      </c>
      <c r="B16604" t="s">
        <v>21136</v>
      </c>
      <c r="C16604" t="s">
        <v>21047</v>
      </c>
      <c r="D16604" t="s">
        <v>21044</v>
      </c>
    </row>
    <row r="16605" spans="1:4" x14ac:dyDescent="0.2">
      <c r="A16605">
        <v>48449</v>
      </c>
      <c r="B16605" t="s">
        <v>21137</v>
      </c>
      <c r="C16605" t="s">
        <v>21117</v>
      </c>
      <c r="D16605" t="s">
        <v>21044</v>
      </c>
    </row>
    <row r="16606" spans="1:4" x14ac:dyDescent="0.2">
      <c r="A16606">
        <v>48450</v>
      </c>
      <c r="B16606" t="s">
        <v>12365</v>
      </c>
      <c r="C16606" t="s">
        <v>21114</v>
      </c>
      <c r="D16606" t="s">
        <v>21044</v>
      </c>
    </row>
    <row r="16607" spans="1:4" x14ac:dyDescent="0.2">
      <c r="A16607">
        <v>48451</v>
      </c>
      <c r="B16607" t="s">
        <v>5226</v>
      </c>
      <c r="C16607" t="s">
        <v>14609</v>
      </c>
      <c r="D16607" t="s">
        <v>21044</v>
      </c>
    </row>
    <row r="16608" spans="1:4" x14ac:dyDescent="0.2">
      <c r="A16608">
        <v>48453</v>
      </c>
      <c r="B16608" t="s">
        <v>21138</v>
      </c>
      <c r="C16608" t="s">
        <v>21114</v>
      </c>
      <c r="D16608" t="s">
        <v>21044</v>
      </c>
    </row>
    <row r="16609" spans="1:4" x14ac:dyDescent="0.2">
      <c r="A16609">
        <v>48454</v>
      </c>
      <c r="B16609" t="s">
        <v>19198</v>
      </c>
      <c r="C16609" t="s">
        <v>21114</v>
      </c>
      <c r="D16609" t="s">
        <v>21044</v>
      </c>
    </row>
    <row r="16610" spans="1:4" x14ac:dyDescent="0.2">
      <c r="A16610">
        <v>48455</v>
      </c>
      <c r="B16610" t="s">
        <v>20381</v>
      </c>
      <c r="C16610" t="s">
        <v>21047</v>
      </c>
      <c r="D16610" t="s">
        <v>21044</v>
      </c>
    </row>
    <row r="16611" spans="1:4" x14ac:dyDescent="0.2">
      <c r="A16611">
        <v>48456</v>
      </c>
      <c r="B16611" t="s">
        <v>21139</v>
      </c>
      <c r="C16611" t="s">
        <v>21114</v>
      </c>
      <c r="D16611" t="s">
        <v>21044</v>
      </c>
    </row>
    <row r="16612" spans="1:4" x14ac:dyDescent="0.2">
      <c r="A16612">
        <v>48457</v>
      </c>
      <c r="B16612" t="s">
        <v>13734</v>
      </c>
      <c r="C16612" t="s">
        <v>14609</v>
      </c>
      <c r="D16612" t="s">
        <v>21044</v>
      </c>
    </row>
    <row r="16613" spans="1:4" x14ac:dyDescent="0.2">
      <c r="A16613">
        <v>48458</v>
      </c>
      <c r="B16613" t="s">
        <v>14711</v>
      </c>
      <c r="C16613" t="s">
        <v>14609</v>
      </c>
      <c r="D16613" t="s">
        <v>21044</v>
      </c>
    </row>
    <row r="16614" spans="1:4" x14ac:dyDescent="0.2">
      <c r="A16614">
        <v>48460</v>
      </c>
      <c r="B16614" t="s">
        <v>21140</v>
      </c>
      <c r="C16614" t="s">
        <v>21117</v>
      </c>
      <c r="D16614" t="s">
        <v>21044</v>
      </c>
    </row>
    <row r="16615" spans="1:4" x14ac:dyDescent="0.2">
      <c r="A16615">
        <v>48461</v>
      </c>
      <c r="B16615" t="s">
        <v>14221</v>
      </c>
      <c r="C16615" t="s">
        <v>21047</v>
      </c>
      <c r="D16615" t="s">
        <v>21044</v>
      </c>
    </row>
    <row r="16616" spans="1:4" x14ac:dyDescent="0.2">
      <c r="A16616">
        <v>48462</v>
      </c>
      <c r="B16616" t="s">
        <v>21141</v>
      </c>
      <c r="C16616" t="s">
        <v>21050</v>
      </c>
      <c r="D16616" t="s">
        <v>21044</v>
      </c>
    </row>
    <row r="16617" spans="1:4" x14ac:dyDescent="0.2">
      <c r="A16617">
        <v>48463</v>
      </c>
      <c r="B16617" t="s">
        <v>13779</v>
      </c>
      <c r="C16617" t="s">
        <v>14609</v>
      </c>
      <c r="D16617" t="s">
        <v>21044</v>
      </c>
    </row>
    <row r="16618" spans="1:4" x14ac:dyDescent="0.2">
      <c r="A16618">
        <v>48464</v>
      </c>
      <c r="B16618" t="s">
        <v>21142</v>
      </c>
      <c r="C16618" t="s">
        <v>21047</v>
      </c>
      <c r="D16618" t="s">
        <v>21044</v>
      </c>
    </row>
    <row r="16619" spans="1:4" x14ac:dyDescent="0.2">
      <c r="A16619">
        <v>48465</v>
      </c>
      <c r="B16619" t="s">
        <v>21143</v>
      </c>
      <c r="C16619" t="s">
        <v>21114</v>
      </c>
      <c r="D16619" t="s">
        <v>21044</v>
      </c>
    </row>
    <row r="16620" spans="1:4" x14ac:dyDescent="0.2">
      <c r="A16620">
        <v>48466</v>
      </c>
      <c r="B16620" t="s">
        <v>21144</v>
      </c>
      <c r="C16620" t="s">
        <v>21114</v>
      </c>
      <c r="D16620" t="s">
        <v>21044</v>
      </c>
    </row>
    <row r="16621" spans="1:4" x14ac:dyDescent="0.2">
      <c r="A16621">
        <v>48467</v>
      </c>
      <c r="B16621" t="s">
        <v>21145</v>
      </c>
      <c r="C16621" t="s">
        <v>20570</v>
      </c>
      <c r="D16621" t="s">
        <v>21044</v>
      </c>
    </row>
    <row r="16622" spans="1:4" x14ac:dyDescent="0.2">
      <c r="A16622">
        <v>48468</v>
      </c>
      <c r="B16622" t="s">
        <v>21146</v>
      </c>
      <c r="C16622" t="s">
        <v>20570</v>
      </c>
      <c r="D16622" t="s">
        <v>21044</v>
      </c>
    </row>
    <row r="16623" spans="1:4" x14ac:dyDescent="0.2">
      <c r="A16623">
        <v>48469</v>
      </c>
      <c r="B16623" t="s">
        <v>21147</v>
      </c>
      <c r="C16623" t="s">
        <v>21114</v>
      </c>
      <c r="D16623" t="s">
        <v>21044</v>
      </c>
    </row>
    <row r="16624" spans="1:4" x14ac:dyDescent="0.2">
      <c r="A16624">
        <v>48470</v>
      </c>
      <c r="B16624" t="s">
        <v>19755</v>
      </c>
      <c r="C16624" t="s">
        <v>20570</v>
      </c>
      <c r="D16624" t="s">
        <v>21044</v>
      </c>
    </row>
    <row r="16625" spans="1:4" x14ac:dyDescent="0.2">
      <c r="A16625">
        <v>48471</v>
      </c>
      <c r="B16625" t="s">
        <v>20584</v>
      </c>
      <c r="C16625" t="s">
        <v>21114</v>
      </c>
      <c r="D16625" t="s">
        <v>21044</v>
      </c>
    </row>
    <row r="16626" spans="1:4" x14ac:dyDescent="0.2">
      <c r="A16626">
        <v>48472</v>
      </c>
      <c r="B16626" t="s">
        <v>21148</v>
      </c>
      <c r="C16626" t="s">
        <v>21114</v>
      </c>
      <c r="D16626" t="s">
        <v>21044</v>
      </c>
    </row>
    <row r="16627" spans="1:4" x14ac:dyDescent="0.2">
      <c r="A16627">
        <v>48473</v>
      </c>
      <c r="B16627" t="s">
        <v>21149</v>
      </c>
      <c r="C16627" t="s">
        <v>14609</v>
      </c>
      <c r="D16627" t="s">
        <v>21044</v>
      </c>
    </row>
    <row r="16628" spans="1:4" x14ac:dyDescent="0.2">
      <c r="A16628">
        <v>48475</v>
      </c>
      <c r="B16628" t="s">
        <v>21150</v>
      </c>
      <c r="C16628" t="s">
        <v>20570</v>
      </c>
      <c r="D16628" t="s">
        <v>21044</v>
      </c>
    </row>
    <row r="16629" spans="1:4" x14ac:dyDescent="0.2">
      <c r="A16629">
        <v>48502</v>
      </c>
      <c r="B16629" t="s">
        <v>21151</v>
      </c>
      <c r="C16629" t="s">
        <v>14609</v>
      </c>
      <c r="D16629" t="s">
        <v>21044</v>
      </c>
    </row>
    <row r="16630" spans="1:4" x14ac:dyDescent="0.2">
      <c r="A16630">
        <v>48503</v>
      </c>
      <c r="B16630" t="s">
        <v>21151</v>
      </c>
      <c r="C16630" t="s">
        <v>14609</v>
      </c>
      <c r="D16630" t="s">
        <v>21044</v>
      </c>
    </row>
    <row r="16631" spans="1:4" x14ac:dyDescent="0.2">
      <c r="A16631">
        <v>48504</v>
      </c>
      <c r="B16631" t="s">
        <v>21151</v>
      </c>
      <c r="C16631" t="s">
        <v>14609</v>
      </c>
      <c r="D16631" t="s">
        <v>21044</v>
      </c>
    </row>
    <row r="16632" spans="1:4" x14ac:dyDescent="0.2">
      <c r="A16632">
        <v>48505</v>
      </c>
      <c r="B16632" t="s">
        <v>21151</v>
      </c>
      <c r="C16632" t="s">
        <v>14609</v>
      </c>
      <c r="D16632" t="s">
        <v>21044</v>
      </c>
    </row>
    <row r="16633" spans="1:4" x14ac:dyDescent="0.2">
      <c r="A16633">
        <v>48506</v>
      </c>
      <c r="B16633" t="s">
        <v>21151</v>
      </c>
      <c r="C16633" t="s">
        <v>14609</v>
      </c>
      <c r="D16633" t="s">
        <v>21044</v>
      </c>
    </row>
    <row r="16634" spans="1:4" x14ac:dyDescent="0.2">
      <c r="A16634">
        <v>48507</v>
      </c>
      <c r="B16634" t="s">
        <v>21151</v>
      </c>
      <c r="C16634" t="s">
        <v>14609</v>
      </c>
      <c r="D16634" t="s">
        <v>21044</v>
      </c>
    </row>
    <row r="16635" spans="1:4" x14ac:dyDescent="0.2">
      <c r="A16635">
        <v>48509</v>
      </c>
      <c r="B16635" t="s">
        <v>17288</v>
      </c>
      <c r="C16635" t="s">
        <v>14609</v>
      </c>
      <c r="D16635" t="s">
        <v>21044</v>
      </c>
    </row>
    <row r="16636" spans="1:4" x14ac:dyDescent="0.2">
      <c r="A16636">
        <v>48519</v>
      </c>
      <c r="B16636" t="s">
        <v>17288</v>
      </c>
      <c r="C16636" t="s">
        <v>14609</v>
      </c>
      <c r="D16636" t="s">
        <v>21044</v>
      </c>
    </row>
    <row r="16637" spans="1:4" x14ac:dyDescent="0.2">
      <c r="A16637">
        <v>48529</v>
      </c>
      <c r="B16637" t="s">
        <v>17288</v>
      </c>
      <c r="C16637" t="s">
        <v>14609</v>
      </c>
      <c r="D16637" t="s">
        <v>21044</v>
      </c>
    </row>
    <row r="16638" spans="1:4" x14ac:dyDescent="0.2">
      <c r="A16638">
        <v>48532</v>
      </c>
      <c r="B16638" t="s">
        <v>21151</v>
      </c>
      <c r="C16638" t="s">
        <v>14609</v>
      </c>
      <c r="D16638" t="s">
        <v>21044</v>
      </c>
    </row>
    <row r="16639" spans="1:4" x14ac:dyDescent="0.2">
      <c r="A16639">
        <v>48550</v>
      </c>
      <c r="B16639" t="s">
        <v>21151</v>
      </c>
      <c r="C16639" t="s">
        <v>14609</v>
      </c>
      <c r="D16639" t="s">
        <v>21044</v>
      </c>
    </row>
    <row r="16640" spans="1:4" x14ac:dyDescent="0.2">
      <c r="A16640">
        <v>48551</v>
      </c>
      <c r="B16640" t="s">
        <v>21151</v>
      </c>
      <c r="C16640" t="s">
        <v>14609</v>
      </c>
      <c r="D16640" t="s">
        <v>21044</v>
      </c>
    </row>
    <row r="16641" spans="1:4" x14ac:dyDescent="0.2">
      <c r="A16641">
        <v>48552</v>
      </c>
      <c r="B16641" t="s">
        <v>21151</v>
      </c>
      <c r="C16641" t="s">
        <v>14609</v>
      </c>
      <c r="D16641" t="s">
        <v>21044</v>
      </c>
    </row>
    <row r="16642" spans="1:4" x14ac:dyDescent="0.2">
      <c r="A16642">
        <v>48553</v>
      </c>
      <c r="B16642" t="s">
        <v>21151</v>
      </c>
      <c r="C16642" t="s">
        <v>14609</v>
      </c>
      <c r="D16642" t="s">
        <v>21044</v>
      </c>
    </row>
    <row r="16643" spans="1:4" x14ac:dyDescent="0.2">
      <c r="A16643">
        <v>48554</v>
      </c>
      <c r="B16643" t="s">
        <v>21151</v>
      </c>
      <c r="C16643" t="s">
        <v>14609</v>
      </c>
      <c r="D16643" t="s">
        <v>21044</v>
      </c>
    </row>
    <row r="16644" spans="1:4" x14ac:dyDescent="0.2">
      <c r="A16644">
        <v>48555</v>
      </c>
      <c r="B16644" t="s">
        <v>21151</v>
      </c>
      <c r="C16644" t="s">
        <v>14609</v>
      </c>
      <c r="D16644" t="s">
        <v>21044</v>
      </c>
    </row>
    <row r="16645" spans="1:4" x14ac:dyDescent="0.2">
      <c r="A16645">
        <v>48556</v>
      </c>
      <c r="B16645" t="s">
        <v>21151</v>
      </c>
      <c r="C16645" t="s">
        <v>14609</v>
      </c>
      <c r="D16645" t="s">
        <v>21044</v>
      </c>
    </row>
    <row r="16646" spans="1:4" x14ac:dyDescent="0.2">
      <c r="A16646">
        <v>48557</v>
      </c>
      <c r="B16646" t="s">
        <v>21151</v>
      </c>
      <c r="C16646" t="s">
        <v>14609</v>
      </c>
      <c r="D16646" t="s">
        <v>21044</v>
      </c>
    </row>
    <row r="16647" spans="1:4" x14ac:dyDescent="0.2">
      <c r="A16647">
        <v>48559</v>
      </c>
      <c r="B16647" t="s">
        <v>21151</v>
      </c>
      <c r="C16647" t="s">
        <v>14609</v>
      </c>
      <c r="D16647" t="s">
        <v>21044</v>
      </c>
    </row>
    <row r="16648" spans="1:4" x14ac:dyDescent="0.2">
      <c r="A16648">
        <v>48601</v>
      </c>
      <c r="B16648" t="s">
        <v>1209</v>
      </c>
      <c r="C16648" t="s">
        <v>21119</v>
      </c>
      <c r="D16648" t="s">
        <v>21044</v>
      </c>
    </row>
    <row r="16649" spans="1:4" x14ac:dyDescent="0.2">
      <c r="A16649">
        <v>48602</v>
      </c>
      <c r="B16649" t="s">
        <v>1209</v>
      </c>
      <c r="C16649" t="s">
        <v>21119</v>
      </c>
      <c r="D16649" t="s">
        <v>21044</v>
      </c>
    </row>
    <row r="16650" spans="1:4" x14ac:dyDescent="0.2">
      <c r="A16650">
        <v>48603</v>
      </c>
      <c r="B16650" t="s">
        <v>1209</v>
      </c>
      <c r="C16650" t="s">
        <v>21119</v>
      </c>
      <c r="D16650" t="s">
        <v>21044</v>
      </c>
    </row>
    <row r="16651" spans="1:4" x14ac:dyDescent="0.2">
      <c r="A16651">
        <v>48604</v>
      </c>
      <c r="B16651" t="s">
        <v>1209</v>
      </c>
      <c r="C16651" t="s">
        <v>21119</v>
      </c>
      <c r="D16651" t="s">
        <v>21044</v>
      </c>
    </row>
    <row r="16652" spans="1:4" x14ac:dyDescent="0.2">
      <c r="A16652">
        <v>48607</v>
      </c>
      <c r="B16652" t="s">
        <v>1209</v>
      </c>
      <c r="C16652" t="s">
        <v>21119</v>
      </c>
      <c r="D16652" t="s">
        <v>21044</v>
      </c>
    </row>
    <row r="16653" spans="1:4" x14ac:dyDescent="0.2">
      <c r="A16653">
        <v>48609</v>
      </c>
      <c r="B16653" t="s">
        <v>1209</v>
      </c>
      <c r="C16653" t="s">
        <v>21119</v>
      </c>
      <c r="D16653" t="s">
        <v>21044</v>
      </c>
    </row>
    <row r="16654" spans="1:4" x14ac:dyDescent="0.2">
      <c r="A16654">
        <v>48610</v>
      </c>
      <c r="B16654" t="s">
        <v>20700</v>
      </c>
      <c r="C16654" t="s">
        <v>21152</v>
      </c>
      <c r="D16654" t="s">
        <v>21044</v>
      </c>
    </row>
    <row r="16655" spans="1:4" x14ac:dyDescent="0.2">
      <c r="A16655">
        <v>48611</v>
      </c>
      <c r="B16655" t="s">
        <v>241</v>
      </c>
      <c r="C16655" t="s">
        <v>18602</v>
      </c>
      <c r="D16655" t="s">
        <v>21044</v>
      </c>
    </row>
    <row r="16656" spans="1:4" x14ac:dyDescent="0.2">
      <c r="A16656">
        <v>48612</v>
      </c>
      <c r="B16656" t="s">
        <v>18942</v>
      </c>
      <c r="C16656" t="s">
        <v>21153</v>
      </c>
      <c r="D16656" t="s">
        <v>21044</v>
      </c>
    </row>
    <row r="16657" spans="1:4" x14ac:dyDescent="0.2">
      <c r="A16657">
        <v>48613</v>
      </c>
      <c r="B16657" t="s">
        <v>21154</v>
      </c>
      <c r="C16657" t="s">
        <v>18602</v>
      </c>
      <c r="D16657" t="s">
        <v>21044</v>
      </c>
    </row>
    <row r="16658" spans="1:4" x14ac:dyDescent="0.2">
      <c r="A16658">
        <v>48614</v>
      </c>
      <c r="B16658" t="s">
        <v>21155</v>
      </c>
      <c r="C16658" t="s">
        <v>21119</v>
      </c>
      <c r="D16658" t="s">
        <v>21044</v>
      </c>
    </row>
    <row r="16659" spans="1:4" x14ac:dyDescent="0.2">
      <c r="A16659">
        <v>48615</v>
      </c>
      <c r="B16659" t="s">
        <v>21156</v>
      </c>
      <c r="C16659" t="s">
        <v>21157</v>
      </c>
      <c r="D16659" t="s">
        <v>21044</v>
      </c>
    </row>
    <row r="16660" spans="1:4" x14ac:dyDescent="0.2">
      <c r="A16660">
        <v>48616</v>
      </c>
      <c r="B16660" t="s">
        <v>21158</v>
      </c>
      <c r="C16660" t="s">
        <v>21119</v>
      </c>
      <c r="D16660" t="s">
        <v>21044</v>
      </c>
    </row>
    <row r="16661" spans="1:4" x14ac:dyDescent="0.2">
      <c r="A16661">
        <v>48617</v>
      </c>
      <c r="B16661" t="s">
        <v>21159</v>
      </c>
      <c r="C16661" t="s">
        <v>21160</v>
      </c>
      <c r="D16661" t="s">
        <v>21044</v>
      </c>
    </row>
    <row r="16662" spans="1:4" x14ac:dyDescent="0.2">
      <c r="A16662">
        <v>48618</v>
      </c>
      <c r="B16662" t="s">
        <v>19784</v>
      </c>
      <c r="C16662" t="s">
        <v>21161</v>
      </c>
      <c r="D16662" t="s">
        <v>21044</v>
      </c>
    </row>
    <row r="16663" spans="1:4" x14ac:dyDescent="0.2">
      <c r="A16663">
        <v>48619</v>
      </c>
      <c r="B16663" t="s">
        <v>21162</v>
      </c>
      <c r="C16663" t="s">
        <v>21163</v>
      </c>
      <c r="D16663" t="s">
        <v>21044</v>
      </c>
    </row>
    <row r="16664" spans="1:4" x14ac:dyDescent="0.2">
      <c r="A16664">
        <v>48621</v>
      </c>
      <c r="B16664" t="s">
        <v>13297</v>
      </c>
      <c r="C16664" t="s">
        <v>21163</v>
      </c>
      <c r="D16664" t="s">
        <v>21044</v>
      </c>
    </row>
    <row r="16665" spans="1:4" x14ac:dyDescent="0.2">
      <c r="A16665">
        <v>48622</v>
      </c>
      <c r="B16665" t="s">
        <v>21164</v>
      </c>
      <c r="C16665" t="s">
        <v>21160</v>
      </c>
      <c r="D16665" t="s">
        <v>21044</v>
      </c>
    </row>
    <row r="16666" spans="1:4" x14ac:dyDescent="0.2">
      <c r="A16666">
        <v>48623</v>
      </c>
      <c r="B16666" t="s">
        <v>15662</v>
      </c>
      <c r="C16666" t="s">
        <v>21119</v>
      </c>
      <c r="D16666" t="s">
        <v>21044</v>
      </c>
    </row>
    <row r="16667" spans="1:4" x14ac:dyDescent="0.2">
      <c r="A16667">
        <v>48624</v>
      </c>
      <c r="B16667" t="s">
        <v>21165</v>
      </c>
      <c r="C16667" t="s">
        <v>21153</v>
      </c>
      <c r="D16667" t="s">
        <v>21044</v>
      </c>
    </row>
    <row r="16668" spans="1:4" x14ac:dyDescent="0.2">
      <c r="A16668">
        <v>48625</v>
      </c>
      <c r="B16668" t="s">
        <v>12692</v>
      </c>
      <c r="C16668" t="s">
        <v>21160</v>
      </c>
      <c r="D16668" t="s">
        <v>21044</v>
      </c>
    </row>
    <row r="16669" spans="1:4" x14ac:dyDescent="0.2">
      <c r="A16669">
        <v>48626</v>
      </c>
      <c r="B16669" t="s">
        <v>14697</v>
      </c>
      <c r="C16669" t="s">
        <v>21119</v>
      </c>
      <c r="D16669" t="s">
        <v>21044</v>
      </c>
    </row>
    <row r="16670" spans="1:4" x14ac:dyDescent="0.2">
      <c r="A16670">
        <v>48628</v>
      </c>
      <c r="B16670" t="s">
        <v>12470</v>
      </c>
      <c r="C16670" t="s">
        <v>21161</v>
      </c>
      <c r="D16670" t="s">
        <v>21044</v>
      </c>
    </row>
    <row r="16671" spans="1:4" x14ac:dyDescent="0.2">
      <c r="A16671">
        <v>48629</v>
      </c>
      <c r="B16671" t="s">
        <v>21166</v>
      </c>
      <c r="C16671" t="s">
        <v>21167</v>
      </c>
      <c r="D16671" t="s">
        <v>21044</v>
      </c>
    </row>
    <row r="16672" spans="1:4" x14ac:dyDescent="0.2">
      <c r="A16672">
        <v>48631</v>
      </c>
      <c r="B16672" t="s">
        <v>21168</v>
      </c>
      <c r="C16672" t="s">
        <v>18602</v>
      </c>
      <c r="D16672" t="s">
        <v>21044</v>
      </c>
    </row>
    <row r="16673" spans="1:4" x14ac:dyDescent="0.2">
      <c r="A16673">
        <v>48632</v>
      </c>
      <c r="B16673" t="s">
        <v>16984</v>
      </c>
      <c r="C16673" t="s">
        <v>21160</v>
      </c>
      <c r="D16673" t="s">
        <v>21044</v>
      </c>
    </row>
    <row r="16674" spans="1:4" x14ac:dyDescent="0.2">
      <c r="A16674">
        <v>48634</v>
      </c>
      <c r="B16674" t="s">
        <v>13580</v>
      </c>
      <c r="C16674" t="s">
        <v>18602</v>
      </c>
      <c r="D16674" t="s">
        <v>21044</v>
      </c>
    </row>
    <row r="16675" spans="1:4" x14ac:dyDescent="0.2">
      <c r="A16675">
        <v>48635</v>
      </c>
      <c r="B16675" t="s">
        <v>21169</v>
      </c>
      <c r="C16675" t="s">
        <v>21152</v>
      </c>
      <c r="D16675" t="s">
        <v>21044</v>
      </c>
    </row>
    <row r="16676" spans="1:4" x14ac:dyDescent="0.2">
      <c r="A16676">
        <v>48636</v>
      </c>
      <c r="B16676" t="s">
        <v>15765</v>
      </c>
      <c r="C16676" t="s">
        <v>21163</v>
      </c>
      <c r="D16676" t="s">
        <v>21044</v>
      </c>
    </row>
    <row r="16677" spans="1:4" x14ac:dyDescent="0.2">
      <c r="A16677">
        <v>48637</v>
      </c>
      <c r="B16677" t="s">
        <v>21170</v>
      </c>
      <c r="C16677" t="s">
        <v>21119</v>
      </c>
      <c r="D16677" t="s">
        <v>21044</v>
      </c>
    </row>
    <row r="16678" spans="1:4" x14ac:dyDescent="0.2">
      <c r="A16678">
        <v>48638</v>
      </c>
      <c r="B16678" t="s">
        <v>1209</v>
      </c>
      <c r="C16678" t="s">
        <v>21119</v>
      </c>
      <c r="D16678" t="s">
        <v>21044</v>
      </c>
    </row>
    <row r="16679" spans="1:4" x14ac:dyDescent="0.2">
      <c r="A16679">
        <v>48640</v>
      </c>
      <c r="B16679" t="s">
        <v>2645</v>
      </c>
      <c r="C16679" t="s">
        <v>21161</v>
      </c>
      <c r="D16679" t="s">
        <v>21044</v>
      </c>
    </row>
    <row r="16680" spans="1:4" x14ac:dyDescent="0.2">
      <c r="A16680">
        <v>48642</v>
      </c>
      <c r="B16680" t="s">
        <v>2645</v>
      </c>
      <c r="C16680" t="s">
        <v>21161</v>
      </c>
      <c r="D16680" t="s">
        <v>21044</v>
      </c>
    </row>
    <row r="16681" spans="1:4" x14ac:dyDescent="0.2">
      <c r="A16681">
        <v>48647</v>
      </c>
      <c r="B16681" t="s">
        <v>21171</v>
      </c>
      <c r="C16681" t="s">
        <v>21163</v>
      </c>
      <c r="D16681" t="s">
        <v>21044</v>
      </c>
    </row>
    <row r="16682" spans="1:4" x14ac:dyDescent="0.2">
      <c r="A16682">
        <v>48649</v>
      </c>
      <c r="B16682" t="s">
        <v>21172</v>
      </c>
      <c r="C16682" t="s">
        <v>21119</v>
      </c>
      <c r="D16682" t="s">
        <v>21044</v>
      </c>
    </row>
    <row r="16683" spans="1:4" x14ac:dyDescent="0.2">
      <c r="A16683">
        <v>48650</v>
      </c>
      <c r="B16683" t="s">
        <v>21173</v>
      </c>
      <c r="C16683" t="s">
        <v>18602</v>
      </c>
      <c r="D16683" t="s">
        <v>21044</v>
      </c>
    </row>
    <row r="16684" spans="1:4" x14ac:dyDescent="0.2">
      <c r="A16684">
        <v>48651</v>
      </c>
      <c r="B16684" t="s">
        <v>21174</v>
      </c>
      <c r="C16684" t="s">
        <v>21167</v>
      </c>
      <c r="D16684" t="s">
        <v>21044</v>
      </c>
    </row>
    <row r="16685" spans="1:4" x14ac:dyDescent="0.2">
      <c r="A16685">
        <v>48652</v>
      </c>
      <c r="B16685" t="s">
        <v>21175</v>
      </c>
      <c r="C16685" t="s">
        <v>21153</v>
      </c>
      <c r="D16685" t="s">
        <v>21044</v>
      </c>
    </row>
    <row r="16686" spans="1:4" x14ac:dyDescent="0.2">
      <c r="A16686">
        <v>48653</v>
      </c>
      <c r="B16686" t="s">
        <v>21176</v>
      </c>
      <c r="C16686" t="s">
        <v>21167</v>
      </c>
      <c r="D16686" t="s">
        <v>21044</v>
      </c>
    </row>
    <row r="16687" spans="1:4" x14ac:dyDescent="0.2">
      <c r="A16687">
        <v>48654</v>
      </c>
      <c r="B16687" t="s">
        <v>21177</v>
      </c>
      <c r="C16687" t="s">
        <v>21152</v>
      </c>
      <c r="D16687" t="s">
        <v>21044</v>
      </c>
    </row>
    <row r="16688" spans="1:4" x14ac:dyDescent="0.2">
      <c r="A16688">
        <v>48655</v>
      </c>
      <c r="B16688" t="s">
        <v>4257</v>
      </c>
      <c r="C16688" t="s">
        <v>21119</v>
      </c>
      <c r="D16688" t="s">
        <v>21044</v>
      </c>
    </row>
    <row r="16689" spans="1:4" x14ac:dyDescent="0.2">
      <c r="A16689">
        <v>48656</v>
      </c>
      <c r="B16689" t="s">
        <v>21178</v>
      </c>
      <c r="C16689" t="s">
        <v>21167</v>
      </c>
      <c r="D16689" t="s">
        <v>21044</v>
      </c>
    </row>
    <row r="16690" spans="1:4" x14ac:dyDescent="0.2">
      <c r="A16690">
        <v>48657</v>
      </c>
      <c r="B16690" t="s">
        <v>11620</v>
      </c>
      <c r="C16690" t="s">
        <v>21161</v>
      </c>
      <c r="D16690" t="s">
        <v>21044</v>
      </c>
    </row>
    <row r="16691" spans="1:4" x14ac:dyDescent="0.2">
      <c r="A16691">
        <v>48658</v>
      </c>
      <c r="B16691" t="s">
        <v>12714</v>
      </c>
      <c r="C16691" t="s">
        <v>21179</v>
      </c>
      <c r="D16691" t="s">
        <v>21044</v>
      </c>
    </row>
    <row r="16692" spans="1:4" x14ac:dyDescent="0.2">
      <c r="A16692">
        <v>48659</v>
      </c>
      <c r="B16692" t="s">
        <v>12216</v>
      </c>
      <c r="C16692" t="s">
        <v>21179</v>
      </c>
      <c r="D16692" t="s">
        <v>21044</v>
      </c>
    </row>
    <row r="16693" spans="1:4" x14ac:dyDescent="0.2">
      <c r="A16693">
        <v>48661</v>
      </c>
      <c r="B16693" t="s">
        <v>21180</v>
      </c>
      <c r="C16693" t="s">
        <v>21152</v>
      </c>
      <c r="D16693" t="s">
        <v>21044</v>
      </c>
    </row>
    <row r="16694" spans="1:4" x14ac:dyDescent="0.2">
      <c r="A16694">
        <v>48662</v>
      </c>
      <c r="B16694" t="s">
        <v>21181</v>
      </c>
      <c r="C16694" t="s">
        <v>21157</v>
      </c>
      <c r="D16694" t="s">
        <v>21044</v>
      </c>
    </row>
    <row r="16695" spans="1:4" x14ac:dyDescent="0.2">
      <c r="A16695">
        <v>48663</v>
      </c>
      <c r="B16695" t="s">
        <v>1209</v>
      </c>
      <c r="C16695" t="s">
        <v>21119</v>
      </c>
      <c r="D16695" t="s">
        <v>21044</v>
      </c>
    </row>
    <row r="16696" spans="1:4" x14ac:dyDescent="0.2">
      <c r="A16696">
        <v>48667</v>
      </c>
      <c r="B16696" t="s">
        <v>2645</v>
      </c>
      <c r="C16696" t="s">
        <v>21161</v>
      </c>
      <c r="D16696" t="s">
        <v>21044</v>
      </c>
    </row>
    <row r="16697" spans="1:4" x14ac:dyDescent="0.2">
      <c r="A16697">
        <v>48670</v>
      </c>
      <c r="B16697" t="s">
        <v>2645</v>
      </c>
      <c r="C16697" t="s">
        <v>21161</v>
      </c>
      <c r="D16697" t="s">
        <v>21044</v>
      </c>
    </row>
    <row r="16698" spans="1:4" x14ac:dyDescent="0.2">
      <c r="A16698">
        <v>48674</v>
      </c>
      <c r="B16698" t="s">
        <v>2645</v>
      </c>
      <c r="C16698" t="s">
        <v>21161</v>
      </c>
      <c r="D16698" t="s">
        <v>21044</v>
      </c>
    </row>
    <row r="16699" spans="1:4" x14ac:dyDescent="0.2">
      <c r="A16699">
        <v>48686</v>
      </c>
      <c r="B16699" t="s">
        <v>2645</v>
      </c>
      <c r="C16699" t="s">
        <v>21161</v>
      </c>
      <c r="D16699" t="s">
        <v>21044</v>
      </c>
    </row>
    <row r="16700" spans="1:4" x14ac:dyDescent="0.2">
      <c r="A16700">
        <v>48701</v>
      </c>
      <c r="B16700" t="s">
        <v>3721</v>
      </c>
      <c r="C16700" t="s">
        <v>21129</v>
      </c>
      <c r="D16700" t="s">
        <v>21044</v>
      </c>
    </row>
    <row r="16701" spans="1:4" x14ac:dyDescent="0.2">
      <c r="A16701">
        <v>48703</v>
      </c>
      <c r="B16701" t="s">
        <v>21182</v>
      </c>
      <c r="C16701" t="s">
        <v>21179</v>
      </c>
      <c r="D16701" t="s">
        <v>21044</v>
      </c>
    </row>
    <row r="16702" spans="1:4" x14ac:dyDescent="0.2">
      <c r="A16702">
        <v>48705</v>
      </c>
      <c r="B16702" t="s">
        <v>21183</v>
      </c>
      <c r="C16702" t="s">
        <v>21184</v>
      </c>
      <c r="D16702" t="s">
        <v>21044</v>
      </c>
    </row>
    <row r="16703" spans="1:4" x14ac:dyDescent="0.2">
      <c r="A16703">
        <v>48706</v>
      </c>
      <c r="B16703" t="s">
        <v>21185</v>
      </c>
      <c r="C16703" t="s">
        <v>18602</v>
      </c>
      <c r="D16703" t="s">
        <v>21044</v>
      </c>
    </row>
    <row r="16704" spans="1:4" x14ac:dyDescent="0.2">
      <c r="A16704">
        <v>48708</v>
      </c>
      <c r="B16704" t="s">
        <v>21185</v>
      </c>
      <c r="C16704" t="s">
        <v>18602</v>
      </c>
      <c r="D16704" t="s">
        <v>21044</v>
      </c>
    </row>
    <row r="16705" spans="1:4" x14ac:dyDescent="0.2">
      <c r="A16705">
        <v>48710</v>
      </c>
      <c r="B16705" t="s">
        <v>21186</v>
      </c>
      <c r="C16705" t="s">
        <v>18602</v>
      </c>
      <c r="D16705" t="s">
        <v>21044</v>
      </c>
    </row>
    <row r="16706" spans="1:4" x14ac:dyDescent="0.2">
      <c r="A16706">
        <v>48720</v>
      </c>
      <c r="B16706" t="s">
        <v>21187</v>
      </c>
      <c r="C16706" t="s">
        <v>20570</v>
      </c>
      <c r="D16706" t="s">
        <v>21044</v>
      </c>
    </row>
    <row r="16707" spans="1:4" x14ac:dyDescent="0.2">
      <c r="A16707">
        <v>48721</v>
      </c>
      <c r="B16707" t="s">
        <v>14502</v>
      </c>
      <c r="C16707" t="s">
        <v>21184</v>
      </c>
      <c r="D16707" t="s">
        <v>21044</v>
      </c>
    </row>
    <row r="16708" spans="1:4" x14ac:dyDescent="0.2">
      <c r="A16708">
        <v>48722</v>
      </c>
      <c r="B16708" t="s">
        <v>13257</v>
      </c>
      <c r="C16708" t="s">
        <v>21119</v>
      </c>
      <c r="D16708" t="s">
        <v>21044</v>
      </c>
    </row>
    <row r="16709" spans="1:4" x14ac:dyDescent="0.2">
      <c r="A16709">
        <v>48723</v>
      </c>
      <c r="B16709" t="s">
        <v>21188</v>
      </c>
      <c r="C16709" t="s">
        <v>21129</v>
      </c>
      <c r="D16709" t="s">
        <v>21044</v>
      </c>
    </row>
    <row r="16710" spans="1:4" x14ac:dyDescent="0.2">
      <c r="A16710">
        <v>48725</v>
      </c>
      <c r="B16710" t="s">
        <v>21189</v>
      </c>
      <c r="C16710" t="s">
        <v>20570</v>
      </c>
      <c r="D16710" t="s">
        <v>21044</v>
      </c>
    </row>
    <row r="16711" spans="1:4" x14ac:dyDescent="0.2">
      <c r="A16711">
        <v>48726</v>
      </c>
      <c r="B16711" t="s">
        <v>21190</v>
      </c>
      <c r="C16711" t="s">
        <v>21129</v>
      </c>
      <c r="D16711" t="s">
        <v>21044</v>
      </c>
    </row>
    <row r="16712" spans="1:4" x14ac:dyDescent="0.2">
      <c r="A16712">
        <v>48727</v>
      </c>
      <c r="B16712" t="s">
        <v>21191</v>
      </c>
      <c r="C16712" t="s">
        <v>21047</v>
      </c>
      <c r="D16712" t="s">
        <v>21044</v>
      </c>
    </row>
    <row r="16713" spans="1:4" x14ac:dyDescent="0.2">
      <c r="A16713">
        <v>48728</v>
      </c>
      <c r="B16713" t="s">
        <v>21192</v>
      </c>
      <c r="C16713" t="s">
        <v>21184</v>
      </c>
      <c r="D16713" t="s">
        <v>21044</v>
      </c>
    </row>
    <row r="16714" spans="1:4" x14ac:dyDescent="0.2">
      <c r="A16714">
        <v>48729</v>
      </c>
      <c r="B16714" t="s">
        <v>21193</v>
      </c>
      <c r="C16714" t="s">
        <v>21129</v>
      </c>
      <c r="D16714" t="s">
        <v>21044</v>
      </c>
    </row>
    <row r="16715" spans="1:4" x14ac:dyDescent="0.2">
      <c r="A16715">
        <v>48730</v>
      </c>
      <c r="B16715" t="s">
        <v>21194</v>
      </c>
      <c r="C16715" t="s">
        <v>21195</v>
      </c>
      <c r="D16715" t="s">
        <v>21044</v>
      </c>
    </row>
    <row r="16716" spans="1:4" x14ac:dyDescent="0.2">
      <c r="A16716">
        <v>48731</v>
      </c>
      <c r="B16716" t="s">
        <v>16277</v>
      </c>
      <c r="C16716" t="s">
        <v>20570</v>
      </c>
      <c r="D16716" t="s">
        <v>21044</v>
      </c>
    </row>
    <row r="16717" spans="1:4" x14ac:dyDescent="0.2">
      <c r="A16717">
        <v>48732</v>
      </c>
      <c r="B16717" t="s">
        <v>21196</v>
      </c>
      <c r="C16717" t="s">
        <v>18602</v>
      </c>
      <c r="D16717" t="s">
        <v>21044</v>
      </c>
    </row>
    <row r="16718" spans="1:4" x14ac:dyDescent="0.2">
      <c r="A16718">
        <v>48733</v>
      </c>
      <c r="B16718" t="s">
        <v>21197</v>
      </c>
      <c r="C16718" t="s">
        <v>21129</v>
      </c>
      <c r="D16718" t="s">
        <v>21044</v>
      </c>
    </row>
    <row r="16719" spans="1:4" x14ac:dyDescent="0.2">
      <c r="A16719">
        <v>48734</v>
      </c>
      <c r="B16719" t="s">
        <v>21198</v>
      </c>
      <c r="C16719" t="s">
        <v>21119</v>
      </c>
      <c r="D16719" t="s">
        <v>21044</v>
      </c>
    </row>
    <row r="16720" spans="1:4" x14ac:dyDescent="0.2">
      <c r="A16720">
        <v>48735</v>
      </c>
      <c r="B16720" t="s">
        <v>21199</v>
      </c>
      <c r="C16720" t="s">
        <v>21129</v>
      </c>
      <c r="D16720" t="s">
        <v>21044</v>
      </c>
    </row>
    <row r="16721" spans="1:4" x14ac:dyDescent="0.2">
      <c r="A16721">
        <v>48737</v>
      </c>
      <c r="B16721" t="s">
        <v>21200</v>
      </c>
      <c r="C16721" t="s">
        <v>21184</v>
      </c>
      <c r="D16721" t="s">
        <v>21044</v>
      </c>
    </row>
    <row r="16722" spans="1:4" x14ac:dyDescent="0.2">
      <c r="A16722">
        <v>48738</v>
      </c>
      <c r="B16722" t="s">
        <v>12780</v>
      </c>
      <c r="C16722" t="s">
        <v>21184</v>
      </c>
      <c r="D16722" t="s">
        <v>21044</v>
      </c>
    </row>
    <row r="16723" spans="1:4" x14ac:dyDescent="0.2">
      <c r="A16723">
        <v>48739</v>
      </c>
      <c r="B16723" t="s">
        <v>21201</v>
      </c>
      <c r="C16723" t="s">
        <v>21195</v>
      </c>
      <c r="D16723" t="s">
        <v>21044</v>
      </c>
    </row>
    <row r="16724" spans="1:4" x14ac:dyDescent="0.2">
      <c r="A16724">
        <v>48740</v>
      </c>
      <c r="B16724" t="s">
        <v>12469</v>
      </c>
      <c r="C16724" t="s">
        <v>21184</v>
      </c>
      <c r="D16724" t="s">
        <v>21044</v>
      </c>
    </row>
    <row r="16725" spans="1:4" x14ac:dyDescent="0.2">
      <c r="A16725">
        <v>48741</v>
      </c>
      <c r="B16725" t="s">
        <v>12358</v>
      </c>
      <c r="C16725" t="s">
        <v>21129</v>
      </c>
      <c r="D16725" t="s">
        <v>21044</v>
      </c>
    </row>
    <row r="16726" spans="1:4" x14ac:dyDescent="0.2">
      <c r="A16726">
        <v>48742</v>
      </c>
      <c r="B16726" t="s">
        <v>12247</v>
      </c>
      <c r="C16726" t="s">
        <v>21184</v>
      </c>
      <c r="D16726" t="s">
        <v>21044</v>
      </c>
    </row>
    <row r="16727" spans="1:4" x14ac:dyDescent="0.2">
      <c r="A16727">
        <v>48743</v>
      </c>
      <c r="B16727" t="s">
        <v>14261</v>
      </c>
      <c r="C16727" t="s">
        <v>21195</v>
      </c>
      <c r="D16727" t="s">
        <v>21044</v>
      </c>
    </row>
    <row r="16728" spans="1:4" x14ac:dyDescent="0.2">
      <c r="A16728">
        <v>48744</v>
      </c>
      <c r="B16728" t="s">
        <v>14773</v>
      </c>
      <c r="C16728" t="s">
        <v>21129</v>
      </c>
      <c r="D16728" t="s">
        <v>21044</v>
      </c>
    </row>
    <row r="16729" spans="1:4" x14ac:dyDescent="0.2">
      <c r="A16729">
        <v>48745</v>
      </c>
      <c r="B16729" t="s">
        <v>21202</v>
      </c>
      <c r="C16729" t="s">
        <v>21184</v>
      </c>
      <c r="D16729" t="s">
        <v>21044</v>
      </c>
    </row>
    <row r="16730" spans="1:4" x14ac:dyDescent="0.2">
      <c r="A16730">
        <v>48746</v>
      </c>
      <c r="B16730" t="s">
        <v>13498</v>
      </c>
      <c r="C16730" t="s">
        <v>21129</v>
      </c>
      <c r="D16730" t="s">
        <v>21044</v>
      </c>
    </row>
    <row r="16731" spans="1:4" x14ac:dyDescent="0.2">
      <c r="A16731">
        <v>48747</v>
      </c>
      <c r="B16731" t="s">
        <v>21203</v>
      </c>
      <c r="C16731" t="s">
        <v>18602</v>
      </c>
      <c r="D16731" t="s">
        <v>21044</v>
      </c>
    </row>
    <row r="16732" spans="1:4" x14ac:dyDescent="0.2">
      <c r="A16732">
        <v>48748</v>
      </c>
      <c r="B16732" t="s">
        <v>21204</v>
      </c>
      <c r="C16732" t="s">
        <v>21195</v>
      </c>
      <c r="D16732" t="s">
        <v>21044</v>
      </c>
    </row>
    <row r="16733" spans="1:4" x14ac:dyDescent="0.2">
      <c r="A16733">
        <v>48749</v>
      </c>
      <c r="B16733" t="s">
        <v>21205</v>
      </c>
      <c r="C16733" t="s">
        <v>21179</v>
      </c>
      <c r="D16733" t="s">
        <v>21044</v>
      </c>
    </row>
    <row r="16734" spans="1:4" x14ac:dyDescent="0.2">
      <c r="A16734">
        <v>48750</v>
      </c>
      <c r="B16734" t="s">
        <v>21206</v>
      </c>
      <c r="C16734" t="s">
        <v>21195</v>
      </c>
      <c r="D16734" t="s">
        <v>21044</v>
      </c>
    </row>
    <row r="16735" spans="1:4" x14ac:dyDescent="0.2">
      <c r="A16735">
        <v>48754</v>
      </c>
      <c r="B16735" t="s">
        <v>21207</v>
      </c>
      <c r="C16735" t="s">
        <v>20570</v>
      </c>
      <c r="D16735" t="s">
        <v>21044</v>
      </c>
    </row>
    <row r="16736" spans="1:4" x14ac:dyDescent="0.2">
      <c r="A16736">
        <v>48755</v>
      </c>
      <c r="B16736" t="s">
        <v>21208</v>
      </c>
      <c r="C16736" t="s">
        <v>20570</v>
      </c>
      <c r="D16736" t="s">
        <v>21044</v>
      </c>
    </row>
    <row r="16737" spans="1:4" x14ac:dyDescent="0.2">
      <c r="A16737">
        <v>48756</v>
      </c>
      <c r="B16737" t="s">
        <v>21209</v>
      </c>
      <c r="C16737" t="s">
        <v>21152</v>
      </c>
      <c r="D16737" t="s">
        <v>21044</v>
      </c>
    </row>
    <row r="16738" spans="1:4" x14ac:dyDescent="0.2">
      <c r="A16738">
        <v>48757</v>
      </c>
      <c r="B16738" t="s">
        <v>21210</v>
      </c>
      <c r="C16738" t="s">
        <v>21129</v>
      </c>
      <c r="D16738" t="s">
        <v>21044</v>
      </c>
    </row>
    <row r="16739" spans="1:4" x14ac:dyDescent="0.2">
      <c r="A16739">
        <v>48759</v>
      </c>
      <c r="B16739" t="s">
        <v>21211</v>
      </c>
      <c r="C16739" t="s">
        <v>20570</v>
      </c>
      <c r="D16739" t="s">
        <v>21044</v>
      </c>
    </row>
    <row r="16740" spans="1:4" x14ac:dyDescent="0.2">
      <c r="A16740">
        <v>48760</v>
      </c>
      <c r="B16740" t="s">
        <v>21212</v>
      </c>
      <c r="C16740" t="s">
        <v>21129</v>
      </c>
      <c r="D16740" t="s">
        <v>21044</v>
      </c>
    </row>
    <row r="16741" spans="1:4" x14ac:dyDescent="0.2">
      <c r="A16741">
        <v>48761</v>
      </c>
      <c r="B16741" t="s">
        <v>21213</v>
      </c>
      <c r="C16741" t="s">
        <v>21195</v>
      </c>
      <c r="D16741" t="s">
        <v>21044</v>
      </c>
    </row>
    <row r="16742" spans="1:4" x14ac:dyDescent="0.2">
      <c r="A16742">
        <v>48762</v>
      </c>
      <c r="B16742" t="s">
        <v>21214</v>
      </c>
      <c r="C16742" t="s">
        <v>21184</v>
      </c>
      <c r="D16742" t="s">
        <v>21044</v>
      </c>
    </row>
    <row r="16743" spans="1:4" x14ac:dyDescent="0.2">
      <c r="A16743">
        <v>48763</v>
      </c>
      <c r="B16743" t="s">
        <v>21215</v>
      </c>
      <c r="C16743" t="s">
        <v>21195</v>
      </c>
      <c r="D16743" t="s">
        <v>21044</v>
      </c>
    </row>
    <row r="16744" spans="1:4" x14ac:dyDescent="0.2">
      <c r="A16744">
        <v>48765</v>
      </c>
      <c r="B16744" t="s">
        <v>12752</v>
      </c>
      <c r="C16744" t="s">
        <v>21179</v>
      </c>
      <c r="D16744" t="s">
        <v>21044</v>
      </c>
    </row>
    <row r="16745" spans="1:4" x14ac:dyDescent="0.2">
      <c r="A16745">
        <v>48766</v>
      </c>
      <c r="B16745" t="s">
        <v>21216</v>
      </c>
      <c r="C16745" t="s">
        <v>21179</v>
      </c>
      <c r="D16745" t="s">
        <v>21044</v>
      </c>
    </row>
    <row r="16746" spans="1:4" x14ac:dyDescent="0.2">
      <c r="A16746">
        <v>48767</v>
      </c>
      <c r="B16746" t="s">
        <v>13170</v>
      </c>
      <c r="C16746" t="s">
        <v>21129</v>
      </c>
      <c r="D16746" t="s">
        <v>21044</v>
      </c>
    </row>
    <row r="16747" spans="1:4" x14ac:dyDescent="0.2">
      <c r="A16747">
        <v>48768</v>
      </c>
      <c r="B16747" t="s">
        <v>21217</v>
      </c>
      <c r="C16747" t="s">
        <v>21129</v>
      </c>
      <c r="D16747" t="s">
        <v>21044</v>
      </c>
    </row>
    <row r="16748" spans="1:4" x14ac:dyDescent="0.2">
      <c r="A16748">
        <v>48769</v>
      </c>
      <c r="B16748" t="s">
        <v>21217</v>
      </c>
      <c r="C16748" t="s">
        <v>21129</v>
      </c>
      <c r="D16748" t="s">
        <v>21044</v>
      </c>
    </row>
    <row r="16749" spans="1:4" x14ac:dyDescent="0.2">
      <c r="A16749">
        <v>48770</v>
      </c>
      <c r="B16749" t="s">
        <v>21218</v>
      </c>
      <c r="C16749" t="s">
        <v>21195</v>
      </c>
      <c r="D16749" t="s">
        <v>21044</v>
      </c>
    </row>
    <row r="16750" spans="1:4" x14ac:dyDescent="0.2">
      <c r="A16750">
        <v>48787</v>
      </c>
      <c r="B16750" t="s">
        <v>21198</v>
      </c>
      <c r="C16750" t="s">
        <v>21119</v>
      </c>
      <c r="D16750" t="s">
        <v>21044</v>
      </c>
    </row>
    <row r="16751" spans="1:4" x14ac:dyDescent="0.2">
      <c r="A16751">
        <v>48801</v>
      </c>
      <c r="B16751" t="s">
        <v>14743</v>
      </c>
      <c r="C16751" t="s">
        <v>21157</v>
      </c>
      <c r="D16751" t="s">
        <v>21044</v>
      </c>
    </row>
    <row r="16752" spans="1:4" x14ac:dyDescent="0.2">
      <c r="A16752">
        <v>48802</v>
      </c>
      <c r="B16752" t="s">
        <v>14743</v>
      </c>
      <c r="C16752" t="s">
        <v>21157</v>
      </c>
      <c r="D16752" t="s">
        <v>21044</v>
      </c>
    </row>
    <row r="16753" spans="1:4" x14ac:dyDescent="0.2">
      <c r="A16753">
        <v>48806</v>
      </c>
      <c r="B16753" t="s">
        <v>20283</v>
      </c>
      <c r="C16753" t="s">
        <v>21157</v>
      </c>
      <c r="D16753" t="s">
        <v>21044</v>
      </c>
    </row>
    <row r="16754" spans="1:4" x14ac:dyDescent="0.2">
      <c r="A16754">
        <v>48807</v>
      </c>
      <c r="B16754" t="s">
        <v>21219</v>
      </c>
      <c r="C16754" t="s">
        <v>21157</v>
      </c>
      <c r="D16754" t="s">
        <v>21044</v>
      </c>
    </row>
    <row r="16755" spans="1:4" x14ac:dyDescent="0.2">
      <c r="A16755">
        <v>48808</v>
      </c>
      <c r="B16755" t="s">
        <v>12602</v>
      </c>
      <c r="C16755" t="s">
        <v>14287</v>
      </c>
      <c r="D16755" t="s">
        <v>21044</v>
      </c>
    </row>
    <row r="16756" spans="1:4" x14ac:dyDescent="0.2">
      <c r="A16756">
        <v>48809</v>
      </c>
      <c r="B16756" t="s">
        <v>21220</v>
      </c>
      <c r="C16756" t="s">
        <v>21221</v>
      </c>
      <c r="D16756" t="s">
        <v>21044</v>
      </c>
    </row>
    <row r="16757" spans="1:4" x14ac:dyDescent="0.2">
      <c r="A16757">
        <v>48811</v>
      </c>
      <c r="B16757" t="s">
        <v>21222</v>
      </c>
      <c r="C16757" t="s">
        <v>21223</v>
      </c>
      <c r="D16757" t="s">
        <v>21044</v>
      </c>
    </row>
    <row r="16758" spans="1:4" x14ac:dyDescent="0.2">
      <c r="A16758">
        <v>48813</v>
      </c>
      <c r="B16758" t="s">
        <v>536</v>
      </c>
      <c r="C16758" t="s">
        <v>21224</v>
      </c>
      <c r="D16758" t="s">
        <v>21044</v>
      </c>
    </row>
    <row r="16759" spans="1:4" x14ac:dyDescent="0.2">
      <c r="A16759">
        <v>48815</v>
      </c>
      <c r="B16759" t="s">
        <v>3955</v>
      </c>
      <c r="C16759" t="s">
        <v>21221</v>
      </c>
      <c r="D16759" t="s">
        <v>21044</v>
      </c>
    </row>
    <row r="16760" spans="1:4" x14ac:dyDescent="0.2">
      <c r="A16760">
        <v>48817</v>
      </c>
      <c r="B16760" t="s">
        <v>20826</v>
      </c>
      <c r="C16760" t="s">
        <v>21117</v>
      </c>
      <c r="D16760" t="s">
        <v>21044</v>
      </c>
    </row>
    <row r="16761" spans="1:4" x14ac:dyDescent="0.2">
      <c r="A16761">
        <v>48818</v>
      </c>
      <c r="B16761" t="s">
        <v>21225</v>
      </c>
      <c r="C16761" t="s">
        <v>21223</v>
      </c>
      <c r="D16761" t="s">
        <v>21044</v>
      </c>
    </row>
    <row r="16762" spans="1:4" x14ac:dyDescent="0.2">
      <c r="A16762">
        <v>48819</v>
      </c>
      <c r="B16762" t="s">
        <v>14691</v>
      </c>
      <c r="C16762" t="s">
        <v>21226</v>
      </c>
      <c r="D16762" t="s">
        <v>21044</v>
      </c>
    </row>
    <row r="16763" spans="1:4" x14ac:dyDescent="0.2">
      <c r="A16763">
        <v>48820</v>
      </c>
      <c r="B16763" t="s">
        <v>16584</v>
      </c>
      <c r="C16763" t="s">
        <v>14287</v>
      </c>
      <c r="D16763" t="s">
        <v>21044</v>
      </c>
    </row>
    <row r="16764" spans="1:4" x14ac:dyDescent="0.2">
      <c r="A16764">
        <v>48821</v>
      </c>
      <c r="B16764" t="s">
        <v>21227</v>
      </c>
      <c r="C16764" t="s">
        <v>21224</v>
      </c>
      <c r="D16764" t="s">
        <v>21044</v>
      </c>
    </row>
    <row r="16765" spans="1:4" x14ac:dyDescent="0.2">
      <c r="A16765">
        <v>48822</v>
      </c>
      <c r="B16765" t="s">
        <v>21228</v>
      </c>
      <c r="C16765" t="s">
        <v>14287</v>
      </c>
      <c r="D16765" t="s">
        <v>21044</v>
      </c>
    </row>
    <row r="16766" spans="1:4" x14ac:dyDescent="0.2">
      <c r="A16766">
        <v>48823</v>
      </c>
      <c r="B16766" t="s">
        <v>21229</v>
      </c>
      <c r="C16766" t="s">
        <v>21226</v>
      </c>
      <c r="D16766" t="s">
        <v>21044</v>
      </c>
    </row>
    <row r="16767" spans="1:4" x14ac:dyDescent="0.2">
      <c r="A16767">
        <v>48824</v>
      </c>
      <c r="B16767" t="s">
        <v>21229</v>
      </c>
      <c r="C16767" t="s">
        <v>21226</v>
      </c>
      <c r="D16767" t="s">
        <v>21044</v>
      </c>
    </row>
    <row r="16768" spans="1:4" x14ac:dyDescent="0.2">
      <c r="A16768">
        <v>48825</v>
      </c>
      <c r="B16768" t="s">
        <v>21229</v>
      </c>
      <c r="C16768" t="s">
        <v>21226</v>
      </c>
      <c r="D16768" t="s">
        <v>21044</v>
      </c>
    </row>
    <row r="16769" spans="1:4" x14ac:dyDescent="0.2">
      <c r="A16769">
        <v>48827</v>
      </c>
      <c r="B16769" t="s">
        <v>21230</v>
      </c>
      <c r="C16769" t="s">
        <v>21224</v>
      </c>
      <c r="D16769" t="s">
        <v>21044</v>
      </c>
    </row>
    <row r="16770" spans="1:4" x14ac:dyDescent="0.2">
      <c r="A16770">
        <v>48829</v>
      </c>
      <c r="B16770" t="s">
        <v>21231</v>
      </c>
      <c r="C16770" t="s">
        <v>21223</v>
      </c>
      <c r="D16770" t="s">
        <v>21044</v>
      </c>
    </row>
    <row r="16771" spans="1:4" x14ac:dyDescent="0.2">
      <c r="A16771">
        <v>48831</v>
      </c>
      <c r="B16771" t="s">
        <v>21232</v>
      </c>
      <c r="C16771" t="s">
        <v>14287</v>
      </c>
      <c r="D16771" t="s">
        <v>21044</v>
      </c>
    </row>
    <row r="16772" spans="1:4" x14ac:dyDescent="0.2">
      <c r="A16772">
        <v>48832</v>
      </c>
      <c r="B16772" t="s">
        <v>21233</v>
      </c>
      <c r="C16772" t="s">
        <v>21157</v>
      </c>
      <c r="D16772" t="s">
        <v>21044</v>
      </c>
    </row>
    <row r="16773" spans="1:4" x14ac:dyDescent="0.2">
      <c r="A16773">
        <v>48834</v>
      </c>
      <c r="B16773" t="s">
        <v>17202</v>
      </c>
      <c r="C16773" t="s">
        <v>21223</v>
      </c>
      <c r="D16773" t="s">
        <v>21044</v>
      </c>
    </row>
    <row r="16774" spans="1:4" x14ac:dyDescent="0.2">
      <c r="A16774">
        <v>48835</v>
      </c>
      <c r="B16774" t="s">
        <v>20514</v>
      </c>
      <c r="C16774" t="s">
        <v>14287</v>
      </c>
      <c r="D16774" t="s">
        <v>21044</v>
      </c>
    </row>
    <row r="16775" spans="1:4" x14ac:dyDescent="0.2">
      <c r="A16775">
        <v>48836</v>
      </c>
      <c r="B16775" t="s">
        <v>21234</v>
      </c>
      <c r="C16775" t="s">
        <v>14675</v>
      </c>
      <c r="D16775" t="s">
        <v>21044</v>
      </c>
    </row>
    <row r="16776" spans="1:4" x14ac:dyDescent="0.2">
      <c r="A16776">
        <v>48837</v>
      </c>
      <c r="B16776" t="s">
        <v>21235</v>
      </c>
      <c r="C16776" t="s">
        <v>21224</v>
      </c>
      <c r="D16776" t="s">
        <v>21044</v>
      </c>
    </row>
    <row r="16777" spans="1:4" x14ac:dyDescent="0.2">
      <c r="A16777">
        <v>48838</v>
      </c>
      <c r="B16777" t="s">
        <v>6171</v>
      </c>
      <c r="C16777" t="s">
        <v>21223</v>
      </c>
      <c r="D16777" t="s">
        <v>21044</v>
      </c>
    </row>
    <row r="16778" spans="1:4" x14ac:dyDescent="0.2">
      <c r="A16778">
        <v>48840</v>
      </c>
      <c r="B16778" t="s">
        <v>21236</v>
      </c>
      <c r="C16778" t="s">
        <v>21226</v>
      </c>
      <c r="D16778" t="s">
        <v>21044</v>
      </c>
    </row>
    <row r="16779" spans="1:4" x14ac:dyDescent="0.2">
      <c r="A16779">
        <v>48841</v>
      </c>
      <c r="B16779" t="s">
        <v>1893</v>
      </c>
      <c r="C16779" t="s">
        <v>21117</v>
      </c>
      <c r="D16779" t="s">
        <v>21044</v>
      </c>
    </row>
    <row r="16780" spans="1:4" x14ac:dyDescent="0.2">
      <c r="A16780">
        <v>48842</v>
      </c>
      <c r="B16780" t="s">
        <v>18638</v>
      </c>
      <c r="C16780" t="s">
        <v>21226</v>
      </c>
      <c r="D16780" t="s">
        <v>21044</v>
      </c>
    </row>
    <row r="16781" spans="1:4" x14ac:dyDescent="0.2">
      <c r="A16781">
        <v>48843</v>
      </c>
      <c r="B16781" t="s">
        <v>13435</v>
      </c>
      <c r="C16781" t="s">
        <v>14675</v>
      </c>
      <c r="D16781" t="s">
        <v>21044</v>
      </c>
    </row>
    <row r="16782" spans="1:4" x14ac:dyDescent="0.2">
      <c r="A16782">
        <v>48845</v>
      </c>
      <c r="B16782" t="s">
        <v>12180</v>
      </c>
      <c r="C16782" t="s">
        <v>21221</v>
      </c>
      <c r="D16782" t="s">
        <v>21044</v>
      </c>
    </row>
    <row r="16783" spans="1:4" x14ac:dyDescent="0.2">
      <c r="A16783">
        <v>48846</v>
      </c>
      <c r="B16783" t="s">
        <v>14703</v>
      </c>
      <c r="C16783" t="s">
        <v>21221</v>
      </c>
      <c r="D16783" t="s">
        <v>21044</v>
      </c>
    </row>
    <row r="16784" spans="1:4" x14ac:dyDescent="0.2">
      <c r="A16784">
        <v>48847</v>
      </c>
      <c r="B16784" t="s">
        <v>14811</v>
      </c>
      <c r="C16784" t="s">
        <v>21157</v>
      </c>
      <c r="D16784" t="s">
        <v>21044</v>
      </c>
    </row>
    <row r="16785" spans="1:4" x14ac:dyDescent="0.2">
      <c r="A16785">
        <v>48848</v>
      </c>
      <c r="B16785" t="s">
        <v>21237</v>
      </c>
      <c r="C16785" t="s">
        <v>21117</v>
      </c>
      <c r="D16785" t="s">
        <v>21044</v>
      </c>
    </row>
    <row r="16786" spans="1:4" x14ac:dyDescent="0.2">
      <c r="A16786">
        <v>48849</v>
      </c>
      <c r="B16786" t="s">
        <v>21238</v>
      </c>
      <c r="C16786" t="s">
        <v>21221</v>
      </c>
      <c r="D16786" t="s">
        <v>21044</v>
      </c>
    </row>
    <row r="16787" spans="1:4" x14ac:dyDescent="0.2">
      <c r="A16787">
        <v>48850</v>
      </c>
      <c r="B16787" t="s">
        <v>20332</v>
      </c>
      <c r="C16787" t="s">
        <v>21223</v>
      </c>
      <c r="D16787" t="s">
        <v>21044</v>
      </c>
    </row>
    <row r="16788" spans="1:4" x14ac:dyDescent="0.2">
      <c r="A16788">
        <v>48851</v>
      </c>
      <c r="B16788" t="s">
        <v>13496</v>
      </c>
      <c r="C16788" t="s">
        <v>21221</v>
      </c>
      <c r="D16788" t="s">
        <v>21044</v>
      </c>
    </row>
    <row r="16789" spans="1:4" x14ac:dyDescent="0.2">
      <c r="A16789">
        <v>48854</v>
      </c>
      <c r="B16789" t="s">
        <v>17026</v>
      </c>
      <c r="C16789" t="s">
        <v>21226</v>
      </c>
      <c r="D16789" t="s">
        <v>21044</v>
      </c>
    </row>
    <row r="16790" spans="1:4" x14ac:dyDescent="0.2">
      <c r="A16790">
        <v>48855</v>
      </c>
      <c r="B16790" t="s">
        <v>13435</v>
      </c>
      <c r="C16790" t="s">
        <v>14675</v>
      </c>
      <c r="D16790" t="s">
        <v>21044</v>
      </c>
    </row>
    <row r="16791" spans="1:4" x14ac:dyDescent="0.2">
      <c r="A16791">
        <v>48856</v>
      </c>
      <c r="B16791" t="s">
        <v>12283</v>
      </c>
      <c r="C16791" t="s">
        <v>21157</v>
      </c>
      <c r="D16791" t="s">
        <v>21044</v>
      </c>
    </row>
    <row r="16792" spans="1:4" x14ac:dyDescent="0.2">
      <c r="A16792">
        <v>48857</v>
      </c>
      <c r="B16792" t="s">
        <v>21239</v>
      </c>
      <c r="C16792" t="s">
        <v>21117</v>
      </c>
      <c r="D16792" t="s">
        <v>21044</v>
      </c>
    </row>
    <row r="16793" spans="1:4" x14ac:dyDescent="0.2">
      <c r="A16793">
        <v>48858</v>
      </c>
      <c r="B16793" t="s">
        <v>7744</v>
      </c>
      <c r="C16793" t="s">
        <v>21240</v>
      </c>
      <c r="D16793" t="s">
        <v>21044</v>
      </c>
    </row>
    <row r="16794" spans="1:4" x14ac:dyDescent="0.2">
      <c r="A16794">
        <v>48859</v>
      </c>
      <c r="B16794" t="s">
        <v>7744</v>
      </c>
      <c r="C16794" t="s">
        <v>21240</v>
      </c>
      <c r="D16794" t="s">
        <v>21044</v>
      </c>
    </row>
    <row r="16795" spans="1:4" x14ac:dyDescent="0.2">
      <c r="A16795">
        <v>48860</v>
      </c>
      <c r="B16795" t="s">
        <v>15598</v>
      </c>
      <c r="C16795" t="s">
        <v>21221</v>
      </c>
      <c r="D16795" t="s">
        <v>21044</v>
      </c>
    </row>
    <row r="16796" spans="1:4" x14ac:dyDescent="0.2">
      <c r="A16796">
        <v>48861</v>
      </c>
      <c r="B16796" t="s">
        <v>21241</v>
      </c>
      <c r="C16796" t="s">
        <v>21224</v>
      </c>
      <c r="D16796" t="s">
        <v>21044</v>
      </c>
    </row>
    <row r="16797" spans="1:4" x14ac:dyDescent="0.2">
      <c r="A16797">
        <v>48863</v>
      </c>
      <c r="B16797" t="s">
        <v>13435</v>
      </c>
      <c r="C16797" t="s">
        <v>14675</v>
      </c>
      <c r="D16797" t="s">
        <v>21044</v>
      </c>
    </row>
    <row r="16798" spans="1:4" x14ac:dyDescent="0.2">
      <c r="A16798">
        <v>48864</v>
      </c>
      <c r="B16798" t="s">
        <v>21242</v>
      </c>
      <c r="C16798" t="s">
        <v>21226</v>
      </c>
      <c r="D16798" t="s">
        <v>21044</v>
      </c>
    </row>
    <row r="16799" spans="1:4" x14ac:dyDescent="0.2">
      <c r="A16799">
        <v>48865</v>
      </c>
      <c r="B16799" t="s">
        <v>12418</v>
      </c>
      <c r="C16799" t="s">
        <v>21221</v>
      </c>
      <c r="D16799" t="s">
        <v>21044</v>
      </c>
    </row>
    <row r="16800" spans="1:4" x14ac:dyDescent="0.2">
      <c r="A16800">
        <v>48866</v>
      </c>
      <c r="B16800" t="s">
        <v>14715</v>
      </c>
      <c r="C16800" t="s">
        <v>14287</v>
      </c>
      <c r="D16800" t="s">
        <v>21044</v>
      </c>
    </row>
    <row r="16801" spans="1:4" x14ac:dyDescent="0.2">
      <c r="A16801">
        <v>48867</v>
      </c>
      <c r="B16801" t="s">
        <v>21243</v>
      </c>
      <c r="C16801" t="s">
        <v>21117</v>
      </c>
      <c r="D16801" t="s">
        <v>21044</v>
      </c>
    </row>
    <row r="16802" spans="1:4" x14ac:dyDescent="0.2">
      <c r="A16802">
        <v>48871</v>
      </c>
      <c r="B16802" t="s">
        <v>21244</v>
      </c>
      <c r="C16802" t="s">
        <v>21157</v>
      </c>
      <c r="D16802" t="s">
        <v>21044</v>
      </c>
    </row>
    <row r="16803" spans="1:4" x14ac:dyDescent="0.2">
      <c r="A16803">
        <v>48872</v>
      </c>
      <c r="B16803" t="s">
        <v>12870</v>
      </c>
      <c r="C16803" t="s">
        <v>21117</v>
      </c>
      <c r="D16803" t="s">
        <v>21044</v>
      </c>
    </row>
    <row r="16804" spans="1:4" x14ac:dyDescent="0.2">
      <c r="A16804">
        <v>48873</v>
      </c>
      <c r="B16804" t="s">
        <v>21245</v>
      </c>
      <c r="C16804" t="s">
        <v>21221</v>
      </c>
      <c r="D16804" t="s">
        <v>21044</v>
      </c>
    </row>
    <row r="16805" spans="1:4" x14ac:dyDescent="0.2">
      <c r="A16805">
        <v>48875</v>
      </c>
      <c r="B16805" t="s">
        <v>753</v>
      </c>
      <c r="C16805" t="s">
        <v>21221</v>
      </c>
      <c r="D16805" t="s">
        <v>21044</v>
      </c>
    </row>
    <row r="16806" spans="1:4" x14ac:dyDescent="0.2">
      <c r="A16806">
        <v>48876</v>
      </c>
      <c r="B16806" t="s">
        <v>21246</v>
      </c>
      <c r="C16806" t="s">
        <v>21224</v>
      </c>
      <c r="D16806" t="s">
        <v>21044</v>
      </c>
    </row>
    <row r="16807" spans="1:4" x14ac:dyDescent="0.2">
      <c r="A16807">
        <v>48877</v>
      </c>
      <c r="B16807" t="s">
        <v>13377</v>
      </c>
      <c r="C16807" t="s">
        <v>21157</v>
      </c>
      <c r="D16807" t="s">
        <v>21044</v>
      </c>
    </row>
    <row r="16808" spans="1:4" x14ac:dyDescent="0.2">
      <c r="A16808">
        <v>48878</v>
      </c>
      <c r="B16808" t="s">
        <v>21247</v>
      </c>
      <c r="C16808" t="s">
        <v>21240</v>
      </c>
      <c r="D16808" t="s">
        <v>21044</v>
      </c>
    </row>
    <row r="16809" spans="1:4" x14ac:dyDescent="0.2">
      <c r="A16809">
        <v>48879</v>
      </c>
      <c r="B16809" t="s">
        <v>18585</v>
      </c>
      <c r="C16809" t="s">
        <v>14287</v>
      </c>
      <c r="D16809" t="s">
        <v>21044</v>
      </c>
    </row>
    <row r="16810" spans="1:4" x14ac:dyDescent="0.2">
      <c r="A16810">
        <v>48880</v>
      </c>
      <c r="B16810" t="s">
        <v>2126</v>
      </c>
      <c r="C16810" t="s">
        <v>21157</v>
      </c>
      <c r="D16810" t="s">
        <v>21044</v>
      </c>
    </row>
    <row r="16811" spans="1:4" x14ac:dyDescent="0.2">
      <c r="A16811">
        <v>48881</v>
      </c>
      <c r="B16811" t="s">
        <v>14332</v>
      </c>
      <c r="C16811" t="s">
        <v>21221</v>
      </c>
      <c r="D16811" t="s">
        <v>21044</v>
      </c>
    </row>
    <row r="16812" spans="1:4" x14ac:dyDescent="0.2">
      <c r="A16812">
        <v>48883</v>
      </c>
      <c r="B16812" t="s">
        <v>21248</v>
      </c>
      <c r="C16812" t="s">
        <v>21240</v>
      </c>
      <c r="D16812" t="s">
        <v>21044</v>
      </c>
    </row>
    <row r="16813" spans="1:4" x14ac:dyDescent="0.2">
      <c r="A16813">
        <v>48884</v>
      </c>
      <c r="B16813" t="s">
        <v>20750</v>
      </c>
      <c r="C16813" t="s">
        <v>21223</v>
      </c>
      <c r="D16813" t="s">
        <v>21044</v>
      </c>
    </row>
    <row r="16814" spans="1:4" x14ac:dyDescent="0.2">
      <c r="A16814">
        <v>48885</v>
      </c>
      <c r="B16814" t="s">
        <v>14590</v>
      </c>
      <c r="C16814" t="s">
        <v>21223</v>
      </c>
      <c r="D16814" t="s">
        <v>21044</v>
      </c>
    </row>
    <row r="16815" spans="1:4" x14ac:dyDescent="0.2">
      <c r="A16815">
        <v>48886</v>
      </c>
      <c r="B16815" t="s">
        <v>21249</v>
      </c>
      <c r="C16815" t="s">
        <v>21223</v>
      </c>
      <c r="D16815" t="s">
        <v>21044</v>
      </c>
    </row>
    <row r="16816" spans="1:4" x14ac:dyDescent="0.2">
      <c r="A16816">
        <v>48888</v>
      </c>
      <c r="B16816" t="s">
        <v>19176</v>
      </c>
      <c r="C16816" t="s">
        <v>21223</v>
      </c>
      <c r="D16816" t="s">
        <v>21044</v>
      </c>
    </row>
    <row r="16817" spans="1:4" x14ac:dyDescent="0.2">
      <c r="A16817">
        <v>48889</v>
      </c>
      <c r="B16817" t="s">
        <v>12758</v>
      </c>
      <c r="C16817" t="s">
        <v>21157</v>
      </c>
      <c r="D16817" t="s">
        <v>21044</v>
      </c>
    </row>
    <row r="16818" spans="1:4" x14ac:dyDescent="0.2">
      <c r="A16818">
        <v>48890</v>
      </c>
      <c r="B16818" t="s">
        <v>21250</v>
      </c>
      <c r="C16818" t="s">
        <v>21224</v>
      </c>
      <c r="D16818" t="s">
        <v>21044</v>
      </c>
    </row>
    <row r="16819" spans="1:4" x14ac:dyDescent="0.2">
      <c r="A16819">
        <v>48891</v>
      </c>
      <c r="B16819" t="s">
        <v>21251</v>
      </c>
      <c r="C16819" t="s">
        <v>21223</v>
      </c>
      <c r="D16819" t="s">
        <v>21044</v>
      </c>
    </row>
    <row r="16820" spans="1:4" x14ac:dyDescent="0.2">
      <c r="A16820">
        <v>48892</v>
      </c>
      <c r="B16820" t="s">
        <v>21252</v>
      </c>
      <c r="C16820" t="s">
        <v>21226</v>
      </c>
      <c r="D16820" t="s">
        <v>21044</v>
      </c>
    </row>
    <row r="16821" spans="1:4" x14ac:dyDescent="0.2">
      <c r="A16821">
        <v>48893</v>
      </c>
      <c r="B16821" t="s">
        <v>21253</v>
      </c>
      <c r="C16821" t="s">
        <v>21240</v>
      </c>
      <c r="D16821" t="s">
        <v>21044</v>
      </c>
    </row>
    <row r="16822" spans="1:4" x14ac:dyDescent="0.2">
      <c r="A16822">
        <v>48894</v>
      </c>
      <c r="B16822" t="s">
        <v>21254</v>
      </c>
      <c r="C16822" t="s">
        <v>14287</v>
      </c>
      <c r="D16822" t="s">
        <v>21044</v>
      </c>
    </row>
    <row r="16823" spans="1:4" x14ac:dyDescent="0.2">
      <c r="A16823">
        <v>48895</v>
      </c>
      <c r="B16823" t="s">
        <v>17532</v>
      </c>
      <c r="C16823" t="s">
        <v>21226</v>
      </c>
      <c r="D16823" t="s">
        <v>21044</v>
      </c>
    </row>
    <row r="16824" spans="1:4" x14ac:dyDescent="0.2">
      <c r="A16824">
        <v>48897</v>
      </c>
      <c r="B16824" t="s">
        <v>9203</v>
      </c>
      <c r="C16824" t="s">
        <v>21255</v>
      </c>
      <c r="D16824" t="s">
        <v>21044</v>
      </c>
    </row>
    <row r="16825" spans="1:4" x14ac:dyDescent="0.2">
      <c r="A16825">
        <v>48906</v>
      </c>
      <c r="B16825" t="s">
        <v>3408</v>
      </c>
      <c r="C16825" t="s">
        <v>21226</v>
      </c>
      <c r="D16825" t="s">
        <v>21044</v>
      </c>
    </row>
    <row r="16826" spans="1:4" x14ac:dyDescent="0.2">
      <c r="A16826">
        <v>48910</v>
      </c>
      <c r="B16826" t="s">
        <v>3408</v>
      </c>
      <c r="C16826" t="s">
        <v>21226</v>
      </c>
      <c r="D16826" t="s">
        <v>21044</v>
      </c>
    </row>
    <row r="16827" spans="1:4" x14ac:dyDescent="0.2">
      <c r="A16827">
        <v>48911</v>
      </c>
      <c r="B16827" t="s">
        <v>3408</v>
      </c>
      <c r="C16827" t="s">
        <v>21226</v>
      </c>
      <c r="D16827" t="s">
        <v>21044</v>
      </c>
    </row>
    <row r="16828" spans="1:4" x14ac:dyDescent="0.2">
      <c r="A16828">
        <v>48912</v>
      </c>
      <c r="B16828" t="s">
        <v>3408</v>
      </c>
      <c r="C16828" t="s">
        <v>21226</v>
      </c>
      <c r="D16828" t="s">
        <v>21044</v>
      </c>
    </row>
    <row r="16829" spans="1:4" x14ac:dyDescent="0.2">
      <c r="A16829">
        <v>48913</v>
      </c>
      <c r="B16829" t="s">
        <v>3408</v>
      </c>
      <c r="C16829" t="s">
        <v>21226</v>
      </c>
      <c r="D16829" t="s">
        <v>21044</v>
      </c>
    </row>
    <row r="16830" spans="1:4" x14ac:dyDescent="0.2">
      <c r="A16830">
        <v>48915</v>
      </c>
      <c r="B16830" t="s">
        <v>3408</v>
      </c>
      <c r="C16830" t="s">
        <v>21226</v>
      </c>
      <c r="D16830" t="s">
        <v>21044</v>
      </c>
    </row>
    <row r="16831" spans="1:4" x14ac:dyDescent="0.2">
      <c r="A16831">
        <v>48916</v>
      </c>
      <c r="B16831" t="s">
        <v>3408</v>
      </c>
      <c r="C16831" t="s">
        <v>21226</v>
      </c>
      <c r="D16831" t="s">
        <v>21044</v>
      </c>
    </row>
    <row r="16832" spans="1:4" x14ac:dyDescent="0.2">
      <c r="A16832">
        <v>48917</v>
      </c>
      <c r="B16832" t="s">
        <v>3408</v>
      </c>
      <c r="C16832" t="s">
        <v>21224</v>
      </c>
      <c r="D16832" t="s">
        <v>21044</v>
      </c>
    </row>
    <row r="16833" spans="1:4" x14ac:dyDescent="0.2">
      <c r="A16833">
        <v>48918</v>
      </c>
      <c r="B16833" t="s">
        <v>3408</v>
      </c>
      <c r="C16833" t="s">
        <v>21226</v>
      </c>
      <c r="D16833" t="s">
        <v>21044</v>
      </c>
    </row>
    <row r="16834" spans="1:4" x14ac:dyDescent="0.2">
      <c r="A16834">
        <v>48919</v>
      </c>
      <c r="B16834" t="s">
        <v>3408</v>
      </c>
      <c r="C16834" t="s">
        <v>21226</v>
      </c>
      <c r="D16834" t="s">
        <v>21044</v>
      </c>
    </row>
    <row r="16835" spans="1:4" x14ac:dyDescent="0.2">
      <c r="A16835">
        <v>48921</v>
      </c>
      <c r="B16835" t="s">
        <v>3408</v>
      </c>
      <c r="C16835" t="s">
        <v>21226</v>
      </c>
      <c r="D16835" t="s">
        <v>21044</v>
      </c>
    </row>
    <row r="16836" spans="1:4" x14ac:dyDescent="0.2">
      <c r="A16836">
        <v>48922</v>
      </c>
      <c r="B16836" t="s">
        <v>3408</v>
      </c>
      <c r="C16836" t="s">
        <v>21226</v>
      </c>
      <c r="D16836" t="s">
        <v>21044</v>
      </c>
    </row>
    <row r="16837" spans="1:4" x14ac:dyDescent="0.2">
      <c r="A16837">
        <v>48924</v>
      </c>
      <c r="B16837" t="s">
        <v>3408</v>
      </c>
      <c r="C16837" t="s">
        <v>21226</v>
      </c>
      <c r="D16837" t="s">
        <v>21044</v>
      </c>
    </row>
    <row r="16838" spans="1:4" x14ac:dyDescent="0.2">
      <c r="A16838">
        <v>48929</v>
      </c>
      <c r="B16838" t="s">
        <v>3408</v>
      </c>
      <c r="C16838" t="s">
        <v>21226</v>
      </c>
      <c r="D16838" t="s">
        <v>21044</v>
      </c>
    </row>
    <row r="16839" spans="1:4" x14ac:dyDescent="0.2">
      <c r="A16839">
        <v>48930</v>
      </c>
      <c r="B16839" t="s">
        <v>3408</v>
      </c>
      <c r="C16839" t="s">
        <v>21226</v>
      </c>
      <c r="D16839" t="s">
        <v>21044</v>
      </c>
    </row>
    <row r="16840" spans="1:4" x14ac:dyDescent="0.2">
      <c r="A16840">
        <v>48933</v>
      </c>
      <c r="B16840" t="s">
        <v>3408</v>
      </c>
      <c r="C16840" t="s">
        <v>21226</v>
      </c>
      <c r="D16840" t="s">
        <v>21044</v>
      </c>
    </row>
    <row r="16841" spans="1:4" x14ac:dyDescent="0.2">
      <c r="A16841">
        <v>48937</v>
      </c>
      <c r="B16841" t="s">
        <v>3408</v>
      </c>
      <c r="C16841" t="s">
        <v>21226</v>
      </c>
      <c r="D16841" t="s">
        <v>21044</v>
      </c>
    </row>
    <row r="16842" spans="1:4" x14ac:dyDescent="0.2">
      <c r="A16842">
        <v>48950</v>
      </c>
      <c r="B16842" t="s">
        <v>3408</v>
      </c>
      <c r="C16842" t="s">
        <v>21226</v>
      </c>
      <c r="D16842" t="s">
        <v>21044</v>
      </c>
    </row>
    <row r="16843" spans="1:4" x14ac:dyDescent="0.2">
      <c r="A16843">
        <v>48951</v>
      </c>
      <c r="B16843" t="s">
        <v>3408</v>
      </c>
      <c r="C16843" t="s">
        <v>21226</v>
      </c>
      <c r="D16843" t="s">
        <v>21044</v>
      </c>
    </row>
    <row r="16844" spans="1:4" x14ac:dyDescent="0.2">
      <c r="A16844">
        <v>48956</v>
      </c>
      <c r="B16844" t="s">
        <v>3408</v>
      </c>
      <c r="C16844" t="s">
        <v>21226</v>
      </c>
      <c r="D16844" t="s">
        <v>21044</v>
      </c>
    </row>
    <row r="16845" spans="1:4" x14ac:dyDescent="0.2">
      <c r="A16845">
        <v>48980</v>
      </c>
      <c r="B16845" t="s">
        <v>3408</v>
      </c>
      <c r="C16845" t="s">
        <v>21226</v>
      </c>
      <c r="D16845" t="s">
        <v>21044</v>
      </c>
    </row>
    <row r="16846" spans="1:4" x14ac:dyDescent="0.2">
      <c r="A16846">
        <v>49001</v>
      </c>
      <c r="B16846" t="s">
        <v>21256</v>
      </c>
      <c r="C16846" t="s">
        <v>21257</v>
      </c>
      <c r="D16846" t="s">
        <v>21044</v>
      </c>
    </row>
    <row r="16847" spans="1:4" x14ac:dyDescent="0.2">
      <c r="A16847">
        <v>49002</v>
      </c>
      <c r="B16847" t="s">
        <v>10085</v>
      </c>
      <c r="C16847" t="s">
        <v>21257</v>
      </c>
      <c r="D16847" t="s">
        <v>21044</v>
      </c>
    </row>
    <row r="16848" spans="1:4" x14ac:dyDescent="0.2">
      <c r="A16848">
        <v>49004</v>
      </c>
      <c r="B16848" t="s">
        <v>21256</v>
      </c>
      <c r="C16848" t="s">
        <v>21257</v>
      </c>
      <c r="D16848" t="s">
        <v>21044</v>
      </c>
    </row>
    <row r="16849" spans="1:4" x14ac:dyDescent="0.2">
      <c r="A16849">
        <v>49006</v>
      </c>
      <c r="B16849" t="s">
        <v>21256</v>
      </c>
      <c r="C16849" t="s">
        <v>21257</v>
      </c>
      <c r="D16849" t="s">
        <v>21044</v>
      </c>
    </row>
    <row r="16850" spans="1:4" x14ac:dyDescent="0.2">
      <c r="A16850">
        <v>49007</v>
      </c>
      <c r="B16850" t="s">
        <v>21256</v>
      </c>
      <c r="C16850" t="s">
        <v>21257</v>
      </c>
      <c r="D16850" t="s">
        <v>21044</v>
      </c>
    </row>
    <row r="16851" spans="1:4" x14ac:dyDescent="0.2">
      <c r="A16851">
        <v>49008</v>
      </c>
      <c r="B16851" t="s">
        <v>21256</v>
      </c>
      <c r="C16851" t="s">
        <v>21257</v>
      </c>
      <c r="D16851" t="s">
        <v>21044</v>
      </c>
    </row>
    <row r="16852" spans="1:4" x14ac:dyDescent="0.2">
      <c r="A16852">
        <v>49009</v>
      </c>
      <c r="B16852" t="s">
        <v>21256</v>
      </c>
      <c r="C16852" t="s">
        <v>21257</v>
      </c>
      <c r="D16852" t="s">
        <v>21044</v>
      </c>
    </row>
    <row r="16853" spans="1:4" x14ac:dyDescent="0.2">
      <c r="A16853">
        <v>49010</v>
      </c>
      <c r="B16853" t="s">
        <v>21258</v>
      </c>
      <c r="C16853" t="s">
        <v>21259</v>
      </c>
      <c r="D16853" t="s">
        <v>21044</v>
      </c>
    </row>
    <row r="16854" spans="1:4" x14ac:dyDescent="0.2">
      <c r="A16854">
        <v>49011</v>
      </c>
      <c r="B16854" t="s">
        <v>1417</v>
      </c>
      <c r="C16854" t="s">
        <v>17015</v>
      </c>
      <c r="D16854" t="s">
        <v>21044</v>
      </c>
    </row>
    <row r="16855" spans="1:4" x14ac:dyDescent="0.2">
      <c r="A16855">
        <v>49012</v>
      </c>
      <c r="B16855" t="s">
        <v>12759</v>
      </c>
      <c r="C16855" t="s">
        <v>21257</v>
      </c>
      <c r="D16855" t="s">
        <v>21044</v>
      </c>
    </row>
    <row r="16856" spans="1:4" x14ac:dyDescent="0.2">
      <c r="A16856">
        <v>49013</v>
      </c>
      <c r="B16856" t="s">
        <v>3616</v>
      </c>
      <c r="C16856" t="s">
        <v>19515</v>
      </c>
      <c r="D16856" t="s">
        <v>21044</v>
      </c>
    </row>
    <row r="16857" spans="1:4" x14ac:dyDescent="0.2">
      <c r="A16857">
        <v>49014</v>
      </c>
      <c r="B16857" t="s">
        <v>21260</v>
      </c>
      <c r="C16857" t="s">
        <v>17015</v>
      </c>
      <c r="D16857" t="s">
        <v>21044</v>
      </c>
    </row>
    <row r="16858" spans="1:4" x14ac:dyDescent="0.2">
      <c r="A16858">
        <v>49015</v>
      </c>
      <c r="B16858" t="s">
        <v>21260</v>
      </c>
      <c r="C16858" t="s">
        <v>17015</v>
      </c>
      <c r="D16858" t="s">
        <v>21044</v>
      </c>
    </row>
    <row r="16859" spans="1:4" x14ac:dyDescent="0.2">
      <c r="A16859">
        <v>49017</v>
      </c>
      <c r="B16859" t="s">
        <v>21260</v>
      </c>
      <c r="C16859" t="s">
        <v>17015</v>
      </c>
      <c r="D16859" t="s">
        <v>21044</v>
      </c>
    </row>
    <row r="16860" spans="1:4" x14ac:dyDescent="0.2">
      <c r="A16860">
        <v>49021</v>
      </c>
      <c r="B16860" t="s">
        <v>4697</v>
      </c>
      <c r="C16860" t="s">
        <v>21224</v>
      </c>
      <c r="D16860" t="s">
        <v>21044</v>
      </c>
    </row>
    <row r="16861" spans="1:4" x14ac:dyDescent="0.2">
      <c r="A16861">
        <v>49022</v>
      </c>
      <c r="B16861" t="s">
        <v>21261</v>
      </c>
      <c r="C16861" t="s">
        <v>18453</v>
      </c>
      <c r="D16861" t="s">
        <v>21044</v>
      </c>
    </row>
    <row r="16862" spans="1:4" x14ac:dyDescent="0.2">
      <c r="A16862">
        <v>49024</v>
      </c>
      <c r="B16862" t="s">
        <v>10085</v>
      </c>
      <c r="C16862" t="s">
        <v>21257</v>
      </c>
      <c r="D16862" t="s">
        <v>21044</v>
      </c>
    </row>
    <row r="16863" spans="1:4" x14ac:dyDescent="0.2">
      <c r="A16863">
        <v>49026</v>
      </c>
      <c r="B16863" t="s">
        <v>13352</v>
      </c>
      <c r="C16863" t="s">
        <v>19515</v>
      </c>
      <c r="D16863" t="s">
        <v>21044</v>
      </c>
    </row>
    <row r="16864" spans="1:4" x14ac:dyDescent="0.2">
      <c r="A16864">
        <v>49028</v>
      </c>
      <c r="B16864" t="s">
        <v>18652</v>
      </c>
      <c r="C16864" t="s">
        <v>21262</v>
      </c>
      <c r="D16864" t="s">
        <v>21044</v>
      </c>
    </row>
    <row r="16865" spans="1:4" x14ac:dyDescent="0.2">
      <c r="A16865">
        <v>49029</v>
      </c>
      <c r="B16865" t="s">
        <v>2722</v>
      </c>
      <c r="C16865" t="s">
        <v>17015</v>
      </c>
      <c r="D16865" t="s">
        <v>21044</v>
      </c>
    </row>
    <row r="16866" spans="1:4" x14ac:dyDescent="0.2">
      <c r="A16866">
        <v>49030</v>
      </c>
      <c r="B16866" t="s">
        <v>21263</v>
      </c>
      <c r="C16866" t="s">
        <v>20811</v>
      </c>
      <c r="D16866" t="s">
        <v>21044</v>
      </c>
    </row>
    <row r="16867" spans="1:4" x14ac:dyDescent="0.2">
      <c r="A16867">
        <v>49031</v>
      </c>
      <c r="B16867" t="s">
        <v>21264</v>
      </c>
      <c r="C16867" t="s">
        <v>20855</v>
      </c>
      <c r="D16867" t="s">
        <v>21044</v>
      </c>
    </row>
    <row r="16868" spans="1:4" x14ac:dyDescent="0.2">
      <c r="A16868">
        <v>49032</v>
      </c>
      <c r="B16868" t="s">
        <v>15975</v>
      </c>
      <c r="C16868" t="s">
        <v>20811</v>
      </c>
      <c r="D16868" t="s">
        <v>21044</v>
      </c>
    </row>
    <row r="16869" spans="1:4" x14ac:dyDescent="0.2">
      <c r="A16869">
        <v>49033</v>
      </c>
      <c r="B16869" t="s">
        <v>21265</v>
      </c>
      <c r="C16869" t="s">
        <v>17015</v>
      </c>
      <c r="D16869" t="s">
        <v>21044</v>
      </c>
    </row>
    <row r="16870" spans="1:4" x14ac:dyDescent="0.2">
      <c r="A16870">
        <v>49034</v>
      </c>
      <c r="B16870" t="s">
        <v>13991</v>
      </c>
      <c r="C16870" t="s">
        <v>21257</v>
      </c>
      <c r="D16870" t="s">
        <v>21044</v>
      </c>
    </row>
    <row r="16871" spans="1:4" x14ac:dyDescent="0.2">
      <c r="A16871">
        <v>49036</v>
      </c>
      <c r="B16871" t="s">
        <v>19530</v>
      </c>
      <c r="C16871" t="s">
        <v>21262</v>
      </c>
      <c r="D16871" t="s">
        <v>21044</v>
      </c>
    </row>
    <row r="16872" spans="1:4" x14ac:dyDescent="0.2">
      <c r="A16872">
        <v>49037</v>
      </c>
      <c r="B16872" t="s">
        <v>21260</v>
      </c>
      <c r="C16872" t="s">
        <v>17015</v>
      </c>
      <c r="D16872" t="s">
        <v>21044</v>
      </c>
    </row>
    <row r="16873" spans="1:4" x14ac:dyDescent="0.2">
      <c r="A16873">
        <v>49038</v>
      </c>
      <c r="B16873" t="s">
        <v>21266</v>
      </c>
      <c r="C16873" t="s">
        <v>18453</v>
      </c>
      <c r="D16873" t="s">
        <v>21044</v>
      </c>
    </row>
    <row r="16874" spans="1:4" x14ac:dyDescent="0.2">
      <c r="A16874">
        <v>49040</v>
      </c>
      <c r="B16874" t="s">
        <v>21267</v>
      </c>
      <c r="C16874" t="s">
        <v>20811</v>
      </c>
      <c r="D16874" t="s">
        <v>21044</v>
      </c>
    </row>
    <row r="16875" spans="1:4" x14ac:dyDescent="0.2">
      <c r="A16875">
        <v>49042</v>
      </c>
      <c r="B16875" t="s">
        <v>21268</v>
      </c>
      <c r="C16875" t="s">
        <v>20811</v>
      </c>
      <c r="D16875" t="s">
        <v>21044</v>
      </c>
    </row>
    <row r="16876" spans="1:4" x14ac:dyDescent="0.2">
      <c r="A16876">
        <v>49043</v>
      </c>
      <c r="B16876" t="s">
        <v>21269</v>
      </c>
      <c r="C16876" t="s">
        <v>19515</v>
      </c>
      <c r="D16876" t="s">
        <v>21044</v>
      </c>
    </row>
    <row r="16877" spans="1:4" x14ac:dyDescent="0.2">
      <c r="A16877">
        <v>49045</v>
      </c>
      <c r="B16877" t="s">
        <v>1477</v>
      </c>
      <c r="C16877" t="s">
        <v>19515</v>
      </c>
      <c r="D16877" t="s">
        <v>21044</v>
      </c>
    </row>
    <row r="16878" spans="1:4" x14ac:dyDescent="0.2">
      <c r="A16878">
        <v>49046</v>
      </c>
      <c r="B16878" t="s">
        <v>21270</v>
      </c>
      <c r="C16878" t="s">
        <v>21255</v>
      </c>
      <c r="D16878" t="s">
        <v>21044</v>
      </c>
    </row>
    <row r="16879" spans="1:4" x14ac:dyDescent="0.2">
      <c r="A16879">
        <v>49047</v>
      </c>
      <c r="B16879" t="s">
        <v>21271</v>
      </c>
      <c r="C16879" t="s">
        <v>20855</v>
      </c>
      <c r="D16879" t="s">
        <v>21044</v>
      </c>
    </row>
    <row r="16880" spans="1:4" x14ac:dyDescent="0.2">
      <c r="A16880">
        <v>49048</v>
      </c>
      <c r="B16880" t="s">
        <v>21256</v>
      </c>
      <c r="C16880" t="s">
        <v>21257</v>
      </c>
      <c r="D16880" t="s">
        <v>21044</v>
      </c>
    </row>
    <row r="16881" spans="1:4" x14ac:dyDescent="0.2">
      <c r="A16881">
        <v>49050</v>
      </c>
      <c r="B16881" t="s">
        <v>21272</v>
      </c>
      <c r="C16881" t="s">
        <v>21255</v>
      </c>
      <c r="D16881" t="s">
        <v>21044</v>
      </c>
    </row>
    <row r="16882" spans="1:4" x14ac:dyDescent="0.2">
      <c r="A16882">
        <v>49051</v>
      </c>
      <c r="B16882" t="s">
        <v>21273</v>
      </c>
      <c r="C16882" t="s">
        <v>17015</v>
      </c>
      <c r="D16882" t="s">
        <v>21044</v>
      </c>
    </row>
    <row r="16883" spans="1:4" x14ac:dyDescent="0.2">
      <c r="A16883">
        <v>49052</v>
      </c>
      <c r="B16883" t="s">
        <v>14371</v>
      </c>
      <c r="C16883" t="s">
        <v>21257</v>
      </c>
      <c r="D16883" t="s">
        <v>21044</v>
      </c>
    </row>
    <row r="16884" spans="1:4" x14ac:dyDescent="0.2">
      <c r="A16884">
        <v>49053</v>
      </c>
      <c r="B16884" t="s">
        <v>21274</v>
      </c>
      <c r="C16884" t="s">
        <v>21257</v>
      </c>
      <c r="D16884" t="s">
        <v>21044</v>
      </c>
    </row>
    <row r="16885" spans="1:4" x14ac:dyDescent="0.2">
      <c r="A16885">
        <v>49055</v>
      </c>
      <c r="B16885" t="s">
        <v>21275</v>
      </c>
      <c r="C16885" t="s">
        <v>19515</v>
      </c>
      <c r="D16885" t="s">
        <v>21044</v>
      </c>
    </row>
    <row r="16886" spans="1:4" x14ac:dyDescent="0.2">
      <c r="A16886">
        <v>49056</v>
      </c>
      <c r="B16886" t="s">
        <v>19409</v>
      </c>
      <c r="C16886" t="s">
        <v>19515</v>
      </c>
      <c r="D16886" t="s">
        <v>21044</v>
      </c>
    </row>
    <row r="16887" spans="1:4" x14ac:dyDescent="0.2">
      <c r="A16887">
        <v>49057</v>
      </c>
      <c r="B16887" t="s">
        <v>13179</v>
      </c>
      <c r="C16887" t="s">
        <v>19515</v>
      </c>
      <c r="D16887" t="s">
        <v>21044</v>
      </c>
    </row>
    <row r="16888" spans="1:4" x14ac:dyDescent="0.2">
      <c r="A16888">
        <v>49058</v>
      </c>
      <c r="B16888" t="s">
        <v>14374</v>
      </c>
      <c r="C16888" t="s">
        <v>21255</v>
      </c>
      <c r="D16888" t="s">
        <v>21044</v>
      </c>
    </row>
    <row r="16889" spans="1:4" x14ac:dyDescent="0.2">
      <c r="A16889">
        <v>49060</v>
      </c>
      <c r="B16889" t="s">
        <v>21276</v>
      </c>
      <c r="C16889" t="s">
        <v>21255</v>
      </c>
      <c r="D16889" t="s">
        <v>21044</v>
      </c>
    </row>
    <row r="16890" spans="1:4" x14ac:dyDescent="0.2">
      <c r="A16890">
        <v>49061</v>
      </c>
      <c r="B16890" t="s">
        <v>19162</v>
      </c>
      <c r="C16890" t="s">
        <v>20855</v>
      </c>
      <c r="D16890" t="s">
        <v>21044</v>
      </c>
    </row>
    <row r="16891" spans="1:4" x14ac:dyDescent="0.2">
      <c r="A16891">
        <v>49064</v>
      </c>
      <c r="B16891" t="s">
        <v>4545</v>
      </c>
      <c r="C16891" t="s">
        <v>19515</v>
      </c>
      <c r="D16891" t="s">
        <v>21044</v>
      </c>
    </row>
    <row r="16892" spans="1:4" x14ac:dyDescent="0.2">
      <c r="A16892">
        <v>49065</v>
      </c>
      <c r="B16892" t="s">
        <v>9636</v>
      </c>
      <c r="C16892" t="s">
        <v>19515</v>
      </c>
      <c r="D16892" t="s">
        <v>21044</v>
      </c>
    </row>
    <row r="16893" spans="1:4" x14ac:dyDescent="0.2">
      <c r="A16893">
        <v>49066</v>
      </c>
      <c r="B16893" t="s">
        <v>21277</v>
      </c>
      <c r="C16893" t="s">
        <v>20811</v>
      </c>
      <c r="D16893" t="s">
        <v>21044</v>
      </c>
    </row>
    <row r="16894" spans="1:4" x14ac:dyDescent="0.2">
      <c r="A16894">
        <v>49067</v>
      </c>
      <c r="B16894" t="s">
        <v>14387</v>
      </c>
      <c r="C16894" t="s">
        <v>20855</v>
      </c>
      <c r="D16894" t="s">
        <v>21044</v>
      </c>
    </row>
    <row r="16895" spans="1:4" x14ac:dyDescent="0.2">
      <c r="A16895">
        <v>49068</v>
      </c>
      <c r="B16895" t="s">
        <v>15972</v>
      </c>
      <c r="C16895" t="s">
        <v>17015</v>
      </c>
      <c r="D16895" t="s">
        <v>21044</v>
      </c>
    </row>
    <row r="16896" spans="1:4" x14ac:dyDescent="0.2">
      <c r="A16896">
        <v>49069</v>
      </c>
      <c r="B16896" t="s">
        <v>15972</v>
      </c>
      <c r="C16896" t="s">
        <v>17015</v>
      </c>
      <c r="D16896" t="s">
        <v>21044</v>
      </c>
    </row>
    <row r="16897" spans="1:4" x14ac:dyDescent="0.2">
      <c r="A16897">
        <v>49070</v>
      </c>
      <c r="B16897" t="s">
        <v>18092</v>
      </c>
      <c r="C16897" t="s">
        <v>21259</v>
      </c>
      <c r="D16897" t="s">
        <v>21044</v>
      </c>
    </row>
    <row r="16898" spans="1:4" x14ac:dyDescent="0.2">
      <c r="A16898">
        <v>49071</v>
      </c>
      <c r="B16898" t="s">
        <v>21278</v>
      </c>
      <c r="C16898" t="s">
        <v>19515</v>
      </c>
      <c r="D16898" t="s">
        <v>21044</v>
      </c>
    </row>
    <row r="16899" spans="1:4" x14ac:dyDescent="0.2">
      <c r="A16899">
        <v>49072</v>
      </c>
      <c r="B16899" t="s">
        <v>12243</v>
      </c>
      <c r="C16899" t="s">
        <v>20811</v>
      </c>
      <c r="D16899" t="s">
        <v>21044</v>
      </c>
    </row>
    <row r="16900" spans="1:4" x14ac:dyDescent="0.2">
      <c r="A16900">
        <v>49073</v>
      </c>
      <c r="B16900" t="s">
        <v>3044</v>
      </c>
      <c r="C16900" t="s">
        <v>21255</v>
      </c>
      <c r="D16900" t="s">
        <v>21044</v>
      </c>
    </row>
    <row r="16901" spans="1:4" x14ac:dyDescent="0.2">
      <c r="A16901">
        <v>49076</v>
      </c>
      <c r="B16901" t="s">
        <v>21279</v>
      </c>
      <c r="C16901" t="s">
        <v>21224</v>
      </c>
      <c r="D16901" t="s">
        <v>21044</v>
      </c>
    </row>
    <row r="16902" spans="1:4" x14ac:dyDescent="0.2">
      <c r="A16902">
        <v>49078</v>
      </c>
      <c r="B16902" t="s">
        <v>21280</v>
      </c>
      <c r="C16902" t="s">
        <v>21259</v>
      </c>
      <c r="D16902" t="s">
        <v>21044</v>
      </c>
    </row>
    <row r="16903" spans="1:4" x14ac:dyDescent="0.2">
      <c r="A16903">
        <v>49079</v>
      </c>
      <c r="B16903" t="s">
        <v>17050</v>
      </c>
      <c r="C16903" t="s">
        <v>19515</v>
      </c>
      <c r="D16903" t="s">
        <v>21044</v>
      </c>
    </row>
    <row r="16904" spans="1:4" x14ac:dyDescent="0.2">
      <c r="A16904">
        <v>49080</v>
      </c>
      <c r="B16904" t="s">
        <v>21281</v>
      </c>
      <c r="C16904" t="s">
        <v>21259</v>
      </c>
      <c r="D16904" t="s">
        <v>21044</v>
      </c>
    </row>
    <row r="16905" spans="1:4" x14ac:dyDescent="0.2">
      <c r="A16905">
        <v>49082</v>
      </c>
      <c r="B16905" t="s">
        <v>740</v>
      </c>
      <c r="C16905" t="s">
        <v>21262</v>
      </c>
      <c r="D16905" t="s">
        <v>21044</v>
      </c>
    </row>
    <row r="16906" spans="1:4" x14ac:dyDescent="0.2">
      <c r="A16906">
        <v>49083</v>
      </c>
      <c r="B16906" t="s">
        <v>13612</v>
      </c>
      <c r="C16906" t="s">
        <v>21257</v>
      </c>
      <c r="D16906" t="s">
        <v>21044</v>
      </c>
    </row>
    <row r="16907" spans="1:4" x14ac:dyDescent="0.2">
      <c r="A16907">
        <v>49085</v>
      </c>
      <c r="B16907" t="s">
        <v>19485</v>
      </c>
      <c r="C16907" t="s">
        <v>18453</v>
      </c>
      <c r="D16907" t="s">
        <v>21044</v>
      </c>
    </row>
    <row r="16908" spans="1:4" x14ac:dyDescent="0.2">
      <c r="A16908">
        <v>49087</v>
      </c>
      <c r="B16908" t="s">
        <v>21282</v>
      </c>
      <c r="C16908" t="s">
        <v>21257</v>
      </c>
      <c r="D16908" t="s">
        <v>21044</v>
      </c>
    </row>
    <row r="16909" spans="1:4" x14ac:dyDescent="0.2">
      <c r="A16909">
        <v>49088</v>
      </c>
      <c r="B16909" t="s">
        <v>21283</v>
      </c>
      <c r="C16909" t="s">
        <v>21257</v>
      </c>
      <c r="D16909" t="s">
        <v>21044</v>
      </c>
    </row>
    <row r="16910" spans="1:4" x14ac:dyDescent="0.2">
      <c r="A16910">
        <v>49089</v>
      </c>
      <c r="B16910" t="s">
        <v>16205</v>
      </c>
      <c r="C16910" t="s">
        <v>21262</v>
      </c>
      <c r="D16910" t="s">
        <v>21044</v>
      </c>
    </row>
    <row r="16911" spans="1:4" x14ac:dyDescent="0.2">
      <c r="A16911">
        <v>49090</v>
      </c>
      <c r="B16911" t="s">
        <v>21284</v>
      </c>
      <c r="C16911" t="s">
        <v>19515</v>
      </c>
      <c r="D16911" t="s">
        <v>21044</v>
      </c>
    </row>
    <row r="16912" spans="1:4" x14ac:dyDescent="0.2">
      <c r="A16912">
        <v>49091</v>
      </c>
      <c r="B16912" t="s">
        <v>19774</v>
      </c>
      <c r="C16912" t="s">
        <v>20811</v>
      </c>
      <c r="D16912" t="s">
        <v>21044</v>
      </c>
    </row>
    <row r="16913" spans="1:4" x14ac:dyDescent="0.2">
      <c r="A16913">
        <v>49092</v>
      </c>
      <c r="B16913" t="s">
        <v>21285</v>
      </c>
      <c r="C16913" t="s">
        <v>17015</v>
      </c>
      <c r="D16913" t="s">
        <v>21044</v>
      </c>
    </row>
    <row r="16914" spans="1:4" x14ac:dyDescent="0.2">
      <c r="A16914">
        <v>49093</v>
      </c>
      <c r="B16914" t="s">
        <v>12108</v>
      </c>
      <c r="C16914" t="s">
        <v>20811</v>
      </c>
      <c r="D16914" t="s">
        <v>21044</v>
      </c>
    </row>
    <row r="16915" spans="1:4" x14ac:dyDescent="0.2">
      <c r="A16915">
        <v>49094</v>
      </c>
      <c r="B16915" t="s">
        <v>13338</v>
      </c>
      <c r="C16915" t="s">
        <v>21262</v>
      </c>
      <c r="D16915" t="s">
        <v>21044</v>
      </c>
    </row>
    <row r="16916" spans="1:4" x14ac:dyDescent="0.2">
      <c r="A16916">
        <v>49095</v>
      </c>
      <c r="B16916" t="s">
        <v>20634</v>
      </c>
      <c r="C16916" t="s">
        <v>20855</v>
      </c>
      <c r="D16916" t="s">
        <v>21044</v>
      </c>
    </row>
    <row r="16917" spans="1:4" x14ac:dyDescent="0.2">
      <c r="A16917">
        <v>49096</v>
      </c>
      <c r="B16917" t="s">
        <v>14337</v>
      </c>
      <c r="C16917" t="s">
        <v>21224</v>
      </c>
      <c r="D16917" t="s">
        <v>21044</v>
      </c>
    </row>
    <row r="16918" spans="1:4" x14ac:dyDescent="0.2">
      <c r="A16918">
        <v>49097</v>
      </c>
      <c r="B16918" t="s">
        <v>19672</v>
      </c>
      <c r="C16918" t="s">
        <v>21257</v>
      </c>
      <c r="D16918" t="s">
        <v>21044</v>
      </c>
    </row>
    <row r="16919" spans="1:4" x14ac:dyDescent="0.2">
      <c r="A16919">
        <v>49098</v>
      </c>
      <c r="B16919" t="s">
        <v>14076</v>
      </c>
      <c r="C16919" t="s">
        <v>18453</v>
      </c>
      <c r="D16919" t="s">
        <v>21044</v>
      </c>
    </row>
    <row r="16920" spans="1:4" x14ac:dyDescent="0.2">
      <c r="A16920">
        <v>49099</v>
      </c>
      <c r="B16920" t="s">
        <v>21286</v>
      </c>
      <c r="C16920" t="s">
        <v>20811</v>
      </c>
      <c r="D16920" t="s">
        <v>21044</v>
      </c>
    </row>
    <row r="16921" spans="1:4" x14ac:dyDescent="0.2">
      <c r="A16921">
        <v>49101</v>
      </c>
      <c r="B16921" t="s">
        <v>21287</v>
      </c>
      <c r="C16921" t="s">
        <v>18453</v>
      </c>
      <c r="D16921" t="s">
        <v>21044</v>
      </c>
    </row>
    <row r="16922" spans="1:4" x14ac:dyDescent="0.2">
      <c r="A16922">
        <v>49102</v>
      </c>
      <c r="B16922" t="s">
        <v>21288</v>
      </c>
      <c r="C16922" t="s">
        <v>18453</v>
      </c>
      <c r="D16922" t="s">
        <v>21044</v>
      </c>
    </row>
    <row r="16923" spans="1:4" x14ac:dyDescent="0.2">
      <c r="A16923">
        <v>49103</v>
      </c>
      <c r="B16923" t="s">
        <v>21289</v>
      </c>
      <c r="C16923" t="s">
        <v>18453</v>
      </c>
      <c r="D16923" t="s">
        <v>21044</v>
      </c>
    </row>
    <row r="16924" spans="1:4" x14ac:dyDescent="0.2">
      <c r="A16924">
        <v>49104</v>
      </c>
      <c r="B16924" t="s">
        <v>21289</v>
      </c>
      <c r="C16924" t="s">
        <v>18453</v>
      </c>
      <c r="D16924" t="s">
        <v>21044</v>
      </c>
    </row>
    <row r="16925" spans="1:4" x14ac:dyDescent="0.2">
      <c r="A16925">
        <v>49106</v>
      </c>
      <c r="B16925" t="s">
        <v>21290</v>
      </c>
      <c r="C16925" t="s">
        <v>18453</v>
      </c>
      <c r="D16925" t="s">
        <v>21044</v>
      </c>
    </row>
    <row r="16926" spans="1:4" x14ac:dyDescent="0.2">
      <c r="A16926">
        <v>49107</v>
      </c>
      <c r="B16926" t="s">
        <v>13715</v>
      </c>
      <c r="C16926" t="s">
        <v>18453</v>
      </c>
      <c r="D16926" t="s">
        <v>21044</v>
      </c>
    </row>
    <row r="16927" spans="1:4" x14ac:dyDescent="0.2">
      <c r="A16927">
        <v>49111</v>
      </c>
      <c r="B16927" t="s">
        <v>6168</v>
      </c>
      <c r="C16927" t="s">
        <v>18453</v>
      </c>
      <c r="D16927" t="s">
        <v>21044</v>
      </c>
    </row>
    <row r="16928" spans="1:4" x14ac:dyDescent="0.2">
      <c r="A16928">
        <v>49112</v>
      </c>
      <c r="B16928" t="s">
        <v>21291</v>
      </c>
      <c r="C16928" t="s">
        <v>20855</v>
      </c>
      <c r="D16928" t="s">
        <v>21044</v>
      </c>
    </row>
    <row r="16929" spans="1:4" x14ac:dyDescent="0.2">
      <c r="A16929">
        <v>49113</v>
      </c>
      <c r="B16929" t="s">
        <v>21292</v>
      </c>
      <c r="C16929" t="s">
        <v>18453</v>
      </c>
      <c r="D16929" t="s">
        <v>21044</v>
      </c>
    </row>
    <row r="16930" spans="1:4" x14ac:dyDescent="0.2">
      <c r="A16930">
        <v>49116</v>
      </c>
      <c r="B16930" t="s">
        <v>13263</v>
      </c>
      <c r="C16930" t="s">
        <v>18453</v>
      </c>
      <c r="D16930" t="s">
        <v>21044</v>
      </c>
    </row>
    <row r="16931" spans="1:4" x14ac:dyDescent="0.2">
      <c r="A16931">
        <v>49117</v>
      </c>
      <c r="B16931" t="s">
        <v>21293</v>
      </c>
      <c r="C16931" t="s">
        <v>18453</v>
      </c>
      <c r="D16931" t="s">
        <v>21044</v>
      </c>
    </row>
    <row r="16932" spans="1:4" x14ac:dyDescent="0.2">
      <c r="A16932">
        <v>49120</v>
      </c>
      <c r="B16932" t="s">
        <v>20529</v>
      </c>
      <c r="C16932" t="s">
        <v>18453</v>
      </c>
      <c r="D16932" t="s">
        <v>21044</v>
      </c>
    </row>
    <row r="16933" spans="1:4" x14ac:dyDescent="0.2">
      <c r="A16933">
        <v>49121</v>
      </c>
      <c r="B16933" t="s">
        <v>20529</v>
      </c>
      <c r="C16933" t="s">
        <v>18453</v>
      </c>
      <c r="D16933" t="s">
        <v>21044</v>
      </c>
    </row>
    <row r="16934" spans="1:4" x14ac:dyDescent="0.2">
      <c r="A16934">
        <v>49125</v>
      </c>
      <c r="B16934" t="s">
        <v>21294</v>
      </c>
      <c r="C16934" t="s">
        <v>18453</v>
      </c>
      <c r="D16934" t="s">
        <v>21044</v>
      </c>
    </row>
    <row r="16935" spans="1:4" x14ac:dyDescent="0.2">
      <c r="A16935">
        <v>49126</v>
      </c>
      <c r="B16935" t="s">
        <v>14729</v>
      </c>
      <c r="C16935" t="s">
        <v>18453</v>
      </c>
      <c r="D16935" t="s">
        <v>21044</v>
      </c>
    </row>
    <row r="16936" spans="1:4" x14ac:dyDescent="0.2">
      <c r="A16936">
        <v>49127</v>
      </c>
      <c r="B16936" t="s">
        <v>15779</v>
      </c>
      <c r="C16936" t="s">
        <v>18453</v>
      </c>
      <c r="D16936" t="s">
        <v>21044</v>
      </c>
    </row>
    <row r="16937" spans="1:4" x14ac:dyDescent="0.2">
      <c r="A16937">
        <v>49128</v>
      </c>
      <c r="B16937" t="s">
        <v>21295</v>
      </c>
      <c r="C16937" t="s">
        <v>18453</v>
      </c>
      <c r="D16937" t="s">
        <v>21044</v>
      </c>
    </row>
    <row r="16938" spans="1:4" x14ac:dyDescent="0.2">
      <c r="A16938">
        <v>49129</v>
      </c>
      <c r="B16938" t="s">
        <v>21296</v>
      </c>
      <c r="C16938" t="s">
        <v>18453</v>
      </c>
      <c r="D16938" t="s">
        <v>21044</v>
      </c>
    </row>
    <row r="16939" spans="1:4" x14ac:dyDescent="0.2">
      <c r="A16939">
        <v>49130</v>
      </c>
      <c r="B16939" t="s">
        <v>12658</v>
      </c>
      <c r="C16939" t="s">
        <v>20855</v>
      </c>
      <c r="D16939" t="s">
        <v>21044</v>
      </c>
    </row>
    <row r="16940" spans="1:4" x14ac:dyDescent="0.2">
      <c r="A16940">
        <v>49201</v>
      </c>
      <c r="B16940" t="s">
        <v>1017</v>
      </c>
      <c r="C16940" t="s">
        <v>17013</v>
      </c>
      <c r="D16940" t="s">
        <v>21044</v>
      </c>
    </row>
    <row r="16941" spans="1:4" x14ac:dyDescent="0.2">
      <c r="A16941">
        <v>49202</v>
      </c>
      <c r="B16941" t="s">
        <v>1017</v>
      </c>
      <c r="C16941" t="s">
        <v>17013</v>
      </c>
      <c r="D16941" t="s">
        <v>21044</v>
      </c>
    </row>
    <row r="16942" spans="1:4" x14ac:dyDescent="0.2">
      <c r="A16942">
        <v>49203</v>
      </c>
      <c r="B16942" t="s">
        <v>1017</v>
      </c>
      <c r="C16942" t="s">
        <v>17013</v>
      </c>
      <c r="D16942" t="s">
        <v>21044</v>
      </c>
    </row>
    <row r="16943" spans="1:4" x14ac:dyDescent="0.2">
      <c r="A16943">
        <v>49220</v>
      </c>
      <c r="B16943" t="s">
        <v>12842</v>
      </c>
      <c r="C16943" t="s">
        <v>21297</v>
      </c>
      <c r="D16943" t="s">
        <v>21044</v>
      </c>
    </row>
    <row r="16944" spans="1:4" x14ac:dyDescent="0.2">
      <c r="A16944">
        <v>49221</v>
      </c>
      <c r="B16944" t="s">
        <v>15179</v>
      </c>
      <c r="C16944" t="s">
        <v>21297</v>
      </c>
      <c r="D16944" t="s">
        <v>21044</v>
      </c>
    </row>
    <row r="16945" spans="1:4" x14ac:dyDescent="0.2">
      <c r="A16945">
        <v>49224</v>
      </c>
      <c r="B16945" t="s">
        <v>12931</v>
      </c>
      <c r="C16945" t="s">
        <v>17015</v>
      </c>
      <c r="D16945" t="s">
        <v>21044</v>
      </c>
    </row>
    <row r="16946" spans="1:4" x14ac:dyDescent="0.2">
      <c r="A16946">
        <v>49227</v>
      </c>
      <c r="B16946" t="s">
        <v>5315</v>
      </c>
      <c r="C16946" t="s">
        <v>21298</v>
      </c>
      <c r="D16946" t="s">
        <v>21044</v>
      </c>
    </row>
    <row r="16947" spans="1:4" x14ac:dyDescent="0.2">
      <c r="A16947">
        <v>49228</v>
      </c>
      <c r="B16947" t="s">
        <v>21299</v>
      </c>
      <c r="C16947" t="s">
        <v>21297</v>
      </c>
      <c r="D16947" t="s">
        <v>21044</v>
      </c>
    </row>
    <row r="16948" spans="1:4" x14ac:dyDescent="0.2">
      <c r="A16948">
        <v>49229</v>
      </c>
      <c r="B16948" t="s">
        <v>21300</v>
      </c>
      <c r="C16948" t="s">
        <v>21297</v>
      </c>
      <c r="D16948" t="s">
        <v>21044</v>
      </c>
    </row>
    <row r="16949" spans="1:4" x14ac:dyDescent="0.2">
      <c r="A16949">
        <v>49230</v>
      </c>
      <c r="B16949" t="s">
        <v>13184</v>
      </c>
      <c r="C16949" t="s">
        <v>17013</v>
      </c>
      <c r="D16949" t="s">
        <v>21044</v>
      </c>
    </row>
    <row r="16950" spans="1:4" x14ac:dyDescent="0.2">
      <c r="A16950">
        <v>49232</v>
      </c>
      <c r="B16950" t="s">
        <v>12920</v>
      </c>
      <c r="C16950" t="s">
        <v>21298</v>
      </c>
      <c r="D16950" t="s">
        <v>21044</v>
      </c>
    </row>
    <row r="16951" spans="1:4" x14ac:dyDescent="0.2">
      <c r="A16951">
        <v>49233</v>
      </c>
      <c r="B16951" t="s">
        <v>21301</v>
      </c>
      <c r="C16951" t="s">
        <v>21298</v>
      </c>
      <c r="D16951" t="s">
        <v>21044</v>
      </c>
    </row>
    <row r="16952" spans="1:4" x14ac:dyDescent="0.2">
      <c r="A16952">
        <v>49234</v>
      </c>
      <c r="B16952" t="s">
        <v>21302</v>
      </c>
      <c r="C16952" t="s">
        <v>17013</v>
      </c>
      <c r="D16952" t="s">
        <v>21044</v>
      </c>
    </row>
    <row r="16953" spans="1:4" x14ac:dyDescent="0.2">
      <c r="A16953">
        <v>49235</v>
      </c>
      <c r="B16953" t="s">
        <v>13595</v>
      </c>
      <c r="C16953" t="s">
        <v>21297</v>
      </c>
      <c r="D16953" t="s">
        <v>21044</v>
      </c>
    </row>
    <row r="16954" spans="1:4" x14ac:dyDescent="0.2">
      <c r="A16954">
        <v>49236</v>
      </c>
      <c r="B16954" t="s">
        <v>2193</v>
      </c>
      <c r="C16954" t="s">
        <v>21297</v>
      </c>
      <c r="D16954" t="s">
        <v>21044</v>
      </c>
    </row>
    <row r="16955" spans="1:4" x14ac:dyDescent="0.2">
      <c r="A16955">
        <v>49237</v>
      </c>
      <c r="B16955" t="s">
        <v>2758</v>
      </c>
      <c r="C16955" t="s">
        <v>17013</v>
      </c>
      <c r="D16955" t="s">
        <v>21044</v>
      </c>
    </row>
    <row r="16956" spans="1:4" x14ac:dyDescent="0.2">
      <c r="A16956">
        <v>49238</v>
      </c>
      <c r="B16956" t="s">
        <v>12152</v>
      </c>
      <c r="C16956" t="s">
        <v>21297</v>
      </c>
      <c r="D16956" t="s">
        <v>21044</v>
      </c>
    </row>
    <row r="16957" spans="1:4" x14ac:dyDescent="0.2">
      <c r="A16957">
        <v>49240</v>
      </c>
      <c r="B16957" t="s">
        <v>21303</v>
      </c>
      <c r="C16957" t="s">
        <v>17013</v>
      </c>
      <c r="D16957" t="s">
        <v>21044</v>
      </c>
    </row>
    <row r="16958" spans="1:4" x14ac:dyDescent="0.2">
      <c r="A16958">
        <v>49241</v>
      </c>
      <c r="B16958" t="s">
        <v>12350</v>
      </c>
      <c r="C16958" t="s">
        <v>17013</v>
      </c>
      <c r="D16958" t="s">
        <v>21044</v>
      </c>
    </row>
    <row r="16959" spans="1:4" x14ac:dyDescent="0.2">
      <c r="A16959">
        <v>49242</v>
      </c>
      <c r="B16959" t="s">
        <v>13402</v>
      </c>
      <c r="C16959" t="s">
        <v>21298</v>
      </c>
      <c r="D16959" t="s">
        <v>21044</v>
      </c>
    </row>
    <row r="16960" spans="1:4" x14ac:dyDescent="0.2">
      <c r="A16960">
        <v>49245</v>
      </c>
      <c r="B16960" t="s">
        <v>14375</v>
      </c>
      <c r="C16960" t="s">
        <v>17015</v>
      </c>
      <c r="D16960" t="s">
        <v>21044</v>
      </c>
    </row>
    <row r="16961" spans="1:4" x14ac:dyDescent="0.2">
      <c r="A16961">
        <v>49246</v>
      </c>
      <c r="B16961" t="s">
        <v>19009</v>
      </c>
      <c r="C16961" t="s">
        <v>17013</v>
      </c>
      <c r="D16961" t="s">
        <v>21044</v>
      </c>
    </row>
    <row r="16962" spans="1:4" x14ac:dyDescent="0.2">
      <c r="A16962">
        <v>49247</v>
      </c>
      <c r="B16962" t="s">
        <v>12241</v>
      </c>
      <c r="C16962" t="s">
        <v>21297</v>
      </c>
      <c r="D16962" t="s">
        <v>21044</v>
      </c>
    </row>
    <row r="16963" spans="1:4" x14ac:dyDescent="0.2">
      <c r="A16963">
        <v>49248</v>
      </c>
      <c r="B16963" t="s">
        <v>14812</v>
      </c>
      <c r="C16963" t="s">
        <v>21297</v>
      </c>
      <c r="D16963" t="s">
        <v>21044</v>
      </c>
    </row>
    <row r="16964" spans="1:4" x14ac:dyDescent="0.2">
      <c r="A16964">
        <v>49249</v>
      </c>
      <c r="B16964" t="s">
        <v>21304</v>
      </c>
      <c r="C16964" t="s">
        <v>21298</v>
      </c>
      <c r="D16964" t="s">
        <v>21044</v>
      </c>
    </row>
    <row r="16965" spans="1:4" x14ac:dyDescent="0.2">
      <c r="A16965">
        <v>49250</v>
      </c>
      <c r="B16965" t="s">
        <v>16737</v>
      </c>
      <c r="C16965" t="s">
        <v>21298</v>
      </c>
      <c r="D16965" t="s">
        <v>21044</v>
      </c>
    </row>
    <row r="16966" spans="1:4" x14ac:dyDescent="0.2">
      <c r="A16966">
        <v>49251</v>
      </c>
      <c r="B16966" t="s">
        <v>18491</v>
      </c>
      <c r="C16966" t="s">
        <v>21226</v>
      </c>
      <c r="D16966" t="s">
        <v>21044</v>
      </c>
    </row>
    <row r="16967" spans="1:4" x14ac:dyDescent="0.2">
      <c r="A16967">
        <v>49252</v>
      </c>
      <c r="B16967" t="s">
        <v>12513</v>
      </c>
      <c r="C16967" t="s">
        <v>21298</v>
      </c>
      <c r="D16967" t="s">
        <v>21044</v>
      </c>
    </row>
    <row r="16968" spans="1:4" x14ac:dyDescent="0.2">
      <c r="A16968">
        <v>49253</v>
      </c>
      <c r="B16968" t="s">
        <v>21305</v>
      </c>
      <c r="C16968" t="s">
        <v>21297</v>
      </c>
      <c r="D16968" t="s">
        <v>21044</v>
      </c>
    </row>
    <row r="16969" spans="1:4" x14ac:dyDescent="0.2">
      <c r="A16969">
        <v>49254</v>
      </c>
      <c r="B16969" t="s">
        <v>21306</v>
      </c>
      <c r="C16969" t="s">
        <v>17013</v>
      </c>
      <c r="D16969" t="s">
        <v>21044</v>
      </c>
    </row>
    <row r="16970" spans="1:4" x14ac:dyDescent="0.2">
      <c r="A16970">
        <v>49255</v>
      </c>
      <c r="B16970" t="s">
        <v>2038</v>
      </c>
      <c r="C16970" t="s">
        <v>21262</v>
      </c>
      <c r="D16970" t="s">
        <v>21044</v>
      </c>
    </row>
    <row r="16971" spans="1:4" x14ac:dyDescent="0.2">
      <c r="A16971">
        <v>49256</v>
      </c>
      <c r="B16971" t="s">
        <v>21307</v>
      </c>
      <c r="C16971" t="s">
        <v>21297</v>
      </c>
      <c r="D16971" t="s">
        <v>21044</v>
      </c>
    </row>
    <row r="16972" spans="1:4" x14ac:dyDescent="0.2">
      <c r="A16972">
        <v>49259</v>
      </c>
      <c r="B16972" t="s">
        <v>21308</v>
      </c>
      <c r="C16972" t="s">
        <v>17013</v>
      </c>
      <c r="D16972" t="s">
        <v>21044</v>
      </c>
    </row>
    <row r="16973" spans="1:4" x14ac:dyDescent="0.2">
      <c r="A16973">
        <v>49262</v>
      </c>
      <c r="B16973" t="s">
        <v>12134</v>
      </c>
      <c r="C16973" t="s">
        <v>21298</v>
      </c>
      <c r="D16973" t="s">
        <v>21044</v>
      </c>
    </row>
    <row r="16974" spans="1:4" x14ac:dyDescent="0.2">
      <c r="A16974">
        <v>49264</v>
      </c>
      <c r="B16974" t="s">
        <v>21309</v>
      </c>
      <c r="C16974" t="s">
        <v>21226</v>
      </c>
      <c r="D16974" t="s">
        <v>21044</v>
      </c>
    </row>
    <row r="16975" spans="1:4" x14ac:dyDescent="0.2">
      <c r="A16975">
        <v>49265</v>
      </c>
      <c r="B16975" t="s">
        <v>21310</v>
      </c>
      <c r="C16975" t="s">
        <v>21297</v>
      </c>
      <c r="D16975" t="s">
        <v>21044</v>
      </c>
    </row>
    <row r="16976" spans="1:4" x14ac:dyDescent="0.2">
      <c r="A16976">
        <v>49266</v>
      </c>
      <c r="B16976" t="s">
        <v>21311</v>
      </c>
      <c r="C16976" t="s">
        <v>21298</v>
      </c>
      <c r="D16976" t="s">
        <v>21044</v>
      </c>
    </row>
    <row r="16977" spans="1:4" x14ac:dyDescent="0.2">
      <c r="A16977">
        <v>49267</v>
      </c>
      <c r="B16977" t="s">
        <v>21312</v>
      </c>
      <c r="C16977" t="s">
        <v>14681</v>
      </c>
      <c r="D16977" t="s">
        <v>21044</v>
      </c>
    </row>
    <row r="16978" spans="1:4" x14ac:dyDescent="0.2">
      <c r="A16978">
        <v>49268</v>
      </c>
      <c r="B16978" t="s">
        <v>12956</v>
      </c>
      <c r="C16978" t="s">
        <v>21297</v>
      </c>
      <c r="D16978" t="s">
        <v>21044</v>
      </c>
    </row>
    <row r="16979" spans="1:4" x14ac:dyDescent="0.2">
      <c r="A16979">
        <v>49269</v>
      </c>
      <c r="B16979" t="s">
        <v>7680</v>
      </c>
      <c r="C16979" t="s">
        <v>17013</v>
      </c>
      <c r="D16979" t="s">
        <v>21044</v>
      </c>
    </row>
    <row r="16980" spans="1:4" x14ac:dyDescent="0.2">
      <c r="A16980">
        <v>49270</v>
      </c>
      <c r="B16980" t="s">
        <v>14046</v>
      </c>
      <c r="C16980" t="s">
        <v>14681</v>
      </c>
      <c r="D16980" t="s">
        <v>21044</v>
      </c>
    </row>
    <row r="16981" spans="1:4" x14ac:dyDescent="0.2">
      <c r="A16981">
        <v>49271</v>
      </c>
      <c r="B16981" t="s">
        <v>13102</v>
      </c>
      <c r="C16981" t="s">
        <v>21298</v>
      </c>
      <c r="D16981" t="s">
        <v>21044</v>
      </c>
    </row>
    <row r="16982" spans="1:4" x14ac:dyDescent="0.2">
      <c r="A16982">
        <v>49272</v>
      </c>
      <c r="B16982" t="s">
        <v>20840</v>
      </c>
      <c r="C16982" t="s">
        <v>17013</v>
      </c>
      <c r="D16982" t="s">
        <v>21044</v>
      </c>
    </row>
    <row r="16983" spans="1:4" x14ac:dyDescent="0.2">
      <c r="A16983">
        <v>49274</v>
      </c>
      <c r="B16983" t="s">
        <v>2989</v>
      </c>
      <c r="C16983" t="s">
        <v>21298</v>
      </c>
      <c r="D16983" t="s">
        <v>21044</v>
      </c>
    </row>
    <row r="16984" spans="1:4" x14ac:dyDescent="0.2">
      <c r="A16984">
        <v>49276</v>
      </c>
      <c r="B16984" t="s">
        <v>21313</v>
      </c>
      <c r="C16984" t="s">
        <v>21297</v>
      </c>
      <c r="D16984" t="s">
        <v>21044</v>
      </c>
    </row>
    <row r="16985" spans="1:4" x14ac:dyDescent="0.2">
      <c r="A16985">
        <v>49277</v>
      </c>
      <c r="B16985" t="s">
        <v>21314</v>
      </c>
      <c r="C16985" t="s">
        <v>17013</v>
      </c>
      <c r="D16985" t="s">
        <v>21044</v>
      </c>
    </row>
    <row r="16986" spans="1:4" x14ac:dyDescent="0.2">
      <c r="A16986">
        <v>49279</v>
      </c>
      <c r="B16986" t="s">
        <v>21315</v>
      </c>
      <c r="C16986" t="s">
        <v>21297</v>
      </c>
      <c r="D16986" t="s">
        <v>21044</v>
      </c>
    </row>
    <row r="16987" spans="1:4" x14ac:dyDescent="0.2">
      <c r="A16987">
        <v>49282</v>
      </c>
      <c r="B16987" t="s">
        <v>21316</v>
      </c>
      <c r="C16987" t="s">
        <v>21298</v>
      </c>
      <c r="D16987" t="s">
        <v>21044</v>
      </c>
    </row>
    <row r="16988" spans="1:4" x14ac:dyDescent="0.2">
      <c r="A16988">
        <v>49283</v>
      </c>
      <c r="B16988" t="s">
        <v>21317</v>
      </c>
      <c r="C16988" t="s">
        <v>17013</v>
      </c>
      <c r="D16988" t="s">
        <v>21044</v>
      </c>
    </row>
    <row r="16989" spans="1:4" x14ac:dyDescent="0.2">
      <c r="A16989">
        <v>49284</v>
      </c>
      <c r="B16989" t="s">
        <v>20937</v>
      </c>
      <c r="C16989" t="s">
        <v>17013</v>
      </c>
      <c r="D16989" t="s">
        <v>21044</v>
      </c>
    </row>
    <row r="16990" spans="1:4" x14ac:dyDescent="0.2">
      <c r="A16990">
        <v>49285</v>
      </c>
      <c r="B16990" t="s">
        <v>12141</v>
      </c>
      <c r="C16990" t="s">
        <v>21226</v>
      </c>
      <c r="D16990" t="s">
        <v>21044</v>
      </c>
    </row>
    <row r="16991" spans="1:4" x14ac:dyDescent="0.2">
      <c r="A16991">
        <v>49286</v>
      </c>
      <c r="B16991" t="s">
        <v>21318</v>
      </c>
      <c r="C16991" t="s">
        <v>21297</v>
      </c>
      <c r="D16991" t="s">
        <v>21044</v>
      </c>
    </row>
    <row r="16992" spans="1:4" x14ac:dyDescent="0.2">
      <c r="A16992">
        <v>49287</v>
      </c>
      <c r="B16992" t="s">
        <v>20753</v>
      </c>
      <c r="C16992" t="s">
        <v>21297</v>
      </c>
      <c r="D16992" t="s">
        <v>21044</v>
      </c>
    </row>
    <row r="16993" spans="1:4" x14ac:dyDescent="0.2">
      <c r="A16993">
        <v>49288</v>
      </c>
      <c r="B16993" t="s">
        <v>20776</v>
      </c>
      <c r="C16993" t="s">
        <v>21298</v>
      </c>
      <c r="D16993" t="s">
        <v>21044</v>
      </c>
    </row>
    <row r="16994" spans="1:4" x14ac:dyDescent="0.2">
      <c r="A16994">
        <v>49301</v>
      </c>
      <c r="B16994" t="s">
        <v>20699</v>
      </c>
      <c r="C16994" t="s">
        <v>12463</v>
      </c>
      <c r="D16994" t="s">
        <v>21044</v>
      </c>
    </row>
    <row r="16995" spans="1:4" x14ac:dyDescent="0.2">
      <c r="A16995">
        <v>49302</v>
      </c>
      <c r="B16995" t="s">
        <v>18241</v>
      </c>
      <c r="C16995" t="s">
        <v>12463</v>
      </c>
      <c r="D16995" t="s">
        <v>21044</v>
      </c>
    </row>
    <row r="16996" spans="1:4" x14ac:dyDescent="0.2">
      <c r="A16996">
        <v>49303</v>
      </c>
      <c r="B16996" t="s">
        <v>17484</v>
      </c>
      <c r="C16996" t="s">
        <v>21319</v>
      </c>
      <c r="D16996" t="s">
        <v>21044</v>
      </c>
    </row>
    <row r="16997" spans="1:4" x14ac:dyDescent="0.2">
      <c r="A16997">
        <v>49304</v>
      </c>
      <c r="B16997" t="s">
        <v>13845</v>
      </c>
      <c r="C16997" t="s">
        <v>18561</v>
      </c>
      <c r="D16997" t="s">
        <v>21044</v>
      </c>
    </row>
    <row r="16998" spans="1:4" x14ac:dyDescent="0.2">
      <c r="A16998">
        <v>49305</v>
      </c>
      <c r="B16998" t="s">
        <v>21320</v>
      </c>
      <c r="C16998" t="s">
        <v>21321</v>
      </c>
      <c r="D16998" t="s">
        <v>21044</v>
      </c>
    </row>
    <row r="16999" spans="1:4" x14ac:dyDescent="0.2">
      <c r="A16999">
        <v>49306</v>
      </c>
      <c r="B16999" t="s">
        <v>12378</v>
      </c>
      <c r="C16999" t="s">
        <v>12463</v>
      </c>
      <c r="D16999" t="s">
        <v>21044</v>
      </c>
    </row>
    <row r="17000" spans="1:4" x14ac:dyDescent="0.2">
      <c r="A17000">
        <v>49307</v>
      </c>
      <c r="B17000" t="s">
        <v>21322</v>
      </c>
      <c r="C17000" t="s">
        <v>21321</v>
      </c>
      <c r="D17000" t="s">
        <v>21044</v>
      </c>
    </row>
    <row r="17001" spans="1:4" x14ac:dyDescent="0.2">
      <c r="A17001">
        <v>49309</v>
      </c>
      <c r="B17001" t="s">
        <v>21323</v>
      </c>
      <c r="C17001" t="s">
        <v>21324</v>
      </c>
      <c r="D17001" t="s">
        <v>21044</v>
      </c>
    </row>
    <row r="17002" spans="1:4" x14ac:dyDescent="0.2">
      <c r="A17002">
        <v>49310</v>
      </c>
      <c r="B17002" t="s">
        <v>21325</v>
      </c>
      <c r="C17002" t="s">
        <v>21240</v>
      </c>
      <c r="D17002" t="s">
        <v>21044</v>
      </c>
    </row>
    <row r="17003" spans="1:4" x14ac:dyDescent="0.2">
      <c r="A17003">
        <v>49315</v>
      </c>
      <c r="B17003" t="s">
        <v>21326</v>
      </c>
      <c r="C17003" t="s">
        <v>12463</v>
      </c>
      <c r="D17003" t="s">
        <v>21044</v>
      </c>
    </row>
    <row r="17004" spans="1:4" x14ac:dyDescent="0.2">
      <c r="A17004">
        <v>49316</v>
      </c>
      <c r="B17004" t="s">
        <v>14683</v>
      </c>
      <c r="C17004" t="s">
        <v>12463</v>
      </c>
      <c r="D17004" t="s">
        <v>21044</v>
      </c>
    </row>
    <row r="17005" spans="1:4" x14ac:dyDescent="0.2">
      <c r="A17005">
        <v>49318</v>
      </c>
      <c r="B17005" t="s">
        <v>21327</v>
      </c>
      <c r="C17005" t="s">
        <v>21319</v>
      </c>
      <c r="D17005" t="s">
        <v>21044</v>
      </c>
    </row>
    <row r="17006" spans="1:4" x14ac:dyDescent="0.2">
      <c r="A17006">
        <v>49319</v>
      </c>
      <c r="B17006" t="s">
        <v>21328</v>
      </c>
      <c r="C17006" t="s">
        <v>12463</v>
      </c>
      <c r="D17006" t="s">
        <v>21044</v>
      </c>
    </row>
    <row r="17007" spans="1:4" x14ac:dyDescent="0.2">
      <c r="A17007">
        <v>49321</v>
      </c>
      <c r="B17007" t="s">
        <v>21329</v>
      </c>
      <c r="C17007" t="s">
        <v>12463</v>
      </c>
      <c r="D17007" t="s">
        <v>21044</v>
      </c>
    </row>
    <row r="17008" spans="1:4" x14ac:dyDescent="0.2">
      <c r="A17008">
        <v>49322</v>
      </c>
      <c r="B17008" t="s">
        <v>21330</v>
      </c>
      <c r="C17008" t="s">
        <v>21223</v>
      </c>
      <c r="D17008" t="s">
        <v>21044</v>
      </c>
    </row>
    <row r="17009" spans="1:4" x14ac:dyDescent="0.2">
      <c r="A17009">
        <v>49323</v>
      </c>
      <c r="B17009" t="s">
        <v>21331</v>
      </c>
      <c r="C17009" t="s">
        <v>21259</v>
      </c>
      <c r="D17009" t="s">
        <v>21044</v>
      </c>
    </row>
    <row r="17010" spans="1:4" x14ac:dyDescent="0.2">
      <c r="A17010">
        <v>49325</v>
      </c>
      <c r="B17010" t="s">
        <v>4209</v>
      </c>
      <c r="C17010" t="s">
        <v>21255</v>
      </c>
      <c r="D17010" t="s">
        <v>21044</v>
      </c>
    </row>
    <row r="17011" spans="1:4" x14ac:dyDescent="0.2">
      <c r="A17011">
        <v>49326</v>
      </c>
      <c r="B17011" t="s">
        <v>21332</v>
      </c>
      <c r="C17011" t="s">
        <v>12463</v>
      </c>
      <c r="D17011" t="s">
        <v>21044</v>
      </c>
    </row>
    <row r="17012" spans="1:4" x14ac:dyDescent="0.2">
      <c r="A17012">
        <v>49327</v>
      </c>
      <c r="B17012" t="s">
        <v>18697</v>
      </c>
      <c r="C17012" t="s">
        <v>21324</v>
      </c>
      <c r="D17012" t="s">
        <v>21044</v>
      </c>
    </row>
    <row r="17013" spans="1:4" x14ac:dyDescent="0.2">
      <c r="A17013">
        <v>49328</v>
      </c>
      <c r="B17013" t="s">
        <v>17908</v>
      </c>
      <c r="C17013" t="s">
        <v>21259</v>
      </c>
      <c r="D17013" t="s">
        <v>21044</v>
      </c>
    </row>
    <row r="17014" spans="1:4" x14ac:dyDescent="0.2">
      <c r="A17014">
        <v>49329</v>
      </c>
      <c r="B17014" t="s">
        <v>21333</v>
      </c>
      <c r="C17014" t="s">
        <v>21223</v>
      </c>
      <c r="D17014" t="s">
        <v>21044</v>
      </c>
    </row>
    <row r="17015" spans="1:4" x14ac:dyDescent="0.2">
      <c r="A17015">
        <v>49330</v>
      </c>
      <c r="B17015" t="s">
        <v>21334</v>
      </c>
      <c r="C17015" t="s">
        <v>12463</v>
      </c>
      <c r="D17015" t="s">
        <v>21044</v>
      </c>
    </row>
    <row r="17016" spans="1:4" x14ac:dyDescent="0.2">
      <c r="A17016">
        <v>49331</v>
      </c>
      <c r="B17016" t="s">
        <v>976</v>
      </c>
      <c r="C17016" t="s">
        <v>12463</v>
      </c>
      <c r="D17016" t="s">
        <v>21044</v>
      </c>
    </row>
    <row r="17017" spans="1:4" x14ac:dyDescent="0.2">
      <c r="A17017">
        <v>49332</v>
      </c>
      <c r="B17017" t="s">
        <v>21335</v>
      </c>
      <c r="C17017" t="s">
        <v>21321</v>
      </c>
      <c r="D17017" t="s">
        <v>21044</v>
      </c>
    </row>
    <row r="17018" spans="1:4" x14ac:dyDescent="0.2">
      <c r="A17018">
        <v>49333</v>
      </c>
      <c r="B17018" t="s">
        <v>14458</v>
      </c>
      <c r="C17018" t="s">
        <v>21255</v>
      </c>
      <c r="D17018" t="s">
        <v>21044</v>
      </c>
    </row>
    <row r="17019" spans="1:4" x14ac:dyDescent="0.2">
      <c r="A17019">
        <v>49336</v>
      </c>
      <c r="B17019" t="s">
        <v>21336</v>
      </c>
      <c r="C17019" t="s">
        <v>21321</v>
      </c>
      <c r="D17019" t="s">
        <v>21044</v>
      </c>
    </row>
    <row r="17020" spans="1:4" x14ac:dyDescent="0.2">
      <c r="A17020">
        <v>49337</v>
      </c>
      <c r="B17020" t="s">
        <v>21337</v>
      </c>
      <c r="C17020" t="s">
        <v>21324</v>
      </c>
      <c r="D17020" t="s">
        <v>21044</v>
      </c>
    </row>
    <row r="17021" spans="1:4" x14ac:dyDescent="0.2">
      <c r="A17021">
        <v>49338</v>
      </c>
      <c r="B17021" t="s">
        <v>15978</v>
      </c>
      <c r="C17021" t="s">
        <v>21321</v>
      </c>
      <c r="D17021" t="s">
        <v>21044</v>
      </c>
    </row>
    <row r="17022" spans="1:4" x14ac:dyDescent="0.2">
      <c r="A17022">
        <v>49339</v>
      </c>
      <c r="B17022" t="s">
        <v>18578</v>
      </c>
      <c r="C17022" t="s">
        <v>21223</v>
      </c>
      <c r="D17022" t="s">
        <v>21044</v>
      </c>
    </row>
    <row r="17023" spans="1:4" x14ac:dyDescent="0.2">
      <c r="A17023">
        <v>49340</v>
      </c>
      <c r="B17023" t="s">
        <v>21338</v>
      </c>
      <c r="C17023" t="s">
        <v>21321</v>
      </c>
      <c r="D17023" t="s">
        <v>21044</v>
      </c>
    </row>
    <row r="17024" spans="1:4" x14ac:dyDescent="0.2">
      <c r="A17024">
        <v>49341</v>
      </c>
      <c r="B17024" t="s">
        <v>7640</v>
      </c>
      <c r="C17024" t="s">
        <v>12463</v>
      </c>
      <c r="D17024" t="s">
        <v>21044</v>
      </c>
    </row>
    <row r="17025" spans="1:4" x14ac:dyDescent="0.2">
      <c r="A17025">
        <v>49342</v>
      </c>
      <c r="B17025" t="s">
        <v>21339</v>
      </c>
      <c r="C17025" t="s">
        <v>21321</v>
      </c>
      <c r="D17025" t="s">
        <v>21044</v>
      </c>
    </row>
    <row r="17026" spans="1:4" x14ac:dyDescent="0.2">
      <c r="A17026">
        <v>49343</v>
      </c>
      <c r="B17026" t="s">
        <v>14056</v>
      </c>
      <c r="C17026" t="s">
        <v>12463</v>
      </c>
      <c r="D17026" t="s">
        <v>21044</v>
      </c>
    </row>
    <row r="17027" spans="1:4" x14ac:dyDescent="0.2">
      <c r="A17027">
        <v>49344</v>
      </c>
      <c r="B17027" t="s">
        <v>19259</v>
      </c>
      <c r="C17027" t="s">
        <v>21259</v>
      </c>
      <c r="D17027" t="s">
        <v>21044</v>
      </c>
    </row>
    <row r="17028" spans="1:4" x14ac:dyDescent="0.2">
      <c r="A17028">
        <v>49345</v>
      </c>
      <c r="B17028" t="s">
        <v>13480</v>
      </c>
      <c r="C17028" t="s">
        <v>12463</v>
      </c>
      <c r="D17028" t="s">
        <v>21044</v>
      </c>
    </row>
    <row r="17029" spans="1:4" x14ac:dyDescent="0.2">
      <c r="A17029">
        <v>49346</v>
      </c>
      <c r="B17029" t="s">
        <v>21340</v>
      </c>
      <c r="C17029" t="s">
        <v>21321</v>
      </c>
      <c r="D17029" t="s">
        <v>21044</v>
      </c>
    </row>
    <row r="17030" spans="1:4" x14ac:dyDescent="0.2">
      <c r="A17030">
        <v>49347</v>
      </c>
      <c r="B17030" t="s">
        <v>21341</v>
      </c>
      <c r="C17030" t="s">
        <v>21223</v>
      </c>
      <c r="D17030" t="s">
        <v>21044</v>
      </c>
    </row>
    <row r="17031" spans="1:4" x14ac:dyDescent="0.2">
      <c r="A17031">
        <v>49348</v>
      </c>
      <c r="B17031" t="s">
        <v>12250</v>
      </c>
      <c r="C17031" t="s">
        <v>21259</v>
      </c>
      <c r="D17031" t="s">
        <v>21044</v>
      </c>
    </row>
    <row r="17032" spans="1:4" x14ac:dyDescent="0.2">
      <c r="A17032">
        <v>49349</v>
      </c>
      <c r="B17032" t="s">
        <v>21342</v>
      </c>
      <c r="C17032" t="s">
        <v>21324</v>
      </c>
      <c r="D17032" t="s">
        <v>21044</v>
      </c>
    </row>
    <row r="17033" spans="1:4" x14ac:dyDescent="0.2">
      <c r="A17033">
        <v>49351</v>
      </c>
      <c r="B17033" t="s">
        <v>7640</v>
      </c>
      <c r="C17033" t="s">
        <v>12463</v>
      </c>
      <c r="D17033" t="s">
        <v>21044</v>
      </c>
    </row>
    <row r="17034" spans="1:4" x14ac:dyDescent="0.2">
      <c r="A17034">
        <v>49355</v>
      </c>
      <c r="B17034" t="s">
        <v>20699</v>
      </c>
      <c r="C17034" t="s">
        <v>12463</v>
      </c>
      <c r="D17034" t="s">
        <v>21044</v>
      </c>
    </row>
    <row r="17035" spans="1:4" x14ac:dyDescent="0.2">
      <c r="A17035">
        <v>49356</v>
      </c>
      <c r="B17035" t="s">
        <v>20699</v>
      </c>
      <c r="C17035" t="s">
        <v>12463</v>
      </c>
      <c r="D17035" t="s">
        <v>21044</v>
      </c>
    </row>
    <row r="17036" spans="1:4" x14ac:dyDescent="0.2">
      <c r="A17036">
        <v>49357</v>
      </c>
      <c r="B17036" t="s">
        <v>20699</v>
      </c>
      <c r="C17036" t="s">
        <v>12463</v>
      </c>
      <c r="D17036" t="s">
        <v>21044</v>
      </c>
    </row>
    <row r="17037" spans="1:4" x14ac:dyDescent="0.2">
      <c r="A17037">
        <v>49401</v>
      </c>
      <c r="B17037" t="s">
        <v>13351</v>
      </c>
      <c r="C17037" t="s">
        <v>20349</v>
      </c>
      <c r="D17037" t="s">
        <v>21044</v>
      </c>
    </row>
    <row r="17038" spans="1:4" x14ac:dyDescent="0.2">
      <c r="A17038">
        <v>49402</v>
      </c>
      <c r="B17038" t="s">
        <v>21343</v>
      </c>
      <c r="C17038" t="s">
        <v>16975</v>
      </c>
      <c r="D17038" t="s">
        <v>21044</v>
      </c>
    </row>
    <row r="17039" spans="1:4" x14ac:dyDescent="0.2">
      <c r="A17039">
        <v>49403</v>
      </c>
      <c r="B17039" t="s">
        <v>14558</v>
      </c>
      <c r="C17039" t="s">
        <v>20349</v>
      </c>
      <c r="D17039" t="s">
        <v>21044</v>
      </c>
    </row>
    <row r="17040" spans="1:4" x14ac:dyDescent="0.2">
      <c r="A17040">
        <v>49404</v>
      </c>
      <c r="B17040" t="s">
        <v>21344</v>
      </c>
      <c r="C17040" t="s">
        <v>20349</v>
      </c>
      <c r="D17040" t="s">
        <v>21044</v>
      </c>
    </row>
    <row r="17041" spans="1:4" x14ac:dyDescent="0.2">
      <c r="A17041">
        <v>49405</v>
      </c>
      <c r="B17041" t="s">
        <v>19826</v>
      </c>
      <c r="C17041" t="s">
        <v>16975</v>
      </c>
      <c r="D17041" t="s">
        <v>21044</v>
      </c>
    </row>
    <row r="17042" spans="1:4" x14ac:dyDescent="0.2">
      <c r="A17042">
        <v>49408</v>
      </c>
      <c r="B17042" t="s">
        <v>21345</v>
      </c>
      <c r="C17042" t="s">
        <v>21259</v>
      </c>
      <c r="D17042" t="s">
        <v>21044</v>
      </c>
    </row>
    <row r="17043" spans="1:4" x14ac:dyDescent="0.2">
      <c r="A17043">
        <v>49410</v>
      </c>
      <c r="B17043" t="s">
        <v>17498</v>
      </c>
      <c r="C17043" t="s">
        <v>16975</v>
      </c>
      <c r="D17043" t="s">
        <v>21044</v>
      </c>
    </row>
    <row r="17044" spans="1:4" x14ac:dyDescent="0.2">
      <c r="A17044">
        <v>49411</v>
      </c>
      <c r="B17044" t="s">
        <v>21346</v>
      </c>
      <c r="C17044" t="s">
        <v>16975</v>
      </c>
      <c r="D17044" t="s">
        <v>21044</v>
      </c>
    </row>
    <row r="17045" spans="1:4" x14ac:dyDescent="0.2">
      <c r="A17045">
        <v>49412</v>
      </c>
      <c r="B17045" t="s">
        <v>472</v>
      </c>
      <c r="C17045" t="s">
        <v>21324</v>
      </c>
      <c r="D17045" t="s">
        <v>21044</v>
      </c>
    </row>
    <row r="17046" spans="1:4" x14ac:dyDescent="0.2">
      <c r="A17046">
        <v>49413</v>
      </c>
      <c r="B17046" t="s">
        <v>472</v>
      </c>
      <c r="C17046" t="s">
        <v>21324</v>
      </c>
      <c r="D17046" t="s">
        <v>21044</v>
      </c>
    </row>
    <row r="17047" spans="1:4" x14ac:dyDescent="0.2">
      <c r="A17047">
        <v>49415</v>
      </c>
      <c r="B17047" t="s">
        <v>21347</v>
      </c>
      <c r="C17047" t="s">
        <v>21319</v>
      </c>
      <c r="D17047" t="s">
        <v>21044</v>
      </c>
    </row>
    <row r="17048" spans="1:4" x14ac:dyDescent="0.2">
      <c r="A17048">
        <v>49417</v>
      </c>
      <c r="B17048" t="s">
        <v>21348</v>
      </c>
      <c r="C17048" t="s">
        <v>20349</v>
      </c>
      <c r="D17048" t="s">
        <v>21044</v>
      </c>
    </row>
    <row r="17049" spans="1:4" x14ac:dyDescent="0.2">
      <c r="A17049">
        <v>49418</v>
      </c>
      <c r="B17049" t="s">
        <v>21349</v>
      </c>
      <c r="C17049" t="s">
        <v>12463</v>
      </c>
      <c r="D17049" t="s">
        <v>21044</v>
      </c>
    </row>
    <row r="17050" spans="1:4" x14ac:dyDescent="0.2">
      <c r="A17050">
        <v>49419</v>
      </c>
      <c r="B17050" t="s">
        <v>9784</v>
      </c>
      <c r="C17050" t="s">
        <v>21259</v>
      </c>
      <c r="D17050" t="s">
        <v>21044</v>
      </c>
    </row>
    <row r="17051" spans="1:4" x14ac:dyDescent="0.2">
      <c r="A17051">
        <v>49420</v>
      </c>
      <c r="B17051" t="s">
        <v>21350</v>
      </c>
      <c r="C17051" t="s">
        <v>21351</v>
      </c>
      <c r="D17051" t="s">
        <v>21044</v>
      </c>
    </row>
    <row r="17052" spans="1:4" x14ac:dyDescent="0.2">
      <c r="A17052">
        <v>49421</v>
      </c>
      <c r="B17052" t="s">
        <v>7825</v>
      </c>
      <c r="C17052" t="s">
        <v>21351</v>
      </c>
      <c r="D17052" t="s">
        <v>21044</v>
      </c>
    </row>
    <row r="17053" spans="1:4" x14ac:dyDescent="0.2">
      <c r="A17053">
        <v>49423</v>
      </c>
      <c r="B17053" t="s">
        <v>2862</v>
      </c>
      <c r="C17053" t="s">
        <v>20349</v>
      </c>
      <c r="D17053" t="s">
        <v>21044</v>
      </c>
    </row>
    <row r="17054" spans="1:4" x14ac:dyDescent="0.2">
      <c r="A17054">
        <v>49424</v>
      </c>
      <c r="B17054" t="s">
        <v>2862</v>
      </c>
      <c r="C17054" t="s">
        <v>20349</v>
      </c>
      <c r="D17054" t="s">
        <v>21044</v>
      </c>
    </row>
    <row r="17055" spans="1:4" x14ac:dyDescent="0.2">
      <c r="A17055">
        <v>49425</v>
      </c>
      <c r="B17055" t="s">
        <v>20884</v>
      </c>
      <c r="C17055" t="s">
        <v>21319</v>
      </c>
      <c r="D17055" t="s">
        <v>21044</v>
      </c>
    </row>
    <row r="17056" spans="1:4" x14ac:dyDescent="0.2">
      <c r="A17056">
        <v>49426</v>
      </c>
      <c r="B17056" t="s">
        <v>21352</v>
      </c>
      <c r="C17056" t="s">
        <v>20349</v>
      </c>
      <c r="D17056" t="s">
        <v>21044</v>
      </c>
    </row>
    <row r="17057" spans="1:4" x14ac:dyDescent="0.2">
      <c r="A17057">
        <v>49428</v>
      </c>
      <c r="B17057" t="s">
        <v>21353</v>
      </c>
      <c r="C17057" t="s">
        <v>20349</v>
      </c>
      <c r="D17057" t="s">
        <v>21044</v>
      </c>
    </row>
    <row r="17058" spans="1:4" x14ac:dyDescent="0.2">
      <c r="A17058">
        <v>49431</v>
      </c>
      <c r="B17058" t="s">
        <v>21354</v>
      </c>
      <c r="C17058" t="s">
        <v>16975</v>
      </c>
      <c r="D17058" t="s">
        <v>21044</v>
      </c>
    </row>
    <row r="17059" spans="1:4" x14ac:dyDescent="0.2">
      <c r="A17059">
        <v>49435</v>
      </c>
      <c r="B17059" t="s">
        <v>21355</v>
      </c>
      <c r="C17059" t="s">
        <v>20349</v>
      </c>
      <c r="D17059" t="s">
        <v>21044</v>
      </c>
    </row>
    <row r="17060" spans="1:4" x14ac:dyDescent="0.2">
      <c r="A17060">
        <v>49436</v>
      </c>
      <c r="B17060" t="s">
        <v>16543</v>
      </c>
      <c r="C17060" t="s">
        <v>21351</v>
      </c>
      <c r="D17060" t="s">
        <v>21044</v>
      </c>
    </row>
    <row r="17061" spans="1:4" x14ac:dyDescent="0.2">
      <c r="A17061">
        <v>49437</v>
      </c>
      <c r="B17061" t="s">
        <v>12157</v>
      </c>
      <c r="C17061" t="s">
        <v>21319</v>
      </c>
      <c r="D17061" t="s">
        <v>21044</v>
      </c>
    </row>
    <row r="17062" spans="1:4" x14ac:dyDescent="0.2">
      <c r="A17062">
        <v>49440</v>
      </c>
      <c r="B17062" t="s">
        <v>21356</v>
      </c>
      <c r="C17062" t="s">
        <v>21319</v>
      </c>
      <c r="D17062" t="s">
        <v>21044</v>
      </c>
    </row>
    <row r="17063" spans="1:4" x14ac:dyDescent="0.2">
      <c r="A17063">
        <v>49441</v>
      </c>
      <c r="B17063" t="s">
        <v>21356</v>
      </c>
      <c r="C17063" t="s">
        <v>21319</v>
      </c>
      <c r="D17063" t="s">
        <v>21044</v>
      </c>
    </row>
    <row r="17064" spans="1:4" x14ac:dyDescent="0.2">
      <c r="A17064">
        <v>49442</v>
      </c>
      <c r="B17064" t="s">
        <v>21356</v>
      </c>
      <c r="C17064" t="s">
        <v>21319</v>
      </c>
      <c r="D17064" t="s">
        <v>21044</v>
      </c>
    </row>
    <row r="17065" spans="1:4" x14ac:dyDescent="0.2">
      <c r="A17065">
        <v>49444</v>
      </c>
      <c r="B17065" t="s">
        <v>21356</v>
      </c>
      <c r="C17065" t="s">
        <v>21319</v>
      </c>
      <c r="D17065" t="s">
        <v>21044</v>
      </c>
    </row>
    <row r="17066" spans="1:4" x14ac:dyDescent="0.2">
      <c r="A17066">
        <v>49445</v>
      </c>
      <c r="B17066" t="s">
        <v>21356</v>
      </c>
      <c r="C17066" t="s">
        <v>21319</v>
      </c>
      <c r="D17066" t="s">
        <v>21044</v>
      </c>
    </row>
    <row r="17067" spans="1:4" x14ac:dyDescent="0.2">
      <c r="A17067">
        <v>49446</v>
      </c>
      <c r="B17067" t="s">
        <v>21357</v>
      </c>
      <c r="C17067" t="s">
        <v>21351</v>
      </c>
      <c r="D17067" t="s">
        <v>21044</v>
      </c>
    </row>
    <row r="17068" spans="1:4" x14ac:dyDescent="0.2">
      <c r="A17068">
        <v>49448</v>
      </c>
      <c r="B17068" t="s">
        <v>21358</v>
      </c>
      <c r="C17068" t="s">
        <v>20349</v>
      </c>
      <c r="D17068" t="s">
        <v>21044</v>
      </c>
    </row>
    <row r="17069" spans="1:4" x14ac:dyDescent="0.2">
      <c r="A17069">
        <v>49449</v>
      </c>
      <c r="B17069" t="s">
        <v>21359</v>
      </c>
      <c r="C17069" t="s">
        <v>21351</v>
      </c>
      <c r="D17069" t="s">
        <v>21044</v>
      </c>
    </row>
    <row r="17070" spans="1:4" x14ac:dyDescent="0.2">
      <c r="A17070">
        <v>49450</v>
      </c>
      <c r="B17070" t="s">
        <v>17267</v>
      </c>
      <c r="C17070" t="s">
        <v>21259</v>
      </c>
      <c r="D17070" t="s">
        <v>21044</v>
      </c>
    </row>
    <row r="17071" spans="1:4" x14ac:dyDescent="0.2">
      <c r="A17071">
        <v>49451</v>
      </c>
      <c r="B17071" t="s">
        <v>19879</v>
      </c>
      <c r="C17071" t="s">
        <v>21319</v>
      </c>
      <c r="D17071" t="s">
        <v>21044</v>
      </c>
    </row>
    <row r="17072" spans="1:4" x14ac:dyDescent="0.2">
      <c r="A17072">
        <v>49452</v>
      </c>
      <c r="B17072" t="s">
        <v>21360</v>
      </c>
      <c r="C17072" t="s">
        <v>21351</v>
      </c>
      <c r="D17072" t="s">
        <v>21044</v>
      </c>
    </row>
    <row r="17073" spans="1:4" x14ac:dyDescent="0.2">
      <c r="A17073">
        <v>49453</v>
      </c>
      <c r="B17073" t="s">
        <v>21361</v>
      </c>
      <c r="C17073" t="s">
        <v>21259</v>
      </c>
      <c r="D17073" t="s">
        <v>21044</v>
      </c>
    </row>
    <row r="17074" spans="1:4" x14ac:dyDescent="0.2">
      <c r="A17074">
        <v>49454</v>
      </c>
      <c r="B17074" t="s">
        <v>17805</v>
      </c>
      <c r="C17074" t="s">
        <v>16975</v>
      </c>
      <c r="D17074" t="s">
        <v>21044</v>
      </c>
    </row>
    <row r="17075" spans="1:4" x14ac:dyDescent="0.2">
      <c r="A17075">
        <v>49455</v>
      </c>
      <c r="B17075" t="s">
        <v>17621</v>
      </c>
      <c r="C17075" t="s">
        <v>21351</v>
      </c>
      <c r="D17075" t="s">
        <v>21044</v>
      </c>
    </row>
    <row r="17076" spans="1:4" x14ac:dyDescent="0.2">
      <c r="A17076">
        <v>49456</v>
      </c>
      <c r="B17076" t="s">
        <v>13454</v>
      </c>
      <c r="C17076" t="s">
        <v>20349</v>
      </c>
      <c r="D17076" t="s">
        <v>21044</v>
      </c>
    </row>
    <row r="17077" spans="1:4" x14ac:dyDescent="0.2">
      <c r="A17077">
        <v>49457</v>
      </c>
      <c r="B17077" t="s">
        <v>21362</v>
      </c>
      <c r="C17077" t="s">
        <v>21319</v>
      </c>
      <c r="D17077" t="s">
        <v>21044</v>
      </c>
    </row>
    <row r="17078" spans="1:4" x14ac:dyDescent="0.2">
      <c r="A17078">
        <v>49459</v>
      </c>
      <c r="B17078" t="s">
        <v>21363</v>
      </c>
      <c r="C17078" t="s">
        <v>21351</v>
      </c>
      <c r="D17078" t="s">
        <v>21044</v>
      </c>
    </row>
    <row r="17079" spans="1:4" x14ac:dyDescent="0.2">
      <c r="A17079">
        <v>49460</v>
      </c>
      <c r="B17079" t="s">
        <v>21364</v>
      </c>
      <c r="C17079" t="s">
        <v>20349</v>
      </c>
      <c r="D17079" t="s">
        <v>21044</v>
      </c>
    </row>
    <row r="17080" spans="1:4" x14ac:dyDescent="0.2">
      <c r="A17080">
        <v>49461</v>
      </c>
      <c r="B17080" t="s">
        <v>14285</v>
      </c>
      <c r="C17080" t="s">
        <v>21319</v>
      </c>
      <c r="D17080" t="s">
        <v>21044</v>
      </c>
    </row>
    <row r="17081" spans="1:4" x14ac:dyDescent="0.2">
      <c r="A17081">
        <v>49464</v>
      </c>
      <c r="B17081" t="s">
        <v>21365</v>
      </c>
      <c r="C17081" t="s">
        <v>20349</v>
      </c>
      <c r="D17081" t="s">
        <v>21044</v>
      </c>
    </row>
    <row r="17082" spans="1:4" x14ac:dyDescent="0.2">
      <c r="A17082">
        <v>49502</v>
      </c>
      <c r="B17082" t="s">
        <v>6651</v>
      </c>
      <c r="C17082" t="s">
        <v>12463</v>
      </c>
      <c r="D17082" t="s">
        <v>21044</v>
      </c>
    </row>
    <row r="17083" spans="1:4" x14ac:dyDescent="0.2">
      <c r="A17083">
        <v>49503</v>
      </c>
      <c r="B17083" t="s">
        <v>6651</v>
      </c>
      <c r="C17083" t="s">
        <v>12463</v>
      </c>
      <c r="D17083" t="s">
        <v>21044</v>
      </c>
    </row>
    <row r="17084" spans="1:4" x14ac:dyDescent="0.2">
      <c r="A17084">
        <v>49504</v>
      </c>
      <c r="B17084" t="s">
        <v>6651</v>
      </c>
      <c r="C17084" t="s">
        <v>12463</v>
      </c>
      <c r="D17084" t="s">
        <v>21044</v>
      </c>
    </row>
    <row r="17085" spans="1:4" x14ac:dyDescent="0.2">
      <c r="A17085">
        <v>49505</v>
      </c>
      <c r="B17085" t="s">
        <v>6651</v>
      </c>
      <c r="C17085" t="s">
        <v>12463</v>
      </c>
      <c r="D17085" t="s">
        <v>21044</v>
      </c>
    </row>
    <row r="17086" spans="1:4" x14ac:dyDescent="0.2">
      <c r="A17086">
        <v>49506</v>
      </c>
      <c r="B17086" t="s">
        <v>6651</v>
      </c>
      <c r="C17086" t="s">
        <v>12463</v>
      </c>
      <c r="D17086" t="s">
        <v>21044</v>
      </c>
    </row>
    <row r="17087" spans="1:4" x14ac:dyDescent="0.2">
      <c r="A17087">
        <v>49507</v>
      </c>
      <c r="B17087" t="s">
        <v>6651</v>
      </c>
      <c r="C17087" t="s">
        <v>12463</v>
      </c>
      <c r="D17087" t="s">
        <v>21044</v>
      </c>
    </row>
    <row r="17088" spans="1:4" x14ac:dyDescent="0.2">
      <c r="A17088">
        <v>49508</v>
      </c>
      <c r="B17088" t="s">
        <v>6651</v>
      </c>
      <c r="C17088" t="s">
        <v>12463</v>
      </c>
      <c r="D17088" t="s">
        <v>21044</v>
      </c>
    </row>
    <row r="17089" spans="1:4" x14ac:dyDescent="0.2">
      <c r="A17089">
        <v>49509</v>
      </c>
      <c r="B17089" t="s">
        <v>5636</v>
      </c>
      <c r="C17089" t="s">
        <v>12463</v>
      </c>
      <c r="D17089" t="s">
        <v>21044</v>
      </c>
    </row>
    <row r="17090" spans="1:4" x14ac:dyDescent="0.2">
      <c r="A17090">
        <v>49512</v>
      </c>
      <c r="B17090" t="s">
        <v>6651</v>
      </c>
      <c r="C17090" t="s">
        <v>12463</v>
      </c>
      <c r="D17090" t="s">
        <v>21044</v>
      </c>
    </row>
    <row r="17091" spans="1:4" x14ac:dyDescent="0.2">
      <c r="A17091">
        <v>49519</v>
      </c>
      <c r="B17091" t="s">
        <v>5636</v>
      </c>
      <c r="C17091" t="s">
        <v>12463</v>
      </c>
      <c r="D17091" t="s">
        <v>21044</v>
      </c>
    </row>
    <row r="17092" spans="1:4" x14ac:dyDescent="0.2">
      <c r="A17092">
        <v>49525</v>
      </c>
      <c r="B17092" t="s">
        <v>6651</v>
      </c>
      <c r="C17092" t="s">
        <v>12463</v>
      </c>
      <c r="D17092" t="s">
        <v>21044</v>
      </c>
    </row>
    <row r="17093" spans="1:4" x14ac:dyDescent="0.2">
      <c r="A17093">
        <v>49530</v>
      </c>
      <c r="B17093" t="s">
        <v>6651</v>
      </c>
      <c r="C17093" t="s">
        <v>12463</v>
      </c>
      <c r="D17093" t="s">
        <v>21044</v>
      </c>
    </row>
    <row r="17094" spans="1:4" x14ac:dyDescent="0.2">
      <c r="A17094">
        <v>49534</v>
      </c>
      <c r="B17094" t="s">
        <v>6651</v>
      </c>
      <c r="C17094" t="s">
        <v>12463</v>
      </c>
      <c r="D17094" t="s">
        <v>21044</v>
      </c>
    </row>
    <row r="17095" spans="1:4" x14ac:dyDescent="0.2">
      <c r="A17095">
        <v>49544</v>
      </c>
      <c r="B17095" t="s">
        <v>6651</v>
      </c>
      <c r="C17095" t="s">
        <v>12463</v>
      </c>
      <c r="D17095" t="s">
        <v>21044</v>
      </c>
    </row>
    <row r="17096" spans="1:4" x14ac:dyDescent="0.2">
      <c r="A17096">
        <v>49546</v>
      </c>
      <c r="B17096" t="s">
        <v>6651</v>
      </c>
      <c r="C17096" t="s">
        <v>12463</v>
      </c>
      <c r="D17096" t="s">
        <v>21044</v>
      </c>
    </row>
    <row r="17097" spans="1:4" x14ac:dyDescent="0.2">
      <c r="A17097">
        <v>49548</v>
      </c>
      <c r="B17097" t="s">
        <v>6651</v>
      </c>
      <c r="C17097" t="s">
        <v>12463</v>
      </c>
      <c r="D17097" t="s">
        <v>21044</v>
      </c>
    </row>
    <row r="17098" spans="1:4" x14ac:dyDescent="0.2">
      <c r="A17098">
        <v>49550</v>
      </c>
      <c r="B17098" t="s">
        <v>6651</v>
      </c>
      <c r="C17098" t="s">
        <v>12463</v>
      </c>
      <c r="D17098" t="s">
        <v>21044</v>
      </c>
    </row>
    <row r="17099" spans="1:4" x14ac:dyDescent="0.2">
      <c r="A17099">
        <v>49555</v>
      </c>
      <c r="B17099" t="s">
        <v>6651</v>
      </c>
      <c r="C17099" t="s">
        <v>12463</v>
      </c>
      <c r="D17099" t="s">
        <v>21044</v>
      </c>
    </row>
    <row r="17100" spans="1:4" x14ac:dyDescent="0.2">
      <c r="A17100">
        <v>49560</v>
      </c>
      <c r="B17100" t="s">
        <v>6651</v>
      </c>
      <c r="C17100" t="s">
        <v>12463</v>
      </c>
      <c r="D17100" t="s">
        <v>21044</v>
      </c>
    </row>
    <row r="17101" spans="1:4" x14ac:dyDescent="0.2">
      <c r="A17101">
        <v>49601</v>
      </c>
      <c r="B17101" t="s">
        <v>21366</v>
      </c>
      <c r="C17101" t="s">
        <v>21367</v>
      </c>
      <c r="D17101" t="s">
        <v>21044</v>
      </c>
    </row>
    <row r="17102" spans="1:4" x14ac:dyDescent="0.2">
      <c r="A17102">
        <v>49612</v>
      </c>
      <c r="B17102" t="s">
        <v>14607</v>
      </c>
      <c r="C17102" t="s">
        <v>21368</v>
      </c>
      <c r="D17102" t="s">
        <v>21044</v>
      </c>
    </row>
    <row r="17103" spans="1:4" x14ac:dyDescent="0.2">
      <c r="A17103">
        <v>49613</v>
      </c>
      <c r="B17103" t="s">
        <v>18812</v>
      </c>
      <c r="C17103" t="s">
        <v>21369</v>
      </c>
      <c r="D17103" t="s">
        <v>21044</v>
      </c>
    </row>
    <row r="17104" spans="1:4" x14ac:dyDescent="0.2">
      <c r="A17104">
        <v>49614</v>
      </c>
      <c r="B17104" t="s">
        <v>15226</v>
      </c>
      <c r="C17104" t="s">
        <v>21369</v>
      </c>
      <c r="D17104" t="s">
        <v>21044</v>
      </c>
    </row>
    <row r="17105" spans="1:4" x14ac:dyDescent="0.2">
      <c r="A17105">
        <v>49615</v>
      </c>
      <c r="B17105" t="s">
        <v>20431</v>
      </c>
      <c r="C17105" t="s">
        <v>21368</v>
      </c>
      <c r="D17105" t="s">
        <v>21044</v>
      </c>
    </row>
    <row r="17106" spans="1:4" x14ac:dyDescent="0.2">
      <c r="A17106">
        <v>49616</v>
      </c>
      <c r="B17106" t="s">
        <v>21370</v>
      </c>
      <c r="C17106" t="s">
        <v>21371</v>
      </c>
      <c r="D17106" t="s">
        <v>21044</v>
      </c>
    </row>
    <row r="17107" spans="1:4" x14ac:dyDescent="0.2">
      <c r="A17107">
        <v>49617</v>
      </c>
      <c r="B17107" t="s">
        <v>19564</v>
      </c>
      <c r="C17107" t="s">
        <v>21371</v>
      </c>
      <c r="D17107" t="s">
        <v>21044</v>
      </c>
    </row>
    <row r="17108" spans="1:4" x14ac:dyDescent="0.2">
      <c r="A17108">
        <v>49618</v>
      </c>
      <c r="B17108" t="s">
        <v>21372</v>
      </c>
      <c r="C17108" t="s">
        <v>21367</v>
      </c>
      <c r="D17108" t="s">
        <v>21044</v>
      </c>
    </row>
    <row r="17109" spans="1:4" x14ac:dyDescent="0.2">
      <c r="A17109">
        <v>49619</v>
      </c>
      <c r="B17109" t="s">
        <v>21373</v>
      </c>
      <c r="C17109" t="s">
        <v>21369</v>
      </c>
      <c r="D17109" t="s">
        <v>21044</v>
      </c>
    </row>
    <row r="17110" spans="1:4" x14ac:dyDescent="0.2">
      <c r="A17110">
        <v>49620</v>
      </c>
      <c r="B17110" t="s">
        <v>21374</v>
      </c>
      <c r="C17110" t="s">
        <v>21367</v>
      </c>
      <c r="D17110" t="s">
        <v>21044</v>
      </c>
    </row>
    <row r="17111" spans="1:4" x14ac:dyDescent="0.2">
      <c r="A17111">
        <v>49621</v>
      </c>
      <c r="B17111" t="s">
        <v>21375</v>
      </c>
      <c r="C17111" t="s">
        <v>21376</v>
      </c>
      <c r="D17111" t="s">
        <v>21044</v>
      </c>
    </row>
    <row r="17112" spans="1:4" x14ac:dyDescent="0.2">
      <c r="A17112">
        <v>49622</v>
      </c>
      <c r="B17112" t="s">
        <v>21377</v>
      </c>
      <c r="C17112" t="s">
        <v>21368</v>
      </c>
      <c r="D17112" t="s">
        <v>21044</v>
      </c>
    </row>
    <row r="17113" spans="1:4" x14ac:dyDescent="0.2">
      <c r="A17113">
        <v>49623</v>
      </c>
      <c r="B17113" t="s">
        <v>21378</v>
      </c>
      <c r="C17113" t="s">
        <v>18561</v>
      </c>
      <c r="D17113" t="s">
        <v>21044</v>
      </c>
    </row>
    <row r="17114" spans="1:4" x14ac:dyDescent="0.2">
      <c r="A17114">
        <v>49625</v>
      </c>
      <c r="B17114" t="s">
        <v>21379</v>
      </c>
      <c r="C17114" t="s">
        <v>21369</v>
      </c>
      <c r="D17114" t="s">
        <v>21044</v>
      </c>
    </row>
    <row r="17115" spans="1:4" x14ac:dyDescent="0.2">
      <c r="A17115">
        <v>49629</v>
      </c>
      <c r="B17115" t="s">
        <v>21380</v>
      </c>
      <c r="C17115" t="s">
        <v>21368</v>
      </c>
      <c r="D17115" t="s">
        <v>21044</v>
      </c>
    </row>
    <row r="17116" spans="1:4" x14ac:dyDescent="0.2">
      <c r="A17116">
        <v>49630</v>
      </c>
      <c r="B17116" t="s">
        <v>18886</v>
      </c>
      <c r="C17116" t="s">
        <v>21376</v>
      </c>
      <c r="D17116" t="s">
        <v>21044</v>
      </c>
    </row>
    <row r="17117" spans="1:4" x14ac:dyDescent="0.2">
      <c r="A17117">
        <v>49631</v>
      </c>
      <c r="B17117" t="s">
        <v>21381</v>
      </c>
      <c r="C17117" t="s">
        <v>18845</v>
      </c>
      <c r="D17117" t="s">
        <v>21044</v>
      </c>
    </row>
    <row r="17118" spans="1:4" x14ac:dyDescent="0.2">
      <c r="A17118">
        <v>49632</v>
      </c>
      <c r="B17118" t="s">
        <v>12392</v>
      </c>
      <c r="C17118" t="s">
        <v>21382</v>
      </c>
      <c r="D17118" t="s">
        <v>21044</v>
      </c>
    </row>
    <row r="17119" spans="1:4" x14ac:dyDescent="0.2">
      <c r="A17119">
        <v>49633</v>
      </c>
      <c r="B17119" t="s">
        <v>21383</v>
      </c>
      <c r="C17119" t="s">
        <v>21384</v>
      </c>
      <c r="D17119" t="s">
        <v>21044</v>
      </c>
    </row>
    <row r="17120" spans="1:4" x14ac:dyDescent="0.2">
      <c r="A17120">
        <v>49635</v>
      </c>
      <c r="B17120" t="s">
        <v>9152</v>
      </c>
      <c r="C17120" t="s">
        <v>21371</v>
      </c>
      <c r="D17120" t="s">
        <v>21044</v>
      </c>
    </row>
    <row r="17121" spans="1:4" x14ac:dyDescent="0.2">
      <c r="A17121">
        <v>49636</v>
      </c>
      <c r="B17121" t="s">
        <v>21385</v>
      </c>
      <c r="C17121" t="s">
        <v>21376</v>
      </c>
      <c r="D17121" t="s">
        <v>21044</v>
      </c>
    </row>
    <row r="17122" spans="1:4" x14ac:dyDescent="0.2">
      <c r="A17122">
        <v>49637</v>
      </c>
      <c r="B17122" t="s">
        <v>21386</v>
      </c>
      <c r="C17122" t="s">
        <v>21387</v>
      </c>
      <c r="D17122" t="s">
        <v>21044</v>
      </c>
    </row>
    <row r="17123" spans="1:4" x14ac:dyDescent="0.2">
      <c r="A17123">
        <v>49638</v>
      </c>
      <c r="B17123" t="s">
        <v>21388</v>
      </c>
      <c r="C17123" t="s">
        <v>21367</v>
      </c>
      <c r="D17123" t="s">
        <v>21044</v>
      </c>
    </row>
    <row r="17124" spans="1:4" x14ac:dyDescent="0.2">
      <c r="A17124">
        <v>49639</v>
      </c>
      <c r="B17124" t="s">
        <v>21389</v>
      </c>
      <c r="C17124" t="s">
        <v>18845</v>
      </c>
      <c r="D17124" t="s">
        <v>21044</v>
      </c>
    </row>
    <row r="17125" spans="1:4" x14ac:dyDescent="0.2">
      <c r="A17125">
        <v>49640</v>
      </c>
      <c r="B17125" t="s">
        <v>21390</v>
      </c>
      <c r="C17125" t="s">
        <v>21371</v>
      </c>
      <c r="D17125" t="s">
        <v>21044</v>
      </c>
    </row>
    <row r="17126" spans="1:4" x14ac:dyDescent="0.2">
      <c r="A17126">
        <v>49642</v>
      </c>
      <c r="B17126" t="s">
        <v>21391</v>
      </c>
      <c r="C17126" t="s">
        <v>18561</v>
      </c>
      <c r="D17126" t="s">
        <v>21044</v>
      </c>
    </row>
    <row r="17127" spans="1:4" x14ac:dyDescent="0.2">
      <c r="A17127">
        <v>49643</v>
      </c>
      <c r="B17127" t="s">
        <v>21392</v>
      </c>
      <c r="C17127" t="s">
        <v>21387</v>
      </c>
      <c r="D17127" t="s">
        <v>21044</v>
      </c>
    </row>
    <row r="17128" spans="1:4" x14ac:dyDescent="0.2">
      <c r="A17128">
        <v>49644</v>
      </c>
      <c r="B17128" t="s">
        <v>21393</v>
      </c>
      <c r="C17128" t="s">
        <v>18561</v>
      </c>
      <c r="D17128" t="s">
        <v>21044</v>
      </c>
    </row>
    <row r="17129" spans="1:4" x14ac:dyDescent="0.2">
      <c r="A17129">
        <v>49645</v>
      </c>
      <c r="B17129" t="s">
        <v>21394</v>
      </c>
      <c r="C17129" t="s">
        <v>21369</v>
      </c>
      <c r="D17129" t="s">
        <v>21044</v>
      </c>
    </row>
    <row r="17130" spans="1:4" x14ac:dyDescent="0.2">
      <c r="A17130">
        <v>49646</v>
      </c>
      <c r="B17130" t="s">
        <v>21395</v>
      </c>
      <c r="C17130" t="s">
        <v>21384</v>
      </c>
      <c r="D17130" t="s">
        <v>21044</v>
      </c>
    </row>
    <row r="17131" spans="1:4" x14ac:dyDescent="0.2">
      <c r="A17131">
        <v>49648</v>
      </c>
      <c r="B17131" t="s">
        <v>21396</v>
      </c>
      <c r="C17131" t="s">
        <v>21368</v>
      </c>
      <c r="D17131" t="s">
        <v>21044</v>
      </c>
    </row>
    <row r="17132" spans="1:4" x14ac:dyDescent="0.2">
      <c r="A17132">
        <v>49649</v>
      </c>
      <c r="B17132" t="s">
        <v>15773</v>
      </c>
      <c r="C17132" t="s">
        <v>21387</v>
      </c>
      <c r="D17132" t="s">
        <v>21044</v>
      </c>
    </row>
    <row r="17133" spans="1:4" x14ac:dyDescent="0.2">
      <c r="A17133">
        <v>49650</v>
      </c>
      <c r="B17133" t="s">
        <v>21397</v>
      </c>
      <c r="C17133" t="s">
        <v>21371</v>
      </c>
      <c r="D17133" t="s">
        <v>21044</v>
      </c>
    </row>
    <row r="17134" spans="1:4" x14ac:dyDescent="0.2">
      <c r="A17134">
        <v>49651</v>
      </c>
      <c r="B17134" t="s">
        <v>15235</v>
      </c>
      <c r="C17134" t="s">
        <v>21382</v>
      </c>
      <c r="D17134" t="s">
        <v>21044</v>
      </c>
    </row>
    <row r="17135" spans="1:4" x14ac:dyDescent="0.2">
      <c r="A17135">
        <v>49653</v>
      </c>
      <c r="B17135" t="s">
        <v>21398</v>
      </c>
      <c r="C17135" t="s">
        <v>21376</v>
      </c>
      <c r="D17135" t="s">
        <v>21044</v>
      </c>
    </row>
    <row r="17136" spans="1:4" x14ac:dyDescent="0.2">
      <c r="A17136">
        <v>49654</v>
      </c>
      <c r="B17136" t="s">
        <v>17697</v>
      </c>
      <c r="C17136" t="s">
        <v>21376</v>
      </c>
      <c r="D17136" t="s">
        <v>21044</v>
      </c>
    </row>
    <row r="17137" spans="1:4" x14ac:dyDescent="0.2">
      <c r="A17137">
        <v>49655</v>
      </c>
      <c r="B17137" t="s">
        <v>19133</v>
      </c>
      <c r="C17137" t="s">
        <v>18845</v>
      </c>
      <c r="D17137" t="s">
        <v>21044</v>
      </c>
    </row>
    <row r="17138" spans="1:4" x14ac:dyDescent="0.2">
      <c r="A17138">
        <v>49656</v>
      </c>
      <c r="B17138" t="s">
        <v>21399</v>
      </c>
      <c r="C17138" t="s">
        <v>18561</v>
      </c>
      <c r="D17138" t="s">
        <v>21044</v>
      </c>
    </row>
    <row r="17139" spans="1:4" x14ac:dyDescent="0.2">
      <c r="A17139">
        <v>49657</v>
      </c>
      <c r="B17139" t="s">
        <v>21400</v>
      </c>
      <c r="C17139" t="s">
        <v>21382</v>
      </c>
      <c r="D17139" t="s">
        <v>21044</v>
      </c>
    </row>
    <row r="17140" spans="1:4" x14ac:dyDescent="0.2">
      <c r="A17140">
        <v>49659</v>
      </c>
      <c r="B17140" t="s">
        <v>21401</v>
      </c>
      <c r="C17140" t="s">
        <v>21368</v>
      </c>
      <c r="D17140" t="s">
        <v>21044</v>
      </c>
    </row>
    <row r="17141" spans="1:4" x14ac:dyDescent="0.2">
      <c r="A17141">
        <v>49660</v>
      </c>
      <c r="B17141" t="s">
        <v>21402</v>
      </c>
      <c r="C17141" t="s">
        <v>21369</v>
      </c>
      <c r="D17141" t="s">
        <v>21044</v>
      </c>
    </row>
    <row r="17142" spans="1:4" x14ac:dyDescent="0.2">
      <c r="A17142">
        <v>49663</v>
      </c>
      <c r="B17142" t="s">
        <v>21403</v>
      </c>
      <c r="C17142" t="s">
        <v>21367</v>
      </c>
      <c r="D17142" t="s">
        <v>21044</v>
      </c>
    </row>
    <row r="17143" spans="1:4" x14ac:dyDescent="0.2">
      <c r="A17143">
        <v>49664</v>
      </c>
      <c r="B17143" t="s">
        <v>21404</v>
      </c>
      <c r="C17143" t="s">
        <v>21376</v>
      </c>
      <c r="D17143" t="s">
        <v>21044</v>
      </c>
    </row>
    <row r="17144" spans="1:4" x14ac:dyDescent="0.2">
      <c r="A17144">
        <v>49665</v>
      </c>
      <c r="B17144" t="s">
        <v>1247</v>
      </c>
      <c r="C17144" t="s">
        <v>18845</v>
      </c>
      <c r="D17144" t="s">
        <v>21044</v>
      </c>
    </row>
    <row r="17145" spans="1:4" x14ac:dyDescent="0.2">
      <c r="A17145">
        <v>49667</v>
      </c>
      <c r="B17145" t="s">
        <v>17745</v>
      </c>
      <c r="C17145" t="s">
        <v>21382</v>
      </c>
      <c r="D17145" t="s">
        <v>21044</v>
      </c>
    </row>
    <row r="17146" spans="1:4" x14ac:dyDescent="0.2">
      <c r="A17146">
        <v>49668</v>
      </c>
      <c r="B17146" t="s">
        <v>21405</v>
      </c>
      <c r="C17146" t="s">
        <v>21367</v>
      </c>
      <c r="D17146" t="s">
        <v>21044</v>
      </c>
    </row>
    <row r="17147" spans="1:4" x14ac:dyDescent="0.2">
      <c r="A17147">
        <v>49670</v>
      </c>
      <c r="B17147" t="s">
        <v>13916</v>
      </c>
      <c r="C17147" t="s">
        <v>21376</v>
      </c>
      <c r="D17147" t="s">
        <v>21044</v>
      </c>
    </row>
    <row r="17148" spans="1:4" x14ac:dyDescent="0.2">
      <c r="A17148">
        <v>49675</v>
      </c>
      <c r="B17148" t="s">
        <v>21406</v>
      </c>
      <c r="C17148" t="s">
        <v>21369</v>
      </c>
      <c r="D17148" t="s">
        <v>21044</v>
      </c>
    </row>
    <row r="17149" spans="1:4" x14ac:dyDescent="0.2">
      <c r="A17149">
        <v>49676</v>
      </c>
      <c r="B17149" t="s">
        <v>10884</v>
      </c>
      <c r="C17149" t="s">
        <v>21384</v>
      </c>
      <c r="D17149" t="s">
        <v>21044</v>
      </c>
    </row>
    <row r="17150" spans="1:4" x14ac:dyDescent="0.2">
      <c r="A17150">
        <v>49677</v>
      </c>
      <c r="B17150" t="s">
        <v>21407</v>
      </c>
      <c r="C17150" t="s">
        <v>18845</v>
      </c>
      <c r="D17150" t="s">
        <v>21044</v>
      </c>
    </row>
    <row r="17151" spans="1:4" x14ac:dyDescent="0.2">
      <c r="A17151">
        <v>49679</v>
      </c>
      <c r="B17151" t="s">
        <v>21408</v>
      </c>
      <c r="C17151" t="s">
        <v>18845</v>
      </c>
      <c r="D17151" t="s">
        <v>21044</v>
      </c>
    </row>
    <row r="17152" spans="1:4" x14ac:dyDescent="0.2">
      <c r="A17152">
        <v>49680</v>
      </c>
      <c r="B17152" t="s">
        <v>21409</v>
      </c>
      <c r="C17152" t="s">
        <v>21384</v>
      </c>
      <c r="D17152" t="s">
        <v>21044</v>
      </c>
    </row>
    <row r="17153" spans="1:4" x14ac:dyDescent="0.2">
      <c r="A17153">
        <v>49682</v>
      </c>
      <c r="B17153" t="s">
        <v>21410</v>
      </c>
      <c r="C17153" t="s">
        <v>21376</v>
      </c>
      <c r="D17153" t="s">
        <v>21044</v>
      </c>
    </row>
    <row r="17154" spans="1:4" x14ac:dyDescent="0.2">
      <c r="A17154">
        <v>49683</v>
      </c>
      <c r="B17154" t="s">
        <v>21411</v>
      </c>
      <c r="C17154" t="s">
        <v>21371</v>
      </c>
      <c r="D17154" t="s">
        <v>21044</v>
      </c>
    </row>
    <row r="17155" spans="1:4" x14ac:dyDescent="0.2">
      <c r="A17155">
        <v>49684</v>
      </c>
      <c r="B17155" t="s">
        <v>21412</v>
      </c>
      <c r="C17155" t="s">
        <v>21387</v>
      </c>
      <c r="D17155" t="s">
        <v>21044</v>
      </c>
    </row>
    <row r="17156" spans="1:4" x14ac:dyDescent="0.2">
      <c r="A17156">
        <v>49685</v>
      </c>
      <c r="B17156" t="s">
        <v>21412</v>
      </c>
      <c r="C17156" t="s">
        <v>21387</v>
      </c>
      <c r="D17156" t="s">
        <v>21044</v>
      </c>
    </row>
    <row r="17157" spans="1:4" x14ac:dyDescent="0.2">
      <c r="A17157">
        <v>49686</v>
      </c>
      <c r="B17157" t="s">
        <v>21412</v>
      </c>
      <c r="C17157" t="s">
        <v>21387</v>
      </c>
      <c r="D17157" t="s">
        <v>21044</v>
      </c>
    </row>
    <row r="17158" spans="1:4" x14ac:dyDescent="0.2">
      <c r="A17158">
        <v>49688</v>
      </c>
      <c r="B17158" t="s">
        <v>21413</v>
      </c>
      <c r="C17158" t="s">
        <v>18845</v>
      </c>
      <c r="D17158" t="s">
        <v>21044</v>
      </c>
    </row>
    <row r="17159" spans="1:4" x14ac:dyDescent="0.2">
      <c r="A17159">
        <v>49689</v>
      </c>
      <c r="B17159" t="s">
        <v>20673</v>
      </c>
      <c r="C17159" t="s">
        <v>21369</v>
      </c>
      <c r="D17159" t="s">
        <v>21044</v>
      </c>
    </row>
    <row r="17160" spans="1:4" x14ac:dyDescent="0.2">
      <c r="A17160">
        <v>49690</v>
      </c>
      <c r="B17160" t="s">
        <v>12115</v>
      </c>
      <c r="C17160" t="s">
        <v>21387</v>
      </c>
      <c r="D17160" t="s">
        <v>21044</v>
      </c>
    </row>
    <row r="17161" spans="1:4" x14ac:dyDescent="0.2">
      <c r="A17161">
        <v>49696</v>
      </c>
      <c r="B17161" t="s">
        <v>21412</v>
      </c>
      <c r="C17161" t="s">
        <v>21387</v>
      </c>
      <c r="D17161" t="s">
        <v>21044</v>
      </c>
    </row>
    <row r="17162" spans="1:4" x14ac:dyDescent="0.2">
      <c r="A17162">
        <v>49701</v>
      </c>
      <c r="B17162" t="s">
        <v>21414</v>
      </c>
      <c r="C17162" t="s">
        <v>21415</v>
      </c>
      <c r="D17162" t="s">
        <v>21044</v>
      </c>
    </row>
    <row r="17163" spans="1:4" x14ac:dyDescent="0.2">
      <c r="A17163">
        <v>49705</v>
      </c>
      <c r="B17163" t="s">
        <v>14547</v>
      </c>
      <c r="C17163" t="s">
        <v>21416</v>
      </c>
      <c r="D17163" t="s">
        <v>21044</v>
      </c>
    </row>
    <row r="17164" spans="1:4" x14ac:dyDescent="0.2">
      <c r="A17164">
        <v>49706</v>
      </c>
      <c r="B17164" t="s">
        <v>21417</v>
      </c>
      <c r="C17164" t="s">
        <v>21415</v>
      </c>
      <c r="D17164" t="s">
        <v>21044</v>
      </c>
    </row>
    <row r="17165" spans="1:4" x14ac:dyDescent="0.2">
      <c r="A17165">
        <v>49707</v>
      </c>
      <c r="B17165" t="s">
        <v>21418</v>
      </c>
      <c r="C17165" t="s">
        <v>21419</v>
      </c>
      <c r="D17165" t="s">
        <v>21044</v>
      </c>
    </row>
    <row r="17166" spans="1:4" x14ac:dyDescent="0.2">
      <c r="A17166">
        <v>49709</v>
      </c>
      <c r="B17166" t="s">
        <v>3157</v>
      </c>
      <c r="C17166" t="s">
        <v>21420</v>
      </c>
      <c r="D17166" t="s">
        <v>21044</v>
      </c>
    </row>
    <row r="17167" spans="1:4" x14ac:dyDescent="0.2">
      <c r="A17167">
        <v>49710</v>
      </c>
      <c r="B17167" t="s">
        <v>21421</v>
      </c>
      <c r="C17167" t="s">
        <v>21422</v>
      </c>
      <c r="D17167" t="s">
        <v>21044</v>
      </c>
    </row>
    <row r="17168" spans="1:4" x14ac:dyDescent="0.2">
      <c r="A17168">
        <v>49712</v>
      </c>
      <c r="B17168" t="s">
        <v>21423</v>
      </c>
      <c r="C17168" t="s">
        <v>21424</v>
      </c>
      <c r="D17168" t="s">
        <v>21044</v>
      </c>
    </row>
    <row r="17169" spans="1:4" x14ac:dyDescent="0.2">
      <c r="A17169">
        <v>49713</v>
      </c>
      <c r="B17169" t="s">
        <v>21425</v>
      </c>
      <c r="C17169" t="s">
        <v>21424</v>
      </c>
      <c r="D17169" t="s">
        <v>21044</v>
      </c>
    </row>
    <row r="17170" spans="1:4" x14ac:dyDescent="0.2">
      <c r="A17170">
        <v>49715</v>
      </c>
      <c r="B17170" t="s">
        <v>21426</v>
      </c>
      <c r="C17170" t="s">
        <v>21422</v>
      </c>
      <c r="D17170" t="s">
        <v>21044</v>
      </c>
    </row>
    <row r="17171" spans="1:4" x14ac:dyDescent="0.2">
      <c r="A17171">
        <v>49716</v>
      </c>
      <c r="B17171" t="s">
        <v>21427</v>
      </c>
      <c r="C17171" t="s">
        <v>21415</v>
      </c>
      <c r="D17171" t="s">
        <v>21044</v>
      </c>
    </row>
    <row r="17172" spans="1:4" x14ac:dyDescent="0.2">
      <c r="A17172">
        <v>49718</v>
      </c>
      <c r="B17172" t="s">
        <v>21428</v>
      </c>
      <c r="C17172" t="s">
        <v>21415</v>
      </c>
      <c r="D17172" t="s">
        <v>21044</v>
      </c>
    </row>
    <row r="17173" spans="1:4" x14ac:dyDescent="0.2">
      <c r="A17173">
        <v>49719</v>
      </c>
      <c r="B17173" t="s">
        <v>13594</v>
      </c>
      <c r="C17173" t="s">
        <v>21429</v>
      </c>
      <c r="D17173" t="s">
        <v>21044</v>
      </c>
    </row>
    <row r="17174" spans="1:4" x14ac:dyDescent="0.2">
      <c r="A17174">
        <v>49720</v>
      </c>
      <c r="B17174" t="s">
        <v>21430</v>
      </c>
      <c r="C17174" t="s">
        <v>21424</v>
      </c>
      <c r="D17174" t="s">
        <v>21044</v>
      </c>
    </row>
    <row r="17175" spans="1:4" x14ac:dyDescent="0.2">
      <c r="A17175">
        <v>49721</v>
      </c>
      <c r="B17175" t="s">
        <v>21431</v>
      </c>
      <c r="C17175" t="s">
        <v>21416</v>
      </c>
      <c r="D17175" t="s">
        <v>21044</v>
      </c>
    </row>
    <row r="17176" spans="1:4" x14ac:dyDescent="0.2">
      <c r="A17176">
        <v>49724</v>
      </c>
      <c r="B17176" t="s">
        <v>21432</v>
      </c>
      <c r="C17176" t="s">
        <v>21422</v>
      </c>
      <c r="D17176" t="s">
        <v>21044</v>
      </c>
    </row>
    <row r="17177" spans="1:4" x14ac:dyDescent="0.2">
      <c r="A17177">
        <v>49725</v>
      </c>
      <c r="B17177" t="s">
        <v>21433</v>
      </c>
      <c r="C17177" t="s">
        <v>21422</v>
      </c>
      <c r="D17177" t="s">
        <v>21044</v>
      </c>
    </row>
    <row r="17178" spans="1:4" x14ac:dyDescent="0.2">
      <c r="A17178">
        <v>49726</v>
      </c>
      <c r="B17178" t="s">
        <v>21434</v>
      </c>
      <c r="C17178" t="s">
        <v>21422</v>
      </c>
      <c r="D17178" t="s">
        <v>21044</v>
      </c>
    </row>
    <row r="17179" spans="1:4" x14ac:dyDescent="0.2">
      <c r="A17179">
        <v>49727</v>
      </c>
      <c r="B17179" t="s">
        <v>21435</v>
      </c>
      <c r="C17179" t="s">
        <v>21424</v>
      </c>
      <c r="D17179" t="s">
        <v>21044</v>
      </c>
    </row>
    <row r="17180" spans="1:4" x14ac:dyDescent="0.2">
      <c r="A17180">
        <v>49728</v>
      </c>
      <c r="B17180" t="s">
        <v>21436</v>
      </c>
      <c r="C17180" t="s">
        <v>21422</v>
      </c>
      <c r="D17180" t="s">
        <v>21044</v>
      </c>
    </row>
    <row r="17181" spans="1:4" x14ac:dyDescent="0.2">
      <c r="A17181">
        <v>49729</v>
      </c>
      <c r="B17181" t="s">
        <v>12841</v>
      </c>
      <c r="C17181" t="s">
        <v>21368</v>
      </c>
      <c r="D17181" t="s">
        <v>21044</v>
      </c>
    </row>
    <row r="17182" spans="1:4" x14ac:dyDescent="0.2">
      <c r="A17182">
        <v>49730</v>
      </c>
      <c r="B17182" t="s">
        <v>14838</v>
      </c>
      <c r="C17182" t="s">
        <v>21368</v>
      </c>
      <c r="D17182" t="s">
        <v>21044</v>
      </c>
    </row>
    <row r="17183" spans="1:4" x14ac:dyDescent="0.2">
      <c r="A17183">
        <v>49733</v>
      </c>
      <c r="B17183" t="s">
        <v>21437</v>
      </c>
      <c r="C17183" t="s">
        <v>15156</v>
      </c>
      <c r="D17183" t="s">
        <v>21044</v>
      </c>
    </row>
    <row r="17184" spans="1:4" x14ac:dyDescent="0.2">
      <c r="A17184">
        <v>49735</v>
      </c>
      <c r="B17184" t="s">
        <v>21438</v>
      </c>
      <c r="C17184" t="s">
        <v>14009</v>
      </c>
      <c r="D17184" t="s">
        <v>21044</v>
      </c>
    </row>
    <row r="17185" spans="1:4" x14ac:dyDescent="0.2">
      <c r="A17185">
        <v>49736</v>
      </c>
      <c r="B17185" t="s">
        <v>21439</v>
      </c>
      <c r="C17185" t="s">
        <v>21422</v>
      </c>
      <c r="D17185" t="s">
        <v>21044</v>
      </c>
    </row>
    <row r="17186" spans="1:4" x14ac:dyDescent="0.2">
      <c r="A17186">
        <v>49738</v>
      </c>
      <c r="B17186" t="s">
        <v>21440</v>
      </c>
      <c r="C17186" t="s">
        <v>15156</v>
      </c>
      <c r="D17186" t="s">
        <v>21044</v>
      </c>
    </row>
    <row r="17187" spans="1:4" x14ac:dyDescent="0.2">
      <c r="A17187">
        <v>49739</v>
      </c>
      <c r="B17187" t="s">
        <v>21440</v>
      </c>
      <c r="C17187" t="s">
        <v>15156</v>
      </c>
      <c r="D17187" t="s">
        <v>21044</v>
      </c>
    </row>
    <row r="17188" spans="1:4" x14ac:dyDescent="0.2">
      <c r="A17188">
        <v>49740</v>
      </c>
      <c r="B17188" t="s">
        <v>21441</v>
      </c>
      <c r="C17188" t="s">
        <v>21415</v>
      </c>
      <c r="D17188" t="s">
        <v>21044</v>
      </c>
    </row>
    <row r="17189" spans="1:4" x14ac:dyDescent="0.2">
      <c r="A17189">
        <v>49743</v>
      </c>
      <c r="B17189" t="s">
        <v>21442</v>
      </c>
      <c r="C17189" t="s">
        <v>21443</v>
      </c>
      <c r="D17189" t="s">
        <v>21044</v>
      </c>
    </row>
    <row r="17190" spans="1:4" x14ac:dyDescent="0.2">
      <c r="A17190">
        <v>49744</v>
      </c>
      <c r="B17190" t="s">
        <v>21444</v>
      </c>
      <c r="C17190" t="s">
        <v>21419</v>
      </c>
      <c r="D17190" t="s">
        <v>21044</v>
      </c>
    </row>
    <row r="17191" spans="1:4" x14ac:dyDescent="0.2">
      <c r="A17191">
        <v>49745</v>
      </c>
      <c r="B17191" t="s">
        <v>21445</v>
      </c>
      <c r="C17191" t="s">
        <v>21429</v>
      </c>
      <c r="D17191" t="s">
        <v>21044</v>
      </c>
    </row>
    <row r="17192" spans="1:4" x14ac:dyDescent="0.2">
      <c r="A17192">
        <v>49746</v>
      </c>
      <c r="B17192" t="s">
        <v>21446</v>
      </c>
      <c r="C17192" t="s">
        <v>21420</v>
      </c>
      <c r="D17192" t="s">
        <v>21044</v>
      </c>
    </row>
    <row r="17193" spans="1:4" x14ac:dyDescent="0.2">
      <c r="A17193">
        <v>49747</v>
      </c>
      <c r="B17193" t="s">
        <v>21447</v>
      </c>
      <c r="C17193" t="s">
        <v>21419</v>
      </c>
      <c r="D17193" t="s">
        <v>21044</v>
      </c>
    </row>
    <row r="17194" spans="1:4" x14ac:dyDescent="0.2">
      <c r="A17194">
        <v>49749</v>
      </c>
      <c r="B17194" t="s">
        <v>21448</v>
      </c>
      <c r="C17194" t="s">
        <v>21416</v>
      </c>
      <c r="D17194" t="s">
        <v>21044</v>
      </c>
    </row>
    <row r="17195" spans="1:4" x14ac:dyDescent="0.2">
      <c r="A17195">
        <v>49751</v>
      </c>
      <c r="B17195" t="s">
        <v>21449</v>
      </c>
      <c r="C17195" t="s">
        <v>14009</v>
      </c>
      <c r="D17195" t="s">
        <v>21044</v>
      </c>
    </row>
    <row r="17196" spans="1:4" x14ac:dyDescent="0.2">
      <c r="A17196">
        <v>49752</v>
      </c>
      <c r="B17196" t="s">
        <v>21450</v>
      </c>
      <c r="C17196" t="s">
        <v>21422</v>
      </c>
      <c r="D17196" t="s">
        <v>21044</v>
      </c>
    </row>
    <row r="17197" spans="1:4" x14ac:dyDescent="0.2">
      <c r="A17197">
        <v>49753</v>
      </c>
      <c r="B17197" t="s">
        <v>21451</v>
      </c>
      <c r="C17197" t="s">
        <v>21419</v>
      </c>
      <c r="D17197" t="s">
        <v>21044</v>
      </c>
    </row>
    <row r="17198" spans="1:4" x14ac:dyDescent="0.2">
      <c r="A17198">
        <v>49755</v>
      </c>
      <c r="B17198" t="s">
        <v>21452</v>
      </c>
      <c r="C17198" t="s">
        <v>21415</v>
      </c>
      <c r="D17198" t="s">
        <v>21044</v>
      </c>
    </row>
    <row r="17199" spans="1:4" x14ac:dyDescent="0.2">
      <c r="A17199">
        <v>49756</v>
      </c>
      <c r="B17199" t="s">
        <v>7093</v>
      </c>
      <c r="C17199" t="s">
        <v>21420</v>
      </c>
      <c r="D17199" t="s">
        <v>21044</v>
      </c>
    </row>
    <row r="17200" spans="1:4" x14ac:dyDescent="0.2">
      <c r="A17200">
        <v>49759</v>
      </c>
      <c r="B17200" t="s">
        <v>15411</v>
      </c>
      <c r="C17200" t="s">
        <v>21443</v>
      </c>
      <c r="D17200" t="s">
        <v>21044</v>
      </c>
    </row>
    <row r="17201" spans="1:4" x14ac:dyDescent="0.2">
      <c r="A17201">
        <v>49760</v>
      </c>
      <c r="B17201" t="s">
        <v>21453</v>
      </c>
      <c r="C17201" t="s">
        <v>21429</v>
      </c>
      <c r="D17201" t="s">
        <v>21044</v>
      </c>
    </row>
    <row r="17202" spans="1:4" x14ac:dyDescent="0.2">
      <c r="A17202">
        <v>49762</v>
      </c>
      <c r="B17202" t="s">
        <v>21454</v>
      </c>
      <c r="C17202" t="s">
        <v>21429</v>
      </c>
      <c r="D17202" t="s">
        <v>21044</v>
      </c>
    </row>
    <row r="17203" spans="1:4" x14ac:dyDescent="0.2">
      <c r="A17203">
        <v>49765</v>
      </c>
      <c r="B17203" t="s">
        <v>21455</v>
      </c>
      <c r="C17203" t="s">
        <v>21443</v>
      </c>
      <c r="D17203" t="s">
        <v>21044</v>
      </c>
    </row>
    <row r="17204" spans="1:4" x14ac:dyDescent="0.2">
      <c r="A17204">
        <v>49766</v>
      </c>
      <c r="B17204" t="s">
        <v>21456</v>
      </c>
      <c r="C17204" t="s">
        <v>21419</v>
      </c>
      <c r="D17204" t="s">
        <v>21044</v>
      </c>
    </row>
    <row r="17205" spans="1:4" x14ac:dyDescent="0.2">
      <c r="A17205">
        <v>49768</v>
      </c>
      <c r="B17205" t="s">
        <v>15513</v>
      </c>
      <c r="C17205" t="s">
        <v>21422</v>
      </c>
      <c r="D17205" t="s">
        <v>21044</v>
      </c>
    </row>
    <row r="17206" spans="1:4" x14ac:dyDescent="0.2">
      <c r="A17206">
        <v>49769</v>
      </c>
      <c r="B17206" t="s">
        <v>21457</v>
      </c>
      <c r="C17206" t="s">
        <v>21415</v>
      </c>
      <c r="D17206" t="s">
        <v>21044</v>
      </c>
    </row>
    <row r="17207" spans="1:4" x14ac:dyDescent="0.2">
      <c r="A17207">
        <v>49770</v>
      </c>
      <c r="B17207" t="s">
        <v>21458</v>
      </c>
      <c r="C17207" t="s">
        <v>21415</v>
      </c>
      <c r="D17207" t="s">
        <v>21044</v>
      </c>
    </row>
    <row r="17208" spans="1:4" x14ac:dyDescent="0.2">
      <c r="A17208">
        <v>49774</v>
      </c>
      <c r="B17208" t="s">
        <v>21459</v>
      </c>
      <c r="C17208" t="s">
        <v>21422</v>
      </c>
      <c r="D17208" t="s">
        <v>21044</v>
      </c>
    </row>
    <row r="17209" spans="1:4" x14ac:dyDescent="0.2">
      <c r="A17209">
        <v>49775</v>
      </c>
      <c r="B17209" t="s">
        <v>21460</v>
      </c>
      <c r="C17209" t="s">
        <v>21429</v>
      </c>
      <c r="D17209" t="s">
        <v>21044</v>
      </c>
    </row>
    <row r="17210" spans="1:4" x14ac:dyDescent="0.2">
      <c r="A17210">
        <v>49776</v>
      </c>
      <c r="B17210" t="s">
        <v>21461</v>
      </c>
      <c r="C17210" t="s">
        <v>21443</v>
      </c>
      <c r="D17210" t="s">
        <v>21044</v>
      </c>
    </row>
    <row r="17211" spans="1:4" x14ac:dyDescent="0.2">
      <c r="A17211">
        <v>49777</v>
      </c>
      <c r="B17211" t="s">
        <v>12908</v>
      </c>
      <c r="C17211" t="s">
        <v>21443</v>
      </c>
      <c r="D17211" t="s">
        <v>21044</v>
      </c>
    </row>
    <row r="17212" spans="1:4" x14ac:dyDescent="0.2">
      <c r="A17212">
        <v>49779</v>
      </c>
      <c r="B17212" t="s">
        <v>21462</v>
      </c>
      <c r="C17212" t="s">
        <v>21443</v>
      </c>
      <c r="D17212" t="s">
        <v>21044</v>
      </c>
    </row>
    <row r="17213" spans="1:4" x14ac:dyDescent="0.2">
      <c r="A17213">
        <v>49780</v>
      </c>
      <c r="B17213" t="s">
        <v>21463</v>
      </c>
      <c r="C17213" t="s">
        <v>21422</v>
      </c>
      <c r="D17213" t="s">
        <v>21044</v>
      </c>
    </row>
    <row r="17214" spans="1:4" x14ac:dyDescent="0.2">
      <c r="A17214">
        <v>49781</v>
      </c>
      <c r="B17214" t="s">
        <v>21464</v>
      </c>
      <c r="C17214" t="s">
        <v>21429</v>
      </c>
      <c r="D17214" t="s">
        <v>21044</v>
      </c>
    </row>
    <row r="17215" spans="1:4" x14ac:dyDescent="0.2">
      <c r="A17215">
        <v>49782</v>
      </c>
      <c r="B17215" t="s">
        <v>21465</v>
      </c>
      <c r="C17215" t="s">
        <v>21424</v>
      </c>
      <c r="D17215" t="s">
        <v>21044</v>
      </c>
    </row>
    <row r="17216" spans="1:4" x14ac:dyDescent="0.2">
      <c r="A17216">
        <v>49783</v>
      </c>
      <c r="B17216" t="s">
        <v>21466</v>
      </c>
      <c r="C17216" t="s">
        <v>21422</v>
      </c>
      <c r="D17216" t="s">
        <v>21044</v>
      </c>
    </row>
    <row r="17217" spans="1:4" x14ac:dyDescent="0.2">
      <c r="A17217">
        <v>49784</v>
      </c>
      <c r="B17217" t="s">
        <v>21467</v>
      </c>
      <c r="C17217" t="s">
        <v>21422</v>
      </c>
      <c r="D17217" t="s">
        <v>21044</v>
      </c>
    </row>
    <row r="17218" spans="1:4" x14ac:dyDescent="0.2">
      <c r="A17218">
        <v>49785</v>
      </c>
      <c r="B17218" t="s">
        <v>21467</v>
      </c>
      <c r="C17218" t="s">
        <v>21422</v>
      </c>
      <c r="D17218" t="s">
        <v>21044</v>
      </c>
    </row>
    <row r="17219" spans="1:4" x14ac:dyDescent="0.2">
      <c r="A17219">
        <v>49786</v>
      </c>
      <c r="B17219" t="s">
        <v>21467</v>
      </c>
      <c r="C17219" t="s">
        <v>21422</v>
      </c>
      <c r="D17219" t="s">
        <v>21044</v>
      </c>
    </row>
    <row r="17220" spans="1:4" x14ac:dyDescent="0.2">
      <c r="A17220">
        <v>49788</v>
      </c>
      <c r="B17220" t="s">
        <v>21467</v>
      </c>
      <c r="C17220" t="s">
        <v>21422</v>
      </c>
      <c r="D17220" t="s">
        <v>21044</v>
      </c>
    </row>
    <row r="17221" spans="1:4" x14ac:dyDescent="0.2">
      <c r="A17221">
        <v>49790</v>
      </c>
      <c r="B17221" t="s">
        <v>21436</v>
      </c>
      <c r="C17221" t="s">
        <v>21422</v>
      </c>
      <c r="D17221" t="s">
        <v>21044</v>
      </c>
    </row>
    <row r="17222" spans="1:4" x14ac:dyDescent="0.2">
      <c r="A17222">
        <v>49795</v>
      </c>
      <c r="B17222" t="s">
        <v>14970</v>
      </c>
      <c r="C17222" t="s">
        <v>14009</v>
      </c>
      <c r="D17222" t="s">
        <v>21044</v>
      </c>
    </row>
    <row r="17223" spans="1:4" x14ac:dyDescent="0.2">
      <c r="A17223">
        <v>49799</v>
      </c>
      <c r="B17223" t="s">
        <v>21468</v>
      </c>
      <c r="C17223" t="s">
        <v>21416</v>
      </c>
      <c r="D17223" t="s">
        <v>21044</v>
      </c>
    </row>
    <row r="17224" spans="1:4" x14ac:dyDescent="0.2">
      <c r="A17224">
        <v>49801</v>
      </c>
      <c r="B17224" t="s">
        <v>21469</v>
      </c>
      <c r="C17224" t="s">
        <v>21470</v>
      </c>
      <c r="D17224" t="s">
        <v>21044</v>
      </c>
    </row>
    <row r="17225" spans="1:4" x14ac:dyDescent="0.2">
      <c r="A17225">
        <v>49802</v>
      </c>
      <c r="B17225" t="s">
        <v>21471</v>
      </c>
      <c r="C17225" t="s">
        <v>21470</v>
      </c>
      <c r="D17225" t="s">
        <v>21044</v>
      </c>
    </row>
    <row r="17226" spans="1:4" x14ac:dyDescent="0.2">
      <c r="A17226">
        <v>49805</v>
      </c>
      <c r="B17226" t="s">
        <v>21472</v>
      </c>
      <c r="C17226" t="s">
        <v>21473</v>
      </c>
      <c r="D17226" t="s">
        <v>21044</v>
      </c>
    </row>
    <row r="17227" spans="1:4" x14ac:dyDescent="0.2">
      <c r="A17227">
        <v>49806</v>
      </c>
      <c r="B17227" t="s">
        <v>21474</v>
      </c>
      <c r="C17227" t="s">
        <v>21475</v>
      </c>
      <c r="D17227" t="s">
        <v>21044</v>
      </c>
    </row>
    <row r="17228" spans="1:4" x14ac:dyDescent="0.2">
      <c r="A17228">
        <v>49807</v>
      </c>
      <c r="B17228" t="s">
        <v>21476</v>
      </c>
      <c r="C17228" t="s">
        <v>21477</v>
      </c>
      <c r="D17228" t="s">
        <v>21044</v>
      </c>
    </row>
    <row r="17229" spans="1:4" x14ac:dyDescent="0.2">
      <c r="A17229">
        <v>49812</v>
      </c>
      <c r="B17229" t="s">
        <v>21478</v>
      </c>
      <c r="C17229" t="s">
        <v>21479</v>
      </c>
      <c r="D17229" t="s">
        <v>21044</v>
      </c>
    </row>
    <row r="17230" spans="1:4" x14ac:dyDescent="0.2">
      <c r="A17230">
        <v>49814</v>
      </c>
      <c r="B17230" t="s">
        <v>15005</v>
      </c>
      <c r="C17230" t="s">
        <v>21480</v>
      </c>
      <c r="D17230" t="s">
        <v>21044</v>
      </c>
    </row>
    <row r="17231" spans="1:4" x14ac:dyDescent="0.2">
      <c r="A17231">
        <v>49815</v>
      </c>
      <c r="B17231" t="s">
        <v>21481</v>
      </c>
      <c r="C17231" t="s">
        <v>21470</v>
      </c>
      <c r="D17231" t="s">
        <v>21044</v>
      </c>
    </row>
    <row r="17232" spans="1:4" x14ac:dyDescent="0.2">
      <c r="A17232">
        <v>49816</v>
      </c>
      <c r="B17232" t="s">
        <v>12407</v>
      </c>
      <c r="C17232" t="s">
        <v>21475</v>
      </c>
      <c r="D17232" t="s">
        <v>21044</v>
      </c>
    </row>
    <row r="17233" spans="1:4" x14ac:dyDescent="0.2">
      <c r="A17233">
        <v>49817</v>
      </c>
      <c r="B17233" t="s">
        <v>21482</v>
      </c>
      <c r="C17233" t="s">
        <v>21483</v>
      </c>
      <c r="D17233" t="s">
        <v>21044</v>
      </c>
    </row>
    <row r="17234" spans="1:4" x14ac:dyDescent="0.2">
      <c r="A17234">
        <v>49818</v>
      </c>
      <c r="B17234" t="s">
        <v>21484</v>
      </c>
      <c r="C17234" t="s">
        <v>21477</v>
      </c>
      <c r="D17234" t="s">
        <v>21044</v>
      </c>
    </row>
    <row r="17235" spans="1:4" x14ac:dyDescent="0.2">
      <c r="A17235">
        <v>49820</v>
      </c>
      <c r="B17235" t="s">
        <v>21485</v>
      </c>
      <c r="C17235" t="s">
        <v>21429</v>
      </c>
      <c r="D17235" t="s">
        <v>21044</v>
      </c>
    </row>
    <row r="17236" spans="1:4" x14ac:dyDescent="0.2">
      <c r="A17236">
        <v>49821</v>
      </c>
      <c r="B17236" t="s">
        <v>21486</v>
      </c>
      <c r="C17236" t="s">
        <v>21479</v>
      </c>
      <c r="D17236" t="s">
        <v>21044</v>
      </c>
    </row>
    <row r="17237" spans="1:4" x14ac:dyDescent="0.2">
      <c r="A17237">
        <v>49822</v>
      </c>
      <c r="B17237" t="s">
        <v>21487</v>
      </c>
      <c r="C17237" t="s">
        <v>21475</v>
      </c>
      <c r="D17237" t="s">
        <v>21044</v>
      </c>
    </row>
    <row r="17238" spans="1:4" x14ac:dyDescent="0.2">
      <c r="A17238">
        <v>49827</v>
      </c>
      <c r="B17238" t="s">
        <v>21488</v>
      </c>
      <c r="C17238" t="s">
        <v>21429</v>
      </c>
      <c r="D17238" t="s">
        <v>21044</v>
      </c>
    </row>
    <row r="17239" spans="1:4" x14ac:dyDescent="0.2">
      <c r="A17239">
        <v>49829</v>
      </c>
      <c r="B17239" t="s">
        <v>21489</v>
      </c>
      <c r="C17239" t="s">
        <v>21477</v>
      </c>
      <c r="D17239" t="s">
        <v>21044</v>
      </c>
    </row>
    <row r="17240" spans="1:4" x14ac:dyDescent="0.2">
      <c r="A17240">
        <v>49831</v>
      </c>
      <c r="B17240" t="s">
        <v>21490</v>
      </c>
      <c r="C17240" t="s">
        <v>21470</v>
      </c>
      <c r="D17240" t="s">
        <v>21044</v>
      </c>
    </row>
    <row r="17241" spans="1:4" x14ac:dyDescent="0.2">
      <c r="A17241">
        <v>49834</v>
      </c>
      <c r="B17241" t="s">
        <v>21491</v>
      </c>
      <c r="C17241" t="s">
        <v>21470</v>
      </c>
      <c r="D17241" t="s">
        <v>21044</v>
      </c>
    </row>
    <row r="17242" spans="1:4" x14ac:dyDescent="0.2">
      <c r="A17242">
        <v>49835</v>
      </c>
      <c r="B17242" t="s">
        <v>21492</v>
      </c>
      <c r="C17242" t="s">
        <v>21477</v>
      </c>
      <c r="D17242" t="s">
        <v>21044</v>
      </c>
    </row>
    <row r="17243" spans="1:4" x14ac:dyDescent="0.2">
      <c r="A17243">
        <v>49836</v>
      </c>
      <c r="B17243" t="s">
        <v>21493</v>
      </c>
      <c r="C17243" t="s">
        <v>21483</v>
      </c>
      <c r="D17243" t="s">
        <v>21044</v>
      </c>
    </row>
    <row r="17244" spans="1:4" x14ac:dyDescent="0.2">
      <c r="A17244">
        <v>49837</v>
      </c>
      <c r="B17244" t="s">
        <v>11066</v>
      </c>
      <c r="C17244" t="s">
        <v>21477</v>
      </c>
      <c r="D17244" t="s">
        <v>21044</v>
      </c>
    </row>
    <row r="17245" spans="1:4" x14ac:dyDescent="0.2">
      <c r="A17245">
        <v>49838</v>
      </c>
      <c r="B17245" t="s">
        <v>21494</v>
      </c>
      <c r="C17245" t="s">
        <v>21429</v>
      </c>
      <c r="D17245" t="s">
        <v>21044</v>
      </c>
    </row>
    <row r="17246" spans="1:4" x14ac:dyDescent="0.2">
      <c r="A17246">
        <v>49840</v>
      </c>
      <c r="B17246" t="s">
        <v>21495</v>
      </c>
      <c r="C17246" t="s">
        <v>21483</v>
      </c>
      <c r="D17246" t="s">
        <v>21044</v>
      </c>
    </row>
    <row r="17247" spans="1:4" x14ac:dyDescent="0.2">
      <c r="A17247">
        <v>49841</v>
      </c>
      <c r="B17247" t="s">
        <v>21496</v>
      </c>
      <c r="C17247" t="s">
        <v>21480</v>
      </c>
      <c r="D17247" t="s">
        <v>21044</v>
      </c>
    </row>
    <row r="17248" spans="1:4" x14ac:dyDescent="0.2">
      <c r="A17248">
        <v>49847</v>
      </c>
      <c r="B17248" t="s">
        <v>21497</v>
      </c>
      <c r="C17248" t="s">
        <v>21479</v>
      </c>
      <c r="D17248" t="s">
        <v>21044</v>
      </c>
    </row>
    <row r="17249" spans="1:4" x14ac:dyDescent="0.2">
      <c r="A17249">
        <v>49848</v>
      </c>
      <c r="B17249" t="s">
        <v>20744</v>
      </c>
      <c r="C17249" t="s">
        <v>21479</v>
      </c>
      <c r="D17249" t="s">
        <v>21044</v>
      </c>
    </row>
    <row r="17250" spans="1:4" x14ac:dyDescent="0.2">
      <c r="A17250">
        <v>49849</v>
      </c>
      <c r="B17250" t="s">
        <v>21498</v>
      </c>
      <c r="C17250" t="s">
        <v>21480</v>
      </c>
      <c r="D17250" t="s">
        <v>21044</v>
      </c>
    </row>
    <row r="17251" spans="1:4" x14ac:dyDescent="0.2">
      <c r="A17251">
        <v>49852</v>
      </c>
      <c r="B17251" t="s">
        <v>15117</v>
      </c>
      <c r="C17251" t="s">
        <v>21470</v>
      </c>
      <c r="D17251" t="s">
        <v>21044</v>
      </c>
    </row>
    <row r="17252" spans="1:4" x14ac:dyDescent="0.2">
      <c r="A17252">
        <v>49853</v>
      </c>
      <c r="B17252" t="s">
        <v>21499</v>
      </c>
      <c r="C17252" t="s">
        <v>21500</v>
      </c>
      <c r="D17252" t="s">
        <v>21044</v>
      </c>
    </row>
    <row r="17253" spans="1:4" x14ac:dyDescent="0.2">
      <c r="A17253">
        <v>49854</v>
      </c>
      <c r="B17253" t="s">
        <v>21501</v>
      </c>
      <c r="C17253" t="s">
        <v>21483</v>
      </c>
      <c r="D17253" t="s">
        <v>21044</v>
      </c>
    </row>
    <row r="17254" spans="1:4" x14ac:dyDescent="0.2">
      <c r="A17254">
        <v>49855</v>
      </c>
      <c r="B17254" t="s">
        <v>21502</v>
      </c>
      <c r="C17254" t="s">
        <v>21480</v>
      </c>
      <c r="D17254" t="s">
        <v>21044</v>
      </c>
    </row>
    <row r="17255" spans="1:4" x14ac:dyDescent="0.2">
      <c r="A17255">
        <v>49858</v>
      </c>
      <c r="B17255" t="s">
        <v>21503</v>
      </c>
      <c r="C17255" t="s">
        <v>21479</v>
      </c>
      <c r="D17255" t="s">
        <v>21044</v>
      </c>
    </row>
    <row r="17256" spans="1:4" x14ac:dyDescent="0.2">
      <c r="A17256">
        <v>49861</v>
      </c>
      <c r="B17256" t="s">
        <v>21504</v>
      </c>
      <c r="C17256" t="s">
        <v>21480</v>
      </c>
      <c r="D17256" t="s">
        <v>21044</v>
      </c>
    </row>
    <row r="17257" spans="1:4" x14ac:dyDescent="0.2">
      <c r="A17257">
        <v>49862</v>
      </c>
      <c r="B17257" t="s">
        <v>21505</v>
      </c>
      <c r="C17257" t="s">
        <v>21475</v>
      </c>
      <c r="D17257" t="s">
        <v>21044</v>
      </c>
    </row>
    <row r="17258" spans="1:4" x14ac:dyDescent="0.2">
      <c r="A17258">
        <v>49866</v>
      </c>
      <c r="B17258" t="s">
        <v>21506</v>
      </c>
      <c r="C17258" t="s">
        <v>21480</v>
      </c>
      <c r="D17258" t="s">
        <v>21044</v>
      </c>
    </row>
    <row r="17259" spans="1:4" x14ac:dyDescent="0.2">
      <c r="A17259">
        <v>49868</v>
      </c>
      <c r="B17259" t="s">
        <v>17926</v>
      </c>
      <c r="C17259" t="s">
        <v>21500</v>
      </c>
      <c r="D17259" t="s">
        <v>21044</v>
      </c>
    </row>
    <row r="17260" spans="1:4" x14ac:dyDescent="0.2">
      <c r="A17260">
        <v>49870</v>
      </c>
      <c r="B17260" t="s">
        <v>12748</v>
      </c>
      <c r="C17260" t="s">
        <v>21470</v>
      </c>
      <c r="D17260" t="s">
        <v>21044</v>
      </c>
    </row>
    <row r="17261" spans="1:4" x14ac:dyDescent="0.2">
      <c r="A17261">
        <v>49873</v>
      </c>
      <c r="B17261" t="s">
        <v>21507</v>
      </c>
      <c r="C17261" t="s">
        <v>21479</v>
      </c>
      <c r="D17261" t="s">
        <v>21044</v>
      </c>
    </row>
    <row r="17262" spans="1:4" x14ac:dyDescent="0.2">
      <c r="A17262">
        <v>49874</v>
      </c>
      <c r="B17262" t="s">
        <v>21508</v>
      </c>
      <c r="C17262" t="s">
        <v>21479</v>
      </c>
      <c r="D17262" t="s">
        <v>21044</v>
      </c>
    </row>
    <row r="17263" spans="1:4" x14ac:dyDescent="0.2">
      <c r="A17263">
        <v>49876</v>
      </c>
      <c r="B17263" t="s">
        <v>21509</v>
      </c>
      <c r="C17263" t="s">
        <v>21470</v>
      </c>
      <c r="D17263" t="s">
        <v>21044</v>
      </c>
    </row>
    <row r="17264" spans="1:4" x14ac:dyDescent="0.2">
      <c r="A17264">
        <v>49878</v>
      </c>
      <c r="B17264" t="s">
        <v>21510</v>
      </c>
      <c r="C17264" t="s">
        <v>21477</v>
      </c>
      <c r="D17264" t="s">
        <v>21044</v>
      </c>
    </row>
    <row r="17265" spans="1:4" x14ac:dyDescent="0.2">
      <c r="A17265">
        <v>49879</v>
      </c>
      <c r="B17265" t="s">
        <v>20583</v>
      </c>
      <c r="C17265" t="s">
        <v>21480</v>
      </c>
      <c r="D17265" t="s">
        <v>21044</v>
      </c>
    </row>
    <row r="17266" spans="1:4" x14ac:dyDescent="0.2">
      <c r="A17266">
        <v>49880</v>
      </c>
      <c r="B17266" t="s">
        <v>16880</v>
      </c>
      <c r="C17266" t="s">
        <v>21477</v>
      </c>
      <c r="D17266" t="s">
        <v>21044</v>
      </c>
    </row>
    <row r="17267" spans="1:4" x14ac:dyDescent="0.2">
      <c r="A17267">
        <v>49881</v>
      </c>
      <c r="B17267" t="s">
        <v>21511</v>
      </c>
      <c r="C17267" t="s">
        <v>21470</v>
      </c>
      <c r="D17267" t="s">
        <v>21044</v>
      </c>
    </row>
    <row r="17268" spans="1:4" x14ac:dyDescent="0.2">
      <c r="A17268">
        <v>49883</v>
      </c>
      <c r="B17268" t="s">
        <v>21512</v>
      </c>
      <c r="C17268" t="s">
        <v>21483</v>
      </c>
      <c r="D17268" t="s">
        <v>21044</v>
      </c>
    </row>
    <row r="17269" spans="1:4" x14ac:dyDescent="0.2">
      <c r="A17269">
        <v>49884</v>
      </c>
      <c r="B17269" t="s">
        <v>21513</v>
      </c>
      <c r="C17269" t="s">
        <v>21475</v>
      </c>
      <c r="D17269" t="s">
        <v>21044</v>
      </c>
    </row>
    <row r="17270" spans="1:4" x14ac:dyDescent="0.2">
      <c r="A17270">
        <v>49885</v>
      </c>
      <c r="B17270" t="s">
        <v>21514</v>
      </c>
      <c r="C17270" t="s">
        <v>21480</v>
      </c>
      <c r="D17270" t="s">
        <v>21044</v>
      </c>
    </row>
    <row r="17271" spans="1:4" x14ac:dyDescent="0.2">
      <c r="A17271">
        <v>49886</v>
      </c>
      <c r="B17271" t="s">
        <v>21515</v>
      </c>
      <c r="C17271" t="s">
        <v>21479</v>
      </c>
      <c r="D17271" t="s">
        <v>21044</v>
      </c>
    </row>
    <row r="17272" spans="1:4" x14ac:dyDescent="0.2">
      <c r="A17272">
        <v>49887</v>
      </c>
      <c r="B17272" t="s">
        <v>16351</v>
      </c>
      <c r="C17272" t="s">
        <v>21479</v>
      </c>
      <c r="D17272" t="s">
        <v>21044</v>
      </c>
    </row>
    <row r="17273" spans="1:4" x14ac:dyDescent="0.2">
      <c r="A17273">
        <v>49891</v>
      </c>
      <c r="B17273" t="s">
        <v>21516</v>
      </c>
      <c r="C17273" t="s">
        <v>21475</v>
      </c>
      <c r="D17273" t="s">
        <v>21044</v>
      </c>
    </row>
    <row r="17274" spans="1:4" x14ac:dyDescent="0.2">
      <c r="A17274">
        <v>49892</v>
      </c>
      <c r="B17274" t="s">
        <v>21517</v>
      </c>
      <c r="C17274" t="s">
        <v>21470</v>
      </c>
      <c r="D17274" t="s">
        <v>21044</v>
      </c>
    </row>
    <row r="17275" spans="1:4" x14ac:dyDescent="0.2">
      <c r="A17275">
        <v>49893</v>
      </c>
      <c r="B17275" t="s">
        <v>17272</v>
      </c>
      <c r="C17275" t="s">
        <v>21479</v>
      </c>
      <c r="D17275" t="s">
        <v>21044</v>
      </c>
    </row>
    <row r="17276" spans="1:4" x14ac:dyDescent="0.2">
      <c r="A17276">
        <v>49894</v>
      </c>
      <c r="B17276" t="s">
        <v>12719</v>
      </c>
      <c r="C17276" t="s">
        <v>21477</v>
      </c>
      <c r="D17276" t="s">
        <v>21044</v>
      </c>
    </row>
    <row r="17277" spans="1:4" x14ac:dyDescent="0.2">
      <c r="A17277">
        <v>49895</v>
      </c>
      <c r="B17277" t="s">
        <v>21518</v>
      </c>
      <c r="C17277" t="s">
        <v>21475</v>
      </c>
      <c r="D17277" t="s">
        <v>21044</v>
      </c>
    </row>
    <row r="17278" spans="1:4" x14ac:dyDescent="0.2">
      <c r="A17278">
        <v>49896</v>
      </c>
      <c r="B17278" t="s">
        <v>1921</v>
      </c>
      <c r="C17278" t="s">
        <v>21479</v>
      </c>
      <c r="D17278" t="s">
        <v>21044</v>
      </c>
    </row>
    <row r="17279" spans="1:4" x14ac:dyDescent="0.2">
      <c r="A17279">
        <v>49905</v>
      </c>
      <c r="B17279" t="s">
        <v>21519</v>
      </c>
      <c r="C17279" t="s">
        <v>21520</v>
      </c>
      <c r="D17279" t="s">
        <v>21044</v>
      </c>
    </row>
    <row r="17280" spans="1:4" x14ac:dyDescent="0.2">
      <c r="A17280">
        <v>49908</v>
      </c>
      <c r="B17280" t="s">
        <v>21521</v>
      </c>
      <c r="C17280" t="s">
        <v>21522</v>
      </c>
      <c r="D17280" t="s">
        <v>21044</v>
      </c>
    </row>
    <row r="17281" spans="1:4" x14ac:dyDescent="0.2">
      <c r="A17281">
        <v>49910</v>
      </c>
      <c r="B17281" t="s">
        <v>21523</v>
      </c>
      <c r="C17281" t="s">
        <v>21524</v>
      </c>
      <c r="D17281" t="s">
        <v>21044</v>
      </c>
    </row>
    <row r="17282" spans="1:4" x14ac:dyDescent="0.2">
      <c r="A17282">
        <v>49911</v>
      </c>
      <c r="B17282" t="s">
        <v>15158</v>
      </c>
      <c r="C17282" t="s">
        <v>21525</v>
      </c>
      <c r="D17282" t="s">
        <v>21044</v>
      </c>
    </row>
    <row r="17283" spans="1:4" x14ac:dyDescent="0.2">
      <c r="A17283">
        <v>49912</v>
      </c>
      <c r="B17283" t="s">
        <v>21526</v>
      </c>
      <c r="C17283" t="s">
        <v>21524</v>
      </c>
      <c r="D17283" t="s">
        <v>21044</v>
      </c>
    </row>
    <row r="17284" spans="1:4" x14ac:dyDescent="0.2">
      <c r="A17284">
        <v>49913</v>
      </c>
      <c r="B17284" t="s">
        <v>21527</v>
      </c>
      <c r="C17284" t="s">
        <v>21520</v>
      </c>
      <c r="D17284" t="s">
        <v>21044</v>
      </c>
    </row>
    <row r="17285" spans="1:4" x14ac:dyDescent="0.2">
      <c r="A17285">
        <v>49916</v>
      </c>
      <c r="B17285" t="s">
        <v>21528</v>
      </c>
      <c r="C17285" t="s">
        <v>21520</v>
      </c>
      <c r="D17285" t="s">
        <v>21044</v>
      </c>
    </row>
    <row r="17286" spans="1:4" x14ac:dyDescent="0.2">
      <c r="A17286">
        <v>49919</v>
      </c>
      <c r="B17286" t="s">
        <v>10501</v>
      </c>
      <c r="C17286" t="s">
        <v>21522</v>
      </c>
      <c r="D17286" t="s">
        <v>21044</v>
      </c>
    </row>
    <row r="17287" spans="1:4" x14ac:dyDescent="0.2">
      <c r="A17287">
        <v>49920</v>
      </c>
      <c r="B17287" t="s">
        <v>21529</v>
      </c>
      <c r="C17287" t="s">
        <v>21530</v>
      </c>
      <c r="D17287" t="s">
        <v>21044</v>
      </c>
    </row>
    <row r="17288" spans="1:4" x14ac:dyDescent="0.2">
      <c r="A17288">
        <v>49921</v>
      </c>
      <c r="B17288" t="s">
        <v>21531</v>
      </c>
      <c r="C17288" t="s">
        <v>21520</v>
      </c>
      <c r="D17288" t="s">
        <v>21044</v>
      </c>
    </row>
    <row r="17289" spans="1:4" x14ac:dyDescent="0.2">
      <c r="A17289">
        <v>49925</v>
      </c>
      <c r="B17289" t="s">
        <v>21532</v>
      </c>
      <c r="C17289" t="s">
        <v>21524</v>
      </c>
      <c r="D17289" t="s">
        <v>21044</v>
      </c>
    </row>
    <row r="17290" spans="1:4" x14ac:dyDescent="0.2">
      <c r="A17290">
        <v>49927</v>
      </c>
      <c r="B17290" t="s">
        <v>21533</v>
      </c>
      <c r="C17290" t="s">
        <v>21530</v>
      </c>
      <c r="D17290" t="s">
        <v>21044</v>
      </c>
    </row>
    <row r="17291" spans="1:4" x14ac:dyDescent="0.2">
      <c r="A17291">
        <v>49930</v>
      </c>
      <c r="B17291" t="s">
        <v>12576</v>
      </c>
      <c r="C17291" t="s">
        <v>21520</v>
      </c>
      <c r="D17291" t="s">
        <v>21044</v>
      </c>
    </row>
    <row r="17292" spans="1:4" x14ac:dyDescent="0.2">
      <c r="A17292">
        <v>49931</v>
      </c>
      <c r="B17292" t="s">
        <v>14768</v>
      </c>
      <c r="C17292" t="s">
        <v>21520</v>
      </c>
      <c r="D17292" t="s">
        <v>21044</v>
      </c>
    </row>
    <row r="17293" spans="1:4" x14ac:dyDescent="0.2">
      <c r="A17293">
        <v>49935</v>
      </c>
      <c r="B17293" t="s">
        <v>21534</v>
      </c>
      <c r="C17293" t="s">
        <v>21530</v>
      </c>
      <c r="D17293" t="s">
        <v>21044</v>
      </c>
    </row>
    <row r="17294" spans="1:4" x14ac:dyDescent="0.2">
      <c r="A17294">
        <v>49938</v>
      </c>
      <c r="B17294" t="s">
        <v>21535</v>
      </c>
      <c r="C17294" t="s">
        <v>21525</v>
      </c>
      <c r="D17294" t="s">
        <v>21044</v>
      </c>
    </row>
    <row r="17295" spans="1:4" x14ac:dyDescent="0.2">
      <c r="A17295">
        <v>49945</v>
      </c>
      <c r="B17295" t="s">
        <v>21536</v>
      </c>
      <c r="C17295" t="s">
        <v>21520</v>
      </c>
      <c r="D17295" t="s">
        <v>21044</v>
      </c>
    </row>
    <row r="17296" spans="1:4" x14ac:dyDescent="0.2">
      <c r="A17296">
        <v>49946</v>
      </c>
      <c r="B17296" t="s">
        <v>21537</v>
      </c>
      <c r="C17296" t="s">
        <v>21522</v>
      </c>
      <c r="D17296" t="s">
        <v>21044</v>
      </c>
    </row>
    <row r="17297" spans="1:4" x14ac:dyDescent="0.2">
      <c r="A17297">
        <v>49947</v>
      </c>
      <c r="B17297" t="s">
        <v>21538</v>
      </c>
      <c r="C17297" t="s">
        <v>21525</v>
      </c>
      <c r="D17297" t="s">
        <v>21044</v>
      </c>
    </row>
    <row r="17298" spans="1:4" x14ac:dyDescent="0.2">
      <c r="A17298">
        <v>49948</v>
      </c>
      <c r="B17298" t="s">
        <v>21539</v>
      </c>
      <c r="C17298" t="s">
        <v>21524</v>
      </c>
      <c r="D17298" t="s">
        <v>21044</v>
      </c>
    </row>
    <row r="17299" spans="1:4" x14ac:dyDescent="0.2">
      <c r="A17299">
        <v>49950</v>
      </c>
      <c r="B17299" t="s">
        <v>14459</v>
      </c>
      <c r="C17299" t="s">
        <v>21473</v>
      </c>
      <c r="D17299" t="s">
        <v>21044</v>
      </c>
    </row>
    <row r="17300" spans="1:4" x14ac:dyDescent="0.2">
      <c r="A17300">
        <v>49952</v>
      </c>
      <c r="B17300" t="s">
        <v>21540</v>
      </c>
      <c r="C17300" t="s">
        <v>21520</v>
      </c>
      <c r="D17300" t="s">
        <v>21044</v>
      </c>
    </row>
    <row r="17301" spans="1:4" x14ac:dyDescent="0.2">
      <c r="A17301">
        <v>49953</v>
      </c>
      <c r="B17301" t="s">
        <v>21541</v>
      </c>
      <c r="C17301" t="s">
        <v>21524</v>
      </c>
      <c r="D17301" t="s">
        <v>21044</v>
      </c>
    </row>
    <row r="17302" spans="1:4" x14ac:dyDescent="0.2">
      <c r="A17302">
        <v>49958</v>
      </c>
      <c r="B17302" t="s">
        <v>21542</v>
      </c>
      <c r="C17302" t="s">
        <v>21520</v>
      </c>
      <c r="D17302" t="s">
        <v>21044</v>
      </c>
    </row>
    <row r="17303" spans="1:4" x14ac:dyDescent="0.2">
      <c r="A17303">
        <v>49962</v>
      </c>
      <c r="B17303" t="s">
        <v>21543</v>
      </c>
      <c r="C17303" t="s">
        <v>21522</v>
      </c>
      <c r="D17303" t="s">
        <v>21044</v>
      </c>
    </row>
    <row r="17304" spans="1:4" x14ac:dyDescent="0.2">
      <c r="A17304">
        <v>49965</v>
      </c>
      <c r="B17304" t="s">
        <v>21544</v>
      </c>
      <c r="C17304" t="s">
        <v>21520</v>
      </c>
      <c r="D17304" t="s">
        <v>21044</v>
      </c>
    </row>
    <row r="17305" spans="1:4" x14ac:dyDescent="0.2">
      <c r="A17305">
        <v>49967</v>
      </c>
      <c r="B17305" t="s">
        <v>21545</v>
      </c>
      <c r="C17305" t="s">
        <v>21524</v>
      </c>
      <c r="D17305" t="s">
        <v>21044</v>
      </c>
    </row>
    <row r="17306" spans="1:4" x14ac:dyDescent="0.2">
      <c r="A17306">
        <v>49968</v>
      </c>
      <c r="B17306" t="s">
        <v>12267</v>
      </c>
      <c r="C17306" t="s">
        <v>21525</v>
      </c>
      <c r="D17306" t="s">
        <v>21044</v>
      </c>
    </row>
    <row r="17307" spans="1:4" x14ac:dyDescent="0.2">
      <c r="A17307">
        <v>49969</v>
      </c>
      <c r="B17307" t="s">
        <v>21546</v>
      </c>
      <c r="C17307" t="s">
        <v>21525</v>
      </c>
      <c r="D17307" t="s">
        <v>21044</v>
      </c>
    </row>
    <row r="17308" spans="1:4" x14ac:dyDescent="0.2">
      <c r="A17308">
        <v>49970</v>
      </c>
      <c r="B17308" t="s">
        <v>21547</v>
      </c>
      <c r="C17308" t="s">
        <v>21522</v>
      </c>
      <c r="D17308" t="s">
        <v>21044</v>
      </c>
    </row>
    <row r="17309" spans="1:4" x14ac:dyDescent="0.2">
      <c r="A17309">
        <v>50001</v>
      </c>
      <c r="B17309" t="s">
        <v>21548</v>
      </c>
      <c r="C17309" t="s">
        <v>13459</v>
      </c>
      <c r="D17309" t="s">
        <v>21549</v>
      </c>
    </row>
    <row r="17310" spans="1:4" x14ac:dyDescent="0.2">
      <c r="A17310">
        <v>50002</v>
      </c>
      <c r="B17310" t="s">
        <v>21550</v>
      </c>
      <c r="C17310" t="s">
        <v>20258</v>
      </c>
      <c r="D17310" t="s">
        <v>21549</v>
      </c>
    </row>
    <row r="17311" spans="1:4" x14ac:dyDescent="0.2">
      <c r="A17311">
        <v>50003</v>
      </c>
      <c r="B17311" t="s">
        <v>18450</v>
      </c>
      <c r="C17311" t="s">
        <v>19153</v>
      </c>
      <c r="D17311" t="s">
        <v>21549</v>
      </c>
    </row>
    <row r="17312" spans="1:4" x14ac:dyDescent="0.2">
      <c r="A17312">
        <v>50005</v>
      </c>
      <c r="B17312" t="s">
        <v>12931</v>
      </c>
      <c r="C17312" t="s">
        <v>17160</v>
      </c>
      <c r="D17312" t="s">
        <v>21549</v>
      </c>
    </row>
    <row r="17313" spans="1:4" x14ac:dyDescent="0.2">
      <c r="A17313">
        <v>50006</v>
      </c>
      <c r="B17313" t="s">
        <v>14607</v>
      </c>
      <c r="C17313" t="s">
        <v>19441</v>
      </c>
      <c r="D17313" t="s">
        <v>21549</v>
      </c>
    </row>
    <row r="17314" spans="1:4" x14ac:dyDescent="0.2">
      <c r="A17314">
        <v>50007</v>
      </c>
      <c r="B17314" t="s">
        <v>21551</v>
      </c>
      <c r="C17314" t="s">
        <v>17836</v>
      </c>
      <c r="D17314" t="s">
        <v>21549</v>
      </c>
    </row>
    <row r="17315" spans="1:4" x14ac:dyDescent="0.2">
      <c r="A17315">
        <v>50008</v>
      </c>
      <c r="B17315" t="s">
        <v>21552</v>
      </c>
      <c r="C17315" t="s">
        <v>14402</v>
      </c>
      <c r="D17315" t="s">
        <v>21549</v>
      </c>
    </row>
    <row r="17316" spans="1:4" x14ac:dyDescent="0.2">
      <c r="A17316">
        <v>50009</v>
      </c>
      <c r="B17316" t="s">
        <v>11100</v>
      </c>
      <c r="C17316" t="s">
        <v>17836</v>
      </c>
      <c r="D17316" t="s">
        <v>21549</v>
      </c>
    </row>
    <row r="17317" spans="1:4" x14ac:dyDescent="0.2">
      <c r="A17317">
        <v>50010</v>
      </c>
      <c r="B17317" t="s">
        <v>21553</v>
      </c>
      <c r="C17317" t="s">
        <v>21554</v>
      </c>
      <c r="D17317" t="s">
        <v>21549</v>
      </c>
    </row>
    <row r="17318" spans="1:4" x14ac:dyDescent="0.2">
      <c r="A17318">
        <v>50011</v>
      </c>
      <c r="B17318" t="s">
        <v>21553</v>
      </c>
      <c r="C17318" t="s">
        <v>21554</v>
      </c>
      <c r="D17318" t="s">
        <v>21549</v>
      </c>
    </row>
    <row r="17319" spans="1:4" x14ac:dyDescent="0.2">
      <c r="A17319">
        <v>50012</v>
      </c>
      <c r="B17319" t="s">
        <v>21553</v>
      </c>
      <c r="C17319" t="s">
        <v>21554</v>
      </c>
      <c r="D17319" t="s">
        <v>21549</v>
      </c>
    </row>
    <row r="17320" spans="1:4" x14ac:dyDescent="0.2">
      <c r="A17320">
        <v>50013</v>
      </c>
      <c r="B17320" t="s">
        <v>21553</v>
      </c>
      <c r="C17320" t="s">
        <v>21554</v>
      </c>
      <c r="D17320" t="s">
        <v>21549</v>
      </c>
    </row>
    <row r="17321" spans="1:4" x14ac:dyDescent="0.2">
      <c r="A17321">
        <v>50014</v>
      </c>
      <c r="B17321" t="s">
        <v>21553</v>
      </c>
      <c r="C17321" t="s">
        <v>21554</v>
      </c>
      <c r="D17321" t="s">
        <v>21549</v>
      </c>
    </row>
    <row r="17322" spans="1:4" x14ac:dyDescent="0.2">
      <c r="A17322">
        <v>50020</v>
      </c>
      <c r="B17322" t="s">
        <v>15043</v>
      </c>
      <c r="C17322" t="s">
        <v>20855</v>
      </c>
      <c r="D17322" t="s">
        <v>21549</v>
      </c>
    </row>
    <row r="17323" spans="1:4" x14ac:dyDescent="0.2">
      <c r="A17323">
        <v>50021</v>
      </c>
      <c r="B17323" t="s">
        <v>21555</v>
      </c>
      <c r="C17323" t="s">
        <v>17836</v>
      </c>
      <c r="D17323" t="s">
        <v>21549</v>
      </c>
    </row>
    <row r="17324" spans="1:4" x14ac:dyDescent="0.2">
      <c r="A17324">
        <v>50022</v>
      </c>
      <c r="B17324" t="s">
        <v>15157</v>
      </c>
      <c r="C17324" t="s">
        <v>20855</v>
      </c>
      <c r="D17324" t="s">
        <v>21549</v>
      </c>
    </row>
    <row r="17325" spans="1:4" x14ac:dyDescent="0.2">
      <c r="A17325">
        <v>50023</v>
      </c>
      <c r="B17325" t="s">
        <v>21555</v>
      </c>
      <c r="C17325" t="s">
        <v>17836</v>
      </c>
      <c r="D17325" t="s">
        <v>21549</v>
      </c>
    </row>
    <row r="17326" spans="1:4" x14ac:dyDescent="0.2">
      <c r="A17326">
        <v>50025</v>
      </c>
      <c r="B17326" t="s">
        <v>13568</v>
      </c>
      <c r="C17326" t="s">
        <v>21556</v>
      </c>
      <c r="D17326" t="s">
        <v>21549</v>
      </c>
    </row>
    <row r="17327" spans="1:4" x14ac:dyDescent="0.2">
      <c r="A17327">
        <v>50026</v>
      </c>
      <c r="B17327" t="s">
        <v>21557</v>
      </c>
      <c r="C17327" t="s">
        <v>21558</v>
      </c>
      <c r="D17327" t="s">
        <v>21549</v>
      </c>
    </row>
    <row r="17328" spans="1:4" x14ac:dyDescent="0.2">
      <c r="A17328">
        <v>50027</v>
      </c>
      <c r="B17328" t="s">
        <v>21559</v>
      </c>
      <c r="C17328" t="s">
        <v>21560</v>
      </c>
      <c r="D17328" t="s">
        <v>21549</v>
      </c>
    </row>
    <row r="17329" spans="1:4" x14ac:dyDescent="0.2">
      <c r="A17329">
        <v>50028</v>
      </c>
      <c r="B17329" t="s">
        <v>17286</v>
      </c>
      <c r="C17329" t="s">
        <v>18105</v>
      </c>
      <c r="D17329" t="s">
        <v>21549</v>
      </c>
    </row>
    <row r="17330" spans="1:4" x14ac:dyDescent="0.2">
      <c r="A17330">
        <v>50029</v>
      </c>
      <c r="B17330" t="s">
        <v>21561</v>
      </c>
      <c r="C17330" t="s">
        <v>21558</v>
      </c>
      <c r="D17330" t="s">
        <v>21549</v>
      </c>
    </row>
    <row r="17331" spans="1:4" x14ac:dyDescent="0.2">
      <c r="A17331">
        <v>50033</v>
      </c>
      <c r="B17331" t="s">
        <v>21562</v>
      </c>
      <c r="C17331" t="s">
        <v>14347</v>
      </c>
      <c r="D17331" t="s">
        <v>21549</v>
      </c>
    </row>
    <row r="17332" spans="1:4" x14ac:dyDescent="0.2">
      <c r="A17332">
        <v>50034</v>
      </c>
      <c r="B17332" t="s">
        <v>21563</v>
      </c>
      <c r="C17332" t="s">
        <v>14032</v>
      </c>
      <c r="D17332" t="s">
        <v>21549</v>
      </c>
    </row>
    <row r="17333" spans="1:4" x14ac:dyDescent="0.2">
      <c r="A17333">
        <v>50035</v>
      </c>
      <c r="B17333" t="s">
        <v>21564</v>
      </c>
      <c r="C17333" t="s">
        <v>17836</v>
      </c>
      <c r="D17333" t="s">
        <v>21549</v>
      </c>
    </row>
    <row r="17334" spans="1:4" x14ac:dyDescent="0.2">
      <c r="A17334">
        <v>50036</v>
      </c>
      <c r="B17334" t="s">
        <v>17767</v>
      </c>
      <c r="C17334" t="s">
        <v>16944</v>
      </c>
      <c r="D17334" t="s">
        <v>21549</v>
      </c>
    </row>
    <row r="17335" spans="1:4" x14ac:dyDescent="0.2">
      <c r="A17335">
        <v>50038</v>
      </c>
      <c r="B17335" t="s">
        <v>19584</v>
      </c>
      <c r="C17335" t="s">
        <v>19153</v>
      </c>
      <c r="D17335" t="s">
        <v>21549</v>
      </c>
    </row>
    <row r="17336" spans="1:4" x14ac:dyDescent="0.2">
      <c r="A17336">
        <v>50039</v>
      </c>
      <c r="B17336" t="s">
        <v>21565</v>
      </c>
      <c r="C17336" t="s">
        <v>19153</v>
      </c>
      <c r="D17336" t="s">
        <v>21549</v>
      </c>
    </row>
    <row r="17337" spans="1:4" x14ac:dyDescent="0.2">
      <c r="A17337">
        <v>50042</v>
      </c>
      <c r="B17337" t="s">
        <v>21566</v>
      </c>
      <c r="C17337" t="s">
        <v>21556</v>
      </c>
      <c r="D17337" t="s">
        <v>21549</v>
      </c>
    </row>
    <row r="17338" spans="1:4" x14ac:dyDescent="0.2">
      <c r="A17338">
        <v>50044</v>
      </c>
      <c r="B17338" t="s">
        <v>21567</v>
      </c>
      <c r="C17338" t="s">
        <v>17285</v>
      </c>
      <c r="D17338" t="s">
        <v>21549</v>
      </c>
    </row>
    <row r="17339" spans="1:4" x14ac:dyDescent="0.2">
      <c r="A17339">
        <v>50046</v>
      </c>
      <c r="B17339" t="s">
        <v>749</v>
      </c>
      <c r="C17339" t="s">
        <v>21554</v>
      </c>
      <c r="D17339" t="s">
        <v>21549</v>
      </c>
    </row>
    <row r="17340" spans="1:4" x14ac:dyDescent="0.2">
      <c r="A17340">
        <v>50047</v>
      </c>
      <c r="B17340" t="s">
        <v>12236</v>
      </c>
      <c r="C17340" t="s">
        <v>13459</v>
      </c>
      <c r="D17340" t="s">
        <v>21549</v>
      </c>
    </row>
    <row r="17341" spans="1:4" x14ac:dyDescent="0.2">
      <c r="A17341">
        <v>50048</v>
      </c>
      <c r="B17341" t="s">
        <v>21568</v>
      </c>
      <c r="C17341" t="s">
        <v>21558</v>
      </c>
      <c r="D17341" t="s">
        <v>21549</v>
      </c>
    </row>
    <row r="17342" spans="1:4" x14ac:dyDescent="0.2">
      <c r="A17342">
        <v>50049</v>
      </c>
      <c r="B17342" t="s">
        <v>21569</v>
      </c>
      <c r="C17342" t="s">
        <v>20347</v>
      </c>
      <c r="D17342" t="s">
        <v>21549</v>
      </c>
    </row>
    <row r="17343" spans="1:4" x14ac:dyDescent="0.2">
      <c r="A17343">
        <v>50050</v>
      </c>
      <c r="B17343" t="s">
        <v>21570</v>
      </c>
      <c r="C17343" t="s">
        <v>13971</v>
      </c>
      <c r="D17343" t="s">
        <v>21549</v>
      </c>
    </row>
    <row r="17344" spans="1:4" x14ac:dyDescent="0.2">
      <c r="A17344">
        <v>50051</v>
      </c>
      <c r="B17344" t="s">
        <v>14246</v>
      </c>
      <c r="C17344" t="s">
        <v>17160</v>
      </c>
      <c r="D17344" t="s">
        <v>21549</v>
      </c>
    </row>
    <row r="17345" spans="1:4" x14ac:dyDescent="0.2">
      <c r="A17345">
        <v>50052</v>
      </c>
      <c r="B17345" t="s">
        <v>18009</v>
      </c>
      <c r="C17345" t="s">
        <v>14402</v>
      </c>
      <c r="D17345" t="s">
        <v>21549</v>
      </c>
    </row>
    <row r="17346" spans="1:4" x14ac:dyDescent="0.2">
      <c r="A17346">
        <v>50054</v>
      </c>
      <c r="B17346" t="s">
        <v>17400</v>
      </c>
      <c r="C17346" t="s">
        <v>18105</v>
      </c>
      <c r="D17346" t="s">
        <v>21549</v>
      </c>
    </row>
    <row r="17347" spans="1:4" x14ac:dyDescent="0.2">
      <c r="A17347">
        <v>50055</v>
      </c>
      <c r="B17347" t="s">
        <v>14625</v>
      </c>
      <c r="C17347" t="s">
        <v>21554</v>
      </c>
      <c r="D17347" t="s">
        <v>21549</v>
      </c>
    </row>
    <row r="17348" spans="1:4" x14ac:dyDescent="0.2">
      <c r="A17348">
        <v>50056</v>
      </c>
      <c r="B17348" t="s">
        <v>21571</v>
      </c>
      <c r="C17348" t="s">
        <v>21554</v>
      </c>
      <c r="D17348" t="s">
        <v>21549</v>
      </c>
    </row>
    <row r="17349" spans="1:4" x14ac:dyDescent="0.2">
      <c r="A17349">
        <v>50057</v>
      </c>
      <c r="B17349" t="s">
        <v>492</v>
      </c>
      <c r="C17349" t="s">
        <v>17285</v>
      </c>
      <c r="D17349" t="s">
        <v>21549</v>
      </c>
    </row>
    <row r="17350" spans="1:4" x14ac:dyDescent="0.2">
      <c r="A17350">
        <v>50058</v>
      </c>
      <c r="B17350" t="s">
        <v>9486</v>
      </c>
      <c r="C17350" t="s">
        <v>12534</v>
      </c>
      <c r="D17350" t="s">
        <v>21549</v>
      </c>
    </row>
    <row r="17351" spans="1:4" x14ac:dyDescent="0.2">
      <c r="A17351">
        <v>50059</v>
      </c>
      <c r="B17351" t="s">
        <v>21572</v>
      </c>
      <c r="C17351" t="s">
        <v>13971</v>
      </c>
      <c r="D17351" t="s">
        <v>21549</v>
      </c>
    </row>
    <row r="17352" spans="1:4" x14ac:dyDescent="0.2">
      <c r="A17352">
        <v>50060</v>
      </c>
      <c r="B17352" t="s">
        <v>20225</v>
      </c>
      <c r="C17352" t="s">
        <v>14402</v>
      </c>
      <c r="D17352" t="s">
        <v>21549</v>
      </c>
    </row>
    <row r="17353" spans="1:4" x14ac:dyDescent="0.2">
      <c r="A17353">
        <v>50061</v>
      </c>
      <c r="B17353" t="s">
        <v>18135</v>
      </c>
      <c r="C17353" t="s">
        <v>13459</v>
      </c>
      <c r="D17353" t="s">
        <v>21549</v>
      </c>
    </row>
    <row r="17354" spans="1:4" x14ac:dyDescent="0.2">
      <c r="A17354">
        <v>50062</v>
      </c>
      <c r="B17354" t="s">
        <v>21573</v>
      </c>
      <c r="C17354" t="s">
        <v>17285</v>
      </c>
      <c r="D17354" t="s">
        <v>21549</v>
      </c>
    </row>
    <row r="17355" spans="1:4" x14ac:dyDescent="0.2">
      <c r="A17355">
        <v>50063</v>
      </c>
      <c r="B17355" t="s">
        <v>21574</v>
      </c>
      <c r="C17355" t="s">
        <v>19153</v>
      </c>
      <c r="D17355" t="s">
        <v>21549</v>
      </c>
    </row>
    <row r="17356" spans="1:4" x14ac:dyDescent="0.2">
      <c r="A17356">
        <v>50064</v>
      </c>
      <c r="B17356" t="s">
        <v>20055</v>
      </c>
      <c r="C17356" t="s">
        <v>13971</v>
      </c>
      <c r="D17356" t="s">
        <v>21549</v>
      </c>
    </row>
    <row r="17357" spans="1:4" x14ac:dyDescent="0.2">
      <c r="A17357">
        <v>50065</v>
      </c>
      <c r="B17357" t="s">
        <v>21575</v>
      </c>
      <c r="C17357" t="s">
        <v>19436</v>
      </c>
      <c r="D17357" t="s">
        <v>21549</v>
      </c>
    </row>
    <row r="17358" spans="1:4" x14ac:dyDescent="0.2">
      <c r="A17358">
        <v>50066</v>
      </c>
      <c r="B17358" t="s">
        <v>14946</v>
      </c>
      <c r="C17358" t="s">
        <v>19153</v>
      </c>
      <c r="D17358" t="s">
        <v>21549</v>
      </c>
    </row>
    <row r="17359" spans="1:4" x14ac:dyDescent="0.2">
      <c r="A17359">
        <v>50067</v>
      </c>
      <c r="B17359" t="s">
        <v>1477</v>
      </c>
      <c r="C17359" t="s">
        <v>19436</v>
      </c>
      <c r="D17359" t="s">
        <v>21549</v>
      </c>
    </row>
    <row r="17360" spans="1:4" x14ac:dyDescent="0.2">
      <c r="A17360">
        <v>50068</v>
      </c>
      <c r="B17360" t="s">
        <v>13118</v>
      </c>
      <c r="C17360" t="s">
        <v>20347</v>
      </c>
      <c r="D17360" t="s">
        <v>21549</v>
      </c>
    </row>
    <row r="17361" spans="1:4" x14ac:dyDescent="0.2">
      <c r="A17361">
        <v>50069</v>
      </c>
      <c r="B17361" t="s">
        <v>18484</v>
      </c>
      <c r="C17361" t="s">
        <v>19153</v>
      </c>
      <c r="D17361" t="s">
        <v>21549</v>
      </c>
    </row>
    <row r="17362" spans="1:4" x14ac:dyDescent="0.2">
      <c r="A17362">
        <v>50070</v>
      </c>
      <c r="B17362" t="s">
        <v>12941</v>
      </c>
      <c r="C17362" t="s">
        <v>19153</v>
      </c>
      <c r="D17362" t="s">
        <v>21549</v>
      </c>
    </row>
    <row r="17363" spans="1:4" x14ac:dyDescent="0.2">
      <c r="A17363">
        <v>50071</v>
      </c>
      <c r="B17363" t="s">
        <v>21576</v>
      </c>
      <c r="C17363" t="s">
        <v>21577</v>
      </c>
      <c r="D17363" t="s">
        <v>21549</v>
      </c>
    </row>
    <row r="17364" spans="1:4" x14ac:dyDescent="0.2">
      <c r="A17364">
        <v>50072</v>
      </c>
      <c r="B17364" t="s">
        <v>21578</v>
      </c>
      <c r="C17364" t="s">
        <v>14347</v>
      </c>
      <c r="D17364" t="s">
        <v>21549</v>
      </c>
    </row>
    <row r="17365" spans="1:4" x14ac:dyDescent="0.2">
      <c r="A17365">
        <v>50073</v>
      </c>
      <c r="B17365" t="s">
        <v>10368</v>
      </c>
      <c r="C17365" t="s">
        <v>17836</v>
      </c>
      <c r="D17365" t="s">
        <v>21549</v>
      </c>
    </row>
    <row r="17366" spans="1:4" x14ac:dyDescent="0.2">
      <c r="A17366">
        <v>50074</v>
      </c>
      <c r="B17366" t="s">
        <v>21579</v>
      </c>
      <c r="C17366" t="s">
        <v>21580</v>
      </c>
      <c r="D17366" t="s">
        <v>21549</v>
      </c>
    </row>
    <row r="17367" spans="1:4" x14ac:dyDescent="0.2">
      <c r="A17367">
        <v>50075</v>
      </c>
      <c r="B17367" t="s">
        <v>12841</v>
      </c>
      <c r="C17367" t="s">
        <v>14032</v>
      </c>
      <c r="D17367" t="s">
        <v>21549</v>
      </c>
    </row>
    <row r="17368" spans="1:4" x14ac:dyDescent="0.2">
      <c r="A17368">
        <v>50076</v>
      </c>
      <c r="B17368" t="s">
        <v>21581</v>
      </c>
      <c r="C17368" t="s">
        <v>21556</v>
      </c>
      <c r="D17368" t="s">
        <v>21549</v>
      </c>
    </row>
    <row r="17369" spans="1:4" x14ac:dyDescent="0.2">
      <c r="A17369">
        <v>50101</v>
      </c>
      <c r="B17369" t="s">
        <v>21582</v>
      </c>
      <c r="C17369" t="s">
        <v>21577</v>
      </c>
      <c r="D17369" t="s">
        <v>21549</v>
      </c>
    </row>
    <row r="17370" spans="1:4" x14ac:dyDescent="0.2">
      <c r="A17370">
        <v>50103</v>
      </c>
      <c r="B17370" t="s">
        <v>21583</v>
      </c>
      <c r="C17370" t="s">
        <v>19436</v>
      </c>
      <c r="D17370" t="s">
        <v>21549</v>
      </c>
    </row>
    <row r="17371" spans="1:4" x14ac:dyDescent="0.2">
      <c r="A17371">
        <v>50104</v>
      </c>
      <c r="B17371" t="s">
        <v>17642</v>
      </c>
      <c r="C17371" t="s">
        <v>21584</v>
      </c>
      <c r="D17371" t="s">
        <v>21549</v>
      </c>
    </row>
    <row r="17372" spans="1:4" x14ac:dyDescent="0.2">
      <c r="A17372">
        <v>50105</v>
      </c>
      <c r="B17372" t="s">
        <v>4606</v>
      </c>
      <c r="C17372" t="s">
        <v>21554</v>
      </c>
      <c r="D17372" t="s">
        <v>21549</v>
      </c>
    </row>
    <row r="17373" spans="1:4" x14ac:dyDescent="0.2">
      <c r="A17373">
        <v>50106</v>
      </c>
      <c r="B17373" t="s">
        <v>13140</v>
      </c>
      <c r="C17373" t="s">
        <v>17160</v>
      </c>
      <c r="D17373" t="s">
        <v>21549</v>
      </c>
    </row>
    <row r="17374" spans="1:4" x14ac:dyDescent="0.2">
      <c r="A17374">
        <v>50107</v>
      </c>
      <c r="B17374" t="s">
        <v>19409</v>
      </c>
      <c r="C17374" t="s">
        <v>13971</v>
      </c>
      <c r="D17374" t="s">
        <v>21549</v>
      </c>
    </row>
    <row r="17375" spans="1:4" x14ac:dyDescent="0.2">
      <c r="A17375">
        <v>50108</v>
      </c>
      <c r="B17375" t="s">
        <v>21585</v>
      </c>
      <c r="C17375" t="s">
        <v>19436</v>
      </c>
      <c r="D17375" t="s">
        <v>21549</v>
      </c>
    </row>
    <row r="17376" spans="1:4" x14ac:dyDescent="0.2">
      <c r="A17376">
        <v>50109</v>
      </c>
      <c r="B17376" t="s">
        <v>20810</v>
      </c>
      <c r="C17376" t="s">
        <v>17836</v>
      </c>
      <c r="D17376" t="s">
        <v>21549</v>
      </c>
    </row>
    <row r="17377" spans="1:4" x14ac:dyDescent="0.2">
      <c r="A17377">
        <v>50111</v>
      </c>
      <c r="B17377" t="s">
        <v>21586</v>
      </c>
      <c r="C17377" t="s">
        <v>17836</v>
      </c>
      <c r="D17377" t="s">
        <v>21549</v>
      </c>
    </row>
    <row r="17378" spans="1:4" x14ac:dyDescent="0.2">
      <c r="A17378">
        <v>50112</v>
      </c>
      <c r="B17378" t="s">
        <v>21587</v>
      </c>
      <c r="C17378" t="s">
        <v>21588</v>
      </c>
      <c r="D17378" t="s">
        <v>21549</v>
      </c>
    </row>
    <row r="17379" spans="1:4" x14ac:dyDescent="0.2">
      <c r="A17379">
        <v>50115</v>
      </c>
      <c r="B17379" t="s">
        <v>21589</v>
      </c>
      <c r="C17379" t="s">
        <v>21558</v>
      </c>
      <c r="D17379" t="s">
        <v>21549</v>
      </c>
    </row>
    <row r="17380" spans="1:4" x14ac:dyDescent="0.2">
      <c r="A17380">
        <v>50116</v>
      </c>
      <c r="B17380" t="s">
        <v>9784</v>
      </c>
      <c r="C17380" t="s">
        <v>17285</v>
      </c>
      <c r="D17380" t="s">
        <v>21549</v>
      </c>
    </row>
    <row r="17381" spans="1:4" x14ac:dyDescent="0.2">
      <c r="A17381">
        <v>50117</v>
      </c>
      <c r="B17381" t="s">
        <v>14696</v>
      </c>
      <c r="C17381" t="s">
        <v>21556</v>
      </c>
      <c r="D17381" t="s">
        <v>21549</v>
      </c>
    </row>
    <row r="17382" spans="1:4" x14ac:dyDescent="0.2">
      <c r="A17382">
        <v>50118</v>
      </c>
      <c r="B17382" t="s">
        <v>13179</v>
      </c>
      <c r="C17382" t="s">
        <v>13459</v>
      </c>
      <c r="D17382" t="s">
        <v>21549</v>
      </c>
    </row>
    <row r="17383" spans="1:4" x14ac:dyDescent="0.2">
      <c r="A17383">
        <v>50119</v>
      </c>
      <c r="B17383" t="s">
        <v>21590</v>
      </c>
      <c r="C17383" t="s">
        <v>17285</v>
      </c>
      <c r="D17383" t="s">
        <v>21549</v>
      </c>
    </row>
    <row r="17384" spans="1:4" x14ac:dyDescent="0.2">
      <c r="A17384">
        <v>50120</v>
      </c>
      <c r="B17384" t="s">
        <v>12257</v>
      </c>
      <c r="C17384" t="s">
        <v>17160</v>
      </c>
      <c r="D17384" t="s">
        <v>21549</v>
      </c>
    </row>
    <row r="17385" spans="1:4" x14ac:dyDescent="0.2">
      <c r="A17385">
        <v>50122</v>
      </c>
      <c r="B17385" t="s">
        <v>20516</v>
      </c>
      <c r="C17385" t="s">
        <v>19441</v>
      </c>
      <c r="D17385" t="s">
        <v>21549</v>
      </c>
    </row>
    <row r="17386" spans="1:4" x14ac:dyDescent="0.2">
      <c r="A17386">
        <v>50123</v>
      </c>
      <c r="B17386" t="s">
        <v>21591</v>
      </c>
      <c r="C17386" t="s">
        <v>14402</v>
      </c>
      <c r="D17386" t="s">
        <v>21549</v>
      </c>
    </row>
    <row r="17387" spans="1:4" x14ac:dyDescent="0.2">
      <c r="A17387">
        <v>50124</v>
      </c>
      <c r="B17387" t="s">
        <v>21592</v>
      </c>
      <c r="C17387" t="s">
        <v>21554</v>
      </c>
      <c r="D17387" t="s">
        <v>21549</v>
      </c>
    </row>
    <row r="17388" spans="1:4" x14ac:dyDescent="0.2">
      <c r="A17388">
        <v>50125</v>
      </c>
      <c r="B17388" t="s">
        <v>14869</v>
      </c>
      <c r="C17388" t="s">
        <v>13459</v>
      </c>
      <c r="D17388" t="s">
        <v>21549</v>
      </c>
    </row>
    <row r="17389" spans="1:4" x14ac:dyDescent="0.2">
      <c r="A17389">
        <v>50126</v>
      </c>
      <c r="B17389" t="s">
        <v>21593</v>
      </c>
      <c r="C17389" t="s">
        <v>19441</v>
      </c>
      <c r="D17389" t="s">
        <v>21549</v>
      </c>
    </row>
    <row r="17390" spans="1:4" x14ac:dyDescent="0.2">
      <c r="A17390">
        <v>50127</v>
      </c>
      <c r="B17390" t="s">
        <v>21594</v>
      </c>
      <c r="C17390" t="s">
        <v>18105</v>
      </c>
      <c r="D17390" t="s">
        <v>21549</v>
      </c>
    </row>
    <row r="17391" spans="1:4" x14ac:dyDescent="0.2">
      <c r="A17391">
        <v>50128</v>
      </c>
      <c r="B17391" t="s">
        <v>13019</v>
      </c>
      <c r="C17391" t="s">
        <v>21558</v>
      </c>
      <c r="D17391" t="s">
        <v>21549</v>
      </c>
    </row>
    <row r="17392" spans="1:4" x14ac:dyDescent="0.2">
      <c r="A17392">
        <v>50129</v>
      </c>
      <c r="B17392" t="s">
        <v>12198</v>
      </c>
      <c r="C17392" t="s">
        <v>13971</v>
      </c>
      <c r="D17392" t="s">
        <v>21549</v>
      </c>
    </row>
    <row r="17393" spans="1:4" x14ac:dyDescent="0.2">
      <c r="A17393">
        <v>50130</v>
      </c>
      <c r="B17393" t="s">
        <v>18374</v>
      </c>
      <c r="C17393" t="s">
        <v>14032</v>
      </c>
      <c r="D17393" t="s">
        <v>21549</v>
      </c>
    </row>
    <row r="17394" spans="1:4" x14ac:dyDescent="0.2">
      <c r="A17394">
        <v>50131</v>
      </c>
      <c r="B17394" t="s">
        <v>12501</v>
      </c>
      <c r="C17394" t="s">
        <v>17836</v>
      </c>
      <c r="D17394" t="s">
        <v>21549</v>
      </c>
    </row>
    <row r="17395" spans="1:4" x14ac:dyDescent="0.2">
      <c r="A17395">
        <v>50132</v>
      </c>
      <c r="B17395" t="s">
        <v>21595</v>
      </c>
      <c r="C17395" t="s">
        <v>14032</v>
      </c>
      <c r="D17395" t="s">
        <v>21549</v>
      </c>
    </row>
    <row r="17396" spans="1:4" x14ac:dyDescent="0.2">
      <c r="A17396">
        <v>50133</v>
      </c>
      <c r="B17396" t="s">
        <v>21596</v>
      </c>
      <c r="C17396" t="s">
        <v>21580</v>
      </c>
      <c r="D17396" t="s">
        <v>21549</v>
      </c>
    </row>
    <row r="17397" spans="1:4" x14ac:dyDescent="0.2">
      <c r="A17397">
        <v>50134</v>
      </c>
      <c r="B17397" t="s">
        <v>21597</v>
      </c>
      <c r="C17397" t="s">
        <v>21554</v>
      </c>
      <c r="D17397" t="s">
        <v>21549</v>
      </c>
    </row>
    <row r="17398" spans="1:4" x14ac:dyDescent="0.2">
      <c r="A17398">
        <v>50135</v>
      </c>
      <c r="B17398" t="s">
        <v>21598</v>
      </c>
      <c r="C17398" t="s">
        <v>18105</v>
      </c>
      <c r="D17398" t="s">
        <v>21549</v>
      </c>
    </row>
    <row r="17399" spans="1:4" x14ac:dyDescent="0.2">
      <c r="A17399">
        <v>50136</v>
      </c>
      <c r="B17399" t="s">
        <v>16421</v>
      </c>
      <c r="C17399" t="s">
        <v>21584</v>
      </c>
      <c r="D17399" t="s">
        <v>21549</v>
      </c>
    </row>
    <row r="17400" spans="1:4" x14ac:dyDescent="0.2">
      <c r="A17400">
        <v>50137</v>
      </c>
      <c r="B17400" t="s">
        <v>21599</v>
      </c>
      <c r="C17400" t="s">
        <v>18105</v>
      </c>
      <c r="D17400" t="s">
        <v>21549</v>
      </c>
    </row>
    <row r="17401" spans="1:4" x14ac:dyDescent="0.2">
      <c r="A17401">
        <v>50138</v>
      </c>
      <c r="B17401" t="s">
        <v>1103</v>
      </c>
      <c r="C17401" t="s">
        <v>17285</v>
      </c>
      <c r="D17401" t="s">
        <v>21549</v>
      </c>
    </row>
    <row r="17402" spans="1:4" x14ac:dyDescent="0.2">
      <c r="A17402">
        <v>50139</v>
      </c>
      <c r="B17402" t="s">
        <v>14380</v>
      </c>
      <c r="C17402" t="s">
        <v>13459</v>
      </c>
      <c r="D17402" t="s">
        <v>21549</v>
      </c>
    </row>
    <row r="17403" spans="1:4" x14ac:dyDescent="0.2">
      <c r="A17403">
        <v>50140</v>
      </c>
      <c r="B17403" t="s">
        <v>21600</v>
      </c>
      <c r="C17403" t="s">
        <v>19436</v>
      </c>
      <c r="D17403" t="s">
        <v>21549</v>
      </c>
    </row>
    <row r="17404" spans="1:4" x14ac:dyDescent="0.2">
      <c r="A17404">
        <v>50141</v>
      </c>
      <c r="B17404" t="s">
        <v>11320</v>
      </c>
      <c r="C17404" t="s">
        <v>17160</v>
      </c>
      <c r="D17404" t="s">
        <v>21549</v>
      </c>
    </row>
    <row r="17405" spans="1:4" x14ac:dyDescent="0.2">
      <c r="A17405">
        <v>50143</v>
      </c>
      <c r="B17405" t="s">
        <v>18967</v>
      </c>
      <c r="C17405" t="s">
        <v>21560</v>
      </c>
      <c r="D17405" t="s">
        <v>21549</v>
      </c>
    </row>
    <row r="17406" spans="1:4" x14ac:dyDescent="0.2">
      <c r="A17406">
        <v>50144</v>
      </c>
      <c r="B17406" t="s">
        <v>16367</v>
      </c>
      <c r="C17406" t="s">
        <v>19436</v>
      </c>
      <c r="D17406" t="s">
        <v>21549</v>
      </c>
    </row>
    <row r="17407" spans="1:4" x14ac:dyDescent="0.2">
      <c r="A17407">
        <v>50146</v>
      </c>
      <c r="B17407" t="s">
        <v>5226</v>
      </c>
      <c r="C17407" t="s">
        <v>19153</v>
      </c>
      <c r="D17407" t="s">
        <v>21549</v>
      </c>
    </row>
    <row r="17408" spans="1:4" x14ac:dyDescent="0.2">
      <c r="A17408">
        <v>50147</v>
      </c>
      <c r="B17408" t="s">
        <v>19062</v>
      </c>
      <c r="C17408" t="s">
        <v>14402</v>
      </c>
      <c r="D17408" t="s">
        <v>21549</v>
      </c>
    </row>
    <row r="17409" spans="1:4" x14ac:dyDescent="0.2">
      <c r="A17409">
        <v>50148</v>
      </c>
      <c r="B17409" t="s">
        <v>21601</v>
      </c>
      <c r="C17409" t="s">
        <v>17160</v>
      </c>
      <c r="D17409" t="s">
        <v>21549</v>
      </c>
    </row>
    <row r="17410" spans="1:4" x14ac:dyDescent="0.2">
      <c r="A17410">
        <v>50149</v>
      </c>
      <c r="B17410" t="s">
        <v>21602</v>
      </c>
      <c r="C17410" t="s">
        <v>13294</v>
      </c>
      <c r="D17410" t="s">
        <v>21549</v>
      </c>
    </row>
    <row r="17411" spans="1:4" x14ac:dyDescent="0.2">
      <c r="A17411">
        <v>50150</v>
      </c>
      <c r="B17411" t="s">
        <v>21603</v>
      </c>
      <c r="C17411" t="s">
        <v>14681</v>
      </c>
      <c r="D17411" t="s">
        <v>21549</v>
      </c>
    </row>
    <row r="17412" spans="1:4" x14ac:dyDescent="0.2">
      <c r="A17412">
        <v>50151</v>
      </c>
      <c r="B17412" t="s">
        <v>20175</v>
      </c>
      <c r="C17412" t="s">
        <v>20347</v>
      </c>
      <c r="D17412" t="s">
        <v>21549</v>
      </c>
    </row>
    <row r="17413" spans="1:4" x14ac:dyDescent="0.2">
      <c r="A17413">
        <v>50153</v>
      </c>
      <c r="B17413" t="s">
        <v>19481</v>
      </c>
      <c r="C17413" t="s">
        <v>18105</v>
      </c>
      <c r="D17413" t="s">
        <v>21549</v>
      </c>
    </row>
    <row r="17414" spans="1:4" x14ac:dyDescent="0.2">
      <c r="A17414">
        <v>50154</v>
      </c>
      <c r="B17414" t="s">
        <v>21604</v>
      </c>
      <c r="C17414" t="s">
        <v>21554</v>
      </c>
      <c r="D17414" t="s">
        <v>21549</v>
      </c>
    </row>
    <row r="17415" spans="1:4" x14ac:dyDescent="0.2">
      <c r="A17415">
        <v>50155</v>
      </c>
      <c r="B17415" t="s">
        <v>20689</v>
      </c>
      <c r="C17415" t="s">
        <v>14347</v>
      </c>
      <c r="D17415" t="s">
        <v>21549</v>
      </c>
    </row>
    <row r="17416" spans="1:4" x14ac:dyDescent="0.2">
      <c r="A17416">
        <v>50156</v>
      </c>
      <c r="B17416" t="s">
        <v>14528</v>
      </c>
      <c r="C17416" t="s">
        <v>16944</v>
      </c>
      <c r="D17416" t="s">
        <v>21549</v>
      </c>
    </row>
    <row r="17417" spans="1:4" x14ac:dyDescent="0.2">
      <c r="A17417">
        <v>50157</v>
      </c>
      <c r="B17417" t="s">
        <v>21605</v>
      </c>
      <c r="C17417" t="s">
        <v>21588</v>
      </c>
      <c r="D17417" t="s">
        <v>21549</v>
      </c>
    </row>
    <row r="17418" spans="1:4" x14ac:dyDescent="0.2">
      <c r="A17418">
        <v>50158</v>
      </c>
      <c r="B17418" t="s">
        <v>21606</v>
      </c>
      <c r="C17418" t="s">
        <v>17160</v>
      </c>
      <c r="D17418" t="s">
        <v>21549</v>
      </c>
    </row>
    <row r="17419" spans="1:4" x14ac:dyDescent="0.2">
      <c r="A17419">
        <v>50160</v>
      </c>
      <c r="B17419" t="s">
        <v>21607</v>
      </c>
      <c r="C17419" t="s">
        <v>13459</v>
      </c>
      <c r="D17419" t="s">
        <v>21549</v>
      </c>
    </row>
    <row r="17420" spans="1:4" x14ac:dyDescent="0.2">
      <c r="A17420">
        <v>50161</v>
      </c>
      <c r="B17420" t="s">
        <v>21608</v>
      </c>
      <c r="C17420" t="s">
        <v>21554</v>
      </c>
      <c r="D17420" t="s">
        <v>21549</v>
      </c>
    </row>
    <row r="17421" spans="1:4" x14ac:dyDescent="0.2">
      <c r="A17421">
        <v>50162</v>
      </c>
      <c r="B17421" t="s">
        <v>9450</v>
      </c>
      <c r="C17421" t="s">
        <v>17160</v>
      </c>
      <c r="D17421" t="s">
        <v>21549</v>
      </c>
    </row>
    <row r="17422" spans="1:4" x14ac:dyDescent="0.2">
      <c r="A17422">
        <v>50164</v>
      </c>
      <c r="B17422" t="s">
        <v>18321</v>
      </c>
      <c r="C17422" t="s">
        <v>21558</v>
      </c>
      <c r="D17422" t="s">
        <v>21549</v>
      </c>
    </row>
    <row r="17423" spans="1:4" x14ac:dyDescent="0.2">
      <c r="A17423">
        <v>50165</v>
      </c>
      <c r="B17423" t="s">
        <v>14163</v>
      </c>
      <c r="C17423" t="s">
        <v>14402</v>
      </c>
      <c r="D17423" t="s">
        <v>21549</v>
      </c>
    </row>
    <row r="17424" spans="1:4" x14ac:dyDescent="0.2">
      <c r="A17424">
        <v>50166</v>
      </c>
      <c r="B17424" t="s">
        <v>12798</v>
      </c>
      <c r="C17424" t="s">
        <v>13459</v>
      </c>
      <c r="D17424" t="s">
        <v>21549</v>
      </c>
    </row>
    <row r="17425" spans="1:4" x14ac:dyDescent="0.2">
      <c r="A17425">
        <v>50167</v>
      </c>
      <c r="B17425" t="s">
        <v>21609</v>
      </c>
      <c r="C17425" t="s">
        <v>19153</v>
      </c>
      <c r="D17425" t="s">
        <v>21549</v>
      </c>
    </row>
    <row r="17426" spans="1:4" x14ac:dyDescent="0.2">
      <c r="A17426">
        <v>50168</v>
      </c>
      <c r="B17426" t="s">
        <v>21610</v>
      </c>
      <c r="C17426" t="s">
        <v>18105</v>
      </c>
      <c r="D17426" t="s">
        <v>21549</v>
      </c>
    </row>
    <row r="17427" spans="1:4" x14ac:dyDescent="0.2">
      <c r="A17427">
        <v>50169</v>
      </c>
      <c r="B17427" t="s">
        <v>21611</v>
      </c>
      <c r="C17427" t="s">
        <v>17836</v>
      </c>
      <c r="D17427" t="s">
        <v>21549</v>
      </c>
    </row>
    <row r="17428" spans="1:4" x14ac:dyDescent="0.2">
      <c r="A17428">
        <v>50170</v>
      </c>
      <c r="B17428" t="s">
        <v>2887</v>
      </c>
      <c r="C17428" t="s">
        <v>18105</v>
      </c>
      <c r="D17428" t="s">
        <v>21549</v>
      </c>
    </row>
    <row r="17429" spans="1:4" x14ac:dyDescent="0.2">
      <c r="A17429">
        <v>50171</v>
      </c>
      <c r="B17429" t="s">
        <v>18386</v>
      </c>
      <c r="C17429" t="s">
        <v>21588</v>
      </c>
      <c r="D17429" t="s">
        <v>21549</v>
      </c>
    </row>
    <row r="17430" spans="1:4" x14ac:dyDescent="0.2">
      <c r="A17430">
        <v>50173</v>
      </c>
      <c r="B17430" t="s">
        <v>21612</v>
      </c>
      <c r="C17430" t="s">
        <v>21613</v>
      </c>
      <c r="D17430" t="s">
        <v>21549</v>
      </c>
    </row>
    <row r="17431" spans="1:4" x14ac:dyDescent="0.2">
      <c r="A17431">
        <v>50174</v>
      </c>
      <c r="B17431" t="s">
        <v>2528</v>
      </c>
      <c r="C17431" t="s">
        <v>15979</v>
      </c>
      <c r="D17431" t="s">
        <v>21549</v>
      </c>
    </row>
    <row r="17432" spans="1:4" x14ac:dyDescent="0.2">
      <c r="A17432">
        <v>50201</v>
      </c>
      <c r="B17432" t="s">
        <v>730</v>
      </c>
      <c r="C17432" t="s">
        <v>21554</v>
      </c>
      <c r="D17432" t="s">
        <v>21549</v>
      </c>
    </row>
    <row r="17433" spans="1:4" x14ac:dyDescent="0.2">
      <c r="A17433">
        <v>50206</v>
      </c>
      <c r="B17433" t="s">
        <v>13500</v>
      </c>
      <c r="C17433" t="s">
        <v>19441</v>
      </c>
      <c r="D17433" t="s">
        <v>21549</v>
      </c>
    </row>
    <row r="17434" spans="1:4" x14ac:dyDescent="0.2">
      <c r="A17434">
        <v>50207</v>
      </c>
      <c r="B17434" t="s">
        <v>12951</v>
      </c>
      <c r="C17434" t="s">
        <v>21560</v>
      </c>
      <c r="D17434" t="s">
        <v>21549</v>
      </c>
    </row>
    <row r="17435" spans="1:4" x14ac:dyDescent="0.2">
      <c r="A17435">
        <v>50208</v>
      </c>
      <c r="B17435" t="s">
        <v>12368</v>
      </c>
      <c r="C17435" t="s">
        <v>18105</v>
      </c>
      <c r="D17435" t="s">
        <v>21549</v>
      </c>
    </row>
    <row r="17436" spans="1:4" x14ac:dyDescent="0.2">
      <c r="A17436">
        <v>50210</v>
      </c>
      <c r="B17436" t="s">
        <v>21614</v>
      </c>
      <c r="C17436" t="s">
        <v>13459</v>
      </c>
      <c r="D17436" t="s">
        <v>21549</v>
      </c>
    </row>
    <row r="17437" spans="1:4" x14ac:dyDescent="0.2">
      <c r="A17437">
        <v>50211</v>
      </c>
      <c r="B17437" t="s">
        <v>13280</v>
      </c>
      <c r="C17437" t="s">
        <v>13459</v>
      </c>
      <c r="D17437" t="s">
        <v>21549</v>
      </c>
    </row>
    <row r="17438" spans="1:4" x14ac:dyDescent="0.2">
      <c r="A17438">
        <v>50212</v>
      </c>
      <c r="B17438" t="s">
        <v>21615</v>
      </c>
      <c r="C17438" t="s">
        <v>16944</v>
      </c>
      <c r="D17438" t="s">
        <v>21549</v>
      </c>
    </row>
    <row r="17439" spans="1:4" x14ac:dyDescent="0.2">
      <c r="A17439">
        <v>50213</v>
      </c>
      <c r="B17439" t="s">
        <v>15365</v>
      </c>
      <c r="C17439" t="s">
        <v>15979</v>
      </c>
      <c r="D17439" t="s">
        <v>21549</v>
      </c>
    </row>
    <row r="17440" spans="1:4" x14ac:dyDescent="0.2">
      <c r="A17440">
        <v>50214</v>
      </c>
      <c r="B17440" t="s">
        <v>21616</v>
      </c>
      <c r="C17440" t="s">
        <v>17285</v>
      </c>
      <c r="D17440" t="s">
        <v>21549</v>
      </c>
    </row>
    <row r="17441" spans="1:4" x14ac:dyDescent="0.2">
      <c r="A17441">
        <v>50216</v>
      </c>
      <c r="B17441" t="s">
        <v>21617</v>
      </c>
      <c r="C17441" t="s">
        <v>21558</v>
      </c>
      <c r="D17441" t="s">
        <v>21549</v>
      </c>
    </row>
    <row r="17442" spans="1:4" x14ac:dyDescent="0.2">
      <c r="A17442">
        <v>50217</v>
      </c>
      <c r="B17442" t="s">
        <v>21618</v>
      </c>
      <c r="C17442" t="s">
        <v>13971</v>
      </c>
      <c r="D17442" t="s">
        <v>21549</v>
      </c>
    </row>
    <row r="17443" spans="1:4" x14ac:dyDescent="0.2">
      <c r="A17443">
        <v>50218</v>
      </c>
      <c r="B17443" t="s">
        <v>14168</v>
      </c>
      <c r="C17443" t="s">
        <v>14347</v>
      </c>
      <c r="D17443" t="s">
        <v>21549</v>
      </c>
    </row>
    <row r="17444" spans="1:4" x14ac:dyDescent="0.2">
      <c r="A17444">
        <v>50219</v>
      </c>
      <c r="B17444" t="s">
        <v>21619</v>
      </c>
      <c r="C17444" t="s">
        <v>17285</v>
      </c>
      <c r="D17444" t="s">
        <v>21549</v>
      </c>
    </row>
    <row r="17445" spans="1:4" x14ac:dyDescent="0.2">
      <c r="A17445">
        <v>50220</v>
      </c>
      <c r="B17445" t="s">
        <v>12870</v>
      </c>
      <c r="C17445" t="s">
        <v>19153</v>
      </c>
      <c r="D17445" t="s">
        <v>21549</v>
      </c>
    </row>
    <row r="17446" spans="1:4" x14ac:dyDescent="0.2">
      <c r="A17446">
        <v>50222</v>
      </c>
      <c r="B17446" t="s">
        <v>12757</v>
      </c>
      <c r="C17446" t="s">
        <v>14347</v>
      </c>
      <c r="D17446" t="s">
        <v>21549</v>
      </c>
    </row>
    <row r="17447" spans="1:4" x14ac:dyDescent="0.2">
      <c r="A17447">
        <v>50223</v>
      </c>
      <c r="B17447" t="s">
        <v>21620</v>
      </c>
      <c r="C17447" t="s">
        <v>16944</v>
      </c>
      <c r="D17447" t="s">
        <v>21549</v>
      </c>
    </row>
    <row r="17448" spans="1:4" x14ac:dyDescent="0.2">
      <c r="A17448">
        <v>50225</v>
      </c>
      <c r="B17448" t="s">
        <v>13584</v>
      </c>
      <c r="C17448" t="s">
        <v>17285</v>
      </c>
      <c r="D17448" t="s">
        <v>21549</v>
      </c>
    </row>
    <row r="17449" spans="1:4" x14ac:dyDescent="0.2">
      <c r="A17449">
        <v>50226</v>
      </c>
      <c r="B17449" t="s">
        <v>18775</v>
      </c>
      <c r="C17449" t="s">
        <v>17836</v>
      </c>
      <c r="D17449" t="s">
        <v>21549</v>
      </c>
    </row>
    <row r="17450" spans="1:4" x14ac:dyDescent="0.2">
      <c r="A17450">
        <v>50227</v>
      </c>
      <c r="B17450" t="s">
        <v>21621</v>
      </c>
      <c r="C17450" t="s">
        <v>12097</v>
      </c>
      <c r="D17450" t="s">
        <v>21549</v>
      </c>
    </row>
    <row r="17451" spans="1:4" x14ac:dyDescent="0.2">
      <c r="A17451">
        <v>50228</v>
      </c>
      <c r="B17451" t="s">
        <v>21622</v>
      </c>
      <c r="C17451" t="s">
        <v>18105</v>
      </c>
      <c r="D17451" t="s">
        <v>21549</v>
      </c>
    </row>
    <row r="17452" spans="1:4" x14ac:dyDescent="0.2">
      <c r="A17452">
        <v>50229</v>
      </c>
      <c r="B17452" t="s">
        <v>21623</v>
      </c>
      <c r="C17452" t="s">
        <v>13459</v>
      </c>
      <c r="D17452" t="s">
        <v>21549</v>
      </c>
    </row>
    <row r="17453" spans="1:4" x14ac:dyDescent="0.2">
      <c r="A17453">
        <v>50230</v>
      </c>
      <c r="B17453" t="s">
        <v>21624</v>
      </c>
      <c r="C17453" t="s">
        <v>19441</v>
      </c>
      <c r="D17453" t="s">
        <v>21549</v>
      </c>
    </row>
    <row r="17454" spans="1:4" x14ac:dyDescent="0.2">
      <c r="A17454">
        <v>50232</v>
      </c>
      <c r="B17454" t="s">
        <v>21625</v>
      </c>
      <c r="C17454" t="s">
        <v>18105</v>
      </c>
      <c r="D17454" t="s">
        <v>21549</v>
      </c>
    </row>
    <row r="17455" spans="1:4" x14ac:dyDescent="0.2">
      <c r="A17455">
        <v>50233</v>
      </c>
      <c r="B17455" t="s">
        <v>14471</v>
      </c>
      <c r="C17455" t="s">
        <v>19153</v>
      </c>
      <c r="D17455" t="s">
        <v>21549</v>
      </c>
    </row>
    <row r="17456" spans="1:4" x14ac:dyDescent="0.2">
      <c r="A17456">
        <v>50234</v>
      </c>
      <c r="B17456" t="s">
        <v>21175</v>
      </c>
      <c r="C17456" t="s">
        <v>17160</v>
      </c>
      <c r="D17456" t="s">
        <v>21549</v>
      </c>
    </row>
    <row r="17457" spans="1:4" x14ac:dyDescent="0.2">
      <c r="A17457">
        <v>50235</v>
      </c>
      <c r="B17457" t="s">
        <v>21626</v>
      </c>
      <c r="C17457" t="s">
        <v>13971</v>
      </c>
      <c r="D17457" t="s">
        <v>21549</v>
      </c>
    </row>
    <row r="17458" spans="1:4" x14ac:dyDescent="0.2">
      <c r="A17458">
        <v>50236</v>
      </c>
      <c r="B17458" t="s">
        <v>21627</v>
      </c>
      <c r="C17458" t="s">
        <v>21554</v>
      </c>
      <c r="D17458" t="s">
        <v>21549</v>
      </c>
    </row>
    <row r="17459" spans="1:4" x14ac:dyDescent="0.2">
      <c r="A17459">
        <v>50237</v>
      </c>
      <c r="B17459" t="s">
        <v>21628</v>
      </c>
      <c r="C17459" t="s">
        <v>17836</v>
      </c>
      <c r="D17459" t="s">
        <v>21549</v>
      </c>
    </row>
    <row r="17460" spans="1:4" x14ac:dyDescent="0.2">
      <c r="A17460">
        <v>50238</v>
      </c>
      <c r="B17460" t="s">
        <v>12103</v>
      </c>
      <c r="C17460" t="s">
        <v>20347</v>
      </c>
      <c r="D17460" t="s">
        <v>21549</v>
      </c>
    </row>
    <row r="17461" spans="1:4" x14ac:dyDescent="0.2">
      <c r="A17461">
        <v>50239</v>
      </c>
      <c r="B17461" t="s">
        <v>20974</v>
      </c>
      <c r="C17461" t="s">
        <v>17160</v>
      </c>
      <c r="D17461" t="s">
        <v>21549</v>
      </c>
    </row>
    <row r="17462" spans="1:4" x14ac:dyDescent="0.2">
      <c r="A17462">
        <v>50240</v>
      </c>
      <c r="B17462" t="s">
        <v>4257</v>
      </c>
      <c r="C17462" t="s">
        <v>14347</v>
      </c>
      <c r="D17462" t="s">
        <v>21549</v>
      </c>
    </row>
    <row r="17463" spans="1:4" x14ac:dyDescent="0.2">
      <c r="A17463">
        <v>50242</v>
      </c>
      <c r="B17463" t="s">
        <v>21629</v>
      </c>
      <c r="C17463" t="s">
        <v>21588</v>
      </c>
      <c r="D17463" t="s">
        <v>21549</v>
      </c>
    </row>
    <row r="17464" spans="1:4" x14ac:dyDescent="0.2">
      <c r="A17464">
        <v>50244</v>
      </c>
      <c r="B17464" t="s">
        <v>21630</v>
      </c>
      <c r="C17464" t="s">
        <v>21554</v>
      </c>
      <c r="D17464" t="s">
        <v>21549</v>
      </c>
    </row>
    <row r="17465" spans="1:4" x14ac:dyDescent="0.2">
      <c r="A17465">
        <v>50246</v>
      </c>
      <c r="B17465" t="s">
        <v>13481</v>
      </c>
      <c r="C17465" t="s">
        <v>14032</v>
      </c>
      <c r="D17465" t="s">
        <v>21549</v>
      </c>
    </row>
    <row r="17466" spans="1:4" x14ac:dyDescent="0.2">
      <c r="A17466">
        <v>50247</v>
      </c>
      <c r="B17466" t="s">
        <v>21631</v>
      </c>
      <c r="C17466" t="s">
        <v>17160</v>
      </c>
      <c r="D17466" t="s">
        <v>21549</v>
      </c>
    </row>
    <row r="17467" spans="1:4" x14ac:dyDescent="0.2">
      <c r="A17467">
        <v>50248</v>
      </c>
      <c r="B17467" t="s">
        <v>21632</v>
      </c>
      <c r="C17467" t="s">
        <v>21554</v>
      </c>
      <c r="D17467" t="s">
        <v>21549</v>
      </c>
    </row>
    <row r="17468" spans="1:4" x14ac:dyDescent="0.2">
      <c r="A17468">
        <v>50249</v>
      </c>
      <c r="B17468" t="s">
        <v>13252</v>
      </c>
      <c r="C17468" t="s">
        <v>14032</v>
      </c>
      <c r="D17468" t="s">
        <v>21549</v>
      </c>
    </row>
    <row r="17469" spans="1:4" x14ac:dyDescent="0.2">
      <c r="A17469">
        <v>50250</v>
      </c>
      <c r="B17469" t="s">
        <v>16705</v>
      </c>
      <c r="C17469" t="s">
        <v>21558</v>
      </c>
      <c r="D17469" t="s">
        <v>21549</v>
      </c>
    </row>
    <row r="17470" spans="1:4" x14ac:dyDescent="0.2">
      <c r="A17470">
        <v>50251</v>
      </c>
      <c r="B17470" t="s">
        <v>21633</v>
      </c>
      <c r="C17470" t="s">
        <v>18105</v>
      </c>
      <c r="D17470" t="s">
        <v>21549</v>
      </c>
    </row>
    <row r="17471" spans="1:4" x14ac:dyDescent="0.2">
      <c r="A17471">
        <v>50252</v>
      </c>
      <c r="B17471" t="s">
        <v>21634</v>
      </c>
      <c r="C17471" t="s">
        <v>17285</v>
      </c>
      <c r="D17471" t="s">
        <v>21549</v>
      </c>
    </row>
    <row r="17472" spans="1:4" x14ac:dyDescent="0.2">
      <c r="A17472">
        <v>50254</v>
      </c>
      <c r="B17472" t="s">
        <v>20796</v>
      </c>
      <c r="C17472" t="s">
        <v>13294</v>
      </c>
      <c r="D17472" t="s">
        <v>21549</v>
      </c>
    </row>
    <row r="17473" spans="1:4" x14ac:dyDescent="0.2">
      <c r="A17473">
        <v>50256</v>
      </c>
      <c r="B17473" t="s">
        <v>21635</v>
      </c>
      <c r="C17473" t="s">
        <v>17285</v>
      </c>
      <c r="D17473" t="s">
        <v>21549</v>
      </c>
    </row>
    <row r="17474" spans="1:4" x14ac:dyDescent="0.2">
      <c r="A17474">
        <v>50257</v>
      </c>
      <c r="B17474" t="s">
        <v>21636</v>
      </c>
      <c r="C17474" t="s">
        <v>14347</v>
      </c>
      <c r="D17474" t="s">
        <v>21549</v>
      </c>
    </row>
    <row r="17475" spans="1:4" x14ac:dyDescent="0.2">
      <c r="A17475">
        <v>50258</v>
      </c>
      <c r="B17475" t="s">
        <v>12658</v>
      </c>
      <c r="C17475" t="s">
        <v>19441</v>
      </c>
      <c r="D17475" t="s">
        <v>21549</v>
      </c>
    </row>
    <row r="17476" spans="1:4" x14ac:dyDescent="0.2">
      <c r="A17476">
        <v>50259</v>
      </c>
      <c r="B17476" t="s">
        <v>15298</v>
      </c>
      <c r="C17476" t="s">
        <v>19441</v>
      </c>
      <c r="D17476" t="s">
        <v>21549</v>
      </c>
    </row>
    <row r="17477" spans="1:4" x14ac:dyDescent="0.2">
      <c r="A17477">
        <v>50261</v>
      </c>
      <c r="B17477" t="s">
        <v>21637</v>
      </c>
      <c r="C17477" t="s">
        <v>19153</v>
      </c>
      <c r="D17477" t="s">
        <v>21549</v>
      </c>
    </row>
    <row r="17478" spans="1:4" x14ac:dyDescent="0.2">
      <c r="A17478">
        <v>50262</v>
      </c>
      <c r="B17478" t="s">
        <v>20734</v>
      </c>
      <c r="C17478" t="s">
        <v>19436</v>
      </c>
      <c r="D17478" t="s">
        <v>21549</v>
      </c>
    </row>
    <row r="17479" spans="1:4" x14ac:dyDescent="0.2">
      <c r="A17479">
        <v>50263</v>
      </c>
      <c r="B17479" t="s">
        <v>21638</v>
      </c>
      <c r="C17479" t="s">
        <v>19153</v>
      </c>
      <c r="D17479" t="s">
        <v>21549</v>
      </c>
    </row>
    <row r="17480" spans="1:4" x14ac:dyDescent="0.2">
      <c r="A17480">
        <v>50264</v>
      </c>
      <c r="B17480" t="s">
        <v>17530</v>
      </c>
      <c r="C17480" t="s">
        <v>19436</v>
      </c>
      <c r="D17480" t="s">
        <v>21549</v>
      </c>
    </row>
    <row r="17481" spans="1:4" x14ac:dyDescent="0.2">
      <c r="A17481">
        <v>50265</v>
      </c>
      <c r="B17481" t="s">
        <v>21639</v>
      </c>
      <c r="C17481" t="s">
        <v>17836</v>
      </c>
      <c r="D17481" t="s">
        <v>21549</v>
      </c>
    </row>
    <row r="17482" spans="1:4" x14ac:dyDescent="0.2">
      <c r="A17482">
        <v>50266</v>
      </c>
      <c r="B17482" t="s">
        <v>21639</v>
      </c>
      <c r="C17482" t="s">
        <v>19153</v>
      </c>
      <c r="D17482" t="s">
        <v>21549</v>
      </c>
    </row>
    <row r="17483" spans="1:4" x14ac:dyDescent="0.2">
      <c r="A17483">
        <v>50268</v>
      </c>
      <c r="B17483" t="s">
        <v>21640</v>
      </c>
      <c r="C17483" t="s">
        <v>21584</v>
      </c>
      <c r="D17483" t="s">
        <v>21549</v>
      </c>
    </row>
    <row r="17484" spans="1:4" x14ac:dyDescent="0.2">
      <c r="A17484">
        <v>50271</v>
      </c>
      <c r="B17484" t="s">
        <v>20950</v>
      </c>
      <c r="C17484" t="s">
        <v>14032</v>
      </c>
      <c r="D17484" t="s">
        <v>21549</v>
      </c>
    </row>
    <row r="17485" spans="1:4" x14ac:dyDescent="0.2">
      <c r="A17485">
        <v>50273</v>
      </c>
      <c r="B17485" t="s">
        <v>21641</v>
      </c>
      <c r="C17485" t="s">
        <v>14347</v>
      </c>
      <c r="D17485" t="s">
        <v>21549</v>
      </c>
    </row>
    <row r="17486" spans="1:4" x14ac:dyDescent="0.2">
      <c r="A17486">
        <v>50274</v>
      </c>
      <c r="B17486" t="s">
        <v>21642</v>
      </c>
      <c r="C17486" t="s">
        <v>20855</v>
      </c>
      <c r="D17486" t="s">
        <v>21549</v>
      </c>
    </row>
    <row r="17487" spans="1:4" x14ac:dyDescent="0.2">
      <c r="A17487">
        <v>50275</v>
      </c>
      <c r="B17487" t="s">
        <v>20181</v>
      </c>
      <c r="C17487" t="s">
        <v>15979</v>
      </c>
      <c r="D17487" t="s">
        <v>21549</v>
      </c>
    </row>
    <row r="17488" spans="1:4" x14ac:dyDescent="0.2">
      <c r="A17488">
        <v>50276</v>
      </c>
      <c r="B17488" t="s">
        <v>15347</v>
      </c>
      <c r="C17488" t="s">
        <v>19153</v>
      </c>
      <c r="D17488" t="s">
        <v>21549</v>
      </c>
    </row>
    <row r="17489" spans="1:4" x14ac:dyDescent="0.2">
      <c r="A17489">
        <v>50277</v>
      </c>
      <c r="B17489" t="s">
        <v>16609</v>
      </c>
      <c r="C17489" t="s">
        <v>21558</v>
      </c>
      <c r="D17489" t="s">
        <v>21549</v>
      </c>
    </row>
    <row r="17490" spans="1:4" x14ac:dyDescent="0.2">
      <c r="A17490">
        <v>50278</v>
      </c>
      <c r="B17490" t="s">
        <v>21643</v>
      </c>
      <c r="C17490" t="s">
        <v>21554</v>
      </c>
      <c r="D17490" t="s">
        <v>21549</v>
      </c>
    </row>
    <row r="17491" spans="1:4" x14ac:dyDescent="0.2">
      <c r="A17491">
        <v>50307</v>
      </c>
      <c r="B17491" t="s">
        <v>1752</v>
      </c>
      <c r="C17491" t="s">
        <v>17836</v>
      </c>
      <c r="D17491" t="s">
        <v>21549</v>
      </c>
    </row>
    <row r="17492" spans="1:4" x14ac:dyDescent="0.2">
      <c r="A17492">
        <v>50308</v>
      </c>
      <c r="B17492" t="s">
        <v>1752</v>
      </c>
      <c r="C17492" t="s">
        <v>17836</v>
      </c>
      <c r="D17492" t="s">
        <v>21549</v>
      </c>
    </row>
    <row r="17493" spans="1:4" x14ac:dyDescent="0.2">
      <c r="A17493">
        <v>50309</v>
      </c>
      <c r="B17493" t="s">
        <v>1752</v>
      </c>
      <c r="C17493" t="s">
        <v>17836</v>
      </c>
      <c r="D17493" t="s">
        <v>21549</v>
      </c>
    </row>
    <row r="17494" spans="1:4" x14ac:dyDescent="0.2">
      <c r="A17494">
        <v>50310</v>
      </c>
      <c r="B17494" t="s">
        <v>1752</v>
      </c>
      <c r="C17494" t="s">
        <v>17836</v>
      </c>
      <c r="D17494" t="s">
        <v>21549</v>
      </c>
    </row>
    <row r="17495" spans="1:4" x14ac:dyDescent="0.2">
      <c r="A17495">
        <v>50311</v>
      </c>
      <c r="B17495" t="s">
        <v>1752</v>
      </c>
      <c r="C17495" t="s">
        <v>17836</v>
      </c>
      <c r="D17495" t="s">
        <v>21549</v>
      </c>
    </row>
    <row r="17496" spans="1:4" x14ac:dyDescent="0.2">
      <c r="A17496">
        <v>50312</v>
      </c>
      <c r="B17496" t="s">
        <v>1752</v>
      </c>
      <c r="C17496" t="s">
        <v>17836</v>
      </c>
      <c r="D17496" t="s">
        <v>21549</v>
      </c>
    </row>
    <row r="17497" spans="1:4" x14ac:dyDescent="0.2">
      <c r="A17497">
        <v>50313</v>
      </c>
      <c r="B17497" t="s">
        <v>1752</v>
      </c>
      <c r="C17497" t="s">
        <v>17836</v>
      </c>
      <c r="D17497" t="s">
        <v>21549</v>
      </c>
    </row>
    <row r="17498" spans="1:4" x14ac:dyDescent="0.2">
      <c r="A17498">
        <v>50314</v>
      </c>
      <c r="B17498" t="s">
        <v>1752</v>
      </c>
      <c r="C17498" t="s">
        <v>17836</v>
      </c>
      <c r="D17498" t="s">
        <v>21549</v>
      </c>
    </row>
    <row r="17499" spans="1:4" x14ac:dyDescent="0.2">
      <c r="A17499">
        <v>50315</v>
      </c>
      <c r="B17499" t="s">
        <v>1752</v>
      </c>
      <c r="C17499" t="s">
        <v>17836</v>
      </c>
      <c r="D17499" t="s">
        <v>21549</v>
      </c>
    </row>
    <row r="17500" spans="1:4" x14ac:dyDescent="0.2">
      <c r="A17500">
        <v>50316</v>
      </c>
      <c r="B17500" t="s">
        <v>1752</v>
      </c>
      <c r="C17500" t="s">
        <v>17836</v>
      </c>
      <c r="D17500" t="s">
        <v>21549</v>
      </c>
    </row>
    <row r="17501" spans="1:4" x14ac:dyDescent="0.2">
      <c r="A17501">
        <v>50317</v>
      </c>
      <c r="B17501" t="s">
        <v>1752</v>
      </c>
      <c r="C17501" t="s">
        <v>17836</v>
      </c>
      <c r="D17501" t="s">
        <v>21549</v>
      </c>
    </row>
    <row r="17502" spans="1:4" x14ac:dyDescent="0.2">
      <c r="A17502">
        <v>50319</v>
      </c>
      <c r="B17502" t="s">
        <v>1752</v>
      </c>
      <c r="C17502" t="s">
        <v>17836</v>
      </c>
      <c r="D17502" t="s">
        <v>21549</v>
      </c>
    </row>
    <row r="17503" spans="1:4" x14ac:dyDescent="0.2">
      <c r="A17503">
        <v>50320</v>
      </c>
      <c r="B17503" t="s">
        <v>1752</v>
      </c>
      <c r="C17503" t="s">
        <v>17836</v>
      </c>
      <c r="D17503" t="s">
        <v>21549</v>
      </c>
    </row>
    <row r="17504" spans="1:4" x14ac:dyDescent="0.2">
      <c r="A17504">
        <v>50321</v>
      </c>
      <c r="B17504" t="s">
        <v>1752</v>
      </c>
      <c r="C17504" t="s">
        <v>17836</v>
      </c>
      <c r="D17504" t="s">
        <v>21549</v>
      </c>
    </row>
    <row r="17505" spans="1:4" x14ac:dyDescent="0.2">
      <c r="A17505">
        <v>50322</v>
      </c>
      <c r="B17505" t="s">
        <v>3084</v>
      </c>
      <c r="C17505" t="s">
        <v>17836</v>
      </c>
      <c r="D17505" t="s">
        <v>21549</v>
      </c>
    </row>
    <row r="17506" spans="1:4" x14ac:dyDescent="0.2">
      <c r="A17506">
        <v>50323</v>
      </c>
      <c r="B17506" t="s">
        <v>3084</v>
      </c>
      <c r="C17506" t="s">
        <v>19153</v>
      </c>
      <c r="D17506" t="s">
        <v>21549</v>
      </c>
    </row>
    <row r="17507" spans="1:4" x14ac:dyDescent="0.2">
      <c r="A17507">
        <v>50324</v>
      </c>
      <c r="B17507" t="s">
        <v>21644</v>
      </c>
      <c r="C17507" t="s">
        <v>17836</v>
      </c>
      <c r="D17507" t="s">
        <v>21549</v>
      </c>
    </row>
    <row r="17508" spans="1:4" x14ac:dyDescent="0.2">
      <c r="A17508">
        <v>50325</v>
      </c>
      <c r="B17508" t="s">
        <v>21645</v>
      </c>
      <c r="C17508" t="s">
        <v>17836</v>
      </c>
      <c r="D17508" t="s">
        <v>21549</v>
      </c>
    </row>
    <row r="17509" spans="1:4" x14ac:dyDescent="0.2">
      <c r="A17509">
        <v>50327</v>
      </c>
      <c r="B17509" t="s">
        <v>17516</v>
      </c>
      <c r="C17509" t="s">
        <v>17836</v>
      </c>
      <c r="D17509" t="s">
        <v>21549</v>
      </c>
    </row>
    <row r="17510" spans="1:4" x14ac:dyDescent="0.2">
      <c r="A17510">
        <v>50328</v>
      </c>
      <c r="B17510" t="s">
        <v>1752</v>
      </c>
      <c r="C17510" t="s">
        <v>17836</v>
      </c>
      <c r="D17510" t="s">
        <v>21549</v>
      </c>
    </row>
    <row r="17511" spans="1:4" x14ac:dyDescent="0.2">
      <c r="A17511">
        <v>50329</v>
      </c>
      <c r="B17511" t="s">
        <v>1752</v>
      </c>
      <c r="C17511" t="s">
        <v>17836</v>
      </c>
      <c r="D17511" t="s">
        <v>21549</v>
      </c>
    </row>
    <row r="17512" spans="1:4" x14ac:dyDescent="0.2">
      <c r="A17512">
        <v>50330</v>
      </c>
      <c r="B17512" t="s">
        <v>1752</v>
      </c>
      <c r="C17512" t="s">
        <v>17836</v>
      </c>
      <c r="D17512" t="s">
        <v>21549</v>
      </c>
    </row>
    <row r="17513" spans="1:4" x14ac:dyDescent="0.2">
      <c r="A17513">
        <v>50331</v>
      </c>
      <c r="B17513" t="s">
        <v>1752</v>
      </c>
      <c r="C17513" t="s">
        <v>17836</v>
      </c>
      <c r="D17513" t="s">
        <v>21549</v>
      </c>
    </row>
    <row r="17514" spans="1:4" x14ac:dyDescent="0.2">
      <c r="A17514">
        <v>50332</v>
      </c>
      <c r="B17514" t="s">
        <v>1752</v>
      </c>
      <c r="C17514" t="s">
        <v>17836</v>
      </c>
      <c r="D17514" t="s">
        <v>21549</v>
      </c>
    </row>
    <row r="17515" spans="1:4" x14ac:dyDescent="0.2">
      <c r="A17515">
        <v>50334</v>
      </c>
      <c r="B17515" t="s">
        <v>1752</v>
      </c>
      <c r="C17515" t="s">
        <v>17836</v>
      </c>
      <c r="D17515" t="s">
        <v>21549</v>
      </c>
    </row>
    <row r="17516" spans="1:4" x14ac:dyDescent="0.2">
      <c r="A17516">
        <v>50335</v>
      </c>
      <c r="B17516" t="s">
        <v>1752</v>
      </c>
      <c r="C17516" t="s">
        <v>17836</v>
      </c>
      <c r="D17516" t="s">
        <v>21549</v>
      </c>
    </row>
    <row r="17517" spans="1:4" x14ac:dyDescent="0.2">
      <c r="A17517">
        <v>50339</v>
      </c>
      <c r="B17517" t="s">
        <v>1752</v>
      </c>
      <c r="C17517" t="s">
        <v>17836</v>
      </c>
      <c r="D17517" t="s">
        <v>21549</v>
      </c>
    </row>
    <row r="17518" spans="1:4" x14ac:dyDescent="0.2">
      <c r="A17518">
        <v>50347</v>
      </c>
      <c r="B17518" t="s">
        <v>1752</v>
      </c>
      <c r="C17518" t="s">
        <v>17836</v>
      </c>
      <c r="D17518" t="s">
        <v>21549</v>
      </c>
    </row>
    <row r="17519" spans="1:4" x14ac:dyDescent="0.2">
      <c r="A17519">
        <v>50359</v>
      </c>
      <c r="B17519" t="s">
        <v>1752</v>
      </c>
      <c r="C17519" t="s">
        <v>17836</v>
      </c>
      <c r="D17519" t="s">
        <v>21549</v>
      </c>
    </row>
    <row r="17520" spans="1:4" x14ac:dyDescent="0.2">
      <c r="A17520">
        <v>50360</v>
      </c>
      <c r="B17520" t="s">
        <v>1752</v>
      </c>
      <c r="C17520" t="s">
        <v>17836</v>
      </c>
      <c r="D17520" t="s">
        <v>21549</v>
      </c>
    </row>
    <row r="17521" spans="1:4" x14ac:dyDescent="0.2">
      <c r="A17521">
        <v>50361</v>
      </c>
      <c r="B17521" t="s">
        <v>1752</v>
      </c>
      <c r="C17521" t="s">
        <v>17836</v>
      </c>
      <c r="D17521" t="s">
        <v>21549</v>
      </c>
    </row>
    <row r="17522" spans="1:4" x14ac:dyDescent="0.2">
      <c r="A17522">
        <v>50362</v>
      </c>
      <c r="B17522" t="s">
        <v>1752</v>
      </c>
      <c r="C17522" t="s">
        <v>17836</v>
      </c>
      <c r="D17522" t="s">
        <v>21549</v>
      </c>
    </row>
    <row r="17523" spans="1:4" x14ac:dyDescent="0.2">
      <c r="A17523">
        <v>50363</v>
      </c>
      <c r="B17523" t="s">
        <v>1752</v>
      </c>
      <c r="C17523" t="s">
        <v>17836</v>
      </c>
      <c r="D17523" t="s">
        <v>21549</v>
      </c>
    </row>
    <row r="17524" spans="1:4" x14ac:dyDescent="0.2">
      <c r="A17524">
        <v>50364</v>
      </c>
      <c r="B17524" t="s">
        <v>1752</v>
      </c>
      <c r="C17524" t="s">
        <v>17836</v>
      </c>
      <c r="D17524" t="s">
        <v>21549</v>
      </c>
    </row>
    <row r="17525" spans="1:4" x14ac:dyDescent="0.2">
      <c r="A17525">
        <v>50367</v>
      </c>
      <c r="B17525" t="s">
        <v>1752</v>
      </c>
      <c r="C17525" t="s">
        <v>17836</v>
      </c>
      <c r="D17525" t="s">
        <v>21549</v>
      </c>
    </row>
    <row r="17526" spans="1:4" x14ac:dyDescent="0.2">
      <c r="A17526">
        <v>50369</v>
      </c>
      <c r="B17526" t="s">
        <v>1752</v>
      </c>
      <c r="C17526" t="s">
        <v>17836</v>
      </c>
      <c r="D17526" t="s">
        <v>21549</v>
      </c>
    </row>
    <row r="17527" spans="1:4" x14ac:dyDescent="0.2">
      <c r="A17527">
        <v>50380</v>
      </c>
      <c r="B17527" t="s">
        <v>1752</v>
      </c>
      <c r="C17527" t="s">
        <v>17836</v>
      </c>
      <c r="D17527" t="s">
        <v>21549</v>
      </c>
    </row>
    <row r="17528" spans="1:4" x14ac:dyDescent="0.2">
      <c r="A17528">
        <v>50381</v>
      </c>
      <c r="B17528" t="s">
        <v>1752</v>
      </c>
      <c r="C17528" t="s">
        <v>17836</v>
      </c>
      <c r="D17528" t="s">
        <v>21549</v>
      </c>
    </row>
    <row r="17529" spans="1:4" x14ac:dyDescent="0.2">
      <c r="A17529">
        <v>50391</v>
      </c>
      <c r="B17529" t="s">
        <v>1752</v>
      </c>
      <c r="C17529" t="s">
        <v>17836</v>
      </c>
      <c r="D17529" t="s">
        <v>21549</v>
      </c>
    </row>
    <row r="17530" spans="1:4" x14ac:dyDescent="0.2">
      <c r="A17530">
        <v>50392</v>
      </c>
      <c r="B17530" t="s">
        <v>1752</v>
      </c>
      <c r="C17530" t="s">
        <v>17836</v>
      </c>
      <c r="D17530" t="s">
        <v>21549</v>
      </c>
    </row>
    <row r="17531" spans="1:4" x14ac:dyDescent="0.2">
      <c r="A17531">
        <v>50395</v>
      </c>
      <c r="B17531" t="s">
        <v>1752</v>
      </c>
      <c r="C17531" t="s">
        <v>17836</v>
      </c>
      <c r="D17531" t="s">
        <v>21549</v>
      </c>
    </row>
    <row r="17532" spans="1:4" x14ac:dyDescent="0.2">
      <c r="A17532">
        <v>50396</v>
      </c>
      <c r="B17532" t="s">
        <v>1752</v>
      </c>
      <c r="C17532" t="s">
        <v>17836</v>
      </c>
      <c r="D17532" t="s">
        <v>21549</v>
      </c>
    </row>
    <row r="17533" spans="1:4" x14ac:dyDescent="0.2">
      <c r="A17533">
        <v>50397</v>
      </c>
      <c r="B17533" t="s">
        <v>1752</v>
      </c>
      <c r="C17533" t="s">
        <v>17836</v>
      </c>
      <c r="D17533" t="s">
        <v>21549</v>
      </c>
    </row>
    <row r="17534" spans="1:4" x14ac:dyDescent="0.2">
      <c r="A17534">
        <v>50398</v>
      </c>
      <c r="B17534" t="s">
        <v>3084</v>
      </c>
      <c r="C17534" t="s">
        <v>17836</v>
      </c>
      <c r="D17534" t="s">
        <v>21549</v>
      </c>
    </row>
    <row r="17535" spans="1:4" x14ac:dyDescent="0.2">
      <c r="A17535">
        <v>50401</v>
      </c>
      <c r="B17535" t="s">
        <v>21646</v>
      </c>
      <c r="C17535" t="s">
        <v>21647</v>
      </c>
      <c r="D17535" t="s">
        <v>21549</v>
      </c>
    </row>
    <row r="17536" spans="1:4" x14ac:dyDescent="0.2">
      <c r="A17536">
        <v>50420</v>
      </c>
      <c r="B17536" t="s">
        <v>14608</v>
      </c>
      <c r="C17536" t="s">
        <v>12097</v>
      </c>
      <c r="D17536" t="s">
        <v>21549</v>
      </c>
    </row>
    <row r="17537" spans="1:4" x14ac:dyDescent="0.2">
      <c r="A17537">
        <v>50421</v>
      </c>
      <c r="B17537" t="s">
        <v>21648</v>
      </c>
      <c r="C17537" t="s">
        <v>21577</v>
      </c>
      <c r="D17537" t="s">
        <v>21549</v>
      </c>
    </row>
    <row r="17538" spans="1:4" x14ac:dyDescent="0.2">
      <c r="A17538">
        <v>50423</v>
      </c>
      <c r="B17538" t="s">
        <v>21649</v>
      </c>
      <c r="C17538" t="s">
        <v>12774</v>
      </c>
      <c r="D17538" t="s">
        <v>21549</v>
      </c>
    </row>
    <row r="17539" spans="1:4" x14ac:dyDescent="0.2">
      <c r="A17539">
        <v>50424</v>
      </c>
      <c r="B17539" t="s">
        <v>21650</v>
      </c>
      <c r="C17539" t="s">
        <v>21651</v>
      </c>
      <c r="D17539" t="s">
        <v>21549</v>
      </c>
    </row>
    <row r="17540" spans="1:4" x14ac:dyDescent="0.2">
      <c r="A17540">
        <v>50426</v>
      </c>
      <c r="B17540" t="s">
        <v>21652</v>
      </c>
      <c r="C17540" t="s">
        <v>17822</v>
      </c>
      <c r="D17540" t="s">
        <v>21549</v>
      </c>
    </row>
    <row r="17541" spans="1:4" x14ac:dyDescent="0.2">
      <c r="A17541">
        <v>50427</v>
      </c>
      <c r="B17541" t="s">
        <v>17892</v>
      </c>
      <c r="C17541" t="s">
        <v>12097</v>
      </c>
      <c r="D17541" t="s">
        <v>21549</v>
      </c>
    </row>
    <row r="17542" spans="1:4" x14ac:dyDescent="0.2">
      <c r="A17542">
        <v>50428</v>
      </c>
      <c r="B17542" t="s">
        <v>21653</v>
      </c>
      <c r="C17542" t="s">
        <v>21647</v>
      </c>
      <c r="D17542" t="s">
        <v>21549</v>
      </c>
    </row>
    <row r="17543" spans="1:4" x14ac:dyDescent="0.2">
      <c r="A17543">
        <v>50430</v>
      </c>
      <c r="B17543" t="s">
        <v>21654</v>
      </c>
      <c r="C17543" t="s">
        <v>12774</v>
      </c>
      <c r="D17543" t="s">
        <v>21549</v>
      </c>
    </row>
    <row r="17544" spans="1:4" x14ac:dyDescent="0.2">
      <c r="A17544">
        <v>50433</v>
      </c>
      <c r="B17544" t="s">
        <v>21655</v>
      </c>
      <c r="C17544" t="s">
        <v>21647</v>
      </c>
      <c r="D17544" t="s">
        <v>21549</v>
      </c>
    </row>
    <row r="17545" spans="1:4" x14ac:dyDescent="0.2">
      <c r="A17545">
        <v>50434</v>
      </c>
      <c r="B17545" t="s">
        <v>21656</v>
      </c>
      <c r="C17545" t="s">
        <v>18495</v>
      </c>
      <c r="D17545" t="s">
        <v>21549</v>
      </c>
    </row>
    <row r="17546" spans="1:4" x14ac:dyDescent="0.2">
      <c r="A17546">
        <v>50435</v>
      </c>
      <c r="B17546" t="s">
        <v>16676</v>
      </c>
      <c r="C17546" t="s">
        <v>16660</v>
      </c>
      <c r="D17546" t="s">
        <v>21549</v>
      </c>
    </row>
    <row r="17547" spans="1:4" x14ac:dyDescent="0.2">
      <c r="A17547">
        <v>50436</v>
      </c>
      <c r="B17547" t="s">
        <v>15706</v>
      </c>
      <c r="C17547" t="s">
        <v>21651</v>
      </c>
      <c r="D17547" t="s">
        <v>21549</v>
      </c>
    </row>
    <row r="17548" spans="1:4" x14ac:dyDescent="0.2">
      <c r="A17548">
        <v>50438</v>
      </c>
      <c r="B17548" t="s">
        <v>17457</v>
      </c>
      <c r="C17548" t="s">
        <v>12774</v>
      </c>
      <c r="D17548" t="s">
        <v>21549</v>
      </c>
    </row>
    <row r="17549" spans="1:4" x14ac:dyDescent="0.2">
      <c r="A17549">
        <v>50439</v>
      </c>
      <c r="B17549" t="s">
        <v>21657</v>
      </c>
      <c r="C17549" t="s">
        <v>12774</v>
      </c>
      <c r="D17549" t="s">
        <v>21549</v>
      </c>
    </row>
    <row r="17550" spans="1:4" x14ac:dyDescent="0.2">
      <c r="A17550">
        <v>50440</v>
      </c>
      <c r="B17550" t="s">
        <v>12196</v>
      </c>
      <c r="C17550" t="s">
        <v>18495</v>
      </c>
      <c r="D17550" t="s">
        <v>21549</v>
      </c>
    </row>
    <row r="17551" spans="1:4" x14ac:dyDescent="0.2">
      <c r="A17551">
        <v>50441</v>
      </c>
      <c r="B17551" t="s">
        <v>4514</v>
      </c>
      <c r="C17551" t="s">
        <v>12097</v>
      </c>
      <c r="D17551" t="s">
        <v>21549</v>
      </c>
    </row>
    <row r="17552" spans="1:4" x14ac:dyDescent="0.2">
      <c r="A17552">
        <v>50444</v>
      </c>
      <c r="B17552" t="s">
        <v>21658</v>
      </c>
      <c r="C17552" t="s">
        <v>18495</v>
      </c>
      <c r="D17552" t="s">
        <v>21549</v>
      </c>
    </row>
    <row r="17553" spans="1:4" x14ac:dyDescent="0.2">
      <c r="A17553">
        <v>50446</v>
      </c>
      <c r="B17553" t="s">
        <v>21659</v>
      </c>
      <c r="C17553" t="s">
        <v>18495</v>
      </c>
      <c r="D17553" t="s">
        <v>21549</v>
      </c>
    </row>
    <row r="17554" spans="1:4" x14ac:dyDescent="0.2">
      <c r="A17554">
        <v>50447</v>
      </c>
      <c r="B17554" t="s">
        <v>21660</v>
      </c>
      <c r="C17554" t="s">
        <v>12774</v>
      </c>
      <c r="D17554" t="s">
        <v>21549</v>
      </c>
    </row>
    <row r="17555" spans="1:4" x14ac:dyDescent="0.2">
      <c r="A17555">
        <v>50448</v>
      </c>
      <c r="B17555" t="s">
        <v>21661</v>
      </c>
      <c r="C17555" t="s">
        <v>18495</v>
      </c>
      <c r="D17555" t="s">
        <v>21549</v>
      </c>
    </row>
    <row r="17556" spans="1:4" x14ac:dyDescent="0.2">
      <c r="A17556">
        <v>50449</v>
      </c>
      <c r="B17556" t="s">
        <v>21662</v>
      </c>
      <c r="C17556" t="s">
        <v>12774</v>
      </c>
      <c r="D17556" t="s">
        <v>21549</v>
      </c>
    </row>
    <row r="17557" spans="1:4" x14ac:dyDescent="0.2">
      <c r="A17557">
        <v>50450</v>
      </c>
      <c r="B17557" t="s">
        <v>21663</v>
      </c>
      <c r="C17557" t="s">
        <v>21651</v>
      </c>
      <c r="D17557" t="s">
        <v>21549</v>
      </c>
    </row>
    <row r="17558" spans="1:4" x14ac:dyDescent="0.2">
      <c r="A17558">
        <v>50451</v>
      </c>
      <c r="B17558" t="s">
        <v>21664</v>
      </c>
      <c r="C17558" t="s">
        <v>21665</v>
      </c>
      <c r="D17558" t="s">
        <v>21549</v>
      </c>
    </row>
    <row r="17559" spans="1:4" x14ac:dyDescent="0.2">
      <c r="A17559">
        <v>50452</v>
      </c>
      <c r="B17559" t="s">
        <v>21666</v>
      </c>
      <c r="C17559" t="s">
        <v>12097</v>
      </c>
      <c r="D17559" t="s">
        <v>21549</v>
      </c>
    </row>
    <row r="17560" spans="1:4" x14ac:dyDescent="0.2">
      <c r="A17560">
        <v>50453</v>
      </c>
      <c r="B17560" t="s">
        <v>17697</v>
      </c>
      <c r="C17560" t="s">
        <v>21651</v>
      </c>
      <c r="D17560" t="s">
        <v>21549</v>
      </c>
    </row>
    <row r="17561" spans="1:4" x14ac:dyDescent="0.2">
      <c r="A17561">
        <v>50454</v>
      </c>
      <c r="B17561" t="s">
        <v>21667</v>
      </c>
      <c r="C17561" t="s">
        <v>17822</v>
      </c>
      <c r="D17561" t="s">
        <v>21549</v>
      </c>
    </row>
    <row r="17562" spans="1:4" x14ac:dyDescent="0.2">
      <c r="A17562">
        <v>50455</v>
      </c>
      <c r="B17562" t="s">
        <v>21668</v>
      </c>
      <c r="C17562" t="s">
        <v>17822</v>
      </c>
      <c r="D17562" t="s">
        <v>21549</v>
      </c>
    </row>
    <row r="17563" spans="1:4" x14ac:dyDescent="0.2">
      <c r="A17563">
        <v>50456</v>
      </c>
      <c r="B17563" t="s">
        <v>21669</v>
      </c>
      <c r="C17563" t="s">
        <v>18495</v>
      </c>
      <c r="D17563" t="s">
        <v>21549</v>
      </c>
    </row>
    <row r="17564" spans="1:4" x14ac:dyDescent="0.2">
      <c r="A17564">
        <v>50457</v>
      </c>
      <c r="B17564" t="s">
        <v>21670</v>
      </c>
      <c r="C17564" t="s">
        <v>21647</v>
      </c>
      <c r="D17564" t="s">
        <v>21549</v>
      </c>
    </row>
    <row r="17565" spans="1:4" x14ac:dyDescent="0.2">
      <c r="A17565">
        <v>50458</v>
      </c>
      <c r="B17565" t="s">
        <v>21671</v>
      </c>
      <c r="C17565" t="s">
        <v>16660</v>
      </c>
      <c r="D17565" t="s">
        <v>21549</v>
      </c>
    </row>
    <row r="17566" spans="1:4" x14ac:dyDescent="0.2">
      <c r="A17566">
        <v>50459</v>
      </c>
      <c r="B17566" t="s">
        <v>12552</v>
      </c>
      <c r="C17566" t="s">
        <v>18495</v>
      </c>
      <c r="D17566" t="s">
        <v>21549</v>
      </c>
    </row>
    <row r="17567" spans="1:4" x14ac:dyDescent="0.2">
      <c r="A17567">
        <v>50460</v>
      </c>
      <c r="B17567" t="s">
        <v>21672</v>
      </c>
      <c r="C17567" t="s">
        <v>17822</v>
      </c>
      <c r="D17567" t="s">
        <v>21549</v>
      </c>
    </row>
    <row r="17568" spans="1:4" x14ac:dyDescent="0.2">
      <c r="A17568">
        <v>50461</v>
      </c>
      <c r="B17568" t="s">
        <v>17282</v>
      </c>
      <c r="C17568" t="s">
        <v>17822</v>
      </c>
      <c r="D17568" t="s">
        <v>21549</v>
      </c>
    </row>
    <row r="17569" spans="1:4" x14ac:dyDescent="0.2">
      <c r="A17569">
        <v>50464</v>
      </c>
      <c r="B17569" t="s">
        <v>12357</v>
      </c>
      <c r="C17569" t="s">
        <v>21647</v>
      </c>
      <c r="D17569" t="s">
        <v>21549</v>
      </c>
    </row>
    <row r="17570" spans="1:4" x14ac:dyDescent="0.2">
      <c r="A17570">
        <v>50466</v>
      </c>
      <c r="B17570" t="s">
        <v>15239</v>
      </c>
      <c r="C17570" t="s">
        <v>17822</v>
      </c>
      <c r="D17570" t="s">
        <v>21549</v>
      </c>
    </row>
    <row r="17571" spans="1:4" x14ac:dyDescent="0.2">
      <c r="A17571">
        <v>50467</v>
      </c>
      <c r="B17571" t="s">
        <v>21673</v>
      </c>
      <c r="C17571" t="s">
        <v>21647</v>
      </c>
      <c r="D17571" t="s">
        <v>21549</v>
      </c>
    </row>
    <row r="17572" spans="1:4" x14ac:dyDescent="0.2">
      <c r="A17572">
        <v>50468</v>
      </c>
      <c r="B17572" t="s">
        <v>7640</v>
      </c>
      <c r="C17572" t="s">
        <v>16660</v>
      </c>
      <c r="D17572" t="s">
        <v>21549</v>
      </c>
    </row>
    <row r="17573" spans="1:4" x14ac:dyDescent="0.2">
      <c r="A17573">
        <v>50469</v>
      </c>
      <c r="B17573" t="s">
        <v>17619</v>
      </c>
      <c r="C17573" t="s">
        <v>21647</v>
      </c>
      <c r="D17573" t="s">
        <v>21549</v>
      </c>
    </row>
    <row r="17574" spans="1:4" x14ac:dyDescent="0.2">
      <c r="A17574">
        <v>50470</v>
      </c>
      <c r="B17574" t="s">
        <v>21674</v>
      </c>
      <c r="C17574" t="s">
        <v>21577</v>
      </c>
      <c r="D17574" t="s">
        <v>21549</v>
      </c>
    </row>
    <row r="17575" spans="1:4" x14ac:dyDescent="0.2">
      <c r="A17575">
        <v>50471</v>
      </c>
      <c r="B17575" t="s">
        <v>21675</v>
      </c>
      <c r="C17575" t="s">
        <v>16660</v>
      </c>
      <c r="D17575" t="s">
        <v>21549</v>
      </c>
    </row>
    <row r="17576" spans="1:4" x14ac:dyDescent="0.2">
      <c r="A17576">
        <v>50472</v>
      </c>
      <c r="B17576" t="s">
        <v>21676</v>
      </c>
      <c r="C17576" t="s">
        <v>17822</v>
      </c>
      <c r="D17576" t="s">
        <v>21549</v>
      </c>
    </row>
    <row r="17577" spans="1:4" x14ac:dyDescent="0.2">
      <c r="A17577">
        <v>50473</v>
      </c>
      <c r="B17577" t="s">
        <v>21677</v>
      </c>
      <c r="C17577" t="s">
        <v>21651</v>
      </c>
      <c r="D17577" t="s">
        <v>21549</v>
      </c>
    </row>
    <row r="17578" spans="1:4" x14ac:dyDescent="0.2">
      <c r="A17578">
        <v>50475</v>
      </c>
      <c r="B17578" t="s">
        <v>12139</v>
      </c>
      <c r="C17578" t="s">
        <v>12097</v>
      </c>
      <c r="D17578" t="s">
        <v>21549</v>
      </c>
    </row>
    <row r="17579" spans="1:4" x14ac:dyDescent="0.2">
      <c r="A17579">
        <v>50476</v>
      </c>
      <c r="B17579" t="s">
        <v>12913</v>
      </c>
      <c r="C17579" t="s">
        <v>17822</v>
      </c>
      <c r="D17579" t="s">
        <v>21549</v>
      </c>
    </row>
    <row r="17580" spans="1:4" x14ac:dyDescent="0.2">
      <c r="A17580">
        <v>50477</v>
      </c>
      <c r="B17580" t="s">
        <v>21678</v>
      </c>
      <c r="C17580" t="s">
        <v>21647</v>
      </c>
      <c r="D17580" t="s">
        <v>21549</v>
      </c>
    </row>
    <row r="17581" spans="1:4" x14ac:dyDescent="0.2">
      <c r="A17581">
        <v>50478</v>
      </c>
      <c r="B17581" t="s">
        <v>13202</v>
      </c>
      <c r="C17581" t="s">
        <v>21651</v>
      </c>
      <c r="D17581" t="s">
        <v>21549</v>
      </c>
    </row>
    <row r="17582" spans="1:4" x14ac:dyDescent="0.2">
      <c r="A17582">
        <v>50479</v>
      </c>
      <c r="B17582" t="s">
        <v>1915</v>
      </c>
      <c r="C17582" t="s">
        <v>21647</v>
      </c>
      <c r="D17582" t="s">
        <v>21549</v>
      </c>
    </row>
    <row r="17583" spans="1:4" x14ac:dyDescent="0.2">
      <c r="A17583">
        <v>50480</v>
      </c>
      <c r="B17583" t="s">
        <v>21679</v>
      </c>
      <c r="C17583" t="s">
        <v>21665</v>
      </c>
      <c r="D17583" t="s">
        <v>21549</v>
      </c>
    </row>
    <row r="17584" spans="1:4" x14ac:dyDescent="0.2">
      <c r="A17584">
        <v>50481</v>
      </c>
      <c r="B17584" t="s">
        <v>21680</v>
      </c>
      <c r="C17584" t="s">
        <v>17822</v>
      </c>
      <c r="D17584" t="s">
        <v>21549</v>
      </c>
    </row>
    <row r="17585" spans="1:4" x14ac:dyDescent="0.2">
      <c r="A17585">
        <v>50482</v>
      </c>
      <c r="B17585" t="s">
        <v>21681</v>
      </c>
      <c r="C17585" t="s">
        <v>21647</v>
      </c>
      <c r="D17585" t="s">
        <v>21549</v>
      </c>
    </row>
    <row r="17586" spans="1:4" x14ac:dyDescent="0.2">
      <c r="A17586">
        <v>50483</v>
      </c>
      <c r="B17586" t="s">
        <v>12883</v>
      </c>
      <c r="C17586" t="s">
        <v>21665</v>
      </c>
      <c r="D17586" t="s">
        <v>21549</v>
      </c>
    </row>
    <row r="17587" spans="1:4" x14ac:dyDescent="0.2">
      <c r="A17587">
        <v>50484</v>
      </c>
      <c r="B17587" t="s">
        <v>21682</v>
      </c>
      <c r="C17587" t="s">
        <v>12774</v>
      </c>
      <c r="D17587" t="s">
        <v>21549</v>
      </c>
    </row>
    <row r="17588" spans="1:4" x14ac:dyDescent="0.2">
      <c r="A17588">
        <v>50501</v>
      </c>
      <c r="B17588" t="s">
        <v>21683</v>
      </c>
      <c r="C17588" t="s">
        <v>17205</v>
      </c>
      <c r="D17588" t="s">
        <v>21549</v>
      </c>
    </row>
    <row r="17589" spans="1:4" x14ac:dyDescent="0.2">
      <c r="A17589">
        <v>50510</v>
      </c>
      <c r="B17589" t="s">
        <v>21684</v>
      </c>
      <c r="C17589" t="s">
        <v>21685</v>
      </c>
      <c r="D17589" t="s">
        <v>21549</v>
      </c>
    </row>
    <row r="17590" spans="1:4" x14ac:dyDescent="0.2">
      <c r="A17590">
        <v>50511</v>
      </c>
      <c r="B17590" t="s">
        <v>21686</v>
      </c>
      <c r="C17590" t="s">
        <v>21665</v>
      </c>
      <c r="D17590" t="s">
        <v>21549</v>
      </c>
    </row>
    <row r="17591" spans="1:4" x14ac:dyDescent="0.2">
      <c r="A17591">
        <v>50514</v>
      </c>
      <c r="B17591" t="s">
        <v>21687</v>
      </c>
      <c r="C17591" t="s">
        <v>21415</v>
      </c>
      <c r="D17591" t="s">
        <v>21549</v>
      </c>
    </row>
    <row r="17592" spans="1:4" x14ac:dyDescent="0.2">
      <c r="A17592">
        <v>50515</v>
      </c>
      <c r="B17592" t="s">
        <v>21688</v>
      </c>
      <c r="C17592" t="s">
        <v>21689</v>
      </c>
      <c r="D17592" t="s">
        <v>21549</v>
      </c>
    </row>
    <row r="17593" spans="1:4" x14ac:dyDescent="0.2">
      <c r="A17593">
        <v>50516</v>
      </c>
      <c r="B17593" t="s">
        <v>21690</v>
      </c>
      <c r="C17593" t="s">
        <v>17205</v>
      </c>
      <c r="D17593" t="s">
        <v>21549</v>
      </c>
    </row>
    <row r="17594" spans="1:4" x14ac:dyDescent="0.2">
      <c r="A17594">
        <v>50517</v>
      </c>
      <c r="B17594" t="s">
        <v>21116</v>
      </c>
      <c r="C17594" t="s">
        <v>21665</v>
      </c>
      <c r="D17594" t="s">
        <v>21549</v>
      </c>
    </row>
    <row r="17595" spans="1:4" x14ac:dyDescent="0.2">
      <c r="A17595">
        <v>50518</v>
      </c>
      <c r="B17595" t="s">
        <v>21691</v>
      </c>
      <c r="C17595" t="s">
        <v>17205</v>
      </c>
      <c r="D17595" t="s">
        <v>21549</v>
      </c>
    </row>
    <row r="17596" spans="1:4" x14ac:dyDescent="0.2">
      <c r="A17596">
        <v>50519</v>
      </c>
      <c r="B17596" t="s">
        <v>21692</v>
      </c>
      <c r="C17596" t="s">
        <v>21693</v>
      </c>
      <c r="D17596" t="s">
        <v>21549</v>
      </c>
    </row>
    <row r="17597" spans="1:4" x14ac:dyDescent="0.2">
      <c r="A17597">
        <v>50520</v>
      </c>
      <c r="B17597" t="s">
        <v>21694</v>
      </c>
      <c r="C17597" t="s">
        <v>21693</v>
      </c>
      <c r="D17597" t="s">
        <v>21549</v>
      </c>
    </row>
    <row r="17598" spans="1:4" x14ac:dyDescent="0.2">
      <c r="A17598">
        <v>50522</v>
      </c>
      <c r="B17598" t="s">
        <v>14620</v>
      </c>
      <c r="C17598" t="s">
        <v>21665</v>
      </c>
      <c r="D17598" t="s">
        <v>21549</v>
      </c>
    </row>
    <row r="17599" spans="1:4" x14ac:dyDescent="0.2">
      <c r="A17599">
        <v>50523</v>
      </c>
      <c r="B17599" t="s">
        <v>21695</v>
      </c>
      <c r="C17599" t="s">
        <v>17205</v>
      </c>
      <c r="D17599" t="s">
        <v>21549</v>
      </c>
    </row>
    <row r="17600" spans="1:4" x14ac:dyDescent="0.2">
      <c r="A17600">
        <v>50524</v>
      </c>
      <c r="B17600" t="s">
        <v>21159</v>
      </c>
      <c r="C17600" t="s">
        <v>17205</v>
      </c>
      <c r="D17600" t="s">
        <v>21549</v>
      </c>
    </row>
    <row r="17601" spans="1:4" x14ac:dyDescent="0.2">
      <c r="A17601">
        <v>50525</v>
      </c>
      <c r="B17601" t="s">
        <v>15180</v>
      </c>
      <c r="C17601" t="s">
        <v>21577</v>
      </c>
      <c r="D17601" t="s">
        <v>21549</v>
      </c>
    </row>
    <row r="17602" spans="1:4" x14ac:dyDescent="0.2">
      <c r="A17602">
        <v>50526</v>
      </c>
      <c r="B17602" t="s">
        <v>15180</v>
      </c>
      <c r="C17602" t="s">
        <v>21577</v>
      </c>
      <c r="D17602" t="s">
        <v>21549</v>
      </c>
    </row>
    <row r="17603" spans="1:4" x14ac:dyDescent="0.2">
      <c r="A17603">
        <v>50527</v>
      </c>
      <c r="B17603" t="s">
        <v>21696</v>
      </c>
      <c r="C17603" t="s">
        <v>21689</v>
      </c>
      <c r="D17603" t="s">
        <v>21549</v>
      </c>
    </row>
    <row r="17604" spans="1:4" x14ac:dyDescent="0.2">
      <c r="A17604">
        <v>50528</v>
      </c>
      <c r="B17604" t="s">
        <v>21697</v>
      </c>
      <c r="C17604" t="s">
        <v>21689</v>
      </c>
      <c r="D17604" t="s">
        <v>21549</v>
      </c>
    </row>
    <row r="17605" spans="1:4" x14ac:dyDescent="0.2">
      <c r="A17605">
        <v>50529</v>
      </c>
      <c r="B17605" t="s">
        <v>21698</v>
      </c>
      <c r="C17605" t="s">
        <v>21693</v>
      </c>
      <c r="D17605" t="s">
        <v>21549</v>
      </c>
    </row>
    <row r="17606" spans="1:4" x14ac:dyDescent="0.2">
      <c r="A17606">
        <v>50530</v>
      </c>
      <c r="B17606" t="s">
        <v>13662</v>
      </c>
      <c r="C17606" t="s">
        <v>17205</v>
      </c>
      <c r="D17606" t="s">
        <v>21549</v>
      </c>
    </row>
    <row r="17607" spans="1:4" x14ac:dyDescent="0.2">
      <c r="A17607">
        <v>50531</v>
      </c>
      <c r="B17607" t="s">
        <v>21699</v>
      </c>
      <c r="C17607" t="s">
        <v>21415</v>
      </c>
      <c r="D17607" t="s">
        <v>21549</v>
      </c>
    </row>
    <row r="17608" spans="1:4" x14ac:dyDescent="0.2">
      <c r="A17608">
        <v>50532</v>
      </c>
      <c r="B17608" t="s">
        <v>21700</v>
      </c>
      <c r="C17608" t="s">
        <v>17205</v>
      </c>
      <c r="D17608" t="s">
        <v>21549</v>
      </c>
    </row>
    <row r="17609" spans="1:4" x14ac:dyDescent="0.2">
      <c r="A17609">
        <v>50533</v>
      </c>
      <c r="B17609" t="s">
        <v>21701</v>
      </c>
      <c r="C17609" t="s">
        <v>21577</v>
      </c>
      <c r="D17609" t="s">
        <v>21549</v>
      </c>
    </row>
    <row r="17610" spans="1:4" x14ac:dyDescent="0.2">
      <c r="A17610">
        <v>50535</v>
      </c>
      <c r="B17610" t="s">
        <v>21702</v>
      </c>
      <c r="C17610" t="s">
        <v>21703</v>
      </c>
      <c r="D17610" t="s">
        <v>21549</v>
      </c>
    </row>
    <row r="17611" spans="1:4" x14ac:dyDescent="0.2">
      <c r="A17611">
        <v>50536</v>
      </c>
      <c r="B17611" t="s">
        <v>21704</v>
      </c>
      <c r="C17611" t="s">
        <v>21689</v>
      </c>
      <c r="D17611" t="s">
        <v>21549</v>
      </c>
    </row>
    <row r="17612" spans="1:4" x14ac:dyDescent="0.2">
      <c r="A17612">
        <v>50538</v>
      </c>
      <c r="B17612" t="s">
        <v>21705</v>
      </c>
      <c r="C17612" t="s">
        <v>17015</v>
      </c>
      <c r="D17612" t="s">
        <v>21549</v>
      </c>
    </row>
    <row r="17613" spans="1:4" x14ac:dyDescent="0.2">
      <c r="A17613">
        <v>50539</v>
      </c>
      <c r="B17613" t="s">
        <v>21127</v>
      </c>
      <c r="C17613" t="s">
        <v>21665</v>
      </c>
      <c r="D17613" t="s">
        <v>21549</v>
      </c>
    </row>
    <row r="17614" spans="1:4" x14ac:dyDescent="0.2">
      <c r="A17614">
        <v>50540</v>
      </c>
      <c r="B17614" t="s">
        <v>14013</v>
      </c>
      <c r="C17614" t="s">
        <v>16913</v>
      </c>
      <c r="D17614" t="s">
        <v>21549</v>
      </c>
    </row>
    <row r="17615" spans="1:4" x14ac:dyDescent="0.2">
      <c r="A17615">
        <v>50541</v>
      </c>
      <c r="B17615" t="s">
        <v>21706</v>
      </c>
      <c r="C17615" t="s">
        <v>21693</v>
      </c>
      <c r="D17615" t="s">
        <v>21549</v>
      </c>
    </row>
    <row r="17616" spans="1:4" x14ac:dyDescent="0.2">
      <c r="A17616">
        <v>50542</v>
      </c>
      <c r="B17616" t="s">
        <v>21707</v>
      </c>
      <c r="C17616" t="s">
        <v>21577</v>
      </c>
      <c r="D17616" t="s">
        <v>21549</v>
      </c>
    </row>
    <row r="17617" spans="1:4" x14ac:dyDescent="0.2">
      <c r="A17617">
        <v>50543</v>
      </c>
      <c r="B17617" t="s">
        <v>21708</v>
      </c>
      <c r="C17617" t="s">
        <v>17205</v>
      </c>
      <c r="D17617" t="s">
        <v>21549</v>
      </c>
    </row>
    <row r="17618" spans="1:4" x14ac:dyDescent="0.2">
      <c r="A17618">
        <v>50544</v>
      </c>
      <c r="B17618" t="s">
        <v>21709</v>
      </c>
      <c r="C17618" t="s">
        <v>17205</v>
      </c>
      <c r="D17618" t="s">
        <v>21549</v>
      </c>
    </row>
    <row r="17619" spans="1:4" x14ac:dyDescent="0.2">
      <c r="A17619">
        <v>50545</v>
      </c>
      <c r="B17619" t="s">
        <v>16680</v>
      </c>
      <c r="C17619" t="s">
        <v>21693</v>
      </c>
      <c r="D17619" t="s">
        <v>21549</v>
      </c>
    </row>
    <row r="17620" spans="1:4" x14ac:dyDescent="0.2">
      <c r="A17620">
        <v>50546</v>
      </c>
      <c r="B17620" t="s">
        <v>17733</v>
      </c>
      <c r="C17620" t="s">
        <v>16913</v>
      </c>
      <c r="D17620" t="s">
        <v>21549</v>
      </c>
    </row>
    <row r="17621" spans="1:4" x14ac:dyDescent="0.2">
      <c r="A17621">
        <v>50548</v>
      </c>
      <c r="B17621" t="s">
        <v>19451</v>
      </c>
      <c r="C17621" t="s">
        <v>21693</v>
      </c>
      <c r="D17621" t="s">
        <v>21549</v>
      </c>
    </row>
    <row r="17622" spans="1:4" x14ac:dyDescent="0.2">
      <c r="A17622">
        <v>50551</v>
      </c>
      <c r="B17622" t="s">
        <v>21710</v>
      </c>
      <c r="C17622" t="s">
        <v>17015</v>
      </c>
      <c r="D17622" t="s">
        <v>21549</v>
      </c>
    </row>
    <row r="17623" spans="1:4" x14ac:dyDescent="0.2">
      <c r="A17623">
        <v>50554</v>
      </c>
      <c r="B17623" t="s">
        <v>14573</v>
      </c>
      <c r="C17623" t="s">
        <v>16913</v>
      </c>
      <c r="D17623" t="s">
        <v>21549</v>
      </c>
    </row>
    <row r="17624" spans="1:4" x14ac:dyDescent="0.2">
      <c r="A17624">
        <v>50556</v>
      </c>
      <c r="B17624" t="s">
        <v>13210</v>
      </c>
      <c r="C17624" t="s">
        <v>21665</v>
      </c>
      <c r="D17624" t="s">
        <v>21549</v>
      </c>
    </row>
    <row r="17625" spans="1:4" x14ac:dyDescent="0.2">
      <c r="A17625">
        <v>50557</v>
      </c>
      <c r="B17625" t="s">
        <v>21711</v>
      </c>
      <c r="C17625" t="s">
        <v>17205</v>
      </c>
      <c r="D17625" t="s">
        <v>21549</v>
      </c>
    </row>
    <row r="17626" spans="1:4" x14ac:dyDescent="0.2">
      <c r="A17626">
        <v>50558</v>
      </c>
      <c r="B17626" t="s">
        <v>12738</v>
      </c>
      <c r="C17626" t="s">
        <v>21693</v>
      </c>
      <c r="D17626" t="s">
        <v>21549</v>
      </c>
    </row>
    <row r="17627" spans="1:4" x14ac:dyDescent="0.2">
      <c r="A17627">
        <v>50559</v>
      </c>
      <c r="B17627" t="s">
        <v>21712</v>
      </c>
      <c r="C17627" t="s">
        <v>21665</v>
      </c>
      <c r="D17627" t="s">
        <v>21549</v>
      </c>
    </row>
    <row r="17628" spans="1:4" x14ac:dyDescent="0.2">
      <c r="A17628">
        <v>50560</v>
      </c>
      <c r="B17628" t="s">
        <v>21713</v>
      </c>
      <c r="C17628" t="s">
        <v>21665</v>
      </c>
      <c r="D17628" t="s">
        <v>21549</v>
      </c>
    </row>
    <row r="17629" spans="1:4" x14ac:dyDescent="0.2">
      <c r="A17629">
        <v>50561</v>
      </c>
      <c r="B17629" t="s">
        <v>21714</v>
      </c>
      <c r="C17629" t="s">
        <v>21703</v>
      </c>
      <c r="D17629" t="s">
        <v>21549</v>
      </c>
    </row>
    <row r="17630" spans="1:4" x14ac:dyDescent="0.2">
      <c r="A17630">
        <v>50562</v>
      </c>
      <c r="B17630" t="s">
        <v>21715</v>
      </c>
      <c r="C17630" t="s">
        <v>21689</v>
      </c>
      <c r="D17630" t="s">
        <v>21549</v>
      </c>
    </row>
    <row r="17631" spans="1:4" x14ac:dyDescent="0.2">
      <c r="A17631">
        <v>50563</v>
      </c>
      <c r="B17631" t="s">
        <v>17466</v>
      </c>
      <c r="C17631" t="s">
        <v>17015</v>
      </c>
      <c r="D17631" t="s">
        <v>21549</v>
      </c>
    </row>
    <row r="17632" spans="1:4" x14ac:dyDescent="0.2">
      <c r="A17632">
        <v>50565</v>
      </c>
      <c r="B17632" t="s">
        <v>14576</v>
      </c>
      <c r="C17632" t="s">
        <v>21685</v>
      </c>
      <c r="D17632" t="s">
        <v>21549</v>
      </c>
    </row>
    <row r="17633" spans="1:4" x14ac:dyDescent="0.2">
      <c r="A17633">
        <v>50566</v>
      </c>
      <c r="B17633" t="s">
        <v>21716</v>
      </c>
      <c r="C17633" t="s">
        <v>17205</v>
      </c>
      <c r="D17633" t="s">
        <v>21549</v>
      </c>
    </row>
    <row r="17634" spans="1:4" x14ac:dyDescent="0.2">
      <c r="A17634">
        <v>50567</v>
      </c>
      <c r="B17634" t="s">
        <v>21717</v>
      </c>
      <c r="C17634" t="s">
        <v>21703</v>
      </c>
      <c r="D17634" t="s">
        <v>21549</v>
      </c>
    </row>
    <row r="17635" spans="1:4" x14ac:dyDescent="0.2">
      <c r="A17635">
        <v>50568</v>
      </c>
      <c r="B17635" t="s">
        <v>17168</v>
      </c>
      <c r="C17635" t="s">
        <v>21685</v>
      </c>
      <c r="D17635" t="s">
        <v>21549</v>
      </c>
    </row>
    <row r="17636" spans="1:4" x14ac:dyDescent="0.2">
      <c r="A17636">
        <v>50569</v>
      </c>
      <c r="B17636" t="s">
        <v>21718</v>
      </c>
      <c r="C17636" t="s">
        <v>17205</v>
      </c>
      <c r="D17636" t="s">
        <v>21549</v>
      </c>
    </row>
    <row r="17637" spans="1:4" x14ac:dyDescent="0.2">
      <c r="A17637">
        <v>50570</v>
      </c>
      <c r="B17637" t="s">
        <v>21719</v>
      </c>
      <c r="C17637" t="s">
        <v>21693</v>
      </c>
      <c r="D17637" t="s">
        <v>21549</v>
      </c>
    </row>
    <row r="17638" spans="1:4" x14ac:dyDescent="0.2">
      <c r="A17638">
        <v>50571</v>
      </c>
      <c r="B17638" t="s">
        <v>12102</v>
      </c>
      <c r="C17638" t="s">
        <v>16913</v>
      </c>
      <c r="D17638" t="s">
        <v>21549</v>
      </c>
    </row>
    <row r="17639" spans="1:4" x14ac:dyDescent="0.2">
      <c r="A17639">
        <v>50574</v>
      </c>
      <c r="B17639" t="s">
        <v>19414</v>
      </c>
      <c r="C17639" t="s">
        <v>16913</v>
      </c>
      <c r="D17639" t="s">
        <v>21549</v>
      </c>
    </row>
    <row r="17640" spans="1:4" x14ac:dyDescent="0.2">
      <c r="A17640">
        <v>50575</v>
      </c>
      <c r="B17640" t="s">
        <v>20694</v>
      </c>
      <c r="C17640" t="s">
        <v>17015</v>
      </c>
      <c r="D17640" t="s">
        <v>21549</v>
      </c>
    </row>
    <row r="17641" spans="1:4" x14ac:dyDescent="0.2">
      <c r="A17641">
        <v>50576</v>
      </c>
      <c r="B17641" t="s">
        <v>21720</v>
      </c>
      <c r="C17641" t="s">
        <v>21685</v>
      </c>
      <c r="D17641" t="s">
        <v>21549</v>
      </c>
    </row>
    <row r="17642" spans="1:4" x14ac:dyDescent="0.2">
      <c r="A17642">
        <v>50577</v>
      </c>
      <c r="B17642" t="s">
        <v>21721</v>
      </c>
      <c r="C17642" t="s">
        <v>21693</v>
      </c>
      <c r="D17642" t="s">
        <v>21549</v>
      </c>
    </row>
    <row r="17643" spans="1:4" x14ac:dyDescent="0.2">
      <c r="A17643">
        <v>50578</v>
      </c>
      <c r="B17643" t="s">
        <v>21722</v>
      </c>
      <c r="C17643" t="s">
        <v>21415</v>
      </c>
      <c r="D17643" t="s">
        <v>21549</v>
      </c>
    </row>
    <row r="17644" spans="1:4" x14ac:dyDescent="0.2">
      <c r="A17644">
        <v>50579</v>
      </c>
      <c r="B17644" t="s">
        <v>21723</v>
      </c>
      <c r="C17644" t="s">
        <v>17015</v>
      </c>
      <c r="D17644" t="s">
        <v>21549</v>
      </c>
    </row>
    <row r="17645" spans="1:4" x14ac:dyDescent="0.2">
      <c r="A17645">
        <v>50581</v>
      </c>
      <c r="B17645" t="s">
        <v>21724</v>
      </c>
      <c r="C17645" t="s">
        <v>16913</v>
      </c>
      <c r="D17645" t="s">
        <v>21549</v>
      </c>
    </row>
    <row r="17646" spans="1:4" x14ac:dyDescent="0.2">
      <c r="A17646">
        <v>50582</v>
      </c>
      <c r="B17646" t="s">
        <v>12211</v>
      </c>
      <c r="C17646" t="s">
        <v>21693</v>
      </c>
      <c r="D17646" t="s">
        <v>21549</v>
      </c>
    </row>
    <row r="17647" spans="1:4" x14ac:dyDescent="0.2">
      <c r="A17647">
        <v>50583</v>
      </c>
      <c r="B17647" t="s">
        <v>21725</v>
      </c>
      <c r="C17647" t="s">
        <v>21703</v>
      </c>
      <c r="D17647" t="s">
        <v>21549</v>
      </c>
    </row>
    <row r="17648" spans="1:4" x14ac:dyDescent="0.2">
      <c r="A17648">
        <v>50585</v>
      </c>
      <c r="B17648" t="s">
        <v>21726</v>
      </c>
      <c r="C17648" t="s">
        <v>21685</v>
      </c>
      <c r="D17648" t="s">
        <v>21549</v>
      </c>
    </row>
    <row r="17649" spans="1:4" x14ac:dyDescent="0.2">
      <c r="A17649">
        <v>50586</v>
      </c>
      <c r="B17649" t="s">
        <v>13163</v>
      </c>
      <c r="C17649" t="s">
        <v>17015</v>
      </c>
      <c r="D17649" t="s">
        <v>21549</v>
      </c>
    </row>
    <row r="17650" spans="1:4" x14ac:dyDescent="0.2">
      <c r="A17650">
        <v>50588</v>
      </c>
      <c r="B17650" t="s">
        <v>21727</v>
      </c>
      <c r="C17650" t="s">
        <v>21685</v>
      </c>
      <c r="D17650" t="s">
        <v>21549</v>
      </c>
    </row>
    <row r="17651" spans="1:4" x14ac:dyDescent="0.2">
      <c r="A17651">
        <v>50590</v>
      </c>
      <c r="B17651" t="s">
        <v>21728</v>
      </c>
      <c r="C17651" t="s">
        <v>21665</v>
      </c>
      <c r="D17651" t="s">
        <v>21549</v>
      </c>
    </row>
    <row r="17652" spans="1:4" x14ac:dyDescent="0.2">
      <c r="A17652">
        <v>50591</v>
      </c>
      <c r="B17652" t="s">
        <v>21729</v>
      </c>
      <c r="C17652" t="s">
        <v>21693</v>
      </c>
      <c r="D17652" t="s">
        <v>21549</v>
      </c>
    </row>
    <row r="17653" spans="1:4" x14ac:dyDescent="0.2">
      <c r="A17653">
        <v>50594</v>
      </c>
      <c r="B17653" t="s">
        <v>18914</v>
      </c>
      <c r="C17653" t="s">
        <v>17205</v>
      </c>
      <c r="D17653" t="s">
        <v>21549</v>
      </c>
    </row>
    <row r="17654" spans="1:4" x14ac:dyDescent="0.2">
      <c r="A17654">
        <v>50595</v>
      </c>
      <c r="B17654" t="s">
        <v>21730</v>
      </c>
      <c r="C17654" t="s">
        <v>14032</v>
      </c>
      <c r="D17654" t="s">
        <v>21549</v>
      </c>
    </row>
    <row r="17655" spans="1:4" x14ac:dyDescent="0.2">
      <c r="A17655">
        <v>50597</v>
      </c>
      <c r="B17655" t="s">
        <v>21731</v>
      </c>
      <c r="C17655" t="s">
        <v>21689</v>
      </c>
      <c r="D17655" t="s">
        <v>21549</v>
      </c>
    </row>
    <row r="17656" spans="1:4" x14ac:dyDescent="0.2">
      <c r="A17656">
        <v>50598</v>
      </c>
      <c r="B17656" t="s">
        <v>21218</v>
      </c>
      <c r="C17656" t="s">
        <v>21665</v>
      </c>
      <c r="D17656" t="s">
        <v>21549</v>
      </c>
    </row>
    <row r="17657" spans="1:4" x14ac:dyDescent="0.2">
      <c r="A17657">
        <v>50599</v>
      </c>
      <c r="B17657" t="s">
        <v>21732</v>
      </c>
      <c r="C17657" t="s">
        <v>21577</v>
      </c>
      <c r="D17657" t="s">
        <v>21549</v>
      </c>
    </row>
    <row r="17658" spans="1:4" x14ac:dyDescent="0.2">
      <c r="A17658">
        <v>50601</v>
      </c>
      <c r="B17658" t="s">
        <v>21733</v>
      </c>
      <c r="C17658" t="s">
        <v>19441</v>
      </c>
      <c r="D17658" t="s">
        <v>21549</v>
      </c>
    </row>
    <row r="17659" spans="1:4" x14ac:dyDescent="0.2">
      <c r="A17659">
        <v>50602</v>
      </c>
      <c r="B17659" t="s">
        <v>14941</v>
      </c>
      <c r="C17659" t="s">
        <v>15132</v>
      </c>
      <c r="D17659" t="s">
        <v>21549</v>
      </c>
    </row>
    <row r="17660" spans="1:4" x14ac:dyDescent="0.2">
      <c r="A17660">
        <v>50603</v>
      </c>
      <c r="B17660" t="s">
        <v>21734</v>
      </c>
      <c r="C17660" t="s">
        <v>19594</v>
      </c>
      <c r="D17660" t="s">
        <v>21549</v>
      </c>
    </row>
    <row r="17661" spans="1:4" x14ac:dyDescent="0.2">
      <c r="A17661">
        <v>50604</v>
      </c>
      <c r="B17661" t="s">
        <v>21735</v>
      </c>
      <c r="C17661" t="s">
        <v>15132</v>
      </c>
      <c r="D17661" t="s">
        <v>21549</v>
      </c>
    </row>
    <row r="17662" spans="1:4" x14ac:dyDescent="0.2">
      <c r="A17662">
        <v>50605</v>
      </c>
      <c r="B17662" t="s">
        <v>21736</v>
      </c>
      <c r="C17662" t="s">
        <v>15132</v>
      </c>
      <c r="D17662" t="s">
        <v>21549</v>
      </c>
    </row>
    <row r="17663" spans="1:4" x14ac:dyDescent="0.2">
      <c r="A17663">
        <v>50606</v>
      </c>
      <c r="B17663" t="s">
        <v>83</v>
      </c>
      <c r="C17663" t="s">
        <v>14939</v>
      </c>
      <c r="D17663" t="s">
        <v>21549</v>
      </c>
    </row>
    <row r="17664" spans="1:4" x14ac:dyDescent="0.2">
      <c r="A17664">
        <v>50607</v>
      </c>
      <c r="B17664" t="s">
        <v>736</v>
      </c>
      <c r="C17664" t="s">
        <v>16727</v>
      </c>
      <c r="D17664" t="s">
        <v>21549</v>
      </c>
    </row>
    <row r="17665" spans="1:4" x14ac:dyDescent="0.2">
      <c r="A17665">
        <v>50608</v>
      </c>
      <c r="B17665" t="s">
        <v>16752</v>
      </c>
      <c r="C17665" t="s">
        <v>15132</v>
      </c>
      <c r="D17665" t="s">
        <v>21549</v>
      </c>
    </row>
    <row r="17666" spans="1:4" x14ac:dyDescent="0.2">
      <c r="A17666">
        <v>50609</v>
      </c>
      <c r="B17666" t="s">
        <v>21737</v>
      </c>
      <c r="C17666" t="s">
        <v>19268</v>
      </c>
      <c r="D17666" t="s">
        <v>21549</v>
      </c>
    </row>
    <row r="17667" spans="1:4" x14ac:dyDescent="0.2">
      <c r="A17667">
        <v>50611</v>
      </c>
      <c r="B17667" t="s">
        <v>15982</v>
      </c>
      <c r="C17667" t="s">
        <v>15132</v>
      </c>
      <c r="D17667" t="s">
        <v>21549</v>
      </c>
    </row>
    <row r="17668" spans="1:4" x14ac:dyDescent="0.2">
      <c r="A17668">
        <v>50612</v>
      </c>
      <c r="B17668" t="s">
        <v>16618</v>
      </c>
      <c r="C17668" t="s">
        <v>21613</v>
      </c>
      <c r="D17668" t="s">
        <v>21549</v>
      </c>
    </row>
    <row r="17669" spans="1:4" x14ac:dyDescent="0.2">
      <c r="A17669">
        <v>50613</v>
      </c>
      <c r="B17669" t="s">
        <v>21738</v>
      </c>
      <c r="C17669" t="s">
        <v>21739</v>
      </c>
      <c r="D17669" t="s">
        <v>21549</v>
      </c>
    </row>
    <row r="17670" spans="1:4" x14ac:dyDescent="0.2">
      <c r="A17670">
        <v>50614</v>
      </c>
      <c r="B17670" t="s">
        <v>21738</v>
      </c>
      <c r="C17670" t="s">
        <v>21739</v>
      </c>
      <c r="D17670" t="s">
        <v>21549</v>
      </c>
    </row>
    <row r="17671" spans="1:4" x14ac:dyDescent="0.2">
      <c r="A17671">
        <v>50616</v>
      </c>
      <c r="B17671" t="s">
        <v>16453</v>
      </c>
      <c r="C17671" t="s">
        <v>16660</v>
      </c>
      <c r="D17671" t="s">
        <v>21549</v>
      </c>
    </row>
    <row r="17672" spans="1:4" x14ac:dyDescent="0.2">
      <c r="A17672">
        <v>50619</v>
      </c>
      <c r="B17672" t="s">
        <v>3955</v>
      </c>
      <c r="C17672" t="s">
        <v>15132</v>
      </c>
      <c r="D17672" t="s">
        <v>21549</v>
      </c>
    </row>
    <row r="17673" spans="1:4" x14ac:dyDescent="0.2">
      <c r="A17673">
        <v>50620</v>
      </c>
      <c r="B17673" t="s">
        <v>21740</v>
      </c>
      <c r="C17673" t="s">
        <v>16660</v>
      </c>
      <c r="D17673" t="s">
        <v>21549</v>
      </c>
    </row>
    <row r="17674" spans="1:4" x14ac:dyDescent="0.2">
      <c r="A17674">
        <v>50621</v>
      </c>
      <c r="B17674" t="s">
        <v>21741</v>
      </c>
      <c r="C17674" t="s">
        <v>19268</v>
      </c>
      <c r="D17674" t="s">
        <v>21549</v>
      </c>
    </row>
    <row r="17675" spans="1:4" x14ac:dyDescent="0.2">
      <c r="A17675">
        <v>50622</v>
      </c>
      <c r="B17675" t="s">
        <v>183</v>
      </c>
      <c r="C17675" t="s">
        <v>21742</v>
      </c>
      <c r="D17675" t="s">
        <v>21549</v>
      </c>
    </row>
    <row r="17676" spans="1:4" x14ac:dyDescent="0.2">
      <c r="A17676">
        <v>50624</v>
      </c>
      <c r="B17676" t="s">
        <v>21743</v>
      </c>
      <c r="C17676" t="s">
        <v>19268</v>
      </c>
      <c r="D17676" t="s">
        <v>21549</v>
      </c>
    </row>
    <row r="17677" spans="1:4" x14ac:dyDescent="0.2">
      <c r="A17677">
        <v>50625</v>
      </c>
      <c r="B17677" t="s">
        <v>13397</v>
      </c>
      <c r="C17677" t="s">
        <v>15132</v>
      </c>
      <c r="D17677" t="s">
        <v>21549</v>
      </c>
    </row>
    <row r="17678" spans="1:4" x14ac:dyDescent="0.2">
      <c r="A17678">
        <v>50626</v>
      </c>
      <c r="B17678" t="s">
        <v>21744</v>
      </c>
      <c r="C17678" t="s">
        <v>21739</v>
      </c>
      <c r="D17678" t="s">
        <v>21549</v>
      </c>
    </row>
    <row r="17679" spans="1:4" x14ac:dyDescent="0.2">
      <c r="A17679">
        <v>50627</v>
      </c>
      <c r="B17679" t="s">
        <v>21745</v>
      </c>
      <c r="C17679" t="s">
        <v>19441</v>
      </c>
      <c r="D17679" t="s">
        <v>21549</v>
      </c>
    </row>
    <row r="17680" spans="1:4" x14ac:dyDescent="0.2">
      <c r="A17680">
        <v>50628</v>
      </c>
      <c r="B17680" t="s">
        <v>14640</v>
      </c>
      <c r="C17680" t="s">
        <v>16000</v>
      </c>
      <c r="D17680" t="s">
        <v>21549</v>
      </c>
    </row>
    <row r="17681" spans="1:4" x14ac:dyDescent="0.2">
      <c r="A17681">
        <v>50629</v>
      </c>
      <c r="B17681" t="s">
        <v>21746</v>
      </c>
      <c r="C17681" t="s">
        <v>16727</v>
      </c>
      <c r="D17681" t="s">
        <v>21549</v>
      </c>
    </row>
    <row r="17682" spans="1:4" x14ac:dyDescent="0.2">
      <c r="A17682">
        <v>50630</v>
      </c>
      <c r="B17682" t="s">
        <v>15390</v>
      </c>
      <c r="C17682" t="s">
        <v>19594</v>
      </c>
      <c r="D17682" t="s">
        <v>21549</v>
      </c>
    </row>
    <row r="17683" spans="1:4" x14ac:dyDescent="0.2">
      <c r="A17683">
        <v>50632</v>
      </c>
      <c r="B17683" t="s">
        <v>21747</v>
      </c>
      <c r="C17683" t="s">
        <v>21613</v>
      </c>
      <c r="D17683" t="s">
        <v>21549</v>
      </c>
    </row>
    <row r="17684" spans="1:4" x14ac:dyDescent="0.2">
      <c r="A17684">
        <v>50633</v>
      </c>
      <c r="B17684" t="s">
        <v>14695</v>
      </c>
      <c r="C17684" t="s">
        <v>12097</v>
      </c>
      <c r="D17684" t="s">
        <v>21549</v>
      </c>
    </row>
    <row r="17685" spans="1:4" x14ac:dyDescent="0.2">
      <c r="A17685">
        <v>50635</v>
      </c>
      <c r="B17685" t="s">
        <v>21748</v>
      </c>
      <c r="C17685" t="s">
        <v>21613</v>
      </c>
      <c r="D17685" t="s">
        <v>21549</v>
      </c>
    </row>
    <row r="17686" spans="1:4" x14ac:dyDescent="0.2">
      <c r="A17686">
        <v>50636</v>
      </c>
      <c r="B17686" t="s">
        <v>12468</v>
      </c>
      <c r="C17686" t="s">
        <v>15132</v>
      </c>
      <c r="D17686" t="s">
        <v>21549</v>
      </c>
    </row>
    <row r="17687" spans="1:4" x14ac:dyDescent="0.2">
      <c r="A17687">
        <v>50638</v>
      </c>
      <c r="B17687" t="s">
        <v>21749</v>
      </c>
      <c r="C17687" t="s">
        <v>19268</v>
      </c>
      <c r="D17687" t="s">
        <v>21549</v>
      </c>
    </row>
    <row r="17688" spans="1:4" x14ac:dyDescent="0.2">
      <c r="A17688">
        <v>50641</v>
      </c>
      <c r="B17688" t="s">
        <v>15654</v>
      </c>
      <c r="C17688" t="s">
        <v>16727</v>
      </c>
      <c r="D17688" t="s">
        <v>21549</v>
      </c>
    </row>
    <row r="17689" spans="1:4" x14ac:dyDescent="0.2">
      <c r="A17689">
        <v>50642</v>
      </c>
      <c r="B17689" t="s">
        <v>2862</v>
      </c>
      <c r="C17689" t="s">
        <v>19268</v>
      </c>
      <c r="D17689" t="s">
        <v>21549</v>
      </c>
    </row>
    <row r="17690" spans="1:4" x14ac:dyDescent="0.2">
      <c r="A17690">
        <v>50643</v>
      </c>
      <c r="B17690" t="s">
        <v>12241</v>
      </c>
      <c r="C17690" t="s">
        <v>21739</v>
      </c>
      <c r="D17690" t="s">
        <v>21549</v>
      </c>
    </row>
    <row r="17691" spans="1:4" x14ac:dyDescent="0.2">
      <c r="A17691">
        <v>50644</v>
      </c>
      <c r="B17691" t="s">
        <v>5533</v>
      </c>
      <c r="C17691" t="s">
        <v>16727</v>
      </c>
      <c r="D17691" t="s">
        <v>21549</v>
      </c>
    </row>
    <row r="17692" spans="1:4" x14ac:dyDescent="0.2">
      <c r="A17692">
        <v>50645</v>
      </c>
      <c r="B17692" t="s">
        <v>14703</v>
      </c>
      <c r="C17692" t="s">
        <v>19594</v>
      </c>
      <c r="D17692" t="s">
        <v>21549</v>
      </c>
    </row>
    <row r="17693" spans="1:4" x14ac:dyDescent="0.2">
      <c r="A17693">
        <v>50647</v>
      </c>
      <c r="B17693" t="s">
        <v>21750</v>
      </c>
      <c r="C17693" t="s">
        <v>21742</v>
      </c>
      <c r="D17693" t="s">
        <v>21549</v>
      </c>
    </row>
    <row r="17694" spans="1:4" x14ac:dyDescent="0.2">
      <c r="A17694">
        <v>50648</v>
      </c>
      <c r="B17694" t="s">
        <v>18437</v>
      </c>
      <c r="C17694" t="s">
        <v>16727</v>
      </c>
      <c r="D17694" t="s">
        <v>21549</v>
      </c>
    </row>
    <row r="17695" spans="1:4" x14ac:dyDescent="0.2">
      <c r="A17695">
        <v>50649</v>
      </c>
      <c r="B17695" t="s">
        <v>21751</v>
      </c>
      <c r="C17695" t="s">
        <v>15132</v>
      </c>
      <c r="D17695" t="s">
        <v>21549</v>
      </c>
    </row>
    <row r="17696" spans="1:4" x14ac:dyDescent="0.2">
      <c r="A17696">
        <v>50650</v>
      </c>
      <c r="B17696" t="s">
        <v>18596</v>
      </c>
      <c r="C17696" t="s">
        <v>16727</v>
      </c>
      <c r="D17696" t="s">
        <v>21549</v>
      </c>
    </row>
    <row r="17697" spans="1:4" x14ac:dyDescent="0.2">
      <c r="A17697">
        <v>50651</v>
      </c>
      <c r="B17697" t="s">
        <v>21752</v>
      </c>
      <c r="C17697" t="s">
        <v>21739</v>
      </c>
      <c r="D17697" t="s">
        <v>21549</v>
      </c>
    </row>
    <row r="17698" spans="1:4" x14ac:dyDescent="0.2">
      <c r="A17698">
        <v>50653</v>
      </c>
      <c r="B17698" t="s">
        <v>21753</v>
      </c>
      <c r="C17698" t="s">
        <v>16660</v>
      </c>
      <c r="D17698" t="s">
        <v>21549</v>
      </c>
    </row>
    <row r="17699" spans="1:4" x14ac:dyDescent="0.2">
      <c r="A17699">
        <v>50654</v>
      </c>
      <c r="B17699" t="s">
        <v>14577</v>
      </c>
      <c r="C17699" t="s">
        <v>14067</v>
      </c>
      <c r="D17699" t="s">
        <v>21549</v>
      </c>
    </row>
    <row r="17700" spans="1:4" x14ac:dyDescent="0.2">
      <c r="A17700">
        <v>50655</v>
      </c>
      <c r="B17700" t="s">
        <v>12242</v>
      </c>
      <c r="C17700" t="s">
        <v>14939</v>
      </c>
      <c r="D17700" t="s">
        <v>21549</v>
      </c>
    </row>
    <row r="17701" spans="1:4" x14ac:dyDescent="0.2">
      <c r="A17701">
        <v>50657</v>
      </c>
      <c r="B17701" t="s">
        <v>19298</v>
      </c>
      <c r="C17701" t="s">
        <v>19268</v>
      </c>
      <c r="D17701" t="s">
        <v>21549</v>
      </c>
    </row>
    <row r="17702" spans="1:4" x14ac:dyDescent="0.2">
      <c r="A17702">
        <v>50658</v>
      </c>
      <c r="B17702" t="s">
        <v>3758</v>
      </c>
      <c r="C17702" t="s">
        <v>19594</v>
      </c>
      <c r="D17702" t="s">
        <v>21549</v>
      </c>
    </row>
    <row r="17703" spans="1:4" x14ac:dyDescent="0.2">
      <c r="A17703">
        <v>50659</v>
      </c>
      <c r="B17703" t="s">
        <v>12548</v>
      </c>
      <c r="C17703" t="s">
        <v>19594</v>
      </c>
      <c r="D17703" t="s">
        <v>21549</v>
      </c>
    </row>
    <row r="17704" spans="1:4" x14ac:dyDescent="0.2">
      <c r="A17704">
        <v>50660</v>
      </c>
      <c r="B17704" t="s">
        <v>13156</v>
      </c>
      <c r="C17704" t="s">
        <v>15132</v>
      </c>
      <c r="D17704" t="s">
        <v>21549</v>
      </c>
    </row>
    <row r="17705" spans="1:4" x14ac:dyDescent="0.2">
      <c r="A17705">
        <v>50662</v>
      </c>
      <c r="B17705" t="s">
        <v>21754</v>
      </c>
      <c r="C17705" t="s">
        <v>14939</v>
      </c>
      <c r="D17705" t="s">
        <v>21549</v>
      </c>
    </row>
    <row r="17706" spans="1:4" x14ac:dyDescent="0.2">
      <c r="A17706">
        <v>50664</v>
      </c>
      <c r="B17706" t="s">
        <v>21755</v>
      </c>
      <c r="C17706" t="s">
        <v>14939</v>
      </c>
      <c r="D17706" t="s">
        <v>21549</v>
      </c>
    </row>
    <row r="17707" spans="1:4" x14ac:dyDescent="0.2">
      <c r="A17707">
        <v>50665</v>
      </c>
      <c r="B17707" t="s">
        <v>17172</v>
      </c>
      <c r="C17707" t="s">
        <v>15132</v>
      </c>
      <c r="D17707" t="s">
        <v>21549</v>
      </c>
    </row>
    <row r="17708" spans="1:4" x14ac:dyDescent="0.2">
      <c r="A17708">
        <v>50666</v>
      </c>
      <c r="B17708" t="s">
        <v>1602</v>
      </c>
      <c r="C17708" t="s">
        <v>21742</v>
      </c>
      <c r="D17708" t="s">
        <v>21549</v>
      </c>
    </row>
    <row r="17709" spans="1:4" x14ac:dyDescent="0.2">
      <c r="A17709">
        <v>50667</v>
      </c>
      <c r="B17709" t="s">
        <v>12520</v>
      </c>
      <c r="C17709" t="s">
        <v>21739</v>
      </c>
      <c r="D17709" t="s">
        <v>21549</v>
      </c>
    </row>
    <row r="17710" spans="1:4" x14ac:dyDescent="0.2">
      <c r="A17710">
        <v>50668</v>
      </c>
      <c r="B17710" t="s">
        <v>21756</v>
      </c>
      <c r="C17710" t="s">
        <v>21742</v>
      </c>
      <c r="D17710" t="s">
        <v>21549</v>
      </c>
    </row>
    <row r="17711" spans="1:4" x14ac:dyDescent="0.2">
      <c r="A17711">
        <v>50669</v>
      </c>
      <c r="B17711" t="s">
        <v>21757</v>
      </c>
      <c r="C17711" t="s">
        <v>19268</v>
      </c>
      <c r="D17711" t="s">
        <v>21549</v>
      </c>
    </row>
    <row r="17712" spans="1:4" x14ac:dyDescent="0.2">
      <c r="A17712">
        <v>50670</v>
      </c>
      <c r="B17712" t="s">
        <v>21758</v>
      </c>
      <c r="C17712" t="s">
        <v>15132</v>
      </c>
      <c r="D17712" t="s">
        <v>21549</v>
      </c>
    </row>
    <row r="17713" spans="1:4" x14ac:dyDescent="0.2">
      <c r="A17713">
        <v>50671</v>
      </c>
      <c r="B17713" t="s">
        <v>14733</v>
      </c>
      <c r="C17713" t="s">
        <v>16727</v>
      </c>
      <c r="D17713" t="s">
        <v>21549</v>
      </c>
    </row>
    <row r="17714" spans="1:4" x14ac:dyDescent="0.2">
      <c r="A17714">
        <v>50672</v>
      </c>
      <c r="B17714" t="s">
        <v>21759</v>
      </c>
      <c r="C17714" t="s">
        <v>19441</v>
      </c>
      <c r="D17714" t="s">
        <v>21549</v>
      </c>
    </row>
    <row r="17715" spans="1:4" x14ac:dyDescent="0.2">
      <c r="A17715">
        <v>50674</v>
      </c>
      <c r="B17715" t="s">
        <v>12758</v>
      </c>
      <c r="C17715" t="s">
        <v>21742</v>
      </c>
      <c r="D17715" t="s">
        <v>21549</v>
      </c>
    </row>
    <row r="17716" spans="1:4" x14ac:dyDescent="0.2">
      <c r="A17716">
        <v>50675</v>
      </c>
      <c r="B17716" t="s">
        <v>21760</v>
      </c>
      <c r="C17716" t="s">
        <v>21613</v>
      </c>
      <c r="D17716" t="s">
        <v>21549</v>
      </c>
    </row>
    <row r="17717" spans="1:4" x14ac:dyDescent="0.2">
      <c r="A17717">
        <v>50676</v>
      </c>
      <c r="B17717" t="s">
        <v>21761</v>
      </c>
      <c r="C17717" t="s">
        <v>21742</v>
      </c>
      <c r="D17717" t="s">
        <v>21549</v>
      </c>
    </row>
    <row r="17718" spans="1:4" x14ac:dyDescent="0.2">
      <c r="A17718">
        <v>50677</v>
      </c>
      <c r="B17718" t="s">
        <v>14833</v>
      </c>
      <c r="C17718" t="s">
        <v>21742</v>
      </c>
      <c r="D17718" t="s">
        <v>21549</v>
      </c>
    </row>
    <row r="17719" spans="1:4" x14ac:dyDescent="0.2">
      <c r="A17719">
        <v>50680</v>
      </c>
      <c r="B17719" t="s">
        <v>14834</v>
      </c>
      <c r="C17719" t="s">
        <v>19268</v>
      </c>
      <c r="D17719" t="s">
        <v>21549</v>
      </c>
    </row>
    <row r="17720" spans="1:4" x14ac:dyDescent="0.2">
      <c r="A17720">
        <v>50681</v>
      </c>
      <c r="B17720" t="s">
        <v>21762</v>
      </c>
      <c r="C17720" t="s">
        <v>14939</v>
      </c>
      <c r="D17720" t="s">
        <v>21549</v>
      </c>
    </row>
    <row r="17721" spans="1:4" x14ac:dyDescent="0.2">
      <c r="A17721">
        <v>50682</v>
      </c>
      <c r="B17721" t="s">
        <v>12334</v>
      </c>
      <c r="C17721" t="s">
        <v>16727</v>
      </c>
      <c r="D17721" t="s">
        <v>21549</v>
      </c>
    </row>
    <row r="17722" spans="1:4" x14ac:dyDescent="0.2">
      <c r="A17722">
        <v>50701</v>
      </c>
      <c r="B17722" t="s">
        <v>7186</v>
      </c>
      <c r="C17722" t="s">
        <v>21739</v>
      </c>
      <c r="D17722" t="s">
        <v>21549</v>
      </c>
    </row>
    <row r="17723" spans="1:4" x14ac:dyDescent="0.2">
      <c r="A17723">
        <v>50702</v>
      </c>
      <c r="B17723" t="s">
        <v>7186</v>
      </c>
      <c r="C17723" t="s">
        <v>21739</v>
      </c>
      <c r="D17723" t="s">
        <v>21549</v>
      </c>
    </row>
    <row r="17724" spans="1:4" x14ac:dyDescent="0.2">
      <c r="A17724">
        <v>50703</v>
      </c>
      <c r="B17724" t="s">
        <v>7186</v>
      </c>
      <c r="C17724" t="s">
        <v>21739</v>
      </c>
      <c r="D17724" t="s">
        <v>21549</v>
      </c>
    </row>
    <row r="17725" spans="1:4" x14ac:dyDescent="0.2">
      <c r="A17725">
        <v>50706</v>
      </c>
      <c r="B17725" t="s">
        <v>7186</v>
      </c>
      <c r="C17725" t="s">
        <v>21739</v>
      </c>
      <c r="D17725" t="s">
        <v>21549</v>
      </c>
    </row>
    <row r="17726" spans="1:4" x14ac:dyDescent="0.2">
      <c r="A17726">
        <v>50707</v>
      </c>
      <c r="B17726" t="s">
        <v>21763</v>
      </c>
      <c r="C17726" t="s">
        <v>21739</v>
      </c>
      <c r="D17726" t="s">
        <v>21549</v>
      </c>
    </row>
    <row r="17727" spans="1:4" x14ac:dyDescent="0.2">
      <c r="A17727">
        <v>50801</v>
      </c>
      <c r="B17727" t="s">
        <v>17180</v>
      </c>
      <c r="C17727" t="s">
        <v>13294</v>
      </c>
      <c r="D17727" t="s">
        <v>21549</v>
      </c>
    </row>
    <row r="17728" spans="1:4" x14ac:dyDescent="0.2">
      <c r="A17728">
        <v>50830</v>
      </c>
      <c r="B17728" t="s">
        <v>14547</v>
      </c>
      <c r="C17728" t="s">
        <v>13294</v>
      </c>
      <c r="D17728" t="s">
        <v>21549</v>
      </c>
    </row>
    <row r="17729" spans="1:4" x14ac:dyDescent="0.2">
      <c r="A17729">
        <v>50833</v>
      </c>
      <c r="B17729" t="s">
        <v>7207</v>
      </c>
      <c r="C17729" t="s">
        <v>17252</v>
      </c>
      <c r="D17729" t="s">
        <v>21549</v>
      </c>
    </row>
    <row r="17730" spans="1:4" x14ac:dyDescent="0.2">
      <c r="A17730">
        <v>50835</v>
      </c>
      <c r="B17730" t="s">
        <v>15555</v>
      </c>
      <c r="C17730" t="s">
        <v>21580</v>
      </c>
      <c r="D17730" t="s">
        <v>21549</v>
      </c>
    </row>
    <row r="17731" spans="1:4" x14ac:dyDescent="0.2">
      <c r="A17731">
        <v>50836</v>
      </c>
      <c r="B17731" t="s">
        <v>21764</v>
      </c>
      <c r="C17731" t="s">
        <v>17252</v>
      </c>
      <c r="D17731" t="s">
        <v>21549</v>
      </c>
    </row>
    <row r="17732" spans="1:4" x14ac:dyDescent="0.2">
      <c r="A17732">
        <v>50837</v>
      </c>
      <c r="B17732" t="s">
        <v>12345</v>
      </c>
      <c r="C17732" t="s">
        <v>20258</v>
      </c>
      <c r="D17732" t="s">
        <v>21549</v>
      </c>
    </row>
    <row r="17733" spans="1:4" x14ac:dyDescent="0.2">
      <c r="A17733">
        <v>50839</v>
      </c>
      <c r="B17733" t="s">
        <v>21007</v>
      </c>
      <c r="C17733" t="s">
        <v>15464</v>
      </c>
      <c r="D17733" t="s">
        <v>21549</v>
      </c>
    </row>
    <row r="17734" spans="1:4" x14ac:dyDescent="0.2">
      <c r="A17734">
        <v>50840</v>
      </c>
      <c r="B17734" t="s">
        <v>15318</v>
      </c>
      <c r="C17734" t="s">
        <v>17252</v>
      </c>
      <c r="D17734" t="s">
        <v>21549</v>
      </c>
    </row>
    <row r="17735" spans="1:4" x14ac:dyDescent="0.2">
      <c r="A17735">
        <v>50841</v>
      </c>
      <c r="B17735" t="s">
        <v>14801</v>
      </c>
      <c r="C17735" t="s">
        <v>15464</v>
      </c>
      <c r="D17735" t="s">
        <v>21549</v>
      </c>
    </row>
    <row r="17736" spans="1:4" x14ac:dyDescent="0.2">
      <c r="A17736">
        <v>50842</v>
      </c>
      <c r="B17736" t="s">
        <v>13231</v>
      </c>
      <c r="C17736" t="s">
        <v>13294</v>
      </c>
      <c r="D17736" t="s">
        <v>21549</v>
      </c>
    </row>
    <row r="17737" spans="1:4" x14ac:dyDescent="0.2">
      <c r="A17737">
        <v>50843</v>
      </c>
      <c r="B17737" t="s">
        <v>12483</v>
      </c>
      <c r="C17737" t="s">
        <v>20855</v>
      </c>
      <c r="D17737" t="s">
        <v>21549</v>
      </c>
    </row>
    <row r="17738" spans="1:4" x14ac:dyDescent="0.2">
      <c r="A17738">
        <v>50845</v>
      </c>
      <c r="B17738" t="s">
        <v>21765</v>
      </c>
      <c r="C17738" t="s">
        <v>21580</v>
      </c>
      <c r="D17738" t="s">
        <v>21549</v>
      </c>
    </row>
    <row r="17739" spans="1:4" x14ac:dyDescent="0.2">
      <c r="A17739">
        <v>50846</v>
      </c>
      <c r="B17739" t="s">
        <v>21766</v>
      </c>
      <c r="C17739" t="s">
        <v>20258</v>
      </c>
      <c r="D17739" t="s">
        <v>21549</v>
      </c>
    </row>
    <row r="17740" spans="1:4" x14ac:dyDescent="0.2">
      <c r="A17740">
        <v>50848</v>
      </c>
      <c r="B17740" t="s">
        <v>21767</v>
      </c>
      <c r="C17740" t="s">
        <v>17252</v>
      </c>
      <c r="D17740" t="s">
        <v>21549</v>
      </c>
    </row>
    <row r="17741" spans="1:4" x14ac:dyDescent="0.2">
      <c r="A17741">
        <v>50849</v>
      </c>
      <c r="B17741" t="s">
        <v>12145</v>
      </c>
      <c r="C17741" t="s">
        <v>20258</v>
      </c>
      <c r="D17741" t="s">
        <v>21549</v>
      </c>
    </row>
    <row r="17742" spans="1:4" x14ac:dyDescent="0.2">
      <c r="A17742">
        <v>50851</v>
      </c>
      <c r="B17742" t="s">
        <v>12132</v>
      </c>
      <c r="C17742" t="s">
        <v>17252</v>
      </c>
      <c r="D17742" t="s">
        <v>21549</v>
      </c>
    </row>
    <row r="17743" spans="1:4" x14ac:dyDescent="0.2">
      <c r="A17743">
        <v>50853</v>
      </c>
      <c r="B17743" t="s">
        <v>14530</v>
      </c>
      <c r="C17743" t="s">
        <v>20855</v>
      </c>
      <c r="D17743" t="s">
        <v>21549</v>
      </c>
    </row>
    <row r="17744" spans="1:4" x14ac:dyDescent="0.2">
      <c r="A17744">
        <v>50854</v>
      </c>
      <c r="B17744" t="s">
        <v>21768</v>
      </c>
      <c r="C17744" t="s">
        <v>21580</v>
      </c>
      <c r="D17744" t="s">
        <v>21549</v>
      </c>
    </row>
    <row r="17745" spans="1:4" x14ac:dyDescent="0.2">
      <c r="A17745">
        <v>50857</v>
      </c>
      <c r="B17745" t="s">
        <v>21769</v>
      </c>
      <c r="C17745" t="s">
        <v>15464</v>
      </c>
      <c r="D17745" t="s">
        <v>21549</v>
      </c>
    </row>
    <row r="17746" spans="1:4" x14ac:dyDescent="0.2">
      <c r="A17746">
        <v>50858</v>
      </c>
      <c r="B17746" t="s">
        <v>12801</v>
      </c>
      <c r="C17746" t="s">
        <v>20258</v>
      </c>
      <c r="D17746" t="s">
        <v>21549</v>
      </c>
    </row>
    <row r="17747" spans="1:4" x14ac:dyDescent="0.2">
      <c r="A17747">
        <v>50859</v>
      </c>
      <c r="B17747" t="s">
        <v>21209</v>
      </c>
      <c r="C17747" t="s">
        <v>15464</v>
      </c>
      <c r="D17747" t="s">
        <v>21549</v>
      </c>
    </row>
    <row r="17748" spans="1:4" x14ac:dyDescent="0.2">
      <c r="A17748">
        <v>50860</v>
      </c>
      <c r="B17748" t="s">
        <v>6088</v>
      </c>
      <c r="C17748" t="s">
        <v>21580</v>
      </c>
      <c r="D17748" t="s">
        <v>21549</v>
      </c>
    </row>
    <row r="17749" spans="1:4" x14ac:dyDescent="0.2">
      <c r="A17749">
        <v>50861</v>
      </c>
      <c r="B17749" t="s">
        <v>21770</v>
      </c>
      <c r="C17749" t="s">
        <v>13294</v>
      </c>
      <c r="D17749" t="s">
        <v>21549</v>
      </c>
    </row>
    <row r="17750" spans="1:4" x14ac:dyDescent="0.2">
      <c r="A17750">
        <v>50862</v>
      </c>
      <c r="B17750" t="s">
        <v>16240</v>
      </c>
      <c r="C17750" t="s">
        <v>17252</v>
      </c>
      <c r="D17750" t="s">
        <v>21549</v>
      </c>
    </row>
    <row r="17751" spans="1:4" x14ac:dyDescent="0.2">
      <c r="A17751">
        <v>50863</v>
      </c>
      <c r="B17751" t="s">
        <v>21771</v>
      </c>
      <c r="C17751" t="s">
        <v>21580</v>
      </c>
      <c r="D17751" t="s">
        <v>21549</v>
      </c>
    </row>
    <row r="17752" spans="1:4" x14ac:dyDescent="0.2">
      <c r="A17752">
        <v>50864</v>
      </c>
      <c r="B17752" t="s">
        <v>21772</v>
      </c>
      <c r="C17752" t="s">
        <v>13970</v>
      </c>
      <c r="D17752" t="s">
        <v>21549</v>
      </c>
    </row>
    <row r="17753" spans="1:4" x14ac:dyDescent="0.2">
      <c r="A17753">
        <v>50936</v>
      </c>
      <c r="B17753" t="s">
        <v>1752</v>
      </c>
      <c r="C17753" t="s">
        <v>17836</v>
      </c>
      <c r="D17753" t="s">
        <v>21549</v>
      </c>
    </row>
    <row r="17754" spans="1:4" x14ac:dyDescent="0.2">
      <c r="A17754">
        <v>50940</v>
      </c>
      <c r="B17754" t="s">
        <v>1752</v>
      </c>
      <c r="C17754" t="s">
        <v>17836</v>
      </c>
      <c r="D17754" t="s">
        <v>21549</v>
      </c>
    </row>
    <row r="17755" spans="1:4" x14ac:dyDescent="0.2">
      <c r="A17755">
        <v>50947</v>
      </c>
      <c r="B17755" t="s">
        <v>1752</v>
      </c>
      <c r="C17755" t="s">
        <v>17836</v>
      </c>
      <c r="D17755" t="s">
        <v>21549</v>
      </c>
    </row>
    <row r="17756" spans="1:4" x14ac:dyDescent="0.2">
      <c r="A17756">
        <v>50950</v>
      </c>
      <c r="B17756" t="s">
        <v>17767</v>
      </c>
      <c r="C17756" t="s">
        <v>17836</v>
      </c>
      <c r="D17756" t="s">
        <v>21549</v>
      </c>
    </row>
    <row r="17757" spans="1:4" x14ac:dyDescent="0.2">
      <c r="A17757">
        <v>50980</v>
      </c>
      <c r="B17757" t="s">
        <v>1752</v>
      </c>
      <c r="C17757" t="s">
        <v>17836</v>
      </c>
      <c r="D17757" t="s">
        <v>21549</v>
      </c>
    </row>
    <row r="17758" spans="1:4" x14ac:dyDescent="0.2">
      <c r="A17758">
        <v>50981</v>
      </c>
      <c r="B17758" t="s">
        <v>1752</v>
      </c>
      <c r="C17758" t="s">
        <v>17836</v>
      </c>
      <c r="D17758" t="s">
        <v>21549</v>
      </c>
    </row>
    <row r="17759" spans="1:4" x14ac:dyDescent="0.2">
      <c r="A17759">
        <v>50982</v>
      </c>
      <c r="B17759" t="s">
        <v>1752</v>
      </c>
      <c r="D17759" t="s">
        <v>21549</v>
      </c>
    </row>
    <row r="17760" spans="1:4" x14ac:dyDescent="0.2">
      <c r="A17760">
        <v>50983</v>
      </c>
      <c r="B17760" t="s">
        <v>1752</v>
      </c>
      <c r="D17760" t="s">
        <v>21549</v>
      </c>
    </row>
    <row r="17761" spans="1:4" x14ac:dyDescent="0.2">
      <c r="A17761">
        <v>51001</v>
      </c>
      <c r="B17761" t="s">
        <v>3721</v>
      </c>
      <c r="C17761" t="s">
        <v>12302</v>
      </c>
      <c r="D17761" t="s">
        <v>21549</v>
      </c>
    </row>
    <row r="17762" spans="1:4" x14ac:dyDescent="0.2">
      <c r="A17762">
        <v>51002</v>
      </c>
      <c r="B17762" t="s">
        <v>21773</v>
      </c>
      <c r="C17762" t="s">
        <v>21685</v>
      </c>
      <c r="D17762" t="s">
        <v>21549</v>
      </c>
    </row>
    <row r="17763" spans="1:4" x14ac:dyDescent="0.2">
      <c r="A17763">
        <v>51003</v>
      </c>
      <c r="B17763" t="s">
        <v>12618</v>
      </c>
      <c r="C17763" t="s">
        <v>21774</v>
      </c>
      <c r="D17763" t="s">
        <v>21549</v>
      </c>
    </row>
    <row r="17764" spans="1:4" x14ac:dyDescent="0.2">
      <c r="A17764">
        <v>51004</v>
      </c>
      <c r="B17764" t="s">
        <v>21775</v>
      </c>
      <c r="C17764" t="s">
        <v>21776</v>
      </c>
      <c r="D17764" t="s">
        <v>21549</v>
      </c>
    </row>
    <row r="17765" spans="1:4" x14ac:dyDescent="0.2">
      <c r="A17765">
        <v>51005</v>
      </c>
      <c r="B17765" t="s">
        <v>21777</v>
      </c>
      <c r="C17765" t="s">
        <v>17870</v>
      </c>
      <c r="D17765" t="s">
        <v>21549</v>
      </c>
    </row>
    <row r="17766" spans="1:4" x14ac:dyDescent="0.2">
      <c r="A17766">
        <v>51006</v>
      </c>
      <c r="B17766" t="s">
        <v>21260</v>
      </c>
      <c r="C17766" t="s">
        <v>21778</v>
      </c>
      <c r="D17766" t="s">
        <v>21549</v>
      </c>
    </row>
    <row r="17767" spans="1:4" x14ac:dyDescent="0.2">
      <c r="A17767">
        <v>51007</v>
      </c>
      <c r="B17767" t="s">
        <v>18652</v>
      </c>
      <c r="C17767" t="s">
        <v>21776</v>
      </c>
      <c r="D17767" t="s">
        <v>21549</v>
      </c>
    </row>
    <row r="17768" spans="1:4" x14ac:dyDescent="0.2">
      <c r="A17768">
        <v>51010</v>
      </c>
      <c r="B17768" t="s">
        <v>21779</v>
      </c>
      <c r="C17768" t="s">
        <v>21780</v>
      </c>
      <c r="D17768" t="s">
        <v>21549</v>
      </c>
    </row>
    <row r="17769" spans="1:4" x14ac:dyDescent="0.2">
      <c r="A17769">
        <v>51011</v>
      </c>
      <c r="B17769" t="s">
        <v>13514</v>
      </c>
      <c r="C17769" t="s">
        <v>21774</v>
      </c>
      <c r="D17769" t="s">
        <v>21549</v>
      </c>
    </row>
    <row r="17770" spans="1:4" x14ac:dyDescent="0.2">
      <c r="A17770">
        <v>51012</v>
      </c>
      <c r="B17770" t="s">
        <v>17835</v>
      </c>
      <c r="C17770" t="s">
        <v>17870</v>
      </c>
      <c r="D17770" t="s">
        <v>21549</v>
      </c>
    </row>
    <row r="17771" spans="1:4" x14ac:dyDescent="0.2">
      <c r="A17771">
        <v>51014</v>
      </c>
      <c r="B17771" t="s">
        <v>21781</v>
      </c>
      <c r="C17771" t="s">
        <v>17870</v>
      </c>
      <c r="D17771" t="s">
        <v>21549</v>
      </c>
    </row>
    <row r="17772" spans="1:4" x14ac:dyDescent="0.2">
      <c r="A17772">
        <v>51015</v>
      </c>
      <c r="B17772" t="s">
        <v>21782</v>
      </c>
      <c r="C17772" t="s">
        <v>21776</v>
      </c>
      <c r="D17772" t="s">
        <v>21549</v>
      </c>
    </row>
    <row r="17773" spans="1:4" x14ac:dyDescent="0.2">
      <c r="A17773">
        <v>51016</v>
      </c>
      <c r="B17773" t="s">
        <v>21783</v>
      </c>
      <c r="C17773" t="s">
        <v>21776</v>
      </c>
      <c r="D17773" t="s">
        <v>21549</v>
      </c>
    </row>
    <row r="17774" spans="1:4" x14ac:dyDescent="0.2">
      <c r="A17774">
        <v>51018</v>
      </c>
      <c r="B17774" t="s">
        <v>12833</v>
      </c>
      <c r="C17774" t="s">
        <v>21776</v>
      </c>
      <c r="D17774" t="s">
        <v>21549</v>
      </c>
    </row>
    <row r="17775" spans="1:4" x14ac:dyDescent="0.2">
      <c r="A17775">
        <v>51019</v>
      </c>
      <c r="B17775" t="s">
        <v>10486</v>
      </c>
      <c r="C17775" t="s">
        <v>21776</v>
      </c>
      <c r="D17775" t="s">
        <v>21549</v>
      </c>
    </row>
    <row r="17776" spans="1:4" x14ac:dyDescent="0.2">
      <c r="A17776">
        <v>51020</v>
      </c>
      <c r="B17776" t="s">
        <v>21784</v>
      </c>
      <c r="C17776" t="s">
        <v>21778</v>
      </c>
      <c r="D17776" t="s">
        <v>21549</v>
      </c>
    </row>
    <row r="17777" spans="1:4" x14ac:dyDescent="0.2">
      <c r="A17777">
        <v>51022</v>
      </c>
      <c r="B17777" t="s">
        <v>12089</v>
      </c>
      <c r="C17777" t="s">
        <v>21774</v>
      </c>
      <c r="D17777" t="s">
        <v>21549</v>
      </c>
    </row>
    <row r="17778" spans="1:4" x14ac:dyDescent="0.2">
      <c r="A17778">
        <v>51023</v>
      </c>
      <c r="B17778" t="s">
        <v>21785</v>
      </c>
      <c r="C17778" t="s">
        <v>21774</v>
      </c>
      <c r="D17778" t="s">
        <v>21549</v>
      </c>
    </row>
    <row r="17779" spans="1:4" x14ac:dyDescent="0.2">
      <c r="A17779">
        <v>51024</v>
      </c>
      <c r="B17779" t="s">
        <v>16391</v>
      </c>
      <c r="C17779" t="s">
        <v>12302</v>
      </c>
      <c r="D17779" t="s">
        <v>21549</v>
      </c>
    </row>
    <row r="17780" spans="1:4" x14ac:dyDescent="0.2">
      <c r="A17780">
        <v>51025</v>
      </c>
      <c r="B17780" t="s">
        <v>21786</v>
      </c>
      <c r="C17780" t="s">
        <v>21778</v>
      </c>
      <c r="D17780" t="s">
        <v>21549</v>
      </c>
    </row>
    <row r="17781" spans="1:4" x14ac:dyDescent="0.2">
      <c r="A17781">
        <v>51026</v>
      </c>
      <c r="B17781" t="s">
        <v>21787</v>
      </c>
      <c r="C17781" t="s">
        <v>21776</v>
      </c>
      <c r="D17781" t="s">
        <v>21549</v>
      </c>
    </row>
    <row r="17782" spans="1:4" x14ac:dyDescent="0.2">
      <c r="A17782">
        <v>51027</v>
      </c>
      <c r="B17782" t="s">
        <v>21788</v>
      </c>
      <c r="C17782" t="s">
        <v>21774</v>
      </c>
      <c r="D17782" t="s">
        <v>21549</v>
      </c>
    </row>
    <row r="17783" spans="1:4" x14ac:dyDescent="0.2">
      <c r="A17783">
        <v>51028</v>
      </c>
      <c r="B17783" t="s">
        <v>15773</v>
      </c>
      <c r="C17783" t="s">
        <v>12302</v>
      </c>
      <c r="D17783" t="s">
        <v>21549</v>
      </c>
    </row>
    <row r="17784" spans="1:4" x14ac:dyDescent="0.2">
      <c r="A17784">
        <v>51029</v>
      </c>
      <c r="B17784" t="s">
        <v>21789</v>
      </c>
      <c r="C17784" t="s">
        <v>17870</v>
      </c>
      <c r="D17784" t="s">
        <v>21549</v>
      </c>
    </row>
    <row r="17785" spans="1:4" x14ac:dyDescent="0.2">
      <c r="A17785">
        <v>51030</v>
      </c>
      <c r="B17785" t="s">
        <v>9636</v>
      </c>
      <c r="C17785" t="s">
        <v>21776</v>
      </c>
      <c r="D17785" t="s">
        <v>21549</v>
      </c>
    </row>
    <row r="17786" spans="1:4" x14ac:dyDescent="0.2">
      <c r="A17786">
        <v>51031</v>
      </c>
      <c r="B17786" t="s">
        <v>21790</v>
      </c>
      <c r="C17786" t="s">
        <v>12302</v>
      </c>
      <c r="D17786" t="s">
        <v>21549</v>
      </c>
    </row>
    <row r="17787" spans="1:4" x14ac:dyDescent="0.2">
      <c r="A17787">
        <v>51033</v>
      </c>
      <c r="B17787" t="s">
        <v>21791</v>
      </c>
      <c r="C17787" t="s">
        <v>21685</v>
      </c>
      <c r="D17787" t="s">
        <v>21549</v>
      </c>
    </row>
    <row r="17788" spans="1:4" x14ac:dyDescent="0.2">
      <c r="A17788">
        <v>51034</v>
      </c>
      <c r="B17788" t="s">
        <v>12899</v>
      </c>
      <c r="C17788" t="s">
        <v>21780</v>
      </c>
      <c r="D17788" t="s">
        <v>21549</v>
      </c>
    </row>
    <row r="17789" spans="1:4" x14ac:dyDescent="0.2">
      <c r="A17789">
        <v>51035</v>
      </c>
      <c r="B17789" t="s">
        <v>21792</v>
      </c>
      <c r="C17789" t="s">
        <v>17870</v>
      </c>
      <c r="D17789" t="s">
        <v>21549</v>
      </c>
    </row>
    <row r="17790" spans="1:4" x14ac:dyDescent="0.2">
      <c r="A17790">
        <v>51036</v>
      </c>
      <c r="B17790" t="s">
        <v>21793</v>
      </c>
      <c r="C17790" t="s">
        <v>21774</v>
      </c>
      <c r="D17790" t="s">
        <v>21549</v>
      </c>
    </row>
    <row r="17791" spans="1:4" x14ac:dyDescent="0.2">
      <c r="A17791">
        <v>51037</v>
      </c>
      <c r="B17791" t="s">
        <v>1468</v>
      </c>
      <c r="C17791" t="s">
        <v>17870</v>
      </c>
      <c r="D17791" t="s">
        <v>21549</v>
      </c>
    </row>
    <row r="17792" spans="1:4" x14ac:dyDescent="0.2">
      <c r="A17792">
        <v>51038</v>
      </c>
      <c r="B17792" t="s">
        <v>21170</v>
      </c>
      <c r="C17792" t="s">
        <v>12302</v>
      </c>
      <c r="D17792" t="s">
        <v>21549</v>
      </c>
    </row>
    <row r="17793" spans="1:4" x14ac:dyDescent="0.2">
      <c r="A17793">
        <v>51039</v>
      </c>
      <c r="B17793" t="s">
        <v>21794</v>
      </c>
      <c r="C17793" t="s">
        <v>21776</v>
      </c>
      <c r="D17793" t="s">
        <v>21549</v>
      </c>
    </row>
    <row r="17794" spans="1:4" x14ac:dyDescent="0.2">
      <c r="A17794">
        <v>51040</v>
      </c>
      <c r="B17794" t="s">
        <v>21795</v>
      </c>
      <c r="C17794" t="s">
        <v>21780</v>
      </c>
      <c r="D17794" t="s">
        <v>21549</v>
      </c>
    </row>
    <row r="17795" spans="1:4" x14ac:dyDescent="0.2">
      <c r="A17795">
        <v>51041</v>
      </c>
      <c r="B17795" t="s">
        <v>18680</v>
      </c>
      <c r="C17795" t="s">
        <v>21774</v>
      </c>
      <c r="D17795" t="s">
        <v>21549</v>
      </c>
    </row>
    <row r="17796" spans="1:4" x14ac:dyDescent="0.2">
      <c r="A17796">
        <v>51044</v>
      </c>
      <c r="B17796" t="s">
        <v>21796</v>
      </c>
      <c r="C17796" t="s">
        <v>21776</v>
      </c>
      <c r="D17796" t="s">
        <v>21549</v>
      </c>
    </row>
    <row r="17797" spans="1:4" x14ac:dyDescent="0.2">
      <c r="A17797">
        <v>51046</v>
      </c>
      <c r="B17797" t="s">
        <v>21797</v>
      </c>
      <c r="C17797" t="s">
        <v>21798</v>
      </c>
      <c r="D17797" t="s">
        <v>21549</v>
      </c>
    </row>
    <row r="17798" spans="1:4" x14ac:dyDescent="0.2">
      <c r="A17798">
        <v>51047</v>
      </c>
      <c r="B17798" t="s">
        <v>21799</v>
      </c>
      <c r="C17798" t="s">
        <v>16948</v>
      </c>
      <c r="D17798" t="s">
        <v>21549</v>
      </c>
    </row>
    <row r="17799" spans="1:4" x14ac:dyDescent="0.2">
      <c r="A17799">
        <v>51048</v>
      </c>
      <c r="B17799" t="s">
        <v>18578</v>
      </c>
      <c r="C17799" t="s">
        <v>21776</v>
      </c>
      <c r="D17799" t="s">
        <v>21549</v>
      </c>
    </row>
    <row r="17800" spans="1:4" x14ac:dyDescent="0.2">
      <c r="A17800">
        <v>51049</v>
      </c>
      <c r="B17800" t="s">
        <v>21800</v>
      </c>
      <c r="C17800" t="s">
        <v>17870</v>
      </c>
      <c r="D17800" t="s">
        <v>21549</v>
      </c>
    </row>
    <row r="17801" spans="1:4" x14ac:dyDescent="0.2">
      <c r="A17801">
        <v>51050</v>
      </c>
      <c r="B17801" t="s">
        <v>14472</v>
      </c>
      <c r="C17801" t="s">
        <v>12302</v>
      </c>
      <c r="D17801" t="s">
        <v>21549</v>
      </c>
    </row>
    <row r="17802" spans="1:4" x14ac:dyDescent="0.2">
      <c r="A17802">
        <v>51051</v>
      </c>
      <c r="B17802" t="s">
        <v>21339</v>
      </c>
      <c r="C17802" t="s">
        <v>21780</v>
      </c>
      <c r="D17802" t="s">
        <v>21549</v>
      </c>
    </row>
    <row r="17803" spans="1:4" x14ac:dyDescent="0.2">
      <c r="A17803">
        <v>51052</v>
      </c>
      <c r="B17803" t="s">
        <v>15123</v>
      </c>
      <c r="C17803" t="s">
        <v>21776</v>
      </c>
      <c r="D17803" t="s">
        <v>21549</v>
      </c>
    </row>
    <row r="17804" spans="1:4" x14ac:dyDescent="0.2">
      <c r="A17804">
        <v>51053</v>
      </c>
      <c r="B17804" t="s">
        <v>21801</v>
      </c>
      <c r="C17804" t="s">
        <v>21703</v>
      </c>
      <c r="D17804" t="s">
        <v>21549</v>
      </c>
    </row>
    <row r="17805" spans="1:4" x14ac:dyDescent="0.2">
      <c r="A17805">
        <v>51054</v>
      </c>
      <c r="B17805" t="s">
        <v>21802</v>
      </c>
      <c r="C17805" t="s">
        <v>21776</v>
      </c>
      <c r="D17805" t="s">
        <v>21549</v>
      </c>
    </row>
    <row r="17806" spans="1:4" x14ac:dyDescent="0.2">
      <c r="A17806">
        <v>51055</v>
      </c>
      <c r="B17806" t="s">
        <v>21803</v>
      </c>
      <c r="C17806" t="s">
        <v>21776</v>
      </c>
      <c r="D17806" t="s">
        <v>21549</v>
      </c>
    </row>
    <row r="17807" spans="1:4" x14ac:dyDescent="0.2">
      <c r="A17807">
        <v>51056</v>
      </c>
      <c r="B17807" t="s">
        <v>20156</v>
      </c>
      <c r="C17807" t="s">
        <v>21776</v>
      </c>
      <c r="D17807" t="s">
        <v>21549</v>
      </c>
    </row>
    <row r="17808" spans="1:4" x14ac:dyDescent="0.2">
      <c r="A17808">
        <v>51058</v>
      </c>
      <c r="B17808" t="s">
        <v>16605</v>
      </c>
      <c r="C17808" t="s">
        <v>21798</v>
      </c>
      <c r="D17808" t="s">
        <v>21549</v>
      </c>
    </row>
    <row r="17809" spans="1:4" x14ac:dyDescent="0.2">
      <c r="A17809">
        <v>51060</v>
      </c>
      <c r="B17809" t="s">
        <v>21804</v>
      </c>
      <c r="C17809" t="s">
        <v>21780</v>
      </c>
      <c r="D17809" t="s">
        <v>21549</v>
      </c>
    </row>
    <row r="17810" spans="1:4" x14ac:dyDescent="0.2">
      <c r="A17810">
        <v>51061</v>
      </c>
      <c r="B17810" t="s">
        <v>21805</v>
      </c>
      <c r="C17810" t="s">
        <v>17870</v>
      </c>
      <c r="D17810" t="s">
        <v>21549</v>
      </c>
    </row>
    <row r="17811" spans="1:4" x14ac:dyDescent="0.2">
      <c r="A17811">
        <v>51062</v>
      </c>
      <c r="B17811" t="s">
        <v>1541</v>
      </c>
      <c r="C17811" t="s">
        <v>12302</v>
      </c>
      <c r="D17811" t="s">
        <v>21549</v>
      </c>
    </row>
    <row r="17812" spans="1:4" x14ac:dyDescent="0.2">
      <c r="A17812">
        <v>51063</v>
      </c>
      <c r="B17812" t="s">
        <v>12884</v>
      </c>
      <c r="C17812" t="s">
        <v>21780</v>
      </c>
      <c r="D17812" t="s">
        <v>21549</v>
      </c>
    </row>
    <row r="17813" spans="1:4" x14ac:dyDescent="0.2">
      <c r="A17813">
        <v>51101</v>
      </c>
      <c r="B17813" t="s">
        <v>21806</v>
      </c>
      <c r="C17813" t="s">
        <v>21776</v>
      </c>
      <c r="D17813" t="s">
        <v>21549</v>
      </c>
    </row>
    <row r="17814" spans="1:4" x14ac:dyDescent="0.2">
      <c r="A17814">
        <v>51103</v>
      </c>
      <c r="B17814" t="s">
        <v>21806</v>
      </c>
      <c r="C17814" t="s">
        <v>21776</v>
      </c>
      <c r="D17814" t="s">
        <v>21549</v>
      </c>
    </row>
    <row r="17815" spans="1:4" x14ac:dyDescent="0.2">
      <c r="A17815">
        <v>51104</v>
      </c>
      <c r="B17815" t="s">
        <v>21806</v>
      </c>
      <c r="C17815" t="s">
        <v>21776</v>
      </c>
      <c r="D17815" t="s">
        <v>21549</v>
      </c>
    </row>
    <row r="17816" spans="1:4" x14ac:dyDescent="0.2">
      <c r="A17816">
        <v>51105</v>
      </c>
      <c r="B17816" t="s">
        <v>21806</v>
      </c>
      <c r="C17816" t="s">
        <v>21776</v>
      </c>
      <c r="D17816" t="s">
        <v>21549</v>
      </c>
    </row>
    <row r="17817" spans="1:4" x14ac:dyDescent="0.2">
      <c r="A17817">
        <v>51106</v>
      </c>
      <c r="B17817" t="s">
        <v>21806</v>
      </c>
      <c r="C17817" t="s">
        <v>21776</v>
      </c>
      <c r="D17817" t="s">
        <v>21549</v>
      </c>
    </row>
    <row r="17818" spans="1:4" x14ac:dyDescent="0.2">
      <c r="A17818">
        <v>51108</v>
      </c>
      <c r="B17818" t="s">
        <v>21806</v>
      </c>
      <c r="C17818" t="s">
        <v>21776</v>
      </c>
      <c r="D17818" t="s">
        <v>21549</v>
      </c>
    </row>
    <row r="17819" spans="1:4" x14ac:dyDescent="0.2">
      <c r="A17819">
        <v>51109</v>
      </c>
      <c r="B17819" t="s">
        <v>21806</v>
      </c>
      <c r="C17819" t="s">
        <v>21776</v>
      </c>
      <c r="D17819" t="s">
        <v>21549</v>
      </c>
    </row>
    <row r="17820" spans="1:4" x14ac:dyDescent="0.2">
      <c r="A17820">
        <v>51111</v>
      </c>
      <c r="B17820" t="s">
        <v>21806</v>
      </c>
      <c r="C17820" t="s">
        <v>21776</v>
      </c>
      <c r="D17820" t="s">
        <v>21549</v>
      </c>
    </row>
    <row r="17821" spans="1:4" x14ac:dyDescent="0.2">
      <c r="A17821">
        <v>51201</v>
      </c>
      <c r="B17821" t="s">
        <v>13060</v>
      </c>
      <c r="C17821" t="s">
        <v>21798</v>
      </c>
      <c r="D17821" t="s">
        <v>21549</v>
      </c>
    </row>
    <row r="17822" spans="1:4" x14ac:dyDescent="0.2">
      <c r="A17822">
        <v>51230</v>
      </c>
      <c r="B17822" t="s">
        <v>21807</v>
      </c>
      <c r="C17822" t="s">
        <v>20142</v>
      </c>
      <c r="D17822" t="s">
        <v>21549</v>
      </c>
    </row>
    <row r="17823" spans="1:4" x14ac:dyDescent="0.2">
      <c r="A17823">
        <v>51231</v>
      </c>
      <c r="B17823" t="s">
        <v>18649</v>
      </c>
      <c r="C17823" t="s">
        <v>21798</v>
      </c>
      <c r="D17823" t="s">
        <v>21549</v>
      </c>
    </row>
    <row r="17824" spans="1:4" x14ac:dyDescent="0.2">
      <c r="A17824">
        <v>51232</v>
      </c>
      <c r="B17824" t="s">
        <v>16090</v>
      </c>
      <c r="C17824" t="s">
        <v>18845</v>
      </c>
      <c r="D17824" t="s">
        <v>21549</v>
      </c>
    </row>
    <row r="17825" spans="1:4" x14ac:dyDescent="0.2">
      <c r="A17825">
        <v>51234</v>
      </c>
      <c r="B17825" t="s">
        <v>21808</v>
      </c>
      <c r="C17825" t="s">
        <v>21774</v>
      </c>
      <c r="D17825" t="s">
        <v>21549</v>
      </c>
    </row>
    <row r="17826" spans="1:4" x14ac:dyDescent="0.2">
      <c r="A17826">
        <v>51235</v>
      </c>
      <c r="B17826" t="s">
        <v>21809</v>
      </c>
      <c r="C17826" t="s">
        <v>20142</v>
      </c>
      <c r="D17826" t="s">
        <v>21549</v>
      </c>
    </row>
    <row r="17827" spans="1:4" x14ac:dyDescent="0.2">
      <c r="A17827">
        <v>51237</v>
      </c>
      <c r="B17827" t="s">
        <v>21810</v>
      </c>
      <c r="C17827" t="s">
        <v>20142</v>
      </c>
      <c r="D17827" t="s">
        <v>21549</v>
      </c>
    </row>
    <row r="17828" spans="1:4" x14ac:dyDescent="0.2">
      <c r="A17828">
        <v>51238</v>
      </c>
      <c r="B17828" t="s">
        <v>21811</v>
      </c>
      <c r="C17828" t="s">
        <v>21774</v>
      </c>
      <c r="D17828" t="s">
        <v>21549</v>
      </c>
    </row>
    <row r="17829" spans="1:4" x14ac:dyDescent="0.2">
      <c r="A17829">
        <v>51239</v>
      </c>
      <c r="B17829" t="s">
        <v>12303</v>
      </c>
      <c r="C17829" t="s">
        <v>21774</v>
      </c>
      <c r="D17829" t="s">
        <v>21549</v>
      </c>
    </row>
    <row r="17830" spans="1:4" x14ac:dyDescent="0.2">
      <c r="A17830">
        <v>51240</v>
      </c>
      <c r="B17830" t="s">
        <v>13810</v>
      </c>
      <c r="C17830" t="s">
        <v>20142</v>
      </c>
      <c r="D17830" t="s">
        <v>21549</v>
      </c>
    </row>
    <row r="17831" spans="1:4" x14ac:dyDescent="0.2">
      <c r="A17831">
        <v>51241</v>
      </c>
      <c r="B17831" t="s">
        <v>21812</v>
      </c>
      <c r="C17831" t="s">
        <v>20142</v>
      </c>
      <c r="D17831" t="s">
        <v>21549</v>
      </c>
    </row>
    <row r="17832" spans="1:4" x14ac:dyDescent="0.2">
      <c r="A17832">
        <v>51243</v>
      </c>
      <c r="B17832" t="s">
        <v>356</v>
      </c>
      <c r="C17832" t="s">
        <v>20142</v>
      </c>
      <c r="D17832" t="s">
        <v>21549</v>
      </c>
    </row>
    <row r="17833" spans="1:4" x14ac:dyDescent="0.2">
      <c r="A17833">
        <v>51244</v>
      </c>
      <c r="B17833" t="s">
        <v>21813</v>
      </c>
      <c r="C17833" t="s">
        <v>21774</v>
      </c>
      <c r="D17833" t="s">
        <v>21549</v>
      </c>
    </row>
    <row r="17834" spans="1:4" x14ac:dyDescent="0.2">
      <c r="A17834">
        <v>51245</v>
      </c>
      <c r="B17834" t="s">
        <v>21814</v>
      </c>
      <c r="C17834" t="s">
        <v>21798</v>
      </c>
      <c r="D17834" t="s">
        <v>21549</v>
      </c>
    </row>
    <row r="17835" spans="1:4" x14ac:dyDescent="0.2">
      <c r="A17835">
        <v>51246</v>
      </c>
      <c r="B17835" t="s">
        <v>21815</v>
      </c>
      <c r="C17835" t="s">
        <v>20142</v>
      </c>
      <c r="D17835" t="s">
        <v>21549</v>
      </c>
    </row>
    <row r="17836" spans="1:4" x14ac:dyDescent="0.2">
      <c r="A17836">
        <v>51247</v>
      </c>
      <c r="B17836" t="s">
        <v>21816</v>
      </c>
      <c r="C17836" t="s">
        <v>21774</v>
      </c>
      <c r="D17836" t="s">
        <v>21549</v>
      </c>
    </row>
    <row r="17837" spans="1:4" x14ac:dyDescent="0.2">
      <c r="A17837">
        <v>51248</v>
      </c>
      <c r="B17837" t="s">
        <v>14661</v>
      </c>
      <c r="C17837" t="s">
        <v>21798</v>
      </c>
      <c r="D17837" t="s">
        <v>21549</v>
      </c>
    </row>
    <row r="17838" spans="1:4" x14ac:dyDescent="0.2">
      <c r="A17838">
        <v>51249</v>
      </c>
      <c r="B17838" t="s">
        <v>21817</v>
      </c>
      <c r="C17838" t="s">
        <v>18845</v>
      </c>
      <c r="D17838" t="s">
        <v>21549</v>
      </c>
    </row>
    <row r="17839" spans="1:4" x14ac:dyDescent="0.2">
      <c r="A17839">
        <v>51250</v>
      </c>
      <c r="B17839" t="s">
        <v>21818</v>
      </c>
      <c r="C17839" t="s">
        <v>21774</v>
      </c>
      <c r="D17839" t="s">
        <v>21549</v>
      </c>
    </row>
    <row r="17840" spans="1:4" x14ac:dyDescent="0.2">
      <c r="A17840">
        <v>51301</v>
      </c>
      <c r="B17840" t="s">
        <v>12215</v>
      </c>
      <c r="C17840" t="s">
        <v>16948</v>
      </c>
      <c r="D17840" t="s">
        <v>21549</v>
      </c>
    </row>
    <row r="17841" spans="1:4" x14ac:dyDescent="0.2">
      <c r="A17841">
        <v>51331</v>
      </c>
      <c r="B17841" t="s">
        <v>21819</v>
      </c>
      <c r="C17841" t="s">
        <v>21470</v>
      </c>
      <c r="D17841" t="s">
        <v>21549</v>
      </c>
    </row>
    <row r="17842" spans="1:4" x14ac:dyDescent="0.2">
      <c r="A17842">
        <v>51333</v>
      </c>
      <c r="B17842" t="s">
        <v>21820</v>
      </c>
      <c r="C17842" t="s">
        <v>16948</v>
      </c>
      <c r="D17842" t="s">
        <v>21549</v>
      </c>
    </row>
    <row r="17843" spans="1:4" x14ac:dyDescent="0.2">
      <c r="A17843">
        <v>51334</v>
      </c>
      <c r="B17843" t="s">
        <v>21821</v>
      </c>
      <c r="C17843" t="s">
        <v>21415</v>
      </c>
      <c r="D17843" t="s">
        <v>21549</v>
      </c>
    </row>
    <row r="17844" spans="1:4" x14ac:dyDescent="0.2">
      <c r="A17844">
        <v>51338</v>
      </c>
      <c r="B17844" t="s">
        <v>21822</v>
      </c>
      <c r="C17844" t="s">
        <v>16948</v>
      </c>
      <c r="D17844" t="s">
        <v>21549</v>
      </c>
    </row>
    <row r="17845" spans="1:4" x14ac:dyDescent="0.2">
      <c r="A17845">
        <v>51342</v>
      </c>
      <c r="B17845" t="s">
        <v>21823</v>
      </c>
      <c r="C17845" t="s">
        <v>21689</v>
      </c>
      <c r="D17845" t="s">
        <v>21549</v>
      </c>
    </row>
    <row r="17846" spans="1:4" x14ac:dyDescent="0.2">
      <c r="A17846">
        <v>51343</v>
      </c>
      <c r="B17846" t="s">
        <v>6171</v>
      </c>
      <c r="C17846" t="s">
        <v>16948</v>
      </c>
      <c r="D17846" t="s">
        <v>21549</v>
      </c>
    </row>
    <row r="17847" spans="1:4" x14ac:dyDescent="0.2">
      <c r="A17847">
        <v>51345</v>
      </c>
      <c r="B17847" t="s">
        <v>14206</v>
      </c>
      <c r="C17847" t="s">
        <v>18845</v>
      </c>
      <c r="D17847" t="s">
        <v>21549</v>
      </c>
    </row>
    <row r="17848" spans="1:4" x14ac:dyDescent="0.2">
      <c r="A17848">
        <v>51346</v>
      </c>
      <c r="B17848" t="s">
        <v>21824</v>
      </c>
      <c r="C17848" t="s">
        <v>21798</v>
      </c>
      <c r="D17848" t="s">
        <v>21549</v>
      </c>
    </row>
    <row r="17849" spans="1:4" x14ac:dyDescent="0.2">
      <c r="A17849">
        <v>51347</v>
      </c>
      <c r="B17849" t="s">
        <v>18464</v>
      </c>
      <c r="C17849" t="s">
        <v>21470</v>
      </c>
      <c r="D17849" t="s">
        <v>21549</v>
      </c>
    </row>
    <row r="17850" spans="1:4" x14ac:dyDescent="0.2">
      <c r="A17850">
        <v>51350</v>
      </c>
      <c r="B17850" t="s">
        <v>19198</v>
      </c>
      <c r="C17850" t="s">
        <v>18845</v>
      </c>
      <c r="D17850" t="s">
        <v>21549</v>
      </c>
    </row>
    <row r="17851" spans="1:4" x14ac:dyDescent="0.2">
      <c r="A17851">
        <v>51351</v>
      </c>
      <c r="B17851" t="s">
        <v>6263</v>
      </c>
      <c r="C17851" t="s">
        <v>21470</v>
      </c>
      <c r="D17851" t="s">
        <v>21549</v>
      </c>
    </row>
    <row r="17852" spans="1:4" x14ac:dyDescent="0.2">
      <c r="A17852">
        <v>51354</v>
      </c>
      <c r="B17852" t="s">
        <v>21825</v>
      </c>
      <c r="C17852" t="s">
        <v>18845</v>
      </c>
      <c r="D17852" t="s">
        <v>21549</v>
      </c>
    </row>
    <row r="17853" spans="1:4" x14ac:dyDescent="0.2">
      <c r="A17853">
        <v>51355</v>
      </c>
      <c r="B17853" t="s">
        <v>21826</v>
      </c>
      <c r="C17853" t="s">
        <v>21470</v>
      </c>
      <c r="D17853" t="s">
        <v>21549</v>
      </c>
    </row>
    <row r="17854" spans="1:4" x14ac:dyDescent="0.2">
      <c r="A17854">
        <v>51357</v>
      </c>
      <c r="B17854" t="s">
        <v>21827</v>
      </c>
      <c r="C17854" t="s">
        <v>16948</v>
      </c>
      <c r="D17854" t="s">
        <v>21549</v>
      </c>
    </row>
    <row r="17855" spans="1:4" x14ac:dyDescent="0.2">
      <c r="A17855">
        <v>51358</v>
      </c>
      <c r="B17855" t="s">
        <v>21828</v>
      </c>
      <c r="C17855" t="s">
        <v>21689</v>
      </c>
      <c r="D17855" t="s">
        <v>21549</v>
      </c>
    </row>
    <row r="17856" spans="1:4" x14ac:dyDescent="0.2">
      <c r="A17856">
        <v>51360</v>
      </c>
      <c r="B17856" t="s">
        <v>21829</v>
      </c>
      <c r="C17856" t="s">
        <v>21470</v>
      </c>
      <c r="D17856" t="s">
        <v>21549</v>
      </c>
    </row>
    <row r="17857" spans="1:4" x14ac:dyDescent="0.2">
      <c r="A17857">
        <v>51364</v>
      </c>
      <c r="B17857" t="s">
        <v>21830</v>
      </c>
      <c r="C17857" t="s">
        <v>21470</v>
      </c>
      <c r="D17857" t="s">
        <v>21549</v>
      </c>
    </row>
    <row r="17858" spans="1:4" x14ac:dyDescent="0.2">
      <c r="A17858">
        <v>51365</v>
      </c>
      <c r="B17858" t="s">
        <v>13107</v>
      </c>
      <c r="C17858" t="s">
        <v>21415</v>
      </c>
      <c r="D17858" t="s">
        <v>21549</v>
      </c>
    </row>
    <row r="17859" spans="1:4" x14ac:dyDescent="0.2">
      <c r="A17859">
        <v>51366</v>
      </c>
      <c r="B17859" t="s">
        <v>19089</v>
      </c>
      <c r="C17859" t="s">
        <v>16948</v>
      </c>
      <c r="D17859" t="s">
        <v>21549</v>
      </c>
    </row>
    <row r="17860" spans="1:4" x14ac:dyDescent="0.2">
      <c r="A17860">
        <v>51401</v>
      </c>
      <c r="B17860" t="s">
        <v>20308</v>
      </c>
      <c r="C17860" t="s">
        <v>12534</v>
      </c>
      <c r="D17860" t="s">
        <v>21549</v>
      </c>
    </row>
    <row r="17861" spans="1:4" x14ac:dyDescent="0.2">
      <c r="A17861">
        <v>51430</v>
      </c>
      <c r="B17861" t="s">
        <v>18812</v>
      </c>
      <c r="C17861" t="s">
        <v>12534</v>
      </c>
      <c r="D17861" t="s">
        <v>21549</v>
      </c>
    </row>
    <row r="17862" spans="1:4" x14ac:dyDescent="0.2">
      <c r="A17862">
        <v>51431</v>
      </c>
      <c r="B17862" t="s">
        <v>21831</v>
      </c>
      <c r="C17862" t="s">
        <v>21778</v>
      </c>
      <c r="D17862" t="s">
        <v>21549</v>
      </c>
    </row>
    <row r="17863" spans="1:4" x14ac:dyDescent="0.2">
      <c r="A17863">
        <v>51433</v>
      </c>
      <c r="B17863" t="s">
        <v>241</v>
      </c>
      <c r="C17863" t="s">
        <v>21703</v>
      </c>
      <c r="D17863" t="s">
        <v>21549</v>
      </c>
    </row>
    <row r="17864" spans="1:4" x14ac:dyDescent="0.2">
      <c r="A17864">
        <v>51436</v>
      </c>
      <c r="B17864" t="s">
        <v>21832</v>
      </c>
      <c r="C17864" t="s">
        <v>12534</v>
      </c>
      <c r="D17864" t="s">
        <v>21549</v>
      </c>
    </row>
    <row r="17865" spans="1:4" x14ac:dyDescent="0.2">
      <c r="A17865">
        <v>51439</v>
      </c>
      <c r="B17865" t="s">
        <v>21833</v>
      </c>
      <c r="C17865" t="s">
        <v>15156</v>
      </c>
      <c r="D17865" t="s">
        <v>21549</v>
      </c>
    </row>
    <row r="17866" spans="1:4" x14ac:dyDescent="0.2">
      <c r="A17866">
        <v>51440</v>
      </c>
      <c r="B17866" t="s">
        <v>12296</v>
      </c>
      <c r="C17866" t="s">
        <v>12534</v>
      </c>
      <c r="D17866" t="s">
        <v>21549</v>
      </c>
    </row>
    <row r="17867" spans="1:4" x14ac:dyDescent="0.2">
      <c r="A17867">
        <v>51441</v>
      </c>
      <c r="B17867" t="s">
        <v>21834</v>
      </c>
      <c r="C17867" t="s">
        <v>15156</v>
      </c>
      <c r="D17867" t="s">
        <v>21549</v>
      </c>
    </row>
    <row r="17868" spans="1:4" x14ac:dyDescent="0.2">
      <c r="A17868">
        <v>51442</v>
      </c>
      <c r="B17868" t="s">
        <v>21835</v>
      </c>
      <c r="C17868" t="s">
        <v>15156</v>
      </c>
      <c r="D17868" t="s">
        <v>21549</v>
      </c>
    </row>
    <row r="17869" spans="1:4" x14ac:dyDescent="0.2">
      <c r="A17869">
        <v>51443</v>
      </c>
      <c r="B17869" t="s">
        <v>21836</v>
      </c>
      <c r="C17869" t="s">
        <v>12534</v>
      </c>
      <c r="D17869" t="s">
        <v>21549</v>
      </c>
    </row>
    <row r="17870" spans="1:4" x14ac:dyDescent="0.2">
      <c r="A17870">
        <v>51445</v>
      </c>
      <c r="B17870" t="s">
        <v>21837</v>
      </c>
      <c r="C17870" t="s">
        <v>21778</v>
      </c>
      <c r="D17870" t="s">
        <v>21549</v>
      </c>
    </row>
    <row r="17871" spans="1:4" x14ac:dyDescent="0.2">
      <c r="A17871">
        <v>51446</v>
      </c>
      <c r="B17871" t="s">
        <v>15013</v>
      </c>
      <c r="C17871" t="s">
        <v>18865</v>
      </c>
      <c r="D17871" t="s">
        <v>21549</v>
      </c>
    </row>
    <row r="17872" spans="1:4" x14ac:dyDescent="0.2">
      <c r="A17872">
        <v>51447</v>
      </c>
      <c r="B17872" t="s">
        <v>21838</v>
      </c>
      <c r="C17872" t="s">
        <v>18865</v>
      </c>
      <c r="D17872" t="s">
        <v>21549</v>
      </c>
    </row>
    <row r="17873" spans="1:4" x14ac:dyDescent="0.2">
      <c r="A17873">
        <v>51448</v>
      </c>
      <c r="B17873" t="s">
        <v>21839</v>
      </c>
      <c r="C17873" t="s">
        <v>15156</v>
      </c>
      <c r="D17873" t="s">
        <v>21549</v>
      </c>
    </row>
    <row r="17874" spans="1:4" x14ac:dyDescent="0.2">
      <c r="A17874">
        <v>51449</v>
      </c>
      <c r="B17874" t="s">
        <v>15235</v>
      </c>
      <c r="C17874" t="s">
        <v>17015</v>
      </c>
      <c r="D17874" t="s">
        <v>21549</v>
      </c>
    </row>
    <row r="17875" spans="1:4" x14ac:dyDescent="0.2">
      <c r="A17875">
        <v>51450</v>
      </c>
      <c r="B17875" t="s">
        <v>14650</v>
      </c>
      <c r="C17875" t="s">
        <v>21703</v>
      </c>
      <c r="D17875" t="s">
        <v>21549</v>
      </c>
    </row>
    <row r="17876" spans="1:4" x14ac:dyDescent="0.2">
      <c r="A17876">
        <v>51453</v>
      </c>
      <c r="B17876" t="s">
        <v>21840</v>
      </c>
      <c r="C17876" t="s">
        <v>17015</v>
      </c>
      <c r="D17876" t="s">
        <v>21549</v>
      </c>
    </row>
    <row r="17877" spans="1:4" x14ac:dyDescent="0.2">
      <c r="A17877">
        <v>51454</v>
      </c>
      <c r="B17877" t="s">
        <v>20768</v>
      </c>
      <c r="C17877" t="s">
        <v>15156</v>
      </c>
      <c r="D17877" t="s">
        <v>21549</v>
      </c>
    </row>
    <row r="17878" spans="1:4" x14ac:dyDescent="0.2">
      <c r="A17878">
        <v>51455</v>
      </c>
      <c r="B17878" t="s">
        <v>17921</v>
      </c>
      <c r="C17878" t="s">
        <v>12534</v>
      </c>
      <c r="D17878" t="s">
        <v>21549</v>
      </c>
    </row>
    <row r="17879" spans="1:4" x14ac:dyDescent="0.2">
      <c r="A17879">
        <v>51458</v>
      </c>
      <c r="B17879" t="s">
        <v>21841</v>
      </c>
      <c r="C17879" t="s">
        <v>21703</v>
      </c>
      <c r="D17879" t="s">
        <v>21549</v>
      </c>
    </row>
    <row r="17880" spans="1:4" x14ac:dyDescent="0.2">
      <c r="A17880">
        <v>51459</v>
      </c>
      <c r="B17880" t="s">
        <v>21842</v>
      </c>
      <c r="C17880" t="s">
        <v>12534</v>
      </c>
      <c r="D17880" t="s">
        <v>21549</v>
      </c>
    </row>
    <row r="17881" spans="1:4" x14ac:dyDescent="0.2">
      <c r="A17881">
        <v>51461</v>
      </c>
      <c r="B17881" t="s">
        <v>21843</v>
      </c>
      <c r="C17881" t="s">
        <v>15156</v>
      </c>
      <c r="D17881" t="s">
        <v>21549</v>
      </c>
    </row>
    <row r="17882" spans="1:4" x14ac:dyDescent="0.2">
      <c r="A17882">
        <v>51462</v>
      </c>
      <c r="B17882" t="s">
        <v>15736</v>
      </c>
      <c r="C17882" t="s">
        <v>13971</v>
      </c>
      <c r="D17882" t="s">
        <v>21549</v>
      </c>
    </row>
    <row r="17883" spans="1:4" x14ac:dyDescent="0.2">
      <c r="A17883">
        <v>51463</v>
      </c>
      <c r="B17883" t="s">
        <v>12184</v>
      </c>
      <c r="C17883" t="s">
        <v>12534</v>
      </c>
      <c r="D17883" t="s">
        <v>21549</v>
      </c>
    </row>
    <row r="17884" spans="1:4" x14ac:dyDescent="0.2">
      <c r="A17884">
        <v>51465</v>
      </c>
      <c r="B17884" t="s">
        <v>21844</v>
      </c>
      <c r="C17884" t="s">
        <v>15156</v>
      </c>
      <c r="D17884" t="s">
        <v>21549</v>
      </c>
    </row>
    <row r="17885" spans="1:4" x14ac:dyDescent="0.2">
      <c r="A17885">
        <v>51466</v>
      </c>
      <c r="B17885" t="s">
        <v>21845</v>
      </c>
      <c r="C17885" t="s">
        <v>21703</v>
      </c>
      <c r="D17885" t="s">
        <v>21549</v>
      </c>
    </row>
    <row r="17886" spans="1:4" x14ac:dyDescent="0.2">
      <c r="A17886">
        <v>51467</v>
      </c>
      <c r="B17886" t="s">
        <v>21846</v>
      </c>
      <c r="C17886" t="s">
        <v>15156</v>
      </c>
      <c r="D17886" t="s">
        <v>21549</v>
      </c>
    </row>
    <row r="17887" spans="1:4" x14ac:dyDescent="0.2">
      <c r="A17887">
        <v>51501</v>
      </c>
      <c r="B17887" t="s">
        <v>21847</v>
      </c>
      <c r="C17887" t="s">
        <v>21848</v>
      </c>
      <c r="D17887" t="s">
        <v>21549</v>
      </c>
    </row>
    <row r="17888" spans="1:4" x14ac:dyDescent="0.2">
      <c r="A17888">
        <v>51503</v>
      </c>
      <c r="B17888" t="s">
        <v>21847</v>
      </c>
      <c r="C17888" t="s">
        <v>21848</v>
      </c>
      <c r="D17888" t="s">
        <v>21549</v>
      </c>
    </row>
    <row r="17889" spans="1:4" x14ac:dyDescent="0.2">
      <c r="A17889">
        <v>51510</v>
      </c>
      <c r="B17889" t="s">
        <v>21849</v>
      </c>
      <c r="C17889" t="s">
        <v>21848</v>
      </c>
      <c r="D17889" t="s">
        <v>21549</v>
      </c>
    </row>
    <row r="17890" spans="1:4" x14ac:dyDescent="0.2">
      <c r="A17890">
        <v>51520</v>
      </c>
      <c r="B17890" t="s">
        <v>21850</v>
      </c>
      <c r="C17890" t="s">
        <v>15156</v>
      </c>
      <c r="D17890" t="s">
        <v>21549</v>
      </c>
    </row>
    <row r="17891" spans="1:4" x14ac:dyDescent="0.2">
      <c r="A17891">
        <v>51521</v>
      </c>
      <c r="B17891" t="s">
        <v>14786</v>
      </c>
      <c r="C17891" t="s">
        <v>21848</v>
      </c>
      <c r="D17891" t="s">
        <v>21549</v>
      </c>
    </row>
    <row r="17892" spans="1:4" x14ac:dyDescent="0.2">
      <c r="A17892">
        <v>51523</v>
      </c>
      <c r="B17892" t="s">
        <v>21851</v>
      </c>
      <c r="C17892" t="s">
        <v>21780</v>
      </c>
      <c r="D17892" t="s">
        <v>21549</v>
      </c>
    </row>
    <row r="17893" spans="1:4" x14ac:dyDescent="0.2">
      <c r="A17893">
        <v>51525</v>
      </c>
      <c r="B17893" t="s">
        <v>16576</v>
      </c>
      <c r="C17893" t="s">
        <v>21848</v>
      </c>
      <c r="D17893" t="s">
        <v>21549</v>
      </c>
    </row>
    <row r="17894" spans="1:4" x14ac:dyDescent="0.2">
      <c r="A17894">
        <v>51526</v>
      </c>
      <c r="B17894" t="s">
        <v>14866</v>
      </c>
      <c r="C17894" t="s">
        <v>21848</v>
      </c>
      <c r="D17894" t="s">
        <v>21549</v>
      </c>
    </row>
    <row r="17895" spans="1:4" x14ac:dyDescent="0.2">
      <c r="A17895">
        <v>51527</v>
      </c>
      <c r="B17895" t="s">
        <v>20369</v>
      </c>
      <c r="C17895" t="s">
        <v>18865</v>
      </c>
      <c r="D17895" t="s">
        <v>21549</v>
      </c>
    </row>
    <row r="17896" spans="1:4" x14ac:dyDescent="0.2">
      <c r="A17896">
        <v>51528</v>
      </c>
      <c r="B17896" t="s">
        <v>21852</v>
      </c>
      <c r="C17896" t="s">
        <v>15156</v>
      </c>
      <c r="D17896" t="s">
        <v>21549</v>
      </c>
    </row>
    <row r="17897" spans="1:4" x14ac:dyDescent="0.2">
      <c r="A17897">
        <v>51529</v>
      </c>
      <c r="B17897" t="s">
        <v>19282</v>
      </c>
      <c r="C17897" t="s">
        <v>17243</v>
      </c>
      <c r="D17897" t="s">
        <v>21549</v>
      </c>
    </row>
    <row r="17898" spans="1:4" x14ac:dyDescent="0.2">
      <c r="A17898">
        <v>51530</v>
      </c>
      <c r="B17898" t="s">
        <v>21853</v>
      </c>
      <c r="C17898" t="s">
        <v>18865</v>
      </c>
      <c r="D17898" t="s">
        <v>21549</v>
      </c>
    </row>
    <row r="17899" spans="1:4" x14ac:dyDescent="0.2">
      <c r="A17899">
        <v>51531</v>
      </c>
      <c r="B17899" t="s">
        <v>20269</v>
      </c>
      <c r="C17899" t="s">
        <v>18865</v>
      </c>
      <c r="D17899" t="s">
        <v>21549</v>
      </c>
    </row>
    <row r="17900" spans="1:4" x14ac:dyDescent="0.2">
      <c r="A17900">
        <v>51532</v>
      </c>
      <c r="B17900" t="s">
        <v>21854</v>
      </c>
      <c r="C17900" t="s">
        <v>13970</v>
      </c>
      <c r="D17900" t="s">
        <v>21549</v>
      </c>
    </row>
    <row r="17901" spans="1:4" x14ac:dyDescent="0.2">
      <c r="A17901">
        <v>51533</v>
      </c>
      <c r="B17901" t="s">
        <v>13398</v>
      </c>
      <c r="C17901" t="s">
        <v>21855</v>
      </c>
      <c r="D17901" t="s">
        <v>21549</v>
      </c>
    </row>
    <row r="17902" spans="1:4" x14ac:dyDescent="0.2">
      <c r="A17902">
        <v>51534</v>
      </c>
      <c r="B17902" t="s">
        <v>13358</v>
      </c>
      <c r="C17902" t="s">
        <v>21855</v>
      </c>
      <c r="D17902" t="s">
        <v>21549</v>
      </c>
    </row>
    <row r="17903" spans="1:4" x14ac:dyDescent="0.2">
      <c r="A17903">
        <v>51535</v>
      </c>
      <c r="B17903" t="s">
        <v>21856</v>
      </c>
      <c r="C17903" t="s">
        <v>20855</v>
      </c>
      <c r="D17903" t="s">
        <v>21549</v>
      </c>
    </row>
    <row r="17904" spans="1:4" x14ac:dyDescent="0.2">
      <c r="A17904">
        <v>51536</v>
      </c>
      <c r="B17904" t="s">
        <v>12576</v>
      </c>
      <c r="C17904" t="s">
        <v>21848</v>
      </c>
      <c r="D17904" t="s">
        <v>21549</v>
      </c>
    </row>
    <row r="17905" spans="1:4" x14ac:dyDescent="0.2">
      <c r="A17905">
        <v>51537</v>
      </c>
      <c r="B17905" t="s">
        <v>19907</v>
      </c>
      <c r="C17905" t="s">
        <v>18865</v>
      </c>
      <c r="D17905" t="s">
        <v>21549</v>
      </c>
    </row>
    <row r="17906" spans="1:4" x14ac:dyDescent="0.2">
      <c r="A17906">
        <v>51540</v>
      </c>
      <c r="B17906" t="s">
        <v>14374</v>
      </c>
      <c r="C17906" t="s">
        <v>21855</v>
      </c>
      <c r="D17906" t="s">
        <v>21549</v>
      </c>
    </row>
    <row r="17907" spans="1:4" x14ac:dyDescent="0.2">
      <c r="A17907">
        <v>51541</v>
      </c>
      <c r="B17907" t="s">
        <v>1893</v>
      </c>
      <c r="C17907" t="s">
        <v>21855</v>
      </c>
      <c r="D17907" t="s">
        <v>21549</v>
      </c>
    </row>
    <row r="17908" spans="1:4" x14ac:dyDescent="0.2">
      <c r="A17908">
        <v>51542</v>
      </c>
      <c r="B17908" t="s">
        <v>21857</v>
      </c>
      <c r="C17908" t="s">
        <v>21848</v>
      </c>
      <c r="D17908" t="s">
        <v>21549</v>
      </c>
    </row>
    <row r="17909" spans="1:4" x14ac:dyDescent="0.2">
      <c r="A17909">
        <v>51543</v>
      </c>
      <c r="B17909" t="s">
        <v>21858</v>
      </c>
      <c r="C17909" t="s">
        <v>21556</v>
      </c>
      <c r="D17909" t="s">
        <v>21549</v>
      </c>
    </row>
    <row r="17910" spans="1:4" x14ac:dyDescent="0.2">
      <c r="A17910">
        <v>51544</v>
      </c>
      <c r="B17910" t="s">
        <v>14313</v>
      </c>
      <c r="C17910" t="s">
        <v>20855</v>
      </c>
      <c r="D17910" t="s">
        <v>21549</v>
      </c>
    </row>
    <row r="17911" spans="1:4" x14ac:dyDescent="0.2">
      <c r="A17911">
        <v>51545</v>
      </c>
      <c r="B17911" t="s">
        <v>21859</v>
      </c>
      <c r="C17911" t="s">
        <v>17243</v>
      </c>
      <c r="D17911" t="s">
        <v>21549</v>
      </c>
    </row>
    <row r="17912" spans="1:4" x14ac:dyDescent="0.2">
      <c r="A17912">
        <v>51546</v>
      </c>
      <c r="B17912" t="s">
        <v>8078</v>
      </c>
      <c r="C17912" t="s">
        <v>17243</v>
      </c>
      <c r="D17912" t="s">
        <v>21549</v>
      </c>
    </row>
    <row r="17913" spans="1:4" x14ac:dyDescent="0.2">
      <c r="A17913">
        <v>51548</v>
      </c>
      <c r="B17913" t="s">
        <v>21860</v>
      </c>
      <c r="C17913" t="s">
        <v>21848</v>
      </c>
      <c r="D17913" t="s">
        <v>21549</v>
      </c>
    </row>
    <row r="17914" spans="1:4" x14ac:dyDescent="0.2">
      <c r="A17914">
        <v>51549</v>
      </c>
      <c r="B17914" t="s">
        <v>20465</v>
      </c>
      <c r="C17914" t="s">
        <v>21848</v>
      </c>
      <c r="D17914" t="s">
        <v>21549</v>
      </c>
    </row>
    <row r="17915" spans="1:4" x14ac:dyDescent="0.2">
      <c r="A17915">
        <v>51550</v>
      </c>
      <c r="B17915" t="s">
        <v>13534</v>
      </c>
      <c r="C17915" t="s">
        <v>17243</v>
      </c>
      <c r="D17915" t="s">
        <v>21549</v>
      </c>
    </row>
    <row r="17916" spans="1:4" x14ac:dyDescent="0.2">
      <c r="A17916">
        <v>51551</v>
      </c>
      <c r="B17916" t="s">
        <v>15885</v>
      </c>
      <c r="C17916" t="s">
        <v>21855</v>
      </c>
      <c r="D17916" t="s">
        <v>21549</v>
      </c>
    </row>
    <row r="17917" spans="1:4" x14ac:dyDescent="0.2">
      <c r="A17917">
        <v>51552</v>
      </c>
      <c r="B17917" t="s">
        <v>21355</v>
      </c>
      <c r="C17917" t="s">
        <v>20855</v>
      </c>
      <c r="D17917" t="s">
        <v>21549</v>
      </c>
    </row>
    <row r="17918" spans="1:4" x14ac:dyDescent="0.2">
      <c r="A17918">
        <v>51553</v>
      </c>
      <c r="B17918" t="s">
        <v>21861</v>
      </c>
      <c r="C17918" t="s">
        <v>21848</v>
      </c>
      <c r="D17918" t="s">
        <v>21549</v>
      </c>
    </row>
    <row r="17919" spans="1:4" x14ac:dyDescent="0.2">
      <c r="A17919">
        <v>51555</v>
      </c>
      <c r="B17919" t="s">
        <v>21862</v>
      </c>
      <c r="C17919" t="s">
        <v>17243</v>
      </c>
      <c r="D17919" t="s">
        <v>21549</v>
      </c>
    </row>
    <row r="17920" spans="1:4" x14ac:dyDescent="0.2">
      <c r="A17920">
        <v>51556</v>
      </c>
      <c r="B17920" t="s">
        <v>21863</v>
      </c>
      <c r="C17920" t="s">
        <v>17243</v>
      </c>
      <c r="D17920" t="s">
        <v>21549</v>
      </c>
    </row>
    <row r="17921" spans="1:4" x14ac:dyDescent="0.2">
      <c r="A17921">
        <v>51557</v>
      </c>
      <c r="B17921" t="s">
        <v>21864</v>
      </c>
      <c r="C17921" t="s">
        <v>17243</v>
      </c>
      <c r="D17921" t="s">
        <v>21549</v>
      </c>
    </row>
    <row r="17922" spans="1:4" x14ac:dyDescent="0.2">
      <c r="A17922">
        <v>51558</v>
      </c>
      <c r="B17922" t="s">
        <v>5435</v>
      </c>
      <c r="C17922" t="s">
        <v>21780</v>
      </c>
      <c r="D17922" t="s">
        <v>21549</v>
      </c>
    </row>
    <row r="17923" spans="1:4" x14ac:dyDescent="0.2">
      <c r="A17923">
        <v>51559</v>
      </c>
      <c r="B17923" t="s">
        <v>21865</v>
      </c>
      <c r="C17923" t="s">
        <v>21848</v>
      </c>
      <c r="D17923" t="s">
        <v>21549</v>
      </c>
    </row>
    <row r="17924" spans="1:4" x14ac:dyDescent="0.2">
      <c r="A17924">
        <v>51560</v>
      </c>
      <c r="B17924" t="s">
        <v>2283</v>
      </c>
      <c r="C17924" t="s">
        <v>21848</v>
      </c>
      <c r="D17924" t="s">
        <v>21549</v>
      </c>
    </row>
    <row r="17925" spans="1:4" x14ac:dyDescent="0.2">
      <c r="A17925">
        <v>51561</v>
      </c>
      <c r="B17925" t="s">
        <v>21866</v>
      </c>
      <c r="C17925" t="s">
        <v>21855</v>
      </c>
      <c r="D17925" t="s">
        <v>21549</v>
      </c>
    </row>
    <row r="17926" spans="1:4" x14ac:dyDescent="0.2">
      <c r="A17926">
        <v>51562</v>
      </c>
      <c r="B17926" t="s">
        <v>14775</v>
      </c>
      <c r="C17926" t="s">
        <v>18865</v>
      </c>
      <c r="D17926" t="s">
        <v>21549</v>
      </c>
    </row>
    <row r="17927" spans="1:4" x14ac:dyDescent="0.2">
      <c r="A17927">
        <v>51563</v>
      </c>
      <c r="B17927" t="s">
        <v>21867</v>
      </c>
      <c r="C17927" t="s">
        <v>17243</v>
      </c>
      <c r="D17927" t="s">
        <v>21549</v>
      </c>
    </row>
    <row r="17928" spans="1:4" x14ac:dyDescent="0.2">
      <c r="A17928">
        <v>51564</v>
      </c>
      <c r="B17928" t="s">
        <v>18986</v>
      </c>
      <c r="C17928" t="s">
        <v>17243</v>
      </c>
      <c r="D17928" t="s">
        <v>21549</v>
      </c>
    </row>
    <row r="17929" spans="1:4" x14ac:dyDescent="0.2">
      <c r="A17929">
        <v>51565</v>
      </c>
      <c r="B17929" t="s">
        <v>12484</v>
      </c>
      <c r="C17929" t="s">
        <v>18865</v>
      </c>
      <c r="D17929" t="s">
        <v>21549</v>
      </c>
    </row>
    <row r="17930" spans="1:4" x14ac:dyDescent="0.2">
      <c r="A17930">
        <v>51566</v>
      </c>
      <c r="B17930" t="s">
        <v>16636</v>
      </c>
      <c r="C17930" t="s">
        <v>13970</v>
      </c>
      <c r="D17930" t="s">
        <v>21549</v>
      </c>
    </row>
    <row r="17931" spans="1:4" x14ac:dyDescent="0.2">
      <c r="A17931">
        <v>51570</v>
      </c>
      <c r="B17931" t="s">
        <v>17621</v>
      </c>
      <c r="C17931" t="s">
        <v>18865</v>
      </c>
      <c r="D17931" t="s">
        <v>21549</v>
      </c>
    </row>
    <row r="17932" spans="1:4" x14ac:dyDescent="0.2">
      <c r="A17932">
        <v>51571</v>
      </c>
      <c r="B17932" t="s">
        <v>19666</v>
      </c>
      <c r="C17932" t="s">
        <v>21855</v>
      </c>
      <c r="D17932" t="s">
        <v>21549</v>
      </c>
    </row>
    <row r="17933" spans="1:4" x14ac:dyDescent="0.2">
      <c r="A17933">
        <v>51572</v>
      </c>
      <c r="B17933" t="s">
        <v>21868</v>
      </c>
      <c r="C17933" t="s">
        <v>21780</v>
      </c>
      <c r="D17933" t="s">
        <v>21549</v>
      </c>
    </row>
    <row r="17934" spans="1:4" x14ac:dyDescent="0.2">
      <c r="A17934">
        <v>51573</v>
      </c>
      <c r="B17934" t="s">
        <v>19176</v>
      </c>
      <c r="C17934" t="s">
        <v>13970</v>
      </c>
      <c r="D17934" t="s">
        <v>21549</v>
      </c>
    </row>
    <row r="17935" spans="1:4" x14ac:dyDescent="0.2">
      <c r="A17935">
        <v>51575</v>
      </c>
      <c r="B17935" t="s">
        <v>21869</v>
      </c>
      <c r="C17935" t="s">
        <v>21848</v>
      </c>
      <c r="D17935" t="s">
        <v>21549</v>
      </c>
    </row>
    <row r="17936" spans="1:4" x14ac:dyDescent="0.2">
      <c r="A17936">
        <v>51576</v>
      </c>
      <c r="B17936" t="s">
        <v>20904</v>
      </c>
      <c r="C17936" t="s">
        <v>21848</v>
      </c>
      <c r="D17936" t="s">
        <v>21549</v>
      </c>
    </row>
    <row r="17937" spans="1:4" x14ac:dyDescent="0.2">
      <c r="A17937">
        <v>51577</v>
      </c>
      <c r="B17937" t="s">
        <v>19557</v>
      </c>
      <c r="C17937" t="s">
        <v>21848</v>
      </c>
      <c r="D17937" t="s">
        <v>21549</v>
      </c>
    </row>
    <row r="17938" spans="1:4" x14ac:dyDescent="0.2">
      <c r="A17938">
        <v>51579</v>
      </c>
      <c r="B17938" t="s">
        <v>13592</v>
      </c>
      <c r="C17938" t="s">
        <v>17243</v>
      </c>
      <c r="D17938" t="s">
        <v>21549</v>
      </c>
    </row>
    <row r="17939" spans="1:4" x14ac:dyDescent="0.2">
      <c r="A17939">
        <v>51601</v>
      </c>
      <c r="B17939" t="s">
        <v>15607</v>
      </c>
      <c r="C17939" t="s">
        <v>16347</v>
      </c>
      <c r="D17939" t="s">
        <v>21549</v>
      </c>
    </row>
    <row r="17940" spans="1:4" x14ac:dyDescent="0.2">
      <c r="A17940">
        <v>51602</v>
      </c>
      <c r="B17940" t="s">
        <v>15607</v>
      </c>
      <c r="C17940" t="s">
        <v>16347</v>
      </c>
      <c r="D17940" t="s">
        <v>21549</v>
      </c>
    </row>
    <row r="17941" spans="1:4" x14ac:dyDescent="0.2">
      <c r="A17941">
        <v>51603</v>
      </c>
      <c r="B17941" t="s">
        <v>15607</v>
      </c>
      <c r="C17941" t="s">
        <v>16347</v>
      </c>
      <c r="D17941" t="s">
        <v>21549</v>
      </c>
    </row>
    <row r="17942" spans="1:4" x14ac:dyDescent="0.2">
      <c r="A17942">
        <v>51630</v>
      </c>
      <c r="B17942" t="s">
        <v>21325</v>
      </c>
      <c r="C17942" t="s">
        <v>16347</v>
      </c>
      <c r="D17942" t="s">
        <v>21549</v>
      </c>
    </row>
    <row r="17943" spans="1:4" x14ac:dyDescent="0.2">
      <c r="A17943">
        <v>51631</v>
      </c>
      <c r="B17943" t="s">
        <v>21870</v>
      </c>
      <c r="C17943" t="s">
        <v>16347</v>
      </c>
      <c r="D17943" t="s">
        <v>21549</v>
      </c>
    </row>
    <row r="17944" spans="1:4" x14ac:dyDescent="0.2">
      <c r="A17944">
        <v>51632</v>
      </c>
      <c r="B17944" t="s">
        <v>21871</v>
      </c>
      <c r="C17944" t="s">
        <v>16347</v>
      </c>
      <c r="D17944" t="s">
        <v>21549</v>
      </c>
    </row>
    <row r="17945" spans="1:4" x14ac:dyDescent="0.2">
      <c r="A17945">
        <v>51636</v>
      </c>
      <c r="B17945" t="s">
        <v>21872</v>
      </c>
      <c r="C17945" t="s">
        <v>16347</v>
      </c>
      <c r="D17945" t="s">
        <v>21549</v>
      </c>
    </row>
    <row r="17946" spans="1:4" x14ac:dyDescent="0.2">
      <c r="A17946">
        <v>51638</v>
      </c>
      <c r="B17946" t="s">
        <v>12278</v>
      </c>
      <c r="C17946" t="s">
        <v>16347</v>
      </c>
      <c r="D17946" t="s">
        <v>21549</v>
      </c>
    </row>
    <row r="17947" spans="1:4" x14ac:dyDescent="0.2">
      <c r="A17947">
        <v>51639</v>
      </c>
      <c r="B17947" t="s">
        <v>19396</v>
      </c>
      <c r="C17947" t="s">
        <v>21873</v>
      </c>
      <c r="D17947" t="s">
        <v>21549</v>
      </c>
    </row>
    <row r="17948" spans="1:4" x14ac:dyDescent="0.2">
      <c r="A17948">
        <v>51640</v>
      </c>
      <c r="B17948" t="s">
        <v>13359</v>
      </c>
      <c r="C17948" t="s">
        <v>21873</v>
      </c>
      <c r="D17948" t="s">
        <v>21549</v>
      </c>
    </row>
    <row r="17949" spans="1:4" x14ac:dyDescent="0.2">
      <c r="A17949">
        <v>51645</v>
      </c>
      <c r="B17949" t="s">
        <v>21874</v>
      </c>
      <c r="C17949" t="s">
        <v>21873</v>
      </c>
      <c r="D17949" t="s">
        <v>21549</v>
      </c>
    </row>
    <row r="17950" spans="1:4" x14ac:dyDescent="0.2">
      <c r="A17950">
        <v>51646</v>
      </c>
      <c r="B17950" t="s">
        <v>16235</v>
      </c>
      <c r="C17950" t="s">
        <v>17252</v>
      </c>
      <c r="D17950" t="s">
        <v>21549</v>
      </c>
    </row>
    <row r="17951" spans="1:4" x14ac:dyDescent="0.2">
      <c r="A17951">
        <v>51647</v>
      </c>
      <c r="B17951" t="s">
        <v>21875</v>
      </c>
      <c r="C17951" t="s">
        <v>16347</v>
      </c>
      <c r="D17951" t="s">
        <v>21549</v>
      </c>
    </row>
    <row r="17952" spans="1:4" x14ac:dyDescent="0.2">
      <c r="A17952">
        <v>51648</v>
      </c>
      <c r="B17952" t="s">
        <v>21876</v>
      </c>
      <c r="C17952" t="s">
        <v>21873</v>
      </c>
      <c r="D17952" t="s">
        <v>21549</v>
      </c>
    </row>
    <row r="17953" spans="1:4" x14ac:dyDescent="0.2">
      <c r="A17953">
        <v>51649</v>
      </c>
      <c r="B17953" t="s">
        <v>12360</v>
      </c>
      <c r="C17953" t="s">
        <v>21873</v>
      </c>
      <c r="D17953" t="s">
        <v>21549</v>
      </c>
    </row>
    <row r="17954" spans="1:4" x14ac:dyDescent="0.2">
      <c r="A17954">
        <v>51650</v>
      </c>
      <c r="B17954" t="s">
        <v>13159</v>
      </c>
      <c r="C17954" t="s">
        <v>21873</v>
      </c>
      <c r="D17954" t="s">
        <v>21549</v>
      </c>
    </row>
    <row r="17955" spans="1:4" x14ac:dyDescent="0.2">
      <c r="A17955">
        <v>51652</v>
      </c>
      <c r="B17955" t="s">
        <v>14590</v>
      </c>
      <c r="C17955" t="s">
        <v>21873</v>
      </c>
      <c r="D17955" t="s">
        <v>21549</v>
      </c>
    </row>
    <row r="17956" spans="1:4" x14ac:dyDescent="0.2">
      <c r="A17956">
        <v>51653</v>
      </c>
      <c r="B17956" t="s">
        <v>21877</v>
      </c>
      <c r="C17956" t="s">
        <v>21873</v>
      </c>
      <c r="D17956" t="s">
        <v>21549</v>
      </c>
    </row>
    <row r="17957" spans="1:4" x14ac:dyDescent="0.2">
      <c r="A17957">
        <v>51654</v>
      </c>
      <c r="B17957" t="s">
        <v>20672</v>
      </c>
      <c r="C17957" t="s">
        <v>21873</v>
      </c>
      <c r="D17957" t="s">
        <v>21549</v>
      </c>
    </row>
    <row r="17958" spans="1:4" x14ac:dyDescent="0.2">
      <c r="A17958">
        <v>52001</v>
      </c>
      <c r="B17958" t="s">
        <v>6095</v>
      </c>
      <c r="C17958" t="s">
        <v>21878</v>
      </c>
      <c r="D17958" t="s">
        <v>21549</v>
      </c>
    </row>
    <row r="17959" spans="1:4" x14ac:dyDescent="0.2">
      <c r="A17959">
        <v>52002</v>
      </c>
      <c r="B17959" t="s">
        <v>6095</v>
      </c>
      <c r="C17959" t="s">
        <v>21878</v>
      </c>
      <c r="D17959" t="s">
        <v>21549</v>
      </c>
    </row>
    <row r="17960" spans="1:4" x14ac:dyDescent="0.2">
      <c r="A17960">
        <v>52003</v>
      </c>
      <c r="B17960" t="s">
        <v>6095</v>
      </c>
      <c r="C17960" t="s">
        <v>21878</v>
      </c>
      <c r="D17960" t="s">
        <v>21549</v>
      </c>
    </row>
    <row r="17961" spans="1:4" x14ac:dyDescent="0.2">
      <c r="A17961">
        <v>52031</v>
      </c>
      <c r="B17961" t="s">
        <v>4697</v>
      </c>
      <c r="C17961" t="s">
        <v>17013</v>
      </c>
      <c r="D17961" t="s">
        <v>21549</v>
      </c>
    </row>
    <row r="17962" spans="1:4" x14ac:dyDescent="0.2">
      <c r="A17962">
        <v>52032</v>
      </c>
      <c r="B17962" t="s">
        <v>12845</v>
      </c>
      <c r="C17962" t="s">
        <v>21878</v>
      </c>
      <c r="D17962" t="s">
        <v>21549</v>
      </c>
    </row>
    <row r="17963" spans="1:4" x14ac:dyDescent="0.2">
      <c r="A17963">
        <v>52033</v>
      </c>
      <c r="B17963" t="s">
        <v>16221</v>
      </c>
      <c r="C17963" t="s">
        <v>21878</v>
      </c>
      <c r="D17963" t="s">
        <v>21549</v>
      </c>
    </row>
    <row r="17964" spans="1:4" x14ac:dyDescent="0.2">
      <c r="A17964">
        <v>52035</v>
      </c>
      <c r="B17964" t="s">
        <v>21879</v>
      </c>
      <c r="C17964" t="s">
        <v>14067</v>
      </c>
      <c r="D17964" t="s">
        <v>21549</v>
      </c>
    </row>
    <row r="17965" spans="1:4" x14ac:dyDescent="0.2">
      <c r="A17965">
        <v>52036</v>
      </c>
      <c r="B17965" t="s">
        <v>1270</v>
      </c>
      <c r="C17965" t="s">
        <v>14067</v>
      </c>
      <c r="D17965" t="s">
        <v>21549</v>
      </c>
    </row>
    <row r="17966" spans="1:4" x14ac:dyDescent="0.2">
      <c r="A17966">
        <v>52037</v>
      </c>
      <c r="B17966" t="s">
        <v>13998</v>
      </c>
      <c r="C17966" t="s">
        <v>14287</v>
      </c>
      <c r="D17966" t="s">
        <v>21549</v>
      </c>
    </row>
    <row r="17967" spans="1:4" x14ac:dyDescent="0.2">
      <c r="A17967">
        <v>52038</v>
      </c>
      <c r="B17967" t="s">
        <v>14802</v>
      </c>
      <c r="C17967" t="s">
        <v>14067</v>
      </c>
      <c r="D17967" t="s">
        <v>21549</v>
      </c>
    </row>
    <row r="17968" spans="1:4" x14ac:dyDescent="0.2">
      <c r="A17968">
        <v>52039</v>
      </c>
      <c r="B17968" t="s">
        <v>21880</v>
      </c>
      <c r="C17968" t="s">
        <v>21878</v>
      </c>
      <c r="D17968" t="s">
        <v>21549</v>
      </c>
    </row>
    <row r="17969" spans="1:4" x14ac:dyDescent="0.2">
      <c r="A17969">
        <v>52040</v>
      </c>
      <c r="B17969" t="s">
        <v>21881</v>
      </c>
      <c r="C17969" t="s">
        <v>21878</v>
      </c>
      <c r="D17969" t="s">
        <v>21549</v>
      </c>
    </row>
    <row r="17970" spans="1:4" x14ac:dyDescent="0.2">
      <c r="A17970">
        <v>52041</v>
      </c>
      <c r="B17970" t="s">
        <v>14437</v>
      </c>
      <c r="C17970" t="s">
        <v>14067</v>
      </c>
      <c r="D17970" t="s">
        <v>21549</v>
      </c>
    </row>
    <row r="17971" spans="1:4" x14ac:dyDescent="0.2">
      <c r="A17971">
        <v>52042</v>
      </c>
      <c r="B17971" t="s">
        <v>16111</v>
      </c>
      <c r="C17971" t="s">
        <v>18190</v>
      </c>
      <c r="D17971" t="s">
        <v>21549</v>
      </c>
    </row>
    <row r="17972" spans="1:4" x14ac:dyDescent="0.2">
      <c r="A17972">
        <v>52043</v>
      </c>
      <c r="B17972" t="s">
        <v>21882</v>
      </c>
      <c r="C17972" t="s">
        <v>18190</v>
      </c>
      <c r="D17972" t="s">
        <v>21549</v>
      </c>
    </row>
    <row r="17973" spans="1:4" x14ac:dyDescent="0.2">
      <c r="A17973">
        <v>52044</v>
      </c>
      <c r="B17973" t="s">
        <v>21883</v>
      </c>
      <c r="C17973" t="s">
        <v>18190</v>
      </c>
      <c r="D17973" t="s">
        <v>21549</v>
      </c>
    </row>
    <row r="17974" spans="1:4" x14ac:dyDescent="0.2">
      <c r="A17974">
        <v>52045</v>
      </c>
      <c r="B17974" t="s">
        <v>18267</v>
      </c>
      <c r="C17974" t="s">
        <v>21878</v>
      </c>
      <c r="D17974" t="s">
        <v>21549</v>
      </c>
    </row>
    <row r="17975" spans="1:4" x14ac:dyDescent="0.2">
      <c r="A17975">
        <v>52046</v>
      </c>
      <c r="B17975" t="s">
        <v>21884</v>
      </c>
      <c r="C17975" t="s">
        <v>21878</v>
      </c>
      <c r="D17975" t="s">
        <v>21549</v>
      </c>
    </row>
    <row r="17976" spans="1:4" x14ac:dyDescent="0.2">
      <c r="A17976">
        <v>52047</v>
      </c>
      <c r="B17976" t="s">
        <v>21013</v>
      </c>
      <c r="C17976" t="s">
        <v>18190</v>
      </c>
      <c r="D17976" t="s">
        <v>21549</v>
      </c>
    </row>
    <row r="17977" spans="1:4" x14ac:dyDescent="0.2">
      <c r="A17977">
        <v>52048</v>
      </c>
      <c r="B17977" t="s">
        <v>21885</v>
      </c>
      <c r="C17977" t="s">
        <v>18190</v>
      </c>
      <c r="D17977" t="s">
        <v>21549</v>
      </c>
    </row>
    <row r="17978" spans="1:4" x14ac:dyDescent="0.2">
      <c r="A17978">
        <v>52049</v>
      </c>
      <c r="B17978" t="s">
        <v>21886</v>
      </c>
      <c r="C17978" t="s">
        <v>18190</v>
      </c>
      <c r="D17978" t="s">
        <v>21549</v>
      </c>
    </row>
    <row r="17979" spans="1:4" x14ac:dyDescent="0.2">
      <c r="A17979">
        <v>52050</v>
      </c>
      <c r="B17979" t="s">
        <v>10317</v>
      </c>
      <c r="C17979" t="s">
        <v>14067</v>
      </c>
      <c r="D17979" t="s">
        <v>21549</v>
      </c>
    </row>
    <row r="17980" spans="1:4" x14ac:dyDescent="0.2">
      <c r="A17980">
        <v>52052</v>
      </c>
      <c r="B17980" t="s">
        <v>21887</v>
      </c>
      <c r="C17980" t="s">
        <v>18190</v>
      </c>
      <c r="D17980" t="s">
        <v>21549</v>
      </c>
    </row>
    <row r="17981" spans="1:4" x14ac:dyDescent="0.2">
      <c r="A17981">
        <v>52053</v>
      </c>
      <c r="B17981" t="s">
        <v>21888</v>
      </c>
      <c r="C17981" t="s">
        <v>21878</v>
      </c>
      <c r="D17981" t="s">
        <v>21549</v>
      </c>
    </row>
    <row r="17982" spans="1:4" x14ac:dyDescent="0.2">
      <c r="A17982">
        <v>52054</v>
      </c>
      <c r="B17982" t="s">
        <v>21889</v>
      </c>
      <c r="C17982" t="s">
        <v>17013</v>
      </c>
      <c r="D17982" t="s">
        <v>21549</v>
      </c>
    </row>
    <row r="17983" spans="1:4" x14ac:dyDescent="0.2">
      <c r="A17983">
        <v>52057</v>
      </c>
      <c r="B17983" t="s">
        <v>6414</v>
      </c>
      <c r="C17983" t="s">
        <v>14067</v>
      </c>
      <c r="D17983" t="s">
        <v>21549</v>
      </c>
    </row>
    <row r="17984" spans="1:4" x14ac:dyDescent="0.2">
      <c r="A17984">
        <v>52060</v>
      </c>
      <c r="B17984" t="s">
        <v>21890</v>
      </c>
      <c r="C17984" t="s">
        <v>17013</v>
      </c>
      <c r="D17984" t="s">
        <v>21549</v>
      </c>
    </row>
    <row r="17985" spans="1:4" x14ac:dyDescent="0.2">
      <c r="A17985">
        <v>52064</v>
      </c>
      <c r="B17985" t="s">
        <v>21891</v>
      </c>
      <c r="C17985" t="s">
        <v>17013</v>
      </c>
      <c r="D17985" t="s">
        <v>21549</v>
      </c>
    </row>
    <row r="17986" spans="1:4" x14ac:dyDescent="0.2">
      <c r="A17986">
        <v>52065</v>
      </c>
      <c r="B17986" t="s">
        <v>20606</v>
      </c>
      <c r="C17986" t="s">
        <v>21878</v>
      </c>
      <c r="D17986" t="s">
        <v>21549</v>
      </c>
    </row>
    <row r="17987" spans="1:4" x14ac:dyDescent="0.2">
      <c r="A17987">
        <v>52066</v>
      </c>
      <c r="B17987" t="s">
        <v>21892</v>
      </c>
      <c r="C17987" t="s">
        <v>18190</v>
      </c>
      <c r="D17987" t="s">
        <v>21549</v>
      </c>
    </row>
    <row r="17988" spans="1:4" x14ac:dyDescent="0.2">
      <c r="A17988">
        <v>52068</v>
      </c>
      <c r="B17988" t="s">
        <v>21893</v>
      </c>
      <c r="C17988" t="s">
        <v>21878</v>
      </c>
      <c r="D17988" t="s">
        <v>21549</v>
      </c>
    </row>
    <row r="17989" spans="1:4" x14ac:dyDescent="0.2">
      <c r="A17989">
        <v>52069</v>
      </c>
      <c r="B17989" t="s">
        <v>13217</v>
      </c>
      <c r="C17989" t="s">
        <v>17013</v>
      </c>
      <c r="D17989" t="s">
        <v>21549</v>
      </c>
    </row>
    <row r="17990" spans="1:4" x14ac:dyDescent="0.2">
      <c r="A17990">
        <v>52070</v>
      </c>
      <c r="B17990" t="s">
        <v>21894</v>
      </c>
      <c r="C17990" t="s">
        <v>17013</v>
      </c>
      <c r="D17990" t="s">
        <v>21549</v>
      </c>
    </row>
    <row r="17991" spans="1:4" x14ac:dyDescent="0.2">
      <c r="A17991">
        <v>52072</v>
      </c>
      <c r="B17991" t="s">
        <v>21895</v>
      </c>
      <c r="C17991" t="s">
        <v>18190</v>
      </c>
      <c r="D17991" t="s">
        <v>21549</v>
      </c>
    </row>
    <row r="17992" spans="1:4" x14ac:dyDescent="0.2">
      <c r="A17992">
        <v>52073</v>
      </c>
      <c r="B17992" t="s">
        <v>14480</v>
      </c>
      <c r="C17992" t="s">
        <v>21878</v>
      </c>
      <c r="D17992" t="s">
        <v>21549</v>
      </c>
    </row>
    <row r="17993" spans="1:4" x14ac:dyDescent="0.2">
      <c r="A17993">
        <v>52074</v>
      </c>
      <c r="B17993" t="s">
        <v>21896</v>
      </c>
      <c r="C17993" t="s">
        <v>17013</v>
      </c>
      <c r="D17993" t="s">
        <v>21549</v>
      </c>
    </row>
    <row r="17994" spans="1:4" x14ac:dyDescent="0.2">
      <c r="A17994">
        <v>52076</v>
      </c>
      <c r="B17994" t="s">
        <v>21897</v>
      </c>
      <c r="C17994" t="s">
        <v>18190</v>
      </c>
      <c r="D17994" t="s">
        <v>21549</v>
      </c>
    </row>
    <row r="17995" spans="1:4" x14ac:dyDescent="0.2">
      <c r="A17995">
        <v>52077</v>
      </c>
      <c r="B17995" t="s">
        <v>17217</v>
      </c>
      <c r="C17995" t="s">
        <v>18190</v>
      </c>
      <c r="D17995" t="s">
        <v>21549</v>
      </c>
    </row>
    <row r="17996" spans="1:4" x14ac:dyDescent="0.2">
      <c r="A17996">
        <v>52078</v>
      </c>
      <c r="B17996" t="s">
        <v>12116</v>
      </c>
      <c r="C17996" t="s">
        <v>21878</v>
      </c>
      <c r="D17996" t="s">
        <v>21549</v>
      </c>
    </row>
    <row r="17997" spans="1:4" x14ac:dyDescent="0.2">
      <c r="A17997">
        <v>52079</v>
      </c>
      <c r="B17997" t="s">
        <v>21898</v>
      </c>
      <c r="C17997" t="s">
        <v>17013</v>
      </c>
      <c r="D17997" t="s">
        <v>21549</v>
      </c>
    </row>
    <row r="17998" spans="1:4" x14ac:dyDescent="0.2">
      <c r="A17998">
        <v>52099</v>
      </c>
      <c r="B17998" t="s">
        <v>6095</v>
      </c>
      <c r="C17998" t="s">
        <v>21878</v>
      </c>
      <c r="D17998" t="s">
        <v>21549</v>
      </c>
    </row>
    <row r="17999" spans="1:4" x14ac:dyDescent="0.2">
      <c r="A17999">
        <v>52101</v>
      </c>
      <c r="B17999" t="s">
        <v>21899</v>
      </c>
      <c r="C17999" t="s">
        <v>21900</v>
      </c>
      <c r="D17999" t="s">
        <v>21549</v>
      </c>
    </row>
    <row r="18000" spans="1:4" x14ac:dyDescent="0.2">
      <c r="A18000">
        <v>52132</v>
      </c>
      <c r="B18000" t="s">
        <v>21901</v>
      </c>
      <c r="C18000" t="s">
        <v>21900</v>
      </c>
      <c r="D18000" t="s">
        <v>21549</v>
      </c>
    </row>
    <row r="18001" spans="1:4" x14ac:dyDescent="0.2">
      <c r="A18001">
        <v>52133</v>
      </c>
      <c r="B18001" t="s">
        <v>17489</v>
      </c>
      <c r="C18001" t="s">
        <v>21900</v>
      </c>
      <c r="D18001" t="s">
        <v>21549</v>
      </c>
    </row>
    <row r="18002" spans="1:4" x14ac:dyDescent="0.2">
      <c r="A18002">
        <v>52134</v>
      </c>
      <c r="B18002" t="s">
        <v>6706</v>
      </c>
      <c r="C18002" t="s">
        <v>16000</v>
      </c>
      <c r="D18002" t="s">
        <v>21549</v>
      </c>
    </row>
    <row r="18003" spans="1:4" x14ac:dyDescent="0.2">
      <c r="A18003">
        <v>52135</v>
      </c>
      <c r="B18003" t="s">
        <v>18254</v>
      </c>
      <c r="C18003" t="s">
        <v>14939</v>
      </c>
      <c r="D18003" t="s">
        <v>21549</v>
      </c>
    </row>
    <row r="18004" spans="1:4" x14ac:dyDescent="0.2">
      <c r="A18004">
        <v>52136</v>
      </c>
      <c r="B18004" t="s">
        <v>15679</v>
      </c>
      <c r="C18004" t="s">
        <v>16000</v>
      </c>
      <c r="D18004" t="s">
        <v>21549</v>
      </c>
    </row>
    <row r="18005" spans="1:4" x14ac:dyDescent="0.2">
      <c r="A18005">
        <v>52140</v>
      </c>
      <c r="B18005" t="s">
        <v>12320</v>
      </c>
      <c r="C18005" t="s">
        <v>21902</v>
      </c>
      <c r="D18005" t="s">
        <v>21549</v>
      </c>
    </row>
    <row r="18006" spans="1:4" x14ac:dyDescent="0.2">
      <c r="A18006">
        <v>52141</v>
      </c>
      <c r="B18006" t="s">
        <v>17899</v>
      </c>
      <c r="C18006" t="s">
        <v>14939</v>
      </c>
      <c r="D18006" t="s">
        <v>21549</v>
      </c>
    </row>
    <row r="18007" spans="1:4" x14ac:dyDescent="0.2">
      <c r="A18007">
        <v>52142</v>
      </c>
      <c r="B18007" t="s">
        <v>18948</v>
      </c>
      <c r="C18007" t="s">
        <v>14939</v>
      </c>
      <c r="D18007" t="s">
        <v>21549</v>
      </c>
    </row>
    <row r="18008" spans="1:4" x14ac:dyDescent="0.2">
      <c r="A18008">
        <v>52144</v>
      </c>
      <c r="B18008" t="s">
        <v>21903</v>
      </c>
      <c r="C18008" t="s">
        <v>21900</v>
      </c>
      <c r="D18008" t="s">
        <v>21549</v>
      </c>
    </row>
    <row r="18009" spans="1:4" x14ac:dyDescent="0.2">
      <c r="A18009">
        <v>52146</v>
      </c>
      <c r="B18009" t="s">
        <v>17046</v>
      </c>
      <c r="C18009" t="s">
        <v>21902</v>
      </c>
      <c r="D18009" t="s">
        <v>21549</v>
      </c>
    </row>
    <row r="18010" spans="1:4" x14ac:dyDescent="0.2">
      <c r="A18010">
        <v>52147</v>
      </c>
      <c r="B18010" t="s">
        <v>21904</v>
      </c>
      <c r="C18010" t="s">
        <v>14939</v>
      </c>
      <c r="D18010" t="s">
        <v>21549</v>
      </c>
    </row>
    <row r="18011" spans="1:4" x14ac:dyDescent="0.2">
      <c r="A18011">
        <v>52151</v>
      </c>
      <c r="B18011" t="s">
        <v>3408</v>
      </c>
      <c r="C18011" t="s">
        <v>21902</v>
      </c>
      <c r="D18011" t="s">
        <v>21549</v>
      </c>
    </row>
    <row r="18012" spans="1:4" x14ac:dyDescent="0.2">
      <c r="A18012">
        <v>52154</v>
      </c>
      <c r="B18012" t="s">
        <v>21905</v>
      </c>
      <c r="C18012" t="s">
        <v>19594</v>
      </c>
      <c r="D18012" t="s">
        <v>21549</v>
      </c>
    </row>
    <row r="18013" spans="1:4" x14ac:dyDescent="0.2">
      <c r="A18013">
        <v>52155</v>
      </c>
      <c r="B18013" t="s">
        <v>21906</v>
      </c>
      <c r="C18013" t="s">
        <v>16000</v>
      </c>
      <c r="D18013" t="s">
        <v>21549</v>
      </c>
    </row>
    <row r="18014" spans="1:4" x14ac:dyDescent="0.2">
      <c r="A18014">
        <v>52156</v>
      </c>
      <c r="B18014" t="s">
        <v>21907</v>
      </c>
      <c r="C18014" t="s">
        <v>18190</v>
      </c>
      <c r="D18014" t="s">
        <v>21549</v>
      </c>
    </row>
    <row r="18015" spans="1:4" x14ac:dyDescent="0.2">
      <c r="A18015">
        <v>52157</v>
      </c>
      <c r="B18015" t="s">
        <v>21908</v>
      </c>
      <c r="C18015" t="s">
        <v>18190</v>
      </c>
      <c r="D18015" t="s">
        <v>21549</v>
      </c>
    </row>
    <row r="18016" spans="1:4" x14ac:dyDescent="0.2">
      <c r="A18016">
        <v>52159</v>
      </c>
      <c r="B18016" t="s">
        <v>21909</v>
      </c>
      <c r="C18016" t="s">
        <v>18190</v>
      </c>
      <c r="D18016" t="s">
        <v>21549</v>
      </c>
    </row>
    <row r="18017" spans="1:4" x14ac:dyDescent="0.2">
      <c r="A18017">
        <v>52160</v>
      </c>
      <c r="B18017" t="s">
        <v>21910</v>
      </c>
      <c r="C18017" t="s">
        <v>21902</v>
      </c>
      <c r="D18017" t="s">
        <v>21549</v>
      </c>
    </row>
    <row r="18018" spans="1:4" x14ac:dyDescent="0.2">
      <c r="A18018">
        <v>52161</v>
      </c>
      <c r="B18018" t="s">
        <v>20839</v>
      </c>
      <c r="C18018" t="s">
        <v>21900</v>
      </c>
      <c r="D18018" t="s">
        <v>21549</v>
      </c>
    </row>
    <row r="18019" spans="1:4" x14ac:dyDescent="0.2">
      <c r="A18019">
        <v>52162</v>
      </c>
      <c r="B18019" t="s">
        <v>21911</v>
      </c>
      <c r="C18019" t="s">
        <v>21902</v>
      </c>
      <c r="D18019" t="s">
        <v>21549</v>
      </c>
    </row>
    <row r="18020" spans="1:4" x14ac:dyDescent="0.2">
      <c r="A18020">
        <v>52164</v>
      </c>
      <c r="B18020" t="s">
        <v>21912</v>
      </c>
      <c r="C18020" t="s">
        <v>14939</v>
      </c>
      <c r="D18020" t="s">
        <v>21549</v>
      </c>
    </row>
    <row r="18021" spans="1:4" x14ac:dyDescent="0.2">
      <c r="A18021">
        <v>52165</v>
      </c>
      <c r="B18021" t="s">
        <v>16696</v>
      </c>
      <c r="C18021" t="s">
        <v>21900</v>
      </c>
      <c r="D18021" t="s">
        <v>21549</v>
      </c>
    </row>
    <row r="18022" spans="1:4" x14ac:dyDescent="0.2">
      <c r="A18022">
        <v>52169</v>
      </c>
      <c r="B18022" t="s">
        <v>21913</v>
      </c>
      <c r="C18022" t="s">
        <v>14939</v>
      </c>
      <c r="D18022" t="s">
        <v>21549</v>
      </c>
    </row>
    <row r="18023" spans="1:4" x14ac:dyDescent="0.2">
      <c r="A18023">
        <v>52170</v>
      </c>
      <c r="B18023" t="s">
        <v>12930</v>
      </c>
      <c r="C18023" t="s">
        <v>21902</v>
      </c>
      <c r="D18023" t="s">
        <v>21549</v>
      </c>
    </row>
    <row r="18024" spans="1:4" x14ac:dyDescent="0.2">
      <c r="A18024">
        <v>52171</v>
      </c>
      <c r="B18024" t="s">
        <v>21914</v>
      </c>
      <c r="C18024" t="s">
        <v>14939</v>
      </c>
      <c r="D18024" t="s">
        <v>21549</v>
      </c>
    </row>
    <row r="18025" spans="1:4" x14ac:dyDescent="0.2">
      <c r="A18025">
        <v>52172</v>
      </c>
      <c r="B18025" t="s">
        <v>21915</v>
      </c>
      <c r="C18025" t="s">
        <v>21902</v>
      </c>
      <c r="D18025" t="s">
        <v>21549</v>
      </c>
    </row>
    <row r="18026" spans="1:4" x14ac:dyDescent="0.2">
      <c r="A18026">
        <v>52175</v>
      </c>
      <c r="B18026" t="s">
        <v>17273</v>
      </c>
      <c r="C18026" t="s">
        <v>14939</v>
      </c>
      <c r="D18026" t="s">
        <v>21549</v>
      </c>
    </row>
    <row r="18027" spans="1:4" x14ac:dyDescent="0.2">
      <c r="A18027">
        <v>52201</v>
      </c>
      <c r="B18027" t="s">
        <v>21916</v>
      </c>
      <c r="C18027" t="s">
        <v>12456</v>
      </c>
      <c r="D18027" t="s">
        <v>21549</v>
      </c>
    </row>
    <row r="18028" spans="1:4" x14ac:dyDescent="0.2">
      <c r="A18028">
        <v>52202</v>
      </c>
      <c r="B18028" t="s">
        <v>21917</v>
      </c>
      <c r="C18028" t="s">
        <v>21918</v>
      </c>
      <c r="D18028" t="s">
        <v>21549</v>
      </c>
    </row>
    <row r="18029" spans="1:4" x14ac:dyDescent="0.2">
      <c r="A18029">
        <v>52203</v>
      </c>
      <c r="B18029" t="s">
        <v>21919</v>
      </c>
      <c r="C18029" t="s">
        <v>21920</v>
      </c>
      <c r="D18029" t="s">
        <v>21549</v>
      </c>
    </row>
    <row r="18030" spans="1:4" x14ac:dyDescent="0.2">
      <c r="A18030">
        <v>52204</v>
      </c>
      <c r="B18030" t="s">
        <v>21919</v>
      </c>
      <c r="C18030" t="s">
        <v>21920</v>
      </c>
      <c r="D18030" t="s">
        <v>21549</v>
      </c>
    </row>
    <row r="18031" spans="1:4" x14ac:dyDescent="0.2">
      <c r="A18031">
        <v>52205</v>
      </c>
      <c r="B18031" t="s">
        <v>21921</v>
      </c>
      <c r="C18031" t="s">
        <v>17751</v>
      </c>
      <c r="D18031" t="s">
        <v>21549</v>
      </c>
    </row>
    <row r="18032" spans="1:4" x14ac:dyDescent="0.2">
      <c r="A18032">
        <v>52206</v>
      </c>
      <c r="B18032" t="s">
        <v>16750</v>
      </c>
      <c r="C18032" t="s">
        <v>19419</v>
      </c>
      <c r="D18032" t="s">
        <v>21549</v>
      </c>
    </row>
    <row r="18033" spans="1:4" x14ac:dyDescent="0.2">
      <c r="A18033">
        <v>52207</v>
      </c>
      <c r="B18033" t="s">
        <v>13845</v>
      </c>
      <c r="C18033" t="s">
        <v>17013</v>
      </c>
      <c r="D18033" t="s">
        <v>21549</v>
      </c>
    </row>
    <row r="18034" spans="1:4" x14ac:dyDescent="0.2">
      <c r="A18034">
        <v>52208</v>
      </c>
      <c r="B18034" t="s">
        <v>21922</v>
      </c>
      <c r="C18034" t="s">
        <v>19419</v>
      </c>
      <c r="D18034" t="s">
        <v>21549</v>
      </c>
    </row>
    <row r="18035" spans="1:4" x14ac:dyDescent="0.2">
      <c r="A18035">
        <v>52209</v>
      </c>
      <c r="B18035" t="s">
        <v>13460</v>
      </c>
      <c r="C18035" t="s">
        <v>19419</v>
      </c>
      <c r="D18035" t="s">
        <v>21549</v>
      </c>
    </row>
    <row r="18036" spans="1:4" x14ac:dyDescent="0.2">
      <c r="A18036">
        <v>52210</v>
      </c>
      <c r="B18036" t="s">
        <v>13086</v>
      </c>
      <c r="C18036" t="s">
        <v>16727</v>
      </c>
      <c r="D18036" t="s">
        <v>21549</v>
      </c>
    </row>
    <row r="18037" spans="1:4" x14ac:dyDescent="0.2">
      <c r="A18037">
        <v>52211</v>
      </c>
      <c r="B18037" t="s">
        <v>13184</v>
      </c>
      <c r="C18037" t="s">
        <v>21588</v>
      </c>
      <c r="D18037" t="s">
        <v>21549</v>
      </c>
    </row>
    <row r="18038" spans="1:4" x14ac:dyDescent="0.2">
      <c r="A18038">
        <v>52212</v>
      </c>
      <c r="B18038" t="s">
        <v>21923</v>
      </c>
      <c r="C18038" t="s">
        <v>17751</v>
      </c>
      <c r="D18038" t="s">
        <v>21549</v>
      </c>
    </row>
    <row r="18039" spans="1:4" x14ac:dyDescent="0.2">
      <c r="A18039">
        <v>52213</v>
      </c>
      <c r="B18039" t="s">
        <v>17247</v>
      </c>
      <c r="C18039" t="s">
        <v>21918</v>
      </c>
      <c r="D18039" t="s">
        <v>21549</v>
      </c>
    </row>
    <row r="18040" spans="1:4" x14ac:dyDescent="0.2">
      <c r="A18040">
        <v>52214</v>
      </c>
      <c r="B18040" t="s">
        <v>15110</v>
      </c>
      <c r="C18040" t="s">
        <v>21918</v>
      </c>
      <c r="D18040" t="s">
        <v>21549</v>
      </c>
    </row>
    <row r="18041" spans="1:4" x14ac:dyDescent="0.2">
      <c r="A18041">
        <v>52215</v>
      </c>
      <c r="B18041" t="s">
        <v>12333</v>
      </c>
      <c r="C18041" t="s">
        <v>21613</v>
      </c>
      <c r="D18041" t="s">
        <v>21549</v>
      </c>
    </row>
    <row r="18042" spans="1:4" x14ac:dyDescent="0.2">
      <c r="A18042">
        <v>52216</v>
      </c>
      <c r="B18042" t="s">
        <v>14622</v>
      </c>
      <c r="C18042" t="s">
        <v>21924</v>
      </c>
      <c r="D18042" t="s">
        <v>21549</v>
      </c>
    </row>
    <row r="18043" spans="1:4" x14ac:dyDescent="0.2">
      <c r="A18043">
        <v>52217</v>
      </c>
      <c r="B18043" t="s">
        <v>21925</v>
      </c>
      <c r="C18043" t="s">
        <v>21613</v>
      </c>
      <c r="D18043" t="s">
        <v>21549</v>
      </c>
    </row>
    <row r="18044" spans="1:4" x14ac:dyDescent="0.2">
      <c r="A18044">
        <v>52218</v>
      </c>
      <c r="B18044" t="s">
        <v>21926</v>
      </c>
      <c r="C18044" t="s">
        <v>21918</v>
      </c>
      <c r="D18044" t="s">
        <v>21549</v>
      </c>
    </row>
    <row r="18045" spans="1:4" x14ac:dyDescent="0.2">
      <c r="A18045">
        <v>52219</v>
      </c>
      <c r="B18045" t="s">
        <v>21927</v>
      </c>
      <c r="C18045" t="s">
        <v>21918</v>
      </c>
      <c r="D18045" t="s">
        <v>21549</v>
      </c>
    </row>
    <row r="18046" spans="1:4" x14ac:dyDescent="0.2">
      <c r="A18046">
        <v>52221</v>
      </c>
      <c r="B18046" t="s">
        <v>21928</v>
      </c>
      <c r="C18046" t="s">
        <v>21588</v>
      </c>
      <c r="D18046" t="s">
        <v>21549</v>
      </c>
    </row>
    <row r="18047" spans="1:4" x14ac:dyDescent="0.2">
      <c r="A18047">
        <v>52222</v>
      </c>
      <c r="B18047" t="s">
        <v>13232</v>
      </c>
      <c r="C18047" t="s">
        <v>21588</v>
      </c>
      <c r="D18047" t="s">
        <v>21549</v>
      </c>
    </row>
    <row r="18048" spans="1:4" x14ac:dyDescent="0.2">
      <c r="A18048">
        <v>52223</v>
      </c>
      <c r="B18048" t="s">
        <v>14562</v>
      </c>
      <c r="C18048" t="s">
        <v>14067</v>
      </c>
      <c r="D18048" t="s">
        <v>21549</v>
      </c>
    </row>
    <row r="18049" spans="1:4" x14ac:dyDescent="0.2">
      <c r="A18049">
        <v>52224</v>
      </c>
      <c r="B18049" t="s">
        <v>15258</v>
      </c>
      <c r="C18049" t="s">
        <v>21613</v>
      </c>
      <c r="D18049" t="s">
        <v>21549</v>
      </c>
    </row>
    <row r="18050" spans="1:4" x14ac:dyDescent="0.2">
      <c r="A18050">
        <v>52225</v>
      </c>
      <c r="B18050" t="s">
        <v>16590</v>
      </c>
      <c r="C18050" t="s">
        <v>21613</v>
      </c>
      <c r="D18050" t="s">
        <v>21549</v>
      </c>
    </row>
    <row r="18051" spans="1:4" x14ac:dyDescent="0.2">
      <c r="A18051">
        <v>52227</v>
      </c>
      <c r="B18051" t="s">
        <v>21929</v>
      </c>
      <c r="C18051" t="s">
        <v>21918</v>
      </c>
      <c r="D18051" t="s">
        <v>21549</v>
      </c>
    </row>
    <row r="18052" spans="1:4" x14ac:dyDescent="0.2">
      <c r="A18052">
        <v>52228</v>
      </c>
      <c r="B18052" t="s">
        <v>13047</v>
      </c>
      <c r="C18052" t="s">
        <v>21918</v>
      </c>
      <c r="D18052" t="s">
        <v>21549</v>
      </c>
    </row>
    <row r="18053" spans="1:4" x14ac:dyDescent="0.2">
      <c r="A18053">
        <v>52229</v>
      </c>
      <c r="B18053" t="s">
        <v>13722</v>
      </c>
      <c r="C18053" t="s">
        <v>19419</v>
      </c>
      <c r="D18053" t="s">
        <v>21549</v>
      </c>
    </row>
    <row r="18054" spans="1:4" x14ac:dyDescent="0.2">
      <c r="A18054">
        <v>52231</v>
      </c>
      <c r="B18054" t="s">
        <v>21930</v>
      </c>
      <c r="C18054" t="s">
        <v>21584</v>
      </c>
      <c r="D18054" t="s">
        <v>21549</v>
      </c>
    </row>
    <row r="18055" spans="1:4" x14ac:dyDescent="0.2">
      <c r="A18055">
        <v>52232</v>
      </c>
      <c r="B18055" t="s">
        <v>14447</v>
      </c>
      <c r="C18055" t="s">
        <v>21588</v>
      </c>
      <c r="D18055" t="s">
        <v>21549</v>
      </c>
    </row>
    <row r="18056" spans="1:4" x14ac:dyDescent="0.2">
      <c r="A18056">
        <v>52233</v>
      </c>
      <c r="B18056" t="s">
        <v>21931</v>
      </c>
      <c r="C18056" t="s">
        <v>21918</v>
      </c>
      <c r="D18056" t="s">
        <v>21549</v>
      </c>
    </row>
    <row r="18057" spans="1:4" x14ac:dyDescent="0.2">
      <c r="A18057">
        <v>52236</v>
      </c>
      <c r="B18057" t="s">
        <v>7352</v>
      </c>
      <c r="C18057" t="s">
        <v>21920</v>
      </c>
      <c r="D18057" t="s">
        <v>21549</v>
      </c>
    </row>
    <row r="18058" spans="1:4" x14ac:dyDescent="0.2">
      <c r="A18058">
        <v>52237</v>
      </c>
      <c r="B18058" t="s">
        <v>12240</v>
      </c>
      <c r="C18058" t="s">
        <v>14067</v>
      </c>
      <c r="D18058" t="s">
        <v>21549</v>
      </c>
    </row>
    <row r="18059" spans="1:4" x14ac:dyDescent="0.2">
      <c r="A18059">
        <v>52240</v>
      </c>
      <c r="B18059" t="s">
        <v>11017</v>
      </c>
      <c r="C18059" t="s">
        <v>18378</v>
      </c>
      <c r="D18059" t="s">
        <v>21549</v>
      </c>
    </row>
    <row r="18060" spans="1:4" x14ac:dyDescent="0.2">
      <c r="A18060">
        <v>52241</v>
      </c>
      <c r="B18060" t="s">
        <v>21932</v>
      </c>
      <c r="C18060" t="s">
        <v>18378</v>
      </c>
      <c r="D18060" t="s">
        <v>21549</v>
      </c>
    </row>
    <row r="18061" spans="1:4" x14ac:dyDescent="0.2">
      <c r="A18061">
        <v>52242</v>
      </c>
      <c r="B18061" t="s">
        <v>11017</v>
      </c>
      <c r="C18061" t="s">
        <v>18378</v>
      </c>
      <c r="D18061" t="s">
        <v>21549</v>
      </c>
    </row>
    <row r="18062" spans="1:4" x14ac:dyDescent="0.2">
      <c r="A18062">
        <v>52243</v>
      </c>
      <c r="B18062" t="s">
        <v>11017</v>
      </c>
      <c r="C18062" t="s">
        <v>18378</v>
      </c>
      <c r="D18062" t="s">
        <v>21549</v>
      </c>
    </row>
    <row r="18063" spans="1:4" x14ac:dyDescent="0.2">
      <c r="A18063">
        <v>52245</v>
      </c>
      <c r="B18063" t="s">
        <v>11017</v>
      </c>
      <c r="C18063" t="s">
        <v>18378</v>
      </c>
      <c r="D18063" t="s">
        <v>21549</v>
      </c>
    </row>
    <row r="18064" spans="1:4" x14ac:dyDescent="0.2">
      <c r="A18064">
        <v>52246</v>
      </c>
      <c r="B18064" t="s">
        <v>11017</v>
      </c>
      <c r="C18064" t="s">
        <v>18378</v>
      </c>
      <c r="D18064" t="s">
        <v>21549</v>
      </c>
    </row>
    <row r="18065" spans="1:4" x14ac:dyDescent="0.2">
      <c r="A18065">
        <v>52247</v>
      </c>
      <c r="B18065" t="s">
        <v>21933</v>
      </c>
      <c r="C18065" t="s">
        <v>12456</v>
      </c>
      <c r="D18065" t="s">
        <v>21549</v>
      </c>
    </row>
    <row r="18066" spans="1:4" x14ac:dyDescent="0.2">
      <c r="A18066">
        <v>52248</v>
      </c>
      <c r="B18066" t="s">
        <v>21934</v>
      </c>
      <c r="C18066" t="s">
        <v>21584</v>
      </c>
      <c r="D18066" t="s">
        <v>21549</v>
      </c>
    </row>
    <row r="18067" spans="1:4" x14ac:dyDescent="0.2">
      <c r="A18067">
        <v>52249</v>
      </c>
      <c r="B18067" t="s">
        <v>20833</v>
      </c>
      <c r="C18067" t="s">
        <v>19419</v>
      </c>
      <c r="D18067" t="s">
        <v>21549</v>
      </c>
    </row>
    <row r="18068" spans="1:4" x14ac:dyDescent="0.2">
      <c r="A18068">
        <v>52251</v>
      </c>
      <c r="B18068" t="s">
        <v>21935</v>
      </c>
      <c r="C18068" t="s">
        <v>21920</v>
      </c>
      <c r="D18068" t="s">
        <v>21549</v>
      </c>
    </row>
    <row r="18069" spans="1:4" x14ac:dyDescent="0.2">
      <c r="A18069">
        <v>52252</v>
      </c>
      <c r="B18069" t="s">
        <v>21936</v>
      </c>
      <c r="C18069" t="s">
        <v>17751</v>
      </c>
      <c r="D18069" t="s">
        <v>21549</v>
      </c>
    </row>
    <row r="18070" spans="1:4" x14ac:dyDescent="0.2">
      <c r="A18070">
        <v>52253</v>
      </c>
      <c r="B18070" t="s">
        <v>12591</v>
      </c>
      <c r="C18070" t="s">
        <v>21918</v>
      </c>
      <c r="D18070" t="s">
        <v>21549</v>
      </c>
    </row>
    <row r="18071" spans="1:4" x14ac:dyDescent="0.2">
      <c r="A18071">
        <v>52254</v>
      </c>
      <c r="B18071" t="s">
        <v>21937</v>
      </c>
      <c r="C18071" t="s">
        <v>14287</v>
      </c>
      <c r="D18071" t="s">
        <v>21549</v>
      </c>
    </row>
    <row r="18072" spans="1:4" x14ac:dyDescent="0.2">
      <c r="A18072">
        <v>52255</v>
      </c>
      <c r="B18072" t="s">
        <v>21938</v>
      </c>
      <c r="C18072" t="s">
        <v>21924</v>
      </c>
      <c r="D18072" t="s">
        <v>21549</v>
      </c>
    </row>
    <row r="18073" spans="1:4" x14ac:dyDescent="0.2">
      <c r="A18073">
        <v>52257</v>
      </c>
      <c r="B18073" t="s">
        <v>15765</v>
      </c>
      <c r="C18073" t="s">
        <v>19419</v>
      </c>
      <c r="D18073" t="s">
        <v>21549</v>
      </c>
    </row>
    <row r="18074" spans="1:4" x14ac:dyDescent="0.2">
      <c r="A18074">
        <v>52301</v>
      </c>
      <c r="B18074" t="s">
        <v>20334</v>
      </c>
      <c r="C18074" t="s">
        <v>21920</v>
      </c>
      <c r="D18074" t="s">
        <v>21549</v>
      </c>
    </row>
    <row r="18075" spans="1:4" x14ac:dyDescent="0.2">
      <c r="A18075">
        <v>52302</v>
      </c>
      <c r="B18075" t="s">
        <v>1247</v>
      </c>
      <c r="C18075" t="s">
        <v>21918</v>
      </c>
      <c r="D18075" t="s">
        <v>21549</v>
      </c>
    </row>
    <row r="18076" spans="1:4" x14ac:dyDescent="0.2">
      <c r="A18076">
        <v>52305</v>
      </c>
      <c r="B18076" t="s">
        <v>21939</v>
      </c>
      <c r="C18076" t="s">
        <v>17751</v>
      </c>
      <c r="D18076" t="s">
        <v>21549</v>
      </c>
    </row>
    <row r="18077" spans="1:4" x14ac:dyDescent="0.2">
      <c r="A18077">
        <v>52306</v>
      </c>
      <c r="B18077" t="s">
        <v>15799</v>
      </c>
      <c r="C18077" t="s">
        <v>21924</v>
      </c>
      <c r="D18077" t="s">
        <v>21549</v>
      </c>
    </row>
    <row r="18078" spans="1:4" x14ac:dyDescent="0.2">
      <c r="A18078">
        <v>52309</v>
      </c>
      <c r="B18078" t="s">
        <v>12743</v>
      </c>
      <c r="C18078" t="s">
        <v>17013</v>
      </c>
      <c r="D18078" t="s">
        <v>21549</v>
      </c>
    </row>
    <row r="18079" spans="1:4" x14ac:dyDescent="0.2">
      <c r="A18079">
        <v>52310</v>
      </c>
      <c r="B18079" t="s">
        <v>12901</v>
      </c>
      <c r="C18079" t="s">
        <v>17751</v>
      </c>
      <c r="D18079" t="s">
        <v>21549</v>
      </c>
    </row>
    <row r="18080" spans="1:4" x14ac:dyDescent="0.2">
      <c r="A18080">
        <v>52312</v>
      </c>
      <c r="B18080" t="s">
        <v>21336</v>
      </c>
      <c r="C18080" t="s">
        <v>17751</v>
      </c>
      <c r="D18080" t="s">
        <v>21549</v>
      </c>
    </row>
    <row r="18081" spans="1:4" x14ac:dyDescent="0.2">
      <c r="A18081">
        <v>52313</v>
      </c>
      <c r="B18081" t="s">
        <v>21940</v>
      </c>
      <c r="C18081" t="s">
        <v>19419</v>
      </c>
      <c r="D18081" t="s">
        <v>21549</v>
      </c>
    </row>
    <row r="18082" spans="1:4" x14ac:dyDescent="0.2">
      <c r="A18082">
        <v>52314</v>
      </c>
      <c r="B18082" t="s">
        <v>7923</v>
      </c>
      <c r="C18082" t="s">
        <v>21918</v>
      </c>
      <c r="D18082" t="s">
        <v>21549</v>
      </c>
    </row>
    <row r="18083" spans="1:4" x14ac:dyDescent="0.2">
      <c r="A18083">
        <v>52315</v>
      </c>
      <c r="B18083" t="s">
        <v>21941</v>
      </c>
      <c r="C18083" t="s">
        <v>19419</v>
      </c>
      <c r="D18083" t="s">
        <v>21549</v>
      </c>
    </row>
    <row r="18084" spans="1:4" x14ac:dyDescent="0.2">
      <c r="A18084">
        <v>52316</v>
      </c>
      <c r="B18084" t="s">
        <v>21942</v>
      </c>
      <c r="C18084" t="s">
        <v>21920</v>
      </c>
      <c r="D18084" t="s">
        <v>21549</v>
      </c>
    </row>
    <row r="18085" spans="1:4" x14ac:dyDescent="0.2">
      <c r="A18085">
        <v>52317</v>
      </c>
      <c r="B18085" t="s">
        <v>20814</v>
      </c>
      <c r="C18085" t="s">
        <v>18378</v>
      </c>
      <c r="D18085" t="s">
        <v>21549</v>
      </c>
    </row>
    <row r="18086" spans="1:4" x14ac:dyDescent="0.2">
      <c r="A18086">
        <v>52318</v>
      </c>
      <c r="B18086" t="s">
        <v>12748</v>
      </c>
      <c r="C18086" t="s">
        <v>19419</v>
      </c>
      <c r="D18086" t="s">
        <v>21549</v>
      </c>
    </row>
    <row r="18087" spans="1:4" x14ac:dyDescent="0.2">
      <c r="A18087">
        <v>52320</v>
      </c>
      <c r="B18087" t="s">
        <v>17799</v>
      </c>
      <c r="C18087" t="s">
        <v>17751</v>
      </c>
      <c r="D18087" t="s">
        <v>21549</v>
      </c>
    </row>
    <row r="18088" spans="1:4" x14ac:dyDescent="0.2">
      <c r="A18088">
        <v>52321</v>
      </c>
      <c r="B18088" t="s">
        <v>21943</v>
      </c>
      <c r="C18088" t="s">
        <v>17751</v>
      </c>
      <c r="D18088" t="s">
        <v>21549</v>
      </c>
    </row>
    <row r="18089" spans="1:4" x14ac:dyDescent="0.2">
      <c r="A18089">
        <v>52322</v>
      </c>
      <c r="B18089" t="s">
        <v>12208</v>
      </c>
      <c r="C18089" t="s">
        <v>18378</v>
      </c>
      <c r="D18089" t="s">
        <v>21549</v>
      </c>
    </row>
    <row r="18090" spans="1:4" x14ac:dyDescent="0.2">
      <c r="A18090">
        <v>52323</v>
      </c>
      <c r="B18090" t="s">
        <v>21944</v>
      </c>
      <c r="C18090" t="s">
        <v>17751</v>
      </c>
      <c r="D18090" t="s">
        <v>21549</v>
      </c>
    </row>
    <row r="18091" spans="1:4" x14ac:dyDescent="0.2">
      <c r="A18091">
        <v>52324</v>
      </c>
      <c r="B18091" t="s">
        <v>21945</v>
      </c>
      <c r="C18091" t="s">
        <v>21918</v>
      </c>
      <c r="D18091" t="s">
        <v>21549</v>
      </c>
    </row>
    <row r="18092" spans="1:4" x14ac:dyDescent="0.2">
      <c r="A18092">
        <v>52325</v>
      </c>
      <c r="B18092" t="s">
        <v>21946</v>
      </c>
      <c r="C18092" t="s">
        <v>21920</v>
      </c>
      <c r="D18092" t="s">
        <v>21549</v>
      </c>
    </row>
    <row r="18093" spans="1:4" x14ac:dyDescent="0.2">
      <c r="A18093">
        <v>52326</v>
      </c>
      <c r="B18093" t="s">
        <v>21947</v>
      </c>
      <c r="C18093" t="s">
        <v>16727</v>
      </c>
      <c r="D18093" t="s">
        <v>21549</v>
      </c>
    </row>
    <row r="18094" spans="1:4" x14ac:dyDescent="0.2">
      <c r="A18094">
        <v>52327</v>
      </c>
      <c r="B18094" t="s">
        <v>571</v>
      </c>
      <c r="C18094" t="s">
        <v>12456</v>
      </c>
      <c r="D18094" t="s">
        <v>21549</v>
      </c>
    </row>
    <row r="18095" spans="1:4" x14ac:dyDescent="0.2">
      <c r="A18095">
        <v>52328</v>
      </c>
      <c r="B18095" t="s">
        <v>21948</v>
      </c>
      <c r="C18095" t="s">
        <v>21918</v>
      </c>
      <c r="D18095" t="s">
        <v>21549</v>
      </c>
    </row>
    <row r="18096" spans="1:4" x14ac:dyDescent="0.2">
      <c r="A18096">
        <v>52329</v>
      </c>
      <c r="B18096" t="s">
        <v>12289</v>
      </c>
      <c r="C18096" t="s">
        <v>16727</v>
      </c>
      <c r="D18096" t="s">
        <v>21549</v>
      </c>
    </row>
    <row r="18097" spans="1:4" x14ac:dyDescent="0.2">
      <c r="A18097">
        <v>52330</v>
      </c>
      <c r="B18097" t="s">
        <v>21949</v>
      </c>
      <c r="C18097" t="s">
        <v>14067</v>
      </c>
      <c r="D18097" t="s">
        <v>21549</v>
      </c>
    </row>
    <row r="18098" spans="1:4" x14ac:dyDescent="0.2">
      <c r="A18098">
        <v>52332</v>
      </c>
      <c r="B18098" t="s">
        <v>21950</v>
      </c>
      <c r="C18098" t="s">
        <v>19419</v>
      </c>
      <c r="D18098" t="s">
        <v>21549</v>
      </c>
    </row>
    <row r="18099" spans="1:4" x14ac:dyDescent="0.2">
      <c r="A18099">
        <v>52333</v>
      </c>
      <c r="B18099" t="s">
        <v>12963</v>
      </c>
      <c r="C18099" t="s">
        <v>18378</v>
      </c>
      <c r="D18099" t="s">
        <v>21549</v>
      </c>
    </row>
    <row r="18100" spans="1:4" x14ac:dyDescent="0.2">
      <c r="A18100">
        <v>52334</v>
      </c>
      <c r="B18100" t="s">
        <v>21951</v>
      </c>
      <c r="C18100" t="s">
        <v>21920</v>
      </c>
      <c r="D18100" t="s">
        <v>21549</v>
      </c>
    </row>
    <row r="18101" spans="1:4" x14ac:dyDescent="0.2">
      <c r="A18101">
        <v>52335</v>
      </c>
      <c r="B18101" t="s">
        <v>21952</v>
      </c>
      <c r="C18101" t="s">
        <v>21584</v>
      </c>
      <c r="D18101" t="s">
        <v>21549</v>
      </c>
    </row>
    <row r="18102" spans="1:4" x14ac:dyDescent="0.2">
      <c r="A18102">
        <v>52336</v>
      </c>
      <c r="B18102" t="s">
        <v>14666</v>
      </c>
      <c r="C18102" t="s">
        <v>21918</v>
      </c>
      <c r="D18102" t="s">
        <v>21549</v>
      </c>
    </row>
    <row r="18103" spans="1:4" x14ac:dyDescent="0.2">
      <c r="A18103">
        <v>52337</v>
      </c>
      <c r="B18103" t="s">
        <v>21340</v>
      </c>
      <c r="C18103" t="s">
        <v>21924</v>
      </c>
      <c r="D18103" t="s">
        <v>21549</v>
      </c>
    </row>
    <row r="18104" spans="1:4" x14ac:dyDescent="0.2">
      <c r="A18104">
        <v>52338</v>
      </c>
      <c r="B18104" t="s">
        <v>21953</v>
      </c>
      <c r="C18104" t="s">
        <v>18378</v>
      </c>
      <c r="D18104" t="s">
        <v>21549</v>
      </c>
    </row>
    <row r="18105" spans="1:4" x14ac:dyDescent="0.2">
      <c r="A18105">
        <v>52339</v>
      </c>
      <c r="B18105" t="s">
        <v>21954</v>
      </c>
      <c r="C18105" t="s">
        <v>21613</v>
      </c>
      <c r="D18105" t="s">
        <v>21549</v>
      </c>
    </row>
    <row r="18106" spans="1:4" x14ac:dyDescent="0.2">
      <c r="A18106">
        <v>52340</v>
      </c>
      <c r="B18106" t="s">
        <v>20585</v>
      </c>
      <c r="C18106" t="s">
        <v>18378</v>
      </c>
      <c r="D18106" t="s">
        <v>21549</v>
      </c>
    </row>
    <row r="18107" spans="1:4" x14ac:dyDescent="0.2">
      <c r="A18107">
        <v>52341</v>
      </c>
      <c r="B18107" t="s">
        <v>16209</v>
      </c>
      <c r="C18107" t="s">
        <v>21918</v>
      </c>
      <c r="D18107" t="s">
        <v>21549</v>
      </c>
    </row>
    <row r="18108" spans="1:4" x14ac:dyDescent="0.2">
      <c r="A18108">
        <v>52342</v>
      </c>
      <c r="B18108" t="s">
        <v>459</v>
      </c>
      <c r="C18108" t="s">
        <v>21613</v>
      </c>
      <c r="D18108" t="s">
        <v>21549</v>
      </c>
    </row>
    <row r="18109" spans="1:4" x14ac:dyDescent="0.2">
      <c r="A18109">
        <v>52345</v>
      </c>
      <c r="B18109" t="s">
        <v>20303</v>
      </c>
      <c r="C18109" t="s">
        <v>19419</v>
      </c>
      <c r="D18109" t="s">
        <v>21549</v>
      </c>
    </row>
    <row r="18110" spans="1:4" x14ac:dyDescent="0.2">
      <c r="A18110">
        <v>52346</v>
      </c>
      <c r="B18110" t="s">
        <v>21955</v>
      </c>
      <c r="C18110" t="s">
        <v>19419</v>
      </c>
      <c r="D18110" t="s">
        <v>21549</v>
      </c>
    </row>
    <row r="18111" spans="1:4" x14ac:dyDescent="0.2">
      <c r="A18111">
        <v>52347</v>
      </c>
      <c r="B18111" t="s">
        <v>14734</v>
      </c>
      <c r="C18111" t="s">
        <v>21920</v>
      </c>
      <c r="D18111" t="s">
        <v>21549</v>
      </c>
    </row>
    <row r="18112" spans="1:4" x14ac:dyDescent="0.2">
      <c r="A18112">
        <v>52349</v>
      </c>
      <c r="B18112" t="s">
        <v>16708</v>
      </c>
      <c r="C18112" t="s">
        <v>19419</v>
      </c>
      <c r="D18112" t="s">
        <v>21549</v>
      </c>
    </row>
    <row r="18113" spans="1:4" x14ac:dyDescent="0.2">
      <c r="A18113">
        <v>52351</v>
      </c>
      <c r="B18113" t="s">
        <v>21956</v>
      </c>
      <c r="C18113" t="s">
        <v>19419</v>
      </c>
      <c r="D18113" t="s">
        <v>21549</v>
      </c>
    </row>
    <row r="18114" spans="1:4" x14ac:dyDescent="0.2">
      <c r="A18114">
        <v>52352</v>
      </c>
      <c r="B18114" t="s">
        <v>17199</v>
      </c>
      <c r="C18114" t="s">
        <v>21918</v>
      </c>
      <c r="D18114" t="s">
        <v>21549</v>
      </c>
    </row>
    <row r="18115" spans="1:4" x14ac:dyDescent="0.2">
      <c r="A18115">
        <v>52353</v>
      </c>
      <c r="B18115" t="s">
        <v>133</v>
      </c>
      <c r="C18115" t="s">
        <v>12456</v>
      </c>
      <c r="D18115" t="s">
        <v>21549</v>
      </c>
    </row>
    <row r="18116" spans="1:4" x14ac:dyDescent="0.2">
      <c r="A18116">
        <v>52354</v>
      </c>
      <c r="B18116" t="s">
        <v>21957</v>
      </c>
      <c r="C18116" t="s">
        <v>19419</v>
      </c>
      <c r="D18116" t="s">
        <v>21549</v>
      </c>
    </row>
    <row r="18117" spans="1:4" x14ac:dyDescent="0.2">
      <c r="A18117">
        <v>52355</v>
      </c>
      <c r="B18117" t="s">
        <v>12220</v>
      </c>
      <c r="C18117" t="s">
        <v>21584</v>
      </c>
      <c r="D18117" t="s">
        <v>21549</v>
      </c>
    </row>
    <row r="18118" spans="1:4" x14ac:dyDescent="0.2">
      <c r="A18118">
        <v>52356</v>
      </c>
      <c r="B18118" t="s">
        <v>21958</v>
      </c>
      <c r="C18118" t="s">
        <v>12456</v>
      </c>
      <c r="D18118" t="s">
        <v>21549</v>
      </c>
    </row>
    <row r="18119" spans="1:4" x14ac:dyDescent="0.2">
      <c r="A18119">
        <v>52358</v>
      </c>
      <c r="B18119" t="s">
        <v>21180</v>
      </c>
      <c r="C18119" t="s">
        <v>21924</v>
      </c>
      <c r="D18119" t="s">
        <v>21549</v>
      </c>
    </row>
    <row r="18120" spans="1:4" x14ac:dyDescent="0.2">
      <c r="A18120">
        <v>52359</v>
      </c>
      <c r="B18120" t="s">
        <v>15889</v>
      </c>
      <c r="C18120" t="s">
        <v>12456</v>
      </c>
      <c r="D18120" t="s">
        <v>21549</v>
      </c>
    </row>
    <row r="18121" spans="1:4" x14ac:dyDescent="0.2">
      <c r="A18121">
        <v>52361</v>
      </c>
      <c r="B18121" t="s">
        <v>12115</v>
      </c>
      <c r="C18121" t="s">
        <v>21920</v>
      </c>
      <c r="D18121" t="s">
        <v>21549</v>
      </c>
    </row>
    <row r="18122" spans="1:4" x14ac:dyDescent="0.2">
      <c r="A18122">
        <v>52362</v>
      </c>
      <c r="B18122" t="s">
        <v>5636</v>
      </c>
      <c r="C18122" t="s">
        <v>17751</v>
      </c>
      <c r="D18122" t="s">
        <v>21549</v>
      </c>
    </row>
    <row r="18123" spans="1:4" x14ac:dyDescent="0.2">
      <c r="A18123">
        <v>52401</v>
      </c>
      <c r="B18123" t="s">
        <v>4410</v>
      </c>
      <c r="C18123" t="s">
        <v>21918</v>
      </c>
      <c r="D18123" t="s">
        <v>21549</v>
      </c>
    </row>
    <row r="18124" spans="1:4" x14ac:dyDescent="0.2">
      <c r="A18124">
        <v>52402</v>
      </c>
      <c r="B18124" t="s">
        <v>4410</v>
      </c>
      <c r="C18124" t="s">
        <v>21918</v>
      </c>
      <c r="D18124" t="s">
        <v>21549</v>
      </c>
    </row>
    <row r="18125" spans="1:4" x14ac:dyDescent="0.2">
      <c r="A18125">
        <v>52403</v>
      </c>
      <c r="B18125" t="s">
        <v>4410</v>
      </c>
      <c r="C18125" t="s">
        <v>21918</v>
      </c>
      <c r="D18125" t="s">
        <v>21549</v>
      </c>
    </row>
    <row r="18126" spans="1:4" x14ac:dyDescent="0.2">
      <c r="A18126">
        <v>52404</v>
      </c>
      <c r="B18126" t="s">
        <v>4410</v>
      </c>
      <c r="C18126" t="s">
        <v>21918</v>
      </c>
      <c r="D18126" t="s">
        <v>21549</v>
      </c>
    </row>
    <row r="18127" spans="1:4" x14ac:dyDescent="0.2">
      <c r="A18127">
        <v>52405</v>
      </c>
      <c r="B18127" t="s">
        <v>4410</v>
      </c>
      <c r="C18127" t="s">
        <v>21918</v>
      </c>
      <c r="D18127" t="s">
        <v>21549</v>
      </c>
    </row>
    <row r="18128" spans="1:4" x14ac:dyDescent="0.2">
      <c r="A18128">
        <v>52411</v>
      </c>
      <c r="B18128" t="s">
        <v>4410</v>
      </c>
      <c r="C18128" t="s">
        <v>21918</v>
      </c>
      <c r="D18128" t="s">
        <v>21549</v>
      </c>
    </row>
    <row r="18129" spans="1:4" x14ac:dyDescent="0.2">
      <c r="A18129">
        <v>52497</v>
      </c>
      <c r="B18129" t="s">
        <v>4410</v>
      </c>
      <c r="C18129" t="s">
        <v>21918</v>
      </c>
      <c r="D18129" t="s">
        <v>21549</v>
      </c>
    </row>
    <row r="18130" spans="1:4" x14ac:dyDescent="0.2">
      <c r="A18130">
        <v>52498</v>
      </c>
      <c r="B18130" t="s">
        <v>4410</v>
      </c>
      <c r="C18130" t="s">
        <v>21918</v>
      </c>
      <c r="D18130" t="s">
        <v>21549</v>
      </c>
    </row>
    <row r="18131" spans="1:4" x14ac:dyDescent="0.2">
      <c r="A18131">
        <v>52499</v>
      </c>
      <c r="B18131" t="s">
        <v>4410</v>
      </c>
      <c r="C18131" t="s">
        <v>21918</v>
      </c>
      <c r="D18131" t="s">
        <v>21549</v>
      </c>
    </row>
    <row r="18132" spans="1:4" x14ac:dyDescent="0.2">
      <c r="A18132">
        <v>52501</v>
      </c>
      <c r="B18132" t="s">
        <v>21959</v>
      </c>
      <c r="C18132" t="s">
        <v>21960</v>
      </c>
      <c r="D18132" t="s">
        <v>21549</v>
      </c>
    </row>
    <row r="18133" spans="1:4" x14ac:dyDescent="0.2">
      <c r="A18133">
        <v>52530</v>
      </c>
      <c r="B18133" t="s">
        <v>21961</v>
      </c>
      <c r="C18133" t="s">
        <v>21960</v>
      </c>
      <c r="D18133" t="s">
        <v>21549</v>
      </c>
    </row>
    <row r="18134" spans="1:4" x14ac:dyDescent="0.2">
      <c r="A18134">
        <v>52531</v>
      </c>
      <c r="B18134" t="s">
        <v>21962</v>
      </c>
      <c r="C18134" t="s">
        <v>14681</v>
      </c>
      <c r="D18134" t="s">
        <v>21549</v>
      </c>
    </row>
    <row r="18135" spans="1:4" x14ac:dyDescent="0.2">
      <c r="A18135">
        <v>52533</v>
      </c>
      <c r="B18135" t="s">
        <v>14617</v>
      </c>
      <c r="C18135" t="s">
        <v>14497</v>
      </c>
      <c r="D18135" t="s">
        <v>21549</v>
      </c>
    </row>
    <row r="18136" spans="1:4" x14ac:dyDescent="0.2">
      <c r="A18136">
        <v>52534</v>
      </c>
      <c r="B18136" t="s">
        <v>14144</v>
      </c>
      <c r="C18136" t="s">
        <v>21560</v>
      </c>
      <c r="D18136" t="s">
        <v>21549</v>
      </c>
    </row>
    <row r="18137" spans="1:4" x14ac:dyDescent="0.2">
      <c r="A18137">
        <v>52535</v>
      </c>
      <c r="B18137" t="s">
        <v>18920</v>
      </c>
      <c r="C18137" t="s">
        <v>19515</v>
      </c>
      <c r="D18137" t="s">
        <v>21549</v>
      </c>
    </row>
    <row r="18138" spans="1:4" x14ac:dyDescent="0.2">
      <c r="A18138">
        <v>52536</v>
      </c>
      <c r="B18138" t="s">
        <v>21963</v>
      </c>
      <c r="C18138" t="s">
        <v>21960</v>
      </c>
      <c r="D18138" t="s">
        <v>21549</v>
      </c>
    </row>
    <row r="18139" spans="1:4" x14ac:dyDescent="0.2">
      <c r="A18139">
        <v>52537</v>
      </c>
      <c r="B18139" t="s">
        <v>13144</v>
      </c>
      <c r="C18139" t="s">
        <v>21964</v>
      </c>
      <c r="D18139" t="s">
        <v>21549</v>
      </c>
    </row>
    <row r="18140" spans="1:4" x14ac:dyDescent="0.2">
      <c r="A18140">
        <v>52538</v>
      </c>
      <c r="B18140" t="s">
        <v>15890</v>
      </c>
      <c r="C18140" t="s">
        <v>21964</v>
      </c>
      <c r="D18140" t="s">
        <v>21549</v>
      </c>
    </row>
    <row r="18141" spans="1:4" x14ac:dyDescent="0.2">
      <c r="A18141">
        <v>52540</v>
      </c>
      <c r="B18141" t="s">
        <v>12330</v>
      </c>
      <c r="C18141" t="s">
        <v>12456</v>
      </c>
      <c r="D18141" t="s">
        <v>21549</v>
      </c>
    </row>
    <row r="18142" spans="1:4" x14ac:dyDescent="0.2">
      <c r="A18142">
        <v>52542</v>
      </c>
      <c r="B18142" t="s">
        <v>21965</v>
      </c>
      <c r="C18142" t="s">
        <v>19515</v>
      </c>
      <c r="D18142" t="s">
        <v>21549</v>
      </c>
    </row>
    <row r="18143" spans="1:4" x14ac:dyDescent="0.2">
      <c r="A18143">
        <v>52543</v>
      </c>
      <c r="B18143" t="s">
        <v>21375</v>
      </c>
      <c r="C18143" t="s">
        <v>21560</v>
      </c>
      <c r="D18143" t="s">
        <v>21549</v>
      </c>
    </row>
    <row r="18144" spans="1:4" x14ac:dyDescent="0.2">
      <c r="A18144">
        <v>52544</v>
      </c>
      <c r="B18144" t="s">
        <v>12406</v>
      </c>
      <c r="C18144" t="s">
        <v>21966</v>
      </c>
      <c r="D18144" t="s">
        <v>21549</v>
      </c>
    </row>
    <row r="18145" spans="1:4" x14ac:dyDescent="0.2">
      <c r="A18145">
        <v>52548</v>
      </c>
      <c r="B18145" t="s">
        <v>20640</v>
      </c>
      <c r="C18145" t="s">
        <v>21960</v>
      </c>
      <c r="D18145" t="s">
        <v>21549</v>
      </c>
    </row>
    <row r="18146" spans="1:4" x14ac:dyDescent="0.2">
      <c r="A18146">
        <v>52549</v>
      </c>
      <c r="B18146" t="s">
        <v>2438</v>
      </c>
      <c r="C18146" t="s">
        <v>21966</v>
      </c>
      <c r="D18146" t="s">
        <v>21549</v>
      </c>
    </row>
    <row r="18147" spans="1:4" x14ac:dyDescent="0.2">
      <c r="A18147">
        <v>52550</v>
      </c>
      <c r="B18147" t="s">
        <v>15470</v>
      </c>
      <c r="C18147" t="s">
        <v>21584</v>
      </c>
      <c r="D18147" t="s">
        <v>21549</v>
      </c>
    </row>
    <row r="18148" spans="1:4" x14ac:dyDescent="0.2">
      <c r="A18148">
        <v>52551</v>
      </c>
      <c r="B18148" t="s">
        <v>21967</v>
      </c>
      <c r="C18148" t="s">
        <v>19515</v>
      </c>
      <c r="D18148" t="s">
        <v>21549</v>
      </c>
    </row>
    <row r="18149" spans="1:4" x14ac:dyDescent="0.2">
      <c r="A18149">
        <v>52552</v>
      </c>
      <c r="B18149" t="s">
        <v>21968</v>
      </c>
      <c r="C18149" t="s">
        <v>21964</v>
      </c>
      <c r="D18149" t="s">
        <v>21549</v>
      </c>
    </row>
    <row r="18150" spans="1:4" x14ac:dyDescent="0.2">
      <c r="A18150">
        <v>52553</v>
      </c>
      <c r="B18150" t="s">
        <v>20141</v>
      </c>
      <c r="C18150" t="s">
        <v>21960</v>
      </c>
      <c r="D18150" t="s">
        <v>21549</v>
      </c>
    </row>
    <row r="18151" spans="1:4" x14ac:dyDescent="0.2">
      <c r="A18151">
        <v>52554</v>
      </c>
      <c r="B18151" t="s">
        <v>21969</v>
      </c>
      <c r="C18151" t="s">
        <v>21960</v>
      </c>
      <c r="D18151" t="s">
        <v>21549</v>
      </c>
    </row>
    <row r="18152" spans="1:4" x14ac:dyDescent="0.2">
      <c r="A18152">
        <v>52555</v>
      </c>
      <c r="B18152" t="s">
        <v>21970</v>
      </c>
      <c r="C18152" t="s">
        <v>21966</v>
      </c>
      <c r="D18152" t="s">
        <v>21549</v>
      </c>
    </row>
    <row r="18153" spans="1:4" x14ac:dyDescent="0.2">
      <c r="A18153">
        <v>52556</v>
      </c>
      <c r="B18153" t="s">
        <v>1122</v>
      </c>
      <c r="C18153" t="s">
        <v>14497</v>
      </c>
      <c r="D18153" t="s">
        <v>21549</v>
      </c>
    </row>
    <row r="18154" spans="1:4" x14ac:dyDescent="0.2">
      <c r="A18154">
        <v>52557</v>
      </c>
      <c r="B18154" t="s">
        <v>1122</v>
      </c>
      <c r="C18154" t="s">
        <v>14497</v>
      </c>
      <c r="D18154" t="s">
        <v>21549</v>
      </c>
    </row>
    <row r="18155" spans="1:4" x14ac:dyDescent="0.2">
      <c r="A18155">
        <v>52560</v>
      </c>
      <c r="B18155" t="s">
        <v>21971</v>
      </c>
      <c r="C18155" t="s">
        <v>21964</v>
      </c>
      <c r="D18155" t="s">
        <v>21549</v>
      </c>
    </row>
    <row r="18156" spans="1:4" x14ac:dyDescent="0.2">
      <c r="A18156">
        <v>52561</v>
      </c>
      <c r="B18156" t="s">
        <v>472</v>
      </c>
      <c r="C18156" t="s">
        <v>21560</v>
      </c>
      <c r="D18156" t="s">
        <v>21549</v>
      </c>
    </row>
    <row r="18157" spans="1:4" x14ac:dyDescent="0.2">
      <c r="A18157">
        <v>52562</v>
      </c>
      <c r="B18157" t="s">
        <v>17872</v>
      </c>
      <c r="C18157" t="s">
        <v>21584</v>
      </c>
      <c r="D18157" t="s">
        <v>21549</v>
      </c>
    </row>
    <row r="18158" spans="1:4" x14ac:dyDescent="0.2">
      <c r="A18158">
        <v>52563</v>
      </c>
      <c r="B18158" t="s">
        <v>21972</v>
      </c>
      <c r="C18158" t="s">
        <v>21584</v>
      </c>
      <c r="D18158" t="s">
        <v>21549</v>
      </c>
    </row>
    <row r="18159" spans="1:4" x14ac:dyDescent="0.2">
      <c r="A18159">
        <v>52565</v>
      </c>
      <c r="B18159" t="s">
        <v>21973</v>
      </c>
      <c r="C18159" t="s">
        <v>19515</v>
      </c>
      <c r="D18159" t="s">
        <v>21549</v>
      </c>
    </row>
    <row r="18160" spans="1:4" x14ac:dyDescent="0.2">
      <c r="A18160">
        <v>52566</v>
      </c>
      <c r="B18160" t="s">
        <v>14379</v>
      </c>
      <c r="C18160" t="s">
        <v>21960</v>
      </c>
      <c r="D18160" t="s">
        <v>21549</v>
      </c>
    </row>
    <row r="18161" spans="1:4" x14ac:dyDescent="0.2">
      <c r="A18161">
        <v>52567</v>
      </c>
      <c r="B18161" t="s">
        <v>21974</v>
      </c>
      <c r="C18161" t="s">
        <v>14497</v>
      </c>
      <c r="D18161" t="s">
        <v>21549</v>
      </c>
    </row>
    <row r="18162" spans="1:4" x14ac:dyDescent="0.2">
      <c r="A18162">
        <v>52569</v>
      </c>
      <c r="B18162" t="s">
        <v>12335</v>
      </c>
      <c r="C18162" t="s">
        <v>14681</v>
      </c>
      <c r="D18162" t="s">
        <v>21549</v>
      </c>
    </row>
    <row r="18163" spans="1:4" x14ac:dyDescent="0.2">
      <c r="A18163">
        <v>52570</v>
      </c>
      <c r="B18163" t="s">
        <v>12338</v>
      </c>
      <c r="C18163" t="s">
        <v>19515</v>
      </c>
      <c r="D18163" t="s">
        <v>21549</v>
      </c>
    </row>
    <row r="18164" spans="1:4" x14ac:dyDescent="0.2">
      <c r="A18164">
        <v>52571</v>
      </c>
      <c r="B18164" t="s">
        <v>14390</v>
      </c>
      <c r="C18164" t="s">
        <v>21966</v>
      </c>
      <c r="D18164" t="s">
        <v>21549</v>
      </c>
    </row>
    <row r="18165" spans="1:4" x14ac:dyDescent="0.2">
      <c r="A18165">
        <v>52572</v>
      </c>
      <c r="B18165" t="s">
        <v>18968</v>
      </c>
      <c r="C18165" t="s">
        <v>21966</v>
      </c>
      <c r="D18165" t="s">
        <v>21549</v>
      </c>
    </row>
    <row r="18166" spans="1:4" x14ac:dyDescent="0.2">
      <c r="A18166">
        <v>52573</v>
      </c>
      <c r="B18166" t="s">
        <v>19856</v>
      </c>
      <c r="C18166" t="s">
        <v>19515</v>
      </c>
      <c r="D18166" t="s">
        <v>21549</v>
      </c>
    </row>
    <row r="18167" spans="1:4" x14ac:dyDescent="0.2">
      <c r="A18167">
        <v>52574</v>
      </c>
      <c r="B18167" t="s">
        <v>13214</v>
      </c>
      <c r="C18167" t="s">
        <v>21966</v>
      </c>
      <c r="D18167" t="s">
        <v>21549</v>
      </c>
    </row>
    <row r="18168" spans="1:4" x14ac:dyDescent="0.2">
      <c r="A18168">
        <v>52576</v>
      </c>
      <c r="B18168" t="s">
        <v>21975</v>
      </c>
      <c r="C18168" t="s">
        <v>21584</v>
      </c>
      <c r="D18168" t="s">
        <v>21549</v>
      </c>
    </row>
    <row r="18169" spans="1:4" x14ac:dyDescent="0.2">
      <c r="A18169">
        <v>52577</v>
      </c>
      <c r="B18169" t="s">
        <v>21976</v>
      </c>
      <c r="C18169" t="s">
        <v>21560</v>
      </c>
      <c r="D18169" t="s">
        <v>21549</v>
      </c>
    </row>
    <row r="18170" spans="1:4" x14ac:dyDescent="0.2">
      <c r="A18170">
        <v>52580</v>
      </c>
      <c r="B18170" t="s">
        <v>21977</v>
      </c>
      <c r="C18170" t="s">
        <v>14497</v>
      </c>
      <c r="D18170" t="s">
        <v>21549</v>
      </c>
    </row>
    <row r="18171" spans="1:4" x14ac:dyDescent="0.2">
      <c r="A18171">
        <v>52581</v>
      </c>
      <c r="B18171" t="s">
        <v>2709</v>
      </c>
      <c r="C18171" t="s">
        <v>21966</v>
      </c>
      <c r="D18171" t="s">
        <v>21549</v>
      </c>
    </row>
    <row r="18172" spans="1:4" x14ac:dyDescent="0.2">
      <c r="A18172">
        <v>52583</v>
      </c>
      <c r="B18172" t="s">
        <v>21978</v>
      </c>
      <c r="C18172" t="s">
        <v>14402</v>
      </c>
      <c r="D18172" t="s">
        <v>21549</v>
      </c>
    </row>
    <row r="18173" spans="1:4" x14ac:dyDescent="0.2">
      <c r="A18173">
        <v>52584</v>
      </c>
      <c r="B18173" t="s">
        <v>14400</v>
      </c>
      <c r="C18173" t="s">
        <v>21964</v>
      </c>
      <c r="D18173" t="s">
        <v>21549</v>
      </c>
    </row>
    <row r="18174" spans="1:4" x14ac:dyDescent="0.2">
      <c r="A18174">
        <v>52585</v>
      </c>
      <c r="B18174" t="s">
        <v>13612</v>
      </c>
      <c r="C18174" t="s">
        <v>21584</v>
      </c>
      <c r="D18174" t="s">
        <v>21549</v>
      </c>
    </row>
    <row r="18175" spans="1:4" x14ac:dyDescent="0.2">
      <c r="A18175">
        <v>52586</v>
      </c>
      <c r="B18175" t="s">
        <v>16745</v>
      </c>
      <c r="C18175" t="s">
        <v>21560</v>
      </c>
      <c r="D18175" t="s">
        <v>21549</v>
      </c>
    </row>
    <row r="18176" spans="1:4" x14ac:dyDescent="0.2">
      <c r="A18176">
        <v>52588</v>
      </c>
      <c r="B18176" t="s">
        <v>17474</v>
      </c>
      <c r="C18176" t="s">
        <v>19515</v>
      </c>
      <c r="D18176" t="s">
        <v>21549</v>
      </c>
    </row>
    <row r="18177" spans="1:4" x14ac:dyDescent="0.2">
      <c r="A18177">
        <v>52590</v>
      </c>
      <c r="B18177" t="s">
        <v>13249</v>
      </c>
      <c r="C18177" t="s">
        <v>14402</v>
      </c>
      <c r="D18177" t="s">
        <v>21549</v>
      </c>
    </row>
    <row r="18178" spans="1:4" x14ac:dyDescent="0.2">
      <c r="A18178">
        <v>52591</v>
      </c>
      <c r="B18178" t="s">
        <v>21979</v>
      </c>
      <c r="C18178" t="s">
        <v>21584</v>
      </c>
      <c r="D18178" t="s">
        <v>21549</v>
      </c>
    </row>
    <row r="18179" spans="1:4" x14ac:dyDescent="0.2">
      <c r="A18179">
        <v>52593</v>
      </c>
      <c r="B18179" t="s">
        <v>21980</v>
      </c>
      <c r="C18179" t="s">
        <v>21966</v>
      </c>
      <c r="D18179" t="s">
        <v>21549</v>
      </c>
    </row>
    <row r="18180" spans="1:4" x14ac:dyDescent="0.2">
      <c r="A18180">
        <v>52594</v>
      </c>
      <c r="B18180" t="s">
        <v>13170</v>
      </c>
      <c r="C18180" t="s">
        <v>21966</v>
      </c>
      <c r="D18180" t="s">
        <v>21549</v>
      </c>
    </row>
    <row r="18181" spans="1:4" x14ac:dyDescent="0.2">
      <c r="A18181">
        <v>52601</v>
      </c>
      <c r="B18181" t="s">
        <v>2722</v>
      </c>
      <c r="C18181" t="s">
        <v>21981</v>
      </c>
      <c r="D18181" t="s">
        <v>21549</v>
      </c>
    </row>
    <row r="18182" spans="1:4" x14ac:dyDescent="0.2">
      <c r="A18182">
        <v>52619</v>
      </c>
      <c r="B18182" t="s">
        <v>14241</v>
      </c>
      <c r="C18182" t="s">
        <v>16720</v>
      </c>
      <c r="D18182" t="s">
        <v>21549</v>
      </c>
    </row>
    <row r="18183" spans="1:4" x14ac:dyDescent="0.2">
      <c r="A18183">
        <v>52620</v>
      </c>
      <c r="B18183" t="s">
        <v>21982</v>
      </c>
      <c r="C18183" t="s">
        <v>19515</v>
      </c>
      <c r="D18183" t="s">
        <v>21549</v>
      </c>
    </row>
    <row r="18184" spans="1:4" x14ac:dyDescent="0.2">
      <c r="A18184">
        <v>52621</v>
      </c>
      <c r="B18184" t="s">
        <v>21026</v>
      </c>
      <c r="C18184" t="s">
        <v>12456</v>
      </c>
      <c r="D18184" t="s">
        <v>21549</v>
      </c>
    </row>
    <row r="18185" spans="1:4" x14ac:dyDescent="0.2">
      <c r="A18185">
        <v>52623</v>
      </c>
      <c r="B18185" t="s">
        <v>2160</v>
      </c>
      <c r="C18185" t="s">
        <v>21981</v>
      </c>
      <c r="D18185" t="s">
        <v>21549</v>
      </c>
    </row>
    <row r="18186" spans="1:4" x14ac:dyDescent="0.2">
      <c r="A18186">
        <v>52625</v>
      </c>
      <c r="B18186" t="s">
        <v>21983</v>
      </c>
      <c r="C18186" t="s">
        <v>16720</v>
      </c>
      <c r="D18186" t="s">
        <v>21549</v>
      </c>
    </row>
    <row r="18187" spans="1:4" x14ac:dyDescent="0.2">
      <c r="A18187">
        <v>52626</v>
      </c>
      <c r="B18187" t="s">
        <v>2731</v>
      </c>
      <c r="C18187" t="s">
        <v>19515</v>
      </c>
      <c r="D18187" t="s">
        <v>21549</v>
      </c>
    </row>
    <row r="18188" spans="1:4" x14ac:dyDescent="0.2">
      <c r="A18188">
        <v>52627</v>
      </c>
      <c r="B18188" t="s">
        <v>21984</v>
      </c>
      <c r="C18188" t="s">
        <v>16720</v>
      </c>
      <c r="D18188" t="s">
        <v>21549</v>
      </c>
    </row>
    <row r="18189" spans="1:4" x14ac:dyDescent="0.2">
      <c r="A18189">
        <v>52630</v>
      </c>
      <c r="B18189" t="s">
        <v>1932</v>
      </c>
      <c r="C18189" t="s">
        <v>16650</v>
      </c>
      <c r="D18189" t="s">
        <v>21549</v>
      </c>
    </row>
    <row r="18190" spans="1:4" x14ac:dyDescent="0.2">
      <c r="A18190">
        <v>52632</v>
      </c>
      <c r="B18190" t="s">
        <v>21985</v>
      </c>
      <c r="C18190" t="s">
        <v>16720</v>
      </c>
      <c r="D18190" t="s">
        <v>21549</v>
      </c>
    </row>
    <row r="18191" spans="1:4" x14ac:dyDescent="0.2">
      <c r="A18191">
        <v>52635</v>
      </c>
      <c r="B18191" t="s">
        <v>21986</v>
      </c>
      <c r="C18191" t="s">
        <v>14497</v>
      </c>
      <c r="D18191" t="s">
        <v>21549</v>
      </c>
    </row>
    <row r="18192" spans="1:4" x14ac:dyDescent="0.2">
      <c r="A18192">
        <v>52637</v>
      </c>
      <c r="B18192" t="s">
        <v>21987</v>
      </c>
      <c r="C18192" t="s">
        <v>21981</v>
      </c>
      <c r="D18192" t="s">
        <v>21549</v>
      </c>
    </row>
    <row r="18193" spans="1:4" x14ac:dyDescent="0.2">
      <c r="A18193">
        <v>52638</v>
      </c>
      <c r="B18193" t="s">
        <v>1949</v>
      </c>
      <c r="C18193" t="s">
        <v>21981</v>
      </c>
      <c r="D18193" t="s">
        <v>21549</v>
      </c>
    </row>
    <row r="18194" spans="1:4" x14ac:dyDescent="0.2">
      <c r="A18194">
        <v>52639</v>
      </c>
      <c r="B18194" t="s">
        <v>13734</v>
      </c>
      <c r="C18194" t="s">
        <v>16720</v>
      </c>
      <c r="D18194" t="s">
        <v>21549</v>
      </c>
    </row>
    <row r="18195" spans="1:4" x14ac:dyDescent="0.2">
      <c r="A18195">
        <v>52640</v>
      </c>
      <c r="B18195" t="s">
        <v>21988</v>
      </c>
      <c r="C18195" t="s">
        <v>16420</v>
      </c>
      <c r="D18195" t="s">
        <v>21549</v>
      </c>
    </row>
    <row r="18196" spans="1:4" x14ac:dyDescent="0.2">
      <c r="A18196">
        <v>52641</v>
      </c>
      <c r="B18196" t="s">
        <v>7744</v>
      </c>
      <c r="C18196" t="s">
        <v>16650</v>
      </c>
      <c r="D18196" t="s">
        <v>21549</v>
      </c>
    </row>
    <row r="18197" spans="1:4" x14ac:dyDescent="0.2">
      <c r="A18197">
        <v>52644</v>
      </c>
      <c r="B18197" t="s">
        <v>15415</v>
      </c>
      <c r="C18197" t="s">
        <v>16650</v>
      </c>
      <c r="D18197" t="s">
        <v>21549</v>
      </c>
    </row>
    <row r="18198" spans="1:4" x14ac:dyDescent="0.2">
      <c r="A18198">
        <v>52645</v>
      </c>
      <c r="B18198" t="s">
        <v>12549</v>
      </c>
      <c r="C18198" t="s">
        <v>16650</v>
      </c>
      <c r="D18198" t="s">
        <v>21549</v>
      </c>
    </row>
    <row r="18199" spans="1:4" x14ac:dyDescent="0.2">
      <c r="A18199">
        <v>52646</v>
      </c>
      <c r="B18199" t="s">
        <v>13268</v>
      </c>
      <c r="C18199" t="s">
        <v>16420</v>
      </c>
      <c r="D18199" t="s">
        <v>21549</v>
      </c>
    </row>
    <row r="18200" spans="1:4" x14ac:dyDescent="0.2">
      <c r="A18200">
        <v>52648</v>
      </c>
      <c r="B18200" t="s">
        <v>21989</v>
      </c>
      <c r="C18200" t="s">
        <v>16720</v>
      </c>
      <c r="D18200" t="s">
        <v>21549</v>
      </c>
    </row>
    <row r="18201" spans="1:4" x14ac:dyDescent="0.2">
      <c r="A18201">
        <v>52649</v>
      </c>
      <c r="B18201" t="s">
        <v>900</v>
      </c>
      <c r="C18201" t="s">
        <v>16650</v>
      </c>
      <c r="D18201" t="s">
        <v>21549</v>
      </c>
    </row>
    <row r="18202" spans="1:4" x14ac:dyDescent="0.2">
      <c r="A18202">
        <v>52650</v>
      </c>
      <c r="B18202" t="s">
        <v>21990</v>
      </c>
      <c r="C18202" t="s">
        <v>21981</v>
      </c>
      <c r="D18202" t="s">
        <v>21549</v>
      </c>
    </row>
    <row r="18203" spans="1:4" x14ac:dyDescent="0.2">
      <c r="A18203">
        <v>52651</v>
      </c>
      <c r="B18203" t="s">
        <v>20417</v>
      </c>
      <c r="C18203" t="s">
        <v>19515</v>
      </c>
      <c r="D18203" t="s">
        <v>21549</v>
      </c>
    </row>
    <row r="18204" spans="1:4" x14ac:dyDescent="0.2">
      <c r="A18204">
        <v>52653</v>
      </c>
      <c r="B18204" t="s">
        <v>21991</v>
      </c>
      <c r="C18204" t="s">
        <v>16420</v>
      </c>
      <c r="D18204" t="s">
        <v>21549</v>
      </c>
    </row>
    <row r="18205" spans="1:4" x14ac:dyDescent="0.2">
      <c r="A18205">
        <v>52654</v>
      </c>
      <c r="B18205" t="s">
        <v>12250</v>
      </c>
      <c r="C18205" t="s">
        <v>16650</v>
      </c>
      <c r="D18205" t="s">
        <v>21549</v>
      </c>
    </row>
    <row r="18206" spans="1:4" x14ac:dyDescent="0.2">
      <c r="A18206">
        <v>52655</v>
      </c>
      <c r="B18206" t="s">
        <v>14488</v>
      </c>
      <c r="C18206" t="s">
        <v>21981</v>
      </c>
      <c r="D18206" t="s">
        <v>21549</v>
      </c>
    </row>
    <row r="18207" spans="1:4" x14ac:dyDescent="0.2">
      <c r="A18207">
        <v>52656</v>
      </c>
      <c r="B18207" t="s">
        <v>13798</v>
      </c>
      <c r="C18207" t="s">
        <v>16720</v>
      </c>
      <c r="D18207" t="s">
        <v>21549</v>
      </c>
    </row>
    <row r="18208" spans="1:4" x14ac:dyDescent="0.2">
      <c r="A18208">
        <v>52657</v>
      </c>
      <c r="B18208" t="s">
        <v>5037</v>
      </c>
      <c r="C18208" t="s">
        <v>16720</v>
      </c>
      <c r="D18208" t="s">
        <v>21549</v>
      </c>
    </row>
    <row r="18209" spans="1:4" x14ac:dyDescent="0.2">
      <c r="A18209">
        <v>52658</v>
      </c>
      <c r="B18209" t="s">
        <v>21992</v>
      </c>
      <c r="C18209" t="s">
        <v>16720</v>
      </c>
      <c r="D18209" t="s">
        <v>21549</v>
      </c>
    </row>
    <row r="18210" spans="1:4" x14ac:dyDescent="0.2">
      <c r="A18210">
        <v>52659</v>
      </c>
      <c r="B18210" t="s">
        <v>15586</v>
      </c>
      <c r="C18210" t="s">
        <v>16650</v>
      </c>
      <c r="D18210" t="s">
        <v>21549</v>
      </c>
    </row>
    <row r="18211" spans="1:4" x14ac:dyDescent="0.2">
      <c r="A18211">
        <v>52660</v>
      </c>
      <c r="B18211" t="s">
        <v>12724</v>
      </c>
      <c r="C18211" t="s">
        <v>21981</v>
      </c>
      <c r="D18211" t="s">
        <v>21549</v>
      </c>
    </row>
    <row r="18212" spans="1:4" x14ac:dyDescent="0.2">
      <c r="A18212">
        <v>52720</v>
      </c>
      <c r="B18212" t="s">
        <v>21993</v>
      </c>
      <c r="C18212" t="s">
        <v>21994</v>
      </c>
      <c r="D18212" t="s">
        <v>21549</v>
      </c>
    </row>
    <row r="18213" spans="1:4" x14ac:dyDescent="0.2">
      <c r="A18213">
        <v>52721</v>
      </c>
      <c r="B18213" t="s">
        <v>17393</v>
      </c>
      <c r="C18213" t="s">
        <v>21924</v>
      </c>
      <c r="D18213" t="s">
        <v>21549</v>
      </c>
    </row>
    <row r="18214" spans="1:4" x14ac:dyDescent="0.2">
      <c r="A18214">
        <v>52722</v>
      </c>
      <c r="B18214" t="s">
        <v>21995</v>
      </c>
      <c r="C18214" t="s">
        <v>16729</v>
      </c>
      <c r="D18214" t="s">
        <v>21549</v>
      </c>
    </row>
    <row r="18215" spans="1:4" x14ac:dyDescent="0.2">
      <c r="A18215">
        <v>52726</v>
      </c>
      <c r="B18215" t="s">
        <v>16789</v>
      </c>
      <c r="C18215" t="s">
        <v>16729</v>
      </c>
      <c r="D18215" t="s">
        <v>21549</v>
      </c>
    </row>
    <row r="18216" spans="1:4" x14ac:dyDescent="0.2">
      <c r="A18216">
        <v>52727</v>
      </c>
      <c r="B18216" t="s">
        <v>18997</v>
      </c>
      <c r="C18216" t="s">
        <v>14287</v>
      </c>
      <c r="D18216" t="s">
        <v>21549</v>
      </c>
    </row>
    <row r="18217" spans="1:4" x14ac:dyDescent="0.2">
      <c r="A18217">
        <v>52729</v>
      </c>
      <c r="B18217" t="s">
        <v>21996</v>
      </c>
      <c r="C18217" t="s">
        <v>14287</v>
      </c>
      <c r="D18217" t="s">
        <v>21549</v>
      </c>
    </row>
    <row r="18218" spans="1:4" x14ac:dyDescent="0.2">
      <c r="A18218">
        <v>52730</v>
      </c>
      <c r="B18218" t="s">
        <v>21997</v>
      </c>
      <c r="C18218" t="s">
        <v>14287</v>
      </c>
      <c r="D18218" t="s">
        <v>21549</v>
      </c>
    </row>
    <row r="18219" spans="1:4" x14ac:dyDescent="0.2">
      <c r="A18219">
        <v>52731</v>
      </c>
      <c r="B18219" t="s">
        <v>536</v>
      </c>
      <c r="C18219" t="s">
        <v>14287</v>
      </c>
      <c r="D18219" t="s">
        <v>21549</v>
      </c>
    </row>
    <row r="18220" spans="1:4" x14ac:dyDescent="0.2">
      <c r="A18220">
        <v>52732</v>
      </c>
      <c r="B18220" t="s">
        <v>2193</v>
      </c>
      <c r="C18220" t="s">
        <v>14287</v>
      </c>
      <c r="D18220" t="s">
        <v>21549</v>
      </c>
    </row>
    <row r="18221" spans="1:4" x14ac:dyDescent="0.2">
      <c r="A18221">
        <v>52734</v>
      </c>
      <c r="B18221" t="s">
        <v>2193</v>
      </c>
      <c r="C18221" t="s">
        <v>14287</v>
      </c>
      <c r="D18221" t="s">
        <v>21549</v>
      </c>
    </row>
    <row r="18222" spans="1:4" x14ac:dyDescent="0.2">
      <c r="A18222">
        <v>52736</v>
      </c>
      <c r="B18222" t="s">
        <v>2193</v>
      </c>
      <c r="C18222" t="s">
        <v>14287</v>
      </c>
      <c r="D18222" t="s">
        <v>21549</v>
      </c>
    </row>
    <row r="18223" spans="1:4" x14ac:dyDescent="0.2">
      <c r="A18223">
        <v>52737</v>
      </c>
      <c r="B18223" t="s">
        <v>21998</v>
      </c>
      <c r="C18223" t="s">
        <v>16420</v>
      </c>
      <c r="D18223" t="s">
        <v>21549</v>
      </c>
    </row>
    <row r="18224" spans="1:4" x14ac:dyDescent="0.2">
      <c r="A18224">
        <v>52738</v>
      </c>
      <c r="B18224" t="s">
        <v>21999</v>
      </c>
      <c r="C18224" t="s">
        <v>16420</v>
      </c>
      <c r="D18224" t="s">
        <v>21549</v>
      </c>
    </row>
    <row r="18225" spans="1:4" x14ac:dyDescent="0.2">
      <c r="A18225">
        <v>52739</v>
      </c>
      <c r="B18225" t="s">
        <v>20419</v>
      </c>
      <c r="C18225" t="s">
        <v>21994</v>
      </c>
      <c r="D18225" t="s">
        <v>21549</v>
      </c>
    </row>
    <row r="18226" spans="1:4" x14ac:dyDescent="0.2">
      <c r="A18226">
        <v>52742</v>
      </c>
      <c r="B18226" t="s">
        <v>22000</v>
      </c>
      <c r="C18226" t="s">
        <v>14287</v>
      </c>
      <c r="D18226" t="s">
        <v>21549</v>
      </c>
    </row>
    <row r="18227" spans="1:4" x14ac:dyDescent="0.2">
      <c r="A18227">
        <v>52745</v>
      </c>
      <c r="B18227" t="s">
        <v>20228</v>
      </c>
      <c r="C18227" t="s">
        <v>16729</v>
      </c>
      <c r="D18227" t="s">
        <v>21549</v>
      </c>
    </row>
    <row r="18228" spans="1:4" x14ac:dyDescent="0.2">
      <c r="A18228">
        <v>52746</v>
      </c>
      <c r="B18228" t="s">
        <v>22001</v>
      </c>
      <c r="C18228" t="s">
        <v>16729</v>
      </c>
      <c r="D18228" t="s">
        <v>21549</v>
      </c>
    </row>
    <row r="18229" spans="1:4" x14ac:dyDescent="0.2">
      <c r="A18229">
        <v>52747</v>
      </c>
      <c r="B18229" t="s">
        <v>19642</v>
      </c>
      <c r="C18229" t="s">
        <v>21924</v>
      </c>
      <c r="D18229" t="s">
        <v>21549</v>
      </c>
    </row>
    <row r="18230" spans="1:4" x14ac:dyDescent="0.2">
      <c r="A18230">
        <v>52748</v>
      </c>
      <c r="B18230" t="s">
        <v>18947</v>
      </c>
      <c r="C18230" t="s">
        <v>16729</v>
      </c>
      <c r="D18230" t="s">
        <v>21549</v>
      </c>
    </row>
    <row r="18231" spans="1:4" x14ac:dyDescent="0.2">
      <c r="A18231">
        <v>52749</v>
      </c>
      <c r="B18231" t="s">
        <v>16254</v>
      </c>
      <c r="C18231" t="s">
        <v>21994</v>
      </c>
      <c r="D18231" t="s">
        <v>21549</v>
      </c>
    </row>
    <row r="18232" spans="1:4" x14ac:dyDescent="0.2">
      <c r="A18232">
        <v>52750</v>
      </c>
      <c r="B18232" t="s">
        <v>22002</v>
      </c>
      <c r="C18232" t="s">
        <v>14287</v>
      </c>
      <c r="D18232" t="s">
        <v>21549</v>
      </c>
    </row>
    <row r="18233" spans="1:4" x14ac:dyDescent="0.2">
      <c r="A18233">
        <v>52751</v>
      </c>
      <c r="B18233" t="s">
        <v>22003</v>
      </c>
      <c r="C18233" t="s">
        <v>14287</v>
      </c>
      <c r="D18233" t="s">
        <v>21549</v>
      </c>
    </row>
    <row r="18234" spans="1:4" x14ac:dyDescent="0.2">
      <c r="A18234">
        <v>52753</v>
      </c>
      <c r="B18234" t="s">
        <v>22004</v>
      </c>
      <c r="C18234" t="s">
        <v>16729</v>
      </c>
      <c r="D18234" t="s">
        <v>21549</v>
      </c>
    </row>
    <row r="18235" spans="1:4" x14ac:dyDescent="0.2">
      <c r="A18235">
        <v>52754</v>
      </c>
      <c r="B18235" t="s">
        <v>22005</v>
      </c>
      <c r="C18235" t="s">
        <v>16420</v>
      </c>
      <c r="D18235" t="s">
        <v>21549</v>
      </c>
    </row>
    <row r="18236" spans="1:4" x14ac:dyDescent="0.2">
      <c r="A18236">
        <v>52755</v>
      </c>
      <c r="B18236" t="s">
        <v>22006</v>
      </c>
      <c r="C18236" t="s">
        <v>18378</v>
      </c>
      <c r="D18236" t="s">
        <v>21549</v>
      </c>
    </row>
    <row r="18237" spans="1:4" x14ac:dyDescent="0.2">
      <c r="A18237">
        <v>52756</v>
      </c>
      <c r="B18237" t="s">
        <v>22007</v>
      </c>
      <c r="C18237" t="s">
        <v>16729</v>
      </c>
      <c r="D18237" t="s">
        <v>21549</v>
      </c>
    </row>
    <row r="18238" spans="1:4" x14ac:dyDescent="0.2">
      <c r="A18238">
        <v>52759</v>
      </c>
      <c r="B18238" t="s">
        <v>13067</v>
      </c>
      <c r="C18238" t="s">
        <v>21994</v>
      </c>
      <c r="D18238" t="s">
        <v>21549</v>
      </c>
    </row>
    <row r="18239" spans="1:4" x14ac:dyDescent="0.2">
      <c r="A18239">
        <v>52760</v>
      </c>
      <c r="B18239" t="s">
        <v>15719</v>
      </c>
      <c r="C18239" t="s">
        <v>21994</v>
      </c>
      <c r="D18239" t="s">
        <v>21549</v>
      </c>
    </row>
    <row r="18240" spans="1:4" x14ac:dyDescent="0.2">
      <c r="A18240">
        <v>52761</v>
      </c>
      <c r="B18240" t="s">
        <v>22008</v>
      </c>
      <c r="C18240" t="s">
        <v>21994</v>
      </c>
      <c r="D18240" t="s">
        <v>21549</v>
      </c>
    </row>
    <row r="18241" spans="1:4" x14ac:dyDescent="0.2">
      <c r="A18241">
        <v>52765</v>
      </c>
      <c r="B18241" t="s">
        <v>19857</v>
      </c>
      <c r="C18241" t="s">
        <v>16729</v>
      </c>
      <c r="D18241" t="s">
        <v>21549</v>
      </c>
    </row>
    <row r="18242" spans="1:4" x14ac:dyDescent="0.2">
      <c r="A18242">
        <v>52766</v>
      </c>
      <c r="B18242" t="s">
        <v>14582</v>
      </c>
      <c r="C18242" t="s">
        <v>21994</v>
      </c>
      <c r="D18242" t="s">
        <v>21549</v>
      </c>
    </row>
    <row r="18243" spans="1:4" x14ac:dyDescent="0.2">
      <c r="A18243">
        <v>52768</v>
      </c>
      <c r="B18243" t="s">
        <v>12209</v>
      </c>
      <c r="C18243" t="s">
        <v>16729</v>
      </c>
      <c r="D18243" t="s">
        <v>21549</v>
      </c>
    </row>
    <row r="18244" spans="1:4" x14ac:dyDescent="0.2">
      <c r="A18244">
        <v>52769</v>
      </c>
      <c r="B18244" t="s">
        <v>1167</v>
      </c>
      <c r="C18244" t="s">
        <v>21994</v>
      </c>
      <c r="D18244" t="s">
        <v>21549</v>
      </c>
    </row>
    <row r="18245" spans="1:4" x14ac:dyDescent="0.2">
      <c r="A18245">
        <v>52771</v>
      </c>
      <c r="B18245" t="s">
        <v>22009</v>
      </c>
      <c r="C18245" t="s">
        <v>14287</v>
      </c>
      <c r="D18245" t="s">
        <v>21549</v>
      </c>
    </row>
    <row r="18246" spans="1:4" x14ac:dyDescent="0.2">
      <c r="A18246">
        <v>52772</v>
      </c>
      <c r="B18246" t="s">
        <v>20753</v>
      </c>
      <c r="C18246" t="s">
        <v>21924</v>
      </c>
      <c r="D18246" t="s">
        <v>21549</v>
      </c>
    </row>
    <row r="18247" spans="1:4" x14ac:dyDescent="0.2">
      <c r="A18247">
        <v>52773</v>
      </c>
      <c r="B18247" t="s">
        <v>22010</v>
      </c>
      <c r="C18247" t="s">
        <v>16729</v>
      </c>
      <c r="D18247" t="s">
        <v>21549</v>
      </c>
    </row>
    <row r="18248" spans="1:4" x14ac:dyDescent="0.2">
      <c r="A18248">
        <v>52776</v>
      </c>
      <c r="B18248" t="s">
        <v>20019</v>
      </c>
      <c r="C18248" t="s">
        <v>21994</v>
      </c>
      <c r="D18248" t="s">
        <v>21549</v>
      </c>
    </row>
    <row r="18249" spans="1:4" x14ac:dyDescent="0.2">
      <c r="A18249">
        <v>52777</v>
      </c>
      <c r="B18249" t="s">
        <v>20985</v>
      </c>
      <c r="C18249" t="s">
        <v>14287</v>
      </c>
      <c r="D18249" t="s">
        <v>21549</v>
      </c>
    </row>
    <row r="18250" spans="1:4" x14ac:dyDescent="0.2">
      <c r="A18250">
        <v>52778</v>
      </c>
      <c r="B18250" t="s">
        <v>12523</v>
      </c>
      <c r="C18250" t="s">
        <v>21994</v>
      </c>
      <c r="D18250" t="s">
        <v>21549</v>
      </c>
    </row>
    <row r="18251" spans="1:4" x14ac:dyDescent="0.2">
      <c r="A18251">
        <v>52801</v>
      </c>
      <c r="B18251" t="s">
        <v>14559</v>
      </c>
      <c r="C18251" t="s">
        <v>16729</v>
      </c>
      <c r="D18251" t="s">
        <v>21549</v>
      </c>
    </row>
    <row r="18252" spans="1:4" x14ac:dyDescent="0.2">
      <c r="A18252">
        <v>52802</v>
      </c>
      <c r="B18252" t="s">
        <v>14559</v>
      </c>
      <c r="C18252" t="s">
        <v>16729</v>
      </c>
      <c r="D18252" t="s">
        <v>21549</v>
      </c>
    </row>
    <row r="18253" spans="1:4" x14ac:dyDescent="0.2">
      <c r="A18253">
        <v>52803</v>
      </c>
      <c r="B18253" t="s">
        <v>14559</v>
      </c>
      <c r="C18253" t="s">
        <v>16729</v>
      </c>
      <c r="D18253" t="s">
        <v>21549</v>
      </c>
    </row>
    <row r="18254" spans="1:4" x14ac:dyDescent="0.2">
      <c r="A18254">
        <v>52804</v>
      </c>
      <c r="B18254" t="s">
        <v>14559</v>
      </c>
      <c r="C18254" t="s">
        <v>16729</v>
      </c>
      <c r="D18254" t="s">
        <v>21549</v>
      </c>
    </row>
    <row r="18255" spans="1:4" x14ac:dyDescent="0.2">
      <c r="A18255">
        <v>52806</v>
      </c>
      <c r="B18255" t="s">
        <v>14559</v>
      </c>
      <c r="C18255" t="s">
        <v>16729</v>
      </c>
      <c r="D18255" t="s">
        <v>21549</v>
      </c>
    </row>
    <row r="18256" spans="1:4" x14ac:dyDescent="0.2">
      <c r="A18256">
        <v>52807</v>
      </c>
      <c r="B18256" t="s">
        <v>14559</v>
      </c>
      <c r="C18256" t="s">
        <v>16729</v>
      </c>
      <c r="D18256" t="s">
        <v>21549</v>
      </c>
    </row>
    <row r="18257" spans="1:4" x14ac:dyDescent="0.2">
      <c r="A18257">
        <v>53001</v>
      </c>
      <c r="B18257" t="s">
        <v>22011</v>
      </c>
      <c r="C18257" t="s">
        <v>22013</v>
      </c>
      <c r="D18257" t="s">
        <v>22012</v>
      </c>
    </row>
    <row r="18258" spans="1:4" x14ac:dyDescent="0.2">
      <c r="A18258">
        <v>53002</v>
      </c>
      <c r="B18258" t="s">
        <v>21045</v>
      </c>
      <c r="C18258" t="s">
        <v>12456</v>
      </c>
      <c r="D18258" t="s">
        <v>22012</v>
      </c>
    </row>
    <row r="18259" spans="1:4" x14ac:dyDescent="0.2">
      <c r="A18259">
        <v>53004</v>
      </c>
      <c r="B18259" t="s">
        <v>22014</v>
      </c>
      <c r="C18259" t="s">
        <v>22015</v>
      </c>
      <c r="D18259" t="s">
        <v>22012</v>
      </c>
    </row>
    <row r="18260" spans="1:4" x14ac:dyDescent="0.2">
      <c r="A18260">
        <v>53005</v>
      </c>
      <c r="B18260" t="s">
        <v>12191</v>
      </c>
      <c r="C18260" t="s">
        <v>22016</v>
      </c>
      <c r="D18260" t="s">
        <v>22012</v>
      </c>
    </row>
    <row r="18261" spans="1:4" x14ac:dyDescent="0.2">
      <c r="A18261">
        <v>53006</v>
      </c>
      <c r="B18261" t="s">
        <v>6602</v>
      </c>
      <c r="C18261" t="s">
        <v>18354</v>
      </c>
      <c r="D18261" t="s">
        <v>22012</v>
      </c>
    </row>
    <row r="18262" spans="1:4" x14ac:dyDescent="0.2">
      <c r="A18262">
        <v>53007</v>
      </c>
      <c r="B18262" t="s">
        <v>13353</v>
      </c>
      <c r="C18262" t="s">
        <v>22016</v>
      </c>
      <c r="D18262" t="s">
        <v>22012</v>
      </c>
    </row>
    <row r="18263" spans="1:4" x14ac:dyDescent="0.2">
      <c r="A18263">
        <v>53010</v>
      </c>
      <c r="B18263" t="s">
        <v>22017</v>
      </c>
      <c r="C18263" t="s">
        <v>22018</v>
      </c>
      <c r="D18263" t="s">
        <v>22012</v>
      </c>
    </row>
    <row r="18264" spans="1:4" x14ac:dyDescent="0.2">
      <c r="A18264">
        <v>53011</v>
      </c>
      <c r="B18264" t="s">
        <v>16221</v>
      </c>
      <c r="C18264" t="s">
        <v>22013</v>
      </c>
      <c r="D18264" t="s">
        <v>22012</v>
      </c>
    </row>
    <row r="18265" spans="1:4" x14ac:dyDescent="0.2">
      <c r="A18265">
        <v>53012</v>
      </c>
      <c r="B18265" t="s">
        <v>22019</v>
      </c>
      <c r="C18265" t="s">
        <v>22015</v>
      </c>
      <c r="D18265" t="s">
        <v>22012</v>
      </c>
    </row>
    <row r="18266" spans="1:4" x14ac:dyDescent="0.2">
      <c r="A18266">
        <v>53013</v>
      </c>
      <c r="B18266" t="s">
        <v>13289</v>
      </c>
      <c r="C18266" t="s">
        <v>22013</v>
      </c>
      <c r="D18266" t="s">
        <v>22012</v>
      </c>
    </row>
    <row r="18267" spans="1:4" x14ac:dyDescent="0.2">
      <c r="A18267">
        <v>53014</v>
      </c>
      <c r="B18267" t="s">
        <v>22020</v>
      </c>
      <c r="C18267" t="s">
        <v>22021</v>
      </c>
      <c r="D18267" t="s">
        <v>22012</v>
      </c>
    </row>
    <row r="18268" spans="1:4" x14ac:dyDescent="0.2">
      <c r="A18268">
        <v>53015</v>
      </c>
      <c r="B18268" t="s">
        <v>1858</v>
      </c>
      <c r="C18268" t="s">
        <v>22022</v>
      </c>
      <c r="D18268" t="s">
        <v>22012</v>
      </c>
    </row>
    <row r="18269" spans="1:4" x14ac:dyDescent="0.2">
      <c r="A18269">
        <v>53017</v>
      </c>
      <c r="B18269" t="s">
        <v>22023</v>
      </c>
      <c r="C18269" t="s">
        <v>12456</v>
      </c>
      <c r="D18269" t="s">
        <v>22012</v>
      </c>
    </row>
    <row r="18270" spans="1:4" x14ac:dyDescent="0.2">
      <c r="A18270">
        <v>53018</v>
      </c>
      <c r="B18270" t="s">
        <v>22024</v>
      </c>
      <c r="C18270" t="s">
        <v>22016</v>
      </c>
      <c r="D18270" t="s">
        <v>22012</v>
      </c>
    </row>
    <row r="18271" spans="1:4" x14ac:dyDescent="0.2">
      <c r="A18271">
        <v>53019</v>
      </c>
      <c r="B18271" t="s">
        <v>13073</v>
      </c>
      <c r="C18271" t="s">
        <v>22018</v>
      </c>
      <c r="D18271" t="s">
        <v>22012</v>
      </c>
    </row>
    <row r="18272" spans="1:4" x14ac:dyDescent="0.2">
      <c r="A18272">
        <v>53020</v>
      </c>
      <c r="B18272" t="s">
        <v>22025</v>
      </c>
      <c r="C18272" t="s">
        <v>22013</v>
      </c>
      <c r="D18272" t="s">
        <v>22012</v>
      </c>
    </row>
    <row r="18273" spans="1:4" x14ac:dyDescent="0.2">
      <c r="A18273">
        <v>53021</v>
      </c>
      <c r="B18273" t="s">
        <v>14643</v>
      </c>
      <c r="C18273" t="s">
        <v>22015</v>
      </c>
      <c r="D18273" t="s">
        <v>22012</v>
      </c>
    </row>
    <row r="18274" spans="1:4" x14ac:dyDescent="0.2">
      <c r="A18274">
        <v>53022</v>
      </c>
      <c r="B18274" t="s">
        <v>14156</v>
      </c>
      <c r="C18274" t="s">
        <v>12456</v>
      </c>
      <c r="D18274" t="s">
        <v>22012</v>
      </c>
    </row>
    <row r="18275" spans="1:4" x14ac:dyDescent="0.2">
      <c r="A18275">
        <v>53023</v>
      </c>
      <c r="B18275" t="s">
        <v>22026</v>
      </c>
      <c r="C18275" t="s">
        <v>22013</v>
      </c>
      <c r="D18275" t="s">
        <v>22012</v>
      </c>
    </row>
    <row r="18276" spans="1:4" x14ac:dyDescent="0.2">
      <c r="A18276">
        <v>53024</v>
      </c>
      <c r="B18276" t="s">
        <v>12196</v>
      </c>
      <c r="C18276" t="s">
        <v>22015</v>
      </c>
      <c r="D18276" t="s">
        <v>22012</v>
      </c>
    </row>
    <row r="18277" spans="1:4" x14ac:dyDescent="0.2">
      <c r="A18277">
        <v>53027</v>
      </c>
      <c r="B18277" t="s">
        <v>13179</v>
      </c>
      <c r="C18277" t="s">
        <v>12456</v>
      </c>
      <c r="D18277" t="s">
        <v>22012</v>
      </c>
    </row>
    <row r="18278" spans="1:4" x14ac:dyDescent="0.2">
      <c r="A18278">
        <v>53029</v>
      </c>
      <c r="B18278" t="s">
        <v>12946</v>
      </c>
      <c r="C18278" t="s">
        <v>22016</v>
      </c>
      <c r="D18278" t="s">
        <v>22012</v>
      </c>
    </row>
    <row r="18279" spans="1:4" x14ac:dyDescent="0.2">
      <c r="A18279">
        <v>53032</v>
      </c>
      <c r="B18279" t="s">
        <v>22027</v>
      </c>
      <c r="C18279" t="s">
        <v>18354</v>
      </c>
      <c r="D18279" t="s">
        <v>22012</v>
      </c>
    </row>
    <row r="18280" spans="1:4" x14ac:dyDescent="0.2">
      <c r="A18280">
        <v>53033</v>
      </c>
      <c r="B18280" t="s">
        <v>22028</v>
      </c>
      <c r="C18280" t="s">
        <v>12456</v>
      </c>
      <c r="D18280" t="s">
        <v>22012</v>
      </c>
    </row>
    <row r="18281" spans="1:4" x14ac:dyDescent="0.2">
      <c r="A18281">
        <v>53034</v>
      </c>
      <c r="B18281" t="s">
        <v>22029</v>
      </c>
      <c r="C18281" t="s">
        <v>18354</v>
      </c>
      <c r="D18281" t="s">
        <v>22012</v>
      </c>
    </row>
    <row r="18282" spans="1:4" x14ac:dyDescent="0.2">
      <c r="A18282">
        <v>53035</v>
      </c>
      <c r="B18282" t="s">
        <v>22030</v>
      </c>
      <c r="C18282" t="s">
        <v>18354</v>
      </c>
      <c r="D18282" t="s">
        <v>22012</v>
      </c>
    </row>
    <row r="18283" spans="1:4" x14ac:dyDescent="0.2">
      <c r="A18283">
        <v>53036</v>
      </c>
      <c r="B18283" t="s">
        <v>22031</v>
      </c>
      <c r="C18283" t="s">
        <v>14497</v>
      </c>
      <c r="D18283" t="s">
        <v>22012</v>
      </c>
    </row>
    <row r="18284" spans="1:4" x14ac:dyDescent="0.2">
      <c r="A18284">
        <v>53037</v>
      </c>
      <c r="B18284" t="s">
        <v>1017</v>
      </c>
      <c r="C18284" t="s">
        <v>12456</v>
      </c>
      <c r="D18284" t="s">
        <v>22012</v>
      </c>
    </row>
    <row r="18285" spans="1:4" x14ac:dyDescent="0.2">
      <c r="A18285">
        <v>53038</v>
      </c>
      <c r="B18285" t="s">
        <v>22032</v>
      </c>
      <c r="C18285" t="s">
        <v>14497</v>
      </c>
      <c r="D18285" t="s">
        <v>22012</v>
      </c>
    </row>
    <row r="18286" spans="1:4" x14ac:dyDescent="0.2">
      <c r="A18286">
        <v>53039</v>
      </c>
      <c r="B18286" t="s">
        <v>22033</v>
      </c>
      <c r="C18286" t="s">
        <v>18354</v>
      </c>
      <c r="D18286" t="s">
        <v>22012</v>
      </c>
    </row>
    <row r="18287" spans="1:4" x14ac:dyDescent="0.2">
      <c r="A18287">
        <v>53040</v>
      </c>
      <c r="B18287" t="s">
        <v>22034</v>
      </c>
      <c r="C18287" t="s">
        <v>12456</v>
      </c>
      <c r="D18287" t="s">
        <v>22012</v>
      </c>
    </row>
    <row r="18288" spans="1:4" x14ac:dyDescent="0.2">
      <c r="A18288">
        <v>53042</v>
      </c>
      <c r="B18288" t="s">
        <v>22035</v>
      </c>
      <c r="C18288" t="s">
        <v>22022</v>
      </c>
      <c r="D18288" t="s">
        <v>22012</v>
      </c>
    </row>
    <row r="18289" spans="1:4" x14ac:dyDescent="0.2">
      <c r="A18289">
        <v>53044</v>
      </c>
      <c r="B18289" t="s">
        <v>22036</v>
      </c>
      <c r="C18289" t="s">
        <v>22013</v>
      </c>
      <c r="D18289" t="s">
        <v>22012</v>
      </c>
    </row>
    <row r="18290" spans="1:4" x14ac:dyDescent="0.2">
      <c r="A18290">
        <v>53045</v>
      </c>
      <c r="B18290" t="s">
        <v>12191</v>
      </c>
      <c r="C18290" t="s">
        <v>22016</v>
      </c>
      <c r="D18290" t="s">
        <v>22012</v>
      </c>
    </row>
    <row r="18291" spans="1:4" x14ac:dyDescent="0.2">
      <c r="A18291">
        <v>53046</v>
      </c>
      <c r="B18291" t="s">
        <v>22037</v>
      </c>
      <c r="C18291" t="s">
        <v>22016</v>
      </c>
      <c r="D18291" t="s">
        <v>22012</v>
      </c>
    </row>
    <row r="18292" spans="1:4" x14ac:dyDescent="0.2">
      <c r="A18292">
        <v>53048</v>
      </c>
      <c r="B18292" t="s">
        <v>22038</v>
      </c>
      <c r="C18292" t="s">
        <v>18354</v>
      </c>
      <c r="D18292" t="s">
        <v>22012</v>
      </c>
    </row>
    <row r="18293" spans="1:4" x14ac:dyDescent="0.2">
      <c r="A18293">
        <v>53049</v>
      </c>
      <c r="B18293" t="s">
        <v>14315</v>
      </c>
      <c r="C18293" t="s">
        <v>22018</v>
      </c>
      <c r="D18293" t="s">
        <v>22012</v>
      </c>
    </row>
    <row r="18294" spans="1:4" x14ac:dyDescent="0.2">
      <c r="A18294">
        <v>53050</v>
      </c>
      <c r="B18294" t="s">
        <v>14773</v>
      </c>
      <c r="C18294" t="s">
        <v>18354</v>
      </c>
      <c r="D18294" t="s">
        <v>22012</v>
      </c>
    </row>
    <row r="18295" spans="1:4" x14ac:dyDescent="0.2">
      <c r="A18295">
        <v>53051</v>
      </c>
      <c r="B18295" t="s">
        <v>22039</v>
      </c>
      <c r="C18295" t="s">
        <v>22016</v>
      </c>
      <c r="D18295" t="s">
        <v>22012</v>
      </c>
    </row>
    <row r="18296" spans="1:4" x14ac:dyDescent="0.2">
      <c r="A18296">
        <v>53057</v>
      </c>
      <c r="B18296" t="s">
        <v>22040</v>
      </c>
      <c r="C18296" t="s">
        <v>22018</v>
      </c>
      <c r="D18296" t="s">
        <v>22012</v>
      </c>
    </row>
    <row r="18297" spans="1:4" x14ac:dyDescent="0.2">
      <c r="A18297">
        <v>53058</v>
      </c>
      <c r="B18297" t="s">
        <v>22041</v>
      </c>
      <c r="C18297" t="s">
        <v>22016</v>
      </c>
      <c r="D18297" t="s">
        <v>22012</v>
      </c>
    </row>
    <row r="18298" spans="1:4" x14ac:dyDescent="0.2">
      <c r="A18298">
        <v>53059</v>
      </c>
      <c r="B18298" t="s">
        <v>22042</v>
      </c>
      <c r="C18298" t="s">
        <v>18354</v>
      </c>
      <c r="D18298" t="s">
        <v>22012</v>
      </c>
    </row>
    <row r="18299" spans="1:4" x14ac:dyDescent="0.2">
      <c r="A18299">
        <v>53061</v>
      </c>
      <c r="B18299" t="s">
        <v>22043</v>
      </c>
      <c r="C18299" t="s">
        <v>22021</v>
      </c>
      <c r="D18299" t="s">
        <v>22012</v>
      </c>
    </row>
    <row r="18300" spans="1:4" x14ac:dyDescent="0.2">
      <c r="A18300">
        <v>53062</v>
      </c>
      <c r="B18300" t="s">
        <v>22043</v>
      </c>
      <c r="C18300" t="s">
        <v>22021</v>
      </c>
      <c r="D18300" t="s">
        <v>22012</v>
      </c>
    </row>
    <row r="18301" spans="1:4" x14ac:dyDescent="0.2">
      <c r="A18301">
        <v>53063</v>
      </c>
      <c r="B18301" t="s">
        <v>12368</v>
      </c>
      <c r="C18301" t="s">
        <v>22022</v>
      </c>
      <c r="D18301" t="s">
        <v>22012</v>
      </c>
    </row>
    <row r="18302" spans="1:4" x14ac:dyDescent="0.2">
      <c r="A18302">
        <v>53065</v>
      </c>
      <c r="B18302" t="s">
        <v>12904</v>
      </c>
      <c r="C18302" t="s">
        <v>22018</v>
      </c>
      <c r="D18302" t="s">
        <v>22012</v>
      </c>
    </row>
    <row r="18303" spans="1:4" x14ac:dyDescent="0.2">
      <c r="A18303">
        <v>53066</v>
      </c>
      <c r="B18303" t="s">
        <v>22044</v>
      </c>
      <c r="C18303" t="s">
        <v>22016</v>
      </c>
      <c r="D18303" t="s">
        <v>22012</v>
      </c>
    </row>
    <row r="18304" spans="1:4" x14ac:dyDescent="0.2">
      <c r="A18304">
        <v>53069</v>
      </c>
      <c r="B18304" t="s">
        <v>22045</v>
      </c>
      <c r="C18304" t="s">
        <v>22016</v>
      </c>
      <c r="D18304" t="s">
        <v>22012</v>
      </c>
    </row>
    <row r="18305" spans="1:4" x14ac:dyDescent="0.2">
      <c r="A18305">
        <v>53070</v>
      </c>
      <c r="B18305" t="s">
        <v>22046</v>
      </c>
      <c r="C18305" t="s">
        <v>22013</v>
      </c>
      <c r="D18305" t="s">
        <v>22012</v>
      </c>
    </row>
    <row r="18306" spans="1:4" x14ac:dyDescent="0.2">
      <c r="A18306">
        <v>53072</v>
      </c>
      <c r="B18306" t="s">
        <v>22047</v>
      </c>
      <c r="C18306" t="s">
        <v>22016</v>
      </c>
      <c r="D18306" t="s">
        <v>22012</v>
      </c>
    </row>
    <row r="18307" spans="1:4" x14ac:dyDescent="0.2">
      <c r="A18307">
        <v>53073</v>
      </c>
      <c r="B18307" t="s">
        <v>12357</v>
      </c>
      <c r="C18307" t="s">
        <v>22013</v>
      </c>
      <c r="D18307" t="s">
        <v>22012</v>
      </c>
    </row>
    <row r="18308" spans="1:4" x14ac:dyDescent="0.2">
      <c r="A18308">
        <v>53074</v>
      </c>
      <c r="B18308" t="s">
        <v>13809</v>
      </c>
      <c r="C18308" t="s">
        <v>22015</v>
      </c>
      <c r="D18308" t="s">
        <v>22012</v>
      </c>
    </row>
    <row r="18309" spans="1:4" x14ac:dyDescent="0.2">
      <c r="A18309">
        <v>53075</v>
      </c>
      <c r="B18309" t="s">
        <v>22048</v>
      </c>
      <c r="C18309" t="s">
        <v>22013</v>
      </c>
      <c r="D18309" t="s">
        <v>22012</v>
      </c>
    </row>
    <row r="18310" spans="1:4" x14ac:dyDescent="0.2">
      <c r="A18310">
        <v>53076</v>
      </c>
      <c r="B18310" t="s">
        <v>15423</v>
      </c>
      <c r="C18310" t="s">
        <v>12456</v>
      </c>
      <c r="D18310" t="s">
        <v>22012</v>
      </c>
    </row>
    <row r="18311" spans="1:4" x14ac:dyDescent="0.2">
      <c r="A18311">
        <v>53078</v>
      </c>
      <c r="B18311" t="s">
        <v>22049</v>
      </c>
      <c r="C18311" t="s">
        <v>18354</v>
      </c>
      <c r="D18311" t="s">
        <v>22012</v>
      </c>
    </row>
    <row r="18312" spans="1:4" x14ac:dyDescent="0.2">
      <c r="A18312">
        <v>53079</v>
      </c>
      <c r="B18312" t="s">
        <v>10578</v>
      </c>
      <c r="C18312" t="s">
        <v>22018</v>
      </c>
      <c r="D18312" t="s">
        <v>22012</v>
      </c>
    </row>
    <row r="18313" spans="1:4" x14ac:dyDescent="0.2">
      <c r="A18313">
        <v>53080</v>
      </c>
      <c r="B18313" t="s">
        <v>22050</v>
      </c>
      <c r="C18313" t="s">
        <v>22015</v>
      </c>
      <c r="D18313" t="s">
        <v>22012</v>
      </c>
    </row>
    <row r="18314" spans="1:4" x14ac:dyDescent="0.2">
      <c r="A18314">
        <v>53081</v>
      </c>
      <c r="B18314" t="s">
        <v>10388</v>
      </c>
      <c r="C18314" t="s">
        <v>22013</v>
      </c>
      <c r="D18314" t="s">
        <v>22012</v>
      </c>
    </row>
    <row r="18315" spans="1:4" x14ac:dyDescent="0.2">
      <c r="A18315">
        <v>53083</v>
      </c>
      <c r="B18315" t="s">
        <v>10388</v>
      </c>
      <c r="C18315" t="s">
        <v>22013</v>
      </c>
      <c r="D18315" t="s">
        <v>22012</v>
      </c>
    </row>
    <row r="18316" spans="1:4" x14ac:dyDescent="0.2">
      <c r="A18316">
        <v>53085</v>
      </c>
      <c r="B18316" t="s">
        <v>22051</v>
      </c>
      <c r="C18316" t="s">
        <v>22013</v>
      </c>
      <c r="D18316" t="s">
        <v>22012</v>
      </c>
    </row>
    <row r="18317" spans="1:4" x14ac:dyDescent="0.2">
      <c r="A18317">
        <v>53086</v>
      </c>
      <c r="B18317" t="s">
        <v>22052</v>
      </c>
      <c r="C18317" t="s">
        <v>12456</v>
      </c>
      <c r="D18317" t="s">
        <v>22012</v>
      </c>
    </row>
    <row r="18318" spans="1:4" x14ac:dyDescent="0.2">
      <c r="A18318">
        <v>53089</v>
      </c>
      <c r="B18318" t="s">
        <v>13379</v>
      </c>
      <c r="C18318" t="s">
        <v>22016</v>
      </c>
      <c r="D18318" t="s">
        <v>22012</v>
      </c>
    </row>
    <row r="18319" spans="1:4" x14ac:dyDescent="0.2">
      <c r="A18319">
        <v>53090</v>
      </c>
      <c r="B18319" t="s">
        <v>21731</v>
      </c>
      <c r="C18319" t="s">
        <v>12456</v>
      </c>
      <c r="D18319" t="s">
        <v>22012</v>
      </c>
    </row>
    <row r="18320" spans="1:4" x14ac:dyDescent="0.2">
      <c r="A18320">
        <v>53091</v>
      </c>
      <c r="B18320" t="s">
        <v>14543</v>
      </c>
      <c r="C18320" t="s">
        <v>18354</v>
      </c>
      <c r="D18320" t="s">
        <v>22012</v>
      </c>
    </row>
    <row r="18321" spans="1:4" x14ac:dyDescent="0.2">
      <c r="A18321">
        <v>53092</v>
      </c>
      <c r="B18321" t="s">
        <v>22053</v>
      </c>
      <c r="C18321" t="s">
        <v>22015</v>
      </c>
      <c r="D18321" t="s">
        <v>22012</v>
      </c>
    </row>
    <row r="18322" spans="1:4" x14ac:dyDescent="0.2">
      <c r="A18322">
        <v>53093</v>
      </c>
      <c r="B18322" t="s">
        <v>18666</v>
      </c>
      <c r="C18322" t="s">
        <v>22013</v>
      </c>
      <c r="D18322" t="s">
        <v>22012</v>
      </c>
    </row>
    <row r="18323" spans="1:4" x14ac:dyDescent="0.2">
      <c r="A18323">
        <v>53094</v>
      </c>
      <c r="B18323" t="s">
        <v>1726</v>
      </c>
      <c r="C18323" t="s">
        <v>14497</v>
      </c>
      <c r="D18323" t="s">
        <v>22012</v>
      </c>
    </row>
    <row r="18324" spans="1:4" x14ac:dyDescent="0.2">
      <c r="A18324">
        <v>53095</v>
      </c>
      <c r="B18324" t="s">
        <v>21731</v>
      </c>
      <c r="C18324" t="s">
        <v>12456</v>
      </c>
      <c r="D18324" t="s">
        <v>22012</v>
      </c>
    </row>
    <row r="18325" spans="1:4" x14ac:dyDescent="0.2">
      <c r="A18325">
        <v>53097</v>
      </c>
      <c r="B18325" t="s">
        <v>22053</v>
      </c>
      <c r="C18325" t="s">
        <v>22015</v>
      </c>
      <c r="D18325" t="s">
        <v>22012</v>
      </c>
    </row>
    <row r="18326" spans="1:4" x14ac:dyDescent="0.2">
      <c r="A18326">
        <v>53098</v>
      </c>
      <c r="B18326" t="s">
        <v>1726</v>
      </c>
      <c r="C18326" t="s">
        <v>18354</v>
      </c>
      <c r="D18326" t="s">
        <v>22012</v>
      </c>
    </row>
    <row r="18327" spans="1:4" x14ac:dyDescent="0.2">
      <c r="A18327">
        <v>53099</v>
      </c>
      <c r="B18327" t="s">
        <v>9203</v>
      </c>
      <c r="C18327" t="s">
        <v>18354</v>
      </c>
      <c r="D18327" t="s">
        <v>22012</v>
      </c>
    </row>
    <row r="18328" spans="1:4" x14ac:dyDescent="0.2">
      <c r="A18328">
        <v>53103</v>
      </c>
      <c r="B18328" t="s">
        <v>17176</v>
      </c>
      <c r="C18328" t="s">
        <v>22016</v>
      </c>
      <c r="D18328" t="s">
        <v>22012</v>
      </c>
    </row>
    <row r="18329" spans="1:4" x14ac:dyDescent="0.2">
      <c r="A18329">
        <v>53104</v>
      </c>
      <c r="B18329" t="s">
        <v>2866</v>
      </c>
      <c r="C18329" t="s">
        <v>22054</v>
      </c>
      <c r="D18329" t="s">
        <v>22012</v>
      </c>
    </row>
    <row r="18330" spans="1:4" x14ac:dyDescent="0.2">
      <c r="A18330">
        <v>53105</v>
      </c>
      <c r="B18330" t="s">
        <v>2722</v>
      </c>
      <c r="C18330" t="s">
        <v>22055</v>
      </c>
      <c r="D18330" t="s">
        <v>22012</v>
      </c>
    </row>
    <row r="18331" spans="1:4" x14ac:dyDescent="0.2">
      <c r="A18331">
        <v>53108</v>
      </c>
      <c r="B18331" t="s">
        <v>14683</v>
      </c>
      <c r="C18331" t="s">
        <v>22055</v>
      </c>
      <c r="D18331" t="s">
        <v>22012</v>
      </c>
    </row>
    <row r="18332" spans="1:4" x14ac:dyDescent="0.2">
      <c r="A18332">
        <v>53110</v>
      </c>
      <c r="B18332" t="s">
        <v>22056</v>
      </c>
      <c r="C18332" t="s">
        <v>22057</v>
      </c>
      <c r="D18332" t="s">
        <v>22012</v>
      </c>
    </row>
    <row r="18333" spans="1:4" x14ac:dyDescent="0.2">
      <c r="A18333">
        <v>53114</v>
      </c>
      <c r="B18333" t="s">
        <v>13277</v>
      </c>
      <c r="C18333" t="s">
        <v>22058</v>
      </c>
      <c r="D18333" t="s">
        <v>22012</v>
      </c>
    </row>
    <row r="18334" spans="1:4" x14ac:dyDescent="0.2">
      <c r="A18334">
        <v>53115</v>
      </c>
      <c r="B18334" t="s">
        <v>22059</v>
      </c>
      <c r="C18334" t="s">
        <v>22058</v>
      </c>
      <c r="D18334" t="s">
        <v>22012</v>
      </c>
    </row>
    <row r="18335" spans="1:4" x14ac:dyDescent="0.2">
      <c r="A18335">
        <v>53118</v>
      </c>
      <c r="B18335" t="s">
        <v>22060</v>
      </c>
      <c r="C18335" t="s">
        <v>22016</v>
      </c>
      <c r="D18335" t="s">
        <v>22012</v>
      </c>
    </row>
    <row r="18336" spans="1:4" x14ac:dyDescent="0.2">
      <c r="A18336">
        <v>53119</v>
      </c>
      <c r="B18336" t="s">
        <v>21228</v>
      </c>
      <c r="C18336" t="s">
        <v>22016</v>
      </c>
      <c r="D18336" t="s">
        <v>22012</v>
      </c>
    </row>
    <row r="18337" spans="1:4" x14ac:dyDescent="0.2">
      <c r="A18337">
        <v>53120</v>
      </c>
      <c r="B18337" t="s">
        <v>22061</v>
      </c>
      <c r="C18337" t="s">
        <v>22058</v>
      </c>
      <c r="D18337" t="s">
        <v>22012</v>
      </c>
    </row>
    <row r="18338" spans="1:4" x14ac:dyDescent="0.2">
      <c r="A18338">
        <v>53121</v>
      </c>
      <c r="B18338" t="s">
        <v>16891</v>
      </c>
      <c r="C18338" t="s">
        <v>22058</v>
      </c>
      <c r="D18338" t="s">
        <v>22012</v>
      </c>
    </row>
    <row r="18339" spans="1:4" x14ac:dyDescent="0.2">
      <c r="A18339">
        <v>53122</v>
      </c>
      <c r="B18339" t="s">
        <v>22062</v>
      </c>
      <c r="C18339" t="s">
        <v>22016</v>
      </c>
      <c r="D18339" t="s">
        <v>22012</v>
      </c>
    </row>
    <row r="18340" spans="1:4" x14ac:dyDescent="0.2">
      <c r="A18340">
        <v>53125</v>
      </c>
      <c r="B18340" t="s">
        <v>22063</v>
      </c>
      <c r="C18340" t="s">
        <v>22058</v>
      </c>
      <c r="D18340" t="s">
        <v>22012</v>
      </c>
    </row>
    <row r="18341" spans="1:4" x14ac:dyDescent="0.2">
      <c r="A18341">
        <v>53126</v>
      </c>
      <c r="B18341" t="s">
        <v>22064</v>
      </c>
      <c r="C18341" t="s">
        <v>22055</v>
      </c>
      <c r="D18341" t="s">
        <v>22012</v>
      </c>
    </row>
    <row r="18342" spans="1:4" x14ac:dyDescent="0.2">
      <c r="A18342">
        <v>53128</v>
      </c>
      <c r="B18342" t="s">
        <v>22065</v>
      </c>
      <c r="C18342" t="s">
        <v>22058</v>
      </c>
      <c r="D18342" t="s">
        <v>22012</v>
      </c>
    </row>
    <row r="18343" spans="1:4" x14ac:dyDescent="0.2">
      <c r="A18343">
        <v>53129</v>
      </c>
      <c r="B18343" t="s">
        <v>22066</v>
      </c>
      <c r="C18343" t="s">
        <v>22057</v>
      </c>
      <c r="D18343" t="s">
        <v>22012</v>
      </c>
    </row>
    <row r="18344" spans="1:4" x14ac:dyDescent="0.2">
      <c r="A18344">
        <v>53130</v>
      </c>
      <c r="B18344" t="s">
        <v>22067</v>
      </c>
      <c r="C18344" t="s">
        <v>22057</v>
      </c>
      <c r="D18344" t="s">
        <v>22012</v>
      </c>
    </row>
    <row r="18345" spans="1:4" x14ac:dyDescent="0.2">
      <c r="A18345">
        <v>53132</v>
      </c>
      <c r="B18345" t="s">
        <v>22</v>
      </c>
      <c r="C18345" t="s">
        <v>22057</v>
      </c>
      <c r="D18345" t="s">
        <v>22012</v>
      </c>
    </row>
    <row r="18346" spans="1:4" x14ac:dyDescent="0.2">
      <c r="A18346">
        <v>53137</v>
      </c>
      <c r="B18346" t="s">
        <v>22068</v>
      </c>
      <c r="C18346" t="s">
        <v>14497</v>
      </c>
      <c r="D18346" t="s">
        <v>22012</v>
      </c>
    </row>
    <row r="18347" spans="1:4" x14ac:dyDescent="0.2">
      <c r="A18347">
        <v>53139</v>
      </c>
      <c r="B18347" t="s">
        <v>22069</v>
      </c>
      <c r="C18347" t="s">
        <v>22055</v>
      </c>
      <c r="D18347" t="s">
        <v>22012</v>
      </c>
    </row>
    <row r="18348" spans="1:4" x14ac:dyDescent="0.2">
      <c r="A18348">
        <v>53140</v>
      </c>
      <c r="B18348" t="s">
        <v>5727</v>
      </c>
      <c r="C18348" t="s">
        <v>22054</v>
      </c>
      <c r="D18348" t="s">
        <v>22012</v>
      </c>
    </row>
    <row r="18349" spans="1:4" x14ac:dyDescent="0.2">
      <c r="A18349">
        <v>53142</v>
      </c>
      <c r="B18349" t="s">
        <v>5727</v>
      </c>
      <c r="C18349" t="s">
        <v>22054</v>
      </c>
      <c r="D18349" t="s">
        <v>22012</v>
      </c>
    </row>
    <row r="18350" spans="1:4" x14ac:dyDescent="0.2">
      <c r="A18350">
        <v>53143</v>
      </c>
      <c r="B18350" t="s">
        <v>5727</v>
      </c>
      <c r="C18350" t="s">
        <v>22054</v>
      </c>
      <c r="D18350" t="s">
        <v>22012</v>
      </c>
    </row>
    <row r="18351" spans="1:4" x14ac:dyDescent="0.2">
      <c r="A18351">
        <v>53144</v>
      </c>
      <c r="B18351" t="s">
        <v>5727</v>
      </c>
      <c r="C18351" t="s">
        <v>22054</v>
      </c>
      <c r="D18351" t="s">
        <v>22012</v>
      </c>
    </row>
    <row r="18352" spans="1:4" x14ac:dyDescent="0.2">
      <c r="A18352">
        <v>53146</v>
      </c>
      <c r="B18352" t="s">
        <v>14461</v>
      </c>
      <c r="C18352" t="s">
        <v>22016</v>
      </c>
      <c r="D18352" t="s">
        <v>22012</v>
      </c>
    </row>
    <row r="18353" spans="1:4" x14ac:dyDescent="0.2">
      <c r="A18353">
        <v>53147</v>
      </c>
      <c r="B18353" t="s">
        <v>22070</v>
      </c>
      <c r="C18353" t="s">
        <v>22058</v>
      </c>
      <c r="D18353" t="s">
        <v>22012</v>
      </c>
    </row>
    <row r="18354" spans="1:4" x14ac:dyDescent="0.2">
      <c r="A18354">
        <v>53149</v>
      </c>
      <c r="B18354" t="s">
        <v>22071</v>
      </c>
      <c r="C18354" t="s">
        <v>22016</v>
      </c>
      <c r="D18354" t="s">
        <v>22012</v>
      </c>
    </row>
    <row r="18355" spans="1:4" x14ac:dyDescent="0.2">
      <c r="A18355">
        <v>53150</v>
      </c>
      <c r="B18355" t="s">
        <v>22072</v>
      </c>
      <c r="C18355" t="s">
        <v>22016</v>
      </c>
      <c r="D18355" t="s">
        <v>22012</v>
      </c>
    </row>
    <row r="18356" spans="1:4" x14ac:dyDescent="0.2">
      <c r="A18356">
        <v>53151</v>
      </c>
      <c r="B18356" t="s">
        <v>14461</v>
      </c>
      <c r="C18356" t="s">
        <v>22016</v>
      </c>
      <c r="D18356" t="s">
        <v>22012</v>
      </c>
    </row>
    <row r="18357" spans="1:4" x14ac:dyDescent="0.2">
      <c r="A18357">
        <v>53153</v>
      </c>
      <c r="B18357" t="s">
        <v>22073</v>
      </c>
      <c r="C18357" t="s">
        <v>22016</v>
      </c>
      <c r="D18357" t="s">
        <v>22012</v>
      </c>
    </row>
    <row r="18358" spans="1:4" x14ac:dyDescent="0.2">
      <c r="A18358">
        <v>53154</v>
      </c>
      <c r="B18358" t="s">
        <v>22074</v>
      </c>
      <c r="C18358" t="s">
        <v>22057</v>
      </c>
      <c r="D18358" t="s">
        <v>22012</v>
      </c>
    </row>
    <row r="18359" spans="1:4" x14ac:dyDescent="0.2">
      <c r="A18359">
        <v>53156</v>
      </c>
      <c r="B18359" t="s">
        <v>12956</v>
      </c>
      <c r="C18359" t="s">
        <v>14497</v>
      </c>
      <c r="D18359" t="s">
        <v>22012</v>
      </c>
    </row>
    <row r="18360" spans="1:4" x14ac:dyDescent="0.2">
      <c r="A18360">
        <v>53158</v>
      </c>
      <c r="B18360" t="s">
        <v>22075</v>
      </c>
      <c r="C18360" t="s">
        <v>22054</v>
      </c>
      <c r="D18360" t="s">
        <v>22012</v>
      </c>
    </row>
    <row r="18361" spans="1:4" x14ac:dyDescent="0.2">
      <c r="A18361">
        <v>53168</v>
      </c>
      <c r="B18361" t="s">
        <v>900</v>
      </c>
      <c r="C18361" t="s">
        <v>22054</v>
      </c>
      <c r="D18361" t="s">
        <v>22012</v>
      </c>
    </row>
    <row r="18362" spans="1:4" x14ac:dyDescent="0.2">
      <c r="A18362">
        <v>53170</v>
      </c>
      <c r="B18362" t="s">
        <v>12651</v>
      </c>
      <c r="C18362" t="s">
        <v>22054</v>
      </c>
      <c r="D18362" t="s">
        <v>22012</v>
      </c>
    </row>
    <row r="18363" spans="1:4" x14ac:dyDescent="0.2">
      <c r="A18363">
        <v>53172</v>
      </c>
      <c r="B18363" t="s">
        <v>22076</v>
      </c>
      <c r="C18363" t="s">
        <v>22057</v>
      </c>
      <c r="D18363" t="s">
        <v>22012</v>
      </c>
    </row>
    <row r="18364" spans="1:4" x14ac:dyDescent="0.2">
      <c r="A18364">
        <v>53177</v>
      </c>
      <c r="B18364" t="s">
        <v>22077</v>
      </c>
      <c r="C18364" t="s">
        <v>22055</v>
      </c>
      <c r="D18364" t="s">
        <v>22012</v>
      </c>
    </row>
    <row r="18365" spans="1:4" x14ac:dyDescent="0.2">
      <c r="A18365">
        <v>53178</v>
      </c>
      <c r="B18365" t="s">
        <v>12572</v>
      </c>
      <c r="C18365" t="s">
        <v>14497</v>
      </c>
      <c r="D18365" t="s">
        <v>22012</v>
      </c>
    </row>
    <row r="18366" spans="1:4" x14ac:dyDescent="0.2">
      <c r="A18366">
        <v>53179</v>
      </c>
      <c r="B18366" t="s">
        <v>22078</v>
      </c>
      <c r="C18366" t="s">
        <v>22054</v>
      </c>
      <c r="D18366" t="s">
        <v>22012</v>
      </c>
    </row>
    <row r="18367" spans="1:4" x14ac:dyDescent="0.2">
      <c r="A18367">
        <v>53181</v>
      </c>
      <c r="B18367" t="s">
        <v>22079</v>
      </c>
      <c r="C18367" t="s">
        <v>22054</v>
      </c>
      <c r="D18367" t="s">
        <v>22012</v>
      </c>
    </row>
    <row r="18368" spans="1:4" x14ac:dyDescent="0.2">
      <c r="A18368">
        <v>53182</v>
      </c>
      <c r="B18368" t="s">
        <v>17811</v>
      </c>
      <c r="C18368" t="s">
        <v>22055</v>
      </c>
      <c r="D18368" t="s">
        <v>22012</v>
      </c>
    </row>
    <row r="18369" spans="1:4" x14ac:dyDescent="0.2">
      <c r="A18369">
        <v>53183</v>
      </c>
      <c r="B18369" t="s">
        <v>12109</v>
      </c>
      <c r="C18369" t="s">
        <v>22016</v>
      </c>
      <c r="D18369" t="s">
        <v>22012</v>
      </c>
    </row>
    <row r="18370" spans="1:4" x14ac:dyDescent="0.2">
      <c r="A18370">
        <v>53184</v>
      </c>
      <c r="B18370" t="s">
        <v>14735</v>
      </c>
      <c r="C18370" t="s">
        <v>22058</v>
      </c>
      <c r="D18370" t="s">
        <v>22012</v>
      </c>
    </row>
    <row r="18371" spans="1:4" x14ac:dyDescent="0.2">
      <c r="A18371">
        <v>53185</v>
      </c>
      <c r="B18371" t="s">
        <v>12718</v>
      </c>
      <c r="C18371" t="s">
        <v>22055</v>
      </c>
      <c r="D18371" t="s">
        <v>22012</v>
      </c>
    </row>
    <row r="18372" spans="1:4" x14ac:dyDescent="0.2">
      <c r="A18372">
        <v>53186</v>
      </c>
      <c r="B18372" t="s">
        <v>2883</v>
      </c>
      <c r="C18372" t="s">
        <v>22016</v>
      </c>
      <c r="D18372" t="s">
        <v>22012</v>
      </c>
    </row>
    <row r="18373" spans="1:4" x14ac:dyDescent="0.2">
      <c r="A18373">
        <v>53188</v>
      </c>
      <c r="B18373" t="s">
        <v>2883</v>
      </c>
      <c r="C18373" t="s">
        <v>22016</v>
      </c>
      <c r="D18373" t="s">
        <v>22012</v>
      </c>
    </row>
    <row r="18374" spans="1:4" x14ac:dyDescent="0.2">
      <c r="A18374">
        <v>53189</v>
      </c>
      <c r="B18374" t="s">
        <v>2883</v>
      </c>
      <c r="C18374" t="s">
        <v>22016</v>
      </c>
      <c r="D18374" t="s">
        <v>22012</v>
      </c>
    </row>
    <row r="18375" spans="1:4" x14ac:dyDescent="0.2">
      <c r="A18375">
        <v>53190</v>
      </c>
      <c r="B18375" t="s">
        <v>22080</v>
      </c>
      <c r="C18375" t="s">
        <v>22058</v>
      </c>
      <c r="D18375" t="s">
        <v>22012</v>
      </c>
    </row>
    <row r="18376" spans="1:4" x14ac:dyDescent="0.2">
      <c r="A18376">
        <v>53191</v>
      </c>
      <c r="B18376" t="s">
        <v>22081</v>
      </c>
      <c r="C18376" t="s">
        <v>22058</v>
      </c>
      <c r="D18376" t="s">
        <v>22012</v>
      </c>
    </row>
    <row r="18377" spans="1:4" x14ac:dyDescent="0.2">
      <c r="A18377">
        <v>53202</v>
      </c>
      <c r="B18377" t="s">
        <v>226</v>
      </c>
      <c r="C18377" t="s">
        <v>22057</v>
      </c>
      <c r="D18377" t="s">
        <v>22012</v>
      </c>
    </row>
    <row r="18378" spans="1:4" x14ac:dyDescent="0.2">
      <c r="A18378">
        <v>53203</v>
      </c>
      <c r="B18378" t="s">
        <v>226</v>
      </c>
      <c r="C18378" t="s">
        <v>22057</v>
      </c>
      <c r="D18378" t="s">
        <v>22012</v>
      </c>
    </row>
    <row r="18379" spans="1:4" x14ac:dyDescent="0.2">
      <c r="A18379">
        <v>53204</v>
      </c>
      <c r="B18379" t="s">
        <v>226</v>
      </c>
      <c r="C18379" t="s">
        <v>22057</v>
      </c>
      <c r="D18379" t="s">
        <v>22012</v>
      </c>
    </row>
    <row r="18380" spans="1:4" x14ac:dyDescent="0.2">
      <c r="A18380">
        <v>53205</v>
      </c>
      <c r="B18380" t="s">
        <v>226</v>
      </c>
      <c r="C18380" t="s">
        <v>22057</v>
      </c>
      <c r="D18380" t="s">
        <v>22012</v>
      </c>
    </row>
    <row r="18381" spans="1:4" x14ac:dyDescent="0.2">
      <c r="A18381">
        <v>53206</v>
      </c>
      <c r="B18381" t="s">
        <v>226</v>
      </c>
      <c r="C18381" t="s">
        <v>22057</v>
      </c>
      <c r="D18381" t="s">
        <v>22012</v>
      </c>
    </row>
    <row r="18382" spans="1:4" x14ac:dyDescent="0.2">
      <c r="A18382">
        <v>53207</v>
      </c>
      <c r="B18382" t="s">
        <v>226</v>
      </c>
      <c r="C18382" t="s">
        <v>22057</v>
      </c>
      <c r="D18382" t="s">
        <v>22012</v>
      </c>
    </row>
    <row r="18383" spans="1:4" x14ac:dyDescent="0.2">
      <c r="A18383">
        <v>53208</v>
      </c>
      <c r="B18383" t="s">
        <v>226</v>
      </c>
      <c r="C18383" t="s">
        <v>22057</v>
      </c>
      <c r="D18383" t="s">
        <v>22012</v>
      </c>
    </row>
    <row r="18384" spans="1:4" x14ac:dyDescent="0.2">
      <c r="A18384">
        <v>53209</v>
      </c>
      <c r="B18384" t="s">
        <v>226</v>
      </c>
      <c r="C18384" t="s">
        <v>22057</v>
      </c>
      <c r="D18384" t="s">
        <v>22012</v>
      </c>
    </row>
    <row r="18385" spans="1:4" x14ac:dyDescent="0.2">
      <c r="A18385">
        <v>53210</v>
      </c>
      <c r="B18385" t="s">
        <v>226</v>
      </c>
      <c r="C18385" t="s">
        <v>22057</v>
      </c>
      <c r="D18385" t="s">
        <v>22012</v>
      </c>
    </row>
    <row r="18386" spans="1:4" x14ac:dyDescent="0.2">
      <c r="A18386">
        <v>53211</v>
      </c>
      <c r="B18386" t="s">
        <v>226</v>
      </c>
      <c r="C18386" t="s">
        <v>22057</v>
      </c>
      <c r="D18386" t="s">
        <v>22012</v>
      </c>
    </row>
    <row r="18387" spans="1:4" x14ac:dyDescent="0.2">
      <c r="A18387">
        <v>53212</v>
      </c>
      <c r="B18387" t="s">
        <v>226</v>
      </c>
      <c r="C18387" t="s">
        <v>22057</v>
      </c>
      <c r="D18387" t="s">
        <v>22012</v>
      </c>
    </row>
    <row r="18388" spans="1:4" x14ac:dyDescent="0.2">
      <c r="A18388">
        <v>53213</v>
      </c>
      <c r="B18388" t="s">
        <v>226</v>
      </c>
      <c r="C18388" t="s">
        <v>22057</v>
      </c>
      <c r="D18388" t="s">
        <v>22012</v>
      </c>
    </row>
    <row r="18389" spans="1:4" x14ac:dyDescent="0.2">
      <c r="A18389">
        <v>53214</v>
      </c>
      <c r="B18389" t="s">
        <v>226</v>
      </c>
      <c r="C18389" t="s">
        <v>22057</v>
      </c>
      <c r="D18389" t="s">
        <v>22012</v>
      </c>
    </row>
    <row r="18390" spans="1:4" x14ac:dyDescent="0.2">
      <c r="A18390">
        <v>53215</v>
      </c>
      <c r="B18390" t="s">
        <v>226</v>
      </c>
      <c r="C18390" t="s">
        <v>22057</v>
      </c>
      <c r="D18390" t="s">
        <v>22012</v>
      </c>
    </row>
    <row r="18391" spans="1:4" x14ac:dyDescent="0.2">
      <c r="A18391">
        <v>53216</v>
      </c>
      <c r="B18391" t="s">
        <v>226</v>
      </c>
      <c r="C18391" t="s">
        <v>22057</v>
      </c>
      <c r="D18391" t="s">
        <v>22012</v>
      </c>
    </row>
    <row r="18392" spans="1:4" x14ac:dyDescent="0.2">
      <c r="A18392">
        <v>53217</v>
      </c>
      <c r="B18392" t="s">
        <v>226</v>
      </c>
      <c r="C18392" t="s">
        <v>22057</v>
      </c>
      <c r="D18392" t="s">
        <v>22012</v>
      </c>
    </row>
    <row r="18393" spans="1:4" x14ac:dyDescent="0.2">
      <c r="A18393">
        <v>53218</v>
      </c>
      <c r="B18393" t="s">
        <v>226</v>
      </c>
      <c r="C18393" t="s">
        <v>22057</v>
      </c>
      <c r="D18393" t="s">
        <v>22012</v>
      </c>
    </row>
    <row r="18394" spans="1:4" x14ac:dyDescent="0.2">
      <c r="A18394">
        <v>53219</v>
      </c>
      <c r="B18394" t="s">
        <v>226</v>
      </c>
      <c r="C18394" t="s">
        <v>22057</v>
      </c>
      <c r="D18394" t="s">
        <v>22012</v>
      </c>
    </row>
    <row r="18395" spans="1:4" x14ac:dyDescent="0.2">
      <c r="A18395">
        <v>53220</v>
      </c>
      <c r="B18395" t="s">
        <v>226</v>
      </c>
      <c r="C18395" t="s">
        <v>22057</v>
      </c>
      <c r="D18395" t="s">
        <v>22012</v>
      </c>
    </row>
    <row r="18396" spans="1:4" x14ac:dyDescent="0.2">
      <c r="A18396">
        <v>53221</v>
      </c>
      <c r="B18396" t="s">
        <v>226</v>
      </c>
      <c r="C18396" t="s">
        <v>22057</v>
      </c>
      <c r="D18396" t="s">
        <v>22012</v>
      </c>
    </row>
    <row r="18397" spans="1:4" x14ac:dyDescent="0.2">
      <c r="A18397">
        <v>53222</v>
      </c>
      <c r="B18397" t="s">
        <v>226</v>
      </c>
      <c r="C18397" t="s">
        <v>22057</v>
      </c>
      <c r="D18397" t="s">
        <v>22012</v>
      </c>
    </row>
    <row r="18398" spans="1:4" x14ac:dyDescent="0.2">
      <c r="A18398">
        <v>53223</v>
      </c>
      <c r="B18398" t="s">
        <v>226</v>
      </c>
      <c r="C18398" t="s">
        <v>22057</v>
      </c>
      <c r="D18398" t="s">
        <v>22012</v>
      </c>
    </row>
    <row r="18399" spans="1:4" x14ac:dyDescent="0.2">
      <c r="A18399">
        <v>53224</v>
      </c>
      <c r="B18399" t="s">
        <v>226</v>
      </c>
      <c r="C18399" t="s">
        <v>22057</v>
      </c>
      <c r="D18399" t="s">
        <v>22012</v>
      </c>
    </row>
    <row r="18400" spans="1:4" x14ac:dyDescent="0.2">
      <c r="A18400">
        <v>53225</v>
      </c>
      <c r="B18400" t="s">
        <v>226</v>
      </c>
      <c r="C18400" t="s">
        <v>22057</v>
      </c>
      <c r="D18400" t="s">
        <v>22012</v>
      </c>
    </row>
    <row r="18401" spans="1:4" x14ac:dyDescent="0.2">
      <c r="A18401">
        <v>53226</v>
      </c>
      <c r="B18401" t="s">
        <v>226</v>
      </c>
      <c r="C18401" t="s">
        <v>22057</v>
      </c>
      <c r="D18401" t="s">
        <v>22012</v>
      </c>
    </row>
    <row r="18402" spans="1:4" x14ac:dyDescent="0.2">
      <c r="A18402">
        <v>53227</v>
      </c>
      <c r="B18402" t="s">
        <v>226</v>
      </c>
      <c r="C18402" t="s">
        <v>22057</v>
      </c>
      <c r="D18402" t="s">
        <v>22012</v>
      </c>
    </row>
    <row r="18403" spans="1:4" x14ac:dyDescent="0.2">
      <c r="A18403">
        <v>53228</v>
      </c>
      <c r="B18403" t="s">
        <v>226</v>
      </c>
      <c r="C18403" t="s">
        <v>22057</v>
      </c>
      <c r="D18403" t="s">
        <v>22012</v>
      </c>
    </row>
    <row r="18404" spans="1:4" x14ac:dyDescent="0.2">
      <c r="A18404">
        <v>53233</v>
      </c>
      <c r="B18404" t="s">
        <v>226</v>
      </c>
      <c r="C18404" t="s">
        <v>22057</v>
      </c>
      <c r="D18404" t="s">
        <v>22012</v>
      </c>
    </row>
    <row r="18405" spans="1:4" x14ac:dyDescent="0.2">
      <c r="A18405">
        <v>53235</v>
      </c>
      <c r="B18405" t="s">
        <v>12911</v>
      </c>
      <c r="C18405" t="s">
        <v>22057</v>
      </c>
      <c r="D18405" t="s">
        <v>22012</v>
      </c>
    </row>
    <row r="18406" spans="1:4" x14ac:dyDescent="0.2">
      <c r="A18406">
        <v>53259</v>
      </c>
      <c r="B18406" t="s">
        <v>226</v>
      </c>
      <c r="C18406" t="s">
        <v>22057</v>
      </c>
      <c r="D18406" t="s">
        <v>22012</v>
      </c>
    </row>
    <row r="18407" spans="1:4" x14ac:dyDescent="0.2">
      <c r="A18407">
        <v>53263</v>
      </c>
      <c r="B18407" t="s">
        <v>226</v>
      </c>
      <c r="C18407" t="s">
        <v>22057</v>
      </c>
      <c r="D18407" t="s">
        <v>22012</v>
      </c>
    </row>
    <row r="18408" spans="1:4" x14ac:dyDescent="0.2">
      <c r="A18408">
        <v>53267</v>
      </c>
      <c r="B18408" t="s">
        <v>226</v>
      </c>
      <c r="C18408" t="s">
        <v>22057</v>
      </c>
      <c r="D18408" t="s">
        <v>22012</v>
      </c>
    </row>
    <row r="18409" spans="1:4" x14ac:dyDescent="0.2">
      <c r="A18409">
        <v>53268</v>
      </c>
      <c r="B18409" t="s">
        <v>226</v>
      </c>
      <c r="C18409" t="s">
        <v>22057</v>
      </c>
      <c r="D18409" t="s">
        <v>22012</v>
      </c>
    </row>
    <row r="18410" spans="1:4" x14ac:dyDescent="0.2">
      <c r="A18410">
        <v>53274</v>
      </c>
      <c r="B18410" t="s">
        <v>226</v>
      </c>
      <c r="C18410" t="s">
        <v>22057</v>
      </c>
      <c r="D18410" t="s">
        <v>22012</v>
      </c>
    </row>
    <row r="18411" spans="1:4" x14ac:dyDescent="0.2">
      <c r="A18411">
        <v>53278</v>
      </c>
      <c r="B18411" t="s">
        <v>226</v>
      </c>
      <c r="C18411" t="s">
        <v>22057</v>
      </c>
      <c r="D18411" t="s">
        <v>22012</v>
      </c>
    </row>
    <row r="18412" spans="1:4" x14ac:dyDescent="0.2">
      <c r="A18412">
        <v>53288</v>
      </c>
      <c r="B18412" t="s">
        <v>226</v>
      </c>
      <c r="C18412" t="s">
        <v>22057</v>
      </c>
      <c r="D18412" t="s">
        <v>22012</v>
      </c>
    </row>
    <row r="18413" spans="1:4" x14ac:dyDescent="0.2">
      <c r="A18413">
        <v>53290</v>
      </c>
      <c r="B18413" t="s">
        <v>226</v>
      </c>
      <c r="C18413" t="s">
        <v>22057</v>
      </c>
      <c r="D18413" t="s">
        <v>22012</v>
      </c>
    </row>
    <row r="18414" spans="1:4" x14ac:dyDescent="0.2">
      <c r="A18414">
        <v>53293</v>
      </c>
      <c r="B18414" t="s">
        <v>226</v>
      </c>
      <c r="C18414" t="s">
        <v>22057</v>
      </c>
      <c r="D18414" t="s">
        <v>22012</v>
      </c>
    </row>
    <row r="18415" spans="1:4" x14ac:dyDescent="0.2">
      <c r="A18415">
        <v>53295</v>
      </c>
      <c r="B18415" t="s">
        <v>226</v>
      </c>
      <c r="C18415" t="s">
        <v>22057</v>
      </c>
      <c r="D18415" t="s">
        <v>22012</v>
      </c>
    </row>
    <row r="18416" spans="1:4" x14ac:dyDescent="0.2">
      <c r="A18416">
        <v>53402</v>
      </c>
      <c r="B18416" t="s">
        <v>16999</v>
      </c>
      <c r="C18416" t="s">
        <v>22055</v>
      </c>
      <c r="D18416" t="s">
        <v>22012</v>
      </c>
    </row>
    <row r="18417" spans="1:4" x14ac:dyDescent="0.2">
      <c r="A18417">
        <v>53403</v>
      </c>
      <c r="B18417" t="s">
        <v>16999</v>
      </c>
      <c r="C18417" t="s">
        <v>22055</v>
      </c>
      <c r="D18417" t="s">
        <v>22012</v>
      </c>
    </row>
    <row r="18418" spans="1:4" x14ac:dyDescent="0.2">
      <c r="A18418">
        <v>53404</v>
      </c>
      <c r="B18418" t="s">
        <v>16999</v>
      </c>
      <c r="C18418" t="s">
        <v>22055</v>
      </c>
      <c r="D18418" t="s">
        <v>22012</v>
      </c>
    </row>
    <row r="18419" spans="1:4" x14ac:dyDescent="0.2">
      <c r="A18419">
        <v>53405</v>
      </c>
      <c r="B18419" t="s">
        <v>16999</v>
      </c>
      <c r="C18419" t="s">
        <v>22055</v>
      </c>
      <c r="D18419" t="s">
        <v>22012</v>
      </c>
    </row>
    <row r="18420" spans="1:4" x14ac:dyDescent="0.2">
      <c r="A18420">
        <v>53406</v>
      </c>
      <c r="B18420" t="s">
        <v>16999</v>
      </c>
      <c r="C18420" t="s">
        <v>22055</v>
      </c>
      <c r="D18420" t="s">
        <v>22012</v>
      </c>
    </row>
    <row r="18421" spans="1:4" x14ac:dyDescent="0.2">
      <c r="A18421">
        <v>53407</v>
      </c>
      <c r="B18421" t="s">
        <v>16999</v>
      </c>
      <c r="C18421" t="s">
        <v>22055</v>
      </c>
      <c r="D18421" t="s">
        <v>22012</v>
      </c>
    </row>
    <row r="18422" spans="1:4" x14ac:dyDescent="0.2">
      <c r="A18422">
        <v>53502</v>
      </c>
      <c r="B18422" t="s">
        <v>13112</v>
      </c>
      <c r="C18422" t="s">
        <v>20272</v>
      </c>
      <c r="D18422" t="s">
        <v>22012</v>
      </c>
    </row>
    <row r="18423" spans="1:4" x14ac:dyDescent="0.2">
      <c r="A18423">
        <v>53503</v>
      </c>
      <c r="B18423" t="s">
        <v>22082</v>
      </c>
      <c r="C18423" t="s">
        <v>21920</v>
      </c>
      <c r="D18423" t="s">
        <v>22012</v>
      </c>
    </row>
    <row r="18424" spans="1:4" x14ac:dyDescent="0.2">
      <c r="A18424">
        <v>53504</v>
      </c>
      <c r="B18424" t="s">
        <v>14241</v>
      </c>
      <c r="C18424" t="s">
        <v>18549</v>
      </c>
      <c r="D18424" t="s">
        <v>22012</v>
      </c>
    </row>
    <row r="18425" spans="1:4" x14ac:dyDescent="0.2">
      <c r="A18425">
        <v>53505</v>
      </c>
      <c r="B18425" t="s">
        <v>13574</v>
      </c>
      <c r="C18425" t="s">
        <v>22083</v>
      </c>
      <c r="D18425" t="s">
        <v>22012</v>
      </c>
    </row>
    <row r="18426" spans="1:4" x14ac:dyDescent="0.2">
      <c r="A18426">
        <v>53506</v>
      </c>
      <c r="B18426" t="s">
        <v>14786</v>
      </c>
      <c r="C18426" t="s">
        <v>21920</v>
      </c>
      <c r="D18426" t="s">
        <v>22012</v>
      </c>
    </row>
    <row r="18427" spans="1:4" x14ac:dyDescent="0.2">
      <c r="A18427">
        <v>53507</v>
      </c>
      <c r="B18427" t="s">
        <v>14420</v>
      </c>
      <c r="C18427" t="s">
        <v>21920</v>
      </c>
      <c r="D18427" t="s">
        <v>22012</v>
      </c>
    </row>
    <row r="18428" spans="1:4" x14ac:dyDescent="0.2">
      <c r="A18428">
        <v>53508</v>
      </c>
      <c r="B18428" t="s">
        <v>5053</v>
      </c>
      <c r="C18428" t="s">
        <v>22084</v>
      </c>
      <c r="D18428" t="s">
        <v>22012</v>
      </c>
    </row>
    <row r="18429" spans="1:4" x14ac:dyDescent="0.2">
      <c r="A18429">
        <v>53510</v>
      </c>
      <c r="B18429" t="s">
        <v>12378</v>
      </c>
      <c r="C18429" t="s">
        <v>18549</v>
      </c>
      <c r="D18429" t="s">
        <v>22012</v>
      </c>
    </row>
    <row r="18430" spans="1:4" x14ac:dyDescent="0.2">
      <c r="A18430">
        <v>53511</v>
      </c>
      <c r="B18430" t="s">
        <v>20540</v>
      </c>
      <c r="C18430" t="s">
        <v>22083</v>
      </c>
      <c r="D18430" t="s">
        <v>22012</v>
      </c>
    </row>
    <row r="18431" spans="1:4" x14ac:dyDescent="0.2">
      <c r="A18431">
        <v>53515</v>
      </c>
      <c r="B18431" t="s">
        <v>22085</v>
      </c>
      <c r="C18431" t="s">
        <v>22084</v>
      </c>
      <c r="D18431" t="s">
        <v>22012</v>
      </c>
    </row>
    <row r="18432" spans="1:4" x14ac:dyDescent="0.2">
      <c r="A18432">
        <v>53516</v>
      </c>
      <c r="B18432" t="s">
        <v>22086</v>
      </c>
      <c r="C18432" t="s">
        <v>18549</v>
      </c>
      <c r="D18432" t="s">
        <v>22012</v>
      </c>
    </row>
    <row r="18433" spans="1:4" x14ac:dyDescent="0.2">
      <c r="A18433">
        <v>53517</v>
      </c>
      <c r="B18433" t="s">
        <v>22087</v>
      </c>
      <c r="C18433" t="s">
        <v>22084</v>
      </c>
      <c r="D18433" t="s">
        <v>22012</v>
      </c>
    </row>
    <row r="18434" spans="1:4" x14ac:dyDescent="0.2">
      <c r="A18434">
        <v>53518</v>
      </c>
      <c r="B18434" t="s">
        <v>20053</v>
      </c>
      <c r="C18434" t="s">
        <v>17887</v>
      </c>
      <c r="D18434" t="s">
        <v>22012</v>
      </c>
    </row>
    <row r="18435" spans="1:4" x14ac:dyDescent="0.2">
      <c r="A18435">
        <v>53520</v>
      </c>
      <c r="B18435" t="s">
        <v>19872</v>
      </c>
      <c r="C18435" t="s">
        <v>20272</v>
      </c>
      <c r="D18435" t="s">
        <v>22012</v>
      </c>
    </row>
    <row r="18436" spans="1:4" x14ac:dyDescent="0.2">
      <c r="A18436">
        <v>53521</v>
      </c>
      <c r="B18436" t="s">
        <v>13184</v>
      </c>
      <c r="C18436" t="s">
        <v>22084</v>
      </c>
      <c r="D18436" t="s">
        <v>22012</v>
      </c>
    </row>
    <row r="18437" spans="1:4" x14ac:dyDescent="0.2">
      <c r="A18437">
        <v>53522</v>
      </c>
      <c r="B18437" t="s">
        <v>22088</v>
      </c>
      <c r="C18437" t="s">
        <v>20272</v>
      </c>
      <c r="D18437" t="s">
        <v>22012</v>
      </c>
    </row>
    <row r="18438" spans="1:4" x14ac:dyDescent="0.2">
      <c r="A18438">
        <v>53523</v>
      </c>
      <c r="B18438" t="s">
        <v>749</v>
      </c>
      <c r="C18438" t="s">
        <v>22084</v>
      </c>
      <c r="D18438" t="s">
        <v>22012</v>
      </c>
    </row>
    <row r="18439" spans="1:4" x14ac:dyDescent="0.2">
      <c r="A18439">
        <v>53525</v>
      </c>
      <c r="B18439" t="s">
        <v>2193</v>
      </c>
      <c r="C18439" t="s">
        <v>22083</v>
      </c>
      <c r="D18439" t="s">
        <v>22012</v>
      </c>
    </row>
    <row r="18440" spans="1:4" x14ac:dyDescent="0.2">
      <c r="A18440">
        <v>53526</v>
      </c>
      <c r="B18440" t="s">
        <v>18482</v>
      </c>
      <c r="C18440" t="s">
        <v>21920</v>
      </c>
      <c r="D18440" t="s">
        <v>22012</v>
      </c>
    </row>
    <row r="18441" spans="1:4" x14ac:dyDescent="0.2">
      <c r="A18441">
        <v>53527</v>
      </c>
      <c r="B18441" t="s">
        <v>11545</v>
      </c>
      <c r="C18441" t="s">
        <v>22084</v>
      </c>
      <c r="D18441" t="s">
        <v>22012</v>
      </c>
    </row>
    <row r="18442" spans="1:4" x14ac:dyDescent="0.2">
      <c r="A18442">
        <v>53528</v>
      </c>
      <c r="B18442" t="s">
        <v>19223</v>
      </c>
      <c r="C18442" t="s">
        <v>22084</v>
      </c>
      <c r="D18442" t="s">
        <v>22012</v>
      </c>
    </row>
    <row r="18443" spans="1:4" x14ac:dyDescent="0.2">
      <c r="A18443">
        <v>53529</v>
      </c>
      <c r="B18443" t="s">
        <v>22089</v>
      </c>
      <c r="C18443" t="s">
        <v>22084</v>
      </c>
      <c r="D18443" t="s">
        <v>22012</v>
      </c>
    </row>
    <row r="18444" spans="1:4" x14ac:dyDescent="0.2">
      <c r="A18444">
        <v>53530</v>
      </c>
      <c r="B18444" t="s">
        <v>15160</v>
      </c>
      <c r="C18444" t="s">
        <v>18549</v>
      </c>
      <c r="D18444" t="s">
        <v>22012</v>
      </c>
    </row>
    <row r="18445" spans="1:4" x14ac:dyDescent="0.2">
      <c r="A18445">
        <v>53531</v>
      </c>
      <c r="B18445" t="s">
        <v>12152</v>
      </c>
      <c r="C18445" t="s">
        <v>22084</v>
      </c>
      <c r="D18445" t="s">
        <v>22012</v>
      </c>
    </row>
    <row r="18446" spans="1:4" x14ac:dyDescent="0.2">
      <c r="A18446">
        <v>53532</v>
      </c>
      <c r="B18446" t="s">
        <v>22090</v>
      </c>
      <c r="C18446" t="s">
        <v>22084</v>
      </c>
      <c r="D18446" t="s">
        <v>22012</v>
      </c>
    </row>
    <row r="18447" spans="1:4" x14ac:dyDescent="0.2">
      <c r="A18447">
        <v>53533</v>
      </c>
      <c r="B18447" t="s">
        <v>21531</v>
      </c>
      <c r="C18447" t="s">
        <v>21920</v>
      </c>
      <c r="D18447" t="s">
        <v>22012</v>
      </c>
    </row>
    <row r="18448" spans="1:4" x14ac:dyDescent="0.2">
      <c r="A18448">
        <v>53534</v>
      </c>
      <c r="B18448" t="s">
        <v>20372</v>
      </c>
      <c r="C18448" t="s">
        <v>22083</v>
      </c>
      <c r="D18448" t="s">
        <v>22012</v>
      </c>
    </row>
    <row r="18449" spans="1:4" x14ac:dyDescent="0.2">
      <c r="A18449">
        <v>53536</v>
      </c>
      <c r="B18449" t="s">
        <v>21001</v>
      </c>
      <c r="C18449" t="s">
        <v>22083</v>
      </c>
      <c r="D18449" t="s">
        <v>22012</v>
      </c>
    </row>
    <row r="18450" spans="1:4" x14ac:dyDescent="0.2">
      <c r="A18450">
        <v>53538</v>
      </c>
      <c r="B18450" t="s">
        <v>21903</v>
      </c>
      <c r="C18450" t="s">
        <v>14497</v>
      </c>
      <c r="D18450" t="s">
        <v>22012</v>
      </c>
    </row>
    <row r="18451" spans="1:4" x14ac:dyDescent="0.2">
      <c r="A18451">
        <v>53541</v>
      </c>
      <c r="B18451" t="s">
        <v>22091</v>
      </c>
      <c r="C18451" t="s">
        <v>18549</v>
      </c>
      <c r="D18451" t="s">
        <v>22012</v>
      </c>
    </row>
    <row r="18452" spans="1:4" x14ac:dyDescent="0.2">
      <c r="A18452">
        <v>53543</v>
      </c>
      <c r="B18452" t="s">
        <v>14157</v>
      </c>
      <c r="C18452" t="s">
        <v>21920</v>
      </c>
      <c r="D18452" t="s">
        <v>22012</v>
      </c>
    </row>
    <row r="18453" spans="1:4" x14ac:dyDescent="0.2">
      <c r="A18453">
        <v>53544</v>
      </c>
      <c r="B18453" t="s">
        <v>19571</v>
      </c>
      <c r="C18453" t="s">
        <v>21920</v>
      </c>
      <c r="D18453" t="s">
        <v>22012</v>
      </c>
    </row>
    <row r="18454" spans="1:4" x14ac:dyDescent="0.2">
      <c r="A18454">
        <v>53545</v>
      </c>
      <c r="B18454" t="s">
        <v>21750</v>
      </c>
      <c r="C18454" t="s">
        <v>22083</v>
      </c>
      <c r="D18454" t="s">
        <v>22012</v>
      </c>
    </row>
    <row r="18455" spans="1:4" x14ac:dyDescent="0.2">
      <c r="A18455">
        <v>53546</v>
      </c>
      <c r="B18455" t="s">
        <v>21750</v>
      </c>
      <c r="C18455" t="s">
        <v>22083</v>
      </c>
      <c r="D18455" t="s">
        <v>22012</v>
      </c>
    </row>
    <row r="18456" spans="1:4" x14ac:dyDescent="0.2">
      <c r="A18456">
        <v>53548</v>
      </c>
      <c r="B18456" t="s">
        <v>21750</v>
      </c>
      <c r="C18456" t="s">
        <v>22083</v>
      </c>
      <c r="D18456" t="s">
        <v>22012</v>
      </c>
    </row>
    <row r="18457" spans="1:4" x14ac:dyDescent="0.2">
      <c r="A18457">
        <v>53549</v>
      </c>
      <c r="B18457" t="s">
        <v>12198</v>
      </c>
      <c r="C18457" t="s">
        <v>14497</v>
      </c>
      <c r="D18457" t="s">
        <v>22012</v>
      </c>
    </row>
    <row r="18458" spans="1:4" x14ac:dyDescent="0.2">
      <c r="A18458">
        <v>53550</v>
      </c>
      <c r="B18458" t="s">
        <v>22092</v>
      </c>
      <c r="C18458" t="s">
        <v>20272</v>
      </c>
      <c r="D18458" t="s">
        <v>22012</v>
      </c>
    </row>
    <row r="18459" spans="1:4" x14ac:dyDescent="0.2">
      <c r="A18459">
        <v>53551</v>
      </c>
      <c r="B18459" t="s">
        <v>21663</v>
      </c>
      <c r="C18459" t="s">
        <v>14497</v>
      </c>
      <c r="D18459" t="s">
        <v>22012</v>
      </c>
    </row>
    <row r="18460" spans="1:4" x14ac:dyDescent="0.2">
      <c r="A18460">
        <v>53553</v>
      </c>
      <c r="B18460" t="s">
        <v>5226</v>
      </c>
      <c r="C18460" t="s">
        <v>21920</v>
      </c>
      <c r="D18460" t="s">
        <v>22012</v>
      </c>
    </row>
    <row r="18461" spans="1:4" x14ac:dyDescent="0.2">
      <c r="A18461">
        <v>53554</v>
      </c>
      <c r="B18461" t="s">
        <v>13308</v>
      </c>
      <c r="C18461" t="s">
        <v>17325</v>
      </c>
      <c r="D18461" t="s">
        <v>22012</v>
      </c>
    </row>
    <row r="18462" spans="1:4" x14ac:dyDescent="0.2">
      <c r="A18462">
        <v>53555</v>
      </c>
      <c r="B18462" t="s">
        <v>13404</v>
      </c>
      <c r="C18462" t="s">
        <v>13974</v>
      </c>
      <c r="D18462" t="s">
        <v>22012</v>
      </c>
    </row>
    <row r="18463" spans="1:4" x14ac:dyDescent="0.2">
      <c r="A18463">
        <v>53556</v>
      </c>
      <c r="B18463" t="s">
        <v>21712</v>
      </c>
      <c r="C18463" t="s">
        <v>17887</v>
      </c>
      <c r="D18463" t="s">
        <v>22012</v>
      </c>
    </row>
    <row r="18464" spans="1:4" x14ac:dyDescent="0.2">
      <c r="A18464">
        <v>53557</v>
      </c>
      <c r="B18464" t="s">
        <v>976</v>
      </c>
      <c r="C18464" t="s">
        <v>18354</v>
      </c>
      <c r="D18464" t="s">
        <v>22012</v>
      </c>
    </row>
    <row r="18465" spans="1:4" x14ac:dyDescent="0.2">
      <c r="A18465">
        <v>53558</v>
      </c>
      <c r="B18465" t="s">
        <v>22093</v>
      </c>
      <c r="C18465" t="s">
        <v>22084</v>
      </c>
      <c r="D18465" t="s">
        <v>22012</v>
      </c>
    </row>
    <row r="18466" spans="1:4" x14ac:dyDescent="0.2">
      <c r="A18466">
        <v>53559</v>
      </c>
      <c r="B18466" t="s">
        <v>15972</v>
      </c>
      <c r="C18466" t="s">
        <v>22084</v>
      </c>
      <c r="D18466" t="s">
        <v>22012</v>
      </c>
    </row>
    <row r="18467" spans="1:4" x14ac:dyDescent="0.2">
      <c r="A18467">
        <v>53560</v>
      </c>
      <c r="B18467" t="s">
        <v>22094</v>
      </c>
      <c r="C18467" t="s">
        <v>22084</v>
      </c>
      <c r="D18467" t="s">
        <v>22012</v>
      </c>
    </row>
    <row r="18468" spans="1:4" x14ac:dyDescent="0.2">
      <c r="A18468">
        <v>53561</v>
      </c>
      <c r="B18468" t="s">
        <v>12261</v>
      </c>
      <c r="C18468" t="s">
        <v>22095</v>
      </c>
      <c r="D18468" t="s">
        <v>22012</v>
      </c>
    </row>
    <row r="18469" spans="1:4" x14ac:dyDescent="0.2">
      <c r="A18469">
        <v>53562</v>
      </c>
      <c r="B18469" t="s">
        <v>12283</v>
      </c>
      <c r="C18469" t="s">
        <v>22084</v>
      </c>
      <c r="D18469" t="s">
        <v>22012</v>
      </c>
    </row>
    <row r="18470" spans="1:4" x14ac:dyDescent="0.2">
      <c r="A18470">
        <v>53563</v>
      </c>
      <c r="B18470" t="s">
        <v>12338</v>
      </c>
      <c r="C18470" t="s">
        <v>22083</v>
      </c>
      <c r="D18470" t="s">
        <v>22012</v>
      </c>
    </row>
    <row r="18471" spans="1:4" x14ac:dyDescent="0.2">
      <c r="A18471">
        <v>53565</v>
      </c>
      <c r="B18471" t="s">
        <v>15118</v>
      </c>
      <c r="C18471" t="s">
        <v>21920</v>
      </c>
      <c r="D18471" t="s">
        <v>22012</v>
      </c>
    </row>
    <row r="18472" spans="1:4" x14ac:dyDescent="0.2">
      <c r="A18472">
        <v>53566</v>
      </c>
      <c r="B18472" t="s">
        <v>2887</v>
      </c>
      <c r="C18472" t="s">
        <v>20272</v>
      </c>
      <c r="D18472" t="s">
        <v>22012</v>
      </c>
    </row>
    <row r="18473" spans="1:4" x14ac:dyDescent="0.2">
      <c r="A18473">
        <v>53569</v>
      </c>
      <c r="B18473" t="s">
        <v>22096</v>
      </c>
      <c r="C18473" t="s">
        <v>17325</v>
      </c>
      <c r="D18473" t="s">
        <v>22012</v>
      </c>
    </row>
    <row r="18474" spans="1:4" x14ac:dyDescent="0.2">
      <c r="A18474">
        <v>53570</v>
      </c>
      <c r="B18474" t="s">
        <v>12901</v>
      </c>
      <c r="C18474" t="s">
        <v>20272</v>
      </c>
      <c r="D18474" t="s">
        <v>22012</v>
      </c>
    </row>
    <row r="18475" spans="1:4" x14ac:dyDescent="0.2">
      <c r="A18475">
        <v>53572</v>
      </c>
      <c r="B18475" t="s">
        <v>22097</v>
      </c>
      <c r="C18475" t="s">
        <v>22084</v>
      </c>
      <c r="D18475" t="s">
        <v>22012</v>
      </c>
    </row>
    <row r="18476" spans="1:4" x14ac:dyDescent="0.2">
      <c r="A18476">
        <v>53573</v>
      </c>
      <c r="B18476" t="s">
        <v>22098</v>
      </c>
      <c r="C18476" t="s">
        <v>17325</v>
      </c>
      <c r="D18476" t="s">
        <v>22012</v>
      </c>
    </row>
    <row r="18477" spans="1:4" x14ac:dyDescent="0.2">
      <c r="A18477">
        <v>53574</v>
      </c>
      <c r="B18477" t="s">
        <v>22099</v>
      </c>
      <c r="C18477" t="s">
        <v>20272</v>
      </c>
      <c r="D18477" t="s">
        <v>22012</v>
      </c>
    </row>
    <row r="18478" spans="1:4" x14ac:dyDescent="0.2">
      <c r="A18478">
        <v>53575</v>
      </c>
      <c r="B18478" t="s">
        <v>754</v>
      </c>
      <c r="C18478" t="s">
        <v>22084</v>
      </c>
      <c r="D18478" t="s">
        <v>22012</v>
      </c>
    </row>
    <row r="18479" spans="1:4" x14ac:dyDescent="0.2">
      <c r="A18479">
        <v>53576</v>
      </c>
      <c r="B18479" t="s">
        <v>22100</v>
      </c>
      <c r="C18479" t="s">
        <v>22083</v>
      </c>
      <c r="D18479" t="s">
        <v>22012</v>
      </c>
    </row>
    <row r="18480" spans="1:4" x14ac:dyDescent="0.2">
      <c r="A18480">
        <v>53577</v>
      </c>
      <c r="B18480" t="s">
        <v>22101</v>
      </c>
      <c r="C18480" t="s">
        <v>22095</v>
      </c>
      <c r="D18480" t="s">
        <v>22012</v>
      </c>
    </row>
    <row r="18481" spans="1:4" x14ac:dyDescent="0.2">
      <c r="A18481">
        <v>53578</v>
      </c>
      <c r="B18481" t="s">
        <v>22102</v>
      </c>
      <c r="C18481" t="s">
        <v>22095</v>
      </c>
      <c r="D18481" t="s">
        <v>22012</v>
      </c>
    </row>
    <row r="18482" spans="1:4" x14ac:dyDescent="0.2">
      <c r="A18482">
        <v>53579</v>
      </c>
      <c r="B18482" t="s">
        <v>22103</v>
      </c>
      <c r="C18482" t="s">
        <v>18354</v>
      </c>
      <c r="D18482" t="s">
        <v>22012</v>
      </c>
    </row>
    <row r="18483" spans="1:4" x14ac:dyDescent="0.2">
      <c r="A18483">
        <v>53580</v>
      </c>
      <c r="B18483" t="s">
        <v>22104</v>
      </c>
      <c r="C18483" t="s">
        <v>21920</v>
      </c>
      <c r="D18483" t="s">
        <v>22012</v>
      </c>
    </row>
    <row r="18484" spans="1:4" x14ac:dyDescent="0.2">
      <c r="A18484">
        <v>53581</v>
      </c>
      <c r="B18484" t="s">
        <v>22105</v>
      </c>
      <c r="C18484" t="s">
        <v>17887</v>
      </c>
      <c r="D18484" t="s">
        <v>22012</v>
      </c>
    </row>
    <row r="18485" spans="1:4" x14ac:dyDescent="0.2">
      <c r="A18485">
        <v>53582</v>
      </c>
      <c r="B18485" t="s">
        <v>16696</v>
      </c>
      <c r="C18485" t="s">
        <v>21920</v>
      </c>
      <c r="D18485" t="s">
        <v>22012</v>
      </c>
    </row>
    <row r="18486" spans="1:4" x14ac:dyDescent="0.2">
      <c r="A18486">
        <v>53583</v>
      </c>
      <c r="B18486" t="s">
        <v>22106</v>
      </c>
      <c r="C18486" t="s">
        <v>22095</v>
      </c>
      <c r="D18486" t="s">
        <v>22012</v>
      </c>
    </row>
    <row r="18487" spans="1:4" x14ac:dyDescent="0.2">
      <c r="A18487">
        <v>53585</v>
      </c>
      <c r="B18487" t="s">
        <v>12311</v>
      </c>
      <c r="C18487" t="s">
        <v>22058</v>
      </c>
      <c r="D18487" t="s">
        <v>22012</v>
      </c>
    </row>
    <row r="18488" spans="1:4" x14ac:dyDescent="0.2">
      <c r="A18488">
        <v>53586</v>
      </c>
      <c r="B18488" t="s">
        <v>22107</v>
      </c>
      <c r="C18488" t="s">
        <v>18549</v>
      </c>
      <c r="D18488" t="s">
        <v>22012</v>
      </c>
    </row>
    <row r="18489" spans="1:4" x14ac:dyDescent="0.2">
      <c r="A18489">
        <v>53587</v>
      </c>
      <c r="B18489" t="s">
        <v>22108</v>
      </c>
      <c r="C18489" t="s">
        <v>18549</v>
      </c>
      <c r="D18489" t="s">
        <v>22012</v>
      </c>
    </row>
    <row r="18490" spans="1:4" x14ac:dyDescent="0.2">
      <c r="A18490">
        <v>53588</v>
      </c>
      <c r="B18490" t="s">
        <v>22109</v>
      </c>
      <c r="C18490" t="s">
        <v>22095</v>
      </c>
      <c r="D18490" t="s">
        <v>22012</v>
      </c>
    </row>
    <row r="18491" spans="1:4" x14ac:dyDescent="0.2">
      <c r="A18491">
        <v>53589</v>
      </c>
      <c r="B18491" t="s">
        <v>12313</v>
      </c>
      <c r="C18491" t="s">
        <v>22084</v>
      </c>
      <c r="D18491" t="s">
        <v>22012</v>
      </c>
    </row>
    <row r="18492" spans="1:4" x14ac:dyDescent="0.2">
      <c r="A18492">
        <v>53590</v>
      </c>
      <c r="B18492" t="s">
        <v>22110</v>
      </c>
      <c r="C18492" t="s">
        <v>22084</v>
      </c>
      <c r="D18492" t="s">
        <v>22012</v>
      </c>
    </row>
    <row r="18493" spans="1:4" x14ac:dyDescent="0.2">
      <c r="A18493">
        <v>53593</v>
      </c>
      <c r="B18493" t="s">
        <v>13312</v>
      </c>
      <c r="C18493" t="s">
        <v>22084</v>
      </c>
      <c r="D18493" t="s">
        <v>22012</v>
      </c>
    </row>
    <row r="18494" spans="1:4" x14ac:dyDescent="0.2">
      <c r="A18494">
        <v>53594</v>
      </c>
      <c r="B18494" t="s">
        <v>7186</v>
      </c>
      <c r="C18494" t="s">
        <v>14497</v>
      </c>
      <c r="D18494" t="s">
        <v>22012</v>
      </c>
    </row>
    <row r="18495" spans="1:4" x14ac:dyDescent="0.2">
      <c r="A18495">
        <v>53595</v>
      </c>
      <c r="B18495" t="s">
        <v>21531</v>
      </c>
      <c r="C18495" t="s">
        <v>21920</v>
      </c>
      <c r="D18495" t="s">
        <v>22012</v>
      </c>
    </row>
    <row r="18496" spans="1:4" x14ac:dyDescent="0.2">
      <c r="A18496">
        <v>53596</v>
      </c>
      <c r="B18496" t="s">
        <v>22110</v>
      </c>
      <c r="C18496" t="s">
        <v>22084</v>
      </c>
      <c r="D18496" t="s">
        <v>22012</v>
      </c>
    </row>
    <row r="18497" spans="1:4" x14ac:dyDescent="0.2">
      <c r="A18497">
        <v>53597</v>
      </c>
      <c r="B18497" t="s">
        <v>22111</v>
      </c>
      <c r="C18497" t="s">
        <v>22084</v>
      </c>
      <c r="D18497" t="s">
        <v>22012</v>
      </c>
    </row>
    <row r="18498" spans="1:4" x14ac:dyDescent="0.2">
      <c r="A18498">
        <v>53598</v>
      </c>
      <c r="B18498" t="s">
        <v>12144</v>
      </c>
      <c r="C18498" t="s">
        <v>22084</v>
      </c>
      <c r="D18498" t="s">
        <v>22012</v>
      </c>
    </row>
    <row r="18499" spans="1:4" x14ac:dyDescent="0.2">
      <c r="A18499">
        <v>53702</v>
      </c>
      <c r="B18499" t="s">
        <v>978</v>
      </c>
      <c r="C18499" t="s">
        <v>22016</v>
      </c>
      <c r="D18499" t="s">
        <v>22012</v>
      </c>
    </row>
    <row r="18500" spans="1:4" x14ac:dyDescent="0.2">
      <c r="A18500">
        <v>53703</v>
      </c>
      <c r="B18500" t="s">
        <v>978</v>
      </c>
      <c r="C18500" t="s">
        <v>22084</v>
      </c>
      <c r="D18500" t="s">
        <v>22012</v>
      </c>
    </row>
    <row r="18501" spans="1:4" x14ac:dyDescent="0.2">
      <c r="A18501">
        <v>53704</v>
      </c>
      <c r="B18501" t="s">
        <v>978</v>
      </c>
      <c r="C18501" t="s">
        <v>22084</v>
      </c>
      <c r="D18501" t="s">
        <v>22012</v>
      </c>
    </row>
    <row r="18502" spans="1:4" x14ac:dyDescent="0.2">
      <c r="A18502">
        <v>53705</v>
      </c>
      <c r="B18502" t="s">
        <v>978</v>
      </c>
      <c r="C18502" t="s">
        <v>22084</v>
      </c>
      <c r="D18502" t="s">
        <v>22012</v>
      </c>
    </row>
    <row r="18503" spans="1:4" x14ac:dyDescent="0.2">
      <c r="A18503">
        <v>53706</v>
      </c>
      <c r="B18503" t="s">
        <v>978</v>
      </c>
      <c r="C18503" t="s">
        <v>22084</v>
      </c>
      <c r="D18503" t="s">
        <v>22012</v>
      </c>
    </row>
    <row r="18504" spans="1:4" x14ac:dyDescent="0.2">
      <c r="A18504">
        <v>53711</v>
      </c>
      <c r="B18504" t="s">
        <v>978</v>
      </c>
      <c r="C18504" t="s">
        <v>22084</v>
      </c>
      <c r="D18504" t="s">
        <v>22012</v>
      </c>
    </row>
    <row r="18505" spans="1:4" x14ac:dyDescent="0.2">
      <c r="A18505">
        <v>53713</v>
      </c>
      <c r="B18505" t="s">
        <v>978</v>
      </c>
      <c r="C18505" t="s">
        <v>22084</v>
      </c>
      <c r="D18505" t="s">
        <v>22012</v>
      </c>
    </row>
    <row r="18506" spans="1:4" x14ac:dyDescent="0.2">
      <c r="A18506">
        <v>53714</v>
      </c>
      <c r="B18506" t="s">
        <v>978</v>
      </c>
      <c r="C18506" t="s">
        <v>22084</v>
      </c>
      <c r="D18506" t="s">
        <v>22012</v>
      </c>
    </row>
    <row r="18507" spans="1:4" x14ac:dyDescent="0.2">
      <c r="A18507">
        <v>53715</v>
      </c>
      <c r="B18507" t="s">
        <v>978</v>
      </c>
      <c r="C18507" t="s">
        <v>22084</v>
      </c>
      <c r="D18507" t="s">
        <v>22012</v>
      </c>
    </row>
    <row r="18508" spans="1:4" x14ac:dyDescent="0.2">
      <c r="A18508">
        <v>53716</v>
      </c>
      <c r="B18508" t="s">
        <v>978</v>
      </c>
      <c r="C18508" t="s">
        <v>22084</v>
      </c>
      <c r="D18508" t="s">
        <v>22012</v>
      </c>
    </row>
    <row r="18509" spans="1:4" x14ac:dyDescent="0.2">
      <c r="A18509">
        <v>53717</v>
      </c>
      <c r="B18509" t="s">
        <v>978</v>
      </c>
      <c r="C18509" t="s">
        <v>22084</v>
      </c>
      <c r="D18509" t="s">
        <v>22012</v>
      </c>
    </row>
    <row r="18510" spans="1:4" x14ac:dyDescent="0.2">
      <c r="A18510">
        <v>53718</v>
      </c>
      <c r="B18510" t="s">
        <v>978</v>
      </c>
      <c r="C18510" t="s">
        <v>22084</v>
      </c>
      <c r="D18510" t="s">
        <v>22012</v>
      </c>
    </row>
    <row r="18511" spans="1:4" x14ac:dyDescent="0.2">
      <c r="A18511">
        <v>53719</v>
      </c>
      <c r="B18511" t="s">
        <v>978</v>
      </c>
      <c r="C18511" t="s">
        <v>22084</v>
      </c>
      <c r="D18511" t="s">
        <v>22012</v>
      </c>
    </row>
    <row r="18512" spans="1:4" x14ac:dyDescent="0.2">
      <c r="A18512">
        <v>53726</v>
      </c>
      <c r="B18512" t="s">
        <v>978</v>
      </c>
      <c r="C18512" t="s">
        <v>22084</v>
      </c>
      <c r="D18512" t="s">
        <v>22012</v>
      </c>
    </row>
    <row r="18513" spans="1:4" x14ac:dyDescent="0.2">
      <c r="A18513">
        <v>53774</v>
      </c>
      <c r="B18513" t="s">
        <v>978</v>
      </c>
      <c r="C18513" t="s">
        <v>22084</v>
      </c>
      <c r="D18513" t="s">
        <v>22012</v>
      </c>
    </row>
    <row r="18514" spans="1:4" x14ac:dyDescent="0.2">
      <c r="A18514">
        <v>53777</v>
      </c>
      <c r="B18514" t="s">
        <v>978</v>
      </c>
      <c r="C18514" t="s">
        <v>22084</v>
      </c>
      <c r="D18514" t="s">
        <v>22012</v>
      </c>
    </row>
    <row r="18515" spans="1:4" x14ac:dyDescent="0.2">
      <c r="A18515">
        <v>53778</v>
      </c>
      <c r="B18515" t="s">
        <v>978</v>
      </c>
      <c r="C18515" t="s">
        <v>22084</v>
      </c>
      <c r="D18515" t="s">
        <v>22012</v>
      </c>
    </row>
    <row r="18516" spans="1:4" x14ac:dyDescent="0.2">
      <c r="A18516">
        <v>53779</v>
      </c>
      <c r="B18516" t="s">
        <v>978</v>
      </c>
      <c r="C18516" t="s">
        <v>22084</v>
      </c>
      <c r="D18516" t="s">
        <v>22012</v>
      </c>
    </row>
    <row r="18517" spans="1:4" x14ac:dyDescent="0.2">
      <c r="A18517">
        <v>53782</v>
      </c>
      <c r="B18517" t="s">
        <v>978</v>
      </c>
      <c r="C18517" t="s">
        <v>22084</v>
      </c>
      <c r="D18517" t="s">
        <v>22012</v>
      </c>
    </row>
    <row r="18518" spans="1:4" x14ac:dyDescent="0.2">
      <c r="A18518">
        <v>53783</v>
      </c>
      <c r="B18518" t="s">
        <v>978</v>
      </c>
      <c r="C18518" t="s">
        <v>22084</v>
      </c>
      <c r="D18518" t="s">
        <v>22012</v>
      </c>
    </row>
    <row r="18519" spans="1:4" x14ac:dyDescent="0.2">
      <c r="A18519">
        <v>53784</v>
      </c>
      <c r="B18519" t="s">
        <v>978</v>
      </c>
      <c r="C18519" t="s">
        <v>22084</v>
      </c>
      <c r="D18519" t="s">
        <v>22012</v>
      </c>
    </row>
    <row r="18520" spans="1:4" x14ac:dyDescent="0.2">
      <c r="A18520">
        <v>53785</v>
      </c>
      <c r="B18520" t="s">
        <v>978</v>
      </c>
      <c r="C18520" t="s">
        <v>22084</v>
      </c>
      <c r="D18520" t="s">
        <v>22012</v>
      </c>
    </row>
    <row r="18521" spans="1:4" x14ac:dyDescent="0.2">
      <c r="A18521">
        <v>53786</v>
      </c>
      <c r="B18521" t="s">
        <v>978</v>
      </c>
      <c r="C18521" t="s">
        <v>22084</v>
      </c>
      <c r="D18521" t="s">
        <v>22012</v>
      </c>
    </row>
    <row r="18522" spans="1:4" x14ac:dyDescent="0.2">
      <c r="A18522">
        <v>53788</v>
      </c>
      <c r="B18522" t="s">
        <v>978</v>
      </c>
      <c r="C18522" t="s">
        <v>22084</v>
      </c>
      <c r="D18522" t="s">
        <v>22012</v>
      </c>
    </row>
    <row r="18523" spans="1:4" x14ac:dyDescent="0.2">
      <c r="A18523">
        <v>53789</v>
      </c>
      <c r="B18523" t="s">
        <v>978</v>
      </c>
      <c r="C18523" t="s">
        <v>22084</v>
      </c>
      <c r="D18523" t="s">
        <v>22012</v>
      </c>
    </row>
    <row r="18524" spans="1:4" x14ac:dyDescent="0.2">
      <c r="A18524">
        <v>53790</v>
      </c>
      <c r="B18524" t="s">
        <v>978</v>
      </c>
      <c r="C18524" t="s">
        <v>22084</v>
      </c>
      <c r="D18524" t="s">
        <v>22012</v>
      </c>
    </row>
    <row r="18525" spans="1:4" x14ac:dyDescent="0.2">
      <c r="A18525">
        <v>53791</v>
      </c>
      <c r="B18525" t="s">
        <v>978</v>
      </c>
      <c r="C18525" t="s">
        <v>22084</v>
      </c>
      <c r="D18525" t="s">
        <v>22012</v>
      </c>
    </row>
    <row r="18526" spans="1:4" x14ac:dyDescent="0.2">
      <c r="A18526">
        <v>53792</v>
      </c>
      <c r="B18526" t="s">
        <v>978</v>
      </c>
      <c r="C18526" t="s">
        <v>22084</v>
      </c>
      <c r="D18526" t="s">
        <v>22012</v>
      </c>
    </row>
    <row r="18527" spans="1:4" x14ac:dyDescent="0.2">
      <c r="A18527">
        <v>53793</v>
      </c>
      <c r="B18527" t="s">
        <v>978</v>
      </c>
      <c r="C18527" t="s">
        <v>22084</v>
      </c>
      <c r="D18527" t="s">
        <v>22012</v>
      </c>
    </row>
    <row r="18528" spans="1:4" x14ac:dyDescent="0.2">
      <c r="A18528">
        <v>53794</v>
      </c>
      <c r="B18528" t="s">
        <v>978</v>
      </c>
      <c r="C18528" t="s">
        <v>22084</v>
      </c>
      <c r="D18528" t="s">
        <v>22012</v>
      </c>
    </row>
    <row r="18529" spans="1:4" x14ac:dyDescent="0.2">
      <c r="A18529">
        <v>53801</v>
      </c>
      <c r="B18529" t="s">
        <v>21557</v>
      </c>
      <c r="C18529" t="s">
        <v>17325</v>
      </c>
      <c r="D18529" t="s">
        <v>22012</v>
      </c>
    </row>
    <row r="18530" spans="1:4" x14ac:dyDescent="0.2">
      <c r="A18530">
        <v>53803</v>
      </c>
      <c r="B18530" t="s">
        <v>15555</v>
      </c>
      <c r="C18530" t="s">
        <v>18549</v>
      </c>
      <c r="D18530" t="s">
        <v>22012</v>
      </c>
    </row>
    <row r="18531" spans="1:4" x14ac:dyDescent="0.2">
      <c r="A18531">
        <v>53804</v>
      </c>
      <c r="B18531" t="s">
        <v>2141</v>
      </c>
      <c r="C18531" t="s">
        <v>17325</v>
      </c>
      <c r="D18531" t="s">
        <v>22012</v>
      </c>
    </row>
    <row r="18532" spans="1:4" x14ac:dyDescent="0.2">
      <c r="A18532">
        <v>53805</v>
      </c>
      <c r="B18532" t="s">
        <v>22112</v>
      </c>
      <c r="C18532" t="s">
        <v>17325</v>
      </c>
      <c r="D18532" t="s">
        <v>22012</v>
      </c>
    </row>
    <row r="18533" spans="1:4" x14ac:dyDescent="0.2">
      <c r="A18533">
        <v>53806</v>
      </c>
      <c r="B18533" t="s">
        <v>14426</v>
      </c>
      <c r="C18533" t="s">
        <v>17325</v>
      </c>
      <c r="D18533" t="s">
        <v>22012</v>
      </c>
    </row>
    <row r="18534" spans="1:4" x14ac:dyDescent="0.2">
      <c r="A18534">
        <v>53807</v>
      </c>
      <c r="B18534" t="s">
        <v>22113</v>
      </c>
      <c r="C18534" t="s">
        <v>17325</v>
      </c>
      <c r="D18534" t="s">
        <v>22012</v>
      </c>
    </row>
    <row r="18535" spans="1:4" x14ac:dyDescent="0.2">
      <c r="A18535">
        <v>53809</v>
      </c>
      <c r="B18535" t="s">
        <v>22114</v>
      </c>
      <c r="C18535" t="s">
        <v>17325</v>
      </c>
      <c r="D18535" t="s">
        <v>22012</v>
      </c>
    </row>
    <row r="18536" spans="1:4" x14ac:dyDescent="0.2">
      <c r="A18536">
        <v>53810</v>
      </c>
      <c r="B18536" t="s">
        <v>22115</v>
      </c>
      <c r="C18536" t="s">
        <v>17325</v>
      </c>
      <c r="D18536" t="s">
        <v>22012</v>
      </c>
    </row>
    <row r="18537" spans="1:4" x14ac:dyDescent="0.2">
      <c r="A18537">
        <v>53811</v>
      </c>
      <c r="B18537" t="s">
        <v>18979</v>
      </c>
      <c r="C18537" t="s">
        <v>17325</v>
      </c>
      <c r="D18537" t="s">
        <v>22012</v>
      </c>
    </row>
    <row r="18538" spans="1:4" x14ac:dyDescent="0.2">
      <c r="A18538">
        <v>53813</v>
      </c>
      <c r="B18538" t="s">
        <v>2714</v>
      </c>
      <c r="C18538" t="s">
        <v>17325</v>
      </c>
      <c r="D18538" t="s">
        <v>22012</v>
      </c>
    </row>
    <row r="18539" spans="1:4" x14ac:dyDescent="0.2">
      <c r="A18539">
        <v>53816</v>
      </c>
      <c r="B18539" t="s">
        <v>17133</v>
      </c>
      <c r="C18539" t="s">
        <v>17325</v>
      </c>
      <c r="D18539" t="s">
        <v>22012</v>
      </c>
    </row>
    <row r="18540" spans="1:4" x14ac:dyDescent="0.2">
      <c r="A18540">
        <v>53818</v>
      </c>
      <c r="B18540" t="s">
        <v>22116</v>
      </c>
      <c r="C18540" t="s">
        <v>17325</v>
      </c>
      <c r="D18540" t="s">
        <v>22012</v>
      </c>
    </row>
    <row r="18541" spans="1:4" x14ac:dyDescent="0.2">
      <c r="A18541">
        <v>53820</v>
      </c>
      <c r="B18541" t="s">
        <v>22117</v>
      </c>
      <c r="C18541" t="s">
        <v>17325</v>
      </c>
      <c r="D18541" t="s">
        <v>22012</v>
      </c>
    </row>
    <row r="18542" spans="1:4" x14ac:dyDescent="0.2">
      <c r="A18542">
        <v>53821</v>
      </c>
      <c r="B18542" t="s">
        <v>22118</v>
      </c>
      <c r="C18542" t="s">
        <v>15156</v>
      </c>
      <c r="D18542" t="s">
        <v>22012</v>
      </c>
    </row>
    <row r="18543" spans="1:4" x14ac:dyDescent="0.2">
      <c r="A18543">
        <v>53825</v>
      </c>
      <c r="B18543" t="s">
        <v>22119</v>
      </c>
      <c r="C18543" t="s">
        <v>17325</v>
      </c>
      <c r="D18543" t="s">
        <v>22012</v>
      </c>
    </row>
    <row r="18544" spans="1:4" x14ac:dyDescent="0.2">
      <c r="A18544">
        <v>53826</v>
      </c>
      <c r="B18544" t="s">
        <v>22120</v>
      </c>
      <c r="C18544" t="s">
        <v>15156</v>
      </c>
      <c r="D18544" t="s">
        <v>22012</v>
      </c>
    </row>
    <row r="18545" spans="1:4" x14ac:dyDescent="0.2">
      <c r="A18545">
        <v>53827</v>
      </c>
      <c r="B18545" t="s">
        <v>22121</v>
      </c>
      <c r="C18545" t="s">
        <v>17325</v>
      </c>
      <c r="D18545" t="s">
        <v>22012</v>
      </c>
    </row>
    <row r="18546" spans="1:4" x14ac:dyDescent="0.2">
      <c r="A18546">
        <v>53901</v>
      </c>
      <c r="B18546" t="s">
        <v>10085</v>
      </c>
      <c r="C18546" t="s">
        <v>13974</v>
      </c>
      <c r="D18546" t="s">
        <v>22012</v>
      </c>
    </row>
    <row r="18547" spans="1:4" x14ac:dyDescent="0.2">
      <c r="A18547">
        <v>53910</v>
      </c>
      <c r="B18547" t="s">
        <v>12121</v>
      </c>
      <c r="C18547" t="s">
        <v>15464</v>
      </c>
      <c r="D18547" t="s">
        <v>22012</v>
      </c>
    </row>
    <row r="18548" spans="1:4" x14ac:dyDescent="0.2">
      <c r="A18548">
        <v>53911</v>
      </c>
      <c r="B18548" t="s">
        <v>83</v>
      </c>
      <c r="C18548" t="s">
        <v>13974</v>
      </c>
      <c r="D18548" t="s">
        <v>22012</v>
      </c>
    </row>
    <row r="18549" spans="1:4" x14ac:dyDescent="0.2">
      <c r="A18549">
        <v>53913</v>
      </c>
      <c r="B18549" t="s">
        <v>22122</v>
      </c>
      <c r="C18549" t="s">
        <v>22095</v>
      </c>
      <c r="D18549" t="s">
        <v>22012</v>
      </c>
    </row>
    <row r="18550" spans="1:4" x14ac:dyDescent="0.2">
      <c r="A18550">
        <v>53916</v>
      </c>
      <c r="B18550" t="s">
        <v>20205</v>
      </c>
      <c r="C18550" t="s">
        <v>18354</v>
      </c>
      <c r="D18550" t="s">
        <v>22012</v>
      </c>
    </row>
    <row r="18551" spans="1:4" x14ac:dyDescent="0.2">
      <c r="A18551">
        <v>53919</v>
      </c>
      <c r="B18551" t="s">
        <v>13086</v>
      </c>
      <c r="C18551" t="s">
        <v>22018</v>
      </c>
      <c r="D18551" t="s">
        <v>22012</v>
      </c>
    </row>
    <row r="18552" spans="1:4" x14ac:dyDescent="0.2">
      <c r="A18552">
        <v>53920</v>
      </c>
      <c r="B18552" t="s">
        <v>22123</v>
      </c>
      <c r="C18552" t="s">
        <v>21480</v>
      </c>
      <c r="D18552" t="s">
        <v>22012</v>
      </c>
    </row>
    <row r="18553" spans="1:4" x14ac:dyDescent="0.2">
      <c r="A18553">
        <v>53922</v>
      </c>
      <c r="B18553" t="s">
        <v>22124</v>
      </c>
      <c r="C18553" t="s">
        <v>18354</v>
      </c>
      <c r="D18553" t="s">
        <v>22012</v>
      </c>
    </row>
    <row r="18554" spans="1:4" x14ac:dyDescent="0.2">
      <c r="A18554">
        <v>53923</v>
      </c>
      <c r="B18554" t="s">
        <v>22125</v>
      </c>
      <c r="C18554" t="s">
        <v>13974</v>
      </c>
      <c r="D18554" t="s">
        <v>22012</v>
      </c>
    </row>
    <row r="18555" spans="1:4" x14ac:dyDescent="0.2">
      <c r="A18555">
        <v>53924</v>
      </c>
      <c r="B18555" t="s">
        <v>14352</v>
      </c>
      <c r="C18555" t="s">
        <v>17887</v>
      </c>
      <c r="D18555" t="s">
        <v>22012</v>
      </c>
    </row>
    <row r="18556" spans="1:4" x14ac:dyDescent="0.2">
      <c r="A18556">
        <v>53925</v>
      </c>
      <c r="B18556" t="s">
        <v>253</v>
      </c>
      <c r="C18556" t="s">
        <v>13974</v>
      </c>
      <c r="D18556" t="s">
        <v>22012</v>
      </c>
    </row>
    <row r="18557" spans="1:4" x14ac:dyDescent="0.2">
      <c r="A18557">
        <v>53926</v>
      </c>
      <c r="B18557" t="s">
        <v>12126</v>
      </c>
      <c r="C18557" t="s">
        <v>22126</v>
      </c>
      <c r="D18557" t="s">
        <v>22012</v>
      </c>
    </row>
    <row r="18558" spans="1:4" x14ac:dyDescent="0.2">
      <c r="A18558">
        <v>53929</v>
      </c>
      <c r="B18558" t="s">
        <v>22127</v>
      </c>
      <c r="C18558" t="s">
        <v>22128</v>
      </c>
      <c r="D18558" t="s">
        <v>22012</v>
      </c>
    </row>
    <row r="18559" spans="1:4" x14ac:dyDescent="0.2">
      <c r="A18559">
        <v>53930</v>
      </c>
      <c r="B18559" t="s">
        <v>22129</v>
      </c>
      <c r="C18559" t="s">
        <v>21480</v>
      </c>
      <c r="D18559" t="s">
        <v>22012</v>
      </c>
    </row>
    <row r="18560" spans="1:4" x14ac:dyDescent="0.2">
      <c r="A18560">
        <v>53932</v>
      </c>
      <c r="B18560" t="s">
        <v>12436</v>
      </c>
      <c r="C18560" t="s">
        <v>13974</v>
      </c>
      <c r="D18560" t="s">
        <v>22012</v>
      </c>
    </row>
    <row r="18561" spans="1:4" x14ac:dyDescent="0.2">
      <c r="A18561">
        <v>53933</v>
      </c>
      <c r="B18561" t="s">
        <v>22130</v>
      </c>
      <c r="C18561" t="s">
        <v>18354</v>
      </c>
      <c r="D18561" t="s">
        <v>22012</v>
      </c>
    </row>
    <row r="18562" spans="1:4" x14ac:dyDescent="0.2">
      <c r="A18562">
        <v>53934</v>
      </c>
      <c r="B18562" t="s">
        <v>12823</v>
      </c>
      <c r="C18562" t="s">
        <v>15464</v>
      </c>
      <c r="D18562" t="s">
        <v>22012</v>
      </c>
    </row>
    <row r="18563" spans="1:4" x14ac:dyDescent="0.2">
      <c r="A18563">
        <v>53936</v>
      </c>
      <c r="B18563" t="s">
        <v>22131</v>
      </c>
      <c r="C18563" t="s">
        <v>15464</v>
      </c>
      <c r="D18563" t="s">
        <v>22012</v>
      </c>
    </row>
    <row r="18564" spans="1:4" x14ac:dyDescent="0.2">
      <c r="A18564">
        <v>53937</v>
      </c>
      <c r="B18564" t="s">
        <v>22132</v>
      </c>
      <c r="C18564" t="s">
        <v>22095</v>
      </c>
      <c r="D18564" t="s">
        <v>22012</v>
      </c>
    </row>
    <row r="18565" spans="1:4" x14ac:dyDescent="0.2">
      <c r="A18565">
        <v>53941</v>
      </c>
      <c r="B18565" t="s">
        <v>22133</v>
      </c>
      <c r="C18565" t="s">
        <v>22095</v>
      </c>
      <c r="D18565" t="s">
        <v>22012</v>
      </c>
    </row>
    <row r="18566" spans="1:4" x14ac:dyDescent="0.2">
      <c r="A18566">
        <v>53943</v>
      </c>
      <c r="B18566" t="s">
        <v>18139</v>
      </c>
      <c r="C18566" t="s">
        <v>22095</v>
      </c>
      <c r="D18566" t="s">
        <v>22012</v>
      </c>
    </row>
    <row r="18567" spans="1:4" x14ac:dyDescent="0.2">
      <c r="A18567">
        <v>53944</v>
      </c>
      <c r="B18567" t="s">
        <v>22134</v>
      </c>
      <c r="C18567" t="s">
        <v>22128</v>
      </c>
      <c r="D18567" t="s">
        <v>22012</v>
      </c>
    </row>
    <row r="18568" spans="1:4" x14ac:dyDescent="0.2">
      <c r="A18568">
        <v>53946</v>
      </c>
      <c r="B18568" t="s">
        <v>22135</v>
      </c>
      <c r="C18568" t="s">
        <v>22126</v>
      </c>
      <c r="D18568" t="s">
        <v>22012</v>
      </c>
    </row>
    <row r="18569" spans="1:4" x14ac:dyDescent="0.2">
      <c r="A18569">
        <v>53948</v>
      </c>
      <c r="B18569" t="s">
        <v>22136</v>
      </c>
      <c r="C18569" t="s">
        <v>22128</v>
      </c>
      <c r="D18569" t="s">
        <v>22012</v>
      </c>
    </row>
    <row r="18570" spans="1:4" x14ac:dyDescent="0.2">
      <c r="A18570">
        <v>53949</v>
      </c>
      <c r="B18570" t="s">
        <v>22137</v>
      </c>
      <c r="C18570" t="s">
        <v>21480</v>
      </c>
      <c r="D18570" t="s">
        <v>22012</v>
      </c>
    </row>
    <row r="18571" spans="1:4" x14ac:dyDescent="0.2">
      <c r="A18571">
        <v>53950</v>
      </c>
      <c r="B18571" t="s">
        <v>14462</v>
      </c>
      <c r="C18571" t="s">
        <v>22128</v>
      </c>
      <c r="D18571" t="s">
        <v>22012</v>
      </c>
    </row>
    <row r="18572" spans="1:4" x14ac:dyDescent="0.2">
      <c r="A18572">
        <v>53951</v>
      </c>
      <c r="B18572" t="s">
        <v>22138</v>
      </c>
      <c r="C18572" t="s">
        <v>22095</v>
      </c>
      <c r="D18572" t="s">
        <v>22012</v>
      </c>
    </row>
    <row r="18573" spans="1:4" x14ac:dyDescent="0.2">
      <c r="A18573">
        <v>53952</v>
      </c>
      <c r="B18573" t="s">
        <v>12208</v>
      </c>
      <c r="C18573" t="s">
        <v>15464</v>
      </c>
      <c r="D18573" t="s">
        <v>22012</v>
      </c>
    </row>
    <row r="18574" spans="1:4" x14ac:dyDescent="0.2">
      <c r="A18574">
        <v>53954</v>
      </c>
      <c r="B18574" t="s">
        <v>22139</v>
      </c>
      <c r="C18574" t="s">
        <v>13974</v>
      </c>
      <c r="D18574" t="s">
        <v>22012</v>
      </c>
    </row>
    <row r="18575" spans="1:4" x14ac:dyDescent="0.2">
      <c r="A18575">
        <v>53955</v>
      </c>
      <c r="B18575" t="s">
        <v>22140</v>
      </c>
      <c r="C18575" t="s">
        <v>13974</v>
      </c>
      <c r="D18575" t="s">
        <v>22012</v>
      </c>
    </row>
    <row r="18576" spans="1:4" x14ac:dyDescent="0.2">
      <c r="A18576">
        <v>53956</v>
      </c>
      <c r="B18576" t="s">
        <v>12360</v>
      </c>
      <c r="C18576" t="s">
        <v>18354</v>
      </c>
      <c r="D18576" t="s">
        <v>22012</v>
      </c>
    </row>
    <row r="18577" spans="1:4" x14ac:dyDescent="0.2">
      <c r="A18577">
        <v>53957</v>
      </c>
      <c r="B18577" t="s">
        <v>12360</v>
      </c>
      <c r="C18577" t="s">
        <v>13974</v>
      </c>
      <c r="D18577" t="s">
        <v>22012</v>
      </c>
    </row>
    <row r="18578" spans="1:4" x14ac:dyDescent="0.2">
      <c r="A18578">
        <v>53958</v>
      </c>
      <c r="B18578" t="s">
        <v>22141</v>
      </c>
      <c r="C18578" t="s">
        <v>22095</v>
      </c>
      <c r="D18578" t="s">
        <v>22012</v>
      </c>
    </row>
    <row r="18579" spans="1:4" x14ac:dyDescent="0.2">
      <c r="A18579">
        <v>53959</v>
      </c>
      <c r="B18579" t="s">
        <v>22141</v>
      </c>
      <c r="C18579" t="s">
        <v>22095</v>
      </c>
      <c r="D18579" t="s">
        <v>22012</v>
      </c>
    </row>
    <row r="18580" spans="1:4" x14ac:dyDescent="0.2">
      <c r="A18580">
        <v>53960</v>
      </c>
      <c r="B18580" t="s">
        <v>17333</v>
      </c>
      <c r="C18580" t="s">
        <v>13974</v>
      </c>
      <c r="D18580" t="s">
        <v>22012</v>
      </c>
    </row>
    <row r="18581" spans="1:4" x14ac:dyDescent="0.2">
      <c r="A18581">
        <v>53961</v>
      </c>
      <c r="B18581" t="s">
        <v>22142</v>
      </c>
      <c r="C18581" t="s">
        <v>22095</v>
      </c>
      <c r="D18581" t="s">
        <v>22012</v>
      </c>
    </row>
    <row r="18582" spans="1:4" x14ac:dyDescent="0.2">
      <c r="A18582">
        <v>53963</v>
      </c>
      <c r="B18582" t="s">
        <v>22143</v>
      </c>
      <c r="C18582" t="s">
        <v>18354</v>
      </c>
      <c r="D18582" t="s">
        <v>22012</v>
      </c>
    </row>
    <row r="18583" spans="1:4" x14ac:dyDescent="0.2">
      <c r="A18583">
        <v>53964</v>
      </c>
      <c r="B18583" t="s">
        <v>1541</v>
      </c>
      <c r="C18583" t="s">
        <v>21480</v>
      </c>
      <c r="D18583" t="s">
        <v>22012</v>
      </c>
    </row>
    <row r="18584" spans="1:4" x14ac:dyDescent="0.2">
      <c r="A18584">
        <v>53965</v>
      </c>
      <c r="B18584" t="s">
        <v>22144</v>
      </c>
      <c r="C18584" t="s">
        <v>22095</v>
      </c>
      <c r="D18584" t="s">
        <v>22012</v>
      </c>
    </row>
    <row r="18585" spans="1:4" x14ac:dyDescent="0.2">
      <c r="A18585">
        <v>53968</v>
      </c>
      <c r="B18585" t="s">
        <v>22145</v>
      </c>
      <c r="C18585" t="s">
        <v>22128</v>
      </c>
      <c r="D18585" t="s">
        <v>22012</v>
      </c>
    </row>
    <row r="18586" spans="1:4" x14ac:dyDescent="0.2">
      <c r="A18586">
        <v>54001</v>
      </c>
      <c r="B18586" t="s">
        <v>22146</v>
      </c>
      <c r="C18586" t="s">
        <v>17836</v>
      </c>
      <c r="D18586" t="s">
        <v>22012</v>
      </c>
    </row>
    <row r="18587" spans="1:4" x14ac:dyDescent="0.2">
      <c r="A18587">
        <v>54002</v>
      </c>
      <c r="B18587" t="s">
        <v>13845</v>
      </c>
      <c r="C18587" t="s">
        <v>22147</v>
      </c>
      <c r="D18587" t="s">
        <v>22012</v>
      </c>
    </row>
    <row r="18588" spans="1:4" x14ac:dyDescent="0.2">
      <c r="A18588">
        <v>54003</v>
      </c>
      <c r="B18588" t="s">
        <v>22148</v>
      </c>
      <c r="C18588" t="s">
        <v>18426</v>
      </c>
      <c r="D18588" t="s">
        <v>22012</v>
      </c>
    </row>
    <row r="18589" spans="1:4" x14ac:dyDescent="0.2">
      <c r="A18589">
        <v>54004</v>
      </c>
      <c r="B18589" t="s">
        <v>13595</v>
      </c>
      <c r="C18589" t="s">
        <v>17836</v>
      </c>
      <c r="D18589" t="s">
        <v>22012</v>
      </c>
    </row>
    <row r="18590" spans="1:4" x14ac:dyDescent="0.2">
      <c r="A18590">
        <v>54005</v>
      </c>
      <c r="B18590" t="s">
        <v>21653</v>
      </c>
      <c r="C18590" t="s">
        <v>17836</v>
      </c>
      <c r="D18590" t="s">
        <v>22012</v>
      </c>
    </row>
    <row r="18591" spans="1:4" x14ac:dyDescent="0.2">
      <c r="A18591">
        <v>54006</v>
      </c>
      <c r="B18591" t="s">
        <v>12833</v>
      </c>
      <c r="C18591" t="s">
        <v>17836</v>
      </c>
      <c r="D18591" t="s">
        <v>22012</v>
      </c>
    </row>
    <row r="18592" spans="1:4" x14ac:dyDescent="0.2">
      <c r="A18592">
        <v>54007</v>
      </c>
      <c r="B18592" t="s">
        <v>11755</v>
      </c>
      <c r="C18592" t="s">
        <v>22147</v>
      </c>
      <c r="D18592" t="s">
        <v>22012</v>
      </c>
    </row>
    <row r="18593" spans="1:4" x14ac:dyDescent="0.2">
      <c r="A18593">
        <v>54009</v>
      </c>
      <c r="B18593" t="s">
        <v>22149</v>
      </c>
      <c r="C18593" t="s">
        <v>17836</v>
      </c>
      <c r="D18593" t="s">
        <v>22012</v>
      </c>
    </row>
    <row r="18594" spans="1:4" x14ac:dyDescent="0.2">
      <c r="A18594">
        <v>54011</v>
      </c>
      <c r="B18594" t="s">
        <v>12841</v>
      </c>
      <c r="C18594" t="s">
        <v>18426</v>
      </c>
      <c r="D18594" t="s">
        <v>22012</v>
      </c>
    </row>
    <row r="18595" spans="1:4" x14ac:dyDescent="0.2">
      <c r="A18595">
        <v>54013</v>
      </c>
      <c r="B18595" t="s">
        <v>22150</v>
      </c>
      <c r="C18595" t="s">
        <v>22147</v>
      </c>
      <c r="D18595" t="s">
        <v>22012</v>
      </c>
    </row>
    <row r="18596" spans="1:4" x14ac:dyDescent="0.2">
      <c r="A18596">
        <v>54014</v>
      </c>
      <c r="B18596" t="s">
        <v>22151</v>
      </c>
      <c r="C18596" t="s">
        <v>18426</v>
      </c>
      <c r="D18596" t="s">
        <v>22012</v>
      </c>
    </row>
    <row r="18597" spans="1:4" x14ac:dyDescent="0.2">
      <c r="A18597">
        <v>54015</v>
      </c>
      <c r="B18597" t="s">
        <v>14522</v>
      </c>
      <c r="C18597" t="s">
        <v>22147</v>
      </c>
      <c r="D18597" t="s">
        <v>22012</v>
      </c>
    </row>
    <row r="18598" spans="1:4" x14ac:dyDescent="0.2">
      <c r="A18598">
        <v>54016</v>
      </c>
      <c r="B18598" t="s">
        <v>12241</v>
      </c>
      <c r="C18598" t="s">
        <v>22147</v>
      </c>
      <c r="D18598" t="s">
        <v>22012</v>
      </c>
    </row>
    <row r="18599" spans="1:4" x14ac:dyDescent="0.2">
      <c r="A18599">
        <v>54017</v>
      </c>
      <c r="B18599" t="s">
        <v>20605</v>
      </c>
      <c r="C18599" t="s">
        <v>22147</v>
      </c>
      <c r="D18599" t="s">
        <v>22012</v>
      </c>
    </row>
    <row r="18600" spans="1:4" x14ac:dyDescent="0.2">
      <c r="A18600">
        <v>54020</v>
      </c>
      <c r="B18600" t="s">
        <v>15365</v>
      </c>
      <c r="C18600" t="s">
        <v>17836</v>
      </c>
      <c r="D18600" t="s">
        <v>22012</v>
      </c>
    </row>
    <row r="18601" spans="1:4" x14ac:dyDescent="0.2">
      <c r="A18601">
        <v>54021</v>
      </c>
      <c r="B18601" t="s">
        <v>21209</v>
      </c>
      <c r="C18601" t="s">
        <v>18426</v>
      </c>
      <c r="D18601" t="s">
        <v>22012</v>
      </c>
    </row>
    <row r="18602" spans="1:4" x14ac:dyDescent="0.2">
      <c r="A18602">
        <v>54022</v>
      </c>
      <c r="B18602" t="s">
        <v>22152</v>
      </c>
      <c r="C18602" t="s">
        <v>18426</v>
      </c>
      <c r="D18602" t="s">
        <v>22012</v>
      </c>
    </row>
    <row r="18603" spans="1:4" x14ac:dyDescent="0.2">
      <c r="A18603">
        <v>54023</v>
      </c>
      <c r="B18603" t="s">
        <v>22153</v>
      </c>
      <c r="C18603" t="s">
        <v>22147</v>
      </c>
      <c r="D18603" t="s">
        <v>22012</v>
      </c>
    </row>
    <row r="18604" spans="1:4" x14ac:dyDescent="0.2">
      <c r="A18604">
        <v>54024</v>
      </c>
      <c r="B18604" t="s">
        <v>22154</v>
      </c>
      <c r="C18604" t="s">
        <v>17836</v>
      </c>
      <c r="D18604" t="s">
        <v>22012</v>
      </c>
    </row>
    <row r="18605" spans="1:4" x14ac:dyDescent="0.2">
      <c r="A18605">
        <v>54025</v>
      </c>
      <c r="B18605" t="s">
        <v>12437</v>
      </c>
      <c r="C18605" t="s">
        <v>22147</v>
      </c>
      <c r="D18605" t="s">
        <v>22012</v>
      </c>
    </row>
    <row r="18606" spans="1:4" x14ac:dyDescent="0.2">
      <c r="A18606">
        <v>54026</v>
      </c>
      <c r="B18606" t="s">
        <v>22155</v>
      </c>
      <c r="C18606" t="s">
        <v>17836</v>
      </c>
      <c r="D18606" t="s">
        <v>22012</v>
      </c>
    </row>
    <row r="18607" spans="1:4" x14ac:dyDescent="0.2">
      <c r="A18607">
        <v>54027</v>
      </c>
      <c r="B18607" t="s">
        <v>1921</v>
      </c>
      <c r="C18607" t="s">
        <v>22147</v>
      </c>
      <c r="D18607" t="s">
        <v>22012</v>
      </c>
    </row>
    <row r="18608" spans="1:4" x14ac:dyDescent="0.2">
      <c r="A18608">
        <v>54028</v>
      </c>
      <c r="B18608" t="s">
        <v>16384</v>
      </c>
      <c r="C18608" t="s">
        <v>22147</v>
      </c>
      <c r="D18608" t="s">
        <v>22012</v>
      </c>
    </row>
    <row r="18609" spans="1:4" x14ac:dyDescent="0.2">
      <c r="A18609">
        <v>54082</v>
      </c>
      <c r="B18609" t="s">
        <v>12887</v>
      </c>
      <c r="C18609" t="s">
        <v>22147</v>
      </c>
      <c r="D18609" t="s">
        <v>22012</v>
      </c>
    </row>
    <row r="18610" spans="1:4" x14ac:dyDescent="0.2">
      <c r="A18610">
        <v>54101</v>
      </c>
      <c r="B18610" t="s">
        <v>22156</v>
      </c>
      <c r="C18610" t="s">
        <v>22157</v>
      </c>
      <c r="D18610" t="s">
        <v>22012</v>
      </c>
    </row>
    <row r="18611" spans="1:4" x14ac:dyDescent="0.2">
      <c r="A18611">
        <v>54102</v>
      </c>
      <c r="B18611" t="s">
        <v>22158</v>
      </c>
      <c r="C18611" t="s">
        <v>22159</v>
      </c>
      <c r="D18611" t="s">
        <v>22012</v>
      </c>
    </row>
    <row r="18612" spans="1:4" x14ac:dyDescent="0.2">
      <c r="A18612">
        <v>54103</v>
      </c>
      <c r="B18612" t="s">
        <v>22160</v>
      </c>
      <c r="C18612" t="s">
        <v>15182</v>
      </c>
      <c r="D18612" t="s">
        <v>22012</v>
      </c>
    </row>
    <row r="18613" spans="1:4" x14ac:dyDescent="0.2">
      <c r="A18613">
        <v>54104</v>
      </c>
      <c r="B18613" t="s">
        <v>22161</v>
      </c>
      <c r="C18613" t="s">
        <v>22159</v>
      </c>
      <c r="D18613" t="s">
        <v>22012</v>
      </c>
    </row>
    <row r="18614" spans="1:4" x14ac:dyDescent="0.2">
      <c r="A18614">
        <v>54106</v>
      </c>
      <c r="B18614" t="s">
        <v>14748</v>
      </c>
      <c r="C18614" t="s">
        <v>22162</v>
      </c>
      <c r="D18614" t="s">
        <v>22012</v>
      </c>
    </row>
    <row r="18615" spans="1:4" x14ac:dyDescent="0.2">
      <c r="A18615">
        <v>54107</v>
      </c>
      <c r="B18615" t="s">
        <v>22163</v>
      </c>
      <c r="C18615" t="s">
        <v>22164</v>
      </c>
      <c r="D18615" t="s">
        <v>22012</v>
      </c>
    </row>
    <row r="18616" spans="1:4" x14ac:dyDescent="0.2">
      <c r="A18616">
        <v>54110</v>
      </c>
      <c r="B18616" t="s">
        <v>22165</v>
      </c>
      <c r="C18616" t="s">
        <v>22021</v>
      </c>
      <c r="D18616" t="s">
        <v>22012</v>
      </c>
    </row>
    <row r="18617" spans="1:4" x14ac:dyDescent="0.2">
      <c r="A18617">
        <v>54111</v>
      </c>
      <c r="B18617" t="s">
        <v>14916</v>
      </c>
      <c r="C18617" t="s">
        <v>22164</v>
      </c>
      <c r="D18617" t="s">
        <v>22012</v>
      </c>
    </row>
    <row r="18618" spans="1:4" x14ac:dyDescent="0.2">
      <c r="A18618">
        <v>54112</v>
      </c>
      <c r="B18618" t="s">
        <v>19784</v>
      </c>
      <c r="C18618" t="s">
        <v>22159</v>
      </c>
      <c r="D18618" t="s">
        <v>22012</v>
      </c>
    </row>
    <row r="18619" spans="1:4" x14ac:dyDescent="0.2">
      <c r="A18619">
        <v>54113</v>
      </c>
      <c r="B18619" t="s">
        <v>22166</v>
      </c>
      <c r="C18619" t="s">
        <v>22162</v>
      </c>
      <c r="D18619" t="s">
        <v>22012</v>
      </c>
    </row>
    <row r="18620" spans="1:4" x14ac:dyDescent="0.2">
      <c r="A18620">
        <v>54114</v>
      </c>
      <c r="B18620" t="s">
        <v>22167</v>
      </c>
      <c r="C18620" t="s">
        <v>22159</v>
      </c>
      <c r="D18620" t="s">
        <v>22012</v>
      </c>
    </row>
    <row r="18621" spans="1:4" x14ac:dyDescent="0.2">
      <c r="A18621">
        <v>54115</v>
      </c>
      <c r="B18621" t="s">
        <v>22168</v>
      </c>
      <c r="C18621" t="s">
        <v>20597</v>
      </c>
      <c r="D18621" t="s">
        <v>22012</v>
      </c>
    </row>
    <row r="18622" spans="1:4" x14ac:dyDescent="0.2">
      <c r="A18622">
        <v>54119</v>
      </c>
      <c r="B18622" t="s">
        <v>14947</v>
      </c>
      <c r="C18622" t="s">
        <v>22159</v>
      </c>
      <c r="D18622" t="s">
        <v>22012</v>
      </c>
    </row>
    <row r="18623" spans="1:4" x14ac:dyDescent="0.2">
      <c r="A18623">
        <v>54120</v>
      </c>
      <c r="B18623" t="s">
        <v>22169</v>
      </c>
      <c r="C18623" t="s">
        <v>17928</v>
      </c>
      <c r="D18623" t="s">
        <v>22012</v>
      </c>
    </row>
    <row r="18624" spans="1:4" x14ac:dyDescent="0.2">
      <c r="A18624">
        <v>54121</v>
      </c>
      <c r="B18624" t="s">
        <v>285</v>
      </c>
      <c r="C18624" t="s">
        <v>17928</v>
      </c>
      <c r="D18624" t="s">
        <v>22012</v>
      </c>
    </row>
    <row r="18625" spans="1:4" x14ac:dyDescent="0.2">
      <c r="A18625">
        <v>54123</v>
      </c>
      <c r="B18625" t="s">
        <v>22170</v>
      </c>
      <c r="C18625" t="s">
        <v>22021</v>
      </c>
      <c r="D18625" t="s">
        <v>22012</v>
      </c>
    </row>
    <row r="18626" spans="1:4" x14ac:dyDescent="0.2">
      <c r="A18626">
        <v>54124</v>
      </c>
      <c r="B18626" t="s">
        <v>15359</v>
      </c>
      <c r="C18626" t="s">
        <v>22157</v>
      </c>
      <c r="D18626" t="s">
        <v>22012</v>
      </c>
    </row>
    <row r="18627" spans="1:4" x14ac:dyDescent="0.2">
      <c r="A18627">
        <v>54125</v>
      </c>
      <c r="B18627" t="s">
        <v>19646</v>
      </c>
      <c r="C18627" t="s">
        <v>22159</v>
      </c>
      <c r="D18627" t="s">
        <v>22012</v>
      </c>
    </row>
    <row r="18628" spans="1:4" x14ac:dyDescent="0.2">
      <c r="A18628">
        <v>54126</v>
      </c>
      <c r="B18628" t="s">
        <v>22171</v>
      </c>
      <c r="C18628" t="s">
        <v>20597</v>
      </c>
      <c r="D18628" t="s">
        <v>22012</v>
      </c>
    </row>
    <row r="18629" spans="1:4" x14ac:dyDescent="0.2">
      <c r="A18629">
        <v>54127</v>
      </c>
      <c r="B18629" t="s">
        <v>22172</v>
      </c>
      <c r="C18629" t="s">
        <v>22164</v>
      </c>
      <c r="D18629" t="s">
        <v>22012</v>
      </c>
    </row>
    <row r="18630" spans="1:4" x14ac:dyDescent="0.2">
      <c r="A18630">
        <v>54128</v>
      </c>
      <c r="B18630" t="s">
        <v>6833</v>
      </c>
      <c r="C18630" t="s">
        <v>22164</v>
      </c>
      <c r="D18630" t="s">
        <v>22012</v>
      </c>
    </row>
    <row r="18631" spans="1:4" x14ac:dyDescent="0.2">
      <c r="A18631">
        <v>54129</v>
      </c>
      <c r="B18631" t="s">
        <v>22173</v>
      </c>
      <c r="C18631" t="s">
        <v>22021</v>
      </c>
      <c r="D18631" t="s">
        <v>22012</v>
      </c>
    </row>
    <row r="18632" spans="1:4" x14ac:dyDescent="0.2">
      <c r="A18632">
        <v>54130</v>
      </c>
      <c r="B18632" t="s">
        <v>22174</v>
      </c>
      <c r="C18632" t="s">
        <v>22162</v>
      </c>
      <c r="D18632" t="s">
        <v>22012</v>
      </c>
    </row>
    <row r="18633" spans="1:4" x14ac:dyDescent="0.2">
      <c r="A18633">
        <v>54135</v>
      </c>
      <c r="B18633" t="s">
        <v>22175</v>
      </c>
      <c r="C18633" t="s">
        <v>21479</v>
      </c>
      <c r="D18633" t="s">
        <v>22012</v>
      </c>
    </row>
    <row r="18634" spans="1:4" x14ac:dyDescent="0.2">
      <c r="A18634">
        <v>54136</v>
      </c>
      <c r="B18634" t="s">
        <v>16982</v>
      </c>
      <c r="C18634" t="s">
        <v>22162</v>
      </c>
      <c r="D18634" t="s">
        <v>22012</v>
      </c>
    </row>
    <row r="18635" spans="1:4" x14ac:dyDescent="0.2">
      <c r="A18635">
        <v>54137</v>
      </c>
      <c r="B18635" t="s">
        <v>22176</v>
      </c>
      <c r="C18635" t="s">
        <v>22164</v>
      </c>
      <c r="D18635" t="s">
        <v>22012</v>
      </c>
    </row>
    <row r="18636" spans="1:4" x14ac:dyDescent="0.2">
      <c r="A18636">
        <v>54138</v>
      </c>
      <c r="B18636" t="s">
        <v>422</v>
      </c>
      <c r="C18636" t="s">
        <v>22157</v>
      </c>
      <c r="D18636" t="s">
        <v>22012</v>
      </c>
    </row>
    <row r="18637" spans="1:4" x14ac:dyDescent="0.2">
      <c r="A18637">
        <v>54139</v>
      </c>
      <c r="B18637" t="s">
        <v>19650</v>
      </c>
      <c r="C18637" t="s">
        <v>22157</v>
      </c>
      <c r="D18637" t="s">
        <v>22012</v>
      </c>
    </row>
    <row r="18638" spans="1:4" x14ac:dyDescent="0.2">
      <c r="A18638">
        <v>54140</v>
      </c>
      <c r="B18638" t="s">
        <v>22177</v>
      </c>
      <c r="C18638" t="s">
        <v>22162</v>
      </c>
      <c r="D18638" t="s">
        <v>22012</v>
      </c>
    </row>
    <row r="18639" spans="1:4" x14ac:dyDescent="0.2">
      <c r="A18639">
        <v>54141</v>
      </c>
      <c r="B18639" t="s">
        <v>22178</v>
      </c>
      <c r="C18639" t="s">
        <v>22157</v>
      </c>
      <c r="D18639" t="s">
        <v>22012</v>
      </c>
    </row>
    <row r="18640" spans="1:4" x14ac:dyDescent="0.2">
      <c r="A18640">
        <v>54143</v>
      </c>
      <c r="B18640" t="s">
        <v>22179</v>
      </c>
      <c r="C18640" t="s">
        <v>22159</v>
      </c>
      <c r="D18640" t="s">
        <v>22012</v>
      </c>
    </row>
    <row r="18641" spans="1:4" x14ac:dyDescent="0.2">
      <c r="A18641">
        <v>54149</v>
      </c>
      <c r="B18641" t="s">
        <v>22180</v>
      </c>
      <c r="C18641" t="s">
        <v>22157</v>
      </c>
      <c r="D18641" t="s">
        <v>22012</v>
      </c>
    </row>
    <row r="18642" spans="1:4" x14ac:dyDescent="0.2">
      <c r="A18642">
        <v>54150</v>
      </c>
      <c r="B18642" t="s">
        <v>22181</v>
      </c>
      <c r="C18642" t="s">
        <v>21479</v>
      </c>
      <c r="D18642" t="s">
        <v>22012</v>
      </c>
    </row>
    <row r="18643" spans="1:4" x14ac:dyDescent="0.2">
      <c r="A18643">
        <v>54151</v>
      </c>
      <c r="B18643" t="s">
        <v>22182</v>
      </c>
      <c r="C18643" t="s">
        <v>22159</v>
      </c>
      <c r="D18643" t="s">
        <v>22012</v>
      </c>
    </row>
    <row r="18644" spans="1:4" x14ac:dyDescent="0.2">
      <c r="A18644">
        <v>54153</v>
      </c>
      <c r="B18644" t="s">
        <v>22183</v>
      </c>
      <c r="C18644" t="s">
        <v>22157</v>
      </c>
      <c r="D18644" t="s">
        <v>22012</v>
      </c>
    </row>
    <row r="18645" spans="1:4" x14ac:dyDescent="0.2">
      <c r="A18645">
        <v>54154</v>
      </c>
      <c r="B18645" t="s">
        <v>22184</v>
      </c>
      <c r="C18645" t="s">
        <v>22157</v>
      </c>
      <c r="D18645" t="s">
        <v>22012</v>
      </c>
    </row>
    <row r="18646" spans="1:4" x14ac:dyDescent="0.2">
      <c r="A18646">
        <v>54155</v>
      </c>
      <c r="B18646" t="s">
        <v>14465</v>
      </c>
      <c r="C18646" t="s">
        <v>20597</v>
      </c>
      <c r="D18646" t="s">
        <v>22012</v>
      </c>
    </row>
    <row r="18647" spans="1:4" x14ac:dyDescent="0.2">
      <c r="A18647">
        <v>54156</v>
      </c>
      <c r="B18647" t="s">
        <v>22185</v>
      </c>
      <c r="C18647" t="s">
        <v>22159</v>
      </c>
      <c r="D18647" t="s">
        <v>22012</v>
      </c>
    </row>
    <row r="18648" spans="1:4" x14ac:dyDescent="0.2">
      <c r="A18648">
        <v>54157</v>
      </c>
      <c r="B18648" t="s">
        <v>22186</v>
      </c>
      <c r="C18648" t="s">
        <v>22159</v>
      </c>
      <c r="D18648" t="s">
        <v>22012</v>
      </c>
    </row>
    <row r="18649" spans="1:4" x14ac:dyDescent="0.2">
      <c r="A18649">
        <v>54159</v>
      </c>
      <c r="B18649" t="s">
        <v>22187</v>
      </c>
      <c r="C18649" t="s">
        <v>22159</v>
      </c>
      <c r="D18649" t="s">
        <v>22012</v>
      </c>
    </row>
    <row r="18650" spans="1:4" x14ac:dyDescent="0.2">
      <c r="A18650">
        <v>54161</v>
      </c>
      <c r="B18650" t="s">
        <v>16744</v>
      </c>
      <c r="C18650" t="s">
        <v>22159</v>
      </c>
      <c r="D18650" t="s">
        <v>22012</v>
      </c>
    </row>
    <row r="18651" spans="1:4" x14ac:dyDescent="0.2">
      <c r="A18651">
        <v>54162</v>
      </c>
      <c r="B18651" t="s">
        <v>14400</v>
      </c>
      <c r="C18651" t="s">
        <v>20597</v>
      </c>
      <c r="D18651" t="s">
        <v>22012</v>
      </c>
    </row>
    <row r="18652" spans="1:4" x14ac:dyDescent="0.2">
      <c r="A18652">
        <v>54165</v>
      </c>
      <c r="B18652" t="s">
        <v>13249</v>
      </c>
      <c r="C18652" t="s">
        <v>22162</v>
      </c>
      <c r="D18652" t="s">
        <v>22012</v>
      </c>
    </row>
    <row r="18653" spans="1:4" x14ac:dyDescent="0.2">
      <c r="A18653">
        <v>54166</v>
      </c>
      <c r="B18653" t="s">
        <v>22188</v>
      </c>
      <c r="C18653" t="s">
        <v>22164</v>
      </c>
      <c r="D18653" t="s">
        <v>22012</v>
      </c>
    </row>
    <row r="18654" spans="1:4" x14ac:dyDescent="0.2">
      <c r="A18654">
        <v>54169</v>
      </c>
      <c r="B18654" t="s">
        <v>16205</v>
      </c>
      <c r="C18654" t="s">
        <v>22021</v>
      </c>
      <c r="D18654" t="s">
        <v>22012</v>
      </c>
    </row>
    <row r="18655" spans="1:4" x14ac:dyDescent="0.2">
      <c r="A18655">
        <v>54170</v>
      </c>
      <c r="B18655" t="s">
        <v>22189</v>
      </c>
      <c r="C18655" t="s">
        <v>22162</v>
      </c>
      <c r="D18655" t="s">
        <v>22012</v>
      </c>
    </row>
    <row r="18656" spans="1:4" x14ac:dyDescent="0.2">
      <c r="A18656">
        <v>54171</v>
      </c>
      <c r="B18656" t="s">
        <v>22190</v>
      </c>
      <c r="C18656" t="s">
        <v>22157</v>
      </c>
      <c r="D18656" t="s">
        <v>22012</v>
      </c>
    </row>
    <row r="18657" spans="1:4" x14ac:dyDescent="0.2">
      <c r="A18657">
        <v>54173</v>
      </c>
      <c r="B18657" t="s">
        <v>22191</v>
      </c>
      <c r="C18657" t="s">
        <v>20597</v>
      </c>
      <c r="D18657" t="s">
        <v>22012</v>
      </c>
    </row>
    <row r="18658" spans="1:4" x14ac:dyDescent="0.2">
      <c r="A18658">
        <v>54174</v>
      </c>
      <c r="B18658" t="s">
        <v>22192</v>
      </c>
      <c r="C18658" t="s">
        <v>22157</v>
      </c>
      <c r="D18658" t="s">
        <v>22012</v>
      </c>
    </row>
    <row r="18659" spans="1:4" x14ac:dyDescent="0.2">
      <c r="A18659">
        <v>54175</v>
      </c>
      <c r="B18659" t="s">
        <v>12185</v>
      </c>
      <c r="C18659" t="s">
        <v>22157</v>
      </c>
      <c r="D18659" t="s">
        <v>22012</v>
      </c>
    </row>
    <row r="18660" spans="1:4" x14ac:dyDescent="0.2">
      <c r="A18660">
        <v>54177</v>
      </c>
      <c r="B18660" t="s">
        <v>22193</v>
      </c>
      <c r="C18660" t="s">
        <v>22159</v>
      </c>
      <c r="D18660" t="s">
        <v>22012</v>
      </c>
    </row>
    <row r="18661" spans="1:4" x14ac:dyDescent="0.2">
      <c r="A18661">
        <v>54180</v>
      </c>
      <c r="B18661" t="s">
        <v>13636</v>
      </c>
      <c r="C18661" t="s">
        <v>20597</v>
      </c>
      <c r="D18661" t="s">
        <v>22012</v>
      </c>
    </row>
    <row r="18662" spans="1:4" x14ac:dyDescent="0.2">
      <c r="A18662">
        <v>54201</v>
      </c>
      <c r="B18662" t="s">
        <v>22194</v>
      </c>
      <c r="C18662" t="s">
        <v>22195</v>
      </c>
      <c r="D18662" t="s">
        <v>22012</v>
      </c>
    </row>
    <row r="18663" spans="1:4" x14ac:dyDescent="0.2">
      <c r="A18663">
        <v>54202</v>
      </c>
      <c r="B18663" t="s">
        <v>22196</v>
      </c>
      <c r="C18663" t="s">
        <v>22197</v>
      </c>
      <c r="D18663" t="s">
        <v>22012</v>
      </c>
    </row>
    <row r="18664" spans="1:4" x14ac:dyDescent="0.2">
      <c r="A18664">
        <v>54204</v>
      </c>
      <c r="B18664" t="s">
        <v>22198</v>
      </c>
      <c r="C18664" t="s">
        <v>22197</v>
      </c>
      <c r="D18664" t="s">
        <v>22012</v>
      </c>
    </row>
    <row r="18665" spans="1:4" x14ac:dyDescent="0.2">
      <c r="A18665">
        <v>54205</v>
      </c>
      <c r="B18665" t="s">
        <v>12683</v>
      </c>
      <c r="C18665" t="s">
        <v>22195</v>
      </c>
      <c r="D18665" t="s">
        <v>22012</v>
      </c>
    </row>
    <row r="18666" spans="1:4" x14ac:dyDescent="0.2">
      <c r="A18666">
        <v>54208</v>
      </c>
      <c r="B18666" t="s">
        <v>12686</v>
      </c>
      <c r="C18666" t="s">
        <v>20597</v>
      </c>
      <c r="D18666" t="s">
        <v>22012</v>
      </c>
    </row>
    <row r="18667" spans="1:4" x14ac:dyDescent="0.2">
      <c r="A18667">
        <v>54209</v>
      </c>
      <c r="B18667" t="s">
        <v>22199</v>
      </c>
      <c r="C18667" t="s">
        <v>22197</v>
      </c>
      <c r="D18667" t="s">
        <v>22012</v>
      </c>
    </row>
    <row r="18668" spans="1:4" x14ac:dyDescent="0.2">
      <c r="A18668">
        <v>54210</v>
      </c>
      <c r="B18668" t="s">
        <v>22200</v>
      </c>
      <c r="C18668" t="s">
        <v>22197</v>
      </c>
      <c r="D18668" t="s">
        <v>22012</v>
      </c>
    </row>
    <row r="18669" spans="1:4" x14ac:dyDescent="0.2">
      <c r="A18669">
        <v>54212</v>
      </c>
      <c r="B18669" t="s">
        <v>22201</v>
      </c>
      <c r="C18669" t="s">
        <v>22197</v>
      </c>
      <c r="D18669" t="s">
        <v>22012</v>
      </c>
    </row>
    <row r="18670" spans="1:4" x14ac:dyDescent="0.2">
      <c r="A18670">
        <v>54213</v>
      </c>
      <c r="B18670" t="s">
        <v>14642</v>
      </c>
      <c r="C18670" t="s">
        <v>22197</v>
      </c>
      <c r="D18670" t="s">
        <v>22012</v>
      </c>
    </row>
    <row r="18671" spans="1:4" x14ac:dyDescent="0.2">
      <c r="A18671">
        <v>54216</v>
      </c>
      <c r="B18671" t="s">
        <v>22202</v>
      </c>
      <c r="C18671" t="s">
        <v>22195</v>
      </c>
      <c r="D18671" t="s">
        <v>22012</v>
      </c>
    </row>
    <row r="18672" spans="1:4" x14ac:dyDescent="0.2">
      <c r="A18672">
        <v>54217</v>
      </c>
      <c r="B18672" t="s">
        <v>22203</v>
      </c>
      <c r="C18672" t="s">
        <v>22195</v>
      </c>
      <c r="D18672" t="s">
        <v>22012</v>
      </c>
    </row>
    <row r="18673" spans="1:4" x14ac:dyDescent="0.2">
      <c r="A18673">
        <v>54220</v>
      </c>
      <c r="B18673" t="s">
        <v>22204</v>
      </c>
      <c r="C18673" t="s">
        <v>22022</v>
      </c>
      <c r="D18673" t="s">
        <v>22012</v>
      </c>
    </row>
    <row r="18674" spans="1:4" x14ac:dyDescent="0.2">
      <c r="A18674">
        <v>54227</v>
      </c>
      <c r="B18674" t="s">
        <v>22205</v>
      </c>
      <c r="C18674" t="s">
        <v>22022</v>
      </c>
      <c r="D18674" t="s">
        <v>22012</v>
      </c>
    </row>
    <row r="18675" spans="1:4" x14ac:dyDescent="0.2">
      <c r="A18675">
        <v>54228</v>
      </c>
      <c r="B18675" t="s">
        <v>22206</v>
      </c>
      <c r="C18675" t="s">
        <v>22022</v>
      </c>
      <c r="D18675" t="s">
        <v>22012</v>
      </c>
    </row>
    <row r="18676" spans="1:4" x14ac:dyDescent="0.2">
      <c r="A18676">
        <v>54229</v>
      </c>
      <c r="B18676" t="s">
        <v>22207</v>
      </c>
      <c r="C18676" t="s">
        <v>20597</v>
      </c>
      <c r="D18676" t="s">
        <v>22012</v>
      </c>
    </row>
    <row r="18677" spans="1:4" x14ac:dyDescent="0.2">
      <c r="A18677">
        <v>54230</v>
      </c>
      <c r="B18677" t="s">
        <v>15422</v>
      </c>
      <c r="C18677" t="s">
        <v>22022</v>
      </c>
      <c r="D18677" t="s">
        <v>22012</v>
      </c>
    </row>
    <row r="18678" spans="1:4" x14ac:dyDescent="0.2">
      <c r="A18678">
        <v>54234</v>
      </c>
      <c r="B18678" t="s">
        <v>22208</v>
      </c>
      <c r="C18678" t="s">
        <v>22197</v>
      </c>
      <c r="D18678" t="s">
        <v>22012</v>
      </c>
    </row>
    <row r="18679" spans="1:4" x14ac:dyDescent="0.2">
      <c r="A18679">
        <v>54235</v>
      </c>
      <c r="B18679" t="s">
        <v>22209</v>
      </c>
      <c r="C18679" t="s">
        <v>22197</v>
      </c>
      <c r="D18679" t="s">
        <v>22012</v>
      </c>
    </row>
    <row r="18680" spans="1:4" x14ac:dyDescent="0.2">
      <c r="A18680">
        <v>54241</v>
      </c>
      <c r="B18680" t="s">
        <v>22210</v>
      </c>
      <c r="C18680" t="s">
        <v>22022</v>
      </c>
      <c r="D18680" t="s">
        <v>22012</v>
      </c>
    </row>
    <row r="18681" spans="1:4" x14ac:dyDescent="0.2">
      <c r="A18681">
        <v>54245</v>
      </c>
      <c r="B18681" t="s">
        <v>22211</v>
      </c>
      <c r="C18681" t="s">
        <v>22022</v>
      </c>
      <c r="D18681" t="s">
        <v>22012</v>
      </c>
    </row>
    <row r="18682" spans="1:4" x14ac:dyDescent="0.2">
      <c r="A18682">
        <v>54246</v>
      </c>
      <c r="B18682" t="s">
        <v>22212</v>
      </c>
      <c r="C18682" t="s">
        <v>22197</v>
      </c>
      <c r="D18682" t="s">
        <v>22012</v>
      </c>
    </row>
    <row r="18683" spans="1:4" x14ac:dyDescent="0.2">
      <c r="A18683">
        <v>54247</v>
      </c>
      <c r="B18683" t="s">
        <v>22213</v>
      </c>
      <c r="C18683" t="s">
        <v>22022</v>
      </c>
      <c r="D18683" t="s">
        <v>22012</v>
      </c>
    </row>
    <row r="18684" spans="1:4" x14ac:dyDescent="0.2">
      <c r="A18684">
        <v>54301</v>
      </c>
      <c r="B18684" t="s">
        <v>74</v>
      </c>
      <c r="C18684" t="s">
        <v>20597</v>
      </c>
      <c r="D18684" t="s">
        <v>22012</v>
      </c>
    </row>
    <row r="18685" spans="1:4" x14ac:dyDescent="0.2">
      <c r="A18685">
        <v>54302</v>
      </c>
      <c r="B18685" t="s">
        <v>74</v>
      </c>
      <c r="C18685" t="s">
        <v>20597</v>
      </c>
      <c r="D18685" t="s">
        <v>22012</v>
      </c>
    </row>
    <row r="18686" spans="1:4" x14ac:dyDescent="0.2">
      <c r="A18686">
        <v>54303</v>
      </c>
      <c r="B18686" t="s">
        <v>74</v>
      </c>
      <c r="C18686" t="s">
        <v>20597</v>
      </c>
      <c r="D18686" t="s">
        <v>22012</v>
      </c>
    </row>
    <row r="18687" spans="1:4" x14ac:dyDescent="0.2">
      <c r="A18687">
        <v>54304</v>
      </c>
      <c r="B18687" t="s">
        <v>74</v>
      </c>
      <c r="C18687" t="s">
        <v>20597</v>
      </c>
      <c r="D18687" t="s">
        <v>22012</v>
      </c>
    </row>
    <row r="18688" spans="1:4" x14ac:dyDescent="0.2">
      <c r="A18688">
        <v>54311</v>
      </c>
      <c r="B18688" t="s">
        <v>74</v>
      </c>
      <c r="C18688" t="s">
        <v>20597</v>
      </c>
      <c r="D18688" t="s">
        <v>22012</v>
      </c>
    </row>
    <row r="18689" spans="1:4" x14ac:dyDescent="0.2">
      <c r="A18689">
        <v>54313</v>
      </c>
      <c r="B18689" t="s">
        <v>74</v>
      </c>
      <c r="C18689" t="s">
        <v>20597</v>
      </c>
      <c r="D18689" t="s">
        <v>22012</v>
      </c>
    </row>
    <row r="18690" spans="1:4" x14ac:dyDescent="0.2">
      <c r="A18690">
        <v>54344</v>
      </c>
      <c r="B18690" t="s">
        <v>74</v>
      </c>
      <c r="C18690" t="s">
        <v>20597</v>
      </c>
      <c r="D18690" t="s">
        <v>22012</v>
      </c>
    </row>
    <row r="18691" spans="1:4" x14ac:dyDescent="0.2">
      <c r="A18691">
        <v>54401</v>
      </c>
      <c r="B18691" t="s">
        <v>5602</v>
      </c>
      <c r="C18691" t="s">
        <v>22214</v>
      </c>
      <c r="D18691" t="s">
        <v>22012</v>
      </c>
    </row>
    <row r="18692" spans="1:4" x14ac:dyDescent="0.2">
      <c r="A18692">
        <v>54403</v>
      </c>
      <c r="B18692" t="s">
        <v>5602</v>
      </c>
      <c r="C18692" t="s">
        <v>22214</v>
      </c>
      <c r="D18692" t="s">
        <v>22012</v>
      </c>
    </row>
    <row r="18693" spans="1:4" x14ac:dyDescent="0.2">
      <c r="A18693">
        <v>54404</v>
      </c>
      <c r="B18693" t="s">
        <v>12304</v>
      </c>
      <c r="C18693" t="s">
        <v>17173</v>
      </c>
      <c r="D18693" t="s">
        <v>22012</v>
      </c>
    </row>
    <row r="18694" spans="1:4" x14ac:dyDescent="0.2">
      <c r="A18694">
        <v>54405</v>
      </c>
      <c r="B18694" t="s">
        <v>22215</v>
      </c>
      <c r="C18694" t="s">
        <v>19871</v>
      </c>
      <c r="D18694" t="s">
        <v>22012</v>
      </c>
    </row>
    <row r="18695" spans="1:4" x14ac:dyDescent="0.2">
      <c r="A18695">
        <v>54406</v>
      </c>
      <c r="B18695" t="s">
        <v>12073</v>
      </c>
      <c r="C18695" t="s">
        <v>20489</v>
      </c>
      <c r="D18695" t="s">
        <v>22012</v>
      </c>
    </row>
    <row r="18696" spans="1:4" x14ac:dyDescent="0.2">
      <c r="A18696">
        <v>54407</v>
      </c>
      <c r="B18696" t="s">
        <v>22216</v>
      </c>
      <c r="C18696" t="s">
        <v>20489</v>
      </c>
      <c r="D18696" t="s">
        <v>22012</v>
      </c>
    </row>
    <row r="18697" spans="1:4" x14ac:dyDescent="0.2">
      <c r="A18697">
        <v>54408</v>
      </c>
      <c r="B18697" t="s">
        <v>22217</v>
      </c>
      <c r="C18697" t="s">
        <v>22214</v>
      </c>
      <c r="D18697" t="s">
        <v>22012</v>
      </c>
    </row>
    <row r="18698" spans="1:4" x14ac:dyDescent="0.2">
      <c r="A18698">
        <v>54409</v>
      </c>
      <c r="B18698" t="s">
        <v>22218</v>
      </c>
      <c r="C18698" t="s">
        <v>22219</v>
      </c>
      <c r="D18698" t="s">
        <v>22012</v>
      </c>
    </row>
    <row r="18699" spans="1:4" x14ac:dyDescent="0.2">
      <c r="A18699">
        <v>54410</v>
      </c>
      <c r="B18699" t="s">
        <v>22220</v>
      </c>
      <c r="C18699" t="s">
        <v>17173</v>
      </c>
      <c r="D18699" t="s">
        <v>22012</v>
      </c>
    </row>
    <row r="18700" spans="1:4" x14ac:dyDescent="0.2">
      <c r="A18700">
        <v>54411</v>
      </c>
      <c r="B18700" t="s">
        <v>1417</v>
      </c>
      <c r="C18700" t="s">
        <v>22214</v>
      </c>
      <c r="D18700" t="s">
        <v>22012</v>
      </c>
    </row>
    <row r="18701" spans="1:4" x14ac:dyDescent="0.2">
      <c r="A18701">
        <v>54412</v>
      </c>
      <c r="B18701" t="s">
        <v>12375</v>
      </c>
      <c r="C18701" t="s">
        <v>17173</v>
      </c>
      <c r="D18701" t="s">
        <v>22012</v>
      </c>
    </row>
    <row r="18702" spans="1:4" x14ac:dyDescent="0.2">
      <c r="A18702">
        <v>54414</v>
      </c>
      <c r="B18702" t="s">
        <v>22221</v>
      </c>
      <c r="C18702" t="s">
        <v>22164</v>
      </c>
      <c r="D18702" t="s">
        <v>22012</v>
      </c>
    </row>
    <row r="18703" spans="1:4" x14ac:dyDescent="0.2">
      <c r="A18703">
        <v>54416</v>
      </c>
      <c r="B18703" t="s">
        <v>22222</v>
      </c>
      <c r="C18703" t="s">
        <v>22164</v>
      </c>
      <c r="D18703" t="s">
        <v>22012</v>
      </c>
    </row>
    <row r="18704" spans="1:4" x14ac:dyDescent="0.2">
      <c r="A18704">
        <v>54418</v>
      </c>
      <c r="B18704" t="s">
        <v>18997</v>
      </c>
      <c r="C18704" t="s">
        <v>22219</v>
      </c>
      <c r="D18704" t="s">
        <v>22012</v>
      </c>
    </row>
    <row r="18705" spans="1:4" x14ac:dyDescent="0.2">
      <c r="A18705">
        <v>54420</v>
      </c>
      <c r="B18705" t="s">
        <v>22223</v>
      </c>
      <c r="C18705" t="s">
        <v>19871</v>
      </c>
      <c r="D18705" t="s">
        <v>22012</v>
      </c>
    </row>
    <row r="18706" spans="1:4" x14ac:dyDescent="0.2">
      <c r="A18706">
        <v>54421</v>
      </c>
      <c r="B18706" t="s">
        <v>22224</v>
      </c>
      <c r="C18706" t="s">
        <v>19871</v>
      </c>
      <c r="D18706" t="s">
        <v>22012</v>
      </c>
    </row>
    <row r="18707" spans="1:4" x14ac:dyDescent="0.2">
      <c r="A18707">
        <v>54422</v>
      </c>
      <c r="B18707" t="s">
        <v>22225</v>
      </c>
      <c r="C18707" t="s">
        <v>19871</v>
      </c>
      <c r="D18707" t="s">
        <v>22012</v>
      </c>
    </row>
    <row r="18708" spans="1:4" x14ac:dyDescent="0.2">
      <c r="A18708">
        <v>54423</v>
      </c>
      <c r="B18708" t="s">
        <v>19826</v>
      </c>
      <c r="C18708" t="s">
        <v>20489</v>
      </c>
      <c r="D18708" t="s">
        <v>22012</v>
      </c>
    </row>
    <row r="18709" spans="1:4" x14ac:dyDescent="0.2">
      <c r="A18709">
        <v>54424</v>
      </c>
      <c r="B18709" t="s">
        <v>22226</v>
      </c>
      <c r="C18709" t="s">
        <v>22219</v>
      </c>
      <c r="D18709" t="s">
        <v>22012</v>
      </c>
    </row>
    <row r="18710" spans="1:4" x14ac:dyDescent="0.2">
      <c r="A18710">
        <v>54425</v>
      </c>
      <c r="B18710" t="s">
        <v>12320</v>
      </c>
      <c r="C18710" t="s">
        <v>19871</v>
      </c>
      <c r="D18710" t="s">
        <v>22012</v>
      </c>
    </row>
    <row r="18711" spans="1:4" x14ac:dyDescent="0.2">
      <c r="A18711">
        <v>54426</v>
      </c>
      <c r="B18711" t="s">
        <v>22227</v>
      </c>
      <c r="C18711" t="s">
        <v>22214</v>
      </c>
      <c r="D18711" t="s">
        <v>22012</v>
      </c>
    </row>
    <row r="18712" spans="1:4" x14ac:dyDescent="0.2">
      <c r="A18712">
        <v>54427</v>
      </c>
      <c r="B18712" t="s">
        <v>22228</v>
      </c>
      <c r="C18712" t="s">
        <v>22214</v>
      </c>
      <c r="D18712" t="s">
        <v>22012</v>
      </c>
    </row>
    <row r="18713" spans="1:4" x14ac:dyDescent="0.2">
      <c r="A18713">
        <v>54428</v>
      </c>
      <c r="B18713" t="s">
        <v>22229</v>
      </c>
      <c r="C18713" t="s">
        <v>22219</v>
      </c>
      <c r="D18713" t="s">
        <v>22012</v>
      </c>
    </row>
    <row r="18714" spans="1:4" x14ac:dyDescent="0.2">
      <c r="A18714">
        <v>54430</v>
      </c>
      <c r="B18714" t="s">
        <v>17147</v>
      </c>
      <c r="C18714" t="s">
        <v>22219</v>
      </c>
      <c r="D18714" t="s">
        <v>22012</v>
      </c>
    </row>
    <row r="18715" spans="1:4" x14ac:dyDescent="0.2">
      <c r="A18715">
        <v>54433</v>
      </c>
      <c r="B18715" t="s">
        <v>13140</v>
      </c>
      <c r="C18715" t="s">
        <v>17252</v>
      </c>
      <c r="D18715" t="s">
        <v>22012</v>
      </c>
    </row>
    <row r="18716" spans="1:4" x14ac:dyDescent="0.2">
      <c r="A18716">
        <v>54435</v>
      </c>
      <c r="B18716" t="s">
        <v>19422</v>
      </c>
      <c r="C18716" t="s">
        <v>12761</v>
      </c>
      <c r="D18716" t="s">
        <v>22012</v>
      </c>
    </row>
    <row r="18717" spans="1:4" x14ac:dyDescent="0.2">
      <c r="A18717">
        <v>54436</v>
      </c>
      <c r="B18717" t="s">
        <v>22230</v>
      </c>
      <c r="C18717" t="s">
        <v>19871</v>
      </c>
      <c r="D18717" t="s">
        <v>22012</v>
      </c>
    </row>
    <row r="18718" spans="1:4" x14ac:dyDescent="0.2">
      <c r="A18718">
        <v>54437</v>
      </c>
      <c r="B18718" t="s">
        <v>4582</v>
      </c>
      <c r="C18718" t="s">
        <v>19871</v>
      </c>
      <c r="D18718" t="s">
        <v>22012</v>
      </c>
    </row>
    <row r="18719" spans="1:4" x14ac:dyDescent="0.2">
      <c r="A18719">
        <v>54440</v>
      </c>
      <c r="B18719" t="s">
        <v>22231</v>
      </c>
      <c r="C18719" t="s">
        <v>22214</v>
      </c>
      <c r="D18719" t="s">
        <v>22012</v>
      </c>
    </row>
    <row r="18720" spans="1:4" x14ac:dyDescent="0.2">
      <c r="A18720">
        <v>54441</v>
      </c>
      <c r="B18720" t="s">
        <v>13361</v>
      </c>
      <c r="C18720" t="s">
        <v>17173</v>
      </c>
      <c r="D18720" t="s">
        <v>22012</v>
      </c>
    </row>
    <row r="18721" spans="1:4" x14ac:dyDescent="0.2">
      <c r="A18721">
        <v>54442</v>
      </c>
      <c r="B18721" t="s">
        <v>22232</v>
      </c>
      <c r="C18721" t="s">
        <v>12761</v>
      </c>
      <c r="D18721" t="s">
        <v>22012</v>
      </c>
    </row>
    <row r="18722" spans="1:4" x14ac:dyDescent="0.2">
      <c r="A18722">
        <v>54443</v>
      </c>
      <c r="B18722" t="s">
        <v>18517</v>
      </c>
      <c r="C18722" t="s">
        <v>20489</v>
      </c>
      <c r="D18722" t="s">
        <v>22012</v>
      </c>
    </row>
    <row r="18723" spans="1:4" x14ac:dyDescent="0.2">
      <c r="A18723">
        <v>54446</v>
      </c>
      <c r="B18723" t="s">
        <v>22233</v>
      </c>
      <c r="C18723" t="s">
        <v>19871</v>
      </c>
      <c r="D18723" t="s">
        <v>22012</v>
      </c>
    </row>
    <row r="18724" spans="1:4" x14ac:dyDescent="0.2">
      <c r="A18724">
        <v>54447</v>
      </c>
      <c r="B18724" t="s">
        <v>22234</v>
      </c>
      <c r="C18724" t="s">
        <v>17252</v>
      </c>
      <c r="D18724" t="s">
        <v>22012</v>
      </c>
    </row>
    <row r="18725" spans="1:4" x14ac:dyDescent="0.2">
      <c r="A18725">
        <v>54448</v>
      </c>
      <c r="B18725" t="s">
        <v>14576</v>
      </c>
      <c r="C18725" t="s">
        <v>22214</v>
      </c>
      <c r="D18725" t="s">
        <v>22012</v>
      </c>
    </row>
    <row r="18726" spans="1:4" x14ac:dyDescent="0.2">
      <c r="A18726">
        <v>54449</v>
      </c>
      <c r="B18726" t="s">
        <v>12304</v>
      </c>
      <c r="C18726" t="s">
        <v>17173</v>
      </c>
      <c r="D18726" t="s">
        <v>22012</v>
      </c>
    </row>
    <row r="18727" spans="1:4" x14ac:dyDescent="0.2">
      <c r="A18727">
        <v>54451</v>
      </c>
      <c r="B18727" t="s">
        <v>3656</v>
      </c>
      <c r="C18727" t="s">
        <v>17252</v>
      </c>
      <c r="D18727" t="s">
        <v>22012</v>
      </c>
    </row>
    <row r="18728" spans="1:4" x14ac:dyDescent="0.2">
      <c r="A18728">
        <v>54452</v>
      </c>
      <c r="B18728" t="s">
        <v>21170</v>
      </c>
      <c r="C18728" t="s">
        <v>12761</v>
      </c>
      <c r="D18728" t="s">
        <v>22012</v>
      </c>
    </row>
    <row r="18729" spans="1:4" x14ac:dyDescent="0.2">
      <c r="A18729">
        <v>54454</v>
      </c>
      <c r="B18729" t="s">
        <v>22235</v>
      </c>
      <c r="C18729" t="s">
        <v>17173</v>
      </c>
      <c r="D18729" t="s">
        <v>22012</v>
      </c>
    </row>
    <row r="18730" spans="1:4" x14ac:dyDescent="0.2">
      <c r="A18730">
        <v>54455</v>
      </c>
      <c r="B18730" t="s">
        <v>22236</v>
      </c>
      <c r="C18730" t="s">
        <v>22214</v>
      </c>
      <c r="D18730" t="s">
        <v>22012</v>
      </c>
    </row>
    <row r="18731" spans="1:4" x14ac:dyDescent="0.2">
      <c r="A18731">
        <v>54456</v>
      </c>
      <c r="B18731" t="s">
        <v>22237</v>
      </c>
      <c r="C18731" t="s">
        <v>19871</v>
      </c>
      <c r="D18731" t="s">
        <v>22012</v>
      </c>
    </row>
    <row r="18732" spans="1:4" x14ac:dyDescent="0.2">
      <c r="A18732">
        <v>54457</v>
      </c>
      <c r="B18732" t="s">
        <v>22238</v>
      </c>
      <c r="C18732" t="s">
        <v>17173</v>
      </c>
      <c r="D18732" t="s">
        <v>22012</v>
      </c>
    </row>
    <row r="18733" spans="1:4" x14ac:dyDescent="0.2">
      <c r="A18733">
        <v>54459</v>
      </c>
      <c r="B18733" t="s">
        <v>22239</v>
      </c>
      <c r="C18733" t="s">
        <v>22240</v>
      </c>
      <c r="D18733" t="s">
        <v>22012</v>
      </c>
    </row>
    <row r="18734" spans="1:4" x14ac:dyDescent="0.2">
      <c r="A18734">
        <v>54460</v>
      </c>
      <c r="B18734" t="s">
        <v>22241</v>
      </c>
      <c r="C18734" t="s">
        <v>19871</v>
      </c>
      <c r="D18734" t="s">
        <v>22012</v>
      </c>
    </row>
    <row r="18735" spans="1:4" x14ac:dyDescent="0.2">
      <c r="A18735">
        <v>54462</v>
      </c>
      <c r="B18735" t="s">
        <v>18466</v>
      </c>
      <c r="C18735" t="s">
        <v>22219</v>
      </c>
      <c r="D18735" t="s">
        <v>22012</v>
      </c>
    </row>
    <row r="18736" spans="1:4" x14ac:dyDescent="0.2">
      <c r="A18736">
        <v>54463</v>
      </c>
      <c r="B18736" t="s">
        <v>22242</v>
      </c>
      <c r="C18736" t="s">
        <v>14359</v>
      </c>
      <c r="D18736" t="s">
        <v>22012</v>
      </c>
    </row>
    <row r="18737" spans="1:4" x14ac:dyDescent="0.2">
      <c r="A18737">
        <v>54465</v>
      </c>
      <c r="B18737" t="s">
        <v>22243</v>
      </c>
      <c r="C18737" t="s">
        <v>22219</v>
      </c>
      <c r="D18737" t="s">
        <v>22012</v>
      </c>
    </row>
    <row r="18738" spans="1:4" x14ac:dyDescent="0.2">
      <c r="A18738">
        <v>54466</v>
      </c>
      <c r="B18738" t="s">
        <v>16260</v>
      </c>
      <c r="C18738" t="s">
        <v>17173</v>
      </c>
      <c r="D18738" t="s">
        <v>22012</v>
      </c>
    </row>
    <row r="18739" spans="1:4" x14ac:dyDescent="0.2">
      <c r="A18739">
        <v>54467</v>
      </c>
      <c r="B18739" t="s">
        <v>22244</v>
      </c>
      <c r="C18739" t="s">
        <v>20489</v>
      </c>
      <c r="D18739" t="s">
        <v>22012</v>
      </c>
    </row>
    <row r="18740" spans="1:4" x14ac:dyDescent="0.2">
      <c r="A18740">
        <v>54469</v>
      </c>
      <c r="B18740" t="s">
        <v>22245</v>
      </c>
      <c r="C18740" t="s">
        <v>17173</v>
      </c>
      <c r="D18740" t="s">
        <v>22012</v>
      </c>
    </row>
    <row r="18741" spans="1:4" x14ac:dyDescent="0.2">
      <c r="A18741">
        <v>54470</v>
      </c>
      <c r="B18741" t="s">
        <v>22246</v>
      </c>
      <c r="C18741" t="s">
        <v>17252</v>
      </c>
      <c r="D18741" t="s">
        <v>22012</v>
      </c>
    </row>
    <row r="18742" spans="1:4" x14ac:dyDescent="0.2">
      <c r="A18742">
        <v>54471</v>
      </c>
      <c r="B18742" t="s">
        <v>22247</v>
      </c>
      <c r="C18742" t="s">
        <v>22214</v>
      </c>
      <c r="D18742" t="s">
        <v>22012</v>
      </c>
    </row>
    <row r="18743" spans="1:4" x14ac:dyDescent="0.2">
      <c r="A18743">
        <v>54472</v>
      </c>
      <c r="B18743" t="s">
        <v>12304</v>
      </c>
      <c r="C18743" t="s">
        <v>17173</v>
      </c>
      <c r="D18743" t="s">
        <v>22012</v>
      </c>
    </row>
    <row r="18744" spans="1:4" x14ac:dyDescent="0.2">
      <c r="A18744">
        <v>54473</v>
      </c>
      <c r="B18744" t="s">
        <v>22248</v>
      </c>
      <c r="C18744" t="s">
        <v>20489</v>
      </c>
      <c r="D18744" t="s">
        <v>22012</v>
      </c>
    </row>
    <row r="18745" spans="1:4" x14ac:dyDescent="0.2">
      <c r="A18745">
        <v>54474</v>
      </c>
      <c r="B18745" t="s">
        <v>22249</v>
      </c>
      <c r="C18745" t="s">
        <v>22214</v>
      </c>
      <c r="D18745" t="s">
        <v>22012</v>
      </c>
    </row>
    <row r="18746" spans="1:4" x14ac:dyDescent="0.2">
      <c r="A18746">
        <v>54475</v>
      </c>
      <c r="B18746" t="s">
        <v>20361</v>
      </c>
      <c r="C18746" t="s">
        <v>17173</v>
      </c>
      <c r="D18746" t="s">
        <v>22012</v>
      </c>
    </row>
    <row r="18747" spans="1:4" x14ac:dyDescent="0.2">
      <c r="A18747">
        <v>54476</v>
      </c>
      <c r="B18747" t="s">
        <v>22250</v>
      </c>
      <c r="C18747" t="s">
        <v>22214</v>
      </c>
      <c r="D18747" t="s">
        <v>22012</v>
      </c>
    </row>
    <row r="18748" spans="1:4" x14ac:dyDescent="0.2">
      <c r="A18748">
        <v>54479</v>
      </c>
      <c r="B18748" t="s">
        <v>12215</v>
      </c>
      <c r="C18748" t="s">
        <v>22214</v>
      </c>
      <c r="D18748" t="s">
        <v>22012</v>
      </c>
    </row>
    <row r="18749" spans="1:4" x14ac:dyDescent="0.2">
      <c r="A18749">
        <v>54480</v>
      </c>
      <c r="B18749" t="s">
        <v>22251</v>
      </c>
      <c r="C18749" t="s">
        <v>17252</v>
      </c>
      <c r="D18749" t="s">
        <v>22012</v>
      </c>
    </row>
    <row r="18750" spans="1:4" x14ac:dyDescent="0.2">
      <c r="A18750">
        <v>54481</v>
      </c>
      <c r="B18750" t="s">
        <v>22252</v>
      </c>
      <c r="C18750" t="s">
        <v>20489</v>
      </c>
      <c r="D18750" t="s">
        <v>22012</v>
      </c>
    </row>
    <row r="18751" spans="1:4" x14ac:dyDescent="0.2">
      <c r="A18751">
        <v>54482</v>
      </c>
      <c r="B18751" t="s">
        <v>22252</v>
      </c>
      <c r="C18751" t="s">
        <v>20489</v>
      </c>
      <c r="D18751" t="s">
        <v>22012</v>
      </c>
    </row>
    <row r="18752" spans="1:4" x14ac:dyDescent="0.2">
      <c r="A18752">
        <v>54484</v>
      </c>
      <c r="B18752" t="s">
        <v>13252</v>
      </c>
      <c r="C18752" t="s">
        <v>22214</v>
      </c>
      <c r="D18752" t="s">
        <v>22012</v>
      </c>
    </row>
    <row r="18753" spans="1:4" x14ac:dyDescent="0.2">
      <c r="A18753">
        <v>54485</v>
      </c>
      <c r="B18753" t="s">
        <v>22253</v>
      </c>
      <c r="C18753" t="s">
        <v>22219</v>
      </c>
      <c r="D18753" t="s">
        <v>22012</v>
      </c>
    </row>
    <row r="18754" spans="1:4" x14ac:dyDescent="0.2">
      <c r="A18754">
        <v>54486</v>
      </c>
      <c r="B18754" t="s">
        <v>22254</v>
      </c>
      <c r="C18754" t="s">
        <v>22164</v>
      </c>
      <c r="D18754" t="s">
        <v>22012</v>
      </c>
    </row>
    <row r="18755" spans="1:4" x14ac:dyDescent="0.2">
      <c r="A18755">
        <v>54487</v>
      </c>
      <c r="B18755" t="s">
        <v>19993</v>
      </c>
      <c r="C18755" t="s">
        <v>12761</v>
      </c>
      <c r="D18755" t="s">
        <v>22012</v>
      </c>
    </row>
    <row r="18756" spans="1:4" x14ac:dyDescent="0.2">
      <c r="A18756">
        <v>54488</v>
      </c>
      <c r="B18756" t="s">
        <v>12969</v>
      </c>
      <c r="C18756" t="s">
        <v>19871</v>
      </c>
      <c r="D18756" t="s">
        <v>22012</v>
      </c>
    </row>
    <row r="18757" spans="1:4" x14ac:dyDescent="0.2">
      <c r="A18757">
        <v>54489</v>
      </c>
      <c r="B18757" t="s">
        <v>22255</v>
      </c>
      <c r="C18757" t="s">
        <v>17173</v>
      </c>
      <c r="D18757" t="s">
        <v>22012</v>
      </c>
    </row>
    <row r="18758" spans="1:4" x14ac:dyDescent="0.2">
      <c r="A18758">
        <v>54490</v>
      </c>
      <c r="B18758" t="s">
        <v>22256</v>
      </c>
      <c r="C18758" t="s">
        <v>17252</v>
      </c>
      <c r="D18758" t="s">
        <v>22012</v>
      </c>
    </row>
    <row r="18759" spans="1:4" x14ac:dyDescent="0.2">
      <c r="A18759">
        <v>54491</v>
      </c>
      <c r="B18759" t="s">
        <v>14230</v>
      </c>
      <c r="C18759" t="s">
        <v>22219</v>
      </c>
      <c r="D18759" t="s">
        <v>22012</v>
      </c>
    </row>
    <row r="18760" spans="1:4" x14ac:dyDescent="0.2">
      <c r="A18760">
        <v>54492</v>
      </c>
      <c r="B18760" t="s">
        <v>22252</v>
      </c>
      <c r="C18760" t="s">
        <v>20489</v>
      </c>
      <c r="D18760" t="s">
        <v>22012</v>
      </c>
    </row>
    <row r="18761" spans="1:4" x14ac:dyDescent="0.2">
      <c r="A18761">
        <v>54493</v>
      </c>
      <c r="B18761" t="s">
        <v>17712</v>
      </c>
      <c r="C18761" t="s">
        <v>19871</v>
      </c>
      <c r="D18761" t="s">
        <v>22012</v>
      </c>
    </row>
    <row r="18762" spans="1:4" x14ac:dyDescent="0.2">
      <c r="A18762">
        <v>54494</v>
      </c>
      <c r="B18762" t="s">
        <v>22257</v>
      </c>
      <c r="C18762" t="s">
        <v>17173</v>
      </c>
      <c r="D18762" t="s">
        <v>22012</v>
      </c>
    </row>
    <row r="18763" spans="1:4" x14ac:dyDescent="0.2">
      <c r="A18763">
        <v>54495</v>
      </c>
      <c r="B18763" t="s">
        <v>22257</v>
      </c>
      <c r="C18763" t="s">
        <v>17173</v>
      </c>
      <c r="D18763" t="s">
        <v>22012</v>
      </c>
    </row>
    <row r="18764" spans="1:4" x14ac:dyDescent="0.2">
      <c r="A18764">
        <v>54498</v>
      </c>
      <c r="B18764" t="s">
        <v>22258</v>
      </c>
      <c r="C18764" t="s">
        <v>19871</v>
      </c>
      <c r="D18764" t="s">
        <v>22012</v>
      </c>
    </row>
    <row r="18765" spans="1:4" x14ac:dyDescent="0.2">
      <c r="A18765">
        <v>54499</v>
      </c>
      <c r="B18765" t="s">
        <v>22259</v>
      </c>
      <c r="C18765" t="s">
        <v>22164</v>
      </c>
      <c r="D18765" t="s">
        <v>22012</v>
      </c>
    </row>
    <row r="18766" spans="1:4" x14ac:dyDescent="0.2">
      <c r="A18766">
        <v>54501</v>
      </c>
      <c r="B18766" t="s">
        <v>22260</v>
      </c>
      <c r="C18766" t="s">
        <v>14359</v>
      </c>
      <c r="D18766" t="s">
        <v>22012</v>
      </c>
    </row>
    <row r="18767" spans="1:4" x14ac:dyDescent="0.2">
      <c r="A18767">
        <v>54511</v>
      </c>
      <c r="B18767" t="s">
        <v>22261</v>
      </c>
      <c r="C18767" t="s">
        <v>15182</v>
      </c>
      <c r="D18767" t="s">
        <v>22012</v>
      </c>
    </row>
    <row r="18768" spans="1:4" x14ac:dyDescent="0.2">
      <c r="A18768">
        <v>54512</v>
      </c>
      <c r="B18768" t="s">
        <v>22262</v>
      </c>
      <c r="C18768" t="s">
        <v>22263</v>
      </c>
      <c r="D18768" t="s">
        <v>22012</v>
      </c>
    </row>
    <row r="18769" spans="1:4" x14ac:dyDescent="0.2">
      <c r="A18769">
        <v>54513</v>
      </c>
      <c r="B18769" t="s">
        <v>22264</v>
      </c>
      <c r="C18769" t="s">
        <v>22240</v>
      </c>
      <c r="D18769" t="s">
        <v>22012</v>
      </c>
    </row>
    <row r="18770" spans="1:4" x14ac:dyDescent="0.2">
      <c r="A18770">
        <v>54514</v>
      </c>
      <c r="B18770" t="s">
        <v>22265</v>
      </c>
      <c r="C18770" t="s">
        <v>20565</v>
      </c>
      <c r="D18770" t="s">
        <v>22012</v>
      </c>
    </row>
    <row r="18771" spans="1:4" x14ac:dyDescent="0.2">
      <c r="A18771">
        <v>54515</v>
      </c>
      <c r="B18771" t="s">
        <v>16658</v>
      </c>
      <c r="C18771" t="s">
        <v>22240</v>
      </c>
      <c r="D18771" t="s">
        <v>22012</v>
      </c>
    </row>
    <row r="18772" spans="1:4" x14ac:dyDescent="0.2">
      <c r="A18772">
        <v>54517</v>
      </c>
      <c r="B18772" t="s">
        <v>22266</v>
      </c>
      <c r="C18772" t="s">
        <v>20565</v>
      </c>
      <c r="D18772" t="s">
        <v>22012</v>
      </c>
    </row>
    <row r="18773" spans="1:4" x14ac:dyDescent="0.2">
      <c r="A18773">
        <v>54519</v>
      </c>
      <c r="B18773" t="s">
        <v>17772</v>
      </c>
      <c r="C18773" t="s">
        <v>22263</v>
      </c>
      <c r="D18773" t="s">
        <v>22012</v>
      </c>
    </row>
    <row r="18774" spans="1:4" x14ac:dyDescent="0.2">
      <c r="A18774">
        <v>54520</v>
      </c>
      <c r="B18774" t="s">
        <v>22267</v>
      </c>
      <c r="C18774" t="s">
        <v>15182</v>
      </c>
      <c r="D18774" t="s">
        <v>22012</v>
      </c>
    </row>
    <row r="18775" spans="1:4" x14ac:dyDescent="0.2">
      <c r="A18775">
        <v>54521</v>
      </c>
      <c r="B18775" t="s">
        <v>22268</v>
      </c>
      <c r="C18775" t="s">
        <v>22263</v>
      </c>
      <c r="D18775" t="s">
        <v>22012</v>
      </c>
    </row>
    <row r="18776" spans="1:4" x14ac:dyDescent="0.2">
      <c r="A18776">
        <v>54524</v>
      </c>
      <c r="B18776" t="s">
        <v>22269</v>
      </c>
      <c r="C18776" t="s">
        <v>22240</v>
      </c>
      <c r="D18776" t="s">
        <v>22012</v>
      </c>
    </row>
    <row r="18777" spans="1:4" x14ac:dyDescent="0.2">
      <c r="A18777">
        <v>54525</v>
      </c>
      <c r="B18777" t="s">
        <v>22270</v>
      </c>
      <c r="C18777" t="s">
        <v>21530</v>
      </c>
      <c r="D18777" t="s">
        <v>22012</v>
      </c>
    </row>
    <row r="18778" spans="1:4" x14ac:dyDescent="0.2">
      <c r="A18778">
        <v>54526</v>
      </c>
      <c r="B18778" t="s">
        <v>22271</v>
      </c>
      <c r="C18778" t="s">
        <v>22272</v>
      </c>
      <c r="D18778" t="s">
        <v>22012</v>
      </c>
    </row>
    <row r="18779" spans="1:4" x14ac:dyDescent="0.2">
      <c r="A18779">
        <v>54527</v>
      </c>
      <c r="B18779" t="s">
        <v>21836</v>
      </c>
      <c r="C18779" t="s">
        <v>20565</v>
      </c>
      <c r="D18779" t="s">
        <v>22012</v>
      </c>
    </row>
    <row r="18780" spans="1:4" x14ac:dyDescent="0.2">
      <c r="A18780">
        <v>54529</v>
      </c>
      <c r="B18780" t="s">
        <v>22273</v>
      </c>
      <c r="C18780" t="s">
        <v>14359</v>
      </c>
      <c r="D18780" t="s">
        <v>22012</v>
      </c>
    </row>
    <row r="18781" spans="1:4" x14ac:dyDescent="0.2">
      <c r="A18781">
        <v>54530</v>
      </c>
      <c r="B18781" t="s">
        <v>22274</v>
      </c>
      <c r="C18781" t="s">
        <v>22272</v>
      </c>
      <c r="D18781" t="s">
        <v>22012</v>
      </c>
    </row>
    <row r="18782" spans="1:4" x14ac:dyDescent="0.2">
      <c r="A18782">
        <v>54531</v>
      </c>
      <c r="B18782" t="s">
        <v>22275</v>
      </c>
      <c r="C18782" t="s">
        <v>14359</v>
      </c>
      <c r="D18782" t="s">
        <v>22012</v>
      </c>
    </row>
    <row r="18783" spans="1:4" x14ac:dyDescent="0.2">
      <c r="A18783">
        <v>54534</v>
      </c>
      <c r="B18783" t="s">
        <v>14105</v>
      </c>
      <c r="C18783" t="s">
        <v>21530</v>
      </c>
      <c r="D18783" t="s">
        <v>22012</v>
      </c>
    </row>
    <row r="18784" spans="1:4" x14ac:dyDescent="0.2">
      <c r="A18784">
        <v>54537</v>
      </c>
      <c r="B18784" t="s">
        <v>22276</v>
      </c>
      <c r="C18784" t="s">
        <v>22240</v>
      </c>
      <c r="D18784" t="s">
        <v>22012</v>
      </c>
    </row>
    <row r="18785" spans="1:4" x14ac:dyDescent="0.2">
      <c r="A18785">
        <v>54538</v>
      </c>
      <c r="B18785" t="s">
        <v>22277</v>
      </c>
      <c r="C18785" t="s">
        <v>22263</v>
      </c>
      <c r="D18785" t="s">
        <v>22012</v>
      </c>
    </row>
    <row r="18786" spans="1:4" x14ac:dyDescent="0.2">
      <c r="A18786">
        <v>54539</v>
      </c>
      <c r="B18786" t="s">
        <v>22278</v>
      </c>
      <c r="C18786" t="s">
        <v>14359</v>
      </c>
      <c r="D18786" t="s">
        <v>22012</v>
      </c>
    </row>
    <row r="18787" spans="1:4" x14ac:dyDescent="0.2">
      <c r="A18787">
        <v>54540</v>
      </c>
      <c r="B18787" t="s">
        <v>18832</v>
      </c>
      <c r="C18787" t="s">
        <v>22263</v>
      </c>
      <c r="D18787" t="s">
        <v>22012</v>
      </c>
    </row>
    <row r="18788" spans="1:4" x14ac:dyDescent="0.2">
      <c r="A18788">
        <v>54541</v>
      </c>
      <c r="B18788" t="s">
        <v>22279</v>
      </c>
      <c r="C18788" t="s">
        <v>15182</v>
      </c>
      <c r="D18788" t="s">
        <v>22012</v>
      </c>
    </row>
    <row r="18789" spans="1:4" x14ac:dyDescent="0.2">
      <c r="A18789">
        <v>54542</v>
      </c>
      <c r="B18789" t="s">
        <v>14261</v>
      </c>
      <c r="C18789" t="s">
        <v>17928</v>
      </c>
      <c r="D18789" t="s">
        <v>22012</v>
      </c>
    </row>
    <row r="18790" spans="1:4" x14ac:dyDescent="0.2">
      <c r="A18790">
        <v>54545</v>
      </c>
      <c r="B18790" t="s">
        <v>22280</v>
      </c>
      <c r="C18790" t="s">
        <v>22263</v>
      </c>
      <c r="D18790" t="s">
        <v>22012</v>
      </c>
    </row>
    <row r="18791" spans="1:4" x14ac:dyDescent="0.2">
      <c r="A18791">
        <v>54546</v>
      </c>
      <c r="B18791" t="s">
        <v>22281</v>
      </c>
      <c r="C18791" t="s">
        <v>20565</v>
      </c>
      <c r="D18791" t="s">
        <v>22012</v>
      </c>
    </row>
    <row r="18792" spans="1:4" x14ac:dyDescent="0.2">
      <c r="A18792">
        <v>54547</v>
      </c>
      <c r="B18792" t="s">
        <v>15167</v>
      </c>
      <c r="C18792" t="s">
        <v>21530</v>
      </c>
      <c r="D18792" t="s">
        <v>22012</v>
      </c>
    </row>
    <row r="18793" spans="1:4" x14ac:dyDescent="0.2">
      <c r="A18793">
        <v>54548</v>
      </c>
      <c r="B18793" t="s">
        <v>22282</v>
      </c>
      <c r="C18793" t="s">
        <v>14359</v>
      </c>
      <c r="D18793" t="s">
        <v>22012</v>
      </c>
    </row>
    <row r="18794" spans="1:4" x14ac:dyDescent="0.2">
      <c r="A18794">
        <v>54550</v>
      </c>
      <c r="B18794" t="s">
        <v>22283</v>
      </c>
      <c r="C18794" t="s">
        <v>21530</v>
      </c>
      <c r="D18794" t="s">
        <v>22012</v>
      </c>
    </row>
    <row r="18795" spans="1:4" x14ac:dyDescent="0.2">
      <c r="A18795">
        <v>54552</v>
      </c>
      <c r="B18795" t="s">
        <v>22284</v>
      </c>
      <c r="C18795" t="s">
        <v>22240</v>
      </c>
      <c r="D18795" t="s">
        <v>22012</v>
      </c>
    </row>
    <row r="18796" spans="1:4" x14ac:dyDescent="0.2">
      <c r="A18796">
        <v>54554</v>
      </c>
      <c r="B18796" t="s">
        <v>14719</v>
      </c>
      <c r="C18796" t="s">
        <v>22263</v>
      </c>
      <c r="D18796" t="s">
        <v>22012</v>
      </c>
    </row>
    <row r="18797" spans="1:4" x14ac:dyDescent="0.2">
      <c r="A18797">
        <v>54555</v>
      </c>
      <c r="B18797" t="s">
        <v>12957</v>
      </c>
      <c r="C18797" t="s">
        <v>22240</v>
      </c>
      <c r="D18797" t="s">
        <v>22012</v>
      </c>
    </row>
    <row r="18798" spans="1:4" x14ac:dyDescent="0.2">
      <c r="A18798">
        <v>54556</v>
      </c>
      <c r="B18798" t="s">
        <v>22285</v>
      </c>
      <c r="C18798" t="s">
        <v>22240</v>
      </c>
      <c r="D18798" t="s">
        <v>22012</v>
      </c>
    </row>
    <row r="18799" spans="1:4" x14ac:dyDescent="0.2">
      <c r="A18799">
        <v>54557</v>
      </c>
      <c r="B18799" t="s">
        <v>12908</v>
      </c>
      <c r="C18799" t="s">
        <v>22263</v>
      </c>
      <c r="D18799" t="s">
        <v>22012</v>
      </c>
    </row>
    <row r="18800" spans="1:4" x14ac:dyDescent="0.2">
      <c r="A18800">
        <v>54558</v>
      </c>
      <c r="B18800" t="s">
        <v>22286</v>
      </c>
      <c r="C18800" t="s">
        <v>22263</v>
      </c>
      <c r="D18800" t="s">
        <v>22012</v>
      </c>
    </row>
    <row r="18801" spans="1:4" x14ac:dyDescent="0.2">
      <c r="A18801">
        <v>54559</v>
      </c>
      <c r="B18801" t="s">
        <v>17003</v>
      </c>
      <c r="C18801" t="s">
        <v>21530</v>
      </c>
      <c r="D18801" t="s">
        <v>22012</v>
      </c>
    </row>
    <row r="18802" spans="1:4" x14ac:dyDescent="0.2">
      <c r="A18802">
        <v>54560</v>
      </c>
      <c r="B18802" t="s">
        <v>22287</v>
      </c>
      <c r="C18802" t="s">
        <v>22263</v>
      </c>
      <c r="D18802" t="s">
        <v>22012</v>
      </c>
    </row>
    <row r="18803" spans="1:4" x14ac:dyDescent="0.2">
      <c r="A18803">
        <v>54561</v>
      </c>
      <c r="B18803" t="s">
        <v>14542</v>
      </c>
      <c r="C18803" t="s">
        <v>22263</v>
      </c>
      <c r="D18803" t="s">
        <v>22012</v>
      </c>
    </row>
    <row r="18804" spans="1:4" x14ac:dyDescent="0.2">
      <c r="A18804">
        <v>54562</v>
      </c>
      <c r="B18804" t="s">
        <v>22288</v>
      </c>
      <c r="C18804" t="s">
        <v>14359</v>
      </c>
      <c r="D18804" t="s">
        <v>22012</v>
      </c>
    </row>
    <row r="18805" spans="1:4" x14ac:dyDescent="0.2">
      <c r="A18805">
        <v>54563</v>
      </c>
      <c r="B18805" t="s">
        <v>22289</v>
      </c>
      <c r="C18805" t="s">
        <v>22272</v>
      </c>
      <c r="D18805" t="s">
        <v>22012</v>
      </c>
    </row>
    <row r="18806" spans="1:4" x14ac:dyDescent="0.2">
      <c r="A18806">
        <v>54564</v>
      </c>
      <c r="B18806" t="s">
        <v>21761</v>
      </c>
      <c r="C18806" t="s">
        <v>14359</v>
      </c>
      <c r="D18806" t="s">
        <v>22012</v>
      </c>
    </row>
    <row r="18807" spans="1:4" x14ac:dyDescent="0.2">
      <c r="A18807">
        <v>54565</v>
      </c>
      <c r="B18807" t="s">
        <v>22290</v>
      </c>
      <c r="C18807" t="s">
        <v>21530</v>
      </c>
      <c r="D18807" t="s">
        <v>22012</v>
      </c>
    </row>
    <row r="18808" spans="1:4" x14ac:dyDescent="0.2">
      <c r="A18808">
        <v>54566</v>
      </c>
      <c r="B18808" t="s">
        <v>22291</v>
      </c>
      <c r="C18808" t="s">
        <v>15182</v>
      </c>
      <c r="D18808" t="s">
        <v>22012</v>
      </c>
    </row>
    <row r="18809" spans="1:4" x14ac:dyDescent="0.2">
      <c r="A18809">
        <v>54568</v>
      </c>
      <c r="B18809" t="s">
        <v>17971</v>
      </c>
      <c r="C18809" t="s">
        <v>22263</v>
      </c>
      <c r="D18809" t="s">
        <v>22012</v>
      </c>
    </row>
    <row r="18810" spans="1:4" x14ac:dyDescent="0.2">
      <c r="A18810">
        <v>54601</v>
      </c>
      <c r="B18810" t="s">
        <v>10803</v>
      </c>
      <c r="C18810" t="s">
        <v>22292</v>
      </c>
      <c r="D18810" t="s">
        <v>22012</v>
      </c>
    </row>
    <row r="18811" spans="1:4" x14ac:dyDescent="0.2">
      <c r="A18811">
        <v>54603</v>
      </c>
      <c r="B18811" t="s">
        <v>10803</v>
      </c>
      <c r="C18811" t="s">
        <v>22292</v>
      </c>
      <c r="D18811" t="s">
        <v>22012</v>
      </c>
    </row>
    <row r="18812" spans="1:4" x14ac:dyDescent="0.2">
      <c r="A18812">
        <v>54610</v>
      </c>
      <c r="B18812" t="s">
        <v>14743</v>
      </c>
      <c r="C18812" t="s">
        <v>22293</v>
      </c>
      <c r="D18812" t="s">
        <v>22012</v>
      </c>
    </row>
    <row r="18813" spans="1:4" x14ac:dyDescent="0.2">
      <c r="A18813">
        <v>54611</v>
      </c>
      <c r="B18813" t="s">
        <v>22294</v>
      </c>
      <c r="C18813" t="s">
        <v>17013</v>
      </c>
      <c r="D18813" t="s">
        <v>22012</v>
      </c>
    </row>
    <row r="18814" spans="1:4" x14ac:dyDescent="0.2">
      <c r="A18814">
        <v>54612</v>
      </c>
      <c r="B18814" t="s">
        <v>18812</v>
      </c>
      <c r="C18814" t="s">
        <v>22295</v>
      </c>
      <c r="D18814" t="s">
        <v>22012</v>
      </c>
    </row>
    <row r="18815" spans="1:4" x14ac:dyDescent="0.2">
      <c r="A18815">
        <v>54613</v>
      </c>
      <c r="B18815" t="s">
        <v>22296</v>
      </c>
      <c r="C18815" t="s">
        <v>15464</v>
      </c>
      <c r="D18815" t="s">
        <v>22012</v>
      </c>
    </row>
    <row r="18816" spans="1:4" x14ac:dyDescent="0.2">
      <c r="A18816">
        <v>54614</v>
      </c>
      <c r="B18816" t="s">
        <v>3616</v>
      </c>
      <c r="C18816" t="s">
        <v>22292</v>
      </c>
      <c r="D18816" t="s">
        <v>22012</v>
      </c>
    </row>
    <row r="18817" spans="1:4" x14ac:dyDescent="0.2">
      <c r="A18817">
        <v>54615</v>
      </c>
      <c r="B18817" t="s">
        <v>22297</v>
      </c>
      <c r="C18817" t="s">
        <v>17013</v>
      </c>
      <c r="D18817" t="s">
        <v>22012</v>
      </c>
    </row>
    <row r="18818" spans="1:4" x14ac:dyDescent="0.2">
      <c r="A18818">
        <v>54616</v>
      </c>
      <c r="B18818" t="s">
        <v>17885</v>
      </c>
      <c r="C18818" t="s">
        <v>22295</v>
      </c>
      <c r="D18818" t="s">
        <v>22012</v>
      </c>
    </row>
    <row r="18819" spans="1:4" x14ac:dyDescent="0.2">
      <c r="A18819">
        <v>54618</v>
      </c>
      <c r="B18819" t="s">
        <v>22298</v>
      </c>
      <c r="C18819" t="s">
        <v>22128</v>
      </c>
      <c r="D18819" t="s">
        <v>22012</v>
      </c>
    </row>
    <row r="18820" spans="1:4" x14ac:dyDescent="0.2">
      <c r="A18820">
        <v>54619</v>
      </c>
      <c r="B18820" t="s">
        <v>22299</v>
      </c>
      <c r="C18820" t="s">
        <v>14681</v>
      </c>
      <c r="D18820" t="s">
        <v>22012</v>
      </c>
    </row>
    <row r="18821" spans="1:4" x14ac:dyDescent="0.2">
      <c r="A18821">
        <v>54621</v>
      </c>
      <c r="B18821" t="s">
        <v>22300</v>
      </c>
      <c r="C18821" t="s">
        <v>22301</v>
      </c>
      <c r="D18821" t="s">
        <v>22012</v>
      </c>
    </row>
    <row r="18822" spans="1:4" x14ac:dyDescent="0.2">
      <c r="A18822">
        <v>54622</v>
      </c>
      <c r="B18822" t="s">
        <v>22302</v>
      </c>
      <c r="C18822" t="s">
        <v>22293</v>
      </c>
      <c r="D18822" t="s">
        <v>22012</v>
      </c>
    </row>
    <row r="18823" spans="1:4" x14ac:dyDescent="0.2">
      <c r="A18823">
        <v>54623</v>
      </c>
      <c r="B18823" t="s">
        <v>22303</v>
      </c>
      <c r="C18823" t="s">
        <v>22301</v>
      </c>
      <c r="D18823" t="s">
        <v>22012</v>
      </c>
    </row>
    <row r="18824" spans="1:4" x14ac:dyDescent="0.2">
      <c r="A18824">
        <v>54624</v>
      </c>
      <c r="B18824" t="s">
        <v>18484</v>
      </c>
      <c r="C18824" t="s">
        <v>22301</v>
      </c>
      <c r="D18824" t="s">
        <v>22012</v>
      </c>
    </row>
    <row r="18825" spans="1:4" x14ac:dyDescent="0.2">
      <c r="A18825">
        <v>54625</v>
      </c>
      <c r="B18825" t="s">
        <v>22304</v>
      </c>
      <c r="C18825" t="s">
        <v>22295</v>
      </c>
      <c r="D18825" t="s">
        <v>22012</v>
      </c>
    </row>
    <row r="18826" spans="1:4" x14ac:dyDescent="0.2">
      <c r="A18826">
        <v>54626</v>
      </c>
      <c r="B18826" t="s">
        <v>18362</v>
      </c>
      <c r="C18826" t="s">
        <v>15156</v>
      </c>
      <c r="D18826" t="s">
        <v>22012</v>
      </c>
    </row>
    <row r="18827" spans="1:4" x14ac:dyDescent="0.2">
      <c r="A18827">
        <v>54627</v>
      </c>
      <c r="B18827" t="s">
        <v>22305</v>
      </c>
      <c r="C18827" t="s">
        <v>22295</v>
      </c>
      <c r="D18827" t="s">
        <v>22012</v>
      </c>
    </row>
    <row r="18828" spans="1:4" x14ac:dyDescent="0.2">
      <c r="A18828">
        <v>54628</v>
      </c>
      <c r="B18828" t="s">
        <v>22306</v>
      </c>
      <c r="C18828" t="s">
        <v>15156</v>
      </c>
      <c r="D18828" t="s">
        <v>22012</v>
      </c>
    </row>
    <row r="18829" spans="1:4" x14ac:dyDescent="0.2">
      <c r="A18829">
        <v>54629</v>
      </c>
      <c r="B18829" t="s">
        <v>20926</v>
      </c>
      <c r="C18829" t="s">
        <v>22293</v>
      </c>
      <c r="D18829" t="s">
        <v>22012</v>
      </c>
    </row>
    <row r="18830" spans="1:4" x14ac:dyDescent="0.2">
      <c r="A18830">
        <v>54630</v>
      </c>
      <c r="B18830" t="s">
        <v>22307</v>
      </c>
      <c r="C18830" t="s">
        <v>22295</v>
      </c>
      <c r="D18830" t="s">
        <v>22012</v>
      </c>
    </row>
    <row r="18831" spans="1:4" x14ac:dyDescent="0.2">
      <c r="A18831">
        <v>54631</v>
      </c>
      <c r="B18831" t="s">
        <v>22308</v>
      </c>
      <c r="C18831" t="s">
        <v>15156</v>
      </c>
      <c r="D18831" t="s">
        <v>22012</v>
      </c>
    </row>
    <row r="18832" spans="1:4" x14ac:dyDescent="0.2">
      <c r="A18832">
        <v>54632</v>
      </c>
      <c r="B18832" t="s">
        <v>14372</v>
      </c>
      <c r="C18832" t="s">
        <v>22301</v>
      </c>
      <c r="D18832" t="s">
        <v>22012</v>
      </c>
    </row>
    <row r="18833" spans="1:4" x14ac:dyDescent="0.2">
      <c r="A18833">
        <v>54634</v>
      </c>
      <c r="B18833" t="s">
        <v>1932</v>
      </c>
      <c r="C18833" t="s">
        <v>22301</v>
      </c>
      <c r="D18833" t="s">
        <v>22012</v>
      </c>
    </row>
    <row r="18834" spans="1:4" x14ac:dyDescent="0.2">
      <c r="A18834">
        <v>54635</v>
      </c>
      <c r="B18834" t="s">
        <v>22309</v>
      </c>
      <c r="C18834" t="s">
        <v>17013</v>
      </c>
      <c r="D18834" t="s">
        <v>22012</v>
      </c>
    </row>
    <row r="18835" spans="1:4" x14ac:dyDescent="0.2">
      <c r="A18835">
        <v>54636</v>
      </c>
      <c r="B18835" t="s">
        <v>22310</v>
      </c>
      <c r="C18835" t="s">
        <v>22292</v>
      </c>
      <c r="D18835" t="s">
        <v>22012</v>
      </c>
    </row>
    <row r="18836" spans="1:4" x14ac:dyDescent="0.2">
      <c r="A18836">
        <v>54638</v>
      </c>
      <c r="B18836" t="s">
        <v>14704</v>
      </c>
      <c r="C18836" t="s">
        <v>14681</v>
      </c>
      <c r="D18836" t="s">
        <v>22012</v>
      </c>
    </row>
    <row r="18837" spans="1:4" x14ac:dyDescent="0.2">
      <c r="A18837">
        <v>54639</v>
      </c>
      <c r="B18837" t="s">
        <v>22311</v>
      </c>
      <c r="C18837" t="s">
        <v>22301</v>
      </c>
      <c r="D18837" t="s">
        <v>22012</v>
      </c>
    </row>
    <row r="18838" spans="1:4" x14ac:dyDescent="0.2">
      <c r="A18838">
        <v>54642</v>
      </c>
      <c r="B18838" t="s">
        <v>12335</v>
      </c>
      <c r="C18838" t="s">
        <v>17013</v>
      </c>
      <c r="D18838" t="s">
        <v>22012</v>
      </c>
    </row>
    <row r="18839" spans="1:4" x14ac:dyDescent="0.2">
      <c r="A18839">
        <v>54644</v>
      </c>
      <c r="B18839" t="s">
        <v>22312</v>
      </c>
      <c r="C18839" t="s">
        <v>22292</v>
      </c>
      <c r="D18839" t="s">
        <v>22012</v>
      </c>
    </row>
    <row r="18840" spans="1:4" x14ac:dyDescent="0.2">
      <c r="A18840">
        <v>54646</v>
      </c>
      <c r="B18840" t="s">
        <v>22313</v>
      </c>
      <c r="C18840" t="s">
        <v>22128</v>
      </c>
      <c r="D18840" t="s">
        <v>22012</v>
      </c>
    </row>
    <row r="18841" spans="1:4" x14ac:dyDescent="0.2">
      <c r="A18841">
        <v>54648</v>
      </c>
      <c r="B18841" t="s">
        <v>13280</v>
      </c>
      <c r="C18841" t="s">
        <v>14681</v>
      </c>
      <c r="D18841" t="s">
        <v>22012</v>
      </c>
    </row>
    <row r="18842" spans="1:4" x14ac:dyDescent="0.2">
      <c r="A18842">
        <v>54650</v>
      </c>
      <c r="B18842" t="s">
        <v>22314</v>
      </c>
      <c r="C18842" t="s">
        <v>22292</v>
      </c>
      <c r="D18842" t="s">
        <v>22012</v>
      </c>
    </row>
    <row r="18843" spans="1:4" x14ac:dyDescent="0.2">
      <c r="A18843">
        <v>54651</v>
      </c>
      <c r="B18843" t="s">
        <v>9763</v>
      </c>
      <c r="C18843" t="s">
        <v>22301</v>
      </c>
      <c r="D18843" t="s">
        <v>22012</v>
      </c>
    </row>
    <row r="18844" spans="1:4" x14ac:dyDescent="0.2">
      <c r="A18844">
        <v>54652</v>
      </c>
      <c r="B18844" t="s">
        <v>22315</v>
      </c>
      <c r="C18844" t="s">
        <v>22301</v>
      </c>
      <c r="D18844" t="s">
        <v>22012</v>
      </c>
    </row>
    <row r="18845" spans="1:4" x14ac:dyDescent="0.2">
      <c r="A18845">
        <v>54653</v>
      </c>
      <c r="B18845" t="s">
        <v>12361</v>
      </c>
      <c r="C18845" t="s">
        <v>22292</v>
      </c>
      <c r="D18845" t="s">
        <v>22012</v>
      </c>
    </row>
    <row r="18846" spans="1:4" x14ac:dyDescent="0.2">
      <c r="A18846">
        <v>54655</v>
      </c>
      <c r="B18846" t="s">
        <v>22316</v>
      </c>
      <c r="C18846" t="s">
        <v>15156</v>
      </c>
      <c r="D18846" t="s">
        <v>22012</v>
      </c>
    </row>
    <row r="18847" spans="1:4" x14ac:dyDescent="0.2">
      <c r="A18847">
        <v>54656</v>
      </c>
      <c r="B18847" t="s">
        <v>13480</v>
      </c>
      <c r="C18847" t="s">
        <v>14681</v>
      </c>
      <c r="D18847" t="s">
        <v>22012</v>
      </c>
    </row>
    <row r="18848" spans="1:4" x14ac:dyDescent="0.2">
      <c r="A18848">
        <v>54657</v>
      </c>
      <c r="B18848" t="s">
        <v>12878</v>
      </c>
      <c r="C18848" t="s">
        <v>15156</v>
      </c>
      <c r="D18848" t="s">
        <v>22012</v>
      </c>
    </row>
    <row r="18849" spans="1:4" x14ac:dyDescent="0.2">
      <c r="A18849">
        <v>54658</v>
      </c>
      <c r="B18849" t="s">
        <v>12583</v>
      </c>
      <c r="C18849" t="s">
        <v>22301</v>
      </c>
      <c r="D18849" t="s">
        <v>22012</v>
      </c>
    </row>
    <row r="18850" spans="1:4" x14ac:dyDescent="0.2">
      <c r="A18850">
        <v>54659</v>
      </c>
      <c r="B18850" t="s">
        <v>9247</v>
      </c>
      <c r="C18850" t="s">
        <v>17013</v>
      </c>
      <c r="D18850" t="s">
        <v>22012</v>
      </c>
    </row>
    <row r="18851" spans="1:4" x14ac:dyDescent="0.2">
      <c r="A18851">
        <v>54660</v>
      </c>
      <c r="B18851" t="s">
        <v>22317</v>
      </c>
      <c r="C18851" t="s">
        <v>14681</v>
      </c>
      <c r="D18851" t="s">
        <v>22012</v>
      </c>
    </row>
    <row r="18852" spans="1:4" x14ac:dyDescent="0.2">
      <c r="A18852">
        <v>54661</v>
      </c>
      <c r="B18852" t="s">
        <v>22318</v>
      </c>
      <c r="C18852" t="s">
        <v>22295</v>
      </c>
      <c r="D18852" t="s">
        <v>22012</v>
      </c>
    </row>
    <row r="18853" spans="1:4" x14ac:dyDescent="0.2">
      <c r="A18853">
        <v>54664</v>
      </c>
      <c r="B18853" t="s">
        <v>15960</v>
      </c>
      <c r="C18853" t="s">
        <v>17887</v>
      </c>
      <c r="D18853" t="s">
        <v>22012</v>
      </c>
    </row>
    <row r="18854" spans="1:4" x14ac:dyDescent="0.2">
      <c r="A18854">
        <v>54665</v>
      </c>
      <c r="B18854" t="s">
        <v>22319</v>
      </c>
      <c r="C18854" t="s">
        <v>22301</v>
      </c>
      <c r="D18854" t="s">
        <v>22012</v>
      </c>
    </row>
    <row r="18855" spans="1:4" x14ac:dyDescent="0.2">
      <c r="A18855">
        <v>54666</v>
      </c>
      <c r="B18855" t="s">
        <v>22320</v>
      </c>
      <c r="C18855" t="s">
        <v>14681</v>
      </c>
      <c r="D18855" t="s">
        <v>22012</v>
      </c>
    </row>
    <row r="18856" spans="1:4" x14ac:dyDescent="0.2">
      <c r="A18856">
        <v>54667</v>
      </c>
      <c r="B18856" t="s">
        <v>22321</v>
      </c>
      <c r="C18856" t="s">
        <v>22301</v>
      </c>
      <c r="D18856" t="s">
        <v>22012</v>
      </c>
    </row>
    <row r="18857" spans="1:4" x14ac:dyDescent="0.2">
      <c r="A18857">
        <v>54669</v>
      </c>
      <c r="B18857" t="s">
        <v>20504</v>
      </c>
      <c r="C18857" t="s">
        <v>22292</v>
      </c>
      <c r="D18857" t="s">
        <v>22012</v>
      </c>
    </row>
    <row r="18858" spans="1:4" x14ac:dyDescent="0.2">
      <c r="A18858">
        <v>54670</v>
      </c>
      <c r="B18858" t="s">
        <v>12523</v>
      </c>
      <c r="C18858" t="s">
        <v>14681</v>
      </c>
      <c r="D18858" t="s">
        <v>22012</v>
      </c>
    </row>
    <row r="18859" spans="1:4" x14ac:dyDescent="0.2">
      <c r="A18859">
        <v>54701</v>
      </c>
      <c r="B18859" t="s">
        <v>6168</v>
      </c>
      <c r="C18859" t="s">
        <v>22322</v>
      </c>
      <c r="D18859" t="s">
        <v>22012</v>
      </c>
    </row>
    <row r="18860" spans="1:4" x14ac:dyDescent="0.2">
      <c r="A18860">
        <v>54703</v>
      </c>
      <c r="B18860" t="s">
        <v>6168</v>
      </c>
      <c r="C18860" t="s">
        <v>22322</v>
      </c>
      <c r="D18860" t="s">
        <v>22012</v>
      </c>
    </row>
    <row r="18861" spans="1:4" x14ac:dyDescent="0.2">
      <c r="A18861">
        <v>54720</v>
      </c>
      <c r="B18861" t="s">
        <v>11100</v>
      </c>
      <c r="C18861" t="s">
        <v>22322</v>
      </c>
      <c r="D18861" t="s">
        <v>22012</v>
      </c>
    </row>
    <row r="18862" spans="1:4" x14ac:dyDescent="0.2">
      <c r="A18862">
        <v>54721</v>
      </c>
      <c r="B18862" t="s">
        <v>22323</v>
      </c>
      <c r="C18862" t="s">
        <v>22324</v>
      </c>
      <c r="D18862" t="s">
        <v>22012</v>
      </c>
    </row>
    <row r="18863" spans="1:4" x14ac:dyDescent="0.2">
      <c r="A18863">
        <v>54722</v>
      </c>
      <c r="B18863" t="s">
        <v>12759</v>
      </c>
      <c r="C18863" t="s">
        <v>22322</v>
      </c>
      <c r="D18863" t="s">
        <v>22012</v>
      </c>
    </row>
    <row r="18864" spans="1:4" x14ac:dyDescent="0.2">
      <c r="A18864">
        <v>54723</v>
      </c>
      <c r="B18864" t="s">
        <v>21185</v>
      </c>
      <c r="C18864" t="s">
        <v>18426</v>
      </c>
      <c r="D18864" t="s">
        <v>22012</v>
      </c>
    </row>
    <row r="18865" spans="1:4" x14ac:dyDescent="0.2">
      <c r="A18865">
        <v>54724</v>
      </c>
      <c r="B18865" t="s">
        <v>22325</v>
      </c>
      <c r="C18865" t="s">
        <v>21422</v>
      </c>
      <c r="D18865" t="s">
        <v>22012</v>
      </c>
    </row>
    <row r="18866" spans="1:4" x14ac:dyDescent="0.2">
      <c r="A18866">
        <v>54725</v>
      </c>
      <c r="B18866" t="s">
        <v>22326</v>
      </c>
      <c r="C18866" t="s">
        <v>22327</v>
      </c>
      <c r="D18866" t="s">
        <v>22012</v>
      </c>
    </row>
    <row r="18867" spans="1:4" x14ac:dyDescent="0.2">
      <c r="A18867">
        <v>54726</v>
      </c>
      <c r="B18867" t="s">
        <v>22328</v>
      </c>
      <c r="C18867" t="s">
        <v>21422</v>
      </c>
      <c r="D18867" t="s">
        <v>22012</v>
      </c>
    </row>
    <row r="18868" spans="1:4" x14ac:dyDescent="0.2">
      <c r="A18868">
        <v>54727</v>
      </c>
      <c r="B18868" t="s">
        <v>22329</v>
      </c>
      <c r="C18868" t="s">
        <v>21422</v>
      </c>
      <c r="D18868" t="s">
        <v>22012</v>
      </c>
    </row>
    <row r="18869" spans="1:4" x14ac:dyDescent="0.2">
      <c r="A18869">
        <v>54728</v>
      </c>
      <c r="B18869" t="s">
        <v>22330</v>
      </c>
      <c r="C18869" t="s">
        <v>22331</v>
      </c>
      <c r="D18869" t="s">
        <v>22012</v>
      </c>
    </row>
    <row r="18870" spans="1:4" x14ac:dyDescent="0.2">
      <c r="A18870">
        <v>54729</v>
      </c>
      <c r="B18870" t="s">
        <v>22332</v>
      </c>
      <c r="C18870" t="s">
        <v>21422</v>
      </c>
      <c r="D18870" t="s">
        <v>22012</v>
      </c>
    </row>
    <row r="18871" spans="1:4" x14ac:dyDescent="0.2">
      <c r="A18871">
        <v>54730</v>
      </c>
      <c r="B18871" t="s">
        <v>17400</v>
      </c>
      <c r="C18871" t="s">
        <v>22327</v>
      </c>
      <c r="D18871" t="s">
        <v>22012</v>
      </c>
    </row>
    <row r="18872" spans="1:4" x14ac:dyDescent="0.2">
      <c r="A18872">
        <v>54731</v>
      </c>
      <c r="B18872" t="s">
        <v>22333</v>
      </c>
      <c r="C18872" t="s">
        <v>22272</v>
      </c>
      <c r="D18872" t="s">
        <v>22012</v>
      </c>
    </row>
    <row r="18873" spans="1:4" x14ac:dyDescent="0.2">
      <c r="A18873">
        <v>54732</v>
      </c>
      <c r="B18873" t="s">
        <v>21484</v>
      </c>
      <c r="C18873" t="s">
        <v>21422</v>
      </c>
      <c r="D18873" t="s">
        <v>22012</v>
      </c>
    </row>
    <row r="18874" spans="1:4" x14ac:dyDescent="0.2">
      <c r="A18874">
        <v>54733</v>
      </c>
      <c r="B18874" t="s">
        <v>1409</v>
      </c>
      <c r="C18874" t="s">
        <v>22331</v>
      </c>
      <c r="D18874" t="s">
        <v>22012</v>
      </c>
    </row>
    <row r="18875" spans="1:4" x14ac:dyDescent="0.2">
      <c r="A18875">
        <v>54734</v>
      </c>
      <c r="B18875" t="s">
        <v>22334</v>
      </c>
      <c r="C18875" t="s">
        <v>22327</v>
      </c>
      <c r="D18875" t="s">
        <v>22012</v>
      </c>
    </row>
    <row r="18876" spans="1:4" x14ac:dyDescent="0.2">
      <c r="A18876">
        <v>54736</v>
      </c>
      <c r="B18876" t="s">
        <v>21126</v>
      </c>
      <c r="C18876" t="s">
        <v>22324</v>
      </c>
      <c r="D18876" t="s">
        <v>22012</v>
      </c>
    </row>
    <row r="18877" spans="1:4" x14ac:dyDescent="0.2">
      <c r="A18877">
        <v>54737</v>
      </c>
      <c r="B18877" t="s">
        <v>22335</v>
      </c>
      <c r="C18877" t="s">
        <v>22327</v>
      </c>
      <c r="D18877" t="s">
        <v>22012</v>
      </c>
    </row>
    <row r="18878" spans="1:4" x14ac:dyDescent="0.2">
      <c r="A18878">
        <v>54738</v>
      </c>
      <c r="B18878" t="s">
        <v>22336</v>
      </c>
      <c r="C18878" t="s">
        <v>22322</v>
      </c>
      <c r="D18878" t="s">
        <v>22012</v>
      </c>
    </row>
    <row r="18879" spans="1:4" x14ac:dyDescent="0.2">
      <c r="A18879">
        <v>54739</v>
      </c>
      <c r="B18879" t="s">
        <v>22337</v>
      </c>
      <c r="C18879" t="s">
        <v>22327</v>
      </c>
      <c r="D18879" t="s">
        <v>22012</v>
      </c>
    </row>
    <row r="18880" spans="1:4" x14ac:dyDescent="0.2">
      <c r="A18880">
        <v>54740</v>
      </c>
      <c r="B18880" t="s">
        <v>19504</v>
      </c>
      <c r="C18880" t="s">
        <v>18426</v>
      </c>
      <c r="D18880" t="s">
        <v>22012</v>
      </c>
    </row>
    <row r="18881" spans="1:4" x14ac:dyDescent="0.2">
      <c r="A18881">
        <v>54741</v>
      </c>
      <c r="B18881" t="s">
        <v>22338</v>
      </c>
      <c r="C18881" t="s">
        <v>22322</v>
      </c>
      <c r="D18881" t="s">
        <v>22012</v>
      </c>
    </row>
    <row r="18882" spans="1:4" x14ac:dyDescent="0.2">
      <c r="A18882">
        <v>54742</v>
      </c>
      <c r="B18882" t="s">
        <v>22339</v>
      </c>
      <c r="C18882" t="s">
        <v>22322</v>
      </c>
      <c r="D18882" t="s">
        <v>22012</v>
      </c>
    </row>
    <row r="18883" spans="1:4" x14ac:dyDescent="0.2">
      <c r="A18883">
        <v>54745</v>
      </c>
      <c r="B18883" t="s">
        <v>22340</v>
      </c>
      <c r="C18883" t="s">
        <v>21422</v>
      </c>
      <c r="D18883" t="s">
        <v>22012</v>
      </c>
    </row>
    <row r="18884" spans="1:4" x14ac:dyDescent="0.2">
      <c r="A18884">
        <v>54746</v>
      </c>
      <c r="B18884" t="s">
        <v>22341</v>
      </c>
      <c r="C18884" t="s">
        <v>19871</v>
      </c>
      <c r="D18884" t="s">
        <v>22012</v>
      </c>
    </row>
    <row r="18885" spans="1:4" x14ac:dyDescent="0.2">
      <c r="A18885">
        <v>54747</v>
      </c>
      <c r="B18885" t="s">
        <v>5533</v>
      </c>
      <c r="C18885" t="s">
        <v>22295</v>
      </c>
      <c r="D18885" t="s">
        <v>22012</v>
      </c>
    </row>
    <row r="18886" spans="1:4" x14ac:dyDescent="0.2">
      <c r="A18886">
        <v>54748</v>
      </c>
      <c r="B18886" t="s">
        <v>22342</v>
      </c>
      <c r="C18886" t="s">
        <v>21422</v>
      </c>
      <c r="D18886" t="s">
        <v>22012</v>
      </c>
    </row>
    <row r="18887" spans="1:4" x14ac:dyDescent="0.2">
      <c r="A18887">
        <v>54749</v>
      </c>
      <c r="B18887" t="s">
        <v>22343</v>
      </c>
      <c r="C18887" t="s">
        <v>22327</v>
      </c>
      <c r="D18887" t="s">
        <v>22012</v>
      </c>
    </row>
    <row r="18888" spans="1:4" x14ac:dyDescent="0.2">
      <c r="A18888">
        <v>54750</v>
      </c>
      <c r="B18888" t="s">
        <v>22344</v>
      </c>
      <c r="C18888" t="s">
        <v>18426</v>
      </c>
      <c r="D18888" t="s">
        <v>22012</v>
      </c>
    </row>
    <row r="18889" spans="1:4" x14ac:dyDescent="0.2">
      <c r="A18889">
        <v>54751</v>
      </c>
      <c r="B18889" t="s">
        <v>22345</v>
      </c>
      <c r="C18889" t="s">
        <v>22327</v>
      </c>
      <c r="D18889" t="s">
        <v>22012</v>
      </c>
    </row>
    <row r="18890" spans="1:4" x14ac:dyDescent="0.2">
      <c r="A18890">
        <v>54754</v>
      </c>
      <c r="B18890" t="s">
        <v>22346</v>
      </c>
      <c r="C18890" t="s">
        <v>17013</v>
      </c>
      <c r="D18890" t="s">
        <v>22012</v>
      </c>
    </row>
    <row r="18891" spans="1:4" x14ac:dyDescent="0.2">
      <c r="A18891">
        <v>54755</v>
      </c>
      <c r="B18891" t="s">
        <v>22347</v>
      </c>
      <c r="C18891" t="s">
        <v>22293</v>
      </c>
      <c r="D18891" t="s">
        <v>22012</v>
      </c>
    </row>
    <row r="18892" spans="1:4" x14ac:dyDescent="0.2">
      <c r="A18892">
        <v>54756</v>
      </c>
      <c r="B18892" t="s">
        <v>12579</v>
      </c>
      <c r="C18892" t="s">
        <v>22293</v>
      </c>
      <c r="D18892" t="s">
        <v>22012</v>
      </c>
    </row>
    <row r="18893" spans="1:4" x14ac:dyDescent="0.2">
      <c r="A18893">
        <v>54757</v>
      </c>
      <c r="B18893" t="s">
        <v>22348</v>
      </c>
      <c r="C18893" t="s">
        <v>21422</v>
      </c>
      <c r="D18893" t="s">
        <v>22012</v>
      </c>
    </row>
    <row r="18894" spans="1:4" x14ac:dyDescent="0.2">
      <c r="A18894">
        <v>54758</v>
      </c>
      <c r="B18894" t="s">
        <v>21311</v>
      </c>
      <c r="C18894" t="s">
        <v>22295</v>
      </c>
      <c r="D18894" t="s">
        <v>22012</v>
      </c>
    </row>
    <row r="18895" spans="1:4" x14ac:dyDescent="0.2">
      <c r="A18895">
        <v>54761</v>
      </c>
      <c r="B18895" t="s">
        <v>22349</v>
      </c>
      <c r="C18895" t="s">
        <v>18426</v>
      </c>
      <c r="D18895" t="s">
        <v>22012</v>
      </c>
    </row>
    <row r="18896" spans="1:4" x14ac:dyDescent="0.2">
      <c r="A18896">
        <v>54762</v>
      </c>
      <c r="B18896" t="s">
        <v>22350</v>
      </c>
      <c r="C18896" t="s">
        <v>22331</v>
      </c>
      <c r="D18896" t="s">
        <v>22012</v>
      </c>
    </row>
    <row r="18897" spans="1:4" x14ac:dyDescent="0.2">
      <c r="A18897">
        <v>54763</v>
      </c>
      <c r="B18897" t="s">
        <v>18115</v>
      </c>
      <c r="C18897" t="s">
        <v>22327</v>
      </c>
      <c r="D18897" t="s">
        <v>22012</v>
      </c>
    </row>
    <row r="18898" spans="1:4" x14ac:dyDescent="0.2">
      <c r="A18898">
        <v>54766</v>
      </c>
      <c r="B18898" t="s">
        <v>13060</v>
      </c>
      <c r="C18898" t="s">
        <v>22272</v>
      </c>
      <c r="D18898" t="s">
        <v>22012</v>
      </c>
    </row>
    <row r="18899" spans="1:4" x14ac:dyDescent="0.2">
      <c r="A18899">
        <v>54767</v>
      </c>
      <c r="B18899" t="s">
        <v>13787</v>
      </c>
      <c r="C18899" t="s">
        <v>18426</v>
      </c>
      <c r="D18899" t="s">
        <v>22012</v>
      </c>
    </row>
    <row r="18900" spans="1:4" x14ac:dyDescent="0.2">
      <c r="A18900">
        <v>54768</v>
      </c>
      <c r="B18900" t="s">
        <v>14733</v>
      </c>
      <c r="C18900" t="s">
        <v>21422</v>
      </c>
      <c r="D18900" t="s">
        <v>22012</v>
      </c>
    </row>
    <row r="18901" spans="1:4" x14ac:dyDescent="0.2">
      <c r="A18901">
        <v>54769</v>
      </c>
      <c r="B18901" t="s">
        <v>12917</v>
      </c>
      <c r="C18901" t="s">
        <v>22324</v>
      </c>
      <c r="D18901" t="s">
        <v>22012</v>
      </c>
    </row>
    <row r="18902" spans="1:4" x14ac:dyDescent="0.2">
      <c r="A18902">
        <v>54770</v>
      </c>
      <c r="B18902" t="s">
        <v>22351</v>
      </c>
      <c r="C18902" t="s">
        <v>22295</v>
      </c>
      <c r="D18902" t="s">
        <v>22012</v>
      </c>
    </row>
    <row r="18903" spans="1:4" x14ac:dyDescent="0.2">
      <c r="A18903">
        <v>54771</v>
      </c>
      <c r="B18903" t="s">
        <v>22352</v>
      </c>
      <c r="C18903" t="s">
        <v>19871</v>
      </c>
      <c r="D18903" t="s">
        <v>22012</v>
      </c>
    </row>
    <row r="18904" spans="1:4" x14ac:dyDescent="0.2">
      <c r="A18904">
        <v>54772</v>
      </c>
      <c r="B18904" t="s">
        <v>21181</v>
      </c>
      <c r="C18904" t="s">
        <v>22327</v>
      </c>
      <c r="D18904" t="s">
        <v>22012</v>
      </c>
    </row>
    <row r="18905" spans="1:4" x14ac:dyDescent="0.2">
      <c r="A18905">
        <v>54773</v>
      </c>
      <c r="B18905" t="s">
        <v>14285</v>
      </c>
      <c r="C18905" t="s">
        <v>22295</v>
      </c>
      <c r="D18905" t="s">
        <v>22012</v>
      </c>
    </row>
    <row r="18906" spans="1:4" x14ac:dyDescent="0.2">
      <c r="A18906">
        <v>54774</v>
      </c>
      <c r="B18906" t="s">
        <v>22332</v>
      </c>
      <c r="C18906" t="s">
        <v>21422</v>
      </c>
      <c r="D18906" t="s">
        <v>22012</v>
      </c>
    </row>
    <row r="18907" spans="1:4" x14ac:dyDescent="0.2">
      <c r="A18907">
        <v>54801</v>
      </c>
      <c r="B18907" t="s">
        <v>22353</v>
      </c>
      <c r="C18907" t="s">
        <v>22354</v>
      </c>
      <c r="D18907" t="s">
        <v>22012</v>
      </c>
    </row>
    <row r="18908" spans="1:4" x14ac:dyDescent="0.2">
      <c r="A18908">
        <v>54805</v>
      </c>
      <c r="B18908" t="s">
        <v>22355</v>
      </c>
      <c r="C18908" t="s">
        <v>22331</v>
      </c>
      <c r="D18908" t="s">
        <v>22012</v>
      </c>
    </row>
    <row r="18909" spans="1:4" x14ac:dyDescent="0.2">
      <c r="A18909">
        <v>54806</v>
      </c>
      <c r="B18909" t="s">
        <v>12233</v>
      </c>
      <c r="C18909" t="s">
        <v>20565</v>
      </c>
      <c r="D18909" t="s">
        <v>22012</v>
      </c>
    </row>
    <row r="18910" spans="1:4" x14ac:dyDescent="0.2">
      <c r="A18910">
        <v>54810</v>
      </c>
      <c r="B18910" t="s">
        <v>22356</v>
      </c>
      <c r="C18910" t="s">
        <v>17836</v>
      </c>
      <c r="D18910" t="s">
        <v>22012</v>
      </c>
    </row>
    <row r="18911" spans="1:4" x14ac:dyDescent="0.2">
      <c r="A18911">
        <v>54812</v>
      </c>
      <c r="B18911" t="s">
        <v>22357</v>
      </c>
      <c r="C18911" t="s">
        <v>22331</v>
      </c>
      <c r="D18911" t="s">
        <v>22012</v>
      </c>
    </row>
    <row r="18912" spans="1:4" x14ac:dyDescent="0.2">
      <c r="A18912">
        <v>54813</v>
      </c>
      <c r="B18912" t="s">
        <v>22358</v>
      </c>
      <c r="C18912" t="s">
        <v>22331</v>
      </c>
      <c r="D18912" t="s">
        <v>22012</v>
      </c>
    </row>
    <row r="18913" spans="1:4" x14ac:dyDescent="0.2">
      <c r="A18913">
        <v>54814</v>
      </c>
      <c r="B18913" t="s">
        <v>22359</v>
      </c>
      <c r="C18913" t="s">
        <v>22360</v>
      </c>
      <c r="D18913" t="s">
        <v>22012</v>
      </c>
    </row>
    <row r="18914" spans="1:4" x14ac:dyDescent="0.2">
      <c r="A18914">
        <v>54817</v>
      </c>
      <c r="B18914" t="s">
        <v>19273</v>
      </c>
      <c r="C18914" t="s">
        <v>22354</v>
      </c>
      <c r="D18914" t="s">
        <v>22012</v>
      </c>
    </row>
    <row r="18915" spans="1:4" x14ac:dyDescent="0.2">
      <c r="A18915">
        <v>54819</v>
      </c>
      <c r="B18915" t="s">
        <v>19608</v>
      </c>
      <c r="C18915" t="s">
        <v>22272</v>
      </c>
      <c r="D18915" t="s">
        <v>22012</v>
      </c>
    </row>
    <row r="18916" spans="1:4" x14ac:dyDescent="0.2">
      <c r="A18916">
        <v>54820</v>
      </c>
      <c r="B18916" t="s">
        <v>22361</v>
      </c>
      <c r="C18916" t="s">
        <v>18156</v>
      </c>
      <c r="D18916" t="s">
        <v>22012</v>
      </c>
    </row>
    <row r="18917" spans="1:4" x14ac:dyDescent="0.2">
      <c r="A18917">
        <v>54821</v>
      </c>
      <c r="B18917" t="s">
        <v>20286</v>
      </c>
      <c r="C18917" t="s">
        <v>22360</v>
      </c>
      <c r="D18917" t="s">
        <v>22012</v>
      </c>
    </row>
    <row r="18918" spans="1:4" x14ac:dyDescent="0.2">
      <c r="A18918">
        <v>54822</v>
      </c>
      <c r="B18918" t="s">
        <v>14793</v>
      </c>
      <c r="C18918" t="s">
        <v>22331</v>
      </c>
      <c r="D18918" t="s">
        <v>22012</v>
      </c>
    </row>
    <row r="18919" spans="1:4" x14ac:dyDescent="0.2">
      <c r="A18919">
        <v>54824</v>
      </c>
      <c r="B18919" t="s">
        <v>22362</v>
      </c>
      <c r="C18919" t="s">
        <v>17836</v>
      </c>
      <c r="D18919" t="s">
        <v>22012</v>
      </c>
    </row>
    <row r="18920" spans="1:4" x14ac:dyDescent="0.2">
      <c r="A18920">
        <v>54826</v>
      </c>
      <c r="B18920" t="s">
        <v>14247</v>
      </c>
      <c r="C18920" t="s">
        <v>22331</v>
      </c>
      <c r="D18920" t="s">
        <v>22012</v>
      </c>
    </row>
    <row r="18921" spans="1:4" x14ac:dyDescent="0.2">
      <c r="A18921">
        <v>54827</v>
      </c>
      <c r="B18921" t="s">
        <v>22363</v>
      </c>
      <c r="C18921" t="s">
        <v>22360</v>
      </c>
      <c r="D18921" t="s">
        <v>22012</v>
      </c>
    </row>
    <row r="18922" spans="1:4" x14ac:dyDescent="0.2">
      <c r="A18922">
        <v>54828</v>
      </c>
      <c r="B18922" t="s">
        <v>22364</v>
      </c>
      <c r="C18922" t="s">
        <v>22365</v>
      </c>
      <c r="D18922" t="s">
        <v>22012</v>
      </c>
    </row>
    <row r="18923" spans="1:4" x14ac:dyDescent="0.2">
      <c r="A18923">
        <v>54829</v>
      </c>
      <c r="B18923" t="s">
        <v>12483</v>
      </c>
      <c r="C18923" t="s">
        <v>22331</v>
      </c>
      <c r="D18923" t="s">
        <v>22012</v>
      </c>
    </row>
    <row r="18924" spans="1:4" x14ac:dyDescent="0.2">
      <c r="A18924">
        <v>54830</v>
      </c>
      <c r="B18924" t="s">
        <v>10486</v>
      </c>
      <c r="C18924" t="s">
        <v>22366</v>
      </c>
      <c r="D18924" t="s">
        <v>22012</v>
      </c>
    </row>
    <row r="18925" spans="1:4" x14ac:dyDescent="0.2">
      <c r="A18925">
        <v>54832</v>
      </c>
      <c r="B18925" t="s">
        <v>22367</v>
      </c>
      <c r="C18925" t="s">
        <v>22360</v>
      </c>
      <c r="D18925" t="s">
        <v>22012</v>
      </c>
    </row>
    <row r="18926" spans="1:4" x14ac:dyDescent="0.2">
      <c r="A18926">
        <v>54835</v>
      </c>
      <c r="B18926" t="s">
        <v>22368</v>
      </c>
      <c r="C18926" t="s">
        <v>22365</v>
      </c>
      <c r="D18926" t="s">
        <v>22012</v>
      </c>
    </row>
    <row r="18927" spans="1:4" x14ac:dyDescent="0.2">
      <c r="A18927">
        <v>54836</v>
      </c>
      <c r="B18927" t="s">
        <v>12300</v>
      </c>
      <c r="C18927" t="s">
        <v>18156</v>
      </c>
      <c r="D18927" t="s">
        <v>22012</v>
      </c>
    </row>
    <row r="18928" spans="1:4" x14ac:dyDescent="0.2">
      <c r="A18928">
        <v>54837</v>
      </c>
      <c r="B18928" t="s">
        <v>21437</v>
      </c>
      <c r="C18928" t="s">
        <v>17836</v>
      </c>
      <c r="D18928" t="s">
        <v>22012</v>
      </c>
    </row>
    <row r="18929" spans="1:4" x14ac:dyDescent="0.2">
      <c r="A18929">
        <v>54838</v>
      </c>
      <c r="B18929" t="s">
        <v>16973</v>
      </c>
      <c r="C18929" t="s">
        <v>18156</v>
      </c>
      <c r="D18929" t="s">
        <v>22012</v>
      </c>
    </row>
    <row r="18930" spans="1:4" x14ac:dyDescent="0.2">
      <c r="A18930">
        <v>54839</v>
      </c>
      <c r="B18930" t="s">
        <v>22369</v>
      </c>
      <c r="C18930" t="s">
        <v>22360</v>
      </c>
      <c r="D18930" t="s">
        <v>22012</v>
      </c>
    </row>
    <row r="18931" spans="1:4" x14ac:dyDescent="0.2">
      <c r="A18931">
        <v>54840</v>
      </c>
      <c r="B18931" t="s">
        <v>20895</v>
      </c>
      <c r="C18931" t="s">
        <v>22366</v>
      </c>
      <c r="D18931" t="s">
        <v>22012</v>
      </c>
    </row>
    <row r="18932" spans="1:4" x14ac:dyDescent="0.2">
      <c r="A18932">
        <v>54841</v>
      </c>
      <c r="B18932" t="s">
        <v>22370</v>
      </c>
      <c r="C18932" t="s">
        <v>22331</v>
      </c>
      <c r="D18932" t="s">
        <v>22012</v>
      </c>
    </row>
    <row r="18933" spans="1:4" x14ac:dyDescent="0.2">
      <c r="A18933">
        <v>54843</v>
      </c>
      <c r="B18933" t="s">
        <v>22371</v>
      </c>
      <c r="C18933" t="s">
        <v>22365</v>
      </c>
      <c r="D18933" t="s">
        <v>22012</v>
      </c>
    </row>
    <row r="18934" spans="1:4" x14ac:dyDescent="0.2">
      <c r="A18934">
        <v>54844</v>
      </c>
      <c r="B18934" t="s">
        <v>22372</v>
      </c>
      <c r="C18934" t="s">
        <v>22360</v>
      </c>
      <c r="D18934" t="s">
        <v>22012</v>
      </c>
    </row>
    <row r="18935" spans="1:4" x14ac:dyDescent="0.2">
      <c r="A18935">
        <v>54845</v>
      </c>
      <c r="B18935" t="s">
        <v>22373</v>
      </c>
      <c r="C18935" t="s">
        <v>22366</v>
      </c>
      <c r="D18935" t="s">
        <v>22012</v>
      </c>
    </row>
    <row r="18936" spans="1:4" x14ac:dyDescent="0.2">
      <c r="A18936">
        <v>54846</v>
      </c>
      <c r="B18936" t="s">
        <v>13672</v>
      </c>
      <c r="C18936" t="s">
        <v>20565</v>
      </c>
      <c r="D18936" t="s">
        <v>22012</v>
      </c>
    </row>
    <row r="18937" spans="1:4" x14ac:dyDescent="0.2">
      <c r="A18937">
        <v>54847</v>
      </c>
      <c r="B18937" t="s">
        <v>21534</v>
      </c>
      <c r="C18937" t="s">
        <v>22360</v>
      </c>
      <c r="D18937" t="s">
        <v>22012</v>
      </c>
    </row>
    <row r="18938" spans="1:4" x14ac:dyDescent="0.2">
      <c r="A18938">
        <v>54848</v>
      </c>
      <c r="B18938" t="s">
        <v>16315</v>
      </c>
      <c r="C18938" t="s">
        <v>22272</v>
      </c>
      <c r="D18938" t="s">
        <v>22012</v>
      </c>
    </row>
    <row r="18939" spans="1:4" x14ac:dyDescent="0.2">
      <c r="A18939">
        <v>54849</v>
      </c>
      <c r="B18939" t="s">
        <v>22374</v>
      </c>
      <c r="C18939" t="s">
        <v>18156</v>
      </c>
      <c r="D18939" t="s">
        <v>22012</v>
      </c>
    </row>
    <row r="18940" spans="1:4" x14ac:dyDescent="0.2">
      <c r="A18940">
        <v>54853</v>
      </c>
      <c r="B18940" t="s">
        <v>22375</v>
      </c>
      <c r="C18940" t="s">
        <v>17836</v>
      </c>
      <c r="D18940" t="s">
        <v>22012</v>
      </c>
    </row>
    <row r="18941" spans="1:4" x14ac:dyDescent="0.2">
      <c r="A18941">
        <v>54854</v>
      </c>
      <c r="B18941" t="s">
        <v>17566</v>
      </c>
      <c r="C18941" t="s">
        <v>18156</v>
      </c>
      <c r="D18941" t="s">
        <v>22012</v>
      </c>
    </row>
    <row r="18942" spans="1:4" x14ac:dyDescent="0.2">
      <c r="A18942">
        <v>54855</v>
      </c>
      <c r="B18942" t="s">
        <v>20334</v>
      </c>
      <c r="C18942" t="s">
        <v>20565</v>
      </c>
      <c r="D18942" t="s">
        <v>22012</v>
      </c>
    </row>
    <row r="18943" spans="1:4" x14ac:dyDescent="0.2">
      <c r="A18943">
        <v>54856</v>
      </c>
      <c r="B18943" t="s">
        <v>17026</v>
      </c>
      <c r="C18943" t="s">
        <v>22360</v>
      </c>
      <c r="D18943" t="s">
        <v>22012</v>
      </c>
    </row>
    <row r="18944" spans="1:4" x14ac:dyDescent="0.2">
      <c r="A18944">
        <v>54857</v>
      </c>
      <c r="B18944" t="s">
        <v>22376</v>
      </c>
      <c r="C18944" t="s">
        <v>22331</v>
      </c>
      <c r="D18944" t="s">
        <v>22012</v>
      </c>
    </row>
    <row r="18945" spans="1:4" x14ac:dyDescent="0.2">
      <c r="A18945">
        <v>54858</v>
      </c>
      <c r="B18945" t="s">
        <v>13679</v>
      </c>
      <c r="C18945" t="s">
        <v>17836</v>
      </c>
      <c r="D18945" t="s">
        <v>22012</v>
      </c>
    </row>
    <row r="18946" spans="1:4" x14ac:dyDescent="0.2">
      <c r="A18946">
        <v>54859</v>
      </c>
      <c r="B18946" t="s">
        <v>22377</v>
      </c>
      <c r="C18946" t="s">
        <v>22354</v>
      </c>
      <c r="D18946" t="s">
        <v>22012</v>
      </c>
    </row>
    <row r="18947" spans="1:4" x14ac:dyDescent="0.2">
      <c r="A18947">
        <v>54862</v>
      </c>
      <c r="B18947" t="s">
        <v>22378</v>
      </c>
      <c r="C18947" t="s">
        <v>22365</v>
      </c>
      <c r="D18947" t="s">
        <v>22012</v>
      </c>
    </row>
    <row r="18948" spans="1:4" x14ac:dyDescent="0.2">
      <c r="A18948">
        <v>54864</v>
      </c>
      <c r="B18948" t="s">
        <v>22379</v>
      </c>
      <c r="C18948" t="s">
        <v>18156</v>
      </c>
      <c r="D18948" t="s">
        <v>22012</v>
      </c>
    </row>
    <row r="18949" spans="1:4" x14ac:dyDescent="0.2">
      <c r="A18949">
        <v>54865</v>
      </c>
      <c r="B18949" t="s">
        <v>22380</v>
      </c>
      <c r="C18949" t="s">
        <v>22360</v>
      </c>
      <c r="D18949" t="s">
        <v>22012</v>
      </c>
    </row>
    <row r="18950" spans="1:4" x14ac:dyDescent="0.2">
      <c r="A18950">
        <v>54867</v>
      </c>
      <c r="B18950" t="s">
        <v>22381</v>
      </c>
      <c r="C18950" t="s">
        <v>22365</v>
      </c>
      <c r="D18950" t="s">
        <v>22012</v>
      </c>
    </row>
    <row r="18951" spans="1:4" x14ac:dyDescent="0.2">
      <c r="A18951">
        <v>54868</v>
      </c>
      <c r="B18951" t="s">
        <v>22382</v>
      </c>
      <c r="C18951" t="s">
        <v>22331</v>
      </c>
      <c r="D18951" t="s">
        <v>22012</v>
      </c>
    </row>
    <row r="18952" spans="1:4" x14ac:dyDescent="0.2">
      <c r="A18952">
        <v>54870</v>
      </c>
      <c r="B18952" t="s">
        <v>22383</v>
      </c>
      <c r="C18952" t="s">
        <v>22354</v>
      </c>
      <c r="D18952" t="s">
        <v>22012</v>
      </c>
    </row>
    <row r="18953" spans="1:4" x14ac:dyDescent="0.2">
      <c r="A18953">
        <v>54871</v>
      </c>
      <c r="B18953" t="s">
        <v>22384</v>
      </c>
      <c r="C18953" t="s">
        <v>22354</v>
      </c>
      <c r="D18953" t="s">
        <v>22012</v>
      </c>
    </row>
    <row r="18954" spans="1:4" x14ac:dyDescent="0.2">
      <c r="A18954">
        <v>54872</v>
      </c>
      <c r="B18954" t="s">
        <v>22385</v>
      </c>
      <c r="C18954" t="s">
        <v>22366</v>
      </c>
      <c r="D18954" t="s">
        <v>22012</v>
      </c>
    </row>
    <row r="18955" spans="1:4" x14ac:dyDescent="0.2">
      <c r="A18955">
        <v>54873</v>
      </c>
      <c r="B18955" t="s">
        <v>22386</v>
      </c>
      <c r="C18955" t="s">
        <v>18156</v>
      </c>
      <c r="D18955" t="s">
        <v>22012</v>
      </c>
    </row>
    <row r="18956" spans="1:4" x14ac:dyDescent="0.2">
      <c r="A18956">
        <v>54874</v>
      </c>
      <c r="B18956" t="s">
        <v>22387</v>
      </c>
      <c r="C18956" t="s">
        <v>18156</v>
      </c>
      <c r="D18956" t="s">
        <v>22012</v>
      </c>
    </row>
    <row r="18957" spans="1:4" x14ac:dyDescent="0.2">
      <c r="A18957">
        <v>54875</v>
      </c>
      <c r="B18957" t="s">
        <v>22388</v>
      </c>
      <c r="C18957" t="s">
        <v>22354</v>
      </c>
      <c r="D18957" t="s">
        <v>22012</v>
      </c>
    </row>
    <row r="18958" spans="1:4" x14ac:dyDescent="0.2">
      <c r="A18958">
        <v>54876</v>
      </c>
      <c r="B18958" t="s">
        <v>22389</v>
      </c>
      <c r="C18958" t="s">
        <v>22365</v>
      </c>
      <c r="D18958" t="s">
        <v>22012</v>
      </c>
    </row>
    <row r="18959" spans="1:4" x14ac:dyDescent="0.2">
      <c r="A18959">
        <v>54880</v>
      </c>
      <c r="B18959" t="s">
        <v>10253</v>
      </c>
      <c r="C18959" t="s">
        <v>18156</v>
      </c>
      <c r="D18959" t="s">
        <v>22012</v>
      </c>
    </row>
    <row r="18960" spans="1:4" x14ac:dyDescent="0.2">
      <c r="A18960">
        <v>54888</v>
      </c>
      <c r="B18960" t="s">
        <v>22390</v>
      </c>
      <c r="C18960" t="s">
        <v>22354</v>
      </c>
      <c r="D18960" t="s">
        <v>22012</v>
      </c>
    </row>
    <row r="18961" spans="1:4" x14ac:dyDescent="0.2">
      <c r="A18961">
        <v>54889</v>
      </c>
      <c r="B18961" t="s">
        <v>22391</v>
      </c>
      <c r="C18961" t="s">
        <v>22331</v>
      </c>
      <c r="D18961" t="s">
        <v>22012</v>
      </c>
    </row>
    <row r="18962" spans="1:4" x14ac:dyDescent="0.2">
      <c r="A18962">
        <v>54891</v>
      </c>
      <c r="B18962" t="s">
        <v>12919</v>
      </c>
      <c r="C18962" t="s">
        <v>22360</v>
      </c>
      <c r="D18962" t="s">
        <v>22012</v>
      </c>
    </row>
    <row r="18963" spans="1:4" x14ac:dyDescent="0.2">
      <c r="A18963">
        <v>54893</v>
      </c>
      <c r="B18963" t="s">
        <v>12220</v>
      </c>
      <c r="C18963" t="s">
        <v>22366</v>
      </c>
      <c r="D18963" t="s">
        <v>22012</v>
      </c>
    </row>
    <row r="18964" spans="1:4" x14ac:dyDescent="0.2">
      <c r="A18964">
        <v>54895</v>
      </c>
      <c r="B18964" t="s">
        <v>22392</v>
      </c>
      <c r="C18964" t="s">
        <v>22272</v>
      </c>
      <c r="D18964" t="s">
        <v>22012</v>
      </c>
    </row>
    <row r="18965" spans="1:4" x14ac:dyDescent="0.2">
      <c r="A18965">
        <v>54896</v>
      </c>
      <c r="B18965" t="s">
        <v>22393</v>
      </c>
      <c r="C18965" t="s">
        <v>22365</v>
      </c>
      <c r="D18965" t="s">
        <v>22012</v>
      </c>
    </row>
    <row r="18966" spans="1:4" x14ac:dyDescent="0.2">
      <c r="A18966">
        <v>54901</v>
      </c>
      <c r="B18966" t="s">
        <v>22394</v>
      </c>
      <c r="C18966" t="s">
        <v>21651</v>
      </c>
      <c r="D18966" t="s">
        <v>22012</v>
      </c>
    </row>
    <row r="18967" spans="1:4" x14ac:dyDescent="0.2">
      <c r="A18967">
        <v>54902</v>
      </c>
      <c r="B18967" t="s">
        <v>22394</v>
      </c>
      <c r="C18967" t="s">
        <v>21651</v>
      </c>
      <c r="D18967" t="s">
        <v>22012</v>
      </c>
    </row>
    <row r="18968" spans="1:4" x14ac:dyDescent="0.2">
      <c r="A18968">
        <v>54904</v>
      </c>
      <c r="B18968" t="s">
        <v>22394</v>
      </c>
      <c r="C18968" t="s">
        <v>21651</v>
      </c>
      <c r="D18968" t="s">
        <v>22012</v>
      </c>
    </row>
    <row r="18969" spans="1:4" x14ac:dyDescent="0.2">
      <c r="A18969">
        <v>54906</v>
      </c>
      <c r="B18969" t="s">
        <v>22394</v>
      </c>
      <c r="C18969" t="s">
        <v>21651</v>
      </c>
      <c r="D18969" t="s">
        <v>22012</v>
      </c>
    </row>
    <row r="18970" spans="1:4" x14ac:dyDescent="0.2">
      <c r="A18970">
        <v>54909</v>
      </c>
      <c r="B18970" t="s">
        <v>14782</v>
      </c>
      <c r="C18970" t="s">
        <v>20489</v>
      </c>
      <c r="D18970" t="s">
        <v>22012</v>
      </c>
    </row>
    <row r="18971" spans="1:4" x14ac:dyDescent="0.2">
      <c r="A18971">
        <v>54911</v>
      </c>
      <c r="B18971" t="s">
        <v>2561</v>
      </c>
      <c r="C18971" t="s">
        <v>22162</v>
      </c>
      <c r="D18971" t="s">
        <v>22012</v>
      </c>
    </row>
    <row r="18972" spans="1:4" x14ac:dyDescent="0.2">
      <c r="A18972">
        <v>54913</v>
      </c>
      <c r="B18972" t="s">
        <v>2561</v>
      </c>
      <c r="C18972" t="s">
        <v>22162</v>
      </c>
      <c r="D18972" t="s">
        <v>22012</v>
      </c>
    </row>
    <row r="18973" spans="1:4" x14ac:dyDescent="0.2">
      <c r="A18973">
        <v>54914</v>
      </c>
      <c r="B18973" t="s">
        <v>2561</v>
      </c>
      <c r="C18973" t="s">
        <v>22162</v>
      </c>
      <c r="D18973" t="s">
        <v>22012</v>
      </c>
    </row>
    <row r="18974" spans="1:4" x14ac:dyDescent="0.2">
      <c r="A18974">
        <v>54915</v>
      </c>
      <c r="B18974" t="s">
        <v>2561</v>
      </c>
      <c r="C18974" t="s">
        <v>22162</v>
      </c>
      <c r="D18974" t="s">
        <v>22012</v>
      </c>
    </row>
    <row r="18975" spans="1:4" x14ac:dyDescent="0.2">
      <c r="A18975">
        <v>54919</v>
      </c>
      <c r="B18975" t="s">
        <v>2561</v>
      </c>
      <c r="C18975" t="s">
        <v>22162</v>
      </c>
      <c r="D18975" t="s">
        <v>22012</v>
      </c>
    </row>
    <row r="18976" spans="1:4" x14ac:dyDescent="0.2">
      <c r="A18976">
        <v>54921</v>
      </c>
      <c r="B18976" t="s">
        <v>21116</v>
      </c>
      <c r="C18976" t="s">
        <v>20489</v>
      </c>
      <c r="D18976" t="s">
        <v>22012</v>
      </c>
    </row>
    <row r="18977" spans="1:4" x14ac:dyDescent="0.2">
      <c r="A18977">
        <v>54922</v>
      </c>
      <c r="B18977" t="s">
        <v>17391</v>
      </c>
      <c r="C18977" t="s">
        <v>22162</v>
      </c>
      <c r="D18977" t="s">
        <v>22012</v>
      </c>
    </row>
    <row r="18978" spans="1:4" x14ac:dyDescent="0.2">
      <c r="A18978">
        <v>54923</v>
      </c>
      <c r="B18978" t="s">
        <v>12188</v>
      </c>
      <c r="C18978" t="s">
        <v>22126</v>
      </c>
      <c r="D18978" t="s">
        <v>22012</v>
      </c>
    </row>
    <row r="18979" spans="1:4" x14ac:dyDescent="0.2">
      <c r="A18979">
        <v>54928</v>
      </c>
      <c r="B18979" t="s">
        <v>22395</v>
      </c>
      <c r="C18979" t="s">
        <v>22164</v>
      </c>
      <c r="D18979" t="s">
        <v>22012</v>
      </c>
    </row>
    <row r="18980" spans="1:4" x14ac:dyDescent="0.2">
      <c r="A18980">
        <v>54929</v>
      </c>
      <c r="B18980" t="s">
        <v>22396</v>
      </c>
      <c r="C18980" t="s">
        <v>22397</v>
      </c>
      <c r="D18980" t="s">
        <v>22012</v>
      </c>
    </row>
    <row r="18981" spans="1:4" x14ac:dyDescent="0.2">
      <c r="A18981">
        <v>54930</v>
      </c>
      <c r="B18981" t="s">
        <v>21266</v>
      </c>
      <c r="C18981" t="s">
        <v>22398</v>
      </c>
      <c r="D18981" t="s">
        <v>22012</v>
      </c>
    </row>
    <row r="18982" spans="1:4" x14ac:dyDescent="0.2">
      <c r="A18982">
        <v>54932</v>
      </c>
      <c r="B18982" t="s">
        <v>20618</v>
      </c>
      <c r="C18982" t="s">
        <v>22018</v>
      </c>
      <c r="D18982" t="s">
        <v>22012</v>
      </c>
    </row>
    <row r="18983" spans="1:4" x14ac:dyDescent="0.2">
      <c r="A18983">
        <v>54935</v>
      </c>
      <c r="B18983" t="s">
        <v>22399</v>
      </c>
      <c r="C18983" t="s">
        <v>22018</v>
      </c>
      <c r="D18983" t="s">
        <v>22012</v>
      </c>
    </row>
    <row r="18984" spans="1:4" x14ac:dyDescent="0.2">
      <c r="A18984">
        <v>54937</v>
      </c>
      <c r="B18984" t="s">
        <v>22399</v>
      </c>
      <c r="C18984" t="s">
        <v>22018</v>
      </c>
      <c r="D18984" t="s">
        <v>22012</v>
      </c>
    </row>
    <row r="18985" spans="1:4" x14ac:dyDescent="0.2">
      <c r="A18985">
        <v>54940</v>
      </c>
      <c r="B18985" t="s">
        <v>472</v>
      </c>
      <c r="C18985" t="s">
        <v>22397</v>
      </c>
      <c r="D18985" t="s">
        <v>22012</v>
      </c>
    </row>
    <row r="18986" spans="1:4" x14ac:dyDescent="0.2">
      <c r="A18986">
        <v>54941</v>
      </c>
      <c r="B18986" t="s">
        <v>22400</v>
      </c>
      <c r="C18986" t="s">
        <v>22126</v>
      </c>
      <c r="D18986" t="s">
        <v>22012</v>
      </c>
    </row>
    <row r="18987" spans="1:4" x14ac:dyDescent="0.2">
      <c r="A18987">
        <v>54942</v>
      </c>
      <c r="B18987" t="s">
        <v>6171</v>
      </c>
      <c r="C18987" t="s">
        <v>22162</v>
      </c>
      <c r="D18987" t="s">
        <v>22012</v>
      </c>
    </row>
    <row r="18988" spans="1:4" x14ac:dyDescent="0.2">
      <c r="A18988">
        <v>54943</v>
      </c>
      <c r="B18988" t="s">
        <v>12576</v>
      </c>
      <c r="C18988" t="s">
        <v>22398</v>
      </c>
      <c r="D18988" t="s">
        <v>22012</v>
      </c>
    </row>
    <row r="18989" spans="1:4" x14ac:dyDescent="0.2">
      <c r="A18989">
        <v>54944</v>
      </c>
      <c r="B18989" t="s">
        <v>14208</v>
      </c>
      <c r="C18989" t="s">
        <v>22162</v>
      </c>
      <c r="D18989" t="s">
        <v>22012</v>
      </c>
    </row>
    <row r="18990" spans="1:4" x14ac:dyDescent="0.2">
      <c r="A18990">
        <v>54945</v>
      </c>
      <c r="B18990" t="s">
        <v>22401</v>
      </c>
      <c r="C18990" t="s">
        <v>22397</v>
      </c>
      <c r="D18990" t="s">
        <v>22012</v>
      </c>
    </row>
    <row r="18991" spans="1:4" x14ac:dyDescent="0.2">
      <c r="A18991">
        <v>54947</v>
      </c>
      <c r="B18991" t="s">
        <v>22402</v>
      </c>
      <c r="C18991" t="s">
        <v>21651</v>
      </c>
      <c r="D18991" t="s">
        <v>22012</v>
      </c>
    </row>
    <row r="18992" spans="1:4" x14ac:dyDescent="0.2">
      <c r="A18992">
        <v>54948</v>
      </c>
      <c r="B18992" t="s">
        <v>22403</v>
      </c>
      <c r="C18992" t="s">
        <v>22164</v>
      </c>
      <c r="D18992" t="s">
        <v>22012</v>
      </c>
    </row>
    <row r="18993" spans="1:4" x14ac:dyDescent="0.2">
      <c r="A18993">
        <v>54949</v>
      </c>
      <c r="B18993" t="s">
        <v>22404</v>
      </c>
      <c r="C18993" t="s">
        <v>22397</v>
      </c>
      <c r="D18993" t="s">
        <v>22012</v>
      </c>
    </row>
    <row r="18994" spans="1:4" x14ac:dyDescent="0.2">
      <c r="A18994">
        <v>54950</v>
      </c>
      <c r="B18994" t="s">
        <v>1247</v>
      </c>
      <c r="C18994" t="s">
        <v>22397</v>
      </c>
      <c r="D18994" t="s">
        <v>22012</v>
      </c>
    </row>
    <row r="18995" spans="1:4" x14ac:dyDescent="0.2">
      <c r="A18995">
        <v>54952</v>
      </c>
      <c r="B18995" t="s">
        <v>22405</v>
      </c>
      <c r="C18995" t="s">
        <v>21651</v>
      </c>
      <c r="D18995" t="s">
        <v>22012</v>
      </c>
    </row>
    <row r="18996" spans="1:4" x14ac:dyDescent="0.2">
      <c r="A18996">
        <v>54956</v>
      </c>
      <c r="B18996" t="s">
        <v>22406</v>
      </c>
      <c r="C18996" t="s">
        <v>21651</v>
      </c>
      <c r="D18996" t="s">
        <v>22012</v>
      </c>
    </row>
    <row r="18997" spans="1:4" x14ac:dyDescent="0.2">
      <c r="A18997">
        <v>54960</v>
      </c>
      <c r="B18997" t="s">
        <v>22407</v>
      </c>
      <c r="C18997" t="s">
        <v>21480</v>
      </c>
      <c r="D18997" t="s">
        <v>22012</v>
      </c>
    </row>
    <row r="18998" spans="1:4" x14ac:dyDescent="0.2">
      <c r="A18998">
        <v>54961</v>
      </c>
      <c r="B18998" t="s">
        <v>12549</v>
      </c>
      <c r="C18998" t="s">
        <v>22397</v>
      </c>
      <c r="D18998" t="s">
        <v>22012</v>
      </c>
    </row>
    <row r="18999" spans="1:4" x14ac:dyDescent="0.2">
      <c r="A18999">
        <v>54962</v>
      </c>
      <c r="B18999" t="s">
        <v>13369</v>
      </c>
      <c r="C18999" t="s">
        <v>22397</v>
      </c>
      <c r="D18999" t="s">
        <v>22012</v>
      </c>
    </row>
    <row r="19000" spans="1:4" x14ac:dyDescent="0.2">
      <c r="A19000">
        <v>54963</v>
      </c>
      <c r="B19000" t="s">
        <v>22408</v>
      </c>
      <c r="C19000" t="s">
        <v>21651</v>
      </c>
      <c r="D19000" t="s">
        <v>22012</v>
      </c>
    </row>
    <row r="19001" spans="1:4" x14ac:dyDescent="0.2">
      <c r="A19001">
        <v>54964</v>
      </c>
      <c r="B19001" t="s">
        <v>22409</v>
      </c>
      <c r="C19001" t="s">
        <v>21651</v>
      </c>
      <c r="D19001" t="s">
        <v>22012</v>
      </c>
    </row>
    <row r="19002" spans="1:4" x14ac:dyDescent="0.2">
      <c r="A19002">
        <v>54965</v>
      </c>
      <c r="B19002" t="s">
        <v>22410</v>
      </c>
      <c r="C19002" t="s">
        <v>22398</v>
      </c>
      <c r="D19002" t="s">
        <v>22012</v>
      </c>
    </row>
    <row r="19003" spans="1:4" x14ac:dyDescent="0.2">
      <c r="A19003">
        <v>54966</v>
      </c>
      <c r="B19003" t="s">
        <v>1602</v>
      </c>
      <c r="C19003" t="s">
        <v>22398</v>
      </c>
      <c r="D19003" t="s">
        <v>22012</v>
      </c>
    </row>
    <row r="19004" spans="1:4" x14ac:dyDescent="0.2">
      <c r="A19004">
        <v>54967</v>
      </c>
      <c r="B19004" t="s">
        <v>22411</v>
      </c>
      <c r="C19004" t="s">
        <v>22398</v>
      </c>
      <c r="D19004" t="s">
        <v>22012</v>
      </c>
    </row>
    <row r="19005" spans="1:4" x14ac:dyDescent="0.2">
      <c r="A19005">
        <v>54968</v>
      </c>
      <c r="B19005" t="s">
        <v>12209</v>
      </c>
      <c r="C19005" t="s">
        <v>22126</v>
      </c>
      <c r="D19005" t="s">
        <v>22012</v>
      </c>
    </row>
    <row r="19006" spans="1:4" x14ac:dyDescent="0.2">
      <c r="A19006">
        <v>54970</v>
      </c>
      <c r="B19006" t="s">
        <v>22412</v>
      </c>
      <c r="C19006" t="s">
        <v>22398</v>
      </c>
      <c r="D19006" t="s">
        <v>22012</v>
      </c>
    </row>
    <row r="19007" spans="1:4" x14ac:dyDescent="0.2">
      <c r="A19007">
        <v>54971</v>
      </c>
      <c r="B19007" t="s">
        <v>22413</v>
      </c>
      <c r="C19007" t="s">
        <v>22018</v>
      </c>
      <c r="D19007" t="s">
        <v>22012</v>
      </c>
    </row>
    <row r="19008" spans="1:4" x14ac:dyDescent="0.2">
      <c r="A19008">
        <v>54974</v>
      </c>
      <c r="B19008" t="s">
        <v>14125</v>
      </c>
      <c r="C19008" t="s">
        <v>22018</v>
      </c>
      <c r="D19008" t="s">
        <v>22012</v>
      </c>
    </row>
    <row r="19009" spans="1:4" x14ac:dyDescent="0.2">
      <c r="A19009">
        <v>54977</v>
      </c>
      <c r="B19009" t="s">
        <v>22414</v>
      </c>
      <c r="C19009" t="s">
        <v>22397</v>
      </c>
      <c r="D19009" t="s">
        <v>22012</v>
      </c>
    </row>
    <row r="19010" spans="1:4" x14ac:dyDescent="0.2">
      <c r="A19010">
        <v>54978</v>
      </c>
      <c r="B19010" t="s">
        <v>22415</v>
      </c>
      <c r="C19010" t="s">
        <v>22164</v>
      </c>
      <c r="D19010" t="s">
        <v>22012</v>
      </c>
    </row>
    <row r="19011" spans="1:4" x14ac:dyDescent="0.2">
      <c r="A19011">
        <v>54979</v>
      </c>
      <c r="B19011" t="s">
        <v>22416</v>
      </c>
      <c r="C19011" t="s">
        <v>22018</v>
      </c>
      <c r="D19011" t="s">
        <v>22012</v>
      </c>
    </row>
    <row r="19012" spans="1:4" x14ac:dyDescent="0.2">
      <c r="A19012">
        <v>54981</v>
      </c>
      <c r="B19012" t="s">
        <v>22417</v>
      </c>
      <c r="C19012" t="s">
        <v>22397</v>
      </c>
      <c r="D19012" t="s">
        <v>22012</v>
      </c>
    </row>
    <row r="19013" spans="1:4" x14ac:dyDescent="0.2">
      <c r="A19013">
        <v>54982</v>
      </c>
      <c r="B19013" t="s">
        <v>22418</v>
      </c>
      <c r="C19013" t="s">
        <v>22398</v>
      </c>
      <c r="D19013" t="s">
        <v>22012</v>
      </c>
    </row>
    <row r="19014" spans="1:4" x14ac:dyDescent="0.2">
      <c r="A19014">
        <v>54983</v>
      </c>
      <c r="B19014" t="s">
        <v>22419</v>
      </c>
      <c r="C19014" t="s">
        <v>22397</v>
      </c>
      <c r="D19014" t="s">
        <v>22012</v>
      </c>
    </row>
    <row r="19015" spans="1:4" x14ac:dyDescent="0.2">
      <c r="A19015">
        <v>54984</v>
      </c>
      <c r="B19015" t="s">
        <v>22420</v>
      </c>
      <c r="C19015" t="s">
        <v>22398</v>
      </c>
      <c r="D19015" t="s">
        <v>22012</v>
      </c>
    </row>
    <row r="19016" spans="1:4" x14ac:dyDescent="0.2">
      <c r="A19016">
        <v>54986</v>
      </c>
      <c r="B19016" t="s">
        <v>22421</v>
      </c>
      <c r="C19016" t="s">
        <v>21651</v>
      </c>
      <c r="D19016" t="s">
        <v>22012</v>
      </c>
    </row>
    <row r="19017" spans="1:4" x14ac:dyDescent="0.2">
      <c r="A19017">
        <v>54990</v>
      </c>
      <c r="B19017" t="s">
        <v>22401</v>
      </c>
      <c r="C19017" t="s">
        <v>22397</v>
      </c>
      <c r="D19017" t="s">
        <v>22012</v>
      </c>
    </row>
    <row r="19018" spans="1:4" x14ac:dyDescent="0.2">
      <c r="A19018">
        <v>55001</v>
      </c>
      <c r="B19018" t="s">
        <v>14547</v>
      </c>
      <c r="C19018" t="s">
        <v>12456</v>
      </c>
      <c r="D19018" t="s">
        <v>22422</v>
      </c>
    </row>
    <row r="19019" spans="1:4" x14ac:dyDescent="0.2">
      <c r="A19019">
        <v>55003</v>
      </c>
      <c r="B19019" t="s">
        <v>13880</v>
      </c>
      <c r="C19019" t="s">
        <v>12456</v>
      </c>
      <c r="D19019" t="s">
        <v>22422</v>
      </c>
    </row>
    <row r="19020" spans="1:4" x14ac:dyDescent="0.2">
      <c r="A19020">
        <v>55005</v>
      </c>
      <c r="B19020" t="s">
        <v>12731</v>
      </c>
      <c r="C19020" t="s">
        <v>22423</v>
      </c>
      <c r="D19020" t="s">
        <v>22422</v>
      </c>
    </row>
    <row r="19021" spans="1:4" x14ac:dyDescent="0.2">
      <c r="A19021">
        <v>55006</v>
      </c>
      <c r="B19021" t="s">
        <v>22424</v>
      </c>
      <c r="C19021" t="s">
        <v>22425</v>
      </c>
      <c r="D19021" t="s">
        <v>22422</v>
      </c>
    </row>
    <row r="19022" spans="1:4" x14ac:dyDescent="0.2">
      <c r="A19022">
        <v>55007</v>
      </c>
      <c r="B19022" t="s">
        <v>22426</v>
      </c>
      <c r="C19022" t="s">
        <v>22427</v>
      </c>
      <c r="D19022" t="s">
        <v>22422</v>
      </c>
    </row>
    <row r="19023" spans="1:4" x14ac:dyDescent="0.2">
      <c r="A19023">
        <v>55008</v>
      </c>
      <c r="B19023" t="s">
        <v>749</v>
      </c>
      <c r="C19023" t="s">
        <v>22425</v>
      </c>
      <c r="D19023" t="s">
        <v>22422</v>
      </c>
    </row>
    <row r="19024" spans="1:4" x14ac:dyDescent="0.2">
      <c r="A19024">
        <v>55009</v>
      </c>
      <c r="B19024" t="s">
        <v>22428</v>
      </c>
      <c r="C19024" t="s">
        <v>22429</v>
      </c>
      <c r="D19024" t="s">
        <v>22422</v>
      </c>
    </row>
    <row r="19025" spans="1:4" x14ac:dyDescent="0.2">
      <c r="A19025">
        <v>55011</v>
      </c>
      <c r="B19025" t="s">
        <v>21375</v>
      </c>
      <c r="C19025" t="s">
        <v>22423</v>
      </c>
      <c r="D19025" t="s">
        <v>22422</v>
      </c>
    </row>
    <row r="19026" spans="1:4" x14ac:dyDescent="0.2">
      <c r="A19026">
        <v>55012</v>
      </c>
      <c r="B19026" t="s">
        <v>22430</v>
      </c>
      <c r="C19026" t="s">
        <v>22431</v>
      </c>
      <c r="D19026" t="s">
        <v>22422</v>
      </c>
    </row>
    <row r="19027" spans="1:4" x14ac:dyDescent="0.2">
      <c r="A19027">
        <v>55013</v>
      </c>
      <c r="B19027" t="s">
        <v>22432</v>
      </c>
      <c r="C19027" t="s">
        <v>22431</v>
      </c>
      <c r="D19027" t="s">
        <v>22422</v>
      </c>
    </row>
    <row r="19028" spans="1:4" x14ac:dyDescent="0.2">
      <c r="A19028">
        <v>55014</v>
      </c>
      <c r="B19028" t="s">
        <v>22433</v>
      </c>
      <c r="C19028" t="s">
        <v>22423</v>
      </c>
      <c r="D19028" t="s">
        <v>22422</v>
      </c>
    </row>
    <row r="19029" spans="1:4" x14ac:dyDescent="0.2">
      <c r="A19029">
        <v>55016</v>
      </c>
      <c r="B19029" t="s">
        <v>11545</v>
      </c>
      <c r="C19029" t="s">
        <v>12456</v>
      </c>
      <c r="D19029" t="s">
        <v>22422</v>
      </c>
    </row>
    <row r="19030" spans="1:4" x14ac:dyDescent="0.2">
      <c r="A19030">
        <v>55017</v>
      </c>
      <c r="B19030" t="s">
        <v>22434</v>
      </c>
      <c r="C19030" t="s">
        <v>22425</v>
      </c>
      <c r="D19030" t="s">
        <v>22422</v>
      </c>
    </row>
    <row r="19031" spans="1:4" x14ac:dyDescent="0.2">
      <c r="A19031">
        <v>55018</v>
      </c>
      <c r="B19031" t="s">
        <v>20544</v>
      </c>
      <c r="C19031" t="s">
        <v>22429</v>
      </c>
      <c r="D19031" t="s">
        <v>22422</v>
      </c>
    </row>
    <row r="19032" spans="1:4" x14ac:dyDescent="0.2">
      <c r="A19032">
        <v>55019</v>
      </c>
      <c r="B19032" t="s">
        <v>16627</v>
      </c>
      <c r="C19032" t="s">
        <v>22435</v>
      </c>
      <c r="D19032" t="s">
        <v>22422</v>
      </c>
    </row>
    <row r="19033" spans="1:4" x14ac:dyDescent="0.2">
      <c r="A19033">
        <v>55020</v>
      </c>
      <c r="B19033" t="s">
        <v>22436</v>
      </c>
      <c r="C19033" t="s">
        <v>16729</v>
      </c>
      <c r="D19033" t="s">
        <v>22422</v>
      </c>
    </row>
    <row r="19034" spans="1:4" x14ac:dyDescent="0.2">
      <c r="A19034">
        <v>55021</v>
      </c>
      <c r="B19034" t="s">
        <v>22437</v>
      </c>
      <c r="C19034" t="s">
        <v>22435</v>
      </c>
      <c r="D19034" t="s">
        <v>22422</v>
      </c>
    </row>
    <row r="19035" spans="1:4" x14ac:dyDescent="0.2">
      <c r="A19035">
        <v>55024</v>
      </c>
      <c r="B19035" t="s">
        <v>2731</v>
      </c>
      <c r="C19035" t="s">
        <v>22438</v>
      </c>
      <c r="D19035" t="s">
        <v>22422</v>
      </c>
    </row>
    <row r="19036" spans="1:4" x14ac:dyDescent="0.2">
      <c r="A19036">
        <v>55025</v>
      </c>
      <c r="B19036" t="s">
        <v>22439</v>
      </c>
      <c r="C19036" t="s">
        <v>12456</v>
      </c>
      <c r="D19036" t="s">
        <v>22422</v>
      </c>
    </row>
    <row r="19037" spans="1:4" x14ac:dyDescent="0.2">
      <c r="A19037">
        <v>55026</v>
      </c>
      <c r="B19037" t="s">
        <v>22440</v>
      </c>
      <c r="C19037" t="s">
        <v>22429</v>
      </c>
      <c r="D19037" t="s">
        <v>22422</v>
      </c>
    </row>
    <row r="19038" spans="1:4" x14ac:dyDescent="0.2">
      <c r="A19038">
        <v>55027</v>
      </c>
      <c r="B19038" t="s">
        <v>22441</v>
      </c>
      <c r="C19038" t="s">
        <v>22429</v>
      </c>
      <c r="D19038" t="s">
        <v>22422</v>
      </c>
    </row>
    <row r="19039" spans="1:4" x14ac:dyDescent="0.2">
      <c r="A19039">
        <v>55030</v>
      </c>
      <c r="B19039" t="s">
        <v>22442</v>
      </c>
      <c r="C19039" t="s">
        <v>22443</v>
      </c>
      <c r="D19039" t="s">
        <v>22422</v>
      </c>
    </row>
    <row r="19040" spans="1:4" x14ac:dyDescent="0.2">
      <c r="A19040">
        <v>55031</v>
      </c>
      <c r="B19040" t="s">
        <v>4514</v>
      </c>
      <c r="C19040" t="s">
        <v>22438</v>
      </c>
      <c r="D19040" t="s">
        <v>22422</v>
      </c>
    </row>
    <row r="19041" spans="1:4" x14ac:dyDescent="0.2">
      <c r="A19041">
        <v>55032</v>
      </c>
      <c r="B19041" t="s">
        <v>14206</v>
      </c>
      <c r="C19041" t="s">
        <v>22431</v>
      </c>
      <c r="D19041" t="s">
        <v>22422</v>
      </c>
    </row>
    <row r="19042" spans="1:4" x14ac:dyDescent="0.2">
      <c r="A19042">
        <v>55033</v>
      </c>
      <c r="B19042" t="s">
        <v>14374</v>
      </c>
      <c r="C19042" t="s">
        <v>22438</v>
      </c>
      <c r="D19042" t="s">
        <v>22422</v>
      </c>
    </row>
    <row r="19043" spans="1:4" x14ac:dyDescent="0.2">
      <c r="A19043">
        <v>55036</v>
      </c>
      <c r="B19043" t="s">
        <v>22444</v>
      </c>
      <c r="C19043" t="s">
        <v>22443</v>
      </c>
      <c r="D19043" t="s">
        <v>22422</v>
      </c>
    </row>
    <row r="19044" spans="1:4" x14ac:dyDescent="0.2">
      <c r="A19044">
        <v>55037</v>
      </c>
      <c r="B19044" t="s">
        <v>20494</v>
      </c>
      <c r="C19044" t="s">
        <v>22443</v>
      </c>
      <c r="D19044" t="s">
        <v>22422</v>
      </c>
    </row>
    <row r="19045" spans="1:4" x14ac:dyDescent="0.2">
      <c r="A19045">
        <v>55038</v>
      </c>
      <c r="B19045" t="s">
        <v>22445</v>
      </c>
      <c r="C19045" t="s">
        <v>12456</v>
      </c>
      <c r="D19045" t="s">
        <v>22422</v>
      </c>
    </row>
    <row r="19046" spans="1:4" x14ac:dyDescent="0.2">
      <c r="A19046">
        <v>55040</v>
      </c>
      <c r="B19046" t="s">
        <v>22446</v>
      </c>
      <c r="C19046" t="s">
        <v>22425</v>
      </c>
      <c r="D19046" t="s">
        <v>22422</v>
      </c>
    </row>
    <row r="19047" spans="1:4" x14ac:dyDescent="0.2">
      <c r="A19047">
        <v>55041</v>
      </c>
      <c r="B19047" t="s">
        <v>15235</v>
      </c>
      <c r="C19047" t="s">
        <v>22447</v>
      </c>
      <c r="D19047" t="s">
        <v>22422</v>
      </c>
    </row>
    <row r="19048" spans="1:4" x14ac:dyDescent="0.2">
      <c r="A19048">
        <v>55042</v>
      </c>
      <c r="B19048" t="s">
        <v>22448</v>
      </c>
      <c r="C19048" t="s">
        <v>12456</v>
      </c>
      <c r="D19048" t="s">
        <v>22422</v>
      </c>
    </row>
    <row r="19049" spans="1:4" x14ac:dyDescent="0.2">
      <c r="A19049">
        <v>55043</v>
      </c>
      <c r="B19049" t="s">
        <v>1492</v>
      </c>
      <c r="C19049" t="s">
        <v>12456</v>
      </c>
      <c r="D19049" t="s">
        <v>22422</v>
      </c>
    </row>
    <row r="19050" spans="1:4" x14ac:dyDescent="0.2">
      <c r="A19050">
        <v>55044</v>
      </c>
      <c r="B19050" t="s">
        <v>392</v>
      </c>
      <c r="C19050" t="s">
        <v>22438</v>
      </c>
      <c r="D19050" t="s">
        <v>22422</v>
      </c>
    </row>
    <row r="19051" spans="1:4" x14ac:dyDescent="0.2">
      <c r="A19051">
        <v>55045</v>
      </c>
      <c r="B19051" t="s">
        <v>22449</v>
      </c>
      <c r="C19051" t="s">
        <v>22431</v>
      </c>
      <c r="D19051" t="s">
        <v>22422</v>
      </c>
    </row>
    <row r="19052" spans="1:4" x14ac:dyDescent="0.2">
      <c r="A19052">
        <v>55046</v>
      </c>
      <c r="B19052" t="s">
        <v>22450</v>
      </c>
      <c r="C19052" t="s">
        <v>22435</v>
      </c>
      <c r="D19052" t="s">
        <v>22422</v>
      </c>
    </row>
    <row r="19053" spans="1:4" x14ac:dyDescent="0.2">
      <c r="A19053">
        <v>55047</v>
      </c>
      <c r="B19053" t="s">
        <v>22451</v>
      </c>
      <c r="C19053" t="s">
        <v>12456</v>
      </c>
      <c r="D19053" t="s">
        <v>22422</v>
      </c>
    </row>
    <row r="19054" spans="1:4" x14ac:dyDescent="0.2">
      <c r="A19054">
        <v>55049</v>
      </c>
      <c r="B19054" t="s">
        <v>3656</v>
      </c>
      <c r="C19054" t="s">
        <v>22452</v>
      </c>
      <c r="D19054" t="s">
        <v>22422</v>
      </c>
    </row>
    <row r="19055" spans="1:4" x14ac:dyDescent="0.2">
      <c r="A19055">
        <v>55051</v>
      </c>
      <c r="B19055" t="s">
        <v>22453</v>
      </c>
      <c r="C19055" t="s">
        <v>22427</v>
      </c>
      <c r="D19055" t="s">
        <v>22422</v>
      </c>
    </row>
    <row r="19056" spans="1:4" x14ac:dyDescent="0.2">
      <c r="A19056">
        <v>55052</v>
      </c>
      <c r="B19056" t="s">
        <v>8107</v>
      </c>
      <c r="C19056" t="s">
        <v>22435</v>
      </c>
      <c r="D19056" t="s">
        <v>22422</v>
      </c>
    </row>
    <row r="19057" spans="1:4" x14ac:dyDescent="0.2">
      <c r="A19057">
        <v>55053</v>
      </c>
      <c r="B19057" t="s">
        <v>22454</v>
      </c>
      <c r="C19057" t="s">
        <v>22435</v>
      </c>
      <c r="D19057" t="s">
        <v>22422</v>
      </c>
    </row>
    <row r="19058" spans="1:4" x14ac:dyDescent="0.2">
      <c r="A19058">
        <v>55054</v>
      </c>
      <c r="B19058" t="s">
        <v>22436</v>
      </c>
      <c r="C19058" t="s">
        <v>16729</v>
      </c>
      <c r="D19058" t="s">
        <v>22422</v>
      </c>
    </row>
    <row r="19059" spans="1:4" x14ac:dyDescent="0.2">
      <c r="A19059">
        <v>55055</v>
      </c>
      <c r="B19059" t="s">
        <v>12477</v>
      </c>
      <c r="C19059" t="s">
        <v>12456</v>
      </c>
      <c r="D19059" t="s">
        <v>22422</v>
      </c>
    </row>
    <row r="19060" spans="1:4" x14ac:dyDescent="0.2">
      <c r="A19060">
        <v>55056</v>
      </c>
      <c r="B19060" t="s">
        <v>14221</v>
      </c>
      <c r="C19060" t="s">
        <v>22431</v>
      </c>
      <c r="D19060" t="s">
        <v>22422</v>
      </c>
    </row>
    <row r="19061" spans="1:4" x14ac:dyDescent="0.2">
      <c r="A19061">
        <v>55057</v>
      </c>
      <c r="B19061" t="s">
        <v>12160</v>
      </c>
      <c r="C19061" t="s">
        <v>22435</v>
      </c>
      <c r="D19061" t="s">
        <v>22422</v>
      </c>
    </row>
    <row r="19062" spans="1:4" x14ac:dyDescent="0.2">
      <c r="A19062">
        <v>55060</v>
      </c>
      <c r="B19062" t="s">
        <v>22455</v>
      </c>
      <c r="C19062" t="s">
        <v>22452</v>
      </c>
      <c r="D19062" t="s">
        <v>22422</v>
      </c>
    </row>
    <row r="19063" spans="1:4" x14ac:dyDescent="0.2">
      <c r="A19063">
        <v>55063</v>
      </c>
      <c r="B19063" t="s">
        <v>14819</v>
      </c>
      <c r="C19063" t="s">
        <v>22443</v>
      </c>
      <c r="D19063" t="s">
        <v>22422</v>
      </c>
    </row>
    <row r="19064" spans="1:4" x14ac:dyDescent="0.2">
      <c r="A19064">
        <v>55065</v>
      </c>
      <c r="B19064" t="s">
        <v>12360</v>
      </c>
      <c r="C19064" t="s">
        <v>22438</v>
      </c>
      <c r="D19064" t="s">
        <v>22422</v>
      </c>
    </row>
    <row r="19065" spans="1:4" x14ac:dyDescent="0.2">
      <c r="A19065">
        <v>55066</v>
      </c>
      <c r="B19065" t="s">
        <v>22456</v>
      </c>
      <c r="C19065" t="s">
        <v>22429</v>
      </c>
      <c r="D19065" t="s">
        <v>22422</v>
      </c>
    </row>
    <row r="19066" spans="1:4" x14ac:dyDescent="0.2">
      <c r="A19066">
        <v>55068</v>
      </c>
      <c r="B19066" t="s">
        <v>22457</v>
      </c>
      <c r="C19066" t="s">
        <v>22438</v>
      </c>
      <c r="D19066" t="s">
        <v>22422</v>
      </c>
    </row>
    <row r="19067" spans="1:4" x14ac:dyDescent="0.2">
      <c r="A19067">
        <v>55069</v>
      </c>
      <c r="B19067" t="s">
        <v>22458</v>
      </c>
      <c r="C19067" t="s">
        <v>22431</v>
      </c>
      <c r="D19067" t="s">
        <v>22422</v>
      </c>
    </row>
    <row r="19068" spans="1:4" x14ac:dyDescent="0.2">
      <c r="A19068">
        <v>55070</v>
      </c>
      <c r="B19068" t="s">
        <v>12911</v>
      </c>
      <c r="C19068" t="s">
        <v>22423</v>
      </c>
      <c r="D19068" t="s">
        <v>22422</v>
      </c>
    </row>
    <row r="19069" spans="1:4" x14ac:dyDescent="0.2">
      <c r="A19069">
        <v>55071</v>
      </c>
      <c r="B19069" t="s">
        <v>22459</v>
      </c>
      <c r="C19069" t="s">
        <v>12456</v>
      </c>
      <c r="D19069" t="s">
        <v>22422</v>
      </c>
    </row>
    <row r="19070" spans="1:4" x14ac:dyDescent="0.2">
      <c r="A19070">
        <v>55072</v>
      </c>
      <c r="B19070" t="s">
        <v>17156</v>
      </c>
      <c r="C19070" t="s">
        <v>22443</v>
      </c>
      <c r="D19070" t="s">
        <v>22422</v>
      </c>
    </row>
    <row r="19071" spans="1:4" x14ac:dyDescent="0.2">
      <c r="A19071">
        <v>55073</v>
      </c>
      <c r="B19071" t="s">
        <v>22460</v>
      </c>
      <c r="C19071" t="s">
        <v>12456</v>
      </c>
      <c r="D19071" t="s">
        <v>22422</v>
      </c>
    </row>
    <row r="19072" spans="1:4" x14ac:dyDescent="0.2">
      <c r="A19072">
        <v>55074</v>
      </c>
      <c r="B19072" t="s">
        <v>22461</v>
      </c>
      <c r="C19072" t="s">
        <v>22431</v>
      </c>
      <c r="D19072" t="s">
        <v>22422</v>
      </c>
    </row>
    <row r="19073" spans="1:4" x14ac:dyDescent="0.2">
      <c r="A19073">
        <v>55075</v>
      </c>
      <c r="B19073" t="s">
        <v>22462</v>
      </c>
      <c r="C19073" t="s">
        <v>22438</v>
      </c>
      <c r="D19073" t="s">
        <v>22422</v>
      </c>
    </row>
    <row r="19074" spans="1:4" x14ac:dyDescent="0.2">
      <c r="A19074">
        <v>55076</v>
      </c>
      <c r="B19074" t="s">
        <v>22463</v>
      </c>
      <c r="C19074" t="s">
        <v>22438</v>
      </c>
      <c r="D19074" t="s">
        <v>22422</v>
      </c>
    </row>
    <row r="19075" spans="1:4" x14ac:dyDescent="0.2">
      <c r="A19075">
        <v>55077</v>
      </c>
      <c r="B19075" t="s">
        <v>22463</v>
      </c>
      <c r="C19075" t="s">
        <v>22438</v>
      </c>
      <c r="D19075" t="s">
        <v>22422</v>
      </c>
    </row>
    <row r="19076" spans="1:4" x14ac:dyDescent="0.2">
      <c r="A19076">
        <v>55079</v>
      </c>
      <c r="B19076" t="s">
        <v>17754</v>
      </c>
      <c r="C19076" t="s">
        <v>22431</v>
      </c>
      <c r="D19076" t="s">
        <v>22422</v>
      </c>
    </row>
    <row r="19077" spans="1:4" x14ac:dyDescent="0.2">
      <c r="A19077">
        <v>55080</v>
      </c>
      <c r="B19077" t="s">
        <v>22464</v>
      </c>
      <c r="C19077" t="s">
        <v>22425</v>
      </c>
      <c r="D19077" t="s">
        <v>22422</v>
      </c>
    </row>
    <row r="19078" spans="1:4" x14ac:dyDescent="0.2">
      <c r="A19078">
        <v>55082</v>
      </c>
      <c r="B19078" t="s">
        <v>14069</v>
      </c>
      <c r="C19078" t="s">
        <v>12456</v>
      </c>
      <c r="D19078" t="s">
        <v>22422</v>
      </c>
    </row>
    <row r="19079" spans="1:4" x14ac:dyDescent="0.2">
      <c r="A19079">
        <v>55084</v>
      </c>
      <c r="B19079" t="s">
        <v>22465</v>
      </c>
      <c r="C19079" t="s">
        <v>22431</v>
      </c>
      <c r="D19079" t="s">
        <v>22422</v>
      </c>
    </row>
    <row r="19080" spans="1:4" x14ac:dyDescent="0.2">
      <c r="A19080">
        <v>55087</v>
      </c>
      <c r="B19080" t="s">
        <v>14736</v>
      </c>
      <c r="C19080" t="s">
        <v>22435</v>
      </c>
      <c r="D19080" t="s">
        <v>22422</v>
      </c>
    </row>
    <row r="19081" spans="1:4" x14ac:dyDescent="0.2">
      <c r="A19081">
        <v>55088</v>
      </c>
      <c r="B19081" t="s">
        <v>12220</v>
      </c>
      <c r="C19081" t="s">
        <v>22435</v>
      </c>
      <c r="D19081" t="s">
        <v>22422</v>
      </c>
    </row>
    <row r="19082" spans="1:4" x14ac:dyDescent="0.2">
      <c r="A19082">
        <v>55089</v>
      </c>
      <c r="B19082" t="s">
        <v>16881</v>
      </c>
      <c r="C19082" t="s">
        <v>22429</v>
      </c>
      <c r="D19082" t="s">
        <v>22422</v>
      </c>
    </row>
    <row r="19083" spans="1:4" x14ac:dyDescent="0.2">
      <c r="A19083">
        <v>55092</v>
      </c>
      <c r="B19083" t="s">
        <v>5636</v>
      </c>
      <c r="C19083" t="s">
        <v>22431</v>
      </c>
      <c r="D19083" t="s">
        <v>22422</v>
      </c>
    </row>
    <row r="19084" spans="1:4" x14ac:dyDescent="0.2">
      <c r="A19084">
        <v>55101</v>
      </c>
      <c r="B19084" t="s">
        <v>5037</v>
      </c>
      <c r="C19084" t="s">
        <v>22466</v>
      </c>
      <c r="D19084" t="s">
        <v>22422</v>
      </c>
    </row>
    <row r="19085" spans="1:4" x14ac:dyDescent="0.2">
      <c r="A19085">
        <v>55102</v>
      </c>
      <c r="B19085" t="s">
        <v>5037</v>
      </c>
      <c r="C19085" t="s">
        <v>22466</v>
      </c>
      <c r="D19085" t="s">
        <v>22422</v>
      </c>
    </row>
    <row r="19086" spans="1:4" x14ac:dyDescent="0.2">
      <c r="A19086">
        <v>55103</v>
      </c>
      <c r="B19086" t="s">
        <v>5037</v>
      </c>
      <c r="C19086" t="s">
        <v>22466</v>
      </c>
      <c r="D19086" t="s">
        <v>22422</v>
      </c>
    </row>
    <row r="19087" spans="1:4" x14ac:dyDescent="0.2">
      <c r="A19087">
        <v>55104</v>
      </c>
      <c r="B19087" t="s">
        <v>5037</v>
      </c>
      <c r="C19087" t="s">
        <v>22466</v>
      </c>
      <c r="D19087" t="s">
        <v>22422</v>
      </c>
    </row>
    <row r="19088" spans="1:4" x14ac:dyDescent="0.2">
      <c r="A19088">
        <v>55105</v>
      </c>
      <c r="B19088" t="s">
        <v>5037</v>
      </c>
      <c r="C19088" t="s">
        <v>22466</v>
      </c>
      <c r="D19088" t="s">
        <v>22422</v>
      </c>
    </row>
    <row r="19089" spans="1:4" x14ac:dyDescent="0.2">
      <c r="A19089">
        <v>55106</v>
      </c>
      <c r="B19089" t="s">
        <v>5037</v>
      </c>
      <c r="C19089" t="s">
        <v>22466</v>
      </c>
      <c r="D19089" t="s">
        <v>22422</v>
      </c>
    </row>
    <row r="19090" spans="1:4" x14ac:dyDescent="0.2">
      <c r="A19090">
        <v>55107</v>
      </c>
      <c r="B19090" t="s">
        <v>5037</v>
      </c>
      <c r="C19090" t="s">
        <v>22466</v>
      </c>
      <c r="D19090" t="s">
        <v>22422</v>
      </c>
    </row>
    <row r="19091" spans="1:4" x14ac:dyDescent="0.2">
      <c r="A19091">
        <v>55108</v>
      </c>
      <c r="B19091" t="s">
        <v>5037</v>
      </c>
      <c r="C19091" t="s">
        <v>22466</v>
      </c>
      <c r="D19091" t="s">
        <v>22422</v>
      </c>
    </row>
    <row r="19092" spans="1:4" x14ac:dyDescent="0.2">
      <c r="A19092">
        <v>55109</v>
      </c>
      <c r="B19092" t="s">
        <v>5037</v>
      </c>
      <c r="C19092" t="s">
        <v>22466</v>
      </c>
      <c r="D19092" t="s">
        <v>22422</v>
      </c>
    </row>
    <row r="19093" spans="1:4" x14ac:dyDescent="0.2">
      <c r="A19093">
        <v>55110</v>
      </c>
      <c r="B19093" t="s">
        <v>5037</v>
      </c>
      <c r="C19093" t="s">
        <v>22466</v>
      </c>
      <c r="D19093" t="s">
        <v>22422</v>
      </c>
    </row>
    <row r="19094" spans="1:4" x14ac:dyDescent="0.2">
      <c r="A19094">
        <v>55111</v>
      </c>
      <c r="B19094" t="s">
        <v>5037</v>
      </c>
      <c r="C19094" t="s">
        <v>22467</v>
      </c>
      <c r="D19094" t="s">
        <v>22422</v>
      </c>
    </row>
    <row r="19095" spans="1:4" x14ac:dyDescent="0.2">
      <c r="A19095">
        <v>55112</v>
      </c>
      <c r="B19095" t="s">
        <v>5037</v>
      </c>
      <c r="C19095" t="s">
        <v>22466</v>
      </c>
      <c r="D19095" t="s">
        <v>22422</v>
      </c>
    </row>
    <row r="19096" spans="1:4" x14ac:dyDescent="0.2">
      <c r="A19096">
        <v>55113</v>
      </c>
      <c r="B19096" t="s">
        <v>5037</v>
      </c>
      <c r="C19096" t="s">
        <v>22466</v>
      </c>
      <c r="D19096" t="s">
        <v>22422</v>
      </c>
    </row>
    <row r="19097" spans="1:4" x14ac:dyDescent="0.2">
      <c r="A19097">
        <v>55114</v>
      </c>
      <c r="B19097" t="s">
        <v>5037</v>
      </c>
      <c r="C19097" t="s">
        <v>22466</v>
      </c>
      <c r="D19097" t="s">
        <v>22422</v>
      </c>
    </row>
    <row r="19098" spans="1:4" x14ac:dyDescent="0.2">
      <c r="A19098">
        <v>55115</v>
      </c>
      <c r="B19098" t="s">
        <v>5037</v>
      </c>
      <c r="C19098" t="s">
        <v>12456</v>
      </c>
      <c r="D19098" t="s">
        <v>22422</v>
      </c>
    </row>
    <row r="19099" spans="1:4" x14ac:dyDescent="0.2">
      <c r="A19099">
        <v>55116</v>
      </c>
      <c r="B19099" t="s">
        <v>5037</v>
      </c>
      <c r="C19099" t="s">
        <v>22466</v>
      </c>
      <c r="D19099" t="s">
        <v>22422</v>
      </c>
    </row>
    <row r="19100" spans="1:4" x14ac:dyDescent="0.2">
      <c r="A19100">
        <v>55117</v>
      </c>
      <c r="B19100" t="s">
        <v>5037</v>
      </c>
      <c r="C19100" t="s">
        <v>22466</v>
      </c>
      <c r="D19100" t="s">
        <v>22422</v>
      </c>
    </row>
    <row r="19101" spans="1:4" x14ac:dyDescent="0.2">
      <c r="A19101">
        <v>55118</v>
      </c>
      <c r="B19101" t="s">
        <v>5037</v>
      </c>
      <c r="C19101" t="s">
        <v>22438</v>
      </c>
      <c r="D19101" t="s">
        <v>22422</v>
      </c>
    </row>
    <row r="19102" spans="1:4" x14ac:dyDescent="0.2">
      <c r="A19102">
        <v>55119</v>
      </c>
      <c r="B19102" t="s">
        <v>5037</v>
      </c>
      <c r="C19102" t="s">
        <v>22466</v>
      </c>
      <c r="D19102" t="s">
        <v>22422</v>
      </c>
    </row>
    <row r="19103" spans="1:4" x14ac:dyDescent="0.2">
      <c r="A19103">
        <v>55120</v>
      </c>
      <c r="B19103" t="s">
        <v>5037</v>
      </c>
      <c r="C19103" t="s">
        <v>22438</v>
      </c>
      <c r="D19103" t="s">
        <v>22422</v>
      </c>
    </row>
    <row r="19104" spans="1:4" x14ac:dyDescent="0.2">
      <c r="A19104">
        <v>55121</v>
      </c>
      <c r="B19104" t="s">
        <v>5037</v>
      </c>
      <c r="C19104" t="s">
        <v>22438</v>
      </c>
      <c r="D19104" t="s">
        <v>22422</v>
      </c>
    </row>
    <row r="19105" spans="1:4" x14ac:dyDescent="0.2">
      <c r="A19105">
        <v>55122</v>
      </c>
      <c r="B19105" t="s">
        <v>5037</v>
      </c>
      <c r="C19105" t="s">
        <v>22438</v>
      </c>
      <c r="D19105" t="s">
        <v>22422</v>
      </c>
    </row>
    <row r="19106" spans="1:4" x14ac:dyDescent="0.2">
      <c r="A19106">
        <v>55123</v>
      </c>
      <c r="B19106" t="s">
        <v>5037</v>
      </c>
      <c r="C19106" t="s">
        <v>22438</v>
      </c>
      <c r="D19106" t="s">
        <v>22422</v>
      </c>
    </row>
    <row r="19107" spans="1:4" x14ac:dyDescent="0.2">
      <c r="A19107">
        <v>55124</v>
      </c>
      <c r="B19107" t="s">
        <v>5037</v>
      </c>
      <c r="C19107" t="s">
        <v>22438</v>
      </c>
      <c r="D19107" t="s">
        <v>22422</v>
      </c>
    </row>
    <row r="19108" spans="1:4" x14ac:dyDescent="0.2">
      <c r="A19108">
        <v>55125</v>
      </c>
      <c r="B19108" t="s">
        <v>5037</v>
      </c>
      <c r="C19108" t="s">
        <v>12456</v>
      </c>
      <c r="D19108" t="s">
        <v>22422</v>
      </c>
    </row>
    <row r="19109" spans="1:4" x14ac:dyDescent="0.2">
      <c r="A19109">
        <v>55126</v>
      </c>
      <c r="B19109" t="s">
        <v>5037</v>
      </c>
      <c r="C19109" t="s">
        <v>22466</v>
      </c>
      <c r="D19109" t="s">
        <v>22422</v>
      </c>
    </row>
    <row r="19110" spans="1:4" x14ac:dyDescent="0.2">
      <c r="A19110">
        <v>55127</v>
      </c>
      <c r="B19110" t="s">
        <v>5037</v>
      </c>
      <c r="C19110" t="s">
        <v>22466</v>
      </c>
      <c r="D19110" t="s">
        <v>22422</v>
      </c>
    </row>
    <row r="19111" spans="1:4" x14ac:dyDescent="0.2">
      <c r="A19111">
        <v>55128</v>
      </c>
      <c r="B19111" t="s">
        <v>5037</v>
      </c>
      <c r="C19111" t="s">
        <v>12456</v>
      </c>
      <c r="D19111" t="s">
        <v>22422</v>
      </c>
    </row>
    <row r="19112" spans="1:4" x14ac:dyDescent="0.2">
      <c r="A19112">
        <v>55129</v>
      </c>
      <c r="B19112" t="s">
        <v>5037</v>
      </c>
      <c r="C19112" t="s">
        <v>12456</v>
      </c>
      <c r="D19112" t="s">
        <v>22422</v>
      </c>
    </row>
    <row r="19113" spans="1:4" x14ac:dyDescent="0.2">
      <c r="A19113">
        <v>55130</v>
      </c>
      <c r="B19113" t="s">
        <v>5037</v>
      </c>
      <c r="C19113" t="s">
        <v>22466</v>
      </c>
      <c r="D19113" t="s">
        <v>22422</v>
      </c>
    </row>
    <row r="19114" spans="1:4" x14ac:dyDescent="0.2">
      <c r="A19114">
        <v>55131</v>
      </c>
      <c r="B19114" t="s">
        <v>5037</v>
      </c>
      <c r="C19114" t="s">
        <v>22466</v>
      </c>
      <c r="D19114" t="s">
        <v>22422</v>
      </c>
    </row>
    <row r="19115" spans="1:4" x14ac:dyDescent="0.2">
      <c r="A19115">
        <v>55133</v>
      </c>
      <c r="B19115" t="s">
        <v>5037</v>
      </c>
      <c r="C19115" t="s">
        <v>22466</v>
      </c>
      <c r="D19115" t="s">
        <v>22422</v>
      </c>
    </row>
    <row r="19116" spans="1:4" x14ac:dyDescent="0.2">
      <c r="A19116">
        <v>55144</v>
      </c>
      <c r="B19116" t="s">
        <v>5037</v>
      </c>
      <c r="C19116" t="s">
        <v>22466</v>
      </c>
      <c r="D19116" t="s">
        <v>22422</v>
      </c>
    </row>
    <row r="19117" spans="1:4" x14ac:dyDescent="0.2">
      <c r="A19117">
        <v>55145</v>
      </c>
      <c r="B19117" t="s">
        <v>5037</v>
      </c>
      <c r="C19117" t="s">
        <v>22466</v>
      </c>
      <c r="D19117" t="s">
        <v>22422</v>
      </c>
    </row>
    <row r="19118" spans="1:4" x14ac:dyDescent="0.2">
      <c r="A19118">
        <v>55146</v>
      </c>
      <c r="B19118" t="s">
        <v>5037</v>
      </c>
      <c r="C19118" t="s">
        <v>22466</v>
      </c>
      <c r="D19118" t="s">
        <v>22422</v>
      </c>
    </row>
    <row r="19119" spans="1:4" x14ac:dyDescent="0.2">
      <c r="A19119">
        <v>55155</v>
      </c>
      <c r="B19119" t="s">
        <v>5037</v>
      </c>
      <c r="C19119" t="s">
        <v>22466</v>
      </c>
      <c r="D19119" t="s">
        <v>22422</v>
      </c>
    </row>
    <row r="19120" spans="1:4" x14ac:dyDescent="0.2">
      <c r="A19120">
        <v>55161</v>
      </c>
      <c r="B19120" t="s">
        <v>5037</v>
      </c>
      <c r="C19120" t="s">
        <v>22466</v>
      </c>
      <c r="D19120" t="s">
        <v>22422</v>
      </c>
    </row>
    <row r="19121" spans="1:4" x14ac:dyDescent="0.2">
      <c r="A19121">
        <v>55168</v>
      </c>
      <c r="B19121" t="s">
        <v>5037</v>
      </c>
      <c r="C19121" t="s">
        <v>22466</v>
      </c>
      <c r="D19121" t="s">
        <v>22422</v>
      </c>
    </row>
    <row r="19122" spans="1:4" x14ac:dyDescent="0.2">
      <c r="A19122">
        <v>55169</v>
      </c>
      <c r="B19122" t="s">
        <v>5037</v>
      </c>
      <c r="C19122" t="s">
        <v>22466</v>
      </c>
      <c r="D19122" t="s">
        <v>22422</v>
      </c>
    </row>
    <row r="19123" spans="1:4" x14ac:dyDescent="0.2">
      <c r="A19123">
        <v>55170</v>
      </c>
      <c r="B19123" t="s">
        <v>5037</v>
      </c>
      <c r="C19123" t="s">
        <v>22466</v>
      </c>
      <c r="D19123" t="s">
        <v>22422</v>
      </c>
    </row>
    <row r="19124" spans="1:4" x14ac:dyDescent="0.2">
      <c r="A19124">
        <v>55171</v>
      </c>
      <c r="B19124" t="s">
        <v>5037</v>
      </c>
      <c r="C19124" t="s">
        <v>22466</v>
      </c>
      <c r="D19124" t="s">
        <v>22422</v>
      </c>
    </row>
    <row r="19125" spans="1:4" x14ac:dyDescent="0.2">
      <c r="A19125">
        <v>55177</v>
      </c>
      <c r="B19125" t="s">
        <v>5037</v>
      </c>
      <c r="C19125" t="s">
        <v>22466</v>
      </c>
      <c r="D19125" t="s">
        <v>22422</v>
      </c>
    </row>
    <row r="19126" spans="1:4" x14ac:dyDescent="0.2">
      <c r="A19126">
        <v>55187</v>
      </c>
      <c r="B19126" t="s">
        <v>5037</v>
      </c>
      <c r="C19126" t="s">
        <v>22466</v>
      </c>
      <c r="D19126" t="s">
        <v>22422</v>
      </c>
    </row>
    <row r="19127" spans="1:4" x14ac:dyDescent="0.2">
      <c r="A19127">
        <v>55188</v>
      </c>
      <c r="B19127" t="s">
        <v>5037</v>
      </c>
      <c r="C19127" t="s">
        <v>22466</v>
      </c>
      <c r="D19127" t="s">
        <v>22422</v>
      </c>
    </row>
    <row r="19128" spans="1:4" x14ac:dyDescent="0.2">
      <c r="A19128">
        <v>55191</v>
      </c>
      <c r="B19128" t="s">
        <v>5037</v>
      </c>
      <c r="C19128" t="s">
        <v>22466</v>
      </c>
      <c r="D19128" t="s">
        <v>22422</v>
      </c>
    </row>
    <row r="19129" spans="1:4" x14ac:dyDescent="0.2">
      <c r="A19129">
        <v>55301</v>
      </c>
      <c r="B19129" t="s">
        <v>18994</v>
      </c>
      <c r="C19129" t="s">
        <v>21577</v>
      </c>
      <c r="D19129" t="s">
        <v>22422</v>
      </c>
    </row>
    <row r="19130" spans="1:4" x14ac:dyDescent="0.2">
      <c r="A19130">
        <v>55302</v>
      </c>
      <c r="B19130" t="s">
        <v>13658</v>
      </c>
      <c r="C19130" t="s">
        <v>21577</v>
      </c>
      <c r="D19130" t="s">
        <v>22422</v>
      </c>
    </row>
    <row r="19131" spans="1:4" x14ac:dyDescent="0.2">
      <c r="A19131">
        <v>55303</v>
      </c>
      <c r="B19131" t="s">
        <v>22468</v>
      </c>
      <c r="C19131" t="s">
        <v>22423</v>
      </c>
      <c r="D19131" t="s">
        <v>22422</v>
      </c>
    </row>
    <row r="19132" spans="1:4" x14ac:dyDescent="0.2">
      <c r="A19132">
        <v>55304</v>
      </c>
      <c r="B19132" t="s">
        <v>6267</v>
      </c>
      <c r="C19132" t="s">
        <v>22423</v>
      </c>
      <c r="D19132" t="s">
        <v>22422</v>
      </c>
    </row>
    <row r="19133" spans="1:4" x14ac:dyDescent="0.2">
      <c r="A19133">
        <v>55305</v>
      </c>
      <c r="B19133" t="s">
        <v>17908</v>
      </c>
      <c r="C19133" t="s">
        <v>22467</v>
      </c>
      <c r="D19133" t="s">
        <v>22422</v>
      </c>
    </row>
    <row r="19134" spans="1:4" x14ac:dyDescent="0.2">
      <c r="A19134">
        <v>55306</v>
      </c>
      <c r="B19134" t="s">
        <v>17246</v>
      </c>
      <c r="C19134" t="s">
        <v>22438</v>
      </c>
      <c r="D19134" t="s">
        <v>22422</v>
      </c>
    </row>
    <row r="19135" spans="1:4" x14ac:dyDescent="0.2">
      <c r="A19135">
        <v>55307</v>
      </c>
      <c r="B19135" t="s">
        <v>83</v>
      </c>
      <c r="C19135" t="s">
        <v>22469</v>
      </c>
      <c r="D19135" t="s">
        <v>22422</v>
      </c>
    </row>
    <row r="19136" spans="1:4" x14ac:dyDescent="0.2">
      <c r="A19136">
        <v>55308</v>
      </c>
      <c r="B19136" t="s">
        <v>22470</v>
      </c>
      <c r="C19136" t="s">
        <v>22471</v>
      </c>
      <c r="D19136" t="s">
        <v>22422</v>
      </c>
    </row>
    <row r="19137" spans="1:4" x14ac:dyDescent="0.2">
      <c r="A19137">
        <v>55309</v>
      </c>
      <c r="B19137" t="s">
        <v>22472</v>
      </c>
      <c r="C19137" t="s">
        <v>22471</v>
      </c>
      <c r="D19137" t="s">
        <v>22422</v>
      </c>
    </row>
    <row r="19138" spans="1:4" x14ac:dyDescent="0.2">
      <c r="A19138">
        <v>55310</v>
      </c>
      <c r="B19138" t="s">
        <v>22473</v>
      </c>
      <c r="C19138" t="s">
        <v>22474</v>
      </c>
      <c r="D19138" t="s">
        <v>22422</v>
      </c>
    </row>
    <row r="19139" spans="1:4" x14ac:dyDescent="0.2">
      <c r="A19139">
        <v>55311</v>
      </c>
      <c r="B19139" t="s">
        <v>8431</v>
      </c>
      <c r="C19139" t="s">
        <v>22467</v>
      </c>
      <c r="D19139" t="s">
        <v>22422</v>
      </c>
    </row>
    <row r="19140" spans="1:4" x14ac:dyDescent="0.2">
      <c r="A19140">
        <v>55312</v>
      </c>
      <c r="B19140" t="s">
        <v>22475</v>
      </c>
      <c r="C19140" t="s">
        <v>22476</v>
      </c>
      <c r="D19140" t="s">
        <v>22422</v>
      </c>
    </row>
    <row r="19141" spans="1:4" x14ac:dyDescent="0.2">
      <c r="A19141">
        <v>55313</v>
      </c>
      <c r="B19141" t="s">
        <v>4255</v>
      </c>
      <c r="C19141" t="s">
        <v>21577</v>
      </c>
      <c r="D19141" t="s">
        <v>22422</v>
      </c>
    </row>
    <row r="19142" spans="1:4" x14ac:dyDescent="0.2">
      <c r="A19142">
        <v>55314</v>
      </c>
      <c r="B19142" t="s">
        <v>22477</v>
      </c>
      <c r="C19142" t="s">
        <v>22474</v>
      </c>
      <c r="D19142" t="s">
        <v>22422</v>
      </c>
    </row>
    <row r="19143" spans="1:4" x14ac:dyDescent="0.2">
      <c r="A19143">
        <v>55315</v>
      </c>
      <c r="B19143" t="s">
        <v>12346</v>
      </c>
      <c r="C19143" t="s">
        <v>22478</v>
      </c>
      <c r="D19143" t="s">
        <v>22422</v>
      </c>
    </row>
    <row r="19144" spans="1:4" x14ac:dyDescent="0.2">
      <c r="A19144">
        <v>55316</v>
      </c>
      <c r="B19144" t="s">
        <v>22479</v>
      </c>
      <c r="C19144" t="s">
        <v>22467</v>
      </c>
      <c r="D19144" t="s">
        <v>22422</v>
      </c>
    </row>
    <row r="19145" spans="1:4" x14ac:dyDescent="0.2">
      <c r="A19145">
        <v>55317</v>
      </c>
      <c r="B19145" t="s">
        <v>22480</v>
      </c>
      <c r="C19145" t="s">
        <v>22478</v>
      </c>
      <c r="D19145" t="s">
        <v>22422</v>
      </c>
    </row>
    <row r="19146" spans="1:4" x14ac:dyDescent="0.2">
      <c r="A19146">
        <v>55318</v>
      </c>
      <c r="B19146" t="s">
        <v>22481</v>
      </c>
      <c r="C19146" t="s">
        <v>22478</v>
      </c>
      <c r="D19146" t="s">
        <v>22422</v>
      </c>
    </row>
    <row r="19147" spans="1:4" x14ac:dyDescent="0.2">
      <c r="A19147">
        <v>55319</v>
      </c>
      <c r="B19147" t="s">
        <v>21653</v>
      </c>
      <c r="C19147" t="s">
        <v>22471</v>
      </c>
      <c r="D19147" t="s">
        <v>22422</v>
      </c>
    </row>
    <row r="19148" spans="1:4" x14ac:dyDescent="0.2">
      <c r="A19148">
        <v>55320</v>
      </c>
      <c r="B19148" t="s">
        <v>18757</v>
      </c>
      <c r="C19148" t="s">
        <v>21577</v>
      </c>
      <c r="D19148" t="s">
        <v>22422</v>
      </c>
    </row>
    <row r="19149" spans="1:4" x14ac:dyDescent="0.2">
      <c r="A19149">
        <v>55321</v>
      </c>
      <c r="B19149" t="s">
        <v>22482</v>
      </c>
      <c r="C19149" t="s">
        <v>21577</v>
      </c>
      <c r="D19149" t="s">
        <v>22422</v>
      </c>
    </row>
    <row r="19150" spans="1:4" x14ac:dyDescent="0.2">
      <c r="A19150">
        <v>55322</v>
      </c>
      <c r="B19150" t="s">
        <v>22483</v>
      </c>
      <c r="C19150" t="s">
        <v>22478</v>
      </c>
      <c r="D19150" t="s">
        <v>22422</v>
      </c>
    </row>
    <row r="19151" spans="1:4" x14ac:dyDescent="0.2">
      <c r="A19151">
        <v>55324</v>
      </c>
      <c r="B19151" t="s">
        <v>22484</v>
      </c>
      <c r="C19151" t="s">
        <v>22485</v>
      </c>
      <c r="D19151" t="s">
        <v>22422</v>
      </c>
    </row>
    <row r="19152" spans="1:4" x14ac:dyDescent="0.2">
      <c r="A19152">
        <v>55325</v>
      </c>
      <c r="B19152" t="s">
        <v>22486</v>
      </c>
      <c r="C19152" t="s">
        <v>22485</v>
      </c>
      <c r="D19152" t="s">
        <v>22422</v>
      </c>
    </row>
    <row r="19153" spans="1:4" x14ac:dyDescent="0.2">
      <c r="A19153">
        <v>55327</v>
      </c>
      <c r="B19153" t="s">
        <v>13662</v>
      </c>
      <c r="C19153" t="s">
        <v>22467</v>
      </c>
      <c r="D19153" t="s">
        <v>22422</v>
      </c>
    </row>
    <row r="19154" spans="1:4" x14ac:dyDescent="0.2">
      <c r="A19154">
        <v>55328</v>
      </c>
      <c r="B19154" t="s">
        <v>19281</v>
      </c>
      <c r="C19154" t="s">
        <v>21577</v>
      </c>
      <c r="D19154" t="s">
        <v>22422</v>
      </c>
    </row>
    <row r="19155" spans="1:4" x14ac:dyDescent="0.2">
      <c r="A19155">
        <v>55329</v>
      </c>
      <c r="B19155" t="s">
        <v>22487</v>
      </c>
      <c r="C19155" t="s">
        <v>22485</v>
      </c>
      <c r="D19155" t="s">
        <v>22422</v>
      </c>
    </row>
    <row r="19156" spans="1:4" x14ac:dyDescent="0.2">
      <c r="A19156">
        <v>55330</v>
      </c>
      <c r="B19156" t="s">
        <v>22488</v>
      </c>
      <c r="C19156" t="s">
        <v>22471</v>
      </c>
      <c r="D19156" t="s">
        <v>22422</v>
      </c>
    </row>
    <row r="19157" spans="1:4" x14ac:dyDescent="0.2">
      <c r="A19157">
        <v>55331</v>
      </c>
      <c r="B19157" t="s">
        <v>22489</v>
      </c>
      <c r="C19157" t="s">
        <v>22467</v>
      </c>
      <c r="D19157" t="s">
        <v>22422</v>
      </c>
    </row>
    <row r="19158" spans="1:4" x14ac:dyDescent="0.2">
      <c r="A19158">
        <v>55332</v>
      </c>
      <c r="B19158" t="s">
        <v>13047</v>
      </c>
      <c r="C19158" t="s">
        <v>22474</v>
      </c>
      <c r="D19158" t="s">
        <v>22422</v>
      </c>
    </row>
    <row r="19159" spans="1:4" x14ac:dyDescent="0.2">
      <c r="A19159">
        <v>55333</v>
      </c>
      <c r="B19159" t="s">
        <v>22</v>
      </c>
      <c r="C19159" t="s">
        <v>22474</v>
      </c>
      <c r="D19159" t="s">
        <v>22422</v>
      </c>
    </row>
    <row r="19160" spans="1:4" x14ac:dyDescent="0.2">
      <c r="A19160">
        <v>55334</v>
      </c>
      <c r="B19160" t="s">
        <v>21438</v>
      </c>
      <c r="C19160" t="s">
        <v>22469</v>
      </c>
      <c r="D19160" t="s">
        <v>22422</v>
      </c>
    </row>
    <row r="19161" spans="1:4" x14ac:dyDescent="0.2">
      <c r="A19161">
        <v>55335</v>
      </c>
      <c r="B19161" t="s">
        <v>22490</v>
      </c>
      <c r="C19161" t="s">
        <v>22469</v>
      </c>
      <c r="D19161" t="s">
        <v>22422</v>
      </c>
    </row>
    <row r="19162" spans="1:4" x14ac:dyDescent="0.2">
      <c r="A19162">
        <v>55336</v>
      </c>
      <c r="B19162" t="s">
        <v>19953</v>
      </c>
      <c r="C19162" t="s">
        <v>22476</v>
      </c>
      <c r="D19162" t="s">
        <v>22422</v>
      </c>
    </row>
    <row r="19163" spans="1:4" x14ac:dyDescent="0.2">
      <c r="A19163">
        <v>55337</v>
      </c>
      <c r="B19163" t="s">
        <v>17246</v>
      </c>
      <c r="C19163" t="s">
        <v>22438</v>
      </c>
      <c r="D19163" t="s">
        <v>22422</v>
      </c>
    </row>
    <row r="19164" spans="1:4" x14ac:dyDescent="0.2">
      <c r="A19164">
        <v>55338</v>
      </c>
      <c r="B19164" t="s">
        <v>22491</v>
      </c>
      <c r="C19164" t="s">
        <v>22469</v>
      </c>
      <c r="D19164" t="s">
        <v>22422</v>
      </c>
    </row>
    <row r="19165" spans="1:4" x14ac:dyDescent="0.2">
      <c r="A19165">
        <v>55339</v>
      </c>
      <c r="B19165" t="s">
        <v>13359</v>
      </c>
      <c r="C19165" t="s">
        <v>22478</v>
      </c>
      <c r="D19165" t="s">
        <v>22422</v>
      </c>
    </row>
    <row r="19166" spans="1:4" x14ac:dyDescent="0.2">
      <c r="A19166">
        <v>55340</v>
      </c>
      <c r="B19166" t="s">
        <v>22492</v>
      </c>
      <c r="C19166" t="s">
        <v>22467</v>
      </c>
      <c r="D19166" t="s">
        <v>22422</v>
      </c>
    </row>
    <row r="19167" spans="1:4" x14ac:dyDescent="0.2">
      <c r="A19167">
        <v>55341</v>
      </c>
      <c r="B19167" t="s">
        <v>12350</v>
      </c>
      <c r="C19167" t="s">
        <v>21577</v>
      </c>
      <c r="D19167" t="s">
        <v>22422</v>
      </c>
    </row>
    <row r="19168" spans="1:4" x14ac:dyDescent="0.2">
      <c r="A19168">
        <v>55342</v>
      </c>
      <c r="B19168" t="s">
        <v>14805</v>
      </c>
      <c r="C19168" t="s">
        <v>22474</v>
      </c>
      <c r="D19168" t="s">
        <v>22422</v>
      </c>
    </row>
    <row r="19169" spans="1:4" x14ac:dyDescent="0.2">
      <c r="A19169">
        <v>55343</v>
      </c>
      <c r="B19169" t="s">
        <v>17908</v>
      </c>
      <c r="C19169" t="s">
        <v>22467</v>
      </c>
      <c r="D19169" t="s">
        <v>22422</v>
      </c>
    </row>
    <row r="19170" spans="1:4" x14ac:dyDescent="0.2">
      <c r="A19170">
        <v>55344</v>
      </c>
      <c r="B19170" t="s">
        <v>22493</v>
      </c>
      <c r="C19170" t="s">
        <v>22467</v>
      </c>
      <c r="D19170" t="s">
        <v>22422</v>
      </c>
    </row>
    <row r="19171" spans="1:4" x14ac:dyDescent="0.2">
      <c r="A19171">
        <v>55345</v>
      </c>
      <c r="B19171" t="s">
        <v>22494</v>
      </c>
      <c r="C19171" t="s">
        <v>22467</v>
      </c>
      <c r="D19171" t="s">
        <v>22422</v>
      </c>
    </row>
    <row r="19172" spans="1:4" x14ac:dyDescent="0.2">
      <c r="A19172">
        <v>55346</v>
      </c>
      <c r="B19172" t="s">
        <v>22493</v>
      </c>
      <c r="C19172" t="s">
        <v>22467</v>
      </c>
      <c r="D19172" t="s">
        <v>22422</v>
      </c>
    </row>
    <row r="19173" spans="1:4" x14ac:dyDescent="0.2">
      <c r="A19173">
        <v>55347</v>
      </c>
      <c r="B19173" t="s">
        <v>22493</v>
      </c>
      <c r="C19173" t="s">
        <v>22467</v>
      </c>
      <c r="D19173" t="s">
        <v>22422</v>
      </c>
    </row>
    <row r="19174" spans="1:4" x14ac:dyDescent="0.2">
      <c r="A19174">
        <v>55349</v>
      </c>
      <c r="B19174" t="s">
        <v>22495</v>
      </c>
      <c r="C19174" t="s">
        <v>21577</v>
      </c>
      <c r="D19174" t="s">
        <v>22422</v>
      </c>
    </row>
    <row r="19175" spans="1:4" x14ac:dyDescent="0.2">
      <c r="A19175">
        <v>55350</v>
      </c>
      <c r="B19175" t="s">
        <v>22496</v>
      </c>
      <c r="C19175" t="s">
        <v>22476</v>
      </c>
      <c r="D19175" t="s">
        <v>22422</v>
      </c>
    </row>
    <row r="19176" spans="1:4" x14ac:dyDescent="0.2">
      <c r="A19176">
        <v>55352</v>
      </c>
      <c r="B19176" t="s">
        <v>14377</v>
      </c>
      <c r="C19176" t="s">
        <v>16729</v>
      </c>
      <c r="D19176" t="s">
        <v>22422</v>
      </c>
    </row>
    <row r="19177" spans="1:4" x14ac:dyDescent="0.2">
      <c r="A19177">
        <v>55353</v>
      </c>
      <c r="B19177" t="s">
        <v>22497</v>
      </c>
      <c r="C19177" t="s">
        <v>22498</v>
      </c>
      <c r="D19177" t="s">
        <v>22422</v>
      </c>
    </row>
    <row r="19178" spans="1:4" x14ac:dyDescent="0.2">
      <c r="A19178">
        <v>55354</v>
      </c>
      <c r="B19178" t="s">
        <v>22499</v>
      </c>
      <c r="C19178" t="s">
        <v>22476</v>
      </c>
      <c r="D19178" t="s">
        <v>22422</v>
      </c>
    </row>
    <row r="19179" spans="1:4" x14ac:dyDescent="0.2">
      <c r="A19179">
        <v>55355</v>
      </c>
      <c r="B19179" t="s">
        <v>12513</v>
      </c>
      <c r="C19179" t="s">
        <v>22485</v>
      </c>
      <c r="D19179" t="s">
        <v>22422</v>
      </c>
    </row>
    <row r="19180" spans="1:4" x14ac:dyDescent="0.2">
      <c r="A19180">
        <v>55356</v>
      </c>
      <c r="B19180" t="s">
        <v>14261</v>
      </c>
      <c r="C19180" t="s">
        <v>22467</v>
      </c>
      <c r="D19180" t="s">
        <v>22422</v>
      </c>
    </row>
    <row r="19181" spans="1:4" x14ac:dyDescent="0.2">
      <c r="A19181">
        <v>55357</v>
      </c>
      <c r="B19181" t="s">
        <v>15117</v>
      </c>
      <c r="C19181" t="s">
        <v>22467</v>
      </c>
      <c r="D19181" t="s">
        <v>22422</v>
      </c>
    </row>
    <row r="19182" spans="1:4" x14ac:dyDescent="0.2">
      <c r="A19182">
        <v>55358</v>
      </c>
      <c r="B19182" t="s">
        <v>22500</v>
      </c>
      <c r="C19182" t="s">
        <v>21577</v>
      </c>
      <c r="D19182" t="s">
        <v>22422</v>
      </c>
    </row>
    <row r="19183" spans="1:4" x14ac:dyDescent="0.2">
      <c r="A19183">
        <v>55359</v>
      </c>
      <c r="B19183" t="s">
        <v>22501</v>
      </c>
      <c r="C19183" t="s">
        <v>22467</v>
      </c>
      <c r="D19183" t="s">
        <v>22422</v>
      </c>
    </row>
    <row r="19184" spans="1:4" x14ac:dyDescent="0.2">
      <c r="A19184">
        <v>55360</v>
      </c>
      <c r="B19184" t="s">
        <v>22502</v>
      </c>
      <c r="C19184" t="s">
        <v>22478</v>
      </c>
      <c r="D19184" t="s">
        <v>22422</v>
      </c>
    </row>
    <row r="19185" spans="1:4" x14ac:dyDescent="0.2">
      <c r="A19185">
        <v>55362</v>
      </c>
      <c r="B19185" t="s">
        <v>12901</v>
      </c>
      <c r="C19185" t="s">
        <v>21577</v>
      </c>
      <c r="D19185" t="s">
        <v>22422</v>
      </c>
    </row>
    <row r="19186" spans="1:4" x14ac:dyDescent="0.2">
      <c r="A19186">
        <v>55363</v>
      </c>
      <c r="B19186" t="s">
        <v>13734</v>
      </c>
      <c r="C19186" t="s">
        <v>21577</v>
      </c>
      <c r="D19186" t="s">
        <v>22422</v>
      </c>
    </row>
    <row r="19187" spans="1:4" x14ac:dyDescent="0.2">
      <c r="A19187">
        <v>55364</v>
      </c>
      <c r="B19187" t="s">
        <v>22503</v>
      </c>
      <c r="C19187" t="s">
        <v>22467</v>
      </c>
      <c r="D19187" t="s">
        <v>22422</v>
      </c>
    </row>
    <row r="19188" spans="1:4" x14ac:dyDescent="0.2">
      <c r="A19188">
        <v>55367</v>
      </c>
      <c r="B19188" t="s">
        <v>22504</v>
      </c>
      <c r="C19188" t="s">
        <v>22478</v>
      </c>
      <c r="D19188" t="s">
        <v>22422</v>
      </c>
    </row>
    <row r="19189" spans="1:4" x14ac:dyDescent="0.2">
      <c r="A19189">
        <v>55368</v>
      </c>
      <c r="B19189" t="s">
        <v>22505</v>
      </c>
      <c r="C19189" t="s">
        <v>22478</v>
      </c>
      <c r="D19189" t="s">
        <v>22422</v>
      </c>
    </row>
    <row r="19190" spans="1:4" x14ac:dyDescent="0.2">
      <c r="A19190">
        <v>55369</v>
      </c>
      <c r="B19190" t="s">
        <v>21311</v>
      </c>
      <c r="C19190" t="s">
        <v>22467</v>
      </c>
      <c r="D19190" t="s">
        <v>22422</v>
      </c>
    </row>
    <row r="19191" spans="1:4" x14ac:dyDescent="0.2">
      <c r="A19191">
        <v>55370</v>
      </c>
      <c r="B19191" t="s">
        <v>22506</v>
      </c>
      <c r="C19191" t="s">
        <v>22476</v>
      </c>
      <c r="D19191" t="s">
        <v>22422</v>
      </c>
    </row>
    <row r="19192" spans="1:4" x14ac:dyDescent="0.2">
      <c r="A19192">
        <v>55371</v>
      </c>
      <c r="B19192" t="s">
        <v>12209</v>
      </c>
      <c r="C19192" t="s">
        <v>22507</v>
      </c>
      <c r="D19192" t="s">
        <v>22422</v>
      </c>
    </row>
    <row r="19193" spans="1:4" x14ac:dyDescent="0.2">
      <c r="A19193">
        <v>55372</v>
      </c>
      <c r="B19193" t="s">
        <v>22508</v>
      </c>
      <c r="C19193" t="s">
        <v>16729</v>
      </c>
      <c r="D19193" t="s">
        <v>22422</v>
      </c>
    </row>
    <row r="19194" spans="1:4" x14ac:dyDescent="0.2">
      <c r="A19194">
        <v>55373</v>
      </c>
      <c r="B19194" t="s">
        <v>7640</v>
      </c>
      <c r="C19194" t="s">
        <v>21577</v>
      </c>
      <c r="D19194" t="s">
        <v>22422</v>
      </c>
    </row>
    <row r="19195" spans="1:4" x14ac:dyDescent="0.2">
      <c r="A19195">
        <v>55374</v>
      </c>
      <c r="B19195" t="s">
        <v>7429</v>
      </c>
      <c r="C19195" t="s">
        <v>22467</v>
      </c>
      <c r="D19195" t="s">
        <v>22422</v>
      </c>
    </row>
    <row r="19196" spans="1:4" x14ac:dyDescent="0.2">
      <c r="A19196">
        <v>55375</v>
      </c>
      <c r="B19196" t="s">
        <v>22509</v>
      </c>
      <c r="C19196" t="s">
        <v>22467</v>
      </c>
      <c r="D19196" t="s">
        <v>22422</v>
      </c>
    </row>
    <row r="19197" spans="1:4" x14ac:dyDescent="0.2">
      <c r="A19197">
        <v>55376</v>
      </c>
      <c r="B19197" t="s">
        <v>22510</v>
      </c>
      <c r="C19197" t="s">
        <v>21577</v>
      </c>
      <c r="D19197" t="s">
        <v>22422</v>
      </c>
    </row>
    <row r="19198" spans="1:4" x14ac:dyDescent="0.2">
      <c r="A19198">
        <v>55378</v>
      </c>
      <c r="B19198" t="s">
        <v>16068</v>
      </c>
      <c r="C19198" t="s">
        <v>16729</v>
      </c>
      <c r="D19198" t="s">
        <v>22422</v>
      </c>
    </row>
    <row r="19199" spans="1:4" x14ac:dyDescent="0.2">
      <c r="A19199">
        <v>55379</v>
      </c>
      <c r="B19199" t="s">
        <v>22511</v>
      </c>
      <c r="C19199" t="s">
        <v>16729</v>
      </c>
      <c r="D19199" t="s">
        <v>22422</v>
      </c>
    </row>
    <row r="19200" spans="1:4" x14ac:dyDescent="0.2">
      <c r="A19200">
        <v>55381</v>
      </c>
      <c r="B19200" t="s">
        <v>12651</v>
      </c>
      <c r="C19200" t="s">
        <v>22476</v>
      </c>
      <c r="D19200" t="s">
        <v>22422</v>
      </c>
    </row>
    <row r="19201" spans="1:4" x14ac:dyDescent="0.2">
      <c r="A19201">
        <v>55382</v>
      </c>
      <c r="B19201" t="s">
        <v>21284</v>
      </c>
      <c r="C19201" t="s">
        <v>22498</v>
      </c>
      <c r="D19201" t="s">
        <v>22422</v>
      </c>
    </row>
    <row r="19202" spans="1:4" x14ac:dyDescent="0.2">
      <c r="A19202">
        <v>55384</v>
      </c>
      <c r="B19202" t="s">
        <v>22512</v>
      </c>
      <c r="C19202" t="s">
        <v>22467</v>
      </c>
      <c r="D19202" t="s">
        <v>22422</v>
      </c>
    </row>
    <row r="19203" spans="1:4" x14ac:dyDescent="0.2">
      <c r="A19203">
        <v>55385</v>
      </c>
      <c r="B19203" t="s">
        <v>19260</v>
      </c>
      <c r="C19203" t="s">
        <v>22476</v>
      </c>
      <c r="D19203" t="s">
        <v>22422</v>
      </c>
    </row>
    <row r="19204" spans="1:4" x14ac:dyDescent="0.2">
      <c r="A19204">
        <v>55386</v>
      </c>
      <c r="B19204" t="s">
        <v>16641</v>
      </c>
      <c r="C19204" t="s">
        <v>22478</v>
      </c>
      <c r="D19204" t="s">
        <v>22422</v>
      </c>
    </row>
    <row r="19205" spans="1:4" x14ac:dyDescent="0.2">
      <c r="A19205">
        <v>55387</v>
      </c>
      <c r="B19205" t="s">
        <v>22513</v>
      </c>
      <c r="C19205" t="s">
        <v>22478</v>
      </c>
      <c r="D19205" t="s">
        <v>22422</v>
      </c>
    </row>
    <row r="19206" spans="1:4" x14ac:dyDescent="0.2">
      <c r="A19206">
        <v>55388</v>
      </c>
      <c r="B19206" t="s">
        <v>1726</v>
      </c>
      <c r="C19206" t="s">
        <v>22478</v>
      </c>
      <c r="D19206" t="s">
        <v>22422</v>
      </c>
    </row>
    <row r="19207" spans="1:4" x14ac:dyDescent="0.2">
      <c r="A19207">
        <v>55389</v>
      </c>
      <c r="B19207" t="s">
        <v>21957</v>
      </c>
      <c r="C19207" t="s">
        <v>22485</v>
      </c>
      <c r="D19207" t="s">
        <v>22422</v>
      </c>
    </row>
    <row r="19208" spans="1:4" x14ac:dyDescent="0.2">
      <c r="A19208">
        <v>55390</v>
      </c>
      <c r="B19208" t="s">
        <v>14833</v>
      </c>
      <c r="C19208" t="s">
        <v>21577</v>
      </c>
      <c r="D19208" t="s">
        <v>22422</v>
      </c>
    </row>
    <row r="19209" spans="1:4" x14ac:dyDescent="0.2">
      <c r="A19209">
        <v>55391</v>
      </c>
      <c r="B19209" t="s">
        <v>22514</v>
      </c>
      <c r="C19209" t="s">
        <v>22467</v>
      </c>
      <c r="D19209" t="s">
        <v>22422</v>
      </c>
    </row>
    <row r="19210" spans="1:4" x14ac:dyDescent="0.2">
      <c r="A19210">
        <v>55395</v>
      </c>
      <c r="B19210" t="s">
        <v>13178</v>
      </c>
      <c r="C19210" t="s">
        <v>22476</v>
      </c>
      <c r="D19210" t="s">
        <v>22422</v>
      </c>
    </row>
    <row r="19211" spans="1:4" x14ac:dyDescent="0.2">
      <c r="A19211">
        <v>55396</v>
      </c>
      <c r="B19211" t="s">
        <v>12334</v>
      </c>
      <c r="C19211" t="s">
        <v>22469</v>
      </c>
      <c r="D19211" t="s">
        <v>22422</v>
      </c>
    </row>
    <row r="19212" spans="1:4" x14ac:dyDescent="0.2">
      <c r="A19212">
        <v>55397</v>
      </c>
      <c r="B19212" t="s">
        <v>20878</v>
      </c>
      <c r="C19212" t="s">
        <v>22478</v>
      </c>
      <c r="D19212" t="s">
        <v>22422</v>
      </c>
    </row>
    <row r="19213" spans="1:4" x14ac:dyDescent="0.2">
      <c r="A19213">
        <v>55398</v>
      </c>
      <c r="B19213" t="s">
        <v>22515</v>
      </c>
      <c r="C19213" t="s">
        <v>22471</v>
      </c>
      <c r="D19213" t="s">
        <v>22422</v>
      </c>
    </row>
    <row r="19214" spans="1:4" x14ac:dyDescent="0.2">
      <c r="A19214">
        <v>55401</v>
      </c>
      <c r="B19214" t="s">
        <v>3009</v>
      </c>
      <c r="C19214" t="s">
        <v>22467</v>
      </c>
      <c r="D19214" t="s">
        <v>22422</v>
      </c>
    </row>
    <row r="19215" spans="1:4" x14ac:dyDescent="0.2">
      <c r="A19215">
        <v>55402</v>
      </c>
      <c r="B19215" t="s">
        <v>3009</v>
      </c>
      <c r="C19215" t="s">
        <v>22467</v>
      </c>
      <c r="D19215" t="s">
        <v>22422</v>
      </c>
    </row>
    <row r="19216" spans="1:4" x14ac:dyDescent="0.2">
      <c r="A19216">
        <v>55403</v>
      </c>
      <c r="B19216" t="s">
        <v>3009</v>
      </c>
      <c r="C19216" t="s">
        <v>22467</v>
      </c>
      <c r="D19216" t="s">
        <v>22422</v>
      </c>
    </row>
    <row r="19217" spans="1:4" x14ac:dyDescent="0.2">
      <c r="A19217">
        <v>55404</v>
      </c>
      <c r="B19217" t="s">
        <v>3009</v>
      </c>
      <c r="C19217" t="s">
        <v>22467</v>
      </c>
      <c r="D19217" t="s">
        <v>22422</v>
      </c>
    </row>
    <row r="19218" spans="1:4" x14ac:dyDescent="0.2">
      <c r="A19218">
        <v>55405</v>
      </c>
      <c r="B19218" t="s">
        <v>3009</v>
      </c>
      <c r="C19218" t="s">
        <v>22467</v>
      </c>
      <c r="D19218" t="s">
        <v>22422</v>
      </c>
    </row>
    <row r="19219" spans="1:4" x14ac:dyDescent="0.2">
      <c r="A19219">
        <v>55406</v>
      </c>
      <c r="B19219" t="s">
        <v>3009</v>
      </c>
      <c r="C19219" t="s">
        <v>22467</v>
      </c>
      <c r="D19219" t="s">
        <v>22422</v>
      </c>
    </row>
    <row r="19220" spans="1:4" x14ac:dyDescent="0.2">
      <c r="A19220">
        <v>55407</v>
      </c>
      <c r="B19220" t="s">
        <v>3009</v>
      </c>
      <c r="C19220" t="s">
        <v>22467</v>
      </c>
      <c r="D19220" t="s">
        <v>22422</v>
      </c>
    </row>
    <row r="19221" spans="1:4" x14ac:dyDescent="0.2">
      <c r="A19221">
        <v>55408</v>
      </c>
      <c r="B19221" t="s">
        <v>3009</v>
      </c>
      <c r="C19221" t="s">
        <v>22467</v>
      </c>
      <c r="D19221" t="s">
        <v>22422</v>
      </c>
    </row>
    <row r="19222" spans="1:4" x14ac:dyDescent="0.2">
      <c r="A19222">
        <v>55409</v>
      </c>
      <c r="B19222" t="s">
        <v>3009</v>
      </c>
      <c r="C19222" t="s">
        <v>22467</v>
      </c>
      <c r="D19222" t="s">
        <v>22422</v>
      </c>
    </row>
    <row r="19223" spans="1:4" x14ac:dyDescent="0.2">
      <c r="A19223">
        <v>55410</v>
      </c>
      <c r="B19223" t="s">
        <v>3009</v>
      </c>
      <c r="C19223" t="s">
        <v>22467</v>
      </c>
      <c r="D19223" t="s">
        <v>22422</v>
      </c>
    </row>
    <row r="19224" spans="1:4" x14ac:dyDescent="0.2">
      <c r="A19224">
        <v>55411</v>
      </c>
      <c r="B19224" t="s">
        <v>3009</v>
      </c>
      <c r="C19224" t="s">
        <v>22467</v>
      </c>
      <c r="D19224" t="s">
        <v>22422</v>
      </c>
    </row>
    <row r="19225" spans="1:4" x14ac:dyDescent="0.2">
      <c r="A19225">
        <v>55412</v>
      </c>
      <c r="B19225" t="s">
        <v>3009</v>
      </c>
      <c r="C19225" t="s">
        <v>22467</v>
      </c>
      <c r="D19225" t="s">
        <v>22422</v>
      </c>
    </row>
    <row r="19226" spans="1:4" x14ac:dyDescent="0.2">
      <c r="A19226">
        <v>55413</v>
      </c>
      <c r="B19226" t="s">
        <v>3009</v>
      </c>
      <c r="C19226" t="s">
        <v>22467</v>
      </c>
      <c r="D19226" t="s">
        <v>22422</v>
      </c>
    </row>
    <row r="19227" spans="1:4" x14ac:dyDescent="0.2">
      <c r="A19227">
        <v>55414</v>
      </c>
      <c r="B19227" t="s">
        <v>3009</v>
      </c>
      <c r="C19227" t="s">
        <v>22467</v>
      </c>
      <c r="D19227" t="s">
        <v>22422</v>
      </c>
    </row>
    <row r="19228" spans="1:4" x14ac:dyDescent="0.2">
      <c r="A19228">
        <v>55415</v>
      </c>
      <c r="B19228" t="s">
        <v>3009</v>
      </c>
      <c r="C19228" t="s">
        <v>22467</v>
      </c>
      <c r="D19228" t="s">
        <v>22422</v>
      </c>
    </row>
    <row r="19229" spans="1:4" x14ac:dyDescent="0.2">
      <c r="A19229">
        <v>55416</v>
      </c>
      <c r="B19229" t="s">
        <v>3009</v>
      </c>
      <c r="C19229" t="s">
        <v>22467</v>
      </c>
      <c r="D19229" t="s">
        <v>22422</v>
      </c>
    </row>
    <row r="19230" spans="1:4" x14ac:dyDescent="0.2">
      <c r="A19230">
        <v>55417</v>
      </c>
      <c r="B19230" t="s">
        <v>3009</v>
      </c>
      <c r="C19230" t="s">
        <v>22467</v>
      </c>
      <c r="D19230" t="s">
        <v>22422</v>
      </c>
    </row>
    <row r="19231" spans="1:4" x14ac:dyDescent="0.2">
      <c r="A19231">
        <v>55418</v>
      </c>
      <c r="B19231" t="s">
        <v>3009</v>
      </c>
      <c r="C19231" t="s">
        <v>22467</v>
      </c>
      <c r="D19231" t="s">
        <v>22422</v>
      </c>
    </row>
    <row r="19232" spans="1:4" x14ac:dyDescent="0.2">
      <c r="A19232">
        <v>55419</v>
      </c>
      <c r="B19232" t="s">
        <v>3009</v>
      </c>
      <c r="C19232" t="s">
        <v>22467</v>
      </c>
      <c r="D19232" t="s">
        <v>22422</v>
      </c>
    </row>
    <row r="19233" spans="1:4" x14ac:dyDescent="0.2">
      <c r="A19233">
        <v>55420</v>
      </c>
      <c r="B19233" t="s">
        <v>3009</v>
      </c>
      <c r="C19233" t="s">
        <v>22467</v>
      </c>
      <c r="D19233" t="s">
        <v>22422</v>
      </c>
    </row>
    <row r="19234" spans="1:4" x14ac:dyDescent="0.2">
      <c r="A19234">
        <v>55421</v>
      </c>
      <c r="B19234" t="s">
        <v>3009</v>
      </c>
      <c r="C19234" t="s">
        <v>22423</v>
      </c>
      <c r="D19234" t="s">
        <v>22422</v>
      </c>
    </row>
    <row r="19235" spans="1:4" x14ac:dyDescent="0.2">
      <c r="A19235">
        <v>55422</v>
      </c>
      <c r="B19235" t="s">
        <v>3009</v>
      </c>
      <c r="C19235" t="s">
        <v>22467</v>
      </c>
      <c r="D19235" t="s">
        <v>22422</v>
      </c>
    </row>
    <row r="19236" spans="1:4" x14ac:dyDescent="0.2">
      <c r="A19236">
        <v>55423</v>
      </c>
      <c r="B19236" t="s">
        <v>3009</v>
      </c>
      <c r="C19236" t="s">
        <v>22467</v>
      </c>
      <c r="D19236" t="s">
        <v>22422</v>
      </c>
    </row>
    <row r="19237" spans="1:4" x14ac:dyDescent="0.2">
      <c r="A19237">
        <v>55424</v>
      </c>
      <c r="B19237" t="s">
        <v>3009</v>
      </c>
      <c r="C19237" t="s">
        <v>22467</v>
      </c>
      <c r="D19237" t="s">
        <v>22422</v>
      </c>
    </row>
    <row r="19238" spans="1:4" x14ac:dyDescent="0.2">
      <c r="A19238">
        <v>55425</v>
      </c>
      <c r="B19238" t="s">
        <v>3009</v>
      </c>
      <c r="C19238" t="s">
        <v>22467</v>
      </c>
      <c r="D19238" t="s">
        <v>22422</v>
      </c>
    </row>
    <row r="19239" spans="1:4" x14ac:dyDescent="0.2">
      <c r="A19239">
        <v>55426</v>
      </c>
      <c r="B19239" t="s">
        <v>3009</v>
      </c>
      <c r="C19239" t="s">
        <v>22467</v>
      </c>
      <c r="D19239" t="s">
        <v>22422</v>
      </c>
    </row>
    <row r="19240" spans="1:4" x14ac:dyDescent="0.2">
      <c r="A19240">
        <v>55427</v>
      </c>
      <c r="B19240" t="s">
        <v>3009</v>
      </c>
      <c r="C19240" t="s">
        <v>22467</v>
      </c>
      <c r="D19240" t="s">
        <v>22422</v>
      </c>
    </row>
    <row r="19241" spans="1:4" x14ac:dyDescent="0.2">
      <c r="A19241">
        <v>55428</v>
      </c>
      <c r="B19241" t="s">
        <v>3009</v>
      </c>
      <c r="C19241" t="s">
        <v>22467</v>
      </c>
      <c r="D19241" t="s">
        <v>22422</v>
      </c>
    </row>
    <row r="19242" spans="1:4" x14ac:dyDescent="0.2">
      <c r="A19242">
        <v>55429</v>
      </c>
      <c r="B19242" t="s">
        <v>3009</v>
      </c>
      <c r="C19242" t="s">
        <v>22467</v>
      </c>
      <c r="D19242" t="s">
        <v>22422</v>
      </c>
    </row>
    <row r="19243" spans="1:4" x14ac:dyDescent="0.2">
      <c r="A19243">
        <v>55430</v>
      </c>
      <c r="B19243" t="s">
        <v>3009</v>
      </c>
      <c r="C19243" t="s">
        <v>22467</v>
      </c>
      <c r="D19243" t="s">
        <v>22422</v>
      </c>
    </row>
    <row r="19244" spans="1:4" x14ac:dyDescent="0.2">
      <c r="A19244">
        <v>55431</v>
      </c>
      <c r="B19244" t="s">
        <v>3009</v>
      </c>
      <c r="C19244" t="s">
        <v>22467</v>
      </c>
      <c r="D19244" t="s">
        <v>22422</v>
      </c>
    </row>
    <row r="19245" spans="1:4" x14ac:dyDescent="0.2">
      <c r="A19245">
        <v>55432</v>
      </c>
      <c r="B19245" t="s">
        <v>3009</v>
      </c>
      <c r="C19245" t="s">
        <v>22423</v>
      </c>
      <c r="D19245" t="s">
        <v>22422</v>
      </c>
    </row>
    <row r="19246" spans="1:4" x14ac:dyDescent="0.2">
      <c r="A19246">
        <v>55433</v>
      </c>
      <c r="B19246" t="s">
        <v>3009</v>
      </c>
      <c r="C19246" t="s">
        <v>22423</v>
      </c>
      <c r="D19246" t="s">
        <v>22422</v>
      </c>
    </row>
    <row r="19247" spans="1:4" x14ac:dyDescent="0.2">
      <c r="A19247">
        <v>55434</v>
      </c>
      <c r="B19247" t="s">
        <v>3009</v>
      </c>
      <c r="C19247" t="s">
        <v>22423</v>
      </c>
      <c r="D19247" t="s">
        <v>22422</v>
      </c>
    </row>
    <row r="19248" spans="1:4" x14ac:dyDescent="0.2">
      <c r="A19248">
        <v>55435</v>
      </c>
      <c r="B19248" t="s">
        <v>3009</v>
      </c>
      <c r="C19248" t="s">
        <v>22467</v>
      </c>
      <c r="D19248" t="s">
        <v>22422</v>
      </c>
    </row>
    <row r="19249" spans="1:4" x14ac:dyDescent="0.2">
      <c r="A19249">
        <v>55436</v>
      </c>
      <c r="B19249" t="s">
        <v>3009</v>
      </c>
      <c r="C19249" t="s">
        <v>22467</v>
      </c>
      <c r="D19249" t="s">
        <v>22422</v>
      </c>
    </row>
    <row r="19250" spans="1:4" x14ac:dyDescent="0.2">
      <c r="A19250">
        <v>55437</v>
      </c>
      <c r="B19250" t="s">
        <v>3009</v>
      </c>
      <c r="C19250" t="s">
        <v>22467</v>
      </c>
      <c r="D19250" t="s">
        <v>22422</v>
      </c>
    </row>
    <row r="19251" spans="1:4" x14ac:dyDescent="0.2">
      <c r="A19251">
        <v>55438</v>
      </c>
      <c r="B19251" t="s">
        <v>3009</v>
      </c>
      <c r="C19251" t="s">
        <v>22467</v>
      </c>
      <c r="D19251" t="s">
        <v>22422</v>
      </c>
    </row>
    <row r="19252" spans="1:4" x14ac:dyDescent="0.2">
      <c r="A19252">
        <v>55439</v>
      </c>
      <c r="B19252" t="s">
        <v>3009</v>
      </c>
      <c r="C19252" t="s">
        <v>22467</v>
      </c>
      <c r="D19252" t="s">
        <v>22422</v>
      </c>
    </row>
    <row r="19253" spans="1:4" x14ac:dyDescent="0.2">
      <c r="A19253">
        <v>55441</v>
      </c>
      <c r="B19253" t="s">
        <v>3009</v>
      </c>
      <c r="C19253" t="s">
        <v>22467</v>
      </c>
      <c r="D19253" t="s">
        <v>22422</v>
      </c>
    </row>
    <row r="19254" spans="1:4" x14ac:dyDescent="0.2">
      <c r="A19254">
        <v>55442</v>
      </c>
      <c r="B19254" t="s">
        <v>3009</v>
      </c>
      <c r="C19254" t="s">
        <v>22467</v>
      </c>
      <c r="D19254" t="s">
        <v>22422</v>
      </c>
    </row>
    <row r="19255" spans="1:4" x14ac:dyDescent="0.2">
      <c r="A19255">
        <v>55443</v>
      </c>
      <c r="B19255" t="s">
        <v>3009</v>
      </c>
      <c r="C19255" t="s">
        <v>22467</v>
      </c>
      <c r="D19255" t="s">
        <v>22422</v>
      </c>
    </row>
    <row r="19256" spans="1:4" x14ac:dyDescent="0.2">
      <c r="A19256">
        <v>55444</v>
      </c>
      <c r="B19256" t="s">
        <v>3009</v>
      </c>
      <c r="C19256" t="s">
        <v>22467</v>
      </c>
      <c r="D19256" t="s">
        <v>22422</v>
      </c>
    </row>
    <row r="19257" spans="1:4" x14ac:dyDescent="0.2">
      <c r="A19257">
        <v>55445</v>
      </c>
      <c r="B19257" t="s">
        <v>3009</v>
      </c>
      <c r="C19257" t="s">
        <v>22467</v>
      </c>
      <c r="D19257" t="s">
        <v>22422</v>
      </c>
    </row>
    <row r="19258" spans="1:4" x14ac:dyDescent="0.2">
      <c r="A19258">
        <v>55446</v>
      </c>
      <c r="B19258" t="s">
        <v>3009</v>
      </c>
      <c r="C19258" t="s">
        <v>22467</v>
      </c>
      <c r="D19258" t="s">
        <v>22422</v>
      </c>
    </row>
    <row r="19259" spans="1:4" x14ac:dyDescent="0.2">
      <c r="A19259">
        <v>55447</v>
      </c>
      <c r="B19259" t="s">
        <v>3009</v>
      </c>
      <c r="C19259" t="s">
        <v>22467</v>
      </c>
      <c r="D19259" t="s">
        <v>22422</v>
      </c>
    </row>
    <row r="19260" spans="1:4" x14ac:dyDescent="0.2">
      <c r="A19260">
        <v>55448</v>
      </c>
      <c r="B19260" t="s">
        <v>3009</v>
      </c>
      <c r="C19260" t="s">
        <v>22423</v>
      </c>
      <c r="D19260" t="s">
        <v>22422</v>
      </c>
    </row>
    <row r="19261" spans="1:4" x14ac:dyDescent="0.2">
      <c r="A19261">
        <v>55449</v>
      </c>
      <c r="B19261" t="s">
        <v>3009</v>
      </c>
      <c r="C19261" t="s">
        <v>22423</v>
      </c>
      <c r="D19261" t="s">
        <v>22422</v>
      </c>
    </row>
    <row r="19262" spans="1:4" x14ac:dyDescent="0.2">
      <c r="A19262">
        <v>55450</v>
      </c>
      <c r="B19262" t="s">
        <v>3009</v>
      </c>
      <c r="C19262" t="s">
        <v>22467</v>
      </c>
      <c r="D19262" t="s">
        <v>22422</v>
      </c>
    </row>
    <row r="19263" spans="1:4" x14ac:dyDescent="0.2">
      <c r="A19263">
        <v>55454</v>
      </c>
      <c r="B19263" t="s">
        <v>3009</v>
      </c>
      <c r="C19263" t="s">
        <v>22467</v>
      </c>
      <c r="D19263" t="s">
        <v>22422</v>
      </c>
    </row>
    <row r="19264" spans="1:4" x14ac:dyDescent="0.2">
      <c r="A19264">
        <v>55455</v>
      </c>
      <c r="B19264" t="s">
        <v>3009</v>
      </c>
      <c r="C19264" t="s">
        <v>22467</v>
      </c>
      <c r="D19264" t="s">
        <v>22422</v>
      </c>
    </row>
    <row r="19265" spans="1:4" x14ac:dyDescent="0.2">
      <c r="A19265">
        <v>55467</v>
      </c>
      <c r="B19265" t="s">
        <v>3009</v>
      </c>
      <c r="C19265" t="s">
        <v>22467</v>
      </c>
      <c r="D19265" t="s">
        <v>22422</v>
      </c>
    </row>
    <row r="19266" spans="1:4" x14ac:dyDescent="0.2">
      <c r="A19266">
        <v>55468</v>
      </c>
      <c r="B19266" t="s">
        <v>3009</v>
      </c>
      <c r="C19266" t="s">
        <v>22467</v>
      </c>
      <c r="D19266" t="s">
        <v>22422</v>
      </c>
    </row>
    <row r="19267" spans="1:4" x14ac:dyDescent="0.2">
      <c r="A19267">
        <v>55472</v>
      </c>
      <c r="B19267" t="s">
        <v>3009</v>
      </c>
      <c r="C19267" t="s">
        <v>22467</v>
      </c>
      <c r="D19267" t="s">
        <v>22422</v>
      </c>
    </row>
    <row r="19268" spans="1:4" x14ac:dyDescent="0.2">
      <c r="A19268">
        <v>55474</v>
      </c>
      <c r="B19268" t="s">
        <v>3009</v>
      </c>
      <c r="C19268" t="s">
        <v>22467</v>
      </c>
      <c r="D19268" t="s">
        <v>22422</v>
      </c>
    </row>
    <row r="19269" spans="1:4" x14ac:dyDescent="0.2">
      <c r="A19269">
        <v>55478</v>
      </c>
      <c r="B19269" t="s">
        <v>3009</v>
      </c>
      <c r="C19269" t="s">
        <v>22467</v>
      </c>
      <c r="D19269" t="s">
        <v>22422</v>
      </c>
    </row>
    <row r="19270" spans="1:4" x14ac:dyDescent="0.2">
      <c r="A19270">
        <v>55479</v>
      </c>
      <c r="B19270" t="s">
        <v>3009</v>
      </c>
      <c r="C19270" t="s">
        <v>22467</v>
      </c>
      <c r="D19270" t="s">
        <v>22422</v>
      </c>
    </row>
    <row r="19271" spans="1:4" x14ac:dyDescent="0.2">
      <c r="A19271">
        <v>55483</v>
      </c>
      <c r="B19271" t="s">
        <v>3009</v>
      </c>
      <c r="C19271" t="s">
        <v>22467</v>
      </c>
      <c r="D19271" t="s">
        <v>22422</v>
      </c>
    </row>
    <row r="19272" spans="1:4" x14ac:dyDescent="0.2">
      <c r="A19272">
        <v>55484</v>
      </c>
      <c r="B19272" t="s">
        <v>3009</v>
      </c>
      <c r="C19272" t="s">
        <v>22467</v>
      </c>
      <c r="D19272" t="s">
        <v>22422</v>
      </c>
    </row>
    <row r="19273" spans="1:4" x14ac:dyDescent="0.2">
      <c r="A19273">
        <v>55485</v>
      </c>
      <c r="B19273" t="s">
        <v>3009</v>
      </c>
      <c r="C19273" t="s">
        <v>22467</v>
      </c>
      <c r="D19273" t="s">
        <v>22422</v>
      </c>
    </row>
    <row r="19274" spans="1:4" x14ac:dyDescent="0.2">
      <c r="A19274">
        <v>55486</v>
      </c>
      <c r="B19274" t="s">
        <v>3009</v>
      </c>
      <c r="C19274" t="s">
        <v>22467</v>
      </c>
      <c r="D19274" t="s">
        <v>22422</v>
      </c>
    </row>
    <row r="19275" spans="1:4" x14ac:dyDescent="0.2">
      <c r="A19275">
        <v>55487</v>
      </c>
      <c r="B19275" t="s">
        <v>3009</v>
      </c>
      <c r="C19275" t="s">
        <v>22467</v>
      </c>
      <c r="D19275" t="s">
        <v>22422</v>
      </c>
    </row>
    <row r="19276" spans="1:4" x14ac:dyDescent="0.2">
      <c r="A19276">
        <v>55488</v>
      </c>
      <c r="B19276" t="s">
        <v>3009</v>
      </c>
      <c r="C19276" t="s">
        <v>22467</v>
      </c>
      <c r="D19276" t="s">
        <v>22422</v>
      </c>
    </row>
    <row r="19277" spans="1:4" x14ac:dyDescent="0.2">
      <c r="A19277">
        <v>55558</v>
      </c>
      <c r="B19277" t="s">
        <v>20878</v>
      </c>
      <c r="C19277" t="s">
        <v>22478</v>
      </c>
      <c r="D19277" t="s">
        <v>22422</v>
      </c>
    </row>
    <row r="19278" spans="1:4" x14ac:dyDescent="0.2">
      <c r="A19278">
        <v>55561</v>
      </c>
      <c r="B19278" t="s">
        <v>12901</v>
      </c>
      <c r="C19278" t="s">
        <v>21577</v>
      </c>
      <c r="D19278" t="s">
        <v>22422</v>
      </c>
    </row>
    <row r="19279" spans="1:4" x14ac:dyDescent="0.2">
      <c r="A19279">
        <v>55563</v>
      </c>
      <c r="B19279" t="s">
        <v>12901</v>
      </c>
      <c r="C19279" t="s">
        <v>21577</v>
      </c>
      <c r="D19279" t="s">
        <v>22422</v>
      </c>
    </row>
    <row r="19280" spans="1:4" x14ac:dyDescent="0.2">
      <c r="A19280">
        <v>55602</v>
      </c>
      <c r="B19280" t="s">
        <v>22516</v>
      </c>
      <c r="C19280" t="s">
        <v>22517</v>
      </c>
      <c r="D19280" t="s">
        <v>22422</v>
      </c>
    </row>
    <row r="19281" spans="1:4" x14ac:dyDescent="0.2">
      <c r="A19281">
        <v>55603</v>
      </c>
      <c r="B19281" t="s">
        <v>22518</v>
      </c>
      <c r="C19281" t="s">
        <v>18561</v>
      </c>
      <c r="D19281" t="s">
        <v>22422</v>
      </c>
    </row>
    <row r="19282" spans="1:4" x14ac:dyDescent="0.2">
      <c r="A19282">
        <v>55604</v>
      </c>
      <c r="B19282" t="s">
        <v>22519</v>
      </c>
      <c r="C19282" t="s">
        <v>18451</v>
      </c>
      <c r="D19282" t="s">
        <v>22422</v>
      </c>
    </row>
    <row r="19283" spans="1:4" x14ac:dyDescent="0.2">
      <c r="A19283">
        <v>55605</v>
      </c>
      <c r="B19283" t="s">
        <v>22520</v>
      </c>
      <c r="C19283" t="s">
        <v>18451</v>
      </c>
      <c r="D19283" t="s">
        <v>22422</v>
      </c>
    </row>
    <row r="19284" spans="1:4" x14ac:dyDescent="0.2">
      <c r="A19284">
        <v>55606</v>
      </c>
      <c r="B19284" t="s">
        <v>22521</v>
      </c>
      <c r="C19284" t="s">
        <v>18451</v>
      </c>
      <c r="D19284" t="s">
        <v>22422</v>
      </c>
    </row>
    <row r="19285" spans="1:4" x14ac:dyDescent="0.2">
      <c r="A19285">
        <v>55607</v>
      </c>
      <c r="B19285" t="s">
        <v>22522</v>
      </c>
      <c r="C19285" t="s">
        <v>18561</v>
      </c>
      <c r="D19285" t="s">
        <v>22422</v>
      </c>
    </row>
    <row r="19286" spans="1:4" x14ac:dyDescent="0.2">
      <c r="A19286">
        <v>55612</v>
      </c>
      <c r="B19286" t="s">
        <v>22523</v>
      </c>
      <c r="C19286" t="s">
        <v>18451</v>
      </c>
      <c r="D19286" t="s">
        <v>22422</v>
      </c>
    </row>
    <row r="19287" spans="1:4" x14ac:dyDescent="0.2">
      <c r="A19287">
        <v>55613</v>
      </c>
      <c r="B19287" t="s">
        <v>22524</v>
      </c>
      <c r="C19287" t="s">
        <v>18451</v>
      </c>
      <c r="D19287" t="s">
        <v>22422</v>
      </c>
    </row>
    <row r="19288" spans="1:4" x14ac:dyDescent="0.2">
      <c r="A19288">
        <v>55614</v>
      </c>
      <c r="B19288" t="s">
        <v>14280</v>
      </c>
      <c r="C19288" t="s">
        <v>18561</v>
      </c>
      <c r="D19288" t="s">
        <v>22422</v>
      </c>
    </row>
    <row r="19289" spans="1:4" x14ac:dyDescent="0.2">
      <c r="A19289">
        <v>55615</v>
      </c>
      <c r="B19289" t="s">
        <v>22525</v>
      </c>
      <c r="C19289" t="s">
        <v>18451</v>
      </c>
      <c r="D19289" t="s">
        <v>22422</v>
      </c>
    </row>
    <row r="19290" spans="1:4" x14ac:dyDescent="0.2">
      <c r="A19290">
        <v>55616</v>
      </c>
      <c r="B19290" t="s">
        <v>22526</v>
      </c>
      <c r="C19290" t="s">
        <v>18561</v>
      </c>
      <c r="D19290" t="s">
        <v>22422</v>
      </c>
    </row>
    <row r="19291" spans="1:4" x14ac:dyDescent="0.2">
      <c r="A19291">
        <v>55701</v>
      </c>
      <c r="B19291" t="s">
        <v>22527</v>
      </c>
      <c r="C19291" t="s">
        <v>22528</v>
      </c>
      <c r="D19291" t="s">
        <v>22422</v>
      </c>
    </row>
    <row r="19292" spans="1:4" x14ac:dyDescent="0.2">
      <c r="A19292">
        <v>55702</v>
      </c>
      <c r="B19292" t="s">
        <v>22529</v>
      </c>
      <c r="C19292" t="s">
        <v>22517</v>
      </c>
      <c r="D19292" t="s">
        <v>22422</v>
      </c>
    </row>
    <row r="19293" spans="1:4" x14ac:dyDescent="0.2">
      <c r="A19293">
        <v>55703</v>
      </c>
      <c r="B19293" t="s">
        <v>22530</v>
      </c>
      <c r="C19293" t="s">
        <v>22517</v>
      </c>
      <c r="D19293" t="s">
        <v>22422</v>
      </c>
    </row>
    <row r="19294" spans="1:4" x14ac:dyDescent="0.2">
      <c r="A19294">
        <v>55704</v>
      </c>
      <c r="B19294" t="s">
        <v>22531</v>
      </c>
      <c r="C19294" t="s">
        <v>22443</v>
      </c>
      <c r="D19294" t="s">
        <v>22422</v>
      </c>
    </row>
    <row r="19295" spans="1:4" x14ac:dyDescent="0.2">
      <c r="A19295">
        <v>55705</v>
      </c>
      <c r="B19295" t="s">
        <v>736</v>
      </c>
      <c r="C19295" t="s">
        <v>22517</v>
      </c>
      <c r="D19295" t="s">
        <v>22422</v>
      </c>
    </row>
    <row r="19296" spans="1:4" x14ac:dyDescent="0.2">
      <c r="A19296">
        <v>55706</v>
      </c>
      <c r="B19296" t="s">
        <v>22532</v>
      </c>
      <c r="C19296" t="s">
        <v>22517</v>
      </c>
      <c r="D19296" t="s">
        <v>22422</v>
      </c>
    </row>
    <row r="19297" spans="1:4" x14ac:dyDescent="0.2">
      <c r="A19297">
        <v>55707</v>
      </c>
      <c r="B19297" t="s">
        <v>21691</v>
      </c>
      <c r="C19297" t="s">
        <v>22533</v>
      </c>
      <c r="D19297" t="s">
        <v>22422</v>
      </c>
    </row>
    <row r="19298" spans="1:4" x14ac:dyDescent="0.2">
      <c r="A19298">
        <v>55709</v>
      </c>
      <c r="B19298" t="s">
        <v>22534</v>
      </c>
      <c r="C19298" t="s">
        <v>22535</v>
      </c>
      <c r="D19298" t="s">
        <v>22422</v>
      </c>
    </row>
    <row r="19299" spans="1:4" x14ac:dyDescent="0.2">
      <c r="A19299">
        <v>55710</v>
      </c>
      <c r="B19299" t="s">
        <v>21649</v>
      </c>
      <c r="C19299" t="s">
        <v>22517</v>
      </c>
      <c r="D19299" t="s">
        <v>22422</v>
      </c>
    </row>
    <row r="19300" spans="1:4" x14ac:dyDescent="0.2">
      <c r="A19300">
        <v>55711</v>
      </c>
      <c r="B19300" t="s">
        <v>21023</v>
      </c>
      <c r="C19300" t="s">
        <v>22517</v>
      </c>
      <c r="D19300" t="s">
        <v>22422</v>
      </c>
    </row>
    <row r="19301" spans="1:4" x14ac:dyDescent="0.2">
      <c r="A19301">
        <v>55712</v>
      </c>
      <c r="B19301" t="s">
        <v>22536</v>
      </c>
      <c r="C19301" t="s">
        <v>22443</v>
      </c>
      <c r="D19301" t="s">
        <v>22422</v>
      </c>
    </row>
    <row r="19302" spans="1:4" x14ac:dyDescent="0.2">
      <c r="A19302">
        <v>55717</v>
      </c>
      <c r="B19302" t="s">
        <v>22537</v>
      </c>
      <c r="C19302" t="s">
        <v>22517</v>
      </c>
      <c r="D19302" t="s">
        <v>22422</v>
      </c>
    </row>
    <row r="19303" spans="1:4" x14ac:dyDescent="0.2">
      <c r="A19303">
        <v>55718</v>
      </c>
      <c r="B19303" t="s">
        <v>15205</v>
      </c>
      <c r="C19303" t="s">
        <v>22533</v>
      </c>
      <c r="D19303" t="s">
        <v>22422</v>
      </c>
    </row>
    <row r="19304" spans="1:4" x14ac:dyDescent="0.2">
      <c r="A19304">
        <v>55719</v>
      </c>
      <c r="B19304" t="s">
        <v>22538</v>
      </c>
      <c r="C19304" t="s">
        <v>22517</v>
      </c>
      <c r="D19304" t="s">
        <v>22422</v>
      </c>
    </row>
    <row r="19305" spans="1:4" x14ac:dyDescent="0.2">
      <c r="A19305">
        <v>55720</v>
      </c>
      <c r="B19305" t="s">
        <v>22539</v>
      </c>
      <c r="C19305" t="s">
        <v>22533</v>
      </c>
      <c r="D19305" t="s">
        <v>22422</v>
      </c>
    </row>
    <row r="19306" spans="1:4" x14ac:dyDescent="0.2">
      <c r="A19306">
        <v>55721</v>
      </c>
      <c r="B19306" t="s">
        <v>12295</v>
      </c>
      <c r="C19306" t="s">
        <v>22535</v>
      </c>
      <c r="D19306" t="s">
        <v>22422</v>
      </c>
    </row>
    <row r="19307" spans="1:4" x14ac:dyDescent="0.2">
      <c r="A19307">
        <v>55723</v>
      </c>
      <c r="B19307" t="s">
        <v>22540</v>
      </c>
      <c r="C19307" t="s">
        <v>22517</v>
      </c>
      <c r="D19307" t="s">
        <v>22422</v>
      </c>
    </row>
    <row r="19308" spans="1:4" x14ac:dyDescent="0.2">
      <c r="A19308">
        <v>55724</v>
      </c>
      <c r="B19308" t="s">
        <v>22541</v>
      </c>
      <c r="C19308" t="s">
        <v>22517</v>
      </c>
      <c r="D19308" t="s">
        <v>22422</v>
      </c>
    </row>
    <row r="19309" spans="1:4" x14ac:dyDescent="0.2">
      <c r="A19309">
        <v>55725</v>
      </c>
      <c r="B19309" t="s">
        <v>22542</v>
      </c>
      <c r="C19309" t="s">
        <v>22517</v>
      </c>
      <c r="D19309" t="s">
        <v>22422</v>
      </c>
    </row>
    <row r="19310" spans="1:4" x14ac:dyDescent="0.2">
      <c r="A19310">
        <v>55726</v>
      </c>
      <c r="B19310" t="s">
        <v>13231</v>
      </c>
      <c r="C19310" t="s">
        <v>22533</v>
      </c>
      <c r="D19310" t="s">
        <v>22422</v>
      </c>
    </row>
    <row r="19311" spans="1:4" x14ac:dyDescent="0.2">
      <c r="A19311">
        <v>55731</v>
      </c>
      <c r="B19311" t="s">
        <v>21929</v>
      </c>
      <c r="C19311" t="s">
        <v>22517</v>
      </c>
      <c r="D19311" t="s">
        <v>22422</v>
      </c>
    </row>
    <row r="19312" spans="1:4" x14ac:dyDescent="0.2">
      <c r="A19312">
        <v>55732</v>
      </c>
      <c r="B19312" t="s">
        <v>22543</v>
      </c>
      <c r="C19312" t="s">
        <v>22517</v>
      </c>
      <c r="D19312" t="s">
        <v>22422</v>
      </c>
    </row>
    <row r="19313" spans="1:4" x14ac:dyDescent="0.2">
      <c r="A19313">
        <v>55733</v>
      </c>
      <c r="B19313" t="s">
        <v>22544</v>
      </c>
      <c r="C19313" t="s">
        <v>22533</v>
      </c>
      <c r="D19313" t="s">
        <v>22422</v>
      </c>
    </row>
    <row r="19314" spans="1:4" x14ac:dyDescent="0.2">
      <c r="A19314">
        <v>55734</v>
      </c>
      <c r="B19314" t="s">
        <v>22545</v>
      </c>
      <c r="C19314" t="s">
        <v>22517</v>
      </c>
      <c r="D19314" t="s">
        <v>22422</v>
      </c>
    </row>
    <row r="19315" spans="1:4" x14ac:dyDescent="0.2">
      <c r="A19315">
        <v>55735</v>
      </c>
      <c r="B19315" t="s">
        <v>22546</v>
      </c>
      <c r="C19315" t="s">
        <v>22443</v>
      </c>
      <c r="D19315" t="s">
        <v>22422</v>
      </c>
    </row>
    <row r="19316" spans="1:4" x14ac:dyDescent="0.2">
      <c r="A19316">
        <v>55736</v>
      </c>
      <c r="B19316" t="s">
        <v>22547</v>
      </c>
      <c r="C19316" t="s">
        <v>22517</v>
      </c>
      <c r="D19316" t="s">
        <v>22422</v>
      </c>
    </row>
    <row r="19317" spans="1:4" x14ac:dyDescent="0.2">
      <c r="A19317">
        <v>55738</v>
      </c>
      <c r="B19317" t="s">
        <v>22548</v>
      </c>
      <c r="C19317" t="s">
        <v>22517</v>
      </c>
      <c r="D19317" t="s">
        <v>22422</v>
      </c>
    </row>
    <row r="19318" spans="1:4" x14ac:dyDescent="0.2">
      <c r="A19318">
        <v>55741</v>
      </c>
      <c r="B19318" t="s">
        <v>4606</v>
      </c>
      <c r="C19318" t="s">
        <v>22517</v>
      </c>
      <c r="D19318" t="s">
        <v>22422</v>
      </c>
    </row>
    <row r="19319" spans="1:4" x14ac:dyDescent="0.2">
      <c r="A19319">
        <v>55742</v>
      </c>
      <c r="B19319" t="s">
        <v>21030</v>
      </c>
      <c r="C19319" t="s">
        <v>22535</v>
      </c>
      <c r="D19319" t="s">
        <v>22422</v>
      </c>
    </row>
    <row r="19320" spans="1:4" x14ac:dyDescent="0.2">
      <c r="A19320">
        <v>55744</v>
      </c>
      <c r="B19320" t="s">
        <v>6651</v>
      </c>
      <c r="C19320" t="s">
        <v>22535</v>
      </c>
      <c r="D19320" t="s">
        <v>22422</v>
      </c>
    </row>
    <row r="19321" spans="1:4" x14ac:dyDescent="0.2">
      <c r="A19321">
        <v>55745</v>
      </c>
      <c r="B19321" t="s">
        <v>6651</v>
      </c>
      <c r="C19321" t="s">
        <v>22535</v>
      </c>
      <c r="D19321" t="s">
        <v>22422</v>
      </c>
    </row>
    <row r="19322" spans="1:4" x14ac:dyDescent="0.2">
      <c r="A19322">
        <v>55746</v>
      </c>
      <c r="B19322" t="s">
        <v>22549</v>
      </c>
      <c r="C19322" t="s">
        <v>22517</v>
      </c>
      <c r="D19322" t="s">
        <v>22422</v>
      </c>
    </row>
    <row r="19323" spans="1:4" x14ac:dyDescent="0.2">
      <c r="A19323">
        <v>55748</v>
      </c>
      <c r="B19323" t="s">
        <v>22550</v>
      </c>
      <c r="C19323" t="s">
        <v>22551</v>
      </c>
      <c r="D19323" t="s">
        <v>22422</v>
      </c>
    </row>
    <row r="19324" spans="1:4" x14ac:dyDescent="0.2">
      <c r="A19324">
        <v>55749</v>
      </c>
      <c r="B19324" t="s">
        <v>4961</v>
      </c>
      <c r="C19324" t="s">
        <v>22533</v>
      </c>
      <c r="D19324" t="s">
        <v>22422</v>
      </c>
    </row>
    <row r="19325" spans="1:4" x14ac:dyDescent="0.2">
      <c r="A19325">
        <v>55750</v>
      </c>
      <c r="B19325" t="s">
        <v>22552</v>
      </c>
      <c r="C19325" t="s">
        <v>22517</v>
      </c>
      <c r="D19325" t="s">
        <v>22422</v>
      </c>
    </row>
    <row r="19326" spans="1:4" x14ac:dyDescent="0.2">
      <c r="A19326">
        <v>55751</v>
      </c>
      <c r="B19326" t="s">
        <v>22553</v>
      </c>
      <c r="C19326" t="s">
        <v>22517</v>
      </c>
      <c r="D19326" t="s">
        <v>22422</v>
      </c>
    </row>
    <row r="19327" spans="1:4" x14ac:dyDescent="0.2">
      <c r="A19327">
        <v>55752</v>
      </c>
      <c r="B19327" t="s">
        <v>22554</v>
      </c>
      <c r="C19327" t="s">
        <v>22551</v>
      </c>
      <c r="D19327" t="s">
        <v>22422</v>
      </c>
    </row>
    <row r="19328" spans="1:4" x14ac:dyDescent="0.2">
      <c r="A19328">
        <v>55756</v>
      </c>
      <c r="B19328" t="s">
        <v>22555</v>
      </c>
      <c r="C19328" t="s">
        <v>22443</v>
      </c>
      <c r="D19328" t="s">
        <v>22422</v>
      </c>
    </row>
    <row r="19329" spans="1:4" x14ac:dyDescent="0.2">
      <c r="A19329">
        <v>55757</v>
      </c>
      <c r="B19329" t="s">
        <v>22556</v>
      </c>
      <c r="C19329" t="s">
        <v>22533</v>
      </c>
      <c r="D19329" t="s">
        <v>22422</v>
      </c>
    </row>
    <row r="19330" spans="1:4" x14ac:dyDescent="0.2">
      <c r="A19330">
        <v>55758</v>
      </c>
      <c r="B19330" t="s">
        <v>22557</v>
      </c>
      <c r="C19330" t="s">
        <v>22517</v>
      </c>
      <c r="D19330" t="s">
        <v>22422</v>
      </c>
    </row>
    <row r="19331" spans="1:4" x14ac:dyDescent="0.2">
      <c r="A19331">
        <v>55760</v>
      </c>
      <c r="B19331" t="s">
        <v>22558</v>
      </c>
      <c r="C19331" t="s">
        <v>22551</v>
      </c>
      <c r="D19331" t="s">
        <v>22422</v>
      </c>
    </row>
    <row r="19332" spans="1:4" x14ac:dyDescent="0.2">
      <c r="A19332">
        <v>55763</v>
      </c>
      <c r="B19332" t="s">
        <v>22559</v>
      </c>
      <c r="C19332" t="s">
        <v>22517</v>
      </c>
      <c r="D19332" t="s">
        <v>22422</v>
      </c>
    </row>
    <row r="19333" spans="1:4" x14ac:dyDescent="0.2">
      <c r="A19333">
        <v>55765</v>
      </c>
      <c r="B19333" t="s">
        <v>22560</v>
      </c>
      <c r="C19333" t="s">
        <v>22517</v>
      </c>
      <c r="D19333" t="s">
        <v>22422</v>
      </c>
    </row>
    <row r="19334" spans="1:4" x14ac:dyDescent="0.2">
      <c r="A19334">
        <v>55767</v>
      </c>
      <c r="B19334" t="s">
        <v>22561</v>
      </c>
      <c r="C19334" t="s">
        <v>22533</v>
      </c>
      <c r="D19334" t="s">
        <v>22422</v>
      </c>
    </row>
    <row r="19335" spans="1:4" x14ac:dyDescent="0.2">
      <c r="A19335">
        <v>55768</v>
      </c>
      <c r="B19335" t="s">
        <v>22562</v>
      </c>
      <c r="C19335" t="s">
        <v>22517</v>
      </c>
      <c r="D19335" t="s">
        <v>22422</v>
      </c>
    </row>
    <row r="19336" spans="1:4" x14ac:dyDescent="0.2">
      <c r="A19336">
        <v>55769</v>
      </c>
      <c r="B19336" t="s">
        <v>22563</v>
      </c>
      <c r="C19336" t="s">
        <v>22535</v>
      </c>
      <c r="D19336" t="s">
        <v>22422</v>
      </c>
    </row>
    <row r="19337" spans="1:4" x14ac:dyDescent="0.2">
      <c r="A19337">
        <v>55771</v>
      </c>
      <c r="B19337" t="s">
        <v>22564</v>
      </c>
      <c r="C19337" t="s">
        <v>22517</v>
      </c>
      <c r="D19337" t="s">
        <v>22422</v>
      </c>
    </row>
    <row r="19338" spans="1:4" x14ac:dyDescent="0.2">
      <c r="A19338">
        <v>55775</v>
      </c>
      <c r="B19338" t="s">
        <v>22565</v>
      </c>
      <c r="C19338" t="s">
        <v>22535</v>
      </c>
      <c r="D19338" t="s">
        <v>22422</v>
      </c>
    </row>
    <row r="19339" spans="1:4" x14ac:dyDescent="0.2">
      <c r="A19339">
        <v>55779</v>
      </c>
      <c r="B19339" t="s">
        <v>1209</v>
      </c>
      <c r="C19339" t="s">
        <v>22517</v>
      </c>
      <c r="D19339" t="s">
        <v>22422</v>
      </c>
    </row>
    <row r="19340" spans="1:4" x14ac:dyDescent="0.2">
      <c r="A19340">
        <v>55780</v>
      </c>
      <c r="B19340" t="s">
        <v>21294</v>
      </c>
      <c r="C19340" t="s">
        <v>22533</v>
      </c>
      <c r="D19340" t="s">
        <v>22422</v>
      </c>
    </row>
    <row r="19341" spans="1:4" x14ac:dyDescent="0.2">
      <c r="A19341">
        <v>55781</v>
      </c>
      <c r="B19341" t="s">
        <v>22566</v>
      </c>
      <c r="C19341" t="s">
        <v>22517</v>
      </c>
      <c r="D19341" t="s">
        <v>22422</v>
      </c>
    </row>
    <row r="19342" spans="1:4" x14ac:dyDescent="0.2">
      <c r="A19342">
        <v>55783</v>
      </c>
      <c r="B19342" t="s">
        <v>22567</v>
      </c>
      <c r="C19342" t="s">
        <v>22443</v>
      </c>
      <c r="D19342" t="s">
        <v>22422</v>
      </c>
    </row>
    <row r="19343" spans="1:4" x14ac:dyDescent="0.2">
      <c r="A19343">
        <v>55784</v>
      </c>
      <c r="B19343" t="s">
        <v>22568</v>
      </c>
      <c r="C19343" t="s">
        <v>22535</v>
      </c>
      <c r="D19343" t="s">
        <v>22422</v>
      </c>
    </row>
    <row r="19344" spans="1:4" x14ac:dyDescent="0.2">
      <c r="A19344">
        <v>55785</v>
      </c>
      <c r="B19344" t="s">
        <v>22569</v>
      </c>
      <c r="C19344" t="s">
        <v>22551</v>
      </c>
      <c r="D19344" t="s">
        <v>22422</v>
      </c>
    </row>
    <row r="19345" spans="1:4" x14ac:dyDescent="0.2">
      <c r="A19345">
        <v>55787</v>
      </c>
      <c r="B19345" t="s">
        <v>22570</v>
      </c>
      <c r="C19345" t="s">
        <v>22551</v>
      </c>
      <c r="D19345" t="s">
        <v>22422</v>
      </c>
    </row>
    <row r="19346" spans="1:4" x14ac:dyDescent="0.2">
      <c r="A19346">
        <v>55790</v>
      </c>
      <c r="B19346" t="s">
        <v>22571</v>
      </c>
      <c r="C19346" t="s">
        <v>22517</v>
      </c>
      <c r="D19346" t="s">
        <v>22422</v>
      </c>
    </row>
    <row r="19347" spans="1:4" x14ac:dyDescent="0.2">
      <c r="A19347">
        <v>55792</v>
      </c>
      <c r="B19347" t="s">
        <v>84</v>
      </c>
      <c r="C19347" t="s">
        <v>22517</v>
      </c>
      <c r="D19347" t="s">
        <v>22422</v>
      </c>
    </row>
    <row r="19348" spans="1:4" x14ac:dyDescent="0.2">
      <c r="A19348">
        <v>55793</v>
      </c>
      <c r="B19348" t="s">
        <v>22572</v>
      </c>
      <c r="C19348" t="s">
        <v>22535</v>
      </c>
      <c r="D19348" t="s">
        <v>22422</v>
      </c>
    </row>
    <row r="19349" spans="1:4" x14ac:dyDescent="0.2">
      <c r="A19349">
        <v>55795</v>
      </c>
      <c r="B19349" t="s">
        <v>22573</v>
      </c>
      <c r="C19349" t="s">
        <v>22443</v>
      </c>
      <c r="D19349" t="s">
        <v>22422</v>
      </c>
    </row>
    <row r="19350" spans="1:4" x14ac:dyDescent="0.2">
      <c r="A19350">
        <v>55796</v>
      </c>
      <c r="B19350" t="s">
        <v>17579</v>
      </c>
      <c r="C19350" t="s">
        <v>22517</v>
      </c>
      <c r="D19350" t="s">
        <v>22422</v>
      </c>
    </row>
    <row r="19351" spans="1:4" x14ac:dyDescent="0.2">
      <c r="A19351">
        <v>55797</v>
      </c>
      <c r="B19351" t="s">
        <v>22574</v>
      </c>
      <c r="C19351" t="s">
        <v>22533</v>
      </c>
      <c r="D19351" t="s">
        <v>22422</v>
      </c>
    </row>
    <row r="19352" spans="1:4" x14ac:dyDescent="0.2">
      <c r="A19352">
        <v>55798</v>
      </c>
      <c r="B19352" t="s">
        <v>22575</v>
      </c>
      <c r="C19352" t="s">
        <v>22533</v>
      </c>
      <c r="D19352" t="s">
        <v>22422</v>
      </c>
    </row>
    <row r="19353" spans="1:4" x14ac:dyDescent="0.2">
      <c r="A19353">
        <v>55802</v>
      </c>
      <c r="B19353" t="s">
        <v>18146</v>
      </c>
      <c r="C19353" t="s">
        <v>22517</v>
      </c>
      <c r="D19353" t="s">
        <v>22422</v>
      </c>
    </row>
    <row r="19354" spans="1:4" x14ac:dyDescent="0.2">
      <c r="A19354">
        <v>55803</v>
      </c>
      <c r="B19354" t="s">
        <v>18146</v>
      </c>
      <c r="C19354" t="s">
        <v>22517</v>
      </c>
      <c r="D19354" t="s">
        <v>22422</v>
      </c>
    </row>
    <row r="19355" spans="1:4" x14ac:dyDescent="0.2">
      <c r="A19355">
        <v>55804</v>
      </c>
      <c r="B19355" t="s">
        <v>18146</v>
      </c>
      <c r="C19355" t="s">
        <v>22517</v>
      </c>
      <c r="D19355" t="s">
        <v>22422</v>
      </c>
    </row>
    <row r="19356" spans="1:4" x14ac:dyDescent="0.2">
      <c r="A19356">
        <v>55805</v>
      </c>
      <c r="B19356" t="s">
        <v>18146</v>
      </c>
      <c r="C19356" t="s">
        <v>22517</v>
      </c>
      <c r="D19356" t="s">
        <v>22422</v>
      </c>
    </row>
    <row r="19357" spans="1:4" x14ac:dyDescent="0.2">
      <c r="A19357">
        <v>55806</v>
      </c>
      <c r="B19357" t="s">
        <v>18146</v>
      </c>
      <c r="C19357" t="s">
        <v>22517</v>
      </c>
      <c r="D19357" t="s">
        <v>22422</v>
      </c>
    </row>
    <row r="19358" spans="1:4" x14ac:dyDescent="0.2">
      <c r="A19358">
        <v>55807</v>
      </c>
      <c r="B19358" t="s">
        <v>18146</v>
      </c>
      <c r="C19358" t="s">
        <v>22517</v>
      </c>
      <c r="D19358" t="s">
        <v>22422</v>
      </c>
    </row>
    <row r="19359" spans="1:4" x14ac:dyDescent="0.2">
      <c r="A19359">
        <v>55808</v>
      </c>
      <c r="B19359" t="s">
        <v>18146</v>
      </c>
      <c r="C19359" t="s">
        <v>22517</v>
      </c>
      <c r="D19359" t="s">
        <v>22422</v>
      </c>
    </row>
    <row r="19360" spans="1:4" x14ac:dyDescent="0.2">
      <c r="A19360">
        <v>55810</v>
      </c>
      <c r="B19360" t="s">
        <v>18146</v>
      </c>
      <c r="C19360" t="s">
        <v>22517</v>
      </c>
      <c r="D19360" t="s">
        <v>22422</v>
      </c>
    </row>
    <row r="19361" spans="1:4" x14ac:dyDescent="0.2">
      <c r="A19361">
        <v>55811</v>
      </c>
      <c r="B19361" t="s">
        <v>18146</v>
      </c>
      <c r="C19361" t="s">
        <v>22517</v>
      </c>
      <c r="D19361" t="s">
        <v>22422</v>
      </c>
    </row>
    <row r="19362" spans="1:4" x14ac:dyDescent="0.2">
      <c r="A19362">
        <v>55812</v>
      </c>
      <c r="B19362" t="s">
        <v>18146</v>
      </c>
      <c r="C19362" t="s">
        <v>22517</v>
      </c>
      <c r="D19362" t="s">
        <v>22422</v>
      </c>
    </row>
    <row r="19363" spans="1:4" x14ac:dyDescent="0.2">
      <c r="A19363">
        <v>55901</v>
      </c>
      <c r="B19363" t="s">
        <v>1071</v>
      </c>
      <c r="C19363" t="s">
        <v>22576</v>
      </c>
      <c r="D19363" t="s">
        <v>22422</v>
      </c>
    </row>
    <row r="19364" spans="1:4" x14ac:dyDescent="0.2">
      <c r="A19364">
        <v>55902</v>
      </c>
      <c r="B19364" t="s">
        <v>1071</v>
      </c>
      <c r="C19364" t="s">
        <v>22576</v>
      </c>
      <c r="D19364" t="s">
        <v>22422</v>
      </c>
    </row>
    <row r="19365" spans="1:4" x14ac:dyDescent="0.2">
      <c r="A19365">
        <v>55904</v>
      </c>
      <c r="B19365" t="s">
        <v>1071</v>
      </c>
      <c r="C19365" t="s">
        <v>22576</v>
      </c>
      <c r="D19365" t="s">
        <v>22422</v>
      </c>
    </row>
    <row r="19366" spans="1:4" x14ac:dyDescent="0.2">
      <c r="A19366">
        <v>55905</v>
      </c>
      <c r="B19366" t="s">
        <v>1071</v>
      </c>
      <c r="C19366" t="s">
        <v>22576</v>
      </c>
      <c r="D19366" t="s">
        <v>22422</v>
      </c>
    </row>
    <row r="19367" spans="1:4" x14ac:dyDescent="0.2">
      <c r="A19367">
        <v>55906</v>
      </c>
      <c r="B19367" t="s">
        <v>1071</v>
      </c>
      <c r="C19367" t="s">
        <v>22576</v>
      </c>
      <c r="D19367" t="s">
        <v>22422</v>
      </c>
    </row>
    <row r="19368" spans="1:4" x14ac:dyDescent="0.2">
      <c r="A19368">
        <v>55909</v>
      </c>
      <c r="B19368" t="s">
        <v>12121</v>
      </c>
      <c r="C19368" t="s">
        <v>22577</v>
      </c>
      <c r="D19368" t="s">
        <v>22422</v>
      </c>
    </row>
    <row r="19369" spans="1:4" x14ac:dyDescent="0.2">
      <c r="A19369">
        <v>55910</v>
      </c>
      <c r="B19369" t="s">
        <v>22578</v>
      </c>
      <c r="C19369" t="s">
        <v>22579</v>
      </c>
      <c r="D19369" t="s">
        <v>22422</v>
      </c>
    </row>
    <row r="19370" spans="1:4" x14ac:dyDescent="0.2">
      <c r="A19370">
        <v>55912</v>
      </c>
      <c r="B19370" t="s">
        <v>590</v>
      </c>
      <c r="C19370" t="s">
        <v>22577</v>
      </c>
      <c r="D19370" t="s">
        <v>22422</v>
      </c>
    </row>
    <row r="19371" spans="1:4" x14ac:dyDescent="0.2">
      <c r="A19371">
        <v>55917</v>
      </c>
      <c r="B19371" t="s">
        <v>22580</v>
      </c>
      <c r="C19371" t="s">
        <v>22452</v>
      </c>
      <c r="D19371" t="s">
        <v>22422</v>
      </c>
    </row>
    <row r="19372" spans="1:4" x14ac:dyDescent="0.2">
      <c r="A19372">
        <v>55918</v>
      </c>
      <c r="B19372" t="s">
        <v>22581</v>
      </c>
      <c r="C19372" t="s">
        <v>22577</v>
      </c>
      <c r="D19372" t="s">
        <v>22422</v>
      </c>
    </row>
    <row r="19373" spans="1:4" x14ac:dyDescent="0.2">
      <c r="A19373">
        <v>55919</v>
      </c>
      <c r="B19373" t="s">
        <v>6602</v>
      </c>
      <c r="C19373" t="s">
        <v>18349</v>
      </c>
      <c r="D19373" t="s">
        <v>22422</v>
      </c>
    </row>
    <row r="19374" spans="1:4" x14ac:dyDescent="0.2">
      <c r="A19374">
        <v>55920</v>
      </c>
      <c r="B19374" t="s">
        <v>14682</v>
      </c>
      <c r="C19374" t="s">
        <v>22576</v>
      </c>
      <c r="D19374" t="s">
        <v>22422</v>
      </c>
    </row>
    <row r="19375" spans="1:4" x14ac:dyDescent="0.2">
      <c r="A19375">
        <v>55921</v>
      </c>
      <c r="B19375" t="s">
        <v>14683</v>
      </c>
      <c r="C19375" t="s">
        <v>18349</v>
      </c>
      <c r="D19375" t="s">
        <v>22422</v>
      </c>
    </row>
    <row r="19376" spans="1:4" x14ac:dyDescent="0.2">
      <c r="A19376">
        <v>55922</v>
      </c>
      <c r="B19376" t="s">
        <v>10461</v>
      </c>
      <c r="C19376" t="s">
        <v>22582</v>
      </c>
      <c r="D19376" t="s">
        <v>22422</v>
      </c>
    </row>
    <row r="19377" spans="1:4" x14ac:dyDescent="0.2">
      <c r="A19377">
        <v>55923</v>
      </c>
      <c r="B19377" t="s">
        <v>22583</v>
      </c>
      <c r="C19377" t="s">
        <v>22582</v>
      </c>
      <c r="D19377" t="s">
        <v>22422</v>
      </c>
    </row>
    <row r="19378" spans="1:4" x14ac:dyDescent="0.2">
      <c r="A19378">
        <v>55924</v>
      </c>
      <c r="B19378" t="s">
        <v>12604</v>
      </c>
      <c r="C19378" t="s">
        <v>18354</v>
      </c>
      <c r="D19378" t="s">
        <v>22422</v>
      </c>
    </row>
    <row r="19379" spans="1:4" x14ac:dyDescent="0.2">
      <c r="A19379">
        <v>55925</v>
      </c>
      <c r="B19379" t="s">
        <v>22584</v>
      </c>
      <c r="C19379" t="s">
        <v>22579</v>
      </c>
      <c r="D19379" t="s">
        <v>22422</v>
      </c>
    </row>
    <row r="19380" spans="1:4" x14ac:dyDescent="0.2">
      <c r="A19380">
        <v>55926</v>
      </c>
      <c r="B19380" t="s">
        <v>12941</v>
      </c>
      <c r="C19380" t="s">
        <v>22577</v>
      </c>
      <c r="D19380" t="s">
        <v>22422</v>
      </c>
    </row>
    <row r="19381" spans="1:4" x14ac:dyDescent="0.2">
      <c r="A19381">
        <v>55927</v>
      </c>
      <c r="B19381" t="s">
        <v>22585</v>
      </c>
      <c r="C19381" t="s">
        <v>18354</v>
      </c>
      <c r="D19381" t="s">
        <v>22422</v>
      </c>
    </row>
    <row r="19382" spans="1:4" x14ac:dyDescent="0.2">
      <c r="A19382">
        <v>55929</v>
      </c>
      <c r="B19382" t="s">
        <v>3369</v>
      </c>
      <c r="C19382" t="s">
        <v>22576</v>
      </c>
      <c r="D19382" t="s">
        <v>22422</v>
      </c>
    </row>
    <row r="19383" spans="1:4" x14ac:dyDescent="0.2">
      <c r="A19383">
        <v>55931</v>
      </c>
      <c r="B19383" t="s">
        <v>22586</v>
      </c>
      <c r="C19383" t="s">
        <v>18349</v>
      </c>
      <c r="D19383" t="s">
        <v>22422</v>
      </c>
    </row>
    <row r="19384" spans="1:4" x14ac:dyDescent="0.2">
      <c r="A19384">
        <v>55932</v>
      </c>
      <c r="B19384" t="s">
        <v>17899</v>
      </c>
      <c r="C19384" t="s">
        <v>22447</v>
      </c>
      <c r="D19384" t="s">
        <v>22422</v>
      </c>
    </row>
    <row r="19385" spans="1:4" x14ac:dyDescent="0.2">
      <c r="A19385">
        <v>55933</v>
      </c>
      <c r="B19385" t="s">
        <v>16277</v>
      </c>
      <c r="C19385" t="s">
        <v>22577</v>
      </c>
      <c r="D19385" t="s">
        <v>22422</v>
      </c>
    </row>
    <row r="19386" spans="1:4" x14ac:dyDescent="0.2">
      <c r="A19386">
        <v>55934</v>
      </c>
      <c r="B19386" t="s">
        <v>22587</v>
      </c>
      <c r="C19386" t="s">
        <v>22576</v>
      </c>
      <c r="D19386" t="s">
        <v>22422</v>
      </c>
    </row>
    <row r="19387" spans="1:4" x14ac:dyDescent="0.2">
      <c r="A19387">
        <v>55935</v>
      </c>
      <c r="B19387" t="s">
        <v>17498</v>
      </c>
      <c r="C19387" t="s">
        <v>22582</v>
      </c>
      <c r="D19387" t="s">
        <v>22422</v>
      </c>
    </row>
    <row r="19388" spans="1:4" x14ac:dyDescent="0.2">
      <c r="A19388">
        <v>55936</v>
      </c>
      <c r="B19388" t="s">
        <v>22588</v>
      </c>
      <c r="C19388" t="s">
        <v>22577</v>
      </c>
      <c r="D19388" t="s">
        <v>22422</v>
      </c>
    </row>
    <row r="19389" spans="1:4" x14ac:dyDescent="0.2">
      <c r="A19389">
        <v>55939</v>
      </c>
      <c r="B19389" t="s">
        <v>12945</v>
      </c>
      <c r="C19389" t="s">
        <v>22582</v>
      </c>
      <c r="D19389" t="s">
        <v>22422</v>
      </c>
    </row>
    <row r="19390" spans="1:4" x14ac:dyDescent="0.2">
      <c r="A19390">
        <v>55940</v>
      </c>
      <c r="B19390" t="s">
        <v>22589</v>
      </c>
      <c r="C19390" t="s">
        <v>18354</v>
      </c>
      <c r="D19390" t="s">
        <v>22422</v>
      </c>
    </row>
    <row r="19391" spans="1:4" x14ac:dyDescent="0.2">
      <c r="A19391">
        <v>55941</v>
      </c>
      <c r="B19391" t="s">
        <v>22590</v>
      </c>
      <c r="C19391" t="s">
        <v>18349</v>
      </c>
      <c r="D19391" t="s">
        <v>22422</v>
      </c>
    </row>
    <row r="19392" spans="1:4" x14ac:dyDescent="0.2">
      <c r="A19392">
        <v>55943</v>
      </c>
      <c r="B19392" t="s">
        <v>103</v>
      </c>
      <c r="C19392" t="s">
        <v>18349</v>
      </c>
      <c r="D19392" t="s">
        <v>22422</v>
      </c>
    </row>
    <row r="19393" spans="1:4" x14ac:dyDescent="0.2">
      <c r="A19393">
        <v>55944</v>
      </c>
      <c r="B19393" t="s">
        <v>22591</v>
      </c>
      <c r="C19393" t="s">
        <v>18354</v>
      </c>
      <c r="D19393" t="s">
        <v>22422</v>
      </c>
    </row>
    <row r="19394" spans="1:4" x14ac:dyDescent="0.2">
      <c r="A19394">
        <v>55945</v>
      </c>
      <c r="B19394" t="s">
        <v>21598</v>
      </c>
      <c r="C19394" t="s">
        <v>22447</v>
      </c>
      <c r="D19394" t="s">
        <v>22422</v>
      </c>
    </row>
    <row r="19395" spans="1:4" x14ac:dyDescent="0.2">
      <c r="A19395">
        <v>55946</v>
      </c>
      <c r="B19395" t="s">
        <v>12473</v>
      </c>
      <c r="C19395" t="s">
        <v>22429</v>
      </c>
      <c r="D19395" t="s">
        <v>22422</v>
      </c>
    </row>
    <row r="19396" spans="1:4" x14ac:dyDescent="0.2">
      <c r="A19396">
        <v>55947</v>
      </c>
      <c r="B19396" t="s">
        <v>22592</v>
      </c>
      <c r="C19396" t="s">
        <v>18349</v>
      </c>
      <c r="D19396" t="s">
        <v>22422</v>
      </c>
    </row>
    <row r="19397" spans="1:4" x14ac:dyDescent="0.2">
      <c r="A19397">
        <v>55949</v>
      </c>
      <c r="B19397" t="s">
        <v>22593</v>
      </c>
      <c r="C19397" t="s">
        <v>22582</v>
      </c>
      <c r="D19397" t="s">
        <v>22422</v>
      </c>
    </row>
    <row r="19398" spans="1:4" x14ac:dyDescent="0.2">
      <c r="A19398">
        <v>55951</v>
      </c>
      <c r="B19398" t="s">
        <v>14707</v>
      </c>
      <c r="C19398" t="s">
        <v>22577</v>
      </c>
      <c r="D19398" t="s">
        <v>22422</v>
      </c>
    </row>
    <row r="19399" spans="1:4" x14ac:dyDescent="0.2">
      <c r="A19399">
        <v>55952</v>
      </c>
      <c r="B19399" t="s">
        <v>7093</v>
      </c>
      <c r="C19399" t="s">
        <v>22579</v>
      </c>
      <c r="D19399" t="s">
        <v>22422</v>
      </c>
    </row>
    <row r="19400" spans="1:4" x14ac:dyDescent="0.2">
      <c r="A19400">
        <v>55953</v>
      </c>
      <c r="B19400" t="s">
        <v>22594</v>
      </c>
      <c r="C19400" t="s">
        <v>22577</v>
      </c>
      <c r="D19400" t="s">
        <v>22422</v>
      </c>
    </row>
    <row r="19401" spans="1:4" x14ac:dyDescent="0.2">
      <c r="A19401">
        <v>55954</v>
      </c>
      <c r="B19401" t="s">
        <v>22595</v>
      </c>
      <c r="C19401" t="s">
        <v>22582</v>
      </c>
      <c r="D19401" t="s">
        <v>22422</v>
      </c>
    </row>
    <row r="19402" spans="1:4" x14ac:dyDescent="0.2">
      <c r="A19402">
        <v>55955</v>
      </c>
      <c r="B19402" t="s">
        <v>22596</v>
      </c>
      <c r="C19402" t="s">
        <v>18354</v>
      </c>
      <c r="D19402" t="s">
        <v>22422</v>
      </c>
    </row>
    <row r="19403" spans="1:4" x14ac:dyDescent="0.2">
      <c r="A19403">
        <v>55956</v>
      </c>
      <c r="B19403" t="s">
        <v>22597</v>
      </c>
      <c r="C19403" t="s">
        <v>22447</v>
      </c>
      <c r="D19403" t="s">
        <v>22422</v>
      </c>
    </row>
    <row r="19404" spans="1:4" x14ac:dyDescent="0.2">
      <c r="A19404">
        <v>55957</v>
      </c>
      <c r="B19404" t="s">
        <v>12201</v>
      </c>
      <c r="C19404" t="s">
        <v>22447</v>
      </c>
      <c r="D19404" t="s">
        <v>22422</v>
      </c>
    </row>
    <row r="19405" spans="1:4" x14ac:dyDescent="0.2">
      <c r="A19405">
        <v>55959</v>
      </c>
      <c r="B19405" t="s">
        <v>22598</v>
      </c>
      <c r="C19405" t="s">
        <v>22579</v>
      </c>
      <c r="D19405" t="s">
        <v>22422</v>
      </c>
    </row>
    <row r="19406" spans="1:4" x14ac:dyDescent="0.2">
      <c r="A19406">
        <v>55960</v>
      </c>
      <c r="B19406" t="s">
        <v>22599</v>
      </c>
      <c r="C19406" t="s">
        <v>22576</v>
      </c>
      <c r="D19406" t="s">
        <v>22422</v>
      </c>
    </row>
    <row r="19407" spans="1:4" x14ac:dyDescent="0.2">
      <c r="A19407">
        <v>55961</v>
      </c>
      <c r="B19407" t="s">
        <v>20295</v>
      </c>
      <c r="C19407" t="s">
        <v>22582</v>
      </c>
      <c r="D19407" t="s">
        <v>22422</v>
      </c>
    </row>
    <row r="19408" spans="1:4" x14ac:dyDescent="0.2">
      <c r="A19408">
        <v>55962</v>
      </c>
      <c r="B19408" t="s">
        <v>21799</v>
      </c>
      <c r="C19408" t="s">
        <v>22582</v>
      </c>
      <c r="D19408" t="s">
        <v>22422</v>
      </c>
    </row>
    <row r="19409" spans="1:4" x14ac:dyDescent="0.2">
      <c r="A19409">
        <v>55963</v>
      </c>
      <c r="B19409" t="s">
        <v>13782</v>
      </c>
      <c r="C19409" t="s">
        <v>22429</v>
      </c>
      <c r="D19409" t="s">
        <v>22422</v>
      </c>
    </row>
    <row r="19410" spans="1:4" x14ac:dyDescent="0.2">
      <c r="A19410">
        <v>55964</v>
      </c>
      <c r="B19410" t="s">
        <v>13938</v>
      </c>
      <c r="C19410" t="s">
        <v>22447</v>
      </c>
      <c r="D19410" t="s">
        <v>22422</v>
      </c>
    </row>
    <row r="19411" spans="1:4" x14ac:dyDescent="0.2">
      <c r="A19411">
        <v>55965</v>
      </c>
      <c r="B19411" t="s">
        <v>13217</v>
      </c>
      <c r="C19411" t="s">
        <v>22582</v>
      </c>
      <c r="D19411" t="s">
        <v>22422</v>
      </c>
    </row>
    <row r="19412" spans="1:4" x14ac:dyDescent="0.2">
      <c r="A19412">
        <v>55967</v>
      </c>
      <c r="B19412" t="s">
        <v>16999</v>
      </c>
      <c r="C19412" t="s">
        <v>22577</v>
      </c>
      <c r="D19412" t="s">
        <v>22422</v>
      </c>
    </row>
    <row r="19413" spans="1:4" x14ac:dyDescent="0.2">
      <c r="A19413">
        <v>55968</v>
      </c>
      <c r="B19413" t="s">
        <v>22600</v>
      </c>
      <c r="C19413" t="s">
        <v>22447</v>
      </c>
      <c r="D19413" t="s">
        <v>22422</v>
      </c>
    </row>
    <row r="19414" spans="1:4" x14ac:dyDescent="0.2">
      <c r="A19414">
        <v>55969</v>
      </c>
      <c r="B19414" t="s">
        <v>22601</v>
      </c>
      <c r="C19414" t="s">
        <v>22579</v>
      </c>
      <c r="D19414" t="s">
        <v>22422</v>
      </c>
    </row>
    <row r="19415" spans="1:4" x14ac:dyDescent="0.2">
      <c r="A19415">
        <v>55970</v>
      </c>
      <c r="B19415" t="s">
        <v>22602</v>
      </c>
      <c r="C19415" t="s">
        <v>22577</v>
      </c>
      <c r="D19415" t="s">
        <v>22422</v>
      </c>
    </row>
    <row r="19416" spans="1:4" x14ac:dyDescent="0.2">
      <c r="A19416">
        <v>55971</v>
      </c>
      <c r="B19416" t="s">
        <v>14778</v>
      </c>
      <c r="C19416" t="s">
        <v>22582</v>
      </c>
      <c r="D19416" t="s">
        <v>22422</v>
      </c>
    </row>
    <row r="19417" spans="1:4" x14ac:dyDescent="0.2">
      <c r="A19417">
        <v>55972</v>
      </c>
      <c r="B19417" t="s">
        <v>4257</v>
      </c>
      <c r="C19417" t="s">
        <v>22579</v>
      </c>
      <c r="D19417" t="s">
        <v>22422</v>
      </c>
    </row>
    <row r="19418" spans="1:4" x14ac:dyDescent="0.2">
      <c r="A19418">
        <v>55973</v>
      </c>
      <c r="B19418" t="s">
        <v>22603</v>
      </c>
      <c r="C19418" t="s">
        <v>22577</v>
      </c>
      <c r="D19418" t="s">
        <v>22422</v>
      </c>
    </row>
    <row r="19419" spans="1:4" x14ac:dyDescent="0.2">
      <c r="A19419">
        <v>55974</v>
      </c>
      <c r="B19419" t="s">
        <v>15488</v>
      </c>
      <c r="C19419" t="s">
        <v>18349</v>
      </c>
      <c r="D19419" t="s">
        <v>22422</v>
      </c>
    </row>
    <row r="19420" spans="1:4" x14ac:dyDescent="0.2">
      <c r="A19420">
        <v>55975</v>
      </c>
      <c r="B19420" t="s">
        <v>13787</v>
      </c>
      <c r="C19420" t="s">
        <v>22582</v>
      </c>
      <c r="D19420" t="s">
        <v>22422</v>
      </c>
    </row>
    <row r="19421" spans="1:4" x14ac:dyDescent="0.2">
      <c r="A19421">
        <v>55976</v>
      </c>
      <c r="B19421" t="s">
        <v>22604</v>
      </c>
      <c r="C19421" t="s">
        <v>22576</v>
      </c>
      <c r="D19421" t="s">
        <v>22422</v>
      </c>
    </row>
    <row r="19422" spans="1:4" x14ac:dyDescent="0.2">
      <c r="A19422">
        <v>55977</v>
      </c>
      <c r="B19422" t="s">
        <v>22605</v>
      </c>
      <c r="C19422" t="s">
        <v>22577</v>
      </c>
      <c r="D19422" t="s">
        <v>22422</v>
      </c>
    </row>
    <row r="19423" spans="1:4" x14ac:dyDescent="0.2">
      <c r="A19423">
        <v>55979</v>
      </c>
      <c r="B19423" t="s">
        <v>7592</v>
      </c>
      <c r="C19423" t="s">
        <v>22579</v>
      </c>
      <c r="D19423" t="s">
        <v>22422</v>
      </c>
    </row>
    <row r="19424" spans="1:4" x14ac:dyDescent="0.2">
      <c r="A19424">
        <v>55981</v>
      </c>
      <c r="B19424" t="s">
        <v>22606</v>
      </c>
      <c r="C19424" t="s">
        <v>22447</v>
      </c>
      <c r="D19424" t="s">
        <v>22422</v>
      </c>
    </row>
    <row r="19425" spans="1:4" x14ac:dyDescent="0.2">
      <c r="A19425">
        <v>55982</v>
      </c>
      <c r="B19425" t="s">
        <v>12367</v>
      </c>
      <c r="C19425" t="s">
        <v>22577</v>
      </c>
      <c r="D19425" t="s">
        <v>22422</v>
      </c>
    </row>
    <row r="19426" spans="1:4" x14ac:dyDescent="0.2">
      <c r="A19426">
        <v>55983</v>
      </c>
      <c r="B19426" t="s">
        <v>22607</v>
      </c>
      <c r="C19426" t="s">
        <v>22429</v>
      </c>
      <c r="D19426" t="s">
        <v>22422</v>
      </c>
    </row>
    <row r="19427" spans="1:4" x14ac:dyDescent="0.2">
      <c r="A19427">
        <v>55985</v>
      </c>
      <c r="B19427" t="s">
        <v>22608</v>
      </c>
      <c r="C19427" t="s">
        <v>18354</v>
      </c>
      <c r="D19427" t="s">
        <v>22422</v>
      </c>
    </row>
    <row r="19428" spans="1:4" x14ac:dyDescent="0.2">
      <c r="A19428">
        <v>55987</v>
      </c>
      <c r="B19428" t="s">
        <v>19630</v>
      </c>
      <c r="C19428" t="s">
        <v>22579</v>
      </c>
      <c r="D19428" t="s">
        <v>22422</v>
      </c>
    </row>
    <row r="19429" spans="1:4" x14ac:dyDescent="0.2">
      <c r="A19429">
        <v>55990</v>
      </c>
      <c r="B19429" t="s">
        <v>22609</v>
      </c>
      <c r="C19429" t="s">
        <v>22582</v>
      </c>
      <c r="D19429" t="s">
        <v>22422</v>
      </c>
    </row>
    <row r="19430" spans="1:4" x14ac:dyDescent="0.2">
      <c r="A19430">
        <v>55991</v>
      </c>
      <c r="B19430" t="s">
        <v>22610</v>
      </c>
      <c r="C19430" t="s">
        <v>22447</v>
      </c>
      <c r="D19430" t="s">
        <v>22422</v>
      </c>
    </row>
    <row r="19431" spans="1:4" x14ac:dyDescent="0.2">
      <c r="A19431">
        <v>55992</v>
      </c>
      <c r="B19431" t="s">
        <v>22611</v>
      </c>
      <c r="C19431" t="s">
        <v>22429</v>
      </c>
      <c r="D19431" t="s">
        <v>22422</v>
      </c>
    </row>
    <row r="19432" spans="1:4" x14ac:dyDescent="0.2">
      <c r="A19432">
        <v>56001</v>
      </c>
      <c r="B19432" t="s">
        <v>22612</v>
      </c>
      <c r="C19432" t="s">
        <v>22613</v>
      </c>
      <c r="D19432" t="s">
        <v>22422</v>
      </c>
    </row>
    <row r="19433" spans="1:4" x14ac:dyDescent="0.2">
      <c r="A19433">
        <v>56003</v>
      </c>
      <c r="B19433" t="s">
        <v>22612</v>
      </c>
      <c r="C19433" t="s">
        <v>22614</v>
      </c>
      <c r="D19433" t="s">
        <v>22422</v>
      </c>
    </row>
    <row r="19434" spans="1:4" x14ac:dyDescent="0.2">
      <c r="A19434">
        <v>56007</v>
      </c>
      <c r="B19434" t="s">
        <v>22615</v>
      </c>
      <c r="C19434" t="s">
        <v>22616</v>
      </c>
      <c r="D19434" t="s">
        <v>22422</v>
      </c>
    </row>
    <row r="19435" spans="1:4" x14ac:dyDescent="0.2">
      <c r="A19435">
        <v>56009</v>
      </c>
      <c r="B19435" t="s">
        <v>14607</v>
      </c>
      <c r="C19435" t="s">
        <v>22616</v>
      </c>
      <c r="D19435" t="s">
        <v>22422</v>
      </c>
    </row>
    <row r="19436" spans="1:4" x14ac:dyDescent="0.2">
      <c r="A19436">
        <v>56010</v>
      </c>
      <c r="B19436" t="s">
        <v>20849</v>
      </c>
      <c r="C19436" t="s">
        <v>22613</v>
      </c>
      <c r="D19436" t="s">
        <v>22422</v>
      </c>
    </row>
    <row r="19437" spans="1:4" x14ac:dyDescent="0.2">
      <c r="A19437">
        <v>56011</v>
      </c>
      <c r="B19437" t="s">
        <v>21922</v>
      </c>
      <c r="C19437" t="s">
        <v>16729</v>
      </c>
      <c r="D19437" t="s">
        <v>22422</v>
      </c>
    </row>
    <row r="19438" spans="1:4" x14ac:dyDescent="0.2">
      <c r="A19438">
        <v>56013</v>
      </c>
      <c r="B19438" t="s">
        <v>22617</v>
      </c>
      <c r="C19438" t="s">
        <v>22618</v>
      </c>
      <c r="D19438" t="s">
        <v>22422</v>
      </c>
    </row>
    <row r="19439" spans="1:4" x14ac:dyDescent="0.2">
      <c r="A19439">
        <v>56014</v>
      </c>
      <c r="B19439" t="s">
        <v>22619</v>
      </c>
      <c r="C19439" t="s">
        <v>22618</v>
      </c>
      <c r="D19439" t="s">
        <v>22422</v>
      </c>
    </row>
    <row r="19440" spans="1:4" x14ac:dyDescent="0.2">
      <c r="A19440">
        <v>56016</v>
      </c>
      <c r="B19440" t="s">
        <v>22620</v>
      </c>
      <c r="C19440" t="s">
        <v>22616</v>
      </c>
      <c r="D19440" t="s">
        <v>22422</v>
      </c>
    </row>
    <row r="19441" spans="1:4" x14ac:dyDescent="0.2">
      <c r="A19441">
        <v>56017</v>
      </c>
      <c r="B19441" t="s">
        <v>1858</v>
      </c>
      <c r="C19441" t="s">
        <v>22621</v>
      </c>
      <c r="D19441" t="s">
        <v>22422</v>
      </c>
    </row>
    <row r="19442" spans="1:4" x14ac:dyDescent="0.2">
      <c r="A19442">
        <v>56019</v>
      </c>
      <c r="B19442" t="s">
        <v>22622</v>
      </c>
      <c r="C19442" t="s">
        <v>20597</v>
      </c>
      <c r="D19442" t="s">
        <v>22422</v>
      </c>
    </row>
    <row r="19443" spans="1:4" x14ac:dyDescent="0.2">
      <c r="A19443">
        <v>56021</v>
      </c>
      <c r="B19443" t="s">
        <v>16581</v>
      </c>
      <c r="C19443" t="s">
        <v>22614</v>
      </c>
      <c r="D19443" t="s">
        <v>22422</v>
      </c>
    </row>
    <row r="19444" spans="1:4" x14ac:dyDescent="0.2">
      <c r="A19444">
        <v>56023</v>
      </c>
      <c r="B19444" t="s">
        <v>22059</v>
      </c>
      <c r="C19444" t="s">
        <v>22618</v>
      </c>
      <c r="D19444" t="s">
        <v>22422</v>
      </c>
    </row>
    <row r="19445" spans="1:4" x14ac:dyDescent="0.2">
      <c r="A19445">
        <v>56024</v>
      </c>
      <c r="B19445" t="s">
        <v>12890</v>
      </c>
      <c r="C19445" t="s">
        <v>22613</v>
      </c>
      <c r="D19445" t="s">
        <v>22422</v>
      </c>
    </row>
    <row r="19446" spans="1:4" x14ac:dyDescent="0.2">
      <c r="A19446">
        <v>56025</v>
      </c>
      <c r="B19446" t="s">
        <v>12891</v>
      </c>
      <c r="C19446" t="s">
        <v>22618</v>
      </c>
      <c r="D19446" t="s">
        <v>22422</v>
      </c>
    </row>
    <row r="19447" spans="1:4" x14ac:dyDescent="0.2">
      <c r="A19447">
        <v>56026</v>
      </c>
      <c r="B19447" t="s">
        <v>15949</v>
      </c>
      <c r="C19447" t="s">
        <v>22452</v>
      </c>
      <c r="D19447" t="s">
        <v>22422</v>
      </c>
    </row>
    <row r="19448" spans="1:4" x14ac:dyDescent="0.2">
      <c r="A19448">
        <v>56027</v>
      </c>
      <c r="B19448" t="s">
        <v>19026</v>
      </c>
      <c r="C19448" t="s">
        <v>22618</v>
      </c>
      <c r="D19448" t="s">
        <v>22422</v>
      </c>
    </row>
    <row r="19449" spans="1:4" x14ac:dyDescent="0.2">
      <c r="A19449">
        <v>56028</v>
      </c>
      <c r="B19449" t="s">
        <v>22623</v>
      </c>
      <c r="C19449" t="s">
        <v>22621</v>
      </c>
      <c r="D19449" t="s">
        <v>22422</v>
      </c>
    </row>
    <row r="19450" spans="1:4" x14ac:dyDescent="0.2">
      <c r="A19450">
        <v>56029</v>
      </c>
      <c r="B19450" t="s">
        <v>22624</v>
      </c>
      <c r="C19450" t="s">
        <v>22616</v>
      </c>
      <c r="D19450" t="s">
        <v>22422</v>
      </c>
    </row>
    <row r="19451" spans="1:4" x14ac:dyDescent="0.2">
      <c r="A19451">
        <v>56031</v>
      </c>
      <c r="B19451" t="s">
        <v>17284</v>
      </c>
      <c r="C19451" t="s">
        <v>17502</v>
      </c>
      <c r="D19451" t="s">
        <v>22422</v>
      </c>
    </row>
    <row r="19452" spans="1:4" x14ac:dyDescent="0.2">
      <c r="A19452">
        <v>56033</v>
      </c>
      <c r="B19452" t="s">
        <v>22625</v>
      </c>
      <c r="C19452" t="s">
        <v>22618</v>
      </c>
      <c r="D19452" t="s">
        <v>22422</v>
      </c>
    </row>
    <row r="19453" spans="1:4" x14ac:dyDescent="0.2">
      <c r="A19453">
        <v>56034</v>
      </c>
      <c r="B19453" t="s">
        <v>5715</v>
      </c>
      <c r="C19453" t="s">
        <v>22613</v>
      </c>
      <c r="D19453" t="s">
        <v>22422</v>
      </c>
    </row>
    <row r="19454" spans="1:4" x14ac:dyDescent="0.2">
      <c r="A19454">
        <v>56036</v>
      </c>
      <c r="B19454" t="s">
        <v>15476</v>
      </c>
      <c r="C19454" t="s">
        <v>22616</v>
      </c>
      <c r="D19454" t="s">
        <v>22422</v>
      </c>
    </row>
    <row r="19455" spans="1:4" x14ac:dyDescent="0.2">
      <c r="A19455">
        <v>56037</v>
      </c>
      <c r="B19455" t="s">
        <v>22626</v>
      </c>
      <c r="C19455" t="s">
        <v>22613</v>
      </c>
      <c r="D19455" t="s">
        <v>22422</v>
      </c>
    </row>
    <row r="19456" spans="1:4" x14ac:dyDescent="0.2">
      <c r="A19456">
        <v>56039</v>
      </c>
      <c r="B19456" t="s">
        <v>22627</v>
      </c>
      <c r="C19456" t="s">
        <v>17502</v>
      </c>
      <c r="D19456" t="s">
        <v>22422</v>
      </c>
    </row>
    <row r="19457" spans="1:4" x14ac:dyDescent="0.2">
      <c r="A19457">
        <v>56041</v>
      </c>
      <c r="B19457" t="s">
        <v>22628</v>
      </c>
      <c r="C19457" t="s">
        <v>20597</v>
      </c>
      <c r="D19457" t="s">
        <v>22422</v>
      </c>
    </row>
    <row r="19458" spans="1:4" x14ac:dyDescent="0.2">
      <c r="A19458">
        <v>56042</v>
      </c>
      <c r="B19458" t="s">
        <v>12946</v>
      </c>
      <c r="C19458" t="s">
        <v>22616</v>
      </c>
      <c r="D19458" t="s">
        <v>22422</v>
      </c>
    </row>
    <row r="19459" spans="1:4" x14ac:dyDescent="0.2">
      <c r="A19459">
        <v>56043</v>
      </c>
      <c r="B19459" t="s">
        <v>22371</v>
      </c>
      <c r="C19459" t="s">
        <v>22616</v>
      </c>
      <c r="D19459" t="s">
        <v>22422</v>
      </c>
    </row>
    <row r="19460" spans="1:4" x14ac:dyDescent="0.2">
      <c r="A19460">
        <v>56044</v>
      </c>
      <c r="B19460" t="s">
        <v>1893</v>
      </c>
      <c r="C19460" t="s">
        <v>22469</v>
      </c>
      <c r="D19460" t="s">
        <v>22422</v>
      </c>
    </row>
    <row r="19461" spans="1:4" x14ac:dyDescent="0.2">
      <c r="A19461">
        <v>56045</v>
      </c>
      <c r="B19461" t="s">
        <v>19571</v>
      </c>
      <c r="C19461" t="s">
        <v>22616</v>
      </c>
      <c r="D19461" t="s">
        <v>22422</v>
      </c>
    </row>
    <row r="19462" spans="1:4" x14ac:dyDescent="0.2">
      <c r="A19462">
        <v>56048</v>
      </c>
      <c r="B19462" t="s">
        <v>21750</v>
      </c>
      <c r="C19462" t="s">
        <v>22629</v>
      </c>
      <c r="D19462" t="s">
        <v>22422</v>
      </c>
    </row>
    <row r="19463" spans="1:4" x14ac:dyDescent="0.2">
      <c r="A19463">
        <v>56050</v>
      </c>
      <c r="B19463" t="s">
        <v>22630</v>
      </c>
      <c r="C19463" t="s">
        <v>22621</v>
      </c>
      <c r="D19463" t="s">
        <v>22422</v>
      </c>
    </row>
    <row r="19464" spans="1:4" x14ac:dyDescent="0.2">
      <c r="A19464">
        <v>56051</v>
      </c>
      <c r="B19464" t="s">
        <v>22631</v>
      </c>
      <c r="C19464" t="s">
        <v>22618</v>
      </c>
      <c r="D19464" t="s">
        <v>22422</v>
      </c>
    </row>
    <row r="19465" spans="1:4" x14ac:dyDescent="0.2">
      <c r="A19465">
        <v>56052</v>
      </c>
      <c r="B19465" t="s">
        <v>22632</v>
      </c>
      <c r="C19465" t="s">
        <v>22621</v>
      </c>
      <c r="D19465" t="s">
        <v>22422</v>
      </c>
    </row>
    <row r="19466" spans="1:4" x14ac:dyDescent="0.2">
      <c r="A19466">
        <v>56054</v>
      </c>
      <c r="B19466" t="s">
        <v>1968</v>
      </c>
      <c r="C19466" t="s">
        <v>22614</v>
      </c>
      <c r="D19466" t="s">
        <v>22422</v>
      </c>
    </row>
    <row r="19467" spans="1:4" x14ac:dyDescent="0.2">
      <c r="A19467">
        <v>56055</v>
      </c>
      <c r="B19467" t="s">
        <v>22633</v>
      </c>
      <c r="C19467" t="s">
        <v>22613</v>
      </c>
      <c r="D19467" t="s">
        <v>22422</v>
      </c>
    </row>
    <row r="19468" spans="1:4" x14ac:dyDescent="0.2">
      <c r="A19468">
        <v>56057</v>
      </c>
      <c r="B19468" t="s">
        <v>22634</v>
      </c>
      <c r="C19468" t="s">
        <v>22621</v>
      </c>
      <c r="D19468" t="s">
        <v>22422</v>
      </c>
    </row>
    <row r="19469" spans="1:4" x14ac:dyDescent="0.2">
      <c r="A19469">
        <v>56058</v>
      </c>
      <c r="B19469" t="s">
        <v>22635</v>
      </c>
      <c r="C19469" t="s">
        <v>22621</v>
      </c>
      <c r="D19469" t="s">
        <v>22422</v>
      </c>
    </row>
    <row r="19470" spans="1:4" x14ac:dyDescent="0.2">
      <c r="A19470">
        <v>56060</v>
      </c>
      <c r="B19470" t="s">
        <v>17371</v>
      </c>
      <c r="C19470" t="s">
        <v>22636</v>
      </c>
      <c r="D19470" t="s">
        <v>22422</v>
      </c>
    </row>
    <row r="19471" spans="1:4" x14ac:dyDescent="0.2">
      <c r="A19471">
        <v>56062</v>
      </c>
      <c r="B19471" t="s">
        <v>22637</v>
      </c>
      <c r="C19471" t="s">
        <v>22636</v>
      </c>
      <c r="D19471" t="s">
        <v>22422</v>
      </c>
    </row>
    <row r="19472" spans="1:4" x14ac:dyDescent="0.2">
      <c r="A19472">
        <v>56063</v>
      </c>
      <c r="B19472" t="s">
        <v>22638</v>
      </c>
      <c r="C19472" t="s">
        <v>22613</v>
      </c>
      <c r="D19472" t="s">
        <v>22422</v>
      </c>
    </row>
    <row r="19473" spans="1:4" x14ac:dyDescent="0.2">
      <c r="A19473">
        <v>56065</v>
      </c>
      <c r="B19473" t="s">
        <v>12899</v>
      </c>
      <c r="C19473" t="s">
        <v>22613</v>
      </c>
      <c r="D19473" t="s">
        <v>22422</v>
      </c>
    </row>
    <row r="19474" spans="1:4" x14ac:dyDescent="0.2">
      <c r="A19474">
        <v>56068</v>
      </c>
      <c r="B19474" t="s">
        <v>22639</v>
      </c>
      <c r="C19474" t="s">
        <v>22618</v>
      </c>
      <c r="D19474" t="s">
        <v>22422</v>
      </c>
    </row>
    <row r="19475" spans="1:4" x14ac:dyDescent="0.2">
      <c r="A19475">
        <v>56069</v>
      </c>
      <c r="B19475" t="s">
        <v>2038</v>
      </c>
      <c r="C19475" t="s">
        <v>22621</v>
      </c>
      <c r="D19475" t="s">
        <v>22422</v>
      </c>
    </row>
    <row r="19476" spans="1:4" x14ac:dyDescent="0.2">
      <c r="A19476">
        <v>56071</v>
      </c>
      <c r="B19476" t="s">
        <v>22640</v>
      </c>
      <c r="C19476" t="s">
        <v>16729</v>
      </c>
      <c r="D19476" t="s">
        <v>22422</v>
      </c>
    </row>
    <row r="19477" spans="1:4" x14ac:dyDescent="0.2">
      <c r="A19477">
        <v>56072</v>
      </c>
      <c r="B19477" t="s">
        <v>22641</v>
      </c>
      <c r="C19477" t="s">
        <v>22629</v>
      </c>
      <c r="D19477" t="s">
        <v>22422</v>
      </c>
    </row>
    <row r="19478" spans="1:4" x14ac:dyDescent="0.2">
      <c r="A19478">
        <v>56073</v>
      </c>
      <c r="B19478" t="s">
        <v>22642</v>
      </c>
      <c r="C19478" t="s">
        <v>20597</v>
      </c>
      <c r="D19478" t="s">
        <v>22422</v>
      </c>
    </row>
    <row r="19479" spans="1:4" x14ac:dyDescent="0.2">
      <c r="A19479">
        <v>56074</v>
      </c>
      <c r="B19479" t="s">
        <v>22643</v>
      </c>
      <c r="C19479" t="s">
        <v>22614</v>
      </c>
      <c r="D19479" t="s">
        <v>22422</v>
      </c>
    </row>
    <row r="19480" spans="1:4" x14ac:dyDescent="0.2">
      <c r="A19480">
        <v>56078</v>
      </c>
      <c r="B19480" t="s">
        <v>13549</v>
      </c>
      <c r="C19480" t="s">
        <v>22613</v>
      </c>
      <c r="D19480" t="s">
        <v>22422</v>
      </c>
    </row>
    <row r="19481" spans="1:4" x14ac:dyDescent="0.2">
      <c r="A19481">
        <v>56081</v>
      </c>
      <c r="B19481" t="s">
        <v>13923</v>
      </c>
      <c r="C19481" t="s">
        <v>22636</v>
      </c>
      <c r="D19481" t="s">
        <v>22422</v>
      </c>
    </row>
    <row r="19482" spans="1:4" x14ac:dyDescent="0.2">
      <c r="A19482">
        <v>56082</v>
      </c>
      <c r="B19482" t="s">
        <v>22644</v>
      </c>
      <c r="C19482" t="s">
        <v>22614</v>
      </c>
      <c r="D19482" t="s">
        <v>22422</v>
      </c>
    </row>
    <row r="19483" spans="1:4" x14ac:dyDescent="0.2">
      <c r="A19483">
        <v>56083</v>
      </c>
      <c r="B19483" t="s">
        <v>14661</v>
      </c>
      <c r="C19483" t="s">
        <v>22645</v>
      </c>
      <c r="D19483" t="s">
        <v>22422</v>
      </c>
    </row>
    <row r="19484" spans="1:4" x14ac:dyDescent="0.2">
      <c r="A19484">
        <v>56085</v>
      </c>
      <c r="B19484" t="s">
        <v>22646</v>
      </c>
      <c r="C19484" t="s">
        <v>20597</v>
      </c>
      <c r="D19484" t="s">
        <v>22422</v>
      </c>
    </row>
    <row r="19485" spans="1:4" x14ac:dyDescent="0.2">
      <c r="A19485">
        <v>56087</v>
      </c>
      <c r="B19485" t="s">
        <v>291</v>
      </c>
      <c r="C19485" t="s">
        <v>20597</v>
      </c>
      <c r="D19485" t="s">
        <v>22422</v>
      </c>
    </row>
    <row r="19486" spans="1:4" x14ac:dyDescent="0.2">
      <c r="A19486">
        <v>56088</v>
      </c>
      <c r="B19486" t="s">
        <v>22647</v>
      </c>
      <c r="C19486" t="s">
        <v>17502</v>
      </c>
      <c r="D19486" t="s">
        <v>22422</v>
      </c>
    </row>
    <row r="19487" spans="1:4" x14ac:dyDescent="0.2">
      <c r="A19487">
        <v>56089</v>
      </c>
      <c r="B19487" t="s">
        <v>22079</v>
      </c>
      <c r="C19487" t="s">
        <v>22616</v>
      </c>
      <c r="D19487" t="s">
        <v>22422</v>
      </c>
    </row>
    <row r="19488" spans="1:4" x14ac:dyDescent="0.2">
      <c r="A19488">
        <v>56090</v>
      </c>
      <c r="B19488" t="s">
        <v>14487</v>
      </c>
      <c r="C19488" t="s">
        <v>22613</v>
      </c>
      <c r="D19488" t="s">
        <v>22422</v>
      </c>
    </row>
    <row r="19489" spans="1:4" x14ac:dyDescent="0.2">
      <c r="A19489">
        <v>56091</v>
      </c>
      <c r="B19489" t="s">
        <v>16001</v>
      </c>
      <c r="C19489" t="s">
        <v>22629</v>
      </c>
      <c r="D19489" t="s">
        <v>22422</v>
      </c>
    </row>
    <row r="19490" spans="1:4" x14ac:dyDescent="0.2">
      <c r="A19490">
        <v>56093</v>
      </c>
      <c r="B19490" t="s">
        <v>22648</v>
      </c>
      <c r="C19490" t="s">
        <v>22629</v>
      </c>
      <c r="D19490" t="s">
        <v>22422</v>
      </c>
    </row>
    <row r="19491" spans="1:4" x14ac:dyDescent="0.2">
      <c r="A19491">
        <v>56096</v>
      </c>
      <c r="B19491" t="s">
        <v>12930</v>
      </c>
      <c r="C19491" t="s">
        <v>22621</v>
      </c>
      <c r="D19491" t="s">
        <v>22422</v>
      </c>
    </row>
    <row r="19492" spans="1:4" x14ac:dyDescent="0.2">
      <c r="A19492">
        <v>56097</v>
      </c>
      <c r="B19492" t="s">
        <v>12719</v>
      </c>
      <c r="C19492" t="s">
        <v>22618</v>
      </c>
      <c r="D19492" t="s">
        <v>22422</v>
      </c>
    </row>
    <row r="19493" spans="1:4" x14ac:dyDescent="0.2">
      <c r="A19493">
        <v>56098</v>
      </c>
      <c r="B19493" t="s">
        <v>22649</v>
      </c>
      <c r="C19493" t="s">
        <v>22618</v>
      </c>
      <c r="D19493" t="s">
        <v>22422</v>
      </c>
    </row>
    <row r="19494" spans="1:4" x14ac:dyDescent="0.2">
      <c r="A19494">
        <v>56101</v>
      </c>
      <c r="B19494" t="s">
        <v>22650</v>
      </c>
      <c r="C19494" t="s">
        <v>22651</v>
      </c>
      <c r="D19494" t="s">
        <v>22422</v>
      </c>
    </row>
    <row r="19495" spans="1:4" x14ac:dyDescent="0.2">
      <c r="A19495">
        <v>56110</v>
      </c>
      <c r="B19495" t="s">
        <v>15179</v>
      </c>
      <c r="C19495" t="s">
        <v>22652</v>
      </c>
      <c r="D19495" t="s">
        <v>22422</v>
      </c>
    </row>
    <row r="19496" spans="1:4" x14ac:dyDescent="0.2">
      <c r="A19496">
        <v>56111</v>
      </c>
      <c r="B19496" t="s">
        <v>20247</v>
      </c>
      <c r="C19496" t="s">
        <v>17013</v>
      </c>
      <c r="D19496" t="s">
        <v>22422</v>
      </c>
    </row>
    <row r="19497" spans="1:4" x14ac:dyDescent="0.2">
      <c r="A19497">
        <v>56113</v>
      </c>
      <c r="B19497" t="s">
        <v>22653</v>
      </c>
      <c r="C19497" t="s">
        <v>12761</v>
      </c>
      <c r="D19497" t="s">
        <v>22422</v>
      </c>
    </row>
    <row r="19498" spans="1:4" x14ac:dyDescent="0.2">
      <c r="A19498">
        <v>56114</v>
      </c>
      <c r="B19498" t="s">
        <v>14786</v>
      </c>
      <c r="C19498" t="s">
        <v>18312</v>
      </c>
      <c r="D19498" t="s">
        <v>22422</v>
      </c>
    </row>
    <row r="19499" spans="1:4" x14ac:dyDescent="0.2">
      <c r="A19499">
        <v>56115</v>
      </c>
      <c r="B19499" t="s">
        <v>22654</v>
      </c>
      <c r="C19499" t="s">
        <v>20142</v>
      </c>
      <c r="D19499" t="s">
        <v>22422</v>
      </c>
    </row>
    <row r="19500" spans="1:4" x14ac:dyDescent="0.2">
      <c r="A19500">
        <v>56116</v>
      </c>
      <c r="B19500" t="s">
        <v>22655</v>
      </c>
      <c r="C19500" t="s">
        <v>22083</v>
      </c>
      <c r="D19500" t="s">
        <v>22422</v>
      </c>
    </row>
    <row r="19501" spans="1:4" x14ac:dyDescent="0.2">
      <c r="A19501">
        <v>56117</v>
      </c>
      <c r="B19501" t="s">
        <v>22656</v>
      </c>
      <c r="C19501" t="s">
        <v>22652</v>
      </c>
      <c r="D19501" t="s">
        <v>22422</v>
      </c>
    </row>
    <row r="19502" spans="1:4" x14ac:dyDescent="0.2">
      <c r="A19502">
        <v>56118</v>
      </c>
      <c r="B19502" t="s">
        <v>22657</v>
      </c>
      <c r="C19502" t="s">
        <v>22651</v>
      </c>
      <c r="D19502" t="s">
        <v>22422</v>
      </c>
    </row>
    <row r="19503" spans="1:4" x14ac:dyDescent="0.2">
      <c r="A19503">
        <v>56119</v>
      </c>
      <c r="B19503" t="s">
        <v>12405</v>
      </c>
      <c r="C19503" t="s">
        <v>22652</v>
      </c>
      <c r="D19503" t="s">
        <v>22422</v>
      </c>
    </row>
    <row r="19504" spans="1:4" x14ac:dyDescent="0.2">
      <c r="A19504">
        <v>56120</v>
      </c>
      <c r="B19504" t="s">
        <v>22658</v>
      </c>
      <c r="C19504" t="s">
        <v>22636</v>
      </c>
      <c r="D19504" t="s">
        <v>22422</v>
      </c>
    </row>
    <row r="19505" spans="1:4" x14ac:dyDescent="0.2">
      <c r="A19505">
        <v>56121</v>
      </c>
      <c r="B19505" t="s">
        <v>22659</v>
      </c>
      <c r="C19505" t="s">
        <v>17502</v>
      </c>
      <c r="D19505" t="s">
        <v>22422</v>
      </c>
    </row>
    <row r="19506" spans="1:4" x14ac:dyDescent="0.2">
      <c r="A19506">
        <v>56122</v>
      </c>
      <c r="B19506" t="s">
        <v>5784</v>
      </c>
      <c r="C19506" t="s">
        <v>18312</v>
      </c>
      <c r="D19506" t="s">
        <v>22422</v>
      </c>
    </row>
    <row r="19507" spans="1:4" x14ac:dyDescent="0.2">
      <c r="A19507">
        <v>56123</v>
      </c>
      <c r="B19507" t="s">
        <v>17686</v>
      </c>
      <c r="C19507" t="s">
        <v>18312</v>
      </c>
      <c r="D19507" t="s">
        <v>22422</v>
      </c>
    </row>
    <row r="19508" spans="1:4" x14ac:dyDescent="0.2">
      <c r="A19508">
        <v>56125</v>
      </c>
      <c r="B19508" t="s">
        <v>22660</v>
      </c>
      <c r="C19508" t="s">
        <v>18312</v>
      </c>
      <c r="D19508" t="s">
        <v>22422</v>
      </c>
    </row>
    <row r="19509" spans="1:4" x14ac:dyDescent="0.2">
      <c r="A19509">
        <v>56127</v>
      </c>
      <c r="B19509" t="s">
        <v>22661</v>
      </c>
      <c r="C19509" t="s">
        <v>17502</v>
      </c>
      <c r="D19509" t="s">
        <v>22422</v>
      </c>
    </row>
    <row r="19510" spans="1:4" x14ac:dyDescent="0.2">
      <c r="A19510">
        <v>56128</v>
      </c>
      <c r="B19510" t="s">
        <v>20372</v>
      </c>
      <c r="C19510" t="s">
        <v>22662</v>
      </c>
      <c r="D19510" t="s">
        <v>22422</v>
      </c>
    </row>
    <row r="19511" spans="1:4" x14ac:dyDescent="0.2">
      <c r="A19511">
        <v>56129</v>
      </c>
      <c r="B19511" t="s">
        <v>12841</v>
      </c>
      <c r="C19511" t="s">
        <v>22652</v>
      </c>
      <c r="D19511" t="s">
        <v>22422</v>
      </c>
    </row>
    <row r="19512" spans="1:4" x14ac:dyDescent="0.2">
      <c r="A19512">
        <v>56131</v>
      </c>
      <c r="B19512" t="s">
        <v>22663</v>
      </c>
      <c r="C19512" t="s">
        <v>18312</v>
      </c>
      <c r="D19512" t="s">
        <v>22422</v>
      </c>
    </row>
    <row r="19513" spans="1:4" x14ac:dyDescent="0.2">
      <c r="A19513">
        <v>56132</v>
      </c>
      <c r="B19513" t="s">
        <v>22664</v>
      </c>
      <c r="C19513" t="s">
        <v>20142</v>
      </c>
      <c r="D19513" t="s">
        <v>22422</v>
      </c>
    </row>
    <row r="19514" spans="1:4" x14ac:dyDescent="0.2">
      <c r="A19514">
        <v>56134</v>
      </c>
      <c r="B19514" t="s">
        <v>13126</v>
      </c>
      <c r="C19514" t="s">
        <v>22083</v>
      </c>
      <c r="D19514" t="s">
        <v>22422</v>
      </c>
    </row>
    <row r="19515" spans="1:4" x14ac:dyDescent="0.2">
      <c r="A19515">
        <v>56136</v>
      </c>
      <c r="B19515" t="s">
        <v>17231</v>
      </c>
      <c r="C19515" t="s">
        <v>12761</v>
      </c>
      <c r="D19515" t="s">
        <v>22422</v>
      </c>
    </row>
    <row r="19516" spans="1:4" x14ac:dyDescent="0.2">
      <c r="A19516">
        <v>56137</v>
      </c>
      <c r="B19516" t="s">
        <v>22665</v>
      </c>
      <c r="C19516" t="s">
        <v>17013</v>
      </c>
      <c r="D19516" t="s">
        <v>22422</v>
      </c>
    </row>
    <row r="19517" spans="1:4" x14ac:dyDescent="0.2">
      <c r="A19517">
        <v>56138</v>
      </c>
      <c r="B19517" t="s">
        <v>22666</v>
      </c>
      <c r="C19517" t="s">
        <v>22083</v>
      </c>
      <c r="D19517" t="s">
        <v>22422</v>
      </c>
    </row>
    <row r="19518" spans="1:4" x14ac:dyDescent="0.2">
      <c r="A19518">
        <v>56139</v>
      </c>
      <c r="B19518" t="s">
        <v>2862</v>
      </c>
      <c r="C19518" t="s">
        <v>22662</v>
      </c>
      <c r="D19518" t="s">
        <v>22422</v>
      </c>
    </row>
    <row r="19519" spans="1:4" x14ac:dyDescent="0.2">
      <c r="A19519">
        <v>56141</v>
      </c>
      <c r="B19519" t="s">
        <v>22667</v>
      </c>
      <c r="C19519" t="s">
        <v>18312</v>
      </c>
      <c r="D19519" t="s">
        <v>22422</v>
      </c>
    </row>
    <row r="19520" spans="1:4" x14ac:dyDescent="0.2">
      <c r="A19520">
        <v>56142</v>
      </c>
      <c r="B19520" t="s">
        <v>16773</v>
      </c>
      <c r="C19520" t="s">
        <v>12761</v>
      </c>
      <c r="D19520" t="s">
        <v>22422</v>
      </c>
    </row>
    <row r="19521" spans="1:4" x14ac:dyDescent="0.2">
      <c r="A19521">
        <v>56143</v>
      </c>
      <c r="B19521" t="s">
        <v>1017</v>
      </c>
      <c r="C19521" t="s">
        <v>17013</v>
      </c>
      <c r="D19521" t="s">
        <v>22422</v>
      </c>
    </row>
    <row r="19522" spans="1:4" x14ac:dyDescent="0.2">
      <c r="A19522">
        <v>56144</v>
      </c>
      <c r="B19522" t="s">
        <v>14812</v>
      </c>
      <c r="C19522" t="s">
        <v>22662</v>
      </c>
      <c r="D19522" t="s">
        <v>22422</v>
      </c>
    </row>
    <row r="19523" spans="1:4" x14ac:dyDescent="0.2">
      <c r="A19523">
        <v>56145</v>
      </c>
      <c r="B19523" t="s">
        <v>22668</v>
      </c>
      <c r="C19523" t="s">
        <v>22651</v>
      </c>
      <c r="D19523" t="s">
        <v>22422</v>
      </c>
    </row>
    <row r="19524" spans="1:4" x14ac:dyDescent="0.2">
      <c r="A19524">
        <v>56146</v>
      </c>
      <c r="B19524" t="s">
        <v>22669</v>
      </c>
      <c r="C19524" t="s">
        <v>22083</v>
      </c>
      <c r="D19524" t="s">
        <v>22422</v>
      </c>
    </row>
    <row r="19525" spans="1:4" x14ac:dyDescent="0.2">
      <c r="A19525">
        <v>56147</v>
      </c>
      <c r="B19525" t="s">
        <v>22670</v>
      </c>
      <c r="C19525" t="s">
        <v>22083</v>
      </c>
      <c r="D19525" t="s">
        <v>22422</v>
      </c>
    </row>
    <row r="19526" spans="1:4" x14ac:dyDescent="0.2">
      <c r="A19526">
        <v>56149</v>
      </c>
      <c r="B19526" t="s">
        <v>22671</v>
      </c>
      <c r="C19526" t="s">
        <v>12761</v>
      </c>
      <c r="D19526" t="s">
        <v>22422</v>
      </c>
    </row>
    <row r="19527" spans="1:4" x14ac:dyDescent="0.2">
      <c r="A19527">
        <v>56150</v>
      </c>
      <c r="B19527" t="s">
        <v>22672</v>
      </c>
      <c r="C19527" t="s">
        <v>17013</v>
      </c>
      <c r="D19527" t="s">
        <v>22422</v>
      </c>
    </row>
    <row r="19528" spans="1:4" x14ac:dyDescent="0.2">
      <c r="A19528">
        <v>56151</v>
      </c>
      <c r="B19528" t="s">
        <v>22673</v>
      </c>
      <c r="C19528" t="s">
        <v>18312</v>
      </c>
      <c r="D19528" t="s">
        <v>22422</v>
      </c>
    </row>
    <row r="19529" spans="1:4" x14ac:dyDescent="0.2">
      <c r="A19529">
        <v>56152</v>
      </c>
      <c r="B19529" t="s">
        <v>22674</v>
      </c>
      <c r="C19529" t="s">
        <v>22645</v>
      </c>
      <c r="D19529" t="s">
        <v>22422</v>
      </c>
    </row>
    <row r="19530" spans="1:4" x14ac:dyDescent="0.2">
      <c r="A19530">
        <v>56155</v>
      </c>
      <c r="B19530" t="s">
        <v>22675</v>
      </c>
      <c r="C19530" t="s">
        <v>22652</v>
      </c>
      <c r="D19530" t="s">
        <v>22422</v>
      </c>
    </row>
    <row r="19531" spans="1:4" x14ac:dyDescent="0.2">
      <c r="A19531">
        <v>56156</v>
      </c>
      <c r="B19531" t="s">
        <v>19044</v>
      </c>
      <c r="C19531" t="s">
        <v>22083</v>
      </c>
      <c r="D19531" t="s">
        <v>22422</v>
      </c>
    </row>
    <row r="19532" spans="1:4" x14ac:dyDescent="0.2">
      <c r="A19532">
        <v>56157</v>
      </c>
      <c r="B19532" t="s">
        <v>22676</v>
      </c>
      <c r="C19532" t="s">
        <v>20142</v>
      </c>
      <c r="D19532" t="s">
        <v>22422</v>
      </c>
    </row>
    <row r="19533" spans="1:4" x14ac:dyDescent="0.2">
      <c r="A19533">
        <v>56158</v>
      </c>
      <c r="B19533" t="s">
        <v>13534</v>
      </c>
      <c r="C19533" t="s">
        <v>22083</v>
      </c>
      <c r="D19533" t="s">
        <v>22422</v>
      </c>
    </row>
    <row r="19534" spans="1:4" x14ac:dyDescent="0.2">
      <c r="A19534">
        <v>56159</v>
      </c>
      <c r="B19534" t="s">
        <v>22677</v>
      </c>
      <c r="C19534" t="s">
        <v>22651</v>
      </c>
      <c r="D19534" t="s">
        <v>22422</v>
      </c>
    </row>
    <row r="19535" spans="1:4" x14ac:dyDescent="0.2">
      <c r="A19535">
        <v>56160</v>
      </c>
      <c r="B19535" t="s">
        <v>22678</v>
      </c>
      <c r="C19535" t="s">
        <v>22636</v>
      </c>
      <c r="D19535" t="s">
        <v>22422</v>
      </c>
    </row>
    <row r="19536" spans="1:4" x14ac:dyDescent="0.2">
      <c r="A19536">
        <v>56161</v>
      </c>
      <c r="B19536" t="s">
        <v>22679</v>
      </c>
      <c r="C19536" t="s">
        <v>17013</v>
      </c>
      <c r="D19536" t="s">
        <v>22422</v>
      </c>
    </row>
    <row r="19537" spans="1:4" x14ac:dyDescent="0.2">
      <c r="A19537">
        <v>56162</v>
      </c>
      <c r="B19537" t="s">
        <v>22680</v>
      </c>
      <c r="C19537" t="s">
        <v>17502</v>
      </c>
      <c r="D19537" t="s">
        <v>22422</v>
      </c>
    </row>
    <row r="19538" spans="1:4" x14ac:dyDescent="0.2">
      <c r="A19538">
        <v>56164</v>
      </c>
      <c r="B19538" t="s">
        <v>22681</v>
      </c>
      <c r="C19538" t="s">
        <v>22662</v>
      </c>
      <c r="D19538" t="s">
        <v>22422</v>
      </c>
    </row>
    <row r="19539" spans="1:4" x14ac:dyDescent="0.2">
      <c r="A19539">
        <v>56165</v>
      </c>
      <c r="B19539" t="s">
        <v>2989</v>
      </c>
      <c r="C19539" t="s">
        <v>22652</v>
      </c>
      <c r="D19539" t="s">
        <v>22422</v>
      </c>
    </row>
    <row r="19540" spans="1:4" x14ac:dyDescent="0.2">
      <c r="A19540">
        <v>56166</v>
      </c>
      <c r="B19540" t="s">
        <v>202</v>
      </c>
      <c r="C19540" t="s">
        <v>22645</v>
      </c>
      <c r="D19540" t="s">
        <v>22422</v>
      </c>
    </row>
    <row r="19541" spans="1:4" x14ac:dyDescent="0.2">
      <c r="A19541">
        <v>56167</v>
      </c>
      <c r="B19541" t="s">
        <v>14055</v>
      </c>
      <c r="C19541" t="s">
        <v>22652</v>
      </c>
      <c r="D19541" t="s">
        <v>22422</v>
      </c>
    </row>
    <row r="19542" spans="1:4" x14ac:dyDescent="0.2">
      <c r="A19542">
        <v>56168</v>
      </c>
      <c r="B19542" t="s">
        <v>22682</v>
      </c>
      <c r="C19542" t="s">
        <v>22652</v>
      </c>
      <c r="D19542" t="s">
        <v>22422</v>
      </c>
    </row>
    <row r="19543" spans="1:4" x14ac:dyDescent="0.2">
      <c r="A19543">
        <v>56169</v>
      </c>
      <c r="B19543" t="s">
        <v>12103</v>
      </c>
      <c r="C19543" t="s">
        <v>20142</v>
      </c>
      <c r="D19543" t="s">
        <v>22422</v>
      </c>
    </row>
    <row r="19544" spans="1:4" x14ac:dyDescent="0.2">
      <c r="A19544">
        <v>56170</v>
      </c>
      <c r="B19544" t="s">
        <v>22683</v>
      </c>
      <c r="C19544" t="s">
        <v>22662</v>
      </c>
      <c r="D19544" t="s">
        <v>22422</v>
      </c>
    </row>
    <row r="19545" spans="1:4" x14ac:dyDescent="0.2">
      <c r="A19545">
        <v>56171</v>
      </c>
      <c r="B19545" t="s">
        <v>22684</v>
      </c>
      <c r="C19545" t="s">
        <v>17502</v>
      </c>
      <c r="D19545" t="s">
        <v>22422</v>
      </c>
    </row>
    <row r="19546" spans="1:4" x14ac:dyDescent="0.2">
      <c r="A19546">
        <v>56172</v>
      </c>
      <c r="B19546" t="s">
        <v>22685</v>
      </c>
      <c r="C19546" t="s">
        <v>18312</v>
      </c>
      <c r="D19546" t="s">
        <v>22422</v>
      </c>
    </row>
    <row r="19547" spans="1:4" x14ac:dyDescent="0.2">
      <c r="A19547">
        <v>56173</v>
      </c>
      <c r="B19547" t="s">
        <v>22686</v>
      </c>
      <c r="C19547" t="s">
        <v>22083</v>
      </c>
      <c r="D19547" t="s">
        <v>22422</v>
      </c>
    </row>
    <row r="19548" spans="1:4" x14ac:dyDescent="0.2">
      <c r="A19548">
        <v>56174</v>
      </c>
      <c r="B19548" t="s">
        <v>22687</v>
      </c>
      <c r="C19548" t="s">
        <v>22651</v>
      </c>
      <c r="D19548" t="s">
        <v>22422</v>
      </c>
    </row>
    <row r="19549" spans="1:4" x14ac:dyDescent="0.2">
      <c r="A19549">
        <v>56175</v>
      </c>
      <c r="B19549" t="s">
        <v>21635</v>
      </c>
      <c r="C19549" t="s">
        <v>20142</v>
      </c>
      <c r="D19549" t="s">
        <v>22422</v>
      </c>
    </row>
    <row r="19550" spans="1:4" x14ac:dyDescent="0.2">
      <c r="A19550">
        <v>56176</v>
      </c>
      <c r="B19550" t="s">
        <v>22688</v>
      </c>
      <c r="C19550" t="s">
        <v>17502</v>
      </c>
      <c r="D19550" t="s">
        <v>22422</v>
      </c>
    </row>
    <row r="19551" spans="1:4" x14ac:dyDescent="0.2">
      <c r="A19551">
        <v>56178</v>
      </c>
      <c r="B19551" t="s">
        <v>5972</v>
      </c>
      <c r="C19551" t="s">
        <v>12761</v>
      </c>
      <c r="D19551" t="s">
        <v>22422</v>
      </c>
    </row>
    <row r="19552" spans="1:4" x14ac:dyDescent="0.2">
      <c r="A19552">
        <v>56180</v>
      </c>
      <c r="B19552" t="s">
        <v>19673</v>
      </c>
      <c r="C19552" t="s">
        <v>22645</v>
      </c>
      <c r="D19552" t="s">
        <v>22422</v>
      </c>
    </row>
    <row r="19553" spans="1:4" x14ac:dyDescent="0.2">
      <c r="A19553">
        <v>56181</v>
      </c>
      <c r="B19553" t="s">
        <v>16045</v>
      </c>
      <c r="C19553" t="s">
        <v>17502</v>
      </c>
      <c r="D19553" t="s">
        <v>22422</v>
      </c>
    </row>
    <row r="19554" spans="1:4" x14ac:dyDescent="0.2">
      <c r="A19554">
        <v>56183</v>
      </c>
      <c r="B19554" t="s">
        <v>12721</v>
      </c>
      <c r="C19554" t="s">
        <v>22651</v>
      </c>
      <c r="D19554" t="s">
        <v>22422</v>
      </c>
    </row>
    <row r="19555" spans="1:4" x14ac:dyDescent="0.2">
      <c r="A19555">
        <v>56185</v>
      </c>
      <c r="B19555" t="s">
        <v>22689</v>
      </c>
      <c r="C19555" t="s">
        <v>22652</v>
      </c>
      <c r="D19555" t="s">
        <v>22422</v>
      </c>
    </row>
    <row r="19556" spans="1:4" x14ac:dyDescent="0.2">
      <c r="A19556">
        <v>56186</v>
      </c>
      <c r="B19556" t="s">
        <v>8680</v>
      </c>
      <c r="C19556" t="s">
        <v>22662</v>
      </c>
      <c r="D19556" t="s">
        <v>22422</v>
      </c>
    </row>
    <row r="19557" spans="1:4" x14ac:dyDescent="0.2">
      <c r="A19557">
        <v>56187</v>
      </c>
      <c r="B19557" t="s">
        <v>12116</v>
      </c>
      <c r="C19557" t="s">
        <v>22652</v>
      </c>
      <c r="D19557" t="s">
        <v>22422</v>
      </c>
    </row>
    <row r="19558" spans="1:4" x14ac:dyDescent="0.2">
      <c r="A19558">
        <v>56201</v>
      </c>
      <c r="B19558" t="s">
        <v>22690</v>
      </c>
      <c r="C19558" t="s">
        <v>22691</v>
      </c>
      <c r="D19558" t="s">
        <v>22422</v>
      </c>
    </row>
    <row r="19559" spans="1:4" x14ac:dyDescent="0.2">
      <c r="A19559">
        <v>56207</v>
      </c>
      <c r="B19559" t="s">
        <v>16570</v>
      </c>
      <c r="C19559" t="s">
        <v>22692</v>
      </c>
      <c r="D19559" t="s">
        <v>22422</v>
      </c>
    </row>
    <row r="19560" spans="1:4" x14ac:dyDescent="0.2">
      <c r="A19560">
        <v>56208</v>
      </c>
      <c r="B19560" t="s">
        <v>2561</v>
      </c>
      <c r="C19560" t="s">
        <v>22693</v>
      </c>
      <c r="D19560" t="s">
        <v>22422</v>
      </c>
    </row>
    <row r="19561" spans="1:4" x14ac:dyDescent="0.2">
      <c r="A19561">
        <v>56209</v>
      </c>
      <c r="B19561" t="s">
        <v>20488</v>
      </c>
      <c r="C19561" t="s">
        <v>22691</v>
      </c>
      <c r="D19561" t="s">
        <v>22422</v>
      </c>
    </row>
    <row r="19562" spans="1:4" x14ac:dyDescent="0.2">
      <c r="A19562">
        <v>56211</v>
      </c>
      <c r="B19562" t="s">
        <v>22694</v>
      </c>
      <c r="C19562" t="s">
        <v>22695</v>
      </c>
      <c r="D19562" t="s">
        <v>22422</v>
      </c>
    </row>
    <row r="19563" spans="1:4" x14ac:dyDescent="0.2">
      <c r="A19563">
        <v>56212</v>
      </c>
      <c r="B19563" t="s">
        <v>964</v>
      </c>
      <c r="C19563" t="s">
        <v>22696</v>
      </c>
      <c r="D19563" t="s">
        <v>22422</v>
      </c>
    </row>
    <row r="19564" spans="1:4" x14ac:dyDescent="0.2">
      <c r="A19564">
        <v>56214</v>
      </c>
      <c r="B19564" t="s">
        <v>22697</v>
      </c>
      <c r="C19564" t="s">
        <v>22645</v>
      </c>
      <c r="D19564" t="s">
        <v>22422</v>
      </c>
    </row>
    <row r="19565" spans="1:4" x14ac:dyDescent="0.2">
      <c r="A19565">
        <v>56215</v>
      </c>
      <c r="B19565" t="s">
        <v>17445</v>
      </c>
      <c r="C19565" t="s">
        <v>22693</v>
      </c>
      <c r="D19565" t="s">
        <v>22422</v>
      </c>
    </row>
    <row r="19566" spans="1:4" x14ac:dyDescent="0.2">
      <c r="A19566">
        <v>56216</v>
      </c>
      <c r="B19566" t="s">
        <v>22698</v>
      </c>
      <c r="C19566" t="s">
        <v>22691</v>
      </c>
      <c r="D19566" t="s">
        <v>22422</v>
      </c>
    </row>
    <row r="19567" spans="1:4" x14ac:dyDescent="0.2">
      <c r="A19567">
        <v>56218</v>
      </c>
      <c r="B19567" t="s">
        <v>22328</v>
      </c>
      <c r="C19567" t="s">
        <v>22696</v>
      </c>
      <c r="D19567" t="s">
        <v>22422</v>
      </c>
    </row>
    <row r="19568" spans="1:4" x14ac:dyDescent="0.2">
      <c r="A19568">
        <v>56219</v>
      </c>
      <c r="B19568" t="s">
        <v>22699</v>
      </c>
      <c r="C19568" t="s">
        <v>22700</v>
      </c>
      <c r="D19568" t="s">
        <v>22422</v>
      </c>
    </row>
    <row r="19569" spans="1:4" x14ac:dyDescent="0.2">
      <c r="A19569">
        <v>56220</v>
      </c>
      <c r="B19569" t="s">
        <v>22701</v>
      </c>
      <c r="C19569" t="s">
        <v>22702</v>
      </c>
      <c r="D19569" t="s">
        <v>22422</v>
      </c>
    </row>
    <row r="19570" spans="1:4" x14ac:dyDescent="0.2">
      <c r="A19570">
        <v>56221</v>
      </c>
      <c r="B19570" t="s">
        <v>22703</v>
      </c>
      <c r="C19570" t="s">
        <v>22692</v>
      </c>
      <c r="D19570" t="s">
        <v>22422</v>
      </c>
    </row>
    <row r="19571" spans="1:4" x14ac:dyDescent="0.2">
      <c r="A19571">
        <v>56222</v>
      </c>
      <c r="B19571" t="s">
        <v>22704</v>
      </c>
      <c r="C19571" t="s">
        <v>21422</v>
      </c>
      <c r="D19571" t="s">
        <v>22422</v>
      </c>
    </row>
    <row r="19572" spans="1:4" x14ac:dyDescent="0.2">
      <c r="A19572">
        <v>56223</v>
      </c>
      <c r="B19572" t="s">
        <v>22705</v>
      </c>
      <c r="C19572" t="s">
        <v>22702</v>
      </c>
      <c r="D19572" t="s">
        <v>22422</v>
      </c>
    </row>
    <row r="19573" spans="1:4" x14ac:dyDescent="0.2">
      <c r="A19573">
        <v>56224</v>
      </c>
      <c r="B19573" t="s">
        <v>16019</v>
      </c>
      <c r="C19573" t="s">
        <v>22645</v>
      </c>
      <c r="D19573" t="s">
        <v>22422</v>
      </c>
    </row>
    <row r="19574" spans="1:4" x14ac:dyDescent="0.2">
      <c r="A19574">
        <v>56225</v>
      </c>
      <c r="B19574" t="s">
        <v>2193</v>
      </c>
      <c r="C19574" t="s">
        <v>22695</v>
      </c>
      <c r="D19574" t="s">
        <v>22422</v>
      </c>
    </row>
    <row r="19575" spans="1:4" x14ac:dyDescent="0.2">
      <c r="A19575">
        <v>56226</v>
      </c>
      <c r="B19575" t="s">
        <v>22706</v>
      </c>
      <c r="C19575" t="s">
        <v>22693</v>
      </c>
      <c r="D19575" t="s">
        <v>22422</v>
      </c>
    </row>
    <row r="19576" spans="1:4" x14ac:dyDescent="0.2">
      <c r="A19576">
        <v>56227</v>
      </c>
      <c r="B19576" t="s">
        <v>22707</v>
      </c>
      <c r="C19576" t="s">
        <v>22695</v>
      </c>
      <c r="D19576" t="s">
        <v>22422</v>
      </c>
    </row>
    <row r="19577" spans="1:4" x14ac:dyDescent="0.2">
      <c r="A19577">
        <v>56228</v>
      </c>
      <c r="B19577" t="s">
        <v>22708</v>
      </c>
      <c r="C19577" t="s">
        <v>22485</v>
      </c>
      <c r="D19577" t="s">
        <v>22422</v>
      </c>
    </row>
    <row r="19578" spans="1:4" x14ac:dyDescent="0.2">
      <c r="A19578">
        <v>56229</v>
      </c>
      <c r="B19578" t="s">
        <v>19077</v>
      </c>
      <c r="C19578" t="s">
        <v>20142</v>
      </c>
      <c r="D19578" t="s">
        <v>22422</v>
      </c>
    </row>
    <row r="19579" spans="1:4" x14ac:dyDescent="0.2">
      <c r="A19579">
        <v>56230</v>
      </c>
      <c r="B19579" t="s">
        <v>22709</v>
      </c>
      <c r="C19579" t="s">
        <v>22474</v>
      </c>
      <c r="D19579" t="s">
        <v>22422</v>
      </c>
    </row>
    <row r="19580" spans="1:4" x14ac:dyDescent="0.2">
      <c r="A19580">
        <v>56231</v>
      </c>
      <c r="B19580" t="s">
        <v>12277</v>
      </c>
      <c r="C19580" t="s">
        <v>22693</v>
      </c>
      <c r="D19580" t="s">
        <v>22422</v>
      </c>
    </row>
    <row r="19581" spans="1:4" x14ac:dyDescent="0.2">
      <c r="A19581">
        <v>56232</v>
      </c>
      <c r="B19581" t="s">
        <v>14946</v>
      </c>
      <c r="C19581" t="s">
        <v>22696</v>
      </c>
      <c r="D19581" t="s">
        <v>22422</v>
      </c>
    </row>
    <row r="19582" spans="1:4" x14ac:dyDescent="0.2">
      <c r="A19582">
        <v>56235</v>
      </c>
      <c r="B19582" t="s">
        <v>22710</v>
      </c>
      <c r="C19582" t="s">
        <v>22692</v>
      </c>
      <c r="D19582" t="s">
        <v>22422</v>
      </c>
    </row>
    <row r="19583" spans="1:4" x14ac:dyDescent="0.2">
      <c r="A19583">
        <v>56236</v>
      </c>
      <c r="B19583" t="s">
        <v>13397</v>
      </c>
      <c r="C19583" t="s">
        <v>22700</v>
      </c>
      <c r="D19583" t="s">
        <v>22422</v>
      </c>
    </row>
    <row r="19584" spans="1:4" x14ac:dyDescent="0.2">
      <c r="A19584">
        <v>56237</v>
      </c>
      <c r="B19584" t="s">
        <v>22711</v>
      </c>
      <c r="C19584" t="s">
        <v>22702</v>
      </c>
      <c r="D19584" t="s">
        <v>22422</v>
      </c>
    </row>
    <row r="19585" spans="1:4" x14ac:dyDescent="0.2">
      <c r="A19585">
        <v>56239</v>
      </c>
      <c r="B19585" t="s">
        <v>14018</v>
      </c>
      <c r="C19585" t="s">
        <v>20142</v>
      </c>
      <c r="D19585" t="s">
        <v>22422</v>
      </c>
    </row>
    <row r="19586" spans="1:4" x14ac:dyDescent="0.2">
      <c r="A19586">
        <v>56240</v>
      </c>
      <c r="B19586" t="s">
        <v>18616</v>
      </c>
      <c r="C19586" t="s">
        <v>22695</v>
      </c>
      <c r="D19586" t="s">
        <v>22422</v>
      </c>
    </row>
    <row r="19587" spans="1:4" x14ac:dyDescent="0.2">
      <c r="A19587">
        <v>56241</v>
      </c>
      <c r="B19587" t="s">
        <v>17784</v>
      </c>
      <c r="C19587" t="s">
        <v>22702</v>
      </c>
      <c r="D19587" t="s">
        <v>22422</v>
      </c>
    </row>
    <row r="19588" spans="1:4" x14ac:dyDescent="0.2">
      <c r="A19588">
        <v>56243</v>
      </c>
      <c r="B19588" t="s">
        <v>8306</v>
      </c>
      <c r="C19588" t="s">
        <v>22485</v>
      </c>
      <c r="D19588" t="s">
        <v>22422</v>
      </c>
    </row>
    <row r="19589" spans="1:4" x14ac:dyDescent="0.2">
      <c r="A19589">
        <v>56244</v>
      </c>
      <c r="B19589" t="s">
        <v>12576</v>
      </c>
      <c r="C19589" t="s">
        <v>22692</v>
      </c>
      <c r="D19589" t="s">
        <v>22422</v>
      </c>
    </row>
    <row r="19590" spans="1:4" x14ac:dyDescent="0.2">
      <c r="A19590">
        <v>56245</v>
      </c>
      <c r="B19590" t="s">
        <v>22712</v>
      </c>
      <c r="C19590" t="s">
        <v>22702</v>
      </c>
      <c r="D19590" t="s">
        <v>22422</v>
      </c>
    </row>
    <row r="19591" spans="1:4" x14ac:dyDescent="0.2">
      <c r="A19591">
        <v>56248</v>
      </c>
      <c r="B19591" t="s">
        <v>22713</v>
      </c>
      <c r="C19591" t="s">
        <v>17325</v>
      </c>
      <c r="D19591" t="s">
        <v>22422</v>
      </c>
    </row>
    <row r="19592" spans="1:4" x14ac:dyDescent="0.2">
      <c r="A19592">
        <v>56249</v>
      </c>
      <c r="B19592" t="s">
        <v>22714</v>
      </c>
      <c r="C19592" t="s">
        <v>22693</v>
      </c>
      <c r="D19592" t="s">
        <v>22422</v>
      </c>
    </row>
    <row r="19593" spans="1:4" x14ac:dyDescent="0.2">
      <c r="A19593">
        <v>56251</v>
      </c>
      <c r="B19593" t="s">
        <v>22715</v>
      </c>
      <c r="C19593" t="s">
        <v>22691</v>
      </c>
      <c r="D19593" t="s">
        <v>22422</v>
      </c>
    </row>
    <row r="19594" spans="1:4" x14ac:dyDescent="0.2">
      <c r="A19594">
        <v>56252</v>
      </c>
      <c r="B19594" t="s">
        <v>22716</v>
      </c>
      <c r="C19594" t="s">
        <v>22693</v>
      </c>
      <c r="D19594" t="s">
        <v>22422</v>
      </c>
    </row>
    <row r="19595" spans="1:4" x14ac:dyDescent="0.2">
      <c r="A19595">
        <v>56253</v>
      </c>
      <c r="B19595" t="s">
        <v>22717</v>
      </c>
      <c r="C19595" t="s">
        <v>22691</v>
      </c>
      <c r="D19595" t="s">
        <v>22422</v>
      </c>
    </row>
    <row r="19596" spans="1:4" x14ac:dyDescent="0.2">
      <c r="A19596">
        <v>56255</v>
      </c>
      <c r="B19596" t="s">
        <v>22718</v>
      </c>
      <c r="C19596" t="s">
        <v>22645</v>
      </c>
      <c r="D19596" t="s">
        <v>22422</v>
      </c>
    </row>
    <row r="19597" spans="1:4" x14ac:dyDescent="0.2">
      <c r="A19597">
        <v>56256</v>
      </c>
      <c r="B19597" t="s">
        <v>978</v>
      </c>
      <c r="C19597" t="s">
        <v>22696</v>
      </c>
      <c r="D19597" t="s">
        <v>22422</v>
      </c>
    </row>
    <row r="19598" spans="1:4" x14ac:dyDescent="0.2">
      <c r="A19598">
        <v>56257</v>
      </c>
      <c r="B19598" t="s">
        <v>5268</v>
      </c>
      <c r="C19598" t="s">
        <v>22696</v>
      </c>
      <c r="D19598" t="s">
        <v>22422</v>
      </c>
    </row>
    <row r="19599" spans="1:4" x14ac:dyDescent="0.2">
      <c r="A19599">
        <v>56258</v>
      </c>
      <c r="B19599" t="s">
        <v>15972</v>
      </c>
      <c r="C19599" t="s">
        <v>20142</v>
      </c>
      <c r="D19599" t="s">
        <v>22422</v>
      </c>
    </row>
    <row r="19600" spans="1:4" x14ac:dyDescent="0.2">
      <c r="A19600">
        <v>56260</v>
      </c>
      <c r="B19600" t="s">
        <v>12242</v>
      </c>
      <c r="C19600" t="s">
        <v>21422</v>
      </c>
      <c r="D19600" t="s">
        <v>22422</v>
      </c>
    </row>
    <row r="19601" spans="1:4" x14ac:dyDescent="0.2">
      <c r="A19601">
        <v>56262</v>
      </c>
      <c r="B19601" t="s">
        <v>12593</v>
      </c>
      <c r="C19601" t="s">
        <v>21422</v>
      </c>
      <c r="D19601" t="s">
        <v>22422</v>
      </c>
    </row>
    <row r="19602" spans="1:4" x14ac:dyDescent="0.2">
      <c r="A19602">
        <v>56263</v>
      </c>
      <c r="B19602" t="s">
        <v>15413</v>
      </c>
      <c r="C19602" t="s">
        <v>22645</v>
      </c>
      <c r="D19602" t="s">
        <v>22422</v>
      </c>
    </row>
    <row r="19603" spans="1:4" x14ac:dyDescent="0.2">
      <c r="A19603">
        <v>56264</v>
      </c>
      <c r="B19603" t="s">
        <v>22719</v>
      </c>
      <c r="C19603" t="s">
        <v>20142</v>
      </c>
      <c r="D19603" t="s">
        <v>22422</v>
      </c>
    </row>
    <row r="19604" spans="1:4" x14ac:dyDescent="0.2">
      <c r="A19604">
        <v>56265</v>
      </c>
      <c r="B19604" t="s">
        <v>22720</v>
      </c>
      <c r="C19604" t="s">
        <v>21422</v>
      </c>
      <c r="D19604" t="s">
        <v>22422</v>
      </c>
    </row>
    <row r="19605" spans="1:4" x14ac:dyDescent="0.2">
      <c r="A19605">
        <v>56266</v>
      </c>
      <c r="B19605" t="s">
        <v>13131</v>
      </c>
      <c r="C19605" t="s">
        <v>22645</v>
      </c>
      <c r="D19605" t="s">
        <v>22422</v>
      </c>
    </row>
    <row r="19606" spans="1:4" x14ac:dyDescent="0.2">
      <c r="A19606">
        <v>56267</v>
      </c>
      <c r="B19606" t="s">
        <v>13264</v>
      </c>
      <c r="C19606" t="s">
        <v>22692</v>
      </c>
      <c r="D19606" t="s">
        <v>22422</v>
      </c>
    </row>
    <row r="19607" spans="1:4" x14ac:dyDescent="0.2">
      <c r="A19607">
        <v>56270</v>
      </c>
      <c r="B19607" t="s">
        <v>15851</v>
      </c>
      <c r="C19607" t="s">
        <v>22645</v>
      </c>
      <c r="D19607" t="s">
        <v>22422</v>
      </c>
    </row>
    <row r="19608" spans="1:4" x14ac:dyDescent="0.2">
      <c r="A19608">
        <v>56271</v>
      </c>
      <c r="B19608" t="s">
        <v>22721</v>
      </c>
      <c r="C19608" t="s">
        <v>22693</v>
      </c>
      <c r="D19608" t="s">
        <v>22422</v>
      </c>
    </row>
    <row r="19609" spans="1:4" x14ac:dyDescent="0.2">
      <c r="A19609">
        <v>56273</v>
      </c>
      <c r="B19609" t="s">
        <v>12549</v>
      </c>
      <c r="C19609" t="s">
        <v>22691</v>
      </c>
      <c r="D19609" t="s">
        <v>22422</v>
      </c>
    </row>
    <row r="19610" spans="1:4" x14ac:dyDescent="0.2">
      <c r="A19610">
        <v>56274</v>
      </c>
      <c r="B19610" t="s">
        <v>18141</v>
      </c>
      <c r="C19610" t="s">
        <v>17325</v>
      </c>
      <c r="D19610" t="s">
        <v>22422</v>
      </c>
    </row>
    <row r="19611" spans="1:4" x14ac:dyDescent="0.2">
      <c r="A19611">
        <v>56276</v>
      </c>
      <c r="B19611" t="s">
        <v>2473</v>
      </c>
      <c r="C19611" t="s">
        <v>22695</v>
      </c>
      <c r="D19611" t="s">
        <v>22422</v>
      </c>
    </row>
    <row r="19612" spans="1:4" x14ac:dyDescent="0.2">
      <c r="A19612">
        <v>56277</v>
      </c>
      <c r="B19612" t="s">
        <v>22722</v>
      </c>
      <c r="C19612" t="s">
        <v>22474</v>
      </c>
      <c r="D19612" t="s">
        <v>22422</v>
      </c>
    </row>
    <row r="19613" spans="1:4" x14ac:dyDescent="0.2">
      <c r="A19613">
        <v>56278</v>
      </c>
      <c r="B19613" t="s">
        <v>21141</v>
      </c>
      <c r="C19613" t="s">
        <v>22695</v>
      </c>
      <c r="D19613" t="s">
        <v>22422</v>
      </c>
    </row>
    <row r="19614" spans="1:4" x14ac:dyDescent="0.2">
      <c r="A19614">
        <v>56279</v>
      </c>
      <c r="B19614" t="s">
        <v>22723</v>
      </c>
      <c r="C19614" t="s">
        <v>22691</v>
      </c>
      <c r="D19614" t="s">
        <v>22422</v>
      </c>
    </row>
    <row r="19615" spans="1:4" x14ac:dyDescent="0.2">
      <c r="A19615">
        <v>56280</v>
      </c>
      <c r="B19615" t="s">
        <v>12706</v>
      </c>
      <c r="C19615" t="s">
        <v>22702</v>
      </c>
      <c r="D19615" t="s">
        <v>22422</v>
      </c>
    </row>
    <row r="19616" spans="1:4" x14ac:dyDescent="0.2">
      <c r="A19616">
        <v>56281</v>
      </c>
      <c r="B19616" t="s">
        <v>22724</v>
      </c>
      <c r="C19616" t="s">
        <v>22691</v>
      </c>
      <c r="D19616" t="s">
        <v>22422</v>
      </c>
    </row>
    <row r="19617" spans="1:4" x14ac:dyDescent="0.2">
      <c r="A19617">
        <v>56282</v>
      </c>
      <c r="B19617" t="s">
        <v>12520</v>
      </c>
      <c r="C19617" t="s">
        <v>22691</v>
      </c>
      <c r="D19617" t="s">
        <v>22422</v>
      </c>
    </row>
    <row r="19618" spans="1:4" x14ac:dyDescent="0.2">
      <c r="A19618">
        <v>56283</v>
      </c>
      <c r="B19618" t="s">
        <v>22725</v>
      </c>
      <c r="C19618" t="s">
        <v>22645</v>
      </c>
      <c r="D19618" t="s">
        <v>22422</v>
      </c>
    </row>
    <row r="19619" spans="1:4" x14ac:dyDescent="0.2">
      <c r="A19619">
        <v>56284</v>
      </c>
      <c r="B19619" t="s">
        <v>22726</v>
      </c>
      <c r="C19619" t="s">
        <v>22474</v>
      </c>
      <c r="D19619" t="s">
        <v>22422</v>
      </c>
    </row>
    <row r="19620" spans="1:4" x14ac:dyDescent="0.2">
      <c r="A19620">
        <v>56285</v>
      </c>
      <c r="B19620" t="s">
        <v>22727</v>
      </c>
      <c r="C19620" t="s">
        <v>22474</v>
      </c>
      <c r="D19620" t="s">
        <v>22422</v>
      </c>
    </row>
    <row r="19621" spans="1:4" x14ac:dyDescent="0.2">
      <c r="A19621">
        <v>56287</v>
      </c>
      <c r="B19621" t="s">
        <v>22728</v>
      </c>
      <c r="C19621" t="s">
        <v>22645</v>
      </c>
      <c r="D19621" t="s">
        <v>22422</v>
      </c>
    </row>
    <row r="19622" spans="1:4" x14ac:dyDescent="0.2">
      <c r="A19622">
        <v>56288</v>
      </c>
      <c r="B19622" t="s">
        <v>22729</v>
      </c>
      <c r="C19622" t="s">
        <v>22691</v>
      </c>
      <c r="D19622" t="s">
        <v>22422</v>
      </c>
    </row>
    <row r="19623" spans="1:4" x14ac:dyDescent="0.2">
      <c r="A19623">
        <v>56289</v>
      </c>
      <c r="B19623" t="s">
        <v>22730</v>
      </c>
      <c r="C19623" t="s">
        <v>22691</v>
      </c>
      <c r="D19623" t="s">
        <v>22422</v>
      </c>
    </row>
    <row r="19624" spans="1:4" x14ac:dyDescent="0.2">
      <c r="A19624">
        <v>56291</v>
      </c>
      <c r="B19624" t="s">
        <v>12452</v>
      </c>
      <c r="C19624" t="s">
        <v>20142</v>
      </c>
      <c r="D19624" t="s">
        <v>22422</v>
      </c>
    </row>
    <row r="19625" spans="1:4" x14ac:dyDescent="0.2">
      <c r="A19625">
        <v>56292</v>
      </c>
      <c r="B19625" t="s">
        <v>22731</v>
      </c>
      <c r="C19625" t="s">
        <v>22645</v>
      </c>
      <c r="D19625" t="s">
        <v>22422</v>
      </c>
    </row>
    <row r="19626" spans="1:4" x14ac:dyDescent="0.2">
      <c r="A19626">
        <v>56293</v>
      </c>
      <c r="B19626" t="s">
        <v>22732</v>
      </c>
      <c r="C19626" t="s">
        <v>22645</v>
      </c>
      <c r="D19626" t="s">
        <v>22422</v>
      </c>
    </row>
    <row r="19627" spans="1:4" x14ac:dyDescent="0.2">
      <c r="A19627">
        <v>56295</v>
      </c>
      <c r="B19627" t="s">
        <v>22733</v>
      </c>
      <c r="C19627" t="s">
        <v>21422</v>
      </c>
      <c r="D19627" t="s">
        <v>22422</v>
      </c>
    </row>
    <row r="19628" spans="1:4" x14ac:dyDescent="0.2">
      <c r="A19628">
        <v>56296</v>
      </c>
      <c r="B19628" t="s">
        <v>22734</v>
      </c>
      <c r="C19628" t="s">
        <v>22700</v>
      </c>
      <c r="D19628" t="s">
        <v>22422</v>
      </c>
    </row>
    <row r="19629" spans="1:4" x14ac:dyDescent="0.2">
      <c r="A19629">
        <v>56297</v>
      </c>
      <c r="B19629" t="s">
        <v>22735</v>
      </c>
      <c r="C19629" t="s">
        <v>22702</v>
      </c>
      <c r="D19629" t="s">
        <v>22422</v>
      </c>
    </row>
    <row r="19630" spans="1:4" x14ac:dyDescent="0.2">
      <c r="A19630">
        <v>56301</v>
      </c>
      <c r="B19630" t="s">
        <v>10578</v>
      </c>
      <c r="C19630" t="s">
        <v>22498</v>
      </c>
      <c r="D19630" t="s">
        <v>22422</v>
      </c>
    </row>
    <row r="19631" spans="1:4" x14ac:dyDescent="0.2">
      <c r="A19631">
        <v>56303</v>
      </c>
      <c r="B19631" t="s">
        <v>10578</v>
      </c>
      <c r="C19631" t="s">
        <v>22498</v>
      </c>
      <c r="D19631" t="s">
        <v>22422</v>
      </c>
    </row>
    <row r="19632" spans="1:4" x14ac:dyDescent="0.2">
      <c r="A19632">
        <v>56304</v>
      </c>
      <c r="B19632" t="s">
        <v>10578</v>
      </c>
      <c r="C19632" t="s">
        <v>22471</v>
      </c>
      <c r="D19632" t="s">
        <v>22422</v>
      </c>
    </row>
    <row r="19633" spans="1:4" x14ac:dyDescent="0.2">
      <c r="A19633">
        <v>56307</v>
      </c>
      <c r="B19633" t="s">
        <v>13112</v>
      </c>
      <c r="C19633" t="s">
        <v>22498</v>
      </c>
      <c r="D19633" t="s">
        <v>22422</v>
      </c>
    </row>
    <row r="19634" spans="1:4" x14ac:dyDescent="0.2">
      <c r="A19634">
        <v>56308</v>
      </c>
      <c r="B19634" t="s">
        <v>3326</v>
      </c>
      <c r="C19634" t="s">
        <v>18156</v>
      </c>
      <c r="D19634" t="s">
        <v>22422</v>
      </c>
    </row>
    <row r="19635" spans="1:4" x14ac:dyDescent="0.2">
      <c r="A19635">
        <v>56309</v>
      </c>
      <c r="B19635" t="s">
        <v>12172</v>
      </c>
      <c r="C19635" t="s">
        <v>17325</v>
      </c>
      <c r="D19635" t="s">
        <v>22422</v>
      </c>
    </row>
    <row r="19636" spans="1:4" x14ac:dyDescent="0.2">
      <c r="A19636">
        <v>56310</v>
      </c>
      <c r="B19636" t="s">
        <v>12344</v>
      </c>
      <c r="C19636" t="s">
        <v>22498</v>
      </c>
      <c r="D19636" t="s">
        <v>22422</v>
      </c>
    </row>
    <row r="19637" spans="1:4" x14ac:dyDescent="0.2">
      <c r="A19637">
        <v>56311</v>
      </c>
      <c r="B19637" t="s">
        <v>22736</v>
      </c>
      <c r="C19637" t="s">
        <v>17325</v>
      </c>
      <c r="D19637" t="s">
        <v>22422</v>
      </c>
    </row>
    <row r="19638" spans="1:4" x14ac:dyDescent="0.2">
      <c r="A19638">
        <v>56312</v>
      </c>
      <c r="B19638" t="s">
        <v>12934</v>
      </c>
      <c r="C19638" t="s">
        <v>22498</v>
      </c>
      <c r="D19638" t="s">
        <v>22422</v>
      </c>
    </row>
    <row r="19639" spans="1:4" x14ac:dyDescent="0.2">
      <c r="A19639">
        <v>56314</v>
      </c>
      <c r="B19639" t="s">
        <v>22737</v>
      </c>
      <c r="C19639" t="s">
        <v>22738</v>
      </c>
      <c r="D19639" t="s">
        <v>22422</v>
      </c>
    </row>
    <row r="19640" spans="1:4" x14ac:dyDescent="0.2">
      <c r="A19640">
        <v>56315</v>
      </c>
      <c r="B19640" t="s">
        <v>13086</v>
      </c>
      <c r="C19640" t="s">
        <v>18156</v>
      </c>
      <c r="D19640" t="s">
        <v>22422</v>
      </c>
    </row>
    <row r="19641" spans="1:4" x14ac:dyDescent="0.2">
      <c r="A19641">
        <v>56316</v>
      </c>
      <c r="B19641" t="s">
        <v>22739</v>
      </c>
      <c r="C19641" t="s">
        <v>22498</v>
      </c>
      <c r="D19641" t="s">
        <v>22422</v>
      </c>
    </row>
    <row r="19642" spans="1:4" x14ac:dyDescent="0.2">
      <c r="A19642">
        <v>56318</v>
      </c>
      <c r="B19642" t="s">
        <v>22740</v>
      </c>
      <c r="C19642" t="s">
        <v>20184</v>
      </c>
      <c r="D19642" t="s">
        <v>22422</v>
      </c>
    </row>
    <row r="19643" spans="1:4" x14ac:dyDescent="0.2">
      <c r="A19643">
        <v>56319</v>
      </c>
      <c r="B19643" t="s">
        <v>22741</v>
      </c>
      <c r="C19643" t="s">
        <v>18156</v>
      </c>
      <c r="D19643" t="s">
        <v>22422</v>
      </c>
    </row>
    <row r="19644" spans="1:4" x14ac:dyDescent="0.2">
      <c r="A19644">
        <v>56320</v>
      </c>
      <c r="B19644" t="s">
        <v>13717</v>
      </c>
      <c r="C19644" t="s">
        <v>22498</v>
      </c>
      <c r="D19644" t="s">
        <v>22422</v>
      </c>
    </row>
    <row r="19645" spans="1:4" x14ac:dyDescent="0.2">
      <c r="A19645">
        <v>56323</v>
      </c>
      <c r="B19645" t="s">
        <v>22742</v>
      </c>
      <c r="C19645" t="s">
        <v>22743</v>
      </c>
      <c r="D19645" t="s">
        <v>22422</v>
      </c>
    </row>
    <row r="19646" spans="1:4" x14ac:dyDescent="0.2">
      <c r="A19646">
        <v>56324</v>
      </c>
      <c r="B19646" t="s">
        <v>12126</v>
      </c>
      <c r="C19646" t="s">
        <v>22744</v>
      </c>
      <c r="D19646" t="s">
        <v>22422</v>
      </c>
    </row>
    <row r="19647" spans="1:4" x14ac:dyDescent="0.2">
      <c r="A19647">
        <v>56326</v>
      </c>
      <c r="B19647" t="s">
        <v>21001</v>
      </c>
      <c r="C19647" t="s">
        <v>18156</v>
      </c>
      <c r="D19647" t="s">
        <v>22422</v>
      </c>
    </row>
    <row r="19648" spans="1:4" x14ac:dyDescent="0.2">
      <c r="A19648">
        <v>56327</v>
      </c>
      <c r="B19648" t="s">
        <v>21164</v>
      </c>
      <c r="C19648" t="s">
        <v>18156</v>
      </c>
      <c r="D19648" t="s">
        <v>22422</v>
      </c>
    </row>
    <row r="19649" spans="1:4" x14ac:dyDescent="0.2">
      <c r="A19649">
        <v>56329</v>
      </c>
      <c r="B19649" t="s">
        <v>19127</v>
      </c>
      <c r="C19649" t="s">
        <v>19419</v>
      </c>
      <c r="D19649" t="s">
        <v>22422</v>
      </c>
    </row>
    <row r="19650" spans="1:4" x14ac:dyDescent="0.2">
      <c r="A19650">
        <v>56330</v>
      </c>
      <c r="B19650" t="s">
        <v>22745</v>
      </c>
      <c r="C19650" t="s">
        <v>22507</v>
      </c>
      <c r="D19650" t="s">
        <v>22422</v>
      </c>
    </row>
    <row r="19651" spans="1:4" x14ac:dyDescent="0.2">
      <c r="A19651">
        <v>56331</v>
      </c>
      <c r="B19651" t="s">
        <v>4209</v>
      </c>
      <c r="C19651" t="s">
        <v>22498</v>
      </c>
      <c r="D19651" t="s">
        <v>22422</v>
      </c>
    </row>
    <row r="19652" spans="1:4" x14ac:dyDescent="0.2">
      <c r="A19652">
        <v>56332</v>
      </c>
      <c r="B19652" t="s">
        <v>13300</v>
      </c>
      <c r="C19652" t="s">
        <v>18156</v>
      </c>
      <c r="D19652" t="s">
        <v>22422</v>
      </c>
    </row>
    <row r="19653" spans="1:4" x14ac:dyDescent="0.2">
      <c r="A19653">
        <v>56334</v>
      </c>
      <c r="B19653" t="s">
        <v>13358</v>
      </c>
      <c r="C19653" t="s">
        <v>22743</v>
      </c>
      <c r="D19653" t="s">
        <v>22422</v>
      </c>
    </row>
    <row r="19654" spans="1:4" x14ac:dyDescent="0.2">
      <c r="A19654">
        <v>56336</v>
      </c>
      <c r="B19654" t="s">
        <v>22746</v>
      </c>
      <c r="C19654" t="s">
        <v>20184</v>
      </c>
      <c r="D19654" t="s">
        <v>22422</v>
      </c>
    </row>
    <row r="19655" spans="1:4" x14ac:dyDescent="0.2">
      <c r="A19655">
        <v>56338</v>
      </c>
      <c r="B19655" t="s">
        <v>21446</v>
      </c>
      <c r="C19655" t="s">
        <v>22738</v>
      </c>
      <c r="D19655" t="s">
        <v>22422</v>
      </c>
    </row>
    <row r="19656" spans="1:4" x14ac:dyDescent="0.2">
      <c r="A19656">
        <v>56339</v>
      </c>
      <c r="B19656" t="s">
        <v>17646</v>
      </c>
      <c r="C19656" t="s">
        <v>17325</v>
      </c>
      <c r="D19656" t="s">
        <v>22422</v>
      </c>
    </row>
    <row r="19657" spans="1:4" x14ac:dyDescent="0.2">
      <c r="A19657">
        <v>56340</v>
      </c>
      <c r="B19657" t="s">
        <v>22747</v>
      </c>
      <c r="C19657" t="s">
        <v>22498</v>
      </c>
      <c r="D19657" t="s">
        <v>22422</v>
      </c>
    </row>
    <row r="19658" spans="1:4" x14ac:dyDescent="0.2">
      <c r="A19658">
        <v>56342</v>
      </c>
      <c r="B19658" t="s">
        <v>22748</v>
      </c>
      <c r="C19658" t="s">
        <v>22507</v>
      </c>
      <c r="D19658" t="s">
        <v>22422</v>
      </c>
    </row>
    <row r="19659" spans="1:4" x14ac:dyDescent="0.2">
      <c r="A19659">
        <v>56343</v>
      </c>
      <c r="B19659" t="s">
        <v>16095</v>
      </c>
      <c r="C19659" t="s">
        <v>18156</v>
      </c>
      <c r="D19659" t="s">
        <v>22422</v>
      </c>
    </row>
    <row r="19660" spans="1:4" x14ac:dyDescent="0.2">
      <c r="A19660">
        <v>56345</v>
      </c>
      <c r="B19660" t="s">
        <v>13364</v>
      </c>
      <c r="C19660" t="s">
        <v>22738</v>
      </c>
      <c r="D19660" t="s">
        <v>22422</v>
      </c>
    </row>
    <row r="19661" spans="1:4" x14ac:dyDescent="0.2">
      <c r="A19661">
        <v>56347</v>
      </c>
      <c r="B19661" t="s">
        <v>22749</v>
      </c>
      <c r="C19661" t="s">
        <v>20184</v>
      </c>
      <c r="D19661" t="s">
        <v>22422</v>
      </c>
    </row>
    <row r="19662" spans="1:4" x14ac:dyDescent="0.2">
      <c r="A19662">
        <v>56349</v>
      </c>
      <c r="B19662" t="s">
        <v>16845</v>
      </c>
      <c r="C19662" t="s">
        <v>22743</v>
      </c>
      <c r="D19662" t="s">
        <v>22422</v>
      </c>
    </row>
    <row r="19663" spans="1:4" x14ac:dyDescent="0.2">
      <c r="A19663">
        <v>56350</v>
      </c>
      <c r="B19663" t="s">
        <v>22750</v>
      </c>
      <c r="C19663" t="s">
        <v>22551</v>
      </c>
      <c r="D19663" t="s">
        <v>22422</v>
      </c>
    </row>
    <row r="19664" spans="1:4" x14ac:dyDescent="0.2">
      <c r="A19664">
        <v>56352</v>
      </c>
      <c r="B19664" t="s">
        <v>12335</v>
      </c>
      <c r="C19664" t="s">
        <v>22498</v>
      </c>
      <c r="D19664" t="s">
        <v>22422</v>
      </c>
    </row>
    <row r="19665" spans="1:4" x14ac:dyDescent="0.2">
      <c r="A19665">
        <v>56353</v>
      </c>
      <c r="B19665" t="s">
        <v>22751</v>
      </c>
      <c r="C19665" t="s">
        <v>22507</v>
      </c>
      <c r="D19665" t="s">
        <v>22422</v>
      </c>
    </row>
    <row r="19666" spans="1:4" x14ac:dyDescent="0.2">
      <c r="A19666">
        <v>56354</v>
      </c>
      <c r="B19666" t="s">
        <v>22752</v>
      </c>
      <c r="C19666" t="s">
        <v>18156</v>
      </c>
      <c r="D19666" t="s">
        <v>22422</v>
      </c>
    </row>
    <row r="19667" spans="1:4" x14ac:dyDescent="0.2">
      <c r="A19667">
        <v>56355</v>
      </c>
      <c r="B19667" t="s">
        <v>12579</v>
      </c>
      <c r="C19667" t="s">
        <v>18156</v>
      </c>
      <c r="D19667" t="s">
        <v>22422</v>
      </c>
    </row>
    <row r="19668" spans="1:4" x14ac:dyDescent="0.2">
      <c r="A19668">
        <v>56357</v>
      </c>
      <c r="B19668" t="s">
        <v>5811</v>
      </c>
      <c r="C19668" t="s">
        <v>19419</v>
      </c>
      <c r="D19668" t="s">
        <v>22422</v>
      </c>
    </row>
    <row r="19669" spans="1:4" x14ac:dyDescent="0.2">
      <c r="A19669">
        <v>56358</v>
      </c>
      <c r="B19669" t="s">
        <v>22753</v>
      </c>
      <c r="C19669" t="s">
        <v>22427</v>
      </c>
      <c r="D19669" t="s">
        <v>22422</v>
      </c>
    </row>
    <row r="19670" spans="1:4" x14ac:dyDescent="0.2">
      <c r="A19670">
        <v>56359</v>
      </c>
      <c r="B19670" t="s">
        <v>22754</v>
      </c>
      <c r="C19670" t="s">
        <v>22507</v>
      </c>
      <c r="D19670" t="s">
        <v>22422</v>
      </c>
    </row>
    <row r="19671" spans="1:4" x14ac:dyDescent="0.2">
      <c r="A19671">
        <v>56360</v>
      </c>
      <c r="B19671" t="s">
        <v>22755</v>
      </c>
      <c r="C19671" t="s">
        <v>18156</v>
      </c>
      <c r="D19671" t="s">
        <v>22422</v>
      </c>
    </row>
    <row r="19672" spans="1:4" x14ac:dyDescent="0.2">
      <c r="A19672">
        <v>56361</v>
      </c>
      <c r="B19672" t="s">
        <v>22756</v>
      </c>
      <c r="C19672" t="s">
        <v>22744</v>
      </c>
      <c r="D19672" t="s">
        <v>22422</v>
      </c>
    </row>
    <row r="19673" spans="1:4" x14ac:dyDescent="0.2">
      <c r="A19673">
        <v>56362</v>
      </c>
      <c r="B19673" t="s">
        <v>16903</v>
      </c>
      <c r="C19673" t="s">
        <v>22498</v>
      </c>
      <c r="D19673" t="s">
        <v>22422</v>
      </c>
    </row>
    <row r="19674" spans="1:4" x14ac:dyDescent="0.2">
      <c r="A19674">
        <v>56364</v>
      </c>
      <c r="B19674" t="s">
        <v>22757</v>
      </c>
      <c r="C19674" t="s">
        <v>22738</v>
      </c>
      <c r="D19674" t="s">
        <v>22422</v>
      </c>
    </row>
    <row r="19675" spans="1:4" x14ac:dyDescent="0.2">
      <c r="A19675">
        <v>56367</v>
      </c>
      <c r="B19675" t="s">
        <v>16637</v>
      </c>
      <c r="C19675" t="s">
        <v>19419</v>
      </c>
      <c r="D19675" t="s">
        <v>22422</v>
      </c>
    </row>
    <row r="19676" spans="1:4" x14ac:dyDescent="0.2">
      <c r="A19676">
        <v>56368</v>
      </c>
      <c r="B19676" t="s">
        <v>866</v>
      </c>
      <c r="C19676" t="s">
        <v>22498</v>
      </c>
      <c r="D19676" t="s">
        <v>22422</v>
      </c>
    </row>
    <row r="19677" spans="1:4" x14ac:dyDescent="0.2">
      <c r="A19677">
        <v>56371</v>
      </c>
      <c r="B19677" t="s">
        <v>14225</v>
      </c>
      <c r="C19677" t="s">
        <v>22498</v>
      </c>
      <c r="D19677" t="s">
        <v>22422</v>
      </c>
    </row>
    <row r="19678" spans="1:4" x14ac:dyDescent="0.2">
      <c r="A19678">
        <v>56372</v>
      </c>
      <c r="B19678" t="s">
        <v>10578</v>
      </c>
      <c r="C19678" t="s">
        <v>22498</v>
      </c>
      <c r="D19678" t="s">
        <v>22422</v>
      </c>
    </row>
    <row r="19679" spans="1:4" x14ac:dyDescent="0.2">
      <c r="A19679">
        <v>56373</v>
      </c>
      <c r="B19679" t="s">
        <v>20016</v>
      </c>
      <c r="C19679" t="s">
        <v>22738</v>
      </c>
      <c r="D19679" t="s">
        <v>22422</v>
      </c>
    </row>
    <row r="19680" spans="1:4" x14ac:dyDescent="0.2">
      <c r="A19680">
        <v>56374</v>
      </c>
      <c r="B19680" t="s">
        <v>19485</v>
      </c>
      <c r="C19680" t="s">
        <v>22498</v>
      </c>
      <c r="D19680" t="s">
        <v>22422</v>
      </c>
    </row>
    <row r="19681" spans="1:4" x14ac:dyDescent="0.2">
      <c r="A19681">
        <v>56375</v>
      </c>
      <c r="B19681" t="s">
        <v>17997</v>
      </c>
      <c r="C19681" t="s">
        <v>22498</v>
      </c>
      <c r="D19681" t="s">
        <v>22422</v>
      </c>
    </row>
    <row r="19682" spans="1:4" x14ac:dyDescent="0.2">
      <c r="A19682">
        <v>56377</v>
      </c>
      <c r="B19682" t="s">
        <v>22758</v>
      </c>
      <c r="C19682" t="s">
        <v>22498</v>
      </c>
      <c r="D19682" t="s">
        <v>22422</v>
      </c>
    </row>
    <row r="19683" spans="1:4" x14ac:dyDescent="0.2">
      <c r="A19683">
        <v>56378</v>
      </c>
      <c r="B19683" t="s">
        <v>22759</v>
      </c>
      <c r="C19683" t="s">
        <v>22498</v>
      </c>
      <c r="D19683" t="s">
        <v>22422</v>
      </c>
    </row>
    <row r="19684" spans="1:4" x14ac:dyDescent="0.2">
      <c r="A19684">
        <v>56379</v>
      </c>
      <c r="B19684" t="s">
        <v>22760</v>
      </c>
      <c r="C19684" t="s">
        <v>19419</v>
      </c>
      <c r="D19684" t="s">
        <v>22422</v>
      </c>
    </row>
    <row r="19685" spans="1:4" x14ac:dyDescent="0.2">
      <c r="A19685">
        <v>56381</v>
      </c>
      <c r="B19685" t="s">
        <v>22761</v>
      </c>
      <c r="C19685" t="s">
        <v>22743</v>
      </c>
      <c r="D19685" t="s">
        <v>22422</v>
      </c>
    </row>
    <row r="19686" spans="1:4" x14ac:dyDescent="0.2">
      <c r="A19686">
        <v>56382</v>
      </c>
      <c r="B19686" t="s">
        <v>22762</v>
      </c>
      <c r="C19686" t="s">
        <v>22738</v>
      </c>
      <c r="D19686" t="s">
        <v>22422</v>
      </c>
    </row>
    <row r="19687" spans="1:4" x14ac:dyDescent="0.2">
      <c r="A19687">
        <v>56384</v>
      </c>
      <c r="B19687" t="s">
        <v>22763</v>
      </c>
      <c r="C19687" t="s">
        <v>22738</v>
      </c>
      <c r="D19687" t="s">
        <v>22422</v>
      </c>
    </row>
    <row r="19688" spans="1:4" x14ac:dyDescent="0.2">
      <c r="A19688">
        <v>56385</v>
      </c>
      <c r="B19688" t="s">
        <v>22764</v>
      </c>
      <c r="C19688" t="s">
        <v>22743</v>
      </c>
      <c r="D19688" t="s">
        <v>22422</v>
      </c>
    </row>
    <row r="19689" spans="1:4" x14ac:dyDescent="0.2">
      <c r="A19689">
        <v>56386</v>
      </c>
      <c r="B19689" t="s">
        <v>22765</v>
      </c>
      <c r="C19689" t="s">
        <v>22507</v>
      </c>
      <c r="D19689" t="s">
        <v>22422</v>
      </c>
    </row>
    <row r="19690" spans="1:4" x14ac:dyDescent="0.2">
      <c r="A19690">
        <v>56387</v>
      </c>
      <c r="B19690" t="s">
        <v>22766</v>
      </c>
      <c r="C19690" t="s">
        <v>22498</v>
      </c>
      <c r="D19690" t="s">
        <v>22422</v>
      </c>
    </row>
    <row r="19691" spans="1:4" x14ac:dyDescent="0.2">
      <c r="A19691">
        <v>56388</v>
      </c>
      <c r="B19691" t="s">
        <v>10578</v>
      </c>
      <c r="C19691" t="s">
        <v>22498</v>
      </c>
      <c r="D19691" t="s">
        <v>22422</v>
      </c>
    </row>
    <row r="19692" spans="1:4" x14ac:dyDescent="0.2">
      <c r="A19692">
        <v>56393</v>
      </c>
      <c r="B19692" t="s">
        <v>10578</v>
      </c>
      <c r="C19692" t="s">
        <v>22498</v>
      </c>
      <c r="D19692" t="s">
        <v>22422</v>
      </c>
    </row>
    <row r="19693" spans="1:4" x14ac:dyDescent="0.2">
      <c r="A19693">
        <v>56395</v>
      </c>
      <c r="B19693" t="s">
        <v>10578</v>
      </c>
      <c r="C19693" t="s">
        <v>22498</v>
      </c>
      <c r="D19693" t="s">
        <v>22422</v>
      </c>
    </row>
    <row r="19694" spans="1:4" x14ac:dyDescent="0.2">
      <c r="A19694">
        <v>56396</v>
      </c>
      <c r="B19694" t="s">
        <v>10578</v>
      </c>
      <c r="C19694" t="s">
        <v>22498</v>
      </c>
      <c r="D19694" t="s">
        <v>22422</v>
      </c>
    </row>
    <row r="19695" spans="1:4" x14ac:dyDescent="0.2">
      <c r="A19695">
        <v>56399</v>
      </c>
      <c r="B19695" t="s">
        <v>10578</v>
      </c>
      <c r="C19695" t="s">
        <v>22498</v>
      </c>
      <c r="D19695" t="s">
        <v>22422</v>
      </c>
    </row>
    <row r="19696" spans="1:4" x14ac:dyDescent="0.2">
      <c r="A19696">
        <v>56401</v>
      </c>
      <c r="B19696" t="s">
        <v>22767</v>
      </c>
      <c r="C19696" t="s">
        <v>22768</v>
      </c>
      <c r="D19696" t="s">
        <v>22422</v>
      </c>
    </row>
    <row r="19697" spans="1:4" x14ac:dyDescent="0.2">
      <c r="A19697">
        <v>56425</v>
      </c>
      <c r="B19697" t="s">
        <v>17286</v>
      </c>
      <c r="C19697" t="s">
        <v>22768</v>
      </c>
      <c r="D19697" t="s">
        <v>22422</v>
      </c>
    </row>
    <row r="19698" spans="1:4" x14ac:dyDescent="0.2">
      <c r="A19698">
        <v>56431</v>
      </c>
      <c r="B19698" t="s">
        <v>22769</v>
      </c>
      <c r="C19698" t="s">
        <v>22551</v>
      </c>
      <c r="D19698" t="s">
        <v>22422</v>
      </c>
    </row>
    <row r="19699" spans="1:4" x14ac:dyDescent="0.2">
      <c r="A19699">
        <v>56433</v>
      </c>
      <c r="B19699" t="s">
        <v>22770</v>
      </c>
      <c r="C19699" t="s">
        <v>22771</v>
      </c>
      <c r="D19699" t="s">
        <v>22422</v>
      </c>
    </row>
    <row r="19700" spans="1:4" x14ac:dyDescent="0.2">
      <c r="A19700">
        <v>56434</v>
      </c>
      <c r="B19700" t="s">
        <v>22772</v>
      </c>
      <c r="C19700" t="s">
        <v>20184</v>
      </c>
      <c r="D19700" t="s">
        <v>22422</v>
      </c>
    </row>
    <row r="19701" spans="1:4" x14ac:dyDescent="0.2">
      <c r="A19701">
        <v>56435</v>
      </c>
      <c r="B19701" t="s">
        <v>22773</v>
      </c>
      <c r="C19701" t="s">
        <v>20855</v>
      </c>
      <c r="D19701" t="s">
        <v>22422</v>
      </c>
    </row>
    <row r="19702" spans="1:4" x14ac:dyDescent="0.2">
      <c r="A19702">
        <v>56437</v>
      </c>
      <c r="B19702" t="s">
        <v>22774</v>
      </c>
      <c r="C19702" t="s">
        <v>20184</v>
      </c>
      <c r="D19702" t="s">
        <v>22422</v>
      </c>
    </row>
    <row r="19703" spans="1:4" x14ac:dyDescent="0.2">
      <c r="A19703">
        <v>56438</v>
      </c>
      <c r="B19703" t="s">
        <v>22775</v>
      </c>
      <c r="C19703" t="s">
        <v>20184</v>
      </c>
      <c r="D19703" t="s">
        <v>22422</v>
      </c>
    </row>
    <row r="19704" spans="1:4" x14ac:dyDescent="0.2">
      <c r="A19704">
        <v>56440</v>
      </c>
      <c r="B19704" t="s">
        <v>22776</v>
      </c>
      <c r="C19704" t="s">
        <v>20184</v>
      </c>
      <c r="D19704" t="s">
        <v>22422</v>
      </c>
    </row>
    <row r="19705" spans="1:4" x14ac:dyDescent="0.2">
      <c r="A19705">
        <v>56441</v>
      </c>
      <c r="B19705" t="s">
        <v>19745</v>
      </c>
      <c r="C19705" t="s">
        <v>22768</v>
      </c>
      <c r="D19705" t="s">
        <v>22422</v>
      </c>
    </row>
    <row r="19706" spans="1:4" x14ac:dyDescent="0.2">
      <c r="A19706">
        <v>56442</v>
      </c>
      <c r="B19706" t="s">
        <v>22777</v>
      </c>
      <c r="C19706" t="s">
        <v>22768</v>
      </c>
      <c r="D19706" t="s">
        <v>22422</v>
      </c>
    </row>
    <row r="19707" spans="1:4" x14ac:dyDescent="0.2">
      <c r="A19707">
        <v>56443</v>
      </c>
      <c r="B19707" t="s">
        <v>12833</v>
      </c>
      <c r="C19707" t="s">
        <v>22738</v>
      </c>
      <c r="D19707" t="s">
        <v>22422</v>
      </c>
    </row>
    <row r="19708" spans="1:4" x14ac:dyDescent="0.2">
      <c r="A19708">
        <v>56444</v>
      </c>
      <c r="B19708" t="s">
        <v>22778</v>
      </c>
      <c r="C19708" t="s">
        <v>22768</v>
      </c>
      <c r="D19708" t="s">
        <v>22422</v>
      </c>
    </row>
    <row r="19709" spans="1:4" x14ac:dyDescent="0.2">
      <c r="A19709">
        <v>56446</v>
      </c>
      <c r="B19709" t="s">
        <v>22779</v>
      </c>
      <c r="C19709" t="s">
        <v>20184</v>
      </c>
      <c r="D19709" t="s">
        <v>22422</v>
      </c>
    </row>
    <row r="19710" spans="1:4" x14ac:dyDescent="0.2">
      <c r="A19710">
        <v>56447</v>
      </c>
      <c r="B19710" t="s">
        <v>22780</v>
      </c>
      <c r="C19710" t="s">
        <v>22768</v>
      </c>
      <c r="D19710" t="s">
        <v>22422</v>
      </c>
    </row>
    <row r="19711" spans="1:4" x14ac:dyDescent="0.2">
      <c r="A19711">
        <v>56448</v>
      </c>
      <c r="B19711" t="s">
        <v>22781</v>
      </c>
      <c r="C19711" t="s">
        <v>22768</v>
      </c>
      <c r="D19711" t="s">
        <v>22422</v>
      </c>
    </row>
    <row r="19712" spans="1:4" x14ac:dyDescent="0.2">
      <c r="A19712">
        <v>56449</v>
      </c>
      <c r="B19712" t="s">
        <v>22782</v>
      </c>
      <c r="C19712" t="s">
        <v>22768</v>
      </c>
      <c r="D19712" t="s">
        <v>22422</v>
      </c>
    </row>
    <row r="19713" spans="1:4" x14ac:dyDescent="0.2">
      <c r="A19713">
        <v>56450</v>
      </c>
      <c r="B19713" t="s">
        <v>13722</v>
      </c>
      <c r="C19713" t="s">
        <v>22768</v>
      </c>
      <c r="D19713" t="s">
        <v>22422</v>
      </c>
    </row>
    <row r="19714" spans="1:4" x14ac:dyDescent="0.2">
      <c r="A19714">
        <v>56452</v>
      </c>
      <c r="B19714" t="s">
        <v>7173</v>
      </c>
      <c r="C19714" t="s">
        <v>20855</v>
      </c>
      <c r="D19714" t="s">
        <v>22422</v>
      </c>
    </row>
    <row r="19715" spans="1:4" x14ac:dyDescent="0.2">
      <c r="A19715">
        <v>56453</v>
      </c>
      <c r="B19715" t="s">
        <v>13361</v>
      </c>
      <c r="C19715" t="s">
        <v>20184</v>
      </c>
      <c r="D19715" t="s">
        <v>22422</v>
      </c>
    </row>
    <row r="19716" spans="1:4" x14ac:dyDescent="0.2">
      <c r="A19716">
        <v>56455</v>
      </c>
      <c r="B19716" t="s">
        <v>20649</v>
      </c>
      <c r="C19716" t="s">
        <v>22768</v>
      </c>
      <c r="D19716" t="s">
        <v>22422</v>
      </c>
    </row>
    <row r="19717" spans="1:4" x14ac:dyDescent="0.2">
      <c r="A19717">
        <v>56458</v>
      </c>
      <c r="B19717" t="s">
        <v>14259</v>
      </c>
      <c r="C19717" t="s">
        <v>22771</v>
      </c>
      <c r="D19717" t="s">
        <v>22422</v>
      </c>
    </row>
    <row r="19718" spans="1:4" x14ac:dyDescent="0.2">
      <c r="A19718">
        <v>56461</v>
      </c>
      <c r="B19718" t="s">
        <v>22783</v>
      </c>
      <c r="C19718" t="s">
        <v>22771</v>
      </c>
      <c r="D19718" t="s">
        <v>22422</v>
      </c>
    </row>
    <row r="19719" spans="1:4" x14ac:dyDescent="0.2">
      <c r="A19719">
        <v>56464</v>
      </c>
      <c r="B19719" t="s">
        <v>22784</v>
      </c>
      <c r="C19719" t="s">
        <v>22785</v>
      </c>
      <c r="D19719" t="s">
        <v>22422</v>
      </c>
    </row>
    <row r="19720" spans="1:4" x14ac:dyDescent="0.2">
      <c r="A19720">
        <v>56465</v>
      </c>
      <c r="B19720" t="s">
        <v>16288</v>
      </c>
      <c r="C19720" t="s">
        <v>22768</v>
      </c>
      <c r="D19720" t="s">
        <v>22422</v>
      </c>
    </row>
    <row r="19721" spans="1:4" x14ac:dyDescent="0.2">
      <c r="A19721">
        <v>56466</v>
      </c>
      <c r="B19721" t="s">
        <v>22786</v>
      </c>
      <c r="C19721" t="s">
        <v>22738</v>
      </c>
      <c r="D19721" t="s">
        <v>22422</v>
      </c>
    </row>
    <row r="19722" spans="1:4" x14ac:dyDescent="0.2">
      <c r="A19722">
        <v>56467</v>
      </c>
      <c r="B19722" t="s">
        <v>22787</v>
      </c>
      <c r="C19722" t="s">
        <v>22771</v>
      </c>
      <c r="D19722" t="s">
        <v>22422</v>
      </c>
    </row>
    <row r="19723" spans="1:4" x14ac:dyDescent="0.2">
      <c r="A19723">
        <v>56468</v>
      </c>
      <c r="B19723" t="s">
        <v>22788</v>
      </c>
      <c r="C19723" t="s">
        <v>22768</v>
      </c>
      <c r="D19723" t="s">
        <v>22422</v>
      </c>
    </row>
    <row r="19724" spans="1:4" x14ac:dyDescent="0.2">
      <c r="A19724">
        <v>56469</v>
      </c>
      <c r="B19724" t="s">
        <v>22789</v>
      </c>
      <c r="C19724" t="s">
        <v>22551</v>
      </c>
      <c r="D19724" t="s">
        <v>22422</v>
      </c>
    </row>
    <row r="19725" spans="1:4" x14ac:dyDescent="0.2">
      <c r="A19725">
        <v>56470</v>
      </c>
      <c r="B19725" t="s">
        <v>22790</v>
      </c>
      <c r="C19725" t="s">
        <v>22771</v>
      </c>
      <c r="D19725" t="s">
        <v>22422</v>
      </c>
    </row>
    <row r="19726" spans="1:4" x14ac:dyDescent="0.2">
      <c r="A19726">
        <v>56472</v>
      </c>
      <c r="B19726" t="s">
        <v>22791</v>
      </c>
      <c r="C19726" t="s">
        <v>22768</v>
      </c>
      <c r="D19726" t="s">
        <v>22422</v>
      </c>
    </row>
    <row r="19727" spans="1:4" x14ac:dyDescent="0.2">
      <c r="A19727">
        <v>56473</v>
      </c>
      <c r="B19727" t="s">
        <v>22792</v>
      </c>
      <c r="C19727" t="s">
        <v>20855</v>
      </c>
      <c r="D19727" t="s">
        <v>22422</v>
      </c>
    </row>
    <row r="19728" spans="1:4" x14ac:dyDescent="0.2">
      <c r="A19728">
        <v>56474</v>
      </c>
      <c r="B19728" t="s">
        <v>22410</v>
      </c>
      <c r="C19728" t="s">
        <v>20855</v>
      </c>
      <c r="D19728" t="s">
        <v>22422</v>
      </c>
    </row>
    <row r="19729" spans="1:4" x14ac:dyDescent="0.2">
      <c r="A19729">
        <v>56475</v>
      </c>
      <c r="B19729" t="s">
        <v>22793</v>
      </c>
      <c r="C19729" t="s">
        <v>22738</v>
      </c>
      <c r="D19729" t="s">
        <v>22422</v>
      </c>
    </row>
    <row r="19730" spans="1:4" x14ac:dyDescent="0.2">
      <c r="A19730">
        <v>56477</v>
      </c>
      <c r="B19730" t="s">
        <v>22794</v>
      </c>
      <c r="C19730" t="s">
        <v>22785</v>
      </c>
      <c r="D19730" t="s">
        <v>22422</v>
      </c>
    </row>
    <row r="19731" spans="1:4" x14ac:dyDescent="0.2">
      <c r="A19731">
        <v>56478</v>
      </c>
      <c r="B19731" t="s">
        <v>22795</v>
      </c>
      <c r="C19731" t="s">
        <v>22785</v>
      </c>
      <c r="D19731" t="s">
        <v>22422</v>
      </c>
    </row>
    <row r="19732" spans="1:4" x14ac:dyDescent="0.2">
      <c r="A19732">
        <v>56479</v>
      </c>
      <c r="B19732" t="s">
        <v>266</v>
      </c>
      <c r="C19732" t="s">
        <v>20184</v>
      </c>
      <c r="D19732" t="s">
        <v>22422</v>
      </c>
    </row>
    <row r="19733" spans="1:4" x14ac:dyDescent="0.2">
      <c r="A19733">
        <v>56481</v>
      </c>
      <c r="B19733" t="s">
        <v>22796</v>
      </c>
      <c r="C19733" t="s">
        <v>22785</v>
      </c>
      <c r="D19733" t="s">
        <v>22422</v>
      </c>
    </row>
    <row r="19734" spans="1:4" x14ac:dyDescent="0.2">
      <c r="A19734">
        <v>56482</v>
      </c>
      <c r="B19734" t="s">
        <v>21913</v>
      </c>
      <c r="C19734" t="s">
        <v>22785</v>
      </c>
      <c r="D19734" t="s">
        <v>22422</v>
      </c>
    </row>
    <row r="19735" spans="1:4" x14ac:dyDescent="0.2">
      <c r="A19735">
        <v>56484</v>
      </c>
      <c r="B19735" t="s">
        <v>17199</v>
      </c>
      <c r="C19735" t="s">
        <v>20855</v>
      </c>
      <c r="D19735" t="s">
        <v>22422</v>
      </c>
    </row>
    <row r="19736" spans="1:4" x14ac:dyDescent="0.2">
      <c r="A19736">
        <v>56501</v>
      </c>
      <c r="B19736" t="s">
        <v>22797</v>
      </c>
      <c r="C19736" t="s">
        <v>22798</v>
      </c>
      <c r="D19736" t="s">
        <v>22422</v>
      </c>
    </row>
    <row r="19737" spans="1:4" x14ac:dyDescent="0.2">
      <c r="A19737">
        <v>56510</v>
      </c>
      <c r="B19737" t="s">
        <v>20699</v>
      </c>
      <c r="C19737" t="s">
        <v>22799</v>
      </c>
      <c r="D19737" t="s">
        <v>22422</v>
      </c>
    </row>
    <row r="19738" spans="1:4" x14ac:dyDescent="0.2">
      <c r="A19738">
        <v>56511</v>
      </c>
      <c r="B19738" t="s">
        <v>13568</v>
      </c>
      <c r="C19738" t="s">
        <v>22798</v>
      </c>
      <c r="D19738" t="s">
        <v>22422</v>
      </c>
    </row>
    <row r="19739" spans="1:4" x14ac:dyDescent="0.2">
      <c r="A19739">
        <v>56514</v>
      </c>
      <c r="B19739" t="s">
        <v>15658</v>
      </c>
      <c r="C19739" t="s">
        <v>16948</v>
      </c>
      <c r="D19739" t="s">
        <v>22422</v>
      </c>
    </row>
    <row r="19740" spans="1:4" x14ac:dyDescent="0.2">
      <c r="A19740">
        <v>56515</v>
      </c>
      <c r="B19740" t="s">
        <v>22800</v>
      </c>
      <c r="C19740" t="s">
        <v>22744</v>
      </c>
      <c r="D19740" t="s">
        <v>22422</v>
      </c>
    </row>
    <row r="19741" spans="1:4" x14ac:dyDescent="0.2">
      <c r="A19741">
        <v>56516</v>
      </c>
      <c r="B19741" t="s">
        <v>22801</v>
      </c>
      <c r="C19741" t="s">
        <v>22802</v>
      </c>
      <c r="D19741" t="s">
        <v>22422</v>
      </c>
    </row>
    <row r="19742" spans="1:4" x14ac:dyDescent="0.2">
      <c r="A19742">
        <v>56517</v>
      </c>
      <c r="B19742" t="s">
        <v>22803</v>
      </c>
      <c r="C19742" t="s">
        <v>17836</v>
      </c>
      <c r="D19742" t="s">
        <v>22422</v>
      </c>
    </row>
    <row r="19743" spans="1:4" x14ac:dyDescent="0.2">
      <c r="A19743">
        <v>56518</v>
      </c>
      <c r="B19743" t="s">
        <v>18101</v>
      </c>
      <c r="C19743" t="s">
        <v>22744</v>
      </c>
      <c r="D19743" t="s">
        <v>22422</v>
      </c>
    </row>
    <row r="19744" spans="1:4" x14ac:dyDescent="0.2">
      <c r="A19744">
        <v>56519</v>
      </c>
      <c r="B19744" t="s">
        <v>22804</v>
      </c>
      <c r="C19744" t="s">
        <v>22799</v>
      </c>
      <c r="D19744" t="s">
        <v>22422</v>
      </c>
    </row>
    <row r="19745" spans="1:4" x14ac:dyDescent="0.2">
      <c r="A19745">
        <v>56520</v>
      </c>
      <c r="B19745" t="s">
        <v>21156</v>
      </c>
      <c r="C19745" t="s">
        <v>22805</v>
      </c>
      <c r="D19745" t="s">
        <v>22422</v>
      </c>
    </row>
    <row r="19746" spans="1:4" x14ac:dyDescent="0.2">
      <c r="A19746">
        <v>56521</v>
      </c>
      <c r="B19746" t="s">
        <v>16016</v>
      </c>
      <c r="C19746" t="s">
        <v>22798</v>
      </c>
      <c r="D19746" t="s">
        <v>22422</v>
      </c>
    </row>
    <row r="19747" spans="1:4" x14ac:dyDescent="0.2">
      <c r="A19747">
        <v>56522</v>
      </c>
      <c r="B19747" t="s">
        <v>14795</v>
      </c>
      <c r="C19747" t="s">
        <v>22805</v>
      </c>
      <c r="D19747" t="s">
        <v>22422</v>
      </c>
    </row>
    <row r="19748" spans="1:4" x14ac:dyDescent="0.2">
      <c r="A19748">
        <v>56523</v>
      </c>
      <c r="B19748" t="s">
        <v>13991</v>
      </c>
      <c r="C19748" t="s">
        <v>17836</v>
      </c>
      <c r="D19748" t="s">
        <v>22422</v>
      </c>
    </row>
    <row r="19749" spans="1:4" x14ac:dyDescent="0.2">
      <c r="A19749">
        <v>56524</v>
      </c>
      <c r="B19749" t="s">
        <v>22806</v>
      </c>
      <c r="C19749" t="s">
        <v>22744</v>
      </c>
      <c r="D19749" t="s">
        <v>22422</v>
      </c>
    </row>
    <row r="19750" spans="1:4" x14ac:dyDescent="0.2">
      <c r="A19750">
        <v>56527</v>
      </c>
      <c r="B19750" t="s">
        <v>22807</v>
      </c>
      <c r="C19750" t="s">
        <v>22744</v>
      </c>
      <c r="D19750" t="s">
        <v>22422</v>
      </c>
    </row>
    <row r="19751" spans="1:4" x14ac:dyDescent="0.2">
      <c r="A19751">
        <v>56528</v>
      </c>
      <c r="B19751" t="s">
        <v>22808</v>
      </c>
      <c r="C19751" t="s">
        <v>22744</v>
      </c>
      <c r="D19751" t="s">
        <v>22422</v>
      </c>
    </row>
    <row r="19752" spans="1:4" x14ac:dyDescent="0.2">
      <c r="A19752">
        <v>56529</v>
      </c>
      <c r="B19752" t="s">
        <v>22809</v>
      </c>
      <c r="C19752" t="s">
        <v>16948</v>
      </c>
      <c r="D19752" t="s">
        <v>22422</v>
      </c>
    </row>
    <row r="19753" spans="1:4" x14ac:dyDescent="0.2">
      <c r="A19753">
        <v>56531</v>
      </c>
      <c r="B19753" t="s">
        <v>22810</v>
      </c>
      <c r="C19753" t="s">
        <v>17325</v>
      </c>
      <c r="D19753" t="s">
        <v>22422</v>
      </c>
    </row>
    <row r="19754" spans="1:4" x14ac:dyDescent="0.2">
      <c r="A19754">
        <v>56533</v>
      </c>
      <c r="B19754" t="s">
        <v>13346</v>
      </c>
      <c r="C19754" t="s">
        <v>22744</v>
      </c>
      <c r="D19754" t="s">
        <v>22422</v>
      </c>
    </row>
    <row r="19755" spans="1:4" x14ac:dyDescent="0.2">
      <c r="A19755">
        <v>56534</v>
      </c>
      <c r="B19755" t="s">
        <v>22811</v>
      </c>
      <c r="C19755" t="s">
        <v>22744</v>
      </c>
      <c r="D19755" t="s">
        <v>22422</v>
      </c>
    </row>
    <row r="19756" spans="1:4" x14ac:dyDescent="0.2">
      <c r="A19756">
        <v>56535</v>
      </c>
      <c r="B19756" t="s">
        <v>22812</v>
      </c>
      <c r="C19756" t="s">
        <v>17836</v>
      </c>
      <c r="D19756" t="s">
        <v>22422</v>
      </c>
    </row>
    <row r="19757" spans="1:4" x14ac:dyDescent="0.2">
      <c r="A19757">
        <v>56536</v>
      </c>
      <c r="B19757" t="s">
        <v>15473</v>
      </c>
      <c r="C19757" t="s">
        <v>16948</v>
      </c>
      <c r="D19757" t="s">
        <v>22422</v>
      </c>
    </row>
    <row r="19758" spans="1:4" x14ac:dyDescent="0.2">
      <c r="A19758">
        <v>56537</v>
      </c>
      <c r="B19758" t="s">
        <v>22813</v>
      </c>
      <c r="C19758" t="s">
        <v>22744</v>
      </c>
      <c r="D19758" t="s">
        <v>22422</v>
      </c>
    </row>
    <row r="19759" spans="1:4" x14ac:dyDescent="0.2">
      <c r="A19759">
        <v>56540</v>
      </c>
      <c r="B19759" t="s">
        <v>21656</v>
      </c>
      <c r="C19759" t="s">
        <v>17836</v>
      </c>
      <c r="D19759" t="s">
        <v>22422</v>
      </c>
    </row>
    <row r="19760" spans="1:4" x14ac:dyDescent="0.2">
      <c r="A19760">
        <v>56542</v>
      </c>
      <c r="B19760" t="s">
        <v>22814</v>
      </c>
      <c r="C19760" t="s">
        <v>17836</v>
      </c>
      <c r="D19760" t="s">
        <v>22422</v>
      </c>
    </row>
    <row r="19761" spans="1:4" x14ac:dyDescent="0.2">
      <c r="A19761">
        <v>56543</v>
      </c>
      <c r="B19761" t="s">
        <v>22815</v>
      </c>
      <c r="C19761" t="s">
        <v>22805</v>
      </c>
      <c r="D19761" t="s">
        <v>22422</v>
      </c>
    </row>
    <row r="19762" spans="1:4" x14ac:dyDescent="0.2">
      <c r="A19762">
        <v>56544</v>
      </c>
      <c r="B19762" t="s">
        <v>22816</v>
      </c>
      <c r="C19762" t="s">
        <v>22798</v>
      </c>
      <c r="D19762" t="s">
        <v>22422</v>
      </c>
    </row>
    <row r="19763" spans="1:4" x14ac:dyDescent="0.2">
      <c r="A19763">
        <v>56545</v>
      </c>
      <c r="B19763" t="s">
        <v>20799</v>
      </c>
      <c r="C19763" t="s">
        <v>22799</v>
      </c>
      <c r="D19763" t="s">
        <v>22422</v>
      </c>
    </row>
    <row r="19764" spans="1:4" x14ac:dyDescent="0.2">
      <c r="A19764">
        <v>56546</v>
      </c>
      <c r="B19764" t="s">
        <v>3666</v>
      </c>
      <c r="C19764" t="s">
        <v>16948</v>
      </c>
      <c r="D19764" t="s">
        <v>22422</v>
      </c>
    </row>
    <row r="19765" spans="1:4" x14ac:dyDescent="0.2">
      <c r="A19765">
        <v>56547</v>
      </c>
      <c r="B19765" t="s">
        <v>22817</v>
      </c>
      <c r="C19765" t="s">
        <v>16948</v>
      </c>
      <c r="D19765" t="s">
        <v>22422</v>
      </c>
    </row>
    <row r="19766" spans="1:4" x14ac:dyDescent="0.2">
      <c r="A19766">
        <v>56548</v>
      </c>
      <c r="B19766" t="s">
        <v>22818</v>
      </c>
      <c r="C19766" t="s">
        <v>22799</v>
      </c>
      <c r="D19766" t="s">
        <v>22422</v>
      </c>
    </row>
    <row r="19767" spans="1:4" x14ac:dyDescent="0.2">
      <c r="A19767">
        <v>56549</v>
      </c>
      <c r="B19767" t="s">
        <v>15709</v>
      </c>
      <c r="C19767" t="s">
        <v>16948</v>
      </c>
      <c r="D19767" t="s">
        <v>22422</v>
      </c>
    </row>
    <row r="19768" spans="1:4" x14ac:dyDescent="0.2">
      <c r="A19768">
        <v>56550</v>
      </c>
      <c r="B19768" t="s">
        <v>22819</v>
      </c>
      <c r="C19768" t="s">
        <v>22799</v>
      </c>
      <c r="D19768" t="s">
        <v>22422</v>
      </c>
    </row>
    <row r="19769" spans="1:4" x14ac:dyDescent="0.2">
      <c r="A19769">
        <v>56551</v>
      </c>
      <c r="B19769" t="s">
        <v>19411</v>
      </c>
      <c r="C19769" t="s">
        <v>22744</v>
      </c>
      <c r="D19769" t="s">
        <v>22422</v>
      </c>
    </row>
    <row r="19770" spans="1:4" x14ac:dyDescent="0.2">
      <c r="A19770">
        <v>56552</v>
      </c>
      <c r="B19770" t="s">
        <v>22820</v>
      </c>
      <c r="C19770" t="s">
        <v>16948</v>
      </c>
      <c r="D19770" t="s">
        <v>22422</v>
      </c>
    </row>
    <row r="19771" spans="1:4" x14ac:dyDescent="0.2">
      <c r="A19771">
        <v>56553</v>
      </c>
      <c r="B19771" t="s">
        <v>5929</v>
      </c>
      <c r="C19771" t="s">
        <v>22805</v>
      </c>
      <c r="D19771" t="s">
        <v>22422</v>
      </c>
    </row>
    <row r="19772" spans="1:4" x14ac:dyDescent="0.2">
      <c r="A19772">
        <v>56554</v>
      </c>
      <c r="B19772" t="s">
        <v>18464</v>
      </c>
      <c r="C19772" t="s">
        <v>22798</v>
      </c>
      <c r="D19772" t="s">
        <v>22422</v>
      </c>
    </row>
    <row r="19773" spans="1:4" x14ac:dyDescent="0.2">
      <c r="A19773">
        <v>56556</v>
      </c>
      <c r="B19773" t="s">
        <v>22821</v>
      </c>
      <c r="C19773" t="s">
        <v>17836</v>
      </c>
      <c r="D19773" t="s">
        <v>22422</v>
      </c>
    </row>
    <row r="19774" spans="1:4" x14ac:dyDescent="0.2">
      <c r="A19774">
        <v>56557</v>
      </c>
      <c r="B19774" t="s">
        <v>22822</v>
      </c>
      <c r="C19774" t="s">
        <v>22802</v>
      </c>
      <c r="D19774" t="s">
        <v>22422</v>
      </c>
    </row>
    <row r="19775" spans="1:4" x14ac:dyDescent="0.2">
      <c r="A19775">
        <v>56560</v>
      </c>
      <c r="B19775" t="s">
        <v>5435</v>
      </c>
      <c r="C19775" t="s">
        <v>16948</v>
      </c>
      <c r="D19775" t="s">
        <v>22422</v>
      </c>
    </row>
    <row r="19776" spans="1:4" x14ac:dyDescent="0.2">
      <c r="A19776">
        <v>56562</v>
      </c>
      <c r="B19776" t="s">
        <v>5435</v>
      </c>
      <c r="C19776" t="s">
        <v>16948</v>
      </c>
      <c r="D19776" t="s">
        <v>22422</v>
      </c>
    </row>
    <row r="19777" spans="1:4" x14ac:dyDescent="0.2">
      <c r="A19777">
        <v>56563</v>
      </c>
      <c r="B19777" t="s">
        <v>5435</v>
      </c>
      <c r="C19777" t="s">
        <v>16948</v>
      </c>
      <c r="D19777" t="s">
        <v>22422</v>
      </c>
    </row>
    <row r="19778" spans="1:4" x14ac:dyDescent="0.2">
      <c r="A19778">
        <v>56565</v>
      </c>
      <c r="B19778" t="s">
        <v>3758</v>
      </c>
      <c r="C19778" t="s">
        <v>22805</v>
      </c>
      <c r="D19778" t="s">
        <v>22422</v>
      </c>
    </row>
    <row r="19779" spans="1:4" x14ac:dyDescent="0.2">
      <c r="A19779">
        <v>56566</v>
      </c>
      <c r="B19779" t="s">
        <v>22823</v>
      </c>
      <c r="C19779" t="s">
        <v>22802</v>
      </c>
      <c r="D19779" t="s">
        <v>22422</v>
      </c>
    </row>
    <row r="19780" spans="1:4" x14ac:dyDescent="0.2">
      <c r="A19780">
        <v>56567</v>
      </c>
      <c r="B19780" t="s">
        <v>14463</v>
      </c>
      <c r="C19780" t="s">
        <v>22744</v>
      </c>
      <c r="D19780" t="s">
        <v>22422</v>
      </c>
    </row>
    <row r="19781" spans="1:4" x14ac:dyDescent="0.2">
      <c r="A19781">
        <v>56568</v>
      </c>
      <c r="B19781" t="s">
        <v>22824</v>
      </c>
      <c r="C19781" t="s">
        <v>17836</v>
      </c>
      <c r="D19781" t="s">
        <v>22422</v>
      </c>
    </row>
    <row r="19782" spans="1:4" x14ac:dyDescent="0.2">
      <c r="A19782">
        <v>56569</v>
      </c>
      <c r="B19782" t="s">
        <v>22239</v>
      </c>
      <c r="C19782" t="s">
        <v>22798</v>
      </c>
      <c r="D19782" t="s">
        <v>22422</v>
      </c>
    </row>
    <row r="19783" spans="1:4" x14ac:dyDescent="0.2">
      <c r="A19783">
        <v>56570</v>
      </c>
      <c r="B19783" t="s">
        <v>17282</v>
      </c>
      <c r="C19783" t="s">
        <v>22798</v>
      </c>
      <c r="D19783" t="s">
        <v>22422</v>
      </c>
    </row>
    <row r="19784" spans="1:4" x14ac:dyDescent="0.2">
      <c r="A19784">
        <v>56571</v>
      </c>
      <c r="B19784" t="s">
        <v>22825</v>
      </c>
      <c r="C19784" t="s">
        <v>22744</v>
      </c>
      <c r="D19784" t="s">
        <v>22422</v>
      </c>
    </row>
    <row r="19785" spans="1:4" x14ac:dyDescent="0.2">
      <c r="A19785">
        <v>56572</v>
      </c>
      <c r="B19785" t="s">
        <v>22826</v>
      </c>
      <c r="C19785" t="s">
        <v>22744</v>
      </c>
      <c r="D19785" t="s">
        <v>22422</v>
      </c>
    </row>
    <row r="19786" spans="1:4" x14ac:dyDescent="0.2">
      <c r="A19786">
        <v>56573</v>
      </c>
      <c r="B19786" t="s">
        <v>12907</v>
      </c>
      <c r="C19786" t="s">
        <v>22744</v>
      </c>
      <c r="D19786" t="s">
        <v>22422</v>
      </c>
    </row>
    <row r="19787" spans="1:4" x14ac:dyDescent="0.2">
      <c r="A19787">
        <v>56574</v>
      </c>
      <c r="B19787" t="s">
        <v>22827</v>
      </c>
      <c r="C19787" t="s">
        <v>22799</v>
      </c>
      <c r="D19787" t="s">
        <v>22422</v>
      </c>
    </row>
    <row r="19788" spans="1:4" x14ac:dyDescent="0.2">
      <c r="A19788">
        <v>56575</v>
      </c>
      <c r="B19788" t="s">
        <v>22828</v>
      </c>
      <c r="C19788" t="s">
        <v>22798</v>
      </c>
      <c r="D19788" t="s">
        <v>22422</v>
      </c>
    </row>
    <row r="19789" spans="1:4" x14ac:dyDescent="0.2">
      <c r="A19789">
        <v>56576</v>
      </c>
      <c r="B19789" t="s">
        <v>14538</v>
      </c>
      <c r="C19789" t="s">
        <v>22744</v>
      </c>
      <c r="D19789" t="s">
        <v>22422</v>
      </c>
    </row>
    <row r="19790" spans="1:4" x14ac:dyDescent="0.2">
      <c r="A19790">
        <v>56578</v>
      </c>
      <c r="B19790" t="s">
        <v>22829</v>
      </c>
      <c r="C19790" t="s">
        <v>22798</v>
      </c>
      <c r="D19790" t="s">
        <v>22422</v>
      </c>
    </row>
    <row r="19791" spans="1:4" x14ac:dyDescent="0.2">
      <c r="A19791">
        <v>56579</v>
      </c>
      <c r="B19791" t="s">
        <v>22830</v>
      </c>
      <c r="C19791" t="s">
        <v>22805</v>
      </c>
      <c r="D19791" t="s">
        <v>22422</v>
      </c>
    </row>
    <row r="19792" spans="1:4" x14ac:dyDescent="0.2">
      <c r="A19792">
        <v>56580</v>
      </c>
      <c r="B19792" t="s">
        <v>22831</v>
      </c>
      <c r="C19792" t="s">
        <v>16948</v>
      </c>
      <c r="D19792" t="s">
        <v>22422</v>
      </c>
    </row>
    <row r="19793" spans="1:4" x14ac:dyDescent="0.2">
      <c r="A19793">
        <v>56581</v>
      </c>
      <c r="B19793" t="s">
        <v>22832</v>
      </c>
      <c r="C19793" t="s">
        <v>22799</v>
      </c>
      <c r="D19793" t="s">
        <v>22422</v>
      </c>
    </row>
    <row r="19794" spans="1:4" x14ac:dyDescent="0.2">
      <c r="A19794">
        <v>56583</v>
      </c>
      <c r="B19794" t="s">
        <v>22833</v>
      </c>
      <c r="C19794" t="s">
        <v>22700</v>
      </c>
      <c r="D19794" t="s">
        <v>22422</v>
      </c>
    </row>
    <row r="19795" spans="1:4" x14ac:dyDescent="0.2">
      <c r="A19795">
        <v>56584</v>
      </c>
      <c r="B19795" t="s">
        <v>22834</v>
      </c>
      <c r="C19795" t="s">
        <v>22799</v>
      </c>
      <c r="D19795" t="s">
        <v>22422</v>
      </c>
    </row>
    <row r="19796" spans="1:4" x14ac:dyDescent="0.2">
      <c r="A19796">
        <v>56585</v>
      </c>
      <c r="B19796" t="s">
        <v>22835</v>
      </c>
      <c r="C19796" t="s">
        <v>16948</v>
      </c>
      <c r="D19796" t="s">
        <v>22422</v>
      </c>
    </row>
    <row r="19797" spans="1:4" x14ac:dyDescent="0.2">
      <c r="A19797">
        <v>56586</v>
      </c>
      <c r="B19797" t="s">
        <v>20904</v>
      </c>
      <c r="C19797" t="s">
        <v>22744</v>
      </c>
      <c r="D19797" t="s">
        <v>22422</v>
      </c>
    </row>
    <row r="19798" spans="1:4" x14ac:dyDescent="0.2">
      <c r="A19798">
        <v>56587</v>
      </c>
      <c r="B19798" t="s">
        <v>22836</v>
      </c>
      <c r="C19798" t="s">
        <v>22744</v>
      </c>
      <c r="D19798" t="s">
        <v>22422</v>
      </c>
    </row>
    <row r="19799" spans="1:4" x14ac:dyDescent="0.2">
      <c r="A19799">
        <v>56588</v>
      </c>
      <c r="B19799" t="s">
        <v>22837</v>
      </c>
      <c r="C19799" t="s">
        <v>22744</v>
      </c>
      <c r="D19799" t="s">
        <v>22422</v>
      </c>
    </row>
    <row r="19800" spans="1:4" x14ac:dyDescent="0.2">
      <c r="A19800">
        <v>56589</v>
      </c>
      <c r="B19800" t="s">
        <v>22838</v>
      </c>
      <c r="C19800" t="s">
        <v>22802</v>
      </c>
      <c r="D19800" t="s">
        <v>22422</v>
      </c>
    </row>
    <row r="19801" spans="1:4" x14ac:dyDescent="0.2">
      <c r="A19801">
        <v>56590</v>
      </c>
      <c r="B19801" t="s">
        <v>12168</v>
      </c>
      <c r="C19801" t="s">
        <v>17325</v>
      </c>
      <c r="D19801" t="s">
        <v>22422</v>
      </c>
    </row>
    <row r="19802" spans="1:4" x14ac:dyDescent="0.2">
      <c r="A19802">
        <v>56592</v>
      </c>
      <c r="B19802" t="s">
        <v>22839</v>
      </c>
      <c r="C19802" t="s">
        <v>17836</v>
      </c>
      <c r="D19802" t="s">
        <v>22422</v>
      </c>
    </row>
    <row r="19803" spans="1:4" x14ac:dyDescent="0.2">
      <c r="A19803">
        <v>56594</v>
      </c>
      <c r="B19803" t="s">
        <v>22840</v>
      </c>
      <c r="C19803" t="s">
        <v>22805</v>
      </c>
      <c r="D19803" t="s">
        <v>22422</v>
      </c>
    </row>
    <row r="19804" spans="1:4" x14ac:dyDescent="0.2">
      <c r="A19804">
        <v>56601</v>
      </c>
      <c r="B19804" t="s">
        <v>22841</v>
      </c>
      <c r="C19804" t="s">
        <v>22842</v>
      </c>
      <c r="D19804" t="s">
        <v>22422</v>
      </c>
    </row>
    <row r="19805" spans="1:4" x14ac:dyDescent="0.2">
      <c r="A19805">
        <v>56621</v>
      </c>
      <c r="B19805" t="s">
        <v>21557</v>
      </c>
      <c r="C19805" t="s">
        <v>22843</v>
      </c>
      <c r="D19805" t="s">
        <v>22422</v>
      </c>
    </row>
    <row r="19806" spans="1:4" x14ac:dyDescent="0.2">
      <c r="A19806">
        <v>56623</v>
      </c>
      <c r="B19806" t="s">
        <v>22844</v>
      </c>
      <c r="C19806" t="s">
        <v>22845</v>
      </c>
      <c r="D19806" t="s">
        <v>22422</v>
      </c>
    </row>
    <row r="19807" spans="1:4" x14ac:dyDescent="0.2">
      <c r="A19807">
        <v>56626</v>
      </c>
      <c r="B19807" t="s">
        <v>22846</v>
      </c>
      <c r="C19807" t="s">
        <v>20855</v>
      </c>
      <c r="D19807" t="s">
        <v>22422</v>
      </c>
    </row>
    <row r="19808" spans="1:4" x14ac:dyDescent="0.2">
      <c r="A19808">
        <v>56627</v>
      </c>
      <c r="B19808" t="s">
        <v>22847</v>
      </c>
      <c r="C19808" t="s">
        <v>22848</v>
      </c>
      <c r="D19808" t="s">
        <v>22422</v>
      </c>
    </row>
    <row r="19809" spans="1:4" x14ac:dyDescent="0.2">
      <c r="A19809">
        <v>56628</v>
      </c>
      <c r="B19809" t="s">
        <v>22849</v>
      </c>
      <c r="C19809" t="s">
        <v>22535</v>
      </c>
      <c r="D19809" t="s">
        <v>22422</v>
      </c>
    </row>
    <row r="19810" spans="1:4" x14ac:dyDescent="0.2">
      <c r="A19810">
        <v>56630</v>
      </c>
      <c r="B19810" t="s">
        <v>22850</v>
      </c>
      <c r="C19810" t="s">
        <v>22842</v>
      </c>
      <c r="D19810" t="s">
        <v>22422</v>
      </c>
    </row>
    <row r="19811" spans="1:4" x14ac:dyDescent="0.2">
      <c r="A19811">
        <v>56633</v>
      </c>
      <c r="B19811" t="s">
        <v>22851</v>
      </c>
      <c r="C19811" t="s">
        <v>20855</v>
      </c>
      <c r="D19811" t="s">
        <v>22422</v>
      </c>
    </row>
    <row r="19812" spans="1:4" x14ac:dyDescent="0.2">
      <c r="A19812">
        <v>56634</v>
      </c>
      <c r="B19812" t="s">
        <v>22852</v>
      </c>
      <c r="C19812" t="s">
        <v>22843</v>
      </c>
      <c r="D19812" t="s">
        <v>22422</v>
      </c>
    </row>
    <row r="19813" spans="1:4" x14ac:dyDescent="0.2">
      <c r="A19813">
        <v>56636</v>
      </c>
      <c r="B19813" t="s">
        <v>22853</v>
      </c>
      <c r="C19813" t="s">
        <v>22535</v>
      </c>
      <c r="D19813" t="s">
        <v>22422</v>
      </c>
    </row>
    <row r="19814" spans="1:4" x14ac:dyDescent="0.2">
      <c r="A19814">
        <v>56637</v>
      </c>
      <c r="B19814" t="s">
        <v>22854</v>
      </c>
      <c r="C19814" t="s">
        <v>22535</v>
      </c>
      <c r="D19814" t="s">
        <v>22422</v>
      </c>
    </row>
    <row r="19815" spans="1:4" x14ac:dyDescent="0.2">
      <c r="A19815">
        <v>56639</v>
      </c>
      <c r="B19815" t="s">
        <v>22855</v>
      </c>
      <c r="C19815" t="s">
        <v>22535</v>
      </c>
      <c r="D19815" t="s">
        <v>22422</v>
      </c>
    </row>
    <row r="19816" spans="1:4" x14ac:dyDescent="0.2">
      <c r="A19816">
        <v>56641</v>
      </c>
      <c r="B19816" t="s">
        <v>22856</v>
      </c>
      <c r="C19816" t="s">
        <v>20855</v>
      </c>
      <c r="D19816" t="s">
        <v>22422</v>
      </c>
    </row>
    <row r="19817" spans="1:4" x14ac:dyDescent="0.2">
      <c r="A19817">
        <v>56644</v>
      </c>
      <c r="B19817" t="s">
        <v>22857</v>
      </c>
      <c r="C19817" t="s">
        <v>22843</v>
      </c>
      <c r="D19817" t="s">
        <v>22422</v>
      </c>
    </row>
    <row r="19818" spans="1:4" x14ac:dyDescent="0.2">
      <c r="A19818">
        <v>56646</v>
      </c>
      <c r="B19818" t="s">
        <v>22858</v>
      </c>
      <c r="C19818" t="s">
        <v>17836</v>
      </c>
      <c r="D19818" t="s">
        <v>22422</v>
      </c>
    </row>
    <row r="19819" spans="1:4" x14ac:dyDescent="0.2">
      <c r="A19819">
        <v>56647</v>
      </c>
      <c r="B19819" t="s">
        <v>22859</v>
      </c>
      <c r="C19819" t="s">
        <v>22842</v>
      </c>
      <c r="D19819" t="s">
        <v>22422</v>
      </c>
    </row>
    <row r="19820" spans="1:4" x14ac:dyDescent="0.2">
      <c r="A19820">
        <v>56649</v>
      </c>
      <c r="B19820" t="s">
        <v>22860</v>
      </c>
      <c r="C19820" t="s">
        <v>22848</v>
      </c>
      <c r="D19820" t="s">
        <v>22422</v>
      </c>
    </row>
    <row r="19821" spans="1:4" x14ac:dyDescent="0.2">
      <c r="A19821">
        <v>56650</v>
      </c>
      <c r="B19821" t="s">
        <v>22861</v>
      </c>
      <c r="C19821" t="s">
        <v>22842</v>
      </c>
      <c r="D19821" t="s">
        <v>22422</v>
      </c>
    </row>
    <row r="19822" spans="1:4" x14ac:dyDescent="0.2">
      <c r="A19822">
        <v>56651</v>
      </c>
      <c r="B19822" t="s">
        <v>22862</v>
      </c>
      <c r="C19822" t="s">
        <v>22802</v>
      </c>
      <c r="D19822" t="s">
        <v>22422</v>
      </c>
    </row>
    <row r="19823" spans="1:4" x14ac:dyDescent="0.2">
      <c r="A19823">
        <v>56652</v>
      </c>
      <c r="B19823" t="s">
        <v>21108</v>
      </c>
      <c r="C19823" t="s">
        <v>22843</v>
      </c>
      <c r="D19823" t="s">
        <v>22422</v>
      </c>
    </row>
    <row r="19824" spans="1:4" x14ac:dyDescent="0.2">
      <c r="A19824">
        <v>56653</v>
      </c>
      <c r="B19824" t="s">
        <v>22863</v>
      </c>
      <c r="C19824" t="s">
        <v>22848</v>
      </c>
      <c r="D19824" t="s">
        <v>22422</v>
      </c>
    </row>
    <row r="19825" spans="1:4" x14ac:dyDescent="0.2">
      <c r="A19825">
        <v>56654</v>
      </c>
      <c r="B19825" t="s">
        <v>22864</v>
      </c>
      <c r="C19825" t="s">
        <v>22848</v>
      </c>
      <c r="D19825" t="s">
        <v>22422</v>
      </c>
    </row>
    <row r="19826" spans="1:4" x14ac:dyDescent="0.2">
      <c r="A19826">
        <v>56655</v>
      </c>
      <c r="B19826" t="s">
        <v>22865</v>
      </c>
      <c r="C19826" t="s">
        <v>20855</v>
      </c>
      <c r="D19826" t="s">
        <v>22422</v>
      </c>
    </row>
    <row r="19827" spans="1:4" x14ac:dyDescent="0.2">
      <c r="A19827">
        <v>56657</v>
      </c>
      <c r="B19827" t="s">
        <v>22866</v>
      </c>
      <c r="C19827" t="s">
        <v>22535</v>
      </c>
      <c r="D19827" t="s">
        <v>22422</v>
      </c>
    </row>
    <row r="19828" spans="1:4" x14ac:dyDescent="0.2">
      <c r="A19828">
        <v>56658</v>
      </c>
      <c r="B19828" t="s">
        <v>22867</v>
      </c>
      <c r="C19828" t="s">
        <v>22848</v>
      </c>
      <c r="D19828" t="s">
        <v>22422</v>
      </c>
    </row>
    <row r="19829" spans="1:4" x14ac:dyDescent="0.2">
      <c r="A19829">
        <v>56659</v>
      </c>
      <c r="B19829" t="s">
        <v>22868</v>
      </c>
      <c r="C19829" t="s">
        <v>22535</v>
      </c>
      <c r="D19829" t="s">
        <v>22422</v>
      </c>
    </row>
    <row r="19830" spans="1:4" x14ac:dyDescent="0.2">
      <c r="A19830">
        <v>56660</v>
      </c>
      <c r="B19830" t="s">
        <v>22869</v>
      </c>
      <c r="C19830" t="s">
        <v>22848</v>
      </c>
      <c r="D19830" t="s">
        <v>22422</v>
      </c>
    </row>
    <row r="19831" spans="1:4" x14ac:dyDescent="0.2">
      <c r="A19831">
        <v>56661</v>
      </c>
      <c r="B19831" t="s">
        <v>22870</v>
      </c>
      <c r="C19831" t="s">
        <v>22848</v>
      </c>
      <c r="D19831" t="s">
        <v>22422</v>
      </c>
    </row>
    <row r="19832" spans="1:4" x14ac:dyDescent="0.2">
      <c r="A19832">
        <v>56662</v>
      </c>
      <c r="B19832" t="s">
        <v>22871</v>
      </c>
      <c r="C19832" t="s">
        <v>20855</v>
      </c>
      <c r="D19832" t="s">
        <v>22422</v>
      </c>
    </row>
    <row r="19833" spans="1:4" x14ac:dyDescent="0.2">
      <c r="A19833">
        <v>56663</v>
      </c>
      <c r="B19833" t="s">
        <v>13628</v>
      </c>
      <c r="C19833" t="s">
        <v>22842</v>
      </c>
      <c r="D19833" t="s">
        <v>22422</v>
      </c>
    </row>
    <row r="19834" spans="1:4" x14ac:dyDescent="0.2">
      <c r="A19834">
        <v>56667</v>
      </c>
      <c r="B19834" t="s">
        <v>22872</v>
      </c>
      <c r="C19834" t="s">
        <v>22842</v>
      </c>
      <c r="D19834" t="s">
        <v>22422</v>
      </c>
    </row>
    <row r="19835" spans="1:4" x14ac:dyDescent="0.2">
      <c r="A19835">
        <v>56669</v>
      </c>
      <c r="B19835" t="s">
        <v>22873</v>
      </c>
      <c r="C19835" t="s">
        <v>22848</v>
      </c>
      <c r="D19835" t="s">
        <v>22422</v>
      </c>
    </row>
    <row r="19836" spans="1:4" x14ac:dyDescent="0.2">
      <c r="A19836">
        <v>56672</v>
      </c>
      <c r="B19836" t="s">
        <v>22874</v>
      </c>
      <c r="C19836" t="s">
        <v>20855</v>
      </c>
      <c r="D19836" t="s">
        <v>22422</v>
      </c>
    </row>
    <row r="19837" spans="1:4" x14ac:dyDescent="0.2">
      <c r="A19837">
        <v>56673</v>
      </c>
      <c r="B19837" t="s">
        <v>13863</v>
      </c>
      <c r="C19837" t="s">
        <v>22875</v>
      </c>
      <c r="D19837" t="s">
        <v>22422</v>
      </c>
    </row>
    <row r="19838" spans="1:4" x14ac:dyDescent="0.2">
      <c r="A19838">
        <v>56676</v>
      </c>
      <c r="B19838" t="s">
        <v>22876</v>
      </c>
      <c r="C19838" t="s">
        <v>22843</v>
      </c>
      <c r="D19838" t="s">
        <v>22422</v>
      </c>
    </row>
    <row r="19839" spans="1:4" x14ac:dyDescent="0.2">
      <c r="A19839">
        <v>56678</v>
      </c>
      <c r="B19839" t="s">
        <v>22877</v>
      </c>
      <c r="C19839" t="s">
        <v>22842</v>
      </c>
      <c r="D19839" t="s">
        <v>22422</v>
      </c>
    </row>
    <row r="19840" spans="1:4" x14ac:dyDescent="0.2">
      <c r="A19840">
        <v>56680</v>
      </c>
      <c r="B19840" t="s">
        <v>13454</v>
      </c>
      <c r="C19840" t="s">
        <v>22535</v>
      </c>
      <c r="D19840" t="s">
        <v>22422</v>
      </c>
    </row>
    <row r="19841" spans="1:4" x14ac:dyDescent="0.2">
      <c r="A19841">
        <v>56681</v>
      </c>
      <c r="B19841" t="s">
        <v>22878</v>
      </c>
      <c r="C19841" t="s">
        <v>22535</v>
      </c>
      <c r="D19841" t="s">
        <v>22422</v>
      </c>
    </row>
    <row r="19842" spans="1:4" x14ac:dyDescent="0.2">
      <c r="A19842">
        <v>56682</v>
      </c>
      <c r="B19842" t="s">
        <v>22879</v>
      </c>
      <c r="C19842" t="s">
        <v>22875</v>
      </c>
      <c r="D19842" t="s">
        <v>22422</v>
      </c>
    </row>
    <row r="19843" spans="1:4" x14ac:dyDescent="0.2">
      <c r="A19843">
        <v>56683</v>
      </c>
      <c r="B19843" t="s">
        <v>22880</v>
      </c>
      <c r="C19843" t="s">
        <v>22842</v>
      </c>
      <c r="D19843" t="s">
        <v>22422</v>
      </c>
    </row>
    <row r="19844" spans="1:4" x14ac:dyDescent="0.2">
      <c r="A19844">
        <v>56684</v>
      </c>
      <c r="B19844" t="s">
        <v>22881</v>
      </c>
      <c r="C19844" t="s">
        <v>17836</v>
      </c>
      <c r="D19844" t="s">
        <v>22422</v>
      </c>
    </row>
    <row r="19845" spans="1:4" x14ac:dyDescent="0.2">
      <c r="A19845">
        <v>56685</v>
      </c>
      <c r="B19845" t="s">
        <v>22882</v>
      </c>
      <c r="C19845" t="s">
        <v>22842</v>
      </c>
      <c r="D19845" t="s">
        <v>22422</v>
      </c>
    </row>
    <row r="19846" spans="1:4" x14ac:dyDescent="0.2">
      <c r="A19846">
        <v>56686</v>
      </c>
      <c r="B19846" t="s">
        <v>20950</v>
      </c>
      <c r="C19846" t="s">
        <v>22845</v>
      </c>
      <c r="D19846" t="s">
        <v>22422</v>
      </c>
    </row>
    <row r="19847" spans="1:4" x14ac:dyDescent="0.2">
      <c r="A19847">
        <v>56688</v>
      </c>
      <c r="B19847" t="s">
        <v>22883</v>
      </c>
      <c r="C19847" t="s">
        <v>22535</v>
      </c>
      <c r="D19847" t="s">
        <v>22422</v>
      </c>
    </row>
    <row r="19848" spans="1:4" x14ac:dyDescent="0.2">
      <c r="A19848">
        <v>56701</v>
      </c>
      <c r="B19848" t="s">
        <v>22884</v>
      </c>
      <c r="C19848" t="s">
        <v>22885</v>
      </c>
      <c r="D19848" t="s">
        <v>22422</v>
      </c>
    </row>
    <row r="19849" spans="1:4" x14ac:dyDescent="0.2">
      <c r="A19849">
        <v>56710</v>
      </c>
      <c r="B19849" t="s">
        <v>22886</v>
      </c>
      <c r="C19849" t="s">
        <v>17160</v>
      </c>
      <c r="D19849" t="s">
        <v>22422</v>
      </c>
    </row>
    <row r="19850" spans="1:4" x14ac:dyDescent="0.2">
      <c r="A19850">
        <v>56713</v>
      </c>
      <c r="B19850" t="s">
        <v>14241</v>
      </c>
      <c r="C19850" t="s">
        <v>17160</v>
      </c>
      <c r="D19850" t="s">
        <v>22422</v>
      </c>
    </row>
    <row r="19851" spans="1:4" x14ac:dyDescent="0.2">
      <c r="A19851">
        <v>56714</v>
      </c>
      <c r="B19851" t="s">
        <v>21690</v>
      </c>
      <c r="C19851" t="s">
        <v>22875</v>
      </c>
      <c r="D19851" t="s">
        <v>22422</v>
      </c>
    </row>
    <row r="19852" spans="1:4" x14ac:dyDescent="0.2">
      <c r="A19852">
        <v>56715</v>
      </c>
      <c r="B19852" t="s">
        <v>12937</v>
      </c>
      <c r="C19852" t="s">
        <v>22887</v>
      </c>
      <c r="D19852" t="s">
        <v>22422</v>
      </c>
    </row>
    <row r="19853" spans="1:4" x14ac:dyDescent="0.2">
      <c r="A19853">
        <v>56716</v>
      </c>
      <c r="B19853" t="s">
        <v>22888</v>
      </c>
      <c r="C19853" t="s">
        <v>17836</v>
      </c>
      <c r="D19853" t="s">
        <v>22422</v>
      </c>
    </row>
    <row r="19854" spans="1:4" x14ac:dyDescent="0.2">
      <c r="A19854">
        <v>56721</v>
      </c>
      <c r="B19854" t="s">
        <v>22889</v>
      </c>
      <c r="C19854" t="s">
        <v>17836</v>
      </c>
      <c r="D19854" t="s">
        <v>22422</v>
      </c>
    </row>
    <row r="19855" spans="1:4" x14ac:dyDescent="0.2">
      <c r="A19855">
        <v>56722</v>
      </c>
      <c r="B19855" t="s">
        <v>20478</v>
      </c>
      <c r="C19855" t="s">
        <v>17836</v>
      </c>
      <c r="D19855" t="s">
        <v>22422</v>
      </c>
    </row>
    <row r="19856" spans="1:4" x14ac:dyDescent="0.2">
      <c r="A19856">
        <v>56723</v>
      </c>
      <c r="B19856" t="s">
        <v>17345</v>
      </c>
      <c r="C19856" t="s">
        <v>17836</v>
      </c>
      <c r="D19856" t="s">
        <v>22422</v>
      </c>
    </row>
    <row r="19857" spans="1:4" x14ac:dyDescent="0.2">
      <c r="A19857">
        <v>56724</v>
      </c>
      <c r="B19857" t="s">
        <v>22890</v>
      </c>
      <c r="C19857" t="s">
        <v>17160</v>
      </c>
      <c r="D19857" t="s">
        <v>22422</v>
      </c>
    </row>
    <row r="19858" spans="1:4" x14ac:dyDescent="0.2">
      <c r="A19858">
        <v>56725</v>
      </c>
      <c r="B19858" t="s">
        <v>22891</v>
      </c>
      <c r="C19858" t="s">
        <v>22885</v>
      </c>
      <c r="D19858" t="s">
        <v>22422</v>
      </c>
    </row>
    <row r="19859" spans="1:4" x14ac:dyDescent="0.2">
      <c r="A19859">
        <v>56726</v>
      </c>
      <c r="B19859" t="s">
        <v>12780</v>
      </c>
      <c r="C19859" t="s">
        <v>22875</v>
      </c>
      <c r="D19859" t="s">
        <v>22422</v>
      </c>
    </row>
    <row r="19860" spans="1:4" x14ac:dyDescent="0.2">
      <c r="A19860">
        <v>56727</v>
      </c>
      <c r="B19860" t="s">
        <v>22892</v>
      </c>
      <c r="C19860" t="s">
        <v>17160</v>
      </c>
      <c r="D19860" t="s">
        <v>22422</v>
      </c>
    </row>
    <row r="19861" spans="1:4" x14ac:dyDescent="0.2">
      <c r="A19861">
        <v>56728</v>
      </c>
      <c r="B19861" t="s">
        <v>22893</v>
      </c>
      <c r="C19861" t="s">
        <v>22894</v>
      </c>
      <c r="D19861" t="s">
        <v>22422</v>
      </c>
    </row>
    <row r="19862" spans="1:4" x14ac:dyDescent="0.2">
      <c r="A19862">
        <v>56729</v>
      </c>
      <c r="B19862" t="s">
        <v>22895</v>
      </c>
      <c r="C19862" t="s">
        <v>22894</v>
      </c>
      <c r="D19862" t="s">
        <v>22422</v>
      </c>
    </row>
    <row r="19863" spans="1:4" x14ac:dyDescent="0.2">
      <c r="A19863">
        <v>56732</v>
      </c>
      <c r="B19863" t="s">
        <v>22896</v>
      </c>
      <c r="C19863" t="s">
        <v>22894</v>
      </c>
      <c r="D19863" t="s">
        <v>22422</v>
      </c>
    </row>
    <row r="19864" spans="1:4" x14ac:dyDescent="0.2">
      <c r="A19864">
        <v>56733</v>
      </c>
      <c r="B19864" t="s">
        <v>14769</v>
      </c>
      <c r="C19864" t="s">
        <v>22894</v>
      </c>
      <c r="D19864" t="s">
        <v>22422</v>
      </c>
    </row>
    <row r="19865" spans="1:4" x14ac:dyDescent="0.2">
      <c r="A19865">
        <v>56734</v>
      </c>
      <c r="B19865" t="s">
        <v>22897</v>
      </c>
      <c r="C19865" t="s">
        <v>22894</v>
      </c>
      <c r="D19865" t="s">
        <v>22422</v>
      </c>
    </row>
    <row r="19866" spans="1:4" x14ac:dyDescent="0.2">
      <c r="A19866">
        <v>56735</v>
      </c>
      <c r="B19866" t="s">
        <v>2714</v>
      </c>
      <c r="C19866" t="s">
        <v>22894</v>
      </c>
      <c r="D19866" t="s">
        <v>22422</v>
      </c>
    </row>
    <row r="19867" spans="1:4" x14ac:dyDescent="0.2">
      <c r="A19867">
        <v>56736</v>
      </c>
      <c r="B19867" t="s">
        <v>11514</v>
      </c>
      <c r="C19867" t="s">
        <v>17836</v>
      </c>
      <c r="D19867" t="s">
        <v>22422</v>
      </c>
    </row>
    <row r="19868" spans="1:4" x14ac:dyDescent="0.2">
      <c r="A19868">
        <v>56737</v>
      </c>
      <c r="B19868" t="s">
        <v>16154</v>
      </c>
      <c r="C19868" t="s">
        <v>17160</v>
      </c>
      <c r="D19868" t="s">
        <v>22422</v>
      </c>
    </row>
    <row r="19869" spans="1:4" x14ac:dyDescent="0.2">
      <c r="A19869">
        <v>56738</v>
      </c>
      <c r="B19869" t="s">
        <v>22898</v>
      </c>
      <c r="C19869" t="s">
        <v>17160</v>
      </c>
      <c r="D19869" t="s">
        <v>22422</v>
      </c>
    </row>
    <row r="19870" spans="1:4" x14ac:dyDescent="0.2">
      <c r="A19870">
        <v>56740</v>
      </c>
      <c r="B19870" t="s">
        <v>22899</v>
      </c>
      <c r="C19870" t="s">
        <v>22894</v>
      </c>
      <c r="D19870" t="s">
        <v>22422</v>
      </c>
    </row>
    <row r="19871" spans="1:4" x14ac:dyDescent="0.2">
      <c r="A19871">
        <v>56742</v>
      </c>
      <c r="B19871" t="s">
        <v>22900</v>
      </c>
      <c r="C19871" t="s">
        <v>22887</v>
      </c>
      <c r="D19871" t="s">
        <v>22422</v>
      </c>
    </row>
    <row r="19872" spans="1:4" x14ac:dyDescent="0.2">
      <c r="A19872">
        <v>56744</v>
      </c>
      <c r="B19872" t="s">
        <v>22901</v>
      </c>
      <c r="C19872" t="s">
        <v>17160</v>
      </c>
      <c r="D19872" t="s">
        <v>22422</v>
      </c>
    </row>
    <row r="19873" spans="1:4" x14ac:dyDescent="0.2">
      <c r="A19873">
        <v>56748</v>
      </c>
      <c r="B19873" t="s">
        <v>22902</v>
      </c>
      <c r="C19873" t="s">
        <v>22887</v>
      </c>
      <c r="D19873" t="s">
        <v>22422</v>
      </c>
    </row>
    <row r="19874" spans="1:4" x14ac:dyDescent="0.2">
      <c r="A19874">
        <v>56750</v>
      </c>
      <c r="B19874" t="s">
        <v>22903</v>
      </c>
      <c r="C19874" t="s">
        <v>22887</v>
      </c>
      <c r="D19874" t="s">
        <v>22422</v>
      </c>
    </row>
    <row r="19875" spans="1:4" x14ac:dyDescent="0.2">
      <c r="A19875">
        <v>56751</v>
      </c>
      <c r="B19875" t="s">
        <v>22904</v>
      </c>
      <c r="C19875" t="s">
        <v>22875</v>
      </c>
      <c r="D19875" t="s">
        <v>22422</v>
      </c>
    </row>
    <row r="19876" spans="1:4" x14ac:dyDescent="0.2">
      <c r="A19876">
        <v>56754</v>
      </c>
      <c r="B19876" t="s">
        <v>22905</v>
      </c>
      <c r="C19876" t="s">
        <v>22885</v>
      </c>
      <c r="D19876" t="s">
        <v>22422</v>
      </c>
    </row>
    <row r="19877" spans="1:4" x14ac:dyDescent="0.2">
      <c r="A19877">
        <v>56755</v>
      </c>
      <c r="B19877" t="s">
        <v>22906</v>
      </c>
      <c r="C19877" t="s">
        <v>22894</v>
      </c>
      <c r="D19877" t="s">
        <v>22422</v>
      </c>
    </row>
    <row r="19878" spans="1:4" x14ac:dyDescent="0.2">
      <c r="A19878">
        <v>56756</v>
      </c>
      <c r="B19878" t="s">
        <v>22907</v>
      </c>
      <c r="C19878" t="s">
        <v>22875</v>
      </c>
      <c r="D19878" t="s">
        <v>22422</v>
      </c>
    </row>
    <row r="19879" spans="1:4" x14ac:dyDescent="0.2">
      <c r="A19879">
        <v>56757</v>
      </c>
      <c r="B19879" t="s">
        <v>22908</v>
      </c>
      <c r="C19879" t="s">
        <v>17160</v>
      </c>
      <c r="D19879" t="s">
        <v>22422</v>
      </c>
    </row>
    <row r="19880" spans="1:4" x14ac:dyDescent="0.2">
      <c r="A19880">
        <v>56758</v>
      </c>
      <c r="B19880" t="s">
        <v>22909</v>
      </c>
      <c r="C19880" t="s">
        <v>17160</v>
      </c>
      <c r="D19880" t="s">
        <v>22422</v>
      </c>
    </row>
    <row r="19881" spans="1:4" x14ac:dyDescent="0.2">
      <c r="A19881">
        <v>56759</v>
      </c>
      <c r="B19881" t="s">
        <v>22910</v>
      </c>
      <c r="C19881" t="s">
        <v>22875</v>
      </c>
      <c r="D19881" t="s">
        <v>22422</v>
      </c>
    </row>
    <row r="19882" spans="1:4" x14ac:dyDescent="0.2">
      <c r="A19882">
        <v>56760</v>
      </c>
      <c r="B19882" t="s">
        <v>22911</v>
      </c>
      <c r="C19882" t="s">
        <v>17160</v>
      </c>
      <c r="D19882" t="s">
        <v>22422</v>
      </c>
    </row>
    <row r="19883" spans="1:4" x14ac:dyDescent="0.2">
      <c r="A19883">
        <v>56761</v>
      </c>
      <c r="B19883" t="s">
        <v>22912</v>
      </c>
      <c r="C19883" t="s">
        <v>22875</v>
      </c>
      <c r="D19883" t="s">
        <v>22422</v>
      </c>
    </row>
    <row r="19884" spans="1:4" x14ac:dyDescent="0.2">
      <c r="A19884">
        <v>56762</v>
      </c>
      <c r="B19884" t="s">
        <v>12491</v>
      </c>
      <c r="C19884" t="s">
        <v>17160</v>
      </c>
      <c r="D19884" t="s">
        <v>22422</v>
      </c>
    </row>
    <row r="19885" spans="1:4" x14ac:dyDescent="0.2">
      <c r="A19885">
        <v>56763</v>
      </c>
      <c r="B19885" t="s">
        <v>22913</v>
      </c>
      <c r="C19885" t="s">
        <v>22875</v>
      </c>
      <c r="D19885" t="s">
        <v>22422</v>
      </c>
    </row>
    <row r="19886" spans="1:4" x14ac:dyDescent="0.2">
      <c r="A19886">
        <v>56901</v>
      </c>
      <c r="B19886" t="s">
        <v>22914</v>
      </c>
      <c r="C19886" t="s">
        <v>4678</v>
      </c>
      <c r="D19886" t="s">
        <v>15961</v>
      </c>
    </row>
    <row r="19887" spans="1:4" x14ac:dyDescent="0.2">
      <c r="A19887">
        <v>56902</v>
      </c>
      <c r="B19887" t="s">
        <v>22914</v>
      </c>
      <c r="C19887" t="s">
        <v>4678</v>
      </c>
      <c r="D19887" t="s">
        <v>15961</v>
      </c>
    </row>
    <row r="19888" spans="1:4" x14ac:dyDescent="0.2">
      <c r="A19888">
        <v>56904</v>
      </c>
      <c r="B19888" t="s">
        <v>22914</v>
      </c>
      <c r="C19888" t="s">
        <v>4678</v>
      </c>
      <c r="D19888" t="s">
        <v>15961</v>
      </c>
    </row>
    <row r="19889" spans="1:4" x14ac:dyDescent="0.2">
      <c r="A19889">
        <v>56908</v>
      </c>
      <c r="B19889" t="s">
        <v>22914</v>
      </c>
      <c r="D19889" t="s">
        <v>15961</v>
      </c>
    </row>
    <row r="19890" spans="1:4" x14ac:dyDescent="0.2">
      <c r="A19890">
        <v>56915</v>
      </c>
      <c r="B19890" t="s">
        <v>22914</v>
      </c>
      <c r="C19890" t="s">
        <v>4678</v>
      </c>
      <c r="D19890" t="s">
        <v>15961</v>
      </c>
    </row>
    <row r="19891" spans="1:4" x14ac:dyDescent="0.2">
      <c r="A19891">
        <v>56920</v>
      </c>
      <c r="B19891" t="s">
        <v>22914</v>
      </c>
      <c r="C19891" t="s">
        <v>4678</v>
      </c>
      <c r="D19891" t="s">
        <v>15961</v>
      </c>
    </row>
    <row r="19892" spans="1:4" x14ac:dyDescent="0.2">
      <c r="A19892">
        <v>56933</v>
      </c>
      <c r="B19892" t="s">
        <v>22914</v>
      </c>
      <c r="C19892" t="s">
        <v>4678</v>
      </c>
      <c r="D19892" t="s">
        <v>15961</v>
      </c>
    </row>
    <row r="19893" spans="1:4" x14ac:dyDescent="0.2">
      <c r="A19893">
        <v>56935</v>
      </c>
      <c r="B19893" t="s">
        <v>22914</v>
      </c>
      <c r="D19893" t="s">
        <v>15961</v>
      </c>
    </row>
    <row r="19894" spans="1:4" x14ac:dyDescent="0.2">
      <c r="A19894">
        <v>56944</v>
      </c>
      <c r="B19894" t="s">
        <v>22914</v>
      </c>
      <c r="C19894" t="s">
        <v>4678</v>
      </c>
      <c r="D19894" t="s">
        <v>15961</v>
      </c>
    </row>
    <row r="19895" spans="1:4" x14ac:dyDescent="0.2">
      <c r="A19895">
        <v>56945</v>
      </c>
      <c r="B19895" t="s">
        <v>22914</v>
      </c>
      <c r="C19895" t="s">
        <v>4678</v>
      </c>
      <c r="D19895" t="s">
        <v>15961</v>
      </c>
    </row>
    <row r="19896" spans="1:4" x14ac:dyDescent="0.2">
      <c r="A19896">
        <v>56950</v>
      </c>
      <c r="B19896" t="s">
        <v>22914</v>
      </c>
      <c r="C19896" t="s">
        <v>4678</v>
      </c>
      <c r="D19896" t="s">
        <v>15961</v>
      </c>
    </row>
    <row r="19897" spans="1:4" x14ac:dyDescent="0.2">
      <c r="A19897">
        <v>56964</v>
      </c>
      <c r="B19897" t="s">
        <v>22914</v>
      </c>
      <c r="D19897" t="s">
        <v>15961</v>
      </c>
    </row>
    <row r="19898" spans="1:4" x14ac:dyDescent="0.2">
      <c r="A19898">
        <v>56965</v>
      </c>
      <c r="B19898" t="s">
        <v>22914</v>
      </c>
      <c r="C19898" t="s">
        <v>4678</v>
      </c>
      <c r="D19898" t="s">
        <v>15961</v>
      </c>
    </row>
    <row r="19899" spans="1:4" x14ac:dyDescent="0.2">
      <c r="A19899">
        <v>56966</v>
      </c>
      <c r="B19899" t="s">
        <v>22914</v>
      </c>
      <c r="D19899" t="s">
        <v>15961</v>
      </c>
    </row>
    <row r="19900" spans="1:4" x14ac:dyDescent="0.2">
      <c r="A19900">
        <v>56967</v>
      </c>
      <c r="B19900" t="s">
        <v>22914</v>
      </c>
      <c r="D19900" t="s">
        <v>15961</v>
      </c>
    </row>
    <row r="19901" spans="1:4" x14ac:dyDescent="0.2">
      <c r="A19901">
        <v>56968</v>
      </c>
      <c r="B19901" t="s">
        <v>22914</v>
      </c>
      <c r="D19901" t="s">
        <v>15961</v>
      </c>
    </row>
    <row r="19902" spans="1:4" x14ac:dyDescent="0.2">
      <c r="A19902">
        <v>56969</v>
      </c>
      <c r="B19902" t="s">
        <v>22914</v>
      </c>
      <c r="D19902" t="s">
        <v>15961</v>
      </c>
    </row>
    <row r="19903" spans="1:4" x14ac:dyDescent="0.2">
      <c r="A19903">
        <v>56970</v>
      </c>
      <c r="B19903" t="s">
        <v>22914</v>
      </c>
      <c r="D19903" t="s">
        <v>15961</v>
      </c>
    </row>
    <row r="19904" spans="1:4" x14ac:dyDescent="0.2">
      <c r="A19904">
        <v>56971</v>
      </c>
      <c r="B19904" t="s">
        <v>22914</v>
      </c>
      <c r="D19904" t="s">
        <v>15961</v>
      </c>
    </row>
    <row r="19905" spans="1:4" x14ac:dyDescent="0.2">
      <c r="A19905">
        <v>56972</v>
      </c>
      <c r="B19905" t="s">
        <v>22914</v>
      </c>
      <c r="C19905" t="s">
        <v>4678</v>
      </c>
      <c r="D19905" t="s">
        <v>15961</v>
      </c>
    </row>
    <row r="19906" spans="1:4" x14ac:dyDescent="0.2">
      <c r="A19906">
        <v>56973</v>
      </c>
      <c r="B19906" t="s">
        <v>22914</v>
      </c>
      <c r="D19906" t="s">
        <v>15961</v>
      </c>
    </row>
    <row r="19907" spans="1:4" x14ac:dyDescent="0.2">
      <c r="A19907">
        <v>56980</v>
      </c>
      <c r="B19907" t="s">
        <v>22914</v>
      </c>
      <c r="D19907" t="s">
        <v>15961</v>
      </c>
    </row>
    <row r="19908" spans="1:4" x14ac:dyDescent="0.2">
      <c r="A19908">
        <v>56981</v>
      </c>
      <c r="B19908" t="s">
        <v>22914</v>
      </c>
      <c r="D19908" t="s">
        <v>15961</v>
      </c>
    </row>
    <row r="19909" spans="1:4" x14ac:dyDescent="0.2">
      <c r="A19909">
        <v>56982</v>
      </c>
      <c r="B19909" t="s">
        <v>22914</v>
      </c>
      <c r="D19909" t="s">
        <v>15961</v>
      </c>
    </row>
    <row r="19910" spans="1:4" x14ac:dyDescent="0.2">
      <c r="A19910">
        <v>56983</v>
      </c>
      <c r="B19910" t="s">
        <v>22914</v>
      </c>
      <c r="D19910" t="s">
        <v>15961</v>
      </c>
    </row>
    <row r="19911" spans="1:4" x14ac:dyDescent="0.2">
      <c r="A19911">
        <v>56984</v>
      </c>
      <c r="B19911" t="s">
        <v>22914</v>
      </c>
      <c r="D19911" t="s">
        <v>15961</v>
      </c>
    </row>
    <row r="19912" spans="1:4" x14ac:dyDescent="0.2">
      <c r="A19912">
        <v>56985</v>
      </c>
      <c r="B19912" t="s">
        <v>22914</v>
      </c>
      <c r="D19912" t="s">
        <v>15961</v>
      </c>
    </row>
    <row r="19913" spans="1:4" x14ac:dyDescent="0.2">
      <c r="A19913">
        <v>56998</v>
      </c>
      <c r="B19913" t="s">
        <v>22914</v>
      </c>
      <c r="D19913" t="s">
        <v>15961</v>
      </c>
    </row>
    <row r="19914" spans="1:4" x14ac:dyDescent="0.2">
      <c r="A19914">
        <v>56999</v>
      </c>
      <c r="B19914" t="s">
        <v>22914</v>
      </c>
      <c r="D19914" t="s">
        <v>15961</v>
      </c>
    </row>
    <row r="19915" spans="1:4" x14ac:dyDescent="0.2">
      <c r="A19915">
        <v>57001</v>
      </c>
      <c r="B19915" t="s">
        <v>22915</v>
      </c>
      <c r="C19915" t="s">
        <v>13294</v>
      </c>
      <c r="D19915" t="s">
        <v>22916</v>
      </c>
    </row>
    <row r="19916" spans="1:4" x14ac:dyDescent="0.2">
      <c r="A19916">
        <v>57002</v>
      </c>
      <c r="B19916" t="s">
        <v>736</v>
      </c>
      <c r="C19916" t="s">
        <v>22917</v>
      </c>
      <c r="D19916" t="s">
        <v>22916</v>
      </c>
    </row>
    <row r="19917" spans="1:4" x14ac:dyDescent="0.2">
      <c r="A19917">
        <v>57003</v>
      </c>
      <c r="B19917" t="s">
        <v>13206</v>
      </c>
      <c r="C19917" t="s">
        <v>22918</v>
      </c>
      <c r="D19917" t="s">
        <v>22916</v>
      </c>
    </row>
    <row r="19918" spans="1:4" x14ac:dyDescent="0.2">
      <c r="A19918">
        <v>57004</v>
      </c>
      <c r="B19918" t="s">
        <v>22919</v>
      </c>
      <c r="C19918" t="s">
        <v>13294</v>
      </c>
      <c r="D19918" t="s">
        <v>22916</v>
      </c>
    </row>
    <row r="19919" spans="1:4" x14ac:dyDescent="0.2">
      <c r="A19919">
        <v>57005</v>
      </c>
      <c r="B19919" t="s">
        <v>13086</v>
      </c>
      <c r="C19919" t="s">
        <v>22918</v>
      </c>
      <c r="D19919" t="s">
        <v>22916</v>
      </c>
    </row>
    <row r="19920" spans="1:4" x14ac:dyDescent="0.2">
      <c r="A19920">
        <v>57006</v>
      </c>
      <c r="B19920" t="s">
        <v>22920</v>
      </c>
      <c r="C19920" t="s">
        <v>22917</v>
      </c>
      <c r="D19920" t="s">
        <v>22916</v>
      </c>
    </row>
    <row r="19921" spans="1:4" x14ac:dyDescent="0.2">
      <c r="A19921">
        <v>57007</v>
      </c>
      <c r="B19921" t="s">
        <v>22920</v>
      </c>
      <c r="C19921" t="s">
        <v>22917</v>
      </c>
      <c r="D19921" t="s">
        <v>22916</v>
      </c>
    </row>
    <row r="19922" spans="1:4" x14ac:dyDescent="0.2">
      <c r="A19922">
        <v>57010</v>
      </c>
      <c r="B19922" t="s">
        <v>9083</v>
      </c>
      <c r="C19922" t="s">
        <v>16948</v>
      </c>
      <c r="D19922" t="s">
        <v>22916</v>
      </c>
    </row>
    <row r="19923" spans="1:4" x14ac:dyDescent="0.2">
      <c r="A19923">
        <v>57012</v>
      </c>
      <c r="B19923" t="s">
        <v>22921</v>
      </c>
      <c r="C19923" t="s">
        <v>22922</v>
      </c>
      <c r="D19923" t="s">
        <v>22916</v>
      </c>
    </row>
    <row r="19924" spans="1:4" x14ac:dyDescent="0.2">
      <c r="A19924">
        <v>57013</v>
      </c>
      <c r="B19924" t="s">
        <v>10461</v>
      </c>
      <c r="C19924" t="s">
        <v>12761</v>
      </c>
      <c r="D19924" t="s">
        <v>22916</v>
      </c>
    </row>
    <row r="19925" spans="1:4" x14ac:dyDescent="0.2">
      <c r="A19925">
        <v>57014</v>
      </c>
      <c r="B19925" t="s">
        <v>12406</v>
      </c>
      <c r="C19925" t="s">
        <v>18477</v>
      </c>
      <c r="D19925" t="s">
        <v>22916</v>
      </c>
    </row>
    <row r="19926" spans="1:4" x14ac:dyDescent="0.2">
      <c r="A19926">
        <v>57015</v>
      </c>
      <c r="B19926" t="s">
        <v>19074</v>
      </c>
      <c r="C19926" t="s">
        <v>18477</v>
      </c>
      <c r="D19926" t="s">
        <v>22916</v>
      </c>
    </row>
    <row r="19927" spans="1:4" x14ac:dyDescent="0.2">
      <c r="A19927">
        <v>57016</v>
      </c>
      <c r="B19927" t="s">
        <v>6706</v>
      </c>
      <c r="C19927" t="s">
        <v>18561</v>
      </c>
      <c r="D19927" t="s">
        <v>22916</v>
      </c>
    </row>
    <row r="19928" spans="1:4" x14ac:dyDescent="0.2">
      <c r="A19928">
        <v>57017</v>
      </c>
      <c r="B19928" t="s">
        <v>22923</v>
      </c>
      <c r="C19928" t="s">
        <v>22924</v>
      </c>
      <c r="D19928" t="s">
        <v>22916</v>
      </c>
    </row>
    <row r="19929" spans="1:4" x14ac:dyDescent="0.2">
      <c r="A19929">
        <v>57018</v>
      </c>
      <c r="B19929" t="s">
        <v>14511</v>
      </c>
      <c r="C19929" t="s">
        <v>22918</v>
      </c>
      <c r="D19929" t="s">
        <v>22916</v>
      </c>
    </row>
    <row r="19930" spans="1:4" x14ac:dyDescent="0.2">
      <c r="A19930">
        <v>57020</v>
      </c>
      <c r="B19930" t="s">
        <v>22925</v>
      </c>
      <c r="C19930" t="s">
        <v>22918</v>
      </c>
      <c r="D19930" t="s">
        <v>22916</v>
      </c>
    </row>
    <row r="19931" spans="1:4" x14ac:dyDescent="0.2">
      <c r="A19931">
        <v>57021</v>
      </c>
      <c r="B19931" t="s">
        <v>8692</v>
      </c>
      <c r="C19931" t="s">
        <v>18477</v>
      </c>
      <c r="D19931" t="s">
        <v>22916</v>
      </c>
    </row>
    <row r="19932" spans="1:4" x14ac:dyDescent="0.2">
      <c r="A19932">
        <v>57022</v>
      </c>
      <c r="B19932" t="s">
        <v>22926</v>
      </c>
      <c r="C19932" t="s">
        <v>22918</v>
      </c>
      <c r="D19932" t="s">
        <v>22916</v>
      </c>
    </row>
    <row r="19933" spans="1:4" x14ac:dyDescent="0.2">
      <c r="A19933">
        <v>57024</v>
      </c>
      <c r="B19933" t="s">
        <v>22927</v>
      </c>
      <c r="C19933" t="s">
        <v>22924</v>
      </c>
      <c r="D19933" t="s">
        <v>22916</v>
      </c>
    </row>
    <row r="19934" spans="1:4" x14ac:dyDescent="0.2">
      <c r="A19934">
        <v>57025</v>
      </c>
      <c r="B19934" t="s">
        <v>22928</v>
      </c>
      <c r="C19934" t="s">
        <v>13294</v>
      </c>
      <c r="D19934" t="s">
        <v>22916</v>
      </c>
    </row>
    <row r="19935" spans="1:4" x14ac:dyDescent="0.2">
      <c r="A19935">
        <v>57026</v>
      </c>
      <c r="B19935" t="s">
        <v>16277</v>
      </c>
      <c r="C19935" t="s">
        <v>22917</v>
      </c>
      <c r="D19935" t="s">
        <v>22916</v>
      </c>
    </row>
    <row r="19936" spans="1:4" x14ac:dyDescent="0.2">
      <c r="A19936">
        <v>57027</v>
      </c>
      <c r="B19936" t="s">
        <v>13297</v>
      </c>
      <c r="C19936" t="s">
        <v>12761</v>
      </c>
      <c r="D19936" t="s">
        <v>22916</v>
      </c>
    </row>
    <row r="19937" spans="1:4" x14ac:dyDescent="0.2">
      <c r="A19937">
        <v>57028</v>
      </c>
      <c r="B19937" t="s">
        <v>22929</v>
      </c>
      <c r="C19937" t="s">
        <v>22924</v>
      </c>
      <c r="D19937" t="s">
        <v>22916</v>
      </c>
    </row>
    <row r="19938" spans="1:4" x14ac:dyDescent="0.2">
      <c r="A19938">
        <v>57029</v>
      </c>
      <c r="B19938" t="s">
        <v>16595</v>
      </c>
      <c r="C19938" t="s">
        <v>22930</v>
      </c>
      <c r="D19938" t="s">
        <v>22916</v>
      </c>
    </row>
    <row r="19939" spans="1:4" x14ac:dyDescent="0.2">
      <c r="A19939">
        <v>57030</v>
      </c>
      <c r="B19939" t="s">
        <v>22931</v>
      </c>
      <c r="C19939" t="s">
        <v>22918</v>
      </c>
      <c r="D19939" t="s">
        <v>22916</v>
      </c>
    </row>
    <row r="19940" spans="1:4" x14ac:dyDescent="0.2">
      <c r="A19940">
        <v>57031</v>
      </c>
      <c r="B19940" t="s">
        <v>22932</v>
      </c>
      <c r="C19940" t="s">
        <v>22933</v>
      </c>
      <c r="D19940" t="s">
        <v>22916</v>
      </c>
    </row>
    <row r="19941" spans="1:4" x14ac:dyDescent="0.2">
      <c r="A19941">
        <v>57032</v>
      </c>
      <c r="B19941" t="s">
        <v>15427</v>
      </c>
      <c r="C19941" t="s">
        <v>12761</v>
      </c>
      <c r="D19941" t="s">
        <v>22916</v>
      </c>
    </row>
    <row r="19942" spans="1:4" x14ac:dyDescent="0.2">
      <c r="A19942">
        <v>57033</v>
      </c>
      <c r="B19942" t="s">
        <v>13179</v>
      </c>
      <c r="C19942" t="s">
        <v>22918</v>
      </c>
      <c r="D19942" t="s">
        <v>22916</v>
      </c>
    </row>
    <row r="19943" spans="1:4" x14ac:dyDescent="0.2">
      <c r="A19943">
        <v>57034</v>
      </c>
      <c r="B19943" t="s">
        <v>12241</v>
      </c>
      <c r="C19943" t="s">
        <v>12761</v>
      </c>
      <c r="D19943" t="s">
        <v>22916</v>
      </c>
    </row>
    <row r="19944" spans="1:4" x14ac:dyDescent="0.2">
      <c r="A19944">
        <v>57035</v>
      </c>
      <c r="B19944" t="s">
        <v>19451</v>
      </c>
      <c r="C19944" t="s">
        <v>22918</v>
      </c>
      <c r="D19944" t="s">
        <v>22916</v>
      </c>
    </row>
    <row r="19945" spans="1:4" x14ac:dyDescent="0.2">
      <c r="A19945">
        <v>57036</v>
      </c>
      <c r="B19945" t="s">
        <v>14105</v>
      </c>
      <c r="C19945" t="s">
        <v>18477</v>
      </c>
      <c r="D19945" t="s">
        <v>22916</v>
      </c>
    </row>
    <row r="19946" spans="1:4" x14ac:dyDescent="0.2">
      <c r="A19946">
        <v>57037</v>
      </c>
      <c r="B19946" t="s">
        <v>22934</v>
      </c>
      <c r="C19946" t="s">
        <v>22933</v>
      </c>
      <c r="D19946" t="s">
        <v>22916</v>
      </c>
    </row>
    <row r="19947" spans="1:4" x14ac:dyDescent="0.2">
      <c r="A19947">
        <v>57038</v>
      </c>
      <c r="B19947" t="s">
        <v>12198</v>
      </c>
      <c r="C19947" t="s">
        <v>13294</v>
      </c>
      <c r="D19947" t="s">
        <v>22916</v>
      </c>
    </row>
    <row r="19948" spans="1:4" x14ac:dyDescent="0.2">
      <c r="A19948">
        <v>57039</v>
      </c>
      <c r="B19948" t="s">
        <v>22935</v>
      </c>
      <c r="C19948" t="s">
        <v>12761</v>
      </c>
      <c r="D19948" t="s">
        <v>22916</v>
      </c>
    </row>
    <row r="19949" spans="1:4" x14ac:dyDescent="0.2">
      <c r="A19949">
        <v>57040</v>
      </c>
      <c r="B19949" t="s">
        <v>22936</v>
      </c>
      <c r="C19949" t="s">
        <v>22933</v>
      </c>
      <c r="D19949" t="s">
        <v>22916</v>
      </c>
    </row>
    <row r="19950" spans="1:4" x14ac:dyDescent="0.2">
      <c r="A19950">
        <v>57041</v>
      </c>
      <c r="B19950" t="s">
        <v>13496</v>
      </c>
      <c r="C19950" t="s">
        <v>22918</v>
      </c>
      <c r="D19950" t="s">
        <v>22916</v>
      </c>
    </row>
    <row r="19951" spans="1:4" x14ac:dyDescent="0.2">
      <c r="A19951">
        <v>57042</v>
      </c>
      <c r="B19951" t="s">
        <v>978</v>
      </c>
      <c r="C19951" t="s">
        <v>18561</v>
      </c>
      <c r="D19951" t="s">
        <v>22916</v>
      </c>
    </row>
    <row r="19952" spans="1:4" x14ac:dyDescent="0.2">
      <c r="A19952">
        <v>57043</v>
      </c>
      <c r="B19952" t="s">
        <v>1247</v>
      </c>
      <c r="C19952" t="s">
        <v>18477</v>
      </c>
      <c r="D19952" t="s">
        <v>22916</v>
      </c>
    </row>
    <row r="19953" spans="1:4" x14ac:dyDescent="0.2">
      <c r="A19953">
        <v>57045</v>
      </c>
      <c r="B19953" t="s">
        <v>22937</v>
      </c>
      <c r="C19953" t="s">
        <v>22930</v>
      </c>
      <c r="D19953" t="s">
        <v>22916</v>
      </c>
    </row>
    <row r="19954" spans="1:4" x14ac:dyDescent="0.2">
      <c r="A19954">
        <v>57046</v>
      </c>
      <c r="B19954" t="s">
        <v>22938</v>
      </c>
      <c r="C19954" t="s">
        <v>22933</v>
      </c>
      <c r="D19954" t="s">
        <v>22916</v>
      </c>
    </row>
    <row r="19955" spans="1:4" x14ac:dyDescent="0.2">
      <c r="A19955">
        <v>57047</v>
      </c>
      <c r="B19955" t="s">
        <v>2887</v>
      </c>
      <c r="C19955" t="s">
        <v>18477</v>
      </c>
      <c r="D19955" t="s">
        <v>22916</v>
      </c>
    </row>
    <row r="19956" spans="1:4" x14ac:dyDescent="0.2">
      <c r="A19956">
        <v>57048</v>
      </c>
      <c r="B19956" t="s">
        <v>13734</v>
      </c>
      <c r="C19956" t="s">
        <v>22922</v>
      </c>
      <c r="D19956" t="s">
        <v>22916</v>
      </c>
    </row>
    <row r="19957" spans="1:4" x14ac:dyDescent="0.2">
      <c r="A19957">
        <v>57049</v>
      </c>
      <c r="B19957" t="s">
        <v>22939</v>
      </c>
      <c r="C19957" t="s">
        <v>13294</v>
      </c>
      <c r="D19957" t="s">
        <v>22916</v>
      </c>
    </row>
    <row r="19958" spans="1:4" x14ac:dyDescent="0.2">
      <c r="A19958">
        <v>57050</v>
      </c>
      <c r="B19958" t="s">
        <v>14714</v>
      </c>
      <c r="C19958" t="s">
        <v>18561</v>
      </c>
      <c r="D19958" t="s">
        <v>22916</v>
      </c>
    </row>
    <row r="19959" spans="1:4" x14ac:dyDescent="0.2">
      <c r="A19959">
        <v>57051</v>
      </c>
      <c r="B19959" t="s">
        <v>22940</v>
      </c>
      <c r="C19959" t="s">
        <v>22941</v>
      </c>
      <c r="D19959" t="s">
        <v>22916</v>
      </c>
    </row>
    <row r="19960" spans="1:4" x14ac:dyDescent="0.2">
      <c r="A19960">
        <v>57052</v>
      </c>
      <c r="B19960" t="s">
        <v>21279</v>
      </c>
      <c r="C19960" t="s">
        <v>22930</v>
      </c>
      <c r="D19960" t="s">
        <v>22916</v>
      </c>
    </row>
    <row r="19961" spans="1:4" x14ac:dyDescent="0.2">
      <c r="A19961">
        <v>57053</v>
      </c>
      <c r="B19961" t="s">
        <v>9563</v>
      </c>
      <c r="C19961" t="s">
        <v>18477</v>
      </c>
      <c r="D19961" t="s">
        <v>22916</v>
      </c>
    </row>
    <row r="19962" spans="1:4" x14ac:dyDescent="0.2">
      <c r="A19962">
        <v>57054</v>
      </c>
      <c r="B19962" t="s">
        <v>22942</v>
      </c>
      <c r="C19962" t="s">
        <v>18561</v>
      </c>
      <c r="D19962" t="s">
        <v>22916</v>
      </c>
    </row>
    <row r="19963" spans="1:4" x14ac:dyDescent="0.2">
      <c r="A19963">
        <v>57055</v>
      </c>
      <c r="B19963" t="s">
        <v>22943</v>
      </c>
      <c r="C19963" t="s">
        <v>22918</v>
      </c>
      <c r="D19963" t="s">
        <v>22916</v>
      </c>
    </row>
    <row r="19964" spans="1:4" x14ac:dyDescent="0.2">
      <c r="A19964">
        <v>57056</v>
      </c>
      <c r="B19964" t="s">
        <v>22944</v>
      </c>
      <c r="C19964" t="s">
        <v>22918</v>
      </c>
      <c r="D19964" t="s">
        <v>22916</v>
      </c>
    </row>
    <row r="19965" spans="1:4" x14ac:dyDescent="0.2">
      <c r="A19965">
        <v>57057</v>
      </c>
      <c r="B19965" t="s">
        <v>12211</v>
      </c>
      <c r="C19965" t="s">
        <v>18561</v>
      </c>
      <c r="D19965" t="s">
        <v>22916</v>
      </c>
    </row>
    <row r="19966" spans="1:4" x14ac:dyDescent="0.2">
      <c r="A19966">
        <v>57058</v>
      </c>
      <c r="B19966" t="s">
        <v>900</v>
      </c>
      <c r="C19966" t="s">
        <v>22922</v>
      </c>
      <c r="D19966" t="s">
        <v>22916</v>
      </c>
    </row>
    <row r="19967" spans="1:4" x14ac:dyDescent="0.2">
      <c r="A19967">
        <v>57059</v>
      </c>
      <c r="B19967" t="s">
        <v>13198</v>
      </c>
      <c r="C19967" t="s">
        <v>22945</v>
      </c>
      <c r="D19967" t="s">
        <v>22916</v>
      </c>
    </row>
    <row r="19968" spans="1:4" x14ac:dyDescent="0.2">
      <c r="A19968">
        <v>57062</v>
      </c>
      <c r="B19968" t="s">
        <v>291</v>
      </c>
      <c r="C19968" t="s">
        <v>22945</v>
      </c>
      <c r="D19968" t="s">
        <v>22916</v>
      </c>
    </row>
    <row r="19969" spans="1:4" x14ac:dyDescent="0.2">
      <c r="A19969">
        <v>57063</v>
      </c>
      <c r="B19969" t="s">
        <v>21877</v>
      </c>
      <c r="C19969" t="s">
        <v>22945</v>
      </c>
      <c r="D19969" t="s">
        <v>22916</v>
      </c>
    </row>
    <row r="19970" spans="1:4" x14ac:dyDescent="0.2">
      <c r="A19970">
        <v>57064</v>
      </c>
      <c r="B19970" t="s">
        <v>22946</v>
      </c>
      <c r="C19970" t="s">
        <v>12761</v>
      </c>
      <c r="D19970" t="s">
        <v>22916</v>
      </c>
    </row>
    <row r="19971" spans="1:4" x14ac:dyDescent="0.2">
      <c r="A19971">
        <v>57065</v>
      </c>
      <c r="B19971" t="s">
        <v>22947</v>
      </c>
      <c r="C19971" t="s">
        <v>22924</v>
      </c>
      <c r="D19971" t="s">
        <v>22916</v>
      </c>
    </row>
    <row r="19972" spans="1:4" x14ac:dyDescent="0.2">
      <c r="A19972">
        <v>57066</v>
      </c>
      <c r="B19972" t="s">
        <v>22948</v>
      </c>
      <c r="C19972" t="s">
        <v>22945</v>
      </c>
      <c r="D19972" t="s">
        <v>22916</v>
      </c>
    </row>
    <row r="19973" spans="1:4" x14ac:dyDescent="0.2">
      <c r="A19973">
        <v>57067</v>
      </c>
      <c r="B19973" t="s">
        <v>7592</v>
      </c>
      <c r="C19973" t="s">
        <v>22933</v>
      </c>
      <c r="D19973" t="s">
        <v>22916</v>
      </c>
    </row>
    <row r="19974" spans="1:4" x14ac:dyDescent="0.2">
      <c r="A19974">
        <v>57068</v>
      </c>
      <c r="B19974" t="s">
        <v>22949</v>
      </c>
      <c r="C19974" t="s">
        <v>22918</v>
      </c>
      <c r="D19974" t="s">
        <v>22916</v>
      </c>
    </row>
    <row r="19975" spans="1:4" x14ac:dyDescent="0.2">
      <c r="A19975">
        <v>57069</v>
      </c>
      <c r="B19975" t="s">
        <v>22950</v>
      </c>
      <c r="C19975" t="s">
        <v>16948</v>
      </c>
      <c r="D19975" t="s">
        <v>22916</v>
      </c>
    </row>
    <row r="19976" spans="1:4" x14ac:dyDescent="0.2">
      <c r="A19976">
        <v>57070</v>
      </c>
      <c r="B19976" t="s">
        <v>22951</v>
      </c>
      <c r="C19976" t="s">
        <v>18477</v>
      </c>
      <c r="D19976" t="s">
        <v>22916</v>
      </c>
    </row>
    <row r="19977" spans="1:4" x14ac:dyDescent="0.2">
      <c r="A19977">
        <v>57071</v>
      </c>
      <c r="B19977" t="s">
        <v>17217</v>
      </c>
      <c r="C19977" t="s">
        <v>22917</v>
      </c>
      <c r="D19977" t="s">
        <v>22916</v>
      </c>
    </row>
    <row r="19978" spans="1:4" x14ac:dyDescent="0.2">
      <c r="A19978">
        <v>57072</v>
      </c>
      <c r="B19978" t="s">
        <v>22952</v>
      </c>
      <c r="C19978" t="s">
        <v>22933</v>
      </c>
      <c r="D19978" t="s">
        <v>22916</v>
      </c>
    </row>
    <row r="19979" spans="1:4" x14ac:dyDescent="0.2">
      <c r="A19979">
        <v>57073</v>
      </c>
      <c r="B19979" t="s">
        <v>22953</v>
      </c>
      <c r="C19979" t="s">
        <v>16948</v>
      </c>
      <c r="D19979" t="s">
        <v>22916</v>
      </c>
    </row>
    <row r="19980" spans="1:4" x14ac:dyDescent="0.2">
      <c r="A19980">
        <v>57075</v>
      </c>
      <c r="B19980" t="s">
        <v>12561</v>
      </c>
      <c r="C19980" t="s">
        <v>18561</v>
      </c>
      <c r="D19980" t="s">
        <v>22916</v>
      </c>
    </row>
    <row r="19981" spans="1:4" x14ac:dyDescent="0.2">
      <c r="A19981">
        <v>57076</v>
      </c>
      <c r="B19981" t="s">
        <v>22954</v>
      </c>
      <c r="C19981" t="s">
        <v>18561</v>
      </c>
      <c r="D19981" t="s">
        <v>22916</v>
      </c>
    </row>
    <row r="19982" spans="1:4" x14ac:dyDescent="0.2">
      <c r="A19982">
        <v>57077</v>
      </c>
      <c r="B19982" t="s">
        <v>22955</v>
      </c>
      <c r="C19982" t="s">
        <v>12761</v>
      </c>
      <c r="D19982" t="s">
        <v>22916</v>
      </c>
    </row>
    <row r="19983" spans="1:4" x14ac:dyDescent="0.2">
      <c r="A19983">
        <v>57078</v>
      </c>
      <c r="B19983" t="s">
        <v>22956</v>
      </c>
      <c r="C19983" t="s">
        <v>22933</v>
      </c>
      <c r="D19983" t="s">
        <v>22916</v>
      </c>
    </row>
    <row r="19984" spans="1:4" x14ac:dyDescent="0.2">
      <c r="A19984">
        <v>57079</v>
      </c>
      <c r="B19984" t="s">
        <v>22956</v>
      </c>
      <c r="C19984" t="s">
        <v>22933</v>
      </c>
      <c r="D19984" t="s">
        <v>22916</v>
      </c>
    </row>
    <row r="19985" spans="1:4" x14ac:dyDescent="0.2">
      <c r="A19985">
        <v>57103</v>
      </c>
      <c r="B19985" t="s">
        <v>8433</v>
      </c>
      <c r="C19985" t="s">
        <v>22918</v>
      </c>
      <c r="D19985" t="s">
        <v>22916</v>
      </c>
    </row>
    <row r="19986" spans="1:4" x14ac:dyDescent="0.2">
      <c r="A19986">
        <v>57104</v>
      </c>
      <c r="B19986" t="s">
        <v>8433</v>
      </c>
      <c r="C19986" t="s">
        <v>22918</v>
      </c>
      <c r="D19986" t="s">
        <v>22916</v>
      </c>
    </row>
    <row r="19987" spans="1:4" x14ac:dyDescent="0.2">
      <c r="A19987">
        <v>57105</v>
      </c>
      <c r="B19987" t="s">
        <v>8433</v>
      </c>
      <c r="C19987" t="s">
        <v>22918</v>
      </c>
      <c r="D19987" t="s">
        <v>22916</v>
      </c>
    </row>
    <row r="19988" spans="1:4" x14ac:dyDescent="0.2">
      <c r="A19988">
        <v>57106</v>
      </c>
      <c r="B19988" t="s">
        <v>8433</v>
      </c>
      <c r="C19988" t="s">
        <v>22918</v>
      </c>
      <c r="D19988" t="s">
        <v>22916</v>
      </c>
    </row>
    <row r="19989" spans="1:4" x14ac:dyDescent="0.2">
      <c r="A19989">
        <v>57107</v>
      </c>
      <c r="B19989" t="s">
        <v>8433</v>
      </c>
      <c r="C19989" t="s">
        <v>22918</v>
      </c>
      <c r="D19989" t="s">
        <v>22916</v>
      </c>
    </row>
    <row r="19990" spans="1:4" x14ac:dyDescent="0.2">
      <c r="A19990">
        <v>57108</v>
      </c>
      <c r="B19990" t="s">
        <v>8433</v>
      </c>
      <c r="C19990" t="s">
        <v>12761</v>
      </c>
      <c r="D19990" t="s">
        <v>22916</v>
      </c>
    </row>
    <row r="19991" spans="1:4" x14ac:dyDescent="0.2">
      <c r="A19991">
        <v>57110</v>
      </c>
      <c r="B19991" t="s">
        <v>8433</v>
      </c>
      <c r="C19991" t="s">
        <v>22918</v>
      </c>
      <c r="D19991" t="s">
        <v>22916</v>
      </c>
    </row>
    <row r="19992" spans="1:4" x14ac:dyDescent="0.2">
      <c r="A19992">
        <v>57186</v>
      </c>
      <c r="B19992" t="s">
        <v>8433</v>
      </c>
      <c r="C19992" t="s">
        <v>22918</v>
      </c>
      <c r="D19992" t="s">
        <v>22916</v>
      </c>
    </row>
    <row r="19993" spans="1:4" x14ac:dyDescent="0.2">
      <c r="A19993">
        <v>57188</v>
      </c>
      <c r="B19993" t="s">
        <v>8433</v>
      </c>
      <c r="C19993" t="s">
        <v>22918</v>
      </c>
      <c r="D19993" t="s">
        <v>22916</v>
      </c>
    </row>
    <row r="19994" spans="1:4" x14ac:dyDescent="0.2">
      <c r="A19994">
        <v>57189</v>
      </c>
      <c r="B19994" t="s">
        <v>8433</v>
      </c>
      <c r="C19994" t="s">
        <v>22918</v>
      </c>
      <c r="D19994" t="s">
        <v>22916</v>
      </c>
    </row>
    <row r="19995" spans="1:4" x14ac:dyDescent="0.2">
      <c r="A19995">
        <v>57192</v>
      </c>
      <c r="B19995" t="s">
        <v>8433</v>
      </c>
      <c r="C19995" t="s">
        <v>22918</v>
      </c>
      <c r="D19995" t="s">
        <v>22916</v>
      </c>
    </row>
    <row r="19996" spans="1:4" x14ac:dyDescent="0.2">
      <c r="A19996">
        <v>57193</v>
      </c>
      <c r="B19996" t="s">
        <v>8433</v>
      </c>
      <c r="C19996" t="s">
        <v>22918</v>
      </c>
      <c r="D19996" t="s">
        <v>22916</v>
      </c>
    </row>
    <row r="19997" spans="1:4" x14ac:dyDescent="0.2">
      <c r="A19997">
        <v>57194</v>
      </c>
      <c r="B19997" t="s">
        <v>8433</v>
      </c>
      <c r="C19997" t="s">
        <v>22918</v>
      </c>
      <c r="D19997" t="s">
        <v>22916</v>
      </c>
    </row>
    <row r="19998" spans="1:4" x14ac:dyDescent="0.2">
      <c r="A19998">
        <v>57195</v>
      </c>
      <c r="B19998" t="s">
        <v>8433</v>
      </c>
      <c r="C19998" t="s">
        <v>22918</v>
      </c>
      <c r="D19998" t="s">
        <v>22916</v>
      </c>
    </row>
    <row r="19999" spans="1:4" x14ac:dyDescent="0.2">
      <c r="A19999">
        <v>57196</v>
      </c>
      <c r="B19999" t="s">
        <v>8433</v>
      </c>
      <c r="C19999" t="s">
        <v>22918</v>
      </c>
      <c r="D19999" t="s">
        <v>22916</v>
      </c>
    </row>
    <row r="20000" spans="1:4" x14ac:dyDescent="0.2">
      <c r="A20000">
        <v>57197</v>
      </c>
      <c r="B20000" t="s">
        <v>8433</v>
      </c>
      <c r="C20000" t="s">
        <v>22918</v>
      </c>
      <c r="D20000" t="s">
        <v>22916</v>
      </c>
    </row>
    <row r="20001" spans="1:4" x14ac:dyDescent="0.2">
      <c r="A20001">
        <v>57198</v>
      </c>
      <c r="B20001" t="s">
        <v>8433</v>
      </c>
      <c r="C20001" t="s">
        <v>22918</v>
      </c>
      <c r="D20001" t="s">
        <v>22916</v>
      </c>
    </row>
    <row r="20002" spans="1:4" x14ac:dyDescent="0.2">
      <c r="A20002">
        <v>57201</v>
      </c>
      <c r="B20002" t="s">
        <v>1726</v>
      </c>
      <c r="C20002" t="s">
        <v>22957</v>
      </c>
      <c r="D20002" t="s">
        <v>22916</v>
      </c>
    </row>
    <row r="20003" spans="1:4" x14ac:dyDescent="0.2">
      <c r="A20003">
        <v>57212</v>
      </c>
      <c r="B20003" t="s">
        <v>83</v>
      </c>
      <c r="C20003" t="s">
        <v>22941</v>
      </c>
      <c r="D20003" t="s">
        <v>22916</v>
      </c>
    </row>
    <row r="20004" spans="1:4" x14ac:dyDescent="0.2">
      <c r="A20004">
        <v>57213</v>
      </c>
      <c r="B20004" t="s">
        <v>13812</v>
      </c>
      <c r="C20004" t="s">
        <v>22958</v>
      </c>
      <c r="D20004" t="s">
        <v>22916</v>
      </c>
    </row>
    <row r="20005" spans="1:4" x14ac:dyDescent="0.2">
      <c r="A20005">
        <v>57216</v>
      </c>
      <c r="B20005" t="s">
        <v>22959</v>
      </c>
      <c r="C20005" t="s">
        <v>17325</v>
      </c>
      <c r="D20005" t="s">
        <v>22916</v>
      </c>
    </row>
    <row r="20006" spans="1:4" x14ac:dyDescent="0.2">
      <c r="A20006">
        <v>57217</v>
      </c>
      <c r="B20006" t="s">
        <v>12775</v>
      </c>
      <c r="C20006" t="s">
        <v>19871</v>
      </c>
      <c r="D20006" t="s">
        <v>22916</v>
      </c>
    </row>
    <row r="20007" spans="1:4" x14ac:dyDescent="0.2">
      <c r="A20007">
        <v>57218</v>
      </c>
      <c r="B20007" t="s">
        <v>22960</v>
      </c>
      <c r="C20007" t="s">
        <v>22958</v>
      </c>
      <c r="D20007" t="s">
        <v>22916</v>
      </c>
    </row>
    <row r="20008" spans="1:4" x14ac:dyDescent="0.2">
      <c r="A20008">
        <v>57219</v>
      </c>
      <c r="B20008" t="s">
        <v>2866</v>
      </c>
      <c r="C20008" t="s">
        <v>22961</v>
      </c>
      <c r="D20008" t="s">
        <v>22916</v>
      </c>
    </row>
    <row r="20009" spans="1:4" x14ac:dyDescent="0.2">
      <c r="A20009">
        <v>57220</v>
      </c>
      <c r="B20009" t="s">
        <v>19608</v>
      </c>
      <c r="C20009" t="s">
        <v>22917</v>
      </c>
      <c r="D20009" t="s">
        <v>22916</v>
      </c>
    </row>
    <row r="20010" spans="1:4" x14ac:dyDescent="0.2">
      <c r="A20010">
        <v>57221</v>
      </c>
      <c r="B20010" t="s">
        <v>18997</v>
      </c>
      <c r="C20010" t="s">
        <v>22962</v>
      </c>
      <c r="D20010" t="s">
        <v>22916</v>
      </c>
    </row>
    <row r="20011" spans="1:4" x14ac:dyDescent="0.2">
      <c r="A20011">
        <v>57223</v>
      </c>
      <c r="B20011" t="s">
        <v>16721</v>
      </c>
      <c r="C20011" t="s">
        <v>22962</v>
      </c>
      <c r="D20011" t="s">
        <v>22916</v>
      </c>
    </row>
    <row r="20012" spans="1:4" x14ac:dyDescent="0.2">
      <c r="A20012">
        <v>57224</v>
      </c>
      <c r="B20012" t="s">
        <v>22963</v>
      </c>
      <c r="C20012" t="s">
        <v>22964</v>
      </c>
      <c r="D20012" t="s">
        <v>22916</v>
      </c>
    </row>
    <row r="20013" spans="1:4" x14ac:dyDescent="0.2">
      <c r="A20013">
        <v>57225</v>
      </c>
      <c r="B20013" t="s">
        <v>13321</v>
      </c>
      <c r="C20013" t="s">
        <v>19871</v>
      </c>
      <c r="D20013" t="s">
        <v>22916</v>
      </c>
    </row>
    <row r="20014" spans="1:4" x14ac:dyDescent="0.2">
      <c r="A20014">
        <v>57226</v>
      </c>
      <c r="B20014" t="s">
        <v>21653</v>
      </c>
      <c r="C20014" t="s">
        <v>22958</v>
      </c>
      <c r="D20014" t="s">
        <v>22916</v>
      </c>
    </row>
    <row r="20015" spans="1:4" x14ac:dyDescent="0.2">
      <c r="A20015">
        <v>57227</v>
      </c>
      <c r="B20015" t="s">
        <v>13822</v>
      </c>
      <c r="C20015" t="s">
        <v>22964</v>
      </c>
      <c r="D20015" t="s">
        <v>22916</v>
      </c>
    </row>
    <row r="20016" spans="1:4" x14ac:dyDescent="0.2">
      <c r="A20016">
        <v>57231</v>
      </c>
      <c r="B20016" t="s">
        <v>22965</v>
      </c>
      <c r="C20016" t="s">
        <v>22941</v>
      </c>
      <c r="D20016" t="s">
        <v>22916</v>
      </c>
    </row>
    <row r="20017" spans="1:4" x14ac:dyDescent="0.2">
      <c r="A20017">
        <v>57232</v>
      </c>
      <c r="B20017" t="s">
        <v>13073</v>
      </c>
      <c r="C20017" t="s">
        <v>17160</v>
      </c>
      <c r="D20017" t="s">
        <v>22916</v>
      </c>
    </row>
    <row r="20018" spans="1:4" x14ac:dyDescent="0.2">
      <c r="A20018">
        <v>57233</v>
      </c>
      <c r="B20018" t="s">
        <v>17638</v>
      </c>
      <c r="C20018" t="s">
        <v>22941</v>
      </c>
      <c r="D20018" t="s">
        <v>22916</v>
      </c>
    </row>
    <row r="20019" spans="1:4" x14ac:dyDescent="0.2">
      <c r="A20019">
        <v>57234</v>
      </c>
      <c r="B20019" t="s">
        <v>22966</v>
      </c>
      <c r="C20019" t="s">
        <v>22962</v>
      </c>
      <c r="D20019" t="s">
        <v>22916</v>
      </c>
    </row>
    <row r="20020" spans="1:4" x14ac:dyDescent="0.2">
      <c r="A20020">
        <v>57235</v>
      </c>
      <c r="B20020" t="s">
        <v>285</v>
      </c>
      <c r="C20020" t="s">
        <v>22957</v>
      </c>
      <c r="D20020" t="s">
        <v>22916</v>
      </c>
    </row>
    <row r="20021" spans="1:4" x14ac:dyDescent="0.2">
      <c r="A20021">
        <v>57236</v>
      </c>
      <c r="B20021" t="s">
        <v>5715</v>
      </c>
      <c r="C20021" t="s">
        <v>19871</v>
      </c>
      <c r="D20021" t="s">
        <v>22916</v>
      </c>
    </row>
    <row r="20022" spans="1:4" x14ac:dyDescent="0.2">
      <c r="A20022">
        <v>57237</v>
      </c>
      <c r="B20022" t="s">
        <v>20799</v>
      </c>
      <c r="C20022" t="s">
        <v>22958</v>
      </c>
      <c r="D20022" t="s">
        <v>22916</v>
      </c>
    </row>
    <row r="20023" spans="1:4" x14ac:dyDescent="0.2">
      <c r="A20023">
        <v>57238</v>
      </c>
      <c r="B20023" t="s">
        <v>22967</v>
      </c>
      <c r="C20023" t="s">
        <v>22958</v>
      </c>
      <c r="D20023" t="s">
        <v>22916</v>
      </c>
    </row>
    <row r="20024" spans="1:4" x14ac:dyDescent="0.2">
      <c r="A20024">
        <v>57239</v>
      </c>
      <c r="B20024" t="s">
        <v>22968</v>
      </c>
      <c r="C20024" t="s">
        <v>22961</v>
      </c>
      <c r="D20024" t="s">
        <v>22916</v>
      </c>
    </row>
    <row r="20025" spans="1:4" x14ac:dyDescent="0.2">
      <c r="A20025">
        <v>57241</v>
      </c>
      <c r="B20025" t="s">
        <v>22969</v>
      </c>
      <c r="C20025" t="s">
        <v>22962</v>
      </c>
      <c r="D20025" t="s">
        <v>22916</v>
      </c>
    </row>
    <row r="20026" spans="1:4" x14ac:dyDescent="0.2">
      <c r="A20026">
        <v>57242</v>
      </c>
      <c r="B20026" t="s">
        <v>20146</v>
      </c>
      <c r="C20026" t="s">
        <v>22962</v>
      </c>
      <c r="D20026" t="s">
        <v>22916</v>
      </c>
    </row>
    <row r="20027" spans="1:4" x14ac:dyDescent="0.2">
      <c r="A20027">
        <v>57243</v>
      </c>
      <c r="B20027" t="s">
        <v>16681</v>
      </c>
      <c r="C20027" t="s">
        <v>22957</v>
      </c>
      <c r="D20027" t="s">
        <v>22916</v>
      </c>
    </row>
    <row r="20028" spans="1:4" x14ac:dyDescent="0.2">
      <c r="A20028">
        <v>57246</v>
      </c>
      <c r="B20028" t="s">
        <v>22970</v>
      </c>
      <c r="C20028" t="s">
        <v>17325</v>
      </c>
      <c r="D20028" t="s">
        <v>22916</v>
      </c>
    </row>
    <row r="20029" spans="1:4" x14ac:dyDescent="0.2">
      <c r="A20029">
        <v>57247</v>
      </c>
      <c r="B20029" t="s">
        <v>15235</v>
      </c>
      <c r="C20029" t="s">
        <v>17160</v>
      </c>
      <c r="D20029" t="s">
        <v>22916</v>
      </c>
    </row>
    <row r="20030" spans="1:4" x14ac:dyDescent="0.2">
      <c r="A20030">
        <v>57248</v>
      </c>
      <c r="B20030" t="s">
        <v>22971</v>
      </c>
      <c r="C20030" t="s">
        <v>22962</v>
      </c>
      <c r="D20030" t="s">
        <v>22916</v>
      </c>
    </row>
    <row r="20031" spans="1:4" x14ac:dyDescent="0.2">
      <c r="A20031">
        <v>57249</v>
      </c>
      <c r="B20031" t="s">
        <v>22972</v>
      </c>
      <c r="C20031" t="s">
        <v>22941</v>
      </c>
      <c r="D20031" t="s">
        <v>22916</v>
      </c>
    </row>
    <row r="20032" spans="1:4" x14ac:dyDescent="0.2">
      <c r="A20032">
        <v>57251</v>
      </c>
      <c r="B20032" t="s">
        <v>22973</v>
      </c>
      <c r="C20032" t="s">
        <v>17325</v>
      </c>
      <c r="D20032" t="s">
        <v>22916</v>
      </c>
    </row>
    <row r="20033" spans="1:4" x14ac:dyDescent="0.2">
      <c r="A20033">
        <v>57252</v>
      </c>
      <c r="B20033" t="s">
        <v>22974</v>
      </c>
      <c r="C20033" t="s">
        <v>17325</v>
      </c>
      <c r="D20033" t="s">
        <v>22916</v>
      </c>
    </row>
    <row r="20034" spans="1:4" x14ac:dyDescent="0.2">
      <c r="A20034">
        <v>57253</v>
      </c>
      <c r="B20034" t="s">
        <v>22974</v>
      </c>
      <c r="C20034" t="s">
        <v>17325</v>
      </c>
      <c r="D20034" t="s">
        <v>22916</v>
      </c>
    </row>
    <row r="20035" spans="1:4" x14ac:dyDescent="0.2">
      <c r="A20035">
        <v>57255</v>
      </c>
      <c r="B20035" t="s">
        <v>22975</v>
      </c>
      <c r="C20035" t="s">
        <v>22964</v>
      </c>
      <c r="D20035" t="s">
        <v>22916</v>
      </c>
    </row>
    <row r="20036" spans="1:4" x14ac:dyDescent="0.2">
      <c r="A20036">
        <v>57256</v>
      </c>
      <c r="B20036" t="s">
        <v>22976</v>
      </c>
      <c r="C20036" t="s">
        <v>17325</v>
      </c>
      <c r="D20036" t="s">
        <v>22916</v>
      </c>
    </row>
    <row r="20037" spans="1:4" x14ac:dyDescent="0.2">
      <c r="A20037">
        <v>57257</v>
      </c>
      <c r="B20037" t="s">
        <v>22977</v>
      </c>
      <c r="C20037" t="s">
        <v>22964</v>
      </c>
      <c r="D20037" t="s">
        <v>22916</v>
      </c>
    </row>
    <row r="20038" spans="1:4" x14ac:dyDescent="0.2">
      <c r="A20038">
        <v>57258</v>
      </c>
      <c r="B20038" t="s">
        <v>12520</v>
      </c>
      <c r="C20038" t="s">
        <v>19871</v>
      </c>
      <c r="D20038" t="s">
        <v>22916</v>
      </c>
    </row>
    <row r="20039" spans="1:4" x14ac:dyDescent="0.2">
      <c r="A20039">
        <v>57259</v>
      </c>
      <c r="B20039" t="s">
        <v>22978</v>
      </c>
      <c r="C20039" t="s">
        <v>17325</v>
      </c>
      <c r="D20039" t="s">
        <v>22916</v>
      </c>
    </row>
    <row r="20040" spans="1:4" x14ac:dyDescent="0.2">
      <c r="A20040">
        <v>57260</v>
      </c>
      <c r="B20040" t="s">
        <v>22248</v>
      </c>
      <c r="C20040" t="s">
        <v>22964</v>
      </c>
      <c r="D20040" t="s">
        <v>22916</v>
      </c>
    </row>
    <row r="20041" spans="1:4" x14ac:dyDescent="0.2">
      <c r="A20041">
        <v>57261</v>
      </c>
      <c r="B20041" t="s">
        <v>13864</v>
      </c>
      <c r="C20041" t="s">
        <v>22961</v>
      </c>
      <c r="D20041" t="s">
        <v>22916</v>
      </c>
    </row>
    <row r="20042" spans="1:4" x14ac:dyDescent="0.2">
      <c r="A20042">
        <v>57262</v>
      </c>
      <c r="B20042" t="s">
        <v>22979</v>
      </c>
      <c r="C20042" t="s">
        <v>22964</v>
      </c>
      <c r="D20042" t="s">
        <v>22916</v>
      </c>
    </row>
    <row r="20043" spans="1:4" x14ac:dyDescent="0.2">
      <c r="A20043">
        <v>57263</v>
      </c>
      <c r="B20043" t="s">
        <v>19972</v>
      </c>
      <c r="C20043" t="s">
        <v>22957</v>
      </c>
      <c r="D20043" t="s">
        <v>22916</v>
      </c>
    </row>
    <row r="20044" spans="1:4" x14ac:dyDescent="0.2">
      <c r="A20044">
        <v>57264</v>
      </c>
      <c r="B20044" t="s">
        <v>12917</v>
      </c>
      <c r="C20044" t="s">
        <v>17325</v>
      </c>
      <c r="D20044" t="s">
        <v>22916</v>
      </c>
    </row>
    <row r="20045" spans="1:4" x14ac:dyDescent="0.2">
      <c r="A20045">
        <v>57265</v>
      </c>
      <c r="B20045" t="s">
        <v>22980</v>
      </c>
      <c r="C20045" t="s">
        <v>17325</v>
      </c>
      <c r="D20045" t="s">
        <v>22916</v>
      </c>
    </row>
    <row r="20046" spans="1:4" x14ac:dyDescent="0.2">
      <c r="A20046">
        <v>57266</v>
      </c>
      <c r="B20046" t="s">
        <v>13485</v>
      </c>
      <c r="C20046" t="s">
        <v>22964</v>
      </c>
      <c r="D20046" t="s">
        <v>22916</v>
      </c>
    </row>
    <row r="20047" spans="1:4" x14ac:dyDescent="0.2">
      <c r="A20047">
        <v>57268</v>
      </c>
      <c r="B20047" t="s">
        <v>20448</v>
      </c>
      <c r="C20047" t="s">
        <v>22958</v>
      </c>
      <c r="D20047" t="s">
        <v>22916</v>
      </c>
    </row>
    <row r="20048" spans="1:4" x14ac:dyDescent="0.2">
      <c r="A20048">
        <v>57269</v>
      </c>
      <c r="B20048" t="s">
        <v>22981</v>
      </c>
      <c r="C20048" t="s">
        <v>17325</v>
      </c>
      <c r="D20048" t="s">
        <v>22916</v>
      </c>
    </row>
    <row r="20049" spans="1:4" x14ac:dyDescent="0.2">
      <c r="A20049">
        <v>57270</v>
      </c>
      <c r="B20049" t="s">
        <v>22982</v>
      </c>
      <c r="C20049" t="s">
        <v>17160</v>
      </c>
      <c r="D20049" t="s">
        <v>22916</v>
      </c>
    </row>
    <row r="20050" spans="1:4" x14ac:dyDescent="0.2">
      <c r="A20050">
        <v>57271</v>
      </c>
      <c r="B20050" t="s">
        <v>12770</v>
      </c>
      <c r="C20050" t="s">
        <v>19871</v>
      </c>
      <c r="D20050" t="s">
        <v>22916</v>
      </c>
    </row>
    <row r="20051" spans="1:4" x14ac:dyDescent="0.2">
      <c r="A20051">
        <v>57272</v>
      </c>
      <c r="B20051" t="s">
        <v>17272</v>
      </c>
      <c r="C20051" t="s">
        <v>22957</v>
      </c>
      <c r="D20051" t="s">
        <v>22916</v>
      </c>
    </row>
    <row r="20052" spans="1:4" x14ac:dyDescent="0.2">
      <c r="A20052">
        <v>57273</v>
      </c>
      <c r="B20052" t="s">
        <v>22983</v>
      </c>
      <c r="C20052" t="s">
        <v>22961</v>
      </c>
      <c r="D20052" t="s">
        <v>22916</v>
      </c>
    </row>
    <row r="20053" spans="1:4" x14ac:dyDescent="0.2">
      <c r="A20053">
        <v>57274</v>
      </c>
      <c r="B20053" t="s">
        <v>12220</v>
      </c>
      <c r="C20053" t="s">
        <v>22961</v>
      </c>
      <c r="D20053" t="s">
        <v>22916</v>
      </c>
    </row>
    <row r="20054" spans="1:4" x14ac:dyDescent="0.2">
      <c r="A20054">
        <v>57276</v>
      </c>
      <c r="B20054" t="s">
        <v>14972</v>
      </c>
      <c r="C20054" t="s">
        <v>22917</v>
      </c>
      <c r="D20054" t="s">
        <v>22916</v>
      </c>
    </row>
    <row r="20055" spans="1:4" x14ac:dyDescent="0.2">
      <c r="A20055">
        <v>57278</v>
      </c>
      <c r="B20055" t="s">
        <v>22984</v>
      </c>
      <c r="C20055" t="s">
        <v>19871</v>
      </c>
      <c r="D20055" t="s">
        <v>22916</v>
      </c>
    </row>
    <row r="20056" spans="1:4" x14ac:dyDescent="0.2">
      <c r="A20056">
        <v>57279</v>
      </c>
      <c r="B20056" t="s">
        <v>12562</v>
      </c>
      <c r="C20056" t="s">
        <v>22964</v>
      </c>
      <c r="D20056" t="s">
        <v>22916</v>
      </c>
    </row>
    <row r="20057" spans="1:4" x14ac:dyDescent="0.2">
      <c r="A20057">
        <v>57301</v>
      </c>
      <c r="B20057" t="s">
        <v>18343</v>
      </c>
      <c r="C20057" t="s">
        <v>22985</v>
      </c>
      <c r="D20057" t="s">
        <v>22916</v>
      </c>
    </row>
    <row r="20058" spans="1:4" x14ac:dyDescent="0.2">
      <c r="A20058">
        <v>57311</v>
      </c>
      <c r="B20058" t="s">
        <v>3326</v>
      </c>
      <c r="C20058" t="s">
        <v>22986</v>
      </c>
      <c r="D20058" t="s">
        <v>22916</v>
      </c>
    </row>
    <row r="20059" spans="1:4" x14ac:dyDescent="0.2">
      <c r="A20059">
        <v>57312</v>
      </c>
      <c r="B20059" t="s">
        <v>21418</v>
      </c>
      <c r="C20059" t="s">
        <v>22987</v>
      </c>
      <c r="D20059" t="s">
        <v>22916</v>
      </c>
    </row>
    <row r="20060" spans="1:4" x14ac:dyDescent="0.2">
      <c r="A20060">
        <v>57313</v>
      </c>
      <c r="B20060" t="s">
        <v>22988</v>
      </c>
      <c r="C20060" t="s">
        <v>18156</v>
      </c>
      <c r="D20060" t="s">
        <v>22916</v>
      </c>
    </row>
    <row r="20061" spans="1:4" x14ac:dyDescent="0.2">
      <c r="A20061">
        <v>57314</v>
      </c>
      <c r="B20061" t="s">
        <v>22989</v>
      </c>
      <c r="C20061" t="s">
        <v>22990</v>
      </c>
      <c r="D20061" t="s">
        <v>22916</v>
      </c>
    </row>
    <row r="20062" spans="1:4" x14ac:dyDescent="0.2">
      <c r="A20062">
        <v>57315</v>
      </c>
      <c r="B20062" t="s">
        <v>12344</v>
      </c>
      <c r="C20062" t="s">
        <v>22945</v>
      </c>
      <c r="D20062" t="s">
        <v>22916</v>
      </c>
    </row>
    <row r="20063" spans="1:4" x14ac:dyDescent="0.2">
      <c r="A20063">
        <v>57317</v>
      </c>
      <c r="B20063" t="s">
        <v>22991</v>
      </c>
      <c r="C20063" t="s">
        <v>22992</v>
      </c>
      <c r="D20063" t="s">
        <v>22916</v>
      </c>
    </row>
    <row r="20064" spans="1:4" x14ac:dyDescent="0.2">
      <c r="A20064">
        <v>57319</v>
      </c>
      <c r="B20064" t="s">
        <v>12345</v>
      </c>
      <c r="C20064" t="s">
        <v>22922</v>
      </c>
      <c r="D20064" t="s">
        <v>22916</v>
      </c>
    </row>
    <row r="20065" spans="1:4" x14ac:dyDescent="0.2">
      <c r="A20065">
        <v>57321</v>
      </c>
      <c r="B20065" t="s">
        <v>22993</v>
      </c>
      <c r="C20065" t="s">
        <v>22994</v>
      </c>
      <c r="D20065" t="s">
        <v>22916</v>
      </c>
    </row>
    <row r="20066" spans="1:4" x14ac:dyDescent="0.2">
      <c r="A20066">
        <v>57322</v>
      </c>
      <c r="B20066" t="s">
        <v>21652</v>
      </c>
      <c r="C20066" t="s">
        <v>22995</v>
      </c>
      <c r="D20066" t="s">
        <v>22916</v>
      </c>
    </row>
    <row r="20067" spans="1:4" x14ac:dyDescent="0.2">
      <c r="A20067">
        <v>57323</v>
      </c>
      <c r="B20067" t="s">
        <v>14507</v>
      </c>
      <c r="C20067" t="s">
        <v>22994</v>
      </c>
      <c r="D20067" t="s">
        <v>22916</v>
      </c>
    </row>
    <row r="20068" spans="1:4" x14ac:dyDescent="0.2">
      <c r="A20068">
        <v>57324</v>
      </c>
      <c r="B20068" t="s">
        <v>22996</v>
      </c>
      <c r="C20068" t="s">
        <v>22995</v>
      </c>
      <c r="D20068" t="s">
        <v>22916</v>
      </c>
    </row>
    <row r="20069" spans="1:4" x14ac:dyDescent="0.2">
      <c r="A20069">
        <v>57325</v>
      </c>
      <c r="B20069" t="s">
        <v>12820</v>
      </c>
      <c r="C20069" t="s">
        <v>22997</v>
      </c>
      <c r="D20069" t="s">
        <v>22916</v>
      </c>
    </row>
    <row r="20070" spans="1:4" x14ac:dyDescent="0.2">
      <c r="A20070">
        <v>57326</v>
      </c>
      <c r="B20070" t="s">
        <v>12820</v>
      </c>
      <c r="C20070" t="s">
        <v>22997</v>
      </c>
      <c r="D20070" t="s">
        <v>22916</v>
      </c>
    </row>
    <row r="20071" spans="1:4" x14ac:dyDescent="0.2">
      <c r="A20071">
        <v>57328</v>
      </c>
      <c r="B20071" t="s">
        <v>15090</v>
      </c>
      <c r="C20071" t="s">
        <v>18156</v>
      </c>
      <c r="D20071" t="s">
        <v>22916</v>
      </c>
    </row>
    <row r="20072" spans="1:4" x14ac:dyDescent="0.2">
      <c r="A20072">
        <v>57329</v>
      </c>
      <c r="B20072" t="s">
        <v>16726</v>
      </c>
      <c r="C20072" t="s">
        <v>22998</v>
      </c>
      <c r="D20072" t="s">
        <v>22916</v>
      </c>
    </row>
    <row r="20073" spans="1:4" x14ac:dyDescent="0.2">
      <c r="A20073">
        <v>57330</v>
      </c>
      <c r="B20073" t="s">
        <v>13596</v>
      </c>
      <c r="C20073" t="s">
        <v>18156</v>
      </c>
      <c r="D20073" t="s">
        <v>22916</v>
      </c>
    </row>
    <row r="20074" spans="1:4" x14ac:dyDescent="0.2">
      <c r="A20074">
        <v>57331</v>
      </c>
      <c r="B20074" t="s">
        <v>22999</v>
      </c>
      <c r="C20074" t="s">
        <v>22930</v>
      </c>
      <c r="D20074" t="s">
        <v>22916</v>
      </c>
    </row>
    <row r="20075" spans="1:4" x14ac:dyDescent="0.2">
      <c r="A20075">
        <v>57332</v>
      </c>
      <c r="B20075" t="s">
        <v>23000</v>
      </c>
      <c r="C20075" t="s">
        <v>22986</v>
      </c>
      <c r="D20075" t="s">
        <v>22916</v>
      </c>
    </row>
    <row r="20076" spans="1:4" x14ac:dyDescent="0.2">
      <c r="A20076">
        <v>57334</v>
      </c>
      <c r="B20076" t="s">
        <v>23001</v>
      </c>
      <c r="C20076" t="s">
        <v>22985</v>
      </c>
      <c r="D20076" t="s">
        <v>22916</v>
      </c>
    </row>
    <row r="20077" spans="1:4" x14ac:dyDescent="0.2">
      <c r="A20077">
        <v>57335</v>
      </c>
      <c r="B20077" t="s">
        <v>13047</v>
      </c>
      <c r="C20077" t="s">
        <v>22992</v>
      </c>
      <c r="D20077" t="s">
        <v>22916</v>
      </c>
    </row>
    <row r="20078" spans="1:4" x14ac:dyDescent="0.2">
      <c r="A20078">
        <v>57337</v>
      </c>
      <c r="B20078" t="s">
        <v>23002</v>
      </c>
      <c r="C20078" t="s">
        <v>22994</v>
      </c>
      <c r="D20078" t="s">
        <v>22916</v>
      </c>
    </row>
    <row r="20079" spans="1:4" x14ac:dyDescent="0.2">
      <c r="A20079">
        <v>57339</v>
      </c>
      <c r="B20079" t="s">
        <v>23003</v>
      </c>
      <c r="C20079" t="s">
        <v>22293</v>
      </c>
      <c r="D20079" t="s">
        <v>22916</v>
      </c>
    </row>
    <row r="20080" spans="1:4" x14ac:dyDescent="0.2">
      <c r="A20080">
        <v>57340</v>
      </c>
      <c r="B20080" t="s">
        <v>14371</v>
      </c>
      <c r="C20080" t="s">
        <v>22986</v>
      </c>
      <c r="D20080" t="s">
        <v>22916</v>
      </c>
    </row>
    <row r="20081" spans="1:4" x14ac:dyDescent="0.2">
      <c r="A20081">
        <v>57341</v>
      </c>
      <c r="B20081" t="s">
        <v>23004</v>
      </c>
      <c r="C20081" t="s">
        <v>22293</v>
      </c>
      <c r="D20081" t="s">
        <v>22916</v>
      </c>
    </row>
    <row r="20082" spans="1:4" x14ac:dyDescent="0.2">
      <c r="A20082">
        <v>57342</v>
      </c>
      <c r="B20082" t="s">
        <v>23005</v>
      </c>
      <c r="C20082" t="s">
        <v>22998</v>
      </c>
      <c r="D20082" t="s">
        <v>22916</v>
      </c>
    </row>
    <row r="20083" spans="1:4" x14ac:dyDescent="0.2">
      <c r="A20083">
        <v>57344</v>
      </c>
      <c r="B20083" t="s">
        <v>12692</v>
      </c>
      <c r="C20083" t="s">
        <v>18156</v>
      </c>
      <c r="D20083" t="s">
        <v>22916</v>
      </c>
    </row>
    <row r="20084" spans="1:4" x14ac:dyDescent="0.2">
      <c r="A20084">
        <v>57345</v>
      </c>
      <c r="B20084" t="s">
        <v>23006</v>
      </c>
      <c r="C20084" t="s">
        <v>17497</v>
      </c>
      <c r="D20084" t="s">
        <v>22916</v>
      </c>
    </row>
    <row r="20085" spans="1:4" x14ac:dyDescent="0.2">
      <c r="A20085">
        <v>57346</v>
      </c>
      <c r="B20085" t="s">
        <v>23007</v>
      </c>
      <c r="C20085" t="s">
        <v>17497</v>
      </c>
      <c r="D20085" t="s">
        <v>22916</v>
      </c>
    </row>
    <row r="20086" spans="1:4" x14ac:dyDescent="0.2">
      <c r="A20086">
        <v>57348</v>
      </c>
      <c r="B20086" t="s">
        <v>23008</v>
      </c>
      <c r="C20086" t="s">
        <v>22995</v>
      </c>
      <c r="D20086" t="s">
        <v>22916</v>
      </c>
    </row>
    <row r="20087" spans="1:4" x14ac:dyDescent="0.2">
      <c r="A20087">
        <v>57349</v>
      </c>
      <c r="B20087" t="s">
        <v>15325</v>
      </c>
      <c r="C20087" t="s">
        <v>22994</v>
      </c>
      <c r="D20087" t="s">
        <v>22916</v>
      </c>
    </row>
    <row r="20088" spans="1:4" x14ac:dyDescent="0.2">
      <c r="A20088">
        <v>57350</v>
      </c>
      <c r="B20088" t="s">
        <v>19452</v>
      </c>
      <c r="C20088" t="s">
        <v>22995</v>
      </c>
      <c r="D20088" t="s">
        <v>22916</v>
      </c>
    </row>
    <row r="20089" spans="1:4" x14ac:dyDescent="0.2">
      <c r="A20089">
        <v>57353</v>
      </c>
      <c r="B20089" t="s">
        <v>23009</v>
      </c>
      <c r="C20089" t="s">
        <v>22941</v>
      </c>
      <c r="D20089" t="s">
        <v>22916</v>
      </c>
    </row>
    <row r="20090" spans="1:4" x14ac:dyDescent="0.2">
      <c r="A20090">
        <v>57355</v>
      </c>
      <c r="B20090" t="s">
        <v>22497</v>
      </c>
      <c r="C20090" t="s">
        <v>22997</v>
      </c>
      <c r="D20090" t="s">
        <v>22916</v>
      </c>
    </row>
    <row r="20091" spans="1:4" x14ac:dyDescent="0.2">
      <c r="A20091">
        <v>57356</v>
      </c>
      <c r="B20091" t="s">
        <v>23010</v>
      </c>
      <c r="C20091" t="s">
        <v>22998</v>
      </c>
      <c r="D20091" t="s">
        <v>22916</v>
      </c>
    </row>
    <row r="20092" spans="1:4" x14ac:dyDescent="0.2">
      <c r="A20092">
        <v>57359</v>
      </c>
      <c r="B20092" t="s">
        <v>20115</v>
      </c>
      <c r="C20092" t="s">
        <v>22990</v>
      </c>
      <c r="D20092" t="s">
        <v>22916</v>
      </c>
    </row>
    <row r="20093" spans="1:4" x14ac:dyDescent="0.2">
      <c r="A20093">
        <v>57362</v>
      </c>
      <c r="B20093" t="s">
        <v>23011</v>
      </c>
      <c r="C20093" t="s">
        <v>23012</v>
      </c>
      <c r="D20093" t="s">
        <v>22916</v>
      </c>
    </row>
    <row r="20094" spans="1:4" x14ac:dyDescent="0.2">
      <c r="A20094">
        <v>57363</v>
      </c>
      <c r="B20094" t="s">
        <v>7923</v>
      </c>
      <c r="C20094" t="s">
        <v>22985</v>
      </c>
      <c r="D20094" t="s">
        <v>22916</v>
      </c>
    </row>
    <row r="20095" spans="1:4" x14ac:dyDescent="0.2">
      <c r="A20095">
        <v>57364</v>
      </c>
      <c r="B20095" t="s">
        <v>15512</v>
      </c>
      <c r="C20095" t="s">
        <v>18156</v>
      </c>
      <c r="D20095" t="s">
        <v>22916</v>
      </c>
    </row>
    <row r="20096" spans="1:4" x14ac:dyDescent="0.2">
      <c r="A20096">
        <v>57365</v>
      </c>
      <c r="B20096" t="s">
        <v>23013</v>
      </c>
      <c r="C20096" t="s">
        <v>23014</v>
      </c>
      <c r="D20096" t="s">
        <v>22916</v>
      </c>
    </row>
    <row r="20097" spans="1:4" x14ac:dyDescent="0.2">
      <c r="A20097">
        <v>57366</v>
      </c>
      <c r="B20097" t="s">
        <v>23015</v>
      </c>
      <c r="C20097" t="s">
        <v>22930</v>
      </c>
      <c r="D20097" t="s">
        <v>22916</v>
      </c>
    </row>
    <row r="20098" spans="1:4" x14ac:dyDescent="0.2">
      <c r="A20098">
        <v>57368</v>
      </c>
      <c r="B20098" t="s">
        <v>23016</v>
      </c>
      <c r="C20098" t="s">
        <v>23017</v>
      </c>
      <c r="D20098" t="s">
        <v>22916</v>
      </c>
    </row>
    <row r="20099" spans="1:4" x14ac:dyDescent="0.2">
      <c r="A20099">
        <v>57369</v>
      </c>
      <c r="B20099" t="s">
        <v>23018</v>
      </c>
      <c r="C20099" t="s">
        <v>22998</v>
      </c>
      <c r="D20099" t="s">
        <v>22916</v>
      </c>
    </row>
    <row r="20100" spans="1:4" x14ac:dyDescent="0.2">
      <c r="A20100">
        <v>57370</v>
      </c>
      <c r="B20100" t="s">
        <v>23019</v>
      </c>
      <c r="C20100" t="s">
        <v>22997</v>
      </c>
      <c r="D20100" t="s">
        <v>22916</v>
      </c>
    </row>
    <row r="20101" spans="1:4" x14ac:dyDescent="0.2">
      <c r="A20101">
        <v>57371</v>
      </c>
      <c r="B20101" t="s">
        <v>23020</v>
      </c>
      <c r="C20101" t="s">
        <v>23012</v>
      </c>
      <c r="D20101" t="s">
        <v>22916</v>
      </c>
    </row>
    <row r="20102" spans="1:4" x14ac:dyDescent="0.2">
      <c r="A20102">
        <v>57373</v>
      </c>
      <c r="B20102" t="s">
        <v>23021</v>
      </c>
      <c r="C20102" t="s">
        <v>23012</v>
      </c>
      <c r="D20102" t="s">
        <v>22916</v>
      </c>
    </row>
    <row r="20103" spans="1:4" x14ac:dyDescent="0.2">
      <c r="A20103">
        <v>57374</v>
      </c>
      <c r="B20103" t="s">
        <v>12215</v>
      </c>
      <c r="C20103" t="s">
        <v>22922</v>
      </c>
      <c r="D20103" t="s">
        <v>22916</v>
      </c>
    </row>
    <row r="20104" spans="1:4" x14ac:dyDescent="0.2">
      <c r="A20104">
        <v>57375</v>
      </c>
      <c r="B20104" t="s">
        <v>23022</v>
      </c>
      <c r="C20104" t="s">
        <v>23017</v>
      </c>
      <c r="D20104" t="s">
        <v>22916</v>
      </c>
    </row>
    <row r="20105" spans="1:4" x14ac:dyDescent="0.2">
      <c r="A20105">
        <v>57376</v>
      </c>
      <c r="B20105" t="s">
        <v>23023</v>
      </c>
      <c r="C20105" t="s">
        <v>22930</v>
      </c>
      <c r="D20105" t="s">
        <v>22916</v>
      </c>
    </row>
    <row r="20106" spans="1:4" x14ac:dyDescent="0.2">
      <c r="A20106">
        <v>57379</v>
      </c>
      <c r="B20106" t="s">
        <v>23024</v>
      </c>
      <c r="C20106" t="s">
        <v>22995</v>
      </c>
      <c r="D20106" t="s">
        <v>22916</v>
      </c>
    </row>
    <row r="20107" spans="1:4" x14ac:dyDescent="0.2">
      <c r="A20107">
        <v>57380</v>
      </c>
      <c r="B20107" t="s">
        <v>23025</v>
      </c>
      <c r="C20107" t="s">
        <v>22998</v>
      </c>
      <c r="D20107" t="s">
        <v>22916</v>
      </c>
    </row>
    <row r="20108" spans="1:4" x14ac:dyDescent="0.2">
      <c r="A20108">
        <v>57381</v>
      </c>
      <c r="B20108" t="s">
        <v>23026</v>
      </c>
      <c r="C20108" t="s">
        <v>22995</v>
      </c>
      <c r="D20108" t="s">
        <v>22916</v>
      </c>
    </row>
    <row r="20109" spans="1:4" x14ac:dyDescent="0.2">
      <c r="A20109">
        <v>57382</v>
      </c>
      <c r="B20109" t="s">
        <v>23027</v>
      </c>
      <c r="C20109" t="s">
        <v>22987</v>
      </c>
      <c r="D20109" t="s">
        <v>22916</v>
      </c>
    </row>
    <row r="20110" spans="1:4" x14ac:dyDescent="0.2">
      <c r="A20110">
        <v>57383</v>
      </c>
      <c r="B20110" t="s">
        <v>14230</v>
      </c>
      <c r="C20110" t="s">
        <v>23017</v>
      </c>
      <c r="D20110" t="s">
        <v>22916</v>
      </c>
    </row>
    <row r="20111" spans="1:4" x14ac:dyDescent="0.2">
      <c r="A20111">
        <v>57384</v>
      </c>
      <c r="B20111" t="s">
        <v>23028</v>
      </c>
      <c r="C20111" t="s">
        <v>22995</v>
      </c>
      <c r="D20111" t="s">
        <v>22916</v>
      </c>
    </row>
    <row r="20112" spans="1:4" x14ac:dyDescent="0.2">
      <c r="A20112">
        <v>57385</v>
      </c>
      <c r="B20112" t="s">
        <v>7608</v>
      </c>
      <c r="C20112" t="s">
        <v>22990</v>
      </c>
      <c r="D20112" t="s">
        <v>22916</v>
      </c>
    </row>
    <row r="20113" spans="1:4" x14ac:dyDescent="0.2">
      <c r="A20113">
        <v>57386</v>
      </c>
      <c r="B20113" t="s">
        <v>16609</v>
      </c>
      <c r="C20113" t="s">
        <v>22995</v>
      </c>
      <c r="D20113" t="s">
        <v>22916</v>
      </c>
    </row>
    <row r="20114" spans="1:4" x14ac:dyDescent="0.2">
      <c r="A20114">
        <v>57399</v>
      </c>
      <c r="B20114" t="s">
        <v>19452</v>
      </c>
      <c r="C20114" t="s">
        <v>22995</v>
      </c>
      <c r="D20114" t="s">
        <v>22916</v>
      </c>
    </row>
    <row r="20115" spans="1:4" x14ac:dyDescent="0.2">
      <c r="A20115">
        <v>57401</v>
      </c>
      <c r="B20115" t="s">
        <v>7319</v>
      </c>
      <c r="C20115" t="s">
        <v>20597</v>
      </c>
      <c r="D20115" t="s">
        <v>22916</v>
      </c>
    </row>
    <row r="20116" spans="1:4" x14ac:dyDescent="0.2">
      <c r="A20116">
        <v>57421</v>
      </c>
      <c r="B20116" t="s">
        <v>12073</v>
      </c>
      <c r="C20116" t="s">
        <v>17160</v>
      </c>
      <c r="D20116" t="s">
        <v>22916</v>
      </c>
    </row>
    <row r="20117" spans="1:4" x14ac:dyDescent="0.2">
      <c r="A20117">
        <v>57422</v>
      </c>
      <c r="B20117" t="s">
        <v>6267</v>
      </c>
      <c r="C20117" t="s">
        <v>22961</v>
      </c>
      <c r="D20117" t="s">
        <v>22916</v>
      </c>
    </row>
    <row r="20118" spans="1:4" x14ac:dyDescent="0.2">
      <c r="A20118">
        <v>57424</v>
      </c>
      <c r="B20118" t="s">
        <v>16090</v>
      </c>
      <c r="C20118" t="s">
        <v>23029</v>
      </c>
      <c r="D20118" t="s">
        <v>22916</v>
      </c>
    </row>
    <row r="20119" spans="1:4" x14ac:dyDescent="0.2">
      <c r="A20119">
        <v>57427</v>
      </c>
      <c r="B20119" t="s">
        <v>12602</v>
      </c>
      <c r="C20119" t="s">
        <v>20597</v>
      </c>
      <c r="D20119" t="s">
        <v>22916</v>
      </c>
    </row>
    <row r="20120" spans="1:4" x14ac:dyDescent="0.2">
      <c r="A20120">
        <v>57428</v>
      </c>
      <c r="B20120" t="s">
        <v>23030</v>
      </c>
      <c r="C20120" t="s">
        <v>23031</v>
      </c>
      <c r="D20120" t="s">
        <v>22916</v>
      </c>
    </row>
    <row r="20121" spans="1:4" x14ac:dyDescent="0.2">
      <c r="A20121">
        <v>57430</v>
      </c>
      <c r="B20121" t="s">
        <v>21300</v>
      </c>
      <c r="C20121" t="s">
        <v>17160</v>
      </c>
      <c r="D20121" t="s">
        <v>22916</v>
      </c>
    </row>
    <row r="20122" spans="1:4" x14ac:dyDescent="0.2">
      <c r="A20122">
        <v>57432</v>
      </c>
      <c r="B20122" t="s">
        <v>12604</v>
      </c>
      <c r="C20122" t="s">
        <v>20597</v>
      </c>
      <c r="D20122" t="s">
        <v>22916</v>
      </c>
    </row>
    <row r="20123" spans="1:4" x14ac:dyDescent="0.2">
      <c r="A20123">
        <v>57433</v>
      </c>
      <c r="B20123" t="s">
        <v>492</v>
      </c>
      <c r="C20123" t="s">
        <v>20597</v>
      </c>
      <c r="D20123" t="s">
        <v>22916</v>
      </c>
    </row>
    <row r="20124" spans="1:4" x14ac:dyDescent="0.2">
      <c r="A20124">
        <v>57434</v>
      </c>
      <c r="B20124" t="s">
        <v>23032</v>
      </c>
      <c r="C20124" t="s">
        <v>23029</v>
      </c>
      <c r="D20124" t="s">
        <v>22916</v>
      </c>
    </row>
    <row r="20125" spans="1:4" x14ac:dyDescent="0.2">
      <c r="A20125">
        <v>57435</v>
      </c>
      <c r="B20125" t="s">
        <v>23033</v>
      </c>
      <c r="C20125" t="s">
        <v>23034</v>
      </c>
      <c r="D20125" t="s">
        <v>22916</v>
      </c>
    </row>
    <row r="20126" spans="1:4" x14ac:dyDescent="0.2">
      <c r="A20126">
        <v>57436</v>
      </c>
      <c r="B20126" t="s">
        <v>23035</v>
      </c>
      <c r="C20126" t="s">
        <v>23029</v>
      </c>
      <c r="D20126" t="s">
        <v>22916</v>
      </c>
    </row>
    <row r="20127" spans="1:4" x14ac:dyDescent="0.2">
      <c r="A20127">
        <v>57437</v>
      </c>
      <c r="B20127" t="s">
        <v>23036</v>
      </c>
      <c r="C20127" t="s">
        <v>23037</v>
      </c>
      <c r="D20127" t="s">
        <v>22916</v>
      </c>
    </row>
    <row r="20128" spans="1:4" x14ac:dyDescent="0.2">
      <c r="A20128">
        <v>57438</v>
      </c>
      <c r="B20128" t="s">
        <v>23038</v>
      </c>
      <c r="C20128" t="s">
        <v>23034</v>
      </c>
      <c r="D20128" t="s">
        <v>22916</v>
      </c>
    </row>
    <row r="20129" spans="1:4" x14ac:dyDescent="0.2">
      <c r="A20129">
        <v>57440</v>
      </c>
      <c r="B20129" t="s">
        <v>9152</v>
      </c>
      <c r="C20129" t="s">
        <v>23029</v>
      </c>
      <c r="D20129" t="s">
        <v>22916</v>
      </c>
    </row>
    <row r="20130" spans="1:4" x14ac:dyDescent="0.2">
      <c r="A20130">
        <v>57441</v>
      </c>
      <c r="B20130" t="s">
        <v>15898</v>
      </c>
      <c r="C20130" t="s">
        <v>20597</v>
      </c>
      <c r="D20130" t="s">
        <v>22916</v>
      </c>
    </row>
    <row r="20131" spans="1:4" x14ac:dyDescent="0.2">
      <c r="A20131">
        <v>57442</v>
      </c>
      <c r="B20131" t="s">
        <v>15475</v>
      </c>
      <c r="C20131" t="s">
        <v>15293</v>
      </c>
      <c r="D20131" t="s">
        <v>22916</v>
      </c>
    </row>
    <row r="20132" spans="1:4" x14ac:dyDescent="0.2">
      <c r="A20132">
        <v>57445</v>
      </c>
      <c r="B20132" t="s">
        <v>12178</v>
      </c>
      <c r="C20132" t="s">
        <v>20597</v>
      </c>
      <c r="D20132" t="s">
        <v>22916</v>
      </c>
    </row>
    <row r="20133" spans="1:4" x14ac:dyDescent="0.2">
      <c r="A20133">
        <v>57446</v>
      </c>
      <c r="B20133" t="s">
        <v>23039</v>
      </c>
      <c r="C20133" t="s">
        <v>20597</v>
      </c>
      <c r="D20133" t="s">
        <v>22916</v>
      </c>
    </row>
    <row r="20134" spans="1:4" x14ac:dyDescent="0.2">
      <c r="A20134">
        <v>57448</v>
      </c>
      <c r="B20134" t="s">
        <v>23040</v>
      </c>
      <c r="C20134" t="s">
        <v>23031</v>
      </c>
      <c r="D20134" t="s">
        <v>22916</v>
      </c>
    </row>
    <row r="20135" spans="1:4" x14ac:dyDescent="0.2">
      <c r="A20135">
        <v>57449</v>
      </c>
      <c r="B20135" t="s">
        <v>14768</v>
      </c>
      <c r="C20135" t="s">
        <v>20597</v>
      </c>
      <c r="D20135" t="s">
        <v>22916</v>
      </c>
    </row>
    <row r="20136" spans="1:4" x14ac:dyDescent="0.2">
      <c r="A20136">
        <v>57450</v>
      </c>
      <c r="B20136" t="s">
        <v>23041</v>
      </c>
      <c r="C20136" t="s">
        <v>15293</v>
      </c>
      <c r="D20136" t="s">
        <v>22916</v>
      </c>
    </row>
    <row r="20137" spans="1:4" x14ac:dyDescent="0.2">
      <c r="A20137">
        <v>57451</v>
      </c>
      <c r="B20137" t="s">
        <v>12280</v>
      </c>
      <c r="C20137" t="s">
        <v>23031</v>
      </c>
      <c r="D20137" t="s">
        <v>22916</v>
      </c>
    </row>
    <row r="20138" spans="1:4" x14ac:dyDescent="0.2">
      <c r="A20138">
        <v>57452</v>
      </c>
      <c r="B20138" t="s">
        <v>16843</v>
      </c>
      <c r="C20138" t="s">
        <v>22058</v>
      </c>
      <c r="D20138" t="s">
        <v>22916</v>
      </c>
    </row>
    <row r="20139" spans="1:4" x14ac:dyDescent="0.2">
      <c r="A20139">
        <v>57454</v>
      </c>
      <c r="B20139" t="s">
        <v>23042</v>
      </c>
      <c r="C20139" t="s">
        <v>17160</v>
      </c>
      <c r="D20139" t="s">
        <v>22916</v>
      </c>
    </row>
    <row r="20140" spans="1:4" x14ac:dyDescent="0.2">
      <c r="A20140">
        <v>57455</v>
      </c>
      <c r="B20140" t="s">
        <v>7971</v>
      </c>
      <c r="C20140" t="s">
        <v>15293</v>
      </c>
      <c r="D20140" t="s">
        <v>22916</v>
      </c>
    </row>
    <row r="20141" spans="1:4" x14ac:dyDescent="0.2">
      <c r="A20141">
        <v>57456</v>
      </c>
      <c r="B20141" t="s">
        <v>15505</v>
      </c>
      <c r="C20141" t="s">
        <v>23037</v>
      </c>
      <c r="D20141" t="s">
        <v>22916</v>
      </c>
    </row>
    <row r="20142" spans="1:4" x14ac:dyDescent="0.2">
      <c r="A20142">
        <v>57457</v>
      </c>
      <c r="B20142" t="s">
        <v>14261</v>
      </c>
      <c r="C20142" t="s">
        <v>23037</v>
      </c>
      <c r="D20142" t="s">
        <v>22916</v>
      </c>
    </row>
    <row r="20143" spans="1:4" x14ac:dyDescent="0.2">
      <c r="A20143">
        <v>57460</v>
      </c>
      <c r="B20143" t="s">
        <v>5843</v>
      </c>
      <c r="C20143" t="s">
        <v>20597</v>
      </c>
      <c r="D20143" t="s">
        <v>22916</v>
      </c>
    </row>
    <row r="20144" spans="1:4" x14ac:dyDescent="0.2">
      <c r="A20144">
        <v>57461</v>
      </c>
      <c r="B20144" t="s">
        <v>23043</v>
      </c>
      <c r="C20144" t="s">
        <v>23029</v>
      </c>
      <c r="D20144" t="s">
        <v>22916</v>
      </c>
    </row>
    <row r="20145" spans="1:4" x14ac:dyDescent="0.2">
      <c r="A20145">
        <v>57465</v>
      </c>
      <c r="B20145" t="s">
        <v>14043</v>
      </c>
      <c r="C20145" t="s">
        <v>23029</v>
      </c>
      <c r="D20145" t="s">
        <v>22916</v>
      </c>
    </row>
    <row r="20146" spans="1:4" x14ac:dyDescent="0.2">
      <c r="A20146">
        <v>57466</v>
      </c>
      <c r="B20146" t="s">
        <v>23044</v>
      </c>
      <c r="C20146" t="s">
        <v>23034</v>
      </c>
      <c r="D20146" t="s">
        <v>22916</v>
      </c>
    </row>
    <row r="20147" spans="1:4" x14ac:dyDescent="0.2">
      <c r="A20147">
        <v>57467</v>
      </c>
      <c r="B20147" t="s">
        <v>12801</v>
      </c>
      <c r="C20147" t="s">
        <v>23012</v>
      </c>
      <c r="D20147" t="s">
        <v>22916</v>
      </c>
    </row>
    <row r="20148" spans="1:4" x14ac:dyDescent="0.2">
      <c r="A20148">
        <v>57468</v>
      </c>
      <c r="B20148" t="s">
        <v>20471</v>
      </c>
      <c r="C20148" t="s">
        <v>22961</v>
      </c>
      <c r="D20148" t="s">
        <v>22916</v>
      </c>
    </row>
    <row r="20149" spans="1:4" x14ac:dyDescent="0.2">
      <c r="A20149">
        <v>57469</v>
      </c>
      <c r="B20149" t="s">
        <v>14471</v>
      </c>
      <c r="C20149" t="s">
        <v>23029</v>
      </c>
      <c r="D20149" t="s">
        <v>22916</v>
      </c>
    </row>
    <row r="20150" spans="1:4" x14ac:dyDescent="0.2">
      <c r="A20150">
        <v>57470</v>
      </c>
      <c r="B20150" t="s">
        <v>23045</v>
      </c>
      <c r="C20150" t="s">
        <v>23034</v>
      </c>
      <c r="D20150" t="s">
        <v>22916</v>
      </c>
    </row>
    <row r="20151" spans="1:4" x14ac:dyDescent="0.2">
      <c r="A20151">
        <v>57471</v>
      </c>
      <c r="B20151" t="s">
        <v>14225</v>
      </c>
      <c r="C20151" t="s">
        <v>23031</v>
      </c>
      <c r="D20151" t="s">
        <v>22916</v>
      </c>
    </row>
    <row r="20152" spans="1:4" x14ac:dyDescent="0.2">
      <c r="A20152">
        <v>57472</v>
      </c>
      <c r="B20152" t="s">
        <v>23046</v>
      </c>
      <c r="C20152" t="s">
        <v>22058</v>
      </c>
      <c r="D20152" t="s">
        <v>22916</v>
      </c>
    </row>
    <row r="20153" spans="1:4" x14ac:dyDescent="0.2">
      <c r="A20153">
        <v>57473</v>
      </c>
      <c r="B20153" t="s">
        <v>15218</v>
      </c>
      <c r="C20153" t="s">
        <v>23034</v>
      </c>
      <c r="D20153" t="s">
        <v>22916</v>
      </c>
    </row>
    <row r="20154" spans="1:4" x14ac:dyDescent="0.2">
      <c r="A20154">
        <v>57474</v>
      </c>
      <c r="B20154" t="s">
        <v>13252</v>
      </c>
      <c r="C20154" t="s">
        <v>20597</v>
      </c>
      <c r="D20154" t="s">
        <v>22916</v>
      </c>
    </row>
    <row r="20155" spans="1:4" x14ac:dyDescent="0.2">
      <c r="A20155">
        <v>57475</v>
      </c>
      <c r="B20155" t="s">
        <v>23047</v>
      </c>
      <c r="C20155" t="s">
        <v>15293</v>
      </c>
      <c r="D20155" t="s">
        <v>22916</v>
      </c>
    </row>
    <row r="20156" spans="1:4" x14ac:dyDescent="0.2">
      <c r="A20156">
        <v>57476</v>
      </c>
      <c r="B20156" t="s">
        <v>23048</v>
      </c>
      <c r="C20156" t="s">
        <v>23029</v>
      </c>
      <c r="D20156" t="s">
        <v>22916</v>
      </c>
    </row>
    <row r="20157" spans="1:4" x14ac:dyDescent="0.2">
      <c r="A20157">
        <v>57477</v>
      </c>
      <c r="B20157" t="s">
        <v>23049</v>
      </c>
      <c r="C20157" t="s">
        <v>23029</v>
      </c>
      <c r="D20157" t="s">
        <v>22916</v>
      </c>
    </row>
    <row r="20158" spans="1:4" x14ac:dyDescent="0.2">
      <c r="A20158">
        <v>57479</v>
      </c>
      <c r="B20158" t="s">
        <v>12558</v>
      </c>
      <c r="C20158" t="s">
        <v>20597</v>
      </c>
      <c r="D20158" t="s">
        <v>22916</v>
      </c>
    </row>
    <row r="20159" spans="1:4" x14ac:dyDescent="0.2">
      <c r="A20159">
        <v>57481</v>
      </c>
      <c r="B20159" t="s">
        <v>12453</v>
      </c>
      <c r="C20159" t="s">
        <v>20597</v>
      </c>
      <c r="D20159" t="s">
        <v>22916</v>
      </c>
    </row>
    <row r="20160" spans="1:4" x14ac:dyDescent="0.2">
      <c r="A20160">
        <v>57501</v>
      </c>
      <c r="B20160" t="s">
        <v>23050</v>
      </c>
      <c r="C20160" t="s">
        <v>23051</v>
      </c>
      <c r="D20160" t="s">
        <v>22916</v>
      </c>
    </row>
    <row r="20161" spans="1:4" x14ac:dyDescent="0.2">
      <c r="A20161">
        <v>57520</v>
      </c>
      <c r="B20161" t="s">
        <v>23052</v>
      </c>
      <c r="C20161" t="s">
        <v>23053</v>
      </c>
      <c r="D20161" t="s">
        <v>22916</v>
      </c>
    </row>
    <row r="20162" spans="1:4" x14ac:dyDescent="0.2">
      <c r="A20162">
        <v>57521</v>
      </c>
      <c r="B20162" t="s">
        <v>13458</v>
      </c>
      <c r="C20162" t="s">
        <v>17013</v>
      </c>
      <c r="D20162" t="s">
        <v>22916</v>
      </c>
    </row>
    <row r="20163" spans="1:4" x14ac:dyDescent="0.2">
      <c r="A20163">
        <v>57522</v>
      </c>
      <c r="B20163" t="s">
        <v>23054</v>
      </c>
      <c r="C20163" t="s">
        <v>23051</v>
      </c>
      <c r="D20163" t="s">
        <v>22916</v>
      </c>
    </row>
    <row r="20164" spans="1:4" x14ac:dyDescent="0.2">
      <c r="A20164">
        <v>57523</v>
      </c>
      <c r="B20164" t="s">
        <v>14293</v>
      </c>
      <c r="C20164" t="s">
        <v>22992</v>
      </c>
      <c r="D20164" t="s">
        <v>22916</v>
      </c>
    </row>
    <row r="20165" spans="1:4" x14ac:dyDescent="0.2">
      <c r="A20165">
        <v>57528</v>
      </c>
      <c r="B20165" t="s">
        <v>23055</v>
      </c>
      <c r="C20165" t="s">
        <v>23056</v>
      </c>
      <c r="D20165" t="s">
        <v>22916</v>
      </c>
    </row>
    <row r="20166" spans="1:4" x14ac:dyDescent="0.2">
      <c r="A20166">
        <v>57529</v>
      </c>
      <c r="B20166" t="s">
        <v>1409</v>
      </c>
      <c r="C20166" t="s">
        <v>22992</v>
      </c>
      <c r="D20166" t="s">
        <v>22916</v>
      </c>
    </row>
    <row r="20167" spans="1:4" x14ac:dyDescent="0.2">
      <c r="A20167">
        <v>57531</v>
      </c>
      <c r="B20167" t="s">
        <v>5525</v>
      </c>
      <c r="C20167" t="s">
        <v>17751</v>
      </c>
      <c r="D20167" t="s">
        <v>22916</v>
      </c>
    </row>
    <row r="20168" spans="1:4" x14ac:dyDescent="0.2">
      <c r="A20168">
        <v>57532</v>
      </c>
      <c r="B20168" t="s">
        <v>23057</v>
      </c>
      <c r="C20168" t="s">
        <v>23058</v>
      </c>
      <c r="D20168" t="s">
        <v>22916</v>
      </c>
    </row>
    <row r="20169" spans="1:4" x14ac:dyDescent="0.2">
      <c r="A20169">
        <v>57533</v>
      </c>
      <c r="B20169" t="s">
        <v>21080</v>
      </c>
      <c r="C20169" t="s">
        <v>22992</v>
      </c>
      <c r="D20169" t="s">
        <v>22916</v>
      </c>
    </row>
    <row r="20170" spans="1:4" x14ac:dyDescent="0.2">
      <c r="A20170">
        <v>57534</v>
      </c>
      <c r="B20170" t="s">
        <v>23059</v>
      </c>
      <c r="C20170" t="s">
        <v>23056</v>
      </c>
      <c r="D20170" t="s">
        <v>22916</v>
      </c>
    </row>
    <row r="20171" spans="1:4" x14ac:dyDescent="0.2">
      <c r="A20171">
        <v>57536</v>
      </c>
      <c r="B20171" t="s">
        <v>23060</v>
      </c>
      <c r="C20171" t="s">
        <v>23051</v>
      </c>
      <c r="D20171" t="s">
        <v>22916</v>
      </c>
    </row>
    <row r="20172" spans="1:4" x14ac:dyDescent="0.2">
      <c r="A20172">
        <v>57537</v>
      </c>
      <c r="B20172" t="s">
        <v>16472</v>
      </c>
      <c r="C20172" t="s">
        <v>23058</v>
      </c>
      <c r="D20172" t="s">
        <v>22916</v>
      </c>
    </row>
    <row r="20173" spans="1:4" x14ac:dyDescent="0.2">
      <c r="A20173">
        <v>57538</v>
      </c>
      <c r="B20173" t="s">
        <v>23061</v>
      </c>
      <c r="C20173" t="s">
        <v>22992</v>
      </c>
      <c r="D20173" t="s">
        <v>22916</v>
      </c>
    </row>
    <row r="20174" spans="1:4" x14ac:dyDescent="0.2">
      <c r="A20174">
        <v>57540</v>
      </c>
      <c r="B20174" t="s">
        <v>23062</v>
      </c>
      <c r="C20174" t="s">
        <v>17497</v>
      </c>
      <c r="D20174" t="s">
        <v>22916</v>
      </c>
    </row>
    <row r="20175" spans="1:4" x14ac:dyDescent="0.2">
      <c r="A20175">
        <v>57541</v>
      </c>
      <c r="B20175" t="s">
        <v>18372</v>
      </c>
      <c r="C20175" t="s">
        <v>23056</v>
      </c>
      <c r="D20175" t="s">
        <v>22916</v>
      </c>
    </row>
    <row r="20176" spans="1:4" x14ac:dyDescent="0.2">
      <c r="A20176">
        <v>57543</v>
      </c>
      <c r="B20176" t="s">
        <v>23063</v>
      </c>
      <c r="C20176" t="s">
        <v>17013</v>
      </c>
      <c r="D20176" t="s">
        <v>22916</v>
      </c>
    </row>
    <row r="20177" spans="1:4" x14ac:dyDescent="0.2">
      <c r="A20177">
        <v>57544</v>
      </c>
      <c r="B20177" t="s">
        <v>23064</v>
      </c>
      <c r="C20177" t="s">
        <v>23014</v>
      </c>
      <c r="D20177" t="s">
        <v>22916</v>
      </c>
    </row>
    <row r="20178" spans="1:4" x14ac:dyDescent="0.2">
      <c r="A20178">
        <v>57547</v>
      </c>
      <c r="B20178" t="s">
        <v>13475</v>
      </c>
      <c r="C20178" t="s">
        <v>17013</v>
      </c>
      <c r="D20178" t="s">
        <v>22916</v>
      </c>
    </row>
    <row r="20179" spans="1:4" x14ac:dyDescent="0.2">
      <c r="A20179">
        <v>57548</v>
      </c>
      <c r="B20179" t="s">
        <v>23065</v>
      </c>
      <c r="C20179" t="s">
        <v>23014</v>
      </c>
      <c r="D20179" t="s">
        <v>22916</v>
      </c>
    </row>
    <row r="20180" spans="1:4" x14ac:dyDescent="0.2">
      <c r="A20180">
        <v>57551</v>
      </c>
      <c r="B20180" t="s">
        <v>18092</v>
      </c>
      <c r="C20180" t="s">
        <v>23066</v>
      </c>
      <c r="D20180" t="s">
        <v>22916</v>
      </c>
    </row>
    <row r="20181" spans="1:4" x14ac:dyDescent="0.2">
      <c r="A20181">
        <v>57552</v>
      </c>
      <c r="B20181" t="s">
        <v>2645</v>
      </c>
      <c r="C20181" t="s">
        <v>23067</v>
      </c>
      <c r="D20181" t="s">
        <v>22916</v>
      </c>
    </row>
    <row r="20182" spans="1:4" x14ac:dyDescent="0.2">
      <c r="A20182">
        <v>57553</v>
      </c>
      <c r="B20182" t="s">
        <v>23068</v>
      </c>
      <c r="C20182" t="s">
        <v>23067</v>
      </c>
      <c r="D20182" t="s">
        <v>22916</v>
      </c>
    </row>
    <row r="20183" spans="1:4" x14ac:dyDescent="0.2">
      <c r="A20183">
        <v>57555</v>
      </c>
      <c r="B20183" t="s">
        <v>23069</v>
      </c>
      <c r="C20183" t="s">
        <v>20184</v>
      </c>
      <c r="D20183" t="s">
        <v>22916</v>
      </c>
    </row>
    <row r="20184" spans="1:4" x14ac:dyDescent="0.2">
      <c r="A20184">
        <v>57559</v>
      </c>
      <c r="B20184" t="s">
        <v>23070</v>
      </c>
      <c r="C20184" t="s">
        <v>17751</v>
      </c>
      <c r="D20184" t="s">
        <v>22916</v>
      </c>
    </row>
    <row r="20185" spans="1:4" x14ac:dyDescent="0.2">
      <c r="A20185">
        <v>57560</v>
      </c>
      <c r="B20185" t="s">
        <v>18061</v>
      </c>
      <c r="C20185" t="s">
        <v>23071</v>
      </c>
      <c r="D20185" t="s">
        <v>22916</v>
      </c>
    </row>
    <row r="20186" spans="1:4" x14ac:dyDescent="0.2">
      <c r="A20186">
        <v>57562</v>
      </c>
      <c r="B20186" t="s">
        <v>23072</v>
      </c>
      <c r="C20186" t="s">
        <v>17751</v>
      </c>
      <c r="D20186" t="s">
        <v>22916</v>
      </c>
    </row>
    <row r="20187" spans="1:4" x14ac:dyDescent="0.2">
      <c r="A20187">
        <v>57564</v>
      </c>
      <c r="B20187" t="s">
        <v>23073</v>
      </c>
      <c r="C20187" t="s">
        <v>23053</v>
      </c>
      <c r="D20187" t="s">
        <v>22916</v>
      </c>
    </row>
    <row r="20188" spans="1:4" x14ac:dyDescent="0.2">
      <c r="A20188">
        <v>57566</v>
      </c>
      <c r="B20188" t="s">
        <v>23074</v>
      </c>
      <c r="C20188" t="s">
        <v>20184</v>
      </c>
      <c r="D20188" t="s">
        <v>22916</v>
      </c>
    </row>
    <row r="20189" spans="1:4" x14ac:dyDescent="0.2">
      <c r="A20189">
        <v>57567</v>
      </c>
      <c r="B20189" t="s">
        <v>23075</v>
      </c>
      <c r="C20189" t="s">
        <v>23067</v>
      </c>
      <c r="D20189" t="s">
        <v>22916</v>
      </c>
    </row>
    <row r="20190" spans="1:4" x14ac:dyDescent="0.2">
      <c r="A20190">
        <v>57568</v>
      </c>
      <c r="B20190" t="s">
        <v>23076</v>
      </c>
      <c r="C20190" t="s">
        <v>23014</v>
      </c>
      <c r="D20190" t="s">
        <v>22916</v>
      </c>
    </row>
    <row r="20191" spans="1:4" x14ac:dyDescent="0.2">
      <c r="A20191">
        <v>57569</v>
      </c>
      <c r="B20191" t="s">
        <v>19302</v>
      </c>
      <c r="C20191" t="s">
        <v>23014</v>
      </c>
      <c r="D20191" t="s">
        <v>22916</v>
      </c>
    </row>
    <row r="20192" spans="1:4" x14ac:dyDescent="0.2">
      <c r="A20192">
        <v>57571</v>
      </c>
      <c r="B20192" t="s">
        <v>4257</v>
      </c>
      <c r="C20192" t="s">
        <v>22992</v>
      </c>
      <c r="D20192" t="s">
        <v>22916</v>
      </c>
    </row>
    <row r="20193" spans="1:4" x14ac:dyDescent="0.2">
      <c r="A20193">
        <v>57572</v>
      </c>
      <c r="B20193" t="s">
        <v>12911</v>
      </c>
      <c r="C20193" t="s">
        <v>20184</v>
      </c>
      <c r="D20193" t="s">
        <v>22916</v>
      </c>
    </row>
    <row r="20194" spans="1:4" x14ac:dyDescent="0.2">
      <c r="A20194">
        <v>57574</v>
      </c>
      <c r="B20194" t="s">
        <v>23077</v>
      </c>
      <c r="C20194" t="s">
        <v>23066</v>
      </c>
      <c r="D20194" t="s">
        <v>22916</v>
      </c>
    </row>
    <row r="20195" spans="1:4" x14ac:dyDescent="0.2">
      <c r="A20195">
        <v>57576</v>
      </c>
      <c r="B20195" t="s">
        <v>23078</v>
      </c>
      <c r="C20195" t="s">
        <v>23014</v>
      </c>
      <c r="D20195" t="s">
        <v>22916</v>
      </c>
    </row>
    <row r="20196" spans="1:4" x14ac:dyDescent="0.2">
      <c r="A20196">
        <v>57577</v>
      </c>
      <c r="B20196" t="s">
        <v>23079</v>
      </c>
      <c r="C20196" t="s">
        <v>17013</v>
      </c>
      <c r="D20196" t="s">
        <v>22916</v>
      </c>
    </row>
    <row r="20197" spans="1:4" x14ac:dyDescent="0.2">
      <c r="A20197">
        <v>57579</v>
      </c>
      <c r="B20197" t="s">
        <v>23080</v>
      </c>
      <c r="C20197" t="s">
        <v>23071</v>
      </c>
      <c r="D20197" t="s">
        <v>22916</v>
      </c>
    </row>
    <row r="20198" spans="1:4" x14ac:dyDescent="0.2">
      <c r="A20198">
        <v>57580</v>
      </c>
      <c r="B20198" t="s">
        <v>23081</v>
      </c>
      <c r="C20198" t="s">
        <v>23056</v>
      </c>
      <c r="D20198" t="s">
        <v>22916</v>
      </c>
    </row>
    <row r="20199" spans="1:4" x14ac:dyDescent="0.2">
      <c r="A20199">
        <v>57584</v>
      </c>
      <c r="B20199" t="s">
        <v>23082</v>
      </c>
      <c r="C20199" t="s">
        <v>23056</v>
      </c>
      <c r="D20199" t="s">
        <v>22916</v>
      </c>
    </row>
    <row r="20200" spans="1:4" x14ac:dyDescent="0.2">
      <c r="A20200">
        <v>57585</v>
      </c>
      <c r="B20200" t="s">
        <v>23083</v>
      </c>
      <c r="C20200" t="s">
        <v>23071</v>
      </c>
      <c r="D20200" t="s">
        <v>22916</v>
      </c>
    </row>
    <row r="20201" spans="1:4" x14ac:dyDescent="0.2">
      <c r="A20201">
        <v>57601</v>
      </c>
      <c r="B20201" t="s">
        <v>23084</v>
      </c>
      <c r="C20201" t="s">
        <v>22058</v>
      </c>
      <c r="D20201" t="s">
        <v>22916</v>
      </c>
    </row>
    <row r="20202" spans="1:4" x14ac:dyDescent="0.2">
      <c r="A20202">
        <v>57620</v>
      </c>
      <c r="B20202" t="s">
        <v>23085</v>
      </c>
      <c r="C20202" t="s">
        <v>23086</v>
      </c>
      <c r="D20202" t="s">
        <v>22916</v>
      </c>
    </row>
    <row r="20203" spans="1:4" x14ac:dyDescent="0.2">
      <c r="A20203">
        <v>57622</v>
      </c>
      <c r="B20203" t="s">
        <v>14755</v>
      </c>
      <c r="C20203" t="s">
        <v>23087</v>
      </c>
      <c r="D20203" t="s">
        <v>22916</v>
      </c>
    </row>
    <row r="20204" spans="1:4" x14ac:dyDescent="0.2">
      <c r="A20204">
        <v>57623</v>
      </c>
      <c r="B20204" t="s">
        <v>23088</v>
      </c>
      <c r="C20204" t="s">
        <v>23087</v>
      </c>
      <c r="D20204" t="s">
        <v>22916</v>
      </c>
    </row>
    <row r="20205" spans="1:4" x14ac:dyDescent="0.2">
      <c r="A20205">
        <v>57625</v>
      </c>
      <c r="B20205" t="s">
        <v>23089</v>
      </c>
      <c r="C20205" t="s">
        <v>23090</v>
      </c>
      <c r="D20205" t="s">
        <v>22916</v>
      </c>
    </row>
    <row r="20206" spans="1:4" x14ac:dyDescent="0.2">
      <c r="A20206">
        <v>57626</v>
      </c>
      <c r="B20206" t="s">
        <v>23091</v>
      </c>
      <c r="C20206" t="s">
        <v>19822</v>
      </c>
      <c r="D20206" t="s">
        <v>22916</v>
      </c>
    </row>
    <row r="20207" spans="1:4" x14ac:dyDescent="0.2">
      <c r="A20207">
        <v>57630</v>
      </c>
      <c r="B20207" t="s">
        <v>23092</v>
      </c>
      <c r="C20207" t="s">
        <v>23090</v>
      </c>
      <c r="D20207" t="s">
        <v>22916</v>
      </c>
    </row>
    <row r="20208" spans="1:4" x14ac:dyDescent="0.2">
      <c r="A20208">
        <v>57631</v>
      </c>
      <c r="B20208" t="s">
        <v>23093</v>
      </c>
      <c r="C20208" t="s">
        <v>22058</v>
      </c>
      <c r="D20208" t="s">
        <v>22916</v>
      </c>
    </row>
    <row r="20209" spans="1:4" x14ac:dyDescent="0.2">
      <c r="A20209">
        <v>57632</v>
      </c>
      <c r="B20209" t="s">
        <v>23094</v>
      </c>
      <c r="C20209" t="s">
        <v>16820</v>
      </c>
      <c r="D20209" t="s">
        <v>22916</v>
      </c>
    </row>
    <row r="20210" spans="1:4" x14ac:dyDescent="0.2">
      <c r="A20210">
        <v>57633</v>
      </c>
      <c r="B20210" t="s">
        <v>23095</v>
      </c>
      <c r="C20210" t="s">
        <v>23090</v>
      </c>
      <c r="D20210" t="s">
        <v>22916</v>
      </c>
    </row>
    <row r="20211" spans="1:4" x14ac:dyDescent="0.2">
      <c r="A20211">
        <v>57634</v>
      </c>
      <c r="B20211" t="s">
        <v>23096</v>
      </c>
      <c r="C20211" t="s">
        <v>23097</v>
      </c>
      <c r="D20211" t="s">
        <v>22916</v>
      </c>
    </row>
    <row r="20212" spans="1:4" x14ac:dyDescent="0.2">
      <c r="A20212">
        <v>57638</v>
      </c>
      <c r="B20212" t="s">
        <v>23098</v>
      </c>
      <c r="C20212" t="s">
        <v>23086</v>
      </c>
      <c r="D20212" t="s">
        <v>22916</v>
      </c>
    </row>
    <row r="20213" spans="1:4" x14ac:dyDescent="0.2">
      <c r="A20213">
        <v>57640</v>
      </c>
      <c r="B20213" t="s">
        <v>23099</v>
      </c>
      <c r="C20213" t="s">
        <v>23086</v>
      </c>
      <c r="D20213" t="s">
        <v>22916</v>
      </c>
    </row>
    <row r="20214" spans="1:4" x14ac:dyDescent="0.2">
      <c r="A20214">
        <v>57641</v>
      </c>
      <c r="B20214" t="s">
        <v>19136</v>
      </c>
      <c r="C20214" t="s">
        <v>23097</v>
      </c>
      <c r="D20214" t="s">
        <v>22916</v>
      </c>
    </row>
    <row r="20215" spans="1:4" x14ac:dyDescent="0.2">
      <c r="A20215">
        <v>57642</v>
      </c>
      <c r="B20215" t="s">
        <v>23100</v>
      </c>
      <c r="C20215" t="s">
        <v>23097</v>
      </c>
      <c r="D20215" t="s">
        <v>22916</v>
      </c>
    </row>
    <row r="20216" spans="1:4" x14ac:dyDescent="0.2">
      <c r="A20216">
        <v>57644</v>
      </c>
      <c r="B20216" t="s">
        <v>23101</v>
      </c>
      <c r="C20216" t="s">
        <v>23086</v>
      </c>
      <c r="D20216" t="s">
        <v>22916</v>
      </c>
    </row>
    <row r="20217" spans="1:4" x14ac:dyDescent="0.2">
      <c r="A20217">
        <v>57645</v>
      </c>
      <c r="B20217" t="s">
        <v>8107</v>
      </c>
      <c r="C20217" t="s">
        <v>23097</v>
      </c>
      <c r="D20217" t="s">
        <v>22916</v>
      </c>
    </row>
    <row r="20218" spans="1:4" x14ac:dyDescent="0.2">
      <c r="A20218">
        <v>57646</v>
      </c>
      <c r="B20218" t="s">
        <v>23102</v>
      </c>
      <c r="C20218" t="s">
        <v>16820</v>
      </c>
      <c r="D20218" t="s">
        <v>22916</v>
      </c>
    </row>
    <row r="20219" spans="1:4" x14ac:dyDescent="0.2">
      <c r="A20219">
        <v>57648</v>
      </c>
      <c r="B20219" t="s">
        <v>23103</v>
      </c>
      <c r="C20219" t="s">
        <v>16820</v>
      </c>
      <c r="D20219" t="s">
        <v>22916</v>
      </c>
    </row>
    <row r="20220" spans="1:4" x14ac:dyDescent="0.2">
      <c r="A20220">
        <v>57649</v>
      </c>
      <c r="B20220" t="s">
        <v>21622</v>
      </c>
      <c r="C20220" t="s">
        <v>23086</v>
      </c>
      <c r="D20220" t="s">
        <v>22916</v>
      </c>
    </row>
    <row r="20221" spans="1:4" x14ac:dyDescent="0.2">
      <c r="A20221">
        <v>57650</v>
      </c>
      <c r="B20221" t="s">
        <v>18937</v>
      </c>
      <c r="C20221" t="s">
        <v>23104</v>
      </c>
      <c r="D20221" t="s">
        <v>22916</v>
      </c>
    </row>
    <row r="20222" spans="1:4" x14ac:dyDescent="0.2">
      <c r="A20222">
        <v>57651</v>
      </c>
      <c r="B20222" t="s">
        <v>16375</v>
      </c>
      <c r="C20222" t="s">
        <v>23104</v>
      </c>
      <c r="D20222" t="s">
        <v>22916</v>
      </c>
    </row>
    <row r="20223" spans="1:4" x14ac:dyDescent="0.2">
      <c r="A20223">
        <v>57652</v>
      </c>
      <c r="B20223" t="s">
        <v>17000</v>
      </c>
      <c r="C20223" t="s">
        <v>23090</v>
      </c>
      <c r="D20223" t="s">
        <v>22916</v>
      </c>
    </row>
    <row r="20224" spans="1:4" x14ac:dyDescent="0.2">
      <c r="A20224">
        <v>57656</v>
      </c>
      <c r="B20224" t="s">
        <v>23105</v>
      </c>
      <c r="C20224" t="s">
        <v>23090</v>
      </c>
      <c r="D20224" t="s">
        <v>22916</v>
      </c>
    </row>
    <row r="20225" spans="1:4" x14ac:dyDescent="0.2">
      <c r="A20225">
        <v>57657</v>
      </c>
      <c r="B20225" t="s">
        <v>23106</v>
      </c>
      <c r="C20225" t="s">
        <v>23097</v>
      </c>
      <c r="D20225" t="s">
        <v>22916</v>
      </c>
    </row>
    <row r="20226" spans="1:4" x14ac:dyDescent="0.2">
      <c r="A20226">
        <v>57658</v>
      </c>
      <c r="B20226" t="s">
        <v>23107</v>
      </c>
      <c r="C20226" t="s">
        <v>23097</v>
      </c>
      <c r="D20226" t="s">
        <v>22916</v>
      </c>
    </row>
    <row r="20227" spans="1:4" x14ac:dyDescent="0.2">
      <c r="A20227">
        <v>57659</v>
      </c>
      <c r="B20227" t="s">
        <v>17199</v>
      </c>
      <c r="C20227" t="s">
        <v>23097</v>
      </c>
      <c r="D20227" t="s">
        <v>22916</v>
      </c>
    </row>
    <row r="20228" spans="1:4" x14ac:dyDescent="0.2">
      <c r="A20228">
        <v>57660</v>
      </c>
      <c r="B20228" t="s">
        <v>19334</v>
      </c>
      <c r="C20228" t="s">
        <v>23097</v>
      </c>
      <c r="D20228" t="s">
        <v>22916</v>
      </c>
    </row>
    <row r="20229" spans="1:4" x14ac:dyDescent="0.2">
      <c r="A20229">
        <v>57701</v>
      </c>
      <c r="B20229" t="s">
        <v>10884</v>
      </c>
      <c r="C20229" t="s">
        <v>22885</v>
      </c>
      <c r="D20229" t="s">
        <v>22916</v>
      </c>
    </row>
    <row r="20230" spans="1:4" x14ac:dyDescent="0.2">
      <c r="A20230">
        <v>57702</v>
      </c>
      <c r="B20230" t="s">
        <v>10884</v>
      </c>
      <c r="C20230" t="s">
        <v>22885</v>
      </c>
      <c r="D20230" t="s">
        <v>22916</v>
      </c>
    </row>
    <row r="20231" spans="1:4" x14ac:dyDescent="0.2">
      <c r="A20231">
        <v>57703</v>
      </c>
      <c r="B20231" t="s">
        <v>10884</v>
      </c>
      <c r="C20231" t="s">
        <v>22885</v>
      </c>
      <c r="D20231" t="s">
        <v>22916</v>
      </c>
    </row>
    <row r="20232" spans="1:4" x14ac:dyDescent="0.2">
      <c r="A20232">
        <v>57706</v>
      </c>
      <c r="B20232" t="s">
        <v>23108</v>
      </c>
      <c r="C20232" t="s">
        <v>19822</v>
      </c>
      <c r="D20232" t="s">
        <v>22916</v>
      </c>
    </row>
    <row r="20233" spans="1:4" x14ac:dyDescent="0.2">
      <c r="A20233">
        <v>57714</v>
      </c>
      <c r="B20233" t="s">
        <v>5315</v>
      </c>
      <c r="C20233" t="s">
        <v>23066</v>
      </c>
      <c r="D20233" t="s">
        <v>22916</v>
      </c>
    </row>
    <row r="20234" spans="1:4" x14ac:dyDescent="0.2">
      <c r="A20234">
        <v>57716</v>
      </c>
      <c r="B20234" t="s">
        <v>23109</v>
      </c>
      <c r="C20234" t="s">
        <v>23110</v>
      </c>
      <c r="D20234" t="s">
        <v>22916</v>
      </c>
    </row>
    <row r="20235" spans="1:4" x14ac:dyDescent="0.2">
      <c r="A20235">
        <v>57717</v>
      </c>
      <c r="B20235" t="s">
        <v>23111</v>
      </c>
      <c r="C20235" t="s">
        <v>23112</v>
      </c>
      <c r="D20235" t="s">
        <v>22916</v>
      </c>
    </row>
    <row r="20236" spans="1:4" x14ac:dyDescent="0.2">
      <c r="A20236">
        <v>57718</v>
      </c>
      <c r="B20236" t="s">
        <v>23113</v>
      </c>
      <c r="C20236" t="s">
        <v>19822</v>
      </c>
      <c r="D20236" t="s">
        <v>22916</v>
      </c>
    </row>
    <row r="20237" spans="1:4" x14ac:dyDescent="0.2">
      <c r="A20237">
        <v>57719</v>
      </c>
      <c r="B20237" t="s">
        <v>23114</v>
      </c>
      <c r="C20237" t="s">
        <v>22885</v>
      </c>
      <c r="D20237" t="s">
        <v>22916</v>
      </c>
    </row>
    <row r="20238" spans="1:4" x14ac:dyDescent="0.2">
      <c r="A20238">
        <v>57720</v>
      </c>
      <c r="B20238" t="s">
        <v>4255</v>
      </c>
      <c r="C20238" t="s">
        <v>23104</v>
      </c>
      <c r="D20238" t="s">
        <v>22916</v>
      </c>
    </row>
    <row r="20239" spans="1:4" x14ac:dyDescent="0.2">
      <c r="A20239">
        <v>57722</v>
      </c>
      <c r="B20239" t="s">
        <v>23115</v>
      </c>
      <c r="C20239" t="s">
        <v>23116</v>
      </c>
      <c r="D20239" t="s">
        <v>22916</v>
      </c>
    </row>
    <row r="20240" spans="1:4" x14ac:dyDescent="0.2">
      <c r="A20240">
        <v>57724</v>
      </c>
      <c r="B20240" t="s">
        <v>23117</v>
      </c>
      <c r="C20240" t="s">
        <v>23104</v>
      </c>
      <c r="D20240" t="s">
        <v>22916</v>
      </c>
    </row>
    <row r="20241" spans="1:4" x14ac:dyDescent="0.2">
      <c r="A20241">
        <v>57725</v>
      </c>
      <c r="B20241" t="s">
        <v>23118</v>
      </c>
      <c r="C20241" t="s">
        <v>22885</v>
      </c>
      <c r="D20241" t="s">
        <v>22916</v>
      </c>
    </row>
    <row r="20242" spans="1:4" x14ac:dyDescent="0.2">
      <c r="A20242">
        <v>57730</v>
      </c>
      <c r="B20242" t="s">
        <v>19826</v>
      </c>
      <c r="C20242" t="s">
        <v>23116</v>
      </c>
      <c r="D20242" t="s">
        <v>22916</v>
      </c>
    </row>
    <row r="20243" spans="1:4" x14ac:dyDescent="0.2">
      <c r="A20243">
        <v>57732</v>
      </c>
      <c r="B20243" t="s">
        <v>23119</v>
      </c>
      <c r="C20243" t="s">
        <v>15154</v>
      </c>
      <c r="D20243" t="s">
        <v>22916</v>
      </c>
    </row>
    <row r="20244" spans="1:4" x14ac:dyDescent="0.2">
      <c r="A20244">
        <v>57735</v>
      </c>
      <c r="B20244" t="s">
        <v>23120</v>
      </c>
      <c r="C20244" t="s">
        <v>23121</v>
      </c>
      <c r="D20244" t="s">
        <v>22916</v>
      </c>
    </row>
    <row r="20245" spans="1:4" x14ac:dyDescent="0.2">
      <c r="A20245">
        <v>57737</v>
      </c>
      <c r="B20245" t="s">
        <v>23122</v>
      </c>
      <c r="C20245" t="s">
        <v>19822</v>
      </c>
      <c r="D20245" t="s">
        <v>22916</v>
      </c>
    </row>
    <row r="20246" spans="1:4" x14ac:dyDescent="0.2">
      <c r="A20246">
        <v>57738</v>
      </c>
      <c r="B20246" t="s">
        <v>18179</v>
      </c>
      <c r="C20246" t="s">
        <v>23116</v>
      </c>
      <c r="D20246" t="s">
        <v>22916</v>
      </c>
    </row>
    <row r="20247" spans="1:4" x14ac:dyDescent="0.2">
      <c r="A20247">
        <v>57744</v>
      </c>
      <c r="B20247" t="s">
        <v>23123</v>
      </c>
      <c r="C20247" t="s">
        <v>23116</v>
      </c>
      <c r="D20247" t="s">
        <v>22916</v>
      </c>
    </row>
    <row r="20248" spans="1:4" x14ac:dyDescent="0.2">
      <c r="A20248">
        <v>57745</v>
      </c>
      <c r="B20248" t="s">
        <v>22550</v>
      </c>
      <c r="C20248" t="s">
        <v>22885</v>
      </c>
      <c r="D20248" t="s">
        <v>22916</v>
      </c>
    </row>
    <row r="20249" spans="1:4" x14ac:dyDescent="0.2">
      <c r="A20249">
        <v>57747</v>
      </c>
      <c r="B20249" t="s">
        <v>5793</v>
      </c>
      <c r="C20249" t="s">
        <v>23121</v>
      </c>
      <c r="D20249" t="s">
        <v>22916</v>
      </c>
    </row>
    <row r="20250" spans="1:4" x14ac:dyDescent="0.2">
      <c r="A20250">
        <v>57748</v>
      </c>
      <c r="B20250" t="s">
        <v>23124</v>
      </c>
      <c r="C20250" t="s">
        <v>23087</v>
      </c>
      <c r="D20250" t="s">
        <v>22916</v>
      </c>
    </row>
    <row r="20251" spans="1:4" x14ac:dyDescent="0.2">
      <c r="A20251">
        <v>57750</v>
      </c>
      <c r="B20251" t="s">
        <v>23125</v>
      </c>
      <c r="C20251" t="s">
        <v>17013</v>
      </c>
      <c r="D20251" t="s">
        <v>22916</v>
      </c>
    </row>
    <row r="20252" spans="1:4" x14ac:dyDescent="0.2">
      <c r="A20252">
        <v>57751</v>
      </c>
      <c r="B20252" t="s">
        <v>20833</v>
      </c>
      <c r="C20252" t="s">
        <v>22885</v>
      </c>
      <c r="D20252" t="s">
        <v>22916</v>
      </c>
    </row>
    <row r="20253" spans="1:4" x14ac:dyDescent="0.2">
      <c r="A20253">
        <v>57752</v>
      </c>
      <c r="B20253" t="s">
        <v>16897</v>
      </c>
      <c r="C20253" t="s">
        <v>23110</v>
      </c>
      <c r="D20253" t="s">
        <v>22916</v>
      </c>
    </row>
    <row r="20254" spans="1:4" x14ac:dyDescent="0.2">
      <c r="A20254">
        <v>57754</v>
      </c>
      <c r="B20254" t="s">
        <v>23126</v>
      </c>
      <c r="C20254" t="s">
        <v>15154</v>
      </c>
      <c r="D20254" t="s">
        <v>22916</v>
      </c>
    </row>
    <row r="20255" spans="1:4" x14ac:dyDescent="0.2">
      <c r="A20255">
        <v>57755</v>
      </c>
      <c r="B20255" t="s">
        <v>12098</v>
      </c>
      <c r="C20255" t="s">
        <v>23104</v>
      </c>
      <c r="D20255" t="s">
        <v>22916</v>
      </c>
    </row>
    <row r="20256" spans="1:4" x14ac:dyDescent="0.2">
      <c r="A20256">
        <v>57758</v>
      </c>
      <c r="B20256" t="s">
        <v>23127</v>
      </c>
      <c r="C20256" t="s">
        <v>19822</v>
      </c>
      <c r="D20256" t="s">
        <v>22916</v>
      </c>
    </row>
    <row r="20257" spans="1:4" x14ac:dyDescent="0.2">
      <c r="A20257">
        <v>57759</v>
      </c>
      <c r="B20257" t="s">
        <v>23128</v>
      </c>
      <c r="C20257" t="s">
        <v>15154</v>
      </c>
      <c r="D20257" t="s">
        <v>22916</v>
      </c>
    </row>
    <row r="20258" spans="1:4" x14ac:dyDescent="0.2">
      <c r="A20258">
        <v>57760</v>
      </c>
      <c r="B20258" t="s">
        <v>17168</v>
      </c>
      <c r="C20258" t="s">
        <v>23112</v>
      </c>
      <c r="D20258" t="s">
        <v>22916</v>
      </c>
    </row>
    <row r="20259" spans="1:4" x14ac:dyDescent="0.2">
      <c r="A20259">
        <v>57761</v>
      </c>
      <c r="B20259" t="s">
        <v>23129</v>
      </c>
      <c r="C20259" t="s">
        <v>22885</v>
      </c>
      <c r="D20259" t="s">
        <v>22916</v>
      </c>
    </row>
    <row r="20260" spans="1:4" x14ac:dyDescent="0.2">
      <c r="A20260">
        <v>57762</v>
      </c>
      <c r="B20260" t="s">
        <v>23130</v>
      </c>
      <c r="C20260" t="s">
        <v>23112</v>
      </c>
      <c r="D20260" t="s">
        <v>22916</v>
      </c>
    </row>
    <row r="20261" spans="1:4" x14ac:dyDescent="0.2">
      <c r="A20261">
        <v>57763</v>
      </c>
      <c r="B20261" t="s">
        <v>23131</v>
      </c>
      <c r="C20261" t="s">
        <v>23121</v>
      </c>
      <c r="D20261" t="s">
        <v>22916</v>
      </c>
    </row>
    <row r="20262" spans="1:4" x14ac:dyDescent="0.2">
      <c r="A20262">
        <v>57764</v>
      </c>
      <c r="B20262" t="s">
        <v>23132</v>
      </c>
      <c r="C20262" t="s">
        <v>23110</v>
      </c>
      <c r="D20262" t="s">
        <v>22916</v>
      </c>
    </row>
    <row r="20263" spans="1:4" x14ac:dyDescent="0.2">
      <c r="A20263">
        <v>57766</v>
      </c>
      <c r="B20263" t="s">
        <v>23133</v>
      </c>
      <c r="C20263" t="s">
        <v>23121</v>
      </c>
      <c r="D20263" t="s">
        <v>22916</v>
      </c>
    </row>
    <row r="20264" spans="1:4" x14ac:dyDescent="0.2">
      <c r="A20264">
        <v>57767</v>
      </c>
      <c r="B20264" t="s">
        <v>23134</v>
      </c>
      <c r="C20264" t="s">
        <v>22885</v>
      </c>
      <c r="D20264" t="s">
        <v>22916</v>
      </c>
    </row>
    <row r="20265" spans="1:4" x14ac:dyDescent="0.2">
      <c r="A20265">
        <v>57769</v>
      </c>
      <c r="B20265" t="s">
        <v>17331</v>
      </c>
      <c r="C20265" t="s">
        <v>19822</v>
      </c>
      <c r="D20265" t="s">
        <v>22916</v>
      </c>
    </row>
    <row r="20266" spans="1:4" x14ac:dyDescent="0.2">
      <c r="A20266">
        <v>57770</v>
      </c>
      <c r="B20266" t="s">
        <v>20006</v>
      </c>
      <c r="C20266" t="s">
        <v>23110</v>
      </c>
      <c r="D20266" t="s">
        <v>22916</v>
      </c>
    </row>
    <row r="20267" spans="1:4" x14ac:dyDescent="0.2">
      <c r="A20267">
        <v>57772</v>
      </c>
      <c r="B20267" t="s">
        <v>23135</v>
      </c>
      <c r="C20267" t="s">
        <v>23110</v>
      </c>
      <c r="D20267" t="s">
        <v>22916</v>
      </c>
    </row>
    <row r="20268" spans="1:4" x14ac:dyDescent="0.2">
      <c r="A20268">
        <v>57775</v>
      </c>
      <c r="B20268" t="s">
        <v>23136</v>
      </c>
      <c r="C20268" t="s">
        <v>22885</v>
      </c>
      <c r="D20268" t="s">
        <v>22916</v>
      </c>
    </row>
    <row r="20269" spans="1:4" x14ac:dyDescent="0.2">
      <c r="A20269">
        <v>57779</v>
      </c>
      <c r="B20269" t="s">
        <v>23137</v>
      </c>
      <c r="C20269" t="s">
        <v>15154</v>
      </c>
      <c r="D20269" t="s">
        <v>22916</v>
      </c>
    </row>
    <row r="20270" spans="1:4" x14ac:dyDescent="0.2">
      <c r="A20270">
        <v>57780</v>
      </c>
      <c r="B20270" t="s">
        <v>23138</v>
      </c>
      <c r="C20270" t="s">
        <v>22885</v>
      </c>
      <c r="D20270" t="s">
        <v>22916</v>
      </c>
    </row>
    <row r="20271" spans="1:4" x14ac:dyDescent="0.2">
      <c r="A20271">
        <v>57783</v>
      </c>
      <c r="B20271" t="s">
        <v>23139</v>
      </c>
      <c r="C20271" t="s">
        <v>15154</v>
      </c>
      <c r="D20271" t="s">
        <v>22916</v>
      </c>
    </row>
    <row r="20272" spans="1:4" x14ac:dyDescent="0.2">
      <c r="A20272">
        <v>57785</v>
      </c>
      <c r="B20272" t="s">
        <v>19774</v>
      </c>
      <c r="C20272" t="s">
        <v>19822</v>
      </c>
      <c r="D20272" t="s">
        <v>22916</v>
      </c>
    </row>
    <row r="20273" spans="1:4" x14ac:dyDescent="0.2">
      <c r="A20273">
        <v>57787</v>
      </c>
      <c r="B20273" t="s">
        <v>23140</v>
      </c>
      <c r="C20273" t="s">
        <v>19822</v>
      </c>
      <c r="D20273" t="s">
        <v>22916</v>
      </c>
    </row>
    <row r="20274" spans="1:4" x14ac:dyDescent="0.2">
      <c r="A20274">
        <v>57788</v>
      </c>
      <c r="B20274" t="s">
        <v>17626</v>
      </c>
      <c r="C20274" t="s">
        <v>23112</v>
      </c>
      <c r="D20274" t="s">
        <v>22916</v>
      </c>
    </row>
    <row r="20275" spans="1:4" x14ac:dyDescent="0.2">
      <c r="A20275">
        <v>57790</v>
      </c>
      <c r="B20275" t="s">
        <v>23141</v>
      </c>
      <c r="C20275" t="s">
        <v>22885</v>
      </c>
      <c r="D20275" t="s">
        <v>22916</v>
      </c>
    </row>
    <row r="20276" spans="1:4" x14ac:dyDescent="0.2">
      <c r="A20276">
        <v>57791</v>
      </c>
      <c r="B20276" t="s">
        <v>23142</v>
      </c>
      <c r="C20276" t="s">
        <v>22885</v>
      </c>
      <c r="D20276" t="s">
        <v>22916</v>
      </c>
    </row>
    <row r="20277" spans="1:4" x14ac:dyDescent="0.2">
      <c r="A20277">
        <v>57792</v>
      </c>
      <c r="B20277" t="s">
        <v>23143</v>
      </c>
      <c r="C20277" t="s">
        <v>19822</v>
      </c>
      <c r="D20277" t="s">
        <v>22916</v>
      </c>
    </row>
    <row r="20278" spans="1:4" x14ac:dyDescent="0.2">
      <c r="A20278">
        <v>57793</v>
      </c>
      <c r="B20278" t="s">
        <v>16873</v>
      </c>
      <c r="C20278" t="s">
        <v>15154</v>
      </c>
      <c r="D20278" t="s">
        <v>22916</v>
      </c>
    </row>
    <row r="20279" spans="1:4" x14ac:dyDescent="0.2">
      <c r="A20279">
        <v>57794</v>
      </c>
      <c r="B20279" t="s">
        <v>23144</v>
      </c>
      <c r="C20279" t="s">
        <v>23110</v>
      </c>
      <c r="D20279" t="s">
        <v>22916</v>
      </c>
    </row>
    <row r="20280" spans="1:4" x14ac:dyDescent="0.2">
      <c r="A20280">
        <v>57799</v>
      </c>
      <c r="B20280" t="s">
        <v>23139</v>
      </c>
      <c r="C20280" t="s">
        <v>15154</v>
      </c>
      <c r="D20280" t="s">
        <v>22916</v>
      </c>
    </row>
    <row r="20281" spans="1:4" x14ac:dyDescent="0.2">
      <c r="A20281">
        <v>58002</v>
      </c>
      <c r="B20281" t="s">
        <v>23145</v>
      </c>
      <c r="C20281" t="s">
        <v>20855</v>
      </c>
      <c r="D20281" t="s">
        <v>23146</v>
      </c>
    </row>
    <row r="20282" spans="1:4" x14ac:dyDescent="0.2">
      <c r="A20282">
        <v>58004</v>
      </c>
      <c r="B20282" t="s">
        <v>14139</v>
      </c>
      <c r="C20282" t="s">
        <v>20855</v>
      </c>
      <c r="D20282" t="s">
        <v>23146</v>
      </c>
    </row>
    <row r="20283" spans="1:4" x14ac:dyDescent="0.2">
      <c r="A20283">
        <v>58005</v>
      </c>
      <c r="B20283" t="s">
        <v>23147</v>
      </c>
      <c r="C20283" t="s">
        <v>20855</v>
      </c>
      <c r="D20283" t="s">
        <v>23146</v>
      </c>
    </row>
    <row r="20284" spans="1:4" x14ac:dyDescent="0.2">
      <c r="A20284">
        <v>58006</v>
      </c>
      <c r="B20284" t="s">
        <v>21831</v>
      </c>
      <c r="C20284" t="s">
        <v>20855</v>
      </c>
      <c r="D20284" t="s">
        <v>23146</v>
      </c>
    </row>
    <row r="20285" spans="1:4" x14ac:dyDescent="0.2">
      <c r="A20285">
        <v>58007</v>
      </c>
      <c r="B20285" t="s">
        <v>23148</v>
      </c>
      <c r="C20285" t="s">
        <v>20855</v>
      </c>
      <c r="D20285" t="s">
        <v>23146</v>
      </c>
    </row>
    <row r="20286" spans="1:4" x14ac:dyDescent="0.2">
      <c r="A20286">
        <v>58008</v>
      </c>
      <c r="B20286" t="s">
        <v>18456</v>
      </c>
      <c r="C20286" t="s">
        <v>17887</v>
      </c>
      <c r="D20286" t="s">
        <v>23146</v>
      </c>
    </row>
    <row r="20287" spans="1:4" x14ac:dyDescent="0.2">
      <c r="A20287">
        <v>58009</v>
      </c>
      <c r="B20287" t="s">
        <v>21325</v>
      </c>
      <c r="C20287" t="s">
        <v>23149</v>
      </c>
      <c r="D20287" t="s">
        <v>23146</v>
      </c>
    </row>
    <row r="20288" spans="1:4" x14ac:dyDescent="0.2">
      <c r="A20288">
        <v>58011</v>
      </c>
      <c r="B20288" t="s">
        <v>4255</v>
      </c>
      <c r="C20288" t="s">
        <v>20855</v>
      </c>
      <c r="D20288" t="s">
        <v>23146</v>
      </c>
    </row>
    <row r="20289" spans="1:4" x14ac:dyDescent="0.2">
      <c r="A20289">
        <v>58012</v>
      </c>
      <c r="B20289" t="s">
        <v>23150</v>
      </c>
      <c r="C20289" t="s">
        <v>20855</v>
      </c>
      <c r="D20289" t="s">
        <v>23146</v>
      </c>
    </row>
    <row r="20290" spans="1:4" x14ac:dyDescent="0.2">
      <c r="A20290">
        <v>58013</v>
      </c>
      <c r="B20290" t="s">
        <v>14351</v>
      </c>
      <c r="C20290" t="s">
        <v>23151</v>
      </c>
      <c r="D20290" t="s">
        <v>23146</v>
      </c>
    </row>
    <row r="20291" spans="1:4" x14ac:dyDescent="0.2">
      <c r="A20291">
        <v>58015</v>
      </c>
      <c r="B20291" t="s">
        <v>23152</v>
      </c>
      <c r="C20291" t="s">
        <v>17887</v>
      </c>
      <c r="D20291" t="s">
        <v>23146</v>
      </c>
    </row>
    <row r="20292" spans="1:4" x14ac:dyDescent="0.2">
      <c r="A20292">
        <v>58016</v>
      </c>
      <c r="B20292" t="s">
        <v>21191</v>
      </c>
      <c r="C20292" t="s">
        <v>23149</v>
      </c>
      <c r="D20292" t="s">
        <v>23146</v>
      </c>
    </row>
    <row r="20293" spans="1:4" x14ac:dyDescent="0.2">
      <c r="A20293">
        <v>58017</v>
      </c>
      <c r="B20293" t="s">
        <v>23153</v>
      </c>
      <c r="C20293" t="s">
        <v>23151</v>
      </c>
      <c r="D20293" t="s">
        <v>23146</v>
      </c>
    </row>
    <row r="20294" spans="1:4" x14ac:dyDescent="0.2">
      <c r="A20294">
        <v>58018</v>
      </c>
      <c r="B20294" t="s">
        <v>17400</v>
      </c>
      <c r="C20294" t="s">
        <v>17887</v>
      </c>
      <c r="D20294" t="s">
        <v>23146</v>
      </c>
    </row>
    <row r="20295" spans="1:4" x14ac:dyDescent="0.2">
      <c r="A20295">
        <v>58021</v>
      </c>
      <c r="B20295" t="s">
        <v>14559</v>
      </c>
      <c r="C20295" t="s">
        <v>20855</v>
      </c>
      <c r="D20295" t="s">
        <v>23146</v>
      </c>
    </row>
    <row r="20296" spans="1:4" x14ac:dyDescent="0.2">
      <c r="A20296">
        <v>58027</v>
      </c>
      <c r="B20296" t="s">
        <v>23154</v>
      </c>
      <c r="C20296" t="s">
        <v>23155</v>
      </c>
      <c r="D20296" t="s">
        <v>23146</v>
      </c>
    </row>
    <row r="20297" spans="1:4" x14ac:dyDescent="0.2">
      <c r="A20297">
        <v>58029</v>
      </c>
      <c r="B20297" t="s">
        <v>15246</v>
      </c>
      <c r="C20297" t="s">
        <v>20855</v>
      </c>
      <c r="D20297" t="s">
        <v>23146</v>
      </c>
    </row>
    <row r="20298" spans="1:4" x14ac:dyDescent="0.2">
      <c r="A20298">
        <v>58030</v>
      </c>
      <c r="B20298" t="s">
        <v>18163</v>
      </c>
      <c r="C20298" t="s">
        <v>17887</v>
      </c>
      <c r="D20298" t="s">
        <v>23146</v>
      </c>
    </row>
    <row r="20299" spans="1:4" x14ac:dyDescent="0.2">
      <c r="A20299">
        <v>58031</v>
      </c>
      <c r="B20299" t="s">
        <v>23156</v>
      </c>
      <c r="C20299" t="s">
        <v>23157</v>
      </c>
      <c r="D20299" t="s">
        <v>23146</v>
      </c>
    </row>
    <row r="20300" spans="1:4" x14ac:dyDescent="0.2">
      <c r="A20300">
        <v>58032</v>
      </c>
      <c r="B20300" t="s">
        <v>23158</v>
      </c>
      <c r="C20300" t="s">
        <v>23151</v>
      </c>
      <c r="D20300" t="s">
        <v>23146</v>
      </c>
    </row>
    <row r="20301" spans="1:4" x14ac:dyDescent="0.2">
      <c r="A20301">
        <v>58033</v>
      </c>
      <c r="B20301" t="s">
        <v>23159</v>
      </c>
      <c r="C20301" t="s">
        <v>23155</v>
      </c>
      <c r="D20301" t="s">
        <v>23146</v>
      </c>
    </row>
    <row r="20302" spans="1:4" x14ac:dyDescent="0.2">
      <c r="A20302">
        <v>58035</v>
      </c>
      <c r="B20302" t="s">
        <v>21274</v>
      </c>
      <c r="C20302" t="s">
        <v>23149</v>
      </c>
      <c r="D20302" t="s">
        <v>23146</v>
      </c>
    </row>
    <row r="20303" spans="1:4" x14ac:dyDescent="0.2">
      <c r="A20303">
        <v>58036</v>
      </c>
      <c r="B20303" t="s">
        <v>12177</v>
      </c>
      <c r="C20303" t="s">
        <v>20855</v>
      </c>
      <c r="D20303" t="s">
        <v>23146</v>
      </c>
    </row>
    <row r="20304" spans="1:4" x14ac:dyDescent="0.2">
      <c r="A20304">
        <v>58038</v>
      </c>
      <c r="B20304" t="s">
        <v>23160</v>
      </c>
      <c r="C20304" t="s">
        <v>20855</v>
      </c>
      <c r="D20304" t="s">
        <v>23146</v>
      </c>
    </row>
    <row r="20305" spans="1:4" x14ac:dyDescent="0.2">
      <c r="A20305">
        <v>58040</v>
      </c>
      <c r="B20305" t="s">
        <v>23161</v>
      </c>
      <c r="C20305" t="s">
        <v>23151</v>
      </c>
      <c r="D20305" t="s">
        <v>23146</v>
      </c>
    </row>
    <row r="20306" spans="1:4" x14ac:dyDescent="0.2">
      <c r="A20306">
        <v>58041</v>
      </c>
      <c r="B20306" t="s">
        <v>23162</v>
      </c>
      <c r="C20306" t="s">
        <v>17887</v>
      </c>
      <c r="D20306" t="s">
        <v>23146</v>
      </c>
    </row>
    <row r="20307" spans="1:4" x14ac:dyDescent="0.2">
      <c r="A20307">
        <v>58042</v>
      </c>
      <c r="B20307" t="s">
        <v>16073</v>
      </c>
      <c r="C20307" t="s">
        <v>20855</v>
      </c>
      <c r="D20307" t="s">
        <v>23146</v>
      </c>
    </row>
    <row r="20308" spans="1:4" x14ac:dyDescent="0.2">
      <c r="A20308">
        <v>58043</v>
      </c>
      <c r="B20308" t="s">
        <v>18594</v>
      </c>
      <c r="C20308" t="s">
        <v>23151</v>
      </c>
      <c r="D20308" t="s">
        <v>23146</v>
      </c>
    </row>
    <row r="20309" spans="1:4" x14ac:dyDescent="0.2">
      <c r="A20309">
        <v>58045</v>
      </c>
      <c r="B20309" t="s">
        <v>1932</v>
      </c>
      <c r="C20309" t="s">
        <v>23149</v>
      </c>
      <c r="D20309" t="s">
        <v>23146</v>
      </c>
    </row>
    <row r="20310" spans="1:4" x14ac:dyDescent="0.2">
      <c r="A20310">
        <v>58046</v>
      </c>
      <c r="B20310" t="s">
        <v>12470</v>
      </c>
      <c r="C20310" t="s">
        <v>22452</v>
      </c>
      <c r="D20310" t="s">
        <v>23146</v>
      </c>
    </row>
    <row r="20311" spans="1:4" x14ac:dyDescent="0.2">
      <c r="A20311">
        <v>58047</v>
      </c>
      <c r="B20311" t="s">
        <v>23163</v>
      </c>
      <c r="C20311" t="s">
        <v>20855</v>
      </c>
      <c r="D20311" t="s">
        <v>23146</v>
      </c>
    </row>
    <row r="20312" spans="1:4" x14ac:dyDescent="0.2">
      <c r="A20312">
        <v>58048</v>
      </c>
      <c r="B20312" t="s">
        <v>14104</v>
      </c>
      <c r="C20312" t="s">
        <v>20855</v>
      </c>
      <c r="D20312" t="s">
        <v>23146</v>
      </c>
    </row>
    <row r="20313" spans="1:4" x14ac:dyDescent="0.2">
      <c r="A20313">
        <v>58049</v>
      </c>
      <c r="B20313" t="s">
        <v>23164</v>
      </c>
      <c r="C20313" t="s">
        <v>23157</v>
      </c>
      <c r="D20313" t="s">
        <v>23146</v>
      </c>
    </row>
    <row r="20314" spans="1:4" x14ac:dyDescent="0.2">
      <c r="A20314">
        <v>58051</v>
      </c>
      <c r="B20314" t="s">
        <v>23165</v>
      </c>
      <c r="C20314" t="s">
        <v>20855</v>
      </c>
      <c r="D20314" t="s">
        <v>23146</v>
      </c>
    </row>
    <row r="20315" spans="1:4" x14ac:dyDescent="0.2">
      <c r="A20315">
        <v>58052</v>
      </c>
      <c r="B20315" t="s">
        <v>21108</v>
      </c>
      <c r="C20315" t="s">
        <v>20855</v>
      </c>
      <c r="D20315" t="s">
        <v>23146</v>
      </c>
    </row>
    <row r="20316" spans="1:4" x14ac:dyDescent="0.2">
      <c r="A20316">
        <v>58053</v>
      </c>
      <c r="B20316" t="s">
        <v>23166</v>
      </c>
      <c r="C20316" t="s">
        <v>17887</v>
      </c>
      <c r="D20316" t="s">
        <v>23146</v>
      </c>
    </row>
    <row r="20317" spans="1:4" x14ac:dyDescent="0.2">
      <c r="A20317">
        <v>58054</v>
      </c>
      <c r="B20317" t="s">
        <v>12591</v>
      </c>
      <c r="C20317" t="s">
        <v>23155</v>
      </c>
      <c r="D20317" t="s">
        <v>23146</v>
      </c>
    </row>
    <row r="20318" spans="1:4" x14ac:dyDescent="0.2">
      <c r="A20318">
        <v>58056</v>
      </c>
      <c r="B20318" t="s">
        <v>19044</v>
      </c>
      <c r="C20318" t="s">
        <v>23157</v>
      </c>
      <c r="D20318" t="s">
        <v>23146</v>
      </c>
    </row>
    <row r="20319" spans="1:4" x14ac:dyDescent="0.2">
      <c r="A20319">
        <v>58057</v>
      </c>
      <c r="B20319" t="s">
        <v>23167</v>
      </c>
      <c r="C20319" t="s">
        <v>17887</v>
      </c>
      <c r="D20319" t="s">
        <v>23146</v>
      </c>
    </row>
    <row r="20320" spans="1:4" x14ac:dyDescent="0.2">
      <c r="A20320">
        <v>58058</v>
      </c>
      <c r="B20320" t="s">
        <v>23168</v>
      </c>
      <c r="C20320" t="s">
        <v>17887</v>
      </c>
      <c r="D20320" t="s">
        <v>23146</v>
      </c>
    </row>
    <row r="20321" spans="1:4" x14ac:dyDescent="0.2">
      <c r="A20321">
        <v>58059</v>
      </c>
      <c r="B20321" t="s">
        <v>12899</v>
      </c>
      <c r="C20321" t="s">
        <v>20855</v>
      </c>
      <c r="D20321" t="s">
        <v>23146</v>
      </c>
    </row>
    <row r="20322" spans="1:4" x14ac:dyDescent="0.2">
      <c r="A20322">
        <v>58060</v>
      </c>
      <c r="B20322" t="s">
        <v>23169</v>
      </c>
      <c r="C20322" t="s">
        <v>23151</v>
      </c>
      <c r="D20322" t="s">
        <v>23146</v>
      </c>
    </row>
    <row r="20323" spans="1:4" x14ac:dyDescent="0.2">
      <c r="A20323">
        <v>58061</v>
      </c>
      <c r="B20323" t="s">
        <v>23170</v>
      </c>
      <c r="C20323" t="s">
        <v>17887</v>
      </c>
      <c r="D20323" t="s">
        <v>23146</v>
      </c>
    </row>
    <row r="20324" spans="1:4" x14ac:dyDescent="0.2">
      <c r="A20324">
        <v>58062</v>
      </c>
      <c r="B20324" t="s">
        <v>23171</v>
      </c>
      <c r="C20324" t="s">
        <v>23157</v>
      </c>
      <c r="D20324" t="s">
        <v>23146</v>
      </c>
    </row>
    <row r="20325" spans="1:4" x14ac:dyDescent="0.2">
      <c r="A20325">
        <v>58063</v>
      </c>
      <c r="B20325" t="s">
        <v>23172</v>
      </c>
      <c r="C20325" t="s">
        <v>23157</v>
      </c>
      <c r="D20325" t="s">
        <v>23146</v>
      </c>
    </row>
    <row r="20326" spans="1:4" x14ac:dyDescent="0.2">
      <c r="A20326">
        <v>58064</v>
      </c>
      <c r="B20326" t="s">
        <v>23173</v>
      </c>
      <c r="C20326" t="s">
        <v>20855</v>
      </c>
      <c r="D20326" t="s">
        <v>23146</v>
      </c>
    </row>
    <row r="20327" spans="1:4" x14ac:dyDescent="0.2">
      <c r="A20327">
        <v>58065</v>
      </c>
      <c r="B20327" t="s">
        <v>23174</v>
      </c>
      <c r="C20327" t="s">
        <v>23157</v>
      </c>
      <c r="D20327" t="s">
        <v>23146</v>
      </c>
    </row>
    <row r="20328" spans="1:4" x14ac:dyDescent="0.2">
      <c r="A20328">
        <v>58067</v>
      </c>
      <c r="B20328" t="s">
        <v>12211</v>
      </c>
      <c r="C20328" t="s">
        <v>23151</v>
      </c>
      <c r="D20328" t="s">
        <v>23146</v>
      </c>
    </row>
    <row r="20329" spans="1:4" x14ac:dyDescent="0.2">
      <c r="A20329">
        <v>58068</v>
      </c>
      <c r="B20329" t="s">
        <v>13060</v>
      </c>
      <c r="C20329" t="s">
        <v>23155</v>
      </c>
      <c r="D20329" t="s">
        <v>23146</v>
      </c>
    </row>
    <row r="20330" spans="1:4" x14ac:dyDescent="0.2">
      <c r="A20330">
        <v>58069</v>
      </c>
      <c r="B20330" t="s">
        <v>23175</v>
      </c>
      <c r="C20330" t="s">
        <v>23151</v>
      </c>
      <c r="D20330" t="s">
        <v>23146</v>
      </c>
    </row>
    <row r="20331" spans="1:4" x14ac:dyDescent="0.2">
      <c r="A20331">
        <v>58071</v>
      </c>
      <c r="B20331" t="s">
        <v>15609</v>
      </c>
      <c r="C20331" t="s">
        <v>20855</v>
      </c>
      <c r="D20331" t="s">
        <v>23146</v>
      </c>
    </row>
    <row r="20332" spans="1:4" x14ac:dyDescent="0.2">
      <c r="A20332">
        <v>58072</v>
      </c>
      <c r="B20332" t="s">
        <v>20502</v>
      </c>
      <c r="C20332" t="s">
        <v>23157</v>
      </c>
      <c r="D20332" t="s">
        <v>23146</v>
      </c>
    </row>
    <row r="20333" spans="1:4" x14ac:dyDescent="0.2">
      <c r="A20333">
        <v>58075</v>
      </c>
      <c r="B20333" t="s">
        <v>23176</v>
      </c>
      <c r="C20333" t="s">
        <v>17887</v>
      </c>
      <c r="D20333" t="s">
        <v>23146</v>
      </c>
    </row>
    <row r="20334" spans="1:4" x14ac:dyDescent="0.2">
      <c r="A20334">
        <v>58076</v>
      </c>
      <c r="B20334" t="s">
        <v>23176</v>
      </c>
      <c r="C20334" t="s">
        <v>17887</v>
      </c>
      <c r="D20334" t="s">
        <v>23146</v>
      </c>
    </row>
    <row r="20335" spans="1:4" x14ac:dyDescent="0.2">
      <c r="A20335">
        <v>58077</v>
      </c>
      <c r="B20335" t="s">
        <v>22010</v>
      </c>
      <c r="C20335" t="s">
        <v>17887</v>
      </c>
      <c r="D20335" t="s">
        <v>23146</v>
      </c>
    </row>
    <row r="20336" spans="1:4" x14ac:dyDescent="0.2">
      <c r="A20336">
        <v>58078</v>
      </c>
      <c r="B20336" t="s">
        <v>23177</v>
      </c>
      <c r="C20336" t="s">
        <v>20855</v>
      </c>
      <c r="D20336" t="s">
        <v>23146</v>
      </c>
    </row>
    <row r="20337" spans="1:4" x14ac:dyDescent="0.2">
      <c r="A20337">
        <v>58079</v>
      </c>
      <c r="B20337" t="s">
        <v>20985</v>
      </c>
      <c r="C20337" t="s">
        <v>20855</v>
      </c>
      <c r="D20337" t="s">
        <v>23146</v>
      </c>
    </row>
    <row r="20338" spans="1:4" x14ac:dyDescent="0.2">
      <c r="A20338">
        <v>58081</v>
      </c>
      <c r="B20338" t="s">
        <v>23178</v>
      </c>
      <c r="C20338" t="s">
        <v>17887</v>
      </c>
      <c r="D20338" t="s">
        <v>23146</v>
      </c>
    </row>
    <row r="20339" spans="1:4" x14ac:dyDescent="0.2">
      <c r="A20339">
        <v>58102</v>
      </c>
      <c r="B20339" t="s">
        <v>9630</v>
      </c>
      <c r="C20339" t="s">
        <v>20855</v>
      </c>
      <c r="D20339" t="s">
        <v>23146</v>
      </c>
    </row>
    <row r="20340" spans="1:4" x14ac:dyDescent="0.2">
      <c r="A20340">
        <v>58103</v>
      </c>
      <c r="B20340" t="s">
        <v>9630</v>
      </c>
      <c r="C20340" t="s">
        <v>20855</v>
      </c>
      <c r="D20340" t="s">
        <v>23146</v>
      </c>
    </row>
    <row r="20341" spans="1:4" x14ac:dyDescent="0.2">
      <c r="A20341">
        <v>58104</v>
      </c>
      <c r="B20341" t="s">
        <v>9630</v>
      </c>
      <c r="C20341" t="s">
        <v>20855</v>
      </c>
      <c r="D20341" t="s">
        <v>23146</v>
      </c>
    </row>
    <row r="20342" spans="1:4" x14ac:dyDescent="0.2">
      <c r="A20342">
        <v>58121</v>
      </c>
      <c r="B20342" t="s">
        <v>9630</v>
      </c>
      <c r="C20342" t="s">
        <v>20855</v>
      </c>
      <c r="D20342" t="s">
        <v>23146</v>
      </c>
    </row>
    <row r="20343" spans="1:4" x14ac:dyDescent="0.2">
      <c r="A20343">
        <v>58122</v>
      </c>
      <c r="B20343" t="s">
        <v>9630</v>
      </c>
      <c r="C20343" t="s">
        <v>20855</v>
      </c>
      <c r="D20343" t="s">
        <v>23146</v>
      </c>
    </row>
    <row r="20344" spans="1:4" x14ac:dyDescent="0.2">
      <c r="A20344">
        <v>58124</v>
      </c>
      <c r="B20344" t="s">
        <v>9630</v>
      </c>
      <c r="C20344" t="s">
        <v>20855</v>
      </c>
      <c r="D20344" t="s">
        <v>23146</v>
      </c>
    </row>
    <row r="20345" spans="1:4" x14ac:dyDescent="0.2">
      <c r="A20345">
        <v>58125</v>
      </c>
      <c r="B20345" t="s">
        <v>9630</v>
      </c>
      <c r="C20345" t="s">
        <v>20855</v>
      </c>
      <c r="D20345" t="s">
        <v>23146</v>
      </c>
    </row>
    <row r="20346" spans="1:4" x14ac:dyDescent="0.2">
      <c r="A20346">
        <v>58126</v>
      </c>
      <c r="B20346" t="s">
        <v>9630</v>
      </c>
      <c r="C20346" t="s">
        <v>20855</v>
      </c>
      <c r="D20346" t="s">
        <v>23146</v>
      </c>
    </row>
    <row r="20347" spans="1:4" x14ac:dyDescent="0.2">
      <c r="A20347">
        <v>58201</v>
      </c>
      <c r="B20347" t="s">
        <v>23179</v>
      </c>
      <c r="C20347" t="s">
        <v>23180</v>
      </c>
      <c r="D20347" t="s">
        <v>23146</v>
      </c>
    </row>
    <row r="20348" spans="1:4" x14ac:dyDescent="0.2">
      <c r="A20348">
        <v>58202</v>
      </c>
      <c r="B20348" t="s">
        <v>23179</v>
      </c>
      <c r="C20348" t="s">
        <v>23180</v>
      </c>
      <c r="D20348" t="s">
        <v>23146</v>
      </c>
    </row>
    <row r="20349" spans="1:4" x14ac:dyDescent="0.2">
      <c r="A20349">
        <v>58203</v>
      </c>
      <c r="B20349" t="s">
        <v>23179</v>
      </c>
      <c r="C20349" t="s">
        <v>23180</v>
      </c>
      <c r="D20349" t="s">
        <v>23146</v>
      </c>
    </row>
    <row r="20350" spans="1:4" x14ac:dyDescent="0.2">
      <c r="A20350">
        <v>58204</v>
      </c>
      <c r="B20350" t="s">
        <v>23181</v>
      </c>
      <c r="C20350" t="s">
        <v>23180</v>
      </c>
      <c r="D20350" t="s">
        <v>23146</v>
      </c>
    </row>
    <row r="20351" spans="1:4" x14ac:dyDescent="0.2">
      <c r="A20351">
        <v>58205</v>
      </c>
      <c r="B20351" t="s">
        <v>23181</v>
      </c>
      <c r="C20351" t="s">
        <v>23180</v>
      </c>
      <c r="D20351" t="s">
        <v>23146</v>
      </c>
    </row>
    <row r="20352" spans="1:4" x14ac:dyDescent="0.2">
      <c r="A20352">
        <v>58207</v>
      </c>
      <c r="B20352" t="s">
        <v>23179</v>
      </c>
      <c r="C20352" t="s">
        <v>23180</v>
      </c>
      <c r="D20352" t="s">
        <v>23146</v>
      </c>
    </row>
    <row r="20353" spans="1:4" x14ac:dyDescent="0.2">
      <c r="A20353">
        <v>58210</v>
      </c>
      <c r="B20353" t="s">
        <v>12121</v>
      </c>
      <c r="C20353" t="s">
        <v>23182</v>
      </c>
      <c r="D20353" t="s">
        <v>23146</v>
      </c>
    </row>
    <row r="20354" spans="1:4" x14ac:dyDescent="0.2">
      <c r="A20354">
        <v>58212</v>
      </c>
      <c r="B20354" t="s">
        <v>23183</v>
      </c>
      <c r="C20354" t="s">
        <v>16408</v>
      </c>
      <c r="D20354" t="s">
        <v>23146</v>
      </c>
    </row>
    <row r="20355" spans="1:4" x14ac:dyDescent="0.2">
      <c r="A20355">
        <v>58214</v>
      </c>
      <c r="B20355" t="s">
        <v>23184</v>
      </c>
      <c r="C20355" t="s">
        <v>23180</v>
      </c>
      <c r="D20355" t="s">
        <v>23146</v>
      </c>
    </row>
    <row r="20356" spans="1:4" x14ac:dyDescent="0.2">
      <c r="A20356">
        <v>58216</v>
      </c>
      <c r="B20356" t="s">
        <v>23185</v>
      </c>
      <c r="C20356" t="s">
        <v>23186</v>
      </c>
      <c r="D20356" t="s">
        <v>23146</v>
      </c>
    </row>
    <row r="20357" spans="1:4" x14ac:dyDescent="0.2">
      <c r="A20357">
        <v>58218</v>
      </c>
      <c r="B20357" t="s">
        <v>12722</v>
      </c>
      <c r="C20357" t="s">
        <v>23149</v>
      </c>
      <c r="D20357" t="s">
        <v>23146</v>
      </c>
    </row>
    <row r="20358" spans="1:4" x14ac:dyDescent="0.2">
      <c r="A20358">
        <v>58219</v>
      </c>
      <c r="B20358" t="s">
        <v>14683</v>
      </c>
      <c r="C20358" t="s">
        <v>23149</v>
      </c>
      <c r="D20358" t="s">
        <v>23146</v>
      </c>
    </row>
    <row r="20359" spans="1:4" x14ac:dyDescent="0.2">
      <c r="A20359">
        <v>58220</v>
      </c>
      <c r="B20359" t="s">
        <v>23187</v>
      </c>
      <c r="C20359" t="s">
        <v>23186</v>
      </c>
      <c r="D20359" t="s">
        <v>23146</v>
      </c>
    </row>
    <row r="20360" spans="1:4" x14ac:dyDescent="0.2">
      <c r="A20360">
        <v>58222</v>
      </c>
      <c r="B20360" t="s">
        <v>21225</v>
      </c>
      <c r="C20360" t="s">
        <v>23186</v>
      </c>
      <c r="D20360" t="s">
        <v>23146</v>
      </c>
    </row>
    <row r="20361" spans="1:4" x14ac:dyDescent="0.2">
      <c r="A20361">
        <v>58223</v>
      </c>
      <c r="B20361" t="s">
        <v>23188</v>
      </c>
      <c r="C20361" t="s">
        <v>23149</v>
      </c>
      <c r="D20361" t="s">
        <v>23146</v>
      </c>
    </row>
    <row r="20362" spans="1:4" x14ac:dyDescent="0.2">
      <c r="A20362">
        <v>58224</v>
      </c>
      <c r="B20362" t="s">
        <v>23189</v>
      </c>
      <c r="C20362" t="s">
        <v>16408</v>
      </c>
      <c r="D20362" t="s">
        <v>23146</v>
      </c>
    </row>
    <row r="20363" spans="1:4" x14ac:dyDescent="0.2">
      <c r="A20363">
        <v>58225</v>
      </c>
      <c r="B20363" t="s">
        <v>23190</v>
      </c>
      <c r="C20363" t="s">
        <v>23186</v>
      </c>
      <c r="D20363" t="s">
        <v>23146</v>
      </c>
    </row>
    <row r="20364" spans="1:4" x14ac:dyDescent="0.2">
      <c r="A20364">
        <v>58227</v>
      </c>
      <c r="B20364" t="s">
        <v>9170</v>
      </c>
      <c r="C20364" t="s">
        <v>23182</v>
      </c>
      <c r="D20364" t="s">
        <v>23146</v>
      </c>
    </row>
    <row r="20365" spans="1:4" x14ac:dyDescent="0.2">
      <c r="A20365">
        <v>58228</v>
      </c>
      <c r="B20365" t="s">
        <v>23191</v>
      </c>
      <c r="C20365" t="s">
        <v>23180</v>
      </c>
      <c r="D20365" t="s">
        <v>23146</v>
      </c>
    </row>
    <row r="20366" spans="1:4" x14ac:dyDescent="0.2">
      <c r="A20366">
        <v>58229</v>
      </c>
      <c r="B20366" t="s">
        <v>17119</v>
      </c>
      <c r="C20366" t="s">
        <v>23182</v>
      </c>
      <c r="D20366" t="s">
        <v>23146</v>
      </c>
    </row>
    <row r="20367" spans="1:4" x14ac:dyDescent="0.2">
      <c r="A20367">
        <v>58230</v>
      </c>
      <c r="B20367" t="s">
        <v>19408</v>
      </c>
      <c r="C20367" t="s">
        <v>22452</v>
      </c>
      <c r="D20367" t="s">
        <v>23146</v>
      </c>
    </row>
    <row r="20368" spans="1:4" x14ac:dyDescent="0.2">
      <c r="A20368">
        <v>58231</v>
      </c>
      <c r="B20368" t="s">
        <v>23192</v>
      </c>
      <c r="C20368" t="s">
        <v>23182</v>
      </c>
      <c r="D20368" t="s">
        <v>23146</v>
      </c>
    </row>
    <row r="20369" spans="1:4" x14ac:dyDescent="0.2">
      <c r="A20369">
        <v>58233</v>
      </c>
      <c r="B20369" t="s">
        <v>23193</v>
      </c>
      <c r="C20369" t="s">
        <v>23182</v>
      </c>
      <c r="D20369" t="s">
        <v>23146</v>
      </c>
    </row>
    <row r="20370" spans="1:4" x14ac:dyDescent="0.2">
      <c r="A20370">
        <v>58235</v>
      </c>
      <c r="B20370" t="s">
        <v>23194</v>
      </c>
      <c r="C20370" t="s">
        <v>23180</v>
      </c>
      <c r="D20370" t="s">
        <v>23146</v>
      </c>
    </row>
    <row r="20371" spans="1:4" x14ac:dyDescent="0.2">
      <c r="A20371">
        <v>58236</v>
      </c>
      <c r="B20371" t="s">
        <v>23195</v>
      </c>
      <c r="C20371" t="s">
        <v>23186</v>
      </c>
      <c r="D20371" t="s">
        <v>23146</v>
      </c>
    </row>
    <row r="20372" spans="1:4" x14ac:dyDescent="0.2">
      <c r="A20372">
        <v>58237</v>
      </c>
      <c r="B20372" t="s">
        <v>12196</v>
      </c>
      <c r="C20372" t="s">
        <v>23182</v>
      </c>
      <c r="D20372" t="s">
        <v>23146</v>
      </c>
    </row>
    <row r="20373" spans="1:4" x14ac:dyDescent="0.2">
      <c r="A20373">
        <v>58238</v>
      </c>
      <c r="B20373" t="s">
        <v>9784</v>
      </c>
      <c r="C20373" t="s">
        <v>23186</v>
      </c>
      <c r="D20373" t="s">
        <v>23146</v>
      </c>
    </row>
    <row r="20374" spans="1:4" x14ac:dyDescent="0.2">
      <c r="A20374">
        <v>58239</v>
      </c>
      <c r="B20374" t="s">
        <v>23196</v>
      </c>
      <c r="C20374" t="s">
        <v>23197</v>
      </c>
      <c r="D20374" t="s">
        <v>23146</v>
      </c>
    </row>
    <row r="20375" spans="1:4" x14ac:dyDescent="0.2">
      <c r="A20375">
        <v>58240</v>
      </c>
      <c r="B20375" t="s">
        <v>23198</v>
      </c>
      <c r="C20375" t="s">
        <v>23149</v>
      </c>
      <c r="D20375" t="s">
        <v>23146</v>
      </c>
    </row>
    <row r="20376" spans="1:4" x14ac:dyDescent="0.2">
      <c r="A20376">
        <v>58241</v>
      </c>
      <c r="B20376" t="s">
        <v>23199</v>
      </c>
      <c r="C20376" t="s">
        <v>23186</v>
      </c>
      <c r="D20376" t="s">
        <v>23146</v>
      </c>
    </row>
    <row r="20377" spans="1:4" x14ac:dyDescent="0.2">
      <c r="A20377">
        <v>58243</v>
      </c>
      <c r="B20377" t="s">
        <v>23200</v>
      </c>
      <c r="C20377" t="s">
        <v>23182</v>
      </c>
      <c r="D20377" t="s">
        <v>23146</v>
      </c>
    </row>
    <row r="20378" spans="1:4" x14ac:dyDescent="0.2">
      <c r="A20378">
        <v>58244</v>
      </c>
      <c r="B20378" t="s">
        <v>21083</v>
      </c>
      <c r="C20378" t="s">
        <v>23180</v>
      </c>
      <c r="D20378" t="s">
        <v>23146</v>
      </c>
    </row>
    <row r="20379" spans="1:4" x14ac:dyDescent="0.2">
      <c r="A20379">
        <v>58249</v>
      </c>
      <c r="B20379" t="s">
        <v>23201</v>
      </c>
      <c r="C20379" t="s">
        <v>23197</v>
      </c>
      <c r="D20379" t="s">
        <v>23146</v>
      </c>
    </row>
    <row r="20380" spans="1:4" x14ac:dyDescent="0.2">
      <c r="A20380">
        <v>58250</v>
      </c>
      <c r="B20380" t="s">
        <v>23202</v>
      </c>
      <c r="C20380" t="s">
        <v>23182</v>
      </c>
      <c r="D20380" t="s">
        <v>23146</v>
      </c>
    </row>
    <row r="20381" spans="1:4" x14ac:dyDescent="0.2">
      <c r="A20381">
        <v>58251</v>
      </c>
      <c r="B20381" t="s">
        <v>23203</v>
      </c>
      <c r="C20381" t="s">
        <v>23180</v>
      </c>
      <c r="D20381" t="s">
        <v>23146</v>
      </c>
    </row>
    <row r="20382" spans="1:4" x14ac:dyDescent="0.2">
      <c r="A20382">
        <v>58254</v>
      </c>
      <c r="B20382" t="s">
        <v>23204</v>
      </c>
      <c r="C20382" t="s">
        <v>16408</v>
      </c>
      <c r="D20382" t="s">
        <v>23146</v>
      </c>
    </row>
    <row r="20383" spans="1:4" x14ac:dyDescent="0.2">
      <c r="A20383">
        <v>58255</v>
      </c>
      <c r="B20383" t="s">
        <v>23205</v>
      </c>
      <c r="C20383" t="s">
        <v>23197</v>
      </c>
      <c r="D20383" t="s">
        <v>23146</v>
      </c>
    </row>
    <row r="20384" spans="1:4" x14ac:dyDescent="0.2">
      <c r="A20384">
        <v>58256</v>
      </c>
      <c r="B20384" t="s">
        <v>23206</v>
      </c>
      <c r="C20384" t="s">
        <v>23180</v>
      </c>
      <c r="D20384" t="s">
        <v>23146</v>
      </c>
    </row>
    <row r="20385" spans="1:4" x14ac:dyDescent="0.2">
      <c r="A20385">
        <v>58257</v>
      </c>
      <c r="B20385" t="s">
        <v>14773</v>
      </c>
      <c r="C20385" t="s">
        <v>23149</v>
      </c>
      <c r="D20385" t="s">
        <v>23146</v>
      </c>
    </row>
    <row r="20386" spans="1:4" x14ac:dyDescent="0.2">
      <c r="A20386">
        <v>58258</v>
      </c>
      <c r="B20386" t="s">
        <v>23207</v>
      </c>
      <c r="C20386" t="s">
        <v>23180</v>
      </c>
      <c r="D20386" t="s">
        <v>23146</v>
      </c>
    </row>
    <row r="20387" spans="1:4" x14ac:dyDescent="0.2">
      <c r="A20387">
        <v>58259</v>
      </c>
      <c r="B20387" t="s">
        <v>402</v>
      </c>
      <c r="C20387" t="s">
        <v>16408</v>
      </c>
      <c r="D20387" t="s">
        <v>23146</v>
      </c>
    </row>
    <row r="20388" spans="1:4" x14ac:dyDescent="0.2">
      <c r="A20388">
        <v>58260</v>
      </c>
      <c r="B20388" t="s">
        <v>12338</v>
      </c>
      <c r="C20388" t="s">
        <v>23197</v>
      </c>
      <c r="D20388" t="s">
        <v>23146</v>
      </c>
    </row>
    <row r="20389" spans="1:4" x14ac:dyDescent="0.2">
      <c r="A20389">
        <v>58261</v>
      </c>
      <c r="B20389" t="s">
        <v>23208</v>
      </c>
      <c r="C20389" t="s">
        <v>23182</v>
      </c>
      <c r="D20389" t="s">
        <v>23146</v>
      </c>
    </row>
    <row r="20390" spans="1:4" x14ac:dyDescent="0.2">
      <c r="A20390">
        <v>58262</v>
      </c>
      <c r="B20390" t="s">
        <v>22180</v>
      </c>
      <c r="C20390" t="s">
        <v>23186</v>
      </c>
      <c r="D20390" t="s">
        <v>23146</v>
      </c>
    </row>
    <row r="20391" spans="1:4" x14ac:dyDescent="0.2">
      <c r="A20391">
        <v>58265</v>
      </c>
      <c r="B20391" t="s">
        <v>23209</v>
      </c>
      <c r="C20391" t="s">
        <v>23186</v>
      </c>
      <c r="D20391" t="s">
        <v>23146</v>
      </c>
    </row>
    <row r="20392" spans="1:4" x14ac:dyDescent="0.2">
      <c r="A20392">
        <v>58266</v>
      </c>
      <c r="B20392" t="s">
        <v>22182</v>
      </c>
      <c r="C20392" t="s">
        <v>23180</v>
      </c>
      <c r="D20392" t="s">
        <v>23146</v>
      </c>
    </row>
    <row r="20393" spans="1:4" x14ac:dyDescent="0.2">
      <c r="A20393">
        <v>58267</v>
      </c>
      <c r="B20393" t="s">
        <v>12552</v>
      </c>
      <c r="C20393" t="s">
        <v>23180</v>
      </c>
      <c r="D20393" t="s">
        <v>23146</v>
      </c>
    </row>
    <row r="20394" spans="1:4" x14ac:dyDescent="0.2">
      <c r="A20394">
        <v>58269</v>
      </c>
      <c r="B20394" t="s">
        <v>23210</v>
      </c>
      <c r="C20394" t="s">
        <v>23197</v>
      </c>
      <c r="D20394" t="s">
        <v>23146</v>
      </c>
    </row>
    <row r="20395" spans="1:4" x14ac:dyDescent="0.2">
      <c r="A20395">
        <v>58270</v>
      </c>
      <c r="B20395" t="s">
        <v>23211</v>
      </c>
      <c r="C20395" t="s">
        <v>23182</v>
      </c>
      <c r="D20395" t="s">
        <v>23146</v>
      </c>
    </row>
    <row r="20396" spans="1:4" x14ac:dyDescent="0.2">
      <c r="A20396">
        <v>58271</v>
      </c>
      <c r="B20396" t="s">
        <v>23212</v>
      </c>
      <c r="C20396" t="s">
        <v>23186</v>
      </c>
      <c r="D20396" t="s">
        <v>23146</v>
      </c>
    </row>
    <row r="20397" spans="1:4" x14ac:dyDescent="0.2">
      <c r="A20397">
        <v>58272</v>
      </c>
      <c r="B20397" t="s">
        <v>14046</v>
      </c>
      <c r="C20397" t="s">
        <v>16408</v>
      </c>
      <c r="D20397" t="s">
        <v>23146</v>
      </c>
    </row>
    <row r="20398" spans="1:4" x14ac:dyDescent="0.2">
      <c r="A20398">
        <v>58273</v>
      </c>
      <c r="B20398" t="s">
        <v>23213</v>
      </c>
      <c r="C20398" t="s">
        <v>23182</v>
      </c>
      <c r="D20398" t="s">
        <v>23146</v>
      </c>
    </row>
    <row r="20399" spans="1:4" x14ac:dyDescent="0.2">
      <c r="A20399">
        <v>58274</v>
      </c>
      <c r="B20399" t="s">
        <v>753</v>
      </c>
      <c r="C20399" t="s">
        <v>23149</v>
      </c>
      <c r="D20399" t="s">
        <v>23146</v>
      </c>
    </row>
    <row r="20400" spans="1:4" x14ac:dyDescent="0.2">
      <c r="A20400">
        <v>58275</v>
      </c>
      <c r="B20400" t="s">
        <v>18392</v>
      </c>
      <c r="C20400" t="s">
        <v>23180</v>
      </c>
      <c r="D20400" t="s">
        <v>23146</v>
      </c>
    </row>
    <row r="20401" spans="1:4" x14ac:dyDescent="0.2">
      <c r="A20401">
        <v>58276</v>
      </c>
      <c r="B20401" t="s">
        <v>15453</v>
      </c>
      <c r="C20401" t="s">
        <v>23186</v>
      </c>
      <c r="D20401" t="s">
        <v>23146</v>
      </c>
    </row>
    <row r="20402" spans="1:4" x14ac:dyDescent="0.2">
      <c r="A20402">
        <v>58277</v>
      </c>
      <c r="B20402" t="s">
        <v>12311</v>
      </c>
      <c r="C20402" t="s">
        <v>22452</v>
      </c>
      <c r="D20402" t="s">
        <v>23146</v>
      </c>
    </row>
    <row r="20403" spans="1:4" x14ac:dyDescent="0.2">
      <c r="A20403">
        <v>58278</v>
      </c>
      <c r="B20403" t="s">
        <v>13202</v>
      </c>
      <c r="C20403" t="s">
        <v>23180</v>
      </c>
      <c r="D20403" t="s">
        <v>23146</v>
      </c>
    </row>
    <row r="20404" spans="1:4" x14ac:dyDescent="0.2">
      <c r="A20404">
        <v>58281</v>
      </c>
      <c r="B20404" t="s">
        <v>12109</v>
      </c>
      <c r="C20404" t="s">
        <v>23197</v>
      </c>
      <c r="D20404" t="s">
        <v>23146</v>
      </c>
    </row>
    <row r="20405" spans="1:4" x14ac:dyDescent="0.2">
      <c r="A20405">
        <v>58282</v>
      </c>
      <c r="B20405" t="s">
        <v>18069</v>
      </c>
      <c r="C20405" t="s">
        <v>23186</v>
      </c>
      <c r="D20405" t="s">
        <v>23146</v>
      </c>
    </row>
    <row r="20406" spans="1:4" x14ac:dyDescent="0.2">
      <c r="A20406">
        <v>58301</v>
      </c>
      <c r="B20406" t="s">
        <v>23214</v>
      </c>
      <c r="C20406" t="s">
        <v>22466</v>
      </c>
      <c r="D20406" t="s">
        <v>23146</v>
      </c>
    </row>
    <row r="20407" spans="1:4" x14ac:dyDescent="0.2">
      <c r="A20407">
        <v>58310</v>
      </c>
      <c r="B20407" t="s">
        <v>23215</v>
      </c>
      <c r="C20407" t="s">
        <v>23216</v>
      </c>
      <c r="D20407" t="s">
        <v>23146</v>
      </c>
    </row>
    <row r="20408" spans="1:4" x14ac:dyDescent="0.2">
      <c r="A20408">
        <v>58311</v>
      </c>
      <c r="B20408" t="s">
        <v>23217</v>
      </c>
      <c r="C20408" t="s">
        <v>23197</v>
      </c>
      <c r="D20408" t="s">
        <v>23146</v>
      </c>
    </row>
    <row r="20409" spans="1:4" x14ac:dyDescent="0.2">
      <c r="A20409">
        <v>58313</v>
      </c>
      <c r="B20409" t="s">
        <v>23218</v>
      </c>
      <c r="C20409" t="s">
        <v>18426</v>
      </c>
      <c r="D20409" t="s">
        <v>23146</v>
      </c>
    </row>
    <row r="20410" spans="1:4" x14ac:dyDescent="0.2">
      <c r="A20410">
        <v>58316</v>
      </c>
      <c r="B20410" t="s">
        <v>23219</v>
      </c>
      <c r="C20410" t="s">
        <v>23216</v>
      </c>
      <c r="D20410" t="s">
        <v>23146</v>
      </c>
    </row>
    <row r="20411" spans="1:4" x14ac:dyDescent="0.2">
      <c r="A20411">
        <v>58317</v>
      </c>
      <c r="B20411" t="s">
        <v>23220</v>
      </c>
      <c r="C20411" t="s">
        <v>23221</v>
      </c>
      <c r="D20411" t="s">
        <v>23146</v>
      </c>
    </row>
    <row r="20412" spans="1:4" x14ac:dyDescent="0.2">
      <c r="A20412">
        <v>58318</v>
      </c>
      <c r="B20412" t="s">
        <v>23222</v>
      </c>
      <c r="C20412" t="s">
        <v>23223</v>
      </c>
      <c r="D20412" t="s">
        <v>23146</v>
      </c>
    </row>
    <row r="20413" spans="1:4" x14ac:dyDescent="0.2">
      <c r="A20413">
        <v>58319</v>
      </c>
      <c r="B20413" t="s">
        <v>12826</v>
      </c>
      <c r="C20413" t="s">
        <v>20824</v>
      </c>
      <c r="D20413" t="s">
        <v>23146</v>
      </c>
    </row>
    <row r="20414" spans="1:4" x14ac:dyDescent="0.2">
      <c r="A20414">
        <v>58321</v>
      </c>
      <c r="B20414" t="s">
        <v>23224</v>
      </c>
      <c r="C20414" t="s">
        <v>22466</v>
      </c>
      <c r="D20414" t="s">
        <v>23146</v>
      </c>
    </row>
    <row r="20415" spans="1:4" x14ac:dyDescent="0.2">
      <c r="A20415">
        <v>58323</v>
      </c>
      <c r="B20415" t="s">
        <v>15252</v>
      </c>
      <c r="C20415" t="s">
        <v>23197</v>
      </c>
      <c r="D20415" t="s">
        <v>23146</v>
      </c>
    </row>
    <row r="20416" spans="1:4" x14ac:dyDescent="0.2">
      <c r="A20416">
        <v>58324</v>
      </c>
      <c r="B20416" t="s">
        <v>23225</v>
      </c>
      <c r="C20416" t="s">
        <v>23221</v>
      </c>
      <c r="D20416" t="s">
        <v>23146</v>
      </c>
    </row>
    <row r="20417" spans="1:4" x14ac:dyDescent="0.2">
      <c r="A20417">
        <v>58325</v>
      </c>
      <c r="B20417" t="s">
        <v>23226</v>
      </c>
      <c r="C20417" t="s">
        <v>23227</v>
      </c>
      <c r="D20417" t="s">
        <v>23146</v>
      </c>
    </row>
    <row r="20418" spans="1:4" x14ac:dyDescent="0.2">
      <c r="A20418">
        <v>58327</v>
      </c>
      <c r="B20418" t="s">
        <v>23228</v>
      </c>
      <c r="C20418" t="s">
        <v>22466</v>
      </c>
      <c r="D20418" t="s">
        <v>23146</v>
      </c>
    </row>
    <row r="20419" spans="1:4" x14ac:dyDescent="0.2">
      <c r="A20419">
        <v>58329</v>
      </c>
      <c r="B20419" t="s">
        <v>23229</v>
      </c>
      <c r="C20419" t="s">
        <v>23216</v>
      </c>
      <c r="D20419" t="s">
        <v>23146</v>
      </c>
    </row>
    <row r="20420" spans="1:4" x14ac:dyDescent="0.2">
      <c r="A20420">
        <v>58330</v>
      </c>
      <c r="B20420" t="s">
        <v>21231</v>
      </c>
      <c r="C20420" t="s">
        <v>22466</v>
      </c>
      <c r="D20420" t="s">
        <v>23146</v>
      </c>
    </row>
    <row r="20421" spans="1:4" x14ac:dyDescent="0.2">
      <c r="A20421">
        <v>58331</v>
      </c>
      <c r="B20421" t="s">
        <v>23230</v>
      </c>
      <c r="C20421" t="s">
        <v>23221</v>
      </c>
      <c r="D20421" t="s">
        <v>23146</v>
      </c>
    </row>
    <row r="20422" spans="1:4" x14ac:dyDescent="0.2">
      <c r="A20422">
        <v>58332</v>
      </c>
      <c r="B20422" t="s">
        <v>23231</v>
      </c>
      <c r="C20422" t="s">
        <v>23227</v>
      </c>
      <c r="D20422" t="s">
        <v>23146</v>
      </c>
    </row>
    <row r="20423" spans="1:4" x14ac:dyDescent="0.2">
      <c r="A20423">
        <v>58338</v>
      </c>
      <c r="B20423" t="s">
        <v>12091</v>
      </c>
      <c r="C20423" t="s">
        <v>22466</v>
      </c>
      <c r="D20423" t="s">
        <v>23146</v>
      </c>
    </row>
    <row r="20424" spans="1:4" x14ac:dyDescent="0.2">
      <c r="A20424">
        <v>58339</v>
      </c>
      <c r="B20424" t="s">
        <v>23232</v>
      </c>
      <c r="C20424" t="s">
        <v>23221</v>
      </c>
      <c r="D20424" t="s">
        <v>23146</v>
      </c>
    </row>
    <row r="20425" spans="1:4" x14ac:dyDescent="0.2">
      <c r="A20425">
        <v>58341</v>
      </c>
      <c r="B20425" t="s">
        <v>21590</v>
      </c>
      <c r="C20425" t="s">
        <v>20824</v>
      </c>
      <c r="D20425" t="s">
        <v>23146</v>
      </c>
    </row>
    <row r="20426" spans="1:4" x14ac:dyDescent="0.2">
      <c r="A20426">
        <v>58343</v>
      </c>
      <c r="B20426" t="s">
        <v>15187</v>
      </c>
      <c r="C20426" t="s">
        <v>23227</v>
      </c>
      <c r="D20426" t="s">
        <v>23146</v>
      </c>
    </row>
    <row r="20427" spans="1:4" x14ac:dyDescent="0.2">
      <c r="A20427">
        <v>58344</v>
      </c>
      <c r="B20427" t="s">
        <v>21664</v>
      </c>
      <c r="C20427" t="s">
        <v>16408</v>
      </c>
      <c r="D20427" t="s">
        <v>23146</v>
      </c>
    </row>
    <row r="20428" spans="1:4" x14ac:dyDescent="0.2">
      <c r="A20428">
        <v>58345</v>
      </c>
      <c r="B20428" t="s">
        <v>9636</v>
      </c>
      <c r="C20428" t="s">
        <v>22466</v>
      </c>
      <c r="D20428" t="s">
        <v>23146</v>
      </c>
    </row>
    <row r="20429" spans="1:4" x14ac:dyDescent="0.2">
      <c r="A20429">
        <v>58346</v>
      </c>
      <c r="B20429" t="s">
        <v>12095</v>
      </c>
      <c r="C20429" t="s">
        <v>23227</v>
      </c>
      <c r="D20429" t="s">
        <v>23146</v>
      </c>
    </row>
    <row r="20430" spans="1:4" x14ac:dyDescent="0.2">
      <c r="A20430">
        <v>58348</v>
      </c>
      <c r="B20430" t="s">
        <v>23233</v>
      </c>
      <c r="C20430" t="s">
        <v>23227</v>
      </c>
      <c r="D20430" t="s">
        <v>23146</v>
      </c>
    </row>
    <row r="20431" spans="1:4" x14ac:dyDescent="0.2">
      <c r="A20431">
        <v>58351</v>
      </c>
      <c r="B20431" t="s">
        <v>23234</v>
      </c>
      <c r="C20431" t="s">
        <v>23227</v>
      </c>
      <c r="D20431" t="s">
        <v>23146</v>
      </c>
    </row>
    <row r="20432" spans="1:4" x14ac:dyDescent="0.2">
      <c r="A20432">
        <v>58352</v>
      </c>
      <c r="B20432" t="s">
        <v>23235</v>
      </c>
      <c r="C20432" t="s">
        <v>23197</v>
      </c>
      <c r="D20432" t="s">
        <v>23146</v>
      </c>
    </row>
    <row r="20433" spans="1:4" x14ac:dyDescent="0.2">
      <c r="A20433">
        <v>58353</v>
      </c>
      <c r="B20433" t="s">
        <v>23236</v>
      </c>
      <c r="C20433" t="s">
        <v>23216</v>
      </c>
      <c r="D20433" t="s">
        <v>23146</v>
      </c>
    </row>
    <row r="20434" spans="1:4" x14ac:dyDescent="0.2">
      <c r="A20434">
        <v>58355</v>
      </c>
      <c r="B20434" t="s">
        <v>23237</v>
      </c>
      <c r="C20434" t="s">
        <v>23197</v>
      </c>
      <c r="D20434" t="s">
        <v>23146</v>
      </c>
    </row>
    <row r="20435" spans="1:4" x14ac:dyDescent="0.2">
      <c r="A20435">
        <v>58356</v>
      </c>
      <c r="B20435" t="s">
        <v>23238</v>
      </c>
      <c r="C20435" t="s">
        <v>23239</v>
      </c>
      <c r="D20435" t="s">
        <v>23146</v>
      </c>
    </row>
    <row r="20436" spans="1:4" x14ac:dyDescent="0.2">
      <c r="A20436">
        <v>58357</v>
      </c>
      <c r="B20436" t="s">
        <v>23240</v>
      </c>
      <c r="C20436" t="s">
        <v>23227</v>
      </c>
      <c r="D20436" t="s">
        <v>23146</v>
      </c>
    </row>
    <row r="20437" spans="1:4" x14ac:dyDescent="0.2">
      <c r="A20437">
        <v>58361</v>
      </c>
      <c r="B20437" t="s">
        <v>20901</v>
      </c>
      <c r="C20437" t="s">
        <v>16408</v>
      </c>
      <c r="D20437" t="s">
        <v>23146</v>
      </c>
    </row>
    <row r="20438" spans="1:4" x14ac:dyDescent="0.2">
      <c r="A20438">
        <v>58362</v>
      </c>
      <c r="B20438" t="s">
        <v>15027</v>
      </c>
      <c r="C20438" t="s">
        <v>22466</v>
      </c>
      <c r="D20438" t="s">
        <v>23146</v>
      </c>
    </row>
    <row r="20439" spans="1:4" x14ac:dyDescent="0.2">
      <c r="A20439">
        <v>58363</v>
      </c>
      <c r="B20439" t="s">
        <v>23241</v>
      </c>
      <c r="C20439" t="s">
        <v>23221</v>
      </c>
      <c r="D20439" t="s">
        <v>23146</v>
      </c>
    </row>
    <row r="20440" spans="1:4" x14ac:dyDescent="0.2">
      <c r="A20440">
        <v>58365</v>
      </c>
      <c r="B20440" t="s">
        <v>23242</v>
      </c>
      <c r="C20440" t="s">
        <v>23221</v>
      </c>
      <c r="D20440" t="s">
        <v>23146</v>
      </c>
    </row>
    <row r="20441" spans="1:4" x14ac:dyDescent="0.2">
      <c r="A20441">
        <v>58366</v>
      </c>
      <c r="B20441" t="s">
        <v>23243</v>
      </c>
      <c r="C20441" t="s">
        <v>23216</v>
      </c>
      <c r="D20441" t="s">
        <v>23146</v>
      </c>
    </row>
    <row r="20442" spans="1:4" x14ac:dyDescent="0.2">
      <c r="A20442">
        <v>58367</v>
      </c>
      <c r="B20442" t="s">
        <v>23244</v>
      </c>
      <c r="C20442" t="s">
        <v>23216</v>
      </c>
      <c r="D20442" t="s">
        <v>23146</v>
      </c>
    </row>
    <row r="20443" spans="1:4" x14ac:dyDescent="0.2">
      <c r="A20443">
        <v>58368</v>
      </c>
      <c r="B20443" t="s">
        <v>23245</v>
      </c>
      <c r="C20443" t="s">
        <v>18426</v>
      </c>
      <c r="D20443" t="s">
        <v>23146</v>
      </c>
    </row>
    <row r="20444" spans="1:4" x14ac:dyDescent="0.2">
      <c r="A20444">
        <v>58369</v>
      </c>
      <c r="B20444" t="s">
        <v>20793</v>
      </c>
      <c r="C20444" t="s">
        <v>23216</v>
      </c>
      <c r="D20444" t="s">
        <v>23146</v>
      </c>
    </row>
    <row r="20445" spans="1:4" x14ac:dyDescent="0.2">
      <c r="A20445">
        <v>58370</v>
      </c>
      <c r="B20445" t="s">
        <v>22510</v>
      </c>
      <c r="C20445" t="s">
        <v>23227</v>
      </c>
      <c r="D20445" t="s">
        <v>23146</v>
      </c>
    </row>
    <row r="20446" spans="1:4" x14ac:dyDescent="0.2">
      <c r="A20446">
        <v>58372</v>
      </c>
      <c r="B20446" t="s">
        <v>23246</v>
      </c>
      <c r="C20446" t="s">
        <v>23197</v>
      </c>
      <c r="D20446" t="s">
        <v>23146</v>
      </c>
    </row>
    <row r="20447" spans="1:4" x14ac:dyDescent="0.2">
      <c r="A20447">
        <v>58374</v>
      </c>
      <c r="B20447" t="s">
        <v>23247</v>
      </c>
      <c r="C20447" t="s">
        <v>23239</v>
      </c>
      <c r="D20447" t="s">
        <v>23146</v>
      </c>
    </row>
    <row r="20448" spans="1:4" x14ac:dyDescent="0.2">
      <c r="A20448">
        <v>58377</v>
      </c>
      <c r="B20448" t="s">
        <v>23248</v>
      </c>
      <c r="C20448" t="s">
        <v>22466</v>
      </c>
      <c r="D20448" t="s">
        <v>23146</v>
      </c>
    </row>
    <row r="20449" spans="1:4" x14ac:dyDescent="0.2">
      <c r="A20449">
        <v>58380</v>
      </c>
      <c r="B20449" t="s">
        <v>23249</v>
      </c>
      <c r="C20449" t="s">
        <v>16408</v>
      </c>
      <c r="D20449" t="s">
        <v>23146</v>
      </c>
    </row>
    <row r="20450" spans="1:4" x14ac:dyDescent="0.2">
      <c r="A20450">
        <v>58381</v>
      </c>
      <c r="B20450" t="s">
        <v>5388</v>
      </c>
      <c r="C20450" t="s">
        <v>23227</v>
      </c>
      <c r="D20450" t="s">
        <v>23146</v>
      </c>
    </row>
    <row r="20451" spans="1:4" x14ac:dyDescent="0.2">
      <c r="A20451">
        <v>58382</v>
      </c>
      <c r="B20451" t="s">
        <v>12220</v>
      </c>
      <c r="C20451" t="s">
        <v>22466</v>
      </c>
      <c r="D20451" t="s">
        <v>23146</v>
      </c>
    </row>
    <row r="20452" spans="1:4" x14ac:dyDescent="0.2">
      <c r="A20452">
        <v>58384</v>
      </c>
      <c r="B20452" t="s">
        <v>23250</v>
      </c>
      <c r="C20452" t="s">
        <v>23223</v>
      </c>
      <c r="D20452" t="s">
        <v>23146</v>
      </c>
    </row>
    <row r="20453" spans="1:4" x14ac:dyDescent="0.2">
      <c r="A20453">
        <v>58385</v>
      </c>
      <c r="B20453" t="s">
        <v>23251</v>
      </c>
      <c r="C20453" t="s">
        <v>18426</v>
      </c>
      <c r="D20453" t="s">
        <v>23146</v>
      </c>
    </row>
    <row r="20454" spans="1:4" x14ac:dyDescent="0.2">
      <c r="A20454">
        <v>58386</v>
      </c>
      <c r="B20454" t="s">
        <v>6289</v>
      </c>
      <c r="C20454" t="s">
        <v>23227</v>
      </c>
      <c r="D20454" t="s">
        <v>23146</v>
      </c>
    </row>
    <row r="20455" spans="1:4" x14ac:dyDescent="0.2">
      <c r="A20455">
        <v>58401</v>
      </c>
      <c r="B20455" t="s">
        <v>9488</v>
      </c>
      <c r="C20455" t="s">
        <v>23252</v>
      </c>
      <c r="D20455" t="s">
        <v>23146</v>
      </c>
    </row>
    <row r="20456" spans="1:4" x14ac:dyDescent="0.2">
      <c r="A20456">
        <v>58405</v>
      </c>
      <c r="B20456" t="s">
        <v>9488</v>
      </c>
      <c r="C20456" t="s">
        <v>23252</v>
      </c>
      <c r="D20456" t="s">
        <v>23146</v>
      </c>
    </row>
    <row r="20457" spans="1:4" x14ac:dyDescent="0.2">
      <c r="A20457">
        <v>58413</v>
      </c>
      <c r="B20457" t="s">
        <v>20283</v>
      </c>
      <c r="C20457" t="s">
        <v>18404</v>
      </c>
      <c r="D20457" t="s">
        <v>23146</v>
      </c>
    </row>
    <row r="20458" spans="1:4" x14ac:dyDescent="0.2">
      <c r="A20458">
        <v>58415</v>
      </c>
      <c r="B20458" t="s">
        <v>12188</v>
      </c>
      <c r="C20458" t="s">
        <v>23253</v>
      </c>
      <c r="D20458" t="s">
        <v>23146</v>
      </c>
    </row>
    <row r="20459" spans="1:4" x14ac:dyDescent="0.2">
      <c r="A20459">
        <v>58416</v>
      </c>
      <c r="B20459" t="s">
        <v>23254</v>
      </c>
      <c r="C20459" t="s">
        <v>23255</v>
      </c>
      <c r="D20459" t="s">
        <v>23146</v>
      </c>
    </row>
    <row r="20460" spans="1:4" x14ac:dyDescent="0.2">
      <c r="A20460">
        <v>58418</v>
      </c>
      <c r="B20460" t="s">
        <v>18153</v>
      </c>
      <c r="C20460" t="s">
        <v>20824</v>
      </c>
      <c r="D20460" t="s">
        <v>23146</v>
      </c>
    </row>
    <row r="20461" spans="1:4" x14ac:dyDescent="0.2">
      <c r="A20461">
        <v>58420</v>
      </c>
      <c r="B20461" t="s">
        <v>13715</v>
      </c>
      <c r="C20461" t="s">
        <v>23252</v>
      </c>
      <c r="D20461" t="s">
        <v>23146</v>
      </c>
    </row>
    <row r="20462" spans="1:4" x14ac:dyDescent="0.2">
      <c r="A20462">
        <v>58421</v>
      </c>
      <c r="B20462" t="s">
        <v>23256</v>
      </c>
      <c r="C20462" t="s">
        <v>23257</v>
      </c>
      <c r="D20462" t="s">
        <v>23146</v>
      </c>
    </row>
    <row r="20463" spans="1:4" x14ac:dyDescent="0.2">
      <c r="A20463">
        <v>58422</v>
      </c>
      <c r="B20463" t="s">
        <v>23258</v>
      </c>
      <c r="C20463" t="s">
        <v>20824</v>
      </c>
      <c r="D20463" t="s">
        <v>23146</v>
      </c>
    </row>
    <row r="20464" spans="1:4" x14ac:dyDescent="0.2">
      <c r="A20464">
        <v>58423</v>
      </c>
      <c r="B20464" t="s">
        <v>23259</v>
      </c>
      <c r="C20464" t="s">
        <v>20824</v>
      </c>
      <c r="D20464" t="s">
        <v>23146</v>
      </c>
    </row>
    <row r="20465" spans="1:4" x14ac:dyDescent="0.2">
      <c r="A20465">
        <v>58424</v>
      </c>
      <c r="B20465" t="s">
        <v>1858</v>
      </c>
      <c r="C20465" t="s">
        <v>23252</v>
      </c>
      <c r="D20465" t="s">
        <v>23146</v>
      </c>
    </row>
    <row r="20466" spans="1:4" x14ac:dyDescent="0.2">
      <c r="A20466">
        <v>58425</v>
      </c>
      <c r="B20466" t="s">
        <v>14432</v>
      </c>
      <c r="C20466" t="s">
        <v>23255</v>
      </c>
      <c r="D20466" t="s">
        <v>23146</v>
      </c>
    </row>
    <row r="20467" spans="1:4" x14ac:dyDescent="0.2">
      <c r="A20467">
        <v>58426</v>
      </c>
      <c r="B20467" t="s">
        <v>23260</v>
      </c>
      <c r="C20467" t="s">
        <v>23252</v>
      </c>
      <c r="D20467" t="s">
        <v>23146</v>
      </c>
    </row>
    <row r="20468" spans="1:4" x14ac:dyDescent="0.2">
      <c r="A20468">
        <v>58428</v>
      </c>
      <c r="B20468" t="s">
        <v>14946</v>
      </c>
      <c r="C20468" t="s">
        <v>23261</v>
      </c>
      <c r="D20468" t="s">
        <v>23146</v>
      </c>
    </row>
    <row r="20469" spans="1:4" x14ac:dyDescent="0.2">
      <c r="A20469">
        <v>58429</v>
      </c>
      <c r="B20469" t="s">
        <v>23262</v>
      </c>
      <c r="C20469" t="s">
        <v>23157</v>
      </c>
      <c r="D20469" t="s">
        <v>23146</v>
      </c>
    </row>
    <row r="20470" spans="1:4" x14ac:dyDescent="0.2">
      <c r="A20470">
        <v>58430</v>
      </c>
      <c r="B20470" t="s">
        <v>23263</v>
      </c>
      <c r="C20470" t="s">
        <v>23264</v>
      </c>
      <c r="D20470" t="s">
        <v>23146</v>
      </c>
    </row>
    <row r="20471" spans="1:4" x14ac:dyDescent="0.2">
      <c r="A20471">
        <v>58431</v>
      </c>
      <c r="B20471" t="s">
        <v>23265</v>
      </c>
      <c r="C20471" t="s">
        <v>23253</v>
      </c>
      <c r="D20471" t="s">
        <v>23146</v>
      </c>
    </row>
    <row r="20472" spans="1:4" x14ac:dyDescent="0.2">
      <c r="A20472">
        <v>58433</v>
      </c>
      <c r="B20472" t="s">
        <v>23266</v>
      </c>
      <c r="C20472" t="s">
        <v>23253</v>
      </c>
      <c r="D20472" t="s">
        <v>23146</v>
      </c>
    </row>
    <row r="20473" spans="1:4" x14ac:dyDescent="0.2">
      <c r="A20473">
        <v>58436</v>
      </c>
      <c r="B20473" t="s">
        <v>15949</v>
      </c>
      <c r="C20473" t="s">
        <v>23267</v>
      </c>
      <c r="D20473" t="s">
        <v>23146</v>
      </c>
    </row>
    <row r="20474" spans="1:4" x14ac:dyDescent="0.2">
      <c r="A20474">
        <v>58438</v>
      </c>
      <c r="B20474" t="s">
        <v>23268</v>
      </c>
      <c r="C20474" t="s">
        <v>20824</v>
      </c>
      <c r="D20474" t="s">
        <v>23146</v>
      </c>
    </row>
    <row r="20475" spans="1:4" x14ac:dyDescent="0.2">
      <c r="A20475">
        <v>58439</v>
      </c>
      <c r="B20475" t="s">
        <v>22548</v>
      </c>
      <c r="C20475" t="s">
        <v>23037</v>
      </c>
      <c r="D20475" t="s">
        <v>23146</v>
      </c>
    </row>
    <row r="20476" spans="1:4" x14ac:dyDescent="0.2">
      <c r="A20476">
        <v>58440</v>
      </c>
      <c r="B20476" t="s">
        <v>14643</v>
      </c>
      <c r="C20476" t="s">
        <v>16958</v>
      </c>
      <c r="D20476" t="s">
        <v>23146</v>
      </c>
    </row>
    <row r="20477" spans="1:4" x14ac:dyDescent="0.2">
      <c r="A20477">
        <v>58441</v>
      </c>
      <c r="B20477" t="s">
        <v>23269</v>
      </c>
      <c r="C20477" t="s">
        <v>23267</v>
      </c>
      <c r="D20477" t="s">
        <v>23146</v>
      </c>
    </row>
    <row r="20478" spans="1:4" x14ac:dyDescent="0.2">
      <c r="A20478">
        <v>58442</v>
      </c>
      <c r="B20478" t="s">
        <v>23270</v>
      </c>
      <c r="C20478" t="s">
        <v>16958</v>
      </c>
      <c r="D20478" t="s">
        <v>23146</v>
      </c>
    </row>
    <row r="20479" spans="1:4" x14ac:dyDescent="0.2">
      <c r="A20479">
        <v>58443</v>
      </c>
      <c r="B20479" t="s">
        <v>14445</v>
      </c>
      <c r="C20479" t="s">
        <v>23257</v>
      </c>
      <c r="D20479" t="s">
        <v>23146</v>
      </c>
    </row>
    <row r="20480" spans="1:4" x14ac:dyDescent="0.2">
      <c r="A20480">
        <v>58444</v>
      </c>
      <c r="B20480" t="s">
        <v>21130</v>
      </c>
      <c r="C20480" t="s">
        <v>23264</v>
      </c>
      <c r="D20480" t="s">
        <v>23146</v>
      </c>
    </row>
    <row r="20481" spans="1:4" x14ac:dyDescent="0.2">
      <c r="A20481">
        <v>58445</v>
      </c>
      <c r="B20481" t="s">
        <v>23271</v>
      </c>
      <c r="C20481" t="s">
        <v>23257</v>
      </c>
      <c r="D20481" t="s">
        <v>23146</v>
      </c>
    </row>
    <row r="20482" spans="1:4" x14ac:dyDescent="0.2">
      <c r="A20482">
        <v>58448</v>
      </c>
      <c r="B20482" t="s">
        <v>23272</v>
      </c>
      <c r="C20482" t="s">
        <v>23255</v>
      </c>
      <c r="D20482" t="s">
        <v>23146</v>
      </c>
    </row>
    <row r="20483" spans="1:4" x14ac:dyDescent="0.2">
      <c r="A20483">
        <v>58451</v>
      </c>
      <c r="B20483" t="s">
        <v>23273</v>
      </c>
      <c r="C20483" t="s">
        <v>20824</v>
      </c>
      <c r="D20483" t="s">
        <v>23146</v>
      </c>
    </row>
    <row r="20484" spans="1:4" x14ac:dyDescent="0.2">
      <c r="A20484">
        <v>58452</v>
      </c>
      <c r="B20484" t="s">
        <v>23274</v>
      </c>
      <c r="C20484" t="s">
        <v>23255</v>
      </c>
      <c r="D20484" t="s">
        <v>23146</v>
      </c>
    </row>
    <row r="20485" spans="1:4" x14ac:dyDescent="0.2">
      <c r="A20485">
        <v>58454</v>
      </c>
      <c r="B20485" t="s">
        <v>23275</v>
      </c>
      <c r="C20485" t="s">
        <v>23253</v>
      </c>
      <c r="D20485" t="s">
        <v>23146</v>
      </c>
    </row>
    <row r="20486" spans="1:4" x14ac:dyDescent="0.2">
      <c r="A20486">
        <v>58455</v>
      </c>
      <c r="B20486" t="s">
        <v>23276</v>
      </c>
      <c r="C20486" t="s">
        <v>23252</v>
      </c>
      <c r="D20486" t="s">
        <v>23146</v>
      </c>
    </row>
    <row r="20487" spans="1:4" x14ac:dyDescent="0.2">
      <c r="A20487">
        <v>58456</v>
      </c>
      <c r="B20487" t="s">
        <v>23277</v>
      </c>
      <c r="C20487" t="s">
        <v>23253</v>
      </c>
      <c r="D20487" t="s">
        <v>23146</v>
      </c>
    </row>
    <row r="20488" spans="1:4" x14ac:dyDescent="0.2">
      <c r="A20488">
        <v>58458</v>
      </c>
      <c r="B20488" t="s">
        <v>23278</v>
      </c>
      <c r="C20488" t="s">
        <v>23253</v>
      </c>
      <c r="D20488" t="s">
        <v>23146</v>
      </c>
    </row>
    <row r="20489" spans="1:4" x14ac:dyDescent="0.2">
      <c r="A20489">
        <v>58460</v>
      </c>
      <c r="B20489" t="s">
        <v>23279</v>
      </c>
      <c r="C20489" t="s">
        <v>16958</v>
      </c>
      <c r="D20489" t="s">
        <v>23146</v>
      </c>
    </row>
    <row r="20490" spans="1:4" x14ac:dyDescent="0.2">
      <c r="A20490">
        <v>58461</v>
      </c>
      <c r="B20490" t="s">
        <v>23280</v>
      </c>
      <c r="C20490" t="s">
        <v>23157</v>
      </c>
      <c r="D20490" t="s">
        <v>23146</v>
      </c>
    </row>
    <row r="20491" spans="1:4" x14ac:dyDescent="0.2">
      <c r="A20491">
        <v>58463</v>
      </c>
      <c r="B20491" t="s">
        <v>23281</v>
      </c>
      <c r="C20491" t="s">
        <v>23264</v>
      </c>
      <c r="D20491" t="s">
        <v>23146</v>
      </c>
    </row>
    <row r="20492" spans="1:4" x14ac:dyDescent="0.2">
      <c r="A20492">
        <v>58464</v>
      </c>
      <c r="B20492" t="s">
        <v>23282</v>
      </c>
      <c r="C20492" t="s">
        <v>23257</v>
      </c>
      <c r="D20492" t="s">
        <v>23146</v>
      </c>
    </row>
    <row r="20493" spans="1:4" x14ac:dyDescent="0.2">
      <c r="A20493">
        <v>58466</v>
      </c>
      <c r="B20493" t="s">
        <v>1247</v>
      </c>
      <c r="C20493" t="s">
        <v>23253</v>
      </c>
      <c r="D20493" t="s">
        <v>23146</v>
      </c>
    </row>
    <row r="20494" spans="1:4" x14ac:dyDescent="0.2">
      <c r="A20494">
        <v>58467</v>
      </c>
      <c r="B20494" t="s">
        <v>1255</v>
      </c>
      <c r="C20494" t="s">
        <v>23252</v>
      </c>
      <c r="D20494" t="s">
        <v>23146</v>
      </c>
    </row>
    <row r="20495" spans="1:4" x14ac:dyDescent="0.2">
      <c r="A20495">
        <v>58472</v>
      </c>
      <c r="B20495" t="s">
        <v>13067</v>
      </c>
      <c r="C20495" t="s">
        <v>23252</v>
      </c>
      <c r="D20495" t="s">
        <v>23146</v>
      </c>
    </row>
    <row r="20496" spans="1:4" x14ac:dyDescent="0.2">
      <c r="A20496">
        <v>58474</v>
      </c>
      <c r="B20496" t="s">
        <v>23283</v>
      </c>
      <c r="C20496" t="s">
        <v>23267</v>
      </c>
      <c r="D20496" t="s">
        <v>23146</v>
      </c>
    </row>
    <row r="20497" spans="1:4" x14ac:dyDescent="0.2">
      <c r="A20497">
        <v>58475</v>
      </c>
      <c r="B20497" t="s">
        <v>23284</v>
      </c>
      <c r="C20497" t="s">
        <v>23261</v>
      </c>
      <c r="D20497" t="s">
        <v>23146</v>
      </c>
    </row>
    <row r="20498" spans="1:4" x14ac:dyDescent="0.2">
      <c r="A20498">
        <v>58476</v>
      </c>
      <c r="B20498" t="s">
        <v>23285</v>
      </c>
      <c r="C20498" t="s">
        <v>23252</v>
      </c>
      <c r="D20498" t="s">
        <v>23146</v>
      </c>
    </row>
    <row r="20499" spans="1:4" x14ac:dyDescent="0.2">
      <c r="A20499">
        <v>58477</v>
      </c>
      <c r="B20499" t="s">
        <v>23286</v>
      </c>
      <c r="C20499" t="s">
        <v>23287</v>
      </c>
      <c r="D20499" t="s">
        <v>23146</v>
      </c>
    </row>
    <row r="20500" spans="1:4" x14ac:dyDescent="0.2">
      <c r="A20500">
        <v>58478</v>
      </c>
      <c r="B20500" t="s">
        <v>15122</v>
      </c>
      <c r="C20500" t="s">
        <v>23261</v>
      </c>
      <c r="D20500" t="s">
        <v>23146</v>
      </c>
    </row>
    <row r="20501" spans="1:4" x14ac:dyDescent="0.2">
      <c r="A20501">
        <v>58479</v>
      </c>
      <c r="B20501" t="s">
        <v>7429</v>
      </c>
      <c r="C20501" t="s">
        <v>23157</v>
      </c>
      <c r="D20501" t="s">
        <v>23146</v>
      </c>
    </row>
    <row r="20502" spans="1:4" x14ac:dyDescent="0.2">
      <c r="A20502">
        <v>58480</v>
      </c>
      <c r="B20502" t="s">
        <v>14661</v>
      </c>
      <c r="C20502" t="s">
        <v>23157</v>
      </c>
      <c r="D20502" t="s">
        <v>23146</v>
      </c>
    </row>
    <row r="20503" spans="1:4" x14ac:dyDescent="0.2">
      <c r="A20503">
        <v>58481</v>
      </c>
      <c r="B20503" t="s">
        <v>23288</v>
      </c>
      <c r="C20503" t="s">
        <v>23157</v>
      </c>
      <c r="D20503" t="s">
        <v>23146</v>
      </c>
    </row>
    <row r="20504" spans="1:4" x14ac:dyDescent="0.2">
      <c r="A20504">
        <v>58482</v>
      </c>
      <c r="B20504" t="s">
        <v>19013</v>
      </c>
      <c r="C20504" t="s">
        <v>23261</v>
      </c>
      <c r="D20504" t="s">
        <v>23146</v>
      </c>
    </row>
    <row r="20505" spans="1:4" x14ac:dyDescent="0.2">
      <c r="A20505">
        <v>58483</v>
      </c>
      <c r="B20505" t="s">
        <v>23289</v>
      </c>
      <c r="C20505" t="s">
        <v>23252</v>
      </c>
      <c r="D20505" t="s">
        <v>23146</v>
      </c>
    </row>
    <row r="20506" spans="1:4" x14ac:dyDescent="0.2">
      <c r="A20506">
        <v>58484</v>
      </c>
      <c r="B20506" t="s">
        <v>12226</v>
      </c>
      <c r="C20506" t="s">
        <v>23255</v>
      </c>
      <c r="D20506" t="s">
        <v>23146</v>
      </c>
    </row>
    <row r="20507" spans="1:4" x14ac:dyDescent="0.2">
      <c r="A20507">
        <v>58486</v>
      </c>
      <c r="B20507" t="s">
        <v>23290</v>
      </c>
      <c r="C20507" t="s">
        <v>20824</v>
      </c>
      <c r="D20507" t="s">
        <v>23146</v>
      </c>
    </row>
    <row r="20508" spans="1:4" x14ac:dyDescent="0.2">
      <c r="A20508">
        <v>58487</v>
      </c>
      <c r="B20508" t="s">
        <v>23291</v>
      </c>
      <c r="C20508" t="s">
        <v>23261</v>
      </c>
      <c r="D20508" t="s">
        <v>23146</v>
      </c>
    </row>
    <row r="20509" spans="1:4" x14ac:dyDescent="0.2">
      <c r="A20509">
        <v>58488</v>
      </c>
      <c r="B20509" t="s">
        <v>23292</v>
      </c>
      <c r="C20509" t="s">
        <v>23261</v>
      </c>
      <c r="D20509" t="s">
        <v>23146</v>
      </c>
    </row>
    <row r="20510" spans="1:4" x14ac:dyDescent="0.2">
      <c r="A20510">
        <v>58490</v>
      </c>
      <c r="B20510" t="s">
        <v>13312</v>
      </c>
      <c r="C20510" t="s">
        <v>23253</v>
      </c>
      <c r="D20510" t="s">
        <v>23146</v>
      </c>
    </row>
    <row r="20511" spans="1:4" x14ac:dyDescent="0.2">
      <c r="A20511">
        <v>58492</v>
      </c>
      <c r="B20511" t="s">
        <v>23293</v>
      </c>
      <c r="C20511" t="s">
        <v>23157</v>
      </c>
      <c r="D20511" t="s">
        <v>23146</v>
      </c>
    </row>
    <row r="20512" spans="1:4" x14ac:dyDescent="0.2">
      <c r="A20512">
        <v>58494</v>
      </c>
      <c r="B20512" t="s">
        <v>19111</v>
      </c>
      <c r="C20512" t="s">
        <v>23287</v>
      </c>
      <c r="D20512" t="s">
        <v>23146</v>
      </c>
    </row>
    <row r="20513" spans="1:4" x14ac:dyDescent="0.2">
      <c r="A20513">
        <v>58495</v>
      </c>
      <c r="B20513" t="s">
        <v>23294</v>
      </c>
      <c r="C20513" t="s">
        <v>18404</v>
      </c>
      <c r="D20513" t="s">
        <v>23146</v>
      </c>
    </row>
    <row r="20514" spans="1:4" x14ac:dyDescent="0.2">
      <c r="A20514">
        <v>58496</v>
      </c>
      <c r="B20514" t="s">
        <v>23295</v>
      </c>
      <c r="C20514" t="s">
        <v>23252</v>
      </c>
      <c r="D20514" t="s">
        <v>23146</v>
      </c>
    </row>
    <row r="20515" spans="1:4" x14ac:dyDescent="0.2">
      <c r="A20515">
        <v>58497</v>
      </c>
      <c r="B20515" t="s">
        <v>21096</v>
      </c>
      <c r="C20515" t="s">
        <v>23252</v>
      </c>
      <c r="D20515" t="s">
        <v>23146</v>
      </c>
    </row>
    <row r="20516" spans="1:4" x14ac:dyDescent="0.2">
      <c r="A20516">
        <v>58501</v>
      </c>
      <c r="B20516" t="s">
        <v>23296</v>
      </c>
      <c r="C20516" t="s">
        <v>23287</v>
      </c>
      <c r="D20516" t="s">
        <v>23146</v>
      </c>
    </row>
    <row r="20517" spans="1:4" x14ac:dyDescent="0.2">
      <c r="A20517">
        <v>58503</v>
      </c>
      <c r="B20517" t="s">
        <v>23296</v>
      </c>
      <c r="C20517" t="s">
        <v>23287</v>
      </c>
      <c r="D20517" t="s">
        <v>23146</v>
      </c>
    </row>
    <row r="20518" spans="1:4" x14ac:dyDescent="0.2">
      <c r="A20518">
        <v>58504</v>
      </c>
      <c r="B20518" t="s">
        <v>23296</v>
      </c>
      <c r="C20518" t="s">
        <v>23287</v>
      </c>
      <c r="D20518" t="s">
        <v>23146</v>
      </c>
    </row>
    <row r="20519" spans="1:4" x14ac:dyDescent="0.2">
      <c r="A20519">
        <v>58505</v>
      </c>
      <c r="B20519" t="s">
        <v>23296</v>
      </c>
      <c r="C20519" t="s">
        <v>23287</v>
      </c>
      <c r="D20519" t="s">
        <v>23146</v>
      </c>
    </row>
    <row r="20520" spans="1:4" x14ac:dyDescent="0.2">
      <c r="A20520">
        <v>58520</v>
      </c>
      <c r="B20520" t="s">
        <v>21046</v>
      </c>
      <c r="C20520" t="s">
        <v>23297</v>
      </c>
      <c r="D20520" t="s">
        <v>23146</v>
      </c>
    </row>
    <row r="20521" spans="1:4" x14ac:dyDescent="0.2">
      <c r="A20521">
        <v>58521</v>
      </c>
      <c r="B20521" t="s">
        <v>13845</v>
      </c>
      <c r="C20521" t="s">
        <v>23287</v>
      </c>
      <c r="D20521" t="s">
        <v>23146</v>
      </c>
    </row>
    <row r="20522" spans="1:4" x14ac:dyDescent="0.2">
      <c r="A20522">
        <v>58523</v>
      </c>
      <c r="B20522" t="s">
        <v>19564</v>
      </c>
      <c r="C20522" t="s">
        <v>13622</v>
      </c>
      <c r="D20522" t="s">
        <v>23146</v>
      </c>
    </row>
    <row r="20523" spans="1:4" x14ac:dyDescent="0.2">
      <c r="A20523">
        <v>58524</v>
      </c>
      <c r="B20523" t="s">
        <v>14890</v>
      </c>
      <c r="C20523" t="s">
        <v>23298</v>
      </c>
      <c r="D20523" t="s">
        <v>23146</v>
      </c>
    </row>
    <row r="20524" spans="1:4" x14ac:dyDescent="0.2">
      <c r="A20524">
        <v>58528</v>
      </c>
      <c r="B20524" t="s">
        <v>23299</v>
      </c>
      <c r="C20524" t="s">
        <v>21774</v>
      </c>
      <c r="D20524" t="s">
        <v>23146</v>
      </c>
    </row>
    <row r="20525" spans="1:4" x14ac:dyDescent="0.2">
      <c r="A20525">
        <v>58529</v>
      </c>
      <c r="B20525" t="s">
        <v>16576</v>
      </c>
      <c r="C20525" t="s">
        <v>17325</v>
      </c>
      <c r="D20525" t="s">
        <v>23146</v>
      </c>
    </row>
    <row r="20526" spans="1:4" x14ac:dyDescent="0.2">
      <c r="A20526">
        <v>58530</v>
      </c>
      <c r="B20526" t="s">
        <v>20188</v>
      </c>
      <c r="C20526" t="s">
        <v>23300</v>
      </c>
      <c r="D20526" t="s">
        <v>23146</v>
      </c>
    </row>
    <row r="20527" spans="1:4" x14ac:dyDescent="0.2">
      <c r="A20527">
        <v>58531</v>
      </c>
      <c r="B20527" t="s">
        <v>23301</v>
      </c>
      <c r="C20527" t="s">
        <v>20209</v>
      </c>
      <c r="D20527" t="s">
        <v>23146</v>
      </c>
    </row>
    <row r="20528" spans="1:4" x14ac:dyDescent="0.2">
      <c r="A20528">
        <v>58532</v>
      </c>
      <c r="B20528" t="s">
        <v>23302</v>
      </c>
      <c r="C20528" t="s">
        <v>23287</v>
      </c>
      <c r="D20528" t="s">
        <v>23146</v>
      </c>
    </row>
    <row r="20529" spans="1:4" x14ac:dyDescent="0.2">
      <c r="A20529">
        <v>58533</v>
      </c>
      <c r="B20529" t="s">
        <v>17899</v>
      </c>
      <c r="C20529" t="s">
        <v>17325</v>
      </c>
      <c r="D20529" t="s">
        <v>23146</v>
      </c>
    </row>
    <row r="20530" spans="1:4" x14ac:dyDescent="0.2">
      <c r="A20530">
        <v>58535</v>
      </c>
      <c r="B20530" t="s">
        <v>23303</v>
      </c>
      <c r="C20530" t="s">
        <v>23297</v>
      </c>
      <c r="D20530" t="s">
        <v>23146</v>
      </c>
    </row>
    <row r="20531" spans="1:4" x14ac:dyDescent="0.2">
      <c r="A20531">
        <v>58538</v>
      </c>
      <c r="B20531" t="s">
        <v>23304</v>
      </c>
      <c r="C20531" t="s">
        <v>21774</v>
      </c>
      <c r="D20531" t="s">
        <v>23146</v>
      </c>
    </row>
    <row r="20532" spans="1:4" x14ac:dyDescent="0.2">
      <c r="A20532">
        <v>58540</v>
      </c>
      <c r="B20532" t="s">
        <v>13722</v>
      </c>
      <c r="C20532" t="s">
        <v>20209</v>
      </c>
      <c r="D20532" t="s">
        <v>23146</v>
      </c>
    </row>
    <row r="20533" spans="1:4" x14ac:dyDescent="0.2">
      <c r="A20533">
        <v>58541</v>
      </c>
      <c r="B20533" t="s">
        <v>23305</v>
      </c>
      <c r="C20533" t="s">
        <v>13622</v>
      </c>
      <c r="D20533" t="s">
        <v>23146</v>
      </c>
    </row>
    <row r="20534" spans="1:4" x14ac:dyDescent="0.2">
      <c r="A20534">
        <v>58542</v>
      </c>
      <c r="B20534" t="s">
        <v>14254</v>
      </c>
      <c r="C20534" t="s">
        <v>23298</v>
      </c>
      <c r="D20534" t="s">
        <v>23146</v>
      </c>
    </row>
    <row r="20535" spans="1:4" x14ac:dyDescent="0.2">
      <c r="A20535">
        <v>58544</v>
      </c>
      <c r="B20535" t="s">
        <v>23306</v>
      </c>
      <c r="C20535" t="s">
        <v>23298</v>
      </c>
      <c r="D20535" t="s">
        <v>23146</v>
      </c>
    </row>
    <row r="20536" spans="1:4" x14ac:dyDescent="0.2">
      <c r="A20536">
        <v>58545</v>
      </c>
      <c r="B20536" t="s">
        <v>23307</v>
      </c>
      <c r="C20536" t="s">
        <v>13622</v>
      </c>
      <c r="D20536" t="s">
        <v>23146</v>
      </c>
    </row>
    <row r="20537" spans="1:4" x14ac:dyDescent="0.2">
      <c r="A20537">
        <v>58549</v>
      </c>
      <c r="B20537" t="s">
        <v>23308</v>
      </c>
      <c r="C20537" t="s">
        <v>23298</v>
      </c>
      <c r="D20537" t="s">
        <v>23146</v>
      </c>
    </row>
    <row r="20538" spans="1:4" x14ac:dyDescent="0.2">
      <c r="A20538">
        <v>58552</v>
      </c>
      <c r="B20538" t="s">
        <v>20944</v>
      </c>
      <c r="C20538" t="s">
        <v>23298</v>
      </c>
      <c r="D20538" t="s">
        <v>23146</v>
      </c>
    </row>
    <row r="20539" spans="1:4" x14ac:dyDescent="0.2">
      <c r="A20539">
        <v>58554</v>
      </c>
      <c r="B20539" t="s">
        <v>23309</v>
      </c>
      <c r="C20539" t="s">
        <v>23297</v>
      </c>
      <c r="D20539" t="s">
        <v>23146</v>
      </c>
    </row>
    <row r="20540" spans="1:4" x14ac:dyDescent="0.2">
      <c r="A20540">
        <v>58558</v>
      </c>
      <c r="B20540" t="s">
        <v>23310</v>
      </c>
      <c r="C20540" t="s">
        <v>23287</v>
      </c>
      <c r="D20540" t="s">
        <v>23146</v>
      </c>
    </row>
    <row r="20541" spans="1:4" x14ac:dyDescent="0.2">
      <c r="A20541">
        <v>58559</v>
      </c>
      <c r="B20541" t="s">
        <v>15167</v>
      </c>
      <c r="C20541" t="s">
        <v>20209</v>
      </c>
      <c r="D20541" t="s">
        <v>23146</v>
      </c>
    </row>
    <row r="20542" spans="1:4" x14ac:dyDescent="0.2">
      <c r="A20542">
        <v>58560</v>
      </c>
      <c r="B20542" t="s">
        <v>23311</v>
      </c>
      <c r="C20542" t="s">
        <v>23287</v>
      </c>
      <c r="D20542" t="s">
        <v>23146</v>
      </c>
    </row>
    <row r="20543" spans="1:4" x14ac:dyDescent="0.2">
      <c r="A20543">
        <v>58561</v>
      </c>
      <c r="B20543" t="s">
        <v>20384</v>
      </c>
      <c r="C20543" t="s">
        <v>16958</v>
      </c>
      <c r="D20543" t="s">
        <v>23146</v>
      </c>
    </row>
    <row r="20544" spans="1:4" x14ac:dyDescent="0.2">
      <c r="A20544">
        <v>58562</v>
      </c>
      <c r="B20544" t="s">
        <v>23312</v>
      </c>
      <c r="C20544" t="s">
        <v>17325</v>
      </c>
      <c r="D20544" t="s">
        <v>23146</v>
      </c>
    </row>
    <row r="20545" spans="1:4" x14ac:dyDescent="0.2">
      <c r="A20545">
        <v>58563</v>
      </c>
      <c r="B20545" t="s">
        <v>12159</v>
      </c>
      <c r="C20545" t="s">
        <v>23297</v>
      </c>
      <c r="D20545" t="s">
        <v>23146</v>
      </c>
    </row>
    <row r="20546" spans="1:4" x14ac:dyDescent="0.2">
      <c r="A20546">
        <v>58564</v>
      </c>
      <c r="B20546" t="s">
        <v>1109</v>
      </c>
      <c r="C20546" t="s">
        <v>17325</v>
      </c>
      <c r="D20546" t="s">
        <v>23146</v>
      </c>
    </row>
    <row r="20547" spans="1:4" x14ac:dyDescent="0.2">
      <c r="A20547">
        <v>58565</v>
      </c>
      <c r="B20547" t="s">
        <v>13377</v>
      </c>
      <c r="C20547" t="s">
        <v>20209</v>
      </c>
      <c r="D20547" t="s">
        <v>23146</v>
      </c>
    </row>
    <row r="20548" spans="1:4" x14ac:dyDescent="0.2">
      <c r="A20548">
        <v>58566</v>
      </c>
      <c r="B20548" t="s">
        <v>20974</v>
      </c>
      <c r="C20548" t="s">
        <v>23297</v>
      </c>
      <c r="D20548" t="s">
        <v>23146</v>
      </c>
    </row>
    <row r="20549" spans="1:4" x14ac:dyDescent="0.2">
      <c r="A20549">
        <v>58568</v>
      </c>
      <c r="B20549" t="s">
        <v>23313</v>
      </c>
      <c r="C20549" t="s">
        <v>21774</v>
      </c>
      <c r="D20549" t="s">
        <v>23146</v>
      </c>
    </row>
    <row r="20550" spans="1:4" x14ac:dyDescent="0.2">
      <c r="A20550">
        <v>58569</v>
      </c>
      <c r="B20550" t="s">
        <v>23314</v>
      </c>
      <c r="C20550" t="s">
        <v>17325</v>
      </c>
      <c r="D20550" t="s">
        <v>23146</v>
      </c>
    </row>
    <row r="20551" spans="1:4" x14ac:dyDescent="0.2">
      <c r="A20551">
        <v>58570</v>
      </c>
      <c r="B20551" t="s">
        <v>23315</v>
      </c>
      <c r="C20551" t="s">
        <v>23297</v>
      </c>
      <c r="D20551" t="s">
        <v>23146</v>
      </c>
    </row>
    <row r="20552" spans="1:4" x14ac:dyDescent="0.2">
      <c r="A20552">
        <v>58571</v>
      </c>
      <c r="B20552" t="s">
        <v>19176</v>
      </c>
      <c r="C20552" t="s">
        <v>13622</v>
      </c>
      <c r="D20552" t="s">
        <v>23146</v>
      </c>
    </row>
    <row r="20553" spans="1:4" x14ac:dyDescent="0.2">
      <c r="A20553">
        <v>58572</v>
      </c>
      <c r="B20553" t="s">
        <v>12216</v>
      </c>
      <c r="C20553" t="s">
        <v>23287</v>
      </c>
      <c r="D20553" t="s">
        <v>23146</v>
      </c>
    </row>
    <row r="20554" spans="1:4" x14ac:dyDescent="0.2">
      <c r="A20554">
        <v>58573</v>
      </c>
      <c r="B20554" t="s">
        <v>15521</v>
      </c>
      <c r="C20554" t="s">
        <v>23298</v>
      </c>
      <c r="D20554" t="s">
        <v>23146</v>
      </c>
    </row>
    <row r="20555" spans="1:4" x14ac:dyDescent="0.2">
      <c r="A20555">
        <v>58575</v>
      </c>
      <c r="B20555" t="s">
        <v>22391</v>
      </c>
      <c r="C20555" t="s">
        <v>20209</v>
      </c>
      <c r="D20555" t="s">
        <v>23146</v>
      </c>
    </row>
    <row r="20556" spans="1:4" x14ac:dyDescent="0.2">
      <c r="A20556">
        <v>58576</v>
      </c>
      <c r="B20556" t="s">
        <v>20904</v>
      </c>
      <c r="C20556" t="s">
        <v>20209</v>
      </c>
      <c r="D20556" t="s">
        <v>23146</v>
      </c>
    </row>
    <row r="20557" spans="1:4" x14ac:dyDescent="0.2">
      <c r="A20557">
        <v>58577</v>
      </c>
      <c r="B20557" t="s">
        <v>12919</v>
      </c>
      <c r="C20557" t="s">
        <v>20209</v>
      </c>
      <c r="D20557" t="s">
        <v>23146</v>
      </c>
    </row>
    <row r="20558" spans="1:4" x14ac:dyDescent="0.2">
      <c r="A20558">
        <v>58579</v>
      </c>
      <c r="B20558" t="s">
        <v>12523</v>
      </c>
      <c r="C20558" t="s">
        <v>20209</v>
      </c>
      <c r="D20558" t="s">
        <v>23146</v>
      </c>
    </row>
    <row r="20559" spans="1:4" x14ac:dyDescent="0.2">
      <c r="A20559">
        <v>58580</v>
      </c>
      <c r="B20559" t="s">
        <v>23316</v>
      </c>
      <c r="C20559" t="s">
        <v>13622</v>
      </c>
      <c r="D20559" t="s">
        <v>23146</v>
      </c>
    </row>
    <row r="20560" spans="1:4" x14ac:dyDescent="0.2">
      <c r="A20560">
        <v>58581</v>
      </c>
      <c r="B20560" t="s">
        <v>21365</v>
      </c>
      <c r="C20560" t="s">
        <v>18404</v>
      </c>
      <c r="D20560" t="s">
        <v>23146</v>
      </c>
    </row>
    <row r="20561" spans="1:4" x14ac:dyDescent="0.2">
      <c r="A20561">
        <v>58601</v>
      </c>
      <c r="B20561" t="s">
        <v>19096</v>
      </c>
      <c r="C20561" t="s">
        <v>20537</v>
      </c>
      <c r="D20561" t="s">
        <v>23146</v>
      </c>
    </row>
    <row r="20562" spans="1:4" x14ac:dyDescent="0.2">
      <c r="A20562">
        <v>58620</v>
      </c>
      <c r="B20562" t="s">
        <v>23317</v>
      </c>
      <c r="C20562" t="s">
        <v>23318</v>
      </c>
      <c r="D20562" t="s">
        <v>23146</v>
      </c>
    </row>
    <row r="20563" spans="1:4" x14ac:dyDescent="0.2">
      <c r="A20563">
        <v>58621</v>
      </c>
      <c r="B20563" t="s">
        <v>23319</v>
      </c>
      <c r="C20563" t="s">
        <v>23320</v>
      </c>
      <c r="D20563" t="s">
        <v>23146</v>
      </c>
    </row>
    <row r="20564" spans="1:4" x14ac:dyDescent="0.2">
      <c r="A20564">
        <v>58622</v>
      </c>
      <c r="B20564" t="s">
        <v>23321</v>
      </c>
      <c r="C20564" t="s">
        <v>20537</v>
      </c>
      <c r="D20564" t="s">
        <v>23146</v>
      </c>
    </row>
    <row r="20565" spans="1:4" x14ac:dyDescent="0.2">
      <c r="A20565">
        <v>58623</v>
      </c>
      <c r="B20565" t="s">
        <v>17888</v>
      </c>
      <c r="C20565" t="s">
        <v>23322</v>
      </c>
      <c r="D20565" t="s">
        <v>23146</v>
      </c>
    </row>
    <row r="20566" spans="1:4" x14ac:dyDescent="0.2">
      <c r="A20566">
        <v>58625</v>
      </c>
      <c r="B20566" t="s">
        <v>22304</v>
      </c>
      <c r="C20566" t="s">
        <v>22327</v>
      </c>
      <c r="D20566" t="s">
        <v>23146</v>
      </c>
    </row>
    <row r="20567" spans="1:4" x14ac:dyDescent="0.2">
      <c r="A20567">
        <v>58626</v>
      </c>
      <c r="B20567" t="s">
        <v>23323</v>
      </c>
      <c r="C20567" t="s">
        <v>22327</v>
      </c>
      <c r="D20567" t="s">
        <v>23146</v>
      </c>
    </row>
    <row r="20568" spans="1:4" x14ac:dyDescent="0.2">
      <c r="A20568">
        <v>58627</v>
      </c>
      <c r="B20568" t="s">
        <v>1122</v>
      </c>
      <c r="C20568" t="s">
        <v>23324</v>
      </c>
      <c r="D20568" t="s">
        <v>23146</v>
      </c>
    </row>
    <row r="20569" spans="1:4" x14ac:dyDescent="0.2">
      <c r="A20569">
        <v>58630</v>
      </c>
      <c r="B20569" t="s">
        <v>11066</v>
      </c>
      <c r="C20569" t="s">
        <v>20537</v>
      </c>
      <c r="D20569" t="s">
        <v>23146</v>
      </c>
    </row>
    <row r="20570" spans="1:4" x14ac:dyDescent="0.2">
      <c r="A20570">
        <v>58631</v>
      </c>
      <c r="B20570" t="s">
        <v>23325</v>
      </c>
      <c r="C20570" t="s">
        <v>23297</v>
      </c>
      <c r="D20570" t="s">
        <v>23146</v>
      </c>
    </row>
    <row r="20571" spans="1:4" x14ac:dyDescent="0.2">
      <c r="A20571">
        <v>58632</v>
      </c>
      <c r="B20571" t="s">
        <v>23326</v>
      </c>
      <c r="C20571" t="s">
        <v>23320</v>
      </c>
      <c r="D20571" t="s">
        <v>23146</v>
      </c>
    </row>
    <row r="20572" spans="1:4" x14ac:dyDescent="0.2">
      <c r="A20572">
        <v>58634</v>
      </c>
      <c r="B20572" t="s">
        <v>23327</v>
      </c>
      <c r="C20572" t="s">
        <v>23328</v>
      </c>
      <c r="D20572" t="s">
        <v>23146</v>
      </c>
    </row>
    <row r="20573" spans="1:4" x14ac:dyDescent="0.2">
      <c r="A20573">
        <v>58636</v>
      </c>
      <c r="B20573" t="s">
        <v>23329</v>
      </c>
      <c r="C20573" t="s">
        <v>22327</v>
      </c>
      <c r="D20573" t="s">
        <v>23146</v>
      </c>
    </row>
    <row r="20574" spans="1:4" x14ac:dyDescent="0.2">
      <c r="A20574">
        <v>58638</v>
      </c>
      <c r="B20574" t="s">
        <v>12539</v>
      </c>
      <c r="C20574" t="s">
        <v>23297</v>
      </c>
      <c r="D20574" t="s">
        <v>23146</v>
      </c>
    </row>
    <row r="20575" spans="1:4" x14ac:dyDescent="0.2">
      <c r="A20575">
        <v>58639</v>
      </c>
      <c r="B20575" t="s">
        <v>23330</v>
      </c>
      <c r="C20575" t="s">
        <v>15464</v>
      </c>
      <c r="D20575" t="s">
        <v>23146</v>
      </c>
    </row>
    <row r="20576" spans="1:4" x14ac:dyDescent="0.2">
      <c r="A20576">
        <v>58640</v>
      </c>
      <c r="B20576" t="s">
        <v>23331</v>
      </c>
      <c r="C20576" t="s">
        <v>22327</v>
      </c>
      <c r="D20576" t="s">
        <v>23146</v>
      </c>
    </row>
    <row r="20577" spans="1:4" x14ac:dyDescent="0.2">
      <c r="A20577">
        <v>58641</v>
      </c>
      <c r="B20577" t="s">
        <v>23332</v>
      </c>
      <c r="C20577" t="s">
        <v>20537</v>
      </c>
      <c r="D20577" t="s">
        <v>23146</v>
      </c>
    </row>
    <row r="20578" spans="1:4" x14ac:dyDescent="0.2">
      <c r="A20578">
        <v>58642</v>
      </c>
      <c r="B20578" t="s">
        <v>17921</v>
      </c>
      <c r="C20578" t="s">
        <v>22327</v>
      </c>
      <c r="D20578" t="s">
        <v>23146</v>
      </c>
    </row>
    <row r="20579" spans="1:4" x14ac:dyDescent="0.2">
      <c r="A20579">
        <v>58643</v>
      </c>
      <c r="B20579" t="s">
        <v>23333</v>
      </c>
      <c r="C20579" t="s">
        <v>23318</v>
      </c>
      <c r="D20579" t="s">
        <v>23146</v>
      </c>
    </row>
    <row r="20580" spans="1:4" x14ac:dyDescent="0.2">
      <c r="A20580">
        <v>58644</v>
      </c>
      <c r="B20580" t="s">
        <v>15972</v>
      </c>
      <c r="C20580" t="s">
        <v>22327</v>
      </c>
      <c r="D20580" t="s">
        <v>23146</v>
      </c>
    </row>
    <row r="20581" spans="1:4" x14ac:dyDescent="0.2">
      <c r="A20581">
        <v>58645</v>
      </c>
      <c r="B20581" t="s">
        <v>20915</v>
      </c>
      <c r="C20581" t="s">
        <v>23324</v>
      </c>
      <c r="D20581" t="s">
        <v>23146</v>
      </c>
    </row>
    <row r="20582" spans="1:4" x14ac:dyDescent="0.2">
      <c r="A20582">
        <v>58646</v>
      </c>
      <c r="B20582" t="s">
        <v>23334</v>
      </c>
      <c r="C20582" t="s">
        <v>23335</v>
      </c>
      <c r="D20582" t="s">
        <v>23146</v>
      </c>
    </row>
    <row r="20583" spans="1:4" x14ac:dyDescent="0.2">
      <c r="A20583">
        <v>58647</v>
      </c>
      <c r="B20583" t="s">
        <v>23336</v>
      </c>
      <c r="C20583" t="s">
        <v>23335</v>
      </c>
      <c r="D20583" t="s">
        <v>23146</v>
      </c>
    </row>
    <row r="20584" spans="1:4" x14ac:dyDescent="0.2">
      <c r="A20584">
        <v>58649</v>
      </c>
      <c r="B20584" t="s">
        <v>23337</v>
      </c>
      <c r="C20584" t="s">
        <v>15464</v>
      </c>
      <c r="D20584" t="s">
        <v>23146</v>
      </c>
    </row>
    <row r="20585" spans="1:4" x14ac:dyDescent="0.2">
      <c r="A20585">
        <v>58650</v>
      </c>
      <c r="B20585" t="s">
        <v>23338</v>
      </c>
      <c r="C20585" t="s">
        <v>23335</v>
      </c>
      <c r="D20585" t="s">
        <v>23146</v>
      </c>
    </row>
    <row r="20586" spans="1:4" x14ac:dyDescent="0.2">
      <c r="A20586">
        <v>58651</v>
      </c>
      <c r="B20586" t="s">
        <v>23339</v>
      </c>
      <c r="C20586" t="s">
        <v>23322</v>
      </c>
      <c r="D20586" t="s">
        <v>23146</v>
      </c>
    </row>
    <row r="20587" spans="1:4" x14ac:dyDescent="0.2">
      <c r="A20587">
        <v>58652</v>
      </c>
      <c r="B20587" t="s">
        <v>23340</v>
      </c>
      <c r="C20587" t="s">
        <v>20537</v>
      </c>
      <c r="D20587" t="s">
        <v>23146</v>
      </c>
    </row>
    <row r="20588" spans="1:4" x14ac:dyDescent="0.2">
      <c r="A20588">
        <v>58653</v>
      </c>
      <c r="B20588" t="s">
        <v>15736</v>
      </c>
      <c r="C20588" t="s">
        <v>23322</v>
      </c>
      <c r="D20588" t="s">
        <v>23146</v>
      </c>
    </row>
    <row r="20589" spans="1:4" x14ac:dyDescent="0.2">
      <c r="A20589">
        <v>58654</v>
      </c>
      <c r="B20589" t="s">
        <v>23341</v>
      </c>
      <c r="C20589" t="s">
        <v>23320</v>
      </c>
      <c r="D20589" t="s">
        <v>23146</v>
      </c>
    </row>
    <row r="20590" spans="1:4" x14ac:dyDescent="0.2">
      <c r="A20590">
        <v>58655</v>
      </c>
      <c r="B20590" t="s">
        <v>23342</v>
      </c>
      <c r="C20590" t="s">
        <v>20537</v>
      </c>
      <c r="D20590" t="s">
        <v>23146</v>
      </c>
    </row>
    <row r="20591" spans="1:4" x14ac:dyDescent="0.2">
      <c r="A20591">
        <v>58656</v>
      </c>
      <c r="B20591" t="s">
        <v>9247</v>
      </c>
      <c r="C20591" t="s">
        <v>20537</v>
      </c>
      <c r="D20591" t="s">
        <v>23146</v>
      </c>
    </row>
    <row r="20592" spans="1:4" x14ac:dyDescent="0.2">
      <c r="A20592">
        <v>58701</v>
      </c>
      <c r="B20592" t="s">
        <v>12742</v>
      </c>
      <c r="C20592" t="s">
        <v>23343</v>
      </c>
      <c r="D20592" t="s">
        <v>23146</v>
      </c>
    </row>
    <row r="20593" spans="1:4" x14ac:dyDescent="0.2">
      <c r="A20593">
        <v>58703</v>
      </c>
      <c r="B20593" t="s">
        <v>12742</v>
      </c>
      <c r="C20593" t="s">
        <v>23343</v>
      </c>
      <c r="D20593" t="s">
        <v>23146</v>
      </c>
    </row>
    <row r="20594" spans="1:4" x14ac:dyDescent="0.2">
      <c r="A20594">
        <v>58704</v>
      </c>
      <c r="B20594" t="s">
        <v>23344</v>
      </c>
      <c r="C20594" t="s">
        <v>23343</v>
      </c>
      <c r="D20594" t="s">
        <v>23146</v>
      </c>
    </row>
    <row r="20595" spans="1:4" x14ac:dyDescent="0.2">
      <c r="A20595">
        <v>58705</v>
      </c>
      <c r="B20595" t="s">
        <v>23344</v>
      </c>
      <c r="C20595" t="s">
        <v>23343</v>
      </c>
      <c r="D20595" t="s">
        <v>23146</v>
      </c>
    </row>
    <row r="20596" spans="1:4" x14ac:dyDescent="0.2">
      <c r="A20596">
        <v>58707</v>
      </c>
      <c r="B20596" t="s">
        <v>12742</v>
      </c>
      <c r="C20596" t="s">
        <v>23343</v>
      </c>
      <c r="D20596" t="s">
        <v>23146</v>
      </c>
    </row>
    <row r="20597" spans="1:4" x14ac:dyDescent="0.2">
      <c r="A20597">
        <v>58710</v>
      </c>
      <c r="B20597" t="s">
        <v>23345</v>
      </c>
      <c r="C20597" t="s">
        <v>23346</v>
      </c>
      <c r="D20597" t="s">
        <v>23146</v>
      </c>
    </row>
    <row r="20598" spans="1:4" x14ac:dyDescent="0.2">
      <c r="A20598">
        <v>58711</v>
      </c>
      <c r="B20598" t="s">
        <v>23347</v>
      </c>
      <c r="C20598" t="s">
        <v>23223</v>
      </c>
      <c r="D20598" t="s">
        <v>23146</v>
      </c>
    </row>
    <row r="20599" spans="1:4" x14ac:dyDescent="0.2">
      <c r="A20599">
        <v>58712</v>
      </c>
      <c r="B20599" t="s">
        <v>23348</v>
      </c>
      <c r="C20599" t="s">
        <v>23346</v>
      </c>
      <c r="D20599" t="s">
        <v>23146</v>
      </c>
    </row>
    <row r="20600" spans="1:4" x14ac:dyDescent="0.2">
      <c r="A20600">
        <v>58713</v>
      </c>
      <c r="B20600" t="s">
        <v>23349</v>
      </c>
      <c r="C20600" t="s">
        <v>23346</v>
      </c>
      <c r="D20600" t="s">
        <v>23146</v>
      </c>
    </row>
    <row r="20601" spans="1:4" x14ac:dyDescent="0.2">
      <c r="A20601">
        <v>58716</v>
      </c>
      <c r="B20601" t="s">
        <v>23350</v>
      </c>
      <c r="C20601" t="s">
        <v>20209</v>
      </c>
      <c r="D20601" t="s">
        <v>23146</v>
      </c>
    </row>
    <row r="20602" spans="1:4" x14ac:dyDescent="0.2">
      <c r="A20602">
        <v>58718</v>
      </c>
      <c r="B20602" t="s">
        <v>23351</v>
      </c>
      <c r="C20602" t="s">
        <v>23343</v>
      </c>
      <c r="D20602" t="s">
        <v>23146</v>
      </c>
    </row>
    <row r="20603" spans="1:4" x14ac:dyDescent="0.2">
      <c r="A20603">
        <v>58721</v>
      </c>
      <c r="B20603" t="s">
        <v>23352</v>
      </c>
      <c r="C20603" t="s">
        <v>17771</v>
      </c>
      <c r="D20603" t="s">
        <v>23146</v>
      </c>
    </row>
    <row r="20604" spans="1:4" x14ac:dyDescent="0.2">
      <c r="A20604">
        <v>58722</v>
      </c>
      <c r="B20604" t="s">
        <v>2722</v>
      </c>
      <c r="C20604" t="s">
        <v>23343</v>
      </c>
      <c r="D20604" t="s">
        <v>23146</v>
      </c>
    </row>
    <row r="20605" spans="1:4" x14ac:dyDescent="0.2">
      <c r="A20605">
        <v>58723</v>
      </c>
      <c r="B20605" t="s">
        <v>23353</v>
      </c>
      <c r="C20605" t="s">
        <v>20209</v>
      </c>
      <c r="D20605" t="s">
        <v>23146</v>
      </c>
    </row>
    <row r="20606" spans="1:4" x14ac:dyDescent="0.2">
      <c r="A20606">
        <v>58725</v>
      </c>
      <c r="B20606" t="s">
        <v>23354</v>
      </c>
      <c r="C20606" t="s">
        <v>23343</v>
      </c>
      <c r="D20606" t="s">
        <v>23146</v>
      </c>
    </row>
    <row r="20607" spans="1:4" x14ac:dyDescent="0.2">
      <c r="A20607">
        <v>58727</v>
      </c>
      <c r="B20607" t="s">
        <v>253</v>
      </c>
      <c r="C20607" t="s">
        <v>17771</v>
      </c>
      <c r="D20607" t="s">
        <v>23146</v>
      </c>
    </row>
    <row r="20608" spans="1:4" x14ac:dyDescent="0.2">
      <c r="A20608">
        <v>58730</v>
      </c>
      <c r="B20608" t="s">
        <v>19745</v>
      </c>
      <c r="C20608" t="s">
        <v>23355</v>
      </c>
      <c r="D20608" t="s">
        <v>23146</v>
      </c>
    </row>
    <row r="20609" spans="1:4" x14ac:dyDescent="0.2">
      <c r="A20609">
        <v>58731</v>
      </c>
      <c r="B20609" t="s">
        <v>23356</v>
      </c>
      <c r="C20609" t="s">
        <v>23346</v>
      </c>
      <c r="D20609" t="s">
        <v>23146</v>
      </c>
    </row>
    <row r="20610" spans="1:4" x14ac:dyDescent="0.2">
      <c r="A20610">
        <v>58733</v>
      </c>
      <c r="B20610" t="s">
        <v>23357</v>
      </c>
      <c r="C20610" t="s">
        <v>23343</v>
      </c>
      <c r="D20610" t="s">
        <v>23146</v>
      </c>
    </row>
    <row r="20611" spans="1:4" x14ac:dyDescent="0.2">
      <c r="A20611">
        <v>58734</v>
      </c>
      <c r="B20611" t="s">
        <v>23358</v>
      </c>
      <c r="C20611" t="s">
        <v>23343</v>
      </c>
      <c r="D20611" t="s">
        <v>23146</v>
      </c>
    </row>
    <row r="20612" spans="1:4" x14ac:dyDescent="0.2">
      <c r="A20612">
        <v>58735</v>
      </c>
      <c r="B20612" t="s">
        <v>12194</v>
      </c>
      <c r="C20612" t="s">
        <v>23343</v>
      </c>
      <c r="D20612" t="s">
        <v>23146</v>
      </c>
    </row>
    <row r="20613" spans="1:4" x14ac:dyDescent="0.2">
      <c r="A20613">
        <v>58736</v>
      </c>
      <c r="B20613" t="s">
        <v>23359</v>
      </c>
      <c r="C20613" t="s">
        <v>23346</v>
      </c>
      <c r="D20613" t="s">
        <v>23146</v>
      </c>
    </row>
    <row r="20614" spans="1:4" x14ac:dyDescent="0.2">
      <c r="A20614">
        <v>58737</v>
      </c>
      <c r="B20614" t="s">
        <v>23360</v>
      </c>
      <c r="C20614" t="s">
        <v>17771</v>
      </c>
      <c r="D20614" t="s">
        <v>23146</v>
      </c>
    </row>
    <row r="20615" spans="1:4" x14ac:dyDescent="0.2">
      <c r="A20615">
        <v>58740</v>
      </c>
      <c r="B20615" t="s">
        <v>23361</v>
      </c>
      <c r="C20615" t="s">
        <v>22474</v>
      </c>
      <c r="D20615" t="s">
        <v>23146</v>
      </c>
    </row>
    <row r="20616" spans="1:4" x14ac:dyDescent="0.2">
      <c r="A20616">
        <v>58741</v>
      </c>
      <c r="B20616" t="s">
        <v>12089</v>
      </c>
      <c r="C20616" t="s">
        <v>23346</v>
      </c>
      <c r="D20616" t="s">
        <v>23146</v>
      </c>
    </row>
    <row r="20617" spans="1:4" x14ac:dyDescent="0.2">
      <c r="A20617">
        <v>58744</v>
      </c>
      <c r="B20617" t="s">
        <v>23362</v>
      </c>
      <c r="C20617" t="s">
        <v>23346</v>
      </c>
      <c r="D20617" t="s">
        <v>23146</v>
      </c>
    </row>
    <row r="20618" spans="1:4" x14ac:dyDescent="0.2">
      <c r="A20618">
        <v>58746</v>
      </c>
      <c r="B20618" t="s">
        <v>23363</v>
      </c>
      <c r="C20618" t="s">
        <v>23343</v>
      </c>
      <c r="D20618" t="s">
        <v>23146</v>
      </c>
    </row>
    <row r="20619" spans="1:4" x14ac:dyDescent="0.2">
      <c r="A20619">
        <v>58748</v>
      </c>
      <c r="B20619" t="s">
        <v>23364</v>
      </c>
      <c r="C20619" t="s">
        <v>23223</v>
      </c>
      <c r="D20619" t="s">
        <v>23146</v>
      </c>
    </row>
    <row r="20620" spans="1:4" x14ac:dyDescent="0.2">
      <c r="A20620">
        <v>58750</v>
      </c>
      <c r="B20620" t="s">
        <v>15664</v>
      </c>
      <c r="C20620" t="s">
        <v>23223</v>
      </c>
      <c r="D20620" t="s">
        <v>23146</v>
      </c>
    </row>
    <row r="20621" spans="1:4" x14ac:dyDescent="0.2">
      <c r="A20621">
        <v>58752</v>
      </c>
      <c r="B20621" t="s">
        <v>23365</v>
      </c>
      <c r="C20621" t="s">
        <v>17771</v>
      </c>
      <c r="D20621" t="s">
        <v>23146</v>
      </c>
    </row>
    <row r="20622" spans="1:4" x14ac:dyDescent="0.2">
      <c r="A20622">
        <v>58755</v>
      </c>
      <c r="B20622" t="s">
        <v>22558</v>
      </c>
      <c r="C20622" t="s">
        <v>20365</v>
      </c>
      <c r="D20622" t="s">
        <v>23146</v>
      </c>
    </row>
    <row r="20623" spans="1:4" x14ac:dyDescent="0.2">
      <c r="A20623">
        <v>58756</v>
      </c>
      <c r="B20623" t="s">
        <v>23366</v>
      </c>
      <c r="C20623" t="s">
        <v>23343</v>
      </c>
      <c r="D20623" t="s">
        <v>23146</v>
      </c>
    </row>
    <row r="20624" spans="1:4" x14ac:dyDescent="0.2">
      <c r="A20624">
        <v>58757</v>
      </c>
      <c r="B20624" t="s">
        <v>23367</v>
      </c>
      <c r="C20624" t="s">
        <v>23328</v>
      </c>
      <c r="D20624" t="s">
        <v>23146</v>
      </c>
    </row>
    <row r="20625" spans="1:4" x14ac:dyDescent="0.2">
      <c r="A20625">
        <v>58758</v>
      </c>
      <c r="B20625" t="s">
        <v>18092</v>
      </c>
      <c r="C20625" t="s">
        <v>23264</v>
      </c>
      <c r="D20625" t="s">
        <v>23146</v>
      </c>
    </row>
    <row r="20626" spans="1:4" x14ac:dyDescent="0.2">
      <c r="A20626">
        <v>58759</v>
      </c>
      <c r="B20626" t="s">
        <v>22868</v>
      </c>
      <c r="C20626" t="s">
        <v>20209</v>
      </c>
      <c r="D20626" t="s">
        <v>23146</v>
      </c>
    </row>
    <row r="20627" spans="1:4" x14ac:dyDescent="0.2">
      <c r="A20627">
        <v>58760</v>
      </c>
      <c r="B20627" t="s">
        <v>23368</v>
      </c>
      <c r="C20627" t="s">
        <v>23223</v>
      </c>
      <c r="D20627" t="s">
        <v>23146</v>
      </c>
    </row>
    <row r="20628" spans="1:4" x14ac:dyDescent="0.2">
      <c r="A20628">
        <v>58761</v>
      </c>
      <c r="B20628" t="s">
        <v>23369</v>
      </c>
      <c r="C20628" t="s">
        <v>22474</v>
      </c>
      <c r="D20628" t="s">
        <v>23146</v>
      </c>
    </row>
    <row r="20629" spans="1:4" x14ac:dyDescent="0.2">
      <c r="A20629">
        <v>58762</v>
      </c>
      <c r="B20629" t="s">
        <v>15448</v>
      </c>
      <c r="C20629" t="s">
        <v>23223</v>
      </c>
      <c r="D20629" t="s">
        <v>23146</v>
      </c>
    </row>
    <row r="20630" spans="1:4" x14ac:dyDescent="0.2">
      <c r="A20630">
        <v>58763</v>
      </c>
      <c r="B20630" t="s">
        <v>23370</v>
      </c>
      <c r="C20630" t="s">
        <v>23371</v>
      </c>
      <c r="D20630" t="s">
        <v>23146</v>
      </c>
    </row>
    <row r="20631" spans="1:4" x14ac:dyDescent="0.2">
      <c r="A20631">
        <v>58765</v>
      </c>
      <c r="B20631" t="s">
        <v>23372</v>
      </c>
      <c r="C20631" t="s">
        <v>23355</v>
      </c>
      <c r="D20631" t="s">
        <v>23146</v>
      </c>
    </row>
    <row r="20632" spans="1:4" x14ac:dyDescent="0.2">
      <c r="A20632">
        <v>58768</v>
      </c>
      <c r="B20632" t="s">
        <v>5876</v>
      </c>
      <c r="C20632" t="s">
        <v>23343</v>
      </c>
      <c r="D20632" t="s">
        <v>23146</v>
      </c>
    </row>
    <row r="20633" spans="1:4" x14ac:dyDescent="0.2">
      <c r="A20633">
        <v>58769</v>
      </c>
      <c r="B20633" t="s">
        <v>12766</v>
      </c>
      <c r="C20633" t="s">
        <v>23371</v>
      </c>
      <c r="D20633" t="s">
        <v>23146</v>
      </c>
    </row>
    <row r="20634" spans="1:4" x14ac:dyDescent="0.2">
      <c r="A20634">
        <v>58770</v>
      </c>
      <c r="B20634" t="s">
        <v>23373</v>
      </c>
      <c r="C20634" t="s">
        <v>23371</v>
      </c>
      <c r="D20634" t="s">
        <v>23146</v>
      </c>
    </row>
    <row r="20635" spans="1:4" x14ac:dyDescent="0.2">
      <c r="A20635">
        <v>58771</v>
      </c>
      <c r="B20635" t="s">
        <v>23374</v>
      </c>
      <c r="C20635" t="s">
        <v>23371</v>
      </c>
      <c r="D20635" t="s">
        <v>23146</v>
      </c>
    </row>
    <row r="20636" spans="1:4" x14ac:dyDescent="0.2">
      <c r="A20636">
        <v>58772</v>
      </c>
      <c r="B20636" t="s">
        <v>18227</v>
      </c>
      <c r="C20636" t="s">
        <v>17771</v>
      </c>
      <c r="D20636" t="s">
        <v>23146</v>
      </c>
    </row>
    <row r="20637" spans="1:4" x14ac:dyDescent="0.2">
      <c r="A20637">
        <v>58773</v>
      </c>
      <c r="B20637" t="s">
        <v>23375</v>
      </c>
      <c r="C20637" t="s">
        <v>17771</v>
      </c>
      <c r="D20637" t="s">
        <v>23146</v>
      </c>
    </row>
    <row r="20638" spans="1:4" x14ac:dyDescent="0.2">
      <c r="A20638">
        <v>58775</v>
      </c>
      <c r="B20638" t="s">
        <v>23376</v>
      </c>
      <c r="C20638" t="s">
        <v>20209</v>
      </c>
      <c r="D20638" t="s">
        <v>23146</v>
      </c>
    </row>
    <row r="20639" spans="1:4" x14ac:dyDescent="0.2">
      <c r="A20639">
        <v>58776</v>
      </c>
      <c r="B20639" t="s">
        <v>23377</v>
      </c>
      <c r="C20639" t="s">
        <v>23371</v>
      </c>
      <c r="D20639" t="s">
        <v>23146</v>
      </c>
    </row>
    <row r="20640" spans="1:4" x14ac:dyDescent="0.2">
      <c r="A20640">
        <v>58778</v>
      </c>
      <c r="B20640" t="s">
        <v>23378</v>
      </c>
      <c r="C20640" t="s">
        <v>20209</v>
      </c>
      <c r="D20640" t="s">
        <v>23146</v>
      </c>
    </row>
    <row r="20641" spans="1:4" x14ac:dyDescent="0.2">
      <c r="A20641">
        <v>58779</v>
      </c>
      <c r="B20641" t="s">
        <v>23379</v>
      </c>
      <c r="C20641" t="s">
        <v>23343</v>
      </c>
      <c r="D20641" t="s">
        <v>23146</v>
      </c>
    </row>
    <row r="20642" spans="1:4" x14ac:dyDescent="0.2">
      <c r="A20642">
        <v>58781</v>
      </c>
      <c r="B20642" t="s">
        <v>21294</v>
      </c>
      <c r="C20642" t="s">
        <v>23343</v>
      </c>
      <c r="D20642" t="s">
        <v>23146</v>
      </c>
    </row>
    <row r="20643" spans="1:4" x14ac:dyDescent="0.2">
      <c r="A20643">
        <v>58782</v>
      </c>
      <c r="B20643" t="s">
        <v>16205</v>
      </c>
      <c r="C20643" t="s">
        <v>22474</v>
      </c>
      <c r="D20643" t="s">
        <v>23146</v>
      </c>
    </row>
    <row r="20644" spans="1:4" x14ac:dyDescent="0.2">
      <c r="A20644">
        <v>58783</v>
      </c>
      <c r="B20644" t="s">
        <v>23380</v>
      </c>
      <c r="C20644" t="s">
        <v>23223</v>
      </c>
      <c r="D20644" t="s">
        <v>23146</v>
      </c>
    </row>
    <row r="20645" spans="1:4" x14ac:dyDescent="0.2">
      <c r="A20645">
        <v>58784</v>
      </c>
      <c r="B20645" t="s">
        <v>14733</v>
      </c>
      <c r="C20645" t="s">
        <v>23371</v>
      </c>
      <c r="D20645" t="s">
        <v>23146</v>
      </c>
    </row>
    <row r="20646" spans="1:4" x14ac:dyDescent="0.2">
      <c r="A20646">
        <v>58785</v>
      </c>
      <c r="B20646" t="s">
        <v>23381</v>
      </c>
      <c r="C20646" t="s">
        <v>23343</v>
      </c>
      <c r="D20646" t="s">
        <v>23146</v>
      </c>
    </row>
    <row r="20647" spans="1:4" x14ac:dyDescent="0.2">
      <c r="A20647">
        <v>58787</v>
      </c>
      <c r="B20647" t="s">
        <v>23382</v>
      </c>
      <c r="C20647" t="s">
        <v>22474</v>
      </c>
      <c r="D20647" t="s">
        <v>23146</v>
      </c>
    </row>
    <row r="20648" spans="1:4" x14ac:dyDescent="0.2">
      <c r="A20648">
        <v>58788</v>
      </c>
      <c r="B20648" t="s">
        <v>23383</v>
      </c>
      <c r="C20648" t="s">
        <v>23346</v>
      </c>
      <c r="D20648" t="s">
        <v>23146</v>
      </c>
    </row>
    <row r="20649" spans="1:4" x14ac:dyDescent="0.2">
      <c r="A20649">
        <v>58789</v>
      </c>
      <c r="B20649" t="s">
        <v>23384</v>
      </c>
      <c r="C20649" t="s">
        <v>23346</v>
      </c>
      <c r="D20649" t="s">
        <v>23146</v>
      </c>
    </row>
    <row r="20650" spans="1:4" x14ac:dyDescent="0.2">
      <c r="A20650">
        <v>58790</v>
      </c>
      <c r="B20650" t="s">
        <v>23385</v>
      </c>
      <c r="C20650" t="s">
        <v>23346</v>
      </c>
      <c r="D20650" t="s">
        <v>23146</v>
      </c>
    </row>
    <row r="20651" spans="1:4" x14ac:dyDescent="0.2">
      <c r="A20651">
        <v>58792</v>
      </c>
      <c r="B20651" t="s">
        <v>23386</v>
      </c>
      <c r="C20651" t="s">
        <v>23346</v>
      </c>
      <c r="D20651" t="s">
        <v>23146</v>
      </c>
    </row>
    <row r="20652" spans="1:4" x14ac:dyDescent="0.2">
      <c r="A20652">
        <v>58793</v>
      </c>
      <c r="B20652" t="s">
        <v>23387</v>
      </c>
      <c r="C20652" t="s">
        <v>23223</v>
      </c>
      <c r="D20652" t="s">
        <v>23146</v>
      </c>
    </row>
    <row r="20653" spans="1:4" x14ac:dyDescent="0.2">
      <c r="A20653">
        <v>58794</v>
      </c>
      <c r="B20653" t="s">
        <v>23388</v>
      </c>
      <c r="C20653" t="s">
        <v>23371</v>
      </c>
      <c r="D20653" t="s">
        <v>23146</v>
      </c>
    </row>
    <row r="20654" spans="1:4" x14ac:dyDescent="0.2">
      <c r="A20654">
        <v>58795</v>
      </c>
      <c r="B20654" t="s">
        <v>23389</v>
      </c>
      <c r="C20654" t="s">
        <v>20365</v>
      </c>
      <c r="D20654" t="s">
        <v>23146</v>
      </c>
    </row>
    <row r="20655" spans="1:4" x14ac:dyDescent="0.2">
      <c r="A20655">
        <v>58801</v>
      </c>
      <c r="B20655" t="s">
        <v>13066</v>
      </c>
      <c r="C20655" t="s">
        <v>20365</v>
      </c>
      <c r="D20655" t="s">
        <v>23146</v>
      </c>
    </row>
    <row r="20656" spans="1:4" x14ac:dyDescent="0.2">
      <c r="A20656">
        <v>58830</v>
      </c>
      <c r="B20656" t="s">
        <v>18211</v>
      </c>
      <c r="C20656" t="s">
        <v>20365</v>
      </c>
      <c r="D20656" t="s">
        <v>23146</v>
      </c>
    </row>
    <row r="20657" spans="1:4" x14ac:dyDescent="0.2">
      <c r="A20657">
        <v>58831</v>
      </c>
      <c r="B20657" t="s">
        <v>14608</v>
      </c>
      <c r="C20657" t="s">
        <v>23328</v>
      </c>
      <c r="D20657" t="s">
        <v>23146</v>
      </c>
    </row>
    <row r="20658" spans="1:4" x14ac:dyDescent="0.2">
      <c r="A20658">
        <v>58833</v>
      </c>
      <c r="B20658" t="s">
        <v>18421</v>
      </c>
      <c r="C20658" t="s">
        <v>23355</v>
      </c>
      <c r="D20658" t="s">
        <v>23146</v>
      </c>
    </row>
    <row r="20659" spans="1:4" x14ac:dyDescent="0.2">
      <c r="A20659">
        <v>58835</v>
      </c>
      <c r="B20659" t="s">
        <v>23390</v>
      </c>
      <c r="C20659" t="s">
        <v>23328</v>
      </c>
      <c r="D20659" t="s">
        <v>23146</v>
      </c>
    </row>
    <row r="20660" spans="1:4" x14ac:dyDescent="0.2">
      <c r="A20660">
        <v>58838</v>
      </c>
      <c r="B20660" t="s">
        <v>23391</v>
      </c>
      <c r="C20660" t="s">
        <v>23328</v>
      </c>
      <c r="D20660" t="s">
        <v>23146</v>
      </c>
    </row>
    <row r="20661" spans="1:4" x14ac:dyDescent="0.2">
      <c r="A20661">
        <v>58843</v>
      </c>
      <c r="B20661" t="s">
        <v>12507</v>
      </c>
      <c r="C20661" t="s">
        <v>20365</v>
      </c>
      <c r="D20661" t="s">
        <v>23146</v>
      </c>
    </row>
    <row r="20662" spans="1:4" x14ac:dyDescent="0.2">
      <c r="A20662">
        <v>58844</v>
      </c>
      <c r="B20662" t="s">
        <v>23392</v>
      </c>
      <c r="C20662" t="s">
        <v>23355</v>
      </c>
      <c r="D20662" t="s">
        <v>23146</v>
      </c>
    </row>
    <row r="20663" spans="1:4" x14ac:dyDescent="0.2">
      <c r="A20663">
        <v>58845</v>
      </c>
      <c r="B20663" t="s">
        <v>23393</v>
      </c>
      <c r="C20663" t="s">
        <v>20365</v>
      </c>
      <c r="D20663" t="s">
        <v>23146</v>
      </c>
    </row>
    <row r="20664" spans="1:4" x14ac:dyDescent="0.2">
      <c r="A20664">
        <v>58847</v>
      </c>
      <c r="B20664" t="s">
        <v>12567</v>
      </c>
      <c r="C20664" t="s">
        <v>23328</v>
      </c>
      <c r="D20664" t="s">
        <v>23146</v>
      </c>
    </row>
    <row r="20665" spans="1:4" x14ac:dyDescent="0.2">
      <c r="A20665">
        <v>58849</v>
      </c>
      <c r="B20665" t="s">
        <v>20665</v>
      </c>
      <c r="C20665" t="s">
        <v>20365</v>
      </c>
      <c r="D20665" t="s">
        <v>23146</v>
      </c>
    </row>
    <row r="20666" spans="1:4" x14ac:dyDescent="0.2">
      <c r="A20666">
        <v>58852</v>
      </c>
      <c r="B20666" t="s">
        <v>15367</v>
      </c>
      <c r="C20666" t="s">
        <v>20365</v>
      </c>
      <c r="D20666" t="s">
        <v>23146</v>
      </c>
    </row>
    <row r="20667" spans="1:4" x14ac:dyDescent="0.2">
      <c r="A20667">
        <v>58854</v>
      </c>
      <c r="B20667" t="s">
        <v>23394</v>
      </c>
      <c r="C20667" t="s">
        <v>23328</v>
      </c>
      <c r="D20667" t="s">
        <v>23146</v>
      </c>
    </row>
    <row r="20668" spans="1:4" x14ac:dyDescent="0.2">
      <c r="A20668">
        <v>58856</v>
      </c>
      <c r="B20668" t="s">
        <v>23395</v>
      </c>
      <c r="C20668" t="s">
        <v>20365</v>
      </c>
      <c r="D20668" t="s">
        <v>23146</v>
      </c>
    </row>
    <row r="20669" spans="1:4" x14ac:dyDescent="0.2">
      <c r="A20669">
        <v>59001</v>
      </c>
      <c r="B20669" t="s">
        <v>23396</v>
      </c>
      <c r="C20669" t="s">
        <v>23398</v>
      </c>
      <c r="D20669" t="s">
        <v>23397</v>
      </c>
    </row>
    <row r="20670" spans="1:4" x14ac:dyDescent="0.2">
      <c r="A20670">
        <v>59002</v>
      </c>
      <c r="B20670" t="s">
        <v>12231</v>
      </c>
      <c r="C20670" t="s">
        <v>23399</v>
      </c>
      <c r="D20670" t="s">
        <v>23397</v>
      </c>
    </row>
    <row r="20671" spans="1:4" x14ac:dyDescent="0.2">
      <c r="A20671">
        <v>59003</v>
      </c>
      <c r="B20671" t="s">
        <v>12233</v>
      </c>
      <c r="C20671" t="s">
        <v>23400</v>
      </c>
      <c r="D20671" t="s">
        <v>23397</v>
      </c>
    </row>
    <row r="20672" spans="1:4" x14ac:dyDescent="0.2">
      <c r="A20672">
        <v>59004</v>
      </c>
      <c r="B20672" t="s">
        <v>12233</v>
      </c>
      <c r="C20672" t="s">
        <v>23400</v>
      </c>
      <c r="D20672" t="s">
        <v>23397</v>
      </c>
    </row>
    <row r="20673" spans="1:4" x14ac:dyDescent="0.2">
      <c r="A20673">
        <v>59006</v>
      </c>
      <c r="B20673" t="s">
        <v>23401</v>
      </c>
      <c r="C20673" t="s">
        <v>23399</v>
      </c>
      <c r="D20673" t="s">
        <v>23397</v>
      </c>
    </row>
    <row r="20674" spans="1:4" x14ac:dyDescent="0.2">
      <c r="A20674">
        <v>59007</v>
      </c>
      <c r="B20674" t="s">
        <v>23402</v>
      </c>
      <c r="C20674" t="s">
        <v>15641</v>
      </c>
      <c r="D20674" t="s">
        <v>23397</v>
      </c>
    </row>
    <row r="20675" spans="1:4" x14ac:dyDescent="0.2">
      <c r="A20675">
        <v>59008</v>
      </c>
      <c r="B20675" t="s">
        <v>20023</v>
      </c>
      <c r="C20675" t="s">
        <v>15641</v>
      </c>
      <c r="D20675" t="s">
        <v>23397</v>
      </c>
    </row>
    <row r="20676" spans="1:4" x14ac:dyDescent="0.2">
      <c r="A20676">
        <v>59010</v>
      </c>
      <c r="B20676" t="s">
        <v>23403</v>
      </c>
      <c r="C20676" t="s">
        <v>23404</v>
      </c>
      <c r="D20676" t="s">
        <v>23397</v>
      </c>
    </row>
    <row r="20677" spans="1:4" x14ac:dyDescent="0.2">
      <c r="A20677">
        <v>59011</v>
      </c>
      <c r="B20677" t="s">
        <v>23405</v>
      </c>
      <c r="C20677" t="s">
        <v>23406</v>
      </c>
      <c r="D20677" t="s">
        <v>23397</v>
      </c>
    </row>
    <row r="20678" spans="1:4" x14ac:dyDescent="0.2">
      <c r="A20678">
        <v>59012</v>
      </c>
      <c r="B20678" t="s">
        <v>23407</v>
      </c>
      <c r="C20678" t="s">
        <v>23400</v>
      </c>
      <c r="D20678" t="s">
        <v>23397</v>
      </c>
    </row>
    <row r="20679" spans="1:4" x14ac:dyDescent="0.2">
      <c r="A20679">
        <v>59014</v>
      </c>
      <c r="B20679" t="s">
        <v>23408</v>
      </c>
      <c r="C20679" t="s">
        <v>15641</v>
      </c>
      <c r="D20679" t="s">
        <v>23397</v>
      </c>
    </row>
    <row r="20680" spans="1:4" x14ac:dyDescent="0.2">
      <c r="A20680">
        <v>59015</v>
      </c>
      <c r="B20680" t="s">
        <v>23409</v>
      </c>
      <c r="C20680" t="s">
        <v>23399</v>
      </c>
      <c r="D20680" t="s">
        <v>23397</v>
      </c>
    </row>
    <row r="20681" spans="1:4" x14ac:dyDescent="0.2">
      <c r="A20681">
        <v>59016</v>
      </c>
      <c r="B20681" t="s">
        <v>23410</v>
      </c>
      <c r="C20681" t="s">
        <v>23411</v>
      </c>
      <c r="D20681" t="s">
        <v>23397</v>
      </c>
    </row>
    <row r="20682" spans="1:4" x14ac:dyDescent="0.2">
      <c r="A20682">
        <v>59019</v>
      </c>
      <c r="B20682" t="s">
        <v>253</v>
      </c>
      <c r="C20682" t="s">
        <v>23398</v>
      </c>
      <c r="D20682" t="s">
        <v>23397</v>
      </c>
    </row>
    <row r="20683" spans="1:4" x14ac:dyDescent="0.2">
      <c r="A20683">
        <v>59022</v>
      </c>
      <c r="B20683" t="s">
        <v>23412</v>
      </c>
      <c r="C20683" t="s">
        <v>23411</v>
      </c>
      <c r="D20683" t="s">
        <v>23397</v>
      </c>
    </row>
    <row r="20684" spans="1:4" x14ac:dyDescent="0.2">
      <c r="A20684">
        <v>59024</v>
      </c>
      <c r="B20684" t="s">
        <v>19826</v>
      </c>
      <c r="C20684" t="s">
        <v>23399</v>
      </c>
      <c r="D20684" t="s">
        <v>23397</v>
      </c>
    </row>
    <row r="20685" spans="1:4" x14ac:dyDescent="0.2">
      <c r="A20685">
        <v>59025</v>
      </c>
      <c r="B20685" t="s">
        <v>20959</v>
      </c>
      <c r="C20685" t="s">
        <v>23411</v>
      </c>
      <c r="D20685" t="s">
        <v>23397</v>
      </c>
    </row>
    <row r="20686" spans="1:4" x14ac:dyDescent="0.2">
      <c r="A20686">
        <v>59026</v>
      </c>
      <c r="B20686" t="s">
        <v>22227</v>
      </c>
      <c r="C20686" t="s">
        <v>15641</v>
      </c>
      <c r="D20686" t="s">
        <v>23397</v>
      </c>
    </row>
    <row r="20687" spans="1:4" x14ac:dyDescent="0.2">
      <c r="A20687">
        <v>59027</v>
      </c>
      <c r="B20687" t="s">
        <v>23413</v>
      </c>
      <c r="C20687" t="s">
        <v>23414</v>
      </c>
      <c r="D20687" t="s">
        <v>23397</v>
      </c>
    </row>
    <row r="20688" spans="1:4" x14ac:dyDescent="0.2">
      <c r="A20688">
        <v>59028</v>
      </c>
      <c r="B20688" t="s">
        <v>23415</v>
      </c>
      <c r="C20688" t="s">
        <v>23398</v>
      </c>
      <c r="D20688" t="s">
        <v>23397</v>
      </c>
    </row>
    <row r="20689" spans="1:4" x14ac:dyDescent="0.2">
      <c r="A20689">
        <v>59029</v>
      </c>
      <c r="B20689" t="s">
        <v>23416</v>
      </c>
      <c r="C20689" t="s">
        <v>15641</v>
      </c>
      <c r="D20689" t="s">
        <v>23397</v>
      </c>
    </row>
    <row r="20690" spans="1:4" x14ac:dyDescent="0.2">
      <c r="A20690">
        <v>59030</v>
      </c>
      <c r="B20690" t="s">
        <v>12763</v>
      </c>
      <c r="C20690" t="s">
        <v>23414</v>
      </c>
      <c r="D20690" t="s">
        <v>23397</v>
      </c>
    </row>
    <row r="20691" spans="1:4" x14ac:dyDescent="0.2">
      <c r="A20691">
        <v>59031</v>
      </c>
      <c r="B20691" t="s">
        <v>23417</v>
      </c>
      <c r="C20691" t="s">
        <v>23411</v>
      </c>
      <c r="D20691" t="s">
        <v>23397</v>
      </c>
    </row>
    <row r="20692" spans="1:4" x14ac:dyDescent="0.2">
      <c r="A20692">
        <v>59032</v>
      </c>
      <c r="B20692" t="s">
        <v>23418</v>
      </c>
      <c r="C20692" t="s">
        <v>23419</v>
      </c>
      <c r="D20692" t="s">
        <v>23397</v>
      </c>
    </row>
    <row r="20693" spans="1:4" x14ac:dyDescent="0.2">
      <c r="A20693">
        <v>59033</v>
      </c>
      <c r="B20693" t="s">
        <v>23420</v>
      </c>
      <c r="C20693" t="s">
        <v>23406</v>
      </c>
      <c r="D20693" t="s">
        <v>23397</v>
      </c>
    </row>
    <row r="20694" spans="1:4" x14ac:dyDescent="0.2">
      <c r="A20694">
        <v>59034</v>
      </c>
      <c r="B20694" t="s">
        <v>20145</v>
      </c>
      <c r="C20694" t="s">
        <v>23411</v>
      </c>
      <c r="D20694" t="s">
        <v>23397</v>
      </c>
    </row>
    <row r="20695" spans="1:4" x14ac:dyDescent="0.2">
      <c r="A20695">
        <v>59037</v>
      </c>
      <c r="B20695" t="s">
        <v>23421</v>
      </c>
      <c r="C20695" t="s">
        <v>23399</v>
      </c>
      <c r="D20695" t="s">
        <v>23397</v>
      </c>
    </row>
    <row r="20696" spans="1:4" x14ac:dyDescent="0.2">
      <c r="A20696">
        <v>59038</v>
      </c>
      <c r="B20696" t="s">
        <v>23422</v>
      </c>
      <c r="C20696" t="s">
        <v>23404</v>
      </c>
      <c r="D20696" t="s">
        <v>23397</v>
      </c>
    </row>
    <row r="20697" spans="1:4" x14ac:dyDescent="0.2">
      <c r="A20697">
        <v>59039</v>
      </c>
      <c r="B20697" t="s">
        <v>23423</v>
      </c>
      <c r="C20697" t="s">
        <v>23400</v>
      </c>
      <c r="D20697" t="s">
        <v>23397</v>
      </c>
    </row>
    <row r="20698" spans="1:4" x14ac:dyDescent="0.2">
      <c r="A20698">
        <v>59041</v>
      </c>
      <c r="B20698" t="s">
        <v>23424</v>
      </c>
      <c r="C20698" t="s">
        <v>15641</v>
      </c>
      <c r="D20698" t="s">
        <v>23397</v>
      </c>
    </row>
    <row r="20699" spans="1:4" x14ac:dyDescent="0.2">
      <c r="A20699">
        <v>59044</v>
      </c>
      <c r="B20699" t="s">
        <v>11320</v>
      </c>
      <c r="C20699" t="s">
        <v>23399</v>
      </c>
      <c r="D20699" t="s">
        <v>23397</v>
      </c>
    </row>
    <row r="20700" spans="1:4" x14ac:dyDescent="0.2">
      <c r="A20700">
        <v>59046</v>
      </c>
      <c r="B20700" t="s">
        <v>23425</v>
      </c>
      <c r="C20700" t="s">
        <v>23320</v>
      </c>
      <c r="D20700" t="s">
        <v>23397</v>
      </c>
    </row>
    <row r="20701" spans="1:4" x14ac:dyDescent="0.2">
      <c r="A20701">
        <v>59047</v>
      </c>
      <c r="B20701" t="s">
        <v>13308</v>
      </c>
      <c r="C20701" t="s">
        <v>23414</v>
      </c>
      <c r="D20701" t="s">
        <v>23397</v>
      </c>
    </row>
    <row r="20702" spans="1:4" x14ac:dyDescent="0.2">
      <c r="A20702">
        <v>59050</v>
      </c>
      <c r="B20702" t="s">
        <v>23426</v>
      </c>
      <c r="C20702" t="s">
        <v>23411</v>
      </c>
      <c r="D20702" t="s">
        <v>23397</v>
      </c>
    </row>
    <row r="20703" spans="1:4" x14ac:dyDescent="0.2">
      <c r="A20703">
        <v>59052</v>
      </c>
      <c r="B20703" t="s">
        <v>23427</v>
      </c>
      <c r="C20703" t="s">
        <v>23406</v>
      </c>
      <c r="D20703" t="s">
        <v>23397</v>
      </c>
    </row>
    <row r="20704" spans="1:4" x14ac:dyDescent="0.2">
      <c r="A20704">
        <v>59053</v>
      </c>
      <c r="B20704" t="s">
        <v>23428</v>
      </c>
      <c r="C20704" t="s">
        <v>23429</v>
      </c>
      <c r="D20704" t="s">
        <v>23397</v>
      </c>
    </row>
    <row r="20705" spans="1:4" x14ac:dyDescent="0.2">
      <c r="A20705">
        <v>59055</v>
      </c>
      <c r="B20705" t="s">
        <v>13903</v>
      </c>
      <c r="C20705" t="s">
        <v>23406</v>
      </c>
      <c r="D20705" t="s">
        <v>23397</v>
      </c>
    </row>
    <row r="20706" spans="1:4" x14ac:dyDescent="0.2">
      <c r="A20706">
        <v>59057</v>
      </c>
      <c r="B20706" t="s">
        <v>23430</v>
      </c>
      <c r="C20706" t="s">
        <v>23399</v>
      </c>
      <c r="D20706" t="s">
        <v>23397</v>
      </c>
    </row>
    <row r="20707" spans="1:4" x14ac:dyDescent="0.2">
      <c r="A20707">
        <v>59058</v>
      </c>
      <c r="B20707" t="s">
        <v>23431</v>
      </c>
      <c r="C20707" t="s">
        <v>23432</v>
      </c>
      <c r="D20707" t="s">
        <v>23397</v>
      </c>
    </row>
    <row r="20708" spans="1:4" x14ac:dyDescent="0.2">
      <c r="A20708">
        <v>59059</v>
      </c>
      <c r="B20708" t="s">
        <v>23433</v>
      </c>
      <c r="C20708" t="s">
        <v>23434</v>
      </c>
      <c r="D20708" t="s">
        <v>23397</v>
      </c>
    </row>
    <row r="20709" spans="1:4" x14ac:dyDescent="0.2">
      <c r="A20709">
        <v>59061</v>
      </c>
      <c r="B20709" t="s">
        <v>23435</v>
      </c>
      <c r="C20709" t="s">
        <v>23398</v>
      </c>
      <c r="D20709" t="s">
        <v>23397</v>
      </c>
    </row>
    <row r="20710" spans="1:4" x14ac:dyDescent="0.2">
      <c r="A20710">
        <v>59062</v>
      </c>
      <c r="B20710" t="s">
        <v>23436</v>
      </c>
      <c r="C20710" t="s">
        <v>23437</v>
      </c>
      <c r="D20710" t="s">
        <v>23397</v>
      </c>
    </row>
    <row r="20711" spans="1:4" x14ac:dyDescent="0.2">
      <c r="A20711">
        <v>59063</v>
      </c>
      <c r="B20711" t="s">
        <v>20177</v>
      </c>
      <c r="C20711" t="s">
        <v>23398</v>
      </c>
      <c r="D20711" t="s">
        <v>23397</v>
      </c>
    </row>
    <row r="20712" spans="1:4" x14ac:dyDescent="0.2">
      <c r="A20712">
        <v>59064</v>
      </c>
      <c r="B20712" t="s">
        <v>23438</v>
      </c>
      <c r="C20712" t="s">
        <v>23399</v>
      </c>
      <c r="D20712" t="s">
        <v>23397</v>
      </c>
    </row>
    <row r="20713" spans="1:4" x14ac:dyDescent="0.2">
      <c r="A20713">
        <v>59065</v>
      </c>
      <c r="B20713" t="s">
        <v>23439</v>
      </c>
      <c r="C20713" t="s">
        <v>23414</v>
      </c>
      <c r="D20713" t="s">
        <v>23397</v>
      </c>
    </row>
    <row r="20714" spans="1:4" x14ac:dyDescent="0.2">
      <c r="A20714">
        <v>59067</v>
      </c>
      <c r="B20714" t="s">
        <v>23440</v>
      </c>
      <c r="C20714" t="s">
        <v>23398</v>
      </c>
      <c r="D20714" t="s">
        <v>23397</v>
      </c>
    </row>
    <row r="20715" spans="1:4" x14ac:dyDescent="0.2">
      <c r="A20715">
        <v>59068</v>
      </c>
      <c r="B20715" t="s">
        <v>23441</v>
      </c>
      <c r="C20715" t="s">
        <v>15641</v>
      </c>
      <c r="D20715" t="s">
        <v>23397</v>
      </c>
    </row>
    <row r="20716" spans="1:4" x14ac:dyDescent="0.2">
      <c r="A20716">
        <v>59069</v>
      </c>
      <c r="B20716" t="s">
        <v>23442</v>
      </c>
      <c r="C20716" t="s">
        <v>23398</v>
      </c>
      <c r="D20716" t="s">
        <v>23397</v>
      </c>
    </row>
    <row r="20717" spans="1:4" x14ac:dyDescent="0.2">
      <c r="A20717">
        <v>59070</v>
      </c>
      <c r="B20717" t="s">
        <v>22153</v>
      </c>
      <c r="C20717" t="s">
        <v>15641</v>
      </c>
      <c r="D20717" t="s">
        <v>23397</v>
      </c>
    </row>
    <row r="20718" spans="1:4" x14ac:dyDescent="0.2">
      <c r="A20718">
        <v>59071</v>
      </c>
      <c r="B20718" t="s">
        <v>14225</v>
      </c>
      <c r="C20718" t="s">
        <v>15641</v>
      </c>
      <c r="D20718" t="s">
        <v>23397</v>
      </c>
    </row>
    <row r="20719" spans="1:4" x14ac:dyDescent="0.2">
      <c r="A20719">
        <v>59072</v>
      </c>
      <c r="B20719" t="s">
        <v>23443</v>
      </c>
      <c r="C20719" t="s">
        <v>23434</v>
      </c>
      <c r="D20719" t="s">
        <v>23397</v>
      </c>
    </row>
    <row r="20720" spans="1:4" x14ac:dyDescent="0.2">
      <c r="A20720">
        <v>59074</v>
      </c>
      <c r="B20720" t="s">
        <v>23444</v>
      </c>
      <c r="C20720" t="s">
        <v>23320</v>
      </c>
      <c r="D20720" t="s">
        <v>23397</v>
      </c>
    </row>
    <row r="20721" spans="1:4" x14ac:dyDescent="0.2">
      <c r="A20721">
        <v>59075</v>
      </c>
      <c r="B20721" t="s">
        <v>23445</v>
      </c>
      <c r="C20721" t="s">
        <v>23411</v>
      </c>
      <c r="D20721" t="s">
        <v>23397</v>
      </c>
    </row>
    <row r="20722" spans="1:4" x14ac:dyDescent="0.2">
      <c r="A20722">
        <v>59076</v>
      </c>
      <c r="B20722" t="s">
        <v>19959</v>
      </c>
      <c r="C20722" t="s">
        <v>23404</v>
      </c>
      <c r="D20722" t="s">
        <v>23397</v>
      </c>
    </row>
    <row r="20723" spans="1:4" x14ac:dyDescent="0.2">
      <c r="A20723">
        <v>59077</v>
      </c>
      <c r="B20723" t="s">
        <v>23446</v>
      </c>
      <c r="C20723" t="s">
        <v>23432</v>
      </c>
      <c r="D20723" t="s">
        <v>23397</v>
      </c>
    </row>
    <row r="20724" spans="1:4" x14ac:dyDescent="0.2">
      <c r="A20724">
        <v>59078</v>
      </c>
      <c r="B20724" t="s">
        <v>23447</v>
      </c>
      <c r="C20724" t="s">
        <v>23448</v>
      </c>
      <c r="D20724" t="s">
        <v>23397</v>
      </c>
    </row>
    <row r="20725" spans="1:4" x14ac:dyDescent="0.2">
      <c r="A20725">
        <v>59079</v>
      </c>
      <c r="B20725" t="s">
        <v>21248</v>
      </c>
      <c r="C20725" t="s">
        <v>23399</v>
      </c>
      <c r="D20725" t="s">
        <v>23397</v>
      </c>
    </row>
    <row r="20726" spans="1:4" x14ac:dyDescent="0.2">
      <c r="A20726">
        <v>59081</v>
      </c>
      <c r="B20726" t="s">
        <v>23449</v>
      </c>
      <c r="C20726" t="s">
        <v>23414</v>
      </c>
      <c r="D20726" t="s">
        <v>23397</v>
      </c>
    </row>
    <row r="20727" spans="1:4" x14ac:dyDescent="0.2">
      <c r="A20727">
        <v>59082</v>
      </c>
      <c r="B20727" t="s">
        <v>3893</v>
      </c>
      <c r="C20727" t="s">
        <v>23414</v>
      </c>
      <c r="D20727" t="s">
        <v>23397</v>
      </c>
    </row>
    <row r="20728" spans="1:4" x14ac:dyDescent="0.2">
      <c r="A20728">
        <v>59084</v>
      </c>
      <c r="B20728" t="s">
        <v>23450</v>
      </c>
      <c r="C20728" t="s">
        <v>23451</v>
      </c>
      <c r="D20728" t="s">
        <v>23397</v>
      </c>
    </row>
    <row r="20729" spans="1:4" x14ac:dyDescent="0.2">
      <c r="A20729">
        <v>59085</v>
      </c>
      <c r="B20729" t="s">
        <v>23452</v>
      </c>
      <c r="C20729" t="s">
        <v>23448</v>
      </c>
      <c r="D20729" t="s">
        <v>23397</v>
      </c>
    </row>
    <row r="20730" spans="1:4" x14ac:dyDescent="0.2">
      <c r="A20730">
        <v>59086</v>
      </c>
      <c r="B20730" t="s">
        <v>23453</v>
      </c>
      <c r="C20730" t="s">
        <v>23414</v>
      </c>
      <c r="D20730" t="s">
        <v>23397</v>
      </c>
    </row>
    <row r="20731" spans="1:4" x14ac:dyDescent="0.2">
      <c r="A20731">
        <v>59087</v>
      </c>
      <c r="B20731" t="s">
        <v>23454</v>
      </c>
      <c r="C20731" t="s">
        <v>23451</v>
      </c>
      <c r="D20731" t="s">
        <v>23397</v>
      </c>
    </row>
    <row r="20732" spans="1:4" x14ac:dyDescent="0.2">
      <c r="A20732">
        <v>59088</v>
      </c>
      <c r="B20732" t="s">
        <v>23455</v>
      </c>
      <c r="C20732" t="s">
        <v>23399</v>
      </c>
      <c r="D20732" t="s">
        <v>23397</v>
      </c>
    </row>
    <row r="20733" spans="1:4" x14ac:dyDescent="0.2">
      <c r="A20733">
        <v>59089</v>
      </c>
      <c r="B20733" t="s">
        <v>23456</v>
      </c>
      <c r="C20733" t="s">
        <v>23411</v>
      </c>
      <c r="D20733" t="s">
        <v>23397</v>
      </c>
    </row>
    <row r="20734" spans="1:4" x14ac:dyDescent="0.2">
      <c r="A20734">
        <v>59101</v>
      </c>
      <c r="B20734" t="s">
        <v>10543</v>
      </c>
      <c r="C20734" t="s">
        <v>23399</v>
      </c>
      <c r="D20734" t="s">
        <v>23397</v>
      </c>
    </row>
    <row r="20735" spans="1:4" x14ac:dyDescent="0.2">
      <c r="A20735">
        <v>59102</v>
      </c>
      <c r="B20735" t="s">
        <v>10543</v>
      </c>
      <c r="C20735" t="s">
        <v>23399</v>
      </c>
      <c r="D20735" t="s">
        <v>23397</v>
      </c>
    </row>
    <row r="20736" spans="1:4" x14ac:dyDescent="0.2">
      <c r="A20736">
        <v>59105</v>
      </c>
      <c r="B20736" t="s">
        <v>10543</v>
      </c>
      <c r="C20736" t="s">
        <v>23399</v>
      </c>
      <c r="D20736" t="s">
        <v>23397</v>
      </c>
    </row>
    <row r="20737" spans="1:4" x14ac:dyDescent="0.2">
      <c r="A20737">
        <v>59106</v>
      </c>
      <c r="B20737" t="s">
        <v>10543</v>
      </c>
      <c r="C20737" t="s">
        <v>23399</v>
      </c>
      <c r="D20737" t="s">
        <v>23397</v>
      </c>
    </row>
    <row r="20738" spans="1:4" x14ac:dyDescent="0.2">
      <c r="A20738">
        <v>59111</v>
      </c>
      <c r="B20738" t="s">
        <v>10543</v>
      </c>
      <c r="C20738" t="s">
        <v>23399</v>
      </c>
      <c r="D20738" t="s">
        <v>23397</v>
      </c>
    </row>
    <row r="20739" spans="1:4" x14ac:dyDescent="0.2">
      <c r="A20739">
        <v>59112</v>
      </c>
      <c r="B20739" t="s">
        <v>10543</v>
      </c>
      <c r="C20739" t="s">
        <v>23399</v>
      </c>
      <c r="D20739" t="s">
        <v>23397</v>
      </c>
    </row>
    <row r="20740" spans="1:4" x14ac:dyDescent="0.2">
      <c r="A20740">
        <v>59114</v>
      </c>
      <c r="B20740" t="s">
        <v>10543</v>
      </c>
      <c r="C20740" t="s">
        <v>23399</v>
      </c>
      <c r="D20740" t="s">
        <v>23397</v>
      </c>
    </row>
    <row r="20741" spans="1:4" x14ac:dyDescent="0.2">
      <c r="A20741">
        <v>59115</v>
      </c>
      <c r="B20741" t="s">
        <v>10543</v>
      </c>
      <c r="C20741" t="s">
        <v>23399</v>
      </c>
      <c r="D20741" t="s">
        <v>23397</v>
      </c>
    </row>
    <row r="20742" spans="1:4" x14ac:dyDescent="0.2">
      <c r="A20742">
        <v>59116</v>
      </c>
      <c r="B20742" t="s">
        <v>10543</v>
      </c>
      <c r="C20742" t="s">
        <v>23399</v>
      </c>
      <c r="D20742" t="s">
        <v>23397</v>
      </c>
    </row>
    <row r="20743" spans="1:4" x14ac:dyDescent="0.2">
      <c r="A20743">
        <v>59117</v>
      </c>
      <c r="B20743" t="s">
        <v>10543</v>
      </c>
      <c r="C20743" t="s">
        <v>23399</v>
      </c>
      <c r="D20743" t="s">
        <v>23397</v>
      </c>
    </row>
    <row r="20744" spans="1:4" x14ac:dyDescent="0.2">
      <c r="A20744">
        <v>59201</v>
      </c>
      <c r="B20744" t="s">
        <v>23457</v>
      </c>
      <c r="C20744" t="s">
        <v>23458</v>
      </c>
      <c r="D20744" t="s">
        <v>23397</v>
      </c>
    </row>
    <row r="20745" spans="1:4" x14ac:dyDescent="0.2">
      <c r="A20745">
        <v>59211</v>
      </c>
      <c r="B20745" t="s">
        <v>23459</v>
      </c>
      <c r="C20745" t="s">
        <v>23264</v>
      </c>
      <c r="D20745" t="s">
        <v>23397</v>
      </c>
    </row>
    <row r="20746" spans="1:4" x14ac:dyDescent="0.2">
      <c r="A20746">
        <v>59212</v>
      </c>
      <c r="B20746" t="s">
        <v>23460</v>
      </c>
      <c r="C20746" t="s">
        <v>23458</v>
      </c>
      <c r="D20746" t="s">
        <v>23397</v>
      </c>
    </row>
    <row r="20747" spans="1:4" x14ac:dyDescent="0.2">
      <c r="A20747">
        <v>59213</v>
      </c>
      <c r="B20747" t="s">
        <v>12343</v>
      </c>
      <c r="C20747" t="s">
        <v>23458</v>
      </c>
      <c r="D20747" t="s">
        <v>23397</v>
      </c>
    </row>
    <row r="20748" spans="1:4" x14ac:dyDescent="0.2">
      <c r="A20748">
        <v>59214</v>
      </c>
      <c r="B20748" t="s">
        <v>15086</v>
      </c>
      <c r="C20748" t="s">
        <v>23461</v>
      </c>
      <c r="D20748" t="s">
        <v>23397</v>
      </c>
    </row>
    <row r="20749" spans="1:4" x14ac:dyDescent="0.2">
      <c r="A20749">
        <v>59215</v>
      </c>
      <c r="B20749" t="s">
        <v>23462</v>
      </c>
      <c r="C20749" t="s">
        <v>23461</v>
      </c>
      <c r="D20749" t="s">
        <v>23397</v>
      </c>
    </row>
    <row r="20750" spans="1:4" x14ac:dyDescent="0.2">
      <c r="A20750">
        <v>59218</v>
      </c>
      <c r="B20750" t="s">
        <v>23463</v>
      </c>
      <c r="C20750" t="s">
        <v>23458</v>
      </c>
      <c r="D20750" t="s">
        <v>23397</v>
      </c>
    </row>
    <row r="20751" spans="1:4" x14ac:dyDescent="0.2">
      <c r="A20751">
        <v>59219</v>
      </c>
      <c r="B20751" t="s">
        <v>23464</v>
      </c>
      <c r="C20751" t="s">
        <v>23264</v>
      </c>
      <c r="D20751" t="s">
        <v>23397</v>
      </c>
    </row>
    <row r="20752" spans="1:4" x14ac:dyDescent="0.2">
      <c r="A20752">
        <v>59221</v>
      </c>
      <c r="B20752" t="s">
        <v>13297</v>
      </c>
      <c r="C20752" t="s">
        <v>17887</v>
      </c>
      <c r="D20752" t="s">
        <v>23397</v>
      </c>
    </row>
    <row r="20753" spans="1:4" x14ac:dyDescent="0.2">
      <c r="A20753">
        <v>59222</v>
      </c>
      <c r="B20753" t="s">
        <v>23465</v>
      </c>
      <c r="C20753" t="s">
        <v>23466</v>
      </c>
      <c r="D20753" t="s">
        <v>23397</v>
      </c>
    </row>
    <row r="20754" spans="1:4" x14ac:dyDescent="0.2">
      <c r="A20754">
        <v>59223</v>
      </c>
      <c r="B20754" t="s">
        <v>23467</v>
      </c>
      <c r="C20754" t="s">
        <v>23461</v>
      </c>
      <c r="D20754" t="s">
        <v>23397</v>
      </c>
    </row>
    <row r="20755" spans="1:4" x14ac:dyDescent="0.2">
      <c r="A20755">
        <v>59225</v>
      </c>
      <c r="B20755" t="s">
        <v>23468</v>
      </c>
      <c r="C20755" t="s">
        <v>23469</v>
      </c>
      <c r="D20755" t="s">
        <v>23397</v>
      </c>
    </row>
    <row r="20756" spans="1:4" x14ac:dyDescent="0.2">
      <c r="A20756">
        <v>59226</v>
      </c>
      <c r="B20756" t="s">
        <v>23470</v>
      </c>
      <c r="C20756" t="s">
        <v>23458</v>
      </c>
      <c r="D20756" t="s">
        <v>23397</v>
      </c>
    </row>
    <row r="20757" spans="1:4" x14ac:dyDescent="0.2">
      <c r="A20757">
        <v>59230</v>
      </c>
      <c r="B20757" t="s">
        <v>16838</v>
      </c>
      <c r="C20757" t="s">
        <v>23469</v>
      </c>
      <c r="D20757" t="s">
        <v>23397</v>
      </c>
    </row>
    <row r="20758" spans="1:4" x14ac:dyDescent="0.2">
      <c r="A20758">
        <v>59240</v>
      </c>
      <c r="B20758" t="s">
        <v>23471</v>
      </c>
      <c r="C20758" t="s">
        <v>23469</v>
      </c>
      <c r="D20758" t="s">
        <v>23397</v>
      </c>
    </row>
    <row r="20759" spans="1:4" x14ac:dyDescent="0.2">
      <c r="A20759">
        <v>59241</v>
      </c>
      <c r="B20759" t="s">
        <v>12128</v>
      </c>
      <c r="C20759" t="s">
        <v>23469</v>
      </c>
      <c r="D20759" t="s">
        <v>23397</v>
      </c>
    </row>
    <row r="20760" spans="1:4" x14ac:dyDescent="0.2">
      <c r="A20760">
        <v>59242</v>
      </c>
      <c r="B20760" t="s">
        <v>7352</v>
      </c>
      <c r="C20760" t="s">
        <v>23264</v>
      </c>
      <c r="D20760" t="s">
        <v>23397</v>
      </c>
    </row>
    <row r="20761" spans="1:4" x14ac:dyDescent="0.2">
      <c r="A20761">
        <v>59243</v>
      </c>
      <c r="B20761" t="s">
        <v>19541</v>
      </c>
      <c r="C20761" t="s">
        <v>17887</v>
      </c>
      <c r="D20761" t="s">
        <v>23397</v>
      </c>
    </row>
    <row r="20762" spans="1:4" x14ac:dyDescent="0.2">
      <c r="A20762">
        <v>59244</v>
      </c>
      <c r="B20762" t="s">
        <v>23472</v>
      </c>
      <c r="C20762" t="s">
        <v>23469</v>
      </c>
      <c r="D20762" t="s">
        <v>23397</v>
      </c>
    </row>
    <row r="20763" spans="1:4" x14ac:dyDescent="0.2">
      <c r="A20763">
        <v>59247</v>
      </c>
      <c r="B20763" t="s">
        <v>23473</v>
      </c>
      <c r="C20763" t="s">
        <v>23264</v>
      </c>
      <c r="D20763" t="s">
        <v>23397</v>
      </c>
    </row>
    <row r="20764" spans="1:4" x14ac:dyDescent="0.2">
      <c r="A20764">
        <v>59248</v>
      </c>
      <c r="B20764" t="s">
        <v>3758</v>
      </c>
      <c r="C20764" t="s">
        <v>23469</v>
      </c>
      <c r="D20764" t="s">
        <v>23397</v>
      </c>
    </row>
    <row r="20765" spans="1:4" x14ac:dyDescent="0.2">
      <c r="A20765">
        <v>59250</v>
      </c>
      <c r="B20765" t="s">
        <v>23474</v>
      </c>
      <c r="C20765" t="s">
        <v>23469</v>
      </c>
      <c r="D20765" t="s">
        <v>23397</v>
      </c>
    </row>
    <row r="20766" spans="1:4" x14ac:dyDescent="0.2">
      <c r="A20766">
        <v>59252</v>
      </c>
      <c r="B20766" t="s">
        <v>23475</v>
      </c>
      <c r="C20766" t="s">
        <v>23264</v>
      </c>
      <c r="D20766" t="s">
        <v>23397</v>
      </c>
    </row>
    <row r="20767" spans="1:4" x14ac:dyDescent="0.2">
      <c r="A20767">
        <v>59253</v>
      </c>
      <c r="B20767" t="s">
        <v>23476</v>
      </c>
      <c r="C20767" t="s">
        <v>23466</v>
      </c>
      <c r="D20767" t="s">
        <v>23397</v>
      </c>
    </row>
    <row r="20768" spans="1:4" x14ac:dyDescent="0.2">
      <c r="A20768">
        <v>59254</v>
      </c>
      <c r="B20768" t="s">
        <v>23477</v>
      </c>
      <c r="C20768" t="s">
        <v>23264</v>
      </c>
      <c r="D20768" t="s">
        <v>23397</v>
      </c>
    </row>
    <row r="20769" spans="1:4" x14ac:dyDescent="0.2">
      <c r="A20769">
        <v>59255</v>
      </c>
      <c r="B20769" t="s">
        <v>22379</v>
      </c>
      <c r="C20769" t="s">
        <v>23458</v>
      </c>
      <c r="D20769" t="s">
        <v>23397</v>
      </c>
    </row>
    <row r="20770" spans="1:4" x14ac:dyDescent="0.2">
      <c r="A20770">
        <v>59257</v>
      </c>
      <c r="B20770" t="s">
        <v>23478</v>
      </c>
      <c r="C20770" t="s">
        <v>23264</v>
      </c>
      <c r="D20770" t="s">
        <v>23397</v>
      </c>
    </row>
    <row r="20771" spans="1:4" x14ac:dyDescent="0.2">
      <c r="A20771">
        <v>59258</v>
      </c>
      <c r="B20771" t="s">
        <v>23479</v>
      </c>
      <c r="C20771" t="s">
        <v>23264</v>
      </c>
      <c r="D20771" t="s">
        <v>23397</v>
      </c>
    </row>
    <row r="20772" spans="1:4" x14ac:dyDescent="0.2">
      <c r="A20772">
        <v>59259</v>
      </c>
      <c r="B20772" t="s">
        <v>23480</v>
      </c>
      <c r="C20772" t="s">
        <v>18261</v>
      </c>
      <c r="D20772" t="s">
        <v>23397</v>
      </c>
    </row>
    <row r="20773" spans="1:4" x14ac:dyDescent="0.2">
      <c r="A20773">
        <v>59260</v>
      </c>
      <c r="B20773" t="s">
        <v>13612</v>
      </c>
      <c r="C20773" t="s">
        <v>23469</v>
      </c>
      <c r="D20773" t="s">
        <v>23397</v>
      </c>
    </row>
    <row r="20774" spans="1:4" x14ac:dyDescent="0.2">
      <c r="A20774">
        <v>59261</v>
      </c>
      <c r="B20774" t="s">
        <v>12708</v>
      </c>
      <c r="C20774" t="s">
        <v>23481</v>
      </c>
      <c r="D20774" t="s">
        <v>23397</v>
      </c>
    </row>
    <row r="20775" spans="1:4" x14ac:dyDescent="0.2">
      <c r="A20775">
        <v>59262</v>
      </c>
      <c r="B20775" t="s">
        <v>16068</v>
      </c>
      <c r="C20775" t="s">
        <v>17887</v>
      </c>
      <c r="D20775" t="s">
        <v>23397</v>
      </c>
    </row>
    <row r="20776" spans="1:4" x14ac:dyDescent="0.2">
      <c r="A20776">
        <v>59263</v>
      </c>
      <c r="B20776" t="s">
        <v>19625</v>
      </c>
      <c r="C20776" t="s">
        <v>23466</v>
      </c>
      <c r="D20776" t="s">
        <v>23397</v>
      </c>
    </row>
    <row r="20777" spans="1:4" x14ac:dyDescent="0.2">
      <c r="A20777">
        <v>59270</v>
      </c>
      <c r="B20777" t="s">
        <v>14590</v>
      </c>
      <c r="C20777" t="s">
        <v>17887</v>
      </c>
      <c r="D20777" t="s">
        <v>23397</v>
      </c>
    </row>
    <row r="20778" spans="1:4" x14ac:dyDescent="0.2">
      <c r="A20778">
        <v>59273</v>
      </c>
      <c r="B20778" t="s">
        <v>20634</v>
      </c>
      <c r="C20778" t="s">
        <v>23469</v>
      </c>
      <c r="D20778" t="s">
        <v>23397</v>
      </c>
    </row>
    <row r="20779" spans="1:4" x14ac:dyDescent="0.2">
      <c r="A20779">
        <v>59274</v>
      </c>
      <c r="B20779" t="s">
        <v>23482</v>
      </c>
      <c r="C20779" t="s">
        <v>23461</v>
      </c>
      <c r="D20779" t="s">
        <v>23397</v>
      </c>
    </row>
    <row r="20780" spans="1:4" x14ac:dyDescent="0.2">
      <c r="A20780">
        <v>59275</v>
      </c>
      <c r="B20780" t="s">
        <v>22321</v>
      </c>
      <c r="C20780" t="s">
        <v>23264</v>
      </c>
      <c r="D20780" t="s">
        <v>23397</v>
      </c>
    </row>
    <row r="20781" spans="1:4" x14ac:dyDescent="0.2">
      <c r="A20781">
        <v>59276</v>
      </c>
      <c r="B20781" t="s">
        <v>23483</v>
      </c>
      <c r="C20781" t="s">
        <v>23466</v>
      </c>
      <c r="D20781" t="s">
        <v>23397</v>
      </c>
    </row>
    <row r="20782" spans="1:4" x14ac:dyDescent="0.2">
      <c r="A20782">
        <v>59301</v>
      </c>
      <c r="B20782" t="s">
        <v>23484</v>
      </c>
      <c r="C20782" t="s">
        <v>23116</v>
      </c>
      <c r="D20782" t="s">
        <v>23397</v>
      </c>
    </row>
    <row r="20783" spans="1:4" x14ac:dyDescent="0.2">
      <c r="A20783">
        <v>59311</v>
      </c>
      <c r="B20783" t="s">
        <v>23485</v>
      </c>
      <c r="C20783" t="s">
        <v>19321</v>
      </c>
      <c r="D20783" t="s">
        <v>23397</v>
      </c>
    </row>
    <row r="20784" spans="1:4" x14ac:dyDescent="0.2">
      <c r="A20784">
        <v>59312</v>
      </c>
      <c r="B20784" t="s">
        <v>23486</v>
      </c>
      <c r="C20784" t="s">
        <v>23432</v>
      </c>
      <c r="D20784" t="s">
        <v>23397</v>
      </c>
    </row>
    <row r="20785" spans="1:4" x14ac:dyDescent="0.2">
      <c r="A20785">
        <v>59313</v>
      </c>
      <c r="B20785" t="s">
        <v>17339</v>
      </c>
      <c r="C20785" t="s">
        <v>23487</v>
      </c>
      <c r="D20785" t="s">
        <v>23397</v>
      </c>
    </row>
    <row r="20786" spans="1:4" x14ac:dyDescent="0.2">
      <c r="A20786">
        <v>59314</v>
      </c>
      <c r="B20786" t="s">
        <v>23488</v>
      </c>
      <c r="C20786" t="s">
        <v>23437</v>
      </c>
      <c r="D20786" t="s">
        <v>23397</v>
      </c>
    </row>
    <row r="20787" spans="1:4" x14ac:dyDescent="0.2">
      <c r="A20787">
        <v>59315</v>
      </c>
      <c r="B20787" t="s">
        <v>13144</v>
      </c>
      <c r="C20787" t="s">
        <v>18261</v>
      </c>
      <c r="D20787" t="s">
        <v>23397</v>
      </c>
    </row>
    <row r="20788" spans="1:4" x14ac:dyDescent="0.2">
      <c r="A20788">
        <v>59316</v>
      </c>
      <c r="B20788" t="s">
        <v>23489</v>
      </c>
      <c r="C20788" t="s">
        <v>19321</v>
      </c>
      <c r="D20788" t="s">
        <v>23397</v>
      </c>
    </row>
    <row r="20789" spans="1:4" x14ac:dyDescent="0.2">
      <c r="A20789">
        <v>59317</v>
      </c>
      <c r="B20789" t="s">
        <v>23490</v>
      </c>
      <c r="C20789" t="s">
        <v>23437</v>
      </c>
      <c r="D20789" t="s">
        <v>23397</v>
      </c>
    </row>
    <row r="20790" spans="1:4" x14ac:dyDescent="0.2">
      <c r="A20790">
        <v>59318</v>
      </c>
      <c r="B20790" t="s">
        <v>23491</v>
      </c>
      <c r="C20790" t="s">
        <v>23432</v>
      </c>
      <c r="D20790" t="s">
        <v>23397</v>
      </c>
    </row>
    <row r="20791" spans="1:4" x14ac:dyDescent="0.2">
      <c r="A20791">
        <v>59319</v>
      </c>
      <c r="B20791" t="s">
        <v>23492</v>
      </c>
      <c r="C20791" t="s">
        <v>19321</v>
      </c>
      <c r="D20791" t="s">
        <v>23397</v>
      </c>
    </row>
    <row r="20792" spans="1:4" x14ac:dyDescent="0.2">
      <c r="A20792">
        <v>59322</v>
      </c>
      <c r="B20792" t="s">
        <v>23493</v>
      </c>
      <c r="C20792" t="s">
        <v>23432</v>
      </c>
      <c r="D20792" t="s">
        <v>23397</v>
      </c>
    </row>
    <row r="20793" spans="1:4" x14ac:dyDescent="0.2">
      <c r="A20793">
        <v>59324</v>
      </c>
      <c r="B20793" t="s">
        <v>23494</v>
      </c>
      <c r="C20793" t="s">
        <v>19321</v>
      </c>
      <c r="D20793" t="s">
        <v>23397</v>
      </c>
    </row>
    <row r="20794" spans="1:4" x14ac:dyDescent="0.2">
      <c r="A20794">
        <v>59326</v>
      </c>
      <c r="B20794" t="s">
        <v>23495</v>
      </c>
      <c r="C20794" t="s">
        <v>23496</v>
      </c>
      <c r="D20794" t="s">
        <v>23397</v>
      </c>
    </row>
    <row r="20795" spans="1:4" x14ac:dyDescent="0.2">
      <c r="A20795">
        <v>59327</v>
      </c>
      <c r="B20795" t="s">
        <v>18366</v>
      </c>
      <c r="C20795" t="s">
        <v>23400</v>
      </c>
      <c r="D20795" t="s">
        <v>23397</v>
      </c>
    </row>
    <row r="20796" spans="1:4" x14ac:dyDescent="0.2">
      <c r="A20796">
        <v>59330</v>
      </c>
      <c r="B20796" t="s">
        <v>23497</v>
      </c>
      <c r="C20796" t="s">
        <v>18261</v>
      </c>
      <c r="D20796" t="s">
        <v>23397</v>
      </c>
    </row>
    <row r="20797" spans="1:4" x14ac:dyDescent="0.2">
      <c r="A20797">
        <v>59332</v>
      </c>
      <c r="B20797" t="s">
        <v>14522</v>
      </c>
      <c r="C20797" t="s">
        <v>19321</v>
      </c>
      <c r="D20797" t="s">
        <v>23397</v>
      </c>
    </row>
    <row r="20798" spans="1:4" x14ac:dyDescent="0.2">
      <c r="A20798">
        <v>59333</v>
      </c>
      <c r="B20798" t="s">
        <v>23498</v>
      </c>
      <c r="C20798" t="s">
        <v>23400</v>
      </c>
      <c r="D20798" t="s">
        <v>23397</v>
      </c>
    </row>
    <row r="20799" spans="1:4" x14ac:dyDescent="0.2">
      <c r="A20799">
        <v>59336</v>
      </c>
      <c r="B20799" t="s">
        <v>23499</v>
      </c>
      <c r="C20799" t="s">
        <v>23116</v>
      </c>
      <c r="D20799" t="s">
        <v>23397</v>
      </c>
    </row>
    <row r="20800" spans="1:4" x14ac:dyDescent="0.2">
      <c r="A20800">
        <v>59337</v>
      </c>
      <c r="B20800" t="s">
        <v>14377</v>
      </c>
      <c r="C20800" t="s">
        <v>23432</v>
      </c>
      <c r="D20800" t="s">
        <v>23397</v>
      </c>
    </row>
    <row r="20801" spans="1:4" x14ac:dyDescent="0.2">
      <c r="A20801">
        <v>59338</v>
      </c>
      <c r="B20801" t="s">
        <v>23500</v>
      </c>
      <c r="C20801" t="s">
        <v>23116</v>
      </c>
      <c r="D20801" t="s">
        <v>23397</v>
      </c>
    </row>
    <row r="20802" spans="1:4" x14ac:dyDescent="0.2">
      <c r="A20802">
        <v>59339</v>
      </c>
      <c r="B20802" t="s">
        <v>23501</v>
      </c>
      <c r="C20802" t="s">
        <v>18261</v>
      </c>
      <c r="D20802" t="s">
        <v>23397</v>
      </c>
    </row>
    <row r="20803" spans="1:4" x14ac:dyDescent="0.2">
      <c r="A20803">
        <v>59341</v>
      </c>
      <c r="B20803" t="s">
        <v>15751</v>
      </c>
      <c r="C20803" t="s">
        <v>23496</v>
      </c>
      <c r="D20803" t="s">
        <v>23397</v>
      </c>
    </row>
    <row r="20804" spans="1:4" x14ac:dyDescent="0.2">
      <c r="A20804">
        <v>59343</v>
      </c>
      <c r="B20804" t="s">
        <v>23502</v>
      </c>
      <c r="C20804" t="s">
        <v>23437</v>
      </c>
      <c r="D20804" t="s">
        <v>23397</v>
      </c>
    </row>
    <row r="20805" spans="1:4" x14ac:dyDescent="0.2">
      <c r="A20805">
        <v>59344</v>
      </c>
      <c r="B20805" t="s">
        <v>23503</v>
      </c>
      <c r="C20805" t="s">
        <v>23487</v>
      </c>
      <c r="D20805" t="s">
        <v>23397</v>
      </c>
    </row>
    <row r="20806" spans="1:4" x14ac:dyDescent="0.2">
      <c r="A20806">
        <v>59345</v>
      </c>
      <c r="B20806" t="s">
        <v>23504</v>
      </c>
      <c r="C20806" t="s">
        <v>23116</v>
      </c>
      <c r="D20806" t="s">
        <v>23397</v>
      </c>
    </row>
    <row r="20807" spans="1:4" x14ac:dyDescent="0.2">
      <c r="A20807">
        <v>59347</v>
      </c>
      <c r="B20807" t="s">
        <v>23505</v>
      </c>
      <c r="C20807" t="s">
        <v>23400</v>
      </c>
      <c r="D20807" t="s">
        <v>23397</v>
      </c>
    </row>
    <row r="20808" spans="1:4" x14ac:dyDescent="0.2">
      <c r="A20808">
        <v>59349</v>
      </c>
      <c r="B20808" t="s">
        <v>19668</v>
      </c>
      <c r="C20808" t="s">
        <v>23496</v>
      </c>
      <c r="D20808" t="s">
        <v>23397</v>
      </c>
    </row>
    <row r="20809" spans="1:4" x14ac:dyDescent="0.2">
      <c r="A20809">
        <v>59351</v>
      </c>
      <c r="B20809" t="s">
        <v>23506</v>
      </c>
      <c r="C20809" t="s">
        <v>23437</v>
      </c>
      <c r="D20809" t="s">
        <v>23397</v>
      </c>
    </row>
    <row r="20810" spans="1:4" x14ac:dyDescent="0.2">
      <c r="A20810">
        <v>59353</v>
      </c>
      <c r="B20810" t="s">
        <v>23507</v>
      </c>
      <c r="C20810" t="s">
        <v>23508</v>
      </c>
      <c r="D20810" t="s">
        <v>23397</v>
      </c>
    </row>
    <row r="20811" spans="1:4" x14ac:dyDescent="0.2">
      <c r="A20811">
        <v>59401</v>
      </c>
      <c r="B20811" t="s">
        <v>7091</v>
      </c>
      <c r="C20811" t="s">
        <v>23509</v>
      </c>
      <c r="D20811" t="s">
        <v>23397</v>
      </c>
    </row>
    <row r="20812" spans="1:4" x14ac:dyDescent="0.2">
      <c r="A20812">
        <v>59402</v>
      </c>
      <c r="B20812" t="s">
        <v>23510</v>
      </c>
      <c r="C20812" t="s">
        <v>23509</v>
      </c>
      <c r="D20812" t="s">
        <v>23397</v>
      </c>
    </row>
    <row r="20813" spans="1:4" x14ac:dyDescent="0.2">
      <c r="A20813">
        <v>59404</v>
      </c>
      <c r="B20813" t="s">
        <v>7091</v>
      </c>
      <c r="C20813" t="s">
        <v>23509</v>
      </c>
      <c r="D20813" t="s">
        <v>23397</v>
      </c>
    </row>
    <row r="20814" spans="1:4" x14ac:dyDescent="0.2">
      <c r="A20814">
        <v>59405</v>
      </c>
      <c r="B20814" t="s">
        <v>7091</v>
      </c>
      <c r="C20814" t="s">
        <v>23509</v>
      </c>
      <c r="D20814" t="s">
        <v>23397</v>
      </c>
    </row>
    <row r="20815" spans="1:4" x14ac:dyDescent="0.2">
      <c r="A20815">
        <v>59412</v>
      </c>
      <c r="B20815" t="s">
        <v>23511</v>
      </c>
      <c r="C20815" t="s">
        <v>23509</v>
      </c>
      <c r="D20815" t="s">
        <v>23397</v>
      </c>
    </row>
    <row r="20816" spans="1:4" x14ac:dyDescent="0.2">
      <c r="A20816">
        <v>59414</v>
      </c>
      <c r="B20816" t="s">
        <v>23512</v>
      </c>
      <c r="C20816" t="s">
        <v>23509</v>
      </c>
      <c r="D20816" t="s">
        <v>23397</v>
      </c>
    </row>
    <row r="20817" spans="1:4" x14ac:dyDescent="0.2">
      <c r="A20817">
        <v>59416</v>
      </c>
      <c r="B20817" t="s">
        <v>23513</v>
      </c>
      <c r="C20817" t="s">
        <v>23514</v>
      </c>
      <c r="D20817" t="s">
        <v>23397</v>
      </c>
    </row>
    <row r="20818" spans="1:4" x14ac:dyDescent="0.2">
      <c r="A20818">
        <v>59417</v>
      </c>
      <c r="B20818" t="s">
        <v>23515</v>
      </c>
      <c r="C20818" t="s">
        <v>23516</v>
      </c>
      <c r="D20818" t="s">
        <v>23397</v>
      </c>
    </row>
    <row r="20819" spans="1:4" x14ac:dyDescent="0.2">
      <c r="A20819">
        <v>59418</v>
      </c>
      <c r="B20819" t="s">
        <v>4255</v>
      </c>
      <c r="C20819" t="s">
        <v>23517</v>
      </c>
      <c r="D20819" t="s">
        <v>23397</v>
      </c>
    </row>
    <row r="20820" spans="1:4" x14ac:dyDescent="0.2">
      <c r="A20820">
        <v>59419</v>
      </c>
      <c r="B20820" t="s">
        <v>23518</v>
      </c>
      <c r="C20820" t="s">
        <v>23519</v>
      </c>
      <c r="D20820" t="s">
        <v>23397</v>
      </c>
    </row>
    <row r="20821" spans="1:4" x14ac:dyDescent="0.2">
      <c r="A20821">
        <v>59420</v>
      </c>
      <c r="B20821" t="s">
        <v>23520</v>
      </c>
      <c r="C20821" t="s">
        <v>23521</v>
      </c>
      <c r="D20821" t="s">
        <v>23397</v>
      </c>
    </row>
    <row r="20822" spans="1:4" x14ac:dyDescent="0.2">
      <c r="A20822">
        <v>59421</v>
      </c>
      <c r="B20822" t="s">
        <v>16221</v>
      </c>
      <c r="C20822" t="s">
        <v>23509</v>
      </c>
      <c r="D20822" t="s">
        <v>23397</v>
      </c>
    </row>
    <row r="20823" spans="1:4" x14ac:dyDescent="0.2">
      <c r="A20823">
        <v>59422</v>
      </c>
      <c r="B20823" t="s">
        <v>23522</v>
      </c>
      <c r="C20823" t="s">
        <v>23519</v>
      </c>
      <c r="D20823" t="s">
        <v>23397</v>
      </c>
    </row>
    <row r="20824" spans="1:4" x14ac:dyDescent="0.2">
      <c r="A20824">
        <v>59424</v>
      </c>
      <c r="B20824" t="s">
        <v>23523</v>
      </c>
      <c r="C20824" t="s">
        <v>23419</v>
      </c>
      <c r="D20824" t="s">
        <v>23397</v>
      </c>
    </row>
    <row r="20825" spans="1:4" x14ac:dyDescent="0.2">
      <c r="A20825">
        <v>59425</v>
      </c>
      <c r="B20825" t="s">
        <v>21741</v>
      </c>
      <c r="C20825" t="s">
        <v>23514</v>
      </c>
      <c r="D20825" t="s">
        <v>23397</v>
      </c>
    </row>
    <row r="20826" spans="1:4" x14ac:dyDescent="0.2">
      <c r="A20826">
        <v>59427</v>
      </c>
      <c r="B20826" t="s">
        <v>23524</v>
      </c>
      <c r="C20826" t="s">
        <v>23516</v>
      </c>
      <c r="D20826" t="s">
        <v>23397</v>
      </c>
    </row>
    <row r="20827" spans="1:4" x14ac:dyDescent="0.2">
      <c r="A20827">
        <v>59430</v>
      </c>
      <c r="B20827" t="s">
        <v>16187</v>
      </c>
      <c r="C20827" t="s">
        <v>23419</v>
      </c>
      <c r="D20827" t="s">
        <v>23397</v>
      </c>
    </row>
    <row r="20828" spans="1:4" x14ac:dyDescent="0.2">
      <c r="A20828">
        <v>59433</v>
      </c>
      <c r="B20828" t="s">
        <v>16462</v>
      </c>
      <c r="C20828" t="s">
        <v>23519</v>
      </c>
      <c r="D20828" t="s">
        <v>23397</v>
      </c>
    </row>
    <row r="20829" spans="1:4" x14ac:dyDescent="0.2">
      <c r="A20829">
        <v>59436</v>
      </c>
      <c r="B20829" t="s">
        <v>1122</v>
      </c>
      <c r="C20829" t="s">
        <v>23519</v>
      </c>
      <c r="D20829" t="s">
        <v>23397</v>
      </c>
    </row>
    <row r="20830" spans="1:4" x14ac:dyDescent="0.2">
      <c r="A20830">
        <v>59440</v>
      </c>
      <c r="B20830" t="s">
        <v>23525</v>
      </c>
      <c r="C20830" t="s">
        <v>23521</v>
      </c>
      <c r="D20830" t="s">
        <v>23397</v>
      </c>
    </row>
    <row r="20831" spans="1:4" x14ac:dyDescent="0.2">
      <c r="A20831">
        <v>59441</v>
      </c>
      <c r="B20831" t="s">
        <v>23526</v>
      </c>
      <c r="C20831" t="s">
        <v>23419</v>
      </c>
      <c r="D20831" t="s">
        <v>23397</v>
      </c>
    </row>
    <row r="20832" spans="1:4" x14ac:dyDescent="0.2">
      <c r="A20832">
        <v>59442</v>
      </c>
      <c r="B20832" t="s">
        <v>23527</v>
      </c>
      <c r="C20832" t="s">
        <v>23521</v>
      </c>
      <c r="D20832" t="s">
        <v>23397</v>
      </c>
    </row>
    <row r="20833" spans="1:4" x14ac:dyDescent="0.2">
      <c r="A20833">
        <v>59443</v>
      </c>
      <c r="B20833" t="s">
        <v>23528</v>
      </c>
      <c r="C20833" t="s">
        <v>23509</v>
      </c>
      <c r="D20833" t="s">
        <v>23397</v>
      </c>
    </row>
    <row r="20834" spans="1:4" x14ac:dyDescent="0.2">
      <c r="A20834">
        <v>59444</v>
      </c>
      <c r="B20834" t="s">
        <v>23529</v>
      </c>
      <c r="C20834" t="s">
        <v>18401</v>
      </c>
      <c r="D20834" t="s">
        <v>23397</v>
      </c>
    </row>
    <row r="20835" spans="1:4" x14ac:dyDescent="0.2">
      <c r="A20835">
        <v>59446</v>
      </c>
      <c r="B20835" t="s">
        <v>19004</v>
      </c>
      <c r="C20835" t="s">
        <v>23521</v>
      </c>
      <c r="D20835" t="s">
        <v>23397</v>
      </c>
    </row>
    <row r="20836" spans="1:4" x14ac:dyDescent="0.2">
      <c r="A20836">
        <v>59447</v>
      </c>
      <c r="B20836" t="s">
        <v>23530</v>
      </c>
      <c r="C20836" t="s">
        <v>23517</v>
      </c>
      <c r="D20836" t="s">
        <v>23397</v>
      </c>
    </row>
    <row r="20837" spans="1:4" x14ac:dyDescent="0.2">
      <c r="A20837">
        <v>59450</v>
      </c>
      <c r="B20837" t="s">
        <v>23531</v>
      </c>
      <c r="C20837" t="s">
        <v>23521</v>
      </c>
      <c r="D20837" t="s">
        <v>23397</v>
      </c>
    </row>
    <row r="20838" spans="1:4" x14ac:dyDescent="0.2">
      <c r="A20838">
        <v>59451</v>
      </c>
      <c r="B20838" t="s">
        <v>23532</v>
      </c>
      <c r="C20838" t="s">
        <v>23419</v>
      </c>
      <c r="D20838" t="s">
        <v>23397</v>
      </c>
    </row>
    <row r="20839" spans="1:4" x14ac:dyDescent="0.2">
      <c r="A20839">
        <v>59452</v>
      </c>
      <c r="B20839" t="s">
        <v>23533</v>
      </c>
      <c r="C20839" t="s">
        <v>23517</v>
      </c>
      <c r="D20839" t="s">
        <v>23397</v>
      </c>
    </row>
    <row r="20840" spans="1:4" x14ac:dyDescent="0.2">
      <c r="A20840">
        <v>59453</v>
      </c>
      <c r="B20840" t="s">
        <v>23534</v>
      </c>
      <c r="C20840" t="s">
        <v>23448</v>
      </c>
      <c r="D20840" t="s">
        <v>23397</v>
      </c>
    </row>
    <row r="20841" spans="1:4" x14ac:dyDescent="0.2">
      <c r="A20841">
        <v>59454</v>
      </c>
      <c r="B20841" t="s">
        <v>23535</v>
      </c>
      <c r="C20841" t="s">
        <v>23536</v>
      </c>
      <c r="D20841" t="s">
        <v>23397</v>
      </c>
    </row>
    <row r="20842" spans="1:4" x14ac:dyDescent="0.2">
      <c r="A20842">
        <v>59456</v>
      </c>
      <c r="B20842" t="s">
        <v>23537</v>
      </c>
      <c r="C20842" t="s">
        <v>23536</v>
      </c>
      <c r="D20842" t="s">
        <v>23397</v>
      </c>
    </row>
    <row r="20843" spans="1:4" x14ac:dyDescent="0.2">
      <c r="A20843">
        <v>59457</v>
      </c>
      <c r="B20843" t="s">
        <v>15401</v>
      </c>
      <c r="C20843" t="s">
        <v>23419</v>
      </c>
      <c r="D20843" t="s">
        <v>23397</v>
      </c>
    </row>
    <row r="20844" spans="1:4" x14ac:dyDescent="0.2">
      <c r="A20844">
        <v>59460</v>
      </c>
      <c r="B20844" t="s">
        <v>23538</v>
      </c>
      <c r="C20844" t="s">
        <v>23521</v>
      </c>
      <c r="D20844" t="s">
        <v>23397</v>
      </c>
    </row>
    <row r="20845" spans="1:4" x14ac:dyDescent="0.2">
      <c r="A20845">
        <v>59461</v>
      </c>
      <c r="B20845" t="s">
        <v>23539</v>
      </c>
      <c r="C20845" t="s">
        <v>18401</v>
      </c>
      <c r="D20845" t="s">
        <v>23397</v>
      </c>
    </row>
    <row r="20846" spans="1:4" x14ac:dyDescent="0.2">
      <c r="A20846">
        <v>59462</v>
      </c>
      <c r="B20846" t="s">
        <v>23540</v>
      </c>
      <c r="C20846" t="s">
        <v>23517</v>
      </c>
      <c r="D20846" t="s">
        <v>23397</v>
      </c>
    </row>
    <row r="20847" spans="1:4" x14ac:dyDescent="0.2">
      <c r="A20847">
        <v>59463</v>
      </c>
      <c r="B20847" t="s">
        <v>23541</v>
      </c>
      <c r="C20847" t="s">
        <v>23509</v>
      </c>
      <c r="D20847" t="s">
        <v>23397</v>
      </c>
    </row>
    <row r="20848" spans="1:4" x14ac:dyDescent="0.2">
      <c r="A20848">
        <v>59464</v>
      </c>
      <c r="B20848" t="s">
        <v>17966</v>
      </c>
      <c r="C20848" t="s">
        <v>23419</v>
      </c>
      <c r="D20848" t="s">
        <v>23397</v>
      </c>
    </row>
    <row r="20849" spans="1:4" x14ac:dyDescent="0.2">
      <c r="A20849">
        <v>59465</v>
      </c>
      <c r="B20849" t="s">
        <v>23542</v>
      </c>
      <c r="C20849" t="s">
        <v>23509</v>
      </c>
      <c r="D20849" t="s">
        <v>23397</v>
      </c>
    </row>
    <row r="20850" spans="1:4" x14ac:dyDescent="0.2">
      <c r="A20850">
        <v>59466</v>
      </c>
      <c r="B20850" t="s">
        <v>23543</v>
      </c>
      <c r="C20850" t="s">
        <v>23536</v>
      </c>
      <c r="D20850" t="s">
        <v>23397</v>
      </c>
    </row>
    <row r="20851" spans="1:4" x14ac:dyDescent="0.2">
      <c r="A20851">
        <v>59468</v>
      </c>
      <c r="B20851" t="s">
        <v>23544</v>
      </c>
      <c r="C20851" t="s">
        <v>23519</v>
      </c>
      <c r="D20851" t="s">
        <v>23397</v>
      </c>
    </row>
    <row r="20852" spans="1:4" x14ac:dyDescent="0.2">
      <c r="A20852">
        <v>59469</v>
      </c>
      <c r="B20852" t="s">
        <v>23545</v>
      </c>
      <c r="C20852" t="s">
        <v>23517</v>
      </c>
      <c r="D20852" t="s">
        <v>23397</v>
      </c>
    </row>
    <row r="20853" spans="1:4" x14ac:dyDescent="0.2">
      <c r="A20853">
        <v>59471</v>
      </c>
      <c r="B20853" t="s">
        <v>23546</v>
      </c>
      <c r="C20853" t="s">
        <v>23419</v>
      </c>
      <c r="D20853" t="s">
        <v>23397</v>
      </c>
    </row>
    <row r="20854" spans="1:4" x14ac:dyDescent="0.2">
      <c r="A20854">
        <v>59472</v>
      </c>
      <c r="B20854" t="s">
        <v>23547</v>
      </c>
      <c r="C20854" t="s">
        <v>23509</v>
      </c>
      <c r="D20854" t="s">
        <v>23397</v>
      </c>
    </row>
    <row r="20855" spans="1:4" x14ac:dyDescent="0.2">
      <c r="A20855">
        <v>59474</v>
      </c>
      <c r="B20855" t="s">
        <v>17621</v>
      </c>
      <c r="C20855" t="s">
        <v>23536</v>
      </c>
      <c r="D20855" t="s">
        <v>23397</v>
      </c>
    </row>
    <row r="20856" spans="1:4" x14ac:dyDescent="0.2">
      <c r="A20856">
        <v>59479</v>
      </c>
      <c r="B20856" t="s">
        <v>19881</v>
      </c>
      <c r="C20856" t="s">
        <v>23517</v>
      </c>
      <c r="D20856" t="s">
        <v>23397</v>
      </c>
    </row>
    <row r="20857" spans="1:4" x14ac:dyDescent="0.2">
      <c r="A20857">
        <v>59480</v>
      </c>
      <c r="B20857" t="s">
        <v>23548</v>
      </c>
      <c r="C20857" t="s">
        <v>23509</v>
      </c>
      <c r="D20857" t="s">
        <v>23397</v>
      </c>
    </row>
    <row r="20858" spans="1:4" x14ac:dyDescent="0.2">
      <c r="A20858">
        <v>59482</v>
      </c>
      <c r="B20858" t="s">
        <v>23549</v>
      </c>
      <c r="C20858" t="s">
        <v>23536</v>
      </c>
      <c r="D20858" t="s">
        <v>23397</v>
      </c>
    </row>
    <row r="20859" spans="1:4" x14ac:dyDescent="0.2">
      <c r="A20859">
        <v>59483</v>
      </c>
      <c r="B20859" t="s">
        <v>23550</v>
      </c>
      <c r="C20859" t="s">
        <v>23509</v>
      </c>
      <c r="D20859" t="s">
        <v>23397</v>
      </c>
    </row>
    <row r="20860" spans="1:4" x14ac:dyDescent="0.2">
      <c r="A20860">
        <v>59484</v>
      </c>
      <c r="B20860" t="s">
        <v>23551</v>
      </c>
      <c r="C20860" t="s">
        <v>23536</v>
      </c>
      <c r="D20860" t="s">
        <v>23397</v>
      </c>
    </row>
    <row r="20861" spans="1:4" x14ac:dyDescent="0.2">
      <c r="A20861">
        <v>59486</v>
      </c>
      <c r="B20861" t="s">
        <v>15080</v>
      </c>
      <c r="C20861" t="s">
        <v>23514</v>
      </c>
      <c r="D20861" t="s">
        <v>23397</v>
      </c>
    </row>
    <row r="20862" spans="1:4" x14ac:dyDescent="0.2">
      <c r="A20862">
        <v>59487</v>
      </c>
      <c r="B20862" t="s">
        <v>23552</v>
      </c>
      <c r="C20862" t="s">
        <v>23509</v>
      </c>
      <c r="D20862" t="s">
        <v>23397</v>
      </c>
    </row>
    <row r="20863" spans="1:4" x14ac:dyDescent="0.2">
      <c r="A20863">
        <v>59489</v>
      </c>
      <c r="B20863" t="s">
        <v>23553</v>
      </c>
      <c r="C20863" t="s">
        <v>23419</v>
      </c>
      <c r="D20863" t="s">
        <v>23397</v>
      </c>
    </row>
    <row r="20864" spans="1:4" x14ac:dyDescent="0.2">
      <c r="A20864">
        <v>59501</v>
      </c>
      <c r="B20864" t="s">
        <v>23554</v>
      </c>
      <c r="C20864" t="s">
        <v>23555</v>
      </c>
      <c r="D20864" t="s">
        <v>23397</v>
      </c>
    </row>
    <row r="20865" spans="1:4" x14ac:dyDescent="0.2">
      <c r="A20865">
        <v>59520</v>
      </c>
      <c r="B20865" t="s">
        <v>19418</v>
      </c>
      <c r="C20865" t="s">
        <v>23521</v>
      </c>
      <c r="D20865" t="s">
        <v>23397</v>
      </c>
    </row>
    <row r="20866" spans="1:4" x14ac:dyDescent="0.2">
      <c r="A20866">
        <v>59521</v>
      </c>
      <c r="B20866" t="s">
        <v>23114</v>
      </c>
      <c r="C20866" t="s">
        <v>23555</v>
      </c>
      <c r="D20866" t="s">
        <v>23397</v>
      </c>
    </row>
    <row r="20867" spans="1:4" x14ac:dyDescent="0.2">
      <c r="A20867">
        <v>59522</v>
      </c>
      <c r="B20867" t="s">
        <v>6706</v>
      </c>
      <c r="C20867" t="s">
        <v>18401</v>
      </c>
      <c r="D20867" t="s">
        <v>23397</v>
      </c>
    </row>
    <row r="20868" spans="1:4" x14ac:dyDescent="0.2">
      <c r="A20868">
        <v>59523</v>
      </c>
      <c r="B20868" t="s">
        <v>23556</v>
      </c>
      <c r="C20868" t="s">
        <v>23557</v>
      </c>
      <c r="D20868" t="s">
        <v>23397</v>
      </c>
    </row>
    <row r="20869" spans="1:4" x14ac:dyDescent="0.2">
      <c r="A20869">
        <v>59524</v>
      </c>
      <c r="B20869" t="s">
        <v>23558</v>
      </c>
      <c r="C20869" t="s">
        <v>23481</v>
      </c>
      <c r="D20869" t="s">
        <v>23397</v>
      </c>
    </row>
    <row r="20870" spans="1:4" x14ac:dyDescent="0.2">
      <c r="A20870">
        <v>59525</v>
      </c>
      <c r="B20870" t="s">
        <v>23559</v>
      </c>
      <c r="C20870" t="s">
        <v>23555</v>
      </c>
      <c r="D20870" t="s">
        <v>23397</v>
      </c>
    </row>
    <row r="20871" spans="1:4" x14ac:dyDescent="0.2">
      <c r="A20871">
        <v>59526</v>
      </c>
      <c r="B20871" t="s">
        <v>18341</v>
      </c>
      <c r="C20871" t="s">
        <v>23557</v>
      </c>
      <c r="D20871" t="s">
        <v>23397</v>
      </c>
    </row>
    <row r="20872" spans="1:4" x14ac:dyDescent="0.2">
      <c r="A20872">
        <v>59528</v>
      </c>
      <c r="B20872" t="s">
        <v>12301</v>
      </c>
      <c r="C20872" t="s">
        <v>23555</v>
      </c>
      <c r="D20872" t="s">
        <v>23397</v>
      </c>
    </row>
    <row r="20873" spans="1:4" x14ac:dyDescent="0.2">
      <c r="A20873">
        <v>59529</v>
      </c>
      <c r="B20873" t="s">
        <v>23560</v>
      </c>
      <c r="C20873" t="s">
        <v>23557</v>
      </c>
      <c r="D20873" t="s">
        <v>23397</v>
      </c>
    </row>
    <row r="20874" spans="1:4" x14ac:dyDescent="0.2">
      <c r="A20874">
        <v>59530</v>
      </c>
      <c r="B20874" t="s">
        <v>18825</v>
      </c>
      <c r="C20874" t="s">
        <v>23555</v>
      </c>
      <c r="D20874" t="s">
        <v>23397</v>
      </c>
    </row>
    <row r="20875" spans="1:4" x14ac:dyDescent="0.2">
      <c r="A20875">
        <v>59531</v>
      </c>
      <c r="B20875" t="s">
        <v>23561</v>
      </c>
      <c r="C20875" t="s">
        <v>18401</v>
      </c>
      <c r="D20875" t="s">
        <v>23397</v>
      </c>
    </row>
    <row r="20876" spans="1:4" x14ac:dyDescent="0.2">
      <c r="A20876">
        <v>59532</v>
      </c>
      <c r="B20876" t="s">
        <v>23562</v>
      </c>
      <c r="C20876" t="s">
        <v>23555</v>
      </c>
      <c r="D20876" t="s">
        <v>23397</v>
      </c>
    </row>
    <row r="20877" spans="1:4" x14ac:dyDescent="0.2">
      <c r="A20877">
        <v>59535</v>
      </c>
      <c r="B20877" t="s">
        <v>23563</v>
      </c>
      <c r="C20877" t="s">
        <v>23557</v>
      </c>
      <c r="D20877" t="s">
        <v>23397</v>
      </c>
    </row>
    <row r="20878" spans="1:4" x14ac:dyDescent="0.2">
      <c r="A20878">
        <v>59537</v>
      </c>
      <c r="B20878" t="s">
        <v>23564</v>
      </c>
      <c r="C20878" t="s">
        <v>23481</v>
      </c>
      <c r="D20878" t="s">
        <v>23397</v>
      </c>
    </row>
    <row r="20879" spans="1:4" x14ac:dyDescent="0.2">
      <c r="A20879">
        <v>59538</v>
      </c>
      <c r="B20879" t="s">
        <v>20406</v>
      </c>
      <c r="C20879" t="s">
        <v>23481</v>
      </c>
      <c r="D20879" t="s">
        <v>23397</v>
      </c>
    </row>
    <row r="20880" spans="1:4" x14ac:dyDescent="0.2">
      <c r="A20880">
        <v>59540</v>
      </c>
      <c r="B20880" t="s">
        <v>21463</v>
      </c>
      <c r="C20880" t="s">
        <v>23555</v>
      </c>
      <c r="D20880" t="s">
        <v>23397</v>
      </c>
    </row>
    <row r="20881" spans="1:4" x14ac:dyDescent="0.2">
      <c r="A20881">
        <v>59542</v>
      </c>
      <c r="B20881" t="s">
        <v>12752</v>
      </c>
      <c r="C20881" t="s">
        <v>23557</v>
      </c>
      <c r="D20881" t="s">
        <v>23397</v>
      </c>
    </row>
    <row r="20882" spans="1:4" x14ac:dyDescent="0.2">
      <c r="A20882">
        <v>59544</v>
      </c>
      <c r="B20882" t="s">
        <v>22080</v>
      </c>
      <c r="C20882" t="s">
        <v>23481</v>
      </c>
      <c r="D20882" t="s">
        <v>23397</v>
      </c>
    </row>
    <row r="20883" spans="1:4" x14ac:dyDescent="0.2">
      <c r="A20883">
        <v>59545</v>
      </c>
      <c r="B20883" t="s">
        <v>23565</v>
      </c>
      <c r="C20883" t="s">
        <v>18401</v>
      </c>
      <c r="D20883" t="s">
        <v>23397</v>
      </c>
    </row>
    <row r="20884" spans="1:4" x14ac:dyDescent="0.2">
      <c r="A20884">
        <v>59546</v>
      </c>
      <c r="B20884" t="s">
        <v>23566</v>
      </c>
      <c r="C20884" t="s">
        <v>23481</v>
      </c>
      <c r="D20884" t="s">
        <v>23397</v>
      </c>
    </row>
    <row r="20885" spans="1:4" x14ac:dyDescent="0.2">
      <c r="A20885">
        <v>59547</v>
      </c>
      <c r="B20885" t="s">
        <v>23567</v>
      </c>
      <c r="C20885" t="s">
        <v>23557</v>
      </c>
      <c r="D20885" t="s">
        <v>23397</v>
      </c>
    </row>
    <row r="20886" spans="1:4" x14ac:dyDescent="0.2">
      <c r="A20886">
        <v>59601</v>
      </c>
      <c r="B20886" t="s">
        <v>7955</v>
      </c>
      <c r="C20886" t="s">
        <v>23568</v>
      </c>
      <c r="D20886" t="s">
        <v>23397</v>
      </c>
    </row>
    <row r="20887" spans="1:4" x14ac:dyDescent="0.2">
      <c r="A20887">
        <v>59602</v>
      </c>
      <c r="B20887" t="s">
        <v>7955</v>
      </c>
      <c r="C20887" t="s">
        <v>23568</v>
      </c>
      <c r="D20887" t="s">
        <v>23397</v>
      </c>
    </row>
    <row r="20888" spans="1:4" x14ac:dyDescent="0.2">
      <c r="A20888">
        <v>59623</v>
      </c>
      <c r="B20888" t="s">
        <v>7955</v>
      </c>
      <c r="C20888" t="s">
        <v>23568</v>
      </c>
      <c r="D20888" t="s">
        <v>23397</v>
      </c>
    </row>
    <row r="20889" spans="1:4" x14ac:dyDescent="0.2">
      <c r="A20889">
        <v>59625</v>
      </c>
      <c r="B20889" t="s">
        <v>7955</v>
      </c>
      <c r="C20889" t="s">
        <v>23568</v>
      </c>
      <c r="D20889" t="s">
        <v>23397</v>
      </c>
    </row>
    <row r="20890" spans="1:4" x14ac:dyDescent="0.2">
      <c r="A20890">
        <v>59626</v>
      </c>
      <c r="B20890" t="s">
        <v>7955</v>
      </c>
      <c r="C20890" t="s">
        <v>23568</v>
      </c>
      <c r="D20890" t="s">
        <v>23397</v>
      </c>
    </row>
    <row r="20891" spans="1:4" x14ac:dyDescent="0.2">
      <c r="A20891">
        <v>59632</v>
      </c>
      <c r="B20891" t="s">
        <v>23569</v>
      </c>
      <c r="C20891" t="s">
        <v>14497</v>
      </c>
      <c r="D20891" t="s">
        <v>23397</v>
      </c>
    </row>
    <row r="20892" spans="1:4" x14ac:dyDescent="0.2">
      <c r="A20892">
        <v>59633</v>
      </c>
      <c r="B20892" t="s">
        <v>23570</v>
      </c>
      <c r="C20892" t="s">
        <v>23568</v>
      </c>
      <c r="D20892" t="s">
        <v>23397</v>
      </c>
    </row>
    <row r="20893" spans="1:4" x14ac:dyDescent="0.2">
      <c r="A20893">
        <v>59634</v>
      </c>
      <c r="B20893" t="s">
        <v>23571</v>
      </c>
      <c r="C20893" t="s">
        <v>14497</v>
      </c>
      <c r="D20893" t="s">
        <v>23397</v>
      </c>
    </row>
    <row r="20894" spans="1:4" x14ac:dyDescent="0.2">
      <c r="A20894">
        <v>59635</v>
      </c>
      <c r="B20894" t="s">
        <v>23572</v>
      </c>
      <c r="C20894" t="s">
        <v>23568</v>
      </c>
      <c r="D20894" t="s">
        <v>23397</v>
      </c>
    </row>
    <row r="20895" spans="1:4" x14ac:dyDescent="0.2">
      <c r="A20895">
        <v>59639</v>
      </c>
      <c r="B20895" t="s">
        <v>12247</v>
      </c>
      <c r="C20895" t="s">
        <v>23568</v>
      </c>
      <c r="D20895" t="s">
        <v>23397</v>
      </c>
    </row>
    <row r="20896" spans="1:4" x14ac:dyDescent="0.2">
      <c r="A20896">
        <v>59640</v>
      </c>
      <c r="B20896" t="s">
        <v>3109</v>
      </c>
      <c r="C20896" t="s">
        <v>23568</v>
      </c>
      <c r="D20896" t="s">
        <v>23397</v>
      </c>
    </row>
    <row r="20897" spans="1:4" x14ac:dyDescent="0.2">
      <c r="A20897">
        <v>59641</v>
      </c>
      <c r="B20897" t="s">
        <v>23573</v>
      </c>
      <c r="C20897" t="s">
        <v>23574</v>
      </c>
      <c r="D20897" t="s">
        <v>23397</v>
      </c>
    </row>
    <row r="20898" spans="1:4" x14ac:dyDescent="0.2">
      <c r="A20898">
        <v>59643</v>
      </c>
      <c r="B20898" t="s">
        <v>23575</v>
      </c>
      <c r="C20898" t="s">
        <v>23574</v>
      </c>
      <c r="D20898" t="s">
        <v>23397</v>
      </c>
    </row>
    <row r="20899" spans="1:4" x14ac:dyDescent="0.2">
      <c r="A20899">
        <v>59644</v>
      </c>
      <c r="B20899" t="s">
        <v>12185</v>
      </c>
      <c r="C20899" t="s">
        <v>23574</v>
      </c>
      <c r="D20899" t="s">
        <v>23397</v>
      </c>
    </row>
    <row r="20900" spans="1:4" x14ac:dyDescent="0.2">
      <c r="A20900">
        <v>59645</v>
      </c>
      <c r="B20900" t="s">
        <v>14231</v>
      </c>
      <c r="C20900" t="s">
        <v>23429</v>
      </c>
      <c r="D20900" t="s">
        <v>23397</v>
      </c>
    </row>
    <row r="20901" spans="1:4" x14ac:dyDescent="0.2">
      <c r="A20901">
        <v>59647</v>
      </c>
      <c r="B20901" t="s">
        <v>18177</v>
      </c>
      <c r="C20901" t="s">
        <v>23574</v>
      </c>
      <c r="D20901" t="s">
        <v>23397</v>
      </c>
    </row>
    <row r="20902" spans="1:4" x14ac:dyDescent="0.2">
      <c r="A20902">
        <v>59648</v>
      </c>
      <c r="B20902" t="s">
        <v>23576</v>
      </c>
      <c r="C20902" t="s">
        <v>23568</v>
      </c>
      <c r="D20902" t="s">
        <v>23397</v>
      </c>
    </row>
    <row r="20903" spans="1:4" x14ac:dyDescent="0.2">
      <c r="A20903">
        <v>59701</v>
      </c>
      <c r="B20903" t="s">
        <v>23353</v>
      </c>
      <c r="C20903" t="s">
        <v>23577</v>
      </c>
      <c r="D20903" t="s">
        <v>23397</v>
      </c>
    </row>
    <row r="20904" spans="1:4" x14ac:dyDescent="0.2">
      <c r="A20904">
        <v>59707</v>
      </c>
      <c r="B20904" t="s">
        <v>23353</v>
      </c>
      <c r="C20904" t="s">
        <v>23577</v>
      </c>
      <c r="D20904" t="s">
        <v>23397</v>
      </c>
    </row>
    <row r="20905" spans="1:4" x14ac:dyDescent="0.2">
      <c r="A20905">
        <v>59711</v>
      </c>
      <c r="B20905" t="s">
        <v>23578</v>
      </c>
      <c r="C20905" t="s">
        <v>23579</v>
      </c>
      <c r="D20905" t="s">
        <v>23397</v>
      </c>
    </row>
    <row r="20906" spans="1:4" x14ac:dyDescent="0.2">
      <c r="A20906">
        <v>59714</v>
      </c>
      <c r="B20906" t="s">
        <v>12934</v>
      </c>
      <c r="C20906" t="s">
        <v>19954</v>
      </c>
      <c r="D20906" t="s">
        <v>23397</v>
      </c>
    </row>
    <row r="20907" spans="1:4" x14ac:dyDescent="0.2">
      <c r="A20907">
        <v>59715</v>
      </c>
      <c r="B20907" t="s">
        <v>10282</v>
      </c>
      <c r="C20907" t="s">
        <v>19954</v>
      </c>
      <c r="D20907" t="s">
        <v>23397</v>
      </c>
    </row>
    <row r="20908" spans="1:4" x14ac:dyDescent="0.2">
      <c r="A20908">
        <v>59718</v>
      </c>
      <c r="B20908" t="s">
        <v>10282</v>
      </c>
      <c r="C20908" t="s">
        <v>19954</v>
      </c>
      <c r="D20908" t="s">
        <v>23397</v>
      </c>
    </row>
    <row r="20909" spans="1:4" x14ac:dyDescent="0.2">
      <c r="A20909">
        <v>59720</v>
      </c>
      <c r="B20909" t="s">
        <v>14793</v>
      </c>
      <c r="C20909" t="s">
        <v>14347</v>
      </c>
      <c r="D20909" t="s">
        <v>23397</v>
      </c>
    </row>
    <row r="20910" spans="1:4" x14ac:dyDescent="0.2">
      <c r="A20910">
        <v>59721</v>
      </c>
      <c r="B20910" t="s">
        <v>23580</v>
      </c>
      <c r="C20910" t="s">
        <v>14497</v>
      </c>
      <c r="D20910" t="s">
        <v>23397</v>
      </c>
    </row>
    <row r="20911" spans="1:4" x14ac:dyDescent="0.2">
      <c r="A20911">
        <v>59722</v>
      </c>
      <c r="B20911" t="s">
        <v>19349</v>
      </c>
      <c r="C20911" t="s">
        <v>19846</v>
      </c>
      <c r="D20911" t="s">
        <v>23397</v>
      </c>
    </row>
    <row r="20912" spans="1:4" x14ac:dyDescent="0.2">
      <c r="A20912">
        <v>59725</v>
      </c>
      <c r="B20912" t="s">
        <v>18011</v>
      </c>
      <c r="C20912" t="s">
        <v>23581</v>
      </c>
      <c r="D20912" t="s">
        <v>23397</v>
      </c>
    </row>
    <row r="20913" spans="1:4" x14ac:dyDescent="0.2">
      <c r="A20913">
        <v>59727</v>
      </c>
      <c r="B20913" t="s">
        <v>23582</v>
      </c>
      <c r="C20913" t="s">
        <v>23577</v>
      </c>
      <c r="D20913" t="s">
        <v>23397</v>
      </c>
    </row>
    <row r="20914" spans="1:4" x14ac:dyDescent="0.2">
      <c r="A20914">
        <v>59729</v>
      </c>
      <c r="B20914" t="s">
        <v>23583</v>
      </c>
      <c r="C20914" t="s">
        <v>14347</v>
      </c>
      <c r="D20914" t="s">
        <v>23397</v>
      </c>
    </row>
    <row r="20915" spans="1:4" x14ac:dyDescent="0.2">
      <c r="A20915">
        <v>59730</v>
      </c>
      <c r="B20915" t="s">
        <v>23584</v>
      </c>
      <c r="C20915" t="s">
        <v>19954</v>
      </c>
      <c r="D20915" t="s">
        <v>23397</v>
      </c>
    </row>
    <row r="20916" spans="1:4" x14ac:dyDescent="0.2">
      <c r="A20916">
        <v>59731</v>
      </c>
      <c r="B20916" t="s">
        <v>13722</v>
      </c>
      <c r="C20916" t="s">
        <v>19846</v>
      </c>
      <c r="D20916" t="s">
        <v>23397</v>
      </c>
    </row>
    <row r="20917" spans="1:4" x14ac:dyDescent="0.2">
      <c r="A20917">
        <v>59732</v>
      </c>
      <c r="B20917" t="s">
        <v>12632</v>
      </c>
      <c r="C20917" t="s">
        <v>23581</v>
      </c>
      <c r="D20917" t="s">
        <v>23397</v>
      </c>
    </row>
    <row r="20918" spans="1:4" x14ac:dyDescent="0.2">
      <c r="A20918">
        <v>59733</v>
      </c>
      <c r="B20918" t="s">
        <v>23585</v>
      </c>
      <c r="C20918" t="s">
        <v>19846</v>
      </c>
      <c r="D20918" t="s">
        <v>23397</v>
      </c>
    </row>
    <row r="20919" spans="1:4" x14ac:dyDescent="0.2">
      <c r="A20919">
        <v>59736</v>
      </c>
      <c r="B20919" t="s">
        <v>1017</v>
      </c>
      <c r="C20919" t="s">
        <v>23581</v>
      </c>
      <c r="D20919" t="s">
        <v>23397</v>
      </c>
    </row>
    <row r="20920" spans="1:4" x14ac:dyDescent="0.2">
      <c r="A20920">
        <v>59739</v>
      </c>
      <c r="B20920" t="s">
        <v>14708</v>
      </c>
      <c r="C20920" t="s">
        <v>23581</v>
      </c>
      <c r="D20920" t="s">
        <v>23397</v>
      </c>
    </row>
    <row r="20921" spans="1:4" x14ac:dyDescent="0.2">
      <c r="A20921">
        <v>59741</v>
      </c>
      <c r="B20921" t="s">
        <v>8731</v>
      </c>
      <c r="C20921" t="s">
        <v>19954</v>
      </c>
      <c r="D20921" t="s">
        <v>23397</v>
      </c>
    </row>
    <row r="20922" spans="1:4" x14ac:dyDescent="0.2">
      <c r="A20922">
        <v>59745</v>
      </c>
      <c r="B20922" t="s">
        <v>18061</v>
      </c>
      <c r="C20922" t="s">
        <v>14347</v>
      </c>
      <c r="D20922" t="s">
        <v>23397</v>
      </c>
    </row>
    <row r="20923" spans="1:4" x14ac:dyDescent="0.2">
      <c r="A20923">
        <v>59746</v>
      </c>
      <c r="B20923" t="s">
        <v>23586</v>
      </c>
      <c r="C20923" t="s">
        <v>23581</v>
      </c>
      <c r="D20923" t="s">
        <v>23397</v>
      </c>
    </row>
    <row r="20924" spans="1:4" x14ac:dyDescent="0.2">
      <c r="A20924">
        <v>59749</v>
      </c>
      <c r="B20924" t="s">
        <v>20750</v>
      </c>
      <c r="C20924" t="s">
        <v>14347</v>
      </c>
      <c r="D20924" t="s">
        <v>23397</v>
      </c>
    </row>
    <row r="20925" spans="1:4" x14ac:dyDescent="0.2">
      <c r="A20925">
        <v>59750</v>
      </c>
      <c r="B20925" t="s">
        <v>23353</v>
      </c>
      <c r="C20925" t="s">
        <v>23577</v>
      </c>
      <c r="D20925" t="s">
        <v>23397</v>
      </c>
    </row>
    <row r="20926" spans="1:4" x14ac:dyDescent="0.2">
      <c r="A20926">
        <v>59751</v>
      </c>
      <c r="B20926" t="s">
        <v>23587</v>
      </c>
      <c r="C20926" t="s">
        <v>14347</v>
      </c>
      <c r="D20926" t="s">
        <v>23397</v>
      </c>
    </row>
    <row r="20927" spans="1:4" x14ac:dyDescent="0.2">
      <c r="A20927">
        <v>59752</v>
      </c>
      <c r="B20927" t="s">
        <v>23588</v>
      </c>
      <c r="C20927" t="s">
        <v>19954</v>
      </c>
      <c r="D20927" t="s">
        <v>23397</v>
      </c>
    </row>
    <row r="20928" spans="1:4" x14ac:dyDescent="0.2">
      <c r="A20928">
        <v>59754</v>
      </c>
      <c r="B20928" t="s">
        <v>23589</v>
      </c>
      <c r="C20928" t="s">
        <v>14347</v>
      </c>
      <c r="D20928" t="s">
        <v>23397</v>
      </c>
    </row>
    <row r="20929" spans="1:4" x14ac:dyDescent="0.2">
      <c r="A20929">
        <v>59758</v>
      </c>
      <c r="B20929" t="s">
        <v>23590</v>
      </c>
      <c r="C20929" t="s">
        <v>19954</v>
      </c>
      <c r="D20929" t="s">
        <v>23397</v>
      </c>
    </row>
    <row r="20930" spans="1:4" x14ac:dyDescent="0.2">
      <c r="A20930">
        <v>59759</v>
      </c>
      <c r="B20930" t="s">
        <v>14285</v>
      </c>
      <c r="C20930" t="s">
        <v>14497</v>
      </c>
      <c r="D20930" t="s">
        <v>23397</v>
      </c>
    </row>
    <row r="20931" spans="1:4" x14ac:dyDescent="0.2">
      <c r="A20931">
        <v>59761</v>
      </c>
      <c r="B20931" t="s">
        <v>23591</v>
      </c>
      <c r="C20931" t="s">
        <v>23581</v>
      </c>
      <c r="D20931" t="s">
        <v>23397</v>
      </c>
    </row>
    <row r="20932" spans="1:4" x14ac:dyDescent="0.2">
      <c r="A20932">
        <v>59762</v>
      </c>
      <c r="B20932" t="s">
        <v>23592</v>
      </c>
      <c r="C20932" t="s">
        <v>23581</v>
      </c>
      <c r="D20932" t="s">
        <v>23397</v>
      </c>
    </row>
    <row r="20933" spans="1:4" x14ac:dyDescent="0.2">
      <c r="A20933">
        <v>59773</v>
      </c>
      <c r="B20933" t="s">
        <v>10282</v>
      </c>
      <c r="C20933" t="s">
        <v>19954</v>
      </c>
      <c r="D20933" t="s">
        <v>23397</v>
      </c>
    </row>
    <row r="20934" spans="1:4" x14ac:dyDescent="0.2">
      <c r="A20934">
        <v>59801</v>
      </c>
      <c r="B20934" t="s">
        <v>11865</v>
      </c>
      <c r="C20934" t="s">
        <v>23593</v>
      </c>
      <c r="D20934" t="s">
        <v>23397</v>
      </c>
    </row>
    <row r="20935" spans="1:4" x14ac:dyDescent="0.2">
      <c r="A20935">
        <v>59802</v>
      </c>
      <c r="B20935" t="s">
        <v>11865</v>
      </c>
      <c r="C20935" t="s">
        <v>23593</v>
      </c>
      <c r="D20935" t="s">
        <v>23397</v>
      </c>
    </row>
    <row r="20936" spans="1:4" x14ac:dyDescent="0.2">
      <c r="A20936">
        <v>59803</v>
      </c>
      <c r="B20936" t="s">
        <v>11865</v>
      </c>
      <c r="C20936" t="s">
        <v>23593</v>
      </c>
      <c r="D20936" t="s">
        <v>23397</v>
      </c>
    </row>
    <row r="20937" spans="1:4" x14ac:dyDescent="0.2">
      <c r="A20937">
        <v>59804</v>
      </c>
      <c r="B20937" t="s">
        <v>11865</v>
      </c>
      <c r="C20937" t="s">
        <v>23593</v>
      </c>
      <c r="D20937" t="s">
        <v>23397</v>
      </c>
    </row>
    <row r="20938" spans="1:4" x14ac:dyDescent="0.2">
      <c r="A20938">
        <v>59808</v>
      </c>
      <c r="B20938" t="s">
        <v>11865</v>
      </c>
      <c r="C20938" t="s">
        <v>23593</v>
      </c>
      <c r="D20938" t="s">
        <v>23397</v>
      </c>
    </row>
    <row r="20939" spans="1:4" x14ac:dyDescent="0.2">
      <c r="A20939">
        <v>59812</v>
      </c>
      <c r="B20939" t="s">
        <v>11865</v>
      </c>
      <c r="C20939" t="s">
        <v>23593</v>
      </c>
      <c r="D20939" t="s">
        <v>23397</v>
      </c>
    </row>
    <row r="20940" spans="1:4" x14ac:dyDescent="0.2">
      <c r="A20940">
        <v>59820</v>
      </c>
      <c r="B20940" t="s">
        <v>23594</v>
      </c>
      <c r="C20940" t="s">
        <v>17318</v>
      </c>
      <c r="D20940" t="s">
        <v>23397</v>
      </c>
    </row>
    <row r="20941" spans="1:4" x14ac:dyDescent="0.2">
      <c r="A20941">
        <v>59821</v>
      </c>
      <c r="B20941" t="s">
        <v>23595</v>
      </c>
      <c r="C20941" t="s">
        <v>18561</v>
      </c>
      <c r="D20941" t="s">
        <v>23397</v>
      </c>
    </row>
    <row r="20942" spans="1:4" x14ac:dyDescent="0.2">
      <c r="A20942">
        <v>59823</v>
      </c>
      <c r="B20942" t="s">
        <v>23596</v>
      </c>
      <c r="C20942" t="s">
        <v>23593</v>
      </c>
      <c r="D20942" t="s">
        <v>23397</v>
      </c>
    </row>
    <row r="20943" spans="1:4" x14ac:dyDescent="0.2">
      <c r="A20943">
        <v>59824</v>
      </c>
      <c r="B20943" t="s">
        <v>23597</v>
      </c>
      <c r="C20943" t="s">
        <v>18561</v>
      </c>
      <c r="D20943" t="s">
        <v>23397</v>
      </c>
    </row>
    <row r="20944" spans="1:4" x14ac:dyDescent="0.2">
      <c r="A20944">
        <v>59825</v>
      </c>
      <c r="B20944" t="s">
        <v>2193</v>
      </c>
      <c r="C20944" t="s">
        <v>23593</v>
      </c>
      <c r="D20944" t="s">
        <v>23397</v>
      </c>
    </row>
    <row r="20945" spans="1:4" x14ac:dyDescent="0.2">
      <c r="A20945">
        <v>59826</v>
      </c>
      <c r="B20945" t="s">
        <v>23598</v>
      </c>
      <c r="C20945" t="s">
        <v>23593</v>
      </c>
      <c r="D20945" t="s">
        <v>23397</v>
      </c>
    </row>
    <row r="20946" spans="1:4" x14ac:dyDescent="0.2">
      <c r="A20946">
        <v>59827</v>
      </c>
      <c r="B20946" t="s">
        <v>23599</v>
      </c>
      <c r="C20946" t="s">
        <v>23600</v>
      </c>
      <c r="D20946" t="s">
        <v>23397</v>
      </c>
    </row>
    <row r="20947" spans="1:4" x14ac:dyDescent="0.2">
      <c r="A20947">
        <v>59828</v>
      </c>
      <c r="B20947" t="s">
        <v>23601</v>
      </c>
      <c r="C20947" t="s">
        <v>23600</v>
      </c>
      <c r="D20947" t="s">
        <v>23397</v>
      </c>
    </row>
    <row r="20948" spans="1:4" x14ac:dyDescent="0.2">
      <c r="A20948">
        <v>59829</v>
      </c>
      <c r="B20948" t="s">
        <v>15827</v>
      </c>
      <c r="C20948" t="s">
        <v>23600</v>
      </c>
      <c r="D20948" t="s">
        <v>23397</v>
      </c>
    </row>
    <row r="20949" spans="1:4" x14ac:dyDescent="0.2">
      <c r="A20949">
        <v>59831</v>
      </c>
      <c r="B20949" t="s">
        <v>20228</v>
      </c>
      <c r="C20949" t="s">
        <v>23602</v>
      </c>
      <c r="D20949" t="s">
        <v>23397</v>
      </c>
    </row>
    <row r="20950" spans="1:4" x14ac:dyDescent="0.2">
      <c r="A20950">
        <v>59832</v>
      </c>
      <c r="B20950" t="s">
        <v>22367</v>
      </c>
      <c r="C20950" t="s">
        <v>23603</v>
      </c>
      <c r="D20950" t="s">
        <v>23397</v>
      </c>
    </row>
    <row r="20951" spans="1:4" x14ac:dyDescent="0.2">
      <c r="A20951">
        <v>59833</v>
      </c>
      <c r="B20951" t="s">
        <v>285</v>
      </c>
      <c r="C20951" t="s">
        <v>23600</v>
      </c>
      <c r="D20951" t="s">
        <v>23397</v>
      </c>
    </row>
    <row r="20952" spans="1:4" x14ac:dyDescent="0.2">
      <c r="A20952">
        <v>59834</v>
      </c>
      <c r="B20952" t="s">
        <v>13669</v>
      </c>
      <c r="C20952" t="s">
        <v>23593</v>
      </c>
      <c r="D20952" t="s">
        <v>23397</v>
      </c>
    </row>
    <row r="20953" spans="1:4" x14ac:dyDescent="0.2">
      <c r="A20953">
        <v>59837</v>
      </c>
      <c r="B20953" t="s">
        <v>23604</v>
      </c>
      <c r="C20953" t="s">
        <v>23603</v>
      </c>
      <c r="D20953" t="s">
        <v>23397</v>
      </c>
    </row>
    <row r="20954" spans="1:4" x14ac:dyDescent="0.2">
      <c r="A20954">
        <v>59840</v>
      </c>
      <c r="B20954" t="s">
        <v>9784</v>
      </c>
      <c r="C20954" t="s">
        <v>23600</v>
      </c>
      <c r="D20954" t="s">
        <v>23397</v>
      </c>
    </row>
    <row r="20955" spans="1:4" x14ac:dyDescent="0.2">
      <c r="A20955">
        <v>59843</v>
      </c>
      <c r="B20955" t="s">
        <v>23605</v>
      </c>
      <c r="C20955" t="s">
        <v>19846</v>
      </c>
      <c r="D20955" t="s">
        <v>23397</v>
      </c>
    </row>
    <row r="20956" spans="1:4" x14ac:dyDescent="0.2">
      <c r="A20956">
        <v>59844</v>
      </c>
      <c r="B20956" t="s">
        <v>23606</v>
      </c>
      <c r="C20956" t="s">
        <v>23602</v>
      </c>
      <c r="D20956" t="s">
        <v>23397</v>
      </c>
    </row>
    <row r="20957" spans="1:4" x14ac:dyDescent="0.2">
      <c r="A20957">
        <v>59845</v>
      </c>
      <c r="B20957" t="s">
        <v>5793</v>
      </c>
      <c r="C20957" t="s">
        <v>23602</v>
      </c>
      <c r="D20957" t="s">
        <v>23397</v>
      </c>
    </row>
    <row r="20958" spans="1:4" x14ac:dyDescent="0.2">
      <c r="A20958">
        <v>59846</v>
      </c>
      <c r="B20958" t="s">
        <v>23607</v>
      </c>
      <c r="C20958" t="s">
        <v>23593</v>
      </c>
      <c r="D20958" t="s">
        <v>23397</v>
      </c>
    </row>
    <row r="20959" spans="1:4" x14ac:dyDescent="0.2">
      <c r="A20959">
        <v>59847</v>
      </c>
      <c r="B20959" t="s">
        <v>23608</v>
      </c>
      <c r="C20959" t="s">
        <v>23593</v>
      </c>
      <c r="D20959" t="s">
        <v>23397</v>
      </c>
    </row>
    <row r="20960" spans="1:4" x14ac:dyDescent="0.2">
      <c r="A20960">
        <v>59848</v>
      </c>
      <c r="B20960" t="s">
        <v>23609</v>
      </c>
      <c r="C20960" t="s">
        <v>23602</v>
      </c>
      <c r="D20960" t="s">
        <v>23397</v>
      </c>
    </row>
    <row r="20961" spans="1:4" x14ac:dyDescent="0.2">
      <c r="A20961">
        <v>59853</v>
      </c>
      <c r="B20961" t="s">
        <v>23610</v>
      </c>
      <c r="C20961" t="s">
        <v>23602</v>
      </c>
      <c r="D20961" t="s">
        <v>23397</v>
      </c>
    </row>
    <row r="20962" spans="1:4" x14ac:dyDescent="0.2">
      <c r="A20962">
        <v>59854</v>
      </c>
      <c r="B20962" t="s">
        <v>23611</v>
      </c>
      <c r="C20962" t="s">
        <v>19846</v>
      </c>
      <c r="D20962" t="s">
        <v>23397</v>
      </c>
    </row>
    <row r="20963" spans="1:4" x14ac:dyDescent="0.2">
      <c r="A20963">
        <v>59858</v>
      </c>
      <c r="B20963" t="s">
        <v>15338</v>
      </c>
      <c r="C20963" t="s">
        <v>23603</v>
      </c>
      <c r="D20963" t="s">
        <v>23397</v>
      </c>
    </row>
    <row r="20964" spans="1:4" x14ac:dyDescent="0.2">
      <c r="A20964">
        <v>59859</v>
      </c>
      <c r="B20964" t="s">
        <v>18501</v>
      </c>
      <c r="C20964" t="s">
        <v>23602</v>
      </c>
      <c r="D20964" t="s">
        <v>23397</v>
      </c>
    </row>
    <row r="20965" spans="1:4" x14ac:dyDescent="0.2">
      <c r="A20965">
        <v>59860</v>
      </c>
      <c r="B20965" t="s">
        <v>23612</v>
      </c>
      <c r="C20965" t="s">
        <v>18561</v>
      </c>
      <c r="D20965" t="s">
        <v>23397</v>
      </c>
    </row>
    <row r="20966" spans="1:4" x14ac:dyDescent="0.2">
      <c r="A20966">
        <v>59863</v>
      </c>
      <c r="B20966" t="s">
        <v>23613</v>
      </c>
      <c r="C20966" t="s">
        <v>18561</v>
      </c>
      <c r="D20966" t="s">
        <v>23397</v>
      </c>
    </row>
    <row r="20967" spans="1:4" x14ac:dyDescent="0.2">
      <c r="A20967">
        <v>59864</v>
      </c>
      <c r="B20967" t="s">
        <v>23614</v>
      </c>
      <c r="C20967" t="s">
        <v>18561</v>
      </c>
      <c r="D20967" t="s">
        <v>23397</v>
      </c>
    </row>
    <row r="20968" spans="1:4" x14ac:dyDescent="0.2">
      <c r="A20968">
        <v>59865</v>
      </c>
      <c r="B20968" t="s">
        <v>23615</v>
      </c>
      <c r="C20968" t="s">
        <v>18561</v>
      </c>
      <c r="D20968" t="s">
        <v>23397</v>
      </c>
    </row>
    <row r="20969" spans="1:4" x14ac:dyDescent="0.2">
      <c r="A20969">
        <v>59866</v>
      </c>
      <c r="B20969" t="s">
        <v>23616</v>
      </c>
      <c r="C20969" t="s">
        <v>17318</v>
      </c>
      <c r="D20969" t="s">
        <v>23397</v>
      </c>
    </row>
    <row r="20970" spans="1:4" x14ac:dyDescent="0.2">
      <c r="A20970">
        <v>59867</v>
      </c>
      <c r="B20970" t="s">
        <v>23617</v>
      </c>
      <c r="C20970" t="s">
        <v>17318</v>
      </c>
      <c r="D20970" t="s">
        <v>23397</v>
      </c>
    </row>
    <row r="20971" spans="1:4" x14ac:dyDescent="0.2">
      <c r="A20971">
        <v>59868</v>
      </c>
      <c r="B20971" t="s">
        <v>23618</v>
      </c>
      <c r="C20971" t="s">
        <v>23593</v>
      </c>
      <c r="D20971" t="s">
        <v>23397</v>
      </c>
    </row>
    <row r="20972" spans="1:4" x14ac:dyDescent="0.2">
      <c r="A20972">
        <v>59870</v>
      </c>
      <c r="B20972" t="s">
        <v>15779</v>
      </c>
      <c r="C20972" t="s">
        <v>23600</v>
      </c>
      <c r="D20972" t="s">
        <v>23397</v>
      </c>
    </row>
    <row r="20973" spans="1:4" x14ac:dyDescent="0.2">
      <c r="A20973">
        <v>59871</v>
      </c>
      <c r="B20973" t="s">
        <v>23619</v>
      </c>
      <c r="C20973" t="s">
        <v>23600</v>
      </c>
      <c r="D20973" t="s">
        <v>23397</v>
      </c>
    </row>
    <row r="20974" spans="1:4" x14ac:dyDescent="0.2">
      <c r="A20974">
        <v>59872</v>
      </c>
      <c r="B20974" t="s">
        <v>10253</v>
      </c>
      <c r="C20974" t="s">
        <v>17318</v>
      </c>
      <c r="D20974" t="s">
        <v>23397</v>
      </c>
    </row>
    <row r="20975" spans="1:4" x14ac:dyDescent="0.2">
      <c r="A20975">
        <v>59873</v>
      </c>
      <c r="B20975" t="s">
        <v>23620</v>
      </c>
      <c r="C20975" t="s">
        <v>23602</v>
      </c>
      <c r="D20975" t="s">
        <v>23397</v>
      </c>
    </row>
    <row r="20976" spans="1:4" x14ac:dyDescent="0.2">
      <c r="A20976">
        <v>59874</v>
      </c>
      <c r="B20976" t="s">
        <v>21545</v>
      </c>
      <c r="C20976" t="s">
        <v>23602</v>
      </c>
      <c r="D20976" t="s">
        <v>23397</v>
      </c>
    </row>
    <row r="20977" spans="1:4" x14ac:dyDescent="0.2">
      <c r="A20977">
        <v>59875</v>
      </c>
      <c r="B20977" t="s">
        <v>14734</v>
      </c>
      <c r="C20977" t="s">
        <v>23600</v>
      </c>
      <c r="D20977" t="s">
        <v>23397</v>
      </c>
    </row>
    <row r="20978" spans="1:4" x14ac:dyDescent="0.2">
      <c r="A20978">
        <v>59901</v>
      </c>
      <c r="B20978" t="s">
        <v>23621</v>
      </c>
      <c r="C20978" t="s">
        <v>23622</v>
      </c>
      <c r="D20978" t="s">
        <v>23397</v>
      </c>
    </row>
    <row r="20979" spans="1:4" x14ac:dyDescent="0.2">
      <c r="A20979">
        <v>59910</v>
      </c>
      <c r="B20979" t="s">
        <v>23623</v>
      </c>
      <c r="C20979" t="s">
        <v>18561</v>
      </c>
      <c r="D20979" t="s">
        <v>23397</v>
      </c>
    </row>
    <row r="20980" spans="1:4" x14ac:dyDescent="0.2">
      <c r="A20980">
        <v>59911</v>
      </c>
      <c r="B20980" t="s">
        <v>22849</v>
      </c>
      <c r="C20980" t="s">
        <v>23622</v>
      </c>
      <c r="D20980" t="s">
        <v>23397</v>
      </c>
    </row>
    <row r="20981" spans="1:4" x14ac:dyDescent="0.2">
      <c r="A20981">
        <v>59912</v>
      </c>
      <c r="B20981" t="s">
        <v>12852</v>
      </c>
      <c r="C20981" t="s">
        <v>23622</v>
      </c>
      <c r="D20981" t="s">
        <v>23397</v>
      </c>
    </row>
    <row r="20982" spans="1:4" x14ac:dyDescent="0.2">
      <c r="A20982">
        <v>59914</v>
      </c>
      <c r="B20982" t="s">
        <v>13662</v>
      </c>
      <c r="C20982" t="s">
        <v>18561</v>
      </c>
      <c r="D20982" t="s">
        <v>23397</v>
      </c>
    </row>
    <row r="20983" spans="1:4" x14ac:dyDescent="0.2">
      <c r="A20983">
        <v>59915</v>
      </c>
      <c r="B20983" t="s">
        <v>23624</v>
      </c>
      <c r="C20983" t="s">
        <v>18561</v>
      </c>
      <c r="D20983" t="s">
        <v>23397</v>
      </c>
    </row>
    <row r="20984" spans="1:4" x14ac:dyDescent="0.2">
      <c r="A20984">
        <v>59916</v>
      </c>
      <c r="B20984" t="s">
        <v>12278</v>
      </c>
      <c r="C20984" t="s">
        <v>23622</v>
      </c>
      <c r="D20984" t="s">
        <v>23397</v>
      </c>
    </row>
    <row r="20985" spans="1:4" x14ac:dyDescent="0.2">
      <c r="A20985">
        <v>59917</v>
      </c>
      <c r="B20985" t="s">
        <v>23036</v>
      </c>
      <c r="C20985" t="s">
        <v>12761</v>
      </c>
      <c r="D20985" t="s">
        <v>23397</v>
      </c>
    </row>
    <row r="20986" spans="1:4" x14ac:dyDescent="0.2">
      <c r="A20986">
        <v>59920</v>
      </c>
      <c r="B20986" t="s">
        <v>23625</v>
      </c>
      <c r="C20986" t="s">
        <v>23622</v>
      </c>
      <c r="D20986" t="s">
        <v>23397</v>
      </c>
    </row>
    <row r="20987" spans="1:4" x14ac:dyDescent="0.2">
      <c r="A20987">
        <v>59922</v>
      </c>
      <c r="B20987" t="s">
        <v>13263</v>
      </c>
      <c r="C20987" t="s">
        <v>23622</v>
      </c>
      <c r="D20987" t="s">
        <v>23397</v>
      </c>
    </row>
    <row r="20988" spans="1:4" x14ac:dyDescent="0.2">
      <c r="A20988">
        <v>59923</v>
      </c>
      <c r="B20988" t="s">
        <v>23626</v>
      </c>
      <c r="C20988" t="s">
        <v>12761</v>
      </c>
      <c r="D20988" t="s">
        <v>23397</v>
      </c>
    </row>
    <row r="20989" spans="1:4" x14ac:dyDescent="0.2">
      <c r="A20989">
        <v>59925</v>
      </c>
      <c r="B20989" t="s">
        <v>1247</v>
      </c>
      <c r="C20989" t="s">
        <v>23622</v>
      </c>
      <c r="D20989" t="s">
        <v>23397</v>
      </c>
    </row>
    <row r="20990" spans="1:4" x14ac:dyDescent="0.2">
      <c r="A20990">
        <v>59926</v>
      </c>
      <c r="B20990" t="s">
        <v>23627</v>
      </c>
      <c r="C20990" t="s">
        <v>23622</v>
      </c>
      <c r="D20990" t="s">
        <v>23397</v>
      </c>
    </row>
    <row r="20991" spans="1:4" x14ac:dyDescent="0.2">
      <c r="A20991">
        <v>59928</v>
      </c>
      <c r="B20991" t="s">
        <v>23628</v>
      </c>
      <c r="C20991" t="s">
        <v>23622</v>
      </c>
      <c r="D20991" t="s">
        <v>23397</v>
      </c>
    </row>
    <row r="20992" spans="1:4" x14ac:dyDescent="0.2">
      <c r="A20992">
        <v>59929</v>
      </c>
      <c r="B20992" t="s">
        <v>13104</v>
      </c>
      <c r="C20992" t="s">
        <v>18561</v>
      </c>
      <c r="D20992" t="s">
        <v>23397</v>
      </c>
    </row>
    <row r="20993" spans="1:4" x14ac:dyDescent="0.2">
      <c r="A20993">
        <v>59930</v>
      </c>
      <c r="B20993" t="s">
        <v>14052</v>
      </c>
      <c r="C20993" t="s">
        <v>12761</v>
      </c>
      <c r="D20993" t="s">
        <v>23397</v>
      </c>
    </row>
    <row r="20994" spans="1:4" x14ac:dyDescent="0.2">
      <c r="A20994">
        <v>59931</v>
      </c>
      <c r="B20994" t="s">
        <v>23629</v>
      </c>
      <c r="C20994" t="s">
        <v>18561</v>
      </c>
      <c r="D20994" t="s">
        <v>23397</v>
      </c>
    </row>
    <row r="20995" spans="1:4" x14ac:dyDescent="0.2">
      <c r="A20995">
        <v>59932</v>
      </c>
      <c r="B20995" t="s">
        <v>13163</v>
      </c>
      <c r="C20995" t="s">
        <v>23622</v>
      </c>
      <c r="D20995" t="s">
        <v>23397</v>
      </c>
    </row>
    <row r="20996" spans="1:4" x14ac:dyDescent="0.2">
      <c r="A20996">
        <v>59935</v>
      </c>
      <c r="B20996" t="s">
        <v>2099</v>
      </c>
      <c r="C20996" t="s">
        <v>12761</v>
      </c>
      <c r="D20996" t="s">
        <v>23397</v>
      </c>
    </row>
    <row r="20997" spans="1:4" x14ac:dyDescent="0.2">
      <c r="A20997">
        <v>59937</v>
      </c>
      <c r="B20997" t="s">
        <v>23630</v>
      </c>
      <c r="C20997" t="s">
        <v>23622</v>
      </c>
      <c r="D20997" t="s">
        <v>23397</v>
      </c>
    </row>
    <row r="20998" spans="1:4" x14ac:dyDescent="0.2">
      <c r="A20998">
        <v>60002</v>
      </c>
      <c r="B20998" t="s">
        <v>5194</v>
      </c>
      <c r="C20998" t="s">
        <v>18561</v>
      </c>
      <c r="D20998" t="s">
        <v>23631</v>
      </c>
    </row>
    <row r="20999" spans="1:4" x14ac:dyDescent="0.2">
      <c r="A20999">
        <v>60004</v>
      </c>
      <c r="B20999" t="s">
        <v>7316</v>
      </c>
      <c r="C20999" t="s">
        <v>18451</v>
      </c>
      <c r="D20999" t="s">
        <v>23631</v>
      </c>
    </row>
    <row r="21000" spans="1:4" x14ac:dyDescent="0.2">
      <c r="A21000">
        <v>60005</v>
      </c>
      <c r="B21000" t="s">
        <v>7316</v>
      </c>
      <c r="C21000" t="s">
        <v>18451</v>
      </c>
      <c r="D21000" t="s">
        <v>23631</v>
      </c>
    </row>
    <row r="21001" spans="1:4" x14ac:dyDescent="0.2">
      <c r="A21001">
        <v>60007</v>
      </c>
      <c r="B21001" t="s">
        <v>23632</v>
      </c>
      <c r="C21001" t="s">
        <v>18451</v>
      </c>
      <c r="D21001" t="s">
        <v>23631</v>
      </c>
    </row>
    <row r="21002" spans="1:4" x14ac:dyDescent="0.2">
      <c r="A21002">
        <v>60008</v>
      </c>
      <c r="B21002" t="s">
        <v>23633</v>
      </c>
      <c r="C21002" t="s">
        <v>18451</v>
      </c>
      <c r="D21002" t="s">
        <v>23631</v>
      </c>
    </row>
    <row r="21003" spans="1:4" x14ac:dyDescent="0.2">
      <c r="A21003">
        <v>60010</v>
      </c>
      <c r="B21003" t="s">
        <v>12457</v>
      </c>
      <c r="C21003" t="s">
        <v>18561</v>
      </c>
      <c r="D21003" t="s">
        <v>23631</v>
      </c>
    </row>
    <row r="21004" spans="1:4" x14ac:dyDescent="0.2">
      <c r="A21004">
        <v>60012</v>
      </c>
      <c r="B21004" t="s">
        <v>23634</v>
      </c>
      <c r="C21004" t="s">
        <v>23346</v>
      </c>
      <c r="D21004" t="s">
        <v>23631</v>
      </c>
    </row>
    <row r="21005" spans="1:4" x14ac:dyDescent="0.2">
      <c r="A21005">
        <v>60013</v>
      </c>
      <c r="B21005" t="s">
        <v>3834</v>
      </c>
      <c r="C21005" t="s">
        <v>23346</v>
      </c>
      <c r="D21005" t="s">
        <v>23631</v>
      </c>
    </row>
    <row r="21006" spans="1:4" x14ac:dyDescent="0.2">
      <c r="A21006">
        <v>60014</v>
      </c>
      <c r="B21006" t="s">
        <v>23634</v>
      </c>
      <c r="C21006" t="s">
        <v>23346</v>
      </c>
      <c r="D21006" t="s">
        <v>23631</v>
      </c>
    </row>
    <row r="21007" spans="1:4" x14ac:dyDescent="0.2">
      <c r="A21007">
        <v>60015</v>
      </c>
      <c r="B21007" t="s">
        <v>12152</v>
      </c>
      <c r="C21007" t="s">
        <v>18561</v>
      </c>
      <c r="D21007" t="s">
        <v>23631</v>
      </c>
    </row>
    <row r="21008" spans="1:4" x14ac:dyDescent="0.2">
      <c r="A21008">
        <v>60016</v>
      </c>
      <c r="B21008" t="s">
        <v>3434</v>
      </c>
      <c r="C21008" t="s">
        <v>18451</v>
      </c>
      <c r="D21008" t="s">
        <v>23631</v>
      </c>
    </row>
    <row r="21009" spans="1:4" x14ac:dyDescent="0.2">
      <c r="A21009">
        <v>60018</v>
      </c>
      <c r="B21009" t="s">
        <v>3434</v>
      </c>
      <c r="C21009" t="s">
        <v>18451</v>
      </c>
      <c r="D21009" t="s">
        <v>23631</v>
      </c>
    </row>
    <row r="21010" spans="1:4" x14ac:dyDescent="0.2">
      <c r="A21010">
        <v>60019</v>
      </c>
      <c r="B21010" t="s">
        <v>3434</v>
      </c>
      <c r="C21010" t="s">
        <v>18451</v>
      </c>
      <c r="D21010" t="s">
        <v>23631</v>
      </c>
    </row>
    <row r="21011" spans="1:4" x14ac:dyDescent="0.2">
      <c r="A21011">
        <v>60020</v>
      </c>
      <c r="B21011" t="s">
        <v>22130</v>
      </c>
      <c r="C21011" t="s">
        <v>18561</v>
      </c>
      <c r="D21011" t="s">
        <v>23631</v>
      </c>
    </row>
    <row r="21012" spans="1:4" x14ac:dyDescent="0.2">
      <c r="A21012">
        <v>60021</v>
      </c>
      <c r="B21012" t="s">
        <v>23635</v>
      </c>
      <c r="C21012" t="s">
        <v>23346</v>
      </c>
      <c r="D21012" t="s">
        <v>23631</v>
      </c>
    </row>
    <row r="21013" spans="1:4" x14ac:dyDescent="0.2">
      <c r="A21013">
        <v>60022</v>
      </c>
      <c r="B21013" t="s">
        <v>19953</v>
      </c>
      <c r="C21013" t="s">
        <v>18451</v>
      </c>
      <c r="D21013" t="s">
        <v>23631</v>
      </c>
    </row>
    <row r="21014" spans="1:4" x14ac:dyDescent="0.2">
      <c r="A21014">
        <v>60025</v>
      </c>
      <c r="B21014" t="s">
        <v>9550</v>
      </c>
      <c r="C21014" t="s">
        <v>18451</v>
      </c>
      <c r="D21014" t="s">
        <v>23631</v>
      </c>
    </row>
    <row r="21015" spans="1:4" x14ac:dyDescent="0.2">
      <c r="A21015">
        <v>60026</v>
      </c>
      <c r="B21015" t="s">
        <v>9550</v>
      </c>
      <c r="C21015" t="s">
        <v>18451</v>
      </c>
      <c r="D21015" t="s">
        <v>23631</v>
      </c>
    </row>
    <row r="21016" spans="1:4" x14ac:dyDescent="0.2">
      <c r="A21016">
        <v>60030</v>
      </c>
      <c r="B21016" t="s">
        <v>23636</v>
      </c>
      <c r="C21016" t="s">
        <v>18561</v>
      </c>
      <c r="D21016" t="s">
        <v>23631</v>
      </c>
    </row>
    <row r="21017" spans="1:4" x14ac:dyDescent="0.2">
      <c r="A21017">
        <v>60031</v>
      </c>
      <c r="B21017" t="s">
        <v>23637</v>
      </c>
      <c r="C21017" t="s">
        <v>18561</v>
      </c>
      <c r="D21017" t="s">
        <v>23631</v>
      </c>
    </row>
    <row r="21018" spans="1:4" x14ac:dyDescent="0.2">
      <c r="A21018">
        <v>60033</v>
      </c>
      <c r="B21018" t="s">
        <v>12179</v>
      </c>
      <c r="C21018" t="s">
        <v>23346</v>
      </c>
      <c r="D21018" t="s">
        <v>23631</v>
      </c>
    </row>
    <row r="21019" spans="1:4" x14ac:dyDescent="0.2">
      <c r="A21019">
        <v>60034</v>
      </c>
      <c r="B21019" t="s">
        <v>12539</v>
      </c>
      <c r="C21019" t="s">
        <v>23346</v>
      </c>
      <c r="D21019" t="s">
        <v>23631</v>
      </c>
    </row>
    <row r="21020" spans="1:4" x14ac:dyDescent="0.2">
      <c r="A21020">
        <v>60035</v>
      </c>
      <c r="B21020" t="s">
        <v>7984</v>
      </c>
      <c r="C21020" t="s">
        <v>18561</v>
      </c>
      <c r="D21020" t="s">
        <v>23631</v>
      </c>
    </row>
    <row r="21021" spans="1:4" x14ac:dyDescent="0.2">
      <c r="A21021">
        <v>60037</v>
      </c>
      <c r="B21021" t="s">
        <v>23638</v>
      </c>
      <c r="C21021" t="s">
        <v>18561</v>
      </c>
      <c r="D21021" t="s">
        <v>23631</v>
      </c>
    </row>
    <row r="21022" spans="1:4" x14ac:dyDescent="0.2">
      <c r="A21022">
        <v>60038</v>
      </c>
      <c r="B21022" t="s">
        <v>7384</v>
      </c>
      <c r="C21022" t="s">
        <v>18451</v>
      </c>
      <c r="D21022" t="s">
        <v>23631</v>
      </c>
    </row>
    <row r="21023" spans="1:4" x14ac:dyDescent="0.2">
      <c r="A21023">
        <v>60040</v>
      </c>
      <c r="B21023" t="s">
        <v>23531</v>
      </c>
      <c r="C21023" t="s">
        <v>18561</v>
      </c>
      <c r="D21023" t="s">
        <v>23631</v>
      </c>
    </row>
    <row r="21024" spans="1:4" x14ac:dyDescent="0.2">
      <c r="A21024">
        <v>60041</v>
      </c>
      <c r="B21024" t="s">
        <v>16195</v>
      </c>
      <c r="C21024" t="s">
        <v>18561</v>
      </c>
      <c r="D21024" t="s">
        <v>23631</v>
      </c>
    </row>
    <row r="21025" spans="1:4" x14ac:dyDescent="0.2">
      <c r="A21025">
        <v>60042</v>
      </c>
      <c r="B21025" t="s">
        <v>23639</v>
      </c>
      <c r="C21025" t="s">
        <v>23346</v>
      </c>
      <c r="D21025" t="s">
        <v>23631</v>
      </c>
    </row>
    <row r="21026" spans="1:4" x14ac:dyDescent="0.2">
      <c r="A21026">
        <v>60043</v>
      </c>
      <c r="B21026" t="s">
        <v>13306</v>
      </c>
      <c r="C21026" t="s">
        <v>18451</v>
      </c>
      <c r="D21026" t="s">
        <v>23631</v>
      </c>
    </row>
    <row r="21027" spans="1:4" x14ac:dyDescent="0.2">
      <c r="A21027">
        <v>60044</v>
      </c>
      <c r="B21027" t="s">
        <v>23640</v>
      </c>
      <c r="C21027" t="s">
        <v>18561</v>
      </c>
      <c r="D21027" t="s">
        <v>23631</v>
      </c>
    </row>
    <row r="21028" spans="1:4" x14ac:dyDescent="0.2">
      <c r="A21028">
        <v>60045</v>
      </c>
      <c r="B21028" t="s">
        <v>2992</v>
      </c>
      <c r="C21028" t="s">
        <v>18561</v>
      </c>
      <c r="D21028" t="s">
        <v>23631</v>
      </c>
    </row>
    <row r="21029" spans="1:4" x14ac:dyDescent="0.2">
      <c r="A21029">
        <v>60046</v>
      </c>
      <c r="B21029" t="s">
        <v>23641</v>
      </c>
      <c r="C21029" t="s">
        <v>18561</v>
      </c>
      <c r="D21029" t="s">
        <v>23631</v>
      </c>
    </row>
    <row r="21030" spans="1:4" x14ac:dyDescent="0.2">
      <c r="A21030">
        <v>60047</v>
      </c>
      <c r="B21030" t="s">
        <v>23642</v>
      </c>
      <c r="C21030" t="s">
        <v>18561</v>
      </c>
      <c r="D21030" t="s">
        <v>23631</v>
      </c>
    </row>
    <row r="21031" spans="1:4" x14ac:dyDescent="0.2">
      <c r="A21031">
        <v>60048</v>
      </c>
      <c r="B21031" t="s">
        <v>21974</v>
      </c>
      <c r="C21031" t="s">
        <v>18561</v>
      </c>
      <c r="D21031" t="s">
        <v>23631</v>
      </c>
    </row>
    <row r="21032" spans="1:4" x14ac:dyDescent="0.2">
      <c r="A21032">
        <v>60049</v>
      </c>
      <c r="B21032" t="s">
        <v>23642</v>
      </c>
      <c r="C21032" t="s">
        <v>18561</v>
      </c>
      <c r="D21032" t="s">
        <v>23631</v>
      </c>
    </row>
    <row r="21033" spans="1:4" x14ac:dyDescent="0.2">
      <c r="A21033">
        <v>60050</v>
      </c>
      <c r="B21033" t="s">
        <v>23282</v>
      </c>
      <c r="C21033" t="s">
        <v>23346</v>
      </c>
      <c r="D21033" t="s">
        <v>23631</v>
      </c>
    </row>
    <row r="21034" spans="1:4" x14ac:dyDescent="0.2">
      <c r="A21034">
        <v>60051</v>
      </c>
      <c r="B21034" t="s">
        <v>23282</v>
      </c>
      <c r="C21034" t="s">
        <v>23346</v>
      </c>
      <c r="D21034" t="s">
        <v>23631</v>
      </c>
    </row>
    <row r="21035" spans="1:4" x14ac:dyDescent="0.2">
      <c r="A21035">
        <v>60053</v>
      </c>
      <c r="B21035" t="s">
        <v>23643</v>
      </c>
      <c r="C21035" t="s">
        <v>18451</v>
      </c>
      <c r="D21035" t="s">
        <v>23631</v>
      </c>
    </row>
    <row r="21036" spans="1:4" x14ac:dyDescent="0.2">
      <c r="A21036">
        <v>60055</v>
      </c>
      <c r="B21036" t="s">
        <v>7384</v>
      </c>
      <c r="C21036" t="s">
        <v>18451</v>
      </c>
      <c r="D21036" t="s">
        <v>23631</v>
      </c>
    </row>
    <row r="21037" spans="1:4" x14ac:dyDescent="0.2">
      <c r="A21037">
        <v>60056</v>
      </c>
      <c r="B21037" t="s">
        <v>23644</v>
      </c>
      <c r="C21037" t="s">
        <v>18451</v>
      </c>
      <c r="D21037" t="s">
        <v>23631</v>
      </c>
    </row>
    <row r="21038" spans="1:4" x14ac:dyDescent="0.2">
      <c r="A21038">
        <v>60060</v>
      </c>
      <c r="B21038" t="s">
        <v>23645</v>
      </c>
      <c r="C21038" t="s">
        <v>18561</v>
      </c>
      <c r="D21038" t="s">
        <v>23631</v>
      </c>
    </row>
    <row r="21039" spans="1:4" x14ac:dyDescent="0.2">
      <c r="A21039">
        <v>60061</v>
      </c>
      <c r="B21039" t="s">
        <v>23646</v>
      </c>
      <c r="C21039" t="s">
        <v>18561</v>
      </c>
      <c r="D21039" t="s">
        <v>23631</v>
      </c>
    </row>
    <row r="21040" spans="1:4" x14ac:dyDescent="0.2">
      <c r="A21040">
        <v>60062</v>
      </c>
      <c r="B21040" t="s">
        <v>23647</v>
      </c>
      <c r="C21040" t="s">
        <v>18451</v>
      </c>
      <c r="D21040" t="s">
        <v>23631</v>
      </c>
    </row>
    <row r="21041" spans="1:4" x14ac:dyDescent="0.2">
      <c r="A21041">
        <v>60064</v>
      </c>
      <c r="B21041" t="s">
        <v>23648</v>
      </c>
      <c r="C21041" t="s">
        <v>18561</v>
      </c>
      <c r="D21041" t="s">
        <v>23631</v>
      </c>
    </row>
    <row r="21042" spans="1:4" x14ac:dyDescent="0.2">
      <c r="A21042">
        <v>60067</v>
      </c>
      <c r="B21042" t="s">
        <v>7384</v>
      </c>
      <c r="C21042" t="s">
        <v>18451</v>
      </c>
      <c r="D21042" t="s">
        <v>23631</v>
      </c>
    </row>
    <row r="21043" spans="1:4" x14ac:dyDescent="0.2">
      <c r="A21043">
        <v>60068</v>
      </c>
      <c r="B21043" t="s">
        <v>6644</v>
      </c>
      <c r="C21043" t="s">
        <v>18451</v>
      </c>
      <c r="D21043" t="s">
        <v>23631</v>
      </c>
    </row>
    <row r="21044" spans="1:4" x14ac:dyDescent="0.2">
      <c r="A21044">
        <v>60069</v>
      </c>
      <c r="B21044" t="s">
        <v>23649</v>
      </c>
      <c r="C21044" t="s">
        <v>18561</v>
      </c>
      <c r="D21044" t="s">
        <v>23631</v>
      </c>
    </row>
    <row r="21045" spans="1:4" x14ac:dyDescent="0.2">
      <c r="A21045">
        <v>60070</v>
      </c>
      <c r="B21045" t="s">
        <v>23650</v>
      </c>
      <c r="C21045" t="s">
        <v>18451</v>
      </c>
      <c r="D21045" t="s">
        <v>23631</v>
      </c>
    </row>
    <row r="21046" spans="1:4" x14ac:dyDescent="0.2">
      <c r="A21046">
        <v>60071</v>
      </c>
      <c r="B21046" t="s">
        <v>866</v>
      </c>
      <c r="C21046" t="s">
        <v>23346</v>
      </c>
      <c r="D21046" t="s">
        <v>23631</v>
      </c>
    </row>
    <row r="21047" spans="1:4" x14ac:dyDescent="0.2">
      <c r="A21047">
        <v>60072</v>
      </c>
      <c r="B21047" t="s">
        <v>13376</v>
      </c>
      <c r="C21047" t="s">
        <v>23346</v>
      </c>
      <c r="D21047" t="s">
        <v>23631</v>
      </c>
    </row>
    <row r="21048" spans="1:4" x14ac:dyDescent="0.2">
      <c r="A21048">
        <v>60073</v>
      </c>
      <c r="B21048" t="s">
        <v>14055</v>
      </c>
      <c r="C21048" t="s">
        <v>18561</v>
      </c>
      <c r="D21048" t="s">
        <v>23631</v>
      </c>
    </row>
    <row r="21049" spans="1:4" x14ac:dyDescent="0.2">
      <c r="A21049">
        <v>60074</v>
      </c>
      <c r="B21049" t="s">
        <v>7384</v>
      </c>
      <c r="C21049" t="s">
        <v>18451</v>
      </c>
      <c r="D21049" t="s">
        <v>23631</v>
      </c>
    </row>
    <row r="21050" spans="1:4" x14ac:dyDescent="0.2">
      <c r="A21050">
        <v>60076</v>
      </c>
      <c r="B21050" t="s">
        <v>5865</v>
      </c>
      <c r="C21050" t="s">
        <v>18451</v>
      </c>
      <c r="D21050" t="s">
        <v>23631</v>
      </c>
    </row>
    <row r="21051" spans="1:4" x14ac:dyDescent="0.2">
      <c r="A21051">
        <v>60077</v>
      </c>
      <c r="B21051" t="s">
        <v>5865</v>
      </c>
      <c r="C21051" t="s">
        <v>18451</v>
      </c>
      <c r="D21051" t="s">
        <v>23631</v>
      </c>
    </row>
    <row r="21052" spans="1:4" x14ac:dyDescent="0.2">
      <c r="A21052">
        <v>60081</v>
      </c>
      <c r="B21052" t="s">
        <v>15488</v>
      </c>
      <c r="C21052" t="s">
        <v>23346</v>
      </c>
      <c r="D21052" t="s">
        <v>23631</v>
      </c>
    </row>
    <row r="21053" spans="1:4" x14ac:dyDescent="0.2">
      <c r="A21053">
        <v>60083</v>
      </c>
      <c r="B21053" t="s">
        <v>20503</v>
      </c>
      <c r="C21053" t="s">
        <v>18561</v>
      </c>
      <c r="D21053" t="s">
        <v>23631</v>
      </c>
    </row>
    <row r="21054" spans="1:4" x14ac:dyDescent="0.2">
      <c r="A21054">
        <v>60084</v>
      </c>
      <c r="B21054" t="s">
        <v>23651</v>
      </c>
      <c r="C21054" t="s">
        <v>18561</v>
      </c>
      <c r="D21054" t="s">
        <v>23631</v>
      </c>
    </row>
    <row r="21055" spans="1:4" x14ac:dyDescent="0.2">
      <c r="A21055">
        <v>60085</v>
      </c>
      <c r="B21055" t="s">
        <v>23652</v>
      </c>
      <c r="C21055" t="s">
        <v>18561</v>
      </c>
      <c r="D21055" t="s">
        <v>23631</v>
      </c>
    </row>
    <row r="21056" spans="1:4" x14ac:dyDescent="0.2">
      <c r="A21056">
        <v>60086</v>
      </c>
      <c r="B21056" t="s">
        <v>23648</v>
      </c>
      <c r="C21056" t="s">
        <v>18561</v>
      </c>
      <c r="D21056" t="s">
        <v>23631</v>
      </c>
    </row>
    <row r="21057" spans="1:4" x14ac:dyDescent="0.2">
      <c r="A21057">
        <v>60087</v>
      </c>
      <c r="B21057" t="s">
        <v>23652</v>
      </c>
      <c r="C21057" t="s">
        <v>18561</v>
      </c>
      <c r="D21057" t="s">
        <v>23631</v>
      </c>
    </row>
    <row r="21058" spans="1:4" x14ac:dyDescent="0.2">
      <c r="A21058">
        <v>60088</v>
      </c>
      <c r="B21058" t="s">
        <v>23653</v>
      </c>
      <c r="C21058" t="s">
        <v>18561</v>
      </c>
      <c r="D21058" t="s">
        <v>23631</v>
      </c>
    </row>
    <row r="21059" spans="1:4" x14ac:dyDescent="0.2">
      <c r="A21059">
        <v>60089</v>
      </c>
      <c r="B21059" t="s">
        <v>1732</v>
      </c>
      <c r="C21059" t="s">
        <v>18561</v>
      </c>
      <c r="D21059" t="s">
        <v>23631</v>
      </c>
    </row>
    <row r="21060" spans="1:4" x14ac:dyDescent="0.2">
      <c r="A21060">
        <v>60090</v>
      </c>
      <c r="B21060" t="s">
        <v>6017</v>
      </c>
      <c r="C21060" t="s">
        <v>18451</v>
      </c>
      <c r="D21060" t="s">
        <v>23631</v>
      </c>
    </row>
    <row r="21061" spans="1:4" x14ac:dyDescent="0.2">
      <c r="A21061">
        <v>60091</v>
      </c>
      <c r="B21061" t="s">
        <v>23654</v>
      </c>
      <c r="C21061" t="s">
        <v>18451</v>
      </c>
      <c r="D21061" t="s">
        <v>23631</v>
      </c>
    </row>
    <row r="21062" spans="1:4" x14ac:dyDescent="0.2">
      <c r="A21062">
        <v>60092</v>
      </c>
      <c r="B21062" t="s">
        <v>21974</v>
      </c>
      <c r="C21062" t="s">
        <v>18561</v>
      </c>
      <c r="D21062" t="s">
        <v>23631</v>
      </c>
    </row>
    <row r="21063" spans="1:4" x14ac:dyDescent="0.2">
      <c r="A21063">
        <v>60093</v>
      </c>
      <c r="B21063" t="s">
        <v>23655</v>
      </c>
      <c r="C21063" t="s">
        <v>18451</v>
      </c>
      <c r="D21063" t="s">
        <v>23631</v>
      </c>
    </row>
    <row r="21064" spans="1:4" x14ac:dyDescent="0.2">
      <c r="A21064">
        <v>60096</v>
      </c>
      <c r="B21064" t="s">
        <v>23656</v>
      </c>
      <c r="C21064" t="s">
        <v>18561</v>
      </c>
      <c r="D21064" t="s">
        <v>23631</v>
      </c>
    </row>
    <row r="21065" spans="1:4" x14ac:dyDescent="0.2">
      <c r="A21065">
        <v>60097</v>
      </c>
      <c r="B21065" t="s">
        <v>23657</v>
      </c>
      <c r="C21065" t="s">
        <v>23346</v>
      </c>
      <c r="D21065" t="s">
        <v>23631</v>
      </c>
    </row>
    <row r="21066" spans="1:4" x14ac:dyDescent="0.2">
      <c r="A21066">
        <v>60098</v>
      </c>
      <c r="B21066" t="s">
        <v>8680</v>
      </c>
      <c r="C21066" t="s">
        <v>23346</v>
      </c>
      <c r="D21066" t="s">
        <v>23631</v>
      </c>
    </row>
    <row r="21067" spans="1:4" x14ac:dyDescent="0.2">
      <c r="A21067">
        <v>60099</v>
      </c>
      <c r="B21067" t="s">
        <v>23658</v>
      </c>
      <c r="C21067" t="s">
        <v>18561</v>
      </c>
      <c r="D21067" t="s">
        <v>23631</v>
      </c>
    </row>
    <row r="21068" spans="1:4" x14ac:dyDescent="0.2">
      <c r="A21068">
        <v>60101</v>
      </c>
      <c r="B21068" t="s">
        <v>12842</v>
      </c>
      <c r="C21068" t="s">
        <v>23659</v>
      </c>
      <c r="D21068" t="s">
        <v>23631</v>
      </c>
    </row>
    <row r="21069" spans="1:4" x14ac:dyDescent="0.2">
      <c r="A21069">
        <v>60102</v>
      </c>
      <c r="B21069" t="s">
        <v>23660</v>
      </c>
      <c r="C21069" t="s">
        <v>23346</v>
      </c>
      <c r="D21069" t="s">
        <v>23631</v>
      </c>
    </row>
    <row r="21070" spans="1:4" x14ac:dyDescent="0.2">
      <c r="A21070">
        <v>60103</v>
      </c>
      <c r="B21070" t="s">
        <v>8802</v>
      </c>
      <c r="C21070" t="s">
        <v>23659</v>
      </c>
      <c r="D21070" t="s">
        <v>23631</v>
      </c>
    </row>
    <row r="21071" spans="1:4" x14ac:dyDescent="0.2">
      <c r="A21071">
        <v>60104</v>
      </c>
      <c r="B21071" t="s">
        <v>15250</v>
      </c>
      <c r="C21071" t="s">
        <v>18451</v>
      </c>
      <c r="D21071" t="s">
        <v>23631</v>
      </c>
    </row>
    <row r="21072" spans="1:4" x14ac:dyDescent="0.2">
      <c r="A21072">
        <v>60105</v>
      </c>
      <c r="B21072" t="s">
        <v>23661</v>
      </c>
      <c r="C21072" t="s">
        <v>23662</v>
      </c>
      <c r="D21072" t="s">
        <v>23631</v>
      </c>
    </row>
    <row r="21073" spans="1:4" x14ac:dyDescent="0.2">
      <c r="A21073">
        <v>60106</v>
      </c>
      <c r="B21073" t="s">
        <v>23661</v>
      </c>
      <c r="C21073" t="s">
        <v>23659</v>
      </c>
      <c r="D21073" t="s">
        <v>23631</v>
      </c>
    </row>
    <row r="21074" spans="1:4" x14ac:dyDescent="0.2">
      <c r="A21074">
        <v>60107</v>
      </c>
      <c r="B21074" t="s">
        <v>23663</v>
      </c>
      <c r="C21074" t="s">
        <v>18451</v>
      </c>
      <c r="D21074" t="s">
        <v>23631</v>
      </c>
    </row>
    <row r="21075" spans="1:4" x14ac:dyDescent="0.2">
      <c r="A21075">
        <v>60108</v>
      </c>
      <c r="B21075" t="s">
        <v>13352</v>
      </c>
      <c r="C21075" t="s">
        <v>23659</v>
      </c>
      <c r="D21075" t="s">
        <v>23631</v>
      </c>
    </row>
    <row r="21076" spans="1:4" x14ac:dyDescent="0.2">
      <c r="A21076">
        <v>60110</v>
      </c>
      <c r="B21076" t="s">
        <v>23664</v>
      </c>
      <c r="C21076" t="s">
        <v>23665</v>
      </c>
      <c r="D21076" t="s">
        <v>23631</v>
      </c>
    </row>
    <row r="21077" spans="1:4" x14ac:dyDescent="0.2">
      <c r="A21077">
        <v>60111</v>
      </c>
      <c r="B21077" t="s">
        <v>21159</v>
      </c>
      <c r="C21077" t="s">
        <v>18121</v>
      </c>
      <c r="D21077" t="s">
        <v>23631</v>
      </c>
    </row>
    <row r="21078" spans="1:4" x14ac:dyDescent="0.2">
      <c r="A21078">
        <v>60112</v>
      </c>
      <c r="B21078" t="s">
        <v>14361</v>
      </c>
      <c r="C21078" t="s">
        <v>18121</v>
      </c>
      <c r="D21078" t="s">
        <v>23631</v>
      </c>
    </row>
    <row r="21079" spans="1:4" x14ac:dyDescent="0.2">
      <c r="A21079">
        <v>60115</v>
      </c>
      <c r="B21079" t="s">
        <v>23666</v>
      </c>
      <c r="C21079" t="s">
        <v>18121</v>
      </c>
      <c r="D21079" t="s">
        <v>23631</v>
      </c>
    </row>
    <row r="21080" spans="1:4" x14ac:dyDescent="0.2">
      <c r="A21080">
        <v>60116</v>
      </c>
      <c r="B21080" t="s">
        <v>1608</v>
      </c>
      <c r="C21080" t="s">
        <v>23662</v>
      </c>
      <c r="D21080" t="s">
        <v>23631</v>
      </c>
    </row>
    <row r="21081" spans="1:4" x14ac:dyDescent="0.2">
      <c r="A21081">
        <v>60117</v>
      </c>
      <c r="B21081" t="s">
        <v>13352</v>
      </c>
      <c r="C21081" t="s">
        <v>23662</v>
      </c>
      <c r="D21081" t="s">
        <v>23631</v>
      </c>
    </row>
    <row r="21082" spans="1:4" x14ac:dyDescent="0.2">
      <c r="A21082">
        <v>60118</v>
      </c>
      <c r="B21082" t="s">
        <v>14802</v>
      </c>
      <c r="C21082" t="s">
        <v>23665</v>
      </c>
      <c r="D21082" t="s">
        <v>23631</v>
      </c>
    </row>
    <row r="21083" spans="1:4" x14ac:dyDescent="0.2">
      <c r="A21083">
        <v>60119</v>
      </c>
      <c r="B21083" t="s">
        <v>23667</v>
      </c>
      <c r="C21083" t="s">
        <v>23665</v>
      </c>
      <c r="D21083" t="s">
        <v>23631</v>
      </c>
    </row>
    <row r="21084" spans="1:4" x14ac:dyDescent="0.2">
      <c r="A21084">
        <v>60120</v>
      </c>
      <c r="B21084" t="s">
        <v>17899</v>
      </c>
      <c r="C21084" t="s">
        <v>18451</v>
      </c>
      <c r="D21084" t="s">
        <v>23631</v>
      </c>
    </row>
    <row r="21085" spans="1:4" x14ac:dyDescent="0.2">
      <c r="A21085">
        <v>60122</v>
      </c>
      <c r="B21085" t="s">
        <v>1608</v>
      </c>
      <c r="C21085" t="s">
        <v>23662</v>
      </c>
      <c r="D21085" t="s">
        <v>23631</v>
      </c>
    </row>
    <row r="21086" spans="1:4" x14ac:dyDescent="0.2">
      <c r="A21086">
        <v>60123</v>
      </c>
      <c r="B21086" t="s">
        <v>17899</v>
      </c>
      <c r="C21086" t="s">
        <v>23665</v>
      </c>
      <c r="D21086" t="s">
        <v>23631</v>
      </c>
    </row>
    <row r="21087" spans="1:4" x14ac:dyDescent="0.2">
      <c r="A21087">
        <v>60124</v>
      </c>
      <c r="B21087" t="s">
        <v>17899</v>
      </c>
      <c r="C21087" t="s">
        <v>23665</v>
      </c>
      <c r="D21087" t="s">
        <v>23631</v>
      </c>
    </row>
    <row r="21088" spans="1:4" x14ac:dyDescent="0.2">
      <c r="A21088">
        <v>60125</v>
      </c>
      <c r="B21088" t="s">
        <v>1608</v>
      </c>
      <c r="C21088" t="s">
        <v>23662</v>
      </c>
      <c r="D21088" t="s">
        <v>23631</v>
      </c>
    </row>
    <row r="21089" spans="1:4" x14ac:dyDescent="0.2">
      <c r="A21089">
        <v>60126</v>
      </c>
      <c r="B21089" t="s">
        <v>109</v>
      </c>
      <c r="C21089" t="s">
        <v>23659</v>
      </c>
      <c r="D21089" t="s">
        <v>23631</v>
      </c>
    </row>
    <row r="21090" spans="1:4" x14ac:dyDescent="0.2">
      <c r="A21090">
        <v>60128</v>
      </c>
      <c r="B21090" t="s">
        <v>1608</v>
      </c>
      <c r="C21090" t="s">
        <v>23662</v>
      </c>
      <c r="D21090" t="s">
        <v>23631</v>
      </c>
    </row>
    <row r="21091" spans="1:4" x14ac:dyDescent="0.2">
      <c r="A21091">
        <v>60129</v>
      </c>
      <c r="B21091" t="s">
        <v>23231</v>
      </c>
      <c r="C21091" t="s">
        <v>18121</v>
      </c>
      <c r="D21091" t="s">
        <v>23631</v>
      </c>
    </row>
    <row r="21092" spans="1:4" x14ac:dyDescent="0.2">
      <c r="A21092">
        <v>60130</v>
      </c>
      <c r="B21092" t="s">
        <v>18207</v>
      </c>
      <c r="C21092" t="s">
        <v>18451</v>
      </c>
      <c r="D21092" t="s">
        <v>23631</v>
      </c>
    </row>
    <row r="21093" spans="1:4" x14ac:dyDescent="0.2">
      <c r="A21093">
        <v>60131</v>
      </c>
      <c r="B21093" t="s">
        <v>13667</v>
      </c>
      <c r="C21093" t="s">
        <v>18451</v>
      </c>
      <c r="D21093" t="s">
        <v>23631</v>
      </c>
    </row>
    <row r="21094" spans="1:4" x14ac:dyDescent="0.2">
      <c r="A21094">
        <v>60132</v>
      </c>
      <c r="B21094" t="s">
        <v>1608</v>
      </c>
      <c r="C21094" t="s">
        <v>23662</v>
      </c>
      <c r="D21094" t="s">
        <v>23631</v>
      </c>
    </row>
    <row r="21095" spans="1:4" x14ac:dyDescent="0.2">
      <c r="A21095">
        <v>60133</v>
      </c>
      <c r="B21095" t="s">
        <v>23668</v>
      </c>
      <c r="C21095" t="s">
        <v>18451</v>
      </c>
      <c r="D21095" t="s">
        <v>23631</v>
      </c>
    </row>
    <row r="21096" spans="1:4" x14ac:dyDescent="0.2">
      <c r="A21096">
        <v>60134</v>
      </c>
      <c r="B21096" t="s">
        <v>14695</v>
      </c>
      <c r="C21096" t="s">
        <v>23665</v>
      </c>
      <c r="D21096" t="s">
        <v>23631</v>
      </c>
    </row>
    <row r="21097" spans="1:4" x14ac:dyDescent="0.2">
      <c r="A21097">
        <v>60135</v>
      </c>
      <c r="B21097" t="s">
        <v>14372</v>
      </c>
      <c r="C21097" t="s">
        <v>18121</v>
      </c>
      <c r="D21097" t="s">
        <v>23631</v>
      </c>
    </row>
    <row r="21098" spans="1:4" x14ac:dyDescent="0.2">
      <c r="A21098">
        <v>60136</v>
      </c>
      <c r="B21098" t="s">
        <v>23669</v>
      </c>
      <c r="C21098" t="s">
        <v>23665</v>
      </c>
      <c r="D21098" t="s">
        <v>23631</v>
      </c>
    </row>
    <row r="21099" spans="1:4" x14ac:dyDescent="0.2">
      <c r="A21099">
        <v>60137</v>
      </c>
      <c r="B21099" t="s">
        <v>23670</v>
      </c>
      <c r="C21099" t="s">
        <v>23659</v>
      </c>
      <c r="D21099" t="s">
        <v>23631</v>
      </c>
    </row>
    <row r="21100" spans="1:4" x14ac:dyDescent="0.2">
      <c r="A21100">
        <v>60139</v>
      </c>
      <c r="B21100" t="s">
        <v>23671</v>
      </c>
      <c r="C21100" t="s">
        <v>23659</v>
      </c>
      <c r="D21100" t="s">
        <v>23631</v>
      </c>
    </row>
    <row r="21101" spans="1:4" x14ac:dyDescent="0.2">
      <c r="A21101">
        <v>60140</v>
      </c>
      <c r="B21101" t="s">
        <v>19475</v>
      </c>
      <c r="C21101" t="s">
        <v>23665</v>
      </c>
      <c r="D21101" t="s">
        <v>23631</v>
      </c>
    </row>
    <row r="21102" spans="1:4" x14ac:dyDescent="0.2">
      <c r="A21102">
        <v>60142</v>
      </c>
      <c r="B21102" t="s">
        <v>23421</v>
      </c>
      <c r="C21102" t="s">
        <v>23346</v>
      </c>
      <c r="D21102" t="s">
        <v>23631</v>
      </c>
    </row>
    <row r="21103" spans="1:4" x14ac:dyDescent="0.2">
      <c r="A21103">
        <v>60143</v>
      </c>
      <c r="B21103" t="s">
        <v>23672</v>
      </c>
      <c r="C21103" t="s">
        <v>23659</v>
      </c>
      <c r="D21103" t="s">
        <v>23631</v>
      </c>
    </row>
    <row r="21104" spans="1:4" x14ac:dyDescent="0.2">
      <c r="A21104">
        <v>60145</v>
      </c>
      <c r="B21104" t="s">
        <v>12358</v>
      </c>
      <c r="C21104" t="s">
        <v>18121</v>
      </c>
      <c r="D21104" t="s">
        <v>23631</v>
      </c>
    </row>
    <row r="21105" spans="1:4" x14ac:dyDescent="0.2">
      <c r="A21105">
        <v>60146</v>
      </c>
      <c r="B21105" t="s">
        <v>23673</v>
      </c>
      <c r="C21105" t="s">
        <v>18121</v>
      </c>
      <c r="D21105" t="s">
        <v>23631</v>
      </c>
    </row>
    <row r="21106" spans="1:4" x14ac:dyDescent="0.2">
      <c r="A21106">
        <v>60148</v>
      </c>
      <c r="B21106" t="s">
        <v>23674</v>
      </c>
      <c r="C21106" t="s">
        <v>23659</v>
      </c>
      <c r="D21106" t="s">
        <v>23631</v>
      </c>
    </row>
    <row r="21107" spans="1:4" x14ac:dyDescent="0.2">
      <c r="A21107">
        <v>60150</v>
      </c>
      <c r="B21107" t="s">
        <v>20406</v>
      </c>
      <c r="C21107" t="s">
        <v>18121</v>
      </c>
      <c r="D21107" t="s">
        <v>23631</v>
      </c>
    </row>
    <row r="21108" spans="1:4" x14ac:dyDescent="0.2">
      <c r="A21108">
        <v>60151</v>
      </c>
      <c r="B21108" t="s">
        <v>23675</v>
      </c>
      <c r="C21108" t="s">
        <v>23665</v>
      </c>
      <c r="D21108" t="s">
        <v>23631</v>
      </c>
    </row>
    <row r="21109" spans="1:4" x14ac:dyDescent="0.2">
      <c r="A21109">
        <v>60152</v>
      </c>
      <c r="B21109" t="s">
        <v>20334</v>
      </c>
      <c r="C21109" t="s">
        <v>23346</v>
      </c>
      <c r="D21109" t="s">
        <v>23631</v>
      </c>
    </row>
    <row r="21110" spans="1:4" x14ac:dyDescent="0.2">
      <c r="A21110">
        <v>60153</v>
      </c>
      <c r="B21110" t="s">
        <v>13391</v>
      </c>
      <c r="C21110" t="s">
        <v>18451</v>
      </c>
      <c r="D21110" t="s">
        <v>23631</v>
      </c>
    </row>
    <row r="21111" spans="1:4" x14ac:dyDescent="0.2">
      <c r="A21111">
        <v>60154</v>
      </c>
      <c r="B21111" t="s">
        <v>23676</v>
      </c>
      <c r="C21111" t="s">
        <v>18451</v>
      </c>
      <c r="D21111" t="s">
        <v>23631</v>
      </c>
    </row>
    <row r="21112" spans="1:4" x14ac:dyDescent="0.2">
      <c r="A21112">
        <v>60155</v>
      </c>
      <c r="B21112" t="s">
        <v>23409</v>
      </c>
      <c r="C21112" t="s">
        <v>18451</v>
      </c>
      <c r="D21112" t="s">
        <v>23631</v>
      </c>
    </row>
    <row r="21113" spans="1:4" x14ac:dyDescent="0.2">
      <c r="A21113">
        <v>60156</v>
      </c>
      <c r="B21113" t="s">
        <v>23677</v>
      </c>
      <c r="C21113" t="s">
        <v>23346</v>
      </c>
      <c r="D21113" t="s">
        <v>23631</v>
      </c>
    </row>
    <row r="21114" spans="1:4" x14ac:dyDescent="0.2">
      <c r="A21114">
        <v>60157</v>
      </c>
      <c r="B21114" t="s">
        <v>23678</v>
      </c>
      <c r="C21114" t="s">
        <v>23659</v>
      </c>
      <c r="D21114" t="s">
        <v>23631</v>
      </c>
    </row>
    <row r="21115" spans="1:4" x14ac:dyDescent="0.2">
      <c r="A21115">
        <v>60160</v>
      </c>
      <c r="B21115" t="s">
        <v>23679</v>
      </c>
      <c r="C21115" t="s">
        <v>18451</v>
      </c>
      <c r="D21115" t="s">
        <v>23631</v>
      </c>
    </row>
    <row r="21116" spans="1:4" x14ac:dyDescent="0.2">
      <c r="A21116">
        <v>60162</v>
      </c>
      <c r="B21116" t="s">
        <v>13349</v>
      </c>
      <c r="C21116" t="s">
        <v>18451</v>
      </c>
      <c r="D21116" t="s">
        <v>23631</v>
      </c>
    </row>
    <row r="21117" spans="1:4" x14ac:dyDescent="0.2">
      <c r="A21117">
        <v>60163</v>
      </c>
      <c r="B21117" t="s">
        <v>23680</v>
      </c>
      <c r="C21117" t="s">
        <v>18451</v>
      </c>
      <c r="D21117" t="s">
        <v>23631</v>
      </c>
    </row>
    <row r="21118" spans="1:4" x14ac:dyDescent="0.2">
      <c r="A21118">
        <v>60164</v>
      </c>
      <c r="B21118" t="s">
        <v>23679</v>
      </c>
      <c r="C21118" t="s">
        <v>18451</v>
      </c>
      <c r="D21118" t="s">
        <v>23631</v>
      </c>
    </row>
    <row r="21119" spans="1:4" x14ac:dyDescent="0.2">
      <c r="A21119">
        <v>60165</v>
      </c>
      <c r="B21119" t="s">
        <v>23681</v>
      </c>
      <c r="C21119" t="s">
        <v>18451</v>
      </c>
      <c r="D21119" t="s">
        <v>23631</v>
      </c>
    </row>
    <row r="21120" spans="1:4" x14ac:dyDescent="0.2">
      <c r="A21120">
        <v>60169</v>
      </c>
      <c r="B21120" t="s">
        <v>23682</v>
      </c>
      <c r="C21120" t="s">
        <v>18451</v>
      </c>
      <c r="D21120" t="s">
        <v>23631</v>
      </c>
    </row>
    <row r="21121" spans="1:4" x14ac:dyDescent="0.2">
      <c r="A21121">
        <v>60171</v>
      </c>
      <c r="B21121" t="s">
        <v>23683</v>
      </c>
      <c r="C21121" t="s">
        <v>18451</v>
      </c>
      <c r="D21121" t="s">
        <v>23631</v>
      </c>
    </row>
    <row r="21122" spans="1:4" x14ac:dyDescent="0.2">
      <c r="A21122">
        <v>60172</v>
      </c>
      <c r="B21122" t="s">
        <v>13347</v>
      </c>
      <c r="C21122" t="s">
        <v>23659</v>
      </c>
      <c r="D21122" t="s">
        <v>23631</v>
      </c>
    </row>
    <row r="21123" spans="1:4" x14ac:dyDescent="0.2">
      <c r="A21123">
        <v>60173</v>
      </c>
      <c r="B21123" t="s">
        <v>23684</v>
      </c>
      <c r="C21123" t="s">
        <v>18451</v>
      </c>
      <c r="D21123" t="s">
        <v>23631</v>
      </c>
    </row>
    <row r="21124" spans="1:4" x14ac:dyDescent="0.2">
      <c r="A21124">
        <v>60174</v>
      </c>
      <c r="B21124" t="s">
        <v>4257</v>
      </c>
      <c r="C21124" t="s">
        <v>23665</v>
      </c>
      <c r="D21124" t="s">
        <v>23631</v>
      </c>
    </row>
    <row r="21125" spans="1:4" x14ac:dyDescent="0.2">
      <c r="A21125">
        <v>60175</v>
      </c>
      <c r="B21125" t="s">
        <v>4257</v>
      </c>
      <c r="C21125" t="s">
        <v>23665</v>
      </c>
      <c r="D21125" t="s">
        <v>23631</v>
      </c>
    </row>
    <row r="21126" spans="1:4" x14ac:dyDescent="0.2">
      <c r="A21126">
        <v>60176</v>
      </c>
      <c r="B21126" t="s">
        <v>23685</v>
      </c>
      <c r="C21126" t="s">
        <v>18451</v>
      </c>
      <c r="D21126" t="s">
        <v>23631</v>
      </c>
    </row>
    <row r="21127" spans="1:4" x14ac:dyDescent="0.2">
      <c r="A21127">
        <v>60177</v>
      </c>
      <c r="B21127" t="s">
        <v>23686</v>
      </c>
      <c r="C21127" t="s">
        <v>23665</v>
      </c>
      <c r="D21127" t="s">
        <v>23631</v>
      </c>
    </row>
    <row r="21128" spans="1:4" x14ac:dyDescent="0.2">
      <c r="A21128">
        <v>60178</v>
      </c>
      <c r="B21128" t="s">
        <v>14932</v>
      </c>
      <c r="C21128" t="s">
        <v>18121</v>
      </c>
      <c r="D21128" t="s">
        <v>23631</v>
      </c>
    </row>
    <row r="21129" spans="1:4" x14ac:dyDescent="0.2">
      <c r="A21129">
        <v>60179</v>
      </c>
      <c r="B21129" t="s">
        <v>23682</v>
      </c>
      <c r="C21129" t="s">
        <v>18451</v>
      </c>
      <c r="D21129" t="s">
        <v>23631</v>
      </c>
    </row>
    <row r="21130" spans="1:4" x14ac:dyDescent="0.2">
      <c r="A21130">
        <v>60180</v>
      </c>
      <c r="B21130" t="s">
        <v>12658</v>
      </c>
      <c r="C21130" t="s">
        <v>23346</v>
      </c>
      <c r="D21130" t="s">
        <v>23631</v>
      </c>
    </row>
    <row r="21131" spans="1:4" x14ac:dyDescent="0.2">
      <c r="A21131">
        <v>60181</v>
      </c>
      <c r="B21131" t="s">
        <v>23687</v>
      </c>
      <c r="C21131" t="s">
        <v>23659</v>
      </c>
      <c r="D21131" t="s">
        <v>23631</v>
      </c>
    </row>
    <row r="21132" spans="1:4" x14ac:dyDescent="0.2">
      <c r="A21132">
        <v>60184</v>
      </c>
      <c r="B21132" t="s">
        <v>12753</v>
      </c>
      <c r="C21132" t="s">
        <v>23659</v>
      </c>
      <c r="D21132" t="s">
        <v>23631</v>
      </c>
    </row>
    <row r="21133" spans="1:4" x14ac:dyDescent="0.2">
      <c r="A21133">
        <v>60185</v>
      </c>
      <c r="B21133" t="s">
        <v>23688</v>
      </c>
      <c r="C21133" t="s">
        <v>23659</v>
      </c>
      <c r="D21133" t="s">
        <v>23631</v>
      </c>
    </row>
    <row r="21134" spans="1:4" x14ac:dyDescent="0.2">
      <c r="A21134">
        <v>60187</v>
      </c>
      <c r="B21134" t="s">
        <v>22734</v>
      </c>
      <c r="C21134" t="s">
        <v>23659</v>
      </c>
      <c r="D21134" t="s">
        <v>23631</v>
      </c>
    </row>
    <row r="21135" spans="1:4" x14ac:dyDescent="0.2">
      <c r="A21135">
        <v>60188</v>
      </c>
      <c r="B21135" t="s">
        <v>1608</v>
      </c>
      <c r="C21135" t="s">
        <v>23659</v>
      </c>
      <c r="D21135" t="s">
        <v>23631</v>
      </c>
    </row>
    <row r="21136" spans="1:4" x14ac:dyDescent="0.2">
      <c r="A21136">
        <v>60189</v>
      </c>
      <c r="B21136" t="s">
        <v>22734</v>
      </c>
      <c r="C21136" t="s">
        <v>23659</v>
      </c>
      <c r="D21136" t="s">
        <v>23631</v>
      </c>
    </row>
    <row r="21137" spans="1:4" x14ac:dyDescent="0.2">
      <c r="A21137">
        <v>60190</v>
      </c>
      <c r="B21137" t="s">
        <v>15586</v>
      </c>
      <c r="C21137" t="s">
        <v>23659</v>
      </c>
      <c r="D21137" t="s">
        <v>23631</v>
      </c>
    </row>
    <row r="21138" spans="1:4" x14ac:dyDescent="0.2">
      <c r="A21138">
        <v>60191</v>
      </c>
      <c r="B21138" t="s">
        <v>23689</v>
      </c>
      <c r="C21138" t="s">
        <v>23659</v>
      </c>
      <c r="D21138" t="s">
        <v>23631</v>
      </c>
    </row>
    <row r="21139" spans="1:4" x14ac:dyDescent="0.2">
      <c r="A21139">
        <v>60192</v>
      </c>
      <c r="B21139" t="s">
        <v>23682</v>
      </c>
      <c r="C21139" t="s">
        <v>18451</v>
      </c>
      <c r="D21139" t="s">
        <v>23631</v>
      </c>
    </row>
    <row r="21140" spans="1:4" x14ac:dyDescent="0.2">
      <c r="A21140">
        <v>60193</v>
      </c>
      <c r="B21140" t="s">
        <v>23684</v>
      </c>
      <c r="C21140" t="s">
        <v>18451</v>
      </c>
      <c r="D21140" t="s">
        <v>23631</v>
      </c>
    </row>
    <row r="21141" spans="1:4" x14ac:dyDescent="0.2">
      <c r="A21141">
        <v>60194</v>
      </c>
      <c r="B21141" t="s">
        <v>23684</v>
      </c>
      <c r="C21141" t="s">
        <v>18451</v>
      </c>
      <c r="D21141" t="s">
        <v>23631</v>
      </c>
    </row>
    <row r="21142" spans="1:4" x14ac:dyDescent="0.2">
      <c r="A21142">
        <v>60195</v>
      </c>
      <c r="B21142" t="s">
        <v>23684</v>
      </c>
      <c r="C21142" t="s">
        <v>18451</v>
      </c>
      <c r="D21142" t="s">
        <v>23631</v>
      </c>
    </row>
    <row r="21143" spans="1:4" x14ac:dyDescent="0.2">
      <c r="A21143">
        <v>60196</v>
      </c>
      <c r="B21143" t="s">
        <v>23684</v>
      </c>
      <c r="C21143" t="s">
        <v>18451</v>
      </c>
      <c r="D21143" t="s">
        <v>23631</v>
      </c>
    </row>
    <row r="21144" spans="1:4" x14ac:dyDescent="0.2">
      <c r="A21144">
        <v>60199</v>
      </c>
      <c r="B21144" t="s">
        <v>1608</v>
      </c>
      <c r="C21144" t="s">
        <v>23662</v>
      </c>
      <c r="D21144" t="s">
        <v>23631</v>
      </c>
    </row>
    <row r="21145" spans="1:4" x14ac:dyDescent="0.2">
      <c r="A21145">
        <v>60201</v>
      </c>
      <c r="B21145" t="s">
        <v>2955</v>
      </c>
      <c r="C21145" t="s">
        <v>18451</v>
      </c>
      <c r="D21145" t="s">
        <v>23631</v>
      </c>
    </row>
    <row r="21146" spans="1:4" x14ac:dyDescent="0.2">
      <c r="A21146">
        <v>60202</v>
      </c>
      <c r="B21146" t="s">
        <v>2955</v>
      </c>
      <c r="C21146" t="s">
        <v>18451</v>
      </c>
      <c r="D21146" t="s">
        <v>23631</v>
      </c>
    </row>
    <row r="21147" spans="1:4" x14ac:dyDescent="0.2">
      <c r="A21147">
        <v>60203</v>
      </c>
      <c r="B21147" t="s">
        <v>2955</v>
      </c>
      <c r="C21147" t="s">
        <v>18451</v>
      </c>
      <c r="D21147" t="s">
        <v>23631</v>
      </c>
    </row>
    <row r="21148" spans="1:4" x14ac:dyDescent="0.2">
      <c r="A21148">
        <v>60208</v>
      </c>
      <c r="B21148" t="s">
        <v>2955</v>
      </c>
      <c r="C21148" t="s">
        <v>18451</v>
      </c>
      <c r="D21148" t="s">
        <v>23631</v>
      </c>
    </row>
    <row r="21149" spans="1:4" x14ac:dyDescent="0.2">
      <c r="A21149">
        <v>60209</v>
      </c>
      <c r="B21149" t="s">
        <v>2955</v>
      </c>
      <c r="C21149" t="s">
        <v>18451</v>
      </c>
      <c r="D21149" t="s">
        <v>23631</v>
      </c>
    </row>
    <row r="21150" spans="1:4" x14ac:dyDescent="0.2">
      <c r="A21150">
        <v>60290</v>
      </c>
      <c r="B21150" t="s">
        <v>608</v>
      </c>
      <c r="C21150" t="s">
        <v>18451</v>
      </c>
      <c r="D21150" t="s">
        <v>23631</v>
      </c>
    </row>
    <row r="21151" spans="1:4" x14ac:dyDescent="0.2">
      <c r="A21151">
        <v>60301</v>
      </c>
      <c r="B21151" t="s">
        <v>5811</v>
      </c>
      <c r="C21151" t="s">
        <v>18451</v>
      </c>
      <c r="D21151" t="s">
        <v>23631</v>
      </c>
    </row>
    <row r="21152" spans="1:4" x14ac:dyDescent="0.2">
      <c r="A21152">
        <v>60302</v>
      </c>
      <c r="B21152" t="s">
        <v>5811</v>
      </c>
      <c r="C21152" t="s">
        <v>18451</v>
      </c>
      <c r="D21152" t="s">
        <v>23631</v>
      </c>
    </row>
    <row r="21153" spans="1:4" x14ac:dyDescent="0.2">
      <c r="A21153">
        <v>60304</v>
      </c>
      <c r="B21153" t="s">
        <v>5811</v>
      </c>
      <c r="C21153" t="s">
        <v>18451</v>
      </c>
      <c r="D21153" t="s">
        <v>23631</v>
      </c>
    </row>
    <row r="21154" spans="1:4" x14ac:dyDescent="0.2">
      <c r="A21154">
        <v>60305</v>
      </c>
      <c r="B21154" t="s">
        <v>23690</v>
      </c>
      <c r="C21154" t="s">
        <v>18451</v>
      </c>
      <c r="D21154" t="s">
        <v>23631</v>
      </c>
    </row>
    <row r="21155" spans="1:4" x14ac:dyDescent="0.2">
      <c r="A21155">
        <v>60399</v>
      </c>
      <c r="B21155" t="s">
        <v>23689</v>
      </c>
      <c r="C21155" t="s">
        <v>23662</v>
      </c>
      <c r="D21155" t="s">
        <v>23631</v>
      </c>
    </row>
    <row r="21156" spans="1:4" x14ac:dyDescent="0.2">
      <c r="A21156">
        <v>60401</v>
      </c>
      <c r="B21156" t="s">
        <v>23691</v>
      </c>
      <c r="C21156" t="s">
        <v>23692</v>
      </c>
      <c r="D21156" t="s">
        <v>23631</v>
      </c>
    </row>
    <row r="21157" spans="1:4" x14ac:dyDescent="0.2">
      <c r="A21157">
        <v>60402</v>
      </c>
      <c r="B21157" t="s">
        <v>15870</v>
      </c>
      <c r="C21157" t="s">
        <v>18451</v>
      </c>
      <c r="D21157" t="s">
        <v>23631</v>
      </c>
    </row>
    <row r="21158" spans="1:4" x14ac:dyDescent="0.2">
      <c r="A21158">
        <v>60403</v>
      </c>
      <c r="B21158" t="s">
        <v>23693</v>
      </c>
      <c r="C21158" t="s">
        <v>23692</v>
      </c>
      <c r="D21158" t="s">
        <v>23631</v>
      </c>
    </row>
    <row r="21159" spans="1:4" x14ac:dyDescent="0.2">
      <c r="A21159">
        <v>60404</v>
      </c>
      <c r="B21159" t="s">
        <v>23694</v>
      </c>
      <c r="C21159" t="s">
        <v>23692</v>
      </c>
      <c r="D21159" t="s">
        <v>23631</v>
      </c>
    </row>
    <row r="21160" spans="1:4" x14ac:dyDescent="0.2">
      <c r="A21160">
        <v>60406</v>
      </c>
      <c r="B21160" t="s">
        <v>23695</v>
      </c>
      <c r="C21160" t="s">
        <v>18451</v>
      </c>
      <c r="D21160" t="s">
        <v>23631</v>
      </c>
    </row>
    <row r="21161" spans="1:4" x14ac:dyDescent="0.2">
      <c r="A21161">
        <v>60407</v>
      </c>
      <c r="B21161" t="s">
        <v>23696</v>
      </c>
      <c r="C21161" t="s">
        <v>19268</v>
      </c>
      <c r="D21161" t="s">
        <v>23631</v>
      </c>
    </row>
    <row r="21162" spans="1:4" x14ac:dyDescent="0.2">
      <c r="A21162">
        <v>60408</v>
      </c>
      <c r="B21162" t="s">
        <v>23697</v>
      </c>
      <c r="C21162" t="s">
        <v>23692</v>
      </c>
      <c r="D21162" t="s">
        <v>23631</v>
      </c>
    </row>
    <row r="21163" spans="1:4" x14ac:dyDescent="0.2">
      <c r="A21163">
        <v>60409</v>
      </c>
      <c r="B21163" t="s">
        <v>23698</v>
      </c>
      <c r="C21163" t="s">
        <v>18451</v>
      </c>
      <c r="D21163" t="s">
        <v>23631</v>
      </c>
    </row>
    <row r="21164" spans="1:4" x14ac:dyDescent="0.2">
      <c r="A21164">
        <v>60410</v>
      </c>
      <c r="B21164" t="s">
        <v>23699</v>
      </c>
      <c r="C21164" t="s">
        <v>23692</v>
      </c>
      <c r="D21164" t="s">
        <v>23631</v>
      </c>
    </row>
    <row r="21165" spans="1:4" x14ac:dyDescent="0.2">
      <c r="A21165">
        <v>60411</v>
      </c>
      <c r="B21165" t="s">
        <v>23700</v>
      </c>
      <c r="C21165" t="s">
        <v>18451</v>
      </c>
      <c r="D21165" t="s">
        <v>23631</v>
      </c>
    </row>
    <row r="21166" spans="1:4" x14ac:dyDescent="0.2">
      <c r="A21166">
        <v>60415</v>
      </c>
      <c r="B21166" t="s">
        <v>23701</v>
      </c>
      <c r="C21166" t="s">
        <v>18451</v>
      </c>
      <c r="D21166" t="s">
        <v>23631</v>
      </c>
    </row>
    <row r="21167" spans="1:4" x14ac:dyDescent="0.2">
      <c r="A21167">
        <v>60416</v>
      </c>
      <c r="B21167" t="s">
        <v>17114</v>
      </c>
      <c r="C21167" t="s">
        <v>19268</v>
      </c>
      <c r="D21167" t="s">
        <v>23631</v>
      </c>
    </row>
    <row r="21168" spans="1:4" x14ac:dyDescent="0.2">
      <c r="A21168">
        <v>60417</v>
      </c>
      <c r="B21168" t="s">
        <v>23702</v>
      </c>
      <c r="C21168" t="s">
        <v>23692</v>
      </c>
      <c r="D21168" t="s">
        <v>23631</v>
      </c>
    </row>
    <row r="21169" spans="1:4" x14ac:dyDescent="0.2">
      <c r="A21169">
        <v>60418</v>
      </c>
      <c r="B21169" t="s">
        <v>19804</v>
      </c>
      <c r="C21169" t="s">
        <v>18451</v>
      </c>
      <c r="D21169" t="s">
        <v>23631</v>
      </c>
    </row>
    <row r="21170" spans="1:4" x14ac:dyDescent="0.2">
      <c r="A21170">
        <v>60419</v>
      </c>
      <c r="B21170" t="s">
        <v>23703</v>
      </c>
      <c r="C21170" t="s">
        <v>18451</v>
      </c>
      <c r="D21170" t="s">
        <v>23631</v>
      </c>
    </row>
    <row r="21171" spans="1:4" x14ac:dyDescent="0.2">
      <c r="A21171">
        <v>60420</v>
      </c>
      <c r="B21171" t="s">
        <v>23704</v>
      </c>
      <c r="C21171" t="s">
        <v>14675</v>
      </c>
      <c r="D21171" t="s">
        <v>23631</v>
      </c>
    </row>
    <row r="21172" spans="1:4" x14ac:dyDescent="0.2">
      <c r="A21172">
        <v>60421</v>
      </c>
      <c r="B21172" t="s">
        <v>20740</v>
      </c>
      <c r="C21172" t="s">
        <v>23692</v>
      </c>
      <c r="D21172" t="s">
        <v>23631</v>
      </c>
    </row>
    <row r="21173" spans="1:4" x14ac:dyDescent="0.2">
      <c r="A21173">
        <v>60422</v>
      </c>
      <c r="B21173" t="s">
        <v>23705</v>
      </c>
      <c r="C21173" t="s">
        <v>18451</v>
      </c>
      <c r="D21173" t="s">
        <v>23631</v>
      </c>
    </row>
    <row r="21174" spans="1:4" x14ac:dyDescent="0.2">
      <c r="A21174">
        <v>60423</v>
      </c>
      <c r="B21174" t="s">
        <v>9152</v>
      </c>
      <c r="C21174" t="s">
        <v>23692</v>
      </c>
      <c r="D21174" t="s">
        <v>23631</v>
      </c>
    </row>
    <row r="21175" spans="1:4" x14ac:dyDescent="0.2">
      <c r="A21175">
        <v>60424</v>
      </c>
      <c r="B21175" t="s">
        <v>12177</v>
      </c>
      <c r="C21175" t="s">
        <v>19268</v>
      </c>
      <c r="D21175" t="s">
        <v>23631</v>
      </c>
    </row>
    <row r="21176" spans="1:4" x14ac:dyDescent="0.2">
      <c r="A21176">
        <v>60425</v>
      </c>
      <c r="B21176" t="s">
        <v>13358</v>
      </c>
      <c r="C21176" t="s">
        <v>18451</v>
      </c>
      <c r="D21176" t="s">
        <v>23631</v>
      </c>
    </row>
    <row r="21177" spans="1:4" x14ac:dyDescent="0.2">
      <c r="A21177">
        <v>60426</v>
      </c>
      <c r="B21177" t="s">
        <v>21590</v>
      </c>
      <c r="C21177" t="s">
        <v>18451</v>
      </c>
      <c r="D21177" t="s">
        <v>23631</v>
      </c>
    </row>
    <row r="21178" spans="1:4" x14ac:dyDescent="0.2">
      <c r="A21178">
        <v>60428</v>
      </c>
      <c r="B21178" t="s">
        <v>16344</v>
      </c>
      <c r="C21178" t="s">
        <v>18451</v>
      </c>
      <c r="D21178" t="s">
        <v>23631</v>
      </c>
    </row>
    <row r="21179" spans="1:4" x14ac:dyDescent="0.2">
      <c r="A21179">
        <v>60429</v>
      </c>
      <c r="B21179" t="s">
        <v>23706</v>
      </c>
      <c r="C21179" t="s">
        <v>18451</v>
      </c>
      <c r="D21179" t="s">
        <v>23631</v>
      </c>
    </row>
    <row r="21180" spans="1:4" x14ac:dyDescent="0.2">
      <c r="A21180">
        <v>60430</v>
      </c>
      <c r="B21180" t="s">
        <v>23707</v>
      </c>
      <c r="C21180" t="s">
        <v>18451</v>
      </c>
      <c r="D21180" t="s">
        <v>23631</v>
      </c>
    </row>
    <row r="21181" spans="1:4" x14ac:dyDescent="0.2">
      <c r="A21181">
        <v>60431</v>
      </c>
      <c r="B21181" t="s">
        <v>23424</v>
      </c>
      <c r="C21181" t="s">
        <v>23692</v>
      </c>
      <c r="D21181" t="s">
        <v>23631</v>
      </c>
    </row>
    <row r="21182" spans="1:4" x14ac:dyDescent="0.2">
      <c r="A21182">
        <v>60432</v>
      </c>
      <c r="B21182" t="s">
        <v>23424</v>
      </c>
      <c r="C21182" t="s">
        <v>23692</v>
      </c>
      <c r="D21182" t="s">
        <v>23631</v>
      </c>
    </row>
    <row r="21183" spans="1:4" x14ac:dyDescent="0.2">
      <c r="A21183">
        <v>60433</v>
      </c>
      <c r="B21183" t="s">
        <v>23424</v>
      </c>
      <c r="C21183" t="s">
        <v>23692</v>
      </c>
      <c r="D21183" t="s">
        <v>23631</v>
      </c>
    </row>
    <row r="21184" spans="1:4" x14ac:dyDescent="0.2">
      <c r="A21184">
        <v>60435</v>
      </c>
      <c r="B21184" t="s">
        <v>23424</v>
      </c>
      <c r="C21184" t="s">
        <v>23692</v>
      </c>
      <c r="D21184" t="s">
        <v>23631</v>
      </c>
    </row>
    <row r="21185" spans="1:4" x14ac:dyDescent="0.2">
      <c r="A21185">
        <v>60436</v>
      </c>
      <c r="B21185" t="s">
        <v>23424</v>
      </c>
      <c r="C21185" t="s">
        <v>23692</v>
      </c>
      <c r="D21185" t="s">
        <v>23631</v>
      </c>
    </row>
    <row r="21186" spans="1:4" x14ac:dyDescent="0.2">
      <c r="A21186">
        <v>60437</v>
      </c>
      <c r="B21186" t="s">
        <v>20517</v>
      </c>
      <c r="C21186" t="s">
        <v>19268</v>
      </c>
      <c r="D21186" t="s">
        <v>23631</v>
      </c>
    </row>
    <row r="21187" spans="1:4" x14ac:dyDescent="0.2">
      <c r="A21187">
        <v>60438</v>
      </c>
      <c r="B21187" t="s">
        <v>3408</v>
      </c>
      <c r="C21187" t="s">
        <v>18451</v>
      </c>
      <c r="D21187" t="s">
        <v>23631</v>
      </c>
    </row>
    <row r="21188" spans="1:4" x14ac:dyDescent="0.2">
      <c r="A21188">
        <v>60439</v>
      </c>
      <c r="B21188" t="s">
        <v>23708</v>
      </c>
      <c r="C21188" t="s">
        <v>18451</v>
      </c>
      <c r="D21188" t="s">
        <v>23631</v>
      </c>
    </row>
    <row r="21189" spans="1:4" x14ac:dyDescent="0.2">
      <c r="A21189">
        <v>60440</v>
      </c>
      <c r="B21189" t="s">
        <v>10225</v>
      </c>
      <c r="C21189" t="s">
        <v>23692</v>
      </c>
      <c r="D21189" t="s">
        <v>23631</v>
      </c>
    </row>
    <row r="21190" spans="1:4" x14ac:dyDescent="0.2">
      <c r="A21190">
        <v>60441</v>
      </c>
      <c r="B21190" t="s">
        <v>14652</v>
      </c>
      <c r="C21190" t="s">
        <v>23692</v>
      </c>
      <c r="D21190" t="s">
        <v>23631</v>
      </c>
    </row>
    <row r="21191" spans="1:4" x14ac:dyDescent="0.2">
      <c r="A21191">
        <v>60442</v>
      </c>
      <c r="B21191" t="s">
        <v>8731</v>
      </c>
      <c r="C21191" t="s">
        <v>23692</v>
      </c>
      <c r="D21191" t="s">
        <v>23631</v>
      </c>
    </row>
    <row r="21192" spans="1:4" x14ac:dyDescent="0.2">
      <c r="A21192">
        <v>60443</v>
      </c>
      <c r="B21192" t="s">
        <v>23709</v>
      </c>
      <c r="C21192" t="s">
        <v>18451</v>
      </c>
      <c r="D21192" t="s">
        <v>23631</v>
      </c>
    </row>
    <row r="21193" spans="1:4" x14ac:dyDescent="0.2">
      <c r="A21193">
        <v>60444</v>
      </c>
      <c r="B21193" t="s">
        <v>23710</v>
      </c>
      <c r="C21193" t="s">
        <v>19268</v>
      </c>
      <c r="D21193" t="s">
        <v>23631</v>
      </c>
    </row>
    <row r="21194" spans="1:4" x14ac:dyDescent="0.2">
      <c r="A21194">
        <v>60445</v>
      </c>
      <c r="B21194" t="s">
        <v>16489</v>
      </c>
      <c r="C21194" t="s">
        <v>18451</v>
      </c>
      <c r="D21194" t="s">
        <v>23631</v>
      </c>
    </row>
    <row r="21195" spans="1:4" x14ac:dyDescent="0.2">
      <c r="A21195">
        <v>60446</v>
      </c>
      <c r="B21195" t="s">
        <v>4749</v>
      </c>
      <c r="C21195" t="s">
        <v>23692</v>
      </c>
      <c r="D21195" t="s">
        <v>23631</v>
      </c>
    </row>
    <row r="21196" spans="1:4" x14ac:dyDescent="0.2">
      <c r="A21196">
        <v>60447</v>
      </c>
      <c r="B21196" t="s">
        <v>23711</v>
      </c>
      <c r="C21196" t="s">
        <v>19268</v>
      </c>
      <c r="D21196" t="s">
        <v>23631</v>
      </c>
    </row>
    <row r="21197" spans="1:4" x14ac:dyDescent="0.2">
      <c r="A21197">
        <v>60448</v>
      </c>
      <c r="B21197" t="s">
        <v>23712</v>
      </c>
      <c r="C21197" t="s">
        <v>23692</v>
      </c>
      <c r="D21197" t="s">
        <v>23631</v>
      </c>
    </row>
    <row r="21198" spans="1:4" x14ac:dyDescent="0.2">
      <c r="A21198">
        <v>60449</v>
      </c>
      <c r="B21198" t="s">
        <v>23713</v>
      </c>
      <c r="C21198" t="s">
        <v>23692</v>
      </c>
      <c r="D21198" t="s">
        <v>23631</v>
      </c>
    </row>
    <row r="21199" spans="1:4" x14ac:dyDescent="0.2">
      <c r="A21199">
        <v>60450</v>
      </c>
      <c r="B21199" t="s">
        <v>13264</v>
      </c>
      <c r="C21199" t="s">
        <v>19268</v>
      </c>
      <c r="D21199" t="s">
        <v>23631</v>
      </c>
    </row>
    <row r="21200" spans="1:4" x14ac:dyDescent="0.2">
      <c r="A21200">
        <v>60451</v>
      </c>
      <c r="B21200" t="s">
        <v>23714</v>
      </c>
      <c r="C21200" t="s">
        <v>23692</v>
      </c>
      <c r="D21200" t="s">
        <v>23631</v>
      </c>
    </row>
    <row r="21201" spans="1:4" x14ac:dyDescent="0.2">
      <c r="A21201">
        <v>60452</v>
      </c>
      <c r="B21201" t="s">
        <v>23715</v>
      </c>
      <c r="C21201" t="s">
        <v>18451</v>
      </c>
      <c r="D21201" t="s">
        <v>23631</v>
      </c>
    </row>
    <row r="21202" spans="1:4" x14ac:dyDescent="0.2">
      <c r="A21202">
        <v>60453</v>
      </c>
      <c r="B21202" t="s">
        <v>23716</v>
      </c>
      <c r="C21202" t="s">
        <v>18451</v>
      </c>
      <c r="D21202" t="s">
        <v>23631</v>
      </c>
    </row>
    <row r="21203" spans="1:4" x14ac:dyDescent="0.2">
      <c r="A21203">
        <v>60455</v>
      </c>
      <c r="B21203" t="s">
        <v>23717</v>
      </c>
      <c r="C21203" t="s">
        <v>18451</v>
      </c>
      <c r="D21203" t="s">
        <v>23631</v>
      </c>
    </row>
    <row r="21204" spans="1:4" x14ac:dyDescent="0.2">
      <c r="A21204">
        <v>60456</v>
      </c>
      <c r="B21204" t="s">
        <v>23718</v>
      </c>
      <c r="C21204" t="s">
        <v>18451</v>
      </c>
      <c r="D21204" t="s">
        <v>23631</v>
      </c>
    </row>
    <row r="21205" spans="1:4" x14ac:dyDescent="0.2">
      <c r="A21205">
        <v>60457</v>
      </c>
      <c r="B21205" t="s">
        <v>23719</v>
      </c>
      <c r="C21205" t="s">
        <v>18451</v>
      </c>
      <c r="D21205" t="s">
        <v>23631</v>
      </c>
    </row>
    <row r="21206" spans="1:4" x14ac:dyDescent="0.2">
      <c r="A21206">
        <v>60458</v>
      </c>
      <c r="B21206" t="s">
        <v>23720</v>
      </c>
      <c r="C21206" t="s">
        <v>18451</v>
      </c>
      <c r="D21206" t="s">
        <v>23631</v>
      </c>
    </row>
    <row r="21207" spans="1:4" x14ac:dyDescent="0.2">
      <c r="A21207">
        <v>60459</v>
      </c>
      <c r="B21207" t="s">
        <v>9083</v>
      </c>
      <c r="C21207" t="s">
        <v>18451</v>
      </c>
      <c r="D21207" t="s">
        <v>23631</v>
      </c>
    </row>
    <row r="21208" spans="1:4" x14ac:dyDescent="0.2">
      <c r="A21208">
        <v>60460</v>
      </c>
      <c r="B21208" t="s">
        <v>23721</v>
      </c>
      <c r="C21208" t="s">
        <v>14675</v>
      </c>
      <c r="D21208" t="s">
        <v>23631</v>
      </c>
    </row>
    <row r="21209" spans="1:4" x14ac:dyDescent="0.2">
      <c r="A21209">
        <v>60461</v>
      </c>
      <c r="B21209" t="s">
        <v>23722</v>
      </c>
      <c r="C21209" t="s">
        <v>18451</v>
      </c>
      <c r="D21209" t="s">
        <v>23631</v>
      </c>
    </row>
    <row r="21210" spans="1:4" x14ac:dyDescent="0.2">
      <c r="A21210">
        <v>60462</v>
      </c>
      <c r="B21210" t="s">
        <v>8515</v>
      </c>
      <c r="C21210" t="s">
        <v>18451</v>
      </c>
      <c r="D21210" t="s">
        <v>23631</v>
      </c>
    </row>
    <row r="21211" spans="1:4" x14ac:dyDescent="0.2">
      <c r="A21211">
        <v>60463</v>
      </c>
      <c r="B21211" t="s">
        <v>23723</v>
      </c>
      <c r="C21211" t="s">
        <v>18451</v>
      </c>
      <c r="D21211" t="s">
        <v>23631</v>
      </c>
    </row>
    <row r="21212" spans="1:4" x14ac:dyDescent="0.2">
      <c r="A21212">
        <v>60464</v>
      </c>
      <c r="B21212" t="s">
        <v>23724</v>
      </c>
      <c r="C21212" t="s">
        <v>18451</v>
      </c>
      <c r="D21212" t="s">
        <v>23631</v>
      </c>
    </row>
    <row r="21213" spans="1:4" x14ac:dyDescent="0.2">
      <c r="A21213">
        <v>60465</v>
      </c>
      <c r="B21213" t="s">
        <v>23725</v>
      </c>
      <c r="C21213" t="s">
        <v>18451</v>
      </c>
      <c r="D21213" t="s">
        <v>23631</v>
      </c>
    </row>
    <row r="21214" spans="1:4" x14ac:dyDescent="0.2">
      <c r="A21214">
        <v>60466</v>
      </c>
      <c r="B21214" t="s">
        <v>23726</v>
      </c>
      <c r="C21214" t="s">
        <v>18451</v>
      </c>
      <c r="D21214" t="s">
        <v>23631</v>
      </c>
    </row>
    <row r="21215" spans="1:4" x14ac:dyDescent="0.2">
      <c r="A21215">
        <v>60467</v>
      </c>
      <c r="B21215" t="s">
        <v>8515</v>
      </c>
      <c r="C21215" t="s">
        <v>18451</v>
      </c>
      <c r="D21215" t="s">
        <v>23631</v>
      </c>
    </row>
    <row r="21216" spans="1:4" x14ac:dyDescent="0.2">
      <c r="A21216">
        <v>60468</v>
      </c>
      <c r="B21216" t="s">
        <v>23727</v>
      </c>
      <c r="C21216" t="s">
        <v>23692</v>
      </c>
      <c r="D21216" t="s">
        <v>23631</v>
      </c>
    </row>
    <row r="21217" spans="1:4" x14ac:dyDescent="0.2">
      <c r="A21217">
        <v>60469</v>
      </c>
      <c r="B21217" t="s">
        <v>21461</v>
      </c>
      <c r="C21217" t="s">
        <v>18451</v>
      </c>
      <c r="D21217" t="s">
        <v>23631</v>
      </c>
    </row>
    <row r="21218" spans="1:4" x14ac:dyDescent="0.2">
      <c r="A21218">
        <v>60470</v>
      </c>
      <c r="B21218" t="s">
        <v>20041</v>
      </c>
      <c r="C21218" t="s">
        <v>23728</v>
      </c>
      <c r="D21218" t="s">
        <v>23631</v>
      </c>
    </row>
    <row r="21219" spans="1:4" x14ac:dyDescent="0.2">
      <c r="A21219">
        <v>60471</v>
      </c>
      <c r="B21219" t="s">
        <v>23729</v>
      </c>
      <c r="C21219" t="s">
        <v>18451</v>
      </c>
      <c r="D21219" t="s">
        <v>23631</v>
      </c>
    </row>
    <row r="21220" spans="1:4" x14ac:dyDescent="0.2">
      <c r="A21220">
        <v>60472</v>
      </c>
      <c r="B21220" t="s">
        <v>17423</v>
      </c>
      <c r="C21220" t="s">
        <v>18451</v>
      </c>
      <c r="D21220" t="s">
        <v>23631</v>
      </c>
    </row>
    <row r="21221" spans="1:4" x14ac:dyDescent="0.2">
      <c r="A21221">
        <v>60473</v>
      </c>
      <c r="B21221" t="s">
        <v>23730</v>
      </c>
      <c r="C21221" t="s">
        <v>18451</v>
      </c>
      <c r="D21221" t="s">
        <v>23631</v>
      </c>
    </row>
    <row r="21222" spans="1:4" x14ac:dyDescent="0.2">
      <c r="A21222">
        <v>60475</v>
      </c>
      <c r="B21222" t="s">
        <v>23731</v>
      </c>
      <c r="C21222" t="s">
        <v>23692</v>
      </c>
      <c r="D21222" t="s">
        <v>23631</v>
      </c>
    </row>
    <row r="21223" spans="1:4" x14ac:dyDescent="0.2">
      <c r="A21223">
        <v>60476</v>
      </c>
      <c r="B21223" t="s">
        <v>1915</v>
      </c>
      <c r="C21223" t="s">
        <v>18451</v>
      </c>
      <c r="D21223" t="s">
        <v>23631</v>
      </c>
    </row>
    <row r="21224" spans="1:4" x14ac:dyDescent="0.2">
      <c r="A21224">
        <v>60477</v>
      </c>
      <c r="B21224" t="s">
        <v>3476</v>
      </c>
      <c r="C21224" t="s">
        <v>18451</v>
      </c>
      <c r="D21224" t="s">
        <v>23631</v>
      </c>
    </row>
    <row r="21225" spans="1:4" x14ac:dyDescent="0.2">
      <c r="A21225">
        <v>60478</v>
      </c>
      <c r="B21225" t="s">
        <v>23732</v>
      </c>
      <c r="C21225" t="s">
        <v>18451</v>
      </c>
      <c r="D21225" t="s">
        <v>23631</v>
      </c>
    </row>
    <row r="21226" spans="1:4" x14ac:dyDescent="0.2">
      <c r="A21226">
        <v>60479</v>
      </c>
      <c r="B21226" t="s">
        <v>13312</v>
      </c>
      <c r="C21226" t="s">
        <v>19268</v>
      </c>
      <c r="D21226" t="s">
        <v>23631</v>
      </c>
    </row>
    <row r="21227" spans="1:4" x14ac:dyDescent="0.2">
      <c r="A21227">
        <v>60480</v>
      </c>
      <c r="B21227" t="s">
        <v>23733</v>
      </c>
      <c r="C21227" t="s">
        <v>18451</v>
      </c>
      <c r="D21227" t="s">
        <v>23631</v>
      </c>
    </row>
    <row r="21228" spans="1:4" x14ac:dyDescent="0.2">
      <c r="A21228">
        <v>60481</v>
      </c>
      <c r="B21228" t="s">
        <v>2454</v>
      </c>
      <c r="C21228" t="s">
        <v>23692</v>
      </c>
      <c r="D21228" t="s">
        <v>23631</v>
      </c>
    </row>
    <row r="21229" spans="1:4" x14ac:dyDescent="0.2">
      <c r="A21229">
        <v>60482</v>
      </c>
      <c r="B21229" t="s">
        <v>23734</v>
      </c>
      <c r="C21229" t="s">
        <v>18451</v>
      </c>
      <c r="D21229" t="s">
        <v>23631</v>
      </c>
    </row>
    <row r="21230" spans="1:4" x14ac:dyDescent="0.2">
      <c r="A21230">
        <v>60484</v>
      </c>
      <c r="B21230" t="s">
        <v>15311</v>
      </c>
      <c r="C21230" t="s">
        <v>23692</v>
      </c>
      <c r="D21230" t="s">
        <v>23631</v>
      </c>
    </row>
    <row r="21231" spans="1:4" x14ac:dyDescent="0.2">
      <c r="A21231">
        <v>60487</v>
      </c>
      <c r="B21231" t="s">
        <v>3476</v>
      </c>
      <c r="C21231" t="s">
        <v>18451</v>
      </c>
      <c r="D21231" t="s">
        <v>23631</v>
      </c>
    </row>
    <row r="21232" spans="1:4" x14ac:dyDescent="0.2">
      <c r="A21232">
        <v>60490</v>
      </c>
      <c r="B21232" t="s">
        <v>10225</v>
      </c>
      <c r="C21232" t="s">
        <v>23692</v>
      </c>
      <c r="D21232" t="s">
        <v>23631</v>
      </c>
    </row>
    <row r="21233" spans="1:4" x14ac:dyDescent="0.2">
      <c r="A21233">
        <v>60491</v>
      </c>
      <c r="B21233" t="s">
        <v>23735</v>
      </c>
      <c r="C21233" t="s">
        <v>23692</v>
      </c>
      <c r="D21233" t="s">
        <v>23631</v>
      </c>
    </row>
    <row r="21234" spans="1:4" x14ac:dyDescent="0.2">
      <c r="A21234">
        <v>60501</v>
      </c>
      <c r="B21234" t="s">
        <v>23736</v>
      </c>
      <c r="C21234" t="s">
        <v>18451</v>
      </c>
      <c r="D21234" t="s">
        <v>23631</v>
      </c>
    </row>
    <row r="21235" spans="1:4" x14ac:dyDescent="0.2">
      <c r="A21235">
        <v>60502</v>
      </c>
      <c r="B21235" t="s">
        <v>736</v>
      </c>
      <c r="C21235" t="s">
        <v>23659</v>
      </c>
      <c r="D21235" t="s">
        <v>23631</v>
      </c>
    </row>
    <row r="21236" spans="1:4" x14ac:dyDescent="0.2">
      <c r="A21236">
        <v>60503</v>
      </c>
      <c r="B21236" t="s">
        <v>736</v>
      </c>
      <c r="C21236" t="s">
        <v>23692</v>
      </c>
      <c r="D21236" t="s">
        <v>23631</v>
      </c>
    </row>
    <row r="21237" spans="1:4" x14ac:dyDescent="0.2">
      <c r="A21237">
        <v>60504</v>
      </c>
      <c r="B21237" t="s">
        <v>736</v>
      </c>
      <c r="C21237" t="s">
        <v>23659</v>
      </c>
      <c r="D21237" t="s">
        <v>23631</v>
      </c>
    </row>
    <row r="21238" spans="1:4" x14ac:dyDescent="0.2">
      <c r="A21238">
        <v>60505</v>
      </c>
      <c r="B21238" t="s">
        <v>736</v>
      </c>
      <c r="C21238" t="s">
        <v>23665</v>
      </c>
      <c r="D21238" t="s">
        <v>23631</v>
      </c>
    </row>
    <row r="21239" spans="1:4" x14ac:dyDescent="0.2">
      <c r="A21239">
        <v>60506</v>
      </c>
      <c r="B21239" t="s">
        <v>736</v>
      </c>
      <c r="C21239" t="s">
        <v>23665</v>
      </c>
      <c r="D21239" t="s">
        <v>23631</v>
      </c>
    </row>
    <row r="21240" spans="1:4" x14ac:dyDescent="0.2">
      <c r="A21240">
        <v>60510</v>
      </c>
      <c r="B21240" t="s">
        <v>14617</v>
      </c>
      <c r="C21240" t="s">
        <v>23665</v>
      </c>
      <c r="D21240" t="s">
        <v>23631</v>
      </c>
    </row>
    <row r="21241" spans="1:4" x14ac:dyDescent="0.2">
      <c r="A21241">
        <v>60511</v>
      </c>
      <c r="B21241" t="s">
        <v>16857</v>
      </c>
      <c r="C21241" t="s">
        <v>23665</v>
      </c>
      <c r="D21241" t="s">
        <v>23631</v>
      </c>
    </row>
    <row r="21242" spans="1:4" x14ac:dyDescent="0.2">
      <c r="A21242">
        <v>60512</v>
      </c>
      <c r="B21242" t="s">
        <v>2866</v>
      </c>
      <c r="C21242" t="s">
        <v>23737</v>
      </c>
      <c r="D21242" t="s">
        <v>23631</v>
      </c>
    </row>
    <row r="21243" spans="1:4" x14ac:dyDescent="0.2">
      <c r="A21243">
        <v>60513</v>
      </c>
      <c r="B21243" t="s">
        <v>12191</v>
      </c>
      <c r="C21243" t="s">
        <v>18451</v>
      </c>
      <c r="D21243" t="s">
        <v>23631</v>
      </c>
    </row>
    <row r="21244" spans="1:4" x14ac:dyDescent="0.2">
      <c r="A21244">
        <v>60514</v>
      </c>
      <c r="B21244" t="s">
        <v>23738</v>
      </c>
      <c r="C21244" t="s">
        <v>23659</v>
      </c>
      <c r="D21244" t="s">
        <v>23631</v>
      </c>
    </row>
    <row r="21245" spans="1:4" x14ac:dyDescent="0.2">
      <c r="A21245">
        <v>60515</v>
      </c>
      <c r="B21245" t="s">
        <v>23739</v>
      </c>
      <c r="C21245" t="s">
        <v>23659</v>
      </c>
      <c r="D21245" t="s">
        <v>23631</v>
      </c>
    </row>
    <row r="21246" spans="1:4" x14ac:dyDescent="0.2">
      <c r="A21246">
        <v>60516</v>
      </c>
      <c r="B21246" t="s">
        <v>23739</v>
      </c>
      <c r="C21246" t="s">
        <v>23659</v>
      </c>
      <c r="D21246" t="s">
        <v>23631</v>
      </c>
    </row>
    <row r="21247" spans="1:4" x14ac:dyDescent="0.2">
      <c r="A21247">
        <v>60517</v>
      </c>
      <c r="B21247" t="s">
        <v>14233</v>
      </c>
      <c r="C21247" t="s">
        <v>23659</v>
      </c>
      <c r="D21247" t="s">
        <v>23631</v>
      </c>
    </row>
    <row r="21248" spans="1:4" x14ac:dyDescent="0.2">
      <c r="A21248">
        <v>60518</v>
      </c>
      <c r="B21248" t="s">
        <v>14437</v>
      </c>
      <c r="C21248" t="s">
        <v>23728</v>
      </c>
      <c r="D21248" t="s">
        <v>23631</v>
      </c>
    </row>
    <row r="21249" spans="1:4" x14ac:dyDescent="0.2">
      <c r="A21249">
        <v>60520</v>
      </c>
      <c r="B21249" t="s">
        <v>20494</v>
      </c>
      <c r="C21249" t="s">
        <v>18121</v>
      </c>
      <c r="D21249" t="s">
        <v>23631</v>
      </c>
    </row>
    <row r="21250" spans="1:4" x14ac:dyDescent="0.2">
      <c r="A21250">
        <v>60521</v>
      </c>
      <c r="B21250" t="s">
        <v>12128</v>
      </c>
      <c r="C21250" t="s">
        <v>23659</v>
      </c>
      <c r="D21250" t="s">
        <v>23631</v>
      </c>
    </row>
    <row r="21251" spans="1:4" x14ac:dyDescent="0.2">
      <c r="A21251">
        <v>60523</v>
      </c>
      <c r="B21251" t="s">
        <v>23740</v>
      </c>
      <c r="C21251" t="s">
        <v>23659</v>
      </c>
      <c r="D21251" t="s">
        <v>23631</v>
      </c>
    </row>
    <row r="21252" spans="1:4" x14ac:dyDescent="0.2">
      <c r="A21252">
        <v>60525</v>
      </c>
      <c r="B21252" t="s">
        <v>17742</v>
      </c>
      <c r="C21252" t="s">
        <v>18451</v>
      </c>
      <c r="D21252" t="s">
        <v>23631</v>
      </c>
    </row>
    <row r="21253" spans="1:4" x14ac:dyDescent="0.2">
      <c r="A21253">
        <v>60526</v>
      </c>
      <c r="B21253" t="s">
        <v>23741</v>
      </c>
      <c r="C21253" t="s">
        <v>18451</v>
      </c>
      <c r="D21253" t="s">
        <v>23631</v>
      </c>
    </row>
    <row r="21254" spans="1:4" x14ac:dyDescent="0.2">
      <c r="A21254">
        <v>60527</v>
      </c>
      <c r="B21254" t="s">
        <v>23742</v>
      </c>
      <c r="C21254" t="s">
        <v>23659</v>
      </c>
      <c r="D21254" t="s">
        <v>23631</v>
      </c>
    </row>
    <row r="21255" spans="1:4" x14ac:dyDescent="0.2">
      <c r="A21255">
        <v>60530</v>
      </c>
      <c r="B21255" t="s">
        <v>12131</v>
      </c>
      <c r="C21255" t="s">
        <v>16720</v>
      </c>
      <c r="D21255" t="s">
        <v>23631</v>
      </c>
    </row>
    <row r="21256" spans="1:4" x14ac:dyDescent="0.2">
      <c r="A21256">
        <v>60531</v>
      </c>
      <c r="B21256" t="s">
        <v>17697</v>
      </c>
      <c r="C21256" t="s">
        <v>23728</v>
      </c>
      <c r="D21256" t="s">
        <v>23631</v>
      </c>
    </row>
    <row r="21257" spans="1:4" x14ac:dyDescent="0.2">
      <c r="A21257">
        <v>60532</v>
      </c>
      <c r="B21257" t="s">
        <v>14574</v>
      </c>
      <c r="C21257" t="s">
        <v>23659</v>
      </c>
      <c r="D21257" t="s">
        <v>23631</v>
      </c>
    </row>
    <row r="21258" spans="1:4" x14ac:dyDescent="0.2">
      <c r="A21258">
        <v>60534</v>
      </c>
      <c r="B21258" t="s">
        <v>13496</v>
      </c>
      <c r="C21258" t="s">
        <v>18451</v>
      </c>
      <c r="D21258" t="s">
        <v>23631</v>
      </c>
    </row>
    <row r="21259" spans="1:4" x14ac:dyDescent="0.2">
      <c r="A21259">
        <v>60538</v>
      </c>
      <c r="B21259" t="s">
        <v>2038</v>
      </c>
      <c r="C21259" t="s">
        <v>23737</v>
      </c>
      <c r="D21259" t="s">
        <v>23631</v>
      </c>
    </row>
    <row r="21260" spans="1:4" x14ac:dyDescent="0.2">
      <c r="A21260">
        <v>60539</v>
      </c>
      <c r="B21260" t="s">
        <v>23743</v>
      </c>
      <c r="C21260" t="s">
        <v>23665</v>
      </c>
      <c r="D21260" t="s">
        <v>23631</v>
      </c>
    </row>
    <row r="21261" spans="1:4" x14ac:dyDescent="0.2">
      <c r="A21261">
        <v>60540</v>
      </c>
      <c r="B21261" t="s">
        <v>3314</v>
      </c>
      <c r="C21261" t="s">
        <v>23659</v>
      </c>
      <c r="D21261" t="s">
        <v>23631</v>
      </c>
    </row>
    <row r="21262" spans="1:4" x14ac:dyDescent="0.2">
      <c r="A21262">
        <v>60541</v>
      </c>
      <c r="B21262" t="s">
        <v>1269</v>
      </c>
      <c r="C21262" t="s">
        <v>23737</v>
      </c>
      <c r="D21262" t="s">
        <v>23631</v>
      </c>
    </row>
    <row r="21263" spans="1:4" x14ac:dyDescent="0.2">
      <c r="A21263">
        <v>60542</v>
      </c>
      <c r="B21263" t="s">
        <v>23744</v>
      </c>
      <c r="C21263" t="s">
        <v>23665</v>
      </c>
      <c r="D21263" t="s">
        <v>23631</v>
      </c>
    </row>
    <row r="21264" spans="1:4" x14ac:dyDescent="0.2">
      <c r="A21264">
        <v>60543</v>
      </c>
      <c r="B21264" t="s">
        <v>5473</v>
      </c>
      <c r="C21264" t="s">
        <v>23737</v>
      </c>
      <c r="D21264" t="s">
        <v>23631</v>
      </c>
    </row>
    <row r="21265" spans="1:4" x14ac:dyDescent="0.2">
      <c r="A21265">
        <v>60544</v>
      </c>
      <c r="B21265" t="s">
        <v>1602</v>
      </c>
      <c r="C21265" t="s">
        <v>23692</v>
      </c>
      <c r="D21265" t="s">
        <v>23631</v>
      </c>
    </row>
    <row r="21266" spans="1:4" x14ac:dyDescent="0.2">
      <c r="A21266">
        <v>60545</v>
      </c>
      <c r="B21266" t="s">
        <v>2709</v>
      </c>
      <c r="C21266" t="s">
        <v>23737</v>
      </c>
      <c r="D21266" t="s">
        <v>23631</v>
      </c>
    </row>
    <row r="21267" spans="1:4" x14ac:dyDescent="0.2">
      <c r="A21267">
        <v>60546</v>
      </c>
      <c r="B21267" t="s">
        <v>571</v>
      </c>
      <c r="C21267" t="s">
        <v>18451</v>
      </c>
      <c r="D21267" t="s">
        <v>23631</v>
      </c>
    </row>
    <row r="21268" spans="1:4" x14ac:dyDescent="0.2">
      <c r="A21268">
        <v>60548</v>
      </c>
      <c r="B21268" t="s">
        <v>12399</v>
      </c>
      <c r="C21268" t="s">
        <v>18121</v>
      </c>
      <c r="D21268" t="s">
        <v>23631</v>
      </c>
    </row>
    <row r="21269" spans="1:4" x14ac:dyDescent="0.2">
      <c r="A21269">
        <v>60549</v>
      </c>
      <c r="B21269" t="s">
        <v>23745</v>
      </c>
      <c r="C21269" t="s">
        <v>23728</v>
      </c>
      <c r="D21269" t="s">
        <v>23631</v>
      </c>
    </row>
    <row r="21270" spans="1:4" x14ac:dyDescent="0.2">
      <c r="A21270">
        <v>60550</v>
      </c>
      <c r="B21270" t="s">
        <v>23746</v>
      </c>
      <c r="C21270" t="s">
        <v>18121</v>
      </c>
      <c r="D21270" t="s">
        <v>23631</v>
      </c>
    </row>
    <row r="21271" spans="1:4" x14ac:dyDescent="0.2">
      <c r="A21271">
        <v>60551</v>
      </c>
      <c r="B21271" t="s">
        <v>20750</v>
      </c>
      <c r="C21271" t="s">
        <v>23728</v>
      </c>
      <c r="D21271" t="s">
        <v>23631</v>
      </c>
    </row>
    <row r="21272" spans="1:4" x14ac:dyDescent="0.2">
      <c r="A21272">
        <v>60552</v>
      </c>
      <c r="B21272" t="s">
        <v>23747</v>
      </c>
      <c r="C21272" t="s">
        <v>23728</v>
      </c>
      <c r="D21272" t="s">
        <v>23631</v>
      </c>
    </row>
    <row r="21273" spans="1:4" x14ac:dyDescent="0.2">
      <c r="A21273">
        <v>60553</v>
      </c>
      <c r="B21273" t="s">
        <v>23748</v>
      </c>
      <c r="C21273" t="s">
        <v>16720</v>
      </c>
      <c r="D21273" t="s">
        <v>23631</v>
      </c>
    </row>
    <row r="21274" spans="1:4" x14ac:dyDescent="0.2">
      <c r="A21274">
        <v>60554</v>
      </c>
      <c r="B21274" t="s">
        <v>15219</v>
      </c>
      <c r="C21274" t="s">
        <v>23665</v>
      </c>
      <c r="D21274" t="s">
        <v>23631</v>
      </c>
    </row>
    <row r="21275" spans="1:4" x14ac:dyDescent="0.2">
      <c r="A21275">
        <v>60555</v>
      </c>
      <c r="B21275" t="s">
        <v>18099</v>
      </c>
      <c r="C21275" t="s">
        <v>23659</v>
      </c>
      <c r="D21275" t="s">
        <v>23631</v>
      </c>
    </row>
    <row r="21276" spans="1:4" x14ac:dyDescent="0.2">
      <c r="A21276">
        <v>60556</v>
      </c>
      <c r="B21276" t="s">
        <v>23749</v>
      </c>
      <c r="C21276" t="s">
        <v>18121</v>
      </c>
      <c r="D21276" t="s">
        <v>23631</v>
      </c>
    </row>
    <row r="21277" spans="1:4" x14ac:dyDescent="0.2">
      <c r="A21277">
        <v>60558</v>
      </c>
      <c r="B21277" t="s">
        <v>23750</v>
      </c>
      <c r="C21277" t="s">
        <v>18451</v>
      </c>
      <c r="D21277" t="s">
        <v>23631</v>
      </c>
    </row>
    <row r="21278" spans="1:4" x14ac:dyDescent="0.2">
      <c r="A21278">
        <v>60559</v>
      </c>
      <c r="B21278" t="s">
        <v>23751</v>
      </c>
      <c r="C21278" t="s">
        <v>23659</v>
      </c>
      <c r="D21278" t="s">
        <v>23631</v>
      </c>
    </row>
    <row r="21279" spans="1:4" x14ac:dyDescent="0.2">
      <c r="A21279">
        <v>60560</v>
      </c>
      <c r="B21279" t="s">
        <v>14496</v>
      </c>
      <c r="C21279" t="s">
        <v>23737</v>
      </c>
      <c r="D21279" t="s">
        <v>23631</v>
      </c>
    </row>
    <row r="21280" spans="1:4" x14ac:dyDescent="0.2">
      <c r="A21280">
        <v>60561</v>
      </c>
      <c r="B21280" t="s">
        <v>13277</v>
      </c>
      <c r="C21280" t="s">
        <v>23659</v>
      </c>
      <c r="D21280" t="s">
        <v>23631</v>
      </c>
    </row>
    <row r="21281" spans="1:4" x14ac:dyDescent="0.2">
      <c r="A21281">
        <v>60563</v>
      </c>
      <c r="B21281" t="s">
        <v>3314</v>
      </c>
      <c r="C21281" t="s">
        <v>23659</v>
      </c>
      <c r="D21281" t="s">
        <v>23631</v>
      </c>
    </row>
    <row r="21282" spans="1:4" x14ac:dyDescent="0.2">
      <c r="A21282">
        <v>60564</v>
      </c>
      <c r="B21282" t="s">
        <v>3314</v>
      </c>
      <c r="C21282" t="s">
        <v>23692</v>
      </c>
      <c r="D21282" t="s">
        <v>23631</v>
      </c>
    </row>
    <row r="21283" spans="1:4" x14ac:dyDescent="0.2">
      <c r="A21283">
        <v>60565</v>
      </c>
      <c r="B21283" t="s">
        <v>3314</v>
      </c>
      <c r="C21283" t="s">
        <v>23659</v>
      </c>
      <c r="D21283" t="s">
        <v>23631</v>
      </c>
    </row>
    <row r="21284" spans="1:4" x14ac:dyDescent="0.2">
      <c r="A21284">
        <v>60568</v>
      </c>
      <c r="B21284" t="s">
        <v>736</v>
      </c>
      <c r="C21284" t="s">
        <v>23665</v>
      </c>
      <c r="D21284" t="s">
        <v>23631</v>
      </c>
    </row>
    <row r="21285" spans="1:4" x14ac:dyDescent="0.2">
      <c r="A21285">
        <v>60569</v>
      </c>
      <c r="B21285" t="s">
        <v>736</v>
      </c>
      <c r="D21285" t="s">
        <v>23631</v>
      </c>
    </row>
    <row r="21286" spans="1:4" x14ac:dyDescent="0.2">
      <c r="A21286">
        <v>60570</v>
      </c>
      <c r="B21286" t="s">
        <v>12128</v>
      </c>
      <c r="C21286" t="s">
        <v>23662</v>
      </c>
      <c r="D21286" t="s">
        <v>23631</v>
      </c>
    </row>
    <row r="21287" spans="1:4" x14ac:dyDescent="0.2">
      <c r="A21287">
        <v>60572</v>
      </c>
      <c r="B21287" t="s">
        <v>736</v>
      </c>
      <c r="C21287" t="s">
        <v>23665</v>
      </c>
      <c r="D21287" t="s">
        <v>23631</v>
      </c>
    </row>
    <row r="21288" spans="1:4" x14ac:dyDescent="0.2">
      <c r="A21288">
        <v>60585</v>
      </c>
      <c r="B21288" t="s">
        <v>1602</v>
      </c>
      <c r="C21288" t="s">
        <v>23692</v>
      </c>
      <c r="D21288" t="s">
        <v>23631</v>
      </c>
    </row>
    <row r="21289" spans="1:4" x14ac:dyDescent="0.2">
      <c r="A21289">
        <v>60586</v>
      </c>
      <c r="B21289" t="s">
        <v>1602</v>
      </c>
      <c r="C21289" t="s">
        <v>23692</v>
      </c>
      <c r="D21289" t="s">
        <v>23631</v>
      </c>
    </row>
    <row r="21290" spans="1:4" x14ac:dyDescent="0.2">
      <c r="A21290">
        <v>60597</v>
      </c>
      <c r="B21290" t="s">
        <v>23752</v>
      </c>
      <c r="C21290" t="s">
        <v>23662</v>
      </c>
      <c r="D21290" t="s">
        <v>23631</v>
      </c>
    </row>
    <row r="21291" spans="1:4" x14ac:dyDescent="0.2">
      <c r="A21291">
        <v>60599</v>
      </c>
      <c r="B21291" t="s">
        <v>23752</v>
      </c>
      <c r="C21291" t="s">
        <v>23662</v>
      </c>
      <c r="D21291" t="s">
        <v>23631</v>
      </c>
    </row>
    <row r="21292" spans="1:4" x14ac:dyDescent="0.2">
      <c r="A21292">
        <v>60601</v>
      </c>
      <c r="B21292" t="s">
        <v>608</v>
      </c>
      <c r="C21292" t="s">
        <v>18451</v>
      </c>
      <c r="D21292" t="s">
        <v>23631</v>
      </c>
    </row>
    <row r="21293" spans="1:4" x14ac:dyDescent="0.2">
      <c r="A21293">
        <v>60602</v>
      </c>
      <c r="B21293" t="s">
        <v>608</v>
      </c>
      <c r="C21293" t="s">
        <v>18451</v>
      </c>
      <c r="D21293" t="s">
        <v>23631</v>
      </c>
    </row>
    <row r="21294" spans="1:4" x14ac:dyDescent="0.2">
      <c r="A21294">
        <v>60603</v>
      </c>
      <c r="B21294" t="s">
        <v>608</v>
      </c>
      <c r="C21294" t="s">
        <v>18451</v>
      </c>
      <c r="D21294" t="s">
        <v>23631</v>
      </c>
    </row>
    <row r="21295" spans="1:4" x14ac:dyDescent="0.2">
      <c r="A21295">
        <v>60604</v>
      </c>
      <c r="B21295" t="s">
        <v>608</v>
      </c>
      <c r="C21295" t="s">
        <v>18451</v>
      </c>
      <c r="D21295" t="s">
        <v>23631</v>
      </c>
    </row>
    <row r="21296" spans="1:4" x14ac:dyDescent="0.2">
      <c r="A21296">
        <v>60605</v>
      </c>
      <c r="B21296" t="s">
        <v>608</v>
      </c>
      <c r="C21296" t="s">
        <v>18451</v>
      </c>
      <c r="D21296" t="s">
        <v>23631</v>
      </c>
    </row>
    <row r="21297" spans="1:4" x14ac:dyDescent="0.2">
      <c r="A21297">
        <v>60606</v>
      </c>
      <c r="B21297" t="s">
        <v>608</v>
      </c>
      <c r="C21297" t="s">
        <v>18451</v>
      </c>
      <c r="D21297" t="s">
        <v>23631</v>
      </c>
    </row>
    <row r="21298" spans="1:4" x14ac:dyDescent="0.2">
      <c r="A21298">
        <v>60607</v>
      </c>
      <c r="B21298" t="s">
        <v>608</v>
      </c>
      <c r="C21298" t="s">
        <v>18451</v>
      </c>
      <c r="D21298" t="s">
        <v>23631</v>
      </c>
    </row>
    <row r="21299" spans="1:4" x14ac:dyDescent="0.2">
      <c r="A21299">
        <v>60608</v>
      </c>
      <c r="B21299" t="s">
        <v>608</v>
      </c>
      <c r="C21299" t="s">
        <v>18451</v>
      </c>
      <c r="D21299" t="s">
        <v>23631</v>
      </c>
    </row>
    <row r="21300" spans="1:4" x14ac:dyDescent="0.2">
      <c r="A21300">
        <v>60609</v>
      </c>
      <c r="B21300" t="s">
        <v>608</v>
      </c>
      <c r="C21300" t="s">
        <v>18451</v>
      </c>
      <c r="D21300" t="s">
        <v>23631</v>
      </c>
    </row>
    <row r="21301" spans="1:4" x14ac:dyDescent="0.2">
      <c r="A21301">
        <v>60610</v>
      </c>
      <c r="B21301" t="s">
        <v>608</v>
      </c>
      <c r="C21301" t="s">
        <v>18451</v>
      </c>
      <c r="D21301" t="s">
        <v>23631</v>
      </c>
    </row>
    <row r="21302" spans="1:4" x14ac:dyDescent="0.2">
      <c r="A21302">
        <v>60611</v>
      </c>
      <c r="B21302" t="s">
        <v>608</v>
      </c>
      <c r="C21302" t="s">
        <v>18451</v>
      </c>
      <c r="D21302" t="s">
        <v>23631</v>
      </c>
    </row>
    <row r="21303" spans="1:4" x14ac:dyDescent="0.2">
      <c r="A21303">
        <v>60612</v>
      </c>
      <c r="B21303" t="s">
        <v>608</v>
      </c>
      <c r="C21303" t="s">
        <v>18451</v>
      </c>
      <c r="D21303" t="s">
        <v>23631</v>
      </c>
    </row>
    <row r="21304" spans="1:4" x14ac:dyDescent="0.2">
      <c r="A21304">
        <v>60613</v>
      </c>
      <c r="B21304" t="s">
        <v>608</v>
      </c>
      <c r="C21304" t="s">
        <v>18451</v>
      </c>
      <c r="D21304" t="s">
        <v>23631</v>
      </c>
    </row>
    <row r="21305" spans="1:4" x14ac:dyDescent="0.2">
      <c r="A21305">
        <v>60614</v>
      </c>
      <c r="B21305" t="s">
        <v>608</v>
      </c>
      <c r="C21305" t="s">
        <v>18451</v>
      </c>
      <c r="D21305" t="s">
        <v>23631</v>
      </c>
    </row>
    <row r="21306" spans="1:4" x14ac:dyDescent="0.2">
      <c r="A21306">
        <v>60615</v>
      </c>
      <c r="B21306" t="s">
        <v>608</v>
      </c>
      <c r="C21306" t="s">
        <v>18451</v>
      </c>
      <c r="D21306" t="s">
        <v>23631</v>
      </c>
    </row>
    <row r="21307" spans="1:4" x14ac:dyDescent="0.2">
      <c r="A21307">
        <v>60616</v>
      </c>
      <c r="B21307" t="s">
        <v>608</v>
      </c>
      <c r="C21307" t="s">
        <v>18451</v>
      </c>
      <c r="D21307" t="s">
        <v>23631</v>
      </c>
    </row>
    <row r="21308" spans="1:4" x14ac:dyDescent="0.2">
      <c r="A21308">
        <v>60617</v>
      </c>
      <c r="B21308" t="s">
        <v>608</v>
      </c>
      <c r="C21308" t="s">
        <v>18451</v>
      </c>
      <c r="D21308" t="s">
        <v>23631</v>
      </c>
    </row>
    <row r="21309" spans="1:4" x14ac:dyDescent="0.2">
      <c r="A21309">
        <v>60618</v>
      </c>
      <c r="B21309" t="s">
        <v>608</v>
      </c>
      <c r="C21309" t="s">
        <v>18451</v>
      </c>
      <c r="D21309" t="s">
        <v>23631</v>
      </c>
    </row>
    <row r="21310" spans="1:4" x14ac:dyDescent="0.2">
      <c r="A21310">
        <v>60619</v>
      </c>
      <c r="B21310" t="s">
        <v>608</v>
      </c>
      <c r="C21310" t="s">
        <v>18451</v>
      </c>
      <c r="D21310" t="s">
        <v>23631</v>
      </c>
    </row>
    <row r="21311" spans="1:4" x14ac:dyDescent="0.2">
      <c r="A21311">
        <v>60620</v>
      </c>
      <c r="B21311" t="s">
        <v>608</v>
      </c>
      <c r="C21311" t="s">
        <v>18451</v>
      </c>
      <c r="D21311" t="s">
        <v>23631</v>
      </c>
    </row>
    <row r="21312" spans="1:4" x14ac:dyDescent="0.2">
      <c r="A21312">
        <v>60621</v>
      </c>
      <c r="B21312" t="s">
        <v>608</v>
      </c>
      <c r="C21312" t="s">
        <v>18451</v>
      </c>
      <c r="D21312" t="s">
        <v>23631</v>
      </c>
    </row>
    <row r="21313" spans="1:4" x14ac:dyDescent="0.2">
      <c r="A21313">
        <v>60622</v>
      </c>
      <c r="B21313" t="s">
        <v>608</v>
      </c>
      <c r="C21313" t="s">
        <v>18451</v>
      </c>
      <c r="D21313" t="s">
        <v>23631</v>
      </c>
    </row>
    <row r="21314" spans="1:4" x14ac:dyDescent="0.2">
      <c r="A21314">
        <v>60623</v>
      </c>
      <c r="B21314" t="s">
        <v>608</v>
      </c>
      <c r="C21314" t="s">
        <v>18451</v>
      </c>
      <c r="D21314" t="s">
        <v>23631</v>
      </c>
    </row>
    <row r="21315" spans="1:4" x14ac:dyDescent="0.2">
      <c r="A21315">
        <v>60624</v>
      </c>
      <c r="B21315" t="s">
        <v>608</v>
      </c>
      <c r="C21315" t="s">
        <v>18451</v>
      </c>
      <c r="D21315" t="s">
        <v>23631</v>
      </c>
    </row>
    <row r="21316" spans="1:4" x14ac:dyDescent="0.2">
      <c r="A21316">
        <v>60625</v>
      </c>
      <c r="B21316" t="s">
        <v>608</v>
      </c>
      <c r="C21316" t="s">
        <v>18451</v>
      </c>
      <c r="D21316" t="s">
        <v>23631</v>
      </c>
    </row>
    <row r="21317" spans="1:4" x14ac:dyDescent="0.2">
      <c r="A21317">
        <v>60626</v>
      </c>
      <c r="B21317" t="s">
        <v>608</v>
      </c>
      <c r="C21317" t="s">
        <v>18451</v>
      </c>
      <c r="D21317" t="s">
        <v>23631</v>
      </c>
    </row>
    <row r="21318" spans="1:4" x14ac:dyDescent="0.2">
      <c r="A21318">
        <v>60628</v>
      </c>
      <c r="B21318" t="s">
        <v>608</v>
      </c>
      <c r="C21318" t="s">
        <v>18451</v>
      </c>
      <c r="D21318" t="s">
        <v>23631</v>
      </c>
    </row>
    <row r="21319" spans="1:4" x14ac:dyDescent="0.2">
      <c r="A21319">
        <v>60629</v>
      </c>
      <c r="B21319" t="s">
        <v>608</v>
      </c>
      <c r="C21319" t="s">
        <v>18451</v>
      </c>
      <c r="D21319" t="s">
        <v>23631</v>
      </c>
    </row>
    <row r="21320" spans="1:4" x14ac:dyDescent="0.2">
      <c r="A21320">
        <v>60630</v>
      </c>
      <c r="B21320" t="s">
        <v>608</v>
      </c>
      <c r="C21320" t="s">
        <v>18451</v>
      </c>
      <c r="D21320" t="s">
        <v>23631</v>
      </c>
    </row>
    <row r="21321" spans="1:4" x14ac:dyDescent="0.2">
      <c r="A21321">
        <v>60631</v>
      </c>
      <c r="B21321" t="s">
        <v>608</v>
      </c>
      <c r="C21321" t="s">
        <v>18451</v>
      </c>
      <c r="D21321" t="s">
        <v>23631</v>
      </c>
    </row>
    <row r="21322" spans="1:4" x14ac:dyDescent="0.2">
      <c r="A21322">
        <v>60632</v>
      </c>
      <c r="B21322" t="s">
        <v>608</v>
      </c>
      <c r="C21322" t="s">
        <v>18451</v>
      </c>
      <c r="D21322" t="s">
        <v>23631</v>
      </c>
    </row>
    <row r="21323" spans="1:4" x14ac:dyDescent="0.2">
      <c r="A21323">
        <v>60633</v>
      </c>
      <c r="B21323" t="s">
        <v>608</v>
      </c>
      <c r="C21323" t="s">
        <v>18451</v>
      </c>
      <c r="D21323" t="s">
        <v>23631</v>
      </c>
    </row>
    <row r="21324" spans="1:4" x14ac:dyDescent="0.2">
      <c r="A21324">
        <v>60634</v>
      </c>
      <c r="B21324" t="s">
        <v>608</v>
      </c>
      <c r="C21324" t="s">
        <v>18451</v>
      </c>
      <c r="D21324" t="s">
        <v>23631</v>
      </c>
    </row>
    <row r="21325" spans="1:4" x14ac:dyDescent="0.2">
      <c r="A21325">
        <v>60636</v>
      </c>
      <c r="B21325" t="s">
        <v>608</v>
      </c>
      <c r="C21325" t="s">
        <v>18451</v>
      </c>
      <c r="D21325" t="s">
        <v>23631</v>
      </c>
    </row>
    <row r="21326" spans="1:4" x14ac:dyDescent="0.2">
      <c r="A21326">
        <v>60637</v>
      </c>
      <c r="B21326" t="s">
        <v>608</v>
      </c>
      <c r="C21326" t="s">
        <v>18451</v>
      </c>
      <c r="D21326" t="s">
        <v>23631</v>
      </c>
    </row>
    <row r="21327" spans="1:4" x14ac:dyDescent="0.2">
      <c r="A21327">
        <v>60638</v>
      </c>
      <c r="B21327" t="s">
        <v>608</v>
      </c>
      <c r="C21327" t="s">
        <v>18451</v>
      </c>
      <c r="D21327" t="s">
        <v>23631</v>
      </c>
    </row>
    <row r="21328" spans="1:4" x14ac:dyDescent="0.2">
      <c r="A21328">
        <v>60639</v>
      </c>
      <c r="B21328" t="s">
        <v>608</v>
      </c>
      <c r="C21328" t="s">
        <v>18451</v>
      </c>
      <c r="D21328" t="s">
        <v>23631</v>
      </c>
    </row>
    <row r="21329" spans="1:4" x14ac:dyDescent="0.2">
      <c r="A21329">
        <v>60640</v>
      </c>
      <c r="B21329" t="s">
        <v>608</v>
      </c>
      <c r="C21329" t="s">
        <v>18451</v>
      </c>
      <c r="D21329" t="s">
        <v>23631</v>
      </c>
    </row>
    <row r="21330" spans="1:4" x14ac:dyDescent="0.2">
      <c r="A21330">
        <v>60641</v>
      </c>
      <c r="B21330" t="s">
        <v>608</v>
      </c>
      <c r="C21330" t="s">
        <v>18451</v>
      </c>
      <c r="D21330" t="s">
        <v>23631</v>
      </c>
    </row>
    <row r="21331" spans="1:4" x14ac:dyDescent="0.2">
      <c r="A21331">
        <v>60642</v>
      </c>
      <c r="B21331" t="s">
        <v>608</v>
      </c>
      <c r="C21331" t="s">
        <v>18451</v>
      </c>
      <c r="D21331" t="s">
        <v>23631</v>
      </c>
    </row>
    <row r="21332" spans="1:4" x14ac:dyDescent="0.2">
      <c r="A21332">
        <v>60643</v>
      </c>
      <c r="B21332" t="s">
        <v>608</v>
      </c>
      <c r="C21332" t="s">
        <v>18451</v>
      </c>
      <c r="D21332" t="s">
        <v>23631</v>
      </c>
    </row>
    <row r="21333" spans="1:4" x14ac:dyDescent="0.2">
      <c r="A21333">
        <v>60644</v>
      </c>
      <c r="B21333" t="s">
        <v>608</v>
      </c>
      <c r="C21333" t="s">
        <v>18451</v>
      </c>
      <c r="D21333" t="s">
        <v>23631</v>
      </c>
    </row>
    <row r="21334" spans="1:4" x14ac:dyDescent="0.2">
      <c r="A21334">
        <v>60645</v>
      </c>
      <c r="B21334" t="s">
        <v>608</v>
      </c>
      <c r="C21334" t="s">
        <v>18451</v>
      </c>
      <c r="D21334" t="s">
        <v>23631</v>
      </c>
    </row>
    <row r="21335" spans="1:4" x14ac:dyDescent="0.2">
      <c r="A21335">
        <v>60646</v>
      </c>
      <c r="B21335" t="s">
        <v>608</v>
      </c>
      <c r="C21335" t="s">
        <v>18451</v>
      </c>
      <c r="D21335" t="s">
        <v>23631</v>
      </c>
    </row>
    <row r="21336" spans="1:4" x14ac:dyDescent="0.2">
      <c r="A21336">
        <v>60647</v>
      </c>
      <c r="B21336" t="s">
        <v>608</v>
      </c>
      <c r="C21336" t="s">
        <v>18451</v>
      </c>
      <c r="D21336" t="s">
        <v>23631</v>
      </c>
    </row>
    <row r="21337" spans="1:4" x14ac:dyDescent="0.2">
      <c r="A21337">
        <v>60649</v>
      </c>
      <c r="B21337" t="s">
        <v>608</v>
      </c>
      <c r="C21337" t="s">
        <v>18451</v>
      </c>
      <c r="D21337" t="s">
        <v>23631</v>
      </c>
    </row>
    <row r="21338" spans="1:4" x14ac:dyDescent="0.2">
      <c r="A21338">
        <v>60651</v>
      </c>
      <c r="B21338" t="s">
        <v>608</v>
      </c>
      <c r="C21338" t="s">
        <v>18451</v>
      </c>
      <c r="D21338" t="s">
        <v>23631</v>
      </c>
    </row>
    <row r="21339" spans="1:4" x14ac:dyDescent="0.2">
      <c r="A21339">
        <v>60652</v>
      </c>
      <c r="B21339" t="s">
        <v>608</v>
      </c>
      <c r="C21339" t="s">
        <v>18451</v>
      </c>
      <c r="D21339" t="s">
        <v>23631</v>
      </c>
    </row>
    <row r="21340" spans="1:4" x14ac:dyDescent="0.2">
      <c r="A21340">
        <v>60653</v>
      </c>
      <c r="B21340" t="s">
        <v>608</v>
      </c>
      <c r="C21340" t="s">
        <v>18451</v>
      </c>
      <c r="D21340" t="s">
        <v>23631</v>
      </c>
    </row>
    <row r="21341" spans="1:4" x14ac:dyDescent="0.2">
      <c r="A21341">
        <v>60654</v>
      </c>
      <c r="B21341" t="s">
        <v>608</v>
      </c>
      <c r="C21341" t="s">
        <v>18451</v>
      </c>
      <c r="D21341" t="s">
        <v>23631</v>
      </c>
    </row>
    <row r="21342" spans="1:4" x14ac:dyDescent="0.2">
      <c r="A21342">
        <v>60655</v>
      </c>
      <c r="B21342" t="s">
        <v>608</v>
      </c>
      <c r="C21342" t="s">
        <v>18451</v>
      </c>
      <c r="D21342" t="s">
        <v>23631</v>
      </c>
    </row>
    <row r="21343" spans="1:4" x14ac:dyDescent="0.2">
      <c r="A21343">
        <v>60656</v>
      </c>
      <c r="B21343" t="s">
        <v>608</v>
      </c>
      <c r="C21343" t="s">
        <v>18451</v>
      </c>
      <c r="D21343" t="s">
        <v>23631</v>
      </c>
    </row>
    <row r="21344" spans="1:4" x14ac:dyDescent="0.2">
      <c r="A21344">
        <v>60657</v>
      </c>
      <c r="B21344" t="s">
        <v>608</v>
      </c>
      <c r="C21344" t="s">
        <v>18451</v>
      </c>
      <c r="D21344" t="s">
        <v>23631</v>
      </c>
    </row>
    <row r="21345" spans="1:4" x14ac:dyDescent="0.2">
      <c r="A21345">
        <v>60659</v>
      </c>
      <c r="B21345" t="s">
        <v>608</v>
      </c>
      <c r="C21345" t="s">
        <v>18451</v>
      </c>
      <c r="D21345" t="s">
        <v>23631</v>
      </c>
    </row>
    <row r="21346" spans="1:4" x14ac:dyDescent="0.2">
      <c r="A21346">
        <v>60660</v>
      </c>
      <c r="B21346" t="s">
        <v>608</v>
      </c>
      <c r="C21346" t="s">
        <v>18451</v>
      </c>
      <c r="D21346" t="s">
        <v>23631</v>
      </c>
    </row>
    <row r="21347" spans="1:4" x14ac:dyDescent="0.2">
      <c r="A21347">
        <v>60661</v>
      </c>
      <c r="B21347" t="s">
        <v>608</v>
      </c>
      <c r="C21347" t="s">
        <v>18451</v>
      </c>
      <c r="D21347" t="s">
        <v>23631</v>
      </c>
    </row>
    <row r="21348" spans="1:4" x14ac:dyDescent="0.2">
      <c r="A21348">
        <v>60663</v>
      </c>
      <c r="B21348" t="s">
        <v>608</v>
      </c>
      <c r="C21348" t="s">
        <v>18451</v>
      </c>
      <c r="D21348" t="s">
        <v>23631</v>
      </c>
    </row>
    <row r="21349" spans="1:4" x14ac:dyDescent="0.2">
      <c r="A21349">
        <v>60668</v>
      </c>
      <c r="B21349" t="s">
        <v>608</v>
      </c>
      <c r="C21349" t="s">
        <v>18451</v>
      </c>
      <c r="D21349" t="s">
        <v>23631</v>
      </c>
    </row>
    <row r="21350" spans="1:4" x14ac:dyDescent="0.2">
      <c r="A21350">
        <v>60669</v>
      </c>
      <c r="B21350" t="s">
        <v>608</v>
      </c>
      <c r="C21350" t="s">
        <v>18451</v>
      </c>
      <c r="D21350" t="s">
        <v>23631</v>
      </c>
    </row>
    <row r="21351" spans="1:4" x14ac:dyDescent="0.2">
      <c r="A21351">
        <v>60670</v>
      </c>
      <c r="B21351" t="s">
        <v>608</v>
      </c>
      <c r="C21351" t="s">
        <v>18451</v>
      </c>
      <c r="D21351" t="s">
        <v>23631</v>
      </c>
    </row>
    <row r="21352" spans="1:4" x14ac:dyDescent="0.2">
      <c r="A21352">
        <v>60673</v>
      </c>
      <c r="B21352" t="s">
        <v>608</v>
      </c>
      <c r="C21352" t="s">
        <v>18451</v>
      </c>
      <c r="D21352" t="s">
        <v>23631</v>
      </c>
    </row>
    <row r="21353" spans="1:4" x14ac:dyDescent="0.2">
      <c r="A21353">
        <v>60674</v>
      </c>
      <c r="B21353" t="s">
        <v>608</v>
      </c>
      <c r="C21353" t="s">
        <v>18451</v>
      </c>
      <c r="D21353" t="s">
        <v>23631</v>
      </c>
    </row>
    <row r="21354" spans="1:4" x14ac:dyDescent="0.2">
      <c r="A21354">
        <v>60675</v>
      </c>
      <c r="B21354" t="s">
        <v>608</v>
      </c>
      <c r="C21354" t="s">
        <v>18451</v>
      </c>
      <c r="D21354" t="s">
        <v>23631</v>
      </c>
    </row>
    <row r="21355" spans="1:4" x14ac:dyDescent="0.2">
      <c r="A21355">
        <v>60677</v>
      </c>
      <c r="B21355" t="s">
        <v>608</v>
      </c>
      <c r="C21355" t="s">
        <v>18451</v>
      </c>
      <c r="D21355" t="s">
        <v>23631</v>
      </c>
    </row>
    <row r="21356" spans="1:4" x14ac:dyDescent="0.2">
      <c r="A21356">
        <v>60678</v>
      </c>
      <c r="B21356" t="s">
        <v>608</v>
      </c>
      <c r="C21356" t="s">
        <v>18451</v>
      </c>
      <c r="D21356" t="s">
        <v>23631</v>
      </c>
    </row>
    <row r="21357" spans="1:4" x14ac:dyDescent="0.2">
      <c r="A21357">
        <v>60679</v>
      </c>
      <c r="B21357" t="s">
        <v>608</v>
      </c>
      <c r="C21357" t="s">
        <v>18451</v>
      </c>
      <c r="D21357" t="s">
        <v>23631</v>
      </c>
    </row>
    <row r="21358" spans="1:4" x14ac:dyDescent="0.2">
      <c r="A21358">
        <v>60682</v>
      </c>
      <c r="B21358" t="s">
        <v>608</v>
      </c>
      <c r="C21358" t="s">
        <v>18451</v>
      </c>
      <c r="D21358" t="s">
        <v>23631</v>
      </c>
    </row>
    <row r="21359" spans="1:4" x14ac:dyDescent="0.2">
      <c r="A21359">
        <v>60684</v>
      </c>
      <c r="B21359" t="s">
        <v>608</v>
      </c>
      <c r="C21359" t="s">
        <v>18451</v>
      </c>
      <c r="D21359" t="s">
        <v>23631</v>
      </c>
    </row>
    <row r="21360" spans="1:4" x14ac:dyDescent="0.2">
      <c r="A21360">
        <v>60685</v>
      </c>
      <c r="B21360" t="s">
        <v>608</v>
      </c>
      <c r="C21360" t="s">
        <v>18451</v>
      </c>
      <c r="D21360" t="s">
        <v>23631</v>
      </c>
    </row>
    <row r="21361" spans="1:4" x14ac:dyDescent="0.2">
      <c r="A21361">
        <v>60686</v>
      </c>
      <c r="B21361" t="s">
        <v>608</v>
      </c>
      <c r="C21361" t="s">
        <v>18451</v>
      </c>
      <c r="D21361" t="s">
        <v>23631</v>
      </c>
    </row>
    <row r="21362" spans="1:4" x14ac:dyDescent="0.2">
      <c r="A21362">
        <v>60687</v>
      </c>
      <c r="B21362" t="s">
        <v>608</v>
      </c>
      <c r="C21362" t="s">
        <v>18451</v>
      </c>
      <c r="D21362" t="s">
        <v>23631</v>
      </c>
    </row>
    <row r="21363" spans="1:4" x14ac:dyDescent="0.2">
      <c r="A21363">
        <v>60688</v>
      </c>
      <c r="B21363" t="s">
        <v>608</v>
      </c>
      <c r="C21363" t="s">
        <v>18451</v>
      </c>
      <c r="D21363" t="s">
        <v>23631</v>
      </c>
    </row>
    <row r="21364" spans="1:4" x14ac:dyDescent="0.2">
      <c r="A21364">
        <v>60689</v>
      </c>
      <c r="B21364" t="s">
        <v>608</v>
      </c>
      <c r="C21364" t="s">
        <v>18451</v>
      </c>
      <c r="D21364" t="s">
        <v>23631</v>
      </c>
    </row>
    <row r="21365" spans="1:4" x14ac:dyDescent="0.2">
      <c r="A21365">
        <v>60693</v>
      </c>
      <c r="B21365" t="s">
        <v>608</v>
      </c>
      <c r="C21365" t="s">
        <v>18451</v>
      </c>
      <c r="D21365" t="s">
        <v>23631</v>
      </c>
    </row>
    <row r="21366" spans="1:4" x14ac:dyDescent="0.2">
      <c r="A21366">
        <v>60694</v>
      </c>
      <c r="B21366" t="s">
        <v>608</v>
      </c>
      <c r="C21366" t="s">
        <v>18451</v>
      </c>
      <c r="D21366" t="s">
        <v>23631</v>
      </c>
    </row>
    <row r="21367" spans="1:4" x14ac:dyDescent="0.2">
      <c r="A21367">
        <v>60695</v>
      </c>
      <c r="B21367" t="s">
        <v>608</v>
      </c>
      <c r="C21367" t="s">
        <v>18451</v>
      </c>
      <c r="D21367" t="s">
        <v>23631</v>
      </c>
    </row>
    <row r="21368" spans="1:4" x14ac:dyDescent="0.2">
      <c r="A21368">
        <v>60696</v>
      </c>
      <c r="B21368" t="s">
        <v>608</v>
      </c>
      <c r="C21368" t="s">
        <v>18451</v>
      </c>
      <c r="D21368" t="s">
        <v>23631</v>
      </c>
    </row>
    <row r="21369" spans="1:4" x14ac:dyDescent="0.2">
      <c r="A21369">
        <v>60697</v>
      </c>
      <c r="B21369" t="s">
        <v>608</v>
      </c>
      <c r="C21369" t="s">
        <v>18451</v>
      </c>
      <c r="D21369" t="s">
        <v>23631</v>
      </c>
    </row>
    <row r="21370" spans="1:4" x14ac:dyDescent="0.2">
      <c r="A21370">
        <v>60699</v>
      </c>
      <c r="B21370" t="s">
        <v>608</v>
      </c>
      <c r="C21370" t="s">
        <v>18451</v>
      </c>
      <c r="D21370" t="s">
        <v>23631</v>
      </c>
    </row>
    <row r="21371" spans="1:4" x14ac:dyDescent="0.2">
      <c r="A21371">
        <v>60701</v>
      </c>
      <c r="B21371" t="s">
        <v>608</v>
      </c>
      <c r="C21371" t="s">
        <v>18451</v>
      </c>
      <c r="D21371" t="s">
        <v>23631</v>
      </c>
    </row>
    <row r="21372" spans="1:4" x14ac:dyDescent="0.2">
      <c r="A21372">
        <v>60706</v>
      </c>
      <c r="B21372" t="s">
        <v>23753</v>
      </c>
      <c r="C21372" t="s">
        <v>18451</v>
      </c>
      <c r="D21372" t="s">
        <v>23631</v>
      </c>
    </row>
    <row r="21373" spans="1:4" x14ac:dyDescent="0.2">
      <c r="A21373">
        <v>60707</v>
      </c>
      <c r="B21373" t="s">
        <v>13354</v>
      </c>
      <c r="C21373" t="s">
        <v>18451</v>
      </c>
      <c r="D21373" t="s">
        <v>23631</v>
      </c>
    </row>
    <row r="21374" spans="1:4" x14ac:dyDescent="0.2">
      <c r="A21374">
        <v>60712</v>
      </c>
      <c r="B21374" t="s">
        <v>23754</v>
      </c>
      <c r="C21374" t="s">
        <v>18451</v>
      </c>
      <c r="D21374" t="s">
        <v>23631</v>
      </c>
    </row>
    <row r="21375" spans="1:4" x14ac:dyDescent="0.2">
      <c r="A21375">
        <v>60714</v>
      </c>
      <c r="B21375" t="s">
        <v>20529</v>
      </c>
      <c r="C21375" t="s">
        <v>18451</v>
      </c>
      <c r="D21375" t="s">
        <v>23631</v>
      </c>
    </row>
    <row r="21376" spans="1:4" x14ac:dyDescent="0.2">
      <c r="A21376">
        <v>60803</v>
      </c>
      <c r="B21376" t="s">
        <v>23755</v>
      </c>
      <c r="C21376" t="s">
        <v>18451</v>
      </c>
      <c r="D21376" t="s">
        <v>23631</v>
      </c>
    </row>
    <row r="21377" spans="1:4" x14ac:dyDescent="0.2">
      <c r="A21377">
        <v>60804</v>
      </c>
      <c r="B21377" t="s">
        <v>14355</v>
      </c>
      <c r="C21377" t="s">
        <v>18451</v>
      </c>
      <c r="D21377" t="s">
        <v>23631</v>
      </c>
    </row>
    <row r="21378" spans="1:4" x14ac:dyDescent="0.2">
      <c r="A21378">
        <v>60805</v>
      </c>
      <c r="B21378" t="s">
        <v>23756</v>
      </c>
      <c r="C21378" t="s">
        <v>18451</v>
      </c>
      <c r="D21378" t="s">
        <v>23631</v>
      </c>
    </row>
    <row r="21379" spans="1:4" x14ac:dyDescent="0.2">
      <c r="A21379">
        <v>60827</v>
      </c>
      <c r="B21379" t="s">
        <v>13377</v>
      </c>
      <c r="C21379" t="s">
        <v>18451</v>
      </c>
      <c r="D21379" t="s">
        <v>23631</v>
      </c>
    </row>
    <row r="21380" spans="1:4" x14ac:dyDescent="0.2">
      <c r="A21380">
        <v>60901</v>
      </c>
      <c r="B21380" t="s">
        <v>23757</v>
      </c>
      <c r="C21380" t="s">
        <v>23758</v>
      </c>
      <c r="D21380" t="s">
        <v>23631</v>
      </c>
    </row>
    <row r="21381" spans="1:4" x14ac:dyDescent="0.2">
      <c r="A21381">
        <v>60911</v>
      </c>
      <c r="B21381" t="s">
        <v>23759</v>
      </c>
      <c r="C21381" t="s">
        <v>23760</v>
      </c>
      <c r="D21381" t="s">
        <v>23631</v>
      </c>
    </row>
    <row r="21382" spans="1:4" x14ac:dyDescent="0.2">
      <c r="A21382">
        <v>60912</v>
      </c>
      <c r="B21382" t="s">
        <v>23761</v>
      </c>
      <c r="C21382" t="s">
        <v>23760</v>
      </c>
      <c r="D21382" t="s">
        <v>23631</v>
      </c>
    </row>
    <row r="21383" spans="1:4" x14ac:dyDescent="0.2">
      <c r="A21383">
        <v>60913</v>
      </c>
      <c r="B21383" t="s">
        <v>23762</v>
      </c>
      <c r="C21383" t="s">
        <v>23758</v>
      </c>
      <c r="D21383" t="s">
        <v>23631</v>
      </c>
    </row>
    <row r="21384" spans="1:4" x14ac:dyDescent="0.2">
      <c r="A21384">
        <v>60914</v>
      </c>
      <c r="B21384" t="s">
        <v>23763</v>
      </c>
      <c r="C21384" t="s">
        <v>23758</v>
      </c>
      <c r="D21384" t="s">
        <v>23631</v>
      </c>
    </row>
    <row r="21385" spans="1:4" x14ac:dyDescent="0.2">
      <c r="A21385">
        <v>60915</v>
      </c>
      <c r="B21385" t="s">
        <v>12775</v>
      </c>
      <c r="C21385" t="s">
        <v>23758</v>
      </c>
      <c r="D21385" t="s">
        <v>23631</v>
      </c>
    </row>
    <row r="21386" spans="1:4" x14ac:dyDescent="0.2">
      <c r="A21386">
        <v>60917</v>
      </c>
      <c r="B21386" t="s">
        <v>16618</v>
      </c>
      <c r="C21386" t="s">
        <v>23758</v>
      </c>
      <c r="D21386" t="s">
        <v>23631</v>
      </c>
    </row>
    <row r="21387" spans="1:4" x14ac:dyDescent="0.2">
      <c r="A21387">
        <v>60918</v>
      </c>
      <c r="B21387" t="s">
        <v>21374</v>
      </c>
      <c r="C21387" t="s">
        <v>23760</v>
      </c>
      <c r="D21387" t="s">
        <v>23631</v>
      </c>
    </row>
    <row r="21388" spans="1:4" x14ac:dyDescent="0.2">
      <c r="A21388">
        <v>60919</v>
      </c>
      <c r="B21388" t="s">
        <v>23764</v>
      </c>
      <c r="C21388" t="s">
        <v>23765</v>
      </c>
      <c r="D21388" t="s">
        <v>23631</v>
      </c>
    </row>
    <row r="21389" spans="1:4" x14ac:dyDescent="0.2">
      <c r="A21389">
        <v>60921</v>
      </c>
      <c r="B21389" t="s">
        <v>13514</v>
      </c>
      <c r="C21389" t="s">
        <v>14675</v>
      </c>
      <c r="D21389" t="s">
        <v>23631</v>
      </c>
    </row>
    <row r="21390" spans="1:4" x14ac:dyDescent="0.2">
      <c r="A21390">
        <v>60922</v>
      </c>
      <c r="B21390" t="s">
        <v>23766</v>
      </c>
      <c r="C21390" t="s">
        <v>23758</v>
      </c>
      <c r="D21390" t="s">
        <v>23631</v>
      </c>
    </row>
    <row r="21391" spans="1:4" x14ac:dyDescent="0.2">
      <c r="A21391">
        <v>60924</v>
      </c>
      <c r="B21391" t="s">
        <v>23767</v>
      </c>
      <c r="C21391" t="s">
        <v>23760</v>
      </c>
      <c r="D21391" t="s">
        <v>23631</v>
      </c>
    </row>
    <row r="21392" spans="1:4" x14ac:dyDescent="0.2">
      <c r="A21392">
        <v>60927</v>
      </c>
      <c r="B21392" t="s">
        <v>6837</v>
      </c>
      <c r="C21392" t="s">
        <v>23760</v>
      </c>
      <c r="D21392" t="s">
        <v>23631</v>
      </c>
    </row>
    <row r="21393" spans="1:4" x14ac:dyDescent="0.2">
      <c r="A21393">
        <v>60928</v>
      </c>
      <c r="B21393" t="s">
        <v>18564</v>
      </c>
      <c r="C21393" t="s">
        <v>23760</v>
      </c>
      <c r="D21393" t="s">
        <v>23631</v>
      </c>
    </row>
    <row r="21394" spans="1:4" x14ac:dyDescent="0.2">
      <c r="A21394">
        <v>60929</v>
      </c>
      <c r="B21394" t="s">
        <v>23768</v>
      </c>
      <c r="C21394" t="s">
        <v>14675</v>
      </c>
      <c r="D21394" t="s">
        <v>23631</v>
      </c>
    </row>
    <row r="21395" spans="1:4" x14ac:dyDescent="0.2">
      <c r="A21395">
        <v>60930</v>
      </c>
      <c r="B21395" t="s">
        <v>12784</v>
      </c>
      <c r="C21395" t="s">
        <v>23760</v>
      </c>
      <c r="D21395" t="s">
        <v>23631</v>
      </c>
    </row>
    <row r="21396" spans="1:4" x14ac:dyDescent="0.2">
      <c r="A21396">
        <v>60931</v>
      </c>
      <c r="B21396" t="s">
        <v>23769</v>
      </c>
      <c r="C21396" t="s">
        <v>23760</v>
      </c>
      <c r="D21396" t="s">
        <v>23631</v>
      </c>
    </row>
    <row r="21397" spans="1:4" x14ac:dyDescent="0.2">
      <c r="A21397">
        <v>60934</v>
      </c>
      <c r="B21397" t="s">
        <v>23770</v>
      </c>
      <c r="C21397" t="s">
        <v>14675</v>
      </c>
      <c r="D21397" t="s">
        <v>23631</v>
      </c>
    </row>
    <row r="21398" spans="1:4" x14ac:dyDescent="0.2">
      <c r="A21398">
        <v>60935</v>
      </c>
      <c r="B21398" t="s">
        <v>12278</v>
      </c>
      <c r="C21398" t="s">
        <v>23758</v>
      </c>
      <c r="D21398" t="s">
        <v>23631</v>
      </c>
    </row>
    <row r="21399" spans="1:4" x14ac:dyDescent="0.2">
      <c r="A21399">
        <v>60936</v>
      </c>
      <c r="B21399" t="s">
        <v>23771</v>
      </c>
      <c r="C21399" t="s">
        <v>23765</v>
      </c>
      <c r="D21399" t="s">
        <v>23631</v>
      </c>
    </row>
    <row r="21400" spans="1:4" x14ac:dyDescent="0.2">
      <c r="A21400">
        <v>60938</v>
      </c>
      <c r="B21400" t="s">
        <v>13140</v>
      </c>
      <c r="C21400" t="s">
        <v>23760</v>
      </c>
      <c r="D21400" t="s">
        <v>23631</v>
      </c>
    </row>
    <row r="21401" spans="1:4" x14ac:dyDescent="0.2">
      <c r="A21401">
        <v>60940</v>
      </c>
      <c r="B21401" t="s">
        <v>23772</v>
      </c>
      <c r="C21401" t="s">
        <v>23758</v>
      </c>
      <c r="D21401" t="s">
        <v>23631</v>
      </c>
    </row>
    <row r="21402" spans="1:4" x14ac:dyDescent="0.2">
      <c r="A21402">
        <v>60941</v>
      </c>
      <c r="B21402" t="s">
        <v>23773</v>
      </c>
      <c r="C21402" t="s">
        <v>23758</v>
      </c>
      <c r="D21402" t="s">
        <v>23631</v>
      </c>
    </row>
    <row r="21403" spans="1:4" x14ac:dyDescent="0.2">
      <c r="A21403">
        <v>60942</v>
      </c>
      <c r="B21403" t="s">
        <v>23774</v>
      </c>
      <c r="C21403" t="s">
        <v>23775</v>
      </c>
      <c r="D21403" t="s">
        <v>23631</v>
      </c>
    </row>
    <row r="21404" spans="1:4" x14ac:dyDescent="0.2">
      <c r="A21404">
        <v>60946</v>
      </c>
      <c r="B21404" t="s">
        <v>15924</v>
      </c>
      <c r="C21404" t="s">
        <v>23765</v>
      </c>
      <c r="D21404" t="s">
        <v>23631</v>
      </c>
    </row>
    <row r="21405" spans="1:4" x14ac:dyDescent="0.2">
      <c r="A21405">
        <v>60948</v>
      </c>
      <c r="B21405" t="s">
        <v>23776</v>
      </c>
      <c r="C21405" t="s">
        <v>23760</v>
      </c>
      <c r="D21405" t="s">
        <v>23631</v>
      </c>
    </row>
    <row r="21406" spans="1:4" x14ac:dyDescent="0.2">
      <c r="A21406">
        <v>60949</v>
      </c>
      <c r="B21406" t="s">
        <v>12098</v>
      </c>
      <c r="C21406" t="s">
        <v>20287</v>
      </c>
      <c r="D21406" t="s">
        <v>23631</v>
      </c>
    </row>
    <row r="21407" spans="1:4" x14ac:dyDescent="0.2">
      <c r="A21407">
        <v>60950</v>
      </c>
      <c r="B21407" t="s">
        <v>23777</v>
      </c>
      <c r="C21407" t="s">
        <v>23758</v>
      </c>
      <c r="D21407" t="s">
        <v>23631</v>
      </c>
    </row>
    <row r="21408" spans="1:4" x14ac:dyDescent="0.2">
      <c r="A21408">
        <v>60951</v>
      </c>
      <c r="B21408" t="s">
        <v>23778</v>
      </c>
      <c r="C21408" t="s">
        <v>23760</v>
      </c>
      <c r="D21408" t="s">
        <v>23631</v>
      </c>
    </row>
    <row r="21409" spans="1:4" x14ac:dyDescent="0.2">
      <c r="A21409">
        <v>60952</v>
      </c>
      <c r="B21409" t="s">
        <v>19198</v>
      </c>
      <c r="C21409" t="s">
        <v>23765</v>
      </c>
      <c r="D21409" t="s">
        <v>23631</v>
      </c>
    </row>
    <row r="21410" spans="1:4" x14ac:dyDescent="0.2">
      <c r="A21410">
        <v>60953</v>
      </c>
      <c r="B21410" t="s">
        <v>6263</v>
      </c>
      <c r="C21410" t="s">
        <v>23760</v>
      </c>
      <c r="D21410" t="s">
        <v>23631</v>
      </c>
    </row>
    <row r="21411" spans="1:4" x14ac:dyDescent="0.2">
      <c r="A21411">
        <v>60954</v>
      </c>
      <c r="B21411" t="s">
        <v>23779</v>
      </c>
      <c r="C21411" t="s">
        <v>23758</v>
      </c>
      <c r="D21411" t="s">
        <v>23631</v>
      </c>
    </row>
    <row r="21412" spans="1:4" x14ac:dyDescent="0.2">
      <c r="A21412">
        <v>60955</v>
      </c>
      <c r="B21412" t="s">
        <v>23780</v>
      </c>
      <c r="C21412" t="s">
        <v>23760</v>
      </c>
      <c r="D21412" t="s">
        <v>23631</v>
      </c>
    </row>
    <row r="21413" spans="1:4" x14ac:dyDescent="0.2">
      <c r="A21413">
        <v>60957</v>
      </c>
      <c r="B21413" t="s">
        <v>12229</v>
      </c>
      <c r="C21413" t="s">
        <v>23765</v>
      </c>
      <c r="D21413" t="s">
        <v>23631</v>
      </c>
    </row>
    <row r="21414" spans="1:4" x14ac:dyDescent="0.2">
      <c r="A21414">
        <v>60958</v>
      </c>
      <c r="B21414" t="s">
        <v>23781</v>
      </c>
      <c r="C21414" t="s">
        <v>23758</v>
      </c>
      <c r="D21414" t="s">
        <v>23631</v>
      </c>
    </row>
    <row r="21415" spans="1:4" x14ac:dyDescent="0.2">
      <c r="A21415">
        <v>60959</v>
      </c>
      <c r="B21415" t="s">
        <v>23782</v>
      </c>
      <c r="C21415" t="s">
        <v>23765</v>
      </c>
      <c r="D21415" t="s">
        <v>23631</v>
      </c>
    </row>
    <row r="21416" spans="1:4" x14ac:dyDescent="0.2">
      <c r="A21416">
        <v>60960</v>
      </c>
      <c r="B21416" t="s">
        <v>23783</v>
      </c>
      <c r="C21416" t="s">
        <v>23775</v>
      </c>
      <c r="D21416" t="s">
        <v>23631</v>
      </c>
    </row>
    <row r="21417" spans="1:4" x14ac:dyDescent="0.2">
      <c r="A21417">
        <v>60961</v>
      </c>
      <c r="B21417" t="s">
        <v>18665</v>
      </c>
      <c r="C21417" t="s">
        <v>23758</v>
      </c>
      <c r="D21417" t="s">
        <v>23631</v>
      </c>
    </row>
    <row r="21418" spans="1:4" x14ac:dyDescent="0.2">
      <c r="A21418">
        <v>60962</v>
      </c>
      <c r="B21418" t="s">
        <v>22153</v>
      </c>
      <c r="C21418" t="s">
        <v>23765</v>
      </c>
      <c r="D21418" t="s">
        <v>23631</v>
      </c>
    </row>
    <row r="21419" spans="1:4" x14ac:dyDescent="0.2">
      <c r="A21419">
        <v>60963</v>
      </c>
      <c r="B21419" t="s">
        <v>18328</v>
      </c>
      <c r="C21419" t="s">
        <v>23775</v>
      </c>
      <c r="D21419" t="s">
        <v>23631</v>
      </c>
    </row>
    <row r="21420" spans="1:4" x14ac:dyDescent="0.2">
      <c r="A21420">
        <v>60964</v>
      </c>
      <c r="B21420" t="s">
        <v>23784</v>
      </c>
      <c r="C21420" t="s">
        <v>23758</v>
      </c>
      <c r="D21420" t="s">
        <v>23631</v>
      </c>
    </row>
    <row r="21421" spans="1:4" x14ac:dyDescent="0.2">
      <c r="A21421">
        <v>60966</v>
      </c>
      <c r="B21421" t="s">
        <v>13060</v>
      </c>
      <c r="C21421" t="s">
        <v>23760</v>
      </c>
      <c r="D21421" t="s">
        <v>23631</v>
      </c>
    </row>
    <row r="21422" spans="1:4" x14ac:dyDescent="0.2">
      <c r="A21422">
        <v>60968</v>
      </c>
      <c r="B21422" t="s">
        <v>23785</v>
      </c>
      <c r="C21422" t="s">
        <v>23760</v>
      </c>
      <c r="D21422" t="s">
        <v>23631</v>
      </c>
    </row>
    <row r="21423" spans="1:4" x14ac:dyDescent="0.2">
      <c r="A21423">
        <v>60970</v>
      </c>
      <c r="B21423" t="s">
        <v>23786</v>
      </c>
      <c r="C21423" t="s">
        <v>23760</v>
      </c>
      <c r="D21423" t="s">
        <v>23631</v>
      </c>
    </row>
    <row r="21424" spans="1:4" x14ac:dyDescent="0.2">
      <c r="A21424">
        <v>60973</v>
      </c>
      <c r="B21424" t="s">
        <v>18721</v>
      </c>
      <c r="C21424" t="s">
        <v>23760</v>
      </c>
      <c r="D21424" t="s">
        <v>23631</v>
      </c>
    </row>
    <row r="21425" spans="1:4" x14ac:dyDescent="0.2">
      <c r="A21425">
        <v>61001</v>
      </c>
      <c r="B21425" t="s">
        <v>23787</v>
      </c>
      <c r="C21425" t="s">
        <v>23788</v>
      </c>
      <c r="D21425" t="s">
        <v>23631</v>
      </c>
    </row>
    <row r="21426" spans="1:4" x14ac:dyDescent="0.2">
      <c r="A21426">
        <v>61006</v>
      </c>
      <c r="B21426" t="s">
        <v>16090</v>
      </c>
      <c r="C21426" t="s">
        <v>16720</v>
      </c>
      <c r="D21426" t="s">
        <v>23631</v>
      </c>
    </row>
    <row r="21427" spans="1:4" x14ac:dyDescent="0.2">
      <c r="A21427">
        <v>61007</v>
      </c>
      <c r="B21427" t="s">
        <v>12886</v>
      </c>
      <c r="C21427" t="s">
        <v>23789</v>
      </c>
      <c r="D21427" t="s">
        <v>23631</v>
      </c>
    </row>
    <row r="21428" spans="1:4" x14ac:dyDescent="0.2">
      <c r="A21428">
        <v>61008</v>
      </c>
      <c r="B21428" t="s">
        <v>13458</v>
      </c>
      <c r="C21428" t="s">
        <v>16944</v>
      </c>
      <c r="D21428" t="s">
        <v>23631</v>
      </c>
    </row>
    <row r="21429" spans="1:4" x14ac:dyDescent="0.2">
      <c r="A21429">
        <v>61010</v>
      </c>
      <c r="B21429" t="s">
        <v>14682</v>
      </c>
      <c r="C21429" t="s">
        <v>23789</v>
      </c>
      <c r="D21429" t="s">
        <v>23631</v>
      </c>
    </row>
    <row r="21430" spans="1:4" x14ac:dyDescent="0.2">
      <c r="A21430">
        <v>61011</v>
      </c>
      <c r="B21430" t="s">
        <v>14683</v>
      </c>
      <c r="C21430" t="s">
        <v>16944</v>
      </c>
      <c r="D21430" t="s">
        <v>23631</v>
      </c>
    </row>
    <row r="21431" spans="1:4" x14ac:dyDescent="0.2">
      <c r="A21431">
        <v>61012</v>
      </c>
      <c r="B21431" t="s">
        <v>16575</v>
      </c>
      <c r="C21431" t="s">
        <v>16944</v>
      </c>
      <c r="D21431" t="s">
        <v>23631</v>
      </c>
    </row>
    <row r="21432" spans="1:4" x14ac:dyDescent="0.2">
      <c r="A21432">
        <v>61014</v>
      </c>
      <c r="B21432" t="s">
        <v>23790</v>
      </c>
      <c r="C21432" t="s">
        <v>12534</v>
      </c>
      <c r="D21432" t="s">
        <v>23631</v>
      </c>
    </row>
    <row r="21433" spans="1:4" x14ac:dyDescent="0.2">
      <c r="A21433">
        <v>61015</v>
      </c>
      <c r="B21433" t="s">
        <v>23791</v>
      </c>
      <c r="C21433" t="s">
        <v>23789</v>
      </c>
      <c r="D21433" t="s">
        <v>23631</v>
      </c>
    </row>
    <row r="21434" spans="1:4" x14ac:dyDescent="0.2">
      <c r="A21434">
        <v>61016</v>
      </c>
      <c r="B21434" t="s">
        <v>12228</v>
      </c>
      <c r="C21434" t="s">
        <v>21651</v>
      </c>
      <c r="D21434" t="s">
        <v>23631</v>
      </c>
    </row>
    <row r="21435" spans="1:4" x14ac:dyDescent="0.2">
      <c r="A21435">
        <v>61018</v>
      </c>
      <c r="B21435" t="s">
        <v>22584</v>
      </c>
      <c r="C21435" t="s">
        <v>23792</v>
      </c>
      <c r="D21435" t="s">
        <v>23631</v>
      </c>
    </row>
    <row r="21436" spans="1:4" x14ac:dyDescent="0.2">
      <c r="A21436">
        <v>61019</v>
      </c>
      <c r="B21436" t="s">
        <v>8692</v>
      </c>
      <c r="C21436" t="s">
        <v>23792</v>
      </c>
      <c r="D21436" t="s">
        <v>23631</v>
      </c>
    </row>
    <row r="21437" spans="1:4" x14ac:dyDescent="0.2">
      <c r="A21437">
        <v>61020</v>
      </c>
      <c r="B21437" t="s">
        <v>23793</v>
      </c>
      <c r="C21437" t="s">
        <v>23789</v>
      </c>
      <c r="D21437" t="s">
        <v>23631</v>
      </c>
    </row>
    <row r="21438" spans="1:4" x14ac:dyDescent="0.2">
      <c r="A21438">
        <v>61021</v>
      </c>
      <c r="B21438" t="s">
        <v>20228</v>
      </c>
      <c r="C21438" t="s">
        <v>16720</v>
      </c>
      <c r="D21438" t="s">
        <v>23631</v>
      </c>
    </row>
    <row r="21439" spans="1:4" x14ac:dyDescent="0.2">
      <c r="A21439">
        <v>61024</v>
      </c>
      <c r="B21439" t="s">
        <v>21126</v>
      </c>
      <c r="C21439" t="s">
        <v>21651</v>
      </c>
      <c r="D21439" t="s">
        <v>23631</v>
      </c>
    </row>
    <row r="21440" spans="1:4" x14ac:dyDescent="0.2">
      <c r="A21440">
        <v>61025</v>
      </c>
      <c r="B21440" t="s">
        <v>23794</v>
      </c>
      <c r="C21440" t="s">
        <v>23788</v>
      </c>
      <c r="D21440" t="s">
        <v>23631</v>
      </c>
    </row>
    <row r="21441" spans="1:4" x14ac:dyDescent="0.2">
      <c r="A21441">
        <v>61028</v>
      </c>
      <c r="B21441" t="s">
        <v>13346</v>
      </c>
      <c r="C21441" t="s">
        <v>23788</v>
      </c>
      <c r="D21441" t="s">
        <v>23631</v>
      </c>
    </row>
    <row r="21442" spans="1:4" x14ac:dyDescent="0.2">
      <c r="A21442">
        <v>61030</v>
      </c>
      <c r="B21442" t="s">
        <v>23795</v>
      </c>
      <c r="C21442" t="s">
        <v>23789</v>
      </c>
      <c r="D21442" t="s">
        <v>23631</v>
      </c>
    </row>
    <row r="21443" spans="1:4" x14ac:dyDescent="0.2">
      <c r="A21443">
        <v>61031</v>
      </c>
      <c r="B21443" t="s">
        <v>23796</v>
      </c>
      <c r="C21443" t="s">
        <v>16720</v>
      </c>
      <c r="D21443" t="s">
        <v>23631</v>
      </c>
    </row>
    <row r="21444" spans="1:4" x14ac:dyDescent="0.2">
      <c r="A21444">
        <v>61032</v>
      </c>
      <c r="B21444" t="s">
        <v>4209</v>
      </c>
      <c r="C21444" t="s">
        <v>23792</v>
      </c>
      <c r="D21444" t="s">
        <v>23631</v>
      </c>
    </row>
    <row r="21445" spans="1:4" x14ac:dyDescent="0.2">
      <c r="A21445">
        <v>61036</v>
      </c>
      <c r="B21445" t="s">
        <v>16192</v>
      </c>
      <c r="C21445" t="s">
        <v>23788</v>
      </c>
      <c r="D21445" t="s">
        <v>23631</v>
      </c>
    </row>
    <row r="21446" spans="1:4" x14ac:dyDescent="0.2">
      <c r="A21446">
        <v>61038</v>
      </c>
      <c r="B21446" t="s">
        <v>23797</v>
      </c>
      <c r="C21446" t="s">
        <v>16944</v>
      </c>
      <c r="D21446" t="s">
        <v>23631</v>
      </c>
    </row>
    <row r="21447" spans="1:4" x14ac:dyDescent="0.2">
      <c r="A21447">
        <v>61039</v>
      </c>
      <c r="B21447" t="s">
        <v>23798</v>
      </c>
      <c r="C21447" t="s">
        <v>23792</v>
      </c>
      <c r="D21447" t="s">
        <v>23631</v>
      </c>
    </row>
    <row r="21448" spans="1:4" x14ac:dyDescent="0.2">
      <c r="A21448">
        <v>61041</v>
      </c>
      <c r="B21448" t="s">
        <v>12350</v>
      </c>
      <c r="C21448" t="s">
        <v>23788</v>
      </c>
      <c r="D21448" t="s">
        <v>23631</v>
      </c>
    </row>
    <row r="21449" spans="1:4" x14ac:dyDescent="0.2">
      <c r="A21449">
        <v>61042</v>
      </c>
      <c r="B21449" t="s">
        <v>23799</v>
      </c>
      <c r="C21449" t="s">
        <v>16720</v>
      </c>
      <c r="D21449" t="s">
        <v>23631</v>
      </c>
    </row>
    <row r="21450" spans="1:4" x14ac:dyDescent="0.2">
      <c r="A21450">
        <v>61044</v>
      </c>
      <c r="B21450" t="s">
        <v>5929</v>
      </c>
      <c r="C21450" t="s">
        <v>23792</v>
      </c>
      <c r="D21450" t="s">
        <v>23631</v>
      </c>
    </row>
    <row r="21451" spans="1:4" x14ac:dyDescent="0.2">
      <c r="A21451">
        <v>61046</v>
      </c>
      <c r="B21451" t="s">
        <v>23800</v>
      </c>
      <c r="C21451" t="s">
        <v>12534</v>
      </c>
      <c r="D21451" t="s">
        <v>23631</v>
      </c>
    </row>
    <row r="21452" spans="1:4" x14ac:dyDescent="0.2">
      <c r="A21452">
        <v>61047</v>
      </c>
      <c r="B21452" t="s">
        <v>23801</v>
      </c>
      <c r="C21452" t="s">
        <v>23789</v>
      </c>
      <c r="D21452" t="s">
        <v>23631</v>
      </c>
    </row>
    <row r="21453" spans="1:4" x14ac:dyDescent="0.2">
      <c r="A21453">
        <v>61048</v>
      </c>
      <c r="B21453" t="s">
        <v>19650</v>
      </c>
      <c r="C21453" t="s">
        <v>23792</v>
      </c>
      <c r="D21453" t="s">
        <v>23631</v>
      </c>
    </row>
    <row r="21454" spans="1:4" x14ac:dyDescent="0.2">
      <c r="A21454">
        <v>61049</v>
      </c>
      <c r="B21454" t="s">
        <v>23802</v>
      </c>
      <c r="C21454" t="s">
        <v>23789</v>
      </c>
      <c r="D21454" t="s">
        <v>23631</v>
      </c>
    </row>
    <row r="21455" spans="1:4" x14ac:dyDescent="0.2">
      <c r="A21455">
        <v>61050</v>
      </c>
      <c r="B21455" t="s">
        <v>23803</v>
      </c>
      <c r="C21455" t="s">
        <v>23792</v>
      </c>
      <c r="D21455" t="s">
        <v>23631</v>
      </c>
    </row>
    <row r="21456" spans="1:4" x14ac:dyDescent="0.2">
      <c r="A21456">
        <v>61051</v>
      </c>
      <c r="B21456" t="s">
        <v>18384</v>
      </c>
      <c r="C21456" t="s">
        <v>12534</v>
      </c>
      <c r="D21456" t="s">
        <v>23631</v>
      </c>
    </row>
    <row r="21457" spans="1:4" x14ac:dyDescent="0.2">
      <c r="A21457">
        <v>61052</v>
      </c>
      <c r="B21457" t="s">
        <v>23804</v>
      </c>
      <c r="C21457" t="s">
        <v>23789</v>
      </c>
      <c r="D21457" t="s">
        <v>23631</v>
      </c>
    </row>
    <row r="21458" spans="1:4" x14ac:dyDescent="0.2">
      <c r="A21458">
        <v>61053</v>
      </c>
      <c r="B21458" t="s">
        <v>23805</v>
      </c>
      <c r="C21458" t="s">
        <v>12534</v>
      </c>
      <c r="D21458" t="s">
        <v>23631</v>
      </c>
    </row>
    <row r="21459" spans="1:4" x14ac:dyDescent="0.2">
      <c r="A21459">
        <v>61054</v>
      </c>
      <c r="B21459" t="s">
        <v>14711</v>
      </c>
      <c r="C21459" t="s">
        <v>23789</v>
      </c>
      <c r="D21459" t="s">
        <v>23631</v>
      </c>
    </row>
    <row r="21460" spans="1:4" x14ac:dyDescent="0.2">
      <c r="A21460">
        <v>61060</v>
      </c>
      <c r="B21460" t="s">
        <v>15575</v>
      </c>
      <c r="C21460" t="s">
        <v>23792</v>
      </c>
      <c r="D21460" t="s">
        <v>23631</v>
      </c>
    </row>
    <row r="21461" spans="1:4" x14ac:dyDescent="0.2">
      <c r="A21461">
        <v>61061</v>
      </c>
      <c r="B21461" t="s">
        <v>754</v>
      </c>
      <c r="C21461" t="s">
        <v>23789</v>
      </c>
      <c r="D21461" t="s">
        <v>23631</v>
      </c>
    </row>
    <row r="21462" spans="1:4" x14ac:dyDescent="0.2">
      <c r="A21462">
        <v>61062</v>
      </c>
      <c r="B21462" t="s">
        <v>23806</v>
      </c>
      <c r="C21462" t="s">
        <v>23792</v>
      </c>
      <c r="D21462" t="s">
        <v>23631</v>
      </c>
    </row>
    <row r="21463" spans="1:4" x14ac:dyDescent="0.2">
      <c r="A21463">
        <v>61063</v>
      </c>
      <c r="B21463" t="s">
        <v>23807</v>
      </c>
      <c r="C21463" t="s">
        <v>21651</v>
      </c>
      <c r="D21463" t="s">
        <v>23631</v>
      </c>
    </row>
    <row r="21464" spans="1:4" x14ac:dyDescent="0.2">
      <c r="A21464">
        <v>61064</v>
      </c>
      <c r="B21464" t="s">
        <v>23808</v>
      </c>
      <c r="C21464" t="s">
        <v>23789</v>
      </c>
      <c r="D21464" t="s">
        <v>23631</v>
      </c>
    </row>
    <row r="21465" spans="1:4" x14ac:dyDescent="0.2">
      <c r="A21465">
        <v>61065</v>
      </c>
      <c r="B21465" t="s">
        <v>23809</v>
      </c>
      <c r="C21465" t="s">
        <v>16944</v>
      </c>
      <c r="D21465" t="s">
        <v>23631</v>
      </c>
    </row>
    <row r="21466" spans="1:4" x14ac:dyDescent="0.2">
      <c r="A21466">
        <v>61067</v>
      </c>
      <c r="B21466" t="s">
        <v>23810</v>
      </c>
      <c r="C21466" t="s">
        <v>23792</v>
      </c>
      <c r="D21466" t="s">
        <v>23631</v>
      </c>
    </row>
    <row r="21467" spans="1:4" x14ac:dyDescent="0.2">
      <c r="A21467">
        <v>61068</v>
      </c>
      <c r="B21467" t="s">
        <v>16378</v>
      </c>
      <c r="C21467" t="s">
        <v>23789</v>
      </c>
      <c r="D21467" t="s">
        <v>23631</v>
      </c>
    </row>
    <row r="21468" spans="1:4" x14ac:dyDescent="0.2">
      <c r="A21468">
        <v>61070</v>
      </c>
      <c r="B21468" t="s">
        <v>23811</v>
      </c>
      <c r="C21468" t="s">
        <v>23792</v>
      </c>
      <c r="D21468" t="s">
        <v>23631</v>
      </c>
    </row>
    <row r="21469" spans="1:4" x14ac:dyDescent="0.2">
      <c r="A21469">
        <v>61071</v>
      </c>
      <c r="B21469" t="s">
        <v>21673</v>
      </c>
      <c r="C21469" t="s">
        <v>23812</v>
      </c>
      <c r="D21469" t="s">
        <v>23631</v>
      </c>
    </row>
    <row r="21470" spans="1:4" x14ac:dyDescent="0.2">
      <c r="A21470">
        <v>61072</v>
      </c>
      <c r="B21470" t="s">
        <v>15100</v>
      </c>
      <c r="C21470" t="s">
        <v>21651</v>
      </c>
      <c r="D21470" t="s">
        <v>23631</v>
      </c>
    </row>
    <row r="21471" spans="1:4" x14ac:dyDescent="0.2">
      <c r="A21471">
        <v>61073</v>
      </c>
      <c r="B21471" t="s">
        <v>14225</v>
      </c>
      <c r="C21471" t="s">
        <v>21651</v>
      </c>
      <c r="D21471" t="s">
        <v>23631</v>
      </c>
    </row>
    <row r="21472" spans="1:4" x14ac:dyDescent="0.2">
      <c r="A21472">
        <v>61074</v>
      </c>
      <c r="B21472" t="s">
        <v>23813</v>
      </c>
      <c r="C21472" t="s">
        <v>12534</v>
      </c>
      <c r="D21472" t="s">
        <v>23631</v>
      </c>
    </row>
    <row r="21473" spans="1:4" x14ac:dyDescent="0.2">
      <c r="A21473">
        <v>61075</v>
      </c>
      <c r="B21473" t="s">
        <v>23814</v>
      </c>
      <c r="C21473" t="s">
        <v>23788</v>
      </c>
      <c r="D21473" t="s">
        <v>23631</v>
      </c>
    </row>
    <row r="21474" spans="1:4" x14ac:dyDescent="0.2">
      <c r="A21474">
        <v>61078</v>
      </c>
      <c r="B21474" t="s">
        <v>17666</v>
      </c>
      <c r="C21474" t="s">
        <v>12534</v>
      </c>
      <c r="D21474" t="s">
        <v>23631</v>
      </c>
    </row>
    <row r="21475" spans="1:4" x14ac:dyDescent="0.2">
      <c r="A21475">
        <v>61080</v>
      </c>
      <c r="B21475" t="s">
        <v>23815</v>
      </c>
      <c r="C21475" t="s">
        <v>21651</v>
      </c>
      <c r="D21475" t="s">
        <v>23631</v>
      </c>
    </row>
    <row r="21476" spans="1:4" x14ac:dyDescent="0.2">
      <c r="A21476">
        <v>61081</v>
      </c>
      <c r="B21476" t="s">
        <v>12216</v>
      </c>
      <c r="C21476" t="s">
        <v>23812</v>
      </c>
      <c r="D21476" t="s">
        <v>23631</v>
      </c>
    </row>
    <row r="21477" spans="1:4" x14ac:dyDescent="0.2">
      <c r="A21477">
        <v>61084</v>
      </c>
      <c r="B21477" t="s">
        <v>23816</v>
      </c>
      <c r="C21477" t="s">
        <v>23789</v>
      </c>
      <c r="D21477" t="s">
        <v>23631</v>
      </c>
    </row>
    <row r="21478" spans="1:4" x14ac:dyDescent="0.2">
      <c r="A21478">
        <v>61085</v>
      </c>
      <c r="B21478" t="s">
        <v>1167</v>
      </c>
      <c r="C21478" t="s">
        <v>23788</v>
      </c>
      <c r="D21478" t="s">
        <v>23631</v>
      </c>
    </row>
    <row r="21479" spans="1:4" x14ac:dyDescent="0.2">
      <c r="A21479">
        <v>61087</v>
      </c>
      <c r="B21479" t="s">
        <v>12491</v>
      </c>
      <c r="C21479" t="s">
        <v>23788</v>
      </c>
      <c r="D21479" t="s">
        <v>23631</v>
      </c>
    </row>
    <row r="21480" spans="1:4" x14ac:dyDescent="0.2">
      <c r="A21480">
        <v>61088</v>
      </c>
      <c r="B21480" t="s">
        <v>22649</v>
      </c>
      <c r="C21480" t="s">
        <v>21651</v>
      </c>
      <c r="D21480" t="s">
        <v>23631</v>
      </c>
    </row>
    <row r="21481" spans="1:4" x14ac:dyDescent="0.2">
      <c r="A21481">
        <v>61089</v>
      </c>
      <c r="B21481" t="s">
        <v>20986</v>
      </c>
      <c r="C21481" t="s">
        <v>23792</v>
      </c>
      <c r="D21481" t="s">
        <v>23631</v>
      </c>
    </row>
    <row r="21482" spans="1:4" x14ac:dyDescent="0.2">
      <c r="A21482">
        <v>61101</v>
      </c>
      <c r="B21482" t="s">
        <v>7640</v>
      </c>
      <c r="C21482" t="s">
        <v>21651</v>
      </c>
      <c r="D21482" t="s">
        <v>23631</v>
      </c>
    </row>
    <row r="21483" spans="1:4" x14ac:dyDescent="0.2">
      <c r="A21483">
        <v>61102</v>
      </c>
      <c r="B21483" t="s">
        <v>7640</v>
      </c>
      <c r="C21483" t="s">
        <v>21651</v>
      </c>
      <c r="D21483" t="s">
        <v>23631</v>
      </c>
    </row>
    <row r="21484" spans="1:4" x14ac:dyDescent="0.2">
      <c r="A21484">
        <v>61103</v>
      </c>
      <c r="B21484" t="s">
        <v>7640</v>
      </c>
      <c r="C21484" t="s">
        <v>21651</v>
      </c>
      <c r="D21484" t="s">
        <v>23631</v>
      </c>
    </row>
    <row r="21485" spans="1:4" x14ac:dyDescent="0.2">
      <c r="A21485">
        <v>61104</v>
      </c>
      <c r="B21485" t="s">
        <v>7640</v>
      </c>
      <c r="C21485" t="s">
        <v>21651</v>
      </c>
      <c r="D21485" t="s">
        <v>23631</v>
      </c>
    </row>
    <row r="21486" spans="1:4" x14ac:dyDescent="0.2">
      <c r="A21486">
        <v>61107</v>
      </c>
      <c r="B21486" t="s">
        <v>7640</v>
      </c>
      <c r="C21486" t="s">
        <v>21651</v>
      </c>
      <c r="D21486" t="s">
        <v>23631</v>
      </c>
    </row>
    <row r="21487" spans="1:4" x14ac:dyDescent="0.2">
      <c r="A21487">
        <v>61108</v>
      </c>
      <c r="B21487" t="s">
        <v>7640</v>
      </c>
      <c r="C21487" t="s">
        <v>21651</v>
      </c>
      <c r="D21487" t="s">
        <v>23631</v>
      </c>
    </row>
    <row r="21488" spans="1:4" x14ac:dyDescent="0.2">
      <c r="A21488">
        <v>61109</v>
      </c>
      <c r="B21488" t="s">
        <v>7640</v>
      </c>
      <c r="C21488" t="s">
        <v>21651</v>
      </c>
      <c r="D21488" t="s">
        <v>23631</v>
      </c>
    </row>
    <row r="21489" spans="1:4" x14ac:dyDescent="0.2">
      <c r="A21489">
        <v>61111</v>
      </c>
      <c r="B21489" t="s">
        <v>23817</v>
      </c>
      <c r="C21489" t="s">
        <v>21651</v>
      </c>
      <c r="D21489" t="s">
        <v>23631</v>
      </c>
    </row>
    <row r="21490" spans="1:4" x14ac:dyDescent="0.2">
      <c r="A21490">
        <v>61112</v>
      </c>
      <c r="B21490" t="s">
        <v>7640</v>
      </c>
      <c r="C21490" t="s">
        <v>21651</v>
      </c>
      <c r="D21490" t="s">
        <v>23631</v>
      </c>
    </row>
    <row r="21491" spans="1:4" x14ac:dyDescent="0.2">
      <c r="A21491">
        <v>61114</v>
      </c>
      <c r="B21491" t="s">
        <v>7640</v>
      </c>
      <c r="C21491" t="s">
        <v>21651</v>
      </c>
      <c r="D21491" t="s">
        <v>23631</v>
      </c>
    </row>
    <row r="21492" spans="1:4" x14ac:dyDescent="0.2">
      <c r="A21492">
        <v>61115</v>
      </c>
      <c r="B21492" t="s">
        <v>23818</v>
      </c>
      <c r="C21492" t="s">
        <v>21651</v>
      </c>
      <c r="D21492" t="s">
        <v>23631</v>
      </c>
    </row>
    <row r="21493" spans="1:4" x14ac:dyDescent="0.2">
      <c r="A21493">
        <v>61201</v>
      </c>
      <c r="B21493" t="s">
        <v>19513</v>
      </c>
      <c r="C21493" t="s">
        <v>23819</v>
      </c>
      <c r="D21493" t="s">
        <v>23631</v>
      </c>
    </row>
    <row r="21494" spans="1:4" x14ac:dyDescent="0.2">
      <c r="A21494">
        <v>61230</v>
      </c>
      <c r="B21494" t="s">
        <v>13112</v>
      </c>
      <c r="C21494" t="s">
        <v>23812</v>
      </c>
      <c r="D21494" t="s">
        <v>23631</v>
      </c>
    </row>
    <row r="21495" spans="1:4" x14ac:dyDescent="0.2">
      <c r="A21495">
        <v>61231</v>
      </c>
      <c r="B21495" t="s">
        <v>23820</v>
      </c>
      <c r="C21495" t="s">
        <v>13622</v>
      </c>
      <c r="D21495" t="s">
        <v>23631</v>
      </c>
    </row>
    <row r="21496" spans="1:4" x14ac:dyDescent="0.2">
      <c r="A21496">
        <v>61232</v>
      </c>
      <c r="B21496" t="s">
        <v>19091</v>
      </c>
      <c r="C21496" t="s">
        <v>23819</v>
      </c>
      <c r="D21496" t="s">
        <v>23631</v>
      </c>
    </row>
    <row r="21497" spans="1:4" x14ac:dyDescent="0.2">
      <c r="A21497">
        <v>61234</v>
      </c>
      <c r="B21497" t="s">
        <v>23821</v>
      </c>
      <c r="C21497" t="s">
        <v>16650</v>
      </c>
      <c r="D21497" t="s">
        <v>23631</v>
      </c>
    </row>
    <row r="21498" spans="1:4" x14ac:dyDescent="0.2">
      <c r="A21498">
        <v>61235</v>
      </c>
      <c r="B21498" t="s">
        <v>12620</v>
      </c>
      <c r="C21498" t="s">
        <v>16650</v>
      </c>
      <c r="D21498" t="s">
        <v>23631</v>
      </c>
    </row>
    <row r="21499" spans="1:4" x14ac:dyDescent="0.2">
      <c r="A21499">
        <v>61238</v>
      </c>
      <c r="B21499" t="s">
        <v>749</v>
      </c>
      <c r="C21499" t="s">
        <v>16650</v>
      </c>
      <c r="D21499" t="s">
        <v>23631</v>
      </c>
    </row>
    <row r="21500" spans="1:4" x14ac:dyDescent="0.2">
      <c r="A21500">
        <v>61239</v>
      </c>
      <c r="B21500" t="s">
        <v>23822</v>
      </c>
      <c r="C21500" t="s">
        <v>23819</v>
      </c>
      <c r="D21500" t="s">
        <v>23631</v>
      </c>
    </row>
    <row r="21501" spans="1:4" x14ac:dyDescent="0.2">
      <c r="A21501">
        <v>61240</v>
      </c>
      <c r="B21501" t="s">
        <v>23823</v>
      </c>
      <c r="C21501" t="s">
        <v>23819</v>
      </c>
      <c r="D21501" t="s">
        <v>23631</v>
      </c>
    </row>
    <row r="21502" spans="1:4" x14ac:dyDescent="0.2">
      <c r="A21502">
        <v>61241</v>
      </c>
      <c r="B21502" t="s">
        <v>23824</v>
      </c>
      <c r="C21502" t="s">
        <v>16650</v>
      </c>
      <c r="D21502" t="s">
        <v>23631</v>
      </c>
    </row>
    <row r="21503" spans="1:4" x14ac:dyDescent="0.2">
      <c r="A21503">
        <v>61242</v>
      </c>
      <c r="B21503" t="s">
        <v>16184</v>
      </c>
      <c r="C21503" t="s">
        <v>23819</v>
      </c>
      <c r="D21503" t="s">
        <v>23631</v>
      </c>
    </row>
    <row r="21504" spans="1:4" x14ac:dyDescent="0.2">
      <c r="A21504">
        <v>61243</v>
      </c>
      <c r="B21504" t="s">
        <v>23825</v>
      </c>
      <c r="C21504" t="s">
        <v>23812</v>
      </c>
      <c r="D21504" t="s">
        <v>23631</v>
      </c>
    </row>
    <row r="21505" spans="1:4" x14ac:dyDescent="0.2">
      <c r="A21505">
        <v>61244</v>
      </c>
      <c r="B21505" t="s">
        <v>23826</v>
      </c>
      <c r="C21505" t="s">
        <v>23819</v>
      </c>
      <c r="D21505" t="s">
        <v>23631</v>
      </c>
    </row>
    <row r="21506" spans="1:4" x14ac:dyDescent="0.2">
      <c r="A21506">
        <v>61250</v>
      </c>
      <c r="B21506" t="s">
        <v>15246</v>
      </c>
      <c r="C21506" t="s">
        <v>23812</v>
      </c>
      <c r="D21506" t="s">
        <v>23631</v>
      </c>
    </row>
    <row r="21507" spans="1:4" x14ac:dyDescent="0.2">
      <c r="A21507">
        <v>61251</v>
      </c>
      <c r="B21507" t="s">
        <v>21127</v>
      </c>
      <c r="C21507" t="s">
        <v>23812</v>
      </c>
      <c r="D21507" t="s">
        <v>23631</v>
      </c>
    </row>
    <row r="21508" spans="1:4" x14ac:dyDescent="0.2">
      <c r="A21508">
        <v>61252</v>
      </c>
      <c r="B21508" t="s">
        <v>14371</v>
      </c>
      <c r="C21508" t="s">
        <v>23812</v>
      </c>
      <c r="D21508" t="s">
        <v>23631</v>
      </c>
    </row>
    <row r="21509" spans="1:4" x14ac:dyDescent="0.2">
      <c r="A21509">
        <v>61254</v>
      </c>
      <c r="B21509" t="s">
        <v>14694</v>
      </c>
      <c r="C21509" t="s">
        <v>16650</v>
      </c>
      <c r="D21509" t="s">
        <v>23631</v>
      </c>
    </row>
    <row r="21510" spans="1:4" x14ac:dyDescent="0.2">
      <c r="A21510">
        <v>61256</v>
      </c>
      <c r="B21510" t="s">
        <v>4514</v>
      </c>
      <c r="C21510" t="s">
        <v>23819</v>
      </c>
      <c r="D21510" t="s">
        <v>23631</v>
      </c>
    </row>
    <row r="21511" spans="1:4" x14ac:dyDescent="0.2">
      <c r="A21511">
        <v>61257</v>
      </c>
      <c r="B21511" t="s">
        <v>13402</v>
      </c>
      <c r="C21511" t="s">
        <v>23819</v>
      </c>
      <c r="D21511" t="s">
        <v>23631</v>
      </c>
    </row>
    <row r="21512" spans="1:4" x14ac:dyDescent="0.2">
      <c r="A21512">
        <v>61258</v>
      </c>
      <c r="B21512" t="s">
        <v>23827</v>
      </c>
      <c r="C21512" t="s">
        <v>16650</v>
      </c>
      <c r="D21512" t="s">
        <v>23631</v>
      </c>
    </row>
    <row r="21513" spans="1:4" x14ac:dyDescent="0.2">
      <c r="A21513">
        <v>61259</v>
      </c>
      <c r="B21513" t="s">
        <v>23828</v>
      </c>
      <c r="C21513" t="s">
        <v>23819</v>
      </c>
      <c r="D21513" t="s">
        <v>23631</v>
      </c>
    </row>
    <row r="21514" spans="1:4" x14ac:dyDescent="0.2">
      <c r="A21514">
        <v>61260</v>
      </c>
      <c r="B21514" t="s">
        <v>23829</v>
      </c>
      <c r="C21514" t="s">
        <v>13622</v>
      </c>
      <c r="D21514" t="s">
        <v>23631</v>
      </c>
    </row>
    <row r="21515" spans="1:4" x14ac:dyDescent="0.2">
      <c r="A21515">
        <v>61261</v>
      </c>
      <c r="B21515" t="s">
        <v>23830</v>
      </c>
      <c r="C21515" t="s">
        <v>23812</v>
      </c>
      <c r="D21515" t="s">
        <v>23631</v>
      </c>
    </row>
    <row r="21516" spans="1:4" x14ac:dyDescent="0.2">
      <c r="A21516">
        <v>61262</v>
      </c>
      <c r="B21516" t="s">
        <v>23831</v>
      </c>
      <c r="C21516" t="s">
        <v>16650</v>
      </c>
      <c r="D21516" t="s">
        <v>23631</v>
      </c>
    </row>
    <row r="21517" spans="1:4" x14ac:dyDescent="0.2">
      <c r="A21517">
        <v>61264</v>
      </c>
      <c r="B21517" t="s">
        <v>12593</v>
      </c>
      <c r="C21517" t="s">
        <v>23819</v>
      </c>
      <c r="D21517" t="s">
        <v>23631</v>
      </c>
    </row>
    <row r="21518" spans="1:4" x14ac:dyDescent="0.2">
      <c r="A21518">
        <v>61265</v>
      </c>
      <c r="B21518" t="s">
        <v>23832</v>
      </c>
      <c r="C21518" t="s">
        <v>23819</v>
      </c>
      <c r="D21518" t="s">
        <v>23631</v>
      </c>
    </row>
    <row r="21519" spans="1:4" x14ac:dyDescent="0.2">
      <c r="A21519">
        <v>61270</v>
      </c>
      <c r="B21519" t="s">
        <v>19298</v>
      </c>
      <c r="C21519" t="s">
        <v>23812</v>
      </c>
      <c r="D21519" t="s">
        <v>23631</v>
      </c>
    </row>
    <row r="21520" spans="1:4" x14ac:dyDescent="0.2">
      <c r="A21520">
        <v>61272</v>
      </c>
      <c r="B21520" t="s">
        <v>12517</v>
      </c>
      <c r="C21520" t="s">
        <v>13622</v>
      </c>
      <c r="D21520" t="s">
        <v>23631</v>
      </c>
    </row>
    <row r="21521" spans="1:4" x14ac:dyDescent="0.2">
      <c r="A21521">
        <v>61273</v>
      </c>
      <c r="B21521" t="s">
        <v>23833</v>
      </c>
      <c r="C21521" t="s">
        <v>16650</v>
      </c>
      <c r="D21521" t="s">
        <v>23631</v>
      </c>
    </row>
    <row r="21522" spans="1:4" x14ac:dyDescent="0.2">
      <c r="A21522">
        <v>61274</v>
      </c>
      <c r="B21522" t="s">
        <v>23834</v>
      </c>
      <c r="C21522" t="s">
        <v>16650</v>
      </c>
      <c r="D21522" t="s">
        <v>23631</v>
      </c>
    </row>
    <row r="21523" spans="1:4" x14ac:dyDescent="0.2">
      <c r="A21523">
        <v>61275</v>
      </c>
      <c r="B21523" t="s">
        <v>14398</v>
      </c>
      <c r="C21523" t="s">
        <v>23819</v>
      </c>
      <c r="D21523" t="s">
        <v>23631</v>
      </c>
    </row>
    <row r="21524" spans="1:4" x14ac:dyDescent="0.2">
      <c r="A21524">
        <v>61277</v>
      </c>
      <c r="B21524" t="s">
        <v>23835</v>
      </c>
      <c r="C21524" t="s">
        <v>23812</v>
      </c>
      <c r="D21524" t="s">
        <v>23631</v>
      </c>
    </row>
    <row r="21525" spans="1:4" x14ac:dyDescent="0.2">
      <c r="A21525">
        <v>61279</v>
      </c>
      <c r="B21525" t="s">
        <v>18392</v>
      </c>
      <c r="C21525" t="s">
        <v>23819</v>
      </c>
      <c r="D21525" t="s">
        <v>23631</v>
      </c>
    </row>
    <row r="21526" spans="1:4" x14ac:dyDescent="0.2">
      <c r="A21526">
        <v>61281</v>
      </c>
      <c r="B21526" t="s">
        <v>23836</v>
      </c>
      <c r="C21526" t="s">
        <v>13622</v>
      </c>
      <c r="D21526" t="s">
        <v>23631</v>
      </c>
    </row>
    <row r="21527" spans="1:4" x14ac:dyDescent="0.2">
      <c r="A21527">
        <v>61282</v>
      </c>
      <c r="B21527" t="s">
        <v>23837</v>
      </c>
      <c r="C21527" t="s">
        <v>23819</v>
      </c>
      <c r="D21527" t="s">
        <v>23631</v>
      </c>
    </row>
    <row r="21528" spans="1:4" x14ac:dyDescent="0.2">
      <c r="A21528">
        <v>61283</v>
      </c>
      <c r="B21528" t="s">
        <v>23838</v>
      </c>
      <c r="C21528" t="s">
        <v>23812</v>
      </c>
      <c r="D21528" t="s">
        <v>23631</v>
      </c>
    </row>
    <row r="21529" spans="1:4" x14ac:dyDescent="0.2">
      <c r="A21529">
        <v>61284</v>
      </c>
      <c r="B21529" t="s">
        <v>23839</v>
      </c>
      <c r="C21529" t="s">
        <v>23819</v>
      </c>
      <c r="D21529" t="s">
        <v>23631</v>
      </c>
    </row>
    <row r="21530" spans="1:4" x14ac:dyDescent="0.2">
      <c r="A21530">
        <v>61285</v>
      </c>
      <c r="B21530" t="s">
        <v>18345</v>
      </c>
      <c r="C21530" t="s">
        <v>12534</v>
      </c>
      <c r="D21530" t="s">
        <v>23631</v>
      </c>
    </row>
    <row r="21531" spans="1:4" x14ac:dyDescent="0.2">
      <c r="A21531">
        <v>61299</v>
      </c>
      <c r="B21531" t="s">
        <v>19513</v>
      </c>
      <c r="C21531" t="s">
        <v>23819</v>
      </c>
      <c r="D21531" t="s">
        <v>23631</v>
      </c>
    </row>
    <row r="21532" spans="1:4" x14ac:dyDescent="0.2">
      <c r="A21532">
        <v>61301</v>
      </c>
      <c r="B21532" t="s">
        <v>21084</v>
      </c>
      <c r="C21532" t="s">
        <v>23728</v>
      </c>
      <c r="D21532" t="s">
        <v>23631</v>
      </c>
    </row>
    <row r="21533" spans="1:4" x14ac:dyDescent="0.2">
      <c r="A21533">
        <v>61310</v>
      </c>
      <c r="B21533" t="s">
        <v>20849</v>
      </c>
      <c r="C21533" t="s">
        <v>16720</v>
      </c>
      <c r="D21533" t="s">
        <v>23631</v>
      </c>
    </row>
    <row r="21534" spans="1:4" x14ac:dyDescent="0.2">
      <c r="A21534">
        <v>61311</v>
      </c>
      <c r="B21534" t="s">
        <v>23840</v>
      </c>
      <c r="C21534" t="s">
        <v>14675</v>
      </c>
      <c r="D21534" t="s">
        <v>23631</v>
      </c>
    </row>
    <row r="21535" spans="1:4" x14ac:dyDescent="0.2">
      <c r="A21535">
        <v>61312</v>
      </c>
      <c r="B21535" t="s">
        <v>83</v>
      </c>
      <c r="C21535" t="s">
        <v>23841</v>
      </c>
      <c r="D21535" t="s">
        <v>23631</v>
      </c>
    </row>
    <row r="21536" spans="1:4" x14ac:dyDescent="0.2">
      <c r="A21536">
        <v>61313</v>
      </c>
      <c r="B21536" t="s">
        <v>12189</v>
      </c>
      <c r="C21536" t="s">
        <v>14675</v>
      </c>
      <c r="D21536" t="s">
        <v>23631</v>
      </c>
    </row>
    <row r="21537" spans="1:4" x14ac:dyDescent="0.2">
      <c r="A21537">
        <v>61314</v>
      </c>
      <c r="B21537" t="s">
        <v>23842</v>
      </c>
      <c r="C21537" t="s">
        <v>23841</v>
      </c>
      <c r="D21537" t="s">
        <v>23631</v>
      </c>
    </row>
    <row r="21538" spans="1:4" x14ac:dyDescent="0.2">
      <c r="A21538">
        <v>61318</v>
      </c>
      <c r="B21538" t="s">
        <v>23843</v>
      </c>
      <c r="C21538" t="s">
        <v>16720</v>
      </c>
      <c r="D21538" t="s">
        <v>23631</v>
      </c>
    </row>
    <row r="21539" spans="1:4" x14ac:dyDescent="0.2">
      <c r="A21539">
        <v>61319</v>
      </c>
      <c r="B21539" t="s">
        <v>21484</v>
      </c>
      <c r="C21539" t="s">
        <v>14675</v>
      </c>
      <c r="D21539" t="s">
        <v>23631</v>
      </c>
    </row>
    <row r="21540" spans="1:4" x14ac:dyDescent="0.2">
      <c r="A21540">
        <v>61320</v>
      </c>
      <c r="B21540" t="s">
        <v>17896</v>
      </c>
      <c r="C21540" t="s">
        <v>23841</v>
      </c>
      <c r="D21540" t="s">
        <v>23631</v>
      </c>
    </row>
    <row r="21541" spans="1:4" x14ac:dyDescent="0.2">
      <c r="A21541">
        <v>61321</v>
      </c>
      <c r="B21541" t="s">
        <v>20055</v>
      </c>
      <c r="C21541" t="s">
        <v>23728</v>
      </c>
      <c r="D21541" t="s">
        <v>23631</v>
      </c>
    </row>
    <row r="21542" spans="1:4" x14ac:dyDescent="0.2">
      <c r="A21542">
        <v>61325</v>
      </c>
      <c r="B21542" t="s">
        <v>18617</v>
      </c>
      <c r="C21542" t="s">
        <v>23728</v>
      </c>
      <c r="D21542" t="s">
        <v>23631</v>
      </c>
    </row>
    <row r="21543" spans="1:4" x14ac:dyDescent="0.2">
      <c r="A21543">
        <v>61326</v>
      </c>
      <c r="B21543" t="s">
        <v>12089</v>
      </c>
      <c r="C21543" t="s">
        <v>13713</v>
      </c>
      <c r="D21543" t="s">
        <v>23631</v>
      </c>
    </row>
    <row r="21544" spans="1:4" x14ac:dyDescent="0.2">
      <c r="A21544">
        <v>61327</v>
      </c>
      <c r="B21544" t="s">
        <v>23844</v>
      </c>
      <c r="C21544" t="s">
        <v>13713</v>
      </c>
      <c r="D21544" t="s">
        <v>23631</v>
      </c>
    </row>
    <row r="21545" spans="1:4" x14ac:dyDescent="0.2">
      <c r="A21545">
        <v>61329</v>
      </c>
      <c r="B21545" t="s">
        <v>23845</v>
      </c>
      <c r="C21545" t="s">
        <v>23841</v>
      </c>
      <c r="D21545" t="s">
        <v>23631</v>
      </c>
    </row>
    <row r="21546" spans="1:4" x14ac:dyDescent="0.2">
      <c r="A21546">
        <v>61330</v>
      </c>
      <c r="B21546" t="s">
        <v>23846</v>
      </c>
      <c r="C21546" t="s">
        <v>23841</v>
      </c>
      <c r="D21546" t="s">
        <v>23631</v>
      </c>
    </row>
    <row r="21547" spans="1:4" x14ac:dyDescent="0.2">
      <c r="A21547">
        <v>61333</v>
      </c>
      <c r="B21547" t="s">
        <v>23847</v>
      </c>
      <c r="C21547" t="s">
        <v>14675</v>
      </c>
      <c r="D21547" t="s">
        <v>23631</v>
      </c>
    </row>
    <row r="21548" spans="1:4" x14ac:dyDescent="0.2">
      <c r="A21548">
        <v>61334</v>
      </c>
      <c r="B21548" t="s">
        <v>23848</v>
      </c>
      <c r="C21548" t="s">
        <v>23728</v>
      </c>
      <c r="D21548" t="s">
        <v>23631</v>
      </c>
    </row>
    <row r="21549" spans="1:4" x14ac:dyDescent="0.2">
      <c r="A21549">
        <v>61335</v>
      </c>
      <c r="B21549" t="s">
        <v>23849</v>
      </c>
      <c r="C21549" t="s">
        <v>13713</v>
      </c>
      <c r="D21549" t="s">
        <v>23631</v>
      </c>
    </row>
    <row r="21550" spans="1:4" x14ac:dyDescent="0.2">
      <c r="A21550">
        <v>61336</v>
      </c>
      <c r="B21550" t="s">
        <v>13534</v>
      </c>
      <c r="C21550" t="s">
        <v>13713</v>
      </c>
      <c r="D21550" t="s">
        <v>23631</v>
      </c>
    </row>
    <row r="21551" spans="1:4" x14ac:dyDescent="0.2">
      <c r="A21551">
        <v>61337</v>
      </c>
      <c r="B21551" t="s">
        <v>6024</v>
      </c>
      <c r="C21551" t="s">
        <v>23841</v>
      </c>
      <c r="D21551" t="s">
        <v>23631</v>
      </c>
    </row>
    <row r="21552" spans="1:4" x14ac:dyDescent="0.2">
      <c r="A21552">
        <v>61341</v>
      </c>
      <c r="B21552" t="s">
        <v>23850</v>
      </c>
      <c r="C21552" t="s">
        <v>23728</v>
      </c>
      <c r="D21552" t="s">
        <v>23631</v>
      </c>
    </row>
    <row r="21553" spans="1:4" x14ac:dyDescent="0.2">
      <c r="A21553">
        <v>61342</v>
      </c>
      <c r="B21553" t="s">
        <v>16739</v>
      </c>
      <c r="C21553" t="s">
        <v>23728</v>
      </c>
      <c r="D21553" t="s">
        <v>23631</v>
      </c>
    </row>
    <row r="21554" spans="1:4" x14ac:dyDescent="0.2">
      <c r="A21554">
        <v>61344</v>
      </c>
      <c r="B21554" t="s">
        <v>16491</v>
      </c>
      <c r="C21554" t="s">
        <v>23841</v>
      </c>
      <c r="D21554" t="s">
        <v>23631</v>
      </c>
    </row>
    <row r="21555" spans="1:4" x14ac:dyDescent="0.2">
      <c r="A21555">
        <v>61345</v>
      </c>
      <c r="B21555" t="s">
        <v>23851</v>
      </c>
      <c r="C21555" t="s">
        <v>23841</v>
      </c>
      <c r="D21555" t="s">
        <v>23631</v>
      </c>
    </row>
    <row r="21556" spans="1:4" x14ac:dyDescent="0.2">
      <c r="A21556">
        <v>61348</v>
      </c>
      <c r="B21556" t="s">
        <v>23852</v>
      </c>
      <c r="C21556" t="s">
        <v>23728</v>
      </c>
      <c r="D21556" t="s">
        <v>23631</v>
      </c>
    </row>
    <row r="21557" spans="1:4" x14ac:dyDescent="0.2">
      <c r="A21557">
        <v>61349</v>
      </c>
      <c r="B21557" t="s">
        <v>45</v>
      </c>
      <c r="C21557" t="s">
        <v>23841</v>
      </c>
      <c r="D21557" t="s">
        <v>23631</v>
      </c>
    </row>
    <row r="21558" spans="1:4" x14ac:dyDescent="0.2">
      <c r="A21558">
        <v>61350</v>
      </c>
      <c r="B21558" t="s">
        <v>20727</v>
      </c>
      <c r="C21558" t="s">
        <v>23728</v>
      </c>
      <c r="D21558" t="s">
        <v>23631</v>
      </c>
    </row>
    <row r="21559" spans="1:4" x14ac:dyDescent="0.2">
      <c r="A21559">
        <v>61353</v>
      </c>
      <c r="B21559" t="s">
        <v>17050</v>
      </c>
      <c r="C21559" t="s">
        <v>16720</v>
      </c>
      <c r="D21559" t="s">
        <v>23631</v>
      </c>
    </row>
    <row r="21560" spans="1:4" x14ac:dyDescent="0.2">
      <c r="A21560">
        <v>61354</v>
      </c>
      <c r="B21560" t="s">
        <v>12757</v>
      </c>
      <c r="C21560" t="s">
        <v>23728</v>
      </c>
      <c r="D21560" t="s">
        <v>23631</v>
      </c>
    </row>
    <row r="21561" spans="1:4" x14ac:dyDescent="0.2">
      <c r="A21561">
        <v>61356</v>
      </c>
      <c r="B21561" t="s">
        <v>12209</v>
      </c>
      <c r="C21561" t="s">
        <v>23841</v>
      </c>
      <c r="D21561" t="s">
        <v>23631</v>
      </c>
    </row>
    <row r="21562" spans="1:4" x14ac:dyDescent="0.2">
      <c r="A21562">
        <v>61358</v>
      </c>
      <c r="B21562" t="s">
        <v>12211</v>
      </c>
      <c r="C21562" t="s">
        <v>23728</v>
      </c>
      <c r="D21562" t="s">
        <v>23631</v>
      </c>
    </row>
    <row r="21563" spans="1:4" x14ac:dyDescent="0.2">
      <c r="A21563">
        <v>61360</v>
      </c>
      <c r="B21563" t="s">
        <v>15218</v>
      </c>
      <c r="C21563" t="s">
        <v>23728</v>
      </c>
      <c r="D21563" t="s">
        <v>23631</v>
      </c>
    </row>
    <row r="21564" spans="1:4" x14ac:dyDescent="0.2">
      <c r="A21564">
        <v>61361</v>
      </c>
      <c r="B21564" t="s">
        <v>12139</v>
      </c>
      <c r="C21564" t="s">
        <v>23841</v>
      </c>
      <c r="D21564" t="s">
        <v>23631</v>
      </c>
    </row>
    <row r="21565" spans="1:4" x14ac:dyDescent="0.2">
      <c r="A21565">
        <v>61362</v>
      </c>
      <c r="B21565" t="s">
        <v>13787</v>
      </c>
      <c r="C21565" t="s">
        <v>23841</v>
      </c>
      <c r="D21565" t="s">
        <v>23631</v>
      </c>
    </row>
    <row r="21566" spans="1:4" x14ac:dyDescent="0.2">
      <c r="A21566">
        <v>61364</v>
      </c>
      <c r="B21566" t="s">
        <v>23853</v>
      </c>
      <c r="C21566" t="s">
        <v>23728</v>
      </c>
      <c r="D21566" t="s">
        <v>23631</v>
      </c>
    </row>
    <row r="21567" spans="1:4" x14ac:dyDescent="0.2">
      <c r="A21567">
        <v>61367</v>
      </c>
      <c r="B21567" t="s">
        <v>23854</v>
      </c>
      <c r="C21567" t="s">
        <v>16720</v>
      </c>
      <c r="D21567" t="s">
        <v>23631</v>
      </c>
    </row>
    <row r="21568" spans="1:4" x14ac:dyDescent="0.2">
      <c r="A21568">
        <v>61368</v>
      </c>
      <c r="B21568" t="s">
        <v>23855</v>
      </c>
      <c r="C21568" t="s">
        <v>23841</v>
      </c>
      <c r="D21568" t="s">
        <v>23631</v>
      </c>
    </row>
    <row r="21569" spans="1:4" x14ac:dyDescent="0.2">
      <c r="A21569">
        <v>61369</v>
      </c>
      <c r="B21569" t="s">
        <v>23856</v>
      </c>
      <c r="C21569" t="s">
        <v>17160</v>
      </c>
      <c r="D21569" t="s">
        <v>23631</v>
      </c>
    </row>
    <row r="21570" spans="1:4" x14ac:dyDescent="0.2">
      <c r="A21570">
        <v>61370</v>
      </c>
      <c r="B21570" t="s">
        <v>23857</v>
      </c>
      <c r="C21570" t="s">
        <v>23728</v>
      </c>
      <c r="D21570" t="s">
        <v>23631</v>
      </c>
    </row>
    <row r="21571" spans="1:4" x14ac:dyDescent="0.2">
      <c r="A21571">
        <v>61373</v>
      </c>
      <c r="B21571" t="s">
        <v>7592</v>
      </c>
      <c r="C21571" t="s">
        <v>23728</v>
      </c>
      <c r="D21571" t="s">
        <v>23631</v>
      </c>
    </row>
    <row r="21572" spans="1:4" x14ac:dyDescent="0.2">
      <c r="A21572">
        <v>61375</v>
      </c>
      <c r="B21572" t="s">
        <v>23858</v>
      </c>
      <c r="C21572" t="s">
        <v>17160</v>
      </c>
      <c r="D21572" t="s">
        <v>23631</v>
      </c>
    </row>
    <row r="21573" spans="1:4" x14ac:dyDescent="0.2">
      <c r="A21573">
        <v>61376</v>
      </c>
      <c r="B21573" t="s">
        <v>19557</v>
      </c>
      <c r="C21573" t="s">
        <v>23841</v>
      </c>
      <c r="D21573" t="s">
        <v>23631</v>
      </c>
    </row>
    <row r="21574" spans="1:4" x14ac:dyDescent="0.2">
      <c r="A21574">
        <v>61377</v>
      </c>
      <c r="B21574" t="s">
        <v>23859</v>
      </c>
      <c r="C21574" t="s">
        <v>17160</v>
      </c>
      <c r="D21574" t="s">
        <v>23631</v>
      </c>
    </row>
    <row r="21575" spans="1:4" x14ac:dyDescent="0.2">
      <c r="A21575">
        <v>61378</v>
      </c>
      <c r="B21575" t="s">
        <v>23860</v>
      </c>
      <c r="C21575" t="s">
        <v>16720</v>
      </c>
      <c r="D21575" t="s">
        <v>23631</v>
      </c>
    </row>
    <row r="21576" spans="1:4" x14ac:dyDescent="0.2">
      <c r="A21576">
        <v>61379</v>
      </c>
      <c r="B21576" t="s">
        <v>23861</v>
      </c>
      <c r="C21576" t="s">
        <v>23841</v>
      </c>
      <c r="D21576" t="s">
        <v>23631</v>
      </c>
    </row>
    <row r="21577" spans="1:4" x14ac:dyDescent="0.2">
      <c r="A21577">
        <v>61401</v>
      </c>
      <c r="B21577" t="s">
        <v>21274</v>
      </c>
      <c r="C21577" t="s">
        <v>12824</v>
      </c>
      <c r="D21577" t="s">
        <v>23631</v>
      </c>
    </row>
    <row r="21578" spans="1:4" x14ac:dyDescent="0.2">
      <c r="A21578">
        <v>61410</v>
      </c>
      <c r="B21578" t="s">
        <v>16101</v>
      </c>
      <c r="C21578" t="s">
        <v>12824</v>
      </c>
      <c r="D21578" t="s">
        <v>23631</v>
      </c>
    </row>
    <row r="21579" spans="1:4" x14ac:dyDescent="0.2">
      <c r="A21579">
        <v>61411</v>
      </c>
      <c r="B21579" t="s">
        <v>21550</v>
      </c>
      <c r="C21579" t="s">
        <v>23862</v>
      </c>
      <c r="D21579" t="s">
        <v>23631</v>
      </c>
    </row>
    <row r="21580" spans="1:4" x14ac:dyDescent="0.2">
      <c r="A21580">
        <v>61412</v>
      </c>
      <c r="B21580" t="s">
        <v>17582</v>
      </c>
      <c r="C21580" t="s">
        <v>13459</v>
      </c>
      <c r="D21580" t="s">
        <v>23631</v>
      </c>
    </row>
    <row r="21581" spans="1:4" x14ac:dyDescent="0.2">
      <c r="A21581">
        <v>61413</v>
      </c>
      <c r="B21581" t="s">
        <v>20247</v>
      </c>
      <c r="C21581" t="s">
        <v>16650</v>
      </c>
      <c r="D21581" t="s">
        <v>23631</v>
      </c>
    </row>
    <row r="21582" spans="1:4" x14ac:dyDescent="0.2">
      <c r="A21582">
        <v>61414</v>
      </c>
      <c r="B21582" t="s">
        <v>14288</v>
      </c>
      <c r="C21582" t="s">
        <v>12824</v>
      </c>
      <c r="D21582" t="s">
        <v>23631</v>
      </c>
    </row>
    <row r="21583" spans="1:4" x14ac:dyDescent="0.2">
      <c r="A21583">
        <v>61415</v>
      </c>
      <c r="B21583" t="s">
        <v>12344</v>
      </c>
      <c r="C21583" t="s">
        <v>13983</v>
      </c>
      <c r="D21583" t="s">
        <v>23631</v>
      </c>
    </row>
    <row r="21584" spans="1:4" x14ac:dyDescent="0.2">
      <c r="A21584">
        <v>61417</v>
      </c>
      <c r="B21584" t="s">
        <v>12662</v>
      </c>
      <c r="C21584" t="s">
        <v>13459</v>
      </c>
      <c r="D21584" t="s">
        <v>23631</v>
      </c>
    </row>
    <row r="21585" spans="1:4" x14ac:dyDescent="0.2">
      <c r="A21585">
        <v>61418</v>
      </c>
      <c r="B21585" t="s">
        <v>23863</v>
      </c>
      <c r="C21585" t="s">
        <v>17839</v>
      </c>
      <c r="D21585" t="s">
        <v>23631</v>
      </c>
    </row>
    <row r="21586" spans="1:4" x14ac:dyDescent="0.2">
      <c r="A21586">
        <v>61420</v>
      </c>
      <c r="B21586" t="s">
        <v>23864</v>
      </c>
      <c r="C21586" t="s">
        <v>23862</v>
      </c>
      <c r="D21586" t="s">
        <v>23631</v>
      </c>
    </row>
    <row r="21587" spans="1:4" x14ac:dyDescent="0.2">
      <c r="A21587">
        <v>61421</v>
      </c>
      <c r="B21587" t="s">
        <v>12458</v>
      </c>
      <c r="C21587" t="s">
        <v>20537</v>
      </c>
      <c r="D21587" t="s">
        <v>23631</v>
      </c>
    </row>
    <row r="21588" spans="1:4" x14ac:dyDescent="0.2">
      <c r="A21588">
        <v>61422</v>
      </c>
      <c r="B21588" t="s">
        <v>18736</v>
      </c>
      <c r="C21588" t="s">
        <v>23862</v>
      </c>
      <c r="D21588" t="s">
        <v>23631</v>
      </c>
    </row>
    <row r="21589" spans="1:4" x14ac:dyDescent="0.2">
      <c r="A21589">
        <v>61423</v>
      </c>
      <c r="B21589" t="s">
        <v>14793</v>
      </c>
      <c r="C21589" t="s">
        <v>13459</v>
      </c>
      <c r="D21589" t="s">
        <v>23631</v>
      </c>
    </row>
    <row r="21590" spans="1:4" x14ac:dyDescent="0.2">
      <c r="A21590">
        <v>61425</v>
      </c>
      <c r="B21590" t="s">
        <v>23865</v>
      </c>
      <c r="C21590" t="s">
        <v>17839</v>
      </c>
      <c r="D21590" t="s">
        <v>23631</v>
      </c>
    </row>
    <row r="21591" spans="1:4" x14ac:dyDescent="0.2">
      <c r="A21591">
        <v>61427</v>
      </c>
      <c r="B21591" t="s">
        <v>14758</v>
      </c>
      <c r="C21591" t="s">
        <v>13983</v>
      </c>
      <c r="D21591" t="s">
        <v>23631</v>
      </c>
    </row>
    <row r="21592" spans="1:4" x14ac:dyDescent="0.2">
      <c r="A21592">
        <v>61428</v>
      </c>
      <c r="B21592" t="s">
        <v>23866</v>
      </c>
      <c r="C21592" t="s">
        <v>12824</v>
      </c>
      <c r="D21592" t="s">
        <v>23631</v>
      </c>
    </row>
    <row r="21593" spans="1:4" x14ac:dyDescent="0.2">
      <c r="A21593">
        <v>61430</v>
      </c>
      <c r="B21593" t="s">
        <v>23867</v>
      </c>
      <c r="C21593" t="s">
        <v>12824</v>
      </c>
      <c r="D21593" t="s">
        <v>23631</v>
      </c>
    </row>
    <row r="21594" spans="1:4" x14ac:dyDescent="0.2">
      <c r="A21594">
        <v>61431</v>
      </c>
      <c r="B21594" t="s">
        <v>19704</v>
      </c>
      <c r="C21594" t="s">
        <v>13983</v>
      </c>
      <c r="D21594" t="s">
        <v>23631</v>
      </c>
    </row>
    <row r="21595" spans="1:4" x14ac:dyDescent="0.2">
      <c r="A21595">
        <v>61432</v>
      </c>
      <c r="B21595" t="s">
        <v>13297</v>
      </c>
      <c r="C21595" t="s">
        <v>13983</v>
      </c>
      <c r="D21595" t="s">
        <v>23631</v>
      </c>
    </row>
    <row r="21596" spans="1:4" x14ac:dyDescent="0.2">
      <c r="A21596">
        <v>61434</v>
      </c>
      <c r="B21596" t="s">
        <v>21784</v>
      </c>
      <c r="C21596" t="s">
        <v>16650</v>
      </c>
      <c r="D21596" t="s">
        <v>23631</v>
      </c>
    </row>
    <row r="21597" spans="1:4" x14ac:dyDescent="0.2">
      <c r="A21597">
        <v>61435</v>
      </c>
      <c r="B21597" t="s">
        <v>23868</v>
      </c>
      <c r="C21597" t="s">
        <v>13459</v>
      </c>
      <c r="D21597" t="s">
        <v>23631</v>
      </c>
    </row>
    <row r="21598" spans="1:4" x14ac:dyDescent="0.2">
      <c r="A21598">
        <v>61436</v>
      </c>
      <c r="B21598" t="s">
        <v>23869</v>
      </c>
      <c r="C21598" t="s">
        <v>12824</v>
      </c>
      <c r="D21598" t="s">
        <v>23631</v>
      </c>
    </row>
    <row r="21599" spans="1:4" x14ac:dyDescent="0.2">
      <c r="A21599">
        <v>61437</v>
      </c>
      <c r="B21599" t="s">
        <v>11066</v>
      </c>
      <c r="C21599" t="s">
        <v>17839</v>
      </c>
      <c r="D21599" t="s">
        <v>23631</v>
      </c>
    </row>
    <row r="21600" spans="1:4" x14ac:dyDescent="0.2">
      <c r="A21600">
        <v>61438</v>
      </c>
      <c r="B21600" t="s">
        <v>18300</v>
      </c>
      <c r="C21600" t="s">
        <v>23862</v>
      </c>
      <c r="D21600" t="s">
        <v>23631</v>
      </c>
    </row>
    <row r="21601" spans="1:4" x14ac:dyDescent="0.2">
      <c r="A21601">
        <v>61440</v>
      </c>
      <c r="B21601" t="s">
        <v>14870</v>
      </c>
      <c r="C21601" t="s">
        <v>23862</v>
      </c>
      <c r="D21601" t="s">
        <v>23631</v>
      </c>
    </row>
    <row r="21602" spans="1:4" x14ac:dyDescent="0.2">
      <c r="A21602">
        <v>61441</v>
      </c>
      <c r="B21602" t="s">
        <v>23870</v>
      </c>
      <c r="C21602" t="s">
        <v>13983</v>
      </c>
      <c r="D21602" t="s">
        <v>23631</v>
      </c>
    </row>
    <row r="21603" spans="1:4" x14ac:dyDescent="0.2">
      <c r="A21603">
        <v>61442</v>
      </c>
      <c r="B21603" t="s">
        <v>23871</v>
      </c>
      <c r="C21603" t="s">
        <v>13622</v>
      </c>
      <c r="D21603" t="s">
        <v>23631</v>
      </c>
    </row>
    <row r="21604" spans="1:4" x14ac:dyDescent="0.2">
      <c r="A21604">
        <v>61443</v>
      </c>
      <c r="B21604" t="s">
        <v>23872</v>
      </c>
      <c r="C21604" t="s">
        <v>16650</v>
      </c>
      <c r="D21604" t="s">
        <v>23631</v>
      </c>
    </row>
    <row r="21605" spans="1:4" x14ac:dyDescent="0.2">
      <c r="A21605">
        <v>61447</v>
      </c>
      <c r="B21605" t="s">
        <v>5415</v>
      </c>
      <c r="C21605" t="s">
        <v>13459</v>
      </c>
      <c r="D21605" t="s">
        <v>23631</v>
      </c>
    </row>
    <row r="21606" spans="1:4" x14ac:dyDescent="0.2">
      <c r="A21606">
        <v>61448</v>
      </c>
      <c r="B21606" t="s">
        <v>1103</v>
      </c>
      <c r="C21606" t="s">
        <v>12824</v>
      </c>
      <c r="D21606" t="s">
        <v>23631</v>
      </c>
    </row>
    <row r="21607" spans="1:4" x14ac:dyDescent="0.2">
      <c r="A21607">
        <v>61449</v>
      </c>
      <c r="B21607" t="s">
        <v>14381</v>
      </c>
      <c r="C21607" t="s">
        <v>20537</v>
      </c>
      <c r="D21607" t="s">
        <v>23631</v>
      </c>
    </row>
    <row r="21608" spans="1:4" x14ac:dyDescent="0.2">
      <c r="A21608">
        <v>61450</v>
      </c>
      <c r="B21608" t="s">
        <v>23873</v>
      </c>
      <c r="C21608" t="s">
        <v>12774</v>
      </c>
      <c r="D21608" t="s">
        <v>23631</v>
      </c>
    </row>
    <row r="21609" spans="1:4" x14ac:dyDescent="0.2">
      <c r="A21609">
        <v>61451</v>
      </c>
      <c r="B21609" t="s">
        <v>20623</v>
      </c>
      <c r="C21609" t="s">
        <v>23874</v>
      </c>
      <c r="D21609" t="s">
        <v>23631</v>
      </c>
    </row>
    <row r="21610" spans="1:4" x14ac:dyDescent="0.2">
      <c r="A21610">
        <v>61452</v>
      </c>
      <c r="B21610" t="s">
        <v>9333</v>
      </c>
      <c r="C21610" t="s">
        <v>14784</v>
      </c>
      <c r="D21610" t="s">
        <v>23631</v>
      </c>
    </row>
    <row r="21611" spans="1:4" x14ac:dyDescent="0.2">
      <c r="A21611">
        <v>61453</v>
      </c>
      <c r="B21611" t="s">
        <v>23875</v>
      </c>
      <c r="C21611" t="s">
        <v>13459</v>
      </c>
      <c r="D21611" t="s">
        <v>23631</v>
      </c>
    </row>
    <row r="21612" spans="1:4" x14ac:dyDescent="0.2">
      <c r="A21612">
        <v>61454</v>
      </c>
      <c r="B21612" t="s">
        <v>23876</v>
      </c>
      <c r="C21612" t="s">
        <v>17839</v>
      </c>
      <c r="D21612" t="s">
        <v>23631</v>
      </c>
    </row>
    <row r="21613" spans="1:4" x14ac:dyDescent="0.2">
      <c r="A21613">
        <v>61455</v>
      </c>
      <c r="B21613" t="s">
        <v>21063</v>
      </c>
      <c r="C21613" t="s">
        <v>23862</v>
      </c>
      <c r="D21613" t="s">
        <v>23631</v>
      </c>
    </row>
    <row r="21614" spans="1:4" x14ac:dyDescent="0.2">
      <c r="A21614">
        <v>61458</v>
      </c>
      <c r="B21614" t="s">
        <v>23877</v>
      </c>
      <c r="C21614" t="s">
        <v>12824</v>
      </c>
      <c r="D21614" t="s">
        <v>23631</v>
      </c>
    </row>
    <row r="21615" spans="1:4" x14ac:dyDescent="0.2">
      <c r="A21615">
        <v>61459</v>
      </c>
      <c r="B21615" t="s">
        <v>5268</v>
      </c>
      <c r="C21615" t="s">
        <v>13983</v>
      </c>
      <c r="D21615" t="s">
        <v>23631</v>
      </c>
    </row>
    <row r="21616" spans="1:4" x14ac:dyDescent="0.2">
      <c r="A21616">
        <v>61460</v>
      </c>
      <c r="B21616" t="s">
        <v>15849</v>
      </c>
      <c r="C21616" t="s">
        <v>17839</v>
      </c>
      <c r="D21616" t="s">
        <v>23631</v>
      </c>
    </row>
    <row r="21617" spans="1:4" x14ac:dyDescent="0.2">
      <c r="A21617">
        <v>61462</v>
      </c>
      <c r="B21617" t="s">
        <v>12743</v>
      </c>
      <c r="C21617" t="s">
        <v>13459</v>
      </c>
      <c r="D21617" t="s">
        <v>23631</v>
      </c>
    </row>
    <row r="21618" spans="1:4" x14ac:dyDescent="0.2">
      <c r="A21618">
        <v>61465</v>
      </c>
      <c r="B21618" t="s">
        <v>14166</v>
      </c>
      <c r="C21618" t="s">
        <v>13622</v>
      </c>
      <c r="D21618" t="s">
        <v>23631</v>
      </c>
    </row>
    <row r="21619" spans="1:4" x14ac:dyDescent="0.2">
      <c r="A21619">
        <v>61466</v>
      </c>
      <c r="B21619" t="s">
        <v>23878</v>
      </c>
      <c r="C21619" t="s">
        <v>13622</v>
      </c>
      <c r="D21619" t="s">
        <v>23631</v>
      </c>
    </row>
    <row r="21620" spans="1:4" x14ac:dyDescent="0.2">
      <c r="A21620">
        <v>61467</v>
      </c>
      <c r="B21620" t="s">
        <v>14465</v>
      </c>
      <c r="C21620" t="s">
        <v>12824</v>
      </c>
      <c r="D21620" t="s">
        <v>23631</v>
      </c>
    </row>
    <row r="21621" spans="1:4" x14ac:dyDescent="0.2">
      <c r="A21621">
        <v>61468</v>
      </c>
      <c r="B21621" t="s">
        <v>23879</v>
      </c>
      <c r="C21621" t="s">
        <v>16650</v>
      </c>
      <c r="D21621" t="s">
        <v>23631</v>
      </c>
    </row>
    <row r="21622" spans="1:4" x14ac:dyDescent="0.2">
      <c r="A21622">
        <v>61469</v>
      </c>
      <c r="B21622" t="s">
        <v>23880</v>
      </c>
      <c r="C21622" t="s">
        <v>17839</v>
      </c>
      <c r="D21622" t="s">
        <v>23631</v>
      </c>
    </row>
    <row r="21623" spans="1:4" x14ac:dyDescent="0.2">
      <c r="A21623">
        <v>61470</v>
      </c>
      <c r="B21623" t="s">
        <v>21622</v>
      </c>
      <c r="C21623" t="s">
        <v>23862</v>
      </c>
      <c r="D21623" t="s">
        <v>23631</v>
      </c>
    </row>
    <row r="21624" spans="1:4" x14ac:dyDescent="0.2">
      <c r="A21624">
        <v>61472</v>
      </c>
      <c r="B21624" t="s">
        <v>17333</v>
      </c>
      <c r="C21624" t="s">
        <v>12824</v>
      </c>
      <c r="D21624" t="s">
        <v>23631</v>
      </c>
    </row>
    <row r="21625" spans="1:4" x14ac:dyDescent="0.2">
      <c r="A21625">
        <v>61473</v>
      </c>
      <c r="B21625" t="s">
        <v>6509</v>
      </c>
      <c r="C21625" t="s">
        <v>13459</v>
      </c>
      <c r="D21625" t="s">
        <v>23631</v>
      </c>
    </row>
    <row r="21626" spans="1:4" x14ac:dyDescent="0.2">
      <c r="A21626">
        <v>61474</v>
      </c>
      <c r="B21626" t="s">
        <v>18551</v>
      </c>
      <c r="C21626" t="s">
        <v>12824</v>
      </c>
      <c r="D21626" t="s">
        <v>23631</v>
      </c>
    </row>
    <row r="21627" spans="1:4" x14ac:dyDescent="0.2">
      <c r="A21627">
        <v>61475</v>
      </c>
      <c r="B21627" t="s">
        <v>15693</v>
      </c>
      <c r="C21627" t="s">
        <v>23862</v>
      </c>
      <c r="D21627" t="s">
        <v>23631</v>
      </c>
    </row>
    <row r="21628" spans="1:4" x14ac:dyDescent="0.2">
      <c r="A21628">
        <v>61476</v>
      </c>
      <c r="B21628" t="s">
        <v>23881</v>
      </c>
      <c r="C21628" t="s">
        <v>13622</v>
      </c>
      <c r="D21628" t="s">
        <v>23631</v>
      </c>
    </row>
    <row r="21629" spans="1:4" x14ac:dyDescent="0.2">
      <c r="A21629">
        <v>61477</v>
      </c>
      <c r="B21629" t="s">
        <v>12500</v>
      </c>
      <c r="C21629" t="s">
        <v>13983</v>
      </c>
      <c r="D21629" t="s">
        <v>23631</v>
      </c>
    </row>
    <row r="21630" spans="1:4" x14ac:dyDescent="0.2">
      <c r="A21630">
        <v>61478</v>
      </c>
      <c r="B21630" t="s">
        <v>23882</v>
      </c>
      <c r="C21630" t="s">
        <v>13459</v>
      </c>
      <c r="D21630" t="s">
        <v>23631</v>
      </c>
    </row>
    <row r="21631" spans="1:4" x14ac:dyDescent="0.2">
      <c r="A21631">
        <v>61479</v>
      </c>
      <c r="B21631" t="s">
        <v>23883</v>
      </c>
      <c r="C21631" t="s">
        <v>20537</v>
      </c>
      <c r="D21631" t="s">
        <v>23631</v>
      </c>
    </row>
    <row r="21632" spans="1:4" x14ac:dyDescent="0.2">
      <c r="A21632">
        <v>61480</v>
      </c>
      <c r="B21632" t="s">
        <v>23884</v>
      </c>
      <c r="C21632" t="s">
        <v>17839</v>
      </c>
      <c r="D21632" t="s">
        <v>23631</v>
      </c>
    </row>
    <row r="21633" spans="1:4" x14ac:dyDescent="0.2">
      <c r="A21633">
        <v>61482</v>
      </c>
      <c r="B21633" t="s">
        <v>23885</v>
      </c>
      <c r="C21633" t="s">
        <v>13983</v>
      </c>
      <c r="D21633" t="s">
        <v>23631</v>
      </c>
    </row>
    <row r="21634" spans="1:4" x14ac:dyDescent="0.2">
      <c r="A21634">
        <v>61483</v>
      </c>
      <c r="B21634" t="s">
        <v>23886</v>
      </c>
      <c r="C21634" t="s">
        <v>20537</v>
      </c>
      <c r="D21634" t="s">
        <v>23631</v>
      </c>
    </row>
    <row r="21635" spans="1:4" x14ac:dyDescent="0.2">
      <c r="A21635">
        <v>61484</v>
      </c>
      <c r="B21635" t="s">
        <v>4716</v>
      </c>
      <c r="C21635" t="s">
        <v>13983</v>
      </c>
      <c r="D21635" t="s">
        <v>23631</v>
      </c>
    </row>
    <row r="21636" spans="1:4" x14ac:dyDescent="0.2">
      <c r="A21636">
        <v>61485</v>
      </c>
      <c r="B21636" t="s">
        <v>16641</v>
      </c>
      <c r="C21636" t="s">
        <v>12824</v>
      </c>
      <c r="D21636" t="s">
        <v>23631</v>
      </c>
    </row>
    <row r="21637" spans="1:4" x14ac:dyDescent="0.2">
      <c r="A21637">
        <v>61486</v>
      </c>
      <c r="B21637" t="s">
        <v>15960</v>
      </c>
      <c r="C21637" t="s">
        <v>13622</v>
      </c>
      <c r="D21637" t="s">
        <v>23631</v>
      </c>
    </row>
    <row r="21638" spans="1:4" x14ac:dyDescent="0.2">
      <c r="A21638">
        <v>61488</v>
      </c>
      <c r="B21638" t="s">
        <v>23887</v>
      </c>
      <c r="C21638" t="s">
        <v>12824</v>
      </c>
      <c r="D21638" t="s">
        <v>23631</v>
      </c>
    </row>
    <row r="21639" spans="1:4" x14ac:dyDescent="0.2">
      <c r="A21639">
        <v>61489</v>
      </c>
      <c r="B21639" t="s">
        <v>20474</v>
      </c>
      <c r="C21639" t="s">
        <v>12824</v>
      </c>
      <c r="D21639" t="s">
        <v>23631</v>
      </c>
    </row>
    <row r="21640" spans="1:4" x14ac:dyDescent="0.2">
      <c r="A21640">
        <v>61490</v>
      </c>
      <c r="B21640" t="s">
        <v>14837</v>
      </c>
      <c r="C21640" t="s">
        <v>16650</v>
      </c>
      <c r="D21640" t="s">
        <v>23631</v>
      </c>
    </row>
    <row r="21641" spans="1:4" x14ac:dyDescent="0.2">
      <c r="A21641">
        <v>61491</v>
      </c>
      <c r="B21641" t="s">
        <v>5636</v>
      </c>
      <c r="C21641" t="s">
        <v>20537</v>
      </c>
      <c r="D21641" t="s">
        <v>23631</v>
      </c>
    </row>
    <row r="21642" spans="1:4" x14ac:dyDescent="0.2">
      <c r="A21642">
        <v>61501</v>
      </c>
      <c r="B21642" t="s">
        <v>13812</v>
      </c>
      <c r="C21642" t="s">
        <v>13983</v>
      </c>
      <c r="D21642" t="s">
        <v>23631</v>
      </c>
    </row>
    <row r="21643" spans="1:4" x14ac:dyDescent="0.2">
      <c r="A21643">
        <v>61516</v>
      </c>
      <c r="B21643" t="s">
        <v>17445</v>
      </c>
      <c r="C21643" t="s">
        <v>19854</v>
      </c>
      <c r="D21643" t="s">
        <v>23631</v>
      </c>
    </row>
    <row r="21644" spans="1:4" x14ac:dyDescent="0.2">
      <c r="A21644">
        <v>61517</v>
      </c>
      <c r="B21644" t="s">
        <v>12079</v>
      </c>
      <c r="C21644" t="s">
        <v>23874</v>
      </c>
      <c r="D21644" t="s">
        <v>23631</v>
      </c>
    </row>
    <row r="21645" spans="1:4" x14ac:dyDescent="0.2">
      <c r="A21645">
        <v>61520</v>
      </c>
      <c r="B21645" t="s">
        <v>10461</v>
      </c>
      <c r="C21645" t="s">
        <v>13983</v>
      </c>
      <c r="D21645" t="s">
        <v>23631</v>
      </c>
    </row>
    <row r="21646" spans="1:4" x14ac:dyDescent="0.2">
      <c r="A21646">
        <v>61523</v>
      </c>
      <c r="B21646" t="s">
        <v>20640</v>
      </c>
      <c r="C21646" t="s">
        <v>23874</v>
      </c>
      <c r="D21646" t="s">
        <v>23631</v>
      </c>
    </row>
    <row r="21647" spans="1:4" x14ac:dyDescent="0.2">
      <c r="A21647">
        <v>61525</v>
      </c>
      <c r="B21647" t="s">
        <v>19282</v>
      </c>
      <c r="C21647" t="s">
        <v>23874</v>
      </c>
      <c r="D21647" t="s">
        <v>23631</v>
      </c>
    </row>
    <row r="21648" spans="1:4" x14ac:dyDescent="0.2">
      <c r="A21648">
        <v>61526</v>
      </c>
      <c r="B21648" t="s">
        <v>23888</v>
      </c>
      <c r="C21648" t="s">
        <v>23874</v>
      </c>
      <c r="D21648" t="s">
        <v>23631</v>
      </c>
    </row>
    <row r="21649" spans="1:4" x14ac:dyDescent="0.2">
      <c r="A21649">
        <v>61528</v>
      </c>
      <c r="B21649" t="s">
        <v>14515</v>
      </c>
      <c r="C21649" t="s">
        <v>23874</v>
      </c>
      <c r="D21649" t="s">
        <v>23631</v>
      </c>
    </row>
    <row r="21650" spans="1:4" x14ac:dyDescent="0.2">
      <c r="A21650">
        <v>61529</v>
      </c>
      <c r="B21650" t="s">
        <v>19504</v>
      </c>
      <c r="C21650" t="s">
        <v>23874</v>
      </c>
      <c r="D21650" t="s">
        <v>23631</v>
      </c>
    </row>
    <row r="21651" spans="1:4" x14ac:dyDescent="0.2">
      <c r="A21651">
        <v>61530</v>
      </c>
      <c r="B21651" t="s">
        <v>23036</v>
      </c>
      <c r="C21651" t="s">
        <v>19854</v>
      </c>
      <c r="D21651" t="s">
        <v>23631</v>
      </c>
    </row>
    <row r="21652" spans="1:4" x14ac:dyDescent="0.2">
      <c r="A21652">
        <v>61531</v>
      </c>
      <c r="B21652" t="s">
        <v>2731</v>
      </c>
      <c r="C21652" t="s">
        <v>13983</v>
      </c>
      <c r="D21652" t="s">
        <v>23631</v>
      </c>
    </row>
    <row r="21653" spans="1:4" x14ac:dyDescent="0.2">
      <c r="A21653">
        <v>61532</v>
      </c>
      <c r="B21653" t="s">
        <v>15706</v>
      </c>
      <c r="C21653" t="s">
        <v>16975</v>
      </c>
      <c r="D21653" t="s">
        <v>23631</v>
      </c>
    </row>
    <row r="21654" spans="1:4" x14ac:dyDescent="0.2">
      <c r="A21654">
        <v>61533</v>
      </c>
      <c r="B21654" t="s">
        <v>23889</v>
      </c>
      <c r="C21654" t="s">
        <v>23874</v>
      </c>
      <c r="D21654" t="s">
        <v>23631</v>
      </c>
    </row>
    <row r="21655" spans="1:4" x14ac:dyDescent="0.2">
      <c r="A21655">
        <v>61534</v>
      </c>
      <c r="B21655" t="s">
        <v>22172</v>
      </c>
      <c r="C21655" t="s">
        <v>16759</v>
      </c>
      <c r="D21655" t="s">
        <v>23631</v>
      </c>
    </row>
    <row r="21656" spans="1:4" x14ac:dyDescent="0.2">
      <c r="A21656">
        <v>61535</v>
      </c>
      <c r="B21656" t="s">
        <v>12258</v>
      </c>
      <c r="C21656" t="s">
        <v>16759</v>
      </c>
      <c r="D21656" t="s">
        <v>23631</v>
      </c>
    </row>
    <row r="21657" spans="1:4" x14ac:dyDescent="0.2">
      <c r="A21657">
        <v>61536</v>
      </c>
      <c r="B21657" t="s">
        <v>23890</v>
      </c>
      <c r="C21657" t="s">
        <v>23874</v>
      </c>
      <c r="D21657" t="s">
        <v>23631</v>
      </c>
    </row>
    <row r="21658" spans="1:4" x14ac:dyDescent="0.2">
      <c r="A21658">
        <v>61537</v>
      </c>
      <c r="B21658" t="s">
        <v>16681</v>
      </c>
      <c r="C21658" t="s">
        <v>17160</v>
      </c>
      <c r="D21658" t="s">
        <v>23631</v>
      </c>
    </row>
    <row r="21659" spans="1:4" x14ac:dyDescent="0.2">
      <c r="A21659">
        <v>61540</v>
      </c>
      <c r="B21659" t="s">
        <v>23891</v>
      </c>
      <c r="C21659" t="s">
        <v>17160</v>
      </c>
      <c r="D21659" t="s">
        <v>23631</v>
      </c>
    </row>
    <row r="21660" spans="1:4" x14ac:dyDescent="0.2">
      <c r="A21660">
        <v>61542</v>
      </c>
      <c r="B21660" t="s">
        <v>15401</v>
      </c>
      <c r="C21660" t="s">
        <v>13983</v>
      </c>
      <c r="D21660" t="s">
        <v>23631</v>
      </c>
    </row>
    <row r="21661" spans="1:4" x14ac:dyDescent="0.2">
      <c r="A21661">
        <v>61544</v>
      </c>
      <c r="B21661" t="s">
        <v>23892</v>
      </c>
      <c r="C21661" t="s">
        <v>13983</v>
      </c>
      <c r="D21661" t="s">
        <v>23631</v>
      </c>
    </row>
    <row r="21662" spans="1:4" x14ac:dyDescent="0.2">
      <c r="A21662">
        <v>61545</v>
      </c>
      <c r="B21662" t="s">
        <v>23893</v>
      </c>
      <c r="C21662" t="s">
        <v>19854</v>
      </c>
      <c r="D21662" t="s">
        <v>23631</v>
      </c>
    </row>
    <row r="21663" spans="1:4" x14ac:dyDescent="0.2">
      <c r="A21663">
        <v>61546</v>
      </c>
      <c r="B21663" t="s">
        <v>23894</v>
      </c>
      <c r="C21663" t="s">
        <v>16975</v>
      </c>
      <c r="D21663" t="s">
        <v>23631</v>
      </c>
    </row>
    <row r="21664" spans="1:4" x14ac:dyDescent="0.2">
      <c r="A21664">
        <v>61547</v>
      </c>
      <c r="B21664" t="s">
        <v>12899</v>
      </c>
      <c r="C21664" t="s">
        <v>23874</v>
      </c>
      <c r="D21664" t="s">
        <v>23631</v>
      </c>
    </row>
    <row r="21665" spans="1:4" x14ac:dyDescent="0.2">
      <c r="A21665">
        <v>61548</v>
      </c>
      <c r="B21665" t="s">
        <v>20381</v>
      </c>
      <c r="C21665" t="s">
        <v>19854</v>
      </c>
      <c r="D21665" t="s">
        <v>23631</v>
      </c>
    </row>
    <row r="21666" spans="1:4" x14ac:dyDescent="0.2">
      <c r="A21666">
        <v>61550</v>
      </c>
      <c r="B21666" t="s">
        <v>15851</v>
      </c>
      <c r="C21666" t="s">
        <v>16759</v>
      </c>
      <c r="D21666" t="s">
        <v>23631</v>
      </c>
    </row>
    <row r="21667" spans="1:4" x14ac:dyDescent="0.2">
      <c r="A21667">
        <v>61554</v>
      </c>
      <c r="B21667" t="s">
        <v>20901</v>
      </c>
      <c r="C21667" t="s">
        <v>16759</v>
      </c>
      <c r="D21667" t="s">
        <v>23631</v>
      </c>
    </row>
    <row r="21668" spans="1:4" x14ac:dyDescent="0.2">
      <c r="A21668">
        <v>61558</v>
      </c>
      <c r="B21668" t="s">
        <v>20901</v>
      </c>
      <c r="C21668" t="s">
        <v>16759</v>
      </c>
      <c r="D21668" t="s">
        <v>23631</v>
      </c>
    </row>
    <row r="21669" spans="1:4" x14ac:dyDescent="0.2">
      <c r="A21669">
        <v>61559</v>
      </c>
      <c r="B21669" t="s">
        <v>23895</v>
      </c>
      <c r="C21669" t="s">
        <v>23874</v>
      </c>
      <c r="D21669" t="s">
        <v>23631</v>
      </c>
    </row>
    <row r="21670" spans="1:4" x14ac:dyDescent="0.2">
      <c r="A21670">
        <v>61560</v>
      </c>
      <c r="B21670" t="s">
        <v>13196</v>
      </c>
      <c r="C21670" t="s">
        <v>13713</v>
      </c>
      <c r="D21670" t="s">
        <v>23631</v>
      </c>
    </row>
    <row r="21671" spans="1:4" x14ac:dyDescent="0.2">
      <c r="A21671">
        <v>61561</v>
      </c>
      <c r="B21671" t="s">
        <v>16643</v>
      </c>
      <c r="C21671" t="s">
        <v>19854</v>
      </c>
      <c r="D21671" t="s">
        <v>23631</v>
      </c>
    </row>
    <row r="21672" spans="1:4" x14ac:dyDescent="0.2">
      <c r="A21672">
        <v>61565</v>
      </c>
      <c r="B21672" t="s">
        <v>23896</v>
      </c>
      <c r="C21672" t="s">
        <v>17160</v>
      </c>
      <c r="D21672" t="s">
        <v>23631</v>
      </c>
    </row>
    <row r="21673" spans="1:4" x14ac:dyDescent="0.2">
      <c r="A21673">
        <v>61567</v>
      </c>
      <c r="B21673" t="s">
        <v>20819</v>
      </c>
      <c r="C21673" t="s">
        <v>16975</v>
      </c>
      <c r="D21673" t="s">
        <v>23631</v>
      </c>
    </row>
    <row r="21674" spans="1:4" x14ac:dyDescent="0.2">
      <c r="A21674">
        <v>61568</v>
      </c>
      <c r="B21674" t="s">
        <v>15610</v>
      </c>
      <c r="C21674" t="s">
        <v>16759</v>
      </c>
      <c r="D21674" t="s">
        <v>23631</v>
      </c>
    </row>
    <row r="21675" spans="1:4" x14ac:dyDescent="0.2">
      <c r="A21675">
        <v>61569</v>
      </c>
      <c r="B21675" t="s">
        <v>23897</v>
      </c>
      <c r="C21675" t="s">
        <v>23874</v>
      </c>
      <c r="D21675" t="s">
        <v>23631</v>
      </c>
    </row>
    <row r="21676" spans="1:4" x14ac:dyDescent="0.2">
      <c r="A21676">
        <v>61570</v>
      </c>
      <c r="B21676" t="s">
        <v>12919</v>
      </c>
      <c r="C21676" t="s">
        <v>19854</v>
      </c>
      <c r="D21676" t="s">
        <v>23631</v>
      </c>
    </row>
    <row r="21677" spans="1:4" x14ac:dyDescent="0.2">
      <c r="A21677">
        <v>61571</v>
      </c>
      <c r="B21677" t="s">
        <v>133</v>
      </c>
      <c r="C21677" t="s">
        <v>16759</v>
      </c>
      <c r="D21677" t="s">
        <v>23631</v>
      </c>
    </row>
    <row r="21678" spans="1:4" x14ac:dyDescent="0.2">
      <c r="A21678">
        <v>61572</v>
      </c>
      <c r="B21678" t="s">
        <v>23898</v>
      </c>
      <c r="C21678" t="s">
        <v>12824</v>
      </c>
      <c r="D21678" t="s">
        <v>23631</v>
      </c>
    </row>
    <row r="21679" spans="1:4" x14ac:dyDescent="0.2">
      <c r="A21679">
        <v>61602</v>
      </c>
      <c r="B21679" t="s">
        <v>2330</v>
      </c>
      <c r="C21679" t="s">
        <v>23874</v>
      </c>
      <c r="D21679" t="s">
        <v>23631</v>
      </c>
    </row>
    <row r="21680" spans="1:4" x14ac:dyDescent="0.2">
      <c r="A21680">
        <v>61603</v>
      </c>
      <c r="B21680" t="s">
        <v>2330</v>
      </c>
      <c r="C21680" t="s">
        <v>23874</v>
      </c>
      <c r="D21680" t="s">
        <v>23631</v>
      </c>
    </row>
    <row r="21681" spans="1:4" x14ac:dyDescent="0.2">
      <c r="A21681">
        <v>61604</v>
      </c>
      <c r="B21681" t="s">
        <v>2330</v>
      </c>
      <c r="C21681" t="s">
        <v>23874</v>
      </c>
      <c r="D21681" t="s">
        <v>23631</v>
      </c>
    </row>
    <row r="21682" spans="1:4" x14ac:dyDescent="0.2">
      <c r="A21682">
        <v>61605</v>
      </c>
      <c r="B21682" t="s">
        <v>2330</v>
      </c>
      <c r="C21682" t="s">
        <v>23874</v>
      </c>
      <c r="D21682" t="s">
        <v>23631</v>
      </c>
    </row>
    <row r="21683" spans="1:4" x14ac:dyDescent="0.2">
      <c r="A21683">
        <v>61606</v>
      </c>
      <c r="B21683" t="s">
        <v>2330</v>
      </c>
      <c r="C21683" t="s">
        <v>23874</v>
      </c>
      <c r="D21683" t="s">
        <v>23631</v>
      </c>
    </row>
    <row r="21684" spans="1:4" x14ac:dyDescent="0.2">
      <c r="A21684">
        <v>61607</v>
      </c>
      <c r="B21684" t="s">
        <v>2330</v>
      </c>
      <c r="C21684" t="s">
        <v>23874</v>
      </c>
      <c r="D21684" t="s">
        <v>23631</v>
      </c>
    </row>
    <row r="21685" spans="1:4" x14ac:dyDescent="0.2">
      <c r="A21685">
        <v>61610</v>
      </c>
      <c r="B21685" t="s">
        <v>23899</v>
      </c>
      <c r="C21685" t="s">
        <v>16759</v>
      </c>
      <c r="D21685" t="s">
        <v>23631</v>
      </c>
    </row>
    <row r="21686" spans="1:4" x14ac:dyDescent="0.2">
      <c r="A21686">
        <v>61611</v>
      </c>
      <c r="B21686" t="s">
        <v>23900</v>
      </c>
      <c r="C21686" t="s">
        <v>16759</v>
      </c>
      <c r="D21686" t="s">
        <v>23631</v>
      </c>
    </row>
    <row r="21687" spans="1:4" x14ac:dyDescent="0.2">
      <c r="A21687">
        <v>61613</v>
      </c>
      <c r="B21687" t="s">
        <v>2330</v>
      </c>
      <c r="C21687" t="s">
        <v>23874</v>
      </c>
      <c r="D21687" t="s">
        <v>23631</v>
      </c>
    </row>
    <row r="21688" spans="1:4" x14ac:dyDescent="0.2">
      <c r="A21688">
        <v>61614</v>
      </c>
      <c r="B21688" t="s">
        <v>2330</v>
      </c>
      <c r="C21688" t="s">
        <v>23874</v>
      </c>
      <c r="D21688" t="s">
        <v>23631</v>
      </c>
    </row>
    <row r="21689" spans="1:4" x14ac:dyDescent="0.2">
      <c r="A21689">
        <v>61615</v>
      </c>
      <c r="B21689" t="s">
        <v>2330</v>
      </c>
      <c r="C21689" t="s">
        <v>23874</v>
      </c>
      <c r="D21689" t="s">
        <v>23631</v>
      </c>
    </row>
    <row r="21690" spans="1:4" x14ac:dyDescent="0.2">
      <c r="A21690">
        <v>61616</v>
      </c>
      <c r="B21690" t="s">
        <v>23901</v>
      </c>
      <c r="C21690" t="s">
        <v>23874</v>
      </c>
      <c r="D21690" t="s">
        <v>23631</v>
      </c>
    </row>
    <row r="21691" spans="1:4" x14ac:dyDescent="0.2">
      <c r="A21691">
        <v>61625</v>
      </c>
      <c r="B21691" t="s">
        <v>2330</v>
      </c>
      <c r="C21691" t="s">
        <v>23874</v>
      </c>
      <c r="D21691" t="s">
        <v>23631</v>
      </c>
    </row>
    <row r="21692" spans="1:4" x14ac:dyDescent="0.2">
      <c r="A21692">
        <v>61629</v>
      </c>
      <c r="B21692" t="s">
        <v>2330</v>
      </c>
      <c r="C21692" t="s">
        <v>23874</v>
      </c>
      <c r="D21692" t="s">
        <v>23631</v>
      </c>
    </row>
    <row r="21693" spans="1:4" x14ac:dyDescent="0.2">
      <c r="A21693">
        <v>61630</v>
      </c>
      <c r="B21693" t="s">
        <v>2330</v>
      </c>
      <c r="C21693" t="s">
        <v>23874</v>
      </c>
      <c r="D21693" t="s">
        <v>23631</v>
      </c>
    </row>
    <row r="21694" spans="1:4" x14ac:dyDescent="0.2">
      <c r="A21694">
        <v>61633</v>
      </c>
      <c r="B21694" t="s">
        <v>2330</v>
      </c>
      <c r="C21694" t="s">
        <v>23874</v>
      </c>
      <c r="D21694" t="s">
        <v>23631</v>
      </c>
    </row>
    <row r="21695" spans="1:4" x14ac:dyDescent="0.2">
      <c r="A21695">
        <v>61634</v>
      </c>
      <c r="B21695" t="s">
        <v>2330</v>
      </c>
      <c r="C21695" t="s">
        <v>23874</v>
      </c>
      <c r="D21695" t="s">
        <v>23631</v>
      </c>
    </row>
    <row r="21696" spans="1:4" x14ac:dyDescent="0.2">
      <c r="A21696">
        <v>61635</v>
      </c>
      <c r="B21696" t="s">
        <v>23900</v>
      </c>
      <c r="C21696" t="s">
        <v>23874</v>
      </c>
      <c r="D21696" t="s">
        <v>23631</v>
      </c>
    </row>
    <row r="21697" spans="1:4" x14ac:dyDescent="0.2">
      <c r="A21697">
        <v>61636</v>
      </c>
      <c r="B21697" t="s">
        <v>2330</v>
      </c>
      <c r="C21697" t="s">
        <v>23874</v>
      </c>
      <c r="D21697" t="s">
        <v>23631</v>
      </c>
    </row>
    <row r="21698" spans="1:4" x14ac:dyDescent="0.2">
      <c r="A21698">
        <v>61637</v>
      </c>
      <c r="B21698" t="s">
        <v>2330</v>
      </c>
      <c r="C21698" t="s">
        <v>23874</v>
      </c>
      <c r="D21698" t="s">
        <v>23631</v>
      </c>
    </row>
    <row r="21699" spans="1:4" x14ac:dyDescent="0.2">
      <c r="A21699">
        <v>61638</v>
      </c>
      <c r="B21699" t="s">
        <v>2330</v>
      </c>
      <c r="C21699" t="s">
        <v>23874</v>
      </c>
      <c r="D21699" t="s">
        <v>23631</v>
      </c>
    </row>
    <row r="21700" spans="1:4" x14ac:dyDescent="0.2">
      <c r="A21700">
        <v>61639</v>
      </c>
      <c r="B21700" t="s">
        <v>2330</v>
      </c>
      <c r="C21700" t="s">
        <v>23874</v>
      </c>
      <c r="D21700" t="s">
        <v>23631</v>
      </c>
    </row>
    <row r="21701" spans="1:4" x14ac:dyDescent="0.2">
      <c r="A21701">
        <v>61641</v>
      </c>
      <c r="B21701" t="s">
        <v>2330</v>
      </c>
      <c r="C21701" t="s">
        <v>23874</v>
      </c>
      <c r="D21701" t="s">
        <v>23631</v>
      </c>
    </row>
    <row r="21702" spans="1:4" x14ac:dyDescent="0.2">
      <c r="A21702">
        <v>61643</v>
      </c>
      <c r="B21702" t="s">
        <v>2330</v>
      </c>
      <c r="C21702" t="s">
        <v>23874</v>
      </c>
      <c r="D21702" t="s">
        <v>23631</v>
      </c>
    </row>
    <row r="21703" spans="1:4" x14ac:dyDescent="0.2">
      <c r="A21703">
        <v>61701</v>
      </c>
      <c r="B21703" t="s">
        <v>2141</v>
      </c>
      <c r="C21703" t="s">
        <v>20209</v>
      </c>
      <c r="D21703" t="s">
        <v>23631</v>
      </c>
    </row>
    <row r="21704" spans="1:4" x14ac:dyDescent="0.2">
      <c r="A21704">
        <v>61704</v>
      </c>
      <c r="B21704" t="s">
        <v>2141</v>
      </c>
      <c r="C21704" t="s">
        <v>20209</v>
      </c>
      <c r="D21704" t="s">
        <v>23631</v>
      </c>
    </row>
    <row r="21705" spans="1:4" x14ac:dyDescent="0.2">
      <c r="A21705">
        <v>61705</v>
      </c>
      <c r="B21705" t="s">
        <v>2141</v>
      </c>
      <c r="C21705" t="s">
        <v>20209</v>
      </c>
      <c r="D21705" t="s">
        <v>23631</v>
      </c>
    </row>
    <row r="21706" spans="1:4" x14ac:dyDescent="0.2">
      <c r="A21706">
        <v>61709</v>
      </c>
      <c r="B21706" t="s">
        <v>2141</v>
      </c>
      <c r="C21706" t="s">
        <v>23902</v>
      </c>
      <c r="D21706" t="s">
        <v>23631</v>
      </c>
    </row>
    <row r="21707" spans="1:4" x14ac:dyDescent="0.2">
      <c r="A21707">
        <v>61710</v>
      </c>
      <c r="B21707" t="s">
        <v>2141</v>
      </c>
      <c r="C21707" t="s">
        <v>23902</v>
      </c>
      <c r="D21707" t="s">
        <v>23631</v>
      </c>
    </row>
    <row r="21708" spans="1:4" x14ac:dyDescent="0.2">
      <c r="A21708">
        <v>61720</v>
      </c>
      <c r="B21708" t="s">
        <v>23903</v>
      </c>
      <c r="C21708" t="s">
        <v>20209</v>
      </c>
      <c r="D21708" t="s">
        <v>23631</v>
      </c>
    </row>
    <row r="21709" spans="1:4" x14ac:dyDescent="0.2">
      <c r="A21709">
        <v>61721</v>
      </c>
      <c r="B21709" t="s">
        <v>23904</v>
      </c>
      <c r="C21709" t="s">
        <v>16759</v>
      </c>
      <c r="D21709" t="s">
        <v>23631</v>
      </c>
    </row>
    <row r="21710" spans="1:4" x14ac:dyDescent="0.2">
      <c r="A21710">
        <v>61722</v>
      </c>
      <c r="B21710" t="s">
        <v>23905</v>
      </c>
      <c r="C21710" t="s">
        <v>20209</v>
      </c>
      <c r="D21710" t="s">
        <v>23631</v>
      </c>
    </row>
    <row r="21711" spans="1:4" x14ac:dyDescent="0.2">
      <c r="A21711">
        <v>61723</v>
      </c>
      <c r="B21711" t="s">
        <v>3157</v>
      </c>
      <c r="C21711" t="s">
        <v>16958</v>
      </c>
      <c r="D21711" t="s">
        <v>23631</v>
      </c>
    </row>
    <row r="21712" spans="1:4" x14ac:dyDescent="0.2">
      <c r="A21712">
        <v>61724</v>
      </c>
      <c r="B21712" t="s">
        <v>23906</v>
      </c>
      <c r="C21712" t="s">
        <v>20209</v>
      </c>
      <c r="D21712" t="s">
        <v>23631</v>
      </c>
    </row>
    <row r="21713" spans="1:4" x14ac:dyDescent="0.2">
      <c r="A21713">
        <v>61725</v>
      </c>
      <c r="B21713" t="s">
        <v>23907</v>
      </c>
      <c r="C21713" t="s">
        <v>20209</v>
      </c>
      <c r="D21713" t="s">
        <v>23631</v>
      </c>
    </row>
    <row r="21714" spans="1:4" x14ac:dyDescent="0.2">
      <c r="A21714">
        <v>61726</v>
      </c>
      <c r="B21714" t="s">
        <v>23908</v>
      </c>
      <c r="C21714" t="s">
        <v>20209</v>
      </c>
      <c r="D21714" t="s">
        <v>23631</v>
      </c>
    </row>
    <row r="21715" spans="1:4" x14ac:dyDescent="0.2">
      <c r="A21715">
        <v>61727</v>
      </c>
      <c r="B21715" t="s">
        <v>2193</v>
      </c>
      <c r="C21715" t="s">
        <v>23909</v>
      </c>
      <c r="D21715" t="s">
        <v>23631</v>
      </c>
    </row>
    <row r="21716" spans="1:4" x14ac:dyDescent="0.2">
      <c r="A21716">
        <v>61728</v>
      </c>
      <c r="B21716" t="s">
        <v>17400</v>
      </c>
      <c r="C21716" t="s">
        <v>20209</v>
      </c>
      <c r="D21716" t="s">
        <v>23631</v>
      </c>
    </row>
    <row r="21717" spans="1:4" x14ac:dyDescent="0.2">
      <c r="A21717">
        <v>61729</v>
      </c>
      <c r="B21717" t="s">
        <v>23910</v>
      </c>
      <c r="C21717" t="s">
        <v>19854</v>
      </c>
      <c r="D21717" t="s">
        <v>23631</v>
      </c>
    </row>
    <row r="21718" spans="1:4" x14ac:dyDescent="0.2">
      <c r="A21718">
        <v>61730</v>
      </c>
      <c r="B21718" t="s">
        <v>16223</v>
      </c>
      <c r="C21718" t="s">
        <v>20209</v>
      </c>
      <c r="D21718" t="s">
        <v>23631</v>
      </c>
    </row>
    <row r="21719" spans="1:4" x14ac:dyDescent="0.2">
      <c r="A21719">
        <v>61731</v>
      </c>
      <c r="B21719" t="s">
        <v>23911</v>
      </c>
      <c r="C21719" t="s">
        <v>20209</v>
      </c>
      <c r="D21719" t="s">
        <v>23631</v>
      </c>
    </row>
    <row r="21720" spans="1:4" x14ac:dyDescent="0.2">
      <c r="A21720">
        <v>61732</v>
      </c>
      <c r="B21720" t="s">
        <v>12277</v>
      </c>
      <c r="C21720" t="s">
        <v>20209</v>
      </c>
      <c r="D21720" t="s">
        <v>23631</v>
      </c>
    </row>
    <row r="21721" spans="1:4" x14ac:dyDescent="0.2">
      <c r="A21721">
        <v>61733</v>
      </c>
      <c r="B21721" t="s">
        <v>22807</v>
      </c>
      <c r="C21721" t="s">
        <v>16759</v>
      </c>
      <c r="D21721" t="s">
        <v>23631</v>
      </c>
    </row>
    <row r="21722" spans="1:4" x14ac:dyDescent="0.2">
      <c r="A21722">
        <v>61734</v>
      </c>
      <c r="B21722" t="s">
        <v>22059</v>
      </c>
      <c r="C21722" t="s">
        <v>16759</v>
      </c>
      <c r="D21722" t="s">
        <v>23631</v>
      </c>
    </row>
    <row r="21723" spans="1:4" x14ac:dyDescent="0.2">
      <c r="A21723">
        <v>61735</v>
      </c>
      <c r="B21723" t="s">
        <v>16584</v>
      </c>
      <c r="C21723" t="s">
        <v>23909</v>
      </c>
      <c r="D21723" t="s">
        <v>23631</v>
      </c>
    </row>
    <row r="21724" spans="1:4" x14ac:dyDescent="0.2">
      <c r="A21724">
        <v>61736</v>
      </c>
      <c r="B21724" t="s">
        <v>23912</v>
      </c>
      <c r="C21724" t="s">
        <v>20209</v>
      </c>
      <c r="D21724" t="s">
        <v>23631</v>
      </c>
    </row>
    <row r="21725" spans="1:4" x14ac:dyDescent="0.2">
      <c r="A21725">
        <v>61737</v>
      </c>
      <c r="B21725" t="s">
        <v>12841</v>
      </c>
      <c r="C21725" t="s">
        <v>20209</v>
      </c>
      <c r="D21725" t="s">
        <v>23631</v>
      </c>
    </row>
    <row r="21726" spans="1:4" x14ac:dyDescent="0.2">
      <c r="A21726">
        <v>61738</v>
      </c>
      <c r="B21726" t="s">
        <v>115</v>
      </c>
      <c r="C21726" t="s">
        <v>19854</v>
      </c>
      <c r="D21726" t="s">
        <v>23631</v>
      </c>
    </row>
    <row r="21727" spans="1:4" x14ac:dyDescent="0.2">
      <c r="A21727">
        <v>61739</v>
      </c>
      <c r="B21727" t="s">
        <v>23913</v>
      </c>
      <c r="C21727" t="s">
        <v>14675</v>
      </c>
      <c r="D21727" t="s">
        <v>23631</v>
      </c>
    </row>
    <row r="21728" spans="1:4" x14ac:dyDescent="0.2">
      <c r="A21728">
        <v>61740</v>
      </c>
      <c r="B21728" t="s">
        <v>23914</v>
      </c>
      <c r="C21728" t="s">
        <v>14675</v>
      </c>
      <c r="D21728" t="s">
        <v>23631</v>
      </c>
    </row>
    <row r="21729" spans="1:4" x14ac:dyDescent="0.2">
      <c r="A21729">
        <v>61741</v>
      </c>
      <c r="B21729" t="s">
        <v>23915</v>
      </c>
      <c r="C21729" t="s">
        <v>14675</v>
      </c>
      <c r="D21729" t="s">
        <v>23631</v>
      </c>
    </row>
    <row r="21730" spans="1:4" x14ac:dyDescent="0.2">
      <c r="A21730">
        <v>61742</v>
      </c>
      <c r="B21730" t="s">
        <v>23916</v>
      </c>
      <c r="C21730" t="s">
        <v>19854</v>
      </c>
      <c r="D21730" t="s">
        <v>23631</v>
      </c>
    </row>
    <row r="21731" spans="1:4" x14ac:dyDescent="0.2">
      <c r="A21731">
        <v>61743</v>
      </c>
      <c r="B21731" t="s">
        <v>23917</v>
      </c>
      <c r="C21731" t="s">
        <v>14675</v>
      </c>
      <c r="D21731" t="s">
        <v>23631</v>
      </c>
    </row>
    <row r="21732" spans="1:4" x14ac:dyDescent="0.2">
      <c r="A21732">
        <v>61744</v>
      </c>
      <c r="B21732" t="s">
        <v>23918</v>
      </c>
      <c r="C21732" t="s">
        <v>20209</v>
      </c>
      <c r="D21732" t="s">
        <v>23631</v>
      </c>
    </row>
    <row r="21733" spans="1:4" x14ac:dyDescent="0.2">
      <c r="A21733">
        <v>61745</v>
      </c>
      <c r="B21733" t="s">
        <v>23919</v>
      </c>
      <c r="C21733" t="s">
        <v>20209</v>
      </c>
      <c r="D21733" t="s">
        <v>23631</v>
      </c>
    </row>
    <row r="21734" spans="1:4" x14ac:dyDescent="0.2">
      <c r="A21734">
        <v>61747</v>
      </c>
      <c r="B21734" t="s">
        <v>12239</v>
      </c>
      <c r="C21734" t="s">
        <v>16759</v>
      </c>
      <c r="D21734" t="s">
        <v>23631</v>
      </c>
    </row>
    <row r="21735" spans="1:4" x14ac:dyDescent="0.2">
      <c r="A21735">
        <v>61748</v>
      </c>
      <c r="B21735" t="s">
        <v>12241</v>
      </c>
      <c r="C21735" t="s">
        <v>20209</v>
      </c>
      <c r="D21735" t="s">
        <v>23631</v>
      </c>
    </row>
    <row r="21736" spans="1:4" x14ac:dyDescent="0.2">
      <c r="A21736">
        <v>61749</v>
      </c>
      <c r="B21736" t="s">
        <v>23920</v>
      </c>
      <c r="C21736" t="s">
        <v>23909</v>
      </c>
      <c r="D21736" t="s">
        <v>23631</v>
      </c>
    </row>
    <row r="21737" spans="1:4" x14ac:dyDescent="0.2">
      <c r="A21737">
        <v>61752</v>
      </c>
      <c r="B21737" t="s">
        <v>14707</v>
      </c>
      <c r="C21737" t="s">
        <v>20209</v>
      </c>
      <c r="D21737" t="s">
        <v>23631</v>
      </c>
    </row>
    <row r="21738" spans="1:4" x14ac:dyDescent="0.2">
      <c r="A21738">
        <v>61753</v>
      </c>
      <c r="B21738" t="s">
        <v>12365</v>
      </c>
      <c r="C21738" t="s">
        <v>20209</v>
      </c>
      <c r="D21738" t="s">
        <v>23631</v>
      </c>
    </row>
    <row r="21739" spans="1:4" x14ac:dyDescent="0.2">
      <c r="A21739">
        <v>61754</v>
      </c>
      <c r="B21739" t="s">
        <v>16289</v>
      </c>
      <c r="C21739" t="s">
        <v>20209</v>
      </c>
      <c r="D21739" t="s">
        <v>23631</v>
      </c>
    </row>
    <row r="21740" spans="1:4" x14ac:dyDescent="0.2">
      <c r="A21740">
        <v>61755</v>
      </c>
      <c r="B21740" t="s">
        <v>23921</v>
      </c>
      <c r="C21740" t="s">
        <v>16759</v>
      </c>
      <c r="D21740" t="s">
        <v>23631</v>
      </c>
    </row>
    <row r="21741" spans="1:4" x14ac:dyDescent="0.2">
      <c r="A21741">
        <v>61756</v>
      </c>
      <c r="B21741" t="s">
        <v>23922</v>
      </c>
      <c r="C21741" t="s">
        <v>17844</v>
      </c>
      <c r="D21741" t="s">
        <v>23631</v>
      </c>
    </row>
    <row r="21742" spans="1:4" x14ac:dyDescent="0.2">
      <c r="A21742">
        <v>61759</v>
      </c>
      <c r="B21742" t="s">
        <v>23923</v>
      </c>
      <c r="C21742" t="s">
        <v>16759</v>
      </c>
      <c r="D21742" t="s">
        <v>23631</v>
      </c>
    </row>
    <row r="21743" spans="1:4" x14ac:dyDescent="0.2">
      <c r="A21743">
        <v>61760</v>
      </c>
      <c r="B21743" t="s">
        <v>23924</v>
      </c>
      <c r="C21743" t="s">
        <v>19854</v>
      </c>
      <c r="D21743" t="s">
        <v>23631</v>
      </c>
    </row>
    <row r="21744" spans="1:4" x14ac:dyDescent="0.2">
      <c r="A21744">
        <v>61761</v>
      </c>
      <c r="B21744" t="s">
        <v>11591</v>
      </c>
      <c r="C21744" t="s">
        <v>20209</v>
      </c>
      <c r="D21744" t="s">
        <v>23631</v>
      </c>
    </row>
    <row r="21745" spans="1:4" x14ac:dyDescent="0.2">
      <c r="A21745">
        <v>61764</v>
      </c>
      <c r="B21745" t="s">
        <v>21105</v>
      </c>
      <c r="C21745" t="s">
        <v>14675</v>
      </c>
      <c r="D21745" t="s">
        <v>23631</v>
      </c>
    </row>
    <row r="21746" spans="1:4" x14ac:dyDescent="0.2">
      <c r="A21746">
        <v>61769</v>
      </c>
      <c r="B21746" t="s">
        <v>23925</v>
      </c>
      <c r="C21746" t="s">
        <v>14675</v>
      </c>
      <c r="D21746" t="s">
        <v>23631</v>
      </c>
    </row>
    <row r="21747" spans="1:4" x14ac:dyDescent="0.2">
      <c r="A21747">
        <v>61770</v>
      </c>
      <c r="B21747" t="s">
        <v>23926</v>
      </c>
      <c r="C21747" t="s">
        <v>20209</v>
      </c>
      <c r="D21747" t="s">
        <v>23631</v>
      </c>
    </row>
    <row r="21748" spans="1:4" x14ac:dyDescent="0.2">
      <c r="A21748">
        <v>61771</v>
      </c>
      <c r="B21748" t="s">
        <v>23927</v>
      </c>
      <c r="C21748" t="s">
        <v>19854</v>
      </c>
      <c r="D21748" t="s">
        <v>23631</v>
      </c>
    </row>
    <row r="21749" spans="1:4" x14ac:dyDescent="0.2">
      <c r="A21749">
        <v>61772</v>
      </c>
      <c r="B21749" t="s">
        <v>12183</v>
      </c>
      <c r="C21749" t="s">
        <v>20209</v>
      </c>
      <c r="D21749" t="s">
        <v>23631</v>
      </c>
    </row>
    <row r="21750" spans="1:4" x14ac:dyDescent="0.2">
      <c r="A21750">
        <v>61773</v>
      </c>
      <c r="B21750" t="s">
        <v>21817</v>
      </c>
      <c r="C21750" t="s">
        <v>23765</v>
      </c>
      <c r="D21750" t="s">
        <v>23631</v>
      </c>
    </row>
    <row r="21751" spans="1:4" x14ac:dyDescent="0.2">
      <c r="A21751">
        <v>61774</v>
      </c>
      <c r="B21751" t="s">
        <v>19881</v>
      </c>
      <c r="C21751" t="s">
        <v>20209</v>
      </c>
      <c r="D21751" t="s">
        <v>23631</v>
      </c>
    </row>
    <row r="21752" spans="1:4" x14ac:dyDescent="0.2">
      <c r="A21752">
        <v>61775</v>
      </c>
      <c r="B21752" t="s">
        <v>23928</v>
      </c>
      <c r="C21752" t="s">
        <v>14675</v>
      </c>
      <c r="D21752" t="s">
        <v>23631</v>
      </c>
    </row>
    <row r="21753" spans="1:4" x14ac:dyDescent="0.2">
      <c r="A21753">
        <v>61776</v>
      </c>
      <c r="B21753" t="s">
        <v>15782</v>
      </c>
      <c r="C21753" t="s">
        <v>20209</v>
      </c>
      <c r="D21753" t="s">
        <v>23631</v>
      </c>
    </row>
    <row r="21754" spans="1:4" x14ac:dyDescent="0.2">
      <c r="A21754">
        <v>61777</v>
      </c>
      <c r="B21754" t="s">
        <v>23929</v>
      </c>
      <c r="C21754" t="s">
        <v>23909</v>
      </c>
      <c r="D21754" t="s">
        <v>23631</v>
      </c>
    </row>
    <row r="21755" spans="1:4" x14ac:dyDescent="0.2">
      <c r="A21755">
        <v>61778</v>
      </c>
      <c r="B21755" t="s">
        <v>17866</v>
      </c>
      <c r="C21755" t="s">
        <v>23909</v>
      </c>
      <c r="D21755" t="s">
        <v>23631</v>
      </c>
    </row>
    <row r="21756" spans="1:4" x14ac:dyDescent="0.2">
      <c r="A21756">
        <v>61790</v>
      </c>
      <c r="B21756" t="s">
        <v>11591</v>
      </c>
      <c r="C21756" t="s">
        <v>23902</v>
      </c>
      <c r="D21756" t="s">
        <v>23631</v>
      </c>
    </row>
    <row r="21757" spans="1:4" x14ac:dyDescent="0.2">
      <c r="A21757">
        <v>61791</v>
      </c>
      <c r="B21757" t="s">
        <v>2141</v>
      </c>
      <c r="C21757" t="s">
        <v>23902</v>
      </c>
      <c r="D21757" t="s">
        <v>23631</v>
      </c>
    </row>
    <row r="21758" spans="1:4" x14ac:dyDescent="0.2">
      <c r="A21758">
        <v>61799</v>
      </c>
      <c r="B21758" t="s">
        <v>2141</v>
      </c>
      <c r="C21758" t="s">
        <v>23902</v>
      </c>
      <c r="D21758" t="s">
        <v>23631</v>
      </c>
    </row>
    <row r="21759" spans="1:4" x14ac:dyDescent="0.2">
      <c r="A21759">
        <v>61801</v>
      </c>
      <c r="B21759" t="s">
        <v>20303</v>
      </c>
      <c r="C21759" t="s">
        <v>20287</v>
      </c>
      <c r="D21759" t="s">
        <v>23631</v>
      </c>
    </row>
    <row r="21760" spans="1:4" x14ac:dyDescent="0.2">
      <c r="A21760">
        <v>61802</v>
      </c>
      <c r="B21760" t="s">
        <v>20303</v>
      </c>
      <c r="C21760" t="s">
        <v>20287</v>
      </c>
      <c r="D21760" t="s">
        <v>23631</v>
      </c>
    </row>
    <row r="21761" spans="1:4" x14ac:dyDescent="0.2">
      <c r="A21761">
        <v>61810</v>
      </c>
      <c r="B21761" t="s">
        <v>21552</v>
      </c>
      <c r="C21761" t="s">
        <v>23775</v>
      </c>
      <c r="D21761" t="s">
        <v>23631</v>
      </c>
    </row>
    <row r="21762" spans="1:4" x14ac:dyDescent="0.2">
      <c r="A21762">
        <v>61811</v>
      </c>
      <c r="B21762" t="s">
        <v>23930</v>
      </c>
      <c r="C21762" t="s">
        <v>23775</v>
      </c>
      <c r="D21762" t="s">
        <v>23631</v>
      </c>
    </row>
    <row r="21763" spans="1:4" x14ac:dyDescent="0.2">
      <c r="A21763">
        <v>61812</v>
      </c>
      <c r="B21763" t="s">
        <v>21687</v>
      </c>
      <c r="C21763" t="s">
        <v>23775</v>
      </c>
      <c r="D21763" t="s">
        <v>23631</v>
      </c>
    </row>
    <row r="21764" spans="1:4" x14ac:dyDescent="0.2">
      <c r="A21764">
        <v>61813</v>
      </c>
      <c r="B21764" t="s">
        <v>23931</v>
      </c>
      <c r="C21764" t="s">
        <v>23932</v>
      </c>
      <c r="D21764" t="s">
        <v>23631</v>
      </c>
    </row>
    <row r="21765" spans="1:4" x14ac:dyDescent="0.2">
      <c r="A21765">
        <v>61814</v>
      </c>
      <c r="B21765" t="s">
        <v>23296</v>
      </c>
      <c r="C21765" t="s">
        <v>23775</v>
      </c>
      <c r="D21765" t="s">
        <v>23631</v>
      </c>
    </row>
    <row r="21766" spans="1:4" x14ac:dyDescent="0.2">
      <c r="A21766">
        <v>61816</v>
      </c>
      <c r="B21766" t="s">
        <v>23933</v>
      </c>
      <c r="C21766" t="s">
        <v>20287</v>
      </c>
      <c r="D21766" t="s">
        <v>23631</v>
      </c>
    </row>
    <row r="21767" spans="1:4" x14ac:dyDescent="0.2">
      <c r="A21767">
        <v>61817</v>
      </c>
      <c r="B21767" t="s">
        <v>23934</v>
      </c>
      <c r="C21767" t="s">
        <v>23775</v>
      </c>
      <c r="D21767" t="s">
        <v>23631</v>
      </c>
    </row>
    <row r="21768" spans="1:4" x14ac:dyDescent="0.2">
      <c r="A21768">
        <v>61818</v>
      </c>
      <c r="B21768" t="s">
        <v>17682</v>
      </c>
      <c r="C21768" t="s">
        <v>23932</v>
      </c>
      <c r="D21768" t="s">
        <v>23631</v>
      </c>
    </row>
    <row r="21769" spans="1:4" x14ac:dyDescent="0.2">
      <c r="A21769">
        <v>61820</v>
      </c>
      <c r="B21769" t="s">
        <v>11400</v>
      </c>
      <c r="C21769" t="s">
        <v>20287</v>
      </c>
      <c r="D21769" t="s">
        <v>23631</v>
      </c>
    </row>
    <row r="21770" spans="1:4" x14ac:dyDescent="0.2">
      <c r="A21770">
        <v>61821</v>
      </c>
      <c r="B21770" t="s">
        <v>11400</v>
      </c>
      <c r="C21770" t="s">
        <v>20287</v>
      </c>
      <c r="D21770" t="s">
        <v>23631</v>
      </c>
    </row>
    <row r="21771" spans="1:4" x14ac:dyDescent="0.2">
      <c r="A21771">
        <v>61822</v>
      </c>
      <c r="B21771" t="s">
        <v>11400</v>
      </c>
      <c r="C21771" t="s">
        <v>20287</v>
      </c>
      <c r="D21771" t="s">
        <v>23631</v>
      </c>
    </row>
    <row r="21772" spans="1:4" x14ac:dyDescent="0.2">
      <c r="A21772">
        <v>61830</v>
      </c>
      <c r="B21772" t="s">
        <v>18315</v>
      </c>
      <c r="C21772" t="s">
        <v>23932</v>
      </c>
      <c r="D21772" t="s">
        <v>23631</v>
      </c>
    </row>
    <row r="21773" spans="1:4" x14ac:dyDescent="0.2">
      <c r="A21773">
        <v>61831</v>
      </c>
      <c r="B21773" t="s">
        <v>23935</v>
      </c>
      <c r="C21773" t="s">
        <v>23775</v>
      </c>
      <c r="D21773" t="s">
        <v>23631</v>
      </c>
    </row>
    <row r="21774" spans="1:4" x14ac:dyDescent="0.2">
      <c r="A21774">
        <v>61832</v>
      </c>
      <c r="B21774" t="s">
        <v>2160</v>
      </c>
      <c r="C21774" t="s">
        <v>23775</v>
      </c>
      <c r="D21774" t="s">
        <v>23631</v>
      </c>
    </row>
    <row r="21775" spans="1:4" x14ac:dyDescent="0.2">
      <c r="A21775">
        <v>61833</v>
      </c>
      <c r="B21775" t="s">
        <v>12557</v>
      </c>
      <c r="C21775" t="s">
        <v>23775</v>
      </c>
      <c r="D21775" t="s">
        <v>23631</v>
      </c>
    </row>
    <row r="21776" spans="1:4" x14ac:dyDescent="0.2">
      <c r="A21776">
        <v>61834</v>
      </c>
      <c r="B21776" t="s">
        <v>2160</v>
      </c>
      <c r="C21776" t="s">
        <v>23775</v>
      </c>
      <c r="D21776" t="s">
        <v>23631</v>
      </c>
    </row>
    <row r="21777" spans="1:4" x14ac:dyDescent="0.2">
      <c r="A21777">
        <v>61839</v>
      </c>
      <c r="B21777" t="s">
        <v>23936</v>
      </c>
      <c r="C21777" t="s">
        <v>23932</v>
      </c>
      <c r="D21777" t="s">
        <v>23631</v>
      </c>
    </row>
    <row r="21778" spans="1:4" x14ac:dyDescent="0.2">
      <c r="A21778">
        <v>61840</v>
      </c>
      <c r="B21778" t="s">
        <v>23937</v>
      </c>
      <c r="C21778" t="s">
        <v>20287</v>
      </c>
      <c r="D21778" t="s">
        <v>23631</v>
      </c>
    </row>
    <row r="21779" spans="1:4" x14ac:dyDescent="0.2">
      <c r="A21779">
        <v>61841</v>
      </c>
      <c r="B21779" t="s">
        <v>18163</v>
      </c>
      <c r="C21779" t="s">
        <v>23775</v>
      </c>
      <c r="D21779" t="s">
        <v>23631</v>
      </c>
    </row>
    <row r="21780" spans="1:4" x14ac:dyDescent="0.2">
      <c r="A21780">
        <v>61842</v>
      </c>
      <c r="B21780" t="s">
        <v>23938</v>
      </c>
      <c r="C21780" t="s">
        <v>23909</v>
      </c>
      <c r="D21780" t="s">
        <v>23631</v>
      </c>
    </row>
    <row r="21781" spans="1:4" x14ac:dyDescent="0.2">
      <c r="A21781">
        <v>61843</v>
      </c>
      <c r="B21781" t="s">
        <v>17345</v>
      </c>
      <c r="C21781" t="s">
        <v>20287</v>
      </c>
      <c r="D21781" t="s">
        <v>23631</v>
      </c>
    </row>
    <row r="21782" spans="1:4" x14ac:dyDescent="0.2">
      <c r="A21782">
        <v>61844</v>
      </c>
      <c r="B21782" t="s">
        <v>23939</v>
      </c>
      <c r="C21782" t="s">
        <v>23775</v>
      </c>
      <c r="D21782" t="s">
        <v>23631</v>
      </c>
    </row>
    <row r="21783" spans="1:4" x14ac:dyDescent="0.2">
      <c r="A21783">
        <v>61845</v>
      </c>
      <c r="B21783" t="s">
        <v>23940</v>
      </c>
      <c r="C21783" t="s">
        <v>20287</v>
      </c>
      <c r="D21783" t="s">
        <v>23631</v>
      </c>
    </row>
    <row r="21784" spans="1:4" x14ac:dyDescent="0.2">
      <c r="A21784">
        <v>61846</v>
      </c>
      <c r="B21784" t="s">
        <v>3666</v>
      </c>
      <c r="C21784" t="s">
        <v>23775</v>
      </c>
      <c r="D21784" t="s">
        <v>23631</v>
      </c>
    </row>
    <row r="21785" spans="1:4" x14ac:dyDescent="0.2">
      <c r="A21785">
        <v>61847</v>
      </c>
      <c r="B21785" t="s">
        <v>15298</v>
      </c>
      <c r="C21785" t="s">
        <v>20287</v>
      </c>
      <c r="D21785" t="s">
        <v>23631</v>
      </c>
    </row>
    <row r="21786" spans="1:4" x14ac:dyDescent="0.2">
      <c r="A21786">
        <v>61849</v>
      </c>
      <c r="B21786" t="s">
        <v>14375</v>
      </c>
      <c r="C21786" t="s">
        <v>20287</v>
      </c>
      <c r="D21786" t="s">
        <v>23631</v>
      </c>
    </row>
    <row r="21787" spans="1:4" x14ac:dyDescent="0.2">
      <c r="A21787">
        <v>61850</v>
      </c>
      <c r="B21787" t="s">
        <v>14869</v>
      </c>
      <c r="C21787" t="s">
        <v>23775</v>
      </c>
      <c r="D21787" t="s">
        <v>23631</v>
      </c>
    </row>
    <row r="21788" spans="1:4" x14ac:dyDescent="0.2">
      <c r="A21788">
        <v>61851</v>
      </c>
      <c r="B21788" t="s">
        <v>23941</v>
      </c>
      <c r="C21788" t="s">
        <v>20287</v>
      </c>
      <c r="D21788" t="s">
        <v>23631</v>
      </c>
    </row>
    <row r="21789" spans="1:4" x14ac:dyDescent="0.2">
      <c r="A21789">
        <v>61852</v>
      </c>
      <c r="B21789" t="s">
        <v>6672</v>
      </c>
      <c r="C21789" t="s">
        <v>20287</v>
      </c>
      <c r="D21789" t="s">
        <v>23631</v>
      </c>
    </row>
    <row r="21790" spans="1:4" x14ac:dyDescent="0.2">
      <c r="A21790">
        <v>61853</v>
      </c>
      <c r="B21790" t="s">
        <v>23942</v>
      </c>
      <c r="C21790" t="s">
        <v>20287</v>
      </c>
      <c r="D21790" t="s">
        <v>23631</v>
      </c>
    </row>
    <row r="21791" spans="1:4" x14ac:dyDescent="0.2">
      <c r="A21791">
        <v>61854</v>
      </c>
      <c r="B21791" t="s">
        <v>5843</v>
      </c>
      <c r="C21791" t="s">
        <v>23932</v>
      </c>
      <c r="D21791" t="s">
        <v>23631</v>
      </c>
    </row>
    <row r="21792" spans="1:4" x14ac:dyDescent="0.2">
      <c r="A21792">
        <v>61855</v>
      </c>
      <c r="B21792" t="s">
        <v>23943</v>
      </c>
      <c r="C21792" t="s">
        <v>23932</v>
      </c>
      <c r="D21792" t="s">
        <v>23631</v>
      </c>
    </row>
    <row r="21793" spans="1:4" x14ac:dyDescent="0.2">
      <c r="A21793">
        <v>61856</v>
      </c>
      <c r="B21793" t="s">
        <v>12901</v>
      </c>
      <c r="C21793" t="s">
        <v>23932</v>
      </c>
      <c r="D21793" t="s">
        <v>23631</v>
      </c>
    </row>
    <row r="21794" spans="1:4" x14ac:dyDescent="0.2">
      <c r="A21794">
        <v>61858</v>
      </c>
      <c r="B21794" t="s">
        <v>16865</v>
      </c>
      <c r="C21794" t="s">
        <v>23775</v>
      </c>
      <c r="D21794" t="s">
        <v>23631</v>
      </c>
    </row>
    <row r="21795" spans="1:4" x14ac:dyDescent="0.2">
      <c r="A21795">
        <v>61859</v>
      </c>
      <c r="B21795" t="s">
        <v>21615</v>
      </c>
      <c r="C21795" t="s">
        <v>20287</v>
      </c>
      <c r="D21795" t="s">
        <v>23631</v>
      </c>
    </row>
    <row r="21796" spans="1:4" x14ac:dyDescent="0.2">
      <c r="A21796">
        <v>61862</v>
      </c>
      <c r="B21796" t="s">
        <v>14717</v>
      </c>
      <c r="C21796" t="s">
        <v>20287</v>
      </c>
      <c r="D21796" t="s">
        <v>23631</v>
      </c>
    </row>
    <row r="21797" spans="1:4" x14ac:dyDescent="0.2">
      <c r="A21797">
        <v>61863</v>
      </c>
      <c r="B21797" t="s">
        <v>23944</v>
      </c>
      <c r="C21797" t="s">
        <v>20287</v>
      </c>
      <c r="D21797" t="s">
        <v>23631</v>
      </c>
    </row>
    <row r="21798" spans="1:4" x14ac:dyDescent="0.2">
      <c r="A21798">
        <v>61864</v>
      </c>
      <c r="B21798" t="s">
        <v>20410</v>
      </c>
      <c r="C21798" t="s">
        <v>20287</v>
      </c>
      <c r="D21798" t="s">
        <v>23631</v>
      </c>
    </row>
    <row r="21799" spans="1:4" x14ac:dyDescent="0.2">
      <c r="A21799">
        <v>61865</v>
      </c>
      <c r="B21799" t="s">
        <v>16087</v>
      </c>
      <c r="C21799" t="s">
        <v>23775</v>
      </c>
      <c r="D21799" t="s">
        <v>23631</v>
      </c>
    </row>
    <row r="21800" spans="1:4" x14ac:dyDescent="0.2">
      <c r="A21800">
        <v>61866</v>
      </c>
      <c r="B21800" t="s">
        <v>23945</v>
      </c>
      <c r="C21800" t="s">
        <v>20287</v>
      </c>
      <c r="D21800" t="s">
        <v>23631</v>
      </c>
    </row>
    <row r="21801" spans="1:4" x14ac:dyDescent="0.2">
      <c r="A21801">
        <v>61870</v>
      </c>
      <c r="B21801" t="s">
        <v>23946</v>
      </c>
      <c r="C21801" t="s">
        <v>23775</v>
      </c>
      <c r="D21801" t="s">
        <v>23631</v>
      </c>
    </row>
    <row r="21802" spans="1:4" x14ac:dyDescent="0.2">
      <c r="A21802">
        <v>61872</v>
      </c>
      <c r="B21802" t="s">
        <v>23947</v>
      </c>
      <c r="C21802" t="s">
        <v>20287</v>
      </c>
      <c r="D21802" t="s">
        <v>23631</v>
      </c>
    </row>
    <row r="21803" spans="1:4" x14ac:dyDescent="0.2">
      <c r="A21803">
        <v>61873</v>
      </c>
      <c r="B21803" t="s">
        <v>19485</v>
      </c>
      <c r="C21803" t="s">
        <v>20287</v>
      </c>
      <c r="D21803" t="s">
        <v>23631</v>
      </c>
    </row>
    <row r="21804" spans="1:4" x14ac:dyDescent="0.2">
      <c r="A21804">
        <v>61874</v>
      </c>
      <c r="B21804" t="s">
        <v>12138</v>
      </c>
      <c r="C21804" t="s">
        <v>20287</v>
      </c>
      <c r="D21804" t="s">
        <v>23631</v>
      </c>
    </row>
    <row r="21805" spans="1:4" x14ac:dyDescent="0.2">
      <c r="A21805">
        <v>61875</v>
      </c>
      <c r="B21805" t="s">
        <v>13249</v>
      </c>
      <c r="C21805" t="s">
        <v>20287</v>
      </c>
      <c r="D21805" t="s">
        <v>23631</v>
      </c>
    </row>
    <row r="21806" spans="1:4" x14ac:dyDescent="0.2">
      <c r="A21806">
        <v>61876</v>
      </c>
      <c r="B21806" t="s">
        <v>23948</v>
      </c>
      <c r="C21806" t="s">
        <v>23775</v>
      </c>
      <c r="D21806" t="s">
        <v>23631</v>
      </c>
    </row>
    <row r="21807" spans="1:4" x14ac:dyDescent="0.2">
      <c r="A21807">
        <v>61877</v>
      </c>
      <c r="B21807" t="s">
        <v>14590</v>
      </c>
      <c r="C21807" t="s">
        <v>20287</v>
      </c>
      <c r="D21807" t="s">
        <v>23631</v>
      </c>
    </row>
    <row r="21808" spans="1:4" x14ac:dyDescent="0.2">
      <c r="A21808">
        <v>61878</v>
      </c>
      <c r="B21808" t="s">
        <v>23949</v>
      </c>
      <c r="C21808" t="s">
        <v>20287</v>
      </c>
      <c r="D21808" t="s">
        <v>23631</v>
      </c>
    </row>
    <row r="21809" spans="1:4" x14ac:dyDescent="0.2">
      <c r="A21809">
        <v>61880</v>
      </c>
      <c r="B21809" t="s">
        <v>23950</v>
      </c>
      <c r="C21809" t="s">
        <v>20287</v>
      </c>
      <c r="D21809" t="s">
        <v>23631</v>
      </c>
    </row>
    <row r="21810" spans="1:4" x14ac:dyDescent="0.2">
      <c r="A21810">
        <v>61882</v>
      </c>
      <c r="B21810" t="s">
        <v>17530</v>
      </c>
      <c r="C21810" t="s">
        <v>23909</v>
      </c>
      <c r="D21810" t="s">
        <v>23631</v>
      </c>
    </row>
    <row r="21811" spans="1:4" x14ac:dyDescent="0.2">
      <c r="A21811">
        <v>61883</v>
      </c>
      <c r="B21811" t="s">
        <v>13565</v>
      </c>
      <c r="C21811" t="s">
        <v>23775</v>
      </c>
      <c r="D21811" t="s">
        <v>23631</v>
      </c>
    </row>
    <row r="21812" spans="1:4" x14ac:dyDescent="0.2">
      <c r="A21812">
        <v>61884</v>
      </c>
      <c r="B21812" t="s">
        <v>23951</v>
      </c>
      <c r="C21812" t="s">
        <v>23932</v>
      </c>
      <c r="D21812" t="s">
        <v>23631</v>
      </c>
    </row>
    <row r="21813" spans="1:4" x14ac:dyDescent="0.2">
      <c r="A21813">
        <v>61910</v>
      </c>
      <c r="B21813" t="s">
        <v>15968</v>
      </c>
      <c r="C21813" t="s">
        <v>18156</v>
      </c>
      <c r="D21813" t="s">
        <v>23631</v>
      </c>
    </row>
    <row r="21814" spans="1:4" x14ac:dyDescent="0.2">
      <c r="A21814">
        <v>61911</v>
      </c>
      <c r="B21814" t="s">
        <v>21831</v>
      </c>
      <c r="C21814" t="s">
        <v>18156</v>
      </c>
      <c r="D21814" t="s">
        <v>23631</v>
      </c>
    </row>
    <row r="21815" spans="1:4" x14ac:dyDescent="0.2">
      <c r="A21815">
        <v>61912</v>
      </c>
      <c r="B21815" t="s">
        <v>23952</v>
      </c>
      <c r="C21815" t="s">
        <v>23953</v>
      </c>
      <c r="D21815" t="s">
        <v>23631</v>
      </c>
    </row>
    <row r="21816" spans="1:4" x14ac:dyDescent="0.2">
      <c r="A21816">
        <v>61913</v>
      </c>
      <c r="B21816" t="s">
        <v>19417</v>
      </c>
      <c r="C21816" t="s">
        <v>18156</v>
      </c>
      <c r="D21816" t="s">
        <v>23631</v>
      </c>
    </row>
    <row r="21817" spans="1:4" x14ac:dyDescent="0.2">
      <c r="A21817">
        <v>61914</v>
      </c>
      <c r="B21817" t="s">
        <v>13255</v>
      </c>
      <c r="C21817" t="s">
        <v>23954</v>
      </c>
      <c r="D21817" t="s">
        <v>23631</v>
      </c>
    </row>
    <row r="21818" spans="1:4" x14ac:dyDescent="0.2">
      <c r="A21818">
        <v>61917</v>
      </c>
      <c r="B21818" t="s">
        <v>14750</v>
      </c>
      <c r="C21818" t="s">
        <v>23955</v>
      </c>
      <c r="D21818" t="s">
        <v>23631</v>
      </c>
    </row>
    <row r="21819" spans="1:4" x14ac:dyDescent="0.2">
      <c r="A21819">
        <v>61919</v>
      </c>
      <c r="B21819" t="s">
        <v>23956</v>
      </c>
      <c r="C21819" t="s">
        <v>18156</v>
      </c>
      <c r="D21819" t="s">
        <v>23631</v>
      </c>
    </row>
    <row r="21820" spans="1:4" x14ac:dyDescent="0.2">
      <c r="A21820">
        <v>61920</v>
      </c>
      <c r="B21820" t="s">
        <v>12783</v>
      </c>
      <c r="C21820" t="s">
        <v>23953</v>
      </c>
      <c r="D21820" t="s">
        <v>23631</v>
      </c>
    </row>
    <row r="21821" spans="1:4" x14ac:dyDescent="0.2">
      <c r="A21821">
        <v>61924</v>
      </c>
      <c r="B21821" t="s">
        <v>23957</v>
      </c>
      <c r="C21821" t="s">
        <v>23955</v>
      </c>
      <c r="D21821" t="s">
        <v>23631</v>
      </c>
    </row>
    <row r="21822" spans="1:4" x14ac:dyDescent="0.2">
      <c r="A21822">
        <v>61925</v>
      </c>
      <c r="B21822" t="s">
        <v>23958</v>
      </c>
      <c r="C21822" t="s">
        <v>23954</v>
      </c>
      <c r="D21822" t="s">
        <v>23631</v>
      </c>
    </row>
    <row r="21823" spans="1:4" x14ac:dyDescent="0.2">
      <c r="A21823">
        <v>61928</v>
      </c>
      <c r="B21823" t="s">
        <v>23959</v>
      </c>
      <c r="C21823" t="s">
        <v>23954</v>
      </c>
      <c r="D21823" t="s">
        <v>23631</v>
      </c>
    </row>
    <row r="21824" spans="1:4" x14ac:dyDescent="0.2">
      <c r="A21824">
        <v>61929</v>
      </c>
      <c r="B21824" t="s">
        <v>14522</v>
      </c>
      <c r="C21824" t="s">
        <v>23932</v>
      </c>
      <c r="D21824" t="s">
        <v>23631</v>
      </c>
    </row>
    <row r="21825" spans="1:4" x14ac:dyDescent="0.2">
      <c r="A21825">
        <v>61930</v>
      </c>
      <c r="B21825" t="s">
        <v>23960</v>
      </c>
      <c r="C21825" t="s">
        <v>18156</v>
      </c>
      <c r="D21825" t="s">
        <v>23631</v>
      </c>
    </row>
    <row r="21826" spans="1:4" x14ac:dyDescent="0.2">
      <c r="A21826">
        <v>61931</v>
      </c>
      <c r="B21826" t="s">
        <v>19451</v>
      </c>
      <c r="C21826" t="s">
        <v>23953</v>
      </c>
      <c r="D21826" t="s">
        <v>23631</v>
      </c>
    </row>
    <row r="21827" spans="1:4" x14ac:dyDescent="0.2">
      <c r="A21827">
        <v>61932</v>
      </c>
      <c r="B21827" t="s">
        <v>16341</v>
      </c>
      <c r="C21827" t="s">
        <v>23955</v>
      </c>
      <c r="D21827" t="s">
        <v>23631</v>
      </c>
    </row>
    <row r="21828" spans="1:4" x14ac:dyDescent="0.2">
      <c r="A21828">
        <v>61933</v>
      </c>
      <c r="B21828" t="s">
        <v>2132</v>
      </c>
      <c r="C21828" t="s">
        <v>23955</v>
      </c>
      <c r="D21828" t="s">
        <v>23631</v>
      </c>
    </row>
    <row r="21829" spans="1:4" x14ac:dyDescent="0.2">
      <c r="A21829">
        <v>61937</v>
      </c>
      <c r="B21829" t="s">
        <v>23961</v>
      </c>
      <c r="C21829" t="s">
        <v>23954</v>
      </c>
      <c r="D21829" t="s">
        <v>23631</v>
      </c>
    </row>
    <row r="21830" spans="1:4" x14ac:dyDescent="0.2">
      <c r="A21830">
        <v>61938</v>
      </c>
      <c r="B21830" t="s">
        <v>23962</v>
      </c>
      <c r="C21830" t="s">
        <v>23953</v>
      </c>
      <c r="D21830" t="s">
        <v>23631</v>
      </c>
    </row>
    <row r="21831" spans="1:4" x14ac:dyDescent="0.2">
      <c r="A21831">
        <v>61940</v>
      </c>
      <c r="B21831" t="s">
        <v>23963</v>
      </c>
      <c r="C21831" t="s">
        <v>23955</v>
      </c>
      <c r="D21831" t="s">
        <v>23631</v>
      </c>
    </row>
    <row r="21832" spans="1:4" x14ac:dyDescent="0.2">
      <c r="A21832">
        <v>61942</v>
      </c>
      <c r="B21832" t="s">
        <v>23964</v>
      </c>
      <c r="C21832" t="s">
        <v>18156</v>
      </c>
      <c r="D21832" t="s">
        <v>23631</v>
      </c>
    </row>
    <row r="21833" spans="1:4" x14ac:dyDescent="0.2">
      <c r="A21833">
        <v>61943</v>
      </c>
      <c r="B21833" t="s">
        <v>2283</v>
      </c>
      <c r="C21833" t="s">
        <v>23953</v>
      </c>
      <c r="D21833" t="s">
        <v>23631</v>
      </c>
    </row>
    <row r="21834" spans="1:4" x14ac:dyDescent="0.2">
      <c r="A21834">
        <v>61944</v>
      </c>
      <c r="B21834" t="s">
        <v>15978</v>
      </c>
      <c r="C21834" t="s">
        <v>23955</v>
      </c>
      <c r="D21834" t="s">
        <v>23631</v>
      </c>
    </row>
    <row r="21835" spans="1:4" x14ac:dyDescent="0.2">
      <c r="A21835">
        <v>61951</v>
      </c>
      <c r="B21835" t="s">
        <v>12572</v>
      </c>
      <c r="C21835" t="s">
        <v>23954</v>
      </c>
      <c r="D21835" t="s">
        <v>23631</v>
      </c>
    </row>
    <row r="21836" spans="1:4" x14ac:dyDescent="0.2">
      <c r="A21836">
        <v>61953</v>
      </c>
      <c r="B21836" t="s">
        <v>23965</v>
      </c>
      <c r="C21836" t="s">
        <v>18156</v>
      </c>
      <c r="D21836" t="s">
        <v>23631</v>
      </c>
    </row>
    <row r="21837" spans="1:4" x14ac:dyDescent="0.2">
      <c r="A21837">
        <v>61956</v>
      </c>
      <c r="B21837" t="s">
        <v>23966</v>
      </c>
      <c r="C21837" t="s">
        <v>18156</v>
      </c>
      <c r="D21837" t="s">
        <v>23631</v>
      </c>
    </row>
    <row r="21838" spans="1:4" x14ac:dyDescent="0.2">
      <c r="A21838">
        <v>61957</v>
      </c>
      <c r="B21838" t="s">
        <v>12144</v>
      </c>
      <c r="C21838" t="s">
        <v>18865</v>
      </c>
      <c r="D21838" t="s">
        <v>23631</v>
      </c>
    </row>
    <row r="21839" spans="1:4" x14ac:dyDescent="0.2">
      <c r="A21839">
        <v>62001</v>
      </c>
      <c r="B21839" t="s">
        <v>23967</v>
      </c>
      <c r="C21839" t="s">
        <v>14347</v>
      </c>
      <c r="D21839" t="s">
        <v>23631</v>
      </c>
    </row>
    <row r="21840" spans="1:4" x14ac:dyDescent="0.2">
      <c r="A21840">
        <v>62002</v>
      </c>
      <c r="B21840" t="s">
        <v>12618</v>
      </c>
      <c r="C21840" t="s">
        <v>14347</v>
      </c>
      <c r="D21840" t="s">
        <v>23631</v>
      </c>
    </row>
    <row r="21841" spans="1:4" x14ac:dyDescent="0.2">
      <c r="A21841">
        <v>62006</v>
      </c>
      <c r="B21841" t="s">
        <v>23968</v>
      </c>
      <c r="C21841" t="s">
        <v>17015</v>
      </c>
      <c r="D21841" t="s">
        <v>23631</v>
      </c>
    </row>
    <row r="21842" spans="1:4" x14ac:dyDescent="0.2">
      <c r="A21842">
        <v>62009</v>
      </c>
      <c r="B21842" t="s">
        <v>23969</v>
      </c>
      <c r="C21842" t="s">
        <v>23970</v>
      </c>
      <c r="D21842" t="s">
        <v>23631</v>
      </c>
    </row>
    <row r="21843" spans="1:4" x14ac:dyDescent="0.2">
      <c r="A21843">
        <v>62010</v>
      </c>
      <c r="B21843" t="s">
        <v>23971</v>
      </c>
      <c r="C21843" t="s">
        <v>14347</v>
      </c>
      <c r="D21843" t="s">
        <v>23631</v>
      </c>
    </row>
    <row r="21844" spans="1:4" x14ac:dyDescent="0.2">
      <c r="A21844">
        <v>62011</v>
      </c>
      <c r="B21844" t="s">
        <v>12936</v>
      </c>
      <c r="C21844" t="s">
        <v>14939</v>
      </c>
      <c r="D21844" t="s">
        <v>23631</v>
      </c>
    </row>
    <row r="21845" spans="1:4" x14ac:dyDescent="0.2">
      <c r="A21845">
        <v>62012</v>
      </c>
      <c r="B21845" t="s">
        <v>12330</v>
      </c>
      <c r="C21845" t="s">
        <v>23970</v>
      </c>
      <c r="D21845" t="s">
        <v>23631</v>
      </c>
    </row>
    <row r="21846" spans="1:4" x14ac:dyDescent="0.2">
      <c r="A21846">
        <v>62013</v>
      </c>
      <c r="B21846" t="s">
        <v>22198</v>
      </c>
      <c r="C21846" t="s">
        <v>17015</v>
      </c>
      <c r="D21846" t="s">
        <v>23631</v>
      </c>
    </row>
    <row r="21847" spans="1:4" x14ac:dyDescent="0.2">
      <c r="A21847">
        <v>62014</v>
      </c>
      <c r="B21847" t="s">
        <v>17040</v>
      </c>
      <c r="C21847" t="s">
        <v>23970</v>
      </c>
      <c r="D21847" t="s">
        <v>23631</v>
      </c>
    </row>
    <row r="21848" spans="1:4" x14ac:dyDescent="0.2">
      <c r="A21848">
        <v>62015</v>
      </c>
      <c r="B21848" t="s">
        <v>13353</v>
      </c>
      <c r="C21848" t="s">
        <v>13970</v>
      </c>
      <c r="D21848" t="s">
        <v>23631</v>
      </c>
    </row>
    <row r="21849" spans="1:4" x14ac:dyDescent="0.2">
      <c r="A21849">
        <v>62016</v>
      </c>
      <c r="B21849" t="s">
        <v>3646</v>
      </c>
      <c r="C21849" t="s">
        <v>13971</v>
      </c>
      <c r="D21849" t="s">
        <v>23631</v>
      </c>
    </row>
    <row r="21850" spans="1:4" x14ac:dyDescent="0.2">
      <c r="A21850">
        <v>62017</v>
      </c>
      <c r="B21850" t="s">
        <v>23972</v>
      </c>
      <c r="C21850" t="s">
        <v>13970</v>
      </c>
      <c r="D21850" t="s">
        <v>23631</v>
      </c>
    </row>
    <row r="21851" spans="1:4" x14ac:dyDescent="0.2">
      <c r="A21851">
        <v>62018</v>
      </c>
      <c r="B21851" t="s">
        <v>23973</v>
      </c>
      <c r="C21851" t="s">
        <v>14347</v>
      </c>
      <c r="D21851" t="s">
        <v>23631</v>
      </c>
    </row>
    <row r="21852" spans="1:4" x14ac:dyDescent="0.2">
      <c r="A21852">
        <v>62019</v>
      </c>
      <c r="B21852" t="s">
        <v>21983</v>
      </c>
      <c r="C21852" t="s">
        <v>13970</v>
      </c>
      <c r="D21852" t="s">
        <v>23631</v>
      </c>
    </row>
    <row r="21853" spans="1:4" x14ac:dyDescent="0.2">
      <c r="A21853">
        <v>62021</v>
      </c>
      <c r="B21853" t="s">
        <v>23974</v>
      </c>
      <c r="C21853" t="s">
        <v>14347</v>
      </c>
      <c r="D21853" t="s">
        <v>23631</v>
      </c>
    </row>
    <row r="21854" spans="1:4" x14ac:dyDescent="0.2">
      <c r="A21854">
        <v>62022</v>
      </c>
      <c r="B21854" t="s">
        <v>23975</v>
      </c>
      <c r="C21854" t="s">
        <v>23976</v>
      </c>
      <c r="D21854" t="s">
        <v>23631</v>
      </c>
    </row>
    <row r="21855" spans="1:4" x14ac:dyDescent="0.2">
      <c r="A21855">
        <v>62024</v>
      </c>
      <c r="B21855" t="s">
        <v>23977</v>
      </c>
      <c r="C21855" t="s">
        <v>14347</v>
      </c>
      <c r="D21855" t="s">
        <v>23631</v>
      </c>
    </row>
    <row r="21856" spans="1:4" x14ac:dyDescent="0.2">
      <c r="A21856">
        <v>62025</v>
      </c>
      <c r="B21856" t="s">
        <v>23978</v>
      </c>
      <c r="C21856" t="s">
        <v>14347</v>
      </c>
      <c r="D21856" t="s">
        <v>23631</v>
      </c>
    </row>
    <row r="21857" spans="1:4" x14ac:dyDescent="0.2">
      <c r="A21857">
        <v>62026</v>
      </c>
      <c r="B21857" t="s">
        <v>23978</v>
      </c>
      <c r="C21857" t="s">
        <v>14347</v>
      </c>
      <c r="D21857" t="s">
        <v>23631</v>
      </c>
    </row>
    <row r="21858" spans="1:4" x14ac:dyDescent="0.2">
      <c r="A21858">
        <v>62027</v>
      </c>
      <c r="B21858" t="s">
        <v>14198</v>
      </c>
      <c r="C21858" t="s">
        <v>13971</v>
      </c>
      <c r="D21858" t="s">
        <v>23631</v>
      </c>
    </row>
    <row r="21859" spans="1:4" x14ac:dyDescent="0.2">
      <c r="A21859">
        <v>62028</v>
      </c>
      <c r="B21859" t="s">
        <v>23979</v>
      </c>
      <c r="C21859" t="s">
        <v>23976</v>
      </c>
      <c r="D21859" t="s">
        <v>23631</v>
      </c>
    </row>
    <row r="21860" spans="1:4" x14ac:dyDescent="0.2">
      <c r="A21860">
        <v>62031</v>
      </c>
      <c r="B21860" t="s">
        <v>23980</v>
      </c>
      <c r="C21860" t="s">
        <v>23976</v>
      </c>
      <c r="D21860" t="s">
        <v>23631</v>
      </c>
    </row>
    <row r="21861" spans="1:4" x14ac:dyDescent="0.2">
      <c r="A21861">
        <v>62032</v>
      </c>
      <c r="B21861" t="s">
        <v>14763</v>
      </c>
      <c r="C21861" t="s">
        <v>13970</v>
      </c>
      <c r="D21861" t="s">
        <v>23631</v>
      </c>
    </row>
    <row r="21862" spans="1:4" x14ac:dyDescent="0.2">
      <c r="A21862">
        <v>62033</v>
      </c>
      <c r="B21862" t="s">
        <v>23981</v>
      </c>
      <c r="C21862" t="s">
        <v>23970</v>
      </c>
      <c r="D21862" t="s">
        <v>23631</v>
      </c>
    </row>
    <row r="21863" spans="1:4" x14ac:dyDescent="0.2">
      <c r="A21863">
        <v>62034</v>
      </c>
      <c r="B21863" t="s">
        <v>23982</v>
      </c>
      <c r="C21863" t="s">
        <v>14347</v>
      </c>
      <c r="D21863" t="s">
        <v>23631</v>
      </c>
    </row>
    <row r="21864" spans="1:4" x14ac:dyDescent="0.2">
      <c r="A21864">
        <v>62035</v>
      </c>
      <c r="B21864" t="s">
        <v>23983</v>
      </c>
      <c r="C21864" t="s">
        <v>14347</v>
      </c>
      <c r="D21864" t="s">
        <v>23631</v>
      </c>
    </row>
    <row r="21865" spans="1:4" x14ac:dyDescent="0.2">
      <c r="A21865">
        <v>62036</v>
      </c>
      <c r="B21865" t="s">
        <v>23984</v>
      </c>
      <c r="C21865" t="s">
        <v>17015</v>
      </c>
      <c r="D21865" t="s">
        <v>23631</v>
      </c>
    </row>
    <row r="21866" spans="1:4" x14ac:dyDescent="0.2">
      <c r="A21866">
        <v>62037</v>
      </c>
      <c r="B21866" t="s">
        <v>12196</v>
      </c>
      <c r="C21866" t="s">
        <v>23976</v>
      </c>
      <c r="D21866" t="s">
        <v>23631</v>
      </c>
    </row>
    <row r="21867" spans="1:4" x14ac:dyDescent="0.2">
      <c r="A21867">
        <v>62040</v>
      </c>
      <c r="B21867" t="s">
        <v>23985</v>
      </c>
      <c r="C21867" t="s">
        <v>14347</v>
      </c>
      <c r="D21867" t="s">
        <v>23631</v>
      </c>
    </row>
    <row r="21868" spans="1:4" x14ac:dyDescent="0.2">
      <c r="A21868">
        <v>62044</v>
      </c>
      <c r="B21868" t="s">
        <v>12145</v>
      </c>
      <c r="C21868" t="s">
        <v>13971</v>
      </c>
      <c r="D21868" t="s">
        <v>23631</v>
      </c>
    </row>
    <row r="21869" spans="1:4" x14ac:dyDescent="0.2">
      <c r="A21869">
        <v>62045</v>
      </c>
      <c r="B21869" t="s">
        <v>13359</v>
      </c>
      <c r="C21869" t="s">
        <v>17015</v>
      </c>
      <c r="D21869" t="s">
        <v>23631</v>
      </c>
    </row>
    <row r="21870" spans="1:4" x14ac:dyDescent="0.2">
      <c r="A21870">
        <v>62047</v>
      </c>
      <c r="B21870" t="s">
        <v>20145</v>
      </c>
      <c r="C21870" t="s">
        <v>17015</v>
      </c>
      <c r="D21870" t="s">
        <v>23631</v>
      </c>
    </row>
    <row r="21871" spans="1:4" x14ac:dyDescent="0.2">
      <c r="A21871">
        <v>62048</v>
      </c>
      <c r="B21871" t="s">
        <v>13179</v>
      </c>
      <c r="C21871" t="s">
        <v>14347</v>
      </c>
      <c r="D21871" t="s">
        <v>23631</v>
      </c>
    </row>
    <row r="21872" spans="1:4" x14ac:dyDescent="0.2">
      <c r="A21872">
        <v>62049</v>
      </c>
      <c r="B21872" t="s">
        <v>1932</v>
      </c>
      <c r="C21872" t="s">
        <v>13970</v>
      </c>
      <c r="D21872" t="s">
        <v>23631</v>
      </c>
    </row>
    <row r="21873" spans="1:4" x14ac:dyDescent="0.2">
      <c r="A21873">
        <v>62050</v>
      </c>
      <c r="B21873" t="s">
        <v>23986</v>
      </c>
      <c r="C21873" t="s">
        <v>13971</v>
      </c>
      <c r="D21873" t="s">
        <v>23631</v>
      </c>
    </row>
    <row r="21874" spans="1:4" x14ac:dyDescent="0.2">
      <c r="A21874">
        <v>62051</v>
      </c>
      <c r="B21874" t="s">
        <v>1504</v>
      </c>
      <c r="C21874" t="s">
        <v>13970</v>
      </c>
      <c r="D21874" t="s">
        <v>23631</v>
      </c>
    </row>
    <row r="21875" spans="1:4" x14ac:dyDescent="0.2">
      <c r="A21875">
        <v>62052</v>
      </c>
      <c r="B21875" t="s">
        <v>23987</v>
      </c>
      <c r="C21875" t="s">
        <v>23976</v>
      </c>
      <c r="D21875" t="s">
        <v>23631</v>
      </c>
    </row>
    <row r="21876" spans="1:4" x14ac:dyDescent="0.2">
      <c r="A21876">
        <v>62053</v>
      </c>
      <c r="B21876" t="s">
        <v>23988</v>
      </c>
      <c r="C21876" t="s">
        <v>17015</v>
      </c>
      <c r="D21876" t="s">
        <v>23631</v>
      </c>
    </row>
    <row r="21877" spans="1:4" x14ac:dyDescent="0.2">
      <c r="A21877">
        <v>62054</v>
      </c>
      <c r="B21877" t="s">
        <v>15299</v>
      </c>
      <c r="C21877" t="s">
        <v>13971</v>
      </c>
      <c r="D21877" t="s">
        <v>23631</v>
      </c>
    </row>
    <row r="21878" spans="1:4" x14ac:dyDescent="0.2">
      <c r="A21878">
        <v>62056</v>
      </c>
      <c r="B21878" t="s">
        <v>12513</v>
      </c>
      <c r="C21878" t="s">
        <v>13970</v>
      </c>
      <c r="D21878" t="s">
        <v>23631</v>
      </c>
    </row>
    <row r="21879" spans="1:4" x14ac:dyDescent="0.2">
      <c r="A21879">
        <v>62060</v>
      </c>
      <c r="B21879" t="s">
        <v>978</v>
      </c>
      <c r="C21879" t="s">
        <v>14347</v>
      </c>
      <c r="D21879" t="s">
        <v>23631</v>
      </c>
    </row>
    <row r="21880" spans="1:4" x14ac:dyDescent="0.2">
      <c r="A21880">
        <v>62061</v>
      </c>
      <c r="B21880" t="s">
        <v>23989</v>
      </c>
      <c r="C21880" t="s">
        <v>14347</v>
      </c>
      <c r="D21880" t="s">
        <v>23631</v>
      </c>
    </row>
    <row r="21881" spans="1:4" x14ac:dyDescent="0.2">
      <c r="A21881">
        <v>62062</v>
      </c>
      <c r="B21881" t="s">
        <v>19370</v>
      </c>
      <c r="C21881" t="s">
        <v>14347</v>
      </c>
      <c r="D21881" t="s">
        <v>23631</v>
      </c>
    </row>
    <row r="21882" spans="1:4" x14ac:dyDescent="0.2">
      <c r="A21882">
        <v>62063</v>
      </c>
      <c r="B21882" t="s">
        <v>20915</v>
      </c>
      <c r="C21882" t="s">
        <v>23970</v>
      </c>
      <c r="D21882" t="s">
        <v>23631</v>
      </c>
    </row>
    <row r="21883" spans="1:4" x14ac:dyDescent="0.2">
      <c r="A21883">
        <v>62065</v>
      </c>
      <c r="B21883" t="s">
        <v>23990</v>
      </c>
      <c r="C21883" t="s">
        <v>17015</v>
      </c>
      <c r="D21883" t="s">
        <v>23631</v>
      </c>
    </row>
    <row r="21884" spans="1:4" x14ac:dyDescent="0.2">
      <c r="A21884">
        <v>62067</v>
      </c>
      <c r="B21884" t="s">
        <v>23991</v>
      </c>
      <c r="C21884" t="s">
        <v>14347</v>
      </c>
      <c r="D21884" t="s">
        <v>23631</v>
      </c>
    </row>
    <row r="21885" spans="1:4" x14ac:dyDescent="0.2">
      <c r="A21885">
        <v>62069</v>
      </c>
      <c r="B21885" t="s">
        <v>17005</v>
      </c>
      <c r="C21885" t="s">
        <v>23970</v>
      </c>
      <c r="D21885" t="s">
        <v>23631</v>
      </c>
    </row>
    <row r="21886" spans="1:4" x14ac:dyDescent="0.2">
      <c r="A21886">
        <v>62070</v>
      </c>
      <c r="B21886" t="s">
        <v>23992</v>
      </c>
      <c r="C21886" t="s">
        <v>17015</v>
      </c>
      <c r="D21886" t="s">
        <v>23631</v>
      </c>
    </row>
    <row r="21887" spans="1:4" x14ac:dyDescent="0.2">
      <c r="A21887">
        <v>62074</v>
      </c>
      <c r="B21887" t="s">
        <v>23993</v>
      </c>
      <c r="C21887" t="s">
        <v>14347</v>
      </c>
      <c r="D21887" t="s">
        <v>23631</v>
      </c>
    </row>
    <row r="21888" spans="1:4" x14ac:dyDescent="0.2">
      <c r="A21888">
        <v>62075</v>
      </c>
      <c r="B21888" t="s">
        <v>18814</v>
      </c>
      <c r="C21888" t="s">
        <v>13970</v>
      </c>
      <c r="D21888" t="s">
        <v>23631</v>
      </c>
    </row>
    <row r="21889" spans="1:4" x14ac:dyDescent="0.2">
      <c r="A21889">
        <v>62079</v>
      </c>
      <c r="B21889" t="s">
        <v>23994</v>
      </c>
      <c r="C21889" t="s">
        <v>23970</v>
      </c>
      <c r="D21889" t="s">
        <v>23631</v>
      </c>
    </row>
    <row r="21890" spans="1:4" x14ac:dyDescent="0.2">
      <c r="A21890">
        <v>62080</v>
      </c>
      <c r="B21890" t="s">
        <v>13373</v>
      </c>
      <c r="C21890" t="s">
        <v>14939</v>
      </c>
      <c r="D21890" t="s">
        <v>23631</v>
      </c>
    </row>
    <row r="21891" spans="1:4" x14ac:dyDescent="0.2">
      <c r="A21891">
        <v>62081</v>
      </c>
      <c r="B21891" t="s">
        <v>20318</v>
      </c>
      <c r="C21891" t="s">
        <v>13971</v>
      </c>
      <c r="D21891" t="s">
        <v>23631</v>
      </c>
    </row>
    <row r="21892" spans="1:4" x14ac:dyDescent="0.2">
      <c r="A21892">
        <v>62082</v>
      </c>
      <c r="B21892" t="s">
        <v>23995</v>
      </c>
      <c r="C21892" t="s">
        <v>13971</v>
      </c>
      <c r="D21892" t="s">
        <v>23631</v>
      </c>
    </row>
    <row r="21893" spans="1:4" x14ac:dyDescent="0.2">
      <c r="A21893">
        <v>62083</v>
      </c>
      <c r="B21893" t="s">
        <v>23996</v>
      </c>
      <c r="C21893" t="s">
        <v>20190</v>
      </c>
      <c r="D21893" t="s">
        <v>23631</v>
      </c>
    </row>
    <row r="21894" spans="1:4" x14ac:dyDescent="0.2">
      <c r="A21894">
        <v>62084</v>
      </c>
      <c r="B21894" t="s">
        <v>20127</v>
      </c>
      <c r="C21894" t="s">
        <v>14347</v>
      </c>
      <c r="D21894" t="s">
        <v>23631</v>
      </c>
    </row>
    <row r="21895" spans="1:4" x14ac:dyDescent="0.2">
      <c r="A21895">
        <v>62086</v>
      </c>
      <c r="B21895" t="s">
        <v>23997</v>
      </c>
      <c r="C21895" t="s">
        <v>23998</v>
      </c>
      <c r="D21895" t="s">
        <v>23631</v>
      </c>
    </row>
    <row r="21896" spans="1:4" x14ac:dyDescent="0.2">
      <c r="A21896">
        <v>62087</v>
      </c>
      <c r="B21896" t="s">
        <v>23999</v>
      </c>
      <c r="C21896" t="s">
        <v>14347</v>
      </c>
      <c r="D21896" t="s">
        <v>23631</v>
      </c>
    </row>
    <row r="21897" spans="1:4" x14ac:dyDescent="0.2">
      <c r="A21897">
        <v>62088</v>
      </c>
      <c r="B21897" t="s">
        <v>16787</v>
      </c>
      <c r="C21897" t="s">
        <v>23970</v>
      </c>
      <c r="D21897" t="s">
        <v>23631</v>
      </c>
    </row>
    <row r="21898" spans="1:4" x14ac:dyDescent="0.2">
      <c r="A21898">
        <v>62090</v>
      </c>
      <c r="B21898" t="s">
        <v>18815</v>
      </c>
      <c r="C21898" t="s">
        <v>14347</v>
      </c>
      <c r="D21898" t="s">
        <v>23631</v>
      </c>
    </row>
    <row r="21899" spans="1:4" x14ac:dyDescent="0.2">
      <c r="A21899">
        <v>62091</v>
      </c>
      <c r="B21899" t="s">
        <v>24000</v>
      </c>
      <c r="C21899" t="s">
        <v>13970</v>
      </c>
      <c r="D21899" t="s">
        <v>23631</v>
      </c>
    </row>
    <row r="21900" spans="1:4" x14ac:dyDescent="0.2">
      <c r="A21900">
        <v>62092</v>
      </c>
      <c r="B21900" t="s">
        <v>16147</v>
      </c>
      <c r="C21900" t="s">
        <v>13971</v>
      </c>
      <c r="D21900" t="s">
        <v>23631</v>
      </c>
    </row>
    <row r="21901" spans="1:4" x14ac:dyDescent="0.2">
      <c r="A21901">
        <v>62094</v>
      </c>
      <c r="B21901" t="s">
        <v>24001</v>
      </c>
      <c r="C21901" t="s">
        <v>13970</v>
      </c>
      <c r="D21901" t="s">
        <v>23631</v>
      </c>
    </row>
    <row r="21902" spans="1:4" x14ac:dyDescent="0.2">
      <c r="A21902">
        <v>62095</v>
      </c>
      <c r="B21902" t="s">
        <v>24002</v>
      </c>
      <c r="C21902" t="s">
        <v>14347</v>
      </c>
      <c r="D21902" t="s">
        <v>23631</v>
      </c>
    </row>
    <row r="21903" spans="1:4" x14ac:dyDescent="0.2">
      <c r="A21903">
        <v>62097</v>
      </c>
      <c r="B21903" t="s">
        <v>23455</v>
      </c>
      <c r="C21903" t="s">
        <v>14347</v>
      </c>
      <c r="D21903" t="s">
        <v>23631</v>
      </c>
    </row>
    <row r="21904" spans="1:4" x14ac:dyDescent="0.2">
      <c r="A21904">
        <v>62201</v>
      </c>
      <c r="B21904" t="s">
        <v>24003</v>
      </c>
      <c r="C21904" t="s">
        <v>18862</v>
      </c>
      <c r="D21904" t="s">
        <v>23631</v>
      </c>
    </row>
    <row r="21905" spans="1:4" x14ac:dyDescent="0.2">
      <c r="A21905">
        <v>62203</v>
      </c>
      <c r="B21905" t="s">
        <v>24003</v>
      </c>
      <c r="C21905" t="s">
        <v>18862</v>
      </c>
      <c r="D21905" t="s">
        <v>23631</v>
      </c>
    </row>
    <row r="21906" spans="1:4" x14ac:dyDescent="0.2">
      <c r="A21906">
        <v>62204</v>
      </c>
      <c r="B21906" t="s">
        <v>24003</v>
      </c>
      <c r="C21906" t="s">
        <v>18862</v>
      </c>
      <c r="D21906" t="s">
        <v>23631</v>
      </c>
    </row>
    <row r="21907" spans="1:4" x14ac:dyDescent="0.2">
      <c r="A21907">
        <v>62205</v>
      </c>
      <c r="B21907" t="s">
        <v>24003</v>
      </c>
      <c r="C21907" t="s">
        <v>18862</v>
      </c>
      <c r="D21907" t="s">
        <v>23631</v>
      </c>
    </row>
    <row r="21908" spans="1:4" x14ac:dyDescent="0.2">
      <c r="A21908">
        <v>62206</v>
      </c>
      <c r="B21908" t="s">
        <v>24003</v>
      </c>
      <c r="C21908" t="s">
        <v>18862</v>
      </c>
      <c r="D21908" t="s">
        <v>23631</v>
      </c>
    </row>
    <row r="21909" spans="1:4" x14ac:dyDescent="0.2">
      <c r="A21909">
        <v>62207</v>
      </c>
      <c r="B21909" t="s">
        <v>24003</v>
      </c>
      <c r="C21909" t="s">
        <v>18862</v>
      </c>
      <c r="D21909" t="s">
        <v>23631</v>
      </c>
    </row>
    <row r="21910" spans="1:4" x14ac:dyDescent="0.2">
      <c r="A21910">
        <v>62208</v>
      </c>
      <c r="B21910" t="s">
        <v>24004</v>
      </c>
      <c r="C21910" t="s">
        <v>18862</v>
      </c>
      <c r="D21910" t="s">
        <v>23631</v>
      </c>
    </row>
    <row r="21911" spans="1:4" x14ac:dyDescent="0.2">
      <c r="A21911">
        <v>62214</v>
      </c>
      <c r="B21911" t="s">
        <v>24005</v>
      </c>
      <c r="C21911" t="s">
        <v>12456</v>
      </c>
      <c r="D21911" t="s">
        <v>23631</v>
      </c>
    </row>
    <row r="21912" spans="1:4" x14ac:dyDescent="0.2">
      <c r="A21912">
        <v>62215</v>
      </c>
      <c r="B21912" t="s">
        <v>24006</v>
      </c>
      <c r="C21912" t="s">
        <v>14287</v>
      </c>
      <c r="D21912" t="s">
        <v>23631</v>
      </c>
    </row>
    <row r="21913" spans="1:4" x14ac:dyDescent="0.2">
      <c r="A21913">
        <v>62216</v>
      </c>
      <c r="B21913" t="s">
        <v>24007</v>
      </c>
      <c r="C21913" t="s">
        <v>14287</v>
      </c>
      <c r="D21913" t="s">
        <v>23631</v>
      </c>
    </row>
    <row r="21914" spans="1:4" x14ac:dyDescent="0.2">
      <c r="A21914">
        <v>62217</v>
      </c>
      <c r="B21914" t="s">
        <v>13845</v>
      </c>
      <c r="C21914" t="s">
        <v>17212</v>
      </c>
      <c r="D21914" t="s">
        <v>23631</v>
      </c>
    </row>
    <row r="21915" spans="1:4" x14ac:dyDescent="0.2">
      <c r="A21915">
        <v>62218</v>
      </c>
      <c r="B21915" t="s">
        <v>24008</v>
      </c>
      <c r="C21915" t="s">
        <v>14287</v>
      </c>
      <c r="D21915" t="s">
        <v>23631</v>
      </c>
    </row>
    <row r="21916" spans="1:4" x14ac:dyDescent="0.2">
      <c r="A21916">
        <v>62220</v>
      </c>
      <c r="B21916" t="s">
        <v>5053</v>
      </c>
      <c r="C21916" t="s">
        <v>18862</v>
      </c>
      <c r="D21916" t="s">
        <v>23631</v>
      </c>
    </row>
    <row r="21917" spans="1:4" x14ac:dyDescent="0.2">
      <c r="A21917">
        <v>62221</v>
      </c>
      <c r="B21917" t="s">
        <v>5053</v>
      </c>
      <c r="C21917" t="s">
        <v>18862</v>
      </c>
      <c r="D21917" t="s">
        <v>23631</v>
      </c>
    </row>
    <row r="21918" spans="1:4" x14ac:dyDescent="0.2">
      <c r="A21918">
        <v>62223</v>
      </c>
      <c r="B21918" t="s">
        <v>5053</v>
      </c>
      <c r="C21918" t="s">
        <v>18862</v>
      </c>
      <c r="D21918" t="s">
        <v>23631</v>
      </c>
    </row>
    <row r="21919" spans="1:4" x14ac:dyDescent="0.2">
      <c r="A21919">
        <v>62224</v>
      </c>
      <c r="B21919" t="s">
        <v>24009</v>
      </c>
      <c r="C21919" t="s">
        <v>18862</v>
      </c>
      <c r="D21919" t="s">
        <v>23631</v>
      </c>
    </row>
    <row r="21920" spans="1:4" x14ac:dyDescent="0.2">
      <c r="A21920">
        <v>62225</v>
      </c>
      <c r="B21920" t="s">
        <v>24010</v>
      </c>
      <c r="C21920" t="s">
        <v>18862</v>
      </c>
      <c r="D21920" t="s">
        <v>23631</v>
      </c>
    </row>
    <row r="21921" spans="1:4" x14ac:dyDescent="0.2">
      <c r="A21921">
        <v>62226</v>
      </c>
      <c r="B21921" t="s">
        <v>5053</v>
      </c>
      <c r="C21921" t="s">
        <v>18862</v>
      </c>
      <c r="D21921" t="s">
        <v>23631</v>
      </c>
    </row>
    <row r="21922" spans="1:4" x14ac:dyDescent="0.2">
      <c r="A21922">
        <v>62230</v>
      </c>
      <c r="B21922" t="s">
        <v>24011</v>
      </c>
      <c r="C21922" t="s">
        <v>14287</v>
      </c>
      <c r="D21922" t="s">
        <v>23631</v>
      </c>
    </row>
    <row r="21923" spans="1:4" x14ac:dyDescent="0.2">
      <c r="A21923">
        <v>62231</v>
      </c>
      <c r="B21923" t="s">
        <v>24012</v>
      </c>
      <c r="C21923" t="s">
        <v>14287</v>
      </c>
      <c r="D21923" t="s">
        <v>23631</v>
      </c>
    </row>
    <row r="21924" spans="1:4" x14ac:dyDescent="0.2">
      <c r="A21924">
        <v>62232</v>
      </c>
      <c r="B21924" t="s">
        <v>24013</v>
      </c>
      <c r="C21924" t="s">
        <v>18862</v>
      </c>
      <c r="D21924" t="s">
        <v>23631</v>
      </c>
    </row>
    <row r="21925" spans="1:4" x14ac:dyDescent="0.2">
      <c r="A21925">
        <v>62233</v>
      </c>
      <c r="B21925" t="s">
        <v>6706</v>
      </c>
      <c r="C21925" t="s">
        <v>17212</v>
      </c>
      <c r="D21925" t="s">
        <v>23631</v>
      </c>
    </row>
    <row r="21926" spans="1:4" x14ac:dyDescent="0.2">
      <c r="A21926">
        <v>62234</v>
      </c>
      <c r="B21926" t="s">
        <v>16664</v>
      </c>
      <c r="C21926" t="s">
        <v>14347</v>
      </c>
      <c r="D21926" t="s">
        <v>23631</v>
      </c>
    </row>
    <row r="21927" spans="1:4" x14ac:dyDescent="0.2">
      <c r="A21927">
        <v>62236</v>
      </c>
      <c r="B21927" t="s">
        <v>492</v>
      </c>
      <c r="C21927" t="s">
        <v>14681</v>
      </c>
      <c r="D21927" t="s">
        <v>23631</v>
      </c>
    </row>
    <row r="21928" spans="1:4" x14ac:dyDescent="0.2">
      <c r="A21928">
        <v>62237</v>
      </c>
      <c r="B21928" t="s">
        <v>24014</v>
      </c>
      <c r="C21928" t="s">
        <v>17212</v>
      </c>
      <c r="D21928" t="s">
        <v>23631</v>
      </c>
    </row>
    <row r="21929" spans="1:4" x14ac:dyDescent="0.2">
      <c r="A21929">
        <v>62238</v>
      </c>
      <c r="B21929" t="s">
        <v>12854</v>
      </c>
      <c r="C21929" t="s">
        <v>15374</v>
      </c>
      <c r="D21929" t="s">
        <v>23631</v>
      </c>
    </row>
    <row r="21930" spans="1:4" x14ac:dyDescent="0.2">
      <c r="A21930">
        <v>62239</v>
      </c>
      <c r="B21930" t="s">
        <v>24015</v>
      </c>
      <c r="C21930" t="s">
        <v>18862</v>
      </c>
      <c r="D21930" t="s">
        <v>23631</v>
      </c>
    </row>
    <row r="21931" spans="1:4" x14ac:dyDescent="0.2">
      <c r="A21931">
        <v>62240</v>
      </c>
      <c r="B21931" t="s">
        <v>24016</v>
      </c>
      <c r="C21931" t="s">
        <v>18862</v>
      </c>
      <c r="D21931" t="s">
        <v>23631</v>
      </c>
    </row>
    <row r="21932" spans="1:4" x14ac:dyDescent="0.2">
      <c r="A21932">
        <v>62241</v>
      </c>
      <c r="B21932" t="s">
        <v>24017</v>
      </c>
      <c r="C21932" t="s">
        <v>17212</v>
      </c>
      <c r="D21932" t="s">
        <v>23631</v>
      </c>
    </row>
    <row r="21933" spans="1:4" x14ac:dyDescent="0.2">
      <c r="A21933">
        <v>62242</v>
      </c>
      <c r="B21933" t="s">
        <v>21001</v>
      </c>
      <c r="C21933" t="s">
        <v>17212</v>
      </c>
      <c r="D21933" t="s">
        <v>23631</v>
      </c>
    </row>
    <row r="21934" spans="1:4" x14ac:dyDescent="0.2">
      <c r="A21934">
        <v>62243</v>
      </c>
      <c r="B21934" t="s">
        <v>15561</v>
      </c>
      <c r="C21934" t="s">
        <v>18862</v>
      </c>
      <c r="D21934" t="s">
        <v>23631</v>
      </c>
    </row>
    <row r="21935" spans="1:4" x14ac:dyDescent="0.2">
      <c r="A21935">
        <v>62244</v>
      </c>
      <c r="B21935" t="s">
        <v>24018</v>
      </c>
      <c r="C21935" t="s">
        <v>14681</v>
      </c>
      <c r="D21935" t="s">
        <v>23631</v>
      </c>
    </row>
    <row r="21936" spans="1:4" x14ac:dyDescent="0.2">
      <c r="A21936">
        <v>62245</v>
      </c>
      <c r="B21936" t="s">
        <v>14156</v>
      </c>
      <c r="C21936" t="s">
        <v>14287</v>
      </c>
      <c r="D21936" t="s">
        <v>23631</v>
      </c>
    </row>
    <row r="21937" spans="1:4" x14ac:dyDescent="0.2">
      <c r="A21937">
        <v>62246</v>
      </c>
      <c r="B21937" t="s">
        <v>6171</v>
      </c>
      <c r="C21937" t="s">
        <v>23998</v>
      </c>
      <c r="D21937" t="s">
        <v>23631</v>
      </c>
    </row>
    <row r="21938" spans="1:4" x14ac:dyDescent="0.2">
      <c r="A21938">
        <v>62249</v>
      </c>
      <c r="B21938" t="s">
        <v>14157</v>
      </c>
      <c r="C21938" t="s">
        <v>14347</v>
      </c>
      <c r="D21938" t="s">
        <v>23631</v>
      </c>
    </row>
    <row r="21939" spans="1:4" x14ac:dyDescent="0.2">
      <c r="A21939">
        <v>62250</v>
      </c>
      <c r="B21939" t="s">
        <v>17646</v>
      </c>
      <c r="C21939" t="s">
        <v>14287</v>
      </c>
      <c r="D21939" t="s">
        <v>23631</v>
      </c>
    </row>
    <row r="21940" spans="1:4" x14ac:dyDescent="0.2">
      <c r="A21940">
        <v>62253</v>
      </c>
      <c r="B21940" t="s">
        <v>24019</v>
      </c>
      <c r="C21940" t="s">
        <v>23998</v>
      </c>
      <c r="D21940" t="s">
        <v>23631</v>
      </c>
    </row>
    <row r="21941" spans="1:4" x14ac:dyDescent="0.2">
      <c r="A21941">
        <v>62254</v>
      </c>
      <c r="B21941" t="s">
        <v>7971</v>
      </c>
      <c r="C21941" t="s">
        <v>18862</v>
      </c>
      <c r="D21941" t="s">
        <v>23631</v>
      </c>
    </row>
    <row r="21942" spans="1:4" x14ac:dyDescent="0.2">
      <c r="A21942">
        <v>62255</v>
      </c>
      <c r="B21942" t="s">
        <v>24020</v>
      </c>
      <c r="C21942" t="s">
        <v>18862</v>
      </c>
      <c r="D21942" t="s">
        <v>23631</v>
      </c>
    </row>
    <row r="21943" spans="1:4" x14ac:dyDescent="0.2">
      <c r="A21943">
        <v>62257</v>
      </c>
      <c r="B21943" t="s">
        <v>24021</v>
      </c>
      <c r="C21943" t="s">
        <v>18862</v>
      </c>
      <c r="D21943" t="s">
        <v>23631</v>
      </c>
    </row>
    <row r="21944" spans="1:4" x14ac:dyDescent="0.2">
      <c r="A21944">
        <v>62258</v>
      </c>
      <c r="B21944" t="s">
        <v>24009</v>
      </c>
      <c r="C21944" t="s">
        <v>18862</v>
      </c>
      <c r="D21944" t="s">
        <v>23631</v>
      </c>
    </row>
    <row r="21945" spans="1:4" x14ac:dyDescent="0.2">
      <c r="A21945">
        <v>62260</v>
      </c>
      <c r="B21945" t="s">
        <v>24022</v>
      </c>
      <c r="C21945" t="s">
        <v>18862</v>
      </c>
      <c r="D21945" t="s">
        <v>23631</v>
      </c>
    </row>
    <row r="21946" spans="1:4" x14ac:dyDescent="0.2">
      <c r="A21946">
        <v>62261</v>
      </c>
      <c r="B21946" t="s">
        <v>18093</v>
      </c>
      <c r="C21946" t="s">
        <v>17212</v>
      </c>
      <c r="D21946" t="s">
        <v>23631</v>
      </c>
    </row>
    <row r="21947" spans="1:4" x14ac:dyDescent="0.2">
      <c r="A21947">
        <v>62262</v>
      </c>
      <c r="B21947" t="s">
        <v>24023</v>
      </c>
      <c r="C21947" t="s">
        <v>23998</v>
      </c>
      <c r="D21947" t="s">
        <v>23631</v>
      </c>
    </row>
    <row r="21948" spans="1:4" x14ac:dyDescent="0.2">
      <c r="A21948">
        <v>62263</v>
      </c>
      <c r="B21948" t="s">
        <v>3044</v>
      </c>
      <c r="C21948" t="s">
        <v>12456</v>
      </c>
      <c r="D21948" t="s">
        <v>23631</v>
      </c>
    </row>
    <row r="21949" spans="1:4" x14ac:dyDescent="0.2">
      <c r="A21949">
        <v>62264</v>
      </c>
      <c r="B21949" t="s">
        <v>24024</v>
      </c>
      <c r="C21949" t="s">
        <v>18862</v>
      </c>
      <c r="D21949" t="s">
        <v>23631</v>
      </c>
    </row>
    <row r="21950" spans="1:4" x14ac:dyDescent="0.2">
      <c r="A21950">
        <v>62265</v>
      </c>
      <c r="B21950" t="s">
        <v>24025</v>
      </c>
      <c r="C21950" t="s">
        <v>14287</v>
      </c>
      <c r="D21950" t="s">
        <v>23631</v>
      </c>
    </row>
    <row r="21951" spans="1:4" x14ac:dyDescent="0.2">
      <c r="A21951">
        <v>62268</v>
      </c>
      <c r="B21951" t="s">
        <v>13218</v>
      </c>
      <c r="C21951" t="s">
        <v>12456</v>
      </c>
      <c r="D21951" t="s">
        <v>23631</v>
      </c>
    </row>
    <row r="21952" spans="1:4" x14ac:dyDescent="0.2">
      <c r="A21952">
        <v>62269</v>
      </c>
      <c r="B21952" t="s">
        <v>24026</v>
      </c>
      <c r="C21952" t="s">
        <v>18862</v>
      </c>
      <c r="D21952" t="s">
        <v>23631</v>
      </c>
    </row>
    <row r="21953" spans="1:4" x14ac:dyDescent="0.2">
      <c r="A21953">
        <v>62271</v>
      </c>
      <c r="B21953" t="s">
        <v>24027</v>
      </c>
      <c r="C21953" t="s">
        <v>12456</v>
      </c>
      <c r="D21953" t="s">
        <v>23631</v>
      </c>
    </row>
    <row r="21954" spans="1:4" x14ac:dyDescent="0.2">
      <c r="A21954">
        <v>62272</v>
      </c>
      <c r="B21954" t="s">
        <v>24028</v>
      </c>
      <c r="C21954" t="s">
        <v>17212</v>
      </c>
      <c r="D21954" t="s">
        <v>23631</v>
      </c>
    </row>
    <row r="21955" spans="1:4" x14ac:dyDescent="0.2">
      <c r="A21955">
        <v>62274</v>
      </c>
      <c r="B21955" t="s">
        <v>24029</v>
      </c>
      <c r="C21955" t="s">
        <v>15374</v>
      </c>
      <c r="D21955" t="s">
        <v>23631</v>
      </c>
    </row>
    <row r="21956" spans="1:4" x14ac:dyDescent="0.2">
      <c r="A21956">
        <v>62275</v>
      </c>
      <c r="B21956" t="s">
        <v>19414</v>
      </c>
      <c r="C21956" t="s">
        <v>23998</v>
      </c>
      <c r="D21956" t="s">
        <v>23631</v>
      </c>
    </row>
    <row r="21957" spans="1:4" x14ac:dyDescent="0.2">
      <c r="A21957">
        <v>62277</v>
      </c>
      <c r="B21957" t="s">
        <v>24030</v>
      </c>
      <c r="C21957" t="s">
        <v>17212</v>
      </c>
      <c r="D21957" t="s">
        <v>23631</v>
      </c>
    </row>
    <row r="21958" spans="1:4" x14ac:dyDescent="0.2">
      <c r="A21958">
        <v>62278</v>
      </c>
      <c r="B21958" t="s">
        <v>24031</v>
      </c>
      <c r="C21958" t="s">
        <v>17212</v>
      </c>
      <c r="D21958" t="s">
        <v>23631</v>
      </c>
    </row>
    <row r="21959" spans="1:4" x14ac:dyDescent="0.2">
      <c r="A21959">
        <v>62280</v>
      </c>
      <c r="B21959" t="s">
        <v>12807</v>
      </c>
      <c r="C21959" t="s">
        <v>17212</v>
      </c>
      <c r="D21959" t="s">
        <v>23631</v>
      </c>
    </row>
    <row r="21960" spans="1:4" x14ac:dyDescent="0.2">
      <c r="A21960">
        <v>62281</v>
      </c>
      <c r="B21960" t="s">
        <v>24032</v>
      </c>
      <c r="C21960" t="s">
        <v>14347</v>
      </c>
      <c r="D21960" t="s">
        <v>23631</v>
      </c>
    </row>
    <row r="21961" spans="1:4" x14ac:dyDescent="0.2">
      <c r="A21961">
        <v>62284</v>
      </c>
      <c r="B21961" t="s">
        <v>24033</v>
      </c>
      <c r="C21961" t="s">
        <v>23998</v>
      </c>
      <c r="D21961" t="s">
        <v>23631</v>
      </c>
    </row>
    <row r="21962" spans="1:4" x14ac:dyDescent="0.2">
      <c r="A21962">
        <v>62285</v>
      </c>
      <c r="B21962" t="s">
        <v>14968</v>
      </c>
      <c r="C21962" t="s">
        <v>18862</v>
      </c>
      <c r="D21962" t="s">
        <v>23631</v>
      </c>
    </row>
    <row r="21963" spans="1:4" x14ac:dyDescent="0.2">
      <c r="A21963">
        <v>62286</v>
      </c>
      <c r="B21963" t="s">
        <v>13480</v>
      </c>
      <c r="C21963" t="s">
        <v>17212</v>
      </c>
      <c r="D21963" t="s">
        <v>23631</v>
      </c>
    </row>
    <row r="21964" spans="1:4" x14ac:dyDescent="0.2">
      <c r="A21964">
        <v>62288</v>
      </c>
      <c r="B21964" t="s">
        <v>24034</v>
      </c>
      <c r="C21964" t="s">
        <v>17212</v>
      </c>
      <c r="D21964" t="s">
        <v>23631</v>
      </c>
    </row>
    <row r="21965" spans="1:4" x14ac:dyDescent="0.2">
      <c r="A21965">
        <v>62293</v>
      </c>
      <c r="B21965" t="s">
        <v>2028</v>
      </c>
      <c r="C21965" t="s">
        <v>14287</v>
      </c>
      <c r="D21965" t="s">
        <v>23631</v>
      </c>
    </row>
    <row r="21966" spans="1:4" x14ac:dyDescent="0.2">
      <c r="A21966">
        <v>62294</v>
      </c>
      <c r="B21966" t="s">
        <v>2099</v>
      </c>
      <c r="C21966" t="s">
        <v>14347</v>
      </c>
      <c r="D21966" t="s">
        <v>23631</v>
      </c>
    </row>
    <row r="21967" spans="1:4" x14ac:dyDescent="0.2">
      <c r="A21967">
        <v>62295</v>
      </c>
      <c r="B21967" t="s">
        <v>24035</v>
      </c>
      <c r="C21967" t="s">
        <v>14681</v>
      </c>
      <c r="D21967" t="s">
        <v>23631</v>
      </c>
    </row>
    <row r="21968" spans="1:4" x14ac:dyDescent="0.2">
      <c r="A21968">
        <v>62297</v>
      </c>
      <c r="B21968" t="s">
        <v>24036</v>
      </c>
      <c r="C21968" t="s">
        <v>17212</v>
      </c>
      <c r="D21968" t="s">
        <v>23631</v>
      </c>
    </row>
    <row r="21969" spans="1:4" x14ac:dyDescent="0.2">
      <c r="A21969">
        <v>62298</v>
      </c>
      <c r="B21969" t="s">
        <v>7186</v>
      </c>
      <c r="C21969" t="s">
        <v>14681</v>
      </c>
      <c r="D21969" t="s">
        <v>23631</v>
      </c>
    </row>
    <row r="21970" spans="1:4" x14ac:dyDescent="0.2">
      <c r="A21970">
        <v>62301</v>
      </c>
      <c r="B21970" t="s">
        <v>740</v>
      </c>
      <c r="C21970" t="s">
        <v>15464</v>
      </c>
      <c r="D21970" t="s">
        <v>23631</v>
      </c>
    </row>
    <row r="21971" spans="1:4" x14ac:dyDescent="0.2">
      <c r="A21971">
        <v>62305</v>
      </c>
      <c r="B21971" t="s">
        <v>740</v>
      </c>
      <c r="C21971" t="s">
        <v>15464</v>
      </c>
      <c r="D21971" t="s">
        <v>23631</v>
      </c>
    </row>
    <row r="21972" spans="1:4" x14ac:dyDescent="0.2">
      <c r="A21972">
        <v>62311</v>
      </c>
      <c r="B21972" t="s">
        <v>12759</v>
      </c>
      <c r="C21972" t="s">
        <v>12774</v>
      </c>
      <c r="D21972" t="s">
        <v>23631</v>
      </c>
    </row>
    <row r="21973" spans="1:4" x14ac:dyDescent="0.2">
      <c r="A21973">
        <v>62312</v>
      </c>
      <c r="B21973" t="s">
        <v>24037</v>
      </c>
      <c r="C21973" t="s">
        <v>15677</v>
      </c>
      <c r="D21973" t="s">
        <v>23631</v>
      </c>
    </row>
    <row r="21974" spans="1:4" x14ac:dyDescent="0.2">
      <c r="A21974">
        <v>62313</v>
      </c>
      <c r="B21974" t="s">
        <v>24038</v>
      </c>
      <c r="C21974" t="s">
        <v>12774</v>
      </c>
      <c r="D21974" t="s">
        <v>23631</v>
      </c>
    </row>
    <row r="21975" spans="1:4" x14ac:dyDescent="0.2">
      <c r="A21975">
        <v>62314</v>
      </c>
      <c r="B21975" t="s">
        <v>24039</v>
      </c>
      <c r="C21975" t="s">
        <v>15677</v>
      </c>
      <c r="D21975" t="s">
        <v>23631</v>
      </c>
    </row>
    <row r="21976" spans="1:4" x14ac:dyDescent="0.2">
      <c r="A21976">
        <v>62316</v>
      </c>
      <c r="B21976" t="s">
        <v>24040</v>
      </c>
      <c r="C21976" t="s">
        <v>12774</v>
      </c>
      <c r="D21976" t="s">
        <v>23631</v>
      </c>
    </row>
    <row r="21977" spans="1:4" x14ac:dyDescent="0.2">
      <c r="A21977">
        <v>62319</v>
      </c>
      <c r="B21977" t="s">
        <v>12920</v>
      </c>
      <c r="C21977" t="s">
        <v>14784</v>
      </c>
      <c r="D21977" t="s">
        <v>23631</v>
      </c>
    </row>
    <row r="21978" spans="1:4" x14ac:dyDescent="0.2">
      <c r="A21978">
        <v>62320</v>
      </c>
      <c r="B21978" t="s">
        <v>24041</v>
      </c>
      <c r="C21978" t="s">
        <v>15464</v>
      </c>
      <c r="D21978" t="s">
        <v>23631</v>
      </c>
    </row>
    <row r="21979" spans="1:4" x14ac:dyDescent="0.2">
      <c r="A21979">
        <v>62321</v>
      </c>
      <c r="B21979" t="s">
        <v>14507</v>
      </c>
      <c r="C21979" t="s">
        <v>12774</v>
      </c>
      <c r="D21979" t="s">
        <v>23631</v>
      </c>
    </row>
    <row r="21980" spans="1:4" x14ac:dyDescent="0.2">
      <c r="A21980">
        <v>62323</v>
      </c>
      <c r="B21980" t="s">
        <v>15428</v>
      </c>
      <c r="C21980" t="s">
        <v>15677</v>
      </c>
      <c r="D21980" t="s">
        <v>23631</v>
      </c>
    </row>
    <row r="21981" spans="1:4" x14ac:dyDescent="0.2">
      <c r="A21981">
        <v>62324</v>
      </c>
      <c r="B21981" t="s">
        <v>13595</v>
      </c>
      <c r="C21981" t="s">
        <v>15464</v>
      </c>
      <c r="D21981" t="s">
        <v>23631</v>
      </c>
    </row>
    <row r="21982" spans="1:4" x14ac:dyDescent="0.2">
      <c r="A21982">
        <v>62325</v>
      </c>
      <c r="B21982" t="s">
        <v>24042</v>
      </c>
      <c r="C21982" t="s">
        <v>15464</v>
      </c>
      <c r="D21982" t="s">
        <v>23631</v>
      </c>
    </row>
    <row r="21983" spans="1:4" x14ac:dyDescent="0.2">
      <c r="A21983">
        <v>62326</v>
      </c>
      <c r="B21983" t="s">
        <v>13037</v>
      </c>
      <c r="C21983" t="s">
        <v>23862</v>
      </c>
      <c r="D21983" t="s">
        <v>23631</v>
      </c>
    </row>
    <row r="21984" spans="1:4" x14ac:dyDescent="0.2">
      <c r="A21984">
        <v>62330</v>
      </c>
      <c r="B21984" t="s">
        <v>24043</v>
      </c>
      <c r="C21984" t="s">
        <v>12774</v>
      </c>
      <c r="D21984" t="s">
        <v>23631</v>
      </c>
    </row>
    <row r="21985" spans="1:4" x14ac:dyDescent="0.2">
      <c r="A21985">
        <v>62338</v>
      </c>
      <c r="B21985" t="s">
        <v>20514</v>
      </c>
      <c r="C21985" t="s">
        <v>15464</v>
      </c>
      <c r="D21985" t="s">
        <v>23631</v>
      </c>
    </row>
    <row r="21986" spans="1:4" x14ac:dyDescent="0.2">
      <c r="A21986">
        <v>62339</v>
      </c>
      <c r="B21986" t="s">
        <v>19590</v>
      </c>
      <c r="C21986" t="s">
        <v>15464</v>
      </c>
      <c r="D21986" t="s">
        <v>23631</v>
      </c>
    </row>
    <row r="21987" spans="1:4" x14ac:dyDescent="0.2">
      <c r="A21987">
        <v>62340</v>
      </c>
      <c r="B21987" t="s">
        <v>24044</v>
      </c>
      <c r="C21987" t="s">
        <v>15677</v>
      </c>
      <c r="D21987" t="s">
        <v>23631</v>
      </c>
    </row>
    <row r="21988" spans="1:4" x14ac:dyDescent="0.2">
      <c r="A21988">
        <v>62341</v>
      </c>
      <c r="B21988" t="s">
        <v>9784</v>
      </c>
      <c r="C21988" t="s">
        <v>12774</v>
      </c>
      <c r="D21988" t="s">
        <v>23631</v>
      </c>
    </row>
    <row r="21989" spans="1:4" x14ac:dyDescent="0.2">
      <c r="A21989">
        <v>62343</v>
      </c>
      <c r="B21989" t="s">
        <v>12303</v>
      </c>
      <c r="C21989" t="s">
        <v>15677</v>
      </c>
      <c r="D21989" t="s">
        <v>23631</v>
      </c>
    </row>
    <row r="21990" spans="1:4" x14ac:dyDescent="0.2">
      <c r="A21990">
        <v>62344</v>
      </c>
      <c r="B21990" t="s">
        <v>33</v>
      </c>
      <c r="C21990" t="s">
        <v>14784</v>
      </c>
      <c r="D21990" t="s">
        <v>23631</v>
      </c>
    </row>
    <row r="21991" spans="1:4" x14ac:dyDescent="0.2">
      <c r="A21991">
        <v>62345</v>
      </c>
      <c r="B21991" t="s">
        <v>14030</v>
      </c>
      <c r="C21991" t="s">
        <v>15677</v>
      </c>
      <c r="D21991" t="s">
        <v>23631</v>
      </c>
    </row>
    <row r="21992" spans="1:4" x14ac:dyDescent="0.2">
      <c r="A21992">
        <v>62346</v>
      </c>
      <c r="B21992" t="s">
        <v>24045</v>
      </c>
      <c r="C21992" t="s">
        <v>15464</v>
      </c>
      <c r="D21992" t="s">
        <v>23631</v>
      </c>
    </row>
    <row r="21993" spans="1:4" x14ac:dyDescent="0.2">
      <c r="A21993">
        <v>62347</v>
      </c>
      <c r="B21993" t="s">
        <v>12949</v>
      </c>
      <c r="C21993" t="s">
        <v>15464</v>
      </c>
      <c r="D21993" t="s">
        <v>23631</v>
      </c>
    </row>
    <row r="21994" spans="1:4" x14ac:dyDescent="0.2">
      <c r="A21994">
        <v>62349</v>
      </c>
      <c r="B21994" t="s">
        <v>24046</v>
      </c>
      <c r="C21994" t="s">
        <v>15464</v>
      </c>
      <c r="D21994" t="s">
        <v>23631</v>
      </c>
    </row>
    <row r="21995" spans="1:4" x14ac:dyDescent="0.2">
      <c r="A21995">
        <v>62351</v>
      </c>
      <c r="B21995" t="s">
        <v>12243</v>
      </c>
      <c r="C21995" t="s">
        <v>15464</v>
      </c>
      <c r="D21995" t="s">
        <v>23631</v>
      </c>
    </row>
    <row r="21996" spans="1:4" x14ac:dyDescent="0.2">
      <c r="A21996">
        <v>62353</v>
      </c>
      <c r="B21996" t="s">
        <v>19856</v>
      </c>
      <c r="C21996" t="s">
        <v>20597</v>
      </c>
      <c r="D21996" t="s">
        <v>23631</v>
      </c>
    </row>
    <row r="21997" spans="1:4" x14ac:dyDescent="0.2">
      <c r="A21997">
        <v>62354</v>
      </c>
      <c r="B21997" t="s">
        <v>18952</v>
      </c>
      <c r="C21997" t="s">
        <v>12774</v>
      </c>
      <c r="D21997" t="s">
        <v>23631</v>
      </c>
    </row>
    <row r="21998" spans="1:4" x14ac:dyDescent="0.2">
      <c r="A21998">
        <v>62355</v>
      </c>
      <c r="B21998" t="s">
        <v>16990</v>
      </c>
      <c r="C21998" t="s">
        <v>15677</v>
      </c>
      <c r="D21998" t="s">
        <v>23631</v>
      </c>
    </row>
    <row r="21999" spans="1:4" x14ac:dyDescent="0.2">
      <c r="A21999">
        <v>62356</v>
      </c>
      <c r="B21999" t="s">
        <v>16494</v>
      </c>
      <c r="C21999" t="s">
        <v>15677</v>
      </c>
      <c r="D21999" t="s">
        <v>23631</v>
      </c>
    </row>
    <row r="22000" spans="1:4" x14ac:dyDescent="0.2">
      <c r="A22000">
        <v>62357</v>
      </c>
      <c r="B22000" t="s">
        <v>12159</v>
      </c>
      <c r="C22000" t="s">
        <v>15677</v>
      </c>
      <c r="D22000" t="s">
        <v>23631</v>
      </c>
    </row>
    <row r="22001" spans="1:4" x14ac:dyDescent="0.2">
      <c r="A22001">
        <v>62358</v>
      </c>
      <c r="B22001" t="s">
        <v>19376</v>
      </c>
      <c r="C22001" t="s">
        <v>12774</v>
      </c>
      <c r="D22001" t="s">
        <v>23631</v>
      </c>
    </row>
    <row r="22002" spans="1:4" x14ac:dyDescent="0.2">
      <c r="A22002">
        <v>62359</v>
      </c>
      <c r="B22002" t="s">
        <v>24047</v>
      </c>
      <c r="C22002" t="s">
        <v>15464</v>
      </c>
      <c r="D22002" t="s">
        <v>23631</v>
      </c>
    </row>
    <row r="22003" spans="1:4" x14ac:dyDescent="0.2">
      <c r="A22003">
        <v>62360</v>
      </c>
      <c r="B22003" t="s">
        <v>24048</v>
      </c>
      <c r="C22003" t="s">
        <v>15464</v>
      </c>
      <c r="D22003" t="s">
        <v>23631</v>
      </c>
    </row>
    <row r="22004" spans="1:4" x14ac:dyDescent="0.2">
      <c r="A22004">
        <v>62361</v>
      </c>
      <c r="B22004" t="s">
        <v>19676</v>
      </c>
      <c r="C22004" t="s">
        <v>15677</v>
      </c>
      <c r="D22004" t="s">
        <v>23631</v>
      </c>
    </row>
    <row r="22005" spans="1:4" x14ac:dyDescent="0.2">
      <c r="A22005">
        <v>62363</v>
      </c>
      <c r="B22005" t="s">
        <v>12119</v>
      </c>
      <c r="C22005" t="s">
        <v>15677</v>
      </c>
      <c r="D22005" t="s">
        <v>23631</v>
      </c>
    </row>
    <row r="22006" spans="1:4" x14ac:dyDescent="0.2">
      <c r="A22006">
        <v>62365</v>
      </c>
      <c r="B22006" t="s">
        <v>12443</v>
      </c>
      <c r="C22006" t="s">
        <v>15464</v>
      </c>
      <c r="D22006" t="s">
        <v>23631</v>
      </c>
    </row>
    <row r="22007" spans="1:4" x14ac:dyDescent="0.2">
      <c r="A22007">
        <v>62366</v>
      </c>
      <c r="B22007" t="s">
        <v>17516</v>
      </c>
      <c r="C22007" t="s">
        <v>15677</v>
      </c>
      <c r="D22007" t="s">
        <v>23631</v>
      </c>
    </row>
    <row r="22008" spans="1:4" x14ac:dyDescent="0.2">
      <c r="A22008">
        <v>62367</v>
      </c>
      <c r="B22008" t="s">
        <v>12357</v>
      </c>
      <c r="C22008" t="s">
        <v>12774</v>
      </c>
      <c r="D22008" t="s">
        <v>23631</v>
      </c>
    </row>
    <row r="22009" spans="1:4" x14ac:dyDescent="0.2">
      <c r="A22009">
        <v>62370</v>
      </c>
      <c r="B22009" t="s">
        <v>12288</v>
      </c>
      <c r="C22009" t="s">
        <v>15677</v>
      </c>
      <c r="D22009" t="s">
        <v>23631</v>
      </c>
    </row>
    <row r="22010" spans="1:4" x14ac:dyDescent="0.2">
      <c r="A22010">
        <v>62373</v>
      </c>
      <c r="B22010" t="s">
        <v>24049</v>
      </c>
      <c r="C22010" t="s">
        <v>12774</v>
      </c>
      <c r="D22010" t="s">
        <v>23631</v>
      </c>
    </row>
    <row r="22011" spans="1:4" x14ac:dyDescent="0.2">
      <c r="A22011">
        <v>62374</v>
      </c>
      <c r="B22011" t="s">
        <v>345</v>
      </c>
      <c r="C22011" t="s">
        <v>23862</v>
      </c>
      <c r="D22011" t="s">
        <v>23631</v>
      </c>
    </row>
    <row r="22012" spans="1:4" x14ac:dyDescent="0.2">
      <c r="A22012">
        <v>62375</v>
      </c>
      <c r="B22012" t="s">
        <v>24050</v>
      </c>
      <c r="C22012" t="s">
        <v>20597</v>
      </c>
      <c r="D22012" t="s">
        <v>23631</v>
      </c>
    </row>
    <row r="22013" spans="1:4" x14ac:dyDescent="0.2">
      <c r="A22013">
        <v>62376</v>
      </c>
      <c r="B22013" t="s">
        <v>24051</v>
      </c>
      <c r="C22013" t="s">
        <v>15464</v>
      </c>
      <c r="D22013" t="s">
        <v>23631</v>
      </c>
    </row>
    <row r="22014" spans="1:4" x14ac:dyDescent="0.2">
      <c r="A22014">
        <v>62378</v>
      </c>
      <c r="B22014" t="s">
        <v>19869</v>
      </c>
      <c r="C22014" t="s">
        <v>20597</v>
      </c>
      <c r="D22014" t="s">
        <v>23631</v>
      </c>
    </row>
    <row r="22015" spans="1:4" x14ac:dyDescent="0.2">
      <c r="A22015">
        <v>62379</v>
      </c>
      <c r="B22015" t="s">
        <v>14736</v>
      </c>
      <c r="C22015" t="s">
        <v>12774</v>
      </c>
      <c r="D22015" t="s">
        <v>23631</v>
      </c>
    </row>
    <row r="22016" spans="1:4" x14ac:dyDescent="0.2">
      <c r="A22016">
        <v>62380</v>
      </c>
      <c r="B22016" t="s">
        <v>13798</v>
      </c>
      <c r="C22016" t="s">
        <v>12774</v>
      </c>
      <c r="D22016" t="s">
        <v>23631</v>
      </c>
    </row>
    <row r="22017" spans="1:4" x14ac:dyDescent="0.2">
      <c r="A22017">
        <v>62401</v>
      </c>
      <c r="B22017" t="s">
        <v>12653</v>
      </c>
      <c r="C22017" t="s">
        <v>18402</v>
      </c>
      <c r="D22017" t="s">
        <v>23631</v>
      </c>
    </row>
    <row r="22018" spans="1:4" x14ac:dyDescent="0.2">
      <c r="A22018">
        <v>62410</v>
      </c>
      <c r="B22018" t="s">
        <v>13351</v>
      </c>
      <c r="C22018" t="s">
        <v>20859</v>
      </c>
      <c r="D22018" t="s">
        <v>23631</v>
      </c>
    </row>
    <row r="22019" spans="1:4" x14ac:dyDescent="0.2">
      <c r="A22019">
        <v>62411</v>
      </c>
      <c r="B22019" t="s">
        <v>13968</v>
      </c>
      <c r="C22019" t="s">
        <v>18402</v>
      </c>
      <c r="D22019" t="s">
        <v>23631</v>
      </c>
    </row>
    <row r="22020" spans="1:4" x14ac:dyDescent="0.2">
      <c r="A22020">
        <v>62413</v>
      </c>
      <c r="B22020" t="s">
        <v>16162</v>
      </c>
      <c r="C22020" t="s">
        <v>15156</v>
      </c>
      <c r="D22020" t="s">
        <v>23631</v>
      </c>
    </row>
    <row r="22021" spans="1:4" x14ac:dyDescent="0.2">
      <c r="A22021">
        <v>62414</v>
      </c>
      <c r="B22021" t="s">
        <v>24052</v>
      </c>
      <c r="C22021" t="s">
        <v>18402</v>
      </c>
      <c r="D22021" t="s">
        <v>23631</v>
      </c>
    </row>
    <row r="22022" spans="1:4" x14ac:dyDescent="0.2">
      <c r="A22022">
        <v>62417</v>
      </c>
      <c r="B22022" t="s">
        <v>13257</v>
      </c>
      <c r="C22022" t="s">
        <v>15154</v>
      </c>
      <c r="D22022" t="s">
        <v>23631</v>
      </c>
    </row>
    <row r="22023" spans="1:4" x14ac:dyDescent="0.2">
      <c r="A22023">
        <v>62418</v>
      </c>
      <c r="B22023" t="s">
        <v>20906</v>
      </c>
      <c r="C22023" t="s">
        <v>14939</v>
      </c>
      <c r="D22023" t="s">
        <v>23631</v>
      </c>
    </row>
    <row r="22024" spans="1:4" x14ac:dyDescent="0.2">
      <c r="A22024">
        <v>62419</v>
      </c>
      <c r="B22024" t="s">
        <v>18311</v>
      </c>
      <c r="C22024" t="s">
        <v>17887</v>
      </c>
      <c r="D22024" t="s">
        <v>23631</v>
      </c>
    </row>
    <row r="22025" spans="1:4" x14ac:dyDescent="0.2">
      <c r="A22025">
        <v>62420</v>
      </c>
      <c r="B22025" t="s">
        <v>21568</v>
      </c>
      <c r="C22025" t="s">
        <v>19871</v>
      </c>
      <c r="D22025" t="s">
        <v>23631</v>
      </c>
    </row>
    <row r="22026" spans="1:4" x14ac:dyDescent="0.2">
      <c r="A22026">
        <v>62421</v>
      </c>
      <c r="B22026" t="s">
        <v>12604</v>
      </c>
      <c r="C22026" t="s">
        <v>17887</v>
      </c>
      <c r="D22026" t="s">
        <v>23631</v>
      </c>
    </row>
    <row r="22027" spans="1:4" x14ac:dyDescent="0.2">
      <c r="A22027">
        <v>62422</v>
      </c>
      <c r="B22027" t="s">
        <v>24053</v>
      </c>
      <c r="C22027" t="s">
        <v>18865</v>
      </c>
      <c r="D22027" t="s">
        <v>23631</v>
      </c>
    </row>
    <row r="22028" spans="1:4" x14ac:dyDescent="0.2">
      <c r="A22028">
        <v>62423</v>
      </c>
      <c r="B22028" t="s">
        <v>20544</v>
      </c>
      <c r="C22028" t="s">
        <v>19871</v>
      </c>
      <c r="D22028" t="s">
        <v>23631</v>
      </c>
    </row>
    <row r="22029" spans="1:4" x14ac:dyDescent="0.2">
      <c r="A22029">
        <v>62424</v>
      </c>
      <c r="B22029" t="s">
        <v>24054</v>
      </c>
      <c r="C22029" t="s">
        <v>18402</v>
      </c>
      <c r="D22029" t="s">
        <v>23631</v>
      </c>
    </row>
    <row r="22030" spans="1:4" x14ac:dyDescent="0.2">
      <c r="A22030">
        <v>62425</v>
      </c>
      <c r="B22030" t="s">
        <v>16627</v>
      </c>
      <c r="C22030" t="s">
        <v>17887</v>
      </c>
      <c r="D22030" t="s">
        <v>23631</v>
      </c>
    </row>
    <row r="22031" spans="1:4" x14ac:dyDescent="0.2">
      <c r="A22031">
        <v>62426</v>
      </c>
      <c r="B22031" t="s">
        <v>16111</v>
      </c>
      <c r="C22031" t="s">
        <v>18402</v>
      </c>
      <c r="D22031" t="s">
        <v>23631</v>
      </c>
    </row>
    <row r="22032" spans="1:4" x14ac:dyDescent="0.2">
      <c r="A22032">
        <v>62427</v>
      </c>
      <c r="B22032" t="s">
        <v>17841</v>
      </c>
      <c r="C22032" t="s">
        <v>15156</v>
      </c>
      <c r="D22032" t="s">
        <v>23631</v>
      </c>
    </row>
    <row r="22033" spans="1:4" x14ac:dyDescent="0.2">
      <c r="A22033">
        <v>62428</v>
      </c>
      <c r="B22033" t="s">
        <v>19964</v>
      </c>
      <c r="C22033" t="s">
        <v>12674</v>
      </c>
      <c r="D22033" t="s">
        <v>23631</v>
      </c>
    </row>
    <row r="22034" spans="1:4" x14ac:dyDescent="0.2">
      <c r="A22034">
        <v>62431</v>
      </c>
      <c r="B22034" t="s">
        <v>23061</v>
      </c>
      <c r="C22034" t="s">
        <v>18865</v>
      </c>
      <c r="D22034" t="s">
        <v>23631</v>
      </c>
    </row>
    <row r="22035" spans="1:4" x14ac:dyDescent="0.2">
      <c r="A22035">
        <v>62432</v>
      </c>
      <c r="B22035" t="s">
        <v>24055</v>
      </c>
      <c r="C22035" t="s">
        <v>18105</v>
      </c>
      <c r="D22035" t="s">
        <v>23631</v>
      </c>
    </row>
    <row r="22036" spans="1:4" x14ac:dyDescent="0.2">
      <c r="A22036">
        <v>62433</v>
      </c>
      <c r="B22036" t="s">
        <v>24056</v>
      </c>
      <c r="C22036" t="s">
        <v>15156</v>
      </c>
      <c r="D22036" t="s">
        <v>23631</v>
      </c>
    </row>
    <row r="22037" spans="1:4" x14ac:dyDescent="0.2">
      <c r="A22037">
        <v>62434</v>
      </c>
      <c r="B22037" t="s">
        <v>24057</v>
      </c>
      <c r="C22037" t="s">
        <v>16948</v>
      </c>
      <c r="D22037" t="s">
        <v>23631</v>
      </c>
    </row>
    <row r="22038" spans="1:4" x14ac:dyDescent="0.2">
      <c r="A22038">
        <v>62436</v>
      </c>
      <c r="B22038" t="s">
        <v>14106</v>
      </c>
      <c r="C22038" t="s">
        <v>12674</v>
      </c>
      <c r="D22038" t="s">
        <v>23631</v>
      </c>
    </row>
    <row r="22039" spans="1:4" x14ac:dyDescent="0.2">
      <c r="A22039">
        <v>62438</v>
      </c>
      <c r="B22039" t="s">
        <v>422</v>
      </c>
      <c r="C22039" t="s">
        <v>18865</v>
      </c>
      <c r="D22039" t="s">
        <v>23631</v>
      </c>
    </row>
    <row r="22040" spans="1:4" x14ac:dyDescent="0.2">
      <c r="A22040">
        <v>62439</v>
      </c>
      <c r="B22040" t="s">
        <v>14311</v>
      </c>
      <c r="C22040" t="s">
        <v>15154</v>
      </c>
      <c r="D22040" t="s">
        <v>23631</v>
      </c>
    </row>
    <row r="22041" spans="1:4" x14ac:dyDescent="0.2">
      <c r="A22041">
        <v>62440</v>
      </c>
      <c r="B22041" t="s">
        <v>24058</v>
      </c>
      <c r="C22041" t="s">
        <v>23953</v>
      </c>
      <c r="D22041" t="s">
        <v>23631</v>
      </c>
    </row>
    <row r="22042" spans="1:4" x14ac:dyDescent="0.2">
      <c r="A22042">
        <v>62441</v>
      </c>
      <c r="B22042" t="s">
        <v>15972</v>
      </c>
      <c r="C22042" t="s">
        <v>19871</v>
      </c>
      <c r="D22042" t="s">
        <v>23631</v>
      </c>
    </row>
    <row r="22043" spans="1:4" x14ac:dyDescent="0.2">
      <c r="A22043">
        <v>62442</v>
      </c>
      <c r="B22043" t="s">
        <v>13676</v>
      </c>
      <c r="C22043" t="s">
        <v>19871</v>
      </c>
      <c r="D22043" t="s">
        <v>23631</v>
      </c>
    </row>
    <row r="22044" spans="1:4" x14ac:dyDescent="0.2">
      <c r="A22044">
        <v>62443</v>
      </c>
      <c r="B22044" t="s">
        <v>17026</v>
      </c>
      <c r="C22044" t="s">
        <v>18402</v>
      </c>
      <c r="D22044" t="s">
        <v>23631</v>
      </c>
    </row>
    <row r="22045" spans="1:4" x14ac:dyDescent="0.2">
      <c r="A22045">
        <v>62444</v>
      </c>
      <c r="B22045" t="s">
        <v>24059</v>
      </c>
      <c r="C22045" t="s">
        <v>18865</v>
      </c>
      <c r="D22045" t="s">
        <v>23631</v>
      </c>
    </row>
    <row r="22046" spans="1:4" x14ac:dyDescent="0.2">
      <c r="A22046">
        <v>62445</v>
      </c>
      <c r="B22046" t="s">
        <v>13734</v>
      </c>
      <c r="C22046" t="s">
        <v>12674</v>
      </c>
      <c r="D22046" t="s">
        <v>23631</v>
      </c>
    </row>
    <row r="22047" spans="1:4" x14ac:dyDescent="0.2">
      <c r="A22047">
        <v>62446</v>
      </c>
      <c r="B22047" t="s">
        <v>24060</v>
      </c>
      <c r="C22047" t="s">
        <v>14402</v>
      </c>
      <c r="D22047" t="s">
        <v>23631</v>
      </c>
    </row>
    <row r="22048" spans="1:4" x14ac:dyDescent="0.2">
      <c r="A22048">
        <v>62447</v>
      </c>
      <c r="B22048" t="s">
        <v>24061</v>
      </c>
      <c r="C22048" t="s">
        <v>12674</v>
      </c>
      <c r="D22048" t="s">
        <v>23631</v>
      </c>
    </row>
    <row r="22049" spans="1:4" x14ac:dyDescent="0.2">
      <c r="A22049">
        <v>62448</v>
      </c>
      <c r="B22049" t="s">
        <v>12368</v>
      </c>
      <c r="C22049" t="s">
        <v>18105</v>
      </c>
      <c r="D22049" t="s">
        <v>23631</v>
      </c>
    </row>
    <row r="22050" spans="1:4" x14ac:dyDescent="0.2">
      <c r="A22050">
        <v>62449</v>
      </c>
      <c r="B22050" t="s">
        <v>24062</v>
      </c>
      <c r="C22050" t="s">
        <v>15156</v>
      </c>
      <c r="D22050" t="s">
        <v>23631</v>
      </c>
    </row>
    <row r="22051" spans="1:4" x14ac:dyDescent="0.2">
      <c r="A22051">
        <v>62450</v>
      </c>
      <c r="B22051" t="s">
        <v>16081</v>
      </c>
      <c r="C22051" t="s">
        <v>17887</v>
      </c>
      <c r="D22051" t="s">
        <v>23631</v>
      </c>
    </row>
    <row r="22052" spans="1:4" x14ac:dyDescent="0.2">
      <c r="A22052">
        <v>62451</v>
      </c>
      <c r="B22052" t="s">
        <v>17192</v>
      </c>
      <c r="C22052" t="s">
        <v>15156</v>
      </c>
      <c r="D22052" t="s">
        <v>23631</v>
      </c>
    </row>
    <row r="22053" spans="1:4" x14ac:dyDescent="0.2">
      <c r="A22053">
        <v>62452</v>
      </c>
      <c r="B22053" t="s">
        <v>17172</v>
      </c>
      <c r="C22053" t="s">
        <v>17887</v>
      </c>
      <c r="D22053" t="s">
        <v>23631</v>
      </c>
    </row>
    <row r="22054" spans="1:4" x14ac:dyDescent="0.2">
      <c r="A22054">
        <v>62454</v>
      </c>
      <c r="B22054" t="s">
        <v>15122</v>
      </c>
      <c r="C22054" t="s">
        <v>15156</v>
      </c>
      <c r="D22054" t="s">
        <v>23631</v>
      </c>
    </row>
    <row r="22055" spans="1:4" x14ac:dyDescent="0.2">
      <c r="A22055">
        <v>62458</v>
      </c>
      <c r="B22055" t="s">
        <v>24063</v>
      </c>
      <c r="C22055" t="s">
        <v>14939</v>
      </c>
      <c r="D22055" t="s">
        <v>23631</v>
      </c>
    </row>
    <row r="22056" spans="1:4" x14ac:dyDescent="0.2">
      <c r="A22056">
        <v>62460</v>
      </c>
      <c r="B22056" t="s">
        <v>24064</v>
      </c>
      <c r="C22056" t="s">
        <v>15154</v>
      </c>
      <c r="D22056" t="s">
        <v>23631</v>
      </c>
    </row>
    <row r="22057" spans="1:4" x14ac:dyDescent="0.2">
      <c r="A22057">
        <v>62461</v>
      </c>
      <c r="B22057" t="s">
        <v>24065</v>
      </c>
      <c r="C22057" t="s">
        <v>18402</v>
      </c>
      <c r="D22057" t="s">
        <v>23631</v>
      </c>
    </row>
    <row r="22058" spans="1:4" x14ac:dyDescent="0.2">
      <c r="A22058">
        <v>62462</v>
      </c>
      <c r="B22058" t="s">
        <v>15102</v>
      </c>
      <c r="C22058" t="s">
        <v>18865</v>
      </c>
      <c r="D22058" t="s">
        <v>23631</v>
      </c>
    </row>
    <row r="22059" spans="1:4" x14ac:dyDescent="0.2">
      <c r="A22059">
        <v>62463</v>
      </c>
      <c r="B22059" t="s">
        <v>24066</v>
      </c>
      <c r="C22059" t="s">
        <v>18865</v>
      </c>
      <c r="D22059" t="s">
        <v>23631</v>
      </c>
    </row>
    <row r="22060" spans="1:4" x14ac:dyDescent="0.2">
      <c r="A22060">
        <v>62465</v>
      </c>
      <c r="B22060" t="s">
        <v>15521</v>
      </c>
      <c r="C22060" t="s">
        <v>18865</v>
      </c>
      <c r="D22060" t="s">
        <v>23631</v>
      </c>
    </row>
    <row r="22061" spans="1:4" x14ac:dyDescent="0.2">
      <c r="A22061">
        <v>62466</v>
      </c>
      <c r="B22061" t="s">
        <v>12758</v>
      </c>
      <c r="C22061" t="s">
        <v>15154</v>
      </c>
      <c r="D22061" t="s">
        <v>23631</v>
      </c>
    </row>
    <row r="22062" spans="1:4" x14ac:dyDescent="0.2">
      <c r="A22062">
        <v>62467</v>
      </c>
      <c r="B22062" t="s">
        <v>24067</v>
      </c>
      <c r="C22062" t="s">
        <v>18402</v>
      </c>
      <c r="D22062" t="s">
        <v>23631</v>
      </c>
    </row>
    <row r="22063" spans="1:4" x14ac:dyDescent="0.2">
      <c r="A22063">
        <v>62468</v>
      </c>
      <c r="B22063" t="s">
        <v>459</v>
      </c>
      <c r="C22063" t="s">
        <v>12674</v>
      </c>
      <c r="D22063" t="s">
        <v>23631</v>
      </c>
    </row>
    <row r="22064" spans="1:4" x14ac:dyDescent="0.2">
      <c r="A22064">
        <v>62469</v>
      </c>
      <c r="B22064" t="s">
        <v>24068</v>
      </c>
      <c r="C22064" t="s">
        <v>12674</v>
      </c>
      <c r="D22064" t="s">
        <v>23631</v>
      </c>
    </row>
    <row r="22065" spans="1:4" x14ac:dyDescent="0.2">
      <c r="A22065">
        <v>62471</v>
      </c>
      <c r="B22065" t="s">
        <v>20634</v>
      </c>
      <c r="C22065" t="s">
        <v>14939</v>
      </c>
      <c r="D22065" t="s">
        <v>23631</v>
      </c>
    </row>
    <row r="22066" spans="1:4" x14ac:dyDescent="0.2">
      <c r="A22066">
        <v>62473</v>
      </c>
      <c r="B22066" t="s">
        <v>22733</v>
      </c>
      <c r="C22066" t="s">
        <v>18402</v>
      </c>
      <c r="D22066" t="s">
        <v>23631</v>
      </c>
    </row>
    <row r="22067" spans="1:4" x14ac:dyDescent="0.2">
      <c r="A22067">
        <v>62474</v>
      </c>
      <c r="B22067" t="s">
        <v>1541</v>
      </c>
      <c r="C22067" t="s">
        <v>19871</v>
      </c>
      <c r="D22067" t="s">
        <v>23631</v>
      </c>
    </row>
    <row r="22068" spans="1:4" x14ac:dyDescent="0.2">
      <c r="A22068">
        <v>62475</v>
      </c>
      <c r="B22068" t="s">
        <v>20019</v>
      </c>
      <c r="C22068" t="s">
        <v>18105</v>
      </c>
      <c r="D22068" t="s">
        <v>23631</v>
      </c>
    </row>
    <row r="22069" spans="1:4" x14ac:dyDescent="0.2">
      <c r="A22069">
        <v>62476</v>
      </c>
      <c r="B22069" t="s">
        <v>20504</v>
      </c>
      <c r="C22069" t="s">
        <v>24069</v>
      </c>
      <c r="D22069" t="s">
        <v>23631</v>
      </c>
    </row>
    <row r="22070" spans="1:4" x14ac:dyDescent="0.2">
      <c r="A22070">
        <v>62477</v>
      </c>
      <c r="B22070" t="s">
        <v>17273</v>
      </c>
      <c r="C22070" t="s">
        <v>19871</v>
      </c>
      <c r="D22070" t="s">
        <v>23631</v>
      </c>
    </row>
    <row r="22071" spans="1:4" x14ac:dyDescent="0.2">
      <c r="A22071">
        <v>62478</v>
      </c>
      <c r="B22071" t="s">
        <v>24070</v>
      </c>
      <c r="C22071" t="s">
        <v>15156</v>
      </c>
      <c r="D22071" t="s">
        <v>23631</v>
      </c>
    </row>
    <row r="22072" spans="1:4" x14ac:dyDescent="0.2">
      <c r="A22072">
        <v>62479</v>
      </c>
      <c r="B22072" t="s">
        <v>21181</v>
      </c>
      <c r="C22072" t="s">
        <v>18105</v>
      </c>
      <c r="D22072" t="s">
        <v>23631</v>
      </c>
    </row>
    <row r="22073" spans="1:4" x14ac:dyDescent="0.2">
      <c r="A22073">
        <v>62480</v>
      </c>
      <c r="B22073" t="s">
        <v>15462</v>
      </c>
      <c r="C22073" t="s">
        <v>18105</v>
      </c>
      <c r="D22073" t="s">
        <v>23631</v>
      </c>
    </row>
    <row r="22074" spans="1:4" x14ac:dyDescent="0.2">
      <c r="A22074">
        <v>62481</v>
      </c>
      <c r="B22074" t="s">
        <v>16609</v>
      </c>
      <c r="C22074" t="s">
        <v>18105</v>
      </c>
      <c r="D22074" t="s">
        <v>23631</v>
      </c>
    </row>
    <row r="22075" spans="1:4" x14ac:dyDescent="0.2">
      <c r="A22075">
        <v>62501</v>
      </c>
      <c r="B22075" t="s">
        <v>24071</v>
      </c>
      <c r="C22075" t="s">
        <v>17844</v>
      </c>
      <c r="D22075" t="s">
        <v>23631</v>
      </c>
    </row>
    <row r="22076" spans="1:4" x14ac:dyDescent="0.2">
      <c r="A22076">
        <v>62510</v>
      </c>
      <c r="B22076" t="s">
        <v>24072</v>
      </c>
      <c r="C22076" t="s">
        <v>20190</v>
      </c>
      <c r="D22076" t="s">
        <v>23631</v>
      </c>
    </row>
    <row r="22077" spans="1:4" x14ac:dyDescent="0.2">
      <c r="A22077">
        <v>62512</v>
      </c>
      <c r="B22077" t="s">
        <v>24073</v>
      </c>
      <c r="C22077" t="s">
        <v>16958</v>
      </c>
      <c r="D22077" t="s">
        <v>23631</v>
      </c>
    </row>
    <row r="22078" spans="1:4" x14ac:dyDescent="0.2">
      <c r="A22078">
        <v>62513</v>
      </c>
      <c r="B22078" t="s">
        <v>24074</v>
      </c>
      <c r="C22078" t="s">
        <v>17844</v>
      </c>
      <c r="D22078" t="s">
        <v>23631</v>
      </c>
    </row>
    <row r="22079" spans="1:4" x14ac:dyDescent="0.2">
      <c r="A22079">
        <v>62515</v>
      </c>
      <c r="B22079" t="s">
        <v>4255</v>
      </c>
      <c r="C22079" t="s">
        <v>24075</v>
      </c>
      <c r="D22079" t="s">
        <v>23631</v>
      </c>
    </row>
    <row r="22080" spans="1:4" x14ac:dyDescent="0.2">
      <c r="A22080">
        <v>62517</v>
      </c>
      <c r="B22080" t="s">
        <v>24076</v>
      </c>
      <c r="C22080" t="s">
        <v>20190</v>
      </c>
      <c r="D22080" t="s">
        <v>23631</v>
      </c>
    </row>
    <row r="22081" spans="1:4" x14ac:dyDescent="0.2">
      <c r="A22081">
        <v>62518</v>
      </c>
      <c r="B22081" t="s">
        <v>24077</v>
      </c>
      <c r="C22081" t="s">
        <v>16958</v>
      </c>
      <c r="D22081" t="s">
        <v>23631</v>
      </c>
    </row>
    <row r="22082" spans="1:4" x14ac:dyDescent="0.2">
      <c r="A22082">
        <v>62520</v>
      </c>
      <c r="B22082" t="s">
        <v>14946</v>
      </c>
      <c r="C22082" t="s">
        <v>24075</v>
      </c>
      <c r="D22082" t="s">
        <v>23631</v>
      </c>
    </row>
    <row r="22083" spans="1:4" x14ac:dyDescent="0.2">
      <c r="A22083">
        <v>62521</v>
      </c>
      <c r="B22083" t="s">
        <v>1477</v>
      </c>
      <c r="C22083" t="s">
        <v>17844</v>
      </c>
      <c r="D22083" t="s">
        <v>23631</v>
      </c>
    </row>
    <row r="22084" spans="1:4" x14ac:dyDescent="0.2">
      <c r="A22084">
        <v>62522</v>
      </c>
      <c r="B22084" t="s">
        <v>1477</v>
      </c>
      <c r="C22084" t="s">
        <v>17844</v>
      </c>
      <c r="D22084" t="s">
        <v>23631</v>
      </c>
    </row>
    <row r="22085" spans="1:4" x14ac:dyDescent="0.2">
      <c r="A22085">
        <v>62523</v>
      </c>
      <c r="B22085" t="s">
        <v>1477</v>
      </c>
      <c r="C22085" t="s">
        <v>17844</v>
      </c>
      <c r="D22085" t="s">
        <v>23631</v>
      </c>
    </row>
    <row r="22086" spans="1:4" x14ac:dyDescent="0.2">
      <c r="A22086">
        <v>62526</v>
      </c>
      <c r="B22086" t="s">
        <v>1477</v>
      </c>
      <c r="C22086" t="s">
        <v>17844</v>
      </c>
      <c r="D22086" t="s">
        <v>23631</v>
      </c>
    </row>
    <row r="22087" spans="1:4" x14ac:dyDescent="0.2">
      <c r="A22087">
        <v>62530</v>
      </c>
      <c r="B22087" t="s">
        <v>24078</v>
      </c>
      <c r="C22087" t="s">
        <v>24075</v>
      </c>
      <c r="D22087" t="s">
        <v>23631</v>
      </c>
    </row>
    <row r="22088" spans="1:4" x14ac:dyDescent="0.2">
      <c r="A22088">
        <v>62531</v>
      </c>
      <c r="B22088" t="s">
        <v>9170</v>
      </c>
      <c r="C22088" t="s">
        <v>20190</v>
      </c>
      <c r="D22088" t="s">
        <v>23631</v>
      </c>
    </row>
    <row r="22089" spans="1:4" x14ac:dyDescent="0.2">
      <c r="A22089">
        <v>62533</v>
      </c>
      <c r="B22089" t="s">
        <v>20621</v>
      </c>
      <c r="C22089" t="s">
        <v>13970</v>
      </c>
      <c r="D22089" t="s">
        <v>23631</v>
      </c>
    </row>
    <row r="22090" spans="1:4" x14ac:dyDescent="0.2">
      <c r="A22090">
        <v>62534</v>
      </c>
      <c r="B22090" t="s">
        <v>20708</v>
      </c>
      <c r="C22090" t="s">
        <v>18865</v>
      </c>
      <c r="D22090" t="s">
        <v>23631</v>
      </c>
    </row>
    <row r="22091" spans="1:4" x14ac:dyDescent="0.2">
      <c r="A22091">
        <v>62535</v>
      </c>
      <c r="B22091" t="s">
        <v>18366</v>
      </c>
      <c r="C22091" t="s">
        <v>17844</v>
      </c>
      <c r="D22091" t="s">
        <v>23631</v>
      </c>
    </row>
    <row r="22092" spans="1:4" x14ac:dyDescent="0.2">
      <c r="A22092">
        <v>62536</v>
      </c>
      <c r="B22092" t="s">
        <v>24079</v>
      </c>
      <c r="C22092" t="s">
        <v>24075</v>
      </c>
      <c r="D22092" t="s">
        <v>23631</v>
      </c>
    </row>
    <row r="22093" spans="1:4" x14ac:dyDescent="0.2">
      <c r="A22093">
        <v>62538</v>
      </c>
      <c r="B22093" t="s">
        <v>24080</v>
      </c>
      <c r="C22093" t="s">
        <v>13970</v>
      </c>
      <c r="D22093" t="s">
        <v>23631</v>
      </c>
    </row>
    <row r="22094" spans="1:4" x14ac:dyDescent="0.2">
      <c r="A22094">
        <v>62539</v>
      </c>
      <c r="B22094" t="s">
        <v>24081</v>
      </c>
      <c r="C22094" t="s">
        <v>24075</v>
      </c>
      <c r="D22094" t="s">
        <v>23631</v>
      </c>
    </row>
    <row r="22095" spans="1:4" x14ac:dyDescent="0.2">
      <c r="A22095">
        <v>62543</v>
      </c>
      <c r="B22095" t="s">
        <v>14033</v>
      </c>
      <c r="C22095" t="s">
        <v>16958</v>
      </c>
      <c r="D22095" t="s">
        <v>23631</v>
      </c>
    </row>
    <row r="22096" spans="1:4" x14ac:dyDescent="0.2">
      <c r="A22096">
        <v>62544</v>
      </c>
      <c r="B22096" t="s">
        <v>154</v>
      </c>
      <c r="C22096" t="s">
        <v>17844</v>
      </c>
      <c r="D22096" t="s">
        <v>23631</v>
      </c>
    </row>
    <row r="22097" spans="1:4" x14ac:dyDescent="0.2">
      <c r="A22097">
        <v>62545</v>
      </c>
      <c r="B22097" t="s">
        <v>15405</v>
      </c>
      <c r="C22097" t="s">
        <v>24075</v>
      </c>
      <c r="D22097" t="s">
        <v>23631</v>
      </c>
    </row>
    <row r="22098" spans="1:4" x14ac:dyDescent="0.2">
      <c r="A22098">
        <v>62546</v>
      </c>
      <c r="B22098" t="s">
        <v>14322</v>
      </c>
      <c r="C22098" t="s">
        <v>20190</v>
      </c>
      <c r="D22098" t="s">
        <v>23631</v>
      </c>
    </row>
    <row r="22099" spans="1:4" x14ac:dyDescent="0.2">
      <c r="A22099">
        <v>62547</v>
      </c>
      <c r="B22099" t="s">
        <v>21940</v>
      </c>
      <c r="C22099" t="s">
        <v>20190</v>
      </c>
      <c r="D22099" t="s">
        <v>23631</v>
      </c>
    </row>
    <row r="22100" spans="1:4" x14ac:dyDescent="0.2">
      <c r="A22100">
        <v>62548</v>
      </c>
      <c r="B22100" t="s">
        <v>24082</v>
      </c>
      <c r="C22100" t="s">
        <v>16958</v>
      </c>
      <c r="D22100" t="s">
        <v>23631</v>
      </c>
    </row>
    <row r="22101" spans="1:4" x14ac:dyDescent="0.2">
      <c r="A22101">
        <v>62549</v>
      </c>
      <c r="B22101" t="s">
        <v>24083</v>
      </c>
      <c r="C22101" t="s">
        <v>17844</v>
      </c>
      <c r="D22101" t="s">
        <v>23631</v>
      </c>
    </row>
    <row r="22102" spans="1:4" x14ac:dyDescent="0.2">
      <c r="A22102">
        <v>62550</v>
      </c>
      <c r="B22102" t="s">
        <v>24084</v>
      </c>
      <c r="C22102" t="s">
        <v>18865</v>
      </c>
      <c r="D22102" t="s">
        <v>23631</v>
      </c>
    </row>
    <row r="22103" spans="1:4" x14ac:dyDescent="0.2">
      <c r="A22103">
        <v>62551</v>
      </c>
      <c r="B22103" t="s">
        <v>13215</v>
      </c>
      <c r="C22103" t="s">
        <v>17844</v>
      </c>
      <c r="D22103" t="s">
        <v>23631</v>
      </c>
    </row>
    <row r="22104" spans="1:4" x14ac:dyDescent="0.2">
      <c r="A22104">
        <v>62553</v>
      </c>
      <c r="B22104" t="s">
        <v>24085</v>
      </c>
      <c r="C22104" t="s">
        <v>18865</v>
      </c>
      <c r="D22104" t="s">
        <v>23631</v>
      </c>
    </row>
    <row r="22105" spans="1:4" x14ac:dyDescent="0.2">
      <c r="A22105">
        <v>62554</v>
      </c>
      <c r="B22105" t="s">
        <v>24086</v>
      </c>
      <c r="C22105" t="s">
        <v>17844</v>
      </c>
      <c r="D22105" t="s">
        <v>23631</v>
      </c>
    </row>
    <row r="22106" spans="1:4" x14ac:dyDescent="0.2">
      <c r="A22106">
        <v>62555</v>
      </c>
      <c r="B22106" t="s">
        <v>24087</v>
      </c>
      <c r="C22106" t="s">
        <v>20190</v>
      </c>
      <c r="D22106" t="s">
        <v>23631</v>
      </c>
    </row>
    <row r="22107" spans="1:4" x14ac:dyDescent="0.2">
      <c r="A22107">
        <v>62556</v>
      </c>
      <c r="B22107" t="s">
        <v>12102</v>
      </c>
      <c r="C22107" t="s">
        <v>20190</v>
      </c>
      <c r="D22107" t="s">
        <v>23631</v>
      </c>
    </row>
    <row r="22108" spans="1:4" x14ac:dyDescent="0.2">
      <c r="A22108">
        <v>62557</v>
      </c>
      <c r="B22108" t="s">
        <v>24088</v>
      </c>
      <c r="C22108" t="s">
        <v>20190</v>
      </c>
      <c r="D22108" t="s">
        <v>23631</v>
      </c>
    </row>
    <row r="22109" spans="1:4" x14ac:dyDescent="0.2">
      <c r="A22109">
        <v>62558</v>
      </c>
      <c r="B22109" t="s">
        <v>24089</v>
      </c>
      <c r="C22109" t="s">
        <v>24075</v>
      </c>
      <c r="D22109" t="s">
        <v>23631</v>
      </c>
    </row>
    <row r="22110" spans="1:4" x14ac:dyDescent="0.2">
      <c r="A22110">
        <v>62560</v>
      </c>
      <c r="B22110" t="s">
        <v>12520</v>
      </c>
      <c r="C22110" t="s">
        <v>13970</v>
      </c>
      <c r="D22110" t="s">
        <v>23631</v>
      </c>
    </row>
    <row r="22111" spans="1:4" x14ac:dyDescent="0.2">
      <c r="A22111">
        <v>62561</v>
      </c>
      <c r="B22111" t="s">
        <v>13159</v>
      </c>
      <c r="C22111" t="s">
        <v>24075</v>
      </c>
      <c r="D22111" t="s">
        <v>23631</v>
      </c>
    </row>
    <row r="22112" spans="1:4" x14ac:dyDescent="0.2">
      <c r="A22112">
        <v>62563</v>
      </c>
      <c r="B22112" t="s">
        <v>1071</v>
      </c>
      <c r="C22112" t="s">
        <v>24075</v>
      </c>
      <c r="D22112" t="s">
        <v>23631</v>
      </c>
    </row>
    <row r="22113" spans="1:4" x14ac:dyDescent="0.2">
      <c r="A22113">
        <v>62565</v>
      </c>
      <c r="B22113" t="s">
        <v>19259</v>
      </c>
      <c r="C22113" t="s">
        <v>18865</v>
      </c>
      <c r="D22113" t="s">
        <v>23631</v>
      </c>
    </row>
    <row r="22114" spans="1:4" x14ac:dyDescent="0.2">
      <c r="A22114">
        <v>62567</v>
      </c>
      <c r="B22114" t="s">
        <v>12879</v>
      </c>
      <c r="C22114" t="s">
        <v>20190</v>
      </c>
      <c r="D22114" t="s">
        <v>23631</v>
      </c>
    </row>
    <row r="22115" spans="1:4" x14ac:dyDescent="0.2">
      <c r="A22115">
        <v>62568</v>
      </c>
      <c r="B22115" t="s">
        <v>24090</v>
      </c>
      <c r="C22115" t="s">
        <v>20190</v>
      </c>
      <c r="D22115" t="s">
        <v>23631</v>
      </c>
    </row>
    <row r="22116" spans="1:4" x14ac:dyDescent="0.2">
      <c r="A22116">
        <v>62571</v>
      </c>
      <c r="B22116" t="s">
        <v>24091</v>
      </c>
      <c r="C22116" t="s">
        <v>18865</v>
      </c>
      <c r="D22116" t="s">
        <v>23631</v>
      </c>
    </row>
    <row r="22117" spans="1:4" x14ac:dyDescent="0.2">
      <c r="A22117">
        <v>62572</v>
      </c>
      <c r="B22117" t="s">
        <v>24092</v>
      </c>
      <c r="C22117" t="s">
        <v>13970</v>
      </c>
      <c r="D22117" t="s">
        <v>23631</v>
      </c>
    </row>
    <row r="22118" spans="1:4" x14ac:dyDescent="0.2">
      <c r="A22118">
        <v>62573</v>
      </c>
      <c r="B22118" t="s">
        <v>14283</v>
      </c>
      <c r="C22118" t="s">
        <v>17844</v>
      </c>
      <c r="D22118" t="s">
        <v>23631</v>
      </c>
    </row>
    <row r="22119" spans="1:4" x14ac:dyDescent="0.2">
      <c r="A22119">
        <v>62601</v>
      </c>
      <c r="B22119" t="s">
        <v>14608</v>
      </c>
      <c r="C22119" t="s">
        <v>17039</v>
      </c>
      <c r="D22119" t="s">
        <v>23631</v>
      </c>
    </row>
    <row r="22120" spans="1:4" x14ac:dyDescent="0.2">
      <c r="A22120">
        <v>62611</v>
      </c>
      <c r="B22120" t="s">
        <v>24093</v>
      </c>
      <c r="C22120" t="s">
        <v>20855</v>
      </c>
      <c r="D22120" t="s">
        <v>23631</v>
      </c>
    </row>
    <row r="22121" spans="1:4" x14ac:dyDescent="0.2">
      <c r="A22121">
        <v>62612</v>
      </c>
      <c r="B22121" t="s">
        <v>12233</v>
      </c>
      <c r="C22121" t="s">
        <v>20855</v>
      </c>
      <c r="D22121" t="s">
        <v>23631</v>
      </c>
    </row>
    <row r="22122" spans="1:4" x14ac:dyDescent="0.2">
      <c r="A22122">
        <v>62613</v>
      </c>
      <c r="B22122" t="s">
        <v>1417</v>
      </c>
      <c r="C22122" t="s">
        <v>24094</v>
      </c>
      <c r="D22122" t="s">
        <v>23631</v>
      </c>
    </row>
    <row r="22123" spans="1:4" x14ac:dyDescent="0.2">
      <c r="A22123">
        <v>62615</v>
      </c>
      <c r="B22123" t="s">
        <v>241</v>
      </c>
      <c r="C22123" t="s">
        <v>24075</v>
      </c>
      <c r="D22123" t="s">
        <v>23631</v>
      </c>
    </row>
    <row r="22124" spans="1:4" x14ac:dyDescent="0.2">
      <c r="A22124">
        <v>62617</v>
      </c>
      <c r="B22124" t="s">
        <v>12602</v>
      </c>
      <c r="C22124" t="s">
        <v>16975</v>
      </c>
      <c r="D22124" t="s">
        <v>23631</v>
      </c>
    </row>
    <row r="22125" spans="1:4" x14ac:dyDescent="0.2">
      <c r="A22125">
        <v>62618</v>
      </c>
      <c r="B22125" t="s">
        <v>24095</v>
      </c>
      <c r="C22125" t="s">
        <v>20855</v>
      </c>
      <c r="D22125" t="s">
        <v>23631</v>
      </c>
    </row>
    <row r="22126" spans="1:4" x14ac:dyDescent="0.2">
      <c r="A22126">
        <v>62621</v>
      </c>
      <c r="B22126" t="s">
        <v>24096</v>
      </c>
      <c r="C22126" t="s">
        <v>16729</v>
      </c>
      <c r="D22126" t="s">
        <v>23631</v>
      </c>
    </row>
    <row r="22127" spans="1:4" x14ac:dyDescent="0.2">
      <c r="A22127">
        <v>62624</v>
      </c>
      <c r="B22127" t="s">
        <v>23515</v>
      </c>
      <c r="C22127" t="s">
        <v>14784</v>
      </c>
      <c r="D22127" t="s">
        <v>23631</v>
      </c>
    </row>
    <row r="22128" spans="1:4" x14ac:dyDescent="0.2">
      <c r="A22128">
        <v>62625</v>
      </c>
      <c r="B22128" t="s">
        <v>24097</v>
      </c>
      <c r="C22128" t="s">
        <v>24075</v>
      </c>
      <c r="D22128" t="s">
        <v>23631</v>
      </c>
    </row>
    <row r="22129" spans="1:4" x14ac:dyDescent="0.2">
      <c r="A22129">
        <v>62626</v>
      </c>
      <c r="B22129" t="s">
        <v>24098</v>
      </c>
      <c r="C22129" t="s">
        <v>23970</v>
      </c>
      <c r="D22129" t="s">
        <v>23631</v>
      </c>
    </row>
    <row r="22130" spans="1:4" x14ac:dyDescent="0.2">
      <c r="A22130">
        <v>62627</v>
      </c>
      <c r="B22130" t="s">
        <v>24099</v>
      </c>
      <c r="C22130" t="s">
        <v>20855</v>
      </c>
      <c r="D22130" t="s">
        <v>23631</v>
      </c>
    </row>
    <row r="22131" spans="1:4" x14ac:dyDescent="0.2">
      <c r="A22131">
        <v>62628</v>
      </c>
      <c r="B22131" t="s">
        <v>17892</v>
      </c>
      <c r="C22131" t="s">
        <v>17039</v>
      </c>
      <c r="D22131" t="s">
        <v>23631</v>
      </c>
    </row>
    <row r="22132" spans="1:4" x14ac:dyDescent="0.2">
      <c r="A22132">
        <v>62629</v>
      </c>
      <c r="B22132" t="s">
        <v>12407</v>
      </c>
      <c r="C22132" t="s">
        <v>24075</v>
      </c>
      <c r="D22132" t="s">
        <v>23631</v>
      </c>
    </row>
    <row r="22133" spans="1:4" x14ac:dyDescent="0.2">
      <c r="A22133">
        <v>62630</v>
      </c>
      <c r="B22133" t="s">
        <v>12080</v>
      </c>
      <c r="C22133" t="s">
        <v>23970</v>
      </c>
      <c r="D22133" t="s">
        <v>23631</v>
      </c>
    </row>
    <row r="22134" spans="1:4" x14ac:dyDescent="0.2">
      <c r="A22134">
        <v>62631</v>
      </c>
      <c r="B22134" t="s">
        <v>2758</v>
      </c>
      <c r="C22134" t="s">
        <v>17039</v>
      </c>
      <c r="D22134" t="s">
        <v>23631</v>
      </c>
    </row>
    <row r="22135" spans="1:4" x14ac:dyDescent="0.2">
      <c r="A22135">
        <v>62633</v>
      </c>
      <c r="B22135" t="s">
        <v>12891</v>
      </c>
      <c r="C22135" t="s">
        <v>16975</v>
      </c>
      <c r="D22135" t="s">
        <v>23631</v>
      </c>
    </row>
    <row r="22136" spans="1:4" x14ac:dyDescent="0.2">
      <c r="A22136">
        <v>62634</v>
      </c>
      <c r="B22136" t="s">
        <v>10368</v>
      </c>
      <c r="C22136" t="s">
        <v>16958</v>
      </c>
      <c r="D22136" t="s">
        <v>23631</v>
      </c>
    </row>
    <row r="22137" spans="1:4" x14ac:dyDescent="0.2">
      <c r="A22137">
        <v>62635</v>
      </c>
      <c r="B22137" t="s">
        <v>24100</v>
      </c>
      <c r="C22137" t="s">
        <v>16958</v>
      </c>
      <c r="D22137" t="s">
        <v>23631</v>
      </c>
    </row>
    <row r="22138" spans="1:4" x14ac:dyDescent="0.2">
      <c r="A22138">
        <v>62638</v>
      </c>
      <c r="B22138" t="s">
        <v>22</v>
      </c>
      <c r="C22138" t="s">
        <v>17039</v>
      </c>
      <c r="D22138" t="s">
        <v>23631</v>
      </c>
    </row>
    <row r="22139" spans="1:4" x14ac:dyDescent="0.2">
      <c r="A22139">
        <v>62639</v>
      </c>
      <c r="B22139" t="s">
        <v>15898</v>
      </c>
      <c r="C22139" t="s">
        <v>14784</v>
      </c>
      <c r="D22139" t="s">
        <v>23631</v>
      </c>
    </row>
    <row r="22140" spans="1:4" x14ac:dyDescent="0.2">
      <c r="A22140">
        <v>62640</v>
      </c>
      <c r="B22140" t="s">
        <v>15232</v>
      </c>
      <c r="C22140" t="s">
        <v>23970</v>
      </c>
      <c r="D22140" t="s">
        <v>23631</v>
      </c>
    </row>
    <row r="22141" spans="1:4" x14ac:dyDescent="0.2">
      <c r="A22141">
        <v>62642</v>
      </c>
      <c r="B22141" t="s">
        <v>24101</v>
      </c>
      <c r="C22141" t="s">
        <v>24094</v>
      </c>
      <c r="D22141" t="s">
        <v>23631</v>
      </c>
    </row>
    <row r="22142" spans="1:4" x14ac:dyDescent="0.2">
      <c r="A22142">
        <v>62643</v>
      </c>
      <c r="B22142" t="s">
        <v>24102</v>
      </c>
      <c r="C22142" t="s">
        <v>16958</v>
      </c>
      <c r="D22142" t="s">
        <v>23631</v>
      </c>
    </row>
    <row r="22143" spans="1:4" x14ac:dyDescent="0.2">
      <c r="A22143">
        <v>62644</v>
      </c>
      <c r="B22143" t="s">
        <v>18594</v>
      </c>
      <c r="C22143" t="s">
        <v>16975</v>
      </c>
      <c r="D22143" t="s">
        <v>23631</v>
      </c>
    </row>
    <row r="22144" spans="1:4" x14ac:dyDescent="0.2">
      <c r="A22144">
        <v>62649</v>
      </c>
      <c r="B22144" t="s">
        <v>24103</v>
      </c>
      <c r="C22144" t="s">
        <v>23970</v>
      </c>
      <c r="D22144" t="s">
        <v>23631</v>
      </c>
    </row>
    <row r="22145" spans="1:4" x14ac:dyDescent="0.2">
      <c r="A22145">
        <v>62650</v>
      </c>
      <c r="B22145" t="s">
        <v>278</v>
      </c>
      <c r="C22145" t="s">
        <v>17039</v>
      </c>
      <c r="D22145" t="s">
        <v>23631</v>
      </c>
    </row>
    <row r="22146" spans="1:4" x14ac:dyDescent="0.2">
      <c r="A22146">
        <v>62655</v>
      </c>
      <c r="B22146" t="s">
        <v>24104</v>
      </c>
      <c r="C22146" t="s">
        <v>16975</v>
      </c>
      <c r="D22146" t="s">
        <v>23631</v>
      </c>
    </row>
    <row r="22147" spans="1:4" x14ac:dyDescent="0.2">
      <c r="A22147">
        <v>62656</v>
      </c>
      <c r="B22147" t="s">
        <v>12247</v>
      </c>
      <c r="C22147" t="s">
        <v>16958</v>
      </c>
      <c r="D22147" t="s">
        <v>23631</v>
      </c>
    </row>
    <row r="22148" spans="1:4" x14ac:dyDescent="0.2">
      <c r="A22148">
        <v>62659</v>
      </c>
      <c r="B22148" t="s">
        <v>24105</v>
      </c>
      <c r="C22148" t="s">
        <v>24094</v>
      </c>
      <c r="D22148" t="s">
        <v>23631</v>
      </c>
    </row>
    <row r="22149" spans="1:4" x14ac:dyDescent="0.2">
      <c r="A22149">
        <v>62661</v>
      </c>
      <c r="B22149" t="s">
        <v>24106</v>
      </c>
      <c r="C22149" t="s">
        <v>24075</v>
      </c>
      <c r="D22149" t="s">
        <v>23631</v>
      </c>
    </row>
    <row r="22150" spans="1:4" x14ac:dyDescent="0.2">
      <c r="A22150">
        <v>62664</v>
      </c>
      <c r="B22150" t="s">
        <v>21646</v>
      </c>
      <c r="C22150" t="s">
        <v>16975</v>
      </c>
      <c r="D22150" t="s">
        <v>23631</v>
      </c>
    </row>
    <row r="22151" spans="1:4" x14ac:dyDescent="0.2">
      <c r="A22151">
        <v>62665</v>
      </c>
      <c r="B22151" t="s">
        <v>24107</v>
      </c>
      <c r="C22151" t="s">
        <v>17039</v>
      </c>
      <c r="D22151" t="s">
        <v>23631</v>
      </c>
    </row>
    <row r="22152" spans="1:4" x14ac:dyDescent="0.2">
      <c r="A22152">
        <v>62666</v>
      </c>
      <c r="B22152" t="s">
        <v>1949</v>
      </c>
      <c r="C22152" t="s">
        <v>16958</v>
      </c>
      <c r="D22152" t="s">
        <v>23631</v>
      </c>
    </row>
    <row r="22153" spans="1:4" x14ac:dyDescent="0.2">
      <c r="A22153">
        <v>62667</v>
      </c>
      <c r="B22153" t="s">
        <v>5562</v>
      </c>
      <c r="C22153" t="s">
        <v>23970</v>
      </c>
      <c r="D22153" t="s">
        <v>23631</v>
      </c>
    </row>
    <row r="22154" spans="1:4" x14ac:dyDescent="0.2">
      <c r="A22154">
        <v>62668</v>
      </c>
      <c r="B22154" t="s">
        <v>18279</v>
      </c>
      <c r="C22154" t="s">
        <v>17039</v>
      </c>
      <c r="D22154" t="s">
        <v>23631</v>
      </c>
    </row>
    <row r="22155" spans="1:4" x14ac:dyDescent="0.2">
      <c r="A22155">
        <v>62670</v>
      </c>
      <c r="B22155" t="s">
        <v>14461</v>
      </c>
      <c r="C22155" t="s">
        <v>24075</v>
      </c>
      <c r="D22155" t="s">
        <v>23631</v>
      </c>
    </row>
    <row r="22156" spans="1:4" x14ac:dyDescent="0.2">
      <c r="A22156">
        <v>62671</v>
      </c>
      <c r="B22156" t="s">
        <v>15512</v>
      </c>
      <c r="C22156" t="s">
        <v>16958</v>
      </c>
      <c r="D22156" t="s">
        <v>23631</v>
      </c>
    </row>
    <row r="22157" spans="1:4" x14ac:dyDescent="0.2">
      <c r="A22157">
        <v>62673</v>
      </c>
      <c r="B22157" t="s">
        <v>24108</v>
      </c>
      <c r="C22157" t="s">
        <v>24094</v>
      </c>
      <c r="D22157" t="s">
        <v>23631</v>
      </c>
    </row>
    <row r="22158" spans="1:4" x14ac:dyDescent="0.2">
      <c r="A22158">
        <v>62674</v>
      </c>
      <c r="B22158" t="s">
        <v>12956</v>
      </c>
      <c r="C22158" t="s">
        <v>23970</v>
      </c>
      <c r="D22158" t="s">
        <v>23631</v>
      </c>
    </row>
    <row r="22159" spans="1:4" x14ac:dyDescent="0.2">
      <c r="A22159">
        <v>62675</v>
      </c>
      <c r="B22159" t="s">
        <v>14046</v>
      </c>
      <c r="C22159" t="s">
        <v>24094</v>
      </c>
      <c r="D22159" t="s">
        <v>23631</v>
      </c>
    </row>
    <row r="22160" spans="1:4" x14ac:dyDescent="0.2">
      <c r="A22160">
        <v>62677</v>
      </c>
      <c r="B22160" t="s">
        <v>24109</v>
      </c>
      <c r="C22160" t="s">
        <v>24075</v>
      </c>
      <c r="D22160" t="s">
        <v>23631</v>
      </c>
    </row>
    <row r="22161" spans="1:4" x14ac:dyDescent="0.2">
      <c r="A22161">
        <v>62681</v>
      </c>
      <c r="B22161" t="s">
        <v>14724</v>
      </c>
      <c r="C22161" t="s">
        <v>14784</v>
      </c>
      <c r="D22161" t="s">
        <v>23631</v>
      </c>
    </row>
    <row r="22162" spans="1:4" x14ac:dyDescent="0.2">
      <c r="A22162">
        <v>62682</v>
      </c>
      <c r="B22162" t="s">
        <v>793</v>
      </c>
      <c r="C22162" t="s">
        <v>16975</v>
      </c>
      <c r="D22162" t="s">
        <v>23631</v>
      </c>
    </row>
    <row r="22163" spans="1:4" x14ac:dyDescent="0.2">
      <c r="A22163">
        <v>62684</v>
      </c>
      <c r="B22163" t="s">
        <v>12912</v>
      </c>
      <c r="C22163" t="s">
        <v>24075</v>
      </c>
      <c r="D22163" t="s">
        <v>23631</v>
      </c>
    </row>
    <row r="22164" spans="1:4" x14ac:dyDescent="0.2">
      <c r="A22164">
        <v>62685</v>
      </c>
      <c r="B22164" t="s">
        <v>16430</v>
      </c>
      <c r="C22164" t="s">
        <v>23970</v>
      </c>
      <c r="D22164" t="s">
        <v>23631</v>
      </c>
    </row>
    <row r="22165" spans="1:4" x14ac:dyDescent="0.2">
      <c r="A22165">
        <v>62688</v>
      </c>
      <c r="B22165" t="s">
        <v>24110</v>
      </c>
      <c r="C22165" t="s">
        <v>24094</v>
      </c>
      <c r="D22165" t="s">
        <v>23631</v>
      </c>
    </row>
    <row r="22166" spans="1:4" x14ac:dyDescent="0.2">
      <c r="A22166">
        <v>62690</v>
      </c>
      <c r="B22166" t="s">
        <v>24111</v>
      </c>
      <c r="C22166" t="s">
        <v>23970</v>
      </c>
      <c r="D22166" t="s">
        <v>23631</v>
      </c>
    </row>
    <row r="22167" spans="1:4" x14ac:dyDescent="0.2">
      <c r="A22167">
        <v>62691</v>
      </c>
      <c r="B22167" t="s">
        <v>84</v>
      </c>
      <c r="C22167" t="s">
        <v>20855</v>
      </c>
      <c r="D22167" t="s">
        <v>23631</v>
      </c>
    </row>
    <row r="22168" spans="1:4" x14ac:dyDescent="0.2">
      <c r="A22168">
        <v>62692</v>
      </c>
      <c r="B22168" t="s">
        <v>14833</v>
      </c>
      <c r="C22168" t="s">
        <v>17039</v>
      </c>
      <c r="D22168" t="s">
        <v>23631</v>
      </c>
    </row>
    <row r="22169" spans="1:4" x14ac:dyDescent="0.2">
      <c r="A22169">
        <v>62693</v>
      </c>
      <c r="B22169" t="s">
        <v>13033</v>
      </c>
      <c r="C22169" t="s">
        <v>24075</v>
      </c>
      <c r="D22169" t="s">
        <v>23631</v>
      </c>
    </row>
    <row r="22170" spans="1:4" x14ac:dyDescent="0.2">
      <c r="A22170">
        <v>62694</v>
      </c>
      <c r="B22170" t="s">
        <v>12269</v>
      </c>
      <c r="C22170" t="s">
        <v>16729</v>
      </c>
      <c r="D22170" t="s">
        <v>23631</v>
      </c>
    </row>
    <row r="22171" spans="1:4" x14ac:dyDescent="0.2">
      <c r="A22171">
        <v>62701</v>
      </c>
      <c r="B22171" t="s">
        <v>291</v>
      </c>
      <c r="C22171" t="s">
        <v>24075</v>
      </c>
      <c r="D22171" t="s">
        <v>23631</v>
      </c>
    </row>
    <row r="22172" spans="1:4" x14ac:dyDescent="0.2">
      <c r="A22172">
        <v>62702</v>
      </c>
      <c r="B22172" t="s">
        <v>291</v>
      </c>
      <c r="C22172" t="s">
        <v>24075</v>
      </c>
      <c r="D22172" t="s">
        <v>23631</v>
      </c>
    </row>
    <row r="22173" spans="1:4" x14ac:dyDescent="0.2">
      <c r="A22173">
        <v>62703</v>
      </c>
      <c r="B22173" t="s">
        <v>291</v>
      </c>
      <c r="C22173" t="s">
        <v>24075</v>
      </c>
      <c r="D22173" t="s">
        <v>23631</v>
      </c>
    </row>
    <row r="22174" spans="1:4" x14ac:dyDescent="0.2">
      <c r="A22174">
        <v>62704</v>
      </c>
      <c r="B22174" t="s">
        <v>291</v>
      </c>
      <c r="C22174" t="s">
        <v>24075</v>
      </c>
      <c r="D22174" t="s">
        <v>23631</v>
      </c>
    </row>
    <row r="22175" spans="1:4" x14ac:dyDescent="0.2">
      <c r="A22175">
        <v>62706</v>
      </c>
      <c r="B22175" t="s">
        <v>291</v>
      </c>
      <c r="C22175" t="s">
        <v>24075</v>
      </c>
      <c r="D22175" t="s">
        <v>23631</v>
      </c>
    </row>
    <row r="22176" spans="1:4" x14ac:dyDescent="0.2">
      <c r="A22176">
        <v>62707</v>
      </c>
      <c r="B22176" t="s">
        <v>291</v>
      </c>
      <c r="C22176" t="s">
        <v>24075</v>
      </c>
      <c r="D22176" t="s">
        <v>23631</v>
      </c>
    </row>
    <row r="22177" spans="1:4" x14ac:dyDescent="0.2">
      <c r="A22177">
        <v>62711</v>
      </c>
      <c r="B22177" t="s">
        <v>291</v>
      </c>
      <c r="C22177" t="s">
        <v>24075</v>
      </c>
      <c r="D22177" t="s">
        <v>23631</v>
      </c>
    </row>
    <row r="22178" spans="1:4" x14ac:dyDescent="0.2">
      <c r="A22178">
        <v>62712</v>
      </c>
      <c r="B22178" t="s">
        <v>291</v>
      </c>
      <c r="C22178" t="s">
        <v>24075</v>
      </c>
      <c r="D22178" t="s">
        <v>23631</v>
      </c>
    </row>
    <row r="22179" spans="1:4" x14ac:dyDescent="0.2">
      <c r="A22179">
        <v>62713</v>
      </c>
      <c r="B22179" t="s">
        <v>291</v>
      </c>
      <c r="C22179" t="s">
        <v>24075</v>
      </c>
      <c r="D22179" t="s">
        <v>23631</v>
      </c>
    </row>
    <row r="22180" spans="1:4" x14ac:dyDescent="0.2">
      <c r="A22180">
        <v>62715</v>
      </c>
      <c r="B22180" t="s">
        <v>291</v>
      </c>
      <c r="C22180" t="s">
        <v>24075</v>
      </c>
      <c r="D22180" t="s">
        <v>23631</v>
      </c>
    </row>
    <row r="22181" spans="1:4" x14ac:dyDescent="0.2">
      <c r="A22181">
        <v>62716</v>
      </c>
      <c r="B22181" t="s">
        <v>291</v>
      </c>
      <c r="C22181" t="s">
        <v>24075</v>
      </c>
      <c r="D22181" t="s">
        <v>23631</v>
      </c>
    </row>
    <row r="22182" spans="1:4" x14ac:dyDescent="0.2">
      <c r="A22182">
        <v>62719</v>
      </c>
      <c r="B22182" t="s">
        <v>291</v>
      </c>
      <c r="C22182" t="s">
        <v>24075</v>
      </c>
      <c r="D22182" t="s">
        <v>23631</v>
      </c>
    </row>
    <row r="22183" spans="1:4" x14ac:dyDescent="0.2">
      <c r="A22183">
        <v>62721</v>
      </c>
      <c r="B22183" t="s">
        <v>291</v>
      </c>
      <c r="C22183" t="s">
        <v>24075</v>
      </c>
      <c r="D22183" t="s">
        <v>23631</v>
      </c>
    </row>
    <row r="22184" spans="1:4" x14ac:dyDescent="0.2">
      <c r="A22184">
        <v>62722</v>
      </c>
      <c r="B22184" t="s">
        <v>291</v>
      </c>
      <c r="C22184" t="s">
        <v>24075</v>
      </c>
      <c r="D22184" t="s">
        <v>23631</v>
      </c>
    </row>
    <row r="22185" spans="1:4" x14ac:dyDescent="0.2">
      <c r="A22185">
        <v>62723</v>
      </c>
      <c r="B22185" t="s">
        <v>291</v>
      </c>
      <c r="C22185" t="s">
        <v>24075</v>
      </c>
      <c r="D22185" t="s">
        <v>23631</v>
      </c>
    </row>
    <row r="22186" spans="1:4" x14ac:dyDescent="0.2">
      <c r="A22186">
        <v>62726</v>
      </c>
      <c r="B22186" t="s">
        <v>291</v>
      </c>
      <c r="C22186" t="s">
        <v>24075</v>
      </c>
      <c r="D22186" t="s">
        <v>23631</v>
      </c>
    </row>
    <row r="22187" spans="1:4" x14ac:dyDescent="0.2">
      <c r="A22187">
        <v>62736</v>
      </c>
      <c r="B22187" t="s">
        <v>291</v>
      </c>
      <c r="C22187" t="s">
        <v>24075</v>
      </c>
      <c r="D22187" t="s">
        <v>23631</v>
      </c>
    </row>
    <row r="22188" spans="1:4" x14ac:dyDescent="0.2">
      <c r="A22188">
        <v>62739</v>
      </c>
      <c r="B22188" t="s">
        <v>291</v>
      </c>
      <c r="C22188" t="s">
        <v>24075</v>
      </c>
      <c r="D22188" t="s">
        <v>23631</v>
      </c>
    </row>
    <row r="22189" spans="1:4" x14ac:dyDescent="0.2">
      <c r="A22189">
        <v>62746</v>
      </c>
      <c r="B22189" t="s">
        <v>291</v>
      </c>
      <c r="C22189" t="s">
        <v>24075</v>
      </c>
      <c r="D22189" t="s">
        <v>23631</v>
      </c>
    </row>
    <row r="22190" spans="1:4" x14ac:dyDescent="0.2">
      <c r="A22190">
        <v>62756</v>
      </c>
      <c r="B22190" t="s">
        <v>291</v>
      </c>
      <c r="C22190" t="s">
        <v>24075</v>
      </c>
      <c r="D22190" t="s">
        <v>23631</v>
      </c>
    </row>
    <row r="22191" spans="1:4" x14ac:dyDescent="0.2">
      <c r="A22191">
        <v>62757</v>
      </c>
      <c r="B22191" t="s">
        <v>291</v>
      </c>
      <c r="C22191" t="s">
        <v>24075</v>
      </c>
      <c r="D22191" t="s">
        <v>23631</v>
      </c>
    </row>
    <row r="22192" spans="1:4" x14ac:dyDescent="0.2">
      <c r="A22192">
        <v>62761</v>
      </c>
      <c r="B22192" t="s">
        <v>291</v>
      </c>
      <c r="C22192" t="s">
        <v>24075</v>
      </c>
      <c r="D22192" t="s">
        <v>23631</v>
      </c>
    </row>
    <row r="22193" spans="1:4" x14ac:dyDescent="0.2">
      <c r="A22193">
        <v>62762</v>
      </c>
      <c r="B22193" t="s">
        <v>291</v>
      </c>
      <c r="C22193" t="s">
        <v>24075</v>
      </c>
      <c r="D22193" t="s">
        <v>23631</v>
      </c>
    </row>
    <row r="22194" spans="1:4" x14ac:dyDescent="0.2">
      <c r="A22194">
        <v>62763</v>
      </c>
      <c r="B22194" t="s">
        <v>291</v>
      </c>
      <c r="C22194" t="s">
        <v>24075</v>
      </c>
      <c r="D22194" t="s">
        <v>23631</v>
      </c>
    </row>
    <row r="22195" spans="1:4" x14ac:dyDescent="0.2">
      <c r="A22195">
        <v>62764</v>
      </c>
      <c r="B22195" t="s">
        <v>291</v>
      </c>
      <c r="C22195" t="s">
        <v>24075</v>
      </c>
      <c r="D22195" t="s">
        <v>23631</v>
      </c>
    </row>
    <row r="22196" spans="1:4" x14ac:dyDescent="0.2">
      <c r="A22196">
        <v>62765</v>
      </c>
      <c r="B22196" t="s">
        <v>291</v>
      </c>
      <c r="C22196" t="s">
        <v>24075</v>
      </c>
      <c r="D22196" t="s">
        <v>23631</v>
      </c>
    </row>
    <row r="22197" spans="1:4" x14ac:dyDescent="0.2">
      <c r="A22197">
        <v>62766</v>
      </c>
      <c r="B22197" t="s">
        <v>291</v>
      </c>
      <c r="C22197" t="s">
        <v>24075</v>
      </c>
      <c r="D22197" t="s">
        <v>23631</v>
      </c>
    </row>
    <row r="22198" spans="1:4" x14ac:dyDescent="0.2">
      <c r="A22198">
        <v>62767</v>
      </c>
      <c r="B22198" t="s">
        <v>291</v>
      </c>
      <c r="C22198" t="s">
        <v>24075</v>
      </c>
      <c r="D22198" t="s">
        <v>23631</v>
      </c>
    </row>
    <row r="22199" spans="1:4" x14ac:dyDescent="0.2">
      <c r="A22199">
        <v>62769</v>
      </c>
      <c r="B22199" t="s">
        <v>291</v>
      </c>
      <c r="C22199" t="s">
        <v>24075</v>
      </c>
      <c r="D22199" t="s">
        <v>23631</v>
      </c>
    </row>
    <row r="22200" spans="1:4" x14ac:dyDescent="0.2">
      <c r="A22200">
        <v>62776</v>
      </c>
      <c r="B22200" t="s">
        <v>291</v>
      </c>
      <c r="C22200" t="s">
        <v>24075</v>
      </c>
      <c r="D22200" t="s">
        <v>23631</v>
      </c>
    </row>
    <row r="22201" spans="1:4" x14ac:dyDescent="0.2">
      <c r="A22201">
        <v>62777</v>
      </c>
      <c r="B22201" t="s">
        <v>291</v>
      </c>
      <c r="C22201" t="s">
        <v>24075</v>
      </c>
      <c r="D22201" t="s">
        <v>23631</v>
      </c>
    </row>
    <row r="22202" spans="1:4" x14ac:dyDescent="0.2">
      <c r="A22202">
        <v>62781</v>
      </c>
      <c r="B22202" t="s">
        <v>291</v>
      </c>
      <c r="C22202" t="s">
        <v>24075</v>
      </c>
      <c r="D22202" t="s">
        <v>23631</v>
      </c>
    </row>
    <row r="22203" spans="1:4" x14ac:dyDescent="0.2">
      <c r="A22203">
        <v>62786</v>
      </c>
      <c r="B22203" t="s">
        <v>291</v>
      </c>
      <c r="C22203" t="s">
        <v>24075</v>
      </c>
      <c r="D22203" t="s">
        <v>23631</v>
      </c>
    </row>
    <row r="22204" spans="1:4" x14ac:dyDescent="0.2">
      <c r="A22204">
        <v>62796</v>
      </c>
      <c r="B22204" t="s">
        <v>291</v>
      </c>
      <c r="C22204" t="s">
        <v>24075</v>
      </c>
      <c r="D22204" t="s">
        <v>23631</v>
      </c>
    </row>
    <row r="22205" spans="1:4" x14ac:dyDescent="0.2">
      <c r="A22205">
        <v>62801</v>
      </c>
      <c r="B22205" t="s">
        <v>24112</v>
      </c>
      <c r="C22205" t="s">
        <v>17285</v>
      </c>
      <c r="D22205" t="s">
        <v>23631</v>
      </c>
    </row>
    <row r="22206" spans="1:4" x14ac:dyDescent="0.2">
      <c r="A22206">
        <v>62803</v>
      </c>
      <c r="B22206" t="s">
        <v>24113</v>
      </c>
      <c r="C22206" t="s">
        <v>12456</v>
      </c>
      <c r="D22206" t="s">
        <v>23631</v>
      </c>
    </row>
    <row r="22207" spans="1:4" x14ac:dyDescent="0.2">
      <c r="A22207">
        <v>62806</v>
      </c>
      <c r="B22207" t="s">
        <v>12931</v>
      </c>
      <c r="C22207" t="s">
        <v>24069</v>
      </c>
      <c r="D22207" t="s">
        <v>23631</v>
      </c>
    </row>
    <row r="22208" spans="1:4" x14ac:dyDescent="0.2">
      <c r="A22208">
        <v>62807</v>
      </c>
      <c r="B22208" t="s">
        <v>14743</v>
      </c>
      <c r="C22208" t="s">
        <v>17285</v>
      </c>
      <c r="D22208" t="s">
        <v>23631</v>
      </c>
    </row>
    <row r="22209" spans="1:4" x14ac:dyDescent="0.2">
      <c r="A22209">
        <v>62808</v>
      </c>
      <c r="B22209" t="s">
        <v>20283</v>
      </c>
      <c r="C22209" t="s">
        <v>12456</v>
      </c>
      <c r="D22209" t="s">
        <v>23631</v>
      </c>
    </row>
    <row r="22210" spans="1:4" x14ac:dyDescent="0.2">
      <c r="A22210">
        <v>62809</v>
      </c>
      <c r="B22210" t="s">
        <v>24114</v>
      </c>
      <c r="C22210" t="s">
        <v>14402</v>
      </c>
      <c r="D22210" t="s">
        <v>23631</v>
      </c>
    </row>
    <row r="22211" spans="1:4" x14ac:dyDescent="0.2">
      <c r="A22211">
        <v>62810</v>
      </c>
      <c r="B22211" t="s">
        <v>24115</v>
      </c>
      <c r="C22211" t="s">
        <v>14497</v>
      </c>
      <c r="D22211" t="s">
        <v>23631</v>
      </c>
    </row>
    <row r="22212" spans="1:4" x14ac:dyDescent="0.2">
      <c r="A22212">
        <v>62812</v>
      </c>
      <c r="B22212" t="s">
        <v>15555</v>
      </c>
      <c r="C22212" t="s">
        <v>12097</v>
      </c>
      <c r="D22212" t="s">
        <v>23631</v>
      </c>
    </row>
    <row r="22213" spans="1:4" x14ac:dyDescent="0.2">
      <c r="A22213">
        <v>62814</v>
      </c>
      <c r="B22213" t="s">
        <v>24116</v>
      </c>
      <c r="C22213" t="s">
        <v>14497</v>
      </c>
      <c r="D22213" t="s">
        <v>23631</v>
      </c>
    </row>
    <row r="22214" spans="1:4" x14ac:dyDescent="0.2">
      <c r="A22214">
        <v>62815</v>
      </c>
      <c r="B22214" t="s">
        <v>24117</v>
      </c>
      <c r="C22214" t="s">
        <v>24069</v>
      </c>
      <c r="D22214" t="s">
        <v>23631</v>
      </c>
    </row>
    <row r="22215" spans="1:4" x14ac:dyDescent="0.2">
      <c r="A22215">
        <v>62816</v>
      </c>
      <c r="B22215" t="s">
        <v>24118</v>
      </c>
      <c r="C22215" t="s">
        <v>14497</v>
      </c>
      <c r="D22215" t="s">
        <v>23631</v>
      </c>
    </row>
    <row r="22216" spans="1:4" x14ac:dyDescent="0.2">
      <c r="A22216">
        <v>62817</v>
      </c>
      <c r="B22216" t="s">
        <v>24119</v>
      </c>
      <c r="C22216" t="s">
        <v>14032</v>
      </c>
      <c r="D22216" t="s">
        <v>23631</v>
      </c>
    </row>
    <row r="22217" spans="1:4" x14ac:dyDescent="0.2">
      <c r="A22217">
        <v>62818</v>
      </c>
      <c r="B22217" t="s">
        <v>24120</v>
      </c>
      <c r="C22217" t="s">
        <v>24069</v>
      </c>
      <c r="D22217" t="s">
        <v>23631</v>
      </c>
    </row>
    <row r="22218" spans="1:4" x14ac:dyDescent="0.2">
      <c r="A22218">
        <v>62819</v>
      </c>
      <c r="B22218" t="s">
        <v>19800</v>
      </c>
      <c r="C22218" t="s">
        <v>12097</v>
      </c>
      <c r="D22218" t="s">
        <v>23631</v>
      </c>
    </row>
    <row r="22219" spans="1:4" x14ac:dyDescent="0.2">
      <c r="A22219">
        <v>62820</v>
      </c>
      <c r="B22219" t="s">
        <v>24121</v>
      </c>
      <c r="C22219" t="s">
        <v>18255</v>
      </c>
      <c r="D22219" t="s">
        <v>23631</v>
      </c>
    </row>
    <row r="22220" spans="1:4" x14ac:dyDescent="0.2">
      <c r="A22220">
        <v>62821</v>
      </c>
      <c r="B22220" t="s">
        <v>24122</v>
      </c>
      <c r="C22220" t="s">
        <v>18255</v>
      </c>
      <c r="D22220" t="s">
        <v>23631</v>
      </c>
    </row>
    <row r="22221" spans="1:4" x14ac:dyDescent="0.2">
      <c r="A22221">
        <v>62822</v>
      </c>
      <c r="B22221" t="s">
        <v>24123</v>
      </c>
      <c r="C22221" t="s">
        <v>12097</v>
      </c>
      <c r="D22221" t="s">
        <v>23631</v>
      </c>
    </row>
    <row r="22222" spans="1:4" x14ac:dyDescent="0.2">
      <c r="A22222">
        <v>62823</v>
      </c>
      <c r="B22222" t="s">
        <v>24124</v>
      </c>
      <c r="C22222" t="s">
        <v>14402</v>
      </c>
      <c r="D22222" t="s">
        <v>23631</v>
      </c>
    </row>
    <row r="22223" spans="1:4" x14ac:dyDescent="0.2">
      <c r="A22223">
        <v>62824</v>
      </c>
      <c r="B22223" t="s">
        <v>19845</v>
      </c>
      <c r="C22223" t="s">
        <v>16948</v>
      </c>
      <c r="D22223" t="s">
        <v>23631</v>
      </c>
    </row>
    <row r="22224" spans="1:4" x14ac:dyDescent="0.2">
      <c r="A22224">
        <v>62827</v>
      </c>
      <c r="B22224" t="s">
        <v>18999</v>
      </c>
      <c r="C22224" t="s">
        <v>18255</v>
      </c>
      <c r="D22224" t="s">
        <v>23631</v>
      </c>
    </row>
    <row r="22225" spans="1:4" x14ac:dyDescent="0.2">
      <c r="A22225">
        <v>62828</v>
      </c>
      <c r="B22225" t="s">
        <v>16306</v>
      </c>
      <c r="C22225" t="s">
        <v>14032</v>
      </c>
      <c r="D22225" t="s">
        <v>23631</v>
      </c>
    </row>
    <row r="22226" spans="1:4" x14ac:dyDescent="0.2">
      <c r="A22226">
        <v>62830</v>
      </c>
      <c r="B22226" t="s">
        <v>24125</v>
      </c>
      <c r="C22226" t="s">
        <v>14497</v>
      </c>
      <c r="D22226" t="s">
        <v>23631</v>
      </c>
    </row>
    <row r="22227" spans="1:4" x14ac:dyDescent="0.2">
      <c r="A22227">
        <v>62831</v>
      </c>
      <c r="B22227" t="s">
        <v>15082</v>
      </c>
      <c r="C22227" t="s">
        <v>12456</v>
      </c>
      <c r="D22227" t="s">
        <v>23631</v>
      </c>
    </row>
    <row r="22228" spans="1:4" x14ac:dyDescent="0.2">
      <c r="A22228">
        <v>62832</v>
      </c>
      <c r="B22228" t="s">
        <v>24126</v>
      </c>
      <c r="C22228" t="s">
        <v>15374</v>
      </c>
      <c r="D22228" t="s">
        <v>23631</v>
      </c>
    </row>
    <row r="22229" spans="1:4" x14ac:dyDescent="0.2">
      <c r="A22229">
        <v>62833</v>
      </c>
      <c r="B22229" t="s">
        <v>24127</v>
      </c>
      <c r="C22229" t="s">
        <v>14402</v>
      </c>
      <c r="D22229" t="s">
        <v>23631</v>
      </c>
    </row>
    <row r="22230" spans="1:4" x14ac:dyDescent="0.2">
      <c r="A22230">
        <v>62835</v>
      </c>
      <c r="B22230" t="s">
        <v>12606</v>
      </c>
      <c r="C22230" t="s">
        <v>18255</v>
      </c>
      <c r="D22230" t="s">
        <v>23631</v>
      </c>
    </row>
    <row r="22231" spans="1:4" x14ac:dyDescent="0.2">
      <c r="A22231">
        <v>62836</v>
      </c>
      <c r="B22231" t="s">
        <v>16731</v>
      </c>
      <c r="C22231" t="s">
        <v>12097</v>
      </c>
      <c r="D22231" t="s">
        <v>23631</v>
      </c>
    </row>
    <row r="22232" spans="1:4" x14ac:dyDescent="0.2">
      <c r="A22232">
        <v>62837</v>
      </c>
      <c r="B22232" t="s">
        <v>1122</v>
      </c>
      <c r="C22232" t="s">
        <v>14402</v>
      </c>
      <c r="D22232" t="s">
        <v>23631</v>
      </c>
    </row>
    <row r="22233" spans="1:4" x14ac:dyDescent="0.2">
      <c r="A22233">
        <v>62838</v>
      </c>
      <c r="B22233" t="s">
        <v>24128</v>
      </c>
      <c r="C22233" t="s">
        <v>14939</v>
      </c>
      <c r="D22233" t="s">
        <v>23631</v>
      </c>
    </row>
    <row r="22234" spans="1:4" x14ac:dyDescent="0.2">
      <c r="A22234">
        <v>62839</v>
      </c>
      <c r="B22234" t="s">
        <v>19645</v>
      </c>
      <c r="C22234" t="s">
        <v>16948</v>
      </c>
      <c r="D22234" t="s">
        <v>23631</v>
      </c>
    </row>
    <row r="22235" spans="1:4" x14ac:dyDescent="0.2">
      <c r="A22235">
        <v>62842</v>
      </c>
      <c r="B22235" t="s">
        <v>24129</v>
      </c>
      <c r="C22235" t="s">
        <v>14402</v>
      </c>
      <c r="D22235" t="s">
        <v>23631</v>
      </c>
    </row>
    <row r="22236" spans="1:4" x14ac:dyDescent="0.2">
      <c r="A22236">
        <v>62843</v>
      </c>
      <c r="B22236" t="s">
        <v>24130</v>
      </c>
      <c r="C22236" t="s">
        <v>14402</v>
      </c>
      <c r="D22236" t="s">
        <v>23631</v>
      </c>
    </row>
    <row r="22237" spans="1:4" x14ac:dyDescent="0.2">
      <c r="A22237">
        <v>62844</v>
      </c>
      <c r="B22237" t="s">
        <v>24131</v>
      </c>
      <c r="C22237" t="s">
        <v>18255</v>
      </c>
      <c r="D22237" t="s">
        <v>23631</v>
      </c>
    </row>
    <row r="22238" spans="1:4" x14ac:dyDescent="0.2">
      <c r="A22238">
        <v>62846</v>
      </c>
      <c r="B22238" t="s">
        <v>24132</v>
      </c>
      <c r="C22238" t="s">
        <v>14497</v>
      </c>
      <c r="D22238" t="s">
        <v>23631</v>
      </c>
    </row>
    <row r="22239" spans="1:4" x14ac:dyDescent="0.2">
      <c r="A22239">
        <v>62849</v>
      </c>
      <c r="B22239" t="s">
        <v>19595</v>
      </c>
      <c r="C22239" t="s">
        <v>17285</v>
      </c>
      <c r="D22239" t="s">
        <v>23631</v>
      </c>
    </row>
    <row r="22240" spans="1:4" x14ac:dyDescent="0.2">
      <c r="A22240">
        <v>62850</v>
      </c>
      <c r="B22240" t="s">
        <v>14028</v>
      </c>
      <c r="C22240" t="s">
        <v>14402</v>
      </c>
      <c r="D22240" t="s">
        <v>23631</v>
      </c>
    </row>
    <row r="22241" spans="1:4" x14ac:dyDescent="0.2">
      <c r="A22241">
        <v>62851</v>
      </c>
      <c r="B22241" t="s">
        <v>24133</v>
      </c>
      <c r="C22241" t="s">
        <v>14402</v>
      </c>
      <c r="D22241" t="s">
        <v>23631</v>
      </c>
    </row>
    <row r="22242" spans="1:4" x14ac:dyDescent="0.2">
      <c r="A22242">
        <v>62853</v>
      </c>
      <c r="B22242" t="s">
        <v>24134</v>
      </c>
      <c r="C22242" t="s">
        <v>17285</v>
      </c>
      <c r="D22242" t="s">
        <v>23631</v>
      </c>
    </row>
    <row r="22243" spans="1:4" x14ac:dyDescent="0.2">
      <c r="A22243">
        <v>62854</v>
      </c>
      <c r="B22243" t="s">
        <v>24135</v>
      </c>
      <c r="C22243" t="s">
        <v>17285</v>
      </c>
      <c r="D22243" t="s">
        <v>23631</v>
      </c>
    </row>
    <row r="22244" spans="1:4" x14ac:dyDescent="0.2">
      <c r="A22244">
        <v>62858</v>
      </c>
      <c r="B22244" t="s">
        <v>3869</v>
      </c>
      <c r="C22244" t="s">
        <v>16948</v>
      </c>
      <c r="D22244" t="s">
        <v>23631</v>
      </c>
    </row>
    <row r="22245" spans="1:4" x14ac:dyDescent="0.2">
      <c r="A22245">
        <v>62859</v>
      </c>
      <c r="B22245" t="s">
        <v>24136</v>
      </c>
      <c r="C22245" t="s">
        <v>14032</v>
      </c>
      <c r="D22245" t="s">
        <v>23631</v>
      </c>
    </row>
    <row r="22246" spans="1:4" x14ac:dyDescent="0.2">
      <c r="A22246">
        <v>62860</v>
      </c>
      <c r="B22246" t="s">
        <v>20465</v>
      </c>
      <c r="C22246" t="s">
        <v>12097</v>
      </c>
      <c r="D22246" t="s">
        <v>23631</v>
      </c>
    </row>
    <row r="22247" spans="1:4" x14ac:dyDescent="0.2">
      <c r="A22247">
        <v>62862</v>
      </c>
      <c r="B22247" t="s">
        <v>24137</v>
      </c>
      <c r="C22247" t="s">
        <v>18255</v>
      </c>
      <c r="D22247" t="s">
        <v>23631</v>
      </c>
    </row>
    <row r="22248" spans="1:4" x14ac:dyDescent="0.2">
      <c r="A22248">
        <v>62863</v>
      </c>
      <c r="B22248" t="s">
        <v>15571</v>
      </c>
      <c r="C22248" t="s">
        <v>20859</v>
      </c>
      <c r="D22248" t="s">
        <v>23631</v>
      </c>
    </row>
    <row r="22249" spans="1:4" x14ac:dyDescent="0.2">
      <c r="A22249">
        <v>62864</v>
      </c>
      <c r="B22249" t="s">
        <v>7923</v>
      </c>
      <c r="C22249" t="s">
        <v>14497</v>
      </c>
      <c r="D22249" t="s">
        <v>23631</v>
      </c>
    </row>
    <row r="22250" spans="1:4" x14ac:dyDescent="0.2">
      <c r="A22250">
        <v>62865</v>
      </c>
      <c r="B22250" t="s">
        <v>24138</v>
      </c>
      <c r="C22250" t="s">
        <v>12097</v>
      </c>
      <c r="D22250" t="s">
        <v>23631</v>
      </c>
    </row>
    <row r="22251" spans="1:4" x14ac:dyDescent="0.2">
      <c r="A22251">
        <v>62867</v>
      </c>
      <c r="B22251" t="s">
        <v>13055</v>
      </c>
      <c r="C22251" t="s">
        <v>19954</v>
      </c>
      <c r="D22251" t="s">
        <v>23631</v>
      </c>
    </row>
    <row r="22252" spans="1:4" x14ac:dyDescent="0.2">
      <c r="A22252">
        <v>62868</v>
      </c>
      <c r="B22252" t="s">
        <v>24139</v>
      </c>
      <c r="C22252" t="s">
        <v>17887</v>
      </c>
      <c r="D22252" t="s">
        <v>23631</v>
      </c>
    </row>
    <row r="22253" spans="1:4" x14ac:dyDescent="0.2">
      <c r="A22253">
        <v>62869</v>
      </c>
      <c r="B22253" t="s">
        <v>24140</v>
      </c>
      <c r="C22253" t="s">
        <v>18255</v>
      </c>
      <c r="D22253" t="s">
        <v>23631</v>
      </c>
    </row>
    <row r="22254" spans="1:4" x14ac:dyDescent="0.2">
      <c r="A22254">
        <v>62870</v>
      </c>
      <c r="B22254" t="s">
        <v>22678</v>
      </c>
      <c r="C22254" t="s">
        <v>17285</v>
      </c>
      <c r="D22254" t="s">
        <v>23631</v>
      </c>
    </row>
    <row r="22255" spans="1:4" x14ac:dyDescent="0.2">
      <c r="A22255">
        <v>62871</v>
      </c>
      <c r="B22255" t="s">
        <v>2294</v>
      </c>
      <c r="C22255" t="s">
        <v>19954</v>
      </c>
      <c r="D22255" t="s">
        <v>23631</v>
      </c>
    </row>
    <row r="22256" spans="1:4" x14ac:dyDescent="0.2">
      <c r="A22256">
        <v>62872</v>
      </c>
      <c r="B22256" t="s">
        <v>24141</v>
      </c>
      <c r="C22256" t="s">
        <v>14497</v>
      </c>
      <c r="D22256" t="s">
        <v>23631</v>
      </c>
    </row>
    <row r="22257" spans="1:4" x14ac:dyDescent="0.2">
      <c r="A22257">
        <v>62874</v>
      </c>
      <c r="B22257" t="s">
        <v>12801</v>
      </c>
      <c r="C22257" t="s">
        <v>12097</v>
      </c>
      <c r="D22257" t="s">
        <v>23631</v>
      </c>
    </row>
    <row r="22258" spans="1:4" x14ac:dyDescent="0.2">
      <c r="A22258">
        <v>62875</v>
      </c>
      <c r="B22258" t="s">
        <v>21000</v>
      </c>
      <c r="C22258" t="s">
        <v>17285</v>
      </c>
      <c r="D22258" t="s">
        <v>23631</v>
      </c>
    </row>
    <row r="22259" spans="1:4" x14ac:dyDescent="0.2">
      <c r="A22259">
        <v>62877</v>
      </c>
      <c r="B22259" t="s">
        <v>24142</v>
      </c>
      <c r="C22259" t="s">
        <v>12456</v>
      </c>
      <c r="D22259" t="s">
        <v>23631</v>
      </c>
    </row>
    <row r="22260" spans="1:4" x14ac:dyDescent="0.2">
      <c r="A22260">
        <v>62878</v>
      </c>
      <c r="B22260" t="s">
        <v>24143</v>
      </c>
      <c r="C22260" t="s">
        <v>14402</v>
      </c>
      <c r="D22260" t="s">
        <v>23631</v>
      </c>
    </row>
    <row r="22261" spans="1:4" x14ac:dyDescent="0.2">
      <c r="A22261">
        <v>62880</v>
      </c>
      <c r="B22261" t="s">
        <v>22644</v>
      </c>
      <c r="C22261" t="s">
        <v>14939</v>
      </c>
      <c r="D22261" t="s">
        <v>23631</v>
      </c>
    </row>
    <row r="22262" spans="1:4" x14ac:dyDescent="0.2">
      <c r="A22262">
        <v>62881</v>
      </c>
      <c r="B22262" t="s">
        <v>900</v>
      </c>
      <c r="C22262" t="s">
        <v>17285</v>
      </c>
      <c r="D22262" t="s">
        <v>23631</v>
      </c>
    </row>
    <row r="22263" spans="1:4" x14ac:dyDescent="0.2">
      <c r="A22263">
        <v>62882</v>
      </c>
      <c r="B22263" t="s">
        <v>24144</v>
      </c>
      <c r="C22263" t="s">
        <v>17285</v>
      </c>
      <c r="D22263" t="s">
        <v>23631</v>
      </c>
    </row>
    <row r="22264" spans="1:4" x14ac:dyDescent="0.2">
      <c r="A22264">
        <v>62883</v>
      </c>
      <c r="B22264" t="s">
        <v>24145</v>
      </c>
      <c r="C22264" t="s">
        <v>14497</v>
      </c>
      <c r="D22264" t="s">
        <v>23631</v>
      </c>
    </row>
    <row r="22265" spans="1:4" x14ac:dyDescent="0.2">
      <c r="A22265">
        <v>62884</v>
      </c>
      <c r="B22265" t="s">
        <v>24146</v>
      </c>
      <c r="C22265" t="s">
        <v>12097</v>
      </c>
      <c r="D22265" t="s">
        <v>23631</v>
      </c>
    </row>
    <row r="22266" spans="1:4" x14ac:dyDescent="0.2">
      <c r="A22266">
        <v>62885</v>
      </c>
      <c r="B22266" t="s">
        <v>24147</v>
      </c>
      <c r="C22266" t="s">
        <v>14939</v>
      </c>
      <c r="D22266" t="s">
        <v>23631</v>
      </c>
    </row>
    <row r="22267" spans="1:4" x14ac:dyDescent="0.2">
      <c r="A22267">
        <v>62886</v>
      </c>
      <c r="B22267" t="s">
        <v>17523</v>
      </c>
      <c r="C22267" t="s">
        <v>14402</v>
      </c>
      <c r="D22267" t="s">
        <v>23631</v>
      </c>
    </row>
    <row r="22268" spans="1:4" x14ac:dyDescent="0.2">
      <c r="A22268">
        <v>62887</v>
      </c>
      <c r="B22268" t="s">
        <v>24148</v>
      </c>
      <c r="C22268" t="s">
        <v>18255</v>
      </c>
      <c r="D22268" t="s">
        <v>23631</v>
      </c>
    </row>
    <row r="22269" spans="1:4" x14ac:dyDescent="0.2">
      <c r="A22269">
        <v>62888</v>
      </c>
      <c r="B22269" t="s">
        <v>24149</v>
      </c>
      <c r="C22269" t="s">
        <v>15374</v>
      </c>
      <c r="D22269" t="s">
        <v>23631</v>
      </c>
    </row>
    <row r="22270" spans="1:4" x14ac:dyDescent="0.2">
      <c r="A22270">
        <v>62889</v>
      </c>
      <c r="B22270" t="s">
        <v>24150</v>
      </c>
      <c r="C22270" t="s">
        <v>14497</v>
      </c>
      <c r="D22270" t="s">
        <v>23631</v>
      </c>
    </row>
    <row r="22271" spans="1:4" x14ac:dyDescent="0.2">
      <c r="A22271">
        <v>62890</v>
      </c>
      <c r="B22271" t="s">
        <v>21411</v>
      </c>
      <c r="C22271" t="s">
        <v>12097</v>
      </c>
      <c r="D22271" t="s">
        <v>23631</v>
      </c>
    </row>
    <row r="22272" spans="1:4" x14ac:dyDescent="0.2">
      <c r="A22272">
        <v>62892</v>
      </c>
      <c r="B22272" t="s">
        <v>13026</v>
      </c>
      <c r="C22272" t="s">
        <v>17285</v>
      </c>
      <c r="D22272" t="s">
        <v>23631</v>
      </c>
    </row>
    <row r="22273" spans="1:4" x14ac:dyDescent="0.2">
      <c r="A22273">
        <v>62893</v>
      </c>
      <c r="B22273" t="s">
        <v>24151</v>
      </c>
      <c r="C22273" t="s">
        <v>17285</v>
      </c>
      <c r="D22273" t="s">
        <v>23631</v>
      </c>
    </row>
    <row r="22274" spans="1:4" x14ac:dyDescent="0.2">
      <c r="A22274">
        <v>62894</v>
      </c>
      <c r="B22274" t="s">
        <v>24152</v>
      </c>
      <c r="C22274" t="s">
        <v>14497</v>
      </c>
      <c r="D22274" t="s">
        <v>23631</v>
      </c>
    </row>
    <row r="22275" spans="1:4" x14ac:dyDescent="0.2">
      <c r="A22275">
        <v>62895</v>
      </c>
      <c r="B22275" t="s">
        <v>24153</v>
      </c>
      <c r="C22275" t="s">
        <v>14402</v>
      </c>
      <c r="D22275" t="s">
        <v>23631</v>
      </c>
    </row>
    <row r="22276" spans="1:4" x14ac:dyDescent="0.2">
      <c r="A22276">
        <v>62896</v>
      </c>
      <c r="B22276" t="s">
        <v>24154</v>
      </c>
      <c r="C22276" t="s">
        <v>12097</v>
      </c>
      <c r="D22276" t="s">
        <v>23631</v>
      </c>
    </row>
    <row r="22277" spans="1:4" x14ac:dyDescent="0.2">
      <c r="A22277">
        <v>62897</v>
      </c>
      <c r="B22277" t="s">
        <v>24155</v>
      </c>
      <c r="C22277" t="s">
        <v>12097</v>
      </c>
      <c r="D22277" t="s">
        <v>23631</v>
      </c>
    </row>
    <row r="22278" spans="1:4" x14ac:dyDescent="0.2">
      <c r="A22278">
        <v>62898</v>
      </c>
      <c r="B22278" t="s">
        <v>16785</v>
      </c>
      <c r="C22278" t="s">
        <v>14497</v>
      </c>
      <c r="D22278" t="s">
        <v>23631</v>
      </c>
    </row>
    <row r="22279" spans="1:4" x14ac:dyDescent="0.2">
      <c r="A22279">
        <v>62899</v>
      </c>
      <c r="B22279" t="s">
        <v>20637</v>
      </c>
      <c r="C22279" t="s">
        <v>16948</v>
      </c>
      <c r="D22279" t="s">
        <v>23631</v>
      </c>
    </row>
    <row r="22280" spans="1:4" x14ac:dyDescent="0.2">
      <c r="A22280">
        <v>62901</v>
      </c>
      <c r="B22280" t="s">
        <v>15701</v>
      </c>
      <c r="C22280" t="s">
        <v>17013</v>
      </c>
      <c r="D22280" t="s">
        <v>23631</v>
      </c>
    </row>
    <row r="22281" spans="1:4" x14ac:dyDescent="0.2">
      <c r="A22281">
        <v>62902</v>
      </c>
      <c r="B22281" t="s">
        <v>15701</v>
      </c>
      <c r="C22281" t="s">
        <v>17013</v>
      </c>
      <c r="D22281" t="s">
        <v>23631</v>
      </c>
    </row>
    <row r="22282" spans="1:4" x14ac:dyDescent="0.2">
      <c r="A22282">
        <v>62903</v>
      </c>
      <c r="B22282" t="s">
        <v>15701</v>
      </c>
      <c r="C22282" t="s">
        <v>17013</v>
      </c>
      <c r="D22282" t="s">
        <v>23631</v>
      </c>
    </row>
    <row r="22283" spans="1:4" x14ac:dyDescent="0.2">
      <c r="A22283">
        <v>62905</v>
      </c>
      <c r="B22283" t="s">
        <v>24156</v>
      </c>
      <c r="C22283" t="s">
        <v>13294</v>
      </c>
      <c r="D22283" t="s">
        <v>23631</v>
      </c>
    </row>
    <row r="22284" spans="1:4" x14ac:dyDescent="0.2">
      <c r="A22284">
        <v>62906</v>
      </c>
      <c r="B22284" t="s">
        <v>20611</v>
      </c>
      <c r="C22284" t="s">
        <v>13294</v>
      </c>
      <c r="D22284" t="s">
        <v>23631</v>
      </c>
    </row>
    <row r="22285" spans="1:4" x14ac:dyDescent="0.2">
      <c r="A22285">
        <v>62907</v>
      </c>
      <c r="B22285" t="s">
        <v>14419</v>
      </c>
      <c r="C22285" t="s">
        <v>17013</v>
      </c>
      <c r="D22285" t="s">
        <v>23631</v>
      </c>
    </row>
    <row r="22286" spans="1:4" x14ac:dyDescent="0.2">
      <c r="A22286">
        <v>62908</v>
      </c>
      <c r="B22286" t="s">
        <v>24157</v>
      </c>
      <c r="C22286" t="s">
        <v>24158</v>
      </c>
      <c r="D22286" t="s">
        <v>23631</v>
      </c>
    </row>
    <row r="22287" spans="1:4" x14ac:dyDescent="0.2">
      <c r="A22287">
        <v>62909</v>
      </c>
      <c r="B22287" t="s">
        <v>24159</v>
      </c>
      <c r="C22287" t="s">
        <v>18378</v>
      </c>
      <c r="D22287" t="s">
        <v>23631</v>
      </c>
    </row>
    <row r="22288" spans="1:4" x14ac:dyDescent="0.2">
      <c r="A22288">
        <v>62910</v>
      </c>
      <c r="B22288" t="s">
        <v>24160</v>
      </c>
      <c r="C22288" t="s">
        <v>24158</v>
      </c>
      <c r="D22288" t="s">
        <v>23631</v>
      </c>
    </row>
    <row r="22289" spans="1:4" x14ac:dyDescent="0.2">
      <c r="A22289">
        <v>62912</v>
      </c>
      <c r="B22289" t="s">
        <v>24161</v>
      </c>
      <c r="C22289" t="s">
        <v>18378</v>
      </c>
      <c r="D22289" t="s">
        <v>23631</v>
      </c>
    </row>
    <row r="22290" spans="1:4" x14ac:dyDescent="0.2">
      <c r="A22290">
        <v>62914</v>
      </c>
      <c r="B22290" t="s">
        <v>14090</v>
      </c>
      <c r="C22290" t="s">
        <v>17789</v>
      </c>
      <c r="D22290" t="s">
        <v>23631</v>
      </c>
    </row>
    <row r="22291" spans="1:4" x14ac:dyDescent="0.2">
      <c r="A22291">
        <v>62916</v>
      </c>
      <c r="B22291" t="s">
        <v>24162</v>
      </c>
      <c r="C22291" t="s">
        <v>17013</v>
      </c>
      <c r="D22291" t="s">
        <v>23631</v>
      </c>
    </row>
    <row r="22292" spans="1:4" x14ac:dyDescent="0.2">
      <c r="A22292">
        <v>62917</v>
      </c>
      <c r="B22292" t="s">
        <v>24163</v>
      </c>
      <c r="C22292" t="s">
        <v>24164</v>
      </c>
      <c r="D22292" t="s">
        <v>23631</v>
      </c>
    </row>
    <row r="22293" spans="1:4" x14ac:dyDescent="0.2">
      <c r="A22293">
        <v>62918</v>
      </c>
      <c r="B22293" t="s">
        <v>24165</v>
      </c>
      <c r="C22293" t="s">
        <v>19202</v>
      </c>
      <c r="D22293" t="s">
        <v>23631</v>
      </c>
    </row>
    <row r="22294" spans="1:4" x14ac:dyDescent="0.2">
      <c r="A22294">
        <v>62919</v>
      </c>
      <c r="B22294" t="s">
        <v>24166</v>
      </c>
      <c r="C22294" t="s">
        <v>19441</v>
      </c>
      <c r="D22294" t="s">
        <v>23631</v>
      </c>
    </row>
    <row r="22295" spans="1:4" x14ac:dyDescent="0.2">
      <c r="A22295">
        <v>62920</v>
      </c>
      <c r="B22295" t="s">
        <v>24167</v>
      </c>
      <c r="C22295" t="s">
        <v>13294</v>
      </c>
      <c r="D22295" t="s">
        <v>23631</v>
      </c>
    </row>
    <row r="22296" spans="1:4" x14ac:dyDescent="0.2">
      <c r="A22296">
        <v>62922</v>
      </c>
      <c r="B22296" t="s">
        <v>24168</v>
      </c>
      <c r="C22296" t="s">
        <v>19202</v>
      </c>
      <c r="D22296" t="s">
        <v>23631</v>
      </c>
    </row>
    <row r="22297" spans="1:4" x14ac:dyDescent="0.2">
      <c r="A22297">
        <v>62923</v>
      </c>
      <c r="B22297" t="s">
        <v>24169</v>
      </c>
      <c r="C22297" t="s">
        <v>18378</v>
      </c>
      <c r="D22297" t="s">
        <v>23631</v>
      </c>
    </row>
    <row r="22298" spans="1:4" x14ac:dyDescent="0.2">
      <c r="A22298">
        <v>62924</v>
      </c>
      <c r="B22298" t="s">
        <v>18484</v>
      </c>
      <c r="C22298" t="s">
        <v>17013</v>
      </c>
      <c r="D22298" t="s">
        <v>23631</v>
      </c>
    </row>
    <row r="22299" spans="1:4" x14ac:dyDescent="0.2">
      <c r="A22299">
        <v>62926</v>
      </c>
      <c r="B22299" t="s">
        <v>24170</v>
      </c>
      <c r="C22299" t="s">
        <v>13294</v>
      </c>
      <c r="D22299" t="s">
        <v>23631</v>
      </c>
    </row>
    <row r="22300" spans="1:4" x14ac:dyDescent="0.2">
      <c r="A22300">
        <v>62928</v>
      </c>
      <c r="B22300" t="s">
        <v>20141</v>
      </c>
      <c r="C22300" t="s">
        <v>22743</v>
      </c>
      <c r="D22300" t="s">
        <v>23631</v>
      </c>
    </row>
    <row r="22301" spans="1:4" x14ac:dyDescent="0.2">
      <c r="A22301">
        <v>62930</v>
      </c>
      <c r="B22301" t="s">
        <v>20618</v>
      </c>
      <c r="C22301" t="s">
        <v>24164</v>
      </c>
      <c r="D22301" t="s">
        <v>23631</v>
      </c>
    </row>
    <row r="22302" spans="1:4" x14ac:dyDescent="0.2">
      <c r="A22302">
        <v>62931</v>
      </c>
      <c r="B22302" t="s">
        <v>14304</v>
      </c>
      <c r="C22302" t="s">
        <v>19441</v>
      </c>
      <c r="D22302" t="s">
        <v>23631</v>
      </c>
    </row>
    <row r="22303" spans="1:4" x14ac:dyDescent="0.2">
      <c r="A22303">
        <v>62932</v>
      </c>
      <c r="B22303" t="s">
        <v>24171</v>
      </c>
      <c r="C22303" t="s">
        <v>17013</v>
      </c>
      <c r="D22303" t="s">
        <v>23631</v>
      </c>
    </row>
    <row r="22304" spans="1:4" x14ac:dyDescent="0.2">
      <c r="A22304">
        <v>62933</v>
      </c>
      <c r="B22304" t="s">
        <v>24172</v>
      </c>
      <c r="C22304" t="s">
        <v>19202</v>
      </c>
      <c r="D22304" t="s">
        <v>23631</v>
      </c>
    </row>
    <row r="22305" spans="1:4" x14ac:dyDescent="0.2">
      <c r="A22305">
        <v>62934</v>
      </c>
      <c r="B22305" t="s">
        <v>19027</v>
      </c>
      <c r="C22305" t="s">
        <v>19954</v>
      </c>
      <c r="D22305" t="s">
        <v>23631</v>
      </c>
    </row>
    <row r="22306" spans="1:4" x14ac:dyDescent="0.2">
      <c r="A22306">
        <v>62935</v>
      </c>
      <c r="B22306" t="s">
        <v>24173</v>
      </c>
      <c r="C22306" t="s">
        <v>24164</v>
      </c>
      <c r="D22306" t="s">
        <v>23631</v>
      </c>
    </row>
    <row r="22307" spans="1:4" x14ac:dyDescent="0.2">
      <c r="A22307">
        <v>62938</v>
      </c>
      <c r="B22307" t="s">
        <v>24174</v>
      </c>
      <c r="C22307" t="s">
        <v>22743</v>
      </c>
      <c r="D22307" t="s">
        <v>23631</v>
      </c>
    </row>
    <row r="22308" spans="1:4" x14ac:dyDescent="0.2">
      <c r="A22308">
        <v>62939</v>
      </c>
      <c r="B22308" t="s">
        <v>24175</v>
      </c>
      <c r="C22308" t="s">
        <v>18378</v>
      </c>
      <c r="D22308" t="s">
        <v>23631</v>
      </c>
    </row>
    <row r="22309" spans="1:4" x14ac:dyDescent="0.2">
      <c r="A22309">
        <v>62940</v>
      </c>
      <c r="B22309" t="s">
        <v>12589</v>
      </c>
      <c r="C22309" t="s">
        <v>17013</v>
      </c>
      <c r="D22309" t="s">
        <v>23631</v>
      </c>
    </row>
    <row r="22310" spans="1:4" x14ac:dyDescent="0.2">
      <c r="A22310">
        <v>62941</v>
      </c>
      <c r="B22310" t="s">
        <v>24176</v>
      </c>
      <c r="C22310" t="s">
        <v>16668</v>
      </c>
      <c r="D22310" t="s">
        <v>23631</v>
      </c>
    </row>
    <row r="22311" spans="1:4" x14ac:dyDescent="0.2">
      <c r="A22311">
        <v>62942</v>
      </c>
      <c r="B22311" t="s">
        <v>24177</v>
      </c>
      <c r="C22311" t="s">
        <v>17013</v>
      </c>
      <c r="D22311" t="s">
        <v>23631</v>
      </c>
    </row>
    <row r="22312" spans="1:4" x14ac:dyDescent="0.2">
      <c r="A22312">
        <v>62943</v>
      </c>
      <c r="B22312" t="s">
        <v>20895</v>
      </c>
      <c r="C22312" t="s">
        <v>18378</v>
      </c>
      <c r="D22312" t="s">
        <v>23631</v>
      </c>
    </row>
    <row r="22313" spans="1:4" x14ac:dyDescent="0.2">
      <c r="A22313">
        <v>62946</v>
      </c>
      <c r="B22313" t="s">
        <v>15427</v>
      </c>
      <c r="C22313" t="s">
        <v>24164</v>
      </c>
      <c r="D22313" t="s">
        <v>23631</v>
      </c>
    </row>
    <row r="22314" spans="1:4" x14ac:dyDescent="0.2">
      <c r="A22314">
        <v>62947</v>
      </c>
      <c r="B22314" t="s">
        <v>24178</v>
      </c>
      <c r="C22314" t="s">
        <v>19441</v>
      </c>
      <c r="D22314" t="s">
        <v>23631</v>
      </c>
    </row>
    <row r="22315" spans="1:4" x14ac:dyDescent="0.2">
      <c r="A22315">
        <v>62948</v>
      </c>
      <c r="B22315" t="s">
        <v>24179</v>
      </c>
      <c r="C22315" t="s">
        <v>19202</v>
      </c>
      <c r="D22315" t="s">
        <v>23631</v>
      </c>
    </row>
    <row r="22316" spans="1:4" x14ac:dyDescent="0.2">
      <c r="A22316">
        <v>62950</v>
      </c>
      <c r="B22316" t="s">
        <v>24180</v>
      </c>
      <c r="C22316" t="s">
        <v>17013</v>
      </c>
      <c r="D22316" t="s">
        <v>23631</v>
      </c>
    </row>
    <row r="22317" spans="1:4" x14ac:dyDescent="0.2">
      <c r="A22317">
        <v>62951</v>
      </c>
      <c r="B22317" t="s">
        <v>24181</v>
      </c>
      <c r="C22317" t="s">
        <v>19202</v>
      </c>
      <c r="D22317" t="s">
        <v>23631</v>
      </c>
    </row>
    <row r="22318" spans="1:4" x14ac:dyDescent="0.2">
      <c r="A22318">
        <v>62952</v>
      </c>
      <c r="B22318" t="s">
        <v>3564</v>
      </c>
      <c r="C22318" t="s">
        <v>13294</v>
      </c>
      <c r="D22318" t="s">
        <v>23631</v>
      </c>
    </row>
    <row r="22319" spans="1:4" x14ac:dyDescent="0.2">
      <c r="A22319">
        <v>62954</v>
      </c>
      <c r="B22319" t="s">
        <v>24182</v>
      </c>
      <c r="C22319" t="s">
        <v>19954</v>
      </c>
      <c r="D22319" t="s">
        <v>23631</v>
      </c>
    </row>
    <row r="22320" spans="1:4" x14ac:dyDescent="0.2">
      <c r="A22320">
        <v>62956</v>
      </c>
      <c r="B22320" t="s">
        <v>24183</v>
      </c>
      <c r="C22320" t="s">
        <v>16668</v>
      </c>
      <c r="D22320" t="s">
        <v>23631</v>
      </c>
    </row>
    <row r="22321" spans="1:4" x14ac:dyDescent="0.2">
      <c r="A22321">
        <v>62957</v>
      </c>
      <c r="B22321" t="s">
        <v>15567</v>
      </c>
      <c r="C22321" t="s">
        <v>17789</v>
      </c>
      <c r="D22321" t="s">
        <v>23631</v>
      </c>
    </row>
    <row r="22322" spans="1:4" x14ac:dyDescent="0.2">
      <c r="A22322">
        <v>62958</v>
      </c>
      <c r="B22322" t="s">
        <v>24184</v>
      </c>
      <c r="C22322" t="s">
        <v>17013</v>
      </c>
      <c r="D22322" t="s">
        <v>23631</v>
      </c>
    </row>
    <row r="22323" spans="1:4" x14ac:dyDescent="0.2">
      <c r="A22323">
        <v>62959</v>
      </c>
      <c r="B22323" t="s">
        <v>1247</v>
      </c>
      <c r="C22323" t="s">
        <v>19202</v>
      </c>
      <c r="D22323" t="s">
        <v>23631</v>
      </c>
    </row>
    <row r="22324" spans="1:4" x14ac:dyDescent="0.2">
      <c r="A22324">
        <v>62960</v>
      </c>
      <c r="B22324" t="s">
        <v>24185</v>
      </c>
      <c r="C22324" t="s">
        <v>24158</v>
      </c>
      <c r="D22324" t="s">
        <v>23631</v>
      </c>
    </row>
    <row r="22325" spans="1:4" x14ac:dyDescent="0.2">
      <c r="A22325">
        <v>62962</v>
      </c>
      <c r="B22325" t="s">
        <v>24186</v>
      </c>
      <c r="C22325" t="s">
        <v>17789</v>
      </c>
      <c r="D22325" t="s">
        <v>23631</v>
      </c>
    </row>
    <row r="22326" spans="1:4" x14ac:dyDescent="0.2">
      <c r="A22326">
        <v>62963</v>
      </c>
      <c r="B22326" t="s">
        <v>23102</v>
      </c>
      <c r="C22326" t="s">
        <v>16668</v>
      </c>
      <c r="D22326" t="s">
        <v>23631</v>
      </c>
    </row>
    <row r="22327" spans="1:4" x14ac:dyDescent="0.2">
      <c r="A22327">
        <v>62964</v>
      </c>
      <c r="B22327" t="s">
        <v>24187</v>
      </c>
      <c r="C22327" t="s">
        <v>16668</v>
      </c>
      <c r="D22327" t="s">
        <v>23631</v>
      </c>
    </row>
    <row r="22328" spans="1:4" x14ac:dyDescent="0.2">
      <c r="A22328">
        <v>62966</v>
      </c>
      <c r="B22328" t="s">
        <v>24188</v>
      </c>
      <c r="C22328" t="s">
        <v>17013</v>
      </c>
      <c r="D22328" t="s">
        <v>23631</v>
      </c>
    </row>
    <row r="22329" spans="1:4" x14ac:dyDescent="0.2">
      <c r="A22329">
        <v>62967</v>
      </c>
      <c r="B22329" t="s">
        <v>24189</v>
      </c>
      <c r="C22329" t="s">
        <v>18378</v>
      </c>
      <c r="D22329" t="s">
        <v>23631</v>
      </c>
    </row>
    <row r="22330" spans="1:4" x14ac:dyDescent="0.2">
      <c r="A22330">
        <v>62969</v>
      </c>
      <c r="B22330" t="s">
        <v>19546</v>
      </c>
      <c r="C22330" t="s">
        <v>17789</v>
      </c>
      <c r="D22330" t="s">
        <v>23631</v>
      </c>
    </row>
    <row r="22331" spans="1:4" x14ac:dyDescent="0.2">
      <c r="A22331">
        <v>62970</v>
      </c>
      <c r="B22331" t="s">
        <v>24190</v>
      </c>
      <c r="C22331" t="s">
        <v>16668</v>
      </c>
      <c r="D22331" t="s">
        <v>23631</v>
      </c>
    </row>
    <row r="22332" spans="1:4" x14ac:dyDescent="0.2">
      <c r="A22332">
        <v>62972</v>
      </c>
      <c r="B22332" t="s">
        <v>19083</v>
      </c>
      <c r="C22332" t="s">
        <v>18378</v>
      </c>
      <c r="D22332" t="s">
        <v>23631</v>
      </c>
    </row>
    <row r="22333" spans="1:4" x14ac:dyDescent="0.2">
      <c r="A22333">
        <v>62974</v>
      </c>
      <c r="B22333" t="s">
        <v>12595</v>
      </c>
      <c r="C22333" t="s">
        <v>19202</v>
      </c>
      <c r="D22333" t="s">
        <v>23631</v>
      </c>
    </row>
    <row r="22334" spans="1:4" x14ac:dyDescent="0.2">
      <c r="A22334">
        <v>62975</v>
      </c>
      <c r="B22334" t="s">
        <v>4469</v>
      </c>
      <c r="C22334" t="s">
        <v>17013</v>
      </c>
      <c r="D22334" t="s">
        <v>23631</v>
      </c>
    </row>
    <row r="22335" spans="1:4" x14ac:dyDescent="0.2">
      <c r="A22335">
        <v>62976</v>
      </c>
      <c r="B22335" t="s">
        <v>14400</v>
      </c>
      <c r="C22335" t="s">
        <v>16668</v>
      </c>
      <c r="D22335" t="s">
        <v>23631</v>
      </c>
    </row>
    <row r="22336" spans="1:4" x14ac:dyDescent="0.2">
      <c r="A22336">
        <v>62977</v>
      </c>
      <c r="B22336" t="s">
        <v>1109</v>
      </c>
      <c r="C22336" t="s">
        <v>24164</v>
      </c>
      <c r="D22336" t="s">
        <v>23631</v>
      </c>
    </row>
    <row r="22337" spans="1:4" x14ac:dyDescent="0.2">
      <c r="A22337">
        <v>62979</v>
      </c>
      <c r="B22337" t="s">
        <v>15099</v>
      </c>
      <c r="C22337" t="s">
        <v>19954</v>
      </c>
      <c r="D22337" t="s">
        <v>23631</v>
      </c>
    </row>
    <row r="22338" spans="1:4" x14ac:dyDescent="0.2">
      <c r="A22338">
        <v>62982</v>
      </c>
      <c r="B22338" t="s">
        <v>24191</v>
      </c>
      <c r="C22338" t="s">
        <v>19441</v>
      </c>
      <c r="D22338" t="s">
        <v>23631</v>
      </c>
    </row>
    <row r="22339" spans="1:4" x14ac:dyDescent="0.2">
      <c r="A22339">
        <v>62983</v>
      </c>
      <c r="B22339" t="s">
        <v>20016</v>
      </c>
      <c r="C22339" t="s">
        <v>12097</v>
      </c>
      <c r="D22339" t="s">
        <v>23631</v>
      </c>
    </row>
    <row r="22340" spans="1:4" x14ac:dyDescent="0.2">
      <c r="A22340">
        <v>62984</v>
      </c>
      <c r="B22340" t="s">
        <v>24192</v>
      </c>
      <c r="C22340" t="s">
        <v>19954</v>
      </c>
      <c r="D22340" t="s">
        <v>23631</v>
      </c>
    </row>
    <row r="22341" spans="1:4" x14ac:dyDescent="0.2">
      <c r="A22341">
        <v>62985</v>
      </c>
      <c r="B22341" t="s">
        <v>24193</v>
      </c>
      <c r="C22341" t="s">
        <v>18378</v>
      </c>
      <c r="D22341" t="s">
        <v>23631</v>
      </c>
    </row>
    <row r="22342" spans="1:4" x14ac:dyDescent="0.2">
      <c r="A22342">
        <v>62987</v>
      </c>
      <c r="B22342" t="s">
        <v>24194</v>
      </c>
      <c r="C22342" t="s">
        <v>24164</v>
      </c>
      <c r="D22342" t="s">
        <v>23631</v>
      </c>
    </row>
    <row r="22343" spans="1:4" x14ac:dyDescent="0.2">
      <c r="A22343">
        <v>62988</v>
      </c>
      <c r="B22343" t="s">
        <v>24195</v>
      </c>
      <c r="C22343" t="s">
        <v>17789</v>
      </c>
      <c r="D22343" t="s">
        <v>23631</v>
      </c>
    </row>
    <row r="22344" spans="1:4" x14ac:dyDescent="0.2">
      <c r="A22344">
        <v>62990</v>
      </c>
      <c r="B22344" t="s">
        <v>24196</v>
      </c>
      <c r="C22344" t="s">
        <v>17789</v>
      </c>
      <c r="D22344" t="s">
        <v>23631</v>
      </c>
    </row>
    <row r="22345" spans="1:4" x14ac:dyDescent="0.2">
      <c r="A22345">
        <v>62992</v>
      </c>
      <c r="B22345" t="s">
        <v>24197</v>
      </c>
      <c r="C22345" t="s">
        <v>16668</v>
      </c>
      <c r="D22345" t="s">
        <v>23631</v>
      </c>
    </row>
    <row r="22346" spans="1:4" x14ac:dyDescent="0.2">
      <c r="A22346">
        <v>62994</v>
      </c>
      <c r="B22346" t="s">
        <v>13065</v>
      </c>
      <c r="C22346" t="s">
        <v>17013</v>
      </c>
      <c r="D22346" t="s">
        <v>23631</v>
      </c>
    </row>
    <row r="22347" spans="1:4" x14ac:dyDescent="0.2">
      <c r="A22347">
        <v>62995</v>
      </c>
      <c r="B22347" t="s">
        <v>12770</v>
      </c>
      <c r="C22347" t="s">
        <v>18378</v>
      </c>
      <c r="D22347" t="s">
        <v>23631</v>
      </c>
    </row>
    <row r="22348" spans="1:4" x14ac:dyDescent="0.2">
      <c r="A22348">
        <v>62996</v>
      </c>
      <c r="B22348" t="s">
        <v>24198</v>
      </c>
      <c r="C22348" t="s">
        <v>16668</v>
      </c>
      <c r="D22348" t="s">
        <v>23631</v>
      </c>
    </row>
    <row r="22349" spans="1:4" x14ac:dyDescent="0.2">
      <c r="A22349">
        <v>62998</v>
      </c>
      <c r="B22349" t="s">
        <v>24199</v>
      </c>
      <c r="C22349" t="s">
        <v>13294</v>
      </c>
      <c r="D22349" t="s">
        <v>23631</v>
      </c>
    </row>
    <row r="22350" spans="1:4" x14ac:dyDescent="0.2">
      <c r="A22350">
        <v>62999</v>
      </c>
      <c r="B22350" t="s">
        <v>24200</v>
      </c>
      <c r="C22350" t="s">
        <v>12097</v>
      </c>
      <c r="D22350" t="s">
        <v>23631</v>
      </c>
    </row>
    <row r="22351" spans="1:4" x14ac:dyDescent="0.2">
      <c r="A22351">
        <v>63005</v>
      </c>
      <c r="B22351" t="s">
        <v>12080</v>
      </c>
      <c r="C22351" t="s">
        <v>22517</v>
      </c>
      <c r="D22351" t="s">
        <v>24201</v>
      </c>
    </row>
    <row r="22352" spans="1:4" x14ac:dyDescent="0.2">
      <c r="A22352">
        <v>63010</v>
      </c>
      <c r="B22352" t="s">
        <v>16103</v>
      </c>
      <c r="C22352" t="s">
        <v>14497</v>
      </c>
      <c r="D22352" t="s">
        <v>24201</v>
      </c>
    </row>
    <row r="22353" spans="1:4" x14ac:dyDescent="0.2">
      <c r="A22353">
        <v>63011</v>
      </c>
      <c r="B22353" t="s">
        <v>24202</v>
      </c>
      <c r="C22353" t="s">
        <v>22517</v>
      </c>
      <c r="D22353" t="s">
        <v>24201</v>
      </c>
    </row>
    <row r="22354" spans="1:4" x14ac:dyDescent="0.2">
      <c r="A22354">
        <v>63012</v>
      </c>
      <c r="B22354" t="s">
        <v>24203</v>
      </c>
      <c r="C22354" t="s">
        <v>14497</v>
      </c>
      <c r="D22354" t="s">
        <v>24201</v>
      </c>
    </row>
    <row r="22355" spans="1:4" x14ac:dyDescent="0.2">
      <c r="A22355">
        <v>63013</v>
      </c>
      <c r="B22355" t="s">
        <v>17722</v>
      </c>
      <c r="C22355" t="s">
        <v>12097</v>
      </c>
      <c r="D22355" t="s">
        <v>24201</v>
      </c>
    </row>
    <row r="22356" spans="1:4" x14ac:dyDescent="0.2">
      <c r="A22356">
        <v>63014</v>
      </c>
      <c r="B22356" t="s">
        <v>24204</v>
      </c>
      <c r="C22356" t="s">
        <v>12097</v>
      </c>
      <c r="D22356" t="s">
        <v>24201</v>
      </c>
    </row>
    <row r="22357" spans="1:4" x14ac:dyDescent="0.2">
      <c r="A22357">
        <v>63015</v>
      </c>
      <c r="B22357" t="s">
        <v>15557</v>
      </c>
      <c r="C22357" t="s">
        <v>12097</v>
      </c>
      <c r="D22357" t="s">
        <v>24201</v>
      </c>
    </row>
    <row r="22358" spans="1:4" x14ac:dyDescent="0.2">
      <c r="A22358">
        <v>63016</v>
      </c>
      <c r="B22358" t="s">
        <v>4996</v>
      </c>
      <c r="C22358" t="s">
        <v>14497</v>
      </c>
      <c r="D22358" t="s">
        <v>24201</v>
      </c>
    </row>
    <row r="22359" spans="1:4" x14ac:dyDescent="0.2">
      <c r="A22359">
        <v>63017</v>
      </c>
      <c r="B22359" t="s">
        <v>12080</v>
      </c>
      <c r="C22359" t="s">
        <v>22517</v>
      </c>
      <c r="D22359" t="s">
        <v>24201</v>
      </c>
    </row>
    <row r="22360" spans="1:4" x14ac:dyDescent="0.2">
      <c r="A22360">
        <v>63019</v>
      </c>
      <c r="B22360" t="s">
        <v>24205</v>
      </c>
      <c r="C22360" t="s">
        <v>14497</v>
      </c>
      <c r="D22360" t="s">
        <v>24201</v>
      </c>
    </row>
    <row r="22361" spans="1:4" x14ac:dyDescent="0.2">
      <c r="A22361">
        <v>63020</v>
      </c>
      <c r="B22361" t="s">
        <v>18484</v>
      </c>
      <c r="C22361" t="s">
        <v>14497</v>
      </c>
      <c r="D22361" t="s">
        <v>24201</v>
      </c>
    </row>
    <row r="22362" spans="1:4" x14ac:dyDescent="0.2">
      <c r="A22362">
        <v>63021</v>
      </c>
      <c r="B22362" t="s">
        <v>24202</v>
      </c>
      <c r="C22362" t="s">
        <v>22517</v>
      </c>
      <c r="D22362" t="s">
        <v>24201</v>
      </c>
    </row>
    <row r="22363" spans="1:4" x14ac:dyDescent="0.2">
      <c r="A22363">
        <v>63023</v>
      </c>
      <c r="B22363" t="s">
        <v>24206</v>
      </c>
      <c r="C22363" t="s">
        <v>14497</v>
      </c>
      <c r="D22363" t="s">
        <v>24201</v>
      </c>
    </row>
    <row r="22364" spans="1:4" x14ac:dyDescent="0.2">
      <c r="A22364">
        <v>63025</v>
      </c>
      <c r="B22364" t="s">
        <v>23036</v>
      </c>
      <c r="C22364" t="s">
        <v>22517</v>
      </c>
      <c r="D22364" t="s">
        <v>24201</v>
      </c>
    </row>
    <row r="22365" spans="1:4" x14ac:dyDescent="0.2">
      <c r="A22365">
        <v>63026</v>
      </c>
      <c r="B22365" t="s">
        <v>21127</v>
      </c>
      <c r="C22365" t="s">
        <v>22517</v>
      </c>
      <c r="D22365" t="s">
        <v>24201</v>
      </c>
    </row>
    <row r="22366" spans="1:4" x14ac:dyDescent="0.2">
      <c r="A22366">
        <v>63028</v>
      </c>
      <c r="B22366" t="s">
        <v>24207</v>
      </c>
      <c r="C22366" t="s">
        <v>14497</v>
      </c>
      <c r="D22366" t="s">
        <v>24201</v>
      </c>
    </row>
    <row r="22367" spans="1:4" x14ac:dyDescent="0.2">
      <c r="A22367">
        <v>63030</v>
      </c>
      <c r="B22367" t="s">
        <v>17842</v>
      </c>
      <c r="C22367" t="s">
        <v>12456</v>
      </c>
      <c r="D22367" t="s">
        <v>24201</v>
      </c>
    </row>
    <row r="22368" spans="1:4" x14ac:dyDescent="0.2">
      <c r="A22368">
        <v>63031</v>
      </c>
      <c r="B22368" t="s">
        <v>24208</v>
      </c>
      <c r="C22368" t="s">
        <v>22517</v>
      </c>
      <c r="D22368" t="s">
        <v>24201</v>
      </c>
    </row>
    <row r="22369" spans="1:4" x14ac:dyDescent="0.2">
      <c r="A22369">
        <v>63033</v>
      </c>
      <c r="B22369" t="s">
        <v>24208</v>
      </c>
      <c r="C22369" t="s">
        <v>22517</v>
      </c>
      <c r="D22369" t="s">
        <v>24201</v>
      </c>
    </row>
    <row r="22370" spans="1:4" x14ac:dyDescent="0.2">
      <c r="A22370">
        <v>63034</v>
      </c>
      <c r="B22370" t="s">
        <v>24208</v>
      </c>
      <c r="C22370" t="s">
        <v>22517</v>
      </c>
      <c r="D22370" t="s">
        <v>24201</v>
      </c>
    </row>
    <row r="22371" spans="1:4" x14ac:dyDescent="0.2">
      <c r="A22371">
        <v>63036</v>
      </c>
      <c r="B22371" t="s">
        <v>24209</v>
      </c>
      <c r="C22371" t="s">
        <v>24210</v>
      </c>
      <c r="D22371" t="s">
        <v>24201</v>
      </c>
    </row>
    <row r="22372" spans="1:4" x14ac:dyDescent="0.2">
      <c r="A22372">
        <v>63037</v>
      </c>
      <c r="B22372" t="s">
        <v>24211</v>
      </c>
      <c r="C22372" t="s">
        <v>12097</v>
      </c>
      <c r="D22372" t="s">
        <v>24201</v>
      </c>
    </row>
    <row r="22373" spans="1:4" x14ac:dyDescent="0.2">
      <c r="A22373">
        <v>63038</v>
      </c>
      <c r="B22373" t="s">
        <v>13591</v>
      </c>
      <c r="C22373" t="s">
        <v>22517</v>
      </c>
      <c r="D22373" t="s">
        <v>24201</v>
      </c>
    </row>
    <row r="22374" spans="1:4" x14ac:dyDescent="0.2">
      <c r="A22374">
        <v>63039</v>
      </c>
      <c r="B22374" t="s">
        <v>24212</v>
      </c>
      <c r="C22374" t="s">
        <v>12097</v>
      </c>
      <c r="D22374" t="s">
        <v>24201</v>
      </c>
    </row>
    <row r="22375" spans="1:4" x14ac:dyDescent="0.2">
      <c r="A22375">
        <v>63040</v>
      </c>
      <c r="B22375" t="s">
        <v>13591</v>
      </c>
      <c r="C22375" t="s">
        <v>22517</v>
      </c>
      <c r="D22375" t="s">
        <v>24201</v>
      </c>
    </row>
    <row r="22376" spans="1:4" x14ac:dyDescent="0.2">
      <c r="A22376">
        <v>63041</v>
      </c>
      <c r="B22376" t="s">
        <v>24213</v>
      </c>
      <c r="C22376" t="s">
        <v>12097</v>
      </c>
      <c r="D22376" t="s">
        <v>24201</v>
      </c>
    </row>
    <row r="22377" spans="1:4" x14ac:dyDescent="0.2">
      <c r="A22377">
        <v>63042</v>
      </c>
      <c r="B22377" t="s">
        <v>24214</v>
      </c>
      <c r="C22377" t="s">
        <v>22517</v>
      </c>
      <c r="D22377" t="s">
        <v>24201</v>
      </c>
    </row>
    <row r="22378" spans="1:4" x14ac:dyDescent="0.2">
      <c r="A22378">
        <v>63043</v>
      </c>
      <c r="B22378" t="s">
        <v>24215</v>
      </c>
      <c r="C22378" t="s">
        <v>22517</v>
      </c>
      <c r="D22378" t="s">
        <v>24201</v>
      </c>
    </row>
    <row r="22379" spans="1:4" x14ac:dyDescent="0.2">
      <c r="A22379">
        <v>63044</v>
      </c>
      <c r="B22379" t="s">
        <v>11529</v>
      </c>
      <c r="C22379" t="s">
        <v>22517</v>
      </c>
      <c r="D22379" t="s">
        <v>24201</v>
      </c>
    </row>
    <row r="22380" spans="1:4" x14ac:dyDescent="0.2">
      <c r="A22380">
        <v>63045</v>
      </c>
      <c r="B22380" t="s">
        <v>24216</v>
      </c>
      <c r="C22380" t="s">
        <v>22517</v>
      </c>
      <c r="D22380" t="s">
        <v>24201</v>
      </c>
    </row>
    <row r="22381" spans="1:4" x14ac:dyDescent="0.2">
      <c r="A22381">
        <v>63048</v>
      </c>
      <c r="B22381" t="s">
        <v>24217</v>
      </c>
      <c r="C22381" t="s">
        <v>14497</v>
      </c>
      <c r="D22381" t="s">
        <v>24201</v>
      </c>
    </row>
    <row r="22382" spans="1:4" x14ac:dyDescent="0.2">
      <c r="A22382">
        <v>63049</v>
      </c>
      <c r="B22382" t="s">
        <v>24218</v>
      </c>
      <c r="C22382" t="s">
        <v>14497</v>
      </c>
      <c r="D22382" t="s">
        <v>24201</v>
      </c>
    </row>
    <row r="22383" spans="1:4" x14ac:dyDescent="0.2">
      <c r="A22383">
        <v>63050</v>
      </c>
      <c r="B22383" t="s">
        <v>1932</v>
      </c>
      <c r="C22383" t="s">
        <v>14497</v>
      </c>
      <c r="D22383" t="s">
        <v>24201</v>
      </c>
    </row>
    <row r="22384" spans="1:4" x14ac:dyDescent="0.2">
      <c r="A22384">
        <v>63051</v>
      </c>
      <c r="B22384" t="s">
        <v>24219</v>
      </c>
      <c r="C22384" t="s">
        <v>14497</v>
      </c>
      <c r="D22384" t="s">
        <v>24201</v>
      </c>
    </row>
    <row r="22385" spans="1:4" x14ac:dyDescent="0.2">
      <c r="A22385">
        <v>63052</v>
      </c>
      <c r="B22385" t="s">
        <v>14897</v>
      </c>
      <c r="C22385" t="s">
        <v>14497</v>
      </c>
      <c r="D22385" t="s">
        <v>24201</v>
      </c>
    </row>
    <row r="22386" spans="1:4" x14ac:dyDescent="0.2">
      <c r="A22386">
        <v>63055</v>
      </c>
      <c r="B22386" t="s">
        <v>24220</v>
      </c>
      <c r="C22386" t="s">
        <v>12097</v>
      </c>
      <c r="D22386" t="s">
        <v>24201</v>
      </c>
    </row>
    <row r="22387" spans="1:4" x14ac:dyDescent="0.2">
      <c r="A22387">
        <v>63056</v>
      </c>
      <c r="B22387" t="s">
        <v>18491</v>
      </c>
      <c r="C22387" t="s">
        <v>12097</v>
      </c>
      <c r="D22387" t="s">
        <v>24201</v>
      </c>
    </row>
    <row r="22388" spans="1:4" x14ac:dyDescent="0.2">
      <c r="A22388">
        <v>63060</v>
      </c>
      <c r="B22388" t="s">
        <v>24221</v>
      </c>
      <c r="C22388" t="s">
        <v>12097</v>
      </c>
      <c r="D22388" t="s">
        <v>24201</v>
      </c>
    </row>
    <row r="22389" spans="1:4" x14ac:dyDescent="0.2">
      <c r="A22389">
        <v>63061</v>
      </c>
      <c r="B22389" t="s">
        <v>24222</v>
      </c>
      <c r="C22389" t="s">
        <v>12097</v>
      </c>
      <c r="D22389" t="s">
        <v>24201</v>
      </c>
    </row>
    <row r="22390" spans="1:4" x14ac:dyDescent="0.2">
      <c r="A22390">
        <v>63068</v>
      </c>
      <c r="B22390" t="s">
        <v>13055</v>
      </c>
      <c r="C22390" t="s">
        <v>12097</v>
      </c>
      <c r="D22390" t="s">
        <v>24201</v>
      </c>
    </row>
    <row r="22391" spans="1:4" x14ac:dyDescent="0.2">
      <c r="A22391">
        <v>63069</v>
      </c>
      <c r="B22391" t="s">
        <v>24223</v>
      </c>
      <c r="C22391" t="s">
        <v>12097</v>
      </c>
      <c r="D22391" t="s">
        <v>24201</v>
      </c>
    </row>
    <row r="22392" spans="1:4" x14ac:dyDescent="0.2">
      <c r="A22392">
        <v>63070</v>
      </c>
      <c r="B22392" t="s">
        <v>24224</v>
      </c>
      <c r="C22392" t="s">
        <v>14497</v>
      </c>
      <c r="D22392" t="s">
        <v>24201</v>
      </c>
    </row>
    <row r="22393" spans="1:4" x14ac:dyDescent="0.2">
      <c r="A22393">
        <v>63071</v>
      </c>
      <c r="B22393" t="s">
        <v>24225</v>
      </c>
      <c r="C22393" t="s">
        <v>12456</v>
      </c>
      <c r="D22393" t="s">
        <v>24201</v>
      </c>
    </row>
    <row r="22394" spans="1:4" x14ac:dyDescent="0.2">
      <c r="A22394">
        <v>63072</v>
      </c>
      <c r="B22394" t="s">
        <v>24226</v>
      </c>
      <c r="C22394" t="s">
        <v>12097</v>
      </c>
      <c r="D22394" t="s">
        <v>24201</v>
      </c>
    </row>
    <row r="22395" spans="1:4" x14ac:dyDescent="0.2">
      <c r="A22395">
        <v>63074</v>
      </c>
      <c r="B22395" t="s">
        <v>24227</v>
      </c>
      <c r="C22395" t="s">
        <v>22517</v>
      </c>
      <c r="D22395" t="s">
        <v>24201</v>
      </c>
    </row>
    <row r="22396" spans="1:4" x14ac:dyDescent="0.2">
      <c r="A22396">
        <v>63077</v>
      </c>
      <c r="B22396" t="s">
        <v>15605</v>
      </c>
      <c r="C22396" t="s">
        <v>12097</v>
      </c>
      <c r="D22396" t="s">
        <v>24201</v>
      </c>
    </row>
    <row r="22397" spans="1:4" x14ac:dyDescent="0.2">
      <c r="A22397">
        <v>63080</v>
      </c>
      <c r="B22397" t="s">
        <v>12572</v>
      </c>
      <c r="C22397" t="s">
        <v>12097</v>
      </c>
      <c r="D22397" t="s">
        <v>24201</v>
      </c>
    </row>
    <row r="22398" spans="1:4" x14ac:dyDescent="0.2">
      <c r="A22398">
        <v>63084</v>
      </c>
      <c r="B22398" t="s">
        <v>12658</v>
      </c>
      <c r="C22398" t="s">
        <v>12097</v>
      </c>
      <c r="D22398" t="s">
        <v>24201</v>
      </c>
    </row>
    <row r="22399" spans="1:4" x14ac:dyDescent="0.2">
      <c r="A22399">
        <v>63087</v>
      </c>
      <c r="B22399" t="s">
        <v>24228</v>
      </c>
      <c r="C22399" t="s">
        <v>24210</v>
      </c>
      <c r="D22399" t="s">
        <v>24201</v>
      </c>
    </row>
    <row r="22400" spans="1:4" x14ac:dyDescent="0.2">
      <c r="A22400">
        <v>63088</v>
      </c>
      <c r="B22400" t="s">
        <v>24229</v>
      </c>
      <c r="C22400" t="s">
        <v>22517</v>
      </c>
      <c r="D22400" t="s">
        <v>24201</v>
      </c>
    </row>
    <row r="22401" spans="1:4" x14ac:dyDescent="0.2">
      <c r="A22401">
        <v>63089</v>
      </c>
      <c r="B22401" t="s">
        <v>24198</v>
      </c>
      <c r="C22401" t="s">
        <v>12097</v>
      </c>
      <c r="D22401" t="s">
        <v>24201</v>
      </c>
    </row>
    <row r="22402" spans="1:4" x14ac:dyDescent="0.2">
      <c r="A22402">
        <v>63090</v>
      </c>
      <c r="B22402" t="s">
        <v>133</v>
      </c>
      <c r="C22402" t="s">
        <v>12097</v>
      </c>
      <c r="D22402" t="s">
        <v>24201</v>
      </c>
    </row>
    <row r="22403" spans="1:4" x14ac:dyDescent="0.2">
      <c r="A22403">
        <v>63091</v>
      </c>
      <c r="B22403" t="s">
        <v>23505</v>
      </c>
      <c r="C22403" t="s">
        <v>24230</v>
      </c>
      <c r="D22403" t="s">
        <v>24201</v>
      </c>
    </row>
    <row r="22404" spans="1:4" x14ac:dyDescent="0.2">
      <c r="A22404">
        <v>63099</v>
      </c>
      <c r="B22404" t="s">
        <v>21127</v>
      </c>
      <c r="C22404" t="s">
        <v>22517</v>
      </c>
      <c r="D22404" t="s">
        <v>24201</v>
      </c>
    </row>
    <row r="22405" spans="1:4" x14ac:dyDescent="0.2">
      <c r="A22405">
        <v>63101</v>
      </c>
      <c r="B22405" t="s">
        <v>2126</v>
      </c>
      <c r="C22405" t="s">
        <v>24231</v>
      </c>
      <c r="D22405" t="s">
        <v>24201</v>
      </c>
    </row>
    <row r="22406" spans="1:4" x14ac:dyDescent="0.2">
      <c r="A22406">
        <v>63102</v>
      </c>
      <c r="B22406" t="s">
        <v>2126</v>
      </c>
      <c r="C22406" t="s">
        <v>24231</v>
      </c>
      <c r="D22406" t="s">
        <v>24201</v>
      </c>
    </row>
    <row r="22407" spans="1:4" x14ac:dyDescent="0.2">
      <c r="A22407">
        <v>63103</v>
      </c>
      <c r="B22407" t="s">
        <v>2126</v>
      </c>
      <c r="C22407" t="s">
        <v>24231</v>
      </c>
      <c r="D22407" t="s">
        <v>24201</v>
      </c>
    </row>
    <row r="22408" spans="1:4" x14ac:dyDescent="0.2">
      <c r="A22408">
        <v>63104</v>
      </c>
      <c r="B22408" t="s">
        <v>2126</v>
      </c>
      <c r="C22408" t="s">
        <v>24231</v>
      </c>
      <c r="D22408" t="s">
        <v>24201</v>
      </c>
    </row>
    <row r="22409" spans="1:4" x14ac:dyDescent="0.2">
      <c r="A22409">
        <v>63105</v>
      </c>
      <c r="B22409" t="s">
        <v>2126</v>
      </c>
      <c r="C22409" t="s">
        <v>22517</v>
      </c>
      <c r="D22409" t="s">
        <v>24201</v>
      </c>
    </row>
    <row r="22410" spans="1:4" x14ac:dyDescent="0.2">
      <c r="A22410">
        <v>63106</v>
      </c>
      <c r="B22410" t="s">
        <v>2126</v>
      </c>
      <c r="C22410" t="s">
        <v>24231</v>
      </c>
      <c r="D22410" t="s">
        <v>24201</v>
      </c>
    </row>
    <row r="22411" spans="1:4" x14ac:dyDescent="0.2">
      <c r="A22411">
        <v>63107</v>
      </c>
      <c r="B22411" t="s">
        <v>2126</v>
      </c>
      <c r="C22411" t="s">
        <v>24231</v>
      </c>
      <c r="D22411" t="s">
        <v>24201</v>
      </c>
    </row>
    <row r="22412" spans="1:4" x14ac:dyDescent="0.2">
      <c r="A22412">
        <v>63108</v>
      </c>
      <c r="B22412" t="s">
        <v>2126</v>
      </c>
      <c r="C22412" t="s">
        <v>24231</v>
      </c>
      <c r="D22412" t="s">
        <v>24201</v>
      </c>
    </row>
    <row r="22413" spans="1:4" x14ac:dyDescent="0.2">
      <c r="A22413">
        <v>63109</v>
      </c>
      <c r="B22413" t="s">
        <v>2126</v>
      </c>
      <c r="C22413" t="s">
        <v>24231</v>
      </c>
      <c r="D22413" t="s">
        <v>24201</v>
      </c>
    </row>
    <row r="22414" spans="1:4" x14ac:dyDescent="0.2">
      <c r="A22414">
        <v>63110</v>
      </c>
      <c r="B22414" t="s">
        <v>2126</v>
      </c>
      <c r="C22414" t="s">
        <v>24231</v>
      </c>
      <c r="D22414" t="s">
        <v>24201</v>
      </c>
    </row>
    <row r="22415" spans="1:4" x14ac:dyDescent="0.2">
      <c r="A22415">
        <v>63111</v>
      </c>
      <c r="B22415" t="s">
        <v>2126</v>
      </c>
      <c r="C22415" t="s">
        <v>24231</v>
      </c>
      <c r="D22415" t="s">
        <v>24201</v>
      </c>
    </row>
    <row r="22416" spans="1:4" x14ac:dyDescent="0.2">
      <c r="A22416">
        <v>63112</v>
      </c>
      <c r="B22416" t="s">
        <v>2126</v>
      </c>
      <c r="C22416" t="s">
        <v>24231</v>
      </c>
      <c r="D22416" t="s">
        <v>24201</v>
      </c>
    </row>
    <row r="22417" spans="1:4" x14ac:dyDescent="0.2">
      <c r="A22417">
        <v>63113</v>
      </c>
      <c r="B22417" t="s">
        <v>2126</v>
      </c>
      <c r="C22417" t="s">
        <v>24231</v>
      </c>
      <c r="D22417" t="s">
        <v>24201</v>
      </c>
    </row>
    <row r="22418" spans="1:4" x14ac:dyDescent="0.2">
      <c r="A22418">
        <v>63114</v>
      </c>
      <c r="B22418" t="s">
        <v>2126</v>
      </c>
      <c r="C22418" t="s">
        <v>22517</v>
      </c>
      <c r="D22418" t="s">
        <v>24201</v>
      </c>
    </row>
    <row r="22419" spans="1:4" x14ac:dyDescent="0.2">
      <c r="A22419">
        <v>63115</v>
      </c>
      <c r="B22419" t="s">
        <v>2126</v>
      </c>
      <c r="C22419" t="s">
        <v>24231</v>
      </c>
      <c r="D22419" t="s">
        <v>24201</v>
      </c>
    </row>
    <row r="22420" spans="1:4" x14ac:dyDescent="0.2">
      <c r="A22420">
        <v>63116</v>
      </c>
      <c r="B22420" t="s">
        <v>2126</v>
      </c>
      <c r="C22420" t="s">
        <v>24231</v>
      </c>
      <c r="D22420" t="s">
        <v>24201</v>
      </c>
    </row>
    <row r="22421" spans="1:4" x14ac:dyDescent="0.2">
      <c r="A22421">
        <v>63117</v>
      </c>
      <c r="B22421" t="s">
        <v>2126</v>
      </c>
      <c r="C22421" t="s">
        <v>22517</v>
      </c>
      <c r="D22421" t="s">
        <v>24201</v>
      </c>
    </row>
    <row r="22422" spans="1:4" x14ac:dyDescent="0.2">
      <c r="A22422">
        <v>63118</v>
      </c>
      <c r="B22422" t="s">
        <v>2126</v>
      </c>
      <c r="C22422" t="s">
        <v>24231</v>
      </c>
      <c r="D22422" t="s">
        <v>24201</v>
      </c>
    </row>
    <row r="22423" spans="1:4" x14ac:dyDescent="0.2">
      <c r="A22423">
        <v>63119</v>
      </c>
      <c r="B22423" t="s">
        <v>2126</v>
      </c>
      <c r="C22423" t="s">
        <v>22517</v>
      </c>
      <c r="D22423" t="s">
        <v>24201</v>
      </c>
    </row>
    <row r="22424" spans="1:4" x14ac:dyDescent="0.2">
      <c r="A22424">
        <v>63120</v>
      </c>
      <c r="B22424" t="s">
        <v>2126</v>
      </c>
      <c r="C22424" t="s">
        <v>24231</v>
      </c>
      <c r="D22424" t="s">
        <v>24201</v>
      </c>
    </row>
    <row r="22425" spans="1:4" x14ac:dyDescent="0.2">
      <c r="A22425">
        <v>63121</v>
      </c>
      <c r="B22425" t="s">
        <v>2126</v>
      </c>
      <c r="C22425" t="s">
        <v>22517</v>
      </c>
      <c r="D22425" t="s">
        <v>24201</v>
      </c>
    </row>
    <row r="22426" spans="1:4" x14ac:dyDescent="0.2">
      <c r="A22426">
        <v>63122</v>
      </c>
      <c r="B22426" t="s">
        <v>2126</v>
      </c>
      <c r="C22426" t="s">
        <v>22517</v>
      </c>
      <c r="D22426" t="s">
        <v>24201</v>
      </c>
    </row>
    <row r="22427" spans="1:4" x14ac:dyDescent="0.2">
      <c r="A22427">
        <v>63123</v>
      </c>
      <c r="B22427" t="s">
        <v>2126</v>
      </c>
      <c r="C22427" t="s">
        <v>22517</v>
      </c>
      <c r="D22427" t="s">
        <v>24201</v>
      </c>
    </row>
    <row r="22428" spans="1:4" x14ac:dyDescent="0.2">
      <c r="A22428">
        <v>63124</v>
      </c>
      <c r="B22428" t="s">
        <v>2126</v>
      </c>
      <c r="C22428" t="s">
        <v>22517</v>
      </c>
      <c r="D22428" t="s">
        <v>24201</v>
      </c>
    </row>
    <row r="22429" spans="1:4" x14ac:dyDescent="0.2">
      <c r="A22429">
        <v>63125</v>
      </c>
      <c r="B22429" t="s">
        <v>2126</v>
      </c>
      <c r="C22429" t="s">
        <v>22517</v>
      </c>
      <c r="D22429" t="s">
        <v>24201</v>
      </c>
    </row>
    <row r="22430" spans="1:4" x14ac:dyDescent="0.2">
      <c r="A22430">
        <v>63126</v>
      </c>
      <c r="B22430" t="s">
        <v>2126</v>
      </c>
      <c r="C22430" t="s">
        <v>22517</v>
      </c>
      <c r="D22430" t="s">
        <v>24201</v>
      </c>
    </row>
    <row r="22431" spans="1:4" x14ac:dyDescent="0.2">
      <c r="A22431">
        <v>63127</v>
      </c>
      <c r="B22431" t="s">
        <v>2126</v>
      </c>
      <c r="C22431" t="s">
        <v>22517</v>
      </c>
      <c r="D22431" t="s">
        <v>24201</v>
      </c>
    </row>
    <row r="22432" spans="1:4" x14ac:dyDescent="0.2">
      <c r="A22432">
        <v>63128</v>
      </c>
      <c r="B22432" t="s">
        <v>2126</v>
      </c>
      <c r="C22432" t="s">
        <v>22517</v>
      </c>
      <c r="D22432" t="s">
        <v>24201</v>
      </c>
    </row>
    <row r="22433" spans="1:4" x14ac:dyDescent="0.2">
      <c r="A22433">
        <v>63129</v>
      </c>
      <c r="B22433" t="s">
        <v>2126</v>
      </c>
      <c r="C22433" t="s">
        <v>22517</v>
      </c>
      <c r="D22433" t="s">
        <v>24201</v>
      </c>
    </row>
    <row r="22434" spans="1:4" x14ac:dyDescent="0.2">
      <c r="A22434">
        <v>63130</v>
      </c>
      <c r="B22434" t="s">
        <v>2126</v>
      </c>
      <c r="C22434" t="s">
        <v>22517</v>
      </c>
      <c r="D22434" t="s">
        <v>24201</v>
      </c>
    </row>
    <row r="22435" spans="1:4" x14ac:dyDescent="0.2">
      <c r="A22435">
        <v>63131</v>
      </c>
      <c r="B22435" t="s">
        <v>2126</v>
      </c>
      <c r="C22435" t="s">
        <v>22517</v>
      </c>
      <c r="D22435" t="s">
        <v>24201</v>
      </c>
    </row>
    <row r="22436" spans="1:4" x14ac:dyDescent="0.2">
      <c r="A22436">
        <v>63132</v>
      </c>
      <c r="B22436" t="s">
        <v>2126</v>
      </c>
      <c r="C22436" t="s">
        <v>22517</v>
      </c>
      <c r="D22436" t="s">
        <v>24201</v>
      </c>
    </row>
    <row r="22437" spans="1:4" x14ac:dyDescent="0.2">
      <c r="A22437">
        <v>63133</v>
      </c>
      <c r="B22437" t="s">
        <v>2126</v>
      </c>
      <c r="C22437" t="s">
        <v>22517</v>
      </c>
      <c r="D22437" t="s">
        <v>24201</v>
      </c>
    </row>
    <row r="22438" spans="1:4" x14ac:dyDescent="0.2">
      <c r="A22438">
        <v>63134</v>
      </c>
      <c r="B22438" t="s">
        <v>2126</v>
      </c>
      <c r="C22438" t="s">
        <v>22517</v>
      </c>
      <c r="D22438" t="s">
        <v>24201</v>
      </c>
    </row>
    <row r="22439" spans="1:4" x14ac:dyDescent="0.2">
      <c r="A22439">
        <v>63135</v>
      </c>
      <c r="B22439" t="s">
        <v>2126</v>
      </c>
      <c r="C22439" t="s">
        <v>22517</v>
      </c>
      <c r="D22439" t="s">
        <v>24201</v>
      </c>
    </row>
    <row r="22440" spans="1:4" x14ac:dyDescent="0.2">
      <c r="A22440">
        <v>63136</v>
      </c>
      <c r="B22440" t="s">
        <v>2126</v>
      </c>
      <c r="C22440" t="s">
        <v>22517</v>
      </c>
      <c r="D22440" t="s">
        <v>24201</v>
      </c>
    </row>
    <row r="22441" spans="1:4" x14ac:dyDescent="0.2">
      <c r="A22441">
        <v>63137</v>
      </c>
      <c r="B22441" t="s">
        <v>2126</v>
      </c>
      <c r="C22441" t="s">
        <v>22517</v>
      </c>
      <c r="D22441" t="s">
        <v>24201</v>
      </c>
    </row>
    <row r="22442" spans="1:4" x14ac:dyDescent="0.2">
      <c r="A22442">
        <v>63138</v>
      </c>
      <c r="B22442" t="s">
        <v>2126</v>
      </c>
      <c r="C22442" t="s">
        <v>22517</v>
      </c>
      <c r="D22442" t="s">
        <v>24201</v>
      </c>
    </row>
    <row r="22443" spans="1:4" x14ac:dyDescent="0.2">
      <c r="A22443">
        <v>63139</v>
      </c>
      <c r="B22443" t="s">
        <v>2126</v>
      </c>
      <c r="C22443" t="s">
        <v>24231</v>
      </c>
      <c r="D22443" t="s">
        <v>24201</v>
      </c>
    </row>
    <row r="22444" spans="1:4" x14ac:dyDescent="0.2">
      <c r="A22444">
        <v>63140</v>
      </c>
      <c r="B22444" t="s">
        <v>2126</v>
      </c>
      <c r="C22444" t="s">
        <v>22517</v>
      </c>
      <c r="D22444" t="s">
        <v>24201</v>
      </c>
    </row>
    <row r="22445" spans="1:4" x14ac:dyDescent="0.2">
      <c r="A22445">
        <v>63141</v>
      </c>
      <c r="B22445" t="s">
        <v>2126</v>
      </c>
      <c r="C22445" t="s">
        <v>22517</v>
      </c>
      <c r="D22445" t="s">
        <v>24201</v>
      </c>
    </row>
    <row r="22446" spans="1:4" x14ac:dyDescent="0.2">
      <c r="A22446">
        <v>63143</v>
      </c>
      <c r="B22446" t="s">
        <v>2126</v>
      </c>
      <c r="C22446" t="s">
        <v>22517</v>
      </c>
      <c r="D22446" t="s">
        <v>24201</v>
      </c>
    </row>
    <row r="22447" spans="1:4" x14ac:dyDescent="0.2">
      <c r="A22447">
        <v>63144</v>
      </c>
      <c r="B22447" t="s">
        <v>2126</v>
      </c>
      <c r="C22447" t="s">
        <v>22517</v>
      </c>
      <c r="D22447" t="s">
        <v>24201</v>
      </c>
    </row>
    <row r="22448" spans="1:4" x14ac:dyDescent="0.2">
      <c r="A22448">
        <v>63146</v>
      </c>
      <c r="B22448" t="s">
        <v>2126</v>
      </c>
      <c r="C22448" t="s">
        <v>22517</v>
      </c>
      <c r="D22448" t="s">
        <v>24201</v>
      </c>
    </row>
    <row r="22449" spans="1:4" x14ac:dyDescent="0.2">
      <c r="A22449">
        <v>63147</v>
      </c>
      <c r="B22449" t="s">
        <v>2126</v>
      </c>
      <c r="C22449" t="s">
        <v>24231</v>
      </c>
      <c r="D22449" t="s">
        <v>24201</v>
      </c>
    </row>
    <row r="22450" spans="1:4" x14ac:dyDescent="0.2">
      <c r="A22450">
        <v>63150</v>
      </c>
      <c r="B22450" t="s">
        <v>2126</v>
      </c>
      <c r="C22450" t="s">
        <v>24232</v>
      </c>
      <c r="D22450" t="s">
        <v>24201</v>
      </c>
    </row>
    <row r="22451" spans="1:4" x14ac:dyDescent="0.2">
      <c r="A22451">
        <v>63155</v>
      </c>
      <c r="B22451" t="s">
        <v>2126</v>
      </c>
      <c r="C22451" t="s">
        <v>24231</v>
      </c>
      <c r="D22451" t="s">
        <v>24201</v>
      </c>
    </row>
    <row r="22452" spans="1:4" x14ac:dyDescent="0.2">
      <c r="A22452">
        <v>63160</v>
      </c>
      <c r="B22452" t="s">
        <v>2126</v>
      </c>
      <c r="C22452" t="s">
        <v>24232</v>
      </c>
      <c r="D22452" t="s">
        <v>24201</v>
      </c>
    </row>
    <row r="22453" spans="1:4" x14ac:dyDescent="0.2">
      <c r="A22453">
        <v>63164</v>
      </c>
      <c r="B22453" t="s">
        <v>2126</v>
      </c>
      <c r="C22453" t="s">
        <v>24232</v>
      </c>
      <c r="D22453" t="s">
        <v>24201</v>
      </c>
    </row>
    <row r="22454" spans="1:4" x14ac:dyDescent="0.2">
      <c r="A22454">
        <v>63167</v>
      </c>
      <c r="B22454" t="s">
        <v>2126</v>
      </c>
      <c r="C22454" t="s">
        <v>24232</v>
      </c>
      <c r="D22454" t="s">
        <v>24201</v>
      </c>
    </row>
    <row r="22455" spans="1:4" x14ac:dyDescent="0.2">
      <c r="A22455">
        <v>63171</v>
      </c>
      <c r="B22455" t="s">
        <v>2126</v>
      </c>
      <c r="C22455" t="s">
        <v>24232</v>
      </c>
      <c r="D22455" t="s">
        <v>24201</v>
      </c>
    </row>
    <row r="22456" spans="1:4" x14ac:dyDescent="0.2">
      <c r="A22456">
        <v>63180</v>
      </c>
      <c r="B22456" t="s">
        <v>2126</v>
      </c>
      <c r="C22456" t="s">
        <v>24232</v>
      </c>
      <c r="D22456" t="s">
        <v>24201</v>
      </c>
    </row>
    <row r="22457" spans="1:4" x14ac:dyDescent="0.2">
      <c r="A22457">
        <v>63182</v>
      </c>
      <c r="B22457" t="s">
        <v>2126</v>
      </c>
      <c r="C22457" t="s">
        <v>24232</v>
      </c>
      <c r="D22457" t="s">
        <v>24201</v>
      </c>
    </row>
    <row r="22458" spans="1:4" x14ac:dyDescent="0.2">
      <c r="A22458">
        <v>63190</v>
      </c>
      <c r="B22458" t="s">
        <v>2126</v>
      </c>
      <c r="C22458" t="s">
        <v>24232</v>
      </c>
      <c r="D22458" t="s">
        <v>24201</v>
      </c>
    </row>
    <row r="22459" spans="1:4" x14ac:dyDescent="0.2">
      <c r="A22459">
        <v>63195</v>
      </c>
      <c r="B22459" t="s">
        <v>2126</v>
      </c>
      <c r="C22459" t="s">
        <v>24232</v>
      </c>
      <c r="D22459" t="s">
        <v>24201</v>
      </c>
    </row>
    <row r="22460" spans="1:4" x14ac:dyDescent="0.2">
      <c r="A22460">
        <v>63196</v>
      </c>
      <c r="B22460" t="s">
        <v>2126</v>
      </c>
      <c r="C22460" t="s">
        <v>24232</v>
      </c>
      <c r="D22460" t="s">
        <v>24201</v>
      </c>
    </row>
    <row r="22461" spans="1:4" x14ac:dyDescent="0.2">
      <c r="A22461">
        <v>63197</v>
      </c>
      <c r="B22461" t="s">
        <v>2126</v>
      </c>
      <c r="C22461" t="s">
        <v>24232</v>
      </c>
      <c r="D22461" t="s">
        <v>24201</v>
      </c>
    </row>
    <row r="22462" spans="1:4" x14ac:dyDescent="0.2">
      <c r="A22462">
        <v>63198</v>
      </c>
      <c r="B22462" t="s">
        <v>2126</v>
      </c>
      <c r="C22462" t="s">
        <v>24232</v>
      </c>
      <c r="D22462" t="s">
        <v>24201</v>
      </c>
    </row>
    <row r="22463" spans="1:4" x14ac:dyDescent="0.2">
      <c r="A22463">
        <v>63199</v>
      </c>
      <c r="B22463" t="s">
        <v>2126</v>
      </c>
      <c r="C22463" t="s">
        <v>24232</v>
      </c>
      <c r="D22463" t="s">
        <v>24201</v>
      </c>
    </row>
    <row r="22464" spans="1:4" x14ac:dyDescent="0.2">
      <c r="A22464">
        <v>63301</v>
      </c>
      <c r="B22464" t="s">
        <v>4257</v>
      </c>
      <c r="C22464" t="s">
        <v>24233</v>
      </c>
      <c r="D22464" t="s">
        <v>24201</v>
      </c>
    </row>
    <row r="22465" spans="1:4" x14ac:dyDescent="0.2">
      <c r="A22465">
        <v>63303</v>
      </c>
      <c r="B22465" t="s">
        <v>4257</v>
      </c>
      <c r="C22465" t="s">
        <v>24233</v>
      </c>
      <c r="D22465" t="s">
        <v>24201</v>
      </c>
    </row>
    <row r="22466" spans="1:4" x14ac:dyDescent="0.2">
      <c r="A22466">
        <v>63304</v>
      </c>
      <c r="B22466" t="s">
        <v>4257</v>
      </c>
      <c r="C22466" t="s">
        <v>24233</v>
      </c>
      <c r="D22466" t="s">
        <v>24201</v>
      </c>
    </row>
    <row r="22467" spans="1:4" x14ac:dyDescent="0.2">
      <c r="A22467">
        <v>63330</v>
      </c>
      <c r="B22467" t="s">
        <v>24234</v>
      </c>
      <c r="C22467" t="s">
        <v>15677</v>
      </c>
      <c r="D22467" t="s">
        <v>24201</v>
      </c>
    </row>
    <row r="22468" spans="1:4" x14ac:dyDescent="0.2">
      <c r="A22468">
        <v>63332</v>
      </c>
      <c r="B22468" t="s">
        <v>12759</v>
      </c>
      <c r="C22468" t="s">
        <v>24233</v>
      </c>
      <c r="D22468" t="s">
        <v>24201</v>
      </c>
    </row>
    <row r="22469" spans="1:4" x14ac:dyDescent="0.2">
      <c r="A22469">
        <v>63333</v>
      </c>
      <c r="B22469" t="s">
        <v>23906</v>
      </c>
      <c r="C22469" t="s">
        <v>13970</v>
      </c>
      <c r="D22469" t="s">
        <v>24201</v>
      </c>
    </row>
    <row r="22470" spans="1:4" x14ac:dyDescent="0.2">
      <c r="A22470">
        <v>63334</v>
      </c>
      <c r="B22470" t="s">
        <v>4376</v>
      </c>
      <c r="C22470" t="s">
        <v>15677</v>
      </c>
      <c r="D22470" t="s">
        <v>24201</v>
      </c>
    </row>
    <row r="22471" spans="1:4" x14ac:dyDescent="0.2">
      <c r="A22471">
        <v>63336</v>
      </c>
      <c r="B22471" t="s">
        <v>3955</v>
      </c>
      <c r="C22471" t="s">
        <v>15677</v>
      </c>
      <c r="D22471" t="s">
        <v>24201</v>
      </c>
    </row>
    <row r="22472" spans="1:4" x14ac:dyDescent="0.2">
      <c r="A22472">
        <v>63339</v>
      </c>
      <c r="B22472" t="s">
        <v>24235</v>
      </c>
      <c r="C22472" t="s">
        <v>15677</v>
      </c>
      <c r="D22472" t="s">
        <v>24201</v>
      </c>
    </row>
    <row r="22473" spans="1:4" x14ac:dyDescent="0.2">
      <c r="A22473">
        <v>63341</v>
      </c>
      <c r="B22473" t="s">
        <v>20369</v>
      </c>
      <c r="C22473" t="s">
        <v>24233</v>
      </c>
      <c r="D22473" t="s">
        <v>24201</v>
      </c>
    </row>
    <row r="22474" spans="1:4" x14ac:dyDescent="0.2">
      <c r="A22474">
        <v>63343</v>
      </c>
      <c r="B22474" t="s">
        <v>24236</v>
      </c>
      <c r="C22474" t="s">
        <v>12761</v>
      </c>
      <c r="D22474" t="s">
        <v>24201</v>
      </c>
    </row>
    <row r="22475" spans="1:4" x14ac:dyDescent="0.2">
      <c r="A22475">
        <v>63344</v>
      </c>
      <c r="B22475" t="s">
        <v>19902</v>
      </c>
      <c r="C22475" t="s">
        <v>15677</v>
      </c>
      <c r="D22475" t="s">
        <v>24201</v>
      </c>
    </row>
    <row r="22476" spans="1:4" x14ac:dyDescent="0.2">
      <c r="A22476">
        <v>63345</v>
      </c>
      <c r="B22476" t="s">
        <v>24237</v>
      </c>
      <c r="C22476" t="s">
        <v>24238</v>
      </c>
      <c r="D22476" t="s">
        <v>24201</v>
      </c>
    </row>
    <row r="22477" spans="1:4" x14ac:dyDescent="0.2">
      <c r="A22477">
        <v>63347</v>
      </c>
      <c r="B22477" t="s">
        <v>19127</v>
      </c>
      <c r="C22477" t="s">
        <v>12761</v>
      </c>
      <c r="D22477" t="s">
        <v>24201</v>
      </c>
    </row>
    <row r="22478" spans="1:4" x14ac:dyDescent="0.2">
      <c r="A22478">
        <v>63348</v>
      </c>
      <c r="B22478" t="s">
        <v>24239</v>
      </c>
      <c r="C22478" t="s">
        <v>24233</v>
      </c>
      <c r="D22478" t="s">
        <v>24201</v>
      </c>
    </row>
    <row r="22479" spans="1:4" x14ac:dyDescent="0.2">
      <c r="A22479">
        <v>63349</v>
      </c>
      <c r="B22479" t="s">
        <v>24240</v>
      </c>
      <c r="C22479" t="s">
        <v>12761</v>
      </c>
      <c r="D22479" t="s">
        <v>24201</v>
      </c>
    </row>
    <row r="22480" spans="1:4" x14ac:dyDescent="0.2">
      <c r="A22480">
        <v>63350</v>
      </c>
      <c r="B22480" t="s">
        <v>24241</v>
      </c>
      <c r="C22480" t="s">
        <v>13970</v>
      </c>
      <c r="D22480" t="s">
        <v>24201</v>
      </c>
    </row>
    <row r="22481" spans="1:4" x14ac:dyDescent="0.2">
      <c r="A22481">
        <v>63351</v>
      </c>
      <c r="B22481" t="s">
        <v>24242</v>
      </c>
      <c r="C22481" t="s">
        <v>13970</v>
      </c>
      <c r="D22481" t="s">
        <v>24201</v>
      </c>
    </row>
    <row r="22482" spans="1:4" x14ac:dyDescent="0.2">
      <c r="A22482">
        <v>63352</v>
      </c>
      <c r="B22482" t="s">
        <v>24243</v>
      </c>
      <c r="C22482" t="s">
        <v>24238</v>
      </c>
      <c r="D22482" t="s">
        <v>24201</v>
      </c>
    </row>
    <row r="22483" spans="1:4" x14ac:dyDescent="0.2">
      <c r="A22483">
        <v>63353</v>
      </c>
      <c r="B22483" t="s">
        <v>2888</v>
      </c>
      <c r="C22483" t="s">
        <v>15677</v>
      </c>
      <c r="D22483" t="s">
        <v>24201</v>
      </c>
    </row>
    <row r="22484" spans="1:4" x14ac:dyDescent="0.2">
      <c r="A22484">
        <v>63357</v>
      </c>
      <c r="B22484" t="s">
        <v>24244</v>
      </c>
      <c r="C22484" t="s">
        <v>13459</v>
      </c>
      <c r="D22484" t="s">
        <v>24201</v>
      </c>
    </row>
    <row r="22485" spans="1:4" x14ac:dyDescent="0.2">
      <c r="A22485">
        <v>63359</v>
      </c>
      <c r="B22485" t="s">
        <v>1949</v>
      </c>
      <c r="C22485" t="s">
        <v>13970</v>
      </c>
      <c r="D22485" t="s">
        <v>24201</v>
      </c>
    </row>
    <row r="22486" spans="1:4" x14ac:dyDescent="0.2">
      <c r="A22486">
        <v>63361</v>
      </c>
      <c r="B22486" t="s">
        <v>24245</v>
      </c>
      <c r="C22486" t="s">
        <v>13970</v>
      </c>
      <c r="D22486" t="s">
        <v>24201</v>
      </c>
    </row>
    <row r="22487" spans="1:4" x14ac:dyDescent="0.2">
      <c r="A22487">
        <v>63362</v>
      </c>
      <c r="B22487" t="s">
        <v>24246</v>
      </c>
      <c r="C22487" t="s">
        <v>12761</v>
      </c>
      <c r="D22487" t="s">
        <v>24201</v>
      </c>
    </row>
    <row r="22488" spans="1:4" x14ac:dyDescent="0.2">
      <c r="A22488">
        <v>63363</v>
      </c>
      <c r="B22488" t="s">
        <v>15120</v>
      </c>
      <c r="C22488" t="s">
        <v>13970</v>
      </c>
      <c r="D22488" t="s">
        <v>24201</v>
      </c>
    </row>
    <row r="22489" spans="1:4" x14ac:dyDescent="0.2">
      <c r="A22489">
        <v>63366</v>
      </c>
      <c r="B22489" t="s">
        <v>24026</v>
      </c>
      <c r="C22489" t="s">
        <v>24233</v>
      </c>
      <c r="D22489" t="s">
        <v>24201</v>
      </c>
    </row>
    <row r="22490" spans="1:4" x14ac:dyDescent="0.2">
      <c r="A22490">
        <v>63367</v>
      </c>
      <c r="B22490" t="s">
        <v>24247</v>
      </c>
      <c r="C22490" t="s">
        <v>24233</v>
      </c>
      <c r="D22490" t="s">
        <v>24201</v>
      </c>
    </row>
    <row r="22491" spans="1:4" x14ac:dyDescent="0.2">
      <c r="A22491">
        <v>63368</v>
      </c>
      <c r="B22491" t="s">
        <v>24026</v>
      </c>
      <c r="C22491" t="s">
        <v>24233</v>
      </c>
      <c r="D22491" t="s">
        <v>24201</v>
      </c>
    </row>
    <row r="22492" spans="1:4" x14ac:dyDescent="0.2">
      <c r="A22492">
        <v>63369</v>
      </c>
      <c r="B22492" t="s">
        <v>24248</v>
      </c>
      <c r="C22492" t="s">
        <v>12761</v>
      </c>
      <c r="D22492" t="s">
        <v>24201</v>
      </c>
    </row>
    <row r="22493" spans="1:4" x14ac:dyDescent="0.2">
      <c r="A22493">
        <v>63373</v>
      </c>
      <c r="B22493" t="s">
        <v>24249</v>
      </c>
      <c r="C22493" t="s">
        <v>24233</v>
      </c>
      <c r="D22493" t="s">
        <v>24201</v>
      </c>
    </row>
    <row r="22494" spans="1:4" x14ac:dyDescent="0.2">
      <c r="A22494">
        <v>63376</v>
      </c>
      <c r="B22494" t="s">
        <v>9597</v>
      </c>
      <c r="C22494" t="s">
        <v>24233</v>
      </c>
      <c r="D22494" t="s">
        <v>24201</v>
      </c>
    </row>
    <row r="22495" spans="1:4" x14ac:dyDescent="0.2">
      <c r="A22495">
        <v>63377</v>
      </c>
      <c r="B22495" t="s">
        <v>24250</v>
      </c>
      <c r="C22495" t="s">
        <v>12761</v>
      </c>
      <c r="D22495" t="s">
        <v>24201</v>
      </c>
    </row>
    <row r="22496" spans="1:4" x14ac:dyDescent="0.2">
      <c r="A22496">
        <v>63379</v>
      </c>
      <c r="B22496" t="s">
        <v>2099</v>
      </c>
      <c r="C22496" t="s">
        <v>12761</v>
      </c>
      <c r="D22496" t="s">
        <v>24201</v>
      </c>
    </row>
    <row r="22497" spans="1:4" x14ac:dyDescent="0.2">
      <c r="A22497">
        <v>63380</v>
      </c>
      <c r="B22497" t="s">
        <v>24251</v>
      </c>
      <c r="C22497" t="s">
        <v>13459</v>
      </c>
      <c r="D22497" t="s">
        <v>24201</v>
      </c>
    </row>
    <row r="22498" spans="1:4" x14ac:dyDescent="0.2">
      <c r="A22498">
        <v>63381</v>
      </c>
      <c r="B22498" t="s">
        <v>14410</v>
      </c>
      <c r="C22498" t="s">
        <v>13459</v>
      </c>
      <c r="D22498" t="s">
        <v>24201</v>
      </c>
    </row>
    <row r="22499" spans="1:4" x14ac:dyDescent="0.2">
      <c r="A22499">
        <v>63382</v>
      </c>
      <c r="B22499" t="s">
        <v>20634</v>
      </c>
      <c r="C22499" t="s">
        <v>24238</v>
      </c>
      <c r="D22499" t="s">
        <v>24201</v>
      </c>
    </row>
    <row r="22500" spans="1:4" x14ac:dyDescent="0.2">
      <c r="A22500">
        <v>63383</v>
      </c>
      <c r="B22500" t="s">
        <v>15993</v>
      </c>
      <c r="C22500" t="s">
        <v>13459</v>
      </c>
      <c r="D22500" t="s">
        <v>24201</v>
      </c>
    </row>
    <row r="22501" spans="1:4" x14ac:dyDescent="0.2">
      <c r="A22501">
        <v>63384</v>
      </c>
      <c r="B22501" t="s">
        <v>14835</v>
      </c>
      <c r="C22501" t="s">
        <v>13970</v>
      </c>
      <c r="D22501" t="s">
        <v>24201</v>
      </c>
    </row>
    <row r="22502" spans="1:4" x14ac:dyDescent="0.2">
      <c r="A22502">
        <v>63385</v>
      </c>
      <c r="B22502" t="s">
        <v>24252</v>
      </c>
      <c r="C22502" t="s">
        <v>24233</v>
      </c>
      <c r="D22502" t="s">
        <v>24201</v>
      </c>
    </row>
    <row r="22503" spans="1:4" x14ac:dyDescent="0.2">
      <c r="A22503">
        <v>63386</v>
      </c>
      <c r="B22503" t="s">
        <v>24253</v>
      </c>
      <c r="C22503" t="s">
        <v>24233</v>
      </c>
      <c r="D22503" t="s">
        <v>24201</v>
      </c>
    </row>
    <row r="22504" spans="1:4" x14ac:dyDescent="0.2">
      <c r="A22504">
        <v>63388</v>
      </c>
      <c r="B22504" t="s">
        <v>12115</v>
      </c>
      <c r="C22504" t="s">
        <v>24254</v>
      </c>
      <c r="D22504" t="s">
        <v>24201</v>
      </c>
    </row>
    <row r="22505" spans="1:4" x14ac:dyDescent="0.2">
      <c r="A22505">
        <v>63389</v>
      </c>
      <c r="B22505" t="s">
        <v>15586</v>
      </c>
      <c r="C22505" t="s">
        <v>12761</v>
      </c>
      <c r="D22505" t="s">
        <v>24201</v>
      </c>
    </row>
    <row r="22506" spans="1:4" x14ac:dyDescent="0.2">
      <c r="A22506">
        <v>63390</v>
      </c>
      <c r="B22506" t="s">
        <v>24255</v>
      </c>
      <c r="C22506" t="s">
        <v>13459</v>
      </c>
      <c r="D22506" t="s">
        <v>24201</v>
      </c>
    </row>
    <row r="22507" spans="1:4" x14ac:dyDescent="0.2">
      <c r="A22507">
        <v>63401</v>
      </c>
      <c r="B22507" t="s">
        <v>14373</v>
      </c>
      <c r="C22507" t="s">
        <v>17285</v>
      </c>
      <c r="D22507" t="s">
        <v>24201</v>
      </c>
    </row>
    <row r="22508" spans="1:4" x14ac:dyDescent="0.2">
      <c r="A22508">
        <v>63430</v>
      </c>
      <c r="B22508" t="s">
        <v>3326</v>
      </c>
      <c r="C22508" t="s">
        <v>19871</v>
      </c>
      <c r="D22508" t="s">
        <v>24201</v>
      </c>
    </row>
    <row r="22509" spans="1:4" x14ac:dyDescent="0.2">
      <c r="A22509">
        <v>63431</v>
      </c>
      <c r="B22509" t="s">
        <v>24256</v>
      </c>
      <c r="C22509" t="s">
        <v>17844</v>
      </c>
      <c r="D22509" t="s">
        <v>24201</v>
      </c>
    </row>
    <row r="22510" spans="1:4" x14ac:dyDescent="0.2">
      <c r="A22510">
        <v>63432</v>
      </c>
      <c r="B22510" t="s">
        <v>24257</v>
      </c>
      <c r="C22510" t="s">
        <v>17643</v>
      </c>
      <c r="D22510" t="s">
        <v>24201</v>
      </c>
    </row>
    <row r="22511" spans="1:4" x14ac:dyDescent="0.2">
      <c r="A22511">
        <v>63433</v>
      </c>
      <c r="B22511" t="s">
        <v>15987</v>
      </c>
      <c r="C22511" t="s">
        <v>15677</v>
      </c>
      <c r="D22511" t="s">
        <v>24201</v>
      </c>
    </row>
    <row r="22512" spans="1:4" x14ac:dyDescent="0.2">
      <c r="A22512">
        <v>63434</v>
      </c>
      <c r="B22512" t="s">
        <v>12731</v>
      </c>
      <c r="C22512" t="s">
        <v>18865</v>
      </c>
      <c r="D22512" t="s">
        <v>24201</v>
      </c>
    </row>
    <row r="22513" spans="1:4" x14ac:dyDescent="0.2">
      <c r="A22513">
        <v>63435</v>
      </c>
      <c r="B22513" t="s">
        <v>10461</v>
      </c>
      <c r="C22513" t="s">
        <v>14431</v>
      </c>
      <c r="D22513" t="s">
        <v>24201</v>
      </c>
    </row>
    <row r="22514" spans="1:4" x14ac:dyDescent="0.2">
      <c r="A22514">
        <v>63436</v>
      </c>
      <c r="B22514" t="s">
        <v>20188</v>
      </c>
      <c r="C22514" t="s">
        <v>24258</v>
      </c>
      <c r="D22514" t="s">
        <v>24201</v>
      </c>
    </row>
    <row r="22515" spans="1:4" x14ac:dyDescent="0.2">
      <c r="A22515">
        <v>63437</v>
      </c>
      <c r="B22515" t="s">
        <v>14622</v>
      </c>
      <c r="C22515" t="s">
        <v>18865</v>
      </c>
      <c r="D22515" t="s">
        <v>24201</v>
      </c>
    </row>
    <row r="22516" spans="1:4" x14ac:dyDescent="0.2">
      <c r="A22516">
        <v>63438</v>
      </c>
      <c r="B22516" t="s">
        <v>2849</v>
      </c>
      <c r="C22516" t="s">
        <v>14431</v>
      </c>
      <c r="D22516" t="s">
        <v>24201</v>
      </c>
    </row>
    <row r="22517" spans="1:4" x14ac:dyDescent="0.2">
      <c r="A22517">
        <v>63439</v>
      </c>
      <c r="B22517" t="s">
        <v>24100</v>
      </c>
      <c r="C22517" t="s">
        <v>18865</v>
      </c>
      <c r="D22517" t="s">
        <v>24201</v>
      </c>
    </row>
    <row r="22518" spans="1:4" x14ac:dyDescent="0.2">
      <c r="A22518">
        <v>63440</v>
      </c>
      <c r="B22518" t="s">
        <v>16731</v>
      </c>
      <c r="C22518" t="s">
        <v>14431</v>
      </c>
      <c r="D22518" t="s">
        <v>24201</v>
      </c>
    </row>
    <row r="22519" spans="1:4" x14ac:dyDescent="0.2">
      <c r="A22519">
        <v>63441</v>
      </c>
      <c r="B22519" t="s">
        <v>15951</v>
      </c>
      <c r="C22519" t="s">
        <v>15677</v>
      </c>
      <c r="D22519" t="s">
        <v>24201</v>
      </c>
    </row>
    <row r="22520" spans="1:4" x14ac:dyDescent="0.2">
      <c r="A22520">
        <v>63442</v>
      </c>
      <c r="B22520" t="s">
        <v>20810</v>
      </c>
      <c r="C22520" t="s">
        <v>17643</v>
      </c>
      <c r="D22520" t="s">
        <v>24201</v>
      </c>
    </row>
    <row r="22521" spans="1:4" x14ac:dyDescent="0.2">
      <c r="A22521">
        <v>63443</v>
      </c>
      <c r="B22521" t="s">
        <v>24259</v>
      </c>
      <c r="C22521" t="s">
        <v>18865</v>
      </c>
      <c r="D22521" t="s">
        <v>24201</v>
      </c>
    </row>
    <row r="22522" spans="1:4" x14ac:dyDescent="0.2">
      <c r="A22522">
        <v>63445</v>
      </c>
      <c r="B22522" t="s">
        <v>24260</v>
      </c>
      <c r="C22522" t="s">
        <v>19871</v>
      </c>
      <c r="D22522" t="s">
        <v>24201</v>
      </c>
    </row>
    <row r="22523" spans="1:4" x14ac:dyDescent="0.2">
      <c r="A22523">
        <v>63446</v>
      </c>
      <c r="B22523" t="s">
        <v>24261</v>
      </c>
      <c r="C22523" t="s">
        <v>12824</v>
      </c>
      <c r="D22523" t="s">
        <v>24201</v>
      </c>
    </row>
    <row r="22524" spans="1:4" x14ac:dyDescent="0.2">
      <c r="A22524">
        <v>63447</v>
      </c>
      <c r="B22524" t="s">
        <v>14956</v>
      </c>
      <c r="C22524" t="s">
        <v>14431</v>
      </c>
      <c r="D22524" t="s">
        <v>24201</v>
      </c>
    </row>
    <row r="22525" spans="1:4" x14ac:dyDescent="0.2">
      <c r="A22525">
        <v>63448</v>
      </c>
      <c r="B22525" t="s">
        <v>17742</v>
      </c>
      <c r="C22525" t="s">
        <v>14431</v>
      </c>
      <c r="D22525" t="s">
        <v>24201</v>
      </c>
    </row>
    <row r="22526" spans="1:4" x14ac:dyDescent="0.2">
      <c r="A22526">
        <v>63450</v>
      </c>
      <c r="B22526" t="s">
        <v>24262</v>
      </c>
      <c r="C22526" t="s">
        <v>18865</v>
      </c>
      <c r="D22526" t="s">
        <v>24201</v>
      </c>
    </row>
    <row r="22527" spans="1:4" x14ac:dyDescent="0.2">
      <c r="A22527">
        <v>63451</v>
      </c>
      <c r="B22527" t="s">
        <v>21108</v>
      </c>
      <c r="C22527" t="s">
        <v>18865</v>
      </c>
      <c r="D22527" t="s">
        <v>24201</v>
      </c>
    </row>
    <row r="22528" spans="1:4" x14ac:dyDescent="0.2">
      <c r="A22528">
        <v>63452</v>
      </c>
      <c r="B22528" t="s">
        <v>15401</v>
      </c>
      <c r="C22528" t="s">
        <v>14431</v>
      </c>
      <c r="D22528" t="s">
        <v>24201</v>
      </c>
    </row>
    <row r="22529" spans="1:4" x14ac:dyDescent="0.2">
      <c r="A22529">
        <v>63453</v>
      </c>
      <c r="B22529" t="s">
        <v>16394</v>
      </c>
      <c r="C22529" t="s">
        <v>19871</v>
      </c>
      <c r="D22529" t="s">
        <v>24201</v>
      </c>
    </row>
    <row r="22530" spans="1:4" x14ac:dyDescent="0.2">
      <c r="A22530">
        <v>63454</v>
      </c>
      <c r="B22530" t="s">
        <v>13391</v>
      </c>
      <c r="C22530" t="s">
        <v>17285</v>
      </c>
      <c r="D22530" t="s">
        <v>24201</v>
      </c>
    </row>
    <row r="22531" spans="1:4" x14ac:dyDescent="0.2">
      <c r="A22531">
        <v>63456</v>
      </c>
      <c r="B22531" t="s">
        <v>20969</v>
      </c>
      <c r="C22531" t="s">
        <v>14681</v>
      </c>
      <c r="D22531" t="s">
        <v>24201</v>
      </c>
    </row>
    <row r="22532" spans="1:4" x14ac:dyDescent="0.2">
      <c r="A22532">
        <v>63457</v>
      </c>
      <c r="B22532" t="s">
        <v>12901</v>
      </c>
      <c r="C22532" t="s">
        <v>14431</v>
      </c>
      <c r="D22532" t="s">
        <v>24201</v>
      </c>
    </row>
    <row r="22533" spans="1:4" x14ac:dyDescent="0.2">
      <c r="A22533">
        <v>63458</v>
      </c>
      <c r="B22533" t="s">
        <v>1269</v>
      </c>
      <c r="C22533" t="s">
        <v>12824</v>
      </c>
      <c r="D22533" t="s">
        <v>24201</v>
      </c>
    </row>
    <row r="22534" spans="1:4" x14ac:dyDescent="0.2">
      <c r="A22534">
        <v>63459</v>
      </c>
      <c r="B22534" t="s">
        <v>12549</v>
      </c>
      <c r="C22534" t="s">
        <v>24258</v>
      </c>
      <c r="D22534" t="s">
        <v>24201</v>
      </c>
    </row>
    <row r="22535" spans="1:4" x14ac:dyDescent="0.2">
      <c r="A22535">
        <v>63460</v>
      </c>
      <c r="B22535" t="s">
        <v>20468</v>
      </c>
      <c r="C22535" t="s">
        <v>12824</v>
      </c>
      <c r="D22535" t="s">
        <v>24201</v>
      </c>
    </row>
    <row r="22536" spans="1:4" x14ac:dyDescent="0.2">
      <c r="A22536">
        <v>63461</v>
      </c>
      <c r="B22536" t="s">
        <v>12956</v>
      </c>
      <c r="C22536" t="s">
        <v>17285</v>
      </c>
      <c r="D22536" t="s">
        <v>24201</v>
      </c>
    </row>
    <row r="22537" spans="1:4" x14ac:dyDescent="0.2">
      <c r="A22537">
        <v>63462</v>
      </c>
      <c r="B22537" t="s">
        <v>12870</v>
      </c>
      <c r="C22537" t="s">
        <v>24258</v>
      </c>
      <c r="D22537" t="s">
        <v>24201</v>
      </c>
    </row>
    <row r="22538" spans="1:4" x14ac:dyDescent="0.2">
      <c r="A22538">
        <v>63463</v>
      </c>
      <c r="B22538" t="s">
        <v>159</v>
      </c>
      <c r="C22538" t="s">
        <v>17285</v>
      </c>
      <c r="D22538" t="s">
        <v>24201</v>
      </c>
    </row>
    <row r="22539" spans="1:4" x14ac:dyDescent="0.2">
      <c r="A22539">
        <v>63464</v>
      </c>
      <c r="B22539" t="s">
        <v>23503</v>
      </c>
      <c r="C22539" t="s">
        <v>12824</v>
      </c>
      <c r="D22539" t="s">
        <v>24201</v>
      </c>
    </row>
    <row r="22540" spans="1:4" x14ac:dyDescent="0.2">
      <c r="A22540">
        <v>63465</v>
      </c>
      <c r="B22540" t="s">
        <v>202</v>
      </c>
      <c r="C22540" t="s">
        <v>19871</v>
      </c>
      <c r="D22540" t="s">
        <v>24201</v>
      </c>
    </row>
    <row r="22541" spans="1:4" x14ac:dyDescent="0.2">
      <c r="A22541">
        <v>63468</v>
      </c>
      <c r="B22541" t="s">
        <v>24263</v>
      </c>
      <c r="C22541" t="s">
        <v>18865</v>
      </c>
      <c r="D22541" t="s">
        <v>24201</v>
      </c>
    </row>
    <row r="22542" spans="1:4" x14ac:dyDescent="0.2">
      <c r="A22542">
        <v>63469</v>
      </c>
      <c r="B22542" t="s">
        <v>19259</v>
      </c>
      <c r="C22542" t="s">
        <v>18865</v>
      </c>
      <c r="D22542" t="s">
        <v>24201</v>
      </c>
    </row>
    <row r="22543" spans="1:4" x14ac:dyDescent="0.2">
      <c r="A22543">
        <v>63471</v>
      </c>
      <c r="B22543" t="s">
        <v>9247</v>
      </c>
      <c r="C22543" t="s">
        <v>17285</v>
      </c>
      <c r="D22543" t="s">
        <v>24201</v>
      </c>
    </row>
    <row r="22544" spans="1:4" x14ac:dyDescent="0.2">
      <c r="A22544">
        <v>63472</v>
      </c>
      <c r="B22544" t="s">
        <v>12250</v>
      </c>
      <c r="C22544" t="s">
        <v>19871</v>
      </c>
      <c r="D22544" t="s">
        <v>24201</v>
      </c>
    </row>
    <row r="22545" spans="1:4" x14ac:dyDescent="0.2">
      <c r="A22545">
        <v>63473</v>
      </c>
      <c r="B22545" t="s">
        <v>12143</v>
      </c>
      <c r="C22545" t="s">
        <v>14431</v>
      </c>
      <c r="D22545" t="s">
        <v>24201</v>
      </c>
    </row>
    <row r="22546" spans="1:4" x14ac:dyDescent="0.2">
      <c r="A22546">
        <v>63474</v>
      </c>
      <c r="B22546" t="s">
        <v>24264</v>
      </c>
      <c r="C22546" t="s">
        <v>19871</v>
      </c>
      <c r="D22546" t="s">
        <v>24201</v>
      </c>
    </row>
    <row r="22547" spans="1:4" x14ac:dyDescent="0.2">
      <c r="A22547">
        <v>63501</v>
      </c>
      <c r="B22547" t="s">
        <v>24265</v>
      </c>
      <c r="C22547" t="s">
        <v>20258</v>
      </c>
      <c r="D22547" t="s">
        <v>24201</v>
      </c>
    </row>
    <row r="22548" spans="1:4" x14ac:dyDescent="0.2">
      <c r="A22548">
        <v>63530</v>
      </c>
      <c r="B22548" t="s">
        <v>3157</v>
      </c>
      <c r="C22548" t="s">
        <v>17844</v>
      </c>
      <c r="D22548" t="s">
        <v>24201</v>
      </c>
    </row>
    <row r="22549" spans="1:4" x14ac:dyDescent="0.2">
      <c r="A22549">
        <v>63531</v>
      </c>
      <c r="B22549" t="s">
        <v>24266</v>
      </c>
      <c r="C22549" t="s">
        <v>12824</v>
      </c>
      <c r="D22549" t="s">
        <v>24201</v>
      </c>
    </row>
    <row r="22550" spans="1:4" x14ac:dyDescent="0.2">
      <c r="A22550">
        <v>63532</v>
      </c>
      <c r="B22550" t="s">
        <v>24267</v>
      </c>
      <c r="C22550" t="s">
        <v>17844</v>
      </c>
      <c r="D22550" t="s">
        <v>24201</v>
      </c>
    </row>
    <row r="22551" spans="1:4" x14ac:dyDescent="0.2">
      <c r="A22551">
        <v>63533</v>
      </c>
      <c r="B22551" t="s">
        <v>24268</v>
      </c>
      <c r="C22551" t="s">
        <v>20258</v>
      </c>
      <c r="D22551" t="s">
        <v>24201</v>
      </c>
    </row>
    <row r="22552" spans="1:4" x14ac:dyDescent="0.2">
      <c r="A22552">
        <v>63534</v>
      </c>
      <c r="B22552" t="s">
        <v>16302</v>
      </c>
      <c r="C22552" t="s">
        <v>17844</v>
      </c>
      <c r="D22552" t="s">
        <v>24201</v>
      </c>
    </row>
    <row r="22553" spans="1:4" x14ac:dyDescent="0.2">
      <c r="A22553">
        <v>63535</v>
      </c>
      <c r="B22553" t="s">
        <v>24269</v>
      </c>
      <c r="C22553" t="s">
        <v>14784</v>
      </c>
      <c r="D22553" t="s">
        <v>24201</v>
      </c>
    </row>
    <row r="22554" spans="1:4" x14ac:dyDescent="0.2">
      <c r="A22554">
        <v>63536</v>
      </c>
      <c r="B22554" t="s">
        <v>22334</v>
      </c>
      <c r="C22554" t="s">
        <v>14784</v>
      </c>
      <c r="D22554" t="s">
        <v>24201</v>
      </c>
    </row>
    <row r="22555" spans="1:4" x14ac:dyDescent="0.2">
      <c r="A22555">
        <v>63537</v>
      </c>
      <c r="B22555" t="s">
        <v>24270</v>
      </c>
      <c r="C22555" t="s">
        <v>12824</v>
      </c>
      <c r="D22555" t="s">
        <v>24201</v>
      </c>
    </row>
    <row r="22556" spans="1:4" x14ac:dyDescent="0.2">
      <c r="A22556">
        <v>63538</v>
      </c>
      <c r="B22556" t="s">
        <v>13598</v>
      </c>
      <c r="C22556" t="s">
        <v>17844</v>
      </c>
      <c r="D22556" t="s">
        <v>24201</v>
      </c>
    </row>
    <row r="22557" spans="1:4" x14ac:dyDescent="0.2">
      <c r="A22557">
        <v>63539</v>
      </c>
      <c r="B22557" t="s">
        <v>19643</v>
      </c>
      <c r="C22557" t="s">
        <v>17844</v>
      </c>
      <c r="D22557" t="s">
        <v>24201</v>
      </c>
    </row>
    <row r="22558" spans="1:4" x14ac:dyDescent="0.2">
      <c r="A22558">
        <v>63540</v>
      </c>
      <c r="B22558" t="s">
        <v>24271</v>
      </c>
      <c r="C22558" t="s">
        <v>20258</v>
      </c>
      <c r="D22558" t="s">
        <v>24201</v>
      </c>
    </row>
    <row r="22559" spans="1:4" x14ac:dyDescent="0.2">
      <c r="A22559">
        <v>63541</v>
      </c>
      <c r="B22559" t="s">
        <v>13358</v>
      </c>
      <c r="C22559" t="s">
        <v>14784</v>
      </c>
      <c r="D22559" t="s">
        <v>24201</v>
      </c>
    </row>
    <row r="22560" spans="1:4" x14ac:dyDescent="0.2">
      <c r="A22560">
        <v>63543</v>
      </c>
      <c r="B22560" t="s">
        <v>24272</v>
      </c>
      <c r="C22560" t="s">
        <v>17643</v>
      </c>
      <c r="D22560" t="s">
        <v>24201</v>
      </c>
    </row>
    <row r="22561" spans="1:4" x14ac:dyDescent="0.2">
      <c r="A22561">
        <v>63544</v>
      </c>
      <c r="B22561" t="s">
        <v>24273</v>
      </c>
      <c r="C22561" t="s">
        <v>12559</v>
      </c>
      <c r="D22561" t="s">
        <v>24201</v>
      </c>
    </row>
    <row r="22562" spans="1:4" x14ac:dyDescent="0.2">
      <c r="A22562">
        <v>63545</v>
      </c>
      <c r="B22562" t="s">
        <v>24274</v>
      </c>
      <c r="C22562" t="s">
        <v>12559</v>
      </c>
      <c r="D22562" t="s">
        <v>24201</v>
      </c>
    </row>
    <row r="22563" spans="1:4" x14ac:dyDescent="0.2">
      <c r="A22563">
        <v>63546</v>
      </c>
      <c r="B22563" t="s">
        <v>24275</v>
      </c>
      <c r="C22563" t="s">
        <v>20258</v>
      </c>
      <c r="D22563" t="s">
        <v>24201</v>
      </c>
    </row>
    <row r="22564" spans="1:4" x14ac:dyDescent="0.2">
      <c r="A22564">
        <v>63547</v>
      </c>
      <c r="B22564" t="s">
        <v>24276</v>
      </c>
      <c r="C22564" t="s">
        <v>12824</v>
      </c>
      <c r="D22564" t="s">
        <v>24201</v>
      </c>
    </row>
    <row r="22565" spans="1:4" x14ac:dyDescent="0.2">
      <c r="A22565">
        <v>63548</v>
      </c>
      <c r="B22565" t="s">
        <v>2714</v>
      </c>
      <c r="C22565" t="s">
        <v>14784</v>
      </c>
      <c r="D22565" t="s">
        <v>24201</v>
      </c>
    </row>
    <row r="22566" spans="1:4" x14ac:dyDescent="0.2">
      <c r="A22566">
        <v>63549</v>
      </c>
      <c r="B22566" t="s">
        <v>16027</v>
      </c>
      <c r="C22566" t="s">
        <v>17844</v>
      </c>
      <c r="D22566" t="s">
        <v>24201</v>
      </c>
    </row>
    <row r="22567" spans="1:4" x14ac:dyDescent="0.2">
      <c r="A22567">
        <v>63551</v>
      </c>
      <c r="B22567" t="s">
        <v>14709</v>
      </c>
      <c r="C22567" t="s">
        <v>13713</v>
      </c>
      <c r="D22567" t="s">
        <v>24201</v>
      </c>
    </row>
    <row r="22568" spans="1:4" x14ac:dyDescent="0.2">
      <c r="A22568">
        <v>63552</v>
      </c>
      <c r="B22568" t="s">
        <v>154</v>
      </c>
      <c r="C22568" t="s">
        <v>17844</v>
      </c>
      <c r="D22568" t="s">
        <v>24201</v>
      </c>
    </row>
    <row r="22569" spans="1:4" x14ac:dyDescent="0.2">
      <c r="A22569">
        <v>63555</v>
      </c>
      <c r="B22569" t="s">
        <v>344</v>
      </c>
      <c r="C22569" t="s">
        <v>17643</v>
      </c>
      <c r="D22569" t="s">
        <v>24201</v>
      </c>
    </row>
    <row r="22570" spans="1:4" x14ac:dyDescent="0.2">
      <c r="A22570">
        <v>63556</v>
      </c>
      <c r="B22570" t="s">
        <v>12593</v>
      </c>
      <c r="C22570" t="s">
        <v>12559</v>
      </c>
      <c r="D22570" t="s">
        <v>24201</v>
      </c>
    </row>
    <row r="22571" spans="1:4" x14ac:dyDescent="0.2">
      <c r="A22571">
        <v>63557</v>
      </c>
      <c r="B22571" t="s">
        <v>12517</v>
      </c>
      <c r="C22571" t="s">
        <v>21918</v>
      </c>
      <c r="D22571" t="s">
        <v>24201</v>
      </c>
    </row>
    <row r="22572" spans="1:4" x14ac:dyDescent="0.2">
      <c r="A22572">
        <v>63558</v>
      </c>
      <c r="B22572" t="s">
        <v>24277</v>
      </c>
      <c r="C22572" t="s">
        <v>17844</v>
      </c>
      <c r="D22572" t="s">
        <v>24201</v>
      </c>
    </row>
    <row r="22573" spans="1:4" x14ac:dyDescent="0.2">
      <c r="A22573">
        <v>63559</v>
      </c>
      <c r="B22573" t="s">
        <v>24278</v>
      </c>
      <c r="C22573" t="s">
        <v>20258</v>
      </c>
      <c r="D22573" t="s">
        <v>24201</v>
      </c>
    </row>
    <row r="22574" spans="1:4" x14ac:dyDescent="0.2">
      <c r="A22574">
        <v>63560</v>
      </c>
      <c r="B22574" t="s">
        <v>23103</v>
      </c>
      <c r="C22574" t="s">
        <v>12559</v>
      </c>
      <c r="D22574" t="s">
        <v>24201</v>
      </c>
    </row>
    <row r="22575" spans="1:4" x14ac:dyDescent="0.2">
      <c r="A22575">
        <v>63561</v>
      </c>
      <c r="B22575" t="s">
        <v>24279</v>
      </c>
      <c r="C22575" t="s">
        <v>14784</v>
      </c>
      <c r="D22575" t="s">
        <v>24201</v>
      </c>
    </row>
    <row r="22576" spans="1:4" x14ac:dyDescent="0.2">
      <c r="A22576">
        <v>63563</v>
      </c>
      <c r="B22576" t="s">
        <v>18304</v>
      </c>
      <c r="C22576" t="s">
        <v>17643</v>
      </c>
      <c r="D22576" t="s">
        <v>24201</v>
      </c>
    </row>
    <row r="22577" spans="1:4" x14ac:dyDescent="0.2">
      <c r="A22577">
        <v>63565</v>
      </c>
      <c r="B22577" t="s">
        <v>13170</v>
      </c>
      <c r="C22577" t="s">
        <v>13713</v>
      </c>
      <c r="D22577" t="s">
        <v>24201</v>
      </c>
    </row>
    <row r="22578" spans="1:4" x14ac:dyDescent="0.2">
      <c r="A22578">
        <v>63566</v>
      </c>
      <c r="B22578" t="s">
        <v>24280</v>
      </c>
      <c r="C22578" t="s">
        <v>12559</v>
      </c>
      <c r="D22578" t="s">
        <v>24201</v>
      </c>
    </row>
    <row r="22579" spans="1:4" x14ac:dyDescent="0.2">
      <c r="A22579">
        <v>63567</v>
      </c>
      <c r="B22579" t="s">
        <v>12116</v>
      </c>
      <c r="C22579" t="s">
        <v>13713</v>
      </c>
      <c r="D22579" t="s">
        <v>24201</v>
      </c>
    </row>
    <row r="22580" spans="1:4" x14ac:dyDescent="0.2">
      <c r="A22580">
        <v>63601</v>
      </c>
      <c r="B22580" t="s">
        <v>24281</v>
      </c>
      <c r="C22580" t="s">
        <v>24210</v>
      </c>
      <c r="D22580" t="s">
        <v>24201</v>
      </c>
    </row>
    <row r="22581" spans="1:4" x14ac:dyDescent="0.2">
      <c r="A22581">
        <v>63620</v>
      </c>
      <c r="B22581" t="s">
        <v>16162</v>
      </c>
      <c r="C22581" t="s">
        <v>21530</v>
      </c>
      <c r="D22581" t="s">
        <v>24201</v>
      </c>
    </row>
    <row r="22582" spans="1:4" x14ac:dyDescent="0.2">
      <c r="A22582">
        <v>63621</v>
      </c>
      <c r="B22582" t="s">
        <v>18812</v>
      </c>
      <c r="C22582" t="s">
        <v>21530</v>
      </c>
      <c r="D22582" t="s">
        <v>24201</v>
      </c>
    </row>
    <row r="22583" spans="1:4" x14ac:dyDescent="0.2">
      <c r="A22583">
        <v>63622</v>
      </c>
      <c r="B22583" t="s">
        <v>12934</v>
      </c>
      <c r="C22583" t="s">
        <v>12456</v>
      </c>
      <c r="D22583" t="s">
        <v>24201</v>
      </c>
    </row>
    <row r="22584" spans="1:4" x14ac:dyDescent="0.2">
      <c r="A22584">
        <v>63623</v>
      </c>
      <c r="B22584" t="s">
        <v>18817</v>
      </c>
      <c r="C22584" t="s">
        <v>21530</v>
      </c>
      <c r="D22584" t="s">
        <v>24201</v>
      </c>
    </row>
    <row r="22585" spans="1:4" x14ac:dyDescent="0.2">
      <c r="A22585">
        <v>63624</v>
      </c>
      <c r="B22585" t="s">
        <v>23296</v>
      </c>
      <c r="C22585" t="s">
        <v>24210</v>
      </c>
      <c r="D22585" t="s">
        <v>24201</v>
      </c>
    </row>
    <row r="22586" spans="1:4" x14ac:dyDescent="0.2">
      <c r="A22586">
        <v>63625</v>
      </c>
      <c r="B22586" t="s">
        <v>19072</v>
      </c>
      <c r="C22586" t="s">
        <v>24282</v>
      </c>
      <c r="D22586" t="s">
        <v>24201</v>
      </c>
    </row>
    <row r="22587" spans="1:4" x14ac:dyDescent="0.2">
      <c r="A22587">
        <v>63626</v>
      </c>
      <c r="B22587" t="s">
        <v>24283</v>
      </c>
      <c r="C22587" t="s">
        <v>12456</v>
      </c>
      <c r="D22587" t="s">
        <v>24201</v>
      </c>
    </row>
    <row r="22588" spans="1:4" x14ac:dyDescent="0.2">
      <c r="A22588">
        <v>63627</v>
      </c>
      <c r="B22588" t="s">
        <v>24284</v>
      </c>
      <c r="C22588" t="s">
        <v>24285</v>
      </c>
      <c r="D22588" t="s">
        <v>24201</v>
      </c>
    </row>
    <row r="22589" spans="1:4" x14ac:dyDescent="0.2">
      <c r="A22589">
        <v>63628</v>
      </c>
      <c r="B22589" t="s">
        <v>24286</v>
      </c>
      <c r="C22589" t="s">
        <v>24210</v>
      </c>
      <c r="D22589" t="s">
        <v>24201</v>
      </c>
    </row>
    <row r="22590" spans="1:4" x14ac:dyDescent="0.2">
      <c r="A22590">
        <v>63629</v>
      </c>
      <c r="B22590" t="s">
        <v>24287</v>
      </c>
      <c r="C22590" t="s">
        <v>24282</v>
      </c>
      <c r="D22590" t="s">
        <v>24201</v>
      </c>
    </row>
    <row r="22591" spans="1:4" x14ac:dyDescent="0.2">
      <c r="A22591">
        <v>63630</v>
      </c>
      <c r="B22591" t="s">
        <v>24288</v>
      </c>
      <c r="C22591" t="s">
        <v>12456</v>
      </c>
      <c r="D22591" t="s">
        <v>24201</v>
      </c>
    </row>
    <row r="22592" spans="1:4" x14ac:dyDescent="0.2">
      <c r="A22592">
        <v>63631</v>
      </c>
      <c r="B22592" t="s">
        <v>14683</v>
      </c>
      <c r="C22592" t="s">
        <v>12456</v>
      </c>
      <c r="D22592" t="s">
        <v>24201</v>
      </c>
    </row>
    <row r="22593" spans="1:4" x14ac:dyDescent="0.2">
      <c r="A22593">
        <v>63633</v>
      </c>
      <c r="B22593" t="s">
        <v>12406</v>
      </c>
      <c r="C22593" t="s">
        <v>24282</v>
      </c>
      <c r="D22593" t="s">
        <v>24201</v>
      </c>
    </row>
    <row r="22594" spans="1:4" x14ac:dyDescent="0.2">
      <c r="A22594">
        <v>63636</v>
      </c>
      <c r="B22594" t="s">
        <v>24289</v>
      </c>
      <c r="C22594" t="s">
        <v>21530</v>
      </c>
      <c r="D22594" t="s">
        <v>24201</v>
      </c>
    </row>
    <row r="22595" spans="1:4" x14ac:dyDescent="0.2">
      <c r="A22595">
        <v>63637</v>
      </c>
      <c r="B22595" t="s">
        <v>24290</v>
      </c>
      <c r="C22595" t="s">
        <v>24210</v>
      </c>
      <c r="D22595" t="s">
        <v>24201</v>
      </c>
    </row>
    <row r="22596" spans="1:4" x14ac:dyDescent="0.2">
      <c r="A22596">
        <v>63638</v>
      </c>
      <c r="B22596" t="s">
        <v>13151</v>
      </c>
      <c r="C22596" t="s">
        <v>24282</v>
      </c>
      <c r="D22596" t="s">
        <v>24201</v>
      </c>
    </row>
    <row r="22597" spans="1:4" x14ac:dyDescent="0.2">
      <c r="A22597">
        <v>63640</v>
      </c>
      <c r="B22597" t="s">
        <v>2731</v>
      </c>
      <c r="C22597" t="s">
        <v>24210</v>
      </c>
      <c r="D22597" t="s">
        <v>24201</v>
      </c>
    </row>
    <row r="22598" spans="1:4" x14ac:dyDescent="0.2">
      <c r="A22598">
        <v>63645</v>
      </c>
      <c r="B22598" t="s">
        <v>14922</v>
      </c>
      <c r="C22598" t="s">
        <v>14347</v>
      </c>
      <c r="D22598" t="s">
        <v>24201</v>
      </c>
    </row>
    <row r="22599" spans="1:4" x14ac:dyDescent="0.2">
      <c r="A22599">
        <v>63648</v>
      </c>
      <c r="B22599" t="s">
        <v>20437</v>
      </c>
      <c r="C22599" t="s">
        <v>12456</v>
      </c>
      <c r="D22599" t="s">
        <v>24201</v>
      </c>
    </row>
    <row r="22600" spans="1:4" x14ac:dyDescent="0.2">
      <c r="A22600">
        <v>63650</v>
      </c>
      <c r="B22600" t="s">
        <v>20649</v>
      </c>
      <c r="C22600" t="s">
        <v>21530</v>
      </c>
      <c r="D22600" t="s">
        <v>24201</v>
      </c>
    </row>
    <row r="22601" spans="1:4" x14ac:dyDescent="0.2">
      <c r="A22601">
        <v>63653</v>
      </c>
      <c r="B22601" t="s">
        <v>24291</v>
      </c>
      <c r="C22601" t="s">
        <v>24210</v>
      </c>
      <c r="D22601" t="s">
        <v>24201</v>
      </c>
    </row>
    <row r="22602" spans="1:4" x14ac:dyDescent="0.2">
      <c r="A22602">
        <v>63654</v>
      </c>
      <c r="B22602" t="s">
        <v>22936</v>
      </c>
      <c r="C22602" t="s">
        <v>24282</v>
      </c>
      <c r="D22602" t="s">
        <v>24201</v>
      </c>
    </row>
    <row r="22603" spans="1:4" x14ac:dyDescent="0.2">
      <c r="A22603">
        <v>63655</v>
      </c>
      <c r="B22603" t="s">
        <v>24292</v>
      </c>
      <c r="C22603" t="s">
        <v>14347</v>
      </c>
      <c r="D22603" t="s">
        <v>24201</v>
      </c>
    </row>
    <row r="22604" spans="1:4" x14ac:dyDescent="0.2">
      <c r="A22604">
        <v>63656</v>
      </c>
      <c r="B22604" t="s">
        <v>24293</v>
      </c>
      <c r="C22604" t="s">
        <v>21530</v>
      </c>
      <c r="D22604" t="s">
        <v>24201</v>
      </c>
    </row>
    <row r="22605" spans="1:4" x14ac:dyDescent="0.2">
      <c r="A22605">
        <v>63660</v>
      </c>
      <c r="B22605" t="s">
        <v>15118</v>
      </c>
      <c r="C22605" t="s">
        <v>12456</v>
      </c>
      <c r="D22605" t="s">
        <v>24201</v>
      </c>
    </row>
    <row r="22606" spans="1:4" x14ac:dyDescent="0.2">
      <c r="A22606">
        <v>63662</v>
      </c>
      <c r="B22606" t="s">
        <v>15278</v>
      </c>
      <c r="C22606" t="s">
        <v>24294</v>
      </c>
      <c r="D22606" t="s">
        <v>24201</v>
      </c>
    </row>
    <row r="22607" spans="1:4" x14ac:dyDescent="0.2">
      <c r="A22607">
        <v>63664</v>
      </c>
      <c r="B22607" t="s">
        <v>22117</v>
      </c>
      <c r="C22607" t="s">
        <v>12456</v>
      </c>
      <c r="D22607" t="s">
        <v>24201</v>
      </c>
    </row>
    <row r="22608" spans="1:4" x14ac:dyDescent="0.2">
      <c r="A22608">
        <v>63665</v>
      </c>
      <c r="B22608" t="s">
        <v>14329</v>
      </c>
      <c r="C22608" t="s">
        <v>24282</v>
      </c>
      <c r="D22608" t="s">
        <v>24201</v>
      </c>
    </row>
    <row r="22609" spans="1:4" x14ac:dyDescent="0.2">
      <c r="A22609">
        <v>63670</v>
      </c>
      <c r="B22609" t="s">
        <v>24295</v>
      </c>
      <c r="C22609" t="s">
        <v>24285</v>
      </c>
      <c r="D22609" t="s">
        <v>24201</v>
      </c>
    </row>
    <row r="22610" spans="1:4" x14ac:dyDescent="0.2">
      <c r="A22610">
        <v>63673</v>
      </c>
      <c r="B22610" t="s">
        <v>24296</v>
      </c>
      <c r="C22610" t="s">
        <v>24285</v>
      </c>
      <c r="D22610" t="s">
        <v>24201</v>
      </c>
    </row>
    <row r="22611" spans="1:4" x14ac:dyDescent="0.2">
      <c r="A22611">
        <v>63675</v>
      </c>
      <c r="B22611" t="s">
        <v>21517</v>
      </c>
      <c r="C22611" t="s">
        <v>21530</v>
      </c>
      <c r="D22611" t="s">
        <v>24201</v>
      </c>
    </row>
    <row r="22612" spans="1:4" x14ac:dyDescent="0.2">
      <c r="A22612">
        <v>63701</v>
      </c>
      <c r="B22612" t="s">
        <v>24297</v>
      </c>
      <c r="C22612" t="s">
        <v>24298</v>
      </c>
      <c r="D22612" t="s">
        <v>24201</v>
      </c>
    </row>
    <row r="22613" spans="1:4" x14ac:dyDescent="0.2">
      <c r="A22613">
        <v>63703</v>
      </c>
      <c r="B22613" t="s">
        <v>24297</v>
      </c>
      <c r="C22613" t="s">
        <v>24298</v>
      </c>
      <c r="D22613" t="s">
        <v>24201</v>
      </c>
    </row>
    <row r="22614" spans="1:4" x14ac:dyDescent="0.2">
      <c r="A22614">
        <v>63730</v>
      </c>
      <c r="B22614" t="s">
        <v>17356</v>
      </c>
      <c r="C22614" t="s">
        <v>24299</v>
      </c>
      <c r="D22614" t="s">
        <v>24201</v>
      </c>
    </row>
    <row r="22615" spans="1:4" x14ac:dyDescent="0.2">
      <c r="A22615">
        <v>63732</v>
      </c>
      <c r="B22615" t="s">
        <v>24300</v>
      </c>
      <c r="C22615" t="s">
        <v>15374</v>
      </c>
      <c r="D22615" t="s">
        <v>24201</v>
      </c>
    </row>
    <row r="22616" spans="1:4" x14ac:dyDescent="0.2">
      <c r="A22616">
        <v>63735</v>
      </c>
      <c r="B22616" t="s">
        <v>24301</v>
      </c>
      <c r="C22616" t="s">
        <v>24299</v>
      </c>
      <c r="D22616" t="s">
        <v>24201</v>
      </c>
    </row>
    <row r="22617" spans="1:4" x14ac:dyDescent="0.2">
      <c r="A22617">
        <v>63736</v>
      </c>
      <c r="B22617" t="s">
        <v>15555</v>
      </c>
      <c r="C22617" t="s">
        <v>16729</v>
      </c>
      <c r="D22617" t="s">
        <v>24201</v>
      </c>
    </row>
    <row r="22618" spans="1:4" x14ac:dyDescent="0.2">
      <c r="A22618">
        <v>63737</v>
      </c>
      <c r="B22618" t="s">
        <v>24302</v>
      </c>
      <c r="C22618" t="s">
        <v>15374</v>
      </c>
      <c r="D22618" t="s">
        <v>24201</v>
      </c>
    </row>
    <row r="22619" spans="1:4" x14ac:dyDescent="0.2">
      <c r="A22619">
        <v>63739</v>
      </c>
      <c r="B22619" t="s">
        <v>24303</v>
      </c>
      <c r="C22619" t="s">
        <v>24298</v>
      </c>
      <c r="D22619" t="s">
        <v>24201</v>
      </c>
    </row>
    <row r="22620" spans="1:4" x14ac:dyDescent="0.2">
      <c r="A22620">
        <v>63740</v>
      </c>
      <c r="B22620" t="s">
        <v>14621</v>
      </c>
      <c r="C22620" t="s">
        <v>16729</v>
      </c>
      <c r="D22620" t="s">
        <v>24201</v>
      </c>
    </row>
    <row r="22621" spans="1:4" x14ac:dyDescent="0.2">
      <c r="A22621">
        <v>63743</v>
      </c>
      <c r="B22621" t="s">
        <v>24304</v>
      </c>
      <c r="C22621" t="s">
        <v>24298</v>
      </c>
      <c r="D22621" t="s">
        <v>24201</v>
      </c>
    </row>
    <row r="22622" spans="1:4" x14ac:dyDescent="0.2">
      <c r="A22622">
        <v>63747</v>
      </c>
      <c r="B22622" t="s">
        <v>24305</v>
      </c>
      <c r="C22622" t="s">
        <v>24298</v>
      </c>
      <c r="D22622" t="s">
        <v>24201</v>
      </c>
    </row>
    <row r="22623" spans="1:4" x14ac:dyDescent="0.2">
      <c r="A22623">
        <v>63748</v>
      </c>
      <c r="B22623" t="s">
        <v>24306</v>
      </c>
      <c r="C22623" t="s">
        <v>15374</v>
      </c>
      <c r="D22623" t="s">
        <v>24201</v>
      </c>
    </row>
    <row r="22624" spans="1:4" x14ac:dyDescent="0.2">
      <c r="A22624">
        <v>63750</v>
      </c>
      <c r="B22624" t="s">
        <v>24307</v>
      </c>
      <c r="C22624" t="s">
        <v>24294</v>
      </c>
      <c r="D22624" t="s">
        <v>24201</v>
      </c>
    </row>
    <row r="22625" spans="1:4" x14ac:dyDescent="0.2">
      <c r="A22625">
        <v>63751</v>
      </c>
      <c r="B22625" t="s">
        <v>24308</v>
      </c>
      <c r="C22625" t="s">
        <v>24294</v>
      </c>
      <c r="D22625" t="s">
        <v>24201</v>
      </c>
    </row>
    <row r="22626" spans="1:4" x14ac:dyDescent="0.2">
      <c r="A22626">
        <v>63755</v>
      </c>
      <c r="B22626" t="s">
        <v>1017</v>
      </c>
      <c r="C22626" t="s">
        <v>24298</v>
      </c>
      <c r="D22626" t="s">
        <v>24201</v>
      </c>
    </row>
    <row r="22627" spans="1:4" x14ac:dyDescent="0.2">
      <c r="A22627">
        <v>63760</v>
      </c>
      <c r="B22627" t="s">
        <v>20966</v>
      </c>
      <c r="C22627" t="s">
        <v>24294</v>
      </c>
      <c r="D22627" t="s">
        <v>24201</v>
      </c>
    </row>
    <row r="22628" spans="1:4" x14ac:dyDescent="0.2">
      <c r="A22628">
        <v>63763</v>
      </c>
      <c r="B22628" t="s">
        <v>24309</v>
      </c>
      <c r="C22628" t="s">
        <v>14402</v>
      </c>
      <c r="D22628" t="s">
        <v>24201</v>
      </c>
    </row>
    <row r="22629" spans="1:4" x14ac:dyDescent="0.2">
      <c r="A22629">
        <v>63764</v>
      </c>
      <c r="B22629" t="s">
        <v>18167</v>
      </c>
      <c r="C22629" t="s">
        <v>24294</v>
      </c>
      <c r="D22629" t="s">
        <v>24201</v>
      </c>
    </row>
    <row r="22630" spans="1:4" x14ac:dyDescent="0.2">
      <c r="A22630">
        <v>63766</v>
      </c>
      <c r="B22630" t="s">
        <v>15508</v>
      </c>
      <c r="C22630" t="s">
        <v>24298</v>
      </c>
      <c r="D22630" t="s">
        <v>24201</v>
      </c>
    </row>
    <row r="22631" spans="1:4" x14ac:dyDescent="0.2">
      <c r="A22631">
        <v>63769</v>
      </c>
      <c r="B22631" t="s">
        <v>13368</v>
      </c>
      <c r="C22631" t="s">
        <v>24298</v>
      </c>
      <c r="D22631" t="s">
        <v>24201</v>
      </c>
    </row>
    <row r="22632" spans="1:4" x14ac:dyDescent="0.2">
      <c r="A22632">
        <v>63770</v>
      </c>
      <c r="B22632" t="s">
        <v>24310</v>
      </c>
      <c r="C22632" t="s">
        <v>24298</v>
      </c>
      <c r="D22632" t="s">
        <v>24201</v>
      </c>
    </row>
    <row r="22633" spans="1:4" x14ac:dyDescent="0.2">
      <c r="A22633">
        <v>63771</v>
      </c>
      <c r="B22633" t="s">
        <v>21755</v>
      </c>
      <c r="C22633" t="s">
        <v>16729</v>
      </c>
      <c r="D22633" t="s">
        <v>24201</v>
      </c>
    </row>
    <row r="22634" spans="1:4" x14ac:dyDescent="0.2">
      <c r="A22634">
        <v>63775</v>
      </c>
      <c r="B22634" t="s">
        <v>16270</v>
      </c>
      <c r="C22634" t="s">
        <v>15374</v>
      </c>
      <c r="D22634" t="s">
        <v>24201</v>
      </c>
    </row>
    <row r="22635" spans="1:4" x14ac:dyDescent="0.2">
      <c r="A22635">
        <v>63780</v>
      </c>
      <c r="B22635" t="s">
        <v>24311</v>
      </c>
      <c r="C22635" t="s">
        <v>16729</v>
      </c>
      <c r="D22635" t="s">
        <v>24201</v>
      </c>
    </row>
    <row r="22636" spans="1:4" x14ac:dyDescent="0.2">
      <c r="A22636">
        <v>63781</v>
      </c>
      <c r="B22636" t="s">
        <v>24312</v>
      </c>
      <c r="C22636" t="s">
        <v>24294</v>
      </c>
      <c r="D22636" t="s">
        <v>24201</v>
      </c>
    </row>
    <row r="22637" spans="1:4" x14ac:dyDescent="0.2">
      <c r="A22637">
        <v>63782</v>
      </c>
      <c r="B22637" t="s">
        <v>24313</v>
      </c>
      <c r="C22637" t="s">
        <v>24294</v>
      </c>
      <c r="D22637" t="s">
        <v>24201</v>
      </c>
    </row>
    <row r="22638" spans="1:4" x14ac:dyDescent="0.2">
      <c r="A22638">
        <v>63783</v>
      </c>
      <c r="B22638" t="s">
        <v>14938</v>
      </c>
      <c r="C22638" t="s">
        <v>15374</v>
      </c>
      <c r="D22638" t="s">
        <v>24201</v>
      </c>
    </row>
    <row r="22639" spans="1:4" x14ac:dyDescent="0.2">
      <c r="A22639">
        <v>63785</v>
      </c>
      <c r="B22639" t="s">
        <v>22080</v>
      </c>
      <c r="C22639" t="s">
        <v>24298</v>
      </c>
      <c r="D22639" t="s">
        <v>24201</v>
      </c>
    </row>
    <row r="22640" spans="1:4" x14ac:dyDescent="0.2">
      <c r="A22640">
        <v>63787</v>
      </c>
      <c r="B22640" t="s">
        <v>24314</v>
      </c>
      <c r="C22640" t="s">
        <v>24294</v>
      </c>
      <c r="D22640" t="s">
        <v>24201</v>
      </c>
    </row>
    <row r="22641" spans="1:4" x14ac:dyDescent="0.2">
      <c r="A22641">
        <v>63801</v>
      </c>
      <c r="B22641" t="s">
        <v>24315</v>
      </c>
      <c r="C22641" t="s">
        <v>16729</v>
      </c>
      <c r="D22641" t="s">
        <v>24201</v>
      </c>
    </row>
    <row r="22642" spans="1:4" x14ac:dyDescent="0.2">
      <c r="A22642">
        <v>63821</v>
      </c>
      <c r="B22642" t="s">
        <v>24316</v>
      </c>
      <c r="C22642" t="s">
        <v>24317</v>
      </c>
      <c r="D22642" t="s">
        <v>24201</v>
      </c>
    </row>
    <row r="22643" spans="1:4" x14ac:dyDescent="0.2">
      <c r="A22643">
        <v>63822</v>
      </c>
      <c r="B22643" t="s">
        <v>24318</v>
      </c>
      <c r="C22643" t="s">
        <v>24299</v>
      </c>
      <c r="D22643" t="s">
        <v>24201</v>
      </c>
    </row>
    <row r="22644" spans="1:4" x14ac:dyDescent="0.2">
      <c r="A22644">
        <v>63823</v>
      </c>
      <c r="B22644" t="s">
        <v>24319</v>
      </c>
      <c r="C22644" t="s">
        <v>24320</v>
      </c>
      <c r="D22644" t="s">
        <v>24201</v>
      </c>
    </row>
    <row r="22645" spans="1:4" x14ac:dyDescent="0.2">
      <c r="A22645">
        <v>63825</v>
      </c>
      <c r="B22645" t="s">
        <v>13144</v>
      </c>
      <c r="C22645" t="s">
        <v>24299</v>
      </c>
      <c r="D22645" t="s">
        <v>24201</v>
      </c>
    </row>
    <row r="22646" spans="1:4" x14ac:dyDescent="0.2">
      <c r="A22646">
        <v>63827</v>
      </c>
      <c r="B22646" t="s">
        <v>24321</v>
      </c>
      <c r="C22646" t="s">
        <v>24322</v>
      </c>
      <c r="D22646" t="s">
        <v>24201</v>
      </c>
    </row>
    <row r="22647" spans="1:4" x14ac:dyDescent="0.2">
      <c r="A22647">
        <v>63829</v>
      </c>
      <c r="B22647" t="s">
        <v>23580</v>
      </c>
      <c r="C22647" t="s">
        <v>24317</v>
      </c>
      <c r="D22647" t="s">
        <v>24201</v>
      </c>
    </row>
    <row r="22648" spans="1:4" x14ac:dyDescent="0.2">
      <c r="A22648">
        <v>63830</v>
      </c>
      <c r="B22648" t="s">
        <v>24323</v>
      </c>
      <c r="C22648" t="s">
        <v>24322</v>
      </c>
      <c r="D22648" t="s">
        <v>24201</v>
      </c>
    </row>
    <row r="22649" spans="1:4" x14ac:dyDescent="0.2">
      <c r="A22649">
        <v>63833</v>
      </c>
      <c r="B22649" t="s">
        <v>24324</v>
      </c>
      <c r="C22649" t="s">
        <v>24325</v>
      </c>
      <c r="D22649" t="s">
        <v>24201</v>
      </c>
    </row>
    <row r="22650" spans="1:4" x14ac:dyDescent="0.2">
      <c r="A22650">
        <v>63834</v>
      </c>
      <c r="B22650" t="s">
        <v>12783</v>
      </c>
      <c r="C22650" t="s">
        <v>24320</v>
      </c>
      <c r="D22650" t="s">
        <v>24201</v>
      </c>
    </row>
    <row r="22651" spans="1:4" x14ac:dyDescent="0.2">
      <c r="A22651">
        <v>63837</v>
      </c>
      <c r="B22651" t="s">
        <v>17684</v>
      </c>
      <c r="C22651" t="s">
        <v>24317</v>
      </c>
      <c r="D22651" t="s">
        <v>24201</v>
      </c>
    </row>
    <row r="22652" spans="1:4" x14ac:dyDescent="0.2">
      <c r="A22652">
        <v>63841</v>
      </c>
      <c r="B22652" t="s">
        <v>12941</v>
      </c>
      <c r="C22652" t="s">
        <v>24299</v>
      </c>
      <c r="D22652" t="s">
        <v>24201</v>
      </c>
    </row>
    <row r="22653" spans="1:4" x14ac:dyDescent="0.2">
      <c r="A22653">
        <v>63845</v>
      </c>
      <c r="B22653" t="s">
        <v>24326</v>
      </c>
      <c r="C22653" t="s">
        <v>24320</v>
      </c>
      <c r="D22653" t="s">
        <v>24201</v>
      </c>
    </row>
    <row r="22654" spans="1:4" x14ac:dyDescent="0.2">
      <c r="A22654">
        <v>63846</v>
      </c>
      <c r="B22654" t="s">
        <v>12278</v>
      </c>
      <c r="C22654" t="s">
        <v>24299</v>
      </c>
      <c r="D22654" t="s">
        <v>24201</v>
      </c>
    </row>
    <row r="22655" spans="1:4" x14ac:dyDescent="0.2">
      <c r="A22655">
        <v>63848</v>
      </c>
      <c r="B22655" t="s">
        <v>24327</v>
      </c>
      <c r="C22655" t="s">
        <v>24325</v>
      </c>
      <c r="D22655" t="s">
        <v>24201</v>
      </c>
    </row>
    <row r="22656" spans="1:4" x14ac:dyDescent="0.2">
      <c r="A22656">
        <v>63849</v>
      </c>
      <c r="B22656" t="s">
        <v>24328</v>
      </c>
      <c r="C22656" t="s">
        <v>24317</v>
      </c>
      <c r="D22656" t="s">
        <v>24201</v>
      </c>
    </row>
    <row r="22657" spans="1:4" x14ac:dyDescent="0.2">
      <c r="A22657">
        <v>63851</v>
      </c>
      <c r="B22657" t="s">
        <v>22969</v>
      </c>
      <c r="C22657" t="s">
        <v>24322</v>
      </c>
      <c r="D22657" t="s">
        <v>24201</v>
      </c>
    </row>
    <row r="22658" spans="1:4" x14ac:dyDescent="0.2">
      <c r="A22658">
        <v>63852</v>
      </c>
      <c r="B22658" t="s">
        <v>19619</v>
      </c>
      <c r="C22658" t="s">
        <v>24317</v>
      </c>
      <c r="D22658" t="s">
        <v>24201</v>
      </c>
    </row>
    <row r="22659" spans="1:4" x14ac:dyDescent="0.2">
      <c r="A22659">
        <v>63855</v>
      </c>
      <c r="B22659" t="s">
        <v>24329</v>
      </c>
      <c r="C22659" t="s">
        <v>24317</v>
      </c>
      <c r="D22659" t="s">
        <v>24201</v>
      </c>
    </row>
    <row r="22660" spans="1:4" x14ac:dyDescent="0.2">
      <c r="A22660">
        <v>63857</v>
      </c>
      <c r="B22660" t="s">
        <v>24330</v>
      </c>
      <c r="C22660" t="s">
        <v>24317</v>
      </c>
      <c r="D22660" t="s">
        <v>24201</v>
      </c>
    </row>
    <row r="22661" spans="1:4" x14ac:dyDescent="0.2">
      <c r="A22661">
        <v>63862</v>
      </c>
      <c r="B22661" t="s">
        <v>24331</v>
      </c>
      <c r="C22661" t="s">
        <v>24325</v>
      </c>
      <c r="D22661" t="s">
        <v>24201</v>
      </c>
    </row>
    <row r="22662" spans="1:4" x14ac:dyDescent="0.2">
      <c r="A22662">
        <v>63863</v>
      </c>
      <c r="B22662" t="s">
        <v>6024</v>
      </c>
      <c r="C22662" t="s">
        <v>24317</v>
      </c>
      <c r="D22662" t="s">
        <v>24201</v>
      </c>
    </row>
    <row r="22663" spans="1:4" x14ac:dyDescent="0.2">
      <c r="A22663">
        <v>63867</v>
      </c>
      <c r="B22663" t="s">
        <v>17610</v>
      </c>
      <c r="C22663" t="s">
        <v>24325</v>
      </c>
      <c r="D22663" t="s">
        <v>24201</v>
      </c>
    </row>
    <row r="22664" spans="1:4" x14ac:dyDescent="0.2">
      <c r="A22664">
        <v>63869</v>
      </c>
      <c r="B22664" t="s">
        <v>24332</v>
      </c>
      <c r="C22664" t="s">
        <v>24325</v>
      </c>
      <c r="D22664" t="s">
        <v>24201</v>
      </c>
    </row>
    <row r="22665" spans="1:4" x14ac:dyDescent="0.2">
      <c r="A22665">
        <v>63870</v>
      </c>
      <c r="B22665" t="s">
        <v>7680</v>
      </c>
      <c r="C22665" t="s">
        <v>24325</v>
      </c>
      <c r="D22665" t="s">
        <v>24201</v>
      </c>
    </row>
    <row r="22666" spans="1:4" x14ac:dyDescent="0.2">
      <c r="A22666">
        <v>63873</v>
      </c>
      <c r="B22666" t="s">
        <v>14721</v>
      </c>
      <c r="C22666" t="s">
        <v>24325</v>
      </c>
      <c r="D22666" t="s">
        <v>24201</v>
      </c>
    </row>
    <row r="22667" spans="1:4" x14ac:dyDescent="0.2">
      <c r="A22667">
        <v>63876</v>
      </c>
      <c r="B22667" t="s">
        <v>24333</v>
      </c>
      <c r="C22667" t="s">
        <v>24317</v>
      </c>
      <c r="D22667" t="s">
        <v>24201</v>
      </c>
    </row>
    <row r="22668" spans="1:4" x14ac:dyDescent="0.2">
      <c r="A22668">
        <v>63877</v>
      </c>
      <c r="B22668" t="s">
        <v>19013</v>
      </c>
      <c r="C22668" t="s">
        <v>24322</v>
      </c>
      <c r="D22668" t="s">
        <v>24201</v>
      </c>
    </row>
    <row r="22669" spans="1:4" x14ac:dyDescent="0.2">
      <c r="A22669">
        <v>63879</v>
      </c>
      <c r="B22669" t="s">
        <v>24334</v>
      </c>
      <c r="C22669" t="s">
        <v>24322</v>
      </c>
      <c r="D22669" t="s">
        <v>24201</v>
      </c>
    </row>
    <row r="22670" spans="1:4" x14ac:dyDescent="0.2">
      <c r="A22670">
        <v>63901</v>
      </c>
      <c r="B22670" t="s">
        <v>24335</v>
      </c>
      <c r="C22670" t="s">
        <v>15132</v>
      </c>
      <c r="D22670" t="s">
        <v>24201</v>
      </c>
    </row>
    <row r="22671" spans="1:4" x14ac:dyDescent="0.2">
      <c r="A22671">
        <v>63931</v>
      </c>
      <c r="B22671" t="s">
        <v>24336</v>
      </c>
      <c r="C22671" t="s">
        <v>20881</v>
      </c>
      <c r="D22671" t="s">
        <v>24201</v>
      </c>
    </row>
    <row r="22672" spans="1:4" x14ac:dyDescent="0.2">
      <c r="A22672">
        <v>63932</v>
      </c>
      <c r="B22672" t="s">
        <v>24337</v>
      </c>
      <c r="C22672" t="s">
        <v>15132</v>
      </c>
      <c r="D22672" t="s">
        <v>24201</v>
      </c>
    </row>
    <row r="22673" spans="1:4" x14ac:dyDescent="0.2">
      <c r="A22673">
        <v>63933</v>
      </c>
      <c r="B22673" t="s">
        <v>14795</v>
      </c>
      <c r="C22673" t="s">
        <v>24317</v>
      </c>
      <c r="D22673" t="s">
        <v>24201</v>
      </c>
    </row>
    <row r="22674" spans="1:4" x14ac:dyDescent="0.2">
      <c r="A22674">
        <v>63934</v>
      </c>
      <c r="B22674" t="s">
        <v>24338</v>
      </c>
      <c r="C22674" t="s">
        <v>14402</v>
      </c>
      <c r="D22674" t="s">
        <v>24201</v>
      </c>
    </row>
    <row r="22675" spans="1:4" x14ac:dyDescent="0.2">
      <c r="A22675">
        <v>63935</v>
      </c>
      <c r="B22675" t="s">
        <v>24339</v>
      </c>
      <c r="C22675" t="s">
        <v>20881</v>
      </c>
      <c r="D22675" t="s">
        <v>24201</v>
      </c>
    </row>
    <row r="22676" spans="1:4" x14ac:dyDescent="0.2">
      <c r="A22676">
        <v>63936</v>
      </c>
      <c r="B22676" t="s">
        <v>12221</v>
      </c>
      <c r="C22676" t="s">
        <v>24299</v>
      </c>
      <c r="D22676" t="s">
        <v>24201</v>
      </c>
    </row>
    <row r="22677" spans="1:4" x14ac:dyDescent="0.2">
      <c r="A22677">
        <v>63937</v>
      </c>
      <c r="B22677" t="s">
        <v>24340</v>
      </c>
      <c r="C22677" t="s">
        <v>19321</v>
      </c>
      <c r="D22677" t="s">
        <v>24201</v>
      </c>
    </row>
    <row r="22678" spans="1:4" x14ac:dyDescent="0.2">
      <c r="A22678">
        <v>63939</v>
      </c>
      <c r="B22678" t="s">
        <v>24341</v>
      </c>
      <c r="C22678" t="s">
        <v>20881</v>
      </c>
      <c r="D22678" t="s">
        <v>24201</v>
      </c>
    </row>
    <row r="22679" spans="1:4" x14ac:dyDescent="0.2">
      <c r="A22679">
        <v>63940</v>
      </c>
      <c r="B22679" t="s">
        <v>24342</v>
      </c>
      <c r="C22679" t="s">
        <v>15132</v>
      </c>
      <c r="D22679" t="s">
        <v>24201</v>
      </c>
    </row>
    <row r="22680" spans="1:4" x14ac:dyDescent="0.2">
      <c r="A22680">
        <v>63941</v>
      </c>
      <c r="B22680" t="s">
        <v>472</v>
      </c>
      <c r="C22680" t="s">
        <v>19321</v>
      </c>
      <c r="D22680" t="s">
        <v>24201</v>
      </c>
    </row>
    <row r="22681" spans="1:4" x14ac:dyDescent="0.2">
      <c r="A22681">
        <v>63942</v>
      </c>
      <c r="B22681" t="s">
        <v>24343</v>
      </c>
      <c r="C22681" t="s">
        <v>20881</v>
      </c>
      <c r="D22681" t="s">
        <v>24201</v>
      </c>
    </row>
    <row r="22682" spans="1:4" x14ac:dyDescent="0.2">
      <c r="A22682">
        <v>63943</v>
      </c>
      <c r="B22682" t="s">
        <v>23160</v>
      </c>
      <c r="C22682" t="s">
        <v>19321</v>
      </c>
      <c r="D22682" t="s">
        <v>24201</v>
      </c>
    </row>
    <row r="22683" spans="1:4" x14ac:dyDescent="0.2">
      <c r="A22683">
        <v>63944</v>
      </c>
      <c r="B22683" t="s">
        <v>6171</v>
      </c>
      <c r="C22683" t="s">
        <v>14402</v>
      </c>
      <c r="D22683" t="s">
        <v>24201</v>
      </c>
    </row>
    <row r="22684" spans="1:4" x14ac:dyDescent="0.2">
      <c r="A22684">
        <v>63945</v>
      </c>
      <c r="B22684" t="s">
        <v>24344</v>
      </c>
      <c r="C22684" t="s">
        <v>15132</v>
      </c>
      <c r="D22684" t="s">
        <v>24201</v>
      </c>
    </row>
    <row r="22685" spans="1:4" x14ac:dyDescent="0.2">
      <c r="A22685">
        <v>63950</v>
      </c>
      <c r="B22685" t="s">
        <v>13404</v>
      </c>
      <c r="C22685" t="s">
        <v>14402</v>
      </c>
      <c r="D22685" t="s">
        <v>24201</v>
      </c>
    </row>
    <row r="22686" spans="1:4" x14ac:dyDescent="0.2">
      <c r="A22686">
        <v>63951</v>
      </c>
      <c r="B22686" t="s">
        <v>24345</v>
      </c>
      <c r="C22686" t="s">
        <v>14402</v>
      </c>
      <c r="D22686" t="s">
        <v>24201</v>
      </c>
    </row>
    <row r="22687" spans="1:4" x14ac:dyDescent="0.2">
      <c r="A22687">
        <v>63952</v>
      </c>
      <c r="B22687" t="s">
        <v>17852</v>
      </c>
      <c r="C22687" t="s">
        <v>14402</v>
      </c>
      <c r="D22687" t="s">
        <v>24201</v>
      </c>
    </row>
    <row r="22688" spans="1:4" x14ac:dyDescent="0.2">
      <c r="A22688">
        <v>63953</v>
      </c>
      <c r="B22688" t="s">
        <v>18465</v>
      </c>
      <c r="C22688" t="s">
        <v>20881</v>
      </c>
      <c r="D22688" t="s">
        <v>24201</v>
      </c>
    </row>
    <row r="22689" spans="1:4" x14ac:dyDescent="0.2">
      <c r="A22689">
        <v>63954</v>
      </c>
      <c r="B22689" t="s">
        <v>24346</v>
      </c>
      <c r="C22689" t="s">
        <v>15132</v>
      </c>
      <c r="D22689" t="s">
        <v>24201</v>
      </c>
    </row>
    <row r="22690" spans="1:4" x14ac:dyDescent="0.2">
      <c r="A22690">
        <v>63955</v>
      </c>
      <c r="B22690" t="s">
        <v>24347</v>
      </c>
      <c r="C22690" t="s">
        <v>20881</v>
      </c>
      <c r="D22690" t="s">
        <v>24201</v>
      </c>
    </row>
    <row r="22691" spans="1:4" x14ac:dyDescent="0.2">
      <c r="A22691">
        <v>63956</v>
      </c>
      <c r="B22691" t="s">
        <v>14168</v>
      </c>
      <c r="C22691" t="s">
        <v>14402</v>
      </c>
      <c r="D22691" t="s">
        <v>24201</v>
      </c>
    </row>
    <row r="22692" spans="1:4" x14ac:dyDescent="0.2">
      <c r="A22692">
        <v>63957</v>
      </c>
      <c r="B22692" t="s">
        <v>17331</v>
      </c>
      <c r="C22692" t="s">
        <v>14402</v>
      </c>
      <c r="D22692" t="s">
        <v>24201</v>
      </c>
    </row>
    <row r="22693" spans="1:4" x14ac:dyDescent="0.2">
      <c r="A22693">
        <v>63960</v>
      </c>
      <c r="B22693" t="s">
        <v>24348</v>
      </c>
      <c r="C22693" t="s">
        <v>24299</v>
      </c>
      <c r="D22693" t="s">
        <v>24201</v>
      </c>
    </row>
    <row r="22694" spans="1:4" x14ac:dyDescent="0.2">
      <c r="A22694">
        <v>63961</v>
      </c>
      <c r="B22694" t="s">
        <v>24349</v>
      </c>
      <c r="C22694" t="s">
        <v>15132</v>
      </c>
      <c r="D22694" t="s">
        <v>24201</v>
      </c>
    </row>
    <row r="22695" spans="1:4" x14ac:dyDescent="0.2">
      <c r="A22695">
        <v>63963</v>
      </c>
      <c r="B22695" t="s">
        <v>24350</v>
      </c>
      <c r="C22695" t="s">
        <v>14402</v>
      </c>
      <c r="D22695" t="s">
        <v>24201</v>
      </c>
    </row>
    <row r="22696" spans="1:4" x14ac:dyDescent="0.2">
      <c r="A22696">
        <v>63964</v>
      </c>
      <c r="B22696" t="s">
        <v>24351</v>
      </c>
      <c r="C22696" t="s">
        <v>14402</v>
      </c>
      <c r="D22696" t="s">
        <v>24201</v>
      </c>
    </row>
    <row r="22697" spans="1:4" x14ac:dyDescent="0.2">
      <c r="A22697">
        <v>63965</v>
      </c>
      <c r="B22697" t="s">
        <v>12918</v>
      </c>
      <c r="C22697" t="s">
        <v>19321</v>
      </c>
      <c r="D22697" t="s">
        <v>24201</v>
      </c>
    </row>
    <row r="22698" spans="1:4" x14ac:dyDescent="0.2">
      <c r="A22698">
        <v>63966</v>
      </c>
      <c r="B22698" t="s">
        <v>24352</v>
      </c>
      <c r="C22698" t="s">
        <v>14402</v>
      </c>
      <c r="D22698" t="s">
        <v>24201</v>
      </c>
    </row>
    <row r="22699" spans="1:4" x14ac:dyDescent="0.2">
      <c r="A22699">
        <v>63967</v>
      </c>
      <c r="B22699" t="s">
        <v>13033</v>
      </c>
      <c r="C22699" t="s">
        <v>14402</v>
      </c>
      <c r="D22699" t="s">
        <v>24201</v>
      </c>
    </row>
    <row r="22700" spans="1:4" x14ac:dyDescent="0.2">
      <c r="A22700">
        <v>64001</v>
      </c>
      <c r="B22700" t="s">
        <v>14743</v>
      </c>
      <c r="C22700" t="s">
        <v>18549</v>
      </c>
      <c r="D22700" t="s">
        <v>24201</v>
      </c>
    </row>
    <row r="22701" spans="1:4" x14ac:dyDescent="0.2">
      <c r="A22701">
        <v>64002</v>
      </c>
      <c r="B22701" t="s">
        <v>24353</v>
      </c>
      <c r="C22701" t="s">
        <v>17013</v>
      </c>
      <c r="D22701" t="s">
        <v>24201</v>
      </c>
    </row>
    <row r="22702" spans="1:4" x14ac:dyDescent="0.2">
      <c r="A22702">
        <v>64011</v>
      </c>
      <c r="B22702" t="s">
        <v>24354</v>
      </c>
      <c r="C22702" t="s">
        <v>18549</v>
      </c>
      <c r="D22702" t="s">
        <v>24201</v>
      </c>
    </row>
    <row r="22703" spans="1:4" x14ac:dyDescent="0.2">
      <c r="A22703">
        <v>64012</v>
      </c>
      <c r="B22703" t="s">
        <v>18041</v>
      </c>
      <c r="C22703" t="s">
        <v>20855</v>
      </c>
      <c r="D22703" t="s">
        <v>24201</v>
      </c>
    </row>
    <row r="22704" spans="1:4" x14ac:dyDescent="0.2">
      <c r="A22704">
        <v>64014</v>
      </c>
      <c r="B22704" t="s">
        <v>19583</v>
      </c>
      <c r="C22704" t="s">
        <v>17013</v>
      </c>
      <c r="D22704" t="s">
        <v>24201</v>
      </c>
    </row>
    <row r="22705" spans="1:4" x14ac:dyDescent="0.2">
      <c r="A22705">
        <v>64015</v>
      </c>
      <c r="B22705" t="s">
        <v>19583</v>
      </c>
      <c r="C22705" t="s">
        <v>17013</v>
      </c>
      <c r="D22705" t="s">
        <v>24201</v>
      </c>
    </row>
    <row r="22706" spans="1:4" x14ac:dyDescent="0.2">
      <c r="A22706">
        <v>64016</v>
      </c>
      <c r="B22706" t="s">
        <v>19800</v>
      </c>
      <c r="C22706" t="s">
        <v>17013</v>
      </c>
      <c r="D22706" t="s">
        <v>24201</v>
      </c>
    </row>
    <row r="22707" spans="1:4" x14ac:dyDescent="0.2">
      <c r="A22707">
        <v>64017</v>
      </c>
      <c r="B22707" t="s">
        <v>12920</v>
      </c>
      <c r="C22707" t="s">
        <v>24355</v>
      </c>
      <c r="D22707" t="s">
        <v>24201</v>
      </c>
    </row>
    <row r="22708" spans="1:4" x14ac:dyDescent="0.2">
      <c r="A22708">
        <v>64018</v>
      </c>
      <c r="B22708" t="s">
        <v>24356</v>
      </c>
      <c r="C22708" t="s">
        <v>24357</v>
      </c>
      <c r="D22708" t="s">
        <v>24201</v>
      </c>
    </row>
    <row r="22709" spans="1:4" x14ac:dyDescent="0.2">
      <c r="A22709">
        <v>64019</v>
      </c>
      <c r="B22709" t="s">
        <v>24358</v>
      </c>
      <c r="C22709" t="s">
        <v>18378</v>
      </c>
      <c r="D22709" t="s">
        <v>24201</v>
      </c>
    </row>
    <row r="22710" spans="1:4" x14ac:dyDescent="0.2">
      <c r="A22710">
        <v>64020</v>
      </c>
      <c r="B22710" t="s">
        <v>24359</v>
      </c>
      <c r="C22710" t="s">
        <v>18549</v>
      </c>
      <c r="D22710" t="s">
        <v>24201</v>
      </c>
    </row>
    <row r="22711" spans="1:4" x14ac:dyDescent="0.2">
      <c r="A22711">
        <v>64021</v>
      </c>
      <c r="B22711" t="s">
        <v>24360</v>
      </c>
      <c r="C22711" t="s">
        <v>18549</v>
      </c>
      <c r="D22711" t="s">
        <v>24201</v>
      </c>
    </row>
    <row r="22712" spans="1:4" x14ac:dyDescent="0.2">
      <c r="A22712">
        <v>64022</v>
      </c>
      <c r="B22712" t="s">
        <v>3369</v>
      </c>
      <c r="C22712" t="s">
        <v>18549</v>
      </c>
      <c r="D22712" t="s">
        <v>24201</v>
      </c>
    </row>
    <row r="22713" spans="1:4" x14ac:dyDescent="0.2">
      <c r="A22713">
        <v>64024</v>
      </c>
      <c r="B22713" t="s">
        <v>24361</v>
      </c>
      <c r="C22713" t="s">
        <v>16948</v>
      </c>
      <c r="D22713" t="s">
        <v>24201</v>
      </c>
    </row>
    <row r="22714" spans="1:4" x14ac:dyDescent="0.2">
      <c r="A22714">
        <v>64029</v>
      </c>
      <c r="B22714" t="s">
        <v>24362</v>
      </c>
      <c r="C22714" t="s">
        <v>17013</v>
      </c>
      <c r="D22714" t="s">
        <v>24201</v>
      </c>
    </row>
    <row r="22715" spans="1:4" x14ac:dyDescent="0.2">
      <c r="A22715">
        <v>64030</v>
      </c>
      <c r="B22715" t="s">
        <v>19289</v>
      </c>
      <c r="C22715" t="s">
        <v>17013</v>
      </c>
      <c r="D22715" t="s">
        <v>24201</v>
      </c>
    </row>
    <row r="22716" spans="1:4" x14ac:dyDescent="0.2">
      <c r="A22716">
        <v>64034</v>
      </c>
      <c r="B22716" t="s">
        <v>4582</v>
      </c>
      <c r="C22716" t="s">
        <v>17013</v>
      </c>
      <c r="D22716" t="s">
        <v>24201</v>
      </c>
    </row>
    <row r="22717" spans="1:4" x14ac:dyDescent="0.2">
      <c r="A22717">
        <v>64035</v>
      </c>
      <c r="B22717" t="s">
        <v>20145</v>
      </c>
      <c r="C22717" t="s">
        <v>24355</v>
      </c>
      <c r="D22717" t="s">
        <v>24201</v>
      </c>
    </row>
    <row r="22718" spans="1:4" x14ac:dyDescent="0.2">
      <c r="A22718">
        <v>64036</v>
      </c>
      <c r="B22718" t="s">
        <v>14698</v>
      </c>
      <c r="C22718" t="s">
        <v>24355</v>
      </c>
      <c r="D22718" t="s">
        <v>24201</v>
      </c>
    </row>
    <row r="22719" spans="1:4" x14ac:dyDescent="0.2">
      <c r="A22719">
        <v>64037</v>
      </c>
      <c r="B22719" t="s">
        <v>24363</v>
      </c>
      <c r="C22719" t="s">
        <v>18549</v>
      </c>
      <c r="D22719" t="s">
        <v>24201</v>
      </c>
    </row>
    <row r="22720" spans="1:4" x14ac:dyDescent="0.2">
      <c r="A22720">
        <v>64040</v>
      </c>
      <c r="B22720" t="s">
        <v>12197</v>
      </c>
      <c r="C22720" t="s">
        <v>18378</v>
      </c>
      <c r="D22720" t="s">
        <v>24201</v>
      </c>
    </row>
    <row r="22721" spans="1:4" x14ac:dyDescent="0.2">
      <c r="A22721">
        <v>64048</v>
      </c>
      <c r="B22721" t="s">
        <v>18638</v>
      </c>
      <c r="C22721" t="s">
        <v>16948</v>
      </c>
      <c r="D22721" t="s">
        <v>24201</v>
      </c>
    </row>
    <row r="22722" spans="1:4" x14ac:dyDescent="0.2">
      <c r="A22722">
        <v>64050</v>
      </c>
      <c r="B22722" t="s">
        <v>5533</v>
      </c>
      <c r="C22722" t="s">
        <v>17013</v>
      </c>
      <c r="D22722" t="s">
        <v>24201</v>
      </c>
    </row>
    <row r="22723" spans="1:4" x14ac:dyDescent="0.2">
      <c r="A22723">
        <v>64052</v>
      </c>
      <c r="B22723" t="s">
        <v>5533</v>
      </c>
      <c r="C22723" t="s">
        <v>17013</v>
      </c>
      <c r="D22723" t="s">
        <v>24201</v>
      </c>
    </row>
    <row r="22724" spans="1:4" x14ac:dyDescent="0.2">
      <c r="A22724">
        <v>64053</v>
      </c>
      <c r="B22724" t="s">
        <v>5533</v>
      </c>
      <c r="C22724" t="s">
        <v>17013</v>
      </c>
      <c r="D22724" t="s">
        <v>24201</v>
      </c>
    </row>
    <row r="22725" spans="1:4" x14ac:dyDescent="0.2">
      <c r="A22725">
        <v>64054</v>
      </c>
      <c r="B22725" t="s">
        <v>5533</v>
      </c>
      <c r="C22725" t="s">
        <v>17013</v>
      </c>
      <c r="D22725" t="s">
        <v>24201</v>
      </c>
    </row>
    <row r="22726" spans="1:4" x14ac:dyDescent="0.2">
      <c r="A22726">
        <v>64055</v>
      </c>
      <c r="B22726" t="s">
        <v>5533</v>
      </c>
      <c r="C22726" t="s">
        <v>17013</v>
      </c>
      <c r="D22726" t="s">
        <v>24201</v>
      </c>
    </row>
    <row r="22727" spans="1:4" x14ac:dyDescent="0.2">
      <c r="A22727">
        <v>64056</v>
      </c>
      <c r="B22727" t="s">
        <v>5533</v>
      </c>
      <c r="C22727" t="s">
        <v>17013</v>
      </c>
      <c r="D22727" t="s">
        <v>24201</v>
      </c>
    </row>
    <row r="22728" spans="1:4" x14ac:dyDescent="0.2">
      <c r="A22728">
        <v>64057</v>
      </c>
      <c r="B22728" t="s">
        <v>5533</v>
      </c>
      <c r="C22728" t="s">
        <v>17013</v>
      </c>
      <c r="D22728" t="s">
        <v>24201</v>
      </c>
    </row>
    <row r="22729" spans="1:4" x14ac:dyDescent="0.2">
      <c r="A22729">
        <v>64058</v>
      </c>
      <c r="B22729" t="s">
        <v>5533</v>
      </c>
      <c r="C22729" t="s">
        <v>17013</v>
      </c>
      <c r="D22729" t="s">
        <v>24201</v>
      </c>
    </row>
    <row r="22730" spans="1:4" x14ac:dyDescent="0.2">
      <c r="A22730">
        <v>64060</v>
      </c>
      <c r="B22730" t="s">
        <v>24364</v>
      </c>
      <c r="C22730" t="s">
        <v>16948</v>
      </c>
      <c r="D22730" t="s">
        <v>24201</v>
      </c>
    </row>
    <row r="22731" spans="1:4" x14ac:dyDescent="0.2">
      <c r="A22731">
        <v>64061</v>
      </c>
      <c r="B22731" t="s">
        <v>16126</v>
      </c>
      <c r="C22731" t="s">
        <v>18378</v>
      </c>
      <c r="D22731" t="s">
        <v>24201</v>
      </c>
    </row>
    <row r="22732" spans="1:4" x14ac:dyDescent="0.2">
      <c r="A22732">
        <v>64062</v>
      </c>
      <c r="B22732" t="s">
        <v>24365</v>
      </c>
      <c r="C22732" t="s">
        <v>24355</v>
      </c>
      <c r="D22732" t="s">
        <v>24201</v>
      </c>
    </row>
    <row r="22733" spans="1:4" x14ac:dyDescent="0.2">
      <c r="A22733">
        <v>64063</v>
      </c>
      <c r="B22733" t="s">
        <v>24353</v>
      </c>
      <c r="C22733" t="s">
        <v>17013</v>
      </c>
      <c r="D22733" t="s">
        <v>24201</v>
      </c>
    </row>
    <row r="22734" spans="1:4" x14ac:dyDescent="0.2">
      <c r="A22734">
        <v>64064</v>
      </c>
      <c r="B22734" t="s">
        <v>24353</v>
      </c>
      <c r="C22734" t="s">
        <v>17013</v>
      </c>
      <c r="D22734" t="s">
        <v>24201</v>
      </c>
    </row>
    <row r="22735" spans="1:4" x14ac:dyDescent="0.2">
      <c r="A22735">
        <v>64065</v>
      </c>
      <c r="B22735" t="s">
        <v>24353</v>
      </c>
      <c r="C22735" t="s">
        <v>17013</v>
      </c>
      <c r="D22735" t="s">
        <v>24201</v>
      </c>
    </row>
    <row r="22736" spans="1:4" x14ac:dyDescent="0.2">
      <c r="A22736">
        <v>64067</v>
      </c>
      <c r="B22736" t="s">
        <v>12365</v>
      </c>
      <c r="C22736" t="s">
        <v>18549</v>
      </c>
      <c r="D22736" t="s">
        <v>24201</v>
      </c>
    </row>
    <row r="22737" spans="1:4" x14ac:dyDescent="0.2">
      <c r="A22737">
        <v>64068</v>
      </c>
      <c r="B22737" t="s">
        <v>12949</v>
      </c>
      <c r="C22737" t="s">
        <v>16948</v>
      </c>
      <c r="D22737" t="s">
        <v>24201</v>
      </c>
    </row>
    <row r="22738" spans="1:4" x14ac:dyDescent="0.2">
      <c r="A22738">
        <v>64070</v>
      </c>
      <c r="B22738" t="s">
        <v>24366</v>
      </c>
      <c r="C22738" t="s">
        <v>17013</v>
      </c>
      <c r="D22738" t="s">
        <v>24201</v>
      </c>
    </row>
    <row r="22739" spans="1:4" x14ac:dyDescent="0.2">
      <c r="A22739">
        <v>64071</v>
      </c>
      <c r="B22739" t="s">
        <v>24367</v>
      </c>
      <c r="C22739" t="s">
        <v>18549</v>
      </c>
      <c r="D22739" t="s">
        <v>24201</v>
      </c>
    </row>
    <row r="22740" spans="1:4" x14ac:dyDescent="0.2">
      <c r="A22740">
        <v>64074</v>
      </c>
      <c r="B22740" t="s">
        <v>20384</v>
      </c>
      <c r="C22740" t="s">
        <v>18549</v>
      </c>
      <c r="D22740" t="s">
        <v>24201</v>
      </c>
    </row>
    <row r="22741" spans="1:4" x14ac:dyDescent="0.2">
      <c r="A22741">
        <v>64075</v>
      </c>
      <c r="B22741" t="s">
        <v>20197</v>
      </c>
      <c r="C22741" t="s">
        <v>17013</v>
      </c>
      <c r="D22741" t="s">
        <v>24201</v>
      </c>
    </row>
    <row r="22742" spans="1:4" x14ac:dyDescent="0.2">
      <c r="A22742">
        <v>64076</v>
      </c>
      <c r="B22742" t="s">
        <v>2473</v>
      </c>
      <c r="C22742" t="s">
        <v>18549</v>
      </c>
      <c r="D22742" t="s">
        <v>24201</v>
      </c>
    </row>
    <row r="22743" spans="1:4" x14ac:dyDescent="0.2">
      <c r="A22743">
        <v>64077</v>
      </c>
      <c r="B22743" t="s">
        <v>24368</v>
      </c>
      <c r="C22743" t="s">
        <v>24355</v>
      </c>
      <c r="D22743" t="s">
        <v>24201</v>
      </c>
    </row>
    <row r="22744" spans="1:4" x14ac:dyDescent="0.2">
      <c r="A22744">
        <v>64078</v>
      </c>
      <c r="B22744" t="s">
        <v>24369</v>
      </c>
      <c r="C22744" t="s">
        <v>20855</v>
      </c>
      <c r="D22744" t="s">
        <v>24201</v>
      </c>
    </row>
    <row r="22745" spans="1:4" x14ac:dyDescent="0.2">
      <c r="A22745">
        <v>64079</v>
      </c>
      <c r="B22745" t="s">
        <v>24370</v>
      </c>
      <c r="C22745" t="s">
        <v>24357</v>
      </c>
      <c r="D22745" t="s">
        <v>24201</v>
      </c>
    </row>
    <row r="22746" spans="1:4" x14ac:dyDescent="0.2">
      <c r="A22746">
        <v>64080</v>
      </c>
      <c r="B22746" t="s">
        <v>17516</v>
      </c>
      <c r="C22746" t="s">
        <v>20855</v>
      </c>
      <c r="D22746" t="s">
        <v>24201</v>
      </c>
    </row>
    <row r="22747" spans="1:4" x14ac:dyDescent="0.2">
      <c r="A22747">
        <v>64081</v>
      </c>
      <c r="B22747" t="s">
        <v>24353</v>
      </c>
      <c r="C22747" t="s">
        <v>17013</v>
      </c>
      <c r="D22747" t="s">
        <v>24201</v>
      </c>
    </row>
    <row r="22748" spans="1:4" x14ac:dyDescent="0.2">
      <c r="A22748">
        <v>64082</v>
      </c>
      <c r="B22748" t="s">
        <v>24353</v>
      </c>
      <c r="C22748" t="s">
        <v>17013</v>
      </c>
      <c r="D22748" t="s">
        <v>24201</v>
      </c>
    </row>
    <row r="22749" spans="1:4" x14ac:dyDescent="0.2">
      <c r="A22749">
        <v>64083</v>
      </c>
      <c r="B22749" t="s">
        <v>24371</v>
      </c>
      <c r="C22749" t="s">
        <v>20855</v>
      </c>
      <c r="D22749" t="s">
        <v>24201</v>
      </c>
    </row>
    <row r="22750" spans="1:4" x14ac:dyDescent="0.2">
      <c r="A22750">
        <v>64084</v>
      </c>
      <c r="B22750" t="s">
        <v>24372</v>
      </c>
      <c r="C22750" t="s">
        <v>24355</v>
      </c>
      <c r="D22750" t="s">
        <v>24201</v>
      </c>
    </row>
    <row r="22751" spans="1:4" x14ac:dyDescent="0.2">
      <c r="A22751">
        <v>64085</v>
      </c>
      <c r="B22751" t="s">
        <v>866</v>
      </c>
      <c r="C22751" t="s">
        <v>24355</v>
      </c>
      <c r="D22751" t="s">
        <v>24201</v>
      </c>
    </row>
    <row r="22752" spans="1:4" x14ac:dyDescent="0.2">
      <c r="A22752">
        <v>64086</v>
      </c>
      <c r="B22752" t="s">
        <v>24353</v>
      </c>
      <c r="C22752" t="s">
        <v>17013</v>
      </c>
      <c r="D22752" t="s">
        <v>24201</v>
      </c>
    </row>
    <row r="22753" spans="1:4" x14ac:dyDescent="0.2">
      <c r="A22753">
        <v>64088</v>
      </c>
      <c r="B22753" t="s">
        <v>21817</v>
      </c>
      <c r="C22753" t="s">
        <v>17013</v>
      </c>
      <c r="D22753" t="s">
        <v>24201</v>
      </c>
    </row>
    <row r="22754" spans="1:4" x14ac:dyDescent="0.2">
      <c r="A22754">
        <v>64089</v>
      </c>
      <c r="B22754" t="s">
        <v>17198</v>
      </c>
      <c r="C22754" t="s">
        <v>16948</v>
      </c>
      <c r="D22754" t="s">
        <v>24201</v>
      </c>
    </row>
    <row r="22755" spans="1:4" x14ac:dyDescent="0.2">
      <c r="A22755">
        <v>64093</v>
      </c>
      <c r="B22755" t="s">
        <v>14283</v>
      </c>
      <c r="C22755" t="s">
        <v>18378</v>
      </c>
      <c r="D22755" t="s">
        <v>24201</v>
      </c>
    </row>
    <row r="22756" spans="1:4" x14ac:dyDescent="0.2">
      <c r="A22756">
        <v>64096</v>
      </c>
      <c r="B22756" t="s">
        <v>14833</v>
      </c>
      <c r="C22756" t="s">
        <v>18549</v>
      </c>
      <c r="D22756" t="s">
        <v>24201</v>
      </c>
    </row>
    <row r="22757" spans="1:4" x14ac:dyDescent="0.2">
      <c r="A22757">
        <v>64097</v>
      </c>
      <c r="B22757" t="s">
        <v>18721</v>
      </c>
      <c r="C22757" t="s">
        <v>18549</v>
      </c>
      <c r="D22757" t="s">
        <v>24201</v>
      </c>
    </row>
    <row r="22758" spans="1:4" x14ac:dyDescent="0.2">
      <c r="A22758">
        <v>64098</v>
      </c>
      <c r="B22758" t="s">
        <v>12382</v>
      </c>
      <c r="C22758" t="s">
        <v>24357</v>
      </c>
      <c r="D22758" t="s">
        <v>24201</v>
      </c>
    </row>
    <row r="22759" spans="1:4" x14ac:dyDescent="0.2">
      <c r="A22759">
        <v>64101</v>
      </c>
      <c r="B22759" t="s">
        <v>24373</v>
      </c>
      <c r="C22759" t="s">
        <v>17013</v>
      </c>
      <c r="D22759" t="s">
        <v>24201</v>
      </c>
    </row>
    <row r="22760" spans="1:4" x14ac:dyDescent="0.2">
      <c r="A22760">
        <v>64102</v>
      </c>
      <c r="B22760" t="s">
        <v>24373</v>
      </c>
      <c r="C22760" t="s">
        <v>17013</v>
      </c>
      <c r="D22760" t="s">
        <v>24201</v>
      </c>
    </row>
    <row r="22761" spans="1:4" x14ac:dyDescent="0.2">
      <c r="A22761">
        <v>64105</v>
      </c>
      <c r="B22761" t="s">
        <v>24373</v>
      </c>
      <c r="C22761" t="s">
        <v>17013</v>
      </c>
      <c r="D22761" t="s">
        <v>24201</v>
      </c>
    </row>
    <row r="22762" spans="1:4" x14ac:dyDescent="0.2">
      <c r="A22762">
        <v>64106</v>
      </c>
      <c r="B22762" t="s">
        <v>24373</v>
      </c>
      <c r="C22762" t="s">
        <v>17013</v>
      </c>
      <c r="D22762" t="s">
        <v>24201</v>
      </c>
    </row>
    <row r="22763" spans="1:4" x14ac:dyDescent="0.2">
      <c r="A22763">
        <v>64108</v>
      </c>
      <c r="B22763" t="s">
        <v>24373</v>
      </c>
      <c r="C22763" t="s">
        <v>17013</v>
      </c>
      <c r="D22763" t="s">
        <v>24201</v>
      </c>
    </row>
    <row r="22764" spans="1:4" x14ac:dyDescent="0.2">
      <c r="A22764">
        <v>64109</v>
      </c>
      <c r="B22764" t="s">
        <v>24373</v>
      </c>
      <c r="C22764" t="s">
        <v>17013</v>
      </c>
      <c r="D22764" t="s">
        <v>24201</v>
      </c>
    </row>
    <row r="22765" spans="1:4" x14ac:dyDescent="0.2">
      <c r="A22765">
        <v>64110</v>
      </c>
      <c r="B22765" t="s">
        <v>24373</v>
      </c>
      <c r="C22765" t="s">
        <v>17013</v>
      </c>
      <c r="D22765" t="s">
        <v>24201</v>
      </c>
    </row>
    <row r="22766" spans="1:4" x14ac:dyDescent="0.2">
      <c r="A22766">
        <v>64111</v>
      </c>
      <c r="B22766" t="s">
        <v>24373</v>
      </c>
      <c r="C22766" t="s">
        <v>17013</v>
      </c>
      <c r="D22766" t="s">
        <v>24201</v>
      </c>
    </row>
    <row r="22767" spans="1:4" x14ac:dyDescent="0.2">
      <c r="A22767">
        <v>64112</v>
      </c>
      <c r="B22767" t="s">
        <v>24373</v>
      </c>
      <c r="C22767" t="s">
        <v>17013</v>
      </c>
      <c r="D22767" t="s">
        <v>24201</v>
      </c>
    </row>
    <row r="22768" spans="1:4" x14ac:dyDescent="0.2">
      <c r="A22768">
        <v>64113</v>
      </c>
      <c r="B22768" t="s">
        <v>24373</v>
      </c>
      <c r="C22768" t="s">
        <v>17013</v>
      </c>
      <c r="D22768" t="s">
        <v>24201</v>
      </c>
    </row>
    <row r="22769" spans="1:4" x14ac:dyDescent="0.2">
      <c r="A22769">
        <v>64114</v>
      </c>
      <c r="B22769" t="s">
        <v>24373</v>
      </c>
      <c r="C22769" t="s">
        <v>17013</v>
      </c>
      <c r="D22769" t="s">
        <v>24201</v>
      </c>
    </row>
    <row r="22770" spans="1:4" x14ac:dyDescent="0.2">
      <c r="A22770">
        <v>64116</v>
      </c>
      <c r="B22770" t="s">
        <v>24373</v>
      </c>
      <c r="C22770" t="s">
        <v>16948</v>
      </c>
      <c r="D22770" t="s">
        <v>24201</v>
      </c>
    </row>
    <row r="22771" spans="1:4" x14ac:dyDescent="0.2">
      <c r="A22771">
        <v>64117</v>
      </c>
      <c r="B22771" t="s">
        <v>24373</v>
      </c>
      <c r="C22771" t="s">
        <v>16948</v>
      </c>
      <c r="D22771" t="s">
        <v>24201</v>
      </c>
    </row>
    <row r="22772" spans="1:4" x14ac:dyDescent="0.2">
      <c r="A22772">
        <v>64118</v>
      </c>
      <c r="B22772" t="s">
        <v>24373</v>
      </c>
      <c r="C22772" t="s">
        <v>16948</v>
      </c>
      <c r="D22772" t="s">
        <v>24201</v>
      </c>
    </row>
    <row r="22773" spans="1:4" x14ac:dyDescent="0.2">
      <c r="A22773">
        <v>64119</v>
      </c>
      <c r="B22773" t="s">
        <v>24373</v>
      </c>
      <c r="C22773" t="s">
        <v>16948</v>
      </c>
      <c r="D22773" t="s">
        <v>24201</v>
      </c>
    </row>
    <row r="22774" spans="1:4" x14ac:dyDescent="0.2">
      <c r="A22774">
        <v>64120</v>
      </c>
      <c r="B22774" t="s">
        <v>24373</v>
      </c>
      <c r="C22774" t="s">
        <v>17013</v>
      </c>
      <c r="D22774" t="s">
        <v>24201</v>
      </c>
    </row>
    <row r="22775" spans="1:4" x14ac:dyDescent="0.2">
      <c r="A22775">
        <v>64123</v>
      </c>
      <c r="B22775" t="s">
        <v>24373</v>
      </c>
      <c r="C22775" t="s">
        <v>17013</v>
      </c>
      <c r="D22775" t="s">
        <v>24201</v>
      </c>
    </row>
    <row r="22776" spans="1:4" x14ac:dyDescent="0.2">
      <c r="A22776">
        <v>64124</v>
      </c>
      <c r="B22776" t="s">
        <v>24373</v>
      </c>
      <c r="C22776" t="s">
        <v>17013</v>
      </c>
      <c r="D22776" t="s">
        <v>24201</v>
      </c>
    </row>
    <row r="22777" spans="1:4" x14ac:dyDescent="0.2">
      <c r="A22777">
        <v>64125</v>
      </c>
      <c r="B22777" t="s">
        <v>24373</v>
      </c>
      <c r="C22777" t="s">
        <v>17013</v>
      </c>
      <c r="D22777" t="s">
        <v>24201</v>
      </c>
    </row>
    <row r="22778" spans="1:4" x14ac:dyDescent="0.2">
      <c r="A22778">
        <v>64126</v>
      </c>
      <c r="B22778" t="s">
        <v>24373</v>
      </c>
      <c r="C22778" t="s">
        <v>17013</v>
      </c>
      <c r="D22778" t="s">
        <v>24201</v>
      </c>
    </row>
    <row r="22779" spans="1:4" x14ac:dyDescent="0.2">
      <c r="A22779">
        <v>64127</v>
      </c>
      <c r="B22779" t="s">
        <v>24373</v>
      </c>
      <c r="C22779" t="s">
        <v>17013</v>
      </c>
      <c r="D22779" t="s">
        <v>24201</v>
      </c>
    </row>
    <row r="22780" spans="1:4" x14ac:dyDescent="0.2">
      <c r="A22780">
        <v>64128</v>
      </c>
      <c r="B22780" t="s">
        <v>24373</v>
      </c>
      <c r="C22780" t="s">
        <v>17013</v>
      </c>
      <c r="D22780" t="s">
        <v>24201</v>
      </c>
    </row>
    <row r="22781" spans="1:4" x14ac:dyDescent="0.2">
      <c r="A22781">
        <v>64129</v>
      </c>
      <c r="B22781" t="s">
        <v>24373</v>
      </c>
      <c r="C22781" t="s">
        <v>17013</v>
      </c>
      <c r="D22781" t="s">
        <v>24201</v>
      </c>
    </row>
    <row r="22782" spans="1:4" x14ac:dyDescent="0.2">
      <c r="A22782">
        <v>64130</v>
      </c>
      <c r="B22782" t="s">
        <v>24373</v>
      </c>
      <c r="C22782" t="s">
        <v>17013</v>
      </c>
      <c r="D22782" t="s">
        <v>24201</v>
      </c>
    </row>
    <row r="22783" spans="1:4" x14ac:dyDescent="0.2">
      <c r="A22783">
        <v>64131</v>
      </c>
      <c r="B22783" t="s">
        <v>24373</v>
      </c>
      <c r="C22783" t="s">
        <v>17013</v>
      </c>
      <c r="D22783" t="s">
        <v>24201</v>
      </c>
    </row>
    <row r="22784" spans="1:4" x14ac:dyDescent="0.2">
      <c r="A22784">
        <v>64132</v>
      </c>
      <c r="B22784" t="s">
        <v>24373</v>
      </c>
      <c r="C22784" t="s">
        <v>17013</v>
      </c>
      <c r="D22784" t="s">
        <v>24201</v>
      </c>
    </row>
    <row r="22785" spans="1:4" x14ac:dyDescent="0.2">
      <c r="A22785">
        <v>64133</v>
      </c>
      <c r="B22785" t="s">
        <v>24373</v>
      </c>
      <c r="C22785" t="s">
        <v>17013</v>
      </c>
      <c r="D22785" t="s">
        <v>24201</v>
      </c>
    </row>
    <row r="22786" spans="1:4" x14ac:dyDescent="0.2">
      <c r="A22786">
        <v>64134</v>
      </c>
      <c r="B22786" t="s">
        <v>24373</v>
      </c>
      <c r="C22786" t="s">
        <v>17013</v>
      </c>
      <c r="D22786" t="s">
        <v>24201</v>
      </c>
    </row>
    <row r="22787" spans="1:4" x14ac:dyDescent="0.2">
      <c r="A22787">
        <v>64136</v>
      </c>
      <c r="B22787" t="s">
        <v>24373</v>
      </c>
      <c r="C22787" t="s">
        <v>17013</v>
      </c>
      <c r="D22787" t="s">
        <v>24201</v>
      </c>
    </row>
    <row r="22788" spans="1:4" x14ac:dyDescent="0.2">
      <c r="A22788">
        <v>64137</v>
      </c>
      <c r="B22788" t="s">
        <v>24373</v>
      </c>
      <c r="C22788" t="s">
        <v>17013</v>
      </c>
      <c r="D22788" t="s">
        <v>24201</v>
      </c>
    </row>
    <row r="22789" spans="1:4" x14ac:dyDescent="0.2">
      <c r="A22789">
        <v>64138</v>
      </c>
      <c r="B22789" t="s">
        <v>24373</v>
      </c>
      <c r="C22789" t="s">
        <v>17013</v>
      </c>
      <c r="D22789" t="s">
        <v>24201</v>
      </c>
    </row>
    <row r="22790" spans="1:4" x14ac:dyDescent="0.2">
      <c r="A22790">
        <v>64139</v>
      </c>
      <c r="B22790" t="s">
        <v>24373</v>
      </c>
      <c r="C22790" t="s">
        <v>17013</v>
      </c>
      <c r="D22790" t="s">
        <v>24201</v>
      </c>
    </row>
    <row r="22791" spans="1:4" x14ac:dyDescent="0.2">
      <c r="A22791">
        <v>64144</v>
      </c>
      <c r="B22791" t="s">
        <v>24373</v>
      </c>
      <c r="C22791" t="s">
        <v>17013</v>
      </c>
      <c r="D22791" t="s">
        <v>24201</v>
      </c>
    </row>
    <row r="22792" spans="1:4" x14ac:dyDescent="0.2">
      <c r="A22792">
        <v>64145</v>
      </c>
      <c r="B22792" t="s">
        <v>24373</v>
      </c>
      <c r="C22792" t="s">
        <v>17013</v>
      </c>
      <c r="D22792" t="s">
        <v>24201</v>
      </c>
    </row>
    <row r="22793" spans="1:4" x14ac:dyDescent="0.2">
      <c r="A22793">
        <v>64146</v>
      </c>
      <c r="B22793" t="s">
        <v>24373</v>
      </c>
      <c r="C22793" t="s">
        <v>17013</v>
      </c>
      <c r="D22793" t="s">
        <v>24201</v>
      </c>
    </row>
    <row r="22794" spans="1:4" x14ac:dyDescent="0.2">
      <c r="A22794">
        <v>64147</v>
      </c>
      <c r="B22794" t="s">
        <v>24373</v>
      </c>
      <c r="C22794" t="s">
        <v>17013</v>
      </c>
      <c r="D22794" t="s">
        <v>24201</v>
      </c>
    </row>
    <row r="22795" spans="1:4" x14ac:dyDescent="0.2">
      <c r="A22795">
        <v>64149</v>
      </c>
      <c r="B22795" t="s">
        <v>24373</v>
      </c>
      <c r="C22795" t="s">
        <v>17013</v>
      </c>
      <c r="D22795" t="s">
        <v>24201</v>
      </c>
    </row>
    <row r="22796" spans="1:4" x14ac:dyDescent="0.2">
      <c r="A22796">
        <v>64150</v>
      </c>
      <c r="B22796" t="s">
        <v>571</v>
      </c>
      <c r="C22796" t="s">
        <v>24357</v>
      </c>
      <c r="D22796" t="s">
        <v>24201</v>
      </c>
    </row>
    <row r="22797" spans="1:4" x14ac:dyDescent="0.2">
      <c r="A22797">
        <v>64151</v>
      </c>
      <c r="B22797" t="s">
        <v>24373</v>
      </c>
      <c r="C22797" t="s">
        <v>24357</v>
      </c>
      <c r="D22797" t="s">
        <v>24201</v>
      </c>
    </row>
    <row r="22798" spans="1:4" x14ac:dyDescent="0.2">
      <c r="A22798">
        <v>64152</v>
      </c>
      <c r="B22798" t="s">
        <v>24373</v>
      </c>
      <c r="C22798" t="s">
        <v>24357</v>
      </c>
      <c r="D22798" t="s">
        <v>24201</v>
      </c>
    </row>
    <row r="22799" spans="1:4" x14ac:dyDescent="0.2">
      <c r="A22799">
        <v>64153</v>
      </c>
      <c r="B22799" t="s">
        <v>24373</v>
      </c>
      <c r="C22799" t="s">
        <v>24357</v>
      </c>
      <c r="D22799" t="s">
        <v>24201</v>
      </c>
    </row>
    <row r="22800" spans="1:4" x14ac:dyDescent="0.2">
      <c r="A22800">
        <v>64154</v>
      </c>
      <c r="B22800" t="s">
        <v>24373</v>
      </c>
      <c r="C22800" t="s">
        <v>24357</v>
      </c>
      <c r="D22800" t="s">
        <v>24201</v>
      </c>
    </row>
    <row r="22801" spans="1:4" x14ac:dyDescent="0.2">
      <c r="A22801">
        <v>64155</v>
      </c>
      <c r="B22801" t="s">
        <v>24373</v>
      </c>
      <c r="C22801" t="s">
        <v>16948</v>
      </c>
      <c r="D22801" t="s">
        <v>24201</v>
      </c>
    </row>
    <row r="22802" spans="1:4" x14ac:dyDescent="0.2">
      <c r="A22802">
        <v>64156</v>
      </c>
      <c r="B22802" t="s">
        <v>24373</v>
      </c>
      <c r="C22802" t="s">
        <v>16948</v>
      </c>
      <c r="D22802" t="s">
        <v>24201</v>
      </c>
    </row>
    <row r="22803" spans="1:4" x14ac:dyDescent="0.2">
      <c r="A22803">
        <v>64157</v>
      </c>
      <c r="B22803" t="s">
        <v>24373</v>
      </c>
      <c r="C22803" t="s">
        <v>16948</v>
      </c>
      <c r="D22803" t="s">
        <v>24201</v>
      </c>
    </row>
    <row r="22804" spans="1:4" x14ac:dyDescent="0.2">
      <c r="A22804">
        <v>64158</v>
      </c>
      <c r="B22804" t="s">
        <v>24373</v>
      </c>
      <c r="C22804" t="s">
        <v>16948</v>
      </c>
      <c r="D22804" t="s">
        <v>24201</v>
      </c>
    </row>
    <row r="22805" spans="1:4" x14ac:dyDescent="0.2">
      <c r="A22805">
        <v>64161</v>
      </c>
      <c r="B22805" t="s">
        <v>24373</v>
      </c>
      <c r="C22805" t="s">
        <v>16948</v>
      </c>
      <c r="D22805" t="s">
        <v>24201</v>
      </c>
    </row>
    <row r="22806" spans="1:4" x14ac:dyDescent="0.2">
      <c r="A22806">
        <v>64162</v>
      </c>
      <c r="B22806" t="s">
        <v>24373</v>
      </c>
      <c r="D22806" t="s">
        <v>24201</v>
      </c>
    </row>
    <row r="22807" spans="1:4" x14ac:dyDescent="0.2">
      <c r="A22807">
        <v>64163</v>
      </c>
      <c r="B22807" t="s">
        <v>24373</v>
      </c>
      <c r="C22807" t="s">
        <v>24357</v>
      </c>
      <c r="D22807" t="s">
        <v>24201</v>
      </c>
    </row>
    <row r="22808" spans="1:4" x14ac:dyDescent="0.2">
      <c r="A22808">
        <v>64164</v>
      </c>
      <c r="B22808" t="s">
        <v>24373</v>
      </c>
      <c r="C22808" t="s">
        <v>24357</v>
      </c>
      <c r="D22808" t="s">
        <v>24201</v>
      </c>
    </row>
    <row r="22809" spans="1:4" x14ac:dyDescent="0.2">
      <c r="A22809">
        <v>64165</v>
      </c>
      <c r="B22809" t="s">
        <v>24373</v>
      </c>
      <c r="C22809" t="s">
        <v>16948</v>
      </c>
      <c r="D22809" t="s">
        <v>24201</v>
      </c>
    </row>
    <row r="22810" spans="1:4" x14ac:dyDescent="0.2">
      <c r="A22810">
        <v>64166</v>
      </c>
      <c r="B22810" t="s">
        <v>24373</v>
      </c>
      <c r="C22810" t="s">
        <v>16948</v>
      </c>
      <c r="D22810" t="s">
        <v>24201</v>
      </c>
    </row>
    <row r="22811" spans="1:4" x14ac:dyDescent="0.2">
      <c r="A22811">
        <v>64167</v>
      </c>
      <c r="B22811" t="s">
        <v>24373</v>
      </c>
      <c r="C22811" t="s">
        <v>16948</v>
      </c>
      <c r="D22811" t="s">
        <v>24201</v>
      </c>
    </row>
    <row r="22812" spans="1:4" x14ac:dyDescent="0.2">
      <c r="A22812">
        <v>64170</v>
      </c>
      <c r="B22812" t="s">
        <v>24373</v>
      </c>
      <c r="C22812" t="s">
        <v>17013</v>
      </c>
      <c r="D22812" t="s">
        <v>24201</v>
      </c>
    </row>
    <row r="22813" spans="1:4" x14ac:dyDescent="0.2">
      <c r="A22813">
        <v>64172</v>
      </c>
      <c r="B22813" t="s">
        <v>24373</v>
      </c>
      <c r="C22813" t="s">
        <v>17013</v>
      </c>
      <c r="D22813" t="s">
        <v>24201</v>
      </c>
    </row>
    <row r="22814" spans="1:4" x14ac:dyDescent="0.2">
      <c r="A22814">
        <v>64179</v>
      </c>
      <c r="B22814" t="s">
        <v>24373</v>
      </c>
      <c r="C22814" t="s">
        <v>17013</v>
      </c>
      <c r="D22814" t="s">
        <v>24201</v>
      </c>
    </row>
    <row r="22815" spans="1:4" x14ac:dyDescent="0.2">
      <c r="A22815">
        <v>64180</v>
      </c>
      <c r="B22815" t="s">
        <v>24373</v>
      </c>
      <c r="C22815" t="s">
        <v>17013</v>
      </c>
      <c r="D22815" t="s">
        <v>24201</v>
      </c>
    </row>
    <row r="22816" spans="1:4" x14ac:dyDescent="0.2">
      <c r="A22816">
        <v>64183</v>
      </c>
      <c r="B22816" t="s">
        <v>24373</v>
      </c>
      <c r="C22816" t="s">
        <v>17013</v>
      </c>
      <c r="D22816" t="s">
        <v>24201</v>
      </c>
    </row>
    <row r="22817" spans="1:4" x14ac:dyDescent="0.2">
      <c r="A22817">
        <v>64184</v>
      </c>
      <c r="B22817" t="s">
        <v>24373</v>
      </c>
      <c r="C22817" t="s">
        <v>17013</v>
      </c>
      <c r="D22817" t="s">
        <v>24201</v>
      </c>
    </row>
    <row r="22818" spans="1:4" x14ac:dyDescent="0.2">
      <c r="A22818">
        <v>64185</v>
      </c>
      <c r="B22818" t="s">
        <v>24373</v>
      </c>
      <c r="C22818" t="s">
        <v>17013</v>
      </c>
      <c r="D22818" t="s">
        <v>24201</v>
      </c>
    </row>
    <row r="22819" spans="1:4" x14ac:dyDescent="0.2">
      <c r="A22819">
        <v>64187</v>
      </c>
      <c r="B22819" t="s">
        <v>24373</v>
      </c>
      <c r="C22819" t="s">
        <v>17013</v>
      </c>
      <c r="D22819" t="s">
        <v>24201</v>
      </c>
    </row>
    <row r="22820" spans="1:4" x14ac:dyDescent="0.2">
      <c r="A22820">
        <v>64192</v>
      </c>
      <c r="B22820" t="s">
        <v>24373</v>
      </c>
      <c r="C22820" t="s">
        <v>17013</v>
      </c>
      <c r="D22820" t="s">
        <v>24201</v>
      </c>
    </row>
    <row r="22821" spans="1:4" x14ac:dyDescent="0.2">
      <c r="A22821">
        <v>64193</v>
      </c>
      <c r="B22821" t="s">
        <v>24373</v>
      </c>
      <c r="C22821" t="s">
        <v>17013</v>
      </c>
      <c r="D22821" t="s">
        <v>24201</v>
      </c>
    </row>
    <row r="22822" spans="1:4" x14ac:dyDescent="0.2">
      <c r="A22822">
        <v>64194</v>
      </c>
      <c r="B22822" t="s">
        <v>24373</v>
      </c>
      <c r="C22822" t="s">
        <v>17013</v>
      </c>
      <c r="D22822" t="s">
        <v>24201</v>
      </c>
    </row>
    <row r="22823" spans="1:4" x14ac:dyDescent="0.2">
      <c r="A22823">
        <v>64197</v>
      </c>
      <c r="B22823" t="s">
        <v>24373</v>
      </c>
      <c r="C22823" t="s">
        <v>17013</v>
      </c>
      <c r="D22823" t="s">
        <v>24201</v>
      </c>
    </row>
    <row r="22824" spans="1:4" x14ac:dyDescent="0.2">
      <c r="A22824">
        <v>64198</v>
      </c>
      <c r="B22824" t="s">
        <v>24373</v>
      </c>
      <c r="C22824" t="s">
        <v>17013</v>
      </c>
      <c r="D22824" t="s">
        <v>24201</v>
      </c>
    </row>
    <row r="22825" spans="1:4" x14ac:dyDescent="0.2">
      <c r="A22825">
        <v>64401</v>
      </c>
      <c r="B22825" t="s">
        <v>21961</v>
      </c>
      <c r="C22825" t="s">
        <v>16727</v>
      </c>
      <c r="D22825" t="s">
        <v>24201</v>
      </c>
    </row>
    <row r="22826" spans="1:4" x14ac:dyDescent="0.2">
      <c r="A22826">
        <v>64402</v>
      </c>
      <c r="B22826" t="s">
        <v>13112</v>
      </c>
      <c r="C22826" t="s">
        <v>24374</v>
      </c>
      <c r="D22826" t="s">
        <v>24201</v>
      </c>
    </row>
    <row r="22827" spans="1:4" x14ac:dyDescent="0.2">
      <c r="A22827">
        <v>64421</v>
      </c>
      <c r="B22827" t="s">
        <v>24375</v>
      </c>
      <c r="C22827" t="s">
        <v>24376</v>
      </c>
      <c r="D22827" t="s">
        <v>24201</v>
      </c>
    </row>
    <row r="22828" spans="1:4" x14ac:dyDescent="0.2">
      <c r="A22828">
        <v>64422</v>
      </c>
      <c r="B22828" t="s">
        <v>14910</v>
      </c>
      <c r="C22828" t="s">
        <v>18121</v>
      </c>
      <c r="D22828" t="s">
        <v>24201</v>
      </c>
    </row>
    <row r="22829" spans="1:4" x14ac:dyDescent="0.2">
      <c r="A22829">
        <v>64423</v>
      </c>
      <c r="B22829" t="s">
        <v>24377</v>
      </c>
      <c r="C22829" t="s">
        <v>24378</v>
      </c>
      <c r="D22829" t="s">
        <v>24201</v>
      </c>
    </row>
    <row r="22830" spans="1:4" x14ac:dyDescent="0.2">
      <c r="A22830">
        <v>64424</v>
      </c>
      <c r="B22830" t="s">
        <v>13255</v>
      </c>
      <c r="C22830" t="s">
        <v>17243</v>
      </c>
      <c r="D22830" t="s">
        <v>24201</v>
      </c>
    </row>
    <row r="22831" spans="1:4" x14ac:dyDescent="0.2">
      <c r="A22831">
        <v>64426</v>
      </c>
      <c r="B22831" t="s">
        <v>24379</v>
      </c>
      <c r="C22831" t="s">
        <v>17243</v>
      </c>
      <c r="D22831" t="s">
        <v>24201</v>
      </c>
    </row>
    <row r="22832" spans="1:4" x14ac:dyDescent="0.2">
      <c r="A22832">
        <v>64427</v>
      </c>
      <c r="B22832" t="s">
        <v>24380</v>
      </c>
      <c r="C22832" t="s">
        <v>24376</v>
      </c>
      <c r="D22832" t="s">
        <v>24201</v>
      </c>
    </row>
    <row r="22833" spans="1:4" x14ac:dyDescent="0.2">
      <c r="A22833">
        <v>64428</v>
      </c>
      <c r="B22833" t="s">
        <v>24381</v>
      </c>
      <c r="C22833" t="s">
        <v>24378</v>
      </c>
      <c r="D22833" t="s">
        <v>24201</v>
      </c>
    </row>
    <row r="22834" spans="1:4" x14ac:dyDescent="0.2">
      <c r="A22834">
        <v>64429</v>
      </c>
      <c r="B22834" t="s">
        <v>14793</v>
      </c>
      <c r="C22834" t="s">
        <v>14287</v>
      </c>
      <c r="D22834" t="s">
        <v>24201</v>
      </c>
    </row>
    <row r="22835" spans="1:4" x14ac:dyDescent="0.2">
      <c r="A22835">
        <v>64430</v>
      </c>
      <c r="B22835" t="s">
        <v>19527</v>
      </c>
      <c r="C22835" t="s">
        <v>18121</v>
      </c>
      <c r="D22835" t="s">
        <v>24201</v>
      </c>
    </row>
    <row r="22836" spans="1:4" x14ac:dyDescent="0.2">
      <c r="A22836">
        <v>64431</v>
      </c>
      <c r="B22836" t="s">
        <v>24382</v>
      </c>
      <c r="C22836" t="s">
        <v>24378</v>
      </c>
      <c r="D22836" t="s">
        <v>24201</v>
      </c>
    </row>
    <row r="22837" spans="1:4" x14ac:dyDescent="0.2">
      <c r="A22837">
        <v>64432</v>
      </c>
      <c r="B22837" t="s">
        <v>14689</v>
      </c>
      <c r="C22837" t="s">
        <v>24378</v>
      </c>
      <c r="D22837" t="s">
        <v>24201</v>
      </c>
    </row>
    <row r="22838" spans="1:4" x14ac:dyDescent="0.2">
      <c r="A22838">
        <v>64433</v>
      </c>
      <c r="B22838" t="s">
        <v>24383</v>
      </c>
      <c r="C22838" t="s">
        <v>24378</v>
      </c>
      <c r="D22838" t="s">
        <v>24201</v>
      </c>
    </row>
    <row r="22839" spans="1:4" x14ac:dyDescent="0.2">
      <c r="A22839">
        <v>64434</v>
      </c>
      <c r="B22839" t="s">
        <v>24384</v>
      </c>
      <c r="C22839" t="s">
        <v>24378</v>
      </c>
      <c r="D22839" t="s">
        <v>24201</v>
      </c>
    </row>
    <row r="22840" spans="1:4" x14ac:dyDescent="0.2">
      <c r="A22840">
        <v>64436</v>
      </c>
      <c r="B22840" t="s">
        <v>19346</v>
      </c>
      <c r="C22840" t="s">
        <v>24376</v>
      </c>
      <c r="D22840" t="s">
        <v>24201</v>
      </c>
    </row>
    <row r="22841" spans="1:4" x14ac:dyDescent="0.2">
      <c r="A22841">
        <v>64437</v>
      </c>
      <c r="B22841" t="s">
        <v>24385</v>
      </c>
      <c r="C22841" t="s">
        <v>24386</v>
      </c>
      <c r="D22841" t="s">
        <v>24201</v>
      </c>
    </row>
    <row r="22842" spans="1:4" x14ac:dyDescent="0.2">
      <c r="A22842">
        <v>64438</v>
      </c>
      <c r="B22842" t="s">
        <v>15160</v>
      </c>
      <c r="C22842" t="s">
        <v>24374</v>
      </c>
      <c r="D22842" t="s">
        <v>24201</v>
      </c>
    </row>
    <row r="22843" spans="1:4" x14ac:dyDescent="0.2">
      <c r="A22843">
        <v>64439</v>
      </c>
      <c r="B22843" t="s">
        <v>10908</v>
      </c>
      <c r="C22843" t="s">
        <v>24357</v>
      </c>
      <c r="D22843" t="s">
        <v>24201</v>
      </c>
    </row>
    <row r="22844" spans="1:4" x14ac:dyDescent="0.2">
      <c r="A22844">
        <v>64440</v>
      </c>
      <c r="B22844" t="s">
        <v>19681</v>
      </c>
      <c r="C22844" t="s">
        <v>16727</v>
      </c>
      <c r="D22844" t="s">
        <v>24201</v>
      </c>
    </row>
    <row r="22845" spans="1:4" x14ac:dyDescent="0.2">
      <c r="A22845">
        <v>64441</v>
      </c>
      <c r="B22845" t="s">
        <v>183</v>
      </c>
      <c r="C22845" t="s">
        <v>18495</v>
      </c>
      <c r="D22845" t="s">
        <v>24201</v>
      </c>
    </row>
    <row r="22846" spans="1:4" x14ac:dyDescent="0.2">
      <c r="A22846">
        <v>64442</v>
      </c>
      <c r="B22846" t="s">
        <v>15893</v>
      </c>
      <c r="C22846" t="s">
        <v>17243</v>
      </c>
      <c r="D22846" t="s">
        <v>24201</v>
      </c>
    </row>
    <row r="22847" spans="1:4" x14ac:dyDescent="0.2">
      <c r="A22847">
        <v>64443</v>
      </c>
      <c r="B22847" t="s">
        <v>12891</v>
      </c>
      <c r="C22847" t="s">
        <v>16727</v>
      </c>
      <c r="D22847" t="s">
        <v>24201</v>
      </c>
    </row>
    <row r="22848" spans="1:4" x14ac:dyDescent="0.2">
      <c r="A22848">
        <v>64444</v>
      </c>
      <c r="B22848" t="s">
        <v>20372</v>
      </c>
      <c r="C22848" t="s">
        <v>24357</v>
      </c>
      <c r="D22848" t="s">
        <v>24201</v>
      </c>
    </row>
    <row r="22849" spans="1:4" x14ac:dyDescent="0.2">
      <c r="A22849">
        <v>64445</v>
      </c>
      <c r="B22849" t="s">
        <v>23624</v>
      </c>
      <c r="C22849" t="s">
        <v>24378</v>
      </c>
      <c r="D22849" t="s">
        <v>24201</v>
      </c>
    </row>
    <row r="22850" spans="1:4" x14ac:dyDescent="0.2">
      <c r="A22850">
        <v>64446</v>
      </c>
      <c r="B22850" t="s">
        <v>13047</v>
      </c>
      <c r="C22850" t="s">
        <v>24387</v>
      </c>
      <c r="D22850" t="s">
        <v>24201</v>
      </c>
    </row>
    <row r="22851" spans="1:4" x14ac:dyDescent="0.2">
      <c r="A22851">
        <v>64447</v>
      </c>
      <c r="B22851" t="s">
        <v>17346</v>
      </c>
      <c r="C22851" t="s">
        <v>18142</v>
      </c>
      <c r="D22851" t="s">
        <v>24201</v>
      </c>
    </row>
    <row r="22852" spans="1:4" x14ac:dyDescent="0.2">
      <c r="A22852">
        <v>64448</v>
      </c>
      <c r="B22852" t="s">
        <v>24388</v>
      </c>
      <c r="C22852" t="s">
        <v>16727</v>
      </c>
      <c r="D22852" t="s">
        <v>24201</v>
      </c>
    </row>
    <row r="22853" spans="1:4" x14ac:dyDescent="0.2">
      <c r="A22853">
        <v>64449</v>
      </c>
      <c r="B22853" t="s">
        <v>14763</v>
      </c>
      <c r="C22853" t="s">
        <v>24376</v>
      </c>
      <c r="D22853" t="s">
        <v>24201</v>
      </c>
    </row>
    <row r="22854" spans="1:4" x14ac:dyDescent="0.2">
      <c r="A22854">
        <v>64451</v>
      </c>
      <c r="B22854" t="s">
        <v>15706</v>
      </c>
      <c r="C22854" t="s">
        <v>24386</v>
      </c>
      <c r="D22854" t="s">
        <v>24201</v>
      </c>
    </row>
    <row r="22855" spans="1:4" x14ac:dyDescent="0.2">
      <c r="A22855">
        <v>64453</v>
      </c>
      <c r="B22855" t="s">
        <v>24389</v>
      </c>
      <c r="C22855" t="s">
        <v>24374</v>
      </c>
      <c r="D22855" t="s">
        <v>24201</v>
      </c>
    </row>
    <row r="22856" spans="1:4" x14ac:dyDescent="0.2">
      <c r="A22856">
        <v>64454</v>
      </c>
      <c r="B22856" t="s">
        <v>24390</v>
      </c>
      <c r="C22856" t="s">
        <v>14287</v>
      </c>
      <c r="D22856" t="s">
        <v>24201</v>
      </c>
    </row>
    <row r="22857" spans="1:4" x14ac:dyDescent="0.2">
      <c r="A22857">
        <v>64455</v>
      </c>
      <c r="B22857" t="s">
        <v>17408</v>
      </c>
      <c r="C22857" t="s">
        <v>24378</v>
      </c>
      <c r="D22857" t="s">
        <v>24201</v>
      </c>
    </row>
    <row r="22858" spans="1:4" x14ac:dyDescent="0.2">
      <c r="A22858">
        <v>64456</v>
      </c>
      <c r="B22858" t="s">
        <v>24391</v>
      </c>
      <c r="C22858" t="s">
        <v>18495</v>
      </c>
      <c r="D22858" t="s">
        <v>24201</v>
      </c>
    </row>
    <row r="22859" spans="1:4" x14ac:dyDescent="0.2">
      <c r="A22859">
        <v>64457</v>
      </c>
      <c r="B22859" t="s">
        <v>12790</v>
      </c>
      <c r="C22859" t="s">
        <v>24378</v>
      </c>
      <c r="D22859" t="s">
        <v>24201</v>
      </c>
    </row>
    <row r="22860" spans="1:4" x14ac:dyDescent="0.2">
      <c r="A22860">
        <v>64458</v>
      </c>
      <c r="B22860" t="s">
        <v>12092</v>
      </c>
      <c r="C22860" t="s">
        <v>17243</v>
      </c>
      <c r="D22860" t="s">
        <v>24201</v>
      </c>
    </row>
    <row r="22861" spans="1:4" x14ac:dyDescent="0.2">
      <c r="A22861">
        <v>64459</v>
      </c>
      <c r="B22861" t="s">
        <v>7955</v>
      </c>
      <c r="C22861" t="s">
        <v>24376</v>
      </c>
      <c r="D22861" t="s">
        <v>24201</v>
      </c>
    </row>
    <row r="22862" spans="1:4" x14ac:dyDescent="0.2">
      <c r="A22862">
        <v>64461</v>
      </c>
      <c r="B22862" t="s">
        <v>17908</v>
      </c>
      <c r="C22862" t="s">
        <v>24378</v>
      </c>
      <c r="D22862" t="s">
        <v>24201</v>
      </c>
    </row>
    <row r="22863" spans="1:4" x14ac:dyDescent="0.2">
      <c r="A22863">
        <v>64463</v>
      </c>
      <c r="B22863" t="s">
        <v>24392</v>
      </c>
      <c r="C22863" t="s">
        <v>24374</v>
      </c>
      <c r="D22863" t="s">
        <v>24201</v>
      </c>
    </row>
    <row r="22864" spans="1:4" x14ac:dyDescent="0.2">
      <c r="A22864">
        <v>64465</v>
      </c>
      <c r="B22864" t="s">
        <v>24393</v>
      </c>
      <c r="C22864" t="s">
        <v>14287</v>
      </c>
      <c r="D22864" t="s">
        <v>24201</v>
      </c>
    </row>
    <row r="22865" spans="1:4" x14ac:dyDescent="0.2">
      <c r="A22865">
        <v>64466</v>
      </c>
      <c r="B22865" t="s">
        <v>18676</v>
      </c>
      <c r="C22865" t="s">
        <v>24386</v>
      </c>
      <c r="D22865" t="s">
        <v>24201</v>
      </c>
    </row>
    <row r="22866" spans="1:4" x14ac:dyDescent="0.2">
      <c r="A22866">
        <v>64467</v>
      </c>
      <c r="B22866" t="s">
        <v>13676</v>
      </c>
      <c r="C22866" t="s">
        <v>17243</v>
      </c>
      <c r="D22866" t="s">
        <v>24201</v>
      </c>
    </row>
    <row r="22867" spans="1:4" x14ac:dyDescent="0.2">
      <c r="A22867">
        <v>64468</v>
      </c>
      <c r="B22867" t="s">
        <v>19370</v>
      </c>
      <c r="C22867" t="s">
        <v>24378</v>
      </c>
      <c r="D22867" t="s">
        <v>24201</v>
      </c>
    </row>
    <row r="22868" spans="1:4" x14ac:dyDescent="0.2">
      <c r="A22868">
        <v>64469</v>
      </c>
      <c r="B22868" t="s">
        <v>17346</v>
      </c>
      <c r="C22868" t="s">
        <v>18121</v>
      </c>
      <c r="D22868" t="s">
        <v>24201</v>
      </c>
    </row>
    <row r="22869" spans="1:4" x14ac:dyDescent="0.2">
      <c r="A22869">
        <v>64470</v>
      </c>
      <c r="B22869" t="s">
        <v>23102</v>
      </c>
      <c r="C22869" t="s">
        <v>24386</v>
      </c>
      <c r="D22869" t="s">
        <v>24201</v>
      </c>
    </row>
    <row r="22870" spans="1:4" x14ac:dyDescent="0.2">
      <c r="A22870">
        <v>64471</v>
      </c>
      <c r="B22870" t="s">
        <v>12548</v>
      </c>
      <c r="C22870" t="s">
        <v>17243</v>
      </c>
      <c r="D22870" t="s">
        <v>24201</v>
      </c>
    </row>
    <row r="22871" spans="1:4" x14ac:dyDescent="0.2">
      <c r="A22871">
        <v>64473</v>
      </c>
      <c r="B22871" t="s">
        <v>754</v>
      </c>
      <c r="C22871" t="s">
        <v>24386</v>
      </c>
      <c r="D22871" t="s">
        <v>24201</v>
      </c>
    </row>
    <row r="22872" spans="1:4" x14ac:dyDescent="0.2">
      <c r="A22872">
        <v>64474</v>
      </c>
      <c r="B22872" t="s">
        <v>24394</v>
      </c>
      <c r="C22872" t="s">
        <v>18121</v>
      </c>
      <c r="D22872" t="s">
        <v>24201</v>
      </c>
    </row>
    <row r="22873" spans="1:4" x14ac:dyDescent="0.2">
      <c r="A22873">
        <v>64475</v>
      </c>
      <c r="B22873" t="s">
        <v>21946</v>
      </c>
      <c r="C22873" t="s">
        <v>24378</v>
      </c>
      <c r="D22873" t="s">
        <v>24201</v>
      </c>
    </row>
    <row r="22874" spans="1:4" x14ac:dyDescent="0.2">
      <c r="A22874">
        <v>64476</v>
      </c>
      <c r="B22874" t="s">
        <v>24395</v>
      </c>
      <c r="C22874" t="s">
        <v>24378</v>
      </c>
      <c r="D22874" t="s">
        <v>24201</v>
      </c>
    </row>
    <row r="22875" spans="1:4" x14ac:dyDescent="0.2">
      <c r="A22875">
        <v>64477</v>
      </c>
      <c r="B22875" t="s">
        <v>24396</v>
      </c>
      <c r="C22875" t="s">
        <v>14287</v>
      </c>
      <c r="D22875" t="s">
        <v>24201</v>
      </c>
    </row>
    <row r="22876" spans="1:4" x14ac:dyDescent="0.2">
      <c r="A22876">
        <v>64479</v>
      </c>
      <c r="B22876" t="s">
        <v>24397</v>
      </c>
      <c r="C22876" t="s">
        <v>24378</v>
      </c>
      <c r="D22876" t="s">
        <v>24201</v>
      </c>
    </row>
    <row r="22877" spans="1:4" x14ac:dyDescent="0.2">
      <c r="A22877">
        <v>64480</v>
      </c>
      <c r="B22877" t="s">
        <v>24398</v>
      </c>
      <c r="C22877" t="s">
        <v>24376</v>
      </c>
      <c r="D22877" t="s">
        <v>24201</v>
      </c>
    </row>
    <row r="22878" spans="1:4" x14ac:dyDescent="0.2">
      <c r="A22878">
        <v>64481</v>
      </c>
      <c r="B22878" t="s">
        <v>16696</v>
      </c>
      <c r="C22878" t="s">
        <v>17243</v>
      </c>
      <c r="D22878" t="s">
        <v>24201</v>
      </c>
    </row>
    <row r="22879" spans="1:4" x14ac:dyDescent="0.2">
      <c r="A22879">
        <v>64482</v>
      </c>
      <c r="B22879" t="s">
        <v>24399</v>
      </c>
      <c r="C22879" t="s">
        <v>24387</v>
      </c>
      <c r="D22879" t="s">
        <v>24201</v>
      </c>
    </row>
    <row r="22880" spans="1:4" x14ac:dyDescent="0.2">
      <c r="A22880">
        <v>64483</v>
      </c>
      <c r="B22880" t="s">
        <v>14125</v>
      </c>
      <c r="C22880" t="s">
        <v>24376</v>
      </c>
      <c r="D22880" t="s">
        <v>24201</v>
      </c>
    </row>
    <row r="22881" spans="1:4" x14ac:dyDescent="0.2">
      <c r="A22881">
        <v>64484</v>
      </c>
      <c r="B22881" t="s">
        <v>14724</v>
      </c>
      <c r="C22881" t="s">
        <v>16727</v>
      </c>
      <c r="D22881" t="s">
        <v>24201</v>
      </c>
    </row>
    <row r="22882" spans="1:4" x14ac:dyDescent="0.2">
      <c r="A22882">
        <v>64485</v>
      </c>
      <c r="B22882" t="s">
        <v>14404</v>
      </c>
      <c r="C22882" t="s">
        <v>24376</v>
      </c>
      <c r="D22882" t="s">
        <v>24201</v>
      </c>
    </row>
    <row r="22883" spans="1:4" x14ac:dyDescent="0.2">
      <c r="A22883">
        <v>64486</v>
      </c>
      <c r="B22883" t="s">
        <v>20750</v>
      </c>
      <c r="C22883" t="s">
        <v>18495</v>
      </c>
      <c r="D22883" t="s">
        <v>24201</v>
      </c>
    </row>
    <row r="22884" spans="1:4" x14ac:dyDescent="0.2">
      <c r="A22884">
        <v>64487</v>
      </c>
      <c r="B22884" t="s">
        <v>24400</v>
      </c>
      <c r="C22884" t="s">
        <v>24378</v>
      </c>
      <c r="D22884" t="s">
        <v>24201</v>
      </c>
    </row>
    <row r="22885" spans="1:4" x14ac:dyDescent="0.2">
      <c r="A22885">
        <v>64489</v>
      </c>
      <c r="B22885" t="s">
        <v>24401</v>
      </c>
      <c r="C22885" t="s">
        <v>24374</v>
      </c>
      <c r="D22885" t="s">
        <v>24201</v>
      </c>
    </row>
    <row r="22886" spans="1:4" x14ac:dyDescent="0.2">
      <c r="A22886">
        <v>64490</v>
      </c>
      <c r="B22886" t="s">
        <v>13694</v>
      </c>
      <c r="C22886" t="s">
        <v>18121</v>
      </c>
      <c r="D22886" t="s">
        <v>24201</v>
      </c>
    </row>
    <row r="22887" spans="1:4" x14ac:dyDescent="0.2">
      <c r="A22887">
        <v>64491</v>
      </c>
      <c r="B22887" t="s">
        <v>24402</v>
      </c>
      <c r="C22887" t="s">
        <v>24387</v>
      </c>
      <c r="D22887" t="s">
        <v>24201</v>
      </c>
    </row>
    <row r="22888" spans="1:4" x14ac:dyDescent="0.2">
      <c r="A22888">
        <v>64492</v>
      </c>
      <c r="B22888" t="s">
        <v>19433</v>
      </c>
      <c r="C22888" t="s">
        <v>14287</v>
      </c>
      <c r="D22888" t="s">
        <v>24201</v>
      </c>
    </row>
    <row r="22889" spans="1:4" x14ac:dyDescent="0.2">
      <c r="A22889">
        <v>64493</v>
      </c>
      <c r="B22889" t="s">
        <v>24403</v>
      </c>
      <c r="C22889" t="s">
        <v>14287</v>
      </c>
      <c r="D22889" t="s">
        <v>24201</v>
      </c>
    </row>
    <row r="22890" spans="1:4" x14ac:dyDescent="0.2">
      <c r="A22890">
        <v>64494</v>
      </c>
      <c r="B22890" t="s">
        <v>19842</v>
      </c>
      <c r="C22890" t="s">
        <v>18121</v>
      </c>
      <c r="D22890" t="s">
        <v>24201</v>
      </c>
    </row>
    <row r="22891" spans="1:4" x14ac:dyDescent="0.2">
      <c r="A22891">
        <v>64496</v>
      </c>
      <c r="B22891" t="s">
        <v>22733</v>
      </c>
      <c r="C22891" t="s">
        <v>24387</v>
      </c>
      <c r="D22891" t="s">
        <v>24201</v>
      </c>
    </row>
    <row r="22892" spans="1:4" x14ac:dyDescent="0.2">
      <c r="A22892">
        <v>64497</v>
      </c>
      <c r="B22892" t="s">
        <v>24404</v>
      </c>
      <c r="C22892" t="s">
        <v>18121</v>
      </c>
      <c r="D22892" t="s">
        <v>24201</v>
      </c>
    </row>
    <row r="22893" spans="1:4" x14ac:dyDescent="0.2">
      <c r="A22893">
        <v>64498</v>
      </c>
      <c r="B22893" t="s">
        <v>22256</v>
      </c>
      <c r="C22893" t="s">
        <v>24387</v>
      </c>
      <c r="D22893" t="s">
        <v>24201</v>
      </c>
    </row>
    <row r="22894" spans="1:4" x14ac:dyDescent="0.2">
      <c r="A22894">
        <v>64499</v>
      </c>
      <c r="B22894" t="s">
        <v>23734</v>
      </c>
      <c r="C22894" t="s">
        <v>18495</v>
      </c>
      <c r="D22894" t="s">
        <v>24201</v>
      </c>
    </row>
    <row r="22895" spans="1:4" x14ac:dyDescent="0.2">
      <c r="A22895">
        <v>64501</v>
      </c>
      <c r="B22895" t="s">
        <v>19485</v>
      </c>
      <c r="C22895" t="s">
        <v>16727</v>
      </c>
      <c r="D22895" t="s">
        <v>24201</v>
      </c>
    </row>
    <row r="22896" spans="1:4" x14ac:dyDescent="0.2">
      <c r="A22896">
        <v>64503</v>
      </c>
      <c r="B22896" t="s">
        <v>19485</v>
      </c>
      <c r="C22896" t="s">
        <v>16727</v>
      </c>
      <c r="D22896" t="s">
        <v>24201</v>
      </c>
    </row>
    <row r="22897" spans="1:4" x14ac:dyDescent="0.2">
      <c r="A22897">
        <v>64504</v>
      </c>
      <c r="B22897" t="s">
        <v>19485</v>
      </c>
      <c r="C22897" t="s">
        <v>16727</v>
      </c>
      <c r="D22897" t="s">
        <v>24201</v>
      </c>
    </row>
    <row r="22898" spans="1:4" x14ac:dyDescent="0.2">
      <c r="A22898">
        <v>64505</v>
      </c>
      <c r="B22898" t="s">
        <v>19485</v>
      </c>
      <c r="C22898" t="s">
        <v>16727</v>
      </c>
      <c r="D22898" t="s">
        <v>24201</v>
      </c>
    </row>
    <row r="22899" spans="1:4" x14ac:dyDescent="0.2">
      <c r="A22899">
        <v>64506</v>
      </c>
      <c r="B22899" t="s">
        <v>19485</v>
      </c>
      <c r="C22899" t="s">
        <v>16727</v>
      </c>
      <c r="D22899" t="s">
        <v>24201</v>
      </c>
    </row>
    <row r="22900" spans="1:4" x14ac:dyDescent="0.2">
      <c r="A22900">
        <v>64507</v>
      </c>
      <c r="B22900" t="s">
        <v>19485</v>
      </c>
      <c r="C22900" t="s">
        <v>16727</v>
      </c>
      <c r="D22900" t="s">
        <v>24201</v>
      </c>
    </row>
    <row r="22901" spans="1:4" x14ac:dyDescent="0.2">
      <c r="A22901">
        <v>64601</v>
      </c>
      <c r="B22901" t="s">
        <v>20640</v>
      </c>
      <c r="C22901" t="s">
        <v>14675</v>
      </c>
      <c r="D22901" t="s">
        <v>24201</v>
      </c>
    </row>
    <row r="22902" spans="1:4" x14ac:dyDescent="0.2">
      <c r="A22902">
        <v>64620</v>
      </c>
      <c r="B22902" t="s">
        <v>13968</v>
      </c>
      <c r="C22902" t="s">
        <v>20204</v>
      </c>
      <c r="D22902" t="s">
        <v>24201</v>
      </c>
    </row>
    <row r="22903" spans="1:4" x14ac:dyDescent="0.2">
      <c r="A22903">
        <v>64622</v>
      </c>
      <c r="B22903" t="s">
        <v>24405</v>
      </c>
      <c r="C22903" t="s">
        <v>12534</v>
      </c>
      <c r="D22903" t="s">
        <v>24201</v>
      </c>
    </row>
    <row r="22904" spans="1:4" x14ac:dyDescent="0.2">
      <c r="A22904">
        <v>64623</v>
      </c>
      <c r="B22904" t="s">
        <v>24406</v>
      </c>
      <c r="C22904" t="s">
        <v>12534</v>
      </c>
      <c r="D22904" t="s">
        <v>24201</v>
      </c>
    </row>
    <row r="22905" spans="1:4" x14ac:dyDescent="0.2">
      <c r="A22905">
        <v>64624</v>
      </c>
      <c r="B22905" t="s">
        <v>24407</v>
      </c>
      <c r="C22905" t="s">
        <v>17769</v>
      </c>
      <c r="D22905" t="s">
        <v>24201</v>
      </c>
    </row>
    <row r="22906" spans="1:4" x14ac:dyDescent="0.2">
      <c r="A22906">
        <v>64625</v>
      </c>
      <c r="B22906" t="s">
        <v>21156</v>
      </c>
      <c r="C22906" t="s">
        <v>17769</v>
      </c>
      <c r="D22906" t="s">
        <v>24201</v>
      </c>
    </row>
    <row r="22907" spans="1:4" x14ac:dyDescent="0.2">
      <c r="A22907">
        <v>64628</v>
      </c>
      <c r="B22907" t="s">
        <v>12191</v>
      </c>
      <c r="C22907" t="s">
        <v>21918</v>
      </c>
      <c r="D22907" t="s">
        <v>24201</v>
      </c>
    </row>
    <row r="22908" spans="1:4" x14ac:dyDescent="0.2">
      <c r="A22908">
        <v>64630</v>
      </c>
      <c r="B22908" t="s">
        <v>23515</v>
      </c>
      <c r="C22908" t="s">
        <v>21918</v>
      </c>
      <c r="D22908" t="s">
        <v>24201</v>
      </c>
    </row>
    <row r="22909" spans="1:4" x14ac:dyDescent="0.2">
      <c r="A22909">
        <v>64631</v>
      </c>
      <c r="B22909" t="s">
        <v>24408</v>
      </c>
      <c r="C22909" t="s">
        <v>21918</v>
      </c>
      <c r="D22909" t="s">
        <v>24201</v>
      </c>
    </row>
    <row r="22910" spans="1:4" x14ac:dyDescent="0.2">
      <c r="A22910">
        <v>64632</v>
      </c>
      <c r="B22910" t="s">
        <v>24409</v>
      </c>
      <c r="C22910" t="s">
        <v>17243</v>
      </c>
      <c r="D22910" t="s">
        <v>24201</v>
      </c>
    </row>
    <row r="22911" spans="1:4" x14ac:dyDescent="0.2">
      <c r="A22911">
        <v>64633</v>
      </c>
      <c r="B22911" t="s">
        <v>3646</v>
      </c>
      <c r="C22911" t="s">
        <v>12534</v>
      </c>
      <c r="D22911" t="s">
        <v>24201</v>
      </c>
    </row>
    <row r="22912" spans="1:4" x14ac:dyDescent="0.2">
      <c r="A22912">
        <v>64635</v>
      </c>
      <c r="B22912" t="s">
        <v>18480</v>
      </c>
      <c r="C22912" t="s">
        <v>14675</v>
      </c>
      <c r="D22912" t="s">
        <v>24201</v>
      </c>
    </row>
    <row r="22913" spans="1:4" x14ac:dyDescent="0.2">
      <c r="A22913">
        <v>64636</v>
      </c>
      <c r="B22913" t="s">
        <v>24410</v>
      </c>
      <c r="C22913" t="s">
        <v>20204</v>
      </c>
      <c r="D22913" t="s">
        <v>24201</v>
      </c>
    </row>
    <row r="22914" spans="1:4" x14ac:dyDescent="0.2">
      <c r="A22914">
        <v>64637</v>
      </c>
      <c r="B22914" t="s">
        <v>24411</v>
      </c>
      <c r="C22914" t="s">
        <v>17769</v>
      </c>
      <c r="D22914" t="s">
        <v>24201</v>
      </c>
    </row>
    <row r="22915" spans="1:4" x14ac:dyDescent="0.2">
      <c r="A22915">
        <v>64638</v>
      </c>
      <c r="B22915" t="s">
        <v>24412</v>
      </c>
      <c r="C22915" t="s">
        <v>14675</v>
      </c>
      <c r="D22915" t="s">
        <v>24201</v>
      </c>
    </row>
    <row r="22916" spans="1:4" x14ac:dyDescent="0.2">
      <c r="A22916">
        <v>64639</v>
      </c>
      <c r="B22916" t="s">
        <v>22000</v>
      </c>
      <c r="C22916" t="s">
        <v>12534</v>
      </c>
      <c r="D22916" t="s">
        <v>24201</v>
      </c>
    </row>
    <row r="22917" spans="1:4" x14ac:dyDescent="0.2">
      <c r="A22917">
        <v>64640</v>
      </c>
      <c r="B22917" t="s">
        <v>19230</v>
      </c>
      <c r="C22917" t="s">
        <v>20204</v>
      </c>
      <c r="D22917" t="s">
        <v>24201</v>
      </c>
    </row>
    <row r="22918" spans="1:4" x14ac:dyDescent="0.2">
      <c r="A22918">
        <v>64641</v>
      </c>
      <c r="B22918" t="s">
        <v>21582</v>
      </c>
      <c r="C22918" t="s">
        <v>19268</v>
      </c>
      <c r="D22918" t="s">
        <v>24201</v>
      </c>
    </row>
    <row r="22919" spans="1:4" x14ac:dyDescent="0.2">
      <c r="A22919">
        <v>64642</v>
      </c>
      <c r="B22919" t="s">
        <v>24413</v>
      </c>
      <c r="C22919" t="s">
        <v>17243</v>
      </c>
      <c r="D22919" t="s">
        <v>24201</v>
      </c>
    </row>
    <row r="22920" spans="1:4" x14ac:dyDescent="0.2">
      <c r="A22920">
        <v>64643</v>
      </c>
      <c r="B22920" t="s">
        <v>21201</v>
      </c>
      <c r="C22920" t="s">
        <v>12534</v>
      </c>
      <c r="D22920" t="s">
        <v>24201</v>
      </c>
    </row>
    <row r="22921" spans="1:4" x14ac:dyDescent="0.2">
      <c r="A22921">
        <v>64644</v>
      </c>
      <c r="B22921" t="s">
        <v>9784</v>
      </c>
      <c r="C22921" t="s">
        <v>17769</v>
      </c>
      <c r="D22921" t="s">
        <v>24201</v>
      </c>
    </row>
    <row r="22922" spans="1:4" x14ac:dyDescent="0.2">
      <c r="A22922">
        <v>64645</v>
      </c>
      <c r="B22922" t="s">
        <v>14206</v>
      </c>
      <c r="C22922" t="s">
        <v>12559</v>
      </c>
      <c r="D22922" t="s">
        <v>24201</v>
      </c>
    </row>
    <row r="22923" spans="1:4" x14ac:dyDescent="0.2">
      <c r="A22923">
        <v>64646</v>
      </c>
      <c r="B22923" t="s">
        <v>24414</v>
      </c>
      <c r="C22923" t="s">
        <v>12559</v>
      </c>
      <c r="D22923" t="s">
        <v>24201</v>
      </c>
    </row>
    <row r="22924" spans="1:4" x14ac:dyDescent="0.2">
      <c r="A22924">
        <v>64647</v>
      </c>
      <c r="B22924" t="s">
        <v>24415</v>
      </c>
      <c r="C22924" t="s">
        <v>20204</v>
      </c>
      <c r="D22924" t="s">
        <v>24201</v>
      </c>
    </row>
    <row r="22925" spans="1:4" x14ac:dyDescent="0.2">
      <c r="A22925">
        <v>64648</v>
      </c>
      <c r="B22925" t="s">
        <v>24416</v>
      </c>
      <c r="C22925" t="s">
        <v>20204</v>
      </c>
      <c r="D22925" t="s">
        <v>24201</v>
      </c>
    </row>
    <row r="22926" spans="1:4" x14ac:dyDescent="0.2">
      <c r="A22926">
        <v>64649</v>
      </c>
      <c r="B22926" t="s">
        <v>24417</v>
      </c>
      <c r="C22926" t="s">
        <v>17769</v>
      </c>
      <c r="D22926" t="s">
        <v>24201</v>
      </c>
    </row>
    <row r="22927" spans="1:4" x14ac:dyDescent="0.2">
      <c r="A22927">
        <v>64650</v>
      </c>
      <c r="B22927" t="s">
        <v>12358</v>
      </c>
      <c r="C22927" t="s">
        <v>17769</v>
      </c>
      <c r="D22927" t="s">
        <v>24201</v>
      </c>
    </row>
    <row r="22928" spans="1:4" x14ac:dyDescent="0.2">
      <c r="A22928">
        <v>64651</v>
      </c>
      <c r="B22928" t="s">
        <v>24418</v>
      </c>
      <c r="C22928" t="s">
        <v>21918</v>
      </c>
      <c r="D22928" t="s">
        <v>24201</v>
      </c>
    </row>
    <row r="22929" spans="1:4" x14ac:dyDescent="0.2">
      <c r="A22929">
        <v>64652</v>
      </c>
      <c r="B22929" t="s">
        <v>4577</v>
      </c>
      <c r="C22929" t="s">
        <v>19268</v>
      </c>
      <c r="D22929" t="s">
        <v>24201</v>
      </c>
    </row>
    <row r="22930" spans="1:4" x14ac:dyDescent="0.2">
      <c r="A22930">
        <v>64653</v>
      </c>
      <c r="B22930" t="s">
        <v>24419</v>
      </c>
      <c r="C22930" t="s">
        <v>21918</v>
      </c>
      <c r="D22930" t="s">
        <v>24201</v>
      </c>
    </row>
    <row r="22931" spans="1:4" x14ac:dyDescent="0.2">
      <c r="A22931">
        <v>64655</v>
      </c>
      <c r="B22931" t="s">
        <v>20863</v>
      </c>
      <c r="C22931" t="s">
        <v>13713</v>
      </c>
      <c r="D22931" t="s">
        <v>24201</v>
      </c>
    </row>
    <row r="22932" spans="1:4" x14ac:dyDescent="0.2">
      <c r="A22932">
        <v>64656</v>
      </c>
      <c r="B22932" t="s">
        <v>12098</v>
      </c>
      <c r="C22932" t="s">
        <v>14675</v>
      </c>
      <c r="D22932" t="s">
        <v>24201</v>
      </c>
    </row>
    <row r="22933" spans="1:4" x14ac:dyDescent="0.2">
      <c r="A22933">
        <v>64657</v>
      </c>
      <c r="B22933" t="s">
        <v>24420</v>
      </c>
      <c r="C22933" t="s">
        <v>24374</v>
      </c>
      <c r="D22933" t="s">
        <v>24201</v>
      </c>
    </row>
    <row r="22934" spans="1:4" x14ac:dyDescent="0.2">
      <c r="A22934">
        <v>64658</v>
      </c>
      <c r="B22934" t="s">
        <v>24421</v>
      </c>
      <c r="C22934" t="s">
        <v>21918</v>
      </c>
      <c r="D22934" t="s">
        <v>24201</v>
      </c>
    </row>
    <row r="22935" spans="1:4" x14ac:dyDescent="0.2">
      <c r="A22935">
        <v>64659</v>
      </c>
      <c r="B22935" t="s">
        <v>15216</v>
      </c>
      <c r="C22935" t="s">
        <v>21918</v>
      </c>
      <c r="D22935" t="s">
        <v>24201</v>
      </c>
    </row>
    <row r="22936" spans="1:4" x14ac:dyDescent="0.2">
      <c r="A22936">
        <v>64660</v>
      </c>
      <c r="B22936" t="s">
        <v>12243</v>
      </c>
      <c r="C22936" t="s">
        <v>24422</v>
      </c>
      <c r="D22936" t="s">
        <v>24201</v>
      </c>
    </row>
    <row r="22937" spans="1:4" x14ac:dyDescent="0.2">
      <c r="A22937">
        <v>64661</v>
      </c>
      <c r="B22937" t="s">
        <v>15167</v>
      </c>
      <c r="C22937" t="s">
        <v>13622</v>
      </c>
      <c r="D22937" t="s">
        <v>24201</v>
      </c>
    </row>
    <row r="22938" spans="1:4" x14ac:dyDescent="0.2">
      <c r="A22938">
        <v>64664</v>
      </c>
      <c r="B22938" t="s">
        <v>17612</v>
      </c>
      <c r="C22938" t="s">
        <v>14675</v>
      </c>
      <c r="D22938" t="s">
        <v>24201</v>
      </c>
    </row>
    <row r="22939" spans="1:4" x14ac:dyDescent="0.2">
      <c r="A22939">
        <v>64667</v>
      </c>
      <c r="B22939" t="s">
        <v>13242</v>
      </c>
      <c r="C22939" t="s">
        <v>12559</v>
      </c>
      <c r="D22939" t="s">
        <v>24201</v>
      </c>
    </row>
    <row r="22940" spans="1:4" x14ac:dyDescent="0.2">
      <c r="A22940">
        <v>64668</v>
      </c>
      <c r="B22940" t="s">
        <v>24423</v>
      </c>
      <c r="C22940" t="s">
        <v>12534</v>
      </c>
      <c r="D22940" t="s">
        <v>24201</v>
      </c>
    </row>
    <row r="22941" spans="1:4" x14ac:dyDescent="0.2">
      <c r="A22941">
        <v>64670</v>
      </c>
      <c r="B22941" t="s">
        <v>24424</v>
      </c>
      <c r="C22941" t="s">
        <v>20204</v>
      </c>
      <c r="D22941" t="s">
        <v>24201</v>
      </c>
    </row>
    <row r="22942" spans="1:4" x14ac:dyDescent="0.2">
      <c r="A22942">
        <v>64671</v>
      </c>
      <c r="B22942" t="s">
        <v>23808</v>
      </c>
      <c r="C22942" t="s">
        <v>17769</v>
      </c>
      <c r="D22942" t="s">
        <v>24201</v>
      </c>
    </row>
    <row r="22943" spans="1:4" x14ac:dyDescent="0.2">
      <c r="A22943">
        <v>64672</v>
      </c>
      <c r="B22943" t="s">
        <v>24425</v>
      </c>
      <c r="C22943" t="s">
        <v>13713</v>
      </c>
      <c r="D22943" t="s">
        <v>24201</v>
      </c>
    </row>
    <row r="22944" spans="1:4" x14ac:dyDescent="0.2">
      <c r="A22944">
        <v>64673</v>
      </c>
      <c r="B22944" t="s">
        <v>12209</v>
      </c>
      <c r="C22944" t="s">
        <v>13622</v>
      </c>
      <c r="D22944" t="s">
        <v>24201</v>
      </c>
    </row>
    <row r="22945" spans="1:4" x14ac:dyDescent="0.2">
      <c r="A22945">
        <v>64674</v>
      </c>
      <c r="B22945" t="s">
        <v>24426</v>
      </c>
      <c r="C22945" t="s">
        <v>21918</v>
      </c>
      <c r="D22945" t="s">
        <v>24201</v>
      </c>
    </row>
    <row r="22946" spans="1:4" x14ac:dyDescent="0.2">
      <c r="A22946">
        <v>64676</v>
      </c>
      <c r="B22946" t="s">
        <v>24427</v>
      </c>
      <c r="C22946" t="s">
        <v>24422</v>
      </c>
      <c r="D22946" t="s">
        <v>24201</v>
      </c>
    </row>
    <row r="22947" spans="1:4" x14ac:dyDescent="0.2">
      <c r="A22947">
        <v>64679</v>
      </c>
      <c r="B22947" t="s">
        <v>24428</v>
      </c>
      <c r="C22947" t="s">
        <v>19268</v>
      </c>
      <c r="D22947" t="s">
        <v>24201</v>
      </c>
    </row>
    <row r="22948" spans="1:4" x14ac:dyDescent="0.2">
      <c r="A22948">
        <v>64681</v>
      </c>
      <c r="B22948" t="s">
        <v>12758</v>
      </c>
      <c r="C22948" t="s">
        <v>24422</v>
      </c>
      <c r="D22948" t="s">
        <v>24201</v>
      </c>
    </row>
    <row r="22949" spans="1:4" x14ac:dyDescent="0.2">
      <c r="A22949">
        <v>64682</v>
      </c>
      <c r="B22949" t="s">
        <v>24429</v>
      </c>
      <c r="C22949" t="s">
        <v>12534</v>
      </c>
      <c r="D22949" t="s">
        <v>24201</v>
      </c>
    </row>
    <row r="22950" spans="1:4" x14ac:dyDescent="0.2">
      <c r="A22950">
        <v>64683</v>
      </c>
      <c r="B22950" t="s">
        <v>2028</v>
      </c>
      <c r="C22950" t="s">
        <v>19268</v>
      </c>
      <c r="D22950" t="s">
        <v>24201</v>
      </c>
    </row>
    <row r="22951" spans="1:4" x14ac:dyDescent="0.2">
      <c r="A22951">
        <v>64688</v>
      </c>
      <c r="B22951" t="s">
        <v>6017</v>
      </c>
      <c r="C22951" t="s">
        <v>14675</v>
      </c>
      <c r="D22951" t="s">
        <v>24201</v>
      </c>
    </row>
    <row r="22952" spans="1:4" x14ac:dyDescent="0.2">
      <c r="A22952">
        <v>64689</v>
      </c>
      <c r="B22952" t="s">
        <v>18177</v>
      </c>
      <c r="C22952" t="s">
        <v>20204</v>
      </c>
      <c r="D22952" t="s">
        <v>24201</v>
      </c>
    </row>
    <row r="22953" spans="1:4" x14ac:dyDescent="0.2">
      <c r="A22953">
        <v>64701</v>
      </c>
      <c r="B22953" t="s">
        <v>15440</v>
      </c>
      <c r="C22953" t="s">
        <v>20855</v>
      </c>
      <c r="D22953" t="s">
        <v>24201</v>
      </c>
    </row>
    <row r="22954" spans="1:4" x14ac:dyDescent="0.2">
      <c r="A22954">
        <v>64720</v>
      </c>
      <c r="B22954" t="s">
        <v>15179</v>
      </c>
      <c r="C22954" t="s">
        <v>24430</v>
      </c>
      <c r="D22954" t="s">
        <v>24201</v>
      </c>
    </row>
    <row r="22955" spans="1:4" x14ac:dyDescent="0.2">
      <c r="A22955">
        <v>64722</v>
      </c>
      <c r="B22955" t="s">
        <v>24431</v>
      </c>
      <c r="C22955" t="s">
        <v>24430</v>
      </c>
      <c r="D22955" t="s">
        <v>24201</v>
      </c>
    </row>
    <row r="22956" spans="1:4" x14ac:dyDescent="0.2">
      <c r="A22956">
        <v>64723</v>
      </c>
      <c r="B22956" t="s">
        <v>13969</v>
      </c>
      <c r="C22956" t="s">
        <v>24430</v>
      </c>
      <c r="D22956" t="s">
        <v>24201</v>
      </c>
    </row>
    <row r="22957" spans="1:4" x14ac:dyDescent="0.2">
      <c r="A22957">
        <v>64724</v>
      </c>
      <c r="B22957" t="s">
        <v>24432</v>
      </c>
      <c r="C22957" t="s">
        <v>18862</v>
      </c>
      <c r="D22957" t="s">
        <v>24201</v>
      </c>
    </row>
    <row r="22958" spans="1:4" x14ac:dyDescent="0.2">
      <c r="A22958">
        <v>64725</v>
      </c>
      <c r="B22958" t="s">
        <v>24433</v>
      </c>
      <c r="C22958" t="s">
        <v>20855</v>
      </c>
      <c r="D22958" t="s">
        <v>24201</v>
      </c>
    </row>
    <row r="22959" spans="1:4" x14ac:dyDescent="0.2">
      <c r="A22959">
        <v>64726</v>
      </c>
      <c r="B22959" t="s">
        <v>13460</v>
      </c>
      <c r="C22959" t="s">
        <v>16650</v>
      </c>
      <c r="D22959" t="s">
        <v>24201</v>
      </c>
    </row>
    <row r="22960" spans="1:4" x14ac:dyDescent="0.2">
      <c r="A22960">
        <v>64728</v>
      </c>
      <c r="B22960" t="s">
        <v>24434</v>
      </c>
      <c r="C22960" t="s">
        <v>22301</v>
      </c>
      <c r="D22960" t="s">
        <v>24201</v>
      </c>
    </row>
    <row r="22961" spans="1:4" x14ac:dyDescent="0.2">
      <c r="A22961">
        <v>64730</v>
      </c>
      <c r="B22961" t="s">
        <v>13353</v>
      </c>
      <c r="C22961" t="s">
        <v>24430</v>
      </c>
      <c r="D22961" t="s">
        <v>24201</v>
      </c>
    </row>
    <row r="22962" spans="1:4" x14ac:dyDescent="0.2">
      <c r="A22962">
        <v>64733</v>
      </c>
      <c r="B22962" t="s">
        <v>24435</v>
      </c>
      <c r="C22962" t="s">
        <v>18378</v>
      </c>
      <c r="D22962" t="s">
        <v>24201</v>
      </c>
    </row>
    <row r="22963" spans="1:4" x14ac:dyDescent="0.2">
      <c r="A22963">
        <v>64734</v>
      </c>
      <c r="B22963" t="s">
        <v>1858</v>
      </c>
      <c r="C22963" t="s">
        <v>20855</v>
      </c>
      <c r="D22963" t="s">
        <v>24201</v>
      </c>
    </row>
    <row r="22964" spans="1:4" x14ac:dyDescent="0.2">
      <c r="A22964">
        <v>64735</v>
      </c>
      <c r="B22964" t="s">
        <v>2193</v>
      </c>
      <c r="C22964" t="s">
        <v>16650</v>
      </c>
      <c r="D22964" t="s">
        <v>24201</v>
      </c>
    </row>
    <row r="22965" spans="1:4" x14ac:dyDescent="0.2">
      <c r="A22965">
        <v>64738</v>
      </c>
      <c r="B22965" t="s">
        <v>14625</v>
      </c>
      <c r="C22965" t="s">
        <v>18862</v>
      </c>
      <c r="D22965" t="s">
        <v>24201</v>
      </c>
    </row>
    <row r="22966" spans="1:4" x14ac:dyDescent="0.2">
      <c r="A22966">
        <v>64739</v>
      </c>
      <c r="B22966" t="s">
        <v>14859</v>
      </c>
      <c r="C22966" t="s">
        <v>20855</v>
      </c>
      <c r="D22966" t="s">
        <v>24201</v>
      </c>
    </row>
    <row r="22967" spans="1:4" x14ac:dyDescent="0.2">
      <c r="A22967">
        <v>64740</v>
      </c>
      <c r="B22967" t="s">
        <v>24436</v>
      </c>
      <c r="C22967" t="s">
        <v>16650</v>
      </c>
      <c r="D22967" t="s">
        <v>24201</v>
      </c>
    </row>
    <row r="22968" spans="1:4" x14ac:dyDescent="0.2">
      <c r="A22968">
        <v>64741</v>
      </c>
      <c r="B22968" t="s">
        <v>12152</v>
      </c>
      <c r="C22968" t="s">
        <v>22301</v>
      </c>
      <c r="D22968" t="s">
        <v>24201</v>
      </c>
    </row>
    <row r="22969" spans="1:4" x14ac:dyDescent="0.2">
      <c r="A22969">
        <v>64742</v>
      </c>
      <c r="B22969" t="s">
        <v>24437</v>
      </c>
      <c r="C22969" t="s">
        <v>20855</v>
      </c>
      <c r="D22969" t="s">
        <v>24201</v>
      </c>
    </row>
    <row r="22970" spans="1:4" x14ac:dyDescent="0.2">
      <c r="A22970">
        <v>64744</v>
      </c>
      <c r="B22970" t="s">
        <v>24438</v>
      </c>
      <c r="C22970" t="s">
        <v>21924</v>
      </c>
      <c r="D22970" t="s">
        <v>24201</v>
      </c>
    </row>
    <row r="22971" spans="1:4" x14ac:dyDescent="0.2">
      <c r="A22971">
        <v>64745</v>
      </c>
      <c r="B22971" t="s">
        <v>12467</v>
      </c>
      <c r="C22971" t="s">
        <v>24430</v>
      </c>
      <c r="D22971" t="s">
        <v>24201</v>
      </c>
    </row>
    <row r="22972" spans="1:4" x14ac:dyDescent="0.2">
      <c r="A22972">
        <v>64746</v>
      </c>
      <c r="B22972" t="s">
        <v>16595</v>
      </c>
      <c r="C22972" t="s">
        <v>20855</v>
      </c>
      <c r="D22972" t="s">
        <v>24201</v>
      </c>
    </row>
    <row r="22973" spans="1:4" x14ac:dyDescent="0.2">
      <c r="A22973">
        <v>64747</v>
      </c>
      <c r="B22973" t="s">
        <v>5715</v>
      </c>
      <c r="C22973" t="s">
        <v>20855</v>
      </c>
      <c r="D22973" t="s">
        <v>24201</v>
      </c>
    </row>
    <row r="22974" spans="1:4" x14ac:dyDescent="0.2">
      <c r="A22974">
        <v>64748</v>
      </c>
      <c r="B22974" t="s">
        <v>24439</v>
      </c>
      <c r="C22974" t="s">
        <v>24440</v>
      </c>
      <c r="D22974" t="s">
        <v>24201</v>
      </c>
    </row>
    <row r="22975" spans="1:4" x14ac:dyDescent="0.2">
      <c r="A22975">
        <v>64750</v>
      </c>
      <c r="B22975" t="s">
        <v>16073</v>
      </c>
      <c r="C22975" t="s">
        <v>22301</v>
      </c>
      <c r="D22975" t="s">
        <v>24201</v>
      </c>
    </row>
    <row r="22976" spans="1:4" x14ac:dyDescent="0.2">
      <c r="A22976">
        <v>64752</v>
      </c>
      <c r="B22976" t="s">
        <v>16341</v>
      </c>
      <c r="C22976" t="s">
        <v>24430</v>
      </c>
      <c r="D22976" t="s">
        <v>24201</v>
      </c>
    </row>
    <row r="22977" spans="1:4" x14ac:dyDescent="0.2">
      <c r="A22977">
        <v>64755</v>
      </c>
      <c r="B22977" t="s">
        <v>14812</v>
      </c>
      <c r="C22977" t="s">
        <v>18105</v>
      </c>
      <c r="D22977" t="s">
        <v>24201</v>
      </c>
    </row>
    <row r="22978" spans="1:4" x14ac:dyDescent="0.2">
      <c r="A22978">
        <v>64756</v>
      </c>
      <c r="B22978" t="s">
        <v>24441</v>
      </c>
      <c r="C22978" t="s">
        <v>21924</v>
      </c>
      <c r="D22978" t="s">
        <v>24201</v>
      </c>
    </row>
    <row r="22979" spans="1:4" x14ac:dyDescent="0.2">
      <c r="A22979">
        <v>64759</v>
      </c>
      <c r="B22979" t="s">
        <v>17912</v>
      </c>
      <c r="C22979" t="s">
        <v>24440</v>
      </c>
      <c r="D22979" t="s">
        <v>24201</v>
      </c>
    </row>
    <row r="22980" spans="1:4" x14ac:dyDescent="0.2">
      <c r="A22980">
        <v>64761</v>
      </c>
      <c r="B22980" t="s">
        <v>24442</v>
      </c>
      <c r="C22980" t="s">
        <v>18378</v>
      </c>
      <c r="D22980" t="s">
        <v>24201</v>
      </c>
    </row>
    <row r="22981" spans="1:4" x14ac:dyDescent="0.2">
      <c r="A22981">
        <v>64762</v>
      </c>
      <c r="B22981" t="s">
        <v>24443</v>
      </c>
      <c r="C22981" t="s">
        <v>24440</v>
      </c>
      <c r="D22981" t="s">
        <v>24201</v>
      </c>
    </row>
    <row r="22982" spans="1:4" x14ac:dyDescent="0.2">
      <c r="A22982">
        <v>64763</v>
      </c>
      <c r="B22982" t="s">
        <v>24444</v>
      </c>
      <c r="C22982" t="s">
        <v>18862</v>
      </c>
      <c r="D22982" t="s">
        <v>24201</v>
      </c>
    </row>
    <row r="22983" spans="1:4" x14ac:dyDescent="0.2">
      <c r="A22983">
        <v>64767</v>
      </c>
      <c r="B22983" t="s">
        <v>12798</v>
      </c>
      <c r="C22983" t="s">
        <v>22301</v>
      </c>
      <c r="D22983" t="s">
        <v>24201</v>
      </c>
    </row>
    <row r="22984" spans="1:4" x14ac:dyDescent="0.2">
      <c r="A22984">
        <v>64769</v>
      </c>
      <c r="B22984" t="s">
        <v>24445</v>
      </c>
      <c r="C22984" t="s">
        <v>24440</v>
      </c>
      <c r="D22984" t="s">
        <v>24201</v>
      </c>
    </row>
    <row r="22985" spans="1:4" x14ac:dyDescent="0.2">
      <c r="A22985">
        <v>64770</v>
      </c>
      <c r="B22985" t="s">
        <v>13734</v>
      </c>
      <c r="C22985" t="s">
        <v>16650</v>
      </c>
      <c r="D22985" t="s">
        <v>24201</v>
      </c>
    </row>
    <row r="22986" spans="1:4" x14ac:dyDescent="0.2">
      <c r="A22986">
        <v>64771</v>
      </c>
      <c r="B22986" t="s">
        <v>18936</v>
      </c>
      <c r="C22986" t="s">
        <v>22301</v>
      </c>
      <c r="D22986" t="s">
        <v>24201</v>
      </c>
    </row>
    <row r="22987" spans="1:4" x14ac:dyDescent="0.2">
      <c r="A22987">
        <v>64772</v>
      </c>
      <c r="B22987" t="s">
        <v>730</v>
      </c>
      <c r="C22987" t="s">
        <v>22301</v>
      </c>
      <c r="D22987" t="s">
        <v>24201</v>
      </c>
    </row>
    <row r="22988" spans="1:4" x14ac:dyDescent="0.2">
      <c r="A22988">
        <v>64776</v>
      </c>
      <c r="B22988" t="s">
        <v>15365</v>
      </c>
      <c r="C22988" t="s">
        <v>18862</v>
      </c>
      <c r="D22988" t="s">
        <v>24201</v>
      </c>
    </row>
    <row r="22989" spans="1:4" x14ac:dyDescent="0.2">
      <c r="A22989">
        <v>64778</v>
      </c>
      <c r="B22989" t="s">
        <v>24446</v>
      </c>
      <c r="C22989" t="s">
        <v>22301</v>
      </c>
      <c r="D22989" t="s">
        <v>24201</v>
      </c>
    </row>
    <row r="22990" spans="1:4" x14ac:dyDescent="0.2">
      <c r="A22990">
        <v>64779</v>
      </c>
      <c r="B22990" t="s">
        <v>24447</v>
      </c>
      <c r="C22990" t="s">
        <v>24430</v>
      </c>
      <c r="D22990" t="s">
        <v>24201</v>
      </c>
    </row>
    <row r="22991" spans="1:4" x14ac:dyDescent="0.2">
      <c r="A22991">
        <v>64780</v>
      </c>
      <c r="B22991" t="s">
        <v>1089</v>
      </c>
      <c r="C22991" t="s">
        <v>24430</v>
      </c>
      <c r="D22991" t="s">
        <v>24201</v>
      </c>
    </row>
    <row r="22992" spans="1:4" x14ac:dyDescent="0.2">
      <c r="A22992">
        <v>64783</v>
      </c>
      <c r="B22992" t="s">
        <v>24448</v>
      </c>
      <c r="C22992" t="s">
        <v>22301</v>
      </c>
      <c r="D22992" t="s">
        <v>24201</v>
      </c>
    </row>
    <row r="22993" spans="1:4" x14ac:dyDescent="0.2">
      <c r="A22993">
        <v>64784</v>
      </c>
      <c r="B22993" t="s">
        <v>13060</v>
      </c>
      <c r="C22993" t="s">
        <v>22301</v>
      </c>
      <c r="D22993" t="s">
        <v>24201</v>
      </c>
    </row>
    <row r="22994" spans="1:4" x14ac:dyDescent="0.2">
      <c r="A22994">
        <v>64788</v>
      </c>
      <c r="B22994" t="s">
        <v>24449</v>
      </c>
      <c r="C22994" t="s">
        <v>16650</v>
      </c>
      <c r="D22994" t="s">
        <v>24201</v>
      </c>
    </row>
    <row r="22995" spans="1:4" x14ac:dyDescent="0.2">
      <c r="A22995">
        <v>64789</v>
      </c>
      <c r="B22995" t="s">
        <v>15365</v>
      </c>
      <c r="C22995" t="s">
        <v>18862</v>
      </c>
      <c r="D22995" t="s">
        <v>24201</v>
      </c>
    </row>
    <row r="22996" spans="1:4" x14ac:dyDescent="0.2">
      <c r="A22996">
        <v>64790</v>
      </c>
      <c r="B22996" t="s">
        <v>17199</v>
      </c>
      <c r="C22996" t="s">
        <v>22301</v>
      </c>
      <c r="D22996" t="s">
        <v>24201</v>
      </c>
    </row>
    <row r="22997" spans="1:4" x14ac:dyDescent="0.2">
      <c r="A22997">
        <v>64801</v>
      </c>
      <c r="B22997" t="s">
        <v>23561</v>
      </c>
      <c r="C22997" t="s">
        <v>18105</v>
      </c>
      <c r="D22997" t="s">
        <v>24201</v>
      </c>
    </row>
    <row r="22998" spans="1:4" x14ac:dyDescent="0.2">
      <c r="A22998">
        <v>64804</v>
      </c>
      <c r="B22998" t="s">
        <v>23561</v>
      </c>
      <c r="C22998" t="s">
        <v>18105</v>
      </c>
      <c r="D22998" t="s">
        <v>24201</v>
      </c>
    </row>
    <row r="22999" spans="1:4" x14ac:dyDescent="0.2">
      <c r="A22999">
        <v>64831</v>
      </c>
      <c r="B22999" t="s">
        <v>18039</v>
      </c>
      <c r="C22999" t="s">
        <v>24450</v>
      </c>
      <c r="D22999" t="s">
        <v>24201</v>
      </c>
    </row>
    <row r="23000" spans="1:4" x14ac:dyDescent="0.2">
      <c r="A23000">
        <v>64832</v>
      </c>
      <c r="B23000" t="s">
        <v>13659</v>
      </c>
      <c r="C23000" t="s">
        <v>18105</v>
      </c>
      <c r="D23000" t="s">
        <v>24201</v>
      </c>
    </row>
    <row r="23001" spans="1:4" x14ac:dyDescent="0.2">
      <c r="A23001">
        <v>64834</v>
      </c>
      <c r="B23001" t="s">
        <v>24451</v>
      </c>
      <c r="C23001" t="s">
        <v>18105</v>
      </c>
      <c r="D23001" t="s">
        <v>24201</v>
      </c>
    </row>
    <row r="23002" spans="1:4" x14ac:dyDescent="0.2">
      <c r="A23002">
        <v>64835</v>
      </c>
      <c r="B23002" t="s">
        <v>24165</v>
      </c>
      <c r="C23002" t="s">
        <v>18105</v>
      </c>
      <c r="D23002" t="s">
        <v>24201</v>
      </c>
    </row>
    <row r="23003" spans="1:4" x14ac:dyDescent="0.2">
      <c r="A23003">
        <v>64836</v>
      </c>
      <c r="B23003" t="s">
        <v>14507</v>
      </c>
      <c r="C23003" t="s">
        <v>18105</v>
      </c>
      <c r="D23003" t="s">
        <v>24201</v>
      </c>
    </row>
    <row r="23004" spans="1:4" x14ac:dyDescent="0.2">
      <c r="A23004">
        <v>64840</v>
      </c>
      <c r="B23004" t="s">
        <v>20511</v>
      </c>
      <c r="C23004" t="s">
        <v>18127</v>
      </c>
      <c r="D23004" t="s">
        <v>24201</v>
      </c>
    </row>
    <row r="23005" spans="1:4" x14ac:dyDescent="0.2">
      <c r="A23005">
        <v>64842</v>
      </c>
      <c r="B23005" t="s">
        <v>13297</v>
      </c>
      <c r="C23005" t="s">
        <v>18127</v>
      </c>
      <c r="D23005" t="s">
        <v>24201</v>
      </c>
    </row>
    <row r="23006" spans="1:4" x14ac:dyDescent="0.2">
      <c r="A23006">
        <v>64843</v>
      </c>
      <c r="B23006" t="s">
        <v>19646</v>
      </c>
      <c r="C23006" t="s">
        <v>24450</v>
      </c>
      <c r="D23006" t="s">
        <v>24201</v>
      </c>
    </row>
    <row r="23007" spans="1:4" x14ac:dyDescent="0.2">
      <c r="A23007">
        <v>64844</v>
      </c>
      <c r="B23007" t="s">
        <v>12088</v>
      </c>
      <c r="C23007" t="s">
        <v>18127</v>
      </c>
      <c r="D23007" t="s">
        <v>24201</v>
      </c>
    </row>
    <row r="23008" spans="1:4" x14ac:dyDescent="0.2">
      <c r="A23008">
        <v>64847</v>
      </c>
      <c r="B23008" t="s">
        <v>24452</v>
      </c>
      <c r="C23008" t="s">
        <v>24450</v>
      </c>
      <c r="D23008" t="s">
        <v>24201</v>
      </c>
    </row>
    <row r="23009" spans="1:4" x14ac:dyDescent="0.2">
      <c r="A23009">
        <v>64848</v>
      </c>
      <c r="B23009" t="s">
        <v>24453</v>
      </c>
      <c r="C23009" t="s">
        <v>15154</v>
      </c>
      <c r="D23009" t="s">
        <v>24201</v>
      </c>
    </row>
    <row r="23010" spans="1:4" x14ac:dyDescent="0.2">
      <c r="A23010">
        <v>64850</v>
      </c>
      <c r="B23010" t="s">
        <v>22042</v>
      </c>
      <c r="C23010" t="s">
        <v>18127</v>
      </c>
      <c r="D23010" t="s">
        <v>24201</v>
      </c>
    </row>
    <row r="23011" spans="1:4" x14ac:dyDescent="0.2">
      <c r="A23011">
        <v>64854</v>
      </c>
      <c r="B23011" t="s">
        <v>24454</v>
      </c>
      <c r="C23011" t="s">
        <v>24450</v>
      </c>
      <c r="D23011" t="s">
        <v>24201</v>
      </c>
    </row>
    <row r="23012" spans="1:4" x14ac:dyDescent="0.2">
      <c r="A23012">
        <v>64855</v>
      </c>
      <c r="B23012" t="s">
        <v>24455</v>
      </c>
      <c r="C23012" t="s">
        <v>18105</v>
      </c>
      <c r="D23012" t="s">
        <v>24201</v>
      </c>
    </row>
    <row r="23013" spans="1:4" x14ac:dyDescent="0.2">
      <c r="A23013">
        <v>64856</v>
      </c>
      <c r="B23013" t="s">
        <v>16904</v>
      </c>
      <c r="C23013" t="s">
        <v>24450</v>
      </c>
      <c r="D23013" t="s">
        <v>24201</v>
      </c>
    </row>
    <row r="23014" spans="1:4" x14ac:dyDescent="0.2">
      <c r="A23014">
        <v>64859</v>
      </c>
      <c r="B23014" t="s">
        <v>24456</v>
      </c>
      <c r="C23014" t="s">
        <v>18105</v>
      </c>
      <c r="D23014" t="s">
        <v>24201</v>
      </c>
    </row>
    <row r="23015" spans="1:4" x14ac:dyDescent="0.2">
      <c r="A23015">
        <v>64861</v>
      </c>
      <c r="B23015" t="s">
        <v>24457</v>
      </c>
      <c r="C23015" t="s">
        <v>24450</v>
      </c>
      <c r="D23015" t="s">
        <v>24201</v>
      </c>
    </row>
    <row r="23016" spans="1:4" x14ac:dyDescent="0.2">
      <c r="A23016">
        <v>64862</v>
      </c>
      <c r="B23016" t="s">
        <v>24458</v>
      </c>
      <c r="C23016" t="s">
        <v>18105</v>
      </c>
      <c r="D23016" t="s">
        <v>24201</v>
      </c>
    </row>
    <row r="23017" spans="1:4" x14ac:dyDescent="0.2">
      <c r="A23017">
        <v>64863</v>
      </c>
      <c r="B23017" t="s">
        <v>24459</v>
      </c>
      <c r="C23017" t="s">
        <v>24450</v>
      </c>
      <c r="D23017" t="s">
        <v>24201</v>
      </c>
    </row>
    <row r="23018" spans="1:4" x14ac:dyDescent="0.2">
      <c r="A23018">
        <v>64865</v>
      </c>
      <c r="B23018" t="s">
        <v>15218</v>
      </c>
      <c r="C23018" t="s">
        <v>18127</v>
      </c>
      <c r="D23018" t="s">
        <v>24201</v>
      </c>
    </row>
    <row r="23019" spans="1:4" x14ac:dyDescent="0.2">
      <c r="A23019">
        <v>64866</v>
      </c>
      <c r="B23019" t="s">
        <v>24460</v>
      </c>
      <c r="C23019" t="s">
        <v>18127</v>
      </c>
      <c r="D23019" t="s">
        <v>24201</v>
      </c>
    </row>
    <row r="23020" spans="1:4" x14ac:dyDescent="0.2">
      <c r="A23020">
        <v>64867</v>
      </c>
      <c r="B23020" t="s">
        <v>17755</v>
      </c>
      <c r="C23020" t="s">
        <v>24450</v>
      </c>
      <c r="D23020" t="s">
        <v>24201</v>
      </c>
    </row>
    <row r="23021" spans="1:4" x14ac:dyDescent="0.2">
      <c r="A23021">
        <v>64870</v>
      </c>
      <c r="B23021" t="s">
        <v>24461</v>
      </c>
      <c r="C23021" t="s">
        <v>18105</v>
      </c>
      <c r="D23021" t="s">
        <v>24201</v>
      </c>
    </row>
    <row r="23022" spans="1:4" x14ac:dyDescent="0.2">
      <c r="A23022">
        <v>64873</v>
      </c>
      <c r="B23022" t="s">
        <v>12561</v>
      </c>
      <c r="C23022" t="s">
        <v>15154</v>
      </c>
      <c r="D23022" t="s">
        <v>24201</v>
      </c>
    </row>
    <row r="23023" spans="1:4" x14ac:dyDescent="0.2">
      <c r="A23023">
        <v>64944</v>
      </c>
      <c r="B23023" t="s">
        <v>24373</v>
      </c>
      <c r="C23023" t="s">
        <v>17013</v>
      </c>
      <c r="D23023" t="s">
        <v>24201</v>
      </c>
    </row>
    <row r="23024" spans="1:4" x14ac:dyDescent="0.2">
      <c r="A23024">
        <v>64999</v>
      </c>
      <c r="B23024" t="s">
        <v>24373</v>
      </c>
      <c r="C23024" t="s">
        <v>17013</v>
      </c>
      <c r="D23024" t="s">
        <v>24201</v>
      </c>
    </row>
    <row r="23025" spans="1:4" x14ac:dyDescent="0.2">
      <c r="A23025">
        <v>65001</v>
      </c>
      <c r="B23025" t="s">
        <v>14241</v>
      </c>
      <c r="C23025" t="s">
        <v>24462</v>
      </c>
      <c r="D23025" t="s">
        <v>24201</v>
      </c>
    </row>
    <row r="23026" spans="1:4" x14ac:dyDescent="0.2">
      <c r="A23026">
        <v>65010</v>
      </c>
      <c r="B23026" t="s">
        <v>12233</v>
      </c>
      <c r="C23026" t="s">
        <v>16944</v>
      </c>
      <c r="D23026" t="s">
        <v>24201</v>
      </c>
    </row>
    <row r="23027" spans="1:4" x14ac:dyDescent="0.2">
      <c r="A23027">
        <v>65011</v>
      </c>
      <c r="B23027" t="s">
        <v>24463</v>
      </c>
      <c r="C23027" t="s">
        <v>17039</v>
      </c>
      <c r="D23027" t="s">
        <v>24201</v>
      </c>
    </row>
    <row r="23028" spans="1:4" x14ac:dyDescent="0.2">
      <c r="A23028">
        <v>65013</v>
      </c>
      <c r="B23028" t="s">
        <v>16945</v>
      </c>
      <c r="C23028" t="s">
        <v>24464</v>
      </c>
      <c r="D23028" t="s">
        <v>24201</v>
      </c>
    </row>
    <row r="23029" spans="1:4" x14ac:dyDescent="0.2">
      <c r="A23029">
        <v>65014</v>
      </c>
      <c r="B23029" t="s">
        <v>16757</v>
      </c>
      <c r="C23029" t="s">
        <v>24230</v>
      </c>
      <c r="D23029" t="s">
        <v>24201</v>
      </c>
    </row>
    <row r="23030" spans="1:4" x14ac:dyDescent="0.2">
      <c r="A23030">
        <v>65016</v>
      </c>
      <c r="B23030" t="s">
        <v>24465</v>
      </c>
      <c r="C23030" t="s">
        <v>24462</v>
      </c>
      <c r="D23030" t="s">
        <v>24201</v>
      </c>
    </row>
    <row r="23031" spans="1:4" x14ac:dyDescent="0.2">
      <c r="A23031">
        <v>65017</v>
      </c>
      <c r="B23031" t="s">
        <v>24466</v>
      </c>
      <c r="C23031" t="s">
        <v>19786</v>
      </c>
      <c r="D23031" t="s">
        <v>24201</v>
      </c>
    </row>
    <row r="23032" spans="1:4" x14ac:dyDescent="0.2">
      <c r="A23032">
        <v>65018</v>
      </c>
      <c r="B23032" t="s">
        <v>67</v>
      </c>
      <c r="C23032" t="s">
        <v>24467</v>
      </c>
      <c r="D23032" t="s">
        <v>24201</v>
      </c>
    </row>
    <row r="23033" spans="1:4" x14ac:dyDescent="0.2">
      <c r="A23033">
        <v>65020</v>
      </c>
      <c r="B23033" t="s">
        <v>24468</v>
      </c>
      <c r="C23033" t="s">
        <v>13505</v>
      </c>
      <c r="D23033" t="s">
        <v>24201</v>
      </c>
    </row>
    <row r="23034" spans="1:4" x14ac:dyDescent="0.2">
      <c r="A23034">
        <v>65023</v>
      </c>
      <c r="B23034" t="s">
        <v>20210</v>
      </c>
      <c r="C23034" t="s">
        <v>24469</v>
      </c>
      <c r="D23034" t="s">
        <v>24201</v>
      </c>
    </row>
    <row r="23035" spans="1:4" x14ac:dyDescent="0.2">
      <c r="A23035">
        <v>65024</v>
      </c>
      <c r="B23035" t="s">
        <v>24470</v>
      </c>
      <c r="C23035" t="s">
        <v>24462</v>
      </c>
      <c r="D23035" t="s">
        <v>24201</v>
      </c>
    </row>
    <row r="23036" spans="1:4" x14ac:dyDescent="0.2">
      <c r="A23036">
        <v>65025</v>
      </c>
      <c r="B23036" t="s">
        <v>15050</v>
      </c>
      <c r="C23036" t="s">
        <v>24467</v>
      </c>
      <c r="D23036" t="s">
        <v>24201</v>
      </c>
    </row>
    <row r="23037" spans="1:4" x14ac:dyDescent="0.2">
      <c r="A23037">
        <v>65026</v>
      </c>
      <c r="B23037" t="s">
        <v>21969</v>
      </c>
      <c r="C23037" t="s">
        <v>19786</v>
      </c>
      <c r="D23037" t="s">
        <v>24201</v>
      </c>
    </row>
    <row r="23038" spans="1:4" x14ac:dyDescent="0.2">
      <c r="A23038">
        <v>65032</v>
      </c>
      <c r="B23038" t="s">
        <v>3851</v>
      </c>
      <c r="C23038" t="s">
        <v>19786</v>
      </c>
      <c r="D23038" t="s">
        <v>24201</v>
      </c>
    </row>
    <row r="23039" spans="1:4" x14ac:dyDescent="0.2">
      <c r="A23039">
        <v>65034</v>
      </c>
      <c r="B23039" t="s">
        <v>23392</v>
      </c>
      <c r="C23039" t="s">
        <v>17039</v>
      </c>
      <c r="D23039" t="s">
        <v>24201</v>
      </c>
    </row>
    <row r="23040" spans="1:4" x14ac:dyDescent="0.2">
      <c r="A23040">
        <v>65035</v>
      </c>
      <c r="B23040" t="s">
        <v>15561</v>
      </c>
      <c r="C23040" t="s">
        <v>24462</v>
      </c>
      <c r="D23040" t="s">
        <v>24201</v>
      </c>
    </row>
    <row r="23041" spans="1:4" x14ac:dyDescent="0.2">
      <c r="A23041">
        <v>65037</v>
      </c>
      <c r="B23041" t="s">
        <v>24471</v>
      </c>
      <c r="C23041" t="s">
        <v>17039</v>
      </c>
      <c r="D23041" t="s">
        <v>24201</v>
      </c>
    </row>
    <row r="23042" spans="1:4" x14ac:dyDescent="0.2">
      <c r="A23042">
        <v>65039</v>
      </c>
      <c r="B23042" t="s">
        <v>24102</v>
      </c>
      <c r="C23042" t="s">
        <v>16944</v>
      </c>
      <c r="D23042" t="s">
        <v>24201</v>
      </c>
    </row>
    <row r="23043" spans="1:4" x14ac:dyDescent="0.2">
      <c r="A23043">
        <v>65040</v>
      </c>
      <c r="B23043" t="s">
        <v>24472</v>
      </c>
      <c r="C23043" t="s">
        <v>24469</v>
      </c>
      <c r="D23043" t="s">
        <v>24201</v>
      </c>
    </row>
    <row r="23044" spans="1:4" x14ac:dyDescent="0.2">
      <c r="A23044">
        <v>65041</v>
      </c>
      <c r="B23044" t="s">
        <v>24473</v>
      </c>
      <c r="C23044" t="s">
        <v>24230</v>
      </c>
      <c r="D23044" t="s">
        <v>24201</v>
      </c>
    </row>
    <row r="23045" spans="1:4" x14ac:dyDescent="0.2">
      <c r="A23045">
        <v>65043</v>
      </c>
      <c r="B23045" t="s">
        <v>24474</v>
      </c>
      <c r="C23045" t="s">
        <v>24254</v>
      </c>
      <c r="D23045" t="s">
        <v>24201</v>
      </c>
    </row>
    <row r="23046" spans="1:4" x14ac:dyDescent="0.2">
      <c r="A23046">
        <v>65046</v>
      </c>
      <c r="B23046" t="s">
        <v>9488</v>
      </c>
      <c r="C23046" t="s">
        <v>24467</v>
      </c>
      <c r="D23046" t="s">
        <v>24201</v>
      </c>
    </row>
    <row r="23047" spans="1:4" x14ac:dyDescent="0.2">
      <c r="A23047">
        <v>65047</v>
      </c>
      <c r="B23047" t="s">
        <v>24475</v>
      </c>
      <c r="C23047" t="s">
        <v>19786</v>
      </c>
      <c r="D23047" t="s">
        <v>24201</v>
      </c>
    </row>
    <row r="23048" spans="1:4" x14ac:dyDescent="0.2">
      <c r="A23048">
        <v>65048</v>
      </c>
      <c r="B23048" t="s">
        <v>24476</v>
      </c>
      <c r="C23048" t="s">
        <v>24462</v>
      </c>
      <c r="D23048" t="s">
        <v>24201</v>
      </c>
    </row>
    <row r="23049" spans="1:4" x14ac:dyDescent="0.2">
      <c r="A23049">
        <v>65049</v>
      </c>
      <c r="B23049" t="s">
        <v>24477</v>
      </c>
      <c r="C23049" t="s">
        <v>13505</v>
      </c>
      <c r="D23049" t="s">
        <v>24201</v>
      </c>
    </row>
    <row r="23050" spans="1:4" x14ac:dyDescent="0.2">
      <c r="A23050">
        <v>65050</v>
      </c>
      <c r="B23050" t="s">
        <v>14033</v>
      </c>
      <c r="C23050" t="s">
        <v>24467</v>
      </c>
      <c r="D23050" t="s">
        <v>24201</v>
      </c>
    </row>
    <row r="23051" spans="1:4" x14ac:dyDescent="0.2">
      <c r="A23051">
        <v>65051</v>
      </c>
      <c r="B23051" t="s">
        <v>17258</v>
      </c>
      <c r="C23051" t="s">
        <v>24462</v>
      </c>
      <c r="D23051" t="s">
        <v>24201</v>
      </c>
    </row>
    <row r="23052" spans="1:4" x14ac:dyDescent="0.2">
      <c r="A23052">
        <v>65052</v>
      </c>
      <c r="B23052" t="s">
        <v>24478</v>
      </c>
      <c r="C23052" t="s">
        <v>13505</v>
      </c>
      <c r="D23052" t="s">
        <v>24201</v>
      </c>
    </row>
    <row r="23053" spans="1:4" x14ac:dyDescent="0.2">
      <c r="A23053">
        <v>65053</v>
      </c>
      <c r="B23053" t="s">
        <v>24479</v>
      </c>
      <c r="C23053" t="s">
        <v>24469</v>
      </c>
      <c r="D23053" t="s">
        <v>24201</v>
      </c>
    </row>
    <row r="23054" spans="1:4" x14ac:dyDescent="0.2">
      <c r="A23054">
        <v>65054</v>
      </c>
      <c r="B23054" t="s">
        <v>24480</v>
      </c>
      <c r="C23054" t="s">
        <v>24462</v>
      </c>
      <c r="D23054" t="s">
        <v>24201</v>
      </c>
    </row>
    <row r="23055" spans="1:4" x14ac:dyDescent="0.2">
      <c r="A23055">
        <v>65058</v>
      </c>
      <c r="B23055" t="s">
        <v>24481</v>
      </c>
      <c r="C23055" t="s">
        <v>24464</v>
      </c>
      <c r="D23055" t="s">
        <v>24201</v>
      </c>
    </row>
    <row r="23056" spans="1:4" x14ac:dyDescent="0.2">
      <c r="A23056">
        <v>65059</v>
      </c>
      <c r="B23056" t="s">
        <v>24482</v>
      </c>
      <c r="C23056" t="s">
        <v>24254</v>
      </c>
      <c r="D23056" t="s">
        <v>24201</v>
      </c>
    </row>
    <row r="23057" spans="1:4" x14ac:dyDescent="0.2">
      <c r="A23057">
        <v>65061</v>
      </c>
      <c r="B23057" t="s">
        <v>19298</v>
      </c>
      <c r="C23057" t="s">
        <v>24230</v>
      </c>
      <c r="D23057" t="s">
        <v>24201</v>
      </c>
    </row>
    <row r="23058" spans="1:4" x14ac:dyDescent="0.2">
      <c r="A23058">
        <v>65062</v>
      </c>
      <c r="B23058" t="s">
        <v>19856</v>
      </c>
      <c r="C23058" t="s">
        <v>24230</v>
      </c>
      <c r="D23058" t="s">
        <v>24201</v>
      </c>
    </row>
    <row r="23059" spans="1:4" x14ac:dyDescent="0.2">
      <c r="A23059">
        <v>65063</v>
      </c>
      <c r="B23059" t="s">
        <v>15417</v>
      </c>
      <c r="C23059" t="s">
        <v>24254</v>
      </c>
      <c r="D23059" t="s">
        <v>24201</v>
      </c>
    </row>
    <row r="23060" spans="1:4" x14ac:dyDescent="0.2">
      <c r="A23060">
        <v>65064</v>
      </c>
      <c r="B23060" t="s">
        <v>14774</v>
      </c>
      <c r="C23060" t="s">
        <v>19786</v>
      </c>
      <c r="D23060" t="s">
        <v>24201</v>
      </c>
    </row>
    <row r="23061" spans="1:4" x14ac:dyDescent="0.2">
      <c r="A23061">
        <v>65065</v>
      </c>
      <c r="B23061" t="s">
        <v>24483</v>
      </c>
      <c r="C23061" t="s">
        <v>13505</v>
      </c>
      <c r="D23061" t="s">
        <v>24201</v>
      </c>
    </row>
    <row r="23062" spans="1:4" x14ac:dyDescent="0.2">
      <c r="A23062">
        <v>65066</v>
      </c>
      <c r="B23062" t="s">
        <v>20607</v>
      </c>
      <c r="C23062" t="s">
        <v>24230</v>
      </c>
      <c r="D23062" t="s">
        <v>24201</v>
      </c>
    </row>
    <row r="23063" spans="1:4" x14ac:dyDescent="0.2">
      <c r="A23063">
        <v>65067</v>
      </c>
      <c r="B23063" t="s">
        <v>753</v>
      </c>
      <c r="C23063" t="s">
        <v>24254</v>
      </c>
      <c r="D23063" t="s">
        <v>24201</v>
      </c>
    </row>
    <row r="23064" spans="1:4" x14ac:dyDescent="0.2">
      <c r="A23064">
        <v>65068</v>
      </c>
      <c r="B23064" t="s">
        <v>24484</v>
      </c>
      <c r="C23064" t="s">
        <v>24485</v>
      </c>
      <c r="D23064" t="s">
        <v>24201</v>
      </c>
    </row>
    <row r="23065" spans="1:4" x14ac:dyDescent="0.2">
      <c r="A23065">
        <v>65069</v>
      </c>
      <c r="B23065" t="s">
        <v>24486</v>
      </c>
      <c r="C23065" t="s">
        <v>13970</v>
      </c>
      <c r="D23065" t="s">
        <v>24201</v>
      </c>
    </row>
    <row r="23066" spans="1:4" x14ac:dyDescent="0.2">
      <c r="A23066">
        <v>65072</v>
      </c>
      <c r="B23066" t="s">
        <v>16699</v>
      </c>
      <c r="C23066" t="s">
        <v>17039</v>
      </c>
      <c r="D23066" t="s">
        <v>24201</v>
      </c>
    </row>
    <row r="23067" spans="1:4" x14ac:dyDescent="0.2">
      <c r="A23067">
        <v>65074</v>
      </c>
      <c r="B23067" t="s">
        <v>18969</v>
      </c>
      <c r="C23067" t="s">
        <v>24469</v>
      </c>
      <c r="D23067" t="s">
        <v>24201</v>
      </c>
    </row>
    <row r="23068" spans="1:4" x14ac:dyDescent="0.2">
      <c r="A23068">
        <v>65075</v>
      </c>
      <c r="B23068" t="s">
        <v>24487</v>
      </c>
      <c r="C23068" t="s">
        <v>19786</v>
      </c>
      <c r="D23068" t="s">
        <v>24201</v>
      </c>
    </row>
    <row r="23069" spans="1:4" x14ac:dyDescent="0.2">
      <c r="A23069">
        <v>65076</v>
      </c>
      <c r="B23069" t="s">
        <v>15453</v>
      </c>
      <c r="C23069" t="s">
        <v>24469</v>
      </c>
      <c r="D23069" t="s">
        <v>24201</v>
      </c>
    </row>
    <row r="23070" spans="1:4" x14ac:dyDescent="0.2">
      <c r="A23070">
        <v>65077</v>
      </c>
      <c r="B23070" t="s">
        <v>24488</v>
      </c>
      <c r="C23070" t="s">
        <v>24254</v>
      </c>
      <c r="D23070" t="s">
        <v>24201</v>
      </c>
    </row>
    <row r="23071" spans="1:4" x14ac:dyDescent="0.2">
      <c r="A23071">
        <v>65078</v>
      </c>
      <c r="B23071" t="s">
        <v>24489</v>
      </c>
      <c r="C23071" t="s">
        <v>17039</v>
      </c>
      <c r="D23071" t="s">
        <v>24201</v>
      </c>
    </row>
    <row r="23072" spans="1:4" x14ac:dyDescent="0.2">
      <c r="A23072">
        <v>65079</v>
      </c>
      <c r="B23072" t="s">
        <v>24490</v>
      </c>
      <c r="C23072" t="s">
        <v>13505</v>
      </c>
      <c r="D23072" t="s">
        <v>24201</v>
      </c>
    </row>
    <row r="23073" spans="1:4" x14ac:dyDescent="0.2">
      <c r="A23073">
        <v>65080</v>
      </c>
      <c r="B23073" t="s">
        <v>24491</v>
      </c>
      <c r="C23073" t="s">
        <v>24254</v>
      </c>
      <c r="D23073" t="s">
        <v>24201</v>
      </c>
    </row>
    <row r="23074" spans="1:4" x14ac:dyDescent="0.2">
      <c r="A23074">
        <v>65081</v>
      </c>
      <c r="B23074" t="s">
        <v>20753</v>
      </c>
      <c r="C23074" t="s">
        <v>24467</v>
      </c>
      <c r="D23074" t="s">
        <v>24201</v>
      </c>
    </row>
    <row r="23075" spans="1:4" x14ac:dyDescent="0.2">
      <c r="A23075">
        <v>65082</v>
      </c>
      <c r="B23075" t="s">
        <v>18973</v>
      </c>
      <c r="C23075" t="s">
        <v>19786</v>
      </c>
      <c r="D23075" t="s">
        <v>24201</v>
      </c>
    </row>
    <row r="23076" spans="1:4" x14ac:dyDescent="0.2">
      <c r="A23076">
        <v>65083</v>
      </c>
      <c r="B23076" t="s">
        <v>24492</v>
      </c>
      <c r="C23076" t="s">
        <v>19786</v>
      </c>
      <c r="D23076" t="s">
        <v>24201</v>
      </c>
    </row>
    <row r="23077" spans="1:4" x14ac:dyDescent="0.2">
      <c r="A23077">
        <v>65084</v>
      </c>
      <c r="B23077" t="s">
        <v>19869</v>
      </c>
      <c r="C23077" t="s">
        <v>17039</v>
      </c>
      <c r="D23077" t="s">
        <v>24201</v>
      </c>
    </row>
    <row r="23078" spans="1:4" x14ac:dyDescent="0.2">
      <c r="A23078">
        <v>65085</v>
      </c>
      <c r="B23078" t="s">
        <v>21254</v>
      </c>
      <c r="C23078" t="s">
        <v>24462</v>
      </c>
      <c r="D23078" t="s">
        <v>24201</v>
      </c>
    </row>
    <row r="23079" spans="1:4" x14ac:dyDescent="0.2">
      <c r="A23079">
        <v>65101</v>
      </c>
      <c r="B23079" t="s">
        <v>10104</v>
      </c>
      <c r="C23079" t="s">
        <v>24469</v>
      </c>
      <c r="D23079" t="s">
        <v>24201</v>
      </c>
    </row>
    <row r="23080" spans="1:4" x14ac:dyDescent="0.2">
      <c r="A23080">
        <v>65103</v>
      </c>
      <c r="B23080" t="s">
        <v>10104</v>
      </c>
      <c r="C23080" t="s">
        <v>24469</v>
      </c>
      <c r="D23080" t="s">
        <v>24201</v>
      </c>
    </row>
    <row r="23081" spans="1:4" x14ac:dyDescent="0.2">
      <c r="A23081">
        <v>65104</v>
      </c>
      <c r="B23081" t="s">
        <v>10104</v>
      </c>
      <c r="C23081" t="s">
        <v>24469</v>
      </c>
      <c r="D23081" t="s">
        <v>24201</v>
      </c>
    </row>
    <row r="23082" spans="1:4" x14ac:dyDescent="0.2">
      <c r="A23082">
        <v>65105</v>
      </c>
      <c r="B23082" t="s">
        <v>10104</v>
      </c>
      <c r="C23082" t="s">
        <v>24469</v>
      </c>
      <c r="D23082" t="s">
        <v>24201</v>
      </c>
    </row>
    <row r="23083" spans="1:4" x14ac:dyDescent="0.2">
      <c r="A23083">
        <v>65106</v>
      </c>
      <c r="B23083" t="s">
        <v>10104</v>
      </c>
      <c r="C23083" t="s">
        <v>24469</v>
      </c>
      <c r="D23083" t="s">
        <v>24201</v>
      </c>
    </row>
    <row r="23084" spans="1:4" x14ac:dyDescent="0.2">
      <c r="A23084">
        <v>65107</v>
      </c>
      <c r="B23084" t="s">
        <v>10104</v>
      </c>
      <c r="C23084" t="s">
        <v>24469</v>
      </c>
      <c r="D23084" t="s">
        <v>24201</v>
      </c>
    </row>
    <row r="23085" spans="1:4" x14ac:dyDescent="0.2">
      <c r="A23085">
        <v>65108</v>
      </c>
      <c r="B23085" t="s">
        <v>10104</v>
      </c>
      <c r="C23085" t="s">
        <v>24469</v>
      </c>
      <c r="D23085" t="s">
        <v>24201</v>
      </c>
    </row>
    <row r="23086" spans="1:4" x14ac:dyDescent="0.2">
      <c r="A23086">
        <v>65109</v>
      </c>
      <c r="B23086" t="s">
        <v>10104</v>
      </c>
      <c r="C23086" t="s">
        <v>24469</v>
      </c>
      <c r="D23086" t="s">
        <v>24201</v>
      </c>
    </row>
    <row r="23087" spans="1:4" x14ac:dyDescent="0.2">
      <c r="A23087">
        <v>65111</v>
      </c>
      <c r="B23087" t="s">
        <v>10104</v>
      </c>
      <c r="C23087" t="s">
        <v>24469</v>
      </c>
      <c r="D23087" t="s">
        <v>24201</v>
      </c>
    </row>
    <row r="23088" spans="1:4" x14ac:dyDescent="0.2">
      <c r="A23088">
        <v>65201</v>
      </c>
      <c r="B23088" t="s">
        <v>492</v>
      </c>
      <c r="C23088" t="s">
        <v>16944</v>
      </c>
      <c r="D23088" t="s">
        <v>24201</v>
      </c>
    </row>
    <row r="23089" spans="1:4" x14ac:dyDescent="0.2">
      <c r="A23089">
        <v>65202</v>
      </c>
      <c r="B23089" t="s">
        <v>492</v>
      </c>
      <c r="C23089" t="s">
        <v>16944</v>
      </c>
      <c r="D23089" t="s">
        <v>24201</v>
      </c>
    </row>
    <row r="23090" spans="1:4" x14ac:dyDescent="0.2">
      <c r="A23090">
        <v>65203</v>
      </c>
      <c r="B23090" t="s">
        <v>492</v>
      </c>
      <c r="C23090" t="s">
        <v>16944</v>
      </c>
      <c r="D23090" t="s">
        <v>24201</v>
      </c>
    </row>
    <row r="23091" spans="1:4" x14ac:dyDescent="0.2">
      <c r="A23091">
        <v>65211</v>
      </c>
      <c r="B23091" t="s">
        <v>492</v>
      </c>
      <c r="C23091" t="s">
        <v>16944</v>
      </c>
      <c r="D23091" t="s">
        <v>24201</v>
      </c>
    </row>
    <row r="23092" spans="1:4" x14ac:dyDescent="0.2">
      <c r="A23092">
        <v>65212</v>
      </c>
      <c r="B23092" t="s">
        <v>492</v>
      </c>
      <c r="C23092" t="s">
        <v>16944</v>
      </c>
      <c r="D23092" t="s">
        <v>24201</v>
      </c>
    </row>
    <row r="23093" spans="1:4" x14ac:dyDescent="0.2">
      <c r="A23093">
        <v>65215</v>
      </c>
      <c r="B23093" t="s">
        <v>492</v>
      </c>
      <c r="C23093" t="s">
        <v>16944</v>
      </c>
      <c r="D23093" t="s">
        <v>24201</v>
      </c>
    </row>
    <row r="23094" spans="1:4" x14ac:dyDescent="0.2">
      <c r="A23094">
        <v>65216</v>
      </c>
      <c r="B23094" t="s">
        <v>492</v>
      </c>
      <c r="C23094" t="s">
        <v>16944</v>
      </c>
      <c r="D23094" t="s">
        <v>24201</v>
      </c>
    </row>
    <row r="23095" spans="1:4" x14ac:dyDescent="0.2">
      <c r="A23095">
        <v>65217</v>
      </c>
      <c r="B23095" t="s">
        <v>492</v>
      </c>
      <c r="C23095" t="s">
        <v>16944</v>
      </c>
      <c r="D23095" t="s">
        <v>24201</v>
      </c>
    </row>
    <row r="23096" spans="1:4" x14ac:dyDescent="0.2">
      <c r="A23096">
        <v>65218</v>
      </c>
      <c r="B23096" t="s">
        <v>492</v>
      </c>
      <c r="C23096" t="s">
        <v>16944</v>
      </c>
      <c r="D23096" t="s">
        <v>24201</v>
      </c>
    </row>
    <row r="23097" spans="1:4" x14ac:dyDescent="0.2">
      <c r="A23097">
        <v>65230</v>
      </c>
      <c r="B23097" t="s">
        <v>21687</v>
      </c>
      <c r="C23097" t="s">
        <v>16000</v>
      </c>
      <c r="D23097" t="s">
        <v>24201</v>
      </c>
    </row>
    <row r="23098" spans="1:4" x14ac:dyDescent="0.2">
      <c r="A23098">
        <v>65231</v>
      </c>
      <c r="B23098" t="s">
        <v>24493</v>
      </c>
      <c r="C23098" t="s">
        <v>24254</v>
      </c>
      <c r="D23098" t="s">
        <v>24201</v>
      </c>
    </row>
    <row r="23099" spans="1:4" x14ac:dyDescent="0.2">
      <c r="A23099">
        <v>65232</v>
      </c>
      <c r="B23099" t="s">
        <v>24494</v>
      </c>
      <c r="C23099" t="s">
        <v>24238</v>
      </c>
      <c r="D23099" t="s">
        <v>24201</v>
      </c>
    </row>
    <row r="23100" spans="1:4" x14ac:dyDescent="0.2">
      <c r="A23100">
        <v>65233</v>
      </c>
      <c r="B23100" t="s">
        <v>14422</v>
      </c>
      <c r="C23100" t="s">
        <v>24485</v>
      </c>
      <c r="D23100" t="s">
        <v>24201</v>
      </c>
    </row>
    <row r="23101" spans="1:4" x14ac:dyDescent="0.2">
      <c r="A23101">
        <v>65236</v>
      </c>
      <c r="B23101" t="s">
        <v>12681</v>
      </c>
      <c r="C23101" t="s">
        <v>24422</v>
      </c>
      <c r="D23101" t="s">
        <v>24201</v>
      </c>
    </row>
    <row r="23102" spans="1:4" x14ac:dyDescent="0.2">
      <c r="A23102">
        <v>65237</v>
      </c>
      <c r="B23102" t="s">
        <v>24495</v>
      </c>
      <c r="C23102" t="s">
        <v>24485</v>
      </c>
      <c r="D23102" t="s">
        <v>24201</v>
      </c>
    </row>
    <row r="23103" spans="1:4" x14ac:dyDescent="0.2">
      <c r="A23103">
        <v>65239</v>
      </c>
      <c r="B23103" t="s">
        <v>14090</v>
      </c>
      <c r="C23103" t="s">
        <v>17212</v>
      </c>
      <c r="D23103" t="s">
        <v>24201</v>
      </c>
    </row>
    <row r="23104" spans="1:4" x14ac:dyDescent="0.2">
      <c r="A23104">
        <v>65240</v>
      </c>
      <c r="B23104" t="s">
        <v>24112</v>
      </c>
      <c r="C23104" t="s">
        <v>16944</v>
      </c>
      <c r="D23104" t="s">
        <v>24201</v>
      </c>
    </row>
    <row r="23105" spans="1:4" x14ac:dyDescent="0.2">
      <c r="A23105">
        <v>65243</v>
      </c>
      <c r="B23105" t="s">
        <v>13321</v>
      </c>
      <c r="C23105" t="s">
        <v>17212</v>
      </c>
      <c r="D23105" t="s">
        <v>24201</v>
      </c>
    </row>
    <row r="23106" spans="1:4" x14ac:dyDescent="0.2">
      <c r="A23106">
        <v>65244</v>
      </c>
      <c r="B23106" t="s">
        <v>24496</v>
      </c>
      <c r="C23106" t="s">
        <v>17212</v>
      </c>
      <c r="D23106" t="s">
        <v>24201</v>
      </c>
    </row>
    <row r="23107" spans="1:4" x14ac:dyDescent="0.2">
      <c r="A23107">
        <v>65246</v>
      </c>
      <c r="B23107" t="s">
        <v>12126</v>
      </c>
      <c r="C23107" t="s">
        <v>24422</v>
      </c>
      <c r="D23107" t="s">
        <v>24201</v>
      </c>
    </row>
    <row r="23108" spans="1:4" x14ac:dyDescent="0.2">
      <c r="A23108">
        <v>65247</v>
      </c>
      <c r="B23108" t="s">
        <v>24497</v>
      </c>
      <c r="C23108" t="s">
        <v>17844</v>
      </c>
      <c r="D23108" t="s">
        <v>24201</v>
      </c>
    </row>
    <row r="23109" spans="1:4" x14ac:dyDescent="0.2">
      <c r="A23109">
        <v>65248</v>
      </c>
      <c r="B23109" t="s">
        <v>18948</v>
      </c>
      <c r="C23109" t="s">
        <v>16000</v>
      </c>
      <c r="D23109" t="s">
        <v>24201</v>
      </c>
    </row>
    <row r="23110" spans="1:4" x14ac:dyDescent="0.2">
      <c r="A23110">
        <v>65250</v>
      </c>
      <c r="B23110" t="s">
        <v>22</v>
      </c>
      <c r="C23110" t="s">
        <v>16000</v>
      </c>
      <c r="D23110" t="s">
        <v>24201</v>
      </c>
    </row>
    <row r="23111" spans="1:4" x14ac:dyDescent="0.2">
      <c r="A23111">
        <v>65251</v>
      </c>
      <c r="B23111" t="s">
        <v>14371</v>
      </c>
      <c r="C23111" t="s">
        <v>24254</v>
      </c>
      <c r="D23111" t="s">
        <v>24201</v>
      </c>
    </row>
    <row r="23112" spans="1:4" x14ac:dyDescent="0.2">
      <c r="A23112">
        <v>65254</v>
      </c>
      <c r="B23112" t="s">
        <v>16838</v>
      </c>
      <c r="C23112" t="s">
        <v>16000</v>
      </c>
      <c r="D23112" t="s">
        <v>24201</v>
      </c>
    </row>
    <row r="23113" spans="1:4" x14ac:dyDescent="0.2">
      <c r="A23113">
        <v>65255</v>
      </c>
      <c r="B23113" t="s">
        <v>24498</v>
      </c>
      <c r="C23113" t="s">
        <v>16944</v>
      </c>
      <c r="D23113" t="s">
        <v>24201</v>
      </c>
    </row>
    <row r="23114" spans="1:4" x14ac:dyDescent="0.2">
      <c r="A23114">
        <v>65256</v>
      </c>
      <c r="B23114" t="s">
        <v>15427</v>
      </c>
      <c r="C23114" t="s">
        <v>16944</v>
      </c>
      <c r="D23114" t="s">
        <v>24201</v>
      </c>
    </row>
    <row r="23115" spans="1:4" x14ac:dyDescent="0.2">
      <c r="A23115">
        <v>65257</v>
      </c>
      <c r="B23115" t="s">
        <v>24499</v>
      </c>
      <c r="C23115" t="s">
        <v>17212</v>
      </c>
      <c r="D23115" t="s">
        <v>24201</v>
      </c>
    </row>
    <row r="23116" spans="1:4" x14ac:dyDescent="0.2">
      <c r="A23116">
        <v>65258</v>
      </c>
      <c r="B23116" t="s">
        <v>24500</v>
      </c>
      <c r="C23116" t="s">
        <v>14681</v>
      </c>
      <c r="D23116" t="s">
        <v>24201</v>
      </c>
    </row>
    <row r="23117" spans="1:4" x14ac:dyDescent="0.2">
      <c r="A23117">
        <v>65259</v>
      </c>
      <c r="B23117" t="s">
        <v>33</v>
      </c>
      <c r="C23117" t="s">
        <v>17212</v>
      </c>
      <c r="D23117" t="s">
        <v>24201</v>
      </c>
    </row>
    <row r="23118" spans="1:4" x14ac:dyDescent="0.2">
      <c r="A23118">
        <v>65260</v>
      </c>
      <c r="B23118" t="s">
        <v>278</v>
      </c>
      <c r="C23118" t="s">
        <v>17212</v>
      </c>
      <c r="D23118" t="s">
        <v>24201</v>
      </c>
    </row>
    <row r="23119" spans="1:4" x14ac:dyDescent="0.2">
      <c r="A23119">
        <v>65261</v>
      </c>
      <c r="B23119" t="s">
        <v>24501</v>
      </c>
      <c r="C23119" t="s">
        <v>24422</v>
      </c>
      <c r="D23119" t="s">
        <v>24201</v>
      </c>
    </row>
    <row r="23120" spans="1:4" x14ac:dyDescent="0.2">
      <c r="A23120">
        <v>65262</v>
      </c>
      <c r="B23120" t="s">
        <v>24502</v>
      </c>
      <c r="C23120" t="s">
        <v>24254</v>
      </c>
      <c r="D23120" t="s">
        <v>24201</v>
      </c>
    </row>
    <row r="23121" spans="1:4" x14ac:dyDescent="0.2">
      <c r="A23121">
        <v>65263</v>
      </c>
      <c r="B23121" t="s">
        <v>978</v>
      </c>
      <c r="C23121" t="s">
        <v>14681</v>
      </c>
      <c r="D23121" t="s">
        <v>24201</v>
      </c>
    </row>
    <row r="23122" spans="1:4" x14ac:dyDescent="0.2">
      <c r="A23122">
        <v>65264</v>
      </c>
      <c r="B23122" t="s">
        <v>15274</v>
      </c>
      <c r="C23122" t="s">
        <v>24238</v>
      </c>
      <c r="D23122" t="s">
        <v>24201</v>
      </c>
    </row>
    <row r="23123" spans="1:4" x14ac:dyDescent="0.2">
      <c r="A23123">
        <v>65265</v>
      </c>
      <c r="B23123" t="s">
        <v>12741</v>
      </c>
      <c r="C23123" t="s">
        <v>24238</v>
      </c>
      <c r="D23123" t="s">
        <v>24201</v>
      </c>
    </row>
    <row r="23124" spans="1:4" x14ac:dyDescent="0.2">
      <c r="A23124">
        <v>65270</v>
      </c>
      <c r="B23124" t="s">
        <v>24503</v>
      </c>
      <c r="C23124" t="s">
        <v>17212</v>
      </c>
      <c r="D23124" t="s">
        <v>24201</v>
      </c>
    </row>
    <row r="23125" spans="1:4" x14ac:dyDescent="0.2">
      <c r="A23125">
        <v>65274</v>
      </c>
      <c r="B23125" t="s">
        <v>24504</v>
      </c>
      <c r="C23125" t="s">
        <v>16000</v>
      </c>
      <c r="D23125" t="s">
        <v>24201</v>
      </c>
    </row>
    <row r="23126" spans="1:4" x14ac:dyDescent="0.2">
      <c r="A23126">
        <v>65275</v>
      </c>
      <c r="B23126" t="s">
        <v>15978</v>
      </c>
      <c r="C23126" t="s">
        <v>14681</v>
      </c>
      <c r="D23126" t="s">
        <v>24201</v>
      </c>
    </row>
    <row r="23127" spans="1:4" x14ac:dyDescent="0.2">
      <c r="A23127">
        <v>65276</v>
      </c>
      <c r="B23127" t="s">
        <v>21989</v>
      </c>
      <c r="C23127" t="s">
        <v>24485</v>
      </c>
      <c r="D23127" t="s">
        <v>24201</v>
      </c>
    </row>
    <row r="23128" spans="1:4" x14ac:dyDescent="0.2">
      <c r="A23128">
        <v>65279</v>
      </c>
      <c r="B23128" t="s">
        <v>24505</v>
      </c>
      <c r="C23128" t="s">
        <v>16944</v>
      </c>
      <c r="D23128" t="s">
        <v>24201</v>
      </c>
    </row>
    <row r="23129" spans="1:4" x14ac:dyDescent="0.2">
      <c r="A23129">
        <v>65280</v>
      </c>
      <c r="B23129" t="s">
        <v>24506</v>
      </c>
      <c r="C23129" t="s">
        <v>24238</v>
      </c>
      <c r="D23129" t="s">
        <v>24201</v>
      </c>
    </row>
    <row r="23130" spans="1:4" x14ac:dyDescent="0.2">
      <c r="A23130">
        <v>65281</v>
      </c>
      <c r="B23130" t="s">
        <v>12286</v>
      </c>
      <c r="C23130" t="s">
        <v>24422</v>
      </c>
      <c r="D23130" t="s">
        <v>24201</v>
      </c>
    </row>
    <row r="23131" spans="1:4" x14ac:dyDescent="0.2">
      <c r="A23131">
        <v>65282</v>
      </c>
      <c r="B23131" t="s">
        <v>9420</v>
      </c>
      <c r="C23131" t="s">
        <v>14681</v>
      </c>
      <c r="D23131" t="s">
        <v>24201</v>
      </c>
    </row>
    <row r="23132" spans="1:4" x14ac:dyDescent="0.2">
      <c r="A23132">
        <v>65283</v>
      </c>
      <c r="B23132" t="s">
        <v>20321</v>
      </c>
      <c r="C23132" t="s">
        <v>14681</v>
      </c>
      <c r="D23132" t="s">
        <v>24201</v>
      </c>
    </row>
    <row r="23133" spans="1:4" x14ac:dyDescent="0.2">
      <c r="A23133">
        <v>65284</v>
      </c>
      <c r="B23133" t="s">
        <v>24507</v>
      </c>
      <c r="C23133" t="s">
        <v>16944</v>
      </c>
      <c r="D23133" t="s">
        <v>24201</v>
      </c>
    </row>
    <row r="23134" spans="1:4" x14ac:dyDescent="0.2">
      <c r="A23134">
        <v>65285</v>
      </c>
      <c r="B23134" t="s">
        <v>13202</v>
      </c>
      <c r="C23134" t="s">
        <v>24238</v>
      </c>
      <c r="D23134" t="s">
        <v>24201</v>
      </c>
    </row>
    <row r="23135" spans="1:4" x14ac:dyDescent="0.2">
      <c r="A23135">
        <v>65286</v>
      </c>
      <c r="B23135" t="s">
        <v>24508</v>
      </c>
      <c r="C23135" t="s">
        <v>24422</v>
      </c>
      <c r="D23135" t="s">
        <v>24201</v>
      </c>
    </row>
    <row r="23136" spans="1:4" x14ac:dyDescent="0.2">
      <c r="A23136">
        <v>65287</v>
      </c>
      <c r="B23136" t="s">
        <v>24509</v>
      </c>
      <c r="C23136" t="s">
        <v>24485</v>
      </c>
      <c r="D23136" t="s">
        <v>24201</v>
      </c>
    </row>
    <row r="23137" spans="1:4" x14ac:dyDescent="0.2">
      <c r="A23137">
        <v>65299</v>
      </c>
      <c r="B23137" t="s">
        <v>492</v>
      </c>
      <c r="C23137" t="s">
        <v>16944</v>
      </c>
      <c r="D23137" t="s">
        <v>24201</v>
      </c>
    </row>
    <row r="23138" spans="1:4" x14ac:dyDescent="0.2">
      <c r="A23138">
        <v>65301</v>
      </c>
      <c r="B23138" t="s">
        <v>20155</v>
      </c>
      <c r="C23138" t="s">
        <v>24510</v>
      </c>
      <c r="D23138" t="s">
        <v>24201</v>
      </c>
    </row>
    <row r="23139" spans="1:4" x14ac:dyDescent="0.2">
      <c r="A23139">
        <v>65305</v>
      </c>
      <c r="B23139" t="s">
        <v>24511</v>
      </c>
      <c r="C23139" t="s">
        <v>18378</v>
      </c>
      <c r="D23139" t="s">
        <v>24201</v>
      </c>
    </row>
    <row r="23140" spans="1:4" x14ac:dyDescent="0.2">
      <c r="A23140">
        <v>65321</v>
      </c>
      <c r="B23140" t="s">
        <v>24512</v>
      </c>
      <c r="C23140" t="s">
        <v>24164</v>
      </c>
      <c r="D23140" t="s">
        <v>24201</v>
      </c>
    </row>
    <row r="23141" spans="1:4" x14ac:dyDescent="0.2">
      <c r="A23141">
        <v>65322</v>
      </c>
      <c r="B23141" t="s">
        <v>16719</v>
      </c>
      <c r="C23141" t="s">
        <v>24485</v>
      </c>
      <c r="D23141" t="s">
        <v>24201</v>
      </c>
    </row>
    <row r="23142" spans="1:4" x14ac:dyDescent="0.2">
      <c r="A23142">
        <v>65323</v>
      </c>
      <c r="B23142" t="s">
        <v>18311</v>
      </c>
      <c r="C23142" t="s">
        <v>16650</v>
      </c>
      <c r="D23142" t="s">
        <v>24201</v>
      </c>
    </row>
    <row r="23143" spans="1:4" x14ac:dyDescent="0.2">
      <c r="A23143">
        <v>65324</v>
      </c>
      <c r="B23143" t="s">
        <v>24513</v>
      </c>
      <c r="C23143" t="s">
        <v>13505</v>
      </c>
      <c r="D23143" t="s">
        <v>24201</v>
      </c>
    </row>
    <row r="23144" spans="1:4" x14ac:dyDescent="0.2">
      <c r="A23144">
        <v>65325</v>
      </c>
      <c r="B23144" t="s">
        <v>24514</v>
      </c>
      <c r="C23144" t="s">
        <v>19419</v>
      </c>
      <c r="D23144" t="s">
        <v>24201</v>
      </c>
    </row>
    <row r="23145" spans="1:4" x14ac:dyDescent="0.2">
      <c r="A23145">
        <v>65326</v>
      </c>
      <c r="B23145" t="s">
        <v>14515</v>
      </c>
      <c r="C23145" t="s">
        <v>19419</v>
      </c>
      <c r="D23145" t="s">
        <v>24201</v>
      </c>
    </row>
    <row r="23146" spans="1:4" x14ac:dyDescent="0.2">
      <c r="A23146">
        <v>65329</v>
      </c>
      <c r="B23146" t="s">
        <v>285</v>
      </c>
      <c r="C23146" t="s">
        <v>17039</v>
      </c>
      <c r="D23146" t="s">
        <v>24201</v>
      </c>
    </row>
    <row r="23147" spans="1:4" x14ac:dyDescent="0.2">
      <c r="A23147">
        <v>65330</v>
      </c>
      <c r="B23147" t="s">
        <v>24515</v>
      </c>
      <c r="C23147" t="s">
        <v>24164</v>
      </c>
      <c r="D23147" t="s">
        <v>24201</v>
      </c>
    </row>
    <row r="23148" spans="1:4" x14ac:dyDescent="0.2">
      <c r="A23148">
        <v>65332</v>
      </c>
      <c r="B23148" t="s">
        <v>24516</v>
      </c>
      <c r="C23148" t="s">
        <v>24510</v>
      </c>
      <c r="D23148" t="s">
        <v>24201</v>
      </c>
    </row>
    <row r="23149" spans="1:4" x14ac:dyDescent="0.2">
      <c r="A23149">
        <v>65333</v>
      </c>
      <c r="B23149" t="s">
        <v>24517</v>
      </c>
      <c r="C23149" t="s">
        <v>24510</v>
      </c>
      <c r="D23149" t="s">
        <v>24201</v>
      </c>
    </row>
    <row r="23150" spans="1:4" x14ac:dyDescent="0.2">
      <c r="A23150">
        <v>65334</v>
      </c>
      <c r="B23150" t="s">
        <v>15531</v>
      </c>
      <c r="C23150" t="s">
        <v>24510</v>
      </c>
      <c r="D23150" t="s">
        <v>24201</v>
      </c>
    </row>
    <row r="23151" spans="1:4" x14ac:dyDescent="0.2">
      <c r="A23151">
        <v>65335</v>
      </c>
      <c r="B23151" t="s">
        <v>14703</v>
      </c>
      <c r="C23151" t="s">
        <v>24510</v>
      </c>
      <c r="D23151" t="s">
        <v>24201</v>
      </c>
    </row>
    <row r="23152" spans="1:4" x14ac:dyDescent="0.2">
      <c r="A23152">
        <v>65336</v>
      </c>
      <c r="B23152" t="s">
        <v>24518</v>
      </c>
      <c r="C23152" t="s">
        <v>18378</v>
      </c>
      <c r="D23152" t="s">
        <v>24201</v>
      </c>
    </row>
    <row r="23153" spans="1:4" x14ac:dyDescent="0.2">
      <c r="A23153">
        <v>65337</v>
      </c>
      <c r="B23153" t="s">
        <v>24519</v>
      </c>
      <c r="C23153" t="s">
        <v>24510</v>
      </c>
      <c r="D23153" t="s">
        <v>24201</v>
      </c>
    </row>
    <row r="23154" spans="1:4" x14ac:dyDescent="0.2">
      <c r="A23154">
        <v>65338</v>
      </c>
      <c r="B23154" t="s">
        <v>12247</v>
      </c>
      <c r="C23154" t="s">
        <v>19419</v>
      </c>
      <c r="D23154" t="s">
        <v>24201</v>
      </c>
    </row>
    <row r="23155" spans="1:4" x14ac:dyDescent="0.2">
      <c r="A23155">
        <v>65339</v>
      </c>
      <c r="B23155" t="s">
        <v>24520</v>
      </c>
      <c r="C23155" t="s">
        <v>24164</v>
      </c>
      <c r="D23155" t="s">
        <v>24201</v>
      </c>
    </row>
    <row r="23156" spans="1:4" x14ac:dyDescent="0.2">
      <c r="A23156">
        <v>65340</v>
      </c>
      <c r="B23156" t="s">
        <v>15972</v>
      </c>
      <c r="C23156" t="s">
        <v>24164</v>
      </c>
      <c r="D23156" t="s">
        <v>24201</v>
      </c>
    </row>
    <row r="23157" spans="1:4" x14ac:dyDescent="0.2">
      <c r="A23157">
        <v>65344</v>
      </c>
      <c r="B23157" t="s">
        <v>2344</v>
      </c>
      <c r="C23157" t="s">
        <v>24164</v>
      </c>
      <c r="D23157" t="s">
        <v>24201</v>
      </c>
    </row>
    <row r="23158" spans="1:4" x14ac:dyDescent="0.2">
      <c r="A23158">
        <v>65345</v>
      </c>
      <c r="B23158" t="s">
        <v>22453</v>
      </c>
      <c r="C23158" t="s">
        <v>24510</v>
      </c>
      <c r="D23158" t="s">
        <v>24201</v>
      </c>
    </row>
    <row r="23159" spans="1:4" x14ac:dyDescent="0.2">
      <c r="A23159">
        <v>65347</v>
      </c>
      <c r="B23159" t="s">
        <v>12579</v>
      </c>
      <c r="C23159" t="s">
        <v>24164</v>
      </c>
      <c r="D23159" t="s">
        <v>24201</v>
      </c>
    </row>
    <row r="23160" spans="1:4" x14ac:dyDescent="0.2">
      <c r="A23160">
        <v>65348</v>
      </c>
      <c r="B23160" t="s">
        <v>24521</v>
      </c>
      <c r="C23160" t="s">
        <v>24485</v>
      </c>
      <c r="D23160" t="s">
        <v>24201</v>
      </c>
    </row>
    <row r="23161" spans="1:4" x14ac:dyDescent="0.2">
      <c r="A23161">
        <v>65349</v>
      </c>
      <c r="B23161" t="s">
        <v>21630</v>
      </c>
      <c r="C23161" t="s">
        <v>24164</v>
      </c>
      <c r="D23161" t="s">
        <v>24201</v>
      </c>
    </row>
    <row r="23162" spans="1:4" x14ac:dyDescent="0.2">
      <c r="A23162">
        <v>65350</v>
      </c>
      <c r="B23162" t="s">
        <v>14968</v>
      </c>
      <c r="C23162" t="s">
        <v>24510</v>
      </c>
      <c r="D23162" t="s">
        <v>24201</v>
      </c>
    </row>
    <row r="23163" spans="1:4" x14ac:dyDescent="0.2">
      <c r="A23163">
        <v>65351</v>
      </c>
      <c r="B23163" t="s">
        <v>24522</v>
      </c>
      <c r="C23163" t="s">
        <v>24164</v>
      </c>
      <c r="D23163" t="s">
        <v>24201</v>
      </c>
    </row>
    <row r="23164" spans="1:4" x14ac:dyDescent="0.2">
      <c r="A23164">
        <v>65354</v>
      </c>
      <c r="B23164" t="s">
        <v>14416</v>
      </c>
      <c r="C23164" t="s">
        <v>17039</v>
      </c>
      <c r="D23164" t="s">
        <v>24201</v>
      </c>
    </row>
    <row r="23165" spans="1:4" x14ac:dyDescent="0.2">
      <c r="A23165">
        <v>65355</v>
      </c>
      <c r="B23165" t="s">
        <v>14736</v>
      </c>
      <c r="C23165" t="s">
        <v>19419</v>
      </c>
      <c r="D23165" t="s">
        <v>24201</v>
      </c>
    </row>
    <row r="23166" spans="1:4" x14ac:dyDescent="0.2">
      <c r="A23166">
        <v>65360</v>
      </c>
      <c r="B23166" t="s">
        <v>12144</v>
      </c>
      <c r="C23166" t="s">
        <v>16650</v>
      </c>
      <c r="D23166" t="s">
        <v>24201</v>
      </c>
    </row>
    <row r="23167" spans="1:4" x14ac:dyDescent="0.2">
      <c r="A23167">
        <v>65401</v>
      </c>
      <c r="B23167" t="s">
        <v>23244</v>
      </c>
      <c r="C23167" t="s">
        <v>24523</v>
      </c>
      <c r="D23167" t="s">
        <v>24201</v>
      </c>
    </row>
    <row r="23168" spans="1:4" x14ac:dyDescent="0.2">
      <c r="A23168">
        <v>65409</v>
      </c>
      <c r="B23168" t="s">
        <v>23244</v>
      </c>
      <c r="C23168" t="s">
        <v>24523</v>
      </c>
      <c r="D23168" t="s">
        <v>24201</v>
      </c>
    </row>
    <row r="23169" spans="1:4" x14ac:dyDescent="0.2">
      <c r="A23169">
        <v>65436</v>
      </c>
      <c r="B23169" t="s">
        <v>19564</v>
      </c>
      <c r="C23169" t="s">
        <v>24523</v>
      </c>
      <c r="D23169" t="s">
        <v>24201</v>
      </c>
    </row>
    <row r="23170" spans="1:4" x14ac:dyDescent="0.2">
      <c r="A23170">
        <v>65438</v>
      </c>
      <c r="B23170" t="s">
        <v>24524</v>
      </c>
      <c r="C23170" t="s">
        <v>24525</v>
      </c>
      <c r="D23170" t="s">
        <v>24201</v>
      </c>
    </row>
    <row r="23171" spans="1:4" x14ac:dyDescent="0.2">
      <c r="A23171">
        <v>65439</v>
      </c>
      <c r="B23171" t="s">
        <v>24526</v>
      </c>
      <c r="C23171" t="s">
        <v>21530</v>
      </c>
      <c r="D23171" t="s">
        <v>24201</v>
      </c>
    </row>
    <row r="23172" spans="1:4" x14ac:dyDescent="0.2">
      <c r="A23172">
        <v>65440</v>
      </c>
      <c r="B23172" t="s">
        <v>24527</v>
      </c>
      <c r="C23172" t="s">
        <v>24528</v>
      </c>
      <c r="D23172" t="s">
        <v>24201</v>
      </c>
    </row>
    <row r="23173" spans="1:4" x14ac:dyDescent="0.2">
      <c r="A23173">
        <v>65441</v>
      </c>
      <c r="B23173" t="s">
        <v>20803</v>
      </c>
      <c r="C23173" t="s">
        <v>15156</v>
      </c>
      <c r="D23173" t="s">
        <v>24201</v>
      </c>
    </row>
    <row r="23174" spans="1:4" x14ac:dyDescent="0.2">
      <c r="A23174">
        <v>65443</v>
      </c>
      <c r="B23174" t="s">
        <v>24529</v>
      </c>
      <c r="C23174" t="s">
        <v>24464</v>
      </c>
      <c r="D23174" t="s">
        <v>24201</v>
      </c>
    </row>
    <row r="23175" spans="1:4" x14ac:dyDescent="0.2">
      <c r="A23175">
        <v>65444</v>
      </c>
      <c r="B23175" t="s">
        <v>20569</v>
      </c>
      <c r="C23175" t="s">
        <v>24530</v>
      </c>
      <c r="D23175" t="s">
        <v>24201</v>
      </c>
    </row>
    <row r="23176" spans="1:4" x14ac:dyDescent="0.2">
      <c r="A23176">
        <v>65446</v>
      </c>
      <c r="B23176" t="s">
        <v>15621</v>
      </c>
      <c r="C23176" t="s">
        <v>15156</v>
      </c>
      <c r="D23176" t="s">
        <v>24201</v>
      </c>
    </row>
    <row r="23177" spans="1:4" x14ac:dyDescent="0.2">
      <c r="A23177">
        <v>65449</v>
      </c>
      <c r="B23177" t="s">
        <v>24531</v>
      </c>
      <c r="C23177" t="s">
        <v>15156</v>
      </c>
      <c r="D23177" t="s">
        <v>24201</v>
      </c>
    </row>
    <row r="23178" spans="1:4" x14ac:dyDescent="0.2">
      <c r="A23178">
        <v>65452</v>
      </c>
      <c r="B23178" t="s">
        <v>24532</v>
      </c>
      <c r="C23178" t="s">
        <v>16668</v>
      </c>
      <c r="D23178" t="s">
        <v>24201</v>
      </c>
    </row>
    <row r="23179" spans="1:4" x14ac:dyDescent="0.2">
      <c r="A23179">
        <v>65453</v>
      </c>
      <c r="B23179" t="s">
        <v>14758</v>
      </c>
      <c r="C23179" t="s">
        <v>15156</v>
      </c>
      <c r="D23179" t="s">
        <v>24201</v>
      </c>
    </row>
    <row r="23180" spans="1:4" x14ac:dyDescent="0.2">
      <c r="A23180">
        <v>65456</v>
      </c>
      <c r="B23180" t="s">
        <v>17181</v>
      </c>
      <c r="C23180" t="s">
        <v>15156</v>
      </c>
      <c r="D23180" t="s">
        <v>24201</v>
      </c>
    </row>
    <row r="23181" spans="1:4" x14ac:dyDescent="0.2">
      <c r="A23181">
        <v>65457</v>
      </c>
      <c r="B23181" t="s">
        <v>24533</v>
      </c>
      <c r="C23181" t="s">
        <v>16668</v>
      </c>
      <c r="D23181" t="s">
        <v>24201</v>
      </c>
    </row>
    <row r="23182" spans="1:4" x14ac:dyDescent="0.2">
      <c r="A23182">
        <v>65459</v>
      </c>
      <c r="B23182" t="s">
        <v>20228</v>
      </c>
      <c r="C23182" t="s">
        <v>16668</v>
      </c>
      <c r="D23182" t="s">
        <v>24201</v>
      </c>
    </row>
    <row r="23183" spans="1:4" x14ac:dyDescent="0.2">
      <c r="A23183">
        <v>65461</v>
      </c>
      <c r="B23183" t="s">
        <v>24534</v>
      </c>
      <c r="C23183" t="s">
        <v>24523</v>
      </c>
      <c r="D23183" t="s">
        <v>24201</v>
      </c>
    </row>
    <row r="23184" spans="1:4" x14ac:dyDescent="0.2">
      <c r="A23184">
        <v>65462</v>
      </c>
      <c r="B23184" t="s">
        <v>24535</v>
      </c>
      <c r="C23184" t="s">
        <v>24523</v>
      </c>
      <c r="D23184" t="s">
        <v>24201</v>
      </c>
    </row>
    <row r="23185" spans="1:4" x14ac:dyDescent="0.2">
      <c r="A23185">
        <v>65463</v>
      </c>
      <c r="B23185" t="s">
        <v>18947</v>
      </c>
      <c r="C23185" t="s">
        <v>24536</v>
      </c>
      <c r="D23185" t="s">
        <v>24201</v>
      </c>
    </row>
    <row r="23186" spans="1:4" x14ac:dyDescent="0.2">
      <c r="A23186">
        <v>65464</v>
      </c>
      <c r="B23186" t="s">
        <v>16765</v>
      </c>
      <c r="C23186" t="s">
        <v>24530</v>
      </c>
      <c r="D23186" t="s">
        <v>24201</v>
      </c>
    </row>
    <row r="23187" spans="1:4" x14ac:dyDescent="0.2">
      <c r="A23187">
        <v>65466</v>
      </c>
      <c r="B23187" t="s">
        <v>19805</v>
      </c>
      <c r="C23187" t="s">
        <v>24525</v>
      </c>
      <c r="D23187" t="s">
        <v>24201</v>
      </c>
    </row>
    <row r="23188" spans="1:4" x14ac:dyDescent="0.2">
      <c r="A23188">
        <v>65468</v>
      </c>
      <c r="B23188" t="s">
        <v>24537</v>
      </c>
      <c r="C23188" t="s">
        <v>24530</v>
      </c>
      <c r="D23188" t="s">
        <v>24201</v>
      </c>
    </row>
    <row r="23189" spans="1:4" x14ac:dyDescent="0.2">
      <c r="A23189">
        <v>65470</v>
      </c>
      <c r="B23189" t="s">
        <v>24538</v>
      </c>
      <c r="C23189" t="s">
        <v>24536</v>
      </c>
      <c r="D23189" t="s">
        <v>24201</v>
      </c>
    </row>
    <row r="23190" spans="1:4" x14ac:dyDescent="0.2">
      <c r="A23190">
        <v>65473</v>
      </c>
      <c r="B23190" t="s">
        <v>24539</v>
      </c>
      <c r="C23190" t="s">
        <v>16668</v>
      </c>
      <c r="D23190" t="s">
        <v>24201</v>
      </c>
    </row>
    <row r="23191" spans="1:4" x14ac:dyDescent="0.2">
      <c r="A23191">
        <v>65479</v>
      </c>
      <c r="B23191" t="s">
        <v>24540</v>
      </c>
      <c r="C23191" t="s">
        <v>24530</v>
      </c>
      <c r="D23191" t="s">
        <v>24201</v>
      </c>
    </row>
    <row r="23192" spans="1:4" x14ac:dyDescent="0.2">
      <c r="A23192">
        <v>65483</v>
      </c>
      <c r="B23192" t="s">
        <v>103</v>
      </c>
      <c r="C23192" t="s">
        <v>24530</v>
      </c>
      <c r="D23192" t="s">
        <v>24201</v>
      </c>
    </row>
    <row r="23193" spans="1:4" x14ac:dyDescent="0.2">
      <c r="A23193">
        <v>65484</v>
      </c>
      <c r="B23193" t="s">
        <v>24541</v>
      </c>
      <c r="C23193" t="s">
        <v>24530</v>
      </c>
      <c r="D23193" t="s">
        <v>24201</v>
      </c>
    </row>
    <row r="23194" spans="1:4" x14ac:dyDescent="0.2">
      <c r="A23194">
        <v>65486</v>
      </c>
      <c r="B23194" t="s">
        <v>24542</v>
      </c>
      <c r="C23194" t="s">
        <v>19786</v>
      </c>
      <c r="D23194" t="s">
        <v>24201</v>
      </c>
    </row>
    <row r="23195" spans="1:4" x14ac:dyDescent="0.2">
      <c r="A23195">
        <v>65501</v>
      </c>
      <c r="B23195" t="s">
        <v>24543</v>
      </c>
      <c r="C23195" t="s">
        <v>24528</v>
      </c>
      <c r="D23195" t="s">
        <v>24201</v>
      </c>
    </row>
    <row r="23196" spans="1:4" x14ac:dyDescent="0.2">
      <c r="A23196">
        <v>65529</v>
      </c>
      <c r="B23196" t="s">
        <v>21304</v>
      </c>
      <c r="C23196" t="s">
        <v>24523</v>
      </c>
      <c r="D23196" t="s">
        <v>24201</v>
      </c>
    </row>
    <row r="23197" spans="1:4" x14ac:dyDescent="0.2">
      <c r="A23197">
        <v>65534</v>
      </c>
      <c r="B23197" t="s">
        <v>24544</v>
      </c>
      <c r="C23197" t="s">
        <v>16668</v>
      </c>
      <c r="D23197" t="s">
        <v>24201</v>
      </c>
    </row>
    <row r="23198" spans="1:4" x14ac:dyDescent="0.2">
      <c r="A23198">
        <v>65535</v>
      </c>
      <c r="B23198" t="s">
        <v>17413</v>
      </c>
      <c r="C23198" t="s">
        <v>15156</v>
      </c>
      <c r="D23198" t="s">
        <v>24201</v>
      </c>
    </row>
    <row r="23199" spans="1:4" x14ac:dyDescent="0.2">
      <c r="A23199">
        <v>65536</v>
      </c>
      <c r="B23199" t="s">
        <v>7971</v>
      </c>
      <c r="C23199" t="s">
        <v>24536</v>
      </c>
      <c r="D23199" t="s">
        <v>24201</v>
      </c>
    </row>
    <row r="23200" spans="1:4" x14ac:dyDescent="0.2">
      <c r="A23200">
        <v>65541</v>
      </c>
      <c r="B23200" t="s">
        <v>12132</v>
      </c>
      <c r="C23200" t="s">
        <v>24528</v>
      </c>
      <c r="D23200" t="s">
        <v>24201</v>
      </c>
    </row>
    <row r="23201" spans="1:4" x14ac:dyDescent="0.2">
      <c r="A23201">
        <v>65542</v>
      </c>
      <c r="B23201" t="s">
        <v>24545</v>
      </c>
      <c r="C23201" t="s">
        <v>24530</v>
      </c>
      <c r="D23201" t="s">
        <v>24201</v>
      </c>
    </row>
    <row r="23202" spans="1:4" x14ac:dyDescent="0.2">
      <c r="A23202">
        <v>65543</v>
      </c>
      <c r="B23202" t="s">
        <v>16816</v>
      </c>
      <c r="C23202" t="s">
        <v>24536</v>
      </c>
      <c r="D23202" t="s">
        <v>24201</v>
      </c>
    </row>
    <row r="23203" spans="1:4" x14ac:dyDescent="0.2">
      <c r="A23203">
        <v>65548</v>
      </c>
      <c r="B23203" t="s">
        <v>24546</v>
      </c>
      <c r="C23203" t="s">
        <v>24547</v>
      </c>
      <c r="D23203" t="s">
        <v>24201</v>
      </c>
    </row>
    <row r="23204" spans="1:4" x14ac:dyDescent="0.2">
      <c r="A23204">
        <v>65550</v>
      </c>
      <c r="B23204" t="s">
        <v>15448</v>
      </c>
      <c r="C23204" t="s">
        <v>24523</v>
      </c>
      <c r="D23204" t="s">
        <v>24201</v>
      </c>
    </row>
    <row r="23205" spans="1:4" x14ac:dyDescent="0.2">
      <c r="A23205">
        <v>65552</v>
      </c>
      <c r="B23205" t="s">
        <v>22506</v>
      </c>
      <c r="C23205" t="s">
        <v>24530</v>
      </c>
      <c r="D23205" t="s">
        <v>24201</v>
      </c>
    </row>
    <row r="23206" spans="1:4" x14ac:dyDescent="0.2">
      <c r="A23206">
        <v>65555</v>
      </c>
      <c r="B23206" t="s">
        <v>24548</v>
      </c>
      <c r="C23206" t="s">
        <v>24530</v>
      </c>
      <c r="D23206" t="s">
        <v>24201</v>
      </c>
    </row>
    <row r="23207" spans="1:4" x14ac:dyDescent="0.2">
      <c r="A23207">
        <v>65556</v>
      </c>
      <c r="B23207" t="s">
        <v>13612</v>
      </c>
      <c r="C23207" t="s">
        <v>16668</v>
      </c>
      <c r="D23207" t="s">
        <v>24201</v>
      </c>
    </row>
    <row r="23208" spans="1:4" x14ac:dyDescent="0.2">
      <c r="A23208">
        <v>65557</v>
      </c>
      <c r="B23208" t="s">
        <v>24549</v>
      </c>
      <c r="C23208" t="s">
        <v>24530</v>
      </c>
      <c r="D23208" t="s">
        <v>24201</v>
      </c>
    </row>
    <row r="23209" spans="1:4" x14ac:dyDescent="0.2">
      <c r="A23209">
        <v>65559</v>
      </c>
      <c r="B23209" t="s">
        <v>13923</v>
      </c>
      <c r="C23209" t="s">
        <v>24523</v>
      </c>
      <c r="D23209" t="s">
        <v>24201</v>
      </c>
    </row>
    <row r="23210" spans="1:4" x14ac:dyDescent="0.2">
      <c r="A23210">
        <v>65560</v>
      </c>
      <c r="B23210" t="s">
        <v>900</v>
      </c>
      <c r="C23210" t="s">
        <v>24528</v>
      </c>
      <c r="D23210" t="s">
        <v>24201</v>
      </c>
    </row>
    <row r="23211" spans="1:4" x14ac:dyDescent="0.2">
      <c r="A23211">
        <v>65564</v>
      </c>
      <c r="B23211" t="s">
        <v>24550</v>
      </c>
      <c r="C23211" t="s">
        <v>24530</v>
      </c>
      <c r="D23211" t="s">
        <v>24201</v>
      </c>
    </row>
    <row r="23212" spans="1:4" x14ac:dyDescent="0.2">
      <c r="A23212">
        <v>65565</v>
      </c>
      <c r="B23212" t="s">
        <v>24551</v>
      </c>
      <c r="C23212" t="s">
        <v>15156</v>
      </c>
      <c r="D23212" t="s">
        <v>24201</v>
      </c>
    </row>
    <row r="23213" spans="1:4" x14ac:dyDescent="0.2">
      <c r="A23213">
        <v>65566</v>
      </c>
      <c r="B23213" t="s">
        <v>24552</v>
      </c>
      <c r="C23213" t="s">
        <v>21530</v>
      </c>
      <c r="D23213" t="s">
        <v>24201</v>
      </c>
    </row>
    <row r="23214" spans="1:4" x14ac:dyDescent="0.2">
      <c r="A23214">
        <v>65567</v>
      </c>
      <c r="B23214" t="s">
        <v>24553</v>
      </c>
      <c r="C23214" t="s">
        <v>13505</v>
      </c>
      <c r="D23214" t="s">
        <v>24201</v>
      </c>
    </row>
    <row r="23215" spans="1:4" x14ac:dyDescent="0.2">
      <c r="A23215">
        <v>65570</v>
      </c>
      <c r="B23215" t="s">
        <v>24554</v>
      </c>
      <c r="C23215" t="s">
        <v>24530</v>
      </c>
      <c r="D23215" t="s">
        <v>24201</v>
      </c>
    </row>
    <row r="23216" spans="1:4" x14ac:dyDescent="0.2">
      <c r="A23216">
        <v>65571</v>
      </c>
      <c r="B23216" t="s">
        <v>17308</v>
      </c>
      <c r="C23216" t="s">
        <v>24530</v>
      </c>
      <c r="D23216" t="s">
        <v>24201</v>
      </c>
    </row>
    <row r="23217" spans="1:4" x14ac:dyDescent="0.2">
      <c r="A23217">
        <v>65580</v>
      </c>
      <c r="B23217" t="s">
        <v>24555</v>
      </c>
      <c r="C23217" t="s">
        <v>24464</v>
      </c>
      <c r="D23217" t="s">
        <v>24201</v>
      </c>
    </row>
    <row r="23218" spans="1:4" x14ac:dyDescent="0.2">
      <c r="A23218">
        <v>65582</v>
      </c>
      <c r="B23218" t="s">
        <v>12770</v>
      </c>
      <c r="C23218" t="s">
        <v>24464</v>
      </c>
      <c r="D23218" t="s">
        <v>24201</v>
      </c>
    </row>
    <row r="23219" spans="1:4" x14ac:dyDescent="0.2">
      <c r="A23219">
        <v>65583</v>
      </c>
      <c r="B23219" t="s">
        <v>17866</v>
      </c>
      <c r="C23219" t="s">
        <v>16668</v>
      </c>
      <c r="D23219" t="s">
        <v>24201</v>
      </c>
    </row>
    <row r="23220" spans="1:4" x14ac:dyDescent="0.2">
      <c r="A23220">
        <v>65584</v>
      </c>
      <c r="B23220" t="s">
        <v>24556</v>
      </c>
      <c r="C23220" t="s">
        <v>16668</v>
      </c>
      <c r="D23220" t="s">
        <v>24201</v>
      </c>
    </row>
    <row r="23221" spans="1:4" x14ac:dyDescent="0.2">
      <c r="A23221">
        <v>65588</v>
      </c>
      <c r="B23221" t="s">
        <v>19630</v>
      </c>
      <c r="C23221" t="s">
        <v>24525</v>
      </c>
      <c r="D23221" t="s">
        <v>24201</v>
      </c>
    </row>
    <row r="23222" spans="1:4" x14ac:dyDescent="0.2">
      <c r="A23222">
        <v>65589</v>
      </c>
      <c r="B23222" t="s">
        <v>15042</v>
      </c>
      <c r="C23222" t="s">
        <v>24530</v>
      </c>
      <c r="D23222" t="s">
        <v>24201</v>
      </c>
    </row>
    <row r="23223" spans="1:4" x14ac:dyDescent="0.2">
      <c r="A23223">
        <v>65590</v>
      </c>
      <c r="B23223" t="s">
        <v>24557</v>
      </c>
      <c r="C23223" t="s">
        <v>19153</v>
      </c>
      <c r="D23223" t="s">
        <v>24201</v>
      </c>
    </row>
    <row r="23224" spans="1:4" x14ac:dyDescent="0.2">
      <c r="A23224">
        <v>65591</v>
      </c>
      <c r="B23224" t="s">
        <v>22283</v>
      </c>
      <c r="C23224" t="s">
        <v>13505</v>
      </c>
      <c r="D23224" t="s">
        <v>24201</v>
      </c>
    </row>
    <row r="23225" spans="1:4" x14ac:dyDescent="0.2">
      <c r="A23225">
        <v>65601</v>
      </c>
      <c r="B23225" t="s">
        <v>22772</v>
      </c>
      <c r="C23225" t="s">
        <v>17836</v>
      </c>
      <c r="D23225" t="s">
        <v>24201</v>
      </c>
    </row>
    <row r="23226" spans="1:4" x14ac:dyDescent="0.2">
      <c r="A23226">
        <v>65603</v>
      </c>
      <c r="B23226" t="s">
        <v>15968</v>
      </c>
      <c r="C23226" t="s">
        <v>18325</v>
      </c>
      <c r="D23226" t="s">
        <v>24201</v>
      </c>
    </row>
    <row r="23227" spans="1:4" x14ac:dyDescent="0.2">
      <c r="A23227">
        <v>65604</v>
      </c>
      <c r="B23227" t="s">
        <v>24558</v>
      </c>
      <c r="C23227" t="s">
        <v>13971</v>
      </c>
      <c r="D23227" t="s">
        <v>24201</v>
      </c>
    </row>
    <row r="23228" spans="1:4" x14ac:dyDescent="0.2">
      <c r="A23228">
        <v>65605</v>
      </c>
      <c r="B23228" t="s">
        <v>736</v>
      </c>
      <c r="C23228" t="s">
        <v>15154</v>
      </c>
      <c r="D23228" t="s">
        <v>24201</v>
      </c>
    </row>
    <row r="23229" spans="1:4" x14ac:dyDescent="0.2">
      <c r="A23229">
        <v>65606</v>
      </c>
      <c r="B23229" t="s">
        <v>12618</v>
      </c>
      <c r="C23229" t="s">
        <v>24559</v>
      </c>
      <c r="D23229" t="s">
        <v>24201</v>
      </c>
    </row>
    <row r="23230" spans="1:4" x14ac:dyDescent="0.2">
      <c r="A23230">
        <v>65608</v>
      </c>
      <c r="B23230" t="s">
        <v>14419</v>
      </c>
      <c r="C23230" t="s">
        <v>18156</v>
      </c>
      <c r="D23230" t="s">
        <v>24201</v>
      </c>
    </row>
    <row r="23231" spans="1:4" x14ac:dyDescent="0.2">
      <c r="A23231">
        <v>65609</v>
      </c>
      <c r="B23231" t="s">
        <v>1854</v>
      </c>
      <c r="C23231" t="s">
        <v>24560</v>
      </c>
      <c r="D23231" t="s">
        <v>24201</v>
      </c>
    </row>
    <row r="23232" spans="1:4" x14ac:dyDescent="0.2">
      <c r="A23232">
        <v>65610</v>
      </c>
      <c r="B23232" t="s">
        <v>10543</v>
      </c>
      <c r="C23232" t="s">
        <v>20190</v>
      </c>
      <c r="D23232" t="s">
        <v>24201</v>
      </c>
    </row>
    <row r="23233" spans="1:4" x14ac:dyDescent="0.2">
      <c r="A23233">
        <v>65611</v>
      </c>
      <c r="B23233" t="s">
        <v>24561</v>
      </c>
      <c r="C23233" t="s">
        <v>19732</v>
      </c>
      <c r="D23233" t="s">
        <v>24201</v>
      </c>
    </row>
    <row r="23234" spans="1:4" x14ac:dyDescent="0.2">
      <c r="A23234">
        <v>65612</v>
      </c>
      <c r="B23234" t="s">
        <v>24562</v>
      </c>
      <c r="C23234" t="s">
        <v>13971</v>
      </c>
      <c r="D23234" t="s">
        <v>24201</v>
      </c>
    </row>
    <row r="23235" spans="1:4" x14ac:dyDescent="0.2">
      <c r="A23235">
        <v>65613</v>
      </c>
      <c r="B23235" t="s">
        <v>14749</v>
      </c>
      <c r="C23235" t="s">
        <v>17836</v>
      </c>
      <c r="D23235" t="s">
        <v>24201</v>
      </c>
    </row>
    <row r="23236" spans="1:4" x14ac:dyDescent="0.2">
      <c r="A23236">
        <v>65614</v>
      </c>
      <c r="B23236" t="s">
        <v>24563</v>
      </c>
      <c r="C23236" t="s">
        <v>24564</v>
      </c>
      <c r="D23236" t="s">
        <v>24201</v>
      </c>
    </row>
    <row r="23237" spans="1:4" x14ac:dyDescent="0.2">
      <c r="A23237">
        <v>65616</v>
      </c>
      <c r="B23237" t="s">
        <v>24565</v>
      </c>
      <c r="C23237" t="s">
        <v>24564</v>
      </c>
      <c r="D23237" t="s">
        <v>24201</v>
      </c>
    </row>
    <row r="23238" spans="1:4" x14ac:dyDescent="0.2">
      <c r="A23238">
        <v>65617</v>
      </c>
      <c r="B23238" t="s">
        <v>12330</v>
      </c>
      <c r="C23238" t="s">
        <v>17836</v>
      </c>
      <c r="D23238" t="s">
        <v>24201</v>
      </c>
    </row>
    <row r="23239" spans="1:4" x14ac:dyDescent="0.2">
      <c r="A23239">
        <v>65618</v>
      </c>
      <c r="B23239" t="s">
        <v>24566</v>
      </c>
      <c r="C23239" t="s">
        <v>24560</v>
      </c>
      <c r="D23239" t="s">
        <v>24201</v>
      </c>
    </row>
    <row r="23240" spans="1:4" x14ac:dyDescent="0.2">
      <c r="A23240">
        <v>65619</v>
      </c>
      <c r="B23240" t="s">
        <v>12366</v>
      </c>
      <c r="C23240" t="s">
        <v>13971</v>
      </c>
      <c r="D23240" t="s">
        <v>24201</v>
      </c>
    </row>
    <row r="23241" spans="1:4" x14ac:dyDescent="0.2">
      <c r="A23241">
        <v>65620</v>
      </c>
      <c r="B23241" t="s">
        <v>24567</v>
      </c>
      <c r="C23241" t="s">
        <v>20190</v>
      </c>
      <c r="D23241" t="s">
        <v>24201</v>
      </c>
    </row>
    <row r="23242" spans="1:4" x14ac:dyDescent="0.2">
      <c r="A23242">
        <v>65622</v>
      </c>
      <c r="B23242" t="s">
        <v>4255</v>
      </c>
      <c r="C23242" t="s">
        <v>19153</v>
      </c>
      <c r="D23242" t="s">
        <v>24201</v>
      </c>
    </row>
    <row r="23243" spans="1:4" x14ac:dyDescent="0.2">
      <c r="A23243">
        <v>65624</v>
      </c>
      <c r="B23243" t="s">
        <v>24568</v>
      </c>
      <c r="C23243" t="s">
        <v>19732</v>
      </c>
      <c r="D23243" t="s">
        <v>24201</v>
      </c>
    </row>
    <row r="23244" spans="1:4" x14ac:dyDescent="0.2">
      <c r="A23244">
        <v>65625</v>
      </c>
      <c r="B23244" t="s">
        <v>14426</v>
      </c>
      <c r="C23244" t="s">
        <v>21255</v>
      </c>
      <c r="D23244" t="s">
        <v>24201</v>
      </c>
    </row>
    <row r="23245" spans="1:4" x14ac:dyDescent="0.2">
      <c r="A23245">
        <v>65626</v>
      </c>
      <c r="B23245" t="s">
        <v>24569</v>
      </c>
      <c r="C23245" t="s">
        <v>24547</v>
      </c>
      <c r="D23245" t="s">
        <v>24201</v>
      </c>
    </row>
    <row r="23246" spans="1:4" x14ac:dyDescent="0.2">
      <c r="A23246">
        <v>65627</v>
      </c>
      <c r="B23246" t="s">
        <v>24570</v>
      </c>
      <c r="C23246" t="s">
        <v>24564</v>
      </c>
      <c r="D23246" t="s">
        <v>24201</v>
      </c>
    </row>
    <row r="23247" spans="1:4" x14ac:dyDescent="0.2">
      <c r="A23247">
        <v>65629</v>
      </c>
      <c r="B23247" t="s">
        <v>23790</v>
      </c>
      <c r="C23247" t="s">
        <v>20190</v>
      </c>
      <c r="D23247" t="s">
        <v>24201</v>
      </c>
    </row>
    <row r="23248" spans="1:4" x14ac:dyDescent="0.2">
      <c r="A23248">
        <v>65630</v>
      </c>
      <c r="B23248" t="s">
        <v>24571</v>
      </c>
      <c r="C23248" t="s">
        <v>20190</v>
      </c>
      <c r="D23248" t="s">
        <v>24201</v>
      </c>
    </row>
    <row r="23249" spans="1:4" x14ac:dyDescent="0.2">
      <c r="A23249">
        <v>65631</v>
      </c>
      <c r="B23249" t="s">
        <v>24572</v>
      </c>
      <c r="C23249" t="s">
        <v>20190</v>
      </c>
      <c r="D23249" t="s">
        <v>24201</v>
      </c>
    </row>
    <row r="23250" spans="1:4" x14ac:dyDescent="0.2">
      <c r="A23250">
        <v>65632</v>
      </c>
      <c r="B23250" t="s">
        <v>933</v>
      </c>
      <c r="C23250" t="s">
        <v>24536</v>
      </c>
      <c r="D23250" t="s">
        <v>24201</v>
      </c>
    </row>
    <row r="23251" spans="1:4" x14ac:dyDescent="0.2">
      <c r="A23251">
        <v>65633</v>
      </c>
      <c r="B23251" t="s">
        <v>20958</v>
      </c>
      <c r="C23251" t="s">
        <v>19732</v>
      </c>
      <c r="D23251" t="s">
        <v>24201</v>
      </c>
    </row>
    <row r="23252" spans="1:4" x14ac:dyDescent="0.2">
      <c r="A23252">
        <v>65634</v>
      </c>
      <c r="B23252" t="s">
        <v>24573</v>
      </c>
      <c r="C23252" t="s">
        <v>24574</v>
      </c>
      <c r="D23252" t="s">
        <v>24201</v>
      </c>
    </row>
    <row r="23253" spans="1:4" x14ac:dyDescent="0.2">
      <c r="A23253">
        <v>65635</v>
      </c>
      <c r="B23253" t="s">
        <v>19180</v>
      </c>
      <c r="C23253" t="s">
        <v>18325</v>
      </c>
      <c r="D23253" t="s">
        <v>24201</v>
      </c>
    </row>
    <row r="23254" spans="1:4" x14ac:dyDescent="0.2">
      <c r="A23254">
        <v>65637</v>
      </c>
      <c r="B23254" t="s">
        <v>18885</v>
      </c>
      <c r="C23254" t="s">
        <v>24560</v>
      </c>
      <c r="D23254" t="s">
        <v>24201</v>
      </c>
    </row>
    <row r="23255" spans="1:4" x14ac:dyDescent="0.2">
      <c r="A23255">
        <v>65638</v>
      </c>
      <c r="B23255" t="s">
        <v>12153</v>
      </c>
      <c r="C23255" t="s">
        <v>18156</v>
      </c>
      <c r="D23255" t="s">
        <v>24201</v>
      </c>
    </row>
    <row r="23256" spans="1:4" x14ac:dyDescent="0.2">
      <c r="A23256">
        <v>65640</v>
      </c>
      <c r="B23256" t="s">
        <v>24575</v>
      </c>
      <c r="C23256" t="s">
        <v>17836</v>
      </c>
      <c r="D23256" t="s">
        <v>24201</v>
      </c>
    </row>
    <row r="23257" spans="1:4" x14ac:dyDescent="0.2">
      <c r="A23257">
        <v>65641</v>
      </c>
      <c r="B23257" t="s">
        <v>16669</v>
      </c>
      <c r="C23257" t="s">
        <v>21255</v>
      </c>
      <c r="D23257" t="s">
        <v>24201</v>
      </c>
    </row>
    <row r="23258" spans="1:4" x14ac:dyDescent="0.2">
      <c r="A23258">
        <v>65644</v>
      </c>
      <c r="B23258" t="s">
        <v>15355</v>
      </c>
      <c r="C23258" t="s">
        <v>19153</v>
      </c>
      <c r="D23258" t="s">
        <v>24201</v>
      </c>
    </row>
    <row r="23259" spans="1:4" x14ac:dyDescent="0.2">
      <c r="A23259">
        <v>65646</v>
      </c>
      <c r="B23259" t="s">
        <v>24576</v>
      </c>
      <c r="C23259" t="s">
        <v>18325</v>
      </c>
      <c r="D23259" t="s">
        <v>24201</v>
      </c>
    </row>
    <row r="23260" spans="1:4" x14ac:dyDescent="0.2">
      <c r="A23260">
        <v>65647</v>
      </c>
      <c r="B23260" t="s">
        <v>12466</v>
      </c>
      <c r="C23260" t="s">
        <v>21255</v>
      </c>
      <c r="D23260" t="s">
        <v>24201</v>
      </c>
    </row>
    <row r="23261" spans="1:4" x14ac:dyDescent="0.2">
      <c r="A23261">
        <v>65648</v>
      </c>
      <c r="B23261" t="s">
        <v>24577</v>
      </c>
      <c r="C23261" t="s">
        <v>13971</v>
      </c>
      <c r="D23261" t="s">
        <v>24201</v>
      </c>
    </row>
    <row r="23262" spans="1:4" x14ac:dyDescent="0.2">
      <c r="A23262">
        <v>65649</v>
      </c>
      <c r="B23262" t="s">
        <v>18048</v>
      </c>
      <c r="C23262" t="s">
        <v>17836</v>
      </c>
      <c r="D23262" t="s">
        <v>24201</v>
      </c>
    </row>
    <row r="23263" spans="1:4" x14ac:dyDescent="0.2">
      <c r="A23263">
        <v>65650</v>
      </c>
      <c r="B23263" t="s">
        <v>13666</v>
      </c>
      <c r="C23263" t="s">
        <v>24574</v>
      </c>
      <c r="D23263" t="s">
        <v>24201</v>
      </c>
    </row>
    <row r="23264" spans="1:4" x14ac:dyDescent="0.2">
      <c r="A23264">
        <v>65652</v>
      </c>
      <c r="B23264" t="s">
        <v>24578</v>
      </c>
      <c r="C23264" t="s">
        <v>17205</v>
      </c>
      <c r="D23264" t="s">
        <v>24201</v>
      </c>
    </row>
    <row r="23265" spans="1:4" x14ac:dyDescent="0.2">
      <c r="A23265">
        <v>65653</v>
      </c>
      <c r="B23265" t="s">
        <v>18366</v>
      </c>
      <c r="C23265" t="s">
        <v>24564</v>
      </c>
      <c r="D23265" t="s">
        <v>24201</v>
      </c>
    </row>
    <row r="23266" spans="1:4" x14ac:dyDescent="0.2">
      <c r="A23266">
        <v>65655</v>
      </c>
      <c r="B23266" t="s">
        <v>14644</v>
      </c>
      <c r="C23266" t="s">
        <v>24560</v>
      </c>
      <c r="D23266" t="s">
        <v>24201</v>
      </c>
    </row>
    <row r="23267" spans="1:4" x14ac:dyDescent="0.2">
      <c r="A23267">
        <v>65656</v>
      </c>
      <c r="B23267" t="s">
        <v>16192</v>
      </c>
      <c r="C23267" t="s">
        <v>19732</v>
      </c>
      <c r="D23267" t="s">
        <v>24201</v>
      </c>
    </row>
    <row r="23268" spans="1:4" x14ac:dyDescent="0.2">
      <c r="A23268">
        <v>65657</v>
      </c>
      <c r="B23268" t="s">
        <v>13722</v>
      </c>
      <c r="C23268" t="s">
        <v>20190</v>
      </c>
      <c r="D23268" t="s">
        <v>24201</v>
      </c>
    </row>
    <row r="23269" spans="1:4" x14ac:dyDescent="0.2">
      <c r="A23269">
        <v>65658</v>
      </c>
      <c r="B23269" t="s">
        <v>19590</v>
      </c>
      <c r="C23269" t="s">
        <v>21255</v>
      </c>
      <c r="D23269" t="s">
        <v>24201</v>
      </c>
    </row>
    <row r="23270" spans="1:4" x14ac:dyDescent="0.2">
      <c r="A23270">
        <v>65660</v>
      </c>
      <c r="B23270" t="s">
        <v>24579</v>
      </c>
      <c r="C23270" t="s">
        <v>21577</v>
      </c>
      <c r="D23270" t="s">
        <v>24201</v>
      </c>
    </row>
    <row r="23271" spans="1:4" x14ac:dyDescent="0.2">
      <c r="A23271">
        <v>65661</v>
      </c>
      <c r="B23271" t="s">
        <v>12145</v>
      </c>
      <c r="C23271" t="s">
        <v>18325</v>
      </c>
      <c r="D23271" t="s">
        <v>24201</v>
      </c>
    </row>
    <row r="23272" spans="1:4" x14ac:dyDescent="0.2">
      <c r="A23272">
        <v>65662</v>
      </c>
      <c r="B23272" t="s">
        <v>24580</v>
      </c>
      <c r="C23272" t="s">
        <v>21577</v>
      </c>
      <c r="D23272" t="s">
        <v>24201</v>
      </c>
    </row>
    <row r="23273" spans="1:4" x14ac:dyDescent="0.2">
      <c r="A23273">
        <v>65663</v>
      </c>
      <c r="B23273" t="s">
        <v>24581</v>
      </c>
      <c r="C23273" t="s">
        <v>17836</v>
      </c>
      <c r="D23273" t="s">
        <v>24201</v>
      </c>
    </row>
    <row r="23274" spans="1:4" x14ac:dyDescent="0.2">
      <c r="A23274">
        <v>65666</v>
      </c>
      <c r="B23274" t="s">
        <v>24582</v>
      </c>
      <c r="C23274" t="s">
        <v>24560</v>
      </c>
      <c r="D23274" t="s">
        <v>24201</v>
      </c>
    </row>
    <row r="23275" spans="1:4" x14ac:dyDescent="0.2">
      <c r="A23275">
        <v>65667</v>
      </c>
      <c r="B23275" t="s">
        <v>20548</v>
      </c>
      <c r="C23275" t="s">
        <v>21577</v>
      </c>
      <c r="D23275" t="s">
        <v>24201</v>
      </c>
    </row>
    <row r="23276" spans="1:4" x14ac:dyDescent="0.2">
      <c r="A23276">
        <v>65668</v>
      </c>
      <c r="B23276" t="s">
        <v>15171</v>
      </c>
      <c r="C23276" t="s">
        <v>24574</v>
      </c>
      <c r="D23276" t="s">
        <v>24201</v>
      </c>
    </row>
    <row r="23277" spans="1:4" x14ac:dyDescent="0.2">
      <c r="A23277">
        <v>65669</v>
      </c>
      <c r="B23277" t="s">
        <v>24583</v>
      </c>
      <c r="C23277" t="s">
        <v>20190</v>
      </c>
      <c r="D23277" t="s">
        <v>24201</v>
      </c>
    </row>
    <row r="23278" spans="1:4" x14ac:dyDescent="0.2">
      <c r="A23278">
        <v>65672</v>
      </c>
      <c r="B23278" t="s">
        <v>17504</v>
      </c>
      <c r="C23278" t="s">
        <v>24564</v>
      </c>
      <c r="D23278" t="s">
        <v>24201</v>
      </c>
    </row>
    <row r="23279" spans="1:4" x14ac:dyDescent="0.2">
      <c r="A23279">
        <v>65674</v>
      </c>
      <c r="B23279" t="s">
        <v>24584</v>
      </c>
      <c r="C23279" t="s">
        <v>17836</v>
      </c>
      <c r="D23279" t="s">
        <v>24201</v>
      </c>
    </row>
    <row r="23280" spans="1:4" x14ac:dyDescent="0.2">
      <c r="A23280">
        <v>65676</v>
      </c>
      <c r="B23280" t="s">
        <v>22522</v>
      </c>
      <c r="C23280" t="s">
        <v>24560</v>
      </c>
      <c r="D23280" t="s">
        <v>24201</v>
      </c>
    </row>
    <row r="23281" spans="1:4" x14ac:dyDescent="0.2">
      <c r="A23281">
        <v>65679</v>
      </c>
      <c r="B23281" t="s">
        <v>24585</v>
      </c>
      <c r="C23281" t="s">
        <v>24564</v>
      </c>
      <c r="D23281" t="s">
        <v>24201</v>
      </c>
    </row>
    <row r="23282" spans="1:4" x14ac:dyDescent="0.2">
      <c r="A23282">
        <v>65680</v>
      </c>
      <c r="B23282" t="s">
        <v>24586</v>
      </c>
      <c r="C23282" t="s">
        <v>24564</v>
      </c>
      <c r="D23282" t="s">
        <v>24201</v>
      </c>
    </row>
    <row r="23283" spans="1:4" x14ac:dyDescent="0.2">
      <c r="A23283">
        <v>65681</v>
      </c>
      <c r="B23283" t="s">
        <v>24587</v>
      </c>
      <c r="C23283" t="s">
        <v>19732</v>
      </c>
      <c r="D23283" t="s">
        <v>24201</v>
      </c>
    </row>
    <row r="23284" spans="1:4" x14ac:dyDescent="0.2">
      <c r="A23284">
        <v>65682</v>
      </c>
      <c r="B23284" t="s">
        <v>14814</v>
      </c>
      <c r="C23284" t="s">
        <v>18325</v>
      </c>
      <c r="D23284" t="s">
        <v>24201</v>
      </c>
    </row>
    <row r="23285" spans="1:4" x14ac:dyDescent="0.2">
      <c r="A23285">
        <v>65685</v>
      </c>
      <c r="B23285" t="s">
        <v>17465</v>
      </c>
      <c r="C23285" t="s">
        <v>19153</v>
      </c>
      <c r="D23285" t="s">
        <v>24201</v>
      </c>
    </row>
    <row r="23286" spans="1:4" x14ac:dyDescent="0.2">
      <c r="A23286">
        <v>65686</v>
      </c>
      <c r="B23286" t="s">
        <v>24588</v>
      </c>
      <c r="C23286" t="s">
        <v>19732</v>
      </c>
      <c r="D23286" t="s">
        <v>24201</v>
      </c>
    </row>
    <row r="23287" spans="1:4" x14ac:dyDescent="0.2">
      <c r="A23287">
        <v>65689</v>
      </c>
      <c r="B23287" t="s">
        <v>24589</v>
      </c>
      <c r="C23287" t="s">
        <v>24530</v>
      </c>
      <c r="D23287" t="s">
        <v>24201</v>
      </c>
    </row>
    <row r="23288" spans="1:4" x14ac:dyDescent="0.2">
      <c r="A23288">
        <v>65690</v>
      </c>
      <c r="B23288" t="s">
        <v>24590</v>
      </c>
      <c r="C23288" t="s">
        <v>24559</v>
      </c>
      <c r="D23288" t="s">
        <v>24201</v>
      </c>
    </row>
    <row r="23289" spans="1:4" x14ac:dyDescent="0.2">
      <c r="A23289">
        <v>65692</v>
      </c>
      <c r="B23289" t="s">
        <v>24591</v>
      </c>
      <c r="C23289" t="s">
        <v>24559</v>
      </c>
      <c r="D23289" t="s">
        <v>24201</v>
      </c>
    </row>
    <row r="23290" spans="1:4" x14ac:dyDescent="0.2">
      <c r="A23290">
        <v>65701</v>
      </c>
      <c r="B23290" t="s">
        <v>24592</v>
      </c>
      <c r="C23290" t="s">
        <v>24564</v>
      </c>
      <c r="D23290" t="s">
        <v>24201</v>
      </c>
    </row>
    <row r="23291" spans="1:4" x14ac:dyDescent="0.2">
      <c r="A23291">
        <v>65702</v>
      </c>
      <c r="B23291" t="s">
        <v>21063</v>
      </c>
      <c r="C23291" t="s">
        <v>21577</v>
      </c>
      <c r="D23291" t="s">
        <v>24201</v>
      </c>
    </row>
    <row r="23292" spans="1:4" x14ac:dyDescent="0.2">
      <c r="A23292">
        <v>65704</v>
      </c>
      <c r="B23292" t="s">
        <v>5843</v>
      </c>
      <c r="C23292" t="s">
        <v>21577</v>
      </c>
      <c r="D23292" t="s">
        <v>24201</v>
      </c>
    </row>
    <row r="23293" spans="1:4" x14ac:dyDescent="0.2">
      <c r="A23293">
        <v>65705</v>
      </c>
      <c r="B23293" t="s">
        <v>24593</v>
      </c>
      <c r="C23293" t="s">
        <v>15154</v>
      </c>
      <c r="D23293" t="s">
        <v>24201</v>
      </c>
    </row>
    <row r="23294" spans="1:4" x14ac:dyDescent="0.2">
      <c r="A23294">
        <v>65706</v>
      </c>
      <c r="B23294" t="s">
        <v>12304</v>
      </c>
      <c r="C23294" t="s">
        <v>17205</v>
      </c>
      <c r="D23294" t="s">
        <v>24201</v>
      </c>
    </row>
    <row r="23295" spans="1:4" x14ac:dyDescent="0.2">
      <c r="A23295">
        <v>65707</v>
      </c>
      <c r="B23295" t="s">
        <v>23011</v>
      </c>
      <c r="C23295" t="s">
        <v>15154</v>
      </c>
      <c r="D23295" t="s">
        <v>24201</v>
      </c>
    </row>
    <row r="23296" spans="1:4" x14ac:dyDescent="0.2">
      <c r="A23296">
        <v>65708</v>
      </c>
      <c r="B23296" t="s">
        <v>24594</v>
      </c>
      <c r="C23296" t="s">
        <v>21255</v>
      </c>
      <c r="D23296" t="s">
        <v>24201</v>
      </c>
    </row>
    <row r="23297" spans="1:4" x14ac:dyDescent="0.2">
      <c r="A23297">
        <v>65710</v>
      </c>
      <c r="B23297" t="s">
        <v>13078</v>
      </c>
      <c r="C23297" t="s">
        <v>17836</v>
      </c>
      <c r="D23297" t="s">
        <v>24201</v>
      </c>
    </row>
    <row r="23298" spans="1:4" x14ac:dyDescent="0.2">
      <c r="A23298">
        <v>65711</v>
      </c>
      <c r="B23298" t="s">
        <v>24595</v>
      </c>
      <c r="C23298" t="s">
        <v>21577</v>
      </c>
      <c r="D23298" t="s">
        <v>24201</v>
      </c>
    </row>
    <row r="23299" spans="1:4" x14ac:dyDescent="0.2">
      <c r="A23299">
        <v>65712</v>
      </c>
      <c r="B23299" t="s">
        <v>7923</v>
      </c>
      <c r="C23299" t="s">
        <v>15154</v>
      </c>
      <c r="D23299" t="s">
        <v>24201</v>
      </c>
    </row>
    <row r="23300" spans="1:4" x14ac:dyDescent="0.2">
      <c r="A23300">
        <v>65713</v>
      </c>
      <c r="B23300" t="s">
        <v>24596</v>
      </c>
      <c r="C23300" t="s">
        <v>17205</v>
      </c>
      <c r="D23300" t="s">
        <v>24201</v>
      </c>
    </row>
    <row r="23301" spans="1:4" x14ac:dyDescent="0.2">
      <c r="A23301">
        <v>65714</v>
      </c>
      <c r="B23301" t="s">
        <v>24597</v>
      </c>
      <c r="C23301" t="s">
        <v>20190</v>
      </c>
      <c r="D23301" t="s">
        <v>24201</v>
      </c>
    </row>
    <row r="23302" spans="1:4" x14ac:dyDescent="0.2">
      <c r="A23302">
        <v>65715</v>
      </c>
      <c r="B23302" t="s">
        <v>24139</v>
      </c>
      <c r="C23302" t="s">
        <v>24560</v>
      </c>
      <c r="D23302" t="s">
        <v>24201</v>
      </c>
    </row>
    <row r="23303" spans="1:4" x14ac:dyDescent="0.2">
      <c r="A23303">
        <v>65717</v>
      </c>
      <c r="B23303" t="s">
        <v>12309</v>
      </c>
      <c r="C23303" t="s">
        <v>21577</v>
      </c>
      <c r="D23303" t="s">
        <v>24201</v>
      </c>
    </row>
    <row r="23304" spans="1:4" x14ac:dyDescent="0.2">
      <c r="A23304">
        <v>65720</v>
      </c>
      <c r="B23304" t="s">
        <v>24598</v>
      </c>
      <c r="C23304" t="s">
        <v>20190</v>
      </c>
      <c r="D23304" t="s">
        <v>24201</v>
      </c>
    </row>
    <row r="23305" spans="1:4" x14ac:dyDescent="0.2">
      <c r="A23305">
        <v>65721</v>
      </c>
      <c r="B23305" t="s">
        <v>19083</v>
      </c>
      <c r="C23305" t="s">
        <v>20190</v>
      </c>
      <c r="D23305" t="s">
        <v>24201</v>
      </c>
    </row>
    <row r="23306" spans="1:4" x14ac:dyDescent="0.2">
      <c r="A23306">
        <v>65722</v>
      </c>
      <c r="B23306" t="s">
        <v>13686</v>
      </c>
      <c r="C23306" t="s">
        <v>24536</v>
      </c>
      <c r="D23306" t="s">
        <v>24201</v>
      </c>
    </row>
    <row r="23307" spans="1:4" x14ac:dyDescent="0.2">
      <c r="A23307">
        <v>65723</v>
      </c>
      <c r="B23307" t="s">
        <v>24599</v>
      </c>
      <c r="C23307" t="s">
        <v>15154</v>
      </c>
      <c r="D23307" t="s">
        <v>24201</v>
      </c>
    </row>
    <row r="23308" spans="1:4" x14ac:dyDescent="0.2">
      <c r="A23308">
        <v>65724</v>
      </c>
      <c r="B23308" t="s">
        <v>12595</v>
      </c>
      <c r="C23308" t="s">
        <v>24574</v>
      </c>
      <c r="D23308" t="s">
        <v>24201</v>
      </c>
    </row>
    <row r="23309" spans="1:4" x14ac:dyDescent="0.2">
      <c r="A23309">
        <v>65725</v>
      </c>
      <c r="B23309" t="s">
        <v>24600</v>
      </c>
      <c r="C23309" t="s">
        <v>17836</v>
      </c>
      <c r="D23309" t="s">
        <v>24201</v>
      </c>
    </row>
    <row r="23310" spans="1:4" x14ac:dyDescent="0.2">
      <c r="A23310">
        <v>65727</v>
      </c>
      <c r="B23310" t="s">
        <v>15217</v>
      </c>
      <c r="C23310" t="s">
        <v>17836</v>
      </c>
      <c r="D23310" t="s">
        <v>24201</v>
      </c>
    </row>
    <row r="23311" spans="1:4" x14ac:dyDescent="0.2">
      <c r="A23311">
        <v>65728</v>
      </c>
      <c r="B23311" t="s">
        <v>18620</v>
      </c>
      <c r="C23311" t="s">
        <v>19732</v>
      </c>
      <c r="D23311" t="s">
        <v>24201</v>
      </c>
    </row>
    <row r="23312" spans="1:4" x14ac:dyDescent="0.2">
      <c r="A23312">
        <v>65729</v>
      </c>
      <c r="B23312" t="s">
        <v>21105</v>
      </c>
      <c r="C23312" t="s">
        <v>24560</v>
      </c>
      <c r="D23312" t="s">
        <v>24201</v>
      </c>
    </row>
    <row r="23313" spans="1:4" x14ac:dyDescent="0.2">
      <c r="A23313">
        <v>65730</v>
      </c>
      <c r="B23313" t="s">
        <v>19380</v>
      </c>
      <c r="C23313" t="s">
        <v>24450</v>
      </c>
      <c r="D23313" t="s">
        <v>24201</v>
      </c>
    </row>
    <row r="23314" spans="1:4" x14ac:dyDescent="0.2">
      <c r="A23314">
        <v>65731</v>
      </c>
      <c r="B23314" t="s">
        <v>24601</v>
      </c>
      <c r="C23314" t="s">
        <v>24564</v>
      </c>
      <c r="D23314" t="s">
        <v>24201</v>
      </c>
    </row>
    <row r="23315" spans="1:4" x14ac:dyDescent="0.2">
      <c r="A23315">
        <v>65732</v>
      </c>
      <c r="B23315" t="s">
        <v>13217</v>
      </c>
      <c r="C23315" t="s">
        <v>24574</v>
      </c>
      <c r="D23315" t="s">
        <v>24201</v>
      </c>
    </row>
    <row r="23316" spans="1:4" x14ac:dyDescent="0.2">
      <c r="A23316">
        <v>65733</v>
      </c>
      <c r="B23316" t="s">
        <v>24602</v>
      </c>
      <c r="C23316" t="s">
        <v>24564</v>
      </c>
      <c r="D23316" t="s">
        <v>24201</v>
      </c>
    </row>
    <row r="23317" spans="1:4" x14ac:dyDescent="0.2">
      <c r="A23317">
        <v>65734</v>
      </c>
      <c r="B23317" t="s">
        <v>24603</v>
      </c>
      <c r="C23317" t="s">
        <v>21255</v>
      </c>
      <c r="D23317" t="s">
        <v>24201</v>
      </c>
    </row>
    <row r="23318" spans="1:4" x14ac:dyDescent="0.2">
      <c r="A23318">
        <v>65735</v>
      </c>
      <c r="B23318" t="s">
        <v>740</v>
      </c>
      <c r="C23318" t="s">
        <v>24574</v>
      </c>
      <c r="D23318" t="s">
        <v>24201</v>
      </c>
    </row>
    <row r="23319" spans="1:4" x14ac:dyDescent="0.2">
      <c r="A23319">
        <v>65737</v>
      </c>
      <c r="B23319" t="s">
        <v>24604</v>
      </c>
      <c r="C23319" t="s">
        <v>19732</v>
      </c>
      <c r="D23319" t="s">
        <v>24201</v>
      </c>
    </row>
    <row r="23320" spans="1:4" x14ac:dyDescent="0.2">
      <c r="A23320">
        <v>65738</v>
      </c>
      <c r="B23320" t="s">
        <v>20583</v>
      </c>
      <c r="C23320" t="s">
        <v>13971</v>
      </c>
      <c r="D23320" t="s">
        <v>24201</v>
      </c>
    </row>
    <row r="23321" spans="1:4" x14ac:dyDescent="0.2">
      <c r="A23321">
        <v>65739</v>
      </c>
      <c r="B23321" t="s">
        <v>24605</v>
      </c>
      <c r="C23321" t="s">
        <v>24564</v>
      </c>
      <c r="D23321" t="s">
        <v>24201</v>
      </c>
    </row>
    <row r="23322" spans="1:4" x14ac:dyDescent="0.2">
      <c r="A23322">
        <v>65740</v>
      </c>
      <c r="B23322" t="s">
        <v>24606</v>
      </c>
      <c r="C23322" t="s">
        <v>24564</v>
      </c>
      <c r="D23322" t="s">
        <v>24201</v>
      </c>
    </row>
    <row r="23323" spans="1:4" x14ac:dyDescent="0.2">
      <c r="A23323">
        <v>65742</v>
      </c>
      <c r="B23323" t="s">
        <v>14928</v>
      </c>
      <c r="C23323" t="s">
        <v>17205</v>
      </c>
      <c r="D23323" t="s">
        <v>24201</v>
      </c>
    </row>
    <row r="23324" spans="1:4" x14ac:dyDescent="0.2">
      <c r="A23324">
        <v>65744</v>
      </c>
      <c r="B23324" t="s">
        <v>24607</v>
      </c>
      <c r="C23324" t="s">
        <v>24564</v>
      </c>
      <c r="D23324" t="s">
        <v>24201</v>
      </c>
    </row>
    <row r="23325" spans="1:4" x14ac:dyDescent="0.2">
      <c r="A23325">
        <v>65745</v>
      </c>
      <c r="B23325" t="s">
        <v>24608</v>
      </c>
      <c r="C23325" t="s">
        <v>21255</v>
      </c>
      <c r="D23325" t="s">
        <v>24201</v>
      </c>
    </row>
    <row r="23326" spans="1:4" x14ac:dyDescent="0.2">
      <c r="A23326">
        <v>65746</v>
      </c>
      <c r="B23326" t="s">
        <v>13249</v>
      </c>
      <c r="C23326" t="s">
        <v>17205</v>
      </c>
      <c r="D23326" t="s">
        <v>24201</v>
      </c>
    </row>
    <row r="23327" spans="1:4" x14ac:dyDescent="0.2">
      <c r="A23327">
        <v>65747</v>
      </c>
      <c r="B23327" t="s">
        <v>24609</v>
      </c>
      <c r="C23327" t="s">
        <v>21255</v>
      </c>
      <c r="D23327" t="s">
        <v>24201</v>
      </c>
    </row>
    <row r="23328" spans="1:4" x14ac:dyDescent="0.2">
      <c r="A23328">
        <v>65752</v>
      </c>
      <c r="B23328" t="s">
        <v>24610</v>
      </c>
      <c r="C23328" t="s">
        <v>18325</v>
      </c>
      <c r="D23328" t="s">
        <v>24201</v>
      </c>
    </row>
    <row r="23329" spans="1:4" x14ac:dyDescent="0.2">
      <c r="A23329">
        <v>65753</v>
      </c>
      <c r="B23329" t="s">
        <v>13480</v>
      </c>
      <c r="C23329" t="s">
        <v>20190</v>
      </c>
      <c r="D23329" t="s">
        <v>24201</v>
      </c>
    </row>
    <row r="23330" spans="1:4" x14ac:dyDescent="0.2">
      <c r="A23330">
        <v>65754</v>
      </c>
      <c r="B23330" t="s">
        <v>2672</v>
      </c>
      <c r="C23330" t="s">
        <v>20190</v>
      </c>
      <c r="D23330" t="s">
        <v>24201</v>
      </c>
    </row>
    <row r="23331" spans="1:4" x14ac:dyDescent="0.2">
      <c r="A23331">
        <v>65755</v>
      </c>
      <c r="B23331" t="s">
        <v>24611</v>
      </c>
      <c r="C23331" t="s">
        <v>18156</v>
      </c>
      <c r="D23331" t="s">
        <v>24201</v>
      </c>
    </row>
    <row r="23332" spans="1:4" x14ac:dyDescent="0.2">
      <c r="A23332">
        <v>65756</v>
      </c>
      <c r="B23332" t="s">
        <v>24612</v>
      </c>
      <c r="C23332" t="s">
        <v>15154</v>
      </c>
      <c r="D23332" t="s">
        <v>24201</v>
      </c>
    </row>
    <row r="23333" spans="1:4" x14ac:dyDescent="0.2">
      <c r="A23333">
        <v>65757</v>
      </c>
      <c r="B23333" t="s">
        <v>12655</v>
      </c>
      <c r="C23333" t="s">
        <v>13971</v>
      </c>
      <c r="D23333" t="s">
        <v>24201</v>
      </c>
    </row>
    <row r="23334" spans="1:4" x14ac:dyDescent="0.2">
      <c r="A23334">
        <v>65759</v>
      </c>
      <c r="B23334" t="s">
        <v>24613</v>
      </c>
      <c r="C23334" t="s">
        <v>24564</v>
      </c>
      <c r="D23334" t="s">
        <v>24201</v>
      </c>
    </row>
    <row r="23335" spans="1:4" x14ac:dyDescent="0.2">
      <c r="A23335">
        <v>65760</v>
      </c>
      <c r="B23335" t="s">
        <v>21318</v>
      </c>
      <c r="C23335" t="s">
        <v>24560</v>
      </c>
      <c r="D23335" t="s">
        <v>24201</v>
      </c>
    </row>
    <row r="23336" spans="1:4" x14ac:dyDescent="0.2">
      <c r="A23336">
        <v>65761</v>
      </c>
      <c r="B23336" t="s">
        <v>24614</v>
      </c>
      <c r="C23336" t="s">
        <v>24560</v>
      </c>
      <c r="D23336" t="s">
        <v>24201</v>
      </c>
    </row>
    <row r="23337" spans="1:4" x14ac:dyDescent="0.2">
      <c r="A23337">
        <v>65762</v>
      </c>
      <c r="B23337" t="s">
        <v>24615</v>
      </c>
      <c r="C23337" t="s">
        <v>24560</v>
      </c>
      <c r="D23337" t="s">
        <v>24201</v>
      </c>
    </row>
    <row r="23338" spans="1:4" x14ac:dyDescent="0.2">
      <c r="A23338">
        <v>65764</v>
      </c>
      <c r="B23338" t="s">
        <v>24616</v>
      </c>
      <c r="C23338" t="s">
        <v>19153</v>
      </c>
      <c r="D23338" t="s">
        <v>24201</v>
      </c>
    </row>
    <row r="23339" spans="1:4" x14ac:dyDescent="0.2">
      <c r="A23339">
        <v>65766</v>
      </c>
      <c r="B23339" t="s">
        <v>24617</v>
      </c>
      <c r="C23339" t="s">
        <v>24560</v>
      </c>
      <c r="D23339" t="s">
        <v>24201</v>
      </c>
    </row>
    <row r="23340" spans="1:4" x14ac:dyDescent="0.2">
      <c r="A23340">
        <v>65767</v>
      </c>
      <c r="B23340" t="s">
        <v>20303</v>
      </c>
      <c r="C23340" t="s">
        <v>19153</v>
      </c>
      <c r="D23340" t="s">
        <v>24201</v>
      </c>
    </row>
    <row r="23341" spans="1:4" x14ac:dyDescent="0.2">
      <c r="A23341">
        <v>65768</v>
      </c>
      <c r="B23341" t="s">
        <v>24618</v>
      </c>
      <c r="C23341" t="s">
        <v>18156</v>
      </c>
      <c r="D23341" t="s">
        <v>24201</v>
      </c>
    </row>
    <row r="23342" spans="1:4" x14ac:dyDescent="0.2">
      <c r="A23342">
        <v>65769</v>
      </c>
      <c r="B23342" t="s">
        <v>13312</v>
      </c>
      <c r="C23342" t="s">
        <v>15154</v>
      </c>
      <c r="D23342" t="s">
        <v>24201</v>
      </c>
    </row>
    <row r="23343" spans="1:4" x14ac:dyDescent="0.2">
      <c r="A23343">
        <v>65770</v>
      </c>
      <c r="B23343" t="s">
        <v>19673</v>
      </c>
      <c r="C23343" t="s">
        <v>13971</v>
      </c>
      <c r="D23343" t="s">
        <v>24201</v>
      </c>
    </row>
    <row r="23344" spans="1:4" x14ac:dyDescent="0.2">
      <c r="A23344">
        <v>65771</v>
      </c>
      <c r="B23344" t="s">
        <v>24619</v>
      </c>
      <c r="C23344" t="s">
        <v>24564</v>
      </c>
      <c r="D23344" t="s">
        <v>24201</v>
      </c>
    </row>
    <row r="23345" spans="1:4" x14ac:dyDescent="0.2">
      <c r="A23345">
        <v>65772</v>
      </c>
      <c r="B23345" t="s">
        <v>12919</v>
      </c>
      <c r="C23345" t="s">
        <v>21255</v>
      </c>
      <c r="D23345" t="s">
        <v>24201</v>
      </c>
    </row>
    <row r="23346" spans="1:4" x14ac:dyDescent="0.2">
      <c r="A23346">
        <v>65773</v>
      </c>
      <c r="B23346" t="s">
        <v>24620</v>
      </c>
      <c r="C23346" t="s">
        <v>24560</v>
      </c>
      <c r="D23346" t="s">
        <v>24201</v>
      </c>
    </row>
    <row r="23347" spans="1:4" x14ac:dyDescent="0.2">
      <c r="A23347">
        <v>65774</v>
      </c>
      <c r="B23347" t="s">
        <v>24621</v>
      </c>
      <c r="C23347" t="s">
        <v>24574</v>
      </c>
      <c r="D23347" t="s">
        <v>24201</v>
      </c>
    </row>
    <row r="23348" spans="1:4" x14ac:dyDescent="0.2">
      <c r="A23348">
        <v>65775</v>
      </c>
      <c r="B23348" t="s">
        <v>24622</v>
      </c>
      <c r="C23348" t="s">
        <v>24547</v>
      </c>
      <c r="D23348" t="s">
        <v>24201</v>
      </c>
    </row>
    <row r="23349" spans="1:4" x14ac:dyDescent="0.2">
      <c r="A23349">
        <v>65776</v>
      </c>
      <c r="B23349" t="s">
        <v>15127</v>
      </c>
      <c r="C23349" t="s">
        <v>24547</v>
      </c>
      <c r="D23349" t="s">
        <v>24201</v>
      </c>
    </row>
    <row r="23350" spans="1:4" x14ac:dyDescent="0.2">
      <c r="A23350">
        <v>65777</v>
      </c>
      <c r="B23350" t="s">
        <v>18860</v>
      </c>
      <c r="C23350" t="s">
        <v>24547</v>
      </c>
      <c r="D23350" t="s">
        <v>24201</v>
      </c>
    </row>
    <row r="23351" spans="1:4" x14ac:dyDescent="0.2">
      <c r="A23351">
        <v>65778</v>
      </c>
      <c r="B23351" t="s">
        <v>19544</v>
      </c>
      <c r="C23351" t="s">
        <v>24559</v>
      </c>
      <c r="D23351" t="s">
        <v>24201</v>
      </c>
    </row>
    <row r="23352" spans="1:4" x14ac:dyDescent="0.2">
      <c r="A23352">
        <v>65779</v>
      </c>
      <c r="B23352" t="s">
        <v>20985</v>
      </c>
      <c r="C23352" t="s">
        <v>24574</v>
      </c>
      <c r="D23352" t="s">
        <v>24201</v>
      </c>
    </row>
    <row r="23353" spans="1:4" x14ac:dyDescent="0.2">
      <c r="A23353">
        <v>65781</v>
      </c>
      <c r="B23353" t="s">
        <v>17712</v>
      </c>
      <c r="C23353" t="s">
        <v>13971</v>
      </c>
      <c r="D23353" t="s">
        <v>24201</v>
      </c>
    </row>
    <row r="23354" spans="1:4" x14ac:dyDescent="0.2">
      <c r="A23354">
        <v>65783</v>
      </c>
      <c r="B23354" t="s">
        <v>24623</v>
      </c>
      <c r="C23354" t="s">
        <v>19153</v>
      </c>
      <c r="D23354" t="s">
        <v>24201</v>
      </c>
    </row>
    <row r="23355" spans="1:4" x14ac:dyDescent="0.2">
      <c r="A23355">
        <v>65784</v>
      </c>
      <c r="B23355" t="s">
        <v>24624</v>
      </c>
      <c r="C23355" t="s">
        <v>24560</v>
      </c>
      <c r="D23355" t="s">
        <v>24201</v>
      </c>
    </row>
    <row r="23356" spans="1:4" x14ac:dyDescent="0.2">
      <c r="A23356">
        <v>65785</v>
      </c>
      <c r="B23356" t="s">
        <v>1167</v>
      </c>
      <c r="C23356" t="s">
        <v>21924</v>
      </c>
      <c r="D23356" t="s">
        <v>24201</v>
      </c>
    </row>
    <row r="23357" spans="1:4" x14ac:dyDescent="0.2">
      <c r="A23357">
        <v>65786</v>
      </c>
      <c r="B23357" t="s">
        <v>24625</v>
      </c>
      <c r="C23357" t="s">
        <v>13505</v>
      </c>
      <c r="D23357" t="s">
        <v>24201</v>
      </c>
    </row>
    <row r="23358" spans="1:4" x14ac:dyDescent="0.2">
      <c r="A23358">
        <v>65787</v>
      </c>
      <c r="B23358" t="s">
        <v>24626</v>
      </c>
      <c r="C23358" t="s">
        <v>13505</v>
      </c>
      <c r="D23358" t="s">
        <v>24201</v>
      </c>
    </row>
    <row r="23359" spans="1:4" x14ac:dyDescent="0.2">
      <c r="A23359">
        <v>65788</v>
      </c>
      <c r="B23359" t="s">
        <v>24627</v>
      </c>
      <c r="C23359" t="s">
        <v>24547</v>
      </c>
      <c r="D23359" t="s">
        <v>24201</v>
      </c>
    </row>
    <row r="23360" spans="1:4" x14ac:dyDescent="0.2">
      <c r="A23360">
        <v>65789</v>
      </c>
      <c r="B23360" t="s">
        <v>4469</v>
      </c>
      <c r="C23360" t="s">
        <v>24547</v>
      </c>
      <c r="D23360" t="s">
        <v>24201</v>
      </c>
    </row>
    <row r="23361" spans="1:4" x14ac:dyDescent="0.2">
      <c r="A23361">
        <v>65790</v>
      </c>
      <c r="B23361" t="s">
        <v>14272</v>
      </c>
      <c r="C23361" t="s">
        <v>24547</v>
      </c>
      <c r="D23361" t="s">
        <v>24201</v>
      </c>
    </row>
    <row r="23362" spans="1:4" x14ac:dyDescent="0.2">
      <c r="A23362">
        <v>65791</v>
      </c>
      <c r="B23362" t="s">
        <v>20796</v>
      </c>
      <c r="C23362" t="s">
        <v>24559</v>
      </c>
      <c r="D23362" t="s">
        <v>24201</v>
      </c>
    </row>
    <row r="23363" spans="1:4" x14ac:dyDescent="0.2">
      <c r="A23363">
        <v>65793</v>
      </c>
      <c r="B23363" t="s">
        <v>23733</v>
      </c>
      <c r="C23363" t="s">
        <v>24547</v>
      </c>
      <c r="D23363" t="s">
        <v>24201</v>
      </c>
    </row>
    <row r="23364" spans="1:4" x14ac:dyDescent="0.2">
      <c r="A23364">
        <v>65802</v>
      </c>
      <c r="B23364" t="s">
        <v>291</v>
      </c>
      <c r="C23364" t="s">
        <v>13971</v>
      </c>
      <c r="D23364" t="s">
        <v>24201</v>
      </c>
    </row>
    <row r="23365" spans="1:4" x14ac:dyDescent="0.2">
      <c r="A23365">
        <v>65803</v>
      </c>
      <c r="B23365" t="s">
        <v>291</v>
      </c>
      <c r="C23365" t="s">
        <v>13971</v>
      </c>
      <c r="D23365" t="s">
        <v>24201</v>
      </c>
    </row>
    <row r="23366" spans="1:4" x14ac:dyDescent="0.2">
      <c r="A23366">
        <v>65804</v>
      </c>
      <c r="B23366" t="s">
        <v>291</v>
      </c>
      <c r="C23366" t="s">
        <v>13971</v>
      </c>
      <c r="D23366" t="s">
        <v>24201</v>
      </c>
    </row>
    <row r="23367" spans="1:4" x14ac:dyDescent="0.2">
      <c r="A23367">
        <v>65806</v>
      </c>
      <c r="B23367" t="s">
        <v>291</v>
      </c>
      <c r="C23367" t="s">
        <v>13971</v>
      </c>
      <c r="D23367" t="s">
        <v>24201</v>
      </c>
    </row>
    <row r="23368" spans="1:4" x14ac:dyDescent="0.2">
      <c r="A23368">
        <v>65807</v>
      </c>
      <c r="B23368" t="s">
        <v>291</v>
      </c>
      <c r="C23368" t="s">
        <v>13971</v>
      </c>
      <c r="D23368" t="s">
        <v>24201</v>
      </c>
    </row>
    <row r="23369" spans="1:4" x14ac:dyDescent="0.2">
      <c r="A23369">
        <v>65809</v>
      </c>
      <c r="B23369" t="s">
        <v>291</v>
      </c>
      <c r="C23369" t="s">
        <v>13971</v>
      </c>
      <c r="D23369" t="s">
        <v>24201</v>
      </c>
    </row>
    <row r="23370" spans="1:4" x14ac:dyDescent="0.2">
      <c r="A23370">
        <v>65810</v>
      </c>
      <c r="B23370" t="s">
        <v>291</v>
      </c>
      <c r="C23370" t="s">
        <v>13971</v>
      </c>
      <c r="D23370" t="s">
        <v>24201</v>
      </c>
    </row>
    <row r="23371" spans="1:4" x14ac:dyDescent="0.2">
      <c r="A23371">
        <v>65890</v>
      </c>
      <c r="B23371" t="s">
        <v>291</v>
      </c>
      <c r="C23371" t="s">
        <v>13971</v>
      </c>
      <c r="D23371" t="s">
        <v>24201</v>
      </c>
    </row>
    <row r="23372" spans="1:4" x14ac:dyDescent="0.2">
      <c r="A23372">
        <v>65897</v>
      </c>
      <c r="B23372" t="s">
        <v>291</v>
      </c>
      <c r="C23372" t="s">
        <v>13971</v>
      </c>
      <c r="D23372" t="s">
        <v>24201</v>
      </c>
    </row>
    <row r="23373" spans="1:4" x14ac:dyDescent="0.2">
      <c r="A23373">
        <v>65898</v>
      </c>
      <c r="B23373" t="s">
        <v>291</v>
      </c>
      <c r="C23373" t="s">
        <v>13971</v>
      </c>
      <c r="D23373" t="s">
        <v>24201</v>
      </c>
    </row>
    <row r="23374" spans="1:4" x14ac:dyDescent="0.2">
      <c r="A23374">
        <v>65899</v>
      </c>
      <c r="B23374" t="s">
        <v>291</v>
      </c>
      <c r="C23374" t="s">
        <v>13971</v>
      </c>
      <c r="D23374" t="s">
        <v>24201</v>
      </c>
    </row>
    <row r="23375" spans="1:4" x14ac:dyDescent="0.2">
      <c r="A23375">
        <v>66002</v>
      </c>
      <c r="B23375" t="s">
        <v>24628</v>
      </c>
      <c r="C23375" t="s">
        <v>24387</v>
      </c>
      <c r="D23375" t="s">
        <v>24629</v>
      </c>
    </row>
    <row r="23376" spans="1:4" x14ac:dyDescent="0.2">
      <c r="A23376">
        <v>66006</v>
      </c>
      <c r="B23376" t="s">
        <v>24630</v>
      </c>
      <c r="C23376" t="s">
        <v>18156</v>
      </c>
      <c r="D23376" t="s">
        <v>24629</v>
      </c>
    </row>
    <row r="23377" spans="1:4" x14ac:dyDescent="0.2">
      <c r="A23377">
        <v>66007</v>
      </c>
      <c r="B23377" t="s">
        <v>24631</v>
      </c>
      <c r="C23377" t="s">
        <v>24632</v>
      </c>
      <c r="D23377" t="s">
        <v>24629</v>
      </c>
    </row>
    <row r="23378" spans="1:4" x14ac:dyDescent="0.2">
      <c r="A23378">
        <v>66008</v>
      </c>
      <c r="B23378" t="s">
        <v>24633</v>
      </c>
      <c r="C23378" t="s">
        <v>24634</v>
      </c>
      <c r="D23378" t="s">
        <v>24629</v>
      </c>
    </row>
    <row r="23379" spans="1:4" x14ac:dyDescent="0.2">
      <c r="A23379">
        <v>66010</v>
      </c>
      <c r="B23379" t="s">
        <v>24074</v>
      </c>
      <c r="C23379" t="s">
        <v>21918</v>
      </c>
      <c r="D23379" t="s">
        <v>24629</v>
      </c>
    </row>
    <row r="23380" spans="1:4" x14ac:dyDescent="0.2">
      <c r="A23380">
        <v>66012</v>
      </c>
      <c r="B23380" t="s">
        <v>24635</v>
      </c>
      <c r="C23380" t="s">
        <v>24636</v>
      </c>
      <c r="D23380" t="s">
        <v>24629</v>
      </c>
    </row>
    <row r="23381" spans="1:4" x14ac:dyDescent="0.2">
      <c r="A23381">
        <v>66013</v>
      </c>
      <c r="B23381" t="s">
        <v>20569</v>
      </c>
      <c r="C23381" t="s">
        <v>18378</v>
      </c>
      <c r="D23381" t="s">
        <v>24629</v>
      </c>
    </row>
    <row r="23382" spans="1:4" x14ac:dyDescent="0.2">
      <c r="A23382">
        <v>66014</v>
      </c>
      <c r="B23382" t="s">
        <v>12406</v>
      </c>
      <c r="C23382" t="s">
        <v>21918</v>
      </c>
      <c r="D23382" t="s">
        <v>24629</v>
      </c>
    </row>
    <row r="23383" spans="1:4" x14ac:dyDescent="0.2">
      <c r="A23383">
        <v>66015</v>
      </c>
      <c r="B23383" t="s">
        <v>24637</v>
      </c>
      <c r="C23383" t="s">
        <v>18040</v>
      </c>
      <c r="D23383" t="s">
        <v>24629</v>
      </c>
    </row>
    <row r="23384" spans="1:4" x14ac:dyDescent="0.2">
      <c r="A23384">
        <v>66016</v>
      </c>
      <c r="B23384" t="s">
        <v>23188</v>
      </c>
      <c r="C23384" t="s">
        <v>24387</v>
      </c>
      <c r="D23384" t="s">
        <v>24629</v>
      </c>
    </row>
    <row r="23385" spans="1:4" x14ac:dyDescent="0.2">
      <c r="A23385">
        <v>66017</v>
      </c>
      <c r="B23385" t="s">
        <v>16187</v>
      </c>
      <c r="C23385" t="s">
        <v>24634</v>
      </c>
      <c r="D23385" t="s">
        <v>24629</v>
      </c>
    </row>
    <row r="23386" spans="1:4" x14ac:dyDescent="0.2">
      <c r="A23386">
        <v>66018</v>
      </c>
      <c r="B23386" t="s">
        <v>18484</v>
      </c>
      <c r="C23386" t="s">
        <v>18378</v>
      </c>
      <c r="D23386" t="s">
        <v>24629</v>
      </c>
    </row>
    <row r="23387" spans="1:4" x14ac:dyDescent="0.2">
      <c r="A23387">
        <v>66020</v>
      </c>
      <c r="B23387" t="s">
        <v>12891</v>
      </c>
      <c r="C23387" t="s">
        <v>24632</v>
      </c>
      <c r="D23387" t="s">
        <v>24629</v>
      </c>
    </row>
    <row r="23388" spans="1:4" x14ac:dyDescent="0.2">
      <c r="A23388">
        <v>66021</v>
      </c>
      <c r="B23388" t="s">
        <v>20372</v>
      </c>
      <c r="C23388" t="s">
        <v>18378</v>
      </c>
      <c r="D23388" t="s">
        <v>24629</v>
      </c>
    </row>
    <row r="23389" spans="1:4" x14ac:dyDescent="0.2">
      <c r="A23389">
        <v>66023</v>
      </c>
      <c r="B23389" t="s">
        <v>12653</v>
      </c>
      <c r="C23389" t="s">
        <v>24387</v>
      </c>
      <c r="D23389" t="s">
        <v>24629</v>
      </c>
    </row>
    <row r="23390" spans="1:4" x14ac:dyDescent="0.2">
      <c r="A23390">
        <v>66025</v>
      </c>
      <c r="B23390" t="s">
        <v>24638</v>
      </c>
      <c r="C23390" t="s">
        <v>18156</v>
      </c>
      <c r="D23390" t="s">
        <v>24629</v>
      </c>
    </row>
    <row r="23391" spans="1:4" x14ac:dyDescent="0.2">
      <c r="A23391">
        <v>66026</v>
      </c>
      <c r="B23391" t="s">
        <v>22063</v>
      </c>
      <c r="C23391" t="s">
        <v>20617</v>
      </c>
      <c r="D23391" t="s">
        <v>24629</v>
      </c>
    </row>
    <row r="23392" spans="1:4" x14ac:dyDescent="0.2">
      <c r="A23392">
        <v>66027</v>
      </c>
      <c r="B23392" t="s">
        <v>24639</v>
      </c>
      <c r="C23392" t="s">
        <v>24632</v>
      </c>
      <c r="D23392" t="s">
        <v>24629</v>
      </c>
    </row>
    <row r="23393" spans="1:4" x14ac:dyDescent="0.2">
      <c r="A23393">
        <v>66030</v>
      </c>
      <c r="B23393" t="s">
        <v>12177</v>
      </c>
      <c r="C23393" t="s">
        <v>18378</v>
      </c>
      <c r="D23393" t="s">
        <v>24629</v>
      </c>
    </row>
    <row r="23394" spans="1:4" x14ac:dyDescent="0.2">
      <c r="A23394">
        <v>66031</v>
      </c>
      <c r="B23394" t="s">
        <v>24640</v>
      </c>
      <c r="C23394" t="s">
        <v>18378</v>
      </c>
      <c r="D23394" t="s">
        <v>24629</v>
      </c>
    </row>
    <row r="23395" spans="1:4" x14ac:dyDescent="0.2">
      <c r="A23395">
        <v>66032</v>
      </c>
      <c r="B23395" t="s">
        <v>18110</v>
      </c>
      <c r="C23395" t="s">
        <v>18040</v>
      </c>
      <c r="D23395" t="s">
        <v>24629</v>
      </c>
    </row>
    <row r="23396" spans="1:4" x14ac:dyDescent="0.2">
      <c r="A23396">
        <v>66033</v>
      </c>
      <c r="B23396" t="s">
        <v>10317</v>
      </c>
      <c r="C23396" t="s">
        <v>18040</v>
      </c>
      <c r="D23396" t="s">
        <v>24629</v>
      </c>
    </row>
    <row r="23397" spans="1:4" x14ac:dyDescent="0.2">
      <c r="A23397">
        <v>66035</v>
      </c>
      <c r="B23397" t="s">
        <v>14157</v>
      </c>
      <c r="C23397" t="s">
        <v>24634</v>
      </c>
      <c r="D23397" t="s">
        <v>24629</v>
      </c>
    </row>
    <row r="23398" spans="1:4" x14ac:dyDescent="0.2">
      <c r="A23398">
        <v>66039</v>
      </c>
      <c r="B23398" t="s">
        <v>16983</v>
      </c>
      <c r="C23398" t="s">
        <v>18040</v>
      </c>
      <c r="D23398" t="s">
        <v>24629</v>
      </c>
    </row>
    <row r="23399" spans="1:4" x14ac:dyDescent="0.2">
      <c r="A23399">
        <v>66040</v>
      </c>
      <c r="B23399" t="s">
        <v>24641</v>
      </c>
      <c r="C23399" t="s">
        <v>21918</v>
      </c>
      <c r="D23399" t="s">
        <v>24629</v>
      </c>
    </row>
    <row r="23400" spans="1:4" x14ac:dyDescent="0.2">
      <c r="A23400">
        <v>66041</v>
      </c>
      <c r="B23400" t="s">
        <v>2714</v>
      </c>
      <c r="C23400" t="s">
        <v>24387</v>
      </c>
      <c r="D23400" t="s">
        <v>24629</v>
      </c>
    </row>
    <row r="23401" spans="1:4" x14ac:dyDescent="0.2">
      <c r="A23401">
        <v>66042</v>
      </c>
      <c r="B23401" t="s">
        <v>18019</v>
      </c>
      <c r="C23401" t="s">
        <v>12097</v>
      </c>
      <c r="D23401" t="s">
        <v>24629</v>
      </c>
    </row>
    <row r="23402" spans="1:4" x14ac:dyDescent="0.2">
      <c r="A23402">
        <v>66043</v>
      </c>
      <c r="B23402" t="s">
        <v>3408</v>
      </c>
      <c r="C23402" t="s">
        <v>24632</v>
      </c>
      <c r="D23402" t="s">
        <v>24629</v>
      </c>
    </row>
    <row r="23403" spans="1:4" x14ac:dyDescent="0.2">
      <c r="A23403">
        <v>66044</v>
      </c>
      <c r="B23403" t="s">
        <v>4545</v>
      </c>
      <c r="C23403" t="s">
        <v>18156</v>
      </c>
      <c r="D23403" t="s">
        <v>24629</v>
      </c>
    </row>
    <row r="23404" spans="1:4" x14ac:dyDescent="0.2">
      <c r="A23404">
        <v>66045</v>
      </c>
      <c r="B23404" t="s">
        <v>4545</v>
      </c>
      <c r="C23404" t="s">
        <v>18156</v>
      </c>
      <c r="D23404" t="s">
        <v>24629</v>
      </c>
    </row>
    <row r="23405" spans="1:4" x14ac:dyDescent="0.2">
      <c r="A23405">
        <v>66046</v>
      </c>
      <c r="B23405" t="s">
        <v>4545</v>
      </c>
      <c r="C23405" t="s">
        <v>18156</v>
      </c>
      <c r="D23405" t="s">
        <v>24629</v>
      </c>
    </row>
    <row r="23406" spans="1:4" x14ac:dyDescent="0.2">
      <c r="A23406">
        <v>66047</v>
      </c>
      <c r="B23406" t="s">
        <v>4545</v>
      </c>
      <c r="C23406" t="s">
        <v>18156</v>
      </c>
      <c r="D23406" t="s">
        <v>24629</v>
      </c>
    </row>
    <row r="23407" spans="1:4" x14ac:dyDescent="0.2">
      <c r="A23407">
        <v>66048</v>
      </c>
      <c r="B23407" t="s">
        <v>20896</v>
      </c>
      <c r="C23407" t="s">
        <v>24632</v>
      </c>
      <c r="D23407" t="s">
        <v>24629</v>
      </c>
    </row>
    <row r="23408" spans="1:4" x14ac:dyDescent="0.2">
      <c r="A23408">
        <v>66049</v>
      </c>
      <c r="B23408" t="s">
        <v>4545</v>
      </c>
      <c r="C23408" t="s">
        <v>18156</v>
      </c>
      <c r="D23408" t="s">
        <v>24629</v>
      </c>
    </row>
    <row r="23409" spans="1:4" x14ac:dyDescent="0.2">
      <c r="A23409">
        <v>66050</v>
      </c>
      <c r="B23409" t="s">
        <v>24642</v>
      </c>
      <c r="C23409" t="s">
        <v>18156</v>
      </c>
      <c r="D23409" t="s">
        <v>24629</v>
      </c>
    </row>
    <row r="23410" spans="1:4" x14ac:dyDescent="0.2">
      <c r="A23410">
        <v>66052</v>
      </c>
      <c r="B23410" t="s">
        <v>13580</v>
      </c>
      <c r="C23410" t="s">
        <v>24632</v>
      </c>
      <c r="D23410" t="s">
        <v>24629</v>
      </c>
    </row>
    <row r="23411" spans="1:4" x14ac:dyDescent="0.2">
      <c r="A23411">
        <v>66053</v>
      </c>
      <c r="B23411" t="s">
        <v>17465</v>
      </c>
      <c r="C23411" t="s">
        <v>20617</v>
      </c>
      <c r="D23411" t="s">
        <v>24629</v>
      </c>
    </row>
    <row r="23412" spans="1:4" x14ac:dyDescent="0.2">
      <c r="A23412">
        <v>66054</v>
      </c>
      <c r="B23412" t="s">
        <v>24643</v>
      </c>
      <c r="C23412" t="s">
        <v>14497</v>
      </c>
      <c r="D23412" t="s">
        <v>24629</v>
      </c>
    </row>
    <row r="23413" spans="1:4" x14ac:dyDescent="0.2">
      <c r="A23413">
        <v>66056</v>
      </c>
      <c r="B23413" t="s">
        <v>23102</v>
      </c>
      <c r="C23413" t="s">
        <v>21918</v>
      </c>
      <c r="D23413" t="s">
        <v>24629</v>
      </c>
    </row>
    <row r="23414" spans="1:4" x14ac:dyDescent="0.2">
      <c r="A23414">
        <v>66058</v>
      </c>
      <c r="B23414" t="s">
        <v>24644</v>
      </c>
      <c r="C23414" t="s">
        <v>24387</v>
      </c>
      <c r="D23414" t="s">
        <v>24629</v>
      </c>
    </row>
    <row r="23415" spans="1:4" x14ac:dyDescent="0.2">
      <c r="A23415">
        <v>66060</v>
      </c>
      <c r="B23415" t="s">
        <v>20232</v>
      </c>
      <c r="C23415" t="s">
        <v>14497</v>
      </c>
      <c r="D23415" t="s">
        <v>24629</v>
      </c>
    </row>
    <row r="23416" spans="1:4" x14ac:dyDescent="0.2">
      <c r="A23416">
        <v>66061</v>
      </c>
      <c r="B23416" t="s">
        <v>4448</v>
      </c>
      <c r="C23416" t="s">
        <v>18378</v>
      </c>
      <c r="D23416" t="s">
        <v>24629</v>
      </c>
    </row>
    <row r="23417" spans="1:4" x14ac:dyDescent="0.2">
      <c r="A23417">
        <v>66062</v>
      </c>
      <c r="B23417" t="s">
        <v>4448</v>
      </c>
      <c r="C23417" t="s">
        <v>18378</v>
      </c>
      <c r="D23417" t="s">
        <v>24629</v>
      </c>
    </row>
    <row r="23418" spans="1:4" x14ac:dyDescent="0.2">
      <c r="A23418">
        <v>66064</v>
      </c>
      <c r="B23418" t="s">
        <v>24645</v>
      </c>
      <c r="C23418" t="s">
        <v>20617</v>
      </c>
      <c r="D23418" t="s">
        <v>24629</v>
      </c>
    </row>
    <row r="23419" spans="1:4" x14ac:dyDescent="0.2">
      <c r="A23419">
        <v>66066</v>
      </c>
      <c r="B23419" t="s">
        <v>21976</v>
      </c>
      <c r="C23419" t="s">
        <v>14497</v>
      </c>
      <c r="D23419" t="s">
        <v>24629</v>
      </c>
    </row>
    <row r="23420" spans="1:4" x14ac:dyDescent="0.2">
      <c r="A23420">
        <v>66067</v>
      </c>
      <c r="B23420" t="s">
        <v>20727</v>
      </c>
      <c r="C23420" t="s">
        <v>12097</v>
      </c>
      <c r="D23420" t="s">
        <v>24629</v>
      </c>
    </row>
    <row r="23421" spans="1:4" x14ac:dyDescent="0.2">
      <c r="A23421">
        <v>66070</v>
      </c>
      <c r="B23421" t="s">
        <v>24646</v>
      </c>
      <c r="C23421" t="s">
        <v>14497</v>
      </c>
      <c r="D23421" t="s">
        <v>24629</v>
      </c>
    </row>
    <row r="23422" spans="1:4" x14ac:dyDescent="0.2">
      <c r="A23422">
        <v>66071</v>
      </c>
      <c r="B23422" t="s">
        <v>24647</v>
      </c>
      <c r="C23422" t="s">
        <v>20617</v>
      </c>
      <c r="D23422" t="s">
        <v>24629</v>
      </c>
    </row>
    <row r="23423" spans="1:4" x14ac:dyDescent="0.2">
      <c r="A23423">
        <v>66072</v>
      </c>
      <c r="B23423" t="s">
        <v>9563</v>
      </c>
      <c r="C23423" t="s">
        <v>21918</v>
      </c>
      <c r="D23423" t="s">
        <v>24629</v>
      </c>
    </row>
    <row r="23424" spans="1:4" x14ac:dyDescent="0.2">
      <c r="A23424">
        <v>66073</v>
      </c>
      <c r="B23424" t="s">
        <v>12870</v>
      </c>
      <c r="C23424" t="s">
        <v>14497</v>
      </c>
      <c r="D23424" t="s">
        <v>24629</v>
      </c>
    </row>
    <row r="23425" spans="1:4" x14ac:dyDescent="0.2">
      <c r="A23425">
        <v>66075</v>
      </c>
      <c r="B23425" t="s">
        <v>24648</v>
      </c>
      <c r="C23425" t="s">
        <v>21918</v>
      </c>
      <c r="D23425" t="s">
        <v>24629</v>
      </c>
    </row>
    <row r="23426" spans="1:4" x14ac:dyDescent="0.2">
      <c r="A23426">
        <v>66076</v>
      </c>
      <c r="B23426" t="s">
        <v>4469</v>
      </c>
      <c r="C23426" t="s">
        <v>12097</v>
      </c>
      <c r="D23426" t="s">
        <v>24629</v>
      </c>
    </row>
    <row r="23427" spans="1:4" x14ac:dyDescent="0.2">
      <c r="A23427">
        <v>66078</v>
      </c>
      <c r="B23427" t="s">
        <v>12209</v>
      </c>
      <c r="C23427" t="s">
        <v>12097</v>
      </c>
      <c r="D23427" t="s">
        <v>24629</v>
      </c>
    </row>
    <row r="23428" spans="1:4" x14ac:dyDescent="0.2">
      <c r="A23428">
        <v>66079</v>
      </c>
      <c r="B23428" t="s">
        <v>23945</v>
      </c>
      <c r="C23428" t="s">
        <v>12097</v>
      </c>
      <c r="D23428" t="s">
        <v>24629</v>
      </c>
    </row>
    <row r="23429" spans="1:4" x14ac:dyDescent="0.2">
      <c r="A23429">
        <v>66080</v>
      </c>
      <c r="B23429" t="s">
        <v>866</v>
      </c>
      <c r="C23429" t="s">
        <v>12097</v>
      </c>
      <c r="D23429" t="s">
        <v>24629</v>
      </c>
    </row>
    <row r="23430" spans="1:4" x14ac:dyDescent="0.2">
      <c r="A23430">
        <v>66083</v>
      </c>
      <c r="B23430" t="s">
        <v>18831</v>
      </c>
      <c r="C23430" t="s">
        <v>18378</v>
      </c>
      <c r="D23430" t="s">
        <v>24629</v>
      </c>
    </row>
    <row r="23431" spans="1:4" x14ac:dyDescent="0.2">
      <c r="A23431">
        <v>66085</v>
      </c>
      <c r="B23431" t="s">
        <v>24649</v>
      </c>
      <c r="C23431" t="s">
        <v>18378</v>
      </c>
      <c r="D23431" t="s">
        <v>24629</v>
      </c>
    </row>
    <row r="23432" spans="1:4" x14ac:dyDescent="0.2">
      <c r="A23432">
        <v>66086</v>
      </c>
      <c r="B23432" t="s">
        <v>24650</v>
      </c>
      <c r="C23432" t="s">
        <v>24632</v>
      </c>
      <c r="D23432" t="s">
        <v>24629</v>
      </c>
    </row>
    <row r="23433" spans="1:4" x14ac:dyDescent="0.2">
      <c r="A23433">
        <v>66087</v>
      </c>
      <c r="B23433" t="s">
        <v>2099</v>
      </c>
      <c r="C23433" t="s">
        <v>24634</v>
      </c>
      <c r="D23433" t="s">
        <v>24629</v>
      </c>
    </row>
    <row r="23434" spans="1:4" x14ac:dyDescent="0.2">
      <c r="A23434">
        <v>66088</v>
      </c>
      <c r="B23434" t="s">
        <v>14073</v>
      </c>
      <c r="C23434" t="s">
        <v>14497</v>
      </c>
      <c r="D23434" t="s">
        <v>24629</v>
      </c>
    </row>
    <row r="23435" spans="1:4" x14ac:dyDescent="0.2">
      <c r="A23435">
        <v>66090</v>
      </c>
      <c r="B23435" t="s">
        <v>24651</v>
      </c>
      <c r="C23435" t="s">
        <v>24634</v>
      </c>
      <c r="D23435" t="s">
        <v>24629</v>
      </c>
    </row>
    <row r="23436" spans="1:4" x14ac:dyDescent="0.2">
      <c r="A23436">
        <v>66091</v>
      </c>
      <c r="B23436" t="s">
        <v>24652</v>
      </c>
      <c r="C23436" t="s">
        <v>18040</v>
      </c>
      <c r="D23436" t="s">
        <v>24629</v>
      </c>
    </row>
    <row r="23437" spans="1:4" x14ac:dyDescent="0.2">
      <c r="A23437">
        <v>66092</v>
      </c>
      <c r="B23437" t="s">
        <v>14835</v>
      </c>
      <c r="C23437" t="s">
        <v>12097</v>
      </c>
      <c r="D23437" t="s">
        <v>24629</v>
      </c>
    </row>
    <row r="23438" spans="1:4" x14ac:dyDescent="0.2">
      <c r="A23438">
        <v>66093</v>
      </c>
      <c r="B23438" t="s">
        <v>21254</v>
      </c>
      <c r="C23438" t="s">
        <v>18040</v>
      </c>
      <c r="D23438" t="s">
        <v>24629</v>
      </c>
    </row>
    <row r="23439" spans="1:4" x14ac:dyDescent="0.2">
      <c r="A23439">
        <v>66094</v>
      </c>
      <c r="B23439" t="s">
        <v>21342</v>
      </c>
      <c r="C23439" t="s">
        <v>20597</v>
      </c>
      <c r="D23439" t="s">
        <v>24629</v>
      </c>
    </row>
    <row r="23440" spans="1:4" x14ac:dyDescent="0.2">
      <c r="A23440">
        <v>66095</v>
      </c>
      <c r="B23440" t="s">
        <v>12115</v>
      </c>
      <c r="C23440" t="s">
        <v>12097</v>
      </c>
      <c r="D23440" t="s">
        <v>24629</v>
      </c>
    </row>
    <row r="23441" spans="1:4" x14ac:dyDescent="0.2">
      <c r="A23441">
        <v>66097</v>
      </c>
      <c r="B23441" t="s">
        <v>12269</v>
      </c>
      <c r="C23441" t="s">
        <v>14497</v>
      </c>
      <c r="D23441" t="s">
        <v>24629</v>
      </c>
    </row>
    <row r="23442" spans="1:4" x14ac:dyDescent="0.2">
      <c r="A23442">
        <v>66101</v>
      </c>
      <c r="B23442" t="s">
        <v>24373</v>
      </c>
      <c r="C23442" t="s">
        <v>24636</v>
      </c>
      <c r="D23442" t="s">
        <v>24629</v>
      </c>
    </row>
    <row r="23443" spans="1:4" x14ac:dyDescent="0.2">
      <c r="A23443">
        <v>66102</v>
      </c>
      <c r="B23443" t="s">
        <v>24373</v>
      </c>
      <c r="C23443" t="s">
        <v>24636</v>
      </c>
      <c r="D23443" t="s">
        <v>24629</v>
      </c>
    </row>
    <row r="23444" spans="1:4" x14ac:dyDescent="0.2">
      <c r="A23444">
        <v>66103</v>
      </c>
      <c r="B23444" t="s">
        <v>24373</v>
      </c>
      <c r="C23444" t="s">
        <v>24636</v>
      </c>
      <c r="D23444" t="s">
        <v>24629</v>
      </c>
    </row>
    <row r="23445" spans="1:4" x14ac:dyDescent="0.2">
      <c r="A23445">
        <v>66104</v>
      </c>
      <c r="B23445" t="s">
        <v>24373</v>
      </c>
      <c r="C23445" t="s">
        <v>24636</v>
      </c>
      <c r="D23445" t="s">
        <v>24629</v>
      </c>
    </row>
    <row r="23446" spans="1:4" x14ac:dyDescent="0.2">
      <c r="A23446">
        <v>66105</v>
      </c>
      <c r="B23446" t="s">
        <v>24373</v>
      </c>
      <c r="C23446" t="s">
        <v>24636</v>
      </c>
      <c r="D23446" t="s">
        <v>24629</v>
      </c>
    </row>
    <row r="23447" spans="1:4" x14ac:dyDescent="0.2">
      <c r="A23447">
        <v>66106</v>
      </c>
      <c r="B23447" t="s">
        <v>24373</v>
      </c>
      <c r="C23447" t="s">
        <v>24636</v>
      </c>
      <c r="D23447" t="s">
        <v>24629</v>
      </c>
    </row>
    <row r="23448" spans="1:4" x14ac:dyDescent="0.2">
      <c r="A23448">
        <v>66109</v>
      </c>
      <c r="B23448" t="s">
        <v>24373</v>
      </c>
      <c r="C23448" t="s">
        <v>24636</v>
      </c>
      <c r="D23448" t="s">
        <v>24629</v>
      </c>
    </row>
    <row r="23449" spans="1:4" x14ac:dyDescent="0.2">
      <c r="A23449">
        <v>66111</v>
      </c>
      <c r="B23449" t="s">
        <v>24373</v>
      </c>
      <c r="C23449" t="s">
        <v>24636</v>
      </c>
      <c r="D23449" t="s">
        <v>24629</v>
      </c>
    </row>
    <row r="23450" spans="1:4" x14ac:dyDescent="0.2">
      <c r="A23450">
        <v>66112</v>
      </c>
      <c r="B23450" t="s">
        <v>24373</v>
      </c>
      <c r="C23450" t="s">
        <v>24636</v>
      </c>
      <c r="D23450" t="s">
        <v>24629</v>
      </c>
    </row>
    <row r="23451" spans="1:4" x14ac:dyDescent="0.2">
      <c r="A23451">
        <v>66115</v>
      </c>
      <c r="B23451" t="s">
        <v>24373</v>
      </c>
      <c r="C23451" t="s">
        <v>24636</v>
      </c>
      <c r="D23451" t="s">
        <v>24629</v>
      </c>
    </row>
    <row r="23452" spans="1:4" x14ac:dyDescent="0.2">
      <c r="A23452">
        <v>66118</v>
      </c>
      <c r="B23452" t="s">
        <v>24373</v>
      </c>
      <c r="C23452" t="s">
        <v>24636</v>
      </c>
      <c r="D23452" t="s">
        <v>24629</v>
      </c>
    </row>
    <row r="23453" spans="1:4" x14ac:dyDescent="0.2">
      <c r="A23453">
        <v>66160</v>
      </c>
      <c r="B23453" t="s">
        <v>24373</v>
      </c>
      <c r="C23453" t="s">
        <v>24636</v>
      </c>
      <c r="D23453" t="s">
        <v>24629</v>
      </c>
    </row>
    <row r="23454" spans="1:4" x14ac:dyDescent="0.2">
      <c r="A23454">
        <v>66202</v>
      </c>
      <c r="B23454" t="s">
        <v>23069</v>
      </c>
      <c r="C23454" t="s">
        <v>18378</v>
      </c>
      <c r="D23454" t="s">
        <v>24629</v>
      </c>
    </row>
    <row r="23455" spans="1:4" x14ac:dyDescent="0.2">
      <c r="A23455">
        <v>66203</v>
      </c>
      <c r="B23455" t="s">
        <v>20416</v>
      </c>
      <c r="C23455" t="s">
        <v>18378</v>
      </c>
      <c r="D23455" t="s">
        <v>24629</v>
      </c>
    </row>
    <row r="23456" spans="1:4" x14ac:dyDescent="0.2">
      <c r="A23456">
        <v>66204</v>
      </c>
      <c r="B23456" t="s">
        <v>2131</v>
      </c>
      <c r="C23456" t="s">
        <v>18378</v>
      </c>
      <c r="D23456" t="s">
        <v>24629</v>
      </c>
    </row>
    <row r="23457" spans="1:4" x14ac:dyDescent="0.2">
      <c r="A23457">
        <v>66205</v>
      </c>
      <c r="B23457" t="s">
        <v>23069</v>
      </c>
      <c r="C23457" t="s">
        <v>18378</v>
      </c>
      <c r="D23457" t="s">
        <v>24629</v>
      </c>
    </row>
    <row r="23458" spans="1:4" x14ac:dyDescent="0.2">
      <c r="A23458">
        <v>66206</v>
      </c>
      <c r="B23458" t="s">
        <v>24653</v>
      </c>
      <c r="C23458" t="s">
        <v>18378</v>
      </c>
      <c r="D23458" t="s">
        <v>24629</v>
      </c>
    </row>
    <row r="23459" spans="1:4" x14ac:dyDescent="0.2">
      <c r="A23459">
        <v>66207</v>
      </c>
      <c r="B23459" t="s">
        <v>2131</v>
      </c>
      <c r="C23459" t="s">
        <v>18378</v>
      </c>
      <c r="D23459" t="s">
        <v>24629</v>
      </c>
    </row>
    <row r="23460" spans="1:4" x14ac:dyDescent="0.2">
      <c r="A23460">
        <v>66208</v>
      </c>
      <c r="B23460" t="s">
        <v>24654</v>
      </c>
      <c r="C23460" t="s">
        <v>18378</v>
      </c>
      <c r="D23460" t="s">
        <v>24629</v>
      </c>
    </row>
    <row r="23461" spans="1:4" x14ac:dyDescent="0.2">
      <c r="A23461">
        <v>66209</v>
      </c>
      <c r="B23461" t="s">
        <v>24653</v>
      </c>
      <c r="C23461" t="s">
        <v>18378</v>
      </c>
      <c r="D23461" t="s">
        <v>24629</v>
      </c>
    </row>
    <row r="23462" spans="1:4" x14ac:dyDescent="0.2">
      <c r="A23462">
        <v>66210</v>
      </c>
      <c r="B23462" t="s">
        <v>2131</v>
      </c>
      <c r="C23462" t="s">
        <v>18378</v>
      </c>
      <c r="D23462" t="s">
        <v>24629</v>
      </c>
    </row>
    <row r="23463" spans="1:4" x14ac:dyDescent="0.2">
      <c r="A23463">
        <v>66211</v>
      </c>
      <c r="B23463" t="s">
        <v>24653</v>
      </c>
      <c r="C23463" t="s">
        <v>18378</v>
      </c>
      <c r="D23463" t="s">
        <v>24629</v>
      </c>
    </row>
    <row r="23464" spans="1:4" x14ac:dyDescent="0.2">
      <c r="A23464">
        <v>66212</v>
      </c>
      <c r="B23464" t="s">
        <v>2131</v>
      </c>
      <c r="C23464" t="s">
        <v>18378</v>
      </c>
      <c r="D23464" t="s">
        <v>24629</v>
      </c>
    </row>
    <row r="23465" spans="1:4" x14ac:dyDescent="0.2">
      <c r="A23465">
        <v>66213</v>
      </c>
      <c r="B23465" t="s">
        <v>2131</v>
      </c>
      <c r="C23465" t="s">
        <v>18378</v>
      </c>
      <c r="D23465" t="s">
        <v>24629</v>
      </c>
    </row>
    <row r="23466" spans="1:4" x14ac:dyDescent="0.2">
      <c r="A23466">
        <v>66214</v>
      </c>
      <c r="B23466" t="s">
        <v>2131</v>
      </c>
      <c r="C23466" t="s">
        <v>18378</v>
      </c>
      <c r="D23466" t="s">
        <v>24629</v>
      </c>
    </row>
    <row r="23467" spans="1:4" x14ac:dyDescent="0.2">
      <c r="A23467">
        <v>66215</v>
      </c>
      <c r="B23467" t="s">
        <v>24655</v>
      </c>
      <c r="C23467" t="s">
        <v>18378</v>
      </c>
      <c r="D23467" t="s">
        <v>24629</v>
      </c>
    </row>
    <row r="23468" spans="1:4" x14ac:dyDescent="0.2">
      <c r="A23468">
        <v>66216</v>
      </c>
      <c r="B23468" t="s">
        <v>20416</v>
      </c>
      <c r="C23468" t="s">
        <v>18378</v>
      </c>
      <c r="D23468" t="s">
        <v>24629</v>
      </c>
    </row>
    <row r="23469" spans="1:4" x14ac:dyDescent="0.2">
      <c r="A23469">
        <v>66217</v>
      </c>
      <c r="B23469" t="s">
        <v>20416</v>
      </c>
      <c r="C23469" t="s">
        <v>18378</v>
      </c>
      <c r="D23469" t="s">
        <v>24629</v>
      </c>
    </row>
    <row r="23470" spans="1:4" x14ac:dyDescent="0.2">
      <c r="A23470">
        <v>66218</v>
      </c>
      <c r="B23470" t="s">
        <v>20416</v>
      </c>
      <c r="C23470" t="s">
        <v>18378</v>
      </c>
      <c r="D23470" t="s">
        <v>24629</v>
      </c>
    </row>
    <row r="23471" spans="1:4" x14ac:dyDescent="0.2">
      <c r="A23471">
        <v>66219</v>
      </c>
      <c r="B23471" t="s">
        <v>24655</v>
      </c>
      <c r="C23471" t="s">
        <v>18378</v>
      </c>
      <c r="D23471" t="s">
        <v>24629</v>
      </c>
    </row>
    <row r="23472" spans="1:4" x14ac:dyDescent="0.2">
      <c r="A23472">
        <v>66220</v>
      </c>
      <c r="B23472" t="s">
        <v>24655</v>
      </c>
      <c r="C23472" t="s">
        <v>18378</v>
      </c>
      <c r="D23472" t="s">
        <v>24629</v>
      </c>
    </row>
    <row r="23473" spans="1:4" x14ac:dyDescent="0.2">
      <c r="A23473">
        <v>66221</v>
      </c>
      <c r="B23473" t="s">
        <v>2131</v>
      </c>
      <c r="C23473" t="s">
        <v>18378</v>
      </c>
      <c r="D23473" t="s">
        <v>24629</v>
      </c>
    </row>
    <row r="23474" spans="1:4" x14ac:dyDescent="0.2">
      <c r="A23474">
        <v>66223</v>
      </c>
      <c r="B23474" t="s">
        <v>2131</v>
      </c>
      <c r="C23474" t="s">
        <v>18378</v>
      </c>
      <c r="D23474" t="s">
        <v>24629</v>
      </c>
    </row>
    <row r="23475" spans="1:4" x14ac:dyDescent="0.2">
      <c r="A23475">
        <v>66224</v>
      </c>
      <c r="B23475" t="s">
        <v>2131</v>
      </c>
      <c r="C23475" t="s">
        <v>18378</v>
      </c>
      <c r="D23475" t="s">
        <v>24629</v>
      </c>
    </row>
    <row r="23476" spans="1:4" x14ac:dyDescent="0.2">
      <c r="A23476">
        <v>66226</v>
      </c>
      <c r="B23476" t="s">
        <v>20416</v>
      </c>
      <c r="C23476" t="s">
        <v>18378</v>
      </c>
      <c r="D23476" t="s">
        <v>24629</v>
      </c>
    </row>
    <row r="23477" spans="1:4" x14ac:dyDescent="0.2">
      <c r="A23477">
        <v>66227</v>
      </c>
      <c r="B23477" t="s">
        <v>24655</v>
      </c>
      <c r="C23477" t="s">
        <v>18378</v>
      </c>
      <c r="D23477" t="s">
        <v>24629</v>
      </c>
    </row>
    <row r="23478" spans="1:4" x14ac:dyDescent="0.2">
      <c r="A23478">
        <v>66250</v>
      </c>
      <c r="B23478" t="s">
        <v>24655</v>
      </c>
      <c r="C23478" t="s">
        <v>18378</v>
      </c>
      <c r="D23478" t="s">
        <v>24629</v>
      </c>
    </row>
    <row r="23479" spans="1:4" x14ac:dyDescent="0.2">
      <c r="A23479">
        <v>66251</v>
      </c>
      <c r="B23479" t="s">
        <v>2131</v>
      </c>
      <c r="C23479" t="s">
        <v>18378</v>
      </c>
      <c r="D23479" t="s">
        <v>24629</v>
      </c>
    </row>
    <row r="23480" spans="1:4" x14ac:dyDescent="0.2">
      <c r="A23480">
        <v>66276</v>
      </c>
      <c r="B23480" t="s">
        <v>24655</v>
      </c>
      <c r="C23480" t="s">
        <v>18378</v>
      </c>
      <c r="D23480" t="s">
        <v>24629</v>
      </c>
    </row>
    <row r="23481" spans="1:4" x14ac:dyDescent="0.2">
      <c r="A23481">
        <v>66279</v>
      </c>
      <c r="B23481" t="s">
        <v>24656</v>
      </c>
      <c r="C23481" t="s">
        <v>18378</v>
      </c>
      <c r="D23481" t="s">
        <v>24629</v>
      </c>
    </row>
    <row r="23482" spans="1:4" x14ac:dyDescent="0.2">
      <c r="A23482">
        <v>66401</v>
      </c>
      <c r="B23482" t="s">
        <v>14743</v>
      </c>
      <c r="C23482" t="s">
        <v>24657</v>
      </c>
      <c r="D23482" t="s">
        <v>24629</v>
      </c>
    </row>
    <row r="23483" spans="1:4" x14ac:dyDescent="0.2">
      <c r="A23483">
        <v>66402</v>
      </c>
      <c r="B23483" t="s">
        <v>241</v>
      </c>
      <c r="C23483" t="s">
        <v>24658</v>
      </c>
      <c r="D23483" t="s">
        <v>24629</v>
      </c>
    </row>
    <row r="23484" spans="1:4" x14ac:dyDescent="0.2">
      <c r="A23484">
        <v>66403</v>
      </c>
      <c r="B23484" t="s">
        <v>24659</v>
      </c>
      <c r="C23484" t="s">
        <v>17160</v>
      </c>
      <c r="D23484" t="s">
        <v>24629</v>
      </c>
    </row>
    <row r="23485" spans="1:4" x14ac:dyDescent="0.2">
      <c r="A23485">
        <v>66404</v>
      </c>
      <c r="B23485" t="s">
        <v>12886</v>
      </c>
      <c r="C23485" t="s">
        <v>24660</v>
      </c>
      <c r="D23485" t="s">
        <v>24629</v>
      </c>
    </row>
    <row r="23486" spans="1:4" x14ac:dyDescent="0.2">
      <c r="A23486">
        <v>66406</v>
      </c>
      <c r="B23486" t="s">
        <v>24661</v>
      </c>
      <c r="C23486" t="s">
        <v>17160</v>
      </c>
      <c r="D23486" t="s">
        <v>24629</v>
      </c>
    </row>
    <row r="23487" spans="1:4" x14ac:dyDescent="0.2">
      <c r="A23487">
        <v>66407</v>
      </c>
      <c r="B23487" t="s">
        <v>24662</v>
      </c>
      <c r="C23487" t="s">
        <v>24663</v>
      </c>
      <c r="D23487" t="s">
        <v>24629</v>
      </c>
    </row>
    <row r="23488" spans="1:4" x14ac:dyDescent="0.2">
      <c r="A23488">
        <v>66408</v>
      </c>
      <c r="B23488" t="s">
        <v>24664</v>
      </c>
      <c r="C23488" t="s">
        <v>24660</v>
      </c>
      <c r="D23488" t="s">
        <v>24629</v>
      </c>
    </row>
    <row r="23489" spans="1:4" x14ac:dyDescent="0.2">
      <c r="A23489">
        <v>66409</v>
      </c>
      <c r="B23489" t="s">
        <v>24665</v>
      </c>
      <c r="C23489" t="s">
        <v>24658</v>
      </c>
      <c r="D23489" t="s">
        <v>24629</v>
      </c>
    </row>
    <row r="23490" spans="1:4" x14ac:dyDescent="0.2">
      <c r="A23490">
        <v>66411</v>
      </c>
      <c r="B23490" t="s">
        <v>24666</v>
      </c>
      <c r="C23490" t="s">
        <v>17160</v>
      </c>
      <c r="D23490" t="s">
        <v>24629</v>
      </c>
    </row>
    <row r="23491" spans="1:4" x14ac:dyDescent="0.2">
      <c r="A23491">
        <v>66412</v>
      </c>
      <c r="B23491" t="s">
        <v>12826</v>
      </c>
      <c r="C23491" t="s">
        <v>17160</v>
      </c>
      <c r="D23491" t="s">
        <v>24629</v>
      </c>
    </row>
    <row r="23492" spans="1:4" x14ac:dyDescent="0.2">
      <c r="A23492">
        <v>66413</v>
      </c>
      <c r="B23492" t="s">
        <v>24667</v>
      </c>
      <c r="C23492" t="s">
        <v>24462</v>
      </c>
      <c r="D23492" t="s">
        <v>24629</v>
      </c>
    </row>
    <row r="23493" spans="1:4" x14ac:dyDescent="0.2">
      <c r="A23493">
        <v>66414</v>
      </c>
      <c r="B23493" t="s">
        <v>15701</v>
      </c>
      <c r="C23493" t="s">
        <v>24462</v>
      </c>
      <c r="D23493" t="s">
        <v>24629</v>
      </c>
    </row>
    <row r="23494" spans="1:4" x14ac:dyDescent="0.2">
      <c r="A23494">
        <v>66415</v>
      </c>
      <c r="B23494" t="s">
        <v>24112</v>
      </c>
      <c r="C23494" t="s">
        <v>24660</v>
      </c>
      <c r="D23494" t="s">
        <v>24629</v>
      </c>
    </row>
    <row r="23495" spans="1:4" x14ac:dyDescent="0.2">
      <c r="A23495">
        <v>66416</v>
      </c>
      <c r="B23495" t="s">
        <v>13765</v>
      </c>
      <c r="C23495" t="s">
        <v>17013</v>
      </c>
      <c r="D23495" t="s">
        <v>24629</v>
      </c>
    </row>
    <row r="23496" spans="1:4" x14ac:dyDescent="0.2">
      <c r="A23496">
        <v>66417</v>
      </c>
      <c r="B23496" t="s">
        <v>14801</v>
      </c>
      <c r="C23496" t="s">
        <v>24660</v>
      </c>
      <c r="D23496" t="s">
        <v>24629</v>
      </c>
    </row>
    <row r="23497" spans="1:4" x14ac:dyDescent="0.2">
      <c r="A23497">
        <v>66418</v>
      </c>
      <c r="B23497" t="s">
        <v>24668</v>
      </c>
      <c r="C23497" t="s">
        <v>17013</v>
      </c>
      <c r="D23497" t="s">
        <v>24629</v>
      </c>
    </row>
    <row r="23498" spans="1:4" x14ac:dyDescent="0.2">
      <c r="A23498">
        <v>66419</v>
      </c>
      <c r="B23498" t="s">
        <v>21835</v>
      </c>
      <c r="C23498" t="s">
        <v>17013</v>
      </c>
      <c r="D23498" t="s">
        <v>24629</v>
      </c>
    </row>
    <row r="23499" spans="1:4" x14ac:dyDescent="0.2">
      <c r="A23499">
        <v>66422</v>
      </c>
      <c r="B23499" t="s">
        <v>21055</v>
      </c>
      <c r="C23499" t="s">
        <v>24663</v>
      </c>
      <c r="D23499" t="s">
        <v>24629</v>
      </c>
    </row>
    <row r="23500" spans="1:4" x14ac:dyDescent="0.2">
      <c r="A23500">
        <v>66423</v>
      </c>
      <c r="B23500" t="s">
        <v>24669</v>
      </c>
      <c r="C23500" t="s">
        <v>24657</v>
      </c>
      <c r="D23500" t="s">
        <v>24629</v>
      </c>
    </row>
    <row r="23501" spans="1:4" x14ac:dyDescent="0.2">
      <c r="A23501">
        <v>66424</v>
      </c>
      <c r="B23501" t="s">
        <v>24670</v>
      </c>
      <c r="C23501" t="s">
        <v>20597</v>
      </c>
      <c r="D23501" t="s">
        <v>24629</v>
      </c>
    </row>
    <row r="23502" spans="1:4" x14ac:dyDescent="0.2">
      <c r="A23502">
        <v>66425</v>
      </c>
      <c r="B23502" t="s">
        <v>13297</v>
      </c>
      <c r="C23502" t="s">
        <v>20597</v>
      </c>
      <c r="D23502" t="s">
        <v>24629</v>
      </c>
    </row>
    <row r="23503" spans="1:4" x14ac:dyDescent="0.2">
      <c r="A23503">
        <v>66427</v>
      </c>
      <c r="B23503" t="s">
        <v>9152</v>
      </c>
      <c r="C23503" t="s">
        <v>17160</v>
      </c>
      <c r="D23503" t="s">
        <v>24629</v>
      </c>
    </row>
    <row r="23504" spans="1:4" x14ac:dyDescent="0.2">
      <c r="A23504">
        <v>66428</v>
      </c>
      <c r="B23504" t="s">
        <v>24671</v>
      </c>
      <c r="C23504" t="s">
        <v>24660</v>
      </c>
      <c r="D23504" t="s">
        <v>24629</v>
      </c>
    </row>
    <row r="23505" spans="1:4" x14ac:dyDescent="0.2">
      <c r="A23505">
        <v>66429</v>
      </c>
      <c r="B23505" t="s">
        <v>15391</v>
      </c>
      <c r="C23505" t="s">
        <v>14497</v>
      </c>
      <c r="D23505" t="s">
        <v>24629</v>
      </c>
    </row>
    <row r="23506" spans="1:4" x14ac:dyDescent="0.2">
      <c r="A23506">
        <v>66431</v>
      </c>
      <c r="B23506" t="s">
        <v>24672</v>
      </c>
      <c r="C23506" t="s">
        <v>24657</v>
      </c>
      <c r="D23506" t="s">
        <v>24629</v>
      </c>
    </row>
    <row r="23507" spans="1:4" x14ac:dyDescent="0.2">
      <c r="A23507">
        <v>66432</v>
      </c>
      <c r="B23507" t="s">
        <v>24673</v>
      </c>
      <c r="C23507" t="s">
        <v>24663</v>
      </c>
      <c r="D23507" t="s">
        <v>24629</v>
      </c>
    </row>
    <row r="23508" spans="1:4" x14ac:dyDescent="0.2">
      <c r="A23508">
        <v>66434</v>
      </c>
      <c r="B23508" t="s">
        <v>21931</v>
      </c>
      <c r="C23508" t="s">
        <v>20597</v>
      </c>
      <c r="D23508" t="s">
        <v>24629</v>
      </c>
    </row>
    <row r="23509" spans="1:4" x14ac:dyDescent="0.2">
      <c r="A23509">
        <v>66436</v>
      </c>
      <c r="B23509" t="s">
        <v>20884</v>
      </c>
      <c r="C23509" t="s">
        <v>17013</v>
      </c>
      <c r="D23509" t="s">
        <v>24629</v>
      </c>
    </row>
    <row r="23510" spans="1:4" x14ac:dyDescent="0.2">
      <c r="A23510">
        <v>66438</v>
      </c>
      <c r="B23510" t="s">
        <v>15056</v>
      </c>
      <c r="C23510" t="s">
        <v>17160</v>
      </c>
      <c r="D23510" t="s">
        <v>24629</v>
      </c>
    </row>
    <row r="23511" spans="1:4" x14ac:dyDescent="0.2">
      <c r="A23511">
        <v>66439</v>
      </c>
      <c r="B23511" t="s">
        <v>19009</v>
      </c>
      <c r="C23511" t="s">
        <v>20597</v>
      </c>
      <c r="D23511" t="s">
        <v>24629</v>
      </c>
    </row>
    <row r="23512" spans="1:4" x14ac:dyDescent="0.2">
      <c r="A23512">
        <v>66440</v>
      </c>
      <c r="B23512" t="s">
        <v>24674</v>
      </c>
      <c r="C23512" t="s">
        <v>17013</v>
      </c>
      <c r="D23512" t="s">
        <v>24629</v>
      </c>
    </row>
    <row r="23513" spans="1:4" x14ac:dyDescent="0.2">
      <c r="A23513">
        <v>66441</v>
      </c>
      <c r="B23513" t="s">
        <v>18517</v>
      </c>
      <c r="C23513" t="s">
        <v>24675</v>
      </c>
      <c r="D23513" t="s">
        <v>24629</v>
      </c>
    </row>
    <row r="23514" spans="1:4" x14ac:dyDescent="0.2">
      <c r="A23514">
        <v>66442</v>
      </c>
      <c r="B23514" t="s">
        <v>24676</v>
      </c>
      <c r="C23514" t="s">
        <v>24675</v>
      </c>
      <c r="D23514" t="s">
        <v>24629</v>
      </c>
    </row>
    <row r="23515" spans="1:4" x14ac:dyDescent="0.2">
      <c r="A23515">
        <v>66449</v>
      </c>
      <c r="B23515" t="s">
        <v>24677</v>
      </c>
      <c r="C23515" t="s">
        <v>24678</v>
      </c>
      <c r="D23515" t="s">
        <v>24629</v>
      </c>
    </row>
    <row r="23516" spans="1:4" x14ac:dyDescent="0.2">
      <c r="A23516">
        <v>66451</v>
      </c>
      <c r="B23516" t="s">
        <v>23830</v>
      </c>
      <c r="C23516" t="s">
        <v>24462</v>
      </c>
      <c r="D23516" t="s">
        <v>24629</v>
      </c>
    </row>
    <row r="23517" spans="1:4" x14ac:dyDescent="0.2">
      <c r="A23517">
        <v>66502</v>
      </c>
      <c r="B23517" t="s">
        <v>8731</v>
      </c>
      <c r="C23517" t="s">
        <v>24678</v>
      </c>
      <c r="D23517" t="s">
        <v>24629</v>
      </c>
    </row>
    <row r="23518" spans="1:4" x14ac:dyDescent="0.2">
      <c r="A23518">
        <v>66503</v>
      </c>
      <c r="B23518" t="s">
        <v>8731</v>
      </c>
      <c r="C23518" t="s">
        <v>24678</v>
      </c>
      <c r="D23518" t="s">
        <v>24629</v>
      </c>
    </row>
    <row r="23519" spans="1:4" x14ac:dyDescent="0.2">
      <c r="A23519">
        <v>66506</v>
      </c>
      <c r="B23519" t="s">
        <v>8731</v>
      </c>
      <c r="C23519" t="s">
        <v>24678</v>
      </c>
      <c r="D23519" t="s">
        <v>24629</v>
      </c>
    </row>
    <row r="23520" spans="1:4" x14ac:dyDescent="0.2">
      <c r="A23520">
        <v>66507</v>
      </c>
      <c r="B23520" t="s">
        <v>17699</v>
      </c>
      <c r="C23520" t="s">
        <v>24657</v>
      </c>
      <c r="D23520" t="s">
        <v>24629</v>
      </c>
    </row>
    <row r="23521" spans="1:4" x14ac:dyDescent="0.2">
      <c r="A23521">
        <v>66508</v>
      </c>
      <c r="B23521" t="s">
        <v>3109</v>
      </c>
      <c r="C23521" t="s">
        <v>17160</v>
      </c>
      <c r="D23521" t="s">
        <v>24629</v>
      </c>
    </row>
    <row r="23522" spans="1:4" x14ac:dyDescent="0.2">
      <c r="A23522">
        <v>66509</v>
      </c>
      <c r="B23522" t="s">
        <v>24679</v>
      </c>
      <c r="C23522" t="s">
        <v>17013</v>
      </c>
      <c r="D23522" t="s">
        <v>24629</v>
      </c>
    </row>
    <row r="23523" spans="1:4" x14ac:dyDescent="0.2">
      <c r="A23523">
        <v>66510</v>
      </c>
      <c r="B23523" t="s">
        <v>24680</v>
      </c>
      <c r="C23523" t="s">
        <v>24462</v>
      </c>
      <c r="D23523" t="s">
        <v>24629</v>
      </c>
    </row>
    <row r="23524" spans="1:4" x14ac:dyDescent="0.2">
      <c r="A23524">
        <v>66512</v>
      </c>
      <c r="B23524" t="s">
        <v>1468</v>
      </c>
      <c r="C23524" t="s">
        <v>14497</v>
      </c>
      <c r="D23524" t="s">
        <v>24629</v>
      </c>
    </row>
    <row r="23525" spans="1:4" x14ac:dyDescent="0.2">
      <c r="A23525">
        <v>66514</v>
      </c>
      <c r="B23525" t="s">
        <v>6263</v>
      </c>
      <c r="C23525" t="s">
        <v>24675</v>
      </c>
      <c r="D23525" t="s">
        <v>24629</v>
      </c>
    </row>
    <row r="23526" spans="1:4" x14ac:dyDescent="0.2">
      <c r="A23526">
        <v>66515</v>
      </c>
      <c r="B23526" t="s">
        <v>12950</v>
      </c>
      <c r="C23526" t="s">
        <v>20597</v>
      </c>
      <c r="D23526" t="s">
        <v>24629</v>
      </c>
    </row>
    <row r="23527" spans="1:4" x14ac:dyDescent="0.2">
      <c r="A23527">
        <v>66516</v>
      </c>
      <c r="B23527" t="s">
        <v>24681</v>
      </c>
      <c r="C23527" t="s">
        <v>17013</v>
      </c>
      <c r="D23527" t="s">
        <v>24629</v>
      </c>
    </row>
    <row r="23528" spans="1:4" x14ac:dyDescent="0.2">
      <c r="A23528">
        <v>66517</v>
      </c>
      <c r="B23528" t="s">
        <v>21615</v>
      </c>
      <c r="C23528" t="s">
        <v>24678</v>
      </c>
      <c r="D23528" t="s">
        <v>24629</v>
      </c>
    </row>
    <row r="23529" spans="1:4" x14ac:dyDescent="0.2">
      <c r="A23529">
        <v>66518</v>
      </c>
      <c r="B23529" t="s">
        <v>24682</v>
      </c>
      <c r="C23529" t="s">
        <v>17160</v>
      </c>
      <c r="D23529" t="s">
        <v>24629</v>
      </c>
    </row>
    <row r="23530" spans="1:4" x14ac:dyDescent="0.2">
      <c r="A23530">
        <v>66520</v>
      </c>
      <c r="B23530" t="s">
        <v>24683</v>
      </c>
      <c r="C23530" t="s">
        <v>24663</v>
      </c>
      <c r="D23530" t="s">
        <v>24629</v>
      </c>
    </row>
    <row r="23531" spans="1:4" x14ac:dyDescent="0.2">
      <c r="A23531">
        <v>66521</v>
      </c>
      <c r="B23531" t="s">
        <v>24684</v>
      </c>
      <c r="C23531" t="s">
        <v>24663</v>
      </c>
      <c r="D23531" t="s">
        <v>24629</v>
      </c>
    </row>
    <row r="23532" spans="1:4" x14ac:dyDescent="0.2">
      <c r="A23532">
        <v>66522</v>
      </c>
      <c r="B23532" t="s">
        <v>14465</v>
      </c>
      <c r="C23532" t="s">
        <v>24660</v>
      </c>
      <c r="D23532" t="s">
        <v>24629</v>
      </c>
    </row>
    <row r="23533" spans="1:4" x14ac:dyDescent="0.2">
      <c r="A23533">
        <v>66523</v>
      </c>
      <c r="B23533" t="s">
        <v>24685</v>
      </c>
      <c r="C23533" t="s">
        <v>24462</v>
      </c>
      <c r="D23533" t="s">
        <v>24629</v>
      </c>
    </row>
    <row r="23534" spans="1:4" x14ac:dyDescent="0.2">
      <c r="A23534">
        <v>66524</v>
      </c>
      <c r="B23534" t="s">
        <v>24686</v>
      </c>
      <c r="C23534" t="s">
        <v>24462</v>
      </c>
      <c r="D23534" t="s">
        <v>24629</v>
      </c>
    </row>
    <row r="23535" spans="1:4" x14ac:dyDescent="0.2">
      <c r="A23535">
        <v>66526</v>
      </c>
      <c r="B23535" t="s">
        <v>24687</v>
      </c>
      <c r="C23535" t="s">
        <v>24657</v>
      </c>
      <c r="D23535" t="s">
        <v>24629</v>
      </c>
    </row>
    <row r="23536" spans="1:4" x14ac:dyDescent="0.2">
      <c r="A23536">
        <v>66527</v>
      </c>
      <c r="B23536" t="s">
        <v>24688</v>
      </c>
      <c r="C23536" t="s">
        <v>20597</v>
      </c>
      <c r="D23536" t="s">
        <v>24629</v>
      </c>
    </row>
    <row r="23537" spans="1:4" x14ac:dyDescent="0.2">
      <c r="A23537">
        <v>66528</v>
      </c>
      <c r="B23537" t="s">
        <v>24689</v>
      </c>
      <c r="C23537" t="s">
        <v>24462</v>
      </c>
      <c r="D23537" t="s">
        <v>24629</v>
      </c>
    </row>
    <row r="23538" spans="1:4" x14ac:dyDescent="0.2">
      <c r="A23538">
        <v>66531</v>
      </c>
      <c r="B23538" t="s">
        <v>24690</v>
      </c>
      <c r="C23538" t="s">
        <v>24678</v>
      </c>
      <c r="D23538" t="s">
        <v>24629</v>
      </c>
    </row>
    <row r="23539" spans="1:4" x14ac:dyDescent="0.2">
      <c r="A23539">
        <v>66532</v>
      </c>
      <c r="B23539" t="s">
        <v>15122</v>
      </c>
      <c r="C23539" t="s">
        <v>20597</v>
      </c>
      <c r="D23539" t="s">
        <v>24629</v>
      </c>
    </row>
    <row r="23540" spans="1:4" x14ac:dyDescent="0.2">
      <c r="A23540">
        <v>66533</v>
      </c>
      <c r="B23540" t="s">
        <v>18328</v>
      </c>
      <c r="C23540" t="s">
        <v>24658</v>
      </c>
      <c r="D23540" t="s">
        <v>24629</v>
      </c>
    </row>
    <row r="23541" spans="1:4" x14ac:dyDescent="0.2">
      <c r="A23541">
        <v>66534</v>
      </c>
      <c r="B23541" t="s">
        <v>24691</v>
      </c>
      <c r="C23541" t="s">
        <v>24660</v>
      </c>
      <c r="D23541" t="s">
        <v>24629</v>
      </c>
    </row>
    <row r="23542" spans="1:4" x14ac:dyDescent="0.2">
      <c r="A23542">
        <v>66535</v>
      </c>
      <c r="B23542" t="s">
        <v>17996</v>
      </c>
      <c r="C23542" t="s">
        <v>24663</v>
      </c>
      <c r="D23542" t="s">
        <v>24629</v>
      </c>
    </row>
    <row r="23543" spans="1:4" x14ac:dyDescent="0.2">
      <c r="A23543">
        <v>66536</v>
      </c>
      <c r="B23543" t="s">
        <v>15101</v>
      </c>
      <c r="C23543" t="s">
        <v>24663</v>
      </c>
      <c r="D23543" t="s">
        <v>24629</v>
      </c>
    </row>
    <row r="23544" spans="1:4" x14ac:dyDescent="0.2">
      <c r="A23544">
        <v>66537</v>
      </c>
      <c r="B23544" t="s">
        <v>15736</v>
      </c>
      <c r="C23544" t="s">
        <v>24462</v>
      </c>
      <c r="D23544" t="s">
        <v>24629</v>
      </c>
    </row>
    <row r="23545" spans="1:4" x14ac:dyDescent="0.2">
      <c r="A23545">
        <v>66538</v>
      </c>
      <c r="B23545" t="s">
        <v>15218</v>
      </c>
      <c r="C23545" t="s">
        <v>24660</v>
      </c>
      <c r="D23545" t="s">
        <v>24629</v>
      </c>
    </row>
    <row r="23546" spans="1:4" x14ac:dyDescent="0.2">
      <c r="A23546">
        <v>66539</v>
      </c>
      <c r="B23546" t="s">
        <v>12651</v>
      </c>
      <c r="C23546" t="s">
        <v>24658</v>
      </c>
      <c r="D23546" t="s">
        <v>24629</v>
      </c>
    </row>
    <row r="23547" spans="1:4" x14ac:dyDescent="0.2">
      <c r="A23547">
        <v>66540</v>
      </c>
      <c r="B23547" t="s">
        <v>21868</v>
      </c>
      <c r="C23547" t="s">
        <v>17013</v>
      </c>
      <c r="D23547" t="s">
        <v>24629</v>
      </c>
    </row>
    <row r="23548" spans="1:4" x14ac:dyDescent="0.2">
      <c r="A23548">
        <v>66541</v>
      </c>
      <c r="B23548" t="s">
        <v>17434</v>
      </c>
      <c r="C23548" t="s">
        <v>17160</v>
      </c>
      <c r="D23548" t="s">
        <v>24629</v>
      </c>
    </row>
    <row r="23549" spans="1:4" x14ac:dyDescent="0.2">
      <c r="A23549">
        <v>66542</v>
      </c>
      <c r="B23549" t="s">
        <v>21318</v>
      </c>
      <c r="C23549" t="s">
        <v>24658</v>
      </c>
      <c r="D23549" t="s">
        <v>24629</v>
      </c>
    </row>
    <row r="23550" spans="1:4" x14ac:dyDescent="0.2">
      <c r="A23550">
        <v>66543</v>
      </c>
      <c r="B23550" t="s">
        <v>21217</v>
      </c>
      <c r="C23550" t="s">
        <v>24462</v>
      </c>
      <c r="D23550" t="s">
        <v>24629</v>
      </c>
    </row>
    <row r="23551" spans="1:4" x14ac:dyDescent="0.2">
      <c r="A23551">
        <v>66544</v>
      </c>
      <c r="B23551" t="s">
        <v>22950</v>
      </c>
      <c r="C23551" t="s">
        <v>17160</v>
      </c>
      <c r="D23551" t="s">
        <v>24629</v>
      </c>
    </row>
    <row r="23552" spans="1:4" x14ac:dyDescent="0.2">
      <c r="A23552">
        <v>66546</v>
      </c>
      <c r="B23552" t="s">
        <v>20820</v>
      </c>
      <c r="C23552" t="s">
        <v>24658</v>
      </c>
      <c r="D23552" t="s">
        <v>24629</v>
      </c>
    </row>
    <row r="23553" spans="1:4" x14ac:dyDescent="0.2">
      <c r="A23553">
        <v>66547</v>
      </c>
      <c r="B23553" t="s">
        <v>24692</v>
      </c>
      <c r="C23553" t="s">
        <v>24663</v>
      </c>
      <c r="D23553" t="s">
        <v>24629</v>
      </c>
    </row>
    <row r="23554" spans="1:4" x14ac:dyDescent="0.2">
      <c r="A23554">
        <v>66548</v>
      </c>
      <c r="B23554" t="s">
        <v>12930</v>
      </c>
      <c r="C23554" t="s">
        <v>17160</v>
      </c>
      <c r="D23554" t="s">
        <v>24629</v>
      </c>
    </row>
    <row r="23555" spans="1:4" x14ac:dyDescent="0.2">
      <c r="A23555">
        <v>66549</v>
      </c>
      <c r="B23555" t="s">
        <v>12584</v>
      </c>
      <c r="C23555" t="s">
        <v>24663</v>
      </c>
      <c r="D23555" t="s">
        <v>24629</v>
      </c>
    </row>
    <row r="23556" spans="1:4" x14ac:dyDescent="0.2">
      <c r="A23556">
        <v>66550</v>
      </c>
      <c r="B23556" t="s">
        <v>21518</v>
      </c>
      <c r="C23556" t="s">
        <v>24660</v>
      </c>
      <c r="D23556" t="s">
        <v>24629</v>
      </c>
    </row>
    <row r="23557" spans="1:4" x14ac:dyDescent="0.2">
      <c r="A23557">
        <v>66552</v>
      </c>
      <c r="B23557" t="s">
        <v>12884</v>
      </c>
      <c r="C23557" t="s">
        <v>17013</v>
      </c>
      <c r="D23557" t="s">
        <v>24629</v>
      </c>
    </row>
    <row r="23558" spans="1:4" x14ac:dyDescent="0.2">
      <c r="A23558">
        <v>66554</v>
      </c>
      <c r="B23558" t="s">
        <v>12360</v>
      </c>
      <c r="C23558" t="s">
        <v>24678</v>
      </c>
      <c r="D23558" t="s">
        <v>24629</v>
      </c>
    </row>
    <row r="23559" spans="1:4" x14ac:dyDescent="0.2">
      <c r="A23559">
        <v>66603</v>
      </c>
      <c r="B23559" t="s">
        <v>20819</v>
      </c>
      <c r="C23559" t="s">
        <v>24658</v>
      </c>
      <c r="D23559" t="s">
        <v>24629</v>
      </c>
    </row>
    <row r="23560" spans="1:4" x14ac:dyDescent="0.2">
      <c r="A23560">
        <v>66604</v>
      </c>
      <c r="B23560" t="s">
        <v>20819</v>
      </c>
      <c r="C23560" t="s">
        <v>24658</v>
      </c>
      <c r="D23560" t="s">
        <v>24629</v>
      </c>
    </row>
    <row r="23561" spans="1:4" x14ac:dyDescent="0.2">
      <c r="A23561">
        <v>66605</v>
      </c>
      <c r="B23561" t="s">
        <v>20819</v>
      </c>
      <c r="C23561" t="s">
        <v>24658</v>
      </c>
      <c r="D23561" t="s">
        <v>24629</v>
      </c>
    </row>
    <row r="23562" spans="1:4" x14ac:dyDescent="0.2">
      <c r="A23562">
        <v>66606</v>
      </c>
      <c r="B23562" t="s">
        <v>20819</v>
      </c>
      <c r="C23562" t="s">
        <v>24658</v>
      </c>
      <c r="D23562" t="s">
        <v>24629</v>
      </c>
    </row>
    <row r="23563" spans="1:4" x14ac:dyDescent="0.2">
      <c r="A23563">
        <v>66607</v>
      </c>
      <c r="B23563" t="s">
        <v>20819</v>
      </c>
      <c r="C23563" t="s">
        <v>24658</v>
      </c>
      <c r="D23563" t="s">
        <v>24629</v>
      </c>
    </row>
    <row r="23564" spans="1:4" x14ac:dyDescent="0.2">
      <c r="A23564">
        <v>66608</v>
      </c>
      <c r="B23564" t="s">
        <v>20819</v>
      </c>
      <c r="C23564" t="s">
        <v>24658</v>
      </c>
      <c r="D23564" t="s">
        <v>24629</v>
      </c>
    </row>
    <row r="23565" spans="1:4" x14ac:dyDescent="0.2">
      <c r="A23565">
        <v>66609</v>
      </c>
      <c r="B23565" t="s">
        <v>20819</v>
      </c>
      <c r="C23565" t="s">
        <v>24658</v>
      </c>
      <c r="D23565" t="s">
        <v>24629</v>
      </c>
    </row>
    <row r="23566" spans="1:4" x14ac:dyDescent="0.2">
      <c r="A23566">
        <v>66610</v>
      </c>
      <c r="B23566" t="s">
        <v>20819</v>
      </c>
      <c r="C23566" t="s">
        <v>24658</v>
      </c>
      <c r="D23566" t="s">
        <v>24629</v>
      </c>
    </row>
    <row r="23567" spans="1:4" x14ac:dyDescent="0.2">
      <c r="A23567">
        <v>66611</v>
      </c>
      <c r="B23567" t="s">
        <v>20819</v>
      </c>
      <c r="C23567" t="s">
        <v>24658</v>
      </c>
      <c r="D23567" t="s">
        <v>24629</v>
      </c>
    </row>
    <row r="23568" spans="1:4" x14ac:dyDescent="0.2">
      <c r="A23568">
        <v>66612</v>
      </c>
      <c r="B23568" t="s">
        <v>20819</v>
      </c>
      <c r="C23568" t="s">
        <v>24658</v>
      </c>
      <c r="D23568" t="s">
        <v>24629</v>
      </c>
    </row>
    <row r="23569" spans="1:4" x14ac:dyDescent="0.2">
      <c r="A23569">
        <v>66614</v>
      </c>
      <c r="B23569" t="s">
        <v>20819</v>
      </c>
      <c r="C23569" t="s">
        <v>24658</v>
      </c>
      <c r="D23569" t="s">
        <v>24629</v>
      </c>
    </row>
    <row r="23570" spans="1:4" x14ac:dyDescent="0.2">
      <c r="A23570">
        <v>66615</v>
      </c>
      <c r="B23570" t="s">
        <v>20819</v>
      </c>
      <c r="C23570" t="s">
        <v>24658</v>
      </c>
      <c r="D23570" t="s">
        <v>24629</v>
      </c>
    </row>
    <row r="23571" spans="1:4" x14ac:dyDescent="0.2">
      <c r="A23571">
        <v>66616</v>
      </c>
      <c r="B23571" t="s">
        <v>20819</v>
      </c>
      <c r="C23571" t="s">
        <v>24658</v>
      </c>
      <c r="D23571" t="s">
        <v>24629</v>
      </c>
    </row>
    <row r="23572" spans="1:4" x14ac:dyDescent="0.2">
      <c r="A23572">
        <v>66617</v>
      </c>
      <c r="B23572" t="s">
        <v>20819</v>
      </c>
      <c r="C23572" t="s">
        <v>24658</v>
      </c>
      <c r="D23572" t="s">
        <v>24629</v>
      </c>
    </row>
    <row r="23573" spans="1:4" x14ac:dyDescent="0.2">
      <c r="A23573">
        <v>66618</v>
      </c>
      <c r="B23573" t="s">
        <v>20819</v>
      </c>
      <c r="C23573" t="s">
        <v>24658</v>
      </c>
      <c r="D23573" t="s">
        <v>24629</v>
      </c>
    </row>
    <row r="23574" spans="1:4" x14ac:dyDescent="0.2">
      <c r="A23574">
        <v>66619</v>
      </c>
      <c r="B23574" t="s">
        <v>20819</v>
      </c>
      <c r="C23574" t="s">
        <v>24658</v>
      </c>
      <c r="D23574" t="s">
        <v>24629</v>
      </c>
    </row>
    <row r="23575" spans="1:4" x14ac:dyDescent="0.2">
      <c r="A23575">
        <v>66620</v>
      </c>
      <c r="B23575" t="s">
        <v>20819</v>
      </c>
      <c r="C23575" t="s">
        <v>24658</v>
      </c>
      <c r="D23575" t="s">
        <v>24629</v>
      </c>
    </row>
    <row r="23576" spans="1:4" x14ac:dyDescent="0.2">
      <c r="A23576">
        <v>66621</v>
      </c>
      <c r="B23576" t="s">
        <v>20819</v>
      </c>
      <c r="C23576" t="s">
        <v>24658</v>
      </c>
      <c r="D23576" t="s">
        <v>24629</v>
      </c>
    </row>
    <row r="23577" spans="1:4" x14ac:dyDescent="0.2">
      <c r="A23577">
        <v>66622</v>
      </c>
      <c r="B23577" t="s">
        <v>20819</v>
      </c>
      <c r="C23577" t="s">
        <v>24658</v>
      </c>
      <c r="D23577" t="s">
        <v>24629</v>
      </c>
    </row>
    <row r="23578" spans="1:4" x14ac:dyDescent="0.2">
      <c r="A23578">
        <v>66624</v>
      </c>
      <c r="B23578" t="s">
        <v>20819</v>
      </c>
      <c r="C23578" t="s">
        <v>24658</v>
      </c>
      <c r="D23578" t="s">
        <v>24629</v>
      </c>
    </row>
    <row r="23579" spans="1:4" x14ac:dyDescent="0.2">
      <c r="A23579">
        <v>66625</v>
      </c>
      <c r="B23579" t="s">
        <v>20819</v>
      </c>
      <c r="C23579" t="s">
        <v>24658</v>
      </c>
      <c r="D23579" t="s">
        <v>24629</v>
      </c>
    </row>
    <row r="23580" spans="1:4" x14ac:dyDescent="0.2">
      <c r="A23580">
        <v>66626</v>
      </c>
      <c r="B23580" t="s">
        <v>20819</v>
      </c>
      <c r="C23580" t="s">
        <v>24658</v>
      </c>
      <c r="D23580" t="s">
        <v>24629</v>
      </c>
    </row>
    <row r="23581" spans="1:4" x14ac:dyDescent="0.2">
      <c r="A23581">
        <v>66628</v>
      </c>
      <c r="B23581" t="s">
        <v>20819</v>
      </c>
      <c r="C23581" t="s">
        <v>24658</v>
      </c>
      <c r="D23581" t="s">
        <v>24629</v>
      </c>
    </row>
    <row r="23582" spans="1:4" x14ac:dyDescent="0.2">
      <c r="A23582">
        <v>66629</v>
      </c>
      <c r="B23582" t="s">
        <v>20819</v>
      </c>
      <c r="C23582" t="s">
        <v>24658</v>
      </c>
      <c r="D23582" t="s">
        <v>24629</v>
      </c>
    </row>
    <row r="23583" spans="1:4" x14ac:dyDescent="0.2">
      <c r="A23583">
        <v>66630</v>
      </c>
      <c r="B23583" t="s">
        <v>20819</v>
      </c>
      <c r="D23583" t="s">
        <v>24629</v>
      </c>
    </row>
    <row r="23584" spans="1:4" x14ac:dyDescent="0.2">
      <c r="A23584">
        <v>66636</v>
      </c>
      <c r="B23584" t="s">
        <v>20819</v>
      </c>
      <c r="C23584" t="s">
        <v>24658</v>
      </c>
      <c r="D23584" t="s">
        <v>24629</v>
      </c>
    </row>
    <row r="23585" spans="1:4" x14ac:dyDescent="0.2">
      <c r="A23585">
        <v>66637</v>
      </c>
      <c r="B23585" t="s">
        <v>20819</v>
      </c>
      <c r="C23585" t="s">
        <v>24658</v>
      </c>
      <c r="D23585" t="s">
        <v>24629</v>
      </c>
    </row>
    <row r="23586" spans="1:4" x14ac:dyDescent="0.2">
      <c r="A23586">
        <v>66642</v>
      </c>
      <c r="B23586" t="s">
        <v>20819</v>
      </c>
      <c r="C23586" t="s">
        <v>24658</v>
      </c>
      <c r="D23586" t="s">
        <v>24629</v>
      </c>
    </row>
    <row r="23587" spans="1:4" x14ac:dyDescent="0.2">
      <c r="A23587">
        <v>66652</v>
      </c>
      <c r="B23587" t="s">
        <v>20819</v>
      </c>
      <c r="C23587" t="s">
        <v>24658</v>
      </c>
      <c r="D23587" t="s">
        <v>24629</v>
      </c>
    </row>
    <row r="23588" spans="1:4" x14ac:dyDescent="0.2">
      <c r="A23588">
        <v>66653</v>
      </c>
      <c r="B23588" t="s">
        <v>20819</v>
      </c>
      <c r="C23588" t="s">
        <v>24658</v>
      </c>
      <c r="D23588" t="s">
        <v>24629</v>
      </c>
    </row>
    <row r="23589" spans="1:4" x14ac:dyDescent="0.2">
      <c r="A23589">
        <v>66683</v>
      </c>
      <c r="B23589" t="s">
        <v>20819</v>
      </c>
      <c r="C23589" t="s">
        <v>24658</v>
      </c>
      <c r="D23589" t="s">
        <v>24629</v>
      </c>
    </row>
    <row r="23590" spans="1:4" x14ac:dyDescent="0.2">
      <c r="A23590">
        <v>66692</v>
      </c>
      <c r="B23590" t="s">
        <v>20819</v>
      </c>
      <c r="C23590" t="s">
        <v>24658</v>
      </c>
      <c r="D23590" t="s">
        <v>24629</v>
      </c>
    </row>
    <row r="23591" spans="1:4" x14ac:dyDescent="0.2">
      <c r="A23591">
        <v>66699</v>
      </c>
      <c r="B23591" t="s">
        <v>20819</v>
      </c>
      <c r="C23591" t="s">
        <v>24658</v>
      </c>
      <c r="D23591" t="s">
        <v>24629</v>
      </c>
    </row>
    <row r="23592" spans="1:4" x14ac:dyDescent="0.2">
      <c r="A23592">
        <v>66701</v>
      </c>
      <c r="B23592" t="s">
        <v>24693</v>
      </c>
      <c r="C23592" t="s">
        <v>19863</v>
      </c>
      <c r="D23592" t="s">
        <v>24629</v>
      </c>
    </row>
    <row r="23593" spans="1:4" x14ac:dyDescent="0.2">
      <c r="A23593">
        <v>66710</v>
      </c>
      <c r="B23593" t="s">
        <v>11100</v>
      </c>
      <c r="C23593" t="s">
        <v>17495</v>
      </c>
      <c r="D23593" t="s">
        <v>24629</v>
      </c>
    </row>
    <row r="23594" spans="1:4" x14ac:dyDescent="0.2">
      <c r="A23594">
        <v>66711</v>
      </c>
      <c r="B23594" t="s">
        <v>18812</v>
      </c>
      <c r="C23594" t="s">
        <v>15156</v>
      </c>
      <c r="D23594" t="s">
        <v>24629</v>
      </c>
    </row>
    <row r="23595" spans="1:4" x14ac:dyDescent="0.2">
      <c r="A23595">
        <v>66712</v>
      </c>
      <c r="B23595" t="s">
        <v>24694</v>
      </c>
      <c r="C23595" t="s">
        <v>15156</v>
      </c>
      <c r="D23595" t="s">
        <v>24629</v>
      </c>
    </row>
    <row r="23596" spans="1:4" x14ac:dyDescent="0.2">
      <c r="A23596">
        <v>66713</v>
      </c>
      <c r="B23596" t="s">
        <v>24695</v>
      </c>
      <c r="C23596" t="s">
        <v>17870</v>
      </c>
      <c r="D23596" t="s">
        <v>24629</v>
      </c>
    </row>
    <row r="23597" spans="1:4" x14ac:dyDescent="0.2">
      <c r="A23597">
        <v>66714</v>
      </c>
      <c r="B23597" t="s">
        <v>23350</v>
      </c>
      <c r="C23597" t="s">
        <v>17495</v>
      </c>
      <c r="D23597" t="s">
        <v>24629</v>
      </c>
    </row>
    <row r="23598" spans="1:4" x14ac:dyDescent="0.2">
      <c r="A23598">
        <v>66716</v>
      </c>
      <c r="B23598" t="s">
        <v>18652</v>
      </c>
      <c r="C23598" t="s">
        <v>19863</v>
      </c>
      <c r="D23598" t="s">
        <v>24629</v>
      </c>
    </row>
    <row r="23599" spans="1:4" x14ac:dyDescent="0.2">
      <c r="A23599">
        <v>66717</v>
      </c>
      <c r="B23599" t="s">
        <v>4255</v>
      </c>
      <c r="C23599" t="s">
        <v>17495</v>
      </c>
      <c r="D23599" t="s">
        <v>24629</v>
      </c>
    </row>
    <row r="23600" spans="1:4" x14ac:dyDescent="0.2">
      <c r="A23600">
        <v>66720</v>
      </c>
      <c r="B23600" t="s">
        <v>24696</v>
      </c>
      <c r="C23600" t="s">
        <v>24697</v>
      </c>
      <c r="D23600" t="s">
        <v>24629</v>
      </c>
    </row>
    <row r="23601" spans="1:4" x14ac:dyDescent="0.2">
      <c r="A23601">
        <v>66724</v>
      </c>
      <c r="B23601" t="s">
        <v>17835</v>
      </c>
      <c r="C23601" t="s">
        <v>15156</v>
      </c>
      <c r="D23601" t="s">
        <v>24629</v>
      </c>
    </row>
    <row r="23602" spans="1:4" x14ac:dyDescent="0.2">
      <c r="A23602">
        <v>66725</v>
      </c>
      <c r="B23602" t="s">
        <v>253</v>
      </c>
      <c r="C23602" t="s">
        <v>17870</v>
      </c>
      <c r="D23602" t="s">
        <v>24629</v>
      </c>
    </row>
    <row r="23603" spans="1:4" x14ac:dyDescent="0.2">
      <c r="A23603">
        <v>66732</v>
      </c>
      <c r="B23603" t="s">
        <v>24698</v>
      </c>
      <c r="C23603" t="s">
        <v>20163</v>
      </c>
      <c r="D23603" t="s">
        <v>24629</v>
      </c>
    </row>
    <row r="23604" spans="1:4" x14ac:dyDescent="0.2">
      <c r="A23604">
        <v>66733</v>
      </c>
      <c r="B23604" t="s">
        <v>15246</v>
      </c>
      <c r="C23604" t="s">
        <v>24697</v>
      </c>
      <c r="D23604" t="s">
        <v>24629</v>
      </c>
    </row>
    <row r="23605" spans="1:4" x14ac:dyDescent="0.2">
      <c r="A23605">
        <v>66734</v>
      </c>
      <c r="B23605" t="s">
        <v>24699</v>
      </c>
      <c r="C23605" t="s">
        <v>15156</v>
      </c>
      <c r="D23605" t="s">
        <v>24629</v>
      </c>
    </row>
    <row r="23606" spans="1:4" x14ac:dyDescent="0.2">
      <c r="A23606">
        <v>66735</v>
      </c>
      <c r="B23606" t="s">
        <v>22</v>
      </c>
      <c r="C23606" t="s">
        <v>15156</v>
      </c>
      <c r="D23606" t="s">
        <v>24629</v>
      </c>
    </row>
    <row r="23607" spans="1:4" x14ac:dyDescent="0.2">
      <c r="A23607">
        <v>66736</v>
      </c>
      <c r="B23607" t="s">
        <v>14643</v>
      </c>
      <c r="C23607" t="s">
        <v>17495</v>
      </c>
      <c r="D23607" t="s">
        <v>24629</v>
      </c>
    </row>
    <row r="23608" spans="1:4" x14ac:dyDescent="0.2">
      <c r="A23608">
        <v>66738</v>
      </c>
      <c r="B23608" t="s">
        <v>14371</v>
      </c>
      <c r="C23608" t="s">
        <v>19863</v>
      </c>
      <c r="D23608" t="s">
        <v>24629</v>
      </c>
    </row>
    <row r="23609" spans="1:4" x14ac:dyDescent="0.2">
      <c r="A23609">
        <v>66739</v>
      </c>
      <c r="B23609" t="s">
        <v>16192</v>
      </c>
      <c r="C23609" t="s">
        <v>17870</v>
      </c>
      <c r="D23609" t="s">
        <v>24629</v>
      </c>
    </row>
    <row r="23610" spans="1:4" x14ac:dyDescent="0.2">
      <c r="A23610">
        <v>66740</v>
      </c>
      <c r="B23610" t="s">
        <v>21274</v>
      </c>
      <c r="C23610" t="s">
        <v>24697</v>
      </c>
      <c r="D23610" t="s">
        <v>24629</v>
      </c>
    </row>
    <row r="23611" spans="1:4" x14ac:dyDescent="0.2">
      <c r="A23611">
        <v>66741</v>
      </c>
      <c r="B23611" t="s">
        <v>3754</v>
      </c>
      <c r="C23611" t="s">
        <v>19863</v>
      </c>
      <c r="D23611" t="s">
        <v>24629</v>
      </c>
    </row>
    <row r="23612" spans="1:4" x14ac:dyDescent="0.2">
      <c r="A23612">
        <v>66743</v>
      </c>
      <c r="B23612" t="s">
        <v>15232</v>
      </c>
      <c r="C23612" t="s">
        <v>15156</v>
      </c>
      <c r="D23612" t="s">
        <v>24629</v>
      </c>
    </row>
    <row r="23613" spans="1:4" x14ac:dyDescent="0.2">
      <c r="A23613">
        <v>66746</v>
      </c>
      <c r="B23613" t="s">
        <v>24700</v>
      </c>
      <c r="C23613" t="s">
        <v>15156</v>
      </c>
      <c r="D23613" t="s">
        <v>24629</v>
      </c>
    </row>
    <row r="23614" spans="1:4" x14ac:dyDescent="0.2">
      <c r="A23614">
        <v>66748</v>
      </c>
      <c r="B23614" t="s">
        <v>19451</v>
      </c>
      <c r="C23614" t="s">
        <v>20163</v>
      </c>
      <c r="D23614" t="s">
        <v>24629</v>
      </c>
    </row>
    <row r="23615" spans="1:4" x14ac:dyDescent="0.2">
      <c r="A23615">
        <v>66749</v>
      </c>
      <c r="B23615" t="s">
        <v>22401</v>
      </c>
      <c r="C23615" t="s">
        <v>20163</v>
      </c>
      <c r="D23615" t="s">
        <v>24629</v>
      </c>
    </row>
    <row r="23616" spans="1:4" x14ac:dyDescent="0.2">
      <c r="A23616">
        <v>66751</v>
      </c>
      <c r="B23616" t="s">
        <v>23873</v>
      </c>
      <c r="C23616" t="s">
        <v>20163</v>
      </c>
      <c r="D23616" t="s">
        <v>24629</v>
      </c>
    </row>
    <row r="23617" spans="1:4" x14ac:dyDescent="0.2">
      <c r="A23617">
        <v>66753</v>
      </c>
      <c r="B23617" t="s">
        <v>24701</v>
      </c>
      <c r="C23617" t="s">
        <v>15156</v>
      </c>
      <c r="D23617" t="s">
        <v>24629</v>
      </c>
    </row>
    <row r="23618" spans="1:4" x14ac:dyDescent="0.2">
      <c r="A23618">
        <v>66754</v>
      </c>
      <c r="B23618" t="s">
        <v>12899</v>
      </c>
      <c r="C23618" t="s">
        <v>19863</v>
      </c>
      <c r="D23618" t="s">
        <v>24629</v>
      </c>
    </row>
    <row r="23619" spans="1:4" x14ac:dyDescent="0.2">
      <c r="A23619">
        <v>66755</v>
      </c>
      <c r="B23619" t="s">
        <v>21453</v>
      </c>
      <c r="C23619" t="s">
        <v>20163</v>
      </c>
      <c r="D23619" t="s">
        <v>24629</v>
      </c>
    </row>
    <row r="23620" spans="1:4" x14ac:dyDescent="0.2">
      <c r="A23620">
        <v>66756</v>
      </c>
      <c r="B23620" t="s">
        <v>18773</v>
      </c>
      <c r="C23620" t="s">
        <v>15156</v>
      </c>
      <c r="D23620" t="s">
        <v>24629</v>
      </c>
    </row>
    <row r="23621" spans="1:4" x14ac:dyDescent="0.2">
      <c r="A23621">
        <v>66757</v>
      </c>
      <c r="B23621" t="s">
        <v>24702</v>
      </c>
      <c r="C23621" t="s">
        <v>17495</v>
      </c>
      <c r="D23621" t="s">
        <v>24629</v>
      </c>
    </row>
    <row r="23622" spans="1:4" x14ac:dyDescent="0.2">
      <c r="A23622">
        <v>66758</v>
      </c>
      <c r="B23622" t="s">
        <v>24703</v>
      </c>
      <c r="C23622" t="s">
        <v>24704</v>
      </c>
      <c r="D23622" t="s">
        <v>24629</v>
      </c>
    </row>
    <row r="23623" spans="1:4" x14ac:dyDescent="0.2">
      <c r="A23623">
        <v>66761</v>
      </c>
      <c r="B23623" t="s">
        <v>20629</v>
      </c>
      <c r="C23623" t="s">
        <v>24704</v>
      </c>
      <c r="D23623" t="s">
        <v>24629</v>
      </c>
    </row>
    <row r="23624" spans="1:4" x14ac:dyDescent="0.2">
      <c r="A23624">
        <v>66762</v>
      </c>
      <c r="B23624" t="s">
        <v>12595</v>
      </c>
      <c r="C23624" t="s">
        <v>15156</v>
      </c>
      <c r="D23624" t="s">
        <v>24629</v>
      </c>
    </row>
    <row r="23625" spans="1:4" x14ac:dyDescent="0.2">
      <c r="A23625">
        <v>66763</v>
      </c>
      <c r="B23625" t="s">
        <v>22440</v>
      </c>
      <c r="C23625" t="s">
        <v>15156</v>
      </c>
      <c r="D23625" t="s">
        <v>24629</v>
      </c>
    </row>
    <row r="23626" spans="1:4" x14ac:dyDescent="0.2">
      <c r="A23626">
        <v>66767</v>
      </c>
      <c r="B23626" t="s">
        <v>21209</v>
      </c>
      <c r="C23626" t="s">
        <v>21918</v>
      </c>
      <c r="D23626" t="s">
        <v>24629</v>
      </c>
    </row>
    <row r="23627" spans="1:4" x14ac:dyDescent="0.2">
      <c r="A23627">
        <v>66769</v>
      </c>
      <c r="B23627" t="s">
        <v>14471</v>
      </c>
      <c r="C23627" t="s">
        <v>19863</v>
      </c>
      <c r="D23627" t="s">
        <v>24629</v>
      </c>
    </row>
    <row r="23628" spans="1:4" x14ac:dyDescent="0.2">
      <c r="A23628">
        <v>66770</v>
      </c>
      <c r="B23628" t="s">
        <v>13159</v>
      </c>
      <c r="C23628" t="s">
        <v>17870</v>
      </c>
      <c r="D23628" t="s">
        <v>24629</v>
      </c>
    </row>
    <row r="23629" spans="1:4" x14ac:dyDescent="0.2">
      <c r="A23629">
        <v>66771</v>
      </c>
      <c r="B23629" t="s">
        <v>5037</v>
      </c>
      <c r="C23629" t="s">
        <v>24697</v>
      </c>
      <c r="D23629" t="s">
        <v>24629</v>
      </c>
    </row>
    <row r="23630" spans="1:4" x14ac:dyDescent="0.2">
      <c r="A23630">
        <v>66772</v>
      </c>
      <c r="B23630" t="s">
        <v>24705</v>
      </c>
      <c r="C23630" t="s">
        <v>20163</v>
      </c>
      <c r="D23630" t="s">
        <v>24629</v>
      </c>
    </row>
    <row r="23631" spans="1:4" x14ac:dyDescent="0.2">
      <c r="A23631">
        <v>66773</v>
      </c>
      <c r="B23631" t="s">
        <v>24706</v>
      </c>
      <c r="C23631" t="s">
        <v>17870</v>
      </c>
      <c r="D23631" t="s">
        <v>24629</v>
      </c>
    </row>
    <row r="23632" spans="1:4" x14ac:dyDescent="0.2">
      <c r="A23632">
        <v>66775</v>
      </c>
      <c r="B23632" t="s">
        <v>24707</v>
      </c>
      <c r="C23632" t="s">
        <v>24697</v>
      </c>
      <c r="D23632" t="s">
        <v>24629</v>
      </c>
    </row>
    <row r="23633" spans="1:4" x14ac:dyDescent="0.2">
      <c r="A23633">
        <v>66776</v>
      </c>
      <c r="B23633" t="s">
        <v>20796</v>
      </c>
      <c r="C23633" t="s">
        <v>24697</v>
      </c>
      <c r="D23633" t="s">
        <v>24629</v>
      </c>
    </row>
    <row r="23634" spans="1:4" x14ac:dyDescent="0.2">
      <c r="A23634">
        <v>66777</v>
      </c>
      <c r="B23634" t="s">
        <v>20448</v>
      </c>
      <c r="C23634" t="s">
        <v>24704</v>
      </c>
      <c r="D23634" t="s">
        <v>24629</v>
      </c>
    </row>
    <row r="23635" spans="1:4" x14ac:dyDescent="0.2">
      <c r="A23635">
        <v>66778</v>
      </c>
      <c r="B23635" t="s">
        <v>24708</v>
      </c>
      <c r="C23635" t="s">
        <v>17870</v>
      </c>
      <c r="D23635" t="s">
        <v>24629</v>
      </c>
    </row>
    <row r="23636" spans="1:4" x14ac:dyDescent="0.2">
      <c r="A23636">
        <v>66779</v>
      </c>
      <c r="B23636" t="s">
        <v>14938</v>
      </c>
      <c r="C23636" t="s">
        <v>19863</v>
      </c>
      <c r="D23636" t="s">
        <v>24629</v>
      </c>
    </row>
    <row r="23637" spans="1:4" x14ac:dyDescent="0.2">
      <c r="A23637">
        <v>66780</v>
      </c>
      <c r="B23637" t="s">
        <v>19557</v>
      </c>
      <c r="C23637" t="s">
        <v>15156</v>
      </c>
      <c r="D23637" t="s">
        <v>24629</v>
      </c>
    </row>
    <row r="23638" spans="1:4" x14ac:dyDescent="0.2">
      <c r="A23638">
        <v>66781</v>
      </c>
      <c r="B23638" t="s">
        <v>19776</v>
      </c>
      <c r="C23638" t="s">
        <v>17870</v>
      </c>
      <c r="D23638" t="s">
        <v>24629</v>
      </c>
    </row>
    <row r="23639" spans="1:4" x14ac:dyDescent="0.2">
      <c r="A23639">
        <v>66783</v>
      </c>
      <c r="B23639" t="s">
        <v>24709</v>
      </c>
      <c r="C23639" t="s">
        <v>24704</v>
      </c>
      <c r="D23639" t="s">
        <v>24629</v>
      </c>
    </row>
    <row r="23640" spans="1:4" x14ac:dyDescent="0.2">
      <c r="A23640">
        <v>66801</v>
      </c>
      <c r="B23640" t="s">
        <v>16591</v>
      </c>
      <c r="C23640" t="s">
        <v>20142</v>
      </c>
      <c r="D23640" t="s">
        <v>24629</v>
      </c>
    </row>
    <row r="23641" spans="1:4" x14ac:dyDescent="0.2">
      <c r="A23641">
        <v>66830</v>
      </c>
      <c r="B23641" t="s">
        <v>24710</v>
      </c>
      <c r="C23641" t="s">
        <v>20142</v>
      </c>
      <c r="D23641" t="s">
        <v>24629</v>
      </c>
    </row>
    <row r="23642" spans="1:4" x14ac:dyDescent="0.2">
      <c r="A23642">
        <v>66833</v>
      </c>
      <c r="B23642" t="s">
        <v>5315</v>
      </c>
      <c r="C23642" t="s">
        <v>20142</v>
      </c>
      <c r="D23642" t="s">
        <v>24629</v>
      </c>
    </row>
    <row r="23643" spans="1:4" x14ac:dyDescent="0.2">
      <c r="A23643">
        <v>66834</v>
      </c>
      <c r="B23643" t="s">
        <v>21734</v>
      </c>
      <c r="C23643" t="s">
        <v>24657</v>
      </c>
      <c r="D23643" t="s">
        <v>24629</v>
      </c>
    </row>
    <row r="23644" spans="1:4" x14ac:dyDescent="0.2">
      <c r="A23644">
        <v>66835</v>
      </c>
      <c r="B23644" t="s">
        <v>18474</v>
      </c>
      <c r="C23644" t="s">
        <v>20142</v>
      </c>
      <c r="D23644" t="s">
        <v>24629</v>
      </c>
    </row>
    <row r="23645" spans="1:4" x14ac:dyDescent="0.2">
      <c r="A23645">
        <v>66838</v>
      </c>
      <c r="B23645" t="s">
        <v>24711</v>
      </c>
      <c r="C23645" t="s">
        <v>13287</v>
      </c>
      <c r="D23645" t="s">
        <v>24629</v>
      </c>
    </row>
    <row r="23646" spans="1:4" x14ac:dyDescent="0.2">
      <c r="A23646">
        <v>66839</v>
      </c>
      <c r="B23646" t="s">
        <v>2722</v>
      </c>
      <c r="C23646" t="s">
        <v>24712</v>
      </c>
      <c r="D23646" t="s">
        <v>24629</v>
      </c>
    </row>
    <row r="23647" spans="1:4" x14ac:dyDescent="0.2">
      <c r="A23647">
        <v>66840</v>
      </c>
      <c r="B23647" t="s">
        <v>19214</v>
      </c>
      <c r="C23647" t="s">
        <v>17285</v>
      </c>
      <c r="D23647" t="s">
        <v>24629</v>
      </c>
    </row>
    <row r="23648" spans="1:4" x14ac:dyDescent="0.2">
      <c r="A23648">
        <v>66842</v>
      </c>
      <c r="B23648" t="s">
        <v>24713</v>
      </c>
      <c r="C23648" t="s">
        <v>15132</v>
      </c>
      <c r="D23648" t="s">
        <v>24629</v>
      </c>
    </row>
    <row r="23649" spans="1:4" x14ac:dyDescent="0.2">
      <c r="A23649">
        <v>66843</v>
      </c>
      <c r="B23649" t="s">
        <v>24714</v>
      </c>
      <c r="C23649" t="s">
        <v>24715</v>
      </c>
      <c r="D23649" t="s">
        <v>24629</v>
      </c>
    </row>
    <row r="23650" spans="1:4" x14ac:dyDescent="0.2">
      <c r="A23650">
        <v>66845</v>
      </c>
      <c r="B23650" t="s">
        <v>24716</v>
      </c>
      <c r="C23650" t="s">
        <v>24715</v>
      </c>
      <c r="D23650" t="s">
        <v>24629</v>
      </c>
    </row>
    <row r="23651" spans="1:4" x14ac:dyDescent="0.2">
      <c r="A23651">
        <v>66846</v>
      </c>
      <c r="B23651" t="s">
        <v>24717</v>
      </c>
      <c r="C23651" t="s">
        <v>13287</v>
      </c>
      <c r="D23651" t="s">
        <v>24629</v>
      </c>
    </row>
    <row r="23652" spans="1:4" x14ac:dyDescent="0.2">
      <c r="A23652">
        <v>66849</v>
      </c>
      <c r="B23652" t="s">
        <v>23704</v>
      </c>
      <c r="C23652" t="s">
        <v>13287</v>
      </c>
      <c r="D23652" t="s">
        <v>24629</v>
      </c>
    </row>
    <row r="23653" spans="1:4" x14ac:dyDescent="0.2">
      <c r="A23653">
        <v>66850</v>
      </c>
      <c r="B23653" t="s">
        <v>24718</v>
      </c>
      <c r="C23653" t="s">
        <v>24715</v>
      </c>
      <c r="D23653" t="s">
        <v>24629</v>
      </c>
    </row>
    <row r="23654" spans="1:4" x14ac:dyDescent="0.2">
      <c r="A23654">
        <v>66851</v>
      </c>
      <c r="B23654" t="s">
        <v>285</v>
      </c>
      <c r="C23654" t="s">
        <v>17285</v>
      </c>
      <c r="D23654" t="s">
        <v>24629</v>
      </c>
    </row>
    <row r="23655" spans="1:4" x14ac:dyDescent="0.2">
      <c r="A23655">
        <v>66852</v>
      </c>
      <c r="B23655" t="s">
        <v>23918</v>
      </c>
      <c r="C23655" t="s">
        <v>24712</v>
      </c>
      <c r="D23655" t="s">
        <v>24629</v>
      </c>
    </row>
    <row r="23656" spans="1:4" x14ac:dyDescent="0.2">
      <c r="A23656">
        <v>66853</v>
      </c>
      <c r="B23656" t="s">
        <v>9784</v>
      </c>
      <c r="C23656" t="s">
        <v>18052</v>
      </c>
      <c r="D23656" t="s">
        <v>24629</v>
      </c>
    </row>
    <row r="23657" spans="1:4" x14ac:dyDescent="0.2">
      <c r="A23657">
        <v>66854</v>
      </c>
      <c r="B23657" t="s">
        <v>13179</v>
      </c>
      <c r="C23657" t="s">
        <v>20142</v>
      </c>
      <c r="D23657" t="s">
        <v>24629</v>
      </c>
    </row>
    <row r="23658" spans="1:4" x14ac:dyDescent="0.2">
      <c r="A23658">
        <v>66855</v>
      </c>
      <c r="B23658" t="s">
        <v>18596</v>
      </c>
      <c r="C23658" t="s">
        <v>18052</v>
      </c>
      <c r="D23658" t="s">
        <v>24629</v>
      </c>
    </row>
    <row r="23659" spans="1:4" x14ac:dyDescent="0.2">
      <c r="A23659">
        <v>66856</v>
      </c>
      <c r="B23659" t="s">
        <v>24719</v>
      </c>
      <c r="C23659" t="s">
        <v>24712</v>
      </c>
      <c r="D23659" t="s">
        <v>24629</v>
      </c>
    </row>
    <row r="23660" spans="1:4" x14ac:dyDescent="0.2">
      <c r="A23660">
        <v>66857</v>
      </c>
      <c r="B23660" t="s">
        <v>14707</v>
      </c>
      <c r="C23660" t="s">
        <v>24712</v>
      </c>
      <c r="D23660" t="s">
        <v>24629</v>
      </c>
    </row>
    <row r="23661" spans="1:4" x14ac:dyDescent="0.2">
      <c r="A23661">
        <v>66858</v>
      </c>
      <c r="B23661" t="s">
        <v>12922</v>
      </c>
      <c r="C23661" t="s">
        <v>17285</v>
      </c>
      <c r="D23661" t="s">
        <v>24629</v>
      </c>
    </row>
    <row r="23662" spans="1:4" x14ac:dyDescent="0.2">
      <c r="A23662">
        <v>66859</v>
      </c>
      <c r="B23662" t="s">
        <v>24720</v>
      </c>
      <c r="C23662" t="s">
        <v>17285</v>
      </c>
      <c r="D23662" t="s">
        <v>24629</v>
      </c>
    </row>
    <row r="23663" spans="1:4" x14ac:dyDescent="0.2">
      <c r="A23663">
        <v>66860</v>
      </c>
      <c r="B23663" t="s">
        <v>978</v>
      </c>
      <c r="C23663" t="s">
        <v>18052</v>
      </c>
      <c r="D23663" t="s">
        <v>24629</v>
      </c>
    </row>
    <row r="23664" spans="1:4" x14ac:dyDescent="0.2">
      <c r="A23664">
        <v>66861</v>
      </c>
      <c r="B23664" t="s">
        <v>1247</v>
      </c>
      <c r="C23664" t="s">
        <v>17285</v>
      </c>
      <c r="D23664" t="s">
        <v>24629</v>
      </c>
    </row>
    <row r="23665" spans="1:4" x14ac:dyDescent="0.2">
      <c r="A23665">
        <v>66862</v>
      </c>
      <c r="B23665" t="s">
        <v>24721</v>
      </c>
      <c r="C23665" t="s">
        <v>24715</v>
      </c>
      <c r="D23665" t="s">
        <v>24629</v>
      </c>
    </row>
    <row r="23666" spans="1:4" x14ac:dyDescent="0.2">
      <c r="A23666">
        <v>66864</v>
      </c>
      <c r="B23666" t="s">
        <v>24722</v>
      </c>
      <c r="C23666" t="s">
        <v>20142</v>
      </c>
      <c r="D23666" t="s">
        <v>24629</v>
      </c>
    </row>
    <row r="23667" spans="1:4" x14ac:dyDescent="0.2">
      <c r="A23667">
        <v>66865</v>
      </c>
      <c r="B23667" t="s">
        <v>24723</v>
      </c>
      <c r="C23667" t="s">
        <v>20142</v>
      </c>
      <c r="D23667" t="s">
        <v>24629</v>
      </c>
    </row>
    <row r="23668" spans="1:4" x14ac:dyDescent="0.2">
      <c r="A23668">
        <v>66866</v>
      </c>
      <c r="B23668" t="s">
        <v>12287</v>
      </c>
      <c r="C23668" t="s">
        <v>17285</v>
      </c>
      <c r="D23668" t="s">
        <v>24629</v>
      </c>
    </row>
    <row r="23669" spans="1:4" x14ac:dyDescent="0.2">
      <c r="A23669">
        <v>66868</v>
      </c>
      <c r="B23669" t="s">
        <v>2989</v>
      </c>
      <c r="C23669" t="s">
        <v>20142</v>
      </c>
      <c r="D23669" t="s">
        <v>24629</v>
      </c>
    </row>
    <row r="23670" spans="1:4" x14ac:dyDescent="0.2">
      <c r="A23670">
        <v>66869</v>
      </c>
      <c r="B23670" t="s">
        <v>24724</v>
      </c>
      <c r="C23670" t="s">
        <v>24715</v>
      </c>
      <c r="D23670" t="s">
        <v>24629</v>
      </c>
    </row>
    <row r="23671" spans="1:4" x14ac:dyDescent="0.2">
      <c r="A23671">
        <v>66870</v>
      </c>
      <c r="B23671" t="s">
        <v>23024</v>
      </c>
      <c r="C23671" t="s">
        <v>18052</v>
      </c>
      <c r="D23671" t="s">
        <v>24629</v>
      </c>
    </row>
    <row r="23672" spans="1:4" x14ac:dyDescent="0.2">
      <c r="A23672">
        <v>66871</v>
      </c>
      <c r="B23672" t="s">
        <v>14833</v>
      </c>
      <c r="C23672" t="s">
        <v>24712</v>
      </c>
      <c r="D23672" t="s">
        <v>24629</v>
      </c>
    </row>
    <row r="23673" spans="1:4" x14ac:dyDescent="0.2">
      <c r="A23673">
        <v>66872</v>
      </c>
      <c r="B23673" t="s">
        <v>24725</v>
      </c>
      <c r="C23673" t="s">
        <v>13287</v>
      </c>
      <c r="D23673" t="s">
        <v>24629</v>
      </c>
    </row>
    <row r="23674" spans="1:4" x14ac:dyDescent="0.2">
      <c r="A23674">
        <v>66873</v>
      </c>
      <c r="B23674" t="s">
        <v>24726</v>
      </c>
      <c r="C23674" t="s">
        <v>13287</v>
      </c>
      <c r="D23674" t="s">
        <v>24629</v>
      </c>
    </row>
    <row r="23675" spans="1:4" x14ac:dyDescent="0.2">
      <c r="A23675">
        <v>66901</v>
      </c>
      <c r="B23675" t="s">
        <v>24359</v>
      </c>
      <c r="C23675" t="s">
        <v>24727</v>
      </c>
      <c r="D23675" t="s">
        <v>24629</v>
      </c>
    </row>
    <row r="23676" spans="1:4" x14ac:dyDescent="0.2">
      <c r="A23676">
        <v>66930</v>
      </c>
      <c r="B23676" t="s">
        <v>24728</v>
      </c>
      <c r="C23676" t="s">
        <v>24729</v>
      </c>
      <c r="D23676" t="s">
        <v>24629</v>
      </c>
    </row>
    <row r="23677" spans="1:4" x14ac:dyDescent="0.2">
      <c r="A23677">
        <v>66932</v>
      </c>
      <c r="B23677" t="s">
        <v>12147</v>
      </c>
      <c r="C23677" t="s">
        <v>19216</v>
      </c>
      <c r="D23677" t="s">
        <v>24629</v>
      </c>
    </row>
    <row r="23678" spans="1:4" x14ac:dyDescent="0.2">
      <c r="A23678">
        <v>66933</v>
      </c>
      <c r="B23678" t="s">
        <v>24730</v>
      </c>
      <c r="C23678" t="s">
        <v>12456</v>
      </c>
      <c r="D23678" t="s">
        <v>24629</v>
      </c>
    </row>
    <row r="23679" spans="1:4" x14ac:dyDescent="0.2">
      <c r="A23679">
        <v>66935</v>
      </c>
      <c r="B23679" t="s">
        <v>5053</v>
      </c>
      <c r="C23679" t="s">
        <v>24729</v>
      </c>
      <c r="D23679" t="s">
        <v>24629</v>
      </c>
    </row>
    <row r="23680" spans="1:4" x14ac:dyDescent="0.2">
      <c r="A23680">
        <v>66936</v>
      </c>
      <c r="B23680" t="s">
        <v>21263</v>
      </c>
      <c r="C23680" t="s">
        <v>24731</v>
      </c>
      <c r="D23680" t="s">
        <v>24629</v>
      </c>
    </row>
    <row r="23681" spans="1:4" x14ac:dyDescent="0.2">
      <c r="A23681">
        <v>66937</v>
      </c>
      <c r="B23681" t="s">
        <v>6837</v>
      </c>
      <c r="C23681" t="s">
        <v>12456</v>
      </c>
      <c r="D23681" t="s">
        <v>24629</v>
      </c>
    </row>
    <row r="23682" spans="1:4" x14ac:dyDescent="0.2">
      <c r="A23682">
        <v>66938</v>
      </c>
      <c r="B23682" t="s">
        <v>14689</v>
      </c>
      <c r="C23682" t="s">
        <v>24727</v>
      </c>
      <c r="D23682" t="s">
        <v>24629</v>
      </c>
    </row>
    <row r="23683" spans="1:4" x14ac:dyDescent="0.2">
      <c r="A23683">
        <v>66939</v>
      </c>
      <c r="B23683" t="s">
        <v>16581</v>
      </c>
      <c r="C23683" t="s">
        <v>24729</v>
      </c>
      <c r="D23683" t="s">
        <v>24629</v>
      </c>
    </row>
    <row r="23684" spans="1:4" x14ac:dyDescent="0.2">
      <c r="A23684">
        <v>66940</v>
      </c>
      <c r="B23684" t="s">
        <v>14758</v>
      </c>
      <c r="C23684" t="s">
        <v>24729</v>
      </c>
      <c r="D23684" t="s">
        <v>24629</v>
      </c>
    </row>
    <row r="23685" spans="1:4" x14ac:dyDescent="0.2">
      <c r="A23685">
        <v>66941</v>
      </c>
      <c r="B23685" t="s">
        <v>24732</v>
      </c>
      <c r="C23685" t="s">
        <v>24731</v>
      </c>
      <c r="D23685" t="s">
        <v>24629</v>
      </c>
    </row>
    <row r="23686" spans="1:4" x14ac:dyDescent="0.2">
      <c r="A23686">
        <v>66942</v>
      </c>
      <c r="B23686" t="s">
        <v>24733</v>
      </c>
      <c r="C23686" t="s">
        <v>24731</v>
      </c>
      <c r="D23686" t="s">
        <v>24629</v>
      </c>
    </row>
    <row r="23687" spans="1:4" x14ac:dyDescent="0.2">
      <c r="A23687">
        <v>66943</v>
      </c>
      <c r="B23687" t="s">
        <v>22171</v>
      </c>
      <c r="C23687" t="s">
        <v>12456</v>
      </c>
      <c r="D23687" t="s">
        <v>24629</v>
      </c>
    </row>
    <row r="23688" spans="1:4" x14ac:dyDescent="0.2">
      <c r="A23688">
        <v>66944</v>
      </c>
      <c r="B23688" t="s">
        <v>13236</v>
      </c>
      <c r="C23688" t="s">
        <v>12456</v>
      </c>
      <c r="D23688" t="s">
        <v>24629</v>
      </c>
    </row>
    <row r="23689" spans="1:4" x14ac:dyDescent="0.2">
      <c r="A23689">
        <v>66945</v>
      </c>
      <c r="B23689" t="s">
        <v>12350</v>
      </c>
      <c r="C23689" t="s">
        <v>12456</v>
      </c>
      <c r="D23689" t="s">
        <v>24629</v>
      </c>
    </row>
    <row r="23690" spans="1:4" x14ac:dyDescent="0.2">
      <c r="A23690">
        <v>66946</v>
      </c>
      <c r="B23690" t="s">
        <v>24734</v>
      </c>
      <c r="C23690" t="s">
        <v>12456</v>
      </c>
      <c r="D23690" t="s">
        <v>24629</v>
      </c>
    </row>
    <row r="23691" spans="1:4" x14ac:dyDescent="0.2">
      <c r="A23691">
        <v>66948</v>
      </c>
      <c r="B23691" t="s">
        <v>9488</v>
      </c>
      <c r="C23691" t="s">
        <v>24727</v>
      </c>
      <c r="D23691" t="s">
        <v>24629</v>
      </c>
    </row>
    <row r="23692" spans="1:4" x14ac:dyDescent="0.2">
      <c r="A23692">
        <v>66949</v>
      </c>
      <c r="B23692" t="s">
        <v>18374</v>
      </c>
      <c r="C23692" t="s">
        <v>24731</v>
      </c>
      <c r="D23692" t="s">
        <v>24629</v>
      </c>
    </row>
    <row r="23693" spans="1:4" x14ac:dyDescent="0.2">
      <c r="A23693">
        <v>66951</v>
      </c>
      <c r="B23693" t="s">
        <v>16095</v>
      </c>
      <c r="C23693" t="s">
        <v>19216</v>
      </c>
      <c r="D23693" t="s">
        <v>24629</v>
      </c>
    </row>
    <row r="23694" spans="1:4" x14ac:dyDescent="0.2">
      <c r="A23694">
        <v>66952</v>
      </c>
      <c r="B23694" t="s">
        <v>7971</v>
      </c>
      <c r="C23694" t="s">
        <v>19216</v>
      </c>
      <c r="D23694" t="s">
        <v>24629</v>
      </c>
    </row>
    <row r="23695" spans="1:4" x14ac:dyDescent="0.2">
      <c r="A23695">
        <v>66953</v>
      </c>
      <c r="B23695" t="s">
        <v>17258</v>
      </c>
      <c r="C23695" t="s">
        <v>12456</v>
      </c>
      <c r="D23695" t="s">
        <v>24629</v>
      </c>
    </row>
    <row r="23696" spans="1:4" x14ac:dyDescent="0.2">
      <c r="A23696">
        <v>66955</v>
      </c>
      <c r="B23696" t="s">
        <v>24735</v>
      </c>
      <c r="C23696" t="s">
        <v>12456</v>
      </c>
      <c r="D23696" t="s">
        <v>24629</v>
      </c>
    </row>
    <row r="23697" spans="1:4" x14ac:dyDescent="0.2">
      <c r="A23697">
        <v>66956</v>
      </c>
      <c r="B23697" t="s">
        <v>22612</v>
      </c>
      <c r="C23697" t="s">
        <v>24731</v>
      </c>
      <c r="D23697" t="s">
        <v>24629</v>
      </c>
    </row>
    <row r="23698" spans="1:4" x14ac:dyDescent="0.2">
      <c r="A23698">
        <v>66958</v>
      </c>
      <c r="B23698" t="s">
        <v>24736</v>
      </c>
      <c r="C23698" t="s">
        <v>12456</v>
      </c>
      <c r="D23698" t="s">
        <v>24629</v>
      </c>
    </row>
    <row r="23699" spans="1:4" x14ac:dyDescent="0.2">
      <c r="A23699">
        <v>66959</v>
      </c>
      <c r="B23699" t="s">
        <v>24737</v>
      </c>
      <c r="C23699" t="s">
        <v>24729</v>
      </c>
      <c r="D23699" t="s">
        <v>24629</v>
      </c>
    </row>
    <row r="23700" spans="1:4" x14ac:dyDescent="0.2">
      <c r="A23700">
        <v>66960</v>
      </c>
      <c r="B23700" t="s">
        <v>24738</v>
      </c>
      <c r="C23700" t="s">
        <v>24729</v>
      </c>
      <c r="D23700" t="s">
        <v>24629</v>
      </c>
    </row>
    <row r="23701" spans="1:4" x14ac:dyDescent="0.2">
      <c r="A23701">
        <v>66962</v>
      </c>
      <c r="B23701" t="s">
        <v>12102</v>
      </c>
      <c r="C23701" t="s">
        <v>12456</v>
      </c>
      <c r="D23701" t="s">
        <v>24629</v>
      </c>
    </row>
    <row r="23702" spans="1:4" x14ac:dyDescent="0.2">
      <c r="A23702">
        <v>66963</v>
      </c>
      <c r="B23702" t="s">
        <v>22793</v>
      </c>
      <c r="C23702" t="s">
        <v>24731</v>
      </c>
      <c r="D23702" t="s">
        <v>24629</v>
      </c>
    </row>
    <row r="23703" spans="1:4" x14ac:dyDescent="0.2">
      <c r="A23703">
        <v>66964</v>
      </c>
      <c r="B23703" t="s">
        <v>20583</v>
      </c>
      <c r="C23703" t="s">
        <v>24729</v>
      </c>
      <c r="D23703" t="s">
        <v>24629</v>
      </c>
    </row>
    <row r="23704" spans="1:4" x14ac:dyDescent="0.2">
      <c r="A23704">
        <v>66966</v>
      </c>
      <c r="B23704" t="s">
        <v>22460</v>
      </c>
      <c r="C23704" t="s">
        <v>24729</v>
      </c>
      <c r="D23704" t="s">
        <v>24629</v>
      </c>
    </row>
    <row r="23705" spans="1:4" x14ac:dyDescent="0.2">
      <c r="A23705">
        <v>66967</v>
      </c>
      <c r="B23705" t="s">
        <v>24739</v>
      </c>
      <c r="C23705" t="s">
        <v>19216</v>
      </c>
      <c r="D23705" t="s">
        <v>24629</v>
      </c>
    </row>
    <row r="23706" spans="1:4" x14ac:dyDescent="0.2">
      <c r="A23706">
        <v>66968</v>
      </c>
      <c r="B23706" t="s">
        <v>133</v>
      </c>
      <c r="C23706" t="s">
        <v>12456</v>
      </c>
      <c r="D23706" t="s">
        <v>24629</v>
      </c>
    </row>
    <row r="23707" spans="1:4" x14ac:dyDescent="0.2">
      <c r="A23707">
        <v>66970</v>
      </c>
      <c r="B23707" t="s">
        <v>24740</v>
      </c>
      <c r="C23707" t="s">
        <v>24731</v>
      </c>
      <c r="D23707" t="s">
        <v>24629</v>
      </c>
    </row>
    <row r="23708" spans="1:4" x14ac:dyDescent="0.2">
      <c r="A23708">
        <v>67001</v>
      </c>
      <c r="B23708" t="s">
        <v>24741</v>
      </c>
      <c r="C23708" t="s">
        <v>24742</v>
      </c>
      <c r="D23708" t="s">
        <v>24629</v>
      </c>
    </row>
    <row r="23709" spans="1:4" x14ac:dyDescent="0.2">
      <c r="A23709">
        <v>67002</v>
      </c>
      <c r="B23709" t="s">
        <v>6267</v>
      </c>
      <c r="C23709" t="s">
        <v>15132</v>
      </c>
      <c r="D23709" t="s">
        <v>24629</v>
      </c>
    </row>
    <row r="23710" spans="1:4" x14ac:dyDescent="0.2">
      <c r="A23710">
        <v>67003</v>
      </c>
      <c r="B23710" t="s">
        <v>18648</v>
      </c>
      <c r="C23710" t="s">
        <v>24743</v>
      </c>
      <c r="D23710" t="s">
        <v>24629</v>
      </c>
    </row>
    <row r="23711" spans="1:4" x14ac:dyDescent="0.2">
      <c r="A23711">
        <v>67004</v>
      </c>
      <c r="B23711" t="s">
        <v>24744</v>
      </c>
      <c r="C23711" t="s">
        <v>19209</v>
      </c>
      <c r="D23711" t="s">
        <v>24629</v>
      </c>
    </row>
    <row r="23712" spans="1:4" x14ac:dyDescent="0.2">
      <c r="A23712">
        <v>67005</v>
      </c>
      <c r="B23712" t="s">
        <v>24745</v>
      </c>
      <c r="C23712" t="s">
        <v>24746</v>
      </c>
      <c r="D23712" t="s">
        <v>24629</v>
      </c>
    </row>
    <row r="23713" spans="1:4" x14ac:dyDescent="0.2">
      <c r="A23713">
        <v>67008</v>
      </c>
      <c r="B23713" t="s">
        <v>3157</v>
      </c>
      <c r="C23713" t="s">
        <v>24746</v>
      </c>
      <c r="D23713" t="s">
        <v>24629</v>
      </c>
    </row>
    <row r="23714" spans="1:4" x14ac:dyDescent="0.2">
      <c r="A23714">
        <v>67009</v>
      </c>
      <c r="B23714" t="s">
        <v>14614</v>
      </c>
      <c r="C23714" t="s">
        <v>24743</v>
      </c>
      <c r="D23714" t="s">
        <v>24629</v>
      </c>
    </row>
    <row r="23715" spans="1:4" x14ac:dyDescent="0.2">
      <c r="A23715">
        <v>67010</v>
      </c>
      <c r="B23715" t="s">
        <v>12759</v>
      </c>
      <c r="C23715" t="s">
        <v>15132</v>
      </c>
      <c r="D23715" t="s">
        <v>24629</v>
      </c>
    </row>
    <row r="23716" spans="1:4" x14ac:dyDescent="0.2">
      <c r="A23716">
        <v>67013</v>
      </c>
      <c r="B23716" t="s">
        <v>21922</v>
      </c>
      <c r="C23716" t="s">
        <v>19209</v>
      </c>
      <c r="D23716" t="s">
        <v>24629</v>
      </c>
    </row>
    <row r="23717" spans="1:4" x14ac:dyDescent="0.2">
      <c r="A23717">
        <v>67017</v>
      </c>
      <c r="B23717" t="s">
        <v>15555</v>
      </c>
      <c r="C23717" t="s">
        <v>15132</v>
      </c>
      <c r="D23717" t="s">
        <v>24629</v>
      </c>
    </row>
    <row r="23718" spans="1:4" x14ac:dyDescent="0.2">
      <c r="A23718">
        <v>67018</v>
      </c>
      <c r="B23718" t="s">
        <v>19317</v>
      </c>
      <c r="C23718" t="s">
        <v>24743</v>
      </c>
      <c r="D23718" t="s">
        <v>24629</v>
      </c>
    </row>
    <row r="23719" spans="1:4" x14ac:dyDescent="0.2">
      <c r="A23719">
        <v>67019</v>
      </c>
      <c r="B23719" t="s">
        <v>24747</v>
      </c>
      <c r="C23719" t="s">
        <v>24746</v>
      </c>
      <c r="D23719" t="s">
        <v>24629</v>
      </c>
    </row>
    <row r="23720" spans="1:4" x14ac:dyDescent="0.2">
      <c r="A23720">
        <v>67020</v>
      </c>
      <c r="B23720" t="s">
        <v>24748</v>
      </c>
      <c r="C23720" t="s">
        <v>24749</v>
      </c>
      <c r="D23720" t="s">
        <v>24629</v>
      </c>
    </row>
    <row r="23721" spans="1:4" x14ac:dyDescent="0.2">
      <c r="A23721">
        <v>67021</v>
      </c>
      <c r="B23721" t="s">
        <v>24750</v>
      </c>
      <c r="C23721" t="s">
        <v>24751</v>
      </c>
      <c r="D23721" t="s">
        <v>24629</v>
      </c>
    </row>
    <row r="23722" spans="1:4" x14ac:dyDescent="0.2">
      <c r="A23722">
        <v>67022</v>
      </c>
      <c r="B23722" t="s">
        <v>6993</v>
      </c>
      <c r="C23722" t="s">
        <v>19209</v>
      </c>
      <c r="D23722" t="s">
        <v>24629</v>
      </c>
    </row>
    <row r="23723" spans="1:4" x14ac:dyDescent="0.2">
      <c r="A23723">
        <v>67023</v>
      </c>
      <c r="B23723" t="s">
        <v>749</v>
      </c>
      <c r="C23723" t="s">
        <v>24746</v>
      </c>
      <c r="D23723" t="s">
        <v>24629</v>
      </c>
    </row>
    <row r="23724" spans="1:4" x14ac:dyDescent="0.2">
      <c r="A23724">
        <v>67024</v>
      </c>
      <c r="B23724" t="s">
        <v>24752</v>
      </c>
      <c r="C23724" t="s">
        <v>14634</v>
      </c>
      <c r="D23724" t="s">
        <v>24629</v>
      </c>
    </row>
    <row r="23725" spans="1:4" x14ac:dyDescent="0.2">
      <c r="A23725">
        <v>67025</v>
      </c>
      <c r="B23725" t="s">
        <v>24753</v>
      </c>
      <c r="C23725" t="s">
        <v>24742</v>
      </c>
      <c r="D23725" t="s">
        <v>24629</v>
      </c>
    </row>
    <row r="23726" spans="1:4" x14ac:dyDescent="0.2">
      <c r="A23726">
        <v>67026</v>
      </c>
      <c r="B23726" t="s">
        <v>18757</v>
      </c>
      <c r="C23726" t="s">
        <v>24742</v>
      </c>
      <c r="D23726" t="s">
        <v>24629</v>
      </c>
    </row>
    <row r="23727" spans="1:4" x14ac:dyDescent="0.2">
      <c r="A23727">
        <v>67028</v>
      </c>
      <c r="B23727" t="s">
        <v>17452</v>
      </c>
      <c r="C23727" t="s">
        <v>24751</v>
      </c>
      <c r="D23727" t="s">
        <v>24629</v>
      </c>
    </row>
    <row r="23728" spans="1:4" x14ac:dyDescent="0.2">
      <c r="A23728">
        <v>67029</v>
      </c>
      <c r="B23728" t="s">
        <v>19530</v>
      </c>
      <c r="C23728" t="s">
        <v>24754</v>
      </c>
      <c r="D23728" t="s">
        <v>24629</v>
      </c>
    </row>
    <row r="23729" spans="1:4" x14ac:dyDescent="0.2">
      <c r="A23729">
        <v>67030</v>
      </c>
      <c r="B23729" t="s">
        <v>24755</v>
      </c>
      <c r="C23729" t="s">
        <v>24742</v>
      </c>
      <c r="D23729" t="s">
        <v>24629</v>
      </c>
    </row>
    <row r="23730" spans="1:4" x14ac:dyDescent="0.2">
      <c r="A23730">
        <v>67031</v>
      </c>
      <c r="B23730" t="s">
        <v>24756</v>
      </c>
      <c r="C23730" t="s">
        <v>19209</v>
      </c>
      <c r="D23730" t="s">
        <v>24629</v>
      </c>
    </row>
    <row r="23731" spans="1:4" x14ac:dyDescent="0.2">
      <c r="A23731">
        <v>67035</v>
      </c>
      <c r="B23731" t="s">
        <v>19226</v>
      </c>
      <c r="C23731" t="s">
        <v>24757</v>
      </c>
      <c r="D23731" t="s">
        <v>24629</v>
      </c>
    </row>
    <row r="23732" spans="1:4" x14ac:dyDescent="0.2">
      <c r="A23732">
        <v>67036</v>
      </c>
      <c r="B23732" t="s">
        <v>2160</v>
      </c>
      <c r="C23732" t="s">
        <v>24743</v>
      </c>
      <c r="D23732" t="s">
        <v>24629</v>
      </c>
    </row>
    <row r="23733" spans="1:4" x14ac:dyDescent="0.2">
      <c r="A23733">
        <v>67037</v>
      </c>
      <c r="B23733" t="s">
        <v>13118</v>
      </c>
      <c r="C23733" t="s">
        <v>24742</v>
      </c>
      <c r="D23733" t="s">
        <v>24629</v>
      </c>
    </row>
    <row r="23734" spans="1:4" x14ac:dyDescent="0.2">
      <c r="A23734">
        <v>67038</v>
      </c>
      <c r="B23734" t="s">
        <v>12941</v>
      </c>
      <c r="C23734" t="s">
        <v>24746</v>
      </c>
      <c r="D23734" t="s">
        <v>24629</v>
      </c>
    </row>
    <row r="23735" spans="1:4" x14ac:dyDescent="0.2">
      <c r="A23735">
        <v>67039</v>
      </c>
      <c r="B23735" t="s">
        <v>24758</v>
      </c>
      <c r="C23735" t="s">
        <v>15132</v>
      </c>
      <c r="D23735" t="s">
        <v>24629</v>
      </c>
    </row>
    <row r="23736" spans="1:4" x14ac:dyDescent="0.2">
      <c r="A23736">
        <v>67042</v>
      </c>
      <c r="B23736" t="s">
        <v>24759</v>
      </c>
      <c r="C23736" t="s">
        <v>15132</v>
      </c>
      <c r="D23736" t="s">
        <v>24629</v>
      </c>
    </row>
    <row r="23737" spans="1:4" x14ac:dyDescent="0.2">
      <c r="A23737">
        <v>67045</v>
      </c>
      <c r="B23737" t="s">
        <v>23036</v>
      </c>
      <c r="C23737" t="s">
        <v>18052</v>
      </c>
      <c r="D23737" t="s">
        <v>24629</v>
      </c>
    </row>
    <row r="23738" spans="1:4" x14ac:dyDescent="0.2">
      <c r="A23738">
        <v>67047</v>
      </c>
      <c r="B23738" t="s">
        <v>12436</v>
      </c>
      <c r="C23738" t="s">
        <v>18052</v>
      </c>
      <c r="D23738" t="s">
        <v>24629</v>
      </c>
    </row>
    <row r="23739" spans="1:4" x14ac:dyDescent="0.2">
      <c r="A23739">
        <v>67049</v>
      </c>
      <c r="B23739" t="s">
        <v>4209</v>
      </c>
      <c r="C23739" t="s">
        <v>24743</v>
      </c>
      <c r="D23739" t="s">
        <v>24629</v>
      </c>
    </row>
    <row r="23740" spans="1:4" x14ac:dyDescent="0.2">
      <c r="A23740">
        <v>67050</v>
      </c>
      <c r="B23740" t="s">
        <v>24760</v>
      </c>
      <c r="C23740" t="s">
        <v>24742</v>
      </c>
      <c r="D23740" t="s">
        <v>24629</v>
      </c>
    </row>
    <row r="23741" spans="1:4" x14ac:dyDescent="0.2">
      <c r="A23741">
        <v>67051</v>
      </c>
      <c r="B23741" t="s">
        <v>24761</v>
      </c>
      <c r="C23741" t="s">
        <v>19209</v>
      </c>
      <c r="D23741" t="s">
        <v>24629</v>
      </c>
    </row>
    <row r="23742" spans="1:4" x14ac:dyDescent="0.2">
      <c r="A23742">
        <v>67052</v>
      </c>
      <c r="B23742" t="s">
        <v>24762</v>
      </c>
      <c r="C23742" t="s">
        <v>24742</v>
      </c>
      <c r="D23742" t="s">
        <v>24629</v>
      </c>
    </row>
    <row r="23743" spans="1:4" x14ac:dyDescent="0.2">
      <c r="A23743">
        <v>67054</v>
      </c>
      <c r="B23743" t="s">
        <v>14997</v>
      </c>
      <c r="C23743" t="s">
        <v>24763</v>
      </c>
      <c r="D23743" t="s">
        <v>24629</v>
      </c>
    </row>
    <row r="23744" spans="1:4" x14ac:dyDescent="0.2">
      <c r="A23744">
        <v>67055</v>
      </c>
      <c r="B23744" t="s">
        <v>13278</v>
      </c>
      <c r="C23744" t="s">
        <v>24742</v>
      </c>
      <c r="D23744" t="s">
        <v>24629</v>
      </c>
    </row>
    <row r="23745" spans="1:4" x14ac:dyDescent="0.2">
      <c r="A23745">
        <v>67056</v>
      </c>
      <c r="B23745" t="s">
        <v>24764</v>
      </c>
      <c r="C23745" t="s">
        <v>24749</v>
      </c>
      <c r="D23745" t="s">
        <v>24629</v>
      </c>
    </row>
    <row r="23746" spans="1:4" x14ac:dyDescent="0.2">
      <c r="A23746">
        <v>67057</v>
      </c>
      <c r="B23746" t="s">
        <v>24765</v>
      </c>
      <c r="C23746" t="s">
        <v>24766</v>
      </c>
      <c r="D23746" t="s">
        <v>24629</v>
      </c>
    </row>
    <row r="23747" spans="1:4" x14ac:dyDescent="0.2">
      <c r="A23747">
        <v>67058</v>
      </c>
      <c r="B23747" t="s">
        <v>21930</v>
      </c>
      <c r="C23747" t="s">
        <v>24743</v>
      </c>
      <c r="D23747" t="s">
        <v>24629</v>
      </c>
    </row>
    <row r="23748" spans="1:4" x14ac:dyDescent="0.2">
      <c r="A23748">
        <v>67059</v>
      </c>
      <c r="B23748" t="s">
        <v>20715</v>
      </c>
      <c r="C23748" t="s">
        <v>24763</v>
      </c>
      <c r="D23748" t="s">
        <v>24629</v>
      </c>
    </row>
    <row r="23749" spans="1:4" x14ac:dyDescent="0.2">
      <c r="A23749">
        <v>67060</v>
      </c>
      <c r="B23749" t="s">
        <v>24767</v>
      </c>
      <c r="C23749" t="s">
        <v>24742</v>
      </c>
      <c r="D23749" t="s">
        <v>24629</v>
      </c>
    </row>
    <row r="23750" spans="1:4" x14ac:dyDescent="0.2">
      <c r="A23750">
        <v>67061</v>
      </c>
      <c r="B23750" t="s">
        <v>23306</v>
      </c>
      <c r="C23750" t="s">
        <v>24766</v>
      </c>
      <c r="D23750" t="s">
        <v>24629</v>
      </c>
    </row>
    <row r="23751" spans="1:4" x14ac:dyDescent="0.2">
      <c r="A23751">
        <v>67062</v>
      </c>
      <c r="B23751" t="s">
        <v>15265</v>
      </c>
      <c r="C23751" t="s">
        <v>24749</v>
      </c>
      <c r="D23751" t="s">
        <v>24629</v>
      </c>
    </row>
    <row r="23752" spans="1:4" x14ac:dyDescent="0.2">
      <c r="A23752">
        <v>67063</v>
      </c>
      <c r="B23752" t="s">
        <v>1932</v>
      </c>
      <c r="C23752" t="s">
        <v>17285</v>
      </c>
      <c r="D23752" t="s">
        <v>24629</v>
      </c>
    </row>
    <row r="23753" spans="1:4" x14ac:dyDescent="0.2">
      <c r="A23753">
        <v>67065</v>
      </c>
      <c r="B23753" t="s">
        <v>23095</v>
      </c>
      <c r="C23753" t="s">
        <v>24766</v>
      </c>
      <c r="D23753" t="s">
        <v>24629</v>
      </c>
    </row>
    <row r="23754" spans="1:4" x14ac:dyDescent="0.2">
      <c r="A23754">
        <v>67066</v>
      </c>
      <c r="B23754" t="s">
        <v>19595</v>
      </c>
      <c r="C23754" t="s">
        <v>24751</v>
      </c>
      <c r="D23754" t="s">
        <v>24629</v>
      </c>
    </row>
    <row r="23755" spans="1:4" x14ac:dyDescent="0.2">
      <c r="A23755">
        <v>67067</v>
      </c>
      <c r="B23755" t="s">
        <v>24768</v>
      </c>
      <c r="C23755" t="s">
        <v>24742</v>
      </c>
      <c r="D23755" t="s">
        <v>24629</v>
      </c>
    </row>
    <row r="23756" spans="1:4" x14ac:dyDescent="0.2">
      <c r="A23756">
        <v>67068</v>
      </c>
      <c r="B23756" t="s">
        <v>12793</v>
      </c>
      <c r="C23756" t="s">
        <v>24757</v>
      </c>
      <c r="D23756" t="s">
        <v>24629</v>
      </c>
    </row>
    <row r="23757" spans="1:4" x14ac:dyDescent="0.2">
      <c r="A23757">
        <v>67070</v>
      </c>
      <c r="B23757" t="s">
        <v>24769</v>
      </c>
      <c r="C23757" t="s">
        <v>24766</v>
      </c>
      <c r="D23757" t="s">
        <v>24629</v>
      </c>
    </row>
    <row r="23758" spans="1:4" x14ac:dyDescent="0.2">
      <c r="A23758">
        <v>67071</v>
      </c>
      <c r="B23758" t="s">
        <v>15235</v>
      </c>
      <c r="C23758" t="s">
        <v>24766</v>
      </c>
      <c r="D23758" t="s">
        <v>24629</v>
      </c>
    </row>
    <row r="23759" spans="1:4" x14ac:dyDescent="0.2">
      <c r="A23759">
        <v>67072</v>
      </c>
      <c r="B23759" t="s">
        <v>14033</v>
      </c>
      <c r="C23759" t="s">
        <v>15132</v>
      </c>
      <c r="D23759" t="s">
        <v>24629</v>
      </c>
    </row>
    <row r="23760" spans="1:4" x14ac:dyDescent="0.2">
      <c r="A23760">
        <v>67073</v>
      </c>
      <c r="B23760" t="s">
        <v>21711</v>
      </c>
      <c r="C23760" t="s">
        <v>17285</v>
      </c>
      <c r="D23760" t="s">
        <v>24629</v>
      </c>
    </row>
    <row r="23761" spans="1:4" x14ac:dyDescent="0.2">
      <c r="A23761">
        <v>67074</v>
      </c>
      <c r="B23761" t="s">
        <v>16367</v>
      </c>
      <c r="C23761" t="s">
        <v>15132</v>
      </c>
      <c r="D23761" t="s">
        <v>24629</v>
      </c>
    </row>
    <row r="23762" spans="1:4" x14ac:dyDescent="0.2">
      <c r="A23762">
        <v>67101</v>
      </c>
      <c r="B23762" t="s">
        <v>24770</v>
      </c>
      <c r="C23762" t="s">
        <v>24742</v>
      </c>
      <c r="D23762" t="s">
        <v>24629</v>
      </c>
    </row>
    <row r="23763" spans="1:4" x14ac:dyDescent="0.2">
      <c r="A23763">
        <v>67102</v>
      </c>
      <c r="B23763" t="s">
        <v>21404</v>
      </c>
      <c r="C23763" t="s">
        <v>24746</v>
      </c>
      <c r="D23763" t="s">
        <v>24629</v>
      </c>
    </row>
    <row r="23764" spans="1:4" x14ac:dyDescent="0.2">
      <c r="A23764">
        <v>67103</v>
      </c>
      <c r="B23764" t="s">
        <v>14035</v>
      </c>
      <c r="C23764" t="s">
        <v>19209</v>
      </c>
      <c r="D23764" t="s">
        <v>24629</v>
      </c>
    </row>
    <row r="23765" spans="1:4" x14ac:dyDescent="0.2">
      <c r="A23765">
        <v>67104</v>
      </c>
      <c r="B23765" t="s">
        <v>24771</v>
      </c>
      <c r="C23765" t="s">
        <v>24766</v>
      </c>
      <c r="D23765" t="s">
        <v>24629</v>
      </c>
    </row>
    <row r="23766" spans="1:4" x14ac:dyDescent="0.2">
      <c r="A23766">
        <v>67105</v>
      </c>
      <c r="B23766" t="s">
        <v>12593</v>
      </c>
      <c r="C23766" t="s">
        <v>19209</v>
      </c>
      <c r="D23766" t="s">
        <v>24629</v>
      </c>
    </row>
    <row r="23767" spans="1:4" x14ac:dyDescent="0.2">
      <c r="A23767">
        <v>67106</v>
      </c>
      <c r="B23767" t="s">
        <v>12338</v>
      </c>
      <c r="C23767" t="s">
        <v>19209</v>
      </c>
      <c r="D23767" t="s">
        <v>24629</v>
      </c>
    </row>
    <row r="23768" spans="1:4" x14ac:dyDescent="0.2">
      <c r="A23768">
        <v>67107</v>
      </c>
      <c r="B23768" t="s">
        <v>24772</v>
      </c>
      <c r="C23768" t="s">
        <v>23037</v>
      </c>
      <c r="D23768" t="s">
        <v>24629</v>
      </c>
    </row>
    <row r="23769" spans="1:4" x14ac:dyDescent="0.2">
      <c r="A23769">
        <v>67108</v>
      </c>
      <c r="B23769" t="s">
        <v>17133</v>
      </c>
      <c r="C23769" t="s">
        <v>24742</v>
      </c>
      <c r="D23769" t="s">
        <v>24629</v>
      </c>
    </row>
    <row r="23770" spans="1:4" x14ac:dyDescent="0.2">
      <c r="A23770">
        <v>67109</v>
      </c>
      <c r="B23770" t="s">
        <v>24773</v>
      </c>
      <c r="C23770" t="s">
        <v>24763</v>
      </c>
      <c r="D23770" t="s">
        <v>24629</v>
      </c>
    </row>
    <row r="23771" spans="1:4" x14ac:dyDescent="0.2">
      <c r="A23771">
        <v>67110</v>
      </c>
      <c r="B23771" t="s">
        <v>24774</v>
      </c>
      <c r="C23771" t="s">
        <v>24742</v>
      </c>
      <c r="D23771" t="s">
        <v>24629</v>
      </c>
    </row>
    <row r="23772" spans="1:4" x14ac:dyDescent="0.2">
      <c r="A23772">
        <v>67111</v>
      </c>
      <c r="B23772" t="s">
        <v>22721</v>
      </c>
      <c r="C23772" t="s">
        <v>24757</v>
      </c>
      <c r="D23772" t="s">
        <v>24629</v>
      </c>
    </row>
    <row r="23773" spans="1:4" x14ac:dyDescent="0.2">
      <c r="A23773">
        <v>67112</v>
      </c>
      <c r="B23773" t="s">
        <v>3044</v>
      </c>
      <c r="C23773" t="s">
        <v>24757</v>
      </c>
      <c r="D23773" t="s">
        <v>24629</v>
      </c>
    </row>
    <row r="23774" spans="1:4" x14ac:dyDescent="0.2">
      <c r="A23774">
        <v>67114</v>
      </c>
      <c r="B23774" t="s">
        <v>12368</v>
      </c>
      <c r="C23774" t="s">
        <v>24749</v>
      </c>
      <c r="D23774" t="s">
        <v>24629</v>
      </c>
    </row>
    <row r="23775" spans="1:4" x14ac:dyDescent="0.2">
      <c r="A23775">
        <v>67117</v>
      </c>
      <c r="B23775" t="s">
        <v>24775</v>
      </c>
      <c r="C23775" t="s">
        <v>24749</v>
      </c>
      <c r="D23775" t="s">
        <v>24629</v>
      </c>
    </row>
    <row r="23776" spans="1:4" x14ac:dyDescent="0.2">
      <c r="A23776">
        <v>67118</v>
      </c>
      <c r="B23776" t="s">
        <v>5876</v>
      </c>
      <c r="C23776" t="s">
        <v>24757</v>
      </c>
      <c r="D23776" t="s">
        <v>24629</v>
      </c>
    </row>
    <row r="23777" spans="1:4" x14ac:dyDescent="0.2">
      <c r="A23777">
        <v>67119</v>
      </c>
      <c r="B23777" t="s">
        <v>12208</v>
      </c>
      <c r="C23777" t="s">
        <v>19209</v>
      </c>
      <c r="D23777" t="s">
        <v>24629</v>
      </c>
    </row>
    <row r="23778" spans="1:4" x14ac:dyDescent="0.2">
      <c r="A23778">
        <v>67120</v>
      </c>
      <c r="B23778" t="s">
        <v>21144</v>
      </c>
      <c r="C23778" t="s">
        <v>19209</v>
      </c>
      <c r="D23778" t="s">
        <v>24629</v>
      </c>
    </row>
    <row r="23779" spans="1:4" x14ac:dyDescent="0.2">
      <c r="A23779">
        <v>67122</v>
      </c>
      <c r="B23779" t="s">
        <v>17331</v>
      </c>
      <c r="C23779" t="s">
        <v>18052</v>
      </c>
      <c r="D23779" t="s">
        <v>24629</v>
      </c>
    </row>
    <row r="23780" spans="1:4" x14ac:dyDescent="0.2">
      <c r="A23780">
        <v>67123</v>
      </c>
      <c r="B23780" t="s">
        <v>24776</v>
      </c>
      <c r="C23780" t="s">
        <v>15132</v>
      </c>
      <c r="D23780" t="s">
        <v>24629</v>
      </c>
    </row>
    <row r="23781" spans="1:4" x14ac:dyDescent="0.2">
      <c r="A23781">
        <v>67124</v>
      </c>
      <c r="B23781" t="s">
        <v>24777</v>
      </c>
      <c r="C23781" t="s">
        <v>24751</v>
      </c>
      <c r="D23781" t="s">
        <v>24629</v>
      </c>
    </row>
    <row r="23782" spans="1:4" x14ac:dyDescent="0.2">
      <c r="A23782">
        <v>67127</v>
      </c>
      <c r="B23782" t="s">
        <v>24778</v>
      </c>
      <c r="C23782" t="s">
        <v>24754</v>
      </c>
      <c r="D23782" t="s">
        <v>24629</v>
      </c>
    </row>
    <row r="23783" spans="1:4" x14ac:dyDescent="0.2">
      <c r="A23783">
        <v>67131</v>
      </c>
      <c r="B23783" t="s">
        <v>16880</v>
      </c>
      <c r="C23783" t="s">
        <v>24746</v>
      </c>
      <c r="D23783" t="s">
        <v>24629</v>
      </c>
    </row>
    <row r="23784" spans="1:4" x14ac:dyDescent="0.2">
      <c r="A23784">
        <v>67132</v>
      </c>
      <c r="B23784" t="s">
        <v>24779</v>
      </c>
      <c r="C23784" t="s">
        <v>15132</v>
      </c>
      <c r="D23784" t="s">
        <v>24629</v>
      </c>
    </row>
    <row r="23785" spans="1:4" x14ac:dyDescent="0.2">
      <c r="A23785">
        <v>67133</v>
      </c>
      <c r="B23785" t="s">
        <v>16745</v>
      </c>
      <c r="C23785" t="s">
        <v>15132</v>
      </c>
      <c r="D23785" t="s">
        <v>24629</v>
      </c>
    </row>
    <row r="23786" spans="1:4" x14ac:dyDescent="0.2">
      <c r="A23786">
        <v>67134</v>
      </c>
      <c r="B23786" t="s">
        <v>21294</v>
      </c>
      <c r="C23786" t="s">
        <v>24751</v>
      </c>
      <c r="D23786" t="s">
        <v>24629</v>
      </c>
    </row>
    <row r="23787" spans="1:4" x14ac:dyDescent="0.2">
      <c r="A23787">
        <v>67135</v>
      </c>
      <c r="B23787" t="s">
        <v>12875</v>
      </c>
      <c r="C23787" t="s">
        <v>24749</v>
      </c>
      <c r="D23787" t="s">
        <v>24629</v>
      </c>
    </row>
    <row r="23788" spans="1:4" x14ac:dyDescent="0.2">
      <c r="A23788">
        <v>67137</v>
      </c>
      <c r="B23788" t="s">
        <v>24780</v>
      </c>
      <c r="C23788" t="s">
        <v>18052</v>
      </c>
      <c r="D23788" t="s">
        <v>24629</v>
      </c>
    </row>
    <row r="23789" spans="1:4" x14ac:dyDescent="0.2">
      <c r="A23789">
        <v>67138</v>
      </c>
      <c r="B23789" t="s">
        <v>12311</v>
      </c>
      <c r="C23789" t="s">
        <v>24766</v>
      </c>
      <c r="D23789" t="s">
        <v>24629</v>
      </c>
    </row>
    <row r="23790" spans="1:4" x14ac:dyDescent="0.2">
      <c r="A23790">
        <v>67140</v>
      </c>
      <c r="B23790" t="s">
        <v>21284</v>
      </c>
      <c r="C23790" t="s">
        <v>19209</v>
      </c>
      <c r="D23790" t="s">
        <v>24629</v>
      </c>
    </row>
    <row r="23791" spans="1:4" x14ac:dyDescent="0.2">
      <c r="A23791">
        <v>67142</v>
      </c>
      <c r="B23791" t="s">
        <v>24781</v>
      </c>
      <c r="C23791" t="s">
        <v>24757</v>
      </c>
      <c r="D23791" t="s">
        <v>24629</v>
      </c>
    </row>
    <row r="23792" spans="1:4" x14ac:dyDescent="0.2">
      <c r="A23792">
        <v>67143</v>
      </c>
      <c r="B23792" t="s">
        <v>24782</v>
      </c>
      <c r="C23792" t="s">
        <v>24766</v>
      </c>
      <c r="D23792" t="s">
        <v>24629</v>
      </c>
    </row>
    <row r="23793" spans="1:4" x14ac:dyDescent="0.2">
      <c r="A23793">
        <v>67144</v>
      </c>
      <c r="B23793" t="s">
        <v>15782</v>
      </c>
      <c r="C23793" t="s">
        <v>15132</v>
      </c>
      <c r="D23793" t="s">
        <v>24629</v>
      </c>
    </row>
    <row r="23794" spans="1:4" x14ac:dyDescent="0.2">
      <c r="A23794">
        <v>67146</v>
      </c>
      <c r="B23794" t="s">
        <v>24617</v>
      </c>
      <c r="C23794" t="s">
        <v>24746</v>
      </c>
      <c r="D23794" t="s">
        <v>24629</v>
      </c>
    </row>
    <row r="23795" spans="1:4" x14ac:dyDescent="0.2">
      <c r="A23795">
        <v>67147</v>
      </c>
      <c r="B23795" t="s">
        <v>24783</v>
      </c>
      <c r="C23795" t="s">
        <v>24742</v>
      </c>
      <c r="D23795" t="s">
        <v>24629</v>
      </c>
    </row>
    <row r="23796" spans="1:4" x14ac:dyDescent="0.2">
      <c r="A23796">
        <v>67149</v>
      </c>
      <c r="B23796" t="s">
        <v>15960</v>
      </c>
      <c r="C23796" t="s">
        <v>24742</v>
      </c>
      <c r="D23796" t="s">
        <v>24629</v>
      </c>
    </row>
    <row r="23797" spans="1:4" x14ac:dyDescent="0.2">
      <c r="A23797">
        <v>67150</v>
      </c>
      <c r="B23797" t="s">
        <v>20776</v>
      </c>
      <c r="C23797" t="s">
        <v>24743</v>
      </c>
      <c r="D23797" t="s">
        <v>24629</v>
      </c>
    </row>
    <row r="23798" spans="1:4" x14ac:dyDescent="0.2">
      <c r="A23798">
        <v>67151</v>
      </c>
      <c r="B23798" t="s">
        <v>14599</v>
      </c>
      <c r="C23798" t="s">
        <v>24749</v>
      </c>
      <c r="D23798" t="s">
        <v>24629</v>
      </c>
    </row>
    <row r="23799" spans="1:4" x14ac:dyDescent="0.2">
      <c r="A23799">
        <v>67152</v>
      </c>
      <c r="B23799" t="s">
        <v>18721</v>
      </c>
      <c r="C23799" t="s">
        <v>19209</v>
      </c>
      <c r="D23799" t="s">
        <v>24629</v>
      </c>
    </row>
    <row r="23800" spans="1:4" x14ac:dyDescent="0.2">
      <c r="A23800">
        <v>67154</v>
      </c>
      <c r="B23800" t="s">
        <v>22080</v>
      </c>
      <c r="C23800" t="s">
        <v>15132</v>
      </c>
      <c r="D23800" t="s">
        <v>24629</v>
      </c>
    </row>
    <row r="23801" spans="1:4" x14ac:dyDescent="0.2">
      <c r="A23801">
        <v>67155</v>
      </c>
      <c r="B23801" t="s">
        <v>19870</v>
      </c>
      <c r="C23801" t="s">
        <v>24754</v>
      </c>
      <c r="D23801" t="s">
        <v>24629</v>
      </c>
    </row>
    <row r="23802" spans="1:4" x14ac:dyDescent="0.2">
      <c r="A23802">
        <v>67156</v>
      </c>
      <c r="B23802" t="s">
        <v>15586</v>
      </c>
      <c r="C23802" t="s">
        <v>24746</v>
      </c>
      <c r="D23802" t="s">
        <v>24629</v>
      </c>
    </row>
    <row r="23803" spans="1:4" x14ac:dyDescent="0.2">
      <c r="A23803">
        <v>67159</v>
      </c>
      <c r="B23803" t="s">
        <v>24784</v>
      </c>
      <c r="C23803" t="s">
        <v>24757</v>
      </c>
      <c r="D23803" t="s">
        <v>24629</v>
      </c>
    </row>
    <row r="23804" spans="1:4" x14ac:dyDescent="0.2">
      <c r="A23804">
        <v>67202</v>
      </c>
      <c r="B23804" t="s">
        <v>7247</v>
      </c>
      <c r="C23804" t="s">
        <v>24742</v>
      </c>
      <c r="D23804" t="s">
        <v>24629</v>
      </c>
    </row>
    <row r="23805" spans="1:4" x14ac:dyDescent="0.2">
      <c r="A23805">
        <v>67203</v>
      </c>
      <c r="B23805" t="s">
        <v>7247</v>
      </c>
      <c r="C23805" t="s">
        <v>24742</v>
      </c>
      <c r="D23805" t="s">
        <v>24629</v>
      </c>
    </row>
    <row r="23806" spans="1:4" x14ac:dyDescent="0.2">
      <c r="A23806">
        <v>67204</v>
      </c>
      <c r="B23806" t="s">
        <v>7247</v>
      </c>
      <c r="C23806" t="s">
        <v>24742</v>
      </c>
      <c r="D23806" t="s">
        <v>24629</v>
      </c>
    </row>
    <row r="23807" spans="1:4" x14ac:dyDescent="0.2">
      <c r="A23807">
        <v>67205</v>
      </c>
      <c r="B23807" t="s">
        <v>7247</v>
      </c>
      <c r="C23807" t="s">
        <v>24742</v>
      </c>
      <c r="D23807" t="s">
        <v>24629</v>
      </c>
    </row>
    <row r="23808" spans="1:4" x14ac:dyDescent="0.2">
      <c r="A23808">
        <v>67206</v>
      </c>
      <c r="B23808" t="s">
        <v>7247</v>
      </c>
      <c r="C23808" t="s">
        <v>24742</v>
      </c>
      <c r="D23808" t="s">
        <v>24629</v>
      </c>
    </row>
    <row r="23809" spans="1:4" x14ac:dyDescent="0.2">
      <c r="A23809">
        <v>67207</v>
      </c>
      <c r="B23809" t="s">
        <v>7247</v>
      </c>
      <c r="C23809" t="s">
        <v>24742</v>
      </c>
      <c r="D23809" t="s">
        <v>24629</v>
      </c>
    </row>
    <row r="23810" spans="1:4" x14ac:dyDescent="0.2">
      <c r="A23810">
        <v>67208</v>
      </c>
      <c r="B23810" t="s">
        <v>7247</v>
      </c>
      <c r="C23810" t="s">
        <v>24742</v>
      </c>
      <c r="D23810" t="s">
        <v>24629</v>
      </c>
    </row>
    <row r="23811" spans="1:4" x14ac:dyDescent="0.2">
      <c r="A23811">
        <v>67209</v>
      </c>
      <c r="B23811" t="s">
        <v>7247</v>
      </c>
      <c r="C23811" t="s">
        <v>24742</v>
      </c>
      <c r="D23811" t="s">
        <v>24629</v>
      </c>
    </row>
    <row r="23812" spans="1:4" x14ac:dyDescent="0.2">
      <c r="A23812">
        <v>67210</v>
      </c>
      <c r="B23812" t="s">
        <v>7247</v>
      </c>
      <c r="C23812" t="s">
        <v>24742</v>
      </c>
      <c r="D23812" t="s">
        <v>24629</v>
      </c>
    </row>
    <row r="23813" spans="1:4" x14ac:dyDescent="0.2">
      <c r="A23813">
        <v>67211</v>
      </c>
      <c r="B23813" t="s">
        <v>7247</v>
      </c>
      <c r="C23813" t="s">
        <v>24742</v>
      </c>
      <c r="D23813" t="s">
        <v>24629</v>
      </c>
    </row>
    <row r="23814" spans="1:4" x14ac:dyDescent="0.2">
      <c r="A23814">
        <v>67212</v>
      </c>
      <c r="B23814" t="s">
        <v>7247</v>
      </c>
      <c r="C23814" t="s">
        <v>24742</v>
      </c>
      <c r="D23814" t="s">
        <v>24629</v>
      </c>
    </row>
    <row r="23815" spans="1:4" x14ac:dyDescent="0.2">
      <c r="A23815">
        <v>67213</v>
      </c>
      <c r="B23815" t="s">
        <v>7247</v>
      </c>
      <c r="C23815" t="s">
        <v>24742</v>
      </c>
      <c r="D23815" t="s">
        <v>24629</v>
      </c>
    </row>
    <row r="23816" spans="1:4" x14ac:dyDescent="0.2">
      <c r="A23816">
        <v>67214</v>
      </c>
      <c r="B23816" t="s">
        <v>7247</v>
      </c>
      <c r="C23816" t="s">
        <v>24742</v>
      </c>
      <c r="D23816" t="s">
        <v>24629</v>
      </c>
    </row>
    <row r="23817" spans="1:4" x14ac:dyDescent="0.2">
      <c r="A23817">
        <v>67215</v>
      </c>
      <c r="B23817" t="s">
        <v>7247</v>
      </c>
      <c r="C23817" t="s">
        <v>24742</v>
      </c>
      <c r="D23817" t="s">
        <v>24629</v>
      </c>
    </row>
    <row r="23818" spans="1:4" x14ac:dyDescent="0.2">
      <c r="A23818">
        <v>67216</v>
      </c>
      <c r="B23818" t="s">
        <v>7247</v>
      </c>
      <c r="C23818" t="s">
        <v>24742</v>
      </c>
      <c r="D23818" t="s">
        <v>24629</v>
      </c>
    </row>
    <row r="23819" spans="1:4" x14ac:dyDescent="0.2">
      <c r="A23819">
        <v>67217</v>
      </c>
      <c r="B23819" t="s">
        <v>7247</v>
      </c>
      <c r="C23819" t="s">
        <v>24742</v>
      </c>
      <c r="D23819" t="s">
        <v>24629</v>
      </c>
    </row>
    <row r="23820" spans="1:4" x14ac:dyDescent="0.2">
      <c r="A23820">
        <v>67218</v>
      </c>
      <c r="B23820" t="s">
        <v>7247</v>
      </c>
      <c r="C23820" t="s">
        <v>24742</v>
      </c>
      <c r="D23820" t="s">
        <v>24629</v>
      </c>
    </row>
    <row r="23821" spans="1:4" x14ac:dyDescent="0.2">
      <c r="A23821">
        <v>67219</v>
      </c>
      <c r="B23821" t="s">
        <v>7247</v>
      </c>
      <c r="C23821" t="s">
        <v>24742</v>
      </c>
      <c r="D23821" t="s">
        <v>24629</v>
      </c>
    </row>
    <row r="23822" spans="1:4" x14ac:dyDescent="0.2">
      <c r="A23822">
        <v>67220</v>
      </c>
      <c r="B23822" t="s">
        <v>7247</v>
      </c>
      <c r="C23822" t="s">
        <v>24742</v>
      </c>
      <c r="D23822" t="s">
        <v>24629</v>
      </c>
    </row>
    <row r="23823" spans="1:4" x14ac:dyDescent="0.2">
      <c r="A23823">
        <v>67221</v>
      </c>
      <c r="B23823" t="s">
        <v>24785</v>
      </c>
      <c r="C23823" t="s">
        <v>24742</v>
      </c>
      <c r="D23823" t="s">
        <v>24629</v>
      </c>
    </row>
    <row r="23824" spans="1:4" x14ac:dyDescent="0.2">
      <c r="A23824">
        <v>67223</v>
      </c>
      <c r="B23824" t="s">
        <v>7247</v>
      </c>
      <c r="C23824" t="s">
        <v>24742</v>
      </c>
      <c r="D23824" t="s">
        <v>24629</v>
      </c>
    </row>
    <row r="23825" spans="1:4" x14ac:dyDescent="0.2">
      <c r="A23825">
        <v>67226</v>
      </c>
      <c r="B23825" t="s">
        <v>7247</v>
      </c>
      <c r="C23825" t="s">
        <v>24742</v>
      </c>
      <c r="D23825" t="s">
        <v>24629</v>
      </c>
    </row>
    <row r="23826" spans="1:4" x14ac:dyDescent="0.2">
      <c r="A23826">
        <v>67227</v>
      </c>
      <c r="B23826" t="s">
        <v>7247</v>
      </c>
      <c r="C23826" t="s">
        <v>24742</v>
      </c>
      <c r="D23826" t="s">
        <v>24629</v>
      </c>
    </row>
    <row r="23827" spans="1:4" x14ac:dyDescent="0.2">
      <c r="A23827">
        <v>67228</v>
      </c>
      <c r="B23827" t="s">
        <v>7247</v>
      </c>
      <c r="C23827" t="s">
        <v>24742</v>
      </c>
      <c r="D23827" t="s">
        <v>24629</v>
      </c>
    </row>
    <row r="23828" spans="1:4" x14ac:dyDescent="0.2">
      <c r="A23828">
        <v>67230</v>
      </c>
      <c r="B23828" t="s">
        <v>7247</v>
      </c>
      <c r="C23828" t="s">
        <v>24742</v>
      </c>
      <c r="D23828" t="s">
        <v>24629</v>
      </c>
    </row>
    <row r="23829" spans="1:4" x14ac:dyDescent="0.2">
      <c r="A23829">
        <v>67232</v>
      </c>
      <c r="B23829" t="s">
        <v>7247</v>
      </c>
      <c r="C23829" t="s">
        <v>24742</v>
      </c>
      <c r="D23829" t="s">
        <v>24629</v>
      </c>
    </row>
    <row r="23830" spans="1:4" x14ac:dyDescent="0.2">
      <c r="A23830">
        <v>67235</v>
      </c>
      <c r="B23830" t="s">
        <v>7247</v>
      </c>
      <c r="C23830" t="s">
        <v>24742</v>
      </c>
      <c r="D23830" t="s">
        <v>24629</v>
      </c>
    </row>
    <row r="23831" spans="1:4" x14ac:dyDescent="0.2">
      <c r="A23831">
        <v>67260</v>
      </c>
      <c r="B23831" t="s">
        <v>7247</v>
      </c>
      <c r="C23831" t="s">
        <v>24742</v>
      </c>
      <c r="D23831" t="s">
        <v>24629</v>
      </c>
    </row>
    <row r="23832" spans="1:4" x14ac:dyDescent="0.2">
      <c r="A23832">
        <v>67276</v>
      </c>
      <c r="B23832" t="s">
        <v>7247</v>
      </c>
      <c r="C23832" t="s">
        <v>24742</v>
      </c>
      <c r="D23832" t="s">
        <v>24629</v>
      </c>
    </row>
    <row r="23833" spans="1:4" x14ac:dyDescent="0.2">
      <c r="A23833">
        <v>67301</v>
      </c>
      <c r="B23833" t="s">
        <v>5533</v>
      </c>
      <c r="C23833" t="s">
        <v>13970</v>
      </c>
      <c r="D23833" t="s">
        <v>24629</v>
      </c>
    </row>
    <row r="23834" spans="1:4" x14ac:dyDescent="0.2">
      <c r="A23834">
        <v>67330</v>
      </c>
      <c r="B23834" t="s">
        <v>13968</v>
      </c>
      <c r="C23834" t="s">
        <v>24786</v>
      </c>
      <c r="D23834" t="s">
        <v>24629</v>
      </c>
    </row>
    <row r="23835" spans="1:4" x14ac:dyDescent="0.2">
      <c r="A23835">
        <v>67332</v>
      </c>
      <c r="B23835" t="s">
        <v>8802</v>
      </c>
      <c r="C23835" t="s">
        <v>24786</v>
      </c>
      <c r="D23835" t="s">
        <v>24629</v>
      </c>
    </row>
    <row r="23836" spans="1:4" x14ac:dyDescent="0.2">
      <c r="A23836">
        <v>67333</v>
      </c>
      <c r="B23836" t="s">
        <v>24787</v>
      </c>
      <c r="C23836" t="s">
        <v>13970</v>
      </c>
      <c r="D23836" t="s">
        <v>24629</v>
      </c>
    </row>
    <row r="23837" spans="1:4" x14ac:dyDescent="0.2">
      <c r="A23837">
        <v>67335</v>
      </c>
      <c r="B23837" t="s">
        <v>24788</v>
      </c>
      <c r="C23837" t="s">
        <v>13970</v>
      </c>
      <c r="D23837" t="s">
        <v>24629</v>
      </c>
    </row>
    <row r="23838" spans="1:4" x14ac:dyDescent="0.2">
      <c r="A23838">
        <v>67336</v>
      </c>
      <c r="B23838" t="s">
        <v>24789</v>
      </c>
      <c r="C23838" t="s">
        <v>24786</v>
      </c>
      <c r="D23838" t="s">
        <v>24629</v>
      </c>
    </row>
    <row r="23839" spans="1:4" x14ac:dyDescent="0.2">
      <c r="A23839">
        <v>67337</v>
      </c>
      <c r="B23839" t="s">
        <v>24790</v>
      </c>
      <c r="C23839" t="s">
        <v>13970</v>
      </c>
      <c r="D23839" t="s">
        <v>24629</v>
      </c>
    </row>
    <row r="23840" spans="1:4" x14ac:dyDescent="0.2">
      <c r="A23840">
        <v>67341</v>
      </c>
      <c r="B23840" t="s">
        <v>12409</v>
      </c>
      <c r="C23840" t="s">
        <v>24786</v>
      </c>
      <c r="D23840" t="s">
        <v>24629</v>
      </c>
    </row>
    <row r="23841" spans="1:4" x14ac:dyDescent="0.2">
      <c r="A23841">
        <v>67342</v>
      </c>
      <c r="B23841" t="s">
        <v>24791</v>
      </c>
      <c r="C23841" t="s">
        <v>24786</v>
      </c>
      <c r="D23841" t="s">
        <v>24629</v>
      </c>
    </row>
    <row r="23842" spans="1:4" x14ac:dyDescent="0.2">
      <c r="A23842">
        <v>67344</v>
      </c>
      <c r="B23842" t="s">
        <v>24792</v>
      </c>
      <c r="C23842" t="s">
        <v>13970</v>
      </c>
      <c r="D23842" t="s">
        <v>24629</v>
      </c>
    </row>
    <row r="23843" spans="1:4" x14ac:dyDescent="0.2">
      <c r="A23843">
        <v>67345</v>
      </c>
      <c r="B23843" t="s">
        <v>24793</v>
      </c>
      <c r="C23843" t="s">
        <v>15084</v>
      </c>
      <c r="D23843" t="s">
        <v>24629</v>
      </c>
    </row>
    <row r="23844" spans="1:4" x14ac:dyDescent="0.2">
      <c r="A23844">
        <v>67346</v>
      </c>
      <c r="B23844" t="s">
        <v>24794</v>
      </c>
      <c r="C23844" t="s">
        <v>15084</v>
      </c>
      <c r="D23844" t="s">
        <v>24629</v>
      </c>
    </row>
    <row r="23845" spans="1:4" x14ac:dyDescent="0.2">
      <c r="A23845">
        <v>67347</v>
      </c>
      <c r="B23845" t="s">
        <v>18594</v>
      </c>
      <c r="C23845" t="s">
        <v>13970</v>
      </c>
      <c r="D23845" t="s">
        <v>24629</v>
      </c>
    </row>
    <row r="23846" spans="1:4" x14ac:dyDescent="0.2">
      <c r="A23846">
        <v>67349</v>
      </c>
      <c r="B23846" t="s">
        <v>15325</v>
      </c>
      <c r="C23846" t="s">
        <v>15084</v>
      </c>
      <c r="D23846" t="s">
        <v>24629</v>
      </c>
    </row>
    <row r="23847" spans="1:4" x14ac:dyDescent="0.2">
      <c r="A23847">
        <v>67351</v>
      </c>
      <c r="B23847" t="s">
        <v>12949</v>
      </c>
      <c r="C23847" t="s">
        <v>13970</v>
      </c>
      <c r="D23847" t="s">
        <v>24629</v>
      </c>
    </row>
    <row r="23848" spans="1:4" x14ac:dyDescent="0.2">
      <c r="A23848">
        <v>67352</v>
      </c>
      <c r="B23848" t="s">
        <v>24795</v>
      </c>
      <c r="C23848" t="s">
        <v>15084</v>
      </c>
      <c r="D23848" t="s">
        <v>24629</v>
      </c>
    </row>
    <row r="23849" spans="1:4" x14ac:dyDescent="0.2">
      <c r="A23849">
        <v>67353</v>
      </c>
      <c r="B23849" t="s">
        <v>23832</v>
      </c>
      <c r="C23849" t="s">
        <v>15084</v>
      </c>
      <c r="D23849" t="s">
        <v>24629</v>
      </c>
    </row>
    <row r="23850" spans="1:4" x14ac:dyDescent="0.2">
      <c r="A23850">
        <v>67354</v>
      </c>
      <c r="B23850" t="s">
        <v>24796</v>
      </c>
      <c r="C23850" t="s">
        <v>24786</v>
      </c>
      <c r="D23850" t="s">
        <v>24629</v>
      </c>
    </row>
    <row r="23851" spans="1:4" x14ac:dyDescent="0.2">
      <c r="A23851">
        <v>67355</v>
      </c>
      <c r="B23851" t="s">
        <v>24797</v>
      </c>
      <c r="C23851" t="s">
        <v>14634</v>
      </c>
      <c r="D23851" t="s">
        <v>24629</v>
      </c>
    </row>
    <row r="23852" spans="1:4" x14ac:dyDescent="0.2">
      <c r="A23852">
        <v>67356</v>
      </c>
      <c r="B23852" t="s">
        <v>5473</v>
      </c>
      <c r="C23852" t="s">
        <v>24786</v>
      </c>
      <c r="D23852" t="s">
        <v>24629</v>
      </c>
    </row>
    <row r="23853" spans="1:4" x14ac:dyDescent="0.2">
      <c r="A23853">
        <v>67357</v>
      </c>
      <c r="B23853" t="s">
        <v>17236</v>
      </c>
      <c r="C23853" t="s">
        <v>24786</v>
      </c>
      <c r="D23853" t="s">
        <v>24629</v>
      </c>
    </row>
    <row r="23854" spans="1:4" x14ac:dyDescent="0.2">
      <c r="A23854">
        <v>67360</v>
      </c>
      <c r="B23854" t="s">
        <v>12757</v>
      </c>
      <c r="C23854" t="s">
        <v>14634</v>
      </c>
      <c r="D23854" t="s">
        <v>24629</v>
      </c>
    </row>
    <row r="23855" spans="1:4" x14ac:dyDescent="0.2">
      <c r="A23855">
        <v>67361</v>
      </c>
      <c r="B23855" t="s">
        <v>24798</v>
      </c>
      <c r="C23855" t="s">
        <v>14634</v>
      </c>
      <c r="D23855" t="s">
        <v>24629</v>
      </c>
    </row>
    <row r="23856" spans="1:4" x14ac:dyDescent="0.2">
      <c r="A23856">
        <v>67401</v>
      </c>
      <c r="B23856" t="s">
        <v>24799</v>
      </c>
      <c r="C23856" t="s">
        <v>24164</v>
      </c>
      <c r="D23856" t="s">
        <v>24629</v>
      </c>
    </row>
    <row r="23857" spans="1:4" x14ac:dyDescent="0.2">
      <c r="A23857">
        <v>67410</v>
      </c>
      <c r="B23857" t="s">
        <v>7394</v>
      </c>
      <c r="C23857" t="s">
        <v>21470</v>
      </c>
      <c r="D23857" t="s">
        <v>24629</v>
      </c>
    </row>
    <row r="23858" spans="1:4" x14ac:dyDescent="0.2">
      <c r="A23858">
        <v>67416</v>
      </c>
      <c r="B23858" t="s">
        <v>24800</v>
      </c>
      <c r="C23858" t="s">
        <v>24164</v>
      </c>
      <c r="D23858" t="s">
        <v>24629</v>
      </c>
    </row>
    <row r="23859" spans="1:4" x14ac:dyDescent="0.2">
      <c r="A23859">
        <v>67417</v>
      </c>
      <c r="B23859" t="s">
        <v>736</v>
      </c>
      <c r="C23859" t="s">
        <v>24727</v>
      </c>
      <c r="D23859" t="s">
        <v>24629</v>
      </c>
    </row>
    <row r="23860" spans="1:4" x14ac:dyDescent="0.2">
      <c r="A23860">
        <v>67418</v>
      </c>
      <c r="B23860" t="s">
        <v>24377</v>
      </c>
      <c r="C23860" t="s">
        <v>12761</v>
      </c>
      <c r="D23860" t="s">
        <v>24629</v>
      </c>
    </row>
    <row r="23861" spans="1:4" x14ac:dyDescent="0.2">
      <c r="A23861">
        <v>67420</v>
      </c>
      <c r="B23861" t="s">
        <v>20540</v>
      </c>
      <c r="C23861" t="s">
        <v>17822</v>
      </c>
      <c r="D23861" t="s">
        <v>24629</v>
      </c>
    </row>
    <row r="23862" spans="1:4" x14ac:dyDescent="0.2">
      <c r="A23862">
        <v>67422</v>
      </c>
      <c r="B23862" t="s">
        <v>12571</v>
      </c>
      <c r="C23862" t="s">
        <v>20349</v>
      </c>
      <c r="D23862" t="s">
        <v>24629</v>
      </c>
    </row>
    <row r="23863" spans="1:4" x14ac:dyDescent="0.2">
      <c r="A23863">
        <v>67423</v>
      </c>
      <c r="B23863" t="s">
        <v>11412</v>
      </c>
      <c r="C23863" t="s">
        <v>12761</v>
      </c>
      <c r="D23863" t="s">
        <v>24629</v>
      </c>
    </row>
    <row r="23864" spans="1:4" x14ac:dyDescent="0.2">
      <c r="A23864">
        <v>67425</v>
      </c>
      <c r="B23864" t="s">
        <v>15087</v>
      </c>
      <c r="C23864" t="s">
        <v>24164</v>
      </c>
      <c r="D23864" t="s">
        <v>24629</v>
      </c>
    </row>
    <row r="23865" spans="1:4" x14ac:dyDescent="0.2">
      <c r="A23865">
        <v>67427</v>
      </c>
      <c r="B23865" t="s">
        <v>24801</v>
      </c>
      <c r="C23865" t="s">
        <v>22435</v>
      </c>
      <c r="D23865" t="s">
        <v>24629</v>
      </c>
    </row>
    <row r="23866" spans="1:4" x14ac:dyDescent="0.2">
      <c r="A23866">
        <v>67428</v>
      </c>
      <c r="B23866" t="s">
        <v>10461</v>
      </c>
      <c r="C23866" t="s">
        <v>23037</v>
      </c>
      <c r="D23866" t="s">
        <v>24629</v>
      </c>
    </row>
    <row r="23867" spans="1:4" x14ac:dyDescent="0.2">
      <c r="A23867">
        <v>67430</v>
      </c>
      <c r="B23867" t="s">
        <v>24802</v>
      </c>
      <c r="C23867" t="s">
        <v>17822</v>
      </c>
      <c r="D23867" t="s">
        <v>24629</v>
      </c>
    </row>
    <row r="23868" spans="1:4" x14ac:dyDescent="0.2">
      <c r="A23868">
        <v>67431</v>
      </c>
      <c r="B23868" t="s">
        <v>24803</v>
      </c>
      <c r="C23868" t="s">
        <v>21470</v>
      </c>
      <c r="D23868" t="s">
        <v>24629</v>
      </c>
    </row>
    <row r="23869" spans="1:4" x14ac:dyDescent="0.2">
      <c r="A23869">
        <v>67432</v>
      </c>
      <c r="B23869" t="s">
        <v>24804</v>
      </c>
      <c r="C23869" t="s">
        <v>16948</v>
      </c>
      <c r="D23869" t="s">
        <v>24629</v>
      </c>
    </row>
    <row r="23870" spans="1:4" x14ac:dyDescent="0.2">
      <c r="A23870">
        <v>67436</v>
      </c>
      <c r="B23870" t="s">
        <v>20706</v>
      </c>
      <c r="C23870" t="s">
        <v>20349</v>
      </c>
      <c r="D23870" t="s">
        <v>24629</v>
      </c>
    </row>
    <row r="23871" spans="1:4" x14ac:dyDescent="0.2">
      <c r="A23871">
        <v>67437</v>
      </c>
      <c r="B23871" t="s">
        <v>23912</v>
      </c>
      <c r="C23871" t="s">
        <v>24805</v>
      </c>
      <c r="D23871" t="s">
        <v>24629</v>
      </c>
    </row>
    <row r="23872" spans="1:4" x14ac:dyDescent="0.2">
      <c r="A23872">
        <v>67438</v>
      </c>
      <c r="B23872" t="s">
        <v>2849</v>
      </c>
      <c r="C23872" t="s">
        <v>17285</v>
      </c>
      <c r="D23872" t="s">
        <v>24629</v>
      </c>
    </row>
    <row r="23873" spans="1:4" x14ac:dyDescent="0.2">
      <c r="A23873">
        <v>67439</v>
      </c>
      <c r="B23873" t="s">
        <v>12841</v>
      </c>
      <c r="C23873" t="s">
        <v>24806</v>
      </c>
      <c r="D23873" t="s">
        <v>24629</v>
      </c>
    </row>
    <row r="23874" spans="1:4" x14ac:dyDescent="0.2">
      <c r="A23874">
        <v>67441</v>
      </c>
      <c r="B23874" t="s">
        <v>17289</v>
      </c>
      <c r="C23874" t="s">
        <v>21470</v>
      </c>
      <c r="D23874" t="s">
        <v>24629</v>
      </c>
    </row>
    <row r="23875" spans="1:4" x14ac:dyDescent="0.2">
      <c r="A23875">
        <v>67442</v>
      </c>
      <c r="B23875" t="s">
        <v>24807</v>
      </c>
      <c r="C23875" t="s">
        <v>24164</v>
      </c>
      <c r="D23875" t="s">
        <v>24629</v>
      </c>
    </row>
    <row r="23876" spans="1:4" x14ac:dyDescent="0.2">
      <c r="A23876">
        <v>67443</v>
      </c>
      <c r="B23876" t="s">
        <v>21784</v>
      </c>
      <c r="C23876" t="s">
        <v>23037</v>
      </c>
      <c r="D23876" t="s">
        <v>24629</v>
      </c>
    </row>
    <row r="23877" spans="1:4" x14ac:dyDescent="0.2">
      <c r="A23877">
        <v>67444</v>
      </c>
      <c r="B23877" t="s">
        <v>14694</v>
      </c>
      <c r="C23877" t="s">
        <v>22435</v>
      </c>
      <c r="D23877" t="s">
        <v>24629</v>
      </c>
    </row>
    <row r="23878" spans="1:4" x14ac:dyDescent="0.2">
      <c r="A23878">
        <v>67445</v>
      </c>
      <c r="B23878" t="s">
        <v>24808</v>
      </c>
      <c r="C23878" t="s">
        <v>24727</v>
      </c>
      <c r="D23878" t="s">
        <v>24629</v>
      </c>
    </row>
    <row r="23879" spans="1:4" x14ac:dyDescent="0.2">
      <c r="A23879">
        <v>67446</v>
      </c>
      <c r="B23879" t="s">
        <v>24809</v>
      </c>
      <c r="C23879" t="s">
        <v>17822</v>
      </c>
      <c r="D23879" t="s">
        <v>24629</v>
      </c>
    </row>
    <row r="23880" spans="1:4" x14ac:dyDescent="0.2">
      <c r="A23880">
        <v>67447</v>
      </c>
      <c r="B23880" t="s">
        <v>24810</v>
      </c>
      <c r="C23880" t="s">
        <v>16948</v>
      </c>
      <c r="D23880" t="s">
        <v>24629</v>
      </c>
    </row>
    <row r="23881" spans="1:4" x14ac:dyDescent="0.2">
      <c r="A23881">
        <v>67448</v>
      </c>
      <c r="B23881" t="s">
        <v>24811</v>
      </c>
      <c r="C23881" t="s">
        <v>24164</v>
      </c>
      <c r="D23881" t="s">
        <v>24629</v>
      </c>
    </row>
    <row r="23882" spans="1:4" x14ac:dyDescent="0.2">
      <c r="A23882">
        <v>67449</v>
      </c>
      <c r="B23882" t="s">
        <v>24812</v>
      </c>
      <c r="C23882" t="s">
        <v>21470</v>
      </c>
      <c r="D23882" t="s">
        <v>24629</v>
      </c>
    </row>
    <row r="23883" spans="1:4" x14ac:dyDescent="0.2">
      <c r="A23883">
        <v>67450</v>
      </c>
      <c r="B23883" t="s">
        <v>24813</v>
      </c>
      <c r="C23883" t="s">
        <v>24806</v>
      </c>
      <c r="D23883" t="s">
        <v>24629</v>
      </c>
    </row>
    <row r="23884" spans="1:4" x14ac:dyDescent="0.2">
      <c r="A23884">
        <v>67451</v>
      </c>
      <c r="B23884" t="s">
        <v>12470</v>
      </c>
      <c r="C23884" t="s">
        <v>21470</v>
      </c>
      <c r="D23884" t="s">
        <v>24629</v>
      </c>
    </row>
    <row r="23885" spans="1:4" x14ac:dyDescent="0.2">
      <c r="A23885">
        <v>67452</v>
      </c>
      <c r="B23885" t="s">
        <v>14104</v>
      </c>
      <c r="C23885" t="s">
        <v>17822</v>
      </c>
      <c r="D23885" t="s">
        <v>24629</v>
      </c>
    </row>
    <row r="23886" spans="1:4" x14ac:dyDescent="0.2">
      <c r="A23886">
        <v>67454</v>
      </c>
      <c r="B23886" t="s">
        <v>24814</v>
      </c>
      <c r="C23886" t="s">
        <v>24806</v>
      </c>
      <c r="D23886" t="s">
        <v>24629</v>
      </c>
    </row>
    <row r="23887" spans="1:4" x14ac:dyDescent="0.2">
      <c r="A23887">
        <v>67455</v>
      </c>
      <c r="B23887" t="s">
        <v>12247</v>
      </c>
      <c r="C23887" t="s">
        <v>12761</v>
      </c>
      <c r="D23887" t="s">
        <v>24629</v>
      </c>
    </row>
    <row r="23888" spans="1:4" x14ac:dyDescent="0.2">
      <c r="A23888">
        <v>67456</v>
      </c>
      <c r="B23888" t="s">
        <v>24815</v>
      </c>
      <c r="C23888" t="s">
        <v>23037</v>
      </c>
      <c r="D23888" t="s">
        <v>24629</v>
      </c>
    </row>
    <row r="23889" spans="1:4" x14ac:dyDescent="0.2">
      <c r="A23889">
        <v>67457</v>
      </c>
      <c r="B23889" t="s">
        <v>18021</v>
      </c>
      <c r="C23889" t="s">
        <v>22435</v>
      </c>
      <c r="D23889" t="s">
        <v>24629</v>
      </c>
    </row>
    <row r="23890" spans="1:4" x14ac:dyDescent="0.2">
      <c r="A23890">
        <v>67458</v>
      </c>
      <c r="B23890" t="s">
        <v>24816</v>
      </c>
      <c r="C23890" t="s">
        <v>16948</v>
      </c>
      <c r="D23890" t="s">
        <v>24629</v>
      </c>
    </row>
    <row r="23891" spans="1:4" x14ac:dyDescent="0.2">
      <c r="A23891">
        <v>67459</v>
      </c>
      <c r="B23891" t="s">
        <v>14527</v>
      </c>
      <c r="C23891" t="s">
        <v>24806</v>
      </c>
      <c r="D23891" t="s">
        <v>24629</v>
      </c>
    </row>
    <row r="23892" spans="1:4" x14ac:dyDescent="0.2">
      <c r="A23892">
        <v>67460</v>
      </c>
      <c r="B23892" t="s">
        <v>24817</v>
      </c>
      <c r="C23892" t="s">
        <v>23037</v>
      </c>
      <c r="D23892" t="s">
        <v>24629</v>
      </c>
    </row>
    <row r="23893" spans="1:4" x14ac:dyDescent="0.2">
      <c r="A23893">
        <v>67464</v>
      </c>
      <c r="B23893" t="s">
        <v>21502</v>
      </c>
      <c r="C23893" t="s">
        <v>23037</v>
      </c>
      <c r="D23893" t="s">
        <v>24629</v>
      </c>
    </row>
    <row r="23894" spans="1:4" x14ac:dyDescent="0.2">
      <c r="A23894">
        <v>67466</v>
      </c>
      <c r="B23894" t="s">
        <v>24818</v>
      </c>
      <c r="C23894" t="s">
        <v>24727</v>
      </c>
      <c r="D23894" t="s">
        <v>24629</v>
      </c>
    </row>
    <row r="23895" spans="1:4" x14ac:dyDescent="0.2">
      <c r="A23895">
        <v>67467</v>
      </c>
      <c r="B23895" t="s">
        <v>3009</v>
      </c>
      <c r="C23895" t="s">
        <v>20349</v>
      </c>
      <c r="D23895" t="s">
        <v>24629</v>
      </c>
    </row>
    <row r="23896" spans="1:4" x14ac:dyDescent="0.2">
      <c r="A23896">
        <v>67468</v>
      </c>
      <c r="B23896" t="s">
        <v>13447</v>
      </c>
      <c r="C23896" t="s">
        <v>16948</v>
      </c>
      <c r="D23896" t="s">
        <v>24629</v>
      </c>
    </row>
    <row r="23897" spans="1:4" x14ac:dyDescent="0.2">
      <c r="A23897">
        <v>67470</v>
      </c>
      <c r="B23897" t="s">
        <v>24277</v>
      </c>
      <c r="C23897" t="s">
        <v>24164</v>
      </c>
      <c r="D23897" t="s">
        <v>24629</v>
      </c>
    </row>
    <row r="23898" spans="1:4" x14ac:dyDescent="0.2">
      <c r="A23898">
        <v>67473</v>
      </c>
      <c r="B23898" t="s">
        <v>24819</v>
      </c>
      <c r="C23898" t="s">
        <v>24805</v>
      </c>
      <c r="D23898" t="s">
        <v>24629</v>
      </c>
    </row>
    <row r="23899" spans="1:4" x14ac:dyDescent="0.2">
      <c r="A23899">
        <v>67474</v>
      </c>
      <c r="B23899" t="s">
        <v>24820</v>
      </c>
      <c r="C23899" t="s">
        <v>24805</v>
      </c>
      <c r="D23899" t="s">
        <v>24629</v>
      </c>
    </row>
    <row r="23900" spans="1:4" x14ac:dyDescent="0.2">
      <c r="A23900">
        <v>67475</v>
      </c>
      <c r="B23900" t="s">
        <v>22942</v>
      </c>
      <c r="C23900" t="s">
        <v>17285</v>
      </c>
      <c r="D23900" t="s">
        <v>24629</v>
      </c>
    </row>
    <row r="23901" spans="1:4" x14ac:dyDescent="0.2">
      <c r="A23901">
        <v>67480</v>
      </c>
      <c r="B23901" t="s">
        <v>24821</v>
      </c>
      <c r="C23901" t="s">
        <v>21470</v>
      </c>
      <c r="D23901" t="s">
        <v>24629</v>
      </c>
    </row>
    <row r="23902" spans="1:4" x14ac:dyDescent="0.2">
      <c r="A23902">
        <v>67481</v>
      </c>
      <c r="B23902" t="s">
        <v>24822</v>
      </c>
      <c r="C23902" t="s">
        <v>12761</v>
      </c>
      <c r="D23902" t="s">
        <v>24629</v>
      </c>
    </row>
    <row r="23903" spans="1:4" x14ac:dyDescent="0.2">
      <c r="A23903">
        <v>67483</v>
      </c>
      <c r="B23903" t="s">
        <v>328</v>
      </c>
      <c r="C23903" t="s">
        <v>17285</v>
      </c>
      <c r="D23903" t="s">
        <v>24629</v>
      </c>
    </row>
    <row r="23904" spans="1:4" x14ac:dyDescent="0.2">
      <c r="A23904">
        <v>67484</v>
      </c>
      <c r="B23904" t="s">
        <v>24823</v>
      </c>
      <c r="C23904" t="s">
        <v>20349</v>
      </c>
      <c r="D23904" t="s">
        <v>24629</v>
      </c>
    </row>
    <row r="23905" spans="1:4" x14ac:dyDescent="0.2">
      <c r="A23905">
        <v>67485</v>
      </c>
      <c r="B23905" t="s">
        <v>20753</v>
      </c>
      <c r="C23905" t="s">
        <v>17822</v>
      </c>
      <c r="D23905" t="s">
        <v>24629</v>
      </c>
    </row>
    <row r="23906" spans="1:4" x14ac:dyDescent="0.2">
      <c r="A23906">
        <v>67487</v>
      </c>
      <c r="B23906" t="s">
        <v>12267</v>
      </c>
      <c r="C23906" t="s">
        <v>16948</v>
      </c>
      <c r="D23906" t="s">
        <v>24629</v>
      </c>
    </row>
    <row r="23907" spans="1:4" x14ac:dyDescent="0.2">
      <c r="A23907">
        <v>67490</v>
      </c>
      <c r="B23907" t="s">
        <v>1921</v>
      </c>
      <c r="C23907" t="s">
        <v>24806</v>
      </c>
      <c r="D23907" t="s">
        <v>24629</v>
      </c>
    </row>
    <row r="23908" spans="1:4" x14ac:dyDescent="0.2">
      <c r="A23908">
        <v>67491</v>
      </c>
      <c r="B23908" t="s">
        <v>22650</v>
      </c>
      <c r="C23908" t="s">
        <v>23037</v>
      </c>
      <c r="D23908" t="s">
        <v>24629</v>
      </c>
    </row>
    <row r="23909" spans="1:4" x14ac:dyDescent="0.2">
      <c r="A23909">
        <v>67492</v>
      </c>
      <c r="B23909" t="s">
        <v>13592</v>
      </c>
      <c r="C23909" t="s">
        <v>21470</v>
      </c>
      <c r="D23909" t="s">
        <v>24629</v>
      </c>
    </row>
    <row r="23910" spans="1:4" x14ac:dyDescent="0.2">
      <c r="A23910">
        <v>67501</v>
      </c>
      <c r="B23910" t="s">
        <v>22496</v>
      </c>
      <c r="C23910" t="s">
        <v>24824</v>
      </c>
      <c r="D23910" t="s">
        <v>24629</v>
      </c>
    </row>
    <row r="23911" spans="1:4" x14ac:dyDescent="0.2">
      <c r="A23911">
        <v>67502</v>
      </c>
      <c r="B23911" t="s">
        <v>22496</v>
      </c>
      <c r="C23911" t="s">
        <v>24824</v>
      </c>
      <c r="D23911" t="s">
        <v>24629</v>
      </c>
    </row>
    <row r="23912" spans="1:4" x14ac:dyDescent="0.2">
      <c r="A23912">
        <v>67505</v>
      </c>
      <c r="B23912" t="s">
        <v>24825</v>
      </c>
      <c r="C23912" t="s">
        <v>24824</v>
      </c>
      <c r="D23912" t="s">
        <v>24629</v>
      </c>
    </row>
    <row r="23913" spans="1:4" x14ac:dyDescent="0.2">
      <c r="A23913">
        <v>67510</v>
      </c>
      <c r="B23913" t="s">
        <v>24826</v>
      </c>
      <c r="C23913" t="s">
        <v>24824</v>
      </c>
      <c r="D23913" t="s">
        <v>24629</v>
      </c>
    </row>
    <row r="23914" spans="1:4" x14ac:dyDescent="0.2">
      <c r="A23914">
        <v>67511</v>
      </c>
      <c r="B23914" t="s">
        <v>24827</v>
      </c>
      <c r="C23914" t="s">
        <v>24440</v>
      </c>
      <c r="D23914" t="s">
        <v>24629</v>
      </c>
    </row>
    <row r="23915" spans="1:4" x14ac:dyDescent="0.2">
      <c r="A23915">
        <v>67512</v>
      </c>
      <c r="B23915" t="s">
        <v>14607</v>
      </c>
      <c r="C23915" t="s">
        <v>22435</v>
      </c>
      <c r="D23915" t="s">
        <v>24629</v>
      </c>
    </row>
    <row r="23916" spans="1:4" x14ac:dyDescent="0.2">
      <c r="A23916">
        <v>67513</v>
      </c>
      <c r="B23916" t="s">
        <v>14608</v>
      </c>
      <c r="C23916" t="s">
        <v>20756</v>
      </c>
      <c r="D23916" t="s">
        <v>24629</v>
      </c>
    </row>
    <row r="23917" spans="1:4" x14ac:dyDescent="0.2">
      <c r="A23917">
        <v>67514</v>
      </c>
      <c r="B23917" t="s">
        <v>83</v>
      </c>
      <c r="C23917" t="s">
        <v>24824</v>
      </c>
      <c r="D23917" t="s">
        <v>24629</v>
      </c>
    </row>
    <row r="23918" spans="1:4" x14ac:dyDescent="0.2">
      <c r="A23918">
        <v>67515</v>
      </c>
      <c r="B23918" t="s">
        <v>16103</v>
      </c>
      <c r="C23918" t="s">
        <v>24828</v>
      </c>
      <c r="D23918" t="s">
        <v>24629</v>
      </c>
    </row>
    <row r="23919" spans="1:4" x14ac:dyDescent="0.2">
      <c r="A23919">
        <v>67516</v>
      </c>
      <c r="B23919" t="s">
        <v>24829</v>
      </c>
      <c r="C23919" t="s">
        <v>24828</v>
      </c>
      <c r="D23919" t="s">
        <v>24629</v>
      </c>
    </row>
    <row r="23920" spans="1:4" x14ac:dyDescent="0.2">
      <c r="A23920">
        <v>67518</v>
      </c>
      <c r="B23920" t="s">
        <v>24830</v>
      </c>
      <c r="C23920" t="s">
        <v>24828</v>
      </c>
      <c r="D23920" t="s">
        <v>24629</v>
      </c>
    </row>
    <row r="23921" spans="1:4" x14ac:dyDescent="0.2">
      <c r="A23921">
        <v>67519</v>
      </c>
      <c r="B23921" t="s">
        <v>20679</v>
      </c>
      <c r="C23921" t="s">
        <v>24069</v>
      </c>
      <c r="D23921" t="s">
        <v>24629</v>
      </c>
    </row>
    <row r="23922" spans="1:4" x14ac:dyDescent="0.2">
      <c r="A23922">
        <v>67520</v>
      </c>
      <c r="B23922" t="s">
        <v>23085</v>
      </c>
      <c r="C23922" t="s">
        <v>20756</v>
      </c>
      <c r="D23922" t="s">
        <v>24629</v>
      </c>
    </row>
    <row r="23923" spans="1:4" x14ac:dyDescent="0.2">
      <c r="A23923">
        <v>67521</v>
      </c>
      <c r="B23923" t="s">
        <v>24831</v>
      </c>
      <c r="C23923" t="s">
        <v>24828</v>
      </c>
      <c r="D23923" t="s">
        <v>24629</v>
      </c>
    </row>
    <row r="23924" spans="1:4" x14ac:dyDescent="0.2">
      <c r="A23924">
        <v>67522</v>
      </c>
      <c r="B23924" t="s">
        <v>24832</v>
      </c>
      <c r="C23924" t="s">
        <v>24824</v>
      </c>
      <c r="D23924" t="s">
        <v>24629</v>
      </c>
    </row>
    <row r="23925" spans="1:4" x14ac:dyDescent="0.2">
      <c r="A23925">
        <v>67523</v>
      </c>
      <c r="B23925" t="s">
        <v>14792</v>
      </c>
      <c r="C23925" t="s">
        <v>24833</v>
      </c>
      <c r="D23925" t="s">
        <v>24629</v>
      </c>
    </row>
    <row r="23926" spans="1:4" x14ac:dyDescent="0.2">
      <c r="A23926">
        <v>67524</v>
      </c>
      <c r="B23926" t="s">
        <v>21378</v>
      </c>
      <c r="C23926" t="s">
        <v>22435</v>
      </c>
      <c r="D23926" t="s">
        <v>24629</v>
      </c>
    </row>
    <row r="23927" spans="1:4" x14ac:dyDescent="0.2">
      <c r="A23927">
        <v>67525</v>
      </c>
      <c r="B23927" t="s">
        <v>24834</v>
      </c>
      <c r="C23927" t="s">
        <v>24440</v>
      </c>
      <c r="D23927" t="s">
        <v>24629</v>
      </c>
    </row>
    <row r="23928" spans="1:4" x14ac:dyDescent="0.2">
      <c r="A23928">
        <v>67526</v>
      </c>
      <c r="B23928" t="s">
        <v>24835</v>
      </c>
      <c r="C23928" t="s">
        <v>24440</v>
      </c>
      <c r="D23928" t="s">
        <v>24629</v>
      </c>
    </row>
    <row r="23929" spans="1:4" x14ac:dyDescent="0.2">
      <c r="A23929">
        <v>67529</v>
      </c>
      <c r="B23929" t="s">
        <v>13300</v>
      </c>
      <c r="C23929" t="s">
        <v>24833</v>
      </c>
      <c r="D23929" t="s">
        <v>24629</v>
      </c>
    </row>
    <row r="23930" spans="1:4" x14ac:dyDescent="0.2">
      <c r="A23930">
        <v>67530</v>
      </c>
      <c r="B23930" t="s">
        <v>15769</v>
      </c>
      <c r="C23930" t="s">
        <v>24440</v>
      </c>
      <c r="D23930" t="s">
        <v>24629</v>
      </c>
    </row>
    <row r="23931" spans="1:4" x14ac:dyDescent="0.2">
      <c r="A23931">
        <v>67543</v>
      </c>
      <c r="B23931" t="s">
        <v>24836</v>
      </c>
      <c r="C23931" t="s">
        <v>24824</v>
      </c>
      <c r="D23931" t="s">
        <v>24629</v>
      </c>
    </row>
    <row r="23932" spans="1:4" x14ac:dyDescent="0.2">
      <c r="A23932">
        <v>67544</v>
      </c>
      <c r="B23932" t="s">
        <v>24837</v>
      </c>
      <c r="C23932" t="s">
        <v>24440</v>
      </c>
      <c r="D23932" t="s">
        <v>24629</v>
      </c>
    </row>
    <row r="23933" spans="1:4" x14ac:dyDescent="0.2">
      <c r="A23933">
        <v>67545</v>
      </c>
      <c r="B23933" t="s">
        <v>12241</v>
      </c>
      <c r="C23933" t="s">
        <v>16297</v>
      </c>
      <c r="D23933" t="s">
        <v>24629</v>
      </c>
    </row>
    <row r="23934" spans="1:4" x14ac:dyDescent="0.2">
      <c r="A23934">
        <v>67546</v>
      </c>
      <c r="B23934" t="s">
        <v>17961</v>
      </c>
      <c r="C23934" t="s">
        <v>23037</v>
      </c>
      <c r="D23934" t="s">
        <v>24629</v>
      </c>
    </row>
    <row r="23935" spans="1:4" x14ac:dyDescent="0.2">
      <c r="A23935">
        <v>67547</v>
      </c>
      <c r="B23935" t="s">
        <v>24838</v>
      </c>
      <c r="C23935" t="s">
        <v>24069</v>
      </c>
      <c r="D23935" t="s">
        <v>24629</v>
      </c>
    </row>
    <row r="23936" spans="1:4" x14ac:dyDescent="0.2">
      <c r="A23936">
        <v>67548</v>
      </c>
      <c r="B23936" t="s">
        <v>10803</v>
      </c>
      <c r="C23936" t="s">
        <v>20756</v>
      </c>
      <c r="D23936" t="s">
        <v>24629</v>
      </c>
    </row>
    <row r="23937" spans="1:4" x14ac:dyDescent="0.2">
      <c r="A23937">
        <v>67550</v>
      </c>
      <c r="B23937" t="s">
        <v>24839</v>
      </c>
      <c r="C23937" t="s">
        <v>24833</v>
      </c>
      <c r="D23937" t="s">
        <v>24629</v>
      </c>
    </row>
    <row r="23938" spans="1:4" x14ac:dyDescent="0.2">
      <c r="A23938">
        <v>67552</v>
      </c>
      <c r="B23938" t="s">
        <v>14313</v>
      </c>
      <c r="C23938" t="s">
        <v>24069</v>
      </c>
      <c r="D23938" t="s">
        <v>24629</v>
      </c>
    </row>
    <row r="23939" spans="1:4" x14ac:dyDescent="0.2">
      <c r="A23939">
        <v>67554</v>
      </c>
      <c r="B23939" t="s">
        <v>13496</v>
      </c>
      <c r="C23939" t="s">
        <v>22435</v>
      </c>
      <c r="D23939" t="s">
        <v>24629</v>
      </c>
    </row>
    <row r="23940" spans="1:4" x14ac:dyDescent="0.2">
      <c r="A23940">
        <v>67556</v>
      </c>
      <c r="B23940" t="s">
        <v>24840</v>
      </c>
      <c r="C23940" t="s">
        <v>20756</v>
      </c>
      <c r="D23940" t="s">
        <v>24629</v>
      </c>
    </row>
    <row r="23941" spans="1:4" x14ac:dyDescent="0.2">
      <c r="A23941">
        <v>67557</v>
      </c>
      <c r="B23941" t="s">
        <v>24841</v>
      </c>
      <c r="C23941" t="s">
        <v>16297</v>
      </c>
      <c r="D23941" t="s">
        <v>24629</v>
      </c>
    </row>
    <row r="23942" spans="1:4" x14ac:dyDescent="0.2">
      <c r="A23942">
        <v>67559</v>
      </c>
      <c r="B23942" t="s">
        <v>23237</v>
      </c>
      <c r="C23942" t="s">
        <v>20756</v>
      </c>
      <c r="D23942" t="s">
        <v>24629</v>
      </c>
    </row>
    <row r="23943" spans="1:4" x14ac:dyDescent="0.2">
      <c r="A23943">
        <v>67560</v>
      </c>
      <c r="B23943" t="s">
        <v>24842</v>
      </c>
      <c r="C23943" t="s">
        <v>24828</v>
      </c>
      <c r="D23943" t="s">
        <v>24629</v>
      </c>
    </row>
    <row r="23944" spans="1:4" x14ac:dyDescent="0.2">
      <c r="A23944">
        <v>67561</v>
      </c>
      <c r="B23944" t="s">
        <v>24843</v>
      </c>
      <c r="C23944" t="s">
        <v>24824</v>
      </c>
      <c r="D23944" t="s">
        <v>24629</v>
      </c>
    </row>
    <row r="23945" spans="1:4" x14ac:dyDescent="0.2">
      <c r="A23945">
        <v>67563</v>
      </c>
      <c r="B23945" t="s">
        <v>24844</v>
      </c>
      <c r="C23945" t="s">
        <v>24069</v>
      </c>
      <c r="D23945" t="s">
        <v>24629</v>
      </c>
    </row>
    <row r="23946" spans="1:4" x14ac:dyDescent="0.2">
      <c r="A23946">
        <v>67564</v>
      </c>
      <c r="B23946" t="s">
        <v>24845</v>
      </c>
      <c r="C23946" t="s">
        <v>24440</v>
      </c>
      <c r="D23946" t="s">
        <v>24629</v>
      </c>
    </row>
    <row r="23947" spans="1:4" x14ac:dyDescent="0.2">
      <c r="A23947">
        <v>67565</v>
      </c>
      <c r="B23947" t="s">
        <v>12136</v>
      </c>
      <c r="C23947" t="s">
        <v>20756</v>
      </c>
      <c r="D23947" t="s">
        <v>24629</v>
      </c>
    </row>
    <row r="23948" spans="1:4" x14ac:dyDescent="0.2">
      <c r="A23948">
        <v>67566</v>
      </c>
      <c r="B23948" t="s">
        <v>19913</v>
      </c>
      <c r="C23948" t="s">
        <v>24824</v>
      </c>
      <c r="D23948" t="s">
        <v>24629</v>
      </c>
    </row>
    <row r="23949" spans="1:4" x14ac:dyDescent="0.2">
      <c r="A23949">
        <v>67567</v>
      </c>
      <c r="B23949" t="s">
        <v>24846</v>
      </c>
      <c r="C23949" t="s">
        <v>24440</v>
      </c>
      <c r="D23949" t="s">
        <v>24629</v>
      </c>
    </row>
    <row r="23950" spans="1:4" x14ac:dyDescent="0.2">
      <c r="A23950">
        <v>67568</v>
      </c>
      <c r="B23950" t="s">
        <v>23503</v>
      </c>
      <c r="C23950" t="s">
        <v>24824</v>
      </c>
      <c r="D23950" t="s">
        <v>24629</v>
      </c>
    </row>
    <row r="23951" spans="1:4" x14ac:dyDescent="0.2">
      <c r="A23951">
        <v>67570</v>
      </c>
      <c r="B23951" t="s">
        <v>24847</v>
      </c>
      <c r="C23951" t="s">
        <v>24824</v>
      </c>
      <c r="D23951" t="s">
        <v>24629</v>
      </c>
    </row>
    <row r="23952" spans="1:4" x14ac:dyDescent="0.2">
      <c r="A23952">
        <v>67572</v>
      </c>
      <c r="B23952" t="s">
        <v>20041</v>
      </c>
      <c r="C23952" t="s">
        <v>24828</v>
      </c>
      <c r="D23952" t="s">
        <v>24629</v>
      </c>
    </row>
    <row r="23953" spans="1:4" x14ac:dyDescent="0.2">
      <c r="A23953">
        <v>67573</v>
      </c>
      <c r="B23953" t="s">
        <v>12520</v>
      </c>
      <c r="C23953" t="s">
        <v>22435</v>
      </c>
      <c r="D23953" t="s">
        <v>24629</v>
      </c>
    </row>
    <row r="23954" spans="1:4" x14ac:dyDescent="0.2">
      <c r="A23954">
        <v>67574</v>
      </c>
      <c r="B23954" t="s">
        <v>24848</v>
      </c>
      <c r="C23954" t="s">
        <v>24833</v>
      </c>
      <c r="D23954" t="s">
        <v>24629</v>
      </c>
    </row>
    <row r="23955" spans="1:4" x14ac:dyDescent="0.2">
      <c r="A23955">
        <v>67575</v>
      </c>
      <c r="B23955" t="s">
        <v>24849</v>
      </c>
      <c r="C23955" t="s">
        <v>20756</v>
      </c>
      <c r="D23955" t="s">
        <v>24629</v>
      </c>
    </row>
    <row r="23956" spans="1:4" x14ac:dyDescent="0.2">
      <c r="A23956">
        <v>67576</v>
      </c>
      <c r="B23956" t="s">
        <v>12049</v>
      </c>
      <c r="C23956" t="s">
        <v>16297</v>
      </c>
      <c r="D23956" t="s">
        <v>24629</v>
      </c>
    </row>
    <row r="23957" spans="1:4" x14ac:dyDescent="0.2">
      <c r="A23957">
        <v>67578</v>
      </c>
      <c r="B23957" t="s">
        <v>14667</v>
      </c>
      <c r="C23957" t="s">
        <v>16297</v>
      </c>
      <c r="D23957" t="s">
        <v>24629</v>
      </c>
    </row>
    <row r="23958" spans="1:4" x14ac:dyDescent="0.2">
      <c r="A23958">
        <v>67579</v>
      </c>
      <c r="B23958" t="s">
        <v>12216</v>
      </c>
      <c r="C23958" t="s">
        <v>22435</v>
      </c>
      <c r="D23958" t="s">
        <v>24629</v>
      </c>
    </row>
    <row r="23959" spans="1:4" x14ac:dyDescent="0.2">
      <c r="A23959">
        <v>67581</v>
      </c>
      <c r="B23959" t="s">
        <v>24850</v>
      </c>
      <c r="C23959" t="s">
        <v>24824</v>
      </c>
      <c r="D23959" t="s">
        <v>24629</v>
      </c>
    </row>
    <row r="23960" spans="1:4" x14ac:dyDescent="0.2">
      <c r="A23960">
        <v>67583</v>
      </c>
      <c r="B23960" t="s">
        <v>24851</v>
      </c>
      <c r="C23960" t="s">
        <v>24824</v>
      </c>
      <c r="D23960" t="s">
        <v>24629</v>
      </c>
    </row>
    <row r="23961" spans="1:4" x14ac:dyDescent="0.2">
      <c r="A23961">
        <v>67584</v>
      </c>
      <c r="B23961" t="s">
        <v>7592</v>
      </c>
      <c r="C23961" t="s">
        <v>24828</v>
      </c>
      <c r="D23961" t="s">
        <v>24629</v>
      </c>
    </row>
    <row r="23962" spans="1:4" x14ac:dyDescent="0.2">
      <c r="A23962">
        <v>67601</v>
      </c>
      <c r="B23962" t="s">
        <v>17787</v>
      </c>
      <c r="C23962" t="s">
        <v>24852</v>
      </c>
      <c r="D23962" t="s">
        <v>24629</v>
      </c>
    </row>
    <row r="23963" spans="1:4" x14ac:dyDescent="0.2">
      <c r="A23963">
        <v>67621</v>
      </c>
      <c r="B23963" t="s">
        <v>24853</v>
      </c>
      <c r="C23963" t="s">
        <v>23481</v>
      </c>
      <c r="D23963" t="s">
        <v>24629</v>
      </c>
    </row>
    <row r="23964" spans="1:4" x14ac:dyDescent="0.2">
      <c r="A23964">
        <v>67622</v>
      </c>
      <c r="B23964" t="s">
        <v>22355</v>
      </c>
      <c r="C23964" t="s">
        <v>24854</v>
      </c>
      <c r="D23964" t="s">
        <v>24629</v>
      </c>
    </row>
    <row r="23965" spans="1:4" x14ac:dyDescent="0.2">
      <c r="A23965">
        <v>67623</v>
      </c>
      <c r="B23965" t="s">
        <v>12618</v>
      </c>
      <c r="C23965" t="s">
        <v>24805</v>
      </c>
      <c r="D23965" t="s">
        <v>24629</v>
      </c>
    </row>
    <row r="23966" spans="1:4" x14ac:dyDescent="0.2">
      <c r="A23966">
        <v>67625</v>
      </c>
      <c r="B23966" t="s">
        <v>24855</v>
      </c>
      <c r="C23966" t="s">
        <v>17819</v>
      </c>
      <c r="D23966" t="s">
        <v>24629</v>
      </c>
    </row>
    <row r="23967" spans="1:4" x14ac:dyDescent="0.2">
      <c r="A23967">
        <v>67626</v>
      </c>
      <c r="B23967" t="s">
        <v>17040</v>
      </c>
      <c r="C23967" t="s">
        <v>16722</v>
      </c>
      <c r="D23967" t="s">
        <v>24629</v>
      </c>
    </row>
    <row r="23968" spans="1:4" x14ac:dyDescent="0.2">
      <c r="A23968">
        <v>67628</v>
      </c>
      <c r="B23968" t="s">
        <v>21375</v>
      </c>
      <c r="C23968" t="s">
        <v>19216</v>
      </c>
      <c r="D23968" t="s">
        <v>24629</v>
      </c>
    </row>
    <row r="23969" spans="1:4" x14ac:dyDescent="0.2">
      <c r="A23969">
        <v>67629</v>
      </c>
      <c r="B23969" t="s">
        <v>13595</v>
      </c>
      <c r="C23969" t="s">
        <v>24854</v>
      </c>
      <c r="D23969" t="s">
        <v>24629</v>
      </c>
    </row>
    <row r="23970" spans="1:4" x14ac:dyDescent="0.2">
      <c r="A23970">
        <v>67631</v>
      </c>
      <c r="B23970" t="s">
        <v>24856</v>
      </c>
      <c r="C23970" t="s">
        <v>24857</v>
      </c>
      <c r="D23970" t="s">
        <v>24629</v>
      </c>
    </row>
    <row r="23971" spans="1:4" x14ac:dyDescent="0.2">
      <c r="A23971">
        <v>67632</v>
      </c>
      <c r="B23971" t="s">
        <v>24858</v>
      </c>
      <c r="C23971" t="s">
        <v>24859</v>
      </c>
      <c r="D23971" t="s">
        <v>24629</v>
      </c>
    </row>
    <row r="23972" spans="1:4" x14ac:dyDescent="0.2">
      <c r="A23972">
        <v>67634</v>
      </c>
      <c r="B23972" t="s">
        <v>24860</v>
      </c>
      <c r="C23972" t="s">
        <v>16722</v>
      </c>
      <c r="D23972" t="s">
        <v>24629</v>
      </c>
    </row>
    <row r="23973" spans="1:4" x14ac:dyDescent="0.2">
      <c r="A23973">
        <v>67635</v>
      </c>
      <c r="B23973" t="s">
        <v>12760</v>
      </c>
      <c r="C23973" t="s">
        <v>19436</v>
      </c>
      <c r="D23973" t="s">
        <v>24629</v>
      </c>
    </row>
    <row r="23974" spans="1:4" x14ac:dyDescent="0.2">
      <c r="A23974">
        <v>67637</v>
      </c>
      <c r="B23974" t="s">
        <v>24861</v>
      </c>
      <c r="C23974" t="s">
        <v>24852</v>
      </c>
      <c r="D23974" t="s">
        <v>24629</v>
      </c>
    </row>
    <row r="23975" spans="1:4" x14ac:dyDescent="0.2">
      <c r="A23975">
        <v>67638</v>
      </c>
      <c r="B23975" t="s">
        <v>21438</v>
      </c>
      <c r="C23975" t="s">
        <v>19216</v>
      </c>
      <c r="D23975" t="s">
        <v>24629</v>
      </c>
    </row>
    <row r="23976" spans="1:4" x14ac:dyDescent="0.2">
      <c r="A23976">
        <v>67639</v>
      </c>
      <c r="B23976" t="s">
        <v>24862</v>
      </c>
      <c r="C23976" t="s">
        <v>23481</v>
      </c>
      <c r="D23976" t="s">
        <v>24629</v>
      </c>
    </row>
    <row r="23977" spans="1:4" x14ac:dyDescent="0.2">
      <c r="A23977">
        <v>67640</v>
      </c>
      <c r="B23977" t="s">
        <v>12589</v>
      </c>
      <c r="C23977" t="s">
        <v>16722</v>
      </c>
      <c r="D23977" t="s">
        <v>24629</v>
      </c>
    </row>
    <row r="23978" spans="1:4" x14ac:dyDescent="0.2">
      <c r="A23978">
        <v>67642</v>
      </c>
      <c r="B23978" t="s">
        <v>22550</v>
      </c>
      <c r="C23978" t="s">
        <v>17819</v>
      </c>
      <c r="D23978" t="s">
        <v>24629</v>
      </c>
    </row>
    <row r="23979" spans="1:4" x14ac:dyDescent="0.2">
      <c r="A23979">
        <v>67643</v>
      </c>
      <c r="B23979" t="s">
        <v>18540</v>
      </c>
      <c r="C23979" t="s">
        <v>19436</v>
      </c>
      <c r="D23979" t="s">
        <v>24629</v>
      </c>
    </row>
    <row r="23980" spans="1:4" x14ac:dyDescent="0.2">
      <c r="A23980">
        <v>67644</v>
      </c>
      <c r="B23980" t="s">
        <v>24863</v>
      </c>
      <c r="C23980" t="s">
        <v>23481</v>
      </c>
      <c r="D23980" t="s">
        <v>24629</v>
      </c>
    </row>
    <row r="23981" spans="1:4" x14ac:dyDescent="0.2">
      <c r="A23981">
        <v>67645</v>
      </c>
      <c r="B23981" t="s">
        <v>24864</v>
      </c>
      <c r="C23981" t="s">
        <v>24854</v>
      </c>
      <c r="D23981" t="s">
        <v>24629</v>
      </c>
    </row>
    <row r="23982" spans="1:4" x14ac:dyDescent="0.2">
      <c r="A23982">
        <v>67646</v>
      </c>
      <c r="B23982" t="s">
        <v>8078</v>
      </c>
      <c r="C23982" t="s">
        <v>23481</v>
      </c>
      <c r="D23982" t="s">
        <v>24629</v>
      </c>
    </row>
    <row r="23983" spans="1:4" x14ac:dyDescent="0.2">
      <c r="A23983">
        <v>67647</v>
      </c>
      <c r="B23983" t="s">
        <v>12700</v>
      </c>
      <c r="C23983" t="s">
        <v>23481</v>
      </c>
      <c r="D23983" t="s">
        <v>24629</v>
      </c>
    </row>
    <row r="23984" spans="1:4" x14ac:dyDescent="0.2">
      <c r="A23984">
        <v>67648</v>
      </c>
      <c r="B23984" t="s">
        <v>20175</v>
      </c>
      <c r="C23984" t="s">
        <v>16722</v>
      </c>
      <c r="D23984" t="s">
        <v>24629</v>
      </c>
    </row>
    <row r="23985" spans="1:4" x14ac:dyDescent="0.2">
      <c r="A23985">
        <v>67649</v>
      </c>
      <c r="B23985" t="s">
        <v>16394</v>
      </c>
      <c r="C23985" t="s">
        <v>16722</v>
      </c>
      <c r="D23985" t="s">
        <v>24629</v>
      </c>
    </row>
    <row r="23986" spans="1:4" x14ac:dyDescent="0.2">
      <c r="A23986">
        <v>67650</v>
      </c>
      <c r="B23986" t="s">
        <v>24865</v>
      </c>
      <c r="C23986" t="s">
        <v>17819</v>
      </c>
      <c r="D23986" t="s">
        <v>24629</v>
      </c>
    </row>
    <row r="23987" spans="1:4" x14ac:dyDescent="0.2">
      <c r="A23987">
        <v>67651</v>
      </c>
      <c r="B23987" t="s">
        <v>24866</v>
      </c>
      <c r="C23987" t="s">
        <v>24805</v>
      </c>
      <c r="D23987" t="s">
        <v>24629</v>
      </c>
    </row>
    <row r="23988" spans="1:4" x14ac:dyDescent="0.2">
      <c r="A23988">
        <v>67653</v>
      </c>
      <c r="B23988" t="s">
        <v>24867</v>
      </c>
      <c r="C23988" t="s">
        <v>19436</v>
      </c>
      <c r="D23988" t="s">
        <v>24629</v>
      </c>
    </row>
    <row r="23989" spans="1:4" x14ac:dyDescent="0.2">
      <c r="A23989">
        <v>67654</v>
      </c>
      <c r="B23989" t="s">
        <v>12446</v>
      </c>
      <c r="C23989" t="s">
        <v>24854</v>
      </c>
      <c r="D23989" t="s">
        <v>24629</v>
      </c>
    </row>
    <row r="23990" spans="1:4" x14ac:dyDescent="0.2">
      <c r="A23990">
        <v>67656</v>
      </c>
      <c r="B23990" t="s">
        <v>24868</v>
      </c>
      <c r="C23990" t="s">
        <v>24857</v>
      </c>
      <c r="D23990" t="s">
        <v>24629</v>
      </c>
    </row>
    <row r="23991" spans="1:4" x14ac:dyDescent="0.2">
      <c r="A23991">
        <v>67657</v>
      </c>
      <c r="B23991" t="s">
        <v>24869</v>
      </c>
      <c r="C23991" t="s">
        <v>24859</v>
      </c>
      <c r="D23991" t="s">
        <v>24629</v>
      </c>
    </row>
    <row r="23992" spans="1:4" x14ac:dyDescent="0.2">
      <c r="A23992">
        <v>67658</v>
      </c>
      <c r="B23992" t="s">
        <v>15513</v>
      </c>
      <c r="C23992" t="s">
        <v>16722</v>
      </c>
      <c r="D23992" t="s">
        <v>24629</v>
      </c>
    </row>
    <row r="23993" spans="1:4" x14ac:dyDescent="0.2">
      <c r="A23993">
        <v>67659</v>
      </c>
      <c r="B23993" t="s">
        <v>24870</v>
      </c>
      <c r="C23993" t="s">
        <v>17819</v>
      </c>
      <c r="D23993" t="s">
        <v>24629</v>
      </c>
    </row>
    <row r="23994" spans="1:4" x14ac:dyDescent="0.2">
      <c r="A23994">
        <v>67661</v>
      </c>
      <c r="B23994" t="s">
        <v>13686</v>
      </c>
      <c r="C23994" t="s">
        <v>23481</v>
      </c>
      <c r="D23994" t="s">
        <v>24629</v>
      </c>
    </row>
    <row r="23995" spans="1:4" x14ac:dyDescent="0.2">
      <c r="A23995">
        <v>67663</v>
      </c>
      <c r="B23995" t="s">
        <v>12443</v>
      </c>
      <c r="C23995" t="s">
        <v>24859</v>
      </c>
      <c r="D23995" t="s">
        <v>24629</v>
      </c>
    </row>
    <row r="23996" spans="1:4" x14ac:dyDescent="0.2">
      <c r="A23996">
        <v>67664</v>
      </c>
      <c r="B23996" t="s">
        <v>24871</v>
      </c>
      <c r="C23996" t="s">
        <v>23481</v>
      </c>
      <c r="D23996" t="s">
        <v>24629</v>
      </c>
    </row>
    <row r="23997" spans="1:4" x14ac:dyDescent="0.2">
      <c r="A23997">
        <v>67665</v>
      </c>
      <c r="B23997" t="s">
        <v>12103</v>
      </c>
      <c r="C23997" t="s">
        <v>16722</v>
      </c>
      <c r="D23997" t="s">
        <v>24629</v>
      </c>
    </row>
    <row r="23998" spans="1:4" x14ac:dyDescent="0.2">
      <c r="A23998">
        <v>67669</v>
      </c>
      <c r="B23998" t="s">
        <v>1167</v>
      </c>
      <c r="C23998" t="s">
        <v>24859</v>
      </c>
      <c r="D23998" t="s">
        <v>24629</v>
      </c>
    </row>
    <row r="23999" spans="1:4" x14ac:dyDescent="0.2">
      <c r="A23999">
        <v>67671</v>
      </c>
      <c r="B23999" t="s">
        <v>16641</v>
      </c>
      <c r="C23999" t="s">
        <v>24852</v>
      </c>
      <c r="D23999" t="s">
        <v>24629</v>
      </c>
    </row>
    <row r="24000" spans="1:4" x14ac:dyDescent="0.2">
      <c r="A24000">
        <v>67672</v>
      </c>
      <c r="B24000" t="s">
        <v>24872</v>
      </c>
      <c r="C24000" t="s">
        <v>24857</v>
      </c>
      <c r="D24000" t="s">
        <v>24629</v>
      </c>
    </row>
    <row r="24001" spans="1:4" x14ac:dyDescent="0.2">
      <c r="A24001">
        <v>67673</v>
      </c>
      <c r="B24001" t="s">
        <v>18666</v>
      </c>
      <c r="C24001" t="s">
        <v>16722</v>
      </c>
      <c r="D24001" t="s">
        <v>24629</v>
      </c>
    </row>
    <row r="24002" spans="1:4" x14ac:dyDescent="0.2">
      <c r="A24002">
        <v>67675</v>
      </c>
      <c r="B24002" t="s">
        <v>24873</v>
      </c>
      <c r="C24002" t="s">
        <v>24859</v>
      </c>
      <c r="D24002" t="s">
        <v>24629</v>
      </c>
    </row>
    <row r="24003" spans="1:4" x14ac:dyDescent="0.2">
      <c r="A24003">
        <v>67701</v>
      </c>
      <c r="B24003" t="s">
        <v>22224</v>
      </c>
      <c r="C24003" t="s">
        <v>18458</v>
      </c>
      <c r="D24003" t="s">
        <v>24629</v>
      </c>
    </row>
    <row r="24004" spans="1:4" x14ac:dyDescent="0.2">
      <c r="A24004">
        <v>67730</v>
      </c>
      <c r="B24004" t="s">
        <v>19417</v>
      </c>
      <c r="C24004" t="s">
        <v>24874</v>
      </c>
      <c r="D24004" t="s">
        <v>24629</v>
      </c>
    </row>
    <row r="24005" spans="1:4" x14ac:dyDescent="0.2">
      <c r="A24005">
        <v>67731</v>
      </c>
      <c r="B24005" t="s">
        <v>24875</v>
      </c>
      <c r="C24005" t="s">
        <v>24876</v>
      </c>
      <c r="D24005" t="s">
        <v>24629</v>
      </c>
    </row>
    <row r="24006" spans="1:4" x14ac:dyDescent="0.2">
      <c r="A24006">
        <v>67732</v>
      </c>
      <c r="B24006" t="s">
        <v>12405</v>
      </c>
      <c r="C24006" t="s">
        <v>18458</v>
      </c>
      <c r="D24006" t="s">
        <v>24629</v>
      </c>
    </row>
    <row r="24007" spans="1:4" x14ac:dyDescent="0.2">
      <c r="A24007">
        <v>67733</v>
      </c>
      <c r="B24007" t="s">
        <v>24877</v>
      </c>
      <c r="C24007" t="s">
        <v>24878</v>
      </c>
      <c r="D24007" t="s">
        <v>24629</v>
      </c>
    </row>
    <row r="24008" spans="1:4" x14ac:dyDescent="0.2">
      <c r="A24008">
        <v>67734</v>
      </c>
      <c r="B24008" t="s">
        <v>24879</v>
      </c>
      <c r="C24008" t="s">
        <v>18458</v>
      </c>
      <c r="D24008" t="s">
        <v>24629</v>
      </c>
    </row>
    <row r="24009" spans="1:4" x14ac:dyDescent="0.2">
      <c r="A24009">
        <v>67735</v>
      </c>
      <c r="B24009" t="s">
        <v>21030</v>
      </c>
      <c r="C24009" t="s">
        <v>24878</v>
      </c>
      <c r="D24009" t="s">
        <v>24629</v>
      </c>
    </row>
    <row r="24010" spans="1:4" x14ac:dyDescent="0.2">
      <c r="A24010">
        <v>67736</v>
      </c>
      <c r="B24010" t="s">
        <v>24880</v>
      </c>
      <c r="C24010" t="s">
        <v>24881</v>
      </c>
      <c r="D24010" t="s">
        <v>24629</v>
      </c>
    </row>
    <row r="24011" spans="1:4" x14ac:dyDescent="0.2">
      <c r="A24011">
        <v>67737</v>
      </c>
      <c r="B24011" t="s">
        <v>24882</v>
      </c>
      <c r="C24011" t="s">
        <v>24881</v>
      </c>
      <c r="D24011" t="s">
        <v>24629</v>
      </c>
    </row>
    <row r="24012" spans="1:4" x14ac:dyDescent="0.2">
      <c r="A24012">
        <v>67738</v>
      </c>
      <c r="B24012" t="s">
        <v>21587</v>
      </c>
      <c r="C24012" t="s">
        <v>24881</v>
      </c>
      <c r="D24012" t="s">
        <v>24629</v>
      </c>
    </row>
    <row r="24013" spans="1:4" x14ac:dyDescent="0.2">
      <c r="A24013">
        <v>67739</v>
      </c>
      <c r="B24013" t="s">
        <v>15562</v>
      </c>
      <c r="C24013" t="s">
        <v>24874</v>
      </c>
      <c r="D24013" t="s">
        <v>24629</v>
      </c>
    </row>
    <row r="24014" spans="1:4" x14ac:dyDescent="0.2">
      <c r="A24014">
        <v>67740</v>
      </c>
      <c r="B24014" t="s">
        <v>24883</v>
      </c>
      <c r="C24014" t="s">
        <v>23264</v>
      </c>
      <c r="D24014" t="s">
        <v>24629</v>
      </c>
    </row>
    <row r="24015" spans="1:4" x14ac:dyDescent="0.2">
      <c r="A24015">
        <v>67741</v>
      </c>
      <c r="B24015" t="s">
        <v>24884</v>
      </c>
      <c r="C24015" t="s">
        <v>24878</v>
      </c>
      <c r="D24015" t="s">
        <v>24629</v>
      </c>
    </row>
    <row r="24016" spans="1:4" x14ac:dyDescent="0.2">
      <c r="A24016">
        <v>67743</v>
      </c>
      <c r="B24016" t="s">
        <v>12795</v>
      </c>
      <c r="C24016" t="s">
        <v>18458</v>
      </c>
      <c r="D24016" t="s">
        <v>24629</v>
      </c>
    </row>
    <row r="24017" spans="1:4" x14ac:dyDescent="0.2">
      <c r="A24017">
        <v>67744</v>
      </c>
      <c r="B24017" t="s">
        <v>24885</v>
      </c>
      <c r="C24017" t="s">
        <v>24874</v>
      </c>
      <c r="D24017" t="s">
        <v>24629</v>
      </c>
    </row>
    <row r="24018" spans="1:4" x14ac:dyDescent="0.2">
      <c r="A24018">
        <v>67745</v>
      </c>
      <c r="B24018" t="s">
        <v>14873</v>
      </c>
      <c r="C24018" t="s">
        <v>24874</v>
      </c>
      <c r="D24018" t="s">
        <v>24629</v>
      </c>
    </row>
    <row r="24019" spans="1:4" x14ac:dyDescent="0.2">
      <c r="A24019">
        <v>67747</v>
      </c>
      <c r="B24019" t="s">
        <v>24886</v>
      </c>
      <c r="C24019" t="s">
        <v>16958</v>
      </c>
      <c r="D24019" t="s">
        <v>24629</v>
      </c>
    </row>
    <row r="24020" spans="1:4" x14ac:dyDescent="0.2">
      <c r="A24020">
        <v>67748</v>
      </c>
      <c r="B24020" t="s">
        <v>21172</v>
      </c>
      <c r="C24020" t="s">
        <v>16958</v>
      </c>
      <c r="D24020" t="s">
        <v>24629</v>
      </c>
    </row>
    <row r="24021" spans="1:4" x14ac:dyDescent="0.2">
      <c r="A24021">
        <v>67749</v>
      </c>
      <c r="B24021" t="s">
        <v>20469</v>
      </c>
      <c r="C24021" t="s">
        <v>19436</v>
      </c>
      <c r="D24021" t="s">
        <v>24629</v>
      </c>
    </row>
    <row r="24022" spans="1:4" x14ac:dyDescent="0.2">
      <c r="A24022">
        <v>67751</v>
      </c>
      <c r="B24022" t="s">
        <v>24887</v>
      </c>
      <c r="C24022" t="s">
        <v>24881</v>
      </c>
      <c r="D24022" t="s">
        <v>24629</v>
      </c>
    </row>
    <row r="24023" spans="1:4" x14ac:dyDescent="0.2">
      <c r="A24023">
        <v>67752</v>
      </c>
      <c r="B24023" t="s">
        <v>24888</v>
      </c>
      <c r="C24023" t="s">
        <v>24881</v>
      </c>
      <c r="D24023" t="s">
        <v>24629</v>
      </c>
    </row>
    <row r="24024" spans="1:4" x14ac:dyDescent="0.2">
      <c r="A24024">
        <v>67753</v>
      </c>
      <c r="B24024" t="s">
        <v>14052</v>
      </c>
      <c r="C24024" t="s">
        <v>18458</v>
      </c>
      <c r="D24024" t="s">
        <v>24629</v>
      </c>
    </row>
    <row r="24025" spans="1:4" x14ac:dyDescent="0.2">
      <c r="A24025">
        <v>67756</v>
      </c>
      <c r="B24025" t="s">
        <v>12911</v>
      </c>
      <c r="C24025" t="s">
        <v>24876</v>
      </c>
      <c r="D24025" t="s">
        <v>24629</v>
      </c>
    </row>
    <row r="24026" spans="1:4" x14ac:dyDescent="0.2">
      <c r="A24026">
        <v>67757</v>
      </c>
      <c r="B24026" t="s">
        <v>13926</v>
      </c>
      <c r="C24026" t="s">
        <v>23264</v>
      </c>
      <c r="D24026" t="s">
        <v>24629</v>
      </c>
    </row>
    <row r="24027" spans="1:4" x14ac:dyDescent="0.2">
      <c r="A24027">
        <v>67758</v>
      </c>
      <c r="B24027" t="s">
        <v>14478</v>
      </c>
      <c r="C24027" t="s">
        <v>24889</v>
      </c>
      <c r="D24027" t="s">
        <v>24629</v>
      </c>
    </row>
    <row r="24028" spans="1:4" x14ac:dyDescent="0.2">
      <c r="A24028">
        <v>67761</v>
      </c>
      <c r="B24028" t="s">
        <v>17272</v>
      </c>
      <c r="C24028" t="s">
        <v>24889</v>
      </c>
      <c r="D24028" t="s">
        <v>24629</v>
      </c>
    </row>
    <row r="24029" spans="1:4" x14ac:dyDescent="0.2">
      <c r="A24029">
        <v>67762</v>
      </c>
      <c r="B24029" t="s">
        <v>24890</v>
      </c>
      <c r="C24029" t="s">
        <v>24889</v>
      </c>
      <c r="D24029" t="s">
        <v>24629</v>
      </c>
    </row>
    <row r="24030" spans="1:4" x14ac:dyDescent="0.2">
      <c r="A24030">
        <v>67764</v>
      </c>
      <c r="B24030" t="s">
        <v>19630</v>
      </c>
      <c r="C24030" t="s">
        <v>16958</v>
      </c>
      <c r="D24030" t="s">
        <v>24629</v>
      </c>
    </row>
    <row r="24031" spans="1:4" x14ac:dyDescent="0.2">
      <c r="A24031">
        <v>67801</v>
      </c>
      <c r="B24031" t="s">
        <v>24891</v>
      </c>
      <c r="C24031" t="s">
        <v>23765</v>
      </c>
      <c r="D24031" t="s">
        <v>24629</v>
      </c>
    </row>
    <row r="24032" spans="1:4" x14ac:dyDescent="0.2">
      <c r="A24032">
        <v>67831</v>
      </c>
      <c r="B24032" t="s">
        <v>12233</v>
      </c>
      <c r="C24032" t="s">
        <v>19871</v>
      </c>
      <c r="D24032" t="s">
        <v>24629</v>
      </c>
    </row>
    <row r="24033" spans="1:4" x14ac:dyDescent="0.2">
      <c r="A24033">
        <v>67834</v>
      </c>
      <c r="B24033" t="s">
        <v>24408</v>
      </c>
      <c r="C24033" t="s">
        <v>23765</v>
      </c>
      <c r="D24033" t="s">
        <v>24629</v>
      </c>
    </row>
    <row r="24034" spans="1:4" x14ac:dyDescent="0.2">
      <c r="A24034">
        <v>67835</v>
      </c>
      <c r="B24034" t="s">
        <v>24892</v>
      </c>
      <c r="C24034" t="s">
        <v>24893</v>
      </c>
      <c r="D24034" t="s">
        <v>24629</v>
      </c>
    </row>
    <row r="24035" spans="1:4" x14ac:dyDescent="0.2">
      <c r="A24035">
        <v>67837</v>
      </c>
      <c r="B24035" t="s">
        <v>24894</v>
      </c>
      <c r="C24035" t="s">
        <v>24893</v>
      </c>
      <c r="D24035" t="s">
        <v>24629</v>
      </c>
    </row>
    <row r="24036" spans="1:4" x14ac:dyDescent="0.2">
      <c r="A24036">
        <v>67838</v>
      </c>
      <c r="B24036" t="s">
        <v>12152</v>
      </c>
      <c r="C24036" t="s">
        <v>24895</v>
      </c>
      <c r="D24036" t="s">
        <v>24629</v>
      </c>
    </row>
    <row r="24037" spans="1:4" x14ac:dyDescent="0.2">
      <c r="A24037">
        <v>67839</v>
      </c>
      <c r="B24037" t="s">
        <v>12432</v>
      </c>
      <c r="C24037" t="s">
        <v>24896</v>
      </c>
      <c r="D24037" t="s">
        <v>24629</v>
      </c>
    </row>
    <row r="24038" spans="1:4" x14ac:dyDescent="0.2">
      <c r="A24038">
        <v>67841</v>
      </c>
      <c r="B24038" t="s">
        <v>24897</v>
      </c>
      <c r="C24038" t="s">
        <v>24893</v>
      </c>
      <c r="D24038" t="s">
        <v>24629</v>
      </c>
    </row>
    <row r="24039" spans="1:4" x14ac:dyDescent="0.2">
      <c r="A24039">
        <v>67842</v>
      </c>
      <c r="B24039" t="s">
        <v>16593</v>
      </c>
      <c r="C24039" t="s">
        <v>23765</v>
      </c>
      <c r="D24039" t="s">
        <v>24629</v>
      </c>
    </row>
    <row r="24040" spans="1:4" x14ac:dyDescent="0.2">
      <c r="A24040">
        <v>67843</v>
      </c>
      <c r="B24040" t="s">
        <v>21683</v>
      </c>
      <c r="C24040" t="s">
        <v>23765</v>
      </c>
      <c r="D24040" t="s">
        <v>24629</v>
      </c>
    </row>
    <row r="24041" spans="1:4" x14ac:dyDescent="0.2">
      <c r="A24041">
        <v>67844</v>
      </c>
      <c r="B24041" t="s">
        <v>20514</v>
      </c>
      <c r="C24041" t="s">
        <v>19822</v>
      </c>
      <c r="D24041" t="s">
        <v>24629</v>
      </c>
    </row>
    <row r="24042" spans="1:4" x14ac:dyDescent="0.2">
      <c r="A24042">
        <v>67846</v>
      </c>
      <c r="B24042" t="s">
        <v>5715</v>
      </c>
      <c r="C24042" t="s">
        <v>24898</v>
      </c>
      <c r="D24042" t="s">
        <v>24629</v>
      </c>
    </row>
    <row r="24043" spans="1:4" x14ac:dyDescent="0.2">
      <c r="A24043">
        <v>67849</v>
      </c>
      <c r="B24043" t="s">
        <v>24899</v>
      </c>
      <c r="C24043" t="s">
        <v>24900</v>
      </c>
      <c r="D24043" t="s">
        <v>24629</v>
      </c>
    </row>
    <row r="24044" spans="1:4" x14ac:dyDescent="0.2">
      <c r="A24044">
        <v>67850</v>
      </c>
      <c r="B24044" t="s">
        <v>24901</v>
      </c>
      <c r="C24044" t="s">
        <v>24896</v>
      </c>
      <c r="D24044" t="s">
        <v>24629</v>
      </c>
    </row>
    <row r="24045" spans="1:4" x14ac:dyDescent="0.2">
      <c r="A24045">
        <v>67851</v>
      </c>
      <c r="B24045" t="s">
        <v>19619</v>
      </c>
      <c r="C24045" t="s">
        <v>24898</v>
      </c>
      <c r="D24045" t="s">
        <v>24629</v>
      </c>
    </row>
    <row r="24046" spans="1:4" x14ac:dyDescent="0.2">
      <c r="A24046">
        <v>67853</v>
      </c>
      <c r="B24046" t="s">
        <v>20744</v>
      </c>
      <c r="C24046" t="s">
        <v>24893</v>
      </c>
      <c r="D24046" t="s">
        <v>24629</v>
      </c>
    </row>
    <row r="24047" spans="1:4" x14ac:dyDescent="0.2">
      <c r="A24047">
        <v>67854</v>
      </c>
      <c r="B24047" t="s">
        <v>24902</v>
      </c>
      <c r="C24047" t="s">
        <v>24900</v>
      </c>
      <c r="D24047" t="s">
        <v>24629</v>
      </c>
    </row>
    <row r="24048" spans="1:4" x14ac:dyDescent="0.2">
      <c r="A24048">
        <v>67855</v>
      </c>
      <c r="B24048" t="s">
        <v>13076</v>
      </c>
      <c r="C24048" t="s">
        <v>24903</v>
      </c>
      <c r="D24048" t="s">
        <v>24629</v>
      </c>
    </row>
    <row r="24049" spans="1:4" x14ac:dyDescent="0.2">
      <c r="A24049">
        <v>67857</v>
      </c>
      <c r="B24049" t="s">
        <v>14704</v>
      </c>
      <c r="C24049" t="s">
        <v>14032</v>
      </c>
      <c r="D24049" t="s">
        <v>24629</v>
      </c>
    </row>
    <row r="24050" spans="1:4" x14ac:dyDescent="0.2">
      <c r="A24050">
        <v>67859</v>
      </c>
      <c r="B24050" t="s">
        <v>24904</v>
      </c>
      <c r="C24050" t="s">
        <v>24905</v>
      </c>
      <c r="D24050" t="s">
        <v>24629</v>
      </c>
    </row>
    <row r="24051" spans="1:4" x14ac:dyDescent="0.2">
      <c r="A24051">
        <v>67860</v>
      </c>
      <c r="B24051" t="s">
        <v>24906</v>
      </c>
      <c r="C24051" t="s">
        <v>24895</v>
      </c>
      <c r="D24051" t="s">
        <v>24629</v>
      </c>
    </row>
    <row r="24052" spans="1:4" x14ac:dyDescent="0.2">
      <c r="A24052">
        <v>67861</v>
      </c>
      <c r="B24052" t="s">
        <v>24907</v>
      </c>
      <c r="C24052" t="s">
        <v>24908</v>
      </c>
      <c r="D24052" t="s">
        <v>24629</v>
      </c>
    </row>
    <row r="24053" spans="1:4" x14ac:dyDescent="0.2">
      <c r="A24053">
        <v>67862</v>
      </c>
      <c r="B24053" t="s">
        <v>24909</v>
      </c>
      <c r="C24053" t="s">
        <v>24903</v>
      </c>
      <c r="D24053" t="s">
        <v>24629</v>
      </c>
    </row>
    <row r="24054" spans="1:4" x14ac:dyDescent="0.2">
      <c r="A24054">
        <v>67863</v>
      </c>
      <c r="B24054" t="s">
        <v>24910</v>
      </c>
      <c r="C24054" t="s">
        <v>24908</v>
      </c>
      <c r="D24054" t="s">
        <v>24629</v>
      </c>
    </row>
    <row r="24055" spans="1:4" x14ac:dyDescent="0.2">
      <c r="A24055">
        <v>67864</v>
      </c>
      <c r="B24055" t="s">
        <v>24911</v>
      </c>
      <c r="C24055" t="s">
        <v>19822</v>
      </c>
      <c r="D24055" t="s">
        <v>24629</v>
      </c>
    </row>
    <row r="24056" spans="1:4" x14ac:dyDescent="0.2">
      <c r="A24056">
        <v>67865</v>
      </c>
      <c r="B24056" t="s">
        <v>24912</v>
      </c>
      <c r="C24056" t="s">
        <v>19871</v>
      </c>
      <c r="D24056" t="s">
        <v>24629</v>
      </c>
    </row>
    <row r="24057" spans="1:4" x14ac:dyDescent="0.2">
      <c r="A24057">
        <v>67867</v>
      </c>
      <c r="B24057" t="s">
        <v>18386</v>
      </c>
      <c r="C24057" t="s">
        <v>24893</v>
      </c>
      <c r="D24057" t="s">
        <v>24629</v>
      </c>
    </row>
    <row r="24058" spans="1:4" x14ac:dyDescent="0.2">
      <c r="A24058">
        <v>67868</v>
      </c>
      <c r="B24058" t="s">
        <v>24913</v>
      </c>
      <c r="C24058" t="s">
        <v>24898</v>
      </c>
      <c r="D24058" t="s">
        <v>24629</v>
      </c>
    </row>
    <row r="24059" spans="1:4" x14ac:dyDescent="0.2">
      <c r="A24059">
        <v>67869</v>
      </c>
      <c r="B24059" t="s">
        <v>18501</v>
      </c>
      <c r="C24059" t="s">
        <v>19822</v>
      </c>
      <c r="D24059" t="s">
        <v>24629</v>
      </c>
    </row>
    <row r="24060" spans="1:4" x14ac:dyDescent="0.2">
      <c r="A24060">
        <v>67870</v>
      </c>
      <c r="B24060" t="s">
        <v>24914</v>
      </c>
      <c r="C24060" t="s">
        <v>24915</v>
      </c>
      <c r="D24060" t="s">
        <v>24629</v>
      </c>
    </row>
    <row r="24061" spans="1:4" x14ac:dyDescent="0.2">
      <c r="A24061">
        <v>67871</v>
      </c>
      <c r="B24061" t="s">
        <v>24311</v>
      </c>
      <c r="C24061" t="s">
        <v>16729</v>
      </c>
      <c r="D24061" t="s">
        <v>24629</v>
      </c>
    </row>
    <row r="24062" spans="1:4" x14ac:dyDescent="0.2">
      <c r="A24062">
        <v>67876</v>
      </c>
      <c r="B24062" t="s">
        <v>24916</v>
      </c>
      <c r="C24062" t="s">
        <v>23765</v>
      </c>
      <c r="D24062" t="s">
        <v>24629</v>
      </c>
    </row>
    <row r="24063" spans="1:4" x14ac:dyDescent="0.2">
      <c r="A24063">
        <v>67877</v>
      </c>
      <c r="B24063" t="s">
        <v>23854</v>
      </c>
      <c r="C24063" t="s">
        <v>24915</v>
      </c>
      <c r="D24063" t="s">
        <v>24629</v>
      </c>
    </row>
    <row r="24064" spans="1:4" x14ac:dyDescent="0.2">
      <c r="A24064">
        <v>67878</v>
      </c>
      <c r="B24064" t="s">
        <v>14416</v>
      </c>
      <c r="C24064" t="s">
        <v>14032</v>
      </c>
      <c r="D24064" t="s">
        <v>24629</v>
      </c>
    </row>
    <row r="24065" spans="1:4" x14ac:dyDescent="0.2">
      <c r="A24065">
        <v>67879</v>
      </c>
      <c r="B24065" t="s">
        <v>24917</v>
      </c>
      <c r="C24065" t="s">
        <v>24918</v>
      </c>
      <c r="D24065" t="s">
        <v>24629</v>
      </c>
    </row>
    <row r="24066" spans="1:4" x14ac:dyDescent="0.2">
      <c r="A24066">
        <v>67880</v>
      </c>
      <c r="B24066" t="s">
        <v>15368</v>
      </c>
      <c r="C24066" t="s">
        <v>17325</v>
      </c>
      <c r="D24066" t="s">
        <v>24629</v>
      </c>
    </row>
    <row r="24067" spans="1:4" x14ac:dyDescent="0.2">
      <c r="A24067">
        <v>67882</v>
      </c>
      <c r="B24067" t="s">
        <v>22575</v>
      </c>
      <c r="C24067" t="s">
        <v>23765</v>
      </c>
      <c r="D24067" t="s">
        <v>24629</v>
      </c>
    </row>
    <row r="24068" spans="1:4" x14ac:dyDescent="0.2">
      <c r="A24068">
        <v>67901</v>
      </c>
      <c r="B24068" t="s">
        <v>24443</v>
      </c>
      <c r="C24068" t="s">
        <v>24905</v>
      </c>
      <c r="D24068" t="s">
        <v>24629</v>
      </c>
    </row>
    <row r="24069" spans="1:4" x14ac:dyDescent="0.2">
      <c r="A24069">
        <v>67950</v>
      </c>
      <c r="B24069" t="s">
        <v>10368</v>
      </c>
      <c r="C24069" t="s">
        <v>23297</v>
      </c>
      <c r="D24069" t="s">
        <v>24629</v>
      </c>
    </row>
    <row r="24070" spans="1:4" x14ac:dyDescent="0.2">
      <c r="A24070">
        <v>67951</v>
      </c>
      <c r="B24070" t="s">
        <v>24919</v>
      </c>
      <c r="C24070" t="s">
        <v>22692</v>
      </c>
      <c r="D24070" t="s">
        <v>24629</v>
      </c>
    </row>
    <row r="24071" spans="1:4" x14ac:dyDescent="0.2">
      <c r="A24071">
        <v>67952</v>
      </c>
      <c r="B24071" t="s">
        <v>15719</v>
      </c>
      <c r="C24071" t="s">
        <v>22692</v>
      </c>
      <c r="D24071" t="s">
        <v>24629</v>
      </c>
    </row>
    <row r="24072" spans="1:4" x14ac:dyDescent="0.2">
      <c r="A24072">
        <v>67953</v>
      </c>
      <c r="B24072" t="s">
        <v>15423</v>
      </c>
      <c r="C24072" t="s">
        <v>23297</v>
      </c>
      <c r="D24072" t="s">
        <v>24629</v>
      </c>
    </row>
    <row r="24073" spans="1:4" x14ac:dyDescent="0.2">
      <c r="A24073">
        <v>67954</v>
      </c>
      <c r="B24073" t="s">
        <v>23244</v>
      </c>
      <c r="C24073" t="s">
        <v>23297</v>
      </c>
      <c r="D24073" t="s">
        <v>24629</v>
      </c>
    </row>
    <row r="24074" spans="1:4" x14ac:dyDescent="0.2">
      <c r="A24074">
        <v>68001</v>
      </c>
      <c r="B24074" t="s">
        <v>24920</v>
      </c>
      <c r="C24074" t="s">
        <v>15132</v>
      </c>
      <c r="D24074" t="s">
        <v>24921</v>
      </c>
    </row>
    <row r="24075" spans="1:4" x14ac:dyDescent="0.2">
      <c r="A24075">
        <v>68002</v>
      </c>
      <c r="B24075" t="s">
        <v>83</v>
      </c>
      <c r="C24075" t="s">
        <v>12456</v>
      </c>
      <c r="D24075" t="s">
        <v>24921</v>
      </c>
    </row>
    <row r="24076" spans="1:4" x14ac:dyDescent="0.2">
      <c r="A24076">
        <v>68003</v>
      </c>
      <c r="B24076" t="s">
        <v>12233</v>
      </c>
      <c r="C24076" t="s">
        <v>24922</v>
      </c>
      <c r="D24076" t="s">
        <v>24921</v>
      </c>
    </row>
    <row r="24077" spans="1:4" x14ac:dyDescent="0.2">
      <c r="A24077">
        <v>68004</v>
      </c>
      <c r="B24077" t="s">
        <v>21116</v>
      </c>
      <c r="C24077" t="s">
        <v>24923</v>
      </c>
      <c r="D24077" t="s">
        <v>24921</v>
      </c>
    </row>
    <row r="24078" spans="1:4" x14ac:dyDescent="0.2">
      <c r="A24078">
        <v>68005</v>
      </c>
      <c r="B24078" t="s">
        <v>4697</v>
      </c>
      <c r="C24078" t="s">
        <v>24924</v>
      </c>
      <c r="D24078" t="s">
        <v>24921</v>
      </c>
    </row>
    <row r="24079" spans="1:4" x14ac:dyDescent="0.2">
      <c r="A24079">
        <v>68007</v>
      </c>
      <c r="B24079" t="s">
        <v>12571</v>
      </c>
      <c r="C24079" t="s">
        <v>18156</v>
      </c>
      <c r="D24079" t="s">
        <v>24921</v>
      </c>
    </row>
    <row r="24080" spans="1:4" x14ac:dyDescent="0.2">
      <c r="A24080">
        <v>68008</v>
      </c>
      <c r="B24080" t="s">
        <v>17885</v>
      </c>
      <c r="C24080" t="s">
        <v>12456</v>
      </c>
      <c r="D24080" t="s">
        <v>24921</v>
      </c>
    </row>
    <row r="24081" spans="1:4" x14ac:dyDescent="0.2">
      <c r="A24081">
        <v>68014</v>
      </c>
      <c r="B24081" t="s">
        <v>22536</v>
      </c>
      <c r="C24081" t="s">
        <v>15132</v>
      </c>
      <c r="D24081" t="s">
        <v>24921</v>
      </c>
    </row>
    <row r="24082" spans="1:4" x14ac:dyDescent="0.2">
      <c r="A24082">
        <v>68015</v>
      </c>
      <c r="B24082" t="s">
        <v>24925</v>
      </c>
      <c r="C24082" t="s">
        <v>24922</v>
      </c>
      <c r="D24082" t="s">
        <v>24921</v>
      </c>
    </row>
    <row r="24083" spans="1:4" x14ac:dyDescent="0.2">
      <c r="A24083">
        <v>68017</v>
      </c>
      <c r="B24083" t="s">
        <v>21265</v>
      </c>
      <c r="C24083" t="s">
        <v>24922</v>
      </c>
      <c r="D24083" t="s">
        <v>24921</v>
      </c>
    </row>
    <row r="24084" spans="1:4" x14ac:dyDescent="0.2">
      <c r="A24084">
        <v>68018</v>
      </c>
      <c r="B24084" t="s">
        <v>21267</v>
      </c>
      <c r="C24084" t="s">
        <v>24922</v>
      </c>
      <c r="D24084" t="s">
        <v>24921</v>
      </c>
    </row>
    <row r="24085" spans="1:4" x14ac:dyDescent="0.2">
      <c r="A24085">
        <v>68019</v>
      </c>
      <c r="B24085" t="s">
        <v>24385</v>
      </c>
      <c r="C24085" t="s">
        <v>24926</v>
      </c>
      <c r="D24085" t="s">
        <v>24921</v>
      </c>
    </row>
    <row r="24086" spans="1:4" x14ac:dyDescent="0.2">
      <c r="A24086">
        <v>68020</v>
      </c>
      <c r="B24086" t="s">
        <v>1477</v>
      </c>
      <c r="C24086" t="s">
        <v>24926</v>
      </c>
      <c r="D24086" t="s">
        <v>24921</v>
      </c>
    </row>
    <row r="24087" spans="1:4" x14ac:dyDescent="0.2">
      <c r="A24087">
        <v>68022</v>
      </c>
      <c r="B24087" t="s">
        <v>16891</v>
      </c>
      <c r="C24087" t="s">
        <v>18156</v>
      </c>
      <c r="D24087" t="s">
        <v>24921</v>
      </c>
    </row>
    <row r="24088" spans="1:4" x14ac:dyDescent="0.2">
      <c r="A24088">
        <v>68023</v>
      </c>
      <c r="B24088" t="s">
        <v>24927</v>
      </c>
      <c r="C24088" t="s">
        <v>12456</v>
      </c>
      <c r="D24088" t="s">
        <v>24921</v>
      </c>
    </row>
    <row r="24089" spans="1:4" x14ac:dyDescent="0.2">
      <c r="A24089">
        <v>68025</v>
      </c>
      <c r="B24089" t="s">
        <v>472</v>
      </c>
      <c r="C24089" t="s">
        <v>18354</v>
      </c>
      <c r="D24089" t="s">
        <v>24921</v>
      </c>
    </row>
    <row r="24090" spans="1:4" x14ac:dyDescent="0.2">
      <c r="A24090">
        <v>68028</v>
      </c>
      <c r="B24090" t="s">
        <v>16840</v>
      </c>
      <c r="C24090" t="s">
        <v>24924</v>
      </c>
      <c r="D24090" t="s">
        <v>24921</v>
      </c>
    </row>
    <row r="24091" spans="1:4" x14ac:dyDescent="0.2">
      <c r="A24091">
        <v>68029</v>
      </c>
      <c r="B24091" t="s">
        <v>22713</v>
      </c>
      <c r="C24091" t="s">
        <v>12456</v>
      </c>
      <c r="D24091" t="s">
        <v>24921</v>
      </c>
    </row>
    <row r="24092" spans="1:4" x14ac:dyDescent="0.2">
      <c r="A24092">
        <v>68030</v>
      </c>
      <c r="B24092" t="s">
        <v>14375</v>
      </c>
      <c r="C24092" t="s">
        <v>22438</v>
      </c>
      <c r="D24092" t="s">
        <v>24921</v>
      </c>
    </row>
    <row r="24093" spans="1:4" x14ac:dyDescent="0.2">
      <c r="A24093">
        <v>68031</v>
      </c>
      <c r="B24093" t="s">
        <v>24928</v>
      </c>
      <c r="C24093" t="s">
        <v>18354</v>
      </c>
      <c r="D24093" t="s">
        <v>24921</v>
      </c>
    </row>
    <row r="24094" spans="1:4" x14ac:dyDescent="0.2">
      <c r="A24094">
        <v>68033</v>
      </c>
      <c r="B24094" t="s">
        <v>14811</v>
      </c>
      <c r="C24094" t="s">
        <v>24922</v>
      </c>
      <c r="D24094" t="s">
        <v>24921</v>
      </c>
    </row>
    <row r="24095" spans="1:4" x14ac:dyDescent="0.2">
      <c r="A24095">
        <v>68034</v>
      </c>
      <c r="B24095" t="s">
        <v>24929</v>
      </c>
      <c r="C24095" t="s">
        <v>12456</v>
      </c>
      <c r="D24095" t="s">
        <v>24921</v>
      </c>
    </row>
    <row r="24096" spans="1:4" x14ac:dyDescent="0.2">
      <c r="A24096">
        <v>68036</v>
      </c>
      <c r="B24096" t="s">
        <v>13580</v>
      </c>
      <c r="C24096" t="s">
        <v>15132</v>
      </c>
      <c r="D24096" t="s">
        <v>24921</v>
      </c>
    </row>
    <row r="24097" spans="1:4" x14ac:dyDescent="0.2">
      <c r="A24097">
        <v>68037</v>
      </c>
      <c r="B24097" t="s">
        <v>3869</v>
      </c>
      <c r="C24097" t="s">
        <v>20855</v>
      </c>
      <c r="D24097" t="s">
        <v>24921</v>
      </c>
    </row>
    <row r="24098" spans="1:4" x14ac:dyDescent="0.2">
      <c r="A24098">
        <v>68038</v>
      </c>
      <c r="B24098" t="s">
        <v>13496</v>
      </c>
      <c r="C24098" t="s">
        <v>24926</v>
      </c>
      <c r="D24098" t="s">
        <v>24921</v>
      </c>
    </row>
    <row r="24099" spans="1:4" x14ac:dyDescent="0.2">
      <c r="A24099">
        <v>68039</v>
      </c>
      <c r="B24099" t="s">
        <v>20864</v>
      </c>
      <c r="C24099" t="s">
        <v>24930</v>
      </c>
      <c r="D24099" t="s">
        <v>24921</v>
      </c>
    </row>
    <row r="24100" spans="1:4" x14ac:dyDescent="0.2">
      <c r="A24100">
        <v>68040</v>
      </c>
      <c r="B24100" t="s">
        <v>24931</v>
      </c>
      <c r="C24100" t="s">
        <v>24922</v>
      </c>
      <c r="D24100" t="s">
        <v>24921</v>
      </c>
    </row>
    <row r="24101" spans="1:4" x14ac:dyDescent="0.2">
      <c r="A24101">
        <v>68041</v>
      </c>
      <c r="B24101" t="s">
        <v>24932</v>
      </c>
      <c r="C24101" t="s">
        <v>24922</v>
      </c>
      <c r="D24101" t="s">
        <v>24921</v>
      </c>
    </row>
    <row r="24102" spans="1:4" x14ac:dyDescent="0.2">
      <c r="A24102">
        <v>68042</v>
      </c>
      <c r="B24102" t="s">
        <v>344</v>
      </c>
      <c r="C24102" t="s">
        <v>24922</v>
      </c>
      <c r="D24102" t="s">
        <v>24921</v>
      </c>
    </row>
    <row r="24103" spans="1:4" x14ac:dyDescent="0.2">
      <c r="A24103">
        <v>68044</v>
      </c>
      <c r="B24103" t="s">
        <v>24843</v>
      </c>
      <c r="C24103" t="s">
        <v>18354</v>
      </c>
      <c r="D24103" t="s">
        <v>24921</v>
      </c>
    </row>
    <row r="24104" spans="1:4" x14ac:dyDescent="0.2">
      <c r="A24104">
        <v>68045</v>
      </c>
      <c r="B24104" t="s">
        <v>2283</v>
      </c>
      <c r="C24104" t="s">
        <v>24926</v>
      </c>
      <c r="D24104" t="s">
        <v>24921</v>
      </c>
    </row>
    <row r="24105" spans="1:4" x14ac:dyDescent="0.2">
      <c r="A24105">
        <v>68046</v>
      </c>
      <c r="B24105" t="s">
        <v>24933</v>
      </c>
      <c r="C24105" t="s">
        <v>24924</v>
      </c>
      <c r="D24105" t="s">
        <v>24921</v>
      </c>
    </row>
    <row r="24106" spans="1:4" x14ac:dyDescent="0.2">
      <c r="A24106">
        <v>68047</v>
      </c>
      <c r="B24106" t="s">
        <v>24934</v>
      </c>
      <c r="C24106" t="s">
        <v>24930</v>
      </c>
      <c r="D24106" t="s">
        <v>24921</v>
      </c>
    </row>
    <row r="24107" spans="1:4" x14ac:dyDescent="0.2">
      <c r="A24107">
        <v>68048</v>
      </c>
      <c r="B24107" t="s">
        <v>24935</v>
      </c>
      <c r="C24107" t="s">
        <v>20855</v>
      </c>
      <c r="D24107" t="s">
        <v>24921</v>
      </c>
    </row>
    <row r="24108" spans="1:4" x14ac:dyDescent="0.2">
      <c r="A24108">
        <v>68050</v>
      </c>
      <c r="B24108" t="s">
        <v>24936</v>
      </c>
      <c r="C24108" t="s">
        <v>24922</v>
      </c>
      <c r="D24108" t="s">
        <v>24921</v>
      </c>
    </row>
    <row r="24109" spans="1:4" x14ac:dyDescent="0.2">
      <c r="A24109">
        <v>68055</v>
      </c>
      <c r="B24109" t="s">
        <v>24937</v>
      </c>
      <c r="C24109" t="s">
        <v>24930</v>
      </c>
      <c r="D24109" t="s">
        <v>24921</v>
      </c>
    </row>
    <row r="24110" spans="1:4" x14ac:dyDescent="0.2">
      <c r="A24110">
        <v>68056</v>
      </c>
      <c r="B24110" t="s">
        <v>24938</v>
      </c>
      <c r="C24110" t="s">
        <v>24924</v>
      </c>
      <c r="D24110" t="s">
        <v>24921</v>
      </c>
    </row>
    <row r="24111" spans="1:4" x14ac:dyDescent="0.2">
      <c r="A24111">
        <v>68057</v>
      </c>
      <c r="B24111" t="s">
        <v>24939</v>
      </c>
      <c r="C24111" t="s">
        <v>18354</v>
      </c>
      <c r="D24111" t="s">
        <v>24921</v>
      </c>
    </row>
    <row r="24112" spans="1:4" x14ac:dyDescent="0.2">
      <c r="A24112">
        <v>68059</v>
      </c>
      <c r="B24112" t="s">
        <v>291</v>
      </c>
      <c r="C24112" t="s">
        <v>24924</v>
      </c>
      <c r="D24112" t="s">
        <v>24921</v>
      </c>
    </row>
    <row r="24113" spans="1:4" x14ac:dyDescent="0.2">
      <c r="A24113">
        <v>68061</v>
      </c>
      <c r="B24113" t="s">
        <v>24940</v>
      </c>
      <c r="C24113" t="s">
        <v>24926</v>
      </c>
      <c r="D24113" t="s">
        <v>24921</v>
      </c>
    </row>
    <row r="24114" spans="1:4" x14ac:dyDescent="0.2">
      <c r="A24114">
        <v>68062</v>
      </c>
      <c r="B24114" t="s">
        <v>24941</v>
      </c>
      <c r="C24114" t="s">
        <v>24930</v>
      </c>
      <c r="D24114" t="s">
        <v>24921</v>
      </c>
    </row>
    <row r="24115" spans="1:4" x14ac:dyDescent="0.2">
      <c r="A24115">
        <v>68064</v>
      </c>
      <c r="B24115" t="s">
        <v>19181</v>
      </c>
      <c r="C24115" t="s">
        <v>18156</v>
      </c>
      <c r="D24115" t="s">
        <v>24921</v>
      </c>
    </row>
    <row r="24116" spans="1:4" x14ac:dyDescent="0.2">
      <c r="A24116">
        <v>68065</v>
      </c>
      <c r="B24116" t="s">
        <v>18645</v>
      </c>
      <c r="C24116" t="s">
        <v>24922</v>
      </c>
      <c r="D24116" t="s">
        <v>24921</v>
      </c>
    </row>
    <row r="24117" spans="1:4" x14ac:dyDescent="0.2">
      <c r="A24117">
        <v>68066</v>
      </c>
      <c r="B24117" t="s">
        <v>24942</v>
      </c>
      <c r="C24117" t="s">
        <v>24922</v>
      </c>
      <c r="D24117" t="s">
        <v>24921</v>
      </c>
    </row>
    <row r="24118" spans="1:4" x14ac:dyDescent="0.2">
      <c r="A24118">
        <v>68067</v>
      </c>
      <c r="B24118" t="s">
        <v>24943</v>
      </c>
      <c r="C24118" t="s">
        <v>24930</v>
      </c>
      <c r="D24118" t="s">
        <v>24921</v>
      </c>
    </row>
    <row r="24119" spans="1:4" x14ac:dyDescent="0.2">
      <c r="A24119">
        <v>68068</v>
      </c>
      <c r="B24119" t="s">
        <v>133</v>
      </c>
      <c r="C24119" t="s">
        <v>12456</v>
      </c>
      <c r="D24119" t="s">
        <v>24921</v>
      </c>
    </row>
    <row r="24120" spans="1:4" x14ac:dyDescent="0.2">
      <c r="A24120">
        <v>68069</v>
      </c>
      <c r="B24120" t="s">
        <v>7186</v>
      </c>
      <c r="C24120" t="s">
        <v>18156</v>
      </c>
      <c r="D24120" t="s">
        <v>24921</v>
      </c>
    </row>
    <row r="24121" spans="1:4" x14ac:dyDescent="0.2">
      <c r="A24121">
        <v>68070</v>
      </c>
      <c r="B24121" t="s">
        <v>12382</v>
      </c>
      <c r="C24121" t="s">
        <v>24922</v>
      </c>
      <c r="D24121" t="s">
        <v>24921</v>
      </c>
    </row>
    <row r="24122" spans="1:4" x14ac:dyDescent="0.2">
      <c r="A24122">
        <v>68071</v>
      </c>
      <c r="B24122" t="s">
        <v>22649</v>
      </c>
      <c r="C24122" t="s">
        <v>24930</v>
      </c>
      <c r="D24122" t="s">
        <v>24921</v>
      </c>
    </row>
    <row r="24123" spans="1:4" x14ac:dyDescent="0.2">
      <c r="A24123">
        <v>68073</v>
      </c>
      <c r="B24123" t="s">
        <v>24944</v>
      </c>
      <c r="C24123" t="s">
        <v>24922</v>
      </c>
      <c r="D24123" t="s">
        <v>24921</v>
      </c>
    </row>
    <row r="24124" spans="1:4" x14ac:dyDescent="0.2">
      <c r="A24124">
        <v>68102</v>
      </c>
      <c r="B24124" t="s">
        <v>2294</v>
      </c>
      <c r="C24124" t="s">
        <v>18156</v>
      </c>
      <c r="D24124" t="s">
        <v>24921</v>
      </c>
    </row>
    <row r="24125" spans="1:4" x14ac:dyDescent="0.2">
      <c r="A24125">
        <v>68104</v>
      </c>
      <c r="B24125" t="s">
        <v>2294</v>
      </c>
      <c r="C24125" t="s">
        <v>18156</v>
      </c>
      <c r="D24125" t="s">
        <v>24921</v>
      </c>
    </row>
    <row r="24126" spans="1:4" x14ac:dyDescent="0.2">
      <c r="A24126">
        <v>68105</v>
      </c>
      <c r="B24126" t="s">
        <v>2294</v>
      </c>
      <c r="C24126" t="s">
        <v>18156</v>
      </c>
      <c r="D24126" t="s">
        <v>24921</v>
      </c>
    </row>
    <row r="24127" spans="1:4" x14ac:dyDescent="0.2">
      <c r="A24127">
        <v>68106</v>
      </c>
      <c r="B24127" t="s">
        <v>2294</v>
      </c>
      <c r="C24127" t="s">
        <v>18156</v>
      </c>
      <c r="D24127" t="s">
        <v>24921</v>
      </c>
    </row>
    <row r="24128" spans="1:4" x14ac:dyDescent="0.2">
      <c r="A24128">
        <v>68107</v>
      </c>
      <c r="B24128" t="s">
        <v>2294</v>
      </c>
      <c r="C24128" t="s">
        <v>18156</v>
      </c>
      <c r="D24128" t="s">
        <v>24921</v>
      </c>
    </row>
    <row r="24129" spans="1:4" x14ac:dyDescent="0.2">
      <c r="A24129">
        <v>68108</v>
      </c>
      <c r="B24129" t="s">
        <v>2294</v>
      </c>
      <c r="C24129" t="s">
        <v>18156</v>
      </c>
      <c r="D24129" t="s">
        <v>24921</v>
      </c>
    </row>
    <row r="24130" spans="1:4" x14ac:dyDescent="0.2">
      <c r="A24130">
        <v>68110</v>
      </c>
      <c r="B24130" t="s">
        <v>2294</v>
      </c>
      <c r="C24130" t="s">
        <v>18156</v>
      </c>
      <c r="D24130" t="s">
        <v>24921</v>
      </c>
    </row>
    <row r="24131" spans="1:4" x14ac:dyDescent="0.2">
      <c r="A24131">
        <v>68111</v>
      </c>
      <c r="B24131" t="s">
        <v>2294</v>
      </c>
      <c r="C24131" t="s">
        <v>18156</v>
      </c>
      <c r="D24131" t="s">
        <v>24921</v>
      </c>
    </row>
    <row r="24132" spans="1:4" x14ac:dyDescent="0.2">
      <c r="A24132">
        <v>68112</v>
      </c>
      <c r="B24132" t="s">
        <v>2294</v>
      </c>
      <c r="C24132" t="s">
        <v>18156</v>
      </c>
      <c r="D24132" t="s">
        <v>24921</v>
      </c>
    </row>
    <row r="24133" spans="1:4" x14ac:dyDescent="0.2">
      <c r="A24133">
        <v>68113</v>
      </c>
      <c r="B24133" t="s">
        <v>24945</v>
      </c>
      <c r="C24133" t="s">
        <v>24924</v>
      </c>
      <c r="D24133" t="s">
        <v>24921</v>
      </c>
    </row>
    <row r="24134" spans="1:4" x14ac:dyDescent="0.2">
      <c r="A24134">
        <v>68114</v>
      </c>
      <c r="B24134" t="s">
        <v>2294</v>
      </c>
      <c r="C24134" t="s">
        <v>18156</v>
      </c>
      <c r="D24134" t="s">
        <v>24921</v>
      </c>
    </row>
    <row r="24135" spans="1:4" x14ac:dyDescent="0.2">
      <c r="A24135">
        <v>68116</v>
      </c>
      <c r="B24135" t="s">
        <v>2294</v>
      </c>
      <c r="C24135" t="s">
        <v>18156</v>
      </c>
      <c r="D24135" t="s">
        <v>24921</v>
      </c>
    </row>
    <row r="24136" spans="1:4" x14ac:dyDescent="0.2">
      <c r="A24136">
        <v>68117</v>
      </c>
      <c r="B24136" t="s">
        <v>2294</v>
      </c>
      <c r="C24136" t="s">
        <v>18156</v>
      </c>
      <c r="D24136" t="s">
        <v>24921</v>
      </c>
    </row>
    <row r="24137" spans="1:4" x14ac:dyDescent="0.2">
      <c r="A24137">
        <v>68118</v>
      </c>
      <c r="B24137" t="s">
        <v>2294</v>
      </c>
      <c r="C24137" t="s">
        <v>18156</v>
      </c>
      <c r="D24137" t="s">
        <v>24921</v>
      </c>
    </row>
    <row r="24138" spans="1:4" x14ac:dyDescent="0.2">
      <c r="A24138">
        <v>68122</v>
      </c>
      <c r="B24138" t="s">
        <v>2294</v>
      </c>
      <c r="C24138" t="s">
        <v>18156</v>
      </c>
      <c r="D24138" t="s">
        <v>24921</v>
      </c>
    </row>
    <row r="24139" spans="1:4" x14ac:dyDescent="0.2">
      <c r="A24139">
        <v>68123</v>
      </c>
      <c r="B24139" t="s">
        <v>4697</v>
      </c>
      <c r="C24139" t="s">
        <v>24924</v>
      </c>
      <c r="D24139" t="s">
        <v>24921</v>
      </c>
    </row>
    <row r="24140" spans="1:4" x14ac:dyDescent="0.2">
      <c r="A24140">
        <v>68124</v>
      </c>
      <c r="B24140" t="s">
        <v>2294</v>
      </c>
      <c r="C24140" t="s">
        <v>18156</v>
      </c>
      <c r="D24140" t="s">
        <v>24921</v>
      </c>
    </row>
    <row r="24141" spans="1:4" x14ac:dyDescent="0.2">
      <c r="A24141">
        <v>68127</v>
      </c>
      <c r="B24141" t="s">
        <v>2294</v>
      </c>
      <c r="C24141" t="s">
        <v>18156</v>
      </c>
      <c r="D24141" t="s">
        <v>24921</v>
      </c>
    </row>
    <row r="24142" spans="1:4" x14ac:dyDescent="0.2">
      <c r="A24142">
        <v>68128</v>
      </c>
      <c r="B24142" t="s">
        <v>24946</v>
      </c>
      <c r="C24142" t="s">
        <v>24924</v>
      </c>
      <c r="D24142" t="s">
        <v>24921</v>
      </c>
    </row>
    <row r="24143" spans="1:4" x14ac:dyDescent="0.2">
      <c r="A24143">
        <v>68130</v>
      </c>
      <c r="B24143" t="s">
        <v>2294</v>
      </c>
      <c r="C24143" t="s">
        <v>18156</v>
      </c>
      <c r="D24143" t="s">
        <v>24921</v>
      </c>
    </row>
    <row r="24144" spans="1:4" x14ac:dyDescent="0.2">
      <c r="A24144">
        <v>68131</v>
      </c>
      <c r="B24144" t="s">
        <v>2294</v>
      </c>
      <c r="C24144" t="s">
        <v>18156</v>
      </c>
      <c r="D24144" t="s">
        <v>24921</v>
      </c>
    </row>
    <row r="24145" spans="1:4" x14ac:dyDescent="0.2">
      <c r="A24145">
        <v>68132</v>
      </c>
      <c r="B24145" t="s">
        <v>2294</v>
      </c>
      <c r="C24145" t="s">
        <v>18156</v>
      </c>
      <c r="D24145" t="s">
        <v>24921</v>
      </c>
    </row>
    <row r="24146" spans="1:4" x14ac:dyDescent="0.2">
      <c r="A24146">
        <v>68133</v>
      </c>
      <c r="B24146" t="s">
        <v>24933</v>
      </c>
      <c r="C24146" t="s">
        <v>24924</v>
      </c>
      <c r="D24146" t="s">
        <v>24921</v>
      </c>
    </row>
    <row r="24147" spans="1:4" x14ac:dyDescent="0.2">
      <c r="A24147">
        <v>68134</v>
      </c>
      <c r="B24147" t="s">
        <v>2294</v>
      </c>
      <c r="C24147" t="s">
        <v>18156</v>
      </c>
      <c r="D24147" t="s">
        <v>24921</v>
      </c>
    </row>
    <row r="24148" spans="1:4" x14ac:dyDescent="0.2">
      <c r="A24148">
        <v>68135</v>
      </c>
      <c r="B24148" t="s">
        <v>2294</v>
      </c>
      <c r="C24148" t="s">
        <v>18156</v>
      </c>
      <c r="D24148" t="s">
        <v>24921</v>
      </c>
    </row>
    <row r="24149" spans="1:4" x14ac:dyDescent="0.2">
      <c r="A24149">
        <v>68136</v>
      </c>
      <c r="B24149" t="s">
        <v>2294</v>
      </c>
      <c r="C24149" t="s">
        <v>24924</v>
      </c>
      <c r="D24149" t="s">
        <v>24921</v>
      </c>
    </row>
    <row r="24150" spans="1:4" x14ac:dyDescent="0.2">
      <c r="A24150">
        <v>68137</v>
      </c>
      <c r="B24150" t="s">
        <v>2294</v>
      </c>
      <c r="C24150" t="s">
        <v>18156</v>
      </c>
      <c r="D24150" t="s">
        <v>24921</v>
      </c>
    </row>
    <row r="24151" spans="1:4" x14ac:dyDescent="0.2">
      <c r="A24151">
        <v>68138</v>
      </c>
      <c r="B24151" t="s">
        <v>2294</v>
      </c>
      <c r="C24151" t="s">
        <v>24924</v>
      </c>
      <c r="D24151" t="s">
        <v>24921</v>
      </c>
    </row>
    <row r="24152" spans="1:4" x14ac:dyDescent="0.2">
      <c r="A24152">
        <v>68142</v>
      </c>
      <c r="B24152" t="s">
        <v>2294</v>
      </c>
      <c r="C24152" t="s">
        <v>18156</v>
      </c>
      <c r="D24152" t="s">
        <v>24921</v>
      </c>
    </row>
    <row r="24153" spans="1:4" x14ac:dyDescent="0.2">
      <c r="A24153">
        <v>68144</v>
      </c>
      <c r="B24153" t="s">
        <v>2294</v>
      </c>
      <c r="C24153" t="s">
        <v>18156</v>
      </c>
      <c r="D24153" t="s">
        <v>24921</v>
      </c>
    </row>
    <row r="24154" spans="1:4" x14ac:dyDescent="0.2">
      <c r="A24154">
        <v>68147</v>
      </c>
      <c r="B24154" t="s">
        <v>4697</v>
      </c>
      <c r="C24154" t="s">
        <v>24924</v>
      </c>
      <c r="D24154" t="s">
        <v>24921</v>
      </c>
    </row>
    <row r="24155" spans="1:4" x14ac:dyDescent="0.2">
      <c r="A24155">
        <v>68152</v>
      </c>
      <c r="B24155" t="s">
        <v>2294</v>
      </c>
      <c r="C24155" t="s">
        <v>18156</v>
      </c>
      <c r="D24155" t="s">
        <v>24921</v>
      </c>
    </row>
    <row r="24156" spans="1:4" x14ac:dyDescent="0.2">
      <c r="A24156">
        <v>68154</v>
      </c>
      <c r="B24156" t="s">
        <v>2294</v>
      </c>
      <c r="C24156" t="s">
        <v>18156</v>
      </c>
      <c r="D24156" t="s">
        <v>24921</v>
      </c>
    </row>
    <row r="24157" spans="1:4" x14ac:dyDescent="0.2">
      <c r="A24157">
        <v>68157</v>
      </c>
      <c r="B24157" t="s">
        <v>2294</v>
      </c>
      <c r="C24157" t="s">
        <v>24924</v>
      </c>
      <c r="D24157" t="s">
        <v>24921</v>
      </c>
    </row>
    <row r="24158" spans="1:4" x14ac:dyDescent="0.2">
      <c r="A24158">
        <v>68164</v>
      </c>
      <c r="B24158" t="s">
        <v>2294</v>
      </c>
      <c r="C24158" t="s">
        <v>18156</v>
      </c>
      <c r="D24158" t="s">
        <v>24921</v>
      </c>
    </row>
    <row r="24159" spans="1:4" x14ac:dyDescent="0.2">
      <c r="A24159">
        <v>68172</v>
      </c>
      <c r="B24159" t="s">
        <v>2294</v>
      </c>
      <c r="C24159" t="s">
        <v>18156</v>
      </c>
      <c r="D24159" t="s">
        <v>24921</v>
      </c>
    </row>
    <row r="24160" spans="1:4" x14ac:dyDescent="0.2">
      <c r="A24160">
        <v>68175</v>
      </c>
      <c r="B24160" t="s">
        <v>2294</v>
      </c>
      <c r="C24160" t="s">
        <v>18156</v>
      </c>
      <c r="D24160" t="s">
        <v>24921</v>
      </c>
    </row>
    <row r="24161" spans="1:4" x14ac:dyDescent="0.2">
      <c r="A24161">
        <v>68176</v>
      </c>
      <c r="B24161" t="s">
        <v>2294</v>
      </c>
      <c r="C24161" t="s">
        <v>18156</v>
      </c>
      <c r="D24161" t="s">
        <v>24921</v>
      </c>
    </row>
    <row r="24162" spans="1:4" x14ac:dyDescent="0.2">
      <c r="A24162">
        <v>68178</v>
      </c>
      <c r="B24162" t="s">
        <v>2294</v>
      </c>
      <c r="C24162" t="s">
        <v>18156</v>
      </c>
      <c r="D24162" t="s">
        <v>24921</v>
      </c>
    </row>
    <row r="24163" spans="1:4" x14ac:dyDescent="0.2">
      <c r="A24163">
        <v>68179</v>
      </c>
      <c r="B24163" t="s">
        <v>2294</v>
      </c>
      <c r="C24163" t="s">
        <v>18156</v>
      </c>
      <c r="D24163" t="s">
        <v>24921</v>
      </c>
    </row>
    <row r="24164" spans="1:4" x14ac:dyDescent="0.2">
      <c r="A24164">
        <v>68180</v>
      </c>
      <c r="B24164" t="s">
        <v>2294</v>
      </c>
      <c r="C24164" t="s">
        <v>18156</v>
      </c>
      <c r="D24164" t="s">
        <v>24921</v>
      </c>
    </row>
    <row r="24165" spans="1:4" x14ac:dyDescent="0.2">
      <c r="A24165">
        <v>68181</v>
      </c>
      <c r="B24165" t="s">
        <v>2294</v>
      </c>
      <c r="C24165" t="s">
        <v>18156</v>
      </c>
      <c r="D24165" t="s">
        <v>24921</v>
      </c>
    </row>
    <row r="24166" spans="1:4" x14ac:dyDescent="0.2">
      <c r="A24166">
        <v>68182</v>
      </c>
      <c r="B24166" t="s">
        <v>2294</v>
      </c>
      <c r="C24166" t="s">
        <v>18156</v>
      </c>
      <c r="D24166" t="s">
        <v>24921</v>
      </c>
    </row>
    <row r="24167" spans="1:4" x14ac:dyDescent="0.2">
      <c r="A24167">
        <v>68183</v>
      </c>
      <c r="B24167" t="s">
        <v>2294</v>
      </c>
      <c r="C24167" t="s">
        <v>18156</v>
      </c>
      <c r="D24167" t="s">
        <v>24921</v>
      </c>
    </row>
    <row r="24168" spans="1:4" x14ac:dyDescent="0.2">
      <c r="A24168">
        <v>68197</v>
      </c>
      <c r="B24168" t="s">
        <v>2294</v>
      </c>
      <c r="C24168" t="s">
        <v>18156</v>
      </c>
      <c r="D24168" t="s">
        <v>24921</v>
      </c>
    </row>
    <row r="24169" spans="1:4" x14ac:dyDescent="0.2">
      <c r="A24169">
        <v>68198</v>
      </c>
      <c r="B24169" t="s">
        <v>2294</v>
      </c>
      <c r="C24169" t="s">
        <v>18156</v>
      </c>
      <c r="D24169" t="s">
        <v>24921</v>
      </c>
    </row>
    <row r="24170" spans="1:4" x14ac:dyDescent="0.2">
      <c r="A24170">
        <v>68301</v>
      </c>
      <c r="B24170" t="s">
        <v>12121</v>
      </c>
      <c r="C24170" t="s">
        <v>24947</v>
      </c>
      <c r="D24170" t="s">
        <v>24921</v>
      </c>
    </row>
    <row r="24171" spans="1:4" x14ac:dyDescent="0.2">
      <c r="A24171">
        <v>68303</v>
      </c>
      <c r="B24171" t="s">
        <v>3326</v>
      </c>
      <c r="C24171" t="s">
        <v>24948</v>
      </c>
      <c r="D24171" t="s">
        <v>24921</v>
      </c>
    </row>
    <row r="24172" spans="1:4" x14ac:dyDescent="0.2">
      <c r="A24172">
        <v>68304</v>
      </c>
      <c r="B24172" t="s">
        <v>24949</v>
      </c>
      <c r="C24172" t="s">
        <v>20855</v>
      </c>
      <c r="D24172" t="s">
        <v>24921</v>
      </c>
    </row>
    <row r="24173" spans="1:4" x14ac:dyDescent="0.2">
      <c r="A24173">
        <v>68305</v>
      </c>
      <c r="B24173" t="s">
        <v>241</v>
      </c>
      <c r="C24173" t="s">
        <v>24660</v>
      </c>
      <c r="D24173" t="s">
        <v>24921</v>
      </c>
    </row>
    <row r="24174" spans="1:4" x14ac:dyDescent="0.2">
      <c r="A24174">
        <v>68307</v>
      </c>
      <c r="B24174" t="s">
        <v>14786</v>
      </c>
      <c r="C24174" t="s">
        <v>20855</v>
      </c>
      <c r="D24174" t="s">
        <v>24921</v>
      </c>
    </row>
    <row r="24175" spans="1:4" x14ac:dyDescent="0.2">
      <c r="A24175">
        <v>68309</v>
      </c>
      <c r="B24175" t="s">
        <v>24950</v>
      </c>
      <c r="C24175" t="s">
        <v>24947</v>
      </c>
      <c r="D24175" t="s">
        <v>24921</v>
      </c>
    </row>
    <row r="24176" spans="1:4" x14ac:dyDescent="0.2">
      <c r="A24176">
        <v>68310</v>
      </c>
      <c r="B24176" t="s">
        <v>19092</v>
      </c>
      <c r="C24176" t="s">
        <v>24947</v>
      </c>
      <c r="D24176" t="s">
        <v>24921</v>
      </c>
    </row>
    <row r="24177" spans="1:4" x14ac:dyDescent="0.2">
      <c r="A24177">
        <v>68313</v>
      </c>
      <c r="B24177" t="s">
        <v>24951</v>
      </c>
      <c r="C24177" t="s">
        <v>24905</v>
      </c>
      <c r="D24177" t="s">
        <v>24921</v>
      </c>
    </row>
    <row r="24178" spans="1:4" x14ac:dyDescent="0.2">
      <c r="A24178">
        <v>68314</v>
      </c>
      <c r="B24178" t="s">
        <v>16715</v>
      </c>
      <c r="C24178" t="s">
        <v>24905</v>
      </c>
      <c r="D24178" t="s">
        <v>24921</v>
      </c>
    </row>
    <row r="24179" spans="1:4" x14ac:dyDescent="0.2">
      <c r="A24179">
        <v>68315</v>
      </c>
      <c r="B24179" t="s">
        <v>13458</v>
      </c>
      <c r="C24179" t="s">
        <v>24948</v>
      </c>
      <c r="D24179" t="s">
        <v>24921</v>
      </c>
    </row>
    <row r="24180" spans="1:4" x14ac:dyDescent="0.2">
      <c r="A24180">
        <v>68316</v>
      </c>
      <c r="B24180" t="s">
        <v>23350</v>
      </c>
      <c r="C24180" t="s">
        <v>12664</v>
      </c>
      <c r="D24180" t="s">
        <v>24921</v>
      </c>
    </row>
    <row r="24181" spans="1:4" x14ac:dyDescent="0.2">
      <c r="A24181">
        <v>68317</v>
      </c>
      <c r="B24181" t="s">
        <v>24952</v>
      </c>
      <c r="C24181" t="s">
        <v>15386</v>
      </c>
      <c r="D24181" t="s">
        <v>24921</v>
      </c>
    </row>
    <row r="24182" spans="1:4" x14ac:dyDescent="0.2">
      <c r="A24182">
        <v>68318</v>
      </c>
      <c r="B24182" t="s">
        <v>19583</v>
      </c>
      <c r="C24182" t="s">
        <v>24947</v>
      </c>
      <c r="D24182" t="s">
        <v>24921</v>
      </c>
    </row>
    <row r="24183" spans="1:4" x14ac:dyDescent="0.2">
      <c r="A24183">
        <v>68319</v>
      </c>
      <c r="B24183" t="s">
        <v>24953</v>
      </c>
      <c r="C24183" t="s">
        <v>12664</v>
      </c>
      <c r="D24183" t="s">
        <v>24921</v>
      </c>
    </row>
    <row r="24184" spans="1:4" x14ac:dyDescent="0.2">
      <c r="A24184">
        <v>68320</v>
      </c>
      <c r="B24184" t="s">
        <v>24954</v>
      </c>
      <c r="C24184" t="s">
        <v>24660</v>
      </c>
      <c r="D24184" t="s">
        <v>24921</v>
      </c>
    </row>
    <row r="24185" spans="1:4" x14ac:dyDescent="0.2">
      <c r="A24185">
        <v>68321</v>
      </c>
      <c r="B24185" t="s">
        <v>12778</v>
      </c>
      <c r="C24185" t="s">
        <v>24660</v>
      </c>
      <c r="D24185" t="s">
        <v>24921</v>
      </c>
    </row>
    <row r="24186" spans="1:4" x14ac:dyDescent="0.2">
      <c r="A24186">
        <v>68322</v>
      </c>
      <c r="B24186" t="s">
        <v>24955</v>
      </c>
      <c r="C24186" t="s">
        <v>24948</v>
      </c>
      <c r="D24186" t="s">
        <v>24921</v>
      </c>
    </row>
    <row r="24187" spans="1:4" x14ac:dyDescent="0.2">
      <c r="A24187">
        <v>68323</v>
      </c>
      <c r="B24187" t="s">
        <v>24956</v>
      </c>
      <c r="C24187" t="s">
        <v>24833</v>
      </c>
      <c r="D24187" t="s">
        <v>24921</v>
      </c>
    </row>
    <row r="24188" spans="1:4" x14ac:dyDescent="0.2">
      <c r="A24188">
        <v>68324</v>
      </c>
      <c r="B24188" t="s">
        <v>24957</v>
      </c>
      <c r="C24188" t="s">
        <v>24958</v>
      </c>
      <c r="D24188" t="s">
        <v>24921</v>
      </c>
    </row>
    <row r="24189" spans="1:4" x14ac:dyDescent="0.2">
      <c r="A24189">
        <v>68325</v>
      </c>
      <c r="B24189" t="s">
        <v>14682</v>
      </c>
      <c r="C24189" t="s">
        <v>24948</v>
      </c>
      <c r="D24189" t="s">
        <v>24921</v>
      </c>
    </row>
    <row r="24190" spans="1:4" x14ac:dyDescent="0.2">
      <c r="A24190">
        <v>68326</v>
      </c>
      <c r="B24190" t="s">
        <v>21078</v>
      </c>
      <c r="C24190" t="s">
        <v>24948</v>
      </c>
      <c r="D24190" t="s">
        <v>24921</v>
      </c>
    </row>
    <row r="24191" spans="1:4" x14ac:dyDescent="0.2">
      <c r="A24191">
        <v>68327</v>
      </c>
      <c r="B24191" t="s">
        <v>6706</v>
      </c>
      <c r="C24191" t="s">
        <v>24948</v>
      </c>
      <c r="D24191" t="s">
        <v>24921</v>
      </c>
    </row>
    <row r="24192" spans="1:4" x14ac:dyDescent="0.2">
      <c r="A24192">
        <v>68328</v>
      </c>
      <c r="B24192" t="s">
        <v>24959</v>
      </c>
      <c r="C24192" t="s">
        <v>24947</v>
      </c>
      <c r="D24192" t="s">
        <v>24921</v>
      </c>
    </row>
    <row r="24193" spans="1:4" x14ac:dyDescent="0.2">
      <c r="A24193">
        <v>68329</v>
      </c>
      <c r="B24193" t="s">
        <v>22540</v>
      </c>
      <c r="C24193" t="s">
        <v>18378</v>
      </c>
      <c r="D24193" t="s">
        <v>24921</v>
      </c>
    </row>
    <row r="24194" spans="1:4" x14ac:dyDescent="0.2">
      <c r="A24194">
        <v>68331</v>
      </c>
      <c r="B24194" t="s">
        <v>14361</v>
      </c>
      <c r="C24194" t="s">
        <v>24947</v>
      </c>
      <c r="D24194" t="s">
        <v>24921</v>
      </c>
    </row>
    <row r="24195" spans="1:4" x14ac:dyDescent="0.2">
      <c r="A24195">
        <v>68332</v>
      </c>
      <c r="B24195" t="s">
        <v>17116</v>
      </c>
      <c r="C24195" t="s">
        <v>18378</v>
      </c>
      <c r="D24195" t="s">
        <v>24921</v>
      </c>
    </row>
    <row r="24196" spans="1:4" x14ac:dyDescent="0.2">
      <c r="A24196">
        <v>68333</v>
      </c>
      <c r="B24196" t="s">
        <v>23702</v>
      </c>
      <c r="C24196" t="s">
        <v>24164</v>
      </c>
      <c r="D24196" t="s">
        <v>24921</v>
      </c>
    </row>
    <row r="24197" spans="1:4" x14ac:dyDescent="0.2">
      <c r="A24197">
        <v>68335</v>
      </c>
      <c r="B24197" t="s">
        <v>14559</v>
      </c>
      <c r="C24197" t="s">
        <v>24948</v>
      </c>
      <c r="D24197" t="s">
        <v>24921</v>
      </c>
    </row>
    <row r="24198" spans="1:4" x14ac:dyDescent="0.2">
      <c r="A24198">
        <v>68336</v>
      </c>
      <c r="B24198" t="s">
        <v>24960</v>
      </c>
      <c r="C24198" t="s">
        <v>15386</v>
      </c>
      <c r="D24198" t="s">
        <v>24921</v>
      </c>
    </row>
    <row r="24199" spans="1:4" x14ac:dyDescent="0.2">
      <c r="A24199">
        <v>68337</v>
      </c>
      <c r="B24199" t="s">
        <v>14946</v>
      </c>
      <c r="C24199" t="s">
        <v>24961</v>
      </c>
      <c r="D24199" t="s">
        <v>24921</v>
      </c>
    </row>
    <row r="24200" spans="1:4" x14ac:dyDescent="0.2">
      <c r="A24200">
        <v>68338</v>
      </c>
      <c r="B24200" t="s">
        <v>24962</v>
      </c>
      <c r="C24200" t="s">
        <v>14497</v>
      </c>
      <c r="D24200" t="s">
        <v>24921</v>
      </c>
    </row>
    <row r="24201" spans="1:4" x14ac:dyDescent="0.2">
      <c r="A24201">
        <v>68339</v>
      </c>
      <c r="B24201" t="s">
        <v>16187</v>
      </c>
      <c r="C24201" t="s">
        <v>15386</v>
      </c>
      <c r="D24201" t="s">
        <v>24921</v>
      </c>
    </row>
    <row r="24202" spans="1:4" x14ac:dyDescent="0.2">
      <c r="A24202">
        <v>68340</v>
      </c>
      <c r="B24202" t="s">
        <v>20371</v>
      </c>
      <c r="C24202" t="s">
        <v>24948</v>
      </c>
      <c r="D24202" t="s">
        <v>24921</v>
      </c>
    </row>
    <row r="24203" spans="1:4" x14ac:dyDescent="0.2">
      <c r="A24203">
        <v>68341</v>
      </c>
      <c r="B24203" t="s">
        <v>22000</v>
      </c>
      <c r="C24203" t="s">
        <v>24164</v>
      </c>
      <c r="D24203" t="s">
        <v>24921</v>
      </c>
    </row>
    <row r="24204" spans="1:4" x14ac:dyDescent="0.2">
      <c r="A24204">
        <v>68342</v>
      </c>
      <c r="B24204" t="s">
        <v>24963</v>
      </c>
      <c r="C24204" t="s">
        <v>14497</v>
      </c>
      <c r="D24204" t="s">
        <v>24921</v>
      </c>
    </row>
    <row r="24205" spans="1:4" x14ac:dyDescent="0.2">
      <c r="A24205">
        <v>68343</v>
      </c>
      <c r="B24205" t="s">
        <v>12320</v>
      </c>
      <c r="C24205" t="s">
        <v>24164</v>
      </c>
      <c r="D24205" t="s">
        <v>24921</v>
      </c>
    </row>
    <row r="24206" spans="1:4" x14ac:dyDescent="0.2">
      <c r="A24206">
        <v>68344</v>
      </c>
      <c r="B24206" t="s">
        <v>12194</v>
      </c>
      <c r="C24206" t="s">
        <v>24958</v>
      </c>
      <c r="D24206" t="s">
        <v>24921</v>
      </c>
    </row>
    <row r="24207" spans="1:4" x14ac:dyDescent="0.2">
      <c r="A24207">
        <v>68345</v>
      </c>
      <c r="B24207" t="s">
        <v>15082</v>
      </c>
      <c r="C24207" t="s">
        <v>24833</v>
      </c>
      <c r="D24207" t="s">
        <v>24921</v>
      </c>
    </row>
    <row r="24208" spans="1:4" x14ac:dyDescent="0.2">
      <c r="A24208">
        <v>68346</v>
      </c>
      <c r="B24208" t="s">
        <v>14947</v>
      </c>
      <c r="C24208" t="s">
        <v>24958</v>
      </c>
      <c r="D24208" t="s">
        <v>24921</v>
      </c>
    </row>
    <row r="24209" spans="1:4" x14ac:dyDescent="0.2">
      <c r="A24209">
        <v>68347</v>
      </c>
      <c r="B24209" t="s">
        <v>21228</v>
      </c>
      <c r="C24209" t="s">
        <v>20855</v>
      </c>
      <c r="D24209" t="s">
        <v>24921</v>
      </c>
    </row>
    <row r="24210" spans="1:4" x14ac:dyDescent="0.2">
      <c r="A24210">
        <v>68348</v>
      </c>
      <c r="B24210" t="s">
        <v>16765</v>
      </c>
      <c r="C24210" t="s">
        <v>18378</v>
      </c>
      <c r="D24210" t="s">
        <v>24921</v>
      </c>
    </row>
    <row r="24211" spans="1:4" x14ac:dyDescent="0.2">
      <c r="A24211">
        <v>68349</v>
      </c>
      <c r="B24211" t="s">
        <v>19504</v>
      </c>
      <c r="C24211" t="s">
        <v>20855</v>
      </c>
      <c r="D24211" t="s">
        <v>24921</v>
      </c>
    </row>
    <row r="24212" spans="1:4" x14ac:dyDescent="0.2">
      <c r="A24212">
        <v>68350</v>
      </c>
      <c r="B24212" t="s">
        <v>14567</v>
      </c>
      <c r="C24212" t="s">
        <v>14497</v>
      </c>
      <c r="D24212" t="s">
        <v>24921</v>
      </c>
    </row>
    <row r="24213" spans="1:4" x14ac:dyDescent="0.2">
      <c r="A24213">
        <v>68351</v>
      </c>
      <c r="B24213" t="s">
        <v>12466</v>
      </c>
      <c r="C24213" t="s">
        <v>22582</v>
      </c>
      <c r="D24213" t="s">
        <v>24921</v>
      </c>
    </row>
    <row r="24214" spans="1:4" x14ac:dyDescent="0.2">
      <c r="A24214">
        <v>68352</v>
      </c>
      <c r="B24214" t="s">
        <v>23913</v>
      </c>
      <c r="C24214" t="s">
        <v>14497</v>
      </c>
      <c r="D24214" t="s">
        <v>24921</v>
      </c>
    </row>
    <row r="24215" spans="1:4" x14ac:dyDescent="0.2">
      <c r="A24215">
        <v>68354</v>
      </c>
      <c r="B24215" t="s">
        <v>17284</v>
      </c>
      <c r="C24215" t="s">
        <v>22582</v>
      </c>
      <c r="D24215" t="s">
        <v>24921</v>
      </c>
    </row>
    <row r="24216" spans="1:4" x14ac:dyDescent="0.2">
      <c r="A24216">
        <v>68355</v>
      </c>
      <c r="B24216" t="s">
        <v>24964</v>
      </c>
      <c r="C24216" t="s">
        <v>24961</v>
      </c>
      <c r="D24216" t="s">
        <v>24921</v>
      </c>
    </row>
    <row r="24217" spans="1:4" x14ac:dyDescent="0.2">
      <c r="A24217">
        <v>68357</v>
      </c>
      <c r="B24217" t="s">
        <v>24965</v>
      </c>
      <c r="C24217" t="s">
        <v>24947</v>
      </c>
      <c r="D24217" t="s">
        <v>24921</v>
      </c>
    </row>
    <row r="24218" spans="1:4" x14ac:dyDescent="0.2">
      <c r="A24218">
        <v>68358</v>
      </c>
      <c r="B24218" t="s">
        <v>24966</v>
      </c>
      <c r="C24218" t="s">
        <v>15386</v>
      </c>
      <c r="D24218" t="s">
        <v>24921</v>
      </c>
    </row>
    <row r="24219" spans="1:4" x14ac:dyDescent="0.2">
      <c r="A24219">
        <v>68359</v>
      </c>
      <c r="B24219" t="s">
        <v>24967</v>
      </c>
      <c r="C24219" t="s">
        <v>24164</v>
      </c>
      <c r="D24219" t="s">
        <v>24921</v>
      </c>
    </row>
    <row r="24220" spans="1:4" x14ac:dyDescent="0.2">
      <c r="A24220">
        <v>68360</v>
      </c>
      <c r="B24220" t="s">
        <v>3754</v>
      </c>
      <c r="C24220" t="s">
        <v>24905</v>
      </c>
      <c r="D24220" t="s">
        <v>24921</v>
      </c>
    </row>
    <row r="24221" spans="1:4" x14ac:dyDescent="0.2">
      <c r="A24221">
        <v>68361</v>
      </c>
      <c r="B24221" t="s">
        <v>14695</v>
      </c>
      <c r="C24221" t="s">
        <v>22582</v>
      </c>
      <c r="D24221" t="s">
        <v>24921</v>
      </c>
    </row>
    <row r="24222" spans="1:4" x14ac:dyDescent="0.2">
      <c r="A24222">
        <v>68365</v>
      </c>
      <c r="B24222" t="s">
        <v>12196</v>
      </c>
      <c r="C24222" t="s">
        <v>22582</v>
      </c>
      <c r="D24222" t="s">
        <v>24921</v>
      </c>
    </row>
    <row r="24223" spans="1:4" x14ac:dyDescent="0.2">
      <c r="A24223">
        <v>68366</v>
      </c>
      <c r="B24223" t="s">
        <v>4582</v>
      </c>
      <c r="C24223" t="s">
        <v>20855</v>
      </c>
      <c r="D24223" t="s">
        <v>24921</v>
      </c>
    </row>
    <row r="24224" spans="1:4" x14ac:dyDescent="0.2">
      <c r="A24224">
        <v>68367</v>
      </c>
      <c r="B24224" t="s">
        <v>6833</v>
      </c>
      <c r="C24224" t="s">
        <v>12664</v>
      </c>
      <c r="D24224" t="s">
        <v>24921</v>
      </c>
    </row>
    <row r="24225" spans="1:4" x14ac:dyDescent="0.2">
      <c r="A24225">
        <v>68368</v>
      </c>
      <c r="B24225" t="s">
        <v>24968</v>
      </c>
      <c r="C24225" t="s">
        <v>15386</v>
      </c>
      <c r="D24225" t="s">
        <v>24921</v>
      </c>
    </row>
    <row r="24226" spans="1:4" x14ac:dyDescent="0.2">
      <c r="A24226">
        <v>68370</v>
      </c>
      <c r="B24226" t="s">
        <v>12539</v>
      </c>
      <c r="C24226" t="s">
        <v>24948</v>
      </c>
      <c r="D24226" t="s">
        <v>24921</v>
      </c>
    </row>
    <row r="24227" spans="1:4" x14ac:dyDescent="0.2">
      <c r="A24227">
        <v>68371</v>
      </c>
      <c r="B24227" t="s">
        <v>1893</v>
      </c>
      <c r="C24227" t="s">
        <v>12664</v>
      </c>
      <c r="D24227" t="s">
        <v>24921</v>
      </c>
    </row>
    <row r="24228" spans="1:4" x14ac:dyDescent="0.2">
      <c r="A24228">
        <v>68372</v>
      </c>
      <c r="B24228" t="s">
        <v>19507</v>
      </c>
      <c r="C24228" t="s">
        <v>15386</v>
      </c>
      <c r="D24228" t="s">
        <v>24921</v>
      </c>
    </row>
    <row r="24229" spans="1:4" x14ac:dyDescent="0.2">
      <c r="A24229">
        <v>68375</v>
      </c>
      <c r="B24229" t="s">
        <v>24969</v>
      </c>
      <c r="C24229" t="s">
        <v>24948</v>
      </c>
      <c r="D24229" t="s">
        <v>24921</v>
      </c>
    </row>
    <row r="24230" spans="1:4" x14ac:dyDescent="0.2">
      <c r="A24230">
        <v>68376</v>
      </c>
      <c r="B24230" t="s">
        <v>19451</v>
      </c>
      <c r="C24230" t="s">
        <v>24961</v>
      </c>
      <c r="D24230" t="s">
        <v>24921</v>
      </c>
    </row>
    <row r="24231" spans="1:4" x14ac:dyDescent="0.2">
      <c r="A24231">
        <v>68377</v>
      </c>
      <c r="B24231" t="s">
        <v>24970</v>
      </c>
      <c r="C24231" t="s">
        <v>14497</v>
      </c>
      <c r="D24231" t="s">
        <v>24921</v>
      </c>
    </row>
    <row r="24232" spans="1:4" x14ac:dyDescent="0.2">
      <c r="A24232">
        <v>68378</v>
      </c>
      <c r="B24232" t="s">
        <v>13076</v>
      </c>
      <c r="C24232" t="s">
        <v>24660</v>
      </c>
      <c r="D24232" t="s">
        <v>24921</v>
      </c>
    </row>
    <row r="24233" spans="1:4" x14ac:dyDescent="0.2">
      <c r="A24233">
        <v>68379</v>
      </c>
      <c r="B24233" t="s">
        <v>15326</v>
      </c>
      <c r="C24233" t="s">
        <v>24660</v>
      </c>
      <c r="D24233" t="s">
        <v>24921</v>
      </c>
    </row>
    <row r="24234" spans="1:4" x14ac:dyDescent="0.2">
      <c r="A24234">
        <v>68380</v>
      </c>
      <c r="B24234" t="s">
        <v>7093</v>
      </c>
      <c r="C24234" t="s">
        <v>24833</v>
      </c>
      <c r="D24234" t="s">
        <v>24921</v>
      </c>
    </row>
    <row r="24235" spans="1:4" x14ac:dyDescent="0.2">
      <c r="A24235">
        <v>68381</v>
      </c>
      <c r="B24235" t="s">
        <v>12949</v>
      </c>
      <c r="C24235" t="s">
        <v>24947</v>
      </c>
      <c r="D24235" t="s">
        <v>24921</v>
      </c>
    </row>
    <row r="24236" spans="1:4" x14ac:dyDescent="0.2">
      <c r="A24236">
        <v>68382</v>
      </c>
      <c r="B24236" t="s">
        <v>16287</v>
      </c>
      <c r="C24236" t="s">
        <v>24958</v>
      </c>
      <c r="D24236" t="s">
        <v>24921</v>
      </c>
    </row>
    <row r="24237" spans="1:4" x14ac:dyDescent="0.2">
      <c r="A24237">
        <v>68401</v>
      </c>
      <c r="B24237" t="s">
        <v>24971</v>
      </c>
      <c r="C24237" t="s">
        <v>12664</v>
      </c>
      <c r="D24237" t="s">
        <v>24921</v>
      </c>
    </row>
    <row r="24238" spans="1:4" x14ac:dyDescent="0.2">
      <c r="A24238">
        <v>68402</v>
      </c>
      <c r="B24238" t="s">
        <v>24972</v>
      </c>
      <c r="C24238" t="s">
        <v>15386</v>
      </c>
      <c r="D24238" t="s">
        <v>24921</v>
      </c>
    </row>
    <row r="24239" spans="1:4" x14ac:dyDescent="0.2">
      <c r="A24239">
        <v>68404</v>
      </c>
      <c r="B24239" t="s">
        <v>24973</v>
      </c>
      <c r="C24239" t="s">
        <v>15386</v>
      </c>
      <c r="D24239" t="s">
        <v>24921</v>
      </c>
    </row>
    <row r="24240" spans="1:4" x14ac:dyDescent="0.2">
      <c r="A24240">
        <v>68405</v>
      </c>
      <c r="B24240" t="s">
        <v>6263</v>
      </c>
      <c r="C24240" t="s">
        <v>24905</v>
      </c>
      <c r="D24240" t="s">
        <v>24921</v>
      </c>
    </row>
    <row r="24241" spans="1:4" x14ac:dyDescent="0.2">
      <c r="A24241">
        <v>68406</v>
      </c>
      <c r="B24241" t="s">
        <v>24974</v>
      </c>
      <c r="C24241" t="s">
        <v>22582</v>
      </c>
      <c r="D24241" t="s">
        <v>24921</v>
      </c>
    </row>
    <row r="24242" spans="1:4" x14ac:dyDescent="0.2">
      <c r="A24242">
        <v>68407</v>
      </c>
      <c r="B24242" t="s">
        <v>22721</v>
      </c>
      <c r="C24242" t="s">
        <v>20855</v>
      </c>
      <c r="D24242" t="s">
        <v>24921</v>
      </c>
    </row>
    <row r="24243" spans="1:4" x14ac:dyDescent="0.2">
      <c r="A24243">
        <v>68409</v>
      </c>
      <c r="B24243" t="s">
        <v>2528</v>
      </c>
      <c r="C24243" t="s">
        <v>20855</v>
      </c>
      <c r="D24243" t="s">
        <v>24921</v>
      </c>
    </row>
    <row r="24244" spans="1:4" x14ac:dyDescent="0.2">
      <c r="A24244">
        <v>68410</v>
      </c>
      <c r="B24244" t="s">
        <v>24975</v>
      </c>
      <c r="C24244" t="s">
        <v>24958</v>
      </c>
      <c r="D24244" t="s">
        <v>24921</v>
      </c>
    </row>
    <row r="24245" spans="1:4" x14ac:dyDescent="0.2">
      <c r="A24245">
        <v>68413</v>
      </c>
      <c r="B24245" t="s">
        <v>24976</v>
      </c>
      <c r="C24245" t="s">
        <v>20855</v>
      </c>
      <c r="D24245" t="s">
        <v>24921</v>
      </c>
    </row>
    <row r="24246" spans="1:4" x14ac:dyDescent="0.2">
      <c r="A24246">
        <v>68414</v>
      </c>
      <c r="B24246" t="s">
        <v>21717</v>
      </c>
      <c r="C24246" t="s">
        <v>24660</v>
      </c>
      <c r="D24246" t="s">
        <v>24921</v>
      </c>
    </row>
    <row r="24247" spans="1:4" x14ac:dyDescent="0.2">
      <c r="A24247">
        <v>68415</v>
      </c>
      <c r="B24247" t="s">
        <v>23721</v>
      </c>
      <c r="C24247" t="s">
        <v>24947</v>
      </c>
      <c r="D24247" t="s">
        <v>24921</v>
      </c>
    </row>
    <row r="24248" spans="1:4" x14ac:dyDescent="0.2">
      <c r="A24248">
        <v>68416</v>
      </c>
      <c r="B24248" t="s">
        <v>24977</v>
      </c>
      <c r="C24248" t="s">
        <v>22582</v>
      </c>
      <c r="D24248" t="s">
        <v>24921</v>
      </c>
    </row>
    <row r="24249" spans="1:4" x14ac:dyDescent="0.2">
      <c r="A24249">
        <v>68417</v>
      </c>
      <c r="B24249" t="s">
        <v>24978</v>
      </c>
      <c r="C24249" t="s">
        <v>24958</v>
      </c>
      <c r="D24249" t="s">
        <v>24921</v>
      </c>
    </row>
    <row r="24250" spans="1:4" x14ac:dyDescent="0.2">
      <c r="A24250">
        <v>68418</v>
      </c>
      <c r="B24250" t="s">
        <v>12956</v>
      </c>
      <c r="C24250" t="s">
        <v>24958</v>
      </c>
      <c r="D24250" t="s">
        <v>24921</v>
      </c>
    </row>
    <row r="24251" spans="1:4" x14ac:dyDescent="0.2">
      <c r="A24251">
        <v>68420</v>
      </c>
      <c r="B24251" t="s">
        <v>24979</v>
      </c>
      <c r="C24251" t="s">
        <v>24833</v>
      </c>
      <c r="D24251" t="s">
        <v>24921</v>
      </c>
    </row>
    <row r="24252" spans="1:4" x14ac:dyDescent="0.2">
      <c r="A24252">
        <v>68421</v>
      </c>
      <c r="B24252" t="s">
        <v>12757</v>
      </c>
      <c r="C24252" t="s">
        <v>24660</v>
      </c>
      <c r="D24252" t="s">
        <v>24921</v>
      </c>
    </row>
    <row r="24253" spans="1:4" x14ac:dyDescent="0.2">
      <c r="A24253">
        <v>68422</v>
      </c>
      <c r="B24253" t="s">
        <v>24980</v>
      </c>
      <c r="C24253" t="s">
        <v>24947</v>
      </c>
      <c r="D24253" t="s">
        <v>24921</v>
      </c>
    </row>
    <row r="24254" spans="1:4" x14ac:dyDescent="0.2">
      <c r="A24254">
        <v>68423</v>
      </c>
      <c r="B24254" t="s">
        <v>24981</v>
      </c>
      <c r="C24254" t="s">
        <v>24905</v>
      </c>
      <c r="D24254" t="s">
        <v>24921</v>
      </c>
    </row>
    <row r="24255" spans="1:4" x14ac:dyDescent="0.2">
      <c r="A24255">
        <v>68424</v>
      </c>
      <c r="B24255" t="s">
        <v>12357</v>
      </c>
      <c r="C24255" t="s">
        <v>14497</v>
      </c>
      <c r="D24255" t="s">
        <v>24921</v>
      </c>
    </row>
    <row r="24256" spans="1:4" x14ac:dyDescent="0.2">
      <c r="A24256">
        <v>68428</v>
      </c>
      <c r="B24256" t="s">
        <v>12520</v>
      </c>
      <c r="C24256" t="s">
        <v>15386</v>
      </c>
      <c r="D24256" t="s">
        <v>24921</v>
      </c>
    </row>
    <row r="24257" spans="1:4" x14ac:dyDescent="0.2">
      <c r="A24257">
        <v>68429</v>
      </c>
      <c r="B24257" t="s">
        <v>18392</v>
      </c>
      <c r="C24257" t="s">
        <v>14497</v>
      </c>
      <c r="D24257" t="s">
        <v>24921</v>
      </c>
    </row>
    <row r="24258" spans="1:4" x14ac:dyDescent="0.2">
      <c r="A24258">
        <v>68430</v>
      </c>
      <c r="B24258" t="s">
        <v>24982</v>
      </c>
      <c r="C24258" t="s">
        <v>15386</v>
      </c>
      <c r="D24258" t="s">
        <v>24921</v>
      </c>
    </row>
    <row r="24259" spans="1:4" x14ac:dyDescent="0.2">
      <c r="A24259">
        <v>68431</v>
      </c>
      <c r="B24259" t="s">
        <v>24983</v>
      </c>
      <c r="C24259" t="s">
        <v>24961</v>
      </c>
      <c r="D24259" t="s">
        <v>24921</v>
      </c>
    </row>
    <row r="24260" spans="1:4" x14ac:dyDescent="0.2">
      <c r="A24260">
        <v>68433</v>
      </c>
      <c r="B24260" t="s">
        <v>900</v>
      </c>
      <c r="C24260" t="s">
        <v>24961</v>
      </c>
      <c r="D24260" t="s">
        <v>24921</v>
      </c>
    </row>
    <row r="24261" spans="1:4" x14ac:dyDescent="0.2">
      <c r="A24261">
        <v>68434</v>
      </c>
      <c r="B24261" t="s">
        <v>15125</v>
      </c>
      <c r="C24261" t="s">
        <v>24905</v>
      </c>
      <c r="D24261" t="s">
        <v>24921</v>
      </c>
    </row>
    <row r="24262" spans="1:4" x14ac:dyDescent="0.2">
      <c r="A24262">
        <v>68436</v>
      </c>
      <c r="B24262" t="s">
        <v>24984</v>
      </c>
      <c r="C24262" t="s">
        <v>22582</v>
      </c>
      <c r="D24262" t="s">
        <v>24921</v>
      </c>
    </row>
    <row r="24263" spans="1:4" x14ac:dyDescent="0.2">
      <c r="A24263">
        <v>68437</v>
      </c>
      <c r="B24263" t="s">
        <v>24985</v>
      </c>
      <c r="C24263" t="s">
        <v>24961</v>
      </c>
      <c r="D24263" t="s">
        <v>24921</v>
      </c>
    </row>
    <row r="24264" spans="1:4" x14ac:dyDescent="0.2">
      <c r="A24264">
        <v>68439</v>
      </c>
      <c r="B24264" t="s">
        <v>24986</v>
      </c>
      <c r="C24264" t="s">
        <v>24905</v>
      </c>
      <c r="D24264" t="s">
        <v>24921</v>
      </c>
    </row>
    <row r="24265" spans="1:4" x14ac:dyDescent="0.2">
      <c r="A24265">
        <v>68440</v>
      </c>
      <c r="B24265" t="s">
        <v>24987</v>
      </c>
      <c r="C24265" t="s">
        <v>14497</v>
      </c>
      <c r="D24265" t="s">
        <v>24921</v>
      </c>
    </row>
    <row r="24266" spans="1:4" x14ac:dyDescent="0.2">
      <c r="A24266">
        <v>68441</v>
      </c>
      <c r="B24266" t="s">
        <v>24988</v>
      </c>
      <c r="C24266" t="s">
        <v>24833</v>
      </c>
      <c r="D24266" t="s">
        <v>24921</v>
      </c>
    </row>
    <row r="24267" spans="1:4" x14ac:dyDescent="0.2">
      <c r="A24267">
        <v>68442</v>
      </c>
      <c r="B24267" t="s">
        <v>17755</v>
      </c>
      <c r="C24267" t="s">
        <v>24961</v>
      </c>
      <c r="D24267" t="s">
        <v>24921</v>
      </c>
    </row>
    <row r="24268" spans="1:4" x14ac:dyDescent="0.2">
      <c r="A24268">
        <v>68443</v>
      </c>
      <c r="B24268" t="s">
        <v>12216</v>
      </c>
      <c r="C24268" t="s">
        <v>18378</v>
      </c>
      <c r="D24268" t="s">
        <v>24921</v>
      </c>
    </row>
    <row r="24269" spans="1:4" x14ac:dyDescent="0.2">
      <c r="A24269">
        <v>68444</v>
      </c>
      <c r="B24269" t="s">
        <v>24989</v>
      </c>
      <c r="C24269" t="s">
        <v>22582</v>
      </c>
      <c r="D24269" t="s">
        <v>24921</v>
      </c>
    </row>
    <row r="24270" spans="1:4" x14ac:dyDescent="0.2">
      <c r="A24270">
        <v>68445</v>
      </c>
      <c r="B24270" t="s">
        <v>13063</v>
      </c>
      <c r="C24270" t="s">
        <v>24164</v>
      </c>
      <c r="D24270" t="s">
        <v>24921</v>
      </c>
    </row>
    <row r="24271" spans="1:4" x14ac:dyDescent="0.2">
      <c r="A24271">
        <v>68446</v>
      </c>
      <c r="B24271" t="s">
        <v>14416</v>
      </c>
      <c r="C24271" t="s">
        <v>24958</v>
      </c>
      <c r="D24271" t="s">
        <v>24921</v>
      </c>
    </row>
    <row r="24272" spans="1:4" x14ac:dyDescent="0.2">
      <c r="A24272">
        <v>68447</v>
      </c>
      <c r="B24272" t="s">
        <v>24990</v>
      </c>
      <c r="C24272" t="s">
        <v>24833</v>
      </c>
      <c r="D24272" t="s">
        <v>24921</v>
      </c>
    </row>
    <row r="24273" spans="1:4" x14ac:dyDescent="0.2">
      <c r="A24273">
        <v>68448</v>
      </c>
      <c r="B24273" t="s">
        <v>24991</v>
      </c>
      <c r="C24273" t="s">
        <v>24958</v>
      </c>
      <c r="D24273" t="s">
        <v>24921</v>
      </c>
    </row>
    <row r="24274" spans="1:4" x14ac:dyDescent="0.2">
      <c r="A24274">
        <v>68450</v>
      </c>
      <c r="B24274" t="s">
        <v>21318</v>
      </c>
      <c r="C24274" t="s">
        <v>18378</v>
      </c>
      <c r="D24274" t="s">
        <v>24921</v>
      </c>
    </row>
    <row r="24275" spans="1:4" x14ac:dyDescent="0.2">
      <c r="A24275">
        <v>68452</v>
      </c>
      <c r="B24275" t="s">
        <v>24992</v>
      </c>
      <c r="C24275" t="s">
        <v>16948</v>
      </c>
      <c r="D24275" t="s">
        <v>24921</v>
      </c>
    </row>
    <row r="24276" spans="1:4" x14ac:dyDescent="0.2">
      <c r="A24276">
        <v>68453</v>
      </c>
      <c r="B24276" t="s">
        <v>24993</v>
      </c>
      <c r="C24276" t="s">
        <v>24164</v>
      </c>
      <c r="D24276" t="s">
        <v>24921</v>
      </c>
    </row>
    <row r="24277" spans="1:4" x14ac:dyDescent="0.2">
      <c r="A24277">
        <v>68454</v>
      </c>
      <c r="B24277" t="s">
        <v>14597</v>
      </c>
      <c r="C24277" t="s">
        <v>24958</v>
      </c>
      <c r="D24277" t="s">
        <v>24921</v>
      </c>
    </row>
    <row r="24278" spans="1:4" x14ac:dyDescent="0.2">
      <c r="A24278">
        <v>68455</v>
      </c>
      <c r="B24278" t="s">
        <v>12658</v>
      </c>
      <c r="C24278" t="s">
        <v>20855</v>
      </c>
      <c r="D24278" t="s">
        <v>24921</v>
      </c>
    </row>
    <row r="24279" spans="1:4" x14ac:dyDescent="0.2">
      <c r="A24279">
        <v>68456</v>
      </c>
      <c r="B24279" t="s">
        <v>7592</v>
      </c>
      <c r="C24279" t="s">
        <v>24905</v>
      </c>
      <c r="D24279" t="s">
        <v>24921</v>
      </c>
    </row>
    <row r="24280" spans="1:4" x14ac:dyDescent="0.2">
      <c r="A24280">
        <v>68457</v>
      </c>
      <c r="B24280" t="s">
        <v>24994</v>
      </c>
      <c r="C24280" t="s">
        <v>24961</v>
      </c>
      <c r="D24280" t="s">
        <v>24921</v>
      </c>
    </row>
    <row r="24281" spans="1:4" x14ac:dyDescent="0.2">
      <c r="A24281">
        <v>68458</v>
      </c>
      <c r="B24281" t="s">
        <v>84</v>
      </c>
      <c r="C24281" t="s">
        <v>24947</v>
      </c>
      <c r="D24281" t="s">
        <v>24921</v>
      </c>
    </row>
    <row r="24282" spans="1:4" x14ac:dyDescent="0.2">
      <c r="A24282">
        <v>68460</v>
      </c>
      <c r="B24282" t="s">
        <v>1393</v>
      </c>
      <c r="C24282" t="s">
        <v>12664</v>
      </c>
      <c r="D24282" t="s">
        <v>24921</v>
      </c>
    </row>
    <row r="24283" spans="1:4" x14ac:dyDescent="0.2">
      <c r="A24283">
        <v>68461</v>
      </c>
      <c r="B24283" t="s">
        <v>14599</v>
      </c>
      <c r="C24283" t="s">
        <v>15386</v>
      </c>
      <c r="D24283" t="s">
        <v>24921</v>
      </c>
    </row>
    <row r="24284" spans="1:4" x14ac:dyDescent="0.2">
      <c r="A24284">
        <v>68462</v>
      </c>
      <c r="B24284" t="s">
        <v>14833</v>
      </c>
      <c r="C24284" t="s">
        <v>15386</v>
      </c>
      <c r="D24284" t="s">
        <v>24921</v>
      </c>
    </row>
    <row r="24285" spans="1:4" x14ac:dyDescent="0.2">
      <c r="A24285">
        <v>68463</v>
      </c>
      <c r="B24285" t="s">
        <v>24995</v>
      </c>
      <c r="C24285" t="s">
        <v>20855</v>
      </c>
      <c r="D24285" t="s">
        <v>24921</v>
      </c>
    </row>
    <row r="24286" spans="1:4" x14ac:dyDescent="0.2">
      <c r="A24286">
        <v>68464</v>
      </c>
      <c r="B24286" t="s">
        <v>24996</v>
      </c>
      <c r="C24286" t="s">
        <v>24164</v>
      </c>
      <c r="D24286" t="s">
        <v>24921</v>
      </c>
    </row>
    <row r="24287" spans="1:4" x14ac:dyDescent="0.2">
      <c r="A24287">
        <v>68465</v>
      </c>
      <c r="B24287" t="s">
        <v>24997</v>
      </c>
      <c r="C24287" t="s">
        <v>24164</v>
      </c>
      <c r="D24287" t="s">
        <v>24921</v>
      </c>
    </row>
    <row r="24288" spans="1:4" x14ac:dyDescent="0.2">
      <c r="A24288">
        <v>68466</v>
      </c>
      <c r="B24288" t="s">
        <v>24998</v>
      </c>
      <c r="C24288" t="s">
        <v>24947</v>
      </c>
      <c r="D24288" t="s">
        <v>24921</v>
      </c>
    </row>
    <row r="24289" spans="1:4" x14ac:dyDescent="0.2">
      <c r="A24289">
        <v>68467</v>
      </c>
      <c r="B24289" t="s">
        <v>6289</v>
      </c>
      <c r="C24289" t="s">
        <v>12664</v>
      </c>
      <c r="D24289" t="s">
        <v>24921</v>
      </c>
    </row>
    <row r="24290" spans="1:4" x14ac:dyDescent="0.2">
      <c r="A24290">
        <v>68502</v>
      </c>
      <c r="B24290" t="s">
        <v>12247</v>
      </c>
      <c r="C24290" t="s">
        <v>15386</v>
      </c>
      <c r="D24290" t="s">
        <v>24921</v>
      </c>
    </row>
    <row r="24291" spans="1:4" x14ac:dyDescent="0.2">
      <c r="A24291">
        <v>68503</v>
      </c>
      <c r="B24291" t="s">
        <v>12247</v>
      </c>
      <c r="C24291" t="s">
        <v>15386</v>
      </c>
      <c r="D24291" t="s">
        <v>24921</v>
      </c>
    </row>
    <row r="24292" spans="1:4" x14ac:dyDescent="0.2">
      <c r="A24292">
        <v>68504</v>
      </c>
      <c r="B24292" t="s">
        <v>12247</v>
      </c>
      <c r="C24292" t="s">
        <v>15386</v>
      </c>
      <c r="D24292" t="s">
        <v>24921</v>
      </c>
    </row>
    <row r="24293" spans="1:4" x14ac:dyDescent="0.2">
      <c r="A24293">
        <v>68505</v>
      </c>
      <c r="B24293" t="s">
        <v>12247</v>
      </c>
      <c r="C24293" t="s">
        <v>15386</v>
      </c>
      <c r="D24293" t="s">
        <v>24921</v>
      </c>
    </row>
    <row r="24294" spans="1:4" x14ac:dyDescent="0.2">
      <c r="A24294">
        <v>68506</v>
      </c>
      <c r="B24294" t="s">
        <v>12247</v>
      </c>
      <c r="C24294" t="s">
        <v>15386</v>
      </c>
      <c r="D24294" t="s">
        <v>24921</v>
      </c>
    </row>
    <row r="24295" spans="1:4" x14ac:dyDescent="0.2">
      <c r="A24295">
        <v>68507</v>
      </c>
      <c r="B24295" t="s">
        <v>12247</v>
      </c>
      <c r="C24295" t="s">
        <v>15386</v>
      </c>
      <c r="D24295" t="s">
        <v>24921</v>
      </c>
    </row>
    <row r="24296" spans="1:4" x14ac:dyDescent="0.2">
      <c r="A24296">
        <v>68508</v>
      </c>
      <c r="B24296" t="s">
        <v>12247</v>
      </c>
      <c r="C24296" t="s">
        <v>15386</v>
      </c>
      <c r="D24296" t="s">
        <v>24921</v>
      </c>
    </row>
    <row r="24297" spans="1:4" x14ac:dyDescent="0.2">
      <c r="A24297">
        <v>68510</v>
      </c>
      <c r="B24297" t="s">
        <v>12247</v>
      </c>
      <c r="C24297" t="s">
        <v>15386</v>
      </c>
      <c r="D24297" t="s">
        <v>24921</v>
      </c>
    </row>
    <row r="24298" spans="1:4" x14ac:dyDescent="0.2">
      <c r="A24298">
        <v>68512</v>
      </c>
      <c r="B24298" t="s">
        <v>12247</v>
      </c>
      <c r="C24298" t="s">
        <v>15386</v>
      </c>
      <c r="D24298" t="s">
        <v>24921</v>
      </c>
    </row>
    <row r="24299" spans="1:4" x14ac:dyDescent="0.2">
      <c r="A24299">
        <v>68514</v>
      </c>
      <c r="B24299" t="s">
        <v>12247</v>
      </c>
      <c r="C24299" t="s">
        <v>15386</v>
      </c>
      <c r="D24299" t="s">
        <v>24921</v>
      </c>
    </row>
    <row r="24300" spans="1:4" x14ac:dyDescent="0.2">
      <c r="A24300">
        <v>68516</v>
      </c>
      <c r="B24300" t="s">
        <v>12247</v>
      </c>
      <c r="C24300" t="s">
        <v>15386</v>
      </c>
      <c r="D24300" t="s">
        <v>24921</v>
      </c>
    </row>
    <row r="24301" spans="1:4" x14ac:dyDescent="0.2">
      <c r="A24301">
        <v>68517</v>
      </c>
      <c r="B24301" t="s">
        <v>12247</v>
      </c>
      <c r="C24301" t="s">
        <v>15386</v>
      </c>
      <c r="D24301" t="s">
        <v>24921</v>
      </c>
    </row>
    <row r="24302" spans="1:4" x14ac:dyDescent="0.2">
      <c r="A24302">
        <v>68520</v>
      </c>
      <c r="B24302" t="s">
        <v>12247</v>
      </c>
      <c r="C24302" t="s">
        <v>15386</v>
      </c>
      <c r="D24302" t="s">
        <v>24921</v>
      </c>
    </row>
    <row r="24303" spans="1:4" x14ac:dyDescent="0.2">
      <c r="A24303">
        <v>68521</v>
      </c>
      <c r="B24303" t="s">
        <v>12247</v>
      </c>
      <c r="C24303" t="s">
        <v>15386</v>
      </c>
      <c r="D24303" t="s">
        <v>24921</v>
      </c>
    </row>
    <row r="24304" spans="1:4" x14ac:dyDescent="0.2">
      <c r="A24304">
        <v>68522</v>
      </c>
      <c r="B24304" t="s">
        <v>12247</v>
      </c>
      <c r="C24304" t="s">
        <v>15386</v>
      </c>
      <c r="D24304" t="s">
        <v>24921</v>
      </c>
    </row>
    <row r="24305" spans="1:4" x14ac:dyDescent="0.2">
      <c r="A24305">
        <v>68523</v>
      </c>
      <c r="B24305" t="s">
        <v>12247</v>
      </c>
      <c r="C24305" t="s">
        <v>15386</v>
      </c>
      <c r="D24305" t="s">
        <v>24921</v>
      </c>
    </row>
    <row r="24306" spans="1:4" x14ac:dyDescent="0.2">
      <c r="A24306">
        <v>68524</v>
      </c>
      <c r="B24306" t="s">
        <v>12247</v>
      </c>
      <c r="C24306" t="s">
        <v>15386</v>
      </c>
      <c r="D24306" t="s">
        <v>24921</v>
      </c>
    </row>
    <row r="24307" spans="1:4" x14ac:dyDescent="0.2">
      <c r="A24307">
        <v>68526</v>
      </c>
      <c r="B24307" t="s">
        <v>12247</v>
      </c>
      <c r="C24307" t="s">
        <v>15386</v>
      </c>
      <c r="D24307" t="s">
        <v>24921</v>
      </c>
    </row>
    <row r="24308" spans="1:4" x14ac:dyDescent="0.2">
      <c r="A24308">
        <v>68527</v>
      </c>
      <c r="B24308" t="s">
        <v>12247</v>
      </c>
      <c r="C24308" t="s">
        <v>15386</v>
      </c>
      <c r="D24308" t="s">
        <v>24921</v>
      </c>
    </row>
    <row r="24309" spans="1:4" x14ac:dyDescent="0.2">
      <c r="A24309">
        <v>68528</v>
      </c>
      <c r="B24309" t="s">
        <v>12247</v>
      </c>
      <c r="C24309" t="s">
        <v>15386</v>
      </c>
      <c r="D24309" t="s">
        <v>24921</v>
      </c>
    </row>
    <row r="24310" spans="1:4" x14ac:dyDescent="0.2">
      <c r="A24310">
        <v>68531</v>
      </c>
      <c r="B24310" t="s">
        <v>12247</v>
      </c>
      <c r="C24310" t="s">
        <v>15386</v>
      </c>
      <c r="D24310" t="s">
        <v>24921</v>
      </c>
    </row>
    <row r="24311" spans="1:4" x14ac:dyDescent="0.2">
      <c r="A24311">
        <v>68532</v>
      </c>
      <c r="B24311" t="s">
        <v>12247</v>
      </c>
      <c r="C24311" t="s">
        <v>15386</v>
      </c>
      <c r="D24311" t="s">
        <v>24921</v>
      </c>
    </row>
    <row r="24312" spans="1:4" x14ac:dyDescent="0.2">
      <c r="A24312">
        <v>68544</v>
      </c>
      <c r="B24312" t="s">
        <v>12247</v>
      </c>
      <c r="D24312" t="s">
        <v>24921</v>
      </c>
    </row>
    <row r="24313" spans="1:4" x14ac:dyDescent="0.2">
      <c r="A24313">
        <v>68588</v>
      </c>
      <c r="B24313" t="s">
        <v>12247</v>
      </c>
      <c r="C24313" t="s">
        <v>15386</v>
      </c>
      <c r="D24313" t="s">
        <v>24921</v>
      </c>
    </row>
    <row r="24314" spans="1:4" x14ac:dyDescent="0.2">
      <c r="A24314">
        <v>68601</v>
      </c>
      <c r="B24314" t="s">
        <v>253</v>
      </c>
      <c r="C24314" t="s">
        <v>24357</v>
      </c>
      <c r="D24314" t="s">
        <v>24921</v>
      </c>
    </row>
    <row r="24315" spans="1:4" x14ac:dyDescent="0.2">
      <c r="A24315">
        <v>68620</v>
      </c>
      <c r="B24315" t="s">
        <v>12931</v>
      </c>
      <c r="C24315" t="s">
        <v>16944</v>
      </c>
      <c r="D24315" t="s">
        <v>24921</v>
      </c>
    </row>
    <row r="24316" spans="1:4" x14ac:dyDescent="0.2">
      <c r="A24316">
        <v>68621</v>
      </c>
      <c r="B24316" t="s">
        <v>21553</v>
      </c>
      <c r="C24316" t="s">
        <v>18354</v>
      </c>
      <c r="D24316" t="s">
        <v>24921</v>
      </c>
    </row>
    <row r="24317" spans="1:4" x14ac:dyDescent="0.2">
      <c r="A24317">
        <v>68622</v>
      </c>
      <c r="B24317" t="s">
        <v>8802</v>
      </c>
      <c r="C24317" t="s">
        <v>18212</v>
      </c>
      <c r="D24317" t="s">
        <v>24921</v>
      </c>
    </row>
    <row r="24318" spans="1:4" x14ac:dyDescent="0.2">
      <c r="A24318">
        <v>68623</v>
      </c>
      <c r="B24318" t="s">
        <v>12934</v>
      </c>
      <c r="C24318" t="s">
        <v>24999</v>
      </c>
      <c r="D24318" t="s">
        <v>24921</v>
      </c>
    </row>
    <row r="24319" spans="1:4" x14ac:dyDescent="0.2">
      <c r="A24319">
        <v>68624</v>
      </c>
      <c r="B24319" t="s">
        <v>15250</v>
      </c>
      <c r="C24319" t="s">
        <v>15132</v>
      </c>
      <c r="D24319" t="s">
        <v>24921</v>
      </c>
    </row>
    <row r="24320" spans="1:4" x14ac:dyDescent="0.2">
      <c r="A24320">
        <v>68626</v>
      </c>
      <c r="B24320" t="s">
        <v>13981</v>
      </c>
      <c r="C24320" t="s">
        <v>15132</v>
      </c>
      <c r="D24320" t="s">
        <v>24921</v>
      </c>
    </row>
    <row r="24321" spans="1:4" x14ac:dyDescent="0.2">
      <c r="A24321">
        <v>68627</v>
      </c>
      <c r="B24321" t="s">
        <v>4410</v>
      </c>
      <c r="C24321" t="s">
        <v>16944</v>
      </c>
      <c r="D24321" t="s">
        <v>24921</v>
      </c>
    </row>
    <row r="24322" spans="1:4" x14ac:dyDescent="0.2">
      <c r="A24322">
        <v>68628</v>
      </c>
      <c r="B24322" t="s">
        <v>25000</v>
      </c>
      <c r="C24322" t="s">
        <v>25001</v>
      </c>
      <c r="D24322" t="s">
        <v>24921</v>
      </c>
    </row>
    <row r="24323" spans="1:4" x14ac:dyDescent="0.2">
      <c r="A24323">
        <v>68629</v>
      </c>
      <c r="B24323" t="s">
        <v>20265</v>
      </c>
      <c r="C24323" t="s">
        <v>25002</v>
      </c>
      <c r="D24323" t="s">
        <v>24921</v>
      </c>
    </row>
    <row r="24324" spans="1:4" x14ac:dyDescent="0.2">
      <c r="A24324">
        <v>68631</v>
      </c>
      <c r="B24324" t="s">
        <v>17180</v>
      </c>
      <c r="C24324" t="s">
        <v>24357</v>
      </c>
      <c r="D24324" t="s">
        <v>24921</v>
      </c>
    </row>
    <row r="24325" spans="1:4" x14ac:dyDescent="0.2">
      <c r="A24325">
        <v>68632</v>
      </c>
      <c r="B24325" t="s">
        <v>25003</v>
      </c>
      <c r="C24325" t="s">
        <v>15132</v>
      </c>
      <c r="D24325" t="s">
        <v>24921</v>
      </c>
    </row>
    <row r="24326" spans="1:4" x14ac:dyDescent="0.2">
      <c r="A24326">
        <v>68633</v>
      </c>
      <c r="B24326" t="s">
        <v>22304</v>
      </c>
      <c r="C24326" t="s">
        <v>18354</v>
      </c>
      <c r="D24326" t="s">
        <v>24921</v>
      </c>
    </row>
    <row r="24327" spans="1:4" x14ac:dyDescent="0.2">
      <c r="A24327">
        <v>68635</v>
      </c>
      <c r="B24327" t="s">
        <v>23704</v>
      </c>
      <c r="C24327" t="s">
        <v>15132</v>
      </c>
      <c r="D24327" t="s">
        <v>24921</v>
      </c>
    </row>
    <row r="24328" spans="1:4" x14ac:dyDescent="0.2">
      <c r="A24328">
        <v>68636</v>
      </c>
      <c r="B24328" t="s">
        <v>17899</v>
      </c>
      <c r="C24328" t="s">
        <v>25004</v>
      </c>
      <c r="D24328" t="s">
        <v>24921</v>
      </c>
    </row>
    <row r="24329" spans="1:4" x14ac:dyDescent="0.2">
      <c r="A24329">
        <v>68637</v>
      </c>
      <c r="B24329" t="s">
        <v>25005</v>
      </c>
      <c r="C24329" t="s">
        <v>18212</v>
      </c>
      <c r="D24329" t="s">
        <v>24921</v>
      </c>
    </row>
    <row r="24330" spans="1:4" x14ac:dyDescent="0.2">
      <c r="A24330">
        <v>68638</v>
      </c>
      <c r="B24330" t="s">
        <v>23269</v>
      </c>
      <c r="C24330" t="s">
        <v>24999</v>
      </c>
      <c r="D24330" t="s">
        <v>24921</v>
      </c>
    </row>
    <row r="24331" spans="1:4" x14ac:dyDescent="0.2">
      <c r="A24331">
        <v>68640</v>
      </c>
      <c r="B24331" t="s">
        <v>14372</v>
      </c>
      <c r="C24331" t="s">
        <v>24999</v>
      </c>
      <c r="D24331" t="s">
        <v>24921</v>
      </c>
    </row>
    <row r="24332" spans="1:4" x14ac:dyDescent="0.2">
      <c r="A24332">
        <v>68641</v>
      </c>
      <c r="B24332" t="s">
        <v>25006</v>
      </c>
      <c r="C24332" t="s">
        <v>25002</v>
      </c>
      <c r="D24332" t="s">
        <v>24921</v>
      </c>
    </row>
    <row r="24333" spans="1:4" x14ac:dyDescent="0.2">
      <c r="A24333">
        <v>68642</v>
      </c>
      <c r="B24333" t="s">
        <v>25007</v>
      </c>
      <c r="C24333" t="s">
        <v>24357</v>
      </c>
      <c r="D24333" t="s">
        <v>24921</v>
      </c>
    </row>
    <row r="24334" spans="1:4" x14ac:dyDescent="0.2">
      <c r="A24334">
        <v>68643</v>
      </c>
      <c r="B24334" t="s">
        <v>25008</v>
      </c>
      <c r="C24334" t="s">
        <v>25002</v>
      </c>
      <c r="D24334" t="s">
        <v>24921</v>
      </c>
    </row>
    <row r="24335" spans="1:4" x14ac:dyDescent="0.2">
      <c r="A24335">
        <v>68644</v>
      </c>
      <c r="B24335" t="s">
        <v>23501</v>
      </c>
      <c r="C24335" t="s">
        <v>24357</v>
      </c>
      <c r="D24335" t="s">
        <v>24921</v>
      </c>
    </row>
    <row r="24336" spans="1:4" x14ac:dyDescent="0.2">
      <c r="A24336">
        <v>68647</v>
      </c>
      <c r="B24336" t="s">
        <v>2887</v>
      </c>
      <c r="C24336" t="s">
        <v>24357</v>
      </c>
      <c r="D24336" t="s">
        <v>24921</v>
      </c>
    </row>
    <row r="24337" spans="1:4" x14ac:dyDescent="0.2">
      <c r="A24337">
        <v>68648</v>
      </c>
      <c r="B24337" t="s">
        <v>25009</v>
      </c>
      <c r="C24337" t="s">
        <v>24922</v>
      </c>
      <c r="D24337" t="s">
        <v>24921</v>
      </c>
    </row>
    <row r="24338" spans="1:4" x14ac:dyDescent="0.2">
      <c r="A24338">
        <v>68649</v>
      </c>
      <c r="B24338" t="s">
        <v>15532</v>
      </c>
      <c r="C24338" t="s">
        <v>18354</v>
      </c>
      <c r="D24338" t="s">
        <v>24921</v>
      </c>
    </row>
    <row r="24339" spans="1:4" x14ac:dyDescent="0.2">
      <c r="A24339">
        <v>68651</v>
      </c>
      <c r="B24339" t="s">
        <v>15365</v>
      </c>
      <c r="C24339" t="s">
        <v>17836</v>
      </c>
      <c r="D24339" t="s">
        <v>24921</v>
      </c>
    </row>
    <row r="24340" spans="1:4" x14ac:dyDescent="0.2">
      <c r="A24340">
        <v>68652</v>
      </c>
      <c r="B24340" t="s">
        <v>14046</v>
      </c>
      <c r="C24340" t="s">
        <v>16944</v>
      </c>
      <c r="D24340" t="s">
        <v>24921</v>
      </c>
    </row>
    <row r="24341" spans="1:4" x14ac:dyDescent="0.2">
      <c r="A24341">
        <v>68653</v>
      </c>
      <c r="B24341" t="s">
        <v>25010</v>
      </c>
      <c r="C24341" t="s">
        <v>24357</v>
      </c>
      <c r="D24341" t="s">
        <v>24921</v>
      </c>
    </row>
    <row r="24342" spans="1:4" x14ac:dyDescent="0.2">
      <c r="A24342">
        <v>68654</v>
      </c>
      <c r="B24342" t="s">
        <v>15217</v>
      </c>
      <c r="C24342" t="s">
        <v>17836</v>
      </c>
      <c r="D24342" t="s">
        <v>24921</v>
      </c>
    </row>
    <row r="24343" spans="1:4" x14ac:dyDescent="0.2">
      <c r="A24343">
        <v>68655</v>
      </c>
      <c r="B24343" t="s">
        <v>25011</v>
      </c>
      <c r="C24343" t="s">
        <v>16944</v>
      </c>
      <c r="D24343" t="s">
        <v>24921</v>
      </c>
    </row>
    <row r="24344" spans="1:4" x14ac:dyDescent="0.2">
      <c r="A24344">
        <v>68658</v>
      </c>
      <c r="B24344" t="s">
        <v>25012</v>
      </c>
      <c r="C24344" t="s">
        <v>15132</v>
      </c>
      <c r="D24344" t="s">
        <v>24921</v>
      </c>
    </row>
    <row r="24345" spans="1:4" x14ac:dyDescent="0.2">
      <c r="A24345">
        <v>68659</v>
      </c>
      <c r="B24345" t="s">
        <v>7429</v>
      </c>
      <c r="C24345" t="s">
        <v>25002</v>
      </c>
      <c r="D24345" t="s">
        <v>24921</v>
      </c>
    </row>
    <row r="24346" spans="1:4" x14ac:dyDescent="0.2">
      <c r="A24346">
        <v>68660</v>
      </c>
      <c r="B24346" t="s">
        <v>25013</v>
      </c>
      <c r="C24346" t="s">
        <v>16944</v>
      </c>
      <c r="D24346" t="s">
        <v>24921</v>
      </c>
    </row>
    <row r="24347" spans="1:4" x14ac:dyDescent="0.2">
      <c r="A24347">
        <v>68661</v>
      </c>
      <c r="B24347" t="s">
        <v>16429</v>
      </c>
      <c r="C24347" t="s">
        <v>25002</v>
      </c>
      <c r="D24347" t="s">
        <v>24921</v>
      </c>
    </row>
    <row r="24348" spans="1:4" x14ac:dyDescent="0.2">
      <c r="A24348">
        <v>68662</v>
      </c>
      <c r="B24348" t="s">
        <v>17621</v>
      </c>
      <c r="C24348" t="s">
        <v>17836</v>
      </c>
      <c r="D24348" t="s">
        <v>24921</v>
      </c>
    </row>
    <row r="24349" spans="1:4" x14ac:dyDescent="0.2">
      <c r="A24349">
        <v>68663</v>
      </c>
      <c r="B24349" t="s">
        <v>14663</v>
      </c>
      <c r="C24349" t="s">
        <v>25001</v>
      </c>
      <c r="D24349" t="s">
        <v>24921</v>
      </c>
    </row>
    <row r="24350" spans="1:4" x14ac:dyDescent="0.2">
      <c r="A24350">
        <v>68665</v>
      </c>
      <c r="B24350" t="s">
        <v>21515</v>
      </c>
      <c r="C24350" t="s">
        <v>24918</v>
      </c>
      <c r="D24350" t="s">
        <v>24921</v>
      </c>
    </row>
    <row r="24351" spans="1:4" x14ac:dyDescent="0.2">
      <c r="A24351">
        <v>68666</v>
      </c>
      <c r="B24351" t="s">
        <v>25014</v>
      </c>
      <c r="C24351" t="s">
        <v>17836</v>
      </c>
      <c r="D24351" t="s">
        <v>24921</v>
      </c>
    </row>
    <row r="24352" spans="1:4" x14ac:dyDescent="0.2">
      <c r="A24352">
        <v>68667</v>
      </c>
      <c r="B24352" t="s">
        <v>14071</v>
      </c>
      <c r="C24352" t="s">
        <v>15132</v>
      </c>
      <c r="D24352" t="s">
        <v>24921</v>
      </c>
    </row>
    <row r="24353" spans="1:4" x14ac:dyDescent="0.2">
      <c r="A24353">
        <v>68669</v>
      </c>
      <c r="B24353" t="s">
        <v>15368</v>
      </c>
      <c r="C24353" t="s">
        <v>15132</v>
      </c>
      <c r="D24353" t="s">
        <v>24921</v>
      </c>
    </row>
    <row r="24354" spans="1:4" x14ac:dyDescent="0.2">
      <c r="A24354">
        <v>68701</v>
      </c>
      <c r="B24354" t="s">
        <v>7801</v>
      </c>
      <c r="C24354" t="s">
        <v>14347</v>
      </c>
      <c r="D24354" t="s">
        <v>24921</v>
      </c>
    </row>
    <row r="24355" spans="1:4" x14ac:dyDescent="0.2">
      <c r="A24355">
        <v>68710</v>
      </c>
      <c r="B24355" t="s">
        <v>5315</v>
      </c>
      <c r="C24355" t="s">
        <v>25015</v>
      </c>
      <c r="D24355" t="s">
        <v>24921</v>
      </c>
    </row>
    <row r="24356" spans="1:4" x14ac:dyDescent="0.2">
      <c r="A24356">
        <v>68711</v>
      </c>
      <c r="B24356" t="s">
        <v>20598</v>
      </c>
      <c r="C24356" t="s">
        <v>24386</v>
      </c>
      <c r="D24356" t="s">
        <v>24921</v>
      </c>
    </row>
    <row r="24357" spans="1:4" x14ac:dyDescent="0.2">
      <c r="A24357">
        <v>68713</v>
      </c>
      <c r="B24357" t="s">
        <v>12620</v>
      </c>
      <c r="C24357" t="s">
        <v>24386</v>
      </c>
      <c r="D24357" t="s">
        <v>24921</v>
      </c>
    </row>
    <row r="24358" spans="1:4" x14ac:dyDescent="0.2">
      <c r="A24358">
        <v>68714</v>
      </c>
      <c r="B24358" t="s">
        <v>16651</v>
      </c>
      <c r="C24358" t="s">
        <v>22083</v>
      </c>
      <c r="D24358" t="s">
        <v>24921</v>
      </c>
    </row>
    <row r="24359" spans="1:4" x14ac:dyDescent="0.2">
      <c r="A24359">
        <v>68715</v>
      </c>
      <c r="B24359" t="s">
        <v>21260</v>
      </c>
      <c r="C24359" t="s">
        <v>14347</v>
      </c>
      <c r="D24359" t="s">
        <v>24921</v>
      </c>
    </row>
    <row r="24360" spans="1:4" x14ac:dyDescent="0.2">
      <c r="A24360">
        <v>68716</v>
      </c>
      <c r="B24360" t="s">
        <v>25016</v>
      </c>
      <c r="C24360" t="s">
        <v>24923</v>
      </c>
      <c r="D24360" t="s">
        <v>24921</v>
      </c>
    </row>
    <row r="24361" spans="1:4" x14ac:dyDescent="0.2">
      <c r="A24361">
        <v>68717</v>
      </c>
      <c r="B24361" t="s">
        <v>19581</v>
      </c>
      <c r="C24361" t="s">
        <v>21924</v>
      </c>
      <c r="D24361" t="s">
        <v>24921</v>
      </c>
    </row>
    <row r="24362" spans="1:4" x14ac:dyDescent="0.2">
      <c r="A24362">
        <v>68718</v>
      </c>
      <c r="B24362" t="s">
        <v>13144</v>
      </c>
      <c r="C24362" t="s">
        <v>12824</v>
      </c>
      <c r="D24362" t="s">
        <v>24921</v>
      </c>
    </row>
    <row r="24363" spans="1:4" x14ac:dyDescent="0.2">
      <c r="A24363">
        <v>68719</v>
      </c>
      <c r="B24363" t="s">
        <v>15982</v>
      </c>
      <c r="C24363" t="s">
        <v>19960</v>
      </c>
      <c r="D24363" t="s">
        <v>24921</v>
      </c>
    </row>
    <row r="24364" spans="1:4" x14ac:dyDescent="0.2">
      <c r="A24364">
        <v>68720</v>
      </c>
      <c r="B24364" t="s">
        <v>12681</v>
      </c>
      <c r="C24364" t="s">
        <v>25004</v>
      </c>
      <c r="D24364" t="s">
        <v>24921</v>
      </c>
    </row>
    <row r="24365" spans="1:4" x14ac:dyDescent="0.2">
      <c r="A24365">
        <v>68722</v>
      </c>
      <c r="B24365" t="s">
        <v>23353</v>
      </c>
      <c r="C24365" t="s">
        <v>19960</v>
      </c>
      <c r="D24365" t="s">
        <v>24921</v>
      </c>
    </row>
    <row r="24366" spans="1:4" x14ac:dyDescent="0.2">
      <c r="A24366">
        <v>68723</v>
      </c>
      <c r="B24366" t="s">
        <v>20308</v>
      </c>
      <c r="C24366" t="s">
        <v>14402</v>
      </c>
      <c r="D24366" t="s">
        <v>24921</v>
      </c>
    </row>
    <row r="24367" spans="1:4" x14ac:dyDescent="0.2">
      <c r="A24367">
        <v>68724</v>
      </c>
      <c r="B24367" t="s">
        <v>20188</v>
      </c>
      <c r="C24367" t="s">
        <v>12824</v>
      </c>
      <c r="D24367" t="s">
        <v>24921</v>
      </c>
    </row>
    <row r="24368" spans="1:4" x14ac:dyDescent="0.2">
      <c r="A24368">
        <v>68725</v>
      </c>
      <c r="B24368" t="s">
        <v>25017</v>
      </c>
      <c r="C24368" t="s">
        <v>24386</v>
      </c>
      <c r="D24368" t="s">
        <v>24921</v>
      </c>
    </row>
    <row r="24369" spans="1:4" x14ac:dyDescent="0.2">
      <c r="A24369">
        <v>68726</v>
      </c>
      <c r="B24369" t="s">
        <v>18757</v>
      </c>
      <c r="C24369" t="s">
        <v>25004</v>
      </c>
      <c r="D24369" t="s">
        <v>24921</v>
      </c>
    </row>
    <row r="24370" spans="1:4" x14ac:dyDescent="0.2">
      <c r="A24370">
        <v>68727</v>
      </c>
      <c r="B24370" t="s">
        <v>25018</v>
      </c>
      <c r="C24370" t="s">
        <v>21924</v>
      </c>
      <c r="D24370" t="s">
        <v>24921</v>
      </c>
    </row>
    <row r="24371" spans="1:4" x14ac:dyDescent="0.2">
      <c r="A24371">
        <v>68728</v>
      </c>
      <c r="B24371" t="s">
        <v>2758</v>
      </c>
      <c r="C24371" t="s">
        <v>25015</v>
      </c>
      <c r="D24371" t="s">
        <v>24921</v>
      </c>
    </row>
    <row r="24372" spans="1:4" x14ac:dyDescent="0.2">
      <c r="A24372">
        <v>68729</v>
      </c>
      <c r="B24372" t="s">
        <v>14859</v>
      </c>
      <c r="C24372" t="s">
        <v>12824</v>
      </c>
      <c r="D24372" t="s">
        <v>24921</v>
      </c>
    </row>
    <row r="24373" spans="1:4" x14ac:dyDescent="0.2">
      <c r="A24373">
        <v>68730</v>
      </c>
      <c r="B24373" t="s">
        <v>16132</v>
      </c>
      <c r="C24373" t="s">
        <v>12824</v>
      </c>
      <c r="D24373" t="s">
        <v>24921</v>
      </c>
    </row>
    <row r="24374" spans="1:4" x14ac:dyDescent="0.2">
      <c r="A24374">
        <v>68731</v>
      </c>
      <c r="B24374" t="s">
        <v>21698</v>
      </c>
      <c r="C24374" t="s">
        <v>22438</v>
      </c>
      <c r="D24374" t="s">
        <v>24921</v>
      </c>
    </row>
    <row r="24375" spans="1:4" x14ac:dyDescent="0.2">
      <c r="A24375">
        <v>68732</v>
      </c>
      <c r="B24375" t="s">
        <v>20228</v>
      </c>
      <c r="C24375" t="s">
        <v>25015</v>
      </c>
      <c r="D24375" t="s">
        <v>24921</v>
      </c>
    </row>
    <row r="24376" spans="1:4" x14ac:dyDescent="0.2">
      <c r="A24376">
        <v>68733</v>
      </c>
      <c r="B24376" t="s">
        <v>13398</v>
      </c>
      <c r="C24376" t="s">
        <v>25015</v>
      </c>
      <c r="D24376" t="s">
        <v>24921</v>
      </c>
    </row>
    <row r="24377" spans="1:4" x14ac:dyDescent="0.2">
      <c r="A24377">
        <v>68734</v>
      </c>
      <c r="B24377" t="s">
        <v>25019</v>
      </c>
      <c r="C24377" t="s">
        <v>24386</v>
      </c>
      <c r="D24377" t="s">
        <v>24921</v>
      </c>
    </row>
    <row r="24378" spans="1:4" x14ac:dyDescent="0.2">
      <c r="A24378">
        <v>68735</v>
      </c>
      <c r="B24378" t="s">
        <v>16731</v>
      </c>
      <c r="C24378" t="s">
        <v>24386</v>
      </c>
      <c r="D24378" t="s">
        <v>24921</v>
      </c>
    </row>
    <row r="24379" spans="1:4" x14ac:dyDescent="0.2">
      <c r="A24379">
        <v>68736</v>
      </c>
      <c r="B24379" t="s">
        <v>25020</v>
      </c>
      <c r="C24379" t="s">
        <v>21924</v>
      </c>
      <c r="D24379" t="s">
        <v>24921</v>
      </c>
    </row>
    <row r="24380" spans="1:4" x14ac:dyDescent="0.2">
      <c r="A24380">
        <v>68739</v>
      </c>
      <c r="B24380" t="s">
        <v>25021</v>
      </c>
      <c r="C24380" t="s">
        <v>21924</v>
      </c>
      <c r="D24380" t="s">
        <v>24921</v>
      </c>
    </row>
    <row r="24381" spans="1:4" x14ac:dyDescent="0.2">
      <c r="A24381">
        <v>68740</v>
      </c>
      <c r="B24381" t="s">
        <v>25022</v>
      </c>
      <c r="C24381" t="s">
        <v>14402</v>
      </c>
      <c r="D24381" t="s">
        <v>24921</v>
      </c>
    </row>
    <row r="24382" spans="1:4" x14ac:dyDescent="0.2">
      <c r="A24382">
        <v>68741</v>
      </c>
      <c r="B24382" t="s">
        <v>20516</v>
      </c>
      <c r="C24382" t="s">
        <v>22438</v>
      </c>
      <c r="D24382" t="s">
        <v>24921</v>
      </c>
    </row>
    <row r="24383" spans="1:4" x14ac:dyDescent="0.2">
      <c r="A24383">
        <v>68742</v>
      </c>
      <c r="B24383" t="s">
        <v>17961</v>
      </c>
      <c r="C24383" t="s">
        <v>24386</v>
      </c>
      <c r="D24383" t="s">
        <v>24921</v>
      </c>
    </row>
    <row r="24384" spans="1:4" x14ac:dyDescent="0.2">
      <c r="A24384">
        <v>68743</v>
      </c>
      <c r="B24384" t="s">
        <v>1017</v>
      </c>
      <c r="C24384" t="s">
        <v>22438</v>
      </c>
      <c r="D24384" t="s">
        <v>24921</v>
      </c>
    </row>
    <row r="24385" spans="1:4" x14ac:dyDescent="0.2">
      <c r="A24385">
        <v>68745</v>
      </c>
      <c r="B24385" t="s">
        <v>11320</v>
      </c>
      <c r="C24385" t="s">
        <v>21924</v>
      </c>
      <c r="D24385" t="s">
        <v>24921</v>
      </c>
    </row>
    <row r="24386" spans="1:4" x14ac:dyDescent="0.2">
      <c r="A24386">
        <v>68746</v>
      </c>
      <c r="B24386" t="s">
        <v>25023</v>
      </c>
      <c r="C24386" t="s">
        <v>19960</v>
      </c>
      <c r="D24386" t="s">
        <v>24921</v>
      </c>
    </row>
    <row r="24387" spans="1:4" x14ac:dyDescent="0.2">
      <c r="A24387">
        <v>68747</v>
      </c>
      <c r="B24387" t="s">
        <v>25024</v>
      </c>
      <c r="C24387" t="s">
        <v>18426</v>
      </c>
      <c r="D24387" t="s">
        <v>24921</v>
      </c>
    </row>
    <row r="24388" spans="1:4" x14ac:dyDescent="0.2">
      <c r="A24388">
        <v>68748</v>
      </c>
      <c r="B24388" t="s">
        <v>978</v>
      </c>
      <c r="C24388" t="s">
        <v>14347</v>
      </c>
      <c r="D24388" t="s">
        <v>24921</v>
      </c>
    </row>
    <row r="24389" spans="1:4" x14ac:dyDescent="0.2">
      <c r="A24389">
        <v>68751</v>
      </c>
      <c r="B24389" t="s">
        <v>25025</v>
      </c>
      <c r="C24389" t="s">
        <v>25015</v>
      </c>
      <c r="D24389" t="s">
        <v>24921</v>
      </c>
    </row>
    <row r="24390" spans="1:4" x14ac:dyDescent="0.2">
      <c r="A24390">
        <v>68752</v>
      </c>
      <c r="B24390" t="s">
        <v>25026</v>
      </c>
      <c r="C24390" t="s">
        <v>14347</v>
      </c>
      <c r="D24390" t="s">
        <v>24921</v>
      </c>
    </row>
    <row r="24391" spans="1:4" x14ac:dyDescent="0.2">
      <c r="A24391">
        <v>68753</v>
      </c>
      <c r="B24391" t="s">
        <v>15364</v>
      </c>
      <c r="C24391" t="s">
        <v>25027</v>
      </c>
      <c r="D24391" t="s">
        <v>24921</v>
      </c>
    </row>
    <row r="24392" spans="1:4" x14ac:dyDescent="0.2">
      <c r="A24392">
        <v>68755</v>
      </c>
      <c r="B24392" t="s">
        <v>25028</v>
      </c>
      <c r="C24392" t="s">
        <v>19960</v>
      </c>
      <c r="D24392" t="s">
        <v>24921</v>
      </c>
    </row>
    <row r="24393" spans="1:4" x14ac:dyDescent="0.2">
      <c r="A24393">
        <v>68756</v>
      </c>
      <c r="B24393" t="s">
        <v>25029</v>
      </c>
      <c r="C24393" t="s">
        <v>25004</v>
      </c>
      <c r="D24393" t="s">
        <v>24921</v>
      </c>
    </row>
    <row r="24394" spans="1:4" x14ac:dyDescent="0.2">
      <c r="A24394">
        <v>68757</v>
      </c>
      <c r="B24394" t="s">
        <v>12827</v>
      </c>
      <c r="C24394" t="s">
        <v>25015</v>
      </c>
      <c r="D24394" t="s">
        <v>24921</v>
      </c>
    </row>
    <row r="24395" spans="1:4" x14ac:dyDescent="0.2">
      <c r="A24395">
        <v>68758</v>
      </c>
      <c r="B24395" t="s">
        <v>25030</v>
      </c>
      <c r="C24395" t="s">
        <v>14347</v>
      </c>
      <c r="D24395" t="s">
        <v>24921</v>
      </c>
    </row>
    <row r="24396" spans="1:4" x14ac:dyDescent="0.2">
      <c r="A24396">
        <v>68759</v>
      </c>
      <c r="B24396" t="s">
        <v>12477</v>
      </c>
      <c r="C24396" t="s">
        <v>22083</v>
      </c>
      <c r="D24396" t="s">
        <v>24921</v>
      </c>
    </row>
    <row r="24397" spans="1:4" x14ac:dyDescent="0.2">
      <c r="A24397">
        <v>68760</v>
      </c>
      <c r="B24397" t="s">
        <v>25031</v>
      </c>
      <c r="C24397" t="s">
        <v>12824</v>
      </c>
      <c r="D24397" t="s">
        <v>24921</v>
      </c>
    </row>
    <row r="24398" spans="1:4" x14ac:dyDescent="0.2">
      <c r="A24398">
        <v>68761</v>
      </c>
      <c r="B24398" t="s">
        <v>13218</v>
      </c>
      <c r="C24398" t="s">
        <v>25004</v>
      </c>
      <c r="D24398" t="s">
        <v>24921</v>
      </c>
    </row>
    <row r="24399" spans="1:4" x14ac:dyDescent="0.2">
      <c r="A24399">
        <v>68763</v>
      </c>
      <c r="B24399" t="s">
        <v>25032</v>
      </c>
      <c r="C24399" t="s">
        <v>24386</v>
      </c>
      <c r="D24399" t="s">
        <v>24921</v>
      </c>
    </row>
    <row r="24400" spans="1:4" x14ac:dyDescent="0.2">
      <c r="A24400">
        <v>68764</v>
      </c>
      <c r="B24400" t="s">
        <v>21672</v>
      </c>
      <c r="C24400" t="s">
        <v>25004</v>
      </c>
      <c r="D24400" t="s">
        <v>24921</v>
      </c>
    </row>
    <row r="24401" spans="1:4" x14ac:dyDescent="0.2">
      <c r="A24401">
        <v>68765</v>
      </c>
      <c r="B24401" t="s">
        <v>25033</v>
      </c>
      <c r="C24401" t="s">
        <v>18426</v>
      </c>
      <c r="D24401" t="s">
        <v>24921</v>
      </c>
    </row>
    <row r="24402" spans="1:4" x14ac:dyDescent="0.2">
      <c r="A24402">
        <v>68766</v>
      </c>
      <c r="B24402" t="s">
        <v>23173</v>
      </c>
      <c r="C24402" t="s">
        <v>24386</v>
      </c>
      <c r="D24402" t="s">
        <v>24921</v>
      </c>
    </row>
    <row r="24403" spans="1:4" x14ac:dyDescent="0.2">
      <c r="A24403">
        <v>68767</v>
      </c>
      <c r="B24403" t="s">
        <v>25034</v>
      </c>
      <c r="C24403" t="s">
        <v>18426</v>
      </c>
      <c r="D24403" t="s">
        <v>24921</v>
      </c>
    </row>
    <row r="24404" spans="1:4" x14ac:dyDescent="0.2">
      <c r="A24404">
        <v>68768</v>
      </c>
      <c r="B24404" t="s">
        <v>25035</v>
      </c>
      <c r="C24404" t="s">
        <v>24903</v>
      </c>
      <c r="D24404" t="s">
        <v>24921</v>
      </c>
    </row>
    <row r="24405" spans="1:4" x14ac:dyDescent="0.2">
      <c r="A24405">
        <v>68769</v>
      </c>
      <c r="B24405" t="s">
        <v>13938</v>
      </c>
      <c r="C24405" t="s">
        <v>18426</v>
      </c>
      <c r="D24405" t="s">
        <v>24921</v>
      </c>
    </row>
    <row r="24406" spans="1:4" x14ac:dyDescent="0.2">
      <c r="A24406">
        <v>68770</v>
      </c>
      <c r="B24406" t="s">
        <v>25036</v>
      </c>
      <c r="C24406" t="s">
        <v>25015</v>
      </c>
      <c r="D24406" t="s">
        <v>24921</v>
      </c>
    </row>
    <row r="24407" spans="1:4" x14ac:dyDescent="0.2">
      <c r="A24407">
        <v>68771</v>
      </c>
      <c r="B24407" t="s">
        <v>12360</v>
      </c>
      <c r="C24407" t="s">
        <v>21924</v>
      </c>
      <c r="D24407" t="s">
        <v>24921</v>
      </c>
    </row>
    <row r="24408" spans="1:4" x14ac:dyDescent="0.2">
      <c r="A24408">
        <v>68773</v>
      </c>
      <c r="B24408" t="s">
        <v>21827</v>
      </c>
      <c r="C24408" t="s">
        <v>25004</v>
      </c>
      <c r="D24408" t="s">
        <v>24921</v>
      </c>
    </row>
    <row r="24409" spans="1:4" x14ac:dyDescent="0.2">
      <c r="A24409">
        <v>68774</v>
      </c>
      <c r="B24409" t="s">
        <v>25037</v>
      </c>
      <c r="C24409" t="s">
        <v>21924</v>
      </c>
      <c r="D24409" t="s">
        <v>24921</v>
      </c>
    </row>
    <row r="24410" spans="1:4" x14ac:dyDescent="0.2">
      <c r="A24410">
        <v>68776</v>
      </c>
      <c r="B24410" t="s">
        <v>25038</v>
      </c>
      <c r="C24410" t="s">
        <v>22438</v>
      </c>
      <c r="D24410" t="s">
        <v>24921</v>
      </c>
    </row>
    <row r="24411" spans="1:4" x14ac:dyDescent="0.2">
      <c r="A24411">
        <v>68777</v>
      </c>
      <c r="B24411" t="s">
        <v>12215</v>
      </c>
      <c r="C24411" t="s">
        <v>19960</v>
      </c>
      <c r="D24411" t="s">
        <v>24921</v>
      </c>
    </row>
    <row r="24412" spans="1:4" x14ac:dyDescent="0.2">
      <c r="A24412">
        <v>68778</v>
      </c>
      <c r="B24412" t="s">
        <v>25039</v>
      </c>
      <c r="C24412" t="s">
        <v>25027</v>
      </c>
      <c r="D24412" t="s">
        <v>24921</v>
      </c>
    </row>
    <row r="24413" spans="1:4" x14ac:dyDescent="0.2">
      <c r="A24413">
        <v>68779</v>
      </c>
      <c r="B24413" t="s">
        <v>19176</v>
      </c>
      <c r="C24413" t="s">
        <v>24903</v>
      </c>
      <c r="D24413" t="s">
        <v>24921</v>
      </c>
    </row>
    <row r="24414" spans="1:4" x14ac:dyDescent="0.2">
      <c r="A24414">
        <v>68780</v>
      </c>
      <c r="B24414" t="s">
        <v>16705</v>
      </c>
      <c r="C24414" t="s">
        <v>24386</v>
      </c>
      <c r="D24414" t="s">
        <v>24921</v>
      </c>
    </row>
    <row r="24415" spans="1:4" x14ac:dyDescent="0.2">
      <c r="A24415">
        <v>68781</v>
      </c>
      <c r="B24415" t="s">
        <v>25040</v>
      </c>
      <c r="C24415" t="s">
        <v>14347</v>
      </c>
      <c r="D24415" t="s">
        <v>24921</v>
      </c>
    </row>
    <row r="24416" spans="1:4" x14ac:dyDescent="0.2">
      <c r="A24416">
        <v>68783</v>
      </c>
      <c r="B24416" t="s">
        <v>25041</v>
      </c>
      <c r="C24416" t="s">
        <v>12824</v>
      </c>
      <c r="D24416" t="s">
        <v>24921</v>
      </c>
    </row>
    <row r="24417" spans="1:4" x14ac:dyDescent="0.2">
      <c r="A24417">
        <v>68784</v>
      </c>
      <c r="B24417" t="s">
        <v>12267</v>
      </c>
      <c r="C24417" t="s">
        <v>25015</v>
      </c>
      <c r="D24417" t="s">
        <v>24921</v>
      </c>
    </row>
    <row r="24418" spans="1:4" x14ac:dyDescent="0.2">
      <c r="A24418">
        <v>68785</v>
      </c>
      <c r="B24418" t="s">
        <v>6739</v>
      </c>
      <c r="C24418" t="s">
        <v>25015</v>
      </c>
      <c r="D24418" t="s">
        <v>24921</v>
      </c>
    </row>
    <row r="24419" spans="1:4" x14ac:dyDescent="0.2">
      <c r="A24419">
        <v>68786</v>
      </c>
      <c r="B24419" t="s">
        <v>25042</v>
      </c>
      <c r="C24419" t="s">
        <v>12824</v>
      </c>
      <c r="D24419" t="s">
        <v>24921</v>
      </c>
    </row>
    <row r="24420" spans="1:4" x14ac:dyDescent="0.2">
      <c r="A24420">
        <v>68787</v>
      </c>
      <c r="B24420" t="s">
        <v>12753</v>
      </c>
      <c r="C24420" t="s">
        <v>14402</v>
      </c>
      <c r="D24420" t="s">
        <v>24921</v>
      </c>
    </row>
    <row r="24421" spans="1:4" x14ac:dyDescent="0.2">
      <c r="A24421">
        <v>68788</v>
      </c>
      <c r="B24421" t="s">
        <v>13798</v>
      </c>
      <c r="C24421" t="s">
        <v>24923</v>
      </c>
      <c r="D24421" t="s">
        <v>24921</v>
      </c>
    </row>
    <row r="24422" spans="1:4" x14ac:dyDescent="0.2">
      <c r="A24422">
        <v>68789</v>
      </c>
      <c r="B24422" t="s">
        <v>25043</v>
      </c>
      <c r="C24422" t="s">
        <v>12824</v>
      </c>
      <c r="D24422" t="s">
        <v>24921</v>
      </c>
    </row>
    <row r="24423" spans="1:4" x14ac:dyDescent="0.2">
      <c r="A24423">
        <v>68790</v>
      </c>
      <c r="B24423" t="s">
        <v>25044</v>
      </c>
      <c r="C24423" t="s">
        <v>14402</v>
      </c>
      <c r="D24423" t="s">
        <v>24921</v>
      </c>
    </row>
    <row r="24424" spans="1:4" x14ac:dyDescent="0.2">
      <c r="A24424">
        <v>68791</v>
      </c>
      <c r="B24424" t="s">
        <v>25045</v>
      </c>
      <c r="C24424" t="s">
        <v>24923</v>
      </c>
      <c r="D24424" t="s">
        <v>24921</v>
      </c>
    </row>
    <row r="24425" spans="1:4" x14ac:dyDescent="0.2">
      <c r="A24425">
        <v>68792</v>
      </c>
      <c r="B24425" t="s">
        <v>25046</v>
      </c>
      <c r="C24425" t="s">
        <v>21924</v>
      </c>
      <c r="D24425" t="s">
        <v>24921</v>
      </c>
    </row>
    <row r="24426" spans="1:4" x14ac:dyDescent="0.2">
      <c r="A24426">
        <v>68801</v>
      </c>
      <c r="B24426" t="s">
        <v>9219</v>
      </c>
      <c r="C24426" t="s">
        <v>18240</v>
      </c>
      <c r="D24426" t="s">
        <v>24921</v>
      </c>
    </row>
    <row r="24427" spans="1:4" x14ac:dyDescent="0.2">
      <c r="A24427">
        <v>68803</v>
      </c>
      <c r="B24427" t="s">
        <v>9219</v>
      </c>
      <c r="C24427" t="s">
        <v>18240</v>
      </c>
      <c r="D24427" t="s">
        <v>24921</v>
      </c>
    </row>
    <row r="24428" spans="1:4" x14ac:dyDescent="0.2">
      <c r="A24428">
        <v>68810</v>
      </c>
      <c r="B24428" t="s">
        <v>25047</v>
      </c>
      <c r="C24428" t="s">
        <v>18240</v>
      </c>
      <c r="D24428" t="s">
        <v>24921</v>
      </c>
    </row>
    <row r="24429" spans="1:4" x14ac:dyDescent="0.2">
      <c r="A24429">
        <v>68812</v>
      </c>
      <c r="B24429" t="s">
        <v>12073</v>
      </c>
      <c r="C24429" t="s">
        <v>22293</v>
      </c>
      <c r="D24429" t="s">
        <v>24921</v>
      </c>
    </row>
    <row r="24430" spans="1:4" x14ac:dyDescent="0.2">
      <c r="A24430">
        <v>68813</v>
      </c>
      <c r="B24430" t="s">
        <v>25048</v>
      </c>
      <c r="C24430" t="s">
        <v>23116</v>
      </c>
      <c r="D24430" t="s">
        <v>24921</v>
      </c>
    </row>
    <row r="24431" spans="1:4" x14ac:dyDescent="0.2">
      <c r="A24431">
        <v>68814</v>
      </c>
      <c r="B24431" t="s">
        <v>25049</v>
      </c>
      <c r="C24431" t="s">
        <v>23116</v>
      </c>
      <c r="D24431" t="s">
        <v>24921</v>
      </c>
    </row>
    <row r="24432" spans="1:4" x14ac:dyDescent="0.2">
      <c r="A24432">
        <v>68815</v>
      </c>
      <c r="B24432" t="s">
        <v>18812</v>
      </c>
      <c r="C24432" t="s">
        <v>23469</v>
      </c>
      <c r="D24432" t="s">
        <v>24921</v>
      </c>
    </row>
    <row r="24433" spans="1:4" x14ac:dyDescent="0.2">
      <c r="A24433">
        <v>68816</v>
      </c>
      <c r="B24433" t="s">
        <v>18649</v>
      </c>
      <c r="C24433" t="s">
        <v>25001</v>
      </c>
      <c r="D24433" t="s">
        <v>24921</v>
      </c>
    </row>
    <row r="24434" spans="1:4" x14ac:dyDescent="0.2">
      <c r="A24434">
        <v>68817</v>
      </c>
      <c r="B24434" t="s">
        <v>16090</v>
      </c>
      <c r="C24434" t="s">
        <v>24878</v>
      </c>
      <c r="D24434" t="s">
        <v>24921</v>
      </c>
    </row>
    <row r="24435" spans="1:4" x14ac:dyDescent="0.2">
      <c r="A24435">
        <v>68818</v>
      </c>
      <c r="B24435" t="s">
        <v>736</v>
      </c>
      <c r="C24435" t="s">
        <v>14032</v>
      </c>
      <c r="D24435" t="s">
        <v>24921</v>
      </c>
    </row>
    <row r="24436" spans="1:4" x14ac:dyDescent="0.2">
      <c r="A24436">
        <v>68820</v>
      </c>
      <c r="B24436" t="s">
        <v>25050</v>
      </c>
      <c r="C24436" t="s">
        <v>16000</v>
      </c>
      <c r="D24436" t="s">
        <v>24921</v>
      </c>
    </row>
    <row r="24437" spans="1:4" x14ac:dyDescent="0.2">
      <c r="A24437">
        <v>68821</v>
      </c>
      <c r="B24437" t="s">
        <v>12405</v>
      </c>
      <c r="C24437" t="s">
        <v>23557</v>
      </c>
      <c r="D24437" t="s">
        <v>24921</v>
      </c>
    </row>
    <row r="24438" spans="1:4" x14ac:dyDescent="0.2">
      <c r="A24438">
        <v>68822</v>
      </c>
      <c r="B24438" t="s">
        <v>25051</v>
      </c>
      <c r="C24438" t="s">
        <v>23116</v>
      </c>
      <c r="D24438" t="s">
        <v>24921</v>
      </c>
    </row>
    <row r="24439" spans="1:4" x14ac:dyDescent="0.2">
      <c r="A24439">
        <v>68823</v>
      </c>
      <c r="B24439" t="s">
        <v>25052</v>
      </c>
      <c r="C24439" t="s">
        <v>23432</v>
      </c>
      <c r="D24439" t="s">
        <v>24921</v>
      </c>
    </row>
    <row r="24440" spans="1:4" x14ac:dyDescent="0.2">
      <c r="A24440">
        <v>68824</v>
      </c>
      <c r="B24440" t="s">
        <v>14090</v>
      </c>
      <c r="C24440" t="s">
        <v>18240</v>
      </c>
      <c r="D24440" t="s">
        <v>24921</v>
      </c>
    </row>
    <row r="24441" spans="1:4" x14ac:dyDescent="0.2">
      <c r="A24441">
        <v>68825</v>
      </c>
      <c r="B24441" t="s">
        <v>16016</v>
      </c>
      <c r="C24441" t="s">
        <v>23116</v>
      </c>
      <c r="D24441" t="s">
        <v>24921</v>
      </c>
    </row>
    <row r="24442" spans="1:4" x14ac:dyDescent="0.2">
      <c r="A24442">
        <v>68826</v>
      </c>
      <c r="B24442" t="s">
        <v>15110</v>
      </c>
      <c r="C24442" t="s">
        <v>25001</v>
      </c>
      <c r="D24442" t="s">
        <v>24921</v>
      </c>
    </row>
    <row r="24443" spans="1:4" x14ac:dyDescent="0.2">
      <c r="A24443">
        <v>68827</v>
      </c>
      <c r="B24443" t="s">
        <v>24803</v>
      </c>
      <c r="C24443" t="s">
        <v>25001</v>
      </c>
      <c r="D24443" t="s">
        <v>24921</v>
      </c>
    </row>
    <row r="24444" spans="1:4" x14ac:dyDescent="0.2">
      <c r="A24444">
        <v>68828</v>
      </c>
      <c r="B24444" t="s">
        <v>14247</v>
      </c>
      <c r="C24444" t="s">
        <v>23116</v>
      </c>
      <c r="D24444" t="s">
        <v>24921</v>
      </c>
    </row>
    <row r="24445" spans="1:4" x14ac:dyDescent="0.2">
      <c r="A24445">
        <v>68831</v>
      </c>
      <c r="B24445" t="s">
        <v>25053</v>
      </c>
      <c r="C24445" t="s">
        <v>16000</v>
      </c>
      <c r="D24445" t="s">
        <v>24921</v>
      </c>
    </row>
    <row r="24446" spans="1:4" x14ac:dyDescent="0.2">
      <c r="A24446">
        <v>68832</v>
      </c>
      <c r="B24446" t="s">
        <v>24339</v>
      </c>
      <c r="C24446" t="s">
        <v>18240</v>
      </c>
      <c r="D24446" t="s">
        <v>24921</v>
      </c>
    </row>
    <row r="24447" spans="1:4" x14ac:dyDescent="0.2">
      <c r="A24447">
        <v>68833</v>
      </c>
      <c r="B24447" t="s">
        <v>25054</v>
      </c>
      <c r="C24447" t="s">
        <v>23557</v>
      </c>
      <c r="D24447" t="s">
        <v>24921</v>
      </c>
    </row>
    <row r="24448" spans="1:4" x14ac:dyDescent="0.2">
      <c r="A24448">
        <v>68834</v>
      </c>
      <c r="B24448" t="s">
        <v>20141</v>
      </c>
      <c r="C24448" t="s">
        <v>18261</v>
      </c>
      <c r="D24448" t="s">
        <v>24921</v>
      </c>
    </row>
    <row r="24449" spans="1:4" x14ac:dyDescent="0.2">
      <c r="A24449">
        <v>68835</v>
      </c>
      <c r="B24449" t="s">
        <v>14639</v>
      </c>
      <c r="C24449" t="s">
        <v>16000</v>
      </c>
      <c r="D24449" t="s">
        <v>24921</v>
      </c>
    </row>
    <row r="24450" spans="1:4" x14ac:dyDescent="0.2">
      <c r="A24450">
        <v>68836</v>
      </c>
      <c r="B24450" t="s">
        <v>25055</v>
      </c>
      <c r="C24450" t="s">
        <v>22293</v>
      </c>
      <c r="D24450" t="s">
        <v>24921</v>
      </c>
    </row>
    <row r="24451" spans="1:4" x14ac:dyDescent="0.2">
      <c r="A24451">
        <v>68837</v>
      </c>
      <c r="B24451" t="s">
        <v>8762</v>
      </c>
      <c r="C24451" t="s">
        <v>23469</v>
      </c>
      <c r="D24451" t="s">
        <v>24921</v>
      </c>
    </row>
    <row r="24452" spans="1:4" x14ac:dyDescent="0.2">
      <c r="A24452">
        <v>68838</v>
      </c>
      <c r="B24452" t="s">
        <v>21164</v>
      </c>
      <c r="C24452" t="s">
        <v>16000</v>
      </c>
      <c r="D24452" t="s">
        <v>24921</v>
      </c>
    </row>
    <row r="24453" spans="1:4" x14ac:dyDescent="0.2">
      <c r="A24453">
        <v>68840</v>
      </c>
      <c r="B24453" t="s">
        <v>22490</v>
      </c>
      <c r="C24453" t="s">
        <v>22293</v>
      </c>
      <c r="D24453" t="s">
        <v>24921</v>
      </c>
    </row>
    <row r="24454" spans="1:4" x14ac:dyDescent="0.2">
      <c r="A24454">
        <v>68841</v>
      </c>
      <c r="B24454" t="s">
        <v>25056</v>
      </c>
      <c r="C24454" t="s">
        <v>14032</v>
      </c>
      <c r="D24454" t="s">
        <v>24921</v>
      </c>
    </row>
    <row r="24455" spans="1:4" x14ac:dyDescent="0.2">
      <c r="A24455">
        <v>68842</v>
      </c>
      <c r="B24455" t="s">
        <v>10317</v>
      </c>
      <c r="C24455" t="s">
        <v>24918</v>
      </c>
      <c r="D24455" t="s">
        <v>24921</v>
      </c>
    </row>
    <row r="24456" spans="1:4" x14ac:dyDescent="0.2">
      <c r="A24456">
        <v>68843</v>
      </c>
      <c r="B24456" t="s">
        <v>4514</v>
      </c>
      <c r="C24456" t="s">
        <v>14032</v>
      </c>
      <c r="D24456" t="s">
        <v>24921</v>
      </c>
    </row>
    <row r="24457" spans="1:4" x14ac:dyDescent="0.2">
      <c r="A24457">
        <v>68844</v>
      </c>
      <c r="B24457" t="s">
        <v>20077</v>
      </c>
      <c r="C24457" t="s">
        <v>24878</v>
      </c>
      <c r="D24457" t="s">
        <v>24921</v>
      </c>
    </row>
    <row r="24458" spans="1:4" x14ac:dyDescent="0.2">
      <c r="A24458">
        <v>68845</v>
      </c>
      <c r="B24458" t="s">
        <v>24364</v>
      </c>
      <c r="C24458" t="s">
        <v>22293</v>
      </c>
      <c r="D24458" t="s">
        <v>24921</v>
      </c>
    </row>
    <row r="24459" spans="1:4" x14ac:dyDescent="0.2">
      <c r="A24459">
        <v>68846</v>
      </c>
      <c r="B24459" t="s">
        <v>25057</v>
      </c>
      <c r="C24459" t="s">
        <v>14032</v>
      </c>
      <c r="D24459" t="s">
        <v>24921</v>
      </c>
    </row>
    <row r="24460" spans="1:4" x14ac:dyDescent="0.2">
      <c r="A24460">
        <v>68847</v>
      </c>
      <c r="B24460" t="s">
        <v>24364</v>
      </c>
      <c r="C24460" t="s">
        <v>22293</v>
      </c>
      <c r="D24460" t="s">
        <v>24921</v>
      </c>
    </row>
    <row r="24461" spans="1:4" x14ac:dyDescent="0.2">
      <c r="A24461">
        <v>68849</v>
      </c>
      <c r="B24461" t="s">
        <v>24364</v>
      </c>
      <c r="C24461" t="s">
        <v>22293</v>
      </c>
      <c r="D24461" t="s">
        <v>24921</v>
      </c>
    </row>
    <row r="24462" spans="1:4" x14ac:dyDescent="0.2">
      <c r="A24462">
        <v>68850</v>
      </c>
      <c r="B24462" t="s">
        <v>12365</v>
      </c>
      <c r="C24462" t="s">
        <v>18261</v>
      </c>
      <c r="D24462" t="s">
        <v>24921</v>
      </c>
    </row>
    <row r="24463" spans="1:4" x14ac:dyDescent="0.2">
      <c r="A24463">
        <v>68852</v>
      </c>
      <c r="B24463" t="s">
        <v>12513</v>
      </c>
      <c r="C24463" t="s">
        <v>24878</v>
      </c>
      <c r="D24463" t="s">
        <v>24921</v>
      </c>
    </row>
    <row r="24464" spans="1:4" x14ac:dyDescent="0.2">
      <c r="A24464">
        <v>68853</v>
      </c>
      <c r="B24464" t="s">
        <v>25058</v>
      </c>
      <c r="C24464" t="s">
        <v>24878</v>
      </c>
      <c r="D24464" t="s">
        <v>24921</v>
      </c>
    </row>
    <row r="24465" spans="1:4" x14ac:dyDescent="0.2">
      <c r="A24465">
        <v>68854</v>
      </c>
      <c r="B24465" t="s">
        <v>21502</v>
      </c>
      <c r="C24465" t="s">
        <v>14032</v>
      </c>
      <c r="D24465" t="s">
        <v>24921</v>
      </c>
    </row>
    <row r="24466" spans="1:4" x14ac:dyDescent="0.2">
      <c r="A24466">
        <v>68855</v>
      </c>
      <c r="B24466" t="s">
        <v>21646</v>
      </c>
      <c r="C24466" t="s">
        <v>23116</v>
      </c>
      <c r="D24466" t="s">
        <v>24921</v>
      </c>
    </row>
    <row r="24467" spans="1:4" x14ac:dyDescent="0.2">
      <c r="A24467">
        <v>68856</v>
      </c>
      <c r="B24467" t="s">
        <v>25059</v>
      </c>
      <c r="C24467" t="s">
        <v>23116</v>
      </c>
      <c r="D24467" t="s">
        <v>24921</v>
      </c>
    </row>
    <row r="24468" spans="1:4" x14ac:dyDescent="0.2">
      <c r="A24468">
        <v>68858</v>
      </c>
      <c r="B24468" t="s">
        <v>23011</v>
      </c>
      <c r="C24468" t="s">
        <v>22293</v>
      </c>
      <c r="D24468" t="s">
        <v>24921</v>
      </c>
    </row>
    <row r="24469" spans="1:4" x14ac:dyDescent="0.2">
      <c r="A24469">
        <v>68859</v>
      </c>
      <c r="B24469" t="s">
        <v>25060</v>
      </c>
      <c r="C24469" t="s">
        <v>23469</v>
      </c>
      <c r="D24469" t="s">
        <v>24921</v>
      </c>
    </row>
    <row r="24470" spans="1:4" x14ac:dyDescent="0.2">
      <c r="A24470">
        <v>68860</v>
      </c>
      <c r="B24470" t="s">
        <v>22183</v>
      </c>
      <c r="C24470" t="s">
        <v>23116</v>
      </c>
      <c r="D24470" t="s">
        <v>24921</v>
      </c>
    </row>
    <row r="24471" spans="1:4" x14ac:dyDescent="0.2">
      <c r="A24471">
        <v>68861</v>
      </c>
      <c r="B24471" t="s">
        <v>2473</v>
      </c>
      <c r="C24471" t="s">
        <v>22293</v>
      </c>
      <c r="D24471" t="s">
        <v>24921</v>
      </c>
    </row>
    <row r="24472" spans="1:4" x14ac:dyDescent="0.2">
      <c r="A24472">
        <v>68862</v>
      </c>
      <c r="B24472" t="s">
        <v>25061</v>
      </c>
      <c r="C24472" t="s">
        <v>23469</v>
      </c>
      <c r="D24472" t="s">
        <v>24921</v>
      </c>
    </row>
    <row r="24473" spans="1:4" x14ac:dyDescent="0.2">
      <c r="A24473">
        <v>68863</v>
      </c>
      <c r="B24473" t="s">
        <v>25062</v>
      </c>
      <c r="C24473" t="s">
        <v>18261</v>
      </c>
      <c r="D24473" t="s">
        <v>24921</v>
      </c>
    </row>
    <row r="24474" spans="1:4" x14ac:dyDescent="0.2">
      <c r="A24474">
        <v>68864</v>
      </c>
      <c r="B24474" t="s">
        <v>12102</v>
      </c>
      <c r="C24474" t="s">
        <v>25001</v>
      </c>
      <c r="D24474" t="s">
        <v>24921</v>
      </c>
    </row>
    <row r="24475" spans="1:4" x14ac:dyDescent="0.2">
      <c r="A24475">
        <v>68865</v>
      </c>
      <c r="B24475" t="s">
        <v>12957</v>
      </c>
      <c r="C24475" t="s">
        <v>14032</v>
      </c>
      <c r="D24475" t="s">
        <v>24921</v>
      </c>
    </row>
    <row r="24476" spans="1:4" x14ac:dyDescent="0.2">
      <c r="A24476">
        <v>68866</v>
      </c>
      <c r="B24476" t="s">
        <v>24648</v>
      </c>
      <c r="C24476" t="s">
        <v>22293</v>
      </c>
      <c r="D24476" t="s">
        <v>24921</v>
      </c>
    </row>
    <row r="24477" spans="1:4" x14ac:dyDescent="0.2">
      <c r="A24477">
        <v>68869</v>
      </c>
      <c r="B24477" t="s">
        <v>19879</v>
      </c>
      <c r="C24477" t="s">
        <v>22293</v>
      </c>
      <c r="D24477" t="s">
        <v>24921</v>
      </c>
    </row>
    <row r="24478" spans="1:4" x14ac:dyDescent="0.2">
      <c r="A24478">
        <v>68870</v>
      </c>
      <c r="B24478" t="s">
        <v>13377</v>
      </c>
      <c r="C24478" t="s">
        <v>22293</v>
      </c>
      <c r="D24478" t="s">
        <v>24921</v>
      </c>
    </row>
    <row r="24479" spans="1:4" x14ac:dyDescent="0.2">
      <c r="A24479">
        <v>68871</v>
      </c>
      <c r="B24479" t="s">
        <v>1089</v>
      </c>
      <c r="C24479" t="s">
        <v>24878</v>
      </c>
      <c r="D24479" t="s">
        <v>24921</v>
      </c>
    </row>
    <row r="24480" spans="1:4" x14ac:dyDescent="0.2">
      <c r="A24480">
        <v>68872</v>
      </c>
      <c r="B24480" t="s">
        <v>25063</v>
      </c>
      <c r="C24480" t="s">
        <v>16000</v>
      </c>
      <c r="D24480" t="s">
        <v>24921</v>
      </c>
    </row>
    <row r="24481" spans="1:4" x14ac:dyDescent="0.2">
      <c r="A24481">
        <v>68873</v>
      </c>
      <c r="B24481" t="s">
        <v>5037</v>
      </c>
      <c r="C24481" t="s">
        <v>16000</v>
      </c>
      <c r="D24481" t="s">
        <v>24921</v>
      </c>
    </row>
    <row r="24482" spans="1:4" x14ac:dyDescent="0.2">
      <c r="A24482">
        <v>68874</v>
      </c>
      <c r="B24482" t="s">
        <v>25064</v>
      </c>
      <c r="C24482" t="s">
        <v>23116</v>
      </c>
      <c r="D24482" t="s">
        <v>24921</v>
      </c>
    </row>
    <row r="24483" spans="1:4" x14ac:dyDescent="0.2">
      <c r="A24483">
        <v>68875</v>
      </c>
      <c r="B24483" t="s">
        <v>25065</v>
      </c>
      <c r="C24483" t="s">
        <v>24918</v>
      </c>
      <c r="D24483" t="s">
        <v>24921</v>
      </c>
    </row>
    <row r="24484" spans="1:4" x14ac:dyDescent="0.2">
      <c r="A24484">
        <v>68876</v>
      </c>
      <c r="B24484" t="s">
        <v>11052</v>
      </c>
      <c r="C24484" t="s">
        <v>22293</v>
      </c>
      <c r="D24484" t="s">
        <v>24921</v>
      </c>
    </row>
    <row r="24485" spans="1:4" x14ac:dyDescent="0.2">
      <c r="A24485">
        <v>68878</v>
      </c>
      <c r="B24485" t="s">
        <v>12758</v>
      </c>
      <c r="C24485" t="s">
        <v>18261</v>
      </c>
      <c r="D24485" t="s">
        <v>24921</v>
      </c>
    </row>
    <row r="24486" spans="1:4" x14ac:dyDescent="0.2">
      <c r="A24486">
        <v>68879</v>
      </c>
      <c r="B24486" t="s">
        <v>9247</v>
      </c>
      <c r="C24486" t="s">
        <v>25066</v>
      </c>
      <c r="D24486" t="s">
        <v>24921</v>
      </c>
    </row>
    <row r="24487" spans="1:4" x14ac:dyDescent="0.2">
      <c r="A24487">
        <v>68881</v>
      </c>
      <c r="B24487" t="s">
        <v>20304</v>
      </c>
      <c r="C24487" t="s">
        <v>23116</v>
      </c>
      <c r="D24487" t="s">
        <v>24921</v>
      </c>
    </row>
    <row r="24488" spans="1:4" x14ac:dyDescent="0.2">
      <c r="A24488">
        <v>68882</v>
      </c>
      <c r="B24488" t="s">
        <v>25067</v>
      </c>
      <c r="C24488" t="s">
        <v>24918</v>
      </c>
      <c r="D24488" t="s">
        <v>24921</v>
      </c>
    </row>
    <row r="24489" spans="1:4" x14ac:dyDescent="0.2">
      <c r="A24489">
        <v>68883</v>
      </c>
      <c r="B24489" t="s">
        <v>24002</v>
      </c>
      <c r="C24489" t="s">
        <v>18240</v>
      </c>
      <c r="D24489" t="s">
        <v>24921</v>
      </c>
    </row>
    <row r="24490" spans="1:4" x14ac:dyDescent="0.2">
      <c r="A24490">
        <v>68901</v>
      </c>
      <c r="B24490" t="s">
        <v>14374</v>
      </c>
      <c r="C24490" t="s">
        <v>15464</v>
      </c>
      <c r="D24490" t="s">
        <v>24921</v>
      </c>
    </row>
    <row r="24491" spans="1:4" x14ac:dyDescent="0.2">
      <c r="A24491">
        <v>68920</v>
      </c>
      <c r="B24491" t="s">
        <v>14743</v>
      </c>
      <c r="C24491" t="s">
        <v>19892</v>
      </c>
      <c r="D24491" t="s">
        <v>24921</v>
      </c>
    </row>
    <row r="24492" spans="1:4" x14ac:dyDescent="0.2">
      <c r="A24492">
        <v>68922</v>
      </c>
      <c r="B24492" t="s">
        <v>17717</v>
      </c>
      <c r="C24492" t="s">
        <v>25068</v>
      </c>
      <c r="D24492" t="s">
        <v>24921</v>
      </c>
    </row>
    <row r="24493" spans="1:4" x14ac:dyDescent="0.2">
      <c r="A24493">
        <v>68924</v>
      </c>
      <c r="B24493" t="s">
        <v>24659</v>
      </c>
      <c r="C24493" t="s">
        <v>25069</v>
      </c>
      <c r="D24493" t="s">
        <v>24921</v>
      </c>
    </row>
    <row r="24494" spans="1:4" x14ac:dyDescent="0.2">
      <c r="A24494">
        <v>68925</v>
      </c>
      <c r="B24494" t="s">
        <v>23148</v>
      </c>
      <c r="C24494" t="s">
        <v>15464</v>
      </c>
      <c r="D24494" t="s">
        <v>24921</v>
      </c>
    </row>
    <row r="24495" spans="1:4" x14ac:dyDescent="0.2">
      <c r="A24495">
        <v>68926</v>
      </c>
      <c r="B24495" t="s">
        <v>25070</v>
      </c>
      <c r="C24495" t="s">
        <v>25068</v>
      </c>
      <c r="D24495" t="s">
        <v>24921</v>
      </c>
    </row>
    <row r="24496" spans="1:4" x14ac:dyDescent="0.2">
      <c r="A24496">
        <v>68927</v>
      </c>
      <c r="B24496" t="s">
        <v>24319</v>
      </c>
      <c r="C24496" t="s">
        <v>24523</v>
      </c>
      <c r="D24496" t="s">
        <v>24921</v>
      </c>
    </row>
    <row r="24497" spans="1:4" x14ac:dyDescent="0.2">
      <c r="A24497">
        <v>68928</v>
      </c>
      <c r="B24497" t="s">
        <v>25071</v>
      </c>
      <c r="C24497" t="s">
        <v>17205</v>
      </c>
      <c r="D24497" t="s">
        <v>24921</v>
      </c>
    </row>
    <row r="24498" spans="1:4" x14ac:dyDescent="0.2">
      <c r="A24498">
        <v>68929</v>
      </c>
      <c r="B24498" t="s">
        <v>2141</v>
      </c>
      <c r="C24498" t="s">
        <v>12097</v>
      </c>
      <c r="D24498" t="s">
        <v>24921</v>
      </c>
    </row>
    <row r="24499" spans="1:4" x14ac:dyDescent="0.2">
      <c r="A24499">
        <v>68930</v>
      </c>
      <c r="B24499" t="s">
        <v>12847</v>
      </c>
      <c r="C24499" t="s">
        <v>17205</v>
      </c>
      <c r="D24499" t="s">
        <v>24921</v>
      </c>
    </row>
    <row r="24500" spans="1:4" x14ac:dyDescent="0.2">
      <c r="A24500">
        <v>68932</v>
      </c>
      <c r="B24500" t="s">
        <v>14795</v>
      </c>
      <c r="C24500" t="s">
        <v>12097</v>
      </c>
      <c r="D24500" t="s">
        <v>24921</v>
      </c>
    </row>
    <row r="24501" spans="1:4" x14ac:dyDescent="0.2">
      <c r="A24501">
        <v>68933</v>
      </c>
      <c r="B24501" t="s">
        <v>24804</v>
      </c>
      <c r="C24501" t="s">
        <v>16948</v>
      </c>
      <c r="D24501" t="s">
        <v>24921</v>
      </c>
    </row>
    <row r="24502" spans="1:4" x14ac:dyDescent="0.2">
      <c r="A24502">
        <v>68934</v>
      </c>
      <c r="B24502" t="s">
        <v>25072</v>
      </c>
      <c r="C24502" t="s">
        <v>16948</v>
      </c>
      <c r="D24502" t="s">
        <v>24921</v>
      </c>
    </row>
    <row r="24503" spans="1:4" x14ac:dyDescent="0.2">
      <c r="A24503">
        <v>68935</v>
      </c>
      <c r="B24503" t="s">
        <v>22227</v>
      </c>
      <c r="C24503" t="s">
        <v>16948</v>
      </c>
      <c r="D24503" t="s">
        <v>24921</v>
      </c>
    </row>
    <row r="24504" spans="1:4" x14ac:dyDescent="0.2">
      <c r="A24504">
        <v>68936</v>
      </c>
      <c r="B24504" t="s">
        <v>13665</v>
      </c>
      <c r="C24504" t="s">
        <v>25068</v>
      </c>
      <c r="D24504" t="s">
        <v>24921</v>
      </c>
    </row>
    <row r="24505" spans="1:4" x14ac:dyDescent="0.2">
      <c r="A24505">
        <v>68937</v>
      </c>
      <c r="B24505" t="s">
        <v>20740</v>
      </c>
      <c r="C24505" t="s">
        <v>25073</v>
      </c>
      <c r="D24505" t="s">
        <v>24921</v>
      </c>
    </row>
    <row r="24506" spans="1:4" x14ac:dyDescent="0.2">
      <c r="A24506">
        <v>68938</v>
      </c>
      <c r="B24506" t="s">
        <v>1122</v>
      </c>
      <c r="C24506" t="s">
        <v>16948</v>
      </c>
      <c r="D24506" t="s">
        <v>24921</v>
      </c>
    </row>
    <row r="24507" spans="1:4" x14ac:dyDescent="0.2">
      <c r="A24507">
        <v>68939</v>
      </c>
      <c r="B24507" t="s">
        <v>22</v>
      </c>
      <c r="C24507" t="s">
        <v>12097</v>
      </c>
      <c r="D24507" t="s">
        <v>24921</v>
      </c>
    </row>
    <row r="24508" spans="1:4" x14ac:dyDescent="0.2">
      <c r="A24508">
        <v>68940</v>
      </c>
      <c r="B24508" t="s">
        <v>25074</v>
      </c>
      <c r="C24508" t="s">
        <v>24523</v>
      </c>
      <c r="D24508" t="s">
        <v>24921</v>
      </c>
    </row>
    <row r="24509" spans="1:4" x14ac:dyDescent="0.2">
      <c r="A24509">
        <v>68941</v>
      </c>
      <c r="B24509" t="s">
        <v>25075</v>
      </c>
      <c r="C24509" t="s">
        <v>16948</v>
      </c>
      <c r="D24509" t="s">
        <v>24921</v>
      </c>
    </row>
    <row r="24510" spans="1:4" x14ac:dyDescent="0.2">
      <c r="A24510">
        <v>68942</v>
      </c>
      <c r="B24510" t="s">
        <v>25076</v>
      </c>
      <c r="C24510" t="s">
        <v>17205</v>
      </c>
      <c r="D24510" t="s">
        <v>24921</v>
      </c>
    </row>
    <row r="24511" spans="1:4" x14ac:dyDescent="0.2">
      <c r="A24511">
        <v>68943</v>
      </c>
      <c r="B24511" t="s">
        <v>16680</v>
      </c>
      <c r="C24511" t="s">
        <v>25077</v>
      </c>
      <c r="D24511" t="s">
        <v>24921</v>
      </c>
    </row>
    <row r="24512" spans="1:4" x14ac:dyDescent="0.2">
      <c r="A24512">
        <v>68944</v>
      </c>
      <c r="B24512" t="s">
        <v>12179</v>
      </c>
      <c r="C24512" t="s">
        <v>16948</v>
      </c>
      <c r="D24512" t="s">
        <v>24921</v>
      </c>
    </row>
    <row r="24513" spans="1:4" x14ac:dyDescent="0.2">
      <c r="A24513">
        <v>68945</v>
      </c>
      <c r="B24513" t="s">
        <v>25078</v>
      </c>
      <c r="C24513" t="s">
        <v>25069</v>
      </c>
      <c r="D24513" t="s">
        <v>24921</v>
      </c>
    </row>
    <row r="24514" spans="1:4" x14ac:dyDescent="0.2">
      <c r="A24514">
        <v>68946</v>
      </c>
      <c r="B24514" t="s">
        <v>25079</v>
      </c>
      <c r="C24514" t="s">
        <v>25068</v>
      </c>
      <c r="D24514" t="s">
        <v>24921</v>
      </c>
    </row>
    <row r="24515" spans="1:4" x14ac:dyDescent="0.2">
      <c r="A24515">
        <v>68947</v>
      </c>
      <c r="B24515" t="s">
        <v>25080</v>
      </c>
      <c r="C24515" t="s">
        <v>12097</v>
      </c>
      <c r="D24515" t="s">
        <v>24921</v>
      </c>
    </row>
    <row r="24516" spans="1:4" x14ac:dyDescent="0.2">
      <c r="A24516">
        <v>68948</v>
      </c>
      <c r="B24516" t="s">
        <v>12352</v>
      </c>
      <c r="C24516" t="s">
        <v>25068</v>
      </c>
      <c r="D24516" t="s">
        <v>24921</v>
      </c>
    </row>
    <row r="24517" spans="1:4" x14ac:dyDescent="0.2">
      <c r="A24517">
        <v>68949</v>
      </c>
      <c r="B24517" t="s">
        <v>25081</v>
      </c>
      <c r="C24517" t="s">
        <v>24523</v>
      </c>
      <c r="D24517" t="s">
        <v>24921</v>
      </c>
    </row>
    <row r="24518" spans="1:4" x14ac:dyDescent="0.2">
      <c r="A24518">
        <v>68950</v>
      </c>
      <c r="B24518" t="s">
        <v>21786</v>
      </c>
      <c r="C24518" t="s">
        <v>15464</v>
      </c>
      <c r="D24518" t="s">
        <v>24921</v>
      </c>
    </row>
    <row r="24519" spans="1:4" x14ac:dyDescent="0.2">
      <c r="A24519">
        <v>68952</v>
      </c>
      <c r="B24519" t="s">
        <v>25082</v>
      </c>
      <c r="C24519" t="s">
        <v>17205</v>
      </c>
      <c r="D24519" t="s">
        <v>24921</v>
      </c>
    </row>
    <row r="24520" spans="1:4" x14ac:dyDescent="0.2">
      <c r="A24520">
        <v>68954</v>
      </c>
      <c r="B24520" t="s">
        <v>25083</v>
      </c>
      <c r="C24520" t="s">
        <v>16948</v>
      </c>
      <c r="D24520" t="s">
        <v>24921</v>
      </c>
    </row>
    <row r="24521" spans="1:4" x14ac:dyDescent="0.2">
      <c r="A24521">
        <v>68955</v>
      </c>
      <c r="B24521" t="s">
        <v>25084</v>
      </c>
      <c r="C24521" t="s">
        <v>15464</v>
      </c>
      <c r="D24521" t="s">
        <v>24921</v>
      </c>
    </row>
    <row r="24522" spans="1:4" x14ac:dyDescent="0.2">
      <c r="A24522">
        <v>68956</v>
      </c>
      <c r="B24522" t="s">
        <v>25085</v>
      </c>
      <c r="C24522" t="s">
        <v>15464</v>
      </c>
      <c r="D24522" t="s">
        <v>24921</v>
      </c>
    </row>
    <row r="24523" spans="1:4" x14ac:dyDescent="0.2">
      <c r="A24523">
        <v>68957</v>
      </c>
      <c r="B24523" t="s">
        <v>4545</v>
      </c>
      <c r="C24523" t="s">
        <v>25077</v>
      </c>
      <c r="D24523" t="s">
        <v>24921</v>
      </c>
    </row>
    <row r="24524" spans="1:4" x14ac:dyDescent="0.2">
      <c r="A24524">
        <v>68958</v>
      </c>
      <c r="B24524" t="s">
        <v>25086</v>
      </c>
      <c r="C24524" t="s">
        <v>24523</v>
      </c>
      <c r="D24524" t="s">
        <v>24921</v>
      </c>
    </row>
    <row r="24525" spans="1:4" x14ac:dyDescent="0.2">
      <c r="A24525">
        <v>68959</v>
      </c>
      <c r="B24525" t="s">
        <v>21861</v>
      </c>
      <c r="C24525" t="s">
        <v>25069</v>
      </c>
      <c r="D24525" t="s">
        <v>24921</v>
      </c>
    </row>
    <row r="24526" spans="1:4" x14ac:dyDescent="0.2">
      <c r="A24526">
        <v>68960</v>
      </c>
      <c r="B24526" t="s">
        <v>25087</v>
      </c>
      <c r="C24526" t="s">
        <v>12097</v>
      </c>
      <c r="D24526" t="s">
        <v>24921</v>
      </c>
    </row>
    <row r="24527" spans="1:4" x14ac:dyDescent="0.2">
      <c r="A24527">
        <v>68961</v>
      </c>
      <c r="B24527" t="s">
        <v>12579</v>
      </c>
      <c r="C24527" t="s">
        <v>25077</v>
      </c>
      <c r="D24527" t="s">
        <v>24921</v>
      </c>
    </row>
    <row r="24528" spans="1:4" x14ac:dyDescent="0.2">
      <c r="A24528">
        <v>68964</v>
      </c>
      <c r="B24528" t="s">
        <v>25088</v>
      </c>
      <c r="C24528" t="s">
        <v>25077</v>
      </c>
      <c r="D24528" t="s">
        <v>24921</v>
      </c>
    </row>
    <row r="24529" spans="1:4" x14ac:dyDescent="0.2">
      <c r="A24529">
        <v>68966</v>
      </c>
      <c r="B24529" t="s">
        <v>12418</v>
      </c>
      <c r="C24529" t="s">
        <v>19892</v>
      </c>
      <c r="D24529" t="s">
        <v>24921</v>
      </c>
    </row>
    <row r="24530" spans="1:4" x14ac:dyDescent="0.2">
      <c r="A24530">
        <v>68967</v>
      </c>
      <c r="B24530" t="s">
        <v>12208</v>
      </c>
      <c r="C24530" t="s">
        <v>25068</v>
      </c>
      <c r="D24530" t="s">
        <v>24921</v>
      </c>
    </row>
    <row r="24531" spans="1:4" x14ac:dyDescent="0.2">
      <c r="A24531">
        <v>68970</v>
      </c>
      <c r="B24531" t="s">
        <v>25089</v>
      </c>
      <c r="C24531" t="s">
        <v>17205</v>
      </c>
      <c r="D24531" t="s">
        <v>24921</v>
      </c>
    </row>
    <row r="24532" spans="1:4" x14ac:dyDescent="0.2">
      <c r="A24532">
        <v>68971</v>
      </c>
      <c r="B24532" t="s">
        <v>25090</v>
      </c>
      <c r="C24532" t="s">
        <v>19892</v>
      </c>
      <c r="D24532" t="s">
        <v>24921</v>
      </c>
    </row>
    <row r="24533" spans="1:4" x14ac:dyDescent="0.2">
      <c r="A24533">
        <v>68972</v>
      </c>
      <c r="B24533" t="s">
        <v>13159</v>
      </c>
      <c r="C24533" t="s">
        <v>12097</v>
      </c>
      <c r="D24533" t="s">
        <v>24921</v>
      </c>
    </row>
    <row r="24534" spans="1:4" x14ac:dyDescent="0.2">
      <c r="A24534">
        <v>68973</v>
      </c>
      <c r="B24534" t="s">
        <v>13323</v>
      </c>
      <c r="C24534" t="s">
        <v>15464</v>
      </c>
      <c r="D24534" t="s">
        <v>24921</v>
      </c>
    </row>
    <row r="24535" spans="1:4" x14ac:dyDescent="0.2">
      <c r="A24535">
        <v>68974</v>
      </c>
      <c r="B24535" t="s">
        <v>18748</v>
      </c>
      <c r="C24535" t="s">
        <v>25077</v>
      </c>
      <c r="D24535" t="s">
        <v>24921</v>
      </c>
    </row>
    <row r="24536" spans="1:4" x14ac:dyDescent="0.2">
      <c r="A24536">
        <v>68975</v>
      </c>
      <c r="B24536" t="s">
        <v>25091</v>
      </c>
      <c r="C24536" t="s">
        <v>16948</v>
      </c>
      <c r="D24536" t="s">
        <v>24921</v>
      </c>
    </row>
    <row r="24537" spans="1:4" x14ac:dyDescent="0.2">
      <c r="A24537">
        <v>68976</v>
      </c>
      <c r="B24537" t="s">
        <v>12500</v>
      </c>
      <c r="C24537" t="s">
        <v>25073</v>
      </c>
      <c r="D24537" t="s">
        <v>24921</v>
      </c>
    </row>
    <row r="24538" spans="1:4" x14ac:dyDescent="0.2">
      <c r="A24538">
        <v>68977</v>
      </c>
      <c r="B24538" t="s">
        <v>13024</v>
      </c>
      <c r="C24538" t="s">
        <v>19892</v>
      </c>
      <c r="D24538" t="s">
        <v>24921</v>
      </c>
    </row>
    <row r="24539" spans="1:4" x14ac:dyDescent="0.2">
      <c r="A24539">
        <v>68978</v>
      </c>
      <c r="B24539" t="s">
        <v>10253</v>
      </c>
      <c r="C24539" t="s">
        <v>25077</v>
      </c>
      <c r="D24539" t="s">
        <v>24921</v>
      </c>
    </row>
    <row r="24540" spans="1:4" x14ac:dyDescent="0.2">
      <c r="A24540">
        <v>68979</v>
      </c>
      <c r="B24540" t="s">
        <v>12226</v>
      </c>
      <c r="C24540" t="s">
        <v>16948</v>
      </c>
      <c r="D24540" t="s">
        <v>24921</v>
      </c>
    </row>
    <row r="24541" spans="1:4" x14ac:dyDescent="0.2">
      <c r="A24541">
        <v>68980</v>
      </c>
      <c r="B24541" t="s">
        <v>13258</v>
      </c>
      <c r="C24541" t="s">
        <v>16948</v>
      </c>
      <c r="D24541" t="s">
        <v>24921</v>
      </c>
    </row>
    <row r="24542" spans="1:4" x14ac:dyDescent="0.2">
      <c r="A24542">
        <v>68981</v>
      </c>
      <c r="B24542" t="s">
        <v>20875</v>
      </c>
      <c r="C24542" t="s">
        <v>12097</v>
      </c>
      <c r="D24542" t="s">
        <v>24921</v>
      </c>
    </row>
    <row r="24543" spans="1:4" x14ac:dyDescent="0.2">
      <c r="A24543">
        <v>68982</v>
      </c>
      <c r="B24543" t="s">
        <v>15107</v>
      </c>
      <c r="C24543" t="s">
        <v>25069</v>
      </c>
      <c r="D24543" t="s">
        <v>24921</v>
      </c>
    </row>
    <row r="24544" spans="1:4" x14ac:dyDescent="0.2">
      <c r="A24544">
        <v>69001</v>
      </c>
      <c r="B24544" t="s">
        <v>25092</v>
      </c>
      <c r="C24544" t="s">
        <v>25093</v>
      </c>
      <c r="D24544" t="s">
        <v>24921</v>
      </c>
    </row>
    <row r="24545" spans="1:4" x14ac:dyDescent="0.2">
      <c r="A24545">
        <v>69020</v>
      </c>
      <c r="B24545" t="s">
        <v>25094</v>
      </c>
      <c r="C24545" t="s">
        <v>25093</v>
      </c>
      <c r="D24545" t="s">
        <v>24921</v>
      </c>
    </row>
    <row r="24546" spans="1:4" x14ac:dyDescent="0.2">
      <c r="A24546">
        <v>69021</v>
      </c>
      <c r="B24546" t="s">
        <v>25095</v>
      </c>
      <c r="C24546" t="s">
        <v>25096</v>
      </c>
      <c r="D24546" t="s">
        <v>24921</v>
      </c>
    </row>
    <row r="24547" spans="1:4" x14ac:dyDescent="0.2">
      <c r="A24547">
        <v>69022</v>
      </c>
      <c r="B24547" t="s">
        <v>749</v>
      </c>
      <c r="C24547" t="s">
        <v>25068</v>
      </c>
      <c r="D24547" t="s">
        <v>24921</v>
      </c>
    </row>
    <row r="24548" spans="1:4" x14ac:dyDescent="0.2">
      <c r="A24548">
        <v>69023</v>
      </c>
      <c r="B24548" t="s">
        <v>15005</v>
      </c>
      <c r="C24548" t="s">
        <v>24715</v>
      </c>
      <c r="D24548" t="s">
        <v>24921</v>
      </c>
    </row>
    <row r="24549" spans="1:4" x14ac:dyDescent="0.2">
      <c r="A24549">
        <v>69024</v>
      </c>
      <c r="B24549" t="s">
        <v>23463</v>
      </c>
      <c r="C24549" t="s">
        <v>25097</v>
      </c>
      <c r="D24549" t="s">
        <v>24921</v>
      </c>
    </row>
    <row r="24550" spans="1:4" x14ac:dyDescent="0.2">
      <c r="A24550">
        <v>69025</v>
      </c>
      <c r="B24550" t="s">
        <v>21485</v>
      </c>
      <c r="C24550" t="s">
        <v>25098</v>
      </c>
      <c r="D24550" t="s">
        <v>24921</v>
      </c>
    </row>
    <row r="24551" spans="1:4" x14ac:dyDescent="0.2">
      <c r="A24551">
        <v>69026</v>
      </c>
      <c r="B24551" t="s">
        <v>10486</v>
      </c>
      <c r="C24551" t="s">
        <v>25093</v>
      </c>
      <c r="D24551" t="s">
        <v>24921</v>
      </c>
    </row>
    <row r="24552" spans="1:4" x14ac:dyDescent="0.2">
      <c r="A24552">
        <v>69027</v>
      </c>
      <c r="B24552" t="s">
        <v>25099</v>
      </c>
      <c r="C24552" t="s">
        <v>24715</v>
      </c>
      <c r="D24552" t="s">
        <v>24921</v>
      </c>
    </row>
    <row r="24553" spans="1:4" x14ac:dyDescent="0.2">
      <c r="A24553">
        <v>69028</v>
      </c>
      <c r="B24553" t="s">
        <v>12943</v>
      </c>
      <c r="C24553" t="s">
        <v>25098</v>
      </c>
      <c r="D24553" t="s">
        <v>24921</v>
      </c>
    </row>
    <row r="24554" spans="1:4" x14ac:dyDescent="0.2">
      <c r="A24554">
        <v>69029</v>
      </c>
      <c r="B24554" t="s">
        <v>25100</v>
      </c>
      <c r="C24554" t="s">
        <v>18261</v>
      </c>
      <c r="D24554" t="s">
        <v>24921</v>
      </c>
    </row>
    <row r="24555" spans="1:4" x14ac:dyDescent="0.2">
      <c r="A24555">
        <v>69030</v>
      </c>
      <c r="B24555" t="s">
        <v>25101</v>
      </c>
      <c r="C24555" t="s">
        <v>25096</v>
      </c>
      <c r="D24555" t="s">
        <v>24921</v>
      </c>
    </row>
    <row r="24556" spans="1:4" x14ac:dyDescent="0.2">
      <c r="A24556">
        <v>69032</v>
      </c>
      <c r="B24556" t="s">
        <v>25102</v>
      </c>
      <c r="C24556" t="s">
        <v>25103</v>
      </c>
      <c r="D24556" t="s">
        <v>24921</v>
      </c>
    </row>
    <row r="24557" spans="1:4" x14ac:dyDescent="0.2">
      <c r="A24557">
        <v>69033</v>
      </c>
      <c r="B24557" t="s">
        <v>14897</v>
      </c>
      <c r="C24557" t="s">
        <v>24715</v>
      </c>
      <c r="D24557" t="s">
        <v>24921</v>
      </c>
    </row>
    <row r="24558" spans="1:4" x14ac:dyDescent="0.2">
      <c r="A24558">
        <v>69034</v>
      </c>
      <c r="B24558" t="s">
        <v>14869</v>
      </c>
      <c r="C24558" t="s">
        <v>25093</v>
      </c>
      <c r="D24558" t="s">
        <v>24921</v>
      </c>
    </row>
    <row r="24559" spans="1:4" x14ac:dyDescent="0.2">
      <c r="A24559">
        <v>69036</v>
      </c>
      <c r="B24559" t="s">
        <v>7971</v>
      </c>
      <c r="C24559" t="s">
        <v>25093</v>
      </c>
      <c r="D24559" t="s">
        <v>24921</v>
      </c>
    </row>
    <row r="24560" spans="1:4" x14ac:dyDescent="0.2">
      <c r="A24560">
        <v>69037</v>
      </c>
      <c r="B24560" t="s">
        <v>22868</v>
      </c>
      <c r="C24560" t="s">
        <v>25096</v>
      </c>
      <c r="D24560" t="s">
        <v>24921</v>
      </c>
    </row>
    <row r="24561" spans="1:4" x14ac:dyDescent="0.2">
      <c r="A24561">
        <v>69038</v>
      </c>
      <c r="B24561" t="s">
        <v>13391</v>
      </c>
      <c r="C24561" t="s">
        <v>25098</v>
      </c>
      <c r="D24561" t="s">
        <v>24921</v>
      </c>
    </row>
    <row r="24562" spans="1:4" x14ac:dyDescent="0.2">
      <c r="A24562">
        <v>69039</v>
      </c>
      <c r="B24562" t="s">
        <v>17347</v>
      </c>
      <c r="C24562" t="s">
        <v>25098</v>
      </c>
      <c r="D24562" t="s">
        <v>24921</v>
      </c>
    </row>
    <row r="24563" spans="1:4" x14ac:dyDescent="0.2">
      <c r="A24563">
        <v>69040</v>
      </c>
      <c r="B24563" t="s">
        <v>22789</v>
      </c>
      <c r="C24563" t="s">
        <v>25097</v>
      </c>
      <c r="D24563" t="s">
        <v>24921</v>
      </c>
    </row>
    <row r="24564" spans="1:4" x14ac:dyDescent="0.2">
      <c r="A24564">
        <v>69041</v>
      </c>
      <c r="B24564" t="s">
        <v>25104</v>
      </c>
      <c r="C24564" t="s">
        <v>25096</v>
      </c>
      <c r="D24564" t="s">
        <v>24921</v>
      </c>
    </row>
    <row r="24565" spans="1:4" x14ac:dyDescent="0.2">
      <c r="A24565">
        <v>69042</v>
      </c>
      <c r="B24565" t="s">
        <v>25105</v>
      </c>
      <c r="C24565" t="s">
        <v>25098</v>
      </c>
      <c r="D24565" t="s">
        <v>24921</v>
      </c>
    </row>
    <row r="24566" spans="1:4" x14ac:dyDescent="0.2">
      <c r="A24566">
        <v>69043</v>
      </c>
      <c r="B24566" t="s">
        <v>12965</v>
      </c>
      <c r="C24566" t="s">
        <v>25097</v>
      </c>
      <c r="D24566" t="s">
        <v>24921</v>
      </c>
    </row>
    <row r="24567" spans="1:4" x14ac:dyDescent="0.2">
      <c r="A24567">
        <v>69044</v>
      </c>
      <c r="B24567" t="s">
        <v>2028</v>
      </c>
      <c r="C24567" t="s">
        <v>25097</v>
      </c>
      <c r="D24567" t="s">
        <v>24921</v>
      </c>
    </row>
    <row r="24568" spans="1:4" x14ac:dyDescent="0.2">
      <c r="A24568">
        <v>69045</v>
      </c>
      <c r="B24568" t="s">
        <v>25106</v>
      </c>
      <c r="C24568" t="s">
        <v>24715</v>
      </c>
      <c r="D24568" t="s">
        <v>24921</v>
      </c>
    </row>
    <row r="24569" spans="1:4" x14ac:dyDescent="0.2">
      <c r="A24569">
        <v>69046</v>
      </c>
      <c r="B24569" t="s">
        <v>18919</v>
      </c>
      <c r="C24569" t="s">
        <v>25068</v>
      </c>
      <c r="D24569" t="s">
        <v>24921</v>
      </c>
    </row>
    <row r="24570" spans="1:4" x14ac:dyDescent="0.2">
      <c r="A24570">
        <v>69101</v>
      </c>
      <c r="B24570" t="s">
        <v>25107</v>
      </c>
      <c r="C24570" t="s">
        <v>12761</v>
      </c>
      <c r="D24570" t="s">
        <v>24921</v>
      </c>
    </row>
    <row r="24571" spans="1:4" x14ac:dyDescent="0.2">
      <c r="A24571">
        <v>69120</v>
      </c>
      <c r="B24571" t="s">
        <v>16103</v>
      </c>
      <c r="C24571" t="s">
        <v>23116</v>
      </c>
      <c r="D24571" t="s">
        <v>24921</v>
      </c>
    </row>
    <row r="24572" spans="1:4" x14ac:dyDescent="0.2">
      <c r="A24572">
        <v>69121</v>
      </c>
      <c r="B24572" t="s">
        <v>21831</v>
      </c>
      <c r="C24572" t="s">
        <v>25108</v>
      </c>
      <c r="D24572" t="s">
        <v>24921</v>
      </c>
    </row>
    <row r="24573" spans="1:4" x14ac:dyDescent="0.2">
      <c r="A24573">
        <v>69122</v>
      </c>
      <c r="B24573" t="s">
        <v>17177</v>
      </c>
      <c r="C24573" t="s">
        <v>22958</v>
      </c>
      <c r="D24573" t="s">
        <v>24921</v>
      </c>
    </row>
    <row r="24574" spans="1:4" x14ac:dyDescent="0.2">
      <c r="A24574">
        <v>69123</v>
      </c>
      <c r="B24574" t="s">
        <v>23513</v>
      </c>
      <c r="C24574" t="s">
        <v>12761</v>
      </c>
      <c r="D24574" t="s">
        <v>24921</v>
      </c>
    </row>
    <row r="24575" spans="1:4" x14ac:dyDescent="0.2">
      <c r="A24575">
        <v>69125</v>
      </c>
      <c r="B24575" t="s">
        <v>25109</v>
      </c>
      <c r="C24575" t="s">
        <v>25110</v>
      </c>
      <c r="D24575" t="s">
        <v>24921</v>
      </c>
    </row>
    <row r="24576" spans="1:4" x14ac:dyDescent="0.2">
      <c r="A24576">
        <v>69127</v>
      </c>
      <c r="B24576" t="s">
        <v>22361</v>
      </c>
      <c r="C24576" t="s">
        <v>25111</v>
      </c>
      <c r="D24576" t="s">
        <v>24921</v>
      </c>
    </row>
    <row r="24577" spans="1:4" x14ac:dyDescent="0.2">
      <c r="A24577">
        <v>69128</v>
      </c>
      <c r="B24577" t="s">
        <v>18736</v>
      </c>
      <c r="C24577" t="s">
        <v>25112</v>
      </c>
      <c r="D24577" t="s">
        <v>24921</v>
      </c>
    </row>
    <row r="24578" spans="1:4" x14ac:dyDescent="0.2">
      <c r="A24578">
        <v>69129</v>
      </c>
      <c r="B24578" t="s">
        <v>19898</v>
      </c>
      <c r="C24578" t="s">
        <v>22958</v>
      </c>
      <c r="D24578" t="s">
        <v>24921</v>
      </c>
    </row>
    <row r="24579" spans="1:4" x14ac:dyDescent="0.2">
      <c r="A24579">
        <v>69130</v>
      </c>
      <c r="B24579" t="s">
        <v>25113</v>
      </c>
      <c r="C24579" t="s">
        <v>18261</v>
      </c>
      <c r="D24579" t="s">
        <v>24921</v>
      </c>
    </row>
    <row r="24580" spans="1:4" x14ac:dyDescent="0.2">
      <c r="A24580">
        <v>69131</v>
      </c>
      <c r="B24580" t="s">
        <v>12126</v>
      </c>
      <c r="C24580" t="s">
        <v>24876</v>
      </c>
      <c r="D24580" t="s">
        <v>24921</v>
      </c>
    </row>
    <row r="24581" spans="1:4" x14ac:dyDescent="0.2">
      <c r="A24581">
        <v>69132</v>
      </c>
      <c r="B24581" t="s">
        <v>21820</v>
      </c>
      <c r="C24581" t="s">
        <v>12761</v>
      </c>
      <c r="D24581" t="s">
        <v>24921</v>
      </c>
    </row>
    <row r="24582" spans="1:4" x14ac:dyDescent="0.2">
      <c r="A24582">
        <v>69133</v>
      </c>
      <c r="B24582" t="s">
        <v>24125</v>
      </c>
      <c r="C24582" t="s">
        <v>25112</v>
      </c>
      <c r="D24582" t="s">
        <v>24921</v>
      </c>
    </row>
    <row r="24583" spans="1:4" x14ac:dyDescent="0.2">
      <c r="A24583">
        <v>69134</v>
      </c>
      <c r="B24583" t="s">
        <v>21232</v>
      </c>
      <c r="C24583" t="s">
        <v>23086</v>
      </c>
      <c r="D24583" t="s">
        <v>24921</v>
      </c>
    </row>
    <row r="24584" spans="1:4" x14ac:dyDescent="0.2">
      <c r="A24584">
        <v>69135</v>
      </c>
      <c r="B24584" t="s">
        <v>25114</v>
      </c>
      <c r="C24584" t="s">
        <v>25115</v>
      </c>
      <c r="D24584" t="s">
        <v>24921</v>
      </c>
    </row>
    <row r="24585" spans="1:4" x14ac:dyDescent="0.2">
      <c r="A24585">
        <v>69138</v>
      </c>
      <c r="B24585" t="s">
        <v>25116</v>
      </c>
      <c r="C24585" t="s">
        <v>18261</v>
      </c>
      <c r="D24585" t="s">
        <v>24921</v>
      </c>
    </row>
    <row r="24586" spans="1:4" x14ac:dyDescent="0.2">
      <c r="A24586">
        <v>69140</v>
      </c>
      <c r="B24586" t="s">
        <v>18697</v>
      </c>
      <c r="C24586" t="s">
        <v>23086</v>
      </c>
      <c r="D24586" t="s">
        <v>24921</v>
      </c>
    </row>
    <row r="24587" spans="1:4" x14ac:dyDescent="0.2">
      <c r="A24587">
        <v>69141</v>
      </c>
      <c r="B24587" t="s">
        <v>18977</v>
      </c>
      <c r="C24587" t="s">
        <v>24876</v>
      </c>
      <c r="D24587" t="s">
        <v>24921</v>
      </c>
    </row>
    <row r="24588" spans="1:4" x14ac:dyDescent="0.2">
      <c r="A24588">
        <v>69142</v>
      </c>
      <c r="B24588" t="s">
        <v>25117</v>
      </c>
      <c r="C24588" t="s">
        <v>18458</v>
      </c>
      <c r="D24588" t="s">
        <v>24921</v>
      </c>
    </row>
    <row r="24589" spans="1:4" x14ac:dyDescent="0.2">
      <c r="A24589">
        <v>69143</v>
      </c>
      <c r="B24589" t="s">
        <v>15393</v>
      </c>
      <c r="C24589" t="s">
        <v>12761</v>
      </c>
      <c r="D24589" t="s">
        <v>24921</v>
      </c>
    </row>
    <row r="24590" spans="1:4" x14ac:dyDescent="0.2">
      <c r="A24590">
        <v>69144</v>
      </c>
      <c r="B24590" t="s">
        <v>20833</v>
      </c>
      <c r="C24590" t="s">
        <v>25111</v>
      </c>
      <c r="D24590" t="s">
        <v>24921</v>
      </c>
    </row>
    <row r="24591" spans="1:4" x14ac:dyDescent="0.2">
      <c r="A24591">
        <v>69145</v>
      </c>
      <c r="B24591" t="s">
        <v>22497</v>
      </c>
      <c r="C24591" t="s">
        <v>25112</v>
      </c>
      <c r="D24591" t="s">
        <v>24921</v>
      </c>
    </row>
    <row r="24592" spans="1:4" x14ac:dyDescent="0.2">
      <c r="A24592">
        <v>69146</v>
      </c>
      <c r="B24592" t="s">
        <v>15400</v>
      </c>
      <c r="C24592" t="s">
        <v>25111</v>
      </c>
      <c r="D24592" t="s">
        <v>24921</v>
      </c>
    </row>
    <row r="24593" spans="1:4" x14ac:dyDescent="0.2">
      <c r="A24593">
        <v>69147</v>
      </c>
      <c r="B24593" t="s">
        <v>25118</v>
      </c>
      <c r="C24593" t="s">
        <v>25119</v>
      </c>
      <c r="D24593" t="s">
        <v>24921</v>
      </c>
    </row>
    <row r="24594" spans="1:4" x14ac:dyDescent="0.2">
      <c r="A24594">
        <v>69148</v>
      </c>
      <c r="B24594" t="s">
        <v>25120</v>
      </c>
      <c r="C24594" t="s">
        <v>25119</v>
      </c>
      <c r="D24594" t="s">
        <v>24921</v>
      </c>
    </row>
    <row r="24595" spans="1:4" x14ac:dyDescent="0.2">
      <c r="A24595">
        <v>69149</v>
      </c>
      <c r="B24595" t="s">
        <v>23099</v>
      </c>
      <c r="C24595" t="s">
        <v>24876</v>
      </c>
      <c r="D24595" t="s">
        <v>24921</v>
      </c>
    </row>
    <row r="24596" spans="1:4" x14ac:dyDescent="0.2">
      <c r="A24596">
        <v>69150</v>
      </c>
      <c r="B24596" t="s">
        <v>14528</v>
      </c>
      <c r="C24596" t="s">
        <v>23086</v>
      </c>
      <c r="D24596" t="s">
        <v>24921</v>
      </c>
    </row>
    <row r="24597" spans="1:4" x14ac:dyDescent="0.2">
      <c r="A24597">
        <v>69151</v>
      </c>
      <c r="B24597" t="s">
        <v>21608</v>
      </c>
      <c r="C24597" t="s">
        <v>12761</v>
      </c>
      <c r="D24597" t="s">
        <v>24921</v>
      </c>
    </row>
    <row r="24598" spans="1:4" x14ac:dyDescent="0.2">
      <c r="A24598">
        <v>69152</v>
      </c>
      <c r="B24598" t="s">
        <v>25121</v>
      </c>
      <c r="C24598" t="s">
        <v>25122</v>
      </c>
      <c r="D24598" t="s">
        <v>24921</v>
      </c>
    </row>
    <row r="24599" spans="1:4" x14ac:dyDescent="0.2">
      <c r="A24599">
        <v>69153</v>
      </c>
      <c r="B24599" t="s">
        <v>25123</v>
      </c>
      <c r="C24599" t="s">
        <v>25111</v>
      </c>
      <c r="D24599" t="s">
        <v>24921</v>
      </c>
    </row>
    <row r="24600" spans="1:4" x14ac:dyDescent="0.2">
      <c r="A24600">
        <v>69154</v>
      </c>
      <c r="B24600" t="s">
        <v>22394</v>
      </c>
      <c r="C24600" t="s">
        <v>25119</v>
      </c>
      <c r="D24600" t="s">
        <v>24921</v>
      </c>
    </row>
    <row r="24601" spans="1:4" x14ac:dyDescent="0.2">
      <c r="A24601">
        <v>69155</v>
      </c>
      <c r="B24601" t="s">
        <v>12229</v>
      </c>
      <c r="C24601" t="s">
        <v>25111</v>
      </c>
      <c r="D24601" t="s">
        <v>24921</v>
      </c>
    </row>
    <row r="24602" spans="1:4" x14ac:dyDescent="0.2">
      <c r="A24602">
        <v>69156</v>
      </c>
      <c r="B24602" t="s">
        <v>25124</v>
      </c>
      <c r="C24602" t="s">
        <v>24876</v>
      </c>
      <c r="D24602" t="s">
        <v>24921</v>
      </c>
    </row>
    <row r="24603" spans="1:4" x14ac:dyDescent="0.2">
      <c r="A24603">
        <v>69157</v>
      </c>
      <c r="B24603" t="s">
        <v>25125</v>
      </c>
      <c r="C24603" t="s">
        <v>23557</v>
      </c>
      <c r="D24603" t="s">
        <v>24921</v>
      </c>
    </row>
    <row r="24604" spans="1:4" x14ac:dyDescent="0.2">
      <c r="A24604">
        <v>69160</v>
      </c>
      <c r="B24604" t="s">
        <v>14590</v>
      </c>
      <c r="C24604" t="s">
        <v>24876</v>
      </c>
      <c r="D24604" t="s">
        <v>24921</v>
      </c>
    </row>
    <row r="24605" spans="1:4" x14ac:dyDescent="0.2">
      <c r="A24605">
        <v>69161</v>
      </c>
      <c r="B24605" t="s">
        <v>15218</v>
      </c>
      <c r="C24605" t="s">
        <v>18458</v>
      </c>
      <c r="D24605" t="s">
        <v>24921</v>
      </c>
    </row>
    <row r="24606" spans="1:4" x14ac:dyDescent="0.2">
      <c r="A24606">
        <v>69162</v>
      </c>
      <c r="B24606" t="s">
        <v>14590</v>
      </c>
      <c r="C24606" t="s">
        <v>24876</v>
      </c>
      <c r="D24606" t="s">
        <v>24921</v>
      </c>
    </row>
    <row r="24607" spans="1:4" x14ac:dyDescent="0.2">
      <c r="A24607">
        <v>69163</v>
      </c>
      <c r="B24607" t="s">
        <v>18344</v>
      </c>
      <c r="C24607" t="s">
        <v>16958</v>
      </c>
      <c r="D24607" t="s">
        <v>24921</v>
      </c>
    </row>
    <row r="24608" spans="1:4" x14ac:dyDescent="0.2">
      <c r="A24608">
        <v>69165</v>
      </c>
      <c r="B24608" t="s">
        <v>16605</v>
      </c>
      <c r="C24608" t="s">
        <v>12761</v>
      </c>
      <c r="D24608" t="s">
        <v>24921</v>
      </c>
    </row>
    <row r="24609" spans="1:4" x14ac:dyDescent="0.2">
      <c r="A24609">
        <v>69166</v>
      </c>
      <c r="B24609" t="s">
        <v>25126</v>
      </c>
      <c r="C24609" t="s">
        <v>18458</v>
      </c>
      <c r="D24609" t="s">
        <v>24921</v>
      </c>
    </row>
    <row r="24610" spans="1:4" x14ac:dyDescent="0.2">
      <c r="A24610">
        <v>69167</v>
      </c>
      <c r="B24610" t="s">
        <v>17864</v>
      </c>
      <c r="C24610" t="s">
        <v>23037</v>
      </c>
      <c r="D24610" t="s">
        <v>24921</v>
      </c>
    </row>
    <row r="24611" spans="1:4" x14ac:dyDescent="0.2">
      <c r="A24611">
        <v>69168</v>
      </c>
      <c r="B24611" t="s">
        <v>15244</v>
      </c>
      <c r="C24611" t="s">
        <v>23086</v>
      </c>
      <c r="D24611" t="s">
        <v>24921</v>
      </c>
    </row>
    <row r="24612" spans="1:4" x14ac:dyDescent="0.2">
      <c r="A24612">
        <v>69169</v>
      </c>
      <c r="B24612" t="s">
        <v>17272</v>
      </c>
      <c r="C24612" t="s">
        <v>12761</v>
      </c>
      <c r="D24612" t="s">
        <v>24921</v>
      </c>
    </row>
    <row r="24613" spans="1:4" x14ac:dyDescent="0.2">
      <c r="A24613">
        <v>69170</v>
      </c>
      <c r="B24613" t="s">
        <v>12424</v>
      </c>
      <c r="C24613" t="s">
        <v>12761</v>
      </c>
      <c r="D24613" t="s">
        <v>24921</v>
      </c>
    </row>
    <row r="24614" spans="1:4" x14ac:dyDescent="0.2">
      <c r="A24614">
        <v>69171</v>
      </c>
      <c r="B24614" t="s">
        <v>25127</v>
      </c>
      <c r="C24614" t="s">
        <v>18261</v>
      </c>
      <c r="D24614" t="s">
        <v>24921</v>
      </c>
    </row>
    <row r="24615" spans="1:4" x14ac:dyDescent="0.2">
      <c r="A24615">
        <v>69190</v>
      </c>
      <c r="B24615" t="s">
        <v>22394</v>
      </c>
      <c r="C24615" t="s">
        <v>25119</v>
      </c>
      <c r="D24615" t="s">
        <v>24921</v>
      </c>
    </row>
    <row r="24616" spans="1:4" x14ac:dyDescent="0.2">
      <c r="A24616">
        <v>69201</v>
      </c>
      <c r="B24616" t="s">
        <v>25128</v>
      </c>
      <c r="C24616" t="s">
        <v>25115</v>
      </c>
      <c r="D24616" t="s">
        <v>24921</v>
      </c>
    </row>
    <row r="24617" spans="1:4" x14ac:dyDescent="0.2">
      <c r="A24617">
        <v>69210</v>
      </c>
      <c r="B24617" t="s">
        <v>21916</v>
      </c>
      <c r="C24617" t="s">
        <v>20597</v>
      </c>
      <c r="D24617" t="s">
        <v>24921</v>
      </c>
    </row>
    <row r="24618" spans="1:4" x14ac:dyDescent="0.2">
      <c r="A24618">
        <v>69211</v>
      </c>
      <c r="B24618" t="s">
        <v>25129</v>
      </c>
      <c r="C24618" t="s">
        <v>25115</v>
      </c>
      <c r="D24618" t="s">
        <v>24921</v>
      </c>
    </row>
    <row r="24619" spans="1:4" x14ac:dyDescent="0.2">
      <c r="A24619">
        <v>69212</v>
      </c>
      <c r="B24619" t="s">
        <v>22888</v>
      </c>
      <c r="C24619" t="s">
        <v>20184</v>
      </c>
      <c r="D24619" t="s">
        <v>24921</v>
      </c>
    </row>
    <row r="24620" spans="1:4" x14ac:dyDescent="0.2">
      <c r="A24620">
        <v>69214</v>
      </c>
      <c r="B24620" t="s">
        <v>14029</v>
      </c>
      <c r="C24620" t="s">
        <v>20597</v>
      </c>
      <c r="D24620" t="s">
        <v>24921</v>
      </c>
    </row>
    <row r="24621" spans="1:4" x14ac:dyDescent="0.2">
      <c r="A24621">
        <v>69216</v>
      </c>
      <c r="B24621" t="s">
        <v>25130</v>
      </c>
      <c r="C24621" t="s">
        <v>25115</v>
      </c>
      <c r="D24621" t="s">
        <v>24921</v>
      </c>
    </row>
    <row r="24622" spans="1:4" x14ac:dyDescent="0.2">
      <c r="A24622">
        <v>69217</v>
      </c>
      <c r="B24622" t="s">
        <v>25131</v>
      </c>
      <c r="C24622" t="s">
        <v>20597</v>
      </c>
      <c r="D24622" t="s">
        <v>24921</v>
      </c>
    </row>
    <row r="24623" spans="1:4" x14ac:dyDescent="0.2">
      <c r="A24623">
        <v>69218</v>
      </c>
      <c r="B24623" t="s">
        <v>25132</v>
      </c>
      <c r="C24623" t="s">
        <v>25115</v>
      </c>
      <c r="D24623" t="s">
        <v>24921</v>
      </c>
    </row>
    <row r="24624" spans="1:4" x14ac:dyDescent="0.2">
      <c r="A24624">
        <v>69219</v>
      </c>
      <c r="B24624" t="s">
        <v>25133</v>
      </c>
      <c r="C24624" t="s">
        <v>25115</v>
      </c>
      <c r="D24624" t="s">
        <v>24921</v>
      </c>
    </row>
    <row r="24625" spans="1:4" x14ac:dyDescent="0.2">
      <c r="A24625">
        <v>69220</v>
      </c>
      <c r="B24625" t="s">
        <v>9876</v>
      </c>
      <c r="C24625" t="s">
        <v>25115</v>
      </c>
      <c r="D24625" t="s">
        <v>24921</v>
      </c>
    </row>
    <row r="24626" spans="1:4" x14ac:dyDescent="0.2">
      <c r="A24626">
        <v>69221</v>
      </c>
      <c r="B24626" t="s">
        <v>22735</v>
      </c>
      <c r="C24626" t="s">
        <v>25115</v>
      </c>
      <c r="D24626" t="s">
        <v>24921</v>
      </c>
    </row>
    <row r="24627" spans="1:4" x14ac:dyDescent="0.2">
      <c r="A24627">
        <v>69301</v>
      </c>
      <c r="B24627" t="s">
        <v>20536</v>
      </c>
      <c r="C24627" t="s">
        <v>25134</v>
      </c>
      <c r="D24627" t="s">
        <v>24921</v>
      </c>
    </row>
    <row r="24628" spans="1:4" x14ac:dyDescent="0.2">
      <c r="A24628">
        <v>69331</v>
      </c>
      <c r="B24628" t="s">
        <v>22530</v>
      </c>
      <c r="C24628" t="s">
        <v>25110</v>
      </c>
      <c r="D24628" t="s">
        <v>24921</v>
      </c>
    </row>
    <row r="24629" spans="1:4" x14ac:dyDescent="0.2">
      <c r="A24629">
        <v>69333</v>
      </c>
      <c r="B24629" t="s">
        <v>12172</v>
      </c>
      <c r="C24629" t="s">
        <v>17325</v>
      </c>
      <c r="D24629" t="s">
        <v>24921</v>
      </c>
    </row>
    <row r="24630" spans="1:4" x14ac:dyDescent="0.2">
      <c r="A24630">
        <v>69334</v>
      </c>
      <c r="B24630" t="s">
        <v>21561</v>
      </c>
      <c r="C24630" t="s">
        <v>25110</v>
      </c>
      <c r="D24630" t="s">
        <v>24921</v>
      </c>
    </row>
    <row r="24631" spans="1:4" x14ac:dyDescent="0.2">
      <c r="A24631">
        <v>69335</v>
      </c>
      <c r="B24631" t="s">
        <v>12936</v>
      </c>
      <c r="C24631" t="s">
        <v>23264</v>
      </c>
      <c r="D24631" t="s">
        <v>24921</v>
      </c>
    </row>
    <row r="24632" spans="1:4" x14ac:dyDescent="0.2">
      <c r="A24632">
        <v>69336</v>
      </c>
      <c r="B24632" t="s">
        <v>13257</v>
      </c>
      <c r="C24632" t="s">
        <v>25110</v>
      </c>
      <c r="D24632" t="s">
        <v>24921</v>
      </c>
    </row>
    <row r="24633" spans="1:4" x14ac:dyDescent="0.2">
      <c r="A24633">
        <v>69337</v>
      </c>
      <c r="B24633" t="s">
        <v>25135</v>
      </c>
      <c r="C24633" t="s">
        <v>25136</v>
      </c>
      <c r="D24633" t="s">
        <v>24921</v>
      </c>
    </row>
    <row r="24634" spans="1:4" x14ac:dyDescent="0.2">
      <c r="A24634">
        <v>69339</v>
      </c>
      <c r="B24634" t="s">
        <v>17250</v>
      </c>
      <c r="C24634" t="s">
        <v>25136</v>
      </c>
      <c r="D24634" t="s">
        <v>24921</v>
      </c>
    </row>
    <row r="24635" spans="1:4" x14ac:dyDescent="0.2">
      <c r="A24635">
        <v>69340</v>
      </c>
      <c r="B24635" t="s">
        <v>12841</v>
      </c>
      <c r="C24635" t="s">
        <v>23264</v>
      </c>
      <c r="D24635" t="s">
        <v>24921</v>
      </c>
    </row>
    <row r="24636" spans="1:4" x14ac:dyDescent="0.2">
      <c r="A24636">
        <v>69341</v>
      </c>
      <c r="B24636" t="s">
        <v>25137</v>
      </c>
      <c r="C24636" t="s">
        <v>25138</v>
      </c>
      <c r="D24636" t="s">
        <v>24921</v>
      </c>
    </row>
    <row r="24637" spans="1:4" x14ac:dyDescent="0.2">
      <c r="A24637">
        <v>69343</v>
      </c>
      <c r="B24637" t="s">
        <v>16973</v>
      </c>
      <c r="C24637" t="s">
        <v>23264</v>
      </c>
      <c r="D24637" t="s">
        <v>24921</v>
      </c>
    </row>
    <row r="24638" spans="1:4" x14ac:dyDescent="0.2">
      <c r="A24638">
        <v>69345</v>
      </c>
      <c r="B24638" t="s">
        <v>15427</v>
      </c>
      <c r="C24638" t="s">
        <v>25139</v>
      </c>
      <c r="D24638" t="s">
        <v>24921</v>
      </c>
    </row>
    <row r="24639" spans="1:4" x14ac:dyDescent="0.2">
      <c r="A24639">
        <v>69346</v>
      </c>
      <c r="B24639" t="s">
        <v>12692</v>
      </c>
      <c r="C24639" t="s">
        <v>21774</v>
      </c>
      <c r="D24639" t="s">
        <v>24921</v>
      </c>
    </row>
    <row r="24640" spans="1:4" x14ac:dyDescent="0.2">
      <c r="A24640">
        <v>69347</v>
      </c>
      <c r="B24640" t="s">
        <v>25140</v>
      </c>
      <c r="C24640" t="s">
        <v>23264</v>
      </c>
      <c r="D24640" t="s">
        <v>24921</v>
      </c>
    </row>
    <row r="24641" spans="1:4" x14ac:dyDescent="0.2">
      <c r="A24641">
        <v>69348</v>
      </c>
      <c r="B24641" t="s">
        <v>25141</v>
      </c>
      <c r="C24641" t="s">
        <v>25134</v>
      </c>
      <c r="D24641" t="s">
        <v>24921</v>
      </c>
    </row>
    <row r="24642" spans="1:4" x14ac:dyDescent="0.2">
      <c r="A24642">
        <v>69350</v>
      </c>
      <c r="B24642" t="s">
        <v>12403</v>
      </c>
      <c r="C24642" t="s">
        <v>17325</v>
      </c>
      <c r="D24642" t="s">
        <v>24921</v>
      </c>
    </row>
    <row r="24643" spans="1:4" x14ac:dyDescent="0.2">
      <c r="A24643">
        <v>69351</v>
      </c>
      <c r="B24643" t="s">
        <v>13263</v>
      </c>
      <c r="C24643" t="s">
        <v>23264</v>
      </c>
      <c r="D24643" t="s">
        <v>24921</v>
      </c>
    </row>
    <row r="24644" spans="1:4" x14ac:dyDescent="0.2">
      <c r="A24644">
        <v>69352</v>
      </c>
      <c r="B24644" t="s">
        <v>17965</v>
      </c>
      <c r="C24644" t="s">
        <v>25138</v>
      </c>
      <c r="D24644" t="s">
        <v>24921</v>
      </c>
    </row>
    <row r="24645" spans="1:4" x14ac:dyDescent="0.2">
      <c r="A24645">
        <v>69354</v>
      </c>
      <c r="B24645" t="s">
        <v>25142</v>
      </c>
      <c r="C24645" t="s">
        <v>25136</v>
      </c>
      <c r="D24645" t="s">
        <v>24921</v>
      </c>
    </row>
    <row r="24646" spans="1:4" x14ac:dyDescent="0.2">
      <c r="A24646">
        <v>69356</v>
      </c>
      <c r="B24646" t="s">
        <v>25143</v>
      </c>
      <c r="C24646" t="s">
        <v>25138</v>
      </c>
      <c r="D24646" t="s">
        <v>24921</v>
      </c>
    </row>
    <row r="24647" spans="1:4" x14ac:dyDescent="0.2">
      <c r="A24647">
        <v>69357</v>
      </c>
      <c r="B24647" t="s">
        <v>18343</v>
      </c>
      <c r="C24647" t="s">
        <v>25138</v>
      </c>
      <c r="D24647" t="s">
        <v>24921</v>
      </c>
    </row>
    <row r="24648" spans="1:4" x14ac:dyDescent="0.2">
      <c r="A24648">
        <v>69358</v>
      </c>
      <c r="B24648" t="s">
        <v>12950</v>
      </c>
      <c r="C24648" t="s">
        <v>25138</v>
      </c>
      <c r="D24648" t="s">
        <v>24921</v>
      </c>
    </row>
    <row r="24649" spans="1:4" x14ac:dyDescent="0.2">
      <c r="A24649">
        <v>69360</v>
      </c>
      <c r="B24649" t="s">
        <v>14724</v>
      </c>
      <c r="C24649" t="s">
        <v>23264</v>
      </c>
      <c r="D24649" t="s">
        <v>24921</v>
      </c>
    </row>
    <row r="24650" spans="1:4" x14ac:dyDescent="0.2">
      <c r="A24650">
        <v>69361</v>
      </c>
      <c r="B24650" t="s">
        <v>25144</v>
      </c>
      <c r="C24650" t="s">
        <v>25138</v>
      </c>
      <c r="D24650" t="s">
        <v>24921</v>
      </c>
    </row>
    <row r="24651" spans="1:4" x14ac:dyDescent="0.2">
      <c r="A24651">
        <v>69366</v>
      </c>
      <c r="B24651" t="s">
        <v>12364</v>
      </c>
      <c r="C24651" t="s">
        <v>17325</v>
      </c>
      <c r="D24651" t="s">
        <v>24921</v>
      </c>
    </row>
    <row r="24652" spans="1:4" x14ac:dyDescent="0.2">
      <c r="A24652">
        <v>69367</v>
      </c>
      <c r="B24652" t="s">
        <v>25145</v>
      </c>
      <c r="C24652" t="s">
        <v>25136</v>
      </c>
      <c r="D24652" t="s">
        <v>24921</v>
      </c>
    </row>
    <row r="24653" spans="1:4" x14ac:dyDescent="0.2">
      <c r="A24653">
        <v>70001</v>
      </c>
      <c r="B24653" t="s">
        <v>25146</v>
      </c>
      <c r="C24653" t="s">
        <v>25148</v>
      </c>
      <c r="D24653" t="s">
        <v>25147</v>
      </c>
    </row>
    <row r="24654" spans="1:4" x14ac:dyDescent="0.2">
      <c r="A24654">
        <v>70002</v>
      </c>
      <c r="B24654" t="s">
        <v>25146</v>
      </c>
      <c r="C24654" t="s">
        <v>25148</v>
      </c>
      <c r="D24654" t="s">
        <v>25147</v>
      </c>
    </row>
    <row r="24655" spans="1:4" x14ac:dyDescent="0.2">
      <c r="A24655">
        <v>70003</v>
      </c>
      <c r="B24655" t="s">
        <v>25146</v>
      </c>
      <c r="C24655" t="s">
        <v>25148</v>
      </c>
      <c r="D24655" t="s">
        <v>25147</v>
      </c>
    </row>
    <row r="24656" spans="1:4" x14ac:dyDescent="0.2">
      <c r="A24656">
        <v>70005</v>
      </c>
      <c r="B24656" t="s">
        <v>25146</v>
      </c>
      <c r="C24656" t="s">
        <v>25148</v>
      </c>
      <c r="D24656" t="s">
        <v>25147</v>
      </c>
    </row>
    <row r="24657" spans="1:4" x14ac:dyDescent="0.2">
      <c r="A24657">
        <v>70006</v>
      </c>
      <c r="B24657" t="s">
        <v>25146</v>
      </c>
      <c r="C24657" t="s">
        <v>25148</v>
      </c>
      <c r="D24657" t="s">
        <v>25147</v>
      </c>
    </row>
    <row r="24658" spans="1:4" x14ac:dyDescent="0.2">
      <c r="A24658">
        <v>70030</v>
      </c>
      <c r="B24658" t="s">
        <v>25149</v>
      </c>
      <c r="C24658" t="s">
        <v>25150</v>
      </c>
      <c r="D24658" t="s">
        <v>25147</v>
      </c>
    </row>
    <row r="24659" spans="1:4" x14ac:dyDescent="0.2">
      <c r="A24659">
        <v>70031</v>
      </c>
      <c r="B24659" t="s">
        <v>25151</v>
      </c>
      <c r="C24659" t="s">
        <v>25150</v>
      </c>
      <c r="D24659" t="s">
        <v>25147</v>
      </c>
    </row>
    <row r="24660" spans="1:4" x14ac:dyDescent="0.2">
      <c r="A24660">
        <v>70032</v>
      </c>
      <c r="B24660" t="s">
        <v>18476</v>
      </c>
      <c r="C24660" t="s">
        <v>25152</v>
      </c>
      <c r="D24660" t="s">
        <v>25147</v>
      </c>
    </row>
    <row r="24661" spans="1:4" x14ac:dyDescent="0.2">
      <c r="A24661">
        <v>70036</v>
      </c>
      <c r="B24661" t="s">
        <v>25153</v>
      </c>
      <c r="C24661" t="s">
        <v>25148</v>
      </c>
      <c r="D24661" t="s">
        <v>25147</v>
      </c>
    </row>
    <row r="24662" spans="1:4" x14ac:dyDescent="0.2">
      <c r="A24662">
        <v>70037</v>
      </c>
      <c r="B24662" t="s">
        <v>25154</v>
      </c>
      <c r="C24662" t="s">
        <v>25155</v>
      </c>
      <c r="D24662" t="s">
        <v>25147</v>
      </c>
    </row>
    <row r="24663" spans="1:4" x14ac:dyDescent="0.2">
      <c r="A24663">
        <v>70039</v>
      </c>
      <c r="B24663" t="s">
        <v>25156</v>
      </c>
      <c r="C24663" t="s">
        <v>25150</v>
      </c>
      <c r="D24663" t="s">
        <v>25147</v>
      </c>
    </row>
    <row r="24664" spans="1:4" x14ac:dyDescent="0.2">
      <c r="A24664">
        <v>70040</v>
      </c>
      <c r="B24664" t="s">
        <v>25157</v>
      </c>
      <c r="C24664" t="s">
        <v>25155</v>
      </c>
      <c r="D24664" t="s">
        <v>25147</v>
      </c>
    </row>
    <row r="24665" spans="1:4" x14ac:dyDescent="0.2">
      <c r="A24665">
        <v>70041</v>
      </c>
      <c r="B24665" t="s">
        <v>25158</v>
      </c>
      <c r="C24665" t="s">
        <v>25155</v>
      </c>
      <c r="D24665" t="s">
        <v>25147</v>
      </c>
    </row>
    <row r="24666" spans="1:4" x14ac:dyDescent="0.2">
      <c r="A24666">
        <v>70043</v>
      </c>
      <c r="B24666" t="s">
        <v>25159</v>
      </c>
      <c r="C24666" t="s">
        <v>25152</v>
      </c>
      <c r="D24666" t="s">
        <v>25147</v>
      </c>
    </row>
    <row r="24667" spans="1:4" x14ac:dyDescent="0.2">
      <c r="A24667">
        <v>70047</v>
      </c>
      <c r="B24667" t="s">
        <v>25160</v>
      </c>
      <c r="C24667" t="s">
        <v>25150</v>
      </c>
      <c r="D24667" t="s">
        <v>25147</v>
      </c>
    </row>
    <row r="24668" spans="1:4" x14ac:dyDescent="0.2">
      <c r="A24668">
        <v>70049</v>
      </c>
      <c r="B24668" t="s">
        <v>25161</v>
      </c>
      <c r="C24668" t="s">
        <v>25162</v>
      </c>
      <c r="D24668" t="s">
        <v>25147</v>
      </c>
    </row>
    <row r="24669" spans="1:4" x14ac:dyDescent="0.2">
      <c r="A24669">
        <v>70051</v>
      </c>
      <c r="B24669" t="s">
        <v>25163</v>
      </c>
      <c r="C24669" t="s">
        <v>25162</v>
      </c>
      <c r="D24669" t="s">
        <v>25147</v>
      </c>
    </row>
    <row r="24670" spans="1:4" x14ac:dyDescent="0.2">
      <c r="A24670">
        <v>70052</v>
      </c>
      <c r="B24670" t="s">
        <v>25164</v>
      </c>
      <c r="C24670" t="s">
        <v>25165</v>
      </c>
      <c r="D24670" t="s">
        <v>25147</v>
      </c>
    </row>
    <row r="24671" spans="1:4" x14ac:dyDescent="0.2">
      <c r="A24671">
        <v>70053</v>
      </c>
      <c r="B24671" t="s">
        <v>16840</v>
      </c>
      <c r="C24671" t="s">
        <v>25148</v>
      </c>
      <c r="D24671" t="s">
        <v>25147</v>
      </c>
    </row>
    <row r="24672" spans="1:4" x14ac:dyDescent="0.2">
      <c r="A24672">
        <v>70056</v>
      </c>
      <c r="B24672" t="s">
        <v>16840</v>
      </c>
      <c r="C24672" t="s">
        <v>25148</v>
      </c>
      <c r="D24672" t="s">
        <v>25147</v>
      </c>
    </row>
    <row r="24673" spans="1:4" x14ac:dyDescent="0.2">
      <c r="A24673">
        <v>70057</v>
      </c>
      <c r="B24673" t="s">
        <v>25166</v>
      </c>
      <c r="C24673" t="s">
        <v>25150</v>
      </c>
      <c r="D24673" t="s">
        <v>25147</v>
      </c>
    </row>
    <row r="24674" spans="1:4" x14ac:dyDescent="0.2">
      <c r="A24674">
        <v>70058</v>
      </c>
      <c r="B24674" t="s">
        <v>21590</v>
      </c>
      <c r="C24674" t="s">
        <v>25148</v>
      </c>
      <c r="D24674" t="s">
        <v>25147</v>
      </c>
    </row>
    <row r="24675" spans="1:4" x14ac:dyDescent="0.2">
      <c r="A24675">
        <v>70060</v>
      </c>
      <c r="B24675" t="s">
        <v>25146</v>
      </c>
      <c r="C24675" t="s">
        <v>25148</v>
      </c>
      <c r="D24675" t="s">
        <v>25147</v>
      </c>
    </row>
    <row r="24676" spans="1:4" x14ac:dyDescent="0.2">
      <c r="A24676">
        <v>70062</v>
      </c>
      <c r="B24676" t="s">
        <v>7881</v>
      </c>
      <c r="C24676" t="s">
        <v>25148</v>
      </c>
      <c r="D24676" t="s">
        <v>25147</v>
      </c>
    </row>
    <row r="24677" spans="1:4" x14ac:dyDescent="0.2">
      <c r="A24677">
        <v>70065</v>
      </c>
      <c r="B24677" t="s">
        <v>7881</v>
      </c>
      <c r="C24677" t="s">
        <v>25148</v>
      </c>
      <c r="D24677" t="s">
        <v>25147</v>
      </c>
    </row>
    <row r="24678" spans="1:4" x14ac:dyDescent="0.2">
      <c r="A24678">
        <v>70067</v>
      </c>
      <c r="B24678" t="s">
        <v>25167</v>
      </c>
      <c r="C24678" t="s">
        <v>25148</v>
      </c>
      <c r="D24678" t="s">
        <v>25147</v>
      </c>
    </row>
    <row r="24679" spans="1:4" x14ac:dyDescent="0.2">
      <c r="A24679">
        <v>70068</v>
      </c>
      <c r="B24679" t="s">
        <v>25168</v>
      </c>
      <c r="C24679" t="s">
        <v>25162</v>
      </c>
      <c r="D24679" t="s">
        <v>25147</v>
      </c>
    </row>
    <row r="24680" spans="1:4" x14ac:dyDescent="0.2">
      <c r="A24680">
        <v>70070</v>
      </c>
      <c r="B24680" t="s">
        <v>25169</v>
      </c>
      <c r="C24680" t="s">
        <v>25150</v>
      </c>
      <c r="D24680" t="s">
        <v>25147</v>
      </c>
    </row>
    <row r="24681" spans="1:4" x14ac:dyDescent="0.2">
      <c r="A24681">
        <v>70071</v>
      </c>
      <c r="B24681" t="s">
        <v>25170</v>
      </c>
      <c r="C24681" t="s">
        <v>25165</v>
      </c>
      <c r="D24681" t="s">
        <v>25147</v>
      </c>
    </row>
    <row r="24682" spans="1:4" x14ac:dyDescent="0.2">
      <c r="A24682">
        <v>70072</v>
      </c>
      <c r="B24682" t="s">
        <v>25171</v>
      </c>
      <c r="C24682" t="s">
        <v>25148</v>
      </c>
      <c r="D24682" t="s">
        <v>25147</v>
      </c>
    </row>
    <row r="24683" spans="1:4" x14ac:dyDescent="0.2">
      <c r="A24683">
        <v>70075</v>
      </c>
      <c r="B24683" t="s">
        <v>25172</v>
      </c>
      <c r="C24683" t="s">
        <v>25152</v>
      </c>
      <c r="D24683" t="s">
        <v>25147</v>
      </c>
    </row>
    <row r="24684" spans="1:4" x14ac:dyDescent="0.2">
      <c r="A24684">
        <v>70076</v>
      </c>
      <c r="B24684" t="s">
        <v>16233</v>
      </c>
      <c r="C24684" t="s">
        <v>25162</v>
      </c>
      <c r="D24684" t="s">
        <v>25147</v>
      </c>
    </row>
    <row r="24685" spans="1:4" x14ac:dyDescent="0.2">
      <c r="A24685">
        <v>70079</v>
      </c>
      <c r="B24685" t="s">
        <v>25173</v>
      </c>
      <c r="C24685" t="s">
        <v>25150</v>
      </c>
      <c r="D24685" t="s">
        <v>25147</v>
      </c>
    </row>
    <row r="24686" spans="1:4" x14ac:dyDescent="0.2">
      <c r="A24686">
        <v>70080</v>
      </c>
      <c r="B24686" t="s">
        <v>25174</v>
      </c>
      <c r="C24686" t="s">
        <v>25150</v>
      </c>
      <c r="D24686" t="s">
        <v>25147</v>
      </c>
    </row>
    <row r="24687" spans="1:4" x14ac:dyDescent="0.2">
      <c r="A24687">
        <v>70083</v>
      </c>
      <c r="B24687" t="s">
        <v>25175</v>
      </c>
      <c r="C24687" t="s">
        <v>25155</v>
      </c>
      <c r="D24687" t="s">
        <v>25147</v>
      </c>
    </row>
    <row r="24688" spans="1:4" x14ac:dyDescent="0.2">
      <c r="A24688">
        <v>70084</v>
      </c>
      <c r="B24688" t="s">
        <v>23479</v>
      </c>
      <c r="C24688" t="s">
        <v>25162</v>
      </c>
      <c r="D24688" t="s">
        <v>25147</v>
      </c>
    </row>
    <row r="24689" spans="1:4" x14ac:dyDescent="0.2">
      <c r="A24689">
        <v>70085</v>
      </c>
      <c r="B24689" t="s">
        <v>25176</v>
      </c>
      <c r="C24689" t="s">
        <v>25152</v>
      </c>
      <c r="D24689" t="s">
        <v>25147</v>
      </c>
    </row>
    <row r="24690" spans="1:4" x14ac:dyDescent="0.2">
      <c r="A24690">
        <v>70086</v>
      </c>
      <c r="B24690" t="s">
        <v>13923</v>
      </c>
      <c r="C24690" t="s">
        <v>25165</v>
      </c>
      <c r="D24690" t="s">
        <v>25147</v>
      </c>
    </row>
    <row r="24691" spans="1:4" x14ac:dyDescent="0.2">
      <c r="A24691">
        <v>70087</v>
      </c>
      <c r="B24691" t="s">
        <v>25177</v>
      </c>
      <c r="C24691" t="s">
        <v>25150</v>
      </c>
      <c r="D24691" t="s">
        <v>25147</v>
      </c>
    </row>
    <row r="24692" spans="1:4" x14ac:dyDescent="0.2">
      <c r="A24692">
        <v>70090</v>
      </c>
      <c r="B24692" t="s">
        <v>25178</v>
      </c>
      <c r="C24692" t="s">
        <v>25165</v>
      </c>
      <c r="D24692" t="s">
        <v>25147</v>
      </c>
    </row>
    <row r="24693" spans="1:4" x14ac:dyDescent="0.2">
      <c r="A24693">
        <v>70091</v>
      </c>
      <c r="B24693" t="s">
        <v>18815</v>
      </c>
      <c r="C24693" t="s">
        <v>25155</v>
      </c>
      <c r="D24693" t="s">
        <v>25147</v>
      </c>
    </row>
    <row r="24694" spans="1:4" x14ac:dyDescent="0.2">
      <c r="A24694">
        <v>70092</v>
      </c>
      <c r="B24694" t="s">
        <v>25179</v>
      </c>
      <c r="C24694" t="s">
        <v>25152</v>
      </c>
      <c r="D24694" t="s">
        <v>25147</v>
      </c>
    </row>
    <row r="24695" spans="1:4" x14ac:dyDescent="0.2">
      <c r="A24695">
        <v>70094</v>
      </c>
      <c r="B24695" t="s">
        <v>25180</v>
      </c>
      <c r="C24695" t="s">
        <v>25148</v>
      </c>
      <c r="D24695" t="s">
        <v>25147</v>
      </c>
    </row>
    <row r="24696" spans="1:4" x14ac:dyDescent="0.2">
      <c r="A24696">
        <v>70112</v>
      </c>
      <c r="B24696" t="s">
        <v>25181</v>
      </c>
      <c r="C24696" t="s">
        <v>25182</v>
      </c>
      <c r="D24696" t="s">
        <v>25147</v>
      </c>
    </row>
    <row r="24697" spans="1:4" x14ac:dyDescent="0.2">
      <c r="A24697">
        <v>70113</v>
      </c>
      <c r="B24697" t="s">
        <v>25181</v>
      </c>
      <c r="C24697" t="s">
        <v>25182</v>
      </c>
      <c r="D24697" t="s">
        <v>25147</v>
      </c>
    </row>
    <row r="24698" spans="1:4" x14ac:dyDescent="0.2">
      <c r="A24698">
        <v>70114</v>
      </c>
      <c r="B24698" t="s">
        <v>25181</v>
      </c>
      <c r="C24698" t="s">
        <v>25182</v>
      </c>
      <c r="D24698" t="s">
        <v>25147</v>
      </c>
    </row>
    <row r="24699" spans="1:4" x14ac:dyDescent="0.2">
      <c r="A24699">
        <v>70115</v>
      </c>
      <c r="B24699" t="s">
        <v>25181</v>
      </c>
      <c r="C24699" t="s">
        <v>25182</v>
      </c>
      <c r="D24699" t="s">
        <v>25147</v>
      </c>
    </row>
    <row r="24700" spans="1:4" x14ac:dyDescent="0.2">
      <c r="A24700">
        <v>70116</v>
      </c>
      <c r="B24700" t="s">
        <v>25181</v>
      </c>
      <c r="C24700" t="s">
        <v>25182</v>
      </c>
      <c r="D24700" t="s">
        <v>25147</v>
      </c>
    </row>
    <row r="24701" spans="1:4" x14ac:dyDescent="0.2">
      <c r="A24701">
        <v>70117</v>
      </c>
      <c r="B24701" t="s">
        <v>25181</v>
      </c>
      <c r="C24701" t="s">
        <v>25182</v>
      </c>
      <c r="D24701" t="s">
        <v>25147</v>
      </c>
    </row>
    <row r="24702" spans="1:4" x14ac:dyDescent="0.2">
      <c r="A24702">
        <v>70118</v>
      </c>
      <c r="B24702" t="s">
        <v>25181</v>
      </c>
      <c r="C24702" t="s">
        <v>25182</v>
      </c>
      <c r="D24702" t="s">
        <v>25147</v>
      </c>
    </row>
    <row r="24703" spans="1:4" x14ac:dyDescent="0.2">
      <c r="A24703">
        <v>70119</v>
      </c>
      <c r="B24703" t="s">
        <v>25181</v>
      </c>
      <c r="C24703" t="s">
        <v>25182</v>
      </c>
      <c r="D24703" t="s">
        <v>25147</v>
      </c>
    </row>
    <row r="24704" spans="1:4" x14ac:dyDescent="0.2">
      <c r="A24704">
        <v>70121</v>
      </c>
      <c r="B24704" t="s">
        <v>25181</v>
      </c>
      <c r="C24704" t="s">
        <v>25148</v>
      </c>
      <c r="D24704" t="s">
        <v>25147</v>
      </c>
    </row>
    <row r="24705" spans="1:4" x14ac:dyDescent="0.2">
      <c r="A24705">
        <v>70122</v>
      </c>
      <c r="B24705" t="s">
        <v>25181</v>
      </c>
      <c r="C24705" t="s">
        <v>25182</v>
      </c>
      <c r="D24705" t="s">
        <v>25147</v>
      </c>
    </row>
    <row r="24706" spans="1:4" x14ac:dyDescent="0.2">
      <c r="A24706">
        <v>70123</v>
      </c>
      <c r="B24706" t="s">
        <v>25181</v>
      </c>
      <c r="C24706" t="s">
        <v>25148</v>
      </c>
      <c r="D24706" t="s">
        <v>25147</v>
      </c>
    </row>
    <row r="24707" spans="1:4" x14ac:dyDescent="0.2">
      <c r="A24707">
        <v>70124</v>
      </c>
      <c r="B24707" t="s">
        <v>25181</v>
      </c>
      <c r="C24707" t="s">
        <v>25182</v>
      </c>
      <c r="D24707" t="s">
        <v>25147</v>
      </c>
    </row>
    <row r="24708" spans="1:4" x14ac:dyDescent="0.2">
      <c r="A24708">
        <v>70125</v>
      </c>
      <c r="B24708" t="s">
        <v>25181</v>
      </c>
      <c r="C24708" t="s">
        <v>25182</v>
      </c>
      <c r="D24708" t="s">
        <v>25147</v>
      </c>
    </row>
    <row r="24709" spans="1:4" x14ac:dyDescent="0.2">
      <c r="A24709">
        <v>70126</v>
      </c>
      <c r="B24709" t="s">
        <v>25181</v>
      </c>
      <c r="C24709" t="s">
        <v>25182</v>
      </c>
      <c r="D24709" t="s">
        <v>25147</v>
      </c>
    </row>
    <row r="24710" spans="1:4" x14ac:dyDescent="0.2">
      <c r="A24710">
        <v>70127</v>
      </c>
      <c r="B24710" t="s">
        <v>25181</v>
      </c>
      <c r="C24710" t="s">
        <v>25182</v>
      </c>
      <c r="D24710" t="s">
        <v>25147</v>
      </c>
    </row>
    <row r="24711" spans="1:4" x14ac:dyDescent="0.2">
      <c r="A24711">
        <v>70128</v>
      </c>
      <c r="B24711" t="s">
        <v>25181</v>
      </c>
      <c r="C24711" t="s">
        <v>25182</v>
      </c>
      <c r="D24711" t="s">
        <v>25147</v>
      </c>
    </row>
    <row r="24712" spans="1:4" x14ac:dyDescent="0.2">
      <c r="A24712">
        <v>70129</v>
      </c>
      <c r="B24712" t="s">
        <v>25181</v>
      </c>
      <c r="C24712" t="s">
        <v>25182</v>
      </c>
      <c r="D24712" t="s">
        <v>25147</v>
      </c>
    </row>
    <row r="24713" spans="1:4" x14ac:dyDescent="0.2">
      <c r="A24713">
        <v>70130</v>
      </c>
      <c r="B24713" t="s">
        <v>25181</v>
      </c>
      <c r="C24713" t="s">
        <v>25182</v>
      </c>
      <c r="D24713" t="s">
        <v>25147</v>
      </c>
    </row>
    <row r="24714" spans="1:4" x14ac:dyDescent="0.2">
      <c r="A24714">
        <v>70131</v>
      </c>
      <c r="B24714" t="s">
        <v>25181</v>
      </c>
      <c r="C24714" t="s">
        <v>25182</v>
      </c>
      <c r="D24714" t="s">
        <v>25147</v>
      </c>
    </row>
    <row r="24715" spans="1:4" x14ac:dyDescent="0.2">
      <c r="A24715">
        <v>70139</v>
      </c>
      <c r="B24715" t="s">
        <v>25181</v>
      </c>
      <c r="C24715" t="s">
        <v>25182</v>
      </c>
      <c r="D24715" t="s">
        <v>25147</v>
      </c>
    </row>
    <row r="24716" spans="1:4" x14ac:dyDescent="0.2">
      <c r="A24716">
        <v>70140</v>
      </c>
      <c r="B24716" t="s">
        <v>25181</v>
      </c>
      <c r="C24716" t="s">
        <v>25182</v>
      </c>
      <c r="D24716" t="s">
        <v>25147</v>
      </c>
    </row>
    <row r="24717" spans="1:4" x14ac:dyDescent="0.2">
      <c r="A24717">
        <v>70142</v>
      </c>
      <c r="B24717" t="s">
        <v>25181</v>
      </c>
      <c r="C24717" t="s">
        <v>25182</v>
      </c>
      <c r="D24717" t="s">
        <v>25147</v>
      </c>
    </row>
    <row r="24718" spans="1:4" x14ac:dyDescent="0.2">
      <c r="A24718">
        <v>70143</v>
      </c>
      <c r="B24718" t="s">
        <v>25181</v>
      </c>
      <c r="C24718" t="s">
        <v>25182</v>
      </c>
      <c r="D24718" t="s">
        <v>25147</v>
      </c>
    </row>
    <row r="24719" spans="1:4" x14ac:dyDescent="0.2">
      <c r="A24719">
        <v>70145</v>
      </c>
      <c r="B24719" t="s">
        <v>25181</v>
      </c>
      <c r="C24719" t="s">
        <v>25182</v>
      </c>
      <c r="D24719" t="s">
        <v>25147</v>
      </c>
    </row>
    <row r="24720" spans="1:4" x14ac:dyDescent="0.2">
      <c r="A24720">
        <v>70146</v>
      </c>
      <c r="B24720" t="s">
        <v>25181</v>
      </c>
      <c r="C24720" t="s">
        <v>25182</v>
      </c>
      <c r="D24720" t="s">
        <v>25147</v>
      </c>
    </row>
    <row r="24721" spans="1:4" x14ac:dyDescent="0.2">
      <c r="A24721">
        <v>70148</v>
      </c>
      <c r="B24721" t="s">
        <v>25181</v>
      </c>
      <c r="C24721" t="s">
        <v>25182</v>
      </c>
      <c r="D24721" t="s">
        <v>25147</v>
      </c>
    </row>
    <row r="24722" spans="1:4" x14ac:dyDescent="0.2">
      <c r="A24722">
        <v>70149</v>
      </c>
      <c r="B24722" t="s">
        <v>25181</v>
      </c>
      <c r="C24722" t="s">
        <v>25182</v>
      </c>
      <c r="D24722" t="s">
        <v>25147</v>
      </c>
    </row>
    <row r="24723" spans="1:4" x14ac:dyDescent="0.2">
      <c r="A24723">
        <v>70154</v>
      </c>
      <c r="B24723" t="s">
        <v>25181</v>
      </c>
      <c r="C24723" t="s">
        <v>25182</v>
      </c>
      <c r="D24723" t="s">
        <v>25147</v>
      </c>
    </row>
    <row r="24724" spans="1:4" x14ac:dyDescent="0.2">
      <c r="A24724">
        <v>70159</v>
      </c>
      <c r="B24724" t="s">
        <v>25181</v>
      </c>
      <c r="C24724" t="s">
        <v>25182</v>
      </c>
      <c r="D24724" t="s">
        <v>25147</v>
      </c>
    </row>
    <row r="24725" spans="1:4" x14ac:dyDescent="0.2">
      <c r="A24725">
        <v>70162</v>
      </c>
      <c r="B24725" t="s">
        <v>25181</v>
      </c>
      <c r="C24725" t="s">
        <v>25182</v>
      </c>
      <c r="D24725" t="s">
        <v>25147</v>
      </c>
    </row>
    <row r="24726" spans="1:4" x14ac:dyDescent="0.2">
      <c r="A24726">
        <v>70163</v>
      </c>
      <c r="B24726" t="s">
        <v>25181</v>
      </c>
      <c r="C24726" t="s">
        <v>25182</v>
      </c>
      <c r="D24726" t="s">
        <v>25147</v>
      </c>
    </row>
    <row r="24727" spans="1:4" x14ac:dyDescent="0.2">
      <c r="A24727">
        <v>70164</v>
      </c>
      <c r="B24727" t="s">
        <v>25181</v>
      </c>
      <c r="C24727" t="s">
        <v>25182</v>
      </c>
      <c r="D24727" t="s">
        <v>25147</v>
      </c>
    </row>
    <row r="24728" spans="1:4" x14ac:dyDescent="0.2">
      <c r="A24728">
        <v>70165</v>
      </c>
      <c r="B24728" t="s">
        <v>25181</v>
      </c>
      <c r="C24728" t="s">
        <v>25182</v>
      </c>
      <c r="D24728" t="s">
        <v>25147</v>
      </c>
    </row>
    <row r="24729" spans="1:4" x14ac:dyDescent="0.2">
      <c r="A24729">
        <v>70166</v>
      </c>
      <c r="B24729" t="s">
        <v>25181</v>
      </c>
      <c r="C24729" t="s">
        <v>25182</v>
      </c>
      <c r="D24729" t="s">
        <v>25147</v>
      </c>
    </row>
    <row r="24730" spans="1:4" x14ac:dyDescent="0.2">
      <c r="A24730">
        <v>70167</v>
      </c>
      <c r="B24730" t="s">
        <v>25181</v>
      </c>
      <c r="C24730" t="s">
        <v>25182</v>
      </c>
      <c r="D24730" t="s">
        <v>25147</v>
      </c>
    </row>
    <row r="24731" spans="1:4" x14ac:dyDescent="0.2">
      <c r="A24731">
        <v>70170</v>
      </c>
      <c r="B24731" t="s">
        <v>25181</v>
      </c>
      <c r="C24731" t="s">
        <v>25182</v>
      </c>
      <c r="D24731" t="s">
        <v>25147</v>
      </c>
    </row>
    <row r="24732" spans="1:4" x14ac:dyDescent="0.2">
      <c r="A24732">
        <v>70195</v>
      </c>
      <c r="B24732" t="s">
        <v>25181</v>
      </c>
      <c r="C24732" t="s">
        <v>25182</v>
      </c>
      <c r="D24732" t="s">
        <v>25147</v>
      </c>
    </row>
    <row r="24733" spans="1:4" x14ac:dyDescent="0.2">
      <c r="A24733">
        <v>70301</v>
      </c>
      <c r="B24733" t="s">
        <v>25183</v>
      </c>
      <c r="C24733" t="s">
        <v>25184</v>
      </c>
      <c r="D24733" t="s">
        <v>25147</v>
      </c>
    </row>
    <row r="24734" spans="1:4" x14ac:dyDescent="0.2">
      <c r="A24734">
        <v>70310</v>
      </c>
      <c r="B24734" t="s">
        <v>25183</v>
      </c>
      <c r="C24734" t="s">
        <v>25184</v>
      </c>
      <c r="D24734" t="s">
        <v>25147</v>
      </c>
    </row>
    <row r="24735" spans="1:4" x14ac:dyDescent="0.2">
      <c r="A24735">
        <v>70339</v>
      </c>
      <c r="B24735" t="s">
        <v>25185</v>
      </c>
      <c r="C24735" t="s">
        <v>25186</v>
      </c>
      <c r="D24735" t="s">
        <v>25147</v>
      </c>
    </row>
    <row r="24736" spans="1:4" x14ac:dyDescent="0.2">
      <c r="A24736">
        <v>70341</v>
      </c>
      <c r="B24736" t="s">
        <v>25187</v>
      </c>
      <c r="C24736" t="s">
        <v>25186</v>
      </c>
      <c r="D24736" t="s">
        <v>25147</v>
      </c>
    </row>
    <row r="24737" spans="1:4" x14ac:dyDescent="0.2">
      <c r="A24737">
        <v>70342</v>
      </c>
      <c r="B24737" t="s">
        <v>12662</v>
      </c>
      <c r="C24737" t="s">
        <v>25188</v>
      </c>
      <c r="D24737" t="s">
        <v>25147</v>
      </c>
    </row>
    <row r="24738" spans="1:4" x14ac:dyDescent="0.2">
      <c r="A24738">
        <v>70343</v>
      </c>
      <c r="B24738" t="s">
        <v>25189</v>
      </c>
      <c r="C24738" t="s">
        <v>25190</v>
      </c>
      <c r="D24738" t="s">
        <v>25147</v>
      </c>
    </row>
    <row r="24739" spans="1:4" x14ac:dyDescent="0.2">
      <c r="A24739">
        <v>70344</v>
      </c>
      <c r="B24739" t="s">
        <v>25191</v>
      </c>
      <c r="C24739" t="s">
        <v>25190</v>
      </c>
      <c r="D24739" t="s">
        <v>25147</v>
      </c>
    </row>
    <row r="24740" spans="1:4" x14ac:dyDescent="0.2">
      <c r="A24740">
        <v>70345</v>
      </c>
      <c r="B24740" t="s">
        <v>25192</v>
      </c>
      <c r="C24740" t="s">
        <v>25184</v>
      </c>
      <c r="D24740" t="s">
        <v>25147</v>
      </c>
    </row>
    <row r="24741" spans="1:4" x14ac:dyDescent="0.2">
      <c r="A24741">
        <v>70346</v>
      </c>
      <c r="B24741" t="s">
        <v>25193</v>
      </c>
      <c r="C24741" t="s">
        <v>25194</v>
      </c>
      <c r="D24741" t="s">
        <v>25147</v>
      </c>
    </row>
    <row r="24742" spans="1:4" x14ac:dyDescent="0.2">
      <c r="A24742">
        <v>70352</v>
      </c>
      <c r="B24742" t="s">
        <v>25195</v>
      </c>
      <c r="C24742" t="s">
        <v>25190</v>
      </c>
      <c r="D24742" t="s">
        <v>25147</v>
      </c>
    </row>
    <row r="24743" spans="1:4" x14ac:dyDescent="0.2">
      <c r="A24743">
        <v>70353</v>
      </c>
      <c r="B24743" t="s">
        <v>25196</v>
      </c>
      <c r="C24743" t="s">
        <v>25190</v>
      </c>
      <c r="D24743" t="s">
        <v>25147</v>
      </c>
    </row>
    <row r="24744" spans="1:4" x14ac:dyDescent="0.2">
      <c r="A24744">
        <v>70354</v>
      </c>
      <c r="B24744" t="s">
        <v>25197</v>
      </c>
      <c r="C24744" t="s">
        <v>25184</v>
      </c>
      <c r="D24744" t="s">
        <v>25147</v>
      </c>
    </row>
    <row r="24745" spans="1:4" x14ac:dyDescent="0.2">
      <c r="A24745">
        <v>70355</v>
      </c>
      <c r="B24745" t="s">
        <v>25198</v>
      </c>
      <c r="C24745" t="s">
        <v>25184</v>
      </c>
      <c r="D24745" t="s">
        <v>25147</v>
      </c>
    </row>
    <row r="24746" spans="1:4" x14ac:dyDescent="0.2">
      <c r="A24746">
        <v>70356</v>
      </c>
      <c r="B24746" t="s">
        <v>17642</v>
      </c>
      <c r="C24746" t="s">
        <v>25190</v>
      </c>
      <c r="D24746" t="s">
        <v>25147</v>
      </c>
    </row>
    <row r="24747" spans="1:4" x14ac:dyDescent="0.2">
      <c r="A24747">
        <v>70357</v>
      </c>
      <c r="B24747" t="s">
        <v>25199</v>
      </c>
      <c r="C24747" t="s">
        <v>25184</v>
      </c>
      <c r="D24747" t="s">
        <v>25147</v>
      </c>
    </row>
    <row r="24748" spans="1:4" x14ac:dyDescent="0.2">
      <c r="A24748">
        <v>70358</v>
      </c>
      <c r="B24748" t="s">
        <v>12895</v>
      </c>
      <c r="C24748" t="s">
        <v>25148</v>
      </c>
      <c r="D24748" t="s">
        <v>25147</v>
      </c>
    </row>
    <row r="24749" spans="1:4" x14ac:dyDescent="0.2">
      <c r="A24749">
        <v>70359</v>
      </c>
      <c r="B24749" t="s">
        <v>12691</v>
      </c>
      <c r="C24749" t="s">
        <v>25190</v>
      </c>
      <c r="D24749" t="s">
        <v>25147</v>
      </c>
    </row>
    <row r="24750" spans="1:4" x14ac:dyDescent="0.2">
      <c r="A24750">
        <v>70360</v>
      </c>
      <c r="B24750" t="s">
        <v>25200</v>
      </c>
      <c r="C24750" t="s">
        <v>25190</v>
      </c>
      <c r="D24750" t="s">
        <v>25147</v>
      </c>
    </row>
    <row r="24751" spans="1:4" x14ac:dyDescent="0.2">
      <c r="A24751">
        <v>70363</v>
      </c>
      <c r="B24751" t="s">
        <v>25200</v>
      </c>
      <c r="C24751" t="s">
        <v>25190</v>
      </c>
      <c r="D24751" t="s">
        <v>25147</v>
      </c>
    </row>
    <row r="24752" spans="1:4" x14ac:dyDescent="0.2">
      <c r="A24752">
        <v>70364</v>
      </c>
      <c r="B24752" t="s">
        <v>25200</v>
      </c>
      <c r="C24752" t="s">
        <v>25190</v>
      </c>
      <c r="D24752" t="s">
        <v>25147</v>
      </c>
    </row>
    <row r="24753" spans="1:4" x14ac:dyDescent="0.2">
      <c r="A24753">
        <v>70372</v>
      </c>
      <c r="B24753" t="s">
        <v>25201</v>
      </c>
      <c r="C24753" t="s">
        <v>25186</v>
      </c>
      <c r="D24753" t="s">
        <v>25147</v>
      </c>
    </row>
    <row r="24754" spans="1:4" x14ac:dyDescent="0.2">
      <c r="A24754">
        <v>70373</v>
      </c>
      <c r="B24754" t="s">
        <v>25202</v>
      </c>
      <c r="C24754" t="s">
        <v>25184</v>
      </c>
      <c r="D24754" t="s">
        <v>25147</v>
      </c>
    </row>
    <row r="24755" spans="1:4" x14ac:dyDescent="0.2">
      <c r="A24755">
        <v>70374</v>
      </c>
      <c r="B24755" t="s">
        <v>14652</v>
      </c>
      <c r="C24755" t="s">
        <v>25184</v>
      </c>
      <c r="D24755" t="s">
        <v>25147</v>
      </c>
    </row>
    <row r="24756" spans="1:4" x14ac:dyDescent="0.2">
      <c r="A24756">
        <v>70375</v>
      </c>
      <c r="B24756" t="s">
        <v>16487</v>
      </c>
      <c r="C24756" t="s">
        <v>25184</v>
      </c>
      <c r="D24756" t="s">
        <v>25147</v>
      </c>
    </row>
    <row r="24757" spans="1:4" x14ac:dyDescent="0.2">
      <c r="A24757">
        <v>70377</v>
      </c>
      <c r="B24757" t="s">
        <v>25203</v>
      </c>
      <c r="C24757" t="s">
        <v>25190</v>
      </c>
      <c r="D24757" t="s">
        <v>25147</v>
      </c>
    </row>
    <row r="24758" spans="1:4" x14ac:dyDescent="0.2">
      <c r="A24758">
        <v>70380</v>
      </c>
      <c r="B24758" t="s">
        <v>25204</v>
      </c>
      <c r="C24758" t="s">
        <v>25188</v>
      </c>
      <c r="D24758" t="s">
        <v>25147</v>
      </c>
    </row>
    <row r="24759" spans="1:4" x14ac:dyDescent="0.2">
      <c r="A24759">
        <v>70390</v>
      </c>
      <c r="B24759" t="s">
        <v>25205</v>
      </c>
      <c r="C24759" t="s">
        <v>25186</v>
      </c>
      <c r="D24759" t="s">
        <v>25147</v>
      </c>
    </row>
    <row r="24760" spans="1:4" x14ac:dyDescent="0.2">
      <c r="A24760">
        <v>70392</v>
      </c>
      <c r="B24760" t="s">
        <v>14168</v>
      </c>
      <c r="C24760" t="s">
        <v>25188</v>
      </c>
      <c r="D24760" t="s">
        <v>25147</v>
      </c>
    </row>
    <row r="24761" spans="1:4" x14ac:dyDescent="0.2">
      <c r="A24761">
        <v>70393</v>
      </c>
      <c r="B24761" t="s">
        <v>25206</v>
      </c>
      <c r="C24761" t="s">
        <v>25186</v>
      </c>
      <c r="D24761" t="s">
        <v>25147</v>
      </c>
    </row>
    <row r="24762" spans="1:4" x14ac:dyDescent="0.2">
      <c r="A24762">
        <v>70394</v>
      </c>
      <c r="B24762" t="s">
        <v>25207</v>
      </c>
      <c r="C24762" t="s">
        <v>25184</v>
      </c>
      <c r="D24762" t="s">
        <v>25147</v>
      </c>
    </row>
    <row r="24763" spans="1:4" x14ac:dyDescent="0.2">
      <c r="A24763">
        <v>70395</v>
      </c>
      <c r="B24763" t="s">
        <v>25208</v>
      </c>
      <c r="C24763" t="s">
        <v>25190</v>
      </c>
      <c r="D24763" t="s">
        <v>25147</v>
      </c>
    </row>
    <row r="24764" spans="1:4" x14ac:dyDescent="0.2">
      <c r="A24764">
        <v>70397</v>
      </c>
      <c r="B24764" t="s">
        <v>25209</v>
      </c>
      <c r="C24764" t="s">
        <v>25190</v>
      </c>
      <c r="D24764" t="s">
        <v>25147</v>
      </c>
    </row>
    <row r="24765" spans="1:4" x14ac:dyDescent="0.2">
      <c r="A24765">
        <v>70401</v>
      </c>
      <c r="B24765" t="s">
        <v>14522</v>
      </c>
      <c r="C24765" t="s">
        <v>25210</v>
      </c>
      <c r="D24765" t="s">
        <v>25147</v>
      </c>
    </row>
    <row r="24766" spans="1:4" x14ac:dyDescent="0.2">
      <c r="A24766">
        <v>70402</v>
      </c>
      <c r="B24766" t="s">
        <v>14522</v>
      </c>
      <c r="C24766" t="s">
        <v>25210</v>
      </c>
      <c r="D24766" t="s">
        <v>25147</v>
      </c>
    </row>
    <row r="24767" spans="1:4" x14ac:dyDescent="0.2">
      <c r="A24767">
        <v>70403</v>
      </c>
      <c r="B24767" t="s">
        <v>14522</v>
      </c>
      <c r="C24767" t="s">
        <v>25210</v>
      </c>
      <c r="D24767" t="s">
        <v>25147</v>
      </c>
    </row>
    <row r="24768" spans="1:4" x14ac:dyDescent="0.2">
      <c r="A24768">
        <v>70420</v>
      </c>
      <c r="B24768" t="s">
        <v>25211</v>
      </c>
      <c r="C24768" t="s">
        <v>25212</v>
      </c>
      <c r="D24768" t="s">
        <v>25147</v>
      </c>
    </row>
    <row r="24769" spans="1:4" x14ac:dyDescent="0.2">
      <c r="A24769">
        <v>70421</v>
      </c>
      <c r="B24769" t="s">
        <v>25213</v>
      </c>
      <c r="C24769" t="s">
        <v>25210</v>
      </c>
      <c r="D24769" t="s">
        <v>25147</v>
      </c>
    </row>
    <row r="24770" spans="1:4" x14ac:dyDescent="0.2">
      <c r="A24770">
        <v>70422</v>
      </c>
      <c r="B24770" t="s">
        <v>25214</v>
      </c>
      <c r="C24770" t="s">
        <v>25210</v>
      </c>
      <c r="D24770" t="s">
        <v>25147</v>
      </c>
    </row>
    <row r="24771" spans="1:4" x14ac:dyDescent="0.2">
      <c r="A24771">
        <v>70426</v>
      </c>
      <c r="B24771" t="s">
        <v>25215</v>
      </c>
      <c r="C24771" t="s">
        <v>25216</v>
      </c>
      <c r="D24771" t="s">
        <v>25147</v>
      </c>
    </row>
    <row r="24772" spans="1:4" x14ac:dyDescent="0.2">
      <c r="A24772">
        <v>70427</v>
      </c>
      <c r="B24772" t="s">
        <v>25217</v>
      </c>
      <c r="C24772" t="s">
        <v>25216</v>
      </c>
      <c r="D24772" t="s">
        <v>25147</v>
      </c>
    </row>
    <row r="24773" spans="1:4" x14ac:dyDescent="0.2">
      <c r="A24773">
        <v>70431</v>
      </c>
      <c r="B24773" t="s">
        <v>25218</v>
      </c>
      <c r="C24773" t="s">
        <v>25212</v>
      </c>
      <c r="D24773" t="s">
        <v>25147</v>
      </c>
    </row>
    <row r="24774" spans="1:4" x14ac:dyDescent="0.2">
      <c r="A24774">
        <v>70433</v>
      </c>
      <c r="B24774" t="s">
        <v>10501</v>
      </c>
      <c r="C24774" t="s">
        <v>25212</v>
      </c>
      <c r="D24774" t="s">
        <v>25147</v>
      </c>
    </row>
    <row r="24775" spans="1:4" x14ac:dyDescent="0.2">
      <c r="A24775">
        <v>70435</v>
      </c>
      <c r="B24775" t="s">
        <v>10501</v>
      </c>
      <c r="C24775" t="s">
        <v>25212</v>
      </c>
      <c r="D24775" t="s">
        <v>25147</v>
      </c>
    </row>
    <row r="24776" spans="1:4" x14ac:dyDescent="0.2">
      <c r="A24776">
        <v>70436</v>
      </c>
      <c r="B24776" t="s">
        <v>25219</v>
      </c>
      <c r="C24776" t="s">
        <v>25210</v>
      </c>
      <c r="D24776" t="s">
        <v>25147</v>
      </c>
    </row>
    <row r="24777" spans="1:4" x14ac:dyDescent="0.2">
      <c r="A24777">
        <v>70437</v>
      </c>
      <c r="B24777" t="s">
        <v>15835</v>
      </c>
      <c r="C24777" t="s">
        <v>25212</v>
      </c>
      <c r="D24777" t="s">
        <v>25147</v>
      </c>
    </row>
    <row r="24778" spans="1:4" x14ac:dyDescent="0.2">
      <c r="A24778">
        <v>70438</v>
      </c>
      <c r="B24778" t="s">
        <v>17455</v>
      </c>
      <c r="C24778" t="s">
        <v>25216</v>
      </c>
      <c r="D24778" t="s">
        <v>25147</v>
      </c>
    </row>
    <row r="24779" spans="1:4" x14ac:dyDescent="0.2">
      <c r="A24779">
        <v>70441</v>
      </c>
      <c r="B24779" t="s">
        <v>14997</v>
      </c>
      <c r="C24779" t="s">
        <v>25220</v>
      </c>
      <c r="D24779" t="s">
        <v>25147</v>
      </c>
    </row>
    <row r="24780" spans="1:4" x14ac:dyDescent="0.2">
      <c r="A24780">
        <v>70442</v>
      </c>
      <c r="B24780" t="s">
        <v>25221</v>
      </c>
      <c r="C24780" t="s">
        <v>25210</v>
      </c>
      <c r="D24780" t="s">
        <v>25147</v>
      </c>
    </row>
    <row r="24781" spans="1:4" x14ac:dyDescent="0.2">
      <c r="A24781">
        <v>70443</v>
      </c>
      <c r="B24781" t="s">
        <v>5533</v>
      </c>
      <c r="C24781" t="s">
        <v>25210</v>
      </c>
      <c r="D24781" t="s">
        <v>25147</v>
      </c>
    </row>
    <row r="24782" spans="1:4" x14ac:dyDescent="0.2">
      <c r="A24782">
        <v>70444</v>
      </c>
      <c r="B24782" t="s">
        <v>25222</v>
      </c>
      <c r="C24782" t="s">
        <v>25210</v>
      </c>
      <c r="D24782" t="s">
        <v>25147</v>
      </c>
    </row>
    <row r="24783" spans="1:4" x14ac:dyDescent="0.2">
      <c r="A24783">
        <v>70445</v>
      </c>
      <c r="B24783" t="s">
        <v>25223</v>
      </c>
      <c r="C24783" t="s">
        <v>25212</v>
      </c>
      <c r="D24783" t="s">
        <v>25147</v>
      </c>
    </row>
    <row r="24784" spans="1:4" x14ac:dyDescent="0.2">
      <c r="A24784">
        <v>70446</v>
      </c>
      <c r="B24784" t="s">
        <v>25224</v>
      </c>
      <c r="C24784" t="s">
        <v>25210</v>
      </c>
      <c r="D24784" t="s">
        <v>25147</v>
      </c>
    </row>
    <row r="24785" spans="1:4" x14ac:dyDescent="0.2">
      <c r="A24785">
        <v>70447</v>
      </c>
      <c r="B24785" t="s">
        <v>19296</v>
      </c>
      <c r="C24785" t="s">
        <v>25212</v>
      </c>
      <c r="D24785" t="s">
        <v>25147</v>
      </c>
    </row>
    <row r="24786" spans="1:4" x14ac:dyDescent="0.2">
      <c r="A24786">
        <v>70448</v>
      </c>
      <c r="B24786" t="s">
        <v>25225</v>
      </c>
      <c r="C24786" t="s">
        <v>25212</v>
      </c>
      <c r="D24786" t="s">
        <v>25147</v>
      </c>
    </row>
    <row r="24787" spans="1:4" x14ac:dyDescent="0.2">
      <c r="A24787">
        <v>70449</v>
      </c>
      <c r="B24787" t="s">
        <v>25226</v>
      </c>
      <c r="C24787" t="s">
        <v>25227</v>
      </c>
      <c r="D24787" t="s">
        <v>25147</v>
      </c>
    </row>
    <row r="24788" spans="1:4" x14ac:dyDescent="0.2">
      <c r="A24788">
        <v>70450</v>
      </c>
      <c r="B24788" t="s">
        <v>20176</v>
      </c>
      <c r="C24788" t="s">
        <v>25216</v>
      </c>
      <c r="D24788" t="s">
        <v>25147</v>
      </c>
    </row>
    <row r="24789" spans="1:4" x14ac:dyDescent="0.2">
      <c r="A24789">
        <v>70452</v>
      </c>
      <c r="B24789" t="s">
        <v>13781</v>
      </c>
      <c r="C24789" t="s">
        <v>25212</v>
      </c>
      <c r="D24789" t="s">
        <v>25147</v>
      </c>
    </row>
    <row r="24790" spans="1:4" x14ac:dyDescent="0.2">
      <c r="A24790">
        <v>70453</v>
      </c>
      <c r="B24790" t="s">
        <v>15602</v>
      </c>
      <c r="C24790" t="s">
        <v>25220</v>
      </c>
      <c r="D24790" t="s">
        <v>25147</v>
      </c>
    </row>
    <row r="24791" spans="1:4" x14ac:dyDescent="0.2">
      <c r="A24791">
        <v>70454</v>
      </c>
      <c r="B24791" t="s">
        <v>25228</v>
      </c>
      <c r="C24791" t="s">
        <v>25210</v>
      </c>
      <c r="D24791" t="s">
        <v>25147</v>
      </c>
    </row>
    <row r="24792" spans="1:4" x14ac:dyDescent="0.2">
      <c r="A24792">
        <v>70455</v>
      </c>
      <c r="B24792" t="s">
        <v>25229</v>
      </c>
      <c r="C24792" t="s">
        <v>25210</v>
      </c>
      <c r="D24792" t="s">
        <v>25147</v>
      </c>
    </row>
    <row r="24793" spans="1:4" x14ac:dyDescent="0.2">
      <c r="A24793">
        <v>70456</v>
      </c>
      <c r="B24793" t="s">
        <v>13323</v>
      </c>
      <c r="C24793" t="s">
        <v>25210</v>
      </c>
      <c r="D24793" t="s">
        <v>25147</v>
      </c>
    </row>
    <row r="24794" spans="1:4" x14ac:dyDescent="0.2">
      <c r="A24794">
        <v>70458</v>
      </c>
      <c r="B24794" t="s">
        <v>25230</v>
      </c>
      <c r="C24794" t="s">
        <v>25212</v>
      </c>
      <c r="D24794" t="s">
        <v>25147</v>
      </c>
    </row>
    <row r="24795" spans="1:4" x14ac:dyDescent="0.2">
      <c r="A24795">
        <v>70460</v>
      </c>
      <c r="B24795" t="s">
        <v>25230</v>
      </c>
      <c r="C24795" t="s">
        <v>25212</v>
      </c>
      <c r="D24795" t="s">
        <v>25147</v>
      </c>
    </row>
    <row r="24796" spans="1:4" x14ac:dyDescent="0.2">
      <c r="A24796">
        <v>70461</v>
      </c>
      <c r="B24796" t="s">
        <v>25230</v>
      </c>
      <c r="C24796" t="s">
        <v>25212</v>
      </c>
      <c r="D24796" t="s">
        <v>25147</v>
      </c>
    </row>
    <row r="24797" spans="1:4" x14ac:dyDescent="0.2">
      <c r="A24797">
        <v>70462</v>
      </c>
      <c r="B24797" t="s">
        <v>291</v>
      </c>
      <c r="C24797" t="s">
        <v>25227</v>
      </c>
      <c r="D24797" t="s">
        <v>25147</v>
      </c>
    </row>
    <row r="24798" spans="1:4" x14ac:dyDescent="0.2">
      <c r="A24798">
        <v>70466</v>
      </c>
      <c r="B24798" t="s">
        <v>25231</v>
      </c>
      <c r="C24798" t="s">
        <v>25210</v>
      </c>
      <c r="D24798" t="s">
        <v>25147</v>
      </c>
    </row>
    <row r="24799" spans="1:4" x14ac:dyDescent="0.2">
      <c r="A24799">
        <v>70471</v>
      </c>
      <c r="B24799" t="s">
        <v>25225</v>
      </c>
      <c r="C24799" t="s">
        <v>25212</v>
      </c>
      <c r="D24799" t="s">
        <v>25147</v>
      </c>
    </row>
    <row r="24800" spans="1:4" x14ac:dyDescent="0.2">
      <c r="A24800">
        <v>70500</v>
      </c>
      <c r="B24800" t="s">
        <v>1968</v>
      </c>
      <c r="C24800" t="s">
        <v>25232</v>
      </c>
      <c r="D24800" t="s">
        <v>25147</v>
      </c>
    </row>
    <row r="24801" spans="1:4" x14ac:dyDescent="0.2">
      <c r="A24801">
        <v>70501</v>
      </c>
      <c r="B24801" t="s">
        <v>1968</v>
      </c>
      <c r="C24801" t="s">
        <v>25232</v>
      </c>
      <c r="D24801" t="s">
        <v>25147</v>
      </c>
    </row>
    <row r="24802" spans="1:4" x14ac:dyDescent="0.2">
      <c r="A24802">
        <v>70503</v>
      </c>
      <c r="B24802" t="s">
        <v>1968</v>
      </c>
      <c r="C24802" t="s">
        <v>25232</v>
      </c>
      <c r="D24802" t="s">
        <v>25147</v>
      </c>
    </row>
    <row r="24803" spans="1:4" x14ac:dyDescent="0.2">
      <c r="A24803">
        <v>70504</v>
      </c>
      <c r="B24803" t="s">
        <v>1968</v>
      </c>
      <c r="C24803" t="s">
        <v>25232</v>
      </c>
      <c r="D24803" t="s">
        <v>25147</v>
      </c>
    </row>
    <row r="24804" spans="1:4" x14ac:dyDescent="0.2">
      <c r="A24804">
        <v>70506</v>
      </c>
      <c r="B24804" t="s">
        <v>1968</v>
      </c>
      <c r="C24804" t="s">
        <v>25232</v>
      </c>
      <c r="D24804" t="s">
        <v>25147</v>
      </c>
    </row>
    <row r="24805" spans="1:4" x14ac:dyDescent="0.2">
      <c r="A24805">
        <v>70507</v>
      </c>
      <c r="B24805" t="s">
        <v>1968</v>
      </c>
      <c r="C24805" t="s">
        <v>25232</v>
      </c>
      <c r="D24805" t="s">
        <v>25147</v>
      </c>
    </row>
    <row r="24806" spans="1:4" x14ac:dyDescent="0.2">
      <c r="A24806">
        <v>70508</v>
      </c>
      <c r="B24806" t="s">
        <v>1968</v>
      </c>
      <c r="C24806" t="s">
        <v>25232</v>
      </c>
      <c r="D24806" t="s">
        <v>25147</v>
      </c>
    </row>
    <row r="24807" spans="1:4" x14ac:dyDescent="0.2">
      <c r="A24807">
        <v>70510</v>
      </c>
      <c r="B24807" t="s">
        <v>18037</v>
      </c>
      <c r="C24807" t="s">
        <v>25233</v>
      </c>
      <c r="D24807" t="s">
        <v>25147</v>
      </c>
    </row>
    <row r="24808" spans="1:4" x14ac:dyDescent="0.2">
      <c r="A24808">
        <v>70512</v>
      </c>
      <c r="B24808" t="s">
        <v>25234</v>
      </c>
      <c r="C24808" t="s">
        <v>25235</v>
      </c>
      <c r="D24808" t="s">
        <v>25147</v>
      </c>
    </row>
    <row r="24809" spans="1:4" x14ac:dyDescent="0.2">
      <c r="A24809">
        <v>70514</v>
      </c>
      <c r="B24809" t="s">
        <v>13845</v>
      </c>
      <c r="C24809" t="s">
        <v>25188</v>
      </c>
      <c r="D24809" t="s">
        <v>25147</v>
      </c>
    </row>
    <row r="24810" spans="1:4" x14ac:dyDescent="0.2">
      <c r="A24810">
        <v>70515</v>
      </c>
      <c r="B24810" t="s">
        <v>25236</v>
      </c>
      <c r="C24810" t="s">
        <v>25237</v>
      </c>
      <c r="D24810" t="s">
        <v>25147</v>
      </c>
    </row>
    <row r="24811" spans="1:4" x14ac:dyDescent="0.2">
      <c r="A24811">
        <v>70516</v>
      </c>
      <c r="B24811" t="s">
        <v>21343</v>
      </c>
      <c r="C24811" t="s">
        <v>25238</v>
      </c>
      <c r="D24811" t="s">
        <v>25147</v>
      </c>
    </row>
    <row r="24812" spans="1:4" x14ac:dyDescent="0.2">
      <c r="A24812">
        <v>70517</v>
      </c>
      <c r="B24812" t="s">
        <v>25239</v>
      </c>
      <c r="C24812" t="s">
        <v>25240</v>
      </c>
      <c r="D24812" t="s">
        <v>25147</v>
      </c>
    </row>
    <row r="24813" spans="1:4" x14ac:dyDescent="0.2">
      <c r="A24813">
        <v>70518</v>
      </c>
      <c r="B24813" t="s">
        <v>25241</v>
      </c>
      <c r="C24813" t="s">
        <v>25232</v>
      </c>
      <c r="D24813" t="s">
        <v>25147</v>
      </c>
    </row>
    <row r="24814" spans="1:4" x14ac:dyDescent="0.2">
      <c r="A24814">
        <v>70520</v>
      </c>
      <c r="B24814" t="s">
        <v>25242</v>
      </c>
      <c r="C24814" t="s">
        <v>25232</v>
      </c>
      <c r="D24814" t="s">
        <v>25147</v>
      </c>
    </row>
    <row r="24815" spans="1:4" x14ac:dyDescent="0.2">
      <c r="A24815">
        <v>70525</v>
      </c>
      <c r="B24815" t="s">
        <v>25243</v>
      </c>
      <c r="C24815" t="s">
        <v>25238</v>
      </c>
      <c r="D24815" t="s">
        <v>25147</v>
      </c>
    </row>
    <row r="24816" spans="1:4" x14ac:dyDescent="0.2">
      <c r="A24816">
        <v>70526</v>
      </c>
      <c r="B24816" t="s">
        <v>25244</v>
      </c>
      <c r="C24816" t="s">
        <v>25238</v>
      </c>
      <c r="D24816" t="s">
        <v>25147</v>
      </c>
    </row>
    <row r="24817" spans="1:4" x14ac:dyDescent="0.2">
      <c r="A24817">
        <v>70528</v>
      </c>
      <c r="B24817" t="s">
        <v>25245</v>
      </c>
      <c r="C24817" t="s">
        <v>25233</v>
      </c>
      <c r="D24817" t="s">
        <v>25147</v>
      </c>
    </row>
    <row r="24818" spans="1:4" x14ac:dyDescent="0.2">
      <c r="A24818">
        <v>70529</v>
      </c>
      <c r="B24818" t="s">
        <v>25246</v>
      </c>
      <c r="C24818" t="s">
        <v>25232</v>
      </c>
      <c r="D24818" t="s">
        <v>25147</v>
      </c>
    </row>
    <row r="24819" spans="1:4" x14ac:dyDescent="0.2">
      <c r="A24819">
        <v>70531</v>
      </c>
      <c r="B24819" t="s">
        <v>22927</v>
      </c>
      <c r="C24819" t="s">
        <v>25238</v>
      </c>
      <c r="D24819" t="s">
        <v>25147</v>
      </c>
    </row>
    <row r="24820" spans="1:4" x14ac:dyDescent="0.2">
      <c r="A24820">
        <v>70532</v>
      </c>
      <c r="B24820" t="s">
        <v>17147</v>
      </c>
      <c r="C24820" t="s">
        <v>25247</v>
      </c>
      <c r="D24820" t="s">
        <v>25147</v>
      </c>
    </row>
    <row r="24821" spans="1:4" x14ac:dyDescent="0.2">
      <c r="A24821">
        <v>70533</v>
      </c>
      <c r="B24821" t="s">
        <v>25248</v>
      </c>
      <c r="C24821" t="s">
        <v>25233</v>
      </c>
      <c r="D24821" t="s">
        <v>25147</v>
      </c>
    </row>
    <row r="24822" spans="1:4" x14ac:dyDescent="0.2">
      <c r="A24822">
        <v>70535</v>
      </c>
      <c r="B24822" t="s">
        <v>24537</v>
      </c>
      <c r="C24822" t="s">
        <v>25235</v>
      </c>
      <c r="D24822" t="s">
        <v>25147</v>
      </c>
    </row>
    <row r="24823" spans="1:4" x14ac:dyDescent="0.2">
      <c r="A24823">
        <v>70537</v>
      </c>
      <c r="B24823" t="s">
        <v>25249</v>
      </c>
      <c r="C24823" t="s">
        <v>25238</v>
      </c>
      <c r="D24823" t="s">
        <v>25147</v>
      </c>
    </row>
    <row r="24824" spans="1:4" x14ac:dyDescent="0.2">
      <c r="A24824">
        <v>70538</v>
      </c>
      <c r="B24824" t="s">
        <v>22</v>
      </c>
      <c r="C24824" t="s">
        <v>25188</v>
      </c>
      <c r="D24824" t="s">
        <v>25147</v>
      </c>
    </row>
    <row r="24825" spans="1:4" x14ac:dyDescent="0.2">
      <c r="A24825">
        <v>70542</v>
      </c>
      <c r="B24825" t="s">
        <v>25250</v>
      </c>
      <c r="C24825" t="s">
        <v>25233</v>
      </c>
      <c r="D24825" t="s">
        <v>25147</v>
      </c>
    </row>
    <row r="24826" spans="1:4" x14ac:dyDescent="0.2">
      <c r="A24826">
        <v>70543</v>
      </c>
      <c r="B24826" t="s">
        <v>25251</v>
      </c>
      <c r="C24826" t="s">
        <v>25238</v>
      </c>
      <c r="D24826" t="s">
        <v>25147</v>
      </c>
    </row>
    <row r="24827" spans="1:4" x14ac:dyDescent="0.2">
      <c r="A24827">
        <v>70544</v>
      </c>
      <c r="B24827" t="s">
        <v>25252</v>
      </c>
      <c r="C24827" t="s">
        <v>25253</v>
      </c>
      <c r="D24827" t="s">
        <v>25147</v>
      </c>
    </row>
    <row r="24828" spans="1:4" x14ac:dyDescent="0.2">
      <c r="A24828">
        <v>70546</v>
      </c>
      <c r="B24828" t="s">
        <v>18540</v>
      </c>
      <c r="C24828" t="s">
        <v>25247</v>
      </c>
      <c r="D24828" t="s">
        <v>25147</v>
      </c>
    </row>
    <row r="24829" spans="1:4" x14ac:dyDescent="0.2">
      <c r="A24829">
        <v>70548</v>
      </c>
      <c r="B24829" t="s">
        <v>25254</v>
      </c>
      <c r="C24829" t="s">
        <v>25233</v>
      </c>
      <c r="D24829" t="s">
        <v>25147</v>
      </c>
    </row>
    <row r="24830" spans="1:4" x14ac:dyDescent="0.2">
      <c r="A24830">
        <v>70549</v>
      </c>
      <c r="B24830" t="s">
        <v>25255</v>
      </c>
      <c r="C24830" t="s">
        <v>25247</v>
      </c>
      <c r="D24830" t="s">
        <v>25147</v>
      </c>
    </row>
    <row r="24831" spans="1:4" x14ac:dyDescent="0.2">
      <c r="A24831">
        <v>70552</v>
      </c>
      <c r="B24831" t="s">
        <v>25256</v>
      </c>
      <c r="C24831" t="s">
        <v>25253</v>
      </c>
      <c r="D24831" t="s">
        <v>25147</v>
      </c>
    </row>
    <row r="24832" spans="1:4" x14ac:dyDescent="0.2">
      <c r="A24832">
        <v>70554</v>
      </c>
      <c r="B24832" t="s">
        <v>25257</v>
      </c>
      <c r="C24832" t="s">
        <v>25237</v>
      </c>
      <c r="D24832" t="s">
        <v>25147</v>
      </c>
    </row>
    <row r="24833" spans="1:4" x14ac:dyDescent="0.2">
      <c r="A24833">
        <v>70555</v>
      </c>
      <c r="B24833" t="s">
        <v>21793</v>
      </c>
      <c r="C24833" t="s">
        <v>25233</v>
      </c>
      <c r="D24833" t="s">
        <v>25147</v>
      </c>
    </row>
    <row r="24834" spans="1:4" x14ac:dyDescent="0.2">
      <c r="A24834">
        <v>70559</v>
      </c>
      <c r="B24834" t="s">
        <v>25258</v>
      </c>
      <c r="C24834" t="s">
        <v>25238</v>
      </c>
      <c r="D24834" t="s">
        <v>25147</v>
      </c>
    </row>
    <row r="24835" spans="1:4" x14ac:dyDescent="0.2">
      <c r="A24835">
        <v>70560</v>
      </c>
      <c r="B24835" t="s">
        <v>25259</v>
      </c>
      <c r="C24835" t="s">
        <v>25253</v>
      </c>
      <c r="D24835" t="s">
        <v>25147</v>
      </c>
    </row>
    <row r="24836" spans="1:4" x14ac:dyDescent="0.2">
      <c r="A24836">
        <v>70563</v>
      </c>
      <c r="B24836" t="s">
        <v>25259</v>
      </c>
      <c r="C24836" t="s">
        <v>25253</v>
      </c>
      <c r="D24836" t="s">
        <v>25147</v>
      </c>
    </row>
    <row r="24837" spans="1:4" x14ac:dyDescent="0.2">
      <c r="A24837">
        <v>70570</v>
      </c>
      <c r="B24837" t="s">
        <v>25260</v>
      </c>
      <c r="C24837" t="s">
        <v>25235</v>
      </c>
      <c r="D24837" t="s">
        <v>25147</v>
      </c>
    </row>
    <row r="24838" spans="1:4" x14ac:dyDescent="0.2">
      <c r="A24838">
        <v>70577</v>
      </c>
      <c r="B24838" t="s">
        <v>25261</v>
      </c>
      <c r="C24838" t="s">
        <v>25235</v>
      </c>
      <c r="D24838" t="s">
        <v>25147</v>
      </c>
    </row>
    <row r="24839" spans="1:4" x14ac:dyDescent="0.2">
      <c r="A24839">
        <v>70578</v>
      </c>
      <c r="B24839" t="s">
        <v>25262</v>
      </c>
      <c r="C24839" t="s">
        <v>25238</v>
      </c>
      <c r="D24839" t="s">
        <v>25147</v>
      </c>
    </row>
    <row r="24840" spans="1:4" x14ac:dyDescent="0.2">
      <c r="A24840">
        <v>70581</v>
      </c>
      <c r="B24840" t="s">
        <v>16643</v>
      </c>
      <c r="C24840" t="s">
        <v>25247</v>
      </c>
      <c r="D24840" t="s">
        <v>25147</v>
      </c>
    </row>
    <row r="24841" spans="1:4" x14ac:dyDescent="0.2">
      <c r="A24841">
        <v>70582</v>
      </c>
      <c r="B24841" t="s">
        <v>25263</v>
      </c>
      <c r="C24841" t="s">
        <v>25240</v>
      </c>
      <c r="D24841" t="s">
        <v>25147</v>
      </c>
    </row>
    <row r="24842" spans="1:4" x14ac:dyDescent="0.2">
      <c r="A24842">
        <v>70583</v>
      </c>
      <c r="B24842" t="s">
        <v>20732</v>
      </c>
      <c r="C24842" t="s">
        <v>25232</v>
      </c>
      <c r="D24842" t="s">
        <v>25147</v>
      </c>
    </row>
    <row r="24843" spans="1:4" x14ac:dyDescent="0.2">
      <c r="A24843">
        <v>70584</v>
      </c>
      <c r="B24843" t="s">
        <v>12880</v>
      </c>
      <c r="C24843" t="s">
        <v>25235</v>
      </c>
      <c r="D24843" t="s">
        <v>25147</v>
      </c>
    </row>
    <row r="24844" spans="1:4" x14ac:dyDescent="0.2">
      <c r="A24844">
        <v>70586</v>
      </c>
      <c r="B24844" t="s">
        <v>25264</v>
      </c>
      <c r="C24844" t="s">
        <v>25237</v>
      </c>
      <c r="D24844" t="s">
        <v>25147</v>
      </c>
    </row>
    <row r="24845" spans="1:4" x14ac:dyDescent="0.2">
      <c r="A24845">
        <v>70589</v>
      </c>
      <c r="B24845" t="s">
        <v>133</v>
      </c>
      <c r="C24845" t="s">
        <v>25235</v>
      </c>
      <c r="D24845" t="s">
        <v>25147</v>
      </c>
    </row>
    <row r="24846" spans="1:4" x14ac:dyDescent="0.2">
      <c r="A24846">
        <v>70591</v>
      </c>
      <c r="B24846" t="s">
        <v>25265</v>
      </c>
      <c r="C24846" t="s">
        <v>25247</v>
      </c>
      <c r="D24846" t="s">
        <v>25147</v>
      </c>
    </row>
    <row r="24847" spans="1:4" x14ac:dyDescent="0.2">
      <c r="A24847">
        <v>70592</v>
      </c>
      <c r="B24847" t="s">
        <v>14235</v>
      </c>
      <c r="C24847" t="s">
        <v>25232</v>
      </c>
      <c r="D24847" t="s">
        <v>25147</v>
      </c>
    </row>
    <row r="24848" spans="1:4" x14ac:dyDescent="0.2">
      <c r="A24848">
        <v>70601</v>
      </c>
      <c r="B24848" t="s">
        <v>7210</v>
      </c>
      <c r="C24848" t="s">
        <v>25266</v>
      </c>
      <c r="D24848" t="s">
        <v>25147</v>
      </c>
    </row>
    <row r="24849" spans="1:4" x14ac:dyDescent="0.2">
      <c r="A24849">
        <v>70605</v>
      </c>
      <c r="B24849" t="s">
        <v>7210</v>
      </c>
      <c r="C24849" t="s">
        <v>25266</v>
      </c>
      <c r="D24849" t="s">
        <v>25147</v>
      </c>
    </row>
    <row r="24850" spans="1:4" x14ac:dyDescent="0.2">
      <c r="A24850">
        <v>70607</v>
      </c>
      <c r="B24850" t="s">
        <v>7210</v>
      </c>
      <c r="C24850" t="s">
        <v>25266</v>
      </c>
      <c r="D24850" t="s">
        <v>25147</v>
      </c>
    </row>
    <row r="24851" spans="1:4" x14ac:dyDescent="0.2">
      <c r="A24851">
        <v>70609</v>
      </c>
      <c r="B24851" t="s">
        <v>7210</v>
      </c>
      <c r="C24851" t="s">
        <v>25266</v>
      </c>
      <c r="D24851" t="s">
        <v>25147</v>
      </c>
    </row>
    <row r="24852" spans="1:4" x14ac:dyDescent="0.2">
      <c r="A24852">
        <v>70611</v>
      </c>
      <c r="B24852" t="s">
        <v>7210</v>
      </c>
      <c r="C24852" t="s">
        <v>25266</v>
      </c>
      <c r="D24852" t="s">
        <v>25147</v>
      </c>
    </row>
    <row r="24853" spans="1:4" x14ac:dyDescent="0.2">
      <c r="A24853">
        <v>70615</v>
      </c>
      <c r="B24853" t="s">
        <v>7210</v>
      </c>
      <c r="C24853" t="s">
        <v>25266</v>
      </c>
      <c r="D24853" t="s">
        <v>25147</v>
      </c>
    </row>
    <row r="24854" spans="1:4" x14ac:dyDescent="0.2">
      <c r="A24854">
        <v>70629</v>
      </c>
      <c r="B24854" t="s">
        <v>7210</v>
      </c>
      <c r="C24854" t="s">
        <v>25266</v>
      </c>
      <c r="D24854" t="s">
        <v>25147</v>
      </c>
    </row>
    <row r="24855" spans="1:4" x14ac:dyDescent="0.2">
      <c r="A24855">
        <v>70630</v>
      </c>
      <c r="B24855" t="s">
        <v>24301</v>
      </c>
      <c r="C24855" t="s">
        <v>25266</v>
      </c>
      <c r="D24855" t="s">
        <v>25147</v>
      </c>
    </row>
    <row r="24856" spans="1:4" x14ac:dyDescent="0.2">
      <c r="A24856">
        <v>70631</v>
      </c>
      <c r="B24856" t="s">
        <v>14793</v>
      </c>
      <c r="C24856" t="s">
        <v>25267</v>
      </c>
      <c r="D24856" t="s">
        <v>25147</v>
      </c>
    </row>
    <row r="24857" spans="1:4" x14ac:dyDescent="0.2">
      <c r="A24857">
        <v>70632</v>
      </c>
      <c r="B24857" t="s">
        <v>25268</v>
      </c>
      <c r="C24857" t="s">
        <v>25267</v>
      </c>
      <c r="D24857" t="s">
        <v>25147</v>
      </c>
    </row>
    <row r="24858" spans="1:4" x14ac:dyDescent="0.2">
      <c r="A24858">
        <v>70633</v>
      </c>
      <c r="B24858" t="s">
        <v>25269</v>
      </c>
      <c r="C24858" t="s">
        <v>25266</v>
      </c>
      <c r="D24858" t="s">
        <v>25147</v>
      </c>
    </row>
    <row r="24859" spans="1:4" x14ac:dyDescent="0.2">
      <c r="A24859">
        <v>70634</v>
      </c>
      <c r="B24859" t="s">
        <v>25270</v>
      </c>
      <c r="C24859" t="s">
        <v>25271</v>
      </c>
      <c r="D24859" t="s">
        <v>25147</v>
      </c>
    </row>
    <row r="24860" spans="1:4" x14ac:dyDescent="0.2">
      <c r="A24860">
        <v>70637</v>
      </c>
      <c r="B24860" t="s">
        <v>16963</v>
      </c>
      <c r="C24860" t="s">
        <v>25272</v>
      </c>
      <c r="D24860" t="s">
        <v>25147</v>
      </c>
    </row>
    <row r="24861" spans="1:4" x14ac:dyDescent="0.2">
      <c r="A24861">
        <v>70639</v>
      </c>
      <c r="B24861" t="s">
        <v>17018</v>
      </c>
      <c r="C24861" t="s">
        <v>25273</v>
      </c>
      <c r="D24861" t="s">
        <v>25147</v>
      </c>
    </row>
    <row r="24862" spans="1:4" x14ac:dyDescent="0.2">
      <c r="A24862">
        <v>70643</v>
      </c>
      <c r="B24862" t="s">
        <v>25274</v>
      </c>
      <c r="C24862" t="s">
        <v>25267</v>
      </c>
      <c r="D24862" t="s">
        <v>25147</v>
      </c>
    </row>
    <row r="24863" spans="1:4" x14ac:dyDescent="0.2">
      <c r="A24863">
        <v>70645</v>
      </c>
      <c r="B24863" t="s">
        <v>25275</v>
      </c>
      <c r="C24863" t="s">
        <v>25267</v>
      </c>
      <c r="D24863" t="s">
        <v>25147</v>
      </c>
    </row>
    <row r="24864" spans="1:4" x14ac:dyDescent="0.2">
      <c r="A24864">
        <v>70647</v>
      </c>
      <c r="B24864" t="s">
        <v>2237</v>
      </c>
      <c r="C24864" t="s">
        <v>25266</v>
      </c>
      <c r="D24864" t="s">
        <v>25147</v>
      </c>
    </row>
    <row r="24865" spans="1:4" x14ac:dyDescent="0.2">
      <c r="A24865">
        <v>70648</v>
      </c>
      <c r="B24865" t="s">
        <v>25276</v>
      </c>
      <c r="C24865" t="s">
        <v>25272</v>
      </c>
      <c r="D24865" t="s">
        <v>25147</v>
      </c>
    </row>
    <row r="24866" spans="1:4" x14ac:dyDescent="0.2">
      <c r="A24866">
        <v>70652</v>
      </c>
      <c r="B24866" t="s">
        <v>22865</v>
      </c>
      <c r="C24866" t="s">
        <v>25271</v>
      </c>
      <c r="D24866" t="s">
        <v>25147</v>
      </c>
    </row>
    <row r="24867" spans="1:4" x14ac:dyDescent="0.2">
      <c r="A24867">
        <v>70653</v>
      </c>
      <c r="B24867" t="s">
        <v>25277</v>
      </c>
      <c r="C24867" t="s">
        <v>25271</v>
      </c>
      <c r="D24867" t="s">
        <v>25147</v>
      </c>
    </row>
    <row r="24868" spans="1:4" x14ac:dyDescent="0.2">
      <c r="A24868">
        <v>70654</v>
      </c>
      <c r="B24868" t="s">
        <v>25278</v>
      </c>
      <c r="C24868" t="s">
        <v>25272</v>
      </c>
      <c r="D24868" t="s">
        <v>25147</v>
      </c>
    </row>
    <row r="24869" spans="1:4" x14ac:dyDescent="0.2">
      <c r="A24869">
        <v>70655</v>
      </c>
      <c r="B24869" t="s">
        <v>20469</v>
      </c>
      <c r="C24869" t="s">
        <v>25272</v>
      </c>
      <c r="D24869" t="s">
        <v>25147</v>
      </c>
    </row>
    <row r="24870" spans="1:4" x14ac:dyDescent="0.2">
      <c r="A24870">
        <v>70656</v>
      </c>
      <c r="B24870" t="s">
        <v>25279</v>
      </c>
      <c r="C24870" t="s">
        <v>25273</v>
      </c>
      <c r="D24870" t="s">
        <v>25147</v>
      </c>
    </row>
    <row r="24871" spans="1:4" x14ac:dyDescent="0.2">
      <c r="A24871">
        <v>70657</v>
      </c>
      <c r="B24871" t="s">
        <v>25280</v>
      </c>
      <c r="C24871" t="s">
        <v>25271</v>
      </c>
      <c r="D24871" t="s">
        <v>25147</v>
      </c>
    </row>
    <row r="24872" spans="1:4" x14ac:dyDescent="0.2">
      <c r="A24872">
        <v>70658</v>
      </c>
      <c r="B24872" t="s">
        <v>25281</v>
      </c>
      <c r="C24872" t="s">
        <v>25272</v>
      </c>
      <c r="D24872" t="s">
        <v>25147</v>
      </c>
    </row>
    <row r="24873" spans="1:4" x14ac:dyDescent="0.2">
      <c r="A24873">
        <v>70660</v>
      </c>
      <c r="B24873" t="s">
        <v>25282</v>
      </c>
      <c r="C24873" t="s">
        <v>25271</v>
      </c>
      <c r="D24873" t="s">
        <v>25147</v>
      </c>
    </row>
    <row r="24874" spans="1:4" x14ac:dyDescent="0.2">
      <c r="A24874">
        <v>70661</v>
      </c>
      <c r="B24874" t="s">
        <v>25283</v>
      </c>
      <c r="C24874" t="s">
        <v>25266</v>
      </c>
      <c r="D24874" t="s">
        <v>25147</v>
      </c>
    </row>
    <row r="24875" spans="1:4" x14ac:dyDescent="0.2">
      <c r="A24875">
        <v>70662</v>
      </c>
      <c r="B24875" t="s">
        <v>25284</v>
      </c>
      <c r="C24875" t="s">
        <v>25271</v>
      </c>
      <c r="D24875" t="s">
        <v>25147</v>
      </c>
    </row>
    <row r="24876" spans="1:4" x14ac:dyDescent="0.2">
      <c r="A24876">
        <v>70663</v>
      </c>
      <c r="B24876" t="s">
        <v>19817</v>
      </c>
      <c r="C24876" t="s">
        <v>25266</v>
      </c>
      <c r="D24876" t="s">
        <v>25147</v>
      </c>
    </row>
    <row r="24877" spans="1:4" x14ac:dyDescent="0.2">
      <c r="A24877">
        <v>70665</v>
      </c>
      <c r="B24877" t="s">
        <v>19817</v>
      </c>
      <c r="C24877" t="s">
        <v>25266</v>
      </c>
      <c r="D24877" t="s">
        <v>25147</v>
      </c>
    </row>
    <row r="24878" spans="1:4" x14ac:dyDescent="0.2">
      <c r="A24878">
        <v>70668</v>
      </c>
      <c r="B24878" t="s">
        <v>16708</v>
      </c>
      <c r="C24878" t="s">
        <v>25266</v>
      </c>
      <c r="D24878" t="s">
        <v>25147</v>
      </c>
    </row>
    <row r="24879" spans="1:4" x14ac:dyDescent="0.2">
      <c r="A24879">
        <v>70669</v>
      </c>
      <c r="B24879" t="s">
        <v>20486</v>
      </c>
      <c r="C24879" t="s">
        <v>25266</v>
      </c>
      <c r="D24879" t="s">
        <v>25147</v>
      </c>
    </row>
    <row r="24880" spans="1:4" x14ac:dyDescent="0.2">
      <c r="A24880">
        <v>70706</v>
      </c>
      <c r="B24880" t="s">
        <v>25285</v>
      </c>
      <c r="C24880" t="s">
        <v>25227</v>
      </c>
      <c r="D24880" t="s">
        <v>25147</v>
      </c>
    </row>
    <row r="24881" spans="1:4" x14ac:dyDescent="0.2">
      <c r="A24881">
        <v>70710</v>
      </c>
      <c r="B24881" t="s">
        <v>25286</v>
      </c>
      <c r="C24881" t="s">
        <v>25287</v>
      </c>
      <c r="D24881" t="s">
        <v>25147</v>
      </c>
    </row>
    <row r="24882" spans="1:4" x14ac:dyDescent="0.2">
      <c r="A24882">
        <v>70711</v>
      </c>
      <c r="B24882" t="s">
        <v>13112</v>
      </c>
      <c r="C24882" t="s">
        <v>25227</v>
      </c>
      <c r="D24882" t="s">
        <v>25147</v>
      </c>
    </row>
    <row r="24883" spans="1:4" x14ac:dyDescent="0.2">
      <c r="A24883">
        <v>70714</v>
      </c>
      <c r="B24883" t="s">
        <v>17339</v>
      </c>
      <c r="C24883" t="s">
        <v>25288</v>
      </c>
      <c r="D24883" t="s">
        <v>25147</v>
      </c>
    </row>
    <row r="24884" spans="1:4" x14ac:dyDescent="0.2">
      <c r="A24884">
        <v>70715</v>
      </c>
      <c r="B24884" t="s">
        <v>25289</v>
      </c>
      <c r="C24884" t="s">
        <v>25290</v>
      </c>
      <c r="D24884" t="s">
        <v>25147</v>
      </c>
    </row>
    <row r="24885" spans="1:4" x14ac:dyDescent="0.2">
      <c r="A24885">
        <v>70719</v>
      </c>
      <c r="B24885" t="s">
        <v>25291</v>
      </c>
      <c r="C24885" t="s">
        <v>25287</v>
      </c>
      <c r="D24885" t="s">
        <v>25147</v>
      </c>
    </row>
    <row r="24886" spans="1:4" x14ac:dyDescent="0.2">
      <c r="A24886">
        <v>70721</v>
      </c>
      <c r="B24886" t="s">
        <v>25292</v>
      </c>
      <c r="C24886" t="s">
        <v>25293</v>
      </c>
      <c r="D24886" t="s">
        <v>25147</v>
      </c>
    </row>
    <row r="24887" spans="1:4" x14ac:dyDescent="0.2">
      <c r="A24887">
        <v>70722</v>
      </c>
      <c r="B24887" t="s">
        <v>2193</v>
      </c>
      <c r="C24887" t="s">
        <v>25294</v>
      </c>
      <c r="D24887" t="s">
        <v>25147</v>
      </c>
    </row>
    <row r="24888" spans="1:4" x14ac:dyDescent="0.2">
      <c r="A24888">
        <v>70723</v>
      </c>
      <c r="B24888" t="s">
        <v>25295</v>
      </c>
      <c r="C24888" t="s">
        <v>25165</v>
      </c>
      <c r="D24888" t="s">
        <v>25147</v>
      </c>
    </row>
    <row r="24889" spans="1:4" x14ac:dyDescent="0.2">
      <c r="A24889">
        <v>70725</v>
      </c>
      <c r="B24889" t="s">
        <v>25296</v>
      </c>
      <c r="C24889" t="s">
        <v>25194</v>
      </c>
      <c r="D24889" t="s">
        <v>25147</v>
      </c>
    </row>
    <row r="24890" spans="1:4" x14ac:dyDescent="0.2">
      <c r="A24890">
        <v>70726</v>
      </c>
      <c r="B24890" t="s">
        <v>25285</v>
      </c>
      <c r="C24890" t="s">
        <v>25227</v>
      </c>
      <c r="D24890" t="s">
        <v>25147</v>
      </c>
    </row>
    <row r="24891" spans="1:4" x14ac:dyDescent="0.2">
      <c r="A24891">
        <v>70729</v>
      </c>
      <c r="B24891" t="s">
        <v>25297</v>
      </c>
      <c r="C24891" t="s">
        <v>25287</v>
      </c>
      <c r="D24891" t="s">
        <v>25147</v>
      </c>
    </row>
    <row r="24892" spans="1:4" x14ac:dyDescent="0.2">
      <c r="A24892">
        <v>70730</v>
      </c>
      <c r="B24892" t="s">
        <v>19643</v>
      </c>
      <c r="C24892" t="s">
        <v>25294</v>
      </c>
      <c r="D24892" t="s">
        <v>25147</v>
      </c>
    </row>
    <row r="24893" spans="1:4" x14ac:dyDescent="0.2">
      <c r="A24893">
        <v>70732</v>
      </c>
      <c r="B24893" t="s">
        <v>25298</v>
      </c>
      <c r="C24893" t="s">
        <v>25290</v>
      </c>
      <c r="D24893" t="s">
        <v>25147</v>
      </c>
    </row>
    <row r="24894" spans="1:4" x14ac:dyDescent="0.2">
      <c r="A24894">
        <v>70733</v>
      </c>
      <c r="B24894" t="s">
        <v>25299</v>
      </c>
      <c r="C24894" t="s">
        <v>25227</v>
      </c>
      <c r="D24894" t="s">
        <v>25147</v>
      </c>
    </row>
    <row r="24895" spans="1:4" x14ac:dyDescent="0.2">
      <c r="A24895">
        <v>70734</v>
      </c>
      <c r="B24895" t="s">
        <v>25300</v>
      </c>
      <c r="C24895" t="s">
        <v>25194</v>
      </c>
      <c r="D24895" t="s">
        <v>25147</v>
      </c>
    </row>
    <row r="24896" spans="1:4" x14ac:dyDescent="0.2">
      <c r="A24896">
        <v>70736</v>
      </c>
      <c r="B24896" t="s">
        <v>25301</v>
      </c>
      <c r="C24896" t="s">
        <v>25290</v>
      </c>
      <c r="D24896" t="s">
        <v>25147</v>
      </c>
    </row>
    <row r="24897" spans="1:4" x14ac:dyDescent="0.2">
      <c r="A24897">
        <v>70737</v>
      </c>
      <c r="B24897" t="s">
        <v>25302</v>
      </c>
      <c r="C24897" t="s">
        <v>25194</v>
      </c>
      <c r="D24897" t="s">
        <v>25147</v>
      </c>
    </row>
    <row r="24898" spans="1:4" x14ac:dyDescent="0.2">
      <c r="A24898">
        <v>70739</v>
      </c>
      <c r="B24898" t="s">
        <v>25303</v>
      </c>
      <c r="C24898" t="s">
        <v>25288</v>
      </c>
      <c r="D24898" t="s">
        <v>25147</v>
      </c>
    </row>
    <row r="24899" spans="1:4" x14ac:dyDescent="0.2">
      <c r="A24899">
        <v>70740</v>
      </c>
      <c r="B24899" t="s">
        <v>25304</v>
      </c>
      <c r="C24899" t="s">
        <v>25293</v>
      </c>
      <c r="D24899" t="s">
        <v>25147</v>
      </c>
    </row>
    <row r="24900" spans="1:4" x14ac:dyDescent="0.2">
      <c r="A24900">
        <v>70744</v>
      </c>
      <c r="B24900" t="s">
        <v>12197</v>
      </c>
      <c r="C24900" t="s">
        <v>25227</v>
      </c>
      <c r="D24900" t="s">
        <v>25147</v>
      </c>
    </row>
    <row r="24901" spans="1:4" x14ac:dyDescent="0.2">
      <c r="A24901">
        <v>70748</v>
      </c>
      <c r="B24901" t="s">
        <v>1017</v>
      </c>
      <c r="C24901" t="s">
        <v>25294</v>
      </c>
      <c r="D24901" t="s">
        <v>25147</v>
      </c>
    </row>
    <row r="24902" spans="1:4" x14ac:dyDescent="0.2">
      <c r="A24902">
        <v>70749</v>
      </c>
      <c r="B24902" t="s">
        <v>25305</v>
      </c>
      <c r="C24902" t="s">
        <v>25290</v>
      </c>
      <c r="D24902" t="s">
        <v>25147</v>
      </c>
    </row>
    <row r="24903" spans="1:4" x14ac:dyDescent="0.2">
      <c r="A24903">
        <v>70750</v>
      </c>
      <c r="B24903" t="s">
        <v>25306</v>
      </c>
      <c r="C24903" t="s">
        <v>25235</v>
      </c>
      <c r="D24903" t="s">
        <v>25147</v>
      </c>
    </row>
    <row r="24904" spans="1:4" x14ac:dyDescent="0.2">
      <c r="A24904">
        <v>70752</v>
      </c>
      <c r="B24904" t="s">
        <v>1492</v>
      </c>
      <c r="C24904" t="s">
        <v>25290</v>
      </c>
      <c r="D24904" t="s">
        <v>25147</v>
      </c>
    </row>
    <row r="24905" spans="1:4" x14ac:dyDescent="0.2">
      <c r="A24905">
        <v>70753</v>
      </c>
      <c r="B24905" t="s">
        <v>25307</v>
      </c>
      <c r="C24905" t="s">
        <v>25290</v>
      </c>
      <c r="D24905" t="s">
        <v>25147</v>
      </c>
    </row>
    <row r="24906" spans="1:4" x14ac:dyDescent="0.2">
      <c r="A24906">
        <v>70754</v>
      </c>
      <c r="B24906" t="s">
        <v>13308</v>
      </c>
      <c r="C24906" t="s">
        <v>25227</v>
      </c>
      <c r="D24906" t="s">
        <v>25147</v>
      </c>
    </row>
    <row r="24907" spans="1:4" x14ac:dyDescent="0.2">
      <c r="A24907">
        <v>70755</v>
      </c>
      <c r="B24907" t="s">
        <v>14709</v>
      </c>
      <c r="C24907" t="s">
        <v>25290</v>
      </c>
      <c r="D24907" t="s">
        <v>25147</v>
      </c>
    </row>
    <row r="24908" spans="1:4" x14ac:dyDescent="0.2">
      <c r="A24908">
        <v>70756</v>
      </c>
      <c r="B24908" t="s">
        <v>25308</v>
      </c>
      <c r="C24908" t="s">
        <v>25290</v>
      </c>
      <c r="D24908" t="s">
        <v>25147</v>
      </c>
    </row>
    <row r="24909" spans="1:4" x14ac:dyDescent="0.2">
      <c r="A24909">
        <v>70757</v>
      </c>
      <c r="B24909" t="s">
        <v>25309</v>
      </c>
      <c r="C24909" t="s">
        <v>25293</v>
      </c>
      <c r="D24909" t="s">
        <v>25147</v>
      </c>
    </row>
    <row r="24910" spans="1:4" x14ac:dyDescent="0.2">
      <c r="A24910">
        <v>70759</v>
      </c>
      <c r="B24910" t="s">
        <v>25310</v>
      </c>
      <c r="C24910" t="s">
        <v>25290</v>
      </c>
      <c r="D24910" t="s">
        <v>25147</v>
      </c>
    </row>
    <row r="24911" spans="1:4" x14ac:dyDescent="0.2">
      <c r="A24911">
        <v>70760</v>
      </c>
      <c r="B24911" t="s">
        <v>25311</v>
      </c>
      <c r="C24911" t="s">
        <v>25290</v>
      </c>
      <c r="D24911" t="s">
        <v>25147</v>
      </c>
    </row>
    <row r="24912" spans="1:4" x14ac:dyDescent="0.2">
      <c r="A24912">
        <v>70761</v>
      </c>
      <c r="B24912" t="s">
        <v>12309</v>
      </c>
      <c r="C24912" t="s">
        <v>25294</v>
      </c>
      <c r="D24912" t="s">
        <v>25147</v>
      </c>
    </row>
    <row r="24913" spans="1:4" x14ac:dyDescent="0.2">
      <c r="A24913">
        <v>70762</v>
      </c>
      <c r="B24913" t="s">
        <v>25312</v>
      </c>
      <c r="C24913" t="s">
        <v>25290</v>
      </c>
      <c r="D24913" t="s">
        <v>25147</v>
      </c>
    </row>
    <row r="24914" spans="1:4" x14ac:dyDescent="0.2">
      <c r="A24914">
        <v>70763</v>
      </c>
      <c r="B24914" t="s">
        <v>25313</v>
      </c>
      <c r="C24914" t="s">
        <v>25165</v>
      </c>
      <c r="D24914" t="s">
        <v>25147</v>
      </c>
    </row>
    <row r="24915" spans="1:4" x14ac:dyDescent="0.2">
      <c r="A24915">
        <v>70764</v>
      </c>
      <c r="B24915" t="s">
        <v>25314</v>
      </c>
      <c r="C24915" t="s">
        <v>25293</v>
      </c>
      <c r="D24915" t="s">
        <v>25147</v>
      </c>
    </row>
    <row r="24916" spans="1:4" x14ac:dyDescent="0.2">
      <c r="A24916">
        <v>70767</v>
      </c>
      <c r="B24916" t="s">
        <v>25315</v>
      </c>
      <c r="C24916" t="s">
        <v>25287</v>
      </c>
      <c r="D24916" t="s">
        <v>25147</v>
      </c>
    </row>
    <row r="24917" spans="1:4" x14ac:dyDescent="0.2">
      <c r="A24917">
        <v>70769</v>
      </c>
      <c r="B24917" t="s">
        <v>25316</v>
      </c>
      <c r="C24917" t="s">
        <v>25194</v>
      </c>
      <c r="D24917" t="s">
        <v>25147</v>
      </c>
    </row>
    <row r="24918" spans="1:4" x14ac:dyDescent="0.2">
      <c r="A24918">
        <v>70770</v>
      </c>
      <c r="B24918" t="s">
        <v>25317</v>
      </c>
      <c r="C24918" t="s">
        <v>25288</v>
      </c>
      <c r="D24918" t="s">
        <v>25147</v>
      </c>
    </row>
    <row r="24919" spans="1:4" x14ac:dyDescent="0.2">
      <c r="A24919">
        <v>70772</v>
      </c>
      <c r="B24919" t="s">
        <v>13839</v>
      </c>
      <c r="C24919" t="s">
        <v>25293</v>
      </c>
      <c r="D24919" t="s">
        <v>25147</v>
      </c>
    </row>
    <row r="24920" spans="1:4" x14ac:dyDescent="0.2">
      <c r="A24920">
        <v>70773</v>
      </c>
      <c r="B24920" t="s">
        <v>25318</v>
      </c>
      <c r="C24920" t="s">
        <v>25290</v>
      </c>
      <c r="D24920" t="s">
        <v>25147</v>
      </c>
    </row>
    <row r="24921" spans="1:4" x14ac:dyDescent="0.2">
      <c r="A24921">
        <v>70774</v>
      </c>
      <c r="B24921" t="s">
        <v>25319</v>
      </c>
      <c r="C24921" t="s">
        <v>25194</v>
      </c>
      <c r="D24921" t="s">
        <v>25147</v>
      </c>
    </row>
    <row r="24922" spans="1:4" x14ac:dyDescent="0.2">
      <c r="A24922">
        <v>70775</v>
      </c>
      <c r="B24922" t="s">
        <v>24064</v>
      </c>
      <c r="C24922" t="s">
        <v>25320</v>
      </c>
      <c r="D24922" t="s">
        <v>25147</v>
      </c>
    </row>
    <row r="24923" spans="1:4" x14ac:dyDescent="0.2">
      <c r="A24923">
        <v>70776</v>
      </c>
      <c r="B24923" t="s">
        <v>25321</v>
      </c>
      <c r="C24923" t="s">
        <v>25293</v>
      </c>
      <c r="D24923" t="s">
        <v>25147</v>
      </c>
    </row>
    <row r="24924" spans="1:4" x14ac:dyDescent="0.2">
      <c r="A24924">
        <v>70777</v>
      </c>
      <c r="B24924" t="s">
        <v>25322</v>
      </c>
      <c r="C24924" t="s">
        <v>25294</v>
      </c>
      <c r="D24924" t="s">
        <v>25147</v>
      </c>
    </row>
    <row r="24925" spans="1:4" x14ac:dyDescent="0.2">
      <c r="A24925">
        <v>70778</v>
      </c>
      <c r="B24925" t="s">
        <v>12876</v>
      </c>
      <c r="C24925" t="s">
        <v>25194</v>
      </c>
      <c r="D24925" t="s">
        <v>25147</v>
      </c>
    </row>
    <row r="24926" spans="1:4" x14ac:dyDescent="0.2">
      <c r="A24926">
        <v>70780</v>
      </c>
      <c r="B24926" t="s">
        <v>25323</v>
      </c>
      <c r="C24926" t="s">
        <v>25293</v>
      </c>
      <c r="D24926" t="s">
        <v>25147</v>
      </c>
    </row>
    <row r="24927" spans="1:4" x14ac:dyDescent="0.2">
      <c r="A24927">
        <v>70783</v>
      </c>
      <c r="B24927" t="s">
        <v>25324</v>
      </c>
      <c r="C24927" t="s">
        <v>25290</v>
      </c>
      <c r="D24927" t="s">
        <v>25147</v>
      </c>
    </row>
    <row r="24928" spans="1:4" x14ac:dyDescent="0.2">
      <c r="A24928">
        <v>70785</v>
      </c>
      <c r="B24928" t="s">
        <v>17199</v>
      </c>
      <c r="C24928" t="s">
        <v>25227</v>
      </c>
      <c r="D24928" t="s">
        <v>25147</v>
      </c>
    </row>
    <row r="24929" spans="1:4" x14ac:dyDescent="0.2">
      <c r="A24929">
        <v>70788</v>
      </c>
      <c r="B24929" t="s">
        <v>25325</v>
      </c>
      <c r="C24929" t="s">
        <v>25293</v>
      </c>
      <c r="D24929" t="s">
        <v>25147</v>
      </c>
    </row>
    <row r="24930" spans="1:4" x14ac:dyDescent="0.2">
      <c r="A24930">
        <v>70789</v>
      </c>
      <c r="B24930" t="s">
        <v>1921</v>
      </c>
      <c r="C24930" t="s">
        <v>25294</v>
      </c>
      <c r="D24930" t="s">
        <v>25147</v>
      </c>
    </row>
    <row r="24931" spans="1:4" x14ac:dyDescent="0.2">
      <c r="A24931">
        <v>70791</v>
      </c>
      <c r="B24931" t="s">
        <v>25326</v>
      </c>
      <c r="C24931" t="s">
        <v>25288</v>
      </c>
      <c r="D24931" t="s">
        <v>25147</v>
      </c>
    </row>
    <row r="24932" spans="1:4" x14ac:dyDescent="0.2">
      <c r="A24932">
        <v>70801</v>
      </c>
      <c r="B24932" t="s">
        <v>25327</v>
      </c>
      <c r="C24932" t="s">
        <v>25288</v>
      </c>
      <c r="D24932" t="s">
        <v>25147</v>
      </c>
    </row>
    <row r="24933" spans="1:4" x14ac:dyDescent="0.2">
      <c r="A24933">
        <v>70802</v>
      </c>
      <c r="B24933" t="s">
        <v>25327</v>
      </c>
      <c r="C24933" t="s">
        <v>25288</v>
      </c>
      <c r="D24933" t="s">
        <v>25147</v>
      </c>
    </row>
    <row r="24934" spans="1:4" x14ac:dyDescent="0.2">
      <c r="A24934">
        <v>70803</v>
      </c>
      <c r="B24934" t="s">
        <v>25327</v>
      </c>
      <c r="C24934" t="s">
        <v>25288</v>
      </c>
      <c r="D24934" t="s">
        <v>25147</v>
      </c>
    </row>
    <row r="24935" spans="1:4" x14ac:dyDescent="0.2">
      <c r="A24935">
        <v>70805</v>
      </c>
      <c r="B24935" t="s">
        <v>25327</v>
      </c>
      <c r="C24935" t="s">
        <v>25288</v>
      </c>
      <c r="D24935" t="s">
        <v>25147</v>
      </c>
    </row>
    <row r="24936" spans="1:4" x14ac:dyDescent="0.2">
      <c r="A24936">
        <v>70806</v>
      </c>
      <c r="B24936" t="s">
        <v>25327</v>
      </c>
      <c r="C24936" t="s">
        <v>25288</v>
      </c>
      <c r="D24936" t="s">
        <v>25147</v>
      </c>
    </row>
    <row r="24937" spans="1:4" x14ac:dyDescent="0.2">
      <c r="A24937">
        <v>70807</v>
      </c>
      <c r="B24937" t="s">
        <v>25327</v>
      </c>
      <c r="C24937" t="s">
        <v>25288</v>
      </c>
      <c r="D24937" t="s">
        <v>25147</v>
      </c>
    </row>
    <row r="24938" spans="1:4" x14ac:dyDescent="0.2">
      <c r="A24938">
        <v>70808</v>
      </c>
      <c r="B24938" t="s">
        <v>25327</v>
      </c>
      <c r="C24938" t="s">
        <v>25288</v>
      </c>
      <c r="D24938" t="s">
        <v>25147</v>
      </c>
    </row>
    <row r="24939" spans="1:4" x14ac:dyDescent="0.2">
      <c r="A24939">
        <v>70809</v>
      </c>
      <c r="B24939" t="s">
        <v>25327</v>
      </c>
      <c r="C24939" t="s">
        <v>25288</v>
      </c>
      <c r="D24939" t="s">
        <v>25147</v>
      </c>
    </row>
    <row r="24940" spans="1:4" x14ac:dyDescent="0.2">
      <c r="A24940">
        <v>70810</v>
      </c>
      <c r="B24940" t="s">
        <v>25327</v>
      </c>
      <c r="C24940" t="s">
        <v>25288</v>
      </c>
      <c r="D24940" t="s">
        <v>25147</v>
      </c>
    </row>
    <row r="24941" spans="1:4" x14ac:dyDescent="0.2">
      <c r="A24941">
        <v>70811</v>
      </c>
      <c r="B24941" t="s">
        <v>25327</v>
      </c>
      <c r="C24941" t="s">
        <v>25288</v>
      </c>
      <c r="D24941" t="s">
        <v>25147</v>
      </c>
    </row>
    <row r="24942" spans="1:4" x14ac:dyDescent="0.2">
      <c r="A24942">
        <v>70812</v>
      </c>
      <c r="B24942" t="s">
        <v>25327</v>
      </c>
      <c r="C24942" t="s">
        <v>25288</v>
      </c>
      <c r="D24942" t="s">
        <v>25147</v>
      </c>
    </row>
    <row r="24943" spans="1:4" x14ac:dyDescent="0.2">
      <c r="A24943">
        <v>70813</v>
      </c>
      <c r="B24943" t="s">
        <v>25327</v>
      </c>
      <c r="C24943" t="s">
        <v>25288</v>
      </c>
      <c r="D24943" t="s">
        <v>25147</v>
      </c>
    </row>
    <row r="24944" spans="1:4" x14ac:dyDescent="0.2">
      <c r="A24944">
        <v>70814</v>
      </c>
      <c r="B24944" t="s">
        <v>25327</v>
      </c>
      <c r="C24944" t="s">
        <v>25288</v>
      </c>
      <c r="D24944" t="s">
        <v>25147</v>
      </c>
    </row>
    <row r="24945" spans="1:4" x14ac:dyDescent="0.2">
      <c r="A24945">
        <v>70815</v>
      </c>
      <c r="B24945" t="s">
        <v>25327</v>
      </c>
      <c r="C24945" t="s">
        <v>25288</v>
      </c>
      <c r="D24945" t="s">
        <v>25147</v>
      </c>
    </row>
    <row r="24946" spans="1:4" x14ac:dyDescent="0.2">
      <c r="A24946">
        <v>70816</v>
      </c>
      <c r="B24946" t="s">
        <v>25327</v>
      </c>
      <c r="C24946" t="s">
        <v>25288</v>
      </c>
      <c r="D24946" t="s">
        <v>25147</v>
      </c>
    </row>
    <row r="24947" spans="1:4" x14ac:dyDescent="0.2">
      <c r="A24947">
        <v>70817</v>
      </c>
      <c r="B24947" t="s">
        <v>25327</v>
      </c>
      <c r="C24947" t="s">
        <v>25288</v>
      </c>
      <c r="D24947" t="s">
        <v>25147</v>
      </c>
    </row>
    <row r="24948" spans="1:4" x14ac:dyDescent="0.2">
      <c r="A24948">
        <v>70818</v>
      </c>
      <c r="B24948" t="s">
        <v>25327</v>
      </c>
      <c r="C24948" t="s">
        <v>25288</v>
      </c>
      <c r="D24948" t="s">
        <v>25147</v>
      </c>
    </row>
    <row r="24949" spans="1:4" x14ac:dyDescent="0.2">
      <c r="A24949">
        <v>70819</v>
      </c>
      <c r="B24949" t="s">
        <v>25327</v>
      </c>
      <c r="C24949" t="s">
        <v>25288</v>
      </c>
      <c r="D24949" t="s">
        <v>25147</v>
      </c>
    </row>
    <row r="24950" spans="1:4" x14ac:dyDescent="0.2">
      <c r="A24950">
        <v>70820</v>
      </c>
      <c r="B24950" t="s">
        <v>25327</v>
      </c>
      <c r="C24950" t="s">
        <v>25288</v>
      </c>
      <c r="D24950" t="s">
        <v>25147</v>
      </c>
    </row>
    <row r="24951" spans="1:4" x14ac:dyDescent="0.2">
      <c r="A24951">
        <v>70822</v>
      </c>
      <c r="B24951" t="s">
        <v>25327</v>
      </c>
      <c r="C24951" t="s">
        <v>25288</v>
      </c>
      <c r="D24951" t="s">
        <v>25147</v>
      </c>
    </row>
    <row r="24952" spans="1:4" x14ac:dyDescent="0.2">
      <c r="A24952">
        <v>70823</v>
      </c>
      <c r="B24952" t="s">
        <v>25327</v>
      </c>
      <c r="C24952" t="s">
        <v>25288</v>
      </c>
      <c r="D24952" t="s">
        <v>25147</v>
      </c>
    </row>
    <row r="24953" spans="1:4" x14ac:dyDescent="0.2">
      <c r="A24953">
        <v>70825</v>
      </c>
      <c r="B24953" t="s">
        <v>25327</v>
      </c>
      <c r="C24953" t="s">
        <v>25288</v>
      </c>
      <c r="D24953" t="s">
        <v>25147</v>
      </c>
    </row>
    <row r="24954" spans="1:4" x14ac:dyDescent="0.2">
      <c r="A24954">
        <v>70827</v>
      </c>
      <c r="B24954" t="s">
        <v>25327</v>
      </c>
      <c r="C24954" t="s">
        <v>25288</v>
      </c>
      <c r="D24954" t="s">
        <v>25147</v>
      </c>
    </row>
    <row r="24955" spans="1:4" x14ac:dyDescent="0.2">
      <c r="A24955">
        <v>70833</v>
      </c>
      <c r="B24955" t="s">
        <v>25327</v>
      </c>
      <c r="C24955" t="s">
        <v>25288</v>
      </c>
      <c r="D24955" t="s">
        <v>25147</v>
      </c>
    </row>
    <row r="24956" spans="1:4" x14ac:dyDescent="0.2">
      <c r="A24956">
        <v>70836</v>
      </c>
      <c r="B24956" t="s">
        <v>25327</v>
      </c>
      <c r="C24956" t="s">
        <v>25288</v>
      </c>
      <c r="D24956" t="s">
        <v>25147</v>
      </c>
    </row>
    <row r="24957" spans="1:4" x14ac:dyDescent="0.2">
      <c r="A24957">
        <v>70883</v>
      </c>
      <c r="B24957" t="s">
        <v>25327</v>
      </c>
      <c r="C24957" t="s">
        <v>25288</v>
      </c>
      <c r="D24957" t="s">
        <v>25147</v>
      </c>
    </row>
    <row r="24958" spans="1:4" x14ac:dyDescent="0.2">
      <c r="A24958">
        <v>70891</v>
      </c>
      <c r="B24958" t="s">
        <v>25327</v>
      </c>
      <c r="C24958" t="s">
        <v>25288</v>
      </c>
      <c r="D24958" t="s">
        <v>25147</v>
      </c>
    </row>
    <row r="24959" spans="1:4" x14ac:dyDescent="0.2">
      <c r="A24959">
        <v>71001</v>
      </c>
      <c r="B24959" t="s">
        <v>18812</v>
      </c>
      <c r="C24959" t="s">
        <v>25328</v>
      </c>
      <c r="D24959" t="s">
        <v>25147</v>
      </c>
    </row>
    <row r="24960" spans="1:4" x14ac:dyDescent="0.2">
      <c r="A24960">
        <v>71002</v>
      </c>
      <c r="B24960" t="s">
        <v>12233</v>
      </c>
      <c r="C24960" t="s">
        <v>25329</v>
      </c>
      <c r="D24960" t="s">
        <v>25147</v>
      </c>
    </row>
    <row r="24961" spans="1:4" x14ac:dyDescent="0.2">
      <c r="A24961">
        <v>71003</v>
      </c>
      <c r="B24961" t="s">
        <v>1417</v>
      </c>
      <c r="C24961" t="s">
        <v>25330</v>
      </c>
      <c r="D24961" t="s">
        <v>25147</v>
      </c>
    </row>
    <row r="24962" spans="1:4" x14ac:dyDescent="0.2">
      <c r="A24962">
        <v>71004</v>
      </c>
      <c r="B24962" t="s">
        <v>20022</v>
      </c>
      <c r="C24962" t="s">
        <v>25331</v>
      </c>
      <c r="D24962" t="s">
        <v>25147</v>
      </c>
    </row>
    <row r="24963" spans="1:4" x14ac:dyDescent="0.2">
      <c r="A24963">
        <v>71006</v>
      </c>
      <c r="B24963" t="s">
        <v>15555</v>
      </c>
      <c r="C24963" t="s">
        <v>25332</v>
      </c>
      <c r="D24963" t="s">
        <v>25147</v>
      </c>
    </row>
    <row r="24964" spans="1:4" x14ac:dyDescent="0.2">
      <c r="A24964">
        <v>71007</v>
      </c>
      <c r="B24964" t="s">
        <v>13255</v>
      </c>
      <c r="C24964" t="s">
        <v>25331</v>
      </c>
      <c r="D24964" t="s">
        <v>25147</v>
      </c>
    </row>
    <row r="24965" spans="1:4" x14ac:dyDescent="0.2">
      <c r="A24965">
        <v>71008</v>
      </c>
      <c r="B24965" t="s">
        <v>25333</v>
      </c>
      <c r="C24965" t="s">
        <v>25328</v>
      </c>
      <c r="D24965" t="s">
        <v>25147</v>
      </c>
    </row>
    <row r="24966" spans="1:4" x14ac:dyDescent="0.2">
      <c r="A24966">
        <v>71016</v>
      </c>
      <c r="B24966" t="s">
        <v>25334</v>
      </c>
      <c r="C24966" t="s">
        <v>25328</v>
      </c>
      <c r="D24966" t="s">
        <v>25147</v>
      </c>
    </row>
    <row r="24967" spans="1:4" x14ac:dyDescent="0.2">
      <c r="A24967">
        <v>71018</v>
      </c>
      <c r="B24967" t="s">
        <v>25335</v>
      </c>
      <c r="C24967" t="s">
        <v>25336</v>
      </c>
      <c r="D24967" t="s">
        <v>25147</v>
      </c>
    </row>
    <row r="24968" spans="1:4" x14ac:dyDescent="0.2">
      <c r="A24968">
        <v>71019</v>
      </c>
      <c r="B24968" t="s">
        <v>25337</v>
      </c>
      <c r="C24968" t="s">
        <v>25338</v>
      </c>
      <c r="D24968" t="s">
        <v>25147</v>
      </c>
    </row>
    <row r="24969" spans="1:4" x14ac:dyDescent="0.2">
      <c r="A24969">
        <v>71023</v>
      </c>
      <c r="B24969" t="s">
        <v>25339</v>
      </c>
      <c r="C24969" t="s">
        <v>25336</v>
      </c>
      <c r="D24969" t="s">
        <v>25147</v>
      </c>
    </row>
    <row r="24970" spans="1:4" x14ac:dyDescent="0.2">
      <c r="A24970">
        <v>71024</v>
      </c>
      <c r="B24970" t="s">
        <v>25340</v>
      </c>
      <c r="C24970" t="s">
        <v>25336</v>
      </c>
      <c r="D24970" t="s">
        <v>25147</v>
      </c>
    </row>
    <row r="24971" spans="1:4" x14ac:dyDescent="0.2">
      <c r="A24971">
        <v>71027</v>
      </c>
      <c r="B24971" t="s">
        <v>25341</v>
      </c>
      <c r="C24971" t="s">
        <v>25342</v>
      </c>
      <c r="D24971" t="s">
        <v>25147</v>
      </c>
    </row>
    <row r="24972" spans="1:4" x14ac:dyDescent="0.2">
      <c r="A24972">
        <v>71028</v>
      </c>
      <c r="B24972" t="s">
        <v>25343</v>
      </c>
      <c r="C24972" t="s">
        <v>25328</v>
      </c>
      <c r="D24972" t="s">
        <v>25147</v>
      </c>
    </row>
    <row r="24973" spans="1:4" x14ac:dyDescent="0.2">
      <c r="A24973">
        <v>71029</v>
      </c>
      <c r="B24973" t="s">
        <v>24515</v>
      </c>
      <c r="C24973" t="s">
        <v>25331</v>
      </c>
      <c r="D24973" t="s">
        <v>25147</v>
      </c>
    </row>
    <row r="24974" spans="1:4" x14ac:dyDescent="0.2">
      <c r="A24974">
        <v>71030</v>
      </c>
      <c r="B24974" t="s">
        <v>19746</v>
      </c>
      <c r="C24974" t="s">
        <v>25342</v>
      </c>
      <c r="D24974" t="s">
        <v>25147</v>
      </c>
    </row>
    <row r="24975" spans="1:4" x14ac:dyDescent="0.2">
      <c r="A24975">
        <v>71031</v>
      </c>
      <c r="B24975" t="s">
        <v>25344</v>
      </c>
      <c r="C24975" t="s">
        <v>25329</v>
      </c>
      <c r="D24975" t="s">
        <v>25147</v>
      </c>
    </row>
    <row r="24976" spans="1:4" x14ac:dyDescent="0.2">
      <c r="A24976">
        <v>71032</v>
      </c>
      <c r="B24976" t="s">
        <v>25345</v>
      </c>
      <c r="C24976" t="s">
        <v>25342</v>
      </c>
      <c r="D24976" t="s">
        <v>25147</v>
      </c>
    </row>
    <row r="24977" spans="1:4" x14ac:dyDescent="0.2">
      <c r="A24977">
        <v>71033</v>
      </c>
      <c r="B24977" t="s">
        <v>4582</v>
      </c>
      <c r="C24977" t="s">
        <v>25331</v>
      </c>
      <c r="D24977" t="s">
        <v>25147</v>
      </c>
    </row>
    <row r="24978" spans="1:4" x14ac:dyDescent="0.2">
      <c r="A24978">
        <v>71034</v>
      </c>
      <c r="B24978" t="s">
        <v>25346</v>
      </c>
      <c r="C24978" t="s">
        <v>25338</v>
      </c>
      <c r="D24978" t="s">
        <v>25147</v>
      </c>
    </row>
    <row r="24979" spans="1:4" x14ac:dyDescent="0.2">
      <c r="A24979">
        <v>71037</v>
      </c>
      <c r="B24979" t="s">
        <v>25347</v>
      </c>
      <c r="C24979" t="s">
        <v>25332</v>
      </c>
      <c r="D24979" t="s">
        <v>25147</v>
      </c>
    </row>
    <row r="24980" spans="1:4" x14ac:dyDescent="0.2">
      <c r="A24980">
        <v>71038</v>
      </c>
      <c r="B24980" t="s">
        <v>25348</v>
      </c>
      <c r="C24980" t="s">
        <v>25330</v>
      </c>
      <c r="D24980" t="s">
        <v>25147</v>
      </c>
    </row>
    <row r="24981" spans="1:4" x14ac:dyDescent="0.2">
      <c r="A24981">
        <v>71039</v>
      </c>
      <c r="B24981" t="s">
        <v>19061</v>
      </c>
      <c r="C24981" t="s">
        <v>25336</v>
      </c>
      <c r="D24981" t="s">
        <v>25147</v>
      </c>
    </row>
    <row r="24982" spans="1:4" x14ac:dyDescent="0.2">
      <c r="A24982">
        <v>71040</v>
      </c>
      <c r="B24982" t="s">
        <v>14375</v>
      </c>
      <c r="C24982" t="s">
        <v>25330</v>
      </c>
      <c r="D24982" t="s">
        <v>25147</v>
      </c>
    </row>
    <row r="24983" spans="1:4" x14ac:dyDescent="0.2">
      <c r="A24983">
        <v>71043</v>
      </c>
      <c r="B24983" t="s">
        <v>25349</v>
      </c>
      <c r="C24983" t="s">
        <v>25331</v>
      </c>
      <c r="D24983" t="s">
        <v>25147</v>
      </c>
    </row>
    <row r="24984" spans="1:4" x14ac:dyDescent="0.2">
      <c r="A24984">
        <v>71044</v>
      </c>
      <c r="B24984" t="s">
        <v>21082</v>
      </c>
      <c r="C24984" t="s">
        <v>25331</v>
      </c>
      <c r="D24984" t="s">
        <v>25147</v>
      </c>
    </row>
    <row r="24985" spans="1:4" x14ac:dyDescent="0.2">
      <c r="A24985">
        <v>71045</v>
      </c>
      <c r="B24985" t="s">
        <v>9488</v>
      </c>
      <c r="C24985" t="s">
        <v>25328</v>
      </c>
      <c r="D24985" t="s">
        <v>25147</v>
      </c>
    </row>
    <row r="24986" spans="1:4" x14ac:dyDescent="0.2">
      <c r="A24986">
        <v>71046</v>
      </c>
      <c r="B24986" t="s">
        <v>25350</v>
      </c>
      <c r="C24986" t="s">
        <v>25342</v>
      </c>
      <c r="D24986" t="s">
        <v>25147</v>
      </c>
    </row>
    <row r="24987" spans="1:4" x14ac:dyDescent="0.2">
      <c r="A24987">
        <v>71047</v>
      </c>
      <c r="B24987" t="s">
        <v>25351</v>
      </c>
      <c r="C24987" t="s">
        <v>25331</v>
      </c>
      <c r="D24987" t="s">
        <v>25147</v>
      </c>
    </row>
    <row r="24988" spans="1:4" x14ac:dyDescent="0.2">
      <c r="A24988">
        <v>71048</v>
      </c>
      <c r="B24988" t="s">
        <v>12591</v>
      </c>
      <c r="C24988" t="s">
        <v>25330</v>
      </c>
      <c r="D24988" t="s">
        <v>25147</v>
      </c>
    </row>
    <row r="24989" spans="1:4" x14ac:dyDescent="0.2">
      <c r="A24989">
        <v>71049</v>
      </c>
      <c r="B24989" t="s">
        <v>20862</v>
      </c>
      <c r="C24989" t="s">
        <v>25342</v>
      </c>
      <c r="D24989" t="s">
        <v>25147</v>
      </c>
    </row>
    <row r="24990" spans="1:4" x14ac:dyDescent="0.2">
      <c r="A24990">
        <v>71051</v>
      </c>
      <c r="B24990" t="s">
        <v>22062</v>
      </c>
      <c r="C24990" t="s">
        <v>25332</v>
      </c>
      <c r="D24990" t="s">
        <v>25147</v>
      </c>
    </row>
    <row r="24991" spans="1:4" x14ac:dyDescent="0.2">
      <c r="A24991">
        <v>71052</v>
      </c>
      <c r="B24991" t="s">
        <v>5843</v>
      </c>
      <c r="C24991" t="s">
        <v>25342</v>
      </c>
      <c r="D24991" t="s">
        <v>25147</v>
      </c>
    </row>
    <row r="24992" spans="1:4" x14ac:dyDescent="0.2">
      <c r="A24992">
        <v>71055</v>
      </c>
      <c r="B24992" t="s">
        <v>21861</v>
      </c>
      <c r="C24992" t="s">
        <v>25336</v>
      </c>
      <c r="D24992" t="s">
        <v>25147</v>
      </c>
    </row>
    <row r="24993" spans="1:4" x14ac:dyDescent="0.2">
      <c r="A24993">
        <v>71060</v>
      </c>
      <c r="B24993" t="s">
        <v>25352</v>
      </c>
      <c r="C24993" t="s">
        <v>25331</v>
      </c>
      <c r="D24993" t="s">
        <v>25147</v>
      </c>
    </row>
    <row r="24994" spans="1:4" x14ac:dyDescent="0.2">
      <c r="A24994">
        <v>71061</v>
      </c>
      <c r="B24994" t="s">
        <v>15203</v>
      </c>
      <c r="C24994" t="s">
        <v>25331</v>
      </c>
      <c r="D24994" t="s">
        <v>25147</v>
      </c>
    </row>
    <row r="24995" spans="1:4" x14ac:dyDescent="0.2">
      <c r="A24995">
        <v>71063</v>
      </c>
      <c r="B24995" t="s">
        <v>25353</v>
      </c>
      <c r="C24995" t="s">
        <v>25342</v>
      </c>
      <c r="D24995" t="s">
        <v>25147</v>
      </c>
    </row>
    <row r="24996" spans="1:4" x14ac:dyDescent="0.2">
      <c r="A24996">
        <v>71064</v>
      </c>
      <c r="B24996" t="s">
        <v>25354</v>
      </c>
      <c r="C24996" t="s">
        <v>25332</v>
      </c>
      <c r="D24996" t="s">
        <v>25147</v>
      </c>
    </row>
    <row r="24997" spans="1:4" x14ac:dyDescent="0.2">
      <c r="A24997">
        <v>71065</v>
      </c>
      <c r="B24997" t="s">
        <v>17516</v>
      </c>
      <c r="C24997" t="s">
        <v>25355</v>
      </c>
      <c r="D24997" t="s">
        <v>25147</v>
      </c>
    </row>
    <row r="24998" spans="1:4" x14ac:dyDescent="0.2">
      <c r="A24998">
        <v>71067</v>
      </c>
      <c r="B24998" t="s">
        <v>12209</v>
      </c>
      <c r="C24998" t="s">
        <v>25332</v>
      </c>
      <c r="D24998" t="s">
        <v>25147</v>
      </c>
    </row>
    <row r="24999" spans="1:4" x14ac:dyDescent="0.2">
      <c r="A24999">
        <v>71068</v>
      </c>
      <c r="B24999" t="s">
        <v>15071</v>
      </c>
      <c r="C24999" t="s">
        <v>25328</v>
      </c>
      <c r="D24999" t="s">
        <v>25147</v>
      </c>
    </row>
    <row r="25000" spans="1:4" x14ac:dyDescent="0.2">
      <c r="A25000">
        <v>71069</v>
      </c>
      <c r="B25000" t="s">
        <v>25356</v>
      </c>
      <c r="C25000" t="s">
        <v>25331</v>
      </c>
      <c r="D25000" t="s">
        <v>25147</v>
      </c>
    </row>
    <row r="25001" spans="1:4" x14ac:dyDescent="0.2">
      <c r="A25001">
        <v>71070</v>
      </c>
      <c r="B25001" t="s">
        <v>21089</v>
      </c>
      <c r="C25001" t="s">
        <v>25328</v>
      </c>
      <c r="D25001" t="s">
        <v>25147</v>
      </c>
    </row>
    <row r="25002" spans="1:4" x14ac:dyDescent="0.2">
      <c r="A25002">
        <v>71071</v>
      </c>
      <c r="B25002" t="s">
        <v>25357</v>
      </c>
      <c r="C25002" t="s">
        <v>25336</v>
      </c>
      <c r="D25002" t="s">
        <v>25147</v>
      </c>
    </row>
    <row r="25003" spans="1:4" x14ac:dyDescent="0.2">
      <c r="A25003">
        <v>71072</v>
      </c>
      <c r="B25003" t="s">
        <v>25358</v>
      </c>
      <c r="C25003" t="s">
        <v>25336</v>
      </c>
      <c r="D25003" t="s">
        <v>25147</v>
      </c>
    </row>
    <row r="25004" spans="1:4" x14ac:dyDescent="0.2">
      <c r="A25004">
        <v>71073</v>
      </c>
      <c r="B25004" t="s">
        <v>21817</v>
      </c>
      <c r="C25004" t="s">
        <v>25336</v>
      </c>
      <c r="D25004" t="s">
        <v>25147</v>
      </c>
    </row>
    <row r="25005" spans="1:4" x14ac:dyDescent="0.2">
      <c r="A25005">
        <v>71075</v>
      </c>
      <c r="B25005" t="s">
        <v>25359</v>
      </c>
      <c r="C25005" t="s">
        <v>25336</v>
      </c>
      <c r="D25005" t="s">
        <v>25147</v>
      </c>
    </row>
    <row r="25006" spans="1:4" x14ac:dyDescent="0.2">
      <c r="A25006">
        <v>71078</v>
      </c>
      <c r="B25006" t="s">
        <v>19695</v>
      </c>
      <c r="C25006" t="s">
        <v>25342</v>
      </c>
      <c r="D25006" t="s">
        <v>25147</v>
      </c>
    </row>
    <row r="25007" spans="1:4" x14ac:dyDescent="0.2">
      <c r="A25007">
        <v>71079</v>
      </c>
      <c r="B25007" t="s">
        <v>17434</v>
      </c>
      <c r="C25007" t="s">
        <v>25330</v>
      </c>
      <c r="D25007" t="s">
        <v>25147</v>
      </c>
    </row>
    <row r="25008" spans="1:4" x14ac:dyDescent="0.2">
      <c r="A25008">
        <v>71082</v>
      </c>
      <c r="B25008" t="s">
        <v>23078</v>
      </c>
      <c r="C25008" t="s">
        <v>25331</v>
      </c>
      <c r="D25008" t="s">
        <v>25147</v>
      </c>
    </row>
    <row r="25009" spans="1:4" x14ac:dyDescent="0.2">
      <c r="A25009">
        <v>71101</v>
      </c>
      <c r="B25009" t="s">
        <v>25360</v>
      </c>
      <c r="C25009" t="s">
        <v>25331</v>
      </c>
      <c r="D25009" t="s">
        <v>25147</v>
      </c>
    </row>
    <row r="25010" spans="1:4" x14ac:dyDescent="0.2">
      <c r="A25010">
        <v>71103</v>
      </c>
      <c r="B25010" t="s">
        <v>25360</v>
      </c>
      <c r="C25010" t="s">
        <v>25331</v>
      </c>
      <c r="D25010" t="s">
        <v>25147</v>
      </c>
    </row>
    <row r="25011" spans="1:4" x14ac:dyDescent="0.2">
      <c r="A25011">
        <v>71104</v>
      </c>
      <c r="B25011" t="s">
        <v>25360</v>
      </c>
      <c r="C25011" t="s">
        <v>25331</v>
      </c>
      <c r="D25011" t="s">
        <v>25147</v>
      </c>
    </row>
    <row r="25012" spans="1:4" x14ac:dyDescent="0.2">
      <c r="A25012">
        <v>71105</v>
      </c>
      <c r="B25012" t="s">
        <v>25360</v>
      </c>
      <c r="C25012" t="s">
        <v>25331</v>
      </c>
      <c r="D25012" t="s">
        <v>25147</v>
      </c>
    </row>
    <row r="25013" spans="1:4" x14ac:dyDescent="0.2">
      <c r="A25013">
        <v>71106</v>
      </c>
      <c r="B25013" t="s">
        <v>25360</v>
      </c>
      <c r="C25013" t="s">
        <v>25331</v>
      </c>
      <c r="D25013" t="s">
        <v>25147</v>
      </c>
    </row>
    <row r="25014" spans="1:4" x14ac:dyDescent="0.2">
      <c r="A25014">
        <v>71107</v>
      </c>
      <c r="B25014" t="s">
        <v>25360</v>
      </c>
      <c r="C25014" t="s">
        <v>25331</v>
      </c>
      <c r="D25014" t="s">
        <v>25147</v>
      </c>
    </row>
    <row r="25015" spans="1:4" x14ac:dyDescent="0.2">
      <c r="A25015">
        <v>71108</v>
      </c>
      <c r="B25015" t="s">
        <v>25360</v>
      </c>
      <c r="C25015" t="s">
        <v>25331</v>
      </c>
      <c r="D25015" t="s">
        <v>25147</v>
      </c>
    </row>
    <row r="25016" spans="1:4" x14ac:dyDescent="0.2">
      <c r="A25016">
        <v>71109</v>
      </c>
      <c r="B25016" t="s">
        <v>25360</v>
      </c>
      <c r="C25016" t="s">
        <v>25331</v>
      </c>
      <c r="D25016" t="s">
        <v>25147</v>
      </c>
    </row>
    <row r="25017" spans="1:4" x14ac:dyDescent="0.2">
      <c r="A25017">
        <v>71110</v>
      </c>
      <c r="B25017" t="s">
        <v>25361</v>
      </c>
      <c r="C25017" t="s">
        <v>25332</v>
      </c>
      <c r="D25017" t="s">
        <v>25147</v>
      </c>
    </row>
    <row r="25018" spans="1:4" x14ac:dyDescent="0.2">
      <c r="A25018">
        <v>71111</v>
      </c>
      <c r="B25018" t="s">
        <v>7742</v>
      </c>
      <c r="C25018" t="s">
        <v>25332</v>
      </c>
      <c r="D25018" t="s">
        <v>25147</v>
      </c>
    </row>
    <row r="25019" spans="1:4" x14ac:dyDescent="0.2">
      <c r="A25019">
        <v>71112</v>
      </c>
      <c r="B25019" t="s">
        <v>7742</v>
      </c>
      <c r="C25019" t="s">
        <v>25332</v>
      </c>
      <c r="D25019" t="s">
        <v>25147</v>
      </c>
    </row>
    <row r="25020" spans="1:4" x14ac:dyDescent="0.2">
      <c r="A25020">
        <v>71115</v>
      </c>
      <c r="B25020" t="s">
        <v>25360</v>
      </c>
      <c r="C25020" t="s">
        <v>25331</v>
      </c>
      <c r="D25020" t="s">
        <v>25147</v>
      </c>
    </row>
    <row r="25021" spans="1:4" x14ac:dyDescent="0.2">
      <c r="A25021">
        <v>71118</v>
      </c>
      <c r="B25021" t="s">
        <v>25360</v>
      </c>
      <c r="C25021" t="s">
        <v>25331</v>
      </c>
      <c r="D25021" t="s">
        <v>25147</v>
      </c>
    </row>
    <row r="25022" spans="1:4" x14ac:dyDescent="0.2">
      <c r="A25022">
        <v>71119</v>
      </c>
      <c r="B25022" t="s">
        <v>25360</v>
      </c>
      <c r="C25022" t="s">
        <v>25331</v>
      </c>
      <c r="D25022" t="s">
        <v>25147</v>
      </c>
    </row>
    <row r="25023" spans="1:4" x14ac:dyDescent="0.2">
      <c r="A25023">
        <v>71129</v>
      </c>
      <c r="B25023" t="s">
        <v>25360</v>
      </c>
      <c r="C25023" t="s">
        <v>25331</v>
      </c>
      <c r="D25023" t="s">
        <v>25147</v>
      </c>
    </row>
    <row r="25024" spans="1:4" x14ac:dyDescent="0.2">
      <c r="A25024">
        <v>71151</v>
      </c>
      <c r="B25024" t="s">
        <v>25360</v>
      </c>
      <c r="C25024" t="s">
        <v>25331</v>
      </c>
      <c r="D25024" t="s">
        <v>25147</v>
      </c>
    </row>
    <row r="25025" spans="1:4" x14ac:dyDescent="0.2">
      <c r="A25025">
        <v>71152</v>
      </c>
      <c r="B25025" t="s">
        <v>25360</v>
      </c>
      <c r="C25025" t="s">
        <v>25331</v>
      </c>
      <c r="D25025" t="s">
        <v>25147</v>
      </c>
    </row>
    <row r="25026" spans="1:4" x14ac:dyDescent="0.2">
      <c r="A25026">
        <v>71153</v>
      </c>
      <c r="B25026" t="s">
        <v>25360</v>
      </c>
      <c r="C25026" t="s">
        <v>25331</v>
      </c>
      <c r="D25026" t="s">
        <v>25147</v>
      </c>
    </row>
    <row r="25027" spans="1:4" x14ac:dyDescent="0.2">
      <c r="A25027">
        <v>71154</v>
      </c>
      <c r="B25027" t="s">
        <v>25360</v>
      </c>
      <c r="C25027" t="s">
        <v>25331</v>
      </c>
      <c r="D25027" t="s">
        <v>25147</v>
      </c>
    </row>
    <row r="25028" spans="1:4" x14ac:dyDescent="0.2">
      <c r="A25028">
        <v>71156</v>
      </c>
      <c r="B25028" t="s">
        <v>25360</v>
      </c>
      <c r="C25028" t="s">
        <v>25331</v>
      </c>
      <c r="D25028" t="s">
        <v>25147</v>
      </c>
    </row>
    <row r="25029" spans="1:4" x14ac:dyDescent="0.2">
      <c r="A25029">
        <v>71201</v>
      </c>
      <c r="B25029" t="s">
        <v>2887</v>
      </c>
      <c r="C25029" t="s">
        <v>25362</v>
      </c>
      <c r="D25029" t="s">
        <v>25147</v>
      </c>
    </row>
    <row r="25030" spans="1:4" x14ac:dyDescent="0.2">
      <c r="A25030">
        <v>71202</v>
      </c>
      <c r="B25030" t="s">
        <v>2887</v>
      </c>
      <c r="C25030" t="s">
        <v>25362</v>
      </c>
      <c r="D25030" t="s">
        <v>25147</v>
      </c>
    </row>
    <row r="25031" spans="1:4" x14ac:dyDescent="0.2">
      <c r="A25031">
        <v>71203</v>
      </c>
      <c r="B25031" t="s">
        <v>2887</v>
      </c>
      <c r="C25031" t="s">
        <v>25362</v>
      </c>
      <c r="D25031" t="s">
        <v>25147</v>
      </c>
    </row>
    <row r="25032" spans="1:4" x14ac:dyDescent="0.2">
      <c r="A25032">
        <v>71208</v>
      </c>
      <c r="B25032" t="s">
        <v>2887</v>
      </c>
      <c r="C25032" t="s">
        <v>25362</v>
      </c>
      <c r="D25032" t="s">
        <v>25147</v>
      </c>
    </row>
    <row r="25033" spans="1:4" x14ac:dyDescent="0.2">
      <c r="A25033">
        <v>71209</v>
      </c>
      <c r="B25033" t="s">
        <v>2887</v>
      </c>
      <c r="C25033" t="s">
        <v>25362</v>
      </c>
      <c r="D25033" t="s">
        <v>25147</v>
      </c>
    </row>
    <row r="25034" spans="1:4" x14ac:dyDescent="0.2">
      <c r="A25034">
        <v>71212</v>
      </c>
      <c r="B25034" t="s">
        <v>2887</v>
      </c>
      <c r="C25034" t="s">
        <v>25362</v>
      </c>
      <c r="D25034" t="s">
        <v>25147</v>
      </c>
    </row>
    <row r="25035" spans="1:4" x14ac:dyDescent="0.2">
      <c r="A25035">
        <v>71219</v>
      </c>
      <c r="B25035" t="s">
        <v>25363</v>
      </c>
      <c r="C25035" t="s">
        <v>25364</v>
      </c>
      <c r="D25035" t="s">
        <v>25147</v>
      </c>
    </row>
    <row r="25036" spans="1:4" x14ac:dyDescent="0.2">
      <c r="A25036">
        <v>71220</v>
      </c>
      <c r="B25036" t="s">
        <v>25365</v>
      </c>
      <c r="C25036" t="s">
        <v>25366</v>
      </c>
      <c r="D25036" t="s">
        <v>25147</v>
      </c>
    </row>
    <row r="25037" spans="1:4" x14ac:dyDescent="0.2">
      <c r="A25037">
        <v>71222</v>
      </c>
      <c r="B25037" t="s">
        <v>25367</v>
      </c>
      <c r="C25037" t="s">
        <v>25368</v>
      </c>
      <c r="D25037" t="s">
        <v>25147</v>
      </c>
    </row>
    <row r="25038" spans="1:4" x14ac:dyDescent="0.2">
      <c r="A25038">
        <v>71223</v>
      </c>
      <c r="B25038" t="s">
        <v>25369</v>
      </c>
      <c r="C25038" t="s">
        <v>25366</v>
      </c>
      <c r="D25038" t="s">
        <v>25147</v>
      </c>
    </row>
    <row r="25039" spans="1:4" x14ac:dyDescent="0.2">
      <c r="A25039">
        <v>71225</v>
      </c>
      <c r="B25039" t="s">
        <v>18311</v>
      </c>
      <c r="C25039" t="s">
        <v>25362</v>
      </c>
      <c r="D25039" t="s">
        <v>25147</v>
      </c>
    </row>
    <row r="25040" spans="1:4" x14ac:dyDescent="0.2">
      <c r="A25040">
        <v>71226</v>
      </c>
      <c r="B25040" t="s">
        <v>12407</v>
      </c>
      <c r="C25040" t="s">
        <v>25370</v>
      </c>
      <c r="D25040" t="s">
        <v>25147</v>
      </c>
    </row>
    <row r="25041" spans="1:4" x14ac:dyDescent="0.2">
      <c r="A25041">
        <v>71227</v>
      </c>
      <c r="B25041" t="s">
        <v>25371</v>
      </c>
      <c r="C25041" t="s">
        <v>25372</v>
      </c>
      <c r="D25041" t="s">
        <v>25147</v>
      </c>
    </row>
    <row r="25042" spans="1:4" x14ac:dyDescent="0.2">
      <c r="A25042">
        <v>71229</v>
      </c>
      <c r="B25042" t="s">
        <v>25373</v>
      </c>
      <c r="C25042" t="s">
        <v>25366</v>
      </c>
      <c r="D25042" t="s">
        <v>25147</v>
      </c>
    </row>
    <row r="25043" spans="1:4" x14ac:dyDescent="0.2">
      <c r="A25043">
        <v>71232</v>
      </c>
      <c r="B25043" t="s">
        <v>14562</v>
      </c>
      <c r="C25043" t="s">
        <v>25374</v>
      </c>
      <c r="D25043" t="s">
        <v>25147</v>
      </c>
    </row>
    <row r="25044" spans="1:4" x14ac:dyDescent="0.2">
      <c r="A25044">
        <v>71234</v>
      </c>
      <c r="B25044" t="s">
        <v>14564</v>
      </c>
      <c r="C25044" t="s">
        <v>25368</v>
      </c>
      <c r="D25044" t="s">
        <v>25147</v>
      </c>
    </row>
    <row r="25045" spans="1:4" x14ac:dyDescent="0.2">
      <c r="A25045">
        <v>71235</v>
      </c>
      <c r="B25045" t="s">
        <v>25375</v>
      </c>
      <c r="C25045" t="s">
        <v>25372</v>
      </c>
      <c r="D25045" t="s">
        <v>25147</v>
      </c>
    </row>
    <row r="25046" spans="1:4" x14ac:dyDescent="0.2">
      <c r="A25046">
        <v>71237</v>
      </c>
      <c r="B25046" t="s">
        <v>25376</v>
      </c>
      <c r="C25046" t="s">
        <v>25377</v>
      </c>
      <c r="D25046" t="s">
        <v>25147</v>
      </c>
    </row>
    <row r="25047" spans="1:4" x14ac:dyDescent="0.2">
      <c r="A25047">
        <v>71238</v>
      </c>
      <c r="B25047" t="s">
        <v>25378</v>
      </c>
      <c r="C25047" t="s">
        <v>25362</v>
      </c>
      <c r="D25047" t="s">
        <v>25147</v>
      </c>
    </row>
    <row r="25048" spans="1:4" x14ac:dyDescent="0.2">
      <c r="A25048">
        <v>71241</v>
      </c>
      <c r="B25048" t="s">
        <v>25379</v>
      </c>
      <c r="C25048" t="s">
        <v>25368</v>
      </c>
      <c r="D25048" t="s">
        <v>25147</v>
      </c>
    </row>
    <row r="25049" spans="1:4" x14ac:dyDescent="0.2">
      <c r="A25049">
        <v>71243</v>
      </c>
      <c r="B25049" t="s">
        <v>25380</v>
      </c>
      <c r="C25049" t="s">
        <v>25364</v>
      </c>
      <c r="D25049" t="s">
        <v>25147</v>
      </c>
    </row>
    <row r="25050" spans="1:4" x14ac:dyDescent="0.2">
      <c r="A25050">
        <v>71245</v>
      </c>
      <c r="B25050" t="s">
        <v>25381</v>
      </c>
      <c r="C25050" t="s">
        <v>25372</v>
      </c>
      <c r="D25050" t="s">
        <v>25147</v>
      </c>
    </row>
    <row r="25051" spans="1:4" x14ac:dyDescent="0.2">
      <c r="A25051">
        <v>71250</v>
      </c>
      <c r="B25051" t="s">
        <v>19162</v>
      </c>
      <c r="C25051" t="s">
        <v>25366</v>
      </c>
      <c r="D25051" t="s">
        <v>25147</v>
      </c>
    </row>
    <row r="25052" spans="1:4" x14ac:dyDescent="0.2">
      <c r="A25052">
        <v>71251</v>
      </c>
      <c r="B25052" t="s">
        <v>3564</v>
      </c>
      <c r="C25052" t="s">
        <v>25370</v>
      </c>
      <c r="D25052" t="s">
        <v>25147</v>
      </c>
    </row>
    <row r="25053" spans="1:4" x14ac:dyDescent="0.2">
      <c r="A25053">
        <v>71254</v>
      </c>
      <c r="B25053" t="s">
        <v>25382</v>
      </c>
      <c r="C25053" t="s">
        <v>25383</v>
      </c>
      <c r="D25053" t="s">
        <v>25147</v>
      </c>
    </row>
    <row r="25054" spans="1:4" x14ac:dyDescent="0.2">
      <c r="A25054">
        <v>71256</v>
      </c>
      <c r="B25054" t="s">
        <v>25384</v>
      </c>
      <c r="C25054" t="s">
        <v>25368</v>
      </c>
      <c r="D25054" t="s">
        <v>25147</v>
      </c>
    </row>
    <row r="25055" spans="1:4" x14ac:dyDescent="0.2">
      <c r="A25055">
        <v>71259</v>
      </c>
      <c r="B25055" t="s">
        <v>25385</v>
      </c>
      <c r="C25055" t="s">
        <v>25374</v>
      </c>
      <c r="D25055" t="s">
        <v>25147</v>
      </c>
    </row>
    <row r="25056" spans="1:4" x14ac:dyDescent="0.2">
      <c r="A25056">
        <v>71260</v>
      </c>
      <c r="B25056" t="s">
        <v>1247</v>
      </c>
      <c r="C25056" t="s">
        <v>25368</v>
      </c>
      <c r="D25056" t="s">
        <v>25147</v>
      </c>
    </row>
    <row r="25057" spans="1:4" x14ac:dyDescent="0.2">
      <c r="A25057">
        <v>71261</v>
      </c>
      <c r="B25057" t="s">
        <v>25386</v>
      </c>
      <c r="C25057" t="s">
        <v>25366</v>
      </c>
      <c r="D25057" t="s">
        <v>25147</v>
      </c>
    </row>
    <row r="25058" spans="1:4" x14ac:dyDescent="0.2">
      <c r="A25058">
        <v>71263</v>
      </c>
      <c r="B25058" t="s">
        <v>20197</v>
      </c>
      <c r="C25058" t="s">
        <v>25377</v>
      </c>
      <c r="D25058" t="s">
        <v>25147</v>
      </c>
    </row>
    <row r="25059" spans="1:4" x14ac:dyDescent="0.2">
      <c r="A25059">
        <v>71264</v>
      </c>
      <c r="B25059" t="s">
        <v>13368</v>
      </c>
      <c r="C25059" t="s">
        <v>25374</v>
      </c>
      <c r="D25059" t="s">
        <v>25147</v>
      </c>
    </row>
    <row r="25060" spans="1:4" x14ac:dyDescent="0.2">
      <c r="A25060">
        <v>71266</v>
      </c>
      <c r="B25060" t="s">
        <v>19379</v>
      </c>
      <c r="C25060" t="s">
        <v>25377</v>
      </c>
      <c r="D25060" t="s">
        <v>25147</v>
      </c>
    </row>
    <row r="25061" spans="1:4" x14ac:dyDescent="0.2">
      <c r="A25061">
        <v>71268</v>
      </c>
      <c r="B25061" t="s">
        <v>18467</v>
      </c>
      <c r="C25061" t="s">
        <v>25370</v>
      </c>
      <c r="D25061" t="s">
        <v>25147</v>
      </c>
    </row>
    <row r="25062" spans="1:4" x14ac:dyDescent="0.2">
      <c r="A25062">
        <v>71269</v>
      </c>
      <c r="B25062" t="s">
        <v>24372</v>
      </c>
      <c r="C25062" t="s">
        <v>25374</v>
      </c>
      <c r="D25062" t="s">
        <v>25147</v>
      </c>
    </row>
    <row r="25063" spans="1:4" x14ac:dyDescent="0.2">
      <c r="A25063">
        <v>71270</v>
      </c>
      <c r="B25063" t="s">
        <v>25387</v>
      </c>
      <c r="C25063" t="s">
        <v>25372</v>
      </c>
      <c r="D25063" t="s">
        <v>25147</v>
      </c>
    </row>
    <row r="25064" spans="1:4" x14ac:dyDescent="0.2">
      <c r="A25064">
        <v>71272</v>
      </c>
      <c r="B25064" t="s">
        <v>25387</v>
      </c>
      <c r="C25064" t="s">
        <v>25372</v>
      </c>
      <c r="D25064" t="s">
        <v>25147</v>
      </c>
    </row>
    <row r="25065" spans="1:4" x14ac:dyDescent="0.2">
      <c r="A25065">
        <v>71275</v>
      </c>
      <c r="B25065" t="s">
        <v>25388</v>
      </c>
      <c r="C25065" t="s">
        <v>25372</v>
      </c>
      <c r="D25065" t="s">
        <v>25147</v>
      </c>
    </row>
    <row r="25066" spans="1:4" x14ac:dyDescent="0.2">
      <c r="A25066">
        <v>71276</v>
      </c>
      <c r="B25066" t="s">
        <v>25389</v>
      </c>
      <c r="C25066" t="s">
        <v>25383</v>
      </c>
      <c r="D25066" t="s">
        <v>25147</v>
      </c>
    </row>
    <row r="25067" spans="1:4" x14ac:dyDescent="0.2">
      <c r="A25067">
        <v>71277</v>
      </c>
      <c r="B25067" t="s">
        <v>25390</v>
      </c>
      <c r="C25067" t="s">
        <v>25368</v>
      </c>
      <c r="D25067" t="s">
        <v>25147</v>
      </c>
    </row>
    <row r="25068" spans="1:4" x14ac:dyDescent="0.2">
      <c r="A25068">
        <v>71280</v>
      </c>
      <c r="B25068" t="s">
        <v>25391</v>
      </c>
      <c r="C25068" t="s">
        <v>25362</v>
      </c>
      <c r="D25068" t="s">
        <v>25147</v>
      </c>
    </row>
    <row r="25069" spans="1:4" x14ac:dyDescent="0.2">
      <c r="A25069">
        <v>71282</v>
      </c>
      <c r="B25069" t="s">
        <v>25392</v>
      </c>
      <c r="C25069" t="s">
        <v>25393</v>
      </c>
      <c r="D25069" t="s">
        <v>25147</v>
      </c>
    </row>
    <row r="25070" spans="1:4" x14ac:dyDescent="0.2">
      <c r="A25070">
        <v>71286</v>
      </c>
      <c r="B25070" t="s">
        <v>25394</v>
      </c>
      <c r="C25070" t="s">
        <v>25383</v>
      </c>
      <c r="D25070" t="s">
        <v>25147</v>
      </c>
    </row>
    <row r="25071" spans="1:4" x14ac:dyDescent="0.2">
      <c r="A25071">
        <v>71291</v>
      </c>
      <c r="B25071" t="s">
        <v>14415</v>
      </c>
      <c r="C25071" t="s">
        <v>25362</v>
      </c>
      <c r="D25071" t="s">
        <v>25147</v>
      </c>
    </row>
    <row r="25072" spans="1:4" x14ac:dyDescent="0.2">
      <c r="A25072">
        <v>71292</v>
      </c>
      <c r="B25072" t="s">
        <v>14415</v>
      </c>
      <c r="C25072" t="s">
        <v>25362</v>
      </c>
      <c r="D25072" t="s">
        <v>25147</v>
      </c>
    </row>
    <row r="25073" spans="1:4" x14ac:dyDescent="0.2">
      <c r="A25073">
        <v>71295</v>
      </c>
      <c r="B25073" t="s">
        <v>17950</v>
      </c>
      <c r="C25073" t="s">
        <v>25364</v>
      </c>
      <c r="D25073" t="s">
        <v>25147</v>
      </c>
    </row>
    <row r="25074" spans="1:4" x14ac:dyDescent="0.2">
      <c r="A25074">
        <v>71301</v>
      </c>
      <c r="B25074" t="s">
        <v>3326</v>
      </c>
      <c r="C25074" t="s">
        <v>25395</v>
      </c>
      <c r="D25074" t="s">
        <v>25147</v>
      </c>
    </row>
    <row r="25075" spans="1:4" x14ac:dyDescent="0.2">
      <c r="A25075">
        <v>71302</v>
      </c>
      <c r="B25075" t="s">
        <v>3326</v>
      </c>
      <c r="C25075" t="s">
        <v>25395</v>
      </c>
      <c r="D25075" t="s">
        <v>25147</v>
      </c>
    </row>
    <row r="25076" spans="1:4" x14ac:dyDescent="0.2">
      <c r="A25076">
        <v>71303</v>
      </c>
      <c r="B25076" t="s">
        <v>3326</v>
      </c>
      <c r="C25076" t="s">
        <v>25395</v>
      </c>
      <c r="D25076" t="s">
        <v>25147</v>
      </c>
    </row>
    <row r="25077" spans="1:4" x14ac:dyDescent="0.2">
      <c r="A25077">
        <v>71316</v>
      </c>
      <c r="B25077" t="s">
        <v>14998</v>
      </c>
      <c r="C25077" t="s">
        <v>25396</v>
      </c>
      <c r="D25077" t="s">
        <v>25147</v>
      </c>
    </row>
    <row r="25078" spans="1:4" x14ac:dyDescent="0.2">
      <c r="A25078">
        <v>71322</v>
      </c>
      <c r="B25078" t="s">
        <v>25397</v>
      </c>
      <c r="C25078" t="s">
        <v>25398</v>
      </c>
      <c r="D25078" t="s">
        <v>25147</v>
      </c>
    </row>
    <row r="25079" spans="1:4" x14ac:dyDescent="0.2">
      <c r="A25079">
        <v>71323</v>
      </c>
      <c r="B25079" t="s">
        <v>17247</v>
      </c>
      <c r="C25079" t="s">
        <v>25398</v>
      </c>
      <c r="D25079" t="s">
        <v>25147</v>
      </c>
    </row>
    <row r="25080" spans="1:4" x14ac:dyDescent="0.2">
      <c r="A25080">
        <v>71325</v>
      </c>
      <c r="B25080" t="s">
        <v>25399</v>
      </c>
      <c r="C25080" t="s">
        <v>25395</v>
      </c>
      <c r="D25080" t="s">
        <v>25147</v>
      </c>
    </row>
    <row r="25081" spans="1:4" x14ac:dyDescent="0.2">
      <c r="A25081">
        <v>71326</v>
      </c>
      <c r="B25081" t="s">
        <v>13595</v>
      </c>
      <c r="C25081" t="s">
        <v>25396</v>
      </c>
      <c r="D25081" t="s">
        <v>25147</v>
      </c>
    </row>
    <row r="25082" spans="1:4" x14ac:dyDescent="0.2">
      <c r="A25082">
        <v>71327</v>
      </c>
      <c r="B25082" t="s">
        <v>25400</v>
      </c>
      <c r="C25082" t="s">
        <v>25398</v>
      </c>
      <c r="D25082" t="s">
        <v>25147</v>
      </c>
    </row>
    <row r="25083" spans="1:4" x14ac:dyDescent="0.2">
      <c r="A25083">
        <v>71328</v>
      </c>
      <c r="B25083" t="s">
        <v>25401</v>
      </c>
      <c r="C25083" t="s">
        <v>25395</v>
      </c>
      <c r="D25083" t="s">
        <v>25147</v>
      </c>
    </row>
    <row r="25084" spans="1:4" x14ac:dyDescent="0.2">
      <c r="A25084">
        <v>71331</v>
      </c>
      <c r="B25084" t="s">
        <v>22855</v>
      </c>
      <c r="C25084" t="s">
        <v>25398</v>
      </c>
      <c r="D25084" t="s">
        <v>25147</v>
      </c>
    </row>
    <row r="25085" spans="1:4" x14ac:dyDescent="0.2">
      <c r="A25085">
        <v>71333</v>
      </c>
      <c r="B25085" t="s">
        <v>17688</v>
      </c>
      <c r="C25085" t="s">
        <v>25398</v>
      </c>
      <c r="D25085" t="s">
        <v>25147</v>
      </c>
    </row>
    <row r="25086" spans="1:4" x14ac:dyDescent="0.2">
      <c r="A25086">
        <v>71334</v>
      </c>
      <c r="B25086" t="s">
        <v>25402</v>
      </c>
      <c r="C25086" t="s">
        <v>25396</v>
      </c>
      <c r="D25086" t="s">
        <v>25147</v>
      </c>
    </row>
    <row r="25087" spans="1:4" x14ac:dyDescent="0.2">
      <c r="A25087">
        <v>71336</v>
      </c>
      <c r="B25087" t="s">
        <v>4606</v>
      </c>
      <c r="C25087" t="s">
        <v>25364</v>
      </c>
      <c r="D25087" t="s">
        <v>25147</v>
      </c>
    </row>
    <row r="25088" spans="1:4" x14ac:dyDescent="0.2">
      <c r="A25088">
        <v>71340</v>
      </c>
      <c r="B25088" t="s">
        <v>6353</v>
      </c>
      <c r="C25088" t="s">
        <v>25403</v>
      </c>
      <c r="D25088" t="s">
        <v>25147</v>
      </c>
    </row>
    <row r="25089" spans="1:4" x14ac:dyDescent="0.2">
      <c r="A25089">
        <v>71341</v>
      </c>
      <c r="B25089" t="s">
        <v>25404</v>
      </c>
      <c r="C25089" t="s">
        <v>25398</v>
      </c>
      <c r="D25089" t="s">
        <v>25147</v>
      </c>
    </row>
    <row r="25090" spans="1:4" x14ac:dyDescent="0.2">
      <c r="A25090">
        <v>71342</v>
      </c>
      <c r="B25090" t="s">
        <v>25405</v>
      </c>
      <c r="C25090" t="s">
        <v>25406</v>
      </c>
      <c r="D25090" t="s">
        <v>25147</v>
      </c>
    </row>
    <row r="25091" spans="1:4" x14ac:dyDescent="0.2">
      <c r="A25091">
        <v>71343</v>
      </c>
      <c r="B25091" t="s">
        <v>16737</v>
      </c>
      <c r="C25091" t="s">
        <v>25403</v>
      </c>
      <c r="D25091" t="s">
        <v>25147</v>
      </c>
    </row>
    <row r="25092" spans="1:4" x14ac:dyDescent="0.2">
      <c r="A25092">
        <v>71346</v>
      </c>
      <c r="B25092" t="s">
        <v>25407</v>
      </c>
      <c r="C25092" t="s">
        <v>25395</v>
      </c>
      <c r="D25092" t="s">
        <v>25147</v>
      </c>
    </row>
    <row r="25093" spans="1:4" x14ac:dyDescent="0.2">
      <c r="A25093">
        <v>71350</v>
      </c>
      <c r="B25093" t="s">
        <v>25408</v>
      </c>
      <c r="C25093" t="s">
        <v>25398</v>
      </c>
      <c r="D25093" t="s">
        <v>25147</v>
      </c>
    </row>
    <row r="25094" spans="1:4" x14ac:dyDescent="0.2">
      <c r="A25094">
        <v>71351</v>
      </c>
      <c r="B25094" t="s">
        <v>25409</v>
      </c>
      <c r="C25094" t="s">
        <v>25398</v>
      </c>
      <c r="D25094" t="s">
        <v>25147</v>
      </c>
    </row>
    <row r="25095" spans="1:4" x14ac:dyDescent="0.2">
      <c r="A25095">
        <v>71353</v>
      </c>
      <c r="B25095" t="s">
        <v>13903</v>
      </c>
      <c r="C25095" t="s">
        <v>25235</v>
      </c>
      <c r="D25095" t="s">
        <v>25147</v>
      </c>
    </row>
    <row r="25096" spans="1:4" x14ac:dyDescent="0.2">
      <c r="A25096">
        <v>71354</v>
      </c>
      <c r="B25096" t="s">
        <v>12133</v>
      </c>
      <c r="C25096" t="s">
        <v>25396</v>
      </c>
      <c r="D25096" t="s">
        <v>25147</v>
      </c>
    </row>
    <row r="25097" spans="1:4" x14ac:dyDescent="0.2">
      <c r="A25097">
        <v>71355</v>
      </c>
      <c r="B25097" t="s">
        <v>25410</v>
      </c>
      <c r="C25097" t="s">
        <v>25398</v>
      </c>
      <c r="D25097" t="s">
        <v>25147</v>
      </c>
    </row>
    <row r="25098" spans="1:4" x14ac:dyDescent="0.2">
      <c r="A25098">
        <v>71356</v>
      </c>
      <c r="B25098" t="s">
        <v>18197</v>
      </c>
      <c r="C25098" t="s">
        <v>25235</v>
      </c>
      <c r="D25098" t="s">
        <v>25147</v>
      </c>
    </row>
    <row r="25099" spans="1:4" x14ac:dyDescent="0.2">
      <c r="A25099">
        <v>71357</v>
      </c>
      <c r="B25099" t="s">
        <v>25411</v>
      </c>
      <c r="C25099" t="s">
        <v>25412</v>
      </c>
      <c r="D25099" t="s">
        <v>25147</v>
      </c>
    </row>
    <row r="25100" spans="1:4" x14ac:dyDescent="0.2">
      <c r="A25100">
        <v>71358</v>
      </c>
      <c r="B25100" t="s">
        <v>18199</v>
      </c>
      <c r="C25100" t="s">
        <v>25235</v>
      </c>
      <c r="D25100" t="s">
        <v>25147</v>
      </c>
    </row>
    <row r="25101" spans="1:4" x14ac:dyDescent="0.2">
      <c r="A25101">
        <v>71359</v>
      </c>
      <c r="B25101" t="s">
        <v>16904</v>
      </c>
      <c r="C25101" t="s">
        <v>25395</v>
      </c>
      <c r="D25101" t="s">
        <v>25147</v>
      </c>
    </row>
    <row r="25102" spans="1:4" x14ac:dyDescent="0.2">
      <c r="A25102">
        <v>71360</v>
      </c>
      <c r="B25102" t="s">
        <v>16904</v>
      </c>
      <c r="C25102" t="s">
        <v>25395</v>
      </c>
      <c r="D25102" t="s">
        <v>25147</v>
      </c>
    </row>
    <row r="25103" spans="1:4" x14ac:dyDescent="0.2">
      <c r="A25103">
        <v>71362</v>
      </c>
      <c r="B25103" t="s">
        <v>25413</v>
      </c>
      <c r="C25103" t="s">
        <v>25398</v>
      </c>
      <c r="D25103" t="s">
        <v>25147</v>
      </c>
    </row>
    <row r="25104" spans="1:4" x14ac:dyDescent="0.2">
      <c r="A25104">
        <v>71366</v>
      </c>
      <c r="B25104" t="s">
        <v>19485</v>
      </c>
      <c r="C25104" t="s">
        <v>25412</v>
      </c>
      <c r="D25104" t="s">
        <v>25147</v>
      </c>
    </row>
    <row r="25105" spans="1:4" x14ac:dyDescent="0.2">
      <c r="A25105">
        <v>71367</v>
      </c>
      <c r="B25105" t="s">
        <v>25414</v>
      </c>
      <c r="C25105" t="s">
        <v>25237</v>
      </c>
      <c r="D25105" t="s">
        <v>25147</v>
      </c>
    </row>
    <row r="25106" spans="1:4" x14ac:dyDescent="0.2">
      <c r="A25106">
        <v>71368</v>
      </c>
      <c r="B25106" t="s">
        <v>25415</v>
      </c>
      <c r="C25106" t="s">
        <v>25403</v>
      </c>
      <c r="D25106" t="s">
        <v>25147</v>
      </c>
    </row>
    <row r="25107" spans="1:4" x14ac:dyDescent="0.2">
      <c r="A25107">
        <v>71369</v>
      </c>
      <c r="B25107" t="s">
        <v>25416</v>
      </c>
      <c r="C25107" t="s">
        <v>25398</v>
      </c>
      <c r="D25107" t="s">
        <v>25147</v>
      </c>
    </row>
    <row r="25108" spans="1:4" x14ac:dyDescent="0.2">
      <c r="A25108">
        <v>71371</v>
      </c>
      <c r="B25108" t="s">
        <v>25417</v>
      </c>
      <c r="C25108" t="s">
        <v>25406</v>
      </c>
      <c r="D25108" t="s">
        <v>25147</v>
      </c>
    </row>
    <row r="25109" spans="1:4" x14ac:dyDescent="0.2">
      <c r="A25109">
        <v>71373</v>
      </c>
      <c r="B25109" t="s">
        <v>18238</v>
      </c>
      <c r="C25109" t="s">
        <v>25396</v>
      </c>
      <c r="D25109" t="s">
        <v>25147</v>
      </c>
    </row>
    <row r="25110" spans="1:4" x14ac:dyDescent="0.2">
      <c r="A25110">
        <v>71375</v>
      </c>
      <c r="B25110" t="s">
        <v>25418</v>
      </c>
      <c r="C25110" t="s">
        <v>25412</v>
      </c>
      <c r="D25110" t="s">
        <v>25147</v>
      </c>
    </row>
    <row r="25111" spans="1:4" x14ac:dyDescent="0.2">
      <c r="A25111">
        <v>71378</v>
      </c>
      <c r="B25111" t="s">
        <v>25045</v>
      </c>
      <c r="C25111" t="s">
        <v>25364</v>
      </c>
      <c r="D25111" t="s">
        <v>25147</v>
      </c>
    </row>
    <row r="25112" spans="1:4" x14ac:dyDescent="0.2">
      <c r="A25112">
        <v>71401</v>
      </c>
      <c r="B25112" t="s">
        <v>25419</v>
      </c>
      <c r="C25112" t="s">
        <v>25403</v>
      </c>
      <c r="D25112" t="s">
        <v>25147</v>
      </c>
    </row>
    <row r="25113" spans="1:4" x14ac:dyDescent="0.2">
      <c r="A25113">
        <v>71403</v>
      </c>
      <c r="B25113" t="s">
        <v>25420</v>
      </c>
      <c r="C25113" t="s">
        <v>25273</v>
      </c>
      <c r="D25113" t="s">
        <v>25147</v>
      </c>
    </row>
    <row r="25114" spans="1:4" x14ac:dyDescent="0.2">
      <c r="A25114">
        <v>71404</v>
      </c>
      <c r="B25114" t="s">
        <v>3157</v>
      </c>
      <c r="C25114" t="s">
        <v>25421</v>
      </c>
      <c r="D25114" t="s">
        <v>25147</v>
      </c>
    </row>
    <row r="25115" spans="1:4" x14ac:dyDescent="0.2">
      <c r="A25115">
        <v>71405</v>
      </c>
      <c r="B25115" t="s">
        <v>25422</v>
      </c>
      <c r="C25115" t="s">
        <v>25395</v>
      </c>
      <c r="D25115" t="s">
        <v>25147</v>
      </c>
    </row>
    <row r="25116" spans="1:4" x14ac:dyDescent="0.2">
      <c r="A25116">
        <v>71406</v>
      </c>
      <c r="B25116" t="s">
        <v>12378</v>
      </c>
      <c r="C25116" t="s">
        <v>25355</v>
      </c>
      <c r="D25116" t="s">
        <v>25147</v>
      </c>
    </row>
    <row r="25117" spans="1:4" x14ac:dyDescent="0.2">
      <c r="A25117">
        <v>71407</v>
      </c>
      <c r="B25117" t="s">
        <v>21154</v>
      </c>
      <c r="C25117" t="s">
        <v>25423</v>
      </c>
      <c r="D25117" t="s">
        <v>25147</v>
      </c>
    </row>
    <row r="25118" spans="1:4" x14ac:dyDescent="0.2">
      <c r="A25118">
        <v>71409</v>
      </c>
      <c r="B25118" t="s">
        <v>16333</v>
      </c>
      <c r="C25118" t="s">
        <v>25395</v>
      </c>
      <c r="D25118" t="s">
        <v>25147</v>
      </c>
    </row>
    <row r="25119" spans="1:4" x14ac:dyDescent="0.2">
      <c r="A25119">
        <v>71411</v>
      </c>
      <c r="B25119" t="s">
        <v>25424</v>
      </c>
      <c r="C25119" t="s">
        <v>25329</v>
      </c>
      <c r="D25119" t="s">
        <v>25147</v>
      </c>
    </row>
    <row r="25120" spans="1:4" x14ac:dyDescent="0.2">
      <c r="A25120">
        <v>71416</v>
      </c>
      <c r="B25120" t="s">
        <v>25425</v>
      </c>
      <c r="C25120" t="s">
        <v>25329</v>
      </c>
      <c r="D25120" t="s">
        <v>25147</v>
      </c>
    </row>
    <row r="25121" spans="1:4" x14ac:dyDescent="0.2">
      <c r="A25121">
        <v>71417</v>
      </c>
      <c r="B25121" t="s">
        <v>17400</v>
      </c>
      <c r="C25121" t="s">
        <v>25423</v>
      </c>
      <c r="D25121" t="s">
        <v>25147</v>
      </c>
    </row>
    <row r="25122" spans="1:4" x14ac:dyDescent="0.2">
      <c r="A25122">
        <v>71418</v>
      </c>
      <c r="B25122" t="s">
        <v>492</v>
      </c>
      <c r="C25122" t="s">
        <v>25426</v>
      </c>
      <c r="D25122" t="s">
        <v>25147</v>
      </c>
    </row>
    <row r="25123" spans="1:4" x14ac:dyDescent="0.2">
      <c r="A25123">
        <v>71419</v>
      </c>
      <c r="B25123" t="s">
        <v>20851</v>
      </c>
      <c r="C25123" t="s">
        <v>25355</v>
      </c>
      <c r="D25123" t="s">
        <v>25147</v>
      </c>
    </row>
    <row r="25124" spans="1:4" x14ac:dyDescent="0.2">
      <c r="A25124">
        <v>71422</v>
      </c>
      <c r="B25124" t="s">
        <v>23558</v>
      </c>
      <c r="C25124" t="s">
        <v>25421</v>
      </c>
      <c r="D25124" t="s">
        <v>25147</v>
      </c>
    </row>
    <row r="25125" spans="1:4" x14ac:dyDescent="0.2">
      <c r="A25125">
        <v>71423</v>
      </c>
      <c r="B25125" t="s">
        <v>25427</v>
      </c>
      <c r="C25125" t="s">
        <v>25423</v>
      </c>
      <c r="D25125" t="s">
        <v>25147</v>
      </c>
    </row>
    <row r="25126" spans="1:4" x14ac:dyDescent="0.2">
      <c r="A25126">
        <v>71424</v>
      </c>
      <c r="B25126" t="s">
        <v>13598</v>
      </c>
      <c r="C25126" t="s">
        <v>25395</v>
      </c>
      <c r="D25126" t="s">
        <v>25147</v>
      </c>
    </row>
    <row r="25127" spans="1:4" x14ac:dyDescent="0.2">
      <c r="A25127">
        <v>71425</v>
      </c>
      <c r="B25127" t="s">
        <v>17289</v>
      </c>
      <c r="C25127" t="s">
        <v>25403</v>
      </c>
      <c r="D25127" t="s">
        <v>25147</v>
      </c>
    </row>
    <row r="25128" spans="1:4" x14ac:dyDescent="0.2">
      <c r="A25128">
        <v>71427</v>
      </c>
      <c r="B25128" t="s">
        <v>17301</v>
      </c>
      <c r="C25128" t="s">
        <v>25395</v>
      </c>
      <c r="D25128" t="s">
        <v>25147</v>
      </c>
    </row>
    <row r="25129" spans="1:4" x14ac:dyDescent="0.2">
      <c r="A25129">
        <v>71429</v>
      </c>
      <c r="B25129" t="s">
        <v>25428</v>
      </c>
      <c r="C25129" t="s">
        <v>25355</v>
      </c>
      <c r="D25129" t="s">
        <v>25147</v>
      </c>
    </row>
    <row r="25130" spans="1:4" x14ac:dyDescent="0.2">
      <c r="A25130">
        <v>71430</v>
      </c>
      <c r="B25130" t="s">
        <v>16115</v>
      </c>
      <c r="C25130" t="s">
        <v>25395</v>
      </c>
      <c r="D25130" t="s">
        <v>25147</v>
      </c>
    </row>
    <row r="25131" spans="1:4" x14ac:dyDescent="0.2">
      <c r="A25131">
        <v>71432</v>
      </c>
      <c r="B25131" t="s">
        <v>3666</v>
      </c>
      <c r="C25131" t="s">
        <v>25423</v>
      </c>
      <c r="D25131" t="s">
        <v>25147</v>
      </c>
    </row>
    <row r="25132" spans="1:4" x14ac:dyDescent="0.2">
      <c r="A25132">
        <v>71433</v>
      </c>
      <c r="B25132" t="s">
        <v>25429</v>
      </c>
      <c r="C25132" t="s">
        <v>25395</v>
      </c>
      <c r="D25132" t="s">
        <v>25147</v>
      </c>
    </row>
    <row r="25133" spans="1:4" x14ac:dyDescent="0.2">
      <c r="A25133">
        <v>71435</v>
      </c>
      <c r="B25133" t="s">
        <v>18128</v>
      </c>
      <c r="C25133" t="s">
        <v>25426</v>
      </c>
      <c r="D25133" t="s">
        <v>25147</v>
      </c>
    </row>
    <row r="25134" spans="1:4" x14ac:dyDescent="0.2">
      <c r="A25134">
        <v>71438</v>
      </c>
      <c r="B25134" t="s">
        <v>25430</v>
      </c>
      <c r="C25134" t="s">
        <v>25395</v>
      </c>
      <c r="D25134" t="s">
        <v>25147</v>
      </c>
    </row>
    <row r="25135" spans="1:4" x14ac:dyDescent="0.2">
      <c r="A25135">
        <v>71439</v>
      </c>
      <c r="B25135" t="s">
        <v>25431</v>
      </c>
      <c r="C25135" t="s">
        <v>25273</v>
      </c>
      <c r="D25135" t="s">
        <v>25147</v>
      </c>
    </row>
    <row r="25136" spans="1:4" x14ac:dyDescent="0.2">
      <c r="A25136">
        <v>71441</v>
      </c>
      <c r="B25136" t="s">
        <v>17694</v>
      </c>
      <c r="C25136" t="s">
        <v>25426</v>
      </c>
      <c r="D25136" t="s">
        <v>25147</v>
      </c>
    </row>
    <row r="25137" spans="1:4" x14ac:dyDescent="0.2">
      <c r="A25137">
        <v>71446</v>
      </c>
      <c r="B25137" t="s">
        <v>17914</v>
      </c>
      <c r="C25137" t="s">
        <v>25273</v>
      </c>
      <c r="D25137" t="s">
        <v>25147</v>
      </c>
    </row>
    <row r="25138" spans="1:4" x14ac:dyDescent="0.2">
      <c r="A25138">
        <v>71447</v>
      </c>
      <c r="B25138" t="s">
        <v>19650</v>
      </c>
      <c r="C25138" t="s">
        <v>25395</v>
      </c>
      <c r="D25138" t="s">
        <v>25147</v>
      </c>
    </row>
    <row r="25139" spans="1:4" x14ac:dyDescent="0.2">
      <c r="A25139">
        <v>71449</v>
      </c>
      <c r="B25139" t="s">
        <v>25432</v>
      </c>
      <c r="C25139" t="s">
        <v>25355</v>
      </c>
      <c r="D25139" t="s">
        <v>25147</v>
      </c>
    </row>
    <row r="25140" spans="1:4" x14ac:dyDescent="0.2">
      <c r="A25140">
        <v>71450</v>
      </c>
      <c r="B25140" t="s">
        <v>25433</v>
      </c>
      <c r="C25140" t="s">
        <v>25329</v>
      </c>
      <c r="D25140" t="s">
        <v>25147</v>
      </c>
    </row>
    <row r="25141" spans="1:4" x14ac:dyDescent="0.2">
      <c r="A25141">
        <v>71452</v>
      </c>
      <c r="B25141" t="s">
        <v>12335</v>
      </c>
      <c r="C25141" t="s">
        <v>25329</v>
      </c>
      <c r="D25141" t="s">
        <v>25147</v>
      </c>
    </row>
    <row r="25142" spans="1:4" x14ac:dyDescent="0.2">
      <c r="A25142">
        <v>71454</v>
      </c>
      <c r="B25142" t="s">
        <v>2038</v>
      </c>
      <c r="C25142" t="s">
        <v>25423</v>
      </c>
      <c r="D25142" t="s">
        <v>25147</v>
      </c>
    </row>
    <row r="25143" spans="1:4" x14ac:dyDescent="0.2">
      <c r="A25143">
        <v>71455</v>
      </c>
      <c r="B25143" t="s">
        <v>22453</v>
      </c>
      <c r="C25143" t="s">
        <v>25395</v>
      </c>
      <c r="D25143" t="s">
        <v>25147</v>
      </c>
    </row>
    <row r="25144" spans="1:4" x14ac:dyDescent="0.2">
      <c r="A25144">
        <v>71456</v>
      </c>
      <c r="B25144" t="s">
        <v>19657</v>
      </c>
      <c r="C25144" t="s">
        <v>25329</v>
      </c>
      <c r="D25144" t="s">
        <v>25147</v>
      </c>
    </row>
    <row r="25145" spans="1:4" x14ac:dyDescent="0.2">
      <c r="A25145">
        <v>71457</v>
      </c>
      <c r="B25145" t="s">
        <v>25434</v>
      </c>
      <c r="C25145" t="s">
        <v>25329</v>
      </c>
      <c r="D25145" t="s">
        <v>25147</v>
      </c>
    </row>
    <row r="25146" spans="1:4" x14ac:dyDescent="0.2">
      <c r="A25146">
        <v>71459</v>
      </c>
      <c r="B25146" t="s">
        <v>25435</v>
      </c>
      <c r="C25146" t="s">
        <v>25273</v>
      </c>
      <c r="D25146" t="s">
        <v>25147</v>
      </c>
    </row>
    <row r="25147" spans="1:4" x14ac:dyDescent="0.2">
      <c r="A25147">
        <v>71461</v>
      </c>
      <c r="B25147" t="s">
        <v>25436</v>
      </c>
      <c r="C25147" t="s">
        <v>25273</v>
      </c>
      <c r="D25147" t="s">
        <v>25147</v>
      </c>
    </row>
    <row r="25148" spans="1:4" x14ac:dyDescent="0.2">
      <c r="A25148">
        <v>71462</v>
      </c>
      <c r="B25148" t="s">
        <v>24139</v>
      </c>
      <c r="C25148" t="s">
        <v>25355</v>
      </c>
      <c r="D25148" t="s">
        <v>25147</v>
      </c>
    </row>
    <row r="25149" spans="1:4" x14ac:dyDescent="0.2">
      <c r="A25149">
        <v>71463</v>
      </c>
      <c r="B25149" t="s">
        <v>13218</v>
      </c>
      <c r="C25149" t="s">
        <v>25272</v>
      </c>
      <c r="D25149" t="s">
        <v>25147</v>
      </c>
    </row>
    <row r="25150" spans="1:4" x14ac:dyDescent="0.2">
      <c r="A25150">
        <v>71465</v>
      </c>
      <c r="B25150" t="s">
        <v>25437</v>
      </c>
      <c r="C25150" t="s">
        <v>25406</v>
      </c>
      <c r="D25150" t="s">
        <v>25147</v>
      </c>
    </row>
    <row r="25151" spans="1:4" x14ac:dyDescent="0.2">
      <c r="A25151">
        <v>71466</v>
      </c>
      <c r="B25151" t="s">
        <v>12136</v>
      </c>
      <c r="C25151" t="s">
        <v>25395</v>
      </c>
      <c r="D25151" t="s">
        <v>25147</v>
      </c>
    </row>
    <row r="25152" spans="1:4" x14ac:dyDescent="0.2">
      <c r="A25152">
        <v>71467</v>
      </c>
      <c r="B25152" t="s">
        <v>23103</v>
      </c>
      <c r="C25152" t="s">
        <v>25423</v>
      </c>
      <c r="D25152" t="s">
        <v>25147</v>
      </c>
    </row>
    <row r="25153" spans="1:4" x14ac:dyDescent="0.2">
      <c r="A25153">
        <v>71468</v>
      </c>
      <c r="B25153" t="s">
        <v>25438</v>
      </c>
      <c r="C25153" t="s">
        <v>25329</v>
      </c>
      <c r="D25153" t="s">
        <v>25147</v>
      </c>
    </row>
    <row r="25154" spans="1:4" x14ac:dyDescent="0.2">
      <c r="A25154">
        <v>71469</v>
      </c>
      <c r="B25154" t="s">
        <v>25439</v>
      </c>
      <c r="C25154" t="s">
        <v>25329</v>
      </c>
      <c r="D25154" t="s">
        <v>25147</v>
      </c>
    </row>
    <row r="25155" spans="1:4" x14ac:dyDescent="0.2">
      <c r="A25155">
        <v>71472</v>
      </c>
      <c r="B25155" t="s">
        <v>25440</v>
      </c>
      <c r="C25155" t="s">
        <v>25395</v>
      </c>
      <c r="D25155" t="s">
        <v>25147</v>
      </c>
    </row>
    <row r="25156" spans="1:4" x14ac:dyDescent="0.2">
      <c r="A25156">
        <v>71473</v>
      </c>
      <c r="B25156" t="s">
        <v>25441</v>
      </c>
      <c r="C25156" t="s">
        <v>25421</v>
      </c>
      <c r="D25156" t="s">
        <v>25147</v>
      </c>
    </row>
    <row r="25157" spans="1:4" x14ac:dyDescent="0.2">
      <c r="A25157">
        <v>71479</v>
      </c>
      <c r="B25157" t="s">
        <v>25442</v>
      </c>
      <c r="C25157" t="s">
        <v>25406</v>
      </c>
      <c r="D25157" t="s">
        <v>25147</v>
      </c>
    </row>
    <row r="25158" spans="1:4" x14ac:dyDescent="0.2">
      <c r="A25158">
        <v>71483</v>
      </c>
      <c r="B25158" t="s">
        <v>25443</v>
      </c>
      <c r="C25158" t="s">
        <v>25421</v>
      </c>
      <c r="D25158" t="s">
        <v>25147</v>
      </c>
    </row>
    <row r="25159" spans="1:4" x14ac:dyDescent="0.2">
      <c r="A25159">
        <v>71485</v>
      </c>
      <c r="B25159" t="s">
        <v>23295</v>
      </c>
      <c r="C25159" t="s">
        <v>25395</v>
      </c>
      <c r="D25159" t="s">
        <v>25147</v>
      </c>
    </row>
    <row r="25160" spans="1:4" x14ac:dyDescent="0.2">
      <c r="A25160">
        <v>71486</v>
      </c>
      <c r="B25160" t="s">
        <v>25444</v>
      </c>
      <c r="C25160" t="s">
        <v>25355</v>
      </c>
      <c r="D25160" t="s">
        <v>25147</v>
      </c>
    </row>
    <row r="25161" spans="1:4" x14ac:dyDescent="0.2">
      <c r="A25161">
        <v>71497</v>
      </c>
      <c r="B25161" t="s">
        <v>25434</v>
      </c>
      <c r="C25161" t="s">
        <v>25329</v>
      </c>
      <c r="D25161" t="s">
        <v>25147</v>
      </c>
    </row>
    <row r="25162" spans="1:4" x14ac:dyDescent="0.2">
      <c r="A25162">
        <v>71601</v>
      </c>
      <c r="B25162" t="s">
        <v>10416</v>
      </c>
      <c r="C25162" t="s">
        <v>14497</v>
      </c>
      <c r="D25162" t="s">
        <v>25445</v>
      </c>
    </row>
    <row r="25163" spans="1:4" x14ac:dyDescent="0.2">
      <c r="A25163">
        <v>71602</v>
      </c>
      <c r="B25163" t="s">
        <v>16147</v>
      </c>
      <c r="C25163" t="s">
        <v>14497</v>
      </c>
      <c r="D25163" t="s">
        <v>25445</v>
      </c>
    </row>
    <row r="25164" spans="1:4" x14ac:dyDescent="0.2">
      <c r="A25164">
        <v>71603</v>
      </c>
      <c r="B25164" t="s">
        <v>10416</v>
      </c>
      <c r="C25164" t="s">
        <v>14497</v>
      </c>
      <c r="D25164" t="s">
        <v>25445</v>
      </c>
    </row>
    <row r="25165" spans="1:4" x14ac:dyDescent="0.2">
      <c r="A25165">
        <v>71631</v>
      </c>
      <c r="B25165" t="s">
        <v>19016</v>
      </c>
      <c r="C25165" t="s">
        <v>19274</v>
      </c>
      <c r="D25165" t="s">
        <v>25445</v>
      </c>
    </row>
    <row r="25166" spans="1:4" x14ac:dyDescent="0.2">
      <c r="A25166">
        <v>71635</v>
      </c>
      <c r="B25166" t="s">
        <v>25446</v>
      </c>
      <c r="C25166" t="s">
        <v>25447</v>
      </c>
      <c r="D25166" t="s">
        <v>25445</v>
      </c>
    </row>
    <row r="25167" spans="1:4" x14ac:dyDescent="0.2">
      <c r="A25167">
        <v>71638</v>
      </c>
      <c r="B25167" t="s">
        <v>25448</v>
      </c>
      <c r="C25167" t="s">
        <v>25449</v>
      </c>
      <c r="D25167" t="s">
        <v>25445</v>
      </c>
    </row>
    <row r="25168" spans="1:4" x14ac:dyDescent="0.2">
      <c r="A25168">
        <v>71639</v>
      </c>
      <c r="B25168" t="s">
        <v>19533</v>
      </c>
      <c r="C25168" t="s">
        <v>25450</v>
      </c>
      <c r="D25168" t="s">
        <v>25445</v>
      </c>
    </row>
    <row r="25169" spans="1:4" x14ac:dyDescent="0.2">
      <c r="A25169">
        <v>71640</v>
      </c>
      <c r="B25169" t="s">
        <v>24638</v>
      </c>
      <c r="C25169" t="s">
        <v>25449</v>
      </c>
      <c r="D25169" t="s">
        <v>25445</v>
      </c>
    </row>
    <row r="25170" spans="1:4" x14ac:dyDescent="0.2">
      <c r="A25170">
        <v>71642</v>
      </c>
      <c r="B25170" t="s">
        <v>25451</v>
      </c>
      <c r="C25170" t="s">
        <v>25447</v>
      </c>
      <c r="D25170" t="s">
        <v>25445</v>
      </c>
    </row>
    <row r="25171" spans="1:4" x14ac:dyDescent="0.2">
      <c r="A25171">
        <v>71643</v>
      </c>
      <c r="B25171" t="s">
        <v>25452</v>
      </c>
      <c r="C25171" t="s">
        <v>12761</v>
      </c>
      <c r="D25171" t="s">
        <v>25445</v>
      </c>
    </row>
    <row r="25172" spans="1:4" x14ac:dyDescent="0.2">
      <c r="A25172">
        <v>71644</v>
      </c>
      <c r="B25172" t="s">
        <v>19036</v>
      </c>
      <c r="C25172" t="s">
        <v>12761</v>
      </c>
      <c r="D25172" t="s">
        <v>25445</v>
      </c>
    </row>
    <row r="25173" spans="1:4" x14ac:dyDescent="0.2">
      <c r="A25173">
        <v>71646</v>
      </c>
      <c r="B25173" t="s">
        <v>13359</v>
      </c>
      <c r="C25173" t="s">
        <v>25447</v>
      </c>
      <c r="D25173" t="s">
        <v>25445</v>
      </c>
    </row>
    <row r="25174" spans="1:4" x14ac:dyDescent="0.2">
      <c r="A25174">
        <v>71647</v>
      </c>
      <c r="B25174" t="s">
        <v>15171</v>
      </c>
      <c r="C25174" t="s">
        <v>19274</v>
      </c>
      <c r="D25174" t="s">
        <v>25445</v>
      </c>
    </row>
    <row r="25175" spans="1:4" x14ac:dyDescent="0.2">
      <c r="A25175">
        <v>71651</v>
      </c>
      <c r="B25175" t="s">
        <v>25453</v>
      </c>
      <c r="C25175" t="s">
        <v>19274</v>
      </c>
      <c r="D25175" t="s">
        <v>25445</v>
      </c>
    </row>
    <row r="25176" spans="1:4" x14ac:dyDescent="0.2">
      <c r="A25176">
        <v>71652</v>
      </c>
      <c r="B25176" t="s">
        <v>18439</v>
      </c>
      <c r="C25176" t="s">
        <v>17588</v>
      </c>
      <c r="D25176" t="s">
        <v>25445</v>
      </c>
    </row>
    <row r="25177" spans="1:4" x14ac:dyDescent="0.2">
      <c r="A25177">
        <v>71653</v>
      </c>
      <c r="B25177" t="s">
        <v>20789</v>
      </c>
      <c r="C25177" t="s">
        <v>25449</v>
      </c>
      <c r="D25177" t="s">
        <v>25445</v>
      </c>
    </row>
    <row r="25178" spans="1:4" x14ac:dyDescent="0.2">
      <c r="A25178">
        <v>71654</v>
      </c>
      <c r="B25178" t="s">
        <v>25454</v>
      </c>
      <c r="C25178" t="s">
        <v>25450</v>
      </c>
      <c r="D25178" t="s">
        <v>25445</v>
      </c>
    </row>
    <row r="25179" spans="1:4" x14ac:dyDescent="0.2">
      <c r="A25179">
        <v>71655</v>
      </c>
      <c r="B25179" t="s">
        <v>12901</v>
      </c>
      <c r="C25179" t="s">
        <v>25455</v>
      </c>
      <c r="D25179" t="s">
        <v>25445</v>
      </c>
    </row>
    <row r="25180" spans="1:4" x14ac:dyDescent="0.2">
      <c r="A25180">
        <v>71658</v>
      </c>
      <c r="B25180" t="s">
        <v>13734</v>
      </c>
      <c r="C25180" t="s">
        <v>25447</v>
      </c>
      <c r="D25180" t="s">
        <v>25445</v>
      </c>
    </row>
    <row r="25181" spans="1:4" x14ac:dyDescent="0.2">
      <c r="A25181">
        <v>71660</v>
      </c>
      <c r="B25181" t="s">
        <v>25456</v>
      </c>
      <c r="C25181" t="s">
        <v>17588</v>
      </c>
      <c r="D25181" t="s">
        <v>25445</v>
      </c>
    </row>
    <row r="25182" spans="1:4" x14ac:dyDescent="0.2">
      <c r="A25182">
        <v>71661</v>
      </c>
      <c r="B25182" t="s">
        <v>25457</v>
      </c>
      <c r="C25182" t="s">
        <v>25447</v>
      </c>
      <c r="D25182" t="s">
        <v>25445</v>
      </c>
    </row>
    <row r="25183" spans="1:4" x14ac:dyDescent="0.2">
      <c r="A25183">
        <v>71662</v>
      </c>
      <c r="B25183" t="s">
        <v>17214</v>
      </c>
      <c r="C25183" t="s">
        <v>25450</v>
      </c>
      <c r="D25183" t="s">
        <v>25445</v>
      </c>
    </row>
    <row r="25184" spans="1:4" x14ac:dyDescent="0.2">
      <c r="A25184">
        <v>71663</v>
      </c>
      <c r="B25184" t="s">
        <v>753</v>
      </c>
      <c r="C25184" t="s">
        <v>25447</v>
      </c>
      <c r="D25184" t="s">
        <v>25445</v>
      </c>
    </row>
    <row r="25185" spans="1:4" x14ac:dyDescent="0.2">
      <c r="A25185">
        <v>71665</v>
      </c>
      <c r="B25185" t="s">
        <v>25458</v>
      </c>
      <c r="C25185" t="s">
        <v>17588</v>
      </c>
      <c r="D25185" t="s">
        <v>25445</v>
      </c>
    </row>
    <row r="25186" spans="1:4" x14ac:dyDescent="0.2">
      <c r="A25186">
        <v>71667</v>
      </c>
      <c r="B25186" t="s">
        <v>20872</v>
      </c>
      <c r="C25186" t="s">
        <v>12761</v>
      </c>
      <c r="D25186" t="s">
        <v>25445</v>
      </c>
    </row>
    <row r="25187" spans="1:4" x14ac:dyDescent="0.2">
      <c r="A25187">
        <v>71670</v>
      </c>
      <c r="B25187" t="s">
        <v>25459</v>
      </c>
      <c r="C25187" t="s">
        <v>25450</v>
      </c>
      <c r="D25187" t="s">
        <v>25445</v>
      </c>
    </row>
    <row r="25188" spans="1:4" x14ac:dyDescent="0.2">
      <c r="A25188">
        <v>71671</v>
      </c>
      <c r="B25188" t="s">
        <v>12491</v>
      </c>
      <c r="C25188" t="s">
        <v>19274</v>
      </c>
      <c r="D25188" t="s">
        <v>25445</v>
      </c>
    </row>
    <row r="25189" spans="1:4" x14ac:dyDescent="0.2">
      <c r="A25189">
        <v>71674</v>
      </c>
      <c r="B25189" t="s">
        <v>22733</v>
      </c>
      <c r="C25189" t="s">
        <v>25450</v>
      </c>
      <c r="D25189" t="s">
        <v>25445</v>
      </c>
    </row>
    <row r="25190" spans="1:4" x14ac:dyDescent="0.2">
      <c r="A25190">
        <v>71675</v>
      </c>
      <c r="B25190" t="s">
        <v>25460</v>
      </c>
      <c r="C25190" t="s">
        <v>25455</v>
      </c>
      <c r="D25190" t="s">
        <v>25445</v>
      </c>
    </row>
    <row r="25191" spans="1:4" x14ac:dyDescent="0.2">
      <c r="A25191">
        <v>71676</v>
      </c>
      <c r="B25191" t="s">
        <v>12562</v>
      </c>
      <c r="C25191" t="s">
        <v>25447</v>
      </c>
      <c r="D25191" t="s">
        <v>25445</v>
      </c>
    </row>
    <row r="25192" spans="1:4" x14ac:dyDescent="0.2">
      <c r="A25192">
        <v>71701</v>
      </c>
      <c r="B25192" t="s">
        <v>12920</v>
      </c>
      <c r="C25192" t="s">
        <v>25461</v>
      </c>
      <c r="D25192" t="s">
        <v>25445</v>
      </c>
    </row>
    <row r="25193" spans="1:4" x14ac:dyDescent="0.2">
      <c r="A25193">
        <v>71720</v>
      </c>
      <c r="B25193" t="s">
        <v>25462</v>
      </c>
      <c r="C25193" t="s">
        <v>25461</v>
      </c>
      <c r="D25193" t="s">
        <v>25445</v>
      </c>
    </row>
    <row r="25194" spans="1:4" x14ac:dyDescent="0.2">
      <c r="A25194">
        <v>71722</v>
      </c>
      <c r="B25194" t="s">
        <v>19317</v>
      </c>
      <c r="C25194" t="s">
        <v>25463</v>
      </c>
      <c r="D25194" t="s">
        <v>25445</v>
      </c>
    </row>
    <row r="25195" spans="1:4" x14ac:dyDescent="0.2">
      <c r="A25195">
        <v>71725</v>
      </c>
      <c r="B25195" t="s">
        <v>14507</v>
      </c>
      <c r="C25195" t="s">
        <v>19153</v>
      </c>
      <c r="D25195" t="s">
        <v>25445</v>
      </c>
    </row>
    <row r="25196" spans="1:4" x14ac:dyDescent="0.2">
      <c r="A25196">
        <v>71726</v>
      </c>
      <c r="B25196" t="s">
        <v>25464</v>
      </c>
      <c r="C25196" t="s">
        <v>25461</v>
      </c>
      <c r="D25196" t="s">
        <v>25445</v>
      </c>
    </row>
    <row r="25197" spans="1:4" x14ac:dyDescent="0.2">
      <c r="A25197">
        <v>71730</v>
      </c>
      <c r="B25197" t="s">
        <v>24759</v>
      </c>
      <c r="C25197" t="s">
        <v>13294</v>
      </c>
      <c r="D25197" t="s">
        <v>25445</v>
      </c>
    </row>
    <row r="25198" spans="1:4" x14ac:dyDescent="0.2">
      <c r="A25198">
        <v>71740</v>
      </c>
      <c r="B25198" t="s">
        <v>13398</v>
      </c>
      <c r="C25198" t="s">
        <v>13974</v>
      </c>
      <c r="D25198" t="s">
        <v>25445</v>
      </c>
    </row>
    <row r="25199" spans="1:4" x14ac:dyDescent="0.2">
      <c r="A25199">
        <v>71742</v>
      </c>
      <c r="B25199" t="s">
        <v>25020</v>
      </c>
      <c r="C25199" t="s">
        <v>19153</v>
      </c>
      <c r="D25199" t="s">
        <v>25445</v>
      </c>
    </row>
    <row r="25200" spans="1:4" x14ac:dyDescent="0.2">
      <c r="A25200">
        <v>71743</v>
      </c>
      <c r="B25200" t="s">
        <v>25465</v>
      </c>
      <c r="C25200" t="s">
        <v>19871</v>
      </c>
      <c r="D25200" t="s">
        <v>25445</v>
      </c>
    </row>
    <row r="25201" spans="1:4" x14ac:dyDescent="0.2">
      <c r="A25201">
        <v>71744</v>
      </c>
      <c r="B25201" t="s">
        <v>4514</v>
      </c>
      <c r="C25201" t="s">
        <v>17015</v>
      </c>
      <c r="D25201" t="s">
        <v>25445</v>
      </c>
    </row>
    <row r="25202" spans="1:4" x14ac:dyDescent="0.2">
      <c r="A25202">
        <v>71747</v>
      </c>
      <c r="B25202" t="s">
        <v>25466</v>
      </c>
      <c r="C25202" t="s">
        <v>13294</v>
      </c>
      <c r="D25202" t="s">
        <v>25445</v>
      </c>
    </row>
    <row r="25203" spans="1:4" x14ac:dyDescent="0.2">
      <c r="A25203">
        <v>71749</v>
      </c>
      <c r="B25203" t="s">
        <v>18517</v>
      </c>
      <c r="C25203" t="s">
        <v>13294</v>
      </c>
      <c r="D25203" t="s">
        <v>25445</v>
      </c>
    </row>
    <row r="25204" spans="1:4" x14ac:dyDescent="0.2">
      <c r="A25204">
        <v>71751</v>
      </c>
      <c r="B25204" t="s">
        <v>25467</v>
      </c>
      <c r="C25204" t="s">
        <v>25461</v>
      </c>
      <c r="D25204" t="s">
        <v>25445</v>
      </c>
    </row>
    <row r="25205" spans="1:4" x14ac:dyDescent="0.2">
      <c r="A25205">
        <v>71752</v>
      </c>
      <c r="B25205" t="s">
        <v>25468</v>
      </c>
      <c r="C25205" t="s">
        <v>13974</v>
      </c>
      <c r="D25205" t="s">
        <v>25445</v>
      </c>
    </row>
    <row r="25206" spans="1:4" x14ac:dyDescent="0.2">
      <c r="A25206">
        <v>71753</v>
      </c>
      <c r="B25206" t="s">
        <v>13534</v>
      </c>
      <c r="C25206" t="s">
        <v>13974</v>
      </c>
      <c r="D25206" t="s">
        <v>25445</v>
      </c>
    </row>
    <row r="25207" spans="1:4" x14ac:dyDescent="0.2">
      <c r="A25207">
        <v>71758</v>
      </c>
      <c r="B25207" t="s">
        <v>13098</v>
      </c>
      <c r="C25207" t="s">
        <v>13294</v>
      </c>
      <c r="D25207" t="s">
        <v>25445</v>
      </c>
    </row>
    <row r="25208" spans="1:4" x14ac:dyDescent="0.2">
      <c r="A25208">
        <v>71762</v>
      </c>
      <c r="B25208" t="s">
        <v>25469</v>
      </c>
      <c r="C25208" t="s">
        <v>13294</v>
      </c>
      <c r="D25208" t="s">
        <v>25445</v>
      </c>
    </row>
    <row r="25209" spans="1:4" x14ac:dyDescent="0.2">
      <c r="A25209">
        <v>71763</v>
      </c>
      <c r="B25209" t="s">
        <v>25470</v>
      </c>
      <c r="C25209" t="s">
        <v>19153</v>
      </c>
      <c r="D25209" t="s">
        <v>25445</v>
      </c>
    </row>
    <row r="25210" spans="1:4" x14ac:dyDescent="0.2">
      <c r="A25210">
        <v>71764</v>
      </c>
      <c r="B25210" t="s">
        <v>18306</v>
      </c>
      <c r="C25210" t="s">
        <v>25461</v>
      </c>
      <c r="D25210" t="s">
        <v>25445</v>
      </c>
    </row>
    <row r="25211" spans="1:4" x14ac:dyDescent="0.2">
      <c r="A25211">
        <v>71765</v>
      </c>
      <c r="B25211" t="s">
        <v>12966</v>
      </c>
      <c r="C25211" t="s">
        <v>13294</v>
      </c>
      <c r="D25211" t="s">
        <v>25445</v>
      </c>
    </row>
    <row r="25212" spans="1:4" x14ac:dyDescent="0.2">
      <c r="A25212">
        <v>71766</v>
      </c>
      <c r="B25212" t="s">
        <v>1915</v>
      </c>
      <c r="C25212" t="s">
        <v>17015</v>
      </c>
      <c r="D25212" t="s">
        <v>25445</v>
      </c>
    </row>
    <row r="25213" spans="1:4" x14ac:dyDescent="0.2">
      <c r="A25213">
        <v>71768</v>
      </c>
      <c r="B25213" t="s">
        <v>24759</v>
      </c>
      <c r="C25213" t="s">
        <v>13294</v>
      </c>
      <c r="D25213" t="s">
        <v>25445</v>
      </c>
    </row>
    <row r="25214" spans="1:4" x14ac:dyDescent="0.2">
      <c r="A25214">
        <v>71770</v>
      </c>
      <c r="B25214" t="s">
        <v>18666</v>
      </c>
      <c r="C25214" t="s">
        <v>13974</v>
      </c>
      <c r="D25214" t="s">
        <v>25445</v>
      </c>
    </row>
    <row r="25215" spans="1:4" x14ac:dyDescent="0.2">
      <c r="A25215">
        <v>71801</v>
      </c>
      <c r="B25215" t="s">
        <v>12470</v>
      </c>
      <c r="C25215" t="s">
        <v>25471</v>
      </c>
      <c r="D25215" t="s">
        <v>25445</v>
      </c>
    </row>
    <row r="25216" spans="1:4" x14ac:dyDescent="0.2">
      <c r="A25216">
        <v>71822</v>
      </c>
      <c r="B25216" t="s">
        <v>25472</v>
      </c>
      <c r="C25216" t="s">
        <v>25473</v>
      </c>
      <c r="D25216" t="s">
        <v>25445</v>
      </c>
    </row>
    <row r="25217" spans="1:4" x14ac:dyDescent="0.2">
      <c r="A25217">
        <v>71825</v>
      </c>
      <c r="B25217" t="s">
        <v>25474</v>
      </c>
      <c r="C25217" t="s">
        <v>25471</v>
      </c>
      <c r="D25217" t="s">
        <v>25445</v>
      </c>
    </row>
    <row r="25218" spans="1:4" x14ac:dyDescent="0.2">
      <c r="A25218">
        <v>71826</v>
      </c>
      <c r="B25218" t="s">
        <v>12775</v>
      </c>
      <c r="C25218" t="s">
        <v>18549</v>
      </c>
      <c r="D25218" t="s">
        <v>25445</v>
      </c>
    </row>
    <row r="25219" spans="1:4" x14ac:dyDescent="0.2">
      <c r="A25219">
        <v>71827</v>
      </c>
      <c r="B25219" t="s">
        <v>19800</v>
      </c>
      <c r="C25219" t="s">
        <v>18549</v>
      </c>
      <c r="D25219" t="s">
        <v>25445</v>
      </c>
    </row>
    <row r="25220" spans="1:4" x14ac:dyDescent="0.2">
      <c r="A25220">
        <v>71831</v>
      </c>
      <c r="B25220" t="s">
        <v>253</v>
      </c>
      <c r="C25220" t="s">
        <v>16000</v>
      </c>
      <c r="D25220" t="s">
        <v>25445</v>
      </c>
    </row>
    <row r="25221" spans="1:4" x14ac:dyDescent="0.2">
      <c r="A25221">
        <v>71832</v>
      </c>
      <c r="B25221" t="s">
        <v>25475</v>
      </c>
      <c r="C25221" t="s">
        <v>19354</v>
      </c>
      <c r="D25221" t="s">
        <v>25445</v>
      </c>
    </row>
    <row r="25222" spans="1:4" x14ac:dyDescent="0.2">
      <c r="A25222">
        <v>71833</v>
      </c>
      <c r="B25222" t="s">
        <v>25476</v>
      </c>
      <c r="C25222" t="s">
        <v>16000</v>
      </c>
      <c r="D25222" t="s">
        <v>25445</v>
      </c>
    </row>
    <row r="25223" spans="1:4" x14ac:dyDescent="0.2">
      <c r="A25223">
        <v>71834</v>
      </c>
      <c r="B25223" t="s">
        <v>25477</v>
      </c>
      <c r="C25223" t="s">
        <v>19786</v>
      </c>
      <c r="D25223" t="s">
        <v>25445</v>
      </c>
    </row>
    <row r="25224" spans="1:4" x14ac:dyDescent="0.2">
      <c r="A25224">
        <v>71835</v>
      </c>
      <c r="B25224" t="s">
        <v>25019</v>
      </c>
      <c r="C25224" t="s">
        <v>25463</v>
      </c>
      <c r="D25224" t="s">
        <v>25445</v>
      </c>
    </row>
    <row r="25225" spans="1:4" x14ac:dyDescent="0.2">
      <c r="A25225">
        <v>71836</v>
      </c>
      <c r="B25225" t="s">
        <v>25478</v>
      </c>
      <c r="C25225" t="s">
        <v>25473</v>
      </c>
      <c r="D25225" t="s">
        <v>25445</v>
      </c>
    </row>
    <row r="25226" spans="1:4" x14ac:dyDescent="0.2">
      <c r="A25226">
        <v>71837</v>
      </c>
      <c r="B25226" t="s">
        <v>25479</v>
      </c>
      <c r="C25226" t="s">
        <v>19786</v>
      </c>
      <c r="D25226" t="s">
        <v>25445</v>
      </c>
    </row>
    <row r="25227" spans="1:4" x14ac:dyDescent="0.2">
      <c r="A25227">
        <v>71838</v>
      </c>
      <c r="B25227" t="s">
        <v>14371</v>
      </c>
      <c r="C25227" t="s">
        <v>25471</v>
      </c>
      <c r="D25227" t="s">
        <v>25445</v>
      </c>
    </row>
    <row r="25228" spans="1:4" x14ac:dyDescent="0.2">
      <c r="A25228">
        <v>71839</v>
      </c>
      <c r="B25228" t="s">
        <v>25480</v>
      </c>
      <c r="C25228" t="s">
        <v>19786</v>
      </c>
      <c r="D25228" t="s">
        <v>25445</v>
      </c>
    </row>
    <row r="25229" spans="1:4" x14ac:dyDescent="0.2">
      <c r="A25229">
        <v>71841</v>
      </c>
      <c r="B25229" t="s">
        <v>25481</v>
      </c>
      <c r="C25229" t="s">
        <v>19354</v>
      </c>
      <c r="D25229" t="s">
        <v>25445</v>
      </c>
    </row>
    <row r="25230" spans="1:4" x14ac:dyDescent="0.2">
      <c r="A25230">
        <v>71842</v>
      </c>
      <c r="B25230" t="s">
        <v>25482</v>
      </c>
      <c r="C25230" t="s">
        <v>19354</v>
      </c>
      <c r="D25230" t="s">
        <v>25445</v>
      </c>
    </row>
    <row r="25231" spans="1:4" x14ac:dyDescent="0.2">
      <c r="A25231">
        <v>71845</v>
      </c>
      <c r="B25231" t="s">
        <v>17371</v>
      </c>
      <c r="C25231" t="s">
        <v>18549</v>
      </c>
      <c r="D25231" t="s">
        <v>25445</v>
      </c>
    </row>
    <row r="25232" spans="1:4" x14ac:dyDescent="0.2">
      <c r="A25232">
        <v>71846</v>
      </c>
      <c r="B25232" t="s">
        <v>25483</v>
      </c>
      <c r="C25232" t="s">
        <v>19354</v>
      </c>
      <c r="D25232" t="s">
        <v>25445</v>
      </c>
    </row>
    <row r="25233" spans="1:4" x14ac:dyDescent="0.2">
      <c r="A25233">
        <v>71847</v>
      </c>
      <c r="B25233" t="s">
        <v>25484</v>
      </c>
      <c r="C25233" t="s">
        <v>25471</v>
      </c>
      <c r="D25233" t="s">
        <v>25445</v>
      </c>
    </row>
    <row r="25234" spans="1:4" x14ac:dyDescent="0.2">
      <c r="A25234">
        <v>71851</v>
      </c>
      <c r="B25234" t="s">
        <v>25485</v>
      </c>
      <c r="C25234" t="s">
        <v>16000</v>
      </c>
      <c r="D25234" t="s">
        <v>25445</v>
      </c>
    </row>
    <row r="25235" spans="1:4" x14ac:dyDescent="0.2">
      <c r="A25235">
        <v>71852</v>
      </c>
      <c r="B25235" t="s">
        <v>3044</v>
      </c>
      <c r="C25235" t="s">
        <v>16000</v>
      </c>
      <c r="D25235" t="s">
        <v>25445</v>
      </c>
    </row>
    <row r="25236" spans="1:4" x14ac:dyDescent="0.2">
      <c r="A25236">
        <v>71853</v>
      </c>
      <c r="B25236" t="s">
        <v>21615</v>
      </c>
      <c r="C25236" t="s">
        <v>25473</v>
      </c>
      <c r="D25236" t="s">
        <v>25445</v>
      </c>
    </row>
    <row r="25237" spans="1:4" x14ac:dyDescent="0.2">
      <c r="A25237">
        <v>71854</v>
      </c>
      <c r="B25237" t="s">
        <v>379</v>
      </c>
      <c r="C25237" t="s">
        <v>19786</v>
      </c>
      <c r="D25237" t="s">
        <v>25445</v>
      </c>
    </row>
    <row r="25238" spans="1:4" x14ac:dyDescent="0.2">
      <c r="A25238">
        <v>71855</v>
      </c>
      <c r="B25238" t="s">
        <v>25486</v>
      </c>
      <c r="C25238" t="s">
        <v>25471</v>
      </c>
      <c r="D25238" t="s">
        <v>25445</v>
      </c>
    </row>
    <row r="25239" spans="1:4" x14ac:dyDescent="0.2">
      <c r="A25239">
        <v>71857</v>
      </c>
      <c r="B25239" t="s">
        <v>21209</v>
      </c>
      <c r="C25239" t="s">
        <v>25463</v>
      </c>
      <c r="D25239" t="s">
        <v>25445</v>
      </c>
    </row>
    <row r="25240" spans="1:4" x14ac:dyDescent="0.2">
      <c r="A25240">
        <v>71858</v>
      </c>
      <c r="B25240" t="s">
        <v>25487</v>
      </c>
      <c r="C25240" t="s">
        <v>25463</v>
      </c>
      <c r="D25240" t="s">
        <v>25445</v>
      </c>
    </row>
    <row r="25241" spans="1:4" x14ac:dyDescent="0.2">
      <c r="A25241">
        <v>71859</v>
      </c>
      <c r="B25241" t="s">
        <v>25488</v>
      </c>
      <c r="C25241" t="s">
        <v>25471</v>
      </c>
      <c r="D25241" t="s">
        <v>25445</v>
      </c>
    </row>
    <row r="25242" spans="1:4" x14ac:dyDescent="0.2">
      <c r="A25242">
        <v>71860</v>
      </c>
      <c r="B25242" t="s">
        <v>25489</v>
      </c>
      <c r="C25242" t="s">
        <v>18549</v>
      </c>
      <c r="D25242" t="s">
        <v>25445</v>
      </c>
    </row>
    <row r="25243" spans="1:4" x14ac:dyDescent="0.2">
      <c r="A25243">
        <v>71861</v>
      </c>
      <c r="B25243" t="s">
        <v>9247</v>
      </c>
      <c r="C25243" t="s">
        <v>13974</v>
      </c>
      <c r="D25243" t="s">
        <v>25445</v>
      </c>
    </row>
    <row r="25244" spans="1:4" x14ac:dyDescent="0.2">
      <c r="A25244">
        <v>71862</v>
      </c>
      <c r="B25244" t="s">
        <v>133</v>
      </c>
      <c r="C25244" t="s">
        <v>25471</v>
      </c>
      <c r="D25244" t="s">
        <v>25445</v>
      </c>
    </row>
    <row r="25245" spans="1:4" x14ac:dyDescent="0.2">
      <c r="A25245">
        <v>71866</v>
      </c>
      <c r="B25245" t="s">
        <v>12334</v>
      </c>
      <c r="C25245" t="s">
        <v>25473</v>
      </c>
      <c r="D25245" t="s">
        <v>25445</v>
      </c>
    </row>
    <row r="25246" spans="1:4" x14ac:dyDescent="0.2">
      <c r="A25246">
        <v>71901</v>
      </c>
      <c r="B25246" t="s">
        <v>25490</v>
      </c>
      <c r="C25246" t="s">
        <v>25491</v>
      </c>
      <c r="D25246" t="s">
        <v>25445</v>
      </c>
    </row>
    <row r="25247" spans="1:4" x14ac:dyDescent="0.2">
      <c r="A25247">
        <v>71909</v>
      </c>
      <c r="B25247" t="s">
        <v>25492</v>
      </c>
      <c r="C25247" t="s">
        <v>25491</v>
      </c>
      <c r="D25247" t="s">
        <v>25445</v>
      </c>
    </row>
    <row r="25248" spans="1:4" x14ac:dyDescent="0.2">
      <c r="A25248">
        <v>71913</v>
      </c>
      <c r="B25248" t="s">
        <v>25490</v>
      </c>
      <c r="C25248" t="s">
        <v>25491</v>
      </c>
      <c r="D25248" t="s">
        <v>25445</v>
      </c>
    </row>
    <row r="25249" spans="1:4" x14ac:dyDescent="0.2">
      <c r="A25249">
        <v>71920</v>
      </c>
      <c r="B25249" t="s">
        <v>14783</v>
      </c>
      <c r="C25249" t="s">
        <v>19871</v>
      </c>
      <c r="D25249" t="s">
        <v>25445</v>
      </c>
    </row>
    <row r="25250" spans="1:4" x14ac:dyDescent="0.2">
      <c r="A25250">
        <v>71921</v>
      </c>
      <c r="B25250" t="s">
        <v>14910</v>
      </c>
      <c r="C25250" t="s">
        <v>19871</v>
      </c>
      <c r="D25250" t="s">
        <v>25445</v>
      </c>
    </row>
    <row r="25251" spans="1:4" x14ac:dyDescent="0.2">
      <c r="A25251">
        <v>71923</v>
      </c>
      <c r="B25251" t="s">
        <v>25493</v>
      </c>
      <c r="C25251" t="s">
        <v>19871</v>
      </c>
      <c r="D25251" t="s">
        <v>25445</v>
      </c>
    </row>
    <row r="25252" spans="1:4" x14ac:dyDescent="0.2">
      <c r="A25252">
        <v>71929</v>
      </c>
      <c r="B25252" t="s">
        <v>23296</v>
      </c>
      <c r="C25252" t="s">
        <v>25494</v>
      </c>
      <c r="D25252" t="s">
        <v>25445</v>
      </c>
    </row>
    <row r="25253" spans="1:4" x14ac:dyDescent="0.2">
      <c r="A25253">
        <v>71933</v>
      </c>
      <c r="B25253" t="s">
        <v>25495</v>
      </c>
      <c r="C25253" t="s">
        <v>25491</v>
      </c>
      <c r="D25253" t="s">
        <v>25445</v>
      </c>
    </row>
    <row r="25254" spans="1:4" x14ac:dyDescent="0.2">
      <c r="A25254">
        <v>71935</v>
      </c>
      <c r="B25254" t="s">
        <v>25496</v>
      </c>
      <c r="C25254" t="s">
        <v>13970</v>
      </c>
      <c r="D25254" t="s">
        <v>25445</v>
      </c>
    </row>
    <row r="25255" spans="1:4" x14ac:dyDescent="0.2">
      <c r="A25255">
        <v>71937</v>
      </c>
      <c r="B25255" t="s">
        <v>25497</v>
      </c>
      <c r="C25255" t="s">
        <v>17836</v>
      </c>
      <c r="D25255" t="s">
        <v>25445</v>
      </c>
    </row>
    <row r="25256" spans="1:4" x14ac:dyDescent="0.2">
      <c r="A25256">
        <v>71940</v>
      </c>
      <c r="B25256" t="s">
        <v>25498</v>
      </c>
      <c r="C25256" t="s">
        <v>15677</v>
      </c>
      <c r="D25256" t="s">
        <v>25445</v>
      </c>
    </row>
    <row r="25257" spans="1:4" x14ac:dyDescent="0.2">
      <c r="A25257">
        <v>71941</v>
      </c>
      <c r="B25257" t="s">
        <v>25499</v>
      </c>
      <c r="C25257" t="s">
        <v>25494</v>
      </c>
      <c r="D25257" t="s">
        <v>25445</v>
      </c>
    </row>
    <row r="25258" spans="1:4" x14ac:dyDescent="0.2">
      <c r="A25258">
        <v>71943</v>
      </c>
      <c r="B25258" t="s">
        <v>13358</v>
      </c>
      <c r="C25258" t="s">
        <v>15677</v>
      </c>
      <c r="D25258" t="s">
        <v>25445</v>
      </c>
    </row>
    <row r="25259" spans="1:4" x14ac:dyDescent="0.2">
      <c r="A25259">
        <v>71944</v>
      </c>
      <c r="B25259" t="s">
        <v>25500</v>
      </c>
      <c r="C25259" t="s">
        <v>17836</v>
      </c>
      <c r="D25259" t="s">
        <v>25445</v>
      </c>
    </row>
    <row r="25260" spans="1:4" x14ac:dyDescent="0.2">
      <c r="A25260">
        <v>71945</v>
      </c>
      <c r="B25260" t="s">
        <v>12092</v>
      </c>
      <c r="C25260" t="s">
        <v>17836</v>
      </c>
      <c r="D25260" t="s">
        <v>25445</v>
      </c>
    </row>
    <row r="25261" spans="1:4" x14ac:dyDescent="0.2">
      <c r="A25261">
        <v>71949</v>
      </c>
      <c r="B25261" t="s">
        <v>25501</v>
      </c>
      <c r="C25261" t="s">
        <v>25491</v>
      </c>
      <c r="D25261" t="s">
        <v>25445</v>
      </c>
    </row>
    <row r="25262" spans="1:4" x14ac:dyDescent="0.2">
      <c r="A25262">
        <v>71950</v>
      </c>
      <c r="B25262" t="s">
        <v>25502</v>
      </c>
      <c r="C25262" t="s">
        <v>15677</v>
      </c>
      <c r="D25262" t="s">
        <v>25445</v>
      </c>
    </row>
    <row r="25263" spans="1:4" x14ac:dyDescent="0.2">
      <c r="A25263">
        <v>71951</v>
      </c>
      <c r="B25263" t="s">
        <v>25490</v>
      </c>
      <c r="C25263" t="s">
        <v>25491</v>
      </c>
      <c r="D25263" t="s">
        <v>25445</v>
      </c>
    </row>
    <row r="25264" spans="1:4" x14ac:dyDescent="0.2">
      <c r="A25264">
        <v>71952</v>
      </c>
      <c r="B25264" t="s">
        <v>20068</v>
      </c>
      <c r="C25264" t="s">
        <v>15677</v>
      </c>
      <c r="D25264" t="s">
        <v>25445</v>
      </c>
    </row>
    <row r="25265" spans="1:4" x14ac:dyDescent="0.2">
      <c r="A25265">
        <v>71953</v>
      </c>
      <c r="B25265" t="s">
        <v>25503</v>
      </c>
      <c r="C25265" t="s">
        <v>17836</v>
      </c>
      <c r="D25265" t="s">
        <v>25445</v>
      </c>
    </row>
    <row r="25266" spans="1:4" x14ac:dyDescent="0.2">
      <c r="A25266">
        <v>71956</v>
      </c>
      <c r="B25266" t="s">
        <v>25504</v>
      </c>
      <c r="C25266" t="s">
        <v>25491</v>
      </c>
      <c r="D25266" t="s">
        <v>25445</v>
      </c>
    </row>
    <row r="25267" spans="1:4" x14ac:dyDescent="0.2">
      <c r="A25267">
        <v>71957</v>
      </c>
      <c r="B25267" t="s">
        <v>25505</v>
      </c>
      <c r="C25267" t="s">
        <v>13970</v>
      </c>
      <c r="D25267" t="s">
        <v>25445</v>
      </c>
    </row>
    <row r="25268" spans="1:4" x14ac:dyDescent="0.2">
      <c r="A25268">
        <v>71958</v>
      </c>
      <c r="B25268" t="s">
        <v>3165</v>
      </c>
      <c r="C25268" t="s">
        <v>15677</v>
      </c>
      <c r="D25268" t="s">
        <v>25445</v>
      </c>
    </row>
    <row r="25269" spans="1:4" x14ac:dyDescent="0.2">
      <c r="A25269">
        <v>71959</v>
      </c>
      <c r="B25269" t="s">
        <v>25506</v>
      </c>
      <c r="C25269" t="s">
        <v>15677</v>
      </c>
      <c r="D25269" t="s">
        <v>25445</v>
      </c>
    </row>
    <row r="25270" spans="1:4" x14ac:dyDescent="0.2">
      <c r="A25270">
        <v>71960</v>
      </c>
      <c r="B25270" t="s">
        <v>8042</v>
      </c>
      <c r="C25270" t="s">
        <v>13970</v>
      </c>
      <c r="D25270" t="s">
        <v>25445</v>
      </c>
    </row>
    <row r="25271" spans="1:4" x14ac:dyDescent="0.2">
      <c r="A25271">
        <v>71961</v>
      </c>
      <c r="B25271" t="s">
        <v>25507</v>
      </c>
      <c r="C25271" t="s">
        <v>13970</v>
      </c>
      <c r="D25271" t="s">
        <v>25445</v>
      </c>
    </row>
    <row r="25272" spans="1:4" x14ac:dyDescent="0.2">
      <c r="A25272">
        <v>71962</v>
      </c>
      <c r="B25272" t="s">
        <v>19600</v>
      </c>
      <c r="C25272" t="s">
        <v>19871</v>
      </c>
      <c r="D25272" t="s">
        <v>25445</v>
      </c>
    </row>
    <row r="25273" spans="1:4" x14ac:dyDescent="0.2">
      <c r="A25273">
        <v>71964</v>
      </c>
      <c r="B25273" t="s">
        <v>25508</v>
      </c>
      <c r="C25273" t="s">
        <v>25491</v>
      </c>
      <c r="D25273" t="s">
        <v>25445</v>
      </c>
    </row>
    <row r="25274" spans="1:4" x14ac:dyDescent="0.2">
      <c r="A25274">
        <v>71965</v>
      </c>
      <c r="B25274" t="s">
        <v>25509</v>
      </c>
      <c r="C25274" t="s">
        <v>13970</v>
      </c>
      <c r="D25274" t="s">
        <v>25445</v>
      </c>
    </row>
    <row r="25275" spans="1:4" x14ac:dyDescent="0.2">
      <c r="A25275">
        <v>71968</v>
      </c>
      <c r="B25275" t="s">
        <v>21827</v>
      </c>
      <c r="C25275" t="s">
        <v>25491</v>
      </c>
      <c r="D25275" t="s">
        <v>25445</v>
      </c>
    </row>
    <row r="25276" spans="1:4" x14ac:dyDescent="0.2">
      <c r="A25276">
        <v>71969</v>
      </c>
      <c r="B25276" t="s">
        <v>17523</v>
      </c>
      <c r="C25276" t="s">
        <v>13970</v>
      </c>
      <c r="D25276" t="s">
        <v>25445</v>
      </c>
    </row>
    <row r="25277" spans="1:4" x14ac:dyDescent="0.2">
      <c r="A25277">
        <v>71970</v>
      </c>
      <c r="B25277" t="s">
        <v>25510</v>
      </c>
      <c r="C25277" t="s">
        <v>13970</v>
      </c>
      <c r="D25277" t="s">
        <v>25445</v>
      </c>
    </row>
    <row r="25278" spans="1:4" x14ac:dyDescent="0.2">
      <c r="A25278">
        <v>71971</v>
      </c>
      <c r="B25278" t="s">
        <v>25511</v>
      </c>
      <c r="C25278" t="s">
        <v>16000</v>
      </c>
      <c r="D25278" t="s">
        <v>25445</v>
      </c>
    </row>
    <row r="25279" spans="1:4" x14ac:dyDescent="0.2">
      <c r="A25279">
        <v>71972</v>
      </c>
      <c r="B25279" t="s">
        <v>25512</v>
      </c>
      <c r="C25279" t="s">
        <v>17836</v>
      </c>
      <c r="D25279" t="s">
        <v>25445</v>
      </c>
    </row>
    <row r="25280" spans="1:4" x14ac:dyDescent="0.2">
      <c r="A25280">
        <v>71973</v>
      </c>
      <c r="B25280" t="s">
        <v>25513</v>
      </c>
      <c r="C25280" t="s">
        <v>17836</v>
      </c>
      <c r="D25280" t="s">
        <v>25445</v>
      </c>
    </row>
    <row r="25281" spans="1:4" x14ac:dyDescent="0.2">
      <c r="A25281">
        <v>71998</v>
      </c>
      <c r="B25281" t="s">
        <v>25493</v>
      </c>
      <c r="C25281" t="s">
        <v>19871</v>
      </c>
      <c r="D25281" t="s">
        <v>25445</v>
      </c>
    </row>
    <row r="25282" spans="1:4" x14ac:dyDescent="0.2">
      <c r="A25282">
        <v>71999</v>
      </c>
      <c r="B25282" t="s">
        <v>25493</v>
      </c>
      <c r="C25282" t="s">
        <v>19871</v>
      </c>
      <c r="D25282" t="s">
        <v>25445</v>
      </c>
    </row>
    <row r="25283" spans="1:4" x14ac:dyDescent="0.2">
      <c r="A25283">
        <v>72001</v>
      </c>
      <c r="B25283" t="s">
        <v>25514</v>
      </c>
      <c r="C25283" t="s">
        <v>15374</v>
      </c>
      <c r="D25283" t="s">
        <v>25445</v>
      </c>
    </row>
    <row r="25284" spans="1:4" x14ac:dyDescent="0.2">
      <c r="A25284">
        <v>72002</v>
      </c>
      <c r="B25284" t="s">
        <v>14608</v>
      </c>
      <c r="C25284" t="s">
        <v>24164</v>
      </c>
      <c r="D25284" t="s">
        <v>25445</v>
      </c>
    </row>
    <row r="25285" spans="1:4" x14ac:dyDescent="0.2">
      <c r="A25285">
        <v>72003</v>
      </c>
      <c r="B25285" t="s">
        <v>25515</v>
      </c>
      <c r="C25285" t="s">
        <v>25516</v>
      </c>
      <c r="D25285" t="s">
        <v>25445</v>
      </c>
    </row>
    <row r="25286" spans="1:4" x14ac:dyDescent="0.2">
      <c r="A25286">
        <v>72004</v>
      </c>
      <c r="B25286" t="s">
        <v>25517</v>
      </c>
      <c r="C25286" t="s">
        <v>14497</v>
      </c>
      <c r="D25286" t="s">
        <v>25445</v>
      </c>
    </row>
    <row r="25287" spans="1:4" x14ac:dyDescent="0.2">
      <c r="A25287">
        <v>72005</v>
      </c>
      <c r="B25287" t="s">
        <v>25518</v>
      </c>
      <c r="C25287" t="s">
        <v>17013</v>
      </c>
      <c r="D25287" t="s">
        <v>25445</v>
      </c>
    </row>
    <row r="25288" spans="1:4" x14ac:dyDescent="0.2">
      <c r="A25288">
        <v>72006</v>
      </c>
      <c r="B25288" t="s">
        <v>12759</v>
      </c>
      <c r="C25288" t="s">
        <v>25519</v>
      </c>
      <c r="D25288" t="s">
        <v>25445</v>
      </c>
    </row>
    <row r="25289" spans="1:4" x14ac:dyDescent="0.2">
      <c r="A25289">
        <v>72007</v>
      </c>
      <c r="B25289" t="s">
        <v>590</v>
      </c>
      <c r="C25289" t="s">
        <v>25520</v>
      </c>
      <c r="D25289" t="s">
        <v>25445</v>
      </c>
    </row>
    <row r="25290" spans="1:4" x14ac:dyDescent="0.2">
      <c r="A25290">
        <v>72010</v>
      </c>
      <c r="B25290" t="s">
        <v>25521</v>
      </c>
      <c r="C25290" t="s">
        <v>18255</v>
      </c>
      <c r="D25290" t="s">
        <v>25445</v>
      </c>
    </row>
    <row r="25291" spans="1:4" x14ac:dyDescent="0.2">
      <c r="A25291">
        <v>72011</v>
      </c>
      <c r="B25291" t="s">
        <v>25522</v>
      </c>
      <c r="C25291" t="s">
        <v>24164</v>
      </c>
      <c r="D25291" t="s">
        <v>25445</v>
      </c>
    </row>
    <row r="25292" spans="1:4" x14ac:dyDescent="0.2">
      <c r="A25292">
        <v>72012</v>
      </c>
      <c r="B25292" t="s">
        <v>25523</v>
      </c>
      <c r="C25292" t="s">
        <v>18255</v>
      </c>
      <c r="D25292" t="s">
        <v>25445</v>
      </c>
    </row>
    <row r="25293" spans="1:4" x14ac:dyDescent="0.2">
      <c r="A25293">
        <v>72013</v>
      </c>
      <c r="B25293" t="s">
        <v>25524</v>
      </c>
      <c r="C25293" t="s">
        <v>19515</v>
      </c>
      <c r="D25293" t="s">
        <v>25445</v>
      </c>
    </row>
    <row r="25294" spans="1:4" x14ac:dyDescent="0.2">
      <c r="A25294">
        <v>72015</v>
      </c>
      <c r="B25294" t="s">
        <v>15555</v>
      </c>
      <c r="C25294" t="s">
        <v>24164</v>
      </c>
      <c r="D25294" t="s">
        <v>25445</v>
      </c>
    </row>
    <row r="25295" spans="1:4" x14ac:dyDescent="0.2">
      <c r="A25295">
        <v>72016</v>
      </c>
      <c r="B25295" t="s">
        <v>22656</v>
      </c>
      <c r="C25295" t="s">
        <v>15374</v>
      </c>
      <c r="D25295" t="s">
        <v>25445</v>
      </c>
    </row>
    <row r="25296" spans="1:4" x14ac:dyDescent="0.2">
      <c r="A25296">
        <v>72017</v>
      </c>
      <c r="B25296" t="s">
        <v>17394</v>
      </c>
      <c r="C25296" t="s">
        <v>23496</v>
      </c>
      <c r="D25296" t="s">
        <v>25445</v>
      </c>
    </row>
    <row r="25297" spans="1:4" x14ac:dyDescent="0.2">
      <c r="A25297">
        <v>72019</v>
      </c>
      <c r="B25297" t="s">
        <v>15555</v>
      </c>
      <c r="C25297" t="s">
        <v>24164</v>
      </c>
      <c r="D25297" t="s">
        <v>25445</v>
      </c>
    </row>
    <row r="25298" spans="1:4" x14ac:dyDescent="0.2">
      <c r="A25298">
        <v>72020</v>
      </c>
      <c r="B25298" t="s">
        <v>12458</v>
      </c>
      <c r="C25298" t="s">
        <v>18255</v>
      </c>
      <c r="D25298" t="s">
        <v>25445</v>
      </c>
    </row>
    <row r="25299" spans="1:4" x14ac:dyDescent="0.2">
      <c r="A25299">
        <v>72021</v>
      </c>
      <c r="B25299" t="s">
        <v>25525</v>
      </c>
      <c r="C25299" t="s">
        <v>14681</v>
      </c>
      <c r="D25299" t="s">
        <v>25445</v>
      </c>
    </row>
    <row r="25300" spans="1:4" x14ac:dyDescent="0.2">
      <c r="A25300">
        <v>72022</v>
      </c>
      <c r="B25300" t="s">
        <v>18997</v>
      </c>
      <c r="C25300" t="s">
        <v>24164</v>
      </c>
      <c r="D25300" t="s">
        <v>25445</v>
      </c>
    </row>
    <row r="25301" spans="1:4" x14ac:dyDescent="0.2">
      <c r="A25301">
        <v>72023</v>
      </c>
      <c r="B25301" t="s">
        <v>13069</v>
      </c>
      <c r="C25301" t="s">
        <v>25520</v>
      </c>
      <c r="D25301" t="s">
        <v>25445</v>
      </c>
    </row>
    <row r="25302" spans="1:4" x14ac:dyDescent="0.2">
      <c r="A25302">
        <v>72024</v>
      </c>
      <c r="B25302" t="s">
        <v>12236</v>
      </c>
      <c r="C25302" t="s">
        <v>25520</v>
      </c>
      <c r="D25302" t="s">
        <v>25445</v>
      </c>
    </row>
    <row r="25303" spans="1:4" x14ac:dyDescent="0.2">
      <c r="A25303">
        <v>72025</v>
      </c>
      <c r="B25303" t="s">
        <v>25526</v>
      </c>
      <c r="C25303" t="s">
        <v>15374</v>
      </c>
      <c r="D25303" t="s">
        <v>25445</v>
      </c>
    </row>
    <row r="25304" spans="1:4" x14ac:dyDescent="0.2">
      <c r="A25304">
        <v>72026</v>
      </c>
      <c r="B25304" t="s">
        <v>25527</v>
      </c>
      <c r="C25304" t="s">
        <v>25516</v>
      </c>
      <c r="D25304" t="s">
        <v>25445</v>
      </c>
    </row>
    <row r="25305" spans="1:4" x14ac:dyDescent="0.2">
      <c r="A25305">
        <v>72027</v>
      </c>
      <c r="B25305" t="s">
        <v>25528</v>
      </c>
      <c r="C25305" t="s">
        <v>25529</v>
      </c>
      <c r="D25305" t="s">
        <v>25445</v>
      </c>
    </row>
    <row r="25306" spans="1:4" x14ac:dyDescent="0.2">
      <c r="A25306">
        <v>72029</v>
      </c>
      <c r="B25306" t="s">
        <v>15206</v>
      </c>
      <c r="C25306" t="s">
        <v>14681</v>
      </c>
      <c r="D25306" t="s">
        <v>25445</v>
      </c>
    </row>
    <row r="25307" spans="1:4" x14ac:dyDescent="0.2">
      <c r="A25307">
        <v>72030</v>
      </c>
      <c r="B25307" t="s">
        <v>1858</v>
      </c>
      <c r="C25307" t="s">
        <v>25529</v>
      </c>
      <c r="D25307" t="s">
        <v>25445</v>
      </c>
    </row>
    <row r="25308" spans="1:4" x14ac:dyDescent="0.2">
      <c r="A25308">
        <v>72031</v>
      </c>
      <c r="B25308" t="s">
        <v>2193</v>
      </c>
      <c r="C25308" t="s">
        <v>19515</v>
      </c>
      <c r="D25308" t="s">
        <v>25445</v>
      </c>
    </row>
    <row r="25309" spans="1:4" x14ac:dyDescent="0.2">
      <c r="A25309">
        <v>72032</v>
      </c>
      <c r="B25309" t="s">
        <v>933</v>
      </c>
      <c r="C25309" t="s">
        <v>25530</v>
      </c>
      <c r="D25309" t="s">
        <v>25445</v>
      </c>
    </row>
    <row r="25310" spans="1:4" x14ac:dyDescent="0.2">
      <c r="A25310">
        <v>72034</v>
      </c>
      <c r="B25310" t="s">
        <v>933</v>
      </c>
      <c r="C25310" t="s">
        <v>25530</v>
      </c>
      <c r="D25310" t="s">
        <v>25445</v>
      </c>
    </row>
    <row r="25311" spans="1:4" x14ac:dyDescent="0.2">
      <c r="A25311">
        <v>72035</v>
      </c>
      <c r="B25311" t="s">
        <v>933</v>
      </c>
      <c r="C25311" t="s">
        <v>25530</v>
      </c>
      <c r="D25311" t="s">
        <v>25445</v>
      </c>
    </row>
    <row r="25312" spans="1:4" x14ac:dyDescent="0.2">
      <c r="A25312">
        <v>72036</v>
      </c>
      <c r="B25312" t="s">
        <v>25531</v>
      </c>
      <c r="C25312" t="s">
        <v>25519</v>
      </c>
      <c r="D25312" t="s">
        <v>25445</v>
      </c>
    </row>
    <row r="25313" spans="1:4" x14ac:dyDescent="0.2">
      <c r="A25313">
        <v>72038</v>
      </c>
      <c r="B25313" t="s">
        <v>25532</v>
      </c>
      <c r="C25313" t="s">
        <v>25516</v>
      </c>
      <c r="D25313" t="s">
        <v>25445</v>
      </c>
    </row>
    <row r="25314" spans="1:4" x14ac:dyDescent="0.2">
      <c r="A25314">
        <v>72039</v>
      </c>
      <c r="B25314" t="s">
        <v>15703</v>
      </c>
      <c r="C25314" t="s">
        <v>25530</v>
      </c>
      <c r="D25314" t="s">
        <v>25445</v>
      </c>
    </row>
    <row r="25315" spans="1:4" x14ac:dyDescent="0.2">
      <c r="A25315">
        <v>72040</v>
      </c>
      <c r="B25315" t="s">
        <v>24289</v>
      </c>
      <c r="C25315" t="s">
        <v>23496</v>
      </c>
      <c r="D25315" t="s">
        <v>25445</v>
      </c>
    </row>
    <row r="25316" spans="1:4" x14ac:dyDescent="0.2">
      <c r="A25316">
        <v>72041</v>
      </c>
      <c r="B25316" t="s">
        <v>25533</v>
      </c>
      <c r="C25316" t="s">
        <v>23496</v>
      </c>
      <c r="D25316" t="s">
        <v>25445</v>
      </c>
    </row>
    <row r="25317" spans="1:4" x14ac:dyDescent="0.2">
      <c r="A25317">
        <v>72042</v>
      </c>
      <c r="B25317" t="s">
        <v>22000</v>
      </c>
      <c r="C25317" t="s">
        <v>25516</v>
      </c>
      <c r="D25317" t="s">
        <v>25445</v>
      </c>
    </row>
    <row r="25318" spans="1:4" x14ac:dyDescent="0.2">
      <c r="A25318">
        <v>72044</v>
      </c>
      <c r="B25318" t="s">
        <v>23120</v>
      </c>
      <c r="C25318" t="s">
        <v>19060</v>
      </c>
      <c r="D25318" t="s">
        <v>25445</v>
      </c>
    </row>
    <row r="25319" spans="1:4" x14ac:dyDescent="0.2">
      <c r="A25319">
        <v>72045</v>
      </c>
      <c r="B25319" t="s">
        <v>115</v>
      </c>
      <c r="C25319" t="s">
        <v>18255</v>
      </c>
      <c r="D25319" t="s">
        <v>25445</v>
      </c>
    </row>
    <row r="25320" spans="1:4" x14ac:dyDescent="0.2">
      <c r="A25320">
        <v>72046</v>
      </c>
      <c r="B25320" t="s">
        <v>25534</v>
      </c>
      <c r="C25320" t="s">
        <v>25520</v>
      </c>
      <c r="D25320" t="s">
        <v>25445</v>
      </c>
    </row>
    <row r="25321" spans="1:4" x14ac:dyDescent="0.2">
      <c r="A25321">
        <v>72047</v>
      </c>
      <c r="B25321" t="s">
        <v>15389</v>
      </c>
      <c r="C25321" t="s">
        <v>25530</v>
      </c>
      <c r="D25321" t="s">
        <v>25445</v>
      </c>
    </row>
    <row r="25322" spans="1:4" x14ac:dyDescent="0.2">
      <c r="A25322">
        <v>72048</v>
      </c>
      <c r="B25322" t="s">
        <v>19643</v>
      </c>
      <c r="C25322" t="s">
        <v>25516</v>
      </c>
      <c r="D25322" t="s">
        <v>25445</v>
      </c>
    </row>
    <row r="25323" spans="1:4" x14ac:dyDescent="0.2">
      <c r="A25323">
        <v>72051</v>
      </c>
      <c r="B25323" t="s">
        <v>25535</v>
      </c>
      <c r="C25323" t="s">
        <v>19732</v>
      </c>
      <c r="D25323" t="s">
        <v>25445</v>
      </c>
    </row>
    <row r="25324" spans="1:4" x14ac:dyDescent="0.2">
      <c r="A25324">
        <v>72055</v>
      </c>
      <c r="B25324" t="s">
        <v>15359</v>
      </c>
      <c r="C25324" t="s">
        <v>25516</v>
      </c>
      <c r="D25324" t="s">
        <v>25445</v>
      </c>
    </row>
    <row r="25325" spans="1:4" x14ac:dyDescent="0.2">
      <c r="A25325">
        <v>72057</v>
      </c>
      <c r="B25325" t="s">
        <v>8382</v>
      </c>
      <c r="C25325" t="s">
        <v>17325</v>
      </c>
      <c r="D25325" t="s">
        <v>25445</v>
      </c>
    </row>
    <row r="25326" spans="1:4" x14ac:dyDescent="0.2">
      <c r="A25326">
        <v>72058</v>
      </c>
      <c r="B25326" t="s">
        <v>19232</v>
      </c>
      <c r="C25326" t="s">
        <v>25530</v>
      </c>
      <c r="D25326" t="s">
        <v>25445</v>
      </c>
    </row>
    <row r="25327" spans="1:4" x14ac:dyDescent="0.2">
      <c r="A25327">
        <v>72060</v>
      </c>
      <c r="B25327" t="s">
        <v>25536</v>
      </c>
      <c r="C25327" t="s">
        <v>18255</v>
      </c>
      <c r="D25327" t="s">
        <v>25445</v>
      </c>
    </row>
    <row r="25328" spans="1:4" x14ac:dyDescent="0.2">
      <c r="A25328">
        <v>72061</v>
      </c>
      <c r="B25328" t="s">
        <v>25537</v>
      </c>
      <c r="C25328" t="s">
        <v>25530</v>
      </c>
      <c r="D25328" t="s">
        <v>25445</v>
      </c>
    </row>
    <row r="25329" spans="1:4" x14ac:dyDescent="0.2">
      <c r="A25329">
        <v>72063</v>
      </c>
      <c r="B25329" t="s">
        <v>25538</v>
      </c>
      <c r="C25329" t="s">
        <v>25529</v>
      </c>
      <c r="D25329" t="s">
        <v>25445</v>
      </c>
    </row>
    <row r="25330" spans="1:4" x14ac:dyDescent="0.2">
      <c r="A25330">
        <v>72064</v>
      </c>
      <c r="B25330" t="s">
        <v>23307</v>
      </c>
      <c r="C25330" t="s">
        <v>23496</v>
      </c>
      <c r="D25330" t="s">
        <v>25445</v>
      </c>
    </row>
    <row r="25331" spans="1:4" x14ac:dyDescent="0.2">
      <c r="A25331">
        <v>72065</v>
      </c>
      <c r="B25331" t="s">
        <v>25539</v>
      </c>
      <c r="C25331" t="s">
        <v>24164</v>
      </c>
      <c r="D25331" t="s">
        <v>25445</v>
      </c>
    </row>
    <row r="25332" spans="1:4" x14ac:dyDescent="0.2">
      <c r="A25332">
        <v>72067</v>
      </c>
      <c r="B25332" t="s">
        <v>25540</v>
      </c>
      <c r="C25332" t="s">
        <v>19060</v>
      </c>
      <c r="D25332" t="s">
        <v>25445</v>
      </c>
    </row>
    <row r="25333" spans="1:4" x14ac:dyDescent="0.2">
      <c r="A25333">
        <v>72068</v>
      </c>
      <c r="B25333" t="s">
        <v>25541</v>
      </c>
      <c r="C25333" t="s">
        <v>18255</v>
      </c>
      <c r="D25333" t="s">
        <v>25445</v>
      </c>
    </row>
    <row r="25334" spans="1:4" x14ac:dyDescent="0.2">
      <c r="A25334">
        <v>72069</v>
      </c>
      <c r="B25334" t="s">
        <v>25542</v>
      </c>
      <c r="C25334" t="s">
        <v>14681</v>
      </c>
      <c r="D25334" t="s">
        <v>25445</v>
      </c>
    </row>
    <row r="25335" spans="1:4" x14ac:dyDescent="0.2">
      <c r="A25335">
        <v>72070</v>
      </c>
      <c r="B25335" t="s">
        <v>103</v>
      </c>
      <c r="C25335" t="s">
        <v>15374</v>
      </c>
      <c r="D25335" t="s">
        <v>25445</v>
      </c>
    </row>
    <row r="25336" spans="1:4" x14ac:dyDescent="0.2">
      <c r="A25336">
        <v>72072</v>
      </c>
      <c r="B25336" t="s">
        <v>25543</v>
      </c>
      <c r="C25336" t="s">
        <v>25520</v>
      </c>
      <c r="D25336" t="s">
        <v>25445</v>
      </c>
    </row>
    <row r="25337" spans="1:4" x14ac:dyDescent="0.2">
      <c r="A25337">
        <v>72073</v>
      </c>
      <c r="B25337" t="s">
        <v>25007</v>
      </c>
      <c r="C25337" t="s">
        <v>25516</v>
      </c>
      <c r="D25337" t="s">
        <v>25445</v>
      </c>
    </row>
    <row r="25338" spans="1:4" x14ac:dyDescent="0.2">
      <c r="A25338">
        <v>72076</v>
      </c>
      <c r="B25338" t="s">
        <v>278</v>
      </c>
      <c r="C25338" t="s">
        <v>16668</v>
      </c>
      <c r="D25338" t="s">
        <v>25445</v>
      </c>
    </row>
    <row r="25339" spans="1:4" x14ac:dyDescent="0.2">
      <c r="A25339">
        <v>72079</v>
      </c>
      <c r="B25339" t="s">
        <v>12198</v>
      </c>
      <c r="C25339" t="s">
        <v>14497</v>
      </c>
      <c r="D25339" t="s">
        <v>25445</v>
      </c>
    </row>
    <row r="25340" spans="1:4" x14ac:dyDescent="0.2">
      <c r="A25340">
        <v>72080</v>
      </c>
      <c r="B25340" t="s">
        <v>20402</v>
      </c>
      <c r="C25340" t="s">
        <v>25529</v>
      </c>
      <c r="D25340" t="s">
        <v>25445</v>
      </c>
    </row>
    <row r="25341" spans="1:4" x14ac:dyDescent="0.2">
      <c r="A25341">
        <v>72081</v>
      </c>
      <c r="B25341" t="s">
        <v>25544</v>
      </c>
      <c r="C25341" t="s">
        <v>18255</v>
      </c>
      <c r="D25341" t="s">
        <v>25445</v>
      </c>
    </row>
    <row r="25342" spans="1:4" x14ac:dyDescent="0.2">
      <c r="A25342">
        <v>72082</v>
      </c>
      <c r="B25342" t="s">
        <v>21661</v>
      </c>
      <c r="C25342" t="s">
        <v>18255</v>
      </c>
      <c r="D25342" t="s">
        <v>25445</v>
      </c>
    </row>
    <row r="25343" spans="1:4" x14ac:dyDescent="0.2">
      <c r="A25343">
        <v>72084</v>
      </c>
      <c r="B25343" t="s">
        <v>15505</v>
      </c>
      <c r="C25343" t="s">
        <v>17325</v>
      </c>
      <c r="D25343" t="s">
        <v>25445</v>
      </c>
    </row>
    <row r="25344" spans="1:4" x14ac:dyDescent="0.2">
      <c r="A25344">
        <v>72086</v>
      </c>
      <c r="B25344" t="s">
        <v>25545</v>
      </c>
      <c r="C25344" t="s">
        <v>25520</v>
      </c>
      <c r="D25344" t="s">
        <v>25445</v>
      </c>
    </row>
    <row r="25345" spans="1:4" x14ac:dyDescent="0.2">
      <c r="A25345">
        <v>72087</v>
      </c>
      <c r="B25345" t="s">
        <v>22450</v>
      </c>
      <c r="C25345" t="s">
        <v>24164</v>
      </c>
      <c r="D25345" t="s">
        <v>25445</v>
      </c>
    </row>
    <row r="25346" spans="1:4" x14ac:dyDescent="0.2">
      <c r="A25346">
        <v>72088</v>
      </c>
      <c r="B25346" t="s">
        <v>25546</v>
      </c>
      <c r="C25346" t="s">
        <v>19515</v>
      </c>
      <c r="D25346" t="s">
        <v>25445</v>
      </c>
    </row>
    <row r="25347" spans="1:4" x14ac:dyDescent="0.2">
      <c r="A25347">
        <v>72099</v>
      </c>
      <c r="B25347" t="s">
        <v>25547</v>
      </c>
      <c r="C25347" t="s">
        <v>16668</v>
      </c>
      <c r="D25347" t="s">
        <v>25445</v>
      </c>
    </row>
    <row r="25348" spans="1:4" x14ac:dyDescent="0.2">
      <c r="A25348">
        <v>72101</v>
      </c>
      <c r="B25348" t="s">
        <v>25548</v>
      </c>
      <c r="C25348" t="s">
        <v>25519</v>
      </c>
      <c r="D25348" t="s">
        <v>25445</v>
      </c>
    </row>
    <row r="25349" spans="1:4" x14ac:dyDescent="0.2">
      <c r="A25349">
        <v>72102</v>
      </c>
      <c r="B25349" t="s">
        <v>25549</v>
      </c>
      <c r="C25349" t="s">
        <v>18255</v>
      </c>
      <c r="D25349" t="s">
        <v>25445</v>
      </c>
    </row>
    <row r="25350" spans="1:4" x14ac:dyDescent="0.2">
      <c r="A25350">
        <v>72103</v>
      </c>
      <c r="B25350" t="s">
        <v>25550</v>
      </c>
      <c r="C25350" t="s">
        <v>24164</v>
      </c>
      <c r="D25350" t="s">
        <v>25445</v>
      </c>
    </row>
    <row r="25351" spans="1:4" x14ac:dyDescent="0.2">
      <c r="A25351">
        <v>72104</v>
      </c>
      <c r="B25351" t="s">
        <v>15885</v>
      </c>
      <c r="C25351" t="s">
        <v>25494</v>
      </c>
      <c r="D25351" t="s">
        <v>25445</v>
      </c>
    </row>
    <row r="25352" spans="1:4" x14ac:dyDescent="0.2">
      <c r="A25352">
        <v>72106</v>
      </c>
      <c r="B25352" t="s">
        <v>25551</v>
      </c>
      <c r="C25352" t="s">
        <v>25530</v>
      </c>
      <c r="D25352" t="s">
        <v>25445</v>
      </c>
    </row>
    <row r="25353" spans="1:4" x14ac:dyDescent="0.2">
      <c r="A25353">
        <v>72110</v>
      </c>
      <c r="B25353" t="s">
        <v>25552</v>
      </c>
      <c r="C25353" t="s">
        <v>25529</v>
      </c>
      <c r="D25353" t="s">
        <v>25445</v>
      </c>
    </row>
    <row r="25354" spans="1:4" x14ac:dyDescent="0.2">
      <c r="A25354">
        <v>72111</v>
      </c>
      <c r="B25354" t="s">
        <v>7923</v>
      </c>
      <c r="C25354" t="s">
        <v>25530</v>
      </c>
      <c r="D25354" t="s">
        <v>25445</v>
      </c>
    </row>
    <row r="25355" spans="1:4" x14ac:dyDescent="0.2">
      <c r="A25355">
        <v>72112</v>
      </c>
      <c r="B25355" t="s">
        <v>12477</v>
      </c>
      <c r="C25355" t="s">
        <v>17013</v>
      </c>
      <c r="D25355" t="s">
        <v>25445</v>
      </c>
    </row>
    <row r="25356" spans="1:4" x14ac:dyDescent="0.2">
      <c r="A25356">
        <v>72113</v>
      </c>
      <c r="B25356" t="s">
        <v>25553</v>
      </c>
      <c r="C25356" t="s">
        <v>16668</v>
      </c>
      <c r="D25356" t="s">
        <v>25445</v>
      </c>
    </row>
    <row r="25357" spans="1:4" x14ac:dyDescent="0.2">
      <c r="A25357">
        <v>72114</v>
      </c>
      <c r="B25357" t="s">
        <v>25554</v>
      </c>
      <c r="C25357" t="s">
        <v>16668</v>
      </c>
      <c r="D25357" t="s">
        <v>25445</v>
      </c>
    </row>
    <row r="25358" spans="1:4" x14ac:dyDescent="0.2">
      <c r="A25358">
        <v>72116</v>
      </c>
      <c r="B25358" t="s">
        <v>25554</v>
      </c>
      <c r="C25358" t="s">
        <v>16668</v>
      </c>
      <c r="D25358" t="s">
        <v>25445</v>
      </c>
    </row>
    <row r="25359" spans="1:4" x14ac:dyDescent="0.2">
      <c r="A25359">
        <v>72117</v>
      </c>
      <c r="B25359" t="s">
        <v>25554</v>
      </c>
      <c r="C25359" t="s">
        <v>16668</v>
      </c>
      <c r="D25359" t="s">
        <v>25445</v>
      </c>
    </row>
    <row r="25360" spans="1:4" x14ac:dyDescent="0.2">
      <c r="A25360">
        <v>72118</v>
      </c>
      <c r="B25360" t="s">
        <v>25554</v>
      </c>
      <c r="C25360" t="s">
        <v>16668</v>
      </c>
      <c r="D25360" t="s">
        <v>25445</v>
      </c>
    </row>
    <row r="25361" spans="1:4" x14ac:dyDescent="0.2">
      <c r="A25361">
        <v>72120</v>
      </c>
      <c r="B25361" t="s">
        <v>16205</v>
      </c>
      <c r="C25361" t="s">
        <v>16668</v>
      </c>
      <c r="D25361" t="s">
        <v>25445</v>
      </c>
    </row>
    <row r="25362" spans="1:4" x14ac:dyDescent="0.2">
      <c r="A25362">
        <v>72121</v>
      </c>
      <c r="B25362" t="s">
        <v>25555</v>
      </c>
      <c r="C25362" t="s">
        <v>18255</v>
      </c>
      <c r="D25362" t="s">
        <v>25445</v>
      </c>
    </row>
    <row r="25363" spans="1:4" x14ac:dyDescent="0.2">
      <c r="A25363">
        <v>72122</v>
      </c>
      <c r="B25363" t="s">
        <v>25556</v>
      </c>
      <c r="C25363" t="s">
        <v>24164</v>
      </c>
      <c r="D25363" t="s">
        <v>25445</v>
      </c>
    </row>
    <row r="25364" spans="1:4" x14ac:dyDescent="0.2">
      <c r="A25364">
        <v>72125</v>
      </c>
      <c r="B25364" t="s">
        <v>12870</v>
      </c>
      <c r="C25364" t="s">
        <v>15374</v>
      </c>
      <c r="D25364" t="s">
        <v>25445</v>
      </c>
    </row>
    <row r="25365" spans="1:4" x14ac:dyDescent="0.2">
      <c r="A25365">
        <v>72126</v>
      </c>
      <c r="B25365" t="s">
        <v>16270</v>
      </c>
      <c r="C25365" t="s">
        <v>15374</v>
      </c>
      <c r="D25365" t="s">
        <v>25445</v>
      </c>
    </row>
    <row r="25366" spans="1:4" x14ac:dyDescent="0.2">
      <c r="A25366">
        <v>72127</v>
      </c>
      <c r="B25366" t="s">
        <v>25557</v>
      </c>
      <c r="C25366" t="s">
        <v>25529</v>
      </c>
      <c r="D25366" t="s">
        <v>25445</v>
      </c>
    </row>
    <row r="25367" spans="1:4" x14ac:dyDescent="0.2">
      <c r="A25367">
        <v>72128</v>
      </c>
      <c r="B25367" t="s">
        <v>25558</v>
      </c>
      <c r="C25367" t="s">
        <v>17325</v>
      </c>
      <c r="D25367" t="s">
        <v>25445</v>
      </c>
    </row>
    <row r="25368" spans="1:4" x14ac:dyDescent="0.2">
      <c r="A25368">
        <v>72129</v>
      </c>
      <c r="B25368" t="s">
        <v>14122</v>
      </c>
      <c r="C25368" t="s">
        <v>17325</v>
      </c>
      <c r="D25368" t="s">
        <v>25445</v>
      </c>
    </row>
    <row r="25369" spans="1:4" x14ac:dyDescent="0.2">
      <c r="A25369">
        <v>72130</v>
      </c>
      <c r="B25369" t="s">
        <v>25559</v>
      </c>
      <c r="C25369" t="s">
        <v>19060</v>
      </c>
      <c r="D25369" t="s">
        <v>25445</v>
      </c>
    </row>
    <row r="25370" spans="1:4" x14ac:dyDescent="0.2">
      <c r="A25370">
        <v>72131</v>
      </c>
      <c r="B25370" t="s">
        <v>18467</v>
      </c>
      <c r="C25370" t="s">
        <v>19060</v>
      </c>
      <c r="D25370" t="s">
        <v>25445</v>
      </c>
    </row>
    <row r="25371" spans="1:4" x14ac:dyDescent="0.2">
      <c r="A25371">
        <v>72132</v>
      </c>
      <c r="B25371" t="s">
        <v>14471</v>
      </c>
      <c r="C25371" t="s">
        <v>14497</v>
      </c>
      <c r="D25371" t="s">
        <v>25445</v>
      </c>
    </row>
    <row r="25372" spans="1:4" x14ac:dyDescent="0.2">
      <c r="A25372">
        <v>72134</v>
      </c>
      <c r="B25372" t="s">
        <v>25560</v>
      </c>
      <c r="C25372" t="s">
        <v>14681</v>
      </c>
      <c r="D25372" t="s">
        <v>25445</v>
      </c>
    </row>
    <row r="25373" spans="1:4" x14ac:dyDescent="0.2">
      <c r="A25373">
        <v>72135</v>
      </c>
      <c r="B25373" t="s">
        <v>21627</v>
      </c>
      <c r="C25373" t="s">
        <v>16668</v>
      </c>
      <c r="D25373" t="s">
        <v>25445</v>
      </c>
    </row>
    <row r="25374" spans="1:4" x14ac:dyDescent="0.2">
      <c r="A25374">
        <v>72136</v>
      </c>
      <c r="B25374" t="s">
        <v>25561</v>
      </c>
      <c r="C25374" t="s">
        <v>18255</v>
      </c>
      <c r="D25374" t="s">
        <v>25445</v>
      </c>
    </row>
    <row r="25375" spans="1:4" x14ac:dyDescent="0.2">
      <c r="A25375">
        <v>72137</v>
      </c>
      <c r="B25375" t="s">
        <v>25562</v>
      </c>
      <c r="C25375" t="s">
        <v>18255</v>
      </c>
      <c r="D25375" t="s">
        <v>25445</v>
      </c>
    </row>
    <row r="25376" spans="1:4" x14ac:dyDescent="0.2">
      <c r="A25376">
        <v>72140</v>
      </c>
      <c r="B25376" t="s">
        <v>4257</v>
      </c>
      <c r="C25376" t="s">
        <v>25516</v>
      </c>
      <c r="D25376" t="s">
        <v>25445</v>
      </c>
    </row>
    <row r="25377" spans="1:4" x14ac:dyDescent="0.2">
      <c r="A25377">
        <v>72141</v>
      </c>
      <c r="B25377" t="s">
        <v>13198</v>
      </c>
      <c r="C25377" t="s">
        <v>19515</v>
      </c>
      <c r="D25377" t="s">
        <v>25445</v>
      </c>
    </row>
    <row r="25378" spans="1:4" x14ac:dyDescent="0.2">
      <c r="A25378">
        <v>72142</v>
      </c>
      <c r="B25378" t="s">
        <v>20732</v>
      </c>
      <c r="C25378" t="s">
        <v>16668</v>
      </c>
      <c r="D25378" t="s">
        <v>25445</v>
      </c>
    </row>
    <row r="25379" spans="1:4" x14ac:dyDescent="0.2">
      <c r="A25379">
        <v>72143</v>
      </c>
      <c r="B25379" t="s">
        <v>25563</v>
      </c>
      <c r="C25379" t="s">
        <v>18255</v>
      </c>
      <c r="D25379" t="s">
        <v>25445</v>
      </c>
    </row>
    <row r="25380" spans="1:4" x14ac:dyDescent="0.2">
      <c r="A25380">
        <v>72149</v>
      </c>
      <c r="B25380" t="s">
        <v>25563</v>
      </c>
      <c r="C25380" t="s">
        <v>18255</v>
      </c>
      <c r="D25380" t="s">
        <v>25445</v>
      </c>
    </row>
    <row r="25381" spans="1:4" x14ac:dyDescent="0.2">
      <c r="A25381">
        <v>72150</v>
      </c>
      <c r="B25381" t="s">
        <v>20750</v>
      </c>
      <c r="C25381" t="s">
        <v>17325</v>
      </c>
      <c r="D25381" t="s">
        <v>25445</v>
      </c>
    </row>
    <row r="25382" spans="1:4" x14ac:dyDescent="0.2">
      <c r="A25382">
        <v>72152</v>
      </c>
      <c r="B25382" t="s">
        <v>14480</v>
      </c>
      <c r="C25382" t="s">
        <v>14497</v>
      </c>
      <c r="D25382" t="s">
        <v>25445</v>
      </c>
    </row>
    <row r="25383" spans="1:4" x14ac:dyDescent="0.2">
      <c r="A25383">
        <v>72153</v>
      </c>
      <c r="B25383" t="s">
        <v>12183</v>
      </c>
      <c r="C25383" t="s">
        <v>19515</v>
      </c>
      <c r="D25383" t="s">
        <v>25445</v>
      </c>
    </row>
    <row r="25384" spans="1:4" x14ac:dyDescent="0.2">
      <c r="A25384">
        <v>72156</v>
      </c>
      <c r="B25384" t="s">
        <v>25564</v>
      </c>
      <c r="C25384" t="s">
        <v>25529</v>
      </c>
      <c r="D25384" t="s">
        <v>25445</v>
      </c>
    </row>
    <row r="25385" spans="1:4" x14ac:dyDescent="0.2">
      <c r="A25385">
        <v>72157</v>
      </c>
      <c r="B25385" t="s">
        <v>291</v>
      </c>
      <c r="C25385" t="s">
        <v>25529</v>
      </c>
      <c r="D25385" t="s">
        <v>25445</v>
      </c>
    </row>
    <row r="25386" spans="1:4" x14ac:dyDescent="0.2">
      <c r="A25386">
        <v>72160</v>
      </c>
      <c r="B25386" t="s">
        <v>25565</v>
      </c>
      <c r="C25386" t="s">
        <v>25516</v>
      </c>
      <c r="D25386" t="s">
        <v>25445</v>
      </c>
    </row>
    <row r="25387" spans="1:4" x14ac:dyDescent="0.2">
      <c r="A25387">
        <v>72165</v>
      </c>
      <c r="B25387" t="s">
        <v>25566</v>
      </c>
      <c r="C25387" t="s">
        <v>25567</v>
      </c>
      <c r="D25387" t="s">
        <v>25445</v>
      </c>
    </row>
    <row r="25388" spans="1:4" x14ac:dyDescent="0.2">
      <c r="A25388">
        <v>72166</v>
      </c>
      <c r="B25388" t="s">
        <v>25568</v>
      </c>
      <c r="C25388" t="s">
        <v>25516</v>
      </c>
      <c r="D25388" t="s">
        <v>25445</v>
      </c>
    </row>
    <row r="25389" spans="1:4" x14ac:dyDescent="0.2">
      <c r="A25389">
        <v>72167</v>
      </c>
      <c r="B25389" t="s">
        <v>25569</v>
      </c>
      <c r="C25389" t="s">
        <v>24164</v>
      </c>
      <c r="D25389" t="s">
        <v>25445</v>
      </c>
    </row>
    <row r="25390" spans="1:4" x14ac:dyDescent="0.2">
      <c r="A25390">
        <v>72168</v>
      </c>
      <c r="B25390" t="s">
        <v>18144</v>
      </c>
      <c r="C25390" t="s">
        <v>14497</v>
      </c>
      <c r="D25390" t="s">
        <v>25445</v>
      </c>
    </row>
    <row r="25391" spans="1:4" x14ac:dyDescent="0.2">
      <c r="A25391">
        <v>72173</v>
      </c>
      <c r="B25391" t="s">
        <v>25570</v>
      </c>
      <c r="C25391" t="s">
        <v>25530</v>
      </c>
      <c r="D25391" t="s">
        <v>25445</v>
      </c>
    </row>
    <row r="25392" spans="1:4" x14ac:dyDescent="0.2">
      <c r="A25392">
        <v>72175</v>
      </c>
      <c r="B25392" t="s">
        <v>25571</v>
      </c>
      <c r="C25392" t="s">
        <v>14497</v>
      </c>
      <c r="D25392" t="s">
        <v>25445</v>
      </c>
    </row>
    <row r="25393" spans="1:4" x14ac:dyDescent="0.2">
      <c r="A25393">
        <v>72176</v>
      </c>
      <c r="B25393" t="s">
        <v>17947</v>
      </c>
      <c r="C25393" t="s">
        <v>25520</v>
      </c>
      <c r="D25393" t="s">
        <v>25445</v>
      </c>
    </row>
    <row r="25394" spans="1:4" x14ac:dyDescent="0.2">
      <c r="A25394">
        <v>72179</v>
      </c>
      <c r="B25394" t="s">
        <v>25572</v>
      </c>
      <c r="C25394" t="s">
        <v>19060</v>
      </c>
      <c r="D25394" t="s">
        <v>25445</v>
      </c>
    </row>
    <row r="25395" spans="1:4" x14ac:dyDescent="0.2">
      <c r="A25395">
        <v>72181</v>
      </c>
      <c r="B25395" t="s">
        <v>20559</v>
      </c>
      <c r="C25395" t="s">
        <v>25530</v>
      </c>
      <c r="D25395" t="s">
        <v>25445</v>
      </c>
    </row>
    <row r="25396" spans="1:4" x14ac:dyDescent="0.2">
      <c r="A25396">
        <v>72189</v>
      </c>
      <c r="B25396" t="s">
        <v>25548</v>
      </c>
      <c r="C25396" t="s">
        <v>25519</v>
      </c>
      <c r="D25396" t="s">
        <v>25445</v>
      </c>
    </row>
    <row r="25397" spans="1:4" x14ac:dyDescent="0.2">
      <c r="A25397">
        <v>72198</v>
      </c>
      <c r="B25397" t="s">
        <v>25554</v>
      </c>
      <c r="C25397" t="s">
        <v>16668</v>
      </c>
      <c r="D25397" t="s">
        <v>25445</v>
      </c>
    </row>
    <row r="25398" spans="1:4" x14ac:dyDescent="0.2">
      <c r="A25398">
        <v>72199</v>
      </c>
      <c r="B25398" t="s">
        <v>25554</v>
      </c>
      <c r="C25398" t="s">
        <v>16668</v>
      </c>
      <c r="D25398" t="s">
        <v>25445</v>
      </c>
    </row>
    <row r="25399" spans="1:4" x14ac:dyDescent="0.2">
      <c r="A25399">
        <v>72201</v>
      </c>
      <c r="B25399" t="s">
        <v>356</v>
      </c>
      <c r="C25399" t="s">
        <v>16668</v>
      </c>
      <c r="D25399" t="s">
        <v>25445</v>
      </c>
    </row>
    <row r="25400" spans="1:4" x14ac:dyDescent="0.2">
      <c r="A25400">
        <v>72202</v>
      </c>
      <c r="B25400" t="s">
        <v>356</v>
      </c>
      <c r="C25400" t="s">
        <v>16668</v>
      </c>
      <c r="D25400" t="s">
        <v>25445</v>
      </c>
    </row>
    <row r="25401" spans="1:4" x14ac:dyDescent="0.2">
      <c r="A25401">
        <v>72204</v>
      </c>
      <c r="B25401" t="s">
        <v>356</v>
      </c>
      <c r="C25401" t="s">
        <v>16668</v>
      </c>
      <c r="D25401" t="s">
        <v>25445</v>
      </c>
    </row>
    <row r="25402" spans="1:4" x14ac:dyDescent="0.2">
      <c r="A25402">
        <v>72205</v>
      </c>
      <c r="B25402" t="s">
        <v>356</v>
      </c>
      <c r="C25402" t="s">
        <v>16668</v>
      </c>
      <c r="D25402" t="s">
        <v>25445</v>
      </c>
    </row>
    <row r="25403" spans="1:4" x14ac:dyDescent="0.2">
      <c r="A25403">
        <v>72206</v>
      </c>
      <c r="B25403" t="s">
        <v>356</v>
      </c>
      <c r="C25403" t="s">
        <v>16668</v>
      </c>
      <c r="D25403" t="s">
        <v>25445</v>
      </c>
    </row>
    <row r="25404" spans="1:4" x14ac:dyDescent="0.2">
      <c r="A25404">
        <v>72207</v>
      </c>
      <c r="B25404" t="s">
        <v>356</v>
      </c>
      <c r="C25404" t="s">
        <v>16668</v>
      </c>
      <c r="D25404" t="s">
        <v>25445</v>
      </c>
    </row>
    <row r="25405" spans="1:4" x14ac:dyDescent="0.2">
      <c r="A25405">
        <v>72209</v>
      </c>
      <c r="B25405" t="s">
        <v>356</v>
      </c>
      <c r="C25405" t="s">
        <v>16668</v>
      </c>
      <c r="D25405" t="s">
        <v>25445</v>
      </c>
    </row>
    <row r="25406" spans="1:4" x14ac:dyDescent="0.2">
      <c r="A25406">
        <v>72210</v>
      </c>
      <c r="B25406" t="s">
        <v>356</v>
      </c>
      <c r="C25406" t="s">
        <v>16668</v>
      </c>
      <c r="D25406" t="s">
        <v>25445</v>
      </c>
    </row>
    <row r="25407" spans="1:4" x14ac:dyDescent="0.2">
      <c r="A25407">
        <v>72211</v>
      </c>
      <c r="B25407" t="s">
        <v>356</v>
      </c>
      <c r="C25407" t="s">
        <v>16668</v>
      </c>
      <c r="D25407" t="s">
        <v>25445</v>
      </c>
    </row>
    <row r="25408" spans="1:4" x14ac:dyDescent="0.2">
      <c r="A25408">
        <v>72212</v>
      </c>
      <c r="B25408" t="s">
        <v>356</v>
      </c>
      <c r="C25408" t="s">
        <v>16668</v>
      </c>
      <c r="D25408" t="s">
        <v>25445</v>
      </c>
    </row>
    <row r="25409" spans="1:4" x14ac:dyDescent="0.2">
      <c r="A25409">
        <v>72223</v>
      </c>
      <c r="B25409" t="s">
        <v>356</v>
      </c>
      <c r="C25409" t="s">
        <v>16668</v>
      </c>
      <c r="D25409" t="s">
        <v>25445</v>
      </c>
    </row>
    <row r="25410" spans="1:4" x14ac:dyDescent="0.2">
      <c r="A25410">
        <v>72227</v>
      </c>
      <c r="B25410" t="s">
        <v>356</v>
      </c>
      <c r="C25410" t="s">
        <v>16668</v>
      </c>
      <c r="D25410" t="s">
        <v>25445</v>
      </c>
    </row>
    <row r="25411" spans="1:4" x14ac:dyDescent="0.2">
      <c r="A25411">
        <v>72255</v>
      </c>
      <c r="B25411" t="s">
        <v>356</v>
      </c>
      <c r="D25411" t="s">
        <v>25445</v>
      </c>
    </row>
    <row r="25412" spans="1:4" x14ac:dyDescent="0.2">
      <c r="A25412">
        <v>72301</v>
      </c>
      <c r="B25412" t="s">
        <v>25573</v>
      </c>
      <c r="C25412" t="s">
        <v>20152</v>
      </c>
      <c r="D25412" t="s">
        <v>25445</v>
      </c>
    </row>
    <row r="25413" spans="1:4" x14ac:dyDescent="0.2">
      <c r="A25413">
        <v>72315</v>
      </c>
      <c r="B25413" t="s">
        <v>25574</v>
      </c>
      <c r="C25413" t="s">
        <v>24320</v>
      </c>
      <c r="D25413" t="s">
        <v>25445</v>
      </c>
    </row>
    <row r="25414" spans="1:4" x14ac:dyDescent="0.2">
      <c r="A25414">
        <v>72320</v>
      </c>
      <c r="B25414" t="s">
        <v>25575</v>
      </c>
      <c r="C25414" t="s">
        <v>16720</v>
      </c>
      <c r="D25414" t="s">
        <v>25445</v>
      </c>
    </row>
    <row r="25415" spans="1:4" x14ac:dyDescent="0.2">
      <c r="A25415">
        <v>72324</v>
      </c>
      <c r="B25415" t="s">
        <v>12228</v>
      </c>
      <c r="C25415" t="s">
        <v>25576</v>
      </c>
      <c r="D25415" t="s">
        <v>25445</v>
      </c>
    </row>
    <row r="25416" spans="1:4" x14ac:dyDescent="0.2">
      <c r="A25416">
        <v>72326</v>
      </c>
      <c r="B25416" t="s">
        <v>25577</v>
      </c>
      <c r="C25416" t="s">
        <v>25578</v>
      </c>
      <c r="D25416" t="s">
        <v>25445</v>
      </c>
    </row>
    <row r="25417" spans="1:4" x14ac:dyDescent="0.2">
      <c r="A25417">
        <v>72327</v>
      </c>
      <c r="B25417" t="s">
        <v>21026</v>
      </c>
      <c r="C25417" t="s">
        <v>20152</v>
      </c>
      <c r="D25417" t="s">
        <v>25445</v>
      </c>
    </row>
    <row r="25418" spans="1:4" x14ac:dyDescent="0.2">
      <c r="A25418">
        <v>72330</v>
      </c>
      <c r="B25418" t="s">
        <v>25579</v>
      </c>
      <c r="C25418" t="s">
        <v>24320</v>
      </c>
      <c r="D25418" t="s">
        <v>25445</v>
      </c>
    </row>
    <row r="25419" spans="1:4" x14ac:dyDescent="0.2">
      <c r="A25419">
        <v>72331</v>
      </c>
      <c r="B25419" t="s">
        <v>25580</v>
      </c>
      <c r="C25419" t="s">
        <v>20152</v>
      </c>
      <c r="D25419" t="s">
        <v>25445</v>
      </c>
    </row>
    <row r="25420" spans="1:4" x14ac:dyDescent="0.2">
      <c r="A25420">
        <v>72333</v>
      </c>
      <c r="B25420" t="s">
        <v>25581</v>
      </c>
      <c r="C25420" t="s">
        <v>23481</v>
      </c>
      <c r="D25420" t="s">
        <v>25445</v>
      </c>
    </row>
    <row r="25421" spans="1:4" x14ac:dyDescent="0.2">
      <c r="A25421">
        <v>72335</v>
      </c>
      <c r="B25421" t="s">
        <v>25582</v>
      </c>
      <c r="C25421" t="s">
        <v>25578</v>
      </c>
      <c r="D25421" t="s">
        <v>25445</v>
      </c>
    </row>
    <row r="25422" spans="1:4" x14ac:dyDescent="0.2">
      <c r="A25422">
        <v>72338</v>
      </c>
      <c r="B25422" t="s">
        <v>25583</v>
      </c>
      <c r="C25422" t="s">
        <v>24320</v>
      </c>
      <c r="D25422" t="s">
        <v>25445</v>
      </c>
    </row>
    <row r="25423" spans="1:4" x14ac:dyDescent="0.2">
      <c r="A25423">
        <v>72342</v>
      </c>
      <c r="B25423" t="s">
        <v>7955</v>
      </c>
      <c r="C25423" t="s">
        <v>23481</v>
      </c>
      <c r="D25423" t="s">
        <v>25445</v>
      </c>
    </row>
    <row r="25424" spans="1:4" x14ac:dyDescent="0.2">
      <c r="A25424">
        <v>72346</v>
      </c>
      <c r="B25424" t="s">
        <v>25584</v>
      </c>
      <c r="C25424" t="s">
        <v>25578</v>
      </c>
      <c r="D25424" t="s">
        <v>25445</v>
      </c>
    </row>
    <row r="25425" spans="1:4" x14ac:dyDescent="0.2">
      <c r="A25425">
        <v>72347</v>
      </c>
      <c r="B25425" t="s">
        <v>25585</v>
      </c>
      <c r="C25425" t="s">
        <v>25576</v>
      </c>
      <c r="D25425" t="s">
        <v>25445</v>
      </c>
    </row>
    <row r="25426" spans="1:4" x14ac:dyDescent="0.2">
      <c r="A25426">
        <v>72348</v>
      </c>
      <c r="B25426" t="s">
        <v>25586</v>
      </c>
      <c r="C25426" t="s">
        <v>25578</v>
      </c>
      <c r="D25426" t="s">
        <v>25445</v>
      </c>
    </row>
    <row r="25427" spans="1:4" x14ac:dyDescent="0.2">
      <c r="A25427">
        <v>72350</v>
      </c>
      <c r="B25427" t="s">
        <v>25587</v>
      </c>
      <c r="C25427" t="s">
        <v>24320</v>
      </c>
      <c r="D25427" t="s">
        <v>25445</v>
      </c>
    </row>
    <row r="25428" spans="1:4" x14ac:dyDescent="0.2">
      <c r="A25428">
        <v>72354</v>
      </c>
      <c r="B25428" t="s">
        <v>25588</v>
      </c>
      <c r="C25428" t="s">
        <v>25589</v>
      </c>
      <c r="D25428" t="s">
        <v>25445</v>
      </c>
    </row>
    <row r="25429" spans="1:4" x14ac:dyDescent="0.2">
      <c r="A25429">
        <v>72355</v>
      </c>
      <c r="B25429" t="s">
        <v>25590</v>
      </c>
      <c r="C25429" t="s">
        <v>23481</v>
      </c>
      <c r="D25429" t="s">
        <v>25445</v>
      </c>
    </row>
    <row r="25430" spans="1:4" x14ac:dyDescent="0.2">
      <c r="A25430">
        <v>72358</v>
      </c>
      <c r="B25430" t="s">
        <v>25591</v>
      </c>
      <c r="C25430" t="s">
        <v>24320</v>
      </c>
      <c r="D25430" t="s">
        <v>25445</v>
      </c>
    </row>
    <row r="25431" spans="1:4" x14ac:dyDescent="0.2">
      <c r="A25431">
        <v>72360</v>
      </c>
      <c r="B25431" t="s">
        <v>14925</v>
      </c>
      <c r="C25431" t="s">
        <v>16720</v>
      </c>
      <c r="D25431" t="s">
        <v>25445</v>
      </c>
    </row>
    <row r="25432" spans="1:4" x14ac:dyDescent="0.2">
      <c r="A25432">
        <v>72364</v>
      </c>
      <c r="B25432" t="s">
        <v>1247</v>
      </c>
      <c r="C25432" t="s">
        <v>20152</v>
      </c>
      <c r="D25432" t="s">
        <v>25445</v>
      </c>
    </row>
    <row r="25433" spans="1:4" x14ac:dyDescent="0.2">
      <c r="A25433">
        <v>72365</v>
      </c>
      <c r="B25433" t="s">
        <v>25592</v>
      </c>
      <c r="C25433" t="s">
        <v>25589</v>
      </c>
      <c r="D25433" t="s">
        <v>25445</v>
      </c>
    </row>
    <row r="25434" spans="1:4" x14ac:dyDescent="0.2">
      <c r="A25434">
        <v>72366</v>
      </c>
      <c r="B25434" t="s">
        <v>25593</v>
      </c>
      <c r="C25434" t="s">
        <v>23481</v>
      </c>
      <c r="D25434" t="s">
        <v>25445</v>
      </c>
    </row>
    <row r="25435" spans="1:4" x14ac:dyDescent="0.2">
      <c r="A25435">
        <v>72368</v>
      </c>
      <c r="B25435" t="s">
        <v>23991</v>
      </c>
      <c r="C25435" t="s">
        <v>16720</v>
      </c>
      <c r="D25435" t="s">
        <v>25445</v>
      </c>
    </row>
    <row r="25436" spans="1:4" x14ac:dyDescent="0.2">
      <c r="A25436">
        <v>72370</v>
      </c>
      <c r="B25436" t="s">
        <v>15365</v>
      </c>
      <c r="C25436" t="s">
        <v>24320</v>
      </c>
      <c r="D25436" t="s">
        <v>25445</v>
      </c>
    </row>
    <row r="25437" spans="1:4" x14ac:dyDescent="0.2">
      <c r="A25437">
        <v>72372</v>
      </c>
      <c r="B25437" t="s">
        <v>17192</v>
      </c>
      <c r="C25437" t="s">
        <v>25578</v>
      </c>
      <c r="D25437" t="s">
        <v>25445</v>
      </c>
    </row>
    <row r="25438" spans="1:4" x14ac:dyDescent="0.2">
      <c r="A25438">
        <v>72373</v>
      </c>
      <c r="B25438" t="s">
        <v>25594</v>
      </c>
      <c r="C25438" t="s">
        <v>25576</v>
      </c>
      <c r="D25438" t="s">
        <v>25445</v>
      </c>
    </row>
    <row r="25439" spans="1:4" x14ac:dyDescent="0.2">
      <c r="A25439">
        <v>72374</v>
      </c>
      <c r="B25439" t="s">
        <v>23809</v>
      </c>
      <c r="C25439" t="s">
        <v>23481</v>
      </c>
      <c r="D25439" t="s">
        <v>25445</v>
      </c>
    </row>
    <row r="25440" spans="1:4" x14ac:dyDescent="0.2">
      <c r="A25440">
        <v>72376</v>
      </c>
      <c r="B25440" t="s">
        <v>13104</v>
      </c>
      <c r="C25440" t="s">
        <v>20152</v>
      </c>
      <c r="D25440" t="s">
        <v>25445</v>
      </c>
    </row>
    <row r="25441" spans="1:4" x14ac:dyDescent="0.2">
      <c r="A25441">
        <v>72384</v>
      </c>
      <c r="B25441" t="s">
        <v>25595</v>
      </c>
      <c r="C25441" t="s">
        <v>20152</v>
      </c>
      <c r="D25441" t="s">
        <v>25445</v>
      </c>
    </row>
    <row r="25442" spans="1:4" x14ac:dyDescent="0.2">
      <c r="A25442">
        <v>72386</v>
      </c>
      <c r="B25442" t="s">
        <v>25596</v>
      </c>
      <c r="C25442" t="s">
        <v>25589</v>
      </c>
      <c r="D25442" t="s">
        <v>25445</v>
      </c>
    </row>
    <row r="25443" spans="1:4" x14ac:dyDescent="0.2">
      <c r="A25443">
        <v>72390</v>
      </c>
      <c r="B25443" t="s">
        <v>25597</v>
      </c>
      <c r="C25443" t="s">
        <v>23481</v>
      </c>
      <c r="D25443" t="s">
        <v>25445</v>
      </c>
    </row>
    <row r="25444" spans="1:4" x14ac:dyDescent="0.2">
      <c r="A25444">
        <v>72392</v>
      </c>
      <c r="B25444" t="s">
        <v>25598</v>
      </c>
      <c r="C25444" t="s">
        <v>25578</v>
      </c>
      <c r="D25444" t="s">
        <v>25445</v>
      </c>
    </row>
    <row r="25445" spans="1:4" x14ac:dyDescent="0.2">
      <c r="A25445">
        <v>72394</v>
      </c>
      <c r="B25445" t="s">
        <v>25599</v>
      </c>
      <c r="C25445" t="s">
        <v>25578</v>
      </c>
      <c r="D25445" t="s">
        <v>25445</v>
      </c>
    </row>
    <row r="25446" spans="1:4" x14ac:dyDescent="0.2">
      <c r="A25446">
        <v>72395</v>
      </c>
      <c r="B25446" t="s">
        <v>1921</v>
      </c>
      <c r="C25446" t="s">
        <v>24320</v>
      </c>
      <c r="D25446" t="s">
        <v>25445</v>
      </c>
    </row>
    <row r="25447" spans="1:4" x14ac:dyDescent="0.2">
      <c r="A25447">
        <v>72396</v>
      </c>
      <c r="B25447" t="s">
        <v>25600</v>
      </c>
      <c r="C25447" t="s">
        <v>25576</v>
      </c>
      <c r="D25447" t="s">
        <v>25445</v>
      </c>
    </row>
    <row r="25448" spans="1:4" x14ac:dyDescent="0.2">
      <c r="A25448">
        <v>72401</v>
      </c>
      <c r="B25448" t="s">
        <v>3564</v>
      </c>
      <c r="C25448" t="s">
        <v>25601</v>
      </c>
      <c r="D25448" t="s">
        <v>25445</v>
      </c>
    </row>
    <row r="25449" spans="1:4" x14ac:dyDescent="0.2">
      <c r="A25449">
        <v>72404</v>
      </c>
      <c r="B25449" t="s">
        <v>3564</v>
      </c>
      <c r="C25449" t="s">
        <v>25601</v>
      </c>
      <c r="D25449" t="s">
        <v>25445</v>
      </c>
    </row>
    <row r="25450" spans="1:4" x14ac:dyDescent="0.2">
      <c r="A25450">
        <v>72405</v>
      </c>
      <c r="B25450" t="s">
        <v>3564</v>
      </c>
      <c r="C25450" t="s">
        <v>25601</v>
      </c>
      <c r="D25450" t="s">
        <v>25445</v>
      </c>
    </row>
    <row r="25451" spans="1:4" x14ac:dyDescent="0.2">
      <c r="A25451">
        <v>72410</v>
      </c>
      <c r="B25451" t="s">
        <v>25602</v>
      </c>
      <c r="C25451" t="s">
        <v>15154</v>
      </c>
      <c r="D25451" t="s">
        <v>25445</v>
      </c>
    </row>
    <row r="25452" spans="1:4" x14ac:dyDescent="0.2">
      <c r="A25452">
        <v>72411</v>
      </c>
      <c r="B25452" t="s">
        <v>25603</v>
      </c>
      <c r="C25452" t="s">
        <v>25601</v>
      </c>
      <c r="D25452" t="s">
        <v>25445</v>
      </c>
    </row>
    <row r="25453" spans="1:4" x14ac:dyDescent="0.2">
      <c r="A25453">
        <v>72412</v>
      </c>
      <c r="B25453" t="s">
        <v>20758</v>
      </c>
      <c r="C25453" t="s">
        <v>13971</v>
      </c>
      <c r="D25453" t="s">
        <v>25445</v>
      </c>
    </row>
    <row r="25454" spans="1:4" x14ac:dyDescent="0.2">
      <c r="A25454">
        <v>72413</v>
      </c>
      <c r="B25454" t="s">
        <v>25604</v>
      </c>
      <c r="C25454" t="s">
        <v>17212</v>
      </c>
      <c r="D25454" t="s">
        <v>25445</v>
      </c>
    </row>
    <row r="25455" spans="1:4" x14ac:dyDescent="0.2">
      <c r="A25455">
        <v>72414</v>
      </c>
      <c r="B25455" t="s">
        <v>25605</v>
      </c>
      <c r="C25455" t="s">
        <v>25601</v>
      </c>
      <c r="D25455" t="s">
        <v>25445</v>
      </c>
    </row>
    <row r="25456" spans="1:4" x14ac:dyDescent="0.2">
      <c r="A25456">
        <v>72415</v>
      </c>
      <c r="B25456" t="s">
        <v>25606</v>
      </c>
      <c r="C25456" t="s">
        <v>15154</v>
      </c>
      <c r="D25456" t="s">
        <v>25445</v>
      </c>
    </row>
    <row r="25457" spans="1:4" x14ac:dyDescent="0.2">
      <c r="A25457">
        <v>72416</v>
      </c>
      <c r="B25457" t="s">
        <v>25607</v>
      </c>
      <c r="C25457" t="s">
        <v>25601</v>
      </c>
      <c r="D25457" t="s">
        <v>25445</v>
      </c>
    </row>
    <row r="25458" spans="1:4" x14ac:dyDescent="0.2">
      <c r="A25458">
        <v>72417</v>
      </c>
      <c r="B25458" t="s">
        <v>25608</v>
      </c>
      <c r="C25458" t="s">
        <v>25601</v>
      </c>
      <c r="D25458" t="s">
        <v>25445</v>
      </c>
    </row>
    <row r="25459" spans="1:4" x14ac:dyDescent="0.2">
      <c r="A25459">
        <v>72419</v>
      </c>
      <c r="B25459" t="s">
        <v>25609</v>
      </c>
      <c r="C25459" t="s">
        <v>25601</v>
      </c>
      <c r="D25459" t="s">
        <v>25445</v>
      </c>
    </row>
    <row r="25460" spans="1:4" x14ac:dyDescent="0.2">
      <c r="A25460">
        <v>72421</v>
      </c>
      <c r="B25460" t="s">
        <v>25610</v>
      </c>
      <c r="C25460" t="s">
        <v>25601</v>
      </c>
      <c r="D25460" t="s">
        <v>25445</v>
      </c>
    </row>
    <row r="25461" spans="1:4" x14ac:dyDescent="0.2">
      <c r="A25461">
        <v>72422</v>
      </c>
      <c r="B25461" t="s">
        <v>14801</v>
      </c>
      <c r="C25461" t="s">
        <v>16948</v>
      </c>
      <c r="D25461" t="s">
        <v>25445</v>
      </c>
    </row>
    <row r="25462" spans="1:4" x14ac:dyDescent="0.2">
      <c r="A25462">
        <v>72425</v>
      </c>
      <c r="B25462" t="s">
        <v>25611</v>
      </c>
      <c r="C25462" t="s">
        <v>13971</v>
      </c>
      <c r="D25462" t="s">
        <v>25445</v>
      </c>
    </row>
    <row r="25463" spans="1:4" x14ac:dyDescent="0.2">
      <c r="A25463">
        <v>72428</v>
      </c>
      <c r="B25463" t="s">
        <v>17840</v>
      </c>
      <c r="C25463" t="s">
        <v>24320</v>
      </c>
      <c r="D25463" t="s">
        <v>25445</v>
      </c>
    </row>
    <row r="25464" spans="1:4" x14ac:dyDescent="0.2">
      <c r="A25464">
        <v>72429</v>
      </c>
      <c r="B25464" t="s">
        <v>17345</v>
      </c>
      <c r="C25464" t="s">
        <v>25589</v>
      </c>
      <c r="D25464" t="s">
        <v>25445</v>
      </c>
    </row>
    <row r="25465" spans="1:4" x14ac:dyDescent="0.2">
      <c r="A25465">
        <v>72430</v>
      </c>
      <c r="B25465" t="s">
        <v>16286</v>
      </c>
      <c r="C25465" t="s">
        <v>16948</v>
      </c>
      <c r="D25465" t="s">
        <v>25445</v>
      </c>
    </row>
    <row r="25466" spans="1:4" x14ac:dyDescent="0.2">
      <c r="A25466">
        <v>72432</v>
      </c>
      <c r="B25466" t="s">
        <v>15427</v>
      </c>
      <c r="C25466" t="s">
        <v>25589</v>
      </c>
      <c r="D25466" t="s">
        <v>25445</v>
      </c>
    </row>
    <row r="25467" spans="1:4" x14ac:dyDescent="0.2">
      <c r="A25467">
        <v>72433</v>
      </c>
      <c r="B25467" t="s">
        <v>24883</v>
      </c>
      <c r="C25467" t="s">
        <v>15154</v>
      </c>
      <c r="D25467" t="s">
        <v>25445</v>
      </c>
    </row>
    <row r="25468" spans="1:4" x14ac:dyDescent="0.2">
      <c r="A25468">
        <v>72434</v>
      </c>
      <c r="B25468" t="s">
        <v>25612</v>
      </c>
      <c r="C25468" t="s">
        <v>15154</v>
      </c>
      <c r="D25468" t="s">
        <v>25445</v>
      </c>
    </row>
    <row r="25469" spans="1:4" x14ac:dyDescent="0.2">
      <c r="A25469">
        <v>72435</v>
      </c>
      <c r="B25469" t="s">
        <v>25613</v>
      </c>
      <c r="C25469" t="s">
        <v>16948</v>
      </c>
      <c r="D25469" t="s">
        <v>25445</v>
      </c>
    </row>
    <row r="25470" spans="1:4" x14ac:dyDescent="0.2">
      <c r="A25470">
        <v>72436</v>
      </c>
      <c r="B25470" t="s">
        <v>25614</v>
      </c>
      <c r="C25470" t="s">
        <v>13971</v>
      </c>
      <c r="D25470" t="s">
        <v>25445</v>
      </c>
    </row>
    <row r="25471" spans="1:4" x14ac:dyDescent="0.2">
      <c r="A25471">
        <v>72437</v>
      </c>
      <c r="B25471" t="s">
        <v>15235</v>
      </c>
      <c r="C25471" t="s">
        <v>25601</v>
      </c>
      <c r="D25471" t="s">
        <v>25445</v>
      </c>
    </row>
    <row r="25472" spans="1:4" x14ac:dyDescent="0.2">
      <c r="A25472">
        <v>72438</v>
      </c>
      <c r="B25472" t="s">
        <v>25615</v>
      </c>
      <c r="C25472" t="s">
        <v>24320</v>
      </c>
      <c r="D25472" t="s">
        <v>25445</v>
      </c>
    </row>
    <row r="25473" spans="1:4" x14ac:dyDescent="0.2">
      <c r="A25473">
        <v>72439</v>
      </c>
      <c r="B25473" t="s">
        <v>25616</v>
      </c>
      <c r="C25473" t="s">
        <v>13971</v>
      </c>
      <c r="D25473" t="s">
        <v>25445</v>
      </c>
    </row>
    <row r="25474" spans="1:4" x14ac:dyDescent="0.2">
      <c r="A25474">
        <v>72440</v>
      </c>
      <c r="B25474" t="s">
        <v>12270</v>
      </c>
      <c r="C25474" t="s">
        <v>15154</v>
      </c>
      <c r="D25474" t="s">
        <v>25445</v>
      </c>
    </row>
    <row r="25475" spans="1:4" x14ac:dyDescent="0.2">
      <c r="A25475">
        <v>72442</v>
      </c>
      <c r="B25475" t="s">
        <v>25617</v>
      </c>
      <c r="C25475" t="s">
        <v>24320</v>
      </c>
      <c r="D25475" t="s">
        <v>25445</v>
      </c>
    </row>
    <row r="25476" spans="1:4" x14ac:dyDescent="0.2">
      <c r="A25476">
        <v>72443</v>
      </c>
      <c r="B25476" t="s">
        <v>25618</v>
      </c>
      <c r="C25476" t="s">
        <v>13971</v>
      </c>
      <c r="D25476" t="s">
        <v>25445</v>
      </c>
    </row>
    <row r="25477" spans="1:4" x14ac:dyDescent="0.2">
      <c r="A25477">
        <v>72444</v>
      </c>
      <c r="B25477" t="s">
        <v>12242</v>
      </c>
      <c r="C25477" t="s">
        <v>17212</v>
      </c>
      <c r="D25477" t="s">
        <v>25445</v>
      </c>
    </row>
    <row r="25478" spans="1:4" x14ac:dyDescent="0.2">
      <c r="A25478">
        <v>72447</v>
      </c>
      <c r="B25478" t="s">
        <v>25619</v>
      </c>
      <c r="C25478" t="s">
        <v>25601</v>
      </c>
      <c r="D25478" t="s">
        <v>25445</v>
      </c>
    </row>
    <row r="25479" spans="1:4" x14ac:dyDescent="0.2">
      <c r="A25479">
        <v>72450</v>
      </c>
      <c r="B25479" t="s">
        <v>25620</v>
      </c>
      <c r="C25479" t="s">
        <v>13971</v>
      </c>
      <c r="D25479" t="s">
        <v>25445</v>
      </c>
    </row>
    <row r="25480" spans="1:4" x14ac:dyDescent="0.2">
      <c r="A25480">
        <v>72453</v>
      </c>
      <c r="B25480" t="s">
        <v>25621</v>
      </c>
      <c r="C25480" t="s">
        <v>16948</v>
      </c>
      <c r="D25480" t="s">
        <v>25445</v>
      </c>
    </row>
    <row r="25481" spans="1:4" x14ac:dyDescent="0.2">
      <c r="A25481">
        <v>72454</v>
      </c>
      <c r="B25481" t="s">
        <v>25622</v>
      </c>
      <c r="C25481" t="s">
        <v>16948</v>
      </c>
      <c r="D25481" t="s">
        <v>25445</v>
      </c>
    </row>
    <row r="25482" spans="1:4" x14ac:dyDescent="0.2">
      <c r="A25482">
        <v>72455</v>
      </c>
      <c r="B25482" t="s">
        <v>19414</v>
      </c>
      <c r="C25482" t="s">
        <v>17212</v>
      </c>
      <c r="D25482" t="s">
        <v>25445</v>
      </c>
    </row>
    <row r="25483" spans="1:4" x14ac:dyDescent="0.2">
      <c r="A25483">
        <v>72456</v>
      </c>
      <c r="B25483" t="s">
        <v>25623</v>
      </c>
      <c r="C25483" t="s">
        <v>16948</v>
      </c>
      <c r="D25483" t="s">
        <v>25445</v>
      </c>
    </row>
    <row r="25484" spans="1:4" x14ac:dyDescent="0.2">
      <c r="A25484">
        <v>72458</v>
      </c>
      <c r="B25484" t="s">
        <v>16501</v>
      </c>
      <c r="C25484" t="s">
        <v>15154</v>
      </c>
      <c r="D25484" t="s">
        <v>25445</v>
      </c>
    </row>
    <row r="25485" spans="1:4" x14ac:dyDescent="0.2">
      <c r="A25485">
        <v>72459</v>
      </c>
      <c r="B25485" t="s">
        <v>25624</v>
      </c>
      <c r="C25485" t="s">
        <v>15154</v>
      </c>
      <c r="D25485" t="s">
        <v>25445</v>
      </c>
    </row>
    <row r="25486" spans="1:4" x14ac:dyDescent="0.2">
      <c r="A25486">
        <v>72460</v>
      </c>
      <c r="B25486" t="s">
        <v>25625</v>
      </c>
      <c r="C25486" t="s">
        <v>17212</v>
      </c>
      <c r="D25486" t="s">
        <v>25445</v>
      </c>
    </row>
    <row r="25487" spans="1:4" x14ac:dyDescent="0.2">
      <c r="A25487">
        <v>72461</v>
      </c>
      <c r="B25487" t="s">
        <v>15028</v>
      </c>
      <c r="C25487" t="s">
        <v>16948</v>
      </c>
      <c r="D25487" t="s">
        <v>25445</v>
      </c>
    </row>
    <row r="25488" spans="1:4" x14ac:dyDescent="0.2">
      <c r="A25488">
        <v>72466</v>
      </c>
      <c r="B25488" t="s">
        <v>17198</v>
      </c>
      <c r="C25488" t="s">
        <v>15154</v>
      </c>
      <c r="D25488" t="s">
        <v>25445</v>
      </c>
    </row>
    <row r="25489" spans="1:4" x14ac:dyDescent="0.2">
      <c r="A25489">
        <v>72469</v>
      </c>
      <c r="B25489" t="s">
        <v>25626</v>
      </c>
      <c r="C25489" t="s">
        <v>15154</v>
      </c>
      <c r="D25489" t="s">
        <v>25445</v>
      </c>
    </row>
    <row r="25490" spans="1:4" x14ac:dyDescent="0.2">
      <c r="A25490">
        <v>72470</v>
      </c>
      <c r="B25490" t="s">
        <v>24554</v>
      </c>
      <c r="C25490" t="s">
        <v>16948</v>
      </c>
      <c r="D25490" t="s">
        <v>25445</v>
      </c>
    </row>
    <row r="25491" spans="1:4" x14ac:dyDescent="0.2">
      <c r="A25491">
        <v>72471</v>
      </c>
      <c r="B25491" t="s">
        <v>25627</v>
      </c>
      <c r="C25491" t="s">
        <v>17013</v>
      </c>
      <c r="D25491" t="s">
        <v>25445</v>
      </c>
    </row>
    <row r="25492" spans="1:4" x14ac:dyDescent="0.2">
      <c r="A25492">
        <v>72472</v>
      </c>
      <c r="B25492" t="s">
        <v>25628</v>
      </c>
      <c r="C25492" t="s">
        <v>25589</v>
      </c>
      <c r="D25492" t="s">
        <v>25445</v>
      </c>
    </row>
    <row r="25493" spans="1:4" x14ac:dyDescent="0.2">
      <c r="A25493">
        <v>72473</v>
      </c>
      <c r="B25493" t="s">
        <v>25629</v>
      </c>
      <c r="C25493" t="s">
        <v>17013</v>
      </c>
      <c r="D25493" t="s">
        <v>25445</v>
      </c>
    </row>
    <row r="25494" spans="1:4" x14ac:dyDescent="0.2">
      <c r="A25494">
        <v>72476</v>
      </c>
      <c r="B25494" t="s">
        <v>25630</v>
      </c>
      <c r="C25494" t="s">
        <v>15154</v>
      </c>
      <c r="D25494" t="s">
        <v>25445</v>
      </c>
    </row>
    <row r="25495" spans="1:4" x14ac:dyDescent="0.2">
      <c r="A25495">
        <v>72478</v>
      </c>
      <c r="B25495" t="s">
        <v>16813</v>
      </c>
      <c r="C25495" t="s">
        <v>17212</v>
      </c>
      <c r="D25495" t="s">
        <v>25445</v>
      </c>
    </row>
    <row r="25496" spans="1:4" x14ac:dyDescent="0.2">
      <c r="A25496">
        <v>72479</v>
      </c>
      <c r="B25496" t="s">
        <v>25631</v>
      </c>
      <c r="C25496" t="s">
        <v>25589</v>
      </c>
      <c r="D25496" t="s">
        <v>25445</v>
      </c>
    </row>
    <row r="25497" spans="1:4" x14ac:dyDescent="0.2">
      <c r="A25497">
        <v>72482</v>
      </c>
      <c r="B25497" t="s">
        <v>25632</v>
      </c>
      <c r="C25497" t="s">
        <v>25633</v>
      </c>
      <c r="D25497" t="s">
        <v>25445</v>
      </c>
    </row>
    <row r="25498" spans="1:4" x14ac:dyDescent="0.2">
      <c r="A25498">
        <v>72501</v>
      </c>
      <c r="B25498" t="s">
        <v>19520</v>
      </c>
      <c r="C25498" t="s">
        <v>25567</v>
      </c>
      <c r="D25498" t="s">
        <v>25445</v>
      </c>
    </row>
    <row r="25499" spans="1:4" x14ac:dyDescent="0.2">
      <c r="A25499">
        <v>72512</v>
      </c>
      <c r="B25499" t="s">
        <v>25634</v>
      </c>
      <c r="C25499" t="s">
        <v>25635</v>
      </c>
      <c r="D25499" t="s">
        <v>25445</v>
      </c>
    </row>
    <row r="25500" spans="1:4" x14ac:dyDescent="0.2">
      <c r="A25500">
        <v>72513</v>
      </c>
      <c r="B25500" t="s">
        <v>25636</v>
      </c>
      <c r="C25500" t="s">
        <v>25633</v>
      </c>
      <c r="D25500" t="s">
        <v>25445</v>
      </c>
    </row>
    <row r="25501" spans="1:4" x14ac:dyDescent="0.2">
      <c r="A25501">
        <v>72515</v>
      </c>
      <c r="B25501" t="s">
        <v>25637</v>
      </c>
      <c r="C25501" t="s">
        <v>13983</v>
      </c>
      <c r="D25501" t="s">
        <v>25445</v>
      </c>
    </row>
    <row r="25502" spans="1:4" x14ac:dyDescent="0.2">
      <c r="A25502">
        <v>72517</v>
      </c>
      <c r="B25502" t="s">
        <v>25638</v>
      </c>
      <c r="C25502" t="s">
        <v>25635</v>
      </c>
      <c r="D25502" t="s">
        <v>25445</v>
      </c>
    </row>
    <row r="25503" spans="1:4" x14ac:dyDescent="0.2">
      <c r="A25503">
        <v>72519</v>
      </c>
      <c r="B25503" t="s">
        <v>25639</v>
      </c>
      <c r="C25503" t="s">
        <v>25635</v>
      </c>
      <c r="D25503" t="s">
        <v>25445</v>
      </c>
    </row>
    <row r="25504" spans="1:4" x14ac:dyDescent="0.2">
      <c r="A25504">
        <v>72520</v>
      </c>
      <c r="B25504" t="s">
        <v>25640</v>
      </c>
      <c r="C25504" t="s">
        <v>13983</v>
      </c>
      <c r="D25504" t="s">
        <v>25445</v>
      </c>
    </row>
    <row r="25505" spans="1:4" x14ac:dyDescent="0.2">
      <c r="A25505">
        <v>72521</v>
      </c>
      <c r="B25505" t="s">
        <v>20167</v>
      </c>
      <c r="C25505" t="s">
        <v>25633</v>
      </c>
      <c r="D25505" t="s">
        <v>25445</v>
      </c>
    </row>
    <row r="25506" spans="1:4" x14ac:dyDescent="0.2">
      <c r="A25506">
        <v>72522</v>
      </c>
      <c r="B25506" t="s">
        <v>536</v>
      </c>
      <c r="C25506" t="s">
        <v>25567</v>
      </c>
      <c r="D25506" t="s">
        <v>25445</v>
      </c>
    </row>
    <row r="25507" spans="1:4" x14ac:dyDescent="0.2">
      <c r="A25507">
        <v>72523</v>
      </c>
      <c r="B25507" t="s">
        <v>2758</v>
      </c>
      <c r="C25507" t="s">
        <v>19060</v>
      </c>
      <c r="D25507" t="s">
        <v>25445</v>
      </c>
    </row>
    <row r="25508" spans="1:4" x14ac:dyDescent="0.2">
      <c r="A25508">
        <v>72524</v>
      </c>
      <c r="B25508" t="s">
        <v>25641</v>
      </c>
      <c r="C25508" t="s">
        <v>25567</v>
      </c>
      <c r="D25508" t="s">
        <v>25445</v>
      </c>
    </row>
    <row r="25509" spans="1:4" x14ac:dyDescent="0.2">
      <c r="A25509">
        <v>72527</v>
      </c>
      <c r="B25509" t="s">
        <v>25642</v>
      </c>
      <c r="C25509" t="s">
        <v>25567</v>
      </c>
      <c r="D25509" t="s">
        <v>25445</v>
      </c>
    </row>
    <row r="25510" spans="1:4" x14ac:dyDescent="0.2">
      <c r="A25510">
        <v>72528</v>
      </c>
      <c r="B25510" t="s">
        <v>25643</v>
      </c>
      <c r="C25510" t="s">
        <v>25635</v>
      </c>
      <c r="D25510" t="s">
        <v>25445</v>
      </c>
    </row>
    <row r="25511" spans="1:4" x14ac:dyDescent="0.2">
      <c r="A25511">
        <v>72529</v>
      </c>
      <c r="B25511" t="s">
        <v>25644</v>
      </c>
      <c r="C25511" t="s">
        <v>25633</v>
      </c>
      <c r="D25511" t="s">
        <v>25445</v>
      </c>
    </row>
    <row r="25512" spans="1:4" x14ac:dyDescent="0.2">
      <c r="A25512">
        <v>72530</v>
      </c>
      <c r="B25512" t="s">
        <v>25645</v>
      </c>
      <c r="C25512" t="s">
        <v>19060</v>
      </c>
      <c r="D25512" t="s">
        <v>25445</v>
      </c>
    </row>
    <row r="25513" spans="1:4" x14ac:dyDescent="0.2">
      <c r="A25513">
        <v>72531</v>
      </c>
      <c r="B25513" t="s">
        <v>13346</v>
      </c>
      <c r="C25513" t="s">
        <v>25646</v>
      </c>
      <c r="D25513" t="s">
        <v>25445</v>
      </c>
    </row>
    <row r="25514" spans="1:4" x14ac:dyDescent="0.2">
      <c r="A25514">
        <v>72532</v>
      </c>
      <c r="B25514" t="s">
        <v>25647</v>
      </c>
      <c r="C25514" t="s">
        <v>25633</v>
      </c>
      <c r="D25514" t="s">
        <v>25445</v>
      </c>
    </row>
    <row r="25515" spans="1:4" x14ac:dyDescent="0.2">
      <c r="A25515">
        <v>72533</v>
      </c>
      <c r="B25515" t="s">
        <v>25648</v>
      </c>
      <c r="C25515" t="s">
        <v>19732</v>
      </c>
      <c r="D25515" t="s">
        <v>25445</v>
      </c>
    </row>
    <row r="25516" spans="1:4" x14ac:dyDescent="0.2">
      <c r="A25516">
        <v>72534</v>
      </c>
      <c r="B25516" t="s">
        <v>25649</v>
      </c>
      <c r="C25516" t="s">
        <v>25567</v>
      </c>
      <c r="D25516" t="s">
        <v>25445</v>
      </c>
    </row>
    <row r="25517" spans="1:4" x14ac:dyDescent="0.2">
      <c r="A25517">
        <v>72536</v>
      </c>
      <c r="B25517" t="s">
        <v>22</v>
      </c>
      <c r="C25517" t="s">
        <v>25635</v>
      </c>
      <c r="D25517" t="s">
        <v>25445</v>
      </c>
    </row>
    <row r="25518" spans="1:4" x14ac:dyDescent="0.2">
      <c r="A25518">
        <v>72537</v>
      </c>
      <c r="B25518" t="s">
        <v>20172</v>
      </c>
      <c r="C25518" t="s">
        <v>25646</v>
      </c>
      <c r="D25518" t="s">
        <v>25445</v>
      </c>
    </row>
    <row r="25519" spans="1:4" x14ac:dyDescent="0.2">
      <c r="A25519">
        <v>72538</v>
      </c>
      <c r="B25519" t="s">
        <v>25650</v>
      </c>
      <c r="C25519" t="s">
        <v>13983</v>
      </c>
      <c r="D25519" t="s">
        <v>25445</v>
      </c>
    </row>
    <row r="25520" spans="1:4" x14ac:dyDescent="0.2">
      <c r="A25520">
        <v>72539</v>
      </c>
      <c r="B25520" t="s">
        <v>19953</v>
      </c>
      <c r="C25520" t="s">
        <v>13983</v>
      </c>
      <c r="D25520" t="s">
        <v>25445</v>
      </c>
    </row>
    <row r="25521" spans="1:4" x14ac:dyDescent="0.2">
      <c r="A25521">
        <v>72540</v>
      </c>
      <c r="B25521" t="s">
        <v>25651</v>
      </c>
      <c r="C25521" t="s">
        <v>25635</v>
      </c>
      <c r="D25521" t="s">
        <v>25445</v>
      </c>
    </row>
    <row r="25522" spans="1:4" x14ac:dyDescent="0.2">
      <c r="A25522">
        <v>72542</v>
      </c>
      <c r="B25522" t="s">
        <v>16680</v>
      </c>
      <c r="C25522" t="s">
        <v>25633</v>
      </c>
      <c r="D25522" t="s">
        <v>25445</v>
      </c>
    </row>
    <row r="25523" spans="1:4" x14ac:dyDescent="0.2">
      <c r="A25523">
        <v>72543</v>
      </c>
      <c r="B25523" t="s">
        <v>25652</v>
      </c>
      <c r="C25523" t="s">
        <v>19060</v>
      </c>
      <c r="D25523" t="s">
        <v>25445</v>
      </c>
    </row>
    <row r="25524" spans="1:4" x14ac:dyDescent="0.2">
      <c r="A25524">
        <v>72544</v>
      </c>
      <c r="B25524" t="s">
        <v>1893</v>
      </c>
      <c r="C25524" t="s">
        <v>25646</v>
      </c>
      <c r="D25524" t="s">
        <v>25445</v>
      </c>
    </row>
    <row r="25525" spans="1:4" x14ac:dyDescent="0.2">
      <c r="A25525">
        <v>72545</v>
      </c>
      <c r="B25525" t="s">
        <v>25652</v>
      </c>
      <c r="C25525" t="s">
        <v>19060</v>
      </c>
      <c r="D25525" t="s">
        <v>25445</v>
      </c>
    </row>
    <row r="25526" spans="1:4" x14ac:dyDescent="0.2">
      <c r="A25526">
        <v>72546</v>
      </c>
      <c r="B25526" t="s">
        <v>21082</v>
      </c>
      <c r="C25526" t="s">
        <v>19060</v>
      </c>
      <c r="D25526" t="s">
        <v>25445</v>
      </c>
    </row>
    <row r="25527" spans="1:4" x14ac:dyDescent="0.2">
      <c r="A25527">
        <v>72550</v>
      </c>
      <c r="B25527" t="s">
        <v>16317</v>
      </c>
      <c r="C25527" t="s">
        <v>25567</v>
      </c>
      <c r="D25527" t="s">
        <v>25445</v>
      </c>
    </row>
    <row r="25528" spans="1:4" x14ac:dyDescent="0.2">
      <c r="A25528">
        <v>72554</v>
      </c>
      <c r="B25528" t="s">
        <v>25653</v>
      </c>
      <c r="C25528" t="s">
        <v>13983</v>
      </c>
      <c r="D25528" t="s">
        <v>25445</v>
      </c>
    </row>
    <row r="25529" spans="1:4" x14ac:dyDescent="0.2">
      <c r="A25529">
        <v>72555</v>
      </c>
      <c r="B25529" t="s">
        <v>25654</v>
      </c>
      <c r="C25529" t="s">
        <v>19732</v>
      </c>
      <c r="D25529" t="s">
        <v>25445</v>
      </c>
    </row>
    <row r="25530" spans="1:4" x14ac:dyDescent="0.2">
      <c r="A25530">
        <v>72556</v>
      </c>
      <c r="B25530" t="s">
        <v>9450</v>
      </c>
      <c r="C25530" t="s">
        <v>25635</v>
      </c>
      <c r="D25530" t="s">
        <v>25445</v>
      </c>
    </row>
    <row r="25531" spans="1:4" x14ac:dyDescent="0.2">
      <c r="A25531">
        <v>72560</v>
      </c>
      <c r="B25531" t="s">
        <v>24546</v>
      </c>
      <c r="C25531" t="s">
        <v>19732</v>
      </c>
      <c r="D25531" t="s">
        <v>25445</v>
      </c>
    </row>
    <row r="25532" spans="1:4" x14ac:dyDescent="0.2">
      <c r="A25532">
        <v>72561</v>
      </c>
      <c r="B25532" t="s">
        <v>7744</v>
      </c>
      <c r="C25532" t="s">
        <v>25635</v>
      </c>
      <c r="D25532" t="s">
        <v>25445</v>
      </c>
    </row>
    <row r="25533" spans="1:4" x14ac:dyDescent="0.2">
      <c r="A25533">
        <v>72562</v>
      </c>
      <c r="B25533" t="s">
        <v>1269</v>
      </c>
      <c r="C25533" t="s">
        <v>25567</v>
      </c>
      <c r="D25533" t="s">
        <v>25445</v>
      </c>
    </row>
    <row r="25534" spans="1:4" x14ac:dyDescent="0.2">
      <c r="A25534">
        <v>72564</v>
      </c>
      <c r="B25534" t="s">
        <v>25655</v>
      </c>
      <c r="C25534" t="s">
        <v>25567</v>
      </c>
      <c r="D25534" t="s">
        <v>25445</v>
      </c>
    </row>
    <row r="25535" spans="1:4" x14ac:dyDescent="0.2">
      <c r="A25535">
        <v>72565</v>
      </c>
      <c r="B25535" t="s">
        <v>12208</v>
      </c>
      <c r="C25535" t="s">
        <v>25635</v>
      </c>
      <c r="D25535" t="s">
        <v>25445</v>
      </c>
    </row>
    <row r="25536" spans="1:4" x14ac:dyDescent="0.2">
      <c r="A25536">
        <v>72566</v>
      </c>
      <c r="B25536" t="s">
        <v>16904</v>
      </c>
      <c r="C25536" t="s">
        <v>25635</v>
      </c>
      <c r="D25536" t="s">
        <v>25445</v>
      </c>
    </row>
    <row r="25537" spans="1:4" x14ac:dyDescent="0.2">
      <c r="A25537">
        <v>72567</v>
      </c>
      <c r="B25537" t="s">
        <v>2406</v>
      </c>
      <c r="C25537" t="s">
        <v>19732</v>
      </c>
      <c r="D25537" t="s">
        <v>25445</v>
      </c>
    </row>
    <row r="25538" spans="1:4" x14ac:dyDescent="0.2">
      <c r="A25538">
        <v>72568</v>
      </c>
      <c r="B25538" t="s">
        <v>24109</v>
      </c>
      <c r="C25538" t="s">
        <v>25567</v>
      </c>
      <c r="D25538" t="s">
        <v>25445</v>
      </c>
    </row>
    <row r="25539" spans="1:4" x14ac:dyDescent="0.2">
      <c r="A25539">
        <v>72569</v>
      </c>
      <c r="B25539" t="s">
        <v>14191</v>
      </c>
      <c r="C25539" t="s">
        <v>25633</v>
      </c>
      <c r="D25539" t="s">
        <v>25445</v>
      </c>
    </row>
    <row r="25540" spans="1:4" x14ac:dyDescent="0.2">
      <c r="A25540">
        <v>72571</v>
      </c>
      <c r="B25540" t="s">
        <v>25656</v>
      </c>
      <c r="C25540" t="s">
        <v>25567</v>
      </c>
      <c r="D25540" t="s">
        <v>25445</v>
      </c>
    </row>
    <row r="25541" spans="1:4" x14ac:dyDescent="0.2">
      <c r="A25541">
        <v>72572</v>
      </c>
      <c r="B25541" t="s">
        <v>25657</v>
      </c>
      <c r="C25541" t="s">
        <v>15154</v>
      </c>
      <c r="D25541" t="s">
        <v>25445</v>
      </c>
    </row>
    <row r="25542" spans="1:4" x14ac:dyDescent="0.2">
      <c r="A25542">
        <v>72573</v>
      </c>
      <c r="B25542" t="s">
        <v>25658</v>
      </c>
      <c r="C25542" t="s">
        <v>25635</v>
      </c>
      <c r="D25542" t="s">
        <v>25445</v>
      </c>
    </row>
    <row r="25543" spans="1:4" x14ac:dyDescent="0.2">
      <c r="A25543">
        <v>72576</v>
      </c>
      <c r="B25543" t="s">
        <v>900</v>
      </c>
      <c r="C25543" t="s">
        <v>13983</v>
      </c>
      <c r="D25543" t="s">
        <v>25445</v>
      </c>
    </row>
    <row r="25544" spans="1:4" x14ac:dyDescent="0.2">
      <c r="A25544">
        <v>72577</v>
      </c>
      <c r="B25544" t="s">
        <v>14590</v>
      </c>
      <c r="C25544" t="s">
        <v>25635</v>
      </c>
      <c r="D25544" t="s">
        <v>25445</v>
      </c>
    </row>
    <row r="25545" spans="1:4" x14ac:dyDescent="0.2">
      <c r="A25545">
        <v>72578</v>
      </c>
      <c r="B25545" t="s">
        <v>25659</v>
      </c>
      <c r="C25545" t="s">
        <v>13983</v>
      </c>
      <c r="D25545" t="s">
        <v>25445</v>
      </c>
    </row>
    <row r="25546" spans="1:4" x14ac:dyDescent="0.2">
      <c r="A25546">
        <v>72579</v>
      </c>
      <c r="B25546" t="s">
        <v>25660</v>
      </c>
      <c r="C25546" t="s">
        <v>25567</v>
      </c>
      <c r="D25546" t="s">
        <v>25445</v>
      </c>
    </row>
    <row r="25547" spans="1:4" x14ac:dyDescent="0.2">
      <c r="A25547">
        <v>72581</v>
      </c>
      <c r="B25547" t="s">
        <v>25661</v>
      </c>
      <c r="C25547" t="s">
        <v>19060</v>
      </c>
      <c r="D25547" t="s">
        <v>25445</v>
      </c>
    </row>
    <row r="25548" spans="1:4" x14ac:dyDescent="0.2">
      <c r="A25548">
        <v>72583</v>
      </c>
      <c r="B25548" t="s">
        <v>15960</v>
      </c>
      <c r="C25548" t="s">
        <v>13983</v>
      </c>
      <c r="D25548" t="s">
        <v>25445</v>
      </c>
    </row>
    <row r="25549" spans="1:4" x14ac:dyDescent="0.2">
      <c r="A25549">
        <v>72584</v>
      </c>
      <c r="B25549" t="s">
        <v>25662</v>
      </c>
      <c r="C25549" t="s">
        <v>25635</v>
      </c>
      <c r="D25549" t="s">
        <v>25445</v>
      </c>
    </row>
    <row r="25550" spans="1:4" x14ac:dyDescent="0.2">
      <c r="A25550">
        <v>72585</v>
      </c>
      <c r="B25550" t="s">
        <v>25663</v>
      </c>
      <c r="C25550" t="s">
        <v>25635</v>
      </c>
      <c r="D25550" t="s">
        <v>25445</v>
      </c>
    </row>
    <row r="25551" spans="1:4" x14ac:dyDescent="0.2">
      <c r="A25551">
        <v>72587</v>
      </c>
      <c r="B25551" t="s">
        <v>25664</v>
      </c>
      <c r="C25551" t="s">
        <v>25635</v>
      </c>
      <c r="D25551" t="s">
        <v>25445</v>
      </c>
    </row>
    <row r="25552" spans="1:4" x14ac:dyDescent="0.2">
      <c r="A25552">
        <v>72601</v>
      </c>
      <c r="B25552" t="s">
        <v>12692</v>
      </c>
      <c r="C25552" t="s">
        <v>16944</v>
      </c>
      <c r="D25552" t="s">
        <v>25445</v>
      </c>
    </row>
    <row r="25553" spans="1:4" x14ac:dyDescent="0.2">
      <c r="A25553">
        <v>72611</v>
      </c>
      <c r="B25553" t="s">
        <v>21418</v>
      </c>
      <c r="C25553" t="s">
        <v>12534</v>
      </c>
      <c r="D25553" t="s">
        <v>25445</v>
      </c>
    </row>
    <row r="25554" spans="1:4" x14ac:dyDescent="0.2">
      <c r="A25554">
        <v>72616</v>
      </c>
      <c r="B25554" t="s">
        <v>16332</v>
      </c>
      <c r="C25554" t="s">
        <v>12534</v>
      </c>
      <c r="D25554" t="s">
        <v>25445</v>
      </c>
    </row>
    <row r="25555" spans="1:4" x14ac:dyDescent="0.2">
      <c r="A25555">
        <v>72617</v>
      </c>
      <c r="B25555" t="s">
        <v>25665</v>
      </c>
      <c r="C25555" t="s">
        <v>25646</v>
      </c>
      <c r="D25555" t="s">
        <v>25445</v>
      </c>
    </row>
    <row r="25556" spans="1:4" x14ac:dyDescent="0.2">
      <c r="A25556">
        <v>72619</v>
      </c>
      <c r="B25556" t="s">
        <v>25666</v>
      </c>
      <c r="C25556" t="s">
        <v>17285</v>
      </c>
      <c r="D25556" t="s">
        <v>25445</v>
      </c>
    </row>
    <row r="25557" spans="1:4" x14ac:dyDescent="0.2">
      <c r="A25557">
        <v>72623</v>
      </c>
      <c r="B25557" t="s">
        <v>25667</v>
      </c>
      <c r="C25557" t="s">
        <v>25646</v>
      </c>
      <c r="D25557" t="s">
        <v>25445</v>
      </c>
    </row>
    <row r="25558" spans="1:4" x14ac:dyDescent="0.2">
      <c r="A25558">
        <v>72624</v>
      </c>
      <c r="B25558" t="s">
        <v>23843</v>
      </c>
      <c r="C25558" t="s">
        <v>18127</v>
      </c>
      <c r="D25558" t="s">
        <v>25445</v>
      </c>
    </row>
    <row r="25559" spans="1:4" x14ac:dyDescent="0.2">
      <c r="A25559">
        <v>72626</v>
      </c>
      <c r="B25559" t="s">
        <v>25668</v>
      </c>
      <c r="C25559" t="s">
        <v>25646</v>
      </c>
      <c r="D25559" t="s">
        <v>25445</v>
      </c>
    </row>
    <row r="25560" spans="1:4" x14ac:dyDescent="0.2">
      <c r="A25560">
        <v>72628</v>
      </c>
      <c r="B25560" t="s">
        <v>25669</v>
      </c>
      <c r="C25560" t="s">
        <v>18127</v>
      </c>
      <c r="D25560" t="s">
        <v>25445</v>
      </c>
    </row>
    <row r="25561" spans="1:4" x14ac:dyDescent="0.2">
      <c r="A25561">
        <v>72629</v>
      </c>
      <c r="B25561" t="s">
        <v>25670</v>
      </c>
      <c r="C25561" t="s">
        <v>19515</v>
      </c>
      <c r="D25561" t="s">
        <v>25445</v>
      </c>
    </row>
    <row r="25562" spans="1:4" x14ac:dyDescent="0.2">
      <c r="A25562">
        <v>72631</v>
      </c>
      <c r="B25562" t="s">
        <v>25671</v>
      </c>
      <c r="C25562" t="s">
        <v>12534</v>
      </c>
      <c r="D25562" t="s">
        <v>25445</v>
      </c>
    </row>
    <row r="25563" spans="1:4" x14ac:dyDescent="0.2">
      <c r="A25563">
        <v>72632</v>
      </c>
      <c r="B25563" t="s">
        <v>25671</v>
      </c>
      <c r="C25563" t="s">
        <v>12534</v>
      </c>
      <c r="D25563" t="s">
        <v>25445</v>
      </c>
    </row>
    <row r="25564" spans="1:4" x14ac:dyDescent="0.2">
      <c r="A25564">
        <v>72633</v>
      </c>
      <c r="B25564" t="s">
        <v>24576</v>
      </c>
      <c r="C25564" t="s">
        <v>16944</v>
      </c>
      <c r="D25564" t="s">
        <v>25445</v>
      </c>
    </row>
    <row r="25565" spans="1:4" x14ac:dyDescent="0.2">
      <c r="A25565">
        <v>72634</v>
      </c>
      <c r="B25565" t="s">
        <v>25672</v>
      </c>
      <c r="C25565" t="s">
        <v>17285</v>
      </c>
      <c r="D25565" t="s">
        <v>25445</v>
      </c>
    </row>
    <row r="25566" spans="1:4" x14ac:dyDescent="0.2">
      <c r="A25566">
        <v>72635</v>
      </c>
      <c r="B25566" t="s">
        <v>25673</v>
      </c>
      <c r="C25566" t="s">
        <v>25646</v>
      </c>
      <c r="D25566" t="s">
        <v>25445</v>
      </c>
    </row>
    <row r="25567" spans="1:4" x14ac:dyDescent="0.2">
      <c r="A25567">
        <v>72638</v>
      </c>
      <c r="B25567" t="s">
        <v>25674</v>
      </c>
      <c r="C25567" t="s">
        <v>12534</v>
      </c>
      <c r="D25567" t="s">
        <v>25445</v>
      </c>
    </row>
    <row r="25568" spans="1:4" x14ac:dyDescent="0.2">
      <c r="A25568">
        <v>72639</v>
      </c>
      <c r="B25568" t="s">
        <v>25675</v>
      </c>
      <c r="C25568" t="s">
        <v>25676</v>
      </c>
      <c r="D25568" t="s">
        <v>25445</v>
      </c>
    </row>
    <row r="25569" spans="1:4" x14ac:dyDescent="0.2">
      <c r="A25569">
        <v>72640</v>
      </c>
      <c r="B25569" t="s">
        <v>25677</v>
      </c>
      <c r="C25569" t="s">
        <v>18127</v>
      </c>
      <c r="D25569" t="s">
        <v>25445</v>
      </c>
    </row>
    <row r="25570" spans="1:4" x14ac:dyDescent="0.2">
      <c r="A25570">
        <v>72641</v>
      </c>
      <c r="B25570" t="s">
        <v>14812</v>
      </c>
      <c r="C25570" t="s">
        <v>18127</v>
      </c>
      <c r="D25570" t="s">
        <v>25445</v>
      </c>
    </row>
    <row r="25571" spans="1:4" x14ac:dyDescent="0.2">
      <c r="A25571">
        <v>72642</v>
      </c>
      <c r="B25571" t="s">
        <v>20332</v>
      </c>
      <c r="C25571" t="s">
        <v>25646</v>
      </c>
      <c r="D25571" t="s">
        <v>25445</v>
      </c>
    </row>
    <row r="25572" spans="1:4" x14ac:dyDescent="0.2">
      <c r="A25572">
        <v>72643</v>
      </c>
      <c r="B25572" t="s">
        <v>25678</v>
      </c>
      <c r="C25572" t="s">
        <v>17205</v>
      </c>
      <c r="D25572" t="s">
        <v>24201</v>
      </c>
    </row>
    <row r="25573" spans="1:4" x14ac:dyDescent="0.2">
      <c r="A25573">
        <v>72644</v>
      </c>
      <c r="B25573" t="s">
        <v>25678</v>
      </c>
      <c r="C25573" t="s">
        <v>16944</v>
      </c>
      <c r="D25573" t="s">
        <v>25445</v>
      </c>
    </row>
    <row r="25574" spans="1:4" x14ac:dyDescent="0.2">
      <c r="A25574">
        <v>72645</v>
      </c>
      <c r="B25574" t="s">
        <v>18491</v>
      </c>
      <c r="C25574" t="s">
        <v>25676</v>
      </c>
      <c r="D25574" t="s">
        <v>25445</v>
      </c>
    </row>
    <row r="25575" spans="1:4" x14ac:dyDescent="0.2">
      <c r="A25575">
        <v>72648</v>
      </c>
      <c r="B25575" t="s">
        <v>25679</v>
      </c>
      <c r="C25575" t="s">
        <v>18127</v>
      </c>
      <c r="D25575" t="s">
        <v>25445</v>
      </c>
    </row>
    <row r="25576" spans="1:4" x14ac:dyDescent="0.2">
      <c r="A25576">
        <v>72650</v>
      </c>
      <c r="B25576" t="s">
        <v>15972</v>
      </c>
      <c r="C25576" t="s">
        <v>25676</v>
      </c>
      <c r="D25576" t="s">
        <v>25445</v>
      </c>
    </row>
    <row r="25577" spans="1:4" x14ac:dyDescent="0.2">
      <c r="A25577">
        <v>72651</v>
      </c>
      <c r="B25577" t="s">
        <v>18413</v>
      </c>
      <c r="C25577" t="s">
        <v>25646</v>
      </c>
      <c r="D25577" t="s">
        <v>25445</v>
      </c>
    </row>
    <row r="25578" spans="1:4" x14ac:dyDescent="0.2">
      <c r="A25578">
        <v>72653</v>
      </c>
      <c r="B25578" t="s">
        <v>25680</v>
      </c>
      <c r="C25578" t="s">
        <v>25646</v>
      </c>
      <c r="D25578" t="s">
        <v>25445</v>
      </c>
    </row>
    <row r="25579" spans="1:4" x14ac:dyDescent="0.2">
      <c r="A25579">
        <v>72655</v>
      </c>
      <c r="B25579" t="s">
        <v>25681</v>
      </c>
      <c r="C25579" t="s">
        <v>18127</v>
      </c>
      <c r="D25579" t="s">
        <v>25445</v>
      </c>
    </row>
    <row r="25580" spans="1:4" x14ac:dyDescent="0.2">
      <c r="A25580">
        <v>72657</v>
      </c>
      <c r="B25580" t="s">
        <v>25682</v>
      </c>
      <c r="C25580" t="s">
        <v>19732</v>
      </c>
      <c r="D25580" t="s">
        <v>25445</v>
      </c>
    </row>
    <row r="25581" spans="1:4" x14ac:dyDescent="0.2">
      <c r="A25581">
        <v>72658</v>
      </c>
      <c r="B25581" t="s">
        <v>25683</v>
      </c>
      <c r="C25581" t="s">
        <v>25646</v>
      </c>
      <c r="D25581" t="s">
        <v>25445</v>
      </c>
    </row>
    <row r="25582" spans="1:4" x14ac:dyDescent="0.2">
      <c r="A25582">
        <v>72659</v>
      </c>
      <c r="B25582" t="s">
        <v>25683</v>
      </c>
      <c r="C25582" t="s">
        <v>25646</v>
      </c>
      <c r="D25582" t="s">
        <v>25445</v>
      </c>
    </row>
    <row r="25583" spans="1:4" x14ac:dyDescent="0.2">
      <c r="A25583">
        <v>72660</v>
      </c>
      <c r="B25583" t="s">
        <v>20197</v>
      </c>
      <c r="C25583" t="s">
        <v>12534</v>
      </c>
      <c r="D25583" t="s">
        <v>25445</v>
      </c>
    </row>
    <row r="25584" spans="1:4" x14ac:dyDescent="0.2">
      <c r="A25584">
        <v>72661</v>
      </c>
      <c r="B25584" t="s">
        <v>2283</v>
      </c>
      <c r="C25584" t="s">
        <v>17285</v>
      </c>
      <c r="D25584" t="s">
        <v>25445</v>
      </c>
    </row>
    <row r="25585" spans="1:4" x14ac:dyDescent="0.2">
      <c r="A25585">
        <v>72662</v>
      </c>
      <c r="B25585" t="s">
        <v>2294</v>
      </c>
      <c r="C25585" t="s">
        <v>16944</v>
      </c>
      <c r="D25585" t="s">
        <v>25445</v>
      </c>
    </row>
    <row r="25586" spans="1:4" x14ac:dyDescent="0.2">
      <c r="A25586">
        <v>72663</v>
      </c>
      <c r="B25586" t="s">
        <v>25684</v>
      </c>
      <c r="C25586" t="s">
        <v>19732</v>
      </c>
      <c r="D25586" t="s">
        <v>25445</v>
      </c>
    </row>
    <row r="25587" spans="1:4" x14ac:dyDescent="0.2">
      <c r="A25587">
        <v>72666</v>
      </c>
      <c r="B25587" t="s">
        <v>25685</v>
      </c>
      <c r="C25587" t="s">
        <v>18127</v>
      </c>
      <c r="D25587" t="s">
        <v>25445</v>
      </c>
    </row>
    <row r="25588" spans="1:4" x14ac:dyDescent="0.2">
      <c r="A25588">
        <v>72668</v>
      </c>
      <c r="B25588" t="s">
        <v>25686</v>
      </c>
      <c r="C25588" t="s">
        <v>17285</v>
      </c>
      <c r="D25588" t="s">
        <v>25445</v>
      </c>
    </row>
    <row r="25589" spans="1:4" x14ac:dyDescent="0.2">
      <c r="A25589">
        <v>72670</v>
      </c>
      <c r="B25589" t="s">
        <v>25036</v>
      </c>
      <c r="C25589" t="s">
        <v>18127</v>
      </c>
      <c r="D25589" t="s">
        <v>25445</v>
      </c>
    </row>
    <row r="25590" spans="1:4" x14ac:dyDescent="0.2">
      <c r="A25590">
        <v>72675</v>
      </c>
      <c r="B25590" t="s">
        <v>20843</v>
      </c>
      <c r="C25590" t="s">
        <v>25676</v>
      </c>
      <c r="D25590" t="s">
        <v>25445</v>
      </c>
    </row>
    <row r="25591" spans="1:4" x14ac:dyDescent="0.2">
      <c r="A25591">
        <v>72679</v>
      </c>
      <c r="B25591" t="s">
        <v>25687</v>
      </c>
      <c r="C25591" t="s">
        <v>25676</v>
      </c>
      <c r="D25591" t="s">
        <v>25445</v>
      </c>
    </row>
    <row r="25592" spans="1:4" x14ac:dyDescent="0.2">
      <c r="A25592">
        <v>72680</v>
      </c>
      <c r="B25592" t="s">
        <v>25682</v>
      </c>
      <c r="C25592" t="s">
        <v>19732</v>
      </c>
      <c r="D25592" t="s">
        <v>25445</v>
      </c>
    </row>
    <row r="25593" spans="1:4" x14ac:dyDescent="0.2">
      <c r="A25593">
        <v>72682</v>
      </c>
      <c r="B25593" t="s">
        <v>22949</v>
      </c>
      <c r="C25593" t="s">
        <v>17285</v>
      </c>
      <c r="D25593" t="s">
        <v>25445</v>
      </c>
    </row>
    <row r="25594" spans="1:4" x14ac:dyDescent="0.2">
      <c r="A25594">
        <v>72683</v>
      </c>
      <c r="B25594" t="s">
        <v>25688</v>
      </c>
      <c r="C25594" t="s">
        <v>18127</v>
      </c>
      <c r="D25594" t="s">
        <v>25445</v>
      </c>
    </row>
    <row r="25595" spans="1:4" x14ac:dyDescent="0.2">
      <c r="A25595">
        <v>72685</v>
      </c>
      <c r="B25595" t="s">
        <v>25689</v>
      </c>
      <c r="C25595" t="s">
        <v>18127</v>
      </c>
      <c r="D25595" t="s">
        <v>25445</v>
      </c>
    </row>
    <row r="25596" spans="1:4" x14ac:dyDescent="0.2">
      <c r="A25596">
        <v>72686</v>
      </c>
      <c r="B25596" t="s">
        <v>25690</v>
      </c>
      <c r="C25596" t="s">
        <v>25676</v>
      </c>
      <c r="D25596" t="s">
        <v>25445</v>
      </c>
    </row>
    <row r="25597" spans="1:4" x14ac:dyDescent="0.2">
      <c r="A25597">
        <v>72687</v>
      </c>
      <c r="B25597" t="s">
        <v>25691</v>
      </c>
      <c r="C25597" t="s">
        <v>17285</v>
      </c>
      <c r="D25597" t="s">
        <v>25445</v>
      </c>
    </row>
    <row r="25598" spans="1:4" x14ac:dyDescent="0.2">
      <c r="A25598">
        <v>72701</v>
      </c>
      <c r="B25598" t="s">
        <v>1715</v>
      </c>
      <c r="C25598" t="s">
        <v>12456</v>
      </c>
      <c r="D25598" t="s">
        <v>25445</v>
      </c>
    </row>
    <row r="25599" spans="1:4" x14ac:dyDescent="0.2">
      <c r="A25599">
        <v>72703</v>
      </c>
      <c r="B25599" t="s">
        <v>1715</v>
      </c>
      <c r="C25599" t="s">
        <v>12456</v>
      </c>
      <c r="D25599" t="s">
        <v>25445</v>
      </c>
    </row>
    <row r="25600" spans="1:4" x14ac:dyDescent="0.2">
      <c r="A25600">
        <v>72704</v>
      </c>
      <c r="B25600" t="s">
        <v>1715</v>
      </c>
      <c r="C25600" t="s">
        <v>12456</v>
      </c>
      <c r="D25600" t="s">
        <v>25445</v>
      </c>
    </row>
    <row r="25601" spans="1:4" x14ac:dyDescent="0.2">
      <c r="A25601">
        <v>72712</v>
      </c>
      <c r="B25601" t="s">
        <v>16331</v>
      </c>
      <c r="C25601" t="s">
        <v>19419</v>
      </c>
      <c r="D25601" t="s">
        <v>25445</v>
      </c>
    </row>
    <row r="25602" spans="1:4" x14ac:dyDescent="0.2">
      <c r="A25602">
        <v>72713</v>
      </c>
      <c r="B25602" t="s">
        <v>16331</v>
      </c>
      <c r="C25602" t="s">
        <v>19419</v>
      </c>
      <c r="D25602" t="s">
        <v>25445</v>
      </c>
    </row>
    <row r="25603" spans="1:4" x14ac:dyDescent="0.2">
      <c r="A25603">
        <v>72714</v>
      </c>
      <c r="B25603" t="s">
        <v>25692</v>
      </c>
      <c r="C25603" t="s">
        <v>19419</v>
      </c>
      <c r="D25603" t="s">
        <v>25445</v>
      </c>
    </row>
    <row r="25604" spans="1:4" x14ac:dyDescent="0.2">
      <c r="A25604">
        <v>72715</v>
      </c>
      <c r="B25604" t="s">
        <v>25692</v>
      </c>
      <c r="C25604" t="s">
        <v>19419</v>
      </c>
      <c r="D25604" t="s">
        <v>25445</v>
      </c>
    </row>
    <row r="25605" spans="1:4" x14ac:dyDescent="0.2">
      <c r="A25605">
        <v>72716</v>
      </c>
      <c r="B25605" t="s">
        <v>16331</v>
      </c>
      <c r="C25605" t="s">
        <v>19419</v>
      </c>
      <c r="D25605" t="s">
        <v>25445</v>
      </c>
    </row>
    <row r="25606" spans="1:4" x14ac:dyDescent="0.2">
      <c r="A25606">
        <v>72717</v>
      </c>
      <c r="B25606" t="s">
        <v>25693</v>
      </c>
      <c r="C25606" t="s">
        <v>12456</v>
      </c>
      <c r="D25606" t="s">
        <v>25445</v>
      </c>
    </row>
    <row r="25607" spans="1:4" x14ac:dyDescent="0.2">
      <c r="A25607">
        <v>72718</v>
      </c>
      <c r="B25607" t="s">
        <v>25694</v>
      </c>
      <c r="C25607" t="s">
        <v>19419</v>
      </c>
      <c r="D25607" t="s">
        <v>25445</v>
      </c>
    </row>
    <row r="25608" spans="1:4" x14ac:dyDescent="0.2">
      <c r="A25608">
        <v>72719</v>
      </c>
      <c r="B25608" t="s">
        <v>25695</v>
      </c>
      <c r="C25608" t="s">
        <v>19419</v>
      </c>
      <c r="D25608" t="s">
        <v>25445</v>
      </c>
    </row>
    <row r="25609" spans="1:4" x14ac:dyDescent="0.2">
      <c r="A25609">
        <v>72721</v>
      </c>
      <c r="B25609" t="s">
        <v>20085</v>
      </c>
      <c r="C25609" t="s">
        <v>14347</v>
      </c>
      <c r="D25609" t="s">
        <v>25445</v>
      </c>
    </row>
    <row r="25610" spans="1:4" x14ac:dyDescent="0.2">
      <c r="A25610">
        <v>72722</v>
      </c>
      <c r="B25610" t="s">
        <v>1477</v>
      </c>
      <c r="C25610" t="s">
        <v>19419</v>
      </c>
      <c r="D25610" t="s">
        <v>25445</v>
      </c>
    </row>
    <row r="25611" spans="1:4" x14ac:dyDescent="0.2">
      <c r="A25611">
        <v>72727</v>
      </c>
      <c r="B25611" t="s">
        <v>12536</v>
      </c>
      <c r="C25611" t="s">
        <v>12456</v>
      </c>
      <c r="D25611" t="s">
        <v>25445</v>
      </c>
    </row>
    <row r="25612" spans="1:4" x14ac:dyDescent="0.2">
      <c r="A25612">
        <v>72729</v>
      </c>
      <c r="B25612" t="s">
        <v>21001</v>
      </c>
      <c r="C25612" t="s">
        <v>12456</v>
      </c>
      <c r="D25612" t="s">
        <v>25445</v>
      </c>
    </row>
    <row r="25613" spans="1:4" x14ac:dyDescent="0.2">
      <c r="A25613">
        <v>72730</v>
      </c>
      <c r="B25613" t="s">
        <v>2731</v>
      </c>
      <c r="C25613" t="s">
        <v>12456</v>
      </c>
      <c r="D25613" t="s">
        <v>25445</v>
      </c>
    </row>
    <row r="25614" spans="1:4" x14ac:dyDescent="0.2">
      <c r="A25614">
        <v>72732</v>
      </c>
      <c r="B25614" t="s">
        <v>13300</v>
      </c>
      <c r="C25614" t="s">
        <v>19419</v>
      </c>
      <c r="D25614" t="s">
        <v>25445</v>
      </c>
    </row>
    <row r="25615" spans="1:4" x14ac:dyDescent="0.2">
      <c r="A25615">
        <v>72734</v>
      </c>
      <c r="B25615" t="s">
        <v>24389</v>
      </c>
      <c r="C25615" t="s">
        <v>19419</v>
      </c>
      <c r="D25615" t="s">
        <v>25445</v>
      </c>
    </row>
    <row r="25616" spans="1:4" x14ac:dyDescent="0.2">
      <c r="A25616">
        <v>72736</v>
      </c>
      <c r="B25616" t="s">
        <v>25696</v>
      </c>
      <c r="C25616" t="s">
        <v>19419</v>
      </c>
      <c r="D25616" t="s">
        <v>25445</v>
      </c>
    </row>
    <row r="25617" spans="1:4" x14ac:dyDescent="0.2">
      <c r="A25617">
        <v>72738</v>
      </c>
      <c r="B25617" t="s">
        <v>25697</v>
      </c>
      <c r="C25617" t="s">
        <v>14347</v>
      </c>
      <c r="D25617" t="s">
        <v>25445</v>
      </c>
    </row>
    <row r="25618" spans="1:4" x14ac:dyDescent="0.2">
      <c r="A25618">
        <v>72739</v>
      </c>
      <c r="B25618" t="s">
        <v>25698</v>
      </c>
      <c r="C25618" t="s">
        <v>19419</v>
      </c>
      <c r="D25618" t="s">
        <v>25445</v>
      </c>
    </row>
    <row r="25619" spans="1:4" x14ac:dyDescent="0.2">
      <c r="A25619">
        <v>72740</v>
      </c>
      <c r="B25619" t="s">
        <v>33</v>
      </c>
      <c r="C25619" t="s">
        <v>14347</v>
      </c>
      <c r="D25619" t="s">
        <v>25445</v>
      </c>
    </row>
    <row r="25620" spans="1:4" x14ac:dyDescent="0.2">
      <c r="A25620">
        <v>72742</v>
      </c>
      <c r="B25620" t="s">
        <v>12358</v>
      </c>
      <c r="C25620" t="s">
        <v>14347</v>
      </c>
      <c r="D25620" t="s">
        <v>25445</v>
      </c>
    </row>
    <row r="25621" spans="1:4" x14ac:dyDescent="0.2">
      <c r="A25621">
        <v>72744</v>
      </c>
      <c r="B25621" t="s">
        <v>12247</v>
      </c>
      <c r="C25621" t="s">
        <v>12456</v>
      </c>
      <c r="D25621" t="s">
        <v>25445</v>
      </c>
    </row>
    <row r="25622" spans="1:4" x14ac:dyDescent="0.2">
      <c r="A25622">
        <v>72745</v>
      </c>
      <c r="B25622" t="s">
        <v>976</v>
      </c>
      <c r="C25622" t="s">
        <v>19419</v>
      </c>
      <c r="D25622" t="s">
        <v>25445</v>
      </c>
    </row>
    <row r="25623" spans="1:4" x14ac:dyDescent="0.2">
      <c r="A25623">
        <v>72747</v>
      </c>
      <c r="B25623" t="s">
        <v>17346</v>
      </c>
      <c r="C25623" t="s">
        <v>19419</v>
      </c>
      <c r="D25623" t="s">
        <v>25445</v>
      </c>
    </row>
    <row r="25624" spans="1:4" x14ac:dyDescent="0.2">
      <c r="A25624">
        <v>72749</v>
      </c>
      <c r="B25624" t="s">
        <v>18197</v>
      </c>
      <c r="C25624" t="s">
        <v>12456</v>
      </c>
      <c r="D25624" t="s">
        <v>25445</v>
      </c>
    </row>
    <row r="25625" spans="1:4" x14ac:dyDescent="0.2">
      <c r="A25625">
        <v>72751</v>
      </c>
      <c r="B25625" t="s">
        <v>25699</v>
      </c>
      <c r="C25625" t="s">
        <v>19419</v>
      </c>
      <c r="D25625" t="s">
        <v>25445</v>
      </c>
    </row>
    <row r="25626" spans="1:4" x14ac:dyDescent="0.2">
      <c r="A25626">
        <v>72752</v>
      </c>
      <c r="B25626" t="s">
        <v>25700</v>
      </c>
      <c r="C25626" t="s">
        <v>14347</v>
      </c>
      <c r="D25626" t="s">
        <v>25445</v>
      </c>
    </row>
    <row r="25627" spans="1:4" x14ac:dyDescent="0.2">
      <c r="A25627">
        <v>72753</v>
      </c>
      <c r="B25627" t="s">
        <v>25701</v>
      </c>
      <c r="C25627" t="s">
        <v>12456</v>
      </c>
      <c r="D25627" t="s">
        <v>25445</v>
      </c>
    </row>
    <row r="25628" spans="1:4" x14ac:dyDescent="0.2">
      <c r="A25628">
        <v>72756</v>
      </c>
      <c r="B25628" t="s">
        <v>7429</v>
      </c>
      <c r="C25628" t="s">
        <v>19419</v>
      </c>
      <c r="D25628" t="s">
        <v>25445</v>
      </c>
    </row>
    <row r="25629" spans="1:4" x14ac:dyDescent="0.2">
      <c r="A25629">
        <v>72758</v>
      </c>
      <c r="B25629" t="s">
        <v>7429</v>
      </c>
      <c r="C25629" t="s">
        <v>19419</v>
      </c>
      <c r="D25629" t="s">
        <v>25445</v>
      </c>
    </row>
    <row r="25630" spans="1:4" x14ac:dyDescent="0.2">
      <c r="A25630">
        <v>72760</v>
      </c>
      <c r="B25630" t="s">
        <v>5037</v>
      </c>
      <c r="C25630" t="s">
        <v>14347</v>
      </c>
      <c r="D25630" t="s">
        <v>25445</v>
      </c>
    </row>
    <row r="25631" spans="1:4" x14ac:dyDescent="0.2">
      <c r="A25631">
        <v>72761</v>
      </c>
      <c r="B25631" t="s">
        <v>25702</v>
      </c>
      <c r="C25631" t="s">
        <v>19419</v>
      </c>
      <c r="D25631" t="s">
        <v>25445</v>
      </c>
    </row>
    <row r="25632" spans="1:4" x14ac:dyDescent="0.2">
      <c r="A25632">
        <v>72762</v>
      </c>
      <c r="B25632" t="s">
        <v>3893</v>
      </c>
      <c r="C25632" t="s">
        <v>12456</v>
      </c>
      <c r="D25632" t="s">
        <v>25445</v>
      </c>
    </row>
    <row r="25633" spans="1:4" x14ac:dyDescent="0.2">
      <c r="A25633">
        <v>72764</v>
      </c>
      <c r="B25633" t="s">
        <v>3893</v>
      </c>
      <c r="C25633" t="s">
        <v>12456</v>
      </c>
      <c r="D25633" t="s">
        <v>25445</v>
      </c>
    </row>
    <row r="25634" spans="1:4" x14ac:dyDescent="0.2">
      <c r="A25634">
        <v>72768</v>
      </c>
      <c r="B25634" t="s">
        <v>25703</v>
      </c>
      <c r="C25634" t="s">
        <v>19419</v>
      </c>
      <c r="D25634" t="s">
        <v>25445</v>
      </c>
    </row>
    <row r="25635" spans="1:4" x14ac:dyDescent="0.2">
      <c r="A25635">
        <v>72769</v>
      </c>
      <c r="B25635" t="s">
        <v>25704</v>
      </c>
      <c r="C25635" t="s">
        <v>12456</v>
      </c>
      <c r="D25635" t="s">
        <v>25445</v>
      </c>
    </row>
    <row r="25636" spans="1:4" x14ac:dyDescent="0.2">
      <c r="A25636">
        <v>72773</v>
      </c>
      <c r="B25636" t="s">
        <v>12883</v>
      </c>
      <c r="C25636" t="s">
        <v>14347</v>
      </c>
      <c r="D25636" t="s">
        <v>25445</v>
      </c>
    </row>
    <row r="25637" spans="1:4" x14ac:dyDescent="0.2">
      <c r="A25637">
        <v>72774</v>
      </c>
      <c r="B25637" t="s">
        <v>25705</v>
      </c>
      <c r="C25637" t="s">
        <v>12456</v>
      </c>
      <c r="D25637" t="s">
        <v>25445</v>
      </c>
    </row>
    <row r="25638" spans="1:4" x14ac:dyDescent="0.2">
      <c r="A25638">
        <v>72776</v>
      </c>
      <c r="B25638" t="s">
        <v>25706</v>
      </c>
      <c r="C25638" t="s">
        <v>14347</v>
      </c>
      <c r="D25638" t="s">
        <v>25445</v>
      </c>
    </row>
    <row r="25639" spans="1:4" x14ac:dyDescent="0.2">
      <c r="A25639">
        <v>72801</v>
      </c>
      <c r="B25639" t="s">
        <v>18969</v>
      </c>
      <c r="C25639" t="s">
        <v>22743</v>
      </c>
      <c r="D25639" t="s">
        <v>25445</v>
      </c>
    </row>
    <row r="25640" spans="1:4" x14ac:dyDescent="0.2">
      <c r="A25640">
        <v>72802</v>
      </c>
      <c r="B25640" t="s">
        <v>18969</v>
      </c>
      <c r="C25640" t="s">
        <v>22743</v>
      </c>
      <c r="D25640" t="s">
        <v>25445</v>
      </c>
    </row>
    <row r="25641" spans="1:4" x14ac:dyDescent="0.2">
      <c r="A25641">
        <v>72821</v>
      </c>
      <c r="B25641" t="s">
        <v>25707</v>
      </c>
      <c r="C25641" t="s">
        <v>12097</v>
      </c>
      <c r="D25641" t="s">
        <v>25445</v>
      </c>
    </row>
    <row r="25642" spans="1:4" x14ac:dyDescent="0.2">
      <c r="A25642">
        <v>72823</v>
      </c>
      <c r="B25642" t="s">
        <v>16750</v>
      </c>
      <c r="C25642" t="s">
        <v>22743</v>
      </c>
      <c r="D25642" t="s">
        <v>25445</v>
      </c>
    </row>
    <row r="25643" spans="1:4" x14ac:dyDescent="0.2">
      <c r="A25643">
        <v>72824</v>
      </c>
      <c r="B25643" t="s">
        <v>5053</v>
      </c>
      <c r="C25643" t="s">
        <v>25708</v>
      </c>
      <c r="D25643" t="s">
        <v>25445</v>
      </c>
    </row>
    <row r="25644" spans="1:4" x14ac:dyDescent="0.2">
      <c r="A25644">
        <v>72827</v>
      </c>
      <c r="B25644" t="s">
        <v>18101</v>
      </c>
      <c r="C25644" t="s">
        <v>25708</v>
      </c>
      <c r="D25644" t="s">
        <v>25445</v>
      </c>
    </row>
    <row r="25645" spans="1:4" x14ac:dyDescent="0.2">
      <c r="A25645">
        <v>72828</v>
      </c>
      <c r="B25645" t="s">
        <v>22123</v>
      </c>
      <c r="C25645" t="s">
        <v>25708</v>
      </c>
      <c r="D25645" t="s">
        <v>25445</v>
      </c>
    </row>
    <row r="25646" spans="1:4" x14ac:dyDescent="0.2">
      <c r="A25646">
        <v>72830</v>
      </c>
      <c r="B25646" t="s">
        <v>3955</v>
      </c>
      <c r="C25646" t="s">
        <v>18378</v>
      </c>
      <c r="D25646" t="s">
        <v>25445</v>
      </c>
    </row>
    <row r="25647" spans="1:4" x14ac:dyDescent="0.2">
      <c r="A25647">
        <v>72832</v>
      </c>
      <c r="B25647" t="s">
        <v>25709</v>
      </c>
      <c r="C25647" t="s">
        <v>18378</v>
      </c>
      <c r="D25647" t="s">
        <v>25445</v>
      </c>
    </row>
    <row r="25648" spans="1:4" x14ac:dyDescent="0.2">
      <c r="A25648">
        <v>72833</v>
      </c>
      <c r="B25648" t="s">
        <v>2160</v>
      </c>
      <c r="C25648" t="s">
        <v>25708</v>
      </c>
      <c r="D25648" t="s">
        <v>25445</v>
      </c>
    </row>
    <row r="25649" spans="1:4" x14ac:dyDescent="0.2">
      <c r="A25649">
        <v>72834</v>
      </c>
      <c r="B25649" t="s">
        <v>25710</v>
      </c>
      <c r="C25649" t="s">
        <v>25708</v>
      </c>
      <c r="D25649" t="s">
        <v>25445</v>
      </c>
    </row>
    <row r="25650" spans="1:4" x14ac:dyDescent="0.2">
      <c r="A25650">
        <v>72835</v>
      </c>
      <c r="B25650" t="s">
        <v>1270</v>
      </c>
      <c r="C25650" t="s">
        <v>16958</v>
      </c>
      <c r="D25650" t="s">
        <v>25445</v>
      </c>
    </row>
    <row r="25651" spans="1:4" x14ac:dyDescent="0.2">
      <c r="A25651">
        <v>72837</v>
      </c>
      <c r="B25651" t="s">
        <v>3369</v>
      </c>
      <c r="C25651" t="s">
        <v>22743</v>
      </c>
      <c r="D25651" t="s">
        <v>25445</v>
      </c>
    </row>
    <row r="25652" spans="1:4" x14ac:dyDescent="0.2">
      <c r="A25652">
        <v>72838</v>
      </c>
      <c r="B25652" t="s">
        <v>25711</v>
      </c>
      <c r="C25652" t="s">
        <v>25708</v>
      </c>
      <c r="D25652" t="s">
        <v>25445</v>
      </c>
    </row>
    <row r="25653" spans="1:4" x14ac:dyDescent="0.2">
      <c r="A25653">
        <v>72839</v>
      </c>
      <c r="B25653" t="s">
        <v>25712</v>
      </c>
      <c r="C25653" t="s">
        <v>18378</v>
      </c>
      <c r="D25653" t="s">
        <v>25445</v>
      </c>
    </row>
    <row r="25654" spans="1:4" x14ac:dyDescent="0.2">
      <c r="A25654">
        <v>72840</v>
      </c>
      <c r="B25654" t="s">
        <v>25713</v>
      </c>
      <c r="C25654" t="s">
        <v>18378</v>
      </c>
      <c r="D25654" t="s">
        <v>25445</v>
      </c>
    </row>
    <row r="25655" spans="1:4" x14ac:dyDescent="0.2">
      <c r="A25655">
        <v>72841</v>
      </c>
      <c r="B25655" t="s">
        <v>21590</v>
      </c>
      <c r="C25655" t="s">
        <v>16729</v>
      </c>
      <c r="D25655" t="s">
        <v>25445</v>
      </c>
    </row>
    <row r="25656" spans="1:4" x14ac:dyDescent="0.2">
      <c r="A25656">
        <v>72842</v>
      </c>
      <c r="B25656" t="s">
        <v>18594</v>
      </c>
      <c r="C25656" t="s">
        <v>25708</v>
      </c>
      <c r="D25656" t="s">
        <v>25445</v>
      </c>
    </row>
    <row r="25657" spans="1:4" x14ac:dyDescent="0.2">
      <c r="A25657">
        <v>72843</v>
      </c>
      <c r="B25657" t="s">
        <v>14805</v>
      </c>
      <c r="C25657" t="s">
        <v>22743</v>
      </c>
      <c r="D25657" t="s">
        <v>25445</v>
      </c>
    </row>
    <row r="25658" spans="1:4" x14ac:dyDescent="0.2">
      <c r="A25658">
        <v>72845</v>
      </c>
      <c r="B25658" t="s">
        <v>1103</v>
      </c>
      <c r="C25658" t="s">
        <v>18378</v>
      </c>
      <c r="D25658" t="s">
        <v>25445</v>
      </c>
    </row>
    <row r="25659" spans="1:4" x14ac:dyDescent="0.2">
      <c r="A25659">
        <v>72846</v>
      </c>
      <c r="B25659" t="s">
        <v>17912</v>
      </c>
      <c r="C25659" t="s">
        <v>18378</v>
      </c>
      <c r="D25659" t="s">
        <v>25445</v>
      </c>
    </row>
    <row r="25660" spans="1:4" x14ac:dyDescent="0.2">
      <c r="A25660">
        <v>72847</v>
      </c>
      <c r="B25660" t="s">
        <v>19888</v>
      </c>
      <c r="C25660" t="s">
        <v>22743</v>
      </c>
      <c r="D25660" t="s">
        <v>25445</v>
      </c>
    </row>
    <row r="25661" spans="1:4" x14ac:dyDescent="0.2">
      <c r="A25661">
        <v>72851</v>
      </c>
      <c r="B25661" t="s">
        <v>25714</v>
      </c>
      <c r="C25661" t="s">
        <v>16958</v>
      </c>
      <c r="D25661" t="s">
        <v>25445</v>
      </c>
    </row>
    <row r="25662" spans="1:4" x14ac:dyDescent="0.2">
      <c r="A25662">
        <v>72852</v>
      </c>
      <c r="B25662" t="s">
        <v>25715</v>
      </c>
      <c r="C25662" t="s">
        <v>18378</v>
      </c>
      <c r="D25662" t="s">
        <v>25445</v>
      </c>
    </row>
    <row r="25663" spans="1:4" x14ac:dyDescent="0.2">
      <c r="A25663">
        <v>72853</v>
      </c>
      <c r="B25663" t="s">
        <v>25716</v>
      </c>
      <c r="C25663" t="s">
        <v>25708</v>
      </c>
      <c r="D25663" t="s">
        <v>25445</v>
      </c>
    </row>
    <row r="25664" spans="1:4" x14ac:dyDescent="0.2">
      <c r="A25664">
        <v>72854</v>
      </c>
      <c r="B25664" t="s">
        <v>25717</v>
      </c>
      <c r="C25664" t="s">
        <v>18378</v>
      </c>
      <c r="D25664" t="s">
        <v>25445</v>
      </c>
    </row>
    <row r="25665" spans="1:4" x14ac:dyDescent="0.2">
      <c r="A25665">
        <v>72855</v>
      </c>
      <c r="B25665" t="s">
        <v>15978</v>
      </c>
      <c r="C25665" t="s">
        <v>16958</v>
      </c>
      <c r="D25665" t="s">
        <v>25445</v>
      </c>
    </row>
    <row r="25666" spans="1:4" x14ac:dyDescent="0.2">
      <c r="A25666">
        <v>72856</v>
      </c>
      <c r="B25666" t="s">
        <v>25718</v>
      </c>
      <c r="C25666" t="s">
        <v>18127</v>
      </c>
      <c r="D25666" t="s">
        <v>25445</v>
      </c>
    </row>
    <row r="25667" spans="1:4" x14ac:dyDescent="0.2">
      <c r="A25667">
        <v>72857</v>
      </c>
      <c r="B25667" t="s">
        <v>13938</v>
      </c>
      <c r="C25667" t="s">
        <v>25708</v>
      </c>
      <c r="D25667" t="s">
        <v>25445</v>
      </c>
    </row>
    <row r="25668" spans="1:4" x14ac:dyDescent="0.2">
      <c r="A25668">
        <v>72858</v>
      </c>
      <c r="B25668" t="s">
        <v>15587</v>
      </c>
      <c r="C25668" t="s">
        <v>22743</v>
      </c>
      <c r="D25668" t="s">
        <v>25445</v>
      </c>
    </row>
    <row r="25669" spans="1:4" x14ac:dyDescent="0.2">
      <c r="A25669">
        <v>72860</v>
      </c>
      <c r="B25669" t="s">
        <v>25719</v>
      </c>
      <c r="C25669" t="s">
        <v>25708</v>
      </c>
      <c r="D25669" t="s">
        <v>25445</v>
      </c>
    </row>
    <row r="25670" spans="1:4" x14ac:dyDescent="0.2">
      <c r="A25670">
        <v>72863</v>
      </c>
      <c r="B25670" t="s">
        <v>15736</v>
      </c>
      <c r="C25670" t="s">
        <v>16958</v>
      </c>
      <c r="D25670" t="s">
        <v>25445</v>
      </c>
    </row>
    <row r="25671" spans="1:4" x14ac:dyDescent="0.2">
      <c r="A25671">
        <v>72865</v>
      </c>
      <c r="B25671" t="s">
        <v>25720</v>
      </c>
      <c r="C25671" t="s">
        <v>16958</v>
      </c>
      <c r="D25671" t="s">
        <v>25445</v>
      </c>
    </row>
    <row r="25672" spans="1:4" x14ac:dyDescent="0.2">
      <c r="A25672">
        <v>72901</v>
      </c>
      <c r="B25672" t="s">
        <v>25721</v>
      </c>
      <c r="C25672" t="s">
        <v>25722</v>
      </c>
      <c r="D25672" t="s">
        <v>25445</v>
      </c>
    </row>
    <row r="25673" spans="1:4" x14ac:dyDescent="0.2">
      <c r="A25673">
        <v>72903</v>
      </c>
      <c r="B25673" t="s">
        <v>25721</v>
      </c>
      <c r="C25673" t="s">
        <v>25722</v>
      </c>
      <c r="D25673" t="s">
        <v>25445</v>
      </c>
    </row>
    <row r="25674" spans="1:4" x14ac:dyDescent="0.2">
      <c r="A25674">
        <v>72904</v>
      </c>
      <c r="B25674" t="s">
        <v>25721</v>
      </c>
      <c r="C25674" t="s">
        <v>25722</v>
      </c>
      <c r="D25674" t="s">
        <v>25445</v>
      </c>
    </row>
    <row r="25675" spans="1:4" x14ac:dyDescent="0.2">
      <c r="A25675">
        <v>72905</v>
      </c>
      <c r="B25675" t="s">
        <v>25721</v>
      </c>
      <c r="C25675" t="s">
        <v>25722</v>
      </c>
      <c r="D25675" t="s">
        <v>25445</v>
      </c>
    </row>
    <row r="25676" spans="1:4" x14ac:dyDescent="0.2">
      <c r="A25676">
        <v>72908</v>
      </c>
      <c r="B25676" t="s">
        <v>25721</v>
      </c>
      <c r="C25676" t="s">
        <v>25722</v>
      </c>
      <c r="D25676" t="s">
        <v>25445</v>
      </c>
    </row>
    <row r="25677" spans="1:4" x14ac:dyDescent="0.2">
      <c r="A25677">
        <v>72916</v>
      </c>
      <c r="B25677" t="s">
        <v>25721</v>
      </c>
      <c r="C25677" t="s">
        <v>25722</v>
      </c>
      <c r="D25677" t="s">
        <v>25445</v>
      </c>
    </row>
    <row r="25678" spans="1:4" x14ac:dyDescent="0.2">
      <c r="A25678">
        <v>72919</v>
      </c>
      <c r="B25678" t="s">
        <v>25721</v>
      </c>
      <c r="C25678" t="s">
        <v>25722</v>
      </c>
      <c r="D25678" t="s">
        <v>25445</v>
      </c>
    </row>
    <row r="25679" spans="1:4" x14ac:dyDescent="0.2">
      <c r="A25679">
        <v>72921</v>
      </c>
      <c r="B25679" t="s">
        <v>14743</v>
      </c>
      <c r="C25679" t="s">
        <v>15156</v>
      </c>
      <c r="D25679" t="s">
        <v>25445</v>
      </c>
    </row>
    <row r="25680" spans="1:4" x14ac:dyDescent="0.2">
      <c r="A25680">
        <v>72923</v>
      </c>
      <c r="B25680" t="s">
        <v>25723</v>
      </c>
      <c r="C25680" t="s">
        <v>25722</v>
      </c>
      <c r="D25680" t="s">
        <v>25445</v>
      </c>
    </row>
    <row r="25681" spans="1:4" x14ac:dyDescent="0.2">
      <c r="A25681">
        <v>72926</v>
      </c>
      <c r="B25681" t="s">
        <v>24159</v>
      </c>
      <c r="C25681" t="s">
        <v>16729</v>
      </c>
      <c r="D25681" t="s">
        <v>25445</v>
      </c>
    </row>
    <row r="25682" spans="1:4" x14ac:dyDescent="0.2">
      <c r="A25682">
        <v>72927</v>
      </c>
      <c r="B25682" t="s">
        <v>19584</v>
      </c>
      <c r="C25682" t="s">
        <v>16958</v>
      </c>
      <c r="D25682" t="s">
        <v>25445</v>
      </c>
    </row>
    <row r="25683" spans="1:4" x14ac:dyDescent="0.2">
      <c r="A25683">
        <v>72928</v>
      </c>
      <c r="B25683" t="s">
        <v>21343</v>
      </c>
      <c r="C25683" t="s">
        <v>12097</v>
      </c>
      <c r="D25683" t="s">
        <v>25445</v>
      </c>
    </row>
    <row r="25684" spans="1:4" x14ac:dyDescent="0.2">
      <c r="A25684">
        <v>72930</v>
      </c>
      <c r="B25684" t="s">
        <v>14916</v>
      </c>
      <c r="C25684" t="s">
        <v>12097</v>
      </c>
      <c r="D25684" t="s">
        <v>25445</v>
      </c>
    </row>
    <row r="25685" spans="1:4" x14ac:dyDescent="0.2">
      <c r="A25685">
        <v>72932</v>
      </c>
      <c r="B25685" t="s">
        <v>13594</v>
      </c>
      <c r="C25685" t="s">
        <v>15156</v>
      </c>
      <c r="D25685" t="s">
        <v>25445</v>
      </c>
    </row>
    <row r="25686" spans="1:4" x14ac:dyDescent="0.2">
      <c r="A25686">
        <v>72933</v>
      </c>
      <c r="B25686" t="s">
        <v>12783</v>
      </c>
      <c r="C25686" t="s">
        <v>12097</v>
      </c>
      <c r="D25686" t="s">
        <v>25445</v>
      </c>
    </row>
    <row r="25687" spans="1:4" x14ac:dyDescent="0.2">
      <c r="A25687">
        <v>72934</v>
      </c>
      <c r="B25687" t="s">
        <v>6706</v>
      </c>
      <c r="C25687" t="s">
        <v>15156</v>
      </c>
      <c r="D25687" t="s">
        <v>25445</v>
      </c>
    </row>
    <row r="25688" spans="1:4" x14ac:dyDescent="0.2">
      <c r="A25688">
        <v>72936</v>
      </c>
      <c r="B25688" t="s">
        <v>4582</v>
      </c>
      <c r="C25688" t="s">
        <v>25722</v>
      </c>
      <c r="D25688" t="s">
        <v>25445</v>
      </c>
    </row>
    <row r="25689" spans="1:4" x14ac:dyDescent="0.2">
      <c r="A25689">
        <v>72937</v>
      </c>
      <c r="B25689" t="s">
        <v>25724</v>
      </c>
      <c r="C25689" t="s">
        <v>25722</v>
      </c>
      <c r="D25689" t="s">
        <v>25445</v>
      </c>
    </row>
    <row r="25690" spans="1:4" x14ac:dyDescent="0.2">
      <c r="A25690">
        <v>72938</v>
      </c>
      <c r="B25690" t="s">
        <v>13179</v>
      </c>
      <c r="C25690" t="s">
        <v>25722</v>
      </c>
      <c r="D25690" t="s">
        <v>25445</v>
      </c>
    </row>
    <row r="25691" spans="1:4" x14ac:dyDescent="0.2">
      <c r="A25691">
        <v>72940</v>
      </c>
      <c r="B25691" t="s">
        <v>12094</v>
      </c>
      <c r="C25691" t="s">
        <v>25722</v>
      </c>
      <c r="D25691" t="s">
        <v>25445</v>
      </c>
    </row>
    <row r="25692" spans="1:4" x14ac:dyDescent="0.2">
      <c r="A25692">
        <v>72941</v>
      </c>
      <c r="B25692" t="s">
        <v>25725</v>
      </c>
      <c r="C25692" t="s">
        <v>25722</v>
      </c>
      <c r="D25692" t="s">
        <v>25445</v>
      </c>
    </row>
    <row r="25693" spans="1:4" x14ac:dyDescent="0.2">
      <c r="A25693">
        <v>72943</v>
      </c>
      <c r="B25693" t="s">
        <v>25726</v>
      </c>
      <c r="C25693" t="s">
        <v>16958</v>
      </c>
      <c r="D25693" t="s">
        <v>25445</v>
      </c>
    </row>
    <row r="25694" spans="1:4" x14ac:dyDescent="0.2">
      <c r="A25694">
        <v>72944</v>
      </c>
      <c r="B25694" t="s">
        <v>5843</v>
      </c>
      <c r="C25694" t="s">
        <v>25722</v>
      </c>
      <c r="D25694" t="s">
        <v>25445</v>
      </c>
    </row>
    <row r="25695" spans="1:4" x14ac:dyDescent="0.2">
      <c r="A25695">
        <v>72946</v>
      </c>
      <c r="B25695" t="s">
        <v>25727</v>
      </c>
      <c r="C25695" t="s">
        <v>15156</v>
      </c>
      <c r="D25695" t="s">
        <v>25445</v>
      </c>
    </row>
    <row r="25696" spans="1:4" x14ac:dyDescent="0.2">
      <c r="A25696">
        <v>72947</v>
      </c>
      <c r="B25696" t="s">
        <v>18773</v>
      </c>
      <c r="C25696" t="s">
        <v>15156</v>
      </c>
      <c r="D25696" t="s">
        <v>25445</v>
      </c>
    </row>
    <row r="25697" spans="1:4" x14ac:dyDescent="0.2">
      <c r="A25697">
        <v>72948</v>
      </c>
      <c r="B25697" t="s">
        <v>25728</v>
      </c>
      <c r="C25697" t="s">
        <v>15156</v>
      </c>
      <c r="D25697" t="s">
        <v>25445</v>
      </c>
    </row>
    <row r="25698" spans="1:4" x14ac:dyDescent="0.2">
      <c r="A25698">
        <v>72949</v>
      </c>
      <c r="B25698" t="s">
        <v>19083</v>
      </c>
      <c r="C25698" t="s">
        <v>12097</v>
      </c>
      <c r="D25698" t="s">
        <v>25445</v>
      </c>
    </row>
    <row r="25699" spans="1:4" x14ac:dyDescent="0.2">
      <c r="A25699">
        <v>72950</v>
      </c>
      <c r="B25699" t="s">
        <v>25104</v>
      </c>
      <c r="C25699" t="s">
        <v>16729</v>
      </c>
      <c r="D25699" t="s">
        <v>25445</v>
      </c>
    </row>
    <row r="25700" spans="1:4" x14ac:dyDescent="0.2">
      <c r="A25700">
        <v>72951</v>
      </c>
      <c r="B25700" t="s">
        <v>25729</v>
      </c>
      <c r="C25700" t="s">
        <v>16958</v>
      </c>
      <c r="D25700" t="s">
        <v>25445</v>
      </c>
    </row>
    <row r="25701" spans="1:4" x14ac:dyDescent="0.2">
      <c r="A25701">
        <v>72952</v>
      </c>
      <c r="B25701" t="s">
        <v>25730</v>
      </c>
      <c r="C25701" t="s">
        <v>15156</v>
      </c>
      <c r="D25701" t="s">
        <v>25445</v>
      </c>
    </row>
    <row r="25702" spans="1:4" x14ac:dyDescent="0.2">
      <c r="A25702">
        <v>72955</v>
      </c>
      <c r="B25702" t="s">
        <v>14938</v>
      </c>
      <c r="C25702" t="s">
        <v>15156</v>
      </c>
      <c r="D25702" t="s">
        <v>25445</v>
      </c>
    </row>
    <row r="25703" spans="1:4" x14ac:dyDescent="0.2">
      <c r="A25703">
        <v>72956</v>
      </c>
      <c r="B25703" t="s">
        <v>12918</v>
      </c>
      <c r="C25703" t="s">
        <v>15156</v>
      </c>
      <c r="D25703" t="s">
        <v>25445</v>
      </c>
    </row>
    <row r="25704" spans="1:4" x14ac:dyDescent="0.2">
      <c r="A25704">
        <v>72958</v>
      </c>
      <c r="B25704" t="s">
        <v>20776</v>
      </c>
      <c r="C25704" t="s">
        <v>16729</v>
      </c>
      <c r="D25704" t="s">
        <v>25445</v>
      </c>
    </row>
    <row r="25705" spans="1:4" x14ac:dyDescent="0.2">
      <c r="A25705">
        <v>72959</v>
      </c>
      <c r="B25705" t="s">
        <v>20986</v>
      </c>
      <c r="C25705" t="s">
        <v>12456</v>
      </c>
      <c r="D25705" t="s">
        <v>25445</v>
      </c>
    </row>
    <row r="25706" spans="1:4" x14ac:dyDescent="0.2">
      <c r="A25706">
        <v>73002</v>
      </c>
      <c r="B25706" t="s">
        <v>25731</v>
      </c>
      <c r="C25706" t="s">
        <v>19783</v>
      </c>
      <c r="D25706" t="s">
        <v>25732</v>
      </c>
    </row>
    <row r="25707" spans="1:4" x14ac:dyDescent="0.2">
      <c r="A25707">
        <v>73003</v>
      </c>
      <c r="B25707" t="s">
        <v>9747</v>
      </c>
      <c r="C25707" t="s">
        <v>25733</v>
      </c>
      <c r="D25707" t="s">
        <v>25732</v>
      </c>
    </row>
    <row r="25708" spans="1:4" x14ac:dyDescent="0.2">
      <c r="A25708">
        <v>73004</v>
      </c>
      <c r="B25708" t="s">
        <v>25734</v>
      </c>
      <c r="C25708" t="s">
        <v>19783</v>
      </c>
      <c r="D25708" t="s">
        <v>25732</v>
      </c>
    </row>
    <row r="25709" spans="1:4" x14ac:dyDescent="0.2">
      <c r="A25709">
        <v>73005</v>
      </c>
      <c r="B25709" t="s">
        <v>25735</v>
      </c>
      <c r="C25709" t="s">
        <v>25736</v>
      </c>
      <c r="D25709" t="s">
        <v>25732</v>
      </c>
    </row>
    <row r="25710" spans="1:4" x14ac:dyDescent="0.2">
      <c r="A25710">
        <v>73006</v>
      </c>
      <c r="B25710" t="s">
        <v>25737</v>
      </c>
      <c r="C25710" t="s">
        <v>25736</v>
      </c>
      <c r="D25710" t="s">
        <v>25732</v>
      </c>
    </row>
    <row r="25711" spans="1:4" x14ac:dyDescent="0.2">
      <c r="A25711">
        <v>73007</v>
      </c>
      <c r="B25711" t="s">
        <v>18812</v>
      </c>
      <c r="C25711" t="s">
        <v>25733</v>
      </c>
      <c r="D25711" t="s">
        <v>25732</v>
      </c>
    </row>
    <row r="25712" spans="1:4" x14ac:dyDescent="0.2">
      <c r="A25712">
        <v>73008</v>
      </c>
      <c r="B25712" t="s">
        <v>13255</v>
      </c>
      <c r="C25712" t="s">
        <v>25733</v>
      </c>
      <c r="D25712" t="s">
        <v>25732</v>
      </c>
    </row>
    <row r="25713" spans="1:4" x14ac:dyDescent="0.2">
      <c r="A25713">
        <v>73009</v>
      </c>
      <c r="B25713" t="s">
        <v>25738</v>
      </c>
      <c r="C25713" t="s">
        <v>25736</v>
      </c>
      <c r="D25713" t="s">
        <v>25732</v>
      </c>
    </row>
    <row r="25714" spans="1:4" x14ac:dyDescent="0.2">
      <c r="A25714">
        <v>73010</v>
      </c>
      <c r="B25714" t="s">
        <v>21325</v>
      </c>
      <c r="C25714" t="s">
        <v>25739</v>
      </c>
      <c r="D25714" t="s">
        <v>25732</v>
      </c>
    </row>
    <row r="25715" spans="1:4" x14ac:dyDescent="0.2">
      <c r="A25715">
        <v>73011</v>
      </c>
      <c r="B25715" t="s">
        <v>12775</v>
      </c>
      <c r="C25715" t="s">
        <v>19783</v>
      </c>
      <c r="D25715" t="s">
        <v>25732</v>
      </c>
    </row>
    <row r="25716" spans="1:4" x14ac:dyDescent="0.2">
      <c r="A25716">
        <v>73012</v>
      </c>
      <c r="B25716" t="s">
        <v>9747</v>
      </c>
      <c r="C25716" t="s">
        <v>25733</v>
      </c>
      <c r="D25716" t="s">
        <v>25732</v>
      </c>
    </row>
    <row r="25717" spans="1:4" x14ac:dyDescent="0.2">
      <c r="A25717">
        <v>73013</v>
      </c>
      <c r="B25717" t="s">
        <v>9747</v>
      </c>
      <c r="C25717" t="s">
        <v>25733</v>
      </c>
      <c r="D25717" t="s">
        <v>25732</v>
      </c>
    </row>
    <row r="25718" spans="1:4" x14ac:dyDescent="0.2">
      <c r="A25718">
        <v>73014</v>
      </c>
      <c r="B25718" t="s">
        <v>21527</v>
      </c>
      <c r="C25718" t="s">
        <v>25740</v>
      </c>
      <c r="D25718" t="s">
        <v>25732</v>
      </c>
    </row>
    <row r="25719" spans="1:4" x14ac:dyDescent="0.2">
      <c r="A25719">
        <v>73015</v>
      </c>
      <c r="B25719" t="s">
        <v>14891</v>
      </c>
      <c r="C25719" t="s">
        <v>25736</v>
      </c>
      <c r="D25719" t="s">
        <v>25732</v>
      </c>
    </row>
    <row r="25720" spans="1:4" x14ac:dyDescent="0.2">
      <c r="A25720">
        <v>73016</v>
      </c>
      <c r="B25720" t="s">
        <v>25741</v>
      </c>
      <c r="C25720" t="s">
        <v>25742</v>
      </c>
      <c r="D25720" t="s">
        <v>25732</v>
      </c>
    </row>
    <row r="25721" spans="1:4" x14ac:dyDescent="0.2">
      <c r="A25721">
        <v>73017</v>
      </c>
      <c r="B25721" t="s">
        <v>25743</v>
      </c>
      <c r="C25721" t="s">
        <v>25736</v>
      </c>
      <c r="D25721" t="s">
        <v>25732</v>
      </c>
    </row>
    <row r="25722" spans="1:4" x14ac:dyDescent="0.2">
      <c r="A25722">
        <v>73018</v>
      </c>
      <c r="B25722" t="s">
        <v>25744</v>
      </c>
      <c r="C25722" t="s">
        <v>19783</v>
      </c>
      <c r="D25722" t="s">
        <v>25732</v>
      </c>
    </row>
    <row r="25723" spans="1:4" x14ac:dyDescent="0.2">
      <c r="A25723">
        <v>73019</v>
      </c>
      <c r="B25723" t="s">
        <v>8042</v>
      </c>
      <c r="C25723" t="s">
        <v>17588</v>
      </c>
      <c r="D25723" t="s">
        <v>25732</v>
      </c>
    </row>
    <row r="25724" spans="1:4" x14ac:dyDescent="0.2">
      <c r="A25724">
        <v>73020</v>
      </c>
      <c r="B25724" t="s">
        <v>25745</v>
      </c>
      <c r="C25724" t="s">
        <v>25733</v>
      </c>
      <c r="D25724" t="s">
        <v>25732</v>
      </c>
    </row>
    <row r="25725" spans="1:4" x14ac:dyDescent="0.2">
      <c r="A25725">
        <v>73021</v>
      </c>
      <c r="B25725" t="s">
        <v>24637</v>
      </c>
      <c r="C25725" t="s">
        <v>25746</v>
      </c>
      <c r="D25725" t="s">
        <v>25732</v>
      </c>
    </row>
    <row r="25726" spans="1:4" x14ac:dyDescent="0.2">
      <c r="A25726">
        <v>73024</v>
      </c>
      <c r="B25726" t="s">
        <v>25747</v>
      </c>
      <c r="C25726" t="s">
        <v>25746</v>
      </c>
      <c r="D25726" t="s">
        <v>25732</v>
      </c>
    </row>
    <row r="25727" spans="1:4" x14ac:dyDescent="0.2">
      <c r="A25727">
        <v>73025</v>
      </c>
      <c r="B25727" t="s">
        <v>9747</v>
      </c>
      <c r="C25727" t="s">
        <v>25733</v>
      </c>
      <c r="D25727" t="s">
        <v>25732</v>
      </c>
    </row>
    <row r="25728" spans="1:4" x14ac:dyDescent="0.2">
      <c r="A25728">
        <v>73026</v>
      </c>
      <c r="B25728" t="s">
        <v>8042</v>
      </c>
      <c r="C25728" t="s">
        <v>17588</v>
      </c>
      <c r="D25728" t="s">
        <v>25732</v>
      </c>
    </row>
    <row r="25729" spans="1:4" x14ac:dyDescent="0.2">
      <c r="A25729">
        <v>73027</v>
      </c>
      <c r="B25729" t="s">
        <v>25748</v>
      </c>
      <c r="C25729" t="s">
        <v>16958</v>
      </c>
      <c r="D25729" t="s">
        <v>25732</v>
      </c>
    </row>
    <row r="25730" spans="1:4" x14ac:dyDescent="0.2">
      <c r="A25730">
        <v>73028</v>
      </c>
      <c r="B25730" t="s">
        <v>14866</v>
      </c>
      <c r="C25730" t="s">
        <v>16958</v>
      </c>
      <c r="D25730" t="s">
        <v>25732</v>
      </c>
    </row>
    <row r="25731" spans="1:4" x14ac:dyDescent="0.2">
      <c r="A25731">
        <v>73029</v>
      </c>
      <c r="B25731" t="s">
        <v>25749</v>
      </c>
      <c r="C25731" t="s">
        <v>25736</v>
      </c>
      <c r="D25731" t="s">
        <v>25732</v>
      </c>
    </row>
    <row r="25732" spans="1:4" x14ac:dyDescent="0.2">
      <c r="A25732">
        <v>73030</v>
      </c>
      <c r="B25732" t="s">
        <v>8692</v>
      </c>
      <c r="C25732" t="s">
        <v>18312</v>
      </c>
      <c r="D25732" t="s">
        <v>25732</v>
      </c>
    </row>
    <row r="25733" spans="1:4" x14ac:dyDescent="0.2">
      <c r="A25733">
        <v>73034</v>
      </c>
      <c r="B25733" t="s">
        <v>9747</v>
      </c>
      <c r="C25733" t="s">
        <v>25733</v>
      </c>
      <c r="D25733" t="s">
        <v>25732</v>
      </c>
    </row>
    <row r="25734" spans="1:4" x14ac:dyDescent="0.2">
      <c r="A25734">
        <v>73036</v>
      </c>
      <c r="B25734" t="s">
        <v>25750</v>
      </c>
      <c r="C25734" t="s">
        <v>25740</v>
      </c>
      <c r="D25734" t="s">
        <v>25732</v>
      </c>
    </row>
    <row r="25735" spans="1:4" x14ac:dyDescent="0.2">
      <c r="A25735">
        <v>73038</v>
      </c>
      <c r="B25735" t="s">
        <v>25751</v>
      </c>
      <c r="C25735" t="s">
        <v>25736</v>
      </c>
      <c r="D25735" t="s">
        <v>25732</v>
      </c>
    </row>
    <row r="25736" spans="1:4" x14ac:dyDescent="0.2">
      <c r="A25736">
        <v>73040</v>
      </c>
      <c r="B25736" t="s">
        <v>25752</v>
      </c>
      <c r="C25736" t="s">
        <v>23557</v>
      </c>
      <c r="D25736" t="s">
        <v>25732</v>
      </c>
    </row>
    <row r="25737" spans="1:4" x14ac:dyDescent="0.2">
      <c r="A25737">
        <v>73041</v>
      </c>
      <c r="B25737" t="s">
        <v>25753</v>
      </c>
      <c r="C25737" t="s">
        <v>24763</v>
      </c>
      <c r="D25737" t="s">
        <v>25732</v>
      </c>
    </row>
    <row r="25738" spans="1:4" x14ac:dyDescent="0.2">
      <c r="A25738">
        <v>73042</v>
      </c>
      <c r="B25738" t="s">
        <v>25754</v>
      </c>
      <c r="C25738" t="s">
        <v>25736</v>
      </c>
      <c r="D25738" t="s">
        <v>25732</v>
      </c>
    </row>
    <row r="25739" spans="1:4" x14ac:dyDescent="0.2">
      <c r="A25739">
        <v>73043</v>
      </c>
      <c r="B25739" t="s">
        <v>12145</v>
      </c>
      <c r="C25739" t="s">
        <v>23557</v>
      </c>
      <c r="D25739" t="s">
        <v>25732</v>
      </c>
    </row>
    <row r="25740" spans="1:4" x14ac:dyDescent="0.2">
      <c r="A25740">
        <v>73044</v>
      </c>
      <c r="B25740" t="s">
        <v>20193</v>
      </c>
      <c r="C25740" t="s">
        <v>16958</v>
      </c>
      <c r="D25740" t="s">
        <v>25732</v>
      </c>
    </row>
    <row r="25741" spans="1:4" x14ac:dyDescent="0.2">
      <c r="A25741">
        <v>73045</v>
      </c>
      <c r="B25741" t="s">
        <v>25755</v>
      </c>
      <c r="C25741" t="s">
        <v>25733</v>
      </c>
      <c r="D25741" t="s">
        <v>25732</v>
      </c>
    </row>
    <row r="25742" spans="1:4" x14ac:dyDescent="0.2">
      <c r="A25742">
        <v>73047</v>
      </c>
      <c r="B25742" t="s">
        <v>16391</v>
      </c>
      <c r="C25742" t="s">
        <v>25736</v>
      </c>
      <c r="D25742" t="s">
        <v>25732</v>
      </c>
    </row>
    <row r="25743" spans="1:4" x14ac:dyDescent="0.2">
      <c r="A25743">
        <v>73048</v>
      </c>
      <c r="B25743" t="s">
        <v>25756</v>
      </c>
      <c r="C25743" t="s">
        <v>25736</v>
      </c>
      <c r="D25743" t="s">
        <v>25732</v>
      </c>
    </row>
    <row r="25744" spans="1:4" x14ac:dyDescent="0.2">
      <c r="A25744">
        <v>73049</v>
      </c>
      <c r="B25744" t="s">
        <v>19162</v>
      </c>
      <c r="C25744" t="s">
        <v>25733</v>
      </c>
      <c r="D25744" t="s">
        <v>25732</v>
      </c>
    </row>
    <row r="25745" spans="1:4" x14ac:dyDescent="0.2">
      <c r="A25745">
        <v>73051</v>
      </c>
      <c r="B25745" t="s">
        <v>12365</v>
      </c>
      <c r="C25745" t="s">
        <v>17588</v>
      </c>
      <c r="D25745" t="s">
        <v>25732</v>
      </c>
    </row>
    <row r="25746" spans="1:4" x14ac:dyDescent="0.2">
      <c r="A25746">
        <v>73052</v>
      </c>
      <c r="B25746" t="s">
        <v>23501</v>
      </c>
      <c r="C25746" t="s">
        <v>25757</v>
      </c>
      <c r="D25746" t="s">
        <v>25732</v>
      </c>
    </row>
    <row r="25747" spans="1:4" x14ac:dyDescent="0.2">
      <c r="A25747">
        <v>73053</v>
      </c>
      <c r="B25747" t="s">
        <v>25758</v>
      </c>
      <c r="C25747" t="s">
        <v>25736</v>
      </c>
      <c r="D25747" t="s">
        <v>25732</v>
      </c>
    </row>
    <row r="25748" spans="1:4" x14ac:dyDescent="0.2">
      <c r="A25748">
        <v>73054</v>
      </c>
      <c r="B25748" t="s">
        <v>21399</v>
      </c>
      <c r="C25748" t="s">
        <v>25733</v>
      </c>
      <c r="D25748" t="s">
        <v>25732</v>
      </c>
    </row>
    <row r="25749" spans="1:4" x14ac:dyDescent="0.2">
      <c r="A25749">
        <v>73055</v>
      </c>
      <c r="B25749" t="s">
        <v>12578</v>
      </c>
      <c r="C25749" t="s">
        <v>18266</v>
      </c>
      <c r="D25749" t="s">
        <v>25732</v>
      </c>
    </row>
    <row r="25750" spans="1:4" x14ac:dyDescent="0.2">
      <c r="A25750">
        <v>73056</v>
      </c>
      <c r="B25750" t="s">
        <v>15972</v>
      </c>
      <c r="C25750" t="s">
        <v>16958</v>
      </c>
      <c r="D25750" t="s">
        <v>25732</v>
      </c>
    </row>
    <row r="25751" spans="1:4" x14ac:dyDescent="0.2">
      <c r="A25751">
        <v>73057</v>
      </c>
      <c r="B25751" t="s">
        <v>17346</v>
      </c>
      <c r="C25751" t="s">
        <v>25757</v>
      </c>
      <c r="D25751" t="s">
        <v>25732</v>
      </c>
    </row>
    <row r="25752" spans="1:4" x14ac:dyDescent="0.2">
      <c r="A25752">
        <v>73058</v>
      </c>
      <c r="B25752" t="s">
        <v>5060</v>
      </c>
      <c r="C25752" t="s">
        <v>16958</v>
      </c>
      <c r="D25752" t="s">
        <v>25732</v>
      </c>
    </row>
    <row r="25753" spans="1:4" x14ac:dyDescent="0.2">
      <c r="A25753">
        <v>73059</v>
      </c>
      <c r="B25753" t="s">
        <v>25759</v>
      </c>
      <c r="C25753" t="s">
        <v>19783</v>
      </c>
      <c r="D25753" t="s">
        <v>25732</v>
      </c>
    </row>
    <row r="25754" spans="1:4" x14ac:dyDescent="0.2">
      <c r="A25754">
        <v>73061</v>
      </c>
      <c r="B25754" t="s">
        <v>19298</v>
      </c>
      <c r="C25754" t="s">
        <v>20397</v>
      </c>
      <c r="D25754" t="s">
        <v>25732</v>
      </c>
    </row>
    <row r="25755" spans="1:4" x14ac:dyDescent="0.2">
      <c r="A25755">
        <v>73062</v>
      </c>
      <c r="B25755" t="s">
        <v>24546</v>
      </c>
      <c r="C25755" t="s">
        <v>24763</v>
      </c>
      <c r="D25755" t="s">
        <v>25732</v>
      </c>
    </row>
    <row r="25756" spans="1:4" x14ac:dyDescent="0.2">
      <c r="A25756">
        <v>73063</v>
      </c>
      <c r="B25756" t="s">
        <v>25760</v>
      </c>
      <c r="C25756" t="s">
        <v>16958</v>
      </c>
      <c r="D25756" t="s">
        <v>25732</v>
      </c>
    </row>
    <row r="25757" spans="1:4" x14ac:dyDescent="0.2">
      <c r="A25757">
        <v>73064</v>
      </c>
      <c r="B25757" t="s">
        <v>25761</v>
      </c>
      <c r="C25757" t="s">
        <v>25740</v>
      </c>
      <c r="D25757" t="s">
        <v>25732</v>
      </c>
    </row>
    <row r="25758" spans="1:4" x14ac:dyDescent="0.2">
      <c r="A25758">
        <v>73065</v>
      </c>
      <c r="B25758" t="s">
        <v>12827</v>
      </c>
      <c r="C25758" t="s">
        <v>25739</v>
      </c>
      <c r="D25758" t="s">
        <v>25732</v>
      </c>
    </row>
    <row r="25759" spans="1:4" x14ac:dyDescent="0.2">
      <c r="A25759">
        <v>73067</v>
      </c>
      <c r="B25759" t="s">
        <v>25762</v>
      </c>
      <c r="C25759" t="s">
        <v>19783</v>
      </c>
      <c r="D25759" t="s">
        <v>25732</v>
      </c>
    </row>
    <row r="25760" spans="1:4" x14ac:dyDescent="0.2">
      <c r="A25760">
        <v>73068</v>
      </c>
      <c r="B25760" t="s">
        <v>24139</v>
      </c>
      <c r="C25760" t="s">
        <v>17588</v>
      </c>
      <c r="D25760" t="s">
        <v>25732</v>
      </c>
    </row>
    <row r="25761" spans="1:4" x14ac:dyDescent="0.2">
      <c r="A25761">
        <v>73069</v>
      </c>
      <c r="B25761" t="s">
        <v>8042</v>
      </c>
      <c r="C25761" t="s">
        <v>17588</v>
      </c>
      <c r="D25761" t="s">
        <v>25732</v>
      </c>
    </row>
    <row r="25762" spans="1:4" x14ac:dyDescent="0.2">
      <c r="A25762">
        <v>73071</v>
      </c>
      <c r="B25762" t="s">
        <v>8042</v>
      </c>
      <c r="C25762" t="s">
        <v>17588</v>
      </c>
      <c r="D25762" t="s">
        <v>25732</v>
      </c>
    </row>
    <row r="25763" spans="1:4" x14ac:dyDescent="0.2">
      <c r="A25763">
        <v>73072</v>
      </c>
      <c r="B25763" t="s">
        <v>8042</v>
      </c>
      <c r="C25763" t="s">
        <v>17588</v>
      </c>
      <c r="D25763" t="s">
        <v>25732</v>
      </c>
    </row>
    <row r="25764" spans="1:4" x14ac:dyDescent="0.2">
      <c r="A25764">
        <v>73073</v>
      </c>
      <c r="B25764" t="s">
        <v>3175</v>
      </c>
      <c r="C25764" t="s">
        <v>16958</v>
      </c>
      <c r="D25764" t="s">
        <v>25732</v>
      </c>
    </row>
    <row r="25765" spans="1:4" x14ac:dyDescent="0.2">
      <c r="A25765">
        <v>73074</v>
      </c>
      <c r="B25765" t="s">
        <v>15868</v>
      </c>
      <c r="C25765" t="s">
        <v>25757</v>
      </c>
      <c r="D25765" t="s">
        <v>25732</v>
      </c>
    </row>
    <row r="25766" spans="1:4" x14ac:dyDescent="0.2">
      <c r="A25766">
        <v>73075</v>
      </c>
      <c r="B25766" t="s">
        <v>25763</v>
      </c>
      <c r="C25766" t="s">
        <v>25757</v>
      </c>
      <c r="D25766" t="s">
        <v>25732</v>
      </c>
    </row>
    <row r="25767" spans="1:4" x14ac:dyDescent="0.2">
      <c r="A25767">
        <v>73077</v>
      </c>
      <c r="B25767" t="s">
        <v>12870</v>
      </c>
      <c r="C25767" t="s">
        <v>20397</v>
      </c>
      <c r="D25767" t="s">
        <v>25732</v>
      </c>
    </row>
    <row r="25768" spans="1:4" x14ac:dyDescent="0.2">
      <c r="A25768">
        <v>73078</v>
      </c>
      <c r="B25768" t="s">
        <v>17331</v>
      </c>
      <c r="C25768" t="s">
        <v>25740</v>
      </c>
      <c r="D25768" t="s">
        <v>25732</v>
      </c>
    </row>
    <row r="25769" spans="1:4" x14ac:dyDescent="0.2">
      <c r="A25769">
        <v>73079</v>
      </c>
      <c r="B25769" t="s">
        <v>12397</v>
      </c>
      <c r="C25769" t="s">
        <v>19783</v>
      </c>
      <c r="D25769" t="s">
        <v>25732</v>
      </c>
    </row>
    <row r="25770" spans="1:4" x14ac:dyDescent="0.2">
      <c r="A25770">
        <v>73080</v>
      </c>
      <c r="B25770" t="s">
        <v>25764</v>
      </c>
      <c r="C25770" t="s">
        <v>25739</v>
      </c>
      <c r="D25770" t="s">
        <v>25732</v>
      </c>
    </row>
    <row r="25771" spans="1:4" x14ac:dyDescent="0.2">
      <c r="A25771">
        <v>73082</v>
      </c>
      <c r="B25771" t="s">
        <v>25765</v>
      </c>
      <c r="C25771" t="s">
        <v>19783</v>
      </c>
      <c r="D25771" t="s">
        <v>25732</v>
      </c>
    </row>
    <row r="25772" spans="1:4" x14ac:dyDescent="0.2">
      <c r="A25772">
        <v>73084</v>
      </c>
      <c r="B25772" t="s">
        <v>12215</v>
      </c>
      <c r="C25772" t="s">
        <v>25733</v>
      </c>
      <c r="D25772" t="s">
        <v>25732</v>
      </c>
    </row>
    <row r="25773" spans="1:4" x14ac:dyDescent="0.2">
      <c r="A25773">
        <v>73086</v>
      </c>
      <c r="B25773" t="s">
        <v>19817</v>
      </c>
      <c r="C25773" t="s">
        <v>18312</v>
      </c>
      <c r="D25773" t="s">
        <v>25732</v>
      </c>
    </row>
    <row r="25774" spans="1:4" x14ac:dyDescent="0.2">
      <c r="A25774">
        <v>73089</v>
      </c>
      <c r="B25774" t="s">
        <v>23292</v>
      </c>
      <c r="C25774" t="s">
        <v>19783</v>
      </c>
      <c r="D25774" t="s">
        <v>25732</v>
      </c>
    </row>
    <row r="25775" spans="1:4" x14ac:dyDescent="0.2">
      <c r="A25775">
        <v>73090</v>
      </c>
      <c r="B25775" t="s">
        <v>13338</v>
      </c>
      <c r="C25775" t="s">
        <v>25740</v>
      </c>
      <c r="D25775" t="s">
        <v>25732</v>
      </c>
    </row>
    <row r="25776" spans="1:4" x14ac:dyDescent="0.2">
      <c r="A25776">
        <v>73092</v>
      </c>
      <c r="B25776" t="s">
        <v>25766</v>
      </c>
      <c r="C25776" t="s">
        <v>19783</v>
      </c>
      <c r="D25776" t="s">
        <v>25732</v>
      </c>
    </row>
    <row r="25777" spans="1:4" x14ac:dyDescent="0.2">
      <c r="A25777">
        <v>73093</v>
      </c>
      <c r="B25777" t="s">
        <v>133</v>
      </c>
      <c r="C25777" t="s">
        <v>25739</v>
      </c>
      <c r="D25777" t="s">
        <v>25732</v>
      </c>
    </row>
    <row r="25778" spans="1:4" x14ac:dyDescent="0.2">
      <c r="A25778">
        <v>73094</v>
      </c>
      <c r="B25778" t="s">
        <v>25767</v>
      </c>
      <c r="C25778" t="s">
        <v>25736</v>
      </c>
      <c r="D25778" t="s">
        <v>25732</v>
      </c>
    </row>
    <row r="25779" spans="1:4" x14ac:dyDescent="0.2">
      <c r="A25779">
        <v>73095</v>
      </c>
      <c r="B25779" t="s">
        <v>12753</v>
      </c>
      <c r="C25779" t="s">
        <v>25739</v>
      </c>
      <c r="D25779" t="s">
        <v>25732</v>
      </c>
    </row>
    <row r="25780" spans="1:4" x14ac:dyDescent="0.2">
      <c r="A25780">
        <v>73096</v>
      </c>
      <c r="B25780" t="s">
        <v>25768</v>
      </c>
      <c r="C25780" t="s">
        <v>23116</v>
      </c>
      <c r="D25780" t="s">
        <v>25732</v>
      </c>
    </row>
    <row r="25781" spans="1:4" x14ac:dyDescent="0.2">
      <c r="A25781">
        <v>73098</v>
      </c>
      <c r="B25781" t="s">
        <v>15867</v>
      </c>
      <c r="C25781" t="s">
        <v>25757</v>
      </c>
      <c r="D25781" t="s">
        <v>25732</v>
      </c>
    </row>
    <row r="25782" spans="1:4" x14ac:dyDescent="0.2">
      <c r="A25782">
        <v>73099</v>
      </c>
      <c r="B25782" t="s">
        <v>15042</v>
      </c>
      <c r="C25782" t="s">
        <v>25740</v>
      </c>
      <c r="D25782" t="s">
        <v>25732</v>
      </c>
    </row>
    <row r="25783" spans="1:4" x14ac:dyDescent="0.2">
      <c r="A25783">
        <v>73102</v>
      </c>
      <c r="B25783" t="s">
        <v>3214</v>
      </c>
      <c r="C25783" t="s">
        <v>25733</v>
      </c>
      <c r="D25783" t="s">
        <v>25732</v>
      </c>
    </row>
    <row r="25784" spans="1:4" x14ac:dyDescent="0.2">
      <c r="A25784">
        <v>73103</v>
      </c>
      <c r="B25784" t="s">
        <v>3214</v>
      </c>
      <c r="C25784" t="s">
        <v>25733</v>
      </c>
      <c r="D25784" t="s">
        <v>25732</v>
      </c>
    </row>
    <row r="25785" spans="1:4" x14ac:dyDescent="0.2">
      <c r="A25785">
        <v>73104</v>
      </c>
      <c r="B25785" t="s">
        <v>3214</v>
      </c>
      <c r="C25785" t="s">
        <v>25733</v>
      </c>
      <c r="D25785" t="s">
        <v>25732</v>
      </c>
    </row>
    <row r="25786" spans="1:4" x14ac:dyDescent="0.2">
      <c r="A25786">
        <v>73105</v>
      </c>
      <c r="B25786" t="s">
        <v>3214</v>
      </c>
      <c r="C25786" t="s">
        <v>25733</v>
      </c>
      <c r="D25786" t="s">
        <v>25732</v>
      </c>
    </row>
    <row r="25787" spans="1:4" x14ac:dyDescent="0.2">
      <c r="A25787">
        <v>73106</v>
      </c>
      <c r="B25787" t="s">
        <v>3214</v>
      </c>
      <c r="C25787" t="s">
        <v>25733</v>
      </c>
      <c r="D25787" t="s">
        <v>25732</v>
      </c>
    </row>
    <row r="25788" spans="1:4" x14ac:dyDescent="0.2">
      <c r="A25788">
        <v>73107</v>
      </c>
      <c r="B25788" t="s">
        <v>3214</v>
      </c>
      <c r="C25788" t="s">
        <v>25733</v>
      </c>
      <c r="D25788" t="s">
        <v>25732</v>
      </c>
    </row>
    <row r="25789" spans="1:4" x14ac:dyDescent="0.2">
      <c r="A25789">
        <v>73108</v>
      </c>
      <c r="B25789" t="s">
        <v>3214</v>
      </c>
      <c r="C25789" t="s">
        <v>25733</v>
      </c>
      <c r="D25789" t="s">
        <v>25732</v>
      </c>
    </row>
    <row r="25790" spans="1:4" x14ac:dyDescent="0.2">
      <c r="A25790">
        <v>73109</v>
      </c>
      <c r="B25790" t="s">
        <v>3214</v>
      </c>
      <c r="C25790" t="s">
        <v>25733</v>
      </c>
      <c r="D25790" t="s">
        <v>25732</v>
      </c>
    </row>
    <row r="25791" spans="1:4" x14ac:dyDescent="0.2">
      <c r="A25791">
        <v>73110</v>
      </c>
      <c r="B25791" t="s">
        <v>3214</v>
      </c>
      <c r="C25791" t="s">
        <v>25733</v>
      </c>
      <c r="D25791" t="s">
        <v>25732</v>
      </c>
    </row>
    <row r="25792" spans="1:4" x14ac:dyDescent="0.2">
      <c r="A25792">
        <v>73111</v>
      </c>
      <c r="B25792" t="s">
        <v>3214</v>
      </c>
      <c r="C25792" t="s">
        <v>25733</v>
      </c>
      <c r="D25792" t="s">
        <v>25732</v>
      </c>
    </row>
    <row r="25793" spans="1:4" x14ac:dyDescent="0.2">
      <c r="A25793">
        <v>73112</v>
      </c>
      <c r="B25793" t="s">
        <v>3214</v>
      </c>
      <c r="C25793" t="s">
        <v>25733</v>
      </c>
      <c r="D25793" t="s">
        <v>25732</v>
      </c>
    </row>
    <row r="25794" spans="1:4" x14ac:dyDescent="0.2">
      <c r="A25794">
        <v>73114</v>
      </c>
      <c r="B25794" t="s">
        <v>3214</v>
      </c>
      <c r="C25794" t="s">
        <v>25733</v>
      </c>
      <c r="D25794" t="s">
        <v>25732</v>
      </c>
    </row>
    <row r="25795" spans="1:4" x14ac:dyDescent="0.2">
      <c r="A25795">
        <v>73115</v>
      </c>
      <c r="B25795" t="s">
        <v>3214</v>
      </c>
      <c r="C25795" t="s">
        <v>25733</v>
      </c>
      <c r="D25795" t="s">
        <v>25732</v>
      </c>
    </row>
    <row r="25796" spans="1:4" x14ac:dyDescent="0.2">
      <c r="A25796">
        <v>73116</v>
      </c>
      <c r="B25796" t="s">
        <v>3214</v>
      </c>
      <c r="C25796" t="s">
        <v>25733</v>
      </c>
      <c r="D25796" t="s">
        <v>25732</v>
      </c>
    </row>
    <row r="25797" spans="1:4" x14ac:dyDescent="0.2">
      <c r="A25797">
        <v>73117</v>
      </c>
      <c r="B25797" t="s">
        <v>3214</v>
      </c>
      <c r="C25797" t="s">
        <v>25733</v>
      </c>
      <c r="D25797" t="s">
        <v>25732</v>
      </c>
    </row>
    <row r="25798" spans="1:4" x14ac:dyDescent="0.2">
      <c r="A25798">
        <v>73118</v>
      </c>
      <c r="B25798" t="s">
        <v>3214</v>
      </c>
      <c r="C25798" t="s">
        <v>25733</v>
      </c>
      <c r="D25798" t="s">
        <v>25732</v>
      </c>
    </row>
    <row r="25799" spans="1:4" x14ac:dyDescent="0.2">
      <c r="A25799">
        <v>73119</v>
      </c>
      <c r="B25799" t="s">
        <v>3214</v>
      </c>
      <c r="C25799" t="s">
        <v>25733</v>
      </c>
      <c r="D25799" t="s">
        <v>25732</v>
      </c>
    </row>
    <row r="25800" spans="1:4" x14ac:dyDescent="0.2">
      <c r="A25800">
        <v>73120</v>
      </c>
      <c r="B25800" t="s">
        <v>3214</v>
      </c>
      <c r="C25800" t="s">
        <v>25733</v>
      </c>
      <c r="D25800" t="s">
        <v>25732</v>
      </c>
    </row>
    <row r="25801" spans="1:4" x14ac:dyDescent="0.2">
      <c r="A25801">
        <v>73121</v>
      </c>
      <c r="B25801" t="s">
        <v>3214</v>
      </c>
      <c r="C25801" t="s">
        <v>25733</v>
      </c>
      <c r="D25801" t="s">
        <v>25732</v>
      </c>
    </row>
    <row r="25802" spans="1:4" x14ac:dyDescent="0.2">
      <c r="A25802">
        <v>73122</v>
      </c>
      <c r="B25802" t="s">
        <v>3214</v>
      </c>
      <c r="C25802" t="s">
        <v>25733</v>
      </c>
      <c r="D25802" t="s">
        <v>25732</v>
      </c>
    </row>
    <row r="25803" spans="1:4" x14ac:dyDescent="0.2">
      <c r="A25803">
        <v>73127</v>
      </c>
      <c r="B25803" t="s">
        <v>3214</v>
      </c>
      <c r="C25803" t="s">
        <v>25733</v>
      </c>
      <c r="D25803" t="s">
        <v>25732</v>
      </c>
    </row>
    <row r="25804" spans="1:4" x14ac:dyDescent="0.2">
      <c r="A25804">
        <v>73128</v>
      </c>
      <c r="B25804" t="s">
        <v>3214</v>
      </c>
      <c r="C25804" t="s">
        <v>25740</v>
      </c>
      <c r="D25804" t="s">
        <v>25732</v>
      </c>
    </row>
    <row r="25805" spans="1:4" x14ac:dyDescent="0.2">
      <c r="A25805">
        <v>73129</v>
      </c>
      <c r="B25805" t="s">
        <v>3214</v>
      </c>
      <c r="C25805" t="s">
        <v>25733</v>
      </c>
      <c r="D25805" t="s">
        <v>25732</v>
      </c>
    </row>
    <row r="25806" spans="1:4" x14ac:dyDescent="0.2">
      <c r="A25806">
        <v>73130</v>
      </c>
      <c r="B25806" t="s">
        <v>3214</v>
      </c>
      <c r="C25806" t="s">
        <v>25733</v>
      </c>
      <c r="D25806" t="s">
        <v>25732</v>
      </c>
    </row>
    <row r="25807" spans="1:4" x14ac:dyDescent="0.2">
      <c r="A25807">
        <v>73131</v>
      </c>
      <c r="B25807" t="s">
        <v>3214</v>
      </c>
      <c r="C25807" t="s">
        <v>25733</v>
      </c>
      <c r="D25807" t="s">
        <v>25732</v>
      </c>
    </row>
    <row r="25808" spans="1:4" x14ac:dyDescent="0.2">
      <c r="A25808">
        <v>73132</v>
      </c>
      <c r="B25808" t="s">
        <v>3214</v>
      </c>
      <c r="C25808" t="s">
        <v>25733</v>
      </c>
      <c r="D25808" t="s">
        <v>25732</v>
      </c>
    </row>
    <row r="25809" spans="1:4" x14ac:dyDescent="0.2">
      <c r="A25809">
        <v>73134</v>
      </c>
      <c r="B25809" t="s">
        <v>3214</v>
      </c>
      <c r="C25809" t="s">
        <v>25733</v>
      </c>
      <c r="D25809" t="s">
        <v>25732</v>
      </c>
    </row>
    <row r="25810" spans="1:4" x14ac:dyDescent="0.2">
      <c r="A25810">
        <v>73135</v>
      </c>
      <c r="B25810" t="s">
        <v>3214</v>
      </c>
      <c r="C25810" t="s">
        <v>25733</v>
      </c>
      <c r="D25810" t="s">
        <v>25732</v>
      </c>
    </row>
    <row r="25811" spans="1:4" x14ac:dyDescent="0.2">
      <c r="A25811">
        <v>73139</v>
      </c>
      <c r="B25811" t="s">
        <v>3214</v>
      </c>
      <c r="C25811" t="s">
        <v>25733</v>
      </c>
      <c r="D25811" t="s">
        <v>25732</v>
      </c>
    </row>
    <row r="25812" spans="1:4" x14ac:dyDescent="0.2">
      <c r="A25812">
        <v>73141</v>
      </c>
      <c r="B25812" t="s">
        <v>3214</v>
      </c>
      <c r="C25812" t="s">
        <v>25733</v>
      </c>
      <c r="D25812" t="s">
        <v>25732</v>
      </c>
    </row>
    <row r="25813" spans="1:4" x14ac:dyDescent="0.2">
      <c r="A25813">
        <v>73142</v>
      </c>
      <c r="B25813" t="s">
        <v>3214</v>
      </c>
      <c r="C25813" t="s">
        <v>25733</v>
      </c>
      <c r="D25813" t="s">
        <v>25732</v>
      </c>
    </row>
    <row r="25814" spans="1:4" x14ac:dyDescent="0.2">
      <c r="A25814">
        <v>73145</v>
      </c>
      <c r="B25814" t="s">
        <v>3214</v>
      </c>
      <c r="C25814" t="s">
        <v>25733</v>
      </c>
      <c r="D25814" t="s">
        <v>25732</v>
      </c>
    </row>
    <row r="25815" spans="1:4" x14ac:dyDescent="0.2">
      <c r="A25815">
        <v>73149</v>
      </c>
      <c r="B25815" t="s">
        <v>3214</v>
      </c>
      <c r="C25815" t="s">
        <v>25733</v>
      </c>
      <c r="D25815" t="s">
        <v>25732</v>
      </c>
    </row>
    <row r="25816" spans="1:4" x14ac:dyDescent="0.2">
      <c r="A25816">
        <v>73150</v>
      </c>
      <c r="B25816" t="s">
        <v>3214</v>
      </c>
      <c r="C25816" t="s">
        <v>25733</v>
      </c>
      <c r="D25816" t="s">
        <v>25732</v>
      </c>
    </row>
    <row r="25817" spans="1:4" x14ac:dyDescent="0.2">
      <c r="A25817">
        <v>73151</v>
      </c>
      <c r="B25817" t="s">
        <v>3214</v>
      </c>
      <c r="C25817" t="s">
        <v>25733</v>
      </c>
      <c r="D25817" t="s">
        <v>25732</v>
      </c>
    </row>
    <row r="25818" spans="1:4" x14ac:dyDescent="0.2">
      <c r="A25818">
        <v>73159</v>
      </c>
      <c r="B25818" t="s">
        <v>3214</v>
      </c>
      <c r="C25818" t="s">
        <v>25733</v>
      </c>
      <c r="D25818" t="s">
        <v>25732</v>
      </c>
    </row>
    <row r="25819" spans="1:4" x14ac:dyDescent="0.2">
      <c r="A25819">
        <v>73160</v>
      </c>
      <c r="B25819" t="s">
        <v>3214</v>
      </c>
      <c r="C25819" t="s">
        <v>17588</v>
      </c>
      <c r="D25819" t="s">
        <v>25732</v>
      </c>
    </row>
    <row r="25820" spans="1:4" x14ac:dyDescent="0.2">
      <c r="A25820">
        <v>73162</v>
      </c>
      <c r="B25820" t="s">
        <v>3214</v>
      </c>
      <c r="C25820" t="s">
        <v>25733</v>
      </c>
      <c r="D25820" t="s">
        <v>25732</v>
      </c>
    </row>
    <row r="25821" spans="1:4" x14ac:dyDescent="0.2">
      <c r="A25821">
        <v>73163</v>
      </c>
      <c r="B25821" t="s">
        <v>3214</v>
      </c>
      <c r="C25821" t="s">
        <v>25733</v>
      </c>
      <c r="D25821" t="s">
        <v>25732</v>
      </c>
    </row>
    <row r="25822" spans="1:4" x14ac:dyDescent="0.2">
      <c r="A25822">
        <v>73165</v>
      </c>
      <c r="B25822" t="s">
        <v>3214</v>
      </c>
      <c r="C25822" t="s">
        <v>17588</v>
      </c>
      <c r="D25822" t="s">
        <v>25732</v>
      </c>
    </row>
    <row r="25823" spans="1:4" x14ac:dyDescent="0.2">
      <c r="A25823">
        <v>73167</v>
      </c>
      <c r="B25823" t="s">
        <v>3214</v>
      </c>
      <c r="C25823" t="s">
        <v>25733</v>
      </c>
      <c r="D25823" t="s">
        <v>25732</v>
      </c>
    </row>
    <row r="25824" spans="1:4" x14ac:dyDescent="0.2">
      <c r="A25824">
        <v>73169</v>
      </c>
      <c r="B25824" t="s">
        <v>3214</v>
      </c>
      <c r="C25824" t="s">
        <v>25733</v>
      </c>
      <c r="D25824" t="s">
        <v>25732</v>
      </c>
    </row>
    <row r="25825" spans="1:4" x14ac:dyDescent="0.2">
      <c r="A25825">
        <v>73170</v>
      </c>
      <c r="B25825" t="s">
        <v>3214</v>
      </c>
      <c r="C25825" t="s">
        <v>17588</v>
      </c>
      <c r="D25825" t="s">
        <v>25732</v>
      </c>
    </row>
    <row r="25826" spans="1:4" x14ac:dyDescent="0.2">
      <c r="A25826">
        <v>73173</v>
      </c>
      <c r="B25826" t="s">
        <v>3214</v>
      </c>
      <c r="C25826" t="s">
        <v>17588</v>
      </c>
      <c r="D25826" t="s">
        <v>25732</v>
      </c>
    </row>
    <row r="25827" spans="1:4" x14ac:dyDescent="0.2">
      <c r="A25827">
        <v>73179</v>
      </c>
      <c r="B25827" t="s">
        <v>3214</v>
      </c>
      <c r="C25827" t="s">
        <v>25733</v>
      </c>
      <c r="D25827" t="s">
        <v>25732</v>
      </c>
    </row>
    <row r="25828" spans="1:4" x14ac:dyDescent="0.2">
      <c r="A25828">
        <v>73184</v>
      </c>
      <c r="B25828" t="s">
        <v>3214</v>
      </c>
      <c r="C25828" t="s">
        <v>25733</v>
      </c>
      <c r="D25828" t="s">
        <v>25732</v>
      </c>
    </row>
    <row r="25829" spans="1:4" x14ac:dyDescent="0.2">
      <c r="A25829">
        <v>73185</v>
      </c>
      <c r="B25829" t="s">
        <v>3214</v>
      </c>
      <c r="C25829" t="s">
        <v>25733</v>
      </c>
      <c r="D25829" t="s">
        <v>25732</v>
      </c>
    </row>
    <row r="25830" spans="1:4" x14ac:dyDescent="0.2">
      <c r="A25830">
        <v>73190</v>
      </c>
      <c r="B25830" t="s">
        <v>3214</v>
      </c>
      <c r="C25830" t="s">
        <v>25733</v>
      </c>
      <c r="D25830" t="s">
        <v>25732</v>
      </c>
    </row>
    <row r="25831" spans="1:4" x14ac:dyDescent="0.2">
      <c r="A25831">
        <v>73193</v>
      </c>
      <c r="B25831" t="s">
        <v>3214</v>
      </c>
      <c r="C25831" t="s">
        <v>25733</v>
      </c>
      <c r="D25831" t="s">
        <v>25732</v>
      </c>
    </row>
    <row r="25832" spans="1:4" x14ac:dyDescent="0.2">
      <c r="A25832">
        <v>73194</v>
      </c>
      <c r="B25832" t="s">
        <v>3214</v>
      </c>
      <c r="C25832" t="s">
        <v>25733</v>
      </c>
      <c r="D25832" t="s">
        <v>25732</v>
      </c>
    </row>
    <row r="25833" spans="1:4" x14ac:dyDescent="0.2">
      <c r="A25833">
        <v>73195</v>
      </c>
      <c r="B25833" t="s">
        <v>3214</v>
      </c>
      <c r="C25833" t="s">
        <v>25733</v>
      </c>
      <c r="D25833" t="s">
        <v>25732</v>
      </c>
    </row>
    <row r="25834" spans="1:4" x14ac:dyDescent="0.2">
      <c r="A25834">
        <v>73196</v>
      </c>
      <c r="B25834" t="s">
        <v>3214</v>
      </c>
      <c r="C25834" t="s">
        <v>25733</v>
      </c>
      <c r="D25834" t="s">
        <v>25732</v>
      </c>
    </row>
    <row r="25835" spans="1:4" x14ac:dyDescent="0.2">
      <c r="A25835">
        <v>73197</v>
      </c>
      <c r="B25835" t="s">
        <v>3214</v>
      </c>
      <c r="C25835" t="s">
        <v>25733</v>
      </c>
      <c r="D25835" t="s">
        <v>25732</v>
      </c>
    </row>
    <row r="25836" spans="1:4" x14ac:dyDescent="0.2">
      <c r="A25836">
        <v>73198</v>
      </c>
      <c r="B25836" t="s">
        <v>3214</v>
      </c>
      <c r="C25836" t="s">
        <v>25733</v>
      </c>
      <c r="D25836" t="s">
        <v>25732</v>
      </c>
    </row>
    <row r="25837" spans="1:4" x14ac:dyDescent="0.2">
      <c r="A25837">
        <v>73199</v>
      </c>
      <c r="B25837" t="s">
        <v>3214</v>
      </c>
      <c r="C25837" t="s">
        <v>25733</v>
      </c>
      <c r="D25837" t="s">
        <v>25732</v>
      </c>
    </row>
    <row r="25838" spans="1:4" x14ac:dyDescent="0.2">
      <c r="A25838">
        <v>73301</v>
      </c>
      <c r="B25838" t="s">
        <v>590</v>
      </c>
      <c r="C25838" t="s">
        <v>25770</v>
      </c>
      <c r="D25838" t="s">
        <v>25769</v>
      </c>
    </row>
    <row r="25839" spans="1:4" x14ac:dyDescent="0.2">
      <c r="A25839">
        <v>73344</v>
      </c>
      <c r="B25839" t="s">
        <v>590</v>
      </c>
      <c r="C25839" t="s">
        <v>25770</v>
      </c>
      <c r="D25839" t="s">
        <v>25769</v>
      </c>
    </row>
    <row r="25840" spans="1:4" x14ac:dyDescent="0.2">
      <c r="A25840">
        <v>73401</v>
      </c>
      <c r="B25840" t="s">
        <v>15816</v>
      </c>
      <c r="C25840" t="s">
        <v>19321</v>
      </c>
      <c r="D25840" t="s">
        <v>25732</v>
      </c>
    </row>
    <row r="25841" spans="1:4" x14ac:dyDescent="0.2">
      <c r="A25841">
        <v>73430</v>
      </c>
      <c r="B25841" t="s">
        <v>25771</v>
      </c>
      <c r="C25841" t="s">
        <v>25772</v>
      </c>
      <c r="D25841" t="s">
        <v>25732</v>
      </c>
    </row>
    <row r="25842" spans="1:4" x14ac:dyDescent="0.2">
      <c r="A25842">
        <v>73432</v>
      </c>
      <c r="B25842" t="s">
        <v>19784</v>
      </c>
      <c r="C25842" t="s">
        <v>17446</v>
      </c>
      <c r="D25842" t="s">
        <v>25732</v>
      </c>
    </row>
    <row r="25843" spans="1:4" x14ac:dyDescent="0.2">
      <c r="A25843">
        <v>73433</v>
      </c>
      <c r="B25843" t="s">
        <v>25773</v>
      </c>
      <c r="C25843" t="s">
        <v>25757</v>
      </c>
      <c r="D25843" t="s">
        <v>25732</v>
      </c>
    </row>
    <row r="25844" spans="1:4" x14ac:dyDescent="0.2">
      <c r="A25844">
        <v>73434</v>
      </c>
      <c r="B25844" t="s">
        <v>12467</v>
      </c>
      <c r="C25844" t="s">
        <v>18266</v>
      </c>
      <c r="D25844" t="s">
        <v>25732</v>
      </c>
    </row>
    <row r="25845" spans="1:4" x14ac:dyDescent="0.2">
      <c r="A25845">
        <v>73437</v>
      </c>
      <c r="B25845" t="s">
        <v>17408</v>
      </c>
      <c r="C25845" t="s">
        <v>19321</v>
      </c>
      <c r="D25845" t="s">
        <v>25732</v>
      </c>
    </row>
    <row r="25846" spans="1:4" x14ac:dyDescent="0.2">
      <c r="A25846">
        <v>73438</v>
      </c>
      <c r="B25846" t="s">
        <v>25774</v>
      </c>
      <c r="C25846" t="s">
        <v>19321</v>
      </c>
      <c r="D25846" t="s">
        <v>25732</v>
      </c>
    </row>
    <row r="25847" spans="1:4" x14ac:dyDescent="0.2">
      <c r="A25847">
        <v>73439</v>
      </c>
      <c r="B25847" t="s">
        <v>12358</v>
      </c>
      <c r="C25847" t="s">
        <v>17160</v>
      </c>
      <c r="D25847" t="s">
        <v>25732</v>
      </c>
    </row>
    <row r="25848" spans="1:4" x14ac:dyDescent="0.2">
      <c r="A25848">
        <v>73440</v>
      </c>
      <c r="B25848" t="s">
        <v>7971</v>
      </c>
      <c r="C25848" t="s">
        <v>17160</v>
      </c>
      <c r="D25848" t="s">
        <v>25732</v>
      </c>
    </row>
    <row r="25849" spans="1:4" x14ac:dyDescent="0.2">
      <c r="A25849">
        <v>73441</v>
      </c>
      <c r="B25849" t="s">
        <v>16367</v>
      </c>
      <c r="C25849" t="s">
        <v>25772</v>
      </c>
      <c r="D25849" t="s">
        <v>25732</v>
      </c>
    </row>
    <row r="25850" spans="1:4" x14ac:dyDescent="0.2">
      <c r="A25850">
        <v>73442</v>
      </c>
      <c r="B25850" t="s">
        <v>25775</v>
      </c>
      <c r="C25850" t="s">
        <v>18266</v>
      </c>
      <c r="D25850" t="s">
        <v>25732</v>
      </c>
    </row>
    <row r="25851" spans="1:4" x14ac:dyDescent="0.2">
      <c r="A25851">
        <v>73443</v>
      </c>
      <c r="B25851" t="s">
        <v>25776</v>
      </c>
      <c r="C25851" t="s">
        <v>19321</v>
      </c>
      <c r="D25851" t="s">
        <v>25732</v>
      </c>
    </row>
    <row r="25852" spans="1:4" x14ac:dyDescent="0.2">
      <c r="A25852">
        <v>73444</v>
      </c>
      <c r="B25852" t="s">
        <v>23844</v>
      </c>
      <c r="C25852" t="s">
        <v>19321</v>
      </c>
      <c r="D25852" t="s">
        <v>25732</v>
      </c>
    </row>
    <row r="25853" spans="1:4" x14ac:dyDescent="0.2">
      <c r="A25853">
        <v>73446</v>
      </c>
      <c r="B25853" t="s">
        <v>25777</v>
      </c>
      <c r="C25853" t="s">
        <v>17160</v>
      </c>
      <c r="D25853" t="s">
        <v>25732</v>
      </c>
    </row>
    <row r="25854" spans="1:4" x14ac:dyDescent="0.2">
      <c r="A25854">
        <v>73447</v>
      </c>
      <c r="B25854" t="s">
        <v>14529</v>
      </c>
      <c r="C25854" t="s">
        <v>17446</v>
      </c>
      <c r="D25854" t="s">
        <v>25732</v>
      </c>
    </row>
    <row r="25855" spans="1:4" x14ac:dyDescent="0.2">
      <c r="A25855">
        <v>73448</v>
      </c>
      <c r="B25855" t="s">
        <v>5268</v>
      </c>
      <c r="C25855" t="s">
        <v>25772</v>
      </c>
      <c r="D25855" t="s">
        <v>25732</v>
      </c>
    </row>
    <row r="25856" spans="1:4" x14ac:dyDescent="0.2">
      <c r="A25856">
        <v>73449</v>
      </c>
      <c r="B25856" t="s">
        <v>24932</v>
      </c>
      <c r="C25856" t="s">
        <v>18406</v>
      </c>
      <c r="D25856" t="s">
        <v>25732</v>
      </c>
    </row>
    <row r="25857" spans="1:4" x14ac:dyDescent="0.2">
      <c r="A25857">
        <v>73450</v>
      </c>
      <c r="B25857" t="s">
        <v>25778</v>
      </c>
      <c r="C25857" t="s">
        <v>17446</v>
      </c>
      <c r="D25857" t="s">
        <v>25732</v>
      </c>
    </row>
    <row r="25858" spans="1:4" x14ac:dyDescent="0.2">
      <c r="A25858">
        <v>73451</v>
      </c>
      <c r="B25858" t="s">
        <v>15816</v>
      </c>
      <c r="D25858" t="s">
        <v>25732</v>
      </c>
    </row>
    <row r="25859" spans="1:4" x14ac:dyDescent="0.2">
      <c r="A25859">
        <v>73453</v>
      </c>
      <c r="B25859" t="s">
        <v>24686</v>
      </c>
      <c r="C25859" t="s">
        <v>25772</v>
      </c>
      <c r="D25859" t="s">
        <v>25732</v>
      </c>
    </row>
    <row r="25860" spans="1:4" x14ac:dyDescent="0.2">
      <c r="A25860">
        <v>73454</v>
      </c>
      <c r="B25860" t="s">
        <v>15816</v>
      </c>
      <c r="D25860" t="s">
        <v>25732</v>
      </c>
    </row>
    <row r="25861" spans="1:4" x14ac:dyDescent="0.2">
      <c r="A25861">
        <v>73456</v>
      </c>
      <c r="B25861" t="s">
        <v>25779</v>
      </c>
      <c r="C25861" t="s">
        <v>14497</v>
      </c>
      <c r="D25861" t="s">
        <v>25732</v>
      </c>
    </row>
    <row r="25862" spans="1:4" x14ac:dyDescent="0.2">
      <c r="A25862">
        <v>73458</v>
      </c>
      <c r="B25862" t="s">
        <v>25780</v>
      </c>
      <c r="C25862" t="s">
        <v>19321</v>
      </c>
      <c r="D25862" t="s">
        <v>25732</v>
      </c>
    </row>
    <row r="25863" spans="1:4" x14ac:dyDescent="0.2">
      <c r="A25863">
        <v>73459</v>
      </c>
      <c r="B25863" t="s">
        <v>25781</v>
      </c>
      <c r="C25863" t="s">
        <v>25772</v>
      </c>
      <c r="D25863" t="s">
        <v>25732</v>
      </c>
    </row>
    <row r="25864" spans="1:4" x14ac:dyDescent="0.2">
      <c r="A25864">
        <v>73460</v>
      </c>
      <c r="B25864" t="s">
        <v>19603</v>
      </c>
      <c r="C25864" t="s">
        <v>17446</v>
      </c>
      <c r="D25864" t="s">
        <v>25732</v>
      </c>
    </row>
    <row r="25865" spans="1:4" x14ac:dyDescent="0.2">
      <c r="A25865">
        <v>73461</v>
      </c>
      <c r="B25865" t="s">
        <v>25782</v>
      </c>
      <c r="C25865" t="s">
        <v>17446</v>
      </c>
      <c r="D25865" t="s">
        <v>25732</v>
      </c>
    </row>
    <row r="25866" spans="1:4" x14ac:dyDescent="0.2">
      <c r="A25866">
        <v>73463</v>
      </c>
      <c r="B25866" t="s">
        <v>1921</v>
      </c>
      <c r="C25866" t="s">
        <v>19321</v>
      </c>
      <c r="D25866" t="s">
        <v>25732</v>
      </c>
    </row>
    <row r="25867" spans="1:4" x14ac:dyDescent="0.2">
      <c r="A25867">
        <v>73481</v>
      </c>
      <c r="B25867" t="s">
        <v>25783</v>
      </c>
      <c r="C25867" t="s">
        <v>19321</v>
      </c>
      <c r="D25867" t="s">
        <v>25732</v>
      </c>
    </row>
    <row r="25868" spans="1:4" x14ac:dyDescent="0.2">
      <c r="A25868">
        <v>73488</v>
      </c>
      <c r="B25868" t="s">
        <v>25784</v>
      </c>
      <c r="C25868" t="s">
        <v>19321</v>
      </c>
      <c r="D25868" t="s">
        <v>25732</v>
      </c>
    </row>
    <row r="25869" spans="1:4" x14ac:dyDescent="0.2">
      <c r="A25869">
        <v>73501</v>
      </c>
      <c r="B25869" t="s">
        <v>9636</v>
      </c>
      <c r="C25869" t="s">
        <v>24754</v>
      </c>
      <c r="D25869" t="s">
        <v>25732</v>
      </c>
    </row>
    <row r="25870" spans="1:4" x14ac:dyDescent="0.2">
      <c r="A25870">
        <v>73503</v>
      </c>
      <c r="B25870" t="s">
        <v>25785</v>
      </c>
      <c r="C25870" t="s">
        <v>24754</v>
      </c>
      <c r="D25870" t="s">
        <v>25732</v>
      </c>
    </row>
    <row r="25871" spans="1:4" x14ac:dyDescent="0.2">
      <c r="A25871">
        <v>73505</v>
      </c>
      <c r="B25871" t="s">
        <v>9636</v>
      </c>
      <c r="C25871" t="s">
        <v>24754</v>
      </c>
      <c r="D25871" t="s">
        <v>25732</v>
      </c>
    </row>
    <row r="25872" spans="1:4" x14ac:dyDescent="0.2">
      <c r="A25872">
        <v>73507</v>
      </c>
      <c r="B25872" t="s">
        <v>9636</v>
      </c>
      <c r="C25872" t="s">
        <v>24754</v>
      </c>
      <c r="D25872" t="s">
        <v>25732</v>
      </c>
    </row>
    <row r="25873" spans="1:4" x14ac:dyDescent="0.2">
      <c r="A25873">
        <v>73521</v>
      </c>
      <c r="B25873" t="s">
        <v>25707</v>
      </c>
      <c r="C25873" t="s">
        <v>17013</v>
      </c>
      <c r="D25873" t="s">
        <v>25732</v>
      </c>
    </row>
    <row r="25874" spans="1:4" x14ac:dyDescent="0.2">
      <c r="A25874">
        <v>73523</v>
      </c>
      <c r="B25874" t="s">
        <v>25786</v>
      </c>
      <c r="C25874" t="s">
        <v>17013</v>
      </c>
      <c r="D25874" t="s">
        <v>25732</v>
      </c>
    </row>
    <row r="25875" spans="1:4" x14ac:dyDescent="0.2">
      <c r="A25875">
        <v>73526</v>
      </c>
      <c r="B25875" t="s">
        <v>17885</v>
      </c>
      <c r="C25875" t="s">
        <v>17013</v>
      </c>
      <c r="D25875" t="s">
        <v>25732</v>
      </c>
    </row>
    <row r="25876" spans="1:4" x14ac:dyDescent="0.2">
      <c r="A25876">
        <v>73527</v>
      </c>
      <c r="B25876" t="s">
        <v>25787</v>
      </c>
      <c r="C25876" t="s">
        <v>24754</v>
      </c>
      <c r="D25876" t="s">
        <v>25732</v>
      </c>
    </row>
    <row r="25877" spans="1:4" x14ac:dyDescent="0.2">
      <c r="A25877">
        <v>73528</v>
      </c>
      <c r="B25877" t="s">
        <v>3902</v>
      </c>
      <c r="C25877" t="s">
        <v>24754</v>
      </c>
      <c r="D25877" t="s">
        <v>25732</v>
      </c>
    </row>
    <row r="25878" spans="1:4" x14ac:dyDescent="0.2">
      <c r="A25878">
        <v>73529</v>
      </c>
      <c r="B25878" t="s">
        <v>25788</v>
      </c>
      <c r="C25878" t="s">
        <v>18266</v>
      </c>
      <c r="D25878" t="s">
        <v>25732</v>
      </c>
    </row>
    <row r="25879" spans="1:4" x14ac:dyDescent="0.2">
      <c r="A25879">
        <v>73530</v>
      </c>
      <c r="B25879" t="s">
        <v>17594</v>
      </c>
      <c r="C25879" t="s">
        <v>25789</v>
      </c>
      <c r="D25879" t="s">
        <v>25732</v>
      </c>
    </row>
    <row r="25880" spans="1:4" x14ac:dyDescent="0.2">
      <c r="A25880">
        <v>73531</v>
      </c>
      <c r="B25880" t="s">
        <v>25790</v>
      </c>
      <c r="C25880" t="s">
        <v>25791</v>
      </c>
      <c r="D25880" t="s">
        <v>25732</v>
      </c>
    </row>
    <row r="25881" spans="1:4" x14ac:dyDescent="0.2">
      <c r="A25881">
        <v>73532</v>
      </c>
      <c r="B25881" t="s">
        <v>24534</v>
      </c>
      <c r="C25881" t="s">
        <v>17013</v>
      </c>
      <c r="D25881" t="s">
        <v>25732</v>
      </c>
    </row>
    <row r="25882" spans="1:4" x14ac:dyDescent="0.2">
      <c r="A25882">
        <v>73533</v>
      </c>
      <c r="B25882" t="s">
        <v>17958</v>
      </c>
      <c r="C25882" t="s">
        <v>18266</v>
      </c>
      <c r="D25882" t="s">
        <v>25732</v>
      </c>
    </row>
    <row r="25883" spans="1:4" x14ac:dyDescent="0.2">
      <c r="A25883">
        <v>73536</v>
      </c>
      <c r="B25883" t="s">
        <v>17958</v>
      </c>
      <c r="C25883" t="s">
        <v>18266</v>
      </c>
      <c r="D25883" t="s">
        <v>25732</v>
      </c>
    </row>
    <row r="25884" spans="1:4" x14ac:dyDescent="0.2">
      <c r="A25884">
        <v>73537</v>
      </c>
      <c r="B25884" t="s">
        <v>20618</v>
      </c>
      <c r="C25884" t="s">
        <v>17013</v>
      </c>
      <c r="D25884" t="s">
        <v>25732</v>
      </c>
    </row>
    <row r="25885" spans="1:4" x14ac:dyDescent="0.2">
      <c r="A25885">
        <v>73538</v>
      </c>
      <c r="B25885" t="s">
        <v>17899</v>
      </c>
      <c r="C25885" t="s">
        <v>24754</v>
      </c>
      <c r="D25885" t="s">
        <v>25732</v>
      </c>
    </row>
    <row r="25886" spans="1:4" x14ac:dyDescent="0.2">
      <c r="A25886">
        <v>73539</v>
      </c>
      <c r="B25886" t="s">
        <v>13598</v>
      </c>
      <c r="C25886" t="s">
        <v>17013</v>
      </c>
      <c r="D25886" t="s">
        <v>25732</v>
      </c>
    </row>
    <row r="25887" spans="1:4" x14ac:dyDescent="0.2">
      <c r="A25887">
        <v>73540</v>
      </c>
      <c r="B25887" t="s">
        <v>25792</v>
      </c>
      <c r="C25887" t="s">
        <v>24754</v>
      </c>
      <c r="D25887" t="s">
        <v>25732</v>
      </c>
    </row>
    <row r="25888" spans="1:4" x14ac:dyDescent="0.2">
      <c r="A25888">
        <v>73541</v>
      </c>
      <c r="B25888" t="s">
        <v>17842</v>
      </c>
      <c r="C25888" t="s">
        <v>24754</v>
      </c>
      <c r="D25888" t="s">
        <v>25732</v>
      </c>
    </row>
    <row r="25889" spans="1:4" x14ac:dyDescent="0.2">
      <c r="A25889">
        <v>73542</v>
      </c>
      <c r="B25889" t="s">
        <v>15898</v>
      </c>
      <c r="C25889" t="s">
        <v>25789</v>
      </c>
      <c r="D25889" t="s">
        <v>25732</v>
      </c>
    </row>
    <row r="25890" spans="1:4" x14ac:dyDescent="0.2">
      <c r="A25890">
        <v>73543</v>
      </c>
      <c r="B25890" t="s">
        <v>25793</v>
      </c>
      <c r="C25890" t="s">
        <v>24754</v>
      </c>
      <c r="D25890" t="s">
        <v>25732</v>
      </c>
    </row>
    <row r="25891" spans="1:4" x14ac:dyDescent="0.2">
      <c r="A25891">
        <v>73544</v>
      </c>
      <c r="B25891" t="s">
        <v>25452</v>
      </c>
      <c r="C25891" t="s">
        <v>25794</v>
      </c>
      <c r="D25891" t="s">
        <v>25732</v>
      </c>
    </row>
    <row r="25892" spans="1:4" x14ac:dyDescent="0.2">
      <c r="A25892">
        <v>73546</v>
      </c>
      <c r="B25892" t="s">
        <v>25795</v>
      </c>
      <c r="C25892" t="s">
        <v>25789</v>
      </c>
      <c r="D25892" t="s">
        <v>25732</v>
      </c>
    </row>
    <row r="25893" spans="1:4" x14ac:dyDescent="0.2">
      <c r="A25893">
        <v>73547</v>
      </c>
      <c r="B25893" t="s">
        <v>25796</v>
      </c>
      <c r="C25893" t="s">
        <v>25797</v>
      </c>
      <c r="D25893" t="s">
        <v>25732</v>
      </c>
    </row>
    <row r="25894" spans="1:4" x14ac:dyDescent="0.2">
      <c r="A25894">
        <v>73548</v>
      </c>
      <c r="B25894" t="s">
        <v>14374</v>
      </c>
      <c r="C25894" t="s">
        <v>18266</v>
      </c>
      <c r="D25894" t="s">
        <v>25732</v>
      </c>
    </row>
    <row r="25895" spans="1:4" x14ac:dyDescent="0.2">
      <c r="A25895">
        <v>73549</v>
      </c>
      <c r="B25895" t="s">
        <v>25798</v>
      </c>
      <c r="C25895" t="s">
        <v>17013</v>
      </c>
      <c r="D25895" t="s">
        <v>25732</v>
      </c>
    </row>
    <row r="25896" spans="1:4" x14ac:dyDescent="0.2">
      <c r="A25896">
        <v>73550</v>
      </c>
      <c r="B25896" t="s">
        <v>12512</v>
      </c>
      <c r="C25896" t="s">
        <v>25794</v>
      </c>
      <c r="D25896" t="s">
        <v>25732</v>
      </c>
    </row>
    <row r="25897" spans="1:4" x14ac:dyDescent="0.2">
      <c r="A25897">
        <v>73551</v>
      </c>
      <c r="B25897" t="s">
        <v>17504</v>
      </c>
      <c r="C25897" t="s">
        <v>25789</v>
      </c>
      <c r="D25897" t="s">
        <v>25732</v>
      </c>
    </row>
    <row r="25898" spans="1:4" x14ac:dyDescent="0.2">
      <c r="A25898">
        <v>73552</v>
      </c>
      <c r="B25898" t="s">
        <v>25799</v>
      </c>
      <c r="C25898" t="s">
        <v>24754</v>
      </c>
      <c r="D25898" t="s">
        <v>25732</v>
      </c>
    </row>
    <row r="25899" spans="1:4" x14ac:dyDescent="0.2">
      <c r="A25899">
        <v>73553</v>
      </c>
      <c r="B25899" t="s">
        <v>3643</v>
      </c>
      <c r="C25899" t="s">
        <v>25789</v>
      </c>
      <c r="D25899" t="s">
        <v>25732</v>
      </c>
    </row>
    <row r="25900" spans="1:4" x14ac:dyDescent="0.2">
      <c r="A25900">
        <v>73554</v>
      </c>
      <c r="B25900" t="s">
        <v>25800</v>
      </c>
      <c r="C25900" t="s">
        <v>25797</v>
      </c>
      <c r="D25900" t="s">
        <v>25732</v>
      </c>
    </row>
    <row r="25901" spans="1:4" x14ac:dyDescent="0.2">
      <c r="A25901">
        <v>73559</v>
      </c>
      <c r="B25901" t="s">
        <v>25801</v>
      </c>
      <c r="C25901" t="s">
        <v>24763</v>
      </c>
      <c r="D25901" t="s">
        <v>25732</v>
      </c>
    </row>
    <row r="25902" spans="1:4" x14ac:dyDescent="0.2">
      <c r="A25902">
        <v>73560</v>
      </c>
      <c r="B25902" t="s">
        <v>25802</v>
      </c>
      <c r="C25902" t="s">
        <v>17013</v>
      </c>
      <c r="D25902" t="s">
        <v>25732</v>
      </c>
    </row>
    <row r="25903" spans="1:4" x14ac:dyDescent="0.2">
      <c r="A25903">
        <v>73561</v>
      </c>
      <c r="B25903" t="s">
        <v>25312</v>
      </c>
      <c r="C25903" t="s">
        <v>14497</v>
      </c>
      <c r="D25903" t="s">
        <v>25732</v>
      </c>
    </row>
    <row r="25904" spans="1:4" x14ac:dyDescent="0.2">
      <c r="A25904">
        <v>73562</v>
      </c>
      <c r="B25904" t="s">
        <v>25803</v>
      </c>
      <c r="C25904" t="s">
        <v>25791</v>
      </c>
      <c r="D25904" t="s">
        <v>25732</v>
      </c>
    </row>
    <row r="25905" spans="1:4" x14ac:dyDescent="0.2">
      <c r="A25905">
        <v>73564</v>
      </c>
      <c r="B25905" t="s">
        <v>13863</v>
      </c>
      <c r="C25905" t="s">
        <v>24763</v>
      </c>
      <c r="D25905" t="s">
        <v>25732</v>
      </c>
    </row>
    <row r="25906" spans="1:4" x14ac:dyDescent="0.2">
      <c r="A25906">
        <v>73565</v>
      </c>
      <c r="B25906" t="s">
        <v>21949</v>
      </c>
      <c r="C25906" t="s">
        <v>14497</v>
      </c>
      <c r="D25906" t="s">
        <v>25732</v>
      </c>
    </row>
    <row r="25907" spans="1:4" x14ac:dyDescent="0.2">
      <c r="A25907">
        <v>73566</v>
      </c>
      <c r="B25907" t="s">
        <v>25804</v>
      </c>
      <c r="C25907" t="s">
        <v>24763</v>
      </c>
      <c r="D25907" t="s">
        <v>25732</v>
      </c>
    </row>
    <row r="25908" spans="1:4" x14ac:dyDescent="0.2">
      <c r="A25908">
        <v>73568</v>
      </c>
      <c r="B25908" t="s">
        <v>12522</v>
      </c>
      <c r="C25908" t="s">
        <v>25791</v>
      </c>
      <c r="D25908" t="s">
        <v>25732</v>
      </c>
    </row>
    <row r="25909" spans="1:4" x14ac:dyDescent="0.2">
      <c r="A25909">
        <v>73569</v>
      </c>
      <c r="B25909" t="s">
        <v>25805</v>
      </c>
      <c r="C25909" t="s">
        <v>14497</v>
      </c>
      <c r="D25909" t="s">
        <v>25732</v>
      </c>
    </row>
    <row r="25910" spans="1:4" x14ac:dyDescent="0.2">
      <c r="A25910">
        <v>73570</v>
      </c>
      <c r="B25910" t="s">
        <v>20753</v>
      </c>
      <c r="C25910" t="s">
        <v>25789</v>
      </c>
      <c r="D25910" t="s">
        <v>25732</v>
      </c>
    </row>
    <row r="25911" spans="1:4" x14ac:dyDescent="0.2">
      <c r="A25911">
        <v>73571</v>
      </c>
      <c r="B25911" t="s">
        <v>25806</v>
      </c>
      <c r="C25911" t="s">
        <v>25794</v>
      </c>
      <c r="D25911" t="s">
        <v>25732</v>
      </c>
    </row>
    <row r="25912" spans="1:4" x14ac:dyDescent="0.2">
      <c r="A25912">
        <v>73572</v>
      </c>
      <c r="B25912" t="s">
        <v>25807</v>
      </c>
      <c r="C25912" t="s">
        <v>25791</v>
      </c>
      <c r="D25912" t="s">
        <v>25732</v>
      </c>
    </row>
    <row r="25913" spans="1:4" x14ac:dyDescent="0.2">
      <c r="A25913">
        <v>73573</v>
      </c>
      <c r="B25913" t="s">
        <v>25808</v>
      </c>
      <c r="C25913" t="s">
        <v>14497</v>
      </c>
      <c r="D25913" t="s">
        <v>25732</v>
      </c>
    </row>
    <row r="25914" spans="1:4" x14ac:dyDescent="0.2">
      <c r="A25914">
        <v>73601</v>
      </c>
      <c r="B25914" t="s">
        <v>2193</v>
      </c>
      <c r="C25914" t="s">
        <v>23116</v>
      </c>
      <c r="D25914" t="s">
        <v>25732</v>
      </c>
    </row>
    <row r="25915" spans="1:4" x14ac:dyDescent="0.2">
      <c r="A25915">
        <v>73620</v>
      </c>
      <c r="B25915" t="s">
        <v>25809</v>
      </c>
      <c r="C25915" t="s">
        <v>23116</v>
      </c>
      <c r="D25915" t="s">
        <v>25732</v>
      </c>
    </row>
    <row r="25916" spans="1:4" x14ac:dyDescent="0.2">
      <c r="A25916">
        <v>73622</v>
      </c>
      <c r="B25916" t="s">
        <v>25810</v>
      </c>
      <c r="C25916" t="s">
        <v>25746</v>
      </c>
      <c r="D25916" t="s">
        <v>25732</v>
      </c>
    </row>
    <row r="25917" spans="1:4" x14ac:dyDescent="0.2">
      <c r="A25917">
        <v>73625</v>
      </c>
      <c r="B25917" t="s">
        <v>13353</v>
      </c>
      <c r="C25917" t="s">
        <v>23116</v>
      </c>
      <c r="D25917" t="s">
        <v>25732</v>
      </c>
    </row>
    <row r="25918" spans="1:4" x14ac:dyDescent="0.2">
      <c r="A25918">
        <v>73626</v>
      </c>
      <c r="B25918" t="s">
        <v>25811</v>
      </c>
      <c r="C25918" t="s">
        <v>25746</v>
      </c>
      <c r="D25918" t="s">
        <v>25732</v>
      </c>
    </row>
    <row r="25919" spans="1:4" x14ac:dyDescent="0.2">
      <c r="A25919">
        <v>73627</v>
      </c>
      <c r="B25919" t="s">
        <v>23520</v>
      </c>
      <c r="C25919" t="s">
        <v>25812</v>
      </c>
      <c r="D25919" t="s">
        <v>25732</v>
      </c>
    </row>
    <row r="25920" spans="1:4" x14ac:dyDescent="0.2">
      <c r="A25920">
        <v>73628</v>
      </c>
      <c r="B25920" t="s">
        <v>5635</v>
      </c>
      <c r="C25920" t="s">
        <v>25813</v>
      </c>
      <c r="D25920" t="s">
        <v>25732</v>
      </c>
    </row>
    <row r="25921" spans="1:4" x14ac:dyDescent="0.2">
      <c r="A25921">
        <v>73632</v>
      </c>
      <c r="B25921" t="s">
        <v>25814</v>
      </c>
      <c r="C25921" t="s">
        <v>25746</v>
      </c>
      <c r="D25921" t="s">
        <v>25732</v>
      </c>
    </row>
    <row r="25922" spans="1:4" x14ac:dyDescent="0.2">
      <c r="A25922">
        <v>73638</v>
      </c>
      <c r="B25922" t="s">
        <v>17250</v>
      </c>
      <c r="C25922" t="s">
        <v>25813</v>
      </c>
      <c r="D25922" t="s">
        <v>25732</v>
      </c>
    </row>
    <row r="25923" spans="1:4" x14ac:dyDescent="0.2">
      <c r="A25923">
        <v>73639</v>
      </c>
      <c r="B25923" t="s">
        <v>25815</v>
      </c>
      <c r="C25923" t="s">
        <v>23116</v>
      </c>
      <c r="D25923" t="s">
        <v>25732</v>
      </c>
    </row>
    <row r="25924" spans="1:4" x14ac:dyDescent="0.2">
      <c r="A25924">
        <v>73641</v>
      </c>
      <c r="B25924" t="s">
        <v>25816</v>
      </c>
      <c r="C25924" t="s">
        <v>25746</v>
      </c>
      <c r="D25924" t="s">
        <v>25732</v>
      </c>
    </row>
    <row r="25925" spans="1:4" x14ac:dyDescent="0.2">
      <c r="A25925">
        <v>73642</v>
      </c>
      <c r="B25925" t="s">
        <v>2849</v>
      </c>
      <c r="C25925" t="s">
        <v>25813</v>
      </c>
      <c r="D25925" t="s">
        <v>25732</v>
      </c>
    </row>
    <row r="25926" spans="1:4" x14ac:dyDescent="0.2">
      <c r="A25926">
        <v>73644</v>
      </c>
      <c r="B25926" t="s">
        <v>24792</v>
      </c>
      <c r="C25926" t="s">
        <v>25812</v>
      </c>
      <c r="D25926" t="s">
        <v>25732</v>
      </c>
    </row>
    <row r="25927" spans="1:4" x14ac:dyDescent="0.2">
      <c r="A25927">
        <v>73645</v>
      </c>
      <c r="B25927" t="s">
        <v>25817</v>
      </c>
      <c r="C25927" t="s">
        <v>25812</v>
      </c>
      <c r="D25927" t="s">
        <v>25732</v>
      </c>
    </row>
    <row r="25928" spans="1:4" x14ac:dyDescent="0.2">
      <c r="A25928">
        <v>73646</v>
      </c>
      <c r="B25928" t="s">
        <v>25818</v>
      </c>
      <c r="C25928" t="s">
        <v>23557</v>
      </c>
      <c r="D25928" t="s">
        <v>25732</v>
      </c>
    </row>
    <row r="25929" spans="1:4" x14ac:dyDescent="0.2">
      <c r="A25929">
        <v>73647</v>
      </c>
      <c r="B25929" t="s">
        <v>25819</v>
      </c>
      <c r="C25929" t="s">
        <v>25746</v>
      </c>
      <c r="D25929" t="s">
        <v>25732</v>
      </c>
    </row>
    <row r="25930" spans="1:4" x14ac:dyDescent="0.2">
      <c r="A25930">
        <v>73650</v>
      </c>
      <c r="B25930" t="s">
        <v>25820</v>
      </c>
      <c r="C25930" t="s">
        <v>25813</v>
      </c>
      <c r="D25930" t="s">
        <v>25732</v>
      </c>
    </row>
    <row r="25931" spans="1:4" x14ac:dyDescent="0.2">
      <c r="A25931">
        <v>73651</v>
      </c>
      <c r="B25931" t="s">
        <v>14572</v>
      </c>
      <c r="C25931" t="s">
        <v>24763</v>
      </c>
      <c r="D25931" t="s">
        <v>25732</v>
      </c>
    </row>
    <row r="25932" spans="1:4" x14ac:dyDescent="0.2">
      <c r="A25932">
        <v>73654</v>
      </c>
      <c r="B25932" t="s">
        <v>25821</v>
      </c>
      <c r="C25932" t="s">
        <v>23090</v>
      </c>
      <c r="D25932" t="s">
        <v>25732</v>
      </c>
    </row>
    <row r="25933" spans="1:4" x14ac:dyDescent="0.2">
      <c r="A25933">
        <v>73655</v>
      </c>
      <c r="B25933" t="s">
        <v>25822</v>
      </c>
      <c r="C25933" t="s">
        <v>24763</v>
      </c>
      <c r="D25933" t="s">
        <v>25732</v>
      </c>
    </row>
    <row r="25934" spans="1:4" x14ac:dyDescent="0.2">
      <c r="A25934">
        <v>73658</v>
      </c>
      <c r="B25934" t="s">
        <v>16865</v>
      </c>
      <c r="C25934" t="s">
        <v>23090</v>
      </c>
      <c r="D25934" t="s">
        <v>25732</v>
      </c>
    </row>
    <row r="25935" spans="1:4" x14ac:dyDescent="0.2">
      <c r="A25935">
        <v>73659</v>
      </c>
      <c r="B25935" t="s">
        <v>13196</v>
      </c>
      <c r="C25935" t="s">
        <v>23090</v>
      </c>
      <c r="D25935" t="s">
        <v>25732</v>
      </c>
    </row>
    <row r="25936" spans="1:4" x14ac:dyDescent="0.2">
      <c r="A25936">
        <v>73660</v>
      </c>
      <c r="B25936" t="s">
        <v>25823</v>
      </c>
      <c r="C25936" t="s">
        <v>25813</v>
      </c>
      <c r="D25936" t="s">
        <v>25732</v>
      </c>
    </row>
    <row r="25937" spans="1:4" x14ac:dyDescent="0.2">
      <c r="A25937">
        <v>73661</v>
      </c>
      <c r="B25937" t="s">
        <v>25824</v>
      </c>
      <c r="C25937" t="s">
        <v>25746</v>
      </c>
      <c r="D25937" t="s">
        <v>25732</v>
      </c>
    </row>
    <row r="25938" spans="1:4" x14ac:dyDescent="0.2">
      <c r="A25938">
        <v>73662</v>
      </c>
      <c r="B25938" t="s">
        <v>15777</v>
      </c>
      <c r="C25938" t="s">
        <v>25812</v>
      </c>
      <c r="D25938" t="s">
        <v>25732</v>
      </c>
    </row>
    <row r="25939" spans="1:4" x14ac:dyDescent="0.2">
      <c r="A25939">
        <v>73663</v>
      </c>
      <c r="B25939" t="s">
        <v>25825</v>
      </c>
      <c r="C25939" t="s">
        <v>23090</v>
      </c>
      <c r="D25939" t="s">
        <v>25732</v>
      </c>
    </row>
    <row r="25940" spans="1:4" x14ac:dyDescent="0.2">
      <c r="A25940">
        <v>73664</v>
      </c>
      <c r="B25940" t="s">
        <v>25826</v>
      </c>
      <c r="C25940" t="s">
        <v>25746</v>
      </c>
      <c r="D25940" t="s">
        <v>25732</v>
      </c>
    </row>
    <row r="25941" spans="1:4" x14ac:dyDescent="0.2">
      <c r="A25941">
        <v>73666</v>
      </c>
      <c r="B25941" t="s">
        <v>19388</v>
      </c>
      <c r="C25941" t="s">
        <v>25813</v>
      </c>
      <c r="D25941" t="s">
        <v>25732</v>
      </c>
    </row>
    <row r="25942" spans="1:4" x14ac:dyDescent="0.2">
      <c r="A25942">
        <v>73667</v>
      </c>
      <c r="B25942" t="s">
        <v>25827</v>
      </c>
      <c r="C25942" t="s">
        <v>23090</v>
      </c>
      <c r="D25942" t="s">
        <v>25732</v>
      </c>
    </row>
    <row r="25943" spans="1:4" x14ac:dyDescent="0.2">
      <c r="A25943">
        <v>73668</v>
      </c>
      <c r="B25943" t="s">
        <v>25828</v>
      </c>
      <c r="C25943" t="s">
        <v>25812</v>
      </c>
      <c r="D25943" t="s">
        <v>25732</v>
      </c>
    </row>
    <row r="25944" spans="1:4" x14ac:dyDescent="0.2">
      <c r="A25944">
        <v>73669</v>
      </c>
      <c r="B25944" t="s">
        <v>17239</v>
      </c>
      <c r="C25944" t="s">
        <v>23116</v>
      </c>
      <c r="D25944" t="s">
        <v>25732</v>
      </c>
    </row>
    <row r="25945" spans="1:4" x14ac:dyDescent="0.2">
      <c r="A25945">
        <v>73673</v>
      </c>
      <c r="B25945" t="s">
        <v>14138</v>
      </c>
      <c r="C25945" t="s">
        <v>25797</v>
      </c>
      <c r="D25945" t="s">
        <v>25732</v>
      </c>
    </row>
    <row r="25946" spans="1:4" x14ac:dyDescent="0.2">
      <c r="A25946">
        <v>73701</v>
      </c>
      <c r="B25946" t="s">
        <v>19616</v>
      </c>
      <c r="C25946" t="s">
        <v>23432</v>
      </c>
      <c r="D25946" t="s">
        <v>25732</v>
      </c>
    </row>
    <row r="25947" spans="1:4" x14ac:dyDescent="0.2">
      <c r="A25947">
        <v>73703</v>
      </c>
      <c r="B25947" t="s">
        <v>19616</v>
      </c>
      <c r="C25947" t="s">
        <v>23432</v>
      </c>
      <c r="D25947" t="s">
        <v>25732</v>
      </c>
    </row>
    <row r="25948" spans="1:4" x14ac:dyDescent="0.2">
      <c r="A25948">
        <v>73705</v>
      </c>
      <c r="B25948" t="s">
        <v>19616</v>
      </c>
      <c r="C25948" t="s">
        <v>23432</v>
      </c>
      <c r="D25948" t="s">
        <v>25732</v>
      </c>
    </row>
    <row r="25949" spans="1:4" x14ac:dyDescent="0.2">
      <c r="A25949">
        <v>73716</v>
      </c>
      <c r="B25949" t="s">
        <v>25829</v>
      </c>
      <c r="C25949" t="s">
        <v>25830</v>
      </c>
      <c r="D25949" t="s">
        <v>25732</v>
      </c>
    </row>
    <row r="25950" spans="1:4" x14ac:dyDescent="0.2">
      <c r="A25950">
        <v>73717</v>
      </c>
      <c r="B25950" t="s">
        <v>18783</v>
      </c>
      <c r="C25950" t="s">
        <v>25831</v>
      </c>
      <c r="D25950" t="s">
        <v>25732</v>
      </c>
    </row>
    <row r="25951" spans="1:4" x14ac:dyDescent="0.2">
      <c r="A25951">
        <v>73718</v>
      </c>
      <c r="B25951" t="s">
        <v>21553</v>
      </c>
      <c r="C25951" t="s">
        <v>25832</v>
      </c>
      <c r="D25951" t="s">
        <v>25732</v>
      </c>
    </row>
    <row r="25952" spans="1:4" x14ac:dyDescent="0.2">
      <c r="A25952">
        <v>73719</v>
      </c>
      <c r="B25952" t="s">
        <v>25833</v>
      </c>
      <c r="C25952" t="s">
        <v>25830</v>
      </c>
      <c r="D25952" t="s">
        <v>25732</v>
      </c>
    </row>
    <row r="25953" spans="1:4" x14ac:dyDescent="0.2">
      <c r="A25953">
        <v>73720</v>
      </c>
      <c r="B25953" t="s">
        <v>23085</v>
      </c>
      <c r="C25953" t="s">
        <v>23432</v>
      </c>
      <c r="D25953" t="s">
        <v>25732</v>
      </c>
    </row>
    <row r="25954" spans="1:4" x14ac:dyDescent="0.2">
      <c r="A25954">
        <v>73722</v>
      </c>
      <c r="B25954" t="s">
        <v>2722</v>
      </c>
      <c r="C25954" t="s">
        <v>25830</v>
      </c>
      <c r="D25954" t="s">
        <v>25732</v>
      </c>
    </row>
    <row r="25955" spans="1:4" x14ac:dyDescent="0.2">
      <c r="A25955">
        <v>73724</v>
      </c>
      <c r="B25955" t="s">
        <v>10461</v>
      </c>
      <c r="C25955" t="s">
        <v>23557</v>
      </c>
      <c r="D25955" t="s">
        <v>25732</v>
      </c>
    </row>
    <row r="25956" spans="1:4" x14ac:dyDescent="0.2">
      <c r="A25956">
        <v>73726</v>
      </c>
      <c r="B25956" t="s">
        <v>25834</v>
      </c>
      <c r="C25956" t="s">
        <v>25830</v>
      </c>
      <c r="D25956" t="s">
        <v>25732</v>
      </c>
    </row>
    <row r="25957" spans="1:4" x14ac:dyDescent="0.2">
      <c r="A25957">
        <v>73727</v>
      </c>
      <c r="B25957" t="s">
        <v>25835</v>
      </c>
      <c r="C25957" t="s">
        <v>23432</v>
      </c>
      <c r="D25957" t="s">
        <v>25732</v>
      </c>
    </row>
    <row r="25958" spans="1:4" x14ac:dyDescent="0.2">
      <c r="A25958">
        <v>73728</v>
      </c>
      <c r="B25958" t="s">
        <v>17835</v>
      </c>
      <c r="C25958" t="s">
        <v>25830</v>
      </c>
      <c r="D25958" t="s">
        <v>25732</v>
      </c>
    </row>
    <row r="25959" spans="1:4" x14ac:dyDescent="0.2">
      <c r="A25959">
        <v>73729</v>
      </c>
      <c r="B25959" t="s">
        <v>25836</v>
      </c>
      <c r="C25959" t="s">
        <v>25832</v>
      </c>
      <c r="D25959" t="s">
        <v>25732</v>
      </c>
    </row>
    <row r="25960" spans="1:4" x14ac:dyDescent="0.2">
      <c r="A25960">
        <v>73730</v>
      </c>
      <c r="B25960" t="s">
        <v>10501</v>
      </c>
      <c r="C25960" t="s">
        <v>23432</v>
      </c>
      <c r="D25960" t="s">
        <v>25732</v>
      </c>
    </row>
    <row r="25961" spans="1:4" x14ac:dyDescent="0.2">
      <c r="A25961">
        <v>73731</v>
      </c>
      <c r="B25961" t="s">
        <v>25837</v>
      </c>
      <c r="C25961" t="s">
        <v>25831</v>
      </c>
      <c r="D25961" t="s">
        <v>25732</v>
      </c>
    </row>
    <row r="25962" spans="1:4" x14ac:dyDescent="0.2">
      <c r="A25962">
        <v>73733</v>
      </c>
      <c r="B25962" t="s">
        <v>12194</v>
      </c>
      <c r="C25962" t="s">
        <v>23432</v>
      </c>
      <c r="D25962" t="s">
        <v>25732</v>
      </c>
    </row>
    <row r="25963" spans="1:4" x14ac:dyDescent="0.2">
      <c r="A25963">
        <v>73734</v>
      </c>
      <c r="B25963" t="s">
        <v>3369</v>
      </c>
      <c r="C25963" t="s">
        <v>25742</v>
      </c>
      <c r="D25963" t="s">
        <v>25732</v>
      </c>
    </row>
    <row r="25964" spans="1:4" x14ac:dyDescent="0.2">
      <c r="A25964">
        <v>73735</v>
      </c>
      <c r="B25964" t="s">
        <v>22367</v>
      </c>
      <c r="C25964" t="s">
        <v>23432</v>
      </c>
      <c r="D25964" t="s">
        <v>25732</v>
      </c>
    </row>
    <row r="25965" spans="1:4" x14ac:dyDescent="0.2">
      <c r="A25965">
        <v>73736</v>
      </c>
      <c r="B25965" t="s">
        <v>17284</v>
      </c>
      <c r="C25965" t="s">
        <v>23432</v>
      </c>
      <c r="D25965" t="s">
        <v>25732</v>
      </c>
    </row>
    <row r="25966" spans="1:4" x14ac:dyDescent="0.2">
      <c r="A25966">
        <v>73737</v>
      </c>
      <c r="B25966" t="s">
        <v>13297</v>
      </c>
      <c r="C25966" t="s">
        <v>25832</v>
      </c>
      <c r="D25966" t="s">
        <v>25732</v>
      </c>
    </row>
    <row r="25967" spans="1:4" x14ac:dyDescent="0.2">
      <c r="A25967">
        <v>73738</v>
      </c>
      <c r="B25967" t="s">
        <v>21885</v>
      </c>
      <c r="C25967" t="s">
        <v>23432</v>
      </c>
      <c r="D25967" t="s">
        <v>25732</v>
      </c>
    </row>
    <row r="25968" spans="1:4" x14ac:dyDescent="0.2">
      <c r="A25968">
        <v>73739</v>
      </c>
      <c r="B25968" t="s">
        <v>25838</v>
      </c>
      <c r="C25968" t="s">
        <v>25830</v>
      </c>
      <c r="D25968" t="s">
        <v>25732</v>
      </c>
    </row>
    <row r="25969" spans="1:4" x14ac:dyDescent="0.2">
      <c r="A25969">
        <v>73741</v>
      </c>
      <c r="B25969" t="s">
        <v>7955</v>
      </c>
      <c r="C25969" t="s">
        <v>25830</v>
      </c>
      <c r="D25969" t="s">
        <v>25732</v>
      </c>
    </row>
    <row r="25970" spans="1:4" x14ac:dyDescent="0.2">
      <c r="A25970">
        <v>73742</v>
      </c>
      <c r="B25970" t="s">
        <v>25839</v>
      </c>
      <c r="C25970" t="s">
        <v>25742</v>
      </c>
      <c r="D25970" t="s">
        <v>25732</v>
      </c>
    </row>
    <row r="25971" spans="1:4" x14ac:dyDescent="0.2">
      <c r="A25971">
        <v>73744</v>
      </c>
      <c r="B25971" t="s">
        <v>23008</v>
      </c>
      <c r="C25971" t="s">
        <v>23557</v>
      </c>
      <c r="D25971" t="s">
        <v>25732</v>
      </c>
    </row>
    <row r="25972" spans="1:4" x14ac:dyDescent="0.2">
      <c r="A25972">
        <v>73747</v>
      </c>
      <c r="B25972" t="s">
        <v>22522</v>
      </c>
      <c r="C25972" t="s">
        <v>25832</v>
      </c>
      <c r="D25972" t="s">
        <v>25732</v>
      </c>
    </row>
    <row r="25973" spans="1:4" x14ac:dyDescent="0.2">
      <c r="A25973">
        <v>73749</v>
      </c>
      <c r="B25973" t="s">
        <v>25840</v>
      </c>
      <c r="C25973" t="s">
        <v>25830</v>
      </c>
      <c r="D25973" t="s">
        <v>25732</v>
      </c>
    </row>
    <row r="25974" spans="1:4" x14ac:dyDescent="0.2">
      <c r="A25974">
        <v>73750</v>
      </c>
      <c r="B25974" t="s">
        <v>25841</v>
      </c>
      <c r="C25974" t="s">
        <v>25742</v>
      </c>
      <c r="D25974" t="s">
        <v>25732</v>
      </c>
    </row>
    <row r="25975" spans="1:4" x14ac:dyDescent="0.2">
      <c r="A25975">
        <v>73753</v>
      </c>
      <c r="B25975" t="s">
        <v>23562</v>
      </c>
      <c r="C25975" t="s">
        <v>23432</v>
      </c>
      <c r="D25975" t="s">
        <v>25732</v>
      </c>
    </row>
    <row r="25976" spans="1:4" x14ac:dyDescent="0.2">
      <c r="A25976">
        <v>73754</v>
      </c>
      <c r="B25976" t="s">
        <v>25842</v>
      </c>
      <c r="C25976" t="s">
        <v>23432</v>
      </c>
      <c r="D25976" t="s">
        <v>25732</v>
      </c>
    </row>
    <row r="25977" spans="1:4" x14ac:dyDescent="0.2">
      <c r="A25977">
        <v>73755</v>
      </c>
      <c r="B25977" t="s">
        <v>25843</v>
      </c>
      <c r="C25977" t="s">
        <v>23557</v>
      </c>
      <c r="D25977" t="s">
        <v>25732</v>
      </c>
    </row>
    <row r="25978" spans="1:4" x14ac:dyDescent="0.2">
      <c r="A25978">
        <v>73756</v>
      </c>
      <c r="B25978" t="s">
        <v>22233</v>
      </c>
      <c r="C25978" t="s">
        <v>25742</v>
      </c>
      <c r="D25978" t="s">
        <v>25732</v>
      </c>
    </row>
    <row r="25979" spans="1:4" x14ac:dyDescent="0.2">
      <c r="A25979">
        <v>73757</v>
      </c>
      <c r="B25979" t="s">
        <v>25844</v>
      </c>
      <c r="C25979" t="s">
        <v>20397</v>
      </c>
      <c r="D25979" t="s">
        <v>25732</v>
      </c>
    </row>
    <row r="25980" spans="1:4" x14ac:dyDescent="0.2">
      <c r="A25980">
        <v>73758</v>
      </c>
      <c r="B25980" t="s">
        <v>6414</v>
      </c>
      <c r="C25980" t="s">
        <v>17325</v>
      </c>
      <c r="D25980" t="s">
        <v>25732</v>
      </c>
    </row>
    <row r="25981" spans="1:4" x14ac:dyDescent="0.2">
      <c r="A25981">
        <v>73759</v>
      </c>
      <c r="B25981" t="s">
        <v>3656</v>
      </c>
      <c r="C25981" t="s">
        <v>17325</v>
      </c>
      <c r="D25981" t="s">
        <v>25732</v>
      </c>
    </row>
    <row r="25982" spans="1:4" x14ac:dyDescent="0.2">
      <c r="A25982">
        <v>73760</v>
      </c>
      <c r="B25982" t="s">
        <v>25845</v>
      </c>
      <c r="C25982" t="s">
        <v>25832</v>
      </c>
      <c r="D25982" t="s">
        <v>25732</v>
      </c>
    </row>
    <row r="25983" spans="1:4" x14ac:dyDescent="0.2">
      <c r="A25983">
        <v>73761</v>
      </c>
      <c r="B25983" t="s">
        <v>25846</v>
      </c>
      <c r="C25983" t="s">
        <v>17325</v>
      </c>
      <c r="D25983" t="s">
        <v>25732</v>
      </c>
    </row>
    <row r="25984" spans="1:4" x14ac:dyDescent="0.2">
      <c r="A25984">
        <v>73762</v>
      </c>
      <c r="B25984" t="s">
        <v>25847</v>
      </c>
      <c r="C25984" t="s">
        <v>25742</v>
      </c>
      <c r="D25984" t="s">
        <v>25732</v>
      </c>
    </row>
    <row r="25985" spans="1:4" x14ac:dyDescent="0.2">
      <c r="A25985">
        <v>73763</v>
      </c>
      <c r="B25985" t="s">
        <v>25848</v>
      </c>
      <c r="C25985" t="s">
        <v>23557</v>
      </c>
      <c r="D25985" t="s">
        <v>25732</v>
      </c>
    </row>
    <row r="25986" spans="1:4" x14ac:dyDescent="0.2">
      <c r="A25986">
        <v>73764</v>
      </c>
      <c r="B25986" t="s">
        <v>18499</v>
      </c>
      <c r="C25986" t="s">
        <v>25742</v>
      </c>
      <c r="D25986" t="s">
        <v>25732</v>
      </c>
    </row>
    <row r="25987" spans="1:4" x14ac:dyDescent="0.2">
      <c r="A25987">
        <v>73766</v>
      </c>
      <c r="B25987" t="s">
        <v>25849</v>
      </c>
      <c r="C25987" t="s">
        <v>17325</v>
      </c>
      <c r="D25987" t="s">
        <v>25732</v>
      </c>
    </row>
    <row r="25988" spans="1:4" x14ac:dyDescent="0.2">
      <c r="A25988">
        <v>73768</v>
      </c>
      <c r="B25988" t="s">
        <v>13376</v>
      </c>
      <c r="C25988" t="s">
        <v>25832</v>
      </c>
      <c r="D25988" t="s">
        <v>25732</v>
      </c>
    </row>
    <row r="25989" spans="1:4" x14ac:dyDescent="0.2">
      <c r="A25989">
        <v>73770</v>
      </c>
      <c r="B25989" t="s">
        <v>25850</v>
      </c>
      <c r="C25989" t="s">
        <v>23557</v>
      </c>
      <c r="D25989" t="s">
        <v>25732</v>
      </c>
    </row>
    <row r="25990" spans="1:4" x14ac:dyDescent="0.2">
      <c r="A25990">
        <v>73771</v>
      </c>
      <c r="B25990" t="s">
        <v>25851</v>
      </c>
      <c r="C25990" t="s">
        <v>17325</v>
      </c>
      <c r="D25990" t="s">
        <v>25732</v>
      </c>
    </row>
    <row r="25991" spans="1:4" x14ac:dyDescent="0.2">
      <c r="A25991">
        <v>73772</v>
      </c>
      <c r="B25991" t="s">
        <v>25852</v>
      </c>
      <c r="C25991" t="s">
        <v>23557</v>
      </c>
      <c r="D25991" t="s">
        <v>25732</v>
      </c>
    </row>
    <row r="25992" spans="1:4" x14ac:dyDescent="0.2">
      <c r="A25992">
        <v>73773</v>
      </c>
      <c r="B25992" t="s">
        <v>25853</v>
      </c>
      <c r="C25992" t="s">
        <v>23432</v>
      </c>
      <c r="D25992" t="s">
        <v>25732</v>
      </c>
    </row>
    <row r="25993" spans="1:4" x14ac:dyDescent="0.2">
      <c r="A25993">
        <v>73801</v>
      </c>
      <c r="B25993" t="s">
        <v>15347</v>
      </c>
      <c r="C25993" t="s">
        <v>25854</v>
      </c>
      <c r="D25993" t="s">
        <v>25732</v>
      </c>
    </row>
    <row r="25994" spans="1:4" x14ac:dyDescent="0.2">
      <c r="A25994">
        <v>73832</v>
      </c>
      <c r="B25994" t="s">
        <v>16941</v>
      </c>
      <c r="C25994" t="s">
        <v>24852</v>
      </c>
      <c r="D25994" t="s">
        <v>25732</v>
      </c>
    </row>
    <row r="25995" spans="1:4" x14ac:dyDescent="0.2">
      <c r="A25995">
        <v>73834</v>
      </c>
      <c r="B25995" t="s">
        <v>4255</v>
      </c>
      <c r="C25995" t="s">
        <v>24743</v>
      </c>
      <c r="D25995" t="s">
        <v>25732</v>
      </c>
    </row>
    <row r="25996" spans="1:4" x14ac:dyDescent="0.2">
      <c r="A25996">
        <v>73835</v>
      </c>
      <c r="B25996" t="s">
        <v>23956</v>
      </c>
      <c r="C25996" t="s">
        <v>23090</v>
      </c>
      <c r="D25996" t="s">
        <v>25732</v>
      </c>
    </row>
    <row r="25997" spans="1:4" x14ac:dyDescent="0.2">
      <c r="A25997">
        <v>73838</v>
      </c>
      <c r="B25997" t="s">
        <v>6706</v>
      </c>
      <c r="C25997" t="s">
        <v>25832</v>
      </c>
      <c r="D25997" t="s">
        <v>25732</v>
      </c>
    </row>
    <row r="25998" spans="1:4" x14ac:dyDescent="0.2">
      <c r="A25998">
        <v>73840</v>
      </c>
      <c r="B25998" t="s">
        <v>9630</v>
      </c>
      <c r="C25998" t="s">
        <v>24852</v>
      </c>
      <c r="D25998" t="s">
        <v>25732</v>
      </c>
    </row>
    <row r="25999" spans="1:4" x14ac:dyDescent="0.2">
      <c r="A25999">
        <v>73841</v>
      </c>
      <c r="B25999" t="s">
        <v>25855</v>
      </c>
      <c r="C25999" t="s">
        <v>25854</v>
      </c>
      <c r="D25999" t="s">
        <v>25732</v>
      </c>
    </row>
    <row r="26000" spans="1:4" x14ac:dyDescent="0.2">
      <c r="A26000">
        <v>73842</v>
      </c>
      <c r="B26000" t="s">
        <v>12630</v>
      </c>
      <c r="C26000" t="s">
        <v>25831</v>
      </c>
      <c r="D26000" t="s">
        <v>25732</v>
      </c>
    </row>
    <row r="26001" spans="1:4" x14ac:dyDescent="0.2">
      <c r="A26001">
        <v>73843</v>
      </c>
      <c r="B26001" t="s">
        <v>25856</v>
      </c>
      <c r="C26001" t="s">
        <v>24852</v>
      </c>
      <c r="D26001" t="s">
        <v>25732</v>
      </c>
    </row>
    <row r="26002" spans="1:4" x14ac:dyDescent="0.2">
      <c r="A26002">
        <v>73844</v>
      </c>
      <c r="B26002" t="s">
        <v>25857</v>
      </c>
      <c r="C26002" t="s">
        <v>14841</v>
      </c>
      <c r="D26002" t="s">
        <v>25732</v>
      </c>
    </row>
    <row r="26003" spans="1:4" x14ac:dyDescent="0.2">
      <c r="A26003">
        <v>73848</v>
      </c>
      <c r="B26003" t="s">
        <v>25858</v>
      </c>
      <c r="C26003" t="s">
        <v>24743</v>
      </c>
      <c r="D26003" t="s">
        <v>25732</v>
      </c>
    </row>
    <row r="26004" spans="1:4" x14ac:dyDescent="0.2">
      <c r="A26004">
        <v>73851</v>
      </c>
      <c r="B26004" t="s">
        <v>25859</v>
      </c>
      <c r="C26004" t="s">
        <v>24743</v>
      </c>
      <c r="D26004" t="s">
        <v>25732</v>
      </c>
    </row>
    <row r="26005" spans="1:4" x14ac:dyDescent="0.2">
      <c r="A26005">
        <v>73852</v>
      </c>
      <c r="B26005" t="s">
        <v>20931</v>
      </c>
      <c r="C26005" t="s">
        <v>25854</v>
      </c>
      <c r="D26005" t="s">
        <v>25732</v>
      </c>
    </row>
    <row r="26006" spans="1:4" x14ac:dyDescent="0.2">
      <c r="A26006">
        <v>73853</v>
      </c>
      <c r="B26006" t="s">
        <v>25860</v>
      </c>
      <c r="C26006" t="s">
        <v>25854</v>
      </c>
      <c r="D26006" t="s">
        <v>25732</v>
      </c>
    </row>
    <row r="26007" spans="1:4" x14ac:dyDescent="0.2">
      <c r="A26007">
        <v>73855</v>
      </c>
      <c r="B26007" t="s">
        <v>25487</v>
      </c>
      <c r="C26007" t="s">
        <v>24743</v>
      </c>
      <c r="D26007" t="s">
        <v>25732</v>
      </c>
    </row>
    <row r="26008" spans="1:4" x14ac:dyDescent="0.2">
      <c r="A26008">
        <v>73857</v>
      </c>
      <c r="B26008" t="s">
        <v>12311</v>
      </c>
      <c r="C26008" t="s">
        <v>25854</v>
      </c>
      <c r="D26008" t="s">
        <v>25732</v>
      </c>
    </row>
    <row r="26009" spans="1:4" x14ac:dyDescent="0.2">
      <c r="A26009">
        <v>73858</v>
      </c>
      <c r="B26009" t="s">
        <v>25861</v>
      </c>
      <c r="C26009" t="s">
        <v>24852</v>
      </c>
      <c r="D26009" t="s">
        <v>25732</v>
      </c>
    </row>
    <row r="26010" spans="1:4" x14ac:dyDescent="0.2">
      <c r="A26010">
        <v>73859</v>
      </c>
      <c r="B26010" t="s">
        <v>25862</v>
      </c>
      <c r="C26010" t="s">
        <v>23090</v>
      </c>
      <c r="D26010" t="s">
        <v>25732</v>
      </c>
    </row>
    <row r="26011" spans="1:4" x14ac:dyDescent="0.2">
      <c r="A26011">
        <v>73860</v>
      </c>
      <c r="B26011" t="s">
        <v>25863</v>
      </c>
      <c r="C26011" t="s">
        <v>25831</v>
      </c>
      <c r="D26011" t="s">
        <v>25732</v>
      </c>
    </row>
    <row r="26012" spans="1:4" x14ac:dyDescent="0.2">
      <c r="A26012">
        <v>73931</v>
      </c>
      <c r="B26012" t="s">
        <v>25864</v>
      </c>
      <c r="C26012" t="s">
        <v>14841</v>
      </c>
      <c r="D26012" t="s">
        <v>25732</v>
      </c>
    </row>
    <row r="26013" spans="1:4" x14ac:dyDescent="0.2">
      <c r="A26013">
        <v>73932</v>
      </c>
      <c r="B26013" t="s">
        <v>14846</v>
      </c>
      <c r="C26013" t="s">
        <v>14841</v>
      </c>
      <c r="D26013" t="s">
        <v>25732</v>
      </c>
    </row>
    <row r="26014" spans="1:4" x14ac:dyDescent="0.2">
      <c r="A26014">
        <v>73933</v>
      </c>
      <c r="B26014" t="s">
        <v>25865</v>
      </c>
      <c r="C26014" t="s">
        <v>25866</v>
      </c>
      <c r="D26014" t="s">
        <v>25732</v>
      </c>
    </row>
    <row r="26015" spans="1:4" x14ac:dyDescent="0.2">
      <c r="A26015">
        <v>73937</v>
      </c>
      <c r="B26015" t="s">
        <v>25867</v>
      </c>
      <c r="C26015" t="s">
        <v>25866</v>
      </c>
      <c r="D26015" t="s">
        <v>25732</v>
      </c>
    </row>
    <row r="26016" spans="1:4" x14ac:dyDescent="0.2">
      <c r="A26016">
        <v>73938</v>
      </c>
      <c r="B26016" t="s">
        <v>25868</v>
      </c>
      <c r="C26016" t="s">
        <v>14841</v>
      </c>
      <c r="D26016" t="s">
        <v>25732</v>
      </c>
    </row>
    <row r="26017" spans="1:4" x14ac:dyDescent="0.2">
      <c r="A26017">
        <v>73939</v>
      </c>
      <c r="B26017" t="s">
        <v>25869</v>
      </c>
      <c r="C26017" t="s">
        <v>24530</v>
      </c>
      <c r="D26017" t="s">
        <v>25732</v>
      </c>
    </row>
    <row r="26018" spans="1:4" x14ac:dyDescent="0.2">
      <c r="A26018">
        <v>73942</v>
      </c>
      <c r="B26018" t="s">
        <v>25870</v>
      </c>
      <c r="C26018" t="s">
        <v>24530</v>
      </c>
      <c r="D26018" t="s">
        <v>25732</v>
      </c>
    </row>
    <row r="26019" spans="1:4" x14ac:dyDescent="0.2">
      <c r="A26019">
        <v>73944</v>
      </c>
      <c r="B26019" t="s">
        <v>25871</v>
      </c>
      <c r="C26019" t="s">
        <v>24530</v>
      </c>
      <c r="D26019" t="s">
        <v>25732</v>
      </c>
    </row>
    <row r="26020" spans="1:4" x14ac:dyDescent="0.2">
      <c r="A26020">
        <v>73945</v>
      </c>
      <c r="B26020" t="s">
        <v>25872</v>
      </c>
      <c r="C26020" t="s">
        <v>24530</v>
      </c>
      <c r="D26020" t="s">
        <v>25732</v>
      </c>
    </row>
    <row r="26021" spans="1:4" x14ac:dyDescent="0.2">
      <c r="A26021">
        <v>73946</v>
      </c>
      <c r="B26021" t="s">
        <v>19425</v>
      </c>
      <c r="C26021" t="s">
        <v>25866</v>
      </c>
      <c r="D26021" t="s">
        <v>25732</v>
      </c>
    </row>
    <row r="26022" spans="1:4" x14ac:dyDescent="0.2">
      <c r="A26022">
        <v>73947</v>
      </c>
      <c r="B26022" t="s">
        <v>25873</v>
      </c>
      <c r="C26022" t="s">
        <v>25866</v>
      </c>
      <c r="D26022" t="s">
        <v>25732</v>
      </c>
    </row>
    <row r="26023" spans="1:4" x14ac:dyDescent="0.2">
      <c r="A26023">
        <v>73949</v>
      </c>
      <c r="B26023" t="s">
        <v>25874</v>
      </c>
      <c r="C26023" t="s">
        <v>24530</v>
      </c>
      <c r="D26023" t="s">
        <v>25732</v>
      </c>
    </row>
    <row r="26024" spans="1:4" x14ac:dyDescent="0.2">
      <c r="A26024">
        <v>73950</v>
      </c>
      <c r="B26024" t="s">
        <v>25875</v>
      </c>
      <c r="C26024" t="s">
        <v>14841</v>
      </c>
      <c r="D26024" t="s">
        <v>25732</v>
      </c>
    </row>
    <row r="26025" spans="1:4" x14ac:dyDescent="0.2">
      <c r="A26025">
        <v>73951</v>
      </c>
      <c r="B26025" t="s">
        <v>15288</v>
      </c>
      <c r="C26025" t="s">
        <v>24530</v>
      </c>
      <c r="D26025" t="s">
        <v>25732</v>
      </c>
    </row>
    <row r="26026" spans="1:4" x14ac:dyDescent="0.2">
      <c r="A26026">
        <v>74002</v>
      </c>
      <c r="B26026" t="s">
        <v>25876</v>
      </c>
      <c r="C26026" t="s">
        <v>24462</v>
      </c>
      <c r="D26026" t="s">
        <v>25732</v>
      </c>
    </row>
    <row r="26027" spans="1:4" x14ac:dyDescent="0.2">
      <c r="A26027">
        <v>74003</v>
      </c>
      <c r="B26027" t="s">
        <v>25877</v>
      </c>
      <c r="C26027" t="s">
        <v>12456</v>
      </c>
      <c r="D26027" t="s">
        <v>25732</v>
      </c>
    </row>
    <row r="26028" spans="1:4" x14ac:dyDescent="0.2">
      <c r="A26028">
        <v>74004</v>
      </c>
      <c r="B26028" t="s">
        <v>25877</v>
      </c>
      <c r="C26028" t="s">
        <v>12456</v>
      </c>
      <c r="D26028" t="s">
        <v>25732</v>
      </c>
    </row>
    <row r="26029" spans="1:4" x14ac:dyDescent="0.2">
      <c r="A26029">
        <v>74006</v>
      </c>
      <c r="B26029" t="s">
        <v>25877</v>
      </c>
      <c r="C26029" t="s">
        <v>12456</v>
      </c>
      <c r="D26029" t="s">
        <v>25732</v>
      </c>
    </row>
    <row r="26030" spans="1:4" x14ac:dyDescent="0.2">
      <c r="A26030">
        <v>74008</v>
      </c>
      <c r="B26030" t="s">
        <v>24526</v>
      </c>
      <c r="C26030" t="s">
        <v>25878</v>
      </c>
      <c r="D26030" t="s">
        <v>25732</v>
      </c>
    </row>
    <row r="26031" spans="1:4" x14ac:dyDescent="0.2">
      <c r="A26031">
        <v>74010</v>
      </c>
      <c r="B26031" t="s">
        <v>15982</v>
      </c>
      <c r="C26031" t="s">
        <v>25879</v>
      </c>
      <c r="D26031" t="s">
        <v>25732</v>
      </c>
    </row>
    <row r="26032" spans="1:4" x14ac:dyDescent="0.2">
      <c r="A26032">
        <v>74011</v>
      </c>
      <c r="B26032" t="s">
        <v>2380</v>
      </c>
      <c r="C26032" t="s">
        <v>25878</v>
      </c>
      <c r="D26032" t="s">
        <v>25732</v>
      </c>
    </row>
    <row r="26033" spans="1:4" x14ac:dyDescent="0.2">
      <c r="A26033">
        <v>74012</v>
      </c>
      <c r="B26033" t="s">
        <v>2380</v>
      </c>
      <c r="C26033" t="s">
        <v>25878</v>
      </c>
      <c r="D26033" t="s">
        <v>25732</v>
      </c>
    </row>
    <row r="26034" spans="1:4" x14ac:dyDescent="0.2">
      <c r="A26034">
        <v>74014</v>
      </c>
      <c r="B26034" t="s">
        <v>2380</v>
      </c>
      <c r="C26034" t="s">
        <v>25880</v>
      </c>
      <c r="D26034" t="s">
        <v>25732</v>
      </c>
    </row>
    <row r="26035" spans="1:4" x14ac:dyDescent="0.2">
      <c r="A26035">
        <v>74015</v>
      </c>
      <c r="B26035" t="s">
        <v>25881</v>
      </c>
      <c r="C26035" t="s">
        <v>25882</v>
      </c>
      <c r="D26035" t="s">
        <v>25732</v>
      </c>
    </row>
    <row r="26036" spans="1:4" x14ac:dyDescent="0.2">
      <c r="A26036">
        <v>74016</v>
      </c>
      <c r="B26036" t="s">
        <v>12333</v>
      </c>
      <c r="C26036" t="s">
        <v>25882</v>
      </c>
      <c r="D26036" t="s">
        <v>25732</v>
      </c>
    </row>
    <row r="26037" spans="1:4" x14ac:dyDescent="0.2">
      <c r="A26037">
        <v>74017</v>
      </c>
      <c r="B26037" t="s">
        <v>25883</v>
      </c>
      <c r="C26037" t="s">
        <v>25882</v>
      </c>
      <c r="D26037" t="s">
        <v>25732</v>
      </c>
    </row>
    <row r="26038" spans="1:4" x14ac:dyDescent="0.2">
      <c r="A26038">
        <v>74019</v>
      </c>
      <c r="B26038" t="s">
        <v>25883</v>
      </c>
      <c r="C26038" t="s">
        <v>25882</v>
      </c>
      <c r="D26038" t="s">
        <v>25732</v>
      </c>
    </row>
    <row r="26039" spans="1:4" x14ac:dyDescent="0.2">
      <c r="A26039">
        <v>74020</v>
      </c>
      <c r="B26039" t="s">
        <v>1858</v>
      </c>
      <c r="C26039" t="s">
        <v>24833</v>
      </c>
      <c r="D26039" t="s">
        <v>25732</v>
      </c>
    </row>
    <row r="26040" spans="1:4" x14ac:dyDescent="0.2">
      <c r="A26040">
        <v>74021</v>
      </c>
      <c r="B26040" t="s">
        <v>16664</v>
      </c>
      <c r="C26040" t="s">
        <v>25878</v>
      </c>
      <c r="D26040" t="s">
        <v>25732</v>
      </c>
    </row>
    <row r="26041" spans="1:4" x14ac:dyDescent="0.2">
      <c r="A26041">
        <v>74022</v>
      </c>
      <c r="B26041" t="s">
        <v>25884</v>
      </c>
      <c r="C26041" t="s">
        <v>12456</v>
      </c>
      <c r="D26041" t="s">
        <v>25732</v>
      </c>
    </row>
    <row r="26042" spans="1:4" x14ac:dyDescent="0.2">
      <c r="A26042">
        <v>74023</v>
      </c>
      <c r="B26042" t="s">
        <v>12833</v>
      </c>
      <c r="C26042" t="s">
        <v>25885</v>
      </c>
      <c r="D26042" t="s">
        <v>25732</v>
      </c>
    </row>
    <row r="26043" spans="1:4" x14ac:dyDescent="0.2">
      <c r="A26043">
        <v>74027</v>
      </c>
      <c r="B26043" t="s">
        <v>1270</v>
      </c>
      <c r="C26043" t="s">
        <v>25886</v>
      </c>
      <c r="D26043" t="s">
        <v>25732</v>
      </c>
    </row>
    <row r="26044" spans="1:4" x14ac:dyDescent="0.2">
      <c r="A26044">
        <v>74028</v>
      </c>
      <c r="B26044" t="s">
        <v>14632</v>
      </c>
      <c r="C26044" t="s">
        <v>25879</v>
      </c>
      <c r="D26044" t="s">
        <v>25732</v>
      </c>
    </row>
    <row r="26045" spans="1:4" x14ac:dyDescent="0.2">
      <c r="A26045">
        <v>74029</v>
      </c>
      <c r="B26045" t="s">
        <v>23937</v>
      </c>
      <c r="C26045" t="s">
        <v>12456</v>
      </c>
      <c r="D26045" t="s">
        <v>25732</v>
      </c>
    </row>
    <row r="26046" spans="1:4" x14ac:dyDescent="0.2">
      <c r="A26046">
        <v>74030</v>
      </c>
      <c r="B26046" t="s">
        <v>25887</v>
      </c>
      <c r="C26046" t="s">
        <v>25879</v>
      </c>
      <c r="D26046" t="s">
        <v>25732</v>
      </c>
    </row>
    <row r="26047" spans="1:4" x14ac:dyDescent="0.2">
      <c r="A26047">
        <v>74032</v>
      </c>
      <c r="B26047" t="s">
        <v>19953</v>
      </c>
      <c r="C26047" t="s">
        <v>25885</v>
      </c>
      <c r="D26047" t="s">
        <v>25732</v>
      </c>
    </row>
    <row r="26048" spans="1:4" x14ac:dyDescent="0.2">
      <c r="A26048">
        <v>74033</v>
      </c>
      <c r="B26048" t="s">
        <v>25888</v>
      </c>
      <c r="C26048" t="s">
        <v>25878</v>
      </c>
      <c r="D26048" t="s">
        <v>25732</v>
      </c>
    </row>
    <row r="26049" spans="1:4" x14ac:dyDescent="0.2">
      <c r="A26049">
        <v>74035</v>
      </c>
      <c r="B26049" t="s">
        <v>25889</v>
      </c>
      <c r="C26049" t="s">
        <v>24462</v>
      </c>
      <c r="D26049" t="s">
        <v>25732</v>
      </c>
    </row>
    <row r="26050" spans="1:4" x14ac:dyDescent="0.2">
      <c r="A26050">
        <v>74036</v>
      </c>
      <c r="B26050" t="s">
        <v>25890</v>
      </c>
      <c r="C26050" t="s">
        <v>25882</v>
      </c>
      <c r="D26050" t="s">
        <v>25732</v>
      </c>
    </row>
    <row r="26051" spans="1:4" x14ac:dyDescent="0.2">
      <c r="A26051">
        <v>74037</v>
      </c>
      <c r="B26051" t="s">
        <v>25891</v>
      </c>
      <c r="C26051" t="s">
        <v>25878</v>
      </c>
      <c r="D26051" t="s">
        <v>25732</v>
      </c>
    </row>
    <row r="26052" spans="1:4" x14ac:dyDescent="0.2">
      <c r="A26052">
        <v>74038</v>
      </c>
      <c r="B26052" t="s">
        <v>18540</v>
      </c>
      <c r="C26052" t="s">
        <v>24833</v>
      </c>
      <c r="D26052" t="s">
        <v>25732</v>
      </c>
    </row>
    <row r="26053" spans="1:4" x14ac:dyDescent="0.2">
      <c r="A26053">
        <v>74039</v>
      </c>
      <c r="B26053" t="s">
        <v>25892</v>
      </c>
      <c r="C26053" t="s">
        <v>25879</v>
      </c>
      <c r="D26053" t="s">
        <v>25732</v>
      </c>
    </row>
    <row r="26054" spans="1:4" x14ac:dyDescent="0.2">
      <c r="A26054">
        <v>74041</v>
      </c>
      <c r="B26054" t="s">
        <v>25893</v>
      </c>
      <c r="C26054" t="s">
        <v>25879</v>
      </c>
      <c r="D26054" t="s">
        <v>25732</v>
      </c>
    </row>
    <row r="26055" spans="1:4" x14ac:dyDescent="0.2">
      <c r="A26055">
        <v>74042</v>
      </c>
      <c r="B26055" t="s">
        <v>25894</v>
      </c>
      <c r="C26055" t="s">
        <v>25886</v>
      </c>
      <c r="D26055" t="s">
        <v>25732</v>
      </c>
    </row>
    <row r="26056" spans="1:4" x14ac:dyDescent="0.2">
      <c r="A26056">
        <v>74044</v>
      </c>
      <c r="B26056" t="s">
        <v>25895</v>
      </c>
      <c r="C26056" t="s">
        <v>25879</v>
      </c>
      <c r="D26056" t="s">
        <v>25732</v>
      </c>
    </row>
    <row r="26057" spans="1:4" x14ac:dyDescent="0.2">
      <c r="A26057">
        <v>74045</v>
      </c>
      <c r="B26057" t="s">
        <v>25896</v>
      </c>
      <c r="C26057" t="s">
        <v>24833</v>
      </c>
      <c r="D26057" t="s">
        <v>25732</v>
      </c>
    </row>
    <row r="26058" spans="1:4" x14ac:dyDescent="0.2">
      <c r="A26058">
        <v>74047</v>
      </c>
      <c r="B26058" t="s">
        <v>24187</v>
      </c>
      <c r="C26058" t="s">
        <v>25897</v>
      </c>
      <c r="D26058" t="s">
        <v>25732</v>
      </c>
    </row>
    <row r="26059" spans="1:4" x14ac:dyDescent="0.2">
      <c r="A26059">
        <v>74048</v>
      </c>
      <c r="B26059" t="s">
        <v>25898</v>
      </c>
      <c r="C26059" t="s">
        <v>25886</v>
      </c>
      <c r="D26059" t="s">
        <v>25732</v>
      </c>
    </row>
    <row r="26060" spans="1:4" x14ac:dyDescent="0.2">
      <c r="A26060">
        <v>74051</v>
      </c>
      <c r="B26060" t="s">
        <v>25899</v>
      </c>
      <c r="C26060" t="s">
        <v>12456</v>
      </c>
      <c r="D26060" t="s">
        <v>25732</v>
      </c>
    </row>
    <row r="26061" spans="1:4" x14ac:dyDescent="0.2">
      <c r="A26061">
        <v>74053</v>
      </c>
      <c r="B26061" t="s">
        <v>25900</v>
      </c>
      <c r="C26061" t="s">
        <v>25882</v>
      </c>
      <c r="D26061" t="s">
        <v>25732</v>
      </c>
    </row>
    <row r="26062" spans="1:4" x14ac:dyDescent="0.2">
      <c r="A26062">
        <v>74054</v>
      </c>
      <c r="B26062" t="s">
        <v>17282</v>
      </c>
      <c r="C26062" t="s">
        <v>24462</v>
      </c>
      <c r="D26062" t="s">
        <v>25732</v>
      </c>
    </row>
    <row r="26063" spans="1:4" x14ac:dyDescent="0.2">
      <c r="A26063">
        <v>74055</v>
      </c>
      <c r="B26063" t="s">
        <v>25901</v>
      </c>
      <c r="C26063" t="s">
        <v>25878</v>
      </c>
      <c r="D26063" t="s">
        <v>25732</v>
      </c>
    </row>
    <row r="26064" spans="1:4" x14ac:dyDescent="0.2">
      <c r="A26064">
        <v>74056</v>
      </c>
      <c r="B26064" t="s">
        <v>25902</v>
      </c>
      <c r="C26064" t="s">
        <v>24462</v>
      </c>
      <c r="D26064" t="s">
        <v>25732</v>
      </c>
    </row>
    <row r="26065" spans="1:4" x14ac:dyDescent="0.2">
      <c r="A26065">
        <v>74058</v>
      </c>
      <c r="B26065" t="s">
        <v>24089</v>
      </c>
      <c r="C26065" t="s">
        <v>24833</v>
      </c>
      <c r="D26065" t="s">
        <v>25732</v>
      </c>
    </row>
    <row r="26066" spans="1:4" x14ac:dyDescent="0.2">
      <c r="A26066">
        <v>74059</v>
      </c>
      <c r="B26066" t="s">
        <v>25903</v>
      </c>
      <c r="C26066" t="s">
        <v>25885</v>
      </c>
      <c r="D26066" t="s">
        <v>25732</v>
      </c>
    </row>
    <row r="26067" spans="1:4" x14ac:dyDescent="0.2">
      <c r="A26067">
        <v>74060</v>
      </c>
      <c r="B26067" t="s">
        <v>25904</v>
      </c>
      <c r="C26067" t="s">
        <v>24462</v>
      </c>
      <c r="D26067" t="s">
        <v>25732</v>
      </c>
    </row>
    <row r="26068" spans="1:4" x14ac:dyDescent="0.2">
      <c r="A26068">
        <v>74061</v>
      </c>
      <c r="B26068" t="s">
        <v>22942</v>
      </c>
      <c r="C26068" t="s">
        <v>12456</v>
      </c>
      <c r="D26068" t="s">
        <v>25732</v>
      </c>
    </row>
    <row r="26069" spans="1:4" x14ac:dyDescent="0.2">
      <c r="A26069">
        <v>74062</v>
      </c>
      <c r="B26069" t="s">
        <v>14777</v>
      </c>
      <c r="C26069" t="s">
        <v>25885</v>
      </c>
      <c r="D26069" t="s">
        <v>25732</v>
      </c>
    </row>
    <row r="26070" spans="1:4" x14ac:dyDescent="0.2">
      <c r="A26070">
        <v>74063</v>
      </c>
      <c r="B26070" t="s">
        <v>23446</v>
      </c>
      <c r="C26070" t="s">
        <v>25878</v>
      </c>
      <c r="D26070" t="s">
        <v>25732</v>
      </c>
    </row>
    <row r="26071" spans="1:4" x14ac:dyDescent="0.2">
      <c r="A26071">
        <v>74066</v>
      </c>
      <c r="B26071" t="s">
        <v>25905</v>
      </c>
      <c r="C26071" t="s">
        <v>25879</v>
      </c>
      <c r="D26071" t="s">
        <v>25732</v>
      </c>
    </row>
    <row r="26072" spans="1:4" x14ac:dyDescent="0.2">
      <c r="A26072">
        <v>74070</v>
      </c>
      <c r="B26072" t="s">
        <v>25906</v>
      </c>
      <c r="C26072" t="s">
        <v>24462</v>
      </c>
      <c r="D26072" t="s">
        <v>25732</v>
      </c>
    </row>
    <row r="26073" spans="1:4" x14ac:dyDescent="0.2">
      <c r="A26073">
        <v>74072</v>
      </c>
      <c r="B26073" t="s">
        <v>25907</v>
      </c>
      <c r="C26073" t="s">
        <v>25886</v>
      </c>
      <c r="D26073" t="s">
        <v>25732</v>
      </c>
    </row>
    <row r="26074" spans="1:4" x14ac:dyDescent="0.2">
      <c r="A26074">
        <v>74073</v>
      </c>
      <c r="B26074" t="s">
        <v>21990</v>
      </c>
      <c r="C26074" t="s">
        <v>25878</v>
      </c>
      <c r="D26074" t="s">
        <v>25732</v>
      </c>
    </row>
    <row r="26075" spans="1:4" x14ac:dyDescent="0.2">
      <c r="A26075">
        <v>74074</v>
      </c>
      <c r="B26075" t="s">
        <v>14069</v>
      </c>
      <c r="C26075" t="s">
        <v>25885</v>
      </c>
      <c r="D26075" t="s">
        <v>25732</v>
      </c>
    </row>
    <row r="26076" spans="1:4" x14ac:dyDescent="0.2">
      <c r="A26076">
        <v>74075</v>
      </c>
      <c r="B26076" t="s">
        <v>14069</v>
      </c>
      <c r="C26076" t="s">
        <v>25885</v>
      </c>
      <c r="D26076" t="s">
        <v>25732</v>
      </c>
    </row>
    <row r="26077" spans="1:4" x14ac:dyDescent="0.2">
      <c r="A26077">
        <v>74077</v>
      </c>
      <c r="B26077" t="s">
        <v>14069</v>
      </c>
      <c r="C26077" t="s">
        <v>25885</v>
      </c>
      <c r="D26077" t="s">
        <v>25732</v>
      </c>
    </row>
    <row r="26078" spans="1:4" x14ac:dyDescent="0.2">
      <c r="A26078">
        <v>74078</v>
      </c>
      <c r="B26078" t="s">
        <v>14069</v>
      </c>
      <c r="C26078" t="s">
        <v>25885</v>
      </c>
      <c r="D26078" t="s">
        <v>25732</v>
      </c>
    </row>
    <row r="26079" spans="1:4" x14ac:dyDescent="0.2">
      <c r="A26079">
        <v>74079</v>
      </c>
      <c r="B26079" t="s">
        <v>25908</v>
      </c>
      <c r="C26079" t="s">
        <v>12761</v>
      </c>
      <c r="D26079" t="s">
        <v>25732</v>
      </c>
    </row>
    <row r="26080" spans="1:4" x14ac:dyDescent="0.2">
      <c r="A26080">
        <v>74080</v>
      </c>
      <c r="B26080" t="s">
        <v>25909</v>
      </c>
      <c r="C26080" t="s">
        <v>25882</v>
      </c>
      <c r="D26080" t="s">
        <v>25732</v>
      </c>
    </row>
    <row r="26081" spans="1:4" x14ac:dyDescent="0.2">
      <c r="A26081">
        <v>74081</v>
      </c>
      <c r="B26081" t="s">
        <v>25910</v>
      </c>
      <c r="C26081" t="s">
        <v>24833</v>
      </c>
      <c r="D26081" t="s">
        <v>25732</v>
      </c>
    </row>
    <row r="26082" spans="1:4" x14ac:dyDescent="0.2">
      <c r="A26082">
        <v>74083</v>
      </c>
      <c r="B26082" t="s">
        <v>25911</v>
      </c>
      <c r="C26082" t="s">
        <v>25886</v>
      </c>
      <c r="D26082" t="s">
        <v>25732</v>
      </c>
    </row>
    <row r="26083" spans="1:4" x14ac:dyDescent="0.2">
      <c r="A26083">
        <v>74084</v>
      </c>
      <c r="B26083" t="s">
        <v>25912</v>
      </c>
      <c r="C26083" t="s">
        <v>24462</v>
      </c>
      <c r="D26083" t="s">
        <v>25732</v>
      </c>
    </row>
    <row r="26084" spans="1:4" x14ac:dyDescent="0.2">
      <c r="A26084">
        <v>74085</v>
      </c>
      <c r="B26084" t="s">
        <v>16609</v>
      </c>
      <c r="C26084" t="s">
        <v>25885</v>
      </c>
      <c r="D26084" t="s">
        <v>25732</v>
      </c>
    </row>
    <row r="26085" spans="1:4" x14ac:dyDescent="0.2">
      <c r="A26085">
        <v>74103</v>
      </c>
      <c r="B26085" t="s">
        <v>2796</v>
      </c>
      <c r="C26085" t="s">
        <v>25878</v>
      </c>
      <c r="D26085" t="s">
        <v>25732</v>
      </c>
    </row>
    <row r="26086" spans="1:4" x14ac:dyDescent="0.2">
      <c r="A26086">
        <v>74104</v>
      </c>
      <c r="B26086" t="s">
        <v>2796</v>
      </c>
      <c r="C26086" t="s">
        <v>25878</v>
      </c>
      <c r="D26086" t="s">
        <v>25732</v>
      </c>
    </row>
    <row r="26087" spans="1:4" x14ac:dyDescent="0.2">
      <c r="A26087">
        <v>74105</v>
      </c>
      <c r="B26087" t="s">
        <v>2796</v>
      </c>
      <c r="C26087" t="s">
        <v>25878</v>
      </c>
      <c r="D26087" t="s">
        <v>25732</v>
      </c>
    </row>
    <row r="26088" spans="1:4" x14ac:dyDescent="0.2">
      <c r="A26088">
        <v>74106</v>
      </c>
      <c r="B26088" t="s">
        <v>2796</v>
      </c>
      <c r="C26088" t="s">
        <v>25878</v>
      </c>
      <c r="D26088" t="s">
        <v>25732</v>
      </c>
    </row>
    <row r="26089" spans="1:4" x14ac:dyDescent="0.2">
      <c r="A26089">
        <v>74107</v>
      </c>
      <c r="B26089" t="s">
        <v>2796</v>
      </c>
      <c r="C26089" t="s">
        <v>25878</v>
      </c>
      <c r="D26089" t="s">
        <v>25732</v>
      </c>
    </row>
    <row r="26090" spans="1:4" x14ac:dyDescent="0.2">
      <c r="A26090">
        <v>74108</v>
      </c>
      <c r="B26090" t="s">
        <v>2796</v>
      </c>
      <c r="C26090" t="s">
        <v>25878</v>
      </c>
      <c r="D26090" t="s">
        <v>25732</v>
      </c>
    </row>
    <row r="26091" spans="1:4" x14ac:dyDescent="0.2">
      <c r="A26091">
        <v>74110</v>
      </c>
      <c r="B26091" t="s">
        <v>2796</v>
      </c>
      <c r="C26091" t="s">
        <v>25878</v>
      </c>
      <c r="D26091" t="s">
        <v>25732</v>
      </c>
    </row>
    <row r="26092" spans="1:4" x14ac:dyDescent="0.2">
      <c r="A26092">
        <v>74112</v>
      </c>
      <c r="B26092" t="s">
        <v>2796</v>
      </c>
      <c r="C26092" t="s">
        <v>25878</v>
      </c>
      <c r="D26092" t="s">
        <v>25732</v>
      </c>
    </row>
    <row r="26093" spans="1:4" x14ac:dyDescent="0.2">
      <c r="A26093">
        <v>74114</v>
      </c>
      <c r="B26093" t="s">
        <v>2796</v>
      </c>
      <c r="C26093" t="s">
        <v>25878</v>
      </c>
      <c r="D26093" t="s">
        <v>25732</v>
      </c>
    </row>
    <row r="26094" spans="1:4" x14ac:dyDescent="0.2">
      <c r="A26094">
        <v>74115</v>
      </c>
      <c r="B26094" t="s">
        <v>2796</v>
      </c>
      <c r="C26094" t="s">
        <v>25878</v>
      </c>
      <c r="D26094" t="s">
        <v>25732</v>
      </c>
    </row>
    <row r="26095" spans="1:4" x14ac:dyDescent="0.2">
      <c r="A26095">
        <v>74116</v>
      </c>
      <c r="B26095" t="s">
        <v>2796</v>
      </c>
      <c r="C26095" t="s">
        <v>25878</v>
      </c>
      <c r="D26095" t="s">
        <v>25732</v>
      </c>
    </row>
    <row r="26096" spans="1:4" x14ac:dyDescent="0.2">
      <c r="A26096">
        <v>74117</v>
      </c>
      <c r="B26096" t="s">
        <v>2796</v>
      </c>
      <c r="C26096" t="s">
        <v>25878</v>
      </c>
      <c r="D26096" t="s">
        <v>25732</v>
      </c>
    </row>
    <row r="26097" spans="1:4" x14ac:dyDescent="0.2">
      <c r="A26097">
        <v>74119</v>
      </c>
      <c r="B26097" t="s">
        <v>2796</v>
      </c>
      <c r="C26097" t="s">
        <v>25878</v>
      </c>
      <c r="D26097" t="s">
        <v>25732</v>
      </c>
    </row>
    <row r="26098" spans="1:4" x14ac:dyDescent="0.2">
      <c r="A26098">
        <v>74120</v>
      </c>
      <c r="B26098" t="s">
        <v>2796</v>
      </c>
      <c r="C26098" t="s">
        <v>25878</v>
      </c>
      <c r="D26098" t="s">
        <v>25732</v>
      </c>
    </row>
    <row r="26099" spans="1:4" x14ac:dyDescent="0.2">
      <c r="A26099">
        <v>74126</v>
      </c>
      <c r="B26099" t="s">
        <v>2796</v>
      </c>
      <c r="C26099" t="s">
        <v>25878</v>
      </c>
      <c r="D26099" t="s">
        <v>25732</v>
      </c>
    </row>
    <row r="26100" spans="1:4" x14ac:dyDescent="0.2">
      <c r="A26100">
        <v>74127</v>
      </c>
      <c r="B26100" t="s">
        <v>2796</v>
      </c>
      <c r="C26100" t="s">
        <v>25878</v>
      </c>
      <c r="D26100" t="s">
        <v>25732</v>
      </c>
    </row>
    <row r="26101" spans="1:4" x14ac:dyDescent="0.2">
      <c r="A26101">
        <v>74128</v>
      </c>
      <c r="B26101" t="s">
        <v>2796</v>
      </c>
      <c r="C26101" t="s">
        <v>25878</v>
      </c>
      <c r="D26101" t="s">
        <v>25732</v>
      </c>
    </row>
    <row r="26102" spans="1:4" x14ac:dyDescent="0.2">
      <c r="A26102">
        <v>74129</v>
      </c>
      <c r="B26102" t="s">
        <v>2796</v>
      </c>
      <c r="C26102" t="s">
        <v>25878</v>
      </c>
      <c r="D26102" t="s">
        <v>25732</v>
      </c>
    </row>
    <row r="26103" spans="1:4" x14ac:dyDescent="0.2">
      <c r="A26103">
        <v>74130</v>
      </c>
      <c r="B26103" t="s">
        <v>2796</v>
      </c>
      <c r="C26103" t="s">
        <v>25878</v>
      </c>
      <c r="D26103" t="s">
        <v>25732</v>
      </c>
    </row>
    <row r="26104" spans="1:4" x14ac:dyDescent="0.2">
      <c r="A26104">
        <v>74131</v>
      </c>
      <c r="B26104" t="s">
        <v>2796</v>
      </c>
      <c r="C26104" t="s">
        <v>25879</v>
      </c>
      <c r="D26104" t="s">
        <v>25732</v>
      </c>
    </row>
    <row r="26105" spans="1:4" x14ac:dyDescent="0.2">
      <c r="A26105">
        <v>74132</v>
      </c>
      <c r="B26105" t="s">
        <v>2796</v>
      </c>
      <c r="C26105" t="s">
        <v>25878</v>
      </c>
      <c r="D26105" t="s">
        <v>25732</v>
      </c>
    </row>
    <row r="26106" spans="1:4" x14ac:dyDescent="0.2">
      <c r="A26106">
        <v>74133</v>
      </c>
      <c r="B26106" t="s">
        <v>2796</v>
      </c>
      <c r="C26106" t="s">
        <v>25878</v>
      </c>
      <c r="D26106" t="s">
        <v>25732</v>
      </c>
    </row>
    <row r="26107" spans="1:4" x14ac:dyDescent="0.2">
      <c r="A26107">
        <v>74134</v>
      </c>
      <c r="B26107" t="s">
        <v>2796</v>
      </c>
      <c r="C26107" t="s">
        <v>25878</v>
      </c>
      <c r="D26107" t="s">
        <v>25732</v>
      </c>
    </row>
    <row r="26108" spans="1:4" x14ac:dyDescent="0.2">
      <c r="A26108">
        <v>74135</v>
      </c>
      <c r="B26108" t="s">
        <v>2796</v>
      </c>
      <c r="C26108" t="s">
        <v>25878</v>
      </c>
      <c r="D26108" t="s">
        <v>25732</v>
      </c>
    </row>
    <row r="26109" spans="1:4" x14ac:dyDescent="0.2">
      <c r="A26109">
        <v>74136</v>
      </c>
      <c r="B26109" t="s">
        <v>2796</v>
      </c>
      <c r="C26109" t="s">
        <v>25878</v>
      </c>
      <c r="D26109" t="s">
        <v>25732</v>
      </c>
    </row>
    <row r="26110" spans="1:4" x14ac:dyDescent="0.2">
      <c r="A26110">
        <v>74137</v>
      </c>
      <c r="B26110" t="s">
        <v>2796</v>
      </c>
      <c r="C26110" t="s">
        <v>25878</v>
      </c>
      <c r="D26110" t="s">
        <v>25732</v>
      </c>
    </row>
    <row r="26111" spans="1:4" x14ac:dyDescent="0.2">
      <c r="A26111">
        <v>74141</v>
      </c>
      <c r="B26111" t="s">
        <v>2796</v>
      </c>
      <c r="C26111" t="s">
        <v>25878</v>
      </c>
      <c r="D26111" t="s">
        <v>25732</v>
      </c>
    </row>
    <row r="26112" spans="1:4" x14ac:dyDescent="0.2">
      <c r="A26112">
        <v>74145</v>
      </c>
      <c r="B26112" t="s">
        <v>2796</v>
      </c>
      <c r="C26112" t="s">
        <v>25878</v>
      </c>
      <c r="D26112" t="s">
        <v>25732</v>
      </c>
    </row>
    <row r="26113" spans="1:4" x14ac:dyDescent="0.2">
      <c r="A26113">
        <v>74146</v>
      </c>
      <c r="B26113" t="s">
        <v>2796</v>
      </c>
      <c r="C26113" t="s">
        <v>25878</v>
      </c>
      <c r="D26113" t="s">
        <v>25732</v>
      </c>
    </row>
    <row r="26114" spans="1:4" x14ac:dyDescent="0.2">
      <c r="A26114">
        <v>74171</v>
      </c>
      <c r="B26114" t="s">
        <v>2796</v>
      </c>
      <c r="C26114" t="s">
        <v>25878</v>
      </c>
      <c r="D26114" t="s">
        <v>25732</v>
      </c>
    </row>
    <row r="26115" spans="1:4" x14ac:dyDescent="0.2">
      <c r="A26115">
        <v>74172</v>
      </c>
      <c r="B26115" t="s">
        <v>2796</v>
      </c>
      <c r="C26115" t="s">
        <v>25878</v>
      </c>
      <c r="D26115" t="s">
        <v>25732</v>
      </c>
    </row>
    <row r="26116" spans="1:4" x14ac:dyDescent="0.2">
      <c r="A26116">
        <v>74182</v>
      </c>
      <c r="B26116" t="s">
        <v>2796</v>
      </c>
      <c r="C26116" t="s">
        <v>25878</v>
      </c>
      <c r="D26116" t="s">
        <v>25732</v>
      </c>
    </row>
    <row r="26117" spans="1:4" x14ac:dyDescent="0.2">
      <c r="A26117">
        <v>74183</v>
      </c>
      <c r="B26117" t="s">
        <v>2796</v>
      </c>
      <c r="C26117" t="s">
        <v>25878</v>
      </c>
      <c r="D26117" t="s">
        <v>25732</v>
      </c>
    </row>
    <row r="26118" spans="1:4" x14ac:dyDescent="0.2">
      <c r="A26118">
        <v>74184</v>
      </c>
      <c r="B26118" t="s">
        <v>2796</v>
      </c>
      <c r="C26118" t="s">
        <v>25878</v>
      </c>
      <c r="D26118" t="s">
        <v>25732</v>
      </c>
    </row>
    <row r="26119" spans="1:4" x14ac:dyDescent="0.2">
      <c r="A26119">
        <v>74186</v>
      </c>
      <c r="B26119" t="s">
        <v>2796</v>
      </c>
      <c r="C26119" t="s">
        <v>25878</v>
      </c>
      <c r="D26119" t="s">
        <v>25732</v>
      </c>
    </row>
    <row r="26120" spans="1:4" x14ac:dyDescent="0.2">
      <c r="A26120">
        <v>74187</v>
      </c>
      <c r="B26120" t="s">
        <v>2796</v>
      </c>
      <c r="C26120" t="s">
        <v>25878</v>
      </c>
      <c r="D26120" t="s">
        <v>25732</v>
      </c>
    </row>
    <row r="26121" spans="1:4" x14ac:dyDescent="0.2">
      <c r="A26121">
        <v>74189</v>
      </c>
      <c r="B26121" t="s">
        <v>2796</v>
      </c>
      <c r="C26121" t="s">
        <v>25878</v>
      </c>
      <c r="D26121" t="s">
        <v>25732</v>
      </c>
    </row>
    <row r="26122" spans="1:4" x14ac:dyDescent="0.2">
      <c r="A26122">
        <v>74192</v>
      </c>
      <c r="B26122" t="s">
        <v>2796</v>
      </c>
      <c r="C26122" t="s">
        <v>25878</v>
      </c>
      <c r="D26122" t="s">
        <v>25732</v>
      </c>
    </row>
    <row r="26123" spans="1:4" x14ac:dyDescent="0.2">
      <c r="A26123">
        <v>74193</v>
      </c>
      <c r="B26123" t="s">
        <v>2796</v>
      </c>
      <c r="C26123" t="s">
        <v>25878</v>
      </c>
      <c r="D26123" t="s">
        <v>25732</v>
      </c>
    </row>
    <row r="26124" spans="1:4" x14ac:dyDescent="0.2">
      <c r="A26124">
        <v>74194</v>
      </c>
      <c r="B26124" t="s">
        <v>2796</v>
      </c>
      <c r="C26124" t="s">
        <v>25878</v>
      </c>
      <c r="D26124" t="s">
        <v>25732</v>
      </c>
    </row>
    <row r="26125" spans="1:4" x14ac:dyDescent="0.2">
      <c r="A26125">
        <v>74301</v>
      </c>
      <c r="B26125" t="s">
        <v>25913</v>
      </c>
      <c r="C26125" t="s">
        <v>16687</v>
      </c>
      <c r="D26125" t="s">
        <v>25732</v>
      </c>
    </row>
    <row r="26126" spans="1:4" x14ac:dyDescent="0.2">
      <c r="A26126">
        <v>74330</v>
      </c>
      <c r="B26126" t="s">
        <v>21550</v>
      </c>
      <c r="C26126" t="s">
        <v>25914</v>
      </c>
      <c r="D26126" t="s">
        <v>25732</v>
      </c>
    </row>
    <row r="26127" spans="1:4" x14ac:dyDescent="0.2">
      <c r="A26127">
        <v>74331</v>
      </c>
      <c r="B26127" t="s">
        <v>14547</v>
      </c>
      <c r="C26127" t="s">
        <v>14067</v>
      </c>
      <c r="D26127" t="s">
        <v>25732</v>
      </c>
    </row>
    <row r="26128" spans="1:4" x14ac:dyDescent="0.2">
      <c r="A26128">
        <v>74332</v>
      </c>
      <c r="B26128" t="s">
        <v>25915</v>
      </c>
      <c r="C26128" t="s">
        <v>25914</v>
      </c>
      <c r="D26128" t="s">
        <v>25732</v>
      </c>
    </row>
    <row r="26129" spans="1:4" x14ac:dyDescent="0.2">
      <c r="A26129">
        <v>74333</v>
      </c>
      <c r="B26129" t="s">
        <v>25916</v>
      </c>
      <c r="C26129" t="s">
        <v>16687</v>
      </c>
      <c r="D26129" t="s">
        <v>25732</v>
      </c>
    </row>
    <row r="26130" spans="1:4" x14ac:dyDescent="0.2">
      <c r="A26130">
        <v>74337</v>
      </c>
      <c r="B26130" t="s">
        <v>25917</v>
      </c>
      <c r="C26130" t="s">
        <v>25914</v>
      </c>
      <c r="D26130" t="s">
        <v>25732</v>
      </c>
    </row>
    <row r="26131" spans="1:4" x14ac:dyDescent="0.2">
      <c r="A26131">
        <v>74338</v>
      </c>
      <c r="B26131" t="s">
        <v>16959</v>
      </c>
      <c r="C26131" t="s">
        <v>14067</v>
      </c>
      <c r="D26131" t="s">
        <v>25732</v>
      </c>
    </row>
    <row r="26132" spans="1:4" x14ac:dyDescent="0.2">
      <c r="A26132">
        <v>74339</v>
      </c>
      <c r="B26132" t="s">
        <v>18256</v>
      </c>
      <c r="C26132" t="s">
        <v>20349</v>
      </c>
      <c r="D26132" t="s">
        <v>25732</v>
      </c>
    </row>
    <row r="26133" spans="1:4" x14ac:dyDescent="0.2">
      <c r="A26133">
        <v>74342</v>
      </c>
      <c r="B26133" t="s">
        <v>25918</v>
      </c>
      <c r="C26133" t="s">
        <v>14067</v>
      </c>
      <c r="D26133" t="s">
        <v>25732</v>
      </c>
    </row>
    <row r="26134" spans="1:4" x14ac:dyDescent="0.2">
      <c r="A26134">
        <v>74343</v>
      </c>
      <c r="B26134" t="s">
        <v>20764</v>
      </c>
      <c r="C26134" t="s">
        <v>20349</v>
      </c>
      <c r="D26134" t="s">
        <v>25732</v>
      </c>
    </row>
    <row r="26135" spans="1:4" x14ac:dyDescent="0.2">
      <c r="A26135">
        <v>74344</v>
      </c>
      <c r="B26135" t="s">
        <v>25919</v>
      </c>
      <c r="C26135" t="s">
        <v>14067</v>
      </c>
      <c r="D26135" t="s">
        <v>25732</v>
      </c>
    </row>
    <row r="26136" spans="1:4" x14ac:dyDescent="0.2">
      <c r="A26136">
        <v>74346</v>
      </c>
      <c r="B26136" t="s">
        <v>12736</v>
      </c>
      <c r="C26136" t="s">
        <v>14067</v>
      </c>
      <c r="D26136" t="s">
        <v>25732</v>
      </c>
    </row>
    <row r="26137" spans="1:4" x14ac:dyDescent="0.2">
      <c r="A26137">
        <v>74347</v>
      </c>
      <c r="B26137" t="s">
        <v>2132</v>
      </c>
      <c r="C26137" t="s">
        <v>14067</v>
      </c>
      <c r="D26137" t="s">
        <v>25732</v>
      </c>
    </row>
    <row r="26138" spans="1:4" x14ac:dyDescent="0.2">
      <c r="A26138">
        <v>74352</v>
      </c>
      <c r="B26138" t="s">
        <v>16317</v>
      </c>
      <c r="C26138" t="s">
        <v>25914</v>
      </c>
      <c r="D26138" t="s">
        <v>25732</v>
      </c>
    </row>
    <row r="26139" spans="1:4" x14ac:dyDescent="0.2">
      <c r="A26139">
        <v>74354</v>
      </c>
      <c r="B26139" t="s">
        <v>2344</v>
      </c>
      <c r="C26139" t="s">
        <v>20349</v>
      </c>
      <c r="D26139" t="s">
        <v>25732</v>
      </c>
    </row>
    <row r="26140" spans="1:4" x14ac:dyDescent="0.2">
      <c r="A26140">
        <v>74359</v>
      </c>
      <c r="B26140" t="s">
        <v>25920</v>
      </c>
      <c r="C26140" t="s">
        <v>14067</v>
      </c>
      <c r="D26140" t="s">
        <v>25732</v>
      </c>
    </row>
    <row r="26141" spans="1:4" x14ac:dyDescent="0.2">
      <c r="A26141">
        <v>74360</v>
      </c>
      <c r="B26141" t="s">
        <v>25921</v>
      </c>
      <c r="C26141" t="s">
        <v>20349</v>
      </c>
      <c r="D26141" t="s">
        <v>25732</v>
      </c>
    </row>
    <row r="26142" spans="1:4" x14ac:dyDescent="0.2">
      <c r="A26142">
        <v>74361</v>
      </c>
      <c r="B26142" t="s">
        <v>25922</v>
      </c>
      <c r="C26142" t="s">
        <v>25914</v>
      </c>
      <c r="D26142" t="s">
        <v>25732</v>
      </c>
    </row>
    <row r="26143" spans="1:4" x14ac:dyDescent="0.2">
      <c r="A26143">
        <v>74363</v>
      </c>
      <c r="B26143" t="s">
        <v>25923</v>
      </c>
      <c r="C26143" t="s">
        <v>20349</v>
      </c>
      <c r="D26143" t="s">
        <v>25732</v>
      </c>
    </row>
    <row r="26144" spans="1:4" x14ac:dyDescent="0.2">
      <c r="A26144">
        <v>74364</v>
      </c>
      <c r="B26144" t="s">
        <v>25924</v>
      </c>
      <c r="C26144" t="s">
        <v>14067</v>
      </c>
      <c r="D26144" t="s">
        <v>25732</v>
      </c>
    </row>
    <row r="26145" spans="1:4" x14ac:dyDescent="0.2">
      <c r="A26145">
        <v>74365</v>
      </c>
      <c r="B26145" t="s">
        <v>24799</v>
      </c>
      <c r="C26145" t="s">
        <v>25914</v>
      </c>
      <c r="D26145" t="s">
        <v>25732</v>
      </c>
    </row>
    <row r="26146" spans="1:4" x14ac:dyDescent="0.2">
      <c r="A26146">
        <v>74366</v>
      </c>
      <c r="B26146" t="s">
        <v>25925</v>
      </c>
      <c r="C26146" t="s">
        <v>25914</v>
      </c>
      <c r="D26146" t="s">
        <v>25732</v>
      </c>
    </row>
    <row r="26147" spans="1:4" x14ac:dyDescent="0.2">
      <c r="A26147">
        <v>74367</v>
      </c>
      <c r="B26147" t="s">
        <v>24989</v>
      </c>
      <c r="C26147" t="s">
        <v>25914</v>
      </c>
      <c r="D26147" t="s">
        <v>25732</v>
      </c>
    </row>
    <row r="26148" spans="1:4" x14ac:dyDescent="0.2">
      <c r="A26148">
        <v>74368</v>
      </c>
      <c r="B26148" t="s">
        <v>25926</v>
      </c>
      <c r="C26148" t="s">
        <v>14067</v>
      </c>
      <c r="D26148" t="s">
        <v>25732</v>
      </c>
    </row>
    <row r="26149" spans="1:4" x14ac:dyDescent="0.2">
      <c r="A26149">
        <v>74369</v>
      </c>
      <c r="B26149" t="s">
        <v>16881</v>
      </c>
      <c r="C26149" t="s">
        <v>16687</v>
      </c>
      <c r="D26149" t="s">
        <v>25732</v>
      </c>
    </row>
    <row r="26150" spans="1:4" x14ac:dyDescent="0.2">
      <c r="A26150">
        <v>74370</v>
      </c>
      <c r="B26150" t="s">
        <v>21094</v>
      </c>
      <c r="C26150" t="s">
        <v>20349</v>
      </c>
      <c r="D26150" t="s">
        <v>25732</v>
      </c>
    </row>
    <row r="26151" spans="1:4" x14ac:dyDescent="0.2">
      <c r="A26151">
        <v>74401</v>
      </c>
      <c r="B26151" t="s">
        <v>9586</v>
      </c>
      <c r="C26151" t="s">
        <v>25927</v>
      </c>
      <c r="D26151" t="s">
        <v>25732</v>
      </c>
    </row>
    <row r="26152" spans="1:4" x14ac:dyDescent="0.2">
      <c r="A26152">
        <v>74403</v>
      </c>
      <c r="B26152" t="s">
        <v>9586</v>
      </c>
      <c r="C26152" t="s">
        <v>25927</v>
      </c>
      <c r="D26152" t="s">
        <v>25732</v>
      </c>
    </row>
    <row r="26153" spans="1:4" x14ac:dyDescent="0.2">
      <c r="A26153">
        <v>74421</v>
      </c>
      <c r="B26153" t="s">
        <v>25928</v>
      </c>
      <c r="C26153" t="s">
        <v>25897</v>
      </c>
      <c r="D26153" t="s">
        <v>25732</v>
      </c>
    </row>
    <row r="26154" spans="1:4" x14ac:dyDescent="0.2">
      <c r="A26154">
        <v>74422</v>
      </c>
      <c r="B26154" t="s">
        <v>25929</v>
      </c>
      <c r="C26154" t="s">
        <v>25927</v>
      </c>
      <c r="D26154" t="s">
        <v>25732</v>
      </c>
    </row>
    <row r="26155" spans="1:4" x14ac:dyDescent="0.2">
      <c r="A26155">
        <v>74423</v>
      </c>
      <c r="B26155" t="s">
        <v>25930</v>
      </c>
      <c r="C26155" t="s">
        <v>25927</v>
      </c>
      <c r="D26155" t="s">
        <v>25732</v>
      </c>
    </row>
    <row r="26156" spans="1:4" x14ac:dyDescent="0.2">
      <c r="A26156">
        <v>74425</v>
      </c>
      <c r="B26156" t="s">
        <v>25931</v>
      </c>
      <c r="C26156" t="s">
        <v>25932</v>
      </c>
      <c r="D26156" t="s">
        <v>25732</v>
      </c>
    </row>
    <row r="26157" spans="1:4" x14ac:dyDescent="0.2">
      <c r="A26157">
        <v>74426</v>
      </c>
      <c r="B26157" t="s">
        <v>25933</v>
      </c>
      <c r="C26157" t="s">
        <v>18404</v>
      </c>
      <c r="D26157" t="s">
        <v>25732</v>
      </c>
    </row>
    <row r="26158" spans="1:4" x14ac:dyDescent="0.2">
      <c r="A26158">
        <v>74427</v>
      </c>
      <c r="B26158" t="s">
        <v>25934</v>
      </c>
      <c r="C26158" t="s">
        <v>17870</v>
      </c>
      <c r="D26158" t="s">
        <v>25732</v>
      </c>
    </row>
    <row r="26159" spans="1:4" x14ac:dyDescent="0.2">
      <c r="A26159">
        <v>74428</v>
      </c>
      <c r="B26159" t="s">
        <v>25935</v>
      </c>
      <c r="C26159" t="s">
        <v>18404</v>
      </c>
      <c r="D26159" t="s">
        <v>25732</v>
      </c>
    </row>
    <row r="26160" spans="1:4" x14ac:dyDescent="0.2">
      <c r="A26160">
        <v>74429</v>
      </c>
      <c r="B26160" t="s">
        <v>25936</v>
      </c>
      <c r="C26160" t="s">
        <v>25880</v>
      </c>
      <c r="D26160" t="s">
        <v>25732</v>
      </c>
    </row>
    <row r="26161" spans="1:4" x14ac:dyDescent="0.2">
      <c r="A26161">
        <v>74432</v>
      </c>
      <c r="B26161" t="s">
        <v>19028</v>
      </c>
      <c r="C26161" t="s">
        <v>18404</v>
      </c>
      <c r="D26161" t="s">
        <v>25732</v>
      </c>
    </row>
    <row r="26162" spans="1:4" x14ac:dyDescent="0.2">
      <c r="A26162">
        <v>74434</v>
      </c>
      <c r="B26162" t="s">
        <v>25937</v>
      </c>
      <c r="C26162" t="s">
        <v>25927</v>
      </c>
      <c r="D26162" t="s">
        <v>25732</v>
      </c>
    </row>
    <row r="26163" spans="1:4" x14ac:dyDescent="0.2">
      <c r="A26163">
        <v>74435</v>
      </c>
      <c r="B26163" t="s">
        <v>16340</v>
      </c>
      <c r="C26163" t="s">
        <v>25938</v>
      </c>
      <c r="D26163" t="s">
        <v>25732</v>
      </c>
    </row>
    <row r="26164" spans="1:4" x14ac:dyDescent="0.2">
      <c r="A26164">
        <v>74436</v>
      </c>
      <c r="B26164" t="s">
        <v>13360</v>
      </c>
      <c r="C26164" t="s">
        <v>25927</v>
      </c>
      <c r="D26164" t="s">
        <v>25732</v>
      </c>
    </row>
    <row r="26165" spans="1:4" x14ac:dyDescent="0.2">
      <c r="A26165">
        <v>74437</v>
      </c>
      <c r="B26165" t="s">
        <v>25939</v>
      </c>
      <c r="C26165" t="s">
        <v>25897</v>
      </c>
      <c r="D26165" t="s">
        <v>25732</v>
      </c>
    </row>
    <row r="26166" spans="1:4" x14ac:dyDescent="0.2">
      <c r="A26166">
        <v>74441</v>
      </c>
      <c r="B26166" t="s">
        <v>25940</v>
      </c>
      <c r="C26166" t="s">
        <v>17870</v>
      </c>
      <c r="D26166" t="s">
        <v>25732</v>
      </c>
    </row>
    <row r="26167" spans="1:4" x14ac:dyDescent="0.2">
      <c r="A26167">
        <v>74442</v>
      </c>
      <c r="B26167" t="s">
        <v>14869</v>
      </c>
      <c r="C26167" t="s">
        <v>25932</v>
      </c>
      <c r="D26167" t="s">
        <v>25732</v>
      </c>
    </row>
    <row r="26168" spans="1:4" x14ac:dyDescent="0.2">
      <c r="A26168">
        <v>74445</v>
      </c>
      <c r="B26168" t="s">
        <v>13264</v>
      </c>
      <c r="C26168" t="s">
        <v>25897</v>
      </c>
      <c r="D26168" t="s">
        <v>25732</v>
      </c>
    </row>
    <row r="26169" spans="1:4" x14ac:dyDescent="0.2">
      <c r="A26169">
        <v>74447</v>
      </c>
      <c r="B26169" t="s">
        <v>25941</v>
      </c>
      <c r="C26169" t="s">
        <v>25897</v>
      </c>
      <c r="D26169" t="s">
        <v>25732</v>
      </c>
    </row>
    <row r="26170" spans="1:4" x14ac:dyDescent="0.2">
      <c r="A26170">
        <v>74450</v>
      </c>
      <c r="B26170" t="s">
        <v>25942</v>
      </c>
      <c r="C26170" t="s">
        <v>25927</v>
      </c>
      <c r="D26170" t="s">
        <v>25732</v>
      </c>
    </row>
    <row r="26171" spans="1:4" x14ac:dyDescent="0.2">
      <c r="A26171">
        <v>74451</v>
      </c>
      <c r="B26171" t="s">
        <v>25943</v>
      </c>
      <c r="C26171" t="s">
        <v>17870</v>
      </c>
      <c r="D26171" t="s">
        <v>25732</v>
      </c>
    </row>
    <row r="26172" spans="1:4" x14ac:dyDescent="0.2">
      <c r="A26172">
        <v>74452</v>
      </c>
      <c r="B26172" t="s">
        <v>25944</v>
      </c>
      <c r="C26172" t="s">
        <v>25914</v>
      </c>
      <c r="D26172" t="s">
        <v>25732</v>
      </c>
    </row>
    <row r="26173" spans="1:4" x14ac:dyDescent="0.2">
      <c r="A26173">
        <v>74454</v>
      </c>
      <c r="B26173" t="s">
        <v>12706</v>
      </c>
      <c r="C26173" t="s">
        <v>25880</v>
      </c>
      <c r="D26173" t="s">
        <v>25732</v>
      </c>
    </row>
    <row r="26174" spans="1:4" x14ac:dyDescent="0.2">
      <c r="A26174">
        <v>74455</v>
      </c>
      <c r="B26174" t="s">
        <v>25945</v>
      </c>
      <c r="C26174" t="s">
        <v>25927</v>
      </c>
      <c r="D26174" t="s">
        <v>25732</v>
      </c>
    </row>
    <row r="26175" spans="1:4" x14ac:dyDescent="0.2">
      <c r="A26175">
        <v>74457</v>
      </c>
      <c r="B26175" t="s">
        <v>13104</v>
      </c>
      <c r="C26175" t="s">
        <v>17870</v>
      </c>
      <c r="D26175" t="s">
        <v>25732</v>
      </c>
    </row>
    <row r="26176" spans="1:4" x14ac:dyDescent="0.2">
      <c r="A26176">
        <v>74458</v>
      </c>
      <c r="B26176" t="s">
        <v>25946</v>
      </c>
      <c r="C26176" t="s">
        <v>25880</v>
      </c>
      <c r="D26176" t="s">
        <v>25732</v>
      </c>
    </row>
    <row r="26177" spans="1:4" x14ac:dyDescent="0.2">
      <c r="A26177">
        <v>74461</v>
      </c>
      <c r="B26177" t="s">
        <v>25947</v>
      </c>
      <c r="C26177" t="s">
        <v>18404</v>
      </c>
      <c r="D26177" t="s">
        <v>25732</v>
      </c>
    </row>
    <row r="26178" spans="1:4" x14ac:dyDescent="0.2">
      <c r="A26178">
        <v>74462</v>
      </c>
      <c r="B26178" t="s">
        <v>25948</v>
      </c>
      <c r="C26178" t="s">
        <v>24915</v>
      </c>
      <c r="D26178" t="s">
        <v>25732</v>
      </c>
    </row>
    <row r="26179" spans="1:4" x14ac:dyDescent="0.2">
      <c r="A26179">
        <v>74464</v>
      </c>
      <c r="B26179" t="s">
        <v>25949</v>
      </c>
      <c r="C26179" t="s">
        <v>17870</v>
      </c>
      <c r="D26179" t="s">
        <v>25732</v>
      </c>
    </row>
    <row r="26180" spans="1:4" x14ac:dyDescent="0.2">
      <c r="A26180">
        <v>74467</v>
      </c>
      <c r="B26180" t="s">
        <v>25950</v>
      </c>
      <c r="C26180" t="s">
        <v>25880</v>
      </c>
      <c r="D26180" t="s">
        <v>25732</v>
      </c>
    </row>
    <row r="26181" spans="1:4" x14ac:dyDescent="0.2">
      <c r="A26181">
        <v>74469</v>
      </c>
      <c r="B26181" t="s">
        <v>12558</v>
      </c>
      <c r="C26181" t="s">
        <v>25927</v>
      </c>
      <c r="D26181" t="s">
        <v>25732</v>
      </c>
    </row>
    <row r="26182" spans="1:4" x14ac:dyDescent="0.2">
      <c r="A26182">
        <v>74470</v>
      </c>
      <c r="B26182" t="s">
        <v>25951</v>
      </c>
      <c r="C26182" t="s">
        <v>25927</v>
      </c>
      <c r="D26182" t="s">
        <v>25732</v>
      </c>
    </row>
    <row r="26183" spans="1:4" x14ac:dyDescent="0.2">
      <c r="A26183">
        <v>74471</v>
      </c>
      <c r="B26183" t="s">
        <v>25952</v>
      </c>
      <c r="C26183" t="s">
        <v>17870</v>
      </c>
      <c r="D26183" t="s">
        <v>25732</v>
      </c>
    </row>
    <row r="26184" spans="1:4" x14ac:dyDescent="0.2">
      <c r="A26184">
        <v>74472</v>
      </c>
      <c r="B26184" t="s">
        <v>12596</v>
      </c>
      <c r="C26184" t="s">
        <v>24915</v>
      </c>
      <c r="D26184" t="s">
        <v>25732</v>
      </c>
    </row>
    <row r="26185" spans="1:4" x14ac:dyDescent="0.2">
      <c r="A26185">
        <v>74501</v>
      </c>
      <c r="B26185" t="s">
        <v>25953</v>
      </c>
      <c r="C26185" t="s">
        <v>25932</v>
      </c>
      <c r="D26185" t="s">
        <v>25732</v>
      </c>
    </row>
    <row r="26186" spans="1:4" x14ac:dyDescent="0.2">
      <c r="A26186">
        <v>74523</v>
      </c>
      <c r="B26186" t="s">
        <v>25954</v>
      </c>
      <c r="C26186" t="s">
        <v>25955</v>
      </c>
      <c r="D26186" t="s">
        <v>25732</v>
      </c>
    </row>
    <row r="26187" spans="1:4" x14ac:dyDescent="0.2">
      <c r="A26187">
        <v>74525</v>
      </c>
      <c r="B26187" t="s">
        <v>19398</v>
      </c>
      <c r="C26187" t="s">
        <v>25956</v>
      </c>
      <c r="D26187" t="s">
        <v>25732</v>
      </c>
    </row>
    <row r="26188" spans="1:4" x14ac:dyDescent="0.2">
      <c r="A26188">
        <v>74528</v>
      </c>
      <c r="B26188" t="s">
        <v>25957</v>
      </c>
      <c r="C26188" t="s">
        <v>25932</v>
      </c>
      <c r="D26188" t="s">
        <v>25732</v>
      </c>
    </row>
    <row r="26189" spans="1:4" x14ac:dyDescent="0.2">
      <c r="A26189">
        <v>74529</v>
      </c>
      <c r="B26189" t="s">
        <v>25958</v>
      </c>
      <c r="C26189" t="s">
        <v>25932</v>
      </c>
      <c r="D26189" t="s">
        <v>25732</v>
      </c>
    </row>
    <row r="26190" spans="1:4" x14ac:dyDescent="0.2">
      <c r="A26190">
        <v>74531</v>
      </c>
      <c r="B26190" t="s">
        <v>15252</v>
      </c>
      <c r="C26190" t="s">
        <v>23051</v>
      </c>
      <c r="D26190" t="s">
        <v>25732</v>
      </c>
    </row>
    <row r="26191" spans="1:4" x14ac:dyDescent="0.2">
      <c r="A26191">
        <v>74533</v>
      </c>
      <c r="B26191" t="s">
        <v>24787</v>
      </c>
      <c r="C26191" t="s">
        <v>25956</v>
      </c>
      <c r="D26191" t="s">
        <v>25732</v>
      </c>
    </row>
    <row r="26192" spans="1:4" x14ac:dyDescent="0.2">
      <c r="A26192">
        <v>74534</v>
      </c>
      <c r="B26192" t="s">
        <v>25959</v>
      </c>
      <c r="C26192" t="s">
        <v>25960</v>
      </c>
      <c r="D26192" t="s">
        <v>25732</v>
      </c>
    </row>
    <row r="26193" spans="1:4" x14ac:dyDescent="0.2">
      <c r="A26193">
        <v>74536</v>
      </c>
      <c r="B26193" t="s">
        <v>13595</v>
      </c>
      <c r="C26193" t="s">
        <v>25955</v>
      </c>
      <c r="D26193" t="s">
        <v>25732</v>
      </c>
    </row>
    <row r="26194" spans="1:4" x14ac:dyDescent="0.2">
      <c r="A26194">
        <v>74538</v>
      </c>
      <c r="B26194" t="s">
        <v>25961</v>
      </c>
      <c r="C26194" t="s">
        <v>25960</v>
      </c>
      <c r="D26194" t="s">
        <v>25732</v>
      </c>
    </row>
    <row r="26195" spans="1:4" x14ac:dyDescent="0.2">
      <c r="A26195">
        <v>74540</v>
      </c>
      <c r="B26195" t="s">
        <v>24304</v>
      </c>
      <c r="C26195" t="s">
        <v>25956</v>
      </c>
      <c r="D26195" t="s">
        <v>25732</v>
      </c>
    </row>
    <row r="26196" spans="1:4" x14ac:dyDescent="0.2">
      <c r="A26196">
        <v>74542</v>
      </c>
      <c r="B26196" t="s">
        <v>19398</v>
      </c>
      <c r="C26196" t="s">
        <v>25956</v>
      </c>
      <c r="D26196" t="s">
        <v>25732</v>
      </c>
    </row>
    <row r="26197" spans="1:4" x14ac:dyDescent="0.2">
      <c r="A26197">
        <v>74543</v>
      </c>
      <c r="B26197" t="s">
        <v>19408</v>
      </c>
      <c r="C26197" t="s">
        <v>25955</v>
      </c>
      <c r="D26197" t="s">
        <v>25732</v>
      </c>
    </row>
    <row r="26198" spans="1:4" x14ac:dyDescent="0.2">
      <c r="A26198">
        <v>74547</v>
      </c>
      <c r="B26198" t="s">
        <v>25962</v>
      </c>
      <c r="C26198" t="s">
        <v>25932</v>
      </c>
      <c r="D26198" t="s">
        <v>25732</v>
      </c>
    </row>
    <row r="26199" spans="1:4" x14ac:dyDescent="0.2">
      <c r="A26199">
        <v>74549</v>
      </c>
      <c r="B26199" t="s">
        <v>25963</v>
      </c>
      <c r="C26199" t="s">
        <v>25964</v>
      </c>
      <c r="D26199" t="s">
        <v>25732</v>
      </c>
    </row>
    <row r="26200" spans="1:4" x14ac:dyDescent="0.2">
      <c r="A26200">
        <v>74552</v>
      </c>
      <c r="B26200" t="s">
        <v>25965</v>
      </c>
      <c r="C26200" t="s">
        <v>24915</v>
      </c>
      <c r="D26200" t="s">
        <v>25732</v>
      </c>
    </row>
    <row r="26201" spans="1:4" x14ac:dyDescent="0.2">
      <c r="A26201">
        <v>74553</v>
      </c>
      <c r="B26201" t="s">
        <v>24769</v>
      </c>
      <c r="C26201" t="s">
        <v>25932</v>
      </c>
      <c r="D26201" t="s">
        <v>25732</v>
      </c>
    </row>
    <row r="26202" spans="1:4" x14ac:dyDescent="0.2">
      <c r="A26202">
        <v>74555</v>
      </c>
      <c r="B26202" t="s">
        <v>18019</v>
      </c>
      <c r="C26202" t="s">
        <v>25956</v>
      </c>
      <c r="D26202" t="s">
        <v>25732</v>
      </c>
    </row>
    <row r="26203" spans="1:4" x14ac:dyDescent="0.2">
      <c r="A26203">
        <v>74557</v>
      </c>
      <c r="B26203" t="s">
        <v>25966</v>
      </c>
      <c r="C26203" t="s">
        <v>25955</v>
      </c>
      <c r="D26203" t="s">
        <v>25732</v>
      </c>
    </row>
    <row r="26204" spans="1:4" x14ac:dyDescent="0.2">
      <c r="A26204">
        <v>74558</v>
      </c>
      <c r="B26204" t="s">
        <v>25967</v>
      </c>
      <c r="C26204" t="s">
        <v>25955</v>
      </c>
      <c r="D26204" t="s">
        <v>25732</v>
      </c>
    </row>
    <row r="26205" spans="1:4" x14ac:dyDescent="0.2">
      <c r="A26205">
        <v>74560</v>
      </c>
      <c r="B26205" t="s">
        <v>12595</v>
      </c>
      <c r="C26205" t="s">
        <v>25932</v>
      </c>
      <c r="D26205" t="s">
        <v>25732</v>
      </c>
    </row>
    <row r="26206" spans="1:4" x14ac:dyDescent="0.2">
      <c r="A26206">
        <v>74561</v>
      </c>
      <c r="B26206" t="s">
        <v>16503</v>
      </c>
      <c r="C26206" t="s">
        <v>25932</v>
      </c>
      <c r="D26206" t="s">
        <v>25732</v>
      </c>
    </row>
    <row r="26207" spans="1:4" x14ac:dyDescent="0.2">
      <c r="A26207">
        <v>74562</v>
      </c>
      <c r="B26207" t="s">
        <v>25968</v>
      </c>
      <c r="C26207" t="s">
        <v>25955</v>
      </c>
      <c r="D26207" t="s">
        <v>25732</v>
      </c>
    </row>
    <row r="26208" spans="1:4" x14ac:dyDescent="0.2">
      <c r="A26208">
        <v>74563</v>
      </c>
      <c r="B26208" t="s">
        <v>16636</v>
      </c>
      <c r="C26208" t="s">
        <v>25969</v>
      </c>
      <c r="D26208" t="s">
        <v>25732</v>
      </c>
    </row>
    <row r="26209" spans="1:4" x14ac:dyDescent="0.2">
      <c r="A26209">
        <v>74567</v>
      </c>
      <c r="B26209" t="s">
        <v>25970</v>
      </c>
      <c r="C26209" t="s">
        <v>25955</v>
      </c>
      <c r="D26209" t="s">
        <v>25732</v>
      </c>
    </row>
    <row r="26210" spans="1:4" x14ac:dyDescent="0.2">
      <c r="A26210">
        <v>74569</v>
      </c>
      <c r="B26210" t="s">
        <v>25971</v>
      </c>
      <c r="C26210" t="s">
        <v>25956</v>
      </c>
      <c r="D26210" t="s">
        <v>25732</v>
      </c>
    </row>
    <row r="26211" spans="1:4" x14ac:dyDescent="0.2">
      <c r="A26211">
        <v>74570</v>
      </c>
      <c r="B26211" t="s">
        <v>16705</v>
      </c>
      <c r="C26211" t="s">
        <v>23051</v>
      </c>
      <c r="D26211" t="s">
        <v>25732</v>
      </c>
    </row>
    <row r="26212" spans="1:4" x14ac:dyDescent="0.2">
      <c r="A26212">
        <v>74571</v>
      </c>
      <c r="B26212" t="s">
        <v>25972</v>
      </c>
      <c r="C26212" t="s">
        <v>25964</v>
      </c>
      <c r="D26212" t="s">
        <v>25732</v>
      </c>
    </row>
    <row r="26213" spans="1:4" x14ac:dyDescent="0.2">
      <c r="A26213">
        <v>74572</v>
      </c>
      <c r="B26213" t="s">
        <v>19577</v>
      </c>
      <c r="C26213" t="s">
        <v>25960</v>
      </c>
      <c r="D26213" t="s">
        <v>25732</v>
      </c>
    </row>
    <row r="26214" spans="1:4" x14ac:dyDescent="0.2">
      <c r="A26214">
        <v>74574</v>
      </c>
      <c r="B26214" t="s">
        <v>25973</v>
      </c>
      <c r="C26214" t="s">
        <v>25955</v>
      </c>
      <c r="D26214" t="s">
        <v>25732</v>
      </c>
    </row>
    <row r="26215" spans="1:4" x14ac:dyDescent="0.2">
      <c r="A26215">
        <v>74576</v>
      </c>
      <c r="B26215" t="s">
        <v>25974</v>
      </c>
      <c r="C26215" t="s">
        <v>25956</v>
      </c>
      <c r="D26215" t="s">
        <v>25732</v>
      </c>
    </row>
    <row r="26216" spans="1:4" x14ac:dyDescent="0.2">
      <c r="A26216">
        <v>74577</v>
      </c>
      <c r="B26216" t="s">
        <v>14494</v>
      </c>
      <c r="C26216" t="s">
        <v>25964</v>
      </c>
      <c r="D26216" t="s">
        <v>25732</v>
      </c>
    </row>
    <row r="26217" spans="1:4" x14ac:dyDescent="0.2">
      <c r="A26217">
        <v>74578</v>
      </c>
      <c r="B26217" t="s">
        <v>15585</v>
      </c>
      <c r="C26217" t="s">
        <v>25969</v>
      </c>
      <c r="D26217" t="s">
        <v>25732</v>
      </c>
    </row>
    <row r="26218" spans="1:4" x14ac:dyDescent="0.2">
      <c r="A26218">
        <v>74601</v>
      </c>
      <c r="B26218" t="s">
        <v>25975</v>
      </c>
      <c r="C26218" t="s">
        <v>25976</v>
      </c>
      <c r="D26218" t="s">
        <v>25732</v>
      </c>
    </row>
    <row r="26219" spans="1:4" x14ac:dyDescent="0.2">
      <c r="A26219">
        <v>74604</v>
      </c>
      <c r="B26219" t="s">
        <v>25975</v>
      </c>
      <c r="C26219" t="s">
        <v>25976</v>
      </c>
      <c r="D26219" t="s">
        <v>25732</v>
      </c>
    </row>
    <row r="26220" spans="1:4" x14ac:dyDescent="0.2">
      <c r="A26220">
        <v>74630</v>
      </c>
      <c r="B26220" t="s">
        <v>10543</v>
      </c>
      <c r="C26220" t="s">
        <v>20397</v>
      </c>
      <c r="D26220" t="s">
        <v>25732</v>
      </c>
    </row>
    <row r="26221" spans="1:4" x14ac:dyDescent="0.2">
      <c r="A26221">
        <v>74631</v>
      </c>
      <c r="B26221" t="s">
        <v>24283</v>
      </c>
      <c r="C26221" t="s">
        <v>25976</v>
      </c>
      <c r="D26221" t="s">
        <v>25732</v>
      </c>
    </row>
    <row r="26222" spans="1:4" x14ac:dyDescent="0.2">
      <c r="A26222">
        <v>74632</v>
      </c>
      <c r="B26222" t="s">
        <v>25977</v>
      </c>
      <c r="C26222" t="s">
        <v>25976</v>
      </c>
      <c r="D26222" t="s">
        <v>25732</v>
      </c>
    </row>
    <row r="26223" spans="1:4" x14ac:dyDescent="0.2">
      <c r="A26223">
        <v>74633</v>
      </c>
      <c r="B26223" t="s">
        <v>9083</v>
      </c>
      <c r="C26223" t="s">
        <v>24462</v>
      </c>
      <c r="D26223" t="s">
        <v>25732</v>
      </c>
    </row>
    <row r="26224" spans="1:4" x14ac:dyDescent="0.2">
      <c r="A26224">
        <v>74636</v>
      </c>
      <c r="B26224" t="s">
        <v>22807</v>
      </c>
      <c r="C26224" t="s">
        <v>17325</v>
      </c>
      <c r="D26224" t="s">
        <v>25732</v>
      </c>
    </row>
    <row r="26225" spans="1:4" x14ac:dyDescent="0.2">
      <c r="A26225">
        <v>74637</v>
      </c>
      <c r="B26225" t="s">
        <v>13047</v>
      </c>
      <c r="C26225" t="s">
        <v>24462</v>
      </c>
      <c r="D26225" t="s">
        <v>25732</v>
      </c>
    </row>
    <row r="26226" spans="1:4" x14ac:dyDescent="0.2">
      <c r="A26226">
        <v>74640</v>
      </c>
      <c r="B26226" t="s">
        <v>14104</v>
      </c>
      <c r="C26226" t="s">
        <v>23432</v>
      </c>
      <c r="D26226" t="s">
        <v>25732</v>
      </c>
    </row>
    <row r="26227" spans="1:4" x14ac:dyDescent="0.2">
      <c r="A26227">
        <v>74641</v>
      </c>
      <c r="B26227" t="s">
        <v>25978</v>
      </c>
      <c r="C26227" t="s">
        <v>25976</v>
      </c>
      <c r="D26227" t="s">
        <v>25732</v>
      </c>
    </row>
    <row r="26228" spans="1:4" x14ac:dyDescent="0.2">
      <c r="A26228">
        <v>74643</v>
      </c>
      <c r="B26228" t="s">
        <v>18596</v>
      </c>
      <c r="C26228" t="s">
        <v>17325</v>
      </c>
      <c r="D26228" t="s">
        <v>25732</v>
      </c>
    </row>
    <row r="26229" spans="1:4" x14ac:dyDescent="0.2">
      <c r="A26229">
        <v>74644</v>
      </c>
      <c r="B26229" t="s">
        <v>25979</v>
      </c>
      <c r="C26229" t="s">
        <v>20397</v>
      </c>
      <c r="D26229" t="s">
        <v>25732</v>
      </c>
    </row>
    <row r="26230" spans="1:4" x14ac:dyDescent="0.2">
      <c r="A26230">
        <v>74646</v>
      </c>
      <c r="B26230" t="s">
        <v>25980</v>
      </c>
      <c r="C26230" t="s">
        <v>25976</v>
      </c>
      <c r="D26230" t="s">
        <v>25732</v>
      </c>
    </row>
    <row r="26231" spans="1:4" x14ac:dyDescent="0.2">
      <c r="A26231">
        <v>74647</v>
      </c>
      <c r="B26231" t="s">
        <v>25981</v>
      </c>
      <c r="C26231" t="s">
        <v>25976</v>
      </c>
      <c r="D26231" t="s">
        <v>25732</v>
      </c>
    </row>
    <row r="26232" spans="1:4" x14ac:dyDescent="0.2">
      <c r="A26232">
        <v>74650</v>
      </c>
      <c r="B26232" t="s">
        <v>21842</v>
      </c>
      <c r="C26232" t="s">
        <v>24833</v>
      </c>
      <c r="D26232" t="s">
        <v>25732</v>
      </c>
    </row>
    <row r="26233" spans="1:4" x14ac:dyDescent="0.2">
      <c r="A26233">
        <v>74651</v>
      </c>
      <c r="B26233" t="s">
        <v>25982</v>
      </c>
      <c r="C26233" t="s">
        <v>20397</v>
      </c>
      <c r="D26233" t="s">
        <v>25732</v>
      </c>
    </row>
    <row r="26234" spans="1:4" x14ac:dyDescent="0.2">
      <c r="A26234">
        <v>74652</v>
      </c>
      <c r="B26234" t="s">
        <v>25983</v>
      </c>
      <c r="C26234" t="s">
        <v>24462</v>
      </c>
      <c r="D26234" t="s">
        <v>25732</v>
      </c>
    </row>
    <row r="26235" spans="1:4" x14ac:dyDescent="0.2">
      <c r="A26235">
        <v>74653</v>
      </c>
      <c r="B26235" t="s">
        <v>25984</v>
      </c>
      <c r="C26235" t="s">
        <v>25976</v>
      </c>
      <c r="D26235" t="s">
        <v>25732</v>
      </c>
    </row>
    <row r="26236" spans="1:4" x14ac:dyDescent="0.2">
      <c r="A26236">
        <v>74701</v>
      </c>
      <c r="B26236" t="s">
        <v>19642</v>
      </c>
      <c r="C26236" t="s">
        <v>18406</v>
      </c>
      <c r="D26236" t="s">
        <v>25732</v>
      </c>
    </row>
    <row r="26237" spans="1:4" x14ac:dyDescent="0.2">
      <c r="A26237">
        <v>74723</v>
      </c>
      <c r="B26237" t="s">
        <v>12571</v>
      </c>
      <c r="C26237" t="s">
        <v>18406</v>
      </c>
      <c r="D26237" t="s">
        <v>25732</v>
      </c>
    </row>
    <row r="26238" spans="1:4" x14ac:dyDescent="0.2">
      <c r="A26238">
        <v>74724</v>
      </c>
      <c r="B26238" t="s">
        <v>12731</v>
      </c>
      <c r="C26238" t="s">
        <v>25985</v>
      </c>
      <c r="D26238" t="s">
        <v>25732</v>
      </c>
    </row>
    <row r="26239" spans="1:4" x14ac:dyDescent="0.2">
      <c r="A26239">
        <v>74726</v>
      </c>
      <c r="B26239" t="s">
        <v>25986</v>
      </c>
      <c r="C26239" t="s">
        <v>18406</v>
      </c>
      <c r="D26239" t="s">
        <v>25732</v>
      </c>
    </row>
    <row r="26240" spans="1:4" x14ac:dyDescent="0.2">
      <c r="A26240">
        <v>74727</v>
      </c>
      <c r="B26240" t="s">
        <v>14975</v>
      </c>
      <c r="C26240" t="s">
        <v>19194</v>
      </c>
      <c r="D26240" t="s">
        <v>25732</v>
      </c>
    </row>
    <row r="26241" spans="1:4" x14ac:dyDescent="0.2">
      <c r="A26241">
        <v>74728</v>
      </c>
      <c r="B26241" t="s">
        <v>25051</v>
      </c>
      <c r="C26241" t="s">
        <v>25985</v>
      </c>
      <c r="D26241" t="s">
        <v>25732</v>
      </c>
    </row>
    <row r="26242" spans="1:4" x14ac:dyDescent="0.2">
      <c r="A26242">
        <v>74729</v>
      </c>
      <c r="B26242" t="s">
        <v>25987</v>
      </c>
      <c r="C26242" t="s">
        <v>18406</v>
      </c>
      <c r="D26242" t="s">
        <v>25732</v>
      </c>
    </row>
    <row r="26243" spans="1:4" x14ac:dyDescent="0.2">
      <c r="A26243">
        <v>74730</v>
      </c>
      <c r="B26243" t="s">
        <v>18876</v>
      </c>
      <c r="C26243" t="s">
        <v>18406</v>
      </c>
      <c r="D26243" t="s">
        <v>25732</v>
      </c>
    </row>
    <row r="26244" spans="1:4" x14ac:dyDescent="0.2">
      <c r="A26244">
        <v>74731</v>
      </c>
      <c r="B26244" t="s">
        <v>23391</v>
      </c>
      <c r="C26244" t="s">
        <v>18406</v>
      </c>
      <c r="D26244" t="s">
        <v>25732</v>
      </c>
    </row>
    <row r="26245" spans="1:4" x14ac:dyDescent="0.2">
      <c r="A26245">
        <v>74733</v>
      </c>
      <c r="B26245" t="s">
        <v>18294</v>
      </c>
      <c r="C26245" t="s">
        <v>18406</v>
      </c>
      <c r="D26245" t="s">
        <v>25732</v>
      </c>
    </row>
    <row r="26246" spans="1:4" x14ac:dyDescent="0.2">
      <c r="A26246">
        <v>74734</v>
      </c>
      <c r="B26246" t="s">
        <v>25988</v>
      </c>
      <c r="C26246" t="s">
        <v>25985</v>
      </c>
      <c r="D26246" t="s">
        <v>25732</v>
      </c>
    </row>
    <row r="26247" spans="1:4" x14ac:dyDescent="0.2">
      <c r="A26247">
        <v>74735</v>
      </c>
      <c r="B26247" t="s">
        <v>25989</v>
      </c>
      <c r="C26247" t="s">
        <v>19194</v>
      </c>
      <c r="D26247" t="s">
        <v>25732</v>
      </c>
    </row>
    <row r="26248" spans="1:4" x14ac:dyDescent="0.2">
      <c r="A26248">
        <v>74736</v>
      </c>
      <c r="B26248" t="s">
        <v>22664</v>
      </c>
      <c r="C26248" t="s">
        <v>25985</v>
      </c>
      <c r="D26248" t="s">
        <v>25732</v>
      </c>
    </row>
    <row r="26249" spans="1:4" x14ac:dyDescent="0.2">
      <c r="A26249">
        <v>74738</v>
      </c>
      <c r="B26249" t="s">
        <v>18697</v>
      </c>
      <c r="C26249" t="s">
        <v>19194</v>
      </c>
      <c r="D26249" t="s">
        <v>25732</v>
      </c>
    </row>
    <row r="26250" spans="1:4" x14ac:dyDescent="0.2">
      <c r="A26250">
        <v>74740</v>
      </c>
      <c r="B26250" t="s">
        <v>13401</v>
      </c>
      <c r="C26250" t="s">
        <v>25985</v>
      </c>
      <c r="D26250" t="s">
        <v>25732</v>
      </c>
    </row>
    <row r="26251" spans="1:4" x14ac:dyDescent="0.2">
      <c r="A26251">
        <v>74741</v>
      </c>
      <c r="B26251" t="s">
        <v>25990</v>
      </c>
      <c r="C26251" t="s">
        <v>18406</v>
      </c>
      <c r="D26251" t="s">
        <v>25732</v>
      </c>
    </row>
    <row r="26252" spans="1:4" x14ac:dyDescent="0.2">
      <c r="A26252">
        <v>74743</v>
      </c>
      <c r="B26252" t="s">
        <v>22445</v>
      </c>
      <c r="C26252" t="s">
        <v>19194</v>
      </c>
      <c r="D26252" t="s">
        <v>25732</v>
      </c>
    </row>
    <row r="26253" spans="1:4" x14ac:dyDescent="0.2">
      <c r="A26253">
        <v>74745</v>
      </c>
      <c r="B26253" t="s">
        <v>25991</v>
      </c>
      <c r="C26253" t="s">
        <v>25985</v>
      </c>
      <c r="D26253" t="s">
        <v>25732</v>
      </c>
    </row>
    <row r="26254" spans="1:4" x14ac:dyDescent="0.2">
      <c r="A26254">
        <v>74748</v>
      </c>
      <c r="B26254" t="s">
        <v>25992</v>
      </c>
      <c r="C26254" t="s">
        <v>17446</v>
      </c>
      <c r="D26254" t="s">
        <v>25732</v>
      </c>
    </row>
    <row r="26255" spans="1:4" x14ac:dyDescent="0.2">
      <c r="A26255">
        <v>74754</v>
      </c>
      <c r="B26255" t="s">
        <v>25993</v>
      </c>
      <c r="C26255" t="s">
        <v>25985</v>
      </c>
      <c r="D26255" t="s">
        <v>25732</v>
      </c>
    </row>
    <row r="26256" spans="1:4" x14ac:dyDescent="0.2">
      <c r="A26256">
        <v>74755</v>
      </c>
      <c r="B26256" t="s">
        <v>25994</v>
      </c>
      <c r="C26256" t="s">
        <v>25985</v>
      </c>
      <c r="D26256" t="s">
        <v>25732</v>
      </c>
    </row>
    <row r="26257" spans="1:4" x14ac:dyDescent="0.2">
      <c r="A26257">
        <v>74756</v>
      </c>
      <c r="B26257" t="s">
        <v>21294</v>
      </c>
      <c r="C26257" t="s">
        <v>19194</v>
      </c>
      <c r="D26257" t="s">
        <v>25732</v>
      </c>
    </row>
    <row r="26258" spans="1:4" x14ac:dyDescent="0.2">
      <c r="A26258">
        <v>74759</v>
      </c>
      <c r="B26258" t="s">
        <v>25995</v>
      </c>
      <c r="C26258" t="s">
        <v>19194</v>
      </c>
      <c r="D26258" t="s">
        <v>25732</v>
      </c>
    </row>
    <row r="26259" spans="1:4" x14ac:dyDescent="0.2">
      <c r="A26259">
        <v>74760</v>
      </c>
      <c r="B26259" t="s">
        <v>16093</v>
      </c>
      <c r="C26259" t="s">
        <v>19194</v>
      </c>
      <c r="D26259" t="s">
        <v>25732</v>
      </c>
    </row>
    <row r="26260" spans="1:4" x14ac:dyDescent="0.2">
      <c r="A26260">
        <v>74764</v>
      </c>
      <c r="B26260" t="s">
        <v>25996</v>
      </c>
      <c r="C26260" t="s">
        <v>25985</v>
      </c>
      <c r="D26260" t="s">
        <v>25732</v>
      </c>
    </row>
    <row r="26261" spans="1:4" x14ac:dyDescent="0.2">
      <c r="A26261">
        <v>74766</v>
      </c>
      <c r="B26261" t="s">
        <v>24255</v>
      </c>
      <c r="C26261" t="s">
        <v>25985</v>
      </c>
      <c r="D26261" t="s">
        <v>25732</v>
      </c>
    </row>
    <row r="26262" spans="1:4" x14ac:dyDescent="0.2">
      <c r="A26262">
        <v>74801</v>
      </c>
      <c r="B26262" t="s">
        <v>20416</v>
      </c>
      <c r="C26262" t="s">
        <v>24663</v>
      </c>
      <c r="D26262" t="s">
        <v>25732</v>
      </c>
    </row>
    <row r="26263" spans="1:4" x14ac:dyDescent="0.2">
      <c r="A26263">
        <v>74804</v>
      </c>
      <c r="B26263" t="s">
        <v>20416</v>
      </c>
      <c r="C26263" t="s">
        <v>24663</v>
      </c>
      <c r="D26263" t="s">
        <v>25732</v>
      </c>
    </row>
    <row r="26264" spans="1:4" x14ac:dyDescent="0.2">
      <c r="A26264">
        <v>74820</v>
      </c>
      <c r="B26264" t="s">
        <v>20699</v>
      </c>
      <c r="C26264" t="s">
        <v>19587</v>
      </c>
      <c r="D26264" t="s">
        <v>25732</v>
      </c>
    </row>
    <row r="26265" spans="1:4" x14ac:dyDescent="0.2">
      <c r="A26265">
        <v>74824</v>
      </c>
      <c r="B26265" t="s">
        <v>24853</v>
      </c>
      <c r="C26265" t="s">
        <v>12761</v>
      </c>
      <c r="D26265" t="s">
        <v>25732</v>
      </c>
    </row>
    <row r="26266" spans="1:4" x14ac:dyDescent="0.2">
      <c r="A26266">
        <v>74825</v>
      </c>
      <c r="B26266" t="s">
        <v>5315</v>
      </c>
      <c r="C26266" t="s">
        <v>19587</v>
      </c>
      <c r="D26266" t="s">
        <v>25732</v>
      </c>
    </row>
    <row r="26267" spans="1:4" x14ac:dyDescent="0.2">
      <c r="A26267">
        <v>74826</v>
      </c>
      <c r="B26267" t="s">
        <v>25997</v>
      </c>
      <c r="C26267" t="s">
        <v>24663</v>
      </c>
      <c r="D26267" t="s">
        <v>25732</v>
      </c>
    </row>
    <row r="26268" spans="1:4" x14ac:dyDescent="0.2">
      <c r="A26268">
        <v>74827</v>
      </c>
      <c r="B26268" t="s">
        <v>19417</v>
      </c>
      <c r="C26268" t="s">
        <v>23051</v>
      </c>
      <c r="D26268" t="s">
        <v>25732</v>
      </c>
    </row>
    <row r="26269" spans="1:4" x14ac:dyDescent="0.2">
      <c r="A26269">
        <v>74829</v>
      </c>
      <c r="B26269" t="s">
        <v>25998</v>
      </c>
      <c r="C26269" t="s">
        <v>25999</v>
      </c>
      <c r="D26269" t="s">
        <v>25732</v>
      </c>
    </row>
    <row r="26270" spans="1:4" x14ac:dyDescent="0.2">
      <c r="A26270">
        <v>74831</v>
      </c>
      <c r="B26270" t="s">
        <v>26000</v>
      </c>
      <c r="C26270" t="s">
        <v>25739</v>
      </c>
      <c r="D26270" t="s">
        <v>25732</v>
      </c>
    </row>
    <row r="26271" spans="1:4" x14ac:dyDescent="0.2">
      <c r="A26271">
        <v>74832</v>
      </c>
      <c r="B26271" t="s">
        <v>21478</v>
      </c>
      <c r="C26271" t="s">
        <v>12761</v>
      </c>
      <c r="D26271" t="s">
        <v>25732</v>
      </c>
    </row>
    <row r="26272" spans="1:4" x14ac:dyDescent="0.2">
      <c r="A26272">
        <v>74833</v>
      </c>
      <c r="B26272" t="s">
        <v>26001</v>
      </c>
      <c r="C26272" t="s">
        <v>25999</v>
      </c>
      <c r="D26272" t="s">
        <v>25732</v>
      </c>
    </row>
    <row r="26273" spans="1:4" x14ac:dyDescent="0.2">
      <c r="A26273">
        <v>74834</v>
      </c>
      <c r="B26273" t="s">
        <v>5784</v>
      </c>
      <c r="C26273" t="s">
        <v>12761</v>
      </c>
      <c r="D26273" t="s">
        <v>25732</v>
      </c>
    </row>
    <row r="26274" spans="1:4" x14ac:dyDescent="0.2">
      <c r="A26274">
        <v>74839</v>
      </c>
      <c r="B26274" t="s">
        <v>26002</v>
      </c>
      <c r="C26274" t="s">
        <v>23051</v>
      </c>
      <c r="D26274" t="s">
        <v>25732</v>
      </c>
    </row>
    <row r="26275" spans="1:4" x14ac:dyDescent="0.2">
      <c r="A26275">
        <v>74840</v>
      </c>
      <c r="B26275" t="s">
        <v>26003</v>
      </c>
      <c r="C26275" t="s">
        <v>24663</v>
      </c>
      <c r="D26275" t="s">
        <v>25732</v>
      </c>
    </row>
    <row r="26276" spans="1:4" x14ac:dyDescent="0.2">
      <c r="A26276">
        <v>74843</v>
      </c>
      <c r="B26276" t="s">
        <v>26004</v>
      </c>
      <c r="C26276" t="s">
        <v>19587</v>
      </c>
      <c r="D26276" t="s">
        <v>25732</v>
      </c>
    </row>
    <row r="26277" spans="1:4" x14ac:dyDescent="0.2">
      <c r="A26277">
        <v>74845</v>
      </c>
      <c r="B26277" t="s">
        <v>20786</v>
      </c>
      <c r="C26277" t="s">
        <v>18404</v>
      </c>
      <c r="D26277" t="s">
        <v>25732</v>
      </c>
    </row>
    <row r="26278" spans="1:4" x14ac:dyDescent="0.2">
      <c r="A26278">
        <v>74848</v>
      </c>
      <c r="B26278" t="s">
        <v>26005</v>
      </c>
      <c r="C26278" t="s">
        <v>23051</v>
      </c>
      <c r="D26278" t="s">
        <v>25732</v>
      </c>
    </row>
    <row r="26279" spans="1:4" x14ac:dyDescent="0.2">
      <c r="A26279">
        <v>74849</v>
      </c>
      <c r="B26279" t="s">
        <v>26006</v>
      </c>
      <c r="C26279" t="s">
        <v>18668</v>
      </c>
      <c r="D26279" t="s">
        <v>25732</v>
      </c>
    </row>
    <row r="26280" spans="1:4" x14ac:dyDescent="0.2">
      <c r="A26280">
        <v>74850</v>
      </c>
      <c r="B26280" t="s">
        <v>17912</v>
      </c>
      <c r="C26280" t="s">
        <v>23051</v>
      </c>
      <c r="D26280" t="s">
        <v>25732</v>
      </c>
    </row>
    <row r="26281" spans="1:4" x14ac:dyDescent="0.2">
      <c r="A26281">
        <v>74851</v>
      </c>
      <c r="B26281" t="s">
        <v>26007</v>
      </c>
      <c r="C26281" t="s">
        <v>24663</v>
      </c>
      <c r="D26281" t="s">
        <v>25732</v>
      </c>
    </row>
    <row r="26282" spans="1:4" x14ac:dyDescent="0.2">
      <c r="A26282">
        <v>74852</v>
      </c>
      <c r="B26282" t="s">
        <v>21063</v>
      </c>
      <c r="C26282" t="s">
        <v>24663</v>
      </c>
      <c r="D26282" t="s">
        <v>25732</v>
      </c>
    </row>
    <row r="26283" spans="1:4" x14ac:dyDescent="0.2">
      <c r="A26283">
        <v>74854</v>
      </c>
      <c r="B26283" t="s">
        <v>26008</v>
      </c>
      <c r="C26283" t="s">
        <v>24663</v>
      </c>
      <c r="D26283" t="s">
        <v>25732</v>
      </c>
    </row>
    <row r="26284" spans="1:4" x14ac:dyDescent="0.2">
      <c r="A26284">
        <v>74855</v>
      </c>
      <c r="B26284" t="s">
        <v>26009</v>
      </c>
      <c r="C26284" t="s">
        <v>12761</v>
      </c>
      <c r="D26284" t="s">
        <v>25732</v>
      </c>
    </row>
    <row r="26285" spans="1:4" x14ac:dyDescent="0.2">
      <c r="A26285">
        <v>74856</v>
      </c>
      <c r="B26285" t="s">
        <v>15410</v>
      </c>
      <c r="C26285" t="s">
        <v>17446</v>
      </c>
      <c r="D26285" t="s">
        <v>25732</v>
      </c>
    </row>
    <row r="26286" spans="1:4" x14ac:dyDescent="0.2">
      <c r="A26286">
        <v>74857</v>
      </c>
      <c r="B26286" t="s">
        <v>26010</v>
      </c>
      <c r="C26286" t="s">
        <v>17588</v>
      </c>
      <c r="D26286" t="s">
        <v>25732</v>
      </c>
    </row>
    <row r="26287" spans="1:4" x14ac:dyDescent="0.2">
      <c r="A26287">
        <v>74859</v>
      </c>
      <c r="B26287" t="s">
        <v>26011</v>
      </c>
      <c r="C26287" t="s">
        <v>25999</v>
      </c>
      <c r="D26287" t="s">
        <v>25732</v>
      </c>
    </row>
    <row r="26288" spans="1:4" x14ac:dyDescent="0.2">
      <c r="A26288">
        <v>74860</v>
      </c>
      <c r="B26288" t="s">
        <v>26012</v>
      </c>
      <c r="C26288" t="s">
        <v>25999</v>
      </c>
      <c r="D26288" t="s">
        <v>25732</v>
      </c>
    </row>
    <row r="26289" spans="1:4" x14ac:dyDescent="0.2">
      <c r="A26289">
        <v>74864</v>
      </c>
      <c r="B26289" t="s">
        <v>24936</v>
      </c>
      <c r="C26289" t="s">
        <v>12761</v>
      </c>
      <c r="D26289" t="s">
        <v>25732</v>
      </c>
    </row>
    <row r="26290" spans="1:4" x14ac:dyDescent="0.2">
      <c r="A26290">
        <v>74865</v>
      </c>
      <c r="B26290" t="s">
        <v>26013</v>
      </c>
      <c r="C26290" t="s">
        <v>19587</v>
      </c>
      <c r="D26290" t="s">
        <v>25732</v>
      </c>
    </row>
    <row r="26291" spans="1:4" x14ac:dyDescent="0.2">
      <c r="A26291">
        <v>74867</v>
      </c>
      <c r="B26291" t="s">
        <v>26014</v>
      </c>
      <c r="C26291" t="s">
        <v>18668</v>
      </c>
      <c r="D26291" t="s">
        <v>25732</v>
      </c>
    </row>
    <row r="26292" spans="1:4" x14ac:dyDescent="0.2">
      <c r="A26292">
        <v>74868</v>
      </c>
      <c r="B26292" t="s">
        <v>15195</v>
      </c>
      <c r="C26292" t="s">
        <v>18668</v>
      </c>
      <c r="D26292" t="s">
        <v>25732</v>
      </c>
    </row>
    <row r="26293" spans="1:4" x14ac:dyDescent="0.2">
      <c r="A26293">
        <v>74869</v>
      </c>
      <c r="B26293" t="s">
        <v>9876</v>
      </c>
      <c r="C26293" t="s">
        <v>12761</v>
      </c>
      <c r="D26293" t="s">
        <v>25732</v>
      </c>
    </row>
    <row r="26294" spans="1:4" x14ac:dyDescent="0.2">
      <c r="A26294">
        <v>74871</v>
      </c>
      <c r="B26294" t="s">
        <v>19695</v>
      </c>
      <c r="C26294" t="s">
        <v>19587</v>
      </c>
      <c r="D26294" t="s">
        <v>25732</v>
      </c>
    </row>
    <row r="26295" spans="1:4" x14ac:dyDescent="0.2">
      <c r="A26295">
        <v>74872</v>
      </c>
      <c r="B26295" t="s">
        <v>13252</v>
      </c>
      <c r="C26295" t="s">
        <v>25757</v>
      </c>
      <c r="D26295" t="s">
        <v>25732</v>
      </c>
    </row>
    <row r="26296" spans="1:4" x14ac:dyDescent="0.2">
      <c r="A26296">
        <v>74873</v>
      </c>
      <c r="B26296" t="s">
        <v>21318</v>
      </c>
      <c r="C26296" t="s">
        <v>24663</v>
      </c>
      <c r="D26296" t="s">
        <v>25732</v>
      </c>
    </row>
    <row r="26297" spans="1:4" x14ac:dyDescent="0.2">
      <c r="A26297">
        <v>74875</v>
      </c>
      <c r="B26297" t="s">
        <v>17864</v>
      </c>
      <c r="C26297" t="s">
        <v>12761</v>
      </c>
      <c r="D26297" t="s">
        <v>25732</v>
      </c>
    </row>
    <row r="26298" spans="1:4" x14ac:dyDescent="0.2">
      <c r="A26298">
        <v>74878</v>
      </c>
      <c r="B26298" t="s">
        <v>26015</v>
      </c>
      <c r="C26298" t="s">
        <v>24663</v>
      </c>
      <c r="D26298" t="s">
        <v>25732</v>
      </c>
    </row>
    <row r="26299" spans="1:4" x14ac:dyDescent="0.2">
      <c r="A26299">
        <v>74880</v>
      </c>
      <c r="B26299" t="s">
        <v>26016</v>
      </c>
      <c r="C26299" t="s">
        <v>25999</v>
      </c>
      <c r="D26299" t="s">
        <v>25732</v>
      </c>
    </row>
    <row r="26300" spans="1:4" x14ac:dyDescent="0.2">
      <c r="A26300">
        <v>74881</v>
      </c>
      <c r="B26300" t="s">
        <v>20673</v>
      </c>
      <c r="C26300" t="s">
        <v>12761</v>
      </c>
      <c r="D26300" t="s">
        <v>25732</v>
      </c>
    </row>
    <row r="26301" spans="1:4" x14ac:dyDescent="0.2">
      <c r="A26301">
        <v>74883</v>
      </c>
      <c r="B26301" t="s">
        <v>26017</v>
      </c>
      <c r="C26301" t="s">
        <v>23051</v>
      </c>
      <c r="D26301" t="s">
        <v>25732</v>
      </c>
    </row>
    <row r="26302" spans="1:4" x14ac:dyDescent="0.2">
      <c r="A26302">
        <v>74884</v>
      </c>
      <c r="B26302" t="s">
        <v>26018</v>
      </c>
      <c r="C26302" t="s">
        <v>18668</v>
      </c>
      <c r="D26302" t="s">
        <v>25732</v>
      </c>
    </row>
    <row r="26303" spans="1:4" x14ac:dyDescent="0.2">
      <c r="A26303">
        <v>74901</v>
      </c>
      <c r="B26303" t="s">
        <v>26019</v>
      </c>
      <c r="C26303" t="s">
        <v>25964</v>
      </c>
      <c r="D26303" t="s">
        <v>25732</v>
      </c>
    </row>
    <row r="26304" spans="1:4" x14ac:dyDescent="0.2">
      <c r="A26304">
        <v>74902</v>
      </c>
      <c r="B26304" t="s">
        <v>26020</v>
      </c>
      <c r="C26304" t="s">
        <v>25964</v>
      </c>
      <c r="D26304" t="s">
        <v>25732</v>
      </c>
    </row>
    <row r="26305" spans="1:4" x14ac:dyDescent="0.2">
      <c r="A26305">
        <v>74930</v>
      </c>
      <c r="B26305" t="s">
        <v>26021</v>
      </c>
      <c r="C26305" t="s">
        <v>25964</v>
      </c>
      <c r="D26305" t="s">
        <v>25732</v>
      </c>
    </row>
    <row r="26306" spans="1:4" x14ac:dyDescent="0.2">
      <c r="A26306">
        <v>74931</v>
      </c>
      <c r="B26306" t="s">
        <v>26022</v>
      </c>
      <c r="C26306" t="s">
        <v>20258</v>
      </c>
      <c r="D26306" t="s">
        <v>25732</v>
      </c>
    </row>
    <row r="26307" spans="1:4" x14ac:dyDescent="0.2">
      <c r="A26307">
        <v>74932</v>
      </c>
      <c r="B26307" t="s">
        <v>14793</v>
      </c>
      <c r="C26307" t="s">
        <v>25964</v>
      </c>
      <c r="D26307" t="s">
        <v>25732</v>
      </c>
    </row>
    <row r="26308" spans="1:4" x14ac:dyDescent="0.2">
      <c r="A26308">
        <v>74936</v>
      </c>
      <c r="B26308" t="s">
        <v>26023</v>
      </c>
      <c r="C26308" t="s">
        <v>25938</v>
      </c>
      <c r="D26308" t="s">
        <v>25732</v>
      </c>
    </row>
    <row r="26309" spans="1:4" x14ac:dyDescent="0.2">
      <c r="A26309">
        <v>74937</v>
      </c>
      <c r="B26309" t="s">
        <v>26024</v>
      </c>
      <c r="C26309" t="s">
        <v>25964</v>
      </c>
      <c r="D26309" t="s">
        <v>25732</v>
      </c>
    </row>
    <row r="26310" spans="1:4" x14ac:dyDescent="0.2">
      <c r="A26310">
        <v>74939</v>
      </c>
      <c r="B26310" t="s">
        <v>26025</v>
      </c>
      <c r="C26310" t="s">
        <v>25964</v>
      </c>
      <c r="D26310" t="s">
        <v>25732</v>
      </c>
    </row>
    <row r="26311" spans="1:4" x14ac:dyDescent="0.2">
      <c r="A26311">
        <v>74940</v>
      </c>
      <c r="B26311" t="s">
        <v>20830</v>
      </c>
      <c r="C26311" t="s">
        <v>25964</v>
      </c>
      <c r="D26311" t="s">
        <v>25732</v>
      </c>
    </row>
    <row r="26312" spans="1:4" x14ac:dyDescent="0.2">
      <c r="A26312">
        <v>74941</v>
      </c>
      <c r="B26312" t="s">
        <v>21934</v>
      </c>
      <c r="C26312" t="s">
        <v>24915</v>
      </c>
      <c r="D26312" t="s">
        <v>25732</v>
      </c>
    </row>
    <row r="26313" spans="1:4" x14ac:dyDescent="0.2">
      <c r="A26313">
        <v>74944</v>
      </c>
      <c r="B26313" t="s">
        <v>26026</v>
      </c>
      <c r="C26313" t="s">
        <v>24915</v>
      </c>
      <c r="D26313" t="s">
        <v>25732</v>
      </c>
    </row>
    <row r="26314" spans="1:4" x14ac:dyDescent="0.2">
      <c r="A26314">
        <v>74948</v>
      </c>
      <c r="B26314" t="s">
        <v>26027</v>
      </c>
      <c r="C26314" t="s">
        <v>25938</v>
      </c>
      <c r="D26314" t="s">
        <v>25732</v>
      </c>
    </row>
    <row r="26315" spans="1:4" x14ac:dyDescent="0.2">
      <c r="A26315">
        <v>74949</v>
      </c>
      <c r="B26315" t="s">
        <v>26028</v>
      </c>
      <c r="C26315" t="s">
        <v>25964</v>
      </c>
      <c r="D26315" t="s">
        <v>25732</v>
      </c>
    </row>
    <row r="26316" spans="1:4" x14ac:dyDescent="0.2">
      <c r="A26316">
        <v>74953</v>
      </c>
      <c r="B26316" t="s">
        <v>26029</v>
      </c>
      <c r="C26316" t="s">
        <v>25964</v>
      </c>
      <c r="D26316" t="s">
        <v>25732</v>
      </c>
    </row>
    <row r="26317" spans="1:4" x14ac:dyDescent="0.2">
      <c r="A26317">
        <v>74954</v>
      </c>
      <c r="B26317" t="s">
        <v>21627</v>
      </c>
      <c r="C26317" t="s">
        <v>25938</v>
      </c>
      <c r="D26317" t="s">
        <v>25732</v>
      </c>
    </row>
    <row r="26318" spans="1:4" x14ac:dyDescent="0.2">
      <c r="A26318">
        <v>74955</v>
      </c>
      <c r="B26318" t="s">
        <v>26030</v>
      </c>
      <c r="C26318" t="s">
        <v>25938</v>
      </c>
      <c r="D26318" t="s">
        <v>25732</v>
      </c>
    </row>
    <row r="26319" spans="1:4" x14ac:dyDescent="0.2">
      <c r="A26319">
        <v>74956</v>
      </c>
      <c r="B26319" t="s">
        <v>26031</v>
      </c>
      <c r="C26319" t="s">
        <v>25964</v>
      </c>
      <c r="D26319" t="s">
        <v>25732</v>
      </c>
    </row>
    <row r="26320" spans="1:4" x14ac:dyDescent="0.2">
      <c r="A26320">
        <v>74957</v>
      </c>
      <c r="B26320" t="s">
        <v>17198</v>
      </c>
      <c r="C26320" t="s">
        <v>25985</v>
      </c>
      <c r="D26320" t="s">
        <v>25732</v>
      </c>
    </row>
    <row r="26321" spans="1:4" x14ac:dyDescent="0.2">
      <c r="A26321">
        <v>74959</v>
      </c>
      <c r="B26321" t="s">
        <v>26032</v>
      </c>
      <c r="C26321" t="s">
        <v>25964</v>
      </c>
      <c r="D26321" t="s">
        <v>25732</v>
      </c>
    </row>
    <row r="26322" spans="1:4" x14ac:dyDescent="0.2">
      <c r="A26322">
        <v>74960</v>
      </c>
      <c r="B26322" t="s">
        <v>24649</v>
      </c>
      <c r="C26322" t="s">
        <v>20258</v>
      </c>
      <c r="D26322" t="s">
        <v>25732</v>
      </c>
    </row>
    <row r="26323" spans="1:4" x14ac:dyDescent="0.2">
      <c r="A26323">
        <v>74962</v>
      </c>
      <c r="B26323" t="s">
        <v>26033</v>
      </c>
      <c r="C26323" t="s">
        <v>25938</v>
      </c>
      <c r="D26323" t="s">
        <v>25732</v>
      </c>
    </row>
    <row r="26324" spans="1:4" x14ac:dyDescent="0.2">
      <c r="A26324">
        <v>74963</v>
      </c>
      <c r="B26324" t="s">
        <v>22733</v>
      </c>
      <c r="C26324" t="s">
        <v>25985</v>
      </c>
      <c r="D26324" t="s">
        <v>25732</v>
      </c>
    </row>
    <row r="26325" spans="1:4" x14ac:dyDescent="0.2">
      <c r="A26325">
        <v>74964</v>
      </c>
      <c r="B26325" t="s">
        <v>26034</v>
      </c>
      <c r="C26325" t="s">
        <v>20258</v>
      </c>
      <c r="D26325" t="s">
        <v>25732</v>
      </c>
    </row>
    <row r="26326" spans="1:4" x14ac:dyDescent="0.2">
      <c r="A26326">
        <v>74965</v>
      </c>
      <c r="B26326" t="s">
        <v>13565</v>
      </c>
      <c r="C26326" t="s">
        <v>20258</v>
      </c>
      <c r="D26326" t="s">
        <v>25732</v>
      </c>
    </row>
    <row r="26327" spans="1:4" x14ac:dyDescent="0.2">
      <c r="A26327">
        <v>74966</v>
      </c>
      <c r="B26327" t="s">
        <v>26035</v>
      </c>
      <c r="C26327" t="s">
        <v>25964</v>
      </c>
      <c r="D26327" t="s">
        <v>25732</v>
      </c>
    </row>
    <row r="26328" spans="1:4" x14ac:dyDescent="0.2">
      <c r="A26328">
        <v>75001</v>
      </c>
      <c r="B26328" t="s">
        <v>12842</v>
      </c>
      <c r="C26328" t="s">
        <v>19153</v>
      </c>
      <c r="D26328" t="s">
        <v>25769</v>
      </c>
    </row>
    <row r="26329" spans="1:4" x14ac:dyDescent="0.2">
      <c r="A26329">
        <v>75002</v>
      </c>
      <c r="B26329" t="s">
        <v>5315</v>
      </c>
      <c r="C26329" t="s">
        <v>26036</v>
      </c>
      <c r="D26329" t="s">
        <v>25769</v>
      </c>
    </row>
    <row r="26330" spans="1:4" x14ac:dyDescent="0.2">
      <c r="A26330">
        <v>75006</v>
      </c>
      <c r="B26330" t="s">
        <v>3646</v>
      </c>
      <c r="C26330" t="s">
        <v>19153</v>
      </c>
      <c r="D26330" t="s">
        <v>25769</v>
      </c>
    </row>
    <row r="26331" spans="1:4" x14ac:dyDescent="0.2">
      <c r="A26331">
        <v>75007</v>
      </c>
      <c r="B26331" t="s">
        <v>3646</v>
      </c>
      <c r="C26331" t="s">
        <v>26037</v>
      </c>
      <c r="D26331" t="s">
        <v>25769</v>
      </c>
    </row>
    <row r="26332" spans="1:4" x14ac:dyDescent="0.2">
      <c r="A26332">
        <v>75009</v>
      </c>
      <c r="B26332" t="s">
        <v>19500</v>
      </c>
      <c r="C26332" t="s">
        <v>26036</v>
      </c>
      <c r="D26332" t="s">
        <v>25769</v>
      </c>
    </row>
    <row r="26333" spans="1:4" x14ac:dyDescent="0.2">
      <c r="A26333">
        <v>75010</v>
      </c>
      <c r="B26333" t="s">
        <v>3646</v>
      </c>
      <c r="C26333" t="s">
        <v>26037</v>
      </c>
      <c r="D26333" t="s">
        <v>25769</v>
      </c>
    </row>
    <row r="26334" spans="1:4" x14ac:dyDescent="0.2">
      <c r="A26334">
        <v>75013</v>
      </c>
      <c r="B26334" t="s">
        <v>5315</v>
      </c>
      <c r="C26334" t="s">
        <v>26036</v>
      </c>
      <c r="D26334" t="s">
        <v>25769</v>
      </c>
    </row>
    <row r="26335" spans="1:4" x14ac:dyDescent="0.2">
      <c r="A26335">
        <v>75019</v>
      </c>
      <c r="B26335" t="s">
        <v>146</v>
      </c>
      <c r="C26335" t="s">
        <v>19153</v>
      </c>
      <c r="D26335" t="s">
        <v>25769</v>
      </c>
    </row>
    <row r="26336" spans="1:4" x14ac:dyDescent="0.2">
      <c r="A26336">
        <v>75020</v>
      </c>
      <c r="B26336" t="s">
        <v>21835</v>
      </c>
      <c r="C26336" t="s">
        <v>16748</v>
      </c>
      <c r="D26336" t="s">
        <v>25769</v>
      </c>
    </row>
    <row r="26337" spans="1:4" x14ac:dyDescent="0.2">
      <c r="A26337">
        <v>75021</v>
      </c>
      <c r="B26337" t="s">
        <v>21835</v>
      </c>
      <c r="C26337" t="s">
        <v>16748</v>
      </c>
      <c r="D26337" t="s">
        <v>25769</v>
      </c>
    </row>
    <row r="26338" spans="1:4" x14ac:dyDescent="0.2">
      <c r="A26338">
        <v>75022</v>
      </c>
      <c r="B26338" t="s">
        <v>26038</v>
      </c>
      <c r="C26338" t="s">
        <v>26037</v>
      </c>
      <c r="D26338" t="s">
        <v>25769</v>
      </c>
    </row>
    <row r="26339" spans="1:4" x14ac:dyDescent="0.2">
      <c r="A26339">
        <v>75023</v>
      </c>
      <c r="B26339" t="s">
        <v>2709</v>
      </c>
      <c r="C26339" t="s">
        <v>26036</v>
      </c>
      <c r="D26339" t="s">
        <v>25769</v>
      </c>
    </row>
    <row r="26340" spans="1:4" x14ac:dyDescent="0.2">
      <c r="A26340">
        <v>75024</v>
      </c>
      <c r="B26340" t="s">
        <v>2709</v>
      </c>
      <c r="C26340" t="s">
        <v>26036</v>
      </c>
      <c r="D26340" t="s">
        <v>25769</v>
      </c>
    </row>
    <row r="26341" spans="1:4" x14ac:dyDescent="0.2">
      <c r="A26341">
        <v>75025</v>
      </c>
      <c r="B26341" t="s">
        <v>2709</v>
      </c>
      <c r="C26341" t="s">
        <v>26036</v>
      </c>
      <c r="D26341" t="s">
        <v>25769</v>
      </c>
    </row>
    <row r="26342" spans="1:4" x14ac:dyDescent="0.2">
      <c r="A26342">
        <v>75028</v>
      </c>
      <c r="B26342" t="s">
        <v>26038</v>
      </c>
      <c r="C26342" t="s">
        <v>26037</v>
      </c>
      <c r="D26342" t="s">
        <v>25769</v>
      </c>
    </row>
    <row r="26343" spans="1:4" x14ac:dyDescent="0.2">
      <c r="A26343">
        <v>75032</v>
      </c>
      <c r="B26343" t="s">
        <v>26039</v>
      </c>
      <c r="C26343" t="s">
        <v>26040</v>
      </c>
      <c r="D26343" t="s">
        <v>25769</v>
      </c>
    </row>
    <row r="26344" spans="1:4" x14ac:dyDescent="0.2">
      <c r="A26344">
        <v>75033</v>
      </c>
      <c r="B26344" t="s">
        <v>3559</v>
      </c>
      <c r="C26344" t="s">
        <v>26037</v>
      </c>
      <c r="D26344" t="s">
        <v>25769</v>
      </c>
    </row>
    <row r="26345" spans="1:4" x14ac:dyDescent="0.2">
      <c r="A26345">
        <v>75034</v>
      </c>
      <c r="B26345" t="s">
        <v>3559</v>
      </c>
      <c r="C26345" t="s">
        <v>26036</v>
      </c>
      <c r="D26345" t="s">
        <v>25769</v>
      </c>
    </row>
    <row r="26346" spans="1:4" x14ac:dyDescent="0.2">
      <c r="A26346">
        <v>75035</v>
      </c>
      <c r="B26346" t="s">
        <v>3559</v>
      </c>
      <c r="C26346" t="s">
        <v>26036</v>
      </c>
      <c r="D26346" t="s">
        <v>25769</v>
      </c>
    </row>
    <row r="26347" spans="1:4" x14ac:dyDescent="0.2">
      <c r="A26347">
        <v>75036</v>
      </c>
      <c r="B26347" t="s">
        <v>3559</v>
      </c>
      <c r="C26347" t="s">
        <v>26037</v>
      </c>
      <c r="D26347" t="s">
        <v>25769</v>
      </c>
    </row>
    <row r="26348" spans="1:4" x14ac:dyDescent="0.2">
      <c r="A26348">
        <v>75037</v>
      </c>
      <c r="B26348" t="s">
        <v>1504</v>
      </c>
      <c r="C26348" t="s">
        <v>19153</v>
      </c>
      <c r="D26348" t="s">
        <v>25769</v>
      </c>
    </row>
    <row r="26349" spans="1:4" x14ac:dyDescent="0.2">
      <c r="A26349">
        <v>75038</v>
      </c>
      <c r="B26349" t="s">
        <v>1504</v>
      </c>
      <c r="C26349" t="s">
        <v>19153</v>
      </c>
      <c r="D26349" t="s">
        <v>25769</v>
      </c>
    </row>
    <row r="26350" spans="1:4" x14ac:dyDescent="0.2">
      <c r="A26350">
        <v>75039</v>
      </c>
      <c r="B26350" t="s">
        <v>1504</v>
      </c>
      <c r="C26350" t="s">
        <v>19153</v>
      </c>
      <c r="D26350" t="s">
        <v>25769</v>
      </c>
    </row>
    <row r="26351" spans="1:4" x14ac:dyDescent="0.2">
      <c r="A26351">
        <v>75040</v>
      </c>
      <c r="B26351" t="s">
        <v>3754</v>
      </c>
      <c r="C26351" t="s">
        <v>19153</v>
      </c>
      <c r="D26351" t="s">
        <v>25769</v>
      </c>
    </row>
    <row r="26352" spans="1:4" x14ac:dyDescent="0.2">
      <c r="A26352">
        <v>75041</v>
      </c>
      <c r="B26352" t="s">
        <v>3754</v>
      </c>
      <c r="C26352" t="s">
        <v>19153</v>
      </c>
      <c r="D26352" t="s">
        <v>25769</v>
      </c>
    </row>
    <row r="26353" spans="1:4" x14ac:dyDescent="0.2">
      <c r="A26353">
        <v>75042</v>
      </c>
      <c r="B26353" t="s">
        <v>3754</v>
      </c>
      <c r="C26353" t="s">
        <v>19153</v>
      </c>
      <c r="D26353" t="s">
        <v>25769</v>
      </c>
    </row>
    <row r="26354" spans="1:4" x14ac:dyDescent="0.2">
      <c r="A26354">
        <v>75043</v>
      </c>
      <c r="B26354" t="s">
        <v>3754</v>
      </c>
      <c r="C26354" t="s">
        <v>19153</v>
      </c>
      <c r="D26354" t="s">
        <v>25769</v>
      </c>
    </row>
    <row r="26355" spans="1:4" x14ac:dyDescent="0.2">
      <c r="A26355">
        <v>75044</v>
      </c>
      <c r="B26355" t="s">
        <v>3754</v>
      </c>
      <c r="C26355" t="s">
        <v>19153</v>
      </c>
      <c r="D26355" t="s">
        <v>25769</v>
      </c>
    </row>
    <row r="26356" spans="1:4" x14ac:dyDescent="0.2">
      <c r="A26356">
        <v>75048</v>
      </c>
      <c r="B26356" t="s">
        <v>26041</v>
      </c>
      <c r="C26356" t="s">
        <v>19153</v>
      </c>
      <c r="D26356" t="s">
        <v>25769</v>
      </c>
    </row>
    <row r="26357" spans="1:4" x14ac:dyDescent="0.2">
      <c r="A26357">
        <v>75050</v>
      </c>
      <c r="B26357" t="s">
        <v>1232</v>
      </c>
      <c r="C26357" t="s">
        <v>19153</v>
      </c>
      <c r="D26357" t="s">
        <v>25769</v>
      </c>
    </row>
    <row r="26358" spans="1:4" x14ac:dyDescent="0.2">
      <c r="A26358">
        <v>75051</v>
      </c>
      <c r="B26358" t="s">
        <v>1232</v>
      </c>
      <c r="C26358" t="s">
        <v>19153</v>
      </c>
      <c r="D26358" t="s">
        <v>25769</v>
      </c>
    </row>
    <row r="26359" spans="1:4" x14ac:dyDescent="0.2">
      <c r="A26359">
        <v>75052</v>
      </c>
      <c r="B26359" t="s">
        <v>1232</v>
      </c>
      <c r="C26359" t="s">
        <v>19153</v>
      </c>
      <c r="D26359" t="s">
        <v>25769</v>
      </c>
    </row>
    <row r="26360" spans="1:4" x14ac:dyDescent="0.2">
      <c r="A26360">
        <v>75054</v>
      </c>
      <c r="B26360" t="s">
        <v>1232</v>
      </c>
      <c r="C26360" t="s">
        <v>26042</v>
      </c>
      <c r="D26360" t="s">
        <v>25769</v>
      </c>
    </row>
    <row r="26361" spans="1:4" x14ac:dyDescent="0.2">
      <c r="A26361">
        <v>75056</v>
      </c>
      <c r="B26361" t="s">
        <v>3801</v>
      </c>
      <c r="C26361" t="s">
        <v>26037</v>
      </c>
      <c r="D26361" t="s">
        <v>25769</v>
      </c>
    </row>
    <row r="26362" spans="1:4" x14ac:dyDescent="0.2">
      <c r="A26362">
        <v>75057</v>
      </c>
      <c r="B26362" t="s">
        <v>17371</v>
      </c>
      <c r="C26362" t="s">
        <v>26037</v>
      </c>
      <c r="D26362" t="s">
        <v>25769</v>
      </c>
    </row>
    <row r="26363" spans="1:4" x14ac:dyDescent="0.2">
      <c r="A26363">
        <v>75058</v>
      </c>
      <c r="B26363" t="s">
        <v>26043</v>
      </c>
      <c r="C26363" t="s">
        <v>16748</v>
      </c>
      <c r="D26363" t="s">
        <v>25769</v>
      </c>
    </row>
    <row r="26364" spans="1:4" x14ac:dyDescent="0.2">
      <c r="A26364">
        <v>75059</v>
      </c>
      <c r="B26364" t="s">
        <v>1504</v>
      </c>
      <c r="D26364" t="s">
        <v>25769</v>
      </c>
    </row>
    <row r="26365" spans="1:4" x14ac:dyDescent="0.2">
      <c r="A26365">
        <v>75060</v>
      </c>
      <c r="B26365" t="s">
        <v>1504</v>
      </c>
      <c r="C26365" t="s">
        <v>19153</v>
      </c>
      <c r="D26365" t="s">
        <v>25769</v>
      </c>
    </row>
    <row r="26366" spans="1:4" x14ac:dyDescent="0.2">
      <c r="A26366">
        <v>75061</v>
      </c>
      <c r="B26366" t="s">
        <v>1504</v>
      </c>
      <c r="C26366" t="s">
        <v>19153</v>
      </c>
      <c r="D26366" t="s">
        <v>25769</v>
      </c>
    </row>
    <row r="26367" spans="1:4" x14ac:dyDescent="0.2">
      <c r="A26367">
        <v>75062</v>
      </c>
      <c r="B26367" t="s">
        <v>1504</v>
      </c>
      <c r="C26367" t="s">
        <v>19153</v>
      </c>
      <c r="D26367" t="s">
        <v>25769</v>
      </c>
    </row>
    <row r="26368" spans="1:4" x14ac:dyDescent="0.2">
      <c r="A26368">
        <v>75063</v>
      </c>
      <c r="B26368" t="s">
        <v>1504</v>
      </c>
      <c r="C26368" t="s">
        <v>19153</v>
      </c>
      <c r="D26368" t="s">
        <v>25769</v>
      </c>
    </row>
    <row r="26369" spans="1:4" x14ac:dyDescent="0.2">
      <c r="A26369">
        <v>75064</v>
      </c>
      <c r="B26369" t="s">
        <v>1504</v>
      </c>
      <c r="D26369" t="s">
        <v>25769</v>
      </c>
    </row>
    <row r="26370" spans="1:4" x14ac:dyDescent="0.2">
      <c r="A26370">
        <v>75065</v>
      </c>
      <c r="B26370" t="s">
        <v>26044</v>
      </c>
      <c r="C26370" t="s">
        <v>26037</v>
      </c>
      <c r="D26370" t="s">
        <v>25769</v>
      </c>
    </row>
    <row r="26371" spans="1:4" x14ac:dyDescent="0.2">
      <c r="A26371">
        <v>75067</v>
      </c>
      <c r="B26371" t="s">
        <v>17371</v>
      </c>
      <c r="C26371" t="s">
        <v>26037</v>
      </c>
      <c r="D26371" t="s">
        <v>25769</v>
      </c>
    </row>
    <row r="26372" spans="1:4" x14ac:dyDescent="0.2">
      <c r="A26372">
        <v>75068</v>
      </c>
      <c r="B26372" t="s">
        <v>26045</v>
      </c>
      <c r="C26372" t="s">
        <v>26037</v>
      </c>
      <c r="D26372" t="s">
        <v>25769</v>
      </c>
    </row>
    <row r="26373" spans="1:4" x14ac:dyDescent="0.2">
      <c r="A26373">
        <v>75069</v>
      </c>
      <c r="B26373" t="s">
        <v>26046</v>
      </c>
      <c r="C26373" t="s">
        <v>26036</v>
      </c>
      <c r="D26373" t="s">
        <v>25769</v>
      </c>
    </row>
    <row r="26374" spans="1:4" x14ac:dyDescent="0.2">
      <c r="A26374">
        <v>75070</v>
      </c>
      <c r="B26374" t="s">
        <v>26046</v>
      </c>
      <c r="C26374" t="s">
        <v>26036</v>
      </c>
      <c r="D26374" t="s">
        <v>25769</v>
      </c>
    </row>
    <row r="26375" spans="1:4" x14ac:dyDescent="0.2">
      <c r="A26375">
        <v>75071</v>
      </c>
      <c r="B26375" t="s">
        <v>26046</v>
      </c>
      <c r="C26375" t="s">
        <v>26036</v>
      </c>
      <c r="D26375" t="s">
        <v>25769</v>
      </c>
    </row>
    <row r="26376" spans="1:4" x14ac:dyDescent="0.2">
      <c r="A26376">
        <v>75072</v>
      </c>
      <c r="B26376" t="s">
        <v>26046</v>
      </c>
      <c r="C26376" t="s">
        <v>26036</v>
      </c>
      <c r="D26376" t="s">
        <v>25769</v>
      </c>
    </row>
    <row r="26377" spans="1:4" x14ac:dyDescent="0.2">
      <c r="A26377">
        <v>75074</v>
      </c>
      <c r="B26377" t="s">
        <v>2709</v>
      </c>
      <c r="C26377" t="s">
        <v>26036</v>
      </c>
      <c r="D26377" t="s">
        <v>25769</v>
      </c>
    </row>
    <row r="26378" spans="1:4" x14ac:dyDescent="0.2">
      <c r="A26378">
        <v>75075</v>
      </c>
      <c r="B26378" t="s">
        <v>2709</v>
      </c>
      <c r="C26378" t="s">
        <v>26036</v>
      </c>
      <c r="D26378" t="s">
        <v>25769</v>
      </c>
    </row>
    <row r="26379" spans="1:4" x14ac:dyDescent="0.2">
      <c r="A26379">
        <v>75076</v>
      </c>
      <c r="B26379" t="s">
        <v>26047</v>
      </c>
      <c r="C26379" t="s">
        <v>16748</v>
      </c>
      <c r="D26379" t="s">
        <v>25769</v>
      </c>
    </row>
    <row r="26380" spans="1:4" x14ac:dyDescent="0.2">
      <c r="A26380">
        <v>75077</v>
      </c>
      <c r="B26380" t="s">
        <v>17371</v>
      </c>
      <c r="C26380" t="s">
        <v>26037</v>
      </c>
      <c r="D26380" t="s">
        <v>25769</v>
      </c>
    </row>
    <row r="26381" spans="1:4" x14ac:dyDescent="0.2">
      <c r="A26381">
        <v>75078</v>
      </c>
      <c r="B26381" t="s">
        <v>26048</v>
      </c>
      <c r="C26381" t="s">
        <v>26036</v>
      </c>
      <c r="D26381" t="s">
        <v>25769</v>
      </c>
    </row>
    <row r="26382" spans="1:4" x14ac:dyDescent="0.2">
      <c r="A26382">
        <v>75080</v>
      </c>
      <c r="B26382" t="s">
        <v>6184</v>
      </c>
      <c r="C26382" t="s">
        <v>19153</v>
      </c>
      <c r="D26382" t="s">
        <v>25769</v>
      </c>
    </row>
    <row r="26383" spans="1:4" x14ac:dyDescent="0.2">
      <c r="A26383">
        <v>75081</v>
      </c>
      <c r="B26383" t="s">
        <v>6184</v>
      </c>
      <c r="C26383" t="s">
        <v>19153</v>
      </c>
      <c r="D26383" t="s">
        <v>25769</v>
      </c>
    </row>
    <row r="26384" spans="1:4" x14ac:dyDescent="0.2">
      <c r="A26384">
        <v>75082</v>
      </c>
      <c r="B26384" t="s">
        <v>6184</v>
      </c>
      <c r="C26384" t="s">
        <v>26036</v>
      </c>
      <c r="D26384" t="s">
        <v>25769</v>
      </c>
    </row>
    <row r="26385" spans="1:4" x14ac:dyDescent="0.2">
      <c r="A26385">
        <v>75087</v>
      </c>
      <c r="B26385" t="s">
        <v>26039</v>
      </c>
      <c r="C26385" t="s">
        <v>26040</v>
      </c>
      <c r="D26385" t="s">
        <v>25769</v>
      </c>
    </row>
    <row r="26386" spans="1:4" x14ac:dyDescent="0.2">
      <c r="A26386">
        <v>75088</v>
      </c>
      <c r="B26386" t="s">
        <v>26049</v>
      </c>
      <c r="C26386" t="s">
        <v>19153</v>
      </c>
      <c r="D26386" t="s">
        <v>25769</v>
      </c>
    </row>
    <row r="26387" spans="1:4" x14ac:dyDescent="0.2">
      <c r="A26387">
        <v>75089</v>
      </c>
      <c r="B26387" t="s">
        <v>26049</v>
      </c>
      <c r="C26387" t="s">
        <v>19153</v>
      </c>
      <c r="D26387" t="s">
        <v>25769</v>
      </c>
    </row>
    <row r="26388" spans="1:4" x14ac:dyDescent="0.2">
      <c r="A26388">
        <v>75090</v>
      </c>
      <c r="B26388" t="s">
        <v>12912</v>
      </c>
      <c r="C26388" t="s">
        <v>16748</v>
      </c>
      <c r="D26388" t="s">
        <v>25769</v>
      </c>
    </row>
    <row r="26389" spans="1:4" x14ac:dyDescent="0.2">
      <c r="A26389">
        <v>75092</v>
      </c>
      <c r="B26389" t="s">
        <v>12912</v>
      </c>
      <c r="C26389" t="s">
        <v>16748</v>
      </c>
      <c r="D26389" t="s">
        <v>25769</v>
      </c>
    </row>
    <row r="26390" spans="1:4" x14ac:dyDescent="0.2">
      <c r="A26390">
        <v>75093</v>
      </c>
      <c r="B26390" t="s">
        <v>2709</v>
      </c>
      <c r="C26390" t="s">
        <v>26036</v>
      </c>
      <c r="D26390" t="s">
        <v>25769</v>
      </c>
    </row>
    <row r="26391" spans="1:4" x14ac:dyDescent="0.2">
      <c r="A26391">
        <v>75094</v>
      </c>
      <c r="B26391" t="s">
        <v>2709</v>
      </c>
      <c r="C26391" t="s">
        <v>26036</v>
      </c>
      <c r="D26391" t="s">
        <v>25769</v>
      </c>
    </row>
    <row r="26392" spans="1:4" x14ac:dyDescent="0.2">
      <c r="A26392">
        <v>75098</v>
      </c>
      <c r="B26392" t="s">
        <v>26050</v>
      </c>
      <c r="C26392" t="s">
        <v>26036</v>
      </c>
      <c r="D26392" t="s">
        <v>25769</v>
      </c>
    </row>
    <row r="26393" spans="1:4" x14ac:dyDescent="0.2">
      <c r="A26393">
        <v>75099</v>
      </c>
      <c r="B26393" t="s">
        <v>146</v>
      </c>
      <c r="C26393" t="s">
        <v>19153</v>
      </c>
      <c r="D26393" t="s">
        <v>25769</v>
      </c>
    </row>
    <row r="26394" spans="1:4" x14ac:dyDescent="0.2">
      <c r="A26394">
        <v>75102</v>
      </c>
      <c r="B26394" t="s">
        <v>24037</v>
      </c>
      <c r="C26394" t="s">
        <v>26051</v>
      </c>
      <c r="D26394" t="s">
        <v>25769</v>
      </c>
    </row>
    <row r="26395" spans="1:4" x14ac:dyDescent="0.2">
      <c r="A26395">
        <v>75103</v>
      </c>
      <c r="B26395" t="s">
        <v>10461</v>
      </c>
      <c r="C26395" t="s">
        <v>26052</v>
      </c>
      <c r="D26395" t="s">
        <v>25769</v>
      </c>
    </row>
    <row r="26396" spans="1:4" x14ac:dyDescent="0.2">
      <c r="A26396">
        <v>75104</v>
      </c>
      <c r="B26396" t="s">
        <v>4996</v>
      </c>
      <c r="C26396" t="s">
        <v>19153</v>
      </c>
      <c r="D26396" t="s">
        <v>25769</v>
      </c>
    </row>
    <row r="26397" spans="1:4" x14ac:dyDescent="0.2">
      <c r="A26397">
        <v>75105</v>
      </c>
      <c r="B26397" t="s">
        <v>22583</v>
      </c>
      <c r="C26397" t="s">
        <v>26051</v>
      </c>
      <c r="D26397" t="s">
        <v>25769</v>
      </c>
    </row>
    <row r="26398" spans="1:4" x14ac:dyDescent="0.2">
      <c r="A26398">
        <v>75109</v>
      </c>
      <c r="B26398" t="s">
        <v>26053</v>
      </c>
      <c r="C26398" t="s">
        <v>26051</v>
      </c>
      <c r="D26398" t="s">
        <v>25769</v>
      </c>
    </row>
    <row r="26399" spans="1:4" x14ac:dyDescent="0.2">
      <c r="A26399">
        <v>75110</v>
      </c>
      <c r="B26399" t="s">
        <v>26053</v>
      </c>
      <c r="C26399" t="s">
        <v>26051</v>
      </c>
      <c r="D26399" t="s">
        <v>25769</v>
      </c>
    </row>
    <row r="26400" spans="1:4" x14ac:dyDescent="0.2">
      <c r="A26400">
        <v>75114</v>
      </c>
      <c r="B26400" t="s">
        <v>18318</v>
      </c>
      <c r="C26400" t="s">
        <v>26054</v>
      </c>
      <c r="D26400" t="s">
        <v>25769</v>
      </c>
    </row>
    <row r="26401" spans="1:4" x14ac:dyDescent="0.2">
      <c r="A26401">
        <v>75115</v>
      </c>
      <c r="B26401" t="s">
        <v>26055</v>
      </c>
      <c r="C26401" t="s">
        <v>19153</v>
      </c>
      <c r="D26401" t="s">
        <v>25769</v>
      </c>
    </row>
    <row r="26402" spans="1:4" x14ac:dyDescent="0.2">
      <c r="A26402">
        <v>75116</v>
      </c>
      <c r="B26402" t="s">
        <v>18927</v>
      </c>
      <c r="C26402" t="s">
        <v>19153</v>
      </c>
      <c r="D26402" t="s">
        <v>25769</v>
      </c>
    </row>
    <row r="26403" spans="1:4" x14ac:dyDescent="0.2">
      <c r="A26403">
        <v>75117</v>
      </c>
      <c r="B26403" t="s">
        <v>16111</v>
      </c>
      <c r="C26403" t="s">
        <v>26052</v>
      </c>
      <c r="D26403" t="s">
        <v>25769</v>
      </c>
    </row>
    <row r="26404" spans="1:4" x14ac:dyDescent="0.2">
      <c r="A26404">
        <v>75119</v>
      </c>
      <c r="B26404" t="s">
        <v>23583</v>
      </c>
      <c r="C26404" t="s">
        <v>24852</v>
      </c>
      <c r="D26404" t="s">
        <v>25769</v>
      </c>
    </row>
    <row r="26405" spans="1:4" x14ac:dyDescent="0.2">
      <c r="A26405">
        <v>75124</v>
      </c>
      <c r="B26405" t="s">
        <v>26056</v>
      </c>
      <c r="C26405" t="s">
        <v>17839</v>
      </c>
      <c r="D26405" t="s">
        <v>25769</v>
      </c>
    </row>
    <row r="26406" spans="1:4" x14ac:dyDescent="0.2">
      <c r="A26406">
        <v>75125</v>
      </c>
      <c r="B26406" t="s">
        <v>26057</v>
      </c>
      <c r="C26406" t="s">
        <v>24852</v>
      </c>
      <c r="D26406" t="s">
        <v>25769</v>
      </c>
    </row>
    <row r="26407" spans="1:4" x14ac:dyDescent="0.2">
      <c r="A26407">
        <v>75126</v>
      </c>
      <c r="B26407" t="s">
        <v>26058</v>
      </c>
      <c r="C26407" t="s">
        <v>26054</v>
      </c>
      <c r="D26407" t="s">
        <v>25769</v>
      </c>
    </row>
    <row r="26408" spans="1:4" x14ac:dyDescent="0.2">
      <c r="A26408">
        <v>75127</v>
      </c>
      <c r="B26408" t="s">
        <v>26059</v>
      </c>
      <c r="C26408" t="s">
        <v>26052</v>
      </c>
      <c r="D26408" t="s">
        <v>25769</v>
      </c>
    </row>
    <row r="26409" spans="1:4" x14ac:dyDescent="0.2">
      <c r="A26409">
        <v>75134</v>
      </c>
      <c r="B26409" t="s">
        <v>2714</v>
      </c>
      <c r="C26409" t="s">
        <v>19153</v>
      </c>
      <c r="D26409" t="s">
        <v>25769</v>
      </c>
    </row>
    <row r="26410" spans="1:4" x14ac:dyDescent="0.2">
      <c r="A26410">
        <v>75135</v>
      </c>
      <c r="B26410" t="s">
        <v>26060</v>
      </c>
      <c r="C26410" t="s">
        <v>26061</v>
      </c>
      <c r="D26410" t="s">
        <v>25769</v>
      </c>
    </row>
    <row r="26411" spans="1:4" x14ac:dyDescent="0.2">
      <c r="A26411">
        <v>75137</v>
      </c>
      <c r="B26411" t="s">
        <v>18927</v>
      </c>
      <c r="C26411" t="s">
        <v>19153</v>
      </c>
      <c r="D26411" t="s">
        <v>25769</v>
      </c>
    </row>
    <row r="26412" spans="1:4" x14ac:dyDescent="0.2">
      <c r="A26412">
        <v>75140</v>
      </c>
      <c r="B26412" t="s">
        <v>26062</v>
      </c>
      <c r="C26412" t="s">
        <v>26052</v>
      </c>
      <c r="D26412" t="s">
        <v>25769</v>
      </c>
    </row>
    <row r="26413" spans="1:4" x14ac:dyDescent="0.2">
      <c r="A26413">
        <v>75141</v>
      </c>
      <c r="B26413" t="s">
        <v>26063</v>
      </c>
      <c r="C26413" t="s">
        <v>19153</v>
      </c>
      <c r="D26413" t="s">
        <v>25769</v>
      </c>
    </row>
    <row r="26414" spans="1:4" x14ac:dyDescent="0.2">
      <c r="A26414">
        <v>75142</v>
      </c>
      <c r="B26414" t="s">
        <v>26064</v>
      </c>
      <c r="C26414" t="s">
        <v>26054</v>
      </c>
      <c r="D26414" t="s">
        <v>25769</v>
      </c>
    </row>
    <row r="26415" spans="1:4" x14ac:dyDescent="0.2">
      <c r="A26415">
        <v>75143</v>
      </c>
      <c r="B26415" t="s">
        <v>26065</v>
      </c>
      <c r="C26415" t="s">
        <v>17839</v>
      </c>
      <c r="D26415" t="s">
        <v>25769</v>
      </c>
    </row>
    <row r="26416" spans="1:4" x14ac:dyDescent="0.2">
      <c r="A26416">
        <v>75144</v>
      </c>
      <c r="B26416" t="s">
        <v>17233</v>
      </c>
      <c r="C26416" t="s">
        <v>26051</v>
      </c>
      <c r="D26416" t="s">
        <v>25769</v>
      </c>
    </row>
    <row r="26417" spans="1:4" x14ac:dyDescent="0.2">
      <c r="A26417">
        <v>75146</v>
      </c>
      <c r="B26417" t="s">
        <v>2714</v>
      </c>
      <c r="C26417" t="s">
        <v>19153</v>
      </c>
      <c r="D26417" t="s">
        <v>25769</v>
      </c>
    </row>
    <row r="26418" spans="1:4" x14ac:dyDescent="0.2">
      <c r="A26418">
        <v>75147</v>
      </c>
      <c r="B26418" t="s">
        <v>26066</v>
      </c>
      <c r="C26418" t="s">
        <v>26054</v>
      </c>
      <c r="D26418" t="s">
        <v>25769</v>
      </c>
    </row>
    <row r="26419" spans="1:4" x14ac:dyDescent="0.2">
      <c r="A26419">
        <v>75148</v>
      </c>
      <c r="B26419" t="s">
        <v>26067</v>
      </c>
      <c r="C26419" t="s">
        <v>17839</v>
      </c>
      <c r="D26419" t="s">
        <v>25769</v>
      </c>
    </row>
    <row r="26420" spans="1:4" x14ac:dyDescent="0.2">
      <c r="A26420">
        <v>75149</v>
      </c>
      <c r="B26420" t="s">
        <v>10446</v>
      </c>
      <c r="C26420" t="s">
        <v>19153</v>
      </c>
      <c r="D26420" t="s">
        <v>25769</v>
      </c>
    </row>
    <row r="26421" spans="1:4" x14ac:dyDescent="0.2">
      <c r="A26421">
        <v>75150</v>
      </c>
      <c r="B26421" t="s">
        <v>10446</v>
      </c>
      <c r="C26421" t="s">
        <v>19153</v>
      </c>
      <c r="D26421" t="s">
        <v>25769</v>
      </c>
    </row>
    <row r="26422" spans="1:4" x14ac:dyDescent="0.2">
      <c r="A26422">
        <v>75152</v>
      </c>
      <c r="B26422" t="s">
        <v>12102</v>
      </c>
      <c r="C26422" t="s">
        <v>24852</v>
      </c>
      <c r="D26422" t="s">
        <v>25769</v>
      </c>
    </row>
    <row r="26423" spans="1:4" x14ac:dyDescent="0.2">
      <c r="A26423">
        <v>75153</v>
      </c>
      <c r="B26423" t="s">
        <v>19380</v>
      </c>
      <c r="C26423" t="s">
        <v>26051</v>
      </c>
      <c r="D26423" t="s">
        <v>25769</v>
      </c>
    </row>
    <row r="26424" spans="1:4" x14ac:dyDescent="0.2">
      <c r="A26424">
        <v>75154</v>
      </c>
      <c r="B26424" t="s">
        <v>16636</v>
      </c>
      <c r="C26424" t="s">
        <v>24852</v>
      </c>
      <c r="D26424" t="s">
        <v>25769</v>
      </c>
    </row>
    <row r="26425" spans="1:4" x14ac:dyDescent="0.2">
      <c r="A26425">
        <v>75155</v>
      </c>
      <c r="B26425" t="s">
        <v>16637</v>
      </c>
      <c r="C26425" t="s">
        <v>26051</v>
      </c>
      <c r="D26425" t="s">
        <v>25769</v>
      </c>
    </row>
    <row r="26426" spans="1:4" x14ac:dyDescent="0.2">
      <c r="A26426">
        <v>75156</v>
      </c>
      <c r="B26426" t="s">
        <v>26066</v>
      </c>
      <c r="C26426" t="s">
        <v>17839</v>
      </c>
      <c r="D26426" t="s">
        <v>25769</v>
      </c>
    </row>
    <row r="26427" spans="1:4" x14ac:dyDescent="0.2">
      <c r="A26427">
        <v>75158</v>
      </c>
      <c r="B26427" t="s">
        <v>26068</v>
      </c>
      <c r="C26427" t="s">
        <v>26054</v>
      </c>
      <c r="D26427" t="s">
        <v>25769</v>
      </c>
    </row>
    <row r="26428" spans="1:4" x14ac:dyDescent="0.2">
      <c r="A26428">
        <v>75159</v>
      </c>
      <c r="B26428" t="s">
        <v>26069</v>
      </c>
      <c r="C26428" t="s">
        <v>19153</v>
      </c>
      <c r="D26428" t="s">
        <v>25769</v>
      </c>
    </row>
    <row r="26429" spans="1:4" x14ac:dyDescent="0.2">
      <c r="A26429">
        <v>75160</v>
      </c>
      <c r="B26429" t="s">
        <v>17809</v>
      </c>
      <c r="C26429" t="s">
        <v>26054</v>
      </c>
      <c r="D26429" t="s">
        <v>25769</v>
      </c>
    </row>
    <row r="26430" spans="1:4" x14ac:dyDescent="0.2">
      <c r="A26430">
        <v>75161</v>
      </c>
      <c r="B26430" t="s">
        <v>17809</v>
      </c>
      <c r="C26430" t="s">
        <v>26054</v>
      </c>
      <c r="D26430" t="s">
        <v>25769</v>
      </c>
    </row>
    <row r="26431" spans="1:4" x14ac:dyDescent="0.2">
      <c r="A26431">
        <v>75163</v>
      </c>
      <c r="B26431" t="s">
        <v>26070</v>
      </c>
      <c r="C26431" t="s">
        <v>17839</v>
      </c>
      <c r="D26431" t="s">
        <v>25769</v>
      </c>
    </row>
    <row r="26432" spans="1:4" x14ac:dyDescent="0.2">
      <c r="A26432">
        <v>75165</v>
      </c>
      <c r="B26432" t="s">
        <v>26071</v>
      </c>
      <c r="C26432" t="s">
        <v>24852</v>
      </c>
      <c r="D26432" t="s">
        <v>25769</v>
      </c>
    </row>
    <row r="26433" spans="1:4" x14ac:dyDescent="0.2">
      <c r="A26433">
        <v>75166</v>
      </c>
      <c r="B26433" t="s">
        <v>26072</v>
      </c>
      <c r="C26433" t="s">
        <v>26036</v>
      </c>
      <c r="D26433" t="s">
        <v>25769</v>
      </c>
    </row>
    <row r="26434" spans="1:4" x14ac:dyDescent="0.2">
      <c r="A26434">
        <v>75167</v>
      </c>
      <c r="B26434" t="s">
        <v>26071</v>
      </c>
      <c r="C26434" t="s">
        <v>24852</v>
      </c>
      <c r="D26434" t="s">
        <v>25769</v>
      </c>
    </row>
    <row r="26435" spans="1:4" x14ac:dyDescent="0.2">
      <c r="A26435">
        <v>75169</v>
      </c>
      <c r="B26435" t="s">
        <v>26073</v>
      </c>
      <c r="C26435" t="s">
        <v>26052</v>
      </c>
      <c r="D26435" t="s">
        <v>25769</v>
      </c>
    </row>
    <row r="26436" spans="1:4" x14ac:dyDescent="0.2">
      <c r="A26436">
        <v>75172</v>
      </c>
      <c r="B26436" t="s">
        <v>19151</v>
      </c>
      <c r="C26436" t="s">
        <v>19153</v>
      </c>
      <c r="D26436" t="s">
        <v>25769</v>
      </c>
    </row>
    <row r="26437" spans="1:4" x14ac:dyDescent="0.2">
      <c r="A26437">
        <v>75173</v>
      </c>
      <c r="B26437" t="s">
        <v>730</v>
      </c>
      <c r="C26437" t="s">
        <v>26036</v>
      </c>
      <c r="D26437" t="s">
        <v>25769</v>
      </c>
    </row>
    <row r="26438" spans="1:4" x14ac:dyDescent="0.2">
      <c r="A26438">
        <v>75180</v>
      </c>
      <c r="B26438" t="s">
        <v>26074</v>
      </c>
      <c r="C26438" t="s">
        <v>19153</v>
      </c>
      <c r="D26438" t="s">
        <v>25769</v>
      </c>
    </row>
    <row r="26439" spans="1:4" x14ac:dyDescent="0.2">
      <c r="A26439">
        <v>75181</v>
      </c>
      <c r="B26439" t="s">
        <v>10446</v>
      </c>
      <c r="C26439" t="s">
        <v>19153</v>
      </c>
      <c r="D26439" t="s">
        <v>25769</v>
      </c>
    </row>
    <row r="26440" spans="1:4" x14ac:dyDescent="0.2">
      <c r="A26440">
        <v>75182</v>
      </c>
      <c r="B26440" t="s">
        <v>6593</v>
      </c>
      <c r="C26440" t="s">
        <v>19153</v>
      </c>
      <c r="D26440" t="s">
        <v>25769</v>
      </c>
    </row>
    <row r="26441" spans="1:4" x14ac:dyDescent="0.2">
      <c r="A26441">
        <v>75189</v>
      </c>
      <c r="B26441" t="s">
        <v>26075</v>
      </c>
      <c r="C26441" t="s">
        <v>26040</v>
      </c>
      <c r="D26441" t="s">
        <v>25769</v>
      </c>
    </row>
    <row r="26442" spans="1:4" x14ac:dyDescent="0.2">
      <c r="A26442">
        <v>75201</v>
      </c>
      <c r="B26442" t="s">
        <v>1409</v>
      </c>
      <c r="C26442" t="s">
        <v>19153</v>
      </c>
      <c r="D26442" t="s">
        <v>25769</v>
      </c>
    </row>
    <row r="26443" spans="1:4" x14ac:dyDescent="0.2">
      <c r="A26443">
        <v>75202</v>
      </c>
      <c r="B26443" t="s">
        <v>1409</v>
      </c>
      <c r="C26443" t="s">
        <v>19153</v>
      </c>
      <c r="D26443" t="s">
        <v>25769</v>
      </c>
    </row>
    <row r="26444" spans="1:4" x14ac:dyDescent="0.2">
      <c r="A26444">
        <v>75203</v>
      </c>
      <c r="B26444" t="s">
        <v>1409</v>
      </c>
      <c r="C26444" t="s">
        <v>19153</v>
      </c>
      <c r="D26444" t="s">
        <v>25769</v>
      </c>
    </row>
    <row r="26445" spans="1:4" x14ac:dyDescent="0.2">
      <c r="A26445">
        <v>75204</v>
      </c>
      <c r="B26445" t="s">
        <v>1409</v>
      </c>
      <c r="C26445" t="s">
        <v>19153</v>
      </c>
      <c r="D26445" t="s">
        <v>25769</v>
      </c>
    </row>
    <row r="26446" spans="1:4" x14ac:dyDescent="0.2">
      <c r="A26446">
        <v>75205</v>
      </c>
      <c r="B26446" t="s">
        <v>1409</v>
      </c>
      <c r="C26446" t="s">
        <v>19153</v>
      </c>
      <c r="D26446" t="s">
        <v>25769</v>
      </c>
    </row>
    <row r="26447" spans="1:4" x14ac:dyDescent="0.2">
      <c r="A26447">
        <v>75206</v>
      </c>
      <c r="B26447" t="s">
        <v>1409</v>
      </c>
      <c r="C26447" t="s">
        <v>19153</v>
      </c>
      <c r="D26447" t="s">
        <v>25769</v>
      </c>
    </row>
    <row r="26448" spans="1:4" x14ac:dyDescent="0.2">
      <c r="A26448">
        <v>75207</v>
      </c>
      <c r="B26448" t="s">
        <v>1409</v>
      </c>
      <c r="C26448" t="s">
        <v>19153</v>
      </c>
      <c r="D26448" t="s">
        <v>25769</v>
      </c>
    </row>
    <row r="26449" spans="1:4" x14ac:dyDescent="0.2">
      <c r="A26449">
        <v>75208</v>
      </c>
      <c r="B26449" t="s">
        <v>1409</v>
      </c>
      <c r="C26449" t="s">
        <v>19153</v>
      </c>
      <c r="D26449" t="s">
        <v>25769</v>
      </c>
    </row>
    <row r="26450" spans="1:4" x14ac:dyDescent="0.2">
      <c r="A26450">
        <v>75209</v>
      </c>
      <c r="B26450" t="s">
        <v>1409</v>
      </c>
      <c r="C26450" t="s">
        <v>19153</v>
      </c>
      <c r="D26450" t="s">
        <v>25769</v>
      </c>
    </row>
    <row r="26451" spans="1:4" x14ac:dyDescent="0.2">
      <c r="A26451">
        <v>75210</v>
      </c>
      <c r="B26451" t="s">
        <v>1409</v>
      </c>
      <c r="C26451" t="s">
        <v>19153</v>
      </c>
      <c r="D26451" t="s">
        <v>25769</v>
      </c>
    </row>
    <row r="26452" spans="1:4" x14ac:dyDescent="0.2">
      <c r="A26452">
        <v>75211</v>
      </c>
      <c r="B26452" t="s">
        <v>1409</v>
      </c>
      <c r="C26452" t="s">
        <v>19153</v>
      </c>
      <c r="D26452" t="s">
        <v>25769</v>
      </c>
    </row>
    <row r="26453" spans="1:4" x14ac:dyDescent="0.2">
      <c r="A26453">
        <v>75212</v>
      </c>
      <c r="B26453" t="s">
        <v>1409</v>
      </c>
      <c r="C26453" t="s">
        <v>19153</v>
      </c>
      <c r="D26453" t="s">
        <v>25769</v>
      </c>
    </row>
    <row r="26454" spans="1:4" x14ac:dyDescent="0.2">
      <c r="A26454">
        <v>75214</v>
      </c>
      <c r="B26454" t="s">
        <v>1409</v>
      </c>
      <c r="C26454" t="s">
        <v>19153</v>
      </c>
      <c r="D26454" t="s">
        <v>25769</v>
      </c>
    </row>
    <row r="26455" spans="1:4" x14ac:dyDescent="0.2">
      <c r="A26455">
        <v>75215</v>
      </c>
      <c r="B26455" t="s">
        <v>1409</v>
      </c>
      <c r="C26455" t="s">
        <v>19153</v>
      </c>
      <c r="D26455" t="s">
        <v>25769</v>
      </c>
    </row>
    <row r="26456" spans="1:4" x14ac:dyDescent="0.2">
      <c r="A26456">
        <v>75216</v>
      </c>
      <c r="B26456" t="s">
        <v>1409</v>
      </c>
      <c r="C26456" t="s">
        <v>19153</v>
      </c>
      <c r="D26456" t="s">
        <v>25769</v>
      </c>
    </row>
    <row r="26457" spans="1:4" x14ac:dyDescent="0.2">
      <c r="A26457">
        <v>75217</v>
      </c>
      <c r="B26457" t="s">
        <v>1409</v>
      </c>
      <c r="C26457" t="s">
        <v>19153</v>
      </c>
      <c r="D26457" t="s">
        <v>25769</v>
      </c>
    </row>
    <row r="26458" spans="1:4" x14ac:dyDescent="0.2">
      <c r="A26458">
        <v>75218</v>
      </c>
      <c r="B26458" t="s">
        <v>1409</v>
      </c>
      <c r="C26458" t="s">
        <v>19153</v>
      </c>
      <c r="D26458" t="s">
        <v>25769</v>
      </c>
    </row>
    <row r="26459" spans="1:4" x14ac:dyDescent="0.2">
      <c r="A26459">
        <v>75219</v>
      </c>
      <c r="B26459" t="s">
        <v>1409</v>
      </c>
      <c r="C26459" t="s">
        <v>19153</v>
      </c>
      <c r="D26459" t="s">
        <v>25769</v>
      </c>
    </row>
    <row r="26460" spans="1:4" x14ac:dyDescent="0.2">
      <c r="A26460">
        <v>75220</v>
      </c>
      <c r="B26460" t="s">
        <v>1409</v>
      </c>
      <c r="C26460" t="s">
        <v>19153</v>
      </c>
      <c r="D26460" t="s">
        <v>25769</v>
      </c>
    </row>
    <row r="26461" spans="1:4" x14ac:dyDescent="0.2">
      <c r="A26461">
        <v>75223</v>
      </c>
      <c r="B26461" t="s">
        <v>1409</v>
      </c>
      <c r="C26461" t="s">
        <v>19153</v>
      </c>
      <c r="D26461" t="s">
        <v>25769</v>
      </c>
    </row>
    <row r="26462" spans="1:4" x14ac:dyDescent="0.2">
      <c r="A26462">
        <v>75224</v>
      </c>
      <c r="B26462" t="s">
        <v>1409</v>
      </c>
      <c r="C26462" t="s">
        <v>19153</v>
      </c>
      <c r="D26462" t="s">
        <v>25769</v>
      </c>
    </row>
    <row r="26463" spans="1:4" x14ac:dyDescent="0.2">
      <c r="A26463">
        <v>75225</v>
      </c>
      <c r="B26463" t="s">
        <v>1409</v>
      </c>
      <c r="C26463" t="s">
        <v>19153</v>
      </c>
      <c r="D26463" t="s">
        <v>25769</v>
      </c>
    </row>
    <row r="26464" spans="1:4" x14ac:dyDescent="0.2">
      <c r="A26464">
        <v>75226</v>
      </c>
      <c r="B26464" t="s">
        <v>1409</v>
      </c>
      <c r="C26464" t="s">
        <v>19153</v>
      </c>
      <c r="D26464" t="s">
        <v>25769</v>
      </c>
    </row>
    <row r="26465" spans="1:4" x14ac:dyDescent="0.2">
      <c r="A26465">
        <v>75227</v>
      </c>
      <c r="B26465" t="s">
        <v>1409</v>
      </c>
      <c r="C26465" t="s">
        <v>19153</v>
      </c>
      <c r="D26465" t="s">
        <v>25769</v>
      </c>
    </row>
    <row r="26466" spans="1:4" x14ac:dyDescent="0.2">
      <c r="A26466">
        <v>75228</v>
      </c>
      <c r="B26466" t="s">
        <v>1409</v>
      </c>
      <c r="C26466" t="s">
        <v>19153</v>
      </c>
      <c r="D26466" t="s">
        <v>25769</v>
      </c>
    </row>
    <row r="26467" spans="1:4" x14ac:dyDescent="0.2">
      <c r="A26467">
        <v>75229</v>
      </c>
      <c r="B26467" t="s">
        <v>1409</v>
      </c>
      <c r="C26467" t="s">
        <v>19153</v>
      </c>
      <c r="D26467" t="s">
        <v>25769</v>
      </c>
    </row>
    <row r="26468" spans="1:4" x14ac:dyDescent="0.2">
      <c r="A26468">
        <v>75230</v>
      </c>
      <c r="B26468" t="s">
        <v>1409</v>
      </c>
      <c r="C26468" t="s">
        <v>19153</v>
      </c>
      <c r="D26468" t="s">
        <v>25769</v>
      </c>
    </row>
    <row r="26469" spans="1:4" x14ac:dyDescent="0.2">
      <c r="A26469">
        <v>75231</v>
      </c>
      <c r="B26469" t="s">
        <v>1409</v>
      </c>
      <c r="C26469" t="s">
        <v>19153</v>
      </c>
      <c r="D26469" t="s">
        <v>25769</v>
      </c>
    </row>
    <row r="26470" spans="1:4" x14ac:dyDescent="0.2">
      <c r="A26470">
        <v>75232</v>
      </c>
      <c r="B26470" t="s">
        <v>1409</v>
      </c>
      <c r="C26470" t="s">
        <v>19153</v>
      </c>
      <c r="D26470" t="s">
        <v>25769</v>
      </c>
    </row>
    <row r="26471" spans="1:4" x14ac:dyDescent="0.2">
      <c r="A26471">
        <v>75233</v>
      </c>
      <c r="B26471" t="s">
        <v>1409</v>
      </c>
      <c r="C26471" t="s">
        <v>19153</v>
      </c>
      <c r="D26471" t="s">
        <v>25769</v>
      </c>
    </row>
    <row r="26472" spans="1:4" x14ac:dyDescent="0.2">
      <c r="A26472">
        <v>75234</v>
      </c>
      <c r="B26472" t="s">
        <v>1409</v>
      </c>
      <c r="C26472" t="s">
        <v>19153</v>
      </c>
      <c r="D26472" t="s">
        <v>25769</v>
      </c>
    </row>
    <row r="26473" spans="1:4" x14ac:dyDescent="0.2">
      <c r="A26473">
        <v>75235</v>
      </c>
      <c r="B26473" t="s">
        <v>1409</v>
      </c>
      <c r="C26473" t="s">
        <v>19153</v>
      </c>
      <c r="D26473" t="s">
        <v>25769</v>
      </c>
    </row>
    <row r="26474" spans="1:4" x14ac:dyDescent="0.2">
      <c r="A26474">
        <v>75236</v>
      </c>
      <c r="B26474" t="s">
        <v>1409</v>
      </c>
      <c r="C26474" t="s">
        <v>19153</v>
      </c>
      <c r="D26474" t="s">
        <v>25769</v>
      </c>
    </row>
    <row r="26475" spans="1:4" x14ac:dyDescent="0.2">
      <c r="A26475">
        <v>75237</v>
      </c>
      <c r="B26475" t="s">
        <v>1409</v>
      </c>
      <c r="C26475" t="s">
        <v>19153</v>
      </c>
      <c r="D26475" t="s">
        <v>25769</v>
      </c>
    </row>
    <row r="26476" spans="1:4" x14ac:dyDescent="0.2">
      <c r="A26476">
        <v>75238</v>
      </c>
      <c r="B26476" t="s">
        <v>1409</v>
      </c>
      <c r="C26476" t="s">
        <v>19153</v>
      </c>
      <c r="D26476" t="s">
        <v>25769</v>
      </c>
    </row>
    <row r="26477" spans="1:4" x14ac:dyDescent="0.2">
      <c r="A26477">
        <v>75240</v>
      </c>
      <c r="B26477" t="s">
        <v>1409</v>
      </c>
      <c r="C26477" t="s">
        <v>19153</v>
      </c>
      <c r="D26477" t="s">
        <v>25769</v>
      </c>
    </row>
    <row r="26478" spans="1:4" x14ac:dyDescent="0.2">
      <c r="A26478">
        <v>75241</v>
      </c>
      <c r="B26478" t="s">
        <v>1409</v>
      </c>
      <c r="C26478" t="s">
        <v>19153</v>
      </c>
      <c r="D26478" t="s">
        <v>25769</v>
      </c>
    </row>
    <row r="26479" spans="1:4" x14ac:dyDescent="0.2">
      <c r="A26479">
        <v>75242</v>
      </c>
      <c r="B26479" t="s">
        <v>1409</v>
      </c>
      <c r="C26479" t="s">
        <v>19153</v>
      </c>
      <c r="D26479" t="s">
        <v>25769</v>
      </c>
    </row>
    <row r="26480" spans="1:4" x14ac:dyDescent="0.2">
      <c r="A26480">
        <v>75243</v>
      </c>
      <c r="B26480" t="s">
        <v>1409</v>
      </c>
      <c r="C26480" t="s">
        <v>19153</v>
      </c>
      <c r="D26480" t="s">
        <v>25769</v>
      </c>
    </row>
    <row r="26481" spans="1:4" x14ac:dyDescent="0.2">
      <c r="A26481">
        <v>75244</v>
      </c>
      <c r="B26481" t="s">
        <v>1409</v>
      </c>
      <c r="C26481" t="s">
        <v>19153</v>
      </c>
      <c r="D26481" t="s">
        <v>25769</v>
      </c>
    </row>
    <row r="26482" spans="1:4" x14ac:dyDescent="0.2">
      <c r="A26482">
        <v>75245</v>
      </c>
      <c r="B26482" t="s">
        <v>1409</v>
      </c>
      <c r="C26482" t="s">
        <v>19153</v>
      </c>
      <c r="D26482" t="s">
        <v>25769</v>
      </c>
    </row>
    <row r="26483" spans="1:4" x14ac:dyDescent="0.2">
      <c r="A26483">
        <v>75246</v>
      </c>
      <c r="B26483" t="s">
        <v>1409</v>
      </c>
      <c r="C26483" t="s">
        <v>19153</v>
      </c>
      <c r="D26483" t="s">
        <v>25769</v>
      </c>
    </row>
    <row r="26484" spans="1:4" x14ac:dyDescent="0.2">
      <c r="A26484">
        <v>75247</v>
      </c>
      <c r="B26484" t="s">
        <v>1409</v>
      </c>
      <c r="C26484" t="s">
        <v>19153</v>
      </c>
      <c r="D26484" t="s">
        <v>25769</v>
      </c>
    </row>
    <row r="26485" spans="1:4" x14ac:dyDescent="0.2">
      <c r="A26485">
        <v>75248</v>
      </c>
      <c r="B26485" t="s">
        <v>1409</v>
      </c>
      <c r="C26485" t="s">
        <v>19153</v>
      </c>
      <c r="D26485" t="s">
        <v>25769</v>
      </c>
    </row>
    <row r="26486" spans="1:4" x14ac:dyDescent="0.2">
      <c r="A26486">
        <v>75249</v>
      </c>
      <c r="B26486" t="s">
        <v>1409</v>
      </c>
      <c r="C26486" t="s">
        <v>19153</v>
      </c>
      <c r="D26486" t="s">
        <v>25769</v>
      </c>
    </row>
    <row r="26487" spans="1:4" x14ac:dyDescent="0.2">
      <c r="A26487">
        <v>75251</v>
      </c>
      <c r="B26487" t="s">
        <v>1409</v>
      </c>
      <c r="C26487" t="s">
        <v>19153</v>
      </c>
      <c r="D26487" t="s">
        <v>25769</v>
      </c>
    </row>
    <row r="26488" spans="1:4" x14ac:dyDescent="0.2">
      <c r="A26488">
        <v>75252</v>
      </c>
      <c r="B26488" t="s">
        <v>1409</v>
      </c>
      <c r="C26488" t="s">
        <v>26036</v>
      </c>
      <c r="D26488" t="s">
        <v>25769</v>
      </c>
    </row>
    <row r="26489" spans="1:4" x14ac:dyDescent="0.2">
      <c r="A26489">
        <v>75253</v>
      </c>
      <c r="B26489" t="s">
        <v>1409</v>
      </c>
      <c r="C26489" t="s">
        <v>19153</v>
      </c>
      <c r="D26489" t="s">
        <v>25769</v>
      </c>
    </row>
    <row r="26490" spans="1:4" x14ac:dyDescent="0.2">
      <c r="A26490">
        <v>75254</v>
      </c>
      <c r="B26490" t="s">
        <v>1409</v>
      </c>
      <c r="C26490" t="s">
        <v>19153</v>
      </c>
      <c r="D26490" t="s">
        <v>25769</v>
      </c>
    </row>
    <row r="26491" spans="1:4" x14ac:dyDescent="0.2">
      <c r="A26491">
        <v>75258</v>
      </c>
      <c r="B26491" t="s">
        <v>1409</v>
      </c>
      <c r="C26491" t="s">
        <v>19153</v>
      </c>
      <c r="D26491" t="s">
        <v>25769</v>
      </c>
    </row>
    <row r="26492" spans="1:4" x14ac:dyDescent="0.2">
      <c r="A26492">
        <v>75260</v>
      </c>
      <c r="B26492" t="s">
        <v>1409</v>
      </c>
      <c r="C26492" t="s">
        <v>19153</v>
      </c>
      <c r="D26492" t="s">
        <v>25769</v>
      </c>
    </row>
    <row r="26493" spans="1:4" x14ac:dyDescent="0.2">
      <c r="A26493">
        <v>75270</v>
      </c>
      <c r="B26493" t="s">
        <v>1409</v>
      </c>
      <c r="C26493" t="s">
        <v>19153</v>
      </c>
      <c r="D26493" t="s">
        <v>25769</v>
      </c>
    </row>
    <row r="26494" spans="1:4" x14ac:dyDescent="0.2">
      <c r="A26494">
        <v>75275</v>
      </c>
      <c r="B26494" t="s">
        <v>1409</v>
      </c>
      <c r="C26494" t="s">
        <v>19153</v>
      </c>
      <c r="D26494" t="s">
        <v>25769</v>
      </c>
    </row>
    <row r="26495" spans="1:4" x14ac:dyDescent="0.2">
      <c r="A26495">
        <v>75277</v>
      </c>
      <c r="B26495" t="s">
        <v>1409</v>
      </c>
      <c r="C26495" t="s">
        <v>19153</v>
      </c>
      <c r="D26495" t="s">
        <v>25769</v>
      </c>
    </row>
    <row r="26496" spans="1:4" x14ac:dyDescent="0.2">
      <c r="A26496">
        <v>75283</v>
      </c>
      <c r="B26496" t="s">
        <v>1409</v>
      </c>
      <c r="C26496" t="s">
        <v>19153</v>
      </c>
      <c r="D26496" t="s">
        <v>25769</v>
      </c>
    </row>
    <row r="26497" spans="1:4" x14ac:dyDescent="0.2">
      <c r="A26497">
        <v>75284</v>
      </c>
      <c r="B26497" t="s">
        <v>1409</v>
      </c>
      <c r="C26497" t="s">
        <v>19153</v>
      </c>
      <c r="D26497" t="s">
        <v>25769</v>
      </c>
    </row>
    <row r="26498" spans="1:4" x14ac:dyDescent="0.2">
      <c r="A26498">
        <v>75285</v>
      </c>
      <c r="B26498" t="s">
        <v>1409</v>
      </c>
      <c r="C26498" t="s">
        <v>19153</v>
      </c>
      <c r="D26498" t="s">
        <v>25769</v>
      </c>
    </row>
    <row r="26499" spans="1:4" x14ac:dyDescent="0.2">
      <c r="A26499">
        <v>75286</v>
      </c>
      <c r="B26499" t="s">
        <v>1409</v>
      </c>
      <c r="C26499" t="s">
        <v>19153</v>
      </c>
      <c r="D26499" t="s">
        <v>25769</v>
      </c>
    </row>
    <row r="26500" spans="1:4" x14ac:dyDescent="0.2">
      <c r="A26500">
        <v>75287</v>
      </c>
      <c r="B26500" t="s">
        <v>1409</v>
      </c>
      <c r="C26500" t="s">
        <v>26037</v>
      </c>
      <c r="D26500" t="s">
        <v>25769</v>
      </c>
    </row>
    <row r="26501" spans="1:4" x14ac:dyDescent="0.2">
      <c r="A26501">
        <v>75301</v>
      </c>
      <c r="B26501" t="s">
        <v>1409</v>
      </c>
      <c r="C26501" t="s">
        <v>19153</v>
      </c>
      <c r="D26501" t="s">
        <v>25769</v>
      </c>
    </row>
    <row r="26502" spans="1:4" x14ac:dyDescent="0.2">
      <c r="A26502">
        <v>75303</v>
      </c>
      <c r="B26502" t="s">
        <v>1409</v>
      </c>
      <c r="C26502" t="s">
        <v>19153</v>
      </c>
      <c r="D26502" t="s">
        <v>25769</v>
      </c>
    </row>
    <row r="26503" spans="1:4" x14ac:dyDescent="0.2">
      <c r="A26503">
        <v>75310</v>
      </c>
      <c r="B26503" t="s">
        <v>1409</v>
      </c>
      <c r="C26503" t="s">
        <v>19153</v>
      </c>
      <c r="D26503" t="s">
        <v>25769</v>
      </c>
    </row>
    <row r="26504" spans="1:4" x14ac:dyDescent="0.2">
      <c r="A26504">
        <v>75312</v>
      </c>
      <c r="B26504" t="s">
        <v>1409</v>
      </c>
      <c r="C26504" t="s">
        <v>19153</v>
      </c>
      <c r="D26504" t="s">
        <v>25769</v>
      </c>
    </row>
    <row r="26505" spans="1:4" x14ac:dyDescent="0.2">
      <c r="A26505">
        <v>75320</v>
      </c>
      <c r="B26505" t="s">
        <v>1409</v>
      </c>
      <c r="C26505" t="s">
        <v>19153</v>
      </c>
      <c r="D26505" t="s">
        <v>25769</v>
      </c>
    </row>
    <row r="26506" spans="1:4" x14ac:dyDescent="0.2">
      <c r="A26506">
        <v>75323</v>
      </c>
      <c r="B26506" t="s">
        <v>1409</v>
      </c>
      <c r="C26506" t="s">
        <v>19153</v>
      </c>
      <c r="D26506" t="s">
        <v>25769</v>
      </c>
    </row>
    <row r="26507" spans="1:4" x14ac:dyDescent="0.2">
      <c r="A26507">
        <v>75326</v>
      </c>
      <c r="B26507" t="s">
        <v>1409</v>
      </c>
      <c r="C26507" t="s">
        <v>19153</v>
      </c>
      <c r="D26507" t="s">
        <v>25769</v>
      </c>
    </row>
    <row r="26508" spans="1:4" x14ac:dyDescent="0.2">
      <c r="A26508">
        <v>75353</v>
      </c>
      <c r="B26508" t="s">
        <v>1409</v>
      </c>
      <c r="C26508" t="s">
        <v>19153</v>
      </c>
      <c r="D26508" t="s">
        <v>25769</v>
      </c>
    </row>
    <row r="26509" spans="1:4" x14ac:dyDescent="0.2">
      <c r="A26509">
        <v>75358</v>
      </c>
      <c r="B26509" t="s">
        <v>1409</v>
      </c>
      <c r="C26509" t="s">
        <v>19153</v>
      </c>
      <c r="D26509" t="s">
        <v>25769</v>
      </c>
    </row>
    <row r="26510" spans="1:4" x14ac:dyDescent="0.2">
      <c r="A26510">
        <v>75363</v>
      </c>
      <c r="B26510" t="s">
        <v>1409</v>
      </c>
      <c r="C26510" t="s">
        <v>19153</v>
      </c>
      <c r="D26510" t="s">
        <v>25769</v>
      </c>
    </row>
    <row r="26511" spans="1:4" x14ac:dyDescent="0.2">
      <c r="A26511">
        <v>75364</v>
      </c>
      <c r="B26511" t="s">
        <v>1409</v>
      </c>
      <c r="C26511" t="s">
        <v>19153</v>
      </c>
      <c r="D26511" t="s">
        <v>25769</v>
      </c>
    </row>
    <row r="26512" spans="1:4" x14ac:dyDescent="0.2">
      <c r="A26512">
        <v>75368</v>
      </c>
      <c r="B26512" t="s">
        <v>1409</v>
      </c>
      <c r="C26512" t="s">
        <v>19153</v>
      </c>
      <c r="D26512" t="s">
        <v>25769</v>
      </c>
    </row>
    <row r="26513" spans="1:4" x14ac:dyDescent="0.2">
      <c r="A26513">
        <v>75373</v>
      </c>
      <c r="B26513" t="s">
        <v>1409</v>
      </c>
      <c r="C26513" t="s">
        <v>19153</v>
      </c>
      <c r="D26513" t="s">
        <v>25769</v>
      </c>
    </row>
    <row r="26514" spans="1:4" x14ac:dyDescent="0.2">
      <c r="A26514">
        <v>75386</v>
      </c>
      <c r="B26514" t="s">
        <v>1409</v>
      </c>
      <c r="C26514" t="s">
        <v>19153</v>
      </c>
      <c r="D26514" t="s">
        <v>25769</v>
      </c>
    </row>
    <row r="26515" spans="1:4" x14ac:dyDescent="0.2">
      <c r="A26515">
        <v>75387</v>
      </c>
      <c r="B26515" t="s">
        <v>1409</v>
      </c>
      <c r="C26515" t="s">
        <v>19153</v>
      </c>
      <c r="D26515" t="s">
        <v>25769</v>
      </c>
    </row>
    <row r="26516" spans="1:4" x14ac:dyDescent="0.2">
      <c r="A26516">
        <v>75388</v>
      </c>
      <c r="B26516" t="s">
        <v>1409</v>
      </c>
      <c r="C26516" t="s">
        <v>19153</v>
      </c>
      <c r="D26516" t="s">
        <v>25769</v>
      </c>
    </row>
    <row r="26517" spans="1:4" x14ac:dyDescent="0.2">
      <c r="A26517">
        <v>75389</v>
      </c>
      <c r="B26517" t="s">
        <v>1409</v>
      </c>
      <c r="C26517" t="s">
        <v>19153</v>
      </c>
      <c r="D26517" t="s">
        <v>25769</v>
      </c>
    </row>
    <row r="26518" spans="1:4" x14ac:dyDescent="0.2">
      <c r="A26518">
        <v>75390</v>
      </c>
      <c r="B26518" t="s">
        <v>1409</v>
      </c>
      <c r="C26518" t="s">
        <v>19153</v>
      </c>
      <c r="D26518" t="s">
        <v>25769</v>
      </c>
    </row>
    <row r="26519" spans="1:4" x14ac:dyDescent="0.2">
      <c r="A26519">
        <v>75391</v>
      </c>
      <c r="B26519" t="s">
        <v>1409</v>
      </c>
      <c r="C26519" t="s">
        <v>19153</v>
      </c>
      <c r="D26519" t="s">
        <v>25769</v>
      </c>
    </row>
    <row r="26520" spans="1:4" x14ac:dyDescent="0.2">
      <c r="A26520">
        <v>75392</v>
      </c>
      <c r="B26520" t="s">
        <v>1409</v>
      </c>
      <c r="C26520" t="s">
        <v>19153</v>
      </c>
      <c r="D26520" t="s">
        <v>25769</v>
      </c>
    </row>
    <row r="26521" spans="1:4" x14ac:dyDescent="0.2">
      <c r="A26521">
        <v>75393</v>
      </c>
      <c r="B26521" t="s">
        <v>1409</v>
      </c>
      <c r="C26521" t="s">
        <v>19153</v>
      </c>
      <c r="D26521" t="s">
        <v>25769</v>
      </c>
    </row>
    <row r="26522" spans="1:4" x14ac:dyDescent="0.2">
      <c r="A26522">
        <v>75394</v>
      </c>
      <c r="B26522" t="s">
        <v>1409</v>
      </c>
      <c r="C26522" t="s">
        <v>19153</v>
      </c>
      <c r="D26522" t="s">
        <v>25769</v>
      </c>
    </row>
    <row r="26523" spans="1:4" x14ac:dyDescent="0.2">
      <c r="A26523">
        <v>75395</v>
      </c>
      <c r="B26523" t="s">
        <v>1409</v>
      </c>
      <c r="C26523" t="s">
        <v>19153</v>
      </c>
      <c r="D26523" t="s">
        <v>25769</v>
      </c>
    </row>
    <row r="26524" spans="1:4" x14ac:dyDescent="0.2">
      <c r="A26524">
        <v>75396</v>
      </c>
      <c r="B26524" t="s">
        <v>1409</v>
      </c>
      <c r="C26524" t="s">
        <v>19153</v>
      </c>
      <c r="D26524" t="s">
        <v>25769</v>
      </c>
    </row>
    <row r="26525" spans="1:4" x14ac:dyDescent="0.2">
      <c r="A26525">
        <v>75397</v>
      </c>
      <c r="B26525" t="s">
        <v>1409</v>
      </c>
      <c r="C26525" t="s">
        <v>19153</v>
      </c>
      <c r="D26525" t="s">
        <v>25769</v>
      </c>
    </row>
    <row r="26526" spans="1:4" x14ac:dyDescent="0.2">
      <c r="A26526">
        <v>75398</v>
      </c>
      <c r="B26526" t="s">
        <v>1409</v>
      </c>
      <c r="C26526" t="s">
        <v>19153</v>
      </c>
      <c r="D26526" t="s">
        <v>25769</v>
      </c>
    </row>
    <row r="26527" spans="1:4" x14ac:dyDescent="0.2">
      <c r="A26527">
        <v>75401</v>
      </c>
      <c r="B26527" t="s">
        <v>6171</v>
      </c>
      <c r="C26527" t="s">
        <v>26061</v>
      </c>
      <c r="D26527" t="s">
        <v>25769</v>
      </c>
    </row>
    <row r="26528" spans="1:4" x14ac:dyDescent="0.2">
      <c r="A26528">
        <v>75402</v>
      </c>
      <c r="B26528" t="s">
        <v>6171</v>
      </c>
      <c r="C26528" t="s">
        <v>26061</v>
      </c>
      <c r="D26528" t="s">
        <v>25769</v>
      </c>
    </row>
    <row r="26529" spans="1:4" x14ac:dyDescent="0.2">
      <c r="A26529">
        <v>75407</v>
      </c>
      <c r="B26529" t="s">
        <v>12209</v>
      </c>
      <c r="C26529" t="s">
        <v>26036</v>
      </c>
      <c r="D26529" t="s">
        <v>25769</v>
      </c>
    </row>
    <row r="26530" spans="1:4" x14ac:dyDescent="0.2">
      <c r="A26530">
        <v>75409</v>
      </c>
      <c r="B26530" t="s">
        <v>20611</v>
      </c>
      <c r="C26530" t="s">
        <v>26036</v>
      </c>
      <c r="D26530" t="s">
        <v>25769</v>
      </c>
    </row>
    <row r="26531" spans="1:4" x14ac:dyDescent="0.2">
      <c r="A26531">
        <v>75410</v>
      </c>
      <c r="B26531" t="s">
        <v>15349</v>
      </c>
      <c r="C26531" t="s">
        <v>17173</v>
      </c>
      <c r="D26531" t="s">
        <v>25769</v>
      </c>
    </row>
    <row r="26532" spans="1:4" x14ac:dyDescent="0.2">
      <c r="A26532">
        <v>75411</v>
      </c>
      <c r="B26532" t="s">
        <v>26076</v>
      </c>
      <c r="C26532" t="s">
        <v>18178</v>
      </c>
      <c r="D26532" t="s">
        <v>25769</v>
      </c>
    </row>
    <row r="26533" spans="1:4" x14ac:dyDescent="0.2">
      <c r="A26533">
        <v>75412</v>
      </c>
      <c r="B26533" t="s">
        <v>26077</v>
      </c>
      <c r="C26533" t="s">
        <v>26078</v>
      </c>
      <c r="D26533" t="s">
        <v>25769</v>
      </c>
    </row>
    <row r="26534" spans="1:4" x14ac:dyDescent="0.2">
      <c r="A26534">
        <v>75414</v>
      </c>
      <c r="B26534" t="s">
        <v>19400</v>
      </c>
      <c r="C26534" t="s">
        <v>16748</v>
      </c>
      <c r="D26534" t="s">
        <v>25769</v>
      </c>
    </row>
    <row r="26535" spans="1:4" x14ac:dyDescent="0.2">
      <c r="A26535">
        <v>75415</v>
      </c>
      <c r="B26535" t="s">
        <v>26079</v>
      </c>
      <c r="C26535" t="s">
        <v>21477</v>
      </c>
      <c r="D26535" t="s">
        <v>25769</v>
      </c>
    </row>
    <row r="26536" spans="1:4" x14ac:dyDescent="0.2">
      <c r="A26536">
        <v>75416</v>
      </c>
      <c r="B26536" t="s">
        <v>26080</v>
      </c>
      <c r="C26536" t="s">
        <v>18178</v>
      </c>
      <c r="D26536" t="s">
        <v>25769</v>
      </c>
    </row>
    <row r="26537" spans="1:4" x14ac:dyDescent="0.2">
      <c r="A26537">
        <v>75417</v>
      </c>
      <c r="B26537" t="s">
        <v>26081</v>
      </c>
      <c r="C26537" t="s">
        <v>26078</v>
      </c>
      <c r="D26537" t="s">
        <v>25769</v>
      </c>
    </row>
    <row r="26538" spans="1:4" x14ac:dyDescent="0.2">
      <c r="A26538">
        <v>75418</v>
      </c>
      <c r="B26538" t="s">
        <v>26082</v>
      </c>
      <c r="C26538" t="s">
        <v>18244</v>
      </c>
      <c r="D26538" t="s">
        <v>25769</v>
      </c>
    </row>
    <row r="26539" spans="1:4" x14ac:dyDescent="0.2">
      <c r="A26539">
        <v>75420</v>
      </c>
      <c r="B26539" t="s">
        <v>24268</v>
      </c>
      <c r="C26539" t="s">
        <v>20227</v>
      </c>
      <c r="D26539" t="s">
        <v>25769</v>
      </c>
    </row>
    <row r="26540" spans="1:4" x14ac:dyDescent="0.2">
      <c r="A26540">
        <v>75421</v>
      </c>
      <c r="B26540" t="s">
        <v>21023</v>
      </c>
      <c r="C26540" t="s">
        <v>18178</v>
      </c>
      <c r="D26540" t="s">
        <v>25769</v>
      </c>
    </row>
    <row r="26541" spans="1:4" x14ac:dyDescent="0.2">
      <c r="A26541">
        <v>75422</v>
      </c>
      <c r="B26541" t="s">
        <v>14795</v>
      </c>
      <c r="C26541" t="s">
        <v>26061</v>
      </c>
      <c r="D26541" t="s">
        <v>25769</v>
      </c>
    </row>
    <row r="26542" spans="1:4" x14ac:dyDescent="0.2">
      <c r="A26542">
        <v>75423</v>
      </c>
      <c r="B26542" t="s">
        <v>26083</v>
      </c>
      <c r="C26542" t="s">
        <v>26061</v>
      </c>
      <c r="D26542" t="s">
        <v>25769</v>
      </c>
    </row>
    <row r="26543" spans="1:4" x14ac:dyDescent="0.2">
      <c r="A26543">
        <v>75424</v>
      </c>
      <c r="B26543" t="s">
        <v>16654</v>
      </c>
      <c r="C26543" t="s">
        <v>26036</v>
      </c>
      <c r="D26543" t="s">
        <v>25769</v>
      </c>
    </row>
    <row r="26544" spans="1:4" x14ac:dyDescent="0.2">
      <c r="A26544">
        <v>75426</v>
      </c>
      <c r="B26544" t="s">
        <v>3955</v>
      </c>
      <c r="C26544" t="s">
        <v>26078</v>
      </c>
      <c r="D26544" t="s">
        <v>25769</v>
      </c>
    </row>
    <row r="26545" spans="1:4" x14ac:dyDescent="0.2">
      <c r="A26545">
        <v>75428</v>
      </c>
      <c r="B26545" t="s">
        <v>18256</v>
      </c>
      <c r="C26545" t="s">
        <v>26061</v>
      </c>
      <c r="D26545" t="s">
        <v>25769</v>
      </c>
    </row>
    <row r="26546" spans="1:4" x14ac:dyDescent="0.2">
      <c r="A26546">
        <v>75431</v>
      </c>
      <c r="B26546" t="s">
        <v>17491</v>
      </c>
      <c r="C26546" t="s">
        <v>20227</v>
      </c>
      <c r="D26546" t="s">
        <v>25769</v>
      </c>
    </row>
    <row r="26547" spans="1:4" x14ac:dyDescent="0.2">
      <c r="A26547">
        <v>75432</v>
      </c>
      <c r="B26547" t="s">
        <v>21572</v>
      </c>
      <c r="C26547" t="s">
        <v>21477</v>
      </c>
      <c r="D26547" t="s">
        <v>25769</v>
      </c>
    </row>
    <row r="26548" spans="1:4" x14ac:dyDescent="0.2">
      <c r="A26548">
        <v>75433</v>
      </c>
      <c r="B26548" t="s">
        <v>26084</v>
      </c>
      <c r="C26548" t="s">
        <v>20227</v>
      </c>
      <c r="D26548" t="s">
        <v>25769</v>
      </c>
    </row>
    <row r="26549" spans="1:4" x14ac:dyDescent="0.2">
      <c r="A26549">
        <v>75435</v>
      </c>
      <c r="B26549" t="s">
        <v>26085</v>
      </c>
      <c r="C26549" t="s">
        <v>18178</v>
      </c>
      <c r="D26549" t="s">
        <v>25769</v>
      </c>
    </row>
    <row r="26550" spans="1:4" x14ac:dyDescent="0.2">
      <c r="A26550">
        <v>75436</v>
      </c>
      <c r="B26550" t="s">
        <v>401</v>
      </c>
      <c r="C26550" t="s">
        <v>26078</v>
      </c>
      <c r="D26550" t="s">
        <v>25769</v>
      </c>
    </row>
    <row r="26551" spans="1:4" x14ac:dyDescent="0.2">
      <c r="A26551">
        <v>75437</v>
      </c>
      <c r="B26551" t="s">
        <v>21743</v>
      </c>
      <c r="C26551" t="s">
        <v>20227</v>
      </c>
      <c r="D26551" t="s">
        <v>25769</v>
      </c>
    </row>
    <row r="26552" spans="1:4" x14ac:dyDescent="0.2">
      <c r="A26552">
        <v>75438</v>
      </c>
      <c r="B26552" t="s">
        <v>26086</v>
      </c>
      <c r="C26552" t="s">
        <v>18244</v>
      </c>
      <c r="D26552" t="s">
        <v>25769</v>
      </c>
    </row>
    <row r="26553" spans="1:4" x14ac:dyDescent="0.2">
      <c r="A26553">
        <v>75439</v>
      </c>
      <c r="B26553" t="s">
        <v>26087</v>
      </c>
      <c r="C26553" t="s">
        <v>18244</v>
      </c>
      <c r="D26553" t="s">
        <v>25769</v>
      </c>
    </row>
    <row r="26554" spans="1:4" x14ac:dyDescent="0.2">
      <c r="A26554">
        <v>75440</v>
      </c>
      <c r="B26554" t="s">
        <v>26088</v>
      </c>
      <c r="C26554" t="s">
        <v>26089</v>
      </c>
      <c r="D26554" t="s">
        <v>25769</v>
      </c>
    </row>
    <row r="26555" spans="1:4" x14ac:dyDescent="0.2">
      <c r="A26555">
        <v>75442</v>
      </c>
      <c r="B26555" t="s">
        <v>20621</v>
      </c>
      <c r="C26555" t="s">
        <v>26036</v>
      </c>
      <c r="D26555" t="s">
        <v>25769</v>
      </c>
    </row>
    <row r="26556" spans="1:4" x14ac:dyDescent="0.2">
      <c r="A26556">
        <v>75446</v>
      </c>
      <c r="B26556" t="s">
        <v>15395</v>
      </c>
      <c r="C26556" t="s">
        <v>18244</v>
      </c>
      <c r="D26556" t="s">
        <v>25769</v>
      </c>
    </row>
    <row r="26557" spans="1:4" x14ac:dyDescent="0.2">
      <c r="A26557">
        <v>75447</v>
      </c>
      <c r="B26557" t="s">
        <v>16773</v>
      </c>
      <c r="C26557" t="s">
        <v>18244</v>
      </c>
      <c r="D26557" t="s">
        <v>25769</v>
      </c>
    </row>
    <row r="26558" spans="1:4" x14ac:dyDescent="0.2">
      <c r="A26558">
        <v>75448</v>
      </c>
      <c r="B26558" t="s">
        <v>26090</v>
      </c>
      <c r="C26558" t="s">
        <v>21477</v>
      </c>
      <c r="D26558" t="s">
        <v>25769</v>
      </c>
    </row>
    <row r="26559" spans="1:4" x14ac:dyDescent="0.2">
      <c r="A26559">
        <v>75449</v>
      </c>
      <c r="B26559" t="s">
        <v>26091</v>
      </c>
      <c r="C26559" t="s">
        <v>18244</v>
      </c>
      <c r="D26559" t="s">
        <v>25769</v>
      </c>
    </row>
    <row r="26560" spans="1:4" x14ac:dyDescent="0.2">
      <c r="A26560">
        <v>75450</v>
      </c>
      <c r="B26560" t="s">
        <v>26092</v>
      </c>
      <c r="C26560" t="s">
        <v>21477</v>
      </c>
      <c r="D26560" t="s">
        <v>25769</v>
      </c>
    </row>
    <row r="26561" spans="1:4" x14ac:dyDescent="0.2">
      <c r="A26561">
        <v>75451</v>
      </c>
      <c r="B26561" t="s">
        <v>13603</v>
      </c>
      <c r="C26561" t="s">
        <v>26093</v>
      </c>
      <c r="D26561" t="s">
        <v>25769</v>
      </c>
    </row>
    <row r="26562" spans="1:4" x14ac:dyDescent="0.2">
      <c r="A26562">
        <v>75452</v>
      </c>
      <c r="B26562" t="s">
        <v>21108</v>
      </c>
      <c r="C26562" t="s">
        <v>18244</v>
      </c>
      <c r="D26562" t="s">
        <v>25769</v>
      </c>
    </row>
    <row r="26563" spans="1:4" x14ac:dyDescent="0.2">
      <c r="A26563">
        <v>75453</v>
      </c>
      <c r="B26563" t="s">
        <v>26094</v>
      </c>
      <c r="C26563" t="s">
        <v>26061</v>
      </c>
      <c r="D26563" t="s">
        <v>25769</v>
      </c>
    </row>
    <row r="26564" spans="1:4" x14ac:dyDescent="0.2">
      <c r="A26564">
        <v>75454</v>
      </c>
      <c r="B26564" t="s">
        <v>26095</v>
      </c>
      <c r="C26564" t="s">
        <v>26036</v>
      </c>
      <c r="D26564" t="s">
        <v>25769</v>
      </c>
    </row>
    <row r="26565" spans="1:4" x14ac:dyDescent="0.2">
      <c r="A26565">
        <v>75455</v>
      </c>
      <c r="B26565" t="s">
        <v>7744</v>
      </c>
      <c r="C26565" t="s">
        <v>26096</v>
      </c>
      <c r="D26565" t="s">
        <v>25769</v>
      </c>
    </row>
    <row r="26566" spans="1:4" x14ac:dyDescent="0.2">
      <c r="A26566">
        <v>75457</v>
      </c>
      <c r="B26566" t="s">
        <v>7923</v>
      </c>
      <c r="C26566" t="s">
        <v>12097</v>
      </c>
      <c r="D26566" t="s">
        <v>25769</v>
      </c>
    </row>
    <row r="26567" spans="1:4" x14ac:dyDescent="0.2">
      <c r="A26567">
        <v>75459</v>
      </c>
      <c r="B26567" t="s">
        <v>20830</v>
      </c>
      <c r="C26567" t="s">
        <v>16748</v>
      </c>
      <c r="D26567" t="s">
        <v>25769</v>
      </c>
    </row>
    <row r="26568" spans="1:4" x14ac:dyDescent="0.2">
      <c r="A26568">
        <v>75460</v>
      </c>
      <c r="B26568" t="s">
        <v>15978</v>
      </c>
      <c r="C26568" t="s">
        <v>18178</v>
      </c>
      <c r="D26568" t="s">
        <v>25769</v>
      </c>
    </row>
    <row r="26569" spans="1:4" x14ac:dyDescent="0.2">
      <c r="A26569">
        <v>75462</v>
      </c>
      <c r="B26569" t="s">
        <v>15978</v>
      </c>
      <c r="C26569" t="s">
        <v>18178</v>
      </c>
      <c r="D26569" t="s">
        <v>25769</v>
      </c>
    </row>
    <row r="26570" spans="1:4" x14ac:dyDescent="0.2">
      <c r="A26570">
        <v>75468</v>
      </c>
      <c r="B26570" t="s">
        <v>26097</v>
      </c>
      <c r="C26570" t="s">
        <v>18178</v>
      </c>
      <c r="D26570" t="s">
        <v>25769</v>
      </c>
    </row>
    <row r="26571" spans="1:4" x14ac:dyDescent="0.2">
      <c r="A26571">
        <v>75469</v>
      </c>
      <c r="B26571" t="s">
        <v>26098</v>
      </c>
      <c r="C26571" t="s">
        <v>21477</v>
      </c>
      <c r="D26571" t="s">
        <v>25769</v>
      </c>
    </row>
    <row r="26572" spans="1:4" x14ac:dyDescent="0.2">
      <c r="A26572">
        <v>75470</v>
      </c>
      <c r="B26572" t="s">
        <v>26099</v>
      </c>
      <c r="C26572" t="s">
        <v>18178</v>
      </c>
      <c r="D26572" t="s">
        <v>25769</v>
      </c>
    </row>
    <row r="26573" spans="1:4" x14ac:dyDescent="0.2">
      <c r="A26573">
        <v>75471</v>
      </c>
      <c r="B26573" t="s">
        <v>26100</v>
      </c>
      <c r="C26573" t="s">
        <v>20227</v>
      </c>
      <c r="D26573" t="s">
        <v>25769</v>
      </c>
    </row>
    <row r="26574" spans="1:4" x14ac:dyDescent="0.2">
      <c r="A26574">
        <v>75472</v>
      </c>
      <c r="B26574" t="s">
        <v>26101</v>
      </c>
      <c r="C26574" t="s">
        <v>26089</v>
      </c>
      <c r="D26574" t="s">
        <v>25769</v>
      </c>
    </row>
    <row r="26575" spans="1:4" x14ac:dyDescent="0.2">
      <c r="A26575">
        <v>75473</v>
      </c>
      <c r="B26575" t="s">
        <v>20221</v>
      </c>
      <c r="C26575" t="s">
        <v>18178</v>
      </c>
      <c r="D26575" t="s">
        <v>25769</v>
      </c>
    </row>
    <row r="26576" spans="1:4" x14ac:dyDescent="0.2">
      <c r="A26576">
        <v>75474</v>
      </c>
      <c r="B26576" t="s">
        <v>26102</v>
      </c>
      <c r="C26576" t="s">
        <v>26061</v>
      </c>
      <c r="D26576" t="s">
        <v>25769</v>
      </c>
    </row>
    <row r="26577" spans="1:4" x14ac:dyDescent="0.2">
      <c r="A26577">
        <v>75476</v>
      </c>
      <c r="B26577" t="s">
        <v>19879</v>
      </c>
      <c r="C26577" t="s">
        <v>18244</v>
      </c>
      <c r="D26577" t="s">
        <v>25769</v>
      </c>
    </row>
    <row r="26578" spans="1:4" x14ac:dyDescent="0.2">
      <c r="A26578">
        <v>75477</v>
      </c>
      <c r="B26578" t="s">
        <v>26103</v>
      </c>
      <c r="C26578" t="s">
        <v>18178</v>
      </c>
      <c r="D26578" t="s">
        <v>25769</v>
      </c>
    </row>
    <row r="26579" spans="1:4" x14ac:dyDescent="0.2">
      <c r="A26579">
        <v>75478</v>
      </c>
      <c r="B26579" t="s">
        <v>19459</v>
      </c>
      <c r="C26579" t="s">
        <v>20227</v>
      </c>
      <c r="D26579" t="s">
        <v>25769</v>
      </c>
    </row>
    <row r="26580" spans="1:4" x14ac:dyDescent="0.2">
      <c r="A26580">
        <v>75479</v>
      </c>
      <c r="B26580" t="s">
        <v>12138</v>
      </c>
      <c r="C26580" t="s">
        <v>18244</v>
      </c>
      <c r="D26580" t="s">
        <v>25769</v>
      </c>
    </row>
    <row r="26581" spans="1:4" x14ac:dyDescent="0.2">
      <c r="A26581">
        <v>75480</v>
      </c>
      <c r="B26581" t="s">
        <v>26104</v>
      </c>
      <c r="C26581" t="s">
        <v>12097</v>
      </c>
      <c r="D26581" t="s">
        <v>25769</v>
      </c>
    </row>
    <row r="26582" spans="1:4" x14ac:dyDescent="0.2">
      <c r="A26582">
        <v>75481</v>
      </c>
      <c r="B26582" t="s">
        <v>26105</v>
      </c>
      <c r="C26582" t="s">
        <v>20227</v>
      </c>
      <c r="D26582" t="s">
        <v>25769</v>
      </c>
    </row>
    <row r="26583" spans="1:4" x14ac:dyDescent="0.2">
      <c r="A26583">
        <v>75482</v>
      </c>
      <c r="B26583" t="s">
        <v>25703</v>
      </c>
      <c r="C26583" t="s">
        <v>20227</v>
      </c>
      <c r="D26583" t="s">
        <v>25769</v>
      </c>
    </row>
    <row r="26584" spans="1:4" x14ac:dyDescent="0.2">
      <c r="A26584">
        <v>75486</v>
      </c>
      <c r="B26584" t="s">
        <v>12758</v>
      </c>
      <c r="C26584" t="s">
        <v>18178</v>
      </c>
      <c r="D26584" t="s">
        <v>25769</v>
      </c>
    </row>
    <row r="26585" spans="1:4" x14ac:dyDescent="0.2">
      <c r="A26585">
        <v>75487</v>
      </c>
      <c r="B26585" t="s">
        <v>26106</v>
      </c>
      <c r="C26585" t="s">
        <v>26096</v>
      </c>
      <c r="D26585" t="s">
        <v>25769</v>
      </c>
    </row>
    <row r="26586" spans="1:4" x14ac:dyDescent="0.2">
      <c r="A26586">
        <v>75488</v>
      </c>
      <c r="B26586" t="s">
        <v>26107</v>
      </c>
      <c r="C26586" t="s">
        <v>18244</v>
      </c>
      <c r="D26586" t="s">
        <v>25769</v>
      </c>
    </row>
    <row r="26587" spans="1:4" x14ac:dyDescent="0.2">
      <c r="A26587">
        <v>75490</v>
      </c>
      <c r="B26587" t="s">
        <v>2028</v>
      </c>
      <c r="C26587" t="s">
        <v>18244</v>
      </c>
      <c r="D26587" t="s">
        <v>25769</v>
      </c>
    </row>
    <row r="26588" spans="1:4" x14ac:dyDescent="0.2">
      <c r="A26588">
        <v>75491</v>
      </c>
      <c r="B26588" t="s">
        <v>26108</v>
      </c>
      <c r="C26588" t="s">
        <v>16748</v>
      </c>
      <c r="D26588" t="s">
        <v>25769</v>
      </c>
    </row>
    <row r="26589" spans="1:4" x14ac:dyDescent="0.2">
      <c r="A26589">
        <v>75492</v>
      </c>
      <c r="B26589" t="s">
        <v>22650</v>
      </c>
      <c r="C26589" t="s">
        <v>18244</v>
      </c>
      <c r="D26589" t="s">
        <v>25769</v>
      </c>
    </row>
    <row r="26590" spans="1:4" x14ac:dyDescent="0.2">
      <c r="A26590">
        <v>75494</v>
      </c>
      <c r="B26590" t="s">
        <v>17950</v>
      </c>
      <c r="C26590" t="s">
        <v>17173</v>
      </c>
      <c r="D26590" t="s">
        <v>25769</v>
      </c>
    </row>
    <row r="26591" spans="1:4" x14ac:dyDescent="0.2">
      <c r="A26591">
        <v>75495</v>
      </c>
      <c r="B26591" t="s">
        <v>26109</v>
      </c>
      <c r="C26591" t="s">
        <v>16748</v>
      </c>
      <c r="D26591" t="s">
        <v>25769</v>
      </c>
    </row>
    <row r="26592" spans="1:4" x14ac:dyDescent="0.2">
      <c r="A26592">
        <v>75496</v>
      </c>
      <c r="B26592" t="s">
        <v>26110</v>
      </c>
      <c r="C26592" t="s">
        <v>26061</v>
      </c>
      <c r="D26592" t="s">
        <v>25769</v>
      </c>
    </row>
    <row r="26593" spans="1:4" x14ac:dyDescent="0.2">
      <c r="A26593">
        <v>75497</v>
      </c>
      <c r="B26593" t="s">
        <v>26111</v>
      </c>
      <c r="C26593" t="s">
        <v>17173</v>
      </c>
      <c r="D26593" t="s">
        <v>25769</v>
      </c>
    </row>
    <row r="26594" spans="1:4" x14ac:dyDescent="0.2">
      <c r="A26594">
        <v>75501</v>
      </c>
      <c r="B26594" t="s">
        <v>379</v>
      </c>
      <c r="C26594" t="s">
        <v>26112</v>
      </c>
      <c r="D26594" t="s">
        <v>25769</v>
      </c>
    </row>
    <row r="26595" spans="1:4" x14ac:dyDescent="0.2">
      <c r="A26595">
        <v>75503</v>
      </c>
      <c r="B26595" t="s">
        <v>379</v>
      </c>
      <c r="C26595" t="s">
        <v>26112</v>
      </c>
      <c r="D26595" t="s">
        <v>25769</v>
      </c>
    </row>
    <row r="26596" spans="1:4" x14ac:dyDescent="0.2">
      <c r="A26596">
        <v>75507</v>
      </c>
      <c r="B26596" t="s">
        <v>379</v>
      </c>
      <c r="C26596" t="s">
        <v>26112</v>
      </c>
      <c r="D26596" t="s">
        <v>25769</v>
      </c>
    </row>
    <row r="26597" spans="1:4" x14ac:dyDescent="0.2">
      <c r="A26597">
        <v>75550</v>
      </c>
      <c r="B26597" t="s">
        <v>26113</v>
      </c>
      <c r="C26597" t="s">
        <v>26078</v>
      </c>
      <c r="D26597" t="s">
        <v>25769</v>
      </c>
    </row>
    <row r="26598" spans="1:4" x14ac:dyDescent="0.2">
      <c r="A26598">
        <v>75551</v>
      </c>
      <c r="B26598" t="s">
        <v>3157</v>
      </c>
      <c r="C26598" t="s">
        <v>20855</v>
      </c>
      <c r="D26598" t="s">
        <v>25769</v>
      </c>
    </row>
    <row r="26599" spans="1:4" x14ac:dyDescent="0.2">
      <c r="A26599">
        <v>75554</v>
      </c>
      <c r="B26599" t="s">
        <v>26114</v>
      </c>
      <c r="C26599" t="s">
        <v>26078</v>
      </c>
      <c r="D26599" t="s">
        <v>25769</v>
      </c>
    </row>
    <row r="26600" spans="1:4" x14ac:dyDescent="0.2">
      <c r="A26600">
        <v>75555</v>
      </c>
      <c r="B26600" t="s">
        <v>26115</v>
      </c>
      <c r="C26600" t="s">
        <v>20855</v>
      </c>
      <c r="D26600" t="s">
        <v>25769</v>
      </c>
    </row>
    <row r="26601" spans="1:4" x14ac:dyDescent="0.2">
      <c r="A26601">
        <v>75556</v>
      </c>
      <c r="B26601" t="s">
        <v>26116</v>
      </c>
      <c r="C26601" t="s">
        <v>20855</v>
      </c>
      <c r="D26601" t="s">
        <v>25769</v>
      </c>
    </row>
    <row r="26602" spans="1:4" x14ac:dyDescent="0.2">
      <c r="A26602">
        <v>75558</v>
      </c>
      <c r="B26602" t="s">
        <v>26117</v>
      </c>
      <c r="C26602" t="s">
        <v>26096</v>
      </c>
      <c r="D26602" t="s">
        <v>25769</v>
      </c>
    </row>
    <row r="26603" spans="1:4" x14ac:dyDescent="0.2">
      <c r="A26603">
        <v>75559</v>
      </c>
      <c r="B26603" t="s">
        <v>19681</v>
      </c>
      <c r="C26603" t="s">
        <v>26112</v>
      </c>
      <c r="D26603" t="s">
        <v>25769</v>
      </c>
    </row>
    <row r="26604" spans="1:4" x14ac:dyDescent="0.2">
      <c r="A26604">
        <v>75560</v>
      </c>
      <c r="B26604" t="s">
        <v>15921</v>
      </c>
      <c r="C26604" t="s">
        <v>20855</v>
      </c>
      <c r="D26604" t="s">
        <v>25769</v>
      </c>
    </row>
    <row r="26605" spans="1:4" x14ac:dyDescent="0.2">
      <c r="A26605">
        <v>75561</v>
      </c>
      <c r="B26605" t="s">
        <v>26118</v>
      </c>
      <c r="C26605" t="s">
        <v>26112</v>
      </c>
      <c r="D26605" t="s">
        <v>25769</v>
      </c>
    </row>
    <row r="26606" spans="1:4" x14ac:dyDescent="0.2">
      <c r="A26606">
        <v>75563</v>
      </c>
      <c r="B26606" t="s">
        <v>5226</v>
      </c>
      <c r="C26606" t="s">
        <v>20855</v>
      </c>
      <c r="D26606" t="s">
        <v>25769</v>
      </c>
    </row>
    <row r="26607" spans="1:4" x14ac:dyDescent="0.2">
      <c r="A26607">
        <v>75566</v>
      </c>
      <c r="B26607" t="s">
        <v>5268</v>
      </c>
      <c r="C26607" t="s">
        <v>20855</v>
      </c>
      <c r="D26607" t="s">
        <v>25769</v>
      </c>
    </row>
    <row r="26608" spans="1:4" x14ac:dyDescent="0.2">
      <c r="A26608">
        <v>75567</v>
      </c>
      <c r="B26608" t="s">
        <v>26008</v>
      </c>
      <c r="C26608" t="s">
        <v>26112</v>
      </c>
      <c r="D26608" t="s">
        <v>25769</v>
      </c>
    </row>
    <row r="26609" spans="1:4" x14ac:dyDescent="0.2">
      <c r="A26609">
        <v>75568</v>
      </c>
      <c r="B26609" t="s">
        <v>12702</v>
      </c>
      <c r="C26609" t="s">
        <v>13287</v>
      </c>
      <c r="D26609" t="s">
        <v>25769</v>
      </c>
    </row>
    <row r="26610" spans="1:4" x14ac:dyDescent="0.2">
      <c r="A26610">
        <v>75569</v>
      </c>
      <c r="B26610" t="s">
        <v>25846</v>
      </c>
      <c r="C26610" t="s">
        <v>26112</v>
      </c>
      <c r="D26610" t="s">
        <v>25769</v>
      </c>
    </row>
    <row r="26611" spans="1:4" x14ac:dyDescent="0.2">
      <c r="A26611">
        <v>75570</v>
      </c>
      <c r="B26611" t="s">
        <v>12517</v>
      </c>
      <c r="C26611" t="s">
        <v>26112</v>
      </c>
      <c r="D26611" t="s">
        <v>25769</v>
      </c>
    </row>
    <row r="26612" spans="1:4" x14ac:dyDescent="0.2">
      <c r="A26612">
        <v>75571</v>
      </c>
      <c r="B26612" t="s">
        <v>2294</v>
      </c>
      <c r="C26612" t="s">
        <v>13287</v>
      </c>
      <c r="D26612" t="s">
        <v>25769</v>
      </c>
    </row>
    <row r="26613" spans="1:4" x14ac:dyDescent="0.2">
      <c r="A26613">
        <v>75572</v>
      </c>
      <c r="B26613" t="s">
        <v>24279</v>
      </c>
      <c r="C26613" t="s">
        <v>20855</v>
      </c>
      <c r="D26613" t="s">
        <v>25769</v>
      </c>
    </row>
    <row r="26614" spans="1:4" x14ac:dyDescent="0.2">
      <c r="A26614">
        <v>75574</v>
      </c>
      <c r="B26614" t="s">
        <v>26119</v>
      </c>
      <c r="C26614" t="s">
        <v>26112</v>
      </c>
      <c r="D26614" t="s">
        <v>25769</v>
      </c>
    </row>
    <row r="26615" spans="1:4" x14ac:dyDescent="0.2">
      <c r="A26615">
        <v>75599</v>
      </c>
      <c r="B26615" t="s">
        <v>379</v>
      </c>
      <c r="C26615" t="s">
        <v>26112</v>
      </c>
      <c r="D26615" t="s">
        <v>25769</v>
      </c>
    </row>
    <row r="26616" spans="1:4" x14ac:dyDescent="0.2">
      <c r="A26616">
        <v>75601</v>
      </c>
      <c r="B26616" t="s">
        <v>6672</v>
      </c>
      <c r="C26616" t="s">
        <v>26120</v>
      </c>
      <c r="D26616" t="s">
        <v>25769</v>
      </c>
    </row>
    <row r="26617" spans="1:4" x14ac:dyDescent="0.2">
      <c r="A26617">
        <v>75602</v>
      </c>
      <c r="B26617" t="s">
        <v>6672</v>
      </c>
      <c r="C26617" t="s">
        <v>26120</v>
      </c>
      <c r="D26617" t="s">
        <v>25769</v>
      </c>
    </row>
    <row r="26618" spans="1:4" x14ac:dyDescent="0.2">
      <c r="A26618">
        <v>75603</v>
      </c>
      <c r="B26618" t="s">
        <v>6672</v>
      </c>
      <c r="C26618" t="s">
        <v>26120</v>
      </c>
      <c r="D26618" t="s">
        <v>25769</v>
      </c>
    </row>
    <row r="26619" spans="1:4" x14ac:dyDescent="0.2">
      <c r="A26619">
        <v>75604</v>
      </c>
      <c r="B26619" t="s">
        <v>6672</v>
      </c>
      <c r="C26619" t="s">
        <v>26120</v>
      </c>
      <c r="D26619" t="s">
        <v>25769</v>
      </c>
    </row>
    <row r="26620" spans="1:4" x14ac:dyDescent="0.2">
      <c r="A26620">
        <v>75605</v>
      </c>
      <c r="B26620" t="s">
        <v>6672</v>
      </c>
      <c r="C26620" t="s">
        <v>26120</v>
      </c>
      <c r="D26620" t="s">
        <v>25769</v>
      </c>
    </row>
    <row r="26621" spans="1:4" x14ac:dyDescent="0.2">
      <c r="A26621">
        <v>75630</v>
      </c>
      <c r="B26621" t="s">
        <v>26121</v>
      </c>
      <c r="C26621" t="s">
        <v>17285</v>
      </c>
      <c r="D26621" t="s">
        <v>25769</v>
      </c>
    </row>
    <row r="26622" spans="1:4" x14ac:dyDescent="0.2">
      <c r="A26622">
        <v>75631</v>
      </c>
      <c r="B26622" t="s">
        <v>26122</v>
      </c>
      <c r="C26622" t="s">
        <v>19521</v>
      </c>
      <c r="D26622" t="s">
        <v>25769</v>
      </c>
    </row>
    <row r="26623" spans="1:4" x14ac:dyDescent="0.2">
      <c r="A26623">
        <v>75633</v>
      </c>
      <c r="B26623" t="s">
        <v>14507</v>
      </c>
      <c r="C26623" t="s">
        <v>19521</v>
      </c>
      <c r="D26623" t="s">
        <v>25769</v>
      </c>
    </row>
    <row r="26624" spans="1:4" x14ac:dyDescent="0.2">
      <c r="A26624">
        <v>75638</v>
      </c>
      <c r="B26624" t="s">
        <v>26123</v>
      </c>
      <c r="C26624" t="s">
        <v>13287</v>
      </c>
      <c r="D26624" t="s">
        <v>25769</v>
      </c>
    </row>
    <row r="26625" spans="1:4" x14ac:dyDescent="0.2">
      <c r="A26625">
        <v>75639</v>
      </c>
      <c r="B26625" t="s">
        <v>26124</v>
      </c>
      <c r="C26625" t="s">
        <v>19521</v>
      </c>
      <c r="D26625" t="s">
        <v>25769</v>
      </c>
    </row>
    <row r="26626" spans="1:4" x14ac:dyDescent="0.2">
      <c r="A26626">
        <v>75640</v>
      </c>
      <c r="B26626" t="s">
        <v>17208</v>
      </c>
      <c r="C26626" t="s">
        <v>17201</v>
      </c>
      <c r="D26626" t="s">
        <v>25769</v>
      </c>
    </row>
    <row r="26627" spans="1:4" x14ac:dyDescent="0.2">
      <c r="A26627">
        <v>75643</v>
      </c>
      <c r="B26627" t="s">
        <v>20799</v>
      </c>
      <c r="C26627" t="s">
        <v>19521</v>
      </c>
      <c r="D26627" t="s">
        <v>25769</v>
      </c>
    </row>
    <row r="26628" spans="1:4" x14ac:dyDescent="0.2">
      <c r="A26628">
        <v>75644</v>
      </c>
      <c r="B26628" t="s">
        <v>26125</v>
      </c>
      <c r="C26628" t="s">
        <v>17201</v>
      </c>
      <c r="D26628" t="s">
        <v>25769</v>
      </c>
    </row>
    <row r="26629" spans="1:4" x14ac:dyDescent="0.2">
      <c r="A26629">
        <v>75645</v>
      </c>
      <c r="B26629" t="s">
        <v>26125</v>
      </c>
      <c r="C26629" t="s">
        <v>17201</v>
      </c>
      <c r="D26629" t="s">
        <v>25769</v>
      </c>
    </row>
    <row r="26630" spans="1:4" x14ac:dyDescent="0.2">
      <c r="A26630">
        <v>75647</v>
      </c>
      <c r="B26630" t="s">
        <v>26126</v>
      </c>
      <c r="C26630" t="s">
        <v>26120</v>
      </c>
      <c r="D26630" t="s">
        <v>25769</v>
      </c>
    </row>
    <row r="26631" spans="1:4" x14ac:dyDescent="0.2">
      <c r="A26631">
        <v>75650</v>
      </c>
      <c r="B26631" t="s">
        <v>24498</v>
      </c>
      <c r="C26631" t="s">
        <v>17243</v>
      </c>
      <c r="D26631" t="s">
        <v>25769</v>
      </c>
    </row>
    <row r="26632" spans="1:4" x14ac:dyDescent="0.2">
      <c r="A26632">
        <v>75651</v>
      </c>
      <c r="B26632" t="s">
        <v>26127</v>
      </c>
      <c r="C26632" t="s">
        <v>17243</v>
      </c>
      <c r="D26632" t="s">
        <v>25769</v>
      </c>
    </row>
    <row r="26633" spans="1:4" x14ac:dyDescent="0.2">
      <c r="A26633">
        <v>75652</v>
      </c>
      <c r="B26633" t="s">
        <v>1893</v>
      </c>
      <c r="C26633" t="s">
        <v>22272</v>
      </c>
      <c r="D26633" t="s">
        <v>25769</v>
      </c>
    </row>
    <row r="26634" spans="1:4" x14ac:dyDescent="0.2">
      <c r="A26634">
        <v>75654</v>
      </c>
      <c r="B26634" t="s">
        <v>1893</v>
      </c>
      <c r="C26634" t="s">
        <v>22272</v>
      </c>
      <c r="D26634" t="s">
        <v>25769</v>
      </c>
    </row>
    <row r="26635" spans="1:4" x14ac:dyDescent="0.2">
      <c r="A26635">
        <v>75656</v>
      </c>
      <c r="B26635" t="s">
        <v>26128</v>
      </c>
      <c r="C26635" t="s">
        <v>20855</v>
      </c>
      <c r="D26635" t="s">
        <v>25769</v>
      </c>
    </row>
    <row r="26636" spans="1:4" x14ac:dyDescent="0.2">
      <c r="A26636">
        <v>75657</v>
      </c>
      <c r="B26636" t="s">
        <v>12198</v>
      </c>
      <c r="C26636" t="s">
        <v>17285</v>
      </c>
      <c r="D26636" t="s">
        <v>25769</v>
      </c>
    </row>
    <row r="26637" spans="1:4" x14ac:dyDescent="0.2">
      <c r="A26637">
        <v>75661</v>
      </c>
      <c r="B26637" t="s">
        <v>26129</v>
      </c>
      <c r="C26637" t="s">
        <v>17243</v>
      </c>
      <c r="D26637" t="s">
        <v>25769</v>
      </c>
    </row>
    <row r="26638" spans="1:4" x14ac:dyDescent="0.2">
      <c r="A26638">
        <v>75662</v>
      </c>
      <c r="B26638" t="s">
        <v>25130</v>
      </c>
      <c r="C26638" t="s">
        <v>26120</v>
      </c>
      <c r="D26638" t="s">
        <v>25769</v>
      </c>
    </row>
    <row r="26639" spans="1:4" x14ac:dyDescent="0.2">
      <c r="A26639">
        <v>75667</v>
      </c>
      <c r="B26639" t="s">
        <v>26130</v>
      </c>
      <c r="C26639" t="s">
        <v>22272</v>
      </c>
      <c r="D26639" t="s">
        <v>25769</v>
      </c>
    </row>
    <row r="26640" spans="1:4" x14ac:dyDescent="0.2">
      <c r="A26640">
        <v>75668</v>
      </c>
      <c r="B26640" t="s">
        <v>26131</v>
      </c>
      <c r="C26640" t="s">
        <v>13287</v>
      </c>
      <c r="D26640" t="s">
        <v>25769</v>
      </c>
    </row>
    <row r="26641" spans="1:4" x14ac:dyDescent="0.2">
      <c r="A26641">
        <v>75669</v>
      </c>
      <c r="B26641" t="s">
        <v>13443</v>
      </c>
      <c r="C26641" t="s">
        <v>19521</v>
      </c>
      <c r="D26641" t="s">
        <v>25769</v>
      </c>
    </row>
    <row r="26642" spans="1:4" x14ac:dyDescent="0.2">
      <c r="A26642">
        <v>75670</v>
      </c>
      <c r="B26642" t="s">
        <v>15972</v>
      </c>
      <c r="C26642" t="s">
        <v>17243</v>
      </c>
      <c r="D26642" t="s">
        <v>25769</v>
      </c>
    </row>
    <row r="26643" spans="1:4" x14ac:dyDescent="0.2">
      <c r="A26643">
        <v>75672</v>
      </c>
      <c r="B26643" t="s">
        <v>15972</v>
      </c>
      <c r="C26643" t="s">
        <v>17243</v>
      </c>
      <c r="D26643" t="s">
        <v>25769</v>
      </c>
    </row>
    <row r="26644" spans="1:4" x14ac:dyDescent="0.2">
      <c r="A26644">
        <v>75681</v>
      </c>
      <c r="B26644" t="s">
        <v>26132</v>
      </c>
      <c r="C26644" t="s">
        <v>22272</v>
      </c>
      <c r="D26644" t="s">
        <v>25769</v>
      </c>
    </row>
    <row r="26645" spans="1:4" x14ac:dyDescent="0.2">
      <c r="A26645">
        <v>75683</v>
      </c>
      <c r="B26645" t="s">
        <v>26133</v>
      </c>
      <c r="C26645" t="s">
        <v>17201</v>
      </c>
      <c r="D26645" t="s">
        <v>25769</v>
      </c>
    </row>
    <row r="26646" spans="1:4" x14ac:dyDescent="0.2">
      <c r="A26646">
        <v>75684</v>
      </c>
      <c r="B26646" t="s">
        <v>25062</v>
      </c>
      <c r="C26646" t="s">
        <v>22272</v>
      </c>
      <c r="D26646" t="s">
        <v>25769</v>
      </c>
    </row>
    <row r="26647" spans="1:4" x14ac:dyDescent="0.2">
      <c r="A26647">
        <v>75686</v>
      </c>
      <c r="B26647" t="s">
        <v>12595</v>
      </c>
      <c r="C26647" t="s">
        <v>26093</v>
      </c>
      <c r="D26647" t="s">
        <v>25769</v>
      </c>
    </row>
    <row r="26648" spans="1:4" x14ac:dyDescent="0.2">
      <c r="A26648">
        <v>75691</v>
      </c>
      <c r="B26648" t="s">
        <v>26134</v>
      </c>
      <c r="C26648" t="s">
        <v>22272</v>
      </c>
      <c r="D26648" t="s">
        <v>25769</v>
      </c>
    </row>
    <row r="26649" spans="1:4" x14ac:dyDescent="0.2">
      <c r="A26649">
        <v>75692</v>
      </c>
      <c r="B26649" t="s">
        <v>26135</v>
      </c>
      <c r="C26649" t="s">
        <v>17243</v>
      </c>
      <c r="D26649" t="s">
        <v>25769</v>
      </c>
    </row>
    <row r="26650" spans="1:4" x14ac:dyDescent="0.2">
      <c r="A26650">
        <v>75693</v>
      </c>
      <c r="B26650" t="s">
        <v>17157</v>
      </c>
      <c r="C26650" t="s">
        <v>26120</v>
      </c>
      <c r="D26650" t="s">
        <v>25769</v>
      </c>
    </row>
    <row r="26651" spans="1:4" x14ac:dyDescent="0.2">
      <c r="A26651">
        <v>75701</v>
      </c>
      <c r="B26651" t="s">
        <v>5972</v>
      </c>
      <c r="C26651" t="s">
        <v>19216</v>
      </c>
      <c r="D26651" t="s">
        <v>25769</v>
      </c>
    </row>
    <row r="26652" spans="1:4" x14ac:dyDescent="0.2">
      <c r="A26652">
        <v>75702</v>
      </c>
      <c r="B26652" t="s">
        <v>5972</v>
      </c>
      <c r="C26652" t="s">
        <v>19216</v>
      </c>
      <c r="D26652" t="s">
        <v>25769</v>
      </c>
    </row>
    <row r="26653" spans="1:4" x14ac:dyDescent="0.2">
      <c r="A26653">
        <v>75703</v>
      </c>
      <c r="B26653" t="s">
        <v>5972</v>
      </c>
      <c r="C26653" t="s">
        <v>19216</v>
      </c>
      <c r="D26653" t="s">
        <v>25769</v>
      </c>
    </row>
    <row r="26654" spans="1:4" x14ac:dyDescent="0.2">
      <c r="A26654">
        <v>75704</v>
      </c>
      <c r="B26654" t="s">
        <v>5972</v>
      </c>
      <c r="C26654" t="s">
        <v>19216</v>
      </c>
      <c r="D26654" t="s">
        <v>25769</v>
      </c>
    </row>
    <row r="26655" spans="1:4" x14ac:dyDescent="0.2">
      <c r="A26655">
        <v>75705</v>
      </c>
      <c r="B26655" t="s">
        <v>5972</v>
      </c>
      <c r="C26655" t="s">
        <v>19216</v>
      </c>
      <c r="D26655" t="s">
        <v>25769</v>
      </c>
    </row>
    <row r="26656" spans="1:4" x14ac:dyDescent="0.2">
      <c r="A26656">
        <v>75706</v>
      </c>
      <c r="B26656" t="s">
        <v>5972</v>
      </c>
      <c r="C26656" t="s">
        <v>19216</v>
      </c>
      <c r="D26656" t="s">
        <v>25769</v>
      </c>
    </row>
    <row r="26657" spans="1:4" x14ac:dyDescent="0.2">
      <c r="A26657">
        <v>75707</v>
      </c>
      <c r="B26657" t="s">
        <v>5972</v>
      </c>
      <c r="C26657" t="s">
        <v>19216</v>
      </c>
      <c r="D26657" t="s">
        <v>25769</v>
      </c>
    </row>
    <row r="26658" spans="1:4" x14ac:dyDescent="0.2">
      <c r="A26658">
        <v>75708</v>
      </c>
      <c r="B26658" t="s">
        <v>5972</v>
      </c>
      <c r="C26658" t="s">
        <v>19216</v>
      </c>
      <c r="D26658" t="s">
        <v>25769</v>
      </c>
    </row>
    <row r="26659" spans="1:4" x14ac:dyDescent="0.2">
      <c r="A26659">
        <v>75709</v>
      </c>
      <c r="B26659" t="s">
        <v>5972</v>
      </c>
      <c r="C26659" t="s">
        <v>19216</v>
      </c>
      <c r="D26659" t="s">
        <v>25769</v>
      </c>
    </row>
    <row r="26660" spans="1:4" x14ac:dyDescent="0.2">
      <c r="A26660">
        <v>75750</v>
      </c>
      <c r="B26660" t="s">
        <v>26136</v>
      </c>
      <c r="C26660" t="s">
        <v>19216</v>
      </c>
      <c r="D26660" t="s">
        <v>25769</v>
      </c>
    </row>
    <row r="26661" spans="1:4" x14ac:dyDescent="0.2">
      <c r="A26661">
        <v>75751</v>
      </c>
      <c r="B26661" t="s">
        <v>1417</v>
      </c>
      <c r="C26661" t="s">
        <v>17839</v>
      </c>
      <c r="D26661" t="s">
        <v>25769</v>
      </c>
    </row>
    <row r="26662" spans="1:4" x14ac:dyDescent="0.2">
      <c r="A26662">
        <v>75752</v>
      </c>
      <c r="B26662" t="s">
        <v>1417</v>
      </c>
      <c r="C26662" t="s">
        <v>17839</v>
      </c>
      <c r="D26662" t="s">
        <v>25769</v>
      </c>
    </row>
    <row r="26663" spans="1:4" x14ac:dyDescent="0.2">
      <c r="A26663">
        <v>75754</v>
      </c>
      <c r="B26663" t="s">
        <v>26137</v>
      </c>
      <c r="C26663" t="s">
        <v>26052</v>
      </c>
      <c r="D26663" t="s">
        <v>25769</v>
      </c>
    </row>
    <row r="26664" spans="1:4" x14ac:dyDescent="0.2">
      <c r="A26664">
        <v>75755</v>
      </c>
      <c r="B26664" t="s">
        <v>19418</v>
      </c>
      <c r="C26664" t="s">
        <v>17201</v>
      </c>
      <c r="D26664" t="s">
        <v>25769</v>
      </c>
    </row>
    <row r="26665" spans="1:4" x14ac:dyDescent="0.2">
      <c r="A26665">
        <v>75756</v>
      </c>
      <c r="B26665" t="s">
        <v>18974</v>
      </c>
      <c r="C26665" t="s">
        <v>17839</v>
      </c>
      <c r="D26665" t="s">
        <v>25769</v>
      </c>
    </row>
    <row r="26666" spans="1:4" x14ac:dyDescent="0.2">
      <c r="A26666">
        <v>75757</v>
      </c>
      <c r="B26666" t="s">
        <v>26138</v>
      </c>
      <c r="C26666" t="s">
        <v>19216</v>
      </c>
      <c r="D26666" t="s">
        <v>25769</v>
      </c>
    </row>
    <row r="26667" spans="1:4" x14ac:dyDescent="0.2">
      <c r="A26667">
        <v>75758</v>
      </c>
      <c r="B26667" t="s">
        <v>5784</v>
      </c>
      <c r="C26667" t="s">
        <v>17839</v>
      </c>
      <c r="D26667" t="s">
        <v>25769</v>
      </c>
    </row>
    <row r="26668" spans="1:4" x14ac:dyDescent="0.2">
      <c r="A26668">
        <v>75760</v>
      </c>
      <c r="B26668" t="s">
        <v>12833</v>
      </c>
      <c r="C26668" t="s">
        <v>26139</v>
      </c>
      <c r="D26668" t="s">
        <v>25769</v>
      </c>
    </row>
    <row r="26669" spans="1:4" x14ac:dyDescent="0.2">
      <c r="A26669">
        <v>75762</v>
      </c>
      <c r="B26669" t="s">
        <v>21151</v>
      </c>
      <c r="C26669" t="s">
        <v>19216</v>
      </c>
      <c r="D26669" t="s">
        <v>25769</v>
      </c>
    </row>
    <row r="26670" spans="1:4" x14ac:dyDescent="0.2">
      <c r="A26670">
        <v>75763</v>
      </c>
      <c r="B26670" t="s">
        <v>26140</v>
      </c>
      <c r="C26670" t="s">
        <v>18040</v>
      </c>
      <c r="D26670" t="s">
        <v>25769</v>
      </c>
    </row>
    <row r="26671" spans="1:4" x14ac:dyDescent="0.2">
      <c r="A26671">
        <v>75765</v>
      </c>
      <c r="B26671" t="s">
        <v>22274</v>
      </c>
      <c r="C26671" t="s">
        <v>17173</v>
      </c>
      <c r="D26671" t="s">
        <v>25769</v>
      </c>
    </row>
    <row r="26672" spans="1:4" x14ac:dyDescent="0.2">
      <c r="A26672">
        <v>75766</v>
      </c>
      <c r="B26672" t="s">
        <v>278</v>
      </c>
      <c r="C26672" t="s">
        <v>17870</v>
      </c>
      <c r="D26672" t="s">
        <v>25769</v>
      </c>
    </row>
    <row r="26673" spans="1:4" x14ac:dyDescent="0.2">
      <c r="A26673">
        <v>75770</v>
      </c>
      <c r="B26673" t="s">
        <v>26141</v>
      </c>
      <c r="C26673" t="s">
        <v>17839</v>
      </c>
      <c r="D26673" t="s">
        <v>25769</v>
      </c>
    </row>
    <row r="26674" spans="1:4" x14ac:dyDescent="0.2">
      <c r="A26674">
        <v>75771</v>
      </c>
      <c r="B26674" t="s">
        <v>18166</v>
      </c>
      <c r="C26674" t="s">
        <v>19216</v>
      </c>
      <c r="D26674" t="s">
        <v>25769</v>
      </c>
    </row>
    <row r="26675" spans="1:4" x14ac:dyDescent="0.2">
      <c r="A26675">
        <v>75773</v>
      </c>
      <c r="B26675" t="s">
        <v>13842</v>
      </c>
      <c r="C26675" t="s">
        <v>17173</v>
      </c>
      <c r="D26675" t="s">
        <v>25769</v>
      </c>
    </row>
    <row r="26676" spans="1:4" x14ac:dyDescent="0.2">
      <c r="A26676">
        <v>75778</v>
      </c>
      <c r="B26676" t="s">
        <v>26142</v>
      </c>
      <c r="C26676" t="s">
        <v>17839</v>
      </c>
      <c r="D26676" t="s">
        <v>25769</v>
      </c>
    </row>
    <row r="26677" spans="1:4" x14ac:dyDescent="0.2">
      <c r="A26677">
        <v>75783</v>
      </c>
      <c r="B26677" t="s">
        <v>18467</v>
      </c>
      <c r="C26677" t="s">
        <v>17173</v>
      </c>
      <c r="D26677" t="s">
        <v>25769</v>
      </c>
    </row>
    <row r="26678" spans="1:4" x14ac:dyDescent="0.2">
      <c r="A26678">
        <v>75784</v>
      </c>
      <c r="B26678" t="s">
        <v>26143</v>
      </c>
      <c r="C26678" t="s">
        <v>22272</v>
      </c>
      <c r="D26678" t="s">
        <v>25769</v>
      </c>
    </row>
    <row r="26679" spans="1:4" x14ac:dyDescent="0.2">
      <c r="A26679">
        <v>75785</v>
      </c>
      <c r="B26679" t="s">
        <v>26144</v>
      </c>
      <c r="C26679" t="s">
        <v>17870</v>
      </c>
      <c r="D26679" t="s">
        <v>25769</v>
      </c>
    </row>
    <row r="26680" spans="1:4" x14ac:dyDescent="0.2">
      <c r="A26680">
        <v>75789</v>
      </c>
      <c r="B26680" t="s">
        <v>26145</v>
      </c>
      <c r="C26680" t="s">
        <v>19216</v>
      </c>
      <c r="D26680" t="s">
        <v>25769</v>
      </c>
    </row>
    <row r="26681" spans="1:4" x14ac:dyDescent="0.2">
      <c r="A26681">
        <v>75790</v>
      </c>
      <c r="B26681" t="s">
        <v>17010</v>
      </c>
      <c r="C26681" t="s">
        <v>26052</v>
      </c>
      <c r="D26681" t="s">
        <v>25769</v>
      </c>
    </row>
    <row r="26682" spans="1:4" x14ac:dyDescent="0.2">
      <c r="A26682">
        <v>75791</v>
      </c>
      <c r="B26682" t="s">
        <v>20390</v>
      </c>
      <c r="C26682" t="s">
        <v>19216</v>
      </c>
      <c r="D26682" t="s">
        <v>25769</v>
      </c>
    </row>
    <row r="26683" spans="1:4" x14ac:dyDescent="0.2">
      <c r="A26683">
        <v>75792</v>
      </c>
      <c r="B26683" t="s">
        <v>19630</v>
      </c>
      <c r="C26683" t="s">
        <v>19216</v>
      </c>
      <c r="D26683" t="s">
        <v>25769</v>
      </c>
    </row>
    <row r="26684" spans="1:4" x14ac:dyDescent="0.2">
      <c r="A26684">
        <v>75797</v>
      </c>
      <c r="B26684" t="s">
        <v>19418</v>
      </c>
      <c r="C26684" t="s">
        <v>17201</v>
      </c>
      <c r="D26684" t="s">
        <v>25769</v>
      </c>
    </row>
    <row r="26685" spans="1:4" x14ac:dyDescent="0.2">
      <c r="A26685">
        <v>75798</v>
      </c>
      <c r="B26685" t="s">
        <v>5972</v>
      </c>
      <c r="C26685" t="s">
        <v>19216</v>
      </c>
      <c r="D26685" t="s">
        <v>25769</v>
      </c>
    </row>
    <row r="26686" spans="1:4" x14ac:dyDescent="0.2">
      <c r="A26686">
        <v>75799</v>
      </c>
      <c r="B26686" t="s">
        <v>5972</v>
      </c>
      <c r="C26686" t="s">
        <v>19216</v>
      </c>
      <c r="D26686" t="s">
        <v>25769</v>
      </c>
    </row>
    <row r="26687" spans="1:4" x14ac:dyDescent="0.2">
      <c r="A26687">
        <v>75801</v>
      </c>
      <c r="B26687" t="s">
        <v>17192</v>
      </c>
      <c r="C26687" t="s">
        <v>18040</v>
      </c>
      <c r="D26687" t="s">
        <v>25769</v>
      </c>
    </row>
    <row r="26688" spans="1:4" x14ac:dyDescent="0.2">
      <c r="A26688">
        <v>75803</v>
      </c>
      <c r="B26688" t="s">
        <v>17192</v>
      </c>
      <c r="C26688" t="s">
        <v>18040</v>
      </c>
      <c r="D26688" t="s">
        <v>25769</v>
      </c>
    </row>
    <row r="26689" spans="1:4" x14ac:dyDescent="0.2">
      <c r="A26689">
        <v>75831</v>
      </c>
      <c r="B26689" t="s">
        <v>4255</v>
      </c>
      <c r="C26689" t="s">
        <v>18587</v>
      </c>
      <c r="D26689" t="s">
        <v>25769</v>
      </c>
    </row>
    <row r="26690" spans="1:4" x14ac:dyDescent="0.2">
      <c r="A26690">
        <v>75833</v>
      </c>
      <c r="B26690" t="s">
        <v>12406</v>
      </c>
      <c r="C26690" t="s">
        <v>18587</v>
      </c>
      <c r="D26690" t="s">
        <v>25769</v>
      </c>
    </row>
    <row r="26691" spans="1:4" x14ac:dyDescent="0.2">
      <c r="A26691">
        <v>75834</v>
      </c>
      <c r="B26691" t="s">
        <v>24112</v>
      </c>
      <c r="C26691" t="s">
        <v>26146</v>
      </c>
      <c r="D26691" t="s">
        <v>25769</v>
      </c>
    </row>
    <row r="26692" spans="1:4" x14ac:dyDescent="0.2">
      <c r="A26692">
        <v>75835</v>
      </c>
      <c r="B26692" t="s">
        <v>16763</v>
      </c>
      <c r="C26692" t="s">
        <v>18349</v>
      </c>
      <c r="D26692" t="s">
        <v>25769</v>
      </c>
    </row>
    <row r="26693" spans="1:4" x14ac:dyDescent="0.2">
      <c r="A26693">
        <v>75838</v>
      </c>
      <c r="B26693" t="s">
        <v>26147</v>
      </c>
      <c r="C26693" t="s">
        <v>26148</v>
      </c>
      <c r="D26693" t="s">
        <v>25769</v>
      </c>
    </row>
    <row r="26694" spans="1:4" x14ac:dyDescent="0.2">
      <c r="A26694">
        <v>75839</v>
      </c>
      <c r="B26694" t="s">
        <v>10368</v>
      </c>
      <c r="C26694" t="s">
        <v>18040</v>
      </c>
      <c r="D26694" t="s">
        <v>25769</v>
      </c>
    </row>
    <row r="26695" spans="1:4" x14ac:dyDescent="0.2">
      <c r="A26695">
        <v>75840</v>
      </c>
      <c r="B26695" t="s">
        <v>1122</v>
      </c>
      <c r="C26695" t="s">
        <v>26148</v>
      </c>
      <c r="D26695" t="s">
        <v>25769</v>
      </c>
    </row>
    <row r="26696" spans="1:4" x14ac:dyDescent="0.2">
      <c r="A26696">
        <v>75844</v>
      </c>
      <c r="B26696" t="s">
        <v>26149</v>
      </c>
      <c r="C26696" t="s">
        <v>18349</v>
      </c>
      <c r="D26696" t="s">
        <v>25769</v>
      </c>
    </row>
    <row r="26697" spans="1:4" x14ac:dyDescent="0.2">
      <c r="A26697">
        <v>75845</v>
      </c>
      <c r="B26697" t="s">
        <v>12590</v>
      </c>
      <c r="C26697" t="s">
        <v>26146</v>
      </c>
      <c r="D26697" t="s">
        <v>25769</v>
      </c>
    </row>
    <row r="26698" spans="1:4" x14ac:dyDescent="0.2">
      <c r="A26698">
        <v>75846</v>
      </c>
      <c r="B26698" t="s">
        <v>14106</v>
      </c>
      <c r="C26698" t="s">
        <v>18587</v>
      </c>
      <c r="D26698" t="s">
        <v>25769</v>
      </c>
    </row>
    <row r="26699" spans="1:4" x14ac:dyDescent="0.2">
      <c r="A26699">
        <v>75847</v>
      </c>
      <c r="B26699" t="s">
        <v>24929</v>
      </c>
      <c r="C26699" t="s">
        <v>18349</v>
      </c>
      <c r="D26699" t="s">
        <v>25769</v>
      </c>
    </row>
    <row r="26700" spans="1:4" x14ac:dyDescent="0.2">
      <c r="A26700">
        <v>75850</v>
      </c>
      <c r="B26700" t="s">
        <v>26150</v>
      </c>
      <c r="C26700" t="s">
        <v>18587</v>
      </c>
      <c r="D26700" t="s">
        <v>25769</v>
      </c>
    </row>
    <row r="26701" spans="1:4" x14ac:dyDescent="0.2">
      <c r="A26701">
        <v>75851</v>
      </c>
      <c r="B26701" t="s">
        <v>26151</v>
      </c>
      <c r="C26701" t="s">
        <v>18349</v>
      </c>
      <c r="D26701" t="s">
        <v>25769</v>
      </c>
    </row>
    <row r="26702" spans="1:4" x14ac:dyDescent="0.2">
      <c r="A26702">
        <v>75852</v>
      </c>
      <c r="B26702" t="s">
        <v>18413</v>
      </c>
      <c r="C26702" t="s">
        <v>14347</v>
      </c>
      <c r="D26702" t="s">
        <v>25769</v>
      </c>
    </row>
    <row r="26703" spans="1:4" x14ac:dyDescent="0.2">
      <c r="A26703">
        <v>75853</v>
      </c>
      <c r="B26703" t="s">
        <v>26152</v>
      </c>
      <c r="C26703" t="s">
        <v>18040</v>
      </c>
      <c r="D26703" t="s">
        <v>25769</v>
      </c>
    </row>
    <row r="26704" spans="1:4" x14ac:dyDescent="0.2">
      <c r="A26704">
        <v>75855</v>
      </c>
      <c r="B26704" t="s">
        <v>16865</v>
      </c>
      <c r="C26704" t="s">
        <v>18587</v>
      </c>
      <c r="D26704" t="s">
        <v>25769</v>
      </c>
    </row>
    <row r="26705" spans="1:4" x14ac:dyDescent="0.2">
      <c r="A26705">
        <v>75856</v>
      </c>
      <c r="B26705" t="s">
        <v>13628</v>
      </c>
      <c r="C26705" t="s">
        <v>26146</v>
      </c>
      <c r="D26705" t="s">
        <v>25769</v>
      </c>
    </row>
    <row r="26706" spans="1:4" x14ac:dyDescent="0.2">
      <c r="A26706">
        <v>75859</v>
      </c>
      <c r="B26706" t="s">
        <v>26153</v>
      </c>
      <c r="C26706" t="s">
        <v>26148</v>
      </c>
      <c r="D26706" t="s">
        <v>25769</v>
      </c>
    </row>
    <row r="26707" spans="1:4" x14ac:dyDescent="0.2">
      <c r="A26707">
        <v>75860</v>
      </c>
      <c r="B26707" t="s">
        <v>26154</v>
      </c>
      <c r="C26707" t="s">
        <v>26148</v>
      </c>
      <c r="D26707" t="s">
        <v>25769</v>
      </c>
    </row>
    <row r="26708" spans="1:4" x14ac:dyDescent="0.2">
      <c r="A26708">
        <v>75861</v>
      </c>
      <c r="B26708" t="s">
        <v>26155</v>
      </c>
      <c r="C26708" t="s">
        <v>18040</v>
      </c>
      <c r="D26708" t="s">
        <v>25769</v>
      </c>
    </row>
    <row r="26709" spans="1:4" x14ac:dyDescent="0.2">
      <c r="A26709">
        <v>75862</v>
      </c>
      <c r="B26709" t="s">
        <v>17435</v>
      </c>
      <c r="C26709" t="s">
        <v>26146</v>
      </c>
      <c r="D26709" t="s">
        <v>25769</v>
      </c>
    </row>
    <row r="26710" spans="1:4" x14ac:dyDescent="0.2">
      <c r="A26710">
        <v>75880</v>
      </c>
      <c r="B26710" t="s">
        <v>26155</v>
      </c>
      <c r="C26710" t="s">
        <v>18040</v>
      </c>
      <c r="D26710" t="s">
        <v>25769</v>
      </c>
    </row>
    <row r="26711" spans="1:4" x14ac:dyDescent="0.2">
      <c r="A26711">
        <v>75882</v>
      </c>
      <c r="B26711" t="s">
        <v>17192</v>
      </c>
      <c r="C26711" t="s">
        <v>18040</v>
      </c>
      <c r="D26711" t="s">
        <v>25769</v>
      </c>
    </row>
    <row r="26712" spans="1:4" x14ac:dyDescent="0.2">
      <c r="A26712">
        <v>75884</v>
      </c>
      <c r="B26712" t="s">
        <v>26155</v>
      </c>
      <c r="C26712" t="s">
        <v>18040</v>
      </c>
      <c r="D26712" t="s">
        <v>25769</v>
      </c>
    </row>
    <row r="26713" spans="1:4" x14ac:dyDescent="0.2">
      <c r="A26713">
        <v>75886</v>
      </c>
      <c r="B26713" t="s">
        <v>26155</v>
      </c>
      <c r="C26713" t="s">
        <v>18040</v>
      </c>
      <c r="D26713" t="s">
        <v>25769</v>
      </c>
    </row>
    <row r="26714" spans="1:4" x14ac:dyDescent="0.2">
      <c r="A26714">
        <v>75901</v>
      </c>
      <c r="B26714" t="s">
        <v>26156</v>
      </c>
      <c r="C26714" t="s">
        <v>26157</v>
      </c>
      <c r="D26714" t="s">
        <v>25769</v>
      </c>
    </row>
    <row r="26715" spans="1:4" x14ac:dyDescent="0.2">
      <c r="A26715">
        <v>75904</v>
      </c>
      <c r="B26715" t="s">
        <v>26156</v>
      </c>
      <c r="C26715" t="s">
        <v>26157</v>
      </c>
      <c r="D26715" t="s">
        <v>25769</v>
      </c>
    </row>
    <row r="26716" spans="1:4" x14ac:dyDescent="0.2">
      <c r="A26716">
        <v>75925</v>
      </c>
      <c r="B26716" t="s">
        <v>18241</v>
      </c>
      <c r="C26716" t="s">
        <v>17870</v>
      </c>
      <c r="D26716" t="s">
        <v>25769</v>
      </c>
    </row>
    <row r="26717" spans="1:4" x14ac:dyDescent="0.2">
      <c r="A26717">
        <v>75926</v>
      </c>
      <c r="B26717" t="s">
        <v>26158</v>
      </c>
      <c r="C26717" t="s">
        <v>26146</v>
      </c>
      <c r="D26717" t="s">
        <v>25769</v>
      </c>
    </row>
    <row r="26718" spans="1:4" x14ac:dyDescent="0.2">
      <c r="A26718">
        <v>75928</v>
      </c>
      <c r="B26718" t="s">
        <v>26159</v>
      </c>
      <c r="C26718" t="s">
        <v>18127</v>
      </c>
      <c r="D26718" t="s">
        <v>25769</v>
      </c>
    </row>
    <row r="26719" spans="1:4" x14ac:dyDescent="0.2">
      <c r="A26719">
        <v>75929</v>
      </c>
      <c r="B26719" t="s">
        <v>26160</v>
      </c>
      <c r="C26719" t="s">
        <v>26161</v>
      </c>
      <c r="D26719" t="s">
        <v>25769</v>
      </c>
    </row>
    <row r="26720" spans="1:4" x14ac:dyDescent="0.2">
      <c r="A26720">
        <v>75930</v>
      </c>
      <c r="B26720" t="s">
        <v>18652</v>
      </c>
      <c r="C26720" t="s">
        <v>26162</v>
      </c>
      <c r="D26720" t="s">
        <v>25769</v>
      </c>
    </row>
    <row r="26721" spans="1:4" x14ac:dyDescent="0.2">
      <c r="A26721">
        <v>75931</v>
      </c>
      <c r="B26721" t="s">
        <v>26163</v>
      </c>
      <c r="C26721" t="s">
        <v>18105</v>
      </c>
      <c r="D26721" t="s">
        <v>25769</v>
      </c>
    </row>
    <row r="26722" spans="1:4" x14ac:dyDescent="0.2">
      <c r="A26722">
        <v>75932</v>
      </c>
      <c r="B26722" t="s">
        <v>16619</v>
      </c>
      <c r="C26722" t="s">
        <v>18127</v>
      </c>
      <c r="D26722" t="s">
        <v>25769</v>
      </c>
    </row>
    <row r="26723" spans="1:4" x14ac:dyDescent="0.2">
      <c r="A26723">
        <v>75933</v>
      </c>
      <c r="B26723" t="s">
        <v>26164</v>
      </c>
      <c r="C26723" t="s">
        <v>18127</v>
      </c>
      <c r="D26723" t="s">
        <v>25769</v>
      </c>
    </row>
    <row r="26724" spans="1:4" x14ac:dyDescent="0.2">
      <c r="A26724">
        <v>75935</v>
      </c>
      <c r="B26724" t="s">
        <v>20188</v>
      </c>
      <c r="C26724" t="s">
        <v>18865</v>
      </c>
      <c r="D26724" t="s">
        <v>25769</v>
      </c>
    </row>
    <row r="26725" spans="1:4" x14ac:dyDescent="0.2">
      <c r="A26725">
        <v>75936</v>
      </c>
      <c r="B26725" t="s">
        <v>6706</v>
      </c>
      <c r="C26725" t="s">
        <v>17183</v>
      </c>
      <c r="D26725" t="s">
        <v>25769</v>
      </c>
    </row>
    <row r="26726" spans="1:4" x14ac:dyDescent="0.2">
      <c r="A26726">
        <v>75937</v>
      </c>
      <c r="B26726" t="s">
        <v>26165</v>
      </c>
      <c r="C26726" t="s">
        <v>26139</v>
      </c>
      <c r="D26726" t="s">
        <v>25769</v>
      </c>
    </row>
    <row r="26727" spans="1:4" x14ac:dyDescent="0.2">
      <c r="A26727">
        <v>75938</v>
      </c>
      <c r="B26727" t="s">
        <v>26166</v>
      </c>
      <c r="C26727" t="s">
        <v>17183</v>
      </c>
      <c r="D26727" t="s">
        <v>25769</v>
      </c>
    </row>
    <row r="26728" spans="1:4" x14ac:dyDescent="0.2">
      <c r="A26728">
        <v>75939</v>
      </c>
      <c r="B26728" t="s">
        <v>26167</v>
      </c>
      <c r="C26728" t="s">
        <v>17836</v>
      </c>
      <c r="D26728" t="s">
        <v>25769</v>
      </c>
    </row>
    <row r="26729" spans="1:4" x14ac:dyDescent="0.2">
      <c r="A26729">
        <v>75941</v>
      </c>
      <c r="B26729" t="s">
        <v>26168</v>
      </c>
      <c r="C26729" t="s">
        <v>26157</v>
      </c>
      <c r="D26729" t="s">
        <v>25769</v>
      </c>
    </row>
    <row r="26730" spans="1:4" x14ac:dyDescent="0.2">
      <c r="A26730">
        <v>75943</v>
      </c>
      <c r="B26730" t="s">
        <v>24758</v>
      </c>
      <c r="C26730" t="s">
        <v>26139</v>
      </c>
      <c r="D26730" t="s">
        <v>25769</v>
      </c>
    </row>
    <row r="26731" spans="1:4" x14ac:dyDescent="0.2">
      <c r="A26731">
        <v>75944</v>
      </c>
      <c r="B26731" t="s">
        <v>20170</v>
      </c>
      <c r="C26731" t="s">
        <v>26139</v>
      </c>
      <c r="D26731" t="s">
        <v>25769</v>
      </c>
    </row>
    <row r="26732" spans="1:4" x14ac:dyDescent="0.2">
      <c r="A26732">
        <v>75946</v>
      </c>
      <c r="B26732" t="s">
        <v>13722</v>
      </c>
      <c r="C26732" t="s">
        <v>26139</v>
      </c>
      <c r="D26732" t="s">
        <v>25769</v>
      </c>
    </row>
    <row r="26733" spans="1:4" x14ac:dyDescent="0.2">
      <c r="A26733">
        <v>75948</v>
      </c>
      <c r="B26733" t="s">
        <v>26169</v>
      </c>
      <c r="C26733" t="s">
        <v>26162</v>
      </c>
      <c r="D26733" t="s">
        <v>25769</v>
      </c>
    </row>
    <row r="26734" spans="1:4" x14ac:dyDescent="0.2">
      <c r="A26734">
        <v>75949</v>
      </c>
      <c r="B26734" t="s">
        <v>12094</v>
      </c>
      <c r="C26734" t="s">
        <v>26157</v>
      </c>
      <c r="D26734" t="s">
        <v>25769</v>
      </c>
    </row>
    <row r="26735" spans="1:4" x14ac:dyDescent="0.2">
      <c r="A26735">
        <v>75951</v>
      </c>
      <c r="B26735" t="s">
        <v>14812</v>
      </c>
      <c r="C26735" t="s">
        <v>18105</v>
      </c>
      <c r="D26735" t="s">
        <v>25769</v>
      </c>
    </row>
    <row r="26736" spans="1:4" x14ac:dyDescent="0.2">
      <c r="A26736">
        <v>75954</v>
      </c>
      <c r="B26736" t="s">
        <v>26170</v>
      </c>
      <c r="C26736" t="s">
        <v>18865</v>
      </c>
      <c r="D26736" t="s">
        <v>25769</v>
      </c>
    </row>
    <row r="26737" spans="1:4" x14ac:dyDescent="0.2">
      <c r="A26737">
        <v>75956</v>
      </c>
      <c r="B26737" t="s">
        <v>24585</v>
      </c>
      <c r="C26737" t="s">
        <v>18105</v>
      </c>
      <c r="D26737" t="s">
        <v>25769</v>
      </c>
    </row>
    <row r="26738" spans="1:4" x14ac:dyDescent="0.2">
      <c r="A26738">
        <v>75959</v>
      </c>
      <c r="B26738" t="s">
        <v>17348</v>
      </c>
      <c r="C26738" t="s">
        <v>26162</v>
      </c>
      <c r="D26738" t="s">
        <v>25769</v>
      </c>
    </row>
    <row r="26739" spans="1:4" x14ac:dyDescent="0.2">
      <c r="A26739">
        <v>75960</v>
      </c>
      <c r="B26739" t="s">
        <v>15719</v>
      </c>
      <c r="C26739" t="s">
        <v>17836</v>
      </c>
      <c r="D26739" t="s">
        <v>25769</v>
      </c>
    </row>
    <row r="26740" spans="1:4" x14ac:dyDescent="0.2">
      <c r="A26740">
        <v>75961</v>
      </c>
      <c r="B26740" t="s">
        <v>26171</v>
      </c>
      <c r="C26740" t="s">
        <v>26139</v>
      </c>
      <c r="D26740" t="s">
        <v>25769</v>
      </c>
    </row>
    <row r="26741" spans="1:4" x14ac:dyDescent="0.2">
      <c r="A26741">
        <v>75962</v>
      </c>
      <c r="B26741" t="s">
        <v>26171</v>
      </c>
      <c r="C26741" t="s">
        <v>26139</v>
      </c>
      <c r="D26741" t="s">
        <v>25769</v>
      </c>
    </row>
    <row r="26742" spans="1:4" x14ac:dyDescent="0.2">
      <c r="A26742">
        <v>75964</v>
      </c>
      <c r="B26742" t="s">
        <v>26171</v>
      </c>
      <c r="C26742" t="s">
        <v>26139</v>
      </c>
      <c r="D26742" t="s">
        <v>25769</v>
      </c>
    </row>
    <row r="26743" spans="1:4" x14ac:dyDescent="0.2">
      <c r="A26743">
        <v>75965</v>
      </c>
      <c r="B26743" t="s">
        <v>26171</v>
      </c>
      <c r="C26743" t="s">
        <v>26139</v>
      </c>
      <c r="D26743" t="s">
        <v>25769</v>
      </c>
    </row>
    <row r="26744" spans="1:4" x14ac:dyDescent="0.2">
      <c r="A26744">
        <v>75966</v>
      </c>
      <c r="B26744" t="s">
        <v>12368</v>
      </c>
      <c r="C26744" t="s">
        <v>18127</v>
      </c>
      <c r="D26744" t="s">
        <v>25769</v>
      </c>
    </row>
    <row r="26745" spans="1:4" x14ac:dyDescent="0.2">
      <c r="A26745">
        <v>75968</v>
      </c>
      <c r="B26745" t="s">
        <v>18114</v>
      </c>
      <c r="C26745" t="s">
        <v>26162</v>
      </c>
      <c r="D26745" t="s">
        <v>25769</v>
      </c>
    </row>
    <row r="26746" spans="1:4" x14ac:dyDescent="0.2">
      <c r="A26746">
        <v>75969</v>
      </c>
      <c r="B26746" t="s">
        <v>26172</v>
      </c>
      <c r="C26746" t="s">
        <v>26157</v>
      </c>
      <c r="D26746" t="s">
        <v>25769</v>
      </c>
    </row>
    <row r="26747" spans="1:4" x14ac:dyDescent="0.2">
      <c r="A26747">
        <v>75972</v>
      </c>
      <c r="B26747" t="s">
        <v>26173</v>
      </c>
      <c r="C26747" t="s">
        <v>26161</v>
      </c>
      <c r="D26747" t="s">
        <v>25769</v>
      </c>
    </row>
    <row r="26748" spans="1:4" x14ac:dyDescent="0.2">
      <c r="A26748">
        <v>75973</v>
      </c>
      <c r="B26748" t="s">
        <v>19259</v>
      </c>
      <c r="C26748" t="s">
        <v>18865</v>
      </c>
      <c r="D26748" t="s">
        <v>25769</v>
      </c>
    </row>
    <row r="26749" spans="1:4" x14ac:dyDescent="0.2">
      <c r="A26749">
        <v>75974</v>
      </c>
      <c r="B26749" t="s">
        <v>26174</v>
      </c>
      <c r="C26749" t="s">
        <v>18865</v>
      </c>
      <c r="D26749" t="s">
        <v>25769</v>
      </c>
    </row>
    <row r="26750" spans="1:4" x14ac:dyDescent="0.2">
      <c r="A26750">
        <v>75975</v>
      </c>
      <c r="B26750" t="s">
        <v>26175</v>
      </c>
      <c r="C26750" t="s">
        <v>18865</v>
      </c>
      <c r="D26750" t="s">
        <v>25769</v>
      </c>
    </row>
    <row r="26751" spans="1:4" x14ac:dyDescent="0.2">
      <c r="A26751">
        <v>75977</v>
      </c>
      <c r="B26751" t="s">
        <v>26176</v>
      </c>
      <c r="C26751" t="s">
        <v>18127</v>
      </c>
      <c r="D26751" t="s">
        <v>25769</v>
      </c>
    </row>
    <row r="26752" spans="1:4" x14ac:dyDescent="0.2">
      <c r="A26752">
        <v>75979</v>
      </c>
      <c r="B26752" t="s">
        <v>16384</v>
      </c>
      <c r="C26752" t="s">
        <v>17183</v>
      </c>
      <c r="D26752" t="s">
        <v>25769</v>
      </c>
    </row>
    <row r="26753" spans="1:4" x14ac:dyDescent="0.2">
      <c r="A26753">
        <v>75980</v>
      </c>
      <c r="B26753" t="s">
        <v>26177</v>
      </c>
      <c r="C26753" t="s">
        <v>26157</v>
      </c>
      <c r="D26753" t="s">
        <v>25769</v>
      </c>
    </row>
    <row r="26754" spans="1:4" x14ac:dyDescent="0.2">
      <c r="A26754">
        <v>75990</v>
      </c>
      <c r="B26754" t="s">
        <v>16384</v>
      </c>
      <c r="C26754" t="s">
        <v>17183</v>
      </c>
      <c r="D26754" t="s">
        <v>25769</v>
      </c>
    </row>
    <row r="26755" spans="1:4" x14ac:dyDescent="0.2">
      <c r="A26755">
        <v>76001</v>
      </c>
      <c r="B26755" t="s">
        <v>83</v>
      </c>
      <c r="C26755" t="s">
        <v>26042</v>
      </c>
      <c r="D26755" t="s">
        <v>25769</v>
      </c>
    </row>
    <row r="26756" spans="1:4" x14ac:dyDescent="0.2">
      <c r="A26756">
        <v>76002</v>
      </c>
      <c r="B26756" t="s">
        <v>83</v>
      </c>
      <c r="C26756" t="s">
        <v>26042</v>
      </c>
      <c r="D26756" t="s">
        <v>25769</v>
      </c>
    </row>
    <row r="26757" spans="1:4" x14ac:dyDescent="0.2">
      <c r="A26757">
        <v>76005</v>
      </c>
      <c r="B26757" t="s">
        <v>83</v>
      </c>
      <c r="C26757" t="s">
        <v>26042</v>
      </c>
      <c r="D26757" t="s">
        <v>25769</v>
      </c>
    </row>
    <row r="26758" spans="1:4" x14ac:dyDescent="0.2">
      <c r="A26758">
        <v>76006</v>
      </c>
      <c r="B26758" t="s">
        <v>83</v>
      </c>
      <c r="C26758" t="s">
        <v>26042</v>
      </c>
      <c r="D26758" t="s">
        <v>25769</v>
      </c>
    </row>
    <row r="26759" spans="1:4" x14ac:dyDescent="0.2">
      <c r="A26759">
        <v>76008</v>
      </c>
      <c r="B26759" t="s">
        <v>23820</v>
      </c>
      <c r="C26759" t="s">
        <v>26178</v>
      </c>
      <c r="D26759" t="s">
        <v>25769</v>
      </c>
    </row>
    <row r="26760" spans="1:4" x14ac:dyDescent="0.2">
      <c r="A26760">
        <v>76009</v>
      </c>
      <c r="B26760" t="s">
        <v>22886</v>
      </c>
      <c r="C26760" t="s">
        <v>18378</v>
      </c>
      <c r="D26760" t="s">
        <v>25769</v>
      </c>
    </row>
    <row r="26761" spans="1:4" x14ac:dyDescent="0.2">
      <c r="A26761">
        <v>76010</v>
      </c>
      <c r="B26761" t="s">
        <v>83</v>
      </c>
      <c r="C26761" t="s">
        <v>26042</v>
      </c>
      <c r="D26761" t="s">
        <v>25769</v>
      </c>
    </row>
    <row r="26762" spans="1:4" x14ac:dyDescent="0.2">
      <c r="A26762">
        <v>76011</v>
      </c>
      <c r="B26762" t="s">
        <v>83</v>
      </c>
      <c r="C26762" t="s">
        <v>26042</v>
      </c>
      <c r="D26762" t="s">
        <v>25769</v>
      </c>
    </row>
    <row r="26763" spans="1:4" x14ac:dyDescent="0.2">
      <c r="A26763">
        <v>76012</v>
      </c>
      <c r="B26763" t="s">
        <v>83</v>
      </c>
      <c r="C26763" t="s">
        <v>26042</v>
      </c>
      <c r="D26763" t="s">
        <v>25769</v>
      </c>
    </row>
    <row r="26764" spans="1:4" x14ac:dyDescent="0.2">
      <c r="A26764">
        <v>76013</v>
      </c>
      <c r="B26764" t="s">
        <v>83</v>
      </c>
      <c r="C26764" t="s">
        <v>26042</v>
      </c>
      <c r="D26764" t="s">
        <v>25769</v>
      </c>
    </row>
    <row r="26765" spans="1:4" x14ac:dyDescent="0.2">
      <c r="A26765">
        <v>76014</v>
      </c>
      <c r="B26765" t="s">
        <v>83</v>
      </c>
      <c r="C26765" t="s">
        <v>26042</v>
      </c>
      <c r="D26765" t="s">
        <v>25769</v>
      </c>
    </row>
    <row r="26766" spans="1:4" x14ac:dyDescent="0.2">
      <c r="A26766">
        <v>76015</v>
      </c>
      <c r="B26766" t="s">
        <v>83</v>
      </c>
      <c r="C26766" t="s">
        <v>26042</v>
      </c>
      <c r="D26766" t="s">
        <v>25769</v>
      </c>
    </row>
    <row r="26767" spans="1:4" x14ac:dyDescent="0.2">
      <c r="A26767">
        <v>76016</v>
      </c>
      <c r="B26767" t="s">
        <v>83</v>
      </c>
      <c r="C26767" t="s">
        <v>26042</v>
      </c>
      <c r="D26767" t="s">
        <v>25769</v>
      </c>
    </row>
    <row r="26768" spans="1:4" x14ac:dyDescent="0.2">
      <c r="A26768">
        <v>76017</v>
      </c>
      <c r="B26768" t="s">
        <v>83</v>
      </c>
      <c r="C26768" t="s">
        <v>26042</v>
      </c>
      <c r="D26768" t="s">
        <v>25769</v>
      </c>
    </row>
    <row r="26769" spans="1:4" x14ac:dyDescent="0.2">
      <c r="A26769">
        <v>76018</v>
      </c>
      <c r="B26769" t="s">
        <v>83</v>
      </c>
      <c r="C26769" t="s">
        <v>26042</v>
      </c>
      <c r="D26769" t="s">
        <v>25769</v>
      </c>
    </row>
    <row r="26770" spans="1:4" x14ac:dyDescent="0.2">
      <c r="A26770">
        <v>76019</v>
      </c>
      <c r="B26770" t="s">
        <v>83</v>
      </c>
      <c r="C26770" t="s">
        <v>26042</v>
      </c>
      <c r="D26770" t="s">
        <v>25769</v>
      </c>
    </row>
    <row r="26771" spans="1:4" x14ac:dyDescent="0.2">
      <c r="A26771">
        <v>76020</v>
      </c>
      <c r="B26771" t="s">
        <v>26179</v>
      </c>
      <c r="C26771" t="s">
        <v>26042</v>
      </c>
      <c r="D26771" t="s">
        <v>25769</v>
      </c>
    </row>
    <row r="26772" spans="1:4" x14ac:dyDescent="0.2">
      <c r="A26772">
        <v>76021</v>
      </c>
      <c r="B26772" t="s">
        <v>7207</v>
      </c>
      <c r="C26772" t="s">
        <v>26042</v>
      </c>
      <c r="D26772" t="s">
        <v>25769</v>
      </c>
    </row>
    <row r="26773" spans="1:4" x14ac:dyDescent="0.2">
      <c r="A26773">
        <v>76022</v>
      </c>
      <c r="B26773" t="s">
        <v>7207</v>
      </c>
      <c r="C26773" t="s">
        <v>26042</v>
      </c>
      <c r="D26773" t="s">
        <v>25769</v>
      </c>
    </row>
    <row r="26774" spans="1:4" x14ac:dyDescent="0.2">
      <c r="A26774">
        <v>76023</v>
      </c>
      <c r="B26774" t="s">
        <v>22328</v>
      </c>
      <c r="C26774" t="s">
        <v>16714</v>
      </c>
      <c r="D26774" t="s">
        <v>25769</v>
      </c>
    </row>
    <row r="26775" spans="1:4" x14ac:dyDescent="0.2">
      <c r="A26775">
        <v>76028</v>
      </c>
      <c r="B26775" t="s">
        <v>26180</v>
      </c>
      <c r="C26775" t="s">
        <v>18378</v>
      </c>
      <c r="D26775" t="s">
        <v>25769</v>
      </c>
    </row>
    <row r="26776" spans="1:4" x14ac:dyDescent="0.2">
      <c r="A26776">
        <v>76031</v>
      </c>
      <c r="B26776" t="s">
        <v>26181</v>
      </c>
      <c r="C26776" t="s">
        <v>18378</v>
      </c>
      <c r="D26776" t="s">
        <v>25769</v>
      </c>
    </row>
    <row r="26777" spans="1:4" x14ac:dyDescent="0.2">
      <c r="A26777">
        <v>76033</v>
      </c>
      <c r="B26777" t="s">
        <v>26181</v>
      </c>
      <c r="C26777" t="s">
        <v>18378</v>
      </c>
      <c r="D26777" t="s">
        <v>25769</v>
      </c>
    </row>
    <row r="26778" spans="1:4" x14ac:dyDescent="0.2">
      <c r="A26778">
        <v>76034</v>
      </c>
      <c r="B26778" t="s">
        <v>26182</v>
      </c>
      <c r="C26778" t="s">
        <v>26042</v>
      </c>
      <c r="D26778" t="s">
        <v>25769</v>
      </c>
    </row>
    <row r="26779" spans="1:4" x14ac:dyDescent="0.2">
      <c r="A26779">
        <v>76035</v>
      </c>
      <c r="B26779" t="s">
        <v>15256</v>
      </c>
      <c r="C26779" t="s">
        <v>26178</v>
      </c>
      <c r="D26779" t="s">
        <v>25769</v>
      </c>
    </row>
    <row r="26780" spans="1:4" x14ac:dyDescent="0.2">
      <c r="A26780">
        <v>76036</v>
      </c>
      <c r="B26780" t="s">
        <v>25244</v>
      </c>
      <c r="C26780" t="s">
        <v>26042</v>
      </c>
      <c r="D26780" t="s">
        <v>25769</v>
      </c>
    </row>
    <row r="26781" spans="1:4" x14ac:dyDescent="0.2">
      <c r="A26781">
        <v>76039</v>
      </c>
      <c r="B26781" t="s">
        <v>26183</v>
      </c>
      <c r="C26781" t="s">
        <v>26042</v>
      </c>
      <c r="D26781" t="s">
        <v>25769</v>
      </c>
    </row>
    <row r="26782" spans="1:4" x14ac:dyDescent="0.2">
      <c r="A26782">
        <v>76040</v>
      </c>
      <c r="B26782" t="s">
        <v>26183</v>
      </c>
      <c r="C26782" t="s">
        <v>26042</v>
      </c>
      <c r="D26782" t="s">
        <v>25769</v>
      </c>
    </row>
    <row r="26783" spans="1:4" x14ac:dyDescent="0.2">
      <c r="A26783">
        <v>76041</v>
      </c>
      <c r="B26783" t="s">
        <v>23795</v>
      </c>
      <c r="C26783" t="s">
        <v>24852</v>
      </c>
      <c r="D26783" t="s">
        <v>25769</v>
      </c>
    </row>
    <row r="26784" spans="1:4" x14ac:dyDescent="0.2">
      <c r="A26784">
        <v>76043</v>
      </c>
      <c r="B26784" t="s">
        <v>26184</v>
      </c>
      <c r="C26784" t="s">
        <v>26185</v>
      </c>
      <c r="D26784" t="s">
        <v>25769</v>
      </c>
    </row>
    <row r="26785" spans="1:4" x14ac:dyDescent="0.2">
      <c r="A26785">
        <v>76044</v>
      </c>
      <c r="B26785" t="s">
        <v>26186</v>
      </c>
      <c r="C26785" t="s">
        <v>18378</v>
      </c>
      <c r="D26785" t="s">
        <v>25769</v>
      </c>
    </row>
    <row r="26786" spans="1:4" x14ac:dyDescent="0.2">
      <c r="A26786">
        <v>76048</v>
      </c>
      <c r="B26786" t="s">
        <v>26187</v>
      </c>
      <c r="C26786" t="s">
        <v>26188</v>
      </c>
      <c r="D26786" t="s">
        <v>25769</v>
      </c>
    </row>
    <row r="26787" spans="1:4" x14ac:dyDescent="0.2">
      <c r="A26787">
        <v>76049</v>
      </c>
      <c r="B26787" t="s">
        <v>26187</v>
      </c>
      <c r="C26787" t="s">
        <v>26188</v>
      </c>
      <c r="D26787" t="s">
        <v>25769</v>
      </c>
    </row>
    <row r="26788" spans="1:4" x14ac:dyDescent="0.2">
      <c r="A26788">
        <v>76050</v>
      </c>
      <c r="B26788" t="s">
        <v>19289</v>
      </c>
      <c r="C26788" t="s">
        <v>18378</v>
      </c>
      <c r="D26788" t="s">
        <v>25769</v>
      </c>
    </row>
    <row r="26789" spans="1:4" x14ac:dyDescent="0.2">
      <c r="A26789">
        <v>76051</v>
      </c>
      <c r="B26789" t="s">
        <v>8382</v>
      </c>
      <c r="C26789" t="s">
        <v>26042</v>
      </c>
      <c r="D26789" t="s">
        <v>25769</v>
      </c>
    </row>
    <row r="26790" spans="1:4" x14ac:dyDescent="0.2">
      <c r="A26790">
        <v>76052</v>
      </c>
      <c r="B26790" t="s">
        <v>26189</v>
      </c>
      <c r="C26790" t="s">
        <v>26042</v>
      </c>
      <c r="D26790" t="s">
        <v>25769</v>
      </c>
    </row>
    <row r="26791" spans="1:4" x14ac:dyDescent="0.2">
      <c r="A26791">
        <v>76053</v>
      </c>
      <c r="B26791" t="s">
        <v>26190</v>
      </c>
      <c r="C26791" t="s">
        <v>26042</v>
      </c>
      <c r="D26791" t="s">
        <v>25769</v>
      </c>
    </row>
    <row r="26792" spans="1:4" x14ac:dyDescent="0.2">
      <c r="A26792">
        <v>76054</v>
      </c>
      <c r="B26792" t="s">
        <v>26190</v>
      </c>
      <c r="C26792" t="s">
        <v>26042</v>
      </c>
      <c r="D26792" t="s">
        <v>25769</v>
      </c>
    </row>
    <row r="26793" spans="1:4" x14ac:dyDescent="0.2">
      <c r="A26793">
        <v>76055</v>
      </c>
      <c r="B26793" t="s">
        <v>23672</v>
      </c>
      <c r="C26793" t="s">
        <v>23555</v>
      </c>
      <c r="D26793" t="s">
        <v>25769</v>
      </c>
    </row>
    <row r="26794" spans="1:4" x14ac:dyDescent="0.2">
      <c r="A26794">
        <v>76058</v>
      </c>
      <c r="B26794" t="s">
        <v>26191</v>
      </c>
      <c r="C26794" t="s">
        <v>18378</v>
      </c>
      <c r="D26794" t="s">
        <v>25769</v>
      </c>
    </row>
    <row r="26795" spans="1:4" x14ac:dyDescent="0.2">
      <c r="A26795">
        <v>76059</v>
      </c>
      <c r="B26795" t="s">
        <v>12567</v>
      </c>
      <c r="C26795" t="s">
        <v>18378</v>
      </c>
      <c r="D26795" t="s">
        <v>25769</v>
      </c>
    </row>
    <row r="26796" spans="1:4" x14ac:dyDescent="0.2">
      <c r="A26796">
        <v>76060</v>
      </c>
      <c r="B26796" t="s">
        <v>26192</v>
      </c>
      <c r="C26796" t="s">
        <v>26042</v>
      </c>
      <c r="D26796" t="s">
        <v>25769</v>
      </c>
    </row>
    <row r="26797" spans="1:4" x14ac:dyDescent="0.2">
      <c r="A26797">
        <v>76063</v>
      </c>
      <c r="B26797" t="s">
        <v>5843</v>
      </c>
      <c r="C26797" t="s">
        <v>26042</v>
      </c>
      <c r="D26797" t="s">
        <v>25769</v>
      </c>
    </row>
    <row r="26798" spans="1:4" x14ac:dyDescent="0.2">
      <c r="A26798">
        <v>76064</v>
      </c>
      <c r="B26798" t="s">
        <v>26193</v>
      </c>
      <c r="C26798" t="s">
        <v>24852</v>
      </c>
      <c r="D26798" t="s">
        <v>25769</v>
      </c>
    </row>
    <row r="26799" spans="1:4" x14ac:dyDescent="0.2">
      <c r="A26799">
        <v>76065</v>
      </c>
      <c r="B26799" t="s">
        <v>16489</v>
      </c>
      <c r="C26799" t="s">
        <v>24852</v>
      </c>
      <c r="D26799" t="s">
        <v>25769</v>
      </c>
    </row>
    <row r="26800" spans="1:4" x14ac:dyDescent="0.2">
      <c r="A26800">
        <v>76066</v>
      </c>
      <c r="B26800" t="s">
        <v>26194</v>
      </c>
      <c r="C26800" t="s">
        <v>26178</v>
      </c>
      <c r="D26800" t="s">
        <v>25769</v>
      </c>
    </row>
    <row r="26801" spans="1:4" x14ac:dyDescent="0.2">
      <c r="A26801">
        <v>76067</v>
      </c>
      <c r="B26801" t="s">
        <v>17174</v>
      </c>
      <c r="C26801" t="s">
        <v>26195</v>
      </c>
      <c r="D26801" t="s">
        <v>25769</v>
      </c>
    </row>
    <row r="26802" spans="1:4" x14ac:dyDescent="0.2">
      <c r="A26802">
        <v>76070</v>
      </c>
      <c r="B26802" t="s">
        <v>23128</v>
      </c>
      <c r="C26802" t="s">
        <v>26185</v>
      </c>
      <c r="D26802" t="s">
        <v>25769</v>
      </c>
    </row>
    <row r="26803" spans="1:4" x14ac:dyDescent="0.2">
      <c r="A26803">
        <v>76071</v>
      </c>
      <c r="B26803" t="s">
        <v>1269</v>
      </c>
      <c r="C26803" t="s">
        <v>16714</v>
      </c>
      <c r="D26803" t="s">
        <v>25769</v>
      </c>
    </row>
    <row r="26804" spans="1:4" x14ac:dyDescent="0.2">
      <c r="A26804">
        <v>76073</v>
      </c>
      <c r="B26804" t="s">
        <v>15513</v>
      </c>
      <c r="C26804" t="s">
        <v>16714</v>
      </c>
      <c r="D26804" t="s">
        <v>25769</v>
      </c>
    </row>
    <row r="26805" spans="1:4" x14ac:dyDescent="0.2">
      <c r="A26805">
        <v>76077</v>
      </c>
      <c r="B26805" t="s">
        <v>26196</v>
      </c>
      <c r="C26805" t="s">
        <v>26185</v>
      </c>
      <c r="D26805" t="s">
        <v>25769</v>
      </c>
    </row>
    <row r="26806" spans="1:4" x14ac:dyDescent="0.2">
      <c r="A26806">
        <v>76078</v>
      </c>
      <c r="B26806" t="s">
        <v>26197</v>
      </c>
      <c r="C26806" t="s">
        <v>16714</v>
      </c>
      <c r="D26806" t="s">
        <v>25769</v>
      </c>
    </row>
    <row r="26807" spans="1:4" x14ac:dyDescent="0.2">
      <c r="A26807">
        <v>76082</v>
      </c>
      <c r="B26807" t="s">
        <v>26198</v>
      </c>
      <c r="C26807" t="s">
        <v>26178</v>
      </c>
      <c r="D26807" t="s">
        <v>25769</v>
      </c>
    </row>
    <row r="26808" spans="1:4" x14ac:dyDescent="0.2">
      <c r="A26808">
        <v>76084</v>
      </c>
      <c r="B26808" t="s">
        <v>15223</v>
      </c>
      <c r="C26808" t="s">
        <v>18378</v>
      </c>
      <c r="D26808" t="s">
        <v>25769</v>
      </c>
    </row>
    <row r="26809" spans="1:4" x14ac:dyDescent="0.2">
      <c r="A26809">
        <v>76085</v>
      </c>
      <c r="B26809" t="s">
        <v>25768</v>
      </c>
      <c r="C26809" t="s">
        <v>26178</v>
      </c>
      <c r="D26809" t="s">
        <v>25769</v>
      </c>
    </row>
    <row r="26810" spans="1:4" x14ac:dyDescent="0.2">
      <c r="A26810">
        <v>76086</v>
      </c>
      <c r="B26810" t="s">
        <v>25768</v>
      </c>
      <c r="C26810" t="s">
        <v>26178</v>
      </c>
      <c r="D26810" t="s">
        <v>25769</v>
      </c>
    </row>
    <row r="26811" spans="1:4" x14ac:dyDescent="0.2">
      <c r="A26811">
        <v>76087</v>
      </c>
      <c r="B26811" t="s">
        <v>25768</v>
      </c>
      <c r="C26811" t="s">
        <v>26178</v>
      </c>
      <c r="D26811" t="s">
        <v>25769</v>
      </c>
    </row>
    <row r="26812" spans="1:4" x14ac:dyDescent="0.2">
      <c r="A26812">
        <v>76088</v>
      </c>
      <c r="B26812" t="s">
        <v>25768</v>
      </c>
      <c r="C26812" t="s">
        <v>26178</v>
      </c>
      <c r="D26812" t="s">
        <v>25769</v>
      </c>
    </row>
    <row r="26813" spans="1:4" x14ac:dyDescent="0.2">
      <c r="A26813">
        <v>76092</v>
      </c>
      <c r="B26813" t="s">
        <v>26199</v>
      </c>
      <c r="C26813" t="s">
        <v>26042</v>
      </c>
      <c r="D26813" t="s">
        <v>25769</v>
      </c>
    </row>
    <row r="26814" spans="1:4" x14ac:dyDescent="0.2">
      <c r="A26814">
        <v>76093</v>
      </c>
      <c r="B26814" t="s">
        <v>26200</v>
      </c>
      <c r="C26814" t="s">
        <v>18378</v>
      </c>
      <c r="D26814" t="s">
        <v>25769</v>
      </c>
    </row>
    <row r="26815" spans="1:4" x14ac:dyDescent="0.2">
      <c r="A26815">
        <v>76102</v>
      </c>
      <c r="B26815" t="s">
        <v>4884</v>
      </c>
      <c r="C26815" t="s">
        <v>26042</v>
      </c>
      <c r="D26815" t="s">
        <v>25769</v>
      </c>
    </row>
    <row r="26816" spans="1:4" x14ac:dyDescent="0.2">
      <c r="A26816">
        <v>76103</v>
      </c>
      <c r="B26816" t="s">
        <v>4884</v>
      </c>
      <c r="C26816" t="s">
        <v>26042</v>
      </c>
      <c r="D26816" t="s">
        <v>25769</v>
      </c>
    </row>
    <row r="26817" spans="1:4" x14ac:dyDescent="0.2">
      <c r="A26817">
        <v>76104</v>
      </c>
      <c r="B26817" t="s">
        <v>4884</v>
      </c>
      <c r="C26817" t="s">
        <v>26042</v>
      </c>
      <c r="D26817" t="s">
        <v>25769</v>
      </c>
    </row>
    <row r="26818" spans="1:4" x14ac:dyDescent="0.2">
      <c r="A26818">
        <v>76105</v>
      </c>
      <c r="B26818" t="s">
        <v>4884</v>
      </c>
      <c r="C26818" t="s">
        <v>26042</v>
      </c>
      <c r="D26818" t="s">
        <v>25769</v>
      </c>
    </row>
    <row r="26819" spans="1:4" x14ac:dyDescent="0.2">
      <c r="A26819">
        <v>76106</v>
      </c>
      <c r="B26819" t="s">
        <v>4884</v>
      </c>
      <c r="C26819" t="s">
        <v>26042</v>
      </c>
      <c r="D26819" t="s">
        <v>25769</v>
      </c>
    </row>
    <row r="26820" spans="1:4" x14ac:dyDescent="0.2">
      <c r="A26820">
        <v>76107</v>
      </c>
      <c r="B26820" t="s">
        <v>4884</v>
      </c>
      <c r="C26820" t="s">
        <v>26042</v>
      </c>
      <c r="D26820" t="s">
        <v>25769</v>
      </c>
    </row>
    <row r="26821" spans="1:4" x14ac:dyDescent="0.2">
      <c r="A26821">
        <v>76108</v>
      </c>
      <c r="B26821" t="s">
        <v>4884</v>
      </c>
      <c r="C26821" t="s">
        <v>26042</v>
      </c>
      <c r="D26821" t="s">
        <v>25769</v>
      </c>
    </row>
    <row r="26822" spans="1:4" x14ac:dyDescent="0.2">
      <c r="A26822">
        <v>76109</v>
      </c>
      <c r="B26822" t="s">
        <v>4884</v>
      </c>
      <c r="C26822" t="s">
        <v>26042</v>
      </c>
      <c r="D26822" t="s">
        <v>25769</v>
      </c>
    </row>
    <row r="26823" spans="1:4" x14ac:dyDescent="0.2">
      <c r="A26823">
        <v>76110</v>
      </c>
      <c r="B26823" t="s">
        <v>4884</v>
      </c>
      <c r="C26823" t="s">
        <v>26042</v>
      </c>
      <c r="D26823" t="s">
        <v>25769</v>
      </c>
    </row>
    <row r="26824" spans="1:4" x14ac:dyDescent="0.2">
      <c r="A26824">
        <v>76111</v>
      </c>
      <c r="B26824" t="s">
        <v>4884</v>
      </c>
      <c r="C26824" t="s">
        <v>26042</v>
      </c>
      <c r="D26824" t="s">
        <v>25769</v>
      </c>
    </row>
    <row r="26825" spans="1:4" x14ac:dyDescent="0.2">
      <c r="A26825">
        <v>76112</v>
      </c>
      <c r="B26825" t="s">
        <v>4884</v>
      </c>
      <c r="C26825" t="s">
        <v>26042</v>
      </c>
      <c r="D26825" t="s">
        <v>25769</v>
      </c>
    </row>
    <row r="26826" spans="1:4" x14ac:dyDescent="0.2">
      <c r="A26826">
        <v>76114</v>
      </c>
      <c r="B26826" t="s">
        <v>4884</v>
      </c>
      <c r="C26826" t="s">
        <v>26042</v>
      </c>
      <c r="D26826" t="s">
        <v>25769</v>
      </c>
    </row>
    <row r="26827" spans="1:4" x14ac:dyDescent="0.2">
      <c r="A26827">
        <v>76115</v>
      </c>
      <c r="B26827" t="s">
        <v>4884</v>
      </c>
      <c r="C26827" t="s">
        <v>26042</v>
      </c>
      <c r="D26827" t="s">
        <v>25769</v>
      </c>
    </row>
    <row r="26828" spans="1:4" x14ac:dyDescent="0.2">
      <c r="A26828">
        <v>76116</v>
      </c>
      <c r="B26828" t="s">
        <v>4884</v>
      </c>
      <c r="C26828" t="s">
        <v>26042</v>
      </c>
      <c r="D26828" t="s">
        <v>25769</v>
      </c>
    </row>
    <row r="26829" spans="1:4" x14ac:dyDescent="0.2">
      <c r="A26829">
        <v>76117</v>
      </c>
      <c r="B26829" t="s">
        <v>3073</v>
      </c>
      <c r="C26829" t="s">
        <v>26042</v>
      </c>
      <c r="D26829" t="s">
        <v>25769</v>
      </c>
    </row>
    <row r="26830" spans="1:4" x14ac:dyDescent="0.2">
      <c r="A26830">
        <v>76118</v>
      </c>
      <c r="B26830" t="s">
        <v>4884</v>
      </c>
      <c r="C26830" t="s">
        <v>26042</v>
      </c>
      <c r="D26830" t="s">
        <v>25769</v>
      </c>
    </row>
    <row r="26831" spans="1:4" x14ac:dyDescent="0.2">
      <c r="A26831">
        <v>76119</v>
      </c>
      <c r="B26831" t="s">
        <v>4884</v>
      </c>
      <c r="C26831" t="s">
        <v>26042</v>
      </c>
      <c r="D26831" t="s">
        <v>25769</v>
      </c>
    </row>
    <row r="26832" spans="1:4" x14ac:dyDescent="0.2">
      <c r="A26832">
        <v>76120</v>
      </c>
      <c r="B26832" t="s">
        <v>4884</v>
      </c>
      <c r="C26832" t="s">
        <v>26042</v>
      </c>
      <c r="D26832" t="s">
        <v>25769</v>
      </c>
    </row>
    <row r="26833" spans="1:4" x14ac:dyDescent="0.2">
      <c r="A26833">
        <v>76122</v>
      </c>
      <c r="B26833" t="s">
        <v>4884</v>
      </c>
      <c r="C26833" t="s">
        <v>26042</v>
      </c>
      <c r="D26833" t="s">
        <v>25769</v>
      </c>
    </row>
    <row r="26834" spans="1:4" x14ac:dyDescent="0.2">
      <c r="A26834">
        <v>76123</v>
      </c>
      <c r="B26834" t="s">
        <v>4884</v>
      </c>
      <c r="C26834" t="s">
        <v>26042</v>
      </c>
      <c r="D26834" t="s">
        <v>25769</v>
      </c>
    </row>
    <row r="26835" spans="1:4" x14ac:dyDescent="0.2">
      <c r="A26835">
        <v>76126</v>
      </c>
      <c r="B26835" t="s">
        <v>4884</v>
      </c>
      <c r="C26835" t="s">
        <v>26042</v>
      </c>
      <c r="D26835" t="s">
        <v>25769</v>
      </c>
    </row>
    <row r="26836" spans="1:4" x14ac:dyDescent="0.2">
      <c r="A26836">
        <v>76127</v>
      </c>
      <c r="B26836" t="s">
        <v>26201</v>
      </c>
      <c r="C26836" t="s">
        <v>26042</v>
      </c>
      <c r="D26836" t="s">
        <v>25769</v>
      </c>
    </row>
    <row r="26837" spans="1:4" x14ac:dyDescent="0.2">
      <c r="A26837">
        <v>76129</v>
      </c>
      <c r="B26837" t="s">
        <v>4884</v>
      </c>
      <c r="C26837" t="s">
        <v>26042</v>
      </c>
      <c r="D26837" t="s">
        <v>25769</v>
      </c>
    </row>
    <row r="26838" spans="1:4" x14ac:dyDescent="0.2">
      <c r="A26838">
        <v>76130</v>
      </c>
      <c r="B26838" t="s">
        <v>4884</v>
      </c>
      <c r="C26838" t="s">
        <v>26042</v>
      </c>
      <c r="D26838" t="s">
        <v>25769</v>
      </c>
    </row>
    <row r="26839" spans="1:4" x14ac:dyDescent="0.2">
      <c r="A26839">
        <v>76131</v>
      </c>
      <c r="B26839" t="s">
        <v>4884</v>
      </c>
      <c r="C26839" t="s">
        <v>26042</v>
      </c>
      <c r="D26839" t="s">
        <v>25769</v>
      </c>
    </row>
    <row r="26840" spans="1:4" x14ac:dyDescent="0.2">
      <c r="A26840">
        <v>76132</v>
      </c>
      <c r="B26840" t="s">
        <v>4884</v>
      </c>
      <c r="C26840" t="s">
        <v>26042</v>
      </c>
      <c r="D26840" t="s">
        <v>25769</v>
      </c>
    </row>
    <row r="26841" spans="1:4" x14ac:dyDescent="0.2">
      <c r="A26841">
        <v>76133</v>
      </c>
      <c r="B26841" t="s">
        <v>4884</v>
      </c>
      <c r="C26841" t="s">
        <v>26042</v>
      </c>
      <c r="D26841" t="s">
        <v>25769</v>
      </c>
    </row>
    <row r="26842" spans="1:4" x14ac:dyDescent="0.2">
      <c r="A26842">
        <v>76134</v>
      </c>
      <c r="B26842" t="s">
        <v>4884</v>
      </c>
      <c r="C26842" t="s">
        <v>26042</v>
      </c>
      <c r="D26842" t="s">
        <v>25769</v>
      </c>
    </row>
    <row r="26843" spans="1:4" x14ac:dyDescent="0.2">
      <c r="A26843">
        <v>76135</v>
      </c>
      <c r="B26843" t="s">
        <v>4884</v>
      </c>
      <c r="C26843" t="s">
        <v>26042</v>
      </c>
      <c r="D26843" t="s">
        <v>25769</v>
      </c>
    </row>
    <row r="26844" spans="1:4" x14ac:dyDescent="0.2">
      <c r="A26844">
        <v>76137</v>
      </c>
      <c r="B26844" t="s">
        <v>4884</v>
      </c>
      <c r="C26844" t="s">
        <v>26042</v>
      </c>
      <c r="D26844" t="s">
        <v>25769</v>
      </c>
    </row>
    <row r="26845" spans="1:4" x14ac:dyDescent="0.2">
      <c r="A26845">
        <v>76140</v>
      </c>
      <c r="B26845" t="s">
        <v>4884</v>
      </c>
      <c r="C26845" t="s">
        <v>26042</v>
      </c>
      <c r="D26845" t="s">
        <v>25769</v>
      </c>
    </row>
    <row r="26846" spans="1:4" x14ac:dyDescent="0.2">
      <c r="A26846">
        <v>76148</v>
      </c>
      <c r="B26846" t="s">
        <v>4884</v>
      </c>
      <c r="C26846" t="s">
        <v>26042</v>
      </c>
      <c r="D26846" t="s">
        <v>25769</v>
      </c>
    </row>
    <row r="26847" spans="1:4" x14ac:dyDescent="0.2">
      <c r="A26847">
        <v>76150</v>
      </c>
      <c r="B26847" t="s">
        <v>4884</v>
      </c>
      <c r="C26847" t="s">
        <v>26042</v>
      </c>
      <c r="D26847" t="s">
        <v>25769</v>
      </c>
    </row>
    <row r="26848" spans="1:4" x14ac:dyDescent="0.2">
      <c r="A26848">
        <v>76155</v>
      </c>
      <c r="B26848" t="s">
        <v>4884</v>
      </c>
      <c r="C26848" t="s">
        <v>26042</v>
      </c>
      <c r="D26848" t="s">
        <v>25769</v>
      </c>
    </row>
    <row r="26849" spans="1:4" x14ac:dyDescent="0.2">
      <c r="A26849">
        <v>76164</v>
      </c>
      <c r="B26849" t="s">
        <v>4884</v>
      </c>
      <c r="C26849" t="s">
        <v>26042</v>
      </c>
      <c r="D26849" t="s">
        <v>25769</v>
      </c>
    </row>
    <row r="26850" spans="1:4" x14ac:dyDescent="0.2">
      <c r="A26850">
        <v>76166</v>
      </c>
      <c r="B26850" t="s">
        <v>4884</v>
      </c>
      <c r="C26850" t="s">
        <v>26042</v>
      </c>
      <c r="D26850" t="s">
        <v>25769</v>
      </c>
    </row>
    <row r="26851" spans="1:4" x14ac:dyDescent="0.2">
      <c r="A26851">
        <v>76177</v>
      </c>
      <c r="B26851" t="s">
        <v>4884</v>
      </c>
      <c r="C26851" t="s">
        <v>26042</v>
      </c>
      <c r="D26851" t="s">
        <v>25769</v>
      </c>
    </row>
    <row r="26852" spans="1:4" x14ac:dyDescent="0.2">
      <c r="A26852">
        <v>76179</v>
      </c>
      <c r="B26852" t="s">
        <v>4884</v>
      </c>
      <c r="C26852" t="s">
        <v>26042</v>
      </c>
      <c r="D26852" t="s">
        <v>25769</v>
      </c>
    </row>
    <row r="26853" spans="1:4" x14ac:dyDescent="0.2">
      <c r="A26853">
        <v>76180</v>
      </c>
      <c r="B26853" t="s">
        <v>26202</v>
      </c>
      <c r="C26853" t="s">
        <v>26042</v>
      </c>
      <c r="D26853" t="s">
        <v>25769</v>
      </c>
    </row>
    <row r="26854" spans="1:4" x14ac:dyDescent="0.2">
      <c r="A26854">
        <v>76182</v>
      </c>
      <c r="B26854" t="s">
        <v>26202</v>
      </c>
      <c r="C26854" t="s">
        <v>26042</v>
      </c>
      <c r="D26854" t="s">
        <v>25769</v>
      </c>
    </row>
    <row r="26855" spans="1:4" x14ac:dyDescent="0.2">
      <c r="A26855">
        <v>76190</v>
      </c>
      <c r="B26855" t="s">
        <v>4884</v>
      </c>
      <c r="D26855" t="s">
        <v>25769</v>
      </c>
    </row>
    <row r="26856" spans="1:4" x14ac:dyDescent="0.2">
      <c r="A26856">
        <v>76191</v>
      </c>
      <c r="B26856" t="s">
        <v>4884</v>
      </c>
      <c r="C26856" t="s">
        <v>26042</v>
      </c>
      <c r="D26856" t="s">
        <v>25769</v>
      </c>
    </row>
    <row r="26857" spans="1:4" x14ac:dyDescent="0.2">
      <c r="A26857">
        <v>76192</v>
      </c>
      <c r="B26857" t="s">
        <v>4884</v>
      </c>
      <c r="C26857" t="s">
        <v>26042</v>
      </c>
      <c r="D26857" t="s">
        <v>25769</v>
      </c>
    </row>
    <row r="26858" spans="1:4" x14ac:dyDescent="0.2">
      <c r="A26858">
        <v>76193</v>
      </c>
      <c r="B26858" t="s">
        <v>4884</v>
      </c>
      <c r="C26858" t="s">
        <v>26042</v>
      </c>
      <c r="D26858" t="s">
        <v>25769</v>
      </c>
    </row>
    <row r="26859" spans="1:4" x14ac:dyDescent="0.2">
      <c r="A26859">
        <v>76195</v>
      </c>
      <c r="B26859" t="s">
        <v>4884</v>
      </c>
      <c r="C26859" t="s">
        <v>26042</v>
      </c>
      <c r="D26859" t="s">
        <v>25769</v>
      </c>
    </row>
    <row r="26860" spans="1:4" x14ac:dyDescent="0.2">
      <c r="A26860">
        <v>76196</v>
      </c>
      <c r="B26860" t="s">
        <v>4884</v>
      </c>
      <c r="C26860" t="s">
        <v>26042</v>
      </c>
      <c r="D26860" t="s">
        <v>25769</v>
      </c>
    </row>
    <row r="26861" spans="1:4" x14ac:dyDescent="0.2">
      <c r="A26861">
        <v>76197</v>
      </c>
      <c r="B26861" t="s">
        <v>4884</v>
      </c>
      <c r="C26861" t="s">
        <v>26042</v>
      </c>
      <c r="D26861" t="s">
        <v>25769</v>
      </c>
    </row>
    <row r="26862" spans="1:4" x14ac:dyDescent="0.2">
      <c r="A26862">
        <v>76198</v>
      </c>
      <c r="B26862" t="s">
        <v>4884</v>
      </c>
      <c r="C26862" t="s">
        <v>26042</v>
      </c>
      <c r="D26862" t="s">
        <v>25769</v>
      </c>
    </row>
    <row r="26863" spans="1:4" x14ac:dyDescent="0.2">
      <c r="A26863">
        <v>76199</v>
      </c>
      <c r="B26863" t="s">
        <v>4884</v>
      </c>
      <c r="C26863" t="s">
        <v>26042</v>
      </c>
      <c r="D26863" t="s">
        <v>25769</v>
      </c>
    </row>
    <row r="26864" spans="1:4" x14ac:dyDescent="0.2">
      <c r="A26864">
        <v>76201</v>
      </c>
      <c r="B26864" t="s">
        <v>16187</v>
      </c>
      <c r="C26864" t="s">
        <v>26037</v>
      </c>
      <c r="D26864" t="s">
        <v>25769</v>
      </c>
    </row>
    <row r="26865" spans="1:4" x14ac:dyDescent="0.2">
      <c r="A26865">
        <v>76205</v>
      </c>
      <c r="B26865" t="s">
        <v>16187</v>
      </c>
      <c r="C26865" t="s">
        <v>26037</v>
      </c>
      <c r="D26865" t="s">
        <v>25769</v>
      </c>
    </row>
    <row r="26866" spans="1:4" x14ac:dyDescent="0.2">
      <c r="A26866">
        <v>76207</v>
      </c>
      <c r="B26866" t="s">
        <v>16187</v>
      </c>
      <c r="C26866" t="s">
        <v>26037</v>
      </c>
      <c r="D26866" t="s">
        <v>25769</v>
      </c>
    </row>
    <row r="26867" spans="1:4" x14ac:dyDescent="0.2">
      <c r="A26867">
        <v>76208</v>
      </c>
      <c r="B26867" t="s">
        <v>16187</v>
      </c>
      <c r="C26867" t="s">
        <v>26037</v>
      </c>
      <c r="D26867" t="s">
        <v>25769</v>
      </c>
    </row>
    <row r="26868" spans="1:4" x14ac:dyDescent="0.2">
      <c r="A26868">
        <v>76209</v>
      </c>
      <c r="B26868" t="s">
        <v>16187</v>
      </c>
      <c r="C26868" t="s">
        <v>26037</v>
      </c>
      <c r="D26868" t="s">
        <v>25769</v>
      </c>
    </row>
    <row r="26869" spans="1:4" x14ac:dyDescent="0.2">
      <c r="A26869">
        <v>76210</v>
      </c>
      <c r="B26869" t="s">
        <v>16187</v>
      </c>
      <c r="C26869" t="s">
        <v>26037</v>
      </c>
      <c r="D26869" t="s">
        <v>25769</v>
      </c>
    </row>
    <row r="26870" spans="1:4" x14ac:dyDescent="0.2">
      <c r="A26870">
        <v>76225</v>
      </c>
      <c r="B26870" t="s">
        <v>21807</v>
      </c>
      <c r="C26870" t="s">
        <v>16714</v>
      </c>
      <c r="D26870" t="s">
        <v>25769</v>
      </c>
    </row>
    <row r="26871" spans="1:4" x14ac:dyDescent="0.2">
      <c r="A26871">
        <v>76226</v>
      </c>
      <c r="B26871" t="s">
        <v>14241</v>
      </c>
      <c r="C26871" t="s">
        <v>26037</v>
      </c>
      <c r="D26871" t="s">
        <v>25769</v>
      </c>
    </row>
    <row r="26872" spans="1:4" x14ac:dyDescent="0.2">
      <c r="A26872">
        <v>76227</v>
      </c>
      <c r="B26872" t="s">
        <v>26203</v>
      </c>
      <c r="C26872" t="s">
        <v>26037</v>
      </c>
      <c r="D26872" t="s">
        <v>25769</v>
      </c>
    </row>
    <row r="26873" spans="1:4" x14ac:dyDescent="0.2">
      <c r="A26873">
        <v>76228</v>
      </c>
      <c r="B26873" t="s">
        <v>4697</v>
      </c>
      <c r="C26873" t="s">
        <v>16948</v>
      </c>
      <c r="D26873" t="s">
        <v>25769</v>
      </c>
    </row>
    <row r="26874" spans="1:4" x14ac:dyDescent="0.2">
      <c r="A26874">
        <v>76230</v>
      </c>
      <c r="B26874" t="s">
        <v>16055</v>
      </c>
      <c r="C26874" t="s">
        <v>26204</v>
      </c>
      <c r="D26874" t="s">
        <v>25769</v>
      </c>
    </row>
    <row r="26875" spans="1:4" x14ac:dyDescent="0.2">
      <c r="A26875">
        <v>76233</v>
      </c>
      <c r="B26875" t="s">
        <v>16664</v>
      </c>
      <c r="C26875" t="s">
        <v>16748</v>
      </c>
      <c r="D26875" t="s">
        <v>25769</v>
      </c>
    </row>
    <row r="26876" spans="1:4" x14ac:dyDescent="0.2">
      <c r="A26876">
        <v>76234</v>
      </c>
      <c r="B26876" t="s">
        <v>1477</v>
      </c>
      <c r="C26876" t="s">
        <v>16714</v>
      </c>
      <c r="D26876" t="s">
        <v>25769</v>
      </c>
    </row>
    <row r="26877" spans="1:4" x14ac:dyDescent="0.2">
      <c r="A26877">
        <v>76238</v>
      </c>
      <c r="B26877" t="s">
        <v>26205</v>
      </c>
      <c r="C26877" t="s">
        <v>26206</v>
      </c>
      <c r="D26877" t="s">
        <v>25769</v>
      </c>
    </row>
    <row r="26878" spans="1:4" x14ac:dyDescent="0.2">
      <c r="A26878">
        <v>76239</v>
      </c>
      <c r="B26878" t="s">
        <v>26207</v>
      </c>
      <c r="C26878" t="s">
        <v>26204</v>
      </c>
      <c r="D26878" t="s">
        <v>25769</v>
      </c>
    </row>
    <row r="26879" spans="1:4" x14ac:dyDescent="0.2">
      <c r="A26879">
        <v>76240</v>
      </c>
      <c r="B26879" t="s">
        <v>14644</v>
      </c>
      <c r="C26879" t="s">
        <v>26206</v>
      </c>
      <c r="D26879" t="s">
        <v>25769</v>
      </c>
    </row>
    <row r="26880" spans="1:4" x14ac:dyDescent="0.2">
      <c r="A26880">
        <v>76244</v>
      </c>
      <c r="B26880" t="s">
        <v>9310</v>
      </c>
      <c r="C26880" t="s">
        <v>26042</v>
      </c>
      <c r="D26880" t="s">
        <v>25769</v>
      </c>
    </row>
    <row r="26881" spans="1:4" x14ac:dyDescent="0.2">
      <c r="A26881">
        <v>76245</v>
      </c>
      <c r="B26881" t="s">
        <v>15502</v>
      </c>
      <c r="C26881" t="s">
        <v>16748</v>
      </c>
      <c r="D26881" t="s">
        <v>25769</v>
      </c>
    </row>
    <row r="26882" spans="1:4" x14ac:dyDescent="0.2">
      <c r="A26882">
        <v>76247</v>
      </c>
      <c r="B26882" t="s">
        <v>26208</v>
      </c>
      <c r="C26882" t="s">
        <v>26037</v>
      </c>
      <c r="D26882" t="s">
        <v>25769</v>
      </c>
    </row>
    <row r="26883" spans="1:4" x14ac:dyDescent="0.2">
      <c r="A26883">
        <v>76248</v>
      </c>
      <c r="B26883" t="s">
        <v>9310</v>
      </c>
      <c r="C26883" t="s">
        <v>26042</v>
      </c>
      <c r="D26883" t="s">
        <v>25769</v>
      </c>
    </row>
    <row r="26884" spans="1:4" x14ac:dyDescent="0.2">
      <c r="A26884">
        <v>76249</v>
      </c>
      <c r="B26884" t="s">
        <v>26209</v>
      </c>
      <c r="C26884" t="s">
        <v>26037</v>
      </c>
      <c r="D26884" t="s">
        <v>25769</v>
      </c>
    </row>
    <row r="26885" spans="1:4" x14ac:dyDescent="0.2">
      <c r="A26885">
        <v>76250</v>
      </c>
      <c r="B26885" t="s">
        <v>23501</v>
      </c>
      <c r="C26885" t="s">
        <v>26206</v>
      </c>
      <c r="D26885" t="s">
        <v>25769</v>
      </c>
    </row>
    <row r="26886" spans="1:4" x14ac:dyDescent="0.2">
      <c r="A26886">
        <v>76251</v>
      </c>
      <c r="B26886" t="s">
        <v>12157</v>
      </c>
      <c r="C26886" t="s">
        <v>26204</v>
      </c>
      <c r="D26886" t="s">
        <v>25769</v>
      </c>
    </row>
    <row r="26887" spans="1:4" x14ac:dyDescent="0.2">
      <c r="A26887">
        <v>76252</v>
      </c>
      <c r="B26887" t="s">
        <v>26210</v>
      </c>
      <c r="C26887" t="s">
        <v>26206</v>
      </c>
      <c r="D26887" t="s">
        <v>25769</v>
      </c>
    </row>
    <row r="26888" spans="1:4" x14ac:dyDescent="0.2">
      <c r="A26888">
        <v>76255</v>
      </c>
      <c r="B26888" t="s">
        <v>26211</v>
      </c>
      <c r="C26888" t="s">
        <v>26204</v>
      </c>
      <c r="D26888" t="s">
        <v>25769</v>
      </c>
    </row>
    <row r="26889" spans="1:4" x14ac:dyDescent="0.2">
      <c r="A26889">
        <v>76258</v>
      </c>
      <c r="B26889" t="s">
        <v>26212</v>
      </c>
      <c r="C26889" t="s">
        <v>26037</v>
      </c>
      <c r="D26889" t="s">
        <v>25769</v>
      </c>
    </row>
    <row r="26890" spans="1:4" x14ac:dyDescent="0.2">
      <c r="A26890">
        <v>76259</v>
      </c>
      <c r="B26890" t="s">
        <v>26213</v>
      </c>
      <c r="C26890" t="s">
        <v>26037</v>
      </c>
      <c r="D26890" t="s">
        <v>25769</v>
      </c>
    </row>
    <row r="26891" spans="1:4" x14ac:dyDescent="0.2">
      <c r="A26891">
        <v>76261</v>
      </c>
      <c r="B26891" t="s">
        <v>15071</v>
      </c>
      <c r="C26891" t="s">
        <v>26204</v>
      </c>
      <c r="D26891" t="s">
        <v>25769</v>
      </c>
    </row>
    <row r="26892" spans="1:4" x14ac:dyDescent="0.2">
      <c r="A26892">
        <v>76262</v>
      </c>
      <c r="B26892" t="s">
        <v>16643</v>
      </c>
      <c r="C26892" t="s">
        <v>26037</v>
      </c>
      <c r="D26892" t="s">
        <v>25769</v>
      </c>
    </row>
    <row r="26893" spans="1:4" x14ac:dyDescent="0.2">
      <c r="A26893">
        <v>76263</v>
      </c>
      <c r="B26893" t="s">
        <v>25487</v>
      </c>
      <c r="C26893" t="s">
        <v>26206</v>
      </c>
      <c r="D26893" t="s">
        <v>25769</v>
      </c>
    </row>
    <row r="26894" spans="1:4" x14ac:dyDescent="0.2">
      <c r="A26894">
        <v>76264</v>
      </c>
      <c r="B26894" t="s">
        <v>26214</v>
      </c>
      <c r="C26894" t="s">
        <v>16748</v>
      </c>
      <c r="D26894" t="s">
        <v>25769</v>
      </c>
    </row>
    <row r="26895" spans="1:4" x14ac:dyDescent="0.2">
      <c r="A26895">
        <v>76265</v>
      </c>
      <c r="B26895" t="s">
        <v>26215</v>
      </c>
      <c r="C26895" t="s">
        <v>26204</v>
      </c>
      <c r="D26895" t="s">
        <v>25769</v>
      </c>
    </row>
    <row r="26896" spans="1:4" x14ac:dyDescent="0.2">
      <c r="A26896">
        <v>76266</v>
      </c>
      <c r="B26896" t="s">
        <v>26216</v>
      </c>
      <c r="C26896" t="s">
        <v>26037</v>
      </c>
      <c r="D26896" t="s">
        <v>25769</v>
      </c>
    </row>
    <row r="26897" spans="1:4" x14ac:dyDescent="0.2">
      <c r="A26897">
        <v>76270</v>
      </c>
      <c r="B26897" t="s">
        <v>12880</v>
      </c>
      <c r="C26897" t="s">
        <v>26204</v>
      </c>
      <c r="D26897" t="s">
        <v>25769</v>
      </c>
    </row>
    <row r="26898" spans="1:4" x14ac:dyDescent="0.2">
      <c r="A26898">
        <v>76271</v>
      </c>
      <c r="B26898" t="s">
        <v>15367</v>
      </c>
      <c r="C26898" t="s">
        <v>16748</v>
      </c>
      <c r="D26898" t="s">
        <v>25769</v>
      </c>
    </row>
    <row r="26899" spans="1:4" x14ac:dyDescent="0.2">
      <c r="A26899">
        <v>76272</v>
      </c>
      <c r="B26899" t="s">
        <v>15612</v>
      </c>
      <c r="C26899" t="s">
        <v>26206</v>
      </c>
      <c r="D26899" t="s">
        <v>25769</v>
      </c>
    </row>
    <row r="26900" spans="1:4" x14ac:dyDescent="0.2">
      <c r="A26900">
        <v>76273</v>
      </c>
      <c r="B26900" t="s">
        <v>14494</v>
      </c>
      <c r="C26900" t="s">
        <v>16748</v>
      </c>
      <c r="D26900" t="s">
        <v>25769</v>
      </c>
    </row>
    <row r="26901" spans="1:4" x14ac:dyDescent="0.2">
      <c r="A26901">
        <v>76299</v>
      </c>
      <c r="B26901" t="s">
        <v>16643</v>
      </c>
      <c r="C26901" t="s">
        <v>26037</v>
      </c>
      <c r="D26901" t="s">
        <v>25769</v>
      </c>
    </row>
    <row r="26902" spans="1:4" x14ac:dyDescent="0.2">
      <c r="A26902">
        <v>76301</v>
      </c>
      <c r="B26902" t="s">
        <v>26217</v>
      </c>
      <c r="C26902" t="s">
        <v>24908</v>
      </c>
      <c r="D26902" t="s">
        <v>25769</v>
      </c>
    </row>
    <row r="26903" spans="1:4" x14ac:dyDescent="0.2">
      <c r="A26903">
        <v>76302</v>
      </c>
      <c r="B26903" t="s">
        <v>26217</v>
      </c>
      <c r="C26903" t="s">
        <v>24908</v>
      </c>
      <c r="D26903" t="s">
        <v>25769</v>
      </c>
    </row>
    <row r="26904" spans="1:4" x14ac:dyDescent="0.2">
      <c r="A26904">
        <v>76305</v>
      </c>
      <c r="B26904" t="s">
        <v>26217</v>
      </c>
      <c r="C26904" t="s">
        <v>24908</v>
      </c>
      <c r="D26904" t="s">
        <v>25769</v>
      </c>
    </row>
    <row r="26905" spans="1:4" x14ac:dyDescent="0.2">
      <c r="A26905">
        <v>76306</v>
      </c>
      <c r="B26905" t="s">
        <v>26217</v>
      </c>
      <c r="C26905" t="s">
        <v>24908</v>
      </c>
      <c r="D26905" t="s">
        <v>25769</v>
      </c>
    </row>
    <row r="26906" spans="1:4" x14ac:dyDescent="0.2">
      <c r="A26906">
        <v>76308</v>
      </c>
      <c r="B26906" t="s">
        <v>26217</v>
      </c>
      <c r="C26906" t="s">
        <v>24908</v>
      </c>
      <c r="D26906" t="s">
        <v>25769</v>
      </c>
    </row>
    <row r="26907" spans="1:4" x14ac:dyDescent="0.2">
      <c r="A26907">
        <v>76309</v>
      </c>
      <c r="B26907" t="s">
        <v>26217</v>
      </c>
      <c r="C26907" t="s">
        <v>24908</v>
      </c>
      <c r="D26907" t="s">
        <v>25769</v>
      </c>
    </row>
    <row r="26908" spans="1:4" x14ac:dyDescent="0.2">
      <c r="A26908">
        <v>76310</v>
      </c>
      <c r="B26908" t="s">
        <v>26217</v>
      </c>
      <c r="C26908" t="s">
        <v>24908</v>
      </c>
      <c r="D26908" t="s">
        <v>25769</v>
      </c>
    </row>
    <row r="26909" spans="1:4" x14ac:dyDescent="0.2">
      <c r="A26909">
        <v>76311</v>
      </c>
      <c r="B26909" t="s">
        <v>26218</v>
      </c>
      <c r="C26909" t="s">
        <v>24908</v>
      </c>
      <c r="D26909" t="s">
        <v>25769</v>
      </c>
    </row>
    <row r="26910" spans="1:4" x14ac:dyDescent="0.2">
      <c r="A26910">
        <v>76354</v>
      </c>
      <c r="B26910" t="s">
        <v>26219</v>
      </c>
      <c r="C26910" t="s">
        <v>24908</v>
      </c>
      <c r="D26910" t="s">
        <v>25769</v>
      </c>
    </row>
    <row r="26911" spans="1:4" x14ac:dyDescent="0.2">
      <c r="A26911">
        <v>76357</v>
      </c>
      <c r="B26911" t="s">
        <v>24750</v>
      </c>
      <c r="C26911" t="s">
        <v>16948</v>
      </c>
      <c r="D26911" t="s">
        <v>25769</v>
      </c>
    </row>
    <row r="26912" spans="1:4" x14ac:dyDescent="0.2">
      <c r="A26912">
        <v>76360</v>
      </c>
      <c r="B26912" t="s">
        <v>26220</v>
      </c>
      <c r="C26912" t="s">
        <v>24908</v>
      </c>
      <c r="D26912" t="s">
        <v>25769</v>
      </c>
    </row>
    <row r="26913" spans="1:4" x14ac:dyDescent="0.2">
      <c r="A26913">
        <v>76363</v>
      </c>
      <c r="B26913" t="s">
        <v>26221</v>
      </c>
      <c r="C26913" t="s">
        <v>12824</v>
      </c>
      <c r="D26913" t="s">
        <v>25769</v>
      </c>
    </row>
    <row r="26914" spans="1:4" x14ac:dyDescent="0.2">
      <c r="A26914">
        <v>76364</v>
      </c>
      <c r="B26914" t="s">
        <v>23060</v>
      </c>
      <c r="C26914" t="s">
        <v>26222</v>
      </c>
      <c r="D26914" t="s">
        <v>25769</v>
      </c>
    </row>
    <row r="26915" spans="1:4" x14ac:dyDescent="0.2">
      <c r="A26915">
        <v>76365</v>
      </c>
      <c r="B26915" t="s">
        <v>14698</v>
      </c>
      <c r="C26915" t="s">
        <v>16948</v>
      </c>
      <c r="D26915" t="s">
        <v>25769</v>
      </c>
    </row>
    <row r="26916" spans="1:4" x14ac:dyDescent="0.2">
      <c r="A26916">
        <v>76366</v>
      </c>
      <c r="B26916" t="s">
        <v>24500</v>
      </c>
      <c r="C26916" t="s">
        <v>26223</v>
      </c>
      <c r="D26916" t="s">
        <v>25769</v>
      </c>
    </row>
    <row r="26917" spans="1:4" x14ac:dyDescent="0.2">
      <c r="A26917">
        <v>76367</v>
      </c>
      <c r="B26917" t="s">
        <v>26224</v>
      </c>
      <c r="C26917" t="s">
        <v>24908</v>
      </c>
      <c r="D26917" t="s">
        <v>25769</v>
      </c>
    </row>
    <row r="26918" spans="1:4" x14ac:dyDescent="0.2">
      <c r="A26918">
        <v>76371</v>
      </c>
      <c r="B26918" t="s">
        <v>17188</v>
      </c>
      <c r="C26918" t="s">
        <v>12824</v>
      </c>
      <c r="D26918" t="s">
        <v>25769</v>
      </c>
    </row>
    <row r="26919" spans="1:4" x14ac:dyDescent="0.2">
      <c r="A26919">
        <v>76372</v>
      </c>
      <c r="B26919" t="s">
        <v>12827</v>
      </c>
      <c r="C26919" t="s">
        <v>26225</v>
      </c>
      <c r="D26919" t="s">
        <v>25769</v>
      </c>
    </row>
    <row r="26920" spans="1:4" x14ac:dyDescent="0.2">
      <c r="A26920">
        <v>76373</v>
      </c>
      <c r="B26920" t="s">
        <v>26226</v>
      </c>
      <c r="C26920" t="s">
        <v>26222</v>
      </c>
      <c r="D26920" t="s">
        <v>25769</v>
      </c>
    </row>
    <row r="26921" spans="1:4" x14ac:dyDescent="0.2">
      <c r="A26921">
        <v>76374</v>
      </c>
      <c r="B26921" t="s">
        <v>16081</v>
      </c>
      <c r="C26921" t="s">
        <v>26225</v>
      </c>
      <c r="D26921" t="s">
        <v>25769</v>
      </c>
    </row>
    <row r="26922" spans="1:4" x14ac:dyDescent="0.2">
      <c r="A26922">
        <v>76377</v>
      </c>
      <c r="B26922" t="s">
        <v>15144</v>
      </c>
      <c r="C26922" t="s">
        <v>16948</v>
      </c>
      <c r="D26922" t="s">
        <v>25769</v>
      </c>
    </row>
    <row r="26923" spans="1:4" x14ac:dyDescent="0.2">
      <c r="A26923">
        <v>76379</v>
      </c>
      <c r="B26923" t="s">
        <v>13198</v>
      </c>
      <c r="C26923" t="s">
        <v>26223</v>
      </c>
      <c r="D26923" t="s">
        <v>25769</v>
      </c>
    </row>
    <row r="26924" spans="1:4" x14ac:dyDescent="0.2">
      <c r="A26924">
        <v>76380</v>
      </c>
      <c r="B26924" t="s">
        <v>13249</v>
      </c>
      <c r="C26924" t="s">
        <v>26227</v>
      </c>
      <c r="D26924" t="s">
        <v>25769</v>
      </c>
    </row>
    <row r="26925" spans="1:4" x14ac:dyDescent="0.2">
      <c r="A26925">
        <v>76384</v>
      </c>
      <c r="B26925" t="s">
        <v>13026</v>
      </c>
      <c r="C26925" t="s">
        <v>26222</v>
      </c>
      <c r="D26925" t="s">
        <v>25769</v>
      </c>
    </row>
    <row r="26926" spans="1:4" x14ac:dyDescent="0.2">
      <c r="A26926">
        <v>76388</v>
      </c>
      <c r="B26926" t="s">
        <v>26228</v>
      </c>
      <c r="C26926" t="s">
        <v>24915</v>
      </c>
      <c r="D26926" t="s">
        <v>25769</v>
      </c>
    </row>
    <row r="26927" spans="1:4" x14ac:dyDescent="0.2">
      <c r="A26927">
        <v>76389</v>
      </c>
      <c r="B26927" t="s">
        <v>26229</v>
      </c>
      <c r="C26927" t="s">
        <v>26223</v>
      </c>
      <c r="D26927" t="s">
        <v>25769</v>
      </c>
    </row>
    <row r="26928" spans="1:4" x14ac:dyDescent="0.2">
      <c r="A26928">
        <v>76401</v>
      </c>
      <c r="B26928" t="s">
        <v>26230</v>
      </c>
      <c r="C26928" t="s">
        <v>26231</v>
      </c>
      <c r="D26928" t="s">
        <v>25769</v>
      </c>
    </row>
    <row r="26929" spans="1:4" x14ac:dyDescent="0.2">
      <c r="A26929">
        <v>76402</v>
      </c>
      <c r="B26929" t="s">
        <v>26230</v>
      </c>
      <c r="C26929" t="s">
        <v>26231</v>
      </c>
      <c r="D26929" t="s">
        <v>25769</v>
      </c>
    </row>
    <row r="26930" spans="1:4" x14ac:dyDescent="0.2">
      <c r="A26930">
        <v>76424</v>
      </c>
      <c r="B26930" t="s">
        <v>21156</v>
      </c>
      <c r="C26930" t="s">
        <v>18266</v>
      </c>
      <c r="D26930" t="s">
        <v>25769</v>
      </c>
    </row>
    <row r="26931" spans="1:4" x14ac:dyDescent="0.2">
      <c r="A26931">
        <v>76426</v>
      </c>
      <c r="B26931" t="s">
        <v>13257</v>
      </c>
      <c r="C26931" t="s">
        <v>16714</v>
      </c>
      <c r="D26931" t="s">
        <v>25769</v>
      </c>
    </row>
    <row r="26932" spans="1:4" x14ac:dyDescent="0.2">
      <c r="A26932">
        <v>76427</v>
      </c>
      <c r="B26932" t="s">
        <v>26232</v>
      </c>
      <c r="C26932" t="s">
        <v>26233</v>
      </c>
      <c r="D26932" t="s">
        <v>25769</v>
      </c>
    </row>
    <row r="26933" spans="1:4" x14ac:dyDescent="0.2">
      <c r="A26933">
        <v>76429</v>
      </c>
      <c r="B26933" t="s">
        <v>25987</v>
      </c>
      <c r="C26933" t="s">
        <v>18266</v>
      </c>
      <c r="D26933" t="s">
        <v>25769</v>
      </c>
    </row>
    <row r="26934" spans="1:4" x14ac:dyDescent="0.2">
      <c r="A26934">
        <v>76430</v>
      </c>
      <c r="B26934" t="s">
        <v>13112</v>
      </c>
      <c r="C26934" t="s">
        <v>26234</v>
      </c>
      <c r="D26934" t="s">
        <v>25769</v>
      </c>
    </row>
    <row r="26935" spans="1:4" x14ac:dyDescent="0.2">
      <c r="A26935">
        <v>76431</v>
      </c>
      <c r="B26935" t="s">
        <v>4485</v>
      </c>
      <c r="C26935" t="s">
        <v>16714</v>
      </c>
      <c r="D26935" t="s">
        <v>25769</v>
      </c>
    </row>
    <row r="26936" spans="1:4" x14ac:dyDescent="0.2">
      <c r="A26936">
        <v>76432</v>
      </c>
      <c r="B26936" t="s">
        <v>26235</v>
      </c>
      <c r="C26936" t="s">
        <v>20597</v>
      </c>
      <c r="D26936" t="s">
        <v>25769</v>
      </c>
    </row>
    <row r="26937" spans="1:4" x14ac:dyDescent="0.2">
      <c r="A26937">
        <v>76433</v>
      </c>
      <c r="B26937" t="s">
        <v>26236</v>
      </c>
      <c r="C26937" t="s">
        <v>26231</v>
      </c>
      <c r="D26937" t="s">
        <v>25769</v>
      </c>
    </row>
    <row r="26938" spans="1:4" x14ac:dyDescent="0.2">
      <c r="A26938">
        <v>76435</v>
      </c>
      <c r="B26938" t="s">
        <v>21007</v>
      </c>
      <c r="C26938" t="s">
        <v>26237</v>
      </c>
      <c r="D26938" t="s">
        <v>25769</v>
      </c>
    </row>
    <row r="26939" spans="1:4" x14ac:dyDescent="0.2">
      <c r="A26939">
        <v>76436</v>
      </c>
      <c r="B26939" t="s">
        <v>15205</v>
      </c>
      <c r="C26939" t="s">
        <v>14032</v>
      </c>
      <c r="D26939" t="s">
        <v>25769</v>
      </c>
    </row>
    <row r="26940" spans="1:4" x14ac:dyDescent="0.2">
      <c r="A26940">
        <v>76437</v>
      </c>
      <c r="B26940" t="s">
        <v>18315</v>
      </c>
      <c r="C26940" t="s">
        <v>26237</v>
      </c>
      <c r="D26940" t="s">
        <v>25769</v>
      </c>
    </row>
    <row r="26941" spans="1:4" x14ac:dyDescent="0.2">
      <c r="A26941">
        <v>76442</v>
      </c>
      <c r="B26941" t="s">
        <v>25788</v>
      </c>
      <c r="C26941" t="s">
        <v>24754</v>
      </c>
      <c r="D26941" t="s">
        <v>25769</v>
      </c>
    </row>
    <row r="26942" spans="1:4" x14ac:dyDescent="0.2">
      <c r="A26942">
        <v>76443</v>
      </c>
      <c r="B26942" t="s">
        <v>19223</v>
      </c>
      <c r="C26942" t="s">
        <v>26238</v>
      </c>
      <c r="D26942" t="s">
        <v>25769</v>
      </c>
    </row>
    <row r="26943" spans="1:4" x14ac:dyDescent="0.2">
      <c r="A26943">
        <v>76444</v>
      </c>
      <c r="B26943" t="s">
        <v>26239</v>
      </c>
      <c r="C26943" t="s">
        <v>24754</v>
      </c>
      <c r="D26943" t="s">
        <v>25769</v>
      </c>
    </row>
    <row r="26944" spans="1:4" x14ac:dyDescent="0.2">
      <c r="A26944">
        <v>76445</v>
      </c>
      <c r="B26944" t="s">
        <v>26240</v>
      </c>
      <c r="C26944" t="s">
        <v>26237</v>
      </c>
      <c r="D26944" t="s">
        <v>25769</v>
      </c>
    </row>
    <row r="26945" spans="1:4" x14ac:dyDescent="0.2">
      <c r="A26945">
        <v>76446</v>
      </c>
      <c r="B26945" t="s">
        <v>455</v>
      </c>
      <c r="C26945" t="s">
        <v>26231</v>
      </c>
      <c r="D26945" t="s">
        <v>25769</v>
      </c>
    </row>
    <row r="26946" spans="1:4" x14ac:dyDescent="0.2">
      <c r="A26946">
        <v>76448</v>
      </c>
      <c r="B26946" t="s">
        <v>26241</v>
      </c>
      <c r="C26946" t="s">
        <v>26237</v>
      </c>
      <c r="D26946" t="s">
        <v>25769</v>
      </c>
    </row>
    <row r="26947" spans="1:4" x14ac:dyDescent="0.2">
      <c r="A26947">
        <v>76449</v>
      </c>
      <c r="B26947" t="s">
        <v>26242</v>
      </c>
      <c r="C26947" t="s">
        <v>26195</v>
      </c>
      <c r="D26947" t="s">
        <v>25769</v>
      </c>
    </row>
    <row r="26948" spans="1:4" x14ac:dyDescent="0.2">
      <c r="A26948">
        <v>76450</v>
      </c>
      <c r="B26948" t="s">
        <v>17408</v>
      </c>
      <c r="C26948" t="s">
        <v>26225</v>
      </c>
      <c r="D26948" t="s">
        <v>25769</v>
      </c>
    </row>
    <row r="26949" spans="1:4" x14ac:dyDescent="0.2">
      <c r="A26949">
        <v>76453</v>
      </c>
      <c r="B26949" t="s">
        <v>16973</v>
      </c>
      <c r="C26949" t="s">
        <v>26195</v>
      </c>
      <c r="D26949" t="s">
        <v>25769</v>
      </c>
    </row>
    <row r="26950" spans="1:4" x14ac:dyDescent="0.2">
      <c r="A26950">
        <v>76454</v>
      </c>
      <c r="B26950" t="s">
        <v>26243</v>
      </c>
      <c r="C26950" t="s">
        <v>26237</v>
      </c>
      <c r="D26950" t="s">
        <v>25769</v>
      </c>
    </row>
    <row r="26951" spans="1:4" x14ac:dyDescent="0.2">
      <c r="A26951">
        <v>76455</v>
      </c>
      <c r="B26951" t="s">
        <v>26244</v>
      </c>
      <c r="C26951" t="s">
        <v>24754</v>
      </c>
      <c r="D26951" t="s">
        <v>25769</v>
      </c>
    </row>
    <row r="26952" spans="1:4" x14ac:dyDescent="0.2">
      <c r="A26952">
        <v>76457</v>
      </c>
      <c r="B26952" t="s">
        <v>17126</v>
      </c>
      <c r="C26952" t="s">
        <v>14032</v>
      </c>
      <c r="D26952" t="s">
        <v>25769</v>
      </c>
    </row>
    <row r="26953" spans="1:4" x14ac:dyDescent="0.2">
      <c r="A26953">
        <v>76458</v>
      </c>
      <c r="B26953" t="s">
        <v>19361</v>
      </c>
      <c r="C26953" t="s">
        <v>26233</v>
      </c>
      <c r="D26953" t="s">
        <v>25769</v>
      </c>
    </row>
    <row r="26954" spans="1:4" x14ac:dyDescent="0.2">
      <c r="A26954">
        <v>76459</v>
      </c>
      <c r="B26954" t="s">
        <v>15712</v>
      </c>
      <c r="C26954" t="s">
        <v>26233</v>
      </c>
      <c r="D26954" t="s">
        <v>25769</v>
      </c>
    </row>
    <row r="26955" spans="1:4" x14ac:dyDescent="0.2">
      <c r="A26955">
        <v>76460</v>
      </c>
      <c r="B26955" t="s">
        <v>26245</v>
      </c>
      <c r="C26955" t="s">
        <v>26225</v>
      </c>
      <c r="D26955" t="s">
        <v>25769</v>
      </c>
    </row>
    <row r="26956" spans="1:4" x14ac:dyDescent="0.2">
      <c r="A26956">
        <v>76462</v>
      </c>
      <c r="B26956" t="s">
        <v>26246</v>
      </c>
      <c r="C26956" t="s">
        <v>26188</v>
      </c>
      <c r="D26956" t="s">
        <v>25769</v>
      </c>
    </row>
    <row r="26957" spans="1:4" x14ac:dyDescent="0.2">
      <c r="A26957">
        <v>76463</v>
      </c>
      <c r="B26957" t="s">
        <v>26247</v>
      </c>
      <c r="C26957" t="s">
        <v>26195</v>
      </c>
      <c r="D26957" t="s">
        <v>25769</v>
      </c>
    </row>
    <row r="26958" spans="1:4" x14ac:dyDescent="0.2">
      <c r="A26958">
        <v>76464</v>
      </c>
      <c r="B26958" t="s">
        <v>21453</v>
      </c>
      <c r="C26958" t="s">
        <v>26234</v>
      </c>
      <c r="D26958" t="s">
        <v>25769</v>
      </c>
    </row>
    <row r="26959" spans="1:4" x14ac:dyDescent="0.2">
      <c r="A26959">
        <v>76470</v>
      </c>
      <c r="B26959" t="s">
        <v>17081</v>
      </c>
      <c r="C26959" t="s">
        <v>26237</v>
      </c>
      <c r="D26959" t="s">
        <v>25769</v>
      </c>
    </row>
    <row r="26960" spans="1:4" x14ac:dyDescent="0.2">
      <c r="A26960">
        <v>76471</v>
      </c>
      <c r="B26960" t="s">
        <v>26248</v>
      </c>
      <c r="C26960" t="s">
        <v>26237</v>
      </c>
      <c r="D26960" t="s">
        <v>25769</v>
      </c>
    </row>
    <row r="26961" spans="1:4" x14ac:dyDescent="0.2">
      <c r="A26961">
        <v>76472</v>
      </c>
      <c r="B26961" t="s">
        <v>26249</v>
      </c>
      <c r="C26961" t="s">
        <v>26195</v>
      </c>
      <c r="D26961" t="s">
        <v>25769</v>
      </c>
    </row>
    <row r="26962" spans="1:4" x14ac:dyDescent="0.2">
      <c r="A26962">
        <v>76474</v>
      </c>
      <c r="B26962" t="s">
        <v>14590</v>
      </c>
      <c r="C26962" t="s">
        <v>24754</v>
      </c>
      <c r="D26962" t="s">
        <v>25769</v>
      </c>
    </row>
    <row r="26963" spans="1:4" x14ac:dyDescent="0.2">
      <c r="A26963">
        <v>76475</v>
      </c>
      <c r="B26963" t="s">
        <v>23928</v>
      </c>
      <c r="C26963" t="s">
        <v>26195</v>
      </c>
      <c r="D26963" t="s">
        <v>25769</v>
      </c>
    </row>
    <row r="26964" spans="1:4" x14ac:dyDescent="0.2">
      <c r="A26964">
        <v>76476</v>
      </c>
      <c r="B26964" t="s">
        <v>26250</v>
      </c>
      <c r="C26964" t="s">
        <v>26188</v>
      </c>
      <c r="D26964" t="s">
        <v>25769</v>
      </c>
    </row>
    <row r="26965" spans="1:4" x14ac:dyDescent="0.2">
      <c r="A26965">
        <v>76481</v>
      </c>
      <c r="B26965" t="s">
        <v>9661</v>
      </c>
      <c r="C26965" t="s">
        <v>26225</v>
      </c>
      <c r="D26965" t="s">
        <v>25769</v>
      </c>
    </row>
    <row r="26966" spans="1:4" x14ac:dyDescent="0.2">
      <c r="A26966">
        <v>76483</v>
      </c>
      <c r="B26966" t="s">
        <v>26251</v>
      </c>
      <c r="C26966" t="s">
        <v>26252</v>
      </c>
      <c r="D26966" t="s">
        <v>25769</v>
      </c>
    </row>
    <row r="26967" spans="1:4" x14ac:dyDescent="0.2">
      <c r="A26967">
        <v>76484</v>
      </c>
      <c r="B26967" t="s">
        <v>26253</v>
      </c>
      <c r="C26967" t="s">
        <v>26195</v>
      </c>
      <c r="D26967" t="s">
        <v>25769</v>
      </c>
    </row>
    <row r="26968" spans="1:4" x14ac:dyDescent="0.2">
      <c r="A26968">
        <v>76486</v>
      </c>
      <c r="B26968" t="s">
        <v>26254</v>
      </c>
      <c r="C26968" t="s">
        <v>26233</v>
      </c>
      <c r="D26968" t="s">
        <v>25769</v>
      </c>
    </row>
    <row r="26969" spans="1:4" x14ac:dyDescent="0.2">
      <c r="A26969">
        <v>76487</v>
      </c>
      <c r="B26969" t="s">
        <v>26255</v>
      </c>
      <c r="C26969" t="s">
        <v>26178</v>
      </c>
      <c r="D26969" t="s">
        <v>25769</v>
      </c>
    </row>
    <row r="26970" spans="1:4" x14ac:dyDescent="0.2">
      <c r="A26970">
        <v>76490</v>
      </c>
      <c r="B26970" t="s">
        <v>26256</v>
      </c>
      <c r="C26970" t="s">
        <v>26178</v>
      </c>
      <c r="D26970" t="s">
        <v>25769</v>
      </c>
    </row>
    <row r="26971" spans="1:4" x14ac:dyDescent="0.2">
      <c r="A26971">
        <v>76491</v>
      </c>
      <c r="B26971" t="s">
        <v>26257</v>
      </c>
      <c r="C26971" t="s">
        <v>26252</v>
      </c>
      <c r="D26971" t="s">
        <v>25769</v>
      </c>
    </row>
    <row r="26972" spans="1:4" x14ac:dyDescent="0.2">
      <c r="A26972">
        <v>76501</v>
      </c>
      <c r="B26972" t="s">
        <v>12522</v>
      </c>
      <c r="C26972" t="s">
        <v>19896</v>
      </c>
      <c r="D26972" t="s">
        <v>25769</v>
      </c>
    </row>
    <row r="26973" spans="1:4" x14ac:dyDescent="0.2">
      <c r="A26973">
        <v>76502</v>
      </c>
      <c r="B26973" t="s">
        <v>12522</v>
      </c>
      <c r="C26973" t="s">
        <v>19896</v>
      </c>
      <c r="D26973" t="s">
        <v>25769</v>
      </c>
    </row>
    <row r="26974" spans="1:4" x14ac:dyDescent="0.2">
      <c r="A26974">
        <v>76504</v>
      </c>
      <c r="B26974" t="s">
        <v>12522</v>
      </c>
      <c r="C26974" t="s">
        <v>19896</v>
      </c>
      <c r="D26974" t="s">
        <v>25769</v>
      </c>
    </row>
    <row r="26975" spans="1:4" x14ac:dyDescent="0.2">
      <c r="A26975">
        <v>76508</v>
      </c>
      <c r="B26975" t="s">
        <v>12522</v>
      </c>
      <c r="C26975" t="s">
        <v>19896</v>
      </c>
      <c r="D26975" t="s">
        <v>25769</v>
      </c>
    </row>
    <row r="26976" spans="1:4" x14ac:dyDescent="0.2">
      <c r="A26976">
        <v>76511</v>
      </c>
      <c r="B26976" t="s">
        <v>8802</v>
      </c>
      <c r="C26976" t="s">
        <v>19202</v>
      </c>
      <c r="D26976" t="s">
        <v>25769</v>
      </c>
    </row>
    <row r="26977" spans="1:4" x14ac:dyDescent="0.2">
      <c r="A26977">
        <v>76513</v>
      </c>
      <c r="B26977" t="s">
        <v>18041</v>
      </c>
      <c r="C26977" t="s">
        <v>19896</v>
      </c>
      <c r="D26977" t="s">
        <v>25769</v>
      </c>
    </row>
    <row r="26978" spans="1:4" x14ac:dyDescent="0.2">
      <c r="A26978">
        <v>76518</v>
      </c>
      <c r="B26978" t="s">
        <v>26258</v>
      </c>
      <c r="C26978" t="s">
        <v>26259</v>
      </c>
      <c r="D26978" t="s">
        <v>25769</v>
      </c>
    </row>
    <row r="26979" spans="1:4" x14ac:dyDescent="0.2">
      <c r="A26979">
        <v>76519</v>
      </c>
      <c r="B26979" t="s">
        <v>2722</v>
      </c>
      <c r="C26979" t="s">
        <v>19896</v>
      </c>
      <c r="D26979" t="s">
        <v>25769</v>
      </c>
    </row>
    <row r="26980" spans="1:4" x14ac:dyDescent="0.2">
      <c r="A26980">
        <v>76520</v>
      </c>
      <c r="B26980" t="s">
        <v>14793</v>
      </c>
      <c r="C26980" t="s">
        <v>26259</v>
      </c>
      <c r="D26980" t="s">
        <v>25769</v>
      </c>
    </row>
    <row r="26981" spans="1:4" x14ac:dyDescent="0.2">
      <c r="A26981">
        <v>76522</v>
      </c>
      <c r="B26981" t="s">
        <v>26260</v>
      </c>
      <c r="C26981" t="s">
        <v>26261</v>
      </c>
      <c r="D26981" t="s">
        <v>25769</v>
      </c>
    </row>
    <row r="26982" spans="1:4" x14ac:dyDescent="0.2">
      <c r="A26982">
        <v>76524</v>
      </c>
      <c r="B26982" t="s">
        <v>26262</v>
      </c>
      <c r="C26982" t="s">
        <v>26263</v>
      </c>
      <c r="D26982" t="s">
        <v>25769</v>
      </c>
    </row>
    <row r="26983" spans="1:4" x14ac:dyDescent="0.2">
      <c r="A26983">
        <v>76525</v>
      </c>
      <c r="B26983" t="s">
        <v>26264</v>
      </c>
      <c r="C26983" t="s">
        <v>26261</v>
      </c>
      <c r="D26983" t="s">
        <v>25769</v>
      </c>
    </row>
    <row r="26984" spans="1:4" x14ac:dyDescent="0.2">
      <c r="A26984">
        <v>76527</v>
      </c>
      <c r="B26984" t="s">
        <v>285</v>
      </c>
      <c r="C26984" t="s">
        <v>19202</v>
      </c>
      <c r="D26984" t="s">
        <v>25769</v>
      </c>
    </row>
    <row r="26985" spans="1:4" x14ac:dyDescent="0.2">
      <c r="A26985">
        <v>76528</v>
      </c>
      <c r="B26985" t="s">
        <v>17553</v>
      </c>
      <c r="C26985" t="s">
        <v>26261</v>
      </c>
      <c r="D26985" t="s">
        <v>25769</v>
      </c>
    </row>
    <row r="26986" spans="1:4" x14ac:dyDescent="0.2">
      <c r="A26986">
        <v>76530</v>
      </c>
      <c r="B26986" t="s">
        <v>20810</v>
      </c>
      <c r="C26986" t="s">
        <v>19202</v>
      </c>
      <c r="D26986" t="s">
        <v>25769</v>
      </c>
    </row>
    <row r="26987" spans="1:4" x14ac:dyDescent="0.2">
      <c r="A26987">
        <v>76531</v>
      </c>
      <c r="B26987" t="s">
        <v>9784</v>
      </c>
      <c r="C26987" t="s">
        <v>14032</v>
      </c>
      <c r="D26987" t="s">
        <v>25769</v>
      </c>
    </row>
    <row r="26988" spans="1:4" x14ac:dyDescent="0.2">
      <c r="A26988">
        <v>76534</v>
      </c>
      <c r="B26988" t="s">
        <v>2862</v>
      </c>
      <c r="C26988" t="s">
        <v>19896</v>
      </c>
      <c r="D26988" t="s">
        <v>25769</v>
      </c>
    </row>
    <row r="26989" spans="1:4" x14ac:dyDescent="0.2">
      <c r="A26989">
        <v>76537</v>
      </c>
      <c r="B26989" t="s">
        <v>26265</v>
      </c>
      <c r="C26989" t="s">
        <v>19202</v>
      </c>
      <c r="D26989" t="s">
        <v>25769</v>
      </c>
    </row>
    <row r="26990" spans="1:4" x14ac:dyDescent="0.2">
      <c r="A26990">
        <v>76538</v>
      </c>
      <c r="B26990" t="s">
        <v>3564</v>
      </c>
      <c r="C26990" t="s">
        <v>26261</v>
      </c>
      <c r="D26990" t="s">
        <v>25769</v>
      </c>
    </row>
    <row r="26991" spans="1:4" x14ac:dyDescent="0.2">
      <c r="A26991">
        <v>76539</v>
      </c>
      <c r="B26991" t="s">
        <v>26266</v>
      </c>
      <c r="C26991" t="s">
        <v>26267</v>
      </c>
      <c r="D26991" t="s">
        <v>25769</v>
      </c>
    </row>
    <row r="26992" spans="1:4" x14ac:dyDescent="0.2">
      <c r="A26992">
        <v>76541</v>
      </c>
      <c r="B26992" t="s">
        <v>26268</v>
      </c>
      <c r="C26992" t="s">
        <v>19896</v>
      </c>
      <c r="D26992" t="s">
        <v>25769</v>
      </c>
    </row>
    <row r="26993" spans="1:4" x14ac:dyDescent="0.2">
      <c r="A26993">
        <v>76542</v>
      </c>
      <c r="B26993" t="s">
        <v>26268</v>
      </c>
      <c r="C26993" t="s">
        <v>19896</v>
      </c>
      <c r="D26993" t="s">
        <v>25769</v>
      </c>
    </row>
    <row r="26994" spans="1:4" x14ac:dyDescent="0.2">
      <c r="A26994">
        <v>76543</v>
      </c>
      <c r="B26994" t="s">
        <v>26268</v>
      </c>
      <c r="C26994" t="s">
        <v>19896</v>
      </c>
      <c r="D26994" t="s">
        <v>25769</v>
      </c>
    </row>
    <row r="26995" spans="1:4" x14ac:dyDescent="0.2">
      <c r="A26995">
        <v>76544</v>
      </c>
      <c r="B26995" t="s">
        <v>26269</v>
      </c>
      <c r="C26995" t="s">
        <v>26261</v>
      </c>
      <c r="D26995" t="s">
        <v>25769</v>
      </c>
    </row>
    <row r="26996" spans="1:4" x14ac:dyDescent="0.2">
      <c r="A26996">
        <v>76545</v>
      </c>
      <c r="B26996" t="s">
        <v>26268</v>
      </c>
      <c r="C26996" t="s">
        <v>19896</v>
      </c>
      <c r="D26996" t="s">
        <v>25769</v>
      </c>
    </row>
    <row r="26997" spans="1:4" x14ac:dyDescent="0.2">
      <c r="A26997">
        <v>76546</v>
      </c>
      <c r="B26997" t="s">
        <v>26268</v>
      </c>
      <c r="C26997" t="s">
        <v>19896</v>
      </c>
      <c r="D26997" t="s">
        <v>25769</v>
      </c>
    </row>
    <row r="26998" spans="1:4" x14ac:dyDescent="0.2">
      <c r="A26998">
        <v>76548</v>
      </c>
      <c r="B26998" t="s">
        <v>26270</v>
      </c>
      <c r="C26998" t="s">
        <v>19896</v>
      </c>
      <c r="D26998" t="s">
        <v>25769</v>
      </c>
    </row>
    <row r="26999" spans="1:4" x14ac:dyDescent="0.2">
      <c r="A26999">
        <v>76549</v>
      </c>
      <c r="B26999" t="s">
        <v>26268</v>
      </c>
      <c r="C26999" t="s">
        <v>19896</v>
      </c>
      <c r="D26999" t="s">
        <v>25769</v>
      </c>
    </row>
    <row r="27000" spans="1:4" x14ac:dyDescent="0.2">
      <c r="A27000">
        <v>76550</v>
      </c>
      <c r="B27000" t="s">
        <v>26271</v>
      </c>
      <c r="C27000" t="s">
        <v>26267</v>
      </c>
      <c r="D27000" t="s">
        <v>25769</v>
      </c>
    </row>
    <row r="27001" spans="1:4" x14ac:dyDescent="0.2">
      <c r="A27001">
        <v>76554</v>
      </c>
      <c r="B27001" t="s">
        <v>26272</v>
      </c>
      <c r="C27001" t="s">
        <v>19896</v>
      </c>
      <c r="D27001" t="s">
        <v>25769</v>
      </c>
    </row>
    <row r="27002" spans="1:4" x14ac:dyDescent="0.2">
      <c r="A27002">
        <v>76556</v>
      </c>
      <c r="B27002" t="s">
        <v>26273</v>
      </c>
      <c r="C27002" t="s">
        <v>26259</v>
      </c>
      <c r="D27002" t="s">
        <v>25769</v>
      </c>
    </row>
    <row r="27003" spans="1:4" x14ac:dyDescent="0.2">
      <c r="A27003">
        <v>76557</v>
      </c>
      <c r="B27003" t="s">
        <v>18860</v>
      </c>
      <c r="C27003" t="s">
        <v>26263</v>
      </c>
      <c r="D27003" t="s">
        <v>25769</v>
      </c>
    </row>
    <row r="27004" spans="1:4" x14ac:dyDescent="0.2">
      <c r="A27004">
        <v>76559</v>
      </c>
      <c r="B27004" t="s">
        <v>26274</v>
      </c>
      <c r="C27004" t="s">
        <v>19896</v>
      </c>
      <c r="D27004" t="s">
        <v>25769</v>
      </c>
    </row>
    <row r="27005" spans="1:4" x14ac:dyDescent="0.2">
      <c r="A27005">
        <v>76561</v>
      </c>
      <c r="B27005" t="s">
        <v>23852</v>
      </c>
      <c r="C27005" t="s">
        <v>26261</v>
      </c>
      <c r="D27005" t="s">
        <v>25769</v>
      </c>
    </row>
    <row r="27006" spans="1:4" x14ac:dyDescent="0.2">
      <c r="A27006">
        <v>76565</v>
      </c>
      <c r="B27006" t="s">
        <v>15587</v>
      </c>
      <c r="C27006" t="s">
        <v>14032</v>
      </c>
      <c r="D27006" t="s">
        <v>25769</v>
      </c>
    </row>
    <row r="27007" spans="1:4" x14ac:dyDescent="0.2">
      <c r="A27007">
        <v>76566</v>
      </c>
      <c r="B27007" t="s">
        <v>26275</v>
      </c>
      <c r="C27007" t="s">
        <v>26261</v>
      </c>
      <c r="D27007" t="s">
        <v>25769</v>
      </c>
    </row>
    <row r="27008" spans="1:4" x14ac:dyDescent="0.2">
      <c r="A27008">
        <v>76567</v>
      </c>
      <c r="B27008" t="s">
        <v>26276</v>
      </c>
      <c r="C27008" t="s">
        <v>26259</v>
      </c>
      <c r="D27008" t="s">
        <v>25769</v>
      </c>
    </row>
    <row r="27009" spans="1:4" x14ac:dyDescent="0.2">
      <c r="A27009">
        <v>76569</v>
      </c>
      <c r="B27009" t="s">
        <v>7429</v>
      </c>
      <c r="C27009" t="s">
        <v>19896</v>
      </c>
      <c r="D27009" t="s">
        <v>25769</v>
      </c>
    </row>
    <row r="27010" spans="1:4" x14ac:dyDescent="0.2">
      <c r="A27010">
        <v>76570</v>
      </c>
      <c r="B27010" t="s">
        <v>23505</v>
      </c>
      <c r="C27010" t="s">
        <v>26277</v>
      </c>
      <c r="D27010" t="s">
        <v>25769</v>
      </c>
    </row>
    <row r="27011" spans="1:4" x14ac:dyDescent="0.2">
      <c r="A27011">
        <v>76571</v>
      </c>
      <c r="B27011" t="s">
        <v>26278</v>
      </c>
      <c r="C27011" t="s">
        <v>19896</v>
      </c>
      <c r="D27011" t="s">
        <v>25769</v>
      </c>
    </row>
    <row r="27012" spans="1:4" x14ac:dyDescent="0.2">
      <c r="A27012">
        <v>76574</v>
      </c>
      <c r="B27012" t="s">
        <v>9247</v>
      </c>
      <c r="C27012" t="s">
        <v>19202</v>
      </c>
      <c r="D27012" t="s">
        <v>25769</v>
      </c>
    </row>
    <row r="27013" spans="1:4" x14ac:dyDescent="0.2">
      <c r="A27013">
        <v>76577</v>
      </c>
      <c r="B27013" t="s">
        <v>15887</v>
      </c>
      <c r="C27013" t="s">
        <v>26259</v>
      </c>
      <c r="D27013" t="s">
        <v>25769</v>
      </c>
    </row>
    <row r="27014" spans="1:4" x14ac:dyDescent="0.2">
      <c r="A27014">
        <v>76578</v>
      </c>
      <c r="B27014" t="s">
        <v>26279</v>
      </c>
      <c r="C27014" t="s">
        <v>19202</v>
      </c>
      <c r="D27014" t="s">
        <v>25769</v>
      </c>
    </row>
    <row r="27015" spans="1:4" x14ac:dyDescent="0.2">
      <c r="A27015">
        <v>76579</v>
      </c>
      <c r="B27015" t="s">
        <v>2099</v>
      </c>
      <c r="C27015" t="s">
        <v>19896</v>
      </c>
      <c r="D27015" t="s">
        <v>25769</v>
      </c>
    </row>
    <row r="27016" spans="1:4" x14ac:dyDescent="0.2">
      <c r="A27016">
        <v>76596</v>
      </c>
      <c r="B27016" t="s">
        <v>17553</v>
      </c>
      <c r="C27016" t="s">
        <v>26261</v>
      </c>
      <c r="D27016" t="s">
        <v>25769</v>
      </c>
    </row>
    <row r="27017" spans="1:4" x14ac:dyDescent="0.2">
      <c r="A27017">
        <v>76597</v>
      </c>
      <c r="B27017" t="s">
        <v>17553</v>
      </c>
      <c r="C27017" t="s">
        <v>26261</v>
      </c>
      <c r="D27017" t="s">
        <v>25769</v>
      </c>
    </row>
    <row r="27018" spans="1:4" x14ac:dyDescent="0.2">
      <c r="A27018">
        <v>76598</v>
      </c>
      <c r="B27018" t="s">
        <v>17553</v>
      </c>
      <c r="C27018" t="s">
        <v>26261</v>
      </c>
      <c r="D27018" t="s">
        <v>25769</v>
      </c>
    </row>
    <row r="27019" spans="1:4" x14ac:dyDescent="0.2">
      <c r="A27019">
        <v>76599</v>
      </c>
      <c r="B27019" t="s">
        <v>17553</v>
      </c>
      <c r="C27019" t="s">
        <v>26261</v>
      </c>
      <c r="D27019" t="s">
        <v>25769</v>
      </c>
    </row>
    <row r="27020" spans="1:4" x14ac:dyDescent="0.2">
      <c r="A27020">
        <v>76621</v>
      </c>
      <c r="B27020" t="s">
        <v>26280</v>
      </c>
      <c r="C27020" t="s">
        <v>23555</v>
      </c>
      <c r="D27020" t="s">
        <v>25769</v>
      </c>
    </row>
    <row r="27021" spans="1:4" x14ac:dyDescent="0.2">
      <c r="A27021">
        <v>76622</v>
      </c>
      <c r="B27021" t="s">
        <v>26281</v>
      </c>
      <c r="C27021" t="s">
        <v>23555</v>
      </c>
      <c r="D27021" t="s">
        <v>25769</v>
      </c>
    </row>
    <row r="27022" spans="1:4" x14ac:dyDescent="0.2">
      <c r="A27022">
        <v>76624</v>
      </c>
      <c r="B27022" t="s">
        <v>24659</v>
      </c>
      <c r="C27022" t="s">
        <v>26263</v>
      </c>
      <c r="D27022" t="s">
        <v>25769</v>
      </c>
    </row>
    <row r="27023" spans="1:4" x14ac:dyDescent="0.2">
      <c r="A27023">
        <v>76626</v>
      </c>
      <c r="B27023" t="s">
        <v>26282</v>
      </c>
      <c r="C27023" t="s">
        <v>26051</v>
      </c>
      <c r="D27023" t="s">
        <v>25769</v>
      </c>
    </row>
    <row r="27024" spans="1:4" x14ac:dyDescent="0.2">
      <c r="A27024">
        <v>76627</v>
      </c>
      <c r="B27024" t="s">
        <v>26283</v>
      </c>
      <c r="C27024" t="s">
        <v>23555</v>
      </c>
      <c r="D27024" t="s">
        <v>25769</v>
      </c>
    </row>
    <row r="27025" spans="1:4" x14ac:dyDescent="0.2">
      <c r="A27025">
        <v>76629</v>
      </c>
      <c r="B27025" t="s">
        <v>26284</v>
      </c>
      <c r="C27025" t="s">
        <v>19218</v>
      </c>
      <c r="D27025" t="s">
        <v>25769</v>
      </c>
    </row>
    <row r="27026" spans="1:4" x14ac:dyDescent="0.2">
      <c r="A27026">
        <v>76630</v>
      </c>
      <c r="B27026" t="s">
        <v>20954</v>
      </c>
      <c r="C27026" t="s">
        <v>26263</v>
      </c>
      <c r="D27026" t="s">
        <v>25769</v>
      </c>
    </row>
    <row r="27027" spans="1:4" x14ac:dyDescent="0.2">
      <c r="A27027">
        <v>76631</v>
      </c>
      <c r="B27027" t="s">
        <v>23518</v>
      </c>
      <c r="C27027" t="s">
        <v>23555</v>
      </c>
      <c r="D27027" t="s">
        <v>25769</v>
      </c>
    </row>
    <row r="27028" spans="1:4" x14ac:dyDescent="0.2">
      <c r="A27028">
        <v>76632</v>
      </c>
      <c r="B27028" t="s">
        <v>22020</v>
      </c>
      <c r="C27028" t="s">
        <v>26277</v>
      </c>
      <c r="D27028" t="s">
        <v>25769</v>
      </c>
    </row>
    <row r="27029" spans="1:4" x14ac:dyDescent="0.2">
      <c r="A27029">
        <v>76633</v>
      </c>
      <c r="B27029" t="s">
        <v>26285</v>
      </c>
      <c r="C27029" t="s">
        <v>26263</v>
      </c>
      <c r="D27029" t="s">
        <v>25769</v>
      </c>
    </row>
    <row r="27030" spans="1:4" x14ac:dyDescent="0.2">
      <c r="A27030">
        <v>76634</v>
      </c>
      <c r="B27030" t="s">
        <v>6837</v>
      </c>
      <c r="C27030" t="s">
        <v>26286</v>
      </c>
      <c r="D27030" t="s">
        <v>25769</v>
      </c>
    </row>
    <row r="27031" spans="1:4" x14ac:dyDescent="0.2">
      <c r="A27031">
        <v>76635</v>
      </c>
      <c r="B27031" t="s">
        <v>18483</v>
      </c>
      <c r="C27031" t="s">
        <v>18960</v>
      </c>
      <c r="D27031" t="s">
        <v>25769</v>
      </c>
    </row>
    <row r="27032" spans="1:4" x14ac:dyDescent="0.2">
      <c r="A27032">
        <v>76636</v>
      </c>
      <c r="B27032" t="s">
        <v>10501</v>
      </c>
      <c r="C27032" t="s">
        <v>23555</v>
      </c>
      <c r="D27032" t="s">
        <v>25769</v>
      </c>
    </row>
    <row r="27033" spans="1:4" x14ac:dyDescent="0.2">
      <c r="A27033">
        <v>76637</v>
      </c>
      <c r="B27033" t="s">
        <v>26287</v>
      </c>
      <c r="C27033" t="s">
        <v>26286</v>
      </c>
      <c r="D27033" t="s">
        <v>25769</v>
      </c>
    </row>
    <row r="27034" spans="1:4" x14ac:dyDescent="0.2">
      <c r="A27034">
        <v>76638</v>
      </c>
      <c r="B27034" t="s">
        <v>17250</v>
      </c>
      <c r="C27034" t="s">
        <v>26263</v>
      </c>
      <c r="D27034" t="s">
        <v>25769</v>
      </c>
    </row>
    <row r="27035" spans="1:4" x14ac:dyDescent="0.2">
      <c r="A27035">
        <v>76639</v>
      </c>
      <c r="B27035" t="s">
        <v>14946</v>
      </c>
      <c r="C27035" t="s">
        <v>26051</v>
      </c>
      <c r="D27035" t="s">
        <v>25769</v>
      </c>
    </row>
    <row r="27036" spans="1:4" x14ac:dyDescent="0.2">
      <c r="A27036">
        <v>76640</v>
      </c>
      <c r="B27036" t="s">
        <v>26288</v>
      </c>
      <c r="C27036" t="s">
        <v>26263</v>
      </c>
      <c r="D27036" t="s">
        <v>25769</v>
      </c>
    </row>
    <row r="27037" spans="1:4" x14ac:dyDescent="0.2">
      <c r="A27037">
        <v>76641</v>
      </c>
      <c r="B27037" t="s">
        <v>22625</v>
      </c>
      <c r="C27037" t="s">
        <v>26051</v>
      </c>
      <c r="D27037" t="s">
        <v>25769</v>
      </c>
    </row>
    <row r="27038" spans="1:4" x14ac:dyDescent="0.2">
      <c r="A27038">
        <v>76642</v>
      </c>
      <c r="B27038" t="s">
        <v>26289</v>
      </c>
      <c r="C27038" t="s">
        <v>18960</v>
      </c>
      <c r="D27038" t="s">
        <v>25769</v>
      </c>
    </row>
    <row r="27039" spans="1:4" x14ac:dyDescent="0.2">
      <c r="A27039">
        <v>76643</v>
      </c>
      <c r="B27039" t="s">
        <v>13361</v>
      </c>
      <c r="C27039" t="s">
        <v>26263</v>
      </c>
      <c r="D27039" t="s">
        <v>25769</v>
      </c>
    </row>
    <row r="27040" spans="1:4" x14ac:dyDescent="0.2">
      <c r="A27040">
        <v>76645</v>
      </c>
      <c r="B27040" t="s">
        <v>1932</v>
      </c>
      <c r="C27040" t="s">
        <v>23555</v>
      </c>
      <c r="D27040" t="s">
        <v>25769</v>
      </c>
    </row>
    <row r="27041" spans="1:4" x14ac:dyDescent="0.2">
      <c r="A27041">
        <v>76648</v>
      </c>
      <c r="B27041" t="s">
        <v>20516</v>
      </c>
      <c r="C27041" t="s">
        <v>23555</v>
      </c>
      <c r="D27041" t="s">
        <v>25769</v>
      </c>
    </row>
    <row r="27042" spans="1:4" x14ac:dyDescent="0.2">
      <c r="A27042">
        <v>76649</v>
      </c>
      <c r="B27042" t="s">
        <v>26290</v>
      </c>
      <c r="C27042" t="s">
        <v>26286</v>
      </c>
      <c r="D27042" t="s">
        <v>25769</v>
      </c>
    </row>
    <row r="27043" spans="1:4" x14ac:dyDescent="0.2">
      <c r="A27043">
        <v>76651</v>
      </c>
      <c r="B27043" t="s">
        <v>26291</v>
      </c>
      <c r="C27043" t="s">
        <v>24852</v>
      </c>
      <c r="D27043" t="s">
        <v>25769</v>
      </c>
    </row>
    <row r="27044" spans="1:4" x14ac:dyDescent="0.2">
      <c r="A27044">
        <v>76652</v>
      </c>
      <c r="B27044" t="s">
        <v>26292</v>
      </c>
      <c r="C27044" t="s">
        <v>26286</v>
      </c>
      <c r="D27044" t="s">
        <v>25769</v>
      </c>
    </row>
    <row r="27045" spans="1:4" x14ac:dyDescent="0.2">
      <c r="A27045">
        <v>76653</v>
      </c>
      <c r="B27045" t="s">
        <v>26293</v>
      </c>
      <c r="C27045" t="s">
        <v>18960</v>
      </c>
      <c r="D27045" t="s">
        <v>25769</v>
      </c>
    </row>
    <row r="27046" spans="1:4" x14ac:dyDescent="0.2">
      <c r="A27046">
        <v>76655</v>
      </c>
      <c r="B27046" t="s">
        <v>26294</v>
      </c>
      <c r="C27046" t="s">
        <v>26263</v>
      </c>
      <c r="D27046" t="s">
        <v>25769</v>
      </c>
    </row>
    <row r="27047" spans="1:4" x14ac:dyDescent="0.2">
      <c r="A27047">
        <v>76656</v>
      </c>
      <c r="B27047" t="s">
        <v>26295</v>
      </c>
      <c r="C27047" t="s">
        <v>26277</v>
      </c>
      <c r="D27047" t="s">
        <v>25769</v>
      </c>
    </row>
    <row r="27048" spans="1:4" x14ac:dyDescent="0.2">
      <c r="A27048">
        <v>76657</v>
      </c>
      <c r="B27048" t="s">
        <v>21908</v>
      </c>
      <c r="C27048" t="s">
        <v>26263</v>
      </c>
      <c r="D27048" t="s">
        <v>25769</v>
      </c>
    </row>
    <row r="27049" spans="1:4" x14ac:dyDescent="0.2">
      <c r="A27049">
        <v>76660</v>
      </c>
      <c r="B27049" t="s">
        <v>14315</v>
      </c>
      <c r="C27049" t="s">
        <v>23555</v>
      </c>
      <c r="D27049" t="s">
        <v>25769</v>
      </c>
    </row>
    <row r="27050" spans="1:4" x14ac:dyDescent="0.2">
      <c r="A27050">
        <v>76661</v>
      </c>
      <c r="B27050" t="s">
        <v>26296</v>
      </c>
      <c r="C27050" t="s">
        <v>26277</v>
      </c>
      <c r="D27050" t="s">
        <v>25769</v>
      </c>
    </row>
    <row r="27051" spans="1:4" x14ac:dyDescent="0.2">
      <c r="A27051">
        <v>76664</v>
      </c>
      <c r="B27051" t="s">
        <v>26297</v>
      </c>
      <c r="C27051" t="s">
        <v>26263</v>
      </c>
      <c r="D27051" t="s">
        <v>25769</v>
      </c>
    </row>
    <row r="27052" spans="1:4" x14ac:dyDescent="0.2">
      <c r="A27052">
        <v>76665</v>
      </c>
      <c r="B27052" t="s">
        <v>5060</v>
      </c>
      <c r="C27052" t="s">
        <v>26286</v>
      </c>
      <c r="D27052" t="s">
        <v>25769</v>
      </c>
    </row>
    <row r="27053" spans="1:4" x14ac:dyDescent="0.2">
      <c r="A27053">
        <v>76666</v>
      </c>
      <c r="B27053" t="s">
        <v>26298</v>
      </c>
      <c r="C27053" t="s">
        <v>23555</v>
      </c>
      <c r="D27053" t="s">
        <v>25769</v>
      </c>
    </row>
    <row r="27054" spans="1:4" x14ac:dyDescent="0.2">
      <c r="A27054">
        <v>76667</v>
      </c>
      <c r="B27054" t="s">
        <v>26299</v>
      </c>
      <c r="C27054" t="s">
        <v>18960</v>
      </c>
      <c r="D27054" t="s">
        <v>25769</v>
      </c>
    </row>
    <row r="27055" spans="1:4" x14ac:dyDescent="0.2">
      <c r="A27055">
        <v>76670</v>
      </c>
      <c r="B27055" t="s">
        <v>6263</v>
      </c>
      <c r="C27055" t="s">
        <v>24852</v>
      </c>
      <c r="D27055" t="s">
        <v>25769</v>
      </c>
    </row>
    <row r="27056" spans="1:4" x14ac:dyDescent="0.2">
      <c r="A27056">
        <v>76671</v>
      </c>
      <c r="B27056" t="s">
        <v>13131</v>
      </c>
      <c r="C27056" t="s">
        <v>26286</v>
      </c>
      <c r="D27056" t="s">
        <v>25769</v>
      </c>
    </row>
    <row r="27057" spans="1:4" x14ac:dyDescent="0.2">
      <c r="A27057">
        <v>76673</v>
      </c>
      <c r="B27057" t="s">
        <v>26300</v>
      </c>
      <c r="C27057" t="s">
        <v>23555</v>
      </c>
      <c r="D27057" t="s">
        <v>25769</v>
      </c>
    </row>
    <row r="27058" spans="1:4" x14ac:dyDescent="0.2">
      <c r="A27058">
        <v>76676</v>
      </c>
      <c r="B27058" t="s">
        <v>26301</v>
      </c>
      <c r="C27058" t="s">
        <v>23555</v>
      </c>
      <c r="D27058" t="s">
        <v>25769</v>
      </c>
    </row>
    <row r="27059" spans="1:4" x14ac:dyDescent="0.2">
      <c r="A27059">
        <v>76678</v>
      </c>
      <c r="B27059" t="s">
        <v>26302</v>
      </c>
      <c r="C27059" t="s">
        <v>18960</v>
      </c>
      <c r="D27059" t="s">
        <v>25769</v>
      </c>
    </row>
    <row r="27060" spans="1:4" x14ac:dyDescent="0.2">
      <c r="A27060">
        <v>76679</v>
      </c>
      <c r="B27060" t="s">
        <v>26303</v>
      </c>
      <c r="C27060" t="s">
        <v>26051</v>
      </c>
      <c r="D27060" t="s">
        <v>25769</v>
      </c>
    </row>
    <row r="27061" spans="1:4" x14ac:dyDescent="0.2">
      <c r="A27061">
        <v>76680</v>
      </c>
      <c r="B27061" t="s">
        <v>19458</v>
      </c>
      <c r="C27061" t="s">
        <v>26277</v>
      </c>
      <c r="D27061" t="s">
        <v>25769</v>
      </c>
    </row>
    <row r="27062" spans="1:4" x14ac:dyDescent="0.2">
      <c r="A27062">
        <v>76681</v>
      </c>
      <c r="B27062" t="s">
        <v>13612</v>
      </c>
      <c r="C27062" t="s">
        <v>26051</v>
      </c>
      <c r="D27062" t="s">
        <v>25769</v>
      </c>
    </row>
    <row r="27063" spans="1:4" x14ac:dyDescent="0.2">
      <c r="A27063">
        <v>76682</v>
      </c>
      <c r="B27063" t="s">
        <v>26304</v>
      </c>
      <c r="C27063" t="s">
        <v>26263</v>
      </c>
      <c r="D27063" t="s">
        <v>25769</v>
      </c>
    </row>
    <row r="27064" spans="1:4" x14ac:dyDescent="0.2">
      <c r="A27064">
        <v>76685</v>
      </c>
      <c r="B27064" t="s">
        <v>26305</v>
      </c>
      <c r="C27064" t="s">
        <v>26277</v>
      </c>
      <c r="D27064" t="s">
        <v>25769</v>
      </c>
    </row>
    <row r="27065" spans="1:4" x14ac:dyDescent="0.2">
      <c r="A27065">
        <v>76687</v>
      </c>
      <c r="B27065" t="s">
        <v>1915</v>
      </c>
      <c r="C27065" t="s">
        <v>18960</v>
      </c>
      <c r="D27065" t="s">
        <v>25769</v>
      </c>
    </row>
    <row r="27066" spans="1:4" x14ac:dyDescent="0.2">
      <c r="A27066">
        <v>76689</v>
      </c>
      <c r="B27066" t="s">
        <v>26306</v>
      </c>
      <c r="C27066" t="s">
        <v>26286</v>
      </c>
      <c r="D27066" t="s">
        <v>25769</v>
      </c>
    </row>
    <row r="27067" spans="1:4" x14ac:dyDescent="0.2">
      <c r="A27067">
        <v>76690</v>
      </c>
      <c r="B27067" t="s">
        <v>26307</v>
      </c>
      <c r="C27067" t="s">
        <v>26286</v>
      </c>
      <c r="D27067" t="s">
        <v>25769</v>
      </c>
    </row>
    <row r="27068" spans="1:4" x14ac:dyDescent="0.2">
      <c r="A27068">
        <v>76691</v>
      </c>
      <c r="B27068" t="s">
        <v>68</v>
      </c>
      <c r="C27068" t="s">
        <v>26263</v>
      </c>
      <c r="D27068" t="s">
        <v>25769</v>
      </c>
    </row>
    <row r="27069" spans="1:4" x14ac:dyDescent="0.2">
      <c r="A27069">
        <v>76692</v>
      </c>
      <c r="B27069" t="s">
        <v>25145</v>
      </c>
      <c r="C27069" t="s">
        <v>23555</v>
      </c>
      <c r="D27069" t="s">
        <v>25769</v>
      </c>
    </row>
    <row r="27070" spans="1:4" x14ac:dyDescent="0.2">
      <c r="A27070">
        <v>76693</v>
      </c>
      <c r="B27070" t="s">
        <v>26308</v>
      </c>
      <c r="C27070" t="s">
        <v>26148</v>
      </c>
      <c r="D27070" t="s">
        <v>25769</v>
      </c>
    </row>
    <row r="27071" spans="1:4" x14ac:dyDescent="0.2">
      <c r="A27071">
        <v>76701</v>
      </c>
      <c r="B27071" t="s">
        <v>1393</v>
      </c>
      <c r="C27071" t="s">
        <v>26263</v>
      </c>
      <c r="D27071" t="s">
        <v>25769</v>
      </c>
    </row>
    <row r="27072" spans="1:4" x14ac:dyDescent="0.2">
      <c r="A27072">
        <v>76704</v>
      </c>
      <c r="B27072" t="s">
        <v>1393</v>
      </c>
      <c r="C27072" t="s">
        <v>26263</v>
      </c>
      <c r="D27072" t="s">
        <v>25769</v>
      </c>
    </row>
    <row r="27073" spans="1:4" x14ac:dyDescent="0.2">
      <c r="A27073">
        <v>76705</v>
      </c>
      <c r="B27073" t="s">
        <v>1393</v>
      </c>
      <c r="C27073" t="s">
        <v>26263</v>
      </c>
      <c r="D27073" t="s">
        <v>25769</v>
      </c>
    </row>
    <row r="27074" spans="1:4" x14ac:dyDescent="0.2">
      <c r="A27074">
        <v>76706</v>
      </c>
      <c r="B27074" t="s">
        <v>1393</v>
      </c>
      <c r="C27074" t="s">
        <v>26263</v>
      </c>
      <c r="D27074" t="s">
        <v>25769</v>
      </c>
    </row>
    <row r="27075" spans="1:4" x14ac:dyDescent="0.2">
      <c r="A27075">
        <v>76707</v>
      </c>
      <c r="B27075" t="s">
        <v>1393</v>
      </c>
      <c r="C27075" t="s">
        <v>26263</v>
      </c>
      <c r="D27075" t="s">
        <v>25769</v>
      </c>
    </row>
    <row r="27076" spans="1:4" x14ac:dyDescent="0.2">
      <c r="A27076">
        <v>76708</v>
      </c>
      <c r="B27076" t="s">
        <v>1393</v>
      </c>
      <c r="C27076" t="s">
        <v>26263</v>
      </c>
      <c r="D27076" t="s">
        <v>25769</v>
      </c>
    </row>
    <row r="27077" spans="1:4" x14ac:dyDescent="0.2">
      <c r="A27077">
        <v>76710</v>
      </c>
      <c r="B27077" t="s">
        <v>1393</v>
      </c>
      <c r="C27077" t="s">
        <v>26263</v>
      </c>
      <c r="D27077" t="s">
        <v>25769</v>
      </c>
    </row>
    <row r="27078" spans="1:4" x14ac:dyDescent="0.2">
      <c r="A27078">
        <v>76711</v>
      </c>
      <c r="B27078" t="s">
        <v>1393</v>
      </c>
      <c r="C27078" t="s">
        <v>26263</v>
      </c>
      <c r="D27078" t="s">
        <v>25769</v>
      </c>
    </row>
    <row r="27079" spans="1:4" x14ac:dyDescent="0.2">
      <c r="A27079">
        <v>76712</v>
      </c>
      <c r="B27079" t="s">
        <v>26309</v>
      </c>
      <c r="C27079" t="s">
        <v>26263</v>
      </c>
      <c r="D27079" t="s">
        <v>25769</v>
      </c>
    </row>
    <row r="27080" spans="1:4" x14ac:dyDescent="0.2">
      <c r="A27080">
        <v>76795</v>
      </c>
      <c r="B27080" t="s">
        <v>1393</v>
      </c>
      <c r="C27080" t="s">
        <v>26310</v>
      </c>
      <c r="D27080" t="s">
        <v>25769</v>
      </c>
    </row>
    <row r="27081" spans="1:4" x14ac:dyDescent="0.2">
      <c r="A27081">
        <v>76797</v>
      </c>
      <c r="B27081" t="s">
        <v>1393</v>
      </c>
      <c r="C27081" t="s">
        <v>26310</v>
      </c>
      <c r="D27081" t="s">
        <v>25769</v>
      </c>
    </row>
    <row r="27082" spans="1:4" x14ac:dyDescent="0.2">
      <c r="A27082">
        <v>76798</v>
      </c>
      <c r="B27082" t="s">
        <v>1393</v>
      </c>
      <c r="C27082" t="s">
        <v>26263</v>
      </c>
      <c r="D27082" t="s">
        <v>25769</v>
      </c>
    </row>
    <row r="27083" spans="1:4" x14ac:dyDescent="0.2">
      <c r="A27083">
        <v>76799</v>
      </c>
      <c r="B27083" t="s">
        <v>1393</v>
      </c>
      <c r="C27083" t="s">
        <v>26310</v>
      </c>
      <c r="D27083" t="s">
        <v>25769</v>
      </c>
    </row>
    <row r="27084" spans="1:4" x14ac:dyDescent="0.2">
      <c r="A27084">
        <v>76801</v>
      </c>
      <c r="B27084" t="s">
        <v>26311</v>
      </c>
      <c r="C27084" t="s">
        <v>20597</v>
      </c>
      <c r="D27084" t="s">
        <v>25769</v>
      </c>
    </row>
    <row r="27085" spans="1:4" x14ac:dyDescent="0.2">
      <c r="A27085">
        <v>76802</v>
      </c>
      <c r="B27085" t="s">
        <v>21702</v>
      </c>
      <c r="C27085" t="s">
        <v>20597</v>
      </c>
      <c r="D27085" t="s">
        <v>25769</v>
      </c>
    </row>
    <row r="27086" spans="1:4" x14ac:dyDescent="0.2">
      <c r="A27086">
        <v>76820</v>
      </c>
      <c r="B27086" t="s">
        <v>52</v>
      </c>
      <c r="C27086" t="s">
        <v>16975</v>
      </c>
      <c r="D27086" t="s">
        <v>25769</v>
      </c>
    </row>
    <row r="27087" spans="1:4" x14ac:dyDescent="0.2">
      <c r="A27087">
        <v>76821</v>
      </c>
      <c r="B27087" t="s">
        <v>26312</v>
      </c>
      <c r="C27087" t="s">
        <v>26313</v>
      </c>
      <c r="D27087" t="s">
        <v>25769</v>
      </c>
    </row>
    <row r="27088" spans="1:4" x14ac:dyDescent="0.2">
      <c r="A27088">
        <v>76823</v>
      </c>
      <c r="B27088" t="s">
        <v>26314</v>
      </c>
      <c r="C27088" t="s">
        <v>20597</v>
      </c>
      <c r="D27088" t="s">
        <v>25769</v>
      </c>
    </row>
    <row r="27089" spans="1:4" x14ac:dyDescent="0.2">
      <c r="A27089">
        <v>76825</v>
      </c>
      <c r="B27089" t="s">
        <v>23513</v>
      </c>
      <c r="C27089" t="s">
        <v>26315</v>
      </c>
      <c r="D27089" t="s">
        <v>25769</v>
      </c>
    </row>
    <row r="27090" spans="1:4" x14ac:dyDescent="0.2">
      <c r="A27090">
        <v>76827</v>
      </c>
      <c r="B27090" t="s">
        <v>26316</v>
      </c>
      <c r="C27090" t="s">
        <v>20597</v>
      </c>
      <c r="D27090" t="s">
        <v>25769</v>
      </c>
    </row>
    <row r="27091" spans="1:4" x14ac:dyDescent="0.2">
      <c r="A27091">
        <v>76828</v>
      </c>
      <c r="B27091" t="s">
        <v>26317</v>
      </c>
      <c r="C27091" t="s">
        <v>26318</v>
      </c>
      <c r="D27091" t="s">
        <v>25769</v>
      </c>
    </row>
    <row r="27092" spans="1:4" x14ac:dyDescent="0.2">
      <c r="A27092">
        <v>76831</v>
      </c>
      <c r="B27092" t="s">
        <v>26319</v>
      </c>
      <c r="C27092" t="s">
        <v>26320</v>
      </c>
      <c r="D27092" t="s">
        <v>25769</v>
      </c>
    </row>
    <row r="27093" spans="1:4" x14ac:dyDescent="0.2">
      <c r="A27093">
        <v>76832</v>
      </c>
      <c r="B27093" t="s">
        <v>17835</v>
      </c>
      <c r="C27093" t="s">
        <v>26321</v>
      </c>
      <c r="D27093" t="s">
        <v>25769</v>
      </c>
    </row>
    <row r="27094" spans="1:4" x14ac:dyDescent="0.2">
      <c r="A27094">
        <v>76834</v>
      </c>
      <c r="B27094" t="s">
        <v>19784</v>
      </c>
      <c r="C27094" t="s">
        <v>26318</v>
      </c>
      <c r="D27094" t="s">
        <v>25769</v>
      </c>
    </row>
    <row r="27095" spans="1:4" x14ac:dyDescent="0.2">
      <c r="A27095">
        <v>76836</v>
      </c>
      <c r="B27095" t="s">
        <v>26322</v>
      </c>
      <c r="C27095" t="s">
        <v>26315</v>
      </c>
      <c r="D27095" t="s">
        <v>25769</v>
      </c>
    </row>
    <row r="27096" spans="1:4" x14ac:dyDescent="0.2">
      <c r="A27096">
        <v>76837</v>
      </c>
      <c r="B27096" t="s">
        <v>13073</v>
      </c>
      <c r="C27096" t="s">
        <v>26323</v>
      </c>
      <c r="D27096" t="s">
        <v>25769</v>
      </c>
    </row>
    <row r="27097" spans="1:4" x14ac:dyDescent="0.2">
      <c r="A27097">
        <v>76841</v>
      </c>
      <c r="B27097" t="s">
        <v>26324</v>
      </c>
      <c r="C27097" t="s">
        <v>24094</v>
      </c>
      <c r="D27097" t="s">
        <v>25769</v>
      </c>
    </row>
    <row r="27098" spans="1:4" x14ac:dyDescent="0.2">
      <c r="A27098">
        <v>76842</v>
      </c>
      <c r="B27098" t="s">
        <v>14643</v>
      </c>
      <c r="C27098" t="s">
        <v>16975</v>
      </c>
      <c r="D27098" t="s">
        <v>25769</v>
      </c>
    </row>
    <row r="27099" spans="1:4" x14ac:dyDescent="0.2">
      <c r="A27099">
        <v>76844</v>
      </c>
      <c r="B27099" t="s">
        <v>26325</v>
      </c>
      <c r="C27099" t="s">
        <v>21855</v>
      </c>
      <c r="D27099" t="s">
        <v>25769</v>
      </c>
    </row>
    <row r="27100" spans="1:4" x14ac:dyDescent="0.2">
      <c r="A27100">
        <v>76845</v>
      </c>
      <c r="B27100" t="s">
        <v>26326</v>
      </c>
      <c r="C27100" t="s">
        <v>26318</v>
      </c>
      <c r="D27100" t="s">
        <v>25769</v>
      </c>
    </row>
    <row r="27101" spans="1:4" x14ac:dyDescent="0.2">
      <c r="A27101">
        <v>76848</v>
      </c>
      <c r="B27101" t="s">
        <v>26327</v>
      </c>
      <c r="C27101" t="s">
        <v>24094</v>
      </c>
      <c r="D27101" t="s">
        <v>25769</v>
      </c>
    </row>
    <row r="27102" spans="1:4" x14ac:dyDescent="0.2">
      <c r="A27102">
        <v>76849</v>
      </c>
      <c r="B27102" t="s">
        <v>24182</v>
      </c>
      <c r="C27102" t="s">
        <v>26328</v>
      </c>
      <c r="D27102" t="s">
        <v>25769</v>
      </c>
    </row>
    <row r="27103" spans="1:4" x14ac:dyDescent="0.2">
      <c r="A27103">
        <v>76852</v>
      </c>
      <c r="B27103" t="s">
        <v>26329</v>
      </c>
      <c r="C27103" t="s">
        <v>26315</v>
      </c>
      <c r="D27103" t="s">
        <v>25769</v>
      </c>
    </row>
    <row r="27104" spans="1:4" x14ac:dyDescent="0.2">
      <c r="A27104">
        <v>76853</v>
      </c>
      <c r="B27104" t="s">
        <v>26330</v>
      </c>
      <c r="C27104" t="s">
        <v>26267</v>
      </c>
      <c r="D27104" t="s">
        <v>25769</v>
      </c>
    </row>
    <row r="27105" spans="1:4" x14ac:dyDescent="0.2">
      <c r="A27105">
        <v>76854</v>
      </c>
      <c r="B27105" t="s">
        <v>19888</v>
      </c>
      <c r="C27105" t="s">
        <v>26328</v>
      </c>
      <c r="D27105" t="s">
        <v>25769</v>
      </c>
    </row>
    <row r="27106" spans="1:4" x14ac:dyDescent="0.2">
      <c r="A27106">
        <v>76856</v>
      </c>
      <c r="B27106" t="s">
        <v>17026</v>
      </c>
      <c r="C27106" t="s">
        <v>16975</v>
      </c>
      <c r="D27106" t="s">
        <v>25769</v>
      </c>
    </row>
    <row r="27107" spans="1:4" x14ac:dyDescent="0.2">
      <c r="A27107">
        <v>76857</v>
      </c>
      <c r="B27107" t="s">
        <v>25859</v>
      </c>
      <c r="C27107" t="s">
        <v>20597</v>
      </c>
      <c r="D27107" t="s">
        <v>25769</v>
      </c>
    </row>
    <row r="27108" spans="1:4" x14ac:dyDescent="0.2">
      <c r="A27108">
        <v>76858</v>
      </c>
      <c r="B27108" t="s">
        <v>19198</v>
      </c>
      <c r="C27108" t="s">
        <v>26315</v>
      </c>
      <c r="D27108" t="s">
        <v>25769</v>
      </c>
    </row>
    <row r="27109" spans="1:4" x14ac:dyDescent="0.2">
      <c r="A27109">
        <v>76859</v>
      </c>
      <c r="B27109" t="s">
        <v>26331</v>
      </c>
      <c r="C27109" t="s">
        <v>24094</v>
      </c>
      <c r="D27109" t="s">
        <v>25769</v>
      </c>
    </row>
    <row r="27110" spans="1:4" x14ac:dyDescent="0.2">
      <c r="A27110">
        <v>76861</v>
      </c>
      <c r="B27110" t="s">
        <v>21891</v>
      </c>
      <c r="C27110" t="s">
        <v>26313</v>
      </c>
      <c r="D27110" t="s">
        <v>25769</v>
      </c>
    </row>
    <row r="27111" spans="1:4" x14ac:dyDescent="0.2">
      <c r="A27111">
        <v>76862</v>
      </c>
      <c r="B27111" t="s">
        <v>26332</v>
      </c>
      <c r="C27111" t="s">
        <v>26323</v>
      </c>
      <c r="D27111" t="s">
        <v>25769</v>
      </c>
    </row>
    <row r="27112" spans="1:4" x14ac:dyDescent="0.2">
      <c r="A27112">
        <v>76864</v>
      </c>
      <c r="B27112" t="s">
        <v>26333</v>
      </c>
      <c r="C27112" t="s">
        <v>21855</v>
      </c>
      <c r="D27112" t="s">
        <v>25769</v>
      </c>
    </row>
    <row r="27113" spans="1:4" x14ac:dyDescent="0.2">
      <c r="A27113">
        <v>76865</v>
      </c>
      <c r="B27113" t="s">
        <v>12446</v>
      </c>
      <c r="C27113" t="s">
        <v>26313</v>
      </c>
      <c r="D27113" t="s">
        <v>25769</v>
      </c>
    </row>
    <row r="27114" spans="1:4" x14ac:dyDescent="0.2">
      <c r="A27114">
        <v>76866</v>
      </c>
      <c r="B27114" t="s">
        <v>18985</v>
      </c>
      <c r="C27114" t="s">
        <v>26323</v>
      </c>
      <c r="D27114" t="s">
        <v>25769</v>
      </c>
    </row>
    <row r="27115" spans="1:4" x14ac:dyDescent="0.2">
      <c r="A27115">
        <v>76869</v>
      </c>
      <c r="B27115" t="s">
        <v>19601</v>
      </c>
      <c r="C27115" t="s">
        <v>16975</v>
      </c>
      <c r="D27115" t="s">
        <v>25769</v>
      </c>
    </row>
    <row r="27116" spans="1:4" x14ac:dyDescent="0.2">
      <c r="A27116">
        <v>76870</v>
      </c>
      <c r="B27116" t="s">
        <v>26334</v>
      </c>
      <c r="C27116" t="s">
        <v>21855</v>
      </c>
      <c r="D27116" t="s">
        <v>25769</v>
      </c>
    </row>
    <row r="27117" spans="1:4" x14ac:dyDescent="0.2">
      <c r="A27117">
        <v>76871</v>
      </c>
      <c r="B27117" t="s">
        <v>26335</v>
      </c>
      <c r="C27117" t="s">
        <v>26321</v>
      </c>
      <c r="D27117" t="s">
        <v>25769</v>
      </c>
    </row>
    <row r="27118" spans="1:4" x14ac:dyDescent="0.2">
      <c r="A27118">
        <v>76872</v>
      </c>
      <c r="B27118" t="s">
        <v>16378</v>
      </c>
      <c r="C27118" t="s">
        <v>26315</v>
      </c>
      <c r="D27118" t="s">
        <v>25769</v>
      </c>
    </row>
    <row r="27119" spans="1:4" x14ac:dyDescent="0.2">
      <c r="A27119">
        <v>76873</v>
      </c>
      <c r="B27119" t="s">
        <v>12807</v>
      </c>
      <c r="C27119" t="s">
        <v>26318</v>
      </c>
      <c r="D27119" t="s">
        <v>25769</v>
      </c>
    </row>
    <row r="27120" spans="1:4" x14ac:dyDescent="0.2">
      <c r="A27120">
        <v>76874</v>
      </c>
      <c r="B27120" t="s">
        <v>13863</v>
      </c>
      <c r="C27120" t="s">
        <v>26336</v>
      </c>
      <c r="D27120" t="s">
        <v>25769</v>
      </c>
    </row>
    <row r="27121" spans="1:4" x14ac:dyDescent="0.2">
      <c r="A27121">
        <v>76875</v>
      </c>
      <c r="B27121" t="s">
        <v>22944</v>
      </c>
      <c r="C27121" t="s">
        <v>26313</v>
      </c>
      <c r="D27121" t="s">
        <v>25769</v>
      </c>
    </row>
    <row r="27122" spans="1:4" x14ac:dyDescent="0.2">
      <c r="A27122">
        <v>76877</v>
      </c>
      <c r="B27122" t="s">
        <v>26337</v>
      </c>
      <c r="C27122" t="s">
        <v>26321</v>
      </c>
      <c r="D27122" t="s">
        <v>25769</v>
      </c>
    </row>
    <row r="27123" spans="1:4" x14ac:dyDescent="0.2">
      <c r="A27123">
        <v>76878</v>
      </c>
      <c r="B27123" t="s">
        <v>26338</v>
      </c>
      <c r="C27123" t="s">
        <v>26318</v>
      </c>
      <c r="D27123" t="s">
        <v>25769</v>
      </c>
    </row>
    <row r="27124" spans="1:4" x14ac:dyDescent="0.2">
      <c r="A27124">
        <v>76882</v>
      </c>
      <c r="B27124" t="s">
        <v>26339</v>
      </c>
      <c r="C27124" t="s">
        <v>26318</v>
      </c>
      <c r="D27124" t="s">
        <v>25769</v>
      </c>
    </row>
    <row r="27125" spans="1:4" x14ac:dyDescent="0.2">
      <c r="A27125">
        <v>76883</v>
      </c>
      <c r="B27125" t="s">
        <v>26340</v>
      </c>
      <c r="C27125" t="s">
        <v>26328</v>
      </c>
      <c r="D27125" t="s">
        <v>25769</v>
      </c>
    </row>
    <row r="27126" spans="1:4" x14ac:dyDescent="0.2">
      <c r="A27126">
        <v>76884</v>
      </c>
      <c r="B27126" t="s">
        <v>26341</v>
      </c>
      <c r="C27126" t="s">
        <v>26318</v>
      </c>
      <c r="D27126" t="s">
        <v>25769</v>
      </c>
    </row>
    <row r="27127" spans="1:4" x14ac:dyDescent="0.2">
      <c r="A27127">
        <v>76885</v>
      </c>
      <c r="B27127" t="s">
        <v>26342</v>
      </c>
      <c r="C27127" t="s">
        <v>26320</v>
      </c>
      <c r="D27127" t="s">
        <v>25769</v>
      </c>
    </row>
    <row r="27128" spans="1:4" x14ac:dyDescent="0.2">
      <c r="A27128">
        <v>76887</v>
      </c>
      <c r="B27128" t="s">
        <v>26343</v>
      </c>
      <c r="C27128" t="s">
        <v>26315</v>
      </c>
      <c r="D27128" t="s">
        <v>25769</v>
      </c>
    </row>
    <row r="27129" spans="1:4" x14ac:dyDescent="0.2">
      <c r="A27129">
        <v>76888</v>
      </c>
      <c r="B27129" t="s">
        <v>26344</v>
      </c>
      <c r="C27129" t="s">
        <v>26318</v>
      </c>
      <c r="D27129" t="s">
        <v>25769</v>
      </c>
    </row>
    <row r="27130" spans="1:4" x14ac:dyDescent="0.2">
      <c r="A27130">
        <v>76890</v>
      </c>
      <c r="B27130" t="s">
        <v>26345</v>
      </c>
      <c r="C27130" t="s">
        <v>20597</v>
      </c>
      <c r="D27130" t="s">
        <v>25769</v>
      </c>
    </row>
    <row r="27131" spans="1:4" x14ac:dyDescent="0.2">
      <c r="A27131">
        <v>76901</v>
      </c>
      <c r="B27131" t="s">
        <v>1083</v>
      </c>
      <c r="C27131" t="s">
        <v>26346</v>
      </c>
      <c r="D27131" t="s">
        <v>25769</v>
      </c>
    </row>
    <row r="27132" spans="1:4" x14ac:dyDescent="0.2">
      <c r="A27132">
        <v>76903</v>
      </c>
      <c r="B27132" t="s">
        <v>1083</v>
      </c>
      <c r="C27132" t="s">
        <v>26346</v>
      </c>
      <c r="D27132" t="s">
        <v>25769</v>
      </c>
    </row>
    <row r="27133" spans="1:4" x14ac:dyDescent="0.2">
      <c r="A27133">
        <v>76904</v>
      </c>
      <c r="B27133" t="s">
        <v>1083</v>
      </c>
      <c r="C27133" t="s">
        <v>26346</v>
      </c>
      <c r="D27133" t="s">
        <v>25769</v>
      </c>
    </row>
    <row r="27134" spans="1:4" x14ac:dyDescent="0.2">
      <c r="A27134">
        <v>76905</v>
      </c>
      <c r="B27134" t="s">
        <v>1083</v>
      </c>
      <c r="C27134" t="s">
        <v>26346</v>
      </c>
      <c r="D27134" t="s">
        <v>25769</v>
      </c>
    </row>
    <row r="27135" spans="1:4" x14ac:dyDescent="0.2">
      <c r="A27135">
        <v>76908</v>
      </c>
      <c r="B27135" t="s">
        <v>26347</v>
      </c>
      <c r="C27135" t="s">
        <v>26346</v>
      </c>
      <c r="D27135" t="s">
        <v>25769</v>
      </c>
    </row>
    <row r="27136" spans="1:4" x14ac:dyDescent="0.2">
      <c r="A27136">
        <v>76909</v>
      </c>
      <c r="B27136" t="s">
        <v>1083</v>
      </c>
      <c r="C27136" t="s">
        <v>26346</v>
      </c>
      <c r="D27136" t="s">
        <v>25769</v>
      </c>
    </row>
    <row r="27137" spans="1:4" x14ac:dyDescent="0.2">
      <c r="A27137">
        <v>76932</v>
      </c>
      <c r="B27137" t="s">
        <v>22472</v>
      </c>
      <c r="C27137" t="s">
        <v>26348</v>
      </c>
      <c r="D27137" t="s">
        <v>25769</v>
      </c>
    </row>
    <row r="27138" spans="1:4" x14ac:dyDescent="0.2">
      <c r="A27138">
        <v>76933</v>
      </c>
      <c r="B27138" t="s">
        <v>26349</v>
      </c>
      <c r="C27138" t="s">
        <v>26350</v>
      </c>
      <c r="D27138" t="s">
        <v>25769</v>
      </c>
    </row>
    <row r="27139" spans="1:4" x14ac:dyDescent="0.2">
      <c r="A27139">
        <v>76934</v>
      </c>
      <c r="B27139" t="s">
        <v>8658</v>
      </c>
      <c r="C27139" t="s">
        <v>26346</v>
      </c>
      <c r="D27139" t="s">
        <v>25769</v>
      </c>
    </row>
    <row r="27140" spans="1:4" x14ac:dyDescent="0.2">
      <c r="A27140">
        <v>76935</v>
      </c>
      <c r="B27140" t="s">
        <v>26351</v>
      </c>
      <c r="C27140" t="s">
        <v>26346</v>
      </c>
      <c r="D27140" t="s">
        <v>25769</v>
      </c>
    </row>
    <row r="27141" spans="1:4" x14ac:dyDescent="0.2">
      <c r="A27141">
        <v>76936</v>
      </c>
      <c r="B27141" t="s">
        <v>20618</v>
      </c>
      <c r="C27141" t="s">
        <v>26352</v>
      </c>
      <c r="D27141" t="s">
        <v>25769</v>
      </c>
    </row>
    <row r="27142" spans="1:4" x14ac:dyDescent="0.2">
      <c r="A27142">
        <v>76937</v>
      </c>
      <c r="B27142" t="s">
        <v>26353</v>
      </c>
      <c r="C27142" t="s">
        <v>26346</v>
      </c>
      <c r="D27142" t="s">
        <v>25769</v>
      </c>
    </row>
    <row r="27143" spans="1:4" x14ac:dyDescent="0.2">
      <c r="A27143">
        <v>76940</v>
      </c>
      <c r="B27143" t="s">
        <v>26354</v>
      </c>
      <c r="C27143" t="s">
        <v>26346</v>
      </c>
      <c r="D27143" t="s">
        <v>25769</v>
      </c>
    </row>
    <row r="27144" spans="1:4" x14ac:dyDescent="0.2">
      <c r="A27144">
        <v>76941</v>
      </c>
      <c r="B27144" t="s">
        <v>26355</v>
      </c>
      <c r="C27144" t="s">
        <v>26356</v>
      </c>
      <c r="D27144" t="s">
        <v>25769</v>
      </c>
    </row>
    <row r="27145" spans="1:4" x14ac:dyDescent="0.2">
      <c r="A27145">
        <v>76943</v>
      </c>
      <c r="B27145" t="s">
        <v>26357</v>
      </c>
      <c r="C27145" t="s">
        <v>19397</v>
      </c>
      <c r="D27145" t="s">
        <v>25769</v>
      </c>
    </row>
    <row r="27146" spans="1:4" x14ac:dyDescent="0.2">
      <c r="A27146">
        <v>76945</v>
      </c>
      <c r="B27146" t="s">
        <v>26358</v>
      </c>
      <c r="C27146" t="s">
        <v>26350</v>
      </c>
      <c r="D27146" t="s">
        <v>25769</v>
      </c>
    </row>
    <row r="27147" spans="1:4" x14ac:dyDescent="0.2">
      <c r="A27147">
        <v>76949</v>
      </c>
      <c r="B27147" t="s">
        <v>26359</v>
      </c>
      <c r="C27147" t="s">
        <v>26350</v>
      </c>
      <c r="D27147" t="s">
        <v>25769</v>
      </c>
    </row>
    <row r="27148" spans="1:4" x14ac:dyDescent="0.2">
      <c r="A27148">
        <v>76950</v>
      </c>
      <c r="B27148" t="s">
        <v>20279</v>
      </c>
      <c r="C27148" t="s">
        <v>26336</v>
      </c>
      <c r="D27148" t="s">
        <v>25769</v>
      </c>
    </row>
    <row r="27149" spans="1:4" x14ac:dyDescent="0.2">
      <c r="A27149">
        <v>76951</v>
      </c>
      <c r="B27149" t="s">
        <v>26360</v>
      </c>
      <c r="C27149" t="s">
        <v>26361</v>
      </c>
      <c r="D27149" t="s">
        <v>25769</v>
      </c>
    </row>
    <row r="27150" spans="1:4" x14ac:dyDescent="0.2">
      <c r="A27150">
        <v>76955</v>
      </c>
      <c r="B27150" t="s">
        <v>26362</v>
      </c>
      <c r="C27150" t="s">
        <v>26346</v>
      </c>
      <c r="D27150" t="s">
        <v>25769</v>
      </c>
    </row>
    <row r="27151" spans="1:4" x14ac:dyDescent="0.2">
      <c r="A27151">
        <v>76957</v>
      </c>
      <c r="B27151" t="s">
        <v>23141</v>
      </c>
      <c r="C27151" t="s">
        <v>26346</v>
      </c>
      <c r="D27151" t="s">
        <v>25769</v>
      </c>
    </row>
    <row r="27152" spans="1:4" x14ac:dyDescent="0.2">
      <c r="A27152">
        <v>77002</v>
      </c>
      <c r="B27152" t="s">
        <v>103</v>
      </c>
      <c r="C27152" t="s">
        <v>18510</v>
      </c>
      <c r="D27152" t="s">
        <v>25769</v>
      </c>
    </row>
    <row r="27153" spans="1:4" x14ac:dyDescent="0.2">
      <c r="A27153">
        <v>77003</v>
      </c>
      <c r="B27153" t="s">
        <v>103</v>
      </c>
      <c r="C27153" t="s">
        <v>18510</v>
      </c>
      <c r="D27153" t="s">
        <v>25769</v>
      </c>
    </row>
    <row r="27154" spans="1:4" x14ac:dyDescent="0.2">
      <c r="A27154">
        <v>77004</v>
      </c>
      <c r="B27154" t="s">
        <v>103</v>
      </c>
      <c r="C27154" t="s">
        <v>18510</v>
      </c>
      <c r="D27154" t="s">
        <v>25769</v>
      </c>
    </row>
    <row r="27155" spans="1:4" x14ac:dyDescent="0.2">
      <c r="A27155">
        <v>77005</v>
      </c>
      <c r="B27155" t="s">
        <v>103</v>
      </c>
      <c r="C27155" t="s">
        <v>18510</v>
      </c>
      <c r="D27155" t="s">
        <v>25769</v>
      </c>
    </row>
    <row r="27156" spans="1:4" x14ac:dyDescent="0.2">
      <c r="A27156">
        <v>77006</v>
      </c>
      <c r="B27156" t="s">
        <v>103</v>
      </c>
      <c r="C27156" t="s">
        <v>18510</v>
      </c>
      <c r="D27156" t="s">
        <v>25769</v>
      </c>
    </row>
    <row r="27157" spans="1:4" x14ac:dyDescent="0.2">
      <c r="A27157">
        <v>77007</v>
      </c>
      <c r="B27157" t="s">
        <v>103</v>
      </c>
      <c r="C27157" t="s">
        <v>18510</v>
      </c>
      <c r="D27157" t="s">
        <v>25769</v>
      </c>
    </row>
    <row r="27158" spans="1:4" x14ac:dyDescent="0.2">
      <c r="A27158">
        <v>77008</v>
      </c>
      <c r="B27158" t="s">
        <v>103</v>
      </c>
      <c r="C27158" t="s">
        <v>18510</v>
      </c>
      <c r="D27158" t="s">
        <v>25769</v>
      </c>
    </row>
    <row r="27159" spans="1:4" x14ac:dyDescent="0.2">
      <c r="A27159">
        <v>77009</v>
      </c>
      <c r="B27159" t="s">
        <v>103</v>
      </c>
      <c r="C27159" t="s">
        <v>18510</v>
      </c>
      <c r="D27159" t="s">
        <v>25769</v>
      </c>
    </row>
    <row r="27160" spans="1:4" x14ac:dyDescent="0.2">
      <c r="A27160">
        <v>77010</v>
      </c>
      <c r="B27160" t="s">
        <v>103</v>
      </c>
      <c r="C27160" t="s">
        <v>18510</v>
      </c>
      <c r="D27160" t="s">
        <v>25769</v>
      </c>
    </row>
    <row r="27161" spans="1:4" x14ac:dyDescent="0.2">
      <c r="A27161">
        <v>77011</v>
      </c>
      <c r="B27161" t="s">
        <v>103</v>
      </c>
      <c r="C27161" t="s">
        <v>18510</v>
      </c>
      <c r="D27161" t="s">
        <v>25769</v>
      </c>
    </row>
    <row r="27162" spans="1:4" x14ac:dyDescent="0.2">
      <c r="A27162">
        <v>77012</v>
      </c>
      <c r="B27162" t="s">
        <v>103</v>
      </c>
      <c r="C27162" t="s">
        <v>18510</v>
      </c>
      <c r="D27162" t="s">
        <v>25769</v>
      </c>
    </row>
    <row r="27163" spans="1:4" x14ac:dyDescent="0.2">
      <c r="A27163">
        <v>77013</v>
      </c>
      <c r="B27163" t="s">
        <v>103</v>
      </c>
      <c r="C27163" t="s">
        <v>18510</v>
      </c>
      <c r="D27163" t="s">
        <v>25769</v>
      </c>
    </row>
    <row r="27164" spans="1:4" x14ac:dyDescent="0.2">
      <c r="A27164">
        <v>77014</v>
      </c>
      <c r="B27164" t="s">
        <v>103</v>
      </c>
      <c r="C27164" t="s">
        <v>18510</v>
      </c>
      <c r="D27164" t="s">
        <v>25769</v>
      </c>
    </row>
    <row r="27165" spans="1:4" x14ac:dyDescent="0.2">
      <c r="A27165">
        <v>77015</v>
      </c>
      <c r="B27165" t="s">
        <v>103</v>
      </c>
      <c r="C27165" t="s">
        <v>18510</v>
      </c>
      <c r="D27165" t="s">
        <v>25769</v>
      </c>
    </row>
    <row r="27166" spans="1:4" x14ac:dyDescent="0.2">
      <c r="A27166">
        <v>77016</v>
      </c>
      <c r="B27166" t="s">
        <v>103</v>
      </c>
      <c r="C27166" t="s">
        <v>18510</v>
      </c>
      <c r="D27166" t="s">
        <v>25769</v>
      </c>
    </row>
    <row r="27167" spans="1:4" x14ac:dyDescent="0.2">
      <c r="A27167">
        <v>77017</v>
      </c>
      <c r="B27167" t="s">
        <v>103</v>
      </c>
      <c r="C27167" t="s">
        <v>18510</v>
      </c>
      <c r="D27167" t="s">
        <v>25769</v>
      </c>
    </row>
    <row r="27168" spans="1:4" x14ac:dyDescent="0.2">
      <c r="A27168">
        <v>77018</v>
      </c>
      <c r="B27168" t="s">
        <v>103</v>
      </c>
      <c r="C27168" t="s">
        <v>18510</v>
      </c>
      <c r="D27168" t="s">
        <v>25769</v>
      </c>
    </row>
    <row r="27169" spans="1:4" x14ac:dyDescent="0.2">
      <c r="A27169">
        <v>77019</v>
      </c>
      <c r="B27169" t="s">
        <v>103</v>
      </c>
      <c r="C27169" t="s">
        <v>18510</v>
      </c>
      <c r="D27169" t="s">
        <v>25769</v>
      </c>
    </row>
    <row r="27170" spans="1:4" x14ac:dyDescent="0.2">
      <c r="A27170">
        <v>77020</v>
      </c>
      <c r="B27170" t="s">
        <v>103</v>
      </c>
      <c r="C27170" t="s">
        <v>18510</v>
      </c>
      <c r="D27170" t="s">
        <v>25769</v>
      </c>
    </row>
    <row r="27171" spans="1:4" x14ac:dyDescent="0.2">
      <c r="A27171">
        <v>77021</v>
      </c>
      <c r="B27171" t="s">
        <v>103</v>
      </c>
      <c r="C27171" t="s">
        <v>18510</v>
      </c>
      <c r="D27171" t="s">
        <v>25769</v>
      </c>
    </row>
    <row r="27172" spans="1:4" x14ac:dyDescent="0.2">
      <c r="A27172">
        <v>77022</v>
      </c>
      <c r="B27172" t="s">
        <v>103</v>
      </c>
      <c r="C27172" t="s">
        <v>18510</v>
      </c>
      <c r="D27172" t="s">
        <v>25769</v>
      </c>
    </row>
    <row r="27173" spans="1:4" x14ac:dyDescent="0.2">
      <c r="A27173">
        <v>77023</v>
      </c>
      <c r="B27173" t="s">
        <v>103</v>
      </c>
      <c r="C27173" t="s">
        <v>18510</v>
      </c>
      <c r="D27173" t="s">
        <v>25769</v>
      </c>
    </row>
    <row r="27174" spans="1:4" x14ac:dyDescent="0.2">
      <c r="A27174">
        <v>77024</v>
      </c>
      <c r="B27174" t="s">
        <v>103</v>
      </c>
      <c r="C27174" t="s">
        <v>18510</v>
      </c>
      <c r="D27174" t="s">
        <v>25769</v>
      </c>
    </row>
    <row r="27175" spans="1:4" x14ac:dyDescent="0.2">
      <c r="A27175">
        <v>77025</v>
      </c>
      <c r="B27175" t="s">
        <v>103</v>
      </c>
      <c r="C27175" t="s">
        <v>18510</v>
      </c>
      <c r="D27175" t="s">
        <v>25769</v>
      </c>
    </row>
    <row r="27176" spans="1:4" x14ac:dyDescent="0.2">
      <c r="A27176">
        <v>77026</v>
      </c>
      <c r="B27176" t="s">
        <v>103</v>
      </c>
      <c r="C27176" t="s">
        <v>18510</v>
      </c>
      <c r="D27176" t="s">
        <v>25769</v>
      </c>
    </row>
    <row r="27177" spans="1:4" x14ac:dyDescent="0.2">
      <c r="A27177">
        <v>77027</v>
      </c>
      <c r="B27177" t="s">
        <v>103</v>
      </c>
      <c r="C27177" t="s">
        <v>18510</v>
      </c>
      <c r="D27177" t="s">
        <v>25769</v>
      </c>
    </row>
    <row r="27178" spans="1:4" x14ac:dyDescent="0.2">
      <c r="A27178">
        <v>77028</v>
      </c>
      <c r="B27178" t="s">
        <v>103</v>
      </c>
      <c r="C27178" t="s">
        <v>18510</v>
      </c>
      <c r="D27178" t="s">
        <v>25769</v>
      </c>
    </row>
    <row r="27179" spans="1:4" x14ac:dyDescent="0.2">
      <c r="A27179">
        <v>77029</v>
      </c>
      <c r="B27179" t="s">
        <v>103</v>
      </c>
      <c r="C27179" t="s">
        <v>18510</v>
      </c>
      <c r="D27179" t="s">
        <v>25769</v>
      </c>
    </row>
    <row r="27180" spans="1:4" x14ac:dyDescent="0.2">
      <c r="A27180">
        <v>77030</v>
      </c>
      <c r="B27180" t="s">
        <v>103</v>
      </c>
      <c r="C27180" t="s">
        <v>18510</v>
      </c>
      <c r="D27180" t="s">
        <v>25769</v>
      </c>
    </row>
    <row r="27181" spans="1:4" x14ac:dyDescent="0.2">
      <c r="A27181">
        <v>77031</v>
      </c>
      <c r="B27181" t="s">
        <v>103</v>
      </c>
      <c r="C27181" t="s">
        <v>18510</v>
      </c>
      <c r="D27181" t="s">
        <v>25769</v>
      </c>
    </row>
    <row r="27182" spans="1:4" x14ac:dyDescent="0.2">
      <c r="A27182">
        <v>77032</v>
      </c>
      <c r="B27182" t="s">
        <v>103</v>
      </c>
      <c r="C27182" t="s">
        <v>18510</v>
      </c>
      <c r="D27182" t="s">
        <v>25769</v>
      </c>
    </row>
    <row r="27183" spans="1:4" x14ac:dyDescent="0.2">
      <c r="A27183">
        <v>77033</v>
      </c>
      <c r="B27183" t="s">
        <v>103</v>
      </c>
      <c r="C27183" t="s">
        <v>18510</v>
      </c>
      <c r="D27183" t="s">
        <v>25769</v>
      </c>
    </row>
    <row r="27184" spans="1:4" x14ac:dyDescent="0.2">
      <c r="A27184">
        <v>77034</v>
      </c>
      <c r="B27184" t="s">
        <v>103</v>
      </c>
      <c r="C27184" t="s">
        <v>18510</v>
      </c>
      <c r="D27184" t="s">
        <v>25769</v>
      </c>
    </row>
    <row r="27185" spans="1:4" x14ac:dyDescent="0.2">
      <c r="A27185">
        <v>77035</v>
      </c>
      <c r="B27185" t="s">
        <v>103</v>
      </c>
      <c r="C27185" t="s">
        <v>18510</v>
      </c>
      <c r="D27185" t="s">
        <v>25769</v>
      </c>
    </row>
    <row r="27186" spans="1:4" x14ac:dyDescent="0.2">
      <c r="A27186">
        <v>77036</v>
      </c>
      <c r="B27186" t="s">
        <v>103</v>
      </c>
      <c r="C27186" t="s">
        <v>18510</v>
      </c>
      <c r="D27186" t="s">
        <v>25769</v>
      </c>
    </row>
    <row r="27187" spans="1:4" x14ac:dyDescent="0.2">
      <c r="A27187">
        <v>77037</v>
      </c>
      <c r="B27187" t="s">
        <v>103</v>
      </c>
      <c r="C27187" t="s">
        <v>18510</v>
      </c>
      <c r="D27187" t="s">
        <v>25769</v>
      </c>
    </row>
    <row r="27188" spans="1:4" x14ac:dyDescent="0.2">
      <c r="A27188">
        <v>77038</v>
      </c>
      <c r="B27188" t="s">
        <v>103</v>
      </c>
      <c r="C27188" t="s">
        <v>18510</v>
      </c>
      <c r="D27188" t="s">
        <v>25769</v>
      </c>
    </row>
    <row r="27189" spans="1:4" x14ac:dyDescent="0.2">
      <c r="A27189">
        <v>77039</v>
      </c>
      <c r="B27189" t="s">
        <v>103</v>
      </c>
      <c r="C27189" t="s">
        <v>18510</v>
      </c>
      <c r="D27189" t="s">
        <v>25769</v>
      </c>
    </row>
    <row r="27190" spans="1:4" x14ac:dyDescent="0.2">
      <c r="A27190">
        <v>77040</v>
      </c>
      <c r="B27190" t="s">
        <v>103</v>
      </c>
      <c r="C27190" t="s">
        <v>18510</v>
      </c>
      <c r="D27190" t="s">
        <v>25769</v>
      </c>
    </row>
    <row r="27191" spans="1:4" x14ac:dyDescent="0.2">
      <c r="A27191">
        <v>77041</v>
      </c>
      <c r="B27191" t="s">
        <v>103</v>
      </c>
      <c r="C27191" t="s">
        <v>18510</v>
      </c>
      <c r="D27191" t="s">
        <v>25769</v>
      </c>
    </row>
    <row r="27192" spans="1:4" x14ac:dyDescent="0.2">
      <c r="A27192">
        <v>77042</v>
      </c>
      <c r="B27192" t="s">
        <v>103</v>
      </c>
      <c r="C27192" t="s">
        <v>18510</v>
      </c>
      <c r="D27192" t="s">
        <v>25769</v>
      </c>
    </row>
    <row r="27193" spans="1:4" x14ac:dyDescent="0.2">
      <c r="A27193">
        <v>77043</v>
      </c>
      <c r="B27193" t="s">
        <v>103</v>
      </c>
      <c r="C27193" t="s">
        <v>18510</v>
      </c>
      <c r="D27193" t="s">
        <v>25769</v>
      </c>
    </row>
    <row r="27194" spans="1:4" x14ac:dyDescent="0.2">
      <c r="A27194">
        <v>77044</v>
      </c>
      <c r="B27194" t="s">
        <v>103</v>
      </c>
      <c r="C27194" t="s">
        <v>18510</v>
      </c>
      <c r="D27194" t="s">
        <v>25769</v>
      </c>
    </row>
    <row r="27195" spans="1:4" x14ac:dyDescent="0.2">
      <c r="A27195">
        <v>77045</v>
      </c>
      <c r="B27195" t="s">
        <v>103</v>
      </c>
      <c r="C27195" t="s">
        <v>18510</v>
      </c>
      <c r="D27195" t="s">
        <v>25769</v>
      </c>
    </row>
    <row r="27196" spans="1:4" x14ac:dyDescent="0.2">
      <c r="A27196">
        <v>77046</v>
      </c>
      <c r="B27196" t="s">
        <v>103</v>
      </c>
      <c r="C27196" t="s">
        <v>18510</v>
      </c>
      <c r="D27196" t="s">
        <v>25769</v>
      </c>
    </row>
    <row r="27197" spans="1:4" x14ac:dyDescent="0.2">
      <c r="A27197">
        <v>77047</v>
      </c>
      <c r="B27197" t="s">
        <v>103</v>
      </c>
      <c r="C27197" t="s">
        <v>18510</v>
      </c>
      <c r="D27197" t="s">
        <v>25769</v>
      </c>
    </row>
    <row r="27198" spans="1:4" x14ac:dyDescent="0.2">
      <c r="A27198">
        <v>77048</v>
      </c>
      <c r="B27198" t="s">
        <v>103</v>
      </c>
      <c r="C27198" t="s">
        <v>18510</v>
      </c>
      <c r="D27198" t="s">
        <v>25769</v>
      </c>
    </row>
    <row r="27199" spans="1:4" x14ac:dyDescent="0.2">
      <c r="A27199">
        <v>77049</v>
      </c>
      <c r="B27199" t="s">
        <v>103</v>
      </c>
      <c r="C27199" t="s">
        <v>18510</v>
      </c>
      <c r="D27199" t="s">
        <v>25769</v>
      </c>
    </row>
    <row r="27200" spans="1:4" x14ac:dyDescent="0.2">
      <c r="A27200">
        <v>77050</v>
      </c>
      <c r="B27200" t="s">
        <v>103</v>
      </c>
      <c r="C27200" t="s">
        <v>18510</v>
      </c>
      <c r="D27200" t="s">
        <v>25769</v>
      </c>
    </row>
    <row r="27201" spans="1:4" x14ac:dyDescent="0.2">
      <c r="A27201">
        <v>77051</v>
      </c>
      <c r="B27201" t="s">
        <v>103</v>
      </c>
      <c r="C27201" t="s">
        <v>18510</v>
      </c>
      <c r="D27201" t="s">
        <v>25769</v>
      </c>
    </row>
    <row r="27202" spans="1:4" x14ac:dyDescent="0.2">
      <c r="A27202">
        <v>77053</v>
      </c>
      <c r="B27202" t="s">
        <v>103</v>
      </c>
      <c r="C27202" t="s">
        <v>26363</v>
      </c>
      <c r="D27202" t="s">
        <v>25769</v>
      </c>
    </row>
    <row r="27203" spans="1:4" x14ac:dyDescent="0.2">
      <c r="A27203">
        <v>77054</v>
      </c>
      <c r="B27203" t="s">
        <v>103</v>
      </c>
      <c r="C27203" t="s">
        <v>18510</v>
      </c>
      <c r="D27203" t="s">
        <v>25769</v>
      </c>
    </row>
    <row r="27204" spans="1:4" x14ac:dyDescent="0.2">
      <c r="A27204">
        <v>77055</v>
      </c>
      <c r="B27204" t="s">
        <v>103</v>
      </c>
      <c r="C27204" t="s">
        <v>18510</v>
      </c>
      <c r="D27204" t="s">
        <v>25769</v>
      </c>
    </row>
    <row r="27205" spans="1:4" x14ac:dyDescent="0.2">
      <c r="A27205">
        <v>77056</v>
      </c>
      <c r="B27205" t="s">
        <v>103</v>
      </c>
      <c r="C27205" t="s">
        <v>18510</v>
      </c>
      <c r="D27205" t="s">
        <v>25769</v>
      </c>
    </row>
    <row r="27206" spans="1:4" x14ac:dyDescent="0.2">
      <c r="A27206">
        <v>77057</v>
      </c>
      <c r="B27206" t="s">
        <v>103</v>
      </c>
      <c r="C27206" t="s">
        <v>18510</v>
      </c>
      <c r="D27206" t="s">
        <v>25769</v>
      </c>
    </row>
    <row r="27207" spans="1:4" x14ac:dyDescent="0.2">
      <c r="A27207">
        <v>77058</v>
      </c>
      <c r="B27207" t="s">
        <v>103</v>
      </c>
      <c r="C27207" t="s">
        <v>18510</v>
      </c>
      <c r="D27207" t="s">
        <v>25769</v>
      </c>
    </row>
    <row r="27208" spans="1:4" x14ac:dyDescent="0.2">
      <c r="A27208">
        <v>77059</v>
      </c>
      <c r="B27208" t="s">
        <v>103</v>
      </c>
      <c r="C27208" t="s">
        <v>18510</v>
      </c>
      <c r="D27208" t="s">
        <v>25769</v>
      </c>
    </row>
    <row r="27209" spans="1:4" x14ac:dyDescent="0.2">
      <c r="A27209">
        <v>77060</v>
      </c>
      <c r="B27209" t="s">
        <v>103</v>
      </c>
      <c r="C27209" t="s">
        <v>18510</v>
      </c>
      <c r="D27209" t="s">
        <v>25769</v>
      </c>
    </row>
    <row r="27210" spans="1:4" x14ac:dyDescent="0.2">
      <c r="A27210">
        <v>77061</v>
      </c>
      <c r="B27210" t="s">
        <v>103</v>
      </c>
      <c r="C27210" t="s">
        <v>18510</v>
      </c>
      <c r="D27210" t="s">
        <v>25769</v>
      </c>
    </row>
    <row r="27211" spans="1:4" x14ac:dyDescent="0.2">
      <c r="A27211">
        <v>77062</v>
      </c>
      <c r="B27211" t="s">
        <v>103</v>
      </c>
      <c r="C27211" t="s">
        <v>18510</v>
      </c>
      <c r="D27211" t="s">
        <v>25769</v>
      </c>
    </row>
    <row r="27212" spans="1:4" x14ac:dyDescent="0.2">
      <c r="A27212">
        <v>77063</v>
      </c>
      <c r="B27212" t="s">
        <v>103</v>
      </c>
      <c r="C27212" t="s">
        <v>18510</v>
      </c>
      <c r="D27212" t="s">
        <v>25769</v>
      </c>
    </row>
    <row r="27213" spans="1:4" x14ac:dyDescent="0.2">
      <c r="A27213">
        <v>77064</v>
      </c>
      <c r="B27213" t="s">
        <v>103</v>
      </c>
      <c r="C27213" t="s">
        <v>18510</v>
      </c>
      <c r="D27213" t="s">
        <v>25769</v>
      </c>
    </row>
    <row r="27214" spans="1:4" x14ac:dyDescent="0.2">
      <c r="A27214">
        <v>77065</v>
      </c>
      <c r="B27214" t="s">
        <v>103</v>
      </c>
      <c r="C27214" t="s">
        <v>18510</v>
      </c>
      <c r="D27214" t="s">
        <v>25769</v>
      </c>
    </row>
    <row r="27215" spans="1:4" x14ac:dyDescent="0.2">
      <c r="A27215">
        <v>77066</v>
      </c>
      <c r="B27215" t="s">
        <v>103</v>
      </c>
      <c r="C27215" t="s">
        <v>18510</v>
      </c>
      <c r="D27215" t="s">
        <v>25769</v>
      </c>
    </row>
    <row r="27216" spans="1:4" x14ac:dyDescent="0.2">
      <c r="A27216">
        <v>77067</v>
      </c>
      <c r="B27216" t="s">
        <v>103</v>
      </c>
      <c r="C27216" t="s">
        <v>18510</v>
      </c>
      <c r="D27216" t="s">
        <v>25769</v>
      </c>
    </row>
    <row r="27217" spans="1:4" x14ac:dyDescent="0.2">
      <c r="A27217">
        <v>77068</v>
      </c>
      <c r="B27217" t="s">
        <v>103</v>
      </c>
      <c r="C27217" t="s">
        <v>18510</v>
      </c>
      <c r="D27217" t="s">
        <v>25769</v>
      </c>
    </row>
    <row r="27218" spans="1:4" x14ac:dyDescent="0.2">
      <c r="A27218">
        <v>77069</v>
      </c>
      <c r="B27218" t="s">
        <v>103</v>
      </c>
      <c r="C27218" t="s">
        <v>18510</v>
      </c>
      <c r="D27218" t="s">
        <v>25769</v>
      </c>
    </row>
    <row r="27219" spans="1:4" x14ac:dyDescent="0.2">
      <c r="A27219">
        <v>77070</v>
      </c>
      <c r="B27219" t="s">
        <v>103</v>
      </c>
      <c r="C27219" t="s">
        <v>18510</v>
      </c>
      <c r="D27219" t="s">
        <v>25769</v>
      </c>
    </row>
    <row r="27220" spans="1:4" x14ac:dyDescent="0.2">
      <c r="A27220">
        <v>77071</v>
      </c>
      <c r="B27220" t="s">
        <v>103</v>
      </c>
      <c r="C27220" t="s">
        <v>18510</v>
      </c>
      <c r="D27220" t="s">
        <v>25769</v>
      </c>
    </row>
    <row r="27221" spans="1:4" x14ac:dyDescent="0.2">
      <c r="A27221">
        <v>77072</v>
      </c>
      <c r="B27221" t="s">
        <v>103</v>
      </c>
      <c r="C27221" t="s">
        <v>18510</v>
      </c>
      <c r="D27221" t="s">
        <v>25769</v>
      </c>
    </row>
    <row r="27222" spans="1:4" x14ac:dyDescent="0.2">
      <c r="A27222">
        <v>77073</v>
      </c>
      <c r="B27222" t="s">
        <v>103</v>
      </c>
      <c r="C27222" t="s">
        <v>18510</v>
      </c>
      <c r="D27222" t="s">
        <v>25769</v>
      </c>
    </row>
    <row r="27223" spans="1:4" x14ac:dyDescent="0.2">
      <c r="A27223">
        <v>77074</v>
      </c>
      <c r="B27223" t="s">
        <v>103</v>
      </c>
      <c r="C27223" t="s">
        <v>18510</v>
      </c>
      <c r="D27223" t="s">
        <v>25769</v>
      </c>
    </row>
    <row r="27224" spans="1:4" x14ac:dyDescent="0.2">
      <c r="A27224">
        <v>77075</v>
      </c>
      <c r="B27224" t="s">
        <v>103</v>
      </c>
      <c r="C27224" t="s">
        <v>18510</v>
      </c>
      <c r="D27224" t="s">
        <v>25769</v>
      </c>
    </row>
    <row r="27225" spans="1:4" x14ac:dyDescent="0.2">
      <c r="A27225">
        <v>77076</v>
      </c>
      <c r="B27225" t="s">
        <v>103</v>
      </c>
      <c r="C27225" t="s">
        <v>18510</v>
      </c>
      <c r="D27225" t="s">
        <v>25769</v>
      </c>
    </row>
    <row r="27226" spans="1:4" x14ac:dyDescent="0.2">
      <c r="A27226">
        <v>77077</v>
      </c>
      <c r="B27226" t="s">
        <v>103</v>
      </c>
      <c r="C27226" t="s">
        <v>18510</v>
      </c>
      <c r="D27226" t="s">
        <v>25769</v>
      </c>
    </row>
    <row r="27227" spans="1:4" x14ac:dyDescent="0.2">
      <c r="A27227">
        <v>77078</v>
      </c>
      <c r="B27227" t="s">
        <v>103</v>
      </c>
      <c r="C27227" t="s">
        <v>18510</v>
      </c>
      <c r="D27227" t="s">
        <v>25769</v>
      </c>
    </row>
    <row r="27228" spans="1:4" x14ac:dyDescent="0.2">
      <c r="A27228">
        <v>77079</v>
      </c>
      <c r="B27228" t="s">
        <v>103</v>
      </c>
      <c r="C27228" t="s">
        <v>18510</v>
      </c>
      <c r="D27228" t="s">
        <v>25769</v>
      </c>
    </row>
    <row r="27229" spans="1:4" x14ac:dyDescent="0.2">
      <c r="A27229">
        <v>77080</v>
      </c>
      <c r="B27229" t="s">
        <v>103</v>
      </c>
      <c r="C27229" t="s">
        <v>18510</v>
      </c>
      <c r="D27229" t="s">
        <v>25769</v>
      </c>
    </row>
    <row r="27230" spans="1:4" x14ac:dyDescent="0.2">
      <c r="A27230">
        <v>77081</v>
      </c>
      <c r="B27230" t="s">
        <v>103</v>
      </c>
      <c r="C27230" t="s">
        <v>18510</v>
      </c>
      <c r="D27230" t="s">
        <v>25769</v>
      </c>
    </row>
    <row r="27231" spans="1:4" x14ac:dyDescent="0.2">
      <c r="A27231">
        <v>77082</v>
      </c>
      <c r="B27231" t="s">
        <v>103</v>
      </c>
      <c r="C27231" t="s">
        <v>18510</v>
      </c>
      <c r="D27231" t="s">
        <v>25769</v>
      </c>
    </row>
    <row r="27232" spans="1:4" x14ac:dyDescent="0.2">
      <c r="A27232">
        <v>77083</v>
      </c>
      <c r="B27232" t="s">
        <v>103</v>
      </c>
      <c r="C27232" t="s">
        <v>18510</v>
      </c>
      <c r="D27232" t="s">
        <v>25769</v>
      </c>
    </row>
    <row r="27233" spans="1:4" x14ac:dyDescent="0.2">
      <c r="A27233">
        <v>77084</v>
      </c>
      <c r="B27233" t="s">
        <v>103</v>
      </c>
      <c r="C27233" t="s">
        <v>18510</v>
      </c>
      <c r="D27233" t="s">
        <v>25769</v>
      </c>
    </row>
    <row r="27234" spans="1:4" x14ac:dyDescent="0.2">
      <c r="A27234">
        <v>77085</v>
      </c>
      <c r="B27234" t="s">
        <v>103</v>
      </c>
      <c r="C27234" t="s">
        <v>18510</v>
      </c>
      <c r="D27234" t="s">
        <v>25769</v>
      </c>
    </row>
    <row r="27235" spans="1:4" x14ac:dyDescent="0.2">
      <c r="A27235">
        <v>77086</v>
      </c>
      <c r="B27235" t="s">
        <v>103</v>
      </c>
      <c r="C27235" t="s">
        <v>18510</v>
      </c>
      <c r="D27235" t="s">
        <v>25769</v>
      </c>
    </row>
    <row r="27236" spans="1:4" x14ac:dyDescent="0.2">
      <c r="A27236">
        <v>77087</v>
      </c>
      <c r="B27236" t="s">
        <v>103</v>
      </c>
      <c r="C27236" t="s">
        <v>18510</v>
      </c>
      <c r="D27236" t="s">
        <v>25769</v>
      </c>
    </row>
    <row r="27237" spans="1:4" x14ac:dyDescent="0.2">
      <c r="A27237">
        <v>77088</v>
      </c>
      <c r="B27237" t="s">
        <v>103</v>
      </c>
      <c r="C27237" t="s">
        <v>18510</v>
      </c>
      <c r="D27237" t="s">
        <v>25769</v>
      </c>
    </row>
    <row r="27238" spans="1:4" x14ac:dyDescent="0.2">
      <c r="A27238">
        <v>77089</v>
      </c>
      <c r="B27238" t="s">
        <v>103</v>
      </c>
      <c r="C27238" t="s">
        <v>18510</v>
      </c>
      <c r="D27238" t="s">
        <v>25769</v>
      </c>
    </row>
    <row r="27239" spans="1:4" x14ac:dyDescent="0.2">
      <c r="A27239">
        <v>77090</v>
      </c>
      <c r="B27239" t="s">
        <v>103</v>
      </c>
      <c r="C27239" t="s">
        <v>18510</v>
      </c>
      <c r="D27239" t="s">
        <v>25769</v>
      </c>
    </row>
    <row r="27240" spans="1:4" x14ac:dyDescent="0.2">
      <c r="A27240">
        <v>77091</v>
      </c>
      <c r="B27240" t="s">
        <v>103</v>
      </c>
      <c r="C27240" t="s">
        <v>18510</v>
      </c>
      <c r="D27240" t="s">
        <v>25769</v>
      </c>
    </row>
    <row r="27241" spans="1:4" x14ac:dyDescent="0.2">
      <c r="A27241">
        <v>77092</v>
      </c>
      <c r="B27241" t="s">
        <v>103</v>
      </c>
      <c r="C27241" t="s">
        <v>18510</v>
      </c>
      <c r="D27241" t="s">
        <v>25769</v>
      </c>
    </row>
    <row r="27242" spans="1:4" x14ac:dyDescent="0.2">
      <c r="A27242">
        <v>77093</v>
      </c>
      <c r="B27242" t="s">
        <v>103</v>
      </c>
      <c r="C27242" t="s">
        <v>18510</v>
      </c>
      <c r="D27242" t="s">
        <v>25769</v>
      </c>
    </row>
    <row r="27243" spans="1:4" x14ac:dyDescent="0.2">
      <c r="A27243">
        <v>77094</v>
      </c>
      <c r="B27243" t="s">
        <v>103</v>
      </c>
      <c r="C27243" t="s">
        <v>18510</v>
      </c>
      <c r="D27243" t="s">
        <v>25769</v>
      </c>
    </row>
    <row r="27244" spans="1:4" x14ac:dyDescent="0.2">
      <c r="A27244">
        <v>77095</v>
      </c>
      <c r="B27244" t="s">
        <v>103</v>
      </c>
      <c r="C27244" t="s">
        <v>18510</v>
      </c>
      <c r="D27244" t="s">
        <v>25769</v>
      </c>
    </row>
    <row r="27245" spans="1:4" x14ac:dyDescent="0.2">
      <c r="A27245">
        <v>77096</v>
      </c>
      <c r="B27245" t="s">
        <v>103</v>
      </c>
      <c r="C27245" t="s">
        <v>18510</v>
      </c>
      <c r="D27245" t="s">
        <v>25769</v>
      </c>
    </row>
    <row r="27246" spans="1:4" x14ac:dyDescent="0.2">
      <c r="A27246">
        <v>77097</v>
      </c>
      <c r="B27246" t="s">
        <v>103</v>
      </c>
      <c r="C27246" t="s">
        <v>18510</v>
      </c>
      <c r="D27246" t="s">
        <v>25769</v>
      </c>
    </row>
    <row r="27247" spans="1:4" x14ac:dyDescent="0.2">
      <c r="A27247">
        <v>77098</v>
      </c>
      <c r="B27247" t="s">
        <v>103</v>
      </c>
      <c r="C27247" t="s">
        <v>18510</v>
      </c>
      <c r="D27247" t="s">
        <v>25769</v>
      </c>
    </row>
    <row r="27248" spans="1:4" x14ac:dyDescent="0.2">
      <c r="A27248">
        <v>77099</v>
      </c>
      <c r="B27248" t="s">
        <v>103</v>
      </c>
      <c r="C27248" t="s">
        <v>18510</v>
      </c>
      <c r="D27248" t="s">
        <v>25769</v>
      </c>
    </row>
    <row r="27249" spans="1:4" x14ac:dyDescent="0.2">
      <c r="A27249">
        <v>77201</v>
      </c>
      <c r="B27249" t="s">
        <v>103</v>
      </c>
      <c r="C27249" t="s">
        <v>18510</v>
      </c>
      <c r="D27249" t="s">
        <v>25769</v>
      </c>
    </row>
    <row r="27250" spans="1:4" x14ac:dyDescent="0.2">
      <c r="A27250">
        <v>77204</v>
      </c>
      <c r="B27250" t="s">
        <v>103</v>
      </c>
      <c r="C27250" t="s">
        <v>18510</v>
      </c>
      <c r="D27250" t="s">
        <v>25769</v>
      </c>
    </row>
    <row r="27251" spans="1:4" x14ac:dyDescent="0.2">
      <c r="A27251">
        <v>77209</v>
      </c>
      <c r="B27251" t="s">
        <v>103</v>
      </c>
      <c r="C27251" t="s">
        <v>18510</v>
      </c>
      <c r="D27251" t="s">
        <v>25769</v>
      </c>
    </row>
    <row r="27252" spans="1:4" x14ac:dyDescent="0.2">
      <c r="A27252">
        <v>77212</v>
      </c>
      <c r="B27252" t="s">
        <v>103</v>
      </c>
      <c r="C27252" t="s">
        <v>18510</v>
      </c>
      <c r="D27252" t="s">
        <v>25769</v>
      </c>
    </row>
    <row r="27253" spans="1:4" x14ac:dyDescent="0.2">
      <c r="A27253">
        <v>77216</v>
      </c>
      <c r="B27253" t="s">
        <v>103</v>
      </c>
      <c r="C27253" t="s">
        <v>18510</v>
      </c>
      <c r="D27253" t="s">
        <v>25769</v>
      </c>
    </row>
    <row r="27254" spans="1:4" x14ac:dyDescent="0.2">
      <c r="A27254">
        <v>77297</v>
      </c>
      <c r="B27254" t="s">
        <v>103</v>
      </c>
      <c r="C27254" t="s">
        <v>18510</v>
      </c>
      <c r="D27254" t="s">
        <v>25769</v>
      </c>
    </row>
    <row r="27255" spans="1:4" x14ac:dyDescent="0.2">
      <c r="A27255">
        <v>77298</v>
      </c>
      <c r="B27255" t="s">
        <v>103</v>
      </c>
      <c r="C27255" t="s">
        <v>18510</v>
      </c>
      <c r="D27255" t="s">
        <v>25769</v>
      </c>
    </row>
    <row r="27256" spans="1:4" x14ac:dyDescent="0.2">
      <c r="A27256">
        <v>77299</v>
      </c>
      <c r="B27256" t="s">
        <v>103</v>
      </c>
      <c r="C27256" t="s">
        <v>18510</v>
      </c>
      <c r="D27256" t="s">
        <v>25769</v>
      </c>
    </row>
    <row r="27257" spans="1:4" x14ac:dyDescent="0.2">
      <c r="A27257">
        <v>77301</v>
      </c>
      <c r="B27257" t="s">
        <v>939</v>
      </c>
      <c r="C27257" t="s">
        <v>13970</v>
      </c>
      <c r="D27257" t="s">
        <v>25769</v>
      </c>
    </row>
    <row r="27258" spans="1:4" x14ac:dyDescent="0.2">
      <c r="A27258">
        <v>77302</v>
      </c>
      <c r="B27258" t="s">
        <v>939</v>
      </c>
      <c r="C27258" t="s">
        <v>13970</v>
      </c>
      <c r="D27258" t="s">
        <v>25769</v>
      </c>
    </row>
    <row r="27259" spans="1:4" x14ac:dyDescent="0.2">
      <c r="A27259">
        <v>77303</v>
      </c>
      <c r="B27259" t="s">
        <v>939</v>
      </c>
      <c r="C27259" t="s">
        <v>13970</v>
      </c>
      <c r="D27259" t="s">
        <v>25769</v>
      </c>
    </row>
    <row r="27260" spans="1:4" x14ac:dyDescent="0.2">
      <c r="A27260">
        <v>77304</v>
      </c>
      <c r="B27260" t="s">
        <v>939</v>
      </c>
      <c r="C27260" t="s">
        <v>13970</v>
      </c>
      <c r="D27260" t="s">
        <v>25769</v>
      </c>
    </row>
    <row r="27261" spans="1:4" x14ac:dyDescent="0.2">
      <c r="A27261">
        <v>77306</v>
      </c>
      <c r="B27261" t="s">
        <v>939</v>
      </c>
      <c r="C27261" t="s">
        <v>13970</v>
      </c>
      <c r="D27261" t="s">
        <v>25769</v>
      </c>
    </row>
    <row r="27262" spans="1:4" x14ac:dyDescent="0.2">
      <c r="A27262">
        <v>77315</v>
      </c>
      <c r="B27262" t="s">
        <v>26364</v>
      </c>
      <c r="C27262" t="s">
        <v>18510</v>
      </c>
      <c r="D27262" t="s">
        <v>25769</v>
      </c>
    </row>
    <row r="27263" spans="1:4" x14ac:dyDescent="0.2">
      <c r="A27263">
        <v>77316</v>
      </c>
      <c r="B27263" t="s">
        <v>2038</v>
      </c>
      <c r="C27263" t="s">
        <v>13970</v>
      </c>
      <c r="D27263" t="s">
        <v>25769</v>
      </c>
    </row>
    <row r="27264" spans="1:4" x14ac:dyDescent="0.2">
      <c r="A27264">
        <v>77318</v>
      </c>
      <c r="B27264" t="s">
        <v>16784</v>
      </c>
      <c r="C27264" t="s">
        <v>13970</v>
      </c>
      <c r="D27264" t="s">
        <v>25769</v>
      </c>
    </row>
    <row r="27265" spans="1:4" x14ac:dyDescent="0.2">
      <c r="A27265">
        <v>77320</v>
      </c>
      <c r="B27265" t="s">
        <v>33</v>
      </c>
      <c r="C27265" t="s">
        <v>18314</v>
      </c>
      <c r="D27265" t="s">
        <v>25769</v>
      </c>
    </row>
    <row r="27266" spans="1:4" x14ac:dyDescent="0.2">
      <c r="A27266">
        <v>77327</v>
      </c>
      <c r="B27266" t="s">
        <v>1858</v>
      </c>
      <c r="C27266" t="s">
        <v>18401</v>
      </c>
      <c r="D27266" t="s">
        <v>25769</v>
      </c>
    </row>
    <row r="27267" spans="1:4" x14ac:dyDescent="0.2">
      <c r="A27267">
        <v>77328</v>
      </c>
      <c r="B27267" t="s">
        <v>1858</v>
      </c>
      <c r="C27267" t="s">
        <v>13970</v>
      </c>
      <c r="D27267" t="s">
        <v>25769</v>
      </c>
    </row>
    <row r="27268" spans="1:4" x14ac:dyDescent="0.2">
      <c r="A27268">
        <v>77331</v>
      </c>
      <c r="B27268" t="s">
        <v>26365</v>
      </c>
      <c r="C27268" t="s">
        <v>26366</v>
      </c>
      <c r="D27268" t="s">
        <v>25769</v>
      </c>
    </row>
    <row r="27269" spans="1:4" x14ac:dyDescent="0.2">
      <c r="A27269">
        <v>77335</v>
      </c>
      <c r="B27269" t="s">
        <v>21130</v>
      </c>
      <c r="C27269" t="s">
        <v>17836</v>
      </c>
      <c r="D27269" t="s">
        <v>25769</v>
      </c>
    </row>
    <row r="27270" spans="1:4" x14ac:dyDescent="0.2">
      <c r="A27270">
        <v>77336</v>
      </c>
      <c r="B27270" t="s">
        <v>26367</v>
      </c>
      <c r="C27270" t="s">
        <v>18510</v>
      </c>
      <c r="D27270" t="s">
        <v>25769</v>
      </c>
    </row>
    <row r="27271" spans="1:4" x14ac:dyDescent="0.2">
      <c r="A27271">
        <v>77338</v>
      </c>
      <c r="B27271" t="s">
        <v>26368</v>
      </c>
      <c r="C27271" t="s">
        <v>18510</v>
      </c>
      <c r="D27271" t="s">
        <v>25769</v>
      </c>
    </row>
    <row r="27272" spans="1:4" x14ac:dyDescent="0.2">
      <c r="A27272">
        <v>77339</v>
      </c>
      <c r="B27272" t="s">
        <v>17280</v>
      </c>
      <c r="C27272" t="s">
        <v>18510</v>
      </c>
      <c r="D27272" t="s">
        <v>25769</v>
      </c>
    </row>
    <row r="27273" spans="1:4" x14ac:dyDescent="0.2">
      <c r="A27273">
        <v>77340</v>
      </c>
      <c r="B27273" t="s">
        <v>33</v>
      </c>
      <c r="C27273" t="s">
        <v>18314</v>
      </c>
      <c r="D27273" t="s">
        <v>25769</v>
      </c>
    </row>
    <row r="27274" spans="1:4" x14ac:dyDescent="0.2">
      <c r="A27274">
        <v>77341</v>
      </c>
      <c r="B27274" t="s">
        <v>33</v>
      </c>
      <c r="C27274" t="s">
        <v>18314</v>
      </c>
      <c r="D27274" t="s">
        <v>25769</v>
      </c>
    </row>
    <row r="27275" spans="1:4" x14ac:dyDescent="0.2">
      <c r="A27275">
        <v>77343</v>
      </c>
      <c r="B27275" t="s">
        <v>33</v>
      </c>
      <c r="C27275" t="s">
        <v>18314</v>
      </c>
      <c r="D27275" t="s">
        <v>25769</v>
      </c>
    </row>
    <row r="27276" spans="1:4" x14ac:dyDescent="0.2">
      <c r="A27276">
        <v>77344</v>
      </c>
      <c r="B27276" t="s">
        <v>33</v>
      </c>
      <c r="C27276" t="s">
        <v>18314</v>
      </c>
      <c r="D27276" t="s">
        <v>25769</v>
      </c>
    </row>
    <row r="27277" spans="1:4" x14ac:dyDescent="0.2">
      <c r="A27277">
        <v>77345</v>
      </c>
      <c r="B27277" t="s">
        <v>17280</v>
      </c>
      <c r="C27277" t="s">
        <v>18510</v>
      </c>
      <c r="D27277" t="s">
        <v>25769</v>
      </c>
    </row>
    <row r="27278" spans="1:4" x14ac:dyDescent="0.2">
      <c r="A27278">
        <v>77346</v>
      </c>
      <c r="B27278" t="s">
        <v>26368</v>
      </c>
      <c r="C27278" t="s">
        <v>18510</v>
      </c>
      <c r="D27278" t="s">
        <v>25769</v>
      </c>
    </row>
    <row r="27279" spans="1:4" x14ac:dyDescent="0.2">
      <c r="A27279">
        <v>77348</v>
      </c>
      <c r="B27279" t="s">
        <v>33</v>
      </c>
      <c r="C27279" t="s">
        <v>18314</v>
      </c>
      <c r="D27279" t="s">
        <v>25769</v>
      </c>
    </row>
    <row r="27280" spans="1:4" x14ac:dyDescent="0.2">
      <c r="A27280">
        <v>77349</v>
      </c>
      <c r="B27280" t="s">
        <v>33</v>
      </c>
      <c r="C27280" t="s">
        <v>18314</v>
      </c>
      <c r="D27280" t="s">
        <v>25769</v>
      </c>
    </row>
    <row r="27281" spans="1:4" x14ac:dyDescent="0.2">
      <c r="A27281">
        <v>77351</v>
      </c>
      <c r="B27281" t="s">
        <v>13308</v>
      </c>
      <c r="C27281" t="s">
        <v>17836</v>
      </c>
      <c r="D27281" t="s">
        <v>25769</v>
      </c>
    </row>
    <row r="27282" spans="1:4" x14ac:dyDescent="0.2">
      <c r="A27282">
        <v>77354</v>
      </c>
      <c r="B27282" t="s">
        <v>13534</v>
      </c>
      <c r="C27282" t="s">
        <v>13970</v>
      </c>
      <c r="D27282" t="s">
        <v>25769</v>
      </c>
    </row>
    <row r="27283" spans="1:4" x14ac:dyDescent="0.2">
      <c r="A27283">
        <v>77355</v>
      </c>
      <c r="B27283" t="s">
        <v>13534</v>
      </c>
      <c r="C27283" t="s">
        <v>13970</v>
      </c>
      <c r="D27283" t="s">
        <v>25769</v>
      </c>
    </row>
    <row r="27284" spans="1:4" x14ac:dyDescent="0.2">
      <c r="A27284">
        <v>77356</v>
      </c>
      <c r="B27284" t="s">
        <v>2038</v>
      </c>
      <c r="C27284" t="s">
        <v>13970</v>
      </c>
      <c r="D27284" t="s">
        <v>25769</v>
      </c>
    </row>
    <row r="27285" spans="1:4" x14ac:dyDescent="0.2">
      <c r="A27285">
        <v>77357</v>
      </c>
      <c r="B27285" t="s">
        <v>26369</v>
      </c>
      <c r="C27285" t="s">
        <v>13970</v>
      </c>
      <c r="D27285" t="s">
        <v>25769</v>
      </c>
    </row>
    <row r="27286" spans="1:4" x14ac:dyDescent="0.2">
      <c r="A27286">
        <v>77358</v>
      </c>
      <c r="B27286" t="s">
        <v>20865</v>
      </c>
      <c r="C27286" t="s">
        <v>18314</v>
      </c>
      <c r="D27286" t="s">
        <v>25769</v>
      </c>
    </row>
    <row r="27287" spans="1:4" x14ac:dyDescent="0.2">
      <c r="A27287">
        <v>77359</v>
      </c>
      <c r="B27287" t="s">
        <v>13449</v>
      </c>
      <c r="C27287" t="s">
        <v>26366</v>
      </c>
      <c r="D27287" t="s">
        <v>25769</v>
      </c>
    </row>
    <row r="27288" spans="1:4" x14ac:dyDescent="0.2">
      <c r="A27288">
        <v>77360</v>
      </c>
      <c r="B27288" t="s">
        <v>22314</v>
      </c>
      <c r="C27288" t="s">
        <v>17836</v>
      </c>
      <c r="D27288" t="s">
        <v>25769</v>
      </c>
    </row>
    <row r="27289" spans="1:4" x14ac:dyDescent="0.2">
      <c r="A27289">
        <v>77362</v>
      </c>
      <c r="B27289" t="s">
        <v>17657</v>
      </c>
      <c r="C27289" t="s">
        <v>13970</v>
      </c>
      <c r="D27289" t="s">
        <v>25769</v>
      </c>
    </row>
    <row r="27290" spans="1:4" x14ac:dyDescent="0.2">
      <c r="A27290">
        <v>77363</v>
      </c>
      <c r="B27290" t="s">
        <v>19166</v>
      </c>
      <c r="C27290" t="s">
        <v>26370</v>
      </c>
      <c r="D27290" t="s">
        <v>25769</v>
      </c>
    </row>
    <row r="27291" spans="1:4" x14ac:dyDescent="0.2">
      <c r="A27291">
        <v>77364</v>
      </c>
      <c r="B27291" t="s">
        <v>26371</v>
      </c>
      <c r="C27291" t="s">
        <v>26366</v>
      </c>
      <c r="D27291" t="s">
        <v>25769</v>
      </c>
    </row>
    <row r="27292" spans="1:4" x14ac:dyDescent="0.2">
      <c r="A27292">
        <v>77365</v>
      </c>
      <c r="B27292" t="s">
        <v>12706</v>
      </c>
      <c r="C27292" t="s">
        <v>13970</v>
      </c>
      <c r="D27292" t="s">
        <v>25769</v>
      </c>
    </row>
    <row r="27293" spans="1:4" x14ac:dyDescent="0.2">
      <c r="A27293">
        <v>77371</v>
      </c>
      <c r="B27293" t="s">
        <v>21248</v>
      </c>
      <c r="C27293" t="s">
        <v>26366</v>
      </c>
      <c r="D27293" t="s">
        <v>25769</v>
      </c>
    </row>
    <row r="27294" spans="1:4" x14ac:dyDescent="0.2">
      <c r="A27294">
        <v>77372</v>
      </c>
      <c r="B27294" t="s">
        <v>26372</v>
      </c>
      <c r="C27294" t="s">
        <v>13970</v>
      </c>
      <c r="D27294" t="s">
        <v>25769</v>
      </c>
    </row>
    <row r="27295" spans="1:4" x14ac:dyDescent="0.2">
      <c r="A27295">
        <v>77373</v>
      </c>
      <c r="B27295" t="s">
        <v>26373</v>
      </c>
      <c r="C27295" t="s">
        <v>18510</v>
      </c>
      <c r="D27295" t="s">
        <v>25769</v>
      </c>
    </row>
    <row r="27296" spans="1:4" x14ac:dyDescent="0.2">
      <c r="A27296">
        <v>77375</v>
      </c>
      <c r="B27296" t="s">
        <v>26374</v>
      </c>
      <c r="C27296" t="s">
        <v>18510</v>
      </c>
      <c r="D27296" t="s">
        <v>25769</v>
      </c>
    </row>
    <row r="27297" spans="1:4" x14ac:dyDescent="0.2">
      <c r="A27297">
        <v>77377</v>
      </c>
      <c r="B27297" t="s">
        <v>26374</v>
      </c>
      <c r="C27297" t="s">
        <v>18510</v>
      </c>
      <c r="D27297" t="s">
        <v>25769</v>
      </c>
    </row>
    <row r="27298" spans="1:4" x14ac:dyDescent="0.2">
      <c r="A27298">
        <v>77378</v>
      </c>
      <c r="B27298" t="s">
        <v>16784</v>
      </c>
      <c r="C27298" t="s">
        <v>13970</v>
      </c>
      <c r="D27298" t="s">
        <v>25769</v>
      </c>
    </row>
    <row r="27299" spans="1:4" x14ac:dyDescent="0.2">
      <c r="A27299">
        <v>77379</v>
      </c>
      <c r="B27299" t="s">
        <v>26373</v>
      </c>
      <c r="C27299" t="s">
        <v>18510</v>
      </c>
      <c r="D27299" t="s">
        <v>25769</v>
      </c>
    </row>
    <row r="27300" spans="1:4" x14ac:dyDescent="0.2">
      <c r="A27300">
        <v>77380</v>
      </c>
      <c r="B27300" t="s">
        <v>26373</v>
      </c>
      <c r="C27300" t="s">
        <v>13970</v>
      </c>
      <c r="D27300" t="s">
        <v>25769</v>
      </c>
    </row>
    <row r="27301" spans="1:4" x14ac:dyDescent="0.2">
      <c r="A27301">
        <v>77381</v>
      </c>
      <c r="B27301" t="s">
        <v>26373</v>
      </c>
      <c r="C27301" t="s">
        <v>13970</v>
      </c>
      <c r="D27301" t="s">
        <v>25769</v>
      </c>
    </row>
    <row r="27302" spans="1:4" x14ac:dyDescent="0.2">
      <c r="A27302">
        <v>77382</v>
      </c>
      <c r="B27302" t="s">
        <v>26373</v>
      </c>
      <c r="C27302" t="s">
        <v>13970</v>
      </c>
      <c r="D27302" t="s">
        <v>25769</v>
      </c>
    </row>
    <row r="27303" spans="1:4" x14ac:dyDescent="0.2">
      <c r="A27303">
        <v>77384</v>
      </c>
      <c r="B27303" t="s">
        <v>939</v>
      </c>
      <c r="C27303" t="s">
        <v>13970</v>
      </c>
      <c r="D27303" t="s">
        <v>25769</v>
      </c>
    </row>
    <row r="27304" spans="1:4" x14ac:dyDescent="0.2">
      <c r="A27304">
        <v>77385</v>
      </c>
      <c r="B27304" t="s">
        <v>939</v>
      </c>
      <c r="C27304" t="s">
        <v>13970</v>
      </c>
      <c r="D27304" t="s">
        <v>25769</v>
      </c>
    </row>
    <row r="27305" spans="1:4" x14ac:dyDescent="0.2">
      <c r="A27305">
        <v>77386</v>
      </c>
      <c r="B27305" t="s">
        <v>26373</v>
      </c>
      <c r="C27305" t="s">
        <v>13970</v>
      </c>
      <c r="D27305" t="s">
        <v>25769</v>
      </c>
    </row>
    <row r="27306" spans="1:4" x14ac:dyDescent="0.2">
      <c r="A27306">
        <v>77388</v>
      </c>
      <c r="B27306" t="s">
        <v>26373</v>
      </c>
      <c r="C27306" t="s">
        <v>18510</v>
      </c>
      <c r="D27306" t="s">
        <v>25769</v>
      </c>
    </row>
    <row r="27307" spans="1:4" x14ac:dyDescent="0.2">
      <c r="A27307">
        <v>77389</v>
      </c>
      <c r="B27307" t="s">
        <v>26373</v>
      </c>
      <c r="C27307" t="s">
        <v>18510</v>
      </c>
      <c r="D27307" t="s">
        <v>25769</v>
      </c>
    </row>
    <row r="27308" spans="1:4" x14ac:dyDescent="0.2">
      <c r="A27308">
        <v>77396</v>
      </c>
      <c r="B27308" t="s">
        <v>26368</v>
      </c>
      <c r="C27308" t="s">
        <v>18510</v>
      </c>
      <c r="D27308" t="s">
        <v>25769</v>
      </c>
    </row>
    <row r="27309" spans="1:4" x14ac:dyDescent="0.2">
      <c r="A27309">
        <v>77399</v>
      </c>
      <c r="B27309" t="s">
        <v>13308</v>
      </c>
      <c r="C27309" t="s">
        <v>17836</v>
      </c>
      <c r="D27309" t="s">
        <v>25769</v>
      </c>
    </row>
    <row r="27310" spans="1:4" x14ac:dyDescent="0.2">
      <c r="A27310">
        <v>77401</v>
      </c>
      <c r="B27310" t="s">
        <v>20431</v>
      </c>
      <c r="C27310" t="s">
        <v>18510</v>
      </c>
      <c r="D27310" t="s">
        <v>25769</v>
      </c>
    </row>
    <row r="27311" spans="1:4" x14ac:dyDescent="0.2">
      <c r="A27311">
        <v>77406</v>
      </c>
      <c r="B27311" t="s">
        <v>866</v>
      </c>
      <c r="C27311" t="s">
        <v>26363</v>
      </c>
      <c r="D27311" t="s">
        <v>25769</v>
      </c>
    </row>
    <row r="27312" spans="1:4" x14ac:dyDescent="0.2">
      <c r="A27312">
        <v>77407</v>
      </c>
      <c r="B27312" t="s">
        <v>866</v>
      </c>
      <c r="C27312" t="s">
        <v>26363</v>
      </c>
      <c r="D27312" t="s">
        <v>25769</v>
      </c>
    </row>
    <row r="27313" spans="1:4" x14ac:dyDescent="0.2">
      <c r="A27313">
        <v>77414</v>
      </c>
      <c r="B27313" t="s">
        <v>21185</v>
      </c>
      <c r="C27313" t="s">
        <v>26375</v>
      </c>
      <c r="D27313" t="s">
        <v>25769</v>
      </c>
    </row>
    <row r="27314" spans="1:4" x14ac:dyDescent="0.2">
      <c r="A27314">
        <v>77417</v>
      </c>
      <c r="B27314" t="s">
        <v>26376</v>
      </c>
      <c r="C27314" t="s">
        <v>26363</v>
      </c>
      <c r="D27314" t="s">
        <v>25769</v>
      </c>
    </row>
    <row r="27315" spans="1:4" x14ac:dyDescent="0.2">
      <c r="A27315">
        <v>77418</v>
      </c>
      <c r="B27315" t="s">
        <v>20566</v>
      </c>
      <c r="C27315" t="s">
        <v>26377</v>
      </c>
      <c r="D27315" t="s">
        <v>25769</v>
      </c>
    </row>
    <row r="27316" spans="1:4" x14ac:dyDescent="0.2">
      <c r="A27316">
        <v>77420</v>
      </c>
      <c r="B27316" t="s">
        <v>26378</v>
      </c>
      <c r="C27316" t="s">
        <v>26379</v>
      </c>
      <c r="D27316" t="s">
        <v>25769</v>
      </c>
    </row>
    <row r="27317" spans="1:4" x14ac:dyDescent="0.2">
      <c r="A27317">
        <v>77422</v>
      </c>
      <c r="B27317" t="s">
        <v>26380</v>
      </c>
      <c r="C27317" t="s">
        <v>26381</v>
      </c>
      <c r="D27317" t="s">
        <v>25769</v>
      </c>
    </row>
    <row r="27318" spans="1:4" x14ac:dyDescent="0.2">
      <c r="A27318">
        <v>77423</v>
      </c>
      <c r="B27318" t="s">
        <v>26382</v>
      </c>
      <c r="C27318" t="s">
        <v>26383</v>
      </c>
      <c r="D27318" t="s">
        <v>25769</v>
      </c>
    </row>
    <row r="27319" spans="1:4" x14ac:dyDescent="0.2">
      <c r="A27319">
        <v>77426</v>
      </c>
      <c r="B27319" t="s">
        <v>26384</v>
      </c>
      <c r="C27319" t="s">
        <v>12456</v>
      </c>
      <c r="D27319" t="s">
        <v>25769</v>
      </c>
    </row>
    <row r="27320" spans="1:4" x14ac:dyDescent="0.2">
      <c r="A27320">
        <v>77429</v>
      </c>
      <c r="B27320" t="s">
        <v>24169</v>
      </c>
      <c r="C27320" t="s">
        <v>18510</v>
      </c>
      <c r="D27320" t="s">
        <v>25769</v>
      </c>
    </row>
    <row r="27321" spans="1:4" x14ac:dyDescent="0.2">
      <c r="A27321">
        <v>77430</v>
      </c>
      <c r="B27321" t="s">
        <v>26385</v>
      </c>
      <c r="C27321" t="s">
        <v>26381</v>
      </c>
      <c r="D27321" t="s">
        <v>25769</v>
      </c>
    </row>
    <row r="27322" spans="1:4" x14ac:dyDescent="0.2">
      <c r="A27322">
        <v>77433</v>
      </c>
      <c r="B27322" t="s">
        <v>24169</v>
      </c>
      <c r="C27322" t="s">
        <v>18510</v>
      </c>
      <c r="D27322" t="s">
        <v>25769</v>
      </c>
    </row>
    <row r="27323" spans="1:4" x14ac:dyDescent="0.2">
      <c r="A27323">
        <v>77434</v>
      </c>
      <c r="B27323" t="s">
        <v>12890</v>
      </c>
      <c r="C27323" t="s">
        <v>26386</v>
      </c>
      <c r="D27323" t="s">
        <v>25769</v>
      </c>
    </row>
    <row r="27324" spans="1:4" x14ac:dyDescent="0.2">
      <c r="A27324">
        <v>77435</v>
      </c>
      <c r="B27324" t="s">
        <v>26387</v>
      </c>
      <c r="C27324" t="s">
        <v>26379</v>
      </c>
      <c r="D27324" t="s">
        <v>25769</v>
      </c>
    </row>
    <row r="27325" spans="1:4" x14ac:dyDescent="0.2">
      <c r="A27325">
        <v>77437</v>
      </c>
      <c r="B27325" t="s">
        <v>26388</v>
      </c>
      <c r="C27325" t="s">
        <v>26379</v>
      </c>
      <c r="D27325" t="s">
        <v>25769</v>
      </c>
    </row>
    <row r="27326" spans="1:4" x14ac:dyDescent="0.2">
      <c r="A27326">
        <v>77441</v>
      </c>
      <c r="B27326" t="s">
        <v>26389</v>
      </c>
      <c r="C27326" t="s">
        <v>26363</v>
      </c>
      <c r="D27326" t="s">
        <v>25769</v>
      </c>
    </row>
    <row r="27327" spans="1:4" x14ac:dyDescent="0.2">
      <c r="A27327">
        <v>77442</v>
      </c>
      <c r="B27327" t="s">
        <v>13301</v>
      </c>
      <c r="C27327" t="s">
        <v>26386</v>
      </c>
      <c r="D27327" t="s">
        <v>25769</v>
      </c>
    </row>
    <row r="27328" spans="1:4" x14ac:dyDescent="0.2">
      <c r="A27328">
        <v>77444</v>
      </c>
      <c r="B27328" t="s">
        <v>25537</v>
      </c>
      <c r="C27328" t="s">
        <v>26363</v>
      </c>
      <c r="D27328" t="s">
        <v>25769</v>
      </c>
    </row>
    <row r="27329" spans="1:4" x14ac:dyDescent="0.2">
      <c r="A27329">
        <v>77445</v>
      </c>
      <c r="B27329" t="s">
        <v>3939</v>
      </c>
      <c r="C27329" t="s">
        <v>26383</v>
      </c>
      <c r="D27329" t="s">
        <v>25769</v>
      </c>
    </row>
    <row r="27330" spans="1:4" x14ac:dyDescent="0.2">
      <c r="A27330">
        <v>77447</v>
      </c>
      <c r="B27330" t="s">
        <v>26390</v>
      </c>
      <c r="C27330" t="s">
        <v>18510</v>
      </c>
      <c r="D27330" t="s">
        <v>25769</v>
      </c>
    </row>
    <row r="27331" spans="1:4" x14ac:dyDescent="0.2">
      <c r="A27331">
        <v>77449</v>
      </c>
      <c r="B27331" t="s">
        <v>26391</v>
      </c>
      <c r="C27331" t="s">
        <v>18510</v>
      </c>
      <c r="D27331" t="s">
        <v>25769</v>
      </c>
    </row>
    <row r="27332" spans="1:4" x14ac:dyDescent="0.2">
      <c r="A27332">
        <v>77450</v>
      </c>
      <c r="B27332" t="s">
        <v>26391</v>
      </c>
      <c r="C27332" t="s">
        <v>18510</v>
      </c>
      <c r="D27332" t="s">
        <v>25769</v>
      </c>
    </row>
    <row r="27333" spans="1:4" x14ac:dyDescent="0.2">
      <c r="A27333">
        <v>77455</v>
      </c>
      <c r="B27333" t="s">
        <v>19652</v>
      </c>
      <c r="C27333" t="s">
        <v>26379</v>
      </c>
      <c r="D27333" t="s">
        <v>25769</v>
      </c>
    </row>
    <row r="27334" spans="1:4" x14ac:dyDescent="0.2">
      <c r="A27334">
        <v>77459</v>
      </c>
      <c r="B27334" t="s">
        <v>3576</v>
      </c>
      <c r="C27334" t="s">
        <v>26363</v>
      </c>
      <c r="D27334" t="s">
        <v>25769</v>
      </c>
    </row>
    <row r="27335" spans="1:4" x14ac:dyDescent="0.2">
      <c r="A27335">
        <v>77461</v>
      </c>
      <c r="B27335" t="s">
        <v>26392</v>
      </c>
      <c r="C27335" t="s">
        <v>26363</v>
      </c>
      <c r="D27335" t="s">
        <v>25769</v>
      </c>
    </row>
    <row r="27336" spans="1:4" x14ac:dyDescent="0.2">
      <c r="A27336">
        <v>77465</v>
      </c>
      <c r="B27336" t="s">
        <v>26393</v>
      </c>
      <c r="C27336" t="s">
        <v>26375</v>
      </c>
      <c r="D27336" t="s">
        <v>25769</v>
      </c>
    </row>
    <row r="27337" spans="1:4" x14ac:dyDescent="0.2">
      <c r="A27337">
        <v>77468</v>
      </c>
      <c r="B27337" t="s">
        <v>26394</v>
      </c>
      <c r="C27337" t="s">
        <v>26375</v>
      </c>
      <c r="D27337" t="s">
        <v>25769</v>
      </c>
    </row>
    <row r="27338" spans="1:4" x14ac:dyDescent="0.2">
      <c r="A27338">
        <v>77469</v>
      </c>
      <c r="B27338" t="s">
        <v>866</v>
      </c>
      <c r="C27338" t="s">
        <v>26363</v>
      </c>
      <c r="D27338" t="s">
        <v>25769</v>
      </c>
    </row>
    <row r="27339" spans="1:4" x14ac:dyDescent="0.2">
      <c r="A27339">
        <v>77471</v>
      </c>
      <c r="B27339" t="s">
        <v>26395</v>
      </c>
      <c r="C27339" t="s">
        <v>26363</v>
      </c>
      <c r="D27339" t="s">
        <v>25769</v>
      </c>
    </row>
    <row r="27340" spans="1:4" x14ac:dyDescent="0.2">
      <c r="A27340">
        <v>77474</v>
      </c>
      <c r="B27340" t="s">
        <v>26396</v>
      </c>
      <c r="C27340" t="s">
        <v>26377</v>
      </c>
      <c r="D27340" t="s">
        <v>25769</v>
      </c>
    </row>
    <row r="27341" spans="1:4" x14ac:dyDescent="0.2">
      <c r="A27341">
        <v>77477</v>
      </c>
      <c r="B27341" t="s">
        <v>14667</v>
      </c>
      <c r="C27341" t="s">
        <v>26363</v>
      </c>
      <c r="D27341" t="s">
        <v>25769</v>
      </c>
    </row>
    <row r="27342" spans="1:4" x14ac:dyDescent="0.2">
      <c r="A27342">
        <v>77478</v>
      </c>
      <c r="B27342" t="s">
        <v>26397</v>
      </c>
      <c r="C27342" t="s">
        <v>26363</v>
      </c>
      <c r="D27342" t="s">
        <v>25769</v>
      </c>
    </row>
    <row r="27343" spans="1:4" x14ac:dyDescent="0.2">
      <c r="A27343">
        <v>77479</v>
      </c>
      <c r="B27343" t="s">
        <v>26397</v>
      </c>
      <c r="C27343" t="s">
        <v>26363</v>
      </c>
      <c r="D27343" t="s">
        <v>25769</v>
      </c>
    </row>
    <row r="27344" spans="1:4" x14ac:dyDescent="0.2">
      <c r="A27344">
        <v>77480</v>
      </c>
      <c r="B27344" t="s">
        <v>26398</v>
      </c>
      <c r="C27344" t="s">
        <v>26381</v>
      </c>
      <c r="D27344" t="s">
        <v>25769</v>
      </c>
    </row>
    <row r="27345" spans="1:4" x14ac:dyDescent="0.2">
      <c r="A27345">
        <v>77482</v>
      </c>
      <c r="B27345" t="s">
        <v>26399</v>
      </c>
      <c r="C27345" t="s">
        <v>26375</v>
      </c>
      <c r="D27345" t="s">
        <v>25769</v>
      </c>
    </row>
    <row r="27346" spans="1:4" x14ac:dyDescent="0.2">
      <c r="A27346">
        <v>77484</v>
      </c>
      <c r="B27346" t="s">
        <v>26400</v>
      </c>
      <c r="C27346" t="s">
        <v>26383</v>
      </c>
      <c r="D27346" t="s">
        <v>25769</v>
      </c>
    </row>
    <row r="27347" spans="1:4" x14ac:dyDescent="0.2">
      <c r="A27347">
        <v>77485</v>
      </c>
      <c r="B27347" t="s">
        <v>26401</v>
      </c>
      <c r="C27347" t="s">
        <v>26377</v>
      </c>
      <c r="D27347" t="s">
        <v>25769</v>
      </c>
    </row>
    <row r="27348" spans="1:4" x14ac:dyDescent="0.2">
      <c r="A27348">
        <v>77486</v>
      </c>
      <c r="B27348" t="s">
        <v>17035</v>
      </c>
      <c r="C27348" t="s">
        <v>26381</v>
      </c>
      <c r="D27348" t="s">
        <v>25769</v>
      </c>
    </row>
    <row r="27349" spans="1:4" x14ac:dyDescent="0.2">
      <c r="A27349">
        <v>77488</v>
      </c>
      <c r="B27349" t="s">
        <v>13484</v>
      </c>
      <c r="C27349" t="s">
        <v>26379</v>
      </c>
      <c r="D27349" t="s">
        <v>25769</v>
      </c>
    </row>
    <row r="27350" spans="1:4" x14ac:dyDescent="0.2">
      <c r="A27350">
        <v>77489</v>
      </c>
      <c r="B27350" t="s">
        <v>3576</v>
      </c>
      <c r="C27350" t="s">
        <v>26363</v>
      </c>
      <c r="D27350" t="s">
        <v>25769</v>
      </c>
    </row>
    <row r="27351" spans="1:4" x14ac:dyDescent="0.2">
      <c r="A27351">
        <v>77493</v>
      </c>
      <c r="B27351" t="s">
        <v>26391</v>
      </c>
      <c r="C27351" t="s">
        <v>18510</v>
      </c>
      <c r="D27351" t="s">
        <v>25769</v>
      </c>
    </row>
    <row r="27352" spans="1:4" x14ac:dyDescent="0.2">
      <c r="A27352">
        <v>77494</v>
      </c>
      <c r="B27352" t="s">
        <v>26391</v>
      </c>
      <c r="C27352" t="s">
        <v>26363</v>
      </c>
      <c r="D27352" t="s">
        <v>25769</v>
      </c>
    </row>
    <row r="27353" spans="1:4" x14ac:dyDescent="0.2">
      <c r="A27353">
        <v>77498</v>
      </c>
      <c r="B27353" t="s">
        <v>26397</v>
      </c>
      <c r="C27353" t="s">
        <v>26363</v>
      </c>
      <c r="D27353" t="s">
        <v>25769</v>
      </c>
    </row>
    <row r="27354" spans="1:4" x14ac:dyDescent="0.2">
      <c r="A27354">
        <v>77502</v>
      </c>
      <c r="B27354" t="s">
        <v>3011</v>
      </c>
      <c r="C27354" t="s">
        <v>18510</v>
      </c>
      <c r="D27354" t="s">
        <v>25769</v>
      </c>
    </row>
    <row r="27355" spans="1:4" x14ac:dyDescent="0.2">
      <c r="A27355">
        <v>77503</v>
      </c>
      <c r="B27355" t="s">
        <v>3011</v>
      </c>
      <c r="C27355" t="s">
        <v>18510</v>
      </c>
      <c r="D27355" t="s">
        <v>25769</v>
      </c>
    </row>
    <row r="27356" spans="1:4" x14ac:dyDescent="0.2">
      <c r="A27356">
        <v>77504</v>
      </c>
      <c r="B27356" t="s">
        <v>3011</v>
      </c>
      <c r="C27356" t="s">
        <v>18510</v>
      </c>
      <c r="D27356" t="s">
        <v>25769</v>
      </c>
    </row>
    <row r="27357" spans="1:4" x14ac:dyDescent="0.2">
      <c r="A27357">
        <v>77505</v>
      </c>
      <c r="B27357" t="s">
        <v>3011</v>
      </c>
      <c r="C27357" t="s">
        <v>18510</v>
      </c>
      <c r="D27357" t="s">
        <v>25769</v>
      </c>
    </row>
    <row r="27358" spans="1:4" x14ac:dyDescent="0.2">
      <c r="A27358">
        <v>77506</v>
      </c>
      <c r="B27358" t="s">
        <v>3011</v>
      </c>
      <c r="C27358" t="s">
        <v>18510</v>
      </c>
      <c r="D27358" t="s">
        <v>25769</v>
      </c>
    </row>
    <row r="27359" spans="1:4" x14ac:dyDescent="0.2">
      <c r="A27359">
        <v>77507</v>
      </c>
      <c r="B27359" t="s">
        <v>3011</v>
      </c>
      <c r="C27359" t="s">
        <v>18510</v>
      </c>
      <c r="D27359" t="s">
        <v>25769</v>
      </c>
    </row>
    <row r="27360" spans="1:4" x14ac:dyDescent="0.2">
      <c r="A27360">
        <v>77510</v>
      </c>
      <c r="B27360" t="s">
        <v>9420</v>
      </c>
      <c r="C27360" t="s">
        <v>26402</v>
      </c>
      <c r="D27360" t="s">
        <v>25769</v>
      </c>
    </row>
    <row r="27361" spans="1:4" x14ac:dyDescent="0.2">
      <c r="A27361">
        <v>77511</v>
      </c>
      <c r="B27361" t="s">
        <v>23930</v>
      </c>
      <c r="C27361" t="s">
        <v>26381</v>
      </c>
      <c r="D27361" t="s">
        <v>25769</v>
      </c>
    </row>
    <row r="27362" spans="1:4" x14ac:dyDescent="0.2">
      <c r="A27362">
        <v>77514</v>
      </c>
      <c r="B27362" t="s">
        <v>26403</v>
      </c>
      <c r="C27362" t="s">
        <v>19182</v>
      </c>
      <c r="D27362" t="s">
        <v>25769</v>
      </c>
    </row>
    <row r="27363" spans="1:4" x14ac:dyDescent="0.2">
      <c r="A27363">
        <v>77515</v>
      </c>
      <c r="B27363" t="s">
        <v>26404</v>
      </c>
      <c r="C27363" t="s">
        <v>26381</v>
      </c>
      <c r="D27363" t="s">
        <v>25769</v>
      </c>
    </row>
    <row r="27364" spans="1:4" x14ac:dyDescent="0.2">
      <c r="A27364">
        <v>77517</v>
      </c>
      <c r="B27364" t="s">
        <v>9420</v>
      </c>
      <c r="C27364" t="s">
        <v>26402</v>
      </c>
      <c r="D27364" t="s">
        <v>25769</v>
      </c>
    </row>
    <row r="27365" spans="1:4" x14ac:dyDescent="0.2">
      <c r="A27365">
        <v>77518</v>
      </c>
      <c r="B27365" t="s">
        <v>26405</v>
      </c>
      <c r="C27365" t="s">
        <v>26402</v>
      </c>
      <c r="D27365" t="s">
        <v>25769</v>
      </c>
    </row>
    <row r="27366" spans="1:4" x14ac:dyDescent="0.2">
      <c r="A27366">
        <v>77519</v>
      </c>
      <c r="B27366" t="s">
        <v>26406</v>
      </c>
      <c r="C27366" t="s">
        <v>19441</v>
      </c>
      <c r="D27366" t="s">
        <v>25769</v>
      </c>
    </row>
    <row r="27367" spans="1:4" x14ac:dyDescent="0.2">
      <c r="A27367">
        <v>77520</v>
      </c>
      <c r="B27367" t="s">
        <v>2368</v>
      </c>
      <c r="C27367" t="s">
        <v>18510</v>
      </c>
      <c r="D27367" t="s">
        <v>25769</v>
      </c>
    </row>
    <row r="27368" spans="1:4" x14ac:dyDescent="0.2">
      <c r="A27368">
        <v>77521</v>
      </c>
      <c r="B27368" t="s">
        <v>2368</v>
      </c>
      <c r="C27368" t="s">
        <v>18510</v>
      </c>
      <c r="D27368" t="s">
        <v>25769</v>
      </c>
    </row>
    <row r="27369" spans="1:4" x14ac:dyDescent="0.2">
      <c r="A27369">
        <v>77523</v>
      </c>
      <c r="B27369" t="s">
        <v>2368</v>
      </c>
      <c r="C27369" t="s">
        <v>19182</v>
      </c>
      <c r="D27369" t="s">
        <v>25769</v>
      </c>
    </row>
    <row r="27370" spans="1:4" x14ac:dyDescent="0.2">
      <c r="A27370">
        <v>77530</v>
      </c>
      <c r="B27370" t="s">
        <v>26407</v>
      </c>
      <c r="C27370" t="s">
        <v>18510</v>
      </c>
      <c r="D27370" t="s">
        <v>25769</v>
      </c>
    </row>
    <row r="27371" spans="1:4" x14ac:dyDescent="0.2">
      <c r="A27371">
        <v>77531</v>
      </c>
      <c r="B27371" t="s">
        <v>26408</v>
      </c>
      <c r="C27371" t="s">
        <v>26381</v>
      </c>
      <c r="D27371" t="s">
        <v>25769</v>
      </c>
    </row>
    <row r="27372" spans="1:4" x14ac:dyDescent="0.2">
      <c r="A27372">
        <v>77532</v>
      </c>
      <c r="B27372" t="s">
        <v>19745</v>
      </c>
      <c r="C27372" t="s">
        <v>18510</v>
      </c>
      <c r="D27372" t="s">
        <v>25769</v>
      </c>
    </row>
    <row r="27373" spans="1:4" x14ac:dyDescent="0.2">
      <c r="A27373">
        <v>77534</v>
      </c>
      <c r="B27373" t="s">
        <v>10486</v>
      </c>
      <c r="C27373" t="s">
        <v>26381</v>
      </c>
      <c r="D27373" t="s">
        <v>25769</v>
      </c>
    </row>
    <row r="27374" spans="1:4" x14ac:dyDescent="0.2">
      <c r="A27374">
        <v>77535</v>
      </c>
      <c r="B27374" t="s">
        <v>13662</v>
      </c>
      <c r="C27374" t="s">
        <v>18401</v>
      </c>
      <c r="D27374" t="s">
        <v>25769</v>
      </c>
    </row>
    <row r="27375" spans="1:4" x14ac:dyDescent="0.2">
      <c r="A27375">
        <v>77536</v>
      </c>
      <c r="B27375" t="s">
        <v>11755</v>
      </c>
      <c r="C27375" t="s">
        <v>18510</v>
      </c>
      <c r="D27375" t="s">
        <v>25769</v>
      </c>
    </row>
    <row r="27376" spans="1:4" x14ac:dyDescent="0.2">
      <c r="A27376">
        <v>77538</v>
      </c>
      <c r="B27376" t="s">
        <v>26409</v>
      </c>
      <c r="C27376" t="s">
        <v>18401</v>
      </c>
      <c r="D27376" t="s">
        <v>25769</v>
      </c>
    </row>
    <row r="27377" spans="1:4" x14ac:dyDescent="0.2">
      <c r="A27377">
        <v>77539</v>
      </c>
      <c r="B27377" t="s">
        <v>19096</v>
      </c>
      <c r="C27377" t="s">
        <v>26402</v>
      </c>
      <c r="D27377" t="s">
        <v>25769</v>
      </c>
    </row>
    <row r="27378" spans="1:4" x14ac:dyDescent="0.2">
      <c r="A27378">
        <v>77541</v>
      </c>
      <c r="B27378" t="s">
        <v>4209</v>
      </c>
      <c r="C27378" t="s">
        <v>26381</v>
      </c>
      <c r="D27378" t="s">
        <v>25769</v>
      </c>
    </row>
    <row r="27379" spans="1:4" x14ac:dyDescent="0.2">
      <c r="A27379">
        <v>77545</v>
      </c>
      <c r="B27379" t="s">
        <v>6234</v>
      </c>
      <c r="C27379" t="s">
        <v>26363</v>
      </c>
      <c r="D27379" t="s">
        <v>25769</v>
      </c>
    </row>
    <row r="27380" spans="1:4" x14ac:dyDescent="0.2">
      <c r="A27380">
        <v>77546</v>
      </c>
      <c r="B27380" t="s">
        <v>26410</v>
      </c>
      <c r="C27380" t="s">
        <v>26402</v>
      </c>
      <c r="D27380" t="s">
        <v>25769</v>
      </c>
    </row>
    <row r="27381" spans="1:4" x14ac:dyDescent="0.2">
      <c r="A27381">
        <v>77547</v>
      </c>
      <c r="B27381" t="s">
        <v>26411</v>
      </c>
      <c r="C27381" t="s">
        <v>18510</v>
      </c>
      <c r="D27381" t="s">
        <v>25769</v>
      </c>
    </row>
    <row r="27382" spans="1:4" x14ac:dyDescent="0.2">
      <c r="A27382">
        <v>77550</v>
      </c>
      <c r="B27382" t="s">
        <v>20854</v>
      </c>
      <c r="C27382" t="s">
        <v>26402</v>
      </c>
      <c r="D27382" t="s">
        <v>25769</v>
      </c>
    </row>
    <row r="27383" spans="1:4" x14ac:dyDescent="0.2">
      <c r="A27383">
        <v>77551</v>
      </c>
      <c r="B27383" t="s">
        <v>20854</v>
      </c>
      <c r="C27383" t="s">
        <v>26402</v>
      </c>
      <c r="D27383" t="s">
        <v>25769</v>
      </c>
    </row>
    <row r="27384" spans="1:4" x14ac:dyDescent="0.2">
      <c r="A27384">
        <v>77554</v>
      </c>
      <c r="B27384" t="s">
        <v>20854</v>
      </c>
      <c r="C27384" t="s">
        <v>26402</v>
      </c>
      <c r="D27384" t="s">
        <v>25769</v>
      </c>
    </row>
    <row r="27385" spans="1:4" x14ac:dyDescent="0.2">
      <c r="A27385">
        <v>77555</v>
      </c>
      <c r="B27385" t="s">
        <v>20854</v>
      </c>
      <c r="C27385" t="s">
        <v>26402</v>
      </c>
      <c r="D27385" t="s">
        <v>25769</v>
      </c>
    </row>
    <row r="27386" spans="1:4" x14ac:dyDescent="0.2">
      <c r="A27386">
        <v>77560</v>
      </c>
      <c r="B27386" t="s">
        <v>26412</v>
      </c>
      <c r="C27386" t="s">
        <v>19182</v>
      </c>
      <c r="D27386" t="s">
        <v>25769</v>
      </c>
    </row>
    <row r="27387" spans="1:4" x14ac:dyDescent="0.2">
      <c r="A27387">
        <v>77562</v>
      </c>
      <c r="B27387" t="s">
        <v>13436</v>
      </c>
      <c r="C27387" t="s">
        <v>18510</v>
      </c>
      <c r="D27387" t="s">
        <v>25769</v>
      </c>
    </row>
    <row r="27388" spans="1:4" x14ac:dyDescent="0.2">
      <c r="A27388">
        <v>77563</v>
      </c>
      <c r="B27388" t="s">
        <v>23008</v>
      </c>
      <c r="C27388" t="s">
        <v>26402</v>
      </c>
      <c r="D27388" t="s">
        <v>25769</v>
      </c>
    </row>
    <row r="27389" spans="1:4" x14ac:dyDescent="0.2">
      <c r="A27389">
        <v>77564</v>
      </c>
      <c r="B27389" t="s">
        <v>12303</v>
      </c>
      <c r="C27389" t="s">
        <v>18401</v>
      </c>
      <c r="D27389" t="s">
        <v>25769</v>
      </c>
    </row>
    <row r="27390" spans="1:4" x14ac:dyDescent="0.2">
      <c r="A27390">
        <v>77565</v>
      </c>
      <c r="B27390" t="s">
        <v>26413</v>
      </c>
      <c r="C27390" t="s">
        <v>26402</v>
      </c>
      <c r="D27390" t="s">
        <v>25769</v>
      </c>
    </row>
    <row r="27391" spans="1:4" x14ac:dyDescent="0.2">
      <c r="A27391">
        <v>77566</v>
      </c>
      <c r="B27391" t="s">
        <v>26414</v>
      </c>
      <c r="C27391" t="s">
        <v>26381</v>
      </c>
      <c r="D27391" t="s">
        <v>25769</v>
      </c>
    </row>
    <row r="27392" spans="1:4" x14ac:dyDescent="0.2">
      <c r="A27392">
        <v>77568</v>
      </c>
      <c r="B27392" t="s">
        <v>26415</v>
      </c>
      <c r="C27392" t="s">
        <v>26402</v>
      </c>
      <c r="D27392" t="s">
        <v>25769</v>
      </c>
    </row>
    <row r="27393" spans="1:4" x14ac:dyDescent="0.2">
      <c r="A27393">
        <v>77571</v>
      </c>
      <c r="B27393" t="s">
        <v>785</v>
      </c>
      <c r="C27393" t="s">
        <v>18510</v>
      </c>
      <c r="D27393" t="s">
        <v>25769</v>
      </c>
    </row>
    <row r="27394" spans="1:4" x14ac:dyDescent="0.2">
      <c r="A27394">
        <v>77573</v>
      </c>
      <c r="B27394" t="s">
        <v>6549</v>
      </c>
      <c r="C27394" t="s">
        <v>26402</v>
      </c>
      <c r="D27394" t="s">
        <v>25769</v>
      </c>
    </row>
    <row r="27395" spans="1:4" x14ac:dyDescent="0.2">
      <c r="A27395">
        <v>77575</v>
      </c>
      <c r="B27395" t="s">
        <v>12949</v>
      </c>
      <c r="C27395" t="s">
        <v>18401</v>
      </c>
      <c r="D27395" t="s">
        <v>25769</v>
      </c>
    </row>
    <row r="27396" spans="1:4" x14ac:dyDescent="0.2">
      <c r="A27396">
        <v>77577</v>
      </c>
      <c r="B27396" t="s">
        <v>14382</v>
      </c>
      <c r="C27396" t="s">
        <v>26381</v>
      </c>
      <c r="D27396" t="s">
        <v>25769</v>
      </c>
    </row>
    <row r="27397" spans="1:4" x14ac:dyDescent="0.2">
      <c r="A27397">
        <v>77578</v>
      </c>
      <c r="B27397" t="s">
        <v>23206</v>
      </c>
      <c r="C27397" t="s">
        <v>26381</v>
      </c>
      <c r="D27397" t="s">
        <v>25769</v>
      </c>
    </row>
    <row r="27398" spans="1:4" x14ac:dyDescent="0.2">
      <c r="A27398">
        <v>77581</v>
      </c>
      <c r="B27398" t="s">
        <v>4280</v>
      </c>
      <c r="C27398" t="s">
        <v>26381</v>
      </c>
      <c r="D27398" t="s">
        <v>25769</v>
      </c>
    </row>
    <row r="27399" spans="1:4" x14ac:dyDescent="0.2">
      <c r="A27399">
        <v>77583</v>
      </c>
      <c r="B27399" t="s">
        <v>26416</v>
      </c>
      <c r="C27399" t="s">
        <v>26381</v>
      </c>
      <c r="D27399" t="s">
        <v>25769</v>
      </c>
    </row>
    <row r="27400" spans="1:4" x14ac:dyDescent="0.2">
      <c r="A27400">
        <v>77584</v>
      </c>
      <c r="B27400" t="s">
        <v>4280</v>
      </c>
      <c r="C27400" t="s">
        <v>26381</v>
      </c>
      <c r="D27400" t="s">
        <v>25769</v>
      </c>
    </row>
    <row r="27401" spans="1:4" x14ac:dyDescent="0.2">
      <c r="A27401">
        <v>77585</v>
      </c>
      <c r="B27401" t="s">
        <v>25488</v>
      </c>
      <c r="C27401" t="s">
        <v>19441</v>
      </c>
      <c r="D27401" t="s">
        <v>25769</v>
      </c>
    </row>
    <row r="27402" spans="1:4" x14ac:dyDescent="0.2">
      <c r="A27402">
        <v>77586</v>
      </c>
      <c r="B27402" t="s">
        <v>12650</v>
      </c>
      <c r="C27402" t="s">
        <v>18510</v>
      </c>
      <c r="D27402" t="s">
        <v>25769</v>
      </c>
    </row>
    <row r="27403" spans="1:4" x14ac:dyDescent="0.2">
      <c r="A27403">
        <v>77587</v>
      </c>
      <c r="B27403" t="s">
        <v>26417</v>
      </c>
      <c r="C27403" t="s">
        <v>18510</v>
      </c>
      <c r="D27403" t="s">
        <v>25769</v>
      </c>
    </row>
    <row r="27404" spans="1:4" x14ac:dyDescent="0.2">
      <c r="A27404">
        <v>77590</v>
      </c>
      <c r="B27404" t="s">
        <v>4351</v>
      </c>
      <c r="C27404" t="s">
        <v>26402</v>
      </c>
      <c r="D27404" t="s">
        <v>25769</v>
      </c>
    </row>
    <row r="27405" spans="1:4" x14ac:dyDescent="0.2">
      <c r="A27405">
        <v>77591</v>
      </c>
      <c r="B27405" t="s">
        <v>4351</v>
      </c>
      <c r="C27405" t="s">
        <v>26402</v>
      </c>
      <c r="D27405" t="s">
        <v>25769</v>
      </c>
    </row>
    <row r="27406" spans="1:4" x14ac:dyDescent="0.2">
      <c r="A27406">
        <v>77597</v>
      </c>
      <c r="B27406" t="s">
        <v>26418</v>
      </c>
      <c r="C27406" t="s">
        <v>19182</v>
      </c>
      <c r="D27406" t="s">
        <v>25769</v>
      </c>
    </row>
    <row r="27407" spans="1:4" x14ac:dyDescent="0.2">
      <c r="A27407">
        <v>77598</v>
      </c>
      <c r="B27407" t="s">
        <v>12220</v>
      </c>
      <c r="C27407" t="s">
        <v>18510</v>
      </c>
      <c r="D27407" t="s">
        <v>25769</v>
      </c>
    </row>
    <row r="27408" spans="1:4" x14ac:dyDescent="0.2">
      <c r="A27408">
        <v>77611</v>
      </c>
      <c r="B27408" t="s">
        <v>26419</v>
      </c>
      <c r="C27408" t="s">
        <v>12974</v>
      </c>
      <c r="D27408" t="s">
        <v>25769</v>
      </c>
    </row>
    <row r="27409" spans="1:4" x14ac:dyDescent="0.2">
      <c r="A27409">
        <v>77612</v>
      </c>
      <c r="B27409" t="s">
        <v>26420</v>
      </c>
      <c r="C27409" t="s">
        <v>18105</v>
      </c>
      <c r="D27409" t="s">
        <v>25769</v>
      </c>
    </row>
    <row r="27410" spans="1:4" x14ac:dyDescent="0.2">
      <c r="A27410">
        <v>77616</v>
      </c>
      <c r="B27410" t="s">
        <v>26421</v>
      </c>
      <c r="C27410" t="s">
        <v>17183</v>
      </c>
      <c r="D27410" t="s">
        <v>25769</v>
      </c>
    </row>
    <row r="27411" spans="1:4" x14ac:dyDescent="0.2">
      <c r="A27411">
        <v>77619</v>
      </c>
      <c r="B27411" t="s">
        <v>26422</v>
      </c>
      <c r="C27411" t="s">
        <v>14497</v>
      </c>
      <c r="D27411" t="s">
        <v>25769</v>
      </c>
    </row>
    <row r="27412" spans="1:4" x14ac:dyDescent="0.2">
      <c r="A27412">
        <v>77622</v>
      </c>
      <c r="B27412" t="s">
        <v>26423</v>
      </c>
      <c r="C27412" t="s">
        <v>14497</v>
      </c>
      <c r="D27412" t="s">
        <v>25769</v>
      </c>
    </row>
    <row r="27413" spans="1:4" x14ac:dyDescent="0.2">
      <c r="A27413">
        <v>77624</v>
      </c>
      <c r="B27413" t="s">
        <v>26424</v>
      </c>
      <c r="C27413" t="s">
        <v>17183</v>
      </c>
      <c r="D27413" t="s">
        <v>25769</v>
      </c>
    </row>
    <row r="27414" spans="1:4" x14ac:dyDescent="0.2">
      <c r="A27414">
        <v>77625</v>
      </c>
      <c r="B27414" t="s">
        <v>26425</v>
      </c>
      <c r="C27414" t="s">
        <v>19441</v>
      </c>
      <c r="D27414" t="s">
        <v>25769</v>
      </c>
    </row>
    <row r="27415" spans="1:4" x14ac:dyDescent="0.2">
      <c r="A27415">
        <v>77627</v>
      </c>
      <c r="B27415" t="s">
        <v>26426</v>
      </c>
      <c r="C27415" t="s">
        <v>14497</v>
      </c>
      <c r="D27415" t="s">
        <v>25769</v>
      </c>
    </row>
    <row r="27416" spans="1:4" x14ac:dyDescent="0.2">
      <c r="A27416">
        <v>77630</v>
      </c>
      <c r="B27416" t="s">
        <v>856</v>
      </c>
      <c r="C27416" t="s">
        <v>12974</v>
      </c>
      <c r="D27416" t="s">
        <v>25769</v>
      </c>
    </row>
    <row r="27417" spans="1:4" x14ac:dyDescent="0.2">
      <c r="A27417">
        <v>77632</v>
      </c>
      <c r="B27417" t="s">
        <v>856</v>
      </c>
      <c r="C27417" t="s">
        <v>12974</v>
      </c>
      <c r="D27417" t="s">
        <v>25769</v>
      </c>
    </row>
    <row r="27418" spans="1:4" x14ac:dyDescent="0.2">
      <c r="A27418">
        <v>77640</v>
      </c>
      <c r="B27418" t="s">
        <v>10006</v>
      </c>
      <c r="C27418" t="s">
        <v>14497</v>
      </c>
      <c r="D27418" t="s">
        <v>25769</v>
      </c>
    </row>
    <row r="27419" spans="1:4" x14ac:dyDescent="0.2">
      <c r="A27419">
        <v>77642</v>
      </c>
      <c r="B27419" t="s">
        <v>10006</v>
      </c>
      <c r="C27419" t="s">
        <v>14497</v>
      </c>
      <c r="D27419" t="s">
        <v>25769</v>
      </c>
    </row>
    <row r="27420" spans="1:4" x14ac:dyDescent="0.2">
      <c r="A27420">
        <v>77651</v>
      </c>
      <c r="B27420" t="s">
        <v>26427</v>
      </c>
      <c r="C27420" t="s">
        <v>14497</v>
      </c>
      <c r="D27420" t="s">
        <v>25769</v>
      </c>
    </row>
    <row r="27421" spans="1:4" x14ac:dyDescent="0.2">
      <c r="A27421">
        <v>77655</v>
      </c>
      <c r="B27421" t="s">
        <v>26428</v>
      </c>
      <c r="C27421" t="s">
        <v>14497</v>
      </c>
      <c r="D27421" t="s">
        <v>25769</v>
      </c>
    </row>
    <row r="27422" spans="1:4" x14ac:dyDescent="0.2">
      <c r="A27422">
        <v>77656</v>
      </c>
      <c r="B27422" t="s">
        <v>26429</v>
      </c>
      <c r="C27422" t="s">
        <v>19441</v>
      </c>
      <c r="D27422" t="s">
        <v>25769</v>
      </c>
    </row>
    <row r="27423" spans="1:4" x14ac:dyDescent="0.2">
      <c r="A27423">
        <v>77657</v>
      </c>
      <c r="B27423" t="s">
        <v>13533</v>
      </c>
      <c r="C27423" t="s">
        <v>19441</v>
      </c>
      <c r="D27423" t="s">
        <v>25769</v>
      </c>
    </row>
    <row r="27424" spans="1:4" x14ac:dyDescent="0.2">
      <c r="A27424">
        <v>77659</v>
      </c>
      <c r="B27424" t="s">
        <v>26430</v>
      </c>
      <c r="C27424" t="s">
        <v>19441</v>
      </c>
      <c r="D27424" t="s">
        <v>25769</v>
      </c>
    </row>
    <row r="27425" spans="1:4" x14ac:dyDescent="0.2">
      <c r="A27425">
        <v>77660</v>
      </c>
      <c r="B27425" t="s">
        <v>26431</v>
      </c>
      <c r="C27425" t="s">
        <v>17183</v>
      </c>
      <c r="D27425" t="s">
        <v>25769</v>
      </c>
    </row>
    <row r="27426" spans="1:4" x14ac:dyDescent="0.2">
      <c r="A27426">
        <v>77662</v>
      </c>
      <c r="B27426" t="s">
        <v>26432</v>
      </c>
      <c r="C27426" t="s">
        <v>12974</v>
      </c>
      <c r="D27426" t="s">
        <v>25769</v>
      </c>
    </row>
    <row r="27427" spans="1:4" x14ac:dyDescent="0.2">
      <c r="A27427">
        <v>77664</v>
      </c>
      <c r="B27427" t="s">
        <v>12491</v>
      </c>
      <c r="C27427" t="s">
        <v>17183</v>
      </c>
      <c r="D27427" t="s">
        <v>25769</v>
      </c>
    </row>
    <row r="27428" spans="1:4" x14ac:dyDescent="0.2">
      <c r="A27428">
        <v>77665</v>
      </c>
      <c r="B27428" t="s">
        <v>26433</v>
      </c>
      <c r="C27428" t="s">
        <v>19182</v>
      </c>
      <c r="D27428" t="s">
        <v>25769</v>
      </c>
    </row>
    <row r="27429" spans="1:4" x14ac:dyDescent="0.2">
      <c r="A27429">
        <v>77701</v>
      </c>
      <c r="B27429" t="s">
        <v>8970</v>
      </c>
      <c r="C27429" t="s">
        <v>14497</v>
      </c>
      <c r="D27429" t="s">
        <v>25769</v>
      </c>
    </row>
    <row r="27430" spans="1:4" x14ac:dyDescent="0.2">
      <c r="A27430">
        <v>77702</v>
      </c>
      <c r="B27430" t="s">
        <v>8970</v>
      </c>
      <c r="C27430" t="s">
        <v>14497</v>
      </c>
      <c r="D27430" t="s">
        <v>25769</v>
      </c>
    </row>
    <row r="27431" spans="1:4" x14ac:dyDescent="0.2">
      <c r="A27431">
        <v>77703</v>
      </c>
      <c r="B27431" t="s">
        <v>8970</v>
      </c>
      <c r="C27431" t="s">
        <v>14497</v>
      </c>
      <c r="D27431" t="s">
        <v>25769</v>
      </c>
    </row>
    <row r="27432" spans="1:4" x14ac:dyDescent="0.2">
      <c r="A27432">
        <v>77705</v>
      </c>
      <c r="B27432" t="s">
        <v>8970</v>
      </c>
      <c r="C27432" t="s">
        <v>14497</v>
      </c>
      <c r="D27432" t="s">
        <v>25769</v>
      </c>
    </row>
    <row r="27433" spans="1:4" x14ac:dyDescent="0.2">
      <c r="A27433">
        <v>77706</v>
      </c>
      <c r="B27433" t="s">
        <v>8970</v>
      </c>
      <c r="C27433" t="s">
        <v>14497</v>
      </c>
      <c r="D27433" t="s">
        <v>25769</v>
      </c>
    </row>
    <row r="27434" spans="1:4" x14ac:dyDescent="0.2">
      <c r="A27434">
        <v>77707</v>
      </c>
      <c r="B27434" t="s">
        <v>8970</v>
      </c>
      <c r="C27434" t="s">
        <v>14497</v>
      </c>
      <c r="D27434" t="s">
        <v>25769</v>
      </c>
    </row>
    <row r="27435" spans="1:4" x14ac:dyDescent="0.2">
      <c r="A27435">
        <v>77708</v>
      </c>
      <c r="B27435" t="s">
        <v>8970</v>
      </c>
      <c r="C27435" t="s">
        <v>14497</v>
      </c>
      <c r="D27435" t="s">
        <v>25769</v>
      </c>
    </row>
    <row r="27436" spans="1:4" x14ac:dyDescent="0.2">
      <c r="A27436">
        <v>77713</v>
      </c>
      <c r="B27436" t="s">
        <v>8970</v>
      </c>
      <c r="C27436" t="s">
        <v>14497</v>
      </c>
      <c r="D27436" t="s">
        <v>25769</v>
      </c>
    </row>
    <row r="27437" spans="1:4" x14ac:dyDescent="0.2">
      <c r="A27437">
        <v>77801</v>
      </c>
      <c r="B27437" t="s">
        <v>3898</v>
      </c>
      <c r="C27437" t="s">
        <v>26434</v>
      </c>
      <c r="D27437" t="s">
        <v>25769</v>
      </c>
    </row>
    <row r="27438" spans="1:4" x14ac:dyDescent="0.2">
      <c r="A27438">
        <v>77802</v>
      </c>
      <c r="B27438" t="s">
        <v>3898</v>
      </c>
      <c r="C27438" t="s">
        <v>26434</v>
      </c>
      <c r="D27438" t="s">
        <v>25769</v>
      </c>
    </row>
    <row r="27439" spans="1:4" x14ac:dyDescent="0.2">
      <c r="A27439">
        <v>77803</v>
      </c>
      <c r="B27439" t="s">
        <v>3898</v>
      </c>
      <c r="C27439" t="s">
        <v>26434</v>
      </c>
      <c r="D27439" t="s">
        <v>25769</v>
      </c>
    </row>
    <row r="27440" spans="1:4" x14ac:dyDescent="0.2">
      <c r="A27440">
        <v>77807</v>
      </c>
      <c r="B27440" t="s">
        <v>3898</v>
      </c>
      <c r="C27440" t="s">
        <v>26434</v>
      </c>
      <c r="D27440" t="s">
        <v>25769</v>
      </c>
    </row>
    <row r="27441" spans="1:4" x14ac:dyDescent="0.2">
      <c r="A27441">
        <v>77808</v>
      </c>
      <c r="B27441" t="s">
        <v>3898</v>
      </c>
      <c r="C27441" t="s">
        <v>26434</v>
      </c>
      <c r="D27441" t="s">
        <v>25769</v>
      </c>
    </row>
    <row r="27442" spans="1:4" x14ac:dyDescent="0.2">
      <c r="A27442">
        <v>77830</v>
      </c>
      <c r="B27442" t="s">
        <v>18039</v>
      </c>
      <c r="C27442" t="s">
        <v>26370</v>
      </c>
      <c r="D27442" t="s">
        <v>25769</v>
      </c>
    </row>
    <row r="27443" spans="1:4" x14ac:dyDescent="0.2">
      <c r="A27443">
        <v>77831</v>
      </c>
      <c r="B27443" t="s">
        <v>26435</v>
      </c>
      <c r="C27443" t="s">
        <v>26370</v>
      </c>
      <c r="D27443" t="s">
        <v>25769</v>
      </c>
    </row>
    <row r="27444" spans="1:4" x14ac:dyDescent="0.2">
      <c r="A27444">
        <v>77833</v>
      </c>
      <c r="B27444" t="s">
        <v>26436</v>
      </c>
      <c r="C27444" t="s">
        <v>12456</v>
      </c>
      <c r="D27444" t="s">
        <v>25769</v>
      </c>
    </row>
    <row r="27445" spans="1:4" x14ac:dyDescent="0.2">
      <c r="A27445">
        <v>77835</v>
      </c>
      <c r="B27445" t="s">
        <v>17288</v>
      </c>
      <c r="C27445" t="s">
        <v>12456</v>
      </c>
      <c r="D27445" t="s">
        <v>25769</v>
      </c>
    </row>
    <row r="27446" spans="1:4" x14ac:dyDescent="0.2">
      <c r="A27446">
        <v>77836</v>
      </c>
      <c r="B27446" t="s">
        <v>6993</v>
      </c>
      <c r="C27446" t="s">
        <v>26437</v>
      </c>
      <c r="D27446" t="s">
        <v>25769</v>
      </c>
    </row>
    <row r="27447" spans="1:4" x14ac:dyDescent="0.2">
      <c r="A27447">
        <v>77837</v>
      </c>
      <c r="B27447" t="s">
        <v>26438</v>
      </c>
      <c r="C27447" t="s">
        <v>19218</v>
      </c>
      <c r="D27447" t="s">
        <v>25769</v>
      </c>
    </row>
    <row r="27448" spans="1:4" x14ac:dyDescent="0.2">
      <c r="A27448">
        <v>77840</v>
      </c>
      <c r="B27448" t="s">
        <v>9537</v>
      </c>
      <c r="C27448" t="s">
        <v>26434</v>
      </c>
      <c r="D27448" t="s">
        <v>25769</v>
      </c>
    </row>
    <row r="27449" spans="1:4" x14ac:dyDescent="0.2">
      <c r="A27449">
        <v>77843</v>
      </c>
      <c r="B27449" t="s">
        <v>9537</v>
      </c>
      <c r="C27449" t="s">
        <v>26434</v>
      </c>
      <c r="D27449" t="s">
        <v>25769</v>
      </c>
    </row>
    <row r="27450" spans="1:4" x14ac:dyDescent="0.2">
      <c r="A27450">
        <v>77845</v>
      </c>
      <c r="B27450" t="s">
        <v>9537</v>
      </c>
      <c r="C27450" t="s">
        <v>26434</v>
      </c>
      <c r="D27450" t="s">
        <v>25769</v>
      </c>
    </row>
    <row r="27451" spans="1:4" x14ac:dyDescent="0.2">
      <c r="A27451">
        <v>77853</v>
      </c>
      <c r="B27451" t="s">
        <v>26439</v>
      </c>
      <c r="C27451" t="s">
        <v>16720</v>
      </c>
      <c r="D27451" t="s">
        <v>25769</v>
      </c>
    </row>
    <row r="27452" spans="1:4" x14ac:dyDescent="0.2">
      <c r="A27452">
        <v>77856</v>
      </c>
      <c r="B27452" t="s">
        <v>22</v>
      </c>
      <c r="C27452" t="s">
        <v>19218</v>
      </c>
      <c r="D27452" t="s">
        <v>25769</v>
      </c>
    </row>
    <row r="27453" spans="1:4" x14ac:dyDescent="0.2">
      <c r="A27453">
        <v>77859</v>
      </c>
      <c r="B27453" t="s">
        <v>26440</v>
      </c>
      <c r="C27453" t="s">
        <v>19218</v>
      </c>
      <c r="D27453" t="s">
        <v>25769</v>
      </c>
    </row>
    <row r="27454" spans="1:4" x14ac:dyDescent="0.2">
      <c r="A27454">
        <v>77861</v>
      </c>
      <c r="B27454" t="s">
        <v>22401</v>
      </c>
      <c r="C27454" t="s">
        <v>26370</v>
      </c>
      <c r="D27454" t="s">
        <v>25769</v>
      </c>
    </row>
    <row r="27455" spans="1:4" x14ac:dyDescent="0.2">
      <c r="A27455">
        <v>77864</v>
      </c>
      <c r="B27455" t="s">
        <v>19296</v>
      </c>
      <c r="C27455" t="s">
        <v>14347</v>
      </c>
      <c r="D27455" t="s">
        <v>25769</v>
      </c>
    </row>
    <row r="27456" spans="1:4" x14ac:dyDescent="0.2">
      <c r="A27456">
        <v>77865</v>
      </c>
      <c r="B27456" t="s">
        <v>26441</v>
      </c>
      <c r="C27456" t="s">
        <v>18587</v>
      </c>
      <c r="D27456" t="s">
        <v>25769</v>
      </c>
    </row>
    <row r="27457" spans="1:4" x14ac:dyDescent="0.2">
      <c r="A27457">
        <v>77868</v>
      </c>
      <c r="B27457" t="s">
        <v>26442</v>
      </c>
      <c r="C27457" t="s">
        <v>26370</v>
      </c>
      <c r="D27457" t="s">
        <v>25769</v>
      </c>
    </row>
    <row r="27458" spans="1:4" x14ac:dyDescent="0.2">
      <c r="A27458">
        <v>77869</v>
      </c>
      <c r="B27458" t="s">
        <v>26442</v>
      </c>
      <c r="C27458" t="s">
        <v>26370</v>
      </c>
      <c r="D27458" t="s">
        <v>25769</v>
      </c>
    </row>
    <row r="27459" spans="1:4" x14ac:dyDescent="0.2">
      <c r="A27459">
        <v>77871</v>
      </c>
      <c r="B27459" t="s">
        <v>26443</v>
      </c>
      <c r="C27459" t="s">
        <v>18587</v>
      </c>
      <c r="D27459" t="s">
        <v>25769</v>
      </c>
    </row>
    <row r="27460" spans="1:4" x14ac:dyDescent="0.2">
      <c r="A27460">
        <v>77872</v>
      </c>
      <c r="B27460" t="s">
        <v>26444</v>
      </c>
      <c r="C27460" t="s">
        <v>14347</v>
      </c>
      <c r="D27460" t="s">
        <v>25769</v>
      </c>
    </row>
    <row r="27461" spans="1:4" x14ac:dyDescent="0.2">
      <c r="A27461">
        <v>77873</v>
      </c>
      <c r="B27461" t="s">
        <v>24446</v>
      </c>
      <c r="C27461" t="s">
        <v>26370</v>
      </c>
      <c r="D27461" t="s">
        <v>25769</v>
      </c>
    </row>
    <row r="27462" spans="1:4" x14ac:dyDescent="0.2">
      <c r="A27462">
        <v>77879</v>
      </c>
      <c r="B27462" t="s">
        <v>12332</v>
      </c>
      <c r="C27462" t="s">
        <v>26437</v>
      </c>
      <c r="D27462" t="s">
        <v>25769</v>
      </c>
    </row>
    <row r="27463" spans="1:4" x14ac:dyDescent="0.2">
      <c r="A27463">
        <v>77880</v>
      </c>
      <c r="B27463" t="s">
        <v>133</v>
      </c>
      <c r="C27463" t="s">
        <v>12456</v>
      </c>
      <c r="D27463" t="s">
        <v>25769</v>
      </c>
    </row>
    <row r="27464" spans="1:4" x14ac:dyDescent="0.2">
      <c r="A27464">
        <v>77901</v>
      </c>
      <c r="B27464" t="s">
        <v>16641</v>
      </c>
      <c r="C27464" t="s">
        <v>26445</v>
      </c>
      <c r="D27464" t="s">
        <v>25769</v>
      </c>
    </row>
    <row r="27465" spans="1:4" x14ac:dyDescent="0.2">
      <c r="A27465">
        <v>77904</v>
      </c>
      <c r="B27465" t="s">
        <v>16641</v>
      </c>
      <c r="C27465" t="s">
        <v>26445</v>
      </c>
      <c r="D27465" t="s">
        <v>25769</v>
      </c>
    </row>
    <row r="27466" spans="1:4" x14ac:dyDescent="0.2">
      <c r="A27466">
        <v>77905</v>
      </c>
      <c r="B27466" t="s">
        <v>16641</v>
      </c>
      <c r="C27466" t="s">
        <v>26445</v>
      </c>
      <c r="D27466" t="s">
        <v>25769</v>
      </c>
    </row>
    <row r="27467" spans="1:4" x14ac:dyDescent="0.2">
      <c r="A27467">
        <v>77954</v>
      </c>
      <c r="B27467" t="s">
        <v>26446</v>
      </c>
      <c r="C27467" t="s">
        <v>26447</v>
      </c>
      <c r="D27467" t="s">
        <v>25769</v>
      </c>
    </row>
    <row r="27468" spans="1:4" x14ac:dyDescent="0.2">
      <c r="A27468">
        <v>77957</v>
      </c>
      <c r="B27468" t="s">
        <v>24791</v>
      </c>
      <c r="C27468" t="s">
        <v>17013</v>
      </c>
      <c r="D27468" t="s">
        <v>25769</v>
      </c>
    </row>
    <row r="27469" spans="1:4" x14ac:dyDescent="0.2">
      <c r="A27469">
        <v>77962</v>
      </c>
      <c r="B27469" t="s">
        <v>26448</v>
      </c>
      <c r="C27469" t="s">
        <v>17013</v>
      </c>
      <c r="D27469" t="s">
        <v>25769</v>
      </c>
    </row>
    <row r="27470" spans="1:4" x14ac:dyDescent="0.2">
      <c r="A27470">
        <v>77963</v>
      </c>
      <c r="B27470" t="s">
        <v>26449</v>
      </c>
      <c r="C27470" t="s">
        <v>26450</v>
      </c>
      <c r="D27470" t="s">
        <v>25769</v>
      </c>
    </row>
    <row r="27471" spans="1:4" x14ac:dyDescent="0.2">
      <c r="A27471">
        <v>77964</v>
      </c>
      <c r="B27471" t="s">
        <v>26451</v>
      </c>
      <c r="C27471" t="s">
        <v>26452</v>
      </c>
      <c r="D27471" t="s">
        <v>25769</v>
      </c>
    </row>
    <row r="27472" spans="1:4" x14ac:dyDescent="0.2">
      <c r="A27472">
        <v>77968</v>
      </c>
      <c r="B27472" t="s">
        <v>19981</v>
      </c>
      <c r="C27472" t="s">
        <v>26445</v>
      </c>
      <c r="D27472" t="s">
        <v>25769</v>
      </c>
    </row>
    <row r="27473" spans="1:4" x14ac:dyDescent="0.2">
      <c r="A27473">
        <v>77971</v>
      </c>
      <c r="B27473" t="s">
        <v>26453</v>
      </c>
      <c r="C27473" t="s">
        <v>17013</v>
      </c>
      <c r="D27473" t="s">
        <v>25769</v>
      </c>
    </row>
    <row r="27474" spans="1:4" x14ac:dyDescent="0.2">
      <c r="A27474">
        <v>77974</v>
      </c>
      <c r="B27474" t="s">
        <v>26454</v>
      </c>
      <c r="C27474" t="s">
        <v>26445</v>
      </c>
      <c r="D27474" t="s">
        <v>25769</v>
      </c>
    </row>
    <row r="27475" spans="1:4" x14ac:dyDescent="0.2">
      <c r="A27475">
        <v>77975</v>
      </c>
      <c r="B27475" t="s">
        <v>18968</v>
      </c>
      <c r="C27475" t="s">
        <v>26452</v>
      </c>
      <c r="D27475" t="s">
        <v>25769</v>
      </c>
    </row>
    <row r="27476" spans="1:4" x14ac:dyDescent="0.2">
      <c r="A27476">
        <v>77979</v>
      </c>
      <c r="B27476" t="s">
        <v>26455</v>
      </c>
      <c r="C27476" t="s">
        <v>17015</v>
      </c>
      <c r="D27476" t="s">
        <v>25769</v>
      </c>
    </row>
    <row r="27477" spans="1:4" x14ac:dyDescent="0.2">
      <c r="A27477">
        <v>77983</v>
      </c>
      <c r="B27477" t="s">
        <v>26456</v>
      </c>
      <c r="C27477" t="s">
        <v>17015</v>
      </c>
      <c r="D27477" t="s">
        <v>25769</v>
      </c>
    </row>
    <row r="27478" spans="1:4" x14ac:dyDescent="0.2">
      <c r="A27478">
        <v>77984</v>
      </c>
      <c r="B27478" t="s">
        <v>26457</v>
      </c>
      <c r="C27478" t="s">
        <v>26452</v>
      </c>
      <c r="D27478" t="s">
        <v>25769</v>
      </c>
    </row>
    <row r="27479" spans="1:4" x14ac:dyDescent="0.2">
      <c r="A27479">
        <v>77986</v>
      </c>
      <c r="B27479" t="s">
        <v>26458</v>
      </c>
      <c r="C27479" t="s">
        <v>26452</v>
      </c>
      <c r="D27479" t="s">
        <v>25769</v>
      </c>
    </row>
    <row r="27480" spans="1:4" x14ac:dyDescent="0.2">
      <c r="A27480">
        <v>77990</v>
      </c>
      <c r="B27480" t="s">
        <v>14183</v>
      </c>
      <c r="C27480" t="s">
        <v>26459</v>
      </c>
      <c r="D27480" t="s">
        <v>25769</v>
      </c>
    </row>
    <row r="27481" spans="1:4" x14ac:dyDescent="0.2">
      <c r="A27481">
        <v>77994</v>
      </c>
      <c r="B27481" t="s">
        <v>26460</v>
      </c>
      <c r="C27481" t="s">
        <v>26447</v>
      </c>
      <c r="D27481" t="s">
        <v>25769</v>
      </c>
    </row>
    <row r="27482" spans="1:4" x14ac:dyDescent="0.2">
      <c r="A27482">
        <v>77995</v>
      </c>
      <c r="B27482" t="s">
        <v>26461</v>
      </c>
      <c r="C27482" t="s">
        <v>26452</v>
      </c>
      <c r="D27482" t="s">
        <v>25769</v>
      </c>
    </row>
    <row r="27483" spans="1:4" x14ac:dyDescent="0.2">
      <c r="A27483">
        <v>78002</v>
      </c>
      <c r="B27483" t="s">
        <v>26462</v>
      </c>
      <c r="C27483" t="s">
        <v>26463</v>
      </c>
      <c r="D27483" t="s">
        <v>25769</v>
      </c>
    </row>
    <row r="27484" spans="1:4" x14ac:dyDescent="0.2">
      <c r="A27484">
        <v>78003</v>
      </c>
      <c r="B27484" t="s">
        <v>26464</v>
      </c>
      <c r="C27484" t="s">
        <v>26465</v>
      </c>
      <c r="D27484" t="s">
        <v>25769</v>
      </c>
    </row>
    <row r="27485" spans="1:4" x14ac:dyDescent="0.2">
      <c r="A27485">
        <v>78004</v>
      </c>
      <c r="B27485" t="s">
        <v>26466</v>
      </c>
      <c r="C27485" t="s">
        <v>23737</v>
      </c>
      <c r="D27485" t="s">
        <v>25769</v>
      </c>
    </row>
    <row r="27486" spans="1:4" x14ac:dyDescent="0.2">
      <c r="A27486">
        <v>78005</v>
      </c>
      <c r="B27486" t="s">
        <v>26467</v>
      </c>
      <c r="C27486" t="s">
        <v>26468</v>
      </c>
      <c r="D27486" t="s">
        <v>25769</v>
      </c>
    </row>
    <row r="27487" spans="1:4" x14ac:dyDescent="0.2">
      <c r="A27487">
        <v>78006</v>
      </c>
      <c r="B27487" t="s">
        <v>26469</v>
      </c>
      <c r="C27487" t="s">
        <v>23737</v>
      </c>
      <c r="D27487" t="s">
        <v>25769</v>
      </c>
    </row>
    <row r="27488" spans="1:4" x14ac:dyDescent="0.2">
      <c r="A27488">
        <v>78007</v>
      </c>
      <c r="B27488" t="s">
        <v>26470</v>
      </c>
      <c r="C27488" t="s">
        <v>26471</v>
      </c>
      <c r="D27488" t="s">
        <v>25769</v>
      </c>
    </row>
    <row r="27489" spans="1:4" x14ac:dyDescent="0.2">
      <c r="A27489">
        <v>78008</v>
      </c>
      <c r="B27489" t="s">
        <v>18610</v>
      </c>
      <c r="C27489" t="s">
        <v>26472</v>
      </c>
      <c r="D27489" t="s">
        <v>25769</v>
      </c>
    </row>
    <row r="27490" spans="1:4" x14ac:dyDescent="0.2">
      <c r="A27490">
        <v>78009</v>
      </c>
      <c r="B27490" t="s">
        <v>26473</v>
      </c>
      <c r="C27490" t="s">
        <v>20491</v>
      </c>
      <c r="D27490" t="s">
        <v>25769</v>
      </c>
    </row>
    <row r="27491" spans="1:4" x14ac:dyDescent="0.2">
      <c r="A27491">
        <v>78010</v>
      </c>
      <c r="B27491" t="s">
        <v>17247</v>
      </c>
      <c r="C27491" t="s">
        <v>26474</v>
      </c>
      <c r="D27491" t="s">
        <v>25769</v>
      </c>
    </row>
    <row r="27492" spans="1:4" x14ac:dyDescent="0.2">
      <c r="A27492">
        <v>78011</v>
      </c>
      <c r="B27492" t="s">
        <v>536</v>
      </c>
      <c r="C27492" t="s">
        <v>26472</v>
      </c>
      <c r="D27492" t="s">
        <v>25769</v>
      </c>
    </row>
    <row r="27493" spans="1:4" x14ac:dyDescent="0.2">
      <c r="A27493">
        <v>78012</v>
      </c>
      <c r="B27493" t="s">
        <v>23152</v>
      </c>
      <c r="C27493" t="s">
        <v>26472</v>
      </c>
      <c r="D27493" t="s">
        <v>25769</v>
      </c>
    </row>
    <row r="27494" spans="1:4" x14ac:dyDescent="0.2">
      <c r="A27494">
        <v>78013</v>
      </c>
      <c r="B27494" t="s">
        <v>16960</v>
      </c>
      <c r="C27494" t="s">
        <v>23737</v>
      </c>
      <c r="D27494" t="s">
        <v>25769</v>
      </c>
    </row>
    <row r="27495" spans="1:4" x14ac:dyDescent="0.2">
      <c r="A27495">
        <v>78014</v>
      </c>
      <c r="B27495" t="s">
        <v>26475</v>
      </c>
      <c r="C27495" t="s">
        <v>26476</v>
      </c>
      <c r="D27495" t="s">
        <v>25769</v>
      </c>
    </row>
    <row r="27496" spans="1:4" x14ac:dyDescent="0.2">
      <c r="A27496">
        <v>78015</v>
      </c>
      <c r="B27496" t="s">
        <v>26469</v>
      </c>
      <c r="C27496" t="s">
        <v>26463</v>
      </c>
      <c r="D27496" t="s">
        <v>25769</v>
      </c>
    </row>
    <row r="27497" spans="1:4" x14ac:dyDescent="0.2">
      <c r="A27497">
        <v>78016</v>
      </c>
      <c r="B27497" t="s">
        <v>26477</v>
      </c>
      <c r="C27497" t="s">
        <v>20491</v>
      </c>
      <c r="D27497" t="s">
        <v>25769</v>
      </c>
    </row>
    <row r="27498" spans="1:4" x14ac:dyDescent="0.2">
      <c r="A27498">
        <v>78017</v>
      </c>
      <c r="B27498" t="s">
        <v>26478</v>
      </c>
      <c r="C27498" t="s">
        <v>26468</v>
      </c>
      <c r="D27498" t="s">
        <v>25769</v>
      </c>
    </row>
    <row r="27499" spans="1:4" x14ac:dyDescent="0.2">
      <c r="A27499">
        <v>78021</v>
      </c>
      <c r="B27499" t="s">
        <v>20853</v>
      </c>
      <c r="C27499" t="s">
        <v>26476</v>
      </c>
      <c r="D27499" t="s">
        <v>25769</v>
      </c>
    </row>
    <row r="27500" spans="1:4" x14ac:dyDescent="0.2">
      <c r="A27500">
        <v>78022</v>
      </c>
      <c r="B27500" t="s">
        <v>26479</v>
      </c>
      <c r="C27500" t="s">
        <v>26480</v>
      </c>
      <c r="D27500" t="s">
        <v>25769</v>
      </c>
    </row>
    <row r="27501" spans="1:4" x14ac:dyDescent="0.2">
      <c r="A27501">
        <v>78023</v>
      </c>
      <c r="B27501" t="s">
        <v>26481</v>
      </c>
      <c r="C27501" t="s">
        <v>26463</v>
      </c>
      <c r="D27501" t="s">
        <v>25769</v>
      </c>
    </row>
    <row r="27502" spans="1:4" x14ac:dyDescent="0.2">
      <c r="A27502">
        <v>78024</v>
      </c>
      <c r="B27502" t="s">
        <v>14809</v>
      </c>
      <c r="C27502" t="s">
        <v>26474</v>
      </c>
      <c r="D27502" t="s">
        <v>25769</v>
      </c>
    </row>
    <row r="27503" spans="1:4" x14ac:dyDescent="0.2">
      <c r="A27503">
        <v>78025</v>
      </c>
      <c r="B27503" t="s">
        <v>26482</v>
      </c>
      <c r="C27503" t="s">
        <v>26474</v>
      </c>
      <c r="D27503" t="s">
        <v>25769</v>
      </c>
    </row>
    <row r="27504" spans="1:4" x14ac:dyDescent="0.2">
      <c r="A27504">
        <v>78026</v>
      </c>
      <c r="B27504" t="s">
        <v>26483</v>
      </c>
      <c r="C27504" t="s">
        <v>26472</v>
      </c>
      <c r="D27504" t="s">
        <v>25769</v>
      </c>
    </row>
    <row r="27505" spans="1:4" x14ac:dyDescent="0.2">
      <c r="A27505">
        <v>78027</v>
      </c>
      <c r="B27505" t="s">
        <v>26484</v>
      </c>
      <c r="C27505" t="s">
        <v>23737</v>
      </c>
      <c r="D27505" t="s">
        <v>25769</v>
      </c>
    </row>
    <row r="27506" spans="1:4" x14ac:dyDescent="0.2">
      <c r="A27506">
        <v>78028</v>
      </c>
      <c r="B27506" t="s">
        <v>26485</v>
      </c>
      <c r="C27506" t="s">
        <v>26474</v>
      </c>
      <c r="D27506" t="s">
        <v>25769</v>
      </c>
    </row>
    <row r="27507" spans="1:4" x14ac:dyDescent="0.2">
      <c r="A27507">
        <v>78039</v>
      </c>
      <c r="B27507" t="s">
        <v>26486</v>
      </c>
      <c r="C27507" t="s">
        <v>20491</v>
      </c>
      <c r="D27507" t="s">
        <v>25769</v>
      </c>
    </row>
    <row r="27508" spans="1:4" x14ac:dyDescent="0.2">
      <c r="A27508">
        <v>78040</v>
      </c>
      <c r="B27508" t="s">
        <v>4577</v>
      </c>
      <c r="C27508" t="s">
        <v>26487</v>
      </c>
      <c r="D27508" t="s">
        <v>25769</v>
      </c>
    </row>
    <row r="27509" spans="1:4" x14ac:dyDescent="0.2">
      <c r="A27509">
        <v>78041</v>
      </c>
      <c r="B27509" t="s">
        <v>4577</v>
      </c>
      <c r="C27509" t="s">
        <v>26487</v>
      </c>
      <c r="D27509" t="s">
        <v>25769</v>
      </c>
    </row>
    <row r="27510" spans="1:4" x14ac:dyDescent="0.2">
      <c r="A27510">
        <v>78043</v>
      </c>
      <c r="B27510" t="s">
        <v>4577</v>
      </c>
      <c r="C27510" t="s">
        <v>26487</v>
      </c>
      <c r="D27510" t="s">
        <v>25769</v>
      </c>
    </row>
    <row r="27511" spans="1:4" x14ac:dyDescent="0.2">
      <c r="A27511">
        <v>78045</v>
      </c>
      <c r="B27511" t="s">
        <v>4577</v>
      </c>
      <c r="C27511" t="s">
        <v>26487</v>
      </c>
      <c r="D27511" t="s">
        <v>25769</v>
      </c>
    </row>
    <row r="27512" spans="1:4" x14ac:dyDescent="0.2">
      <c r="A27512">
        <v>78046</v>
      </c>
      <c r="B27512" t="s">
        <v>4577</v>
      </c>
      <c r="C27512" t="s">
        <v>26487</v>
      </c>
      <c r="D27512" t="s">
        <v>25769</v>
      </c>
    </row>
    <row r="27513" spans="1:4" x14ac:dyDescent="0.2">
      <c r="A27513">
        <v>78049</v>
      </c>
      <c r="B27513" t="s">
        <v>4577</v>
      </c>
      <c r="C27513" t="s">
        <v>26487</v>
      </c>
      <c r="D27513" t="s">
        <v>25769</v>
      </c>
    </row>
    <row r="27514" spans="1:4" x14ac:dyDescent="0.2">
      <c r="A27514">
        <v>78052</v>
      </c>
      <c r="B27514" t="s">
        <v>26488</v>
      </c>
      <c r="C27514" t="s">
        <v>26472</v>
      </c>
      <c r="D27514" t="s">
        <v>25769</v>
      </c>
    </row>
    <row r="27515" spans="1:4" x14ac:dyDescent="0.2">
      <c r="A27515">
        <v>78055</v>
      </c>
      <c r="B27515" t="s">
        <v>1255</v>
      </c>
      <c r="C27515" t="s">
        <v>26465</v>
      </c>
      <c r="D27515" t="s">
        <v>25769</v>
      </c>
    </row>
    <row r="27516" spans="1:4" x14ac:dyDescent="0.2">
      <c r="A27516">
        <v>78056</v>
      </c>
      <c r="B27516" t="s">
        <v>26489</v>
      </c>
      <c r="C27516" t="s">
        <v>20491</v>
      </c>
      <c r="D27516" t="s">
        <v>25769</v>
      </c>
    </row>
    <row r="27517" spans="1:4" x14ac:dyDescent="0.2">
      <c r="A27517">
        <v>78057</v>
      </c>
      <c r="B27517" t="s">
        <v>17966</v>
      </c>
      <c r="C27517" t="s">
        <v>26468</v>
      </c>
      <c r="D27517" t="s">
        <v>25769</v>
      </c>
    </row>
    <row r="27518" spans="1:4" x14ac:dyDescent="0.2">
      <c r="A27518">
        <v>78058</v>
      </c>
      <c r="B27518" t="s">
        <v>25680</v>
      </c>
      <c r="C27518" t="s">
        <v>26474</v>
      </c>
      <c r="D27518" t="s">
        <v>25769</v>
      </c>
    </row>
    <row r="27519" spans="1:4" x14ac:dyDescent="0.2">
      <c r="A27519">
        <v>78059</v>
      </c>
      <c r="B27519" t="s">
        <v>26490</v>
      </c>
      <c r="C27519" t="s">
        <v>20491</v>
      </c>
      <c r="D27519" t="s">
        <v>25769</v>
      </c>
    </row>
    <row r="27520" spans="1:4" x14ac:dyDescent="0.2">
      <c r="A27520">
        <v>78060</v>
      </c>
      <c r="B27520" t="s">
        <v>13268</v>
      </c>
      <c r="C27520" t="s">
        <v>26480</v>
      </c>
      <c r="D27520" t="s">
        <v>25769</v>
      </c>
    </row>
    <row r="27521" spans="1:4" x14ac:dyDescent="0.2">
      <c r="A27521">
        <v>78061</v>
      </c>
      <c r="B27521" t="s">
        <v>26491</v>
      </c>
      <c r="C27521" t="s">
        <v>26468</v>
      </c>
      <c r="D27521" t="s">
        <v>25769</v>
      </c>
    </row>
    <row r="27522" spans="1:4" x14ac:dyDescent="0.2">
      <c r="A27522">
        <v>78063</v>
      </c>
      <c r="B27522" t="s">
        <v>26492</v>
      </c>
      <c r="C27522" t="s">
        <v>26465</v>
      </c>
      <c r="D27522" t="s">
        <v>25769</v>
      </c>
    </row>
    <row r="27523" spans="1:4" x14ac:dyDescent="0.2">
      <c r="A27523">
        <v>78064</v>
      </c>
      <c r="B27523" t="s">
        <v>24648</v>
      </c>
      <c r="C27523" t="s">
        <v>26472</v>
      </c>
      <c r="D27523" t="s">
        <v>25769</v>
      </c>
    </row>
    <row r="27524" spans="1:4" x14ac:dyDescent="0.2">
      <c r="A27524">
        <v>78065</v>
      </c>
      <c r="B27524" t="s">
        <v>26493</v>
      </c>
      <c r="C27524" t="s">
        <v>26472</v>
      </c>
      <c r="D27524" t="s">
        <v>25769</v>
      </c>
    </row>
    <row r="27525" spans="1:4" x14ac:dyDescent="0.2">
      <c r="A27525">
        <v>78066</v>
      </c>
      <c r="B27525" t="s">
        <v>26494</v>
      </c>
      <c r="C27525" t="s">
        <v>20491</v>
      </c>
      <c r="D27525" t="s">
        <v>25769</v>
      </c>
    </row>
    <row r="27526" spans="1:4" x14ac:dyDescent="0.2">
      <c r="A27526">
        <v>78067</v>
      </c>
      <c r="B27526" t="s">
        <v>26495</v>
      </c>
      <c r="C27526" t="s">
        <v>26496</v>
      </c>
      <c r="D27526" t="s">
        <v>25769</v>
      </c>
    </row>
    <row r="27527" spans="1:4" x14ac:dyDescent="0.2">
      <c r="A27527">
        <v>78069</v>
      </c>
      <c r="B27527" t="s">
        <v>12437</v>
      </c>
      <c r="C27527" t="s">
        <v>26472</v>
      </c>
      <c r="D27527" t="s">
        <v>25769</v>
      </c>
    </row>
    <row r="27528" spans="1:4" x14ac:dyDescent="0.2">
      <c r="A27528">
        <v>78070</v>
      </c>
      <c r="B27528" t="s">
        <v>26497</v>
      </c>
      <c r="C27528" t="s">
        <v>26498</v>
      </c>
      <c r="D27528" t="s">
        <v>25769</v>
      </c>
    </row>
    <row r="27529" spans="1:4" x14ac:dyDescent="0.2">
      <c r="A27529">
        <v>78071</v>
      </c>
      <c r="B27529" t="s">
        <v>12108</v>
      </c>
      <c r="C27529" t="s">
        <v>26480</v>
      </c>
      <c r="D27529" t="s">
        <v>25769</v>
      </c>
    </row>
    <row r="27530" spans="1:4" x14ac:dyDescent="0.2">
      <c r="A27530">
        <v>78072</v>
      </c>
      <c r="B27530" t="s">
        <v>25040</v>
      </c>
      <c r="C27530" t="s">
        <v>26471</v>
      </c>
      <c r="D27530" t="s">
        <v>25769</v>
      </c>
    </row>
    <row r="27531" spans="1:4" x14ac:dyDescent="0.2">
      <c r="A27531">
        <v>78073</v>
      </c>
      <c r="B27531" t="s">
        <v>26499</v>
      </c>
      <c r="C27531" t="s">
        <v>26463</v>
      </c>
      <c r="D27531" t="s">
        <v>25769</v>
      </c>
    </row>
    <row r="27532" spans="1:4" x14ac:dyDescent="0.2">
      <c r="A27532">
        <v>78075</v>
      </c>
      <c r="B27532" t="s">
        <v>17437</v>
      </c>
      <c r="C27532" t="s">
        <v>26480</v>
      </c>
      <c r="D27532" t="s">
        <v>25769</v>
      </c>
    </row>
    <row r="27533" spans="1:4" x14ac:dyDescent="0.2">
      <c r="A27533">
        <v>78076</v>
      </c>
      <c r="B27533" t="s">
        <v>26500</v>
      </c>
      <c r="C27533" t="s">
        <v>26496</v>
      </c>
      <c r="D27533" t="s">
        <v>25769</v>
      </c>
    </row>
    <row r="27534" spans="1:4" x14ac:dyDescent="0.2">
      <c r="A27534">
        <v>78101</v>
      </c>
      <c r="B27534" t="s">
        <v>26501</v>
      </c>
      <c r="C27534" t="s">
        <v>17495</v>
      </c>
      <c r="D27534" t="s">
        <v>25769</v>
      </c>
    </row>
    <row r="27535" spans="1:4" x14ac:dyDescent="0.2">
      <c r="A27535">
        <v>78102</v>
      </c>
      <c r="B27535" t="s">
        <v>26502</v>
      </c>
      <c r="C27535" t="s">
        <v>26503</v>
      </c>
      <c r="D27535" t="s">
        <v>25769</v>
      </c>
    </row>
    <row r="27536" spans="1:4" x14ac:dyDescent="0.2">
      <c r="A27536">
        <v>78108</v>
      </c>
      <c r="B27536" t="s">
        <v>26504</v>
      </c>
      <c r="C27536" t="s">
        <v>26505</v>
      </c>
      <c r="D27536" t="s">
        <v>25769</v>
      </c>
    </row>
    <row r="27537" spans="1:4" x14ac:dyDescent="0.2">
      <c r="A27537">
        <v>78109</v>
      </c>
      <c r="B27537" t="s">
        <v>20851</v>
      </c>
      <c r="C27537" t="s">
        <v>26463</v>
      </c>
      <c r="D27537" t="s">
        <v>25769</v>
      </c>
    </row>
    <row r="27538" spans="1:4" x14ac:dyDescent="0.2">
      <c r="A27538">
        <v>78111</v>
      </c>
      <c r="B27538" t="s">
        <v>26506</v>
      </c>
      <c r="C27538" t="s">
        <v>26507</v>
      </c>
      <c r="D27538" t="s">
        <v>25769</v>
      </c>
    </row>
    <row r="27539" spans="1:4" x14ac:dyDescent="0.2">
      <c r="A27539">
        <v>78112</v>
      </c>
      <c r="B27539" t="s">
        <v>26508</v>
      </c>
      <c r="C27539" t="s">
        <v>26463</v>
      </c>
      <c r="D27539" t="s">
        <v>25769</v>
      </c>
    </row>
    <row r="27540" spans="1:4" x14ac:dyDescent="0.2">
      <c r="A27540">
        <v>78113</v>
      </c>
      <c r="B27540" t="s">
        <v>24964</v>
      </c>
      <c r="C27540" t="s">
        <v>17495</v>
      </c>
      <c r="D27540" t="s">
        <v>25769</v>
      </c>
    </row>
    <row r="27541" spans="1:4" x14ac:dyDescent="0.2">
      <c r="A27541">
        <v>78114</v>
      </c>
      <c r="B27541" t="s">
        <v>26509</v>
      </c>
      <c r="C27541" t="s">
        <v>17495</v>
      </c>
      <c r="D27541" t="s">
        <v>25769</v>
      </c>
    </row>
    <row r="27542" spans="1:4" x14ac:dyDescent="0.2">
      <c r="A27542">
        <v>78116</v>
      </c>
      <c r="B27542" t="s">
        <v>15359</v>
      </c>
      <c r="C27542" t="s">
        <v>26507</v>
      </c>
      <c r="D27542" t="s">
        <v>25769</v>
      </c>
    </row>
    <row r="27543" spans="1:4" x14ac:dyDescent="0.2">
      <c r="A27543">
        <v>78117</v>
      </c>
      <c r="B27543" t="s">
        <v>23533</v>
      </c>
      <c r="C27543" t="s">
        <v>26507</v>
      </c>
      <c r="D27543" t="s">
        <v>25769</v>
      </c>
    </row>
    <row r="27544" spans="1:4" x14ac:dyDescent="0.2">
      <c r="A27544">
        <v>78118</v>
      </c>
      <c r="B27544" t="s">
        <v>26510</v>
      </c>
      <c r="C27544" t="s">
        <v>26507</v>
      </c>
      <c r="D27544" t="s">
        <v>25769</v>
      </c>
    </row>
    <row r="27545" spans="1:4" x14ac:dyDescent="0.2">
      <c r="A27545">
        <v>78119</v>
      </c>
      <c r="B27545" t="s">
        <v>26511</v>
      </c>
      <c r="C27545" t="s">
        <v>26507</v>
      </c>
      <c r="D27545" t="s">
        <v>25769</v>
      </c>
    </row>
    <row r="27546" spans="1:4" x14ac:dyDescent="0.2">
      <c r="A27546">
        <v>78121</v>
      </c>
      <c r="B27546" t="s">
        <v>26512</v>
      </c>
      <c r="C27546" t="s">
        <v>17495</v>
      </c>
      <c r="D27546" t="s">
        <v>25769</v>
      </c>
    </row>
    <row r="27547" spans="1:4" x14ac:dyDescent="0.2">
      <c r="A27547">
        <v>78122</v>
      </c>
      <c r="B27547" t="s">
        <v>17914</v>
      </c>
      <c r="C27547" t="s">
        <v>26513</v>
      </c>
      <c r="D27547" t="s">
        <v>25769</v>
      </c>
    </row>
    <row r="27548" spans="1:4" x14ac:dyDescent="0.2">
      <c r="A27548">
        <v>78123</v>
      </c>
      <c r="B27548" t="s">
        <v>26514</v>
      </c>
      <c r="C27548" t="s">
        <v>26505</v>
      </c>
      <c r="D27548" t="s">
        <v>25769</v>
      </c>
    </row>
    <row r="27549" spans="1:4" x14ac:dyDescent="0.2">
      <c r="A27549">
        <v>78124</v>
      </c>
      <c r="B27549" t="s">
        <v>1247</v>
      </c>
      <c r="C27549" t="s">
        <v>26505</v>
      </c>
      <c r="D27549" t="s">
        <v>25769</v>
      </c>
    </row>
    <row r="27550" spans="1:4" x14ac:dyDescent="0.2">
      <c r="A27550">
        <v>78130</v>
      </c>
      <c r="B27550" t="s">
        <v>26515</v>
      </c>
      <c r="C27550" t="s">
        <v>26498</v>
      </c>
      <c r="D27550" t="s">
        <v>25769</v>
      </c>
    </row>
    <row r="27551" spans="1:4" x14ac:dyDescent="0.2">
      <c r="A27551">
        <v>78132</v>
      </c>
      <c r="B27551" t="s">
        <v>26515</v>
      </c>
      <c r="C27551" t="s">
        <v>26498</v>
      </c>
      <c r="D27551" t="s">
        <v>25769</v>
      </c>
    </row>
    <row r="27552" spans="1:4" x14ac:dyDescent="0.2">
      <c r="A27552">
        <v>78133</v>
      </c>
      <c r="B27552" t="s">
        <v>26516</v>
      </c>
      <c r="C27552" t="s">
        <v>26498</v>
      </c>
      <c r="D27552" t="s">
        <v>25769</v>
      </c>
    </row>
    <row r="27553" spans="1:4" x14ac:dyDescent="0.2">
      <c r="A27553">
        <v>78135</v>
      </c>
      <c r="B27553" t="s">
        <v>26515</v>
      </c>
      <c r="C27553" t="s">
        <v>26498</v>
      </c>
      <c r="D27553" t="s">
        <v>25769</v>
      </c>
    </row>
    <row r="27554" spans="1:4" x14ac:dyDescent="0.2">
      <c r="A27554">
        <v>78140</v>
      </c>
      <c r="B27554" t="s">
        <v>26517</v>
      </c>
      <c r="C27554" t="s">
        <v>26513</v>
      </c>
      <c r="D27554" t="s">
        <v>25769</v>
      </c>
    </row>
    <row r="27555" spans="1:4" x14ac:dyDescent="0.2">
      <c r="A27555">
        <v>78141</v>
      </c>
      <c r="B27555" t="s">
        <v>26518</v>
      </c>
      <c r="C27555" t="s">
        <v>26447</v>
      </c>
      <c r="D27555" t="s">
        <v>25769</v>
      </c>
    </row>
    <row r="27556" spans="1:4" x14ac:dyDescent="0.2">
      <c r="A27556">
        <v>78148</v>
      </c>
      <c r="B27556" t="s">
        <v>26519</v>
      </c>
      <c r="C27556" t="s">
        <v>26463</v>
      </c>
      <c r="D27556" t="s">
        <v>25769</v>
      </c>
    </row>
    <row r="27557" spans="1:4" x14ac:dyDescent="0.2">
      <c r="A27557">
        <v>78150</v>
      </c>
      <c r="B27557" t="s">
        <v>26520</v>
      </c>
      <c r="C27557" t="s">
        <v>26463</v>
      </c>
      <c r="D27557" t="s">
        <v>25769</v>
      </c>
    </row>
    <row r="27558" spans="1:4" x14ac:dyDescent="0.2">
      <c r="A27558">
        <v>78151</v>
      </c>
      <c r="B27558" t="s">
        <v>26521</v>
      </c>
      <c r="C27558" t="s">
        <v>26507</v>
      </c>
      <c r="D27558" t="s">
        <v>25769</v>
      </c>
    </row>
    <row r="27559" spans="1:4" x14ac:dyDescent="0.2">
      <c r="A27559">
        <v>78152</v>
      </c>
      <c r="B27559" t="s">
        <v>26522</v>
      </c>
      <c r="C27559" t="s">
        <v>26463</v>
      </c>
      <c r="D27559" t="s">
        <v>25769</v>
      </c>
    </row>
    <row r="27560" spans="1:4" x14ac:dyDescent="0.2">
      <c r="A27560">
        <v>78154</v>
      </c>
      <c r="B27560" t="s">
        <v>26523</v>
      </c>
      <c r="C27560" t="s">
        <v>26505</v>
      </c>
      <c r="D27560" t="s">
        <v>25769</v>
      </c>
    </row>
    <row r="27561" spans="1:4" x14ac:dyDescent="0.2">
      <c r="A27561">
        <v>78155</v>
      </c>
      <c r="B27561" t="s">
        <v>26524</v>
      </c>
      <c r="C27561" t="s">
        <v>26505</v>
      </c>
      <c r="D27561" t="s">
        <v>25769</v>
      </c>
    </row>
    <row r="27562" spans="1:4" x14ac:dyDescent="0.2">
      <c r="A27562">
        <v>78159</v>
      </c>
      <c r="B27562" t="s">
        <v>26525</v>
      </c>
      <c r="C27562" t="s">
        <v>26513</v>
      </c>
      <c r="D27562" t="s">
        <v>25769</v>
      </c>
    </row>
    <row r="27563" spans="1:4" x14ac:dyDescent="0.2">
      <c r="A27563">
        <v>78160</v>
      </c>
      <c r="B27563" t="s">
        <v>26526</v>
      </c>
      <c r="C27563" t="s">
        <v>17495</v>
      </c>
      <c r="D27563" t="s">
        <v>25769</v>
      </c>
    </row>
    <row r="27564" spans="1:4" x14ac:dyDescent="0.2">
      <c r="A27564">
        <v>78161</v>
      </c>
      <c r="B27564" t="s">
        <v>26527</v>
      </c>
      <c r="C27564" t="s">
        <v>17495</v>
      </c>
      <c r="D27564" t="s">
        <v>25769</v>
      </c>
    </row>
    <row r="27565" spans="1:4" x14ac:dyDescent="0.2">
      <c r="A27565">
        <v>78163</v>
      </c>
      <c r="B27565" t="s">
        <v>26528</v>
      </c>
      <c r="C27565" t="s">
        <v>26498</v>
      </c>
      <c r="D27565" t="s">
        <v>25769</v>
      </c>
    </row>
    <row r="27566" spans="1:4" x14ac:dyDescent="0.2">
      <c r="A27566">
        <v>78164</v>
      </c>
      <c r="B27566" t="s">
        <v>16565</v>
      </c>
      <c r="C27566" t="s">
        <v>26447</v>
      </c>
      <c r="D27566" t="s">
        <v>25769</v>
      </c>
    </row>
    <row r="27567" spans="1:4" x14ac:dyDescent="0.2">
      <c r="A27567">
        <v>78201</v>
      </c>
      <c r="B27567" t="s">
        <v>441</v>
      </c>
      <c r="C27567" t="s">
        <v>26463</v>
      </c>
      <c r="D27567" t="s">
        <v>25769</v>
      </c>
    </row>
    <row r="27568" spans="1:4" x14ac:dyDescent="0.2">
      <c r="A27568">
        <v>78202</v>
      </c>
      <c r="B27568" t="s">
        <v>441</v>
      </c>
      <c r="C27568" t="s">
        <v>26463</v>
      </c>
      <c r="D27568" t="s">
        <v>25769</v>
      </c>
    </row>
    <row r="27569" spans="1:4" x14ac:dyDescent="0.2">
      <c r="A27569">
        <v>78203</v>
      </c>
      <c r="B27569" t="s">
        <v>441</v>
      </c>
      <c r="C27569" t="s">
        <v>26463</v>
      </c>
      <c r="D27569" t="s">
        <v>25769</v>
      </c>
    </row>
    <row r="27570" spans="1:4" x14ac:dyDescent="0.2">
      <c r="A27570">
        <v>78204</v>
      </c>
      <c r="B27570" t="s">
        <v>441</v>
      </c>
      <c r="C27570" t="s">
        <v>26463</v>
      </c>
      <c r="D27570" t="s">
        <v>25769</v>
      </c>
    </row>
    <row r="27571" spans="1:4" x14ac:dyDescent="0.2">
      <c r="A27571">
        <v>78205</v>
      </c>
      <c r="B27571" t="s">
        <v>441</v>
      </c>
      <c r="C27571" t="s">
        <v>26463</v>
      </c>
      <c r="D27571" t="s">
        <v>25769</v>
      </c>
    </row>
    <row r="27572" spans="1:4" x14ac:dyDescent="0.2">
      <c r="A27572">
        <v>78206</v>
      </c>
      <c r="B27572" t="s">
        <v>441</v>
      </c>
      <c r="C27572" t="s">
        <v>26463</v>
      </c>
      <c r="D27572" t="s">
        <v>25769</v>
      </c>
    </row>
    <row r="27573" spans="1:4" x14ac:dyDescent="0.2">
      <c r="A27573">
        <v>78207</v>
      </c>
      <c r="B27573" t="s">
        <v>441</v>
      </c>
      <c r="C27573" t="s">
        <v>26463</v>
      </c>
      <c r="D27573" t="s">
        <v>25769</v>
      </c>
    </row>
    <row r="27574" spans="1:4" x14ac:dyDescent="0.2">
      <c r="A27574">
        <v>78208</v>
      </c>
      <c r="B27574" t="s">
        <v>441</v>
      </c>
      <c r="C27574" t="s">
        <v>26463</v>
      </c>
      <c r="D27574" t="s">
        <v>25769</v>
      </c>
    </row>
    <row r="27575" spans="1:4" x14ac:dyDescent="0.2">
      <c r="A27575">
        <v>78209</v>
      </c>
      <c r="B27575" t="s">
        <v>441</v>
      </c>
      <c r="C27575" t="s">
        <v>26463</v>
      </c>
      <c r="D27575" t="s">
        <v>25769</v>
      </c>
    </row>
    <row r="27576" spans="1:4" x14ac:dyDescent="0.2">
      <c r="A27576">
        <v>78210</v>
      </c>
      <c r="B27576" t="s">
        <v>441</v>
      </c>
      <c r="C27576" t="s">
        <v>26463</v>
      </c>
      <c r="D27576" t="s">
        <v>25769</v>
      </c>
    </row>
    <row r="27577" spans="1:4" x14ac:dyDescent="0.2">
      <c r="A27577">
        <v>78211</v>
      </c>
      <c r="B27577" t="s">
        <v>441</v>
      </c>
      <c r="C27577" t="s">
        <v>26463</v>
      </c>
      <c r="D27577" t="s">
        <v>25769</v>
      </c>
    </row>
    <row r="27578" spans="1:4" x14ac:dyDescent="0.2">
      <c r="A27578">
        <v>78212</v>
      </c>
      <c r="B27578" t="s">
        <v>441</v>
      </c>
      <c r="C27578" t="s">
        <v>26463</v>
      </c>
      <c r="D27578" t="s">
        <v>25769</v>
      </c>
    </row>
    <row r="27579" spans="1:4" x14ac:dyDescent="0.2">
      <c r="A27579">
        <v>78213</v>
      </c>
      <c r="B27579" t="s">
        <v>441</v>
      </c>
      <c r="C27579" t="s">
        <v>26463</v>
      </c>
      <c r="D27579" t="s">
        <v>25769</v>
      </c>
    </row>
    <row r="27580" spans="1:4" x14ac:dyDescent="0.2">
      <c r="A27580">
        <v>78214</v>
      </c>
      <c r="B27580" t="s">
        <v>441</v>
      </c>
      <c r="C27580" t="s">
        <v>26463</v>
      </c>
      <c r="D27580" t="s">
        <v>25769</v>
      </c>
    </row>
    <row r="27581" spans="1:4" x14ac:dyDescent="0.2">
      <c r="A27581">
        <v>78215</v>
      </c>
      <c r="B27581" t="s">
        <v>441</v>
      </c>
      <c r="C27581" t="s">
        <v>26463</v>
      </c>
      <c r="D27581" t="s">
        <v>25769</v>
      </c>
    </row>
    <row r="27582" spans="1:4" x14ac:dyDescent="0.2">
      <c r="A27582">
        <v>78216</v>
      </c>
      <c r="B27582" t="s">
        <v>441</v>
      </c>
      <c r="C27582" t="s">
        <v>26463</v>
      </c>
      <c r="D27582" t="s">
        <v>25769</v>
      </c>
    </row>
    <row r="27583" spans="1:4" x14ac:dyDescent="0.2">
      <c r="A27583">
        <v>78217</v>
      </c>
      <c r="B27583" t="s">
        <v>441</v>
      </c>
      <c r="C27583" t="s">
        <v>26463</v>
      </c>
      <c r="D27583" t="s">
        <v>25769</v>
      </c>
    </row>
    <row r="27584" spans="1:4" x14ac:dyDescent="0.2">
      <c r="A27584">
        <v>78218</v>
      </c>
      <c r="B27584" t="s">
        <v>441</v>
      </c>
      <c r="C27584" t="s">
        <v>26463</v>
      </c>
      <c r="D27584" t="s">
        <v>25769</v>
      </c>
    </row>
    <row r="27585" spans="1:4" x14ac:dyDescent="0.2">
      <c r="A27585">
        <v>78219</v>
      </c>
      <c r="B27585" t="s">
        <v>441</v>
      </c>
      <c r="C27585" t="s">
        <v>26463</v>
      </c>
      <c r="D27585" t="s">
        <v>25769</v>
      </c>
    </row>
    <row r="27586" spans="1:4" x14ac:dyDescent="0.2">
      <c r="A27586">
        <v>78220</v>
      </c>
      <c r="B27586" t="s">
        <v>441</v>
      </c>
      <c r="C27586" t="s">
        <v>26463</v>
      </c>
      <c r="D27586" t="s">
        <v>25769</v>
      </c>
    </row>
    <row r="27587" spans="1:4" x14ac:dyDescent="0.2">
      <c r="A27587">
        <v>78221</v>
      </c>
      <c r="B27587" t="s">
        <v>441</v>
      </c>
      <c r="C27587" t="s">
        <v>26463</v>
      </c>
      <c r="D27587" t="s">
        <v>25769</v>
      </c>
    </row>
    <row r="27588" spans="1:4" x14ac:dyDescent="0.2">
      <c r="A27588">
        <v>78222</v>
      </c>
      <c r="B27588" t="s">
        <v>441</v>
      </c>
      <c r="C27588" t="s">
        <v>26463</v>
      </c>
      <c r="D27588" t="s">
        <v>25769</v>
      </c>
    </row>
    <row r="27589" spans="1:4" x14ac:dyDescent="0.2">
      <c r="A27589">
        <v>78223</v>
      </c>
      <c r="B27589" t="s">
        <v>441</v>
      </c>
      <c r="C27589" t="s">
        <v>26463</v>
      </c>
      <c r="D27589" t="s">
        <v>25769</v>
      </c>
    </row>
    <row r="27590" spans="1:4" x14ac:dyDescent="0.2">
      <c r="A27590">
        <v>78224</v>
      </c>
      <c r="B27590" t="s">
        <v>441</v>
      </c>
      <c r="C27590" t="s">
        <v>26463</v>
      </c>
      <c r="D27590" t="s">
        <v>25769</v>
      </c>
    </row>
    <row r="27591" spans="1:4" x14ac:dyDescent="0.2">
      <c r="A27591">
        <v>78225</v>
      </c>
      <c r="B27591" t="s">
        <v>441</v>
      </c>
      <c r="C27591" t="s">
        <v>26463</v>
      </c>
      <c r="D27591" t="s">
        <v>25769</v>
      </c>
    </row>
    <row r="27592" spans="1:4" x14ac:dyDescent="0.2">
      <c r="A27592">
        <v>78226</v>
      </c>
      <c r="B27592" t="s">
        <v>441</v>
      </c>
      <c r="C27592" t="s">
        <v>26463</v>
      </c>
      <c r="D27592" t="s">
        <v>25769</v>
      </c>
    </row>
    <row r="27593" spans="1:4" x14ac:dyDescent="0.2">
      <c r="A27593">
        <v>78227</v>
      </c>
      <c r="B27593" t="s">
        <v>441</v>
      </c>
      <c r="C27593" t="s">
        <v>26463</v>
      </c>
      <c r="D27593" t="s">
        <v>25769</v>
      </c>
    </row>
    <row r="27594" spans="1:4" x14ac:dyDescent="0.2">
      <c r="A27594">
        <v>78228</v>
      </c>
      <c r="B27594" t="s">
        <v>441</v>
      </c>
      <c r="C27594" t="s">
        <v>26463</v>
      </c>
      <c r="D27594" t="s">
        <v>25769</v>
      </c>
    </row>
    <row r="27595" spans="1:4" x14ac:dyDescent="0.2">
      <c r="A27595">
        <v>78229</v>
      </c>
      <c r="B27595" t="s">
        <v>441</v>
      </c>
      <c r="C27595" t="s">
        <v>26463</v>
      </c>
      <c r="D27595" t="s">
        <v>25769</v>
      </c>
    </row>
    <row r="27596" spans="1:4" x14ac:dyDescent="0.2">
      <c r="A27596">
        <v>78230</v>
      </c>
      <c r="B27596" t="s">
        <v>441</v>
      </c>
      <c r="C27596" t="s">
        <v>26463</v>
      </c>
      <c r="D27596" t="s">
        <v>25769</v>
      </c>
    </row>
    <row r="27597" spans="1:4" x14ac:dyDescent="0.2">
      <c r="A27597">
        <v>78231</v>
      </c>
      <c r="B27597" t="s">
        <v>441</v>
      </c>
      <c r="C27597" t="s">
        <v>26463</v>
      </c>
      <c r="D27597" t="s">
        <v>25769</v>
      </c>
    </row>
    <row r="27598" spans="1:4" x14ac:dyDescent="0.2">
      <c r="A27598">
        <v>78232</v>
      </c>
      <c r="B27598" t="s">
        <v>441</v>
      </c>
      <c r="C27598" t="s">
        <v>26463</v>
      </c>
      <c r="D27598" t="s">
        <v>25769</v>
      </c>
    </row>
    <row r="27599" spans="1:4" x14ac:dyDescent="0.2">
      <c r="A27599">
        <v>78233</v>
      </c>
      <c r="B27599" t="s">
        <v>441</v>
      </c>
      <c r="C27599" t="s">
        <v>26463</v>
      </c>
      <c r="D27599" t="s">
        <v>25769</v>
      </c>
    </row>
    <row r="27600" spans="1:4" x14ac:dyDescent="0.2">
      <c r="A27600">
        <v>78234</v>
      </c>
      <c r="B27600" t="s">
        <v>26529</v>
      </c>
      <c r="C27600" t="s">
        <v>26463</v>
      </c>
      <c r="D27600" t="s">
        <v>25769</v>
      </c>
    </row>
    <row r="27601" spans="1:4" x14ac:dyDescent="0.2">
      <c r="A27601">
        <v>78235</v>
      </c>
      <c r="B27601" t="s">
        <v>441</v>
      </c>
      <c r="C27601" t="s">
        <v>26463</v>
      </c>
      <c r="D27601" t="s">
        <v>25769</v>
      </c>
    </row>
    <row r="27602" spans="1:4" x14ac:dyDescent="0.2">
      <c r="A27602">
        <v>78236</v>
      </c>
      <c r="B27602" t="s">
        <v>26530</v>
      </c>
      <c r="C27602" t="s">
        <v>26463</v>
      </c>
      <c r="D27602" t="s">
        <v>25769</v>
      </c>
    </row>
    <row r="27603" spans="1:4" x14ac:dyDescent="0.2">
      <c r="A27603">
        <v>78237</v>
      </c>
      <c r="B27603" t="s">
        <v>441</v>
      </c>
      <c r="C27603" t="s">
        <v>26463</v>
      </c>
      <c r="D27603" t="s">
        <v>25769</v>
      </c>
    </row>
    <row r="27604" spans="1:4" x14ac:dyDescent="0.2">
      <c r="A27604">
        <v>78238</v>
      </c>
      <c r="B27604" t="s">
        <v>441</v>
      </c>
      <c r="C27604" t="s">
        <v>26463</v>
      </c>
      <c r="D27604" t="s">
        <v>25769</v>
      </c>
    </row>
    <row r="27605" spans="1:4" x14ac:dyDescent="0.2">
      <c r="A27605">
        <v>78239</v>
      </c>
      <c r="B27605" t="s">
        <v>441</v>
      </c>
      <c r="C27605" t="s">
        <v>26463</v>
      </c>
      <c r="D27605" t="s">
        <v>25769</v>
      </c>
    </row>
    <row r="27606" spans="1:4" x14ac:dyDescent="0.2">
      <c r="A27606">
        <v>78240</v>
      </c>
      <c r="B27606" t="s">
        <v>441</v>
      </c>
      <c r="C27606" t="s">
        <v>26463</v>
      </c>
      <c r="D27606" t="s">
        <v>25769</v>
      </c>
    </row>
    <row r="27607" spans="1:4" x14ac:dyDescent="0.2">
      <c r="A27607">
        <v>78241</v>
      </c>
      <c r="B27607" t="s">
        <v>441</v>
      </c>
      <c r="C27607" t="s">
        <v>26463</v>
      </c>
      <c r="D27607" t="s">
        <v>25769</v>
      </c>
    </row>
    <row r="27608" spans="1:4" x14ac:dyDescent="0.2">
      <c r="A27608">
        <v>78242</v>
      </c>
      <c r="B27608" t="s">
        <v>441</v>
      </c>
      <c r="C27608" t="s">
        <v>26463</v>
      </c>
      <c r="D27608" t="s">
        <v>25769</v>
      </c>
    </row>
    <row r="27609" spans="1:4" x14ac:dyDescent="0.2">
      <c r="A27609">
        <v>78243</v>
      </c>
      <c r="B27609" t="s">
        <v>441</v>
      </c>
      <c r="C27609" t="s">
        <v>26463</v>
      </c>
      <c r="D27609" t="s">
        <v>25769</v>
      </c>
    </row>
    <row r="27610" spans="1:4" x14ac:dyDescent="0.2">
      <c r="A27610">
        <v>78244</v>
      </c>
      <c r="B27610" t="s">
        <v>441</v>
      </c>
      <c r="C27610" t="s">
        <v>26463</v>
      </c>
      <c r="D27610" t="s">
        <v>25769</v>
      </c>
    </row>
    <row r="27611" spans="1:4" x14ac:dyDescent="0.2">
      <c r="A27611">
        <v>78245</v>
      </c>
      <c r="B27611" t="s">
        <v>441</v>
      </c>
      <c r="C27611" t="s">
        <v>26463</v>
      </c>
      <c r="D27611" t="s">
        <v>25769</v>
      </c>
    </row>
    <row r="27612" spans="1:4" x14ac:dyDescent="0.2">
      <c r="A27612">
        <v>78247</v>
      </c>
      <c r="B27612" t="s">
        <v>441</v>
      </c>
      <c r="C27612" t="s">
        <v>26463</v>
      </c>
      <c r="D27612" t="s">
        <v>25769</v>
      </c>
    </row>
    <row r="27613" spans="1:4" x14ac:dyDescent="0.2">
      <c r="A27613">
        <v>78248</v>
      </c>
      <c r="B27613" t="s">
        <v>441</v>
      </c>
      <c r="C27613" t="s">
        <v>26463</v>
      </c>
      <c r="D27613" t="s">
        <v>25769</v>
      </c>
    </row>
    <row r="27614" spans="1:4" x14ac:dyDescent="0.2">
      <c r="A27614">
        <v>78249</v>
      </c>
      <c r="B27614" t="s">
        <v>441</v>
      </c>
      <c r="C27614" t="s">
        <v>26463</v>
      </c>
      <c r="D27614" t="s">
        <v>25769</v>
      </c>
    </row>
    <row r="27615" spans="1:4" x14ac:dyDescent="0.2">
      <c r="A27615">
        <v>78250</v>
      </c>
      <c r="B27615" t="s">
        <v>441</v>
      </c>
      <c r="C27615" t="s">
        <v>26463</v>
      </c>
      <c r="D27615" t="s">
        <v>25769</v>
      </c>
    </row>
    <row r="27616" spans="1:4" x14ac:dyDescent="0.2">
      <c r="A27616">
        <v>78251</v>
      </c>
      <c r="B27616" t="s">
        <v>441</v>
      </c>
      <c r="C27616" t="s">
        <v>26463</v>
      </c>
      <c r="D27616" t="s">
        <v>25769</v>
      </c>
    </row>
    <row r="27617" spans="1:4" x14ac:dyDescent="0.2">
      <c r="A27617">
        <v>78252</v>
      </c>
      <c r="B27617" t="s">
        <v>441</v>
      </c>
      <c r="C27617" t="s">
        <v>26463</v>
      </c>
      <c r="D27617" t="s">
        <v>25769</v>
      </c>
    </row>
    <row r="27618" spans="1:4" x14ac:dyDescent="0.2">
      <c r="A27618">
        <v>78253</v>
      </c>
      <c r="B27618" t="s">
        <v>441</v>
      </c>
      <c r="C27618" t="s">
        <v>26463</v>
      </c>
      <c r="D27618" t="s">
        <v>25769</v>
      </c>
    </row>
    <row r="27619" spans="1:4" x14ac:dyDescent="0.2">
      <c r="A27619">
        <v>78254</v>
      </c>
      <c r="B27619" t="s">
        <v>441</v>
      </c>
      <c r="C27619" t="s">
        <v>26463</v>
      </c>
      <c r="D27619" t="s">
        <v>25769</v>
      </c>
    </row>
    <row r="27620" spans="1:4" x14ac:dyDescent="0.2">
      <c r="A27620">
        <v>78255</v>
      </c>
      <c r="B27620" t="s">
        <v>441</v>
      </c>
      <c r="C27620" t="s">
        <v>26463</v>
      </c>
      <c r="D27620" t="s">
        <v>25769</v>
      </c>
    </row>
    <row r="27621" spans="1:4" x14ac:dyDescent="0.2">
      <c r="A27621">
        <v>78256</v>
      </c>
      <c r="B27621" t="s">
        <v>441</v>
      </c>
      <c r="C27621" t="s">
        <v>26463</v>
      </c>
      <c r="D27621" t="s">
        <v>25769</v>
      </c>
    </row>
    <row r="27622" spans="1:4" x14ac:dyDescent="0.2">
      <c r="A27622">
        <v>78257</v>
      </c>
      <c r="B27622" t="s">
        <v>441</v>
      </c>
      <c r="C27622" t="s">
        <v>26463</v>
      </c>
      <c r="D27622" t="s">
        <v>25769</v>
      </c>
    </row>
    <row r="27623" spans="1:4" x14ac:dyDescent="0.2">
      <c r="A27623">
        <v>78258</v>
      </c>
      <c r="B27623" t="s">
        <v>441</v>
      </c>
      <c r="C27623" t="s">
        <v>26463</v>
      </c>
      <c r="D27623" t="s">
        <v>25769</v>
      </c>
    </row>
    <row r="27624" spans="1:4" x14ac:dyDescent="0.2">
      <c r="A27624">
        <v>78259</v>
      </c>
      <c r="B27624" t="s">
        <v>441</v>
      </c>
      <c r="C27624" t="s">
        <v>26463</v>
      </c>
      <c r="D27624" t="s">
        <v>25769</v>
      </c>
    </row>
    <row r="27625" spans="1:4" x14ac:dyDescent="0.2">
      <c r="A27625">
        <v>78260</v>
      </c>
      <c r="B27625" t="s">
        <v>441</v>
      </c>
      <c r="C27625" t="s">
        <v>26463</v>
      </c>
      <c r="D27625" t="s">
        <v>25769</v>
      </c>
    </row>
    <row r="27626" spans="1:4" x14ac:dyDescent="0.2">
      <c r="A27626">
        <v>78261</v>
      </c>
      <c r="B27626" t="s">
        <v>441</v>
      </c>
      <c r="C27626" t="s">
        <v>26463</v>
      </c>
      <c r="D27626" t="s">
        <v>25769</v>
      </c>
    </row>
    <row r="27627" spans="1:4" x14ac:dyDescent="0.2">
      <c r="A27627">
        <v>78262</v>
      </c>
      <c r="B27627" t="s">
        <v>441</v>
      </c>
      <c r="C27627" t="s">
        <v>26463</v>
      </c>
      <c r="D27627" t="s">
        <v>25769</v>
      </c>
    </row>
    <row r="27628" spans="1:4" x14ac:dyDescent="0.2">
      <c r="A27628">
        <v>78263</v>
      </c>
      <c r="B27628" t="s">
        <v>441</v>
      </c>
      <c r="C27628" t="s">
        <v>26463</v>
      </c>
      <c r="D27628" t="s">
        <v>25769</v>
      </c>
    </row>
    <row r="27629" spans="1:4" x14ac:dyDescent="0.2">
      <c r="A27629">
        <v>78264</v>
      </c>
      <c r="B27629" t="s">
        <v>441</v>
      </c>
      <c r="C27629" t="s">
        <v>26463</v>
      </c>
      <c r="D27629" t="s">
        <v>25769</v>
      </c>
    </row>
    <row r="27630" spans="1:4" x14ac:dyDescent="0.2">
      <c r="A27630">
        <v>78266</v>
      </c>
      <c r="B27630" t="s">
        <v>441</v>
      </c>
      <c r="C27630" t="s">
        <v>26498</v>
      </c>
      <c r="D27630" t="s">
        <v>25769</v>
      </c>
    </row>
    <row r="27631" spans="1:4" x14ac:dyDescent="0.2">
      <c r="A27631">
        <v>78275</v>
      </c>
      <c r="B27631" t="s">
        <v>441</v>
      </c>
      <c r="C27631" t="s">
        <v>26463</v>
      </c>
      <c r="D27631" t="s">
        <v>25769</v>
      </c>
    </row>
    <row r="27632" spans="1:4" x14ac:dyDescent="0.2">
      <c r="A27632">
        <v>78284</v>
      </c>
      <c r="B27632" t="s">
        <v>441</v>
      </c>
      <c r="C27632" t="s">
        <v>26463</v>
      </c>
      <c r="D27632" t="s">
        <v>25769</v>
      </c>
    </row>
    <row r="27633" spans="1:4" x14ac:dyDescent="0.2">
      <c r="A27633">
        <v>78285</v>
      </c>
      <c r="B27633" t="s">
        <v>441</v>
      </c>
      <c r="C27633" t="s">
        <v>26463</v>
      </c>
      <c r="D27633" t="s">
        <v>25769</v>
      </c>
    </row>
    <row r="27634" spans="1:4" x14ac:dyDescent="0.2">
      <c r="A27634">
        <v>78286</v>
      </c>
      <c r="B27634" t="s">
        <v>441</v>
      </c>
      <c r="C27634" t="s">
        <v>26463</v>
      </c>
      <c r="D27634" t="s">
        <v>25769</v>
      </c>
    </row>
    <row r="27635" spans="1:4" x14ac:dyDescent="0.2">
      <c r="A27635">
        <v>78287</v>
      </c>
      <c r="B27635" t="s">
        <v>441</v>
      </c>
      <c r="C27635" t="s">
        <v>26463</v>
      </c>
      <c r="D27635" t="s">
        <v>25769</v>
      </c>
    </row>
    <row r="27636" spans="1:4" x14ac:dyDescent="0.2">
      <c r="A27636">
        <v>78288</v>
      </c>
      <c r="B27636" t="s">
        <v>441</v>
      </c>
      <c r="C27636" t="s">
        <v>26463</v>
      </c>
      <c r="D27636" t="s">
        <v>25769</v>
      </c>
    </row>
    <row r="27637" spans="1:4" x14ac:dyDescent="0.2">
      <c r="A27637">
        <v>78289</v>
      </c>
      <c r="B27637" t="s">
        <v>441</v>
      </c>
      <c r="C27637" t="s">
        <v>26463</v>
      </c>
      <c r="D27637" t="s">
        <v>25769</v>
      </c>
    </row>
    <row r="27638" spans="1:4" x14ac:dyDescent="0.2">
      <c r="A27638">
        <v>78330</v>
      </c>
      <c r="B27638" t="s">
        <v>26531</v>
      </c>
      <c r="C27638" t="s">
        <v>26532</v>
      </c>
      <c r="D27638" t="s">
        <v>25769</v>
      </c>
    </row>
    <row r="27639" spans="1:4" x14ac:dyDescent="0.2">
      <c r="A27639">
        <v>78332</v>
      </c>
      <c r="B27639" t="s">
        <v>26533</v>
      </c>
      <c r="C27639" t="s">
        <v>26534</v>
      </c>
      <c r="D27639" t="s">
        <v>25769</v>
      </c>
    </row>
    <row r="27640" spans="1:4" x14ac:dyDescent="0.2">
      <c r="A27640">
        <v>78336</v>
      </c>
      <c r="B27640" t="s">
        <v>26535</v>
      </c>
      <c r="C27640" t="s">
        <v>26536</v>
      </c>
      <c r="D27640" t="s">
        <v>25769</v>
      </c>
    </row>
    <row r="27641" spans="1:4" x14ac:dyDescent="0.2">
      <c r="A27641">
        <v>78340</v>
      </c>
      <c r="B27641" t="s">
        <v>13818</v>
      </c>
      <c r="C27641" t="s">
        <v>26459</v>
      </c>
      <c r="D27641" t="s">
        <v>25769</v>
      </c>
    </row>
    <row r="27642" spans="1:4" x14ac:dyDescent="0.2">
      <c r="A27642">
        <v>78343</v>
      </c>
      <c r="B27642" t="s">
        <v>18290</v>
      </c>
      <c r="C27642" t="s">
        <v>26532</v>
      </c>
      <c r="D27642" t="s">
        <v>25769</v>
      </c>
    </row>
    <row r="27643" spans="1:4" x14ac:dyDescent="0.2">
      <c r="A27643">
        <v>78344</v>
      </c>
      <c r="B27643" t="s">
        <v>26537</v>
      </c>
      <c r="C27643" t="s">
        <v>26487</v>
      </c>
      <c r="D27643" t="s">
        <v>25769</v>
      </c>
    </row>
    <row r="27644" spans="1:4" x14ac:dyDescent="0.2">
      <c r="A27644">
        <v>78349</v>
      </c>
      <c r="B27644" t="s">
        <v>26538</v>
      </c>
      <c r="C27644" t="s">
        <v>18559</v>
      </c>
      <c r="D27644" t="s">
        <v>25769</v>
      </c>
    </row>
    <row r="27645" spans="1:4" x14ac:dyDescent="0.2">
      <c r="A27645">
        <v>78353</v>
      </c>
      <c r="B27645" t="s">
        <v>26539</v>
      </c>
      <c r="C27645" t="s">
        <v>18457</v>
      </c>
      <c r="D27645" t="s">
        <v>25769</v>
      </c>
    </row>
    <row r="27646" spans="1:4" x14ac:dyDescent="0.2">
      <c r="A27646">
        <v>78355</v>
      </c>
      <c r="B27646" t="s">
        <v>26540</v>
      </c>
      <c r="C27646" t="s">
        <v>18457</v>
      </c>
      <c r="D27646" t="s">
        <v>25769</v>
      </c>
    </row>
    <row r="27647" spans="1:4" x14ac:dyDescent="0.2">
      <c r="A27647">
        <v>78357</v>
      </c>
      <c r="B27647" t="s">
        <v>26541</v>
      </c>
      <c r="C27647" t="s">
        <v>18559</v>
      </c>
      <c r="D27647" t="s">
        <v>25769</v>
      </c>
    </row>
    <row r="27648" spans="1:4" x14ac:dyDescent="0.2">
      <c r="A27648">
        <v>78360</v>
      </c>
      <c r="B27648" t="s">
        <v>26542</v>
      </c>
      <c r="C27648" t="s">
        <v>26543</v>
      </c>
      <c r="D27648" t="s">
        <v>25769</v>
      </c>
    </row>
    <row r="27649" spans="1:4" x14ac:dyDescent="0.2">
      <c r="A27649">
        <v>78361</v>
      </c>
      <c r="B27649" t="s">
        <v>26544</v>
      </c>
      <c r="C27649" t="s">
        <v>26543</v>
      </c>
      <c r="D27649" t="s">
        <v>25769</v>
      </c>
    </row>
    <row r="27650" spans="1:4" x14ac:dyDescent="0.2">
      <c r="A27650">
        <v>78362</v>
      </c>
      <c r="B27650" t="s">
        <v>16195</v>
      </c>
      <c r="C27650" t="s">
        <v>26536</v>
      </c>
      <c r="D27650" t="s">
        <v>25769</v>
      </c>
    </row>
    <row r="27651" spans="1:4" x14ac:dyDescent="0.2">
      <c r="A27651">
        <v>78363</v>
      </c>
      <c r="B27651" t="s">
        <v>16126</v>
      </c>
      <c r="C27651" t="s">
        <v>26545</v>
      </c>
      <c r="D27651" t="s">
        <v>25769</v>
      </c>
    </row>
    <row r="27652" spans="1:4" x14ac:dyDescent="0.2">
      <c r="A27652">
        <v>78368</v>
      </c>
      <c r="B27652" t="s">
        <v>26546</v>
      </c>
      <c r="C27652" t="s">
        <v>26536</v>
      </c>
      <c r="D27652" t="s">
        <v>25769</v>
      </c>
    </row>
    <row r="27653" spans="1:4" x14ac:dyDescent="0.2">
      <c r="A27653">
        <v>78369</v>
      </c>
      <c r="B27653" t="s">
        <v>26547</v>
      </c>
      <c r="C27653" t="s">
        <v>26487</v>
      </c>
      <c r="D27653" t="s">
        <v>25769</v>
      </c>
    </row>
    <row r="27654" spans="1:4" x14ac:dyDescent="0.2">
      <c r="A27654">
        <v>78370</v>
      </c>
      <c r="B27654" t="s">
        <v>26548</v>
      </c>
      <c r="C27654" t="s">
        <v>26536</v>
      </c>
      <c r="D27654" t="s">
        <v>25769</v>
      </c>
    </row>
    <row r="27655" spans="1:4" x14ac:dyDescent="0.2">
      <c r="A27655">
        <v>78372</v>
      </c>
      <c r="B27655" t="s">
        <v>26549</v>
      </c>
      <c r="C27655" t="s">
        <v>26534</v>
      </c>
      <c r="D27655" t="s">
        <v>25769</v>
      </c>
    </row>
    <row r="27656" spans="1:4" x14ac:dyDescent="0.2">
      <c r="A27656">
        <v>78373</v>
      </c>
      <c r="B27656" t="s">
        <v>26550</v>
      </c>
      <c r="C27656" t="s">
        <v>26532</v>
      </c>
      <c r="D27656" t="s">
        <v>25769</v>
      </c>
    </row>
    <row r="27657" spans="1:4" x14ac:dyDescent="0.2">
      <c r="A27657">
        <v>78374</v>
      </c>
      <c r="B27657" t="s">
        <v>753</v>
      </c>
      <c r="C27657" t="s">
        <v>26536</v>
      </c>
      <c r="D27657" t="s">
        <v>25769</v>
      </c>
    </row>
    <row r="27658" spans="1:4" x14ac:dyDescent="0.2">
      <c r="A27658">
        <v>78375</v>
      </c>
      <c r="B27658" t="s">
        <v>26551</v>
      </c>
      <c r="C27658" t="s">
        <v>26534</v>
      </c>
      <c r="D27658" t="s">
        <v>25769</v>
      </c>
    </row>
    <row r="27659" spans="1:4" x14ac:dyDescent="0.2">
      <c r="A27659">
        <v>78376</v>
      </c>
      <c r="B27659" t="s">
        <v>26552</v>
      </c>
      <c r="C27659" t="s">
        <v>18559</v>
      </c>
      <c r="D27659" t="s">
        <v>25769</v>
      </c>
    </row>
    <row r="27660" spans="1:4" x14ac:dyDescent="0.2">
      <c r="A27660">
        <v>78377</v>
      </c>
      <c r="B27660" t="s">
        <v>26553</v>
      </c>
      <c r="C27660" t="s">
        <v>26459</v>
      </c>
      <c r="D27660" t="s">
        <v>25769</v>
      </c>
    </row>
    <row r="27661" spans="1:4" x14ac:dyDescent="0.2">
      <c r="A27661">
        <v>78379</v>
      </c>
      <c r="B27661" t="s">
        <v>26554</v>
      </c>
      <c r="C27661" t="s">
        <v>26545</v>
      </c>
      <c r="D27661" t="s">
        <v>25769</v>
      </c>
    </row>
    <row r="27662" spans="1:4" x14ac:dyDescent="0.2">
      <c r="A27662">
        <v>78380</v>
      </c>
      <c r="B27662" t="s">
        <v>26555</v>
      </c>
      <c r="C27662" t="s">
        <v>26532</v>
      </c>
      <c r="D27662" t="s">
        <v>25769</v>
      </c>
    </row>
    <row r="27663" spans="1:4" x14ac:dyDescent="0.2">
      <c r="A27663">
        <v>78382</v>
      </c>
      <c r="B27663" t="s">
        <v>12288</v>
      </c>
      <c r="C27663" t="s">
        <v>26556</v>
      </c>
      <c r="D27663" t="s">
        <v>25769</v>
      </c>
    </row>
    <row r="27664" spans="1:4" x14ac:dyDescent="0.2">
      <c r="A27664">
        <v>78383</v>
      </c>
      <c r="B27664" t="s">
        <v>26557</v>
      </c>
      <c r="C27664" t="s">
        <v>26534</v>
      </c>
      <c r="D27664" t="s">
        <v>25769</v>
      </c>
    </row>
    <row r="27665" spans="1:4" x14ac:dyDescent="0.2">
      <c r="A27665">
        <v>78384</v>
      </c>
      <c r="B27665" t="s">
        <v>1037</v>
      </c>
      <c r="C27665" t="s">
        <v>18559</v>
      </c>
      <c r="D27665" t="s">
        <v>25769</v>
      </c>
    </row>
    <row r="27666" spans="1:4" x14ac:dyDescent="0.2">
      <c r="A27666">
        <v>78387</v>
      </c>
      <c r="B27666" t="s">
        <v>26558</v>
      </c>
      <c r="C27666" t="s">
        <v>26536</v>
      </c>
      <c r="D27666" t="s">
        <v>25769</v>
      </c>
    </row>
    <row r="27667" spans="1:4" x14ac:dyDescent="0.2">
      <c r="A27667">
        <v>78389</v>
      </c>
      <c r="B27667" t="s">
        <v>24400</v>
      </c>
      <c r="C27667" t="s">
        <v>26503</v>
      </c>
      <c r="D27667" t="s">
        <v>25769</v>
      </c>
    </row>
    <row r="27668" spans="1:4" x14ac:dyDescent="0.2">
      <c r="A27668">
        <v>78390</v>
      </c>
      <c r="B27668" t="s">
        <v>19488</v>
      </c>
      <c r="C27668" t="s">
        <v>26536</v>
      </c>
      <c r="D27668" t="s">
        <v>25769</v>
      </c>
    </row>
    <row r="27669" spans="1:4" x14ac:dyDescent="0.2">
      <c r="A27669">
        <v>78391</v>
      </c>
      <c r="B27669" t="s">
        <v>26559</v>
      </c>
      <c r="C27669" t="s">
        <v>26503</v>
      </c>
      <c r="D27669" t="s">
        <v>25769</v>
      </c>
    </row>
    <row r="27670" spans="1:4" x14ac:dyDescent="0.2">
      <c r="A27670">
        <v>78393</v>
      </c>
      <c r="B27670" t="s">
        <v>16247</v>
      </c>
      <c r="C27670" t="s">
        <v>26459</v>
      </c>
      <c r="D27670" t="s">
        <v>25769</v>
      </c>
    </row>
    <row r="27671" spans="1:4" x14ac:dyDescent="0.2">
      <c r="A27671">
        <v>78401</v>
      </c>
      <c r="B27671" t="s">
        <v>2199</v>
      </c>
      <c r="C27671" t="s">
        <v>26532</v>
      </c>
      <c r="D27671" t="s">
        <v>25769</v>
      </c>
    </row>
    <row r="27672" spans="1:4" x14ac:dyDescent="0.2">
      <c r="A27672">
        <v>78402</v>
      </c>
      <c r="B27672" t="s">
        <v>2199</v>
      </c>
      <c r="C27672" t="s">
        <v>26532</v>
      </c>
      <c r="D27672" t="s">
        <v>25769</v>
      </c>
    </row>
    <row r="27673" spans="1:4" x14ac:dyDescent="0.2">
      <c r="A27673">
        <v>78404</v>
      </c>
      <c r="B27673" t="s">
        <v>2199</v>
      </c>
      <c r="C27673" t="s">
        <v>26532</v>
      </c>
      <c r="D27673" t="s">
        <v>25769</v>
      </c>
    </row>
    <row r="27674" spans="1:4" x14ac:dyDescent="0.2">
      <c r="A27674">
        <v>78405</v>
      </c>
      <c r="B27674" t="s">
        <v>2199</v>
      </c>
      <c r="C27674" t="s">
        <v>26532</v>
      </c>
      <c r="D27674" t="s">
        <v>25769</v>
      </c>
    </row>
    <row r="27675" spans="1:4" x14ac:dyDescent="0.2">
      <c r="A27675">
        <v>78406</v>
      </c>
      <c r="B27675" t="s">
        <v>2199</v>
      </c>
      <c r="C27675" t="s">
        <v>26532</v>
      </c>
      <c r="D27675" t="s">
        <v>25769</v>
      </c>
    </row>
    <row r="27676" spans="1:4" x14ac:dyDescent="0.2">
      <c r="A27676">
        <v>78407</v>
      </c>
      <c r="B27676" t="s">
        <v>2199</v>
      </c>
      <c r="C27676" t="s">
        <v>26532</v>
      </c>
      <c r="D27676" t="s">
        <v>25769</v>
      </c>
    </row>
    <row r="27677" spans="1:4" x14ac:dyDescent="0.2">
      <c r="A27677">
        <v>78408</v>
      </c>
      <c r="B27677" t="s">
        <v>2199</v>
      </c>
      <c r="C27677" t="s">
        <v>26532</v>
      </c>
      <c r="D27677" t="s">
        <v>25769</v>
      </c>
    </row>
    <row r="27678" spans="1:4" x14ac:dyDescent="0.2">
      <c r="A27678">
        <v>78409</v>
      </c>
      <c r="B27678" t="s">
        <v>2199</v>
      </c>
      <c r="C27678" t="s">
        <v>26532</v>
      </c>
      <c r="D27678" t="s">
        <v>25769</v>
      </c>
    </row>
    <row r="27679" spans="1:4" x14ac:dyDescent="0.2">
      <c r="A27679">
        <v>78410</v>
      </c>
      <c r="B27679" t="s">
        <v>2199</v>
      </c>
      <c r="C27679" t="s">
        <v>26532</v>
      </c>
      <c r="D27679" t="s">
        <v>25769</v>
      </c>
    </row>
    <row r="27680" spans="1:4" x14ac:dyDescent="0.2">
      <c r="A27680">
        <v>78411</v>
      </c>
      <c r="B27680" t="s">
        <v>2199</v>
      </c>
      <c r="C27680" t="s">
        <v>26532</v>
      </c>
      <c r="D27680" t="s">
        <v>25769</v>
      </c>
    </row>
    <row r="27681" spans="1:4" x14ac:dyDescent="0.2">
      <c r="A27681">
        <v>78412</v>
      </c>
      <c r="B27681" t="s">
        <v>2199</v>
      </c>
      <c r="C27681" t="s">
        <v>26532</v>
      </c>
      <c r="D27681" t="s">
        <v>25769</v>
      </c>
    </row>
    <row r="27682" spans="1:4" x14ac:dyDescent="0.2">
      <c r="A27682">
        <v>78413</v>
      </c>
      <c r="B27682" t="s">
        <v>2199</v>
      </c>
      <c r="C27682" t="s">
        <v>26532</v>
      </c>
      <c r="D27682" t="s">
        <v>25769</v>
      </c>
    </row>
    <row r="27683" spans="1:4" x14ac:dyDescent="0.2">
      <c r="A27683">
        <v>78414</v>
      </c>
      <c r="B27683" t="s">
        <v>2199</v>
      </c>
      <c r="C27683" t="s">
        <v>26532</v>
      </c>
      <c r="D27683" t="s">
        <v>25769</v>
      </c>
    </row>
    <row r="27684" spans="1:4" x14ac:dyDescent="0.2">
      <c r="A27684">
        <v>78415</v>
      </c>
      <c r="B27684" t="s">
        <v>2199</v>
      </c>
      <c r="C27684" t="s">
        <v>26532</v>
      </c>
      <c r="D27684" t="s">
        <v>25769</v>
      </c>
    </row>
    <row r="27685" spans="1:4" x14ac:dyDescent="0.2">
      <c r="A27685">
        <v>78416</v>
      </c>
      <c r="B27685" t="s">
        <v>2199</v>
      </c>
      <c r="C27685" t="s">
        <v>26532</v>
      </c>
      <c r="D27685" t="s">
        <v>25769</v>
      </c>
    </row>
    <row r="27686" spans="1:4" x14ac:dyDescent="0.2">
      <c r="A27686">
        <v>78417</v>
      </c>
      <c r="B27686" t="s">
        <v>2199</v>
      </c>
      <c r="C27686" t="s">
        <v>26532</v>
      </c>
      <c r="D27686" t="s">
        <v>25769</v>
      </c>
    </row>
    <row r="27687" spans="1:4" x14ac:dyDescent="0.2">
      <c r="A27687">
        <v>78418</v>
      </c>
      <c r="B27687" t="s">
        <v>2199</v>
      </c>
      <c r="C27687" t="s">
        <v>26532</v>
      </c>
      <c r="D27687" t="s">
        <v>25769</v>
      </c>
    </row>
    <row r="27688" spans="1:4" x14ac:dyDescent="0.2">
      <c r="A27688">
        <v>78419</v>
      </c>
      <c r="B27688" t="s">
        <v>2199</v>
      </c>
      <c r="C27688" t="s">
        <v>26532</v>
      </c>
      <c r="D27688" t="s">
        <v>25769</v>
      </c>
    </row>
    <row r="27689" spans="1:4" x14ac:dyDescent="0.2">
      <c r="A27689">
        <v>78461</v>
      </c>
      <c r="B27689" t="s">
        <v>2199</v>
      </c>
      <c r="C27689" t="s">
        <v>26532</v>
      </c>
      <c r="D27689" t="s">
        <v>25769</v>
      </c>
    </row>
    <row r="27690" spans="1:4" x14ac:dyDescent="0.2">
      <c r="A27690">
        <v>78470</v>
      </c>
      <c r="B27690" t="s">
        <v>2199</v>
      </c>
      <c r="C27690" t="s">
        <v>26532</v>
      </c>
      <c r="D27690" t="s">
        <v>25769</v>
      </c>
    </row>
    <row r="27691" spans="1:4" x14ac:dyDescent="0.2">
      <c r="A27691">
        <v>78471</v>
      </c>
      <c r="B27691" t="s">
        <v>2199</v>
      </c>
      <c r="C27691" t="s">
        <v>26532</v>
      </c>
      <c r="D27691" t="s">
        <v>25769</v>
      </c>
    </row>
    <row r="27692" spans="1:4" x14ac:dyDescent="0.2">
      <c r="A27692">
        <v>78473</v>
      </c>
      <c r="B27692" t="s">
        <v>2199</v>
      </c>
      <c r="C27692" t="s">
        <v>26532</v>
      </c>
      <c r="D27692" t="s">
        <v>25769</v>
      </c>
    </row>
    <row r="27693" spans="1:4" x14ac:dyDescent="0.2">
      <c r="A27693">
        <v>78474</v>
      </c>
      <c r="B27693" t="s">
        <v>2199</v>
      </c>
      <c r="C27693" t="s">
        <v>26532</v>
      </c>
      <c r="D27693" t="s">
        <v>25769</v>
      </c>
    </row>
    <row r="27694" spans="1:4" x14ac:dyDescent="0.2">
      <c r="A27694">
        <v>78475</v>
      </c>
      <c r="B27694" t="s">
        <v>2199</v>
      </c>
      <c r="C27694" t="s">
        <v>26532</v>
      </c>
      <c r="D27694" t="s">
        <v>25769</v>
      </c>
    </row>
    <row r="27695" spans="1:4" x14ac:dyDescent="0.2">
      <c r="A27695">
        <v>78476</v>
      </c>
      <c r="B27695" t="s">
        <v>2199</v>
      </c>
      <c r="C27695" t="s">
        <v>26532</v>
      </c>
      <c r="D27695" t="s">
        <v>25769</v>
      </c>
    </row>
    <row r="27696" spans="1:4" x14ac:dyDescent="0.2">
      <c r="A27696">
        <v>78477</v>
      </c>
      <c r="B27696" t="s">
        <v>2199</v>
      </c>
      <c r="C27696" t="s">
        <v>26532</v>
      </c>
      <c r="D27696" t="s">
        <v>25769</v>
      </c>
    </row>
    <row r="27697" spans="1:4" x14ac:dyDescent="0.2">
      <c r="A27697">
        <v>78478</v>
      </c>
      <c r="B27697" t="s">
        <v>2199</v>
      </c>
      <c r="C27697" t="s">
        <v>26532</v>
      </c>
      <c r="D27697" t="s">
        <v>25769</v>
      </c>
    </row>
    <row r="27698" spans="1:4" x14ac:dyDescent="0.2">
      <c r="A27698">
        <v>78501</v>
      </c>
      <c r="B27698" t="s">
        <v>9110</v>
      </c>
      <c r="C27698" t="s">
        <v>26560</v>
      </c>
      <c r="D27698" t="s">
        <v>25769</v>
      </c>
    </row>
    <row r="27699" spans="1:4" x14ac:dyDescent="0.2">
      <c r="A27699">
        <v>78503</v>
      </c>
      <c r="B27699" t="s">
        <v>9110</v>
      </c>
      <c r="C27699" t="s">
        <v>26560</v>
      </c>
      <c r="D27699" t="s">
        <v>25769</v>
      </c>
    </row>
    <row r="27700" spans="1:4" x14ac:dyDescent="0.2">
      <c r="A27700">
        <v>78504</v>
      </c>
      <c r="B27700" t="s">
        <v>9110</v>
      </c>
      <c r="C27700" t="s">
        <v>26560</v>
      </c>
      <c r="D27700" t="s">
        <v>25769</v>
      </c>
    </row>
    <row r="27701" spans="1:4" x14ac:dyDescent="0.2">
      <c r="A27701">
        <v>78516</v>
      </c>
      <c r="B27701" t="s">
        <v>18211</v>
      </c>
      <c r="C27701" t="s">
        <v>26560</v>
      </c>
      <c r="D27701" t="s">
        <v>25769</v>
      </c>
    </row>
    <row r="27702" spans="1:4" x14ac:dyDescent="0.2">
      <c r="A27702">
        <v>78520</v>
      </c>
      <c r="B27702" t="s">
        <v>6602</v>
      </c>
      <c r="C27702" t="s">
        <v>15092</v>
      </c>
      <c r="D27702" t="s">
        <v>25769</v>
      </c>
    </row>
    <row r="27703" spans="1:4" x14ac:dyDescent="0.2">
      <c r="A27703">
        <v>78521</v>
      </c>
      <c r="B27703" t="s">
        <v>6602</v>
      </c>
      <c r="C27703" t="s">
        <v>15092</v>
      </c>
      <c r="D27703" t="s">
        <v>25769</v>
      </c>
    </row>
    <row r="27704" spans="1:4" x14ac:dyDescent="0.2">
      <c r="A27704">
        <v>78526</v>
      </c>
      <c r="B27704" t="s">
        <v>6602</v>
      </c>
      <c r="C27704" t="s">
        <v>15092</v>
      </c>
      <c r="D27704" t="s">
        <v>25769</v>
      </c>
    </row>
    <row r="27705" spans="1:4" x14ac:dyDescent="0.2">
      <c r="A27705">
        <v>78536</v>
      </c>
      <c r="B27705" t="s">
        <v>26561</v>
      </c>
      <c r="C27705" t="s">
        <v>26562</v>
      </c>
      <c r="D27705" t="s">
        <v>25769</v>
      </c>
    </row>
    <row r="27706" spans="1:4" x14ac:dyDescent="0.2">
      <c r="A27706">
        <v>78537</v>
      </c>
      <c r="B27706" t="s">
        <v>26563</v>
      </c>
      <c r="C27706" t="s">
        <v>26560</v>
      </c>
      <c r="D27706" t="s">
        <v>25769</v>
      </c>
    </row>
    <row r="27707" spans="1:4" x14ac:dyDescent="0.2">
      <c r="A27707">
        <v>78538</v>
      </c>
      <c r="B27707" t="s">
        <v>26564</v>
      </c>
      <c r="C27707" t="s">
        <v>26560</v>
      </c>
      <c r="D27707" t="s">
        <v>25769</v>
      </c>
    </row>
    <row r="27708" spans="1:4" x14ac:dyDescent="0.2">
      <c r="A27708">
        <v>78539</v>
      </c>
      <c r="B27708" t="s">
        <v>9170</v>
      </c>
      <c r="C27708" t="s">
        <v>26560</v>
      </c>
      <c r="D27708" t="s">
        <v>25769</v>
      </c>
    </row>
    <row r="27709" spans="1:4" x14ac:dyDescent="0.2">
      <c r="A27709">
        <v>78541</v>
      </c>
      <c r="B27709" t="s">
        <v>9170</v>
      </c>
      <c r="C27709" t="s">
        <v>26560</v>
      </c>
      <c r="D27709" t="s">
        <v>25769</v>
      </c>
    </row>
    <row r="27710" spans="1:4" x14ac:dyDescent="0.2">
      <c r="A27710">
        <v>78542</v>
      </c>
      <c r="B27710" t="s">
        <v>9170</v>
      </c>
      <c r="C27710" t="s">
        <v>26560</v>
      </c>
      <c r="D27710" t="s">
        <v>25769</v>
      </c>
    </row>
    <row r="27711" spans="1:4" x14ac:dyDescent="0.2">
      <c r="A27711">
        <v>78550</v>
      </c>
      <c r="B27711" t="s">
        <v>8091</v>
      </c>
      <c r="C27711" t="s">
        <v>15092</v>
      </c>
      <c r="D27711" t="s">
        <v>25769</v>
      </c>
    </row>
    <row r="27712" spans="1:4" x14ac:dyDescent="0.2">
      <c r="A27712">
        <v>78552</v>
      </c>
      <c r="B27712" t="s">
        <v>8091</v>
      </c>
      <c r="C27712" t="s">
        <v>15092</v>
      </c>
      <c r="D27712" t="s">
        <v>25769</v>
      </c>
    </row>
    <row r="27713" spans="1:4" x14ac:dyDescent="0.2">
      <c r="A27713">
        <v>78557</v>
      </c>
      <c r="B27713" t="s">
        <v>24055</v>
      </c>
      <c r="C27713" t="s">
        <v>26560</v>
      </c>
      <c r="D27713" t="s">
        <v>25769</v>
      </c>
    </row>
    <row r="27714" spans="1:4" x14ac:dyDescent="0.2">
      <c r="A27714">
        <v>78559</v>
      </c>
      <c r="B27714" t="s">
        <v>26565</v>
      </c>
      <c r="C27714" t="s">
        <v>15092</v>
      </c>
      <c r="D27714" t="s">
        <v>25769</v>
      </c>
    </row>
    <row r="27715" spans="1:4" x14ac:dyDescent="0.2">
      <c r="A27715">
        <v>78560</v>
      </c>
      <c r="B27715" t="s">
        <v>26566</v>
      </c>
      <c r="C27715" t="s">
        <v>26560</v>
      </c>
      <c r="D27715" t="s">
        <v>25769</v>
      </c>
    </row>
    <row r="27716" spans="1:4" x14ac:dyDescent="0.2">
      <c r="A27716">
        <v>78563</v>
      </c>
      <c r="B27716" t="s">
        <v>17258</v>
      </c>
      <c r="C27716" t="s">
        <v>26560</v>
      </c>
      <c r="D27716" t="s">
        <v>25769</v>
      </c>
    </row>
    <row r="27717" spans="1:4" x14ac:dyDescent="0.2">
      <c r="A27717">
        <v>78564</v>
      </c>
      <c r="B27717" t="s">
        <v>26567</v>
      </c>
      <c r="C27717" t="s">
        <v>26496</v>
      </c>
      <c r="D27717" t="s">
        <v>25769</v>
      </c>
    </row>
    <row r="27718" spans="1:4" x14ac:dyDescent="0.2">
      <c r="A27718">
        <v>78566</v>
      </c>
      <c r="B27718" t="s">
        <v>26568</v>
      </c>
      <c r="C27718" t="s">
        <v>15092</v>
      </c>
      <c r="D27718" t="s">
        <v>25769</v>
      </c>
    </row>
    <row r="27719" spans="1:4" x14ac:dyDescent="0.2">
      <c r="A27719">
        <v>78569</v>
      </c>
      <c r="B27719" t="s">
        <v>26569</v>
      </c>
      <c r="C27719" t="s">
        <v>26570</v>
      </c>
      <c r="D27719" t="s">
        <v>25769</v>
      </c>
    </row>
    <row r="27720" spans="1:4" x14ac:dyDescent="0.2">
      <c r="A27720">
        <v>78570</v>
      </c>
      <c r="B27720" t="s">
        <v>26571</v>
      </c>
      <c r="C27720" t="s">
        <v>26560</v>
      </c>
      <c r="D27720" t="s">
        <v>25769</v>
      </c>
    </row>
    <row r="27721" spans="1:4" x14ac:dyDescent="0.2">
      <c r="A27721">
        <v>78572</v>
      </c>
      <c r="B27721" t="s">
        <v>23069</v>
      </c>
      <c r="C27721" t="s">
        <v>26560</v>
      </c>
      <c r="D27721" t="s">
        <v>25769</v>
      </c>
    </row>
    <row r="27722" spans="1:4" x14ac:dyDescent="0.2">
      <c r="A27722">
        <v>78573</v>
      </c>
      <c r="B27722" t="s">
        <v>23069</v>
      </c>
      <c r="C27722" t="s">
        <v>26560</v>
      </c>
      <c r="D27722" t="s">
        <v>25769</v>
      </c>
    </row>
    <row r="27723" spans="1:4" x14ac:dyDescent="0.2">
      <c r="A27723">
        <v>78574</v>
      </c>
      <c r="B27723" t="s">
        <v>23069</v>
      </c>
      <c r="C27723" t="s">
        <v>26560</v>
      </c>
      <c r="D27723" t="s">
        <v>25769</v>
      </c>
    </row>
    <row r="27724" spans="1:4" x14ac:dyDescent="0.2">
      <c r="A27724">
        <v>78575</v>
      </c>
      <c r="B27724" t="s">
        <v>26572</v>
      </c>
      <c r="C27724" t="s">
        <v>15092</v>
      </c>
      <c r="D27724" t="s">
        <v>25769</v>
      </c>
    </row>
    <row r="27725" spans="1:4" x14ac:dyDescent="0.2">
      <c r="A27725">
        <v>78576</v>
      </c>
      <c r="B27725" t="s">
        <v>26573</v>
      </c>
      <c r="C27725" t="s">
        <v>26560</v>
      </c>
      <c r="D27725" t="s">
        <v>25769</v>
      </c>
    </row>
    <row r="27726" spans="1:4" x14ac:dyDescent="0.2">
      <c r="A27726">
        <v>78577</v>
      </c>
      <c r="B27726" t="s">
        <v>9911</v>
      </c>
      <c r="C27726" t="s">
        <v>26560</v>
      </c>
      <c r="D27726" t="s">
        <v>25769</v>
      </c>
    </row>
    <row r="27727" spans="1:4" x14ac:dyDescent="0.2">
      <c r="A27727">
        <v>78578</v>
      </c>
      <c r="B27727" t="s">
        <v>26574</v>
      </c>
      <c r="C27727" t="s">
        <v>15092</v>
      </c>
      <c r="D27727" t="s">
        <v>25769</v>
      </c>
    </row>
    <row r="27728" spans="1:4" x14ac:dyDescent="0.2">
      <c r="A27728">
        <v>78580</v>
      </c>
      <c r="B27728" t="s">
        <v>24548</v>
      </c>
      <c r="C27728" t="s">
        <v>26570</v>
      </c>
      <c r="D27728" t="s">
        <v>25769</v>
      </c>
    </row>
    <row r="27729" spans="1:4" x14ac:dyDescent="0.2">
      <c r="A27729">
        <v>78582</v>
      </c>
      <c r="B27729" t="s">
        <v>26575</v>
      </c>
      <c r="C27729" t="s">
        <v>26562</v>
      </c>
      <c r="D27729" t="s">
        <v>25769</v>
      </c>
    </row>
    <row r="27730" spans="1:4" x14ac:dyDescent="0.2">
      <c r="A27730">
        <v>78583</v>
      </c>
      <c r="B27730" t="s">
        <v>26576</v>
      </c>
      <c r="C27730" t="s">
        <v>15092</v>
      </c>
      <c r="D27730" t="s">
        <v>25769</v>
      </c>
    </row>
    <row r="27731" spans="1:4" x14ac:dyDescent="0.2">
      <c r="A27731">
        <v>78584</v>
      </c>
      <c r="B27731" t="s">
        <v>26577</v>
      </c>
      <c r="C27731" t="s">
        <v>26562</v>
      </c>
      <c r="D27731" t="s">
        <v>25769</v>
      </c>
    </row>
    <row r="27732" spans="1:4" x14ac:dyDescent="0.2">
      <c r="A27732">
        <v>78586</v>
      </c>
      <c r="B27732" t="s">
        <v>26578</v>
      </c>
      <c r="C27732" t="s">
        <v>15092</v>
      </c>
      <c r="D27732" t="s">
        <v>25769</v>
      </c>
    </row>
    <row r="27733" spans="1:4" x14ac:dyDescent="0.2">
      <c r="A27733">
        <v>78588</v>
      </c>
      <c r="B27733" t="s">
        <v>26579</v>
      </c>
      <c r="C27733" t="s">
        <v>26562</v>
      </c>
      <c r="D27733" t="s">
        <v>25769</v>
      </c>
    </row>
    <row r="27734" spans="1:4" x14ac:dyDescent="0.2">
      <c r="A27734">
        <v>78589</v>
      </c>
      <c r="B27734" t="s">
        <v>12052</v>
      </c>
      <c r="C27734" t="s">
        <v>26560</v>
      </c>
      <c r="D27734" t="s">
        <v>25769</v>
      </c>
    </row>
    <row r="27735" spans="1:4" x14ac:dyDescent="0.2">
      <c r="A27735">
        <v>78591</v>
      </c>
      <c r="B27735" t="s">
        <v>26580</v>
      </c>
      <c r="C27735" t="s">
        <v>26562</v>
      </c>
      <c r="D27735" t="s">
        <v>25769</v>
      </c>
    </row>
    <row r="27736" spans="1:4" x14ac:dyDescent="0.2">
      <c r="A27736">
        <v>78593</v>
      </c>
      <c r="B27736" t="s">
        <v>26581</v>
      </c>
      <c r="C27736" t="s">
        <v>15092</v>
      </c>
      <c r="D27736" t="s">
        <v>25769</v>
      </c>
    </row>
    <row r="27737" spans="1:4" x14ac:dyDescent="0.2">
      <c r="A27737">
        <v>78595</v>
      </c>
      <c r="B27737" t="s">
        <v>26582</v>
      </c>
      <c r="C27737" t="s">
        <v>26560</v>
      </c>
      <c r="D27737" t="s">
        <v>25769</v>
      </c>
    </row>
    <row r="27738" spans="1:4" x14ac:dyDescent="0.2">
      <c r="A27738">
        <v>78596</v>
      </c>
      <c r="B27738" t="s">
        <v>26583</v>
      </c>
      <c r="C27738" t="s">
        <v>26560</v>
      </c>
      <c r="D27738" t="s">
        <v>25769</v>
      </c>
    </row>
    <row r="27739" spans="1:4" x14ac:dyDescent="0.2">
      <c r="A27739">
        <v>78597</v>
      </c>
      <c r="B27739" t="s">
        <v>26584</v>
      </c>
      <c r="C27739" t="s">
        <v>15092</v>
      </c>
      <c r="D27739" t="s">
        <v>25769</v>
      </c>
    </row>
    <row r="27740" spans="1:4" x14ac:dyDescent="0.2">
      <c r="A27740">
        <v>78599</v>
      </c>
      <c r="B27740" t="s">
        <v>26583</v>
      </c>
      <c r="C27740" t="s">
        <v>26560</v>
      </c>
      <c r="D27740" t="s">
        <v>25769</v>
      </c>
    </row>
    <row r="27741" spans="1:4" x14ac:dyDescent="0.2">
      <c r="A27741">
        <v>78602</v>
      </c>
      <c r="B27741" t="s">
        <v>25365</v>
      </c>
      <c r="C27741" t="s">
        <v>26585</v>
      </c>
      <c r="D27741" t="s">
        <v>25769</v>
      </c>
    </row>
    <row r="27742" spans="1:4" x14ac:dyDescent="0.2">
      <c r="A27742">
        <v>78605</v>
      </c>
      <c r="B27742" t="s">
        <v>26586</v>
      </c>
      <c r="C27742" t="s">
        <v>26587</v>
      </c>
      <c r="D27742" t="s">
        <v>25769</v>
      </c>
    </row>
    <row r="27743" spans="1:4" x14ac:dyDescent="0.2">
      <c r="A27743">
        <v>78606</v>
      </c>
      <c r="B27743" t="s">
        <v>25957</v>
      </c>
      <c r="C27743" t="s">
        <v>26588</v>
      </c>
      <c r="D27743" t="s">
        <v>25769</v>
      </c>
    </row>
    <row r="27744" spans="1:4" x14ac:dyDescent="0.2">
      <c r="A27744">
        <v>78607</v>
      </c>
      <c r="B27744" t="s">
        <v>18101</v>
      </c>
      <c r="C27744" t="s">
        <v>26320</v>
      </c>
      <c r="D27744" t="s">
        <v>25769</v>
      </c>
    </row>
    <row r="27745" spans="1:4" x14ac:dyDescent="0.2">
      <c r="A27745">
        <v>78608</v>
      </c>
      <c r="B27745" t="s">
        <v>26589</v>
      </c>
      <c r="C27745" t="s">
        <v>26587</v>
      </c>
      <c r="D27745" t="s">
        <v>25769</v>
      </c>
    </row>
    <row r="27746" spans="1:4" x14ac:dyDescent="0.2">
      <c r="A27746">
        <v>78609</v>
      </c>
      <c r="B27746" t="s">
        <v>26590</v>
      </c>
      <c r="C27746" t="s">
        <v>26320</v>
      </c>
      <c r="D27746" t="s">
        <v>25769</v>
      </c>
    </row>
    <row r="27747" spans="1:4" x14ac:dyDescent="0.2">
      <c r="A27747">
        <v>78610</v>
      </c>
      <c r="B27747" t="s">
        <v>23842</v>
      </c>
      <c r="C27747" t="s">
        <v>26591</v>
      </c>
      <c r="D27747" t="s">
        <v>25769</v>
      </c>
    </row>
    <row r="27748" spans="1:4" x14ac:dyDescent="0.2">
      <c r="A27748">
        <v>78611</v>
      </c>
      <c r="B27748" t="s">
        <v>26592</v>
      </c>
      <c r="C27748" t="s">
        <v>26587</v>
      </c>
      <c r="D27748" t="s">
        <v>25769</v>
      </c>
    </row>
    <row r="27749" spans="1:4" x14ac:dyDescent="0.2">
      <c r="A27749">
        <v>78612</v>
      </c>
      <c r="B27749" t="s">
        <v>26593</v>
      </c>
      <c r="C27749" t="s">
        <v>26585</v>
      </c>
      <c r="D27749" t="s">
        <v>25769</v>
      </c>
    </row>
    <row r="27750" spans="1:4" x14ac:dyDescent="0.2">
      <c r="A27750">
        <v>78613</v>
      </c>
      <c r="B27750" t="s">
        <v>26594</v>
      </c>
      <c r="C27750" t="s">
        <v>19202</v>
      </c>
      <c r="D27750" t="s">
        <v>25769</v>
      </c>
    </row>
    <row r="27751" spans="1:4" x14ac:dyDescent="0.2">
      <c r="A27751">
        <v>78614</v>
      </c>
      <c r="B27751" t="s">
        <v>26595</v>
      </c>
      <c r="C27751" t="s">
        <v>26513</v>
      </c>
      <c r="D27751" t="s">
        <v>25769</v>
      </c>
    </row>
    <row r="27752" spans="1:4" x14ac:dyDescent="0.2">
      <c r="A27752">
        <v>78615</v>
      </c>
      <c r="B27752" t="s">
        <v>26596</v>
      </c>
      <c r="C27752" t="s">
        <v>25770</v>
      </c>
      <c r="D27752" t="s">
        <v>25769</v>
      </c>
    </row>
    <row r="27753" spans="1:4" x14ac:dyDescent="0.2">
      <c r="A27753">
        <v>78616</v>
      </c>
      <c r="B27753" t="s">
        <v>14628</v>
      </c>
      <c r="C27753" t="s">
        <v>17769</v>
      </c>
      <c r="D27753" t="s">
        <v>25769</v>
      </c>
    </row>
    <row r="27754" spans="1:4" x14ac:dyDescent="0.2">
      <c r="A27754">
        <v>78617</v>
      </c>
      <c r="B27754" t="s">
        <v>26597</v>
      </c>
      <c r="C27754" t="s">
        <v>25770</v>
      </c>
      <c r="D27754" t="s">
        <v>25769</v>
      </c>
    </row>
    <row r="27755" spans="1:4" x14ac:dyDescent="0.2">
      <c r="A27755">
        <v>78618</v>
      </c>
      <c r="B27755" t="s">
        <v>26598</v>
      </c>
      <c r="C27755" t="s">
        <v>26599</v>
      </c>
      <c r="D27755" t="s">
        <v>25769</v>
      </c>
    </row>
    <row r="27756" spans="1:4" x14ac:dyDescent="0.2">
      <c r="A27756">
        <v>78619</v>
      </c>
      <c r="B27756" t="s">
        <v>15091</v>
      </c>
      <c r="C27756" t="s">
        <v>26591</v>
      </c>
      <c r="D27756" t="s">
        <v>25769</v>
      </c>
    </row>
    <row r="27757" spans="1:4" x14ac:dyDescent="0.2">
      <c r="A27757">
        <v>78620</v>
      </c>
      <c r="B27757" t="s">
        <v>26600</v>
      </c>
      <c r="C27757" t="s">
        <v>26591</v>
      </c>
      <c r="D27757" t="s">
        <v>25769</v>
      </c>
    </row>
    <row r="27758" spans="1:4" x14ac:dyDescent="0.2">
      <c r="A27758">
        <v>78621</v>
      </c>
      <c r="B27758" t="s">
        <v>17899</v>
      </c>
      <c r="C27758" t="s">
        <v>26585</v>
      </c>
      <c r="D27758" t="s">
        <v>25769</v>
      </c>
    </row>
    <row r="27759" spans="1:4" x14ac:dyDescent="0.2">
      <c r="A27759">
        <v>78623</v>
      </c>
      <c r="B27759" t="s">
        <v>26601</v>
      </c>
      <c r="C27759" t="s">
        <v>26498</v>
      </c>
      <c r="D27759" t="s">
        <v>25769</v>
      </c>
    </row>
    <row r="27760" spans="1:4" x14ac:dyDescent="0.2">
      <c r="A27760">
        <v>78624</v>
      </c>
      <c r="B27760" t="s">
        <v>15390</v>
      </c>
      <c r="C27760" t="s">
        <v>26599</v>
      </c>
      <c r="D27760" t="s">
        <v>25769</v>
      </c>
    </row>
    <row r="27761" spans="1:4" x14ac:dyDescent="0.2">
      <c r="A27761">
        <v>78626</v>
      </c>
      <c r="B27761" t="s">
        <v>3666</v>
      </c>
      <c r="C27761" t="s">
        <v>19202</v>
      </c>
      <c r="D27761" t="s">
        <v>25769</v>
      </c>
    </row>
    <row r="27762" spans="1:4" x14ac:dyDescent="0.2">
      <c r="A27762">
        <v>78628</v>
      </c>
      <c r="B27762" t="s">
        <v>3666</v>
      </c>
      <c r="C27762" t="s">
        <v>19202</v>
      </c>
      <c r="D27762" t="s">
        <v>25769</v>
      </c>
    </row>
    <row r="27763" spans="1:4" x14ac:dyDescent="0.2">
      <c r="A27763">
        <v>78629</v>
      </c>
      <c r="B27763" t="s">
        <v>25302</v>
      </c>
      <c r="C27763" t="s">
        <v>26513</v>
      </c>
      <c r="D27763" t="s">
        <v>25769</v>
      </c>
    </row>
    <row r="27764" spans="1:4" x14ac:dyDescent="0.2">
      <c r="A27764">
        <v>78631</v>
      </c>
      <c r="B27764" t="s">
        <v>21930</v>
      </c>
      <c r="C27764" t="s">
        <v>26599</v>
      </c>
      <c r="D27764" t="s">
        <v>25769</v>
      </c>
    </row>
    <row r="27765" spans="1:4" x14ac:dyDescent="0.2">
      <c r="A27765">
        <v>78632</v>
      </c>
      <c r="B27765" t="s">
        <v>16073</v>
      </c>
      <c r="C27765" t="s">
        <v>26513</v>
      </c>
      <c r="D27765" t="s">
        <v>25769</v>
      </c>
    </row>
    <row r="27766" spans="1:4" x14ac:dyDescent="0.2">
      <c r="A27766">
        <v>78633</v>
      </c>
      <c r="B27766" t="s">
        <v>3666</v>
      </c>
      <c r="C27766" t="s">
        <v>19202</v>
      </c>
      <c r="D27766" t="s">
        <v>25769</v>
      </c>
    </row>
    <row r="27767" spans="1:4" x14ac:dyDescent="0.2">
      <c r="A27767">
        <v>78634</v>
      </c>
      <c r="B27767" t="s">
        <v>26602</v>
      </c>
      <c r="C27767" t="s">
        <v>19202</v>
      </c>
      <c r="D27767" t="s">
        <v>25769</v>
      </c>
    </row>
    <row r="27768" spans="1:4" x14ac:dyDescent="0.2">
      <c r="A27768">
        <v>78635</v>
      </c>
      <c r="B27768" t="s">
        <v>26603</v>
      </c>
      <c r="C27768" t="s">
        <v>26588</v>
      </c>
      <c r="D27768" t="s">
        <v>25769</v>
      </c>
    </row>
    <row r="27769" spans="1:4" x14ac:dyDescent="0.2">
      <c r="A27769">
        <v>78636</v>
      </c>
      <c r="B27769" t="s">
        <v>4396</v>
      </c>
      <c r="C27769" t="s">
        <v>26588</v>
      </c>
      <c r="D27769" t="s">
        <v>25769</v>
      </c>
    </row>
    <row r="27770" spans="1:4" x14ac:dyDescent="0.2">
      <c r="A27770">
        <v>78638</v>
      </c>
      <c r="B27770" t="s">
        <v>26604</v>
      </c>
      <c r="C27770" t="s">
        <v>26505</v>
      </c>
      <c r="D27770" t="s">
        <v>25769</v>
      </c>
    </row>
    <row r="27771" spans="1:4" x14ac:dyDescent="0.2">
      <c r="A27771">
        <v>78639</v>
      </c>
      <c r="B27771" t="s">
        <v>18439</v>
      </c>
      <c r="C27771" t="s">
        <v>26320</v>
      </c>
      <c r="D27771" t="s">
        <v>25769</v>
      </c>
    </row>
    <row r="27772" spans="1:4" x14ac:dyDescent="0.2">
      <c r="A27772">
        <v>78640</v>
      </c>
      <c r="B27772" t="s">
        <v>16897</v>
      </c>
      <c r="C27772" t="s">
        <v>26591</v>
      </c>
      <c r="D27772" t="s">
        <v>25769</v>
      </c>
    </row>
    <row r="27773" spans="1:4" x14ac:dyDescent="0.2">
      <c r="A27773">
        <v>78641</v>
      </c>
      <c r="B27773" t="s">
        <v>26605</v>
      </c>
      <c r="C27773" t="s">
        <v>19202</v>
      </c>
      <c r="D27773" t="s">
        <v>25769</v>
      </c>
    </row>
    <row r="27774" spans="1:4" x14ac:dyDescent="0.2">
      <c r="A27774">
        <v>78642</v>
      </c>
      <c r="B27774" t="s">
        <v>26606</v>
      </c>
      <c r="C27774" t="s">
        <v>19202</v>
      </c>
      <c r="D27774" t="s">
        <v>25769</v>
      </c>
    </row>
    <row r="27775" spans="1:4" x14ac:dyDescent="0.2">
      <c r="A27775">
        <v>78643</v>
      </c>
      <c r="B27775" t="s">
        <v>26607</v>
      </c>
      <c r="C27775" t="s">
        <v>26320</v>
      </c>
      <c r="D27775" t="s">
        <v>25769</v>
      </c>
    </row>
    <row r="27776" spans="1:4" x14ac:dyDescent="0.2">
      <c r="A27776">
        <v>78644</v>
      </c>
      <c r="B27776" t="s">
        <v>26608</v>
      </c>
      <c r="C27776" t="s">
        <v>17769</v>
      </c>
      <c r="D27776" t="s">
        <v>25769</v>
      </c>
    </row>
    <row r="27777" spans="1:4" x14ac:dyDescent="0.2">
      <c r="A27777">
        <v>78645</v>
      </c>
      <c r="B27777" t="s">
        <v>26605</v>
      </c>
      <c r="C27777" t="s">
        <v>25770</v>
      </c>
      <c r="D27777" t="s">
        <v>25769</v>
      </c>
    </row>
    <row r="27778" spans="1:4" x14ac:dyDescent="0.2">
      <c r="A27778">
        <v>78648</v>
      </c>
      <c r="B27778" t="s">
        <v>25169</v>
      </c>
      <c r="C27778" t="s">
        <v>17769</v>
      </c>
      <c r="D27778" t="s">
        <v>25769</v>
      </c>
    </row>
    <row r="27779" spans="1:4" x14ac:dyDescent="0.2">
      <c r="A27779">
        <v>78650</v>
      </c>
      <c r="B27779" t="s">
        <v>26609</v>
      </c>
      <c r="C27779" t="s">
        <v>26585</v>
      </c>
      <c r="D27779" t="s">
        <v>25769</v>
      </c>
    </row>
    <row r="27780" spans="1:4" x14ac:dyDescent="0.2">
      <c r="A27780">
        <v>78652</v>
      </c>
      <c r="B27780" t="s">
        <v>26610</v>
      </c>
      <c r="C27780" t="s">
        <v>25770</v>
      </c>
      <c r="D27780" t="s">
        <v>25769</v>
      </c>
    </row>
    <row r="27781" spans="1:4" x14ac:dyDescent="0.2">
      <c r="A27781">
        <v>78653</v>
      </c>
      <c r="B27781" t="s">
        <v>15022</v>
      </c>
      <c r="C27781" t="s">
        <v>25770</v>
      </c>
      <c r="D27781" t="s">
        <v>25769</v>
      </c>
    </row>
    <row r="27782" spans="1:4" x14ac:dyDescent="0.2">
      <c r="A27782">
        <v>78654</v>
      </c>
      <c r="B27782" t="s">
        <v>25679</v>
      </c>
      <c r="C27782" t="s">
        <v>26587</v>
      </c>
      <c r="D27782" t="s">
        <v>25769</v>
      </c>
    </row>
    <row r="27783" spans="1:4" x14ac:dyDescent="0.2">
      <c r="A27783">
        <v>78655</v>
      </c>
      <c r="B27783" t="s">
        <v>26611</v>
      </c>
      <c r="C27783" t="s">
        <v>17769</v>
      </c>
      <c r="D27783" t="s">
        <v>25769</v>
      </c>
    </row>
    <row r="27784" spans="1:4" x14ac:dyDescent="0.2">
      <c r="A27784">
        <v>78656</v>
      </c>
      <c r="B27784" t="s">
        <v>21608</v>
      </c>
      <c r="C27784" t="s">
        <v>17769</v>
      </c>
      <c r="D27784" t="s">
        <v>25769</v>
      </c>
    </row>
    <row r="27785" spans="1:4" x14ac:dyDescent="0.2">
      <c r="A27785">
        <v>78657</v>
      </c>
      <c r="B27785" t="s">
        <v>26612</v>
      </c>
      <c r="C27785" t="s">
        <v>26320</v>
      </c>
      <c r="D27785" t="s">
        <v>25769</v>
      </c>
    </row>
    <row r="27786" spans="1:4" x14ac:dyDescent="0.2">
      <c r="A27786">
        <v>78659</v>
      </c>
      <c r="B27786" t="s">
        <v>26613</v>
      </c>
      <c r="C27786" t="s">
        <v>26585</v>
      </c>
      <c r="D27786" t="s">
        <v>25769</v>
      </c>
    </row>
    <row r="27787" spans="1:4" x14ac:dyDescent="0.2">
      <c r="A27787">
        <v>78660</v>
      </c>
      <c r="B27787" t="s">
        <v>26614</v>
      </c>
      <c r="C27787" t="s">
        <v>25770</v>
      </c>
      <c r="D27787" t="s">
        <v>25769</v>
      </c>
    </row>
    <row r="27788" spans="1:4" x14ac:dyDescent="0.2">
      <c r="A27788">
        <v>78662</v>
      </c>
      <c r="B27788" t="s">
        <v>25982</v>
      </c>
      <c r="C27788" t="s">
        <v>26585</v>
      </c>
      <c r="D27788" t="s">
        <v>25769</v>
      </c>
    </row>
    <row r="27789" spans="1:4" x14ac:dyDescent="0.2">
      <c r="A27789">
        <v>78663</v>
      </c>
      <c r="B27789" t="s">
        <v>26615</v>
      </c>
      <c r="C27789" t="s">
        <v>26588</v>
      </c>
      <c r="D27789" t="s">
        <v>25769</v>
      </c>
    </row>
    <row r="27790" spans="1:4" x14ac:dyDescent="0.2">
      <c r="A27790">
        <v>78664</v>
      </c>
      <c r="B27790" t="s">
        <v>2477</v>
      </c>
      <c r="C27790" t="s">
        <v>19202</v>
      </c>
      <c r="D27790" t="s">
        <v>25769</v>
      </c>
    </row>
    <row r="27791" spans="1:4" x14ac:dyDescent="0.2">
      <c r="A27791">
        <v>78665</v>
      </c>
      <c r="B27791" t="s">
        <v>2477</v>
      </c>
      <c r="C27791" t="s">
        <v>19202</v>
      </c>
      <c r="D27791" t="s">
        <v>25769</v>
      </c>
    </row>
    <row r="27792" spans="1:4" x14ac:dyDescent="0.2">
      <c r="A27792">
        <v>78666</v>
      </c>
      <c r="B27792" t="s">
        <v>9617</v>
      </c>
      <c r="C27792" t="s">
        <v>26591</v>
      </c>
      <c r="D27792" t="s">
        <v>25769</v>
      </c>
    </row>
    <row r="27793" spans="1:4" x14ac:dyDescent="0.2">
      <c r="A27793">
        <v>78669</v>
      </c>
      <c r="B27793" t="s">
        <v>26616</v>
      </c>
      <c r="C27793" t="s">
        <v>25770</v>
      </c>
      <c r="D27793" t="s">
        <v>25769</v>
      </c>
    </row>
    <row r="27794" spans="1:4" x14ac:dyDescent="0.2">
      <c r="A27794">
        <v>78671</v>
      </c>
      <c r="B27794" t="s">
        <v>19695</v>
      </c>
      <c r="C27794" t="s">
        <v>26599</v>
      </c>
      <c r="D27794" t="s">
        <v>25769</v>
      </c>
    </row>
    <row r="27795" spans="1:4" x14ac:dyDescent="0.2">
      <c r="A27795">
        <v>78672</v>
      </c>
      <c r="B27795" t="s">
        <v>26617</v>
      </c>
      <c r="C27795" t="s">
        <v>26320</v>
      </c>
      <c r="D27795" t="s">
        <v>25769</v>
      </c>
    </row>
    <row r="27796" spans="1:4" x14ac:dyDescent="0.2">
      <c r="A27796">
        <v>78675</v>
      </c>
      <c r="B27796" t="s">
        <v>23250</v>
      </c>
      <c r="C27796" t="s">
        <v>26599</v>
      </c>
      <c r="D27796" t="s">
        <v>25769</v>
      </c>
    </row>
    <row r="27797" spans="1:4" x14ac:dyDescent="0.2">
      <c r="A27797">
        <v>78676</v>
      </c>
      <c r="B27797" t="s">
        <v>26618</v>
      </c>
      <c r="C27797" t="s">
        <v>26591</v>
      </c>
      <c r="D27797" t="s">
        <v>25769</v>
      </c>
    </row>
    <row r="27798" spans="1:4" x14ac:dyDescent="0.2">
      <c r="A27798">
        <v>78677</v>
      </c>
      <c r="B27798" t="s">
        <v>26619</v>
      </c>
      <c r="C27798" t="s">
        <v>26513</v>
      </c>
      <c r="D27798" t="s">
        <v>25769</v>
      </c>
    </row>
    <row r="27799" spans="1:4" x14ac:dyDescent="0.2">
      <c r="A27799">
        <v>78681</v>
      </c>
      <c r="B27799" t="s">
        <v>2477</v>
      </c>
      <c r="C27799" t="s">
        <v>19202</v>
      </c>
      <c r="D27799" t="s">
        <v>25769</v>
      </c>
    </row>
    <row r="27800" spans="1:4" x14ac:dyDescent="0.2">
      <c r="A27800">
        <v>78682</v>
      </c>
      <c r="B27800" t="s">
        <v>2477</v>
      </c>
      <c r="C27800" t="s">
        <v>19202</v>
      </c>
      <c r="D27800" t="s">
        <v>25769</v>
      </c>
    </row>
    <row r="27801" spans="1:4" x14ac:dyDescent="0.2">
      <c r="A27801">
        <v>78701</v>
      </c>
      <c r="B27801" t="s">
        <v>590</v>
      </c>
      <c r="C27801" t="s">
        <v>25770</v>
      </c>
      <c r="D27801" t="s">
        <v>25769</v>
      </c>
    </row>
    <row r="27802" spans="1:4" x14ac:dyDescent="0.2">
      <c r="A27802">
        <v>78702</v>
      </c>
      <c r="B27802" t="s">
        <v>590</v>
      </c>
      <c r="C27802" t="s">
        <v>25770</v>
      </c>
      <c r="D27802" t="s">
        <v>25769</v>
      </c>
    </row>
    <row r="27803" spans="1:4" x14ac:dyDescent="0.2">
      <c r="A27803">
        <v>78703</v>
      </c>
      <c r="B27803" t="s">
        <v>590</v>
      </c>
      <c r="C27803" t="s">
        <v>25770</v>
      </c>
      <c r="D27803" t="s">
        <v>25769</v>
      </c>
    </row>
    <row r="27804" spans="1:4" x14ac:dyDescent="0.2">
      <c r="A27804">
        <v>78704</v>
      </c>
      <c r="B27804" t="s">
        <v>590</v>
      </c>
      <c r="C27804" t="s">
        <v>25770</v>
      </c>
      <c r="D27804" t="s">
        <v>25769</v>
      </c>
    </row>
    <row r="27805" spans="1:4" x14ac:dyDescent="0.2">
      <c r="A27805">
        <v>78705</v>
      </c>
      <c r="B27805" t="s">
        <v>590</v>
      </c>
      <c r="C27805" t="s">
        <v>25770</v>
      </c>
      <c r="D27805" t="s">
        <v>25769</v>
      </c>
    </row>
    <row r="27806" spans="1:4" x14ac:dyDescent="0.2">
      <c r="A27806">
        <v>78710</v>
      </c>
      <c r="B27806" t="s">
        <v>590</v>
      </c>
      <c r="C27806" t="s">
        <v>25770</v>
      </c>
      <c r="D27806" t="s">
        <v>25769</v>
      </c>
    </row>
    <row r="27807" spans="1:4" x14ac:dyDescent="0.2">
      <c r="A27807">
        <v>78712</v>
      </c>
      <c r="B27807" t="s">
        <v>590</v>
      </c>
      <c r="C27807" t="s">
        <v>25770</v>
      </c>
      <c r="D27807" t="s">
        <v>25769</v>
      </c>
    </row>
    <row r="27808" spans="1:4" x14ac:dyDescent="0.2">
      <c r="A27808">
        <v>78717</v>
      </c>
      <c r="B27808" t="s">
        <v>590</v>
      </c>
      <c r="C27808" t="s">
        <v>19202</v>
      </c>
      <c r="D27808" t="s">
        <v>25769</v>
      </c>
    </row>
    <row r="27809" spans="1:4" x14ac:dyDescent="0.2">
      <c r="A27809">
        <v>78719</v>
      </c>
      <c r="B27809" t="s">
        <v>590</v>
      </c>
      <c r="C27809" t="s">
        <v>25770</v>
      </c>
      <c r="D27809" t="s">
        <v>25769</v>
      </c>
    </row>
    <row r="27810" spans="1:4" x14ac:dyDescent="0.2">
      <c r="A27810">
        <v>78721</v>
      </c>
      <c r="B27810" t="s">
        <v>590</v>
      </c>
      <c r="C27810" t="s">
        <v>25770</v>
      </c>
      <c r="D27810" t="s">
        <v>25769</v>
      </c>
    </row>
    <row r="27811" spans="1:4" x14ac:dyDescent="0.2">
      <c r="A27811">
        <v>78722</v>
      </c>
      <c r="B27811" t="s">
        <v>590</v>
      </c>
      <c r="C27811" t="s">
        <v>25770</v>
      </c>
      <c r="D27811" t="s">
        <v>25769</v>
      </c>
    </row>
    <row r="27812" spans="1:4" x14ac:dyDescent="0.2">
      <c r="A27812">
        <v>78723</v>
      </c>
      <c r="B27812" t="s">
        <v>590</v>
      </c>
      <c r="C27812" t="s">
        <v>25770</v>
      </c>
      <c r="D27812" t="s">
        <v>25769</v>
      </c>
    </row>
    <row r="27813" spans="1:4" x14ac:dyDescent="0.2">
      <c r="A27813">
        <v>78724</v>
      </c>
      <c r="B27813" t="s">
        <v>590</v>
      </c>
      <c r="C27813" t="s">
        <v>25770</v>
      </c>
      <c r="D27813" t="s">
        <v>25769</v>
      </c>
    </row>
    <row r="27814" spans="1:4" x14ac:dyDescent="0.2">
      <c r="A27814">
        <v>78725</v>
      </c>
      <c r="B27814" t="s">
        <v>590</v>
      </c>
      <c r="C27814" t="s">
        <v>25770</v>
      </c>
      <c r="D27814" t="s">
        <v>25769</v>
      </c>
    </row>
    <row r="27815" spans="1:4" x14ac:dyDescent="0.2">
      <c r="A27815">
        <v>78726</v>
      </c>
      <c r="B27815" t="s">
        <v>590</v>
      </c>
      <c r="C27815" t="s">
        <v>25770</v>
      </c>
      <c r="D27815" t="s">
        <v>25769</v>
      </c>
    </row>
    <row r="27816" spans="1:4" x14ac:dyDescent="0.2">
      <c r="A27816">
        <v>78727</v>
      </c>
      <c r="B27816" t="s">
        <v>590</v>
      </c>
      <c r="C27816" t="s">
        <v>25770</v>
      </c>
      <c r="D27816" t="s">
        <v>25769</v>
      </c>
    </row>
    <row r="27817" spans="1:4" x14ac:dyDescent="0.2">
      <c r="A27817">
        <v>78728</v>
      </c>
      <c r="B27817" t="s">
        <v>590</v>
      </c>
      <c r="C27817" t="s">
        <v>25770</v>
      </c>
      <c r="D27817" t="s">
        <v>25769</v>
      </c>
    </row>
    <row r="27818" spans="1:4" x14ac:dyDescent="0.2">
      <c r="A27818">
        <v>78729</v>
      </c>
      <c r="B27818" t="s">
        <v>590</v>
      </c>
      <c r="C27818" t="s">
        <v>19202</v>
      </c>
      <c r="D27818" t="s">
        <v>25769</v>
      </c>
    </row>
    <row r="27819" spans="1:4" x14ac:dyDescent="0.2">
      <c r="A27819">
        <v>78730</v>
      </c>
      <c r="B27819" t="s">
        <v>590</v>
      </c>
      <c r="C27819" t="s">
        <v>25770</v>
      </c>
      <c r="D27819" t="s">
        <v>25769</v>
      </c>
    </row>
    <row r="27820" spans="1:4" x14ac:dyDescent="0.2">
      <c r="A27820">
        <v>78731</v>
      </c>
      <c r="B27820" t="s">
        <v>590</v>
      </c>
      <c r="C27820" t="s">
        <v>25770</v>
      </c>
      <c r="D27820" t="s">
        <v>25769</v>
      </c>
    </row>
    <row r="27821" spans="1:4" x14ac:dyDescent="0.2">
      <c r="A27821">
        <v>78732</v>
      </c>
      <c r="B27821" t="s">
        <v>590</v>
      </c>
      <c r="C27821" t="s">
        <v>25770</v>
      </c>
      <c r="D27821" t="s">
        <v>25769</v>
      </c>
    </row>
    <row r="27822" spans="1:4" x14ac:dyDescent="0.2">
      <c r="A27822">
        <v>78733</v>
      </c>
      <c r="B27822" t="s">
        <v>590</v>
      </c>
      <c r="C27822" t="s">
        <v>25770</v>
      </c>
      <c r="D27822" t="s">
        <v>25769</v>
      </c>
    </row>
    <row r="27823" spans="1:4" x14ac:dyDescent="0.2">
      <c r="A27823">
        <v>78734</v>
      </c>
      <c r="B27823" t="s">
        <v>590</v>
      </c>
      <c r="C27823" t="s">
        <v>25770</v>
      </c>
      <c r="D27823" t="s">
        <v>25769</v>
      </c>
    </row>
    <row r="27824" spans="1:4" x14ac:dyDescent="0.2">
      <c r="A27824">
        <v>78735</v>
      </c>
      <c r="B27824" t="s">
        <v>590</v>
      </c>
      <c r="C27824" t="s">
        <v>25770</v>
      </c>
      <c r="D27824" t="s">
        <v>25769</v>
      </c>
    </row>
    <row r="27825" spans="1:4" x14ac:dyDescent="0.2">
      <c r="A27825">
        <v>78736</v>
      </c>
      <c r="B27825" t="s">
        <v>590</v>
      </c>
      <c r="C27825" t="s">
        <v>25770</v>
      </c>
      <c r="D27825" t="s">
        <v>25769</v>
      </c>
    </row>
    <row r="27826" spans="1:4" x14ac:dyDescent="0.2">
      <c r="A27826">
        <v>78737</v>
      </c>
      <c r="B27826" t="s">
        <v>590</v>
      </c>
      <c r="C27826" t="s">
        <v>26591</v>
      </c>
      <c r="D27826" t="s">
        <v>25769</v>
      </c>
    </row>
    <row r="27827" spans="1:4" x14ac:dyDescent="0.2">
      <c r="A27827">
        <v>78738</v>
      </c>
      <c r="B27827" t="s">
        <v>590</v>
      </c>
      <c r="C27827" t="s">
        <v>25770</v>
      </c>
      <c r="D27827" t="s">
        <v>25769</v>
      </c>
    </row>
    <row r="27828" spans="1:4" x14ac:dyDescent="0.2">
      <c r="A27828">
        <v>78739</v>
      </c>
      <c r="B27828" t="s">
        <v>590</v>
      </c>
      <c r="C27828" t="s">
        <v>25770</v>
      </c>
      <c r="D27828" t="s">
        <v>25769</v>
      </c>
    </row>
    <row r="27829" spans="1:4" x14ac:dyDescent="0.2">
      <c r="A27829">
        <v>78741</v>
      </c>
      <c r="B27829" t="s">
        <v>590</v>
      </c>
      <c r="C27829" t="s">
        <v>25770</v>
      </c>
      <c r="D27829" t="s">
        <v>25769</v>
      </c>
    </row>
    <row r="27830" spans="1:4" x14ac:dyDescent="0.2">
      <c r="A27830">
        <v>78742</v>
      </c>
      <c r="B27830" t="s">
        <v>590</v>
      </c>
      <c r="C27830" t="s">
        <v>25770</v>
      </c>
      <c r="D27830" t="s">
        <v>25769</v>
      </c>
    </row>
    <row r="27831" spans="1:4" x14ac:dyDescent="0.2">
      <c r="A27831">
        <v>78744</v>
      </c>
      <c r="B27831" t="s">
        <v>590</v>
      </c>
      <c r="C27831" t="s">
        <v>25770</v>
      </c>
      <c r="D27831" t="s">
        <v>25769</v>
      </c>
    </row>
    <row r="27832" spans="1:4" x14ac:dyDescent="0.2">
      <c r="A27832">
        <v>78745</v>
      </c>
      <c r="B27832" t="s">
        <v>590</v>
      </c>
      <c r="C27832" t="s">
        <v>25770</v>
      </c>
      <c r="D27832" t="s">
        <v>25769</v>
      </c>
    </row>
    <row r="27833" spans="1:4" x14ac:dyDescent="0.2">
      <c r="A27833">
        <v>78746</v>
      </c>
      <c r="B27833" t="s">
        <v>590</v>
      </c>
      <c r="C27833" t="s">
        <v>25770</v>
      </c>
      <c r="D27833" t="s">
        <v>25769</v>
      </c>
    </row>
    <row r="27834" spans="1:4" x14ac:dyDescent="0.2">
      <c r="A27834">
        <v>78747</v>
      </c>
      <c r="B27834" t="s">
        <v>590</v>
      </c>
      <c r="C27834" t="s">
        <v>25770</v>
      </c>
      <c r="D27834" t="s">
        <v>25769</v>
      </c>
    </row>
    <row r="27835" spans="1:4" x14ac:dyDescent="0.2">
      <c r="A27835">
        <v>78748</v>
      </c>
      <c r="B27835" t="s">
        <v>590</v>
      </c>
      <c r="C27835" t="s">
        <v>25770</v>
      </c>
      <c r="D27835" t="s">
        <v>25769</v>
      </c>
    </row>
    <row r="27836" spans="1:4" x14ac:dyDescent="0.2">
      <c r="A27836">
        <v>78749</v>
      </c>
      <c r="B27836" t="s">
        <v>590</v>
      </c>
      <c r="C27836" t="s">
        <v>25770</v>
      </c>
      <c r="D27836" t="s">
        <v>25769</v>
      </c>
    </row>
    <row r="27837" spans="1:4" x14ac:dyDescent="0.2">
      <c r="A27837">
        <v>78750</v>
      </c>
      <c r="B27837" t="s">
        <v>590</v>
      </c>
      <c r="C27837" t="s">
        <v>25770</v>
      </c>
      <c r="D27837" t="s">
        <v>25769</v>
      </c>
    </row>
    <row r="27838" spans="1:4" x14ac:dyDescent="0.2">
      <c r="A27838">
        <v>78751</v>
      </c>
      <c r="B27838" t="s">
        <v>590</v>
      </c>
      <c r="C27838" t="s">
        <v>25770</v>
      </c>
      <c r="D27838" t="s">
        <v>25769</v>
      </c>
    </row>
    <row r="27839" spans="1:4" x14ac:dyDescent="0.2">
      <c r="A27839">
        <v>78752</v>
      </c>
      <c r="B27839" t="s">
        <v>590</v>
      </c>
      <c r="C27839" t="s">
        <v>25770</v>
      </c>
      <c r="D27839" t="s">
        <v>25769</v>
      </c>
    </row>
    <row r="27840" spans="1:4" x14ac:dyDescent="0.2">
      <c r="A27840">
        <v>78753</v>
      </c>
      <c r="B27840" t="s">
        <v>590</v>
      </c>
      <c r="C27840" t="s">
        <v>25770</v>
      </c>
      <c r="D27840" t="s">
        <v>25769</v>
      </c>
    </row>
    <row r="27841" spans="1:4" x14ac:dyDescent="0.2">
      <c r="A27841">
        <v>78754</v>
      </c>
      <c r="B27841" t="s">
        <v>590</v>
      </c>
      <c r="C27841" t="s">
        <v>25770</v>
      </c>
      <c r="D27841" t="s">
        <v>25769</v>
      </c>
    </row>
    <row r="27842" spans="1:4" x14ac:dyDescent="0.2">
      <c r="A27842">
        <v>78756</v>
      </c>
      <c r="B27842" t="s">
        <v>590</v>
      </c>
      <c r="C27842" t="s">
        <v>25770</v>
      </c>
      <c r="D27842" t="s">
        <v>25769</v>
      </c>
    </row>
    <row r="27843" spans="1:4" x14ac:dyDescent="0.2">
      <c r="A27843">
        <v>78757</v>
      </c>
      <c r="B27843" t="s">
        <v>590</v>
      </c>
      <c r="C27843" t="s">
        <v>25770</v>
      </c>
      <c r="D27843" t="s">
        <v>25769</v>
      </c>
    </row>
    <row r="27844" spans="1:4" x14ac:dyDescent="0.2">
      <c r="A27844">
        <v>78758</v>
      </c>
      <c r="B27844" t="s">
        <v>590</v>
      </c>
      <c r="C27844" t="s">
        <v>25770</v>
      </c>
      <c r="D27844" t="s">
        <v>25769</v>
      </c>
    </row>
    <row r="27845" spans="1:4" x14ac:dyDescent="0.2">
      <c r="A27845">
        <v>78759</v>
      </c>
      <c r="B27845" t="s">
        <v>590</v>
      </c>
      <c r="C27845" t="s">
        <v>25770</v>
      </c>
      <c r="D27845" t="s">
        <v>25769</v>
      </c>
    </row>
    <row r="27846" spans="1:4" x14ac:dyDescent="0.2">
      <c r="A27846">
        <v>78772</v>
      </c>
      <c r="B27846" t="s">
        <v>590</v>
      </c>
      <c r="C27846" t="s">
        <v>25770</v>
      </c>
      <c r="D27846" t="s">
        <v>25769</v>
      </c>
    </row>
    <row r="27847" spans="1:4" x14ac:dyDescent="0.2">
      <c r="A27847">
        <v>78773</v>
      </c>
      <c r="B27847" t="s">
        <v>590</v>
      </c>
      <c r="C27847" t="s">
        <v>25770</v>
      </c>
      <c r="D27847" t="s">
        <v>25769</v>
      </c>
    </row>
    <row r="27848" spans="1:4" x14ac:dyDescent="0.2">
      <c r="A27848">
        <v>78774</v>
      </c>
      <c r="B27848" t="s">
        <v>590</v>
      </c>
      <c r="C27848" t="s">
        <v>25770</v>
      </c>
      <c r="D27848" t="s">
        <v>25769</v>
      </c>
    </row>
    <row r="27849" spans="1:4" x14ac:dyDescent="0.2">
      <c r="A27849">
        <v>78778</v>
      </c>
      <c r="B27849" t="s">
        <v>590</v>
      </c>
      <c r="C27849" t="s">
        <v>25770</v>
      </c>
      <c r="D27849" t="s">
        <v>25769</v>
      </c>
    </row>
    <row r="27850" spans="1:4" x14ac:dyDescent="0.2">
      <c r="A27850">
        <v>78779</v>
      </c>
      <c r="B27850" t="s">
        <v>590</v>
      </c>
      <c r="C27850" t="s">
        <v>25770</v>
      </c>
      <c r="D27850" t="s">
        <v>25769</v>
      </c>
    </row>
    <row r="27851" spans="1:4" x14ac:dyDescent="0.2">
      <c r="A27851">
        <v>78780</v>
      </c>
      <c r="B27851" t="s">
        <v>590</v>
      </c>
      <c r="C27851" t="s">
        <v>25770</v>
      </c>
      <c r="D27851" t="s">
        <v>25769</v>
      </c>
    </row>
    <row r="27852" spans="1:4" x14ac:dyDescent="0.2">
      <c r="A27852">
        <v>78781</v>
      </c>
      <c r="B27852" t="s">
        <v>590</v>
      </c>
      <c r="C27852" t="s">
        <v>25770</v>
      </c>
      <c r="D27852" t="s">
        <v>25769</v>
      </c>
    </row>
    <row r="27853" spans="1:4" x14ac:dyDescent="0.2">
      <c r="A27853">
        <v>78783</v>
      </c>
      <c r="B27853" t="s">
        <v>590</v>
      </c>
      <c r="C27853" t="s">
        <v>25770</v>
      </c>
      <c r="D27853" t="s">
        <v>25769</v>
      </c>
    </row>
    <row r="27854" spans="1:4" x14ac:dyDescent="0.2">
      <c r="A27854">
        <v>78785</v>
      </c>
      <c r="B27854" t="s">
        <v>590</v>
      </c>
      <c r="C27854" t="s">
        <v>25770</v>
      </c>
      <c r="D27854" t="s">
        <v>25769</v>
      </c>
    </row>
    <row r="27855" spans="1:4" x14ac:dyDescent="0.2">
      <c r="A27855">
        <v>78786</v>
      </c>
      <c r="B27855" t="s">
        <v>590</v>
      </c>
      <c r="C27855" t="s">
        <v>25770</v>
      </c>
      <c r="D27855" t="s">
        <v>25769</v>
      </c>
    </row>
    <row r="27856" spans="1:4" x14ac:dyDescent="0.2">
      <c r="A27856">
        <v>78788</v>
      </c>
      <c r="B27856" t="s">
        <v>590</v>
      </c>
      <c r="C27856" t="s">
        <v>25770</v>
      </c>
      <c r="D27856" t="s">
        <v>25769</v>
      </c>
    </row>
    <row r="27857" spans="1:4" x14ac:dyDescent="0.2">
      <c r="A27857">
        <v>78789</v>
      </c>
      <c r="B27857" t="s">
        <v>590</v>
      </c>
      <c r="C27857" t="s">
        <v>25770</v>
      </c>
      <c r="D27857" t="s">
        <v>25769</v>
      </c>
    </row>
    <row r="27858" spans="1:4" x14ac:dyDescent="0.2">
      <c r="A27858">
        <v>78798</v>
      </c>
      <c r="B27858" t="s">
        <v>590</v>
      </c>
      <c r="C27858" t="s">
        <v>25770</v>
      </c>
      <c r="D27858" t="s">
        <v>25769</v>
      </c>
    </row>
    <row r="27859" spans="1:4" x14ac:dyDescent="0.2">
      <c r="A27859">
        <v>78799</v>
      </c>
      <c r="B27859" t="s">
        <v>590</v>
      </c>
      <c r="C27859" t="s">
        <v>25770</v>
      </c>
      <c r="D27859" t="s">
        <v>25769</v>
      </c>
    </row>
    <row r="27860" spans="1:4" x14ac:dyDescent="0.2">
      <c r="A27860">
        <v>78801</v>
      </c>
      <c r="B27860" t="s">
        <v>26620</v>
      </c>
      <c r="C27860" t="s">
        <v>26621</v>
      </c>
      <c r="D27860" t="s">
        <v>25769</v>
      </c>
    </row>
    <row r="27861" spans="1:4" x14ac:dyDescent="0.2">
      <c r="A27861">
        <v>78827</v>
      </c>
      <c r="B27861" t="s">
        <v>26622</v>
      </c>
      <c r="C27861" t="s">
        <v>26623</v>
      </c>
      <c r="D27861" t="s">
        <v>25769</v>
      </c>
    </row>
    <row r="27862" spans="1:4" x14ac:dyDescent="0.2">
      <c r="A27862">
        <v>78828</v>
      </c>
      <c r="B27862" t="s">
        <v>26624</v>
      </c>
      <c r="C27862" t="s">
        <v>24069</v>
      </c>
      <c r="D27862" t="s">
        <v>25769</v>
      </c>
    </row>
    <row r="27863" spans="1:4" x14ac:dyDescent="0.2">
      <c r="A27863">
        <v>78829</v>
      </c>
      <c r="B27863" t="s">
        <v>19520</v>
      </c>
      <c r="C27863" t="s">
        <v>26625</v>
      </c>
      <c r="D27863" t="s">
        <v>25769</v>
      </c>
    </row>
    <row r="27864" spans="1:4" x14ac:dyDescent="0.2">
      <c r="A27864">
        <v>78830</v>
      </c>
      <c r="B27864" t="s">
        <v>26626</v>
      </c>
      <c r="C27864" t="s">
        <v>26623</v>
      </c>
      <c r="D27864" t="s">
        <v>25769</v>
      </c>
    </row>
    <row r="27865" spans="1:4" x14ac:dyDescent="0.2">
      <c r="A27865">
        <v>78832</v>
      </c>
      <c r="B27865" t="s">
        <v>26627</v>
      </c>
      <c r="C27865" t="s">
        <v>26628</v>
      </c>
      <c r="D27865" t="s">
        <v>25769</v>
      </c>
    </row>
    <row r="27866" spans="1:4" x14ac:dyDescent="0.2">
      <c r="A27866">
        <v>78833</v>
      </c>
      <c r="B27866" t="s">
        <v>26629</v>
      </c>
      <c r="C27866" t="s">
        <v>26630</v>
      </c>
      <c r="D27866" t="s">
        <v>25769</v>
      </c>
    </row>
    <row r="27867" spans="1:4" x14ac:dyDescent="0.2">
      <c r="A27867">
        <v>78834</v>
      </c>
      <c r="B27867" t="s">
        <v>26631</v>
      </c>
      <c r="C27867" t="s">
        <v>26623</v>
      </c>
      <c r="D27867" t="s">
        <v>25769</v>
      </c>
    </row>
    <row r="27868" spans="1:4" x14ac:dyDescent="0.2">
      <c r="A27868">
        <v>78837</v>
      </c>
      <c r="B27868" t="s">
        <v>14247</v>
      </c>
      <c r="C27868" t="s">
        <v>26632</v>
      </c>
      <c r="D27868" t="s">
        <v>25769</v>
      </c>
    </row>
    <row r="27869" spans="1:4" x14ac:dyDescent="0.2">
      <c r="A27869">
        <v>78838</v>
      </c>
      <c r="B27869" t="s">
        <v>26633</v>
      </c>
      <c r="C27869" t="s">
        <v>26621</v>
      </c>
      <c r="D27869" t="s">
        <v>25769</v>
      </c>
    </row>
    <row r="27870" spans="1:4" x14ac:dyDescent="0.2">
      <c r="A27870">
        <v>78839</v>
      </c>
      <c r="B27870" t="s">
        <v>24205</v>
      </c>
      <c r="C27870" t="s">
        <v>26625</v>
      </c>
      <c r="D27870" t="s">
        <v>25769</v>
      </c>
    </row>
    <row r="27871" spans="1:4" x14ac:dyDescent="0.2">
      <c r="A27871">
        <v>78840</v>
      </c>
      <c r="B27871" t="s">
        <v>19350</v>
      </c>
      <c r="C27871" t="s">
        <v>26632</v>
      </c>
      <c r="D27871" t="s">
        <v>25769</v>
      </c>
    </row>
    <row r="27872" spans="1:4" x14ac:dyDescent="0.2">
      <c r="A27872">
        <v>78843</v>
      </c>
      <c r="B27872" t="s">
        <v>26634</v>
      </c>
      <c r="C27872" t="s">
        <v>26632</v>
      </c>
      <c r="D27872" t="s">
        <v>25769</v>
      </c>
    </row>
    <row r="27873" spans="1:4" x14ac:dyDescent="0.2">
      <c r="A27873">
        <v>78847</v>
      </c>
      <c r="B27873" t="s">
        <v>19350</v>
      </c>
      <c r="C27873" t="s">
        <v>26632</v>
      </c>
      <c r="D27873" t="s">
        <v>25769</v>
      </c>
    </row>
    <row r="27874" spans="1:4" x14ac:dyDescent="0.2">
      <c r="A27874">
        <v>78850</v>
      </c>
      <c r="B27874" t="s">
        <v>26635</v>
      </c>
      <c r="C27874" t="s">
        <v>20491</v>
      </c>
      <c r="D27874" t="s">
        <v>25769</v>
      </c>
    </row>
    <row r="27875" spans="1:4" x14ac:dyDescent="0.2">
      <c r="A27875">
        <v>78851</v>
      </c>
      <c r="B27875" t="s">
        <v>14363</v>
      </c>
      <c r="C27875" t="s">
        <v>19782</v>
      </c>
      <c r="D27875" t="s">
        <v>25769</v>
      </c>
    </row>
    <row r="27876" spans="1:4" x14ac:dyDescent="0.2">
      <c r="A27876">
        <v>78852</v>
      </c>
      <c r="B27876" t="s">
        <v>26636</v>
      </c>
      <c r="C27876" t="s">
        <v>26637</v>
      </c>
      <c r="D27876" t="s">
        <v>25769</v>
      </c>
    </row>
    <row r="27877" spans="1:4" x14ac:dyDescent="0.2">
      <c r="A27877">
        <v>78861</v>
      </c>
      <c r="B27877" t="s">
        <v>26638</v>
      </c>
      <c r="C27877" t="s">
        <v>20491</v>
      </c>
      <c r="D27877" t="s">
        <v>25769</v>
      </c>
    </row>
    <row r="27878" spans="1:4" x14ac:dyDescent="0.2">
      <c r="A27878">
        <v>78870</v>
      </c>
      <c r="B27878" t="s">
        <v>26639</v>
      </c>
      <c r="C27878" t="s">
        <v>26621</v>
      </c>
      <c r="D27878" t="s">
        <v>25769</v>
      </c>
    </row>
    <row r="27879" spans="1:4" x14ac:dyDescent="0.2">
      <c r="A27879">
        <v>78873</v>
      </c>
      <c r="B27879" t="s">
        <v>26640</v>
      </c>
      <c r="C27879" t="s">
        <v>26630</v>
      </c>
      <c r="D27879" t="s">
        <v>25769</v>
      </c>
    </row>
    <row r="27880" spans="1:4" x14ac:dyDescent="0.2">
      <c r="A27880">
        <v>78877</v>
      </c>
      <c r="B27880" t="s">
        <v>26641</v>
      </c>
      <c r="C27880" t="s">
        <v>26637</v>
      </c>
      <c r="D27880" t="s">
        <v>25769</v>
      </c>
    </row>
    <row r="27881" spans="1:4" x14ac:dyDescent="0.2">
      <c r="A27881">
        <v>78879</v>
      </c>
      <c r="B27881" t="s">
        <v>26642</v>
      </c>
      <c r="C27881" t="s">
        <v>26630</v>
      </c>
      <c r="D27881" t="s">
        <v>25769</v>
      </c>
    </row>
    <row r="27882" spans="1:4" x14ac:dyDescent="0.2">
      <c r="A27882">
        <v>78880</v>
      </c>
      <c r="B27882" t="s">
        <v>26643</v>
      </c>
      <c r="C27882" t="s">
        <v>24069</v>
      </c>
      <c r="D27882" t="s">
        <v>25769</v>
      </c>
    </row>
    <row r="27883" spans="1:4" x14ac:dyDescent="0.2">
      <c r="A27883">
        <v>78881</v>
      </c>
      <c r="B27883" t="s">
        <v>26644</v>
      </c>
      <c r="C27883" t="s">
        <v>26621</v>
      </c>
      <c r="D27883" t="s">
        <v>25769</v>
      </c>
    </row>
    <row r="27884" spans="1:4" x14ac:dyDescent="0.2">
      <c r="A27884">
        <v>78883</v>
      </c>
      <c r="B27884" t="s">
        <v>26645</v>
      </c>
      <c r="C27884" t="s">
        <v>26465</v>
      </c>
      <c r="D27884" t="s">
        <v>25769</v>
      </c>
    </row>
    <row r="27885" spans="1:4" x14ac:dyDescent="0.2">
      <c r="A27885">
        <v>78884</v>
      </c>
      <c r="B27885" t="s">
        <v>26646</v>
      </c>
      <c r="C27885" t="s">
        <v>26621</v>
      </c>
      <c r="D27885" t="s">
        <v>25769</v>
      </c>
    </row>
    <row r="27886" spans="1:4" x14ac:dyDescent="0.2">
      <c r="A27886">
        <v>78885</v>
      </c>
      <c r="B27886" t="s">
        <v>26647</v>
      </c>
      <c r="C27886" t="s">
        <v>26465</v>
      </c>
      <c r="D27886" t="s">
        <v>25769</v>
      </c>
    </row>
    <row r="27887" spans="1:4" x14ac:dyDescent="0.2">
      <c r="A27887">
        <v>78886</v>
      </c>
      <c r="B27887" t="s">
        <v>26648</v>
      </c>
      <c r="C27887" t="s">
        <v>20491</v>
      </c>
      <c r="D27887" t="s">
        <v>25769</v>
      </c>
    </row>
    <row r="27888" spans="1:4" x14ac:dyDescent="0.2">
      <c r="A27888">
        <v>78931</v>
      </c>
      <c r="B27888" t="s">
        <v>26649</v>
      </c>
      <c r="C27888" t="s">
        <v>26377</v>
      </c>
      <c r="D27888" t="s">
        <v>25769</v>
      </c>
    </row>
    <row r="27889" spans="1:4" x14ac:dyDescent="0.2">
      <c r="A27889">
        <v>78932</v>
      </c>
      <c r="B27889" t="s">
        <v>26650</v>
      </c>
      <c r="C27889" t="s">
        <v>14939</v>
      </c>
      <c r="D27889" t="s">
        <v>25769</v>
      </c>
    </row>
    <row r="27890" spans="1:4" x14ac:dyDescent="0.2">
      <c r="A27890">
        <v>78933</v>
      </c>
      <c r="B27890" t="s">
        <v>26651</v>
      </c>
      <c r="C27890" t="s">
        <v>26377</v>
      </c>
      <c r="D27890" t="s">
        <v>25769</v>
      </c>
    </row>
    <row r="27891" spans="1:4" x14ac:dyDescent="0.2">
      <c r="A27891">
        <v>78934</v>
      </c>
      <c r="B27891" t="s">
        <v>253</v>
      </c>
      <c r="C27891" t="s">
        <v>26386</v>
      </c>
      <c r="D27891" t="s">
        <v>25769</v>
      </c>
    </row>
    <row r="27892" spans="1:4" x14ac:dyDescent="0.2">
      <c r="A27892">
        <v>78935</v>
      </c>
      <c r="B27892" t="s">
        <v>26652</v>
      </c>
      <c r="C27892" t="s">
        <v>26386</v>
      </c>
      <c r="D27892" t="s">
        <v>25769</v>
      </c>
    </row>
    <row r="27893" spans="1:4" x14ac:dyDescent="0.2">
      <c r="A27893">
        <v>78938</v>
      </c>
      <c r="B27893" t="s">
        <v>26653</v>
      </c>
      <c r="C27893" t="s">
        <v>14939</v>
      </c>
      <c r="D27893" t="s">
        <v>25769</v>
      </c>
    </row>
    <row r="27894" spans="1:4" x14ac:dyDescent="0.2">
      <c r="A27894">
        <v>78940</v>
      </c>
      <c r="B27894" t="s">
        <v>1715</v>
      </c>
      <c r="C27894" t="s">
        <v>14939</v>
      </c>
      <c r="D27894" t="s">
        <v>25769</v>
      </c>
    </row>
    <row r="27895" spans="1:4" x14ac:dyDescent="0.2">
      <c r="A27895">
        <v>78941</v>
      </c>
      <c r="B27895" t="s">
        <v>26654</v>
      </c>
      <c r="C27895" t="s">
        <v>14939</v>
      </c>
      <c r="D27895" t="s">
        <v>25769</v>
      </c>
    </row>
    <row r="27896" spans="1:4" x14ac:dyDescent="0.2">
      <c r="A27896">
        <v>78942</v>
      </c>
      <c r="B27896" t="s">
        <v>26655</v>
      </c>
      <c r="C27896" t="s">
        <v>16720</v>
      </c>
      <c r="D27896" t="s">
        <v>25769</v>
      </c>
    </row>
    <row r="27897" spans="1:4" x14ac:dyDescent="0.2">
      <c r="A27897">
        <v>78943</v>
      </c>
      <c r="B27897" t="s">
        <v>21836</v>
      </c>
      <c r="C27897" t="s">
        <v>26386</v>
      </c>
      <c r="D27897" t="s">
        <v>25769</v>
      </c>
    </row>
    <row r="27898" spans="1:4" x14ac:dyDescent="0.2">
      <c r="A27898">
        <v>78944</v>
      </c>
      <c r="B27898" t="s">
        <v>14870</v>
      </c>
      <c r="C27898" t="s">
        <v>26377</v>
      </c>
      <c r="D27898" t="s">
        <v>25769</v>
      </c>
    </row>
    <row r="27899" spans="1:4" x14ac:dyDescent="0.2">
      <c r="A27899">
        <v>78945</v>
      </c>
      <c r="B27899" t="s">
        <v>17742</v>
      </c>
      <c r="C27899" t="s">
        <v>14939</v>
      </c>
      <c r="D27899" t="s">
        <v>25769</v>
      </c>
    </row>
    <row r="27900" spans="1:4" x14ac:dyDescent="0.2">
      <c r="A27900">
        <v>78946</v>
      </c>
      <c r="B27900" t="s">
        <v>20151</v>
      </c>
      <c r="C27900" t="s">
        <v>16720</v>
      </c>
      <c r="D27900" t="s">
        <v>25769</v>
      </c>
    </row>
    <row r="27901" spans="1:4" x14ac:dyDescent="0.2">
      <c r="A27901">
        <v>78947</v>
      </c>
      <c r="B27901" t="s">
        <v>12365</v>
      </c>
      <c r="C27901" t="s">
        <v>16720</v>
      </c>
      <c r="D27901" t="s">
        <v>25769</v>
      </c>
    </row>
    <row r="27902" spans="1:4" x14ac:dyDescent="0.2">
      <c r="A27902">
        <v>78948</v>
      </c>
      <c r="B27902" t="s">
        <v>12247</v>
      </c>
      <c r="C27902" t="s">
        <v>16720</v>
      </c>
      <c r="D27902" t="s">
        <v>25769</v>
      </c>
    </row>
    <row r="27903" spans="1:4" x14ac:dyDescent="0.2">
      <c r="A27903">
        <v>78949</v>
      </c>
      <c r="B27903" t="s">
        <v>26656</v>
      </c>
      <c r="C27903" t="s">
        <v>14939</v>
      </c>
      <c r="D27903" t="s">
        <v>25769</v>
      </c>
    </row>
    <row r="27904" spans="1:4" x14ac:dyDescent="0.2">
      <c r="A27904">
        <v>78950</v>
      </c>
      <c r="B27904" t="s">
        <v>22642</v>
      </c>
      <c r="C27904" t="s">
        <v>26377</v>
      </c>
      <c r="D27904" t="s">
        <v>25769</v>
      </c>
    </row>
    <row r="27905" spans="1:4" x14ac:dyDescent="0.2">
      <c r="A27905">
        <v>78953</v>
      </c>
      <c r="B27905" t="s">
        <v>26657</v>
      </c>
      <c r="C27905" t="s">
        <v>26585</v>
      </c>
      <c r="D27905" t="s">
        <v>25769</v>
      </c>
    </row>
    <row r="27906" spans="1:4" x14ac:dyDescent="0.2">
      <c r="A27906">
        <v>78954</v>
      </c>
      <c r="B27906" t="s">
        <v>14126</v>
      </c>
      <c r="C27906" t="s">
        <v>14939</v>
      </c>
      <c r="D27906" t="s">
        <v>25769</v>
      </c>
    </row>
    <row r="27907" spans="1:4" x14ac:dyDescent="0.2">
      <c r="A27907">
        <v>78956</v>
      </c>
      <c r="B27907" t="s">
        <v>26658</v>
      </c>
      <c r="C27907" t="s">
        <v>14939</v>
      </c>
      <c r="D27907" t="s">
        <v>25769</v>
      </c>
    </row>
    <row r="27908" spans="1:4" x14ac:dyDescent="0.2">
      <c r="A27908">
        <v>78957</v>
      </c>
      <c r="B27908" t="s">
        <v>17198</v>
      </c>
      <c r="C27908" t="s">
        <v>26585</v>
      </c>
      <c r="D27908" t="s">
        <v>25769</v>
      </c>
    </row>
    <row r="27909" spans="1:4" x14ac:dyDescent="0.2">
      <c r="A27909">
        <v>78959</v>
      </c>
      <c r="B27909" t="s">
        <v>26659</v>
      </c>
      <c r="C27909" t="s">
        <v>26513</v>
      </c>
      <c r="D27909" t="s">
        <v>25769</v>
      </c>
    </row>
    <row r="27910" spans="1:4" x14ac:dyDescent="0.2">
      <c r="A27910">
        <v>78962</v>
      </c>
      <c r="B27910" t="s">
        <v>26660</v>
      </c>
      <c r="C27910" t="s">
        <v>26386</v>
      </c>
      <c r="D27910" t="s">
        <v>25769</v>
      </c>
    </row>
    <row r="27911" spans="1:4" x14ac:dyDescent="0.2">
      <c r="A27911">
        <v>78963</v>
      </c>
      <c r="B27911" t="s">
        <v>13798</v>
      </c>
      <c r="C27911" t="s">
        <v>14939</v>
      </c>
      <c r="D27911" t="s">
        <v>25769</v>
      </c>
    </row>
    <row r="27912" spans="1:4" x14ac:dyDescent="0.2">
      <c r="A27912">
        <v>79001</v>
      </c>
      <c r="B27912" t="s">
        <v>15179</v>
      </c>
      <c r="C27912" t="s">
        <v>19801</v>
      </c>
      <c r="D27912" t="s">
        <v>25769</v>
      </c>
    </row>
    <row r="27913" spans="1:4" x14ac:dyDescent="0.2">
      <c r="A27913">
        <v>79005</v>
      </c>
      <c r="B27913" t="s">
        <v>26661</v>
      </c>
      <c r="C27913" t="s">
        <v>26662</v>
      </c>
      <c r="D27913" t="s">
        <v>25769</v>
      </c>
    </row>
    <row r="27914" spans="1:4" x14ac:dyDescent="0.2">
      <c r="A27914">
        <v>79007</v>
      </c>
      <c r="B27914" t="s">
        <v>26663</v>
      </c>
      <c r="C27914" t="s">
        <v>22930</v>
      </c>
      <c r="D27914" t="s">
        <v>25769</v>
      </c>
    </row>
    <row r="27915" spans="1:4" x14ac:dyDescent="0.2">
      <c r="A27915">
        <v>79009</v>
      </c>
      <c r="B27915" t="s">
        <v>26664</v>
      </c>
      <c r="C27915" t="s">
        <v>26665</v>
      </c>
      <c r="D27915" t="s">
        <v>25769</v>
      </c>
    </row>
    <row r="27916" spans="1:4" x14ac:dyDescent="0.2">
      <c r="A27916">
        <v>79011</v>
      </c>
      <c r="B27916" t="s">
        <v>26666</v>
      </c>
      <c r="C27916" t="s">
        <v>18212</v>
      </c>
      <c r="D27916" t="s">
        <v>25769</v>
      </c>
    </row>
    <row r="27917" spans="1:4" x14ac:dyDescent="0.2">
      <c r="A27917">
        <v>79013</v>
      </c>
      <c r="B27917" t="s">
        <v>26667</v>
      </c>
      <c r="C27917" t="s">
        <v>17403</v>
      </c>
      <c r="D27917" t="s">
        <v>25769</v>
      </c>
    </row>
    <row r="27918" spans="1:4" x14ac:dyDescent="0.2">
      <c r="A27918">
        <v>79014</v>
      </c>
      <c r="B27918" t="s">
        <v>25931</v>
      </c>
      <c r="C27918" t="s">
        <v>26668</v>
      </c>
      <c r="D27918" t="s">
        <v>25769</v>
      </c>
    </row>
    <row r="27919" spans="1:4" x14ac:dyDescent="0.2">
      <c r="A27919">
        <v>79015</v>
      </c>
      <c r="B27919" t="s">
        <v>22537</v>
      </c>
      <c r="C27919" t="s">
        <v>26669</v>
      </c>
      <c r="D27919" t="s">
        <v>25769</v>
      </c>
    </row>
    <row r="27920" spans="1:4" x14ac:dyDescent="0.2">
      <c r="A27920">
        <v>79016</v>
      </c>
      <c r="B27920" t="s">
        <v>22537</v>
      </c>
      <c r="C27920" t="s">
        <v>26669</v>
      </c>
      <c r="D27920" t="s">
        <v>25769</v>
      </c>
    </row>
    <row r="27921" spans="1:4" x14ac:dyDescent="0.2">
      <c r="A27921">
        <v>79018</v>
      </c>
      <c r="B27921" t="s">
        <v>21481</v>
      </c>
      <c r="C27921" t="s">
        <v>26670</v>
      </c>
      <c r="D27921" t="s">
        <v>25769</v>
      </c>
    </row>
    <row r="27922" spans="1:4" x14ac:dyDescent="0.2">
      <c r="A27922">
        <v>79019</v>
      </c>
      <c r="B27922" t="s">
        <v>26671</v>
      </c>
      <c r="C27922" t="s">
        <v>15036</v>
      </c>
      <c r="D27922" t="s">
        <v>25769</v>
      </c>
    </row>
    <row r="27923" spans="1:4" x14ac:dyDescent="0.2">
      <c r="A27923">
        <v>79022</v>
      </c>
      <c r="B27923" t="s">
        <v>26672</v>
      </c>
      <c r="C27923" t="s">
        <v>26673</v>
      </c>
      <c r="D27923" t="s">
        <v>25769</v>
      </c>
    </row>
    <row r="27924" spans="1:4" x14ac:dyDescent="0.2">
      <c r="A27924">
        <v>79027</v>
      </c>
      <c r="B27924" t="s">
        <v>26674</v>
      </c>
      <c r="C27924" t="s">
        <v>26675</v>
      </c>
      <c r="D27924" t="s">
        <v>25769</v>
      </c>
    </row>
    <row r="27925" spans="1:4" x14ac:dyDescent="0.2">
      <c r="A27925">
        <v>79029</v>
      </c>
      <c r="B27925" t="s">
        <v>19533</v>
      </c>
      <c r="C27925" t="s">
        <v>17403</v>
      </c>
      <c r="D27925" t="s">
        <v>25769</v>
      </c>
    </row>
    <row r="27926" spans="1:4" x14ac:dyDescent="0.2">
      <c r="A27926">
        <v>79031</v>
      </c>
      <c r="B27926" t="s">
        <v>26676</v>
      </c>
      <c r="C27926" t="s">
        <v>26677</v>
      </c>
      <c r="D27926" t="s">
        <v>25769</v>
      </c>
    </row>
    <row r="27927" spans="1:4" x14ac:dyDescent="0.2">
      <c r="A27927">
        <v>79034</v>
      </c>
      <c r="B27927" t="s">
        <v>26678</v>
      </c>
      <c r="C27927" t="s">
        <v>26662</v>
      </c>
      <c r="D27927" t="s">
        <v>25769</v>
      </c>
    </row>
    <row r="27928" spans="1:4" x14ac:dyDescent="0.2">
      <c r="A27928">
        <v>79035</v>
      </c>
      <c r="B27928" t="s">
        <v>26679</v>
      </c>
      <c r="C27928" t="s">
        <v>26665</v>
      </c>
      <c r="D27928" t="s">
        <v>25769</v>
      </c>
    </row>
    <row r="27929" spans="1:4" x14ac:dyDescent="0.2">
      <c r="A27929">
        <v>79036</v>
      </c>
      <c r="B27929" t="s">
        <v>26680</v>
      </c>
      <c r="C27929" t="s">
        <v>22930</v>
      </c>
      <c r="D27929" t="s">
        <v>25769</v>
      </c>
    </row>
    <row r="27930" spans="1:4" x14ac:dyDescent="0.2">
      <c r="A27930">
        <v>79039</v>
      </c>
      <c r="B27930" t="s">
        <v>26681</v>
      </c>
      <c r="C27930" t="s">
        <v>26682</v>
      </c>
      <c r="D27930" t="s">
        <v>25769</v>
      </c>
    </row>
    <row r="27931" spans="1:4" x14ac:dyDescent="0.2">
      <c r="A27931">
        <v>79040</v>
      </c>
      <c r="B27931" t="s">
        <v>26683</v>
      </c>
      <c r="C27931" t="s">
        <v>26684</v>
      </c>
      <c r="D27931" t="s">
        <v>25769</v>
      </c>
    </row>
    <row r="27932" spans="1:4" x14ac:dyDescent="0.2">
      <c r="A27932">
        <v>79041</v>
      </c>
      <c r="B27932" t="s">
        <v>26685</v>
      </c>
      <c r="C27932" t="s">
        <v>18921</v>
      </c>
      <c r="D27932" t="s">
        <v>25769</v>
      </c>
    </row>
    <row r="27933" spans="1:4" x14ac:dyDescent="0.2">
      <c r="A27933">
        <v>79042</v>
      </c>
      <c r="B27933" t="s">
        <v>20090</v>
      </c>
      <c r="C27933" t="s">
        <v>26686</v>
      </c>
      <c r="D27933" t="s">
        <v>25769</v>
      </c>
    </row>
    <row r="27934" spans="1:4" x14ac:dyDescent="0.2">
      <c r="A27934">
        <v>79043</v>
      </c>
      <c r="B27934" t="s">
        <v>21350</v>
      </c>
      <c r="C27934" t="s">
        <v>26675</v>
      </c>
      <c r="D27934" t="s">
        <v>25769</v>
      </c>
    </row>
    <row r="27935" spans="1:4" x14ac:dyDescent="0.2">
      <c r="A27935">
        <v>79044</v>
      </c>
      <c r="B27935" t="s">
        <v>21824</v>
      </c>
      <c r="C27935" t="s">
        <v>26670</v>
      </c>
      <c r="D27935" t="s">
        <v>25769</v>
      </c>
    </row>
    <row r="27936" spans="1:4" x14ac:dyDescent="0.2">
      <c r="A27936">
        <v>79045</v>
      </c>
      <c r="B27936" t="s">
        <v>15631</v>
      </c>
      <c r="C27936" t="s">
        <v>26687</v>
      </c>
      <c r="D27936" t="s">
        <v>25769</v>
      </c>
    </row>
    <row r="27937" spans="1:4" x14ac:dyDescent="0.2">
      <c r="A27937">
        <v>79046</v>
      </c>
      <c r="B27937" t="s">
        <v>26688</v>
      </c>
      <c r="C27937" t="s">
        <v>26662</v>
      </c>
      <c r="D27937" t="s">
        <v>25769</v>
      </c>
    </row>
    <row r="27938" spans="1:4" x14ac:dyDescent="0.2">
      <c r="A27938">
        <v>79052</v>
      </c>
      <c r="B27938" t="s">
        <v>26689</v>
      </c>
      <c r="C27938" t="s">
        <v>26686</v>
      </c>
      <c r="D27938" t="s">
        <v>25769</v>
      </c>
    </row>
    <row r="27939" spans="1:4" x14ac:dyDescent="0.2">
      <c r="A27939">
        <v>79056</v>
      </c>
      <c r="B27939" t="s">
        <v>26690</v>
      </c>
      <c r="C27939" t="s">
        <v>26662</v>
      </c>
      <c r="D27939" t="s">
        <v>25769</v>
      </c>
    </row>
    <row r="27940" spans="1:4" x14ac:dyDescent="0.2">
      <c r="A27940">
        <v>79057</v>
      </c>
      <c r="B27940" t="s">
        <v>25024</v>
      </c>
      <c r="C27940" t="s">
        <v>24893</v>
      </c>
      <c r="D27940" t="s">
        <v>25769</v>
      </c>
    </row>
    <row r="27941" spans="1:4" x14ac:dyDescent="0.2">
      <c r="A27941">
        <v>79058</v>
      </c>
      <c r="B27941" t="s">
        <v>26691</v>
      </c>
      <c r="C27941" t="s">
        <v>15293</v>
      </c>
      <c r="D27941" t="s">
        <v>25769</v>
      </c>
    </row>
    <row r="27942" spans="1:4" x14ac:dyDescent="0.2">
      <c r="A27942">
        <v>79059</v>
      </c>
      <c r="B27942" t="s">
        <v>2344</v>
      </c>
      <c r="C27942" t="s">
        <v>22964</v>
      </c>
      <c r="D27942" t="s">
        <v>25769</v>
      </c>
    </row>
    <row r="27943" spans="1:4" x14ac:dyDescent="0.2">
      <c r="A27943">
        <v>79061</v>
      </c>
      <c r="B27943" t="s">
        <v>26692</v>
      </c>
      <c r="C27943" t="s">
        <v>18212</v>
      </c>
      <c r="D27943" t="s">
        <v>25769</v>
      </c>
    </row>
    <row r="27944" spans="1:4" x14ac:dyDescent="0.2">
      <c r="A27944">
        <v>79062</v>
      </c>
      <c r="B27944" t="s">
        <v>25258</v>
      </c>
      <c r="C27944" t="s">
        <v>26684</v>
      </c>
      <c r="D27944" t="s">
        <v>25769</v>
      </c>
    </row>
    <row r="27945" spans="1:4" x14ac:dyDescent="0.2">
      <c r="A27945">
        <v>79063</v>
      </c>
      <c r="B27945" t="s">
        <v>15636</v>
      </c>
      <c r="C27945" t="s">
        <v>26675</v>
      </c>
      <c r="D27945" t="s">
        <v>25769</v>
      </c>
    </row>
    <row r="27946" spans="1:4" x14ac:dyDescent="0.2">
      <c r="A27946">
        <v>79064</v>
      </c>
      <c r="B27946" t="s">
        <v>26693</v>
      </c>
      <c r="C27946" t="s">
        <v>26677</v>
      </c>
      <c r="D27946" t="s">
        <v>25769</v>
      </c>
    </row>
    <row r="27947" spans="1:4" x14ac:dyDescent="0.2">
      <c r="A27947">
        <v>79065</v>
      </c>
      <c r="B27947" t="s">
        <v>26694</v>
      </c>
      <c r="C27947" t="s">
        <v>24893</v>
      </c>
      <c r="D27947" t="s">
        <v>25769</v>
      </c>
    </row>
    <row r="27948" spans="1:4" x14ac:dyDescent="0.2">
      <c r="A27948">
        <v>79068</v>
      </c>
      <c r="B27948" t="s">
        <v>26695</v>
      </c>
      <c r="C27948" t="s">
        <v>26682</v>
      </c>
      <c r="D27948" t="s">
        <v>25769</v>
      </c>
    </row>
    <row r="27949" spans="1:4" x14ac:dyDescent="0.2">
      <c r="A27949">
        <v>79070</v>
      </c>
      <c r="B27949" t="s">
        <v>26696</v>
      </c>
      <c r="C27949" t="s">
        <v>26697</v>
      </c>
      <c r="D27949" t="s">
        <v>25769</v>
      </c>
    </row>
    <row r="27950" spans="1:4" x14ac:dyDescent="0.2">
      <c r="A27950">
        <v>79072</v>
      </c>
      <c r="B27950" t="s">
        <v>13938</v>
      </c>
      <c r="C27950" t="s">
        <v>18921</v>
      </c>
      <c r="D27950" t="s">
        <v>25769</v>
      </c>
    </row>
    <row r="27951" spans="1:4" x14ac:dyDescent="0.2">
      <c r="A27951">
        <v>79079</v>
      </c>
      <c r="B27951" t="s">
        <v>26698</v>
      </c>
      <c r="C27951" t="s">
        <v>18212</v>
      </c>
      <c r="D27951" t="s">
        <v>25769</v>
      </c>
    </row>
    <row r="27952" spans="1:4" x14ac:dyDescent="0.2">
      <c r="A27952">
        <v>79080</v>
      </c>
      <c r="B27952" t="s">
        <v>26699</v>
      </c>
      <c r="C27952" t="s">
        <v>26682</v>
      </c>
      <c r="D27952" t="s">
        <v>25769</v>
      </c>
    </row>
    <row r="27953" spans="1:4" x14ac:dyDescent="0.2">
      <c r="A27953">
        <v>79081</v>
      </c>
      <c r="B27953" t="s">
        <v>26700</v>
      </c>
      <c r="C27953" t="s">
        <v>26684</v>
      </c>
      <c r="D27953" t="s">
        <v>25769</v>
      </c>
    </row>
    <row r="27954" spans="1:4" x14ac:dyDescent="0.2">
      <c r="A27954">
        <v>79082</v>
      </c>
      <c r="B27954" t="s">
        <v>26701</v>
      </c>
      <c r="C27954" t="s">
        <v>26677</v>
      </c>
      <c r="D27954" t="s">
        <v>25769</v>
      </c>
    </row>
    <row r="27955" spans="1:4" x14ac:dyDescent="0.2">
      <c r="A27955">
        <v>79083</v>
      </c>
      <c r="B27955" t="s">
        <v>19915</v>
      </c>
      <c r="C27955" t="s">
        <v>22930</v>
      </c>
      <c r="D27955" t="s">
        <v>25769</v>
      </c>
    </row>
    <row r="27956" spans="1:4" x14ac:dyDescent="0.2">
      <c r="A27956">
        <v>79084</v>
      </c>
      <c r="B27956" t="s">
        <v>13252</v>
      </c>
      <c r="C27956" t="s">
        <v>24878</v>
      </c>
      <c r="D27956" t="s">
        <v>25769</v>
      </c>
    </row>
    <row r="27957" spans="1:4" x14ac:dyDescent="0.2">
      <c r="A27957">
        <v>79085</v>
      </c>
      <c r="B27957" t="s">
        <v>17434</v>
      </c>
      <c r="C27957" t="s">
        <v>26675</v>
      </c>
      <c r="D27957" t="s">
        <v>25769</v>
      </c>
    </row>
    <row r="27958" spans="1:4" x14ac:dyDescent="0.2">
      <c r="A27958">
        <v>79086</v>
      </c>
      <c r="B27958" t="s">
        <v>26702</v>
      </c>
      <c r="C27958" t="s">
        <v>17403</v>
      </c>
      <c r="D27958" t="s">
        <v>25769</v>
      </c>
    </row>
    <row r="27959" spans="1:4" x14ac:dyDescent="0.2">
      <c r="A27959">
        <v>79087</v>
      </c>
      <c r="B27959" t="s">
        <v>26703</v>
      </c>
      <c r="C27959" t="s">
        <v>26673</v>
      </c>
      <c r="D27959" t="s">
        <v>25769</v>
      </c>
    </row>
    <row r="27960" spans="1:4" x14ac:dyDescent="0.2">
      <c r="A27960">
        <v>79088</v>
      </c>
      <c r="B27960" t="s">
        <v>26704</v>
      </c>
      <c r="C27960" t="s">
        <v>26686</v>
      </c>
      <c r="D27960" t="s">
        <v>25769</v>
      </c>
    </row>
    <row r="27961" spans="1:4" x14ac:dyDescent="0.2">
      <c r="A27961">
        <v>79092</v>
      </c>
      <c r="B27961" t="s">
        <v>26705</v>
      </c>
      <c r="C27961" t="s">
        <v>19801</v>
      </c>
      <c r="D27961" t="s">
        <v>25769</v>
      </c>
    </row>
    <row r="27962" spans="1:4" x14ac:dyDescent="0.2">
      <c r="A27962">
        <v>79094</v>
      </c>
      <c r="B27962" t="s">
        <v>16936</v>
      </c>
      <c r="C27962" t="s">
        <v>15036</v>
      </c>
      <c r="D27962" t="s">
        <v>25769</v>
      </c>
    </row>
    <row r="27963" spans="1:4" x14ac:dyDescent="0.2">
      <c r="A27963">
        <v>79095</v>
      </c>
      <c r="B27963" t="s">
        <v>18721</v>
      </c>
      <c r="C27963" t="s">
        <v>26706</v>
      </c>
      <c r="D27963" t="s">
        <v>25769</v>
      </c>
    </row>
    <row r="27964" spans="1:4" x14ac:dyDescent="0.2">
      <c r="A27964">
        <v>79096</v>
      </c>
      <c r="B27964" t="s">
        <v>21181</v>
      </c>
      <c r="C27964" t="s">
        <v>18212</v>
      </c>
      <c r="D27964" t="s">
        <v>25769</v>
      </c>
    </row>
    <row r="27965" spans="1:4" x14ac:dyDescent="0.2">
      <c r="A27965">
        <v>79097</v>
      </c>
      <c r="B27965" t="s">
        <v>26707</v>
      </c>
      <c r="C27965" t="s">
        <v>26682</v>
      </c>
      <c r="D27965" t="s">
        <v>25769</v>
      </c>
    </row>
    <row r="27966" spans="1:4" x14ac:dyDescent="0.2">
      <c r="A27966">
        <v>79098</v>
      </c>
      <c r="B27966" t="s">
        <v>26708</v>
      </c>
      <c r="C27966" t="s">
        <v>19801</v>
      </c>
      <c r="D27966" t="s">
        <v>25769</v>
      </c>
    </row>
    <row r="27967" spans="1:4" x14ac:dyDescent="0.2">
      <c r="A27967">
        <v>79101</v>
      </c>
      <c r="B27967" t="s">
        <v>566</v>
      </c>
      <c r="C27967" t="s">
        <v>15293</v>
      </c>
      <c r="D27967" t="s">
        <v>25769</v>
      </c>
    </row>
    <row r="27968" spans="1:4" x14ac:dyDescent="0.2">
      <c r="A27968">
        <v>79102</v>
      </c>
      <c r="B27968" t="s">
        <v>566</v>
      </c>
      <c r="C27968" t="s">
        <v>15293</v>
      </c>
      <c r="D27968" t="s">
        <v>25769</v>
      </c>
    </row>
    <row r="27969" spans="1:4" x14ac:dyDescent="0.2">
      <c r="A27969">
        <v>79103</v>
      </c>
      <c r="B27969" t="s">
        <v>566</v>
      </c>
      <c r="C27969" t="s">
        <v>15293</v>
      </c>
      <c r="D27969" t="s">
        <v>25769</v>
      </c>
    </row>
    <row r="27970" spans="1:4" x14ac:dyDescent="0.2">
      <c r="A27970">
        <v>79104</v>
      </c>
      <c r="B27970" t="s">
        <v>566</v>
      </c>
      <c r="C27970" t="s">
        <v>15293</v>
      </c>
      <c r="D27970" t="s">
        <v>25769</v>
      </c>
    </row>
    <row r="27971" spans="1:4" x14ac:dyDescent="0.2">
      <c r="A27971">
        <v>79106</v>
      </c>
      <c r="B27971" t="s">
        <v>566</v>
      </c>
      <c r="C27971" t="s">
        <v>15293</v>
      </c>
      <c r="D27971" t="s">
        <v>25769</v>
      </c>
    </row>
    <row r="27972" spans="1:4" x14ac:dyDescent="0.2">
      <c r="A27972">
        <v>79107</v>
      </c>
      <c r="B27972" t="s">
        <v>566</v>
      </c>
      <c r="C27972" t="s">
        <v>15293</v>
      </c>
      <c r="D27972" t="s">
        <v>25769</v>
      </c>
    </row>
    <row r="27973" spans="1:4" x14ac:dyDescent="0.2">
      <c r="A27973">
        <v>79108</v>
      </c>
      <c r="B27973" t="s">
        <v>566</v>
      </c>
      <c r="C27973" t="s">
        <v>15293</v>
      </c>
      <c r="D27973" t="s">
        <v>25769</v>
      </c>
    </row>
    <row r="27974" spans="1:4" x14ac:dyDescent="0.2">
      <c r="A27974">
        <v>79109</v>
      </c>
      <c r="B27974" t="s">
        <v>566</v>
      </c>
      <c r="C27974" t="s">
        <v>26669</v>
      </c>
      <c r="D27974" t="s">
        <v>25769</v>
      </c>
    </row>
    <row r="27975" spans="1:4" x14ac:dyDescent="0.2">
      <c r="A27975">
        <v>79110</v>
      </c>
      <c r="B27975" t="s">
        <v>566</v>
      </c>
      <c r="C27975" t="s">
        <v>26669</v>
      </c>
      <c r="D27975" t="s">
        <v>25769</v>
      </c>
    </row>
    <row r="27976" spans="1:4" x14ac:dyDescent="0.2">
      <c r="A27976">
        <v>79111</v>
      </c>
      <c r="B27976" t="s">
        <v>566</v>
      </c>
      <c r="C27976" t="s">
        <v>15293</v>
      </c>
      <c r="D27976" t="s">
        <v>25769</v>
      </c>
    </row>
    <row r="27977" spans="1:4" x14ac:dyDescent="0.2">
      <c r="A27977">
        <v>79118</v>
      </c>
      <c r="B27977" t="s">
        <v>566</v>
      </c>
      <c r="C27977" t="s">
        <v>26669</v>
      </c>
      <c r="D27977" t="s">
        <v>25769</v>
      </c>
    </row>
    <row r="27978" spans="1:4" x14ac:dyDescent="0.2">
      <c r="A27978">
        <v>79119</v>
      </c>
      <c r="B27978" t="s">
        <v>566</v>
      </c>
      <c r="C27978" t="s">
        <v>26669</v>
      </c>
      <c r="D27978" t="s">
        <v>25769</v>
      </c>
    </row>
    <row r="27979" spans="1:4" x14ac:dyDescent="0.2">
      <c r="A27979">
        <v>79121</v>
      </c>
      <c r="B27979" t="s">
        <v>566</v>
      </c>
      <c r="C27979" t="s">
        <v>26669</v>
      </c>
      <c r="D27979" t="s">
        <v>25769</v>
      </c>
    </row>
    <row r="27980" spans="1:4" x14ac:dyDescent="0.2">
      <c r="A27980">
        <v>79124</v>
      </c>
      <c r="B27980" t="s">
        <v>566</v>
      </c>
      <c r="C27980" t="s">
        <v>15293</v>
      </c>
      <c r="D27980" t="s">
        <v>25769</v>
      </c>
    </row>
    <row r="27981" spans="1:4" x14ac:dyDescent="0.2">
      <c r="A27981">
        <v>79166</v>
      </c>
      <c r="B27981" t="s">
        <v>566</v>
      </c>
      <c r="C27981" t="s">
        <v>15293</v>
      </c>
      <c r="D27981" t="s">
        <v>25769</v>
      </c>
    </row>
    <row r="27982" spans="1:4" x14ac:dyDescent="0.2">
      <c r="A27982">
        <v>79168</v>
      </c>
      <c r="B27982" t="s">
        <v>566</v>
      </c>
      <c r="C27982" t="s">
        <v>15293</v>
      </c>
      <c r="D27982" t="s">
        <v>25769</v>
      </c>
    </row>
    <row r="27983" spans="1:4" x14ac:dyDescent="0.2">
      <c r="A27983">
        <v>79172</v>
      </c>
      <c r="B27983" t="s">
        <v>566</v>
      </c>
      <c r="C27983" t="s">
        <v>15293</v>
      </c>
      <c r="D27983" t="s">
        <v>25769</v>
      </c>
    </row>
    <row r="27984" spans="1:4" x14ac:dyDescent="0.2">
      <c r="A27984">
        <v>79174</v>
      </c>
      <c r="B27984" t="s">
        <v>566</v>
      </c>
      <c r="C27984" t="s">
        <v>15293</v>
      </c>
      <c r="D27984" t="s">
        <v>25769</v>
      </c>
    </row>
    <row r="27985" spans="1:4" x14ac:dyDescent="0.2">
      <c r="A27985">
        <v>79178</v>
      </c>
      <c r="B27985" t="s">
        <v>566</v>
      </c>
      <c r="C27985" t="s">
        <v>15293</v>
      </c>
      <c r="D27985" t="s">
        <v>25769</v>
      </c>
    </row>
    <row r="27986" spans="1:4" x14ac:dyDescent="0.2">
      <c r="A27986">
        <v>79185</v>
      </c>
      <c r="B27986" t="s">
        <v>566</v>
      </c>
      <c r="C27986" t="s">
        <v>15293</v>
      </c>
      <c r="D27986" t="s">
        <v>25769</v>
      </c>
    </row>
    <row r="27987" spans="1:4" x14ac:dyDescent="0.2">
      <c r="A27987">
        <v>79187</v>
      </c>
      <c r="B27987" t="s">
        <v>566</v>
      </c>
      <c r="C27987" t="s">
        <v>15293</v>
      </c>
      <c r="D27987" t="s">
        <v>25769</v>
      </c>
    </row>
    <row r="27988" spans="1:4" x14ac:dyDescent="0.2">
      <c r="A27988">
        <v>79201</v>
      </c>
      <c r="B27988" t="s">
        <v>26709</v>
      </c>
      <c r="C27988" t="s">
        <v>26710</v>
      </c>
      <c r="D27988" t="s">
        <v>25769</v>
      </c>
    </row>
    <row r="27989" spans="1:4" x14ac:dyDescent="0.2">
      <c r="A27989">
        <v>79220</v>
      </c>
      <c r="B27989" t="s">
        <v>14547</v>
      </c>
      <c r="C27989" t="s">
        <v>26711</v>
      </c>
      <c r="D27989" t="s">
        <v>25769</v>
      </c>
    </row>
    <row r="27990" spans="1:4" x14ac:dyDescent="0.2">
      <c r="A27990">
        <v>79223</v>
      </c>
      <c r="B27990" t="s">
        <v>26712</v>
      </c>
      <c r="C27990" t="s">
        <v>26713</v>
      </c>
      <c r="D27990" t="s">
        <v>25769</v>
      </c>
    </row>
    <row r="27991" spans="1:4" x14ac:dyDescent="0.2">
      <c r="A27991">
        <v>79225</v>
      </c>
      <c r="B27991" t="s">
        <v>20640</v>
      </c>
      <c r="C27991" t="s">
        <v>19401</v>
      </c>
      <c r="D27991" t="s">
        <v>25769</v>
      </c>
    </row>
    <row r="27992" spans="1:4" x14ac:dyDescent="0.2">
      <c r="A27992">
        <v>79226</v>
      </c>
      <c r="B27992" t="s">
        <v>15206</v>
      </c>
      <c r="C27992" t="s">
        <v>26714</v>
      </c>
      <c r="D27992" t="s">
        <v>25769</v>
      </c>
    </row>
    <row r="27993" spans="1:4" x14ac:dyDescent="0.2">
      <c r="A27993">
        <v>79227</v>
      </c>
      <c r="B27993" t="s">
        <v>26715</v>
      </c>
      <c r="C27993" t="s">
        <v>26716</v>
      </c>
      <c r="D27993" t="s">
        <v>25769</v>
      </c>
    </row>
    <row r="27994" spans="1:4" x14ac:dyDescent="0.2">
      <c r="A27994">
        <v>79229</v>
      </c>
      <c r="B27994" t="s">
        <v>21820</v>
      </c>
      <c r="C27994" t="s">
        <v>26711</v>
      </c>
      <c r="D27994" t="s">
        <v>25769</v>
      </c>
    </row>
    <row r="27995" spans="1:4" x14ac:dyDescent="0.2">
      <c r="A27995">
        <v>79230</v>
      </c>
      <c r="B27995" t="s">
        <v>23558</v>
      </c>
      <c r="C27995" t="s">
        <v>26706</v>
      </c>
      <c r="D27995" t="s">
        <v>25769</v>
      </c>
    </row>
    <row r="27996" spans="1:4" x14ac:dyDescent="0.2">
      <c r="A27996">
        <v>79234</v>
      </c>
      <c r="B27996" t="s">
        <v>26717</v>
      </c>
      <c r="C27996" t="s">
        <v>26718</v>
      </c>
      <c r="D27996" t="s">
        <v>25769</v>
      </c>
    </row>
    <row r="27997" spans="1:4" x14ac:dyDescent="0.2">
      <c r="A27997">
        <v>79235</v>
      </c>
      <c r="B27997" t="s">
        <v>26719</v>
      </c>
      <c r="C27997" t="s">
        <v>16660</v>
      </c>
      <c r="D27997" t="s">
        <v>25769</v>
      </c>
    </row>
    <row r="27998" spans="1:4" x14ac:dyDescent="0.2">
      <c r="A27998">
        <v>79237</v>
      </c>
      <c r="B27998" t="s">
        <v>26720</v>
      </c>
      <c r="C27998" t="s">
        <v>26714</v>
      </c>
      <c r="D27998" t="s">
        <v>25769</v>
      </c>
    </row>
    <row r="27999" spans="1:4" x14ac:dyDescent="0.2">
      <c r="A27999">
        <v>79239</v>
      </c>
      <c r="B27999" t="s">
        <v>20332</v>
      </c>
      <c r="C27999" t="s">
        <v>18240</v>
      </c>
      <c r="D27999" t="s">
        <v>25769</v>
      </c>
    </row>
    <row r="28000" spans="1:4" x14ac:dyDescent="0.2">
      <c r="A28000">
        <v>79240</v>
      </c>
      <c r="B28000" t="s">
        <v>26721</v>
      </c>
      <c r="C28000" t="s">
        <v>26714</v>
      </c>
      <c r="D28000" t="s">
        <v>25769</v>
      </c>
    </row>
    <row r="28001" spans="1:4" x14ac:dyDescent="0.2">
      <c r="A28001">
        <v>79241</v>
      </c>
      <c r="B28001" t="s">
        <v>26722</v>
      </c>
      <c r="C28001" t="s">
        <v>16660</v>
      </c>
      <c r="D28001" t="s">
        <v>25769</v>
      </c>
    </row>
    <row r="28002" spans="1:4" x14ac:dyDescent="0.2">
      <c r="A28002">
        <v>79243</v>
      </c>
      <c r="B28002" t="s">
        <v>15666</v>
      </c>
      <c r="C28002" t="s">
        <v>26711</v>
      </c>
      <c r="D28002" t="s">
        <v>25769</v>
      </c>
    </row>
    <row r="28003" spans="1:4" x14ac:dyDescent="0.2">
      <c r="A28003">
        <v>79244</v>
      </c>
      <c r="B28003" t="s">
        <v>26723</v>
      </c>
      <c r="C28003" t="s">
        <v>26718</v>
      </c>
      <c r="D28003" t="s">
        <v>25769</v>
      </c>
    </row>
    <row r="28004" spans="1:4" x14ac:dyDescent="0.2">
      <c r="A28004">
        <v>79245</v>
      </c>
      <c r="B28004" t="s">
        <v>344</v>
      </c>
      <c r="C28004" t="s">
        <v>18240</v>
      </c>
      <c r="D28004" t="s">
        <v>25769</v>
      </c>
    </row>
    <row r="28005" spans="1:4" x14ac:dyDescent="0.2">
      <c r="A28005">
        <v>79247</v>
      </c>
      <c r="B28005" t="s">
        <v>23721</v>
      </c>
      <c r="C28005" t="s">
        <v>26222</v>
      </c>
      <c r="D28005" t="s">
        <v>25769</v>
      </c>
    </row>
    <row r="28006" spans="1:4" x14ac:dyDescent="0.2">
      <c r="A28006">
        <v>79248</v>
      </c>
      <c r="B28006" t="s">
        <v>20130</v>
      </c>
      <c r="C28006" t="s">
        <v>26713</v>
      </c>
      <c r="D28006" t="s">
        <v>25769</v>
      </c>
    </row>
    <row r="28007" spans="1:4" x14ac:dyDescent="0.2">
      <c r="A28007">
        <v>79250</v>
      </c>
      <c r="B28007" t="s">
        <v>14046</v>
      </c>
      <c r="C28007" t="s">
        <v>18921</v>
      </c>
      <c r="D28007" t="s">
        <v>25769</v>
      </c>
    </row>
    <row r="28008" spans="1:4" x14ac:dyDescent="0.2">
      <c r="A28008">
        <v>79251</v>
      </c>
      <c r="B28008" t="s">
        <v>26724</v>
      </c>
      <c r="C28008" t="s">
        <v>26706</v>
      </c>
      <c r="D28008" t="s">
        <v>25769</v>
      </c>
    </row>
    <row r="28009" spans="1:4" x14ac:dyDescent="0.2">
      <c r="A28009">
        <v>79252</v>
      </c>
      <c r="B28009" t="s">
        <v>26725</v>
      </c>
      <c r="C28009" t="s">
        <v>19401</v>
      </c>
      <c r="D28009" t="s">
        <v>25769</v>
      </c>
    </row>
    <row r="28010" spans="1:4" x14ac:dyDescent="0.2">
      <c r="A28010">
        <v>79255</v>
      </c>
      <c r="B28010" t="s">
        <v>26726</v>
      </c>
      <c r="C28010" t="s">
        <v>26727</v>
      </c>
      <c r="D28010" t="s">
        <v>25769</v>
      </c>
    </row>
    <row r="28011" spans="1:4" x14ac:dyDescent="0.2">
      <c r="A28011">
        <v>79256</v>
      </c>
      <c r="B28011" t="s">
        <v>26728</v>
      </c>
      <c r="C28011" t="s">
        <v>26718</v>
      </c>
      <c r="D28011" t="s">
        <v>25769</v>
      </c>
    </row>
    <row r="28012" spans="1:4" x14ac:dyDescent="0.2">
      <c r="A28012">
        <v>79257</v>
      </c>
      <c r="B28012" t="s">
        <v>26729</v>
      </c>
      <c r="C28012" t="s">
        <v>26727</v>
      </c>
      <c r="D28012" t="s">
        <v>25769</v>
      </c>
    </row>
    <row r="28013" spans="1:4" x14ac:dyDescent="0.2">
      <c r="A28013">
        <v>79259</v>
      </c>
      <c r="B28013" t="s">
        <v>26730</v>
      </c>
      <c r="C28013" t="s">
        <v>26710</v>
      </c>
      <c r="D28013" t="s">
        <v>25769</v>
      </c>
    </row>
    <row r="28014" spans="1:4" x14ac:dyDescent="0.2">
      <c r="A28014">
        <v>79261</v>
      </c>
      <c r="B28014" t="s">
        <v>17670</v>
      </c>
      <c r="C28014" t="s">
        <v>18240</v>
      </c>
      <c r="D28014" t="s">
        <v>25769</v>
      </c>
    </row>
    <row r="28015" spans="1:4" x14ac:dyDescent="0.2">
      <c r="A28015">
        <v>79311</v>
      </c>
      <c r="B28015" t="s">
        <v>26731</v>
      </c>
      <c r="C28015" t="s">
        <v>18921</v>
      </c>
      <c r="D28015" t="s">
        <v>25769</v>
      </c>
    </row>
    <row r="28016" spans="1:4" x14ac:dyDescent="0.2">
      <c r="A28016">
        <v>79312</v>
      </c>
      <c r="B28016" t="s">
        <v>12073</v>
      </c>
      <c r="C28016" t="s">
        <v>26677</v>
      </c>
      <c r="D28016" t="s">
        <v>25769</v>
      </c>
    </row>
    <row r="28017" spans="1:4" x14ac:dyDescent="0.2">
      <c r="A28017">
        <v>79313</v>
      </c>
      <c r="B28017" t="s">
        <v>26732</v>
      </c>
      <c r="C28017" t="s">
        <v>26733</v>
      </c>
      <c r="D28017" t="s">
        <v>25769</v>
      </c>
    </row>
    <row r="28018" spans="1:4" x14ac:dyDescent="0.2">
      <c r="A28018">
        <v>79316</v>
      </c>
      <c r="B28018" t="s">
        <v>12679</v>
      </c>
      <c r="C28018" t="s">
        <v>26734</v>
      </c>
      <c r="D28018" t="s">
        <v>25769</v>
      </c>
    </row>
    <row r="28019" spans="1:4" x14ac:dyDescent="0.2">
      <c r="A28019">
        <v>79320</v>
      </c>
      <c r="B28019" t="s">
        <v>26735</v>
      </c>
      <c r="C28019" t="s">
        <v>26736</v>
      </c>
      <c r="D28019" t="s">
        <v>25769</v>
      </c>
    </row>
    <row r="28020" spans="1:4" x14ac:dyDescent="0.2">
      <c r="A28020">
        <v>79322</v>
      </c>
      <c r="B28020" t="s">
        <v>26737</v>
      </c>
      <c r="C28020" t="s">
        <v>26738</v>
      </c>
      <c r="D28020" t="s">
        <v>25769</v>
      </c>
    </row>
    <row r="28021" spans="1:4" x14ac:dyDescent="0.2">
      <c r="A28021">
        <v>79323</v>
      </c>
      <c r="B28021" t="s">
        <v>26739</v>
      </c>
      <c r="C28021" t="s">
        <v>26740</v>
      </c>
      <c r="D28021" t="s">
        <v>25769</v>
      </c>
    </row>
    <row r="28022" spans="1:4" x14ac:dyDescent="0.2">
      <c r="A28022">
        <v>79324</v>
      </c>
      <c r="B28022" t="s">
        <v>26741</v>
      </c>
      <c r="C28022" t="s">
        <v>26736</v>
      </c>
      <c r="D28022" t="s">
        <v>25769</v>
      </c>
    </row>
    <row r="28023" spans="1:4" x14ac:dyDescent="0.2">
      <c r="A28023">
        <v>79325</v>
      </c>
      <c r="B28023" t="s">
        <v>21164</v>
      </c>
      <c r="C28023" t="s">
        <v>26665</v>
      </c>
      <c r="D28023" t="s">
        <v>25769</v>
      </c>
    </row>
    <row r="28024" spans="1:4" x14ac:dyDescent="0.2">
      <c r="A28024">
        <v>79326</v>
      </c>
      <c r="B28024" t="s">
        <v>26742</v>
      </c>
      <c r="C28024" t="s">
        <v>26677</v>
      </c>
      <c r="D28024" t="s">
        <v>25769</v>
      </c>
    </row>
    <row r="28025" spans="1:4" x14ac:dyDescent="0.2">
      <c r="A28025">
        <v>79329</v>
      </c>
      <c r="B28025" t="s">
        <v>26743</v>
      </c>
      <c r="C28025" t="s">
        <v>26744</v>
      </c>
      <c r="D28025" t="s">
        <v>25769</v>
      </c>
    </row>
    <row r="28026" spans="1:4" x14ac:dyDescent="0.2">
      <c r="A28026">
        <v>79330</v>
      </c>
      <c r="B28026" t="s">
        <v>26745</v>
      </c>
      <c r="C28026" t="s">
        <v>26746</v>
      </c>
      <c r="D28026" t="s">
        <v>25769</v>
      </c>
    </row>
    <row r="28027" spans="1:4" x14ac:dyDescent="0.2">
      <c r="A28027">
        <v>79331</v>
      </c>
      <c r="B28027" t="s">
        <v>26747</v>
      </c>
      <c r="C28027" t="s">
        <v>18261</v>
      </c>
      <c r="D28027" t="s">
        <v>25769</v>
      </c>
    </row>
    <row r="28028" spans="1:4" x14ac:dyDescent="0.2">
      <c r="A28028">
        <v>79336</v>
      </c>
      <c r="B28028" t="s">
        <v>26748</v>
      </c>
      <c r="C28028" t="s">
        <v>26733</v>
      </c>
      <c r="D28028" t="s">
        <v>25769</v>
      </c>
    </row>
    <row r="28029" spans="1:4" x14ac:dyDescent="0.2">
      <c r="A28029">
        <v>79339</v>
      </c>
      <c r="B28029" t="s">
        <v>26749</v>
      </c>
      <c r="C28029" t="s">
        <v>26677</v>
      </c>
      <c r="D28029" t="s">
        <v>25769</v>
      </c>
    </row>
    <row r="28030" spans="1:4" x14ac:dyDescent="0.2">
      <c r="A28030">
        <v>79342</v>
      </c>
      <c r="B28030" t="s">
        <v>26750</v>
      </c>
      <c r="C28030" t="s">
        <v>26751</v>
      </c>
      <c r="D28030" t="s">
        <v>25769</v>
      </c>
    </row>
    <row r="28031" spans="1:4" x14ac:dyDescent="0.2">
      <c r="A28031">
        <v>79343</v>
      </c>
      <c r="B28031" t="s">
        <v>26752</v>
      </c>
      <c r="C28031" t="s">
        <v>26738</v>
      </c>
      <c r="D28031" t="s">
        <v>25769</v>
      </c>
    </row>
    <row r="28032" spans="1:4" x14ac:dyDescent="0.2">
      <c r="A28032">
        <v>79344</v>
      </c>
      <c r="B28032" t="s">
        <v>17566</v>
      </c>
      <c r="C28032" t="s">
        <v>26736</v>
      </c>
      <c r="D28032" t="s">
        <v>25769</v>
      </c>
    </row>
    <row r="28033" spans="1:4" x14ac:dyDescent="0.2">
      <c r="A28033">
        <v>79345</v>
      </c>
      <c r="B28033" t="s">
        <v>23101</v>
      </c>
      <c r="C28033" t="s">
        <v>26734</v>
      </c>
      <c r="D28033" t="s">
        <v>25769</v>
      </c>
    </row>
    <row r="28034" spans="1:4" x14ac:dyDescent="0.2">
      <c r="A28034">
        <v>79346</v>
      </c>
      <c r="B28034" t="s">
        <v>15851</v>
      </c>
      <c r="C28034" t="s">
        <v>26753</v>
      </c>
      <c r="D28034" t="s">
        <v>25769</v>
      </c>
    </row>
    <row r="28035" spans="1:4" x14ac:dyDescent="0.2">
      <c r="A28035">
        <v>79347</v>
      </c>
      <c r="B28035" t="s">
        <v>26754</v>
      </c>
      <c r="C28035" t="s">
        <v>26736</v>
      </c>
      <c r="D28035" t="s">
        <v>25769</v>
      </c>
    </row>
    <row r="28036" spans="1:4" x14ac:dyDescent="0.2">
      <c r="A28036">
        <v>79351</v>
      </c>
      <c r="B28036" t="s">
        <v>26755</v>
      </c>
      <c r="C28036" t="s">
        <v>26756</v>
      </c>
      <c r="D28036" t="s">
        <v>25769</v>
      </c>
    </row>
    <row r="28037" spans="1:4" x14ac:dyDescent="0.2">
      <c r="A28037">
        <v>79353</v>
      </c>
      <c r="B28037" t="s">
        <v>26757</v>
      </c>
      <c r="C28037" t="s">
        <v>26733</v>
      </c>
      <c r="D28037" t="s">
        <v>25769</v>
      </c>
    </row>
    <row r="28038" spans="1:4" x14ac:dyDescent="0.2">
      <c r="A28038">
        <v>79355</v>
      </c>
      <c r="B28038" t="s">
        <v>18501</v>
      </c>
      <c r="C28038" t="s">
        <v>26740</v>
      </c>
      <c r="D28038" t="s">
        <v>25769</v>
      </c>
    </row>
    <row r="28039" spans="1:4" x14ac:dyDescent="0.2">
      <c r="A28039">
        <v>79356</v>
      </c>
      <c r="B28039" t="s">
        <v>26758</v>
      </c>
      <c r="C28039" t="s">
        <v>26746</v>
      </c>
      <c r="D28039" t="s">
        <v>25769</v>
      </c>
    </row>
    <row r="28040" spans="1:4" x14ac:dyDescent="0.2">
      <c r="A28040">
        <v>79357</v>
      </c>
      <c r="B28040" t="s">
        <v>26759</v>
      </c>
      <c r="C28040" t="s">
        <v>26738</v>
      </c>
      <c r="D28040" t="s">
        <v>25769</v>
      </c>
    </row>
    <row r="28041" spans="1:4" x14ac:dyDescent="0.2">
      <c r="A28041">
        <v>79358</v>
      </c>
      <c r="B28041" t="s">
        <v>26760</v>
      </c>
      <c r="C28041" t="s">
        <v>26733</v>
      </c>
      <c r="D28041" t="s">
        <v>25769</v>
      </c>
    </row>
    <row r="28042" spans="1:4" x14ac:dyDescent="0.2">
      <c r="A28042">
        <v>79359</v>
      </c>
      <c r="B28042" t="s">
        <v>26761</v>
      </c>
      <c r="C28042" t="s">
        <v>26751</v>
      </c>
      <c r="D28042" t="s">
        <v>25769</v>
      </c>
    </row>
    <row r="28043" spans="1:4" x14ac:dyDescent="0.2">
      <c r="A28043">
        <v>79360</v>
      </c>
      <c r="B28043" t="s">
        <v>15195</v>
      </c>
      <c r="C28043" t="s">
        <v>26751</v>
      </c>
      <c r="D28043" t="s">
        <v>25769</v>
      </c>
    </row>
    <row r="28044" spans="1:4" x14ac:dyDescent="0.2">
      <c r="A28044">
        <v>79363</v>
      </c>
      <c r="B28044" t="s">
        <v>26762</v>
      </c>
      <c r="C28044" t="s">
        <v>26744</v>
      </c>
      <c r="D28044" t="s">
        <v>25769</v>
      </c>
    </row>
    <row r="28045" spans="1:4" x14ac:dyDescent="0.2">
      <c r="A28045">
        <v>79364</v>
      </c>
      <c r="B28045" t="s">
        <v>26763</v>
      </c>
      <c r="C28045" t="s">
        <v>26744</v>
      </c>
      <c r="D28045" t="s">
        <v>25769</v>
      </c>
    </row>
    <row r="28046" spans="1:4" x14ac:dyDescent="0.2">
      <c r="A28046">
        <v>79366</v>
      </c>
      <c r="B28046" t="s">
        <v>26764</v>
      </c>
      <c r="C28046" t="s">
        <v>26744</v>
      </c>
      <c r="D28046" t="s">
        <v>25769</v>
      </c>
    </row>
    <row r="28047" spans="1:4" x14ac:dyDescent="0.2">
      <c r="A28047">
        <v>79370</v>
      </c>
      <c r="B28047" t="s">
        <v>26765</v>
      </c>
      <c r="C28047" t="s">
        <v>26711</v>
      </c>
      <c r="D28047" t="s">
        <v>25769</v>
      </c>
    </row>
    <row r="28048" spans="1:4" x14ac:dyDescent="0.2">
      <c r="A28048">
        <v>79371</v>
      </c>
      <c r="B28048" t="s">
        <v>26766</v>
      </c>
      <c r="C28048" t="s">
        <v>26677</v>
      </c>
      <c r="D28048" t="s">
        <v>25769</v>
      </c>
    </row>
    <row r="28049" spans="1:4" x14ac:dyDescent="0.2">
      <c r="A28049">
        <v>79373</v>
      </c>
      <c r="B28049" t="s">
        <v>26767</v>
      </c>
      <c r="C28049" t="s">
        <v>26756</v>
      </c>
      <c r="D28049" t="s">
        <v>25769</v>
      </c>
    </row>
    <row r="28050" spans="1:4" x14ac:dyDescent="0.2">
      <c r="A28050">
        <v>79376</v>
      </c>
      <c r="B28050" t="s">
        <v>26768</v>
      </c>
      <c r="C28050" t="s">
        <v>26734</v>
      </c>
      <c r="D28050" t="s">
        <v>25769</v>
      </c>
    </row>
    <row r="28051" spans="1:4" x14ac:dyDescent="0.2">
      <c r="A28051">
        <v>79377</v>
      </c>
      <c r="B28051" t="s">
        <v>16881</v>
      </c>
      <c r="C28051" t="s">
        <v>18261</v>
      </c>
      <c r="D28051" t="s">
        <v>25769</v>
      </c>
    </row>
    <row r="28052" spans="1:4" x14ac:dyDescent="0.2">
      <c r="A28052">
        <v>79381</v>
      </c>
      <c r="B28052" t="s">
        <v>1921</v>
      </c>
      <c r="C28052" t="s">
        <v>26756</v>
      </c>
      <c r="D28052" t="s">
        <v>25769</v>
      </c>
    </row>
    <row r="28053" spans="1:4" x14ac:dyDescent="0.2">
      <c r="A28053">
        <v>79382</v>
      </c>
      <c r="B28053" t="s">
        <v>26769</v>
      </c>
      <c r="C28053" t="s">
        <v>26744</v>
      </c>
      <c r="D28053" t="s">
        <v>25769</v>
      </c>
    </row>
    <row r="28054" spans="1:4" x14ac:dyDescent="0.2">
      <c r="A28054">
        <v>79401</v>
      </c>
      <c r="B28054" t="s">
        <v>7115</v>
      </c>
      <c r="C28054" t="s">
        <v>26744</v>
      </c>
      <c r="D28054" t="s">
        <v>25769</v>
      </c>
    </row>
    <row r="28055" spans="1:4" x14ac:dyDescent="0.2">
      <c r="A28055">
        <v>79402</v>
      </c>
      <c r="B28055" t="s">
        <v>7115</v>
      </c>
      <c r="C28055" t="s">
        <v>26744</v>
      </c>
      <c r="D28055" t="s">
        <v>25769</v>
      </c>
    </row>
    <row r="28056" spans="1:4" x14ac:dyDescent="0.2">
      <c r="A28056">
        <v>79403</v>
      </c>
      <c r="B28056" t="s">
        <v>7115</v>
      </c>
      <c r="C28056" t="s">
        <v>26744</v>
      </c>
      <c r="D28056" t="s">
        <v>25769</v>
      </c>
    </row>
    <row r="28057" spans="1:4" x14ac:dyDescent="0.2">
      <c r="A28057">
        <v>79404</v>
      </c>
      <c r="B28057" t="s">
        <v>7115</v>
      </c>
      <c r="C28057" t="s">
        <v>26744</v>
      </c>
      <c r="D28057" t="s">
        <v>25769</v>
      </c>
    </row>
    <row r="28058" spans="1:4" x14ac:dyDescent="0.2">
      <c r="A28058">
        <v>79405</v>
      </c>
      <c r="B28058" t="s">
        <v>7115</v>
      </c>
      <c r="C28058" t="s">
        <v>26744</v>
      </c>
      <c r="D28058" t="s">
        <v>25769</v>
      </c>
    </row>
    <row r="28059" spans="1:4" x14ac:dyDescent="0.2">
      <c r="A28059">
        <v>79406</v>
      </c>
      <c r="B28059" t="s">
        <v>7115</v>
      </c>
      <c r="C28059" t="s">
        <v>26744</v>
      </c>
      <c r="D28059" t="s">
        <v>25769</v>
      </c>
    </row>
    <row r="28060" spans="1:4" x14ac:dyDescent="0.2">
      <c r="A28060">
        <v>79407</v>
      </c>
      <c r="B28060" t="s">
        <v>7115</v>
      </c>
      <c r="C28060" t="s">
        <v>26744</v>
      </c>
      <c r="D28060" t="s">
        <v>25769</v>
      </c>
    </row>
    <row r="28061" spans="1:4" x14ac:dyDescent="0.2">
      <c r="A28061">
        <v>79409</v>
      </c>
      <c r="B28061" t="s">
        <v>7115</v>
      </c>
      <c r="C28061" t="s">
        <v>26744</v>
      </c>
      <c r="D28061" t="s">
        <v>25769</v>
      </c>
    </row>
    <row r="28062" spans="1:4" x14ac:dyDescent="0.2">
      <c r="A28062">
        <v>79410</v>
      </c>
      <c r="B28062" t="s">
        <v>7115</v>
      </c>
      <c r="C28062" t="s">
        <v>26744</v>
      </c>
      <c r="D28062" t="s">
        <v>25769</v>
      </c>
    </row>
    <row r="28063" spans="1:4" x14ac:dyDescent="0.2">
      <c r="A28063">
        <v>79411</v>
      </c>
      <c r="B28063" t="s">
        <v>7115</v>
      </c>
      <c r="C28063" t="s">
        <v>26744</v>
      </c>
      <c r="D28063" t="s">
        <v>25769</v>
      </c>
    </row>
    <row r="28064" spans="1:4" x14ac:dyDescent="0.2">
      <c r="A28064">
        <v>79412</v>
      </c>
      <c r="B28064" t="s">
        <v>7115</v>
      </c>
      <c r="C28064" t="s">
        <v>26744</v>
      </c>
      <c r="D28064" t="s">
        <v>25769</v>
      </c>
    </row>
    <row r="28065" spans="1:4" x14ac:dyDescent="0.2">
      <c r="A28065">
        <v>79413</v>
      </c>
      <c r="B28065" t="s">
        <v>7115</v>
      </c>
      <c r="C28065" t="s">
        <v>26744</v>
      </c>
      <c r="D28065" t="s">
        <v>25769</v>
      </c>
    </row>
    <row r="28066" spans="1:4" x14ac:dyDescent="0.2">
      <c r="A28066">
        <v>79414</v>
      </c>
      <c r="B28066" t="s">
        <v>7115</v>
      </c>
      <c r="C28066" t="s">
        <v>26744</v>
      </c>
      <c r="D28066" t="s">
        <v>25769</v>
      </c>
    </row>
    <row r="28067" spans="1:4" x14ac:dyDescent="0.2">
      <c r="A28067">
        <v>79415</v>
      </c>
      <c r="B28067" t="s">
        <v>7115</v>
      </c>
      <c r="C28067" t="s">
        <v>26744</v>
      </c>
      <c r="D28067" t="s">
        <v>25769</v>
      </c>
    </row>
    <row r="28068" spans="1:4" x14ac:dyDescent="0.2">
      <c r="A28068">
        <v>79416</v>
      </c>
      <c r="B28068" t="s">
        <v>7115</v>
      </c>
      <c r="C28068" t="s">
        <v>26744</v>
      </c>
      <c r="D28068" t="s">
        <v>25769</v>
      </c>
    </row>
    <row r="28069" spans="1:4" x14ac:dyDescent="0.2">
      <c r="A28069">
        <v>79423</v>
      </c>
      <c r="B28069" t="s">
        <v>7115</v>
      </c>
      <c r="C28069" t="s">
        <v>26744</v>
      </c>
      <c r="D28069" t="s">
        <v>25769</v>
      </c>
    </row>
    <row r="28070" spans="1:4" x14ac:dyDescent="0.2">
      <c r="A28070">
        <v>79424</v>
      </c>
      <c r="B28070" t="s">
        <v>7115</v>
      </c>
      <c r="C28070" t="s">
        <v>26744</v>
      </c>
      <c r="D28070" t="s">
        <v>25769</v>
      </c>
    </row>
    <row r="28071" spans="1:4" x14ac:dyDescent="0.2">
      <c r="A28071">
        <v>79430</v>
      </c>
      <c r="B28071" t="s">
        <v>7115</v>
      </c>
      <c r="C28071" t="s">
        <v>26744</v>
      </c>
      <c r="D28071" t="s">
        <v>25769</v>
      </c>
    </row>
    <row r="28072" spans="1:4" x14ac:dyDescent="0.2">
      <c r="A28072">
        <v>79457</v>
      </c>
      <c r="B28072" t="s">
        <v>7115</v>
      </c>
      <c r="C28072" t="s">
        <v>26744</v>
      </c>
      <c r="D28072" t="s">
        <v>25769</v>
      </c>
    </row>
    <row r="28073" spans="1:4" x14ac:dyDescent="0.2">
      <c r="A28073">
        <v>79491</v>
      </c>
      <c r="B28073" t="s">
        <v>7115</v>
      </c>
      <c r="C28073" t="s">
        <v>26744</v>
      </c>
      <c r="D28073" t="s">
        <v>25769</v>
      </c>
    </row>
    <row r="28074" spans="1:4" x14ac:dyDescent="0.2">
      <c r="A28074">
        <v>79501</v>
      </c>
      <c r="B28074" t="s">
        <v>12932</v>
      </c>
      <c r="C28074" t="s">
        <v>17751</v>
      </c>
      <c r="D28074" t="s">
        <v>25769</v>
      </c>
    </row>
    <row r="28075" spans="1:4" x14ac:dyDescent="0.2">
      <c r="A28075">
        <v>79502</v>
      </c>
      <c r="B28075" t="s">
        <v>26770</v>
      </c>
      <c r="C28075" t="s">
        <v>26771</v>
      </c>
      <c r="D28075" t="s">
        <v>25769</v>
      </c>
    </row>
    <row r="28076" spans="1:4" x14ac:dyDescent="0.2">
      <c r="A28076">
        <v>79503</v>
      </c>
      <c r="B28076" t="s">
        <v>14786</v>
      </c>
      <c r="C28076" t="s">
        <v>17751</v>
      </c>
      <c r="D28076" t="s">
        <v>25769</v>
      </c>
    </row>
    <row r="28077" spans="1:4" x14ac:dyDescent="0.2">
      <c r="A28077">
        <v>79504</v>
      </c>
      <c r="B28077" t="s">
        <v>26772</v>
      </c>
      <c r="C28077" t="s">
        <v>26238</v>
      </c>
      <c r="D28077" t="s">
        <v>25769</v>
      </c>
    </row>
    <row r="28078" spans="1:4" x14ac:dyDescent="0.2">
      <c r="A28078">
        <v>79505</v>
      </c>
      <c r="B28078" t="s">
        <v>26773</v>
      </c>
      <c r="C28078" t="s">
        <v>12824</v>
      </c>
      <c r="D28078" t="s">
        <v>25769</v>
      </c>
    </row>
    <row r="28079" spans="1:4" x14ac:dyDescent="0.2">
      <c r="A28079">
        <v>79506</v>
      </c>
      <c r="B28079" t="s">
        <v>24283</v>
      </c>
      <c r="C28079" t="s">
        <v>26774</v>
      </c>
      <c r="D28079" t="s">
        <v>25769</v>
      </c>
    </row>
    <row r="28080" spans="1:4" x14ac:dyDescent="0.2">
      <c r="A28080">
        <v>79508</v>
      </c>
      <c r="B28080" t="s">
        <v>23115</v>
      </c>
      <c r="C28080" t="s">
        <v>17252</v>
      </c>
      <c r="D28080" t="s">
        <v>25769</v>
      </c>
    </row>
    <row r="28081" spans="1:4" x14ac:dyDescent="0.2">
      <c r="A28081">
        <v>79510</v>
      </c>
      <c r="B28081" t="s">
        <v>14689</v>
      </c>
      <c r="C28081" t="s">
        <v>26238</v>
      </c>
      <c r="D28081" t="s">
        <v>25769</v>
      </c>
    </row>
    <row r="28082" spans="1:4" x14ac:dyDescent="0.2">
      <c r="A28082">
        <v>79511</v>
      </c>
      <c r="B28082" t="s">
        <v>19529</v>
      </c>
      <c r="C28082" t="s">
        <v>16000</v>
      </c>
      <c r="D28082" t="s">
        <v>25769</v>
      </c>
    </row>
    <row r="28083" spans="1:4" x14ac:dyDescent="0.2">
      <c r="A28083">
        <v>79512</v>
      </c>
      <c r="B28083" t="s">
        <v>26775</v>
      </c>
      <c r="C28083" t="s">
        <v>17822</v>
      </c>
      <c r="D28083" t="s">
        <v>25769</v>
      </c>
    </row>
    <row r="28084" spans="1:4" x14ac:dyDescent="0.2">
      <c r="A28084">
        <v>79517</v>
      </c>
      <c r="B28084" t="s">
        <v>26776</v>
      </c>
      <c r="C28084" t="s">
        <v>26777</v>
      </c>
      <c r="D28084" t="s">
        <v>25769</v>
      </c>
    </row>
    <row r="28085" spans="1:4" x14ac:dyDescent="0.2">
      <c r="A28085">
        <v>79518</v>
      </c>
      <c r="B28085" t="s">
        <v>15232</v>
      </c>
      <c r="C28085" t="s">
        <v>12463</v>
      </c>
      <c r="D28085" t="s">
        <v>25769</v>
      </c>
    </row>
    <row r="28086" spans="1:4" x14ac:dyDescent="0.2">
      <c r="A28086">
        <v>79519</v>
      </c>
      <c r="B28086" t="s">
        <v>8792</v>
      </c>
      <c r="C28086" t="s">
        <v>26318</v>
      </c>
      <c r="D28086" t="s">
        <v>25769</v>
      </c>
    </row>
    <row r="28087" spans="1:4" x14ac:dyDescent="0.2">
      <c r="A28087">
        <v>79520</v>
      </c>
      <c r="B28087" t="s">
        <v>14696</v>
      </c>
      <c r="C28087" t="s">
        <v>17751</v>
      </c>
      <c r="D28087" t="s">
        <v>25769</v>
      </c>
    </row>
    <row r="28088" spans="1:4" x14ac:dyDescent="0.2">
      <c r="A28088">
        <v>79521</v>
      </c>
      <c r="B28088" t="s">
        <v>13360</v>
      </c>
      <c r="C28088" t="s">
        <v>24915</v>
      </c>
      <c r="D28088" t="s">
        <v>25769</v>
      </c>
    </row>
    <row r="28089" spans="1:4" x14ac:dyDescent="0.2">
      <c r="A28089">
        <v>79525</v>
      </c>
      <c r="B28089" t="s">
        <v>15709</v>
      </c>
      <c r="C28089" t="s">
        <v>17751</v>
      </c>
      <c r="D28089" t="s">
        <v>25769</v>
      </c>
    </row>
    <row r="28090" spans="1:4" x14ac:dyDescent="0.2">
      <c r="A28090">
        <v>79526</v>
      </c>
      <c r="B28090" t="s">
        <v>26778</v>
      </c>
      <c r="C28090" t="s">
        <v>26777</v>
      </c>
      <c r="D28090" t="s">
        <v>25769</v>
      </c>
    </row>
    <row r="28091" spans="1:4" x14ac:dyDescent="0.2">
      <c r="A28091">
        <v>79527</v>
      </c>
      <c r="B28091" t="s">
        <v>21594</v>
      </c>
      <c r="C28091" t="s">
        <v>26777</v>
      </c>
      <c r="D28091" t="s">
        <v>25769</v>
      </c>
    </row>
    <row r="28092" spans="1:4" x14ac:dyDescent="0.2">
      <c r="A28092">
        <v>79528</v>
      </c>
      <c r="B28092" t="s">
        <v>26779</v>
      </c>
      <c r="C28092" t="s">
        <v>12463</v>
      </c>
      <c r="D28092" t="s">
        <v>25769</v>
      </c>
    </row>
    <row r="28093" spans="1:4" x14ac:dyDescent="0.2">
      <c r="A28093">
        <v>79529</v>
      </c>
      <c r="B28093" t="s">
        <v>24261</v>
      </c>
      <c r="C28093" t="s">
        <v>12824</v>
      </c>
      <c r="D28093" t="s">
        <v>25769</v>
      </c>
    </row>
    <row r="28094" spans="1:4" x14ac:dyDescent="0.2">
      <c r="A28094">
        <v>79530</v>
      </c>
      <c r="B28094" t="s">
        <v>26780</v>
      </c>
      <c r="C28094" t="s">
        <v>17252</v>
      </c>
      <c r="D28094" t="s">
        <v>25769</v>
      </c>
    </row>
    <row r="28095" spans="1:4" x14ac:dyDescent="0.2">
      <c r="A28095">
        <v>79532</v>
      </c>
      <c r="B28095" t="s">
        <v>24046</v>
      </c>
      <c r="C28095" t="s">
        <v>17822</v>
      </c>
      <c r="D28095" t="s">
        <v>25769</v>
      </c>
    </row>
    <row r="28096" spans="1:4" x14ac:dyDescent="0.2">
      <c r="A28096">
        <v>79533</v>
      </c>
      <c r="B28096" t="s">
        <v>26781</v>
      </c>
      <c r="C28096" t="s">
        <v>17751</v>
      </c>
      <c r="D28096" t="s">
        <v>25769</v>
      </c>
    </row>
    <row r="28097" spans="1:4" x14ac:dyDescent="0.2">
      <c r="A28097">
        <v>79534</v>
      </c>
      <c r="B28097" t="s">
        <v>26782</v>
      </c>
      <c r="C28097" t="s">
        <v>26783</v>
      </c>
      <c r="D28097" t="s">
        <v>25769</v>
      </c>
    </row>
    <row r="28098" spans="1:4" x14ac:dyDescent="0.2">
      <c r="A28098">
        <v>79535</v>
      </c>
      <c r="B28098" t="s">
        <v>26784</v>
      </c>
      <c r="C28098" t="s">
        <v>26774</v>
      </c>
      <c r="D28098" t="s">
        <v>25769</v>
      </c>
    </row>
    <row r="28099" spans="1:4" x14ac:dyDescent="0.2">
      <c r="A28099">
        <v>79536</v>
      </c>
      <c r="B28099" t="s">
        <v>26785</v>
      </c>
      <c r="C28099" t="s">
        <v>17252</v>
      </c>
      <c r="D28099" t="s">
        <v>25769</v>
      </c>
    </row>
    <row r="28100" spans="1:4" x14ac:dyDescent="0.2">
      <c r="A28100">
        <v>79537</v>
      </c>
      <c r="B28100" t="s">
        <v>26786</v>
      </c>
      <c r="C28100" t="s">
        <v>26774</v>
      </c>
      <c r="D28100" t="s">
        <v>25769</v>
      </c>
    </row>
    <row r="28101" spans="1:4" x14ac:dyDescent="0.2">
      <c r="A28101">
        <v>79538</v>
      </c>
      <c r="B28101" t="s">
        <v>26787</v>
      </c>
      <c r="C28101" t="s">
        <v>26318</v>
      </c>
      <c r="D28101" t="s">
        <v>25769</v>
      </c>
    </row>
    <row r="28102" spans="1:4" x14ac:dyDescent="0.2">
      <c r="A28102">
        <v>79539</v>
      </c>
      <c r="B28102" t="s">
        <v>18550</v>
      </c>
      <c r="C28102" t="s">
        <v>24915</v>
      </c>
      <c r="D28102" t="s">
        <v>25769</v>
      </c>
    </row>
    <row r="28103" spans="1:4" x14ac:dyDescent="0.2">
      <c r="A28103">
        <v>79540</v>
      </c>
      <c r="B28103" t="s">
        <v>26788</v>
      </c>
      <c r="C28103" t="s">
        <v>26771</v>
      </c>
      <c r="D28103" t="s">
        <v>25769</v>
      </c>
    </row>
    <row r="28104" spans="1:4" x14ac:dyDescent="0.2">
      <c r="A28104">
        <v>79541</v>
      </c>
      <c r="B28104" t="s">
        <v>26789</v>
      </c>
      <c r="C28104" t="s">
        <v>17252</v>
      </c>
      <c r="D28104" t="s">
        <v>25769</v>
      </c>
    </row>
    <row r="28105" spans="1:4" x14ac:dyDescent="0.2">
      <c r="A28105">
        <v>79543</v>
      </c>
      <c r="B28105" t="s">
        <v>24549</v>
      </c>
      <c r="C28105" t="s">
        <v>26783</v>
      </c>
      <c r="D28105" t="s">
        <v>25769</v>
      </c>
    </row>
    <row r="28106" spans="1:4" x14ac:dyDescent="0.2">
      <c r="A28106">
        <v>79544</v>
      </c>
      <c r="B28106" t="s">
        <v>1071</v>
      </c>
      <c r="C28106" t="s">
        <v>24915</v>
      </c>
      <c r="D28106" t="s">
        <v>25769</v>
      </c>
    </row>
    <row r="28107" spans="1:4" x14ac:dyDescent="0.2">
      <c r="A28107">
        <v>79545</v>
      </c>
      <c r="B28107" t="s">
        <v>14225</v>
      </c>
      <c r="C28107" t="s">
        <v>26774</v>
      </c>
      <c r="D28107" t="s">
        <v>25769</v>
      </c>
    </row>
    <row r="28108" spans="1:4" x14ac:dyDescent="0.2">
      <c r="A28108">
        <v>79546</v>
      </c>
      <c r="B28108" t="s">
        <v>26790</v>
      </c>
      <c r="C28108" t="s">
        <v>26783</v>
      </c>
      <c r="D28108" t="s">
        <v>25769</v>
      </c>
    </row>
    <row r="28109" spans="1:4" x14ac:dyDescent="0.2">
      <c r="A28109">
        <v>79547</v>
      </c>
      <c r="B28109" t="s">
        <v>26791</v>
      </c>
      <c r="C28109" t="s">
        <v>24915</v>
      </c>
      <c r="D28109" t="s">
        <v>25769</v>
      </c>
    </row>
    <row r="28110" spans="1:4" x14ac:dyDescent="0.2">
      <c r="A28110">
        <v>79548</v>
      </c>
      <c r="B28110" t="s">
        <v>26791</v>
      </c>
      <c r="C28110" t="s">
        <v>24915</v>
      </c>
      <c r="D28110" t="s">
        <v>25769</v>
      </c>
    </row>
    <row r="28111" spans="1:4" x14ac:dyDescent="0.2">
      <c r="A28111">
        <v>79549</v>
      </c>
      <c r="B28111" t="s">
        <v>25804</v>
      </c>
      <c r="C28111" t="s">
        <v>26777</v>
      </c>
      <c r="D28111" t="s">
        <v>25769</v>
      </c>
    </row>
    <row r="28112" spans="1:4" x14ac:dyDescent="0.2">
      <c r="A28112">
        <v>79553</v>
      </c>
      <c r="B28112" t="s">
        <v>13024</v>
      </c>
      <c r="C28112" t="s">
        <v>17751</v>
      </c>
      <c r="D28112" t="s">
        <v>25769</v>
      </c>
    </row>
    <row r="28113" spans="1:4" x14ac:dyDescent="0.2">
      <c r="A28113">
        <v>79556</v>
      </c>
      <c r="B28113" t="s">
        <v>19388</v>
      </c>
      <c r="C28113" t="s">
        <v>26774</v>
      </c>
      <c r="D28113" t="s">
        <v>25769</v>
      </c>
    </row>
    <row r="28114" spans="1:4" x14ac:dyDescent="0.2">
      <c r="A28114">
        <v>79560</v>
      </c>
      <c r="B28114" t="s">
        <v>17007</v>
      </c>
      <c r="C28114" t="s">
        <v>26783</v>
      </c>
      <c r="D28114" t="s">
        <v>25769</v>
      </c>
    </row>
    <row r="28115" spans="1:4" x14ac:dyDescent="0.2">
      <c r="A28115">
        <v>79561</v>
      </c>
      <c r="B28115" t="s">
        <v>22947</v>
      </c>
      <c r="C28115" t="s">
        <v>17252</v>
      </c>
      <c r="D28115" t="s">
        <v>25769</v>
      </c>
    </row>
    <row r="28116" spans="1:4" x14ac:dyDescent="0.2">
      <c r="A28116">
        <v>79562</v>
      </c>
      <c r="B28116" t="s">
        <v>23965</v>
      </c>
      <c r="C28116" t="s">
        <v>17252</v>
      </c>
      <c r="D28116" t="s">
        <v>25769</v>
      </c>
    </row>
    <row r="28117" spans="1:4" x14ac:dyDescent="0.2">
      <c r="A28117">
        <v>79563</v>
      </c>
      <c r="B28117" t="s">
        <v>26792</v>
      </c>
      <c r="C28117" t="s">
        <v>17252</v>
      </c>
      <c r="D28117" t="s">
        <v>25769</v>
      </c>
    </row>
    <row r="28118" spans="1:4" x14ac:dyDescent="0.2">
      <c r="A28118">
        <v>79565</v>
      </c>
      <c r="B28118" t="s">
        <v>12721</v>
      </c>
      <c r="C28118" t="s">
        <v>17822</v>
      </c>
      <c r="D28118" t="s">
        <v>25769</v>
      </c>
    </row>
    <row r="28119" spans="1:4" x14ac:dyDescent="0.2">
      <c r="A28119">
        <v>79566</v>
      </c>
      <c r="B28119" t="s">
        <v>16211</v>
      </c>
      <c r="C28119" t="s">
        <v>17252</v>
      </c>
      <c r="D28119" t="s">
        <v>25769</v>
      </c>
    </row>
    <row r="28120" spans="1:4" x14ac:dyDescent="0.2">
      <c r="A28120">
        <v>79567</v>
      </c>
      <c r="B28120" t="s">
        <v>26793</v>
      </c>
      <c r="C28120" t="s">
        <v>26313</v>
      </c>
      <c r="D28120" t="s">
        <v>25769</v>
      </c>
    </row>
    <row r="28121" spans="1:4" x14ac:dyDescent="0.2">
      <c r="A28121">
        <v>79601</v>
      </c>
      <c r="B28121" t="s">
        <v>7394</v>
      </c>
      <c r="C28121" t="s">
        <v>17252</v>
      </c>
      <c r="D28121" t="s">
        <v>25769</v>
      </c>
    </row>
    <row r="28122" spans="1:4" x14ac:dyDescent="0.2">
      <c r="A28122">
        <v>79602</v>
      </c>
      <c r="B28122" t="s">
        <v>7394</v>
      </c>
      <c r="C28122" t="s">
        <v>17252</v>
      </c>
      <c r="D28122" t="s">
        <v>25769</v>
      </c>
    </row>
    <row r="28123" spans="1:4" x14ac:dyDescent="0.2">
      <c r="A28123">
        <v>79603</v>
      </c>
      <c r="B28123" t="s">
        <v>7394</v>
      </c>
      <c r="C28123" t="s">
        <v>17252</v>
      </c>
      <c r="D28123" t="s">
        <v>25769</v>
      </c>
    </row>
    <row r="28124" spans="1:4" x14ac:dyDescent="0.2">
      <c r="A28124">
        <v>79605</v>
      </c>
      <c r="B28124" t="s">
        <v>7394</v>
      </c>
      <c r="C28124" t="s">
        <v>17252</v>
      </c>
      <c r="D28124" t="s">
        <v>25769</v>
      </c>
    </row>
    <row r="28125" spans="1:4" x14ac:dyDescent="0.2">
      <c r="A28125">
        <v>79606</v>
      </c>
      <c r="B28125" t="s">
        <v>7394</v>
      </c>
      <c r="C28125" t="s">
        <v>17252</v>
      </c>
      <c r="D28125" t="s">
        <v>25769</v>
      </c>
    </row>
    <row r="28126" spans="1:4" x14ac:dyDescent="0.2">
      <c r="A28126">
        <v>79607</v>
      </c>
      <c r="B28126" t="s">
        <v>26794</v>
      </c>
      <c r="C28126" t="s">
        <v>17252</v>
      </c>
      <c r="D28126" t="s">
        <v>25769</v>
      </c>
    </row>
    <row r="28127" spans="1:4" x14ac:dyDescent="0.2">
      <c r="A28127">
        <v>79697</v>
      </c>
      <c r="B28127" t="s">
        <v>7394</v>
      </c>
      <c r="C28127" t="s">
        <v>17252</v>
      </c>
      <c r="D28127" t="s">
        <v>25769</v>
      </c>
    </row>
    <row r="28128" spans="1:4" x14ac:dyDescent="0.2">
      <c r="A28128">
        <v>79698</v>
      </c>
      <c r="B28128" t="s">
        <v>7394</v>
      </c>
      <c r="C28128" t="s">
        <v>17252</v>
      </c>
      <c r="D28128" t="s">
        <v>25769</v>
      </c>
    </row>
    <row r="28129" spans="1:4" x14ac:dyDescent="0.2">
      <c r="A28129">
        <v>79699</v>
      </c>
      <c r="B28129" t="s">
        <v>7394</v>
      </c>
      <c r="C28129" t="s">
        <v>17252</v>
      </c>
      <c r="D28129" t="s">
        <v>25769</v>
      </c>
    </row>
    <row r="28130" spans="1:4" x14ac:dyDescent="0.2">
      <c r="A28130">
        <v>79701</v>
      </c>
      <c r="B28130" t="s">
        <v>2645</v>
      </c>
      <c r="C28130" t="s">
        <v>21161</v>
      </c>
      <c r="D28130" t="s">
        <v>25769</v>
      </c>
    </row>
    <row r="28131" spans="1:4" x14ac:dyDescent="0.2">
      <c r="A28131">
        <v>79703</v>
      </c>
      <c r="B28131" t="s">
        <v>2645</v>
      </c>
      <c r="C28131" t="s">
        <v>21161</v>
      </c>
      <c r="D28131" t="s">
        <v>25769</v>
      </c>
    </row>
    <row r="28132" spans="1:4" x14ac:dyDescent="0.2">
      <c r="A28132">
        <v>79705</v>
      </c>
      <c r="B28132" t="s">
        <v>2645</v>
      </c>
      <c r="C28132" t="s">
        <v>21161</v>
      </c>
      <c r="D28132" t="s">
        <v>25769</v>
      </c>
    </row>
    <row r="28133" spans="1:4" x14ac:dyDescent="0.2">
      <c r="A28133">
        <v>79706</v>
      </c>
      <c r="B28133" t="s">
        <v>2645</v>
      </c>
      <c r="C28133" t="s">
        <v>21161</v>
      </c>
      <c r="D28133" t="s">
        <v>25769</v>
      </c>
    </row>
    <row r="28134" spans="1:4" x14ac:dyDescent="0.2">
      <c r="A28134">
        <v>79707</v>
      </c>
      <c r="B28134" t="s">
        <v>2645</v>
      </c>
      <c r="C28134" t="s">
        <v>21161</v>
      </c>
      <c r="D28134" t="s">
        <v>25769</v>
      </c>
    </row>
    <row r="28135" spans="1:4" x14ac:dyDescent="0.2">
      <c r="A28135">
        <v>79712</v>
      </c>
      <c r="B28135" t="s">
        <v>2645</v>
      </c>
      <c r="C28135" t="s">
        <v>21161</v>
      </c>
      <c r="D28135" t="s">
        <v>25769</v>
      </c>
    </row>
    <row r="28136" spans="1:4" x14ac:dyDescent="0.2">
      <c r="A28136">
        <v>79713</v>
      </c>
      <c r="B28136" t="s">
        <v>26795</v>
      </c>
      <c r="C28136" t="s">
        <v>18261</v>
      </c>
      <c r="D28136" t="s">
        <v>25769</v>
      </c>
    </row>
    <row r="28137" spans="1:4" x14ac:dyDescent="0.2">
      <c r="A28137">
        <v>79714</v>
      </c>
      <c r="B28137" t="s">
        <v>17869</v>
      </c>
      <c r="C28137" t="s">
        <v>26796</v>
      </c>
      <c r="D28137" t="s">
        <v>25769</v>
      </c>
    </row>
    <row r="28138" spans="1:4" x14ac:dyDescent="0.2">
      <c r="A28138">
        <v>79718</v>
      </c>
      <c r="B28138" t="s">
        <v>26797</v>
      </c>
      <c r="C28138" t="s">
        <v>26798</v>
      </c>
      <c r="D28138" t="s">
        <v>25769</v>
      </c>
    </row>
    <row r="28139" spans="1:4" x14ac:dyDescent="0.2">
      <c r="A28139">
        <v>79720</v>
      </c>
      <c r="B28139" t="s">
        <v>26799</v>
      </c>
      <c r="C28139" t="s">
        <v>16000</v>
      </c>
      <c r="D28139" t="s">
        <v>25769</v>
      </c>
    </row>
    <row r="28140" spans="1:4" x14ac:dyDescent="0.2">
      <c r="A28140">
        <v>79731</v>
      </c>
      <c r="B28140" t="s">
        <v>20958</v>
      </c>
      <c r="C28140" t="s">
        <v>26800</v>
      </c>
      <c r="D28140" t="s">
        <v>25769</v>
      </c>
    </row>
    <row r="28141" spans="1:4" x14ac:dyDescent="0.2">
      <c r="A28141">
        <v>79734</v>
      </c>
      <c r="B28141" t="s">
        <v>26801</v>
      </c>
      <c r="C28141" t="s">
        <v>18431</v>
      </c>
      <c r="D28141" t="s">
        <v>25769</v>
      </c>
    </row>
    <row r="28142" spans="1:4" x14ac:dyDescent="0.2">
      <c r="A28142">
        <v>79735</v>
      </c>
      <c r="B28142" t="s">
        <v>26802</v>
      </c>
      <c r="C28142" t="s">
        <v>26803</v>
      </c>
      <c r="D28142" t="s">
        <v>25769</v>
      </c>
    </row>
    <row r="28143" spans="1:4" x14ac:dyDescent="0.2">
      <c r="A28143">
        <v>79738</v>
      </c>
      <c r="B28143" t="s">
        <v>26804</v>
      </c>
      <c r="C28143" t="s">
        <v>26805</v>
      </c>
      <c r="D28143" t="s">
        <v>25769</v>
      </c>
    </row>
    <row r="28144" spans="1:4" x14ac:dyDescent="0.2">
      <c r="A28144">
        <v>79739</v>
      </c>
      <c r="B28144" t="s">
        <v>5715</v>
      </c>
      <c r="C28144" t="s">
        <v>26806</v>
      </c>
      <c r="D28144" t="s">
        <v>25769</v>
      </c>
    </row>
    <row r="28145" spans="1:4" x14ac:dyDescent="0.2">
      <c r="A28145">
        <v>79740</v>
      </c>
      <c r="B28145" t="s">
        <v>26807</v>
      </c>
      <c r="C28145" t="s">
        <v>26800</v>
      </c>
      <c r="D28145" t="s">
        <v>25769</v>
      </c>
    </row>
    <row r="28146" spans="1:4" x14ac:dyDescent="0.2">
      <c r="A28146">
        <v>79741</v>
      </c>
      <c r="B28146" t="s">
        <v>26808</v>
      </c>
      <c r="C28146" t="s">
        <v>26809</v>
      </c>
      <c r="D28146" t="s">
        <v>25769</v>
      </c>
    </row>
    <row r="28147" spans="1:4" x14ac:dyDescent="0.2">
      <c r="A28147">
        <v>79745</v>
      </c>
      <c r="B28147" t="s">
        <v>17105</v>
      </c>
      <c r="C28147" t="s">
        <v>26810</v>
      </c>
      <c r="D28147" t="s">
        <v>25769</v>
      </c>
    </row>
    <row r="28148" spans="1:4" x14ac:dyDescent="0.2">
      <c r="A28148">
        <v>79748</v>
      </c>
      <c r="B28148" t="s">
        <v>26811</v>
      </c>
      <c r="C28148" t="s">
        <v>16000</v>
      </c>
      <c r="D28148" t="s">
        <v>25769</v>
      </c>
    </row>
    <row r="28149" spans="1:4" x14ac:dyDescent="0.2">
      <c r="A28149">
        <v>79749</v>
      </c>
      <c r="B28149" t="s">
        <v>26812</v>
      </c>
      <c r="C28149" t="s">
        <v>17502</v>
      </c>
      <c r="D28149" t="s">
        <v>25769</v>
      </c>
    </row>
    <row r="28150" spans="1:4" x14ac:dyDescent="0.2">
      <c r="A28150">
        <v>79752</v>
      </c>
      <c r="B28150" t="s">
        <v>26813</v>
      </c>
      <c r="C28150" t="s">
        <v>26814</v>
      </c>
      <c r="D28150" t="s">
        <v>25769</v>
      </c>
    </row>
    <row r="28151" spans="1:4" x14ac:dyDescent="0.2">
      <c r="A28151">
        <v>79755</v>
      </c>
      <c r="B28151" t="s">
        <v>17075</v>
      </c>
      <c r="C28151" t="s">
        <v>26814</v>
      </c>
      <c r="D28151" t="s">
        <v>25769</v>
      </c>
    </row>
    <row r="28152" spans="1:4" x14ac:dyDescent="0.2">
      <c r="A28152">
        <v>79756</v>
      </c>
      <c r="B28152" t="s">
        <v>26815</v>
      </c>
      <c r="C28152" t="s">
        <v>23343</v>
      </c>
      <c r="D28152" t="s">
        <v>25769</v>
      </c>
    </row>
    <row r="28153" spans="1:4" x14ac:dyDescent="0.2">
      <c r="A28153">
        <v>79758</v>
      </c>
      <c r="B28153" t="s">
        <v>18888</v>
      </c>
      <c r="C28153" t="s">
        <v>26809</v>
      </c>
      <c r="D28153" t="s">
        <v>25769</v>
      </c>
    </row>
    <row r="28154" spans="1:4" x14ac:dyDescent="0.2">
      <c r="A28154">
        <v>79761</v>
      </c>
      <c r="B28154" t="s">
        <v>2473</v>
      </c>
      <c r="C28154" t="s">
        <v>26809</v>
      </c>
      <c r="D28154" t="s">
        <v>25769</v>
      </c>
    </row>
    <row r="28155" spans="1:4" x14ac:dyDescent="0.2">
      <c r="A28155">
        <v>79762</v>
      </c>
      <c r="B28155" t="s">
        <v>2473</v>
      </c>
      <c r="C28155" t="s">
        <v>26809</v>
      </c>
      <c r="D28155" t="s">
        <v>25769</v>
      </c>
    </row>
    <row r="28156" spans="1:4" x14ac:dyDescent="0.2">
      <c r="A28156">
        <v>79763</v>
      </c>
      <c r="B28156" t="s">
        <v>2473</v>
      </c>
      <c r="C28156" t="s">
        <v>26809</v>
      </c>
      <c r="D28156" t="s">
        <v>25769</v>
      </c>
    </row>
    <row r="28157" spans="1:4" x14ac:dyDescent="0.2">
      <c r="A28157">
        <v>79764</v>
      </c>
      <c r="B28157" t="s">
        <v>2473</v>
      </c>
      <c r="C28157" t="s">
        <v>26809</v>
      </c>
      <c r="D28157" t="s">
        <v>25769</v>
      </c>
    </row>
    <row r="28158" spans="1:4" x14ac:dyDescent="0.2">
      <c r="A28158">
        <v>79765</v>
      </c>
      <c r="B28158" t="s">
        <v>2473</v>
      </c>
      <c r="C28158" t="s">
        <v>26809</v>
      </c>
      <c r="D28158" t="s">
        <v>25769</v>
      </c>
    </row>
    <row r="28159" spans="1:4" x14ac:dyDescent="0.2">
      <c r="A28159">
        <v>79766</v>
      </c>
      <c r="B28159" t="s">
        <v>2473</v>
      </c>
      <c r="C28159" t="s">
        <v>26809</v>
      </c>
      <c r="D28159" t="s">
        <v>25769</v>
      </c>
    </row>
    <row r="28160" spans="1:4" x14ac:dyDescent="0.2">
      <c r="A28160">
        <v>79772</v>
      </c>
      <c r="B28160" t="s">
        <v>26816</v>
      </c>
      <c r="C28160" t="s">
        <v>26798</v>
      </c>
      <c r="D28160" t="s">
        <v>25769</v>
      </c>
    </row>
    <row r="28161" spans="1:4" x14ac:dyDescent="0.2">
      <c r="A28161">
        <v>79782</v>
      </c>
      <c r="B28161" t="s">
        <v>19176</v>
      </c>
      <c r="C28161" t="s">
        <v>17502</v>
      </c>
      <c r="D28161" t="s">
        <v>25769</v>
      </c>
    </row>
    <row r="28162" spans="1:4" x14ac:dyDescent="0.2">
      <c r="A28162">
        <v>79783</v>
      </c>
      <c r="B28162" t="s">
        <v>26817</v>
      </c>
      <c r="C28162" t="s">
        <v>17502</v>
      </c>
      <c r="D28162" t="s">
        <v>25769</v>
      </c>
    </row>
    <row r="28163" spans="1:4" x14ac:dyDescent="0.2">
      <c r="A28163">
        <v>79821</v>
      </c>
      <c r="B28163" t="s">
        <v>18648</v>
      </c>
      <c r="C28163" t="s">
        <v>26818</v>
      </c>
      <c r="D28163" t="s">
        <v>25769</v>
      </c>
    </row>
    <row r="28164" spans="1:4" x14ac:dyDescent="0.2">
      <c r="A28164">
        <v>79830</v>
      </c>
      <c r="B28164" t="s">
        <v>14783</v>
      </c>
      <c r="C28164" t="s">
        <v>26819</v>
      </c>
      <c r="D28164" t="s">
        <v>25769</v>
      </c>
    </row>
    <row r="28165" spans="1:4" x14ac:dyDescent="0.2">
      <c r="A28165">
        <v>79832</v>
      </c>
      <c r="B28165" t="s">
        <v>14783</v>
      </c>
      <c r="C28165" t="s">
        <v>26819</v>
      </c>
      <c r="D28165" t="s">
        <v>25769</v>
      </c>
    </row>
    <row r="28166" spans="1:4" x14ac:dyDescent="0.2">
      <c r="A28166">
        <v>79835</v>
      </c>
      <c r="B28166" t="s">
        <v>26820</v>
      </c>
      <c r="C28166" t="s">
        <v>26818</v>
      </c>
      <c r="D28166" t="s">
        <v>25769</v>
      </c>
    </row>
    <row r="28167" spans="1:4" x14ac:dyDescent="0.2">
      <c r="A28167">
        <v>79836</v>
      </c>
      <c r="B28167" t="s">
        <v>26821</v>
      </c>
      <c r="C28167" t="s">
        <v>26818</v>
      </c>
      <c r="D28167" t="s">
        <v>25769</v>
      </c>
    </row>
    <row r="28168" spans="1:4" x14ac:dyDescent="0.2">
      <c r="A28168">
        <v>79839</v>
      </c>
      <c r="B28168" t="s">
        <v>26822</v>
      </c>
      <c r="C28168" t="s">
        <v>26823</v>
      </c>
      <c r="D28168" t="s">
        <v>25769</v>
      </c>
    </row>
    <row r="28169" spans="1:4" x14ac:dyDescent="0.2">
      <c r="A28169">
        <v>79843</v>
      </c>
      <c r="B28169" t="s">
        <v>26824</v>
      </c>
      <c r="C28169" t="s">
        <v>26825</v>
      </c>
      <c r="D28169" t="s">
        <v>25769</v>
      </c>
    </row>
    <row r="28170" spans="1:4" x14ac:dyDescent="0.2">
      <c r="A28170">
        <v>79847</v>
      </c>
      <c r="B28170" t="s">
        <v>26826</v>
      </c>
      <c r="C28170" t="s">
        <v>26823</v>
      </c>
      <c r="D28170" t="s">
        <v>25769</v>
      </c>
    </row>
    <row r="28171" spans="1:4" x14ac:dyDescent="0.2">
      <c r="A28171">
        <v>79849</v>
      </c>
      <c r="B28171" t="s">
        <v>26827</v>
      </c>
      <c r="C28171" t="s">
        <v>26818</v>
      </c>
      <c r="D28171" t="s">
        <v>25769</v>
      </c>
    </row>
    <row r="28172" spans="1:4" x14ac:dyDescent="0.2">
      <c r="A28172">
        <v>79852</v>
      </c>
      <c r="B28172" t="s">
        <v>26828</v>
      </c>
      <c r="C28172" t="s">
        <v>26819</v>
      </c>
      <c r="D28172" t="s">
        <v>25769</v>
      </c>
    </row>
    <row r="28173" spans="1:4" x14ac:dyDescent="0.2">
      <c r="A28173">
        <v>79854</v>
      </c>
      <c r="B28173" t="s">
        <v>25128</v>
      </c>
      <c r="C28173" t="s">
        <v>18431</v>
      </c>
      <c r="D28173" t="s">
        <v>25769</v>
      </c>
    </row>
    <row r="28174" spans="1:4" x14ac:dyDescent="0.2">
      <c r="A28174">
        <v>79901</v>
      </c>
      <c r="B28174" t="s">
        <v>115</v>
      </c>
      <c r="C28174" t="s">
        <v>26818</v>
      </c>
      <c r="D28174" t="s">
        <v>25769</v>
      </c>
    </row>
    <row r="28175" spans="1:4" x14ac:dyDescent="0.2">
      <c r="A28175">
        <v>79902</v>
      </c>
      <c r="B28175" t="s">
        <v>115</v>
      </c>
      <c r="C28175" t="s">
        <v>26818</v>
      </c>
      <c r="D28175" t="s">
        <v>25769</v>
      </c>
    </row>
    <row r="28176" spans="1:4" x14ac:dyDescent="0.2">
      <c r="A28176">
        <v>79903</v>
      </c>
      <c r="B28176" t="s">
        <v>115</v>
      </c>
      <c r="C28176" t="s">
        <v>26818</v>
      </c>
      <c r="D28176" t="s">
        <v>25769</v>
      </c>
    </row>
    <row r="28177" spans="1:4" x14ac:dyDescent="0.2">
      <c r="A28177">
        <v>79904</v>
      </c>
      <c r="B28177" t="s">
        <v>115</v>
      </c>
      <c r="C28177" t="s">
        <v>26818</v>
      </c>
      <c r="D28177" t="s">
        <v>25769</v>
      </c>
    </row>
    <row r="28178" spans="1:4" x14ac:dyDescent="0.2">
      <c r="A28178">
        <v>79905</v>
      </c>
      <c r="B28178" t="s">
        <v>115</v>
      </c>
      <c r="C28178" t="s">
        <v>26818</v>
      </c>
      <c r="D28178" t="s">
        <v>25769</v>
      </c>
    </row>
    <row r="28179" spans="1:4" x14ac:dyDescent="0.2">
      <c r="A28179">
        <v>79906</v>
      </c>
      <c r="B28179" t="s">
        <v>115</v>
      </c>
      <c r="C28179" t="s">
        <v>26818</v>
      </c>
      <c r="D28179" t="s">
        <v>25769</v>
      </c>
    </row>
    <row r="28180" spans="1:4" x14ac:dyDescent="0.2">
      <c r="A28180">
        <v>79907</v>
      </c>
      <c r="B28180" t="s">
        <v>115</v>
      </c>
      <c r="C28180" t="s">
        <v>26818</v>
      </c>
      <c r="D28180" t="s">
        <v>25769</v>
      </c>
    </row>
    <row r="28181" spans="1:4" x14ac:dyDescent="0.2">
      <c r="A28181">
        <v>79908</v>
      </c>
      <c r="B28181" t="s">
        <v>115</v>
      </c>
      <c r="C28181" t="s">
        <v>26818</v>
      </c>
      <c r="D28181" t="s">
        <v>25769</v>
      </c>
    </row>
    <row r="28182" spans="1:4" x14ac:dyDescent="0.2">
      <c r="A28182">
        <v>79910</v>
      </c>
      <c r="B28182" t="s">
        <v>115</v>
      </c>
      <c r="C28182" t="s">
        <v>26818</v>
      </c>
      <c r="D28182" t="s">
        <v>25769</v>
      </c>
    </row>
    <row r="28183" spans="1:4" x14ac:dyDescent="0.2">
      <c r="A28183">
        <v>79911</v>
      </c>
      <c r="B28183" t="s">
        <v>115</v>
      </c>
      <c r="C28183" t="s">
        <v>26818</v>
      </c>
      <c r="D28183" t="s">
        <v>25769</v>
      </c>
    </row>
    <row r="28184" spans="1:4" x14ac:dyDescent="0.2">
      <c r="A28184">
        <v>79912</v>
      </c>
      <c r="B28184" t="s">
        <v>115</v>
      </c>
      <c r="C28184" t="s">
        <v>26818</v>
      </c>
      <c r="D28184" t="s">
        <v>25769</v>
      </c>
    </row>
    <row r="28185" spans="1:4" x14ac:dyDescent="0.2">
      <c r="A28185">
        <v>79915</v>
      </c>
      <c r="B28185" t="s">
        <v>115</v>
      </c>
      <c r="C28185" t="s">
        <v>26818</v>
      </c>
      <c r="D28185" t="s">
        <v>25769</v>
      </c>
    </row>
    <row r="28186" spans="1:4" x14ac:dyDescent="0.2">
      <c r="A28186">
        <v>79916</v>
      </c>
      <c r="B28186" t="s">
        <v>26829</v>
      </c>
      <c r="C28186" t="s">
        <v>26818</v>
      </c>
      <c r="D28186" t="s">
        <v>25769</v>
      </c>
    </row>
    <row r="28187" spans="1:4" x14ac:dyDescent="0.2">
      <c r="A28187">
        <v>79918</v>
      </c>
      <c r="B28187" t="s">
        <v>26829</v>
      </c>
      <c r="C28187" t="s">
        <v>26818</v>
      </c>
      <c r="D28187" t="s">
        <v>25769</v>
      </c>
    </row>
    <row r="28188" spans="1:4" x14ac:dyDescent="0.2">
      <c r="A28188">
        <v>79922</v>
      </c>
      <c r="B28188" t="s">
        <v>115</v>
      </c>
      <c r="C28188" t="s">
        <v>26818</v>
      </c>
      <c r="D28188" t="s">
        <v>25769</v>
      </c>
    </row>
    <row r="28189" spans="1:4" x14ac:dyDescent="0.2">
      <c r="A28189">
        <v>79924</v>
      </c>
      <c r="B28189" t="s">
        <v>115</v>
      </c>
      <c r="C28189" t="s">
        <v>26818</v>
      </c>
      <c r="D28189" t="s">
        <v>25769</v>
      </c>
    </row>
    <row r="28190" spans="1:4" x14ac:dyDescent="0.2">
      <c r="A28190">
        <v>79925</v>
      </c>
      <c r="B28190" t="s">
        <v>115</v>
      </c>
      <c r="C28190" t="s">
        <v>26818</v>
      </c>
      <c r="D28190" t="s">
        <v>25769</v>
      </c>
    </row>
    <row r="28191" spans="1:4" x14ac:dyDescent="0.2">
      <c r="A28191">
        <v>79927</v>
      </c>
      <c r="B28191" t="s">
        <v>115</v>
      </c>
      <c r="C28191" t="s">
        <v>26818</v>
      </c>
      <c r="D28191" t="s">
        <v>25769</v>
      </c>
    </row>
    <row r="28192" spans="1:4" x14ac:dyDescent="0.2">
      <c r="A28192">
        <v>79928</v>
      </c>
      <c r="B28192" t="s">
        <v>115</v>
      </c>
      <c r="C28192" t="s">
        <v>26818</v>
      </c>
      <c r="D28192" t="s">
        <v>25769</v>
      </c>
    </row>
    <row r="28193" spans="1:4" x14ac:dyDescent="0.2">
      <c r="A28193">
        <v>79930</v>
      </c>
      <c r="B28193" t="s">
        <v>115</v>
      </c>
      <c r="C28193" t="s">
        <v>26818</v>
      </c>
      <c r="D28193" t="s">
        <v>25769</v>
      </c>
    </row>
    <row r="28194" spans="1:4" x14ac:dyDescent="0.2">
      <c r="A28194">
        <v>79932</v>
      </c>
      <c r="B28194" t="s">
        <v>115</v>
      </c>
      <c r="C28194" t="s">
        <v>26818</v>
      </c>
      <c r="D28194" t="s">
        <v>25769</v>
      </c>
    </row>
    <row r="28195" spans="1:4" x14ac:dyDescent="0.2">
      <c r="A28195">
        <v>79934</v>
      </c>
      <c r="B28195" t="s">
        <v>115</v>
      </c>
      <c r="C28195" t="s">
        <v>26818</v>
      </c>
      <c r="D28195" t="s">
        <v>25769</v>
      </c>
    </row>
    <row r="28196" spans="1:4" x14ac:dyDescent="0.2">
      <c r="A28196">
        <v>79935</v>
      </c>
      <c r="B28196" t="s">
        <v>115</v>
      </c>
      <c r="C28196" t="s">
        <v>26818</v>
      </c>
      <c r="D28196" t="s">
        <v>25769</v>
      </c>
    </row>
    <row r="28197" spans="1:4" x14ac:dyDescent="0.2">
      <c r="A28197">
        <v>79936</v>
      </c>
      <c r="B28197" t="s">
        <v>115</v>
      </c>
      <c r="C28197" t="s">
        <v>26818</v>
      </c>
      <c r="D28197" t="s">
        <v>25769</v>
      </c>
    </row>
    <row r="28198" spans="1:4" x14ac:dyDescent="0.2">
      <c r="A28198">
        <v>79938</v>
      </c>
      <c r="B28198" t="s">
        <v>115</v>
      </c>
      <c r="C28198" t="s">
        <v>26818</v>
      </c>
      <c r="D28198" t="s">
        <v>25769</v>
      </c>
    </row>
    <row r="28199" spans="1:4" x14ac:dyDescent="0.2">
      <c r="A28199">
        <v>79958</v>
      </c>
      <c r="B28199" t="s">
        <v>115</v>
      </c>
      <c r="C28199" t="s">
        <v>26818</v>
      </c>
      <c r="D28199" t="s">
        <v>25769</v>
      </c>
    </row>
    <row r="28200" spans="1:4" x14ac:dyDescent="0.2">
      <c r="A28200">
        <v>79960</v>
      </c>
      <c r="B28200" t="s">
        <v>115</v>
      </c>
      <c r="C28200" t="s">
        <v>26818</v>
      </c>
      <c r="D28200" t="s">
        <v>25769</v>
      </c>
    </row>
    <row r="28201" spans="1:4" x14ac:dyDescent="0.2">
      <c r="A28201">
        <v>79961</v>
      </c>
      <c r="B28201" t="s">
        <v>115</v>
      </c>
      <c r="C28201" t="s">
        <v>26818</v>
      </c>
      <c r="D28201" t="s">
        <v>25769</v>
      </c>
    </row>
    <row r="28202" spans="1:4" x14ac:dyDescent="0.2">
      <c r="A28202">
        <v>79968</v>
      </c>
      <c r="B28202" t="s">
        <v>115</v>
      </c>
      <c r="C28202" t="s">
        <v>26818</v>
      </c>
      <c r="D28202" t="s">
        <v>25769</v>
      </c>
    </row>
    <row r="28203" spans="1:4" x14ac:dyDescent="0.2">
      <c r="A28203">
        <v>79976</v>
      </c>
      <c r="B28203" t="s">
        <v>115</v>
      </c>
      <c r="C28203" t="s">
        <v>26818</v>
      </c>
      <c r="D28203" t="s">
        <v>25769</v>
      </c>
    </row>
    <row r="28204" spans="1:4" x14ac:dyDescent="0.2">
      <c r="A28204">
        <v>79978</v>
      </c>
      <c r="B28204" t="s">
        <v>115</v>
      </c>
      <c r="C28204" t="s">
        <v>26818</v>
      </c>
      <c r="D28204" t="s">
        <v>25769</v>
      </c>
    </row>
    <row r="28205" spans="1:4" x14ac:dyDescent="0.2">
      <c r="A28205">
        <v>79980</v>
      </c>
      <c r="B28205" t="s">
        <v>115</v>
      </c>
      <c r="C28205" t="s">
        <v>26818</v>
      </c>
      <c r="D28205" t="s">
        <v>25769</v>
      </c>
    </row>
    <row r="28206" spans="1:4" x14ac:dyDescent="0.2">
      <c r="A28206">
        <v>80002</v>
      </c>
      <c r="B28206" t="s">
        <v>7590</v>
      </c>
      <c r="C28206" t="s">
        <v>14497</v>
      </c>
      <c r="D28206" t="s">
        <v>26830</v>
      </c>
    </row>
    <row r="28207" spans="1:4" x14ac:dyDescent="0.2">
      <c r="A28207">
        <v>80003</v>
      </c>
      <c r="B28207" t="s">
        <v>7590</v>
      </c>
      <c r="C28207" t="s">
        <v>14497</v>
      </c>
      <c r="D28207" t="s">
        <v>26830</v>
      </c>
    </row>
    <row r="28208" spans="1:4" x14ac:dyDescent="0.2">
      <c r="A28208">
        <v>80004</v>
      </c>
      <c r="B28208" t="s">
        <v>7590</v>
      </c>
      <c r="C28208" t="s">
        <v>14497</v>
      </c>
      <c r="D28208" t="s">
        <v>26830</v>
      </c>
    </row>
    <row r="28209" spans="1:4" x14ac:dyDescent="0.2">
      <c r="A28209">
        <v>80005</v>
      </c>
      <c r="B28209" t="s">
        <v>7590</v>
      </c>
      <c r="C28209" t="s">
        <v>14497</v>
      </c>
      <c r="D28209" t="s">
        <v>26830</v>
      </c>
    </row>
    <row r="28210" spans="1:4" x14ac:dyDescent="0.2">
      <c r="A28210">
        <v>80007</v>
      </c>
      <c r="B28210" t="s">
        <v>7590</v>
      </c>
      <c r="C28210" t="s">
        <v>14497</v>
      </c>
      <c r="D28210" t="s">
        <v>26830</v>
      </c>
    </row>
    <row r="28211" spans="1:4" x14ac:dyDescent="0.2">
      <c r="A28211">
        <v>80010</v>
      </c>
      <c r="B28211" t="s">
        <v>736</v>
      </c>
      <c r="C28211" t="s">
        <v>26831</v>
      </c>
      <c r="D28211" t="s">
        <v>26830</v>
      </c>
    </row>
    <row r="28212" spans="1:4" x14ac:dyDescent="0.2">
      <c r="A28212">
        <v>80011</v>
      </c>
      <c r="B28212" t="s">
        <v>736</v>
      </c>
      <c r="C28212" t="s">
        <v>26831</v>
      </c>
      <c r="D28212" t="s">
        <v>26830</v>
      </c>
    </row>
    <row r="28213" spans="1:4" x14ac:dyDescent="0.2">
      <c r="A28213">
        <v>80012</v>
      </c>
      <c r="B28213" t="s">
        <v>736</v>
      </c>
      <c r="C28213" t="s">
        <v>26831</v>
      </c>
      <c r="D28213" t="s">
        <v>26830</v>
      </c>
    </row>
    <row r="28214" spans="1:4" x14ac:dyDescent="0.2">
      <c r="A28214">
        <v>80013</v>
      </c>
      <c r="B28214" t="s">
        <v>736</v>
      </c>
      <c r="C28214" t="s">
        <v>26831</v>
      </c>
      <c r="D28214" t="s">
        <v>26830</v>
      </c>
    </row>
    <row r="28215" spans="1:4" x14ac:dyDescent="0.2">
      <c r="A28215">
        <v>80014</v>
      </c>
      <c r="B28215" t="s">
        <v>736</v>
      </c>
      <c r="C28215" t="s">
        <v>26831</v>
      </c>
      <c r="D28215" t="s">
        <v>26830</v>
      </c>
    </row>
    <row r="28216" spans="1:4" x14ac:dyDescent="0.2">
      <c r="A28216">
        <v>80015</v>
      </c>
      <c r="B28216" t="s">
        <v>736</v>
      </c>
      <c r="C28216" t="s">
        <v>26831</v>
      </c>
      <c r="D28216" t="s">
        <v>26830</v>
      </c>
    </row>
    <row r="28217" spans="1:4" x14ac:dyDescent="0.2">
      <c r="A28217">
        <v>80016</v>
      </c>
      <c r="B28217" t="s">
        <v>736</v>
      </c>
      <c r="C28217" t="s">
        <v>26831</v>
      </c>
      <c r="D28217" t="s">
        <v>26830</v>
      </c>
    </row>
    <row r="28218" spans="1:4" x14ac:dyDescent="0.2">
      <c r="A28218">
        <v>80017</v>
      </c>
      <c r="B28218" t="s">
        <v>736</v>
      </c>
      <c r="C28218" t="s">
        <v>26831</v>
      </c>
      <c r="D28218" t="s">
        <v>26830</v>
      </c>
    </row>
    <row r="28219" spans="1:4" x14ac:dyDescent="0.2">
      <c r="A28219">
        <v>80018</v>
      </c>
      <c r="B28219" t="s">
        <v>736</v>
      </c>
      <c r="C28219" t="s">
        <v>26831</v>
      </c>
      <c r="D28219" t="s">
        <v>26830</v>
      </c>
    </row>
    <row r="28220" spans="1:4" x14ac:dyDescent="0.2">
      <c r="A28220">
        <v>80019</v>
      </c>
      <c r="B28220" t="s">
        <v>736</v>
      </c>
      <c r="C28220" t="s">
        <v>15464</v>
      </c>
      <c r="D28220" t="s">
        <v>26830</v>
      </c>
    </row>
    <row r="28221" spans="1:4" x14ac:dyDescent="0.2">
      <c r="A28221">
        <v>80020</v>
      </c>
      <c r="B28221" t="s">
        <v>5888</v>
      </c>
      <c r="C28221" t="s">
        <v>26832</v>
      </c>
      <c r="D28221" t="s">
        <v>26830</v>
      </c>
    </row>
    <row r="28222" spans="1:4" x14ac:dyDescent="0.2">
      <c r="A28222">
        <v>80021</v>
      </c>
      <c r="B28222" t="s">
        <v>5888</v>
      </c>
      <c r="C28222" t="s">
        <v>14497</v>
      </c>
      <c r="D28222" t="s">
        <v>26830</v>
      </c>
    </row>
    <row r="28223" spans="1:4" x14ac:dyDescent="0.2">
      <c r="A28223">
        <v>80022</v>
      </c>
      <c r="B28223" t="s">
        <v>8882</v>
      </c>
      <c r="C28223" t="s">
        <v>15464</v>
      </c>
      <c r="D28223" t="s">
        <v>26830</v>
      </c>
    </row>
    <row r="28224" spans="1:4" x14ac:dyDescent="0.2">
      <c r="A28224">
        <v>80023</v>
      </c>
      <c r="B28224" t="s">
        <v>5888</v>
      </c>
      <c r="C28224" t="s">
        <v>26832</v>
      </c>
      <c r="D28224" t="s">
        <v>26830</v>
      </c>
    </row>
    <row r="28225" spans="1:4" x14ac:dyDescent="0.2">
      <c r="A28225">
        <v>80026</v>
      </c>
      <c r="B28225" t="s">
        <v>1968</v>
      </c>
      <c r="C28225" t="s">
        <v>26833</v>
      </c>
      <c r="D28225" t="s">
        <v>26830</v>
      </c>
    </row>
    <row r="28226" spans="1:4" x14ac:dyDescent="0.2">
      <c r="A28226">
        <v>80027</v>
      </c>
      <c r="B28226" t="s">
        <v>3869</v>
      </c>
      <c r="C28226" t="s">
        <v>26833</v>
      </c>
      <c r="D28226" t="s">
        <v>26830</v>
      </c>
    </row>
    <row r="28227" spans="1:4" x14ac:dyDescent="0.2">
      <c r="A28227">
        <v>80028</v>
      </c>
      <c r="B28227" t="s">
        <v>3869</v>
      </c>
      <c r="C28227" t="s">
        <v>26833</v>
      </c>
      <c r="D28227" t="s">
        <v>26830</v>
      </c>
    </row>
    <row r="28228" spans="1:4" x14ac:dyDescent="0.2">
      <c r="A28228">
        <v>80030</v>
      </c>
      <c r="B28228" t="s">
        <v>5447</v>
      </c>
      <c r="C28228" t="s">
        <v>15464</v>
      </c>
      <c r="D28228" t="s">
        <v>26830</v>
      </c>
    </row>
    <row r="28229" spans="1:4" x14ac:dyDescent="0.2">
      <c r="A28229">
        <v>80031</v>
      </c>
      <c r="B28229" t="s">
        <v>5447</v>
      </c>
      <c r="C28229" t="s">
        <v>15464</v>
      </c>
      <c r="D28229" t="s">
        <v>26830</v>
      </c>
    </row>
    <row r="28230" spans="1:4" x14ac:dyDescent="0.2">
      <c r="A28230">
        <v>80033</v>
      </c>
      <c r="B28230" t="s">
        <v>26834</v>
      </c>
      <c r="C28230" t="s">
        <v>14497</v>
      </c>
      <c r="D28230" t="s">
        <v>26830</v>
      </c>
    </row>
    <row r="28231" spans="1:4" x14ac:dyDescent="0.2">
      <c r="A28231">
        <v>80045</v>
      </c>
      <c r="B28231" t="s">
        <v>736</v>
      </c>
      <c r="C28231" t="s">
        <v>15464</v>
      </c>
      <c r="D28231" t="s">
        <v>26830</v>
      </c>
    </row>
    <row r="28232" spans="1:4" x14ac:dyDescent="0.2">
      <c r="A28232">
        <v>80101</v>
      </c>
      <c r="B28232" t="s">
        <v>23215</v>
      </c>
      <c r="C28232" t="s">
        <v>18292</v>
      </c>
      <c r="D28232" t="s">
        <v>26830</v>
      </c>
    </row>
    <row r="28233" spans="1:4" x14ac:dyDescent="0.2">
      <c r="A28233">
        <v>80102</v>
      </c>
      <c r="B28233" t="s">
        <v>17393</v>
      </c>
      <c r="C28233" t="s">
        <v>15464</v>
      </c>
      <c r="D28233" t="s">
        <v>26830</v>
      </c>
    </row>
    <row r="28234" spans="1:4" x14ac:dyDescent="0.2">
      <c r="A28234">
        <v>80103</v>
      </c>
      <c r="B28234" t="s">
        <v>24750</v>
      </c>
      <c r="C28234" t="s">
        <v>26831</v>
      </c>
      <c r="D28234" t="s">
        <v>26830</v>
      </c>
    </row>
    <row r="28235" spans="1:4" x14ac:dyDescent="0.2">
      <c r="A28235">
        <v>80104</v>
      </c>
      <c r="B28235" t="s">
        <v>26835</v>
      </c>
      <c r="C28235" t="s">
        <v>18156</v>
      </c>
      <c r="D28235" t="s">
        <v>26830</v>
      </c>
    </row>
    <row r="28236" spans="1:4" x14ac:dyDescent="0.2">
      <c r="A28236">
        <v>80105</v>
      </c>
      <c r="B28236" t="s">
        <v>26836</v>
      </c>
      <c r="C28236" t="s">
        <v>26831</v>
      </c>
      <c r="D28236" t="s">
        <v>26830</v>
      </c>
    </row>
    <row r="28237" spans="1:4" x14ac:dyDescent="0.2">
      <c r="A28237">
        <v>80106</v>
      </c>
      <c r="B28237" t="s">
        <v>16890</v>
      </c>
      <c r="C28237" t="s">
        <v>26818</v>
      </c>
      <c r="D28237" t="s">
        <v>26830</v>
      </c>
    </row>
    <row r="28238" spans="1:4" x14ac:dyDescent="0.2">
      <c r="A28238">
        <v>80107</v>
      </c>
      <c r="B28238" t="s">
        <v>13346</v>
      </c>
      <c r="C28238" t="s">
        <v>18292</v>
      </c>
      <c r="D28238" t="s">
        <v>26830</v>
      </c>
    </row>
    <row r="28239" spans="1:4" x14ac:dyDescent="0.2">
      <c r="A28239">
        <v>80108</v>
      </c>
      <c r="B28239" t="s">
        <v>26835</v>
      </c>
      <c r="C28239" t="s">
        <v>18156</v>
      </c>
      <c r="D28239" t="s">
        <v>26830</v>
      </c>
    </row>
    <row r="28240" spans="1:4" x14ac:dyDescent="0.2">
      <c r="A28240">
        <v>80109</v>
      </c>
      <c r="B28240" t="s">
        <v>26835</v>
      </c>
      <c r="C28240" t="s">
        <v>18156</v>
      </c>
      <c r="D28240" t="s">
        <v>26830</v>
      </c>
    </row>
    <row r="28241" spans="1:4" x14ac:dyDescent="0.2">
      <c r="A28241">
        <v>80110</v>
      </c>
      <c r="B28241" t="s">
        <v>11349</v>
      </c>
      <c r="C28241" t="s">
        <v>26831</v>
      </c>
      <c r="D28241" t="s">
        <v>26830</v>
      </c>
    </row>
    <row r="28242" spans="1:4" x14ac:dyDescent="0.2">
      <c r="A28242">
        <v>80111</v>
      </c>
      <c r="B28242" t="s">
        <v>11349</v>
      </c>
      <c r="C28242" t="s">
        <v>26831</v>
      </c>
      <c r="D28242" t="s">
        <v>26830</v>
      </c>
    </row>
    <row r="28243" spans="1:4" x14ac:dyDescent="0.2">
      <c r="A28243">
        <v>80112</v>
      </c>
      <c r="B28243" t="s">
        <v>11349</v>
      </c>
      <c r="C28243" t="s">
        <v>26831</v>
      </c>
      <c r="D28243" t="s">
        <v>26830</v>
      </c>
    </row>
    <row r="28244" spans="1:4" x14ac:dyDescent="0.2">
      <c r="A28244">
        <v>80113</v>
      </c>
      <c r="B28244" t="s">
        <v>11349</v>
      </c>
      <c r="C28244" t="s">
        <v>26831</v>
      </c>
      <c r="D28244" t="s">
        <v>26830</v>
      </c>
    </row>
    <row r="28245" spans="1:4" x14ac:dyDescent="0.2">
      <c r="A28245">
        <v>80116</v>
      </c>
      <c r="B28245" t="s">
        <v>16534</v>
      </c>
      <c r="C28245" t="s">
        <v>18156</v>
      </c>
      <c r="D28245" t="s">
        <v>26830</v>
      </c>
    </row>
    <row r="28246" spans="1:4" x14ac:dyDescent="0.2">
      <c r="A28246">
        <v>80117</v>
      </c>
      <c r="B28246" t="s">
        <v>24769</v>
      </c>
      <c r="C28246" t="s">
        <v>18292</v>
      </c>
      <c r="D28246" t="s">
        <v>26830</v>
      </c>
    </row>
    <row r="28247" spans="1:4" x14ac:dyDescent="0.2">
      <c r="A28247">
        <v>80118</v>
      </c>
      <c r="B28247" t="s">
        <v>26837</v>
      </c>
      <c r="C28247" t="s">
        <v>18156</v>
      </c>
      <c r="D28247" t="s">
        <v>26830</v>
      </c>
    </row>
    <row r="28248" spans="1:4" x14ac:dyDescent="0.2">
      <c r="A28248">
        <v>80120</v>
      </c>
      <c r="B28248" t="s">
        <v>9333</v>
      </c>
      <c r="C28248" t="s">
        <v>26831</v>
      </c>
      <c r="D28248" t="s">
        <v>26830</v>
      </c>
    </row>
    <row r="28249" spans="1:4" x14ac:dyDescent="0.2">
      <c r="A28249">
        <v>80121</v>
      </c>
      <c r="B28249" t="s">
        <v>9333</v>
      </c>
      <c r="C28249" t="s">
        <v>26831</v>
      </c>
      <c r="D28249" t="s">
        <v>26830</v>
      </c>
    </row>
    <row r="28250" spans="1:4" x14ac:dyDescent="0.2">
      <c r="A28250">
        <v>80122</v>
      </c>
      <c r="B28250" t="s">
        <v>9333</v>
      </c>
      <c r="C28250" t="s">
        <v>26831</v>
      </c>
      <c r="D28250" t="s">
        <v>26830</v>
      </c>
    </row>
    <row r="28251" spans="1:4" x14ac:dyDescent="0.2">
      <c r="A28251">
        <v>80123</v>
      </c>
      <c r="B28251" t="s">
        <v>9333</v>
      </c>
      <c r="C28251" t="s">
        <v>14497</v>
      </c>
      <c r="D28251" t="s">
        <v>26830</v>
      </c>
    </row>
    <row r="28252" spans="1:4" x14ac:dyDescent="0.2">
      <c r="A28252">
        <v>80124</v>
      </c>
      <c r="B28252" t="s">
        <v>22006</v>
      </c>
      <c r="C28252" t="s">
        <v>18156</v>
      </c>
      <c r="D28252" t="s">
        <v>26830</v>
      </c>
    </row>
    <row r="28253" spans="1:4" x14ac:dyDescent="0.2">
      <c r="A28253">
        <v>80125</v>
      </c>
      <c r="B28253" t="s">
        <v>9333</v>
      </c>
      <c r="C28253" t="s">
        <v>18156</v>
      </c>
      <c r="D28253" t="s">
        <v>26830</v>
      </c>
    </row>
    <row r="28254" spans="1:4" x14ac:dyDescent="0.2">
      <c r="A28254">
        <v>80126</v>
      </c>
      <c r="B28254" t="s">
        <v>9333</v>
      </c>
      <c r="C28254" t="s">
        <v>18156</v>
      </c>
      <c r="D28254" t="s">
        <v>26830</v>
      </c>
    </row>
    <row r="28255" spans="1:4" x14ac:dyDescent="0.2">
      <c r="A28255">
        <v>80127</v>
      </c>
      <c r="B28255" t="s">
        <v>9333</v>
      </c>
      <c r="C28255" t="s">
        <v>14497</v>
      </c>
      <c r="D28255" t="s">
        <v>26830</v>
      </c>
    </row>
    <row r="28256" spans="1:4" x14ac:dyDescent="0.2">
      <c r="A28256">
        <v>80128</v>
      </c>
      <c r="B28256" t="s">
        <v>9333</v>
      </c>
      <c r="C28256" t="s">
        <v>14497</v>
      </c>
      <c r="D28256" t="s">
        <v>26830</v>
      </c>
    </row>
    <row r="28257" spans="1:4" x14ac:dyDescent="0.2">
      <c r="A28257">
        <v>80129</v>
      </c>
      <c r="B28257" t="s">
        <v>9333</v>
      </c>
      <c r="C28257" t="s">
        <v>18156</v>
      </c>
      <c r="D28257" t="s">
        <v>26830</v>
      </c>
    </row>
    <row r="28258" spans="1:4" x14ac:dyDescent="0.2">
      <c r="A28258">
        <v>80130</v>
      </c>
      <c r="B28258" t="s">
        <v>9333</v>
      </c>
      <c r="C28258" t="s">
        <v>18156</v>
      </c>
      <c r="D28258" t="s">
        <v>26830</v>
      </c>
    </row>
    <row r="28259" spans="1:4" x14ac:dyDescent="0.2">
      <c r="A28259">
        <v>80132</v>
      </c>
      <c r="B28259" t="s">
        <v>24886</v>
      </c>
      <c r="C28259" t="s">
        <v>26818</v>
      </c>
      <c r="D28259" t="s">
        <v>26830</v>
      </c>
    </row>
    <row r="28260" spans="1:4" x14ac:dyDescent="0.2">
      <c r="A28260">
        <v>80133</v>
      </c>
      <c r="B28260" t="s">
        <v>26838</v>
      </c>
      <c r="C28260" t="s">
        <v>26818</v>
      </c>
      <c r="D28260" t="s">
        <v>26830</v>
      </c>
    </row>
    <row r="28261" spans="1:4" x14ac:dyDescent="0.2">
      <c r="A28261">
        <v>80134</v>
      </c>
      <c r="B28261" t="s">
        <v>9563</v>
      </c>
      <c r="C28261" t="s">
        <v>18156</v>
      </c>
      <c r="D28261" t="s">
        <v>26830</v>
      </c>
    </row>
    <row r="28262" spans="1:4" x14ac:dyDescent="0.2">
      <c r="A28262">
        <v>80135</v>
      </c>
      <c r="B28262" t="s">
        <v>20155</v>
      </c>
      <c r="C28262" t="s">
        <v>18156</v>
      </c>
      <c r="D28262" t="s">
        <v>26830</v>
      </c>
    </row>
    <row r="28263" spans="1:4" x14ac:dyDescent="0.2">
      <c r="A28263">
        <v>80136</v>
      </c>
      <c r="B28263" t="s">
        <v>15521</v>
      </c>
      <c r="C28263" t="s">
        <v>15464</v>
      </c>
      <c r="D28263" t="s">
        <v>26830</v>
      </c>
    </row>
    <row r="28264" spans="1:4" x14ac:dyDescent="0.2">
      <c r="A28264">
        <v>80137</v>
      </c>
      <c r="B28264" t="s">
        <v>21957</v>
      </c>
      <c r="C28264" t="s">
        <v>26831</v>
      </c>
      <c r="D28264" t="s">
        <v>26830</v>
      </c>
    </row>
    <row r="28265" spans="1:4" x14ac:dyDescent="0.2">
      <c r="A28265">
        <v>80138</v>
      </c>
      <c r="B28265" t="s">
        <v>9563</v>
      </c>
      <c r="C28265" t="s">
        <v>18156</v>
      </c>
      <c r="D28265" t="s">
        <v>26830</v>
      </c>
    </row>
    <row r="28266" spans="1:4" x14ac:dyDescent="0.2">
      <c r="A28266">
        <v>80165</v>
      </c>
      <c r="B28266" t="s">
        <v>9333</v>
      </c>
      <c r="C28266" t="s">
        <v>26831</v>
      </c>
      <c r="D28266" t="s">
        <v>26830</v>
      </c>
    </row>
    <row r="28267" spans="1:4" x14ac:dyDescent="0.2">
      <c r="A28267">
        <v>80166</v>
      </c>
      <c r="B28267" t="s">
        <v>9333</v>
      </c>
      <c r="C28267" t="s">
        <v>26831</v>
      </c>
      <c r="D28267" t="s">
        <v>26830</v>
      </c>
    </row>
    <row r="28268" spans="1:4" x14ac:dyDescent="0.2">
      <c r="A28268">
        <v>80202</v>
      </c>
      <c r="B28268" t="s">
        <v>183</v>
      </c>
      <c r="C28268" t="s">
        <v>26839</v>
      </c>
      <c r="D28268" t="s">
        <v>26830</v>
      </c>
    </row>
    <row r="28269" spans="1:4" x14ac:dyDescent="0.2">
      <c r="A28269">
        <v>80203</v>
      </c>
      <c r="B28269" t="s">
        <v>183</v>
      </c>
      <c r="C28269" t="s">
        <v>26839</v>
      </c>
      <c r="D28269" t="s">
        <v>26830</v>
      </c>
    </row>
    <row r="28270" spans="1:4" x14ac:dyDescent="0.2">
      <c r="A28270">
        <v>80204</v>
      </c>
      <c r="B28270" t="s">
        <v>183</v>
      </c>
      <c r="C28270" t="s">
        <v>26839</v>
      </c>
      <c r="D28270" t="s">
        <v>26830</v>
      </c>
    </row>
    <row r="28271" spans="1:4" x14ac:dyDescent="0.2">
      <c r="A28271">
        <v>80205</v>
      </c>
      <c r="B28271" t="s">
        <v>183</v>
      </c>
      <c r="C28271" t="s">
        <v>26839</v>
      </c>
      <c r="D28271" t="s">
        <v>26830</v>
      </c>
    </row>
    <row r="28272" spans="1:4" x14ac:dyDescent="0.2">
      <c r="A28272">
        <v>80206</v>
      </c>
      <c r="B28272" t="s">
        <v>183</v>
      </c>
      <c r="C28272" t="s">
        <v>26839</v>
      </c>
      <c r="D28272" t="s">
        <v>26830</v>
      </c>
    </row>
    <row r="28273" spans="1:4" x14ac:dyDescent="0.2">
      <c r="A28273">
        <v>80207</v>
      </c>
      <c r="B28273" t="s">
        <v>183</v>
      </c>
      <c r="C28273" t="s">
        <v>26839</v>
      </c>
      <c r="D28273" t="s">
        <v>26830</v>
      </c>
    </row>
    <row r="28274" spans="1:4" x14ac:dyDescent="0.2">
      <c r="A28274">
        <v>80208</v>
      </c>
      <c r="B28274" t="s">
        <v>183</v>
      </c>
      <c r="C28274" t="s">
        <v>26839</v>
      </c>
      <c r="D28274" t="s">
        <v>26830</v>
      </c>
    </row>
    <row r="28275" spans="1:4" x14ac:dyDescent="0.2">
      <c r="A28275">
        <v>80209</v>
      </c>
      <c r="B28275" t="s">
        <v>183</v>
      </c>
      <c r="C28275" t="s">
        <v>26839</v>
      </c>
      <c r="D28275" t="s">
        <v>26830</v>
      </c>
    </row>
    <row r="28276" spans="1:4" x14ac:dyDescent="0.2">
      <c r="A28276">
        <v>80210</v>
      </c>
      <c r="B28276" t="s">
        <v>183</v>
      </c>
      <c r="C28276" t="s">
        <v>26839</v>
      </c>
      <c r="D28276" t="s">
        <v>26830</v>
      </c>
    </row>
    <row r="28277" spans="1:4" x14ac:dyDescent="0.2">
      <c r="A28277">
        <v>80211</v>
      </c>
      <c r="B28277" t="s">
        <v>183</v>
      </c>
      <c r="C28277" t="s">
        <v>26839</v>
      </c>
      <c r="D28277" t="s">
        <v>26830</v>
      </c>
    </row>
    <row r="28278" spans="1:4" x14ac:dyDescent="0.2">
      <c r="A28278">
        <v>80212</v>
      </c>
      <c r="B28278" t="s">
        <v>183</v>
      </c>
      <c r="C28278" t="s">
        <v>26839</v>
      </c>
      <c r="D28278" t="s">
        <v>26830</v>
      </c>
    </row>
    <row r="28279" spans="1:4" x14ac:dyDescent="0.2">
      <c r="A28279">
        <v>80214</v>
      </c>
      <c r="B28279" t="s">
        <v>183</v>
      </c>
      <c r="C28279" t="s">
        <v>14497</v>
      </c>
      <c r="D28279" t="s">
        <v>26830</v>
      </c>
    </row>
    <row r="28280" spans="1:4" x14ac:dyDescent="0.2">
      <c r="A28280">
        <v>80215</v>
      </c>
      <c r="B28280" t="s">
        <v>183</v>
      </c>
      <c r="C28280" t="s">
        <v>14497</v>
      </c>
      <c r="D28280" t="s">
        <v>26830</v>
      </c>
    </row>
    <row r="28281" spans="1:4" x14ac:dyDescent="0.2">
      <c r="A28281">
        <v>80216</v>
      </c>
      <c r="B28281" t="s">
        <v>183</v>
      </c>
      <c r="C28281" t="s">
        <v>26839</v>
      </c>
      <c r="D28281" t="s">
        <v>26830</v>
      </c>
    </row>
    <row r="28282" spans="1:4" x14ac:dyDescent="0.2">
      <c r="A28282">
        <v>80218</v>
      </c>
      <c r="B28282" t="s">
        <v>183</v>
      </c>
      <c r="C28282" t="s">
        <v>26839</v>
      </c>
      <c r="D28282" t="s">
        <v>26830</v>
      </c>
    </row>
    <row r="28283" spans="1:4" x14ac:dyDescent="0.2">
      <c r="A28283">
        <v>80219</v>
      </c>
      <c r="B28283" t="s">
        <v>183</v>
      </c>
      <c r="C28283" t="s">
        <v>26839</v>
      </c>
      <c r="D28283" t="s">
        <v>26830</v>
      </c>
    </row>
    <row r="28284" spans="1:4" x14ac:dyDescent="0.2">
      <c r="A28284">
        <v>80220</v>
      </c>
      <c r="B28284" t="s">
        <v>183</v>
      </c>
      <c r="C28284" t="s">
        <v>26839</v>
      </c>
      <c r="D28284" t="s">
        <v>26830</v>
      </c>
    </row>
    <row r="28285" spans="1:4" x14ac:dyDescent="0.2">
      <c r="A28285">
        <v>80221</v>
      </c>
      <c r="B28285" t="s">
        <v>183</v>
      </c>
      <c r="C28285" t="s">
        <v>15464</v>
      </c>
      <c r="D28285" t="s">
        <v>26830</v>
      </c>
    </row>
    <row r="28286" spans="1:4" x14ac:dyDescent="0.2">
      <c r="A28286">
        <v>80222</v>
      </c>
      <c r="B28286" t="s">
        <v>183</v>
      </c>
      <c r="C28286" t="s">
        <v>26839</v>
      </c>
      <c r="D28286" t="s">
        <v>26830</v>
      </c>
    </row>
    <row r="28287" spans="1:4" x14ac:dyDescent="0.2">
      <c r="A28287">
        <v>80223</v>
      </c>
      <c r="B28287" t="s">
        <v>183</v>
      </c>
      <c r="C28287" t="s">
        <v>26839</v>
      </c>
      <c r="D28287" t="s">
        <v>26830</v>
      </c>
    </row>
    <row r="28288" spans="1:4" x14ac:dyDescent="0.2">
      <c r="A28288">
        <v>80224</v>
      </c>
      <c r="B28288" t="s">
        <v>183</v>
      </c>
      <c r="C28288" t="s">
        <v>26839</v>
      </c>
      <c r="D28288" t="s">
        <v>26830</v>
      </c>
    </row>
    <row r="28289" spans="1:4" x14ac:dyDescent="0.2">
      <c r="A28289">
        <v>80226</v>
      </c>
      <c r="B28289" t="s">
        <v>183</v>
      </c>
      <c r="C28289" t="s">
        <v>14497</v>
      </c>
      <c r="D28289" t="s">
        <v>26830</v>
      </c>
    </row>
    <row r="28290" spans="1:4" x14ac:dyDescent="0.2">
      <c r="A28290">
        <v>80227</v>
      </c>
      <c r="B28290" t="s">
        <v>183</v>
      </c>
      <c r="C28290" t="s">
        <v>14497</v>
      </c>
      <c r="D28290" t="s">
        <v>26830</v>
      </c>
    </row>
    <row r="28291" spans="1:4" x14ac:dyDescent="0.2">
      <c r="A28291">
        <v>80228</v>
      </c>
      <c r="B28291" t="s">
        <v>183</v>
      </c>
      <c r="C28291" t="s">
        <v>14497</v>
      </c>
      <c r="D28291" t="s">
        <v>26830</v>
      </c>
    </row>
    <row r="28292" spans="1:4" x14ac:dyDescent="0.2">
      <c r="A28292">
        <v>80229</v>
      </c>
      <c r="B28292" t="s">
        <v>183</v>
      </c>
      <c r="C28292" t="s">
        <v>15464</v>
      </c>
      <c r="D28292" t="s">
        <v>26830</v>
      </c>
    </row>
    <row r="28293" spans="1:4" x14ac:dyDescent="0.2">
      <c r="A28293">
        <v>80230</v>
      </c>
      <c r="B28293" t="s">
        <v>183</v>
      </c>
      <c r="C28293" t="s">
        <v>26839</v>
      </c>
      <c r="D28293" t="s">
        <v>26830</v>
      </c>
    </row>
    <row r="28294" spans="1:4" x14ac:dyDescent="0.2">
      <c r="A28294">
        <v>80231</v>
      </c>
      <c r="B28294" t="s">
        <v>183</v>
      </c>
      <c r="C28294" t="s">
        <v>26839</v>
      </c>
      <c r="D28294" t="s">
        <v>26830</v>
      </c>
    </row>
    <row r="28295" spans="1:4" x14ac:dyDescent="0.2">
      <c r="A28295">
        <v>80232</v>
      </c>
      <c r="B28295" t="s">
        <v>183</v>
      </c>
      <c r="C28295" t="s">
        <v>14497</v>
      </c>
      <c r="D28295" t="s">
        <v>26830</v>
      </c>
    </row>
    <row r="28296" spans="1:4" x14ac:dyDescent="0.2">
      <c r="A28296">
        <v>80233</v>
      </c>
      <c r="B28296" t="s">
        <v>183</v>
      </c>
      <c r="C28296" t="s">
        <v>15464</v>
      </c>
      <c r="D28296" t="s">
        <v>26830</v>
      </c>
    </row>
    <row r="28297" spans="1:4" x14ac:dyDescent="0.2">
      <c r="A28297">
        <v>80234</v>
      </c>
      <c r="B28297" t="s">
        <v>183</v>
      </c>
      <c r="C28297" t="s">
        <v>15464</v>
      </c>
      <c r="D28297" t="s">
        <v>26830</v>
      </c>
    </row>
    <row r="28298" spans="1:4" x14ac:dyDescent="0.2">
      <c r="A28298">
        <v>80235</v>
      </c>
      <c r="B28298" t="s">
        <v>183</v>
      </c>
      <c r="C28298" t="s">
        <v>14497</v>
      </c>
      <c r="D28298" t="s">
        <v>26830</v>
      </c>
    </row>
    <row r="28299" spans="1:4" x14ac:dyDescent="0.2">
      <c r="A28299">
        <v>80236</v>
      </c>
      <c r="B28299" t="s">
        <v>183</v>
      </c>
      <c r="C28299" t="s">
        <v>26839</v>
      </c>
      <c r="D28299" t="s">
        <v>26830</v>
      </c>
    </row>
    <row r="28300" spans="1:4" x14ac:dyDescent="0.2">
      <c r="A28300">
        <v>80237</v>
      </c>
      <c r="B28300" t="s">
        <v>183</v>
      </c>
      <c r="C28300" t="s">
        <v>26839</v>
      </c>
      <c r="D28300" t="s">
        <v>26830</v>
      </c>
    </row>
    <row r="28301" spans="1:4" x14ac:dyDescent="0.2">
      <c r="A28301">
        <v>80238</v>
      </c>
      <c r="B28301" t="s">
        <v>183</v>
      </c>
      <c r="C28301" t="s">
        <v>26839</v>
      </c>
      <c r="D28301" t="s">
        <v>26830</v>
      </c>
    </row>
    <row r="28302" spans="1:4" x14ac:dyDescent="0.2">
      <c r="A28302">
        <v>80239</v>
      </c>
      <c r="B28302" t="s">
        <v>183</v>
      </c>
      <c r="C28302" t="s">
        <v>26839</v>
      </c>
      <c r="D28302" t="s">
        <v>26830</v>
      </c>
    </row>
    <row r="28303" spans="1:4" x14ac:dyDescent="0.2">
      <c r="A28303">
        <v>80241</v>
      </c>
      <c r="B28303" t="s">
        <v>1915</v>
      </c>
      <c r="C28303" t="s">
        <v>15464</v>
      </c>
      <c r="D28303" t="s">
        <v>26830</v>
      </c>
    </row>
    <row r="28304" spans="1:4" x14ac:dyDescent="0.2">
      <c r="A28304">
        <v>80243</v>
      </c>
      <c r="B28304" t="s">
        <v>183</v>
      </c>
      <c r="C28304" t="s">
        <v>26839</v>
      </c>
      <c r="D28304" t="s">
        <v>26830</v>
      </c>
    </row>
    <row r="28305" spans="1:4" x14ac:dyDescent="0.2">
      <c r="A28305">
        <v>80244</v>
      </c>
      <c r="B28305" t="s">
        <v>183</v>
      </c>
      <c r="C28305" t="s">
        <v>26839</v>
      </c>
      <c r="D28305" t="s">
        <v>26830</v>
      </c>
    </row>
    <row r="28306" spans="1:4" x14ac:dyDescent="0.2">
      <c r="A28306">
        <v>80246</v>
      </c>
      <c r="B28306" t="s">
        <v>183</v>
      </c>
      <c r="C28306" t="s">
        <v>26839</v>
      </c>
      <c r="D28306" t="s">
        <v>26830</v>
      </c>
    </row>
    <row r="28307" spans="1:4" x14ac:dyDescent="0.2">
      <c r="A28307">
        <v>80247</v>
      </c>
      <c r="B28307" t="s">
        <v>183</v>
      </c>
      <c r="C28307" t="s">
        <v>26831</v>
      </c>
      <c r="D28307" t="s">
        <v>26830</v>
      </c>
    </row>
    <row r="28308" spans="1:4" x14ac:dyDescent="0.2">
      <c r="A28308">
        <v>80249</v>
      </c>
      <c r="B28308" t="s">
        <v>183</v>
      </c>
      <c r="C28308" t="s">
        <v>26839</v>
      </c>
      <c r="D28308" t="s">
        <v>26830</v>
      </c>
    </row>
    <row r="28309" spans="1:4" x14ac:dyDescent="0.2">
      <c r="A28309">
        <v>80251</v>
      </c>
      <c r="B28309" t="s">
        <v>183</v>
      </c>
      <c r="C28309" t="s">
        <v>26839</v>
      </c>
      <c r="D28309" t="s">
        <v>26830</v>
      </c>
    </row>
    <row r="28310" spans="1:4" x14ac:dyDescent="0.2">
      <c r="A28310">
        <v>80252</v>
      </c>
      <c r="B28310" t="s">
        <v>183</v>
      </c>
      <c r="C28310" t="s">
        <v>26839</v>
      </c>
      <c r="D28310" t="s">
        <v>26830</v>
      </c>
    </row>
    <row r="28311" spans="1:4" x14ac:dyDescent="0.2">
      <c r="A28311">
        <v>80256</v>
      </c>
      <c r="B28311" t="s">
        <v>183</v>
      </c>
      <c r="C28311" t="s">
        <v>26839</v>
      </c>
      <c r="D28311" t="s">
        <v>26830</v>
      </c>
    </row>
    <row r="28312" spans="1:4" x14ac:dyDescent="0.2">
      <c r="A28312">
        <v>80257</v>
      </c>
      <c r="B28312" t="s">
        <v>183</v>
      </c>
      <c r="C28312" t="s">
        <v>26839</v>
      </c>
      <c r="D28312" t="s">
        <v>26830</v>
      </c>
    </row>
    <row r="28313" spans="1:4" x14ac:dyDescent="0.2">
      <c r="A28313">
        <v>80259</v>
      </c>
      <c r="B28313" t="s">
        <v>183</v>
      </c>
      <c r="C28313" t="s">
        <v>26839</v>
      </c>
      <c r="D28313" t="s">
        <v>26830</v>
      </c>
    </row>
    <row r="28314" spans="1:4" x14ac:dyDescent="0.2">
      <c r="A28314">
        <v>80260</v>
      </c>
      <c r="B28314" t="s">
        <v>183</v>
      </c>
      <c r="C28314" t="s">
        <v>15464</v>
      </c>
      <c r="D28314" t="s">
        <v>26830</v>
      </c>
    </row>
    <row r="28315" spans="1:4" x14ac:dyDescent="0.2">
      <c r="A28315">
        <v>80261</v>
      </c>
      <c r="B28315" t="s">
        <v>183</v>
      </c>
      <c r="C28315" t="s">
        <v>26839</v>
      </c>
      <c r="D28315" t="s">
        <v>26830</v>
      </c>
    </row>
    <row r="28316" spans="1:4" x14ac:dyDescent="0.2">
      <c r="A28316">
        <v>80262</v>
      </c>
      <c r="B28316" t="s">
        <v>183</v>
      </c>
      <c r="C28316" t="s">
        <v>26839</v>
      </c>
      <c r="D28316" t="s">
        <v>26830</v>
      </c>
    </row>
    <row r="28317" spans="1:4" x14ac:dyDescent="0.2">
      <c r="A28317">
        <v>80263</v>
      </c>
      <c r="B28317" t="s">
        <v>183</v>
      </c>
      <c r="C28317" t="s">
        <v>26839</v>
      </c>
      <c r="D28317" t="s">
        <v>26830</v>
      </c>
    </row>
    <row r="28318" spans="1:4" x14ac:dyDescent="0.2">
      <c r="A28318">
        <v>80264</v>
      </c>
      <c r="B28318" t="s">
        <v>183</v>
      </c>
      <c r="C28318" t="s">
        <v>26839</v>
      </c>
      <c r="D28318" t="s">
        <v>26830</v>
      </c>
    </row>
    <row r="28319" spans="1:4" x14ac:dyDescent="0.2">
      <c r="A28319">
        <v>80265</v>
      </c>
      <c r="B28319" t="s">
        <v>183</v>
      </c>
      <c r="C28319" t="s">
        <v>26839</v>
      </c>
      <c r="D28319" t="s">
        <v>26830</v>
      </c>
    </row>
    <row r="28320" spans="1:4" x14ac:dyDescent="0.2">
      <c r="A28320">
        <v>80266</v>
      </c>
      <c r="B28320" t="s">
        <v>183</v>
      </c>
      <c r="C28320" t="s">
        <v>26839</v>
      </c>
      <c r="D28320" t="s">
        <v>26830</v>
      </c>
    </row>
    <row r="28321" spans="1:4" x14ac:dyDescent="0.2">
      <c r="A28321">
        <v>80271</v>
      </c>
      <c r="B28321" t="s">
        <v>183</v>
      </c>
      <c r="C28321" t="s">
        <v>26839</v>
      </c>
      <c r="D28321" t="s">
        <v>26830</v>
      </c>
    </row>
    <row r="28322" spans="1:4" x14ac:dyDescent="0.2">
      <c r="A28322">
        <v>80273</v>
      </c>
      <c r="B28322" t="s">
        <v>183</v>
      </c>
      <c r="C28322" t="s">
        <v>26839</v>
      </c>
      <c r="D28322" t="s">
        <v>26830</v>
      </c>
    </row>
    <row r="28323" spans="1:4" x14ac:dyDescent="0.2">
      <c r="A28323">
        <v>80274</v>
      </c>
      <c r="B28323" t="s">
        <v>183</v>
      </c>
      <c r="C28323" t="s">
        <v>26839</v>
      </c>
      <c r="D28323" t="s">
        <v>26830</v>
      </c>
    </row>
    <row r="28324" spans="1:4" x14ac:dyDescent="0.2">
      <c r="A28324">
        <v>80279</v>
      </c>
      <c r="B28324" t="s">
        <v>183</v>
      </c>
      <c r="C28324" t="s">
        <v>26839</v>
      </c>
      <c r="D28324" t="s">
        <v>26830</v>
      </c>
    </row>
    <row r="28325" spans="1:4" x14ac:dyDescent="0.2">
      <c r="A28325">
        <v>80280</v>
      </c>
      <c r="B28325" t="s">
        <v>183</v>
      </c>
      <c r="C28325" t="s">
        <v>26839</v>
      </c>
      <c r="D28325" t="s">
        <v>26830</v>
      </c>
    </row>
    <row r="28326" spans="1:4" x14ac:dyDescent="0.2">
      <c r="A28326">
        <v>80281</v>
      </c>
      <c r="B28326" t="s">
        <v>183</v>
      </c>
      <c r="C28326" t="s">
        <v>26839</v>
      </c>
      <c r="D28326" t="s">
        <v>26830</v>
      </c>
    </row>
    <row r="28327" spans="1:4" x14ac:dyDescent="0.2">
      <c r="A28327">
        <v>80290</v>
      </c>
      <c r="B28327" t="s">
        <v>183</v>
      </c>
      <c r="C28327" t="s">
        <v>26839</v>
      </c>
      <c r="D28327" t="s">
        <v>26830</v>
      </c>
    </row>
    <row r="28328" spans="1:4" x14ac:dyDescent="0.2">
      <c r="A28328">
        <v>80291</v>
      </c>
      <c r="B28328" t="s">
        <v>183</v>
      </c>
      <c r="C28328" t="s">
        <v>26839</v>
      </c>
      <c r="D28328" t="s">
        <v>26830</v>
      </c>
    </row>
    <row r="28329" spans="1:4" x14ac:dyDescent="0.2">
      <c r="A28329">
        <v>80293</v>
      </c>
      <c r="B28329" t="s">
        <v>183</v>
      </c>
      <c r="C28329" t="s">
        <v>26839</v>
      </c>
      <c r="D28329" t="s">
        <v>26830</v>
      </c>
    </row>
    <row r="28330" spans="1:4" x14ac:dyDescent="0.2">
      <c r="A28330">
        <v>80294</v>
      </c>
      <c r="B28330" t="s">
        <v>183</v>
      </c>
      <c r="C28330" t="s">
        <v>26839</v>
      </c>
      <c r="D28330" t="s">
        <v>26830</v>
      </c>
    </row>
    <row r="28331" spans="1:4" x14ac:dyDescent="0.2">
      <c r="A28331">
        <v>80295</v>
      </c>
      <c r="B28331" t="s">
        <v>183</v>
      </c>
      <c r="C28331" t="s">
        <v>26839</v>
      </c>
      <c r="D28331" t="s">
        <v>26830</v>
      </c>
    </row>
    <row r="28332" spans="1:4" x14ac:dyDescent="0.2">
      <c r="A28332">
        <v>80299</v>
      </c>
      <c r="B28332" t="s">
        <v>183</v>
      </c>
      <c r="C28332" t="s">
        <v>26839</v>
      </c>
      <c r="D28332" t="s">
        <v>26830</v>
      </c>
    </row>
    <row r="28333" spans="1:4" x14ac:dyDescent="0.2">
      <c r="A28333">
        <v>80301</v>
      </c>
      <c r="B28333" t="s">
        <v>23569</v>
      </c>
      <c r="C28333" t="s">
        <v>26833</v>
      </c>
      <c r="D28333" t="s">
        <v>26830</v>
      </c>
    </row>
    <row r="28334" spans="1:4" x14ac:dyDescent="0.2">
      <c r="A28334">
        <v>80302</v>
      </c>
      <c r="B28334" t="s">
        <v>23569</v>
      </c>
      <c r="C28334" t="s">
        <v>26833</v>
      </c>
      <c r="D28334" t="s">
        <v>26830</v>
      </c>
    </row>
    <row r="28335" spans="1:4" x14ac:dyDescent="0.2">
      <c r="A28335">
        <v>80303</v>
      </c>
      <c r="B28335" t="s">
        <v>23569</v>
      </c>
      <c r="C28335" t="s">
        <v>26833</v>
      </c>
      <c r="D28335" t="s">
        <v>26830</v>
      </c>
    </row>
    <row r="28336" spans="1:4" x14ac:dyDescent="0.2">
      <c r="A28336">
        <v>80304</v>
      </c>
      <c r="B28336" t="s">
        <v>23569</v>
      </c>
      <c r="C28336" t="s">
        <v>26833</v>
      </c>
      <c r="D28336" t="s">
        <v>26830</v>
      </c>
    </row>
    <row r="28337" spans="1:4" x14ac:dyDescent="0.2">
      <c r="A28337">
        <v>80305</v>
      </c>
      <c r="B28337" t="s">
        <v>23569</v>
      </c>
      <c r="C28337" t="s">
        <v>26833</v>
      </c>
      <c r="D28337" t="s">
        <v>26830</v>
      </c>
    </row>
    <row r="28338" spans="1:4" x14ac:dyDescent="0.2">
      <c r="A28338">
        <v>80309</v>
      </c>
      <c r="B28338" t="s">
        <v>23569</v>
      </c>
      <c r="C28338" t="s">
        <v>26833</v>
      </c>
      <c r="D28338" t="s">
        <v>26830</v>
      </c>
    </row>
    <row r="28339" spans="1:4" x14ac:dyDescent="0.2">
      <c r="A28339">
        <v>80310</v>
      </c>
      <c r="B28339" t="s">
        <v>23569</v>
      </c>
      <c r="C28339" t="s">
        <v>26833</v>
      </c>
      <c r="D28339" t="s">
        <v>26830</v>
      </c>
    </row>
    <row r="28340" spans="1:4" x14ac:dyDescent="0.2">
      <c r="A28340">
        <v>80314</v>
      </c>
      <c r="B28340" t="s">
        <v>23569</v>
      </c>
      <c r="C28340" t="s">
        <v>26833</v>
      </c>
      <c r="D28340" t="s">
        <v>26830</v>
      </c>
    </row>
    <row r="28341" spans="1:4" x14ac:dyDescent="0.2">
      <c r="A28341">
        <v>80321</v>
      </c>
      <c r="B28341" t="s">
        <v>23569</v>
      </c>
      <c r="C28341" t="s">
        <v>26833</v>
      </c>
      <c r="D28341" t="s">
        <v>26830</v>
      </c>
    </row>
    <row r="28342" spans="1:4" x14ac:dyDescent="0.2">
      <c r="A28342">
        <v>80322</v>
      </c>
      <c r="B28342" t="s">
        <v>23569</v>
      </c>
      <c r="C28342" t="s">
        <v>26833</v>
      </c>
      <c r="D28342" t="s">
        <v>26830</v>
      </c>
    </row>
    <row r="28343" spans="1:4" x14ac:dyDescent="0.2">
      <c r="A28343">
        <v>80323</v>
      </c>
      <c r="B28343" t="s">
        <v>23569</v>
      </c>
      <c r="C28343" t="s">
        <v>26833</v>
      </c>
      <c r="D28343" t="s">
        <v>26830</v>
      </c>
    </row>
    <row r="28344" spans="1:4" x14ac:dyDescent="0.2">
      <c r="A28344">
        <v>80328</v>
      </c>
      <c r="B28344" t="s">
        <v>23569</v>
      </c>
      <c r="C28344" t="s">
        <v>26833</v>
      </c>
      <c r="D28344" t="s">
        <v>26830</v>
      </c>
    </row>
    <row r="28345" spans="1:4" x14ac:dyDescent="0.2">
      <c r="A28345">
        <v>80329</v>
      </c>
      <c r="B28345" t="s">
        <v>23569</v>
      </c>
      <c r="C28345" t="s">
        <v>26833</v>
      </c>
      <c r="D28345" t="s">
        <v>26830</v>
      </c>
    </row>
    <row r="28346" spans="1:4" x14ac:dyDescent="0.2">
      <c r="A28346">
        <v>80401</v>
      </c>
      <c r="B28346" t="s">
        <v>19590</v>
      </c>
      <c r="C28346" t="s">
        <v>14497</v>
      </c>
      <c r="D28346" t="s">
        <v>26830</v>
      </c>
    </row>
    <row r="28347" spans="1:4" x14ac:dyDescent="0.2">
      <c r="A28347">
        <v>80403</v>
      </c>
      <c r="B28347" t="s">
        <v>19590</v>
      </c>
      <c r="C28347" t="s">
        <v>14497</v>
      </c>
      <c r="D28347" t="s">
        <v>26830</v>
      </c>
    </row>
    <row r="28348" spans="1:4" x14ac:dyDescent="0.2">
      <c r="A28348">
        <v>80419</v>
      </c>
      <c r="B28348" t="s">
        <v>19590</v>
      </c>
      <c r="C28348" t="s">
        <v>14497</v>
      </c>
      <c r="D28348" t="s">
        <v>26830</v>
      </c>
    </row>
    <row r="28349" spans="1:4" x14ac:dyDescent="0.2">
      <c r="A28349">
        <v>80421</v>
      </c>
      <c r="B28349" t="s">
        <v>17484</v>
      </c>
      <c r="C28349" t="s">
        <v>23414</v>
      </c>
      <c r="D28349" t="s">
        <v>26830</v>
      </c>
    </row>
    <row r="28350" spans="1:4" x14ac:dyDescent="0.2">
      <c r="A28350">
        <v>80422</v>
      </c>
      <c r="B28350" t="s">
        <v>23113</v>
      </c>
      <c r="C28350" t="s">
        <v>26840</v>
      </c>
      <c r="D28350" t="s">
        <v>26830</v>
      </c>
    </row>
    <row r="28351" spans="1:4" x14ac:dyDescent="0.2">
      <c r="A28351">
        <v>80423</v>
      </c>
      <c r="B28351" t="s">
        <v>26841</v>
      </c>
      <c r="C28351" t="s">
        <v>26842</v>
      </c>
      <c r="D28351" t="s">
        <v>26830</v>
      </c>
    </row>
    <row r="28352" spans="1:4" x14ac:dyDescent="0.2">
      <c r="A28352">
        <v>80424</v>
      </c>
      <c r="B28352" t="s">
        <v>21156</v>
      </c>
      <c r="C28352" t="s">
        <v>20466</v>
      </c>
      <c r="D28352" t="s">
        <v>26830</v>
      </c>
    </row>
    <row r="28353" spans="1:4" x14ac:dyDescent="0.2">
      <c r="A28353">
        <v>80428</v>
      </c>
      <c r="B28353" t="s">
        <v>13321</v>
      </c>
      <c r="C28353" t="s">
        <v>26843</v>
      </c>
      <c r="D28353" t="s">
        <v>26830</v>
      </c>
    </row>
    <row r="28354" spans="1:4" x14ac:dyDescent="0.2">
      <c r="A28354">
        <v>80430</v>
      </c>
      <c r="B28354" t="s">
        <v>19275</v>
      </c>
      <c r="C28354" t="s">
        <v>17013</v>
      </c>
      <c r="D28354" t="s">
        <v>26830</v>
      </c>
    </row>
    <row r="28355" spans="1:4" x14ac:dyDescent="0.2">
      <c r="A28355">
        <v>80433</v>
      </c>
      <c r="B28355" t="s">
        <v>26844</v>
      </c>
      <c r="C28355" t="s">
        <v>14497</v>
      </c>
      <c r="D28355" t="s">
        <v>26830</v>
      </c>
    </row>
    <row r="28356" spans="1:4" x14ac:dyDescent="0.2">
      <c r="A28356">
        <v>80435</v>
      </c>
      <c r="B28356" t="s">
        <v>18011</v>
      </c>
      <c r="C28356" t="s">
        <v>20466</v>
      </c>
      <c r="D28356" t="s">
        <v>26830</v>
      </c>
    </row>
    <row r="28357" spans="1:4" x14ac:dyDescent="0.2">
      <c r="A28357">
        <v>80439</v>
      </c>
      <c r="B28357" t="s">
        <v>17688</v>
      </c>
      <c r="C28357" t="s">
        <v>14497</v>
      </c>
      <c r="D28357" t="s">
        <v>26830</v>
      </c>
    </row>
    <row r="28358" spans="1:4" x14ac:dyDescent="0.2">
      <c r="A28358">
        <v>80440</v>
      </c>
      <c r="B28358" t="s">
        <v>16225</v>
      </c>
      <c r="C28358" t="s">
        <v>23414</v>
      </c>
      <c r="D28358" t="s">
        <v>26830</v>
      </c>
    </row>
    <row r="28359" spans="1:4" x14ac:dyDescent="0.2">
      <c r="A28359">
        <v>80446</v>
      </c>
      <c r="B28359" t="s">
        <v>12088</v>
      </c>
      <c r="C28359" t="s">
        <v>26845</v>
      </c>
      <c r="D28359" t="s">
        <v>26830</v>
      </c>
    </row>
    <row r="28360" spans="1:4" x14ac:dyDescent="0.2">
      <c r="A28360">
        <v>80447</v>
      </c>
      <c r="B28360" t="s">
        <v>26846</v>
      </c>
      <c r="C28360" t="s">
        <v>26845</v>
      </c>
      <c r="D28360" t="s">
        <v>26830</v>
      </c>
    </row>
    <row r="28361" spans="1:4" x14ac:dyDescent="0.2">
      <c r="A28361">
        <v>80449</v>
      </c>
      <c r="B28361" t="s">
        <v>26847</v>
      </c>
      <c r="C28361" t="s">
        <v>23414</v>
      </c>
      <c r="D28361" t="s">
        <v>26830</v>
      </c>
    </row>
    <row r="28362" spans="1:4" x14ac:dyDescent="0.2">
      <c r="A28362">
        <v>80452</v>
      </c>
      <c r="B28362" t="s">
        <v>26848</v>
      </c>
      <c r="C28362" t="s">
        <v>26849</v>
      </c>
      <c r="D28362" t="s">
        <v>26830</v>
      </c>
    </row>
    <row r="28363" spans="1:4" x14ac:dyDescent="0.2">
      <c r="A28363">
        <v>80455</v>
      </c>
      <c r="B28363" t="s">
        <v>9488</v>
      </c>
      <c r="C28363" t="s">
        <v>26833</v>
      </c>
      <c r="D28363" t="s">
        <v>26830</v>
      </c>
    </row>
    <row r="28364" spans="1:4" x14ac:dyDescent="0.2">
      <c r="A28364">
        <v>80456</v>
      </c>
      <c r="B28364" t="s">
        <v>12198</v>
      </c>
      <c r="C28364" t="s">
        <v>23414</v>
      </c>
      <c r="D28364" t="s">
        <v>26830</v>
      </c>
    </row>
    <row r="28365" spans="1:4" x14ac:dyDescent="0.2">
      <c r="A28365">
        <v>80459</v>
      </c>
      <c r="B28365" t="s">
        <v>26850</v>
      </c>
      <c r="C28365" t="s">
        <v>26845</v>
      </c>
      <c r="D28365" t="s">
        <v>26830</v>
      </c>
    </row>
    <row r="28366" spans="1:4" x14ac:dyDescent="0.2">
      <c r="A28366">
        <v>80461</v>
      </c>
      <c r="B28366" t="s">
        <v>26851</v>
      </c>
      <c r="C28366" t="s">
        <v>18561</v>
      </c>
      <c r="D28366" t="s">
        <v>26830</v>
      </c>
    </row>
    <row r="28367" spans="1:4" x14ac:dyDescent="0.2">
      <c r="A28367">
        <v>80463</v>
      </c>
      <c r="B28367" t="s">
        <v>26852</v>
      </c>
      <c r="C28367" t="s">
        <v>26843</v>
      </c>
      <c r="D28367" t="s">
        <v>26830</v>
      </c>
    </row>
    <row r="28368" spans="1:4" x14ac:dyDescent="0.2">
      <c r="A28368">
        <v>80465</v>
      </c>
      <c r="B28368" t="s">
        <v>19298</v>
      </c>
      <c r="C28368" t="s">
        <v>14497</v>
      </c>
      <c r="D28368" t="s">
        <v>26830</v>
      </c>
    </row>
    <row r="28369" spans="1:4" x14ac:dyDescent="0.2">
      <c r="A28369">
        <v>80466</v>
      </c>
      <c r="B28369" t="s">
        <v>26426</v>
      </c>
      <c r="C28369" t="s">
        <v>26833</v>
      </c>
      <c r="D28369" t="s">
        <v>26830</v>
      </c>
    </row>
    <row r="28370" spans="1:4" x14ac:dyDescent="0.2">
      <c r="A28370">
        <v>80467</v>
      </c>
      <c r="B28370" t="s">
        <v>22074</v>
      </c>
      <c r="C28370" t="s">
        <v>26843</v>
      </c>
      <c r="D28370" t="s">
        <v>26830</v>
      </c>
    </row>
    <row r="28371" spans="1:4" x14ac:dyDescent="0.2">
      <c r="A28371">
        <v>80468</v>
      </c>
      <c r="B28371" t="s">
        <v>23373</v>
      </c>
      <c r="C28371" t="s">
        <v>26845</v>
      </c>
      <c r="D28371" t="s">
        <v>26830</v>
      </c>
    </row>
    <row r="28372" spans="1:4" x14ac:dyDescent="0.2">
      <c r="A28372">
        <v>80470</v>
      </c>
      <c r="B28372" t="s">
        <v>26853</v>
      </c>
      <c r="C28372" t="s">
        <v>14497</v>
      </c>
      <c r="D28372" t="s">
        <v>26830</v>
      </c>
    </row>
    <row r="28373" spans="1:4" x14ac:dyDescent="0.2">
      <c r="A28373">
        <v>80480</v>
      </c>
      <c r="B28373" t="s">
        <v>14185</v>
      </c>
      <c r="C28373" t="s">
        <v>17013</v>
      </c>
      <c r="D28373" t="s">
        <v>26830</v>
      </c>
    </row>
    <row r="28374" spans="1:4" x14ac:dyDescent="0.2">
      <c r="A28374">
        <v>80481</v>
      </c>
      <c r="B28374" t="s">
        <v>17947</v>
      </c>
      <c r="C28374" t="s">
        <v>26833</v>
      </c>
      <c r="D28374" t="s">
        <v>26830</v>
      </c>
    </row>
    <row r="28375" spans="1:4" x14ac:dyDescent="0.2">
      <c r="A28375">
        <v>80487</v>
      </c>
      <c r="B28375" t="s">
        <v>26854</v>
      </c>
      <c r="C28375" t="s">
        <v>26843</v>
      </c>
      <c r="D28375" t="s">
        <v>26830</v>
      </c>
    </row>
    <row r="28376" spans="1:4" x14ac:dyDescent="0.2">
      <c r="A28376">
        <v>80498</v>
      </c>
      <c r="B28376" t="s">
        <v>26855</v>
      </c>
      <c r="C28376" t="s">
        <v>20466</v>
      </c>
      <c r="D28376" t="s">
        <v>26830</v>
      </c>
    </row>
    <row r="28377" spans="1:4" x14ac:dyDescent="0.2">
      <c r="A28377">
        <v>80501</v>
      </c>
      <c r="B28377" t="s">
        <v>2260</v>
      </c>
      <c r="C28377" t="s">
        <v>26833</v>
      </c>
      <c r="D28377" t="s">
        <v>26830</v>
      </c>
    </row>
    <row r="28378" spans="1:4" x14ac:dyDescent="0.2">
      <c r="A28378">
        <v>80503</v>
      </c>
      <c r="B28378" t="s">
        <v>2260</v>
      </c>
      <c r="C28378" t="s">
        <v>26833</v>
      </c>
      <c r="D28378" t="s">
        <v>26830</v>
      </c>
    </row>
    <row r="28379" spans="1:4" x14ac:dyDescent="0.2">
      <c r="A28379">
        <v>80504</v>
      </c>
      <c r="B28379" t="s">
        <v>2260</v>
      </c>
      <c r="C28379" t="s">
        <v>26833</v>
      </c>
      <c r="D28379" t="s">
        <v>26830</v>
      </c>
    </row>
    <row r="28380" spans="1:4" x14ac:dyDescent="0.2">
      <c r="A28380">
        <v>80510</v>
      </c>
      <c r="B28380" t="s">
        <v>26856</v>
      </c>
      <c r="C28380" t="s">
        <v>26833</v>
      </c>
      <c r="D28380" t="s">
        <v>26830</v>
      </c>
    </row>
    <row r="28381" spans="1:4" x14ac:dyDescent="0.2">
      <c r="A28381">
        <v>80512</v>
      </c>
      <c r="B28381" t="s">
        <v>26857</v>
      </c>
      <c r="C28381" t="s">
        <v>26858</v>
      </c>
      <c r="D28381" t="s">
        <v>26830</v>
      </c>
    </row>
    <row r="28382" spans="1:4" x14ac:dyDescent="0.2">
      <c r="A28382">
        <v>80513</v>
      </c>
      <c r="B28382" t="s">
        <v>26859</v>
      </c>
      <c r="C28382" t="s">
        <v>26858</v>
      </c>
      <c r="D28382" t="s">
        <v>26830</v>
      </c>
    </row>
    <row r="28383" spans="1:4" x14ac:dyDescent="0.2">
      <c r="A28383">
        <v>80514</v>
      </c>
      <c r="B28383" t="s">
        <v>26860</v>
      </c>
      <c r="C28383" t="s">
        <v>26861</v>
      </c>
      <c r="D28383" t="s">
        <v>26830</v>
      </c>
    </row>
    <row r="28384" spans="1:4" x14ac:dyDescent="0.2">
      <c r="A28384">
        <v>80515</v>
      </c>
      <c r="B28384" t="s">
        <v>23359</v>
      </c>
      <c r="C28384" t="s">
        <v>26858</v>
      </c>
      <c r="D28384" t="s">
        <v>26830</v>
      </c>
    </row>
    <row r="28385" spans="1:4" x14ac:dyDescent="0.2">
      <c r="A28385">
        <v>80516</v>
      </c>
      <c r="B28385" t="s">
        <v>15246</v>
      </c>
      <c r="C28385" t="s">
        <v>26861</v>
      </c>
      <c r="D28385" t="s">
        <v>26830</v>
      </c>
    </row>
    <row r="28386" spans="1:4" x14ac:dyDescent="0.2">
      <c r="A28386">
        <v>80517</v>
      </c>
      <c r="B28386" t="s">
        <v>26862</v>
      </c>
      <c r="C28386" t="s">
        <v>26858</v>
      </c>
      <c r="D28386" t="s">
        <v>26830</v>
      </c>
    </row>
    <row r="28387" spans="1:4" x14ac:dyDescent="0.2">
      <c r="A28387">
        <v>80521</v>
      </c>
      <c r="B28387" t="s">
        <v>1876</v>
      </c>
      <c r="C28387" t="s">
        <v>26858</v>
      </c>
      <c r="D28387" t="s">
        <v>26830</v>
      </c>
    </row>
    <row r="28388" spans="1:4" x14ac:dyDescent="0.2">
      <c r="A28388">
        <v>80523</v>
      </c>
      <c r="B28388" t="s">
        <v>1876</v>
      </c>
      <c r="C28388" t="s">
        <v>26858</v>
      </c>
      <c r="D28388" t="s">
        <v>26830</v>
      </c>
    </row>
    <row r="28389" spans="1:4" x14ac:dyDescent="0.2">
      <c r="A28389">
        <v>80524</v>
      </c>
      <c r="B28389" t="s">
        <v>1876</v>
      </c>
      <c r="C28389" t="s">
        <v>26858</v>
      </c>
      <c r="D28389" t="s">
        <v>26830</v>
      </c>
    </row>
    <row r="28390" spans="1:4" x14ac:dyDescent="0.2">
      <c r="A28390">
        <v>80525</v>
      </c>
      <c r="B28390" t="s">
        <v>1876</v>
      </c>
      <c r="C28390" t="s">
        <v>26858</v>
      </c>
      <c r="D28390" t="s">
        <v>26830</v>
      </c>
    </row>
    <row r="28391" spans="1:4" x14ac:dyDescent="0.2">
      <c r="A28391">
        <v>80526</v>
      </c>
      <c r="B28391" t="s">
        <v>1876</v>
      </c>
      <c r="C28391" t="s">
        <v>26858</v>
      </c>
      <c r="D28391" t="s">
        <v>26830</v>
      </c>
    </row>
    <row r="28392" spans="1:4" x14ac:dyDescent="0.2">
      <c r="A28392">
        <v>80528</v>
      </c>
      <c r="B28392" t="s">
        <v>1876</v>
      </c>
      <c r="C28392" t="s">
        <v>26858</v>
      </c>
      <c r="D28392" t="s">
        <v>26830</v>
      </c>
    </row>
    <row r="28393" spans="1:4" x14ac:dyDescent="0.2">
      <c r="A28393">
        <v>80530</v>
      </c>
      <c r="B28393" t="s">
        <v>15898</v>
      </c>
      <c r="C28393" t="s">
        <v>26861</v>
      </c>
      <c r="D28393" t="s">
        <v>26830</v>
      </c>
    </row>
    <row r="28394" spans="1:4" x14ac:dyDescent="0.2">
      <c r="A28394">
        <v>80534</v>
      </c>
      <c r="B28394" t="s">
        <v>14029</v>
      </c>
      <c r="C28394" t="s">
        <v>26861</v>
      </c>
      <c r="D28394" t="s">
        <v>26830</v>
      </c>
    </row>
    <row r="28395" spans="1:4" x14ac:dyDescent="0.2">
      <c r="A28395">
        <v>80535</v>
      </c>
      <c r="B28395" t="s">
        <v>22783</v>
      </c>
      <c r="C28395" t="s">
        <v>26858</v>
      </c>
      <c r="D28395" t="s">
        <v>26830</v>
      </c>
    </row>
    <row r="28396" spans="1:4" x14ac:dyDescent="0.2">
      <c r="A28396">
        <v>80536</v>
      </c>
      <c r="B28396" t="s">
        <v>12738</v>
      </c>
      <c r="C28396" t="s">
        <v>26858</v>
      </c>
      <c r="D28396" t="s">
        <v>26830</v>
      </c>
    </row>
    <row r="28397" spans="1:4" x14ac:dyDescent="0.2">
      <c r="A28397">
        <v>80537</v>
      </c>
      <c r="B28397" t="s">
        <v>3643</v>
      </c>
      <c r="C28397" t="s">
        <v>26858</v>
      </c>
      <c r="D28397" t="s">
        <v>26830</v>
      </c>
    </row>
    <row r="28398" spans="1:4" x14ac:dyDescent="0.2">
      <c r="A28398">
        <v>80538</v>
      </c>
      <c r="B28398" t="s">
        <v>3643</v>
      </c>
      <c r="C28398" t="s">
        <v>26858</v>
      </c>
      <c r="D28398" t="s">
        <v>26830</v>
      </c>
    </row>
    <row r="28399" spans="1:4" x14ac:dyDescent="0.2">
      <c r="A28399">
        <v>80540</v>
      </c>
      <c r="B28399" t="s">
        <v>13496</v>
      </c>
      <c r="C28399" t="s">
        <v>26833</v>
      </c>
      <c r="D28399" t="s">
        <v>26830</v>
      </c>
    </row>
    <row r="28400" spans="1:4" x14ac:dyDescent="0.2">
      <c r="A28400">
        <v>80542</v>
      </c>
      <c r="B28400" t="s">
        <v>24932</v>
      </c>
      <c r="C28400" t="s">
        <v>26861</v>
      </c>
      <c r="D28400" t="s">
        <v>26830</v>
      </c>
    </row>
    <row r="28401" spans="1:4" x14ac:dyDescent="0.2">
      <c r="A28401">
        <v>80543</v>
      </c>
      <c r="B28401" t="s">
        <v>26863</v>
      </c>
      <c r="C28401" t="s">
        <v>26861</v>
      </c>
      <c r="D28401" t="s">
        <v>26830</v>
      </c>
    </row>
    <row r="28402" spans="1:4" x14ac:dyDescent="0.2">
      <c r="A28402">
        <v>80545</v>
      </c>
      <c r="B28402" t="s">
        <v>26864</v>
      </c>
      <c r="C28402" t="s">
        <v>26858</v>
      </c>
      <c r="D28402" t="s">
        <v>26830</v>
      </c>
    </row>
    <row r="28403" spans="1:4" x14ac:dyDescent="0.2">
      <c r="A28403">
        <v>80547</v>
      </c>
      <c r="B28403" t="s">
        <v>26865</v>
      </c>
      <c r="C28403" t="s">
        <v>26858</v>
      </c>
      <c r="D28403" t="s">
        <v>26830</v>
      </c>
    </row>
    <row r="28404" spans="1:4" x14ac:dyDescent="0.2">
      <c r="A28404">
        <v>80549</v>
      </c>
      <c r="B28404" t="s">
        <v>18721</v>
      </c>
      <c r="C28404" t="s">
        <v>26858</v>
      </c>
      <c r="D28404" t="s">
        <v>26830</v>
      </c>
    </row>
    <row r="28405" spans="1:4" x14ac:dyDescent="0.2">
      <c r="A28405">
        <v>80550</v>
      </c>
      <c r="B28405" t="s">
        <v>12144</v>
      </c>
      <c r="C28405" t="s">
        <v>26861</v>
      </c>
      <c r="D28405" t="s">
        <v>26830</v>
      </c>
    </row>
    <row r="28406" spans="1:4" x14ac:dyDescent="0.2">
      <c r="A28406">
        <v>80551</v>
      </c>
      <c r="B28406" t="s">
        <v>12144</v>
      </c>
      <c r="C28406" t="s">
        <v>26861</v>
      </c>
      <c r="D28406" t="s">
        <v>26830</v>
      </c>
    </row>
    <row r="28407" spans="1:4" x14ac:dyDescent="0.2">
      <c r="A28407">
        <v>80553</v>
      </c>
      <c r="B28407" t="s">
        <v>1876</v>
      </c>
      <c r="C28407" t="s">
        <v>26858</v>
      </c>
      <c r="D28407" t="s">
        <v>26830</v>
      </c>
    </row>
    <row r="28408" spans="1:4" x14ac:dyDescent="0.2">
      <c r="A28408">
        <v>80601</v>
      </c>
      <c r="B28408" t="s">
        <v>12330</v>
      </c>
      <c r="C28408" t="s">
        <v>15464</v>
      </c>
      <c r="D28408" t="s">
        <v>26830</v>
      </c>
    </row>
    <row r="28409" spans="1:4" x14ac:dyDescent="0.2">
      <c r="A28409">
        <v>80602</v>
      </c>
      <c r="B28409" t="s">
        <v>12330</v>
      </c>
      <c r="C28409" t="s">
        <v>15464</v>
      </c>
      <c r="D28409" t="s">
        <v>26830</v>
      </c>
    </row>
    <row r="28410" spans="1:4" x14ac:dyDescent="0.2">
      <c r="A28410">
        <v>80603</v>
      </c>
      <c r="B28410" t="s">
        <v>12330</v>
      </c>
      <c r="C28410" t="s">
        <v>26861</v>
      </c>
      <c r="D28410" t="s">
        <v>26830</v>
      </c>
    </row>
    <row r="28411" spans="1:4" x14ac:dyDescent="0.2">
      <c r="A28411">
        <v>80610</v>
      </c>
      <c r="B28411" t="s">
        <v>26866</v>
      </c>
      <c r="C28411" t="s">
        <v>26861</v>
      </c>
      <c r="D28411" t="s">
        <v>26830</v>
      </c>
    </row>
    <row r="28412" spans="1:4" x14ac:dyDescent="0.2">
      <c r="A28412">
        <v>80611</v>
      </c>
      <c r="B28412" t="s">
        <v>26867</v>
      </c>
      <c r="C28412" t="s">
        <v>26861</v>
      </c>
      <c r="D28412" t="s">
        <v>26830</v>
      </c>
    </row>
    <row r="28413" spans="1:4" x14ac:dyDescent="0.2">
      <c r="A28413">
        <v>80612</v>
      </c>
      <c r="B28413" t="s">
        <v>26868</v>
      </c>
      <c r="C28413" t="s">
        <v>26861</v>
      </c>
      <c r="D28413" t="s">
        <v>26830</v>
      </c>
    </row>
    <row r="28414" spans="1:4" x14ac:dyDescent="0.2">
      <c r="A28414">
        <v>80615</v>
      </c>
      <c r="B28414" t="s">
        <v>14439</v>
      </c>
      <c r="C28414" t="s">
        <v>26861</v>
      </c>
      <c r="D28414" t="s">
        <v>26830</v>
      </c>
    </row>
    <row r="28415" spans="1:4" x14ac:dyDescent="0.2">
      <c r="A28415">
        <v>80620</v>
      </c>
      <c r="B28415" t="s">
        <v>17018</v>
      </c>
      <c r="C28415" t="s">
        <v>26861</v>
      </c>
      <c r="D28415" t="s">
        <v>26830</v>
      </c>
    </row>
    <row r="28416" spans="1:4" x14ac:dyDescent="0.2">
      <c r="A28416">
        <v>80621</v>
      </c>
      <c r="B28416" t="s">
        <v>26869</v>
      </c>
      <c r="C28416" t="s">
        <v>26861</v>
      </c>
      <c r="D28416" t="s">
        <v>26830</v>
      </c>
    </row>
    <row r="28417" spans="1:4" x14ac:dyDescent="0.2">
      <c r="A28417">
        <v>80622</v>
      </c>
      <c r="B28417" t="s">
        <v>15357</v>
      </c>
      <c r="C28417" t="s">
        <v>26861</v>
      </c>
      <c r="D28417" t="s">
        <v>26830</v>
      </c>
    </row>
    <row r="28418" spans="1:4" x14ac:dyDescent="0.2">
      <c r="A28418">
        <v>80624</v>
      </c>
      <c r="B28418" t="s">
        <v>12158</v>
      </c>
      <c r="C28418" t="s">
        <v>26861</v>
      </c>
      <c r="D28418" t="s">
        <v>26830</v>
      </c>
    </row>
    <row r="28419" spans="1:4" x14ac:dyDescent="0.2">
      <c r="A28419">
        <v>80631</v>
      </c>
      <c r="B28419" t="s">
        <v>10317</v>
      </c>
      <c r="C28419" t="s">
        <v>26861</v>
      </c>
      <c r="D28419" t="s">
        <v>26830</v>
      </c>
    </row>
    <row r="28420" spans="1:4" x14ac:dyDescent="0.2">
      <c r="A28420">
        <v>80634</v>
      </c>
      <c r="B28420" t="s">
        <v>10317</v>
      </c>
      <c r="C28420" t="s">
        <v>26861</v>
      </c>
      <c r="D28420" t="s">
        <v>26830</v>
      </c>
    </row>
    <row r="28421" spans="1:4" x14ac:dyDescent="0.2">
      <c r="A28421">
        <v>80638</v>
      </c>
      <c r="B28421" t="s">
        <v>10317</v>
      </c>
      <c r="C28421" t="s">
        <v>26861</v>
      </c>
      <c r="D28421" t="s">
        <v>26830</v>
      </c>
    </row>
    <row r="28422" spans="1:4" x14ac:dyDescent="0.2">
      <c r="A28422">
        <v>80639</v>
      </c>
      <c r="B28422" t="s">
        <v>10317</v>
      </c>
      <c r="C28422" t="s">
        <v>26861</v>
      </c>
      <c r="D28422" t="s">
        <v>26830</v>
      </c>
    </row>
    <row r="28423" spans="1:4" x14ac:dyDescent="0.2">
      <c r="A28423">
        <v>80640</v>
      </c>
      <c r="B28423" t="s">
        <v>1893</v>
      </c>
      <c r="C28423" t="s">
        <v>15464</v>
      </c>
      <c r="D28423" t="s">
        <v>26830</v>
      </c>
    </row>
    <row r="28424" spans="1:4" x14ac:dyDescent="0.2">
      <c r="A28424">
        <v>80642</v>
      </c>
      <c r="B28424" t="s">
        <v>12241</v>
      </c>
      <c r="C28424" t="s">
        <v>26861</v>
      </c>
      <c r="D28424" t="s">
        <v>26830</v>
      </c>
    </row>
    <row r="28425" spans="1:4" x14ac:dyDescent="0.2">
      <c r="A28425">
        <v>80643</v>
      </c>
      <c r="B28425" t="s">
        <v>26870</v>
      </c>
      <c r="C28425" t="s">
        <v>26861</v>
      </c>
      <c r="D28425" t="s">
        <v>26830</v>
      </c>
    </row>
    <row r="28426" spans="1:4" x14ac:dyDescent="0.2">
      <c r="A28426">
        <v>80644</v>
      </c>
      <c r="B28426" t="s">
        <v>15096</v>
      </c>
      <c r="C28426" t="s">
        <v>26861</v>
      </c>
      <c r="D28426" t="s">
        <v>26830</v>
      </c>
    </row>
    <row r="28427" spans="1:4" x14ac:dyDescent="0.2">
      <c r="A28427">
        <v>80645</v>
      </c>
      <c r="B28427" t="s">
        <v>21084</v>
      </c>
      <c r="C28427" t="s">
        <v>26861</v>
      </c>
      <c r="D28427" t="s">
        <v>26830</v>
      </c>
    </row>
    <row r="28428" spans="1:4" x14ac:dyDescent="0.2">
      <c r="A28428">
        <v>80648</v>
      </c>
      <c r="B28428" t="s">
        <v>26871</v>
      </c>
      <c r="C28428" t="s">
        <v>26861</v>
      </c>
      <c r="D28428" t="s">
        <v>26830</v>
      </c>
    </row>
    <row r="28429" spans="1:4" x14ac:dyDescent="0.2">
      <c r="A28429">
        <v>80649</v>
      </c>
      <c r="B28429" t="s">
        <v>21672</v>
      </c>
      <c r="C28429" t="s">
        <v>17039</v>
      </c>
      <c r="D28429" t="s">
        <v>26830</v>
      </c>
    </row>
    <row r="28430" spans="1:4" x14ac:dyDescent="0.2">
      <c r="A28430">
        <v>80650</v>
      </c>
      <c r="B28430" t="s">
        <v>25034</v>
      </c>
      <c r="C28430" t="s">
        <v>26861</v>
      </c>
      <c r="D28430" t="s">
        <v>26830</v>
      </c>
    </row>
    <row r="28431" spans="1:4" x14ac:dyDescent="0.2">
      <c r="A28431">
        <v>80651</v>
      </c>
      <c r="B28431" t="s">
        <v>22116</v>
      </c>
      <c r="C28431" t="s">
        <v>26861</v>
      </c>
      <c r="D28431" t="s">
        <v>26830</v>
      </c>
    </row>
    <row r="28432" spans="1:4" x14ac:dyDescent="0.2">
      <c r="A28432">
        <v>80652</v>
      </c>
      <c r="B28432" t="s">
        <v>26872</v>
      </c>
      <c r="C28432" t="s">
        <v>26861</v>
      </c>
      <c r="D28432" t="s">
        <v>26830</v>
      </c>
    </row>
    <row r="28433" spans="1:4" x14ac:dyDescent="0.2">
      <c r="A28433">
        <v>80653</v>
      </c>
      <c r="B28433" t="s">
        <v>26873</v>
      </c>
      <c r="C28433" t="s">
        <v>17039</v>
      </c>
      <c r="D28433" t="s">
        <v>26830</v>
      </c>
    </row>
    <row r="28434" spans="1:4" x14ac:dyDescent="0.2">
      <c r="A28434">
        <v>80654</v>
      </c>
      <c r="B28434" t="s">
        <v>19742</v>
      </c>
      <c r="C28434" t="s">
        <v>17039</v>
      </c>
      <c r="D28434" t="s">
        <v>26830</v>
      </c>
    </row>
    <row r="28435" spans="1:4" x14ac:dyDescent="0.2">
      <c r="A28435">
        <v>80701</v>
      </c>
      <c r="B28435" t="s">
        <v>26874</v>
      </c>
      <c r="C28435" t="s">
        <v>17039</v>
      </c>
      <c r="D28435" t="s">
        <v>26830</v>
      </c>
    </row>
    <row r="28436" spans="1:4" x14ac:dyDescent="0.2">
      <c r="A28436">
        <v>80705</v>
      </c>
      <c r="B28436" t="s">
        <v>26875</v>
      </c>
      <c r="C28436" t="s">
        <v>17039</v>
      </c>
      <c r="D28436" t="s">
        <v>26830</v>
      </c>
    </row>
    <row r="28437" spans="1:4" x14ac:dyDescent="0.2">
      <c r="A28437">
        <v>80720</v>
      </c>
      <c r="B28437" t="s">
        <v>3721</v>
      </c>
      <c r="C28437" t="s">
        <v>12456</v>
      </c>
      <c r="D28437" t="s">
        <v>26830</v>
      </c>
    </row>
    <row r="28438" spans="1:4" x14ac:dyDescent="0.2">
      <c r="A28438">
        <v>80721</v>
      </c>
      <c r="B28438" t="s">
        <v>12073</v>
      </c>
      <c r="C28438" t="s">
        <v>23481</v>
      </c>
      <c r="D28438" t="s">
        <v>26830</v>
      </c>
    </row>
    <row r="28439" spans="1:4" x14ac:dyDescent="0.2">
      <c r="A28439">
        <v>80722</v>
      </c>
      <c r="B28439" t="s">
        <v>19417</v>
      </c>
      <c r="C28439" t="s">
        <v>16958</v>
      </c>
      <c r="D28439" t="s">
        <v>26830</v>
      </c>
    </row>
    <row r="28440" spans="1:4" x14ac:dyDescent="0.2">
      <c r="A28440">
        <v>80723</v>
      </c>
      <c r="B28440" t="s">
        <v>26876</v>
      </c>
      <c r="C28440" t="s">
        <v>17039</v>
      </c>
      <c r="D28440" t="s">
        <v>26830</v>
      </c>
    </row>
    <row r="28441" spans="1:4" x14ac:dyDescent="0.2">
      <c r="A28441">
        <v>80726</v>
      </c>
      <c r="B28441" t="s">
        <v>26877</v>
      </c>
      <c r="C28441" t="s">
        <v>16958</v>
      </c>
      <c r="D28441" t="s">
        <v>26830</v>
      </c>
    </row>
    <row r="28442" spans="1:4" x14ac:dyDescent="0.2">
      <c r="A28442">
        <v>80727</v>
      </c>
      <c r="B28442" t="s">
        <v>26878</v>
      </c>
      <c r="C28442" t="s">
        <v>26879</v>
      </c>
      <c r="D28442" t="s">
        <v>26830</v>
      </c>
    </row>
    <row r="28443" spans="1:4" x14ac:dyDescent="0.2">
      <c r="A28443">
        <v>80728</v>
      </c>
      <c r="B28443" t="s">
        <v>18407</v>
      </c>
      <c r="C28443" t="s">
        <v>16958</v>
      </c>
      <c r="D28443" t="s">
        <v>26830</v>
      </c>
    </row>
    <row r="28444" spans="1:4" x14ac:dyDescent="0.2">
      <c r="A28444">
        <v>80729</v>
      </c>
      <c r="B28444" t="s">
        <v>17596</v>
      </c>
      <c r="C28444" t="s">
        <v>26861</v>
      </c>
      <c r="D28444" t="s">
        <v>26830</v>
      </c>
    </row>
    <row r="28445" spans="1:4" x14ac:dyDescent="0.2">
      <c r="A28445">
        <v>80731</v>
      </c>
      <c r="B28445" t="s">
        <v>26880</v>
      </c>
      <c r="C28445" t="s">
        <v>23481</v>
      </c>
      <c r="D28445" t="s">
        <v>26830</v>
      </c>
    </row>
    <row r="28446" spans="1:4" x14ac:dyDescent="0.2">
      <c r="A28446">
        <v>80733</v>
      </c>
      <c r="B28446" t="s">
        <v>26881</v>
      </c>
      <c r="C28446" t="s">
        <v>17039</v>
      </c>
      <c r="D28446" t="s">
        <v>26830</v>
      </c>
    </row>
    <row r="28447" spans="1:4" x14ac:dyDescent="0.2">
      <c r="A28447">
        <v>80734</v>
      </c>
      <c r="B28447" t="s">
        <v>4961</v>
      </c>
      <c r="C28447" t="s">
        <v>23481</v>
      </c>
      <c r="D28447" t="s">
        <v>26830</v>
      </c>
    </row>
    <row r="28448" spans="1:4" x14ac:dyDescent="0.2">
      <c r="A28448">
        <v>80735</v>
      </c>
      <c r="B28448" t="s">
        <v>26882</v>
      </c>
      <c r="C28448" t="s">
        <v>26879</v>
      </c>
      <c r="D28448" t="s">
        <v>26830</v>
      </c>
    </row>
    <row r="28449" spans="1:4" x14ac:dyDescent="0.2">
      <c r="A28449">
        <v>80736</v>
      </c>
      <c r="B28449" t="s">
        <v>26883</v>
      </c>
      <c r="C28449" t="s">
        <v>16958</v>
      </c>
      <c r="D28449" t="s">
        <v>26830</v>
      </c>
    </row>
    <row r="28450" spans="1:4" x14ac:dyDescent="0.2">
      <c r="A28450">
        <v>80737</v>
      </c>
      <c r="B28450" t="s">
        <v>26884</v>
      </c>
      <c r="C28450" t="s">
        <v>24742</v>
      </c>
      <c r="D28450" t="s">
        <v>26830</v>
      </c>
    </row>
    <row r="28451" spans="1:4" x14ac:dyDescent="0.2">
      <c r="A28451">
        <v>80740</v>
      </c>
      <c r="B28451" t="s">
        <v>26885</v>
      </c>
      <c r="C28451" t="s">
        <v>12456</v>
      </c>
      <c r="D28451" t="s">
        <v>26830</v>
      </c>
    </row>
    <row r="28452" spans="1:4" x14ac:dyDescent="0.2">
      <c r="A28452">
        <v>80741</v>
      </c>
      <c r="B28452" t="s">
        <v>26886</v>
      </c>
      <c r="C28452" t="s">
        <v>16958</v>
      </c>
      <c r="D28452" t="s">
        <v>26830</v>
      </c>
    </row>
    <row r="28453" spans="1:4" x14ac:dyDescent="0.2">
      <c r="A28453">
        <v>80742</v>
      </c>
      <c r="B28453" t="s">
        <v>26887</v>
      </c>
      <c r="C28453" t="s">
        <v>26861</v>
      </c>
      <c r="D28453" t="s">
        <v>26830</v>
      </c>
    </row>
    <row r="28454" spans="1:4" x14ac:dyDescent="0.2">
      <c r="A28454">
        <v>80743</v>
      </c>
      <c r="B28454" t="s">
        <v>12136</v>
      </c>
      <c r="C28454" t="s">
        <v>12456</v>
      </c>
      <c r="D28454" t="s">
        <v>26830</v>
      </c>
    </row>
    <row r="28455" spans="1:4" x14ac:dyDescent="0.2">
      <c r="A28455">
        <v>80744</v>
      </c>
      <c r="B28455" t="s">
        <v>14715</v>
      </c>
      <c r="C28455" t="s">
        <v>24742</v>
      </c>
      <c r="D28455" t="s">
        <v>26830</v>
      </c>
    </row>
    <row r="28456" spans="1:4" x14ac:dyDescent="0.2">
      <c r="A28456">
        <v>80745</v>
      </c>
      <c r="B28456" t="s">
        <v>26888</v>
      </c>
      <c r="C28456" t="s">
        <v>16958</v>
      </c>
      <c r="D28456" t="s">
        <v>26830</v>
      </c>
    </row>
    <row r="28457" spans="1:4" x14ac:dyDescent="0.2">
      <c r="A28457">
        <v>80746</v>
      </c>
      <c r="B28457" t="s">
        <v>15868</v>
      </c>
      <c r="C28457" t="s">
        <v>23481</v>
      </c>
      <c r="D28457" t="s">
        <v>26830</v>
      </c>
    </row>
    <row r="28458" spans="1:4" x14ac:dyDescent="0.2">
      <c r="A28458">
        <v>80747</v>
      </c>
      <c r="B28458" t="s">
        <v>26889</v>
      </c>
      <c r="C28458" t="s">
        <v>16958</v>
      </c>
      <c r="D28458" t="s">
        <v>26830</v>
      </c>
    </row>
    <row r="28459" spans="1:4" x14ac:dyDescent="0.2">
      <c r="A28459">
        <v>80749</v>
      </c>
      <c r="B28459" t="s">
        <v>12875</v>
      </c>
      <c r="C28459" t="s">
        <v>24742</v>
      </c>
      <c r="D28459" t="s">
        <v>26830</v>
      </c>
    </row>
    <row r="28460" spans="1:4" x14ac:dyDescent="0.2">
      <c r="A28460">
        <v>80750</v>
      </c>
      <c r="B28460" t="s">
        <v>25804</v>
      </c>
      <c r="C28460" t="s">
        <v>17039</v>
      </c>
      <c r="D28460" t="s">
        <v>26830</v>
      </c>
    </row>
    <row r="28461" spans="1:4" x14ac:dyDescent="0.2">
      <c r="A28461">
        <v>80751</v>
      </c>
      <c r="B28461" t="s">
        <v>12216</v>
      </c>
      <c r="C28461" t="s">
        <v>16958</v>
      </c>
      <c r="D28461" t="s">
        <v>26830</v>
      </c>
    </row>
    <row r="28462" spans="1:4" x14ac:dyDescent="0.2">
      <c r="A28462">
        <v>80754</v>
      </c>
      <c r="B28462" t="s">
        <v>12336</v>
      </c>
      <c r="C28462" t="s">
        <v>26861</v>
      </c>
      <c r="D28462" t="s">
        <v>26830</v>
      </c>
    </row>
    <row r="28463" spans="1:4" x14ac:dyDescent="0.2">
      <c r="A28463">
        <v>80755</v>
      </c>
      <c r="B28463" t="s">
        <v>13026</v>
      </c>
      <c r="C28463" t="s">
        <v>26879</v>
      </c>
      <c r="D28463" t="s">
        <v>26830</v>
      </c>
    </row>
    <row r="28464" spans="1:4" x14ac:dyDescent="0.2">
      <c r="A28464">
        <v>80757</v>
      </c>
      <c r="B28464" t="s">
        <v>26890</v>
      </c>
      <c r="C28464" t="s">
        <v>12456</v>
      </c>
      <c r="D28464" t="s">
        <v>26830</v>
      </c>
    </row>
    <row r="28465" spans="1:4" x14ac:dyDescent="0.2">
      <c r="A28465">
        <v>80758</v>
      </c>
      <c r="B28465" t="s">
        <v>18507</v>
      </c>
      <c r="C28465" t="s">
        <v>26879</v>
      </c>
      <c r="D28465" t="s">
        <v>26830</v>
      </c>
    </row>
    <row r="28466" spans="1:4" x14ac:dyDescent="0.2">
      <c r="A28466">
        <v>80759</v>
      </c>
      <c r="B28466" t="s">
        <v>6805</v>
      </c>
      <c r="C28466" t="s">
        <v>26879</v>
      </c>
      <c r="D28466" t="s">
        <v>26830</v>
      </c>
    </row>
    <row r="28467" spans="1:4" x14ac:dyDescent="0.2">
      <c r="A28467">
        <v>80801</v>
      </c>
      <c r="B28467" t="s">
        <v>26732</v>
      </c>
      <c r="C28467" t="s">
        <v>12456</v>
      </c>
      <c r="D28467" t="s">
        <v>26830</v>
      </c>
    </row>
    <row r="28468" spans="1:4" x14ac:dyDescent="0.2">
      <c r="A28468">
        <v>80802</v>
      </c>
      <c r="B28468" t="s">
        <v>17717</v>
      </c>
      <c r="C28468" t="s">
        <v>24876</v>
      </c>
      <c r="D28468" t="s">
        <v>26830</v>
      </c>
    </row>
    <row r="28469" spans="1:4" x14ac:dyDescent="0.2">
      <c r="A28469">
        <v>80804</v>
      </c>
      <c r="B28469" t="s">
        <v>26891</v>
      </c>
      <c r="C28469" t="s">
        <v>12761</v>
      </c>
      <c r="D28469" t="s">
        <v>26830</v>
      </c>
    </row>
    <row r="28470" spans="1:4" x14ac:dyDescent="0.2">
      <c r="A28470">
        <v>80805</v>
      </c>
      <c r="B28470" t="s">
        <v>17882</v>
      </c>
      <c r="C28470" t="s">
        <v>26892</v>
      </c>
      <c r="D28470" t="s">
        <v>26830</v>
      </c>
    </row>
    <row r="28471" spans="1:4" x14ac:dyDescent="0.2">
      <c r="A28471">
        <v>80807</v>
      </c>
      <c r="B28471" t="s">
        <v>2722</v>
      </c>
      <c r="C28471" t="s">
        <v>26892</v>
      </c>
      <c r="D28471" t="s">
        <v>26830</v>
      </c>
    </row>
    <row r="28472" spans="1:4" x14ac:dyDescent="0.2">
      <c r="A28472">
        <v>80808</v>
      </c>
      <c r="B28472" t="s">
        <v>26893</v>
      </c>
      <c r="C28472" t="s">
        <v>26818</v>
      </c>
      <c r="D28472" t="s">
        <v>26830</v>
      </c>
    </row>
    <row r="28473" spans="1:4" x14ac:dyDescent="0.2">
      <c r="A28473">
        <v>80809</v>
      </c>
      <c r="B28473" t="s">
        <v>16221</v>
      </c>
      <c r="C28473" t="s">
        <v>26818</v>
      </c>
      <c r="D28473" t="s">
        <v>26830</v>
      </c>
    </row>
    <row r="28474" spans="1:4" x14ac:dyDescent="0.2">
      <c r="A28474">
        <v>80810</v>
      </c>
      <c r="B28474" t="s">
        <v>26894</v>
      </c>
      <c r="C28474" t="s">
        <v>24876</v>
      </c>
      <c r="D28474" t="s">
        <v>26830</v>
      </c>
    </row>
    <row r="28475" spans="1:4" x14ac:dyDescent="0.2">
      <c r="A28475">
        <v>80812</v>
      </c>
      <c r="B28475" t="s">
        <v>17895</v>
      </c>
      <c r="C28475" t="s">
        <v>12456</v>
      </c>
      <c r="D28475" t="s">
        <v>26830</v>
      </c>
    </row>
    <row r="28476" spans="1:4" x14ac:dyDescent="0.2">
      <c r="A28476">
        <v>80813</v>
      </c>
      <c r="B28476" t="s">
        <v>16762</v>
      </c>
      <c r="C28476" t="s">
        <v>26895</v>
      </c>
      <c r="D28476" t="s">
        <v>26830</v>
      </c>
    </row>
    <row r="28477" spans="1:4" x14ac:dyDescent="0.2">
      <c r="A28477">
        <v>80814</v>
      </c>
      <c r="B28477" t="s">
        <v>23582</v>
      </c>
      <c r="C28477" t="s">
        <v>26895</v>
      </c>
      <c r="D28477" t="s">
        <v>26830</v>
      </c>
    </row>
    <row r="28478" spans="1:4" x14ac:dyDescent="0.2">
      <c r="A28478">
        <v>80815</v>
      </c>
      <c r="B28478" t="s">
        <v>26896</v>
      </c>
      <c r="C28478" t="s">
        <v>26892</v>
      </c>
      <c r="D28478" t="s">
        <v>26830</v>
      </c>
    </row>
    <row r="28479" spans="1:4" x14ac:dyDescent="0.2">
      <c r="A28479">
        <v>80816</v>
      </c>
      <c r="B28479" t="s">
        <v>24208</v>
      </c>
      <c r="C28479" t="s">
        <v>26895</v>
      </c>
      <c r="D28479" t="s">
        <v>26830</v>
      </c>
    </row>
    <row r="28480" spans="1:4" x14ac:dyDescent="0.2">
      <c r="A28480">
        <v>80817</v>
      </c>
      <c r="B28480" t="s">
        <v>17498</v>
      </c>
      <c r="C28480" t="s">
        <v>26818</v>
      </c>
      <c r="D28480" t="s">
        <v>26830</v>
      </c>
    </row>
    <row r="28481" spans="1:4" x14ac:dyDescent="0.2">
      <c r="A28481">
        <v>80818</v>
      </c>
      <c r="B28481" t="s">
        <v>14372</v>
      </c>
      <c r="C28481" t="s">
        <v>12761</v>
      </c>
      <c r="D28481" t="s">
        <v>26830</v>
      </c>
    </row>
    <row r="28482" spans="1:4" x14ac:dyDescent="0.2">
      <c r="A28482">
        <v>80820</v>
      </c>
      <c r="B28482" t="s">
        <v>26897</v>
      </c>
      <c r="C28482" t="s">
        <v>23414</v>
      </c>
      <c r="D28482" t="s">
        <v>26830</v>
      </c>
    </row>
    <row r="28483" spans="1:4" x14ac:dyDescent="0.2">
      <c r="A28483">
        <v>80821</v>
      </c>
      <c r="B28483" t="s">
        <v>22445</v>
      </c>
      <c r="C28483" t="s">
        <v>12761</v>
      </c>
      <c r="D28483" t="s">
        <v>26830</v>
      </c>
    </row>
    <row r="28484" spans="1:4" x14ac:dyDescent="0.2">
      <c r="A28484">
        <v>80822</v>
      </c>
      <c r="B28484" t="s">
        <v>26898</v>
      </c>
      <c r="C28484" t="s">
        <v>26879</v>
      </c>
      <c r="D28484" t="s">
        <v>26830</v>
      </c>
    </row>
    <row r="28485" spans="1:4" x14ac:dyDescent="0.2">
      <c r="A28485">
        <v>80823</v>
      </c>
      <c r="B28485" t="s">
        <v>26899</v>
      </c>
      <c r="C28485" t="s">
        <v>12761</v>
      </c>
      <c r="D28485" t="s">
        <v>26830</v>
      </c>
    </row>
    <row r="28486" spans="1:4" x14ac:dyDescent="0.2">
      <c r="A28486">
        <v>80824</v>
      </c>
      <c r="B28486" t="s">
        <v>26900</v>
      </c>
      <c r="C28486" t="s">
        <v>26879</v>
      </c>
      <c r="D28486" t="s">
        <v>26830</v>
      </c>
    </row>
    <row r="28487" spans="1:4" x14ac:dyDescent="0.2">
      <c r="A28487">
        <v>80825</v>
      </c>
      <c r="B28487" t="s">
        <v>26901</v>
      </c>
      <c r="C28487" t="s">
        <v>24876</v>
      </c>
      <c r="D28487" t="s">
        <v>26830</v>
      </c>
    </row>
    <row r="28488" spans="1:4" x14ac:dyDescent="0.2">
      <c r="A28488">
        <v>80826</v>
      </c>
      <c r="B28488" t="s">
        <v>26902</v>
      </c>
      <c r="C28488" t="s">
        <v>12761</v>
      </c>
      <c r="D28488" t="s">
        <v>26830</v>
      </c>
    </row>
    <row r="28489" spans="1:4" x14ac:dyDescent="0.2">
      <c r="A28489">
        <v>80827</v>
      </c>
      <c r="B28489" t="s">
        <v>14259</v>
      </c>
      <c r="C28489" t="s">
        <v>23414</v>
      </c>
      <c r="D28489" t="s">
        <v>26830</v>
      </c>
    </row>
    <row r="28490" spans="1:4" x14ac:dyDescent="0.2">
      <c r="A28490">
        <v>80828</v>
      </c>
      <c r="B28490" t="s">
        <v>26902</v>
      </c>
      <c r="C28490" t="s">
        <v>12761</v>
      </c>
      <c r="D28490" t="s">
        <v>26830</v>
      </c>
    </row>
    <row r="28491" spans="1:4" x14ac:dyDescent="0.2">
      <c r="A28491">
        <v>80829</v>
      </c>
      <c r="B28491" t="s">
        <v>26903</v>
      </c>
      <c r="C28491" t="s">
        <v>26818</v>
      </c>
      <c r="D28491" t="s">
        <v>26830</v>
      </c>
    </row>
    <row r="28492" spans="1:4" x14ac:dyDescent="0.2">
      <c r="A28492">
        <v>80830</v>
      </c>
      <c r="B28492" t="s">
        <v>26904</v>
      </c>
      <c r="C28492" t="s">
        <v>18292</v>
      </c>
      <c r="D28492" t="s">
        <v>26830</v>
      </c>
    </row>
    <row r="28493" spans="1:4" x14ac:dyDescent="0.2">
      <c r="A28493">
        <v>80831</v>
      </c>
      <c r="B28493" t="s">
        <v>26905</v>
      </c>
      <c r="C28493" t="s">
        <v>26818</v>
      </c>
      <c r="D28493" t="s">
        <v>26830</v>
      </c>
    </row>
    <row r="28494" spans="1:4" x14ac:dyDescent="0.2">
      <c r="A28494">
        <v>80832</v>
      </c>
      <c r="B28494" t="s">
        <v>26906</v>
      </c>
      <c r="C28494" t="s">
        <v>26818</v>
      </c>
      <c r="D28494" t="s">
        <v>26830</v>
      </c>
    </row>
    <row r="28495" spans="1:4" x14ac:dyDescent="0.2">
      <c r="A28495">
        <v>80833</v>
      </c>
      <c r="B28495" t="s">
        <v>14723</v>
      </c>
      <c r="C28495" t="s">
        <v>26818</v>
      </c>
      <c r="D28495" t="s">
        <v>26830</v>
      </c>
    </row>
    <row r="28496" spans="1:4" x14ac:dyDescent="0.2">
      <c r="A28496">
        <v>80834</v>
      </c>
      <c r="B28496" t="s">
        <v>26907</v>
      </c>
      <c r="C28496" t="s">
        <v>26892</v>
      </c>
      <c r="D28496" t="s">
        <v>26830</v>
      </c>
    </row>
    <row r="28497" spans="1:4" x14ac:dyDescent="0.2">
      <c r="A28497">
        <v>80835</v>
      </c>
      <c r="B28497" t="s">
        <v>26908</v>
      </c>
      <c r="C28497" t="s">
        <v>18292</v>
      </c>
      <c r="D28497" t="s">
        <v>26830</v>
      </c>
    </row>
    <row r="28498" spans="1:4" x14ac:dyDescent="0.2">
      <c r="A28498">
        <v>80836</v>
      </c>
      <c r="B28498" t="s">
        <v>12965</v>
      </c>
      <c r="C28498" t="s">
        <v>26892</v>
      </c>
      <c r="D28498" t="s">
        <v>26830</v>
      </c>
    </row>
    <row r="28499" spans="1:4" x14ac:dyDescent="0.2">
      <c r="A28499">
        <v>80840</v>
      </c>
      <c r="B28499" t="s">
        <v>26909</v>
      </c>
      <c r="C28499" t="s">
        <v>26818</v>
      </c>
      <c r="D28499" t="s">
        <v>26830</v>
      </c>
    </row>
    <row r="28500" spans="1:4" x14ac:dyDescent="0.2">
      <c r="A28500">
        <v>80861</v>
      </c>
      <c r="B28500" t="s">
        <v>26910</v>
      </c>
      <c r="C28500" t="s">
        <v>26892</v>
      </c>
      <c r="D28500" t="s">
        <v>26830</v>
      </c>
    </row>
    <row r="28501" spans="1:4" x14ac:dyDescent="0.2">
      <c r="A28501">
        <v>80863</v>
      </c>
      <c r="B28501" t="s">
        <v>26911</v>
      </c>
      <c r="C28501" t="s">
        <v>26895</v>
      </c>
      <c r="D28501" t="s">
        <v>26830</v>
      </c>
    </row>
    <row r="28502" spans="1:4" x14ac:dyDescent="0.2">
      <c r="A28502">
        <v>80864</v>
      </c>
      <c r="B28502" t="s">
        <v>20847</v>
      </c>
      <c r="C28502" t="s">
        <v>26818</v>
      </c>
      <c r="D28502" t="s">
        <v>26830</v>
      </c>
    </row>
    <row r="28503" spans="1:4" x14ac:dyDescent="0.2">
      <c r="A28503">
        <v>80902</v>
      </c>
      <c r="B28503" t="s">
        <v>4744</v>
      </c>
      <c r="C28503" t="s">
        <v>26818</v>
      </c>
      <c r="D28503" t="s">
        <v>26830</v>
      </c>
    </row>
    <row r="28504" spans="1:4" x14ac:dyDescent="0.2">
      <c r="A28504">
        <v>80903</v>
      </c>
      <c r="B28504" t="s">
        <v>4744</v>
      </c>
      <c r="C28504" t="s">
        <v>26818</v>
      </c>
      <c r="D28504" t="s">
        <v>26830</v>
      </c>
    </row>
    <row r="28505" spans="1:4" x14ac:dyDescent="0.2">
      <c r="A28505">
        <v>80904</v>
      </c>
      <c r="B28505" t="s">
        <v>4744</v>
      </c>
      <c r="C28505" t="s">
        <v>26818</v>
      </c>
      <c r="D28505" t="s">
        <v>26830</v>
      </c>
    </row>
    <row r="28506" spans="1:4" x14ac:dyDescent="0.2">
      <c r="A28506">
        <v>80905</v>
      </c>
      <c r="B28506" t="s">
        <v>4744</v>
      </c>
      <c r="C28506" t="s">
        <v>26818</v>
      </c>
      <c r="D28506" t="s">
        <v>26830</v>
      </c>
    </row>
    <row r="28507" spans="1:4" x14ac:dyDescent="0.2">
      <c r="A28507">
        <v>80906</v>
      </c>
      <c r="B28507" t="s">
        <v>4744</v>
      </c>
      <c r="C28507" t="s">
        <v>26818</v>
      </c>
      <c r="D28507" t="s">
        <v>26830</v>
      </c>
    </row>
    <row r="28508" spans="1:4" x14ac:dyDescent="0.2">
      <c r="A28508">
        <v>80907</v>
      </c>
      <c r="B28508" t="s">
        <v>4744</v>
      </c>
      <c r="C28508" t="s">
        <v>26818</v>
      </c>
      <c r="D28508" t="s">
        <v>26830</v>
      </c>
    </row>
    <row r="28509" spans="1:4" x14ac:dyDescent="0.2">
      <c r="A28509">
        <v>80908</v>
      </c>
      <c r="B28509" t="s">
        <v>4744</v>
      </c>
      <c r="C28509" t="s">
        <v>26818</v>
      </c>
      <c r="D28509" t="s">
        <v>26830</v>
      </c>
    </row>
    <row r="28510" spans="1:4" x14ac:dyDescent="0.2">
      <c r="A28510">
        <v>80909</v>
      </c>
      <c r="B28510" t="s">
        <v>4744</v>
      </c>
      <c r="C28510" t="s">
        <v>26818</v>
      </c>
      <c r="D28510" t="s">
        <v>26830</v>
      </c>
    </row>
    <row r="28511" spans="1:4" x14ac:dyDescent="0.2">
      <c r="A28511">
        <v>80910</v>
      </c>
      <c r="B28511" t="s">
        <v>4744</v>
      </c>
      <c r="C28511" t="s">
        <v>26818</v>
      </c>
      <c r="D28511" t="s">
        <v>26830</v>
      </c>
    </row>
    <row r="28512" spans="1:4" x14ac:dyDescent="0.2">
      <c r="A28512">
        <v>80911</v>
      </c>
      <c r="B28512" t="s">
        <v>4744</v>
      </c>
      <c r="C28512" t="s">
        <v>26818</v>
      </c>
      <c r="D28512" t="s">
        <v>26830</v>
      </c>
    </row>
    <row r="28513" spans="1:4" x14ac:dyDescent="0.2">
      <c r="A28513">
        <v>80912</v>
      </c>
      <c r="B28513" t="s">
        <v>4744</v>
      </c>
      <c r="C28513" t="s">
        <v>26818</v>
      </c>
      <c r="D28513" t="s">
        <v>26830</v>
      </c>
    </row>
    <row r="28514" spans="1:4" x14ac:dyDescent="0.2">
      <c r="A28514">
        <v>80913</v>
      </c>
      <c r="B28514" t="s">
        <v>4744</v>
      </c>
      <c r="C28514" t="s">
        <v>26818</v>
      </c>
      <c r="D28514" t="s">
        <v>26830</v>
      </c>
    </row>
    <row r="28515" spans="1:4" x14ac:dyDescent="0.2">
      <c r="A28515">
        <v>80915</v>
      </c>
      <c r="B28515" t="s">
        <v>4744</v>
      </c>
      <c r="C28515" t="s">
        <v>26818</v>
      </c>
      <c r="D28515" t="s">
        <v>26830</v>
      </c>
    </row>
    <row r="28516" spans="1:4" x14ac:dyDescent="0.2">
      <c r="A28516">
        <v>80916</v>
      </c>
      <c r="B28516" t="s">
        <v>4744</v>
      </c>
      <c r="C28516" t="s">
        <v>26818</v>
      </c>
      <c r="D28516" t="s">
        <v>26830</v>
      </c>
    </row>
    <row r="28517" spans="1:4" x14ac:dyDescent="0.2">
      <c r="A28517">
        <v>80917</v>
      </c>
      <c r="B28517" t="s">
        <v>4744</v>
      </c>
      <c r="C28517" t="s">
        <v>26818</v>
      </c>
      <c r="D28517" t="s">
        <v>26830</v>
      </c>
    </row>
    <row r="28518" spans="1:4" x14ac:dyDescent="0.2">
      <c r="A28518">
        <v>80918</v>
      </c>
      <c r="B28518" t="s">
        <v>4744</v>
      </c>
      <c r="C28518" t="s">
        <v>26818</v>
      </c>
      <c r="D28518" t="s">
        <v>26830</v>
      </c>
    </row>
    <row r="28519" spans="1:4" x14ac:dyDescent="0.2">
      <c r="A28519">
        <v>80919</v>
      </c>
      <c r="B28519" t="s">
        <v>4744</v>
      </c>
      <c r="C28519" t="s">
        <v>26818</v>
      </c>
      <c r="D28519" t="s">
        <v>26830</v>
      </c>
    </row>
    <row r="28520" spans="1:4" x14ac:dyDescent="0.2">
      <c r="A28520">
        <v>80920</v>
      </c>
      <c r="B28520" t="s">
        <v>4744</v>
      </c>
      <c r="C28520" t="s">
        <v>26818</v>
      </c>
      <c r="D28520" t="s">
        <v>26830</v>
      </c>
    </row>
    <row r="28521" spans="1:4" x14ac:dyDescent="0.2">
      <c r="A28521">
        <v>80921</v>
      </c>
      <c r="B28521" t="s">
        <v>4744</v>
      </c>
      <c r="C28521" t="s">
        <v>26818</v>
      </c>
      <c r="D28521" t="s">
        <v>26830</v>
      </c>
    </row>
    <row r="28522" spans="1:4" x14ac:dyDescent="0.2">
      <c r="A28522">
        <v>80922</v>
      </c>
      <c r="B28522" t="s">
        <v>4744</v>
      </c>
      <c r="C28522" t="s">
        <v>26818</v>
      </c>
      <c r="D28522" t="s">
        <v>26830</v>
      </c>
    </row>
    <row r="28523" spans="1:4" x14ac:dyDescent="0.2">
      <c r="A28523">
        <v>80923</v>
      </c>
      <c r="B28523" t="s">
        <v>4744</v>
      </c>
      <c r="C28523" t="s">
        <v>26818</v>
      </c>
      <c r="D28523" t="s">
        <v>26830</v>
      </c>
    </row>
    <row r="28524" spans="1:4" x14ac:dyDescent="0.2">
      <c r="A28524">
        <v>80924</v>
      </c>
      <c r="B28524" t="s">
        <v>4744</v>
      </c>
      <c r="C28524" t="s">
        <v>26818</v>
      </c>
      <c r="D28524" t="s">
        <v>26830</v>
      </c>
    </row>
    <row r="28525" spans="1:4" x14ac:dyDescent="0.2">
      <c r="A28525">
        <v>80925</v>
      </c>
      <c r="B28525" t="s">
        <v>4744</v>
      </c>
      <c r="C28525" t="s">
        <v>26818</v>
      </c>
      <c r="D28525" t="s">
        <v>26830</v>
      </c>
    </row>
    <row r="28526" spans="1:4" x14ac:dyDescent="0.2">
      <c r="A28526">
        <v>80926</v>
      </c>
      <c r="B28526" t="s">
        <v>4744</v>
      </c>
      <c r="C28526" t="s">
        <v>26818</v>
      </c>
      <c r="D28526" t="s">
        <v>26830</v>
      </c>
    </row>
    <row r="28527" spans="1:4" x14ac:dyDescent="0.2">
      <c r="A28527">
        <v>80927</v>
      </c>
      <c r="B28527" t="s">
        <v>4744</v>
      </c>
      <c r="C28527" t="s">
        <v>26818</v>
      </c>
      <c r="D28527" t="s">
        <v>26830</v>
      </c>
    </row>
    <row r="28528" spans="1:4" x14ac:dyDescent="0.2">
      <c r="A28528">
        <v>80928</v>
      </c>
      <c r="B28528" t="s">
        <v>4744</v>
      </c>
      <c r="C28528" t="s">
        <v>26818</v>
      </c>
      <c r="D28528" t="s">
        <v>26830</v>
      </c>
    </row>
    <row r="28529" spans="1:4" x14ac:dyDescent="0.2">
      <c r="A28529">
        <v>80929</v>
      </c>
      <c r="B28529" t="s">
        <v>4744</v>
      </c>
      <c r="C28529" t="s">
        <v>26818</v>
      </c>
      <c r="D28529" t="s">
        <v>26830</v>
      </c>
    </row>
    <row r="28530" spans="1:4" x14ac:dyDescent="0.2">
      <c r="A28530">
        <v>80930</v>
      </c>
      <c r="B28530" t="s">
        <v>4744</v>
      </c>
      <c r="C28530" t="s">
        <v>26818</v>
      </c>
      <c r="D28530" t="s">
        <v>26830</v>
      </c>
    </row>
    <row r="28531" spans="1:4" x14ac:dyDescent="0.2">
      <c r="A28531">
        <v>80938</v>
      </c>
      <c r="B28531" t="s">
        <v>4744</v>
      </c>
      <c r="C28531" t="s">
        <v>26818</v>
      </c>
      <c r="D28531" t="s">
        <v>26830</v>
      </c>
    </row>
    <row r="28532" spans="1:4" x14ac:dyDescent="0.2">
      <c r="A28532">
        <v>80939</v>
      </c>
      <c r="B28532" t="s">
        <v>4744</v>
      </c>
      <c r="C28532" t="s">
        <v>26818</v>
      </c>
      <c r="D28532" t="s">
        <v>26830</v>
      </c>
    </row>
    <row r="28533" spans="1:4" x14ac:dyDescent="0.2">
      <c r="A28533">
        <v>80940</v>
      </c>
      <c r="B28533" t="s">
        <v>4744</v>
      </c>
      <c r="C28533" t="s">
        <v>26818</v>
      </c>
      <c r="D28533" t="s">
        <v>26830</v>
      </c>
    </row>
    <row r="28534" spans="1:4" x14ac:dyDescent="0.2">
      <c r="A28534">
        <v>80941</v>
      </c>
      <c r="B28534" t="s">
        <v>4744</v>
      </c>
      <c r="C28534" t="s">
        <v>26818</v>
      </c>
      <c r="D28534" t="s">
        <v>26830</v>
      </c>
    </row>
    <row r="28535" spans="1:4" x14ac:dyDescent="0.2">
      <c r="A28535">
        <v>80942</v>
      </c>
      <c r="B28535" t="s">
        <v>4744</v>
      </c>
      <c r="C28535" t="s">
        <v>26818</v>
      </c>
      <c r="D28535" t="s">
        <v>26830</v>
      </c>
    </row>
    <row r="28536" spans="1:4" x14ac:dyDescent="0.2">
      <c r="A28536">
        <v>80943</v>
      </c>
      <c r="B28536" t="s">
        <v>4744</v>
      </c>
      <c r="C28536" t="s">
        <v>26818</v>
      </c>
      <c r="D28536" t="s">
        <v>26830</v>
      </c>
    </row>
    <row r="28537" spans="1:4" x14ac:dyDescent="0.2">
      <c r="A28537">
        <v>80944</v>
      </c>
      <c r="B28537" t="s">
        <v>4744</v>
      </c>
      <c r="C28537" t="s">
        <v>26818</v>
      </c>
      <c r="D28537" t="s">
        <v>26830</v>
      </c>
    </row>
    <row r="28538" spans="1:4" x14ac:dyDescent="0.2">
      <c r="A28538">
        <v>80945</v>
      </c>
      <c r="B28538" t="s">
        <v>4744</v>
      </c>
      <c r="C28538" t="s">
        <v>26818</v>
      </c>
      <c r="D28538" t="s">
        <v>26830</v>
      </c>
    </row>
    <row r="28539" spans="1:4" x14ac:dyDescent="0.2">
      <c r="A28539">
        <v>80946</v>
      </c>
      <c r="B28539" t="s">
        <v>4744</v>
      </c>
      <c r="C28539" t="s">
        <v>26818</v>
      </c>
      <c r="D28539" t="s">
        <v>26830</v>
      </c>
    </row>
    <row r="28540" spans="1:4" x14ac:dyDescent="0.2">
      <c r="A28540">
        <v>80947</v>
      </c>
      <c r="B28540" t="s">
        <v>4744</v>
      </c>
      <c r="C28540" t="s">
        <v>26818</v>
      </c>
      <c r="D28540" t="s">
        <v>26830</v>
      </c>
    </row>
    <row r="28541" spans="1:4" x14ac:dyDescent="0.2">
      <c r="A28541">
        <v>80950</v>
      </c>
      <c r="B28541" t="s">
        <v>4744</v>
      </c>
      <c r="C28541" t="s">
        <v>26818</v>
      </c>
      <c r="D28541" t="s">
        <v>26830</v>
      </c>
    </row>
    <row r="28542" spans="1:4" x14ac:dyDescent="0.2">
      <c r="A28542">
        <v>80951</v>
      </c>
      <c r="B28542" t="s">
        <v>4744</v>
      </c>
      <c r="C28542" t="s">
        <v>26818</v>
      </c>
      <c r="D28542" t="s">
        <v>26830</v>
      </c>
    </row>
    <row r="28543" spans="1:4" x14ac:dyDescent="0.2">
      <c r="A28543">
        <v>80977</v>
      </c>
      <c r="B28543" t="s">
        <v>4744</v>
      </c>
      <c r="C28543" t="s">
        <v>26818</v>
      </c>
      <c r="D28543" t="s">
        <v>26830</v>
      </c>
    </row>
    <row r="28544" spans="1:4" x14ac:dyDescent="0.2">
      <c r="A28544">
        <v>80995</v>
      </c>
      <c r="B28544" t="s">
        <v>4744</v>
      </c>
      <c r="C28544" t="s">
        <v>26818</v>
      </c>
      <c r="D28544" t="s">
        <v>26830</v>
      </c>
    </row>
    <row r="28545" spans="1:4" x14ac:dyDescent="0.2">
      <c r="A28545">
        <v>80997</v>
      </c>
      <c r="B28545" t="s">
        <v>4744</v>
      </c>
      <c r="C28545" t="s">
        <v>26818</v>
      </c>
      <c r="D28545" t="s">
        <v>26830</v>
      </c>
    </row>
    <row r="28546" spans="1:4" x14ac:dyDescent="0.2">
      <c r="A28546">
        <v>81001</v>
      </c>
      <c r="B28546" t="s">
        <v>5049</v>
      </c>
      <c r="C28546" t="s">
        <v>26912</v>
      </c>
      <c r="D28546" t="s">
        <v>26830</v>
      </c>
    </row>
    <row r="28547" spans="1:4" x14ac:dyDescent="0.2">
      <c r="A28547">
        <v>81003</v>
      </c>
      <c r="B28547" t="s">
        <v>5049</v>
      </c>
      <c r="C28547" t="s">
        <v>26912</v>
      </c>
      <c r="D28547" t="s">
        <v>26830</v>
      </c>
    </row>
    <row r="28548" spans="1:4" x14ac:dyDescent="0.2">
      <c r="A28548">
        <v>81004</v>
      </c>
      <c r="B28548" t="s">
        <v>5049</v>
      </c>
      <c r="C28548" t="s">
        <v>26912</v>
      </c>
      <c r="D28548" t="s">
        <v>26830</v>
      </c>
    </row>
    <row r="28549" spans="1:4" x14ac:dyDescent="0.2">
      <c r="A28549">
        <v>81005</v>
      </c>
      <c r="B28549" t="s">
        <v>5049</v>
      </c>
      <c r="C28549" t="s">
        <v>26912</v>
      </c>
      <c r="D28549" t="s">
        <v>26830</v>
      </c>
    </row>
    <row r="28550" spans="1:4" x14ac:dyDescent="0.2">
      <c r="A28550">
        <v>81006</v>
      </c>
      <c r="B28550" t="s">
        <v>5049</v>
      </c>
      <c r="C28550" t="s">
        <v>26912</v>
      </c>
      <c r="D28550" t="s">
        <v>26830</v>
      </c>
    </row>
    <row r="28551" spans="1:4" x14ac:dyDescent="0.2">
      <c r="A28551">
        <v>81007</v>
      </c>
      <c r="B28551" t="s">
        <v>5049</v>
      </c>
      <c r="C28551" t="s">
        <v>26912</v>
      </c>
      <c r="D28551" t="s">
        <v>26830</v>
      </c>
    </row>
    <row r="28552" spans="1:4" x14ac:dyDescent="0.2">
      <c r="A28552">
        <v>81008</v>
      </c>
      <c r="B28552" t="s">
        <v>5049</v>
      </c>
      <c r="C28552" t="s">
        <v>26912</v>
      </c>
      <c r="D28552" t="s">
        <v>26830</v>
      </c>
    </row>
    <row r="28553" spans="1:4" x14ac:dyDescent="0.2">
      <c r="A28553">
        <v>81009</v>
      </c>
      <c r="B28553" t="s">
        <v>5049</v>
      </c>
      <c r="C28553" t="s">
        <v>26912</v>
      </c>
      <c r="D28553" t="s">
        <v>26830</v>
      </c>
    </row>
    <row r="28554" spans="1:4" x14ac:dyDescent="0.2">
      <c r="A28554">
        <v>81010</v>
      </c>
      <c r="B28554" t="s">
        <v>5049</v>
      </c>
      <c r="C28554" t="s">
        <v>26912</v>
      </c>
      <c r="D28554" t="s">
        <v>26830</v>
      </c>
    </row>
    <row r="28555" spans="1:4" x14ac:dyDescent="0.2">
      <c r="A28555">
        <v>81011</v>
      </c>
      <c r="B28555" t="s">
        <v>5049</v>
      </c>
      <c r="C28555" t="s">
        <v>26912</v>
      </c>
      <c r="D28555" t="s">
        <v>26830</v>
      </c>
    </row>
    <row r="28556" spans="1:4" x14ac:dyDescent="0.2">
      <c r="A28556">
        <v>81012</v>
      </c>
      <c r="B28556" t="s">
        <v>5049</v>
      </c>
      <c r="C28556" t="s">
        <v>26912</v>
      </c>
      <c r="D28556" t="s">
        <v>26830</v>
      </c>
    </row>
    <row r="28557" spans="1:4" x14ac:dyDescent="0.2">
      <c r="A28557">
        <v>81020</v>
      </c>
      <c r="B28557" t="s">
        <v>26913</v>
      </c>
      <c r="C28557" t="s">
        <v>26914</v>
      </c>
      <c r="D28557" t="s">
        <v>26830</v>
      </c>
    </row>
    <row r="28558" spans="1:4" x14ac:dyDescent="0.2">
      <c r="A28558">
        <v>81021</v>
      </c>
      <c r="B28558" t="s">
        <v>83</v>
      </c>
      <c r="C28558" t="s">
        <v>24763</v>
      </c>
      <c r="D28558" t="s">
        <v>26830</v>
      </c>
    </row>
    <row r="28559" spans="1:4" x14ac:dyDescent="0.2">
      <c r="A28559">
        <v>81022</v>
      </c>
      <c r="B28559" t="s">
        <v>10557</v>
      </c>
      <c r="C28559" t="s">
        <v>26912</v>
      </c>
      <c r="D28559" t="s">
        <v>26830</v>
      </c>
    </row>
    <row r="28560" spans="1:4" x14ac:dyDescent="0.2">
      <c r="A28560">
        <v>81023</v>
      </c>
      <c r="B28560" t="s">
        <v>19564</v>
      </c>
      <c r="C28560" t="s">
        <v>26912</v>
      </c>
      <c r="D28560" t="s">
        <v>26830</v>
      </c>
    </row>
    <row r="28561" spans="1:4" x14ac:dyDescent="0.2">
      <c r="A28561">
        <v>81024</v>
      </c>
      <c r="B28561" t="s">
        <v>26915</v>
      </c>
      <c r="C28561" t="s">
        <v>26914</v>
      </c>
      <c r="D28561" t="s">
        <v>26830</v>
      </c>
    </row>
    <row r="28562" spans="1:4" x14ac:dyDescent="0.2">
      <c r="A28562">
        <v>81025</v>
      </c>
      <c r="B28562" t="s">
        <v>17767</v>
      </c>
      <c r="C28562" t="s">
        <v>26912</v>
      </c>
      <c r="D28562" t="s">
        <v>26830</v>
      </c>
    </row>
    <row r="28563" spans="1:4" x14ac:dyDescent="0.2">
      <c r="A28563">
        <v>81027</v>
      </c>
      <c r="B28563" t="s">
        <v>24565</v>
      </c>
      <c r="C28563" t="s">
        <v>26914</v>
      </c>
      <c r="D28563" t="s">
        <v>26830</v>
      </c>
    </row>
    <row r="28564" spans="1:4" x14ac:dyDescent="0.2">
      <c r="A28564">
        <v>81029</v>
      </c>
      <c r="B28564" t="s">
        <v>26916</v>
      </c>
      <c r="C28564" t="s">
        <v>26917</v>
      </c>
      <c r="D28564" t="s">
        <v>26830</v>
      </c>
    </row>
    <row r="28565" spans="1:4" x14ac:dyDescent="0.2">
      <c r="A28565">
        <v>81034</v>
      </c>
      <c r="B28565" t="s">
        <v>26918</v>
      </c>
      <c r="C28565" t="s">
        <v>26919</v>
      </c>
      <c r="D28565" t="s">
        <v>26830</v>
      </c>
    </row>
    <row r="28566" spans="1:4" x14ac:dyDescent="0.2">
      <c r="A28566">
        <v>81036</v>
      </c>
      <c r="B28566" t="s">
        <v>19407</v>
      </c>
      <c r="C28566" t="s">
        <v>24763</v>
      </c>
      <c r="D28566" t="s">
        <v>26830</v>
      </c>
    </row>
    <row r="28567" spans="1:4" x14ac:dyDescent="0.2">
      <c r="A28567">
        <v>81039</v>
      </c>
      <c r="B28567" t="s">
        <v>20514</v>
      </c>
      <c r="C28567" t="s">
        <v>26920</v>
      </c>
      <c r="D28567" t="s">
        <v>26830</v>
      </c>
    </row>
    <row r="28568" spans="1:4" x14ac:dyDescent="0.2">
      <c r="A28568">
        <v>81040</v>
      </c>
      <c r="B28568" t="s">
        <v>12177</v>
      </c>
      <c r="C28568" t="s">
        <v>26921</v>
      </c>
      <c r="D28568" t="s">
        <v>26830</v>
      </c>
    </row>
    <row r="28569" spans="1:4" x14ac:dyDescent="0.2">
      <c r="A28569">
        <v>81041</v>
      </c>
      <c r="B28569" t="s">
        <v>22627</v>
      </c>
      <c r="C28569" t="s">
        <v>26922</v>
      </c>
      <c r="D28569" t="s">
        <v>26830</v>
      </c>
    </row>
    <row r="28570" spans="1:4" x14ac:dyDescent="0.2">
      <c r="A28570">
        <v>81044</v>
      </c>
      <c r="B28570" t="s">
        <v>25677</v>
      </c>
      <c r="C28570" t="s">
        <v>26923</v>
      </c>
      <c r="D28570" t="s">
        <v>26830</v>
      </c>
    </row>
    <row r="28571" spans="1:4" x14ac:dyDescent="0.2">
      <c r="A28571">
        <v>81045</v>
      </c>
      <c r="B28571" t="s">
        <v>26924</v>
      </c>
      <c r="C28571" t="s">
        <v>24763</v>
      </c>
      <c r="D28571" t="s">
        <v>26830</v>
      </c>
    </row>
    <row r="28572" spans="1:4" x14ac:dyDescent="0.2">
      <c r="A28572">
        <v>81047</v>
      </c>
      <c r="B28572" t="s">
        <v>21133</v>
      </c>
      <c r="C28572" t="s">
        <v>26922</v>
      </c>
      <c r="D28572" t="s">
        <v>26830</v>
      </c>
    </row>
    <row r="28573" spans="1:4" x14ac:dyDescent="0.2">
      <c r="A28573">
        <v>81049</v>
      </c>
      <c r="B28573" t="s">
        <v>26925</v>
      </c>
      <c r="C28573" t="s">
        <v>26914</v>
      </c>
      <c r="D28573" t="s">
        <v>26830</v>
      </c>
    </row>
    <row r="28574" spans="1:4" x14ac:dyDescent="0.2">
      <c r="A28574">
        <v>81050</v>
      </c>
      <c r="B28574" t="s">
        <v>26926</v>
      </c>
      <c r="C28574" t="s">
        <v>26920</v>
      </c>
      <c r="D28574" t="s">
        <v>26830</v>
      </c>
    </row>
    <row r="28575" spans="1:4" x14ac:dyDescent="0.2">
      <c r="A28575">
        <v>81052</v>
      </c>
      <c r="B28575" t="s">
        <v>17912</v>
      </c>
      <c r="C28575" t="s">
        <v>26922</v>
      </c>
      <c r="D28575" t="s">
        <v>26830</v>
      </c>
    </row>
    <row r="28576" spans="1:4" x14ac:dyDescent="0.2">
      <c r="A28576">
        <v>81054</v>
      </c>
      <c r="B28576" t="s">
        <v>26927</v>
      </c>
      <c r="C28576" t="s">
        <v>26923</v>
      </c>
      <c r="D28576" t="s">
        <v>26830</v>
      </c>
    </row>
    <row r="28577" spans="1:4" x14ac:dyDescent="0.2">
      <c r="A28577">
        <v>81055</v>
      </c>
      <c r="B28577" t="s">
        <v>26928</v>
      </c>
      <c r="C28577" t="s">
        <v>26921</v>
      </c>
      <c r="D28577" t="s">
        <v>26830</v>
      </c>
    </row>
    <row r="28578" spans="1:4" x14ac:dyDescent="0.2">
      <c r="A28578">
        <v>81057</v>
      </c>
      <c r="B28578" t="s">
        <v>26929</v>
      </c>
      <c r="C28578" t="s">
        <v>26923</v>
      </c>
      <c r="D28578" t="s">
        <v>26830</v>
      </c>
    </row>
    <row r="28579" spans="1:4" x14ac:dyDescent="0.2">
      <c r="A28579">
        <v>81058</v>
      </c>
      <c r="B28579" t="s">
        <v>26930</v>
      </c>
      <c r="C28579" t="s">
        <v>26920</v>
      </c>
      <c r="D28579" t="s">
        <v>26830</v>
      </c>
    </row>
    <row r="28580" spans="1:4" x14ac:dyDescent="0.2">
      <c r="A28580">
        <v>81059</v>
      </c>
      <c r="B28580" t="s">
        <v>26931</v>
      </c>
      <c r="C28580" t="s">
        <v>26914</v>
      </c>
      <c r="D28580" t="s">
        <v>26830</v>
      </c>
    </row>
    <row r="28581" spans="1:4" x14ac:dyDescent="0.2">
      <c r="A28581">
        <v>81062</v>
      </c>
      <c r="B28581" t="s">
        <v>26932</v>
      </c>
      <c r="C28581" t="s">
        <v>26919</v>
      </c>
      <c r="D28581" t="s">
        <v>26830</v>
      </c>
    </row>
    <row r="28582" spans="1:4" x14ac:dyDescent="0.2">
      <c r="A28582">
        <v>81063</v>
      </c>
      <c r="B28582" t="s">
        <v>26918</v>
      </c>
      <c r="C28582" t="s">
        <v>26919</v>
      </c>
      <c r="D28582" t="s">
        <v>26830</v>
      </c>
    </row>
    <row r="28583" spans="1:4" x14ac:dyDescent="0.2">
      <c r="A28583">
        <v>81064</v>
      </c>
      <c r="B28583" t="s">
        <v>26933</v>
      </c>
      <c r="C28583" t="s">
        <v>26917</v>
      </c>
      <c r="D28583" t="s">
        <v>26830</v>
      </c>
    </row>
    <row r="28584" spans="1:4" x14ac:dyDescent="0.2">
      <c r="A28584">
        <v>81067</v>
      </c>
      <c r="B28584" t="s">
        <v>18230</v>
      </c>
      <c r="C28584" t="s">
        <v>26920</v>
      </c>
      <c r="D28584" t="s">
        <v>26830</v>
      </c>
    </row>
    <row r="28585" spans="1:4" x14ac:dyDescent="0.2">
      <c r="A28585">
        <v>81069</v>
      </c>
      <c r="B28585" t="s">
        <v>12647</v>
      </c>
      <c r="C28585" t="s">
        <v>26912</v>
      </c>
      <c r="D28585" t="s">
        <v>26830</v>
      </c>
    </row>
    <row r="28586" spans="1:4" x14ac:dyDescent="0.2">
      <c r="A28586">
        <v>81071</v>
      </c>
      <c r="B28586" t="s">
        <v>26934</v>
      </c>
      <c r="C28586" t="s">
        <v>24763</v>
      </c>
      <c r="D28586" t="s">
        <v>26830</v>
      </c>
    </row>
    <row r="28587" spans="1:4" x14ac:dyDescent="0.2">
      <c r="A28587">
        <v>81073</v>
      </c>
      <c r="B28587" t="s">
        <v>291</v>
      </c>
      <c r="C28587" t="s">
        <v>26917</v>
      </c>
      <c r="D28587" t="s">
        <v>26830</v>
      </c>
    </row>
    <row r="28588" spans="1:4" x14ac:dyDescent="0.2">
      <c r="A28588">
        <v>81075</v>
      </c>
      <c r="B28588" t="s">
        <v>12879</v>
      </c>
      <c r="D28588" t="s">
        <v>26830</v>
      </c>
    </row>
    <row r="28589" spans="1:4" x14ac:dyDescent="0.2">
      <c r="A28589">
        <v>81076</v>
      </c>
      <c r="B28589" t="s">
        <v>26935</v>
      </c>
      <c r="C28589" t="s">
        <v>26919</v>
      </c>
      <c r="D28589" t="s">
        <v>26830</v>
      </c>
    </row>
    <row r="28590" spans="1:4" x14ac:dyDescent="0.2">
      <c r="A28590">
        <v>81081</v>
      </c>
      <c r="B28590" t="s">
        <v>26936</v>
      </c>
      <c r="C28590" t="s">
        <v>26914</v>
      </c>
      <c r="D28590" t="s">
        <v>26830</v>
      </c>
    </row>
    <row r="28591" spans="1:4" x14ac:dyDescent="0.2">
      <c r="A28591">
        <v>81082</v>
      </c>
      <c r="B28591" t="s">
        <v>26070</v>
      </c>
      <c r="C28591" t="s">
        <v>26914</v>
      </c>
      <c r="D28591" t="s">
        <v>26830</v>
      </c>
    </row>
    <row r="28592" spans="1:4" x14ac:dyDescent="0.2">
      <c r="A28592">
        <v>81084</v>
      </c>
      <c r="B28592" t="s">
        <v>26937</v>
      </c>
      <c r="C28592" t="s">
        <v>26917</v>
      </c>
      <c r="D28592" t="s">
        <v>26830</v>
      </c>
    </row>
    <row r="28593" spans="1:4" x14ac:dyDescent="0.2">
      <c r="A28593">
        <v>81089</v>
      </c>
      <c r="B28593" t="s">
        <v>26938</v>
      </c>
      <c r="C28593" t="s">
        <v>26921</v>
      </c>
      <c r="D28593" t="s">
        <v>26830</v>
      </c>
    </row>
    <row r="28594" spans="1:4" x14ac:dyDescent="0.2">
      <c r="A28594">
        <v>81090</v>
      </c>
      <c r="B28594" t="s">
        <v>24036</v>
      </c>
      <c r="C28594" t="s">
        <v>26917</v>
      </c>
      <c r="D28594" t="s">
        <v>26830</v>
      </c>
    </row>
    <row r="28595" spans="1:4" x14ac:dyDescent="0.2">
      <c r="A28595">
        <v>81091</v>
      </c>
      <c r="B28595" t="s">
        <v>12382</v>
      </c>
      <c r="C28595" t="s">
        <v>26914</v>
      </c>
      <c r="D28595" t="s">
        <v>26830</v>
      </c>
    </row>
    <row r="28596" spans="1:4" x14ac:dyDescent="0.2">
      <c r="A28596">
        <v>81092</v>
      </c>
      <c r="B28596" t="s">
        <v>26939</v>
      </c>
      <c r="C28596" t="s">
        <v>26922</v>
      </c>
      <c r="D28596" t="s">
        <v>26830</v>
      </c>
    </row>
    <row r="28597" spans="1:4" x14ac:dyDescent="0.2">
      <c r="A28597">
        <v>81101</v>
      </c>
      <c r="B28597" t="s">
        <v>26940</v>
      </c>
      <c r="C28597" t="s">
        <v>26941</v>
      </c>
      <c r="D28597" t="s">
        <v>26830</v>
      </c>
    </row>
    <row r="28598" spans="1:4" x14ac:dyDescent="0.2">
      <c r="A28598">
        <v>81102</v>
      </c>
      <c r="B28598" t="s">
        <v>26940</v>
      </c>
      <c r="C28598" t="s">
        <v>26941</v>
      </c>
      <c r="D28598" t="s">
        <v>26830</v>
      </c>
    </row>
    <row r="28599" spans="1:4" x14ac:dyDescent="0.2">
      <c r="A28599">
        <v>81120</v>
      </c>
      <c r="B28599" t="s">
        <v>26942</v>
      </c>
      <c r="C28599" t="s">
        <v>26943</v>
      </c>
      <c r="D28599" t="s">
        <v>26830</v>
      </c>
    </row>
    <row r="28600" spans="1:4" x14ac:dyDescent="0.2">
      <c r="A28600">
        <v>81122</v>
      </c>
      <c r="B28600" t="s">
        <v>22359</v>
      </c>
      <c r="C28600" t="s">
        <v>26944</v>
      </c>
      <c r="D28600" t="s">
        <v>26830</v>
      </c>
    </row>
    <row r="28601" spans="1:4" x14ac:dyDescent="0.2">
      <c r="A28601">
        <v>81123</v>
      </c>
      <c r="B28601" t="s">
        <v>26945</v>
      </c>
      <c r="C28601" t="s">
        <v>26946</v>
      </c>
      <c r="D28601" t="s">
        <v>26830</v>
      </c>
    </row>
    <row r="28602" spans="1:4" x14ac:dyDescent="0.2">
      <c r="A28602">
        <v>81125</v>
      </c>
      <c r="B28602" t="s">
        <v>20188</v>
      </c>
      <c r="C28602" t="s">
        <v>26947</v>
      </c>
      <c r="D28602" t="s">
        <v>26830</v>
      </c>
    </row>
    <row r="28603" spans="1:4" x14ac:dyDescent="0.2">
      <c r="A28603">
        <v>81127</v>
      </c>
      <c r="B28603" t="s">
        <v>26948</v>
      </c>
      <c r="C28603" t="s">
        <v>26949</v>
      </c>
      <c r="D28603" t="s">
        <v>26830</v>
      </c>
    </row>
    <row r="28604" spans="1:4" x14ac:dyDescent="0.2">
      <c r="A28604">
        <v>81130</v>
      </c>
      <c r="B28604" t="s">
        <v>26950</v>
      </c>
      <c r="C28604" t="s">
        <v>17318</v>
      </c>
      <c r="D28604" t="s">
        <v>26830</v>
      </c>
    </row>
    <row r="28605" spans="1:4" x14ac:dyDescent="0.2">
      <c r="A28605">
        <v>81132</v>
      </c>
      <c r="B28605" t="s">
        <v>26951</v>
      </c>
      <c r="C28605" t="s">
        <v>26952</v>
      </c>
      <c r="D28605" t="s">
        <v>26830</v>
      </c>
    </row>
    <row r="28606" spans="1:4" x14ac:dyDescent="0.2">
      <c r="A28606">
        <v>81133</v>
      </c>
      <c r="B28606" t="s">
        <v>26953</v>
      </c>
      <c r="C28606" t="s">
        <v>26946</v>
      </c>
      <c r="D28606" t="s">
        <v>26830</v>
      </c>
    </row>
    <row r="28607" spans="1:4" x14ac:dyDescent="0.2">
      <c r="A28607">
        <v>81134</v>
      </c>
      <c r="B28607" t="s">
        <v>26954</v>
      </c>
      <c r="C28607" t="s">
        <v>26946</v>
      </c>
      <c r="D28607" t="s">
        <v>26830</v>
      </c>
    </row>
    <row r="28608" spans="1:4" x14ac:dyDescent="0.2">
      <c r="A28608">
        <v>81136</v>
      </c>
      <c r="B28608" t="s">
        <v>24928</v>
      </c>
      <c r="C28608" t="s">
        <v>26941</v>
      </c>
      <c r="D28608" t="s">
        <v>26830</v>
      </c>
    </row>
    <row r="28609" spans="1:4" x14ac:dyDescent="0.2">
      <c r="A28609">
        <v>81137</v>
      </c>
      <c r="B28609" t="s">
        <v>26955</v>
      </c>
      <c r="C28609" t="s">
        <v>26944</v>
      </c>
      <c r="D28609" t="s">
        <v>26830</v>
      </c>
    </row>
    <row r="28610" spans="1:4" x14ac:dyDescent="0.2">
      <c r="A28610">
        <v>81140</v>
      </c>
      <c r="B28610" t="s">
        <v>26956</v>
      </c>
      <c r="C28610" t="s">
        <v>26943</v>
      </c>
      <c r="D28610" t="s">
        <v>26830</v>
      </c>
    </row>
    <row r="28611" spans="1:4" x14ac:dyDescent="0.2">
      <c r="A28611">
        <v>81143</v>
      </c>
      <c r="B28611" t="s">
        <v>26957</v>
      </c>
      <c r="C28611" t="s">
        <v>26947</v>
      </c>
      <c r="D28611" t="s">
        <v>26830</v>
      </c>
    </row>
    <row r="28612" spans="1:4" x14ac:dyDescent="0.2">
      <c r="A28612">
        <v>81144</v>
      </c>
      <c r="B28612" t="s">
        <v>26958</v>
      </c>
      <c r="C28612" t="s">
        <v>26952</v>
      </c>
      <c r="D28612" t="s">
        <v>26830</v>
      </c>
    </row>
    <row r="28613" spans="1:4" x14ac:dyDescent="0.2">
      <c r="A28613">
        <v>81146</v>
      </c>
      <c r="B28613" t="s">
        <v>26959</v>
      </c>
      <c r="C28613" t="s">
        <v>26941</v>
      </c>
      <c r="D28613" t="s">
        <v>26830</v>
      </c>
    </row>
    <row r="28614" spans="1:4" x14ac:dyDescent="0.2">
      <c r="A28614">
        <v>81147</v>
      </c>
      <c r="B28614" t="s">
        <v>26960</v>
      </c>
      <c r="C28614" t="s">
        <v>26949</v>
      </c>
      <c r="D28614" t="s">
        <v>26830</v>
      </c>
    </row>
    <row r="28615" spans="1:4" x14ac:dyDescent="0.2">
      <c r="A28615">
        <v>81149</v>
      </c>
      <c r="B28615" t="s">
        <v>26961</v>
      </c>
      <c r="C28615" t="s">
        <v>26947</v>
      </c>
      <c r="D28615" t="s">
        <v>26830</v>
      </c>
    </row>
    <row r="28616" spans="1:4" x14ac:dyDescent="0.2">
      <c r="A28616">
        <v>81151</v>
      </c>
      <c r="B28616" t="s">
        <v>11620</v>
      </c>
      <c r="C28616" t="s">
        <v>26943</v>
      </c>
      <c r="D28616" t="s">
        <v>26830</v>
      </c>
    </row>
    <row r="28617" spans="1:4" x14ac:dyDescent="0.2">
      <c r="A28617">
        <v>81152</v>
      </c>
      <c r="B28617" t="s">
        <v>26954</v>
      </c>
      <c r="C28617" t="s">
        <v>26946</v>
      </c>
      <c r="D28617" t="s">
        <v>26830</v>
      </c>
    </row>
    <row r="28618" spans="1:4" x14ac:dyDescent="0.2">
      <c r="A28618">
        <v>81154</v>
      </c>
      <c r="B28618" t="s">
        <v>15127</v>
      </c>
      <c r="C28618" t="s">
        <v>26952</v>
      </c>
      <c r="D28618" t="s">
        <v>26830</v>
      </c>
    </row>
    <row r="28619" spans="1:4" x14ac:dyDescent="0.2">
      <c r="A28619">
        <v>81155</v>
      </c>
      <c r="B28619" t="s">
        <v>23966</v>
      </c>
      <c r="C28619" t="s">
        <v>26947</v>
      </c>
      <c r="D28619" t="s">
        <v>26830</v>
      </c>
    </row>
    <row r="28620" spans="1:4" x14ac:dyDescent="0.2">
      <c r="A28620">
        <v>81201</v>
      </c>
      <c r="B28620" t="s">
        <v>26962</v>
      </c>
      <c r="C28620" t="s">
        <v>26963</v>
      </c>
      <c r="D28620" t="s">
        <v>26830</v>
      </c>
    </row>
    <row r="28621" spans="1:4" x14ac:dyDescent="0.2">
      <c r="A28621">
        <v>81210</v>
      </c>
      <c r="B28621" t="s">
        <v>21046</v>
      </c>
      <c r="C28621" t="s">
        <v>26964</v>
      </c>
      <c r="D28621" t="s">
        <v>26830</v>
      </c>
    </row>
    <row r="28622" spans="1:4" x14ac:dyDescent="0.2">
      <c r="A28622">
        <v>81211</v>
      </c>
      <c r="B28622" t="s">
        <v>14853</v>
      </c>
      <c r="C28622" t="s">
        <v>26963</v>
      </c>
      <c r="D28622" t="s">
        <v>26830</v>
      </c>
    </row>
    <row r="28623" spans="1:4" x14ac:dyDescent="0.2">
      <c r="A28623">
        <v>81212</v>
      </c>
      <c r="B28623" t="s">
        <v>26965</v>
      </c>
      <c r="C28623" t="s">
        <v>21873</v>
      </c>
      <c r="D28623" t="s">
        <v>26830</v>
      </c>
    </row>
    <row r="28624" spans="1:4" x14ac:dyDescent="0.2">
      <c r="A28624">
        <v>81220</v>
      </c>
      <c r="B28624" t="s">
        <v>24892</v>
      </c>
      <c r="C28624" t="s">
        <v>26964</v>
      </c>
      <c r="D28624" t="s">
        <v>26830</v>
      </c>
    </row>
    <row r="28625" spans="1:4" x14ac:dyDescent="0.2">
      <c r="A28625">
        <v>81223</v>
      </c>
      <c r="B28625" t="s">
        <v>26966</v>
      </c>
      <c r="C28625" t="s">
        <v>21873</v>
      </c>
      <c r="D28625" t="s">
        <v>26830</v>
      </c>
    </row>
    <row r="28626" spans="1:4" x14ac:dyDescent="0.2">
      <c r="A28626">
        <v>81224</v>
      </c>
      <c r="B28626" t="s">
        <v>26967</v>
      </c>
      <c r="C28626" t="s">
        <v>26964</v>
      </c>
      <c r="D28626" t="s">
        <v>26830</v>
      </c>
    </row>
    <row r="28627" spans="1:4" x14ac:dyDescent="0.2">
      <c r="A28627">
        <v>81226</v>
      </c>
      <c r="B28627" t="s">
        <v>285</v>
      </c>
      <c r="C28627" t="s">
        <v>21873</v>
      </c>
      <c r="D28627" t="s">
        <v>26830</v>
      </c>
    </row>
    <row r="28628" spans="1:4" x14ac:dyDescent="0.2">
      <c r="A28628">
        <v>81228</v>
      </c>
      <c r="B28628" t="s">
        <v>25796</v>
      </c>
      <c r="C28628" t="s">
        <v>26963</v>
      </c>
      <c r="D28628" t="s">
        <v>26830</v>
      </c>
    </row>
    <row r="28629" spans="1:4" x14ac:dyDescent="0.2">
      <c r="A28629">
        <v>81230</v>
      </c>
      <c r="B28629" t="s">
        <v>19570</v>
      </c>
      <c r="C28629" t="s">
        <v>26964</v>
      </c>
      <c r="D28629" t="s">
        <v>26830</v>
      </c>
    </row>
    <row r="28630" spans="1:4" x14ac:dyDescent="0.2">
      <c r="A28630">
        <v>81231</v>
      </c>
      <c r="B28630" t="s">
        <v>19570</v>
      </c>
      <c r="C28630" t="s">
        <v>26964</v>
      </c>
      <c r="D28630" t="s">
        <v>26830</v>
      </c>
    </row>
    <row r="28631" spans="1:4" x14ac:dyDescent="0.2">
      <c r="A28631">
        <v>81233</v>
      </c>
      <c r="B28631" t="s">
        <v>15325</v>
      </c>
      <c r="C28631" t="s">
        <v>21873</v>
      </c>
      <c r="D28631" t="s">
        <v>26830</v>
      </c>
    </row>
    <row r="28632" spans="1:4" x14ac:dyDescent="0.2">
      <c r="A28632">
        <v>81235</v>
      </c>
      <c r="B28632" t="s">
        <v>15235</v>
      </c>
      <c r="C28632" t="s">
        <v>26968</v>
      </c>
      <c r="D28632" t="s">
        <v>26830</v>
      </c>
    </row>
    <row r="28633" spans="1:4" x14ac:dyDescent="0.2">
      <c r="A28633">
        <v>81236</v>
      </c>
      <c r="B28633" t="s">
        <v>26969</v>
      </c>
      <c r="C28633" t="s">
        <v>26963</v>
      </c>
      <c r="D28633" t="s">
        <v>26830</v>
      </c>
    </row>
    <row r="28634" spans="1:4" x14ac:dyDescent="0.2">
      <c r="A28634">
        <v>81237</v>
      </c>
      <c r="B28634" t="s">
        <v>20726</v>
      </c>
      <c r="C28634" t="s">
        <v>26964</v>
      </c>
      <c r="D28634" t="s">
        <v>26830</v>
      </c>
    </row>
    <row r="28635" spans="1:4" x14ac:dyDescent="0.2">
      <c r="A28635">
        <v>81239</v>
      </c>
      <c r="B28635" t="s">
        <v>13684</v>
      </c>
      <c r="C28635" t="s">
        <v>26964</v>
      </c>
      <c r="D28635" t="s">
        <v>26830</v>
      </c>
    </row>
    <row r="28636" spans="1:4" x14ac:dyDescent="0.2">
      <c r="A28636">
        <v>81240</v>
      </c>
      <c r="B28636" t="s">
        <v>17856</v>
      </c>
      <c r="C28636" t="s">
        <v>21873</v>
      </c>
      <c r="D28636" t="s">
        <v>26830</v>
      </c>
    </row>
    <row r="28637" spans="1:4" x14ac:dyDescent="0.2">
      <c r="A28637">
        <v>81243</v>
      </c>
      <c r="B28637" t="s">
        <v>26970</v>
      </c>
      <c r="C28637" t="s">
        <v>26964</v>
      </c>
      <c r="D28637" t="s">
        <v>26830</v>
      </c>
    </row>
    <row r="28638" spans="1:4" x14ac:dyDescent="0.2">
      <c r="A28638">
        <v>81247</v>
      </c>
      <c r="B28638" t="s">
        <v>19570</v>
      </c>
      <c r="C28638" t="s">
        <v>26964</v>
      </c>
      <c r="D28638" t="s">
        <v>26830</v>
      </c>
    </row>
    <row r="28639" spans="1:4" x14ac:dyDescent="0.2">
      <c r="A28639">
        <v>81251</v>
      </c>
      <c r="B28639" t="s">
        <v>22079</v>
      </c>
      <c r="C28639" t="s">
        <v>18561</v>
      </c>
      <c r="D28639" t="s">
        <v>26830</v>
      </c>
    </row>
    <row r="28640" spans="1:4" x14ac:dyDescent="0.2">
      <c r="A28640">
        <v>81252</v>
      </c>
      <c r="B28640" t="s">
        <v>26971</v>
      </c>
      <c r="C28640" t="s">
        <v>23116</v>
      </c>
      <c r="D28640" t="s">
        <v>26830</v>
      </c>
    </row>
    <row r="28641" spans="1:4" x14ac:dyDescent="0.2">
      <c r="A28641">
        <v>81253</v>
      </c>
      <c r="B28641" t="s">
        <v>21518</v>
      </c>
      <c r="C28641" t="s">
        <v>23116</v>
      </c>
      <c r="D28641" t="s">
        <v>26830</v>
      </c>
    </row>
    <row r="28642" spans="1:4" x14ac:dyDescent="0.2">
      <c r="A28642">
        <v>81290</v>
      </c>
      <c r="B28642" t="s">
        <v>285</v>
      </c>
      <c r="C28642" t="s">
        <v>21873</v>
      </c>
      <c r="D28642" t="s">
        <v>26830</v>
      </c>
    </row>
    <row r="28643" spans="1:4" x14ac:dyDescent="0.2">
      <c r="A28643">
        <v>81301</v>
      </c>
      <c r="B28643" t="s">
        <v>21880</v>
      </c>
      <c r="C28643" t="s">
        <v>26944</v>
      </c>
      <c r="D28643" t="s">
        <v>26830</v>
      </c>
    </row>
    <row r="28644" spans="1:4" x14ac:dyDescent="0.2">
      <c r="A28644">
        <v>81303</v>
      </c>
      <c r="B28644" t="s">
        <v>21880</v>
      </c>
      <c r="C28644" t="s">
        <v>26944</v>
      </c>
      <c r="D28644" t="s">
        <v>26830</v>
      </c>
    </row>
    <row r="28645" spans="1:4" x14ac:dyDescent="0.2">
      <c r="A28645">
        <v>81320</v>
      </c>
      <c r="B28645" t="s">
        <v>26972</v>
      </c>
      <c r="C28645" t="s">
        <v>26973</v>
      </c>
      <c r="D28645" t="s">
        <v>26830</v>
      </c>
    </row>
    <row r="28646" spans="1:4" x14ac:dyDescent="0.2">
      <c r="A28646">
        <v>81321</v>
      </c>
      <c r="B28646" t="s">
        <v>18803</v>
      </c>
      <c r="C28646" t="s">
        <v>26974</v>
      </c>
      <c r="D28646" t="s">
        <v>26830</v>
      </c>
    </row>
    <row r="28647" spans="1:4" x14ac:dyDescent="0.2">
      <c r="A28647">
        <v>81323</v>
      </c>
      <c r="B28647" t="s">
        <v>26975</v>
      </c>
      <c r="C28647" t="s">
        <v>26974</v>
      </c>
      <c r="D28647" t="s">
        <v>26830</v>
      </c>
    </row>
    <row r="28648" spans="1:4" x14ac:dyDescent="0.2">
      <c r="A28648">
        <v>81324</v>
      </c>
      <c r="B28648" t="s">
        <v>26976</v>
      </c>
      <c r="C28648" t="s">
        <v>26973</v>
      </c>
      <c r="D28648" t="s">
        <v>26830</v>
      </c>
    </row>
    <row r="28649" spans="1:4" x14ac:dyDescent="0.2">
      <c r="A28649">
        <v>81325</v>
      </c>
      <c r="B28649" t="s">
        <v>26977</v>
      </c>
      <c r="C28649" t="s">
        <v>26978</v>
      </c>
      <c r="D28649" t="s">
        <v>26830</v>
      </c>
    </row>
    <row r="28650" spans="1:4" x14ac:dyDescent="0.2">
      <c r="A28650">
        <v>81326</v>
      </c>
      <c r="B28650" t="s">
        <v>26979</v>
      </c>
      <c r="C28650" t="s">
        <v>26944</v>
      </c>
      <c r="D28650" t="s">
        <v>26830</v>
      </c>
    </row>
    <row r="28651" spans="1:4" x14ac:dyDescent="0.2">
      <c r="A28651">
        <v>81327</v>
      </c>
      <c r="B28651" t="s">
        <v>14313</v>
      </c>
      <c r="C28651" t="s">
        <v>26974</v>
      </c>
      <c r="D28651" t="s">
        <v>26830</v>
      </c>
    </row>
    <row r="28652" spans="1:4" x14ac:dyDescent="0.2">
      <c r="A28652">
        <v>81328</v>
      </c>
      <c r="B28652" t="s">
        <v>26980</v>
      </c>
      <c r="C28652" t="s">
        <v>26974</v>
      </c>
      <c r="D28652" t="s">
        <v>26830</v>
      </c>
    </row>
    <row r="28653" spans="1:4" x14ac:dyDescent="0.2">
      <c r="A28653">
        <v>81331</v>
      </c>
      <c r="B28653" t="s">
        <v>19254</v>
      </c>
      <c r="C28653" t="s">
        <v>26974</v>
      </c>
      <c r="D28653" t="s">
        <v>26830</v>
      </c>
    </row>
    <row r="28654" spans="1:4" x14ac:dyDescent="0.2">
      <c r="A28654">
        <v>81335</v>
      </c>
      <c r="B28654" t="s">
        <v>26981</v>
      </c>
      <c r="C28654" t="s">
        <v>26974</v>
      </c>
      <c r="D28654" t="s">
        <v>26830</v>
      </c>
    </row>
    <row r="28655" spans="1:4" x14ac:dyDescent="0.2">
      <c r="A28655">
        <v>81401</v>
      </c>
      <c r="B28655" t="s">
        <v>13734</v>
      </c>
      <c r="C28655" t="s">
        <v>26982</v>
      </c>
      <c r="D28655" t="s">
        <v>26830</v>
      </c>
    </row>
    <row r="28656" spans="1:4" x14ac:dyDescent="0.2">
      <c r="A28656">
        <v>81403</v>
      </c>
      <c r="B28656" t="s">
        <v>13734</v>
      </c>
      <c r="C28656" t="s">
        <v>26982</v>
      </c>
      <c r="D28656" t="s">
        <v>26830</v>
      </c>
    </row>
    <row r="28657" spans="1:4" x14ac:dyDescent="0.2">
      <c r="A28657">
        <v>81410</v>
      </c>
      <c r="B28657" t="s">
        <v>590</v>
      </c>
      <c r="C28657" t="s">
        <v>21477</v>
      </c>
      <c r="D28657" t="s">
        <v>26830</v>
      </c>
    </row>
    <row r="28658" spans="1:4" x14ac:dyDescent="0.2">
      <c r="A28658">
        <v>81411</v>
      </c>
      <c r="B28658" t="s">
        <v>26983</v>
      </c>
      <c r="C28658" t="s">
        <v>26982</v>
      </c>
      <c r="D28658" t="s">
        <v>26830</v>
      </c>
    </row>
    <row r="28659" spans="1:4" x14ac:dyDescent="0.2">
      <c r="A28659">
        <v>81413</v>
      </c>
      <c r="B28659" t="s">
        <v>26984</v>
      </c>
      <c r="C28659" t="s">
        <v>21477</v>
      </c>
      <c r="D28659" t="s">
        <v>26830</v>
      </c>
    </row>
    <row r="28660" spans="1:4" x14ac:dyDescent="0.2">
      <c r="A28660">
        <v>81415</v>
      </c>
      <c r="B28660" t="s">
        <v>17250</v>
      </c>
      <c r="C28660" t="s">
        <v>21477</v>
      </c>
      <c r="D28660" t="s">
        <v>26830</v>
      </c>
    </row>
    <row r="28661" spans="1:4" x14ac:dyDescent="0.2">
      <c r="A28661">
        <v>81416</v>
      </c>
      <c r="B28661" t="s">
        <v>15470</v>
      </c>
      <c r="C28661" t="s">
        <v>21477</v>
      </c>
      <c r="D28661" t="s">
        <v>26830</v>
      </c>
    </row>
    <row r="28662" spans="1:4" x14ac:dyDescent="0.2">
      <c r="A28662">
        <v>81418</v>
      </c>
      <c r="B28662" t="s">
        <v>26985</v>
      </c>
      <c r="C28662" t="s">
        <v>21477</v>
      </c>
      <c r="D28662" t="s">
        <v>26830</v>
      </c>
    </row>
    <row r="28663" spans="1:4" x14ac:dyDescent="0.2">
      <c r="A28663">
        <v>81419</v>
      </c>
      <c r="B28663" t="s">
        <v>26986</v>
      </c>
      <c r="C28663" t="s">
        <v>21477</v>
      </c>
      <c r="D28663" t="s">
        <v>26830</v>
      </c>
    </row>
    <row r="28664" spans="1:4" x14ac:dyDescent="0.2">
      <c r="A28664">
        <v>81422</v>
      </c>
      <c r="B28664" t="s">
        <v>26987</v>
      </c>
      <c r="C28664" t="s">
        <v>26982</v>
      </c>
      <c r="D28664" t="s">
        <v>26830</v>
      </c>
    </row>
    <row r="28665" spans="1:4" x14ac:dyDescent="0.2">
      <c r="A28665">
        <v>81424</v>
      </c>
      <c r="B28665" t="s">
        <v>26988</v>
      </c>
      <c r="C28665" t="s">
        <v>26982</v>
      </c>
      <c r="D28665" t="s">
        <v>26830</v>
      </c>
    </row>
    <row r="28666" spans="1:4" x14ac:dyDescent="0.2">
      <c r="A28666">
        <v>81425</v>
      </c>
      <c r="B28666" t="s">
        <v>4448</v>
      </c>
      <c r="C28666" t="s">
        <v>26982</v>
      </c>
      <c r="D28666" t="s">
        <v>26830</v>
      </c>
    </row>
    <row r="28667" spans="1:4" x14ac:dyDescent="0.2">
      <c r="A28667">
        <v>81428</v>
      </c>
      <c r="B28667" t="s">
        <v>26989</v>
      </c>
      <c r="C28667" t="s">
        <v>21477</v>
      </c>
      <c r="D28667" t="s">
        <v>26830</v>
      </c>
    </row>
    <row r="28668" spans="1:4" x14ac:dyDescent="0.2">
      <c r="A28668">
        <v>81431</v>
      </c>
      <c r="B28668" t="s">
        <v>26990</v>
      </c>
      <c r="C28668" t="s">
        <v>26982</v>
      </c>
      <c r="D28668" t="s">
        <v>26830</v>
      </c>
    </row>
    <row r="28669" spans="1:4" x14ac:dyDescent="0.2">
      <c r="A28669">
        <v>81432</v>
      </c>
      <c r="B28669" t="s">
        <v>15099</v>
      </c>
      <c r="C28669" t="s">
        <v>26991</v>
      </c>
      <c r="D28669" t="s">
        <v>26830</v>
      </c>
    </row>
    <row r="28670" spans="1:4" x14ac:dyDescent="0.2">
      <c r="A28670">
        <v>81434</v>
      </c>
      <c r="B28670" t="s">
        <v>12437</v>
      </c>
      <c r="C28670" t="s">
        <v>26964</v>
      </c>
      <c r="D28670" t="s">
        <v>26830</v>
      </c>
    </row>
    <row r="28671" spans="1:4" x14ac:dyDescent="0.2">
      <c r="A28671">
        <v>81435</v>
      </c>
      <c r="B28671" t="s">
        <v>26992</v>
      </c>
      <c r="C28671" t="s">
        <v>26978</v>
      </c>
      <c r="D28671" t="s">
        <v>26830</v>
      </c>
    </row>
    <row r="28672" spans="1:4" x14ac:dyDescent="0.2">
      <c r="A28672">
        <v>81501</v>
      </c>
      <c r="B28672" t="s">
        <v>19409</v>
      </c>
      <c r="C28672" t="s">
        <v>26993</v>
      </c>
      <c r="D28672" t="s">
        <v>26830</v>
      </c>
    </row>
    <row r="28673" spans="1:4" x14ac:dyDescent="0.2">
      <c r="A28673">
        <v>81503</v>
      </c>
      <c r="B28673" t="s">
        <v>19409</v>
      </c>
      <c r="C28673" t="s">
        <v>26993</v>
      </c>
      <c r="D28673" t="s">
        <v>26830</v>
      </c>
    </row>
    <row r="28674" spans="1:4" x14ac:dyDescent="0.2">
      <c r="A28674">
        <v>81504</v>
      </c>
      <c r="B28674" t="s">
        <v>19409</v>
      </c>
      <c r="C28674" t="s">
        <v>26993</v>
      </c>
      <c r="D28674" t="s">
        <v>26830</v>
      </c>
    </row>
    <row r="28675" spans="1:4" x14ac:dyDescent="0.2">
      <c r="A28675">
        <v>81505</v>
      </c>
      <c r="B28675" t="s">
        <v>19409</v>
      </c>
      <c r="C28675" t="s">
        <v>26993</v>
      </c>
      <c r="D28675" t="s">
        <v>26830</v>
      </c>
    </row>
    <row r="28676" spans="1:4" x14ac:dyDescent="0.2">
      <c r="A28676">
        <v>81506</v>
      </c>
      <c r="B28676" t="s">
        <v>19409</v>
      </c>
      <c r="C28676" t="s">
        <v>26993</v>
      </c>
      <c r="D28676" t="s">
        <v>26830</v>
      </c>
    </row>
    <row r="28677" spans="1:4" x14ac:dyDescent="0.2">
      <c r="A28677">
        <v>81507</v>
      </c>
      <c r="B28677" t="s">
        <v>19409</v>
      </c>
      <c r="C28677" t="s">
        <v>26993</v>
      </c>
      <c r="D28677" t="s">
        <v>26830</v>
      </c>
    </row>
    <row r="28678" spans="1:4" x14ac:dyDescent="0.2">
      <c r="A28678">
        <v>81520</v>
      </c>
      <c r="B28678" t="s">
        <v>6837</v>
      </c>
      <c r="C28678" t="s">
        <v>26993</v>
      </c>
      <c r="D28678" t="s">
        <v>26830</v>
      </c>
    </row>
    <row r="28679" spans="1:4" x14ac:dyDescent="0.2">
      <c r="A28679">
        <v>81521</v>
      </c>
      <c r="B28679" t="s">
        <v>26994</v>
      </c>
      <c r="C28679" t="s">
        <v>26993</v>
      </c>
      <c r="D28679" t="s">
        <v>26830</v>
      </c>
    </row>
    <row r="28680" spans="1:4" x14ac:dyDescent="0.2">
      <c r="A28680">
        <v>81522</v>
      </c>
      <c r="B28680" t="s">
        <v>26995</v>
      </c>
      <c r="C28680" t="s">
        <v>26993</v>
      </c>
      <c r="D28680" t="s">
        <v>26830</v>
      </c>
    </row>
    <row r="28681" spans="1:4" x14ac:dyDescent="0.2">
      <c r="A28681">
        <v>81523</v>
      </c>
      <c r="B28681" t="s">
        <v>26996</v>
      </c>
      <c r="C28681" t="s">
        <v>26993</v>
      </c>
      <c r="D28681" t="s">
        <v>26830</v>
      </c>
    </row>
    <row r="28682" spans="1:4" x14ac:dyDescent="0.2">
      <c r="A28682">
        <v>81524</v>
      </c>
      <c r="B28682" t="s">
        <v>23538</v>
      </c>
      <c r="C28682" t="s">
        <v>26993</v>
      </c>
      <c r="D28682" t="s">
        <v>26830</v>
      </c>
    </row>
    <row r="28683" spans="1:4" x14ac:dyDescent="0.2">
      <c r="A28683">
        <v>81525</v>
      </c>
      <c r="B28683" t="s">
        <v>26997</v>
      </c>
      <c r="C28683" t="s">
        <v>26993</v>
      </c>
      <c r="D28683" t="s">
        <v>26830</v>
      </c>
    </row>
    <row r="28684" spans="1:4" x14ac:dyDescent="0.2">
      <c r="A28684">
        <v>81526</v>
      </c>
      <c r="B28684" t="s">
        <v>22789</v>
      </c>
      <c r="C28684" t="s">
        <v>26993</v>
      </c>
      <c r="D28684" t="s">
        <v>26830</v>
      </c>
    </row>
    <row r="28685" spans="1:4" x14ac:dyDescent="0.2">
      <c r="A28685">
        <v>81527</v>
      </c>
      <c r="B28685" t="s">
        <v>22080</v>
      </c>
      <c r="C28685" t="s">
        <v>26993</v>
      </c>
      <c r="D28685" t="s">
        <v>26830</v>
      </c>
    </row>
    <row r="28686" spans="1:4" x14ac:dyDescent="0.2">
      <c r="A28686">
        <v>81601</v>
      </c>
      <c r="B28686" t="s">
        <v>26998</v>
      </c>
      <c r="C28686" t="s">
        <v>23432</v>
      </c>
      <c r="D28686" t="s">
        <v>26830</v>
      </c>
    </row>
    <row r="28687" spans="1:4" x14ac:dyDescent="0.2">
      <c r="A28687">
        <v>81610</v>
      </c>
      <c r="B28687" t="s">
        <v>26999</v>
      </c>
      <c r="C28687" t="s">
        <v>27000</v>
      </c>
      <c r="D28687" t="s">
        <v>26830</v>
      </c>
    </row>
    <row r="28688" spans="1:4" x14ac:dyDescent="0.2">
      <c r="A28688">
        <v>81611</v>
      </c>
      <c r="B28688" t="s">
        <v>27001</v>
      </c>
      <c r="C28688" t="s">
        <v>27002</v>
      </c>
      <c r="D28688" t="s">
        <v>26830</v>
      </c>
    </row>
    <row r="28689" spans="1:4" x14ac:dyDescent="0.2">
      <c r="A28689">
        <v>81621</v>
      </c>
      <c r="B28689" t="s">
        <v>27003</v>
      </c>
      <c r="C28689" t="s">
        <v>26842</v>
      </c>
      <c r="D28689" t="s">
        <v>26830</v>
      </c>
    </row>
    <row r="28690" spans="1:4" x14ac:dyDescent="0.2">
      <c r="A28690">
        <v>81623</v>
      </c>
      <c r="B28690" t="s">
        <v>15701</v>
      </c>
      <c r="C28690" t="s">
        <v>23432</v>
      </c>
      <c r="D28690" t="s">
        <v>26830</v>
      </c>
    </row>
    <row r="28691" spans="1:4" x14ac:dyDescent="0.2">
      <c r="A28691">
        <v>81624</v>
      </c>
      <c r="B28691" t="s">
        <v>27004</v>
      </c>
      <c r="C28691" t="s">
        <v>26993</v>
      </c>
      <c r="D28691" t="s">
        <v>26830</v>
      </c>
    </row>
    <row r="28692" spans="1:4" x14ac:dyDescent="0.2">
      <c r="A28692">
        <v>81625</v>
      </c>
      <c r="B28692" t="s">
        <v>24385</v>
      </c>
      <c r="C28692" t="s">
        <v>27000</v>
      </c>
      <c r="D28692" t="s">
        <v>26830</v>
      </c>
    </row>
    <row r="28693" spans="1:4" x14ac:dyDescent="0.2">
      <c r="A28693">
        <v>81630</v>
      </c>
      <c r="B28693" t="s">
        <v>27005</v>
      </c>
      <c r="C28693" t="s">
        <v>26993</v>
      </c>
      <c r="D28693" t="s">
        <v>26830</v>
      </c>
    </row>
    <row r="28694" spans="1:4" x14ac:dyDescent="0.2">
      <c r="A28694">
        <v>81632</v>
      </c>
      <c r="B28694" t="s">
        <v>14515</v>
      </c>
      <c r="C28694" t="s">
        <v>26842</v>
      </c>
      <c r="D28694" t="s">
        <v>26830</v>
      </c>
    </row>
    <row r="28695" spans="1:4" x14ac:dyDescent="0.2">
      <c r="A28695">
        <v>81633</v>
      </c>
      <c r="B28695" t="s">
        <v>26999</v>
      </c>
      <c r="C28695" t="s">
        <v>27000</v>
      </c>
      <c r="D28695" t="s">
        <v>26830</v>
      </c>
    </row>
    <row r="28696" spans="1:4" x14ac:dyDescent="0.2">
      <c r="A28696">
        <v>81635</v>
      </c>
      <c r="B28696" t="s">
        <v>27006</v>
      </c>
      <c r="C28696" t="s">
        <v>23432</v>
      </c>
      <c r="D28696" t="s">
        <v>26830</v>
      </c>
    </row>
    <row r="28697" spans="1:4" x14ac:dyDescent="0.2">
      <c r="A28697">
        <v>81637</v>
      </c>
      <c r="B28697" t="s">
        <v>24811</v>
      </c>
      <c r="C28697" t="s">
        <v>26842</v>
      </c>
      <c r="D28697" t="s">
        <v>26830</v>
      </c>
    </row>
    <row r="28698" spans="1:4" x14ac:dyDescent="0.2">
      <c r="A28698">
        <v>81638</v>
      </c>
      <c r="B28698" t="s">
        <v>9784</v>
      </c>
      <c r="C28698" t="s">
        <v>27000</v>
      </c>
      <c r="D28698" t="s">
        <v>26830</v>
      </c>
    </row>
    <row r="28699" spans="1:4" x14ac:dyDescent="0.2">
      <c r="A28699">
        <v>81639</v>
      </c>
      <c r="B28699" t="s">
        <v>18893</v>
      </c>
      <c r="C28699" t="s">
        <v>26843</v>
      </c>
      <c r="D28699" t="s">
        <v>26830</v>
      </c>
    </row>
    <row r="28700" spans="1:4" x14ac:dyDescent="0.2">
      <c r="A28700">
        <v>81640</v>
      </c>
      <c r="B28700" t="s">
        <v>27007</v>
      </c>
      <c r="C28700" t="s">
        <v>27000</v>
      </c>
      <c r="D28700" t="s">
        <v>26830</v>
      </c>
    </row>
    <row r="28701" spans="1:4" x14ac:dyDescent="0.2">
      <c r="A28701">
        <v>81641</v>
      </c>
      <c r="B28701" t="s">
        <v>26009</v>
      </c>
      <c r="C28701" t="s">
        <v>27008</v>
      </c>
      <c r="D28701" t="s">
        <v>26830</v>
      </c>
    </row>
    <row r="28702" spans="1:4" x14ac:dyDescent="0.2">
      <c r="A28702">
        <v>81642</v>
      </c>
      <c r="B28702" t="s">
        <v>12546</v>
      </c>
      <c r="C28702" t="s">
        <v>27002</v>
      </c>
      <c r="D28702" t="s">
        <v>26830</v>
      </c>
    </row>
    <row r="28703" spans="1:4" x14ac:dyDescent="0.2">
      <c r="A28703">
        <v>81647</v>
      </c>
      <c r="B28703" t="s">
        <v>4089</v>
      </c>
      <c r="C28703" t="s">
        <v>23432</v>
      </c>
      <c r="D28703" t="s">
        <v>26830</v>
      </c>
    </row>
    <row r="28704" spans="1:4" x14ac:dyDescent="0.2">
      <c r="A28704">
        <v>81648</v>
      </c>
      <c r="B28704" t="s">
        <v>27009</v>
      </c>
      <c r="C28704" t="s">
        <v>27008</v>
      </c>
      <c r="D28704" t="s">
        <v>26830</v>
      </c>
    </row>
    <row r="28705" spans="1:4" x14ac:dyDescent="0.2">
      <c r="A28705">
        <v>81650</v>
      </c>
      <c r="B28705" t="s">
        <v>27010</v>
      </c>
      <c r="C28705" t="s">
        <v>23432</v>
      </c>
      <c r="D28705" t="s">
        <v>26830</v>
      </c>
    </row>
    <row r="28706" spans="1:4" x14ac:dyDescent="0.2">
      <c r="A28706">
        <v>81652</v>
      </c>
      <c r="B28706" t="s">
        <v>27011</v>
      </c>
      <c r="C28706" t="s">
        <v>23432</v>
      </c>
      <c r="D28706" t="s">
        <v>26830</v>
      </c>
    </row>
    <row r="28707" spans="1:4" x14ac:dyDescent="0.2">
      <c r="A28707">
        <v>81653</v>
      </c>
      <c r="B28707" t="s">
        <v>21630</v>
      </c>
      <c r="C28707" t="s">
        <v>26843</v>
      </c>
      <c r="D28707" t="s">
        <v>26830</v>
      </c>
    </row>
    <row r="28708" spans="1:4" x14ac:dyDescent="0.2">
      <c r="A28708">
        <v>81654</v>
      </c>
      <c r="B28708" t="s">
        <v>27012</v>
      </c>
      <c r="C28708" t="s">
        <v>27002</v>
      </c>
      <c r="D28708" t="s">
        <v>26830</v>
      </c>
    </row>
    <row r="28709" spans="1:4" x14ac:dyDescent="0.2">
      <c r="A28709">
        <v>81657</v>
      </c>
      <c r="B28709" t="s">
        <v>21844</v>
      </c>
      <c r="C28709" t="s">
        <v>26842</v>
      </c>
      <c r="D28709" t="s">
        <v>26830</v>
      </c>
    </row>
    <row r="28710" spans="1:4" x14ac:dyDescent="0.2">
      <c r="A28710">
        <v>82001</v>
      </c>
      <c r="B28710" t="s">
        <v>5635</v>
      </c>
      <c r="C28710" t="s">
        <v>27014</v>
      </c>
      <c r="D28710" t="s">
        <v>27013</v>
      </c>
    </row>
    <row r="28711" spans="1:4" x14ac:dyDescent="0.2">
      <c r="A28711">
        <v>82002</v>
      </c>
      <c r="B28711" t="s">
        <v>5635</v>
      </c>
      <c r="C28711" t="s">
        <v>27014</v>
      </c>
      <c r="D28711" t="s">
        <v>27013</v>
      </c>
    </row>
    <row r="28712" spans="1:4" x14ac:dyDescent="0.2">
      <c r="A28712">
        <v>82005</v>
      </c>
      <c r="B28712" t="s">
        <v>27015</v>
      </c>
      <c r="C28712" t="s">
        <v>27014</v>
      </c>
      <c r="D28712" t="s">
        <v>27013</v>
      </c>
    </row>
    <row r="28713" spans="1:4" x14ac:dyDescent="0.2">
      <c r="A28713">
        <v>82006</v>
      </c>
      <c r="B28713" t="s">
        <v>5635</v>
      </c>
      <c r="C28713" t="s">
        <v>27014</v>
      </c>
      <c r="D28713" t="s">
        <v>27013</v>
      </c>
    </row>
    <row r="28714" spans="1:4" x14ac:dyDescent="0.2">
      <c r="A28714">
        <v>82007</v>
      </c>
      <c r="B28714" t="s">
        <v>5635</v>
      </c>
      <c r="C28714" t="s">
        <v>27014</v>
      </c>
      <c r="D28714" t="s">
        <v>27013</v>
      </c>
    </row>
    <row r="28715" spans="1:4" x14ac:dyDescent="0.2">
      <c r="A28715">
        <v>82008</v>
      </c>
      <c r="B28715" t="s">
        <v>5635</v>
      </c>
      <c r="C28715" t="s">
        <v>27014</v>
      </c>
      <c r="D28715" t="s">
        <v>27013</v>
      </c>
    </row>
    <row r="28716" spans="1:4" x14ac:dyDescent="0.2">
      <c r="A28716">
        <v>82009</v>
      </c>
      <c r="B28716" t="s">
        <v>5635</v>
      </c>
      <c r="C28716" t="s">
        <v>27014</v>
      </c>
      <c r="D28716" t="s">
        <v>27013</v>
      </c>
    </row>
    <row r="28717" spans="1:4" x14ac:dyDescent="0.2">
      <c r="A28717">
        <v>82010</v>
      </c>
      <c r="B28717" t="s">
        <v>5635</v>
      </c>
      <c r="C28717" t="s">
        <v>27014</v>
      </c>
      <c r="D28717" t="s">
        <v>27013</v>
      </c>
    </row>
    <row r="28718" spans="1:4" x14ac:dyDescent="0.2">
      <c r="A28718">
        <v>82050</v>
      </c>
      <c r="B28718" t="s">
        <v>27016</v>
      </c>
      <c r="C28718" t="s">
        <v>27014</v>
      </c>
      <c r="D28718" t="s">
        <v>27013</v>
      </c>
    </row>
    <row r="28719" spans="1:4" x14ac:dyDescent="0.2">
      <c r="A28719">
        <v>82051</v>
      </c>
      <c r="B28719" t="s">
        <v>27017</v>
      </c>
      <c r="C28719" t="s">
        <v>13965</v>
      </c>
      <c r="D28719" t="s">
        <v>27013</v>
      </c>
    </row>
    <row r="28720" spans="1:4" x14ac:dyDescent="0.2">
      <c r="A28720">
        <v>82052</v>
      </c>
      <c r="B28720" t="s">
        <v>18248</v>
      </c>
      <c r="C28720" t="s">
        <v>13965</v>
      </c>
      <c r="D28720" t="s">
        <v>27013</v>
      </c>
    </row>
    <row r="28721" spans="1:4" x14ac:dyDescent="0.2">
      <c r="A28721">
        <v>82053</v>
      </c>
      <c r="B28721" t="s">
        <v>19214</v>
      </c>
      <c r="C28721" t="s">
        <v>27014</v>
      </c>
      <c r="D28721" t="s">
        <v>27013</v>
      </c>
    </row>
    <row r="28722" spans="1:4" x14ac:dyDescent="0.2">
      <c r="A28722">
        <v>82054</v>
      </c>
      <c r="B28722" t="s">
        <v>21652</v>
      </c>
      <c r="C28722" t="s">
        <v>27014</v>
      </c>
      <c r="D28722" t="s">
        <v>27013</v>
      </c>
    </row>
    <row r="28723" spans="1:4" x14ac:dyDescent="0.2">
      <c r="A28723">
        <v>82058</v>
      </c>
      <c r="B28723" t="s">
        <v>14984</v>
      </c>
      <c r="C28723" t="s">
        <v>13965</v>
      </c>
      <c r="D28723" t="s">
        <v>27013</v>
      </c>
    </row>
    <row r="28724" spans="1:4" x14ac:dyDescent="0.2">
      <c r="A28724">
        <v>82063</v>
      </c>
      <c r="B28724" t="s">
        <v>27018</v>
      </c>
      <c r="C28724" t="s">
        <v>13965</v>
      </c>
      <c r="D28724" t="s">
        <v>27013</v>
      </c>
    </row>
    <row r="28725" spans="1:4" x14ac:dyDescent="0.2">
      <c r="A28725">
        <v>82070</v>
      </c>
      <c r="B28725" t="s">
        <v>27019</v>
      </c>
      <c r="C28725" t="s">
        <v>13965</v>
      </c>
      <c r="D28725" t="s">
        <v>27013</v>
      </c>
    </row>
    <row r="28726" spans="1:4" x14ac:dyDescent="0.2">
      <c r="A28726">
        <v>82072</v>
      </c>
      <c r="B28726" t="s">
        <v>27019</v>
      </c>
      <c r="C28726" t="s">
        <v>13965</v>
      </c>
      <c r="D28726" t="s">
        <v>27013</v>
      </c>
    </row>
    <row r="28727" spans="1:4" x14ac:dyDescent="0.2">
      <c r="A28727">
        <v>82081</v>
      </c>
      <c r="B28727" t="s">
        <v>1468</v>
      </c>
      <c r="C28727" t="s">
        <v>27014</v>
      </c>
      <c r="D28727" t="s">
        <v>27013</v>
      </c>
    </row>
    <row r="28728" spans="1:4" x14ac:dyDescent="0.2">
      <c r="A28728">
        <v>82082</v>
      </c>
      <c r="B28728" t="s">
        <v>27020</v>
      </c>
      <c r="C28728" t="s">
        <v>27014</v>
      </c>
      <c r="D28728" t="s">
        <v>27013</v>
      </c>
    </row>
    <row r="28729" spans="1:4" x14ac:dyDescent="0.2">
      <c r="A28729">
        <v>82083</v>
      </c>
      <c r="B28729" t="s">
        <v>27021</v>
      </c>
      <c r="C28729" t="s">
        <v>13965</v>
      </c>
      <c r="D28729" t="s">
        <v>27013</v>
      </c>
    </row>
    <row r="28730" spans="1:4" x14ac:dyDescent="0.2">
      <c r="A28730">
        <v>82190</v>
      </c>
      <c r="B28730" t="s">
        <v>27022</v>
      </c>
      <c r="C28730" t="s">
        <v>23414</v>
      </c>
      <c r="D28730" t="s">
        <v>27013</v>
      </c>
    </row>
    <row r="28731" spans="1:4" x14ac:dyDescent="0.2">
      <c r="A28731">
        <v>82201</v>
      </c>
      <c r="B28731" t="s">
        <v>20985</v>
      </c>
      <c r="C28731" t="s">
        <v>24357</v>
      </c>
      <c r="D28731" t="s">
        <v>27013</v>
      </c>
    </row>
    <row r="28732" spans="1:4" x14ac:dyDescent="0.2">
      <c r="A28732">
        <v>82210</v>
      </c>
      <c r="B28732" t="s">
        <v>27023</v>
      </c>
      <c r="C28732" t="s">
        <v>24357</v>
      </c>
      <c r="D28732" t="s">
        <v>27013</v>
      </c>
    </row>
    <row r="28733" spans="1:4" x14ac:dyDescent="0.2">
      <c r="A28733">
        <v>82212</v>
      </c>
      <c r="B28733" t="s">
        <v>27024</v>
      </c>
      <c r="C28733" t="s">
        <v>27025</v>
      </c>
      <c r="D28733" t="s">
        <v>27013</v>
      </c>
    </row>
    <row r="28734" spans="1:4" x14ac:dyDescent="0.2">
      <c r="A28734">
        <v>82213</v>
      </c>
      <c r="B28734" t="s">
        <v>27026</v>
      </c>
      <c r="C28734" t="s">
        <v>24357</v>
      </c>
      <c r="D28734" t="s">
        <v>27013</v>
      </c>
    </row>
    <row r="28735" spans="1:4" x14ac:dyDescent="0.2">
      <c r="A28735">
        <v>82214</v>
      </c>
      <c r="B28735" t="s">
        <v>21928</v>
      </c>
      <c r="C28735" t="s">
        <v>24357</v>
      </c>
      <c r="D28735" t="s">
        <v>27013</v>
      </c>
    </row>
    <row r="28736" spans="1:4" x14ac:dyDescent="0.2">
      <c r="A28736">
        <v>82215</v>
      </c>
      <c r="B28736" t="s">
        <v>20548</v>
      </c>
      <c r="C28736" t="s">
        <v>24357</v>
      </c>
      <c r="D28736" t="s">
        <v>27013</v>
      </c>
    </row>
    <row r="28737" spans="1:4" x14ac:dyDescent="0.2">
      <c r="A28737">
        <v>82217</v>
      </c>
      <c r="B28737" t="s">
        <v>27027</v>
      </c>
      <c r="C28737" t="s">
        <v>27025</v>
      </c>
      <c r="D28737" t="s">
        <v>27013</v>
      </c>
    </row>
    <row r="28738" spans="1:4" x14ac:dyDescent="0.2">
      <c r="A28738">
        <v>82219</v>
      </c>
      <c r="B28738" t="s">
        <v>27028</v>
      </c>
      <c r="C28738" t="s">
        <v>27025</v>
      </c>
      <c r="D28738" t="s">
        <v>27013</v>
      </c>
    </row>
    <row r="28739" spans="1:4" x14ac:dyDescent="0.2">
      <c r="A28739">
        <v>82221</v>
      </c>
      <c r="B28739" t="s">
        <v>12794</v>
      </c>
      <c r="C28739" t="s">
        <v>27025</v>
      </c>
      <c r="D28739" t="s">
        <v>27013</v>
      </c>
    </row>
    <row r="28740" spans="1:4" x14ac:dyDescent="0.2">
      <c r="A28740">
        <v>82222</v>
      </c>
      <c r="B28740" t="s">
        <v>27029</v>
      </c>
      <c r="C28740" t="s">
        <v>27030</v>
      </c>
      <c r="D28740" t="s">
        <v>27013</v>
      </c>
    </row>
    <row r="28741" spans="1:4" x14ac:dyDescent="0.2">
      <c r="A28741">
        <v>82223</v>
      </c>
      <c r="B28741" t="s">
        <v>27031</v>
      </c>
      <c r="C28741" t="s">
        <v>27025</v>
      </c>
      <c r="D28741" t="s">
        <v>27013</v>
      </c>
    </row>
    <row r="28742" spans="1:4" x14ac:dyDescent="0.2">
      <c r="A28742">
        <v>82224</v>
      </c>
      <c r="B28742" t="s">
        <v>24720</v>
      </c>
      <c r="C28742" t="s">
        <v>27032</v>
      </c>
      <c r="D28742" t="s">
        <v>27013</v>
      </c>
    </row>
    <row r="28743" spans="1:4" x14ac:dyDescent="0.2">
      <c r="A28743">
        <v>82225</v>
      </c>
      <c r="B28743" t="s">
        <v>27033</v>
      </c>
      <c r="C28743" t="s">
        <v>27030</v>
      </c>
      <c r="D28743" t="s">
        <v>27013</v>
      </c>
    </row>
    <row r="28744" spans="1:4" x14ac:dyDescent="0.2">
      <c r="A28744">
        <v>82227</v>
      </c>
      <c r="B28744" t="s">
        <v>12475</v>
      </c>
      <c r="C28744" t="s">
        <v>27030</v>
      </c>
      <c r="D28744" t="s">
        <v>27013</v>
      </c>
    </row>
    <row r="28745" spans="1:4" x14ac:dyDescent="0.2">
      <c r="A28745">
        <v>82229</v>
      </c>
      <c r="B28745" t="s">
        <v>20416</v>
      </c>
      <c r="C28745" t="s">
        <v>27032</v>
      </c>
      <c r="D28745" t="s">
        <v>27013</v>
      </c>
    </row>
    <row r="28746" spans="1:4" x14ac:dyDescent="0.2">
      <c r="A28746">
        <v>82240</v>
      </c>
      <c r="B28746" t="s">
        <v>13271</v>
      </c>
      <c r="C28746" t="s">
        <v>27025</v>
      </c>
      <c r="D28746" t="s">
        <v>27013</v>
      </c>
    </row>
    <row r="28747" spans="1:4" x14ac:dyDescent="0.2">
      <c r="A28747">
        <v>82242</v>
      </c>
      <c r="B28747" t="s">
        <v>27034</v>
      </c>
      <c r="C28747" t="s">
        <v>27030</v>
      </c>
      <c r="D28747" t="s">
        <v>27013</v>
      </c>
    </row>
    <row r="28748" spans="1:4" x14ac:dyDescent="0.2">
      <c r="A28748">
        <v>82243</v>
      </c>
      <c r="B28748" t="s">
        <v>27035</v>
      </c>
      <c r="C28748" t="s">
        <v>27025</v>
      </c>
      <c r="D28748" t="s">
        <v>27013</v>
      </c>
    </row>
    <row r="28749" spans="1:4" x14ac:dyDescent="0.2">
      <c r="A28749">
        <v>82244</v>
      </c>
      <c r="B28749" t="s">
        <v>20847</v>
      </c>
      <c r="C28749" t="s">
        <v>27025</v>
      </c>
      <c r="D28749" t="s">
        <v>27013</v>
      </c>
    </row>
    <row r="28750" spans="1:4" x14ac:dyDescent="0.2">
      <c r="A28750">
        <v>82301</v>
      </c>
      <c r="B28750" t="s">
        <v>27036</v>
      </c>
      <c r="C28750" t="s">
        <v>15641</v>
      </c>
      <c r="D28750" t="s">
        <v>27013</v>
      </c>
    </row>
    <row r="28751" spans="1:4" x14ac:dyDescent="0.2">
      <c r="A28751">
        <v>82321</v>
      </c>
      <c r="B28751" t="s">
        <v>27037</v>
      </c>
      <c r="C28751" t="s">
        <v>15641</v>
      </c>
      <c r="D28751" t="s">
        <v>27013</v>
      </c>
    </row>
    <row r="28752" spans="1:4" x14ac:dyDescent="0.2">
      <c r="A28752">
        <v>82323</v>
      </c>
      <c r="B28752" t="s">
        <v>20228</v>
      </c>
      <c r="C28752" t="s">
        <v>15641</v>
      </c>
      <c r="D28752" t="s">
        <v>27013</v>
      </c>
    </row>
    <row r="28753" spans="1:4" x14ac:dyDescent="0.2">
      <c r="A28753">
        <v>82325</v>
      </c>
      <c r="B28753" t="s">
        <v>27038</v>
      </c>
      <c r="C28753" t="s">
        <v>15641</v>
      </c>
      <c r="D28753" t="s">
        <v>27013</v>
      </c>
    </row>
    <row r="28754" spans="1:4" x14ac:dyDescent="0.2">
      <c r="A28754">
        <v>82327</v>
      </c>
      <c r="B28754" t="s">
        <v>20786</v>
      </c>
      <c r="C28754" t="s">
        <v>15641</v>
      </c>
      <c r="D28754" t="s">
        <v>27013</v>
      </c>
    </row>
    <row r="28755" spans="1:4" x14ac:dyDescent="0.2">
      <c r="A28755">
        <v>82329</v>
      </c>
      <c r="B28755" t="s">
        <v>27039</v>
      </c>
      <c r="C28755" t="s">
        <v>15641</v>
      </c>
      <c r="D28755" t="s">
        <v>27013</v>
      </c>
    </row>
    <row r="28756" spans="1:4" x14ac:dyDescent="0.2">
      <c r="A28756">
        <v>82331</v>
      </c>
      <c r="B28756" t="s">
        <v>25488</v>
      </c>
      <c r="C28756" t="s">
        <v>15641</v>
      </c>
      <c r="D28756" t="s">
        <v>27013</v>
      </c>
    </row>
    <row r="28757" spans="1:4" x14ac:dyDescent="0.2">
      <c r="A28757">
        <v>82332</v>
      </c>
      <c r="B28757" t="s">
        <v>27040</v>
      </c>
      <c r="C28757" t="s">
        <v>15641</v>
      </c>
      <c r="D28757" t="s">
        <v>27013</v>
      </c>
    </row>
    <row r="28758" spans="1:4" x14ac:dyDescent="0.2">
      <c r="A28758">
        <v>82334</v>
      </c>
      <c r="B28758" t="s">
        <v>12914</v>
      </c>
      <c r="C28758" t="s">
        <v>15641</v>
      </c>
      <c r="D28758" t="s">
        <v>27013</v>
      </c>
    </row>
    <row r="28759" spans="1:4" x14ac:dyDescent="0.2">
      <c r="A28759">
        <v>82401</v>
      </c>
      <c r="B28759" t="s">
        <v>27041</v>
      </c>
      <c r="C28759" t="s">
        <v>27042</v>
      </c>
      <c r="D28759" t="s">
        <v>27013</v>
      </c>
    </row>
    <row r="28760" spans="1:4" x14ac:dyDescent="0.2">
      <c r="A28760">
        <v>82410</v>
      </c>
      <c r="B28760" t="s">
        <v>27043</v>
      </c>
      <c r="C28760" t="s">
        <v>23411</v>
      </c>
      <c r="D28760" t="s">
        <v>27013</v>
      </c>
    </row>
    <row r="28761" spans="1:4" x14ac:dyDescent="0.2">
      <c r="A28761">
        <v>82411</v>
      </c>
      <c r="B28761" t="s">
        <v>2722</v>
      </c>
      <c r="C28761" t="s">
        <v>23411</v>
      </c>
      <c r="D28761" t="s">
        <v>27013</v>
      </c>
    </row>
    <row r="28762" spans="1:4" x14ac:dyDescent="0.2">
      <c r="A28762">
        <v>82414</v>
      </c>
      <c r="B28762" t="s">
        <v>25129</v>
      </c>
      <c r="C28762" t="s">
        <v>23414</v>
      </c>
      <c r="D28762" t="s">
        <v>27013</v>
      </c>
    </row>
    <row r="28763" spans="1:4" x14ac:dyDescent="0.2">
      <c r="A28763">
        <v>82421</v>
      </c>
      <c r="B28763" t="s">
        <v>27044</v>
      </c>
      <c r="C28763" t="s">
        <v>23411</v>
      </c>
      <c r="D28763" t="s">
        <v>27013</v>
      </c>
    </row>
    <row r="28764" spans="1:4" x14ac:dyDescent="0.2">
      <c r="A28764">
        <v>82426</v>
      </c>
      <c r="B28764" t="s">
        <v>27045</v>
      </c>
      <c r="C28764" t="s">
        <v>23411</v>
      </c>
      <c r="D28764" t="s">
        <v>27013</v>
      </c>
    </row>
    <row r="28765" spans="1:4" x14ac:dyDescent="0.2">
      <c r="A28765">
        <v>82428</v>
      </c>
      <c r="B28765" t="s">
        <v>27046</v>
      </c>
      <c r="C28765" t="s">
        <v>23411</v>
      </c>
      <c r="D28765" t="s">
        <v>27013</v>
      </c>
    </row>
    <row r="28766" spans="1:4" x14ac:dyDescent="0.2">
      <c r="A28766">
        <v>82430</v>
      </c>
      <c r="B28766" t="s">
        <v>25502</v>
      </c>
      <c r="C28766" t="s">
        <v>27047</v>
      </c>
      <c r="D28766" t="s">
        <v>27013</v>
      </c>
    </row>
    <row r="28767" spans="1:4" x14ac:dyDescent="0.2">
      <c r="A28767">
        <v>82431</v>
      </c>
      <c r="B28767" t="s">
        <v>12701</v>
      </c>
      <c r="C28767" t="s">
        <v>23411</v>
      </c>
      <c r="D28767" t="s">
        <v>27013</v>
      </c>
    </row>
    <row r="28768" spans="1:4" x14ac:dyDescent="0.2">
      <c r="A28768">
        <v>82432</v>
      </c>
      <c r="B28768" t="s">
        <v>27048</v>
      </c>
      <c r="C28768" t="s">
        <v>23411</v>
      </c>
      <c r="D28768" t="s">
        <v>27013</v>
      </c>
    </row>
    <row r="28769" spans="1:4" x14ac:dyDescent="0.2">
      <c r="A28769">
        <v>82433</v>
      </c>
      <c r="B28769" t="s">
        <v>27049</v>
      </c>
      <c r="C28769" t="s">
        <v>23414</v>
      </c>
      <c r="D28769" t="s">
        <v>27013</v>
      </c>
    </row>
    <row r="28770" spans="1:4" x14ac:dyDescent="0.2">
      <c r="A28770">
        <v>82434</v>
      </c>
      <c r="B28770" t="s">
        <v>17855</v>
      </c>
      <c r="C28770" t="s">
        <v>23411</v>
      </c>
      <c r="D28770" t="s">
        <v>27013</v>
      </c>
    </row>
    <row r="28771" spans="1:4" x14ac:dyDescent="0.2">
      <c r="A28771">
        <v>82435</v>
      </c>
      <c r="B28771" t="s">
        <v>19380</v>
      </c>
      <c r="C28771" t="s">
        <v>23414</v>
      </c>
      <c r="D28771" t="s">
        <v>27013</v>
      </c>
    </row>
    <row r="28772" spans="1:4" x14ac:dyDescent="0.2">
      <c r="A28772">
        <v>82441</v>
      </c>
      <c r="B28772" t="s">
        <v>27050</v>
      </c>
      <c r="C28772" t="s">
        <v>23411</v>
      </c>
      <c r="D28772" t="s">
        <v>27013</v>
      </c>
    </row>
    <row r="28773" spans="1:4" x14ac:dyDescent="0.2">
      <c r="A28773">
        <v>82442</v>
      </c>
      <c r="B28773" t="s">
        <v>27051</v>
      </c>
      <c r="C28773" t="s">
        <v>27042</v>
      </c>
      <c r="D28773" t="s">
        <v>27013</v>
      </c>
    </row>
    <row r="28774" spans="1:4" x14ac:dyDescent="0.2">
      <c r="A28774">
        <v>82443</v>
      </c>
      <c r="B28774" t="s">
        <v>27052</v>
      </c>
      <c r="C28774" t="s">
        <v>27047</v>
      </c>
      <c r="D28774" t="s">
        <v>27013</v>
      </c>
    </row>
    <row r="28775" spans="1:4" x14ac:dyDescent="0.2">
      <c r="A28775">
        <v>82501</v>
      </c>
      <c r="B28775" t="s">
        <v>13159</v>
      </c>
      <c r="C28775" t="s">
        <v>21873</v>
      </c>
      <c r="D28775" t="s">
        <v>27013</v>
      </c>
    </row>
    <row r="28776" spans="1:4" x14ac:dyDescent="0.2">
      <c r="A28776">
        <v>82510</v>
      </c>
      <c r="B28776" t="s">
        <v>17717</v>
      </c>
      <c r="C28776" t="s">
        <v>21873</v>
      </c>
      <c r="D28776" t="s">
        <v>27013</v>
      </c>
    </row>
    <row r="28777" spans="1:4" x14ac:dyDescent="0.2">
      <c r="A28777">
        <v>82512</v>
      </c>
      <c r="B28777" t="s">
        <v>27053</v>
      </c>
      <c r="C28777" t="s">
        <v>21873</v>
      </c>
      <c r="D28777" t="s">
        <v>27013</v>
      </c>
    </row>
    <row r="28778" spans="1:4" x14ac:dyDescent="0.2">
      <c r="A28778">
        <v>82513</v>
      </c>
      <c r="B28778" t="s">
        <v>20960</v>
      </c>
      <c r="C28778" t="s">
        <v>21873</v>
      </c>
      <c r="D28778" t="s">
        <v>27013</v>
      </c>
    </row>
    <row r="28779" spans="1:4" x14ac:dyDescent="0.2">
      <c r="A28779">
        <v>82514</v>
      </c>
      <c r="B28779" t="s">
        <v>27054</v>
      </c>
      <c r="C28779" t="s">
        <v>21873</v>
      </c>
      <c r="D28779" t="s">
        <v>27013</v>
      </c>
    </row>
    <row r="28780" spans="1:4" x14ac:dyDescent="0.2">
      <c r="A28780">
        <v>82516</v>
      </c>
      <c r="B28780" t="s">
        <v>27055</v>
      </c>
      <c r="C28780" t="s">
        <v>21873</v>
      </c>
      <c r="D28780" t="s">
        <v>27013</v>
      </c>
    </row>
    <row r="28781" spans="1:4" x14ac:dyDescent="0.2">
      <c r="A28781">
        <v>82520</v>
      </c>
      <c r="B28781" t="s">
        <v>27056</v>
      </c>
      <c r="C28781" t="s">
        <v>21873</v>
      </c>
      <c r="D28781" t="s">
        <v>27013</v>
      </c>
    </row>
    <row r="28782" spans="1:4" x14ac:dyDescent="0.2">
      <c r="A28782">
        <v>82523</v>
      </c>
      <c r="B28782" t="s">
        <v>27057</v>
      </c>
      <c r="C28782" t="s">
        <v>21873</v>
      </c>
      <c r="D28782" t="s">
        <v>27013</v>
      </c>
    </row>
    <row r="28783" spans="1:4" x14ac:dyDescent="0.2">
      <c r="A28783">
        <v>82601</v>
      </c>
      <c r="B28783" t="s">
        <v>27058</v>
      </c>
      <c r="C28783" t="s">
        <v>27059</v>
      </c>
      <c r="D28783" t="s">
        <v>27013</v>
      </c>
    </row>
    <row r="28784" spans="1:4" x14ac:dyDescent="0.2">
      <c r="A28784">
        <v>82604</v>
      </c>
      <c r="B28784" t="s">
        <v>27058</v>
      </c>
      <c r="C28784" t="s">
        <v>27059</v>
      </c>
      <c r="D28784" t="s">
        <v>27013</v>
      </c>
    </row>
    <row r="28785" spans="1:4" x14ac:dyDescent="0.2">
      <c r="A28785">
        <v>82609</v>
      </c>
      <c r="B28785" t="s">
        <v>27058</v>
      </c>
      <c r="C28785" t="s">
        <v>27059</v>
      </c>
      <c r="D28785" t="s">
        <v>27013</v>
      </c>
    </row>
    <row r="28786" spans="1:4" x14ac:dyDescent="0.2">
      <c r="A28786">
        <v>82615</v>
      </c>
      <c r="B28786" t="s">
        <v>27060</v>
      </c>
      <c r="C28786" t="s">
        <v>15641</v>
      </c>
      <c r="D28786" t="s">
        <v>27013</v>
      </c>
    </row>
    <row r="28787" spans="1:4" x14ac:dyDescent="0.2">
      <c r="A28787">
        <v>82620</v>
      </c>
      <c r="B28787" t="s">
        <v>27061</v>
      </c>
      <c r="C28787" t="s">
        <v>27059</v>
      </c>
      <c r="D28787" t="s">
        <v>27013</v>
      </c>
    </row>
    <row r="28788" spans="1:4" x14ac:dyDescent="0.2">
      <c r="A28788">
        <v>82630</v>
      </c>
      <c r="B28788" t="s">
        <v>27062</v>
      </c>
      <c r="C28788" t="s">
        <v>27059</v>
      </c>
      <c r="D28788" t="s">
        <v>27013</v>
      </c>
    </row>
    <row r="28789" spans="1:4" x14ac:dyDescent="0.2">
      <c r="A28789">
        <v>82633</v>
      </c>
      <c r="B28789" t="s">
        <v>12194</v>
      </c>
      <c r="C28789" t="s">
        <v>27032</v>
      </c>
      <c r="D28789" t="s">
        <v>27013</v>
      </c>
    </row>
    <row r="28790" spans="1:4" x14ac:dyDescent="0.2">
      <c r="A28790">
        <v>82636</v>
      </c>
      <c r="B28790" t="s">
        <v>21001</v>
      </c>
      <c r="C28790" t="s">
        <v>27059</v>
      </c>
      <c r="D28790" t="s">
        <v>27013</v>
      </c>
    </row>
    <row r="28791" spans="1:4" x14ac:dyDescent="0.2">
      <c r="A28791">
        <v>82637</v>
      </c>
      <c r="B28791" t="s">
        <v>27063</v>
      </c>
      <c r="C28791" t="s">
        <v>27032</v>
      </c>
      <c r="D28791" t="s">
        <v>27013</v>
      </c>
    </row>
    <row r="28792" spans="1:4" x14ac:dyDescent="0.2">
      <c r="A28792">
        <v>82638</v>
      </c>
      <c r="B28792" t="s">
        <v>27064</v>
      </c>
      <c r="C28792" t="s">
        <v>27059</v>
      </c>
      <c r="D28792" t="s">
        <v>27013</v>
      </c>
    </row>
    <row r="28793" spans="1:4" x14ac:dyDescent="0.2">
      <c r="A28793">
        <v>82639</v>
      </c>
      <c r="B28793" t="s">
        <v>27065</v>
      </c>
      <c r="C28793" t="s">
        <v>18378</v>
      </c>
      <c r="D28793" t="s">
        <v>27013</v>
      </c>
    </row>
    <row r="28794" spans="1:4" x14ac:dyDescent="0.2">
      <c r="A28794">
        <v>82642</v>
      </c>
      <c r="B28794" t="s">
        <v>27066</v>
      </c>
      <c r="C28794" t="s">
        <v>21873</v>
      </c>
      <c r="D28794" t="s">
        <v>27013</v>
      </c>
    </row>
    <row r="28795" spans="1:4" x14ac:dyDescent="0.2">
      <c r="A28795">
        <v>82643</v>
      </c>
      <c r="B28795" t="s">
        <v>27067</v>
      </c>
      <c r="C28795" t="s">
        <v>27059</v>
      </c>
      <c r="D28795" t="s">
        <v>27013</v>
      </c>
    </row>
    <row r="28796" spans="1:4" x14ac:dyDescent="0.2">
      <c r="A28796">
        <v>82646</v>
      </c>
      <c r="B28796" t="s">
        <v>27068</v>
      </c>
      <c r="C28796" t="s">
        <v>27059</v>
      </c>
      <c r="D28796" t="s">
        <v>27013</v>
      </c>
    </row>
    <row r="28797" spans="1:4" x14ac:dyDescent="0.2">
      <c r="A28797">
        <v>82649</v>
      </c>
      <c r="B28797" t="s">
        <v>27069</v>
      </c>
      <c r="C28797" t="s">
        <v>21873</v>
      </c>
      <c r="D28797" t="s">
        <v>27013</v>
      </c>
    </row>
    <row r="28798" spans="1:4" x14ac:dyDescent="0.2">
      <c r="A28798">
        <v>82701</v>
      </c>
      <c r="B28798" t="s">
        <v>12827</v>
      </c>
      <c r="C28798" t="s">
        <v>27070</v>
      </c>
      <c r="D28798" t="s">
        <v>27013</v>
      </c>
    </row>
    <row r="28799" spans="1:4" x14ac:dyDescent="0.2">
      <c r="A28799">
        <v>82710</v>
      </c>
      <c r="B28799" t="s">
        <v>27071</v>
      </c>
      <c r="C28799" t="s">
        <v>27072</v>
      </c>
      <c r="D28799" t="s">
        <v>27013</v>
      </c>
    </row>
    <row r="28800" spans="1:4" x14ac:dyDescent="0.2">
      <c r="A28800">
        <v>82711</v>
      </c>
      <c r="B28800" t="s">
        <v>18783</v>
      </c>
      <c r="C28800" t="s">
        <v>27072</v>
      </c>
      <c r="D28800" t="s">
        <v>27013</v>
      </c>
    </row>
    <row r="28801" spans="1:4" x14ac:dyDescent="0.2">
      <c r="A28801">
        <v>82712</v>
      </c>
      <c r="B28801" t="s">
        <v>19564</v>
      </c>
      <c r="C28801" t="s">
        <v>27072</v>
      </c>
      <c r="D28801" t="s">
        <v>27013</v>
      </c>
    </row>
    <row r="28802" spans="1:4" x14ac:dyDescent="0.2">
      <c r="A28802">
        <v>82714</v>
      </c>
      <c r="B28802" t="s">
        <v>27073</v>
      </c>
      <c r="C28802" t="s">
        <v>27072</v>
      </c>
      <c r="D28802" t="s">
        <v>27013</v>
      </c>
    </row>
    <row r="28803" spans="1:4" x14ac:dyDescent="0.2">
      <c r="A28803">
        <v>82715</v>
      </c>
      <c r="B28803" t="s">
        <v>27074</v>
      </c>
      <c r="C28803" t="s">
        <v>27070</v>
      </c>
      <c r="D28803" t="s">
        <v>27013</v>
      </c>
    </row>
    <row r="28804" spans="1:4" x14ac:dyDescent="0.2">
      <c r="A28804">
        <v>82716</v>
      </c>
      <c r="B28804" t="s">
        <v>13493</v>
      </c>
      <c r="C28804" t="s">
        <v>16820</v>
      </c>
      <c r="D28804" t="s">
        <v>27013</v>
      </c>
    </row>
    <row r="28805" spans="1:4" x14ac:dyDescent="0.2">
      <c r="A28805">
        <v>82718</v>
      </c>
      <c r="B28805" t="s">
        <v>13493</v>
      </c>
      <c r="C28805" t="s">
        <v>16820</v>
      </c>
      <c r="D28805" t="s">
        <v>27013</v>
      </c>
    </row>
    <row r="28806" spans="1:4" x14ac:dyDescent="0.2">
      <c r="A28806">
        <v>82720</v>
      </c>
      <c r="B28806" t="s">
        <v>27075</v>
      </c>
      <c r="C28806" t="s">
        <v>27072</v>
      </c>
      <c r="D28806" t="s">
        <v>27013</v>
      </c>
    </row>
    <row r="28807" spans="1:4" x14ac:dyDescent="0.2">
      <c r="A28807">
        <v>82721</v>
      </c>
      <c r="B28807" t="s">
        <v>27076</v>
      </c>
      <c r="C28807" t="s">
        <v>27072</v>
      </c>
      <c r="D28807" t="s">
        <v>27013</v>
      </c>
    </row>
    <row r="28808" spans="1:4" x14ac:dyDescent="0.2">
      <c r="A28808">
        <v>82723</v>
      </c>
      <c r="B28808" t="s">
        <v>17282</v>
      </c>
      <c r="C28808" t="s">
        <v>27070</v>
      </c>
      <c r="D28808" t="s">
        <v>27013</v>
      </c>
    </row>
    <row r="28809" spans="1:4" x14ac:dyDescent="0.2">
      <c r="A28809">
        <v>82725</v>
      </c>
      <c r="B28809" t="s">
        <v>27077</v>
      </c>
      <c r="C28809" t="s">
        <v>16820</v>
      </c>
      <c r="D28809" t="s">
        <v>27013</v>
      </c>
    </row>
    <row r="28810" spans="1:4" x14ac:dyDescent="0.2">
      <c r="A28810">
        <v>82727</v>
      </c>
      <c r="B28810" t="s">
        <v>27078</v>
      </c>
      <c r="C28810" t="s">
        <v>16820</v>
      </c>
      <c r="D28810" t="s">
        <v>27013</v>
      </c>
    </row>
    <row r="28811" spans="1:4" x14ac:dyDescent="0.2">
      <c r="A28811">
        <v>82729</v>
      </c>
      <c r="B28811" t="s">
        <v>27079</v>
      </c>
      <c r="C28811" t="s">
        <v>27072</v>
      </c>
      <c r="D28811" t="s">
        <v>27013</v>
      </c>
    </row>
    <row r="28812" spans="1:4" x14ac:dyDescent="0.2">
      <c r="A28812">
        <v>82730</v>
      </c>
      <c r="B28812" t="s">
        <v>12218</v>
      </c>
      <c r="C28812" t="s">
        <v>27070</v>
      </c>
      <c r="D28812" t="s">
        <v>27013</v>
      </c>
    </row>
    <row r="28813" spans="1:4" x14ac:dyDescent="0.2">
      <c r="A28813">
        <v>82731</v>
      </c>
      <c r="B28813" t="s">
        <v>12382</v>
      </c>
      <c r="C28813" t="s">
        <v>16820</v>
      </c>
      <c r="D28813" t="s">
        <v>27013</v>
      </c>
    </row>
    <row r="28814" spans="1:4" x14ac:dyDescent="0.2">
      <c r="A28814">
        <v>82801</v>
      </c>
      <c r="B28814" t="s">
        <v>20750</v>
      </c>
      <c r="C28814" t="s">
        <v>23264</v>
      </c>
      <c r="D28814" t="s">
        <v>27013</v>
      </c>
    </row>
    <row r="28815" spans="1:4" x14ac:dyDescent="0.2">
      <c r="A28815">
        <v>82831</v>
      </c>
      <c r="B28815" t="s">
        <v>7590</v>
      </c>
      <c r="C28815" t="s">
        <v>23264</v>
      </c>
      <c r="D28815" t="s">
        <v>27013</v>
      </c>
    </row>
    <row r="28816" spans="1:4" x14ac:dyDescent="0.2">
      <c r="A28816">
        <v>82832</v>
      </c>
      <c r="B28816" t="s">
        <v>19607</v>
      </c>
      <c r="C28816" t="s">
        <v>23264</v>
      </c>
      <c r="D28816" t="s">
        <v>27013</v>
      </c>
    </row>
    <row r="28817" spans="1:4" x14ac:dyDescent="0.2">
      <c r="A28817">
        <v>82834</v>
      </c>
      <c r="B28817" t="s">
        <v>4255</v>
      </c>
      <c r="C28817" t="s">
        <v>18378</v>
      </c>
      <c r="D28817" t="s">
        <v>27013</v>
      </c>
    </row>
    <row r="28818" spans="1:4" x14ac:dyDescent="0.2">
      <c r="A28818">
        <v>82835</v>
      </c>
      <c r="B28818" t="s">
        <v>24382</v>
      </c>
      <c r="C28818" t="s">
        <v>23264</v>
      </c>
      <c r="D28818" t="s">
        <v>27013</v>
      </c>
    </row>
    <row r="28819" spans="1:4" x14ac:dyDescent="0.2">
      <c r="A28819">
        <v>82836</v>
      </c>
      <c r="B28819" t="s">
        <v>13662</v>
      </c>
      <c r="C28819" t="s">
        <v>23264</v>
      </c>
      <c r="D28819" t="s">
        <v>27013</v>
      </c>
    </row>
    <row r="28820" spans="1:4" x14ac:dyDescent="0.2">
      <c r="A28820">
        <v>82838</v>
      </c>
      <c r="B28820" t="s">
        <v>27080</v>
      </c>
      <c r="C28820" t="s">
        <v>23264</v>
      </c>
      <c r="D28820" t="s">
        <v>27013</v>
      </c>
    </row>
    <row r="28821" spans="1:4" x14ac:dyDescent="0.2">
      <c r="A28821">
        <v>82839</v>
      </c>
      <c r="B28821" t="s">
        <v>27081</v>
      </c>
      <c r="C28821" t="s">
        <v>23264</v>
      </c>
      <c r="D28821" t="s">
        <v>27013</v>
      </c>
    </row>
    <row r="28822" spans="1:4" x14ac:dyDescent="0.2">
      <c r="A28822">
        <v>82842</v>
      </c>
      <c r="B28822" t="s">
        <v>25510</v>
      </c>
      <c r="C28822" t="s">
        <v>23264</v>
      </c>
      <c r="D28822" t="s">
        <v>27013</v>
      </c>
    </row>
    <row r="28823" spans="1:4" x14ac:dyDescent="0.2">
      <c r="A28823">
        <v>82844</v>
      </c>
      <c r="B28823" t="s">
        <v>27082</v>
      </c>
      <c r="C28823" t="s">
        <v>23264</v>
      </c>
      <c r="D28823" t="s">
        <v>27013</v>
      </c>
    </row>
    <row r="28824" spans="1:4" x14ac:dyDescent="0.2">
      <c r="A28824">
        <v>82901</v>
      </c>
      <c r="B28824" t="s">
        <v>22142</v>
      </c>
      <c r="C28824" t="s">
        <v>27083</v>
      </c>
      <c r="D28824" t="s">
        <v>27013</v>
      </c>
    </row>
    <row r="28825" spans="1:4" x14ac:dyDescent="0.2">
      <c r="A28825">
        <v>82922</v>
      </c>
      <c r="B28825" t="s">
        <v>21564</v>
      </c>
      <c r="C28825" t="s">
        <v>27084</v>
      </c>
      <c r="D28825" t="s">
        <v>27013</v>
      </c>
    </row>
    <row r="28826" spans="1:4" x14ac:dyDescent="0.2">
      <c r="A28826">
        <v>82923</v>
      </c>
      <c r="B28826" t="s">
        <v>23569</v>
      </c>
      <c r="C28826" t="s">
        <v>27084</v>
      </c>
      <c r="D28826" t="s">
        <v>27013</v>
      </c>
    </row>
    <row r="28827" spans="1:4" x14ac:dyDescent="0.2">
      <c r="A28827">
        <v>82925</v>
      </c>
      <c r="B28827" t="s">
        <v>17092</v>
      </c>
      <c r="C28827" t="s">
        <v>27084</v>
      </c>
      <c r="D28827" t="s">
        <v>27013</v>
      </c>
    </row>
    <row r="28828" spans="1:4" x14ac:dyDescent="0.2">
      <c r="A28828">
        <v>82930</v>
      </c>
      <c r="B28828" t="s">
        <v>2955</v>
      </c>
      <c r="C28828" t="s">
        <v>27085</v>
      </c>
      <c r="D28828" t="s">
        <v>27013</v>
      </c>
    </row>
    <row r="28829" spans="1:4" x14ac:dyDescent="0.2">
      <c r="A28829">
        <v>82932</v>
      </c>
      <c r="B28829" t="s">
        <v>27086</v>
      </c>
      <c r="C28829" t="s">
        <v>27083</v>
      </c>
      <c r="D28829" t="s">
        <v>27013</v>
      </c>
    </row>
    <row r="28830" spans="1:4" x14ac:dyDescent="0.2">
      <c r="A28830">
        <v>82933</v>
      </c>
      <c r="B28830" t="s">
        <v>27087</v>
      </c>
      <c r="C28830" t="s">
        <v>27085</v>
      </c>
      <c r="D28830" t="s">
        <v>27013</v>
      </c>
    </row>
    <row r="28831" spans="1:4" x14ac:dyDescent="0.2">
      <c r="A28831">
        <v>82935</v>
      </c>
      <c r="B28831" t="s">
        <v>27088</v>
      </c>
      <c r="C28831" t="s">
        <v>27083</v>
      </c>
      <c r="D28831" t="s">
        <v>27013</v>
      </c>
    </row>
    <row r="28832" spans="1:4" x14ac:dyDescent="0.2">
      <c r="A28832">
        <v>82936</v>
      </c>
      <c r="B28832" t="s">
        <v>27089</v>
      </c>
      <c r="C28832" t="s">
        <v>27085</v>
      </c>
      <c r="D28832" t="s">
        <v>27013</v>
      </c>
    </row>
    <row r="28833" spans="1:4" x14ac:dyDescent="0.2">
      <c r="A28833">
        <v>82937</v>
      </c>
      <c r="B28833" t="s">
        <v>17965</v>
      </c>
      <c r="C28833" t="s">
        <v>27085</v>
      </c>
      <c r="D28833" t="s">
        <v>27013</v>
      </c>
    </row>
    <row r="28834" spans="1:4" x14ac:dyDescent="0.2">
      <c r="A28834">
        <v>82941</v>
      </c>
      <c r="B28834" t="s">
        <v>27090</v>
      </c>
      <c r="C28834" t="s">
        <v>27084</v>
      </c>
      <c r="D28834" t="s">
        <v>27013</v>
      </c>
    </row>
    <row r="28835" spans="1:4" x14ac:dyDescent="0.2">
      <c r="A28835">
        <v>83001</v>
      </c>
      <c r="B28835" t="s">
        <v>1017</v>
      </c>
      <c r="C28835" t="s">
        <v>23519</v>
      </c>
      <c r="D28835" t="s">
        <v>27013</v>
      </c>
    </row>
    <row r="28836" spans="1:4" x14ac:dyDescent="0.2">
      <c r="A28836">
        <v>83011</v>
      </c>
      <c r="B28836" t="s">
        <v>17694</v>
      </c>
      <c r="C28836" t="s">
        <v>23519</v>
      </c>
      <c r="D28836" t="s">
        <v>27013</v>
      </c>
    </row>
    <row r="28837" spans="1:4" x14ac:dyDescent="0.2">
      <c r="A28837">
        <v>83012</v>
      </c>
      <c r="B28837" t="s">
        <v>27091</v>
      </c>
      <c r="C28837" t="s">
        <v>23519</v>
      </c>
      <c r="D28837" t="s">
        <v>27013</v>
      </c>
    </row>
    <row r="28838" spans="1:4" x14ac:dyDescent="0.2">
      <c r="A28838">
        <v>83013</v>
      </c>
      <c r="B28838" t="s">
        <v>21453</v>
      </c>
      <c r="C28838" t="s">
        <v>23519</v>
      </c>
      <c r="D28838" t="s">
        <v>27013</v>
      </c>
    </row>
    <row r="28839" spans="1:4" x14ac:dyDescent="0.2">
      <c r="A28839">
        <v>83014</v>
      </c>
      <c r="B28839" t="s">
        <v>1921</v>
      </c>
      <c r="C28839" t="s">
        <v>23519</v>
      </c>
      <c r="D28839" t="s">
        <v>27013</v>
      </c>
    </row>
    <row r="28840" spans="1:4" x14ac:dyDescent="0.2">
      <c r="A28840">
        <v>83101</v>
      </c>
      <c r="B28840" t="s">
        <v>27092</v>
      </c>
      <c r="C28840" t="s">
        <v>12761</v>
      </c>
      <c r="D28840" t="s">
        <v>27013</v>
      </c>
    </row>
    <row r="28841" spans="1:4" x14ac:dyDescent="0.2">
      <c r="A28841">
        <v>83110</v>
      </c>
      <c r="B28841" t="s">
        <v>14547</v>
      </c>
      <c r="C28841" t="s">
        <v>12761</v>
      </c>
      <c r="D28841" t="s">
        <v>27013</v>
      </c>
    </row>
    <row r="28842" spans="1:4" x14ac:dyDescent="0.2">
      <c r="A28842">
        <v>83111</v>
      </c>
      <c r="B28842" t="s">
        <v>241</v>
      </c>
      <c r="C28842" t="s">
        <v>12761</v>
      </c>
      <c r="D28842" t="s">
        <v>27013</v>
      </c>
    </row>
    <row r="28843" spans="1:4" x14ac:dyDescent="0.2">
      <c r="A28843">
        <v>83112</v>
      </c>
      <c r="B28843" t="s">
        <v>7207</v>
      </c>
      <c r="C28843" t="s">
        <v>12761</v>
      </c>
      <c r="D28843" t="s">
        <v>27013</v>
      </c>
    </row>
    <row r="28844" spans="1:4" x14ac:dyDescent="0.2">
      <c r="A28844">
        <v>83113</v>
      </c>
      <c r="B28844" t="s">
        <v>27093</v>
      </c>
      <c r="C28844" t="s">
        <v>27084</v>
      </c>
      <c r="D28844" t="s">
        <v>27013</v>
      </c>
    </row>
    <row r="28845" spans="1:4" x14ac:dyDescent="0.2">
      <c r="A28845">
        <v>83114</v>
      </c>
      <c r="B28845" t="s">
        <v>27094</v>
      </c>
      <c r="C28845" t="s">
        <v>12761</v>
      </c>
      <c r="D28845" t="s">
        <v>27013</v>
      </c>
    </row>
    <row r="28846" spans="1:4" x14ac:dyDescent="0.2">
      <c r="A28846">
        <v>83115</v>
      </c>
      <c r="B28846" t="s">
        <v>27095</v>
      </c>
      <c r="C28846" t="s">
        <v>27084</v>
      </c>
      <c r="D28846" t="s">
        <v>27013</v>
      </c>
    </row>
    <row r="28847" spans="1:4" x14ac:dyDescent="0.2">
      <c r="A28847">
        <v>83118</v>
      </c>
      <c r="B28847" t="s">
        <v>12607</v>
      </c>
      <c r="C28847" t="s">
        <v>12761</v>
      </c>
      <c r="D28847" t="s">
        <v>27013</v>
      </c>
    </row>
    <row r="28848" spans="1:4" x14ac:dyDescent="0.2">
      <c r="A28848">
        <v>83120</v>
      </c>
      <c r="B28848" t="s">
        <v>12630</v>
      </c>
      <c r="C28848" t="s">
        <v>12761</v>
      </c>
      <c r="D28848" t="s">
        <v>27013</v>
      </c>
    </row>
    <row r="28849" spans="1:4" x14ac:dyDescent="0.2">
      <c r="A28849">
        <v>83122</v>
      </c>
      <c r="B28849" t="s">
        <v>17596</v>
      </c>
      <c r="C28849" t="s">
        <v>12761</v>
      </c>
      <c r="D28849" t="s">
        <v>27013</v>
      </c>
    </row>
    <row r="28850" spans="1:4" x14ac:dyDescent="0.2">
      <c r="A28850">
        <v>83123</v>
      </c>
      <c r="B28850" t="s">
        <v>27096</v>
      </c>
      <c r="C28850" t="s">
        <v>12761</v>
      </c>
      <c r="D28850" t="s">
        <v>27013</v>
      </c>
    </row>
    <row r="28851" spans="1:4" x14ac:dyDescent="0.2">
      <c r="A28851">
        <v>83126</v>
      </c>
      <c r="B28851" t="s">
        <v>16933</v>
      </c>
      <c r="C28851" t="s">
        <v>12761</v>
      </c>
      <c r="D28851" t="s">
        <v>27013</v>
      </c>
    </row>
    <row r="28852" spans="1:4" x14ac:dyDescent="0.2">
      <c r="A28852">
        <v>83127</v>
      </c>
      <c r="B28852" t="s">
        <v>27097</v>
      </c>
      <c r="C28852" t="s">
        <v>12761</v>
      </c>
      <c r="D28852" t="s">
        <v>27013</v>
      </c>
    </row>
    <row r="28853" spans="1:4" x14ac:dyDescent="0.2">
      <c r="A28853">
        <v>83128</v>
      </c>
      <c r="B28853" t="s">
        <v>14783</v>
      </c>
      <c r="C28853" t="s">
        <v>12761</v>
      </c>
      <c r="D28853" t="s">
        <v>27013</v>
      </c>
    </row>
    <row r="28854" spans="1:4" x14ac:dyDescent="0.2">
      <c r="A28854">
        <v>83201</v>
      </c>
      <c r="B28854" t="s">
        <v>6365</v>
      </c>
      <c r="C28854" t="s">
        <v>27099</v>
      </c>
      <c r="D28854" t="s">
        <v>27098</v>
      </c>
    </row>
    <row r="28855" spans="1:4" x14ac:dyDescent="0.2">
      <c r="A28855">
        <v>83202</v>
      </c>
      <c r="B28855" t="s">
        <v>6365</v>
      </c>
      <c r="C28855" t="s">
        <v>27099</v>
      </c>
      <c r="D28855" t="s">
        <v>27098</v>
      </c>
    </row>
    <row r="28856" spans="1:4" x14ac:dyDescent="0.2">
      <c r="A28856">
        <v>83204</v>
      </c>
      <c r="B28856" t="s">
        <v>6365</v>
      </c>
      <c r="C28856" t="s">
        <v>27099</v>
      </c>
      <c r="D28856" t="s">
        <v>27098</v>
      </c>
    </row>
    <row r="28857" spans="1:4" x14ac:dyDescent="0.2">
      <c r="A28857">
        <v>83209</v>
      </c>
      <c r="B28857" t="s">
        <v>6365</v>
      </c>
      <c r="C28857" t="s">
        <v>27099</v>
      </c>
      <c r="D28857" t="s">
        <v>27098</v>
      </c>
    </row>
    <row r="28858" spans="1:4" x14ac:dyDescent="0.2">
      <c r="A28858">
        <v>83210</v>
      </c>
      <c r="B28858" t="s">
        <v>7319</v>
      </c>
      <c r="C28858" t="s">
        <v>27100</v>
      </c>
      <c r="D28858" t="s">
        <v>27098</v>
      </c>
    </row>
    <row r="28859" spans="1:4" x14ac:dyDescent="0.2">
      <c r="A28859">
        <v>83211</v>
      </c>
      <c r="B28859" t="s">
        <v>27101</v>
      </c>
      <c r="C28859" t="s">
        <v>27102</v>
      </c>
      <c r="D28859" t="s">
        <v>27098</v>
      </c>
    </row>
    <row r="28860" spans="1:4" x14ac:dyDescent="0.2">
      <c r="A28860">
        <v>83212</v>
      </c>
      <c r="B28860" t="s">
        <v>27103</v>
      </c>
      <c r="C28860" t="s">
        <v>27102</v>
      </c>
      <c r="D28860" t="s">
        <v>27098</v>
      </c>
    </row>
    <row r="28861" spans="1:4" x14ac:dyDescent="0.2">
      <c r="A28861">
        <v>83213</v>
      </c>
      <c r="B28861" t="s">
        <v>22653</v>
      </c>
      <c r="C28861" t="s">
        <v>23112</v>
      </c>
      <c r="D28861" t="s">
        <v>27098</v>
      </c>
    </row>
    <row r="28862" spans="1:4" x14ac:dyDescent="0.2">
      <c r="A28862">
        <v>83214</v>
      </c>
      <c r="B28862" t="s">
        <v>27104</v>
      </c>
      <c r="C28862" t="s">
        <v>27099</v>
      </c>
      <c r="D28862" t="s">
        <v>27098</v>
      </c>
    </row>
    <row r="28863" spans="1:4" x14ac:dyDescent="0.2">
      <c r="A28863">
        <v>83215</v>
      </c>
      <c r="B28863" t="s">
        <v>27105</v>
      </c>
      <c r="C28863" t="s">
        <v>27100</v>
      </c>
      <c r="D28863" t="s">
        <v>27098</v>
      </c>
    </row>
    <row r="28864" spans="1:4" x14ac:dyDescent="0.2">
      <c r="A28864">
        <v>83217</v>
      </c>
      <c r="B28864" t="s">
        <v>21116</v>
      </c>
      <c r="C28864" t="s">
        <v>27106</v>
      </c>
      <c r="D28864" t="s">
        <v>27098</v>
      </c>
    </row>
    <row r="28865" spans="1:4" x14ac:dyDescent="0.2">
      <c r="A28865">
        <v>83220</v>
      </c>
      <c r="B28865" t="s">
        <v>24664</v>
      </c>
      <c r="C28865" t="s">
        <v>27107</v>
      </c>
      <c r="D28865" t="s">
        <v>27098</v>
      </c>
    </row>
    <row r="28866" spans="1:4" x14ac:dyDescent="0.2">
      <c r="A28866">
        <v>83221</v>
      </c>
      <c r="B28866" t="s">
        <v>27108</v>
      </c>
      <c r="C28866" t="s">
        <v>27100</v>
      </c>
      <c r="D28866" t="s">
        <v>27098</v>
      </c>
    </row>
    <row r="28867" spans="1:4" x14ac:dyDescent="0.2">
      <c r="A28867">
        <v>83226</v>
      </c>
      <c r="B28867" t="s">
        <v>27109</v>
      </c>
      <c r="C28867" t="s">
        <v>23116</v>
      </c>
      <c r="D28867" t="s">
        <v>27098</v>
      </c>
    </row>
    <row r="28868" spans="1:4" x14ac:dyDescent="0.2">
      <c r="A28868">
        <v>83227</v>
      </c>
      <c r="B28868" t="s">
        <v>13595</v>
      </c>
      <c r="C28868" t="s">
        <v>23116</v>
      </c>
      <c r="D28868" t="s">
        <v>27098</v>
      </c>
    </row>
    <row r="28869" spans="1:4" x14ac:dyDescent="0.2">
      <c r="A28869">
        <v>83228</v>
      </c>
      <c r="B28869" t="s">
        <v>6837</v>
      </c>
      <c r="C28869" t="s">
        <v>12097</v>
      </c>
      <c r="D28869" t="s">
        <v>27098</v>
      </c>
    </row>
    <row r="28870" spans="1:4" x14ac:dyDescent="0.2">
      <c r="A28870">
        <v>83229</v>
      </c>
      <c r="B28870" t="s">
        <v>27110</v>
      </c>
      <c r="C28870" t="s">
        <v>27111</v>
      </c>
      <c r="D28870" t="s">
        <v>27098</v>
      </c>
    </row>
    <row r="28871" spans="1:4" x14ac:dyDescent="0.2">
      <c r="A28871">
        <v>83230</v>
      </c>
      <c r="B28871" t="s">
        <v>27112</v>
      </c>
      <c r="C28871" t="s">
        <v>27106</v>
      </c>
      <c r="D28871" t="s">
        <v>27098</v>
      </c>
    </row>
    <row r="28872" spans="1:4" x14ac:dyDescent="0.2">
      <c r="A28872">
        <v>83232</v>
      </c>
      <c r="B28872" t="s">
        <v>13662</v>
      </c>
      <c r="C28872" t="s">
        <v>12097</v>
      </c>
      <c r="D28872" t="s">
        <v>27098</v>
      </c>
    </row>
    <row r="28873" spans="1:4" x14ac:dyDescent="0.2">
      <c r="A28873">
        <v>83234</v>
      </c>
      <c r="B28873" t="s">
        <v>27113</v>
      </c>
      <c r="C28873" t="s">
        <v>27099</v>
      </c>
      <c r="D28873" t="s">
        <v>27098</v>
      </c>
    </row>
    <row r="28874" spans="1:4" x14ac:dyDescent="0.2">
      <c r="A28874">
        <v>83235</v>
      </c>
      <c r="B28874" t="s">
        <v>24861</v>
      </c>
      <c r="C28874" t="s">
        <v>23116</v>
      </c>
      <c r="D28874" t="s">
        <v>27098</v>
      </c>
    </row>
    <row r="28875" spans="1:4" x14ac:dyDescent="0.2">
      <c r="A28875">
        <v>83236</v>
      </c>
      <c r="B28875" t="s">
        <v>24966</v>
      </c>
      <c r="C28875" t="s">
        <v>27100</v>
      </c>
      <c r="D28875" t="s">
        <v>27098</v>
      </c>
    </row>
    <row r="28876" spans="1:4" x14ac:dyDescent="0.2">
      <c r="A28876">
        <v>83237</v>
      </c>
      <c r="B28876" t="s">
        <v>22</v>
      </c>
      <c r="C28876" t="s">
        <v>12097</v>
      </c>
      <c r="D28876" t="s">
        <v>27098</v>
      </c>
    </row>
    <row r="28877" spans="1:4" x14ac:dyDescent="0.2">
      <c r="A28877">
        <v>83238</v>
      </c>
      <c r="B28877" t="s">
        <v>14695</v>
      </c>
      <c r="C28877" t="s">
        <v>27107</v>
      </c>
      <c r="D28877" t="s">
        <v>27098</v>
      </c>
    </row>
    <row r="28878" spans="1:4" x14ac:dyDescent="0.2">
      <c r="A28878">
        <v>83241</v>
      </c>
      <c r="B28878" t="s">
        <v>27114</v>
      </c>
      <c r="C28878" t="s">
        <v>27106</v>
      </c>
      <c r="D28878" t="s">
        <v>27098</v>
      </c>
    </row>
    <row r="28879" spans="1:4" x14ac:dyDescent="0.2">
      <c r="A28879">
        <v>83243</v>
      </c>
      <c r="B28879" t="s">
        <v>12352</v>
      </c>
      <c r="C28879" t="s">
        <v>14359</v>
      </c>
      <c r="D28879" t="s">
        <v>27098</v>
      </c>
    </row>
    <row r="28880" spans="1:4" x14ac:dyDescent="0.2">
      <c r="A28880">
        <v>83244</v>
      </c>
      <c r="B28880" t="s">
        <v>20830</v>
      </c>
      <c r="C28880" t="s">
        <v>23112</v>
      </c>
      <c r="D28880" t="s">
        <v>27098</v>
      </c>
    </row>
    <row r="28881" spans="1:4" x14ac:dyDescent="0.2">
      <c r="A28881">
        <v>83245</v>
      </c>
      <c r="B28881" t="s">
        <v>27115</v>
      </c>
      <c r="C28881" t="s">
        <v>27099</v>
      </c>
      <c r="D28881" t="s">
        <v>27098</v>
      </c>
    </row>
    <row r="28882" spans="1:4" x14ac:dyDescent="0.2">
      <c r="A28882">
        <v>83246</v>
      </c>
      <c r="B28882" t="s">
        <v>27116</v>
      </c>
      <c r="C28882" t="s">
        <v>27099</v>
      </c>
      <c r="D28882" t="s">
        <v>27098</v>
      </c>
    </row>
    <row r="28883" spans="1:4" x14ac:dyDescent="0.2">
      <c r="A28883">
        <v>83250</v>
      </c>
      <c r="B28883" t="s">
        <v>27117</v>
      </c>
      <c r="C28883" t="s">
        <v>27099</v>
      </c>
      <c r="D28883" t="s">
        <v>27098</v>
      </c>
    </row>
    <row r="28884" spans="1:4" x14ac:dyDescent="0.2">
      <c r="A28884">
        <v>83251</v>
      </c>
      <c r="B28884" t="s">
        <v>27118</v>
      </c>
      <c r="C28884" t="s">
        <v>23116</v>
      </c>
      <c r="D28884" t="s">
        <v>27098</v>
      </c>
    </row>
    <row r="28885" spans="1:4" x14ac:dyDescent="0.2">
      <c r="A28885">
        <v>83252</v>
      </c>
      <c r="B28885" t="s">
        <v>27119</v>
      </c>
      <c r="C28885" t="s">
        <v>14359</v>
      </c>
      <c r="D28885" t="s">
        <v>27098</v>
      </c>
    </row>
    <row r="28886" spans="1:4" x14ac:dyDescent="0.2">
      <c r="A28886">
        <v>83253</v>
      </c>
      <c r="B28886" t="s">
        <v>25859</v>
      </c>
      <c r="C28886" t="s">
        <v>23116</v>
      </c>
      <c r="D28886" t="s">
        <v>27098</v>
      </c>
    </row>
    <row r="28887" spans="1:4" x14ac:dyDescent="0.2">
      <c r="A28887">
        <v>83254</v>
      </c>
      <c r="B28887" t="s">
        <v>13067</v>
      </c>
      <c r="C28887" t="s">
        <v>27107</v>
      </c>
      <c r="D28887" t="s">
        <v>27098</v>
      </c>
    </row>
    <row r="28888" spans="1:4" x14ac:dyDescent="0.2">
      <c r="A28888">
        <v>83255</v>
      </c>
      <c r="B28888" t="s">
        <v>17966</v>
      </c>
      <c r="C28888" t="s">
        <v>23112</v>
      </c>
      <c r="D28888" t="s">
        <v>27098</v>
      </c>
    </row>
    <row r="28889" spans="1:4" x14ac:dyDescent="0.2">
      <c r="A28889">
        <v>83262</v>
      </c>
      <c r="B28889" t="s">
        <v>23285</v>
      </c>
      <c r="C28889" t="s">
        <v>27100</v>
      </c>
      <c r="D28889" t="s">
        <v>27098</v>
      </c>
    </row>
    <row r="28890" spans="1:4" x14ac:dyDescent="0.2">
      <c r="A28890">
        <v>83263</v>
      </c>
      <c r="B28890" t="s">
        <v>13217</v>
      </c>
      <c r="C28890" t="s">
        <v>12097</v>
      </c>
      <c r="D28890" t="s">
        <v>27098</v>
      </c>
    </row>
    <row r="28891" spans="1:4" x14ac:dyDescent="0.2">
      <c r="A28891">
        <v>83271</v>
      </c>
      <c r="B28891" t="s">
        <v>12361</v>
      </c>
      <c r="C28891" t="s">
        <v>27102</v>
      </c>
      <c r="D28891" t="s">
        <v>27098</v>
      </c>
    </row>
    <row r="28892" spans="1:4" x14ac:dyDescent="0.2">
      <c r="A28892">
        <v>83272</v>
      </c>
      <c r="B28892" t="s">
        <v>4257</v>
      </c>
      <c r="C28892" t="s">
        <v>27107</v>
      </c>
      <c r="D28892" t="s">
        <v>27098</v>
      </c>
    </row>
    <row r="28893" spans="1:4" x14ac:dyDescent="0.2">
      <c r="A28893">
        <v>83274</v>
      </c>
      <c r="B28893" t="s">
        <v>27120</v>
      </c>
      <c r="C28893" t="s">
        <v>27100</v>
      </c>
      <c r="D28893" t="s">
        <v>27098</v>
      </c>
    </row>
    <row r="28894" spans="1:4" x14ac:dyDescent="0.2">
      <c r="A28894">
        <v>83276</v>
      </c>
      <c r="B28894" t="s">
        <v>27121</v>
      </c>
      <c r="C28894" t="s">
        <v>27106</v>
      </c>
      <c r="D28894" t="s">
        <v>27098</v>
      </c>
    </row>
    <row r="28895" spans="1:4" x14ac:dyDescent="0.2">
      <c r="A28895">
        <v>83277</v>
      </c>
      <c r="B28895" t="s">
        <v>291</v>
      </c>
      <c r="C28895" t="s">
        <v>27100</v>
      </c>
      <c r="D28895" t="s">
        <v>27098</v>
      </c>
    </row>
    <row r="28896" spans="1:4" x14ac:dyDescent="0.2">
      <c r="A28896">
        <v>83278</v>
      </c>
      <c r="B28896" t="s">
        <v>14733</v>
      </c>
      <c r="C28896" t="s">
        <v>23116</v>
      </c>
      <c r="D28896" t="s">
        <v>27098</v>
      </c>
    </row>
    <row r="28897" spans="1:4" x14ac:dyDescent="0.2">
      <c r="A28897">
        <v>83283</v>
      </c>
      <c r="B28897" t="s">
        <v>27122</v>
      </c>
      <c r="C28897" t="s">
        <v>12097</v>
      </c>
      <c r="D28897" t="s">
        <v>27098</v>
      </c>
    </row>
    <row r="28898" spans="1:4" x14ac:dyDescent="0.2">
      <c r="A28898">
        <v>83285</v>
      </c>
      <c r="B28898" t="s">
        <v>27123</v>
      </c>
      <c r="C28898" t="s">
        <v>27106</v>
      </c>
      <c r="D28898" t="s">
        <v>27098</v>
      </c>
    </row>
    <row r="28899" spans="1:4" x14ac:dyDescent="0.2">
      <c r="A28899">
        <v>83286</v>
      </c>
      <c r="B28899" t="s">
        <v>12382</v>
      </c>
      <c r="C28899" t="s">
        <v>12097</v>
      </c>
      <c r="D28899" t="s">
        <v>27098</v>
      </c>
    </row>
    <row r="28900" spans="1:4" x14ac:dyDescent="0.2">
      <c r="A28900">
        <v>83287</v>
      </c>
      <c r="B28900" t="s">
        <v>27124</v>
      </c>
      <c r="C28900" t="s">
        <v>27107</v>
      </c>
      <c r="D28900" t="s">
        <v>27098</v>
      </c>
    </row>
    <row r="28901" spans="1:4" x14ac:dyDescent="0.2">
      <c r="A28901">
        <v>83301</v>
      </c>
      <c r="B28901" t="s">
        <v>8480</v>
      </c>
      <c r="C28901" t="s">
        <v>27125</v>
      </c>
      <c r="D28901" t="s">
        <v>27098</v>
      </c>
    </row>
    <row r="28902" spans="1:4" x14ac:dyDescent="0.2">
      <c r="A28902">
        <v>83302</v>
      </c>
      <c r="B28902" t="s">
        <v>27126</v>
      </c>
      <c r="C28902" t="s">
        <v>27125</v>
      </c>
      <c r="D28902" t="s">
        <v>27098</v>
      </c>
    </row>
    <row r="28903" spans="1:4" x14ac:dyDescent="0.2">
      <c r="A28903">
        <v>83311</v>
      </c>
      <c r="B28903" t="s">
        <v>12931</v>
      </c>
      <c r="C28903" t="s">
        <v>27127</v>
      </c>
      <c r="D28903" t="s">
        <v>27098</v>
      </c>
    </row>
    <row r="28904" spans="1:4" x14ac:dyDescent="0.2">
      <c r="A28904">
        <v>83313</v>
      </c>
      <c r="B28904" t="s">
        <v>4697</v>
      </c>
      <c r="C28904" t="s">
        <v>23557</v>
      </c>
      <c r="D28904" t="s">
        <v>27098</v>
      </c>
    </row>
    <row r="28905" spans="1:4" x14ac:dyDescent="0.2">
      <c r="A28905">
        <v>83314</v>
      </c>
      <c r="B28905" t="s">
        <v>14618</v>
      </c>
      <c r="C28905" t="s">
        <v>27128</v>
      </c>
      <c r="D28905" t="s">
        <v>27098</v>
      </c>
    </row>
    <row r="28906" spans="1:4" x14ac:dyDescent="0.2">
      <c r="A28906">
        <v>83316</v>
      </c>
      <c r="B28906" t="s">
        <v>18925</v>
      </c>
      <c r="C28906" t="s">
        <v>27125</v>
      </c>
      <c r="D28906" t="s">
        <v>27098</v>
      </c>
    </row>
    <row r="28907" spans="1:4" x14ac:dyDescent="0.2">
      <c r="A28907">
        <v>83318</v>
      </c>
      <c r="B28907" t="s">
        <v>27129</v>
      </c>
      <c r="C28907" t="s">
        <v>27127</v>
      </c>
      <c r="D28907" t="s">
        <v>27098</v>
      </c>
    </row>
    <row r="28908" spans="1:4" x14ac:dyDescent="0.2">
      <c r="A28908">
        <v>83320</v>
      </c>
      <c r="B28908" t="s">
        <v>20327</v>
      </c>
      <c r="C28908" t="s">
        <v>23557</v>
      </c>
      <c r="D28908" t="s">
        <v>27098</v>
      </c>
    </row>
    <row r="28909" spans="1:4" x14ac:dyDescent="0.2">
      <c r="A28909">
        <v>83321</v>
      </c>
      <c r="B28909" t="s">
        <v>27130</v>
      </c>
      <c r="C28909" t="s">
        <v>27125</v>
      </c>
      <c r="D28909" t="s">
        <v>27098</v>
      </c>
    </row>
    <row r="28910" spans="1:4" x14ac:dyDescent="0.2">
      <c r="A28910">
        <v>83322</v>
      </c>
      <c r="B28910" t="s">
        <v>27131</v>
      </c>
      <c r="C28910" t="s">
        <v>27132</v>
      </c>
      <c r="D28910" t="s">
        <v>27098</v>
      </c>
    </row>
    <row r="28911" spans="1:4" x14ac:dyDescent="0.2">
      <c r="A28911">
        <v>83323</v>
      </c>
      <c r="B28911" t="s">
        <v>27133</v>
      </c>
      <c r="C28911" t="s">
        <v>27127</v>
      </c>
      <c r="D28911" t="s">
        <v>27098</v>
      </c>
    </row>
    <row r="28912" spans="1:4" x14ac:dyDescent="0.2">
      <c r="A28912">
        <v>83324</v>
      </c>
      <c r="B28912" t="s">
        <v>27134</v>
      </c>
      <c r="C28912" t="s">
        <v>12761</v>
      </c>
      <c r="D28912" t="s">
        <v>27098</v>
      </c>
    </row>
    <row r="28913" spans="1:4" x14ac:dyDescent="0.2">
      <c r="A28913">
        <v>83325</v>
      </c>
      <c r="B28913" t="s">
        <v>13073</v>
      </c>
      <c r="C28913" t="s">
        <v>27135</v>
      </c>
      <c r="D28913" t="s">
        <v>27098</v>
      </c>
    </row>
    <row r="28914" spans="1:4" x14ac:dyDescent="0.2">
      <c r="A28914">
        <v>83327</v>
      </c>
      <c r="B28914" t="s">
        <v>1122</v>
      </c>
      <c r="C28914" t="s">
        <v>27132</v>
      </c>
      <c r="D28914" t="s">
        <v>27098</v>
      </c>
    </row>
    <row r="28915" spans="1:4" x14ac:dyDescent="0.2">
      <c r="A28915">
        <v>83328</v>
      </c>
      <c r="B28915" t="s">
        <v>27136</v>
      </c>
      <c r="C28915" t="s">
        <v>27125</v>
      </c>
      <c r="D28915" t="s">
        <v>27098</v>
      </c>
    </row>
    <row r="28916" spans="1:4" x14ac:dyDescent="0.2">
      <c r="A28916">
        <v>83330</v>
      </c>
      <c r="B28916" t="s">
        <v>27137</v>
      </c>
      <c r="C28916" t="s">
        <v>27128</v>
      </c>
      <c r="D28916" t="s">
        <v>27098</v>
      </c>
    </row>
    <row r="28917" spans="1:4" x14ac:dyDescent="0.2">
      <c r="A28917">
        <v>83332</v>
      </c>
      <c r="B28917" t="s">
        <v>27138</v>
      </c>
      <c r="C28917" t="s">
        <v>27128</v>
      </c>
      <c r="D28917" t="s">
        <v>27098</v>
      </c>
    </row>
    <row r="28918" spans="1:4" x14ac:dyDescent="0.2">
      <c r="A28918">
        <v>83333</v>
      </c>
      <c r="B28918" t="s">
        <v>27139</v>
      </c>
      <c r="C28918" t="s">
        <v>23557</v>
      </c>
      <c r="D28918" t="s">
        <v>27098</v>
      </c>
    </row>
    <row r="28919" spans="1:4" x14ac:dyDescent="0.2">
      <c r="A28919">
        <v>83334</v>
      </c>
      <c r="B28919" t="s">
        <v>27140</v>
      </c>
      <c r="C28919" t="s">
        <v>27125</v>
      </c>
      <c r="D28919" t="s">
        <v>27098</v>
      </c>
    </row>
    <row r="28920" spans="1:4" x14ac:dyDescent="0.2">
      <c r="A28920">
        <v>83335</v>
      </c>
      <c r="B28920" t="s">
        <v>23306</v>
      </c>
      <c r="C28920" t="s">
        <v>27135</v>
      </c>
      <c r="D28920" t="s">
        <v>27098</v>
      </c>
    </row>
    <row r="28921" spans="1:4" x14ac:dyDescent="0.2">
      <c r="A28921">
        <v>83336</v>
      </c>
      <c r="B28921" t="s">
        <v>27141</v>
      </c>
      <c r="C28921" t="s">
        <v>27142</v>
      </c>
      <c r="D28921" t="s">
        <v>27098</v>
      </c>
    </row>
    <row r="28922" spans="1:4" x14ac:dyDescent="0.2">
      <c r="A28922">
        <v>83337</v>
      </c>
      <c r="B28922" t="s">
        <v>22550</v>
      </c>
      <c r="C28922" t="s">
        <v>27132</v>
      </c>
      <c r="D28922" t="s">
        <v>27098</v>
      </c>
    </row>
    <row r="28923" spans="1:4" x14ac:dyDescent="0.2">
      <c r="A28923">
        <v>83338</v>
      </c>
      <c r="B28923" t="s">
        <v>21304</v>
      </c>
      <c r="C28923" t="s">
        <v>27135</v>
      </c>
      <c r="D28923" t="s">
        <v>27098</v>
      </c>
    </row>
    <row r="28924" spans="1:4" x14ac:dyDescent="0.2">
      <c r="A28924">
        <v>83340</v>
      </c>
      <c r="B28924" t="s">
        <v>27143</v>
      </c>
      <c r="C28924" t="s">
        <v>23557</v>
      </c>
      <c r="D28924" t="s">
        <v>27098</v>
      </c>
    </row>
    <row r="28925" spans="1:4" x14ac:dyDescent="0.2">
      <c r="A28925">
        <v>83341</v>
      </c>
      <c r="B28925" t="s">
        <v>16982</v>
      </c>
      <c r="C28925" t="s">
        <v>27125</v>
      </c>
      <c r="D28925" t="s">
        <v>27098</v>
      </c>
    </row>
    <row r="28926" spans="1:4" x14ac:dyDescent="0.2">
      <c r="A28926">
        <v>83342</v>
      </c>
      <c r="B28926" t="s">
        <v>20406</v>
      </c>
      <c r="C28926" t="s">
        <v>27127</v>
      </c>
      <c r="D28926" t="s">
        <v>27098</v>
      </c>
    </row>
    <row r="28927" spans="1:4" x14ac:dyDescent="0.2">
      <c r="A28927">
        <v>83344</v>
      </c>
      <c r="B28927" t="s">
        <v>27144</v>
      </c>
      <c r="C28927" t="s">
        <v>27125</v>
      </c>
      <c r="D28927" t="s">
        <v>27098</v>
      </c>
    </row>
    <row r="28928" spans="1:4" x14ac:dyDescent="0.2">
      <c r="A28928">
        <v>83346</v>
      </c>
      <c r="B28928" t="s">
        <v>21172</v>
      </c>
      <c r="C28928" t="s">
        <v>27127</v>
      </c>
      <c r="D28928" t="s">
        <v>27098</v>
      </c>
    </row>
    <row r="28929" spans="1:4" x14ac:dyDescent="0.2">
      <c r="A28929">
        <v>83347</v>
      </c>
      <c r="B28929" t="s">
        <v>27145</v>
      </c>
      <c r="C28929" t="s">
        <v>27142</v>
      </c>
      <c r="D28929" t="s">
        <v>27098</v>
      </c>
    </row>
    <row r="28930" spans="1:4" x14ac:dyDescent="0.2">
      <c r="A28930">
        <v>83348</v>
      </c>
      <c r="B28930" t="s">
        <v>27146</v>
      </c>
      <c r="C28930" t="s">
        <v>23557</v>
      </c>
      <c r="D28930" t="s">
        <v>27098</v>
      </c>
    </row>
    <row r="28931" spans="1:4" x14ac:dyDescent="0.2">
      <c r="A28931">
        <v>83349</v>
      </c>
      <c r="B28931" t="s">
        <v>15423</v>
      </c>
      <c r="C28931" t="s">
        <v>12761</v>
      </c>
      <c r="D28931" t="s">
        <v>27098</v>
      </c>
    </row>
    <row r="28932" spans="1:4" x14ac:dyDescent="0.2">
      <c r="A28932">
        <v>83350</v>
      </c>
      <c r="B28932" t="s">
        <v>17155</v>
      </c>
      <c r="C28932" t="s">
        <v>27142</v>
      </c>
      <c r="D28932" t="s">
        <v>27098</v>
      </c>
    </row>
    <row r="28933" spans="1:4" x14ac:dyDescent="0.2">
      <c r="A28933">
        <v>83352</v>
      </c>
      <c r="B28933" t="s">
        <v>27147</v>
      </c>
      <c r="C28933" t="s">
        <v>12761</v>
      </c>
      <c r="D28933" t="s">
        <v>27098</v>
      </c>
    </row>
    <row r="28934" spans="1:4" x14ac:dyDescent="0.2">
      <c r="A28934">
        <v>83355</v>
      </c>
      <c r="B28934" t="s">
        <v>12168</v>
      </c>
      <c r="C28934" t="s">
        <v>27128</v>
      </c>
      <c r="D28934" t="s">
        <v>27098</v>
      </c>
    </row>
    <row r="28935" spans="1:4" x14ac:dyDescent="0.2">
      <c r="A28935">
        <v>83401</v>
      </c>
      <c r="B28935" t="s">
        <v>27148</v>
      </c>
      <c r="C28935" t="s">
        <v>27149</v>
      </c>
      <c r="D28935" t="s">
        <v>27098</v>
      </c>
    </row>
    <row r="28936" spans="1:4" x14ac:dyDescent="0.2">
      <c r="A28936">
        <v>83402</v>
      </c>
      <c r="B28936" t="s">
        <v>27148</v>
      </c>
      <c r="C28936" t="s">
        <v>27149</v>
      </c>
      <c r="D28936" t="s">
        <v>27098</v>
      </c>
    </row>
    <row r="28937" spans="1:4" x14ac:dyDescent="0.2">
      <c r="A28937">
        <v>83404</v>
      </c>
      <c r="B28937" t="s">
        <v>27148</v>
      </c>
      <c r="C28937" t="s">
        <v>27149</v>
      </c>
      <c r="D28937" t="s">
        <v>27098</v>
      </c>
    </row>
    <row r="28938" spans="1:4" x14ac:dyDescent="0.2">
      <c r="A28938">
        <v>83406</v>
      </c>
      <c r="B28938" t="s">
        <v>27148</v>
      </c>
      <c r="C28938" t="s">
        <v>27149</v>
      </c>
      <c r="D28938" t="s">
        <v>27098</v>
      </c>
    </row>
    <row r="28939" spans="1:4" x14ac:dyDescent="0.2">
      <c r="A28939">
        <v>83414</v>
      </c>
      <c r="B28939" t="s">
        <v>21773</v>
      </c>
      <c r="C28939" t="s">
        <v>23519</v>
      </c>
      <c r="D28939" t="s">
        <v>27013</v>
      </c>
    </row>
    <row r="28940" spans="1:4" x14ac:dyDescent="0.2">
      <c r="A28940">
        <v>83415</v>
      </c>
      <c r="B28940" t="s">
        <v>27148</v>
      </c>
      <c r="C28940" t="s">
        <v>27149</v>
      </c>
      <c r="D28940" t="s">
        <v>27098</v>
      </c>
    </row>
    <row r="28941" spans="1:4" x14ac:dyDescent="0.2">
      <c r="A28941">
        <v>83420</v>
      </c>
      <c r="B28941" t="s">
        <v>16090</v>
      </c>
      <c r="C28941" t="s">
        <v>21873</v>
      </c>
      <c r="D28941" t="s">
        <v>27098</v>
      </c>
    </row>
    <row r="28942" spans="1:4" x14ac:dyDescent="0.2">
      <c r="A28942">
        <v>83422</v>
      </c>
      <c r="B28942" t="s">
        <v>27150</v>
      </c>
      <c r="C28942" t="s">
        <v>23519</v>
      </c>
      <c r="D28942" t="s">
        <v>27098</v>
      </c>
    </row>
    <row r="28943" spans="1:4" x14ac:dyDescent="0.2">
      <c r="A28943">
        <v>83423</v>
      </c>
      <c r="B28943" t="s">
        <v>20960</v>
      </c>
      <c r="C28943" t="s">
        <v>19871</v>
      </c>
      <c r="D28943" t="s">
        <v>27098</v>
      </c>
    </row>
    <row r="28944" spans="1:4" x14ac:dyDescent="0.2">
      <c r="A28944">
        <v>83424</v>
      </c>
      <c r="B28944" t="s">
        <v>25867</v>
      </c>
      <c r="C28944" t="s">
        <v>23519</v>
      </c>
      <c r="D28944" t="s">
        <v>27098</v>
      </c>
    </row>
    <row r="28945" spans="1:4" x14ac:dyDescent="0.2">
      <c r="A28945">
        <v>83425</v>
      </c>
      <c r="B28945" t="s">
        <v>18015</v>
      </c>
      <c r="C28945" t="s">
        <v>14497</v>
      </c>
      <c r="D28945" t="s">
        <v>27098</v>
      </c>
    </row>
    <row r="28946" spans="1:4" x14ac:dyDescent="0.2">
      <c r="A28946">
        <v>83427</v>
      </c>
      <c r="B28946" t="s">
        <v>22667</v>
      </c>
      <c r="C28946" t="s">
        <v>27149</v>
      </c>
      <c r="D28946" t="s">
        <v>27098</v>
      </c>
    </row>
    <row r="28947" spans="1:4" x14ac:dyDescent="0.2">
      <c r="A28947">
        <v>83428</v>
      </c>
      <c r="B28947" t="s">
        <v>15013</v>
      </c>
      <c r="C28947" t="s">
        <v>27149</v>
      </c>
      <c r="D28947" t="s">
        <v>27098</v>
      </c>
    </row>
    <row r="28948" spans="1:4" x14ac:dyDescent="0.2">
      <c r="A28948">
        <v>83429</v>
      </c>
      <c r="B28948" t="s">
        <v>13856</v>
      </c>
      <c r="C28948" t="s">
        <v>21873</v>
      </c>
      <c r="D28948" t="s">
        <v>27098</v>
      </c>
    </row>
    <row r="28949" spans="1:4" x14ac:dyDescent="0.2">
      <c r="A28949">
        <v>83431</v>
      </c>
      <c r="B28949" t="s">
        <v>17371</v>
      </c>
      <c r="C28949" t="s">
        <v>14497</v>
      </c>
      <c r="D28949" t="s">
        <v>27098</v>
      </c>
    </row>
    <row r="28950" spans="1:4" x14ac:dyDescent="0.2">
      <c r="A28950">
        <v>83434</v>
      </c>
      <c r="B28950" t="s">
        <v>27151</v>
      </c>
      <c r="C28950" t="s">
        <v>14497</v>
      </c>
      <c r="D28950" t="s">
        <v>27098</v>
      </c>
    </row>
    <row r="28951" spans="1:4" x14ac:dyDescent="0.2">
      <c r="A28951">
        <v>83435</v>
      </c>
      <c r="B28951" t="s">
        <v>27152</v>
      </c>
      <c r="C28951" t="s">
        <v>14497</v>
      </c>
      <c r="D28951" t="s">
        <v>27098</v>
      </c>
    </row>
    <row r="28952" spans="1:4" x14ac:dyDescent="0.2">
      <c r="A28952">
        <v>83436</v>
      </c>
      <c r="B28952" t="s">
        <v>27153</v>
      </c>
      <c r="C28952" t="s">
        <v>21873</v>
      </c>
      <c r="D28952" t="s">
        <v>27098</v>
      </c>
    </row>
    <row r="28953" spans="1:4" x14ac:dyDescent="0.2">
      <c r="A28953">
        <v>83440</v>
      </c>
      <c r="B28953" t="s">
        <v>27154</v>
      </c>
      <c r="C28953" t="s">
        <v>14347</v>
      </c>
      <c r="D28953" t="s">
        <v>27098</v>
      </c>
    </row>
    <row r="28954" spans="1:4" x14ac:dyDescent="0.2">
      <c r="A28954">
        <v>83441</v>
      </c>
      <c r="B28954" t="s">
        <v>27154</v>
      </c>
      <c r="C28954" t="s">
        <v>14347</v>
      </c>
      <c r="D28954" t="s">
        <v>27098</v>
      </c>
    </row>
    <row r="28955" spans="1:4" x14ac:dyDescent="0.2">
      <c r="A28955">
        <v>83442</v>
      </c>
      <c r="B28955" t="s">
        <v>27155</v>
      </c>
      <c r="C28955" t="s">
        <v>14497</v>
      </c>
      <c r="D28955" t="s">
        <v>27098</v>
      </c>
    </row>
    <row r="28956" spans="1:4" x14ac:dyDescent="0.2">
      <c r="A28956">
        <v>83443</v>
      </c>
      <c r="B28956" t="s">
        <v>27156</v>
      </c>
      <c r="C28956" t="s">
        <v>14497</v>
      </c>
      <c r="D28956" t="s">
        <v>27098</v>
      </c>
    </row>
    <row r="28957" spans="1:4" x14ac:dyDescent="0.2">
      <c r="A28957">
        <v>83444</v>
      </c>
      <c r="B28957" t="s">
        <v>22153</v>
      </c>
      <c r="C28957" t="s">
        <v>14497</v>
      </c>
      <c r="D28957" t="s">
        <v>27098</v>
      </c>
    </row>
    <row r="28958" spans="1:4" x14ac:dyDescent="0.2">
      <c r="A28958">
        <v>83445</v>
      </c>
      <c r="B28958" t="s">
        <v>20974</v>
      </c>
      <c r="C28958" t="s">
        <v>21873</v>
      </c>
      <c r="D28958" t="s">
        <v>27098</v>
      </c>
    </row>
    <row r="28959" spans="1:4" x14ac:dyDescent="0.2">
      <c r="A28959">
        <v>83446</v>
      </c>
      <c r="B28959" t="s">
        <v>12215</v>
      </c>
      <c r="C28959" t="s">
        <v>19871</v>
      </c>
      <c r="D28959" t="s">
        <v>27098</v>
      </c>
    </row>
    <row r="28960" spans="1:4" x14ac:dyDescent="0.2">
      <c r="A28960">
        <v>83448</v>
      </c>
      <c r="B28960" t="s">
        <v>26935</v>
      </c>
      <c r="C28960" t="s">
        <v>14347</v>
      </c>
      <c r="D28960" t="s">
        <v>27098</v>
      </c>
    </row>
    <row r="28961" spans="1:4" x14ac:dyDescent="0.2">
      <c r="A28961">
        <v>83449</v>
      </c>
      <c r="B28961" t="s">
        <v>27157</v>
      </c>
      <c r="C28961" t="s">
        <v>27149</v>
      </c>
      <c r="D28961" t="s">
        <v>27098</v>
      </c>
    </row>
    <row r="28962" spans="1:4" x14ac:dyDescent="0.2">
      <c r="A28962">
        <v>83450</v>
      </c>
      <c r="B28962" t="s">
        <v>27158</v>
      </c>
      <c r="C28962" t="s">
        <v>14497</v>
      </c>
      <c r="D28962" t="s">
        <v>27098</v>
      </c>
    </row>
    <row r="28963" spans="1:4" x14ac:dyDescent="0.2">
      <c r="A28963">
        <v>83451</v>
      </c>
      <c r="B28963" t="s">
        <v>27159</v>
      </c>
      <c r="C28963" t="s">
        <v>21873</v>
      </c>
      <c r="D28963" t="s">
        <v>27098</v>
      </c>
    </row>
    <row r="28964" spans="1:4" x14ac:dyDescent="0.2">
      <c r="A28964">
        <v>83452</v>
      </c>
      <c r="B28964" t="s">
        <v>27160</v>
      </c>
      <c r="C28964" t="s">
        <v>23519</v>
      </c>
      <c r="D28964" t="s">
        <v>27098</v>
      </c>
    </row>
    <row r="28965" spans="1:4" x14ac:dyDescent="0.2">
      <c r="A28965">
        <v>83455</v>
      </c>
      <c r="B28965" t="s">
        <v>14734</v>
      </c>
      <c r="C28965" t="s">
        <v>23519</v>
      </c>
      <c r="D28965" t="s">
        <v>27098</v>
      </c>
    </row>
    <row r="28966" spans="1:4" x14ac:dyDescent="0.2">
      <c r="A28966">
        <v>83460</v>
      </c>
      <c r="B28966" t="s">
        <v>27154</v>
      </c>
      <c r="C28966" t="s">
        <v>14347</v>
      </c>
      <c r="D28966" t="s">
        <v>27098</v>
      </c>
    </row>
    <row r="28967" spans="1:4" x14ac:dyDescent="0.2">
      <c r="A28967">
        <v>83462</v>
      </c>
      <c r="B28967" t="s">
        <v>25834</v>
      </c>
      <c r="C28967" t="s">
        <v>27111</v>
      </c>
      <c r="D28967" t="s">
        <v>27098</v>
      </c>
    </row>
    <row r="28968" spans="1:4" x14ac:dyDescent="0.2">
      <c r="A28968">
        <v>83463</v>
      </c>
      <c r="B28968" t="s">
        <v>27161</v>
      </c>
      <c r="C28968" t="s">
        <v>27111</v>
      </c>
      <c r="D28968" t="s">
        <v>27098</v>
      </c>
    </row>
    <row r="28969" spans="1:4" x14ac:dyDescent="0.2">
      <c r="A28969">
        <v>83464</v>
      </c>
      <c r="B28969" t="s">
        <v>27162</v>
      </c>
      <c r="C28969" t="s">
        <v>27111</v>
      </c>
      <c r="D28969" t="s">
        <v>27098</v>
      </c>
    </row>
    <row r="28970" spans="1:4" x14ac:dyDescent="0.2">
      <c r="A28970">
        <v>83466</v>
      </c>
      <c r="B28970" t="s">
        <v>27163</v>
      </c>
      <c r="C28970" t="s">
        <v>27111</v>
      </c>
      <c r="D28970" t="s">
        <v>27098</v>
      </c>
    </row>
    <row r="28971" spans="1:4" x14ac:dyDescent="0.2">
      <c r="A28971">
        <v>83467</v>
      </c>
      <c r="B28971" t="s">
        <v>27164</v>
      </c>
      <c r="C28971" t="s">
        <v>27111</v>
      </c>
      <c r="D28971" t="s">
        <v>27098</v>
      </c>
    </row>
    <row r="28972" spans="1:4" x14ac:dyDescent="0.2">
      <c r="A28972">
        <v>83469</v>
      </c>
      <c r="B28972" t="s">
        <v>27165</v>
      </c>
      <c r="C28972" t="s">
        <v>27111</v>
      </c>
      <c r="D28972" t="s">
        <v>27098</v>
      </c>
    </row>
    <row r="28973" spans="1:4" x14ac:dyDescent="0.2">
      <c r="A28973">
        <v>83501</v>
      </c>
      <c r="B28973" t="s">
        <v>7093</v>
      </c>
      <c r="C28973" t="s">
        <v>27166</v>
      </c>
      <c r="D28973" t="s">
        <v>27098</v>
      </c>
    </row>
    <row r="28974" spans="1:4" x14ac:dyDescent="0.2">
      <c r="A28974">
        <v>83520</v>
      </c>
      <c r="B28974" t="s">
        <v>27167</v>
      </c>
      <c r="C28974" t="s">
        <v>22843</v>
      </c>
      <c r="D28974" t="s">
        <v>27098</v>
      </c>
    </row>
    <row r="28975" spans="1:4" x14ac:dyDescent="0.2">
      <c r="A28975">
        <v>83522</v>
      </c>
      <c r="B28975" t="s">
        <v>19077</v>
      </c>
      <c r="C28975" t="s">
        <v>27168</v>
      </c>
      <c r="D28975" t="s">
        <v>27098</v>
      </c>
    </row>
    <row r="28976" spans="1:4" x14ac:dyDescent="0.2">
      <c r="A28976">
        <v>83523</v>
      </c>
      <c r="B28976" t="s">
        <v>27169</v>
      </c>
      <c r="C28976" t="s">
        <v>14431</v>
      </c>
      <c r="D28976" t="s">
        <v>27098</v>
      </c>
    </row>
    <row r="28977" spans="1:4" x14ac:dyDescent="0.2">
      <c r="A28977">
        <v>83524</v>
      </c>
      <c r="B28977" t="s">
        <v>27170</v>
      </c>
      <c r="C28977" t="s">
        <v>27166</v>
      </c>
      <c r="D28977" t="s">
        <v>27098</v>
      </c>
    </row>
    <row r="28978" spans="1:4" x14ac:dyDescent="0.2">
      <c r="A28978">
        <v>83525</v>
      </c>
      <c r="B28978" t="s">
        <v>24792</v>
      </c>
      <c r="C28978" t="s">
        <v>27168</v>
      </c>
      <c r="D28978" t="s">
        <v>27098</v>
      </c>
    </row>
    <row r="28979" spans="1:4" x14ac:dyDescent="0.2">
      <c r="A28979">
        <v>83526</v>
      </c>
      <c r="B28979" t="s">
        <v>20963</v>
      </c>
      <c r="C28979" t="s">
        <v>27168</v>
      </c>
      <c r="D28979" t="s">
        <v>27098</v>
      </c>
    </row>
    <row r="28980" spans="1:4" x14ac:dyDescent="0.2">
      <c r="A28980">
        <v>83530</v>
      </c>
      <c r="B28980" t="s">
        <v>27171</v>
      </c>
      <c r="C28980" t="s">
        <v>27168</v>
      </c>
      <c r="D28980" t="s">
        <v>27098</v>
      </c>
    </row>
    <row r="28981" spans="1:4" x14ac:dyDescent="0.2">
      <c r="A28981">
        <v>83533</v>
      </c>
      <c r="B28981" t="s">
        <v>27172</v>
      </c>
      <c r="C28981" t="s">
        <v>27168</v>
      </c>
      <c r="D28981" t="s">
        <v>27098</v>
      </c>
    </row>
    <row r="28982" spans="1:4" x14ac:dyDescent="0.2">
      <c r="A28982">
        <v>83535</v>
      </c>
      <c r="B28982" t="s">
        <v>27173</v>
      </c>
      <c r="C28982" t="s">
        <v>27174</v>
      </c>
      <c r="D28982" t="s">
        <v>27098</v>
      </c>
    </row>
    <row r="28983" spans="1:4" x14ac:dyDescent="0.2">
      <c r="A28983">
        <v>83536</v>
      </c>
      <c r="B28983" t="s">
        <v>27175</v>
      </c>
      <c r="C28983" t="s">
        <v>27168</v>
      </c>
      <c r="D28983" t="s">
        <v>27098</v>
      </c>
    </row>
    <row r="28984" spans="1:4" x14ac:dyDescent="0.2">
      <c r="A28984">
        <v>83537</v>
      </c>
      <c r="B28984" t="s">
        <v>27176</v>
      </c>
      <c r="C28984" t="s">
        <v>27174</v>
      </c>
      <c r="D28984" t="s">
        <v>27098</v>
      </c>
    </row>
    <row r="28985" spans="1:4" x14ac:dyDescent="0.2">
      <c r="A28985">
        <v>83539</v>
      </c>
      <c r="B28985" t="s">
        <v>27177</v>
      </c>
      <c r="C28985" t="s">
        <v>27168</v>
      </c>
      <c r="D28985" t="s">
        <v>27098</v>
      </c>
    </row>
    <row r="28986" spans="1:4" x14ac:dyDescent="0.2">
      <c r="A28986">
        <v>83540</v>
      </c>
      <c r="B28986" t="s">
        <v>27178</v>
      </c>
      <c r="C28986" t="s">
        <v>27166</v>
      </c>
      <c r="D28986" t="s">
        <v>27098</v>
      </c>
    </row>
    <row r="28987" spans="1:4" x14ac:dyDescent="0.2">
      <c r="A28987">
        <v>83541</v>
      </c>
      <c r="B28987" t="s">
        <v>17106</v>
      </c>
      <c r="C28987" t="s">
        <v>22843</v>
      </c>
      <c r="D28987" t="s">
        <v>27098</v>
      </c>
    </row>
    <row r="28988" spans="1:4" x14ac:dyDescent="0.2">
      <c r="A28988">
        <v>83542</v>
      </c>
      <c r="B28988" t="s">
        <v>27179</v>
      </c>
      <c r="C28988" t="s">
        <v>27168</v>
      </c>
      <c r="D28988" t="s">
        <v>27098</v>
      </c>
    </row>
    <row r="28989" spans="1:4" x14ac:dyDescent="0.2">
      <c r="A28989">
        <v>83543</v>
      </c>
      <c r="B28989" t="s">
        <v>27180</v>
      </c>
      <c r="C28989" t="s">
        <v>14431</v>
      </c>
      <c r="D28989" t="s">
        <v>27098</v>
      </c>
    </row>
    <row r="28990" spans="1:4" x14ac:dyDescent="0.2">
      <c r="A28990">
        <v>83544</v>
      </c>
      <c r="B28990" t="s">
        <v>27181</v>
      </c>
      <c r="C28990" t="s">
        <v>22843</v>
      </c>
      <c r="D28990" t="s">
        <v>27098</v>
      </c>
    </row>
    <row r="28991" spans="1:4" x14ac:dyDescent="0.2">
      <c r="A28991">
        <v>83545</v>
      </c>
      <c r="B28991" t="s">
        <v>21144</v>
      </c>
      <c r="C28991" t="s">
        <v>27166</v>
      </c>
      <c r="D28991" t="s">
        <v>27098</v>
      </c>
    </row>
    <row r="28992" spans="1:4" x14ac:dyDescent="0.2">
      <c r="A28992">
        <v>83546</v>
      </c>
      <c r="B28992" t="s">
        <v>25034</v>
      </c>
      <c r="C28992" t="s">
        <v>22843</v>
      </c>
      <c r="D28992" t="s">
        <v>27098</v>
      </c>
    </row>
    <row r="28993" spans="1:4" x14ac:dyDescent="0.2">
      <c r="A28993">
        <v>83547</v>
      </c>
      <c r="B28993" t="s">
        <v>23103</v>
      </c>
      <c r="C28993" t="s">
        <v>27168</v>
      </c>
      <c r="D28993" t="s">
        <v>27098</v>
      </c>
    </row>
    <row r="28994" spans="1:4" x14ac:dyDescent="0.2">
      <c r="A28994">
        <v>83548</v>
      </c>
      <c r="B28994" t="s">
        <v>27182</v>
      </c>
      <c r="C28994" t="s">
        <v>27166</v>
      </c>
      <c r="D28994" t="s">
        <v>27098</v>
      </c>
    </row>
    <row r="28995" spans="1:4" x14ac:dyDescent="0.2">
      <c r="A28995">
        <v>83549</v>
      </c>
      <c r="B28995" t="s">
        <v>27183</v>
      </c>
      <c r="C28995" t="s">
        <v>27168</v>
      </c>
      <c r="D28995" t="s">
        <v>27098</v>
      </c>
    </row>
    <row r="28996" spans="1:4" x14ac:dyDescent="0.2">
      <c r="A28996">
        <v>83552</v>
      </c>
      <c r="B28996" t="s">
        <v>27184</v>
      </c>
      <c r="C28996" t="s">
        <v>27168</v>
      </c>
      <c r="D28996" t="s">
        <v>27098</v>
      </c>
    </row>
    <row r="28997" spans="1:4" x14ac:dyDescent="0.2">
      <c r="A28997">
        <v>83553</v>
      </c>
      <c r="B28997" t="s">
        <v>27185</v>
      </c>
      <c r="C28997" t="s">
        <v>22843</v>
      </c>
      <c r="D28997" t="s">
        <v>27098</v>
      </c>
    </row>
    <row r="28998" spans="1:4" x14ac:dyDescent="0.2">
      <c r="A28998">
        <v>83554</v>
      </c>
      <c r="B28998" t="s">
        <v>27186</v>
      </c>
      <c r="C28998" t="s">
        <v>27168</v>
      </c>
      <c r="D28998" t="s">
        <v>27098</v>
      </c>
    </row>
    <row r="28999" spans="1:4" x14ac:dyDescent="0.2">
      <c r="A28999">
        <v>83555</v>
      </c>
      <c r="B28999" t="s">
        <v>12269</v>
      </c>
      <c r="C28999" t="s">
        <v>14431</v>
      </c>
      <c r="D28999" t="s">
        <v>27098</v>
      </c>
    </row>
    <row r="29000" spans="1:4" x14ac:dyDescent="0.2">
      <c r="A29000">
        <v>83602</v>
      </c>
      <c r="B29000" t="s">
        <v>19016</v>
      </c>
      <c r="C29000" t="s">
        <v>27187</v>
      </c>
      <c r="D29000" t="s">
        <v>27098</v>
      </c>
    </row>
    <row r="29001" spans="1:4" x14ac:dyDescent="0.2">
      <c r="A29001">
        <v>83604</v>
      </c>
      <c r="B29001" t="s">
        <v>27188</v>
      </c>
      <c r="C29001" t="s">
        <v>27189</v>
      </c>
      <c r="D29001" t="s">
        <v>27098</v>
      </c>
    </row>
    <row r="29002" spans="1:4" x14ac:dyDescent="0.2">
      <c r="A29002">
        <v>83605</v>
      </c>
      <c r="B29002" t="s">
        <v>6993</v>
      </c>
      <c r="C29002" t="s">
        <v>27190</v>
      </c>
      <c r="D29002" t="s">
        <v>27098</v>
      </c>
    </row>
    <row r="29003" spans="1:4" x14ac:dyDescent="0.2">
      <c r="A29003">
        <v>83607</v>
      </c>
      <c r="B29003" t="s">
        <v>6993</v>
      </c>
      <c r="C29003" t="s">
        <v>27190</v>
      </c>
      <c r="D29003" t="s">
        <v>27098</v>
      </c>
    </row>
    <row r="29004" spans="1:4" x14ac:dyDescent="0.2">
      <c r="A29004">
        <v>83610</v>
      </c>
      <c r="B29004" t="s">
        <v>749</v>
      </c>
      <c r="C29004" t="s">
        <v>12456</v>
      </c>
      <c r="D29004" t="s">
        <v>27098</v>
      </c>
    </row>
    <row r="29005" spans="1:4" x14ac:dyDescent="0.2">
      <c r="A29005">
        <v>83611</v>
      </c>
      <c r="B29005" t="s">
        <v>16221</v>
      </c>
      <c r="C29005" t="s">
        <v>23469</v>
      </c>
      <c r="D29005" t="s">
        <v>27098</v>
      </c>
    </row>
    <row r="29006" spans="1:4" x14ac:dyDescent="0.2">
      <c r="A29006">
        <v>83612</v>
      </c>
      <c r="B29006" t="s">
        <v>17685</v>
      </c>
      <c r="C29006" t="s">
        <v>15464</v>
      </c>
      <c r="D29006" t="s">
        <v>27098</v>
      </c>
    </row>
    <row r="29007" spans="1:4" x14ac:dyDescent="0.2">
      <c r="A29007">
        <v>83615</v>
      </c>
      <c r="B29007" t="s">
        <v>22710</v>
      </c>
      <c r="C29007" t="s">
        <v>23469</v>
      </c>
      <c r="D29007" t="s">
        <v>27098</v>
      </c>
    </row>
    <row r="29008" spans="1:4" x14ac:dyDescent="0.2">
      <c r="A29008">
        <v>83616</v>
      </c>
      <c r="B29008" t="s">
        <v>21228</v>
      </c>
      <c r="C29008" t="s">
        <v>27191</v>
      </c>
      <c r="D29008" t="s">
        <v>27098</v>
      </c>
    </row>
    <row r="29009" spans="1:4" x14ac:dyDescent="0.2">
      <c r="A29009">
        <v>83617</v>
      </c>
      <c r="B29009" t="s">
        <v>21055</v>
      </c>
      <c r="C29009" t="s">
        <v>27192</v>
      </c>
      <c r="D29009" t="s">
        <v>27098</v>
      </c>
    </row>
    <row r="29010" spans="1:4" x14ac:dyDescent="0.2">
      <c r="A29010">
        <v>83619</v>
      </c>
      <c r="B29010" t="s">
        <v>16254</v>
      </c>
      <c r="C29010" t="s">
        <v>27193</v>
      </c>
      <c r="D29010" t="s">
        <v>27098</v>
      </c>
    </row>
    <row r="29011" spans="1:4" x14ac:dyDescent="0.2">
      <c r="A29011">
        <v>83622</v>
      </c>
      <c r="B29011" t="s">
        <v>27194</v>
      </c>
      <c r="C29011" t="s">
        <v>27187</v>
      </c>
      <c r="D29011" t="s">
        <v>27098</v>
      </c>
    </row>
    <row r="29012" spans="1:4" x14ac:dyDescent="0.2">
      <c r="A29012">
        <v>83623</v>
      </c>
      <c r="B29012" t="s">
        <v>27195</v>
      </c>
      <c r="C29012" t="s">
        <v>19023</v>
      </c>
      <c r="D29012" t="s">
        <v>27098</v>
      </c>
    </row>
    <row r="29013" spans="1:4" x14ac:dyDescent="0.2">
      <c r="A29013">
        <v>83624</v>
      </c>
      <c r="B29013" t="s">
        <v>22369</v>
      </c>
      <c r="C29013" t="s">
        <v>27189</v>
      </c>
      <c r="D29013" t="s">
        <v>27098</v>
      </c>
    </row>
    <row r="29014" spans="1:4" x14ac:dyDescent="0.2">
      <c r="A29014">
        <v>83626</v>
      </c>
      <c r="B29014" t="s">
        <v>22171</v>
      </c>
      <c r="C29014" t="s">
        <v>27190</v>
      </c>
      <c r="D29014" t="s">
        <v>27098</v>
      </c>
    </row>
    <row r="29015" spans="1:4" x14ac:dyDescent="0.2">
      <c r="A29015">
        <v>83627</v>
      </c>
      <c r="B29015" t="s">
        <v>27196</v>
      </c>
      <c r="C29015" t="s">
        <v>19023</v>
      </c>
      <c r="D29015" t="s">
        <v>27098</v>
      </c>
    </row>
    <row r="29016" spans="1:4" x14ac:dyDescent="0.2">
      <c r="A29016">
        <v>83628</v>
      </c>
      <c r="B29016" t="s">
        <v>27197</v>
      </c>
      <c r="C29016" t="s">
        <v>27189</v>
      </c>
      <c r="D29016" t="s">
        <v>27098</v>
      </c>
    </row>
    <row r="29017" spans="1:4" x14ac:dyDescent="0.2">
      <c r="A29017">
        <v>83629</v>
      </c>
      <c r="B29017" t="s">
        <v>25634</v>
      </c>
      <c r="C29017" t="s">
        <v>27187</v>
      </c>
      <c r="D29017" t="s">
        <v>27098</v>
      </c>
    </row>
    <row r="29018" spans="1:4" x14ac:dyDescent="0.2">
      <c r="A29018">
        <v>83631</v>
      </c>
      <c r="B29018" t="s">
        <v>27198</v>
      </c>
      <c r="C29018" t="s">
        <v>27187</v>
      </c>
      <c r="D29018" t="s">
        <v>27098</v>
      </c>
    </row>
    <row r="29019" spans="1:4" x14ac:dyDescent="0.2">
      <c r="A29019">
        <v>83632</v>
      </c>
      <c r="B29019" t="s">
        <v>16683</v>
      </c>
      <c r="C29019" t="s">
        <v>15464</v>
      </c>
      <c r="D29019" t="s">
        <v>27098</v>
      </c>
    </row>
    <row r="29020" spans="1:4" x14ac:dyDescent="0.2">
      <c r="A29020">
        <v>83633</v>
      </c>
      <c r="B29020" t="s">
        <v>27199</v>
      </c>
      <c r="C29020" t="s">
        <v>19023</v>
      </c>
      <c r="D29020" t="s">
        <v>27098</v>
      </c>
    </row>
    <row r="29021" spans="1:4" x14ac:dyDescent="0.2">
      <c r="A29021">
        <v>83634</v>
      </c>
      <c r="B29021" t="s">
        <v>27200</v>
      </c>
      <c r="C29021" t="s">
        <v>27191</v>
      </c>
      <c r="D29021" t="s">
        <v>27098</v>
      </c>
    </row>
    <row r="29022" spans="1:4" x14ac:dyDescent="0.2">
      <c r="A29022">
        <v>83636</v>
      </c>
      <c r="B29022" t="s">
        <v>27201</v>
      </c>
      <c r="C29022" t="s">
        <v>27192</v>
      </c>
      <c r="D29022" t="s">
        <v>27098</v>
      </c>
    </row>
    <row r="29023" spans="1:4" x14ac:dyDescent="0.2">
      <c r="A29023">
        <v>83637</v>
      </c>
      <c r="B29023" t="s">
        <v>14815</v>
      </c>
      <c r="C29023" t="s">
        <v>27187</v>
      </c>
      <c r="D29023" t="s">
        <v>27098</v>
      </c>
    </row>
    <row r="29024" spans="1:4" x14ac:dyDescent="0.2">
      <c r="A29024">
        <v>83638</v>
      </c>
      <c r="B29024" t="s">
        <v>27202</v>
      </c>
      <c r="C29024" t="s">
        <v>23469</v>
      </c>
      <c r="D29024" t="s">
        <v>27098</v>
      </c>
    </row>
    <row r="29025" spans="1:4" x14ac:dyDescent="0.2">
      <c r="A29025">
        <v>83639</v>
      </c>
      <c r="B29025" t="s">
        <v>27203</v>
      </c>
      <c r="C29025" t="s">
        <v>27189</v>
      </c>
      <c r="D29025" t="s">
        <v>27098</v>
      </c>
    </row>
    <row r="29026" spans="1:4" x14ac:dyDescent="0.2">
      <c r="A29026">
        <v>83641</v>
      </c>
      <c r="B29026" t="s">
        <v>27204</v>
      </c>
      <c r="C29026" t="s">
        <v>27190</v>
      </c>
      <c r="D29026" t="s">
        <v>27098</v>
      </c>
    </row>
    <row r="29027" spans="1:4" x14ac:dyDescent="0.2">
      <c r="A29027">
        <v>83642</v>
      </c>
      <c r="B29027" t="s">
        <v>5060</v>
      </c>
      <c r="C29027" t="s">
        <v>27191</v>
      </c>
      <c r="D29027" t="s">
        <v>27098</v>
      </c>
    </row>
    <row r="29028" spans="1:4" x14ac:dyDescent="0.2">
      <c r="A29028">
        <v>83643</v>
      </c>
      <c r="B29028" t="s">
        <v>1450</v>
      </c>
      <c r="C29028" t="s">
        <v>15464</v>
      </c>
      <c r="D29028" t="s">
        <v>27098</v>
      </c>
    </row>
    <row r="29029" spans="1:4" x14ac:dyDescent="0.2">
      <c r="A29029">
        <v>83644</v>
      </c>
      <c r="B29029" t="s">
        <v>12283</v>
      </c>
      <c r="C29029" t="s">
        <v>27190</v>
      </c>
      <c r="D29029" t="s">
        <v>27098</v>
      </c>
    </row>
    <row r="29030" spans="1:4" x14ac:dyDescent="0.2">
      <c r="A29030">
        <v>83645</v>
      </c>
      <c r="B29030" t="s">
        <v>27205</v>
      </c>
      <c r="C29030" t="s">
        <v>12456</v>
      </c>
      <c r="D29030" t="s">
        <v>27098</v>
      </c>
    </row>
    <row r="29031" spans="1:4" x14ac:dyDescent="0.2">
      <c r="A29031">
        <v>83646</v>
      </c>
      <c r="B29031" t="s">
        <v>5060</v>
      </c>
      <c r="C29031" t="s">
        <v>27191</v>
      </c>
      <c r="D29031" t="s">
        <v>27098</v>
      </c>
    </row>
    <row r="29032" spans="1:4" x14ac:dyDescent="0.2">
      <c r="A29032">
        <v>83647</v>
      </c>
      <c r="B29032" t="s">
        <v>25680</v>
      </c>
      <c r="C29032" t="s">
        <v>19023</v>
      </c>
      <c r="D29032" t="s">
        <v>27098</v>
      </c>
    </row>
    <row r="29033" spans="1:4" x14ac:dyDescent="0.2">
      <c r="A29033">
        <v>83648</v>
      </c>
      <c r="B29033" t="s">
        <v>27206</v>
      </c>
      <c r="C29033" t="s">
        <v>19023</v>
      </c>
      <c r="D29033" t="s">
        <v>27098</v>
      </c>
    </row>
    <row r="29034" spans="1:4" x14ac:dyDescent="0.2">
      <c r="A29034">
        <v>83650</v>
      </c>
      <c r="B29034" t="s">
        <v>17873</v>
      </c>
      <c r="C29034" t="s">
        <v>27189</v>
      </c>
      <c r="D29034" t="s">
        <v>27098</v>
      </c>
    </row>
    <row r="29035" spans="1:4" x14ac:dyDescent="0.2">
      <c r="A29035">
        <v>83651</v>
      </c>
      <c r="B29035" t="s">
        <v>27207</v>
      </c>
      <c r="C29035" t="s">
        <v>27190</v>
      </c>
      <c r="D29035" t="s">
        <v>27098</v>
      </c>
    </row>
    <row r="29036" spans="1:4" x14ac:dyDescent="0.2">
      <c r="A29036">
        <v>83654</v>
      </c>
      <c r="B29036" t="s">
        <v>27208</v>
      </c>
      <c r="C29036" t="s">
        <v>15464</v>
      </c>
      <c r="D29036" t="s">
        <v>27098</v>
      </c>
    </row>
    <row r="29037" spans="1:4" x14ac:dyDescent="0.2">
      <c r="A29037">
        <v>83655</v>
      </c>
      <c r="B29037" t="s">
        <v>20656</v>
      </c>
      <c r="C29037" t="s">
        <v>27193</v>
      </c>
      <c r="D29037" t="s">
        <v>27098</v>
      </c>
    </row>
    <row r="29038" spans="1:4" x14ac:dyDescent="0.2">
      <c r="A29038">
        <v>83657</v>
      </c>
      <c r="B29038" t="s">
        <v>25716</v>
      </c>
      <c r="C29038" t="s">
        <v>27192</v>
      </c>
      <c r="D29038" t="s">
        <v>27098</v>
      </c>
    </row>
    <row r="29039" spans="1:4" x14ac:dyDescent="0.2">
      <c r="A29039">
        <v>83660</v>
      </c>
      <c r="B29039" t="s">
        <v>7680</v>
      </c>
      <c r="C29039" t="s">
        <v>27190</v>
      </c>
      <c r="D29039" t="s">
        <v>27098</v>
      </c>
    </row>
    <row r="29040" spans="1:4" x14ac:dyDescent="0.2">
      <c r="A29040">
        <v>83661</v>
      </c>
      <c r="B29040" t="s">
        <v>27209</v>
      </c>
      <c r="C29040" t="s">
        <v>27193</v>
      </c>
      <c r="D29040" t="s">
        <v>27098</v>
      </c>
    </row>
    <row r="29041" spans="1:4" x14ac:dyDescent="0.2">
      <c r="A29041">
        <v>83666</v>
      </c>
      <c r="B29041" t="s">
        <v>27210</v>
      </c>
      <c r="C29041" t="s">
        <v>27187</v>
      </c>
      <c r="D29041" t="s">
        <v>27098</v>
      </c>
    </row>
    <row r="29042" spans="1:4" x14ac:dyDescent="0.2">
      <c r="A29042">
        <v>83669</v>
      </c>
      <c r="B29042" t="s">
        <v>17432</v>
      </c>
      <c r="C29042" t="s">
        <v>27191</v>
      </c>
      <c r="D29042" t="s">
        <v>27098</v>
      </c>
    </row>
    <row r="29043" spans="1:4" x14ac:dyDescent="0.2">
      <c r="A29043">
        <v>83670</v>
      </c>
      <c r="B29043" t="s">
        <v>27211</v>
      </c>
      <c r="C29043" t="s">
        <v>27192</v>
      </c>
      <c r="D29043" t="s">
        <v>27098</v>
      </c>
    </row>
    <row r="29044" spans="1:4" x14ac:dyDescent="0.2">
      <c r="A29044">
        <v>83672</v>
      </c>
      <c r="B29044" t="s">
        <v>27212</v>
      </c>
      <c r="C29044" t="s">
        <v>12456</v>
      </c>
      <c r="D29044" t="s">
        <v>27098</v>
      </c>
    </row>
    <row r="29045" spans="1:4" x14ac:dyDescent="0.2">
      <c r="A29045">
        <v>83676</v>
      </c>
      <c r="B29045" t="s">
        <v>19518</v>
      </c>
      <c r="C29045" t="s">
        <v>27190</v>
      </c>
      <c r="D29045" t="s">
        <v>27098</v>
      </c>
    </row>
    <row r="29046" spans="1:4" x14ac:dyDescent="0.2">
      <c r="A29046">
        <v>83677</v>
      </c>
      <c r="B29046" t="s">
        <v>27213</v>
      </c>
      <c r="C29046" t="s">
        <v>23469</v>
      </c>
      <c r="D29046" t="s">
        <v>27098</v>
      </c>
    </row>
    <row r="29047" spans="1:4" x14ac:dyDescent="0.2">
      <c r="A29047">
        <v>83686</v>
      </c>
      <c r="B29047" t="s">
        <v>27207</v>
      </c>
      <c r="C29047" t="s">
        <v>27190</v>
      </c>
      <c r="D29047" t="s">
        <v>27098</v>
      </c>
    </row>
    <row r="29048" spans="1:4" x14ac:dyDescent="0.2">
      <c r="A29048">
        <v>83687</v>
      </c>
      <c r="B29048" t="s">
        <v>27207</v>
      </c>
      <c r="C29048" t="s">
        <v>27190</v>
      </c>
      <c r="D29048" t="s">
        <v>27098</v>
      </c>
    </row>
    <row r="29049" spans="1:4" x14ac:dyDescent="0.2">
      <c r="A29049">
        <v>83702</v>
      </c>
      <c r="B29049" t="s">
        <v>5417</v>
      </c>
      <c r="C29049" t="s">
        <v>27191</v>
      </c>
      <c r="D29049" t="s">
        <v>27098</v>
      </c>
    </row>
    <row r="29050" spans="1:4" x14ac:dyDescent="0.2">
      <c r="A29050">
        <v>83703</v>
      </c>
      <c r="B29050" t="s">
        <v>5417</v>
      </c>
      <c r="C29050" t="s">
        <v>27191</v>
      </c>
      <c r="D29050" t="s">
        <v>27098</v>
      </c>
    </row>
    <row r="29051" spans="1:4" x14ac:dyDescent="0.2">
      <c r="A29051">
        <v>83704</v>
      </c>
      <c r="B29051" t="s">
        <v>5417</v>
      </c>
      <c r="C29051" t="s">
        <v>27191</v>
      </c>
      <c r="D29051" t="s">
        <v>27098</v>
      </c>
    </row>
    <row r="29052" spans="1:4" x14ac:dyDescent="0.2">
      <c r="A29052">
        <v>83705</v>
      </c>
      <c r="B29052" t="s">
        <v>5417</v>
      </c>
      <c r="C29052" t="s">
        <v>27191</v>
      </c>
      <c r="D29052" t="s">
        <v>27098</v>
      </c>
    </row>
    <row r="29053" spans="1:4" x14ac:dyDescent="0.2">
      <c r="A29053">
        <v>83706</v>
      </c>
      <c r="B29053" t="s">
        <v>5417</v>
      </c>
      <c r="C29053" t="s">
        <v>27191</v>
      </c>
      <c r="D29053" t="s">
        <v>27098</v>
      </c>
    </row>
    <row r="29054" spans="1:4" x14ac:dyDescent="0.2">
      <c r="A29054">
        <v>83708</v>
      </c>
      <c r="B29054" t="s">
        <v>5417</v>
      </c>
      <c r="C29054" t="s">
        <v>27191</v>
      </c>
      <c r="D29054" t="s">
        <v>27098</v>
      </c>
    </row>
    <row r="29055" spans="1:4" x14ac:dyDescent="0.2">
      <c r="A29055">
        <v>83709</v>
      </c>
      <c r="B29055" t="s">
        <v>5417</v>
      </c>
      <c r="C29055" t="s">
        <v>27191</v>
      </c>
      <c r="D29055" t="s">
        <v>27098</v>
      </c>
    </row>
    <row r="29056" spans="1:4" x14ac:dyDescent="0.2">
      <c r="A29056">
        <v>83712</v>
      </c>
      <c r="B29056" t="s">
        <v>5417</v>
      </c>
      <c r="C29056" t="s">
        <v>27191</v>
      </c>
      <c r="D29056" t="s">
        <v>27098</v>
      </c>
    </row>
    <row r="29057" spans="1:4" x14ac:dyDescent="0.2">
      <c r="A29057">
        <v>83713</v>
      </c>
      <c r="B29057" t="s">
        <v>5417</v>
      </c>
      <c r="C29057" t="s">
        <v>27191</v>
      </c>
      <c r="D29057" t="s">
        <v>27098</v>
      </c>
    </row>
    <row r="29058" spans="1:4" x14ac:dyDescent="0.2">
      <c r="A29058">
        <v>83714</v>
      </c>
      <c r="B29058" t="s">
        <v>5715</v>
      </c>
      <c r="C29058" t="s">
        <v>27191</v>
      </c>
      <c r="D29058" t="s">
        <v>27098</v>
      </c>
    </row>
    <row r="29059" spans="1:4" x14ac:dyDescent="0.2">
      <c r="A29059">
        <v>83716</v>
      </c>
      <c r="B29059" t="s">
        <v>5417</v>
      </c>
      <c r="C29059" t="s">
        <v>27191</v>
      </c>
      <c r="D29059" t="s">
        <v>27098</v>
      </c>
    </row>
    <row r="29060" spans="1:4" x14ac:dyDescent="0.2">
      <c r="A29060">
        <v>83720</v>
      </c>
      <c r="B29060" t="s">
        <v>5417</v>
      </c>
      <c r="C29060" t="s">
        <v>27191</v>
      </c>
      <c r="D29060" t="s">
        <v>27098</v>
      </c>
    </row>
    <row r="29061" spans="1:4" x14ac:dyDescent="0.2">
      <c r="A29061">
        <v>83721</v>
      </c>
      <c r="B29061" t="s">
        <v>5417</v>
      </c>
      <c r="C29061" t="s">
        <v>27191</v>
      </c>
      <c r="D29061" t="s">
        <v>27098</v>
      </c>
    </row>
    <row r="29062" spans="1:4" x14ac:dyDescent="0.2">
      <c r="A29062">
        <v>83722</v>
      </c>
      <c r="B29062" t="s">
        <v>5417</v>
      </c>
      <c r="C29062" t="s">
        <v>27191</v>
      </c>
      <c r="D29062" t="s">
        <v>27098</v>
      </c>
    </row>
    <row r="29063" spans="1:4" x14ac:dyDescent="0.2">
      <c r="A29063">
        <v>83724</v>
      </c>
      <c r="B29063" t="s">
        <v>5417</v>
      </c>
      <c r="C29063" t="s">
        <v>27191</v>
      </c>
      <c r="D29063" t="s">
        <v>27098</v>
      </c>
    </row>
    <row r="29064" spans="1:4" x14ac:dyDescent="0.2">
      <c r="A29064">
        <v>83725</v>
      </c>
      <c r="B29064" t="s">
        <v>5417</v>
      </c>
      <c r="C29064" t="s">
        <v>27191</v>
      </c>
      <c r="D29064" t="s">
        <v>27098</v>
      </c>
    </row>
    <row r="29065" spans="1:4" x14ac:dyDescent="0.2">
      <c r="A29065">
        <v>83726</v>
      </c>
      <c r="B29065" t="s">
        <v>5417</v>
      </c>
      <c r="C29065" t="s">
        <v>27191</v>
      </c>
      <c r="D29065" t="s">
        <v>27098</v>
      </c>
    </row>
    <row r="29066" spans="1:4" x14ac:dyDescent="0.2">
      <c r="A29066">
        <v>83727</v>
      </c>
      <c r="B29066" t="s">
        <v>5417</v>
      </c>
      <c r="C29066" t="s">
        <v>27191</v>
      </c>
      <c r="D29066" t="s">
        <v>27098</v>
      </c>
    </row>
    <row r="29067" spans="1:4" x14ac:dyDescent="0.2">
      <c r="A29067">
        <v>83728</v>
      </c>
      <c r="B29067" t="s">
        <v>5417</v>
      </c>
      <c r="C29067" t="s">
        <v>27191</v>
      </c>
      <c r="D29067" t="s">
        <v>27098</v>
      </c>
    </row>
    <row r="29068" spans="1:4" x14ac:dyDescent="0.2">
      <c r="A29068">
        <v>83729</v>
      </c>
      <c r="B29068" t="s">
        <v>5417</v>
      </c>
      <c r="C29068" t="s">
        <v>27191</v>
      </c>
      <c r="D29068" t="s">
        <v>27098</v>
      </c>
    </row>
    <row r="29069" spans="1:4" x14ac:dyDescent="0.2">
      <c r="A29069">
        <v>83730</v>
      </c>
      <c r="B29069" t="s">
        <v>5417</v>
      </c>
      <c r="C29069" t="s">
        <v>27191</v>
      </c>
      <c r="D29069" t="s">
        <v>27098</v>
      </c>
    </row>
    <row r="29070" spans="1:4" x14ac:dyDescent="0.2">
      <c r="A29070">
        <v>83731</v>
      </c>
      <c r="B29070" t="s">
        <v>5417</v>
      </c>
      <c r="C29070" t="s">
        <v>27191</v>
      </c>
      <c r="D29070" t="s">
        <v>27098</v>
      </c>
    </row>
    <row r="29071" spans="1:4" x14ac:dyDescent="0.2">
      <c r="A29071">
        <v>83732</v>
      </c>
      <c r="B29071" t="s">
        <v>5417</v>
      </c>
      <c r="C29071" t="s">
        <v>27191</v>
      </c>
      <c r="D29071" t="s">
        <v>27098</v>
      </c>
    </row>
    <row r="29072" spans="1:4" x14ac:dyDescent="0.2">
      <c r="A29072">
        <v>83733</v>
      </c>
      <c r="B29072" t="s">
        <v>5417</v>
      </c>
      <c r="C29072" t="s">
        <v>27191</v>
      </c>
      <c r="D29072" t="s">
        <v>27098</v>
      </c>
    </row>
    <row r="29073" spans="1:4" x14ac:dyDescent="0.2">
      <c r="A29073">
        <v>83735</v>
      </c>
      <c r="B29073" t="s">
        <v>5417</v>
      </c>
      <c r="C29073" t="s">
        <v>27191</v>
      </c>
      <c r="D29073" t="s">
        <v>27098</v>
      </c>
    </row>
    <row r="29074" spans="1:4" x14ac:dyDescent="0.2">
      <c r="A29074">
        <v>83756</v>
      </c>
      <c r="B29074" t="s">
        <v>5417</v>
      </c>
      <c r="C29074" t="s">
        <v>27191</v>
      </c>
      <c r="D29074" t="s">
        <v>27098</v>
      </c>
    </row>
    <row r="29075" spans="1:4" x14ac:dyDescent="0.2">
      <c r="A29075">
        <v>83757</v>
      </c>
      <c r="B29075" t="s">
        <v>5417</v>
      </c>
      <c r="C29075" t="s">
        <v>27191</v>
      </c>
      <c r="D29075" t="s">
        <v>27098</v>
      </c>
    </row>
    <row r="29076" spans="1:4" x14ac:dyDescent="0.2">
      <c r="A29076">
        <v>83801</v>
      </c>
      <c r="B29076" t="s">
        <v>12147</v>
      </c>
      <c r="C29076" t="s">
        <v>27214</v>
      </c>
      <c r="D29076" t="s">
        <v>27098</v>
      </c>
    </row>
    <row r="29077" spans="1:4" x14ac:dyDescent="0.2">
      <c r="A29077">
        <v>83802</v>
      </c>
      <c r="B29077" t="s">
        <v>26114</v>
      </c>
      <c r="C29077" t="s">
        <v>27215</v>
      </c>
      <c r="D29077" t="s">
        <v>27098</v>
      </c>
    </row>
    <row r="29078" spans="1:4" x14ac:dyDescent="0.2">
      <c r="A29078">
        <v>83803</v>
      </c>
      <c r="B29078" t="s">
        <v>27216</v>
      </c>
      <c r="C29078" t="s">
        <v>27214</v>
      </c>
      <c r="D29078" t="s">
        <v>27098</v>
      </c>
    </row>
    <row r="29079" spans="1:4" x14ac:dyDescent="0.2">
      <c r="A29079">
        <v>83804</v>
      </c>
      <c r="B29079" t="s">
        <v>21325</v>
      </c>
      <c r="C29079" t="s">
        <v>27217</v>
      </c>
      <c r="D29079" t="s">
        <v>27098</v>
      </c>
    </row>
    <row r="29080" spans="1:4" x14ac:dyDescent="0.2">
      <c r="A29080">
        <v>83805</v>
      </c>
      <c r="B29080" t="s">
        <v>27218</v>
      </c>
      <c r="C29080" t="s">
        <v>27219</v>
      </c>
      <c r="D29080" t="s">
        <v>27098</v>
      </c>
    </row>
    <row r="29081" spans="1:4" x14ac:dyDescent="0.2">
      <c r="A29081">
        <v>83808</v>
      </c>
      <c r="B29081" t="s">
        <v>27220</v>
      </c>
      <c r="C29081" t="s">
        <v>27215</v>
      </c>
      <c r="D29081" t="s">
        <v>27098</v>
      </c>
    </row>
    <row r="29082" spans="1:4" x14ac:dyDescent="0.2">
      <c r="A29082">
        <v>83809</v>
      </c>
      <c r="B29082" t="s">
        <v>27221</v>
      </c>
      <c r="C29082" t="s">
        <v>27217</v>
      </c>
      <c r="D29082" t="s">
        <v>27098</v>
      </c>
    </row>
    <row r="29083" spans="1:4" x14ac:dyDescent="0.2">
      <c r="A29083">
        <v>83810</v>
      </c>
      <c r="B29083" t="s">
        <v>27222</v>
      </c>
      <c r="C29083" t="s">
        <v>27214</v>
      </c>
      <c r="D29083" t="s">
        <v>27098</v>
      </c>
    </row>
    <row r="29084" spans="1:4" x14ac:dyDescent="0.2">
      <c r="A29084">
        <v>83811</v>
      </c>
      <c r="B29084" t="s">
        <v>27223</v>
      </c>
      <c r="C29084" t="s">
        <v>27217</v>
      </c>
      <c r="D29084" t="s">
        <v>27098</v>
      </c>
    </row>
    <row r="29085" spans="1:4" x14ac:dyDescent="0.2">
      <c r="A29085">
        <v>83812</v>
      </c>
      <c r="B29085" t="s">
        <v>27224</v>
      </c>
      <c r="C29085" t="s">
        <v>27215</v>
      </c>
      <c r="D29085" t="s">
        <v>27098</v>
      </c>
    </row>
    <row r="29086" spans="1:4" x14ac:dyDescent="0.2">
      <c r="A29086">
        <v>83813</v>
      </c>
      <c r="B29086" t="s">
        <v>27225</v>
      </c>
      <c r="C29086" t="s">
        <v>27217</v>
      </c>
      <c r="D29086" t="s">
        <v>27098</v>
      </c>
    </row>
    <row r="29087" spans="1:4" x14ac:dyDescent="0.2">
      <c r="A29087">
        <v>83814</v>
      </c>
      <c r="B29087" t="s">
        <v>27226</v>
      </c>
      <c r="C29087" t="s">
        <v>27214</v>
      </c>
      <c r="D29087" t="s">
        <v>27098</v>
      </c>
    </row>
    <row r="29088" spans="1:4" x14ac:dyDescent="0.2">
      <c r="A29088">
        <v>83815</v>
      </c>
      <c r="B29088" t="s">
        <v>27226</v>
      </c>
      <c r="C29088" t="s">
        <v>27214</v>
      </c>
      <c r="D29088" t="s">
        <v>27098</v>
      </c>
    </row>
    <row r="29089" spans="1:4" x14ac:dyDescent="0.2">
      <c r="A29089">
        <v>83821</v>
      </c>
      <c r="B29089" t="s">
        <v>27227</v>
      </c>
      <c r="C29089" t="s">
        <v>27217</v>
      </c>
      <c r="D29089" t="s">
        <v>27098</v>
      </c>
    </row>
    <row r="29090" spans="1:4" x14ac:dyDescent="0.2">
      <c r="A29090">
        <v>83822</v>
      </c>
      <c r="B29090" t="s">
        <v>16173</v>
      </c>
      <c r="C29090" t="s">
        <v>27217</v>
      </c>
      <c r="D29090" t="s">
        <v>27098</v>
      </c>
    </row>
    <row r="29091" spans="1:4" x14ac:dyDescent="0.2">
      <c r="A29091">
        <v>83823</v>
      </c>
      <c r="B29091" t="s">
        <v>27228</v>
      </c>
      <c r="C29091" t="s">
        <v>27174</v>
      </c>
      <c r="D29091" t="s">
        <v>27098</v>
      </c>
    </row>
    <row r="29092" spans="1:4" x14ac:dyDescent="0.2">
      <c r="A29092">
        <v>83824</v>
      </c>
      <c r="B29092" t="s">
        <v>27229</v>
      </c>
      <c r="C29092" t="s">
        <v>27230</v>
      </c>
      <c r="D29092" t="s">
        <v>27098</v>
      </c>
    </row>
    <row r="29093" spans="1:4" x14ac:dyDescent="0.2">
      <c r="A29093">
        <v>83830</v>
      </c>
      <c r="B29093" t="s">
        <v>27231</v>
      </c>
      <c r="C29093" t="s">
        <v>27230</v>
      </c>
      <c r="D29093" t="s">
        <v>27098</v>
      </c>
    </row>
    <row r="29094" spans="1:4" x14ac:dyDescent="0.2">
      <c r="A29094">
        <v>83832</v>
      </c>
      <c r="B29094" t="s">
        <v>15358</v>
      </c>
      <c r="C29094" t="s">
        <v>27174</v>
      </c>
      <c r="D29094" t="s">
        <v>27098</v>
      </c>
    </row>
    <row r="29095" spans="1:4" x14ac:dyDescent="0.2">
      <c r="A29095">
        <v>83833</v>
      </c>
      <c r="B29095" t="s">
        <v>12692</v>
      </c>
      <c r="C29095" t="s">
        <v>27214</v>
      </c>
      <c r="D29095" t="s">
        <v>27098</v>
      </c>
    </row>
    <row r="29096" spans="1:4" x14ac:dyDescent="0.2">
      <c r="A29096">
        <v>83834</v>
      </c>
      <c r="B29096" t="s">
        <v>12179</v>
      </c>
      <c r="C29096" t="s">
        <v>27174</v>
      </c>
      <c r="D29096" t="s">
        <v>27098</v>
      </c>
    </row>
    <row r="29097" spans="1:4" x14ac:dyDescent="0.2">
      <c r="A29097">
        <v>83835</v>
      </c>
      <c r="B29097" t="s">
        <v>18893</v>
      </c>
      <c r="C29097" t="s">
        <v>27214</v>
      </c>
      <c r="D29097" t="s">
        <v>27098</v>
      </c>
    </row>
    <row r="29098" spans="1:4" x14ac:dyDescent="0.2">
      <c r="A29098">
        <v>83836</v>
      </c>
      <c r="B29098" t="s">
        <v>12470</v>
      </c>
      <c r="C29098" t="s">
        <v>27217</v>
      </c>
      <c r="D29098" t="s">
        <v>27098</v>
      </c>
    </row>
    <row r="29099" spans="1:4" x14ac:dyDescent="0.2">
      <c r="A29099">
        <v>83837</v>
      </c>
      <c r="B29099" t="s">
        <v>21598</v>
      </c>
      <c r="C29099" t="s">
        <v>27215</v>
      </c>
      <c r="D29099" t="s">
        <v>27098</v>
      </c>
    </row>
    <row r="29100" spans="1:4" x14ac:dyDescent="0.2">
      <c r="A29100">
        <v>83839</v>
      </c>
      <c r="B29100" t="s">
        <v>12358</v>
      </c>
      <c r="C29100" t="s">
        <v>27215</v>
      </c>
      <c r="D29100" t="s">
        <v>27098</v>
      </c>
    </row>
    <row r="29101" spans="1:4" x14ac:dyDescent="0.2">
      <c r="A29101">
        <v>83842</v>
      </c>
      <c r="B29101" t="s">
        <v>27232</v>
      </c>
      <c r="C29101" t="s">
        <v>27214</v>
      </c>
      <c r="D29101" t="s">
        <v>27098</v>
      </c>
    </row>
    <row r="29102" spans="1:4" x14ac:dyDescent="0.2">
      <c r="A29102">
        <v>83843</v>
      </c>
      <c r="B29102" t="s">
        <v>15719</v>
      </c>
      <c r="C29102" t="s">
        <v>27174</v>
      </c>
      <c r="D29102" t="s">
        <v>27098</v>
      </c>
    </row>
    <row r="29103" spans="1:4" x14ac:dyDescent="0.2">
      <c r="A29103">
        <v>83844</v>
      </c>
      <c r="B29103" t="s">
        <v>15719</v>
      </c>
      <c r="C29103" t="s">
        <v>27174</v>
      </c>
      <c r="D29103" t="s">
        <v>27098</v>
      </c>
    </row>
    <row r="29104" spans="1:4" x14ac:dyDescent="0.2">
      <c r="A29104">
        <v>83845</v>
      </c>
      <c r="B29104" t="s">
        <v>27233</v>
      </c>
      <c r="C29104" t="s">
        <v>27219</v>
      </c>
      <c r="D29104" t="s">
        <v>27098</v>
      </c>
    </row>
    <row r="29105" spans="1:4" x14ac:dyDescent="0.2">
      <c r="A29105">
        <v>83846</v>
      </c>
      <c r="B29105" t="s">
        <v>27234</v>
      </c>
      <c r="C29105" t="s">
        <v>27215</v>
      </c>
      <c r="D29105" t="s">
        <v>27098</v>
      </c>
    </row>
    <row r="29106" spans="1:4" x14ac:dyDescent="0.2">
      <c r="A29106">
        <v>83847</v>
      </c>
      <c r="B29106" t="s">
        <v>12702</v>
      </c>
      <c r="C29106" t="s">
        <v>27219</v>
      </c>
      <c r="D29106" t="s">
        <v>27098</v>
      </c>
    </row>
    <row r="29107" spans="1:4" x14ac:dyDescent="0.2">
      <c r="A29107">
        <v>83848</v>
      </c>
      <c r="B29107" t="s">
        <v>27235</v>
      </c>
      <c r="C29107" t="s">
        <v>27217</v>
      </c>
      <c r="D29107" t="s">
        <v>27098</v>
      </c>
    </row>
    <row r="29108" spans="1:4" x14ac:dyDescent="0.2">
      <c r="A29108">
        <v>83850</v>
      </c>
      <c r="B29108" t="s">
        <v>17657</v>
      </c>
      <c r="C29108" t="s">
        <v>27215</v>
      </c>
      <c r="D29108" t="s">
        <v>27098</v>
      </c>
    </row>
    <row r="29109" spans="1:4" x14ac:dyDescent="0.2">
      <c r="A29109">
        <v>83851</v>
      </c>
      <c r="B29109" t="s">
        <v>22902</v>
      </c>
      <c r="C29109" t="s">
        <v>27230</v>
      </c>
      <c r="D29109" t="s">
        <v>27098</v>
      </c>
    </row>
    <row r="29110" spans="1:4" x14ac:dyDescent="0.2">
      <c r="A29110">
        <v>83852</v>
      </c>
      <c r="B29110" t="s">
        <v>27236</v>
      </c>
      <c r="C29110" t="s">
        <v>27217</v>
      </c>
      <c r="D29110" t="s">
        <v>27098</v>
      </c>
    </row>
    <row r="29111" spans="1:4" x14ac:dyDescent="0.2">
      <c r="A29111">
        <v>83854</v>
      </c>
      <c r="B29111" t="s">
        <v>27237</v>
      </c>
      <c r="C29111" t="s">
        <v>27214</v>
      </c>
      <c r="D29111" t="s">
        <v>27098</v>
      </c>
    </row>
    <row r="29112" spans="1:4" x14ac:dyDescent="0.2">
      <c r="A29112">
        <v>83855</v>
      </c>
      <c r="B29112" t="s">
        <v>27238</v>
      </c>
      <c r="C29112" t="s">
        <v>27174</v>
      </c>
      <c r="D29112" t="s">
        <v>27098</v>
      </c>
    </row>
    <row r="29113" spans="1:4" x14ac:dyDescent="0.2">
      <c r="A29113">
        <v>83856</v>
      </c>
      <c r="B29113" t="s">
        <v>27239</v>
      </c>
      <c r="C29113" t="s">
        <v>27217</v>
      </c>
      <c r="D29113" t="s">
        <v>27098</v>
      </c>
    </row>
    <row r="29114" spans="1:4" x14ac:dyDescent="0.2">
      <c r="A29114">
        <v>83857</v>
      </c>
      <c r="B29114" t="s">
        <v>12209</v>
      </c>
      <c r="C29114" t="s">
        <v>27174</v>
      </c>
      <c r="D29114" t="s">
        <v>27098</v>
      </c>
    </row>
    <row r="29115" spans="1:4" x14ac:dyDescent="0.2">
      <c r="A29115">
        <v>83858</v>
      </c>
      <c r="B29115" t="s">
        <v>27240</v>
      </c>
      <c r="C29115" t="s">
        <v>27214</v>
      </c>
      <c r="D29115" t="s">
        <v>27098</v>
      </c>
    </row>
    <row r="29116" spans="1:4" x14ac:dyDescent="0.2">
      <c r="A29116">
        <v>83860</v>
      </c>
      <c r="B29116" t="s">
        <v>27241</v>
      </c>
      <c r="C29116" t="s">
        <v>27217</v>
      </c>
      <c r="D29116" t="s">
        <v>27098</v>
      </c>
    </row>
    <row r="29117" spans="1:4" x14ac:dyDescent="0.2">
      <c r="A29117">
        <v>83861</v>
      </c>
      <c r="B29117" t="s">
        <v>27242</v>
      </c>
      <c r="C29117" t="s">
        <v>27230</v>
      </c>
      <c r="D29117" t="s">
        <v>27098</v>
      </c>
    </row>
    <row r="29118" spans="1:4" x14ac:dyDescent="0.2">
      <c r="A29118">
        <v>83864</v>
      </c>
      <c r="B29118" t="s">
        <v>27243</v>
      </c>
      <c r="C29118" t="s">
        <v>27217</v>
      </c>
      <c r="D29118" t="s">
        <v>27098</v>
      </c>
    </row>
    <row r="29119" spans="1:4" x14ac:dyDescent="0.2">
      <c r="A29119">
        <v>83868</v>
      </c>
      <c r="B29119" t="s">
        <v>27244</v>
      </c>
      <c r="C29119" t="s">
        <v>27215</v>
      </c>
      <c r="D29119" t="s">
        <v>27098</v>
      </c>
    </row>
    <row r="29120" spans="1:4" x14ac:dyDescent="0.2">
      <c r="A29120">
        <v>83869</v>
      </c>
      <c r="B29120" t="s">
        <v>21829</v>
      </c>
      <c r="C29120" t="s">
        <v>27214</v>
      </c>
      <c r="D29120" t="s">
        <v>27098</v>
      </c>
    </row>
    <row r="29121" spans="1:4" x14ac:dyDescent="0.2">
      <c r="A29121">
        <v>83870</v>
      </c>
      <c r="B29121" t="s">
        <v>27245</v>
      </c>
      <c r="C29121" t="s">
        <v>27230</v>
      </c>
      <c r="D29121" t="s">
        <v>27098</v>
      </c>
    </row>
    <row r="29122" spans="1:4" x14ac:dyDescent="0.2">
      <c r="A29122">
        <v>83871</v>
      </c>
      <c r="B29122" t="s">
        <v>2099</v>
      </c>
      <c r="C29122" t="s">
        <v>27174</v>
      </c>
      <c r="D29122" t="s">
        <v>27098</v>
      </c>
    </row>
    <row r="29123" spans="1:4" x14ac:dyDescent="0.2">
      <c r="A29123">
        <v>83872</v>
      </c>
      <c r="B29123" t="s">
        <v>15960</v>
      </c>
      <c r="C29123" t="s">
        <v>27174</v>
      </c>
      <c r="D29123" t="s">
        <v>27098</v>
      </c>
    </row>
    <row r="29124" spans="1:4" x14ac:dyDescent="0.2">
      <c r="A29124">
        <v>83873</v>
      </c>
      <c r="B29124" t="s">
        <v>17272</v>
      </c>
      <c r="C29124" t="s">
        <v>27215</v>
      </c>
      <c r="D29124" t="s">
        <v>27098</v>
      </c>
    </row>
    <row r="29125" spans="1:4" x14ac:dyDescent="0.2">
      <c r="A29125">
        <v>83874</v>
      </c>
      <c r="B29125" t="s">
        <v>2528</v>
      </c>
      <c r="C29125" t="s">
        <v>27215</v>
      </c>
      <c r="D29125" t="s">
        <v>27098</v>
      </c>
    </row>
    <row r="29126" spans="1:4" x14ac:dyDescent="0.2">
      <c r="A29126">
        <v>83876</v>
      </c>
      <c r="B29126" t="s">
        <v>27246</v>
      </c>
      <c r="C29126" t="s">
        <v>27214</v>
      </c>
      <c r="D29126" t="s">
        <v>27098</v>
      </c>
    </row>
    <row r="29127" spans="1:4" x14ac:dyDescent="0.2">
      <c r="A29127">
        <v>84001</v>
      </c>
      <c r="B29127" t="s">
        <v>13968</v>
      </c>
      <c r="C29127" t="s">
        <v>27248</v>
      </c>
      <c r="D29127" t="s">
        <v>27247</v>
      </c>
    </row>
    <row r="29128" spans="1:4" x14ac:dyDescent="0.2">
      <c r="A29128">
        <v>84002</v>
      </c>
      <c r="B29128" t="s">
        <v>27249</v>
      </c>
      <c r="C29128" t="s">
        <v>27248</v>
      </c>
      <c r="D29128" t="s">
        <v>27247</v>
      </c>
    </row>
    <row r="29129" spans="1:4" x14ac:dyDescent="0.2">
      <c r="A29129">
        <v>84003</v>
      </c>
      <c r="B29129" t="s">
        <v>27250</v>
      </c>
      <c r="C29129" t="s">
        <v>27251</v>
      </c>
      <c r="D29129" t="s">
        <v>27247</v>
      </c>
    </row>
    <row r="29130" spans="1:4" x14ac:dyDescent="0.2">
      <c r="A29130">
        <v>84004</v>
      </c>
      <c r="B29130" t="s">
        <v>14783</v>
      </c>
      <c r="C29130" t="s">
        <v>27251</v>
      </c>
      <c r="D29130" t="s">
        <v>27247</v>
      </c>
    </row>
    <row r="29131" spans="1:4" x14ac:dyDescent="0.2">
      <c r="A29131">
        <v>84005</v>
      </c>
      <c r="B29131" t="s">
        <v>27252</v>
      </c>
      <c r="C29131" t="s">
        <v>27251</v>
      </c>
      <c r="D29131" t="s">
        <v>27247</v>
      </c>
    </row>
    <row r="29132" spans="1:4" x14ac:dyDescent="0.2">
      <c r="A29132">
        <v>84006</v>
      </c>
      <c r="B29132" t="s">
        <v>27253</v>
      </c>
      <c r="C29132" t="s">
        <v>27254</v>
      </c>
      <c r="D29132" t="s">
        <v>27247</v>
      </c>
    </row>
    <row r="29133" spans="1:4" x14ac:dyDescent="0.2">
      <c r="A29133">
        <v>84007</v>
      </c>
      <c r="B29133" t="s">
        <v>27255</v>
      </c>
      <c r="C29133" t="s">
        <v>27248</v>
      </c>
      <c r="D29133" t="s">
        <v>27247</v>
      </c>
    </row>
    <row r="29134" spans="1:4" x14ac:dyDescent="0.2">
      <c r="A29134">
        <v>84008</v>
      </c>
      <c r="B29134" t="s">
        <v>27256</v>
      </c>
      <c r="C29134" t="s">
        <v>27257</v>
      </c>
      <c r="D29134" t="s">
        <v>27247</v>
      </c>
    </row>
    <row r="29135" spans="1:4" x14ac:dyDescent="0.2">
      <c r="A29135">
        <v>84009</v>
      </c>
      <c r="B29135" t="s">
        <v>27258</v>
      </c>
      <c r="C29135" t="s">
        <v>27254</v>
      </c>
      <c r="D29135" t="s">
        <v>27247</v>
      </c>
    </row>
    <row r="29136" spans="1:4" x14ac:dyDescent="0.2">
      <c r="A29136">
        <v>84010</v>
      </c>
      <c r="B29136" t="s">
        <v>27259</v>
      </c>
      <c r="C29136" t="s">
        <v>21964</v>
      </c>
      <c r="D29136" t="s">
        <v>27247</v>
      </c>
    </row>
    <row r="29137" spans="1:4" x14ac:dyDescent="0.2">
      <c r="A29137">
        <v>84013</v>
      </c>
      <c r="B29137" t="s">
        <v>27260</v>
      </c>
      <c r="C29137" t="s">
        <v>27251</v>
      </c>
      <c r="D29137" t="s">
        <v>27247</v>
      </c>
    </row>
    <row r="29138" spans="1:4" x14ac:dyDescent="0.2">
      <c r="A29138">
        <v>84014</v>
      </c>
      <c r="B29138" t="s">
        <v>12406</v>
      </c>
      <c r="C29138" t="s">
        <v>21964</v>
      </c>
      <c r="D29138" t="s">
        <v>27247</v>
      </c>
    </row>
    <row r="29139" spans="1:4" x14ac:dyDescent="0.2">
      <c r="A29139">
        <v>84015</v>
      </c>
      <c r="B29139" t="s">
        <v>15318</v>
      </c>
      <c r="C29139" t="s">
        <v>21964</v>
      </c>
      <c r="D29139" t="s">
        <v>27247</v>
      </c>
    </row>
    <row r="29140" spans="1:4" x14ac:dyDescent="0.2">
      <c r="A29140">
        <v>84017</v>
      </c>
      <c r="B29140" t="s">
        <v>27261</v>
      </c>
      <c r="C29140" t="s">
        <v>20466</v>
      </c>
      <c r="D29140" t="s">
        <v>27247</v>
      </c>
    </row>
    <row r="29141" spans="1:4" x14ac:dyDescent="0.2">
      <c r="A29141">
        <v>84018</v>
      </c>
      <c r="B29141" t="s">
        <v>15825</v>
      </c>
      <c r="C29141" t="s">
        <v>17039</v>
      </c>
      <c r="D29141" t="s">
        <v>27247</v>
      </c>
    </row>
    <row r="29142" spans="1:4" x14ac:dyDescent="0.2">
      <c r="A29142">
        <v>84020</v>
      </c>
      <c r="B29142" t="s">
        <v>5525</v>
      </c>
      <c r="C29142" t="s">
        <v>27254</v>
      </c>
      <c r="D29142" t="s">
        <v>27247</v>
      </c>
    </row>
    <row r="29143" spans="1:4" x14ac:dyDescent="0.2">
      <c r="A29143">
        <v>84021</v>
      </c>
      <c r="B29143" t="s">
        <v>27262</v>
      </c>
      <c r="C29143" t="s">
        <v>27248</v>
      </c>
      <c r="D29143" t="s">
        <v>27247</v>
      </c>
    </row>
    <row r="29144" spans="1:4" x14ac:dyDescent="0.2">
      <c r="A29144">
        <v>84022</v>
      </c>
      <c r="B29144" t="s">
        <v>27263</v>
      </c>
      <c r="C29144" t="s">
        <v>27264</v>
      </c>
      <c r="D29144" t="s">
        <v>27247</v>
      </c>
    </row>
    <row r="29145" spans="1:4" x14ac:dyDescent="0.2">
      <c r="A29145">
        <v>84023</v>
      </c>
      <c r="B29145" t="s">
        <v>27265</v>
      </c>
      <c r="C29145" t="s">
        <v>27266</v>
      </c>
      <c r="D29145" t="s">
        <v>27247</v>
      </c>
    </row>
    <row r="29146" spans="1:4" x14ac:dyDescent="0.2">
      <c r="A29146">
        <v>84025</v>
      </c>
      <c r="B29146" t="s">
        <v>2731</v>
      </c>
      <c r="C29146" t="s">
        <v>21964</v>
      </c>
      <c r="D29146" t="s">
        <v>27247</v>
      </c>
    </row>
    <row r="29147" spans="1:4" x14ac:dyDescent="0.2">
      <c r="A29147">
        <v>84026</v>
      </c>
      <c r="B29147" t="s">
        <v>27267</v>
      </c>
      <c r="C29147" t="s">
        <v>27257</v>
      </c>
      <c r="D29147" t="s">
        <v>27247</v>
      </c>
    </row>
    <row r="29148" spans="1:4" x14ac:dyDescent="0.2">
      <c r="A29148">
        <v>84027</v>
      </c>
      <c r="B29148" t="s">
        <v>16254</v>
      </c>
      <c r="C29148" t="s">
        <v>27248</v>
      </c>
      <c r="D29148" t="s">
        <v>27247</v>
      </c>
    </row>
    <row r="29149" spans="1:4" x14ac:dyDescent="0.2">
      <c r="A29149">
        <v>84028</v>
      </c>
      <c r="B29149" t="s">
        <v>5715</v>
      </c>
      <c r="C29149" t="s">
        <v>27268</v>
      </c>
      <c r="D29149" t="s">
        <v>27247</v>
      </c>
    </row>
    <row r="29150" spans="1:4" x14ac:dyDescent="0.2">
      <c r="A29150">
        <v>84029</v>
      </c>
      <c r="B29150" t="s">
        <v>16167</v>
      </c>
      <c r="C29150" t="s">
        <v>27264</v>
      </c>
      <c r="D29150" t="s">
        <v>27247</v>
      </c>
    </row>
    <row r="29151" spans="1:4" x14ac:dyDescent="0.2">
      <c r="A29151">
        <v>84031</v>
      </c>
      <c r="B29151" t="s">
        <v>20786</v>
      </c>
      <c r="C29151" t="s">
        <v>27248</v>
      </c>
      <c r="D29151" t="s">
        <v>27247</v>
      </c>
    </row>
    <row r="29152" spans="1:4" x14ac:dyDescent="0.2">
      <c r="A29152">
        <v>84032</v>
      </c>
      <c r="B29152" t="s">
        <v>27269</v>
      </c>
      <c r="C29152" t="s">
        <v>27270</v>
      </c>
      <c r="D29152" t="s">
        <v>27247</v>
      </c>
    </row>
    <row r="29153" spans="1:4" x14ac:dyDescent="0.2">
      <c r="A29153">
        <v>84034</v>
      </c>
      <c r="B29153" t="s">
        <v>27271</v>
      </c>
      <c r="C29153" t="s">
        <v>27264</v>
      </c>
      <c r="D29153" t="s">
        <v>27247</v>
      </c>
    </row>
    <row r="29154" spans="1:4" x14ac:dyDescent="0.2">
      <c r="A29154">
        <v>84035</v>
      </c>
      <c r="B29154" t="s">
        <v>27272</v>
      </c>
      <c r="C29154" t="s">
        <v>27257</v>
      </c>
      <c r="D29154" t="s">
        <v>27247</v>
      </c>
    </row>
    <row r="29155" spans="1:4" x14ac:dyDescent="0.2">
      <c r="A29155">
        <v>84036</v>
      </c>
      <c r="B29155" t="s">
        <v>27273</v>
      </c>
      <c r="C29155" t="s">
        <v>20466</v>
      </c>
      <c r="D29155" t="s">
        <v>27247</v>
      </c>
    </row>
    <row r="29156" spans="1:4" x14ac:dyDescent="0.2">
      <c r="A29156">
        <v>84037</v>
      </c>
      <c r="B29156" t="s">
        <v>27274</v>
      </c>
      <c r="C29156" t="s">
        <v>21964</v>
      </c>
      <c r="D29156" t="s">
        <v>27247</v>
      </c>
    </row>
    <row r="29157" spans="1:4" x14ac:dyDescent="0.2">
      <c r="A29157">
        <v>84039</v>
      </c>
      <c r="B29157" t="s">
        <v>27275</v>
      </c>
      <c r="C29157" t="s">
        <v>27257</v>
      </c>
      <c r="D29157" t="s">
        <v>27247</v>
      </c>
    </row>
    <row r="29158" spans="1:4" x14ac:dyDescent="0.2">
      <c r="A29158">
        <v>84040</v>
      </c>
      <c r="B29158" t="s">
        <v>10131</v>
      </c>
      <c r="C29158" t="s">
        <v>21964</v>
      </c>
      <c r="D29158" t="s">
        <v>27247</v>
      </c>
    </row>
    <row r="29159" spans="1:4" x14ac:dyDescent="0.2">
      <c r="A29159">
        <v>84041</v>
      </c>
      <c r="B29159" t="s">
        <v>10131</v>
      </c>
      <c r="C29159" t="s">
        <v>21964</v>
      </c>
      <c r="D29159" t="s">
        <v>27247</v>
      </c>
    </row>
    <row r="29160" spans="1:4" x14ac:dyDescent="0.2">
      <c r="A29160">
        <v>84042</v>
      </c>
      <c r="B29160" t="s">
        <v>26885</v>
      </c>
      <c r="C29160" t="s">
        <v>27251</v>
      </c>
      <c r="D29160" t="s">
        <v>27247</v>
      </c>
    </row>
    <row r="29161" spans="1:4" x14ac:dyDescent="0.2">
      <c r="A29161">
        <v>84043</v>
      </c>
      <c r="B29161" t="s">
        <v>509</v>
      </c>
      <c r="C29161" t="s">
        <v>27251</v>
      </c>
      <c r="D29161" t="s">
        <v>27247</v>
      </c>
    </row>
    <row r="29162" spans="1:4" x14ac:dyDescent="0.2">
      <c r="A29162">
        <v>84044</v>
      </c>
      <c r="B29162" t="s">
        <v>27276</v>
      </c>
      <c r="C29162" t="s">
        <v>27254</v>
      </c>
      <c r="D29162" t="s">
        <v>27247</v>
      </c>
    </row>
    <row r="29163" spans="1:4" x14ac:dyDescent="0.2">
      <c r="A29163">
        <v>84045</v>
      </c>
      <c r="B29163" t="s">
        <v>14276</v>
      </c>
      <c r="C29163" t="s">
        <v>27251</v>
      </c>
      <c r="D29163" t="s">
        <v>27247</v>
      </c>
    </row>
    <row r="29164" spans="1:4" x14ac:dyDescent="0.2">
      <c r="A29164">
        <v>84046</v>
      </c>
      <c r="B29164" t="s">
        <v>25617</v>
      </c>
      <c r="C29164" t="s">
        <v>27266</v>
      </c>
      <c r="D29164" t="s">
        <v>27247</v>
      </c>
    </row>
    <row r="29165" spans="1:4" x14ac:dyDescent="0.2">
      <c r="A29165">
        <v>84047</v>
      </c>
      <c r="B29165" t="s">
        <v>27205</v>
      </c>
      <c r="C29165" t="s">
        <v>27254</v>
      </c>
      <c r="D29165" t="s">
        <v>27247</v>
      </c>
    </row>
    <row r="29166" spans="1:4" x14ac:dyDescent="0.2">
      <c r="A29166">
        <v>84049</v>
      </c>
      <c r="B29166" t="s">
        <v>18413</v>
      </c>
      <c r="C29166" t="s">
        <v>27270</v>
      </c>
      <c r="D29166" t="s">
        <v>27247</v>
      </c>
    </row>
    <row r="29167" spans="1:4" x14ac:dyDescent="0.2">
      <c r="A29167">
        <v>84050</v>
      </c>
      <c r="B29167" t="s">
        <v>13131</v>
      </c>
      <c r="C29167" t="s">
        <v>17039</v>
      </c>
      <c r="D29167" t="s">
        <v>27247</v>
      </c>
    </row>
    <row r="29168" spans="1:4" x14ac:dyDescent="0.2">
      <c r="A29168">
        <v>84051</v>
      </c>
      <c r="B29168" t="s">
        <v>25680</v>
      </c>
      <c r="C29168" t="s">
        <v>27248</v>
      </c>
      <c r="D29168" t="s">
        <v>27247</v>
      </c>
    </row>
    <row r="29169" spans="1:4" x14ac:dyDescent="0.2">
      <c r="A29169">
        <v>84052</v>
      </c>
      <c r="B29169" t="s">
        <v>27277</v>
      </c>
      <c r="C29169" t="s">
        <v>27248</v>
      </c>
      <c r="D29169" t="s">
        <v>27247</v>
      </c>
    </row>
    <row r="29170" spans="1:4" x14ac:dyDescent="0.2">
      <c r="A29170">
        <v>84053</v>
      </c>
      <c r="B29170" t="s">
        <v>21865</v>
      </c>
      <c r="C29170" t="s">
        <v>27248</v>
      </c>
      <c r="D29170" t="s">
        <v>27247</v>
      </c>
    </row>
    <row r="29171" spans="1:4" x14ac:dyDescent="0.2">
      <c r="A29171">
        <v>84054</v>
      </c>
      <c r="B29171" t="s">
        <v>27278</v>
      </c>
      <c r="C29171" t="s">
        <v>21964</v>
      </c>
      <c r="D29171" t="s">
        <v>27247</v>
      </c>
    </row>
    <row r="29172" spans="1:4" x14ac:dyDescent="0.2">
      <c r="A29172">
        <v>84055</v>
      </c>
      <c r="B29172" t="s">
        <v>21172</v>
      </c>
      <c r="C29172" t="s">
        <v>20466</v>
      </c>
      <c r="D29172" t="s">
        <v>27247</v>
      </c>
    </row>
    <row r="29173" spans="1:4" x14ac:dyDescent="0.2">
      <c r="A29173">
        <v>84056</v>
      </c>
      <c r="B29173" t="s">
        <v>27279</v>
      </c>
      <c r="C29173" t="s">
        <v>21964</v>
      </c>
      <c r="D29173" t="s">
        <v>27247</v>
      </c>
    </row>
    <row r="29174" spans="1:4" x14ac:dyDescent="0.2">
      <c r="A29174">
        <v>84057</v>
      </c>
      <c r="B29174" t="s">
        <v>1555</v>
      </c>
      <c r="C29174" t="s">
        <v>27251</v>
      </c>
      <c r="D29174" t="s">
        <v>27247</v>
      </c>
    </row>
    <row r="29175" spans="1:4" x14ac:dyDescent="0.2">
      <c r="A29175">
        <v>84058</v>
      </c>
      <c r="B29175" t="s">
        <v>1555</v>
      </c>
      <c r="C29175" t="s">
        <v>27251</v>
      </c>
      <c r="D29175" t="s">
        <v>27247</v>
      </c>
    </row>
    <row r="29176" spans="1:4" x14ac:dyDescent="0.2">
      <c r="A29176">
        <v>84059</v>
      </c>
      <c r="B29176" t="s">
        <v>27280</v>
      </c>
      <c r="C29176" t="s">
        <v>27251</v>
      </c>
      <c r="D29176" t="s">
        <v>27247</v>
      </c>
    </row>
    <row r="29177" spans="1:4" x14ac:dyDescent="0.2">
      <c r="A29177">
        <v>84060</v>
      </c>
      <c r="B29177" t="s">
        <v>20177</v>
      </c>
      <c r="C29177" t="s">
        <v>20466</v>
      </c>
      <c r="D29177" t="s">
        <v>27247</v>
      </c>
    </row>
    <row r="29178" spans="1:4" x14ac:dyDescent="0.2">
      <c r="A29178">
        <v>84061</v>
      </c>
      <c r="B29178" t="s">
        <v>27281</v>
      </c>
      <c r="C29178" t="s">
        <v>20466</v>
      </c>
      <c r="D29178" t="s">
        <v>27247</v>
      </c>
    </row>
    <row r="29179" spans="1:4" x14ac:dyDescent="0.2">
      <c r="A29179">
        <v>84062</v>
      </c>
      <c r="B29179" t="s">
        <v>2406</v>
      </c>
      <c r="C29179" t="s">
        <v>27251</v>
      </c>
      <c r="D29179" t="s">
        <v>27247</v>
      </c>
    </row>
    <row r="29180" spans="1:4" x14ac:dyDescent="0.2">
      <c r="A29180">
        <v>84063</v>
      </c>
      <c r="B29180" t="s">
        <v>25803</v>
      </c>
      <c r="C29180" t="s">
        <v>27257</v>
      </c>
      <c r="D29180" t="s">
        <v>27247</v>
      </c>
    </row>
    <row r="29181" spans="1:4" x14ac:dyDescent="0.2">
      <c r="A29181">
        <v>84065</v>
      </c>
      <c r="B29181" t="s">
        <v>13159</v>
      </c>
      <c r="C29181" t="s">
        <v>27254</v>
      </c>
      <c r="D29181" t="s">
        <v>27247</v>
      </c>
    </row>
    <row r="29182" spans="1:4" x14ac:dyDescent="0.2">
      <c r="A29182">
        <v>84066</v>
      </c>
      <c r="B29182" t="s">
        <v>13863</v>
      </c>
      <c r="C29182" t="s">
        <v>27248</v>
      </c>
      <c r="D29182" t="s">
        <v>27247</v>
      </c>
    </row>
    <row r="29183" spans="1:4" x14ac:dyDescent="0.2">
      <c r="A29183">
        <v>84067</v>
      </c>
      <c r="B29183" t="s">
        <v>23546</v>
      </c>
      <c r="C29183" t="s">
        <v>27282</v>
      </c>
      <c r="D29183" t="s">
        <v>27247</v>
      </c>
    </row>
    <row r="29184" spans="1:4" x14ac:dyDescent="0.2">
      <c r="A29184">
        <v>84069</v>
      </c>
      <c r="B29184" t="s">
        <v>27283</v>
      </c>
      <c r="C29184" t="s">
        <v>27264</v>
      </c>
      <c r="D29184" t="s">
        <v>27247</v>
      </c>
    </row>
    <row r="29185" spans="1:4" x14ac:dyDescent="0.2">
      <c r="A29185">
        <v>84070</v>
      </c>
      <c r="B29185" t="s">
        <v>27284</v>
      </c>
      <c r="C29185" t="s">
        <v>27254</v>
      </c>
      <c r="D29185" t="s">
        <v>27247</v>
      </c>
    </row>
    <row r="29186" spans="1:4" x14ac:dyDescent="0.2">
      <c r="A29186">
        <v>84071</v>
      </c>
      <c r="B29186" t="s">
        <v>1167</v>
      </c>
      <c r="C29186" t="s">
        <v>27264</v>
      </c>
      <c r="D29186" t="s">
        <v>27247</v>
      </c>
    </row>
    <row r="29187" spans="1:4" x14ac:dyDescent="0.2">
      <c r="A29187">
        <v>84072</v>
      </c>
      <c r="B29187" t="s">
        <v>27285</v>
      </c>
      <c r="C29187" t="s">
        <v>27248</v>
      </c>
      <c r="D29187" t="s">
        <v>27247</v>
      </c>
    </row>
    <row r="29188" spans="1:4" x14ac:dyDescent="0.2">
      <c r="A29188">
        <v>84073</v>
      </c>
      <c r="B29188" t="s">
        <v>24991</v>
      </c>
      <c r="C29188" t="s">
        <v>27248</v>
      </c>
      <c r="D29188" t="s">
        <v>27247</v>
      </c>
    </row>
    <row r="29189" spans="1:4" x14ac:dyDescent="0.2">
      <c r="A29189">
        <v>84074</v>
      </c>
      <c r="B29189" t="s">
        <v>27286</v>
      </c>
      <c r="C29189" t="s">
        <v>27264</v>
      </c>
      <c r="D29189" t="s">
        <v>27247</v>
      </c>
    </row>
    <row r="29190" spans="1:4" x14ac:dyDescent="0.2">
      <c r="A29190">
        <v>84075</v>
      </c>
      <c r="B29190" t="s">
        <v>14416</v>
      </c>
      <c r="C29190" t="s">
        <v>21964</v>
      </c>
      <c r="D29190" t="s">
        <v>27247</v>
      </c>
    </row>
    <row r="29191" spans="1:4" x14ac:dyDescent="0.2">
      <c r="A29191">
        <v>84076</v>
      </c>
      <c r="B29191" t="s">
        <v>27287</v>
      </c>
      <c r="C29191" t="s">
        <v>27257</v>
      </c>
      <c r="D29191" t="s">
        <v>27247</v>
      </c>
    </row>
    <row r="29192" spans="1:4" x14ac:dyDescent="0.2">
      <c r="A29192">
        <v>84078</v>
      </c>
      <c r="B29192" t="s">
        <v>27288</v>
      </c>
      <c r="C29192" t="s">
        <v>27257</v>
      </c>
      <c r="D29192" t="s">
        <v>27247</v>
      </c>
    </row>
    <row r="29193" spans="1:4" x14ac:dyDescent="0.2">
      <c r="A29193">
        <v>84080</v>
      </c>
      <c r="B29193" t="s">
        <v>13026</v>
      </c>
      <c r="C29193" t="s">
        <v>27264</v>
      </c>
      <c r="D29193" t="s">
        <v>27247</v>
      </c>
    </row>
    <row r="29194" spans="1:4" x14ac:dyDescent="0.2">
      <c r="A29194">
        <v>84081</v>
      </c>
      <c r="B29194" t="s">
        <v>6119</v>
      </c>
      <c r="C29194" t="s">
        <v>27254</v>
      </c>
      <c r="D29194" t="s">
        <v>27247</v>
      </c>
    </row>
    <row r="29195" spans="1:4" x14ac:dyDescent="0.2">
      <c r="A29195">
        <v>84082</v>
      </c>
      <c r="B29195" t="s">
        <v>27289</v>
      </c>
      <c r="C29195" t="s">
        <v>27270</v>
      </c>
      <c r="D29195" t="s">
        <v>27247</v>
      </c>
    </row>
    <row r="29196" spans="1:4" x14ac:dyDescent="0.2">
      <c r="A29196">
        <v>84083</v>
      </c>
      <c r="B29196" t="s">
        <v>20103</v>
      </c>
      <c r="C29196" t="s">
        <v>27264</v>
      </c>
      <c r="D29196" t="s">
        <v>27247</v>
      </c>
    </row>
    <row r="29197" spans="1:4" x14ac:dyDescent="0.2">
      <c r="A29197">
        <v>84084</v>
      </c>
      <c r="B29197" t="s">
        <v>6119</v>
      </c>
      <c r="C29197" t="s">
        <v>27254</v>
      </c>
      <c r="D29197" t="s">
        <v>27247</v>
      </c>
    </row>
    <row r="29198" spans="1:4" x14ac:dyDescent="0.2">
      <c r="A29198">
        <v>84085</v>
      </c>
      <c r="B29198" t="s">
        <v>27290</v>
      </c>
      <c r="C29198" t="s">
        <v>27257</v>
      </c>
      <c r="D29198" t="s">
        <v>27247</v>
      </c>
    </row>
    <row r="29199" spans="1:4" x14ac:dyDescent="0.2">
      <c r="A29199">
        <v>84086</v>
      </c>
      <c r="B29199" t="s">
        <v>17971</v>
      </c>
      <c r="C29199" t="s">
        <v>27268</v>
      </c>
      <c r="D29199" t="s">
        <v>27247</v>
      </c>
    </row>
    <row r="29200" spans="1:4" x14ac:dyDescent="0.2">
      <c r="A29200">
        <v>84087</v>
      </c>
      <c r="B29200" t="s">
        <v>27291</v>
      </c>
      <c r="C29200" t="s">
        <v>21964</v>
      </c>
      <c r="D29200" t="s">
        <v>27247</v>
      </c>
    </row>
    <row r="29201" spans="1:4" x14ac:dyDescent="0.2">
      <c r="A29201">
        <v>84088</v>
      </c>
      <c r="B29201" t="s">
        <v>6119</v>
      </c>
      <c r="C29201" t="s">
        <v>27254</v>
      </c>
      <c r="D29201" t="s">
        <v>27247</v>
      </c>
    </row>
    <row r="29202" spans="1:4" x14ac:dyDescent="0.2">
      <c r="A29202">
        <v>84092</v>
      </c>
      <c r="B29202" t="s">
        <v>27284</v>
      </c>
      <c r="C29202" t="s">
        <v>27254</v>
      </c>
      <c r="D29202" t="s">
        <v>27247</v>
      </c>
    </row>
    <row r="29203" spans="1:4" x14ac:dyDescent="0.2">
      <c r="A29203">
        <v>84093</v>
      </c>
      <c r="B29203" t="s">
        <v>27284</v>
      </c>
      <c r="C29203" t="s">
        <v>27254</v>
      </c>
      <c r="D29203" t="s">
        <v>27247</v>
      </c>
    </row>
    <row r="29204" spans="1:4" x14ac:dyDescent="0.2">
      <c r="A29204">
        <v>84094</v>
      </c>
      <c r="B29204" t="s">
        <v>27284</v>
      </c>
      <c r="C29204" t="s">
        <v>27254</v>
      </c>
      <c r="D29204" t="s">
        <v>27247</v>
      </c>
    </row>
    <row r="29205" spans="1:4" x14ac:dyDescent="0.2">
      <c r="A29205">
        <v>84095</v>
      </c>
      <c r="B29205" t="s">
        <v>27258</v>
      </c>
      <c r="C29205" t="s">
        <v>27254</v>
      </c>
      <c r="D29205" t="s">
        <v>27247</v>
      </c>
    </row>
    <row r="29206" spans="1:4" x14ac:dyDescent="0.2">
      <c r="A29206">
        <v>84096</v>
      </c>
      <c r="B29206" t="s">
        <v>27292</v>
      </c>
      <c r="C29206" t="s">
        <v>27254</v>
      </c>
      <c r="D29206" t="s">
        <v>27247</v>
      </c>
    </row>
    <row r="29207" spans="1:4" x14ac:dyDescent="0.2">
      <c r="A29207">
        <v>84097</v>
      </c>
      <c r="B29207" t="s">
        <v>1555</v>
      </c>
      <c r="C29207" t="s">
        <v>27251</v>
      </c>
      <c r="D29207" t="s">
        <v>27247</v>
      </c>
    </row>
    <row r="29208" spans="1:4" x14ac:dyDescent="0.2">
      <c r="A29208">
        <v>84098</v>
      </c>
      <c r="B29208" t="s">
        <v>20177</v>
      </c>
      <c r="C29208" t="s">
        <v>20466</v>
      </c>
      <c r="D29208" t="s">
        <v>27247</v>
      </c>
    </row>
    <row r="29209" spans="1:4" x14ac:dyDescent="0.2">
      <c r="A29209">
        <v>84101</v>
      </c>
      <c r="B29209" t="s">
        <v>2154</v>
      </c>
      <c r="C29209" t="s">
        <v>27254</v>
      </c>
      <c r="D29209" t="s">
        <v>27247</v>
      </c>
    </row>
    <row r="29210" spans="1:4" x14ac:dyDescent="0.2">
      <c r="A29210">
        <v>84102</v>
      </c>
      <c r="B29210" t="s">
        <v>2154</v>
      </c>
      <c r="C29210" t="s">
        <v>27254</v>
      </c>
      <c r="D29210" t="s">
        <v>27247</v>
      </c>
    </row>
    <row r="29211" spans="1:4" x14ac:dyDescent="0.2">
      <c r="A29211">
        <v>84103</v>
      </c>
      <c r="B29211" t="s">
        <v>2154</v>
      </c>
      <c r="C29211" t="s">
        <v>27254</v>
      </c>
      <c r="D29211" t="s">
        <v>27247</v>
      </c>
    </row>
    <row r="29212" spans="1:4" x14ac:dyDescent="0.2">
      <c r="A29212">
        <v>84104</v>
      </c>
      <c r="B29212" t="s">
        <v>2154</v>
      </c>
      <c r="C29212" t="s">
        <v>27254</v>
      </c>
      <c r="D29212" t="s">
        <v>27247</v>
      </c>
    </row>
    <row r="29213" spans="1:4" x14ac:dyDescent="0.2">
      <c r="A29213">
        <v>84105</v>
      </c>
      <c r="B29213" t="s">
        <v>2154</v>
      </c>
      <c r="C29213" t="s">
        <v>27254</v>
      </c>
      <c r="D29213" t="s">
        <v>27247</v>
      </c>
    </row>
    <row r="29214" spans="1:4" x14ac:dyDescent="0.2">
      <c r="A29214">
        <v>84106</v>
      </c>
      <c r="B29214" t="s">
        <v>2154</v>
      </c>
      <c r="C29214" t="s">
        <v>27254</v>
      </c>
      <c r="D29214" t="s">
        <v>27247</v>
      </c>
    </row>
    <row r="29215" spans="1:4" x14ac:dyDescent="0.2">
      <c r="A29215">
        <v>84107</v>
      </c>
      <c r="B29215" t="s">
        <v>2154</v>
      </c>
      <c r="C29215" t="s">
        <v>27254</v>
      </c>
      <c r="D29215" t="s">
        <v>27247</v>
      </c>
    </row>
    <row r="29216" spans="1:4" x14ac:dyDescent="0.2">
      <c r="A29216">
        <v>84108</v>
      </c>
      <c r="B29216" t="s">
        <v>2154</v>
      </c>
      <c r="C29216" t="s">
        <v>27254</v>
      </c>
      <c r="D29216" t="s">
        <v>27247</v>
      </c>
    </row>
    <row r="29217" spans="1:4" x14ac:dyDescent="0.2">
      <c r="A29217">
        <v>84109</v>
      </c>
      <c r="B29217" t="s">
        <v>2154</v>
      </c>
      <c r="C29217" t="s">
        <v>27254</v>
      </c>
      <c r="D29217" t="s">
        <v>27247</v>
      </c>
    </row>
    <row r="29218" spans="1:4" x14ac:dyDescent="0.2">
      <c r="A29218">
        <v>84111</v>
      </c>
      <c r="B29218" t="s">
        <v>2154</v>
      </c>
      <c r="C29218" t="s">
        <v>27254</v>
      </c>
      <c r="D29218" t="s">
        <v>27247</v>
      </c>
    </row>
    <row r="29219" spans="1:4" x14ac:dyDescent="0.2">
      <c r="A29219">
        <v>84112</v>
      </c>
      <c r="B29219" t="s">
        <v>2154</v>
      </c>
      <c r="C29219" t="s">
        <v>27254</v>
      </c>
      <c r="D29219" t="s">
        <v>27247</v>
      </c>
    </row>
    <row r="29220" spans="1:4" x14ac:dyDescent="0.2">
      <c r="A29220">
        <v>84113</v>
      </c>
      <c r="B29220" t="s">
        <v>2154</v>
      </c>
      <c r="C29220" t="s">
        <v>27254</v>
      </c>
      <c r="D29220" t="s">
        <v>27247</v>
      </c>
    </row>
    <row r="29221" spans="1:4" x14ac:dyDescent="0.2">
      <c r="A29221">
        <v>84114</v>
      </c>
      <c r="B29221" t="s">
        <v>2154</v>
      </c>
      <c r="C29221" t="s">
        <v>27254</v>
      </c>
      <c r="D29221" t="s">
        <v>27247</v>
      </c>
    </row>
    <row r="29222" spans="1:4" x14ac:dyDescent="0.2">
      <c r="A29222">
        <v>84115</v>
      </c>
      <c r="B29222" t="s">
        <v>2154</v>
      </c>
      <c r="C29222" t="s">
        <v>27254</v>
      </c>
      <c r="D29222" t="s">
        <v>27247</v>
      </c>
    </row>
    <row r="29223" spans="1:4" x14ac:dyDescent="0.2">
      <c r="A29223">
        <v>84116</v>
      </c>
      <c r="B29223" t="s">
        <v>2154</v>
      </c>
      <c r="C29223" t="s">
        <v>27254</v>
      </c>
      <c r="D29223" t="s">
        <v>27247</v>
      </c>
    </row>
    <row r="29224" spans="1:4" x14ac:dyDescent="0.2">
      <c r="A29224">
        <v>84117</v>
      </c>
      <c r="B29224" t="s">
        <v>2154</v>
      </c>
      <c r="C29224" t="s">
        <v>27254</v>
      </c>
      <c r="D29224" t="s">
        <v>27247</v>
      </c>
    </row>
    <row r="29225" spans="1:4" x14ac:dyDescent="0.2">
      <c r="A29225">
        <v>84118</v>
      </c>
      <c r="B29225" t="s">
        <v>2154</v>
      </c>
      <c r="C29225" t="s">
        <v>27254</v>
      </c>
      <c r="D29225" t="s">
        <v>27247</v>
      </c>
    </row>
    <row r="29226" spans="1:4" x14ac:dyDescent="0.2">
      <c r="A29226">
        <v>84119</v>
      </c>
      <c r="B29226" t="s">
        <v>27293</v>
      </c>
      <c r="C29226" t="s">
        <v>27254</v>
      </c>
      <c r="D29226" t="s">
        <v>27247</v>
      </c>
    </row>
    <row r="29227" spans="1:4" x14ac:dyDescent="0.2">
      <c r="A29227">
        <v>84120</v>
      </c>
      <c r="B29227" t="s">
        <v>27293</v>
      </c>
      <c r="C29227" t="s">
        <v>27254</v>
      </c>
      <c r="D29227" t="s">
        <v>27247</v>
      </c>
    </row>
    <row r="29228" spans="1:4" x14ac:dyDescent="0.2">
      <c r="A29228">
        <v>84121</v>
      </c>
      <c r="B29228" t="s">
        <v>2154</v>
      </c>
      <c r="C29228" t="s">
        <v>27254</v>
      </c>
      <c r="D29228" t="s">
        <v>27247</v>
      </c>
    </row>
    <row r="29229" spans="1:4" x14ac:dyDescent="0.2">
      <c r="A29229">
        <v>84123</v>
      </c>
      <c r="B29229" t="s">
        <v>2154</v>
      </c>
      <c r="C29229" t="s">
        <v>27254</v>
      </c>
      <c r="D29229" t="s">
        <v>27247</v>
      </c>
    </row>
    <row r="29230" spans="1:4" x14ac:dyDescent="0.2">
      <c r="A29230">
        <v>84124</v>
      </c>
      <c r="B29230" t="s">
        <v>2154</v>
      </c>
      <c r="C29230" t="s">
        <v>27254</v>
      </c>
      <c r="D29230" t="s">
        <v>27247</v>
      </c>
    </row>
    <row r="29231" spans="1:4" x14ac:dyDescent="0.2">
      <c r="A29231">
        <v>84128</v>
      </c>
      <c r="B29231" t="s">
        <v>27293</v>
      </c>
      <c r="C29231" t="s">
        <v>27254</v>
      </c>
      <c r="D29231" t="s">
        <v>27247</v>
      </c>
    </row>
    <row r="29232" spans="1:4" x14ac:dyDescent="0.2">
      <c r="A29232">
        <v>84129</v>
      </c>
      <c r="B29232" t="s">
        <v>2154</v>
      </c>
      <c r="C29232" t="s">
        <v>27254</v>
      </c>
      <c r="D29232" t="s">
        <v>27247</v>
      </c>
    </row>
    <row r="29233" spans="1:4" x14ac:dyDescent="0.2">
      <c r="A29233">
        <v>84132</v>
      </c>
      <c r="B29233" t="s">
        <v>2154</v>
      </c>
      <c r="C29233" t="s">
        <v>27254</v>
      </c>
      <c r="D29233" t="s">
        <v>27247</v>
      </c>
    </row>
    <row r="29234" spans="1:4" x14ac:dyDescent="0.2">
      <c r="A29234">
        <v>84133</v>
      </c>
      <c r="B29234" t="s">
        <v>2154</v>
      </c>
      <c r="C29234" t="s">
        <v>27254</v>
      </c>
      <c r="D29234" t="s">
        <v>27247</v>
      </c>
    </row>
    <row r="29235" spans="1:4" x14ac:dyDescent="0.2">
      <c r="A29235">
        <v>84134</v>
      </c>
      <c r="B29235" t="s">
        <v>2154</v>
      </c>
      <c r="C29235" t="s">
        <v>27254</v>
      </c>
      <c r="D29235" t="s">
        <v>27247</v>
      </c>
    </row>
    <row r="29236" spans="1:4" x14ac:dyDescent="0.2">
      <c r="A29236">
        <v>84136</v>
      </c>
      <c r="B29236" t="s">
        <v>2154</v>
      </c>
      <c r="C29236" t="s">
        <v>27254</v>
      </c>
      <c r="D29236" t="s">
        <v>27247</v>
      </c>
    </row>
    <row r="29237" spans="1:4" x14ac:dyDescent="0.2">
      <c r="A29237">
        <v>84138</v>
      </c>
      <c r="B29237" t="s">
        <v>2154</v>
      </c>
      <c r="C29237" t="s">
        <v>27254</v>
      </c>
      <c r="D29237" t="s">
        <v>27247</v>
      </c>
    </row>
    <row r="29238" spans="1:4" x14ac:dyDescent="0.2">
      <c r="A29238">
        <v>84139</v>
      </c>
      <c r="B29238" t="s">
        <v>2154</v>
      </c>
      <c r="C29238" t="s">
        <v>27254</v>
      </c>
      <c r="D29238" t="s">
        <v>27247</v>
      </c>
    </row>
    <row r="29239" spans="1:4" x14ac:dyDescent="0.2">
      <c r="A29239">
        <v>84141</v>
      </c>
      <c r="B29239" t="s">
        <v>2154</v>
      </c>
      <c r="C29239" t="s">
        <v>27254</v>
      </c>
      <c r="D29239" t="s">
        <v>27247</v>
      </c>
    </row>
    <row r="29240" spans="1:4" x14ac:dyDescent="0.2">
      <c r="A29240">
        <v>84143</v>
      </c>
      <c r="B29240" t="s">
        <v>2154</v>
      </c>
      <c r="C29240" t="s">
        <v>27254</v>
      </c>
      <c r="D29240" t="s">
        <v>27247</v>
      </c>
    </row>
    <row r="29241" spans="1:4" x14ac:dyDescent="0.2">
      <c r="A29241">
        <v>84144</v>
      </c>
      <c r="B29241" t="s">
        <v>2154</v>
      </c>
      <c r="C29241" t="s">
        <v>27254</v>
      </c>
      <c r="D29241" t="s">
        <v>27247</v>
      </c>
    </row>
    <row r="29242" spans="1:4" x14ac:dyDescent="0.2">
      <c r="A29242">
        <v>84148</v>
      </c>
      <c r="B29242" t="s">
        <v>2154</v>
      </c>
      <c r="C29242" t="s">
        <v>27254</v>
      </c>
      <c r="D29242" t="s">
        <v>27247</v>
      </c>
    </row>
    <row r="29243" spans="1:4" x14ac:dyDescent="0.2">
      <c r="A29243">
        <v>84150</v>
      </c>
      <c r="B29243" t="s">
        <v>2154</v>
      </c>
      <c r="C29243" t="s">
        <v>27254</v>
      </c>
      <c r="D29243" t="s">
        <v>27247</v>
      </c>
    </row>
    <row r="29244" spans="1:4" x14ac:dyDescent="0.2">
      <c r="A29244">
        <v>84180</v>
      </c>
      <c r="B29244" t="s">
        <v>2154</v>
      </c>
      <c r="C29244" t="s">
        <v>27254</v>
      </c>
      <c r="D29244" t="s">
        <v>27247</v>
      </c>
    </row>
    <row r="29245" spans="1:4" x14ac:dyDescent="0.2">
      <c r="A29245">
        <v>84184</v>
      </c>
      <c r="B29245" t="s">
        <v>2154</v>
      </c>
      <c r="C29245" t="s">
        <v>27254</v>
      </c>
      <c r="D29245" t="s">
        <v>27247</v>
      </c>
    </row>
    <row r="29246" spans="1:4" x14ac:dyDescent="0.2">
      <c r="A29246">
        <v>84189</v>
      </c>
      <c r="B29246" t="s">
        <v>2154</v>
      </c>
      <c r="C29246" t="s">
        <v>27254</v>
      </c>
      <c r="D29246" t="s">
        <v>27247</v>
      </c>
    </row>
    <row r="29247" spans="1:4" x14ac:dyDescent="0.2">
      <c r="A29247">
        <v>84190</v>
      </c>
      <c r="B29247" t="s">
        <v>2154</v>
      </c>
      <c r="C29247" t="s">
        <v>27254</v>
      </c>
      <c r="D29247" t="s">
        <v>27247</v>
      </c>
    </row>
    <row r="29248" spans="1:4" x14ac:dyDescent="0.2">
      <c r="A29248">
        <v>84199</v>
      </c>
      <c r="B29248" t="s">
        <v>2154</v>
      </c>
      <c r="C29248" t="s">
        <v>27254</v>
      </c>
      <c r="D29248" t="s">
        <v>27247</v>
      </c>
    </row>
    <row r="29249" spans="1:4" x14ac:dyDescent="0.2">
      <c r="A29249">
        <v>84201</v>
      </c>
      <c r="B29249" t="s">
        <v>21615</v>
      </c>
      <c r="C29249" t="s">
        <v>27282</v>
      </c>
      <c r="D29249" t="s">
        <v>27247</v>
      </c>
    </row>
    <row r="29250" spans="1:4" x14ac:dyDescent="0.2">
      <c r="A29250">
        <v>84244</v>
      </c>
      <c r="B29250" t="s">
        <v>21615</v>
      </c>
      <c r="C29250" t="s">
        <v>27282</v>
      </c>
      <c r="D29250" t="s">
        <v>27247</v>
      </c>
    </row>
    <row r="29251" spans="1:4" x14ac:dyDescent="0.2">
      <c r="A29251">
        <v>84302</v>
      </c>
      <c r="B29251" t="s">
        <v>27294</v>
      </c>
      <c r="C29251" t="s">
        <v>27295</v>
      </c>
      <c r="D29251" t="s">
        <v>27247</v>
      </c>
    </row>
    <row r="29252" spans="1:4" x14ac:dyDescent="0.2">
      <c r="A29252">
        <v>84304</v>
      </c>
      <c r="B29252" t="s">
        <v>27296</v>
      </c>
      <c r="C29252" t="s">
        <v>27297</v>
      </c>
      <c r="D29252" t="s">
        <v>27247</v>
      </c>
    </row>
    <row r="29253" spans="1:4" x14ac:dyDescent="0.2">
      <c r="A29253">
        <v>84306</v>
      </c>
      <c r="B29253" t="s">
        <v>25373</v>
      </c>
      <c r="C29253" t="s">
        <v>27295</v>
      </c>
      <c r="D29253" t="s">
        <v>27247</v>
      </c>
    </row>
    <row r="29254" spans="1:4" x14ac:dyDescent="0.2">
      <c r="A29254">
        <v>84307</v>
      </c>
      <c r="B29254" t="s">
        <v>27298</v>
      </c>
      <c r="C29254" t="s">
        <v>27295</v>
      </c>
      <c r="D29254" t="s">
        <v>27247</v>
      </c>
    </row>
    <row r="29255" spans="1:4" x14ac:dyDescent="0.2">
      <c r="A29255">
        <v>84308</v>
      </c>
      <c r="B29255" t="s">
        <v>12605</v>
      </c>
      <c r="C29255" t="s">
        <v>27297</v>
      </c>
      <c r="D29255" t="s">
        <v>27247</v>
      </c>
    </row>
    <row r="29256" spans="1:4" x14ac:dyDescent="0.2">
      <c r="A29256">
        <v>84309</v>
      </c>
      <c r="B29256" t="s">
        <v>27299</v>
      </c>
      <c r="C29256" t="s">
        <v>27295</v>
      </c>
      <c r="D29256" t="s">
        <v>27247</v>
      </c>
    </row>
    <row r="29257" spans="1:4" x14ac:dyDescent="0.2">
      <c r="A29257">
        <v>84310</v>
      </c>
      <c r="B29257" t="s">
        <v>13073</v>
      </c>
      <c r="C29257" t="s">
        <v>27282</v>
      </c>
      <c r="D29257" t="s">
        <v>27247</v>
      </c>
    </row>
    <row r="29258" spans="1:4" x14ac:dyDescent="0.2">
      <c r="A29258">
        <v>84311</v>
      </c>
      <c r="B29258" t="s">
        <v>27300</v>
      </c>
      <c r="C29258" t="s">
        <v>27295</v>
      </c>
      <c r="D29258" t="s">
        <v>27247</v>
      </c>
    </row>
    <row r="29259" spans="1:4" x14ac:dyDescent="0.2">
      <c r="A29259">
        <v>84312</v>
      </c>
      <c r="B29259" t="s">
        <v>3754</v>
      </c>
      <c r="C29259" t="s">
        <v>27295</v>
      </c>
      <c r="D29259" t="s">
        <v>27247</v>
      </c>
    </row>
    <row r="29260" spans="1:4" x14ac:dyDescent="0.2">
      <c r="A29260">
        <v>84313</v>
      </c>
      <c r="B29260" t="s">
        <v>27301</v>
      </c>
      <c r="C29260" t="s">
        <v>27295</v>
      </c>
      <c r="D29260" t="s">
        <v>27247</v>
      </c>
    </row>
    <row r="29261" spans="1:4" x14ac:dyDescent="0.2">
      <c r="A29261">
        <v>84314</v>
      </c>
      <c r="B29261" t="s">
        <v>27302</v>
      </c>
      <c r="C29261" t="s">
        <v>27295</v>
      </c>
      <c r="D29261" t="s">
        <v>27247</v>
      </c>
    </row>
    <row r="29262" spans="1:4" x14ac:dyDescent="0.2">
      <c r="A29262">
        <v>84315</v>
      </c>
      <c r="B29262" t="s">
        <v>24928</v>
      </c>
      <c r="C29262" t="s">
        <v>27282</v>
      </c>
      <c r="D29262" t="s">
        <v>27247</v>
      </c>
    </row>
    <row r="29263" spans="1:4" x14ac:dyDescent="0.2">
      <c r="A29263">
        <v>84317</v>
      </c>
      <c r="B29263" t="s">
        <v>33</v>
      </c>
      <c r="C29263" t="s">
        <v>27282</v>
      </c>
      <c r="D29263" t="s">
        <v>27247</v>
      </c>
    </row>
    <row r="29264" spans="1:4" x14ac:dyDescent="0.2">
      <c r="A29264">
        <v>84318</v>
      </c>
      <c r="B29264" t="s">
        <v>12331</v>
      </c>
      <c r="C29264" t="s">
        <v>27297</v>
      </c>
      <c r="D29264" t="s">
        <v>27247</v>
      </c>
    </row>
    <row r="29265" spans="1:4" x14ac:dyDescent="0.2">
      <c r="A29265">
        <v>84319</v>
      </c>
      <c r="B29265" t="s">
        <v>27303</v>
      </c>
      <c r="C29265" t="s">
        <v>27297</v>
      </c>
      <c r="D29265" t="s">
        <v>27247</v>
      </c>
    </row>
    <row r="29266" spans="1:4" x14ac:dyDescent="0.2">
      <c r="A29266">
        <v>84320</v>
      </c>
      <c r="B29266" t="s">
        <v>7093</v>
      </c>
      <c r="C29266" t="s">
        <v>27297</v>
      </c>
      <c r="D29266" t="s">
        <v>27247</v>
      </c>
    </row>
    <row r="29267" spans="1:4" x14ac:dyDescent="0.2">
      <c r="A29267">
        <v>84321</v>
      </c>
      <c r="B29267" t="s">
        <v>8078</v>
      </c>
      <c r="C29267" t="s">
        <v>27297</v>
      </c>
      <c r="D29267" t="s">
        <v>27247</v>
      </c>
    </row>
    <row r="29268" spans="1:4" x14ac:dyDescent="0.2">
      <c r="A29268">
        <v>84322</v>
      </c>
      <c r="B29268" t="s">
        <v>8078</v>
      </c>
      <c r="C29268" t="s">
        <v>27297</v>
      </c>
      <c r="D29268" t="s">
        <v>27247</v>
      </c>
    </row>
    <row r="29269" spans="1:4" x14ac:dyDescent="0.2">
      <c r="A29269">
        <v>84324</v>
      </c>
      <c r="B29269" t="s">
        <v>13536</v>
      </c>
      <c r="C29269" t="s">
        <v>27295</v>
      </c>
      <c r="D29269" t="s">
        <v>27247</v>
      </c>
    </row>
    <row r="29270" spans="1:4" x14ac:dyDescent="0.2">
      <c r="A29270">
        <v>84325</v>
      </c>
      <c r="B29270" t="s">
        <v>12243</v>
      </c>
      <c r="C29270" t="s">
        <v>27297</v>
      </c>
      <c r="D29270" t="s">
        <v>27247</v>
      </c>
    </row>
    <row r="29271" spans="1:4" x14ac:dyDescent="0.2">
      <c r="A29271">
        <v>84328</v>
      </c>
      <c r="B29271" t="s">
        <v>15513</v>
      </c>
      <c r="C29271" t="s">
        <v>27297</v>
      </c>
      <c r="D29271" t="s">
        <v>27247</v>
      </c>
    </row>
    <row r="29272" spans="1:4" x14ac:dyDescent="0.2">
      <c r="A29272">
        <v>84329</v>
      </c>
      <c r="B29272" t="s">
        <v>27304</v>
      </c>
      <c r="C29272" t="s">
        <v>27295</v>
      </c>
      <c r="D29272" t="s">
        <v>27247</v>
      </c>
    </row>
    <row r="29273" spans="1:4" x14ac:dyDescent="0.2">
      <c r="A29273">
        <v>84331</v>
      </c>
      <c r="B29273" t="s">
        <v>10085</v>
      </c>
      <c r="C29273" t="s">
        <v>27295</v>
      </c>
      <c r="D29273" t="s">
        <v>27247</v>
      </c>
    </row>
    <row r="29274" spans="1:4" x14ac:dyDescent="0.2">
      <c r="A29274">
        <v>84332</v>
      </c>
      <c r="B29274" t="s">
        <v>1675</v>
      </c>
      <c r="C29274" t="s">
        <v>27297</v>
      </c>
      <c r="D29274" t="s">
        <v>27247</v>
      </c>
    </row>
    <row r="29275" spans="1:4" x14ac:dyDescent="0.2">
      <c r="A29275">
        <v>84333</v>
      </c>
      <c r="B29275" t="s">
        <v>866</v>
      </c>
      <c r="C29275" t="s">
        <v>27297</v>
      </c>
      <c r="D29275" t="s">
        <v>27247</v>
      </c>
    </row>
    <row r="29276" spans="1:4" x14ac:dyDescent="0.2">
      <c r="A29276">
        <v>84335</v>
      </c>
      <c r="B29276" t="s">
        <v>12500</v>
      </c>
      <c r="C29276" t="s">
        <v>27297</v>
      </c>
      <c r="D29276" t="s">
        <v>27247</v>
      </c>
    </row>
    <row r="29277" spans="1:4" x14ac:dyDescent="0.2">
      <c r="A29277">
        <v>84336</v>
      </c>
      <c r="B29277" t="s">
        <v>27305</v>
      </c>
      <c r="C29277" t="s">
        <v>27295</v>
      </c>
      <c r="D29277" t="s">
        <v>27247</v>
      </c>
    </row>
    <row r="29278" spans="1:4" x14ac:dyDescent="0.2">
      <c r="A29278">
        <v>84337</v>
      </c>
      <c r="B29278" t="s">
        <v>27306</v>
      </c>
      <c r="C29278" t="s">
        <v>27295</v>
      </c>
      <c r="D29278" t="s">
        <v>27247</v>
      </c>
    </row>
    <row r="29279" spans="1:4" x14ac:dyDescent="0.2">
      <c r="A29279">
        <v>84338</v>
      </c>
      <c r="B29279" t="s">
        <v>2028</v>
      </c>
      <c r="C29279" t="s">
        <v>27297</v>
      </c>
      <c r="D29279" t="s">
        <v>27247</v>
      </c>
    </row>
    <row r="29280" spans="1:4" x14ac:dyDescent="0.2">
      <c r="A29280">
        <v>84339</v>
      </c>
      <c r="B29280" t="s">
        <v>14835</v>
      </c>
      <c r="C29280" t="s">
        <v>27297</v>
      </c>
      <c r="D29280" t="s">
        <v>27247</v>
      </c>
    </row>
    <row r="29281" spans="1:4" x14ac:dyDescent="0.2">
      <c r="A29281">
        <v>84340</v>
      </c>
      <c r="B29281" t="s">
        <v>17712</v>
      </c>
      <c r="C29281" t="s">
        <v>27295</v>
      </c>
      <c r="D29281" t="s">
        <v>27247</v>
      </c>
    </row>
    <row r="29282" spans="1:4" x14ac:dyDescent="0.2">
      <c r="A29282">
        <v>84341</v>
      </c>
      <c r="B29282" t="s">
        <v>8078</v>
      </c>
      <c r="C29282" t="s">
        <v>27297</v>
      </c>
      <c r="D29282" t="s">
        <v>27247</v>
      </c>
    </row>
    <row r="29283" spans="1:4" x14ac:dyDescent="0.2">
      <c r="A29283">
        <v>84401</v>
      </c>
      <c r="B29283" t="s">
        <v>21615</v>
      </c>
      <c r="C29283" t="s">
        <v>27282</v>
      </c>
      <c r="D29283" t="s">
        <v>27247</v>
      </c>
    </row>
    <row r="29284" spans="1:4" x14ac:dyDescent="0.2">
      <c r="A29284">
        <v>84403</v>
      </c>
      <c r="B29284" t="s">
        <v>21615</v>
      </c>
      <c r="C29284" t="s">
        <v>27282</v>
      </c>
      <c r="D29284" t="s">
        <v>27247</v>
      </c>
    </row>
    <row r="29285" spans="1:4" x14ac:dyDescent="0.2">
      <c r="A29285">
        <v>84404</v>
      </c>
      <c r="B29285" t="s">
        <v>21615</v>
      </c>
      <c r="C29285" t="s">
        <v>27282</v>
      </c>
      <c r="D29285" t="s">
        <v>27247</v>
      </c>
    </row>
    <row r="29286" spans="1:4" x14ac:dyDescent="0.2">
      <c r="A29286">
        <v>84405</v>
      </c>
      <c r="B29286" t="s">
        <v>21615</v>
      </c>
      <c r="C29286" t="s">
        <v>27282</v>
      </c>
      <c r="D29286" t="s">
        <v>27247</v>
      </c>
    </row>
    <row r="29287" spans="1:4" x14ac:dyDescent="0.2">
      <c r="A29287">
        <v>84407</v>
      </c>
      <c r="B29287" t="s">
        <v>21615</v>
      </c>
      <c r="C29287" t="s">
        <v>27282</v>
      </c>
      <c r="D29287" t="s">
        <v>27247</v>
      </c>
    </row>
    <row r="29288" spans="1:4" x14ac:dyDescent="0.2">
      <c r="A29288">
        <v>84408</v>
      </c>
      <c r="B29288" t="s">
        <v>21615</v>
      </c>
      <c r="C29288" t="s">
        <v>27282</v>
      </c>
      <c r="D29288" t="s">
        <v>27247</v>
      </c>
    </row>
    <row r="29289" spans="1:4" x14ac:dyDescent="0.2">
      <c r="A29289">
        <v>84414</v>
      </c>
      <c r="B29289" t="s">
        <v>21615</v>
      </c>
      <c r="C29289" t="s">
        <v>27282</v>
      </c>
      <c r="D29289" t="s">
        <v>27247</v>
      </c>
    </row>
    <row r="29290" spans="1:4" x14ac:dyDescent="0.2">
      <c r="A29290">
        <v>84501</v>
      </c>
      <c r="B29290" t="s">
        <v>27307</v>
      </c>
      <c r="C29290" t="s">
        <v>15641</v>
      </c>
      <c r="D29290" t="s">
        <v>27247</v>
      </c>
    </row>
    <row r="29291" spans="1:4" x14ac:dyDescent="0.2">
      <c r="A29291">
        <v>84511</v>
      </c>
      <c r="B29291" t="s">
        <v>27308</v>
      </c>
      <c r="C29291" t="s">
        <v>27309</v>
      </c>
      <c r="D29291" t="s">
        <v>27247</v>
      </c>
    </row>
    <row r="29292" spans="1:4" x14ac:dyDescent="0.2">
      <c r="A29292">
        <v>84515</v>
      </c>
      <c r="B29292" t="s">
        <v>18315</v>
      </c>
      <c r="C29292" t="s">
        <v>26845</v>
      </c>
      <c r="D29292" t="s">
        <v>27247</v>
      </c>
    </row>
    <row r="29293" spans="1:4" x14ac:dyDescent="0.2">
      <c r="A29293">
        <v>84520</v>
      </c>
      <c r="B29293" t="s">
        <v>27310</v>
      </c>
      <c r="C29293" t="s">
        <v>15641</v>
      </c>
      <c r="D29293" t="s">
        <v>27247</v>
      </c>
    </row>
    <row r="29294" spans="1:4" x14ac:dyDescent="0.2">
      <c r="A29294">
        <v>84521</v>
      </c>
      <c r="B29294" t="s">
        <v>23624</v>
      </c>
      <c r="C29294" t="s">
        <v>27311</v>
      </c>
      <c r="D29294" t="s">
        <v>27247</v>
      </c>
    </row>
    <row r="29295" spans="1:4" x14ac:dyDescent="0.2">
      <c r="A29295">
        <v>84525</v>
      </c>
      <c r="B29295" t="s">
        <v>27088</v>
      </c>
      <c r="C29295" t="s">
        <v>27311</v>
      </c>
      <c r="D29295" t="s">
        <v>27247</v>
      </c>
    </row>
    <row r="29296" spans="1:4" x14ac:dyDescent="0.2">
      <c r="A29296">
        <v>84526</v>
      </c>
      <c r="B29296" t="s">
        <v>27312</v>
      </c>
      <c r="C29296" t="s">
        <v>15641</v>
      </c>
      <c r="D29296" t="s">
        <v>27247</v>
      </c>
    </row>
    <row r="29297" spans="1:4" x14ac:dyDescent="0.2">
      <c r="A29297">
        <v>84529</v>
      </c>
      <c r="B29297" t="s">
        <v>13306</v>
      </c>
      <c r="C29297" t="s">
        <v>15641</v>
      </c>
      <c r="D29297" t="s">
        <v>27247</v>
      </c>
    </row>
    <row r="29298" spans="1:4" x14ac:dyDescent="0.2">
      <c r="A29298">
        <v>84532</v>
      </c>
      <c r="B29298" t="s">
        <v>27313</v>
      </c>
      <c r="C29298" t="s">
        <v>26845</v>
      </c>
      <c r="D29298" t="s">
        <v>27247</v>
      </c>
    </row>
    <row r="29299" spans="1:4" x14ac:dyDescent="0.2">
      <c r="A29299">
        <v>84533</v>
      </c>
      <c r="B29299" t="s">
        <v>27314</v>
      </c>
      <c r="C29299" t="s">
        <v>23665</v>
      </c>
      <c r="D29299" t="s">
        <v>27247</v>
      </c>
    </row>
    <row r="29300" spans="1:4" x14ac:dyDescent="0.2">
      <c r="A29300">
        <v>84535</v>
      </c>
      <c r="B29300" t="s">
        <v>12901</v>
      </c>
      <c r="C29300" t="s">
        <v>27309</v>
      </c>
      <c r="D29300" t="s">
        <v>27247</v>
      </c>
    </row>
    <row r="29301" spans="1:4" x14ac:dyDescent="0.2">
      <c r="A29301">
        <v>84540</v>
      </c>
      <c r="B29301" t="s">
        <v>13202</v>
      </c>
      <c r="C29301" t="s">
        <v>26845</v>
      </c>
      <c r="D29301" t="s">
        <v>27247</v>
      </c>
    </row>
    <row r="29302" spans="1:4" x14ac:dyDescent="0.2">
      <c r="A29302">
        <v>84542</v>
      </c>
      <c r="B29302" t="s">
        <v>18721</v>
      </c>
      <c r="C29302" t="s">
        <v>15641</v>
      </c>
      <c r="D29302" t="s">
        <v>27247</v>
      </c>
    </row>
    <row r="29303" spans="1:4" x14ac:dyDescent="0.2">
      <c r="A29303">
        <v>84601</v>
      </c>
      <c r="B29303" t="s">
        <v>8221</v>
      </c>
      <c r="C29303" t="s">
        <v>27251</v>
      </c>
      <c r="D29303" t="s">
        <v>27247</v>
      </c>
    </row>
    <row r="29304" spans="1:4" x14ac:dyDescent="0.2">
      <c r="A29304">
        <v>84602</v>
      </c>
      <c r="B29304" t="s">
        <v>8221</v>
      </c>
      <c r="C29304" t="s">
        <v>27251</v>
      </c>
      <c r="D29304" t="s">
        <v>27247</v>
      </c>
    </row>
    <row r="29305" spans="1:4" x14ac:dyDescent="0.2">
      <c r="A29305">
        <v>84604</v>
      </c>
      <c r="B29305" t="s">
        <v>8221</v>
      </c>
      <c r="C29305" t="s">
        <v>27251</v>
      </c>
      <c r="D29305" t="s">
        <v>27247</v>
      </c>
    </row>
    <row r="29306" spans="1:4" x14ac:dyDescent="0.2">
      <c r="A29306">
        <v>84606</v>
      </c>
      <c r="B29306" t="s">
        <v>8221</v>
      </c>
      <c r="C29306" t="s">
        <v>27251</v>
      </c>
      <c r="D29306" t="s">
        <v>27247</v>
      </c>
    </row>
    <row r="29307" spans="1:4" x14ac:dyDescent="0.2">
      <c r="A29307">
        <v>84621</v>
      </c>
      <c r="B29307" t="s">
        <v>24659</v>
      </c>
      <c r="C29307" t="s">
        <v>27315</v>
      </c>
      <c r="D29307" t="s">
        <v>27247</v>
      </c>
    </row>
    <row r="29308" spans="1:4" x14ac:dyDescent="0.2">
      <c r="A29308">
        <v>84623</v>
      </c>
      <c r="B29308" t="s">
        <v>6706</v>
      </c>
      <c r="C29308" t="s">
        <v>27315</v>
      </c>
      <c r="D29308" t="s">
        <v>27247</v>
      </c>
    </row>
    <row r="29309" spans="1:4" x14ac:dyDescent="0.2">
      <c r="A29309">
        <v>84624</v>
      </c>
      <c r="B29309" t="s">
        <v>15470</v>
      </c>
      <c r="C29309" t="s">
        <v>27316</v>
      </c>
      <c r="D29309" t="s">
        <v>27247</v>
      </c>
    </row>
    <row r="29310" spans="1:4" x14ac:dyDescent="0.2">
      <c r="A29310">
        <v>84627</v>
      </c>
      <c r="B29310" t="s">
        <v>27317</v>
      </c>
      <c r="C29310" t="s">
        <v>27315</v>
      </c>
      <c r="D29310" t="s">
        <v>27247</v>
      </c>
    </row>
    <row r="29311" spans="1:4" x14ac:dyDescent="0.2">
      <c r="A29311">
        <v>84629</v>
      </c>
      <c r="B29311" t="s">
        <v>13297</v>
      </c>
      <c r="C29311" t="s">
        <v>27315</v>
      </c>
      <c r="D29311" t="s">
        <v>27247</v>
      </c>
    </row>
    <row r="29312" spans="1:4" x14ac:dyDescent="0.2">
      <c r="A29312">
        <v>84630</v>
      </c>
      <c r="B29312" t="s">
        <v>18948</v>
      </c>
      <c r="C29312" t="s">
        <v>27315</v>
      </c>
      <c r="D29312" t="s">
        <v>27247</v>
      </c>
    </row>
    <row r="29313" spans="1:4" x14ac:dyDescent="0.2">
      <c r="A29313">
        <v>84631</v>
      </c>
      <c r="B29313" t="s">
        <v>14763</v>
      </c>
      <c r="C29313" t="s">
        <v>27316</v>
      </c>
      <c r="D29313" t="s">
        <v>27247</v>
      </c>
    </row>
    <row r="29314" spans="1:4" x14ac:dyDescent="0.2">
      <c r="A29314">
        <v>84635</v>
      </c>
      <c r="B29314" t="s">
        <v>20494</v>
      </c>
      <c r="C29314" t="s">
        <v>27316</v>
      </c>
      <c r="D29314" t="s">
        <v>27247</v>
      </c>
    </row>
    <row r="29315" spans="1:4" x14ac:dyDescent="0.2">
      <c r="A29315">
        <v>84642</v>
      </c>
      <c r="B29315" t="s">
        <v>27318</v>
      </c>
      <c r="C29315" t="s">
        <v>27315</v>
      </c>
      <c r="D29315" t="s">
        <v>27247</v>
      </c>
    </row>
    <row r="29316" spans="1:4" x14ac:dyDescent="0.2">
      <c r="A29316">
        <v>84645</v>
      </c>
      <c r="B29316" t="s">
        <v>27319</v>
      </c>
      <c r="C29316" t="s">
        <v>27320</v>
      </c>
      <c r="D29316" t="s">
        <v>27247</v>
      </c>
    </row>
    <row r="29317" spans="1:4" x14ac:dyDescent="0.2">
      <c r="A29317">
        <v>84647</v>
      </c>
      <c r="B29317" t="s">
        <v>7744</v>
      </c>
      <c r="C29317" t="s">
        <v>27315</v>
      </c>
      <c r="D29317" t="s">
        <v>27247</v>
      </c>
    </row>
    <row r="29318" spans="1:4" x14ac:dyDescent="0.2">
      <c r="A29318">
        <v>84648</v>
      </c>
      <c r="B29318" t="s">
        <v>27321</v>
      </c>
      <c r="C29318" t="s">
        <v>27320</v>
      </c>
      <c r="D29318" t="s">
        <v>27247</v>
      </c>
    </row>
    <row r="29319" spans="1:4" x14ac:dyDescent="0.2">
      <c r="A29319">
        <v>84651</v>
      </c>
      <c r="B29319" t="s">
        <v>24048</v>
      </c>
      <c r="C29319" t="s">
        <v>27251</v>
      </c>
      <c r="D29319" t="s">
        <v>27247</v>
      </c>
    </row>
    <row r="29320" spans="1:4" x14ac:dyDescent="0.2">
      <c r="A29320">
        <v>84653</v>
      </c>
      <c r="B29320" t="s">
        <v>900</v>
      </c>
      <c r="C29320" t="s">
        <v>27251</v>
      </c>
      <c r="D29320" t="s">
        <v>27247</v>
      </c>
    </row>
    <row r="29321" spans="1:4" x14ac:dyDescent="0.2">
      <c r="A29321">
        <v>84654</v>
      </c>
      <c r="B29321" t="s">
        <v>24799</v>
      </c>
      <c r="C29321" t="s">
        <v>19354</v>
      </c>
      <c r="D29321" t="s">
        <v>27247</v>
      </c>
    </row>
    <row r="29322" spans="1:4" x14ac:dyDescent="0.2">
      <c r="A29322">
        <v>84655</v>
      </c>
      <c r="B29322" t="s">
        <v>27322</v>
      </c>
      <c r="C29322" t="s">
        <v>27251</v>
      </c>
      <c r="D29322" t="s">
        <v>27247</v>
      </c>
    </row>
    <row r="29323" spans="1:4" x14ac:dyDescent="0.2">
      <c r="A29323">
        <v>84660</v>
      </c>
      <c r="B29323" t="s">
        <v>27323</v>
      </c>
      <c r="C29323" t="s">
        <v>27251</v>
      </c>
      <c r="D29323" t="s">
        <v>27247</v>
      </c>
    </row>
    <row r="29324" spans="1:4" x14ac:dyDescent="0.2">
      <c r="A29324">
        <v>84663</v>
      </c>
      <c r="B29324" t="s">
        <v>14666</v>
      </c>
      <c r="C29324" t="s">
        <v>27251</v>
      </c>
      <c r="D29324" t="s">
        <v>27247</v>
      </c>
    </row>
    <row r="29325" spans="1:4" x14ac:dyDescent="0.2">
      <c r="A29325">
        <v>84664</v>
      </c>
      <c r="B29325" t="s">
        <v>12899</v>
      </c>
      <c r="C29325" t="s">
        <v>27251</v>
      </c>
      <c r="D29325" t="s">
        <v>27247</v>
      </c>
    </row>
    <row r="29326" spans="1:4" x14ac:dyDescent="0.2">
      <c r="A29326">
        <v>84667</v>
      </c>
      <c r="B29326" t="s">
        <v>12109</v>
      </c>
      <c r="C29326" t="s">
        <v>27315</v>
      </c>
      <c r="D29326" t="s">
        <v>27247</v>
      </c>
    </row>
    <row r="29327" spans="1:4" x14ac:dyDescent="0.2">
      <c r="A29327">
        <v>84701</v>
      </c>
      <c r="B29327" t="s">
        <v>15423</v>
      </c>
      <c r="C29327" t="s">
        <v>19354</v>
      </c>
      <c r="D29327" t="s">
        <v>27247</v>
      </c>
    </row>
    <row r="29328" spans="1:4" x14ac:dyDescent="0.2">
      <c r="A29328">
        <v>84712</v>
      </c>
      <c r="B29328" t="s">
        <v>27324</v>
      </c>
      <c r="C29328" t="s">
        <v>23432</v>
      </c>
      <c r="D29328" t="s">
        <v>27247</v>
      </c>
    </row>
    <row r="29329" spans="1:4" x14ac:dyDescent="0.2">
      <c r="A29329">
        <v>84713</v>
      </c>
      <c r="B29329" t="s">
        <v>14846</v>
      </c>
      <c r="C29329" t="s">
        <v>14841</v>
      </c>
      <c r="D29329" t="s">
        <v>27247</v>
      </c>
    </row>
    <row r="29330" spans="1:4" x14ac:dyDescent="0.2">
      <c r="A29330">
        <v>84714</v>
      </c>
      <c r="B29330" t="s">
        <v>27325</v>
      </c>
      <c r="C29330" t="s">
        <v>21530</v>
      </c>
      <c r="D29330" t="s">
        <v>27247</v>
      </c>
    </row>
    <row r="29331" spans="1:4" x14ac:dyDescent="0.2">
      <c r="A29331">
        <v>84717</v>
      </c>
      <c r="B29331" t="s">
        <v>27326</v>
      </c>
      <c r="C29331" t="s">
        <v>23432</v>
      </c>
      <c r="D29331" t="s">
        <v>27247</v>
      </c>
    </row>
    <row r="29332" spans="1:4" x14ac:dyDescent="0.2">
      <c r="A29332">
        <v>84720</v>
      </c>
      <c r="B29332" t="s">
        <v>27327</v>
      </c>
      <c r="C29332" t="s">
        <v>21530</v>
      </c>
      <c r="D29332" t="s">
        <v>27247</v>
      </c>
    </row>
    <row r="29333" spans="1:4" x14ac:dyDescent="0.2">
      <c r="A29333">
        <v>84721</v>
      </c>
      <c r="B29333" t="s">
        <v>27327</v>
      </c>
      <c r="C29333" t="s">
        <v>21530</v>
      </c>
      <c r="D29333" t="s">
        <v>27247</v>
      </c>
    </row>
    <row r="29334" spans="1:4" x14ac:dyDescent="0.2">
      <c r="A29334">
        <v>84722</v>
      </c>
      <c r="B29334" t="s">
        <v>23</v>
      </c>
      <c r="C29334" t="s">
        <v>12456</v>
      </c>
      <c r="D29334" t="s">
        <v>27247</v>
      </c>
    </row>
    <row r="29335" spans="1:4" x14ac:dyDescent="0.2">
      <c r="A29335">
        <v>84724</v>
      </c>
      <c r="B29335" t="s">
        <v>27328</v>
      </c>
      <c r="C29335" t="s">
        <v>19354</v>
      </c>
      <c r="D29335" t="s">
        <v>27247</v>
      </c>
    </row>
    <row r="29336" spans="1:4" x14ac:dyDescent="0.2">
      <c r="A29336">
        <v>84728</v>
      </c>
      <c r="B29336" t="s">
        <v>13722</v>
      </c>
      <c r="C29336" t="s">
        <v>27316</v>
      </c>
      <c r="D29336" t="s">
        <v>27247</v>
      </c>
    </row>
    <row r="29337" spans="1:4" x14ac:dyDescent="0.2">
      <c r="A29337">
        <v>84731</v>
      </c>
      <c r="B29337" t="s">
        <v>6171</v>
      </c>
      <c r="C29337" t="s">
        <v>14841</v>
      </c>
      <c r="D29337" t="s">
        <v>27247</v>
      </c>
    </row>
    <row r="29338" spans="1:4" x14ac:dyDescent="0.2">
      <c r="A29338">
        <v>84732</v>
      </c>
      <c r="B29338" t="s">
        <v>13278</v>
      </c>
      <c r="C29338" t="s">
        <v>27329</v>
      </c>
      <c r="D29338" t="s">
        <v>27247</v>
      </c>
    </row>
    <row r="29339" spans="1:4" x14ac:dyDescent="0.2">
      <c r="A29339">
        <v>84733</v>
      </c>
      <c r="B29339" t="s">
        <v>20061</v>
      </c>
      <c r="C29339" t="s">
        <v>12456</v>
      </c>
      <c r="D29339" t="s">
        <v>27247</v>
      </c>
    </row>
    <row r="29340" spans="1:4" x14ac:dyDescent="0.2">
      <c r="A29340">
        <v>84737</v>
      </c>
      <c r="B29340" t="s">
        <v>17070</v>
      </c>
      <c r="C29340" t="s">
        <v>12456</v>
      </c>
      <c r="D29340" t="s">
        <v>27247</v>
      </c>
    </row>
    <row r="29341" spans="1:4" x14ac:dyDescent="0.2">
      <c r="A29341">
        <v>84738</v>
      </c>
      <c r="B29341" t="s">
        <v>27330</v>
      </c>
      <c r="C29341" t="s">
        <v>12456</v>
      </c>
      <c r="D29341" t="s">
        <v>27247</v>
      </c>
    </row>
    <row r="29342" spans="1:4" x14ac:dyDescent="0.2">
      <c r="A29342">
        <v>84739</v>
      </c>
      <c r="B29342" t="s">
        <v>27331</v>
      </c>
      <c r="C29342" t="s">
        <v>19354</v>
      </c>
      <c r="D29342" t="s">
        <v>27247</v>
      </c>
    </row>
    <row r="29343" spans="1:4" x14ac:dyDescent="0.2">
      <c r="A29343">
        <v>84741</v>
      </c>
      <c r="B29343" t="s">
        <v>27332</v>
      </c>
      <c r="C29343" t="s">
        <v>23665</v>
      </c>
      <c r="D29343" t="s">
        <v>27247</v>
      </c>
    </row>
    <row r="29344" spans="1:4" x14ac:dyDescent="0.2">
      <c r="A29344">
        <v>84742</v>
      </c>
      <c r="B29344" t="s">
        <v>27333</v>
      </c>
      <c r="C29344" t="s">
        <v>21530</v>
      </c>
      <c r="D29344" t="s">
        <v>27247</v>
      </c>
    </row>
    <row r="29345" spans="1:4" x14ac:dyDescent="0.2">
      <c r="A29345">
        <v>84743</v>
      </c>
      <c r="B29345" t="s">
        <v>12358</v>
      </c>
      <c r="C29345" t="s">
        <v>27329</v>
      </c>
      <c r="D29345" t="s">
        <v>27247</v>
      </c>
    </row>
    <row r="29346" spans="1:4" x14ac:dyDescent="0.2">
      <c r="A29346">
        <v>84744</v>
      </c>
      <c r="B29346" t="s">
        <v>27334</v>
      </c>
      <c r="C29346" t="s">
        <v>19354</v>
      </c>
      <c r="D29346" t="s">
        <v>27247</v>
      </c>
    </row>
    <row r="29347" spans="1:4" x14ac:dyDescent="0.2">
      <c r="A29347">
        <v>84745</v>
      </c>
      <c r="B29347" t="s">
        <v>27335</v>
      </c>
      <c r="C29347" t="s">
        <v>12456</v>
      </c>
      <c r="D29347" t="s">
        <v>27247</v>
      </c>
    </row>
    <row r="29348" spans="1:4" x14ac:dyDescent="0.2">
      <c r="A29348">
        <v>84747</v>
      </c>
      <c r="B29348" t="s">
        <v>27336</v>
      </c>
      <c r="C29348" t="s">
        <v>14402</v>
      </c>
      <c r="D29348" t="s">
        <v>27247</v>
      </c>
    </row>
    <row r="29349" spans="1:4" x14ac:dyDescent="0.2">
      <c r="A29349">
        <v>84751</v>
      </c>
      <c r="B29349" t="s">
        <v>6263</v>
      </c>
      <c r="C29349" t="s">
        <v>14841</v>
      </c>
      <c r="D29349" t="s">
        <v>27247</v>
      </c>
    </row>
    <row r="29350" spans="1:4" x14ac:dyDescent="0.2">
      <c r="A29350">
        <v>84753</v>
      </c>
      <c r="B29350" t="s">
        <v>14164</v>
      </c>
      <c r="C29350" t="s">
        <v>21530</v>
      </c>
      <c r="D29350" t="s">
        <v>27247</v>
      </c>
    </row>
    <row r="29351" spans="1:4" x14ac:dyDescent="0.2">
      <c r="A29351">
        <v>84754</v>
      </c>
      <c r="B29351" t="s">
        <v>2887</v>
      </c>
      <c r="C29351" t="s">
        <v>19354</v>
      </c>
      <c r="D29351" t="s">
        <v>27247</v>
      </c>
    </row>
    <row r="29352" spans="1:4" x14ac:dyDescent="0.2">
      <c r="A29352">
        <v>84757</v>
      </c>
      <c r="B29352" t="s">
        <v>20991</v>
      </c>
      <c r="C29352" t="s">
        <v>12456</v>
      </c>
      <c r="D29352" t="s">
        <v>27247</v>
      </c>
    </row>
    <row r="29353" spans="1:4" x14ac:dyDescent="0.2">
      <c r="A29353">
        <v>84759</v>
      </c>
      <c r="B29353" t="s">
        <v>27337</v>
      </c>
      <c r="C29353" t="s">
        <v>23432</v>
      </c>
      <c r="D29353" t="s">
        <v>27247</v>
      </c>
    </row>
    <row r="29354" spans="1:4" x14ac:dyDescent="0.2">
      <c r="A29354">
        <v>84762</v>
      </c>
      <c r="B29354" t="s">
        <v>27338</v>
      </c>
      <c r="C29354" t="s">
        <v>23665</v>
      </c>
      <c r="D29354" t="s">
        <v>27247</v>
      </c>
    </row>
    <row r="29355" spans="1:4" x14ac:dyDescent="0.2">
      <c r="A29355">
        <v>84765</v>
      </c>
      <c r="B29355" t="s">
        <v>4264</v>
      </c>
      <c r="C29355" t="s">
        <v>12456</v>
      </c>
      <c r="D29355" t="s">
        <v>27247</v>
      </c>
    </row>
    <row r="29356" spans="1:4" x14ac:dyDescent="0.2">
      <c r="A29356">
        <v>84766</v>
      </c>
      <c r="B29356" t="s">
        <v>27339</v>
      </c>
      <c r="C29356" t="s">
        <v>19354</v>
      </c>
      <c r="D29356" t="s">
        <v>27247</v>
      </c>
    </row>
    <row r="29357" spans="1:4" x14ac:dyDescent="0.2">
      <c r="A29357">
        <v>84770</v>
      </c>
      <c r="B29357" t="s">
        <v>17996</v>
      </c>
      <c r="C29357" t="s">
        <v>12456</v>
      </c>
      <c r="D29357" t="s">
        <v>27247</v>
      </c>
    </row>
    <row r="29358" spans="1:4" x14ac:dyDescent="0.2">
      <c r="A29358">
        <v>84773</v>
      </c>
      <c r="B29358" t="s">
        <v>27340</v>
      </c>
      <c r="C29358" t="s">
        <v>14402</v>
      </c>
      <c r="D29358" t="s">
        <v>27247</v>
      </c>
    </row>
    <row r="29359" spans="1:4" x14ac:dyDescent="0.2">
      <c r="A29359">
        <v>84774</v>
      </c>
      <c r="B29359" t="s">
        <v>27341</v>
      </c>
      <c r="C29359" t="s">
        <v>12456</v>
      </c>
      <c r="D29359" t="s">
        <v>27247</v>
      </c>
    </row>
    <row r="29360" spans="1:4" x14ac:dyDescent="0.2">
      <c r="A29360">
        <v>84775</v>
      </c>
      <c r="B29360" t="s">
        <v>27342</v>
      </c>
      <c r="C29360" t="s">
        <v>14402</v>
      </c>
      <c r="D29360" t="s">
        <v>27247</v>
      </c>
    </row>
    <row r="29361" spans="1:4" x14ac:dyDescent="0.2">
      <c r="A29361">
        <v>84779</v>
      </c>
      <c r="B29361" t="s">
        <v>27343</v>
      </c>
      <c r="C29361" t="s">
        <v>12456</v>
      </c>
      <c r="D29361" t="s">
        <v>27247</v>
      </c>
    </row>
    <row r="29362" spans="1:4" x14ac:dyDescent="0.2">
      <c r="A29362">
        <v>84780</v>
      </c>
      <c r="B29362" t="s">
        <v>133</v>
      </c>
      <c r="C29362" t="s">
        <v>12456</v>
      </c>
      <c r="D29362" t="s">
        <v>27247</v>
      </c>
    </row>
    <row r="29363" spans="1:4" x14ac:dyDescent="0.2">
      <c r="A29363">
        <v>84781</v>
      </c>
      <c r="B29363" t="s">
        <v>14820</v>
      </c>
      <c r="C29363" t="s">
        <v>12456</v>
      </c>
      <c r="D29363" t="s">
        <v>27247</v>
      </c>
    </row>
    <row r="29364" spans="1:4" x14ac:dyDescent="0.2">
      <c r="A29364">
        <v>84782</v>
      </c>
      <c r="B29364" t="s">
        <v>27344</v>
      </c>
      <c r="C29364" t="s">
        <v>12456</v>
      </c>
      <c r="D29364" t="s">
        <v>27247</v>
      </c>
    </row>
    <row r="29365" spans="1:4" x14ac:dyDescent="0.2">
      <c r="A29365">
        <v>84783</v>
      </c>
      <c r="B29365" t="s">
        <v>27345</v>
      </c>
      <c r="C29365" t="s">
        <v>12456</v>
      </c>
      <c r="D29365" t="s">
        <v>27247</v>
      </c>
    </row>
    <row r="29366" spans="1:4" x14ac:dyDescent="0.2">
      <c r="A29366">
        <v>84790</v>
      </c>
      <c r="B29366" t="s">
        <v>17996</v>
      </c>
      <c r="C29366" t="s">
        <v>12456</v>
      </c>
      <c r="D29366" t="s">
        <v>27247</v>
      </c>
    </row>
    <row r="29367" spans="1:4" x14ac:dyDescent="0.2">
      <c r="A29367">
        <v>85003</v>
      </c>
      <c r="B29367" t="s">
        <v>1957</v>
      </c>
      <c r="C29367" t="s">
        <v>27347</v>
      </c>
      <c r="D29367" t="s">
        <v>27346</v>
      </c>
    </row>
    <row r="29368" spans="1:4" x14ac:dyDescent="0.2">
      <c r="A29368">
        <v>85004</v>
      </c>
      <c r="B29368" t="s">
        <v>1957</v>
      </c>
      <c r="C29368" t="s">
        <v>27347</v>
      </c>
      <c r="D29368" t="s">
        <v>27346</v>
      </c>
    </row>
    <row r="29369" spans="1:4" x14ac:dyDescent="0.2">
      <c r="A29369">
        <v>85006</v>
      </c>
      <c r="B29369" t="s">
        <v>1957</v>
      </c>
      <c r="C29369" t="s">
        <v>27347</v>
      </c>
      <c r="D29369" t="s">
        <v>27346</v>
      </c>
    </row>
    <row r="29370" spans="1:4" x14ac:dyDescent="0.2">
      <c r="A29370">
        <v>85007</v>
      </c>
      <c r="B29370" t="s">
        <v>1957</v>
      </c>
      <c r="C29370" t="s">
        <v>27347</v>
      </c>
      <c r="D29370" t="s">
        <v>27346</v>
      </c>
    </row>
    <row r="29371" spans="1:4" x14ac:dyDescent="0.2">
      <c r="A29371">
        <v>85008</v>
      </c>
      <c r="B29371" t="s">
        <v>1957</v>
      </c>
      <c r="C29371" t="s">
        <v>27347</v>
      </c>
      <c r="D29371" t="s">
        <v>27346</v>
      </c>
    </row>
    <row r="29372" spans="1:4" x14ac:dyDescent="0.2">
      <c r="A29372">
        <v>85009</v>
      </c>
      <c r="B29372" t="s">
        <v>1957</v>
      </c>
      <c r="C29372" t="s">
        <v>27347</v>
      </c>
      <c r="D29372" t="s">
        <v>27346</v>
      </c>
    </row>
    <row r="29373" spans="1:4" x14ac:dyDescent="0.2">
      <c r="A29373">
        <v>85012</v>
      </c>
      <c r="B29373" t="s">
        <v>1957</v>
      </c>
      <c r="C29373" t="s">
        <v>27347</v>
      </c>
      <c r="D29373" t="s">
        <v>27346</v>
      </c>
    </row>
    <row r="29374" spans="1:4" x14ac:dyDescent="0.2">
      <c r="A29374">
        <v>85013</v>
      </c>
      <c r="B29374" t="s">
        <v>1957</v>
      </c>
      <c r="C29374" t="s">
        <v>27347</v>
      </c>
      <c r="D29374" t="s">
        <v>27346</v>
      </c>
    </row>
    <row r="29375" spans="1:4" x14ac:dyDescent="0.2">
      <c r="A29375">
        <v>85014</v>
      </c>
      <c r="B29375" t="s">
        <v>1957</v>
      </c>
      <c r="C29375" t="s">
        <v>27347</v>
      </c>
      <c r="D29375" t="s">
        <v>27346</v>
      </c>
    </row>
    <row r="29376" spans="1:4" x14ac:dyDescent="0.2">
      <c r="A29376">
        <v>85015</v>
      </c>
      <c r="B29376" t="s">
        <v>1957</v>
      </c>
      <c r="C29376" t="s">
        <v>27347</v>
      </c>
      <c r="D29376" t="s">
        <v>27346</v>
      </c>
    </row>
    <row r="29377" spans="1:4" x14ac:dyDescent="0.2">
      <c r="A29377">
        <v>85016</v>
      </c>
      <c r="B29377" t="s">
        <v>1957</v>
      </c>
      <c r="C29377" t="s">
        <v>27347</v>
      </c>
      <c r="D29377" t="s">
        <v>27346</v>
      </c>
    </row>
    <row r="29378" spans="1:4" x14ac:dyDescent="0.2">
      <c r="A29378">
        <v>85017</v>
      </c>
      <c r="B29378" t="s">
        <v>1957</v>
      </c>
      <c r="C29378" t="s">
        <v>27347</v>
      </c>
      <c r="D29378" t="s">
        <v>27346</v>
      </c>
    </row>
    <row r="29379" spans="1:4" x14ac:dyDescent="0.2">
      <c r="A29379">
        <v>85018</v>
      </c>
      <c r="B29379" t="s">
        <v>1957</v>
      </c>
      <c r="C29379" t="s">
        <v>27347</v>
      </c>
      <c r="D29379" t="s">
        <v>27346</v>
      </c>
    </row>
    <row r="29380" spans="1:4" x14ac:dyDescent="0.2">
      <c r="A29380">
        <v>85019</v>
      </c>
      <c r="B29380" t="s">
        <v>1957</v>
      </c>
      <c r="C29380" t="s">
        <v>27347</v>
      </c>
      <c r="D29380" t="s">
        <v>27346</v>
      </c>
    </row>
    <row r="29381" spans="1:4" x14ac:dyDescent="0.2">
      <c r="A29381">
        <v>85020</v>
      </c>
      <c r="B29381" t="s">
        <v>1957</v>
      </c>
      <c r="C29381" t="s">
        <v>27347</v>
      </c>
      <c r="D29381" t="s">
        <v>27346</v>
      </c>
    </row>
    <row r="29382" spans="1:4" x14ac:dyDescent="0.2">
      <c r="A29382">
        <v>85021</v>
      </c>
      <c r="B29382" t="s">
        <v>1957</v>
      </c>
      <c r="C29382" t="s">
        <v>27347</v>
      </c>
      <c r="D29382" t="s">
        <v>27346</v>
      </c>
    </row>
    <row r="29383" spans="1:4" x14ac:dyDescent="0.2">
      <c r="A29383">
        <v>85022</v>
      </c>
      <c r="B29383" t="s">
        <v>1957</v>
      </c>
      <c r="C29383" t="s">
        <v>27347</v>
      </c>
      <c r="D29383" t="s">
        <v>27346</v>
      </c>
    </row>
    <row r="29384" spans="1:4" x14ac:dyDescent="0.2">
      <c r="A29384">
        <v>85023</v>
      </c>
      <c r="B29384" t="s">
        <v>1957</v>
      </c>
      <c r="C29384" t="s">
        <v>27347</v>
      </c>
      <c r="D29384" t="s">
        <v>27346</v>
      </c>
    </row>
    <row r="29385" spans="1:4" x14ac:dyDescent="0.2">
      <c r="A29385">
        <v>85024</v>
      </c>
      <c r="B29385" t="s">
        <v>1957</v>
      </c>
      <c r="C29385" t="s">
        <v>27347</v>
      </c>
      <c r="D29385" t="s">
        <v>27346</v>
      </c>
    </row>
    <row r="29386" spans="1:4" x14ac:dyDescent="0.2">
      <c r="A29386">
        <v>85025</v>
      </c>
      <c r="B29386" t="s">
        <v>1957</v>
      </c>
      <c r="C29386" t="s">
        <v>27347</v>
      </c>
      <c r="D29386" t="s">
        <v>27346</v>
      </c>
    </row>
    <row r="29387" spans="1:4" x14ac:dyDescent="0.2">
      <c r="A29387">
        <v>85026</v>
      </c>
      <c r="B29387" t="s">
        <v>1957</v>
      </c>
      <c r="C29387" t="s">
        <v>27347</v>
      </c>
      <c r="D29387" t="s">
        <v>27346</v>
      </c>
    </row>
    <row r="29388" spans="1:4" x14ac:dyDescent="0.2">
      <c r="A29388">
        <v>85027</v>
      </c>
      <c r="B29388" t="s">
        <v>1957</v>
      </c>
      <c r="C29388" t="s">
        <v>27347</v>
      </c>
      <c r="D29388" t="s">
        <v>27346</v>
      </c>
    </row>
    <row r="29389" spans="1:4" x14ac:dyDescent="0.2">
      <c r="A29389">
        <v>85028</v>
      </c>
      <c r="B29389" t="s">
        <v>1957</v>
      </c>
      <c r="C29389" t="s">
        <v>27347</v>
      </c>
      <c r="D29389" t="s">
        <v>27346</v>
      </c>
    </row>
    <row r="29390" spans="1:4" x14ac:dyDescent="0.2">
      <c r="A29390">
        <v>85029</v>
      </c>
      <c r="B29390" t="s">
        <v>1957</v>
      </c>
      <c r="C29390" t="s">
        <v>27347</v>
      </c>
      <c r="D29390" t="s">
        <v>27346</v>
      </c>
    </row>
    <row r="29391" spans="1:4" x14ac:dyDescent="0.2">
      <c r="A29391">
        <v>85031</v>
      </c>
      <c r="B29391" t="s">
        <v>1957</v>
      </c>
      <c r="C29391" t="s">
        <v>27347</v>
      </c>
      <c r="D29391" t="s">
        <v>27346</v>
      </c>
    </row>
    <row r="29392" spans="1:4" x14ac:dyDescent="0.2">
      <c r="A29392">
        <v>85032</v>
      </c>
      <c r="B29392" t="s">
        <v>1957</v>
      </c>
      <c r="C29392" t="s">
        <v>27347</v>
      </c>
      <c r="D29392" t="s">
        <v>27346</v>
      </c>
    </row>
    <row r="29393" spans="1:4" x14ac:dyDescent="0.2">
      <c r="A29393">
        <v>85033</v>
      </c>
      <c r="B29393" t="s">
        <v>1957</v>
      </c>
      <c r="C29393" t="s">
        <v>27347</v>
      </c>
      <c r="D29393" t="s">
        <v>27346</v>
      </c>
    </row>
    <row r="29394" spans="1:4" x14ac:dyDescent="0.2">
      <c r="A29394">
        <v>85034</v>
      </c>
      <c r="B29394" t="s">
        <v>1957</v>
      </c>
      <c r="C29394" t="s">
        <v>27347</v>
      </c>
      <c r="D29394" t="s">
        <v>27346</v>
      </c>
    </row>
    <row r="29395" spans="1:4" x14ac:dyDescent="0.2">
      <c r="A29395">
        <v>85035</v>
      </c>
      <c r="B29395" t="s">
        <v>1957</v>
      </c>
      <c r="C29395" t="s">
        <v>27347</v>
      </c>
      <c r="D29395" t="s">
        <v>27346</v>
      </c>
    </row>
    <row r="29396" spans="1:4" x14ac:dyDescent="0.2">
      <c r="A29396">
        <v>85037</v>
      </c>
      <c r="B29396" t="s">
        <v>1957</v>
      </c>
      <c r="C29396" t="s">
        <v>27347</v>
      </c>
      <c r="D29396" t="s">
        <v>27346</v>
      </c>
    </row>
    <row r="29397" spans="1:4" x14ac:dyDescent="0.2">
      <c r="A29397">
        <v>85039</v>
      </c>
      <c r="B29397" t="s">
        <v>1957</v>
      </c>
      <c r="C29397" t="s">
        <v>27347</v>
      </c>
      <c r="D29397" t="s">
        <v>27346</v>
      </c>
    </row>
    <row r="29398" spans="1:4" x14ac:dyDescent="0.2">
      <c r="A29398">
        <v>85040</v>
      </c>
      <c r="B29398" t="s">
        <v>1957</v>
      </c>
      <c r="C29398" t="s">
        <v>27347</v>
      </c>
      <c r="D29398" t="s">
        <v>27346</v>
      </c>
    </row>
    <row r="29399" spans="1:4" x14ac:dyDescent="0.2">
      <c r="A29399">
        <v>85041</v>
      </c>
      <c r="B29399" t="s">
        <v>1957</v>
      </c>
      <c r="C29399" t="s">
        <v>27347</v>
      </c>
      <c r="D29399" t="s">
        <v>27346</v>
      </c>
    </row>
    <row r="29400" spans="1:4" x14ac:dyDescent="0.2">
      <c r="A29400">
        <v>85042</v>
      </c>
      <c r="B29400" t="s">
        <v>1957</v>
      </c>
      <c r="C29400" t="s">
        <v>27347</v>
      </c>
      <c r="D29400" t="s">
        <v>27346</v>
      </c>
    </row>
    <row r="29401" spans="1:4" x14ac:dyDescent="0.2">
      <c r="A29401">
        <v>85043</v>
      </c>
      <c r="B29401" t="s">
        <v>1957</v>
      </c>
      <c r="C29401" t="s">
        <v>27347</v>
      </c>
      <c r="D29401" t="s">
        <v>27346</v>
      </c>
    </row>
    <row r="29402" spans="1:4" x14ac:dyDescent="0.2">
      <c r="A29402">
        <v>85044</v>
      </c>
      <c r="B29402" t="s">
        <v>1957</v>
      </c>
      <c r="C29402" t="s">
        <v>27347</v>
      </c>
      <c r="D29402" t="s">
        <v>27346</v>
      </c>
    </row>
    <row r="29403" spans="1:4" x14ac:dyDescent="0.2">
      <c r="A29403">
        <v>85045</v>
      </c>
      <c r="B29403" t="s">
        <v>1957</v>
      </c>
      <c r="C29403" t="s">
        <v>27347</v>
      </c>
      <c r="D29403" t="s">
        <v>27346</v>
      </c>
    </row>
    <row r="29404" spans="1:4" x14ac:dyDescent="0.2">
      <c r="A29404">
        <v>85048</v>
      </c>
      <c r="B29404" t="s">
        <v>1957</v>
      </c>
      <c r="C29404" t="s">
        <v>27347</v>
      </c>
      <c r="D29404" t="s">
        <v>27346</v>
      </c>
    </row>
    <row r="29405" spans="1:4" x14ac:dyDescent="0.2">
      <c r="A29405">
        <v>85050</v>
      </c>
      <c r="B29405" t="s">
        <v>1957</v>
      </c>
      <c r="C29405" t="s">
        <v>27347</v>
      </c>
      <c r="D29405" t="s">
        <v>27346</v>
      </c>
    </row>
    <row r="29406" spans="1:4" x14ac:dyDescent="0.2">
      <c r="A29406">
        <v>85051</v>
      </c>
      <c r="B29406" t="s">
        <v>1957</v>
      </c>
      <c r="C29406" t="s">
        <v>27347</v>
      </c>
      <c r="D29406" t="s">
        <v>27346</v>
      </c>
    </row>
    <row r="29407" spans="1:4" x14ac:dyDescent="0.2">
      <c r="A29407">
        <v>85053</v>
      </c>
      <c r="B29407" t="s">
        <v>1957</v>
      </c>
      <c r="C29407" t="s">
        <v>27347</v>
      </c>
      <c r="D29407" t="s">
        <v>27346</v>
      </c>
    </row>
    <row r="29408" spans="1:4" x14ac:dyDescent="0.2">
      <c r="A29408">
        <v>85054</v>
      </c>
      <c r="B29408" t="s">
        <v>1957</v>
      </c>
      <c r="C29408" t="s">
        <v>27347</v>
      </c>
      <c r="D29408" t="s">
        <v>27346</v>
      </c>
    </row>
    <row r="29409" spans="1:4" x14ac:dyDescent="0.2">
      <c r="A29409">
        <v>85055</v>
      </c>
      <c r="B29409" t="s">
        <v>1957</v>
      </c>
      <c r="C29409" t="s">
        <v>27347</v>
      </c>
      <c r="D29409" t="s">
        <v>27346</v>
      </c>
    </row>
    <row r="29410" spans="1:4" x14ac:dyDescent="0.2">
      <c r="A29410">
        <v>85065</v>
      </c>
      <c r="B29410" t="s">
        <v>1957</v>
      </c>
      <c r="C29410" t="s">
        <v>27347</v>
      </c>
      <c r="D29410" t="s">
        <v>27346</v>
      </c>
    </row>
    <row r="29411" spans="1:4" x14ac:dyDescent="0.2">
      <c r="A29411">
        <v>85073</v>
      </c>
      <c r="B29411" t="s">
        <v>1957</v>
      </c>
      <c r="C29411" t="s">
        <v>27347</v>
      </c>
      <c r="D29411" t="s">
        <v>27346</v>
      </c>
    </row>
    <row r="29412" spans="1:4" x14ac:dyDescent="0.2">
      <c r="A29412">
        <v>85077</v>
      </c>
      <c r="B29412" t="s">
        <v>1957</v>
      </c>
      <c r="C29412" t="s">
        <v>27347</v>
      </c>
      <c r="D29412" t="s">
        <v>27346</v>
      </c>
    </row>
    <row r="29413" spans="1:4" x14ac:dyDescent="0.2">
      <c r="A29413">
        <v>85083</v>
      </c>
      <c r="B29413" t="s">
        <v>1957</v>
      </c>
      <c r="C29413" t="s">
        <v>27347</v>
      </c>
      <c r="D29413" t="s">
        <v>27346</v>
      </c>
    </row>
    <row r="29414" spans="1:4" x14ac:dyDescent="0.2">
      <c r="A29414">
        <v>85085</v>
      </c>
      <c r="B29414" t="s">
        <v>1957</v>
      </c>
      <c r="C29414" t="s">
        <v>27347</v>
      </c>
      <c r="D29414" t="s">
        <v>27346</v>
      </c>
    </row>
    <row r="29415" spans="1:4" x14ac:dyDescent="0.2">
      <c r="A29415">
        <v>85086</v>
      </c>
      <c r="B29415" t="s">
        <v>1957</v>
      </c>
      <c r="C29415" t="s">
        <v>27347</v>
      </c>
      <c r="D29415" t="s">
        <v>27346</v>
      </c>
    </row>
    <row r="29416" spans="1:4" x14ac:dyDescent="0.2">
      <c r="A29416">
        <v>85087</v>
      </c>
      <c r="B29416" t="s">
        <v>27348</v>
      </c>
      <c r="C29416" t="s">
        <v>27347</v>
      </c>
      <c r="D29416" t="s">
        <v>27346</v>
      </c>
    </row>
    <row r="29417" spans="1:4" x14ac:dyDescent="0.2">
      <c r="A29417">
        <v>85096</v>
      </c>
      <c r="B29417" t="s">
        <v>1957</v>
      </c>
      <c r="C29417" t="s">
        <v>27347</v>
      </c>
      <c r="D29417" t="s">
        <v>27346</v>
      </c>
    </row>
    <row r="29418" spans="1:4" x14ac:dyDescent="0.2">
      <c r="A29418">
        <v>85097</v>
      </c>
      <c r="B29418" t="s">
        <v>1957</v>
      </c>
      <c r="C29418" t="s">
        <v>27347</v>
      </c>
      <c r="D29418" t="s">
        <v>27346</v>
      </c>
    </row>
    <row r="29419" spans="1:4" x14ac:dyDescent="0.2">
      <c r="A29419">
        <v>85098</v>
      </c>
      <c r="B29419" t="s">
        <v>1957</v>
      </c>
      <c r="C29419" t="s">
        <v>27347</v>
      </c>
      <c r="D29419" t="s">
        <v>27346</v>
      </c>
    </row>
    <row r="29420" spans="1:4" x14ac:dyDescent="0.2">
      <c r="A29420">
        <v>85099</v>
      </c>
      <c r="B29420" t="s">
        <v>1957</v>
      </c>
      <c r="C29420" t="s">
        <v>27347</v>
      </c>
      <c r="D29420" t="s">
        <v>27346</v>
      </c>
    </row>
    <row r="29421" spans="1:4" x14ac:dyDescent="0.2">
      <c r="A29421">
        <v>85118</v>
      </c>
      <c r="B29421" t="s">
        <v>27349</v>
      </c>
      <c r="C29421" t="s">
        <v>27350</v>
      </c>
      <c r="D29421" t="s">
        <v>27346</v>
      </c>
    </row>
    <row r="29422" spans="1:4" x14ac:dyDescent="0.2">
      <c r="A29422">
        <v>85119</v>
      </c>
      <c r="B29422" t="s">
        <v>27351</v>
      </c>
      <c r="C29422" t="s">
        <v>27350</v>
      </c>
      <c r="D29422" t="s">
        <v>27346</v>
      </c>
    </row>
    <row r="29423" spans="1:4" x14ac:dyDescent="0.2">
      <c r="A29423">
        <v>85120</v>
      </c>
      <c r="B29423" t="s">
        <v>27351</v>
      </c>
      <c r="C29423" t="s">
        <v>27350</v>
      </c>
      <c r="D29423" t="s">
        <v>27346</v>
      </c>
    </row>
    <row r="29424" spans="1:4" x14ac:dyDescent="0.2">
      <c r="A29424">
        <v>85122</v>
      </c>
      <c r="B29424" t="s">
        <v>27352</v>
      </c>
      <c r="C29424" t="s">
        <v>27350</v>
      </c>
      <c r="D29424" t="s">
        <v>27346</v>
      </c>
    </row>
    <row r="29425" spans="1:4" x14ac:dyDescent="0.2">
      <c r="A29425">
        <v>85128</v>
      </c>
      <c r="B29425" t="s">
        <v>18483</v>
      </c>
      <c r="C29425" t="s">
        <v>27350</v>
      </c>
      <c r="D29425" t="s">
        <v>27346</v>
      </c>
    </row>
    <row r="29426" spans="1:4" x14ac:dyDescent="0.2">
      <c r="A29426">
        <v>85131</v>
      </c>
      <c r="B29426" t="s">
        <v>27353</v>
      </c>
      <c r="C29426" t="s">
        <v>27350</v>
      </c>
      <c r="D29426" t="s">
        <v>27346</v>
      </c>
    </row>
    <row r="29427" spans="1:4" x14ac:dyDescent="0.2">
      <c r="A29427">
        <v>85132</v>
      </c>
      <c r="B29427" t="s">
        <v>285</v>
      </c>
      <c r="C29427" t="s">
        <v>27350</v>
      </c>
      <c r="D29427" t="s">
        <v>27346</v>
      </c>
    </row>
    <row r="29428" spans="1:4" x14ac:dyDescent="0.2">
      <c r="A29428">
        <v>85137</v>
      </c>
      <c r="B29428" t="s">
        <v>13305</v>
      </c>
      <c r="C29428" t="s">
        <v>27350</v>
      </c>
      <c r="D29428" t="s">
        <v>27346</v>
      </c>
    </row>
    <row r="29429" spans="1:4" x14ac:dyDescent="0.2">
      <c r="A29429">
        <v>85138</v>
      </c>
      <c r="B29429" t="s">
        <v>27354</v>
      </c>
      <c r="C29429" t="s">
        <v>27350</v>
      </c>
      <c r="D29429" t="s">
        <v>27346</v>
      </c>
    </row>
    <row r="29430" spans="1:4" x14ac:dyDescent="0.2">
      <c r="A29430">
        <v>85139</v>
      </c>
      <c r="B29430" t="s">
        <v>27354</v>
      </c>
      <c r="C29430" t="s">
        <v>27350</v>
      </c>
      <c r="D29430" t="s">
        <v>27346</v>
      </c>
    </row>
    <row r="29431" spans="1:4" x14ac:dyDescent="0.2">
      <c r="A29431">
        <v>85140</v>
      </c>
      <c r="B29431" t="s">
        <v>27355</v>
      </c>
      <c r="C29431" t="s">
        <v>27350</v>
      </c>
      <c r="D29431" t="s">
        <v>27346</v>
      </c>
    </row>
    <row r="29432" spans="1:4" x14ac:dyDescent="0.2">
      <c r="A29432">
        <v>85141</v>
      </c>
      <c r="B29432" t="s">
        <v>27356</v>
      </c>
      <c r="C29432" t="s">
        <v>27350</v>
      </c>
      <c r="D29432" t="s">
        <v>27346</v>
      </c>
    </row>
    <row r="29433" spans="1:4" x14ac:dyDescent="0.2">
      <c r="A29433">
        <v>85142</v>
      </c>
      <c r="B29433" t="s">
        <v>27357</v>
      </c>
      <c r="C29433" t="s">
        <v>27347</v>
      </c>
      <c r="D29433" t="s">
        <v>27346</v>
      </c>
    </row>
    <row r="29434" spans="1:4" x14ac:dyDescent="0.2">
      <c r="A29434">
        <v>85143</v>
      </c>
      <c r="B29434" t="s">
        <v>27355</v>
      </c>
      <c r="C29434" t="s">
        <v>27350</v>
      </c>
      <c r="D29434" t="s">
        <v>27346</v>
      </c>
    </row>
    <row r="29435" spans="1:4" x14ac:dyDescent="0.2">
      <c r="A29435">
        <v>85145</v>
      </c>
      <c r="B29435" t="s">
        <v>25982</v>
      </c>
      <c r="C29435" t="s">
        <v>27350</v>
      </c>
      <c r="D29435" t="s">
        <v>27346</v>
      </c>
    </row>
    <row r="29436" spans="1:4" x14ac:dyDescent="0.2">
      <c r="A29436">
        <v>85172</v>
      </c>
      <c r="B29436" t="s">
        <v>17623</v>
      </c>
      <c r="C29436" t="s">
        <v>27350</v>
      </c>
      <c r="D29436" t="s">
        <v>27346</v>
      </c>
    </row>
    <row r="29437" spans="1:4" x14ac:dyDescent="0.2">
      <c r="A29437">
        <v>85173</v>
      </c>
      <c r="B29437" t="s">
        <v>10253</v>
      </c>
      <c r="C29437" t="s">
        <v>27350</v>
      </c>
      <c r="D29437" t="s">
        <v>27346</v>
      </c>
    </row>
    <row r="29438" spans="1:4" x14ac:dyDescent="0.2">
      <c r="A29438">
        <v>85192</v>
      </c>
      <c r="B29438" t="s">
        <v>27358</v>
      </c>
      <c r="C29438" t="s">
        <v>27350</v>
      </c>
      <c r="D29438" t="s">
        <v>27346</v>
      </c>
    </row>
    <row r="29439" spans="1:4" x14ac:dyDescent="0.2">
      <c r="A29439">
        <v>85193</v>
      </c>
      <c r="B29439" t="s">
        <v>27352</v>
      </c>
      <c r="C29439" t="s">
        <v>27350</v>
      </c>
      <c r="D29439" t="s">
        <v>27346</v>
      </c>
    </row>
    <row r="29440" spans="1:4" x14ac:dyDescent="0.2">
      <c r="A29440">
        <v>85194</v>
      </c>
      <c r="B29440" t="s">
        <v>27352</v>
      </c>
      <c r="C29440" t="s">
        <v>27350</v>
      </c>
      <c r="D29440" t="s">
        <v>27346</v>
      </c>
    </row>
    <row r="29441" spans="1:4" x14ac:dyDescent="0.2">
      <c r="A29441">
        <v>85201</v>
      </c>
      <c r="B29441" t="s">
        <v>1450</v>
      </c>
      <c r="C29441" t="s">
        <v>27347</v>
      </c>
      <c r="D29441" t="s">
        <v>27346</v>
      </c>
    </row>
    <row r="29442" spans="1:4" x14ac:dyDescent="0.2">
      <c r="A29442">
        <v>85202</v>
      </c>
      <c r="B29442" t="s">
        <v>1450</v>
      </c>
      <c r="C29442" t="s">
        <v>27347</v>
      </c>
      <c r="D29442" t="s">
        <v>27346</v>
      </c>
    </row>
    <row r="29443" spans="1:4" x14ac:dyDescent="0.2">
      <c r="A29443">
        <v>85203</v>
      </c>
      <c r="B29443" t="s">
        <v>1450</v>
      </c>
      <c r="C29443" t="s">
        <v>27347</v>
      </c>
      <c r="D29443" t="s">
        <v>27346</v>
      </c>
    </row>
    <row r="29444" spans="1:4" x14ac:dyDescent="0.2">
      <c r="A29444">
        <v>85204</v>
      </c>
      <c r="B29444" t="s">
        <v>1450</v>
      </c>
      <c r="C29444" t="s">
        <v>27347</v>
      </c>
      <c r="D29444" t="s">
        <v>27346</v>
      </c>
    </row>
    <row r="29445" spans="1:4" x14ac:dyDescent="0.2">
      <c r="A29445">
        <v>85205</v>
      </c>
      <c r="B29445" t="s">
        <v>1450</v>
      </c>
      <c r="C29445" t="s">
        <v>27347</v>
      </c>
      <c r="D29445" t="s">
        <v>27346</v>
      </c>
    </row>
    <row r="29446" spans="1:4" x14ac:dyDescent="0.2">
      <c r="A29446">
        <v>85206</v>
      </c>
      <c r="B29446" t="s">
        <v>1450</v>
      </c>
      <c r="C29446" t="s">
        <v>27347</v>
      </c>
      <c r="D29446" t="s">
        <v>27346</v>
      </c>
    </row>
    <row r="29447" spans="1:4" x14ac:dyDescent="0.2">
      <c r="A29447">
        <v>85207</v>
      </c>
      <c r="B29447" t="s">
        <v>1450</v>
      </c>
      <c r="C29447" t="s">
        <v>27347</v>
      </c>
      <c r="D29447" t="s">
        <v>27346</v>
      </c>
    </row>
    <row r="29448" spans="1:4" x14ac:dyDescent="0.2">
      <c r="A29448">
        <v>85208</v>
      </c>
      <c r="B29448" t="s">
        <v>1450</v>
      </c>
      <c r="C29448" t="s">
        <v>27347</v>
      </c>
      <c r="D29448" t="s">
        <v>27346</v>
      </c>
    </row>
    <row r="29449" spans="1:4" x14ac:dyDescent="0.2">
      <c r="A29449">
        <v>85209</v>
      </c>
      <c r="B29449" t="s">
        <v>1450</v>
      </c>
      <c r="C29449" t="s">
        <v>27347</v>
      </c>
      <c r="D29449" t="s">
        <v>27346</v>
      </c>
    </row>
    <row r="29450" spans="1:4" x14ac:dyDescent="0.2">
      <c r="A29450">
        <v>85210</v>
      </c>
      <c r="B29450" t="s">
        <v>1450</v>
      </c>
      <c r="C29450" t="s">
        <v>27347</v>
      </c>
      <c r="D29450" t="s">
        <v>27346</v>
      </c>
    </row>
    <row r="29451" spans="1:4" x14ac:dyDescent="0.2">
      <c r="A29451">
        <v>85212</v>
      </c>
      <c r="B29451" t="s">
        <v>1450</v>
      </c>
      <c r="C29451" t="s">
        <v>27347</v>
      </c>
      <c r="D29451" t="s">
        <v>27346</v>
      </c>
    </row>
    <row r="29452" spans="1:4" x14ac:dyDescent="0.2">
      <c r="A29452">
        <v>85213</v>
      </c>
      <c r="B29452" t="s">
        <v>1450</v>
      </c>
      <c r="C29452" t="s">
        <v>27347</v>
      </c>
      <c r="D29452" t="s">
        <v>27346</v>
      </c>
    </row>
    <row r="29453" spans="1:4" x14ac:dyDescent="0.2">
      <c r="A29453">
        <v>85215</v>
      </c>
      <c r="B29453" t="s">
        <v>1450</v>
      </c>
      <c r="C29453" t="s">
        <v>27347</v>
      </c>
      <c r="D29453" t="s">
        <v>27346</v>
      </c>
    </row>
    <row r="29454" spans="1:4" x14ac:dyDescent="0.2">
      <c r="A29454">
        <v>85217</v>
      </c>
      <c r="B29454" t="s">
        <v>27351</v>
      </c>
      <c r="C29454" t="s">
        <v>27350</v>
      </c>
      <c r="D29454" t="s">
        <v>27346</v>
      </c>
    </row>
    <row r="29455" spans="1:4" x14ac:dyDescent="0.2">
      <c r="A29455">
        <v>85218</v>
      </c>
      <c r="B29455" t="s">
        <v>27351</v>
      </c>
      <c r="C29455" t="s">
        <v>27350</v>
      </c>
      <c r="D29455" t="s">
        <v>27346</v>
      </c>
    </row>
    <row r="29456" spans="1:4" x14ac:dyDescent="0.2">
      <c r="A29456">
        <v>85219</v>
      </c>
      <c r="B29456" t="s">
        <v>27351</v>
      </c>
      <c r="C29456" t="s">
        <v>27350</v>
      </c>
      <c r="D29456" t="s">
        <v>27346</v>
      </c>
    </row>
    <row r="29457" spans="1:4" x14ac:dyDescent="0.2">
      <c r="A29457">
        <v>85220</v>
      </c>
      <c r="B29457" t="s">
        <v>27351</v>
      </c>
      <c r="C29457" t="s">
        <v>27350</v>
      </c>
      <c r="D29457" t="s">
        <v>27346</v>
      </c>
    </row>
    <row r="29458" spans="1:4" x14ac:dyDescent="0.2">
      <c r="A29458">
        <v>85222</v>
      </c>
      <c r="B29458" t="s">
        <v>27352</v>
      </c>
      <c r="C29458" t="s">
        <v>27350</v>
      </c>
      <c r="D29458" t="s">
        <v>27346</v>
      </c>
    </row>
    <row r="29459" spans="1:4" x14ac:dyDescent="0.2">
      <c r="A29459">
        <v>85223</v>
      </c>
      <c r="B29459" t="s">
        <v>27359</v>
      </c>
      <c r="C29459" t="s">
        <v>27350</v>
      </c>
      <c r="D29459" t="s">
        <v>27346</v>
      </c>
    </row>
    <row r="29460" spans="1:4" x14ac:dyDescent="0.2">
      <c r="A29460">
        <v>85224</v>
      </c>
      <c r="B29460" t="s">
        <v>5784</v>
      </c>
      <c r="C29460" t="s">
        <v>27347</v>
      </c>
      <c r="D29460" t="s">
        <v>27346</v>
      </c>
    </row>
    <row r="29461" spans="1:4" x14ac:dyDescent="0.2">
      <c r="A29461">
        <v>85225</v>
      </c>
      <c r="B29461" t="s">
        <v>5784</v>
      </c>
      <c r="C29461" t="s">
        <v>27347</v>
      </c>
      <c r="D29461" t="s">
        <v>27346</v>
      </c>
    </row>
    <row r="29462" spans="1:4" x14ac:dyDescent="0.2">
      <c r="A29462">
        <v>85226</v>
      </c>
      <c r="B29462" t="s">
        <v>5784</v>
      </c>
      <c r="C29462" t="s">
        <v>27347</v>
      </c>
      <c r="D29462" t="s">
        <v>27346</v>
      </c>
    </row>
    <row r="29463" spans="1:4" x14ac:dyDescent="0.2">
      <c r="A29463">
        <v>85227</v>
      </c>
      <c r="B29463" t="s">
        <v>27360</v>
      </c>
      <c r="C29463" t="s">
        <v>27347</v>
      </c>
      <c r="D29463" t="s">
        <v>27346</v>
      </c>
    </row>
    <row r="29464" spans="1:4" x14ac:dyDescent="0.2">
      <c r="A29464">
        <v>85228</v>
      </c>
      <c r="B29464" t="s">
        <v>18483</v>
      </c>
      <c r="C29464" t="s">
        <v>27350</v>
      </c>
      <c r="D29464" t="s">
        <v>27346</v>
      </c>
    </row>
    <row r="29465" spans="1:4" x14ac:dyDescent="0.2">
      <c r="A29465">
        <v>85230</v>
      </c>
      <c r="B29465" t="s">
        <v>27352</v>
      </c>
      <c r="C29465" t="s">
        <v>27350</v>
      </c>
      <c r="D29465" t="s">
        <v>27346</v>
      </c>
    </row>
    <row r="29466" spans="1:4" x14ac:dyDescent="0.2">
      <c r="A29466">
        <v>85231</v>
      </c>
      <c r="B29466" t="s">
        <v>27353</v>
      </c>
      <c r="C29466" t="s">
        <v>27350</v>
      </c>
      <c r="D29466" t="s">
        <v>27346</v>
      </c>
    </row>
    <row r="29467" spans="1:4" x14ac:dyDescent="0.2">
      <c r="A29467">
        <v>85232</v>
      </c>
      <c r="B29467" t="s">
        <v>285</v>
      </c>
      <c r="C29467" t="s">
        <v>27350</v>
      </c>
      <c r="D29467" t="s">
        <v>27346</v>
      </c>
    </row>
    <row r="29468" spans="1:4" x14ac:dyDescent="0.2">
      <c r="A29468">
        <v>85233</v>
      </c>
      <c r="B29468" t="s">
        <v>4606</v>
      </c>
      <c r="C29468" t="s">
        <v>27347</v>
      </c>
      <c r="D29468" t="s">
        <v>27346</v>
      </c>
    </row>
    <row r="29469" spans="1:4" x14ac:dyDescent="0.2">
      <c r="A29469">
        <v>85234</v>
      </c>
      <c r="B29469" t="s">
        <v>4606</v>
      </c>
      <c r="C29469" t="s">
        <v>27347</v>
      </c>
      <c r="D29469" t="s">
        <v>27346</v>
      </c>
    </row>
    <row r="29470" spans="1:4" x14ac:dyDescent="0.2">
      <c r="A29470">
        <v>85237</v>
      </c>
      <c r="B29470" t="s">
        <v>13305</v>
      </c>
      <c r="C29470" t="s">
        <v>27350</v>
      </c>
      <c r="D29470" t="s">
        <v>27346</v>
      </c>
    </row>
    <row r="29471" spans="1:4" x14ac:dyDescent="0.2">
      <c r="A29471">
        <v>85238</v>
      </c>
      <c r="B29471" t="s">
        <v>27354</v>
      </c>
      <c r="C29471" t="s">
        <v>27350</v>
      </c>
      <c r="D29471" t="s">
        <v>27346</v>
      </c>
    </row>
    <row r="29472" spans="1:4" x14ac:dyDescent="0.2">
      <c r="A29472">
        <v>85239</v>
      </c>
      <c r="B29472" t="s">
        <v>27354</v>
      </c>
      <c r="C29472" t="s">
        <v>27350</v>
      </c>
      <c r="D29472" t="s">
        <v>27346</v>
      </c>
    </row>
    <row r="29473" spans="1:4" x14ac:dyDescent="0.2">
      <c r="A29473">
        <v>85240</v>
      </c>
      <c r="B29473" t="s">
        <v>27357</v>
      </c>
      <c r="C29473" t="s">
        <v>27347</v>
      </c>
      <c r="D29473" t="s">
        <v>27346</v>
      </c>
    </row>
    <row r="29474" spans="1:4" x14ac:dyDescent="0.2">
      <c r="A29474">
        <v>85242</v>
      </c>
      <c r="B29474" t="s">
        <v>27357</v>
      </c>
      <c r="C29474" t="s">
        <v>27347</v>
      </c>
      <c r="D29474" t="s">
        <v>27346</v>
      </c>
    </row>
    <row r="29475" spans="1:4" x14ac:dyDescent="0.2">
      <c r="A29475">
        <v>85243</v>
      </c>
      <c r="B29475" t="s">
        <v>27357</v>
      </c>
      <c r="C29475" t="s">
        <v>27347</v>
      </c>
      <c r="D29475" t="s">
        <v>27346</v>
      </c>
    </row>
    <row r="29476" spans="1:4" x14ac:dyDescent="0.2">
      <c r="A29476">
        <v>85248</v>
      </c>
      <c r="B29476" t="s">
        <v>5784</v>
      </c>
      <c r="C29476" t="s">
        <v>27347</v>
      </c>
      <c r="D29476" t="s">
        <v>27346</v>
      </c>
    </row>
    <row r="29477" spans="1:4" x14ac:dyDescent="0.2">
      <c r="A29477">
        <v>85249</v>
      </c>
      <c r="B29477" t="s">
        <v>5784</v>
      </c>
      <c r="C29477" t="s">
        <v>27347</v>
      </c>
      <c r="D29477" t="s">
        <v>27346</v>
      </c>
    </row>
    <row r="29478" spans="1:4" x14ac:dyDescent="0.2">
      <c r="A29478">
        <v>85250</v>
      </c>
      <c r="B29478" t="s">
        <v>5070</v>
      </c>
      <c r="C29478" t="s">
        <v>27347</v>
      </c>
      <c r="D29478" t="s">
        <v>27346</v>
      </c>
    </row>
    <row r="29479" spans="1:4" x14ac:dyDescent="0.2">
      <c r="A29479">
        <v>85251</v>
      </c>
      <c r="B29479" t="s">
        <v>5070</v>
      </c>
      <c r="C29479" t="s">
        <v>27347</v>
      </c>
      <c r="D29479" t="s">
        <v>27346</v>
      </c>
    </row>
    <row r="29480" spans="1:4" x14ac:dyDescent="0.2">
      <c r="A29480">
        <v>85253</v>
      </c>
      <c r="B29480" t="s">
        <v>27361</v>
      </c>
      <c r="C29480" t="s">
        <v>27347</v>
      </c>
      <c r="D29480" t="s">
        <v>27346</v>
      </c>
    </row>
    <row r="29481" spans="1:4" x14ac:dyDescent="0.2">
      <c r="A29481">
        <v>85254</v>
      </c>
      <c r="B29481" t="s">
        <v>5070</v>
      </c>
      <c r="C29481" t="s">
        <v>27347</v>
      </c>
      <c r="D29481" t="s">
        <v>27346</v>
      </c>
    </row>
    <row r="29482" spans="1:4" x14ac:dyDescent="0.2">
      <c r="A29482">
        <v>85255</v>
      </c>
      <c r="B29482" t="s">
        <v>5070</v>
      </c>
      <c r="C29482" t="s">
        <v>27347</v>
      </c>
      <c r="D29482" t="s">
        <v>27346</v>
      </c>
    </row>
    <row r="29483" spans="1:4" x14ac:dyDescent="0.2">
      <c r="A29483">
        <v>85256</v>
      </c>
      <c r="B29483" t="s">
        <v>5070</v>
      </c>
      <c r="C29483" t="s">
        <v>27347</v>
      </c>
      <c r="D29483" t="s">
        <v>27346</v>
      </c>
    </row>
    <row r="29484" spans="1:4" x14ac:dyDescent="0.2">
      <c r="A29484">
        <v>85257</v>
      </c>
      <c r="B29484" t="s">
        <v>5070</v>
      </c>
      <c r="C29484" t="s">
        <v>27347</v>
      </c>
      <c r="D29484" t="s">
        <v>27346</v>
      </c>
    </row>
    <row r="29485" spans="1:4" x14ac:dyDescent="0.2">
      <c r="A29485">
        <v>85258</v>
      </c>
      <c r="B29485" t="s">
        <v>5070</v>
      </c>
      <c r="C29485" t="s">
        <v>27347</v>
      </c>
      <c r="D29485" t="s">
        <v>27346</v>
      </c>
    </row>
    <row r="29486" spans="1:4" x14ac:dyDescent="0.2">
      <c r="A29486">
        <v>85259</v>
      </c>
      <c r="B29486" t="s">
        <v>5070</v>
      </c>
      <c r="C29486" t="s">
        <v>27347</v>
      </c>
      <c r="D29486" t="s">
        <v>27346</v>
      </c>
    </row>
    <row r="29487" spans="1:4" x14ac:dyDescent="0.2">
      <c r="A29487">
        <v>85260</v>
      </c>
      <c r="B29487" t="s">
        <v>5070</v>
      </c>
      <c r="C29487" t="s">
        <v>27347</v>
      </c>
      <c r="D29487" t="s">
        <v>27346</v>
      </c>
    </row>
    <row r="29488" spans="1:4" x14ac:dyDescent="0.2">
      <c r="A29488">
        <v>85262</v>
      </c>
      <c r="B29488" t="s">
        <v>5070</v>
      </c>
      <c r="C29488" t="s">
        <v>27347</v>
      </c>
      <c r="D29488" t="s">
        <v>27346</v>
      </c>
    </row>
    <row r="29489" spans="1:4" x14ac:dyDescent="0.2">
      <c r="A29489">
        <v>85263</v>
      </c>
      <c r="B29489" t="s">
        <v>27362</v>
      </c>
      <c r="C29489" t="s">
        <v>27347</v>
      </c>
      <c r="D29489" t="s">
        <v>27346</v>
      </c>
    </row>
    <row r="29490" spans="1:4" x14ac:dyDescent="0.2">
      <c r="A29490">
        <v>85264</v>
      </c>
      <c r="B29490" t="s">
        <v>27363</v>
      </c>
      <c r="C29490" t="s">
        <v>27347</v>
      </c>
      <c r="D29490" t="s">
        <v>27346</v>
      </c>
    </row>
    <row r="29491" spans="1:4" x14ac:dyDescent="0.2">
      <c r="A29491">
        <v>85266</v>
      </c>
      <c r="B29491" t="s">
        <v>5070</v>
      </c>
      <c r="C29491" t="s">
        <v>27347</v>
      </c>
      <c r="D29491" t="s">
        <v>27346</v>
      </c>
    </row>
    <row r="29492" spans="1:4" x14ac:dyDescent="0.2">
      <c r="A29492">
        <v>85268</v>
      </c>
      <c r="B29492" t="s">
        <v>27364</v>
      </c>
      <c r="C29492" t="s">
        <v>27347</v>
      </c>
      <c r="D29492" t="s">
        <v>27346</v>
      </c>
    </row>
    <row r="29493" spans="1:4" x14ac:dyDescent="0.2">
      <c r="A29493">
        <v>85272</v>
      </c>
      <c r="B29493" t="s">
        <v>17623</v>
      </c>
      <c r="C29493" t="s">
        <v>27350</v>
      </c>
      <c r="D29493" t="s">
        <v>27346</v>
      </c>
    </row>
    <row r="29494" spans="1:4" x14ac:dyDescent="0.2">
      <c r="A29494">
        <v>85273</v>
      </c>
      <c r="B29494" t="s">
        <v>10253</v>
      </c>
      <c r="C29494" t="s">
        <v>27350</v>
      </c>
      <c r="D29494" t="s">
        <v>27346</v>
      </c>
    </row>
    <row r="29495" spans="1:4" x14ac:dyDescent="0.2">
      <c r="A29495">
        <v>85278</v>
      </c>
      <c r="B29495" t="s">
        <v>27351</v>
      </c>
      <c r="C29495" t="s">
        <v>27350</v>
      </c>
      <c r="D29495" t="s">
        <v>27346</v>
      </c>
    </row>
    <row r="29496" spans="1:4" x14ac:dyDescent="0.2">
      <c r="A29496">
        <v>85279</v>
      </c>
      <c r="B29496" t="s">
        <v>285</v>
      </c>
      <c r="C29496" t="s">
        <v>27350</v>
      </c>
      <c r="D29496" t="s">
        <v>27346</v>
      </c>
    </row>
    <row r="29497" spans="1:4" x14ac:dyDescent="0.2">
      <c r="A29497">
        <v>85281</v>
      </c>
      <c r="B29497" t="s">
        <v>1899</v>
      </c>
      <c r="C29497" t="s">
        <v>27347</v>
      </c>
      <c r="D29497" t="s">
        <v>27346</v>
      </c>
    </row>
    <row r="29498" spans="1:4" x14ac:dyDescent="0.2">
      <c r="A29498">
        <v>85282</v>
      </c>
      <c r="B29498" t="s">
        <v>1899</v>
      </c>
      <c r="C29498" t="s">
        <v>27347</v>
      </c>
      <c r="D29498" t="s">
        <v>27346</v>
      </c>
    </row>
    <row r="29499" spans="1:4" x14ac:dyDescent="0.2">
      <c r="A29499">
        <v>85283</v>
      </c>
      <c r="B29499" t="s">
        <v>1899</v>
      </c>
      <c r="C29499" t="s">
        <v>27347</v>
      </c>
      <c r="D29499" t="s">
        <v>27346</v>
      </c>
    </row>
    <row r="29500" spans="1:4" x14ac:dyDescent="0.2">
      <c r="A29500">
        <v>85284</v>
      </c>
      <c r="B29500" t="s">
        <v>1899</v>
      </c>
      <c r="C29500" t="s">
        <v>27347</v>
      </c>
      <c r="D29500" t="s">
        <v>27346</v>
      </c>
    </row>
    <row r="29501" spans="1:4" x14ac:dyDescent="0.2">
      <c r="A29501">
        <v>85286</v>
      </c>
      <c r="B29501" t="s">
        <v>5784</v>
      </c>
      <c r="C29501" t="s">
        <v>27347</v>
      </c>
      <c r="D29501" t="s">
        <v>27346</v>
      </c>
    </row>
    <row r="29502" spans="1:4" x14ac:dyDescent="0.2">
      <c r="A29502">
        <v>85287</v>
      </c>
      <c r="B29502" t="s">
        <v>1899</v>
      </c>
      <c r="C29502" t="s">
        <v>27347</v>
      </c>
      <c r="D29502" t="s">
        <v>27346</v>
      </c>
    </row>
    <row r="29503" spans="1:4" x14ac:dyDescent="0.2">
      <c r="A29503">
        <v>85288</v>
      </c>
      <c r="B29503" t="s">
        <v>1899</v>
      </c>
      <c r="C29503" t="s">
        <v>27347</v>
      </c>
      <c r="D29503" t="s">
        <v>27346</v>
      </c>
    </row>
    <row r="29504" spans="1:4" x14ac:dyDescent="0.2">
      <c r="A29504">
        <v>85289</v>
      </c>
      <c r="B29504" t="s">
        <v>1899</v>
      </c>
      <c r="C29504" t="s">
        <v>27347</v>
      </c>
      <c r="D29504" t="s">
        <v>27346</v>
      </c>
    </row>
    <row r="29505" spans="1:4" x14ac:dyDescent="0.2">
      <c r="A29505">
        <v>85290</v>
      </c>
      <c r="B29505" t="s">
        <v>27351</v>
      </c>
      <c r="C29505" t="s">
        <v>27347</v>
      </c>
      <c r="D29505" t="s">
        <v>27346</v>
      </c>
    </row>
    <row r="29506" spans="1:4" x14ac:dyDescent="0.2">
      <c r="A29506">
        <v>85292</v>
      </c>
      <c r="B29506" t="s">
        <v>27358</v>
      </c>
      <c r="C29506" t="s">
        <v>27350</v>
      </c>
      <c r="D29506" t="s">
        <v>27346</v>
      </c>
    </row>
    <row r="29507" spans="1:4" x14ac:dyDescent="0.2">
      <c r="A29507">
        <v>85293</v>
      </c>
      <c r="B29507" t="s">
        <v>27352</v>
      </c>
      <c r="C29507" t="s">
        <v>27350</v>
      </c>
      <c r="D29507" t="s">
        <v>27346</v>
      </c>
    </row>
    <row r="29508" spans="1:4" x14ac:dyDescent="0.2">
      <c r="A29508">
        <v>85294</v>
      </c>
      <c r="B29508" t="s">
        <v>27352</v>
      </c>
      <c r="C29508" t="s">
        <v>27350</v>
      </c>
      <c r="D29508" t="s">
        <v>27346</v>
      </c>
    </row>
    <row r="29509" spans="1:4" x14ac:dyDescent="0.2">
      <c r="A29509">
        <v>85295</v>
      </c>
      <c r="B29509" t="s">
        <v>4606</v>
      </c>
      <c r="C29509" t="s">
        <v>27347</v>
      </c>
      <c r="D29509" t="s">
        <v>27346</v>
      </c>
    </row>
    <row r="29510" spans="1:4" x14ac:dyDescent="0.2">
      <c r="A29510">
        <v>85296</v>
      </c>
      <c r="B29510" t="s">
        <v>4606</v>
      </c>
      <c r="C29510" t="s">
        <v>27347</v>
      </c>
      <c r="D29510" t="s">
        <v>27346</v>
      </c>
    </row>
    <row r="29511" spans="1:4" x14ac:dyDescent="0.2">
      <c r="A29511">
        <v>85297</v>
      </c>
      <c r="B29511" t="s">
        <v>4606</v>
      </c>
      <c r="C29511" t="s">
        <v>27347</v>
      </c>
      <c r="D29511" t="s">
        <v>27346</v>
      </c>
    </row>
    <row r="29512" spans="1:4" x14ac:dyDescent="0.2">
      <c r="A29512">
        <v>85298</v>
      </c>
      <c r="B29512" t="s">
        <v>4606</v>
      </c>
      <c r="C29512" t="s">
        <v>27347</v>
      </c>
      <c r="D29512" t="s">
        <v>27346</v>
      </c>
    </row>
    <row r="29513" spans="1:4" x14ac:dyDescent="0.2">
      <c r="A29513">
        <v>85301</v>
      </c>
      <c r="B29513" t="s">
        <v>2785</v>
      </c>
      <c r="C29513" t="s">
        <v>27347</v>
      </c>
      <c r="D29513" t="s">
        <v>27346</v>
      </c>
    </row>
    <row r="29514" spans="1:4" x14ac:dyDescent="0.2">
      <c r="A29514">
        <v>85302</v>
      </c>
      <c r="B29514" t="s">
        <v>2785</v>
      </c>
      <c r="C29514" t="s">
        <v>27347</v>
      </c>
      <c r="D29514" t="s">
        <v>27346</v>
      </c>
    </row>
    <row r="29515" spans="1:4" x14ac:dyDescent="0.2">
      <c r="A29515">
        <v>85303</v>
      </c>
      <c r="B29515" t="s">
        <v>2785</v>
      </c>
      <c r="C29515" t="s">
        <v>27347</v>
      </c>
      <c r="D29515" t="s">
        <v>27346</v>
      </c>
    </row>
    <row r="29516" spans="1:4" x14ac:dyDescent="0.2">
      <c r="A29516">
        <v>85304</v>
      </c>
      <c r="B29516" t="s">
        <v>2785</v>
      </c>
      <c r="C29516" t="s">
        <v>27347</v>
      </c>
      <c r="D29516" t="s">
        <v>27346</v>
      </c>
    </row>
    <row r="29517" spans="1:4" x14ac:dyDescent="0.2">
      <c r="A29517">
        <v>85305</v>
      </c>
      <c r="B29517" t="s">
        <v>2785</v>
      </c>
      <c r="C29517" t="s">
        <v>27347</v>
      </c>
      <c r="D29517" t="s">
        <v>27346</v>
      </c>
    </row>
    <row r="29518" spans="1:4" x14ac:dyDescent="0.2">
      <c r="A29518">
        <v>85306</v>
      </c>
      <c r="B29518" t="s">
        <v>2785</v>
      </c>
      <c r="C29518" t="s">
        <v>27347</v>
      </c>
      <c r="D29518" t="s">
        <v>27346</v>
      </c>
    </row>
    <row r="29519" spans="1:4" x14ac:dyDescent="0.2">
      <c r="A29519">
        <v>85307</v>
      </c>
      <c r="B29519" t="s">
        <v>2785</v>
      </c>
      <c r="C29519" t="s">
        <v>27347</v>
      </c>
      <c r="D29519" t="s">
        <v>27346</v>
      </c>
    </row>
    <row r="29520" spans="1:4" x14ac:dyDescent="0.2">
      <c r="A29520">
        <v>85308</v>
      </c>
      <c r="B29520" t="s">
        <v>2785</v>
      </c>
      <c r="C29520" t="s">
        <v>27347</v>
      </c>
      <c r="D29520" t="s">
        <v>27346</v>
      </c>
    </row>
    <row r="29521" spans="1:4" x14ac:dyDescent="0.2">
      <c r="A29521">
        <v>85310</v>
      </c>
      <c r="B29521" t="s">
        <v>2785</v>
      </c>
      <c r="C29521" t="s">
        <v>27347</v>
      </c>
      <c r="D29521" t="s">
        <v>27346</v>
      </c>
    </row>
    <row r="29522" spans="1:4" x14ac:dyDescent="0.2">
      <c r="A29522">
        <v>85313</v>
      </c>
      <c r="B29522" t="s">
        <v>2785</v>
      </c>
      <c r="C29522" t="s">
        <v>27347</v>
      </c>
      <c r="D29522" t="s">
        <v>27346</v>
      </c>
    </row>
    <row r="29523" spans="1:4" x14ac:dyDescent="0.2">
      <c r="A29523">
        <v>85321</v>
      </c>
      <c r="B29523" t="s">
        <v>27365</v>
      </c>
      <c r="C29523" t="s">
        <v>27366</v>
      </c>
      <c r="D29523" t="s">
        <v>27346</v>
      </c>
    </row>
    <row r="29524" spans="1:4" x14ac:dyDescent="0.2">
      <c r="A29524">
        <v>85322</v>
      </c>
      <c r="B29524" t="s">
        <v>83</v>
      </c>
      <c r="C29524" t="s">
        <v>27347</v>
      </c>
      <c r="D29524" t="s">
        <v>27346</v>
      </c>
    </row>
    <row r="29525" spans="1:4" x14ac:dyDescent="0.2">
      <c r="A29525">
        <v>85323</v>
      </c>
      <c r="B29525" t="s">
        <v>10557</v>
      </c>
      <c r="C29525" t="s">
        <v>27347</v>
      </c>
      <c r="D29525" t="s">
        <v>27346</v>
      </c>
    </row>
    <row r="29526" spans="1:4" x14ac:dyDescent="0.2">
      <c r="A29526">
        <v>85324</v>
      </c>
      <c r="B29526" t="s">
        <v>27367</v>
      </c>
      <c r="C29526" t="s">
        <v>27368</v>
      </c>
      <c r="D29526" t="s">
        <v>27346</v>
      </c>
    </row>
    <row r="29527" spans="1:4" x14ac:dyDescent="0.2">
      <c r="A29527">
        <v>85326</v>
      </c>
      <c r="B29527" t="s">
        <v>16916</v>
      </c>
      <c r="C29527" t="s">
        <v>27347</v>
      </c>
      <c r="D29527" t="s">
        <v>27346</v>
      </c>
    </row>
    <row r="29528" spans="1:4" x14ac:dyDescent="0.2">
      <c r="A29528">
        <v>85328</v>
      </c>
      <c r="B29528" t="s">
        <v>27369</v>
      </c>
      <c r="C29528" t="s">
        <v>27370</v>
      </c>
      <c r="D29528" t="s">
        <v>27346</v>
      </c>
    </row>
    <row r="29529" spans="1:4" x14ac:dyDescent="0.2">
      <c r="A29529">
        <v>85331</v>
      </c>
      <c r="B29529" t="s">
        <v>27371</v>
      </c>
      <c r="C29529" t="s">
        <v>27347</v>
      </c>
      <c r="D29529" t="s">
        <v>27346</v>
      </c>
    </row>
    <row r="29530" spans="1:4" x14ac:dyDescent="0.2">
      <c r="A29530">
        <v>85333</v>
      </c>
      <c r="B29530" t="s">
        <v>27372</v>
      </c>
      <c r="C29530" t="s">
        <v>26879</v>
      </c>
      <c r="D29530" t="s">
        <v>27346</v>
      </c>
    </row>
    <row r="29531" spans="1:4" x14ac:dyDescent="0.2">
      <c r="A29531">
        <v>85335</v>
      </c>
      <c r="B29531" t="s">
        <v>27373</v>
      </c>
      <c r="C29531" t="s">
        <v>27347</v>
      </c>
      <c r="D29531" t="s">
        <v>27346</v>
      </c>
    </row>
    <row r="29532" spans="1:4" x14ac:dyDescent="0.2">
      <c r="A29532">
        <v>85337</v>
      </c>
      <c r="B29532" t="s">
        <v>27374</v>
      </c>
      <c r="C29532" t="s">
        <v>27347</v>
      </c>
      <c r="D29532" t="s">
        <v>27346</v>
      </c>
    </row>
    <row r="29533" spans="1:4" x14ac:dyDescent="0.2">
      <c r="A29533">
        <v>85338</v>
      </c>
      <c r="B29533" t="s">
        <v>27375</v>
      </c>
      <c r="C29533" t="s">
        <v>27347</v>
      </c>
      <c r="D29533" t="s">
        <v>27346</v>
      </c>
    </row>
    <row r="29534" spans="1:4" x14ac:dyDescent="0.2">
      <c r="A29534">
        <v>85339</v>
      </c>
      <c r="B29534" t="s">
        <v>27376</v>
      </c>
      <c r="C29534" t="s">
        <v>27347</v>
      </c>
      <c r="D29534" t="s">
        <v>27346</v>
      </c>
    </row>
    <row r="29535" spans="1:4" x14ac:dyDescent="0.2">
      <c r="A29535">
        <v>85340</v>
      </c>
      <c r="B29535" t="s">
        <v>27377</v>
      </c>
      <c r="C29535" t="s">
        <v>27347</v>
      </c>
      <c r="D29535" t="s">
        <v>27346</v>
      </c>
    </row>
    <row r="29536" spans="1:4" x14ac:dyDescent="0.2">
      <c r="A29536">
        <v>85342</v>
      </c>
      <c r="B29536" t="s">
        <v>8107</v>
      </c>
      <c r="C29536" t="s">
        <v>27347</v>
      </c>
      <c r="D29536" t="s">
        <v>27346</v>
      </c>
    </row>
    <row r="29537" spans="1:4" x14ac:dyDescent="0.2">
      <c r="A29537">
        <v>85344</v>
      </c>
      <c r="B29537" t="s">
        <v>9563</v>
      </c>
      <c r="C29537" t="s">
        <v>27370</v>
      </c>
      <c r="D29537" t="s">
        <v>27346</v>
      </c>
    </row>
    <row r="29538" spans="1:4" x14ac:dyDescent="0.2">
      <c r="A29538">
        <v>85345</v>
      </c>
      <c r="B29538" t="s">
        <v>2330</v>
      </c>
      <c r="C29538" t="s">
        <v>27347</v>
      </c>
      <c r="D29538" t="s">
        <v>27346</v>
      </c>
    </row>
    <row r="29539" spans="1:4" x14ac:dyDescent="0.2">
      <c r="A29539">
        <v>85347</v>
      </c>
      <c r="B29539" t="s">
        <v>27378</v>
      </c>
      <c r="C29539" t="s">
        <v>26879</v>
      </c>
      <c r="D29539" t="s">
        <v>27346</v>
      </c>
    </row>
    <row r="29540" spans="1:4" x14ac:dyDescent="0.2">
      <c r="A29540">
        <v>85348</v>
      </c>
      <c r="B29540" t="s">
        <v>27379</v>
      </c>
      <c r="C29540" t="s">
        <v>27370</v>
      </c>
      <c r="D29540" t="s">
        <v>27346</v>
      </c>
    </row>
    <row r="29541" spans="1:4" x14ac:dyDescent="0.2">
      <c r="A29541">
        <v>85350</v>
      </c>
      <c r="B29541" t="s">
        <v>27380</v>
      </c>
      <c r="C29541" t="s">
        <v>26879</v>
      </c>
      <c r="D29541" t="s">
        <v>27346</v>
      </c>
    </row>
    <row r="29542" spans="1:4" x14ac:dyDescent="0.2">
      <c r="A29542">
        <v>85351</v>
      </c>
      <c r="B29542" t="s">
        <v>24782</v>
      </c>
      <c r="C29542" t="s">
        <v>27347</v>
      </c>
      <c r="D29542" t="s">
        <v>27346</v>
      </c>
    </row>
    <row r="29543" spans="1:4" x14ac:dyDescent="0.2">
      <c r="A29543">
        <v>85353</v>
      </c>
      <c r="B29543" t="s">
        <v>27381</v>
      </c>
      <c r="C29543" t="s">
        <v>27347</v>
      </c>
      <c r="D29543" t="s">
        <v>27346</v>
      </c>
    </row>
    <row r="29544" spans="1:4" x14ac:dyDescent="0.2">
      <c r="A29544">
        <v>85354</v>
      </c>
      <c r="B29544" t="s">
        <v>27382</v>
      </c>
      <c r="C29544" t="s">
        <v>27347</v>
      </c>
      <c r="D29544" t="s">
        <v>27346</v>
      </c>
    </row>
    <row r="29545" spans="1:4" x14ac:dyDescent="0.2">
      <c r="A29545">
        <v>85355</v>
      </c>
      <c r="B29545" t="s">
        <v>27383</v>
      </c>
      <c r="C29545" t="s">
        <v>27347</v>
      </c>
      <c r="D29545" t="s">
        <v>27346</v>
      </c>
    </row>
    <row r="29546" spans="1:4" x14ac:dyDescent="0.2">
      <c r="A29546">
        <v>85356</v>
      </c>
      <c r="B29546" t="s">
        <v>27384</v>
      </c>
      <c r="C29546" t="s">
        <v>26879</v>
      </c>
      <c r="D29546" t="s">
        <v>27346</v>
      </c>
    </row>
    <row r="29547" spans="1:4" x14ac:dyDescent="0.2">
      <c r="A29547">
        <v>85361</v>
      </c>
      <c r="B29547" t="s">
        <v>27385</v>
      </c>
      <c r="C29547" t="s">
        <v>27347</v>
      </c>
      <c r="D29547" t="s">
        <v>27346</v>
      </c>
    </row>
    <row r="29548" spans="1:4" x14ac:dyDescent="0.2">
      <c r="A29548">
        <v>85363</v>
      </c>
      <c r="B29548" t="s">
        <v>27386</v>
      </c>
      <c r="C29548" t="s">
        <v>27347</v>
      </c>
      <c r="D29548" t="s">
        <v>27346</v>
      </c>
    </row>
    <row r="29549" spans="1:4" x14ac:dyDescent="0.2">
      <c r="A29549">
        <v>85364</v>
      </c>
      <c r="B29549" t="s">
        <v>6805</v>
      </c>
      <c r="C29549" t="s">
        <v>26879</v>
      </c>
      <c r="D29549" t="s">
        <v>27346</v>
      </c>
    </row>
    <row r="29550" spans="1:4" x14ac:dyDescent="0.2">
      <c r="A29550">
        <v>85365</v>
      </c>
      <c r="B29550" t="s">
        <v>6805</v>
      </c>
      <c r="C29550" t="s">
        <v>26879</v>
      </c>
      <c r="D29550" t="s">
        <v>27346</v>
      </c>
    </row>
    <row r="29551" spans="1:4" x14ac:dyDescent="0.2">
      <c r="A29551">
        <v>85367</v>
      </c>
      <c r="B29551" t="s">
        <v>6805</v>
      </c>
      <c r="C29551" t="s">
        <v>26879</v>
      </c>
      <c r="D29551" t="s">
        <v>27346</v>
      </c>
    </row>
    <row r="29552" spans="1:4" x14ac:dyDescent="0.2">
      <c r="A29552">
        <v>85373</v>
      </c>
      <c r="B29552" t="s">
        <v>24782</v>
      </c>
      <c r="C29552" t="s">
        <v>27347</v>
      </c>
      <c r="D29552" t="s">
        <v>27346</v>
      </c>
    </row>
    <row r="29553" spans="1:4" x14ac:dyDescent="0.2">
      <c r="A29553">
        <v>85374</v>
      </c>
      <c r="B29553" t="s">
        <v>14071</v>
      </c>
      <c r="C29553" t="s">
        <v>27347</v>
      </c>
      <c r="D29553" t="s">
        <v>27346</v>
      </c>
    </row>
    <row r="29554" spans="1:4" x14ac:dyDescent="0.2">
      <c r="A29554">
        <v>85375</v>
      </c>
      <c r="B29554" t="s">
        <v>27387</v>
      </c>
      <c r="C29554" t="s">
        <v>27347</v>
      </c>
      <c r="D29554" t="s">
        <v>27346</v>
      </c>
    </row>
    <row r="29555" spans="1:4" x14ac:dyDescent="0.2">
      <c r="A29555">
        <v>85378</v>
      </c>
      <c r="B29555" t="s">
        <v>14071</v>
      </c>
      <c r="C29555" t="s">
        <v>27347</v>
      </c>
      <c r="D29555" t="s">
        <v>27346</v>
      </c>
    </row>
    <row r="29556" spans="1:4" x14ac:dyDescent="0.2">
      <c r="A29556">
        <v>85379</v>
      </c>
      <c r="B29556" t="s">
        <v>14071</v>
      </c>
      <c r="C29556" t="s">
        <v>27347</v>
      </c>
      <c r="D29556" t="s">
        <v>27346</v>
      </c>
    </row>
    <row r="29557" spans="1:4" x14ac:dyDescent="0.2">
      <c r="A29557">
        <v>85381</v>
      </c>
      <c r="B29557" t="s">
        <v>2330</v>
      </c>
      <c r="C29557" t="s">
        <v>27347</v>
      </c>
      <c r="D29557" t="s">
        <v>27346</v>
      </c>
    </row>
    <row r="29558" spans="1:4" x14ac:dyDescent="0.2">
      <c r="A29558">
        <v>85382</v>
      </c>
      <c r="B29558" t="s">
        <v>2330</v>
      </c>
      <c r="C29558" t="s">
        <v>27347</v>
      </c>
      <c r="D29558" t="s">
        <v>27346</v>
      </c>
    </row>
    <row r="29559" spans="1:4" x14ac:dyDescent="0.2">
      <c r="A29559">
        <v>85383</v>
      </c>
      <c r="B29559" t="s">
        <v>2330</v>
      </c>
      <c r="C29559" t="s">
        <v>27347</v>
      </c>
      <c r="D29559" t="s">
        <v>27346</v>
      </c>
    </row>
    <row r="29560" spans="1:4" x14ac:dyDescent="0.2">
      <c r="A29560">
        <v>85387</v>
      </c>
      <c r="B29560" t="s">
        <v>14071</v>
      </c>
      <c r="C29560" t="s">
        <v>27347</v>
      </c>
      <c r="D29560" t="s">
        <v>27346</v>
      </c>
    </row>
    <row r="29561" spans="1:4" x14ac:dyDescent="0.2">
      <c r="A29561">
        <v>85388</v>
      </c>
      <c r="B29561" t="s">
        <v>14071</v>
      </c>
      <c r="C29561" t="s">
        <v>27347</v>
      </c>
      <c r="D29561" t="s">
        <v>27346</v>
      </c>
    </row>
    <row r="29562" spans="1:4" x14ac:dyDescent="0.2">
      <c r="A29562">
        <v>85390</v>
      </c>
      <c r="B29562" t="s">
        <v>27388</v>
      </c>
      <c r="C29562" t="s">
        <v>27347</v>
      </c>
      <c r="D29562" t="s">
        <v>27346</v>
      </c>
    </row>
    <row r="29563" spans="1:4" x14ac:dyDescent="0.2">
      <c r="A29563">
        <v>85392</v>
      </c>
      <c r="B29563" t="s">
        <v>10557</v>
      </c>
      <c r="C29563" t="s">
        <v>27347</v>
      </c>
      <c r="D29563" t="s">
        <v>27346</v>
      </c>
    </row>
    <row r="29564" spans="1:4" x14ac:dyDescent="0.2">
      <c r="A29564">
        <v>85395</v>
      </c>
      <c r="B29564" t="s">
        <v>27375</v>
      </c>
      <c r="C29564" t="s">
        <v>27347</v>
      </c>
      <c r="D29564" t="s">
        <v>27346</v>
      </c>
    </row>
    <row r="29565" spans="1:4" x14ac:dyDescent="0.2">
      <c r="A29565">
        <v>85396</v>
      </c>
      <c r="B29565" t="s">
        <v>16916</v>
      </c>
      <c r="C29565" t="s">
        <v>27347</v>
      </c>
      <c r="D29565" t="s">
        <v>27346</v>
      </c>
    </row>
    <row r="29566" spans="1:4" x14ac:dyDescent="0.2">
      <c r="A29566">
        <v>85501</v>
      </c>
      <c r="B29566" t="s">
        <v>27389</v>
      </c>
      <c r="C29566" t="s">
        <v>27390</v>
      </c>
      <c r="D29566" t="s">
        <v>27346</v>
      </c>
    </row>
    <row r="29567" spans="1:4" x14ac:dyDescent="0.2">
      <c r="A29567">
        <v>85533</v>
      </c>
      <c r="B29567" t="s">
        <v>6837</v>
      </c>
      <c r="C29567" t="s">
        <v>27391</v>
      </c>
      <c r="D29567" t="s">
        <v>27346</v>
      </c>
    </row>
    <row r="29568" spans="1:4" x14ac:dyDescent="0.2">
      <c r="A29568">
        <v>85534</v>
      </c>
      <c r="B29568" t="s">
        <v>17958</v>
      </c>
      <c r="C29568" t="s">
        <v>27391</v>
      </c>
      <c r="D29568" t="s">
        <v>27346</v>
      </c>
    </row>
    <row r="29569" spans="1:4" x14ac:dyDescent="0.2">
      <c r="A29569">
        <v>85535</v>
      </c>
      <c r="B29569" t="s">
        <v>13073</v>
      </c>
      <c r="C29569" t="s">
        <v>17819</v>
      </c>
      <c r="D29569" t="s">
        <v>27346</v>
      </c>
    </row>
    <row r="29570" spans="1:4" x14ac:dyDescent="0.2">
      <c r="A29570">
        <v>85539</v>
      </c>
      <c r="B29570" t="s">
        <v>2344</v>
      </c>
      <c r="C29570" t="s">
        <v>27390</v>
      </c>
      <c r="D29570" t="s">
        <v>27346</v>
      </c>
    </row>
    <row r="29571" spans="1:4" x14ac:dyDescent="0.2">
      <c r="A29571">
        <v>85540</v>
      </c>
      <c r="B29571" t="s">
        <v>21307</v>
      </c>
      <c r="C29571" t="s">
        <v>27391</v>
      </c>
      <c r="D29571" t="s">
        <v>27346</v>
      </c>
    </row>
    <row r="29572" spans="1:4" x14ac:dyDescent="0.2">
      <c r="A29572">
        <v>85541</v>
      </c>
      <c r="B29572" t="s">
        <v>24048</v>
      </c>
      <c r="C29572" t="s">
        <v>27390</v>
      </c>
      <c r="D29572" t="s">
        <v>27346</v>
      </c>
    </row>
    <row r="29573" spans="1:4" x14ac:dyDescent="0.2">
      <c r="A29573">
        <v>85542</v>
      </c>
      <c r="B29573" t="s">
        <v>27392</v>
      </c>
      <c r="C29573" t="s">
        <v>17819</v>
      </c>
      <c r="D29573" t="s">
        <v>27346</v>
      </c>
    </row>
    <row r="29574" spans="1:4" x14ac:dyDescent="0.2">
      <c r="A29574">
        <v>85543</v>
      </c>
      <c r="B29574" t="s">
        <v>27393</v>
      </c>
      <c r="C29574" t="s">
        <v>17819</v>
      </c>
      <c r="D29574" t="s">
        <v>27346</v>
      </c>
    </row>
    <row r="29575" spans="1:4" x14ac:dyDescent="0.2">
      <c r="A29575">
        <v>85544</v>
      </c>
      <c r="B29575" t="s">
        <v>26853</v>
      </c>
      <c r="C29575" t="s">
        <v>27390</v>
      </c>
      <c r="D29575" t="s">
        <v>27346</v>
      </c>
    </row>
    <row r="29576" spans="1:4" x14ac:dyDescent="0.2">
      <c r="A29576">
        <v>85545</v>
      </c>
      <c r="B29576" t="s">
        <v>13863</v>
      </c>
      <c r="C29576" t="s">
        <v>27390</v>
      </c>
      <c r="D29576" t="s">
        <v>27346</v>
      </c>
    </row>
    <row r="29577" spans="1:4" x14ac:dyDescent="0.2">
      <c r="A29577">
        <v>85546</v>
      </c>
      <c r="B29577" t="s">
        <v>19173</v>
      </c>
      <c r="C29577" t="s">
        <v>17819</v>
      </c>
      <c r="D29577" t="s">
        <v>27346</v>
      </c>
    </row>
    <row r="29578" spans="1:4" x14ac:dyDescent="0.2">
      <c r="A29578">
        <v>85552</v>
      </c>
      <c r="B29578" t="s">
        <v>27122</v>
      </c>
      <c r="C29578" t="s">
        <v>17819</v>
      </c>
      <c r="D29578" t="s">
        <v>27346</v>
      </c>
    </row>
    <row r="29579" spans="1:4" x14ac:dyDescent="0.2">
      <c r="A29579">
        <v>85602</v>
      </c>
      <c r="B29579" t="s">
        <v>17445</v>
      </c>
      <c r="C29579" t="s">
        <v>27394</v>
      </c>
      <c r="D29579" t="s">
        <v>27346</v>
      </c>
    </row>
    <row r="29580" spans="1:4" x14ac:dyDescent="0.2">
      <c r="A29580">
        <v>85603</v>
      </c>
      <c r="B29580" t="s">
        <v>23220</v>
      </c>
      <c r="C29580" t="s">
        <v>27394</v>
      </c>
      <c r="D29580" t="s">
        <v>27346</v>
      </c>
    </row>
    <row r="29581" spans="1:4" x14ac:dyDescent="0.2">
      <c r="A29581">
        <v>85606</v>
      </c>
      <c r="B29581" t="s">
        <v>27395</v>
      </c>
      <c r="C29581" t="s">
        <v>27394</v>
      </c>
      <c r="D29581" t="s">
        <v>27346</v>
      </c>
    </row>
    <row r="29582" spans="1:4" x14ac:dyDescent="0.2">
      <c r="A29582">
        <v>85607</v>
      </c>
      <c r="B29582" t="s">
        <v>12194</v>
      </c>
      <c r="C29582" t="s">
        <v>27394</v>
      </c>
      <c r="D29582" t="s">
        <v>27346</v>
      </c>
    </row>
    <row r="29583" spans="1:4" x14ac:dyDescent="0.2">
      <c r="A29583">
        <v>85610</v>
      </c>
      <c r="B29583" t="s">
        <v>27396</v>
      </c>
      <c r="C29583" t="s">
        <v>27394</v>
      </c>
      <c r="D29583" t="s">
        <v>27346</v>
      </c>
    </row>
    <row r="29584" spans="1:4" x14ac:dyDescent="0.2">
      <c r="A29584">
        <v>85611</v>
      </c>
      <c r="B29584" t="s">
        <v>17899</v>
      </c>
      <c r="C29584" t="s">
        <v>27397</v>
      </c>
      <c r="D29584" t="s">
        <v>27346</v>
      </c>
    </row>
    <row r="29585" spans="1:4" x14ac:dyDescent="0.2">
      <c r="A29585">
        <v>85613</v>
      </c>
      <c r="B29585" t="s">
        <v>27398</v>
      </c>
      <c r="C29585" t="s">
        <v>27394</v>
      </c>
      <c r="D29585" t="s">
        <v>27346</v>
      </c>
    </row>
    <row r="29586" spans="1:4" x14ac:dyDescent="0.2">
      <c r="A29586">
        <v>85614</v>
      </c>
      <c r="B29586" t="s">
        <v>22172</v>
      </c>
      <c r="C29586" t="s">
        <v>27366</v>
      </c>
      <c r="D29586" t="s">
        <v>27346</v>
      </c>
    </row>
    <row r="29587" spans="1:4" x14ac:dyDescent="0.2">
      <c r="A29587">
        <v>85615</v>
      </c>
      <c r="B29587" t="s">
        <v>15631</v>
      </c>
      <c r="C29587" t="s">
        <v>27394</v>
      </c>
      <c r="D29587" t="s">
        <v>27346</v>
      </c>
    </row>
    <row r="29588" spans="1:4" x14ac:dyDescent="0.2">
      <c r="A29588">
        <v>85616</v>
      </c>
      <c r="B29588" t="s">
        <v>27399</v>
      </c>
      <c r="C29588" t="s">
        <v>27394</v>
      </c>
      <c r="D29588" t="s">
        <v>27346</v>
      </c>
    </row>
    <row r="29589" spans="1:4" x14ac:dyDescent="0.2">
      <c r="A29589">
        <v>85617</v>
      </c>
      <c r="B29589" t="s">
        <v>27400</v>
      </c>
      <c r="C29589" t="s">
        <v>27394</v>
      </c>
      <c r="D29589" t="s">
        <v>27346</v>
      </c>
    </row>
    <row r="29590" spans="1:4" x14ac:dyDescent="0.2">
      <c r="A29590">
        <v>85621</v>
      </c>
      <c r="B29590" t="s">
        <v>27401</v>
      </c>
      <c r="C29590" t="s">
        <v>27397</v>
      </c>
      <c r="D29590" t="s">
        <v>27346</v>
      </c>
    </row>
    <row r="29591" spans="1:4" x14ac:dyDescent="0.2">
      <c r="A29591">
        <v>85622</v>
      </c>
      <c r="B29591" t="s">
        <v>22172</v>
      </c>
      <c r="C29591" t="s">
        <v>27366</v>
      </c>
      <c r="D29591" t="s">
        <v>27346</v>
      </c>
    </row>
    <row r="29592" spans="1:4" x14ac:dyDescent="0.2">
      <c r="A29592">
        <v>85623</v>
      </c>
      <c r="B29592" t="s">
        <v>27402</v>
      </c>
      <c r="C29592" t="s">
        <v>27350</v>
      </c>
      <c r="D29592" t="s">
        <v>27346</v>
      </c>
    </row>
    <row r="29593" spans="1:4" x14ac:dyDescent="0.2">
      <c r="A29593">
        <v>85624</v>
      </c>
      <c r="B29593" t="s">
        <v>27403</v>
      </c>
      <c r="C29593" t="s">
        <v>27397</v>
      </c>
      <c r="D29593" t="s">
        <v>27346</v>
      </c>
    </row>
    <row r="29594" spans="1:4" x14ac:dyDescent="0.2">
      <c r="A29594">
        <v>85625</v>
      </c>
      <c r="B29594" t="s">
        <v>27404</v>
      </c>
      <c r="C29594" t="s">
        <v>27394</v>
      </c>
      <c r="D29594" t="s">
        <v>27346</v>
      </c>
    </row>
    <row r="29595" spans="1:4" x14ac:dyDescent="0.2">
      <c r="A29595">
        <v>85629</v>
      </c>
      <c r="B29595" t="s">
        <v>27405</v>
      </c>
      <c r="C29595" t="s">
        <v>27366</v>
      </c>
      <c r="D29595" t="s">
        <v>27346</v>
      </c>
    </row>
    <row r="29596" spans="1:4" x14ac:dyDescent="0.2">
      <c r="A29596">
        <v>85630</v>
      </c>
      <c r="B29596" t="s">
        <v>12910</v>
      </c>
      <c r="C29596" t="s">
        <v>27394</v>
      </c>
      <c r="D29596" t="s">
        <v>27346</v>
      </c>
    </row>
    <row r="29597" spans="1:4" x14ac:dyDescent="0.2">
      <c r="A29597">
        <v>85631</v>
      </c>
      <c r="B29597" t="s">
        <v>27406</v>
      </c>
      <c r="C29597" t="s">
        <v>27350</v>
      </c>
      <c r="D29597" t="s">
        <v>27346</v>
      </c>
    </row>
    <row r="29598" spans="1:4" x14ac:dyDescent="0.2">
      <c r="A29598">
        <v>85632</v>
      </c>
      <c r="B29598" t="s">
        <v>27407</v>
      </c>
      <c r="C29598" t="s">
        <v>27394</v>
      </c>
      <c r="D29598" t="s">
        <v>27346</v>
      </c>
    </row>
    <row r="29599" spans="1:4" x14ac:dyDescent="0.2">
      <c r="A29599">
        <v>85634</v>
      </c>
      <c r="B29599" t="s">
        <v>27408</v>
      </c>
      <c r="C29599" t="s">
        <v>27366</v>
      </c>
      <c r="D29599" t="s">
        <v>27346</v>
      </c>
    </row>
    <row r="29600" spans="1:4" x14ac:dyDescent="0.2">
      <c r="A29600">
        <v>85635</v>
      </c>
      <c r="B29600" t="s">
        <v>247</v>
      </c>
      <c r="C29600" t="s">
        <v>27394</v>
      </c>
      <c r="D29600" t="s">
        <v>27346</v>
      </c>
    </row>
    <row r="29601" spans="1:4" x14ac:dyDescent="0.2">
      <c r="A29601">
        <v>85637</v>
      </c>
      <c r="B29601" t="s">
        <v>27409</v>
      </c>
      <c r="C29601" t="s">
        <v>27397</v>
      </c>
      <c r="D29601" t="s">
        <v>27346</v>
      </c>
    </row>
    <row r="29602" spans="1:4" x14ac:dyDescent="0.2">
      <c r="A29602">
        <v>85638</v>
      </c>
      <c r="B29602" t="s">
        <v>27410</v>
      </c>
      <c r="C29602" t="s">
        <v>27394</v>
      </c>
      <c r="D29602" t="s">
        <v>27346</v>
      </c>
    </row>
    <row r="29603" spans="1:4" x14ac:dyDescent="0.2">
      <c r="A29603">
        <v>85640</v>
      </c>
      <c r="B29603" t="s">
        <v>27411</v>
      </c>
      <c r="C29603" t="s">
        <v>27397</v>
      </c>
      <c r="D29603" t="s">
        <v>27346</v>
      </c>
    </row>
    <row r="29604" spans="1:4" x14ac:dyDescent="0.2">
      <c r="A29604">
        <v>85641</v>
      </c>
      <c r="B29604" t="s">
        <v>21844</v>
      </c>
      <c r="C29604" t="s">
        <v>27366</v>
      </c>
      <c r="D29604" t="s">
        <v>27346</v>
      </c>
    </row>
    <row r="29605" spans="1:4" x14ac:dyDescent="0.2">
      <c r="A29605">
        <v>85643</v>
      </c>
      <c r="B29605" t="s">
        <v>27412</v>
      </c>
      <c r="C29605" t="s">
        <v>27394</v>
      </c>
      <c r="D29605" t="s">
        <v>27346</v>
      </c>
    </row>
    <row r="29606" spans="1:4" x14ac:dyDescent="0.2">
      <c r="A29606">
        <v>85645</v>
      </c>
      <c r="B29606" t="s">
        <v>27413</v>
      </c>
      <c r="C29606" t="s">
        <v>27366</v>
      </c>
      <c r="D29606" t="s">
        <v>27346</v>
      </c>
    </row>
    <row r="29607" spans="1:4" x14ac:dyDescent="0.2">
      <c r="A29607">
        <v>85648</v>
      </c>
      <c r="B29607" t="s">
        <v>27414</v>
      </c>
      <c r="C29607" t="s">
        <v>27397</v>
      </c>
      <c r="D29607" t="s">
        <v>27346</v>
      </c>
    </row>
    <row r="29608" spans="1:4" x14ac:dyDescent="0.2">
      <c r="A29608">
        <v>85650</v>
      </c>
      <c r="B29608" t="s">
        <v>247</v>
      </c>
      <c r="C29608" t="s">
        <v>27394</v>
      </c>
      <c r="D29608" t="s">
        <v>27346</v>
      </c>
    </row>
    <row r="29609" spans="1:4" x14ac:dyDescent="0.2">
      <c r="A29609">
        <v>85653</v>
      </c>
      <c r="B29609" t="s">
        <v>27415</v>
      </c>
      <c r="C29609" t="s">
        <v>27366</v>
      </c>
      <c r="D29609" t="s">
        <v>27346</v>
      </c>
    </row>
    <row r="29610" spans="1:4" x14ac:dyDescent="0.2">
      <c r="A29610">
        <v>85658</v>
      </c>
      <c r="B29610" t="s">
        <v>27415</v>
      </c>
      <c r="C29610" t="s">
        <v>27366</v>
      </c>
      <c r="D29610" t="s">
        <v>27346</v>
      </c>
    </row>
    <row r="29611" spans="1:4" x14ac:dyDescent="0.2">
      <c r="A29611">
        <v>85701</v>
      </c>
      <c r="B29611" t="s">
        <v>2840</v>
      </c>
      <c r="C29611" t="s">
        <v>27366</v>
      </c>
      <c r="D29611" t="s">
        <v>27346</v>
      </c>
    </row>
    <row r="29612" spans="1:4" x14ac:dyDescent="0.2">
      <c r="A29612">
        <v>85704</v>
      </c>
      <c r="B29612" t="s">
        <v>2840</v>
      </c>
      <c r="C29612" t="s">
        <v>27366</v>
      </c>
      <c r="D29612" t="s">
        <v>27346</v>
      </c>
    </row>
    <row r="29613" spans="1:4" x14ac:dyDescent="0.2">
      <c r="A29613">
        <v>85705</v>
      </c>
      <c r="B29613" t="s">
        <v>2840</v>
      </c>
      <c r="C29613" t="s">
        <v>27366</v>
      </c>
      <c r="D29613" t="s">
        <v>27346</v>
      </c>
    </row>
    <row r="29614" spans="1:4" x14ac:dyDescent="0.2">
      <c r="A29614">
        <v>85706</v>
      </c>
      <c r="B29614" t="s">
        <v>2840</v>
      </c>
      <c r="C29614" t="s">
        <v>27366</v>
      </c>
      <c r="D29614" t="s">
        <v>27346</v>
      </c>
    </row>
    <row r="29615" spans="1:4" x14ac:dyDescent="0.2">
      <c r="A29615">
        <v>85708</v>
      </c>
      <c r="B29615" t="s">
        <v>2840</v>
      </c>
      <c r="C29615" t="s">
        <v>27366</v>
      </c>
      <c r="D29615" t="s">
        <v>27346</v>
      </c>
    </row>
    <row r="29616" spans="1:4" x14ac:dyDescent="0.2">
      <c r="A29616">
        <v>85709</v>
      </c>
      <c r="B29616" t="s">
        <v>2840</v>
      </c>
      <c r="C29616" t="s">
        <v>27366</v>
      </c>
      <c r="D29616" t="s">
        <v>27346</v>
      </c>
    </row>
    <row r="29617" spans="1:4" x14ac:dyDescent="0.2">
      <c r="A29617">
        <v>85710</v>
      </c>
      <c r="B29617" t="s">
        <v>2840</v>
      </c>
      <c r="C29617" t="s">
        <v>27366</v>
      </c>
      <c r="D29617" t="s">
        <v>27346</v>
      </c>
    </row>
    <row r="29618" spans="1:4" x14ac:dyDescent="0.2">
      <c r="A29618">
        <v>85711</v>
      </c>
      <c r="B29618" t="s">
        <v>2840</v>
      </c>
      <c r="C29618" t="s">
        <v>27366</v>
      </c>
      <c r="D29618" t="s">
        <v>27346</v>
      </c>
    </row>
    <row r="29619" spans="1:4" x14ac:dyDescent="0.2">
      <c r="A29619">
        <v>85712</v>
      </c>
      <c r="B29619" t="s">
        <v>2840</v>
      </c>
      <c r="C29619" t="s">
        <v>27366</v>
      </c>
      <c r="D29619" t="s">
        <v>27346</v>
      </c>
    </row>
    <row r="29620" spans="1:4" x14ac:dyDescent="0.2">
      <c r="A29620">
        <v>85713</v>
      </c>
      <c r="B29620" t="s">
        <v>2840</v>
      </c>
      <c r="C29620" t="s">
        <v>27366</v>
      </c>
      <c r="D29620" t="s">
        <v>27346</v>
      </c>
    </row>
    <row r="29621" spans="1:4" x14ac:dyDescent="0.2">
      <c r="A29621">
        <v>85714</v>
      </c>
      <c r="B29621" t="s">
        <v>2840</v>
      </c>
      <c r="C29621" t="s">
        <v>27366</v>
      </c>
      <c r="D29621" t="s">
        <v>27346</v>
      </c>
    </row>
    <row r="29622" spans="1:4" x14ac:dyDescent="0.2">
      <c r="A29622">
        <v>85715</v>
      </c>
      <c r="B29622" t="s">
        <v>2840</v>
      </c>
      <c r="C29622" t="s">
        <v>27366</v>
      </c>
      <c r="D29622" t="s">
        <v>27346</v>
      </c>
    </row>
    <row r="29623" spans="1:4" x14ac:dyDescent="0.2">
      <c r="A29623">
        <v>85716</v>
      </c>
      <c r="B29623" t="s">
        <v>2840</v>
      </c>
      <c r="C29623" t="s">
        <v>27366</v>
      </c>
      <c r="D29623" t="s">
        <v>27346</v>
      </c>
    </row>
    <row r="29624" spans="1:4" x14ac:dyDescent="0.2">
      <c r="A29624">
        <v>85718</v>
      </c>
      <c r="B29624" t="s">
        <v>2840</v>
      </c>
      <c r="C29624" t="s">
        <v>27366</v>
      </c>
      <c r="D29624" t="s">
        <v>27346</v>
      </c>
    </row>
    <row r="29625" spans="1:4" x14ac:dyDescent="0.2">
      <c r="A29625">
        <v>85719</v>
      </c>
      <c r="B29625" t="s">
        <v>2840</v>
      </c>
      <c r="C29625" t="s">
        <v>27366</v>
      </c>
      <c r="D29625" t="s">
        <v>27346</v>
      </c>
    </row>
    <row r="29626" spans="1:4" x14ac:dyDescent="0.2">
      <c r="A29626">
        <v>85721</v>
      </c>
      <c r="B29626" t="s">
        <v>2840</v>
      </c>
      <c r="C29626" t="s">
        <v>27366</v>
      </c>
      <c r="D29626" t="s">
        <v>27346</v>
      </c>
    </row>
    <row r="29627" spans="1:4" x14ac:dyDescent="0.2">
      <c r="A29627">
        <v>85723</v>
      </c>
      <c r="B29627" t="s">
        <v>2840</v>
      </c>
      <c r="C29627" t="s">
        <v>27366</v>
      </c>
      <c r="D29627" t="s">
        <v>27346</v>
      </c>
    </row>
    <row r="29628" spans="1:4" x14ac:dyDescent="0.2">
      <c r="A29628">
        <v>85724</v>
      </c>
      <c r="B29628" t="s">
        <v>2840</v>
      </c>
      <c r="C29628" t="s">
        <v>27366</v>
      </c>
      <c r="D29628" t="s">
        <v>27346</v>
      </c>
    </row>
    <row r="29629" spans="1:4" x14ac:dyDescent="0.2">
      <c r="A29629">
        <v>85730</v>
      </c>
      <c r="B29629" t="s">
        <v>2840</v>
      </c>
      <c r="C29629" t="s">
        <v>27366</v>
      </c>
      <c r="D29629" t="s">
        <v>27346</v>
      </c>
    </row>
    <row r="29630" spans="1:4" x14ac:dyDescent="0.2">
      <c r="A29630">
        <v>85735</v>
      </c>
      <c r="B29630" t="s">
        <v>2840</v>
      </c>
      <c r="C29630" t="s">
        <v>27366</v>
      </c>
      <c r="D29630" t="s">
        <v>27346</v>
      </c>
    </row>
    <row r="29631" spans="1:4" x14ac:dyDescent="0.2">
      <c r="A29631">
        <v>85736</v>
      </c>
      <c r="B29631" t="s">
        <v>2840</v>
      </c>
      <c r="C29631" t="s">
        <v>27366</v>
      </c>
      <c r="D29631" t="s">
        <v>27346</v>
      </c>
    </row>
    <row r="29632" spans="1:4" x14ac:dyDescent="0.2">
      <c r="A29632">
        <v>85737</v>
      </c>
      <c r="B29632" t="s">
        <v>2840</v>
      </c>
      <c r="C29632" t="s">
        <v>27366</v>
      </c>
      <c r="D29632" t="s">
        <v>27346</v>
      </c>
    </row>
    <row r="29633" spans="1:4" x14ac:dyDescent="0.2">
      <c r="A29633">
        <v>85739</v>
      </c>
      <c r="B29633" t="s">
        <v>2840</v>
      </c>
      <c r="C29633" t="s">
        <v>27350</v>
      </c>
      <c r="D29633" t="s">
        <v>27346</v>
      </c>
    </row>
    <row r="29634" spans="1:4" x14ac:dyDescent="0.2">
      <c r="A29634">
        <v>85741</v>
      </c>
      <c r="B29634" t="s">
        <v>2840</v>
      </c>
      <c r="C29634" t="s">
        <v>27366</v>
      </c>
      <c r="D29634" t="s">
        <v>27346</v>
      </c>
    </row>
    <row r="29635" spans="1:4" x14ac:dyDescent="0.2">
      <c r="A29635">
        <v>85742</v>
      </c>
      <c r="B29635" t="s">
        <v>2840</v>
      </c>
      <c r="C29635" t="s">
        <v>27366</v>
      </c>
      <c r="D29635" t="s">
        <v>27346</v>
      </c>
    </row>
    <row r="29636" spans="1:4" x14ac:dyDescent="0.2">
      <c r="A29636">
        <v>85743</v>
      </c>
      <c r="B29636" t="s">
        <v>2840</v>
      </c>
      <c r="C29636" t="s">
        <v>27366</v>
      </c>
      <c r="D29636" t="s">
        <v>27346</v>
      </c>
    </row>
    <row r="29637" spans="1:4" x14ac:dyDescent="0.2">
      <c r="A29637">
        <v>85744</v>
      </c>
      <c r="B29637" t="s">
        <v>2840</v>
      </c>
      <c r="C29637" t="s">
        <v>27366</v>
      </c>
      <c r="D29637" t="s">
        <v>27346</v>
      </c>
    </row>
    <row r="29638" spans="1:4" x14ac:dyDescent="0.2">
      <c r="A29638">
        <v>85745</v>
      </c>
      <c r="B29638" t="s">
        <v>2840</v>
      </c>
      <c r="C29638" t="s">
        <v>27366</v>
      </c>
      <c r="D29638" t="s">
        <v>27346</v>
      </c>
    </row>
    <row r="29639" spans="1:4" x14ac:dyDescent="0.2">
      <c r="A29639">
        <v>85746</v>
      </c>
      <c r="B29639" t="s">
        <v>2840</v>
      </c>
      <c r="C29639" t="s">
        <v>27366</v>
      </c>
      <c r="D29639" t="s">
        <v>27346</v>
      </c>
    </row>
    <row r="29640" spans="1:4" x14ac:dyDescent="0.2">
      <c r="A29640">
        <v>85747</v>
      </c>
      <c r="B29640" t="s">
        <v>2840</v>
      </c>
      <c r="C29640" t="s">
        <v>27366</v>
      </c>
      <c r="D29640" t="s">
        <v>27346</v>
      </c>
    </row>
    <row r="29641" spans="1:4" x14ac:dyDescent="0.2">
      <c r="A29641">
        <v>85748</v>
      </c>
      <c r="B29641" t="s">
        <v>2840</v>
      </c>
      <c r="C29641" t="s">
        <v>27366</v>
      </c>
      <c r="D29641" t="s">
        <v>27346</v>
      </c>
    </row>
    <row r="29642" spans="1:4" x14ac:dyDescent="0.2">
      <c r="A29642">
        <v>85749</v>
      </c>
      <c r="B29642" t="s">
        <v>2840</v>
      </c>
      <c r="C29642" t="s">
        <v>27366</v>
      </c>
      <c r="D29642" t="s">
        <v>27346</v>
      </c>
    </row>
    <row r="29643" spans="1:4" x14ac:dyDescent="0.2">
      <c r="A29643">
        <v>85750</v>
      </c>
      <c r="B29643" t="s">
        <v>2840</v>
      </c>
      <c r="C29643" t="s">
        <v>27366</v>
      </c>
      <c r="D29643" t="s">
        <v>27346</v>
      </c>
    </row>
    <row r="29644" spans="1:4" x14ac:dyDescent="0.2">
      <c r="A29644">
        <v>85755</v>
      </c>
      <c r="B29644" t="s">
        <v>2840</v>
      </c>
      <c r="C29644" t="s">
        <v>27366</v>
      </c>
      <c r="D29644" t="s">
        <v>27346</v>
      </c>
    </row>
    <row r="29645" spans="1:4" x14ac:dyDescent="0.2">
      <c r="A29645">
        <v>85756</v>
      </c>
      <c r="B29645" t="s">
        <v>2840</v>
      </c>
      <c r="C29645" t="s">
        <v>27366</v>
      </c>
      <c r="D29645" t="s">
        <v>27346</v>
      </c>
    </row>
    <row r="29646" spans="1:4" x14ac:dyDescent="0.2">
      <c r="A29646">
        <v>85757</v>
      </c>
      <c r="B29646" t="s">
        <v>2840</v>
      </c>
      <c r="C29646" t="s">
        <v>27366</v>
      </c>
      <c r="D29646" t="s">
        <v>27346</v>
      </c>
    </row>
    <row r="29647" spans="1:4" x14ac:dyDescent="0.2">
      <c r="A29647">
        <v>85775</v>
      </c>
      <c r="B29647" t="s">
        <v>2840</v>
      </c>
      <c r="C29647" t="s">
        <v>27366</v>
      </c>
      <c r="D29647" t="s">
        <v>27346</v>
      </c>
    </row>
    <row r="29648" spans="1:4" x14ac:dyDescent="0.2">
      <c r="A29648">
        <v>85777</v>
      </c>
      <c r="B29648" t="s">
        <v>2840</v>
      </c>
      <c r="C29648" t="s">
        <v>27366</v>
      </c>
      <c r="D29648" t="s">
        <v>27346</v>
      </c>
    </row>
    <row r="29649" spans="1:4" x14ac:dyDescent="0.2">
      <c r="A29649">
        <v>85901</v>
      </c>
      <c r="B29649" t="s">
        <v>27416</v>
      </c>
      <c r="C29649" t="s">
        <v>27417</v>
      </c>
      <c r="D29649" t="s">
        <v>27346</v>
      </c>
    </row>
    <row r="29650" spans="1:4" x14ac:dyDescent="0.2">
      <c r="A29650">
        <v>85920</v>
      </c>
      <c r="B29650" t="s">
        <v>14783</v>
      </c>
      <c r="C29650" t="s">
        <v>27418</v>
      </c>
      <c r="D29650" t="s">
        <v>27346</v>
      </c>
    </row>
    <row r="29651" spans="1:4" x14ac:dyDescent="0.2">
      <c r="A29651">
        <v>85922</v>
      </c>
      <c r="B29651" t="s">
        <v>27419</v>
      </c>
      <c r="C29651" t="s">
        <v>27391</v>
      </c>
      <c r="D29651" t="s">
        <v>27346</v>
      </c>
    </row>
    <row r="29652" spans="1:4" x14ac:dyDescent="0.2">
      <c r="A29652">
        <v>85924</v>
      </c>
      <c r="B29652" t="s">
        <v>27420</v>
      </c>
      <c r="C29652" t="s">
        <v>27418</v>
      </c>
      <c r="D29652" t="s">
        <v>27346</v>
      </c>
    </row>
    <row r="29653" spans="1:4" x14ac:dyDescent="0.2">
      <c r="A29653">
        <v>85925</v>
      </c>
      <c r="B29653" t="s">
        <v>27421</v>
      </c>
      <c r="C29653" t="s">
        <v>27418</v>
      </c>
      <c r="D29653" t="s">
        <v>27346</v>
      </c>
    </row>
    <row r="29654" spans="1:4" x14ac:dyDescent="0.2">
      <c r="A29654">
        <v>85927</v>
      </c>
      <c r="B29654" t="s">
        <v>18053</v>
      </c>
      <c r="C29654" t="s">
        <v>27418</v>
      </c>
      <c r="D29654" t="s">
        <v>27346</v>
      </c>
    </row>
    <row r="29655" spans="1:4" x14ac:dyDescent="0.2">
      <c r="A29655">
        <v>85928</v>
      </c>
      <c r="B29655" t="s">
        <v>27422</v>
      </c>
      <c r="C29655" t="s">
        <v>27417</v>
      </c>
      <c r="D29655" t="s">
        <v>27346</v>
      </c>
    </row>
    <row r="29656" spans="1:4" x14ac:dyDescent="0.2">
      <c r="A29656">
        <v>85929</v>
      </c>
      <c r="B29656" t="s">
        <v>13263</v>
      </c>
      <c r="C29656" t="s">
        <v>27417</v>
      </c>
      <c r="D29656" t="s">
        <v>27346</v>
      </c>
    </row>
    <row r="29657" spans="1:4" x14ac:dyDescent="0.2">
      <c r="A29657">
        <v>85935</v>
      </c>
      <c r="B29657" t="s">
        <v>27423</v>
      </c>
      <c r="C29657" t="s">
        <v>27417</v>
      </c>
      <c r="D29657" t="s">
        <v>27346</v>
      </c>
    </row>
    <row r="29658" spans="1:4" x14ac:dyDescent="0.2">
      <c r="A29658">
        <v>85936</v>
      </c>
      <c r="B29658" t="s">
        <v>18585</v>
      </c>
      <c r="C29658" t="s">
        <v>27418</v>
      </c>
      <c r="D29658" t="s">
        <v>27346</v>
      </c>
    </row>
    <row r="29659" spans="1:4" x14ac:dyDescent="0.2">
      <c r="A29659">
        <v>85937</v>
      </c>
      <c r="B29659" t="s">
        <v>27424</v>
      </c>
      <c r="C29659" t="s">
        <v>27417</v>
      </c>
      <c r="D29659" t="s">
        <v>27346</v>
      </c>
    </row>
    <row r="29660" spans="1:4" x14ac:dyDescent="0.2">
      <c r="A29660">
        <v>85938</v>
      </c>
      <c r="B29660" t="s">
        <v>27425</v>
      </c>
      <c r="C29660" t="s">
        <v>27418</v>
      </c>
      <c r="D29660" t="s">
        <v>27346</v>
      </c>
    </row>
    <row r="29661" spans="1:4" x14ac:dyDescent="0.2">
      <c r="A29661">
        <v>86001</v>
      </c>
      <c r="B29661" t="s">
        <v>27426</v>
      </c>
      <c r="C29661" t="s">
        <v>27427</v>
      </c>
      <c r="D29661" t="s">
        <v>27346</v>
      </c>
    </row>
    <row r="29662" spans="1:4" x14ac:dyDescent="0.2">
      <c r="A29662">
        <v>86004</v>
      </c>
      <c r="B29662" t="s">
        <v>27426</v>
      </c>
      <c r="C29662" t="s">
        <v>27427</v>
      </c>
      <c r="D29662" t="s">
        <v>27346</v>
      </c>
    </row>
    <row r="29663" spans="1:4" x14ac:dyDescent="0.2">
      <c r="A29663">
        <v>86005</v>
      </c>
      <c r="B29663" t="s">
        <v>27426</v>
      </c>
      <c r="C29663" t="s">
        <v>27427</v>
      </c>
      <c r="D29663" t="s">
        <v>27346</v>
      </c>
    </row>
    <row r="29664" spans="1:4" x14ac:dyDescent="0.2">
      <c r="A29664">
        <v>86011</v>
      </c>
      <c r="B29664" t="s">
        <v>27426</v>
      </c>
      <c r="C29664" t="s">
        <v>27427</v>
      </c>
      <c r="D29664" t="s">
        <v>27346</v>
      </c>
    </row>
    <row r="29665" spans="1:4" x14ac:dyDescent="0.2">
      <c r="A29665">
        <v>86015</v>
      </c>
      <c r="B29665" t="s">
        <v>27428</v>
      </c>
      <c r="C29665" t="s">
        <v>27427</v>
      </c>
      <c r="D29665" t="s">
        <v>27346</v>
      </c>
    </row>
    <row r="29666" spans="1:4" x14ac:dyDescent="0.2">
      <c r="A29666">
        <v>86022</v>
      </c>
      <c r="B29666" t="s">
        <v>14643</v>
      </c>
      <c r="C29666" t="s">
        <v>27427</v>
      </c>
      <c r="D29666" t="s">
        <v>27346</v>
      </c>
    </row>
    <row r="29667" spans="1:4" x14ac:dyDescent="0.2">
      <c r="A29667">
        <v>86024</v>
      </c>
      <c r="B29667" t="s">
        <v>27429</v>
      </c>
      <c r="C29667" t="s">
        <v>27427</v>
      </c>
      <c r="D29667" t="s">
        <v>27346</v>
      </c>
    </row>
    <row r="29668" spans="1:4" x14ac:dyDescent="0.2">
      <c r="A29668">
        <v>86025</v>
      </c>
      <c r="B29668" t="s">
        <v>12352</v>
      </c>
      <c r="C29668" t="s">
        <v>27417</v>
      </c>
      <c r="D29668" t="s">
        <v>27346</v>
      </c>
    </row>
    <row r="29669" spans="1:4" x14ac:dyDescent="0.2">
      <c r="A29669">
        <v>86036</v>
      </c>
      <c r="B29669" t="s">
        <v>27430</v>
      </c>
      <c r="C29669" t="s">
        <v>27427</v>
      </c>
      <c r="D29669" t="s">
        <v>27346</v>
      </c>
    </row>
    <row r="29670" spans="1:4" x14ac:dyDescent="0.2">
      <c r="A29670">
        <v>86038</v>
      </c>
      <c r="B29670" t="s">
        <v>27431</v>
      </c>
      <c r="C29670" t="s">
        <v>27427</v>
      </c>
      <c r="D29670" t="s">
        <v>27346</v>
      </c>
    </row>
    <row r="29671" spans="1:4" x14ac:dyDescent="0.2">
      <c r="A29671">
        <v>86044</v>
      </c>
      <c r="B29671" t="s">
        <v>27432</v>
      </c>
      <c r="C29671" t="s">
        <v>27427</v>
      </c>
      <c r="D29671" t="s">
        <v>27346</v>
      </c>
    </row>
    <row r="29672" spans="1:4" x14ac:dyDescent="0.2">
      <c r="A29672">
        <v>86046</v>
      </c>
      <c r="B29672" t="s">
        <v>20950</v>
      </c>
      <c r="C29672" t="s">
        <v>27427</v>
      </c>
      <c r="D29672" t="s">
        <v>27346</v>
      </c>
    </row>
    <row r="29673" spans="1:4" x14ac:dyDescent="0.2">
      <c r="A29673">
        <v>86047</v>
      </c>
      <c r="B29673" t="s">
        <v>20986</v>
      </c>
      <c r="C29673" t="s">
        <v>27417</v>
      </c>
      <c r="D29673" t="s">
        <v>27346</v>
      </c>
    </row>
    <row r="29674" spans="1:4" x14ac:dyDescent="0.2">
      <c r="A29674">
        <v>86301</v>
      </c>
      <c r="B29674" t="s">
        <v>21209</v>
      </c>
      <c r="C29674" t="s">
        <v>27368</v>
      </c>
      <c r="D29674" t="s">
        <v>27346</v>
      </c>
    </row>
    <row r="29675" spans="1:4" x14ac:dyDescent="0.2">
      <c r="A29675">
        <v>86303</v>
      </c>
      <c r="B29675" t="s">
        <v>21209</v>
      </c>
      <c r="C29675" t="s">
        <v>27368</v>
      </c>
      <c r="D29675" t="s">
        <v>27346</v>
      </c>
    </row>
    <row r="29676" spans="1:4" x14ac:dyDescent="0.2">
      <c r="A29676">
        <v>86305</v>
      </c>
      <c r="B29676" t="s">
        <v>21209</v>
      </c>
      <c r="C29676" t="s">
        <v>27368</v>
      </c>
      <c r="D29676" t="s">
        <v>27346</v>
      </c>
    </row>
    <row r="29677" spans="1:4" x14ac:dyDescent="0.2">
      <c r="A29677">
        <v>86314</v>
      </c>
      <c r="B29677" t="s">
        <v>27433</v>
      </c>
      <c r="C29677" t="s">
        <v>27368</v>
      </c>
      <c r="D29677" t="s">
        <v>27346</v>
      </c>
    </row>
    <row r="29678" spans="1:4" x14ac:dyDescent="0.2">
      <c r="A29678">
        <v>86315</v>
      </c>
      <c r="B29678" t="s">
        <v>27433</v>
      </c>
      <c r="C29678" t="s">
        <v>27368</v>
      </c>
      <c r="D29678" t="s">
        <v>27346</v>
      </c>
    </row>
    <row r="29679" spans="1:4" x14ac:dyDescent="0.2">
      <c r="A29679">
        <v>86321</v>
      </c>
      <c r="B29679" t="s">
        <v>19795</v>
      </c>
      <c r="C29679" t="s">
        <v>27368</v>
      </c>
      <c r="D29679" t="s">
        <v>27346</v>
      </c>
    </row>
    <row r="29680" spans="1:4" x14ac:dyDescent="0.2">
      <c r="A29680">
        <v>86322</v>
      </c>
      <c r="B29680" t="s">
        <v>27434</v>
      </c>
      <c r="C29680" t="s">
        <v>27368</v>
      </c>
      <c r="D29680" t="s">
        <v>27346</v>
      </c>
    </row>
    <row r="29681" spans="1:4" x14ac:dyDescent="0.2">
      <c r="A29681">
        <v>86323</v>
      </c>
      <c r="B29681" t="s">
        <v>27435</v>
      </c>
      <c r="C29681" t="s">
        <v>27368</v>
      </c>
      <c r="D29681" t="s">
        <v>27346</v>
      </c>
    </row>
    <row r="29682" spans="1:4" x14ac:dyDescent="0.2">
      <c r="A29682">
        <v>86324</v>
      </c>
      <c r="B29682" t="s">
        <v>27436</v>
      </c>
      <c r="C29682" t="s">
        <v>27368</v>
      </c>
      <c r="D29682" t="s">
        <v>27346</v>
      </c>
    </row>
    <row r="29683" spans="1:4" x14ac:dyDescent="0.2">
      <c r="A29683">
        <v>86325</v>
      </c>
      <c r="B29683" t="s">
        <v>27437</v>
      </c>
      <c r="C29683" t="s">
        <v>27368</v>
      </c>
      <c r="D29683" t="s">
        <v>27346</v>
      </c>
    </row>
    <row r="29684" spans="1:4" x14ac:dyDescent="0.2">
      <c r="A29684">
        <v>86326</v>
      </c>
      <c r="B29684" t="s">
        <v>19077</v>
      </c>
      <c r="C29684" t="s">
        <v>27368</v>
      </c>
      <c r="D29684" t="s">
        <v>27346</v>
      </c>
    </row>
    <row r="29685" spans="1:4" x14ac:dyDescent="0.2">
      <c r="A29685">
        <v>86327</v>
      </c>
      <c r="B29685" t="s">
        <v>23937</v>
      </c>
      <c r="C29685" t="s">
        <v>27368</v>
      </c>
      <c r="D29685" t="s">
        <v>27346</v>
      </c>
    </row>
    <row r="29686" spans="1:4" x14ac:dyDescent="0.2">
      <c r="A29686">
        <v>86330</v>
      </c>
      <c r="B29686" t="s">
        <v>21209</v>
      </c>
      <c r="C29686" t="s">
        <v>27368</v>
      </c>
      <c r="D29686" t="s">
        <v>27346</v>
      </c>
    </row>
    <row r="29687" spans="1:4" x14ac:dyDescent="0.2">
      <c r="A29687">
        <v>86332</v>
      </c>
      <c r="B29687" t="s">
        <v>23673</v>
      </c>
      <c r="C29687" t="s">
        <v>27368</v>
      </c>
      <c r="D29687" t="s">
        <v>27346</v>
      </c>
    </row>
    <row r="29688" spans="1:4" x14ac:dyDescent="0.2">
      <c r="A29688">
        <v>86333</v>
      </c>
      <c r="B29688" t="s">
        <v>22502</v>
      </c>
      <c r="C29688" t="s">
        <v>27368</v>
      </c>
      <c r="D29688" t="s">
        <v>27346</v>
      </c>
    </row>
    <row r="29689" spans="1:4" x14ac:dyDescent="0.2">
      <c r="A29689">
        <v>86334</v>
      </c>
      <c r="B29689" t="s">
        <v>27438</v>
      </c>
      <c r="C29689" t="s">
        <v>27368</v>
      </c>
      <c r="D29689" t="s">
        <v>27346</v>
      </c>
    </row>
    <row r="29690" spans="1:4" x14ac:dyDescent="0.2">
      <c r="A29690">
        <v>86335</v>
      </c>
      <c r="B29690" t="s">
        <v>27439</v>
      </c>
      <c r="C29690" t="s">
        <v>27368</v>
      </c>
      <c r="D29690" t="s">
        <v>27346</v>
      </c>
    </row>
    <row r="29691" spans="1:4" x14ac:dyDescent="0.2">
      <c r="A29691">
        <v>86336</v>
      </c>
      <c r="B29691" t="s">
        <v>27440</v>
      </c>
      <c r="C29691" t="s">
        <v>27368</v>
      </c>
      <c r="D29691" t="s">
        <v>27346</v>
      </c>
    </row>
    <row r="29692" spans="1:4" x14ac:dyDescent="0.2">
      <c r="A29692">
        <v>86351</v>
      </c>
      <c r="B29692" t="s">
        <v>27440</v>
      </c>
      <c r="C29692" t="s">
        <v>27368</v>
      </c>
      <c r="D29692" t="s">
        <v>27346</v>
      </c>
    </row>
    <row r="29693" spans="1:4" x14ac:dyDescent="0.2">
      <c r="A29693">
        <v>86401</v>
      </c>
      <c r="B29693" t="s">
        <v>12793</v>
      </c>
      <c r="C29693" t="s">
        <v>27441</v>
      </c>
      <c r="D29693" t="s">
        <v>27346</v>
      </c>
    </row>
    <row r="29694" spans="1:4" x14ac:dyDescent="0.2">
      <c r="A29694">
        <v>86403</v>
      </c>
      <c r="B29694" t="s">
        <v>27442</v>
      </c>
      <c r="C29694" t="s">
        <v>27441</v>
      </c>
      <c r="D29694" t="s">
        <v>27346</v>
      </c>
    </row>
    <row r="29695" spans="1:4" x14ac:dyDescent="0.2">
      <c r="A29695">
        <v>86404</v>
      </c>
      <c r="B29695" t="s">
        <v>27442</v>
      </c>
      <c r="C29695" t="s">
        <v>27441</v>
      </c>
      <c r="D29695" t="s">
        <v>27346</v>
      </c>
    </row>
    <row r="29696" spans="1:4" x14ac:dyDescent="0.2">
      <c r="A29696">
        <v>86406</v>
      </c>
      <c r="B29696" t="s">
        <v>27442</v>
      </c>
      <c r="C29696" t="s">
        <v>27441</v>
      </c>
      <c r="D29696" t="s">
        <v>27346</v>
      </c>
    </row>
    <row r="29697" spans="1:4" x14ac:dyDescent="0.2">
      <c r="A29697">
        <v>86409</v>
      </c>
      <c r="B29697" t="s">
        <v>12793</v>
      </c>
      <c r="C29697" t="s">
        <v>27441</v>
      </c>
      <c r="D29697" t="s">
        <v>27346</v>
      </c>
    </row>
    <row r="29698" spans="1:4" x14ac:dyDescent="0.2">
      <c r="A29698">
        <v>86411</v>
      </c>
      <c r="B29698" t="s">
        <v>25275</v>
      </c>
      <c r="C29698" t="s">
        <v>27441</v>
      </c>
      <c r="D29698" t="s">
        <v>27346</v>
      </c>
    </row>
    <row r="29699" spans="1:4" x14ac:dyDescent="0.2">
      <c r="A29699">
        <v>86413</v>
      </c>
      <c r="B29699" t="s">
        <v>23305</v>
      </c>
      <c r="C29699" t="s">
        <v>27441</v>
      </c>
      <c r="D29699" t="s">
        <v>27346</v>
      </c>
    </row>
    <row r="29700" spans="1:4" x14ac:dyDescent="0.2">
      <c r="A29700">
        <v>86426</v>
      </c>
      <c r="B29700" t="s">
        <v>27443</v>
      </c>
      <c r="C29700" t="s">
        <v>27441</v>
      </c>
      <c r="D29700" t="s">
        <v>27346</v>
      </c>
    </row>
    <row r="29701" spans="1:4" x14ac:dyDescent="0.2">
      <c r="A29701">
        <v>86429</v>
      </c>
      <c r="B29701" t="s">
        <v>9799</v>
      </c>
      <c r="C29701" t="s">
        <v>27441</v>
      </c>
      <c r="D29701" t="s">
        <v>27346</v>
      </c>
    </row>
    <row r="29702" spans="1:4" x14ac:dyDescent="0.2">
      <c r="A29702">
        <v>86434</v>
      </c>
      <c r="B29702" t="s">
        <v>27444</v>
      </c>
      <c r="C29702" t="s">
        <v>27441</v>
      </c>
      <c r="D29702" t="s">
        <v>27346</v>
      </c>
    </row>
    <row r="29703" spans="1:4" x14ac:dyDescent="0.2">
      <c r="A29703">
        <v>86436</v>
      </c>
      <c r="B29703" t="s">
        <v>27445</v>
      </c>
      <c r="C29703" t="s">
        <v>27441</v>
      </c>
      <c r="D29703" t="s">
        <v>27346</v>
      </c>
    </row>
    <row r="29704" spans="1:4" x14ac:dyDescent="0.2">
      <c r="A29704">
        <v>86437</v>
      </c>
      <c r="B29704" t="s">
        <v>25128</v>
      </c>
      <c r="C29704" t="s">
        <v>27441</v>
      </c>
      <c r="D29704" t="s">
        <v>27346</v>
      </c>
    </row>
    <row r="29705" spans="1:4" x14ac:dyDescent="0.2">
      <c r="A29705">
        <v>86440</v>
      </c>
      <c r="B29705" t="s">
        <v>27446</v>
      </c>
      <c r="C29705" t="s">
        <v>27441</v>
      </c>
      <c r="D29705" t="s">
        <v>27346</v>
      </c>
    </row>
    <row r="29706" spans="1:4" x14ac:dyDescent="0.2">
      <c r="A29706">
        <v>86441</v>
      </c>
      <c r="B29706" t="s">
        <v>27447</v>
      </c>
      <c r="C29706" t="s">
        <v>27441</v>
      </c>
      <c r="D29706" t="s">
        <v>27346</v>
      </c>
    </row>
    <row r="29707" spans="1:4" x14ac:dyDescent="0.2">
      <c r="A29707">
        <v>86442</v>
      </c>
      <c r="B29707" t="s">
        <v>9799</v>
      </c>
      <c r="C29707" t="s">
        <v>27441</v>
      </c>
      <c r="D29707" t="s">
        <v>27346</v>
      </c>
    </row>
    <row r="29708" spans="1:4" x14ac:dyDescent="0.2">
      <c r="A29708">
        <v>86443</v>
      </c>
      <c r="B29708" t="s">
        <v>27448</v>
      </c>
      <c r="C29708" t="s">
        <v>27441</v>
      </c>
      <c r="D29708" t="s">
        <v>27346</v>
      </c>
    </row>
    <row r="29709" spans="1:4" x14ac:dyDescent="0.2">
      <c r="A29709">
        <v>86444</v>
      </c>
      <c r="B29709" t="s">
        <v>27449</v>
      </c>
      <c r="C29709" t="s">
        <v>27441</v>
      </c>
      <c r="D29709" t="s">
        <v>27346</v>
      </c>
    </row>
    <row r="29710" spans="1:4" x14ac:dyDescent="0.2">
      <c r="A29710">
        <v>86445</v>
      </c>
      <c r="B29710" t="s">
        <v>27450</v>
      </c>
      <c r="C29710" t="s">
        <v>27441</v>
      </c>
      <c r="D29710" t="s">
        <v>27346</v>
      </c>
    </row>
    <row r="29711" spans="1:4" x14ac:dyDescent="0.2">
      <c r="A29711">
        <v>86503</v>
      </c>
      <c r="B29711" t="s">
        <v>27451</v>
      </c>
      <c r="C29711" t="s">
        <v>27418</v>
      </c>
      <c r="D29711" t="s">
        <v>27346</v>
      </c>
    </row>
    <row r="29712" spans="1:4" x14ac:dyDescent="0.2">
      <c r="A29712">
        <v>86505</v>
      </c>
      <c r="B29712" t="s">
        <v>26448</v>
      </c>
      <c r="C29712" t="s">
        <v>27418</v>
      </c>
      <c r="D29712" t="s">
        <v>27346</v>
      </c>
    </row>
    <row r="29713" spans="1:4" x14ac:dyDescent="0.2">
      <c r="A29713">
        <v>86514</v>
      </c>
      <c r="B29713" t="s">
        <v>27452</v>
      </c>
      <c r="C29713" t="s">
        <v>27418</v>
      </c>
      <c r="D29713" t="s">
        <v>27346</v>
      </c>
    </row>
    <row r="29714" spans="1:4" x14ac:dyDescent="0.2">
      <c r="A29714">
        <v>86547</v>
      </c>
      <c r="B29714" t="s">
        <v>2477</v>
      </c>
      <c r="C29714" t="s">
        <v>27418</v>
      </c>
      <c r="D29714" t="s">
        <v>27346</v>
      </c>
    </row>
    <row r="29715" spans="1:4" x14ac:dyDescent="0.2">
      <c r="A29715">
        <v>86555</v>
      </c>
      <c r="B29715" t="s">
        <v>12194</v>
      </c>
      <c r="C29715" t="s">
        <v>27394</v>
      </c>
      <c r="D29715" t="s">
        <v>27346</v>
      </c>
    </row>
    <row r="29716" spans="1:4" x14ac:dyDescent="0.2">
      <c r="A29716">
        <v>87001</v>
      </c>
      <c r="B29716" t="s">
        <v>27453</v>
      </c>
      <c r="C29716" t="s">
        <v>27455</v>
      </c>
      <c r="D29716" t="s">
        <v>27454</v>
      </c>
    </row>
    <row r="29717" spans="1:4" x14ac:dyDescent="0.2">
      <c r="A29717">
        <v>87002</v>
      </c>
      <c r="B29717" t="s">
        <v>27456</v>
      </c>
      <c r="C29717" t="s">
        <v>27457</v>
      </c>
      <c r="D29717" t="s">
        <v>27454</v>
      </c>
    </row>
    <row r="29718" spans="1:4" x14ac:dyDescent="0.2">
      <c r="A29718">
        <v>87004</v>
      </c>
      <c r="B29718" t="s">
        <v>27458</v>
      </c>
      <c r="C29718" t="s">
        <v>27455</v>
      </c>
      <c r="D29718" t="s">
        <v>27454</v>
      </c>
    </row>
    <row r="29719" spans="1:4" x14ac:dyDescent="0.2">
      <c r="A29719">
        <v>87005</v>
      </c>
      <c r="B29719" t="s">
        <v>27459</v>
      </c>
      <c r="C29719" t="s">
        <v>27460</v>
      </c>
      <c r="D29719" t="s">
        <v>27454</v>
      </c>
    </row>
    <row r="29720" spans="1:4" x14ac:dyDescent="0.2">
      <c r="A29720">
        <v>87006</v>
      </c>
      <c r="B29720" t="s">
        <v>27461</v>
      </c>
      <c r="C29720" t="s">
        <v>27462</v>
      </c>
      <c r="D29720" t="s">
        <v>27454</v>
      </c>
    </row>
    <row r="29721" spans="1:4" x14ac:dyDescent="0.2">
      <c r="A29721">
        <v>87008</v>
      </c>
      <c r="B29721" t="s">
        <v>27463</v>
      </c>
      <c r="C29721" t="s">
        <v>27464</v>
      </c>
      <c r="D29721" t="s">
        <v>27454</v>
      </c>
    </row>
    <row r="29722" spans="1:4" x14ac:dyDescent="0.2">
      <c r="A29722">
        <v>87009</v>
      </c>
      <c r="B29722" t="s">
        <v>27465</v>
      </c>
      <c r="C29722" t="s">
        <v>27466</v>
      </c>
      <c r="D29722" t="s">
        <v>27454</v>
      </c>
    </row>
    <row r="29723" spans="1:4" x14ac:dyDescent="0.2">
      <c r="A29723">
        <v>87010</v>
      </c>
      <c r="B29723" t="s">
        <v>27467</v>
      </c>
      <c r="C29723" t="s">
        <v>27468</v>
      </c>
      <c r="D29723" t="s">
        <v>27454</v>
      </c>
    </row>
    <row r="29724" spans="1:4" x14ac:dyDescent="0.2">
      <c r="A29724">
        <v>87012</v>
      </c>
      <c r="B29724" t="s">
        <v>27469</v>
      </c>
      <c r="C29724" t="s">
        <v>27470</v>
      </c>
      <c r="D29724" t="s">
        <v>27454</v>
      </c>
    </row>
    <row r="29725" spans="1:4" x14ac:dyDescent="0.2">
      <c r="A29725">
        <v>87013</v>
      </c>
      <c r="B29725" t="s">
        <v>14758</v>
      </c>
      <c r="C29725" t="s">
        <v>27455</v>
      </c>
      <c r="D29725" t="s">
        <v>27454</v>
      </c>
    </row>
    <row r="29726" spans="1:4" x14ac:dyDescent="0.2">
      <c r="A29726">
        <v>87014</v>
      </c>
      <c r="B29726" t="s">
        <v>27471</v>
      </c>
      <c r="C29726" t="s">
        <v>27460</v>
      </c>
      <c r="D29726" t="s">
        <v>27454</v>
      </c>
    </row>
    <row r="29727" spans="1:4" x14ac:dyDescent="0.2">
      <c r="A29727">
        <v>87015</v>
      </c>
      <c r="B29727" t="s">
        <v>16111</v>
      </c>
      <c r="C29727" t="s">
        <v>27468</v>
      </c>
      <c r="D29727" t="s">
        <v>27454</v>
      </c>
    </row>
    <row r="29728" spans="1:4" x14ac:dyDescent="0.2">
      <c r="A29728">
        <v>87016</v>
      </c>
      <c r="B29728" t="s">
        <v>27472</v>
      </c>
      <c r="C29728" t="s">
        <v>27466</v>
      </c>
      <c r="D29728" t="s">
        <v>27454</v>
      </c>
    </row>
    <row r="29729" spans="1:4" x14ac:dyDescent="0.2">
      <c r="A29729">
        <v>87017</v>
      </c>
      <c r="B29729" t="s">
        <v>27473</v>
      </c>
      <c r="C29729" t="s">
        <v>27470</v>
      </c>
      <c r="D29729" t="s">
        <v>27454</v>
      </c>
    </row>
    <row r="29730" spans="1:4" x14ac:dyDescent="0.2">
      <c r="A29730">
        <v>87020</v>
      </c>
      <c r="B29730" t="s">
        <v>27474</v>
      </c>
      <c r="C29730" t="s">
        <v>27460</v>
      </c>
      <c r="D29730" t="s">
        <v>27454</v>
      </c>
    </row>
    <row r="29731" spans="1:4" x14ac:dyDescent="0.2">
      <c r="A29731">
        <v>87023</v>
      </c>
      <c r="B29731" t="s">
        <v>27475</v>
      </c>
      <c r="C29731" t="s">
        <v>27457</v>
      </c>
      <c r="D29731" t="s">
        <v>27454</v>
      </c>
    </row>
    <row r="29732" spans="1:4" x14ac:dyDescent="0.2">
      <c r="A29732">
        <v>87024</v>
      </c>
      <c r="B29732" t="s">
        <v>27476</v>
      </c>
      <c r="C29732" t="s">
        <v>27455</v>
      </c>
      <c r="D29732" t="s">
        <v>27454</v>
      </c>
    </row>
    <row r="29733" spans="1:4" x14ac:dyDescent="0.2">
      <c r="A29733">
        <v>87025</v>
      </c>
      <c r="B29733" t="s">
        <v>27477</v>
      </c>
      <c r="C29733" t="s">
        <v>27455</v>
      </c>
      <c r="D29733" t="s">
        <v>27454</v>
      </c>
    </row>
    <row r="29734" spans="1:4" x14ac:dyDescent="0.2">
      <c r="A29734">
        <v>87026</v>
      </c>
      <c r="B29734" t="s">
        <v>27478</v>
      </c>
      <c r="C29734" t="s">
        <v>27460</v>
      </c>
      <c r="D29734" t="s">
        <v>27454</v>
      </c>
    </row>
    <row r="29735" spans="1:4" x14ac:dyDescent="0.2">
      <c r="A29735">
        <v>87027</v>
      </c>
      <c r="B29735" t="s">
        <v>26956</v>
      </c>
      <c r="C29735" t="s">
        <v>27455</v>
      </c>
      <c r="D29735" t="s">
        <v>27454</v>
      </c>
    </row>
    <row r="29736" spans="1:4" x14ac:dyDescent="0.2">
      <c r="A29736">
        <v>87028</v>
      </c>
      <c r="B29736" t="s">
        <v>26566</v>
      </c>
      <c r="C29736" t="s">
        <v>27462</v>
      </c>
      <c r="D29736" t="s">
        <v>27454</v>
      </c>
    </row>
    <row r="29737" spans="1:4" x14ac:dyDescent="0.2">
      <c r="A29737">
        <v>87029</v>
      </c>
      <c r="B29737" t="s">
        <v>27479</v>
      </c>
      <c r="C29737" t="s">
        <v>27470</v>
      </c>
      <c r="D29737" t="s">
        <v>27454</v>
      </c>
    </row>
    <row r="29738" spans="1:4" x14ac:dyDescent="0.2">
      <c r="A29738">
        <v>87031</v>
      </c>
      <c r="B29738" t="s">
        <v>27480</v>
      </c>
      <c r="C29738" t="s">
        <v>27457</v>
      </c>
      <c r="D29738" t="s">
        <v>27454</v>
      </c>
    </row>
    <row r="29739" spans="1:4" x14ac:dyDescent="0.2">
      <c r="A29739">
        <v>87035</v>
      </c>
      <c r="B29739" t="s">
        <v>27481</v>
      </c>
      <c r="C29739" t="s">
        <v>27466</v>
      </c>
      <c r="D29739" t="s">
        <v>27454</v>
      </c>
    </row>
    <row r="29740" spans="1:4" x14ac:dyDescent="0.2">
      <c r="A29740">
        <v>87036</v>
      </c>
      <c r="B29740" t="s">
        <v>27482</v>
      </c>
      <c r="C29740" t="s">
        <v>27466</v>
      </c>
      <c r="D29740" t="s">
        <v>27454</v>
      </c>
    </row>
    <row r="29741" spans="1:4" x14ac:dyDescent="0.2">
      <c r="A29741">
        <v>87041</v>
      </c>
      <c r="B29741" t="s">
        <v>27483</v>
      </c>
      <c r="C29741" t="s">
        <v>27455</v>
      </c>
      <c r="D29741" t="s">
        <v>27454</v>
      </c>
    </row>
    <row r="29742" spans="1:4" x14ac:dyDescent="0.2">
      <c r="A29742">
        <v>87042</v>
      </c>
      <c r="B29742" t="s">
        <v>27484</v>
      </c>
      <c r="C29742" t="s">
        <v>27457</v>
      </c>
      <c r="D29742" t="s">
        <v>27454</v>
      </c>
    </row>
    <row r="29743" spans="1:4" x14ac:dyDescent="0.2">
      <c r="A29743">
        <v>87043</v>
      </c>
      <c r="B29743" t="s">
        <v>27485</v>
      </c>
      <c r="C29743" t="s">
        <v>27455</v>
      </c>
      <c r="D29743" t="s">
        <v>27454</v>
      </c>
    </row>
    <row r="29744" spans="1:4" x14ac:dyDescent="0.2">
      <c r="A29744">
        <v>87044</v>
      </c>
      <c r="B29744" t="s">
        <v>27486</v>
      </c>
      <c r="C29744" t="s">
        <v>27455</v>
      </c>
      <c r="D29744" t="s">
        <v>27454</v>
      </c>
    </row>
    <row r="29745" spans="1:4" x14ac:dyDescent="0.2">
      <c r="A29745">
        <v>87045</v>
      </c>
      <c r="B29745" t="s">
        <v>27487</v>
      </c>
      <c r="C29745" t="s">
        <v>27488</v>
      </c>
      <c r="D29745" t="s">
        <v>27454</v>
      </c>
    </row>
    <row r="29746" spans="1:4" x14ac:dyDescent="0.2">
      <c r="A29746">
        <v>87046</v>
      </c>
      <c r="B29746" t="s">
        <v>20042</v>
      </c>
      <c r="C29746" t="s">
        <v>27455</v>
      </c>
      <c r="D29746" t="s">
        <v>27454</v>
      </c>
    </row>
    <row r="29747" spans="1:4" x14ac:dyDescent="0.2">
      <c r="A29747">
        <v>87047</v>
      </c>
      <c r="B29747" t="s">
        <v>27489</v>
      </c>
      <c r="C29747" t="s">
        <v>27464</v>
      </c>
      <c r="D29747" t="s">
        <v>27454</v>
      </c>
    </row>
    <row r="29748" spans="1:4" x14ac:dyDescent="0.2">
      <c r="A29748">
        <v>87048</v>
      </c>
      <c r="B29748" t="s">
        <v>27490</v>
      </c>
      <c r="C29748" t="s">
        <v>27455</v>
      </c>
      <c r="D29748" t="s">
        <v>27454</v>
      </c>
    </row>
    <row r="29749" spans="1:4" x14ac:dyDescent="0.2">
      <c r="A29749">
        <v>87052</v>
      </c>
      <c r="B29749" t="s">
        <v>27491</v>
      </c>
      <c r="C29749" t="s">
        <v>27455</v>
      </c>
      <c r="D29749" t="s">
        <v>27454</v>
      </c>
    </row>
    <row r="29750" spans="1:4" x14ac:dyDescent="0.2">
      <c r="A29750">
        <v>87053</v>
      </c>
      <c r="B29750" t="s">
        <v>27492</v>
      </c>
      <c r="C29750" t="s">
        <v>27455</v>
      </c>
      <c r="D29750" t="s">
        <v>27454</v>
      </c>
    </row>
    <row r="29751" spans="1:4" x14ac:dyDescent="0.2">
      <c r="A29751">
        <v>87056</v>
      </c>
      <c r="B29751" t="s">
        <v>14733</v>
      </c>
      <c r="C29751" t="s">
        <v>27468</v>
      </c>
      <c r="D29751" t="s">
        <v>27454</v>
      </c>
    </row>
    <row r="29752" spans="1:4" x14ac:dyDescent="0.2">
      <c r="A29752">
        <v>87059</v>
      </c>
      <c r="B29752" t="s">
        <v>27493</v>
      </c>
      <c r="C29752" t="s">
        <v>27464</v>
      </c>
      <c r="D29752" t="s">
        <v>27454</v>
      </c>
    </row>
    <row r="29753" spans="1:4" x14ac:dyDescent="0.2">
      <c r="A29753">
        <v>87062</v>
      </c>
      <c r="B29753" t="s">
        <v>27494</v>
      </c>
      <c r="C29753" t="s">
        <v>27462</v>
      </c>
      <c r="D29753" t="s">
        <v>27454</v>
      </c>
    </row>
    <row r="29754" spans="1:4" x14ac:dyDescent="0.2">
      <c r="A29754">
        <v>87063</v>
      </c>
      <c r="B29754" t="s">
        <v>17712</v>
      </c>
      <c r="C29754" t="s">
        <v>27466</v>
      </c>
      <c r="D29754" t="s">
        <v>27454</v>
      </c>
    </row>
    <row r="29755" spans="1:4" x14ac:dyDescent="0.2">
      <c r="A29755">
        <v>87064</v>
      </c>
      <c r="B29755" t="s">
        <v>14235</v>
      </c>
      <c r="C29755" t="s">
        <v>27470</v>
      </c>
      <c r="D29755" t="s">
        <v>27454</v>
      </c>
    </row>
    <row r="29756" spans="1:4" x14ac:dyDescent="0.2">
      <c r="A29756">
        <v>87068</v>
      </c>
      <c r="B29756" t="s">
        <v>27495</v>
      </c>
      <c r="C29756" t="s">
        <v>27457</v>
      </c>
      <c r="D29756" t="s">
        <v>27454</v>
      </c>
    </row>
    <row r="29757" spans="1:4" x14ac:dyDescent="0.2">
      <c r="A29757">
        <v>87083</v>
      </c>
      <c r="B29757" t="s">
        <v>27496</v>
      </c>
      <c r="C29757" t="s">
        <v>27455</v>
      </c>
      <c r="D29757" t="s">
        <v>27454</v>
      </c>
    </row>
    <row r="29758" spans="1:4" x14ac:dyDescent="0.2">
      <c r="A29758">
        <v>87101</v>
      </c>
      <c r="B29758" t="s">
        <v>6898</v>
      </c>
      <c r="C29758" t="s">
        <v>27464</v>
      </c>
      <c r="D29758" t="s">
        <v>27454</v>
      </c>
    </row>
    <row r="29759" spans="1:4" x14ac:dyDescent="0.2">
      <c r="A29759">
        <v>87102</v>
      </c>
      <c r="B29759" t="s">
        <v>6898</v>
      </c>
      <c r="C29759" t="s">
        <v>27464</v>
      </c>
      <c r="D29759" t="s">
        <v>27454</v>
      </c>
    </row>
    <row r="29760" spans="1:4" x14ac:dyDescent="0.2">
      <c r="A29760">
        <v>87104</v>
      </c>
      <c r="B29760" t="s">
        <v>6898</v>
      </c>
      <c r="C29760" t="s">
        <v>27464</v>
      </c>
      <c r="D29760" t="s">
        <v>27454</v>
      </c>
    </row>
    <row r="29761" spans="1:4" x14ac:dyDescent="0.2">
      <c r="A29761">
        <v>87105</v>
      </c>
      <c r="B29761" t="s">
        <v>6898</v>
      </c>
      <c r="C29761" t="s">
        <v>27464</v>
      </c>
      <c r="D29761" t="s">
        <v>27454</v>
      </c>
    </row>
    <row r="29762" spans="1:4" x14ac:dyDescent="0.2">
      <c r="A29762">
        <v>87106</v>
      </c>
      <c r="B29762" t="s">
        <v>6898</v>
      </c>
      <c r="C29762" t="s">
        <v>27464</v>
      </c>
      <c r="D29762" t="s">
        <v>27454</v>
      </c>
    </row>
    <row r="29763" spans="1:4" x14ac:dyDescent="0.2">
      <c r="A29763">
        <v>87107</v>
      </c>
      <c r="B29763" t="s">
        <v>6898</v>
      </c>
      <c r="C29763" t="s">
        <v>27464</v>
      </c>
      <c r="D29763" t="s">
        <v>27454</v>
      </c>
    </row>
    <row r="29764" spans="1:4" x14ac:dyDescent="0.2">
      <c r="A29764">
        <v>87108</v>
      </c>
      <c r="B29764" t="s">
        <v>6898</v>
      </c>
      <c r="C29764" t="s">
        <v>27464</v>
      </c>
      <c r="D29764" t="s">
        <v>27454</v>
      </c>
    </row>
    <row r="29765" spans="1:4" x14ac:dyDescent="0.2">
      <c r="A29765">
        <v>87109</v>
      </c>
      <c r="B29765" t="s">
        <v>6898</v>
      </c>
      <c r="C29765" t="s">
        <v>27464</v>
      </c>
      <c r="D29765" t="s">
        <v>27454</v>
      </c>
    </row>
    <row r="29766" spans="1:4" x14ac:dyDescent="0.2">
      <c r="A29766">
        <v>87110</v>
      </c>
      <c r="B29766" t="s">
        <v>6898</v>
      </c>
      <c r="C29766" t="s">
        <v>27464</v>
      </c>
      <c r="D29766" t="s">
        <v>27454</v>
      </c>
    </row>
    <row r="29767" spans="1:4" x14ac:dyDescent="0.2">
      <c r="A29767">
        <v>87111</v>
      </c>
      <c r="B29767" t="s">
        <v>6898</v>
      </c>
      <c r="C29767" t="s">
        <v>27464</v>
      </c>
      <c r="D29767" t="s">
        <v>27454</v>
      </c>
    </row>
    <row r="29768" spans="1:4" x14ac:dyDescent="0.2">
      <c r="A29768">
        <v>87112</v>
      </c>
      <c r="B29768" t="s">
        <v>6898</v>
      </c>
      <c r="C29768" t="s">
        <v>27464</v>
      </c>
      <c r="D29768" t="s">
        <v>27454</v>
      </c>
    </row>
    <row r="29769" spans="1:4" x14ac:dyDescent="0.2">
      <c r="A29769">
        <v>87113</v>
      </c>
      <c r="B29769" t="s">
        <v>6898</v>
      </c>
      <c r="C29769" t="s">
        <v>27464</v>
      </c>
      <c r="D29769" t="s">
        <v>27454</v>
      </c>
    </row>
    <row r="29770" spans="1:4" x14ac:dyDescent="0.2">
      <c r="A29770">
        <v>87114</v>
      </c>
      <c r="B29770" t="s">
        <v>6898</v>
      </c>
      <c r="C29770" t="s">
        <v>27464</v>
      </c>
      <c r="D29770" t="s">
        <v>27454</v>
      </c>
    </row>
    <row r="29771" spans="1:4" x14ac:dyDescent="0.2">
      <c r="A29771">
        <v>87115</v>
      </c>
      <c r="B29771" t="s">
        <v>6898</v>
      </c>
      <c r="C29771" t="s">
        <v>27464</v>
      </c>
      <c r="D29771" t="s">
        <v>27454</v>
      </c>
    </row>
    <row r="29772" spans="1:4" x14ac:dyDescent="0.2">
      <c r="A29772">
        <v>87116</v>
      </c>
      <c r="B29772" t="s">
        <v>6898</v>
      </c>
      <c r="C29772" t="s">
        <v>27464</v>
      </c>
      <c r="D29772" t="s">
        <v>27454</v>
      </c>
    </row>
    <row r="29773" spans="1:4" x14ac:dyDescent="0.2">
      <c r="A29773">
        <v>87117</v>
      </c>
      <c r="B29773" t="s">
        <v>27497</v>
      </c>
      <c r="C29773" t="s">
        <v>27464</v>
      </c>
      <c r="D29773" t="s">
        <v>27454</v>
      </c>
    </row>
    <row r="29774" spans="1:4" x14ac:dyDescent="0.2">
      <c r="A29774">
        <v>87120</v>
      </c>
      <c r="B29774" t="s">
        <v>6898</v>
      </c>
      <c r="C29774" t="s">
        <v>27464</v>
      </c>
      <c r="D29774" t="s">
        <v>27454</v>
      </c>
    </row>
    <row r="29775" spans="1:4" x14ac:dyDescent="0.2">
      <c r="A29775">
        <v>87121</v>
      </c>
      <c r="B29775" t="s">
        <v>6898</v>
      </c>
      <c r="C29775" t="s">
        <v>27464</v>
      </c>
      <c r="D29775" t="s">
        <v>27454</v>
      </c>
    </row>
    <row r="29776" spans="1:4" x14ac:dyDescent="0.2">
      <c r="A29776">
        <v>87122</v>
      </c>
      <c r="B29776" t="s">
        <v>6898</v>
      </c>
      <c r="C29776" t="s">
        <v>27464</v>
      </c>
      <c r="D29776" t="s">
        <v>27454</v>
      </c>
    </row>
    <row r="29777" spans="1:4" x14ac:dyDescent="0.2">
      <c r="A29777">
        <v>87123</v>
      </c>
      <c r="B29777" t="s">
        <v>6898</v>
      </c>
      <c r="C29777" t="s">
        <v>27464</v>
      </c>
      <c r="D29777" t="s">
        <v>27454</v>
      </c>
    </row>
    <row r="29778" spans="1:4" x14ac:dyDescent="0.2">
      <c r="A29778">
        <v>87124</v>
      </c>
      <c r="B29778" t="s">
        <v>8279</v>
      </c>
      <c r="C29778" t="s">
        <v>27455</v>
      </c>
      <c r="D29778" t="s">
        <v>27454</v>
      </c>
    </row>
    <row r="29779" spans="1:4" x14ac:dyDescent="0.2">
      <c r="A29779">
        <v>87131</v>
      </c>
      <c r="B29779" t="s">
        <v>6898</v>
      </c>
      <c r="C29779" t="s">
        <v>27464</v>
      </c>
      <c r="D29779" t="s">
        <v>27454</v>
      </c>
    </row>
    <row r="29780" spans="1:4" x14ac:dyDescent="0.2">
      <c r="A29780">
        <v>87144</v>
      </c>
      <c r="B29780" t="s">
        <v>8279</v>
      </c>
      <c r="C29780" t="s">
        <v>27455</v>
      </c>
      <c r="D29780" t="s">
        <v>27454</v>
      </c>
    </row>
    <row r="29781" spans="1:4" x14ac:dyDescent="0.2">
      <c r="A29781">
        <v>87151</v>
      </c>
      <c r="B29781" t="s">
        <v>6898</v>
      </c>
      <c r="C29781" t="s">
        <v>27464</v>
      </c>
      <c r="D29781" t="s">
        <v>27454</v>
      </c>
    </row>
    <row r="29782" spans="1:4" x14ac:dyDescent="0.2">
      <c r="A29782">
        <v>87158</v>
      </c>
      <c r="B29782" t="s">
        <v>6898</v>
      </c>
      <c r="C29782" t="s">
        <v>27464</v>
      </c>
      <c r="D29782" t="s">
        <v>27454</v>
      </c>
    </row>
    <row r="29783" spans="1:4" x14ac:dyDescent="0.2">
      <c r="A29783">
        <v>87301</v>
      </c>
      <c r="B29783" t="s">
        <v>27498</v>
      </c>
      <c r="C29783" t="s">
        <v>27488</v>
      </c>
      <c r="D29783" t="s">
        <v>27454</v>
      </c>
    </row>
    <row r="29784" spans="1:4" x14ac:dyDescent="0.2">
      <c r="A29784">
        <v>87302</v>
      </c>
      <c r="B29784" t="s">
        <v>27498</v>
      </c>
      <c r="C29784" t="s">
        <v>27499</v>
      </c>
      <c r="D29784" t="s">
        <v>27454</v>
      </c>
    </row>
    <row r="29785" spans="1:4" x14ac:dyDescent="0.2">
      <c r="A29785">
        <v>87312</v>
      </c>
      <c r="B29785" t="s">
        <v>27500</v>
      </c>
      <c r="C29785" t="s">
        <v>27488</v>
      </c>
      <c r="D29785" t="s">
        <v>27454</v>
      </c>
    </row>
    <row r="29786" spans="1:4" x14ac:dyDescent="0.2">
      <c r="A29786">
        <v>87315</v>
      </c>
      <c r="B29786" t="s">
        <v>27501</v>
      </c>
      <c r="C29786" t="s">
        <v>27460</v>
      </c>
      <c r="D29786" t="s">
        <v>27454</v>
      </c>
    </row>
    <row r="29787" spans="1:4" x14ac:dyDescent="0.2">
      <c r="A29787">
        <v>87317</v>
      </c>
      <c r="B29787" t="s">
        <v>27502</v>
      </c>
      <c r="C29787" t="s">
        <v>27488</v>
      </c>
      <c r="D29787" t="s">
        <v>27454</v>
      </c>
    </row>
    <row r="29788" spans="1:4" x14ac:dyDescent="0.2">
      <c r="A29788">
        <v>87321</v>
      </c>
      <c r="B29788" t="s">
        <v>26906</v>
      </c>
      <c r="C29788" t="s">
        <v>27460</v>
      </c>
      <c r="D29788" t="s">
        <v>27454</v>
      </c>
    </row>
    <row r="29789" spans="1:4" x14ac:dyDescent="0.2">
      <c r="A29789">
        <v>87323</v>
      </c>
      <c r="B29789" t="s">
        <v>27503</v>
      </c>
      <c r="C29789" t="s">
        <v>27488</v>
      </c>
      <c r="D29789" t="s">
        <v>27454</v>
      </c>
    </row>
    <row r="29790" spans="1:4" x14ac:dyDescent="0.2">
      <c r="A29790">
        <v>87325</v>
      </c>
      <c r="B29790" t="s">
        <v>27504</v>
      </c>
      <c r="C29790" t="s">
        <v>27488</v>
      </c>
      <c r="D29790" t="s">
        <v>27454</v>
      </c>
    </row>
    <row r="29791" spans="1:4" x14ac:dyDescent="0.2">
      <c r="A29791">
        <v>87401</v>
      </c>
      <c r="B29791" t="s">
        <v>2731</v>
      </c>
      <c r="C29791" t="s">
        <v>27309</v>
      </c>
      <c r="D29791" t="s">
        <v>27454</v>
      </c>
    </row>
    <row r="29792" spans="1:4" x14ac:dyDescent="0.2">
      <c r="A29792">
        <v>87402</v>
      </c>
      <c r="B29792" t="s">
        <v>2731</v>
      </c>
      <c r="C29792" t="s">
        <v>27309</v>
      </c>
      <c r="D29792" t="s">
        <v>27454</v>
      </c>
    </row>
    <row r="29793" spans="1:4" x14ac:dyDescent="0.2">
      <c r="A29793">
        <v>87410</v>
      </c>
      <c r="B29793" t="s">
        <v>27505</v>
      </c>
      <c r="C29793" t="s">
        <v>27309</v>
      </c>
      <c r="D29793" t="s">
        <v>27454</v>
      </c>
    </row>
    <row r="29794" spans="1:4" x14ac:dyDescent="0.2">
      <c r="A29794">
        <v>87412</v>
      </c>
      <c r="B29794" t="s">
        <v>25957</v>
      </c>
      <c r="C29794" t="s">
        <v>27309</v>
      </c>
      <c r="D29794" t="s">
        <v>27454</v>
      </c>
    </row>
    <row r="29795" spans="1:4" x14ac:dyDescent="0.2">
      <c r="A29795">
        <v>87413</v>
      </c>
      <c r="B29795" t="s">
        <v>13144</v>
      </c>
      <c r="C29795" t="s">
        <v>27309</v>
      </c>
      <c r="D29795" t="s">
        <v>27454</v>
      </c>
    </row>
    <row r="29796" spans="1:4" x14ac:dyDescent="0.2">
      <c r="A29796">
        <v>87415</v>
      </c>
      <c r="B29796" t="s">
        <v>27506</v>
      </c>
      <c r="C29796" t="s">
        <v>27309</v>
      </c>
      <c r="D29796" t="s">
        <v>27454</v>
      </c>
    </row>
    <row r="29797" spans="1:4" x14ac:dyDescent="0.2">
      <c r="A29797">
        <v>87416</v>
      </c>
      <c r="B29797" t="s">
        <v>16254</v>
      </c>
      <c r="C29797" t="s">
        <v>27309</v>
      </c>
      <c r="D29797" t="s">
        <v>27454</v>
      </c>
    </row>
    <row r="29798" spans="1:4" x14ac:dyDescent="0.2">
      <c r="A29798">
        <v>87417</v>
      </c>
      <c r="B29798" t="s">
        <v>27507</v>
      </c>
      <c r="C29798" t="s">
        <v>27309</v>
      </c>
      <c r="D29798" t="s">
        <v>27454</v>
      </c>
    </row>
    <row r="29799" spans="1:4" x14ac:dyDescent="0.2">
      <c r="A29799">
        <v>87418</v>
      </c>
      <c r="B29799" t="s">
        <v>16027</v>
      </c>
      <c r="C29799" t="s">
        <v>27309</v>
      </c>
      <c r="D29799" t="s">
        <v>27454</v>
      </c>
    </row>
    <row r="29800" spans="1:4" x14ac:dyDescent="0.2">
      <c r="A29800">
        <v>87419</v>
      </c>
      <c r="B29800" t="s">
        <v>27508</v>
      </c>
      <c r="C29800" t="s">
        <v>27309</v>
      </c>
      <c r="D29800" t="s">
        <v>27454</v>
      </c>
    </row>
    <row r="29801" spans="1:4" x14ac:dyDescent="0.2">
      <c r="A29801">
        <v>87420</v>
      </c>
      <c r="B29801" t="s">
        <v>27509</v>
      </c>
      <c r="C29801" t="s">
        <v>27309</v>
      </c>
      <c r="D29801" t="s">
        <v>27454</v>
      </c>
    </row>
    <row r="29802" spans="1:4" x14ac:dyDescent="0.2">
      <c r="A29802">
        <v>87421</v>
      </c>
      <c r="B29802" t="s">
        <v>27510</v>
      </c>
      <c r="C29802" t="s">
        <v>27309</v>
      </c>
      <c r="D29802" t="s">
        <v>27454</v>
      </c>
    </row>
    <row r="29803" spans="1:4" x14ac:dyDescent="0.2">
      <c r="A29803">
        <v>87501</v>
      </c>
      <c r="B29803" t="s">
        <v>9420</v>
      </c>
      <c r="C29803" t="s">
        <v>27468</v>
      </c>
      <c r="D29803" t="s">
        <v>27454</v>
      </c>
    </row>
    <row r="29804" spans="1:4" x14ac:dyDescent="0.2">
      <c r="A29804">
        <v>87503</v>
      </c>
      <c r="B29804" t="s">
        <v>9420</v>
      </c>
      <c r="C29804" t="s">
        <v>27468</v>
      </c>
      <c r="D29804" t="s">
        <v>27454</v>
      </c>
    </row>
    <row r="29805" spans="1:4" x14ac:dyDescent="0.2">
      <c r="A29805">
        <v>87505</v>
      </c>
      <c r="B29805" t="s">
        <v>9420</v>
      </c>
      <c r="C29805" t="s">
        <v>27468</v>
      </c>
      <c r="D29805" t="s">
        <v>27454</v>
      </c>
    </row>
    <row r="29806" spans="1:4" x14ac:dyDescent="0.2">
      <c r="A29806">
        <v>87506</v>
      </c>
      <c r="B29806" t="s">
        <v>9420</v>
      </c>
      <c r="C29806" t="s">
        <v>27468</v>
      </c>
      <c r="D29806" t="s">
        <v>27454</v>
      </c>
    </row>
    <row r="29807" spans="1:4" x14ac:dyDescent="0.2">
      <c r="A29807">
        <v>87507</v>
      </c>
      <c r="B29807" t="s">
        <v>9420</v>
      </c>
      <c r="C29807" t="s">
        <v>27468</v>
      </c>
      <c r="D29807" t="s">
        <v>27454</v>
      </c>
    </row>
    <row r="29808" spans="1:4" x14ac:dyDescent="0.2">
      <c r="A29808">
        <v>87508</v>
      </c>
      <c r="B29808" t="s">
        <v>9420</v>
      </c>
      <c r="C29808" t="s">
        <v>27468</v>
      </c>
      <c r="D29808" t="s">
        <v>27454</v>
      </c>
    </row>
    <row r="29809" spans="1:4" x14ac:dyDescent="0.2">
      <c r="A29809">
        <v>87509</v>
      </c>
      <c r="B29809" t="s">
        <v>9420</v>
      </c>
      <c r="C29809" t="s">
        <v>27468</v>
      </c>
      <c r="D29809" t="s">
        <v>27454</v>
      </c>
    </row>
    <row r="29810" spans="1:4" x14ac:dyDescent="0.2">
      <c r="A29810">
        <v>87510</v>
      </c>
      <c r="B29810" t="s">
        <v>27511</v>
      </c>
      <c r="C29810" t="s">
        <v>27470</v>
      </c>
      <c r="D29810" t="s">
        <v>27454</v>
      </c>
    </row>
    <row r="29811" spans="1:4" x14ac:dyDescent="0.2">
      <c r="A29811">
        <v>87516</v>
      </c>
      <c r="B29811" t="s">
        <v>27512</v>
      </c>
      <c r="C29811" t="s">
        <v>27470</v>
      </c>
      <c r="D29811" t="s">
        <v>27454</v>
      </c>
    </row>
    <row r="29812" spans="1:4" x14ac:dyDescent="0.2">
      <c r="A29812">
        <v>87520</v>
      </c>
      <c r="B29812" t="s">
        <v>27513</v>
      </c>
      <c r="C29812" t="s">
        <v>27470</v>
      </c>
      <c r="D29812" t="s">
        <v>27454</v>
      </c>
    </row>
    <row r="29813" spans="1:4" x14ac:dyDescent="0.2">
      <c r="A29813">
        <v>87521</v>
      </c>
      <c r="B29813" t="s">
        <v>27514</v>
      </c>
      <c r="C29813" t="s">
        <v>27515</v>
      </c>
      <c r="D29813" t="s">
        <v>27454</v>
      </c>
    </row>
    <row r="29814" spans="1:4" x14ac:dyDescent="0.2">
      <c r="A29814">
        <v>87522</v>
      </c>
      <c r="B29814" t="s">
        <v>27516</v>
      </c>
      <c r="C29814" t="s">
        <v>27470</v>
      </c>
      <c r="D29814" t="s">
        <v>27454</v>
      </c>
    </row>
    <row r="29815" spans="1:4" x14ac:dyDescent="0.2">
      <c r="A29815">
        <v>87528</v>
      </c>
      <c r="B29815" t="s">
        <v>27517</v>
      </c>
      <c r="C29815" t="s">
        <v>27470</v>
      </c>
      <c r="D29815" t="s">
        <v>27454</v>
      </c>
    </row>
    <row r="29816" spans="1:4" x14ac:dyDescent="0.2">
      <c r="A29816">
        <v>87529</v>
      </c>
      <c r="B29816" t="s">
        <v>27518</v>
      </c>
      <c r="C29816" t="s">
        <v>27515</v>
      </c>
      <c r="D29816" t="s">
        <v>27454</v>
      </c>
    </row>
    <row r="29817" spans="1:4" x14ac:dyDescent="0.2">
      <c r="A29817">
        <v>87530</v>
      </c>
      <c r="B29817" t="s">
        <v>27519</v>
      </c>
      <c r="C29817" t="s">
        <v>27470</v>
      </c>
      <c r="D29817" t="s">
        <v>27454</v>
      </c>
    </row>
    <row r="29818" spans="1:4" x14ac:dyDescent="0.2">
      <c r="A29818">
        <v>87531</v>
      </c>
      <c r="B29818" t="s">
        <v>27520</v>
      </c>
      <c r="C29818" t="s">
        <v>27470</v>
      </c>
      <c r="D29818" t="s">
        <v>27454</v>
      </c>
    </row>
    <row r="29819" spans="1:4" x14ac:dyDescent="0.2">
      <c r="A29819">
        <v>87532</v>
      </c>
      <c r="B29819" t="s">
        <v>27521</v>
      </c>
      <c r="C29819" t="s">
        <v>27470</v>
      </c>
      <c r="D29819" t="s">
        <v>27454</v>
      </c>
    </row>
    <row r="29820" spans="1:4" x14ac:dyDescent="0.2">
      <c r="A29820">
        <v>87535</v>
      </c>
      <c r="B29820" t="s">
        <v>27522</v>
      </c>
      <c r="C29820" t="s">
        <v>27468</v>
      </c>
      <c r="D29820" t="s">
        <v>27454</v>
      </c>
    </row>
    <row r="29821" spans="1:4" x14ac:dyDescent="0.2">
      <c r="A29821">
        <v>87537</v>
      </c>
      <c r="B29821" t="s">
        <v>27523</v>
      </c>
      <c r="C29821" t="s">
        <v>27470</v>
      </c>
      <c r="D29821" t="s">
        <v>27454</v>
      </c>
    </row>
    <row r="29822" spans="1:4" x14ac:dyDescent="0.2">
      <c r="A29822">
        <v>87539</v>
      </c>
      <c r="B29822" t="s">
        <v>27524</v>
      </c>
      <c r="C29822" t="s">
        <v>27470</v>
      </c>
      <c r="D29822" t="s">
        <v>27454</v>
      </c>
    </row>
    <row r="29823" spans="1:4" x14ac:dyDescent="0.2">
      <c r="A29823">
        <v>87540</v>
      </c>
      <c r="B29823" t="s">
        <v>27525</v>
      </c>
      <c r="C29823" t="s">
        <v>27468</v>
      </c>
      <c r="D29823" t="s">
        <v>27454</v>
      </c>
    </row>
    <row r="29824" spans="1:4" x14ac:dyDescent="0.2">
      <c r="A29824">
        <v>87544</v>
      </c>
      <c r="B29824" t="s">
        <v>27526</v>
      </c>
      <c r="C29824" t="s">
        <v>27527</v>
      </c>
      <c r="D29824" t="s">
        <v>27454</v>
      </c>
    </row>
    <row r="29825" spans="1:4" x14ac:dyDescent="0.2">
      <c r="A29825">
        <v>87545</v>
      </c>
      <c r="B29825" t="s">
        <v>27526</v>
      </c>
      <c r="C29825" t="s">
        <v>27527</v>
      </c>
      <c r="D29825" t="s">
        <v>27454</v>
      </c>
    </row>
    <row r="29826" spans="1:4" x14ac:dyDescent="0.2">
      <c r="A29826">
        <v>87547</v>
      </c>
      <c r="B29826" t="s">
        <v>27528</v>
      </c>
      <c r="C29826" t="s">
        <v>27527</v>
      </c>
      <c r="D29826" t="s">
        <v>27454</v>
      </c>
    </row>
    <row r="29827" spans="1:4" x14ac:dyDescent="0.2">
      <c r="A29827">
        <v>87549</v>
      </c>
      <c r="B29827" t="s">
        <v>27529</v>
      </c>
      <c r="C29827" t="s">
        <v>27470</v>
      </c>
      <c r="D29827" t="s">
        <v>27454</v>
      </c>
    </row>
    <row r="29828" spans="1:4" x14ac:dyDescent="0.2">
      <c r="A29828">
        <v>87551</v>
      </c>
      <c r="B29828" t="s">
        <v>27530</v>
      </c>
      <c r="C29828" t="s">
        <v>27470</v>
      </c>
      <c r="D29828" t="s">
        <v>27454</v>
      </c>
    </row>
    <row r="29829" spans="1:4" x14ac:dyDescent="0.2">
      <c r="A29829">
        <v>87552</v>
      </c>
      <c r="B29829" t="s">
        <v>26816</v>
      </c>
      <c r="C29829" t="s">
        <v>26978</v>
      </c>
      <c r="D29829" t="s">
        <v>27454</v>
      </c>
    </row>
    <row r="29830" spans="1:4" x14ac:dyDescent="0.2">
      <c r="A29830">
        <v>87553</v>
      </c>
      <c r="B29830" t="s">
        <v>27531</v>
      </c>
      <c r="C29830" t="s">
        <v>27515</v>
      </c>
      <c r="D29830" t="s">
        <v>27454</v>
      </c>
    </row>
    <row r="29831" spans="1:4" x14ac:dyDescent="0.2">
      <c r="A29831">
        <v>87556</v>
      </c>
      <c r="B29831" t="s">
        <v>27532</v>
      </c>
      <c r="C29831" t="s">
        <v>27515</v>
      </c>
      <c r="D29831" t="s">
        <v>27454</v>
      </c>
    </row>
    <row r="29832" spans="1:4" x14ac:dyDescent="0.2">
      <c r="A29832">
        <v>87557</v>
      </c>
      <c r="B29832" t="s">
        <v>27533</v>
      </c>
      <c r="C29832" t="s">
        <v>27515</v>
      </c>
      <c r="D29832" t="s">
        <v>27454</v>
      </c>
    </row>
    <row r="29833" spans="1:4" x14ac:dyDescent="0.2">
      <c r="A29833">
        <v>87560</v>
      </c>
      <c r="B29833" t="s">
        <v>27534</v>
      </c>
      <c r="C29833" t="s">
        <v>26978</v>
      </c>
      <c r="D29833" t="s">
        <v>27454</v>
      </c>
    </row>
    <row r="29834" spans="1:4" x14ac:dyDescent="0.2">
      <c r="A29834">
        <v>87565</v>
      </c>
      <c r="B29834" t="s">
        <v>793</v>
      </c>
      <c r="C29834" t="s">
        <v>26978</v>
      </c>
      <c r="D29834" t="s">
        <v>27454</v>
      </c>
    </row>
    <row r="29835" spans="1:4" x14ac:dyDescent="0.2">
      <c r="A29835">
        <v>87566</v>
      </c>
      <c r="B29835" t="s">
        <v>27535</v>
      </c>
      <c r="C29835" t="s">
        <v>27470</v>
      </c>
      <c r="D29835" t="s">
        <v>27454</v>
      </c>
    </row>
    <row r="29836" spans="1:4" x14ac:dyDescent="0.2">
      <c r="A29836">
        <v>87567</v>
      </c>
      <c r="B29836" t="s">
        <v>27536</v>
      </c>
      <c r="C29836" t="s">
        <v>27468</v>
      </c>
      <c r="D29836" t="s">
        <v>27454</v>
      </c>
    </row>
    <row r="29837" spans="1:4" x14ac:dyDescent="0.2">
      <c r="A29837">
        <v>87571</v>
      </c>
      <c r="B29837" t="s">
        <v>27537</v>
      </c>
      <c r="C29837" t="s">
        <v>27515</v>
      </c>
      <c r="D29837" t="s">
        <v>27454</v>
      </c>
    </row>
    <row r="29838" spans="1:4" x14ac:dyDescent="0.2">
      <c r="A29838">
        <v>87573</v>
      </c>
      <c r="B29838" t="s">
        <v>27538</v>
      </c>
      <c r="C29838" t="s">
        <v>26978</v>
      </c>
      <c r="D29838" t="s">
        <v>27454</v>
      </c>
    </row>
    <row r="29839" spans="1:4" x14ac:dyDescent="0.2">
      <c r="A29839">
        <v>87575</v>
      </c>
      <c r="B29839" t="s">
        <v>27539</v>
      </c>
      <c r="C29839" t="s">
        <v>27470</v>
      </c>
      <c r="D29839" t="s">
        <v>27454</v>
      </c>
    </row>
    <row r="29840" spans="1:4" x14ac:dyDescent="0.2">
      <c r="A29840">
        <v>87576</v>
      </c>
      <c r="B29840" t="s">
        <v>27540</v>
      </c>
      <c r="C29840" t="s">
        <v>27515</v>
      </c>
      <c r="D29840" t="s">
        <v>27454</v>
      </c>
    </row>
    <row r="29841" spans="1:4" x14ac:dyDescent="0.2">
      <c r="A29841">
        <v>87579</v>
      </c>
      <c r="B29841" t="s">
        <v>27541</v>
      </c>
      <c r="C29841" t="s">
        <v>27515</v>
      </c>
      <c r="D29841" t="s">
        <v>27454</v>
      </c>
    </row>
    <row r="29842" spans="1:4" x14ac:dyDescent="0.2">
      <c r="A29842">
        <v>87580</v>
      </c>
      <c r="B29842" t="s">
        <v>27542</v>
      </c>
      <c r="C29842" t="s">
        <v>27515</v>
      </c>
      <c r="D29842" t="s">
        <v>27454</v>
      </c>
    </row>
    <row r="29843" spans="1:4" x14ac:dyDescent="0.2">
      <c r="A29843">
        <v>87581</v>
      </c>
      <c r="B29843" t="s">
        <v>27543</v>
      </c>
      <c r="C29843" t="s">
        <v>27470</v>
      </c>
      <c r="D29843" t="s">
        <v>27454</v>
      </c>
    </row>
    <row r="29844" spans="1:4" x14ac:dyDescent="0.2">
      <c r="A29844">
        <v>87654</v>
      </c>
      <c r="B29844" t="s">
        <v>27544</v>
      </c>
      <c r="D29844" t="s">
        <v>27454</v>
      </c>
    </row>
    <row r="29845" spans="1:4" x14ac:dyDescent="0.2">
      <c r="A29845">
        <v>87701</v>
      </c>
      <c r="B29845" t="s">
        <v>7723</v>
      </c>
      <c r="C29845" t="s">
        <v>26978</v>
      </c>
      <c r="D29845" t="s">
        <v>27454</v>
      </c>
    </row>
    <row r="29846" spans="1:4" x14ac:dyDescent="0.2">
      <c r="A29846">
        <v>87711</v>
      </c>
      <c r="B29846" t="s">
        <v>27545</v>
      </c>
      <c r="C29846" t="s">
        <v>26505</v>
      </c>
      <c r="D29846" t="s">
        <v>27454</v>
      </c>
    </row>
    <row r="29847" spans="1:4" x14ac:dyDescent="0.2">
      <c r="A29847">
        <v>87713</v>
      </c>
      <c r="B29847" t="s">
        <v>27546</v>
      </c>
      <c r="C29847" t="s">
        <v>27547</v>
      </c>
      <c r="D29847" t="s">
        <v>27454</v>
      </c>
    </row>
    <row r="29848" spans="1:4" x14ac:dyDescent="0.2">
      <c r="A29848">
        <v>87714</v>
      </c>
      <c r="B29848" t="s">
        <v>24892</v>
      </c>
      <c r="C29848" t="s">
        <v>25002</v>
      </c>
      <c r="D29848" t="s">
        <v>27454</v>
      </c>
    </row>
    <row r="29849" spans="1:4" x14ac:dyDescent="0.2">
      <c r="A29849">
        <v>87715</v>
      </c>
      <c r="B29849" t="s">
        <v>1858</v>
      </c>
      <c r="C29849" t="s">
        <v>27547</v>
      </c>
      <c r="D29849" t="s">
        <v>27454</v>
      </c>
    </row>
    <row r="29850" spans="1:4" x14ac:dyDescent="0.2">
      <c r="A29850">
        <v>87718</v>
      </c>
      <c r="B29850" t="s">
        <v>27548</v>
      </c>
      <c r="C29850" t="s">
        <v>25002</v>
      </c>
      <c r="D29850" t="s">
        <v>27454</v>
      </c>
    </row>
    <row r="29851" spans="1:4" x14ac:dyDescent="0.2">
      <c r="A29851">
        <v>87722</v>
      </c>
      <c r="B29851" t="s">
        <v>27549</v>
      </c>
      <c r="C29851" t="s">
        <v>27547</v>
      </c>
      <c r="D29851" t="s">
        <v>27454</v>
      </c>
    </row>
    <row r="29852" spans="1:4" x14ac:dyDescent="0.2">
      <c r="A29852">
        <v>87723</v>
      </c>
      <c r="B29852" t="s">
        <v>27550</v>
      </c>
      <c r="C29852" t="s">
        <v>27547</v>
      </c>
      <c r="D29852" t="s">
        <v>27454</v>
      </c>
    </row>
    <row r="29853" spans="1:4" x14ac:dyDescent="0.2">
      <c r="A29853">
        <v>87724</v>
      </c>
      <c r="B29853" t="s">
        <v>27551</v>
      </c>
      <c r="C29853" t="s">
        <v>26505</v>
      </c>
      <c r="D29853" t="s">
        <v>27454</v>
      </c>
    </row>
    <row r="29854" spans="1:4" x14ac:dyDescent="0.2">
      <c r="A29854">
        <v>87728</v>
      </c>
      <c r="B29854" t="s">
        <v>21608</v>
      </c>
      <c r="C29854" t="s">
        <v>25002</v>
      </c>
      <c r="D29854" t="s">
        <v>27454</v>
      </c>
    </row>
    <row r="29855" spans="1:4" x14ac:dyDescent="0.2">
      <c r="A29855">
        <v>87729</v>
      </c>
      <c r="B29855" t="s">
        <v>2344</v>
      </c>
      <c r="C29855" t="s">
        <v>25002</v>
      </c>
      <c r="D29855" t="s">
        <v>27454</v>
      </c>
    </row>
    <row r="29856" spans="1:4" x14ac:dyDescent="0.2">
      <c r="A29856">
        <v>87730</v>
      </c>
      <c r="B29856" t="s">
        <v>15364</v>
      </c>
      <c r="C29856" t="s">
        <v>23104</v>
      </c>
      <c r="D29856" t="s">
        <v>27454</v>
      </c>
    </row>
    <row r="29857" spans="1:4" x14ac:dyDescent="0.2">
      <c r="A29857">
        <v>87731</v>
      </c>
      <c r="B29857" t="s">
        <v>18386</v>
      </c>
      <c r="C29857" t="s">
        <v>26978</v>
      </c>
      <c r="D29857" t="s">
        <v>27454</v>
      </c>
    </row>
    <row r="29858" spans="1:4" x14ac:dyDescent="0.2">
      <c r="A29858">
        <v>87732</v>
      </c>
      <c r="B29858" t="s">
        <v>22453</v>
      </c>
      <c r="C29858" t="s">
        <v>27547</v>
      </c>
      <c r="D29858" t="s">
        <v>27454</v>
      </c>
    </row>
    <row r="29859" spans="1:4" x14ac:dyDescent="0.2">
      <c r="A29859">
        <v>87733</v>
      </c>
      <c r="B29859" t="s">
        <v>27552</v>
      </c>
      <c r="C29859" t="s">
        <v>23104</v>
      </c>
      <c r="D29859" t="s">
        <v>27454</v>
      </c>
    </row>
    <row r="29860" spans="1:4" x14ac:dyDescent="0.2">
      <c r="A29860">
        <v>87734</v>
      </c>
      <c r="B29860" t="s">
        <v>27553</v>
      </c>
      <c r="C29860" t="s">
        <v>27547</v>
      </c>
      <c r="D29860" t="s">
        <v>27454</v>
      </c>
    </row>
    <row r="29861" spans="1:4" x14ac:dyDescent="0.2">
      <c r="A29861">
        <v>87735</v>
      </c>
      <c r="B29861" t="s">
        <v>27554</v>
      </c>
      <c r="C29861" t="s">
        <v>27547</v>
      </c>
      <c r="D29861" t="s">
        <v>27454</v>
      </c>
    </row>
    <row r="29862" spans="1:4" x14ac:dyDescent="0.2">
      <c r="A29862">
        <v>87740</v>
      </c>
      <c r="B29862" t="s">
        <v>27555</v>
      </c>
      <c r="C29862" t="s">
        <v>25002</v>
      </c>
      <c r="D29862" t="s">
        <v>27454</v>
      </c>
    </row>
    <row r="29863" spans="1:4" x14ac:dyDescent="0.2">
      <c r="A29863">
        <v>87742</v>
      </c>
      <c r="B29863" t="s">
        <v>27556</v>
      </c>
      <c r="C29863" t="s">
        <v>26978</v>
      </c>
      <c r="D29863" t="s">
        <v>27454</v>
      </c>
    </row>
    <row r="29864" spans="1:4" x14ac:dyDescent="0.2">
      <c r="A29864">
        <v>87743</v>
      </c>
      <c r="B29864" t="s">
        <v>23546</v>
      </c>
      <c r="C29864" t="s">
        <v>23104</v>
      </c>
      <c r="D29864" t="s">
        <v>27454</v>
      </c>
    </row>
    <row r="29865" spans="1:4" x14ac:dyDescent="0.2">
      <c r="A29865">
        <v>87745</v>
      </c>
      <c r="B29865" t="s">
        <v>27557</v>
      </c>
      <c r="C29865" t="s">
        <v>26978</v>
      </c>
      <c r="D29865" t="s">
        <v>27454</v>
      </c>
    </row>
    <row r="29866" spans="1:4" x14ac:dyDescent="0.2">
      <c r="A29866">
        <v>87746</v>
      </c>
      <c r="B29866" t="s">
        <v>27558</v>
      </c>
      <c r="C29866" t="s">
        <v>26978</v>
      </c>
      <c r="D29866" t="s">
        <v>27454</v>
      </c>
    </row>
    <row r="29867" spans="1:4" x14ac:dyDescent="0.2">
      <c r="A29867">
        <v>87747</v>
      </c>
      <c r="B29867" t="s">
        <v>25780</v>
      </c>
      <c r="C29867" t="s">
        <v>25002</v>
      </c>
      <c r="D29867" t="s">
        <v>27454</v>
      </c>
    </row>
    <row r="29868" spans="1:4" x14ac:dyDescent="0.2">
      <c r="A29868">
        <v>87750</v>
      </c>
      <c r="B29868" t="s">
        <v>27559</v>
      </c>
      <c r="C29868" t="s">
        <v>27547</v>
      </c>
      <c r="D29868" t="s">
        <v>27454</v>
      </c>
    </row>
    <row r="29869" spans="1:4" x14ac:dyDescent="0.2">
      <c r="A29869">
        <v>87752</v>
      </c>
      <c r="B29869" t="s">
        <v>27560</v>
      </c>
      <c r="C29869" t="s">
        <v>27547</v>
      </c>
      <c r="D29869" t="s">
        <v>27454</v>
      </c>
    </row>
    <row r="29870" spans="1:4" x14ac:dyDescent="0.2">
      <c r="A29870">
        <v>87801</v>
      </c>
      <c r="B29870" t="s">
        <v>27561</v>
      </c>
      <c r="C29870" t="s">
        <v>27462</v>
      </c>
      <c r="D29870" t="s">
        <v>27454</v>
      </c>
    </row>
    <row r="29871" spans="1:4" x14ac:dyDescent="0.2">
      <c r="A29871">
        <v>87820</v>
      </c>
      <c r="B29871" t="s">
        <v>18149</v>
      </c>
      <c r="C29871" t="s">
        <v>27562</v>
      </c>
      <c r="D29871" t="s">
        <v>27454</v>
      </c>
    </row>
    <row r="29872" spans="1:4" x14ac:dyDescent="0.2">
      <c r="A29872">
        <v>87821</v>
      </c>
      <c r="B29872" t="s">
        <v>27563</v>
      </c>
      <c r="C29872" t="s">
        <v>27562</v>
      </c>
      <c r="D29872" t="s">
        <v>27454</v>
      </c>
    </row>
    <row r="29873" spans="1:4" x14ac:dyDescent="0.2">
      <c r="A29873">
        <v>87823</v>
      </c>
      <c r="B29873" t="s">
        <v>27564</v>
      </c>
      <c r="C29873" t="s">
        <v>27462</v>
      </c>
      <c r="D29873" t="s">
        <v>27454</v>
      </c>
    </row>
    <row r="29874" spans="1:4" x14ac:dyDescent="0.2">
      <c r="A29874">
        <v>87825</v>
      </c>
      <c r="B29874" t="s">
        <v>27565</v>
      </c>
      <c r="C29874" t="s">
        <v>27462</v>
      </c>
      <c r="D29874" t="s">
        <v>27454</v>
      </c>
    </row>
    <row r="29875" spans="1:4" x14ac:dyDescent="0.2">
      <c r="A29875">
        <v>87827</v>
      </c>
      <c r="B29875" t="s">
        <v>27566</v>
      </c>
      <c r="C29875" t="s">
        <v>27562</v>
      </c>
      <c r="D29875" t="s">
        <v>27454</v>
      </c>
    </row>
    <row r="29876" spans="1:4" x14ac:dyDescent="0.2">
      <c r="A29876">
        <v>87828</v>
      </c>
      <c r="B29876" t="s">
        <v>27567</v>
      </c>
      <c r="C29876" t="s">
        <v>27462</v>
      </c>
      <c r="D29876" t="s">
        <v>27454</v>
      </c>
    </row>
    <row r="29877" spans="1:4" x14ac:dyDescent="0.2">
      <c r="A29877">
        <v>87829</v>
      </c>
      <c r="B29877" t="s">
        <v>26641</v>
      </c>
      <c r="C29877" t="s">
        <v>27562</v>
      </c>
      <c r="D29877" t="s">
        <v>27454</v>
      </c>
    </row>
    <row r="29878" spans="1:4" x14ac:dyDescent="0.2">
      <c r="A29878">
        <v>87830</v>
      </c>
      <c r="B29878" t="s">
        <v>23479</v>
      </c>
      <c r="C29878" t="s">
        <v>27562</v>
      </c>
      <c r="D29878" t="s">
        <v>27454</v>
      </c>
    </row>
    <row r="29879" spans="1:4" x14ac:dyDescent="0.2">
      <c r="A29879">
        <v>87831</v>
      </c>
      <c r="B29879" t="s">
        <v>27568</v>
      </c>
      <c r="C29879" t="s">
        <v>27462</v>
      </c>
      <c r="D29879" t="s">
        <v>27454</v>
      </c>
    </row>
    <row r="29880" spans="1:4" x14ac:dyDescent="0.2">
      <c r="A29880">
        <v>87832</v>
      </c>
      <c r="B29880" t="s">
        <v>441</v>
      </c>
      <c r="C29880" t="s">
        <v>27462</v>
      </c>
      <c r="D29880" t="s">
        <v>27454</v>
      </c>
    </row>
    <row r="29881" spans="1:4" x14ac:dyDescent="0.2">
      <c r="A29881">
        <v>87901</v>
      </c>
      <c r="B29881" t="s">
        <v>27569</v>
      </c>
      <c r="C29881" t="s">
        <v>27570</v>
      </c>
      <c r="D29881" t="s">
        <v>27454</v>
      </c>
    </row>
    <row r="29882" spans="1:4" x14ac:dyDescent="0.2">
      <c r="A29882">
        <v>87930</v>
      </c>
      <c r="B29882" t="s">
        <v>27571</v>
      </c>
      <c r="C29882" t="s">
        <v>27570</v>
      </c>
      <c r="D29882" t="s">
        <v>27454</v>
      </c>
    </row>
    <row r="29883" spans="1:4" x14ac:dyDescent="0.2">
      <c r="A29883">
        <v>87931</v>
      </c>
      <c r="B29883" t="s">
        <v>27572</v>
      </c>
      <c r="C29883" t="s">
        <v>27570</v>
      </c>
      <c r="D29883" t="s">
        <v>27454</v>
      </c>
    </row>
    <row r="29884" spans="1:4" x14ac:dyDescent="0.2">
      <c r="A29884">
        <v>87933</v>
      </c>
      <c r="B29884" t="s">
        <v>12506</v>
      </c>
      <c r="C29884" t="s">
        <v>27570</v>
      </c>
      <c r="D29884" t="s">
        <v>27454</v>
      </c>
    </row>
    <row r="29885" spans="1:4" x14ac:dyDescent="0.2">
      <c r="A29885">
        <v>87936</v>
      </c>
      <c r="B29885" t="s">
        <v>13300</v>
      </c>
      <c r="C29885" t="s">
        <v>27573</v>
      </c>
      <c r="D29885" t="s">
        <v>27454</v>
      </c>
    </row>
    <row r="29886" spans="1:4" x14ac:dyDescent="0.2">
      <c r="A29886">
        <v>87937</v>
      </c>
      <c r="B29886" t="s">
        <v>27574</v>
      </c>
      <c r="C29886" t="s">
        <v>27573</v>
      </c>
      <c r="D29886" t="s">
        <v>27454</v>
      </c>
    </row>
    <row r="29887" spans="1:4" x14ac:dyDescent="0.2">
      <c r="A29887">
        <v>87939</v>
      </c>
      <c r="B29887" t="s">
        <v>12901</v>
      </c>
      <c r="C29887" t="s">
        <v>27570</v>
      </c>
      <c r="D29887" t="s">
        <v>27454</v>
      </c>
    </row>
    <row r="29888" spans="1:4" x14ac:dyDescent="0.2">
      <c r="A29888">
        <v>87940</v>
      </c>
      <c r="B29888" t="s">
        <v>11954</v>
      </c>
      <c r="C29888" t="s">
        <v>27573</v>
      </c>
      <c r="D29888" t="s">
        <v>27454</v>
      </c>
    </row>
    <row r="29889" spans="1:4" x14ac:dyDescent="0.2">
      <c r="A29889">
        <v>87941</v>
      </c>
      <c r="B29889" t="s">
        <v>900</v>
      </c>
      <c r="C29889" t="s">
        <v>27573</v>
      </c>
      <c r="D29889" t="s">
        <v>27454</v>
      </c>
    </row>
    <row r="29890" spans="1:4" x14ac:dyDescent="0.2">
      <c r="A29890">
        <v>87942</v>
      </c>
      <c r="B29890" t="s">
        <v>12115</v>
      </c>
      <c r="C29890" t="s">
        <v>27570</v>
      </c>
      <c r="D29890" t="s">
        <v>27454</v>
      </c>
    </row>
    <row r="29891" spans="1:4" x14ac:dyDescent="0.2">
      <c r="A29891">
        <v>87943</v>
      </c>
      <c r="B29891" t="s">
        <v>18177</v>
      </c>
      <c r="C29891" t="s">
        <v>27570</v>
      </c>
      <c r="D29891" t="s">
        <v>27454</v>
      </c>
    </row>
    <row r="29892" spans="1:4" x14ac:dyDescent="0.2">
      <c r="A29892">
        <v>88001</v>
      </c>
      <c r="B29892" t="s">
        <v>3169</v>
      </c>
      <c r="C29892" t="s">
        <v>27573</v>
      </c>
      <c r="D29892" t="s">
        <v>27454</v>
      </c>
    </row>
    <row r="29893" spans="1:4" x14ac:dyDescent="0.2">
      <c r="A29893">
        <v>88002</v>
      </c>
      <c r="B29893" t="s">
        <v>27575</v>
      </c>
      <c r="C29893" t="s">
        <v>27573</v>
      </c>
      <c r="D29893" t="s">
        <v>27454</v>
      </c>
    </row>
    <row r="29894" spans="1:4" x14ac:dyDescent="0.2">
      <c r="A29894">
        <v>88005</v>
      </c>
      <c r="B29894" t="s">
        <v>3169</v>
      </c>
      <c r="C29894" t="s">
        <v>27573</v>
      </c>
      <c r="D29894" t="s">
        <v>27454</v>
      </c>
    </row>
    <row r="29895" spans="1:4" x14ac:dyDescent="0.2">
      <c r="A29895">
        <v>88007</v>
      </c>
      <c r="B29895" t="s">
        <v>3169</v>
      </c>
      <c r="C29895" t="s">
        <v>27573</v>
      </c>
      <c r="D29895" t="s">
        <v>27454</v>
      </c>
    </row>
    <row r="29896" spans="1:4" x14ac:dyDescent="0.2">
      <c r="A29896">
        <v>88008</v>
      </c>
      <c r="B29896" t="s">
        <v>27576</v>
      </c>
      <c r="C29896" t="s">
        <v>27573</v>
      </c>
      <c r="D29896" t="s">
        <v>27454</v>
      </c>
    </row>
    <row r="29897" spans="1:4" x14ac:dyDescent="0.2">
      <c r="A29897">
        <v>88011</v>
      </c>
      <c r="B29897" t="s">
        <v>3169</v>
      </c>
      <c r="C29897" t="s">
        <v>27573</v>
      </c>
      <c r="D29897" t="s">
        <v>27454</v>
      </c>
    </row>
    <row r="29898" spans="1:4" x14ac:dyDescent="0.2">
      <c r="A29898">
        <v>88012</v>
      </c>
      <c r="B29898" t="s">
        <v>3169</v>
      </c>
      <c r="C29898" t="s">
        <v>27573</v>
      </c>
      <c r="D29898" t="s">
        <v>27454</v>
      </c>
    </row>
    <row r="29899" spans="1:4" x14ac:dyDescent="0.2">
      <c r="A29899">
        <v>88020</v>
      </c>
      <c r="B29899" t="s">
        <v>27577</v>
      </c>
      <c r="C29899" t="s">
        <v>26560</v>
      </c>
      <c r="D29899" t="s">
        <v>27454</v>
      </c>
    </row>
    <row r="29900" spans="1:4" x14ac:dyDescent="0.2">
      <c r="A29900">
        <v>88021</v>
      </c>
      <c r="B29900" t="s">
        <v>18648</v>
      </c>
      <c r="C29900" t="s">
        <v>27573</v>
      </c>
      <c r="D29900" t="s">
        <v>27454</v>
      </c>
    </row>
    <row r="29901" spans="1:4" x14ac:dyDescent="0.2">
      <c r="A29901">
        <v>88022</v>
      </c>
      <c r="B29901" t="s">
        <v>27578</v>
      </c>
      <c r="C29901" t="s">
        <v>17325</v>
      </c>
      <c r="D29901" t="s">
        <v>27454</v>
      </c>
    </row>
    <row r="29902" spans="1:4" x14ac:dyDescent="0.2">
      <c r="A29902">
        <v>88023</v>
      </c>
      <c r="B29902" t="s">
        <v>21561</v>
      </c>
      <c r="C29902" t="s">
        <v>17325</v>
      </c>
      <c r="D29902" t="s">
        <v>27454</v>
      </c>
    </row>
    <row r="29903" spans="1:4" x14ac:dyDescent="0.2">
      <c r="A29903">
        <v>88025</v>
      </c>
      <c r="B29903" t="s">
        <v>20081</v>
      </c>
      <c r="C29903" t="s">
        <v>17325</v>
      </c>
      <c r="D29903" t="s">
        <v>27454</v>
      </c>
    </row>
    <row r="29904" spans="1:4" x14ac:dyDescent="0.2">
      <c r="A29904">
        <v>88030</v>
      </c>
      <c r="B29904" t="s">
        <v>27579</v>
      </c>
      <c r="C29904" t="s">
        <v>27580</v>
      </c>
      <c r="D29904" t="s">
        <v>27454</v>
      </c>
    </row>
    <row r="29905" spans="1:4" x14ac:dyDescent="0.2">
      <c r="A29905">
        <v>88034</v>
      </c>
      <c r="B29905" t="s">
        <v>27581</v>
      </c>
      <c r="C29905" t="s">
        <v>17325</v>
      </c>
      <c r="D29905" t="s">
        <v>27454</v>
      </c>
    </row>
    <row r="29906" spans="1:4" x14ac:dyDescent="0.2">
      <c r="A29906">
        <v>88039</v>
      </c>
      <c r="B29906" t="s">
        <v>13358</v>
      </c>
      <c r="C29906" t="s">
        <v>27562</v>
      </c>
      <c r="D29906" t="s">
        <v>27454</v>
      </c>
    </row>
    <row r="29907" spans="1:4" x14ac:dyDescent="0.2">
      <c r="A29907">
        <v>88041</v>
      </c>
      <c r="B29907" t="s">
        <v>12350</v>
      </c>
      <c r="C29907" t="s">
        <v>17325</v>
      </c>
      <c r="D29907" t="s">
        <v>27454</v>
      </c>
    </row>
    <row r="29908" spans="1:4" x14ac:dyDescent="0.2">
      <c r="A29908">
        <v>88042</v>
      </c>
      <c r="B29908" t="s">
        <v>1932</v>
      </c>
      <c r="C29908" t="s">
        <v>27570</v>
      </c>
      <c r="D29908" t="s">
        <v>27454</v>
      </c>
    </row>
    <row r="29909" spans="1:4" x14ac:dyDescent="0.2">
      <c r="A29909">
        <v>88043</v>
      </c>
      <c r="B29909" t="s">
        <v>14105</v>
      </c>
      <c r="C29909" t="s">
        <v>17325</v>
      </c>
      <c r="D29909" t="s">
        <v>27454</v>
      </c>
    </row>
    <row r="29910" spans="1:4" x14ac:dyDescent="0.2">
      <c r="A29910">
        <v>88044</v>
      </c>
      <c r="B29910" t="s">
        <v>2910</v>
      </c>
      <c r="C29910" t="s">
        <v>27573</v>
      </c>
      <c r="D29910" t="s">
        <v>27454</v>
      </c>
    </row>
    <row r="29911" spans="1:4" x14ac:dyDescent="0.2">
      <c r="A29911">
        <v>88045</v>
      </c>
      <c r="B29911" t="s">
        <v>27582</v>
      </c>
      <c r="C29911" t="s">
        <v>26560</v>
      </c>
      <c r="D29911" t="s">
        <v>27454</v>
      </c>
    </row>
    <row r="29912" spans="1:4" x14ac:dyDescent="0.2">
      <c r="A29912">
        <v>88047</v>
      </c>
      <c r="B29912" t="s">
        <v>27583</v>
      </c>
      <c r="C29912" t="s">
        <v>27573</v>
      </c>
      <c r="D29912" t="s">
        <v>27454</v>
      </c>
    </row>
    <row r="29913" spans="1:4" x14ac:dyDescent="0.2">
      <c r="A29913">
        <v>88048</v>
      </c>
      <c r="B29913" t="s">
        <v>10446</v>
      </c>
      <c r="C29913" t="s">
        <v>27573</v>
      </c>
      <c r="D29913" t="s">
        <v>27454</v>
      </c>
    </row>
    <row r="29914" spans="1:4" x14ac:dyDescent="0.2">
      <c r="A29914">
        <v>88049</v>
      </c>
      <c r="B29914" t="s">
        <v>27584</v>
      </c>
      <c r="C29914" t="s">
        <v>17325</v>
      </c>
      <c r="D29914" t="s">
        <v>27454</v>
      </c>
    </row>
    <row r="29915" spans="1:4" x14ac:dyDescent="0.2">
      <c r="A29915">
        <v>88061</v>
      </c>
      <c r="B29915" t="s">
        <v>19666</v>
      </c>
      <c r="C29915" t="s">
        <v>17325</v>
      </c>
      <c r="D29915" t="s">
        <v>27454</v>
      </c>
    </row>
    <row r="29916" spans="1:4" x14ac:dyDescent="0.2">
      <c r="A29916">
        <v>88063</v>
      </c>
      <c r="B29916" t="s">
        <v>27585</v>
      </c>
      <c r="C29916" t="s">
        <v>27573</v>
      </c>
      <c r="D29916" t="s">
        <v>27454</v>
      </c>
    </row>
    <row r="29917" spans="1:4" x14ac:dyDescent="0.2">
      <c r="A29917">
        <v>88072</v>
      </c>
      <c r="B29917" t="s">
        <v>27586</v>
      </c>
      <c r="C29917" t="s">
        <v>27573</v>
      </c>
      <c r="D29917" t="s">
        <v>27454</v>
      </c>
    </row>
    <row r="29918" spans="1:4" x14ac:dyDescent="0.2">
      <c r="A29918">
        <v>88081</v>
      </c>
      <c r="B29918" t="s">
        <v>27587</v>
      </c>
      <c r="C29918" t="s">
        <v>26920</v>
      </c>
      <c r="D29918" t="s">
        <v>27454</v>
      </c>
    </row>
    <row r="29919" spans="1:4" x14ac:dyDescent="0.2">
      <c r="A29919">
        <v>88101</v>
      </c>
      <c r="B29919" t="s">
        <v>9214</v>
      </c>
      <c r="C29919" t="s">
        <v>27588</v>
      </c>
      <c r="D29919" t="s">
        <v>27454</v>
      </c>
    </row>
    <row r="29920" spans="1:4" x14ac:dyDescent="0.2">
      <c r="A29920">
        <v>88112</v>
      </c>
      <c r="B29920" t="s">
        <v>23409</v>
      </c>
      <c r="C29920" t="s">
        <v>27588</v>
      </c>
      <c r="D29920" t="s">
        <v>27454</v>
      </c>
    </row>
    <row r="29921" spans="1:4" x14ac:dyDescent="0.2">
      <c r="A29921">
        <v>88113</v>
      </c>
      <c r="B29921" t="s">
        <v>27589</v>
      </c>
      <c r="C29921" t="s">
        <v>23458</v>
      </c>
      <c r="D29921" t="s">
        <v>27454</v>
      </c>
    </row>
    <row r="29922" spans="1:4" x14ac:dyDescent="0.2">
      <c r="A29922">
        <v>88114</v>
      </c>
      <c r="B29922" t="s">
        <v>27590</v>
      </c>
      <c r="C29922" t="s">
        <v>27591</v>
      </c>
      <c r="D29922" t="s">
        <v>27454</v>
      </c>
    </row>
    <row r="29923" spans="1:4" x14ac:dyDescent="0.2">
      <c r="A29923">
        <v>88116</v>
      </c>
      <c r="B29923" t="s">
        <v>27592</v>
      </c>
      <c r="C29923" t="s">
        <v>23458</v>
      </c>
      <c r="D29923" t="s">
        <v>27454</v>
      </c>
    </row>
    <row r="29924" spans="1:4" x14ac:dyDescent="0.2">
      <c r="A29924">
        <v>88118</v>
      </c>
      <c r="B29924" t="s">
        <v>16676</v>
      </c>
      <c r="C29924" t="s">
        <v>23458</v>
      </c>
      <c r="D29924" t="s">
        <v>27454</v>
      </c>
    </row>
    <row r="29925" spans="1:4" x14ac:dyDescent="0.2">
      <c r="A29925">
        <v>88119</v>
      </c>
      <c r="B29925" t="s">
        <v>27593</v>
      </c>
      <c r="C29925" t="s">
        <v>27594</v>
      </c>
      <c r="D29925" t="s">
        <v>27454</v>
      </c>
    </row>
    <row r="29926" spans="1:4" x14ac:dyDescent="0.2">
      <c r="A29926">
        <v>88120</v>
      </c>
      <c r="B29926" t="s">
        <v>19036</v>
      </c>
      <c r="C29926" t="s">
        <v>27588</v>
      </c>
      <c r="D29926" t="s">
        <v>27454</v>
      </c>
    </row>
    <row r="29927" spans="1:4" x14ac:dyDescent="0.2">
      <c r="A29927">
        <v>88121</v>
      </c>
      <c r="B29927" t="s">
        <v>27595</v>
      </c>
      <c r="C29927" t="s">
        <v>27596</v>
      </c>
      <c r="D29927" t="s">
        <v>27454</v>
      </c>
    </row>
    <row r="29928" spans="1:4" x14ac:dyDescent="0.2">
      <c r="A29928">
        <v>88123</v>
      </c>
      <c r="B29928" t="s">
        <v>27597</v>
      </c>
      <c r="C29928" t="s">
        <v>23458</v>
      </c>
      <c r="D29928" t="s">
        <v>27454</v>
      </c>
    </row>
    <row r="29929" spans="1:4" x14ac:dyDescent="0.2">
      <c r="A29929">
        <v>88124</v>
      </c>
      <c r="B29929" t="s">
        <v>12335</v>
      </c>
      <c r="C29929" t="s">
        <v>27588</v>
      </c>
      <c r="D29929" t="s">
        <v>27454</v>
      </c>
    </row>
    <row r="29930" spans="1:4" x14ac:dyDescent="0.2">
      <c r="A29930">
        <v>88125</v>
      </c>
      <c r="B29930" t="s">
        <v>27598</v>
      </c>
      <c r="C29930" t="s">
        <v>23458</v>
      </c>
      <c r="D29930" t="s">
        <v>27454</v>
      </c>
    </row>
    <row r="29931" spans="1:4" x14ac:dyDescent="0.2">
      <c r="A29931">
        <v>88126</v>
      </c>
      <c r="B29931" t="s">
        <v>26757</v>
      </c>
      <c r="C29931" t="s">
        <v>23458</v>
      </c>
      <c r="D29931" t="s">
        <v>27454</v>
      </c>
    </row>
    <row r="29932" spans="1:4" x14ac:dyDescent="0.2">
      <c r="A29932">
        <v>88130</v>
      </c>
      <c r="B29932" t="s">
        <v>27599</v>
      </c>
      <c r="C29932" t="s">
        <v>23458</v>
      </c>
      <c r="D29932" t="s">
        <v>27454</v>
      </c>
    </row>
    <row r="29933" spans="1:4" x14ac:dyDescent="0.2">
      <c r="A29933">
        <v>88132</v>
      </c>
      <c r="B29933" t="s">
        <v>7429</v>
      </c>
      <c r="C29933" t="s">
        <v>23458</v>
      </c>
      <c r="D29933" t="s">
        <v>27454</v>
      </c>
    </row>
    <row r="29934" spans="1:4" x14ac:dyDescent="0.2">
      <c r="A29934">
        <v>88133</v>
      </c>
      <c r="B29934" t="s">
        <v>27600</v>
      </c>
      <c r="C29934" t="s">
        <v>27588</v>
      </c>
      <c r="D29934" t="s">
        <v>27454</v>
      </c>
    </row>
    <row r="29935" spans="1:4" x14ac:dyDescent="0.2">
      <c r="A29935">
        <v>88134</v>
      </c>
      <c r="B29935" t="s">
        <v>27601</v>
      </c>
      <c r="C29935" t="s">
        <v>27594</v>
      </c>
      <c r="D29935" t="s">
        <v>27454</v>
      </c>
    </row>
    <row r="29936" spans="1:4" x14ac:dyDescent="0.2">
      <c r="A29936">
        <v>88135</v>
      </c>
      <c r="B29936" t="s">
        <v>24150</v>
      </c>
      <c r="C29936" t="s">
        <v>27588</v>
      </c>
      <c r="D29936" t="s">
        <v>27454</v>
      </c>
    </row>
    <row r="29937" spans="1:4" x14ac:dyDescent="0.2">
      <c r="A29937">
        <v>88136</v>
      </c>
      <c r="B29937" t="s">
        <v>27602</v>
      </c>
      <c r="C29937" t="s">
        <v>27594</v>
      </c>
      <c r="D29937" t="s">
        <v>27454</v>
      </c>
    </row>
    <row r="29938" spans="1:4" x14ac:dyDescent="0.2">
      <c r="A29938">
        <v>88201</v>
      </c>
      <c r="B29938" t="s">
        <v>1551</v>
      </c>
      <c r="C29938" t="s">
        <v>27603</v>
      </c>
      <c r="D29938" t="s">
        <v>27454</v>
      </c>
    </row>
    <row r="29939" spans="1:4" x14ac:dyDescent="0.2">
      <c r="A29939">
        <v>88203</v>
      </c>
      <c r="B29939" t="s">
        <v>1551</v>
      </c>
      <c r="C29939" t="s">
        <v>27603</v>
      </c>
      <c r="D29939" t="s">
        <v>27454</v>
      </c>
    </row>
    <row r="29940" spans="1:4" x14ac:dyDescent="0.2">
      <c r="A29940">
        <v>88210</v>
      </c>
      <c r="B29940" t="s">
        <v>27604</v>
      </c>
      <c r="C29940" t="s">
        <v>23239</v>
      </c>
      <c r="D29940" t="s">
        <v>27454</v>
      </c>
    </row>
    <row r="29941" spans="1:4" x14ac:dyDescent="0.2">
      <c r="A29941">
        <v>88213</v>
      </c>
      <c r="B29941" t="s">
        <v>27605</v>
      </c>
      <c r="C29941" t="s">
        <v>27591</v>
      </c>
      <c r="D29941" t="s">
        <v>27454</v>
      </c>
    </row>
    <row r="29942" spans="1:4" x14ac:dyDescent="0.2">
      <c r="A29942">
        <v>88220</v>
      </c>
      <c r="B29942" t="s">
        <v>8658</v>
      </c>
      <c r="C29942" t="s">
        <v>23239</v>
      </c>
      <c r="D29942" t="s">
        <v>27454</v>
      </c>
    </row>
    <row r="29943" spans="1:4" x14ac:dyDescent="0.2">
      <c r="A29943">
        <v>88230</v>
      </c>
      <c r="B29943" t="s">
        <v>12941</v>
      </c>
      <c r="C29943" t="s">
        <v>27603</v>
      </c>
      <c r="D29943" t="s">
        <v>27454</v>
      </c>
    </row>
    <row r="29944" spans="1:4" x14ac:dyDescent="0.2">
      <c r="A29944">
        <v>88232</v>
      </c>
      <c r="B29944" t="s">
        <v>27138</v>
      </c>
      <c r="C29944" t="s">
        <v>27603</v>
      </c>
      <c r="D29944" t="s">
        <v>27454</v>
      </c>
    </row>
    <row r="29945" spans="1:4" x14ac:dyDescent="0.2">
      <c r="A29945">
        <v>88240</v>
      </c>
      <c r="B29945" t="s">
        <v>27606</v>
      </c>
      <c r="C29945" t="s">
        <v>27591</v>
      </c>
      <c r="D29945" t="s">
        <v>27454</v>
      </c>
    </row>
    <row r="29946" spans="1:4" x14ac:dyDescent="0.2">
      <c r="A29946">
        <v>88242</v>
      </c>
      <c r="B29946" t="s">
        <v>27606</v>
      </c>
      <c r="C29946" t="s">
        <v>27591</v>
      </c>
      <c r="D29946" t="s">
        <v>27454</v>
      </c>
    </row>
    <row r="29947" spans="1:4" x14ac:dyDescent="0.2">
      <c r="A29947">
        <v>88244</v>
      </c>
      <c r="B29947" t="s">
        <v>27606</v>
      </c>
      <c r="C29947" t="s">
        <v>27591</v>
      </c>
      <c r="D29947" t="s">
        <v>27454</v>
      </c>
    </row>
    <row r="29948" spans="1:4" x14ac:dyDescent="0.2">
      <c r="A29948">
        <v>88250</v>
      </c>
      <c r="B29948" t="s">
        <v>12470</v>
      </c>
      <c r="C29948" t="s">
        <v>23239</v>
      </c>
      <c r="D29948" t="s">
        <v>27454</v>
      </c>
    </row>
    <row r="29949" spans="1:4" x14ac:dyDescent="0.2">
      <c r="A29949">
        <v>88252</v>
      </c>
      <c r="B29949" t="s">
        <v>27607</v>
      </c>
      <c r="C29949" t="s">
        <v>27591</v>
      </c>
      <c r="D29949" t="s">
        <v>27454</v>
      </c>
    </row>
    <row r="29950" spans="1:4" x14ac:dyDescent="0.2">
      <c r="A29950">
        <v>88253</v>
      </c>
      <c r="B29950" t="s">
        <v>25255</v>
      </c>
      <c r="C29950" t="s">
        <v>27603</v>
      </c>
      <c r="D29950" t="s">
        <v>27454</v>
      </c>
    </row>
    <row r="29951" spans="1:4" x14ac:dyDescent="0.2">
      <c r="A29951">
        <v>88256</v>
      </c>
      <c r="B29951" t="s">
        <v>26245</v>
      </c>
      <c r="C29951" t="s">
        <v>23239</v>
      </c>
      <c r="D29951" t="s">
        <v>27454</v>
      </c>
    </row>
    <row r="29952" spans="1:4" x14ac:dyDescent="0.2">
      <c r="A29952">
        <v>88260</v>
      </c>
      <c r="B29952" t="s">
        <v>23961</v>
      </c>
      <c r="C29952" t="s">
        <v>27591</v>
      </c>
      <c r="D29952" t="s">
        <v>27454</v>
      </c>
    </row>
    <row r="29953" spans="1:4" x14ac:dyDescent="0.2">
      <c r="A29953">
        <v>88264</v>
      </c>
      <c r="B29953" t="s">
        <v>27608</v>
      </c>
      <c r="C29953" t="s">
        <v>27591</v>
      </c>
      <c r="D29953" t="s">
        <v>27454</v>
      </c>
    </row>
    <row r="29954" spans="1:4" x14ac:dyDescent="0.2">
      <c r="A29954">
        <v>88265</v>
      </c>
      <c r="B29954" t="s">
        <v>24886</v>
      </c>
      <c r="C29954" t="s">
        <v>27591</v>
      </c>
      <c r="D29954" t="s">
        <v>27454</v>
      </c>
    </row>
    <row r="29955" spans="1:4" x14ac:dyDescent="0.2">
      <c r="A29955">
        <v>88267</v>
      </c>
      <c r="B29955" t="s">
        <v>26134</v>
      </c>
      <c r="C29955" t="s">
        <v>27591</v>
      </c>
      <c r="D29955" t="s">
        <v>27454</v>
      </c>
    </row>
    <row r="29956" spans="1:4" x14ac:dyDescent="0.2">
      <c r="A29956">
        <v>88301</v>
      </c>
      <c r="B29956" t="s">
        <v>27609</v>
      </c>
      <c r="C29956" t="s">
        <v>12761</v>
      </c>
      <c r="D29956" t="s">
        <v>27454</v>
      </c>
    </row>
    <row r="29957" spans="1:4" x14ac:dyDescent="0.2">
      <c r="A29957">
        <v>88310</v>
      </c>
      <c r="B29957" t="s">
        <v>27610</v>
      </c>
      <c r="C29957" t="s">
        <v>26920</v>
      </c>
      <c r="D29957" t="s">
        <v>27454</v>
      </c>
    </row>
    <row r="29958" spans="1:4" x14ac:dyDescent="0.2">
      <c r="A29958">
        <v>88312</v>
      </c>
      <c r="B29958" t="s">
        <v>18241</v>
      </c>
      <c r="C29958" t="s">
        <v>12761</v>
      </c>
      <c r="D29958" t="s">
        <v>27454</v>
      </c>
    </row>
    <row r="29959" spans="1:4" x14ac:dyDescent="0.2">
      <c r="A29959">
        <v>88314</v>
      </c>
      <c r="B29959" t="s">
        <v>27611</v>
      </c>
      <c r="C29959" t="s">
        <v>26920</v>
      </c>
      <c r="D29959" t="s">
        <v>27454</v>
      </c>
    </row>
    <row r="29960" spans="1:4" x14ac:dyDescent="0.2">
      <c r="A29960">
        <v>88316</v>
      </c>
      <c r="B29960" t="s">
        <v>27612</v>
      </c>
      <c r="C29960" t="s">
        <v>12761</v>
      </c>
      <c r="D29960" t="s">
        <v>27454</v>
      </c>
    </row>
    <row r="29961" spans="1:4" x14ac:dyDescent="0.2">
      <c r="A29961">
        <v>88317</v>
      </c>
      <c r="B29961" t="s">
        <v>27613</v>
      </c>
      <c r="C29961" t="s">
        <v>26920</v>
      </c>
      <c r="D29961" t="s">
        <v>27454</v>
      </c>
    </row>
    <row r="29962" spans="1:4" x14ac:dyDescent="0.2">
      <c r="A29962">
        <v>88318</v>
      </c>
      <c r="B29962" t="s">
        <v>13822</v>
      </c>
      <c r="C29962" t="s">
        <v>12761</v>
      </c>
      <c r="D29962" t="s">
        <v>27454</v>
      </c>
    </row>
    <row r="29963" spans="1:4" x14ac:dyDescent="0.2">
      <c r="A29963">
        <v>88321</v>
      </c>
      <c r="B29963" t="s">
        <v>26539</v>
      </c>
      <c r="C29963" t="s">
        <v>27466</v>
      </c>
      <c r="D29963" t="s">
        <v>27454</v>
      </c>
    </row>
    <row r="29964" spans="1:4" x14ac:dyDescent="0.2">
      <c r="A29964">
        <v>88324</v>
      </c>
      <c r="B29964" t="s">
        <v>19953</v>
      </c>
      <c r="C29964" t="s">
        <v>12761</v>
      </c>
      <c r="D29964" t="s">
        <v>27454</v>
      </c>
    </row>
    <row r="29965" spans="1:4" x14ac:dyDescent="0.2">
      <c r="A29965">
        <v>88330</v>
      </c>
      <c r="B29965" t="s">
        <v>27614</v>
      </c>
      <c r="C29965" t="s">
        <v>26920</v>
      </c>
      <c r="D29965" t="s">
        <v>27454</v>
      </c>
    </row>
    <row r="29966" spans="1:4" x14ac:dyDescent="0.2">
      <c r="A29966">
        <v>88336</v>
      </c>
      <c r="B29966" t="s">
        <v>26638</v>
      </c>
      <c r="C29966" t="s">
        <v>12761</v>
      </c>
      <c r="D29966" t="s">
        <v>27454</v>
      </c>
    </row>
    <row r="29967" spans="1:4" x14ac:dyDescent="0.2">
      <c r="A29967">
        <v>88337</v>
      </c>
      <c r="B29967" t="s">
        <v>27615</v>
      </c>
      <c r="C29967" t="s">
        <v>26920</v>
      </c>
      <c r="D29967" t="s">
        <v>27454</v>
      </c>
    </row>
    <row r="29968" spans="1:4" x14ac:dyDescent="0.2">
      <c r="A29968">
        <v>88339</v>
      </c>
      <c r="B29968" t="s">
        <v>27616</v>
      </c>
      <c r="C29968" t="s">
        <v>26920</v>
      </c>
      <c r="D29968" t="s">
        <v>27454</v>
      </c>
    </row>
    <row r="29969" spans="1:4" x14ac:dyDescent="0.2">
      <c r="A29969">
        <v>88340</v>
      </c>
      <c r="B29969" t="s">
        <v>27617</v>
      </c>
      <c r="C29969" t="s">
        <v>26920</v>
      </c>
      <c r="D29969" t="s">
        <v>27454</v>
      </c>
    </row>
    <row r="29970" spans="1:4" x14ac:dyDescent="0.2">
      <c r="A29970">
        <v>88341</v>
      </c>
      <c r="B29970" t="s">
        <v>27618</v>
      </c>
      <c r="C29970" t="s">
        <v>12761</v>
      </c>
      <c r="D29970" t="s">
        <v>27454</v>
      </c>
    </row>
    <row r="29971" spans="1:4" x14ac:dyDescent="0.2">
      <c r="A29971">
        <v>88344</v>
      </c>
      <c r="B29971" t="s">
        <v>27619</v>
      </c>
      <c r="C29971" t="s">
        <v>26920</v>
      </c>
      <c r="D29971" t="s">
        <v>27454</v>
      </c>
    </row>
    <row r="29972" spans="1:4" x14ac:dyDescent="0.2">
      <c r="A29972">
        <v>88345</v>
      </c>
      <c r="B29972" t="s">
        <v>27620</v>
      </c>
      <c r="C29972" t="s">
        <v>12761</v>
      </c>
      <c r="D29972" t="s">
        <v>27454</v>
      </c>
    </row>
    <row r="29973" spans="1:4" x14ac:dyDescent="0.2">
      <c r="A29973">
        <v>88346</v>
      </c>
      <c r="B29973" t="s">
        <v>27621</v>
      </c>
      <c r="C29973" t="s">
        <v>12761</v>
      </c>
      <c r="D29973" t="s">
        <v>27454</v>
      </c>
    </row>
    <row r="29974" spans="1:4" x14ac:dyDescent="0.2">
      <c r="A29974">
        <v>88347</v>
      </c>
      <c r="B29974" t="s">
        <v>3637</v>
      </c>
      <c r="C29974" t="s">
        <v>26920</v>
      </c>
      <c r="D29974" t="s">
        <v>27454</v>
      </c>
    </row>
    <row r="29975" spans="1:4" x14ac:dyDescent="0.2">
      <c r="A29975">
        <v>88348</v>
      </c>
      <c r="B29975" t="s">
        <v>27622</v>
      </c>
      <c r="C29975" t="s">
        <v>12761</v>
      </c>
      <c r="D29975" t="s">
        <v>27454</v>
      </c>
    </row>
    <row r="29976" spans="1:4" x14ac:dyDescent="0.2">
      <c r="A29976">
        <v>88351</v>
      </c>
      <c r="B29976" t="s">
        <v>27623</v>
      </c>
      <c r="C29976" t="s">
        <v>12761</v>
      </c>
      <c r="D29976" t="s">
        <v>27454</v>
      </c>
    </row>
    <row r="29977" spans="1:4" x14ac:dyDescent="0.2">
      <c r="A29977">
        <v>88352</v>
      </c>
      <c r="B29977" t="s">
        <v>27624</v>
      </c>
      <c r="C29977" t="s">
        <v>26920</v>
      </c>
      <c r="D29977" t="s">
        <v>27454</v>
      </c>
    </row>
    <row r="29978" spans="1:4" x14ac:dyDescent="0.2">
      <c r="A29978">
        <v>88354</v>
      </c>
      <c r="B29978" t="s">
        <v>27625</v>
      </c>
      <c r="C29978" t="s">
        <v>26920</v>
      </c>
      <c r="D29978" t="s">
        <v>27454</v>
      </c>
    </row>
    <row r="29979" spans="1:4" x14ac:dyDescent="0.2">
      <c r="A29979">
        <v>88401</v>
      </c>
      <c r="B29979" t="s">
        <v>27626</v>
      </c>
      <c r="C29979" t="s">
        <v>27596</v>
      </c>
      <c r="D29979" t="s">
        <v>27454</v>
      </c>
    </row>
    <row r="29980" spans="1:4" x14ac:dyDescent="0.2">
      <c r="A29980">
        <v>88410</v>
      </c>
      <c r="B29980" t="s">
        <v>27627</v>
      </c>
      <c r="C29980" t="s">
        <v>13294</v>
      </c>
      <c r="D29980" t="s">
        <v>27454</v>
      </c>
    </row>
    <row r="29981" spans="1:4" x14ac:dyDescent="0.2">
      <c r="A29981">
        <v>88411</v>
      </c>
      <c r="B29981" t="s">
        <v>27628</v>
      </c>
      <c r="C29981" t="s">
        <v>27596</v>
      </c>
      <c r="D29981" t="s">
        <v>27454</v>
      </c>
    </row>
    <row r="29982" spans="1:4" x14ac:dyDescent="0.2">
      <c r="A29982">
        <v>88414</v>
      </c>
      <c r="B29982" t="s">
        <v>27629</v>
      </c>
      <c r="C29982" t="s">
        <v>13294</v>
      </c>
      <c r="D29982" t="s">
        <v>27454</v>
      </c>
    </row>
    <row r="29983" spans="1:4" x14ac:dyDescent="0.2">
      <c r="A29983">
        <v>88415</v>
      </c>
      <c r="B29983" t="s">
        <v>13595</v>
      </c>
      <c r="C29983" t="s">
        <v>13294</v>
      </c>
      <c r="D29983" t="s">
        <v>27454</v>
      </c>
    </row>
    <row r="29984" spans="1:4" x14ac:dyDescent="0.2">
      <c r="A29984">
        <v>88417</v>
      </c>
      <c r="B29984" t="s">
        <v>27630</v>
      </c>
      <c r="C29984" t="s">
        <v>26505</v>
      </c>
      <c r="D29984" t="s">
        <v>27454</v>
      </c>
    </row>
    <row r="29985" spans="1:4" x14ac:dyDescent="0.2">
      <c r="A29985">
        <v>88418</v>
      </c>
      <c r="B29985" t="s">
        <v>1752</v>
      </c>
      <c r="C29985" t="s">
        <v>13294</v>
      </c>
      <c r="D29985" t="s">
        <v>27454</v>
      </c>
    </row>
    <row r="29986" spans="1:4" x14ac:dyDescent="0.2">
      <c r="A29986">
        <v>88419</v>
      </c>
      <c r="B29986" t="s">
        <v>15835</v>
      </c>
      <c r="C29986" t="s">
        <v>13294</v>
      </c>
      <c r="D29986" t="s">
        <v>27454</v>
      </c>
    </row>
    <row r="29987" spans="1:4" x14ac:dyDescent="0.2">
      <c r="A29987">
        <v>88421</v>
      </c>
      <c r="B29987" t="s">
        <v>27631</v>
      </c>
      <c r="C29987" t="s">
        <v>26978</v>
      </c>
      <c r="D29987" t="s">
        <v>27454</v>
      </c>
    </row>
    <row r="29988" spans="1:4" x14ac:dyDescent="0.2">
      <c r="A29988">
        <v>88422</v>
      </c>
      <c r="B29988" t="s">
        <v>11066</v>
      </c>
      <c r="C29988" t="s">
        <v>13294</v>
      </c>
      <c r="D29988" t="s">
        <v>27454</v>
      </c>
    </row>
    <row r="29989" spans="1:4" x14ac:dyDescent="0.2">
      <c r="A29989">
        <v>88424</v>
      </c>
      <c r="B29989" t="s">
        <v>22968</v>
      </c>
      <c r="C29989" t="s">
        <v>13294</v>
      </c>
      <c r="D29989" t="s">
        <v>27454</v>
      </c>
    </row>
    <row r="29990" spans="1:4" x14ac:dyDescent="0.2">
      <c r="A29990">
        <v>88426</v>
      </c>
      <c r="B29990" t="s">
        <v>8078</v>
      </c>
      <c r="C29990" t="s">
        <v>27596</v>
      </c>
      <c r="D29990" t="s">
        <v>27454</v>
      </c>
    </row>
    <row r="29991" spans="1:4" x14ac:dyDescent="0.2">
      <c r="A29991">
        <v>88427</v>
      </c>
      <c r="B29991" t="s">
        <v>27632</v>
      </c>
      <c r="C29991" t="s">
        <v>27596</v>
      </c>
      <c r="D29991" t="s">
        <v>27454</v>
      </c>
    </row>
    <row r="29992" spans="1:4" x14ac:dyDescent="0.2">
      <c r="A29992">
        <v>88430</v>
      </c>
      <c r="B29992" t="s">
        <v>27633</v>
      </c>
      <c r="C29992" t="s">
        <v>27596</v>
      </c>
      <c r="D29992" t="s">
        <v>27454</v>
      </c>
    </row>
    <row r="29993" spans="1:4" x14ac:dyDescent="0.2">
      <c r="A29993">
        <v>88431</v>
      </c>
      <c r="B29993" t="s">
        <v>25981</v>
      </c>
      <c r="C29993" t="s">
        <v>26978</v>
      </c>
      <c r="D29993" t="s">
        <v>27454</v>
      </c>
    </row>
    <row r="29994" spans="1:4" x14ac:dyDescent="0.2">
      <c r="A29994">
        <v>88433</v>
      </c>
      <c r="B29994" t="s">
        <v>27634</v>
      </c>
      <c r="C29994" t="s">
        <v>27596</v>
      </c>
      <c r="D29994" t="s">
        <v>27454</v>
      </c>
    </row>
    <row r="29995" spans="1:4" x14ac:dyDescent="0.2">
      <c r="A29995">
        <v>88434</v>
      </c>
      <c r="B29995" t="s">
        <v>27635</v>
      </c>
      <c r="C29995" t="s">
        <v>27596</v>
      </c>
      <c r="D29995" t="s">
        <v>27454</v>
      </c>
    </row>
    <row r="29996" spans="1:4" x14ac:dyDescent="0.2">
      <c r="A29996">
        <v>88435</v>
      </c>
      <c r="B29996" t="s">
        <v>26581</v>
      </c>
      <c r="C29996" t="s">
        <v>26505</v>
      </c>
      <c r="D29996" t="s">
        <v>27454</v>
      </c>
    </row>
    <row r="29997" spans="1:4" x14ac:dyDescent="0.2">
      <c r="A29997">
        <v>88436</v>
      </c>
      <c r="B29997" t="s">
        <v>24798</v>
      </c>
      <c r="C29997" t="s">
        <v>13294</v>
      </c>
      <c r="D29997" t="s">
        <v>27454</v>
      </c>
    </row>
    <row r="29998" spans="1:4" x14ac:dyDescent="0.2">
      <c r="A29998">
        <v>88439</v>
      </c>
      <c r="B29998" t="s">
        <v>27636</v>
      </c>
      <c r="C29998" t="s">
        <v>26978</v>
      </c>
      <c r="D29998" t="s">
        <v>27454</v>
      </c>
    </row>
    <row r="29999" spans="1:4" x14ac:dyDescent="0.2">
      <c r="A29999">
        <v>88888</v>
      </c>
      <c r="B29999" t="s">
        <v>27637</v>
      </c>
      <c r="D29999" t="s">
        <v>15961</v>
      </c>
    </row>
    <row r="30000" spans="1:4" x14ac:dyDescent="0.2">
      <c r="A30000">
        <v>88901</v>
      </c>
      <c r="B30000" t="s">
        <v>27638</v>
      </c>
      <c r="C30000" t="s">
        <v>19871</v>
      </c>
      <c r="D30000" t="s">
        <v>27639</v>
      </c>
    </row>
    <row r="30001" spans="1:4" x14ac:dyDescent="0.2">
      <c r="A30001">
        <v>88905</v>
      </c>
      <c r="B30001" t="s">
        <v>27638</v>
      </c>
      <c r="C30001" t="s">
        <v>19871</v>
      </c>
      <c r="D30001" t="s">
        <v>27639</v>
      </c>
    </row>
    <row r="30002" spans="1:4" x14ac:dyDescent="0.2">
      <c r="A30002">
        <v>89001</v>
      </c>
      <c r="B30002" t="s">
        <v>18211</v>
      </c>
      <c r="C30002" t="s">
        <v>12761</v>
      </c>
      <c r="D30002" t="s">
        <v>27639</v>
      </c>
    </row>
    <row r="30003" spans="1:4" x14ac:dyDescent="0.2">
      <c r="A30003">
        <v>89002</v>
      </c>
      <c r="B30003" t="s">
        <v>1893</v>
      </c>
      <c r="C30003" t="s">
        <v>19871</v>
      </c>
      <c r="D30003" t="s">
        <v>27639</v>
      </c>
    </row>
    <row r="30004" spans="1:4" x14ac:dyDescent="0.2">
      <c r="A30004">
        <v>89005</v>
      </c>
      <c r="B30004" t="s">
        <v>27640</v>
      </c>
      <c r="C30004" t="s">
        <v>19871</v>
      </c>
      <c r="D30004" t="s">
        <v>27639</v>
      </c>
    </row>
    <row r="30005" spans="1:4" x14ac:dyDescent="0.2">
      <c r="A30005">
        <v>89008</v>
      </c>
      <c r="B30005" t="s">
        <v>27641</v>
      </c>
      <c r="C30005" t="s">
        <v>12761</v>
      </c>
      <c r="D30005" t="s">
        <v>27639</v>
      </c>
    </row>
    <row r="30006" spans="1:4" x14ac:dyDescent="0.2">
      <c r="A30006">
        <v>89010</v>
      </c>
      <c r="B30006" t="s">
        <v>19445</v>
      </c>
      <c r="C30006" t="s">
        <v>27642</v>
      </c>
      <c r="D30006" t="s">
        <v>27639</v>
      </c>
    </row>
    <row r="30007" spans="1:4" x14ac:dyDescent="0.2">
      <c r="A30007">
        <v>89011</v>
      </c>
      <c r="B30007" t="s">
        <v>1893</v>
      </c>
      <c r="C30007" t="s">
        <v>19871</v>
      </c>
      <c r="D30007" t="s">
        <v>27639</v>
      </c>
    </row>
    <row r="30008" spans="1:4" x14ac:dyDescent="0.2">
      <c r="A30008">
        <v>89012</v>
      </c>
      <c r="B30008" t="s">
        <v>1893</v>
      </c>
      <c r="C30008" t="s">
        <v>19871</v>
      </c>
      <c r="D30008" t="s">
        <v>27639</v>
      </c>
    </row>
    <row r="30009" spans="1:4" x14ac:dyDescent="0.2">
      <c r="A30009">
        <v>89013</v>
      </c>
      <c r="B30009" t="s">
        <v>21707</v>
      </c>
      <c r="C30009" t="s">
        <v>27642</v>
      </c>
      <c r="D30009" t="s">
        <v>27639</v>
      </c>
    </row>
    <row r="30010" spans="1:4" x14ac:dyDescent="0.2">
      <c r="A30010">
        <v>89014</v>
      </c>
      <c r="B30010" t="s">
        <v>1893</v>
      </c>
      <c r="C30010" t="s">
        <v>19871</v>
      </c>
      <c r="D30010" t="s">
        <v>27639</v>
      </c>
    </row>
    <row r="30011" spans="1:4" x14ac:dyDescent="0.2">
      <c r="A30011">
        <v>89015</v>
      </c>
      <c r="B30011" t="s">
        <v>1893</v>
      </c>
      <c r="C30011" t="s">
        <v>19871</v>
      </c>
      <c r="D30011" t="s">
        <v>27639</v>
      </c>
    </row>
    <row r="30012" spans="1:4" x14ac:dyDescent="0.2">
      <c r="A30012">
        <v>89017</v>
      </c>
      <c r="B30012" t="s">
        <v>27643</v>
      </c>
      <c r="C30012" t="s">
        <v>12761</v>
      </c>
      <c r="D30012" t="s">
        <v>27639</v>
      </c>
    </row>
    <row r="30013" spans="1:4" x14ac:dyDescent="0.2">
      <c r="A30013">
        <v>89019</v>
      </c>
      <c r="B30013" t="s">
        <v>27644</v>
      </c>
      <c r="C30013" t="s">
        <v>19871</v>
      </c>
      <c r="D30013" t="s">
        <v>27639</v>
      </c>
    </row>
    <row r="30014" spans="1:4" x14ac:dyDescent="0.2">
      <c r="A30014">
        <v>89020</v>
      </c>
      <c r="B30014" t="s">
        <v>27645</v>
      </c>
      <c r="C30014" t="s">
        <v>27646</v>
      </c>
      <c r="D30014" t="s">
        <v>27639</v>
      </c>
    </row>
    <row r="30015" spans="1:4" x14ac:dyDescent="0.2">
      <c r="A30015">
        <v>89026</v>
      </c>
      <c r="B30015" t="s">
        <v>27644</v>
      </c>
      <c r="C30015" t="s">
        <v>19871</v>
      </c>
      <c r="D30015" t="s">
        <v>27639</v>
      </c>
    </row>
    <row r="30016" spans="1:4" x14ac:dyDescent="0.2">
      <c r="A30016">
        <v>89027</v>
      </c>
      <c r="B30016" t="s">
        <v>10446</v>
      </c>
      <c r="C30016" t="s">
        <v>19871</v>
      </c>
      <c r="D30016" t="s">
        <v>27639</v>
      </c>
    </row>
    <row r="30017" spans="1:4" x14ac:dyDescent="0.2">
      <c r="A30017">
        <v>89029</v>
      </c>
      <c r="B30017" t="s">
        <v>27647</v>
      </c>
      <c r="C30017" t="s">
        <v>19871</v>
      </c>
      <c r="D30017" t="s">
        <v>27639</v>
      </c>
    </row>
    <row r="30018" spans="1:4" x14ac:dyDescent="0.2">
      <c r="A30018">
        <v>89030</v>
      </c>
      <c r="B30018" t="s">
        <v>5139</v>
      </c>
      <c r="C30018" t="s">
        <v>19871</v>
      </c>
      <c r="D30018" t="s">
        <v>27639</v>
      </c>
    </row>
    <row r="30019" spans="1:4" x14ac:dyDescent="0.2">
      <c r="A30019">
        <v>89031</v>
      </c>
      <c r="B30019" t="s">
        <v>5139</v>
      </c>
      <c r="C30019" t="s">
        <v>19871</v>
      </c>
      <c r="D30019" t="s">
        <v>27639</v>
      </c>
    </row>
    <row r="30020" spans="1:4" x14ac:dyDescent="0.2">
      <c r="A30020">
        <v>89032</v>
      </c>
      <c r="B30020" t="s">
        <v>5139</v>
      </c>
      <c r="C30020" t="s">
        <v>19871</v>
      </c>
      <c r="D30020" t="s">
        <v>27639</v>
      </c>
    </row>
    <row r="30021" spans="1:4" x14ac:dyDescent="0.2">
      <c r="A30021">
        <v>89033</v>
      </c>
      <c r="B30021" t="s">
        <v>5139</v>
      </c>
      <c r="C30021" t="s">
        <v>19871</v>
      </c>
      <c r="D30021" t="s">
        <v>27639</v>
      </c>
    </row>
    <row r="30022" spans="1:4" x14ac:dyDescent="0.2">
      <c r="A30022">
        <v>89034</v>
      </c>
      <c r="B30022" t="s">
        <v>10446</v>
      </c>
      <c r="C30022" t="s">
        <v>19871</v>
      </c>
      <c r="D30022" t="s">
        <v>27639</v>
      </c>
    </row>
    <row r="30023" spans="1:4" x14ac:dyDescent="0.2">
      <c r="A30023">
        <v>89039</v>
      </c>
      <c r="B30023" t="s">
        <v>27648</v>
      </c>
      <c r="C30023" t="s">
        <v>19871</v>
      </c>
      <c r="D30023" t="s">
        <v>27639</v>
      </c>
    </row>
    <row r="30024" spans="1:4" x14ac:dyDescent="0.2">
      <c r="A30024">
        <v>89040</v>
      </c>
      <c r="B30024" t="s">
        <v>25062</v>
      </c>
      <c r="C30024" t="s">
        <v>19871</v>
      </c>
      <c r="D30024" t="s">
        <v>27639</v>
      </c>
    </row>
    <row r="30025" spans="1:4" x14ac:dyDescent="0.2">
      <c r="A30025">
        <v>89043</v>
      </c>
      <c r="B30025" t="s">
        <v>27649</v>
      </c>
      <c r="C30025" t="s">
        <v>12761</v>
      </c>
      <c r="D30025" t="s">
        <v>27639</v>
      </c>
    </row>
    <row r="30026" spans="1:4" x14ac:dyDescent="0.2">
      <c r="A30026">
        <v>89044</v>
      </c>
      <c r="B30026" t="s">
        <v>1893</v>
      </c>
      <c r="C30026" t="s">
        <v>19871</v>
      </c>
      <c r="D30026" t="s">
        <v>27639</v>
      </c>
    </row>
    <row r="30027" spans="1:4" x14ac:dyDescent="0.2">
      <c r="A30027">
        <v>89045</v>
      </c>
      <c r="B30027" t="s">
        <v>26615</v>
      </c>
      <c r="C30027" t="s">
        <v>27646</v>
      </c>
      <c r="D30027" t="s">
        <v>27639</v>
      </c>
    </row>
    <row r="30028" spans="1:4" x14ac:dyDescent="0.2">
      <c r="A30028">
        <v>89046</v>
      </c>
      <c r="B30028" t="s">
        <v>27650</v>
      </c>
      <c r="C30028" t="s">
        <v>19871</v>
      </c>
      <c r="D30028" t="s">
        <v>27639</v>
      </c>
    </row>
    <row r="30029" spans="1:4" x14ac:dyDescent="0.2">
      <c r="A30029">
        <v>89048</v>
      </c>
      <c r="B30029" t="s">
        <v>27651</v>
      </c>
      <c r="C30029" t="s">
        <v>27646</v>
      </c>
      <c r="D30029" t="s">
        <v>27639</v>
      </c>
    </row>
    <row r="30030" spans="1:4" x14ac:dyDescent="0.2">
      <c r="A30030">
        <v>89049</v>
      </c>
      <c r="B30030" t="s">
        <v>27382</v>
      </c>
      <c r="C30030" t="s">
        <v>27646</v>
      </c>
      <c r="D30030" t="s">
        <v>27639</v>
      </c>
    </row>
    <row r="30031" spans="1:4" x14ac:dyDescent="0.2">
      <c r="A30031">
        <v>89052</v>
      </c>
      <c r="B30031" t="s">
        <v>1893</v>
      </c>
      <c r="C30031" t="s">
        <v>19871</v>
      </c>
      <c r="D30031" t="s">
        <v>27639</v>
      </c>
    </row>
    <row r="30032" spans="1:4" x14ac:dyDescent="0.2">
      <c r="A30032">
        <v>89054</v>
      </c>
      <c r="B30032" t="s">
        <v>21803</v>
      </c>
      <c r="C30032" t="s">
        <v>19871</v>
      </c>
      <c r="D30032" t="s">
        <v>27639</v>
      </c>
    </row>
    <row r="30033" spans="1:4" x14ac:dyDescent="0.2">
      <c r="A30033">
        <v>89060</v>
      </c>
      <c r="B30033" t="s">
        <v>27651</v>
      </c>
      <c r="C30033" t="s">
        <v>27646</v>
      </c>
      <c r="D30033" t="s">
        <v>27639</v>
      </c>
    </row>
    <row r="30034" spans="1:4" x14ac:dyDescent="0.2">
      <c r="A30034">
        <v>89061</v>
      </c>
      <c r="B30034" t="s">
        <v>27651</v>
      </c>
      <c r="C30034" t="s">
        <v>27646</v>
      </c>
      <c r="D30034" t="s">
        <v>27639</v>
      </c>
    </row>
    <row r="30035" spans="1:4" x14ac:dyDescent="0.2">
      <c r="A30035">
        <v>89067</v>
      </c>
      <c r="B30035" t="s">
        <v>27652</v>
      </c>
      <c r="C30035" t="s">
        <v>12761</v>
      </c>
      <c r="D30035" t="s">
        <v>27639</v>
      </c>
    </row>
    <row r="30036" spans="1:4" x14ac:dyDescent="0.2">
      <c r="A30036">
        <v>89070</v>
      </c>
      <c r="B30036" t="s">
        <v>27653</v>
      </c>
      <c r="C30036" t="s">
        <v>19871</v>
      </c>
      <c r="D30036" t="s">
        <v>27639</v>
      </c>
    </row>
    <row r="30037" spans="1:4" x14ac:dyDescent="0.2">
      <c r="A30037">
        <v>89074</v>
      </c>
      <c r="B30037" t="s">
        <v>1893</v>
      </c>
      <c r="C30037" t="s">
        <v>19871</v>
      </c>
      <c r="D30037" t="s">
        <v>27639</v>
      </c>
    </row>
    <row r="30038" spans="1:4" x14ac:dyDescent="0.2">
      <c r="A30038">
        <v>89081</v>
      </c>
      <c r="B30038" t="s">
        <v>5139</v>
      </c>
      <c r="C30038" t="s">
        <v>19871</v>
      </c>
      <c r="D30038" t="s">
        <v>27639</v>
      </c>
    </row>
    <row r="30039" spans="1:4" x14ac:dyDescent="0.2">
      <c r="A30039">
        <v>89084</v>
      </c>
      <c r="B30039" t="s">
        <v>5139</v>
      </c>
      <c r="C30039" t="s">
        <v>19871</v>
      </c>
      <c r="D30039" t="s">
        <v>27639</v>
      </c>
    </row>
    <row r="30040" spans="1:4" x14ac:dyDescent="0.2">
      <c r="A30040">
        <v>89085</v>
      </c>
      <c r="B30040" t="s">
        <v>5139</v>
      </c>
      <c r="C30040" t="s">
        <v>19871</v>
      </c>
      <c r="D30040" t="s">
        <v>27639</v>
      </c>
    </row>
    <row r="30041" spans="1:4" x14ac:dyDescent="0.2">
      <c r="A30041">
        <v>89086</v>
      </c>
      <c r="B30041" t="s">
        <v>5139</v>
      </c>
      <c r="C30041" t="s">
        <v>19871</v>
      </c>
      <c r="D30041" t="s">
        <v>27639</v>
      </c>
    </row>
    <row r="30042" spans="1:4" x14ac:dyDescent="0.2">
      <c r="A30042">
        <v>89087</v>
      </c>
      <c r="B30042" t="s">
        <v>5139</v>
      </c>
      <c r="C30042" t="s">
        <v>19871</v>
      </c>
      <c r="D30042" t="s">
        <v>27639</v>
      </c>
    </row>
    <row r="30043" spans="1:4" x14ac:dyDescent="0.2">
      <c r="A30043">
        <v>89101</v>
      </c>
      <c r="B30043" t="s">
        <v>7723</v>
      </c>
      <c r="C30043" t="s">
        <v>19871</v>
      </c>
      <c r="D30043" t="s">
        <v>27639</v>
      </c>
    </row>
    <row r="30044" spans="1:4" x14ac:dyDescent="0.2">
      <c r="A30044">
        <v>89102</v>
      </c>
      <c r="B30044" t="s">
        <v>7723</v>
      </c>
      <c r="C30044" t="s">
        <v>19871</v>
      </c>
      <c r="D30044" t="s">
        <v>27639</v>
      </c>
    </row>
    <row r="30045" spans="1:4" x14ac:dyDescent="0.2">
      <c r="A30045">
        <v>89103</v>
      </c>
      <c r="B30045" t="s">
        <v>7723</v>
      </c>
      <c r="C30045" t="s">
        <v>19871</v>
      </c>
      <c r="D30045" t="s">
        <v>27639</v>
      </c>
    </row>
    <row r="30046" spans="1:4" x14ac:dyDescent="0.2">
      <c r="A30046">
        <v>89104</v>
      </c>
      <c r="B30046" t="s">
        <v>7723</v>
      </c>
      <c r="C30046" t="s">
        <v>19871</v>
      </c>
      <c r="D30046" t="s">
        <v>27639</v>
      </c>
    </row>
    <row r="30047" spans="1:4" x14ac:dyDescent="0.2">
      <c r="A30047">
        <v>89106</v>
      </c>
      <c r="B30047" t="s">
        <v>7723</v>
      </c>
      <c r="C30047" t="s">
        <v>19871</v>
      </c>
      <c r="D30047" t="s">
        <v>27639</v>
      </c>
    </row>
    <row r="30048" spans="1:4" x14ac:dyDescent="0.2">
      <c r="A30048">
        <v>89107</v>
      </c>
      <c r="B30048" t="s">
        <v>7723</v>
      </c>
      <c r="C30048" t="s">
        <v>19871</v>
      </c>
      <c r="D30048" t="s">
        <v>27639</v>
      </c>
    </row>
    <row r="30049" spans="1:4" x14ac:dyDescent="0.2">
      <c r="A30049">
        <v>89108</v>
      </c>
      <c r="B30049" t="s">
        <v>7723</v>
      </c>
      <c r="C30049" t="s">
        <v>19871</v>
      </c>
      <c r="D30049" t="s">
        <v>27639</v>
      </c>
    </row>
    <row r="30050" spans="1:4" x14ac:dyDescent="0.2">
      <c r="A30050">
        <v>89109</v>
      </c>
      <c r="B30050" t="s">
        <v>7723</v>
      </c>
      <c r="C30050" t="s">
        <v>19871</v>
      </c>
      <c r="D30050" t="s">
        <v>27639</v>
      </c>
    </row>
    <row r="30051" spans="1:4" x14ac:dyDescent="0.2">
      <c r="A30051">
        <v>89110</v>
      </c>
      <c r="B30051" t="s">
        <v>7723</v>
      </c>
      <c r="C30051" t="s">
        <v>19871</v>
      </c>
      <c r="D30051" t="s">
        <v>27639</v>
      </c>
    </row>
    <row r="30052" spans="1:4" x14ac:dyDescent="0.2">
      <c r="A30052">
        <v>89113</v>
      </c>
      <c r="B30052" t="s">
        <v>7723</v>
      </c>
      <c r="C30052" t="s">
        <v>19871</v>
      </c>
      <c r="D30052" t="s">
        <v>27639</v>
      </c>
    </row>
    <row r="30053" spans="1:4" x14ac:dyDescent="0.2">
      <c r="A30053">
        <v>89115</v>
      </c>
      <c r="B30053" t="s">
        <v>7723</v>
      </c>
      <c r="C30053" t="s">
        <v>19871</v>
      </c>
      <c r="D30053" t="s">
        <v>27639</v>
      </c>
    </row>
    <row r="30054" spans="1:4" x14ac:dyDescent="0.2">
      <c r="A30054">
        <v>89117</v>
      </c>
      <c r="B30054" t="s">
        <v>7723</v>
      </c>
      <c r="C30054" t="s">
        <v>19871</v>
      </c>
      <c r="D30054" t="s">
        <v>27639</v>
      </c>
    </row>
    <row r="30055" spans="1:4" x14ac:dyDescent="0.2">
      <c r="A30055">
        <v>89118</v>
      </c>
      <c r="B30055" t="s">
        <v>7723</v>
      </c>
      <c r="C30055" t="s">
        <v>19871</v>
      </c>
      <c r="D30055" t="s">
        <v>27639</v>
      </c>
    </row>
    <row r="30056" spans="1:4" x14ac:dyDescent="0.2">
      <c r="A30056">
        <v>89119</v>
      </c>
      <c r="B30056" t="s">
        <v>7723</v>
      </c>
      <c r="C30056" t="s">
        <v>19871</v>
      </c>
      <c r="D30056" t="s">
        <v>27639</v>
      </c>
    </row>
    <row r="30057" spans="1:4" x14ac:dyDescent="0.2">
      <c r="A30057">
        <v>89120</v>
      </c>
      <c r="B30057" t="s">
        <v>7723</v>
      </c>
      <c r="C30057" t="s">
        <v>19871</v>
      </c>
      <c r="D30057" t="s">
        <v>27639</v>
      </c>
    </row>
    <row r="30058" spans="1:4" x14ac:dyDescent="0.2">
      <c r="A30058">
        <v>89121</v>
      </c>
      <c r="B30058" t="s">
        <v>7723</v>
      </c>
      <c r="C30058" t="s">
        <v>19871</v>
      </c>
      <c r="D30058" t="s">
        <v>27639</v>
      </c>
    </row>
    <row r="30059" spans="1:4" x14ac:dyDescent="0.2">
      <c r="A30059">
        <v>89122</v>
      </c>
      <c r="B30059" t="s">
        <v>7723</v>
      </c>
      <c r="C30059" t="s">
        <v>19871</v>
      </c>
      <c r="D30059" t="s">
        <v>27639</v>
      </c>
    </row>
    <row r="30060" spans="1:4" x14ac:dyDescent="0.2">
      <c r="A30060">
        <v>89123</v>
      </c>
      <c r="B30060" t="s">
        <v>7723</v>
      </c>
      <c r="C30060" t="s">
        <v>19871</v>
      </c>
      <c r="D30060" t="s">
        <v>27639</v>
      </c>
    </row>
    <row r="30061" spans="1:4" x14ac:dyDescent="0.2">
      <c r="A30061">
        <v>89124</v>
      </c>
      <c r="B30061" t="s">
        <v>7723</v>
      </c>
      <c r="C30061" t="s">
        <v>19871</v>
      </c>
      <c r="D30061" t="s">
        <v>27639</v>
      </c>
    </row>
    <row r="30062" spans="1:4" x14ac:dyDescent="0.2">
      <c r="A30062">
        <v>89128</v>
      </c>
      <c r="B30062" t="s">
        <v>7723</v>
      </c>
      <c r="C30062" t="s">
        <v>19871</v>
      </c>
      <c r="D30062" t="s">
        <v>27639</v>
      </c>
    </row>
    <row r="30063" spans="1:4" x14ac:dyDescent="0.2">
      <c r="A30063">
        <v>89129</v>
      </c>
      <c r="B30063" t="s">
        <v>7723</v>
      </c>
      <c r="C30063" t="s">
        <v>19871</v>
      </c>
      <c r="D30063" t="s">
        <v>27639</v>
      </c>
    </row>
    <row r="30064" spans="1:4" x14ac:dyDescent="0.2">
      <c r="A30064">
        <v>89130</v>
      </c>
      <c r="B30064" t="s">
        <v>7723</v>
      </c>
      <c r="C30064" t="s">
        <v>19871</v>
      </c>
      <c r="D30064" t="s">
        <v>27639</v>
      </c>
    </row>
    <row r="30065" spans="1:4" x14ac:dyDescent="0.2">
      <c r="A30065">
        <v>89131</v>
      </c>
      <c r="B30065" t="s">
        <v>7723</v>
      </c>
      <c r="C30065" t="s">
        <v>19871</v>
      </c>
      <c r="D30065" t="s">
        <v>27639</v>
      </c>
    </row>
    <row r="30066" spans="1:4" x14ac:dyDescent="0.2">
      <c r="A30066">
        <v>89134</v>
      </c>
      <c r="B30066" t="s">
        <v>7723</v>
      </c>
      <c r="C30066" t="s">
        <v>19871</v>
      </c>
      <c r="D30066" t="s">
        <v>27639</v>
      </c>
    </row>
    <row r="30067" spans="1:4" x14ac:dyDescent="0.2">
      <c r="A30067">
        <v>89135</v>
      </c>
      <c r="B30067" t="s">
        <v>7723</v>
      </c>
      <c r="C30067" t="s">
        <v>19871</v>
      </c>
      <c r="D30067" t="s">
        <v>27639</v>
      </c>
    </row>
    <row r="30068" spans="1:4" x14ac:dyDescent="0.2">
      <c r="A30068">
        <v>89138</v>
      </c>
      <c r="B30068" t="s">
        <v>7723</v>
      </c>
      <c r="C30068" t="s">
        <v>19871</v>
      </c>
      <c r="D30068" t="s">
        <v>27639</v>
      </c>
    </row>
    <row r="30069" spans="1:4" x14ac:dyDescent="0.2">
      <c r="A30069">
        <v>89139</v>
      </c>
      <c r="B30069" t="s">
        <v>7723</v>
      </c>
      <c r="C30069" t="s">
        <v>19871</v>
      </c>
      <c r="D30069" t="s">
        <v>27639</v>
      </c>
    </row>
    <row r="30070" spans="1:4" x14ac:dyDescent="0.2">
      <c r="A30070">
        <v>89141</v>
      </c>
      <c r="B30070" t="s">
        <v>7723</v>
      </c>
      <c r="C30070" t="s">
        <v>19871</v>
      </c>
      <c r="D30070" t="s">
        <v>27639</v>
      </c>
    </row>
    <row r="30071" spans="1:4" x14ac:dyDescent="0.2">
      <c r="A30071">
        <v>89142</v>
      </c>
      <c r="B30071" t="s">
        <v>7723</v>
      </c>
      <c r="C30071" t="s">
        <v>19871</v>
      </c>
      <c r="D30071" t="s">
        <v>27639</v>
      </c>
    </row>
    <row r="30072" spans="1:4" x14ac:dyDescent="0.2">
      <c r="A30072">
        <v>89143</v>
      </c>
      <c r="B30072" t="s">
        <v>7723</v>
      </c>
      <c r="C30072" t="s">
        <v>19871</v>
      </c>
      <c r="D30072" t="s">
        <v>27639</v>
      </c>
    </row>
    <row r="30073" spans="1:4" x14ac:dyDescent="0.2">
      <c r="A30073">
        <v>89144</v>
      </c>
      <c r="B30073" t="s">
        <v>7723</v>
      </c>
      <c r="C30073" t="s">
        <v>19871</v>
      </c>
      <c r="D30073" t="s">
        <v>27639</v>
      </c>
    </row>
    <row r="30074" spans="1:4" x14ac:dyDescent="0.2">
      <c r="A30074">
        <v>89145</v>
      </c>
      <c r="B30074" t="s">
        <v>7723</v>
      </c>
      <c r="C30074" t="s">
        <v>19871</v>
      </c>
      <c r="D30074" t="s">
        <v>27639</v>
      </c>
    </row>
    <row r="30075" spans="1:4" x14ac:dyDescent="0.2">
      <c r="A30075">
        <v>89146</v>
      </c>
      <c r="B30075" t="s">
        <v>7723</v>
      </c>
      <c r="C30075" t="s">
        <v>19871</v>
      </c>
      <c r="D30075" t="s">
        <v>27639</v>
      </c>
    </row>
    <row r="30076" spans="1:4" x14ac:dyDescent="0.2">
      <c r="A30076">
        <v>89147</v>
      </c>
      <c r="B30076" t="s">
        <v>7723</v>
      </c>
      <c r="C30076" t="s">
        <v>19871</v>
      </c>
      <c r="D30076" t="s">
        <v>27639</v>
      </c>
    </row>
    <row r="30077" spans="1:4" x14ac:dyDescent="0.2">
      <c r="A30077">
        <v>89148</v>
      </c>
      <c r="B30077" t="s">
        <v>7723</v>
      </c>
      <c r="C30077" t="s">
        <v>19871</v>
      </c>
      <c r="D30077" t="s">
        <v>27639</v>
      </c>
    </row>
    <row r="30078" spans="1:4" x14ac:dyDescent="0.2">
      <c r="A30078">
        <v>89149</v>
      </c>
      <c r="B30078" t="s">
        <v>7723</v>
      </c>
      <c r="C30078" t="s">
        <v>19871</v>
      </c>
      <c r="D30078" t="s">
        <v>27639</v>
      </c>
    </row>
    <row r="30079" spans="1:4" x14ac:dyDescent="0.2">
      <c r="A30079">
        <v>89150</v>
      </c>
      <c r="B30079" t="s">
        <v>7723</v>
      </c>
      <c r="C30079" t="s">
        <v>19871</v>
      </c>
      <c r="D30079" t="s">
        <v>27639</v>
      </c>
    </row>
    <row r="30080" spans="1:4" x14ac:dyDescent="0.2">
      <c r="A30080">
        <v>89151</v>
      </c>
      <c r="B30080" t="s">
        <v>7723</v>
      </c>
      <c r="C30080" t="s">
        <v>19871</v>
      </c>
      <c r="D30080" t="s">
        <v>27639</v>
      </c>
    </row>
    <row r="30081" spans="1:4" x14ac:dyDescent="0.2">
      <c r="A30081">
        <v>89152</v>
      </c>
      <c r="B30081" t="s">
        <v>7723</v>
      </c>
      <c r="C30081" t="s">
        <v>19871</v>
      </c>
      <c r="D30081" t="s">
        <v>27639</v>
      </c>
    </row>
    <row r="30082" spans="1:4" x14ac:dyDescent="0.2">
      <c r="A30082">
        <v>89153</v>
      </c>
      <c r="B30082" t="s">
        <v>7723</v>
      </c>
      <c r="C30082" t="s">
        <v>19871</v>
      </c>
      <c r="D30082" t="s">
        <v>27639</v>
      </c>
    </row>
    <row r="30083" spans="1:4" x14ac:dyDescent="0.2">
      <c r="A30083">
        <v>89155</v>
      </c>
      <c r="B30083" t="s">
        <v>7723</v>
      </c>
      <c r="C30083" t="s">
        <v>19871</v>
      </c>
      <c r="D30083" t="s">
        <v>27639</v>
      </c>
    </row>
    <row r="30084" spans="1:4" x14ac:dyDescent="0.2">
      <c r="A30084">
        <v>89156</v>
      </c>
      <c r="B30084" t="s">
        <v>7723</v>
      </c>
      <c r="C30084" t="s">
        <v>19871</v>
      </c>
      <c r="D30084" t="s">
        <v>27639</v>
      </c>
    </row>
    <row r="30085" spans="1:4" x14ac:dyDescent="0.2">
      <c r="A30085">
        <v>89158</v>
      </c>
      <c r="B30085" t="s">
        <v>7723</v>
      </c>
      <c r="C30085" t="s">
        <v>19871</v>
      </c>
      <c r="D30085" t="s">
        <v>27639</v>
      </c>
    </row>
    <row r="30086" spans="1:4" x14ac:dyDescent="0.2">
      <c r="A30086">
        <v>89159</v>
      </c>
      <c r="B30086" t="s">
        <v>7723</v>
      </c>
      <c r="C30086" t="s">
        <v>19871</v>
      </c>
      <c r="D30086" t="s">
        <v>27639</v>
      </c>
    </row>
    <row r="30087" spans="1:4" x14ac:dyDescent="0.2">
      <c r="A30087">
        <v>89161</v>
      </c>
      <c r="B30087" t="s">
        <v>7723</v>
      </c>
      <c r="C30087" t="s">
        <v>19871</v>
      </c>
      <c r="D30087" t="s">
        <v>27639</v>
      </c>
    </row>
    <row r="30088" spans="1:4" x14ac:dyDescent="0.2">
      <c r="A30088">
        <v>89163</v>
      </c>
      <c r="B30088" t="s">
        <v>27638</v>
      </c>
      <c r="C30088" t="s">
        <v>19871</v>
      </c>
      <c r="D30088" t="s">
        <v>27639</v>
      </c>
    </row>
    <row r="30089" spans="1:4" x14ac:dyDescent="0.2">
      <c r="A30089">
        <v>89164</v>
      </c>
      <c r="B30089" t="s">
        <v>7723</v>
      </c>
      <c r="C30089" t="s">
        <v>19871</v>
      </c>
      <c r="D30089" t="s">
        <v>27639</v>
      </c>
    </row>
    <row r="30090" spans="1:4" x14ac:dyDescent="0.2">
      <c r="A30090">
        <v>89165</v>
      </c>
      <c r="B30090" t="s">
        <v>7723</v>
      </c>
      <c r="C30090" t="s">
        <v>19871</v>
      </c>
      <c r="D30090" t="s">
        <v>27639</v>
      </c>
    </row>
    <row r="30091" spans="1:4" x14ac:dyDescent="0.2">
      <c r="A30091">
        <v>89166</v>
      </c>
      <c r="B30091" t="s">
        <v>7723</v>
      </c>
      <c r="C30091" t="s">
        <v>19871</v>
      </c>
      <c r="D30091" t="s">
        <v>27639</v>
      </c>
    </row>
    <row r="30092" spans="1:4" x14ac:dyDescent="0.2">
      <c r="A30092">
        <v>89169</v>
      </c>
      <c r="B30092" t="s">
        <v>7723</v>
      </c>
      <c r="C30092" t="s">
        <v>19871</v>
      </c>
      <c r="D30092" t="s">
        <v>27639</v>
      </c>
    </row>
    <row r="30093" spans="1:4" x14ac:dyDescent="0.2">
      <c r="A30093">
        <v>89177</v>
      </c>
      <c r="B30093" t="s">
        <v>7723</v>
      </c>
      <c r="C30093" t="s">
        <v>19871</v>
      </c>
      <c r="D30093" t="s">
        <v>27639</v>
      </c>
    </row>
    <row r="30094" spans="1:4" x14ac:dyDescent="0.2">
      <c r="A30094">
        <v>89178</v>
      </c>
      <c r="B30094" t="s">
        <v>7723</v>
      </c>
      <c r="C30094" t="s">
        <v>19871</v>
      </c>
      <c r="D30094" t="s">
        <v>27639</v>
      </c>
    </row>
    <row r="30095" spans="1:4" x14ac:dyDescent="0.2">
      <c r="A30095">
        <v>89179</v>
      </c>
      <c r="B30095" t="s">
        <v>7723</v>
      </c>
      <c r="C30095" t="s">
        <v>19871</v>
      </c>
      <c r="D30095" t="s">
        <v>27639</v>
      </c>
    </row>
    <row r="30096" spans="1:4" x14ac:dyDescent="0.2">
      <c r="A30096">
        <v>89183</v>
      </c>
      <c r="B30096" t="s">
        <v>7723</v>
      </c>
      <c r="C30096" t="s">
        <v>19871</v>
      </c>
      <c r="D30096" t="s">
        <v>27639</v>
      </c>
    </row>
    <row r="30097" spans="1:4" x14ac:dyDescent="0.2">
      <c r="A30097">
        <v>89195</v>
      </c>
      <c r="B30097" t="s">
        <v>7723</v>
      </c>
      <c r="C30097" t="s">
        <v>19871</v>
      </c>
      <c r="D30097" t="s">
        <v>27639</v>
      </c>
    </row>
    <row r="30098" spans="1:4" x14ac:dyDescent="0.2">
      <c r="A30098">
        <v>89199</v>
      </c>
      <c r="B30098" t="s">
        <v>7723</v>
      </c>
      <c r="C30098" t="s">
        <v>19871</v>
      </c>
      <c r="D30098" t="s">
        <v>27639</v>
      </c>
    </row>
    <row r="30099" spans="1:4" x14ac:dyDescent="0.2">
      <c r="A30099">
        <v>89301</v>
      </c>
      <c r="B30099" t="s">
        <v>21929</v>
      </c>
      <c r="C30099" t="s">
        <v>27654</v>
      </c>
      <c r="D30099" t="s">
        <v>27639</v>
      </c>
    </row>
    <row r="30100" spans="1:4" x14ac:dyDescent="0.2">
      <c r="A30100">
        <v>89310</v>
      </c>
      <c r="B30100" t="s">
        <v>590</v>
      </c>
      <c r="C30100" t="s">
        <v>27655</v>
      </c>
      <c r="D30100" t="s">
        <v>27639</v>
      </c>
    </row>
    <row r="30101" spans="1:4" x14ac:dyDescent="0.2">
      <c r="A30101">
        <v>89311</v>
      </c>
      <c r="B30101" t="s">
        <v>17339</v>
      </c>
      <c r="C30101" t="s">
        <v>27654</v>
      </c>
      <c r="D30101" t="s">
        <v>27639</v>
      </c>
    </row>
    <row r="30102" spans="1:4" x14ac:dyDescent="0.2">
      <c r="A30102">
        <v>89314</v>
      </c>
      <c r="B30102" t="s">
        <v>27656</v>
      </c>
      <c r="C30102" t="s">
        <v>27646</v>
      </c>
      <c r="D30102" t="s">
        <v>27639</v>
      </c>
    </row>
    <row r="30103" spans="1:4" x14ac:dyDescent="0.2">
      <c r="A30103">
        <v>89316</v>
      </c>
      <c r="B30103" t="s">
        <v>23036</v>
      </c>
      <c r="C30103" t="s">
        <v>27657</v>
      </c>
      <c r="D30103" t="s">
        <v>27639</v>
      </c>
    </row>
    <row r="30104" spans="1:4" x14ac:dyDescent="0.2">
      <c r="A30104">
        <v>89403</v>
      </c>
      <c r="B30104" t="s">
        <v>13662</v>
      </c>
      <c r="C30104" t="s">
        <v>20142</v>
      </c>
      <c r="D30104" t="s">
        <v>27639</v>
      </c>
    </row>
    <row r="30105" spans="1:4" x14ac:dyDescent="0.2">
      <c r="A30105">
        <v>89406</v>
      </c>
      <c r="B30105" t="s">
        <v>23495</v>
      </c>
      <c r="C30105" t="s">
        <v>27658</v>
      </c>
      <c r="D30105" t="s">
        <v>27639</v>
      </c>
    </row>
    <row r="30106" spans="1:4" x14ac:dyDescent="0.2">
      <c r="A30106">
        <v>89408</v>
      </c>
      <c r="B30106" t="s">
        <v>27659</v>
      </c>
      <c r="C30106" t="s">
        <v>20142</v>
      </c>
      <c r="D30106" t="s">
        <v>27639</v>
      </c>
    </row>
    <row r="30107" spans="1:4" x14ac:dyDescent="0.2">
      <c r="A30107">
        <v>89410</v>
      </c>
      <c r="B30107" t="s">
        <v>27660</v>
      </c>
      <c r="C30107" t="s">
        <v>18156</v>
      </c>
      <c r="D30107" t="s">
        <v>27639</v>
      </c>
    </row>
    <row r="30108" spans="1:4" x14ac:dyDescent="0.2">
      <c r="A30108">
        <v>89413</v>
      </c>
      <c r="B30108" t="s">
        <v>27661</v>
      </c>
      <c r="C30108" t="s">
        <v>18156</v>
      </c>
      <c r="D30108" t="s">
        <v>27639</v>
      </c>
    </row>
    <row r="30109" spans="1:4" x14ac:dyDescent="0.2">
      <c r="A30109">
        <v>89414</v>
      </c>
      <c r="B30109" t="s">
        <v>24174</v>
      </c>
      <c r="C30109" t="s">
        <v>21693</v>
      </c>
      <c r="D30109" t="s">
        <v>27639</v>
      </c>
    </row>
    <row r="30110" spans="1:4" x14ac:dyDescent="0.2">
      <c r="A30110">
        <v>89415</v>
      </c>
      <c r="B30110" t="s">
        <v>13384</v>
      </c>
      <c r="C30110" t="s">
        <v>17318</v>
      </c>
      <c r="D30110" t="s">
        <v>27639</v>
      </c>
    </row>
    <row r="30111" spans="1:4" x14ac:dyDescent="0.2">
      <c r="A30111">
        <v>89418</v>
      </c>
      <c r="B30111" t="s">
        <v>27662</v>
      </c>
      <c r="C30111" t="s">
        <v>27663</v>
      </c>
      <c r="D30111" t="s">
        <v>27639</v>
      </c>
    </row>
    <row r="30112" spans="1:4" x14ac:dyDescent="0.2">
      <c r="A30112">
        <v>89419</v>
      </c>
      <c r="B30112" t="s">
        <v>27664</v>
      </c>
      <c r="C30112" t="s">
        <v>27663</v>
      </c>
      <c r="D30112" t="s">
        <v>27639</v>
      </c>
    </row>
    <row r="30113" spans="1:4" x14ac:dyDescent="0.2">
      <c r="A30113">
        <v>89420</v>
      </c>
      <c r="B30113" t="s">
        <v>27665</v>
      </c>
      <c r="C30113" t="s">
        <v>17318</v>
      </c>
      <c r="D30113" t="s">
        <v>27639</v>
      </c>
    </row>
    <row r="30114" spans="1:4" x14ac:dyDescent="0.2">
      <c r="A30114">
        <v>89423</v>
      </c>
      <c r="B30114" t="s">
        <v>21861</v>
      </c>
      <c r="C30114" t="s">
        <v>18156</v>
      </c>
      <c r="D30114" t="s">
        <v>27639</v>
      </c>
    </row>
    <row r="30115" spans="1:4" x14ac:dyDescent="0.2">
      <c r="A30115">
        <v>89425</v>
      </c>
      <c r="B30115" t="s">
        <v>27666</v>
      </c>
      <c r="C30115" t="s">
        <v>21693</v>
      </c>
      <c r="D30115" t="s">
        <v>27639</v>
      </c>
    </row>
    <row r="30116" spans="1:4" x14ac:dyDescent="0.2">
      <c r="A30116">
        <v>89429</v>
      </c>
      <c r="B30116" t="s">
        <v>14728</v>
      </c>
      <c r="C30116" t="s">
        <v>20142</v>
      </c>
      <c r="D30116" t="s">
        <v>27639</v>
      </c>
    </row>
    <row r="30117" spans="1:4" x14ac:dyDescent="0.2">
      <c r="A30117">
        <v>89430</v>
      </c>
      <c r="B30117" t="s">
        <v>27667</v>
      </c>
      <c r="C30117" t="s">
        <v>20142</v>
      </c>
      <c r="D30117" t="s">
        <v>27639</v>
      </c>
    </row>
    <row r="30118" spans="1:4" x14ac:dyDescent="0.2">
      <c r="A30118">
        <v>89431</v>
      </c>
      <c r="B30118" t="s">
        <v>9876</v>
      </c>
      <c r="C30118" t="s">
        <v>27668</v>
      </c>
      <c r="D30118" t="s">
        <v>27639</v>
      </c>
    </row>
    <row r="30119" spans="1:4" x14ac:dyDescent="0.2">
      <c r="A30119">
        <v>89433</v>
      </c>
      <c r="B30119" t="s">
        <v>27669</v>
      </c>
      <c r="C30119" t="s">
        <v>27668</v>
      </c>
      <c r="D30119" t="s">
        <v>27639</v>
      </c>
    </row>
    <row r="30120" spans="1:4" x14ac:dyDescent="0.2">
      <c r="A30120">
        <v>89434</v>
      </c>
      <c r="B30120" t="s">
        <v>9876</v>
      </c>
      <c r="C30120" t="s">
        <v>27668</v>
      </c>
      <c r="D30120" t="s">
        <v>27639</v>
      </c>
    </row>
    <row r="30121" spans="1:4" x14ac:dyDescent="0.2">
      <c r="A30121">
        <v>89436</v>
      </c>
      <c r="B30121" t="s">
        <v>9876</v>
      </c>
      <c r="C30121" t="s">
        <v>27668</v>
      </c>
      <c r="D30121" t="s">
        <v>27639</v>
      </c>
    </row>
    <row r="30122" spans="1:4" x14ac:dyDescent="0.2">
      <c r="A30122">
        <v>89437</v>
      </c>
      <c r="B30122" t="s">
        <v>9876</v>
      </c>
      <c r="C30122" t="s">
        <v>27670</v>
      </c>
      <c r="D30122" t="s">
        <v>27639</v>
      </c>
    </row>
    <row r="30123" spans="1:4" x14ac:dyDescent="0.2">
      <c r="A30123">
        <v>89441</v>
      </c>
      <c r="B30123" t="s">
        <v>9876</v>
      </c>
      <c r="C30123" t="s">
        <v>27668</v>
      </c>
      <c r="D30123" t="s">
        <v>27639</v>
      </c>
    </row>
    <row r="30124" spans="1:4" x14ac:dyDescent="0.2">
      <c r="A30124">
        <v>89444</v>
      </c>
      <c r="B30124" t="s">
        <v>18721</v>
      </c>
      <c r="C30124" t="s">
        <v>18156</v>
      </c>
      <c r="D30124" t="s">
        <v>27639</v>
      </c>
    </row>
    <row r="30125" spans="1:4" x14ac:dyDescent="0.2">
      <c r="A30125">
        <v>89445</v>
      </c>
      <c r="B30125" t="s">
        <v>27671</v>
      </c>
      <c r="C30125" t="s">
        <v>21693</v>
      </c>
      <c r="D30125" t="s">
        <v>27639</v>
      </c>
    </row>
    <row r="30126" spans="1:4" x14ac:dyDescent="0.2">
      <c r="A30126">
        <v>89447</v>
      </c>
      <c r="B30126" t="s">
        <v>27672</v>
      </c>
      <c r="C30126" t="s">
        <v>20142</v>
      </c>
      <c r="D30126" t="s">
        <v>27639</v>
      </c>
    </row>
    <row r="30127" spans="1:4" x14ac:dyDescent="0.2">
      <c r="A30127">
        <v>89449</v>
      </c>
      <c r="B30127" t="s">
        <v>27673</v>
      </c>
      <c r="C30127" t="s">
        <v>18156</v>
      </c>
      <c r="D30127" t="s">
        <v>27639</v>
      </c>
    </row>
    <row r="30128" spans="1:4" x14ac:dyDescent="0.2">
      <c r="A30128">
        <v>89451</v>
      </c>
      <c r="B30128" t="s">
        <v>27674</v>
      </c>
      <c r="C30128" t="s">
        <v>27668</v>
      </c>
      <c r="D30128" t="s">
        <v>27639</v>
      </c>
    </row>
    <row r="30129" spans="1:4" x14ac:dyDescent="0.2">
      <c r="A30129">
        <v>89460</v>
      </c>
      <c r="B30129" t="s">
        <v>27660</v>
      </c>
      <c r="C30129" t="s">
        <v>18156</v>
      </c>
      <c r="D30129" t="s">
        <v>27639</v>
      </c>
    </row>
    <row r="30130" spans="1:4" x14ac:dyDescent="0.2">
      <c r="A30130">
        <v>89496</v>
      </c>
      <c r="B30130" t="s">
        <v>23495</v>
      </c>
      <c r="C30130" t="s">
        <v>27658</v>
      </c>
      <c r="D30130" t="s">
        <v>27639</v>
      </c>
    </row>
    <row r="30131" spans="1:4" x14ac:dyDescent="0.2">
      <c r="A30131">
        <v>89501</v>
      </c>
      <c r="B30131" t="s">
        <v>729</v>
      </c>
      <c r="C30131" t="s">
        <v>27668</v>
      </c>
      <c r="D30131" t="s">
        <v>27639</v>
      </c>
    </row>
    <row r="30132" spans="1:4" x14ac:dyDescent="0.2">
      <c r="A30132">
        <v>89502</v>
      </c>
      <c r="B30132" t="s">
        <v>729</v>
      </c>
      <c r="C30132" t="s">
        <v>27668</v>
      </c>
      <c r="D30132" t="s">
        <v>27639</v>
      </c>
    </row>
    <row r="30133" spans="1:4" x14ac:dyDescent="0.2">
      <c r="A30133">
        <v>89503</v>
      </c>
      <c r="B30133" t="s">
        <v>729</v>
      </c>
      <c r="C30133" t="s">
        <v>27668</v>
      </c>
      <c r="D30133" t="s">
        <v>27639</v>
      </c>
    </row>
    <row r="30134" spans="1:4" x14ac:dyDescent="0.2">
      <c r="A30134">
        <v>89506</v>
      </c>
      <c r="B30134" t="s">
        <v>729</v>
      </c>
      <c r="C30134" t="s">
        <v>27668</v>
      </c>
      <c r="D30134" t="s">
        <v>27639</v>
      </c>
    </row>
    <row r="30135" spans="1:4" x14ac:dyDescent="0.2">
      <c r="A30135">
        <v>89508</v>
      </c>
      <c r="B30135" t="s">
        <v>729</v>
      </c>
      <c r="C30135" t="s">
        <v>27668</v>
      </c>
      <c r="D30135" t="s">
        <v>27639</v>
      </c>
    </row>
    <row r="30136" spans="1:4" x14ac:dyDescent="0.2">
      <c r="A30136">
        <v>89509</v>
      </c>
      <c r="B30136" t="s">
        <v>729</v>
      </c>
      <c r="C30136" t="s">
        <v>27668</v>
      </c>
      <c r="D30136" t="s">
        <v>27639</v>
      </c>
    </row>
    <row r="30137" spans="1:4" x14ac:dyDescent="0.2">
      <c r="A30137">
        <v>89510</v>
      </c>
      <c r="B30137" t="s">
        <v>729</v>
      </c>
      <c r="C30137" t="s">
        <v>27668</v>
      </c>
      <c r="D30137" t="s">
        <v>27639</v>
      </c>
    </row>
    <row r="30138" spans="1:4" x14ac:dyDescent="0.2">
      <c r="A30138">
        <v>89511</v>
      </c>
      <c r="B30138" t="s">
        <v>729</v>
      </c>
      <c r="C30138" t="s">
        <v>27668</v>
      </c>
      <c r="D30138" t="s">
        <v>27639</v>
      </c>
    </row>
    <row r="30139" spans="1:4" x14ac:dyDescent="0.2">
      <c r="A30139">
        <v>89512</v>
      </c>
      <c r="B30139" t="s">
        <v>729</v>
      </c>
      <c r="C30139" t="s">
        <v>27668</v>
      </c>
      <c r="D30139" t="s">
        <v>27639</v>
      </c>
    </row>
    <row r="30140" spans="1:4" x14ac:dyDescent="0.2">
      <c r="A30140">
        <v>89519</v>
      </c>
      <c r="B30140" t="s">
        <v>729</v>
      </c>
      <c r="C30140" t="s">
        <v>27668</v>
      </c>
      <c r="D30140" t="s">
        <v>27639</v>
      </c>
    </row>
    <row r="30141" spans="1:4" x14ac:dyDescent="0.2">
      <c r="A30141">
        <v>89521</v>
      </c>
      <c r="B30141" t="s">
        <v>729</v>
      </c>
      <c r="C30141" t="s">
        <v>27668</v>
      </c>
      <c r="D30141" t="s">
        <v>27639</v>
      </c>
    </row>
    <row r="30142" spans="1:4" x14ac:dyDescent="0.2">
      <c r="A30142">
        <v>89523</v>
      </c>
      <c r="B30142" t="s">
        <v>729</v>
      </c>
      <c r="C30142" t="s">
        <v>27668</v>
      </c>
      <c r="D30142" t="s">
        <v>27639</v>
      </c>
    </row>
    <row r="30143" spans="1:4" x14ac:dyDescent="0.2">
      <c r="A30143">
        <v>89555</v>
      </c>
      <c r="B30143" t="s">
        <v>729</v>
      </c>
      <c r="C30143" t="s">
        <v>27668</v>
      </c>
      <c r="D30143" t="s">
        <v>27639</v>
      </c>
    </row>
    <row r="30144" spans="1:4" x14ac:dyDescent="0.2">
      <c r="A30144">
        <v>89557</v>
      </c>
      <c r="B30144" t="s">
        <v>729</v>
      </c>
      <c r="C30144" t="s">
        <v>27668</v>
      </c>
      <c r="D30144" t="s">
        <v>27639</v>
      </c>
    </row>
    <row r="30145" spans="1:4" x14ac:dyDescent="0.2">
      <c r="A30145">
        <v>89595</v>
      </c>
      <c r="B30145" t="s">
        <v>729</v>
      </c>
      <c r="C30145" t="s">
        <v>27668</v>
      </c>
      <c r="D30145" t="s">
        <v>27639</v>
      </c>
    </row>
    <row r="30146" spans="1:4" x14ac:dyDescent="0.2">
      <c r="A30146">
        <v>89599</v>
      </c>
      <c r="B30146" t="s">
        <v>729</v>
      </c>
      <c r="C30146" t="s">
        <v>27668</v>
      </c>
      <c r="D30146" t="s">
        <v>27639</v>
      </c>
    </row>
    <row r="30147" spans="1:4" x14ac:dyDescent="0.2">
      <c r="A30147">
        <v>89701</v>
      </c>
      <c r="B30147" t="s">
        <v>21222</v>
      </c>
      <c r="C30147" t="s">
        <v>21222</v>
      </c>
      <c r="D30147" t="s">
        <v>27639</v>
      </c>
    </row>
    <row r="30148" spans="1:4" x14ac:dyDescent="0.2">
      <c r="A30148">
        <v>89703</v>
      </c>
      <c r="B30148" t="s">
        <v>21222</v>
      </c>
      <c r="C30148" t="s">
        <v>21222</v>
      </c>
      <c r="D30148" t="s">
        <v>27639</v>
      </c>
    </row>
    <row r="30149" spans="1:4" x14ac:dyDescent="0.2">
      <c r="A30149">
        <v>89704</v>
      </c>
      <c r="B30149" t="s">
        <v>27675</v>
      </c>
      <c r="C30149" t="s">
        <v>27668</v>
      </c>
      <c r="D30149" t="s">
        <v>27639</v>
      </c>
    </row>
    <row r="30150" spans="1:4" x14ac:dyDescent="0.2">
      <c r="A30150">
        <v>89705</v>
      </c>
      <c r="B30150" t="s">
        <v>21222</v>
      </c>
      <c r="C30150" t="s">
        <v>18156</v>
      </c>
      <c r="D30150" t="s">
        <v>27639</v>
      </c>
    </row>
    <row r="30151" spans="1:4" x14ac:dyDescent="0.2">
      <c r="A30151">
        <v>89706</v>
      </c>
      <c r="B30151" t="s">
        <v>21222</v>
      </c>
      <c r="C30151" t="s">
        <v>21222</v>
      </c>
      <c r="D30151" t="s">
        <v>27639</v>
      </c>
    </row>
    <row r="30152" spans="1:4" x14ac:dyDescent="0.2">
      <c r="A30152">
        <v>89711</v>
      </c>
      <c r="B30152" t="s">
        <v>21222</v>
      </c>
      <c r="C30152" t="s">
        <v>21222</v>
      </c>
      <c r="D30152" t="s">
        <v>27639</v>
      </c>
    </row>
    <row r="30153" spans="1:4" x14ac:dyDescent="0.2">
      <c r="A30153">
        <v>89712</v>
      </c>
      <c r="B30153" t="s">
        <v>21222</v>
      </c>
      <c r="C30153" t="s">
        <v>21222</v>
      </c>
      <c r="D30153" t="s">
        <v>27639</v>
      </c>
    </row>
    <row r="30154" spans="1:4" x14ac:dyDescent="0.2">
      <c r="A30154">
        <v>89713</v>
      </c>
      <c r="B30154" t="s">
        <v>21222</v>
      </c>
      <c r="C30154" t="s">
        <v>21222</v>
      </c>
      <c r="D30154" t="s">
        <v>27639</v>
      </c>
    </row>
    <row r="30155" spans="1:4" x14ac:dyDescent="0.2">
      <c r="A30155">
        <v>89714</v>
      </c>
      <c r="B30155" t="s">
        <v>21222</v>
      </c>
      <c r="C30155" t="s">
        <v>21222</v>
      </c>
      <c r="D30155" t="s">
        <v>27639</v>
      </c>
    </row>
    <row r="30156" spans="1:4" x14ac:dyDescent="0.2">
      <c r="A30156">
        <v>89801</v>
      </c>
      <c r="B30156" t="s">
        <v>18364</v>
      </c>
      <c r="C30156" t="s">
        <v>27676</v>
      </c>
      <c r="D30156" t="s">
        <v>27639</v>
      </c>
    </row>
    <row r="30157" spans="1:4" x14ac:dyDescent="0.2">
      <c r="A30157">
        <v>89815</v>
      </c>
      <c r="B30157" t="s">
        <v>15243</v>
      </c>
      <c r="C30157" t="s">
        <v>27676</v>
      </c>
      <c r="D30157" t="s">
        <v>27639</v>
      </c>
    </row>
    <row r="30158" spans="1:4" x14ac:dyDescent="0.2">
      <c r="A30158">
        <v>89820</v>
      </c>
      <c r="B30158" t="s">
        <v>27677</v>
      </c>
      <c r="C30158" t="s">
        <v>27655</v>
      </c>
      <c r="D30158" t="s">
        <v>27639</v>
      </c>
    </row>
    <row r="30159" spans="1:4" x14ac:dyDescent="0.2">
      <c r="A30159">
        <v>89821</v>
      </c>
      <c r="B30159" t="s">
        <v>27678</v>
      </c>
      <c r="C30159" t="s">
        <v>27657</v>
      </c>
      <c r="D30159" t="s">
        <v>27639</v>
      </c>
    </row>
    <row r="30160" spans="1:4" x14ac:dyDescent="0.2">
      <c r="A30160">
        <v>89822</v>
      </c>
      <c r="B30160" t="s">
        <v>27679</v>
      </c>
      <c r="C30160" t="s">
        <v>27676</v>
      </c>
      <c r="D30160" t="s">
        <v>27639</v>
      </c>
    </row>
    <row r="30161" spans="1:4" x14ac:dyDescent="0.2">
      <c r="A30161">
        <v>89823</v>
      </c>
      <c r="B30161" t="s">
        <v>27680</v>
      </c>
      <c r="C30161" t="s">
        <v>27676</v>
      </c>
      <c r="D30161" t="s">
        <v>27639</v>
      </c>
    </row>
    <row r="30162" spans="1:4" x14ac:dyDescent="0.2">
      <c r="A30162">
        <v>89825</v>
      </c>
      <c r="B30162" t="s">
        <v>27681</v>
      </c>
      <c r="C30162" t="s">
        <v>27676</v>
      </c>
      <c r="D30162" t="s">
        <v>27639</v>
      </c>
    </row>
    <row r="30163" spans="1:4" x14ac:dyDescent="0.2">
      <c r="A30163">
        <v>89828</v>
      </c>
      <c r="B30163" t="s">
        <v>27682</v>
      </c>
      <c r="C30163" t="s">
        <v>27676</v>
      </c>
      <c r="D30163" t="s">
        <v>27639</v>
      </c>
    </row>
    <row r="30164" spans="1:4" x14ac:dyDescent="0.2">
      <c r="A30164">
        <v>89831</v>
      </c>
      <c r="B30164" t="s">
        <v>19328</v>
      </c>
      <c r="C30164" t="s">
        <v>27676</v>
      </c>
      <c r="D30164" t="s">
        <v>27639</v>
      </c>
    </row>
    <row r="30165" spans="1:4" x14ac:dyDescent="0.2">
      <c r="A30165">
        <v>89833</v>
      </c>
      <c r="B30165" t="s">
        <v>27683</v>
      </c>
      <c r="C30165" t="s">
        <v>27676</v>
      </c>
      <c r="D30165" t="s">
        <v>27639</v>
      </c>
    </row>
    <row r="30166" spans="1:4" x14ac:dyDescent="0.2">
      <c r="A30166">
        <v>89834</v>
      </c>
      <c r="B30166" t="s">
        <v>15611</v>
      </c>
      <c r="C30166" t="s">
        <v>27676</v>
      </c>
      <c r="D30166" t="s">
        <v>27639</v>
      </c>
    </row>
    <row r="30167" spans="1:4" x14ac:dyDescent="0.2">
      <c r="A30167">
        <v>89835</v>
      </c>
      <c r="B30167" t="s">
        <v>12719</v>
      </c>
      <c r="C30167" t="s">
        <v>27676</v>
      </c>
      <c r="D30167" t="s">
        <v>27639</v>
      </c>
    </row>
    <row r="30168" spans="1:4" x14ac:dyDescent="0.2">
      <c r="A30168">
        <v>90001</v>
      </c>
      <c r="B30168" t="s">
        <v>66</v>
      </c>
      <c r="C30168" t="s">
        <v>27685</v>
      </c>
      <c r="D30168" t="s">
        <v>27684</v>
      </c>
    </row>
    <row r="30169" spans="1:4" x14ac:dyDescent="0.2">
      <c r="A30169">
        <v>90002</v>
      </c>
      <c r="B30169" t="s">
        <v>66</v>
      </c>
      <c r="C30169" t="s">
        <v>27685</v>
      </c>
      <c r="D30169" t="s">
        <v>27684</v>
      </c>
    </row>
    <row r="30170" spans="1:4" x14ac:dyDescent="0.2">
      <c r="A30170">
        <v>90003</v>
      </c>
      <c r="B30170" t="s">
        <v>66</v>
      </c>
      <c r="C30170" t="s">
        <v>27685</v>
      </c>
      <c r="D30170" t="s">
        <v>27684</v>
      </c>
    </row>
    <row r="30171" spans="1:4" x14ac:dyDescent="0.2">
      <c r="A30171">
        <v>90004</v>
      </c>
      <c r="B30171" t="s">
        <v>66</v>
      </c>
      <c r="C30171" t="s">
        <v>27685</v>
      </c>
      <c r="D30171" t="s">
        <v>27684</v>
      </c>
    </row>
    <row r="30172" spans="1:4" x14ac:dyDescent="0.2">
      <c r="A30172">
        <v>90005</v>
      </c>
      <c r="B30172" t="s">
        <v>66</v>
      </c>
      <c r="C30172" t="s">
        <v>27685</v>
      </c>
      <c r="D30172" t="s">
        <v>27684</v>
      </c>
    </row>
    <row r="30173" spans="1:4" x14ac:dyDescent="0.2">
      <c r="A30173">
        <v>90006</v>
      </c>
      <c r="B30173" t="s">
        <v>66</v>
      </c>
      <c r="C30173" t="s">
        <v>27685</v>
      </c>
      <c r="D30173" t="s">
        <v>27684</v>
      </c>
    </row>
    <row r="30174" spans="1:4" x14ac:dyDescent="0.2">
      <c r="A30174">
        <v>90007</v>
      </c>
      <c r="B30174" t="s">
        <v>66</v>
      </c>
      <c r="C30174" t="s">
        <v>27685</v>
      </c>
      <c r="D30174" t="s">
        <v>27684</v>
      </c>
    </row>
    <row r="30175" spans="1:4" x14ac:dyDescent="0.2">
      <c r="A30175">
        <v>90008</v>
      </c>
      <c r="B30175" t="s">
        <v>66</v>
      </c>
      <c r="C30175" t="s">
        <v>27685</v>
      </c>
      <c r="D30175" t="s">
        <v>27684</v>
      </c>
    </row>
    <row r="30176" spans="1:4" x14ac:dyDescent="0.2">
      <c r="A30176">
        <v>90010</v>
      </c>
      <c r="B30176" t="s">
        <v>66</v>
      </c>
      <c r="C30176" t="s">
        <v>27685</v>
      </c>
      <c r="D30176" t="s">
        <v>27684</v>
      </c>
    </row>
    <row r="30177" spans="1:4" x14ac:dyDescent="0.2">
      <c r="A30177">
        <v>90011</v>
      </c>
      <c r="B30177" t="s">
        <v>66</v>
      </c>
      <c r="C30177" t="s">
        <v>27685</v>
      </c>
      <c r="D30177" t="s">
        <v>27684</v>
      </c>
    </row>
    <row r="30178" spans="1:4" x14ac:dyDescent="0.2">
      <c r="A30178">
        <v>90012</v>
      </c>
      <c r="B30178" t="s">
        <v>66</v>
      </c>
      <c r="C30178" t="s">
        <v>27685</v>
      </c>
      <c r="D30178" t="s">
        <v>27684</v>
      </c>
    </row>
    <row r="30179" spans="1:4" x14ac:dyDescent="0.2">
      <c r="A30179">
        <v>90013</v>
      </c>
      <c r="B30179" t="s">
        <v>66</v>
      </c>
      <c r="C30179" t="s">
        <v>27685</v>
      </c>
      <c r="D30179" t="s">
        <v>27684</v>
      </c>
    </row>
    <row r="30180" spans="1:4" x14ac:dyDescent="0.2">
      <c r="A30180">
        <v>90014</v>
      </c>
      <c r="B30180" t="s">
        <v>66</v>
      </c>
      <c r="C30180" t="s">
        <v>27685</v>
      </c>
      <c r="D30180" t="s">
        <v>27684</v>
      </c>
    </row>
    <row r="30181" spans="1:4" x14ac:dyDescent="0.2">
      <c r="A30181">
        <v>90015</v>
      </c>
      <c r="B30181" t="s">
        <v>66</v>
      </c>
      <c r="C30181" t="s">
        <v>27685</v>
      </c>
      <c r="D30181" t="s">
        <v>27684</v>
      </c>
    </row>
    <row r="30182" spans="1:4" x14ac:dyDescent="0.2">
      <c r="A30182">
        <v>90016</v>
      </c>
      <c r="B30182" t="s">
        <v>66</v>
      </c>
      <c r="C30182" t="s">
        <v>27685</v>
      </c>
      <c r="D30182" t="s">
        <v>27684</v>
      </c>
    </row>
    <row r="30183" spans="1:4" x14ac:dyDescent="0.2">
      <c r="A30183">
        <v>90017</v>
      </c>
      <c r="B30183" t="s">
        <v>66</v>
      </c>
      <c r="C30183" t="s">
        <v>27685</v>
      </c>
      <c r="D30183" t="s">
        <v>27684</v>
      </c>
    </row>
    <row r="30184" spans="1:4" x14ac:dyDescent="0.2">
      <c r="A30184">
        <v>90018</v>
      </c>
      <c r="B30184" t="s">
        <v>66</v>
      </c>
      <c r="C30184" t="s">
        <v>27685</v>
      </c>
      <c r="D30184" t="s">
        <v>27684</v>
      </c>
    </row>
    <row r="30185" spans="1:4" x14ac:dyDescent="0.2">
      <c r="A30185">
        <v>90019</v>
      </c>
      <c r="B30185" t="s">
        <v>66</v>
      </c>
      <c r="C30185" t="s">
        <v>27685</v>
      </c>
      <c r="D30185" t="s">
        <v>27684</v>
      </c>
    </row>
    <row r="30186" spans="1:4" x14ac:dyDescent="0.2">
      <c r="A30186">
        <v>90020</v>
      </c>
      <c r="B30186" t="s">
        <v>66</v>
      </c>
      <c r="C30186" t="s">
        <v>27685</v>
      </c>
      <c r="D30186" t="s">
        <v>27684</v>
      </c>
    </row>
    <row r="30187" spans="1:4" x14ac:dyDescent="0.2">
      <c r="A30187">
        <v>90021</v>
      </c>
      <c r="B30187" t="s">
        <v>66</v>
      </c>
      <c r="C30187" t="s">
        <v>27685</v>
      </c>
      <c r="D30187" t="s">
        <v>27684</v>
      </c>
    </row>
    <row r="30188" spans="1:4" x14ac:dyDescent="0.2">
      <c r="A30188">
        <v>90022</v>
      </c>
      <c r="B30188" t="s">
        <v>66</v>
      </c>
      <c r="C30188" t="s">
        <v>27685</v>
      </c>
      <c r="D30188" t="s">
        <v>27684</v>
      </c>
    </row>
    <row r="30189" spans="1:4" x14ac:dyDescent="0.2">
      <c r="A30189">
        <v>90023</v>
      </c>
      <c r="B30189" t="s">
        <v>66</v>
      </c>
      <c r="C30189" t="s">
        <v>27685</v>
      </c>
      <c r="D30189" t="s">
        <v>27684</v>
      </c>
    </row>
    <row r="30190" spans="1:4" x14ac:dyDescent="0.2">
      <c r="A30190">
        <v>90024</v>
      </c>
      <c r="B30190" t="s">
        <v>66</v>
      </c>
      <c r="C30190" t="s">
        <v>27685</v>
      </c>
      <c r="D30190" t="s">
        <v>27684</v>
      </c>
    </row>
    <row r="30191" spans="1:4" x14ac:dyDescent="0.2">
      <c r="A30191">
        <v>90025</v>
      </c>
      <c r="B30191" t="s">
        <v>66</v>
      </c>
      <c r="C30191" t="s">
        <v>27685</v>
      </c>
      <c r="D30191" t="s">
        <v>27684</v>
      </c>
    </row>
    <row r="30192" spans="1:4" x14ac:dyDescent="0.2">
      <c r="A30192">
        <v>90026</v>
      </c>
      <c r="B30192" t="s">
        <v>66</v>
      </c>
      <c r="C30192" t="s">
        <v>27685</v>
      </c>
      <c r="D30192" t="s">
        <v>27684</v>
      </c>
    </row>
    <row r="30193" spans="1:4" x14ac:dyDescent="0.2">
      <c r="A30193">
        <v>90027</v>
      </c>
      <c r="B30193" t="s">
        <v>66</v>
      </c>
      <c r="C30193" t="s">
        <v>27685</v>
      </c>
      <c r="D30193" t="s">
        <v>27684</v>
      </c>
    </row>
    <row r="30194" spans="1:4" x14ac:dyDescent="0.2">
      <c r="A30194">
        <v>90028</v>
      </c>
      <c r="B30194" t="s">
        <v>66</v>
      </c>
      <c r="C30194" t="s">
        <v>27685</v>
      </c>
      <c r="D30194" t="s">
        <v>27684</v>
      </c>
    </row>
    <row r="30195" spans="1:4" x14ac:dyDescent="0.2">
      <c r="A30195">
        <v>90029</v>
      </c>
      <c r="B30195" t="s">
        <v>66</v>
      </c>
      <c r="C30195" t="s">
        <v>27685</v>
      </c>
      <c r="D30195" t="s">
        <v>27684</v>
      </c>
    </row>
    <row r="30196" spans="1:4" x14ac:dyDescent="0.2">
      <c r="A30196">
        <v>90031</v>
      </c>
      <c r="B30196" t="s">
        <v>66</v>
      </c>
      <c r="C30196" t="s">
        <v>27685</v>
      </c>
      <c r="D30196" t="s">
        <v>27684</v>
      </c>
    </row>
    <row r="30197" spans="1:4" x14ac:dyDescent="0.2">
      <c r="A30197">
        <v>90032</v>
      </c>
      <c r="B30197" t="s">
        <v>66</v>
      </c>
      <c r="C30197" t="s">
        <v>27685</v>
      </c>
      <c r="D30197" t="s">
        <v>27684</v>
      </c>
    </row>
    <row r="30198" spans="1:4" x14ac:dyDescent="0.2">
      <c r="A30198">
        <v>90033</v>
      </c>
      <c r="B30198" t="s">
        <v>66</v>
      </c>
      <c r="C30198" t="s">
        <v>27685</v>
      </c>
      <c r="D30198" t="s">
        <v>27684</v>
      </c>
    </row>
    <row r="30199" spans="1:4" x14ac:dyDescent="0.2">
      <c r="A30199">
        <v>90034</v>
      </c>
      <c r="B30199" t="s">
        <v>66</v>
      </c>
      <c r="C30199" t="s">
        <v>27685</v>
      </c>
      <c r="D30199" t="s">
        <v>27684</v>
      </c>
    </row>
    <row r="30200" spans="1:4" x14ac:dyDescent="0.2">
      <c r="A30200">
        <v>90035</v>
      </c>
      <c r="B30200" t="s">
        <v>66</v>
      </c>
      <c r="C30200" t="s">
        <v>27685</v>
      </c>
      <c r="D30200" t="s">
        <v>27684</v>
      </c>
    </row>
    <row r="30201" spans="1:4" x14ac:dyDescent="0.2">
      <c r="A30201">
        <v>90036</v>
      </c>
      <c r="B30201" t="s">
        <v>66</v>
      </c>
      <c r="C30201" t="s">
        <v>27685</v>
      </c>
      <c r="D30201" t="s">
        <v>27684</v>
      </c>
    </row>
    <row r="30202" spans="1:4" x14ac:dyDescent="0.2">
      <c r="A30202">
        <v>90037</v>
      </c>
      <c r="B30202" t="s">
        <v>66</v>
      </c>
      <c r="C30202" t="s">
        <v>27685</v>
      </c>
      <c r="D30202" t="s">
        <v>27684</v>
      </c>
    </row>
    <row r="30203" spans="1:4" x14ac:dyDescent="0.2">
      <c r="A30203">
        <v>90038</v>
      </c>
      <c r="B30203" t="s">
        <v>66</v>
      </c>
      <c r="C30203" t="s">
        <v>27685</v>
      </c>
      <c r="D30203" t="s">
        <v>27684</v>
      </c>
    </row>
    <row r="30204" spans="1:4" x14ac:dyDescent="0.2">
      <c r="A30204">
        <v>90039</v>
      </c>
      <c r="B30204" t="s">
        <v>66</v>
      </c>
      <c r="C30204" t="s">
        <v>27685</v>
      </c>
      <c r="D30204" t="s">
        <v>27684</v>
      </c>
    </row>
    <row r="30205" spans="1:4" x14ac:dyDescent="0.2">
      <c r="A30205">
        <v>90040</v>
      </c>
      <c r="B30205" t="s">
        <v>66</v>
      </c>
      <c r="C30205" t="s">
        <v>27685</v>
      </c>
      <c r="D30205" t="s">
        <v>27684</v>
      </c>
    </row>
    <row r="30206" spans="1:4" x14ac:dyDescent="0.2">
      <c r="A30206">
        <v>90041</v>
      </c>
      <c r="B30206" t="s">
        <v>66</v>
      </c>
      <c r="C30206" t="s">
        <v>27685</v>
      </c>
      <c r="D30206" t="s">
        <v>27684</v>
      </c>
    </row>
    <row r="30207" spans="1:4" x14ac:dyDescent="0.2">
      <c r="A30207">
        <v>90042</v>
      </c>
      <c r="B30207" t="s">
        <v>66</v>
      </c>
      <c r="C30207" t="s">
        <v>27685</v>
      </c>
      <c r="D30207" t="s">
        <v>27684</v>
      </c>
    </row>
    <row r="30208" spans="1:4" x14ac:dyDescent="0.2">
      <c r="A30208">
        <v>90043</v>
      </c>
      <c r="B30208" t="s">
        <v>66</v>
      </c>
      <c r="C30208" t="s">
        <v>27685</v>
      </c>
      <c r="D30208" t="s">
        <v>27684</v>
      </c>
    </row>
    <row r="30209" spans="1:4" x14ac:dyDescent="0.2">
      <c r="A30209">
        <v>90044</v>
      </c>
      <c r="B30209" t="s">
        <v>66</v>
      </c>
      <c r="C30209" t="s">
        <v>27685</v>
      </c>
      <c r="D30209" t="s">
        <v>27684</v>
      </c>
    </row>
    <row r="30210" spans="1:4" x14ac:dyDescent="0.2">
      <c r="A30210">
        <v>90045</v>
      </c>
      <c r="B30210" t="s">
        <v>66</v>
      </c>
      <c r="C30210" t="s">
        <v>27685</v>
      </c>
      <c r="D30210" t="s">
        <v>27684</v>
      </c>
    </row>
    <row r="30211" spans="1:4" x14ac:dyDescent="0.2">
      <c r="A30211">
        <v>90046</v>
      </c>
      <c r="B30211" t="s">
        <v>66</v>
      </c>
      <c r="C30211" t="s">
        <v>27685</v>
      </c>
      <c r="D30211" t="s">
        <v>27684</v>
      </c>
    </row>
    <row r="30212" spans="1:4" x14ac:dyDescent="0.2">
      <c r="A30212">
        <v>90047</v>
      </c>
      <c r="B30212" t="s">
        <v>66</v>
      </c>
      <c r="C30212" t="s">
        <v>27685</v>
      </c>
      <c r="D30212" t="s">
        <v>27684</v>
      </c>
    </row>
    <row r="30213" spans="1:4" x14ac:dyDescent="0.2">
      <c r="A30213">
        <v>90048</v>
      </c>
      <c r="B30213" t="s">
        <v>66</v>
      </c>
      <c r="C30213" t="s">
        <v>27685</v>
      </c>
      <c r="D30213" t="s">
        <v>27684</v>
      </c>
    </row>
    <row r="30214" spans="1:4" x14ac:dyDescent="0.2">
      <c r="A30214">
        <v>90049</v>
      </c>
      <c r="B30214" t="s">
        <v>66</v>
      </c>
      <c r="C30214" t="s">
        <v>27685</v>
      </c>
      <c r="D30214" t="s">
        <v>27684</v>
      </c>
    </row>
    <row r="30215" spans="1:4" x14ac:dyDescent="0.2">
      <c r="A30215">
        <v>90056</v>
      </c>
      <c r="B30215" t="s">
        <v>66</v>
      </c>
      <c r="C30215" t="s">
        <v>27685</v>
      </c>
      <c r="D30215" t="s">
        <v>27684</v>
      </c>
    </row>
    <row r="30216" spans="1:4" x14ac:dyDescent="0.2">
      <c r="A30216">
        <v>90057</v>
      </c>
      <c r="B30216" t="s">
        <v>66</v>
      </c>
      <c r="C30216" t="s">
        <v>27685</v>
      </c>
      <c r="D30216" t="s">
        <v>27684</v>
      </c>
    </row>
    <row r="30217" spans="1:4" x14ac:dyDescent="0.2">
      <c r="A30217">
        <v>90058</v>
      </c>
      <c r="B30217" t="s">
        <v>66</v>
      </c>
      <c r="C30217" t="s">
        <v>27685</v>
      </c>
      <c r="D30217" t="s">
        <v>27684</v>
      </c>
    </row>
    <row r="30218" spans="1:4" x14ac:dyDescent="0.2">
      <c r="A30218">
        <v>90059</v>
      </c>
      <c r="B30218" t="s">
        <v>66</v>
      </c>
      <c r="C30218" t="s">
        <v>27685</v>
      </c>
      <c r="D30218" t="s">
        <v>27684</v>
      </c>
    </row>
    <row r="30219" spans="1:4" x14ac:dyDescent="0.2">
      <c r="A30219">
        <v>90061</v>
      </c>
      <c r="B30219" t="s">
        <v>66</v>
      </c>
      <c r="C30219" t="s">
        <v>27685</v>
      </c>
      <c r="D30219" t="s">
        <v>27684</v>
      </c>
    </row>
    <row r="30220" spans="1:4" x14ac:dyDescent="0.2">
      <c r="A30220">
        <v>90062</v>
      </c>
      <c r="B30220" t="s">
        <v>66</v>
      </c>
      <c r="C30220" t="s">
        <v>27685</v>
      </c>
      <c r="D30220" t="s">
        <v>27684</v>
      </c>
    </row>
    <row r="30221" spans="1:4" x14ac:dyDescent="0.2">
      <c r="A30221">
        <v>90063</v>
      </c>
      <c r="B30221" t="s">
        <v>66</v>
      </c>
      <c r="C30221" t="s">
        <v>27685</v>
      </c>
      <c r="D30221" t="s">
        <v>27684</v>
      </c>
    </row>
    <row r="30222" spans="1:4" x14ac:dyDescent="0.2">
      <c r="A30222">
        <v>90064</v>
      </c>
      <c r="B30222" t="s">
        <v>66</v>
      </c>
      <c r="C30222" t="s">
        <v>27685</v>
      </c>
      <c r="D30222" t="s">
        <v>27684</v>
      </c>
    </row>
    <row r="30223" spans="1:4" x14ac:dyDescent="0.2">
      <c r="A30223">
        <v>90065</v>
      </c>
      <c r="B30223" t="s">
        <v>66</v>
      </c>
      <c r="C30223" t="s">
        <v>27685</v>
      </c>
      <c r="D30223" t="s">
        <v>27684</v>
      </c>
    </row>
    <row r="30224" spans="1:4" x14ac:dyDescent="0.2">
      <c r="A30224">
        <v>90066</v>
      </c>
      <c r="B30224" t="s">
        <v>66</v>
      </c>
      <c r="C30224" t="s">
        <v>27685</v>
      </c>
      <c r="D30224" t="s">
        <v>27684</v>
      </c>
    </row>
    <row r="30225" spans="1:4" x14ac:dyDescent="0.2">
      <c r="A30225">
        <v>90067</v>
      </c>
      <c r="B30225" t="s">
        <v>66</v>
      </c>
      <c r="C30225" t="s">
        <v>27685</v>
      </c>
      <c r="D30225" t="s">
        <v>27684</v>
      </c>
    </row>
    <row r="30226" spans="1:4" x14ac:dyDescent="0.2">
      <c r="A30226">
        <v>90068</v>
      </c>
      <c r="B30226" t="s">
        <v>66</v>
      </c>
      <c r="C30226" t="s">
        <v>27685</v>
      </c>
      <c r="D30226" t="s">
        <v>27684</v>
      </c>
    </row>
    <row r="30227" spans="1:4" x14ac:dyDescent="0.2">
      <c r="A30227">
        <v>90069</v>
      </c>
      <c r="B30227" t="s">
        <v>27686</v>
      </c>
      <c r="C30227" t="s">
        <v>27685</v>
      </c>
      <c r="D30227" t="s">
        <v>27684</v>
      </c>
    </row>
    <row r="30228" spans="1:4" x14ac:dyDescent="0.2">
      <c r="A30228">
        <v>90071</v>
      </c>
      <c r="B30228" t="s">
        <v>66</v>
      </c>
      <c r="C30228" t="s">
        <v>27685</v>
      </c>
      <c r="D30228" t="s">
        <v>27684</v>
      </c>
    </row>
    <row r="30229" spans="1:4" x14ac:dyDescent="0.2">
      <c r="A30229">
        <v>90074</v>
      </c>
      <c r="B30229" t="s">
        <v>66</v>
      </c>
      <c r="C30229" t="s">
        <v>27685</v>
      </c>
      <c r="D30229" t="s">
        <v>27684</v>
      </c>
    </row>
    <row r="30230" spans="1:4" x14ac:dyDescent="0.2">
      <c r="A30230">
        <v>90077</v>
      </c>
      <c r="B30230" t="s">
        <v>66</v>
      </c>
      <c r="C30230" t="s">
        <v>27685</v>
      </c>
      <c r="D30230" t="s">
        <v>27684</v>
      </c>
    </row>
    <row r="30231" spans="1:4" x14ac:dyDescent="0.2">
      <c r="A30231">
        <v>90079</v>
      </c>
      <c r="B30231" t="s">
        <v>66</v>
      </c>
      <c r="C30231" t="s">
        <v>27685</v>
      </c>
      <c r="D30231" t="s">
        <v>27684</v>
      </c>
    </row>
    <row r="30232" spans="1:4" x14ac:dyDescent="0.2">
      <c r="A30232">
        <v>90084</v>
      </c>
      <c r="B30232" t="s">
        <v>66</v>
      </c>
      <c r="C30232" t="s">
        <v>27685</v>
      </c>
      <c r="D30232" t="s">
        <v>27684</v>
      </c>
    </row>
    <row r="30233" spans="1:4" x14ac:dyDescent="0.2">
      <c r="A30233">
        <v>90088</v>
      </c>
      <c r="B30233" t="s">
        <v>66</v>
      </c>
      <c r="C30233" t="s">
        <v>27685</v>
      </c>
      <c r="D30233" t="s">
        <v>27684</v>
      </c>
    </row>
    <row r="30234" spans="1:4" x14ac:dyDescent="0.2">
      <c r="A30234">
        <v>90089</v>
      </c>
      <c r="B30234" t="s">
        <v>66</v>
      </c>
      <c r="C30234" t="s">
        <v>27685</v>
      </c>
      <c r="D30234" t="s">
        <v>27684</v>
      </c>
    </row>
    <row r="30235" spans="1:4" x14ac:dyDescent="0.2">
      <c r="A30235">
        <v>90090</v>
      </c>
      <c r="B30235" t="s">
        <v>27687</v>
      </c>
      <c r="C30235" t="s">
        <v>27685</v>
      </c>
      <c r="D30235" t="s">
        <v>27684</v>
      </c>
    </row>
    <row r="30236" spans="1:4" x14ac:dyDescent="0.2">
      <c r="A30236">
        <v>90094</v>
      </c>
      <c r="B30236" t="s">
        <v>27688</v>
      </c>
      <c r="C30236" t="s">
        <v>27685</v>
      </c>
      <c r="D30236" t="s">
        <v>27684</v>
      </c>
    </row>
    <row r="30237" spans="1:4" x14ac:dyDescent="0.2">
      <c r="A30237">
        <v>90095</v>
      </c>
      <c r="B30237" t="s">
        <v>66</v>
      </c>
      <c r="C30237" t="s">
        <v>27685</v>
      </c>
      <c r="D30237" t="s">
        <v>27684</v>
      </c>
    </row>
    <row r="30238" spans="1:4" x14ac:dyDescent="0.2">
      <c r="A30238">
        <v>90096</v>
      </c>
      <c r="B30238" t="s">
        <v>66</v>
      </c>
      <c r="C30238" t="s">
        <v>27685</v>
      </c>
      <c r="D30238" t="s">
        <v>27684</v>
      </c>
    </row>
    <row r="30239" spans="1:4" x14ac:dyDescent="0.2">
      <c r="A30239">
        <v>90099</v>
      </c>
      <c r="B30239" t="s">
        <v>66</v>
      </c>
      <c r="C30239" t="s">
        <v>27685</v>
      </c>
      <c r="D30239" t="s">
        <v>27684</v>
      </c>
    </row>
    <row r="30240" spans="1:4" x14ac:dyDescent="0.2">
      <c r="A30240">
        <v>90101</v>
      </c>
      <c r="B30240" t="s">
        <v>66</v>
      </c>
      <c r="C30240" t="s">
        <v>27685</v>
      </c>
      <c r="D30240" t="s">
        <v>27684</v>
      </c>
    </row>
    <row r="30241" spans="1:4" x14ac:dyDescent="0.2">
      <c r="A30241">
        <v>90102</v>
      </c>
      <c r="B30241" t="s">
        <v>66</v>
      </c>
      <c r="C30241" t="s">
        <v>27685</v>
      </c>
      <c r="D30241" t="s">
        <v>27684</v>
      </c>
    </row>
    <row r="30242" spans="1:4" x14ac:dyDescent="0.2">
      <c r="A30242">
        <v>90103</v>
      </c>
      <c r="B30242" t="s">
        <v>66</v>
      </c>
      <c r="C30242" t="s">
        <v>27685</v>
      </c>
      <c r="D30242" t="s">
        <v>27684</v>
      </c>
    </row>
    <row r="30243" spans="1:4" x14ac:dyDescent="0.2">
      <c r="A30243">
        <v>90134</v>
      </c>
      <c r="B30243" t="s">
        <v>66</v>
      </c>
      <c r="C30243" t="s">
        <v>27685</v>
      </c>
      <c r="D30243" t="s">
        <v>27684</v>
      </c>
    </row>
    <row r="30244" spans="1:4" x14ac:dyDescent="0.2">
      <c r="A30244">
        <v>90189</v>
      </c>
      <c r="B30244" t="s">
        <v>66</v>
      </c>
      <c r="C30244" t="s">
        <v>27685</v>
      </c>
      <c r="D30244" t="s">
        <v>27684</v>
      </c>
    </row>
    <row r="30245" spans="1:4" x14ac:dyDescent="0.2">
      <c r="A30245">
        <v>90201</v>
      </c>
      <c r="B30245" t="s">
        <v>27689</v>
      </c>
      <c r="C30245" t="s">
        <v>27685</v>
      </c>
      <c r="D30245" t="s">
        <v>27684</v>
      </c>
    </row>
    <row r="30246" spans="1:4" x14ac:dyDescent="0.2">
      <c r="A30246">
        <v>90210</v>
      </c>
      <c r="B30246" t="s">
        <v>18827</v>
      </c>
      <c r="C30246" t="s">
        <v>27685</v>
      </c>
      <c r="D30246" t="s">
        <v>27684</v>
      </c>
    </row>
    <row r="30247" spans="1:4" x14ac:dyDescent="0.2">
      <c r="A30247">
        <v>90211</v>
      </c>
      <c r="B30247" t="s">
        <v>18827</v>
      </c>
      <c r="C30247" t="s">
        <v>27685</v>
      </c>
      <c r="D30247" t="s">
        <v>27684</v>
      </c>
    </row>
    <row r="30248" spans="1:4" x14ac:dyDescent="0.2">
      <c r="A30248">
        <v>90212</v>
      </c>
      <c r="B30248" t="s">
        <v>18827</v>
      </c>
      <c r="C30248" t="s">
        <v>27685</v>
      </c>
      <c r="D30248" t="s">
        <v>27684</v>
      </c>
    </row>
    <row r="30249" spans="1:4" x14ac:dyDescent="0.2">
      <c r="A30249">
        <v>90220</v>
      </c>
      <c r="B30249" t="s">
        <v>23843</v>
      </c>
      <c r="C30249" t="s">
        <v>27685</v>
      </c>
      <c r="D30249" t="s">
        <v>27684</v>
      </c>
    </row>
    <row r="30250" spans="1:4" x14ac:dyDescent="0.2">
      <c r="A30250">
        <v>90221</v>
      </c>
      <c r="B30250" t="s">
        <v>23843</v>
      </c>
      <c r="C30250" t="s">
        <v>27685</v>
      </c>
      <c r="D30250" t="s">
        <v>27684</v>
      </c>
    </row>
    <row r="30251" spans="1:4" x14ac:dyDescent="0.2">
      <c r="A30251">
        <v>90222</v>
      </c>
      <c r="B30251" t="s">
        <v>23843</v>
      </c>
      <c r="C30251" t="s">
        <v>27685</v>
      </c>
      <c r="D30251" t="s">
        <v>27684</v>
      </c>
    </row>
    <row r="30252" spans="1:4" x14ac:dyDescent="0.2">
      <c r="A30252">
        <v>90230</v>
      </c>
      <c r="B30252" t="s">
        <v>27690</v>
      </c>
      <c r="C30252" t="s">
        <v>27685</v>
      </c>
      <c r="D30252" t="s">
        <v>27684</v>
      </c>
    </row>
    <row r="30253" spans="1:4" x14ac:dyDescent="0.2">
      <c r="A30253">
        <v>90232</v>
      </c>
      <c r="B30253" t="s">
        <v>27690</v>
      </c>
      <c r="C30253" t="s">
        <v>27685</v>
      </c>
      <c r="D30253" t="s">
        <v>27684</v>
      </c>
    </row>
    <row r="30254" spans="1:4" x14ac:dyDescent="0.2">
      <c r="A30254">
        <v>90240</v>
      </c>
      <c r="B30254" t="s">
        <v>27113</v>
      </c>
      <c r="C30254" t="s">
        <v>27685</v>
      </c>
      <c r="D30254" t="s">
        <v>27684</v>
      </c>
    </row>
    <row r="30255" spans="1:4" x14ac:dyDescent="0.2">
      <c r="A30255">
        <v>90241</v>
      </c>
      <c r="B30255" t="s">
        <v>27113</v>
      </c>
      <c r="C30255" t="s">
        <v>27685</v>
      </c>
      <c r="D30255" t="s">
        <v>27684</v>
      </c>
    </row>
    <row r="30256" spans="1:4" x14ac:dyDescent="0.2">
      <c r="A30256">
        <v>90242</v>
      </c>
      <c r="B30256" t="s">
        <v>27113</v>
      </c>
      <c r="C30256" t="s">
        <v>27685</v>
      </c>
      <c r="D30256" t="s">
        <v>27684</v>
      </c>
    </row>
    <row r="30257" spans="1:4" x14ac:dyDescent="0.2">
      <c r="A30257">
        <v>90245</v>
      </c>
      <c r="B30257" t="s">
        <v>27691</v>
      </c>
      <c r="C30257" t="s">
        <v>27685</v>
      </c>
      <c r="D30257" t="s">
        <v>27684</v>
      </c>
    </row>
    <row r="30258" spans="1:4" x14ac:dyDescent="0.2">
      <c r="A30258">
        <v>90247</v>
      </c>
      <c r="B30258" t="s">
        <v>27692</v>
      </c>
      <c r="C30258" t="s">
        <v>27685</v>
      </c>
      <c r="D30258" t="s">
        <v>27684</v>
      </c>
    </row>
    <row r="30259" spans="1:4" x14ac:dyDescent="0.2">
      <c r="A30259">
        <v>90248</v>
      </c>
      <c r="B30259" t="s">
        <v>27692</v>
      </c>
      <c r="C30259" t="s">
        <v>27685</v>
      </c>
      <c r="D30259" t="s">
        <v>27684</v>
      </c>
    </row>
    <row r="30260" spans="1:4" x14ac:dyDescent="0.2">
      <c r="A30260">
        <v>90249</v>
      </c>
      <c r="B30260" t="s">
        <v>27692</v>
      </c>
      <c r="C30260" t="s">
        <v>27685</v>
      </c>
      <c r="D30260" t="s">
        <v>27684</v>
      </c>
    </row>
    <row r="30261" spans="1:4" x14ac:dyDescent="0.2">
      <c r="A30261">
        <v>90250</v>
      </c>
      <c r="B30261" t="s">
        <v>13384</v>
      </c>
      <c r="C30261" t="s">
        <v>27685</v>
      </c>
      <c r="D30261" t="s">
        <v>27684</v>
      </c>
    </row>
    <row r="30262" spans="1:4" x14ac:dyDescent="0.2">
      <c r="A30262">
        <v>90254</v>
      </c>
      <c r="B30262" t="s">
        <v>27693</v>
      </c>
      <c r="C30262" t="s">
        <v>27685</v>
      </c>
      <c r="D30262" t="s">
        <v>27684</v>
      </c>
    </row>
    <row r="30263" spans="1:4" x14ac:dyDescent="0.2">
      <c r="A30263">
        <v>90255</v>
      </c>
      <c r="B30263" t="s">
        <v>27694</v>
      </c>
      <c r="C30263" t="s">
        <v>27685</v>
      </c>
      <c r="D30263" t="s">
        <v>27684</v>
      </c>
    </row>
    <row r="30264" spans="1:4" x14ac:dyDescent="0.2">
      <c r="A30264">
        <v>90260</v>
      </c>
      <c r="B30264" t="s">
        <v>17603</v>
      </c>
      <c r="C30264" t="s">
        <v>27685</v>
      </c>
      <c r="D30264" t="s">
        <v>27684</v>
      </c>
    </row>
    <row r="30265" spans="1:4" x14ac:dyDescent="0.2">
      <c r="A30265">
        <v>90261</v>
      </c>
      <c r="B30265" t="s">
        <v>17603</v>
      </c>
      <c r="C30265" t="s">
        <v>27685</v>
      </c>
      <c r="D30265" t="s">
        <v>27684</v>
      </c>
    </row>
    <row r="30266" spans="1:4" x14ac:dyDescent="0.2">
      <c r="A30266">
        <v>90262</v>
      </c>
      <c r="B30266" t="s">
        <v>27695</v>
      </c>
      <c r="C30266" t="s">
        <v>27685</v>
      </c>
      <c r="D30266" t="s">
        <v>27684</v>
      </c>
    </row>
    <row r="30267" spans="1:4" x14ac:dyDescent="0.2">
      <c r="A30267">
        <v>90263</v>
      </c>
      <c r="B30267" t="s">
        <v>27696</v>
      </c>
      <c r="C30267" t="s">
        <v>27685</v>
      </c>
      <c r="D30267" t="s">
        <v>27684</v>
      </c>
    </row>
    <row r="30268" spans="1:4" x14ac:dyDescent="0.2">
      <c r="A30268">
        <v>90265</v>
      </c>
      <c r="B30268" t="s">
        <v>27696</v>
      </c>
      <c r="C30268" t="s">
        <v>27685</v>
      </c>
      <c r="D30268" t="s">
        <v>27684</v>
      </c>
    </row>
    <row r="30269" spans="1:4" x14ac:dyDescent="0.2">
      <c r="A30269">
        <v>90266</v>
      </c>
      <c r="B30269" t="s">
        <v>27697</v>
      </c>
      <c r="C30269" t="s">
        <v>27685</v>
      </c>
      <c r="D30269" t="s">
        <v>27684</v>
      </c>
    </row>
    <row r="30270" spans="1:4" x14ac:dyDescent="0.2">
      <c r="A30270">
        <v>90270</v>
      </c>
      <c r="B30270" t="s">
        <v>13391</v>
      </c>
      <c r="C30270" t="s">
        <v>27685</v>
      </c>
      <c r="D30270" t="s">
        <v>27684</v>
      </c>
    </row>
    <row r="30271" spans="1:4" x14ac:dyDescent="0.2">
      <c r="A30271">
        <v>90272</v>
      </c>
      <c r="B30271" t="s">
        <v>27698</v>
      </c>
      <c r="C30271" t="s">
        <v>27685</v>
      </c>
      <c r="D30271" t="s">
        <v>27684</v>
      </c>
    </row>
    <row r="30272" spans="1:4" x14ac:dyDescent="0.2">
      <c r="A30272">
        <v>90274</v>
      </c>
      <c r="B30272" t="s">
        <v>27699</v>
      </c>
      <c r="C30272" t="s">
        <v>27685</v>
      </c>
      <c r="D30272" t="s">
        <v>27684</v>
      </c>
    </row>
    <row r="30273" spans="1:4" x14ac:dyDescent="0.2">
      <c r="A30273">
        <v>90275</v>
      </c>
      <c r="B30273" t="s">
        <v>27700</v>
      </c>
      <c r="C30273" t="s">
        <v>27685</v>
      </c>
      <c r="D30273" t="s">
        <v>27684</v>
      </c>
    </row>
    <row r="30274" spans="1:4" x14ac:dyDescent="0.2">
      <c r="A30274">
        <v>90277</v>
      </c>
      <c r="B30274" t="s">
        <v>4403</v>
      </c>
      <c r="C30274" t="s">
        <v>27685</v>
      </c>
      <c r="D30274" t="s">
        <v>27684</v>
      </c>
    </row>
    <row r="30275" spans="1:4" x14ac:dyDescent="0.2">
      <c r="A30275">
        <v>90278</v>
      </c>
      <c r="B30275" t="s">
        <v>4403</v>
      </c>
      <c r="C30275" t="s">
        <v>27685</v>
      </c>
      <c r="D30275" t="s">
        <v>27684</v>
      </c>
    </row>
    <row r="30276" spans="1:4" x14ac:dyDescent="0.2">
      <c r="A30276">
        <v>90280</v>
      </c>
      <c r="B30276" t="s">
        <v>27701</v>
      </c>
      <c r="C30276" t="s">
        <v>27685</v>
      </c>
      <c r="D30276" t="s">
        <v>27684</v>
      </c>
    </row>
    <row r="30277" spans="1:4" x14ac:dyDescent="0.2">
      <c r="A30277">
        <v>90290</v>
      </c>
      <c r="B30277" t="s">
        <v>27702</v>
      </c>
      <c r="C30277" t="s">
        <v>27685</v>
      </c>
      <c r="D30277" t="s">
        <v>27684</v>
      </c>
    </row>
    <row r="30278" spans="1:4" x14ac:dyDescent="0.2">
      <c r="A30278">
        <v>90291</v>
      </c>
      <c r="B30278" t="s">
        <v>18815</v>
      </c>
      <c r="C30278" t="s">
        <v>27685</v>
      </c>
      <c r="D30278" t="s">
        <v>27684</v>
      </c>
    </row>
    <row r="30279" spans="1:4" x14ac:dyDescent="0.2">
      <c r="A30279">
        <v>90292</v>
      </c>
      <c r="B30279" t="s">
        <v>27703</v>
      </c>
      <c r="C30279" t="s">
        <v>27685</v>
      </c>
      <c r="D30279" t="s">
        <v>27684</v>
      </c>
    </row>
    <row r="30280" spans="1:4" x14ac:dyDescent="0.2">
      <c r="A30280">
        <v>90293</v>
      </c>
      <c r="B30280" t="s">
        <v>27704</v>
      </c>
      <c r="C30280" t="s">
        <v>27685</v>
      </c>
      <c r="D30280" t="s">
        <v>27684</v>
      </c>
    </row>
    <row r="30281" spans="1:4" x14ac:dyDescent="0.2">
      <c r="A30281">
        <v>90301</v>
      </c>
      <c r="B30281" t="s">
        <v>6211</v>
      </c>
      <c r="C30281" t="s">
        <v>27685</v>
      </c>
      <c r="D30281" t="s">
        <v>27684</v>
      </c>
    </row>
    <row r="30282" spans="1:4" x14ac:dyDescent="0.2">
      <c r="A30282">
        <v>90302</v>
      </c>
      <c r="B30282" t="s">
        <v>6211</v>
      </c>
      <c r="C30282" t="s">
        <v>27685</v>
      </c>
      <c r="D30282" t="s">
        <v>27684</v>
      </c>
    </row>
    <row r="30283" spans="1:4" x14ac:dyDescent="0.2">
      <c r="A30283">
        <v>90303</v>
      </c>
      <c r="B30283" t="s">
        <v>6211</v>
      </c>
      <c r="C30283" t="s">
        <v>27685</v>
      </c>
      <c r="D30283" t="s">
        <v>27684</v>
      </c>
    </row>
    <row r="30284" spans="1:4" x14ac:dyDescent="0.2">
      <c r="A30284">
        <v>90304</v>
      </c>
      <c r="B30284" t="s">
        <v>6211</v>
      </c>
      <c r="C30284" t="s">
        <v>27685</v>
      </c>
      <c r="D30284" t="s">
        <v>27684</v>
      </c>
    </row>
    <row r="30285" spans="1:4" x14ac:dyDescent="0.2">
      <c r="A30285">
        <v>90305</v>
      </c>
      <c r="B30285" t="s">
        <v>6211</v>
      </c>
      <c r="C30285" t="s">
        <v>27685</v>
      </c>
      <c r="D30285" t="s">
        <v>27684</v>
      </c>
    </row>
    <row r="30286" spans="1:4" x14ac:dyDescent="0.2">
      <c r="A30286">
        <v>90311</v>
      </c>
      <c r="B30286" t="s">
        <v>6211</v>
      </c>
      <c r="C30286" t="s">
        <v>27685</v>
      </c>
      <c r="D30286" t="s">
        <v>27684</v>
      </c>
    </row>
    <row r="30287" spans="1:4" x14ac:dyDescent="0.2">
      <c r="A30287">
        <v>90313</v>
      </c>
      <c r="B30287" t="s">
        <v>6211</v>
      </c>
      <c r="C30287" t="s">
        <v>27685</v>
      </c>
      <c r="D30287" t="s">
        <v>27684</v>
      </c>
    </row>
    <row r="30288" spans="1:4" x14ac:dyDescent="0.2">
      <c r="A30288">
        <v>90397</v>
      </c>
      <c r="B30288" t="s">
        <v>6211</v>
      </c>
      <c r="C30288" t="s">
        <v>27685</v>
      </c>
      <c r="D30288" t="s">
        <v>27684</v>
      </c>
    </row>
    <row r="30289" spans="1:4" x14ac:dyDescent="0.2">
      <c r="A30289">
        <v>90398</v>
      </c>
      <c r="B30289" t="s">
        <v>6211</v>
      </c>
      <c r="C30289" t="s">
        <v>27685</v>
      </c>
      <c r="D30289" t="s">
        <v>27684</v>
      </c>
    </row>
    <row r="30290" spans="1:4" x14ac:dyDescent="0.2">
      <c r="A30290">
        <v>90401</v>
      </c>
      <c r="B30290" t="s">
        <v>27705</v>
      </c>
      <c r="C30290" t="s">
        <v>27685</v>
      </c>
      <c r="D30290" t="s">
        <v>27684</v>
      </c>
    </row>
    <row r="30291" spans="1:4" x14ac:dyDescent="0.2">
      <c r="A30291">
        <v>90402</v>
      </c>
      <c r="B30291" t="s">
        <v>27705</v>
      </c>
      <c r="C30291" t="s">
        <v>27685</v>
      </c>
      <c r="D30291" t="s">
        <v>27684</v>
      </c>
    </row>
    <row r="30292" spans="1:4" x14ac:dyDescent="0.2">
      <c r="A30292">
        <v>90403</v>
      </c>
      <c r="B30292" t="s">
        <v>27705</v>
      </c>
      <c r="C30292" t="s">
        <v>27685</v>
      </c>
      <c r="D30292" t="s">
        <v>27684</v>
      </c>
    </row>
    <row r="30293" spans="1:4" x14ac:dyDescent="0.2">
      <c r="A30293">
        <v>90404</v>
      </c>
      <c r="B30293" t="s">
        <v>27705</v>
      </c>
      <c r="C30293" t="s">
        <v>27685</v>
      </c>
      <c r="D30293" t="s">
        <v>27684</v>
      </c>
    </row>
    <row r="30294" spans="1:4" x14ac:dyDescent="0.2">
      <c r="A30294">
        <v>90405</v>
      </c>
      <c r="B30294" t="s">
        <v>27705</v>
      </c>
      <c r="C30294" t="s">
        <v>27685</v>
      </c>
      <c r="D30294" t="s">
        <v>27684</v>
      </c>
    </row>
    <row r="30295" spans="1:4" x14ac:dyDescent="0.2">
      <c r="A30295">
        <v>90501</v>
      </c>
      <c r="B30295" t="s">
        <v>4069</v>
      </c>
      <c r="C30295" t="s">
        <v>27685</v>
      </c>
      <c r="D30295" t="s">
        <v>27684</v>
      </c>
    </row>
    <row r="30296" spans="1:4" x14ac:dyDescent="0.2">
      <c r="A30296">
        <v>90502</v>
      </c>
      <c r="B30296" t="s">
        <v>4069</v>
      </c>
      <c r="C30296" t="s">
        <v>27685</v>
      </c>
      <c r="D30296" t="s">
        <v>27684</v>
      </c>
    </row>
    <row r="30297" spans="1:4" x14ac:dyDescent="0.2">
      <c r="A30297">
        <v>90503</v>
      </c>
      <c r="B30297" t="s">
        <v>4069</v>
      </c>
      <c r="C30297" t="s">
        <v>27685</v>
      </c>
      <c r="D30297" t="s">
        <v>27684</v>
      </c>
    </row>
    <row r="30298" spans="1:4" x14ac:dyDescent="0.2">
      <c r="A30298">
        <v>90504</v>
      </c>
      <c r="B30298" t="s">
        <v>4069</v>
      </c>
      <c r="C30298" t="s">
        <v>27685</v>
      </c>
      <c r="D30298" t="s">
        <v>27684</v>
      </c>
    </row>
    <row r="30299" spans="1:4" x14ac:dyDescent="0.2">
      <c r="A30299">
        <v>90505</v>
      </c>
      <c r="B30299" t="s">
        <v>4069</v>
      </c>
      <c r="C30299" t="s">
        <v>27685</v>
      </c>
      <c r="D30299" t="s">
        <v>27684</v>
      </c>
    </row>
    <row r="30300" spans="1:4" x14ac:dyDescent="0.2">
      <c r="A30300">
        <v>90506</v>
      </c>
      <c r="B30300" t="s">
        <v>4069</v>
      </c>
      <c r="C30300" t="s">
        <v>27685</v>
      </c>
      <c r="D30300" t="s">
        <v>27684</v>
      </c>
    </row>
    <row r="30301" spans="1:4" x14ac:dyDescent="0.2">
      <c r="A30301">
        <v>90601</v>
      </c>
      <c r="B30301" t="s">
        <v>6640</v>
      </c>
      <c r="C30301" t="s">
        <v>27685</v>
      </c>
      <c r="D30301" t="s">
        <v>27684</v>
      </c>
    </row>
    <row r="30302" spans="1:4" x14ac:dyDescent="0.2">
      <c r="A30302">
        <v>90602</v>
      </c>
      <c r="B30302" t="s">
        <v>6640</v>
      </c>
      <c r="C30302" t="s">
        <v>27685</v>
      </c>
      <c r="D30302" t="s">
        <v>27684</v>
      </c>
    </row>
    <row r="30303" spans="1:4" x14ac:dyDescent="0.2">
      <c r="A30303">
        <v>90603</v>
      </c>
      <c r="B30303" t="s">
        <v>6640</v>
      </c>
      <c r="C30303" t="s">
        <v>27685</v>
      </c>
      <c r="D30303" t="s">
        <v>27684</v>
      </c>
    </row>
    <row r="30304" spans="1:4" x14ac:dyDescent="0.2">
      <c r="A30304">
        <v>90604</v>
      </c>
      <c r="B30304" t="s">
        <v>6640</v>
      </c>
      <c r="C30304" t="s">
        <v>27685</v>
      </c>
      <c r="D30304" t="s">
        <v>27684</v>
      </c>
    </row>
    <row r="30305" spans="1:4" x14ac:dyDescent="0.2">
      <c r="A30305">
        <v>90605</v>
      </c>
      <c r="B30305" t="s">
        <v>6640</v>
      </c>
      <c r="C30305" t="s">
        <v>27685</v>
      </c>
      <c r="D30305" t="s">
        <v>27684</v>
      </c>
    </row>
    <row r="30306" spans="1:4" x14ac:dyDescent="0.2">
      <c r="A30306">
        <v>90606</v>
      </c>
      <c r="B30306" t="s">
        <v>6640</v>
      </c>
      <c r="C30306" t="s">
        <v>27685</v>
      </c>
      <c r="D30306" t="s">
        <v>27684</v>
      </c>
    </row>
    <row r="30307" spans="1:4" x14ac:dyDescent="0.2">
      <c r="A30307">
        <v>90612</v>
      </c>
      <c r="B30307" t="s">
        <v>6640</v>
      </c>
      <c r="C30307" t="s">
        <v>27685</v>
      </c>
      <c r="D30307" t="s">
        <v>27684</v>
      </c>
    </row>
    <row r="30308" spans="1:4" x14ac:dyDescent="0.2">
      <c r="A30308">
        <v>90620</v>
      </c>
      <c r="B30308" t="s">
        <v>27706</v>
      </c>
      <c r="C30308" t="s">
        <v>12974</v>
      </c>
      <c r="D30308" t="s">
        <v>27684</v>
      </c>
    </row>
    <row r="30309" spans="1:4" x14ac:dyDescent="0.2">
      <c r="A30309">
        <v>90621</v>
      </c>
      <c r="B30309" t="s">
        <v>27706</v>
      </c>
      <c r="C30309" t="s">
        <v>12974</v>
      </c>
      <c r="D30309" t="s">
        <v>27684</v>
      </c>
    </row>
    <row r="30310" spans="1:4" x14ac:dyDescent="0.2">
      <c r="A30310">
        <v>90623</v>
      </c>
      <c r="B30310" t="s">
        <v>27707</v>
      </c>
      <c r="C30310" t="s">
        <v>12974</v>
      </c>
      <c r="D30310" t="s">
        <v>27684</v>
      </c>
    </row>
    <row r="30311" spans="1:4" x14ac:dyDescent="0.2">
      <c r="A30311">
        <v>90630</v>
      </c>
      <c r="B30311" t="s">
        <v>24169</v>
      </c>
      <c r="C30311" t="s">
        <v>12974</v>
      </c>
      <c r="D30311" t="s">
        <v>27684</v>
      </c>
    </row>
    <row r="30312" spans="1:4" x14ac:dyDescent="0.2">
      <c r="A30312">
        <v>90631</v>
      </c>
      <c r="B30312" t="s">
        <v>27708</v>
      </c>
      <c r="C30312" t="s">
        <v>12974</v>
      </c>
      <c r="D30312" t="s">
        <v>27684</v>
      </c>
    </row>
    <row r="30313" spans="1:4" x14ac:dyDescent="0.2">
      <c r="A30313">
        <v>90638</v>
      </c>
      <c r="B30313" t="s">
        <v>27709</v>
      </c>
      <c r="C30313" t="s">
        <v>27685</v>
      </c>
      <c r="D30313" t="s">
        <v>27684</v>
      </c>
    </row>
    <row r="30314" spans="1:4" x14ac:dyDescent="0.2">
      <c r="A30314">
        <v>90639</v>
      </c>
      <c r="B30314" t="s">
        <v>27709</v>
      </c>
      <c r="C30314" t="s">
        <v>27685</v>
      </c>
      <c r="D30314" t="s">
        <v>27684</v>
      </c>
    </row>
    <row r="30315" spans="1:4" x14ac:dyDescent="0.2">
      <c r="A30315">
        <v>90640</v>
      </c>
      <c r="B30315" t="s">
        <v>9757</v>
      </c>
      <c r="C30315" t="s">
        <v>27685</v>
      </c>
      <c r="D30315" t="s">
        <v>27684</v>
      </c>
    </row>
    <row r="30316" spans="1:4" x14ac:dyDescent="0.2">
      <c r="A30316">
        <v>90650</v>
      </c>
      <c r="B30316" t="s">
        <v>13280</v>
      </c>
      <c r="C30316" t="s">
        <v>27685</v>
      </c>
      <c r="D30316" t="s">
        <v>27684</v>
      </c>
    </row>
    <row r="30317" spans="1:4" x14ac:dyDescent="0.2">
      <c r="A30317">
        <v>90659</v>
      </c>
      <c r="B30317" t="s">
        <v>13280</v>
      </c>
      <c r="C30317" t="s">
        <v>27685</v>
      </c>
      <c r="D30317" t="s">
        <v>27684</v>
      </c>
    </row>
    <row r="30318" spans="1:4" x14ac:dyDescent="0.2">
      <c r="A30318">
        <v>90660</v>
      </c>
      <c r="B30318" t="s">
        <v>5918</v>
      </c>
      <c r="C30318" t="s">
        <v>27685</v>
      </c>
      <c r="D30318" t="s">
        <v>27684</v>
      </c>
    </row>
    <row r="30319" spans="1:4" x14ac:dyDescent="0.2">
      <c r="A30319">
        <v>90670</v>
      </c>
      <c r="B30319" t="s">
        <v>27710</v>
      </c>
      <c r="C30319" t="s">
        <v>27685</v>
      </c>
      <c r="D30319" t="s">
        <v>27684</v>
      </c>
    </row>
    <row r="30320" spans="1:4" x14ac:dyDescent="0.2">
      <c r="A30320">
        <v>90680</v>
      </c>
      <c r="B30320" t="s">
        <v>19176</v>
      </c>
      <c r="C30320" t="s">
        <v>12974</v>
      </c>
      <c r="D30320" t="s">
        <v>27684</v>
      </c>
    </row>
    <row r="30321" spans="1:4" x14ac:dyDescent="0.2">
      <c r="A30321">
        <v>90701</v>
      </c>
      <c r="B30321" t="s">
        <v>27604</v>
      </c>
      <c r="C30321" t="s">
        <v>27685</v>
      </c>
      <c r="D30321" t="s">
        <v>27684</v>
      </c>
    </row>
    <row r="30322" spans="1:4" x14ac:dyDescent="0.2">
      <c r="A30322">
        <v>90703</v>
      </c>
      <c r="B30322" t="s">
        <v>27711</v>
      </c>
      <c r="C30322" t="s">
        <v>27685</v>
      </c>
      <c r="D30322" t="s">
        <v>27684</v>
      </c>
    </row>
    <row r="30323" spans="1:4" x14ac:dyDescent="0.2">
      <c r="A30323">
        <v>90706</v>
      </c>
      <c r="B30323" t="s">
        <v>23906</v>
      </c>
      <c r="C30323" t="s">
        <v>27685</v>
      </c>
      <c r="D30323" t="s">
        <v>27684</v>
      </c>
    </row>
    <row r="30324" spans="1:4" x14ac:dyDescent="0.2">
      <c r="A30324">
        <v>90710</v>
      </c>
      <c r="B30324" t="s">
        <v>27712</v>
      </c>
      <c r="C30324" t="s">
        <v>27685</v>
      </c>
      <c r="D30324" t="s">
        <v>27684</v>
      </c>
    </row>
    <row r="30325" spans="1:4" x14ac:dyDescent="0.2">
      <c r="A30325">
        <v>90712</v>
      </c>
      <c r="B30325" t="s">
        <v>422</v>
      </c>
      <c r="C30325" t="s">
        <v>27685</v>
      </c>
      <c r="D30325" t="s">
        <v>27684</v>
      </c>
    </row>
    <row r="30326" spans="1:4" x14ac:dyDescent="0.2">
      <c r="A30326">
        <v>90713</v>
      </c>
      <c r="B30326" t="s">
        <v>422</v>
      </c>
      <c r="C30326" t="s">
        <v>27685</v>
      </c>
      <c r="D30326" t="s">
        <v>27684</v>
      </c>
    </row>
    <row r="30327" spans="1:4" x14ac:dyDescent="0.2">
      <c r="A30327">
        <v>90715</v>
      </c>
      <c r="B30327" t="s">
        <v>422</v>
      </c>
      <c r="C30327" t="s">
        <v>27685</v>
      </c>
      <c r="D30327" t="s">
        <v>27684</v>
      </c>
    </row>
    <row r="30328" spans="1:4" x14ac:dyDescent="0.2">
      <c r="A30328">
        <v>90716</v>
      </c>
      <c r="B30328" t="s">
        <v>27713</v>
      </c>
      <c r="C30328" t="s">
        <v>27685</v>
      </c>
      <c r="D30328" t="s">
        <v>27684</v>
      </c>
    </row>
    <row r="30329" spans="1:4" x14ac:dyDescent="0.2">
      <c r="A30329">
        <v>90717</v>
      </c>
      <c r="B30329" t="s">
        <v>27714</v>
      </c>
      <c r="C30329" t="s">
        <v>27685</v>
      </c>
      <c r="D30329" t="s">
        <v>27684</v>
      </c>
    </row>
    <row r="30330" spans="1:4" x14ac:dyDescent="0.2">
      <c r="A30330">
        <v>90720</v>
      </c>
      <c r="B30330" t="s">
        <v>27715</v>
      </c>
      <c r="C30330" t="s">
        <v>12974</v>
      </c>
      <c r="D30330" t="s">
        <v>27684</v>
      </c>
    </row>
    <row r="30331" spans="1:4" x14ac:dyDescent="0.2">
      <c r="A30331">
        <v>90723</v>
      </c>
      <c r="B30331" t="s">
        <v>27716</v>
      </c>
      <c r="C30331" t="s">
        <v>27685</v>
      </c>
      <c r="D30331" t="s">
        <v>27684</v>
      </c>
    </row>
    <row r="30332" spans="1:4" x14ac:dyDescent="0.2">
      <c r="A30332">
        <v>90731</v>
      </c>
      <c r="B30332" t="s">
        <v>27717</v>
      </c>
      <c r="C30332" t="s">
        <v>27685</v>
      </c>
      <c r="D30332" t="s">
        <v>27684</v>
      </c>
    </row>
    <row r="30333" spans="1:4" x14ac:dyDescent="0.2">
      <c r="A30333">
        <v>90732</v>
      </c>
      <c r="B30333" t="s">
        <v>27717</v>
      </c>
      <c r="C30333" t="s">
        <v>27685</v>
      </c>
      <c r="D30333" t="s">
        <v>27684</v>
      </c>
    </row>
    <row r="30334" spans="1:4" x14ac:dyDescent="0.2">
      <c r="A30334">
        <v>90740</v>
      </c>
      <c r="B30334" t="s">
        <v>27718</v>
      </c>
      <c r="C30334" t="s">
        <v>12974</v>
      </c>
      <c r="D30334" t="s">
        <v>27684</v>
      </c>
    </row>
    <row r="30335" spans="1:4" x14ac:dyDescent="0.2">
      <c r="A30335">
        <v>90744</v>
      </c>
      <c r="B30335" t="s">
        <v>2454</v>
      </c>
      <c r="C30335" t="s">
        <v>27685</v>
      </c>
      <c r="D30335" t="s">
        <v>27684</v>
      </c>
    </row>
    <row r="30336" spans="1:4" x14ac:dyDescent="0.2">
      <c r="A30336">
        <v>90745</v>
      </c>
      <c r="B30336" t="s">
        <v>16576</v>
      </c>
      <c r="C30336" t="s">
        <v>27685</v>
      </c>
      <c r="D30336" t="s">
        <v>27684</v>
      </c>
    </row>
    <row r="30337" spans="1:4" x14ac:dyDescent="0.2">
      <c r="A30337">
        <v>90746</v>
      </c>
      <c r="B30337" t="s">
        <v>16576</v>
      </c>
      <c r="C30337" t="s">
        <v>27685</v>
      </c>
      <c r="D30337" t="s">
        <v>27684</v>
      </c>
    </row>
    <row r="30338" spans="1:4" x14ac:dyDescent="0.2">
      <c r="A30338">
        <v>90747</v>
      </c>
      <c r="B30338" t="s">
        <v>16576</v>
      </c>
      <c r="C30338" t="s">
        <v>27685</v>
      </c>
      <c r="D30338" t="s">
        <v>27684</v>
      </c>
    </row>
    <row r="30339" spans="1:4" x14ac:dyDescent="0.2">
      <c r="A30339">
        <v>90755</v>
      </c>
      <c r="B30339" t="s">
        <v>27719</v>
      </c>
      <c r="C30339" t="s">
        <v>27685</v>
      </c>
      <c r="D30339" t="s">
        <v>27684</v>
      </c>
    </row>
    <row r="30340" spans="1:4" x14ac:dyDescent="0.2">
      <c r="A30340">
        <v>90802</v>
      </c>
      <c r="B30340" t="s">
        <v>836</v>
      </c>
      <c r="C30340" t="s">
        <v>27685</v>
      </c>
      <c r="D30340" t="s">
        <v>27684</v>
      </c>
    </row>
    <row r="30341" spans="1:4" x14ac:dyDescent="0.2">
      <c r="A30341">
        <v>90803</v>
      </c>
      <c r="B30341" t="s">
        <v>836</v>
      </c>
      <c r="C30341" t="s">
        <v>27685</v>
      </c>
      <c r="D30341" t="s">
        <v>27684</v>
      </c>
    </row>
    <row r="30342" spans="1:4" x14ac:dyDescent="0.2">
      <c r="A30342">
        <v>90804</v>
      </c>
      <c r="B30342" t="s">
        <v>836</v>
      </c>
      <c r="C30342" t="s">
        <v>27685</v>
      </c>
      <c r="D30342" t="s">
        <v>27684</v>
      </c>
    </row>
    <row r="30343" spans="1:4" x14ac:dyDescent="0.2">
      <c r="A30343">
        <v>90805</v>
      </c>
      <c r="B30343" t="s">
        <v>836</v>
      </c>
      <c r="C30343" t="s">
        <v>27685</v>
      </c>
      <c r="D30343" t="s">
        <v>27684</v>
      </c>
    </row>
    <row r="30344" spans="1:4" x14ac:dyDescent="0.2">
      <c r="A30344">
        <v>90806</v>
      </c>
      <c r="B30344" t="s">
        <v>836</v>
      </c>
      <c r="C30344" t="s">
        <v>27685</v>
      </c>
      <c r="D30344" t="s">
        <v>27684</v>
      </c>
    </row>
    <row r="30345" spans="1:4" x14ac:dyDescent="0.2">
      <c r="A30345">
        <v>90807</v>
      </c>
      <c r="B30345" t="s">
        <v>836</v>
      </c>
      <c r="C30345" t="s">
        <v>27685</v>
      </c>
      <c r="D30345" t="s">
        <v>27684</v>
      </c>
    </row>
    <row r="30346" spans="1:4" x14ac:dyDescent="0.2">
      <c r="A30346">
        <v>90808</v>
      </c>
      <c r="B30346" t="s">
        <v>836</v>
      </c>
      <c r="C30346" t="s">
        <v>27685</v>
      </c>
      <c r="D30346" t="s">
        <v>27684</v>
      </c>
    </row>
    <row r="30347" spans="1:4" x14ac:dyDescent="0.2">
      <c r="A30347">
        <v>90810</v>
      </c>
      <c r="B30347" t="s">
        <v>836</v>
      </c>
      <c r="C30347" t="s">
        <v>27685</v>
      </c>
      <c r="D30347" t="s">
        <v>27684</v>
      </c>
    </row>
    <row r="30348" spans="1:4" x14ac:dyDescent="0.2">
      <c r="A30348">
        <v>90813</v>
      </c>
      <c r="B30348" t="s">
        <v>836</v>
      </c>
      <c r="C30348" t="s">
        <v>27685</v>
      </c>
      <c r="D30348" t="s">
        <v>27684</v>
      </c>
    </row>
    <row r="30349" spans="1:4" x14ac:dyDescent="0.2">
      <c r="A30349">
        <v>90814</v>
      </c>
      <c r="B30349" t="s">
        <v>836</v>
      </c>
      <c r="C30349" t="s">
        <v>27685</v>
      </c>
      <c r="D30349" t="s">
        <v>27684</v>
      </c>
    </row>
    <row r="30350" spans="1:4" x14ac:dyDescent="0.2">
      <c r="A30350">
        <v>90815</v>
      </c>
      <c r="B30350" t="s">
        <v>836</v>
      </c>
      <c r="C30350" t="s">
        <v>27685</v>
      </c>
      <c r="D30350" t="s">
        <v>27684</v>
      </c>
    </row>
    <row r="30351" spans="1:4" x14ac:dyDescent="0.2">
      <c r="A30351">
        <v>90822</v>
      </c>
      <c r="B30351" t="s">
        <v>836</v>
      </c>
      <c r="C30351" t="s">
        <v>27685</v>
      </c>
      <c r="D30351" t="s">
        <v>27684</v>
      </c>
    </row>
    <row r="30352" spans="1:4" x14ac:dyDescent="0.2">
      <c r="A30352">
        <v>90831</v>
      </c>
      <c r="B30352" t="s">
        <v>836</v>
      </c>
      <c r="C30352" t="s">
        <v>27685</v>
      </c>
      <c r="D30352" t="s">
        <v>27684</v>
      </c>
    </row>
    <row r="30353" spans="1:4" x14ac:dyDescent="0.2">
      <c r="A30353">
        <v>90833</v>
      </c>
      <c r="B30353" t="s">
        <v>836</v>
      </c>
      <c r="C30353" t="s">
        <v>27685</v>
      </c>
      <c r="D30353" t="s">
        <v>27684</v>
      </c>
    </row>
    <row r="30354" spans="1:4" x14ac:dyDescent="0.2">
      <c r="A30354">
        <v>90834</v>
      </c>
      <c r="B30354" t="s">
        <v>836</v>
      </c>
      <c r="C30354" t="s">
        <v>27685</v>
      </c>
      <c r="D30354" t="s">
        <v>27684</v>
      </c>
    </row>
    <row r="30355" spans="1:4" x14ac:dyDescent="0.2">
      <c r="A30355">
        <v>90835</v>
      </c>
      <c r="B30355" t="s">
        <v>836</v>
      </c>
      <c r="C30355" t="s">
        <v>27685</v>
      </c>
      <c r="D30355" t="s">
        <v>27684</v>
      </c>
    </row>
    <row r="30356" spans="1:4" x14ac:dyDescent="0.2">
      <c r="A30356">
        <v>90840</v>
      </c>
      <c r="B30356" t="s">
        <v>836</v>
      </c>
      <c r="C30356" t="s">
        <v>27685</v>
      </c>
      <c r="D30356" t="s">
        <v>27684</v>
      </c>
    </row>
    <row r="30357" spans="1:4" x14ac:dyDescent="0.2">
      <c r="A30357">
        <v>90842</v>
      </c>
      <c r="B30357" t="s">
        <v>836</v>
      </c>
      <c r="C30357" t="s">
        <v>27685</v>
      </c>
      <c r="D30357" t="s">
        <v>27684</v>
      </c>
    </row>
    <row r="30358" spans="1:4" x14ac:dyDescent="0.2">
      <c r="A30358">
        <v>90844</v>
      </c>
      <c r="B30358" t="s">
        <v>836</v>
      </c>
      <c r="C30358" t="s">
        <v>27685</v>
      </c>
      <c r="D30358" t="s">
        <v>27684</v>
      </c>
    </row>
    <row r="30359" spans="1:4" x14ac:dyDescent="0.2">
      <c r="A30359">
        <v>90845</v>
      </c>
      <c r="B30359" t="s">
        <v>836</v>
      </c>
      <c r="C30359" t="s">
        <v>27685</v>
      </c>
      <c r="D30359" t="s">
        <v>27684</v>
      </c>
    </row>
    <row r="30360" spans="1:4" x14ac:dyDescent="0.2">
      <c r="A30360">
        <v>90846</v>
      </c>
      <c r="B30360" t="s">
        <v>836</v>
      </c>
      <c r="C30360" t="s">
        <v>27685</v>
      </c>
      <c r="D30360" t="s">
        <v>27684</v>
      </c>
    </row>
    <row r="30361" spans="1:4" x14ac:dyDescent="0.2">
      <c r="A30361">
        <v>90847</v>
      </c>
      <c r="B30361" t="s">
        <v>836</v>
      </c>
      <c r="C30361" t="s">
        <v>27685</v>
      </c>
      <c r="D30361" t="s">
        <v>27684</v>
      </c>
    </row>
    <row r="30362" spans="1:4" x14ac:dyDescent="0.2">
      <c r="A30362">
        <v>90848</v>
      </c>
      <c r="B30362" t="s">
        <v>836</v>
      </c>
      <c r="C30362" t="s">
        <v>27685</v>
      </c>
      <c r="D30362" t="s">
        <v>27684</v>
      </c>
    </row>
    <row r="30363" spans="1:4" x14ac:dyDescent="0.2">
      <c r="A30363">
        <v>90888</v>
      </c>
      <c r="B30363" t="s">
        <v>836</v>
      </c>
      <c r="C30363" t="s">
        <v>27685</v>
      </c>
      <c r="D30363" t="s">
        <v>27684</v>
      </c>
    </row>
    <row r="30364" spans="1:4" x14ac:dyDescent="0.2">
      <c r="A30364">
        <v>90895</v>
      </c>
      <c r="B30364" t="s">
        <v>16576</v>
      </c>
      <c r="C30364" t="s">
        <v>27685</v>
      </c>
      <c r="D30364" t="s">
        <v>27684</v>
      </c>
    </row>
    <row r="30365" spans="1:4" x14ac:dyDescent="0.2">
      <c r="A30365">
        <v>90899</v>
      </c>
      <c r="B30365" t="s">
        <v>836</v>
      </c>
      <c r="C30365" t="s">
        <v>27685</v>
      </c>
      <c r="D30365" t="s">
        <v>27684</v>
      </c>
    </row>
    <row r="30366" spans="1:4" x14ac:dyDescent="0.2">
      <c r="A30366">
        <v>91001</v>
      </c>
      <c r="B30366" t="s">
        <v>27720</v>
      </c>
      <c r="C30366" t="s">
        <v>27685</v>
      </c>
      <c r="D30366" t="s">
        <v>27684</v>
      </c>
    </row>
    <row r="30367" spans="1:4" x14ac:dyDescent="0.2">
      <c r="A30367">
        <v>91006</v>
      </c>
      <c r="B30367" t="s">
        <v>18812</v>
      </c>
      <c r="C30367" t="s">
        <v>27685</v>
      </c>
      <c r="D30367" t="s">
        <v>27684</v>
      </c>
    </row>
    <row r="30368" spans="1:4" x14ac:dyDescent="0.2">
      <c r="A30368">
        <v>91007</v>
      </c>
      <c r="B30368" t="s">
        <v>18812</v>
      </c>
      <c r="C30368" t="s">
        <v>27685</v>
      </c>
      <c r="D30368" t="s">
        <v>27684</v>
      </c>
    </row>
    <row r="30369" spans="1:4" x14ac:dyDescent="0.2">
      <c r="A30369">
        <v>91008</v>
      </c>
      <c r="B30369" t="s">
        <v>27721</v>
      </c>
      <c r="C30369" t="s">
        <v>27685</v>
      </c>
      <c r="D30369" t="s">
        <v>27684</v>
      </c>
    </row>
    <row r="30370" spans="1:4" x14ac:dyDescent="0.2">
      <c r="A30370">
        <v>91010</v>
      </c>
      <c r="B30370" t="s">
        <v>27721</v>
      </c>
      <c r="C30370" t="s">
        <v>27685</v>
      </c>
      <c r="D30370" t="s">
        <v>27684</v>
      </c>
    </row>
    <row r="30371" spans="1:4" x14ac:dyDescent="0.2">
      <c r="A30371">
        <v>91011</v>
      </c>
      <c r="B30371" t="s">
        <v>27722</v>
      </c>
      <c r="C30371" t="s">
        <v>27685</v>
      </c>
      <c r="D30371" t="s">
        <v>27684</v>
      </c>
    </row>
    <row r="30372" spans="1:4" x14ac:dyDescent="0.2">
      <c r="A30372">
        <v>91016</v>
      </c>
      <c r="B30372" t="s">
        <v>16232</v>
      </c>
      <c r="C30372" t="s">
        <v>27685</v>
      </c>
      <c r="D30372" t="s">
        <v>27684</v>
      </c>
    </row>
    <row r="30373" spans="1:4" x14ac:dyDescent="0.2">
      <c r="A30373">
        <v>91020</v>
      </c>
      <c r="B30373" t="s">
        <v>13734</v>
      </c>
      <c r="C30373" t="s">
        <v>27685</v>
      </c>
      <c r="D30373" t="s">
        <v>27684</v>
      </c>
    </row>
    <row r="30374" spans="1:4" x14ac:dyDescent="0.2">
      <c r="A30374">
        <v>91024</v>
      </c>
      <c r="B30374" t="s">
        <v>27723</v>
      </c>
      <c r="C30374" t="s">
        <v>27685</v>
      </c>
      <c r="D30374" t="s">
        <v>27684</v>
      </c>
    </row>
    <row r="30375" spans="1:4" x14ac:dyDescent="0.2">
      <c r="A30375">
        <v>91030</v>
      </c>
      <c r="B30375" t="s">
        <v>27724</v>
      </c>
      <c r="C30375" t="s">
        <v>27685</v>
      </c>
      <c r="D30375" t="s">
        <v>27684</v>
      </c>
    </row>
    <row r="30376" spans="1:4" x14ac:dyDescent="0.2">
      <c r="A30376">
        <v>91040</v>
      </c>
      <c r="B30376" t="s">
        <v>27725</v>
      </c>
      <c r="C30376" t="s">
        <v>27685</v>
      </c>
      <c r="D30376" t="s">
        <v>27684</v>
      </c>
    </row>
    <row r="30377" spans="1:4" x14ac:dyDescent="0.2">
      <c r="A30377">
        <v>91042</v>
      </c>
      <c r="B30377" t="s">
        <v>27726</v>
      </c>
      <c r="C30377" t="s">
        <v>27685</v>
      </c>
      <c r="D30377" t="s">
        <v>27684</v>
      </c>
    </row>
    <row r="30378" spans="1:4" x14ac:dyDescent="0.2">
      <c r="A30378">
        <v>91101</v>
      </c>
      <c r="B30378" t="s">
        <v>3011</v>
      </c>
      <c r="C30378" t="s">
        <v>27685</v>
      </c>
      <c r="D30378" t="s">
        <v>27684</v>
      </c>
    </row>
    <row r="30379" spans="1:4" x14ac:dyDescent="0.2">
      <c r="A30379">
        <v>91103</v>
      </c>
      <c r="B30379" t="s">
        <v>3011</v>
      </c>
      <c r="C30379" t="s">
        <v>27685</v>
      </c>
      <c r="D30379" t="s">
        <v>27684</v>
      </c>
    </row>
    <row r="30380" spans="1:4" x14ac:dyDescent="0.2">
      <c r="A30380">
        <v>91104</v>
      </c>
      <c r="B30380" t="s">
        <v>3011</v>
      </c>
      <c r="C30380" t="s">
        <v>27685</v>
      </c>
      <c r="D30380" t="s">
        <v>27684</v>
      </c>
    </row>
    <row r="30381" spans="1:4" x14ac:dyDescent="0.2">
      <c r="A30381">
        <v>91105</v>
      </c>
      <c r="B30381" t="s">
        <v>3011</v>
      </c>
      <c r="C30381" t="s">
        <v>27685</v>
      </c>
      <c r="D30381" t="s">
        <v>27684</v>
      </c>
    </row>
    <row r="30382" spans="1:4" x14ac:dyDescent="0.2">
      <c r="A30382">
        <v>91106</v>
      </c>
      <c r="B30382" t="s">
        <v>3011</v>
      </c>
      <c r="C30382" t="s">
        <v>27685</v>
      </c>
      <c r="D30382" t="s">
        <v>27684</v>
      </c>
    </row>
    <row r="30383" spans="1:4" x14ac:dyDescent="0.2">
      <c r="A30383">
        <v>91107</v>
      </c>
      <c r="B30383" t="s">
        <v>3011</v>
      </c>
      <c r="C30383" t="s">
        <v>27685</v>
      </c>
      <c r="D30383" t="s">
        <v>27684</v>
      </c>
    </row>
    <row r="30384" spans="1:4" x14ac:dyDescent="0.2">
      <c r="A30384">
        <v>91108</v>
      </c>
      <c r="B30384" t="s">
        <v>27727</v>
      </c>
      <c r="C30384" t="s">
        <v>27685</v>
      </c>
      <c r="D30384" t="s">
        <v>27684</v>
      </c>
    </row>
    <row r="30385" spans="1:4" x14ac:dyDescent="0.2">
      <c r="A30385">
        <v>91110</v>
      </c>
      <c r="B30385" t="s">
        <v>3011</v>
      </c>
      <c r="C30385" t="s">
        <v>27685</v>
      </c>
      <c r="D30385" t="s">
        <v>27684</v>
      </c>
    </row>
    <row r="30386" spans="1:4" x14ac:dyDescent="0.2">
      <c r="A30386">
        <v>91121</v>
      </c>
      <c r="B30386" t="s">
        <v>3011</v>
      </c>
      <c r="C30386" t="s">
        <v>27685</v>
      </c>
      <c r="D30386" t="s">
        <v>27684</v>
      </c>
    </row>
    <row r="30387" spans="1:4" x14ac:dyDescent="0.2">
      <c r="A30387">
        <v>91123</v>
      </c>
      <c r="B30387" t="s">
        <v>3011</v>
      </c>
      <c r="C30387" t="s">
        <v>27685</v>
      </c>
      <c r="D30387" t="s">
        <v>27684</v>
      </c>
    </row>
    <row r="30388" spans="1:4" x14ac:dyDescent="0.2">
      <c r="A30388">
        <v>91124</v>
      </c>
      <c r="B30388" t="s">
        <v>3011</v>
      </c>
      <c r="C30388" t="s">
        <v>27685</v>
      </c>
      <c r="D30388" t="s">
        <v>27684</v>
      </c>
    </row>
    <row r="30389" spans="1:4" x14ac:dyDescent="0.2">
      <c r="A30389">
        <v>91125</v>
      </c>
      <c r="B30389" t="s">
        <v>3011</v>
      </c>
      <c r="C30389" t="s">
        <v>27685</v>
      </c>
      <c r="D30389" t="s">
        <v>27684</v>
      </c>
    </row>
    <row r="30390" spans="1:4" x14ac:dyDescent="0.2">
      <c r="A30390">
        <v>91126</v>
      </c>
      <c r="B30390" t="s">
        <v>3011</v>
      </c>
      <c r="C30390" t="s">
        <v>27685</v>
      </c>
      <c r="D30390" t="s">
        <v>27684</v>
      </c>
    </row>
    <row r="30391" spans="1:4" x14ac:dyDescent="0.2">
      <c r="A30391">
        <v>91129</v>
      </c>
      <c r="B30391" t="s">
        <v>3011</v>
      </c>
      <c r="C30391" t="s">
        <v>27685</v>
      </c>
      <c r="D30391" t="s">
        <v>27684</v>
      </c>
    </row>
    <row r="30392" spans="1:4" x14ac:dyDescent="0.2">
      <c r="A30392">
        <v>91131</v>
      </c>
      <c r="B30392" t="s">
        <v>3011</v>
      </c>
      <c r="C30392" t="s">
        <v>27685</v>
      </c>
      <c r="D30392" t="s">
        <v>27684</v>
      </c>
    </row>
    <row r="30393" spans="1:4" x14ac:dyDescent="0.2">
      <c r="A30393">
        <v>91182</v>
      </c>
      <c r="B30393" t="s">
        <v>3011</v>
      </c>
      <c r="C30393" t="s">
        <v>27685</v>
      </c>
      <c r="D30393" t="s">
        <v>27684</v>
      </c>
    </row>
    <row r="30394" spans="1:4" x14ac:dyDescent="0.2">
      <c r="A30394">
        <v>91184</v>
      </c>
      <c r="B30394" t="s">
        <v>3011</v>
      </c>
      <c r="C30394" t="s">
        <v>27685</v>
      </c>
      <c r="D30394" t="s">
        <v>27684</v>
      </c>
    </row>
    <row r="30395" spans="1:4" x14ac:dyDescent="0.2">
      <c r="A30395">
        <v>91185</v>
      </c>
      <c r="B30395" t="s">
        <v>3011</v>
      </c>
      <c r="C30395" t="s">
        <v>27685</v>
      </c>
      <c r="D30395" t="s">
        <v>27684</v>
      </c>
    </row>
    <row r="30396" spans="1:4" x14ac:dyDescent="0.2">
      <c r="A30396">
        <v>91188</v>
      </c>
      <c r="B30396" t="s">
        <v>3011</v>
      </c>
      <c r="C30396" t="s">
        <v>27685</v>
      </c>
      <c r="D30396" t="s">
        <v>27684</v>
      </c>
    </row>
    <row r="30397" spans="1:4" x14ac:dyDescent="0.2">
      <c r="A30397">
        <v>91189</v>
      </c>
      <c r="B30397" t="s">
        <v>3011</v>
      </c>
      <c r="C30397" t="s">
        <v>27685</v>
      </c>
      <c r="D30397" t="s">
        <v>27684</v>
      </c>
    </row>
    <row r="30398" spans="1:4" x14ac:dyDescent="0.2">
      <c r="A30398">
        <v>91191</v>
      </c>
      <c r="B30398" t="s">
        <v>3011</v>
      </c>
      <c r="C30398" t="s">
        <v>27685</v>
      </c>
      <c r="D30398" t="s">
        <v>27684</v>
      </c>
    </row>
    <row r="30399" spans="1:4" x14ac:dyDescent="0.2">
      <c r="A30399">
        <v>91199</v>
      </c>
      <c r="B30399" t="s">
        <v>3011</v>
      </c>
      <c r="C30399" t="s">
        <v>27685</v>
      </c>
      <c r="D30399" t="s">
        <v>27684</v>
      </c>
    </row>
    <row r="30400" spans="1:4" x14ac:dyDescent="0.2">
      <c r="A30400">
        <v>91201</v>
      </c>
      <c r="B30400" t="s">
        <v>2785</v>
      </c>
      <c r="C30400" t="s">
        <v>27685</v>
      </c>
      <c r="D30400" t="s">
        <v>27684</v>
      </c>
    </row>
    <row r="30401" spans="1:4" x14ac:dyDescent="0.2">
      <c r="A30401">
        <v>91202</v>
      </c>
      <c r="B30401" t="s">
        <v>2785</v>
      </c>
      <c r="C30401" t="s">
        <v>27685</v>
      </c>
      <c r="D30401" t="s">
        <v>27684</v>
      </c>
    </row>
    <row r="30402" spans="1:4" x14ac:dyDescent="0.2">
      <c r="A30402">
        <v>91203</v>
      </c>
      <c r="B30402" t="s">
        <v>2785</v>
      </c>
      <c r="C30402" t="s">
        <v>27685</v>
      </c>
      <c r="D30402" t="s">
        <v>27684</v>
      </c>
    </row>
    <row r="30403" spans="1:4" x14ac:dyDescent="0.2">
      <c r="A30403">
        <v>91204</v>
      </c>
      <c r="B30403" t="s">
        <v>2785</v>
      </c>
      <c r="C30403" t="s">
        <v>27685</v>
      </c>
      <c r="D30403" t="s">
        <v>27684</v>
      </c>
    </row>
    <row r="30404" spans="1:4" x14ac:dyDescent="0.2">
      <c r="A30404">
        <v>91205</v>
      </c>
      <c r="B30404" t="s">
        <v>2785</v>
      </c>
      <c r="C30404" t="s">
        <v>27685</v>
      </c>
      <c r="D30404" t="s">
        <v>27684</v>
      </c>
    </row>
    <row r="30405" spans="1:4" x14ac:dyDescent="0.2">
      <c r="A30405">
        <v>91206</v>
      </c>
      <c r="B30405" t="s">
        <v>2785</v>
      </c>
      <c r="C30405" t="s">
        <v>27685</v>
      </c>
      <c r="D30405" t="s">
        <v>27684</v>
      </c>
    </row>
    <row r="30406" spans="1:4" x14ac:dyDescent="0.2">
      <c r="A30406">
        <v>91207</v>
      </c>
      <c r="B30406" t="s">
        <v>2785</v>
      </c>
      <c r="C30406" t="s">
        <v>27685</v>
      </c>
      <c r="D30406" t="s">
        <v>27684</v>
      </c>
    </row>
    <row r="30407" spans="1:4" x14ac:dyDescent="0.2">
      <c r="A30407">
        <v>91208</v>
      </c>
      <c r="B30407" t="s">
        <v>2785</v>
      </c>
      <c r="C30407" t="s">
        <v>27685</v>
      </c>
      <c r="D30407" t="s">
        <v>27684</v>
      </c>
    </row>
    <row r="30408" spans="1:4" x14ac:dyDescent="0.2">
      <c r="A30408">
        <v>91210</v>
      </c>
      <c r="B30408" t="s">
        <v>2785</v>
      </c>
      <c r="C30408" t="s">
        <v>27685</v>
      </c>
      <c r="D30408" t="s">
        <v>27684</v>
      </c>
    </row>
    <row r="30409" spans="1:4" x14ac:dyDescent="0.2">
      <c r="A30409">
        <v>91214</v>
      </c>
      <c r="B30409" t="s">
        <v>27728</v>
      </c>
      <c r="C30409" t="s">
        <v>27685</v>
      </c>
      <c r="D30409" t="s">
        <v>27684</v>
      </c>
    </row>
    <row r="30410" spans="1:4" x14ac:dyDescent="0.2">
      <c r="A30410">
        <v>91301</v>
      </c>
      <c r="B30410" t="s">
        <v>27729</v>
      </c>
      <c r="C30410" t="s">
        <v>27685</v>
      </c>
      <c r="D30410" t="s">
        <v>27684</v>
      </c>
    </row>
    <row r="30411" spans="1:4" x14ac:dyDescent="0.2">
      <c r="A30411">
        <v>91302</v>
      </c>
      <c r="B30411" t="s">
        <v>27730</v>
      </c>
      <c r="C30411" t="s">
        <v>27685</v>
      </c>
      <c r="D30411" t="s">
        <v>27684</v>
      </c>
    </row>
    <row r="30412" spans="1:4" x14ac:dyDescent="0.2">
      <c r="A30412">
        <v>91303</v>
      </c>
      <c r="B30412" t="s">
        <v>27731</v>
      </c>
      <c r="C30412" t="s">
        <v>27685</v>
      </c>
      <c r="D30412" t="s">
        <v>27684</v>
      </c>
    </row>
    <row r="30413" spans="1:4" x14ac:dyDescent="0.2">
      <c r="A30413">
        <v>91304</v>
      </c>
      <c r="B30413" t="s">
        <v>27731</v>
      </c>
      <c r="C30413" t="s">
        <v>27685</v>
      </c>
      <c r="D30413" t="s">
        <v>27684</v>
      </c>
    </row>
    <row r="30414" spans="1:4" x14ac:dyDescent="0.2">
      <c r="A30414">
        <v>91306</v>
      </c>
      <c r="B30414" t="s">
        <v>23655</v>
      </c>
      <c r="C30414" t="s">
        <v>27685</v>
      </c>
      <c r="D30414" t="s">
        <v>27684</v>
      </c>
    </row>
    <row r="30415" spans="1:4" x14ac:dyDescent="0.2">
      <c r="A30415">
        <v>91307</v>
      </c>
      <c r="B30415" t="s">
        <v>27732</v>
      </c>
      <c r="C30415" t="s">
        <v>27685</v>
      </c>
      <c r="D30415" t="s">
        <v>27684</v>
      </c>
    </row>
    <row r="30416" spans="1:4" x14ac:dyDescent="0.2">
      <c r="A30416">
        <v>91311</v>
      </c>
      <c r="B30416" t="s">
        <v>13514</v>
      </c>
      <c r="C30416" t="s">
        <v>27685</v>
      </c>
      <c r="D30416" t="s">
        <v>27684</v>
      </c>
    </row>
    <row r="30417" spans="1:4" x14ac:dyDescent="0.2">
      <c r="A30417">
        <v>91316</v>
      </c>
      <c r="B30417" t="s">
        <v>26539</v>
      </c>
      <c r="C30417" t="s">
        <v>27685</v>
      </c>
      <c r="D30417" t="s">
        <v>27684</v>
      </c>
    </row>
    <row r="30418" spans="1:4" x14ac:dyDescent="0.2">
      <c r="A30418">
        <v>91320</v>
      </c>
      <c r="B30418" t="s">
        <v>27733</v>
      </c>
      <c r="C30418" t="s">
        <v>27734</v>
      </c>
      <c r="D30418" t="s">
        <v>27684</v>
      </c>
    </row>
    <row r="30419" spans="1:4" x14ac:dyDescent="0.2">
      <c r="A30419">
        <v>91321</v>
      </c>
      <c r="B30419" t="s">
        <v>21941</v>
      </c>
      <c r="C30419" t="s">
        <v>27685</v>
      </c>
      <c r="D30419" t="s">
        <v>27684</v>
      </c>
    </row>
    <row r="30420" spans="1:4" x14ac:dyDescent="0.2">
      <c r="A30420">
        <v>91324</v>
      </c>
      <c r="B30420" t="s">
        <v>27735</v>
      </c>
      <c r="C30420" t="s">
        <v>27685</v>
      </c>
      <c r="D30420" t="s">
        <v>27684</v>
      </c>
    </row>
    <row r="30421" spans="1:4" x14ac:dyDescent="0.2">
      <c r="A30421">
        <v>91325</v>
      </c>
      <c r="B30421" t="s">
        <v>27735</v>
      </c>
      <c r="C30421" t="s">
        <v>27685</v>
      </c>
      <c r="D30421" t="s">
        <v>27684</v>
      </c>
    </row>
    <row r="30422" spans="1:4" x14ac:dyDescent="0.2">
      <c r="A30422">
        <v>91326</v>
      </c>
      <c r="B30422" t="s">
        <v>27736</v>
      </c>
      <c r="C30422" t="s">
        <v>27685</v>
      </c>
      <c r="D30422" t="s">
        <v>27684</v>
      </c>
    </row>
    <row r="30423" spans="1:4" x14ac:dyDescent="0.2">
      <c r="A30423">
        <v>91329</v>
      </c>
      <c r="B30423" t="s">
        <v>27735</v>
      </c>
      <c r="C30423" t="s">
        <v>27685</v>
      </c>
      <c r="D30423" t="s">
        <v>27684</v>
      </c>
    </row>
    <row r="30424" spans="1:4" x14ac:dyDescent="0.2">
      <c r="A30424">
        <v>91330</v>
      </c>
      <c r="B30424" t="s">
        <v>27735</v>
      </c>
      <c r="C30424" t="s">
        <v>27685</v>
      </c>
      <c r="D30424" t="s">
        <v>27684</v>
      </c>
    </row>
    <row r="30425" spans="1:4" x14ac:dyDescent="0.2">
      <c r="A30425">
        <v>91331</v>
      </c>
      <c r="B30425" t="s">
        <v>27737</v>
      </c>
      <c r="C30425" t="s">
        <v>27685</v>
      </c>
      <c r="D30425" t="s">
        <v>27684</v>
      </c>
    </row>
    <row r="30426" spans="1:4" x14ac:dyDescent="0.2">
      <c r="A30426">
        <v>91335</v>
      </c>
      <c r="B30426" t="s">
        <v>27738</v>
      </c>
      <c r="C30426" t="s">
        <v>27685</v>
      </c>
      <c r="D30426" t="s">
        <v>27684</v>
      </c>
    </row>
    <row r="30427" spans="1:4" x14ac:dyDescent="0.2">
      <c r="A30427">
        <v>91340</v>
      </c>
      <c r="B30427" t="s">
        <v>27739</v>
      </c>
      <c r="C30427" t="s">
        <v>27685</v>
      </c>
      <c r="D30427" t="s">
        <v>27684</v>
      </c>
    </row>
    <row r="30428" spans="1:4" x14ac:dyDescent="0.2">
      <c r="A30428">
        <v>91342</v>
      </c>
      <c r="B30428" t="s">
        <v>27740</v>
      </c>
      <c r="C30428" t="s">
        <v>27685</v>
      </c>
      <c r="D30428" t="s">
        <v>27684</v>
      </c>
    </row>
    <row r="30429" spans="1:4" x14ac:dyDescent="0.2">
      <c r="A30429">
        <v>91343</v>
      </c>
      <c r="B30429" t="s">
        <v>27741</v>
      </c>
      <c r="C30429" t="s">
        <v>27685</v>
      </c>
      <c r="D30429" t="s">
        <v>27684</v>
      </c>
    </row>
    <row r="30430" spans="1:4" x14ac:dyDescent="0.2">
      <c r="A30430">
        <v>91344</v>
      </c>
      <c r="B30430" t="s">
        <v>27742</v>
      </c>
      <c r="C30430" t="s">
        <v>27685</v>
      </c>
      <c r="D30430" t="s">
        <v>27684</v>
      </c>
    </row>
    <row r="30431" spans="1:4" x14ac:dyDescent="0.2">
      <c r="A30431">
        <v>91345</v>
      </c>
      <c r="B30431" t="s">
        <v>27743</v>
      </c>
      <c r="C30431" t="s">
        <v>27685</v>
      </c>
      <c r="D30431" t="s">
        <v>27684</v>
      </c>
    </row>
    <row r="30432" spans="1:4" x14ac:dyDescent="0.2">
      <c r="A30432">
        <v>91350</v>
      </c>
      <c r="B30432" t="s">
        <v>27744</v>
      </c>
      <c r="C30432" t="s">
        <v>27685</v>
      </c>
      <c r="D30432" t="s">
        <v>27684</v>
      </c>
    </row>
    <row r="30433" spans="1:4" x14ac:dyDescent="0.2">
      <c r="A30433">
        <v>91351</v>
      </c>
      <c r="B30433" t="s">
        <v>27745</v>
      </c>
      <c r="C30433" t="s">
        <v>27685</v>
      </c>
      <c r="D30433" t="s">
        <v>27684</v>
      </c>
    </row>
    <row r="30434" spans="1:4" x14ac:dyDescent="0.2">
      <c r="A30434">
        <v>91352</v>
      </c>
      <c r="B30434" t="s">
        <v>27669</v>
      </c>
      <c r="C30434" t="s">
        <v>27685</v>
      </c>
      <c r="D30434" t="s">
        <v>27684</v>
      </c>
    </row>
    <row r="30435" spans="1:4" x14ac:dyDescent="0.2">
      <c r="A30435">
        <v>91354</v>
      </c>
      <c r="B30435" t="s">
        <v>15150</v>
      </c>
      <c r="C30435" t="s">
        <v>27685</v>
      </c>
      <c r="D30435" t="s">
        <v>27684</v>
      </c>
    </row>
    <row r="30436" spans="1:4" x14ac:dyDescent="0.2">
      <c r="A30436">
        <v>91355</v>
      </c>
      <c r="B30436" t="s">
        <v>15150</v>
      </c>
      <c r="C30436" t="s">
        <v>27685</v>
      </c>
      <c r="D30436" t="s">
        <v>27684</v>
      </c>
    </row>
    <row r="30437" spans="1:4" x14ac:dyDescent="0.2">
      <c r="A30437">
        <v>91356</v>
      </c>
      <c r="B30437" t="s">
        <v>27746</v>
      </c>
      <c r="C30437" t="s">
        <v>27685</v>
      </c>
      <c r="D30437" t="s">
        <v>27684</v>
      </c>
    </row>
    <row r="30438" spans="1:4" x14ac:dyDescent="0.2">
      <c r="A30438">
        <v>91360</v>
      </c>
      <c r="B30438" t="s">
        <v>5172</v>
      </c>
      <c r="C30438" t="s">
        <v>27734</v>
      </c>
      <c r="D30438" t="s">
        <v>27684</v>
      </c>
    </row>
    <row r="30439" spans="1:4" x14ac:dyDescent="0.2">
      <c r="A30439">
        <v>91361</v>
      </c>
      <c r="B30439" t="s">
        <v>27747</v>
      </c>
      <c r="C30439" t="s">
        <v>27734</v>
      </c>
      <c r="D30439" t="s">
        <v>27684</v>
      </c>
    </row>
    <row r="30440" spans="1:4" x14ac:dyDescent="0.2">
      <c r="A30440">
        <v>91362</v>
      </c>
      <c r="B30440" t="s">
        <v>5172</v>
      </c>
      <c r="C30440" t="s">
        <v>27734</v>
      </c>
      <c r="D30440" t="s">
        <v>27684</v>
      </c>
    </row>
    <row r="30441" spans="1:4" x14ac:dyDescent="0.2">
      <c r="A30441">
        <v>91363</v>
      </c>
      <c r="B30441" t="s">
        <v>5172</v>
      </c>
      <c r="C30441" t="s">
        <v>27685</v>
      </c>
      <c r="D30441" t="s">
        <v>27684</v>
      </c>
    </row>
    <row r="30442" spans="1:4" x14ac:dyDescent="0.2">
      <c r="A30442">
        <v>91364</v>
      </c>
      <c r="B30442" t="s">
        <v>27748</v>
      </c>
      <c r="C30442" t="s">
        <v>27685</v>
      </c>
      <c r="D30442" t="s">
        <v>27684</v>
      </c>
    </row>
    <row r="30443" spans="1:4" x14ac:dyDescent="0.2">
      <c r="A30443">
        <v>91367</v>
      </c>
      <c r="B30443" t="s">
        <v>27748</v>
      </c>
      <c r="C30443" t="s">
        <v>27685</v>
      </c>
      <c r="D30443" t="s">
        <v>27684</v>
      </c>
    </row>
    <row r="30444" spans="1:4" x14ac:dyDescent="0.2">
      <c r="A30444">
        <v>91371</v>
      </c>
      <c r="B30444" t="s">
        <v>27748</v>
      </c>
      <c r="C30444" t="s">
        <v>27685</v>
      </c>
      <c r="D30444" t="s">
        <v>27684</v>
      </c>
    </row>
    <row r="30445" spans="1:4" x14ac:dyDescent="0.2">
      <c r="A30445">
        <v>91377</v>
      </c>
      <c r="B30445" t="s">
        <v>5811</v>
      </c>
      <c r="C30445" t="s">
        <v>27734</v>
      </c>
      <c r="D30445" t="s">
        <v>27684</v>
      </c>
    </row>
    <row r="30446" spans="1:4" x14ac:dyDescent="0.2">
      <c r="A30446">
        <v>91381</v>
      </c>
      <c r="B30446" t="s">
        <v>27749</v>
      </c>
      <c r="C30446" t="s">
        <v>27685</v>
      </c>
      <c r="D30446" t="s">
        <v>27684</v>
      </c>
    </row>
    <row r="30447" spans="1:4" x14ac:dyDescent="0.2">
      <c r="A30447">
        <v>91382</v>
      </c>
      <c r="B30447" t="s">
        <v>27744</v>
      </c>
      <c r="C30447" t="s">
        <v>27685</v>
      </c>
      <c r="D30447" t="s">
        <v>27684</v>
      </c>
    </row>
    <row r="30448" spans="1:4" x14ac:dyDescent="0.2">
      <c r="A30448">
        <v>91383</v>
      </c>
      <c r="B30448" t="s">
        <v>27744</v>
      </c>
      <c r="C30448" t="s">
        <v>27685</v>
      </c>
      <c r="D30448" t="s">
        <v>27684</v>
      </c>
    </row>
    <row r="30449" spans="1:4" x14ac:dyDescent="0.2">
      <c r="A30449">
        <v>91384</v>
      </c>
      <c r="B30449" t="s">
        <v>27750</v>
      </c>
      <c r="C30449" t="s">
        <v>27685</v>
      </c>
      <c r="D30449" t="s">
        <v>27684</v>
      </c>
    </row>
    <row r="30450" spans="1:4" x14ac:dyDescent="0.2">
      <c r="A30450">
        <v>91387</v>
      </c>
      <c r="B30450" t="s">
        <v>27745</v>
      </c>
      <c r="C30450" t="s">
        <v>27685</v>
      </c>
      <c r="D30450" t="s">
        <v>27684</v>
      </c>
    </row>
    <row r="30451" spans="1:4" x14ac:dyDescent="0.2">
      <c r="A30451">
        <v>91388</v>
      </c>
      <c r="B30451" t="s">
        <v>27751</v>
      </c>
      <c r="C30451" t="s">
        <v>27685</v>
      </c>
      <c r="D30451" t="s">
        <v>27684</v>
      </c>
    </row>
    <row r="30452" spans="1:4" x14ac:dyDescent="0.2">
      <c r="A30452">
        <v>91390</v>
      </c>
      <c r="B30452" t="s">
        <v>27744</v>
      </c>
      <c r="C30452" t="s">
        <v>27685</v>
      </c>
      <c r="D30452" t="s">
        <v>27684</v>
      </c>
    </row>
    <row r="30453" spans="1:4" x14ac:dyDescent="0.2">
      <c r="A30453">
        <v>91399</v>
      </c>
      <c r="B30453" t="s">
        <v>27748</v>
      </c>
      <c r="C30453" t="s">
        <v>27685</v>
      </c>
      <c r="D30453" t="s">
        <v>27684</v>
      </c>
    </row>
    <row r="30454" spans="1:4" x14ac:dyDescent="0.2">
      <c r="A30454">
        <v>91401</v>
      </c>
      <c r="B30454" t="s">
        <v>27751</v>
      </c>
      <c r="C30454" t="s">
        <v>27685</v>
      </c>
      <c r="D30454" t="s">
        <v>27684</v>
      </c>
    </row>
    <row r="30455" spans="1:4" x14ac:dyDescent="0.2">
      <c r="A30455">
        <v>91402</v>
      </c>
      <c r="B30455" t="s">
        <v>27752</v>
      </c>
      <c r="C30455" t="s">
        <v>27685</v>
      </c>
      <c r="D30455" t="s">
        <v>27684</v>
      </c>
    </row>
    <row r="30456" spans="1:4" x14ac:dyDescent="0.2">
      <c r="A30456">
        <v>91403</v>
      </c>
      <c r="B30456" t="s">
        <v>27753</v>
      </c>
      <c r="C30456" t="s">
        <v>27685</v>
      </c>
      <c r="D30456" t="s">
        <v>27684</v>
      </c>
    </row>
    <row r="30457" spans="1:4" x14ac:dyDescent="0.2">
      <c r="A30457">
        <v>91405</v>
      </c>
      <c r="B30457" t="s">
        <v>27751</v>
      </c>
      <c r="C30457" t="s">
        <v>27685</v>
      </c>
      <c r="D30457" t="s">
        <v>27684</v>
      </c>
    </row>
    <row r="30458" spans="1:4" x14ac:dyDescent="0.2">
      <c r="A30458">
        <v>91406</v>
      </c>
      <c r="B30458" t="s">
        <v>27751</v>
      </c>
      <c r="C30458" t="s">
        <v>27685</v>
      </c>
      <c r="D30458" t="s">
        <v>27684</v>
      </c>
    </row>
    <row r="30459" spans="1:4" x14ac:dyDescent="0.2">
      <c r="A30459">
        <v>91411</v>
      </c>
      <c r="B30459" t="s">
        <v>27751</v>
      </c>
      <c r="C30459" t="s">
        <v>27685</v>
      </c>
      <c r="D30459" t="s">
        <v>27684</v>
      </c>
    </row>
    <row r="30460" spans="1:4" x14ac:dyDescent="0.2">
      <c r="A30460">
        <v>91423</v>
      </c>
      <c r="B30460" t="s">
        <v>27753</v>
      </c>
      <c r="C30460" t="s">
        <v>27685</v>
      </c>
      <c r="D30460" t="s">
        <v>27684</v>
      </c>
    </row>
    <row r="30461" spans="1:4" x14ac:dyDescent="0.2">
      <c r="A30461">
        <v>91436</v>
      </c>
      <c r="B30461" t="s">
        <v>26539</v>
      </c>
      <c r="C30461" t="s">
        <v>27685</v>
      </c>
      <c r="D30461" t="s">
        <v>27684</v>
      </c>
    </row>
    <row r="30462" spans="1:4" x14ac:dyDescent="0.2">
      <c r="A30462">
        <v>91470</v>
      </c>
      <c r="B30462" t="s">
        <v>27751</v>
      </c>
      <c r="C30462" t="s">
        <v>27685</v>
      </c>
      <c r="D30462" t="s">
        <v>27684</v>
      </c>
    </row>
    <row r="30463" spans="1:4" x14ac:dyDescent="0.2">
      <c r="A30463">
        <v>91482</v>
      </c>
      <c r="B30463" t="s">
        <v>27751</v>
      </c>
      <c r="C30463" t="s">
        <v>27685</v>
      </c>
      <c r="D30463" t="s">
        <v>27684</v>
      </c>
    </row>
    <row r="30464" spans="1:4" x14ac:dyDescent="0.2">
      <c r="A30464">
        <v>91495</v>
      </c>
      <c r="B30464" t="s">
        <v>27753</v>
      </c>
      <c r="C30464" t="s">
        <v>27685</v>
      </c>
      <c r="D30464" t="s">
        <v>27684</v>
      </c>
    </row>
    <row r="30465" spans="1:4" x14ac:dyDescent="0.2">
      <c r="A30465">
        <v>91496</v>
      </c>
      <c r="B30465" t="s">
        <v>27751</v>
      </c>
      <c r="C30465" t="s">
        <v>27685</v>
      </c>
      <c r="D30465" t="s">
        <v>27684</v>
      </c>
    </row>
    <row r="30466" spans="1:4" x14ac:dyDescent="0.2">
      <c r="A30466">
        <v>91497</v>
      </c>
      <c r="B30466" t="s">
        <v>27751</v>
      </c>
      <c r="C30466" t="s">
        <v>27685</v>
      </c>
      <c r="D30466" t="s">
        <v>27684</v>
      </c>
    </row>
    <row r="30467" spans="1:4" x14ac:dyDescent="0.2">
      <c r="A30467">
        <v>91499</v>
      </c>
      <c r="B30467" t="s">
        <v>27751</v>
      </c>
      <c r="C30467" t="s">
        <v>27685</v>
      </c>
      <c r="D30467" t="s">
        <v>27684</v>
      </c>
    </row>
    <row r="30468" spans="1:4" x14ac:dyDescent="0.2">
      <c r="A30468">
        <v>91501</v>
      </c>
      <c r="B30468" t="s">
        <v>9083</v>
      </c>
      <c r="C30468" t="s">
        <v>27685</v>
      </c>
      <c r="D30468" t="s">
        <v>27684</v>
      </c>
    </row>
    <row r="30469" spans="1:4" x14ac:dyDescent="0.2">
      <c r="A30469">
        <v>91502</v>
      </c>
      <c r="B30469" t="s">
        <v>9083</v>
      </c>
      <c r="C30469" t="s">
        <v>27685</v>
      </c>
      <c r="D30469" t="s">
        <v>27684</v>
      </c>
    </row>
    <row r="30470" spans="1:4" x14ac:dyDescent="0.2">
      <c r="A30470">
        <v>91504</v>
      </c>
      <c r="B30470" t="s">
        <v>9083</v>
      </c>
      <c r="C30470" t="s">
        <v>27685</v>
      </c>
      <c r="D30470" t="s">
        <v>27684</v>
      </c>
    </row>
    <row r="30471" spans="1:4" x14ac:dyDescent="0.2">
      <c r="A30471">
        <v>91505</v>
      </c>
      <c r="B30471" t="s">
        <v>9083</v>
      </c>
      <c r="C30471" t="s">
        <v>27685</v>
      </c>
      <c r="D30471" t="s">
        <v>27684</v>
      </c>
    </row>
    <row r="30472" spans="1:4" x14ac:dyDescent="0.2">
      <c r="A30472">
        <v>91506</v>
      </c>
      <c r="B30472" t="s">
        <v>9083</v>
      </c>
      <c r="C30472" t="s">
        <v>27685</v>
      </c>
      <c r="D30472" t="s">
        <v>27684</v>
      </c>
    </row>
    <row r="30473" spans="1:4" x14ac:dyDescent="0.2">
      <c r="A30473">
        <v>91521</v>
      </c>
      <c r="B30473" t="s">
        <v>9083</v>
      </c>
      <c r="C30473" t="s">
        <v>27685</v>
      </c>
      <c r="D30473" t="s">
        <v>27684</v>
      </c>
    </row>
    <row r="30474" spans="1:4" x14ac:dyDescent="0.2">
      <c r="A30474">
        <v>91522</v>
      </c>
      <c r="B30474" t="s">
        <v>9083</v>
      </c>
      <c r="C30474" t="s">
        <v>27685</v>
      </c>
      <c r="D30474" t="s">
        <v>27684</v>
      </c>
    </row>
    <row r="30475" spans="1:4" x14ac:dyDescent="0.2">
      <c r="A30475">
        <v>91523</v>
      </c>
      <c r="B30475" t="s">
        <v>9083</v>
      </c>
      <c r="C30475" t="s">
        <v>27685</v>
      </c>
      <c r="D30475" t="s">
        <v>27684</v>
      </c>
    </row>
    <row r="30476" spans="1:4" x14ac:dyDescent="0.2">
      <c r="A30476">
        <v>91526</v>
      </c>
      <c r="B30476" t="s">
        <v>9083</v>
      </c>
      <c r="C30476" t="s">
        <v>27685</v>
      </c>
      <c r="D30476" t="s">
        <v>27684</v>
      </c>
    </row>
    <row r="30477" spans="1:4" x14ac:dyDescent="0.2">
      <c r="A30477">
        <v>91601</v>
      </c>
      <c r="B30477" t="s">
        <v>27754</v>
      </c>
      <c r="C30477" t="s">
        <v>27685</v>
      </c>
      <c r="D30477" t="s">
        <v>27684</v>
      </c>
    </row>
    <row r="30478" spans="1:4" x14ac:dyDescent="0.2">
      <c r="A30478">
        <v>91602</v>
      </c>
      <c r="B30478" t="s">
        <v>27754</v>
      </c>
      <c r="C30478" t="s">
        <v>27685</v>
      </c>
      <c r="D30478" t="s">
        <v>27684</v>
      </c>
    </row>
    <row r="30479" spans="1:4" x14ac:dyDescent="0.2">
      <c r="A30479">
        <v>91604</v>
      </c>
      <c r="B30479" t="s">
        <v>27755</v>
      </c>
      <c r="C30479" t="s">
        <v>27685</v>
      </c>
      <c r="D30479" t="s">
        <v>27684</v>
      </c>
    </row>
    <row r="30480" spans="1:4" x14ac:dyDescent="0.2">
      <c r="A30480">
        <v>91605</v>
      </c>
      <c r="B30480" t="s">
        <v>27754</v>
      </c>
      <c r="C30480" t="s">
        <v>27685</v>
      </c>
      <c r="D30480" t="s">
        <v>27684</v>
      </c>
    </row>
    <row r="30481" spans="1:4" x14ac:dyDescent="0.2">
      <c r="A30481">
        <v>91606</v>
      </c>
      <c r="B30481" t="s">
        <v>27754</v>
      </c>
      <c r="C30481" t="s">
        <v>27685</v>
      </c>
      <c r="D30481" t="s">
        <v>27684</v>
      </c>
    </row>
    <row r="30482" spans="1:4" x14ac:dyDescent="0.2">
      <c r="A30482">
        <v>91607</v>
      </c>
      <c r="B30482" t="s">
        <v>27756</v>
      </c>
      <c r="C30482" t="s">
        <v>27685</v>
      </c>
      <c r="D30482" t="s">
        <v>27684</v>
      </c>
    </row>
    <row r="30483" spans="1:4" x14ac:dyDescent="0.2">
      <c r="A30483">
        <v>91608</v>
      </c>
      <c r="B30483" t="s">
        <v>26519</v>
      </c>
      <c r="C30483" t="s">
        <v>27685</v>
      </c>
      <c r="D30483" t="s">
        <v>27684</v>
      </c>
    </row>
    <row r="30484" spans="1:4" x14ac:dyDescent="0.2">
      <c r="A30484">
        <v>91611</v>
      </c>
      <c r="B30484" t="s">
        <v>27754</v>
      </c>
      <c r="C30484" t="s">
        <v>27685</v>
      </c>
      <c r="D30484" t="s">
        <v>27684</v>
      </c>
    </row>
    <row r="30485" spans="1:4" x14ac:dyDescent="0.2">
      <c r="A30485">
        <v>91612</v>
      </c>
      <c r="B30485" t="s">
        <v>27754</v>
      </c>
      <c r="C30485" t="s">
        <v>27685</v>
      </c>
      <c r="D30485" t="s">
        <v>27684</v>
      </c>
    </row>
    <row r="30486" spans="1:4" x14ac:dyDescent="0.2">
      <c r="A30486">
        <v>91701</v>
      </c>
      <c r="B30486" t="s">
        <v>2396</v>
      </c>
      <c r="C30486" t="s">
        <v>27757</v>
      </c>
      <c r="D30486" t="s">
        <v>27684</v>
      </c>
    </row>
    <row r="30487" spans="1:4" x14ac:dyDescent="0.2">
      <c r="A30487">
        <v>91702</v>
      </c>
      <c r="B30487" t="s">
        <v>27758</v>
      </c>
      <c r="C30487" t="s">
        <v>27685</v>
      </c>
      <c r="D30487" t="s">
        <v>27684</v>
      </c>
    </row>
    <row r="30488" spans="1:4" x14ac:dyDescent="0.2">
      <c r="A30488">
        <v>91706</v>
      </c>
      <c r="B30488" t="s">
        <v>27759</v>
      </c>
      <c r="C30488" t="s">
        <v>27685</v>
      </c>
      <c r="D30488" t="s">
        <v>27684</v>
      </c>
    </row>
    <row r="30489" spans="1:4" x14ac:dyDescent="0.2">
      <c r="A30489">
        <v>91708</v>
      </c>
      <c r="B30489" t="s">
        <v>27760</v>
      </c>
      <c r="C30489" t="s">
        <v>27757</v>
      </c>
      <c r="D30489" t="s">
        <v>27684</v>
      </c>
    </row>
    <row r="30490" spans="1:4" x14ac:dyDescent="0.2">
      <c r="A30490">
        <v>91709</v>
      </c>
      <c r="B30490" t="s">
        <v>27761</v>
      </c>
      <c r="C30490" t="s">
        <v>27757</v>
      </c>
      <c r="D30490" t="s">
        <v>27684</v>
      </c>
    </row>
    <row r="30491" spans="1:4" x14ac:dyDescent="0.2">
      <c r="A30491">
        <v>91710</v>
      </c>
      <c r="B30491" t="s">
        <v>27760</v>
      </c>
      <c r="C30491" t="s">
        <v>27757</v>
      </c>
      <c r="D30491" t="s">
        <v>27684</v>
      </c>
    </row>
    <row r="30492" spans="1:4" x14ac:dyDescent="0.2">
      <c r="A30492">
        <v>91711</v>
      </c>
      <c r="B30492" t="s">
        <v>12604</v>
      </c>
      <c r="C30492" t="s">
        <v>27685</v>
      </c>
      <c r="D30492" t="s">
        <v>27684</v>
      </c>
    </row>
    <row r="30493" spans="1:4" x14ac:dyDescent="0.2">
      <c r="A30493">
        <v>91722</v>
      </c>
      <c r="B30493" t="s">
        <v>27762</v>
      </c>
      <c r="C30493" t="s">
        <v>27685</v>
      </c>
      <c r="D30493" t="s">
        <v>27684</v>
      </c>
    </row>
    <row r="30494" spans="1:4" x14ac:dyDescent="0.2">
      <c r="A30494">
        <v>91723</v>
      </c>
      <c r="B30494" t="s">
        <v>27762</v>
      </c>
      <c r="C30494" t="s">
        <v>27685</v>
      </c>
      <c r="D30494" t="s">
        <v>27684</v>
      </c>
    </row>
    <row r="30495" spans="1:4" x14ac:dyDescent="0.2">
      <c r="A30495">
        <v>91724</v>
      </c>
      <c r="B30495" t="s">
        <v>27762</v>
      </c>
      <c r="C30495" t="s">
        <v>27685</v>
      </c>
      <c r="D30495" t="s">
        <v>27684</v>
      </c>
    </row>
    <row r="30496" spans="1:4" x14ac:dyDescent="0.2">
      <c r="A30496">
        <v>91730</v>
      </c>
      <c r="B30496" t="s">
        <v>2396</v>
      </c>
      <c r="C30496" t="s">
        <v>27757</v>
      </c>
      <c r="D30496" t="s">
        <v>27684</v>
      </c>
    </row>
    <row r="30497" spans="1:4" x14ac:dyDescent="0.2">
      <c r="A30497">
        <v>91731</v>
      </c>
      <c r="B30497" t="s">
        <v>27763</v>
      </c>
      <c r="C30497" t="s">
        <v>27685</v>
      </c>
      <c r="D30497" t="s">
        <v>27684</v>
      </c>
    </row>
    <row r="30498" spans="1:4" x14ac:dyDescent="0.2">
      <c r="A30498">
        <v>91732</v>
      </c>
      <c r="B30498" t="s">
        <v>27763</v>
      </c>
      <c r="C30498" t="s">
        <v>27685</v>
      </c>
      <c r="D30498" t="s">
        <v>27684</v>
      </c>
    </row>
    <row r="30499" spans="1:4" x14ac:dyDescent="0.2">
      <c r="A30499">
        <v>91733</v>
      </c>
      <c r="B30499" t="s">
        <v>27764</v>
      </c>
      <c r="C30499" t="s">
        <v>27685</v>
      </c>
      <c r="D30499" t="s">
        <v>27684</v>
      </c>
    </row>
    <row r="30500" spans="1:4" x14ac:dyDescent="0.2">
      <c r="A30500">
        <v>91735</v>
      </c>
      <c r="B30500" t="s">
        <v>27763</v>
      </c>
      <c r="C30500" t="s">
        <v>27685</v>
      </c>
      <c r="D30500" t="s">
        <v>27684</v>
      </c>
    </row>
    <row r="30501" spans="1:4" x14ac:dyDescent="0.2">
      <c r="A30501">
        <v>91737</v>
      </c>
      <c r="B30501" t="s">
        <v>2396</v>
      </c>
      <c r="C30501" t="s">
        <v>27757</v>
      </c>
      <c r="D30501" t="s">
        <v>27684</v>
      </c>
    </row>
    <row r="30502" spans="1:4" x14ac:dyDescent="0.2">
      <c r="A30502">
        <v>91739</v>
      </c>
      <c r="B30502" t="s">
        <v>2396</v>
      </c>
      <c r="C30502" t="s">
        <v>27757</v>
      </c>
      <c r="D30502" t="s">
        <v>27684</v>
      </c>
    </row>
    <row r="30503" spans="1:4" x14ac:dyDescent="0.2">
      <c r="A30503">
        <v>91740</v>
      </c>
      <c r="B30503" t="s">
        <v>13520</v>
      </c>
      <c r="C30503" t="s">
        <v>27685</v>
      </c>
      <c r="D30503" t="s">
        <v>27684</v>
      </c>
    </row>
    <row r="30504" spans="1:4" x14ac:dyDescent="0.2">
      <c r="A30504">
        <v>91741</v>
      </c>
      <c r="B30504" t="s">
        <v>13520</v>
      </c>
      <c r="C30504" t="s">
        <v>27685</v>
      </c>
      <c r="D30504" t="s">
        <v>27684</v>
      </c>
    </row>
    <row r="30505" spans="1:4" x14ac:dyDescent="0.2">
      <c r="A30505">
        <v>91744</v>
      </c>
      <c r="B30505" t="s">
        <v>27765</v>
      </c>
      <c r="C30505" t="s">
        <v>27685</v>
      </c>
      <c r="D30505" t="s">
        <v>27684</v>
      </c>
    </row>
    <row r="30506" spans="1:4" x14ac:dyDescent="0.2">
      <c r="A30506">
        <v>91745</v>
      </c>
      <c r="B30506" t="s">
        <v>27766</v>
      </c>
      <c r="C30506" t="s">
        <v>27685</v>
      </c>
      <c r="D30506" t="s">
        <v>27684</v>
      </c>
    </row>
    <row r="30507" spans="1:4" x14ac:dyDescent="0.2">
      <c r="A30507">
        <v>91746</v>
      </c>
      <c r="B30507" t="s">
        <v>27765</v>
      </c>
      <c r="C30507" t="s">
        <v>27685</v>
      </c>
      <c r="D30507" t="s">
        <v>27684</v>
      </c>
    </row>
    <row r="30508" spans="1:4" x14ac:dyDescent="0.2">
      <c r="A30508">
        <v>91748</v>
      </c>
      <c r="B30508" t="s">
        <v>27767</v>
      </c>
      <c r="C30508" t="s">
        <v>27685</v>
      </c>
      <c r="D30508" t="s">
        <v>27684</v>
      </c>
    </row>
    <row r="30509" spans="1:4" x14ac:dyDescent="0.2">
      <c r="A30509">
        <v>91750</v>
      </c>
      <c r="B30509" t="s">
        <v>27768</v>
      </c>
      <c r="C30509" t="s">
        <v>27685</v>
      </c>
      <c r="D30509" t="s">
        <v>27684</v>
      </c>
    </row>
    <row r="30510" spans="1:4" x14ac:dyDescent="0.2">
      <c r="A30510">
        <v>91752</v>
      </c>
      <c r="B30510" t="s">
        <v>27769</v>
      </c>
      <c r="C30510" t="s">
        <v>27770</v>
      </c>
      <c r="D30510" t="s">
        <v>27684</v>
      </c>
    </row>
    <row r="30511" spans="1:4" x14ac:dyDescent="0.2">
      <c r="A30511">
        <v>91754</v>
      </c>
      <c r="B30511" t="s">
        <v>27771</v>
      </c>
      <c r="C30511" t="s">
        <v>27685</v>
      </c>
      <c r="D30511" t="s">
        <v>27684</v>
      </c>
    </row>
    <row r="30512" spans="1:4" x14ac:dyDescent="0.2">
      <c r="A30512">
        <v>91755</v>
      </c>
      <c r="B30512" t="s">
        <v>27771</v>
      </c>
      <c r="C30512" t="s">
        <v>27685</v>
      </c>
      <c r="D30512" t="s">
        <v>27684</v>
      </c>
    </row>
    <row r="30513" spans="1:4" x14ac:dyDescent="0.2">
      <c r="A30513">
        <v>91756</v>
      </c>
      <c r="B30513" t="s">
        <v>27771</v>
      </c>
      <c r="C30513" t="s">
        <v>27685</v>
      </c>
      <c r="D30513" t="s">
        <v>27684</v>
      </c>
    </row>
    <row r="30514" spans="1:4" x14ac:dyDescent="0.2">
      <c r="A30514">
        <v>91758</v>
      </c>
      <c r="B30514" t="s">
        <v>9763</v>
      </c>
      <c r="C30514" t="s">
        <v>27757</v>
      </c>
      <c r="D30514" t="s">
        <v>27684</v>
      </c>
    </row>
    <row r="30515" spans="1:4" x14ac:dyDescent="0.2">
      <c r="A30515">
        <v>91761</v>
      </c>
      <c r="B30515" t="s">
        <v>9763</v>
      </c>
      <c r="C30515" t="s">
        <v>27757</v>
      </c>
      <c r="D30515" t="s">
        <v>27684</v>
      </c>
    </row>
    <row r="30516" spans="1:4" x14ac:dyDescent="0.2">
      <c r="A30516">
        <v>91762</v>
      </c>
      <c r="B30516" t="s">
        <v>9763</v>
      </c>
      <c r="C30516" t="s">
        <v>27757</v>
      </c>
      <c r="D30516" t="s">
        <v>27684</v>
      </c>
    </row>
    <row r="30517" spans="1:4" x14ac:dyDescent="0.2">
      <c r="A30517">
        <v>91763</v>
      </c>
      <c r="B30517" t="s">
        <v>13311</v>
      </c>
      <c r="C30517" t="s">
        <v>27757</v>
      </c>
      <c r="D30517" t="s">
        <v>27684</v>
      </c>
    </row>
    <row r="30518" spans="1:4" x14ac:dyDescent="0.2">
      <c r="A30518">
        <v>91764</v>
      </c>
      <c r="B30518" t="s">
        <v>9763</v>
      </c>
      <c r="C30518" t="s">
        <v>27757</v>
      </c>
      <c r="D30518" t="s">
        <v>27684</v>
      </c>
    </row>
    <row r="30519" spans="1:4" x14ac:dyDescent="0.2">
      <c r="A30519">
        <v>91765</v>
      </c>
      <c r="B30519" t="s">
        <v>27772</v>
      </c>
      <c r="C30519" t="s">
        <v>27685</v>
      </c>
      <c r="D30519" t="s">
        <v>27684</v>
      </c>
    </row>
    <row r="30520" spans="1:4" x14ac:dyDescent="0.2">
      <c r="A30520">
        <v>91766</v>
      </c>
      <c r="B30520" t="s">
        <v>4469</v>
      </c>
      <c r="C30520" t="s">
        <v>27685</v>
      </c>
      <c r="D30520" t="s">
        <v>27684</v>
      </c>
    </row>
    <row r="30521" spans="1:4" x14ac:dyDescent="0.2">
      <c r="A30521">
        <v>91767</v>
      </c>
      <c r="B30521" t="s">
        <v>4469</v>
      </c>
      <c r="C30521" t="s">
        <v>27685</v>
      </c>
      <c r="D30521" t="s">
        <v>27684</v>
      </c>
    </row>
    <row r="30522" spans="1:4" x14ac:dyDescent="0.2">
      <c r="A30522">
        <v>91768</v>
      </c>
      <c r="B30522" t="s">
        <v>4469</v>
      </c>
      <c r="C30522" t="s">
        <v>27685</v>
      </c>
      <c r="D30522" t="s">
        <v>27684</v>
      </c>
    </row>
    <row r="30523" spans="1:4" x14ac:dyDescent="0.2">
      <c r="A30523">
        <v>91770</v>
      </c>
      <c r="B30523" t="s">
        <v>27773</v>
      </c>
      <c r="C30523" t="s">
        <v>27685</v>
      </c>
      <c r="D30523" t="s">
        <v>27684</v>
      </c>
    </row>
    <row r="30524" spans="1:4" x14ac:dyDescent="0.2">
      <c r="A30524">
        <v>91771</v>
      </c>
      <c r="B30524" t="s">
        <v>27773</v>
      </c>
      <c r="C30524" t="s">
        <v>27685</v>
      </c>
      <c r="D30524" t="s">
        <v>27684</v>
      </c>
    </row>
    <row r="30525" spans="1:4" x14ac:dyDescent="0.2">
      <c r="A30525">
        <v>91772</v>
      </c>
      <c r="B30525" t="s">
        <v>27773</v>
      </c>
      <c r="C30525" t="s">
        <v>27685</v>
      </c>
      <c r="D30525" t="s">
        <v>27684</v>
      </c>
    </row>
    <row r="30526" spans="1:4" x14ac:dyDescent="0.2">
      <c r="A30526">
        <v>91773</v>
      </c>
      <c r="B30526" t="s">
        <v>27774</v>
      </c>
      <c r="C30526" t="s">
        <v>27685</v>
      </c>
      <c r="D30526" t="s">
        <v>27684</v>
      </c>
    </row>
    <row r="30527" spans="1:4" x14ac:dyDescent="0.2">
      <c r="A30527">
        <v>91775</v>
      </c>
      <c r="B30527" t="s">
        <v>10704</v>
      </c>
      <c r="C30527" t="s">
        <v>27685</v>
      </c>
      <c r="D30527" t="s">
        <v>27684</v>
      </c>
    </row>
    <row r="30528" spans="1:4" x14ac:dyDescent="0.2">
      <c r="A30528">
        <v>91776</v>
      </c>
      <c r="B30528" t="s">
        <v>10704</v>
      </c>
      <c r="C30528" t="s">
        <v>27685</v>
      </c>
      <c r="D30528" t="s">
        <v>27684</v>
      </c>
    </row>
    <row r="30529" spans="1:4" x14ac:dyDescent="0.2">
      <c r="A30529">
        <v>91780</v>
      </c>
      <c r="B30529" t="s">
        <v>27775</v>
      </c>
      <c r="C30529" t="s">
        <v>27685</v>
      </c>
      <c r="D30529" t="s">
        <v>27684</v>
      </c>
    </row>
    <row r="30530" spans="1:4" x14ac:dyDescent="0.2">
      <c r="A30530">
        <v>91784</v>
      </c>
      <c r="B30530" t="s">
        <v>20875</v>
      </c>
      <c r="C30530" t="s">
        <v>27757</v>
      </c>
      <c r="D30530" t="s">
        <v>27684</v>
      </c>
    </row>
    <row r="30531" spans="1:4" x14ac:dyDescent="0.2">
      <c r="A30531">
        <v>91786</v>
      </c>
      <c r="B30531" t="s">
        <v>20875</v>
      </c>
      <c r="C30531" t="s">
        <v>27757</v>
      </c>
      <c r="D30531" t="s">
        <v>27684</v>
      </c>
    </row>
    <row r="30532" spans="1:4" x14ac:dyDescent="0.2">
      <c r="A30532">
        <v>91789</v>
      </c>
      <c r="B30532" t="s">
        <v>19557</v>
      </c>
      <c r="C30532" t="s">
        <v>27685</v>
      </c>
      <c r="D30532" t="s">
        <v>27684</v>
      </c>
    </row>
    <row r="30533" spans="1:4" x14ac:dyDescent="0.2">
      <c r="A30533">
        <v>91790</v>
      </c>
      <c r="B30533" t="s">
        <v>27776</v>
      </c>
      <c r="C30533" t="s">
        <v>27685</v>
      </c>
      <c r="D30533" t="s">
        <v>27684</v>
      </c>
    </row>
    <row r="30534" spans="1:4" x14ac:dyDescent="0.2">
      <c r="A30534">
        <v>91791</v>
      </c>
      <c r="B30534" t="s">
        <v>27776</v>
      </c>
      <c r="C30534" t="s">
        <v>27685</v>
      </c>
      <c r="D30534" t="s">
        <v>27684</v>
      </c>
    </row>
    <row r="30535" spans="1:4" x14ac:dyDescent="0.2">
      <c r="A30535">
        <v>91792</v>
      </c>
      <c r="B30535" t="s">
        <v>27776</v>
      </c>
      <c r="C30535" t="s">
        <v>27685</v>
      </c>
      <c r="D30535" t="s">
        <v>27684</v>
      </c>
    </row>
    <row r="30536" spans="1:4" x14ac:dyDescent="0.2">
      <c r="A30536">
        <v>91795</v>
      </c>
      <c r="B30536" t="s">
        <v>19557</v>
      </c>
      <c r="C30536" t="s">
        <v>27685</v>
      </c>
      <c r="D30536" t="s">
        <v>27684</v>
      </c>
    </row>
    <row r="30537" spans="1:4" x14ac:dyDescent="0.2">
      <c r="A30537">
        <v>91797</v>
      </c>
      <c r="B30537" t="s">
        <v>4469</v>
      </c>
      <c r="C30537" t="s">
        <v>27685</v>
      </c>
      <c r="D30537" t="s">
        <v>27684</v>
      </c>
    </row>
    <row r="30538" spans="1:4" x14ac:dyDescent="0.2">
      <c r="A30538">
        <v>91798</v>
      </c>
      <c r="B30538" t="s">
        <v>9763</v>
      </c>
      <c r="C30538" t="s">
        <v>27757</v>
      </c>
      <c r="D30538" t="s">
        <v>27684</v>
      </c>
    </row>
    <row r="30539" spans="1:4" x14ac:dyDescent="0.2">
      <c r="A30539">
        <v>91799</v>
      </c>
      <c r="B30539" t="s">
        <v>4469</v>
      </c>
      <c r="C30539" t="s">
        <v>27685</v>
      </c>
      <c r="D30539" t="s">
        <v>27684</v>
      </c>
    </row>
    <row r="30540" spans="1:4" x14ac:dyDescent="0.2">
      <c r="A30540">
        <v>91801</v>
      </c>
      <c r="B30540" t="s">
        <v>23967</v>
      </c>
      <c r="C30540" t="s">
        <v>27685</v>
      </c>
      <c r="D30540" t="s">
        <v>27684</v>
      </c>
    </row>
    <row r="30541" spans="1:4" x14ac:dyDescent="0.2">
      <c r="A30541">
        <v>91803</v>
      </c>
      <c r="B30541" t="s">
        <v>23967</v>
      </c>
      <c r="C30541" t="s">
        <v>27685</v>
      </c>
      <c r="D30541" t="s">
        <v>27684</v>
      </c>
    </row>
    <row r="30542" spans="1:4" x14ac:dyDescent="0.2">
      <c r="A30542">
        <v>91804</v>
      </c>
      <c r="B30542" t="s">
        <v>23967</v>
      </c>
      <c r="C30542" t="s">
        <v>27685</v>
      </c>
      <c r="D30542" t="s">
        <v>27684</v>
      </c>
    </row>
    <row r="30543" spans="1:4" x14ac:dyDescent="0.2">
      <c r="A30543">
        <v>91841</v>
      </c>
      <c r="B30543" t="s">
        <v>23967</v>
      </c>
      <c r="C30543" t="s">
        <v>27685</v>
      </c>
      <c r="D30543" t="s">
        <v>27684</v>
      </c>
    </row>
    <row r="30544" spans="1:4" x14ac:dyDescent="0.2">
      <c r="A30544">
        <v>91901</v>
      </c>
      <c r="B30544" t="s">
        <v>14783</v>
      </c>
      <c r="C30544" t="s">
        <v>27777</v>
      </c>
      <c r="D30544" t="s">
        <v>27684</v>
      </c>
    </row>
    <row r="30545" spans="1:4" x14ac:dyDescent="0.2">
      <c r="A30545">
        <v>91902</v>
      </c>
      <c r="B30545" t="s">
        <v>25369</v>
      </c>
      <c r="C30545" t="s">
        <v>27777</v>
      </c>
      <c r="D30545" t="s">
        <v>27684</v>
      </c>
    </row>
    <row r="30546" spans="1:4" x14ac:dyDescent="0.2">
      <c r="A30546">
        <v>91905</v>
      </c>
      <c r="B30546" t="s">
        <v>27778</v>
      </c>
      <c r="C30546" t="s">
        <v>27777</v>
      </c>
      <c r="D30546" t="s">
        <v>27684</v>
      </c>
    </row>
    <row r="30547" spans="1:4" x14ac:dyDescent="0.2">
      <c r="A30547">
        <v>91906</v>
      </c>
      <c r="B30547" t="s">
        <v>26916</v>
      </c>
      <c r="C30547" t="s">
        <v>27777</v>
      </c>
      <c r="D30547" t="s">
        <v>27684</v>
      </c>
    </row>
    <row r="30548" spans="1:4" x14ac:dyDescent="0.2">
      <c r="A30548">
        <v>91910</v>
      </c>
      <c r="B30548" t="s">
        <v>2592</v>
      </c>
      <c r="C30548" t="s">
        <v>27777</v>
      </c>
      <c r="D30548" t="s">
        <v>27684</v>
      </c>
    </row>
    <row r="30549" spans="1:4" x14ac:dyDescent="0.2">
      <c r="A30549">
        <v>91911</v>
      </c>
      <c r="B30549" t="s">
        <v>2592</v>
      </c>
      <c r="C30549" t="s">
        <v>27777</v>
      </c>
      <c r="D30549" t="s">
        <v>27684</v>
      </c>
    </row>
    <row r="30550" spans="1:4" x14ac:dyDescent="0.2">
      <c r="A30550">
        <v>91913</v>
      </c>
      <c r="B30550" t="s">
        <v>2592</v>
      </c>
      <c r="C30550" t="s">
        <v>27777</v>
      </c>
      <c r="D30550" t="s">
        <v>27684</v>
      </c>
    </row>
    <row r="30551" spans="1:4" x14ac:dyDescent="0.2">
      <c r="A30551">
        <v>91914</v>
      </c>
      <c r="B30551" t="s">
        <v>2592</v>
      </c>
      <c r="C30551" t="s">
        <v>27777</v>
      </c>
      <c r="D30551" t="s">
        <v>27684</v>
      </c>
    </row>
    <row r="30552" spans="1:4" x14ac:dyDescent="0.2">
      <c r="A30552">
        <v>91915</v>
      </c>
      <c r="B30552" t="s">
        <v>2592</v>
      </c>
      <c r="C30552" t="s">
        <v>27777</v>
      </c>
      <c r="D30552" t="s">
        <v>27684</v>
      </c>
    </row>
    <row r="30553" spans="1:4" x14ac:dyDescent="0.2">
      <c r="A30553">
        <v>91916</v>
      </c>
      <c r="B30553" t="s">
        <v>27779</v>
      </c>
      <c r="C30553" t="s">
        <v>27777</v>
      </c>
      <c r="D30553" t="s">
        <v>27684</v>
      </c>
    </row>
    <row r="30554" spans="1:4" x14ac:dyDescent="0.2">
      <c r="A30554">
        <v>91917</v>
      </c>
      <c r="B30554" t="s">
        <v>27780</v>
      </c>
      <c r="C30554" t="s">
        <v>27777</v>
      </c>
      <c r="D30554" t="s">
        <v>27684</v>
      </c>
    </row>
    <row r="30555" spans="1:4" x14ac:dyDescent="0.2">
      <c r="A30555">
        <v>91932</v>
      </c>
      <c r="B30555" t="s">
        <v>27781</v>
      </c>
      <c r="C30555" t="s">
        <v>27777</v>
      </c>
      <c r="D30555" t="s">
        <v>27684</v>
      </c>
    </row>
    <row r="30556" spans="1:4" x14ac:dyDescent="0.2">
      <c r="A30556">
        <v>91934</v>
      </c>
      <c r="B30556" t="s">
        <v>27782</v>
      </c>
      <c r="C30556" t="s">
        <v>27777</v>
      </c>
      <c r="D30556" t="s">
        <v>27684</v>
      </c>
    </row>
    <row r="30557" spans="1:4" x14ac:dyDescent="0.2">
      <c r="A30557">
        <v>91935</v>
      </c>
      <c r="B30557" t="s">
        <v>27783</v>
      </c>
      <c r="C30557" t="s">
        <v>27777</v>
      </c>
      <c r="D30557" t="s">
        <v>27684</v>
      </c>
    </row>
    <row r="30558" spans="1:4" x14ac:dyDescent="0.2">
      <c r="A30558">
        <v>91941</v>
      </c>
      <c r="B30558" t="s">
        <v>2910</v>
      </c>
      <c r="C30558" t="s">
        <v>27777</v>
      </c>
      <c r="D30558" t="s">
        <v>27684</v>
      </c>
    </row>
    <row r="30559" spans="1:4" x14ac:dyDescent="0.2">
      <c r="A30559">
        <v>91942</v>
      </c>
      <c r="B30559" t="s">
        <v>2910</v>
      </c>
      <c r="C30559" t="s">
        <v>27777</v>
      </c>
      <c r="D30559" t="s">
        <v>27684</v>
      </c>
    </row>
    <row r="30560" spans="1:4" x14ac:dyDescent="0.2">
      <c r="A30560">
        <v>91945</v>
      </c>
      <c r="B30560" t="s">
        <v>27784</v>
      </c>
      <c r="C30560" t="s">
        <v>27777</v>
      </c>
      <c r="D30560" t="s">
        <v>27684</v>
      </c>
    </row>
    <row r="30561" spans="1:4" x14ac:dyDescent="0.2">
      <c r="A30561">
        <v>91950</v>
      </c>
      <c r="B30561" t="s">
        <v>21204</v>
      </c>
      <c r="C30561" t="s">
        <v>27777</v>
      </c>
      <c r="D30561" t="s">
        <v>27684</v>
      </c>
    </row>
    <row r="30562" spans="1:4" x14ac:dyDescent="0.2">
      <c r="A30562">
        <v>91962</v>
      </c>
      <c r="B30562" t="s">
        <v>14820</v>
      </c>
      <c r="C30562" t="s">
        <v>27777</v>
      </c>
      <c r="D30562" t="s">
        <v>27684</v>
      </c>
    </row>
    <row r="30563" spans="1:4" x14ac:dyDescent="0.2">
      <c r="A30563">
        <v>91963</v>
      </c>
      <c r="B30563" t="s">
        <v>27785</v>
      </c>
      <c r="C30563" t="s">
        <v>27777</v>
      </c>
      <c r="D30563" t="s">
        <v>27684</v>
      </c>
    </row>
    <row r="30564" spans="1:4" x14ac:dyDescent="0.2">
      <c r="A30564">
        <v>91977</v>
      </c>
      <c r="B30564" t="s">
        <v>13787</v>
      </c>
      <c r="C30564" t="s">
        <v>27777</v>
      </c>
      <c r="D30564" t="s">
        <v>27684</v>
      </c>
    </row>
    <row r="30565" spans="1:4" x14ac:dyDescent="0.2">
      <c r="A30565">
        <v>91978</v>
      </c>
      <c r="B30565" t="s">
        <v>13787</v>
      </c>
      <c r="C30565" t="s">
        <v>27777</v>
      </c>
      <c r="D30565" t="s">
        <v>27684</v>
      </c>
    </row>
    <row r="30566" spans="1:4" x14ac:dyDescent="0.2">
      <c r="A30566">
        <v>91980</v>
      </c>
      <c r="B30566" t="s">
        <v>27786</v>
      </c>
      <c r="C30566" t="s">
        <v>27777</v>
      </c>
      <c r="D30566" t="s">
        <v>27684</v>
      </c>
    </row>
    <row r="30567" spans="1:4" x14ac:dyDescent="0.2">
      <c r="A30567">
        <v>91987</v>
      </c>
      <c r="B30567" t="s">
        <v>27786</v>
      </c>
      <c r="C30567" t="s">
        <v>27777</v>
      </c>
      <c r="D30567" t="s">
        <v>27684</v>
      </c>
    </row>
    <row r="30568" spans="1:4" x14ac:dyDescent="0.2">
      <c r="A30568">
        <v>91990</v>
      </c>
      <c r="B30568" t="s">
        <v>27785</v>
      </c>
      <c r="C30568" t="s">
        <v>27777</v>
      </c>
      <c r="D30568" t="s">
        <v>27684</v>
      </c>
    </row>
    <row r="30569" spans="1:4" x14ac:dyDescent="0.2">
      <c r="A30569">
        <v>92003</v>
      </c>
      <c r="B30569" t="s">
        <v>27787</v>
      </c>
      <c r="C30569" t="s">
        <v>27777</v>
      </c>
      <c r="D30569" t="s">
        <v>27684</v>
      </c>
    </row>
    <row r="30570" spans="1:4" x14ac:dyDescent="0.2">
      <c r="A30570">
        <v>92004</v>
      </c>
      <c r="B30570" t="s">
        <v>27788</v>
      </c>
      <c r="C30570" t="s">
        <v>27777</v>
      </c>
      <c r="D30570" t="s">
        <v>27684</v>
      </c>
    </row>
    <row r="30571" spans="1:4" x14ac:dyDescent="0.2">
      <c r="A30571">
        <v>92007</v>
      </c>
      <c r="B30571" t="s">
        <v>27789</v>
      </c>
      <c r="C30571" t="s">
        <v>27777</v>
      </c>
      <c r="D30571" t="s">
        <v>27684</v>
      </c>
    </row>
    <row r="30572" spans="1:4" x14ac:dyDescent="0.2">
      <c r="A30572">
        <v>92008</v>
      </c>
      <c r="B30572" t="s">
        <v>8658</v>
      </c>
      <c r="C30572" t="s">
        <v>27777</v>
      </c>
      <c r="D30572" t="s">
        <v>27684</v>
      </c>
    </row>
    <row r="30573" spans="1:4" x14ac:dyDescent="0.2">
      <c r="A30573">
        <v>92009</v>
      </c>
      <c r="B30573" t="s">
        <v>8658</v>
      </c>
      <c r="C30573" t="s">
        <v>27777</v>
      </c>
      <c r="D30573" t="s">
        <v>27684</v>
      </c>
    </row>
    <row r="30574" spans="1:4" x14ac:dyDescent="0.2">
      <c r="A30574">
        <v>92010</v>
      </c>
      <c r="B30574" t="s">
        <v>8658</v>
      </c>
      <c r="C30574" t="s">
        <v>27777</v>
      </c>
      <c r="D30574" t="s">
        <v>27684</v>
      </c>
    </row>
    <row r="30575" spans="1:4" x14ac:dyDescent="0.2">
      <c r="A30575">
        <v>92011</v>
      </c>
      <c r="B30575" t="s">
        <v>8658</v>
      </c>
      <c r="C30575" t="s">
        <v>27777</v>
      </c>
      <c r="D30575" t="s">
        <v>27684</v>
      </c>
    </row>
    <row r="30576" spans="1:4" x14ac:dyDescent="0.2">
      <c r="A30576">
        <v>92014</v>
      </c>
      <c r="B30576" t="s">
        <v>27790</v>
      </c>
      <c r="C30576" t="s">
        <v>27777</v>
      </c>
      <c r="D30576" t="s">
        <v>27684</v>
      </c>
    </row>
    <row r="30577" spans="1:4" x14ac:dyDescent="0.2">
      <c r="A30577">
        <v>92019</v>
      </c>
      <c r="B30577" t="s">
        <v>4952</v>
      </c>
      <c r="C30577" t="s">
        <v>27777</v>
      </c>
      <c r="D30577" t="s">
        <v>27684</v>
      </c>
    </row>
    <row r="30578" spans="1:4" x14ac:dyDescent="0.2">
      <c r="A30578">
        <v>92020</v>
      </c>
      <c r="B30578" t="s">
        <v>4952</v>
      </c>
      <c r="C30578" t="s">
        <v>27777</v>
      </c>
      <c r="D30578" t="s">
        <v>27684</v>
      </c>
    </row>
    <row r="30579" spans="1:4" x14ac:dyDescent="0.2">
      <c r="A30579">
        <v>92021</v>
      </c>
      <c r="B30579" t="s">
        <v>4952</v>
      </c>
      <c r="C30579" t="s">
        <v>27777</v>
      </c>
      <c r="D30579" t="s">
        <v>27684</v>
      </c>
    </row>
    <row r="30580" spans="1:4" x14ac:dyDescent="0.2">
      <c r="A30580">
        <v>92024</v>
      </c>
      <c r="B30580" t="s">
        <v>4213</v>
      </c>
      <c r="C30580" t="s">
        <v>27777</v>
      </c>
      <c r="D30580" t="s">
        <v>27684</v>
      </c>
    </row>
    <row r="30581" spans="1:4" x14ac:dyDescent="0.2">
      <c r="A30581">
        <v>92025</v>
      </c>
      <c r="B30581" t="s">
        <v>621</v>
      </c>
      <c r="C30581" t="s">
        <v>27777</v>
      </c>
      <c r="D30581" t="s">
        <v>27684</v>
      </c>
    </row>
    <row r="30582" spans="1:4" x14ac:dyDescent="0.2">
      <c r="A30582">
        <v>92026</v>
      </c>
      <c r="B30582" t="s">
        <v>621</v>
      </c>
      <c r="C30582" t="s">
        <v>27777</v>
      </c>
      <c r="D30582" t="s">
        <v>27684</v>
      </c>
    </row>
    <row r="30583" spans="1:4" x14ac:dyDescent="0.2">
      <c r="A30583">
        <v>92027</v>
      </c>
      <c r="B30583" t="s">
        <v>621</v>
      </c>
      <c r="C30583" t="s">
        <v>27777</v>
      </c>
      <c r="D30583" t="s">
        <v>27684</v>
      </c>
    </row>
    <row r="30584" spans="1:4" x14ac:dyDescent="0.2">
      <c r="A30584">
        <v>92028</v>
      </c>
      <c r="B30584" t="s">
        <v>27791</v>
      </c>
      <c r="C30584" t="s">
        <v>27777</v>
      </c>
      <c r="D30584" t="s">
        <v>27684</v>
      </c>
    </row>
    <row r="30585" spans="1:4" x14ac:dyDescent="0.2">
      <c r="A30585">
        <v>92029</v>
      </c>
      <c r="B30585" t="s">
        <v>621</v>
      </c>
      <c r="C30585" t="s">
        <v>27777</v>
      </c>
      <c r="D30585" t="s">
        <v>27684</v>
      </c>
    </row>
    <row r="30586" spans="1:4" x14ac:dyDescent="0.2">
      <c r="A30586">
        <v>92036</v>
      </c>
      <c r="B30586" t="s">
        <v>15326</v>
      </c>
      <c r="C30586" t="s">
        <v>27777</v>
      </c>
      <c r="D30586" t="s">
        <v>27684</v>
      </c>
    </row>
    <row r="30587" spans="1:4" x14ac:dyDescent="0.2">
      <c r="A30587">
        <v>92037</v>
      </c>
      <c r="B30587" t="s">
        <v>27792</v>
      </c>
      <c r="C30587" t="s">
        <v>27777</v>
      </c>
      <c r="D30587" t="s">
        <v>27684</v>
      </c>
    </row>
    <row r="30588" spans="1:4" x14ac:dyDescent="0.2">
      <c r="A30588">
        <v>92040</v>
      </c>
      <c r="B30588" t="s">
        <v>13263</v>
      </c>
      <c r="C30588" t="s">
        <v>27777</v>
      </c>
      <c r="D30588" t="s">
        <v>27684</v>
      </c>
    </row>
    <row r="30589" spans="1:4" x14ac:dyDescent="0.2">
      <c r="A30589">
        <v>92054</v>
      </c>
      <c r="B30589" t="s">
        <v>3268</v>
      </c>
      <c r="C30589" t="s">
        <v>27777</v>
      </c>
      <c r="D30589" t="s">
        <v>27684</v>
      </c>
    </row>
    <row r="30590" spans="1:4" x14ac:dyDescent="0.2">
      <c r="A30590">
        <v>92056</v>
      </c>
      <c r="B30590" t="s">
        <v>3268</v>
      </c>
      <c r="C30590" t="s">
        <v>27777</v>
      </c>
      <c r="D30590" t="s">
        <v>27684</v>
      </c>
    </row>
    <row r="30591" spans="1:4" x14ac:dyDescent="0.2">
      <c r="A30591">
        <v>92057</v>
      </c>
      <c r="B30591" t="s">
        <v>3268</v>
      </c>
      <c r="C30591" t="s">
        <v>27777</v>
      </c>
      <c r="D30591" t="s">
        <v>27684</v>
      </c>
    </row>
    <row r="30592" spans="1:4" x14ac:dyDescent="0.2">
      <c r="A30592">
        <v>92058</v>
      </c>
      <c r="B30592" t="s">
        <v>3268</v>
      </c>
      <c r="C30592" t="s">
        <v>27777</v>
      </c>
      <c r="D30592" t="s">
        <v>27684</v>
      </c>
    </row>
    <row r="30593" spans="1:4" x14ac:dyDescent="0.2">
      <c r="A30593">
        <v>92059</v>
      </c>
      <c r="B30593" t="s">
        <v>27793</v>
      </c>
      <c r="C30593" t="s">
        <v>27777</v>
      </c>
      <c r="D30593" t="s">
        <v>27684</v>
      </c>
    </row>
    <row r="30594" spans="1:4" x14ac:dyDescent="0.2">
      <c r="A30594">
        <v>92061</v>
      </c>
      <c r="B30594" t="s">
        <v>27794</v>
      </c>
      <c r="C30594" t="s">
        <v>27777</v>
      </c>
      <c r="D30594" t="s">
        <v>27684</v>
      </c>
    </row>
    <row r="30595" spans="1:4" x14ac:dyDescent="0.2">
      <c r="A30595">
        <v>92064</v>
      </c>
      <c r="B30595" t="s">
        <v>27795</v>
      </c>
      <c r="C30595" t="s">
        <v>27777</v>
      </c>
      <c r="D30595" t="s">
        <v>27684</v>
      </c>
    </row>
    <row r="30596" spans="1:4" x14ac:dyDescent="0.2">
      <c r="A30596">
        <v>92065</v>
      </c>
      <c r="B30596" t="s">
        <v>22942</v>
      </c>
      <c r="C30596" t="s">
        <v>27777</v>
      </c>
      <c r="D30596" t="s">
        <v>27684</v>
      </c>
    </row>
    <row r="30597" spans="1:4" x14ac:dyDescent="0.2">
      <c r="A30597">
        <v>92066</v>
      </c>
      <c r="B30597" t="s">
        <v>27796</v>
      </c>
      <c r="C30597" t="s">
        <v>27777</v>
      </c>
      <c r="D30597" t="s">
        <v>27684</v>
      </c>
    </row>
    <row r="30598" spans="1:4" x14ac:dyDescent="0.2">
      <c r="A30598">
        <v>92069</v>
      </c>
      <c r="B30598" t="s">
        <v>9617</v>
      </c>
      <c r="C30598" t="s">
        <v>27777</v>
      </c>
      <c r="D30598" t="s">
        <v>27684</v>
      </c>
    </row>
    <row r="30599" spans="1:4" x14ac:dyDescent="0.2">
      <c r="A30599">
        <v>92070</v>
      </c>
      <c r="B30599" t="s">
        <v>27797</v>
      </c>
      <c r="C30599" t="s">
        <v>27777</v>
      </c>
      <c r="D30599" t="s">
        <v>27684</v>
      </c>
    </row>
    <row r="30600" spans="1:4" x14ac:dyDescent="0.2">
      <c r="A30600">
        <v>92071</v>
      </c>
      <c r="B30600" t="s">
        <v>17938</v>
      </c>
      <c r="C30600" t="s">
        <v>27777</v>
      </c>
      <c r="D30600" t="s">
        <v>27684</v>
      </c>
    </row>
    <row r="30601" spans="1:4" x14ac:dyDescent="0.2">
      <c r="A30601">
        <v>92075</v>
      </c>
      <c r="B30601" t="s">
        <v>27798</v>
      </c>
      <c r="C30601" t="s">
        <v>27777</v>
      </c>
      <c r="D30601" t="s">
        <v>27684</v>
      </c>
    </row>
    <row r="30602" spans="1:4" x14ac:dyDescent="0.2">
      <c r="A30602">
        <v>92078</v>
      </c>
      <c r="B30602" t="s">
        <v>9617</v>
      </c>
      <c r="C30602" t="s">
        <v>27777</v>
      </c>
      <c r="D30602" t="s">
        <v>27684</v>
      </c>
    </row>
    <row r="30603" spans="1:4" x14ac:dyDescent="0.2">
      <c r="A30603">
        <v>92081</v>
      </c>
      <c r="B30603" t="s">
        <v>27799</v>
      </c>
      <c r="C30603" t="s">
        <v>27777</v>
      </c>
      <c r="D30603" t="s">
        <v>27684</v>
      </c>
    </row>
    <row r="30604" spans="1:4" x14ac:dyDescent="0.2">
      <c r="A30604">
        <v>92082</v>
      </c>
      <c r="B30604" t="s">
        <v>24783</v>
      </c>
      <c r="C30604" t="s">
        <v>27777</v>
      </c>
      <c r="D30604" t="s">
        <v>27684</v>
      </c>
    </row>
    <row r="30605" spans="1:4" x14ac:dyDescent="0.2">
      <c r="A30605">
        <v>92083</v>
      </c>
      <c r="B30605" t="s">
        <v>27799</v>
      </c>
      <c r="C30605" t="s">
        <v>27777</v>
      </c>
      <c r="D30605" t="s">
        <v>27684</v>
      </c>
    </row>
    <row r="30606" spans="1:4" x14ac:dyDescent="0.2">
      <c r="A30606">
        <v>92084</v>
      </c>
      <c r="B30606" t="s">
        <v>27799</v>
      </c>
      <c r="C30606" t="s">
        <v>27777</v>
      </c>
      <c r="D30606" t="s">
        <v>27684</v>
      </c>
    </row>
    <row r="30607" spans="1:4" x14ac:dyDescent="0.2">
      <c r="A30607">
        <v>92086</v>
      </c>
      <c r="B30607" t="s">
        <v>27800</v>
      </c>
      <c r="C30607" t="s">
        <v>27777</v>
      </c>
      <c r="D30607" t="s">
        <v>27684</v>
      </c>
    </row>
    <row r="30608" spans="1:4" x14ac:dyDescent="0.2">
      <c r="A30608">
        <v>92090</v>
      </c>
      <c r="B30608" t="s">
        <v>4952</v>
      </c>
      <c r="C30608" t="s">
        <v>27777</v>
      </c>
      <c r="D30608" t="s">
        <v>27684</v>
      </c>
    </row>
    <row r="30609" spans="1:4" x14ac:dyDescent="0.2">
      <c r="A30609">
        <v>92091</v>
      </c>
      <c r="B30609" t="s">
        <v>27801</v>
      </c>
      <c r="C30609" t="s">
        <v>27777</v>
      </c>
      <c r="D30609" t="s">
        <v>27684</v>
      </c>
    </row>
    <row r="30610" spans="1:4" x14ac:dyDescent="0.2">
      <c r="A30610">
        <v>92092</v>
      </c>
      <c r="B30610" t="s">
        <v>27792</v>
      </c>
      <c r="C30610" t="s">
        <v>27777</v>
      </c>
      <c r="D30610" t="s">
        <v>27684</v>
      </c>
    </row>
    <row r="30611" spans="1:4" x14ac:dyDescent="0.2">
      <c r="A30611">
        <v>92093</v>
      </c>
      <c r="B30611" t="s">
        <v>27792</v>
      </c>
      <c r="C30611" t="s">
        <v>27777</v>
      </c>
      <c r="D30611" t="s">
        <v>27684</v>
      </c>
    </row>
    <row r="30612" spans="1:4" x14ac:dyDescent="0.2">
      <c r="A30612">
        <v>92096</v>
      </c>
      <c r="B30612" t="s">
        <v>9617</v>
      </c>
      <c r="C30612" t="s">
        <v>27777</v>
      </c>
      <c r="D30612" t="s">
        <v>27684</v>
      </c>
    </row>
    <row r="30613" spans="1:4" x14ac:dyDescent="0.2">
      <c r="A30613">
        <v>92101</v>
      </c>
      <c r="B30613" t="s">
        <v>1037</v>
      </c>
      <c r="C30613" t="s">
        <v>27777</v>
      </c>
      <c r="D30613" t="s">
        <v>27684</v>
      </c>
    </row>
    <row r="30614" spans="1:4" x14ac:dyDescent="0.2">
      <c r="A30614">
        <v>92102</v>
      </c>
      <c r="B30614" t="s">
        <v>1037</v>
      </c>
      <c r="C30614" t="s">
        <v>27777</v>
      </c>
      <c r="D30614" t="s">
        <v>27684</v>
      </c>
    </row>
    <row r="30615" spans="1:4" x14ac:dyDescent="0.2">
      <c r="A30615">
        <v>92103</v>
      </c>
      <c r="B30615" t="s">
        <v>1037</v>
      </c>
      <c r="C30615" t="s">
        <v>27777</v>
      </c>
      <c r="D30615" t="s">
        <v>27684</v>
      </c>
    </row>
    <row r="30616" spans="1:4" x14ac:dyDescent="0.2">
      <c r="A30616">
        <v>92104</v>
      </c>
      <c r="B30616" t="s">
        <v>1037</v>
      </c>
      <c r="C30616" t="s">
        <v>27777</v>
      </c>
      <c r="D30616" t="s">
        <v>27684</v>
      </c>
    </row>
    <row r="30617" spans="1:4" x14ac:dyDescent="0.2">
      <c r="A30617">
        <v>92105</v>
      </c>
      <c r="B30617" t="s">
        <v>1037</v>
      </c>
      <c r="C30617" t="s">
        <v>27777</v>
      </c>
      <c r="D30617" t="s">
        <v>27684</v>
      </c>
    </row>
    <row r="30618" spans="1:4" x14ac:dyDescent="0.2">
      <c r="A30618">
        <v>92106</v>
      </c>
      <c r="B30618" t="s">
        <v>1037</v>
      </c>
      <c r="C30618" t="s">
        <v>27777</v>
      </c>
      <c r="D30618" t="s">
        <v>27684</v>
      </c>
    </row>
    <row r="30619" spans="1:4" x14ac:dyDescent="0.2">
      <c r="A30619">
        <v>92107</v>
      </c>
      <c r="B30619" t="s">
        <v>1037</v>
      </c>
      <c r="C30619" t="s">
        <v>27777</v>
      </c>
      <c r="D30619" t="s">
        <v>27684</v>
      </c>
    </row>
    <row r="30620" spans="1:4" x14ac:dyDescent="0.2">
      <c r="A30620">
        <v>92108</v>
      </c>
      <c r="B30620" t="s">
        <v>1037</v>
      </c>
      <c r="C30620" t="s">
        <v>27777</v>
      </c>
      <c r="D30620" t="s">
        <v>27684</v>
      </c>
    </row>
    <row r="30621" spans="1:4" x14ac:dyDescent="0.2">
      <c r="A30621">
        <v>92109</v>
      </c>
      <c r="B30621" t="s">
        <v>1037</v>
      </c>
      <c r="C30621" t="s">
        <v>27777</v>
      </c>
      <c r="D30621" t="s">
        <v>27684</v>
      </c>
    </row>
    <row r="30622" spans="1:4" x14ac:dyDescent="0.2">
      <c r="A30622">
        <v>92110</v>
      </c>
      <c r="B30622" t="s">
        <v>1037</v>
      </c>
      <c r="C30622" t="s">
        <v>27777</v>
      </c>
      <c r="D30622" t="s">
        <v>27684</v>
      </c>
    </row>
    <row r="30623" spans="1:4" x14ac:dyDescent="0.2">
      <c r="A30623">
        <v>92111</v>
      </c>
      <c r="B30623" t="s">
        <v>1037</v>
      </c>
      <c r="C30623" t="s">
        <v>27777</v>
      </c>
      <c r="D30623" t="s">
        <v>27684</v>
      </c>
    </row>
    <row r="30624" spans="1:4" x14ac:dyDescent="0.2">
      <c r="A30624">
        <v>92113</v>
      </c>
      <c r="B30624" t="s">
        <v>1037</v>
      </c>
      <c r="C30624" t="s">
        <v>27777</v>
      </c>
      <c r="D30624" t="s">
        <v>27684</v>
      </c>
    </row>
    <row r="30625" spans="1:4" x14ac:dyDescent="0.2">
      <c r="A30625">
        <v>92114</v>
      </c>
      <c r="B30625" t="s">
        <v>1037</v>
      </c>
      <c r="C30625" t="s">
        <v>27777</v>
      </c>
      <c r="D30625" t="s">
        <v>27684</v>
      </c>
    </row>
    <row r="30626" spans="1:4" x14ac:dyDescent="0.2">
      <c r="A30626">
        <v>92115</v>
      </c>
      <c r="B30626" t="s">
        <v>1037</v>
      </c>
      <c r="C30626" t="s">
        <v>27777</v>
      </c>
      <c r="D30626" t="s">
        <v>27684</v>
      </c>
    </row>
    <row r="30627" spans="1:4" x14ac:dyDescent="0.2">
      <c r="A30627">
        <v>92116</v>
      </c>
      <c r="B30627" t="s">
        <v>1037</v>
      </c>
      <c r="C30627" t="s">
        <v>27777</v>
      </c>
      <c r="D30627" t="s">
        <v>27684</v>
      </c>
    </row>
    <row r="30628" spans="1:4" x14ac:dyDescent="0.2">
      <c r="A30628">
        <v>92117</v>
      </c>
      <c r="B30628" t="s">
        <v>1037</v>
      </c>
      <c r="C30628" t="s">
        <v>27777</v>
      </c>
      <c r="D30628" t="s">
        <v>27684</v>
      </c>
    </row>
    <row r="30629" spans="1:4" x14ac:dyDescent="0.2">
      <c r="A30629">
        <v>92118</v>
      </c>
      <c r="B30629" t="s">
        <v>27802</v>
      </c>
      <c r="C30629" t="s">
        <v>27777</v>
      </c>
      <c r="D30629" t="s">
        <v>27684</v>
      </c>
    </row>
    <row r="30630" spans="1:4" x14ac:dyDescent="0.2">
      <c r="A30630">
        <v>92119</v>
      </c>
      <c r="B30630" t="s">
        <v>1037</v>
      </c>
      <c r="C30630" t="s">
        <v>27777</v>
      </c>
      <c r="D30630" t="s">
        <v>27684</v>
      </c>
    </row>
    <row r="30631" spans="1:4" x14ac:dyDescent="0.2">
      <c r="A30631">
        <v>92120</v>
      </c>
      <c r="B30631" t="s">
        <v>1037</v>
      </c>
      <c r="C30631" t="s">
        <v>27777</v>
      </c>
      <c r="D30631" t="s">
        <v>27684</v>
      </c>
    </row>
    <row r="30632" spans="1:4" x14ac:dyDescent="0.2">
      <c r="A30632">
        <v>92121</v>
      </c>
      <c r="B30632" t="s">
        <v>1037</v>
      </c>
      <c r="C30632" t="s">
        <v>27777</v>
      </c>
      <c r="D30632" t="s">
        <v>27684</v>
      </c>
    </row>
    <row r="30633" spans="1:4" x14ac:dyDescent="0.2">
      <c r="A30633">
        <v>92122</v>
      </c>
      <c r="B30633" t="s">
        <v>1037</v>
      </c>
      <c r="C30633" t="s">
        <v>27777</v>
      </c>
      <c r="D30633" t="s">
        <v>27684</v>
      </c>
    </row>
    <row r="30634" spans="1:4" x14ac:dyDescent="0.2">
      <c r="A30634">
        <v>92123</v>
      </c>
      <c r="B30634" t="s">
        <v>1037</v>
      </c>
      <c r="C30634" t="s">
        <v>27777</v>
      </c>
      <c r="D30634" t="s">
        <v>27684</v>
      </c>
    </row>
    <row r="30635" spans="1:4" x14ac:dyDescent="0.2">
      <c r="A30635">
        <v>92124</v>
      </c>
      <c r="B30635" t="s">
        <v>1037</v>
      </c>
      <c r="C30635" t="s">
        <v>27777</v>
      </c>
      <c r="D30635" t="s">
        <v>27684</v>
      </c>
    </row>
    <row r="30636" spans="1:4" x14ac:dyDescent="0.2">
      <c r="A30636">
        <v>92126</v>
      </c>
      <c r="B30636" t="s">
        <v>1037</v>
      </c>
      <c r="C30636" t="s">
        <v>27777</v>
      </c>
      <c r="D30636" t="s">
        <v>27684</v>
      </c>
    </row>
    <row r="30637" spans="1:4" x14ac:dyDescent="0.2">
      <c r="A30637">
        <v>92127</v>
      </c>
      <c r="B30637" t="s">
        <v>1037</v>
      </c>
      <c r="C30637" t="s">
        <v>27777</v>
      </c>
      <c r="D30637" t="s">
        <v>27684</v>
      </c>
    </row>
    <row r="30638" spans="1:4" x14ac:dyDescent="0.2">
      <c r="A30638">
        <v>92128</v>
      </c>
      <c r="B30638" t="s">
        <v>1037</v>
      </c>
      <c r="C30638" t="s">
        <v>27777</v>
      </c>
      <c r="D30638" t="s">
        <v>27684</v>
      </c>
    </row>
    <row r="30639" spans="1:4" x14ac:dyDescent="0.2">
      <c r="A30639">
        <v>92129</v>
      </c>
      <c r="B30639" t="s">
        <v>1037</v>
      </c>
      <c r="C30639" t="s">
        <v>27777</v>
      </c>
      <c r="D30639" t="s">
        <v>27684</v>
      </c>
    </row>
    <row r="30640" spans="1:4" x14ac:dyDescent="0.2">
      <c r="A30640">
        <v>92130</v>
      </c>
      <c r="B30640" t="s">
        <v>1037</v>
      </c>
      <c r="C30640" t="s">
        <v>27777</v>
      </c>
      <c r="D30640" t="s">
        <v>27684</v>
      </c>
    </row>
    <row r="30641" spans="1:4" x14ac:dyDescent="0.2">
      <c r="A30641">
        <v>92131</v>
      </c>
      <c r="B30641" t="s">
        <v>1037</v>
      </c>
      <c r="C30641" t="s">
        <v>27777</v>
      </c>
      <c r="D30641" t="s">
        <v>27684</v>
      </c>
    </row>
    <row r="30642" spans="1:4" x14ac:dyDescent="0.2">
      <c r="A30642">
        <v>92132</v>
      </c>
      <c r="B30642" t="s">
        <v>1037</v>
      </c>
      <c r="C30642" t="s">
        <v>27777</v>
      </c>
      <c r="D30642" t="s">
        <v>27684</v>
      </c>
    </row>
    <row r="30643" spans="1:4" x14ac:dyDescent="0.2">
      <c r="A30643">
        <v>92133</v>
      </c>
      <c r="B30643" t="s">
        <v>1037</v>
      </c>
      <c r="C30643" t="s">
        <v>27777</v>
      </c>
      <c r="D30643" t="s">
        <v>27684</v>
      </c>
    </row>
    <row r="30644" spans="1:4" x14ac:dyDescent="0.2">
      <c r="A30644">
        <v>92134</v>
      </c>
      <c r="B30644" t="s">
        <v>1037</v>
      </c>
      <c r="C30644" t="s">
        <v>27777</v>
      </c>
      <c r="D30644" t="s">
        <v>27684</v>
      </c>
    </row>
    <row r="30645" spans="1:4" x14ac:dyDescent="0.2">
      <c r="A30645">
        <v>92136</v>
      </c>
      <c r="B30645" t="s">
        <v>1037</v>
      </c>
      <c r="C30645" t="s">
        <v>27777</v>
      </c>
      <c r="D30645" t="s">
        <v>27684</v>
      </c>
    </row>
    <row r="30646" spans="1:4" x14ac:dyDescent="0.2">
      <c r="A30646">
        <v>92139</v>
      </c>
      <c r="B30646" t="s">
        <v>1037</v>
      </c>
      <c r="C30646" t="s">
        <v>27777</v>
      </c>
      <c r="D30646" t="s">
        <v>27684</v>
      </c>
    </row>
    <row r="30647" spans="1:4" x14ac:dyDescent="0.2">
      <c r="A30647">
        <v>92140</v>
      </c>
      <c r="B30647" t="s">
        <v>1037</v>
      </c>
      <c r="C30647" t="s">
        <v>27777</v>
      </c>
      <c r="D30647" t="s">
        <v>27684</v>
      </c>
    </row>
    <row r="30648" spans="1:4" x14ac:dyDescent="0.2">
      <c r="A30648">
        <v>92145</v>
      </c>
      <c r="B30648" t="s">
        <v>1037</v>
      </c>
      <c r="C30648" t="s">
        <v>27777</v>
      </c>
      <c r="D30648" t="s">
        <v>27684</v>
      </c>
    </row>
    <row r="30649" spans="1:4" x14ac:dyDescent="0.2">
      <c r="A30649">
        <v>92147</v>
      </c>
      <c r="B30649" t="s">
        <v>1037</v>
      </c>
      <c r="C30649" t="s">
        <v>27777</v>
      </c>
      <c r="D30649" t="s">
        <v>27684</v>
      </c>
    </row>
    <row r="30650" spans="1:4" x14ac:dyDescent="0.2">
      <c r="A30650">
        <v>92152</v>
      </c>
      <c r="B30650" t="s">
        <v>1037</v>
      </c>
      <c r="C30650" t="s">
        <v>27777</v>
      </c>
      <c r="D30650" t="s">
        <v>27684</v>
      </c>
    </row>
    <row r="30651" spans="1:4" x14ac:dyDescent="0.2">
      <c r="A30651">
        <v>92154</v>
      </c>
      <c r="B30651" t="s">
        <v>1037</v>
      </c>
      <c r="C30651" t="s">
        <v>27777</v>
      </c>
      <c r="D30651" t="s">
        <v>27684</v>
      </c>
    </row>
    <row r="30652" spans="1:4" x14ac:dyDescent="0.2">
      <c r="A30652">
        <v>92155</v>
      </c>
      <c r="B30652" t="s">
        <v>1037</v>
      </c>
      <c r="C30652" t="s">
        <v>27777</v>
      </c>
      <c r="D30652" t="s">
        <v>27684</v>
      </c>
    </row>
    <row r="30653" spans="1:4" x14ac:dyDescent="0.2">
      <c r="A30653">
        <v>92158</v>
      </c>
      <c r="B30653" t="s">
        <v>1037</v>
      </c>
      <c r="C30653" t="s">
        <v>27777</v>
      </c>
      <c r="D30653" t="s">
        <v>27684</v>
      </c>
    </row>
    <row r="30654" spans="1:4" x14ac:dyDescent="0.2">
      <c r="A30654">
        <v>92161</v>
      </c>
      <c r="B30654" t="s">
        <v>1037</v>
      </c>
      <c r="C30654" t="s">
        <v>27777</v>
      </c>
      <c r="D30654" t="s">
        <v>27684</v>
      </c>
    </row>
    <row r="30655" spans="1:4" x14ac:dyDescent="0.2">
      <c r="A30655">
        <v>92173</v>
      </c>
      <c r="B30655" t="s">
        <v>27492</v>
      </c>
      <c r="C30655" t="s">
        <v>27777</v>
      </c>
      <c r="D30655" t="s">
        <v>27684</v>
      </c>
    </row>
    <row r="30656" spans="1:4" x14ac:dyDescent="0.2">
      <c r="A30656">
        <v>92182</v>
      </c>
      <c r="B30656" t="s">
        <v>1037</v>
      </c>
      <c r="C30656" t="s">
        <v>27777</v>
      </c>
      <c r="D30656" t="s">
        <v>27684</v>
      </c>
    </row>
    <row r="30657" spans="1:4" x14ac:dyDescent="0.2">
      <c r="A30657">
        <v>92184</v>
      </c>
      <c r="B30657" t="s">
        <v>1037</v>
      </c>
      <c r="C30657" t="s">
        <v>27777</v>
      </c>
      <c r="D30657" t="s">
        <v>27684</v>
      </c>
    </row>
    <row r="30658" spans="1:4" x14ac:dyDescent="0.2">
      <c r="A30658">
        <v>92187</v>
      </c>
      <c r="B30658" t="s">
        <v>1037</v>
      </c>
      <c r="C30658" t="s">
        <v>27777</v>
      </c>
      <c r="D30658" t="s">
        <v>27684</v>
      </c>
    </row>
    <row r="30659" spans="1:4" x14ac:dyDescent="0.2">
      <c r="A30659">
        <v>92194</v>
      </c>
      <c r="B30659" t="s">
        <v>1037</v>
      </c>
      <c r="C30659" t="s">
        <v>27777</v>
      </c>
      <c r="D30659" t="s">
        <v>27684</v>
      </c>
    </row>
    <row r="30660" spans="1:4" x14ac:dyDescent="0.2">
      <c r="A30660">
        <v>92199</v>
      </c>
      <c r="B30660" t="s">
        <v>1037</v>
      </c>
      <c r="C30660" t="s">
        <v>27777</v>
      </c>
      <c r="D30660" t="s">
        <v>27684</v>
      </c>
    </row>
    <row r="30661" spans="1:4" x14ac:dyDescent="0.2">
      <c r="A30661">
        <v>92201</v>
      </c>
      <c r="B30661" t="s">
        <v>27803</v>
      </c>
      <c r="C30661" t="s">
        <v>27770</v>
      </c>
      <c r="D30661" t="s">
        <v>27684</v>
      </c>
    </row>
    <row r="30662" spans="1:4" x14ac:dyDescent="0.2">
      <c r="A30662">
        <v>92203</v>
      </c>
      <c r="B30662" t="s">
        <v>27803</v>
      </c>
      <c r="C30662" t="s">
        <v>27770</v>
      </c>
      <c r="D30662" t="s">
        <v>27684</v>
      </c>
    </row>
    <row r="30663" spans="1:4" x14ac:dyDescent="0.2">
      <c r="A30663">
        <v>92210</v>
      </c>
      <c r="B30663" t="s">
        <v>27804</v>
      </c>
      <c r="C30663" t="s">
        <v>27770</v>
      </c>
      <c r="D30663" t="s">
        <v>27684</v>
      </c>
    </row>
    <row r="30664" spans="1:4" x14ac:dyDescent="0.2">
      <c r="A30664">
        <v>92211</v>
      </c>
      <c r="B30664" t="s">
        <v>27805</v>
      </c>
      <c r="C30664" t="s">
        <v>27770</v>
      </c>
      <c r="D30664" t="s">
        <v>27684</v>
      </c>
    </row>
    <row r="30665" spans="1:4" x14ac:dyDescent="0.2">
      <c r="A30665">
        <v>92220</v>
      </c>
      <c r="B30665" t="s">
        <v>27806</v>
      </c>
      <c r="C30665" t="s">
        <v>27770</v>
      </c>
      <c r="D30665" t="s">
        <v>27684</v>
      </c>
    </row>
    <row r="30666" spans="1:4" x14ac:dyDescent="0.2">
      <c r="A30666">
        <v>92223</v>
      </c>
      <c r="B30666" t="s">
        <v>8970</v>
      </c>
      <c r="C30666" t="s">
        <v>27770</v>
      </c>
      <c r="D30666" t="s">
        <v>27684</v>
      </c>
    </row>
    <row r="30667" spans="1:4" x14ac:dyDescent="0.2">
      <c r="A30667">
        <v>92225</v>
      </c>
      <c r="B30667" t="s">
        <v>18336</v>
      </c>
      <c r="C30667" t="s">
        <v>27770</v>
      </c>
      <c r="D30667" t="s">
        <v>27684</v>
      </c>
    </row>
    <row r="30668" spans="1:4" x14ac:dyDescent="0.2">
      <c r="A30668">
        <v>92227</v>
      </c>
      <c r="B30668" t="s">
        <v>27807</v>
      </c>
      <c r="C30668" t="s">
        <v>27808</v>
      </c>
      <c r="D30668" t="s">
        <v>27684</v>
      </c>
    </row>
    <row r="30669" spans="1:4" x14ac:dyDescent="0.2">
      <c r="A30669">
        <v>92230</v>
      </c>
      <c r="B30669" t="s">
        <v>27809</v>
      </c>
      <c r="C30669" t="s">
        <v>27770</v>
      </c>
      <c r="D30669" t="s">
        <v>27684</v>
      </c>
    </row>
    <row r="30670" spans="1:4" x14ac:dyDescent="0.2">
      <c r="A30670">
        <v>92231</v>
      </c>
      <c r="B30670" t="s">
        <v>27810</v>
      </c>
      <c r="C30670" t="s">
        <v>27808</v>
      </c>
      <c r="D30670" t="s">
        <v>27684</v>
      </c>
    </row>
    <row r="30671" spans="1:4" x14ac:dyDescent="0.2">
      <c r="A30671">
        <v>92233</v>
      </c>
      <c r="B30671" t="s">
        <v>27811</v>
      </c>
      <c r="C30671" t="s">
        <v>27808</v>
      </c>
      <c r="D30671" t="s">
        <v>27684</v>
      </c>
    </row>
    <row r="30672" spans="1:4" x14ac:dyDescent="0.2">
      <c r="A30672">
        <v>92234</v>
      </c>
      <c r="B30672" t="s">
        <v>27812</v>
      </c>
      <c r="C30672" t="s">
        <v>27770</v>
      </c>
      <c r="D30672" t="s">
        <v>27684</v>
      </c>
    </row>
    <row r="30673" spans="1:4" x14ac:dyDescent="0.2">
      <c r="A30673">
        <v>92236</v>
      </c>
      <c r="B30673" t="s">
        <v>6587</v>
      </c>
      <c r="C30673" t="s">
        <v>27770</v>
      </c>
      <c r="D30673" t="s">
        <v>27684</v>
      </c>
    </row>
    <row r="30674" spans="1:4" x14ac:dyDescent="0.2">
      <c r="A30674">
        <v>92240</v>
      </c>
      <c r="B30674" t="s">
        <v>27813</v>
      </c>
      <c r="C30674" t="s">
        <v>27770</v>
      </c>
      <c r="D30674" t="s">
        <v>27684</v>
      </c>
    </row>
    <row r="30675" spans="1:4" x14ac:dyDescent="0.2">
      <c r="A30675">
        <v>92241</v>
      </c>
      <c r="B30675" t="s">
        <v>27813</v>
      </c>
      <c r="C30675" t="s">
        <v>27770</v>
      </c>
      <c r="D30675" t="s">
        <v>27684</v>
      </c>
    </row>
    <row r="30676" spans="1:4" x14ac:dyDescent="0.2">
      <c r="A30676">
        <v>92242</v>
      </c>
      <c r="B30676" t="s">
        <v>27814</v>
      </c>
      <c r="C30676" t="s">
        <v>27757</v>
      </c>
      <c r="D30676" t="s">
        <v>27684</v>
      </c>
    </row>
    <row r="30677" spans="1:4" x14ac:dyDescent="0.2">
      <c r="A30677">
        <v>92243</v>
      </c>
      <c r="B30677" t="s">
        <v>27815</v>
      </c>
      <c r="C30677" t="s">
        <v>27808</v>
      </c>
      <c r="D30677" t="s">
        <v>27684</v>
      </c>
    </row>
    <row r="30678" spans="1:4" x14ac:dyDescent="0.2">
      <c r="A30678">
        <v>92249</v>
      </c>
      <c r="B30678" t="s">
        <v>27422</v>
      </c>
      <c r="C30678" t="s">
        <v>27808</v>
      </c>
      <c r="D30678" t="s">
        <v>27684</v>
      </c>
    </row>
    <row r="30679" spans="1:4" x14ac:dyDescent="0.2">
      <c r="A30679">
        <v>92250</v>
      </c>
      <c r="B30679" t="s">
        <v>27816</v>
      </c>
      <c r="C30679" t="s">
        <v>27808</v>
      </c>
      <c r="D30679" t="s">
        <v>27684</v>
      </c>
    </row>
    <row r="30680" spans="1:4" x14ac:dyDescent="0.2">
      <c r="A30680">
        <v>92251</v>
      </c>
      <c r="B30680" t="s">
        <v>14897</v>
      </c>
      <c r="C30680" t="s">
        <v>27808</v>
      </c>
      <c r="D30680" t="s">
        <v>27684</v>
      </c>
    </row>
    <row r="30681" spans="1:4" x14ac:dyDescent="0.2">
      <c r="A30681">
        <v>92252</v>
      </c>
      <c r="B30681" t="s">
        <v>27817</v>
      </c>
      <c r="C30681" t="s">
        <v>27757</v>
      </c>
      <c r="D30681" t="s">
        <v>27684</v>
      </c>
    </row>
    <row r="30682" spans="1:4" x14ac:dyDescent="0.2">
      <c r="A30682">
        <v>92253</v>
      </c>
      <c r="B30682" t="s">
        <v>5011</v>
      </c>
      <c r="C30682" t="s">
        <v>27770</v>
      </c>
      <c r="D30682" t="s">
        <v>27684</v>
      </c>
    </row>
    <row r="30683" spans="1:4" x14ac:dyDescent="0.2">
      <c r="A30683">
        <v>92254</v>
      </c>
      <c r="B30683" t="s">
        <v>27818</v>
      </c>
      <c r="C30683" t="s">
        <v>27770</v>
      </c>
      <c r="D30683" t="s">
        <v>27684</v>
      </c>
    </row>
    <row r="30684" spans="1:4" x14ac:dyDescent="0.2">
      <c r="A30684">
        <v>92256</v>
      </c>
      <c r="B30684" t="s">
        <v>27819</v>
      </c>
      <c r="C30684" t="s">
        <v>27757</v>
      </c>
      <c r="D30684" t="s">
        <v>27684</v>
      </c>
    </row>
    <row r="30685" spans="1:4" x14ac:dyDescent="0.2">
      <c r="A30685">
        <v>92257</v>
      </c>
      <c r="B30685" t="s">
        <v>27820</v>
      </c>
      <c r="C30685" t="s">
        <v>27808</v>
      </c>
      <c r="D30685" t="s">
        <v>27684</v>
      </c>
    </row>
    <row r="30686" spans="1:4" x14ac:dyDescent="0.2">
      <c r="A30686">
        <v>92260</v>
      </c>
      <c r="B30686" t="s">
        <v>27805</v>
      </c>
      <c r="C30686" t="s">
        <v>27770</v>
      </c>
      <c r="D30686" t="s">
        <v>27684</v>
      </c>
    </row>
    <row r="30687" spans="1:4" x14ac:dyDescent="0.2">
      <c r="A30687">
        <v>92262</v>
      </c>
      <c r="B30687" t="s">
        <v>27821</v>
      </c>
      <c r="C30687" t="s">
        <v>27770</v>
      </c>
      <c r="D30687" t="s">
        <v>27684</v>
      </c>
    </row>
    <row r="30688" spans="1:4" x14ac:dyDescent="0.2">
      <c r="A30688">
        <v>92264</v>
      </c>
      <c r="B30688" t="s">
        <v>27821</v>
      </c>
      <c r="C30688" t="s">
        <v>27770</v>
      </c>
      <c r="D30688" t="s">
        <v>27684</v>
      </c>
    </row>
    <row r="30689" spans="1:4" x14ac:dyDescent="0.2">
      <c r="A30689">
        <v>92270</v>
      </c>
      <c r="B30689" t="s">
        <v>27822</v>
      </c>
      <c r="C30689" t="s">
        <v>27770</v>
      </c>
      <c r="D30689" t="s">
        <v>27684</v>
      </c>
    </row>
    <row r="30690" spans="1:4" x14ac:dyDescent="0.2">
      <c r="A30690">
        <v>92274</v>
      </c>
      <c r="B30690" t="s">
        <v>27823</v>
      </c>
      <c r="C30690" t="s">
        <v>27770</v>
      </c>
      <c r="D30690" t="s">
        <v>27684</v>
      </c>
    </row>
    <row r="30691" spans="1:4" x14ac:dyDescent="0.2">
      <c r="A30691">
        <v>92276</v>
      </c>
      <c r="B30691" t="s">
        <v>27824</v>
      </c>
      <c r="C30691" t="s">
        <v>27770</v>
      </c>
      <c r="D30691" t="s">
        <v>27684</v>
      </c>
    </row>
    <row r="30692" spans="1:4" x14ac:dyDescent="0.2">
      <c r="A30692">
        <v>92277</v>
      </c>
      <c r="B30692" t="s">
        <v>27825</v>
      </c>
      <c r="C30692" t="s">
        <v>27757</v>
      </c>
      <c r="D30692" t="s">
        <v>27684</v>
      </c>
    </row>
    <row r="30693" spans="1:4" x14ac:dyDescent="0.2">
      <c r="A30693">
        <v>92280</v>
      </c>
      <c r="B30693" t="s">
        <v>27826</v>
      </c>
      <c r="C30693" t="s">
        <v>27757</v>
      </c>
      <c r="D30693" t="s">
        <v>27684</v>
      </c>
    </row>
    <row r="30694" spans="1:4" x14ac:dyDescent="0.2">
      <c r="A30694">
        <v>92282</v>
      </c>
      <c r="B30694" t="s">
        <v>22080</v>
      </c>
      <c r="C30694" t="s">
        <v>27770</v>
      </c>
      <c r="D30694" t="s">
        <v>27684</v>
      </c>
    </row>
    <row r="30695" spans="1:4" x14ac:dyDescent="0.2">
      <c r="A30695">
        <v>92283</v>
      </c>
      <c r="B30695" t="s">
        <v>27827</v>
      </c>
      <c r="C30695" t="s">
        <v>27808</v>
      </c>
      <c r="D30695" t="s">
        <v>27684</v>
      </c>
    </row>
    <row r="30696" spans="1:4" x14ac:dyDescent="0.2">
      <c r="A30696">
        <v>92284</v>
      </c>
      <c r="B30696" t="s">
        <v>27828</v>
      </c>
      <c r="C30696" t="s">
        <v>27757</v>
      </c>
      <c r="D30696" t="s">
        <v>27684</v>
      </c>
    </row>
    <row r="30697" spans="1:4" x14ac:dyDescent="0.2">
      <c r="A30697">
        <v>92285</v>
      </c>
      <c r="B30697" t="s">
        <v>27829</v>
      </c>
      <c r="C30697" t="s">
        <v>27757</v>
      </c>
      <c r="D30697" t="s">
        <v>27684</v>
      </c>
    </row>
    <row r="30698" spans="1:4" x14ac:dyDescent="0.2">
      <c r="A30698">
        <v>92292</v>
      </c>
      <c r="B30698" t="s">
        <v>27821</v>
      </c>
      <c r="C30698" t="s">
        <v>27770</v>
      </c>
      <c r="D30698" t="s">
        <v>27684</v>
      </c>
    </row>
    <row r="30699" spans="1:4" x14ac:dyDescent="0.2">
      <c r="A30699">
        <v>92301</v>
      </c>
      <c r="B30699" t="s">
        <v>27830</v>
      </c>
      <c r="C30699" t="s">
        <v>27757</v>
      </c>
      <c r="D30699" t="s">
        <v>27684</v>
      </c>
    </row>
    <row r="30700" spans="1:4" x14ac:dyDescent="0.2">
      <c r="A30700">
        <v>92305</v>
      </c>
      <c r="B30700" t="s">
        <v>27831</v>
      </c>
      <c r="C30700" t="s">
        <v>27757</v>
      </c>
      <c r="D30700" t="s">
        <v>27684</v>
      </c>
    </row>
    <row r="30701" spans="1:4" x14ac:dyDescent="0.2">
      <c r="A30701">
        <v>92307</v>
      </c>
      <c r="B30701" t="s">
        <v>3570</v>
      </c>
      <c r="C30701" t="s">
        <v>27757</v>
      </c>
      <c r="D30701" t="s">
        <v>27684</v>
      </c>
    </row>
    <row r="30702" spans="1:4" x14ac:dyDescent="0.2">
      <c r="A30702">
        <v>92308</v>
      </c>
      <c r="B30702" t="s">
        <v>3570</v>
      </c>
      <c r="C30702" t="s">
        <v>27757</v>
      </c>
      <c r="D30702" t="s">
        <v>27684</v>
      </c>
    </row>
    <row r="30703" spans="1:4" x14ac:dyDescent="0.2">
      <c r="A30703">
        <v>92309</v>
      </c>
      <c r="B30703" t="s">
        <v>17339</v>
      </c>
      <c r="C30703" t="s">
        <v>27757</v>
      </c>
      <c r="D30703" t="s">
        <v>27684</v>
      </c>
    </row>
    <row r="30704" spans="1:4" x14ac:dyDescent="0.2">
      <c r="A30704">
        <v>92310</v>
      </c>
      <c r="B30704" t="s">
        <v>27832</v>
      </c>
      <c r="C30704" t="s">
        <v>27757</v>
      </c>
      <c r="D30704" t="s">
        <v>27684</v>
      </c>
    </row>
    <row r="30705" spans="1:4" x14ac:dyDescent="0.2">
      <c r="A30705">
        <v>92311</v>
      </c>
      <c r="B30705" t="s">
        <v>27833</v>
      </c>
      <c r="C30705" t="s">
        <v>27757</v>
      </c>
      <c r="D30705" t="s">
        <v>27684</v>
      </c>
    </row>
    <row r="30706" spans="1:4" x14ac:dyDescent="0.2">
      <c r="A30706">
        <v>92313</v>
      </c>
      <c r="B30706" t="s">
        <v>27834</v>
      </c>
      <c r="C30706" t="s">
        <v>27757</v>
      </c>
      <c r="D30706" t="s">
        <v>27684</v>
      </c>
    </row>
    <row r="30707" spans="1:4" x14ac:dyDescent="0.2">
      <c r="A30707">
        <v>92314</v>
      </c>
      <c r="B30707" t="s">
        <v>27835</v>
      </c>
      <c r="C30707" t="s">
        <v>27757</v>
      </c>
      <c r="D30707" t="s">
        <v>27684</v>
      </c>
    </row>
    <row r="30708" spans="1:4" x14ac:dyDescent="0.2">
      <c r="A30708">
        <v>92315</v>
      </c>
      <c r="B30708" t="s">
        <v>27836</v>
      </c>
      <c r="C30708" t="s">
        <v>27757</v>
      </c>
      <c r="D30708" t="s">
        <v>27684</v>
      </c>
    </row>
    <row r="30709" spans="1:4" x14ac:dyDescent="0.2">
      <c r="A30709">
        <v>92316</v>
      </c>
      <c r="B30709" t="s">
        <v>2141</v>
      </c>
      <c r="C30709" t="s">
        <v>27757</v>
      </c>
      <c r="D30709" t="s">
        <v>27684</v>
      </c>
    </row>
    <row r="30710" spans="1:4" x14ac:dyDescent="0.2">
      <c r="A30710">
        <v>92318</v>
      </c>
      <c r="B30710" t="s">
        <v>15820</v>
      </c>
      <c r="C30710" t="s">
        <v>27757</v>
      </c>
      <c r="D30710" t="s">
        <v>27684</v>
      </c>
    </row>
    <row r="30711" spans="1:4" x14ac:dyDescent="0.2">
      <c r="A30711">
        <v>92320</v>
      </c>
      <c r="B30711" t="s">
        <v>27837</v>
      </c>
      <c r="C30711" t="s">
        <v>27770</v>
      </c>
      <c r="D30711" t="s">
        <v>27684</v>
      </c>
    </row>
    <row r="30712" spans="1:4" x14ac:dyDescent="0.2">
      <c r="A30712">
        <v>92323</v>
      </c>
      <c r="B30712" t="s">
        <v>27838</v>
      </c>
      <c r="C30712" t="s">
        <v>27757</v>
      </c>
      <c r="D30712" t="s">
        <v>27684</v>
      </c>
    </row>
    <row r="30713" spans="1:4" x14ac:dyDescent="0.2">
      <c r="A30713">
        <v>92324</v>
      </c>
      <c r="B30713" t="s">
        <v>14511</v>
      </c>
      <c r="C30713" t="s">
        <v>27757</v>
      </c>
      <c r="D30713" t="s">
        <v>27684</v>
      </c>
    </row>
    <row r="30714" spans="1:4" x14ac:dyDescent="0.2">
      <c r="A30714">
        <v>92327</v>
      </c>
      <c r="B30714" t="s">
        <v>21486</v>
      </c>
      <c r="C30714" t="s">
        <v>27757</v>
      </c>
      <c r="D30714" t="s">
        <v>27684</v>
      </c>
    </row>
    <row r="30715" spans="1:4" x14ac:dyDescent="0.2">
      <c r="A30715">
        <v>92328</v>
      </c>
      <c r="B30715" t="s">
        <v>27839</v>
      </c>
      <c r="C30715" t="s">
        <v>27840</v>
      </c>
      <c r="D30715" t="s">
        <v>27684</v>
      </c>
    </row>
    <row r="30716" spans="1:4" x14ac:dyDescent="0.2">
      <c r="A30716">
        <v>92332</v>
      </c>
      <c r="B30716" t="s">
        <v>12278</v>
      </c>
      <c r="C30716" t="s">
        <v>27757</v>
      </c>
      <c r="D30716" t="s">
        <v>27684</v>
      </c>
    </row>
    <row r="30717" spans="1:4" x14ac:dyDescent="0.2">
      <c r="A30717">
        <v>92335</v>
      </c>
      <c r="B30717" t="s">
        <v>22063</v>
      </c>
      <c r="C30717" t="s">
        <v>27757</v>
      </c>
      <c r="D30717" t="s">
        <v>27684</v>
      </c>
    </row>
    <row r="30718" spans="1:4" x14ac:dyDescent="0.2">
      <c r="A30718">
        <v>92336</v>
      </c>
      <c r="B30718" t="s">
        <v>22063</v>
      </c>
      <c r="C30718" t="s">
        <v>27757</v>
      </c>
      <c r="D30718" t="s">
        <v>27684</v>
      </c>
    </row>
    <row r="30719" spans="1:4" x14ac:dyDescent="0.2">
      <c r="A30719">
        <v>92337</v>
      </c>
      <c r="B30719" t="s">
        <v>22063</v>
      </c>
      <c r="C30719" t="s">
        <v>27757</v>
      </c>
      <c r="D30719" t="s">
        <v>27684</v>
      </c>
    </row>
    <row r="30720" spans="1:4" x14ac:dyDescent="0.2">
      <c r="A30720">
        <v>92338</v>
      </c>
      <c r="B30720" t="s">
        <v>12098</v>
      </c>
      <c r="C30720" t="s">
        <v>27757</v>
      </c>
      <c r="D30720" t="s">
        <v>27684</v>
      </c>
    </row>
    <row r="30721" spans="1:4" x14ac:dyDescent="0.2">
      <c r="A30721">
        <v>92339</v>
      </c>
      <c r="B30721" t="s">
        <v>27841</v>
      </c>
      <c r="C30721" t="s">
        <v>27757</v>
      </c>
      <c r="D30721" t="s">
        <v>27684</v>
      </c>
    </row>
    <row r="30722" spans="1:4" x14ac:dyDescent="0.2">
      <c r="A30722">
        <v>92342</v>
      </c>
      <c r="B30722" t="s">
        <v>27842</v>
      </c>
      <c r="C30722" t="s">
        <v>27757</v>
      </c>
      <c r="D30722" t="s">
        <v>27684</v>
      </c>
    </row>
    <row r="30723" spans="1:4" x14ac:dyDescent="0.2">
      <c r="A30723">
        <v>92344</v>
      </c>
      <c r="B30723" t="s">
        <v>7825</v>
      </c>
      <c r="C30723" t="s">
        <v>27757</v>
      </c>
      <c r="D30723" t="s">
        <v>27684</v>
      </c>
    </row>
    <row r="30724" spans="1:4" x14ac:dyDescent="0.2">
      <c r="A30724">
        <v>92345</v>
      </c>
      <c r="B30724" t="s">
        <v>7825</v>
      </c>
      <c r="C30724" t="s">
        <v>27757</v>
      </c>
      <c r="D30724" t="s">
        <v>27684</v>
      </c>
    </row>
    <row r="30725" spans="1:4" x14ac:dyDescent="0.2">
      <c r="A30725">
        <v>92346</v>
      </c>
      <c r="B30725" t="s">
        <v>14157</v>
      </c>
      <c r="C30725" t="s">
        <v>27757</v>
      </c>
      <c r="D30725" t="s">
        <v>27684</v>
      </c>
    </row>
    <row r="30726" spans="1:4" x14ac:dyDescent="0.2">
      <c r="A30726">
        <v>92347</v>
      </c>
      <c r="B30726" t="s">
        <v>27843</v>
      </c>
      <c r="C30726" t="s">
        <v>27757</v>
      </c>
      <c r="D30726" t="s">
        <v>27684</v>
      </c>
    </row>
    <row r="30727" spans="1:4" x14ac:dyDescent="0.2">
      <c r="A30727">
        <v>92350</v>
      </c>
      <c r="B30727" t="s">
        <v>27844</v>
      </c>
      <c r="C30727" t="s">
        <v>27757</v>
      </c>
      <c r="D30727" t="s">
        <v>27684</v>
      </c>
    </row>
    <row r="30728" spans="1:4" x14ac:dyDescent="0.2">
      <c r="A30728">
        <v>92354</v>
      </c>
      <c r="B30728" t="s">
        <v>27844</v>
      </c>
      <c r="C30728" t="s">
        <v>27757</v>
      </c>
      <c r="D30728" t="s">
        <v>27684</v>
      </c>
    </row>
    <row r="30729" spans="1:4" x14ac:dyDescent="0.2">
      <c r="A30729">
        <v>92356</v>
      </c>
      <c r="B30729" t="s">
        <v>27845</v>
      </c>
      <c r="C30729" t="s">
        <v>27757</v>
      </c>
      <c r="D30729" t="s">
        <v>27684</v>
      </c>
    </row>
    <row r="30730" spans="1:4" x14ac:dyDescent="0.2">
      <c r="A30730">
        <v>92357</v>
      </c>
      <c r="B30730" t="s">
        <v>27844</v>
      </c>
      <c r="C30730" t="s">
        <v>27757</v>
      </c>
      <c r="D30730" t="s">
        <v>27684</v>
      </c>
    </row>
    <row r="30731" spans="1:4" x14ac:dyDescent="0.2">
      <c r="A30731">
        <v>92358</v>
      </c>
      <c r="B30731" t="s">
        <v>27846</v>
      </c>
      <c r="C30731" t="s">
        <v>27757</v>
      </c>
      <c r="D30731" t="s">
        <v>27684</v>
      </c>
    </row>
    <row r="30732" spans="1:4" x14ac:dyDescent="0.2">
      <c r="A30732">
        <v>92359</v>
      </c>
      <c r="B30732" t="s">
        <v>19011</v>
      </c>
      <c r="C30732" t="s">
        <v>27757</v>
      </c>
      <c r="D30732" t="s">
        <v>27684</v>
      </c>
    </row>
    <row r="30733" spans="1:4" x14ac:dyDescent="0.2">
      <c r="A30733">
        <v>92363</v>
      </c>
      <c r="B30733" t="s">
        <v>27847</v>
      </c>
      <c r="C30733" t="s">
        <v>27757</v>
      </c>
      <c r="D30733" t="s">
        <v>27684</v>
      </c>
    </row>
    <row r="30734" spans="1:4" x14ac:dyDescent="0.2">
      <c r="A30734">
        <v>92364</v>
      </c>
      <c r="B30734" t="s">
        <v>27848</v>
      </c>
      <c r="C30734" t="s">
        <v>27757</v>
      </c>
      <c r="D30734" t="s">
        <v>27684</v>
      </c>
    </row>
    <row r="30735" spans="1:4" x14ac:dyDescent="0.2">
      <c r="A30735">
        <v>92365</v>
      </c>
      <c r="B30735" t="s">
        <v>27849</v>
      </c>
      <c r="C30735" t="s">
        <v>27757</v>
      </c>
      <c r="D30735" t="s">
        <v>27684</v>
      </c>
    </row>
    <row r="30736" spans="1:4" x14ac:dyDescent="0.2">
      <c r="A30736">
        <v>92366</v>
      </c>
      <c r="B30736" t="s">
        <v>27850</v>
      </c>
      <c r="C30736" t="s">
        <v>27757</v>
      </c>
      <c r="D30736" t="s">
        <v>27684</v>
      </c>
    </row>
    <row r="30737" spans="1:4" x14ac:dyDescent="0.2">
      <c r="A30737">
        <v>92368</v>
      </c>
      <c r="B30737" t="s">
        <v>27851</v>
      </c>
      <c r="C30737" t="s">
        <v>27757</v>
      </c>
      <c r="D30737" t="s">
        <v>27684</v>
      </c>
    </row>
    <row r="30738" spans="1:4" x14ac:dyDescent="0.2">
      <c r="A30738">
        <v>92371</v>
      </c>
      <c r="B30738" t="s">
        <v>27852</v>
      </c>
      <c r="C30738" t="s">
        <v>27757</v>
      </c>
      <c r="D30738" t="s">
        <v>27684</v>
      </c>
    </row>
    <row r="30739" spans="1:4" x14ac:dyDescent="0.2">
      <c r="A30739">
        <v>92372</v>
      </c>
      <c r="B30739" t="s">
        <v>27853</v>
      </c>
      <c r="C30739" t="s">
        <v>27757</v>
      </c>
      <c r="D30739" t="s">
        <v>27684</v>
      </c>
    </row>
    <row r="30740" spans="1:4" x14ac:dyDescent="0.2">
      <c r="A30740">
        <v>92373</v>
      </c>
      <c r="B30740" t="s">
        <v>7224</v>
      </c>
      <c r="C30740" t="s">
        <v>27757</v>
      </c>
      <c r="D30740" t="s">
        <v>27684</v>
      </c>
    </row>
    <row r="30741" spans="1:4" x14ac:dyDescent="0.2">
      <c r="A30741">
        <v>92374</v>
      </c>
      <c r="B30741" t="s">
        <v>7224</v>
      </c>
      <c r="C30741" t="s">
        <v>27757</v>
      </c>
      <c r="D30741" t="s">
        <v>27684</v>
      </c>
    </row>
    <row r="30742" spans="1:4" x14ac:dyDescent="0.2">
      <c r="A30742">
        <v>92376</v>
      </c>
      <c r="B30742" t="s">
        <v>27854</v>
      </c>
      <c r="C30742" t="s">
        <v>27757</v>
      </c>
      <c r="D30742" t="s">
        <v>27684</v>
      </c>
    </row>
    <row r="30743" spans="1:4" x14ac:dyDescent="0.2">
      <c r="A30743">
        <v>92377</v>
      </c>
      <c r="B30743" t="s">
        <v>27854</v>
      </c>
      <c r="C30743" t="s">
        <v>27757</v>
      </c>
      <c r="D30743" t="s">
        <v>27684</v>
      </c>
    </row>
    <row r="30744" spans="1:4" x14ac:dyDescent="0.2">
      <c r="A30744">
        <v>92392</v>
      </c>
      <c r="B30744" t="s">
        <v>27855</v>
      </c>
      <c r="C30744" t="s">
        <v>27757</v>
      </c>
      <c r="D30744" t="s">
        <v>27684</v>
      </c>
    </row>
    <row r="30745" spans="1:4" x14ac:dyDescent="0.2">
      <c r="A30745">
        <v>92394</v>
      </c>
      <c r="B30745" t="s">
        <v>27855</v>
      </c>
      <c r="C30745" t="s">
        <v>27757</v>
      </c>
      <c r="D30745" t="s">
        <v>27684</v>
      </c>
    </row>
    <row r="30746" spans="1:4" x14ac:dyDescent="0.2">
      <c r="A30746">
        <v>92395</v>
      </c>
      <c r="B30746" t="s">
        <v>27855</v>
      </c>
      <c r="C30746" t="s">
        <v>27757</v>
      </c>
      <c r="D30746" t="s">
        <v>27684</v>
      </c>
    </row>
    <row r="30747" spans="1:4" x14ac:dyDescent="0.2">
      <c r="A30747">
        <v>92397</v>
      </c>
      <c r="B30747" t="s">
        <v>27856</v>
      </c>
      <c r="C30747" t="s">
        <v>27757</v>
      </c>
      <c r="D30747" t="s">
        <v>27684</v>
      </c>
    </row>
    <row r="30748" spans="1:4" x14ac:dyDescent="0.2">
      <c r="A30748">
        <v>92399</v>
      </c>
      <c r="B30748" t="s">
        <v>7876</v>
      </c>
      <c r="C30748" t="s">
        <v>27757</v>
      </c>
      <c r="D30748" t="s">
        <v>27684</v>
      </c>
    </row>
    <row r="30749" spans="1:4" x14ac:dyDescent="0.2">
      <c r="A30749">
        <v>92401</v>
      </c>
      <c r="B30749" t="s">
        <v>6802</v>
      </c>
      <c r="C30749" t="s">
        <v>27757</v>
      </c>
      <c r="D30749" t="s">
        <v>27684</v>
      </c>
    </row>
    <row r="30750" spans="1:4" x14ac:dyDescent="0.2">
      <c r="A30750">
        <v>92403</v>
      </c>
      <c r="B30750" t="s">
        <v>6802</v>
      </c>
      <c r="C30750" t="s">
        <v>27757</v>
      </c>
      <c r="D30750" t="s">
        <v>27684</v>
      </c>
    </row>
    <row r="30751" spans="1:4" x14ac:dyDescent="0.2">
      <c r="A30751">
        <v>92404</v>
      </c>
      <c r="B30751" t="s">
        <v>6802</v>
      </c>
      <c r="C30751" t="s">
        <v>27757</v>
      </c>
      <c r="D30751" t="s">
        <v>27684</v>
      </c>
    </row>
    <row r="30752" spans="1:4" x14ac:dyDescent="0.2">
      <c r="A30752">
        <v>92405</v>
      </c>
      <c r="B30752" t="s">
        <v>6802</v>
      </c>
      <c r="C30752" t="s">
        <v>27757</v>
      </c>
      <c r="D30752" t="s">
        <v>27684</v>
      </c>
    </row>
    <row r="30753" spans="1:4" x14ac:dyDescent="0.2">
      <c r="A30753">
        <v>92407</v>
      </c>
      <c r="B30753" t="s">
        <v>6802</v>
      </c>
      <c r="C30753" t="s">
        <v>27757</v>
      </c>
      <c r="D30753" t="s">
        <v>27684</v>
      </c>
    </row>
    <row r="30754" spans="1:4" x14ac:dyDescent="0.2">
      <c r="A30754">
        <v>92408</v>
      </c>
      <c r="B30754" t="s">
        <v>6802</v>
      </c>
      <c r="C30754" t="s">
        <v>27757</v>
      </c>
      <c r="D30754" t="s">
        <v>27684</v>
      </c>
    </row>
    <row r="30755" spans="1:4" x14ac:dyDescent="0.2">
      <c r="A30755">
        <v>92410</v>
      </c>
      <c r="B30755" t="s">
        <v>6802</v>
      </c>
      <c r="C30755" t="s">
        <v>27757</v>
      </c>
      <c r="D30755" t="s">
        <v>27684</v>
      </c>
    </row>
    <row r="30756" spans="1:4" x14ac:dyDescent="0.2">
      <c r="A30756">
        <v>92411</v>
      </c>
      <c r="B30756" t="s">
        <v>6802</v>
      </c>
      <c r="C30756" t="s">
        <v>27757</v>
      </c>
      <c r="D30756" t="s">
        <v>27684</v>
      </c>
    </row>
    <row r="30757" spans="1:4" x14ac:dyDescent="0.2">
      <c r="A30757">
        <v>92414</v>
      </c>
      <c r="B30757" t="s">
        <v>6802</v>
      </c>
      <c r="C30757" t="s">
        <v>27757</v>
      </c>
      <c r="D30757" t="s">
        <v>27684</v>
      </c>
    </row>
    <row r="30758" spans="1:4" x14ac:dyDescent="0.2">
      <c r="A30758">
        <v>92415</v>
      </c>
      <c r="B30758" t="s">
        <v>6802</v>
      </c>
      <c r="C30758" t="s">
        <v>27757</v>
      </c>
      <c r="D30758" t="s">
        <v>27684</v>
      </c>
    </row>
    <row r="30759" spans="1:4" x14ac:dyDescent="0.2">
      <c r="A30759">
        <v>92418</v>
      </c>
      <c r="B30759" t="s">
        <v>6802</v>
      </c>
      <c r="C30759" t="s">
        <v>27757</v>
      </c>
      <c r="D30759" t="s">
        <v>27684</v>
      </c>
    </row>
    <row r="30760" spans="1:4" x14ac:dyDescent="0.2">
      <c r="A30760">
        <v>92424</v>
      </c>
      <c r="B30760" t="s">
        <v>6802</v>
      </c>
      <c r="C30760" t="s">
        <v>27757</v>
      </c>
      <c r="D30760" t="s">
        <v>27684</v>
      </c>
    </row>
    <row r="30761" spans="1:4" x14ac:dyDescent="0.2">
      <c r="A30761">
        <v>92501</v>
      </c>
      <c r="B30761" t="s">
        <v>571</v>
      </c>
      <c r="C30761" t="s">
        <v>27770</v>
      </c>
      <c r="D30761" t="s">
        <v>27684</v>
      </c>
    </row>
    <row r="30762" spans="1:4" x14ac:dyDescent="0.2">
      <c r="A30762">
        <v>92503</v>
      </c>
      <c r="B30762" t="s">
        <v>571</v>
      </c>
      <c r="C30762" t="s">
        <v>27770</v>
      </c>
      <c r="D30762" t="s">
        <v>27684</v>
      </c>
    </row>
    <row r="30763" spans="1:4" x14ac:dyDescent="0.2">
      <c r="A30763">
        <v>92504</v>
      </c>
      <c r="B30763" t="s">
        <v>571</v>
      </c>
      <c r="C30763" t="s">
        <v>27770</v>
      </c>
      <c r="D30763" t="s">
        <v>27684</v>
      </c>
    </row>
    <row r="30764" spans="1:4" x14ac:dyDescent="0.2">
      <c r="A30764">
        <v>92505</v>
      </c>
      <c r="B30764" t="s">
        <v>571</v>
      </c>
      <c r="C30764" t="s">
        <v>27770</v>
      </c>
      <c r="D30764" t="s">
        <v>27684</v>
      </c>
    </row>
    <row r="30765" spans="1:4" x14ac:dyDescent="0.2">
      <c r="A30765">
        <v>92506</v>
      </c>
      <c r="B30765" t="s">
        <v>571</v>
      </c>
      <c r="C30765" t="s">
        <v>27770</v>
      </c>
      <c r="D30765" t="s">
        <v>27684</v>
      </c>
    </row>
    <row r="30766" spans="1:4" x14ac:dyDescent="0.2">
      <c r="A30766">
        <v>92507</v>
      </c>
      <c r="B30766" t="s">
        <v>571</v>
      </c>
      <c r="C30766" t="s">
        <v>27770</v>
      </c>
      <c r="D30766" t="s">
        <v>27684</v>
      </c>
    </row>
    <row r="30767" spans="1:4" x14ac:dyDescent="0.2">
      <c r="A30767">
        <v>92508</v>
      </c>
      <c r="B30767" t="s">
        <v>571</v>
      </c>
      <c r="C30767" t="s">
        <v>27770</v>
      </c>
      <c r="D30767" t="s">
        <v>27684</v>
      </c>
    </row>
    <row r="30768" spans="1:4" x14ac:dyDescent="0.2">
      <c r="A30768">
        <v>92509</v>
      </c>
      <c r="B30768" t="s">
        <v>27857</v>
      </c>
      <c r="C30768" t="s">
        <v>27770</v>
      </c>
      <c r="D30768" t="s">
        <v>27684</v>
      </c>
    </row>
    <row r="30769" spans="1:4" x14ac:dyDescent="0.2">
      <c r="A30769">
        <v>92518</v>
      </c>
      <c r="B30769" t="s">
        <v>27858</v>
      </c>
      <c r="C30769" t="s">
        <v>27770</v>
      </c>
      <c r="D30769" t="s">
        <v>27684</v>
      </c>
    </row>
    <row r="30770" spans="1:4" x14ac:dyDescent="0.2">
      <c r="A30770">
        <v>92521</v>
      </c>
      <c r="B30770" t="s">
        <v>571</v>
      </c>
      <c r="C30770" t="s">
        <v>27770</v>
      </c>
      <c r="D30770" t="s">
        <v>27684</v>
      </c>
    </row>
    <row r="30771" spans="1:4" x14ac:dyDescent="0.2">
      <c r="A30771">
        <v>92522</v>
      </c>
      <c r="B30771" t="s">
        <v>571</v>
      </c>
      <c r="C30771" t="s">
        <v>27770</v>
      </c>
      <c r="D30771" t="s">
        <v>27684</v>
      </c>
    </row>
    <row r="30772" spans="1:4" x14ac:dyDescent="0.2">
      <c r="A30772">
        <v>92530</v>
      </c>
      <c r="B30772" t="s">
        <v>11218</v>
      </c>
      <c r="C30772" t="s">
        <v>27770</v>
      </c>
      <c r="D30772" t="s">
        <v>27684</v>
      </c>
    </row>
    <row r="30773" spans="1:4" x14ac:dyDescent="0.2">
      <c r="A30773">
        <v>92532</v>
      </c>
      <c r="B30773" t="s">
        <v>11218</v>
      </c>
      <c r="C30773" t="s">
        <v>27770</v>
      </c>
      <c r="D30773" t="s">
        <v>27684</v>
      </c>
    </row>
    <row r="30774" spans="1:4" x14ac:dyDescent="0.2">
      <c r="A30774">
        <v>92536</v>
      </c>
      <c r="B30774" t="s">
        <v>27859</v>
      </c>
      <c r="C30774" t="s">
        <v>27770</v>
      </c>
      <c r="D30774" t="s">
        <v>27684</v>
      </c>
    </row>
    <row r="30775" spans="1:4" x14ac:dyDescent="0.2">
      <c r="A30775">
        <v>92539</v>
      </c>
      <c r="B30775" t="s">
        <v>27860</v>
      </c>
      <c r="C30775" t="s">
        <v>27770</v>
      </c>
      <c r="D30775" t="s">
        <v>27684</v>
      </c>
    </row>
    <row r="30776" spans="1:4" x14ac:dyDescent="0.2">
      <c r="A30776">
        <v>92543</v>
      </c>
      <c r="B30776" t="s">
        <v>27861</v>
      </c>
      <c r="C30776" t="s">
        <v>27770</v>
      </c>
      <c r="D30776" t="s">
        <v>27684</v>
      </c>
    </row>
    <row r="30777" spans="1:4" x14ac:dyDescent="0.2">
      <c r="A30777">
        <v>92544</v>
      </c>
      <c r="B30777" t="s">
        <v>27861</v>
      </c>
      <c r="C30777" t="s">
        <v>27770</v>
      </c>
      <c r="D30777" t="s">
        <v>27684</v>
      </c>
    </row>
    <row r="30778" spans="1:4" x14ac:dyDescent="0.2">
      <c r="A30778">
        <v>92545</v>
      </c>
      <c r="B30778" t="s">
        <v>27861</v>
      </c>
      <c r="C30778" t="s">
        <v>27770</v>
      </c>
      <c r="D30778" t="s">
        <v>27684</v>
      </c>
    </row>
    <row r="30779" spans="1:4" x14ac:dyDescent="0.2">
      <c r="A30779">
        <v>92548</v>
      </c>
      <c r="B30779" t="s">
        <v>27862</v>
      </c>
      <c r="C30779" t="s">
        <v>27770</v>
      </c>
      <c r="D30779" t="s">
        <v>27684</v>
      </c>
    </row>
    <row r="30780" spans="1:4" x14ac:dyDescent="0.2">
      <c r="A30780">
        <v>92551</v>
      </c>
      <c r="B30780" t="s">
        <v>6004</v>
      </c>
      <c r="C30780" t="s">
        <v>27770</v>
      </c>
      <c r="D30780" t="s">
        <v>27684</v>
      </c>
    </row>
    <row r="30781" spans="1:4" x14ac:dyDescent="0.2">
      <c r="A30781">
        <v>92553</v>
      </c>
      <c r="B30781" t="s">
        <v>6004</v>
      </c>
      <c r="C30781" t="s">
        <v>27770</v>
      </c>
      <c r="D30781" t="s">
        <v>27684</v>
      </c>
    </row>
    <row r="30782" spans="1:4" x14ac:dyDescent="0.2">
      <c r="A30782">
        <v>92555</v>
      </c>
      <c r="B30782" t="s">
        <v>6004</v>
      </c>
      <c r="C30782" t="s">
        <v>27770</v>
      </c>
      <c r="D30782" t="s">
        <v>27684</v>
      </c>
    </row>
    <row r="30783" spans="1:4" x14ac:dyDescent="0.2">
      <c r="A30783">
        <v>92557</v>
      </c>
      <c r="B30783" t="s">
        <v>6004</v>
      </c>
      <c r="C30783" t="s">
        <v>27770</v>
      </c>
      <c r="D30783" t="s">
        <v>27684</v>
      </c>
    </row>
    <row r="30784" spans="1:4" x14ac:dyDescent="0.2">
      <c r="A30784">
        <v>92561</v>
      </c>
      <c r="B30784" t="s">
        <v>27863</v>
      </c>
      <c r="C30784" t="s">
        <v>27770</v>
      </c>
      <c r="D30784" t="s">
        <v>27684</v>
      </c>
    </row>
    <row r="30785" spans="1:4" x14ac:dyDescent="0.2">
      <c r="A30785">
        <v>92562</v>
      </c>
      <c r="B30785" t="s">
        <v>11170</v>
      </c>
      <c r="C30785" t="s">
        <v>27770</v>
      </c>
      <c r="D30785" t="s">
        <v>27684</v>
      </c>
    </row>
    <row r="30786" spans="1:4" x14ac:dyDescent="0.2">
      <c r="A30786">
        <v>92563</v>
      </c>
      <c r="B30786" t="s">
        <v>11170</v>
      </c>
      <c r="C30786" t="s">
        <v>27770</v>
      </c>
      <c r="D30786" t="s">
        <v>27684</v>
      </c>
    </row>
    <row r="30787" spans="1:4" x14ac:dyDescent="0.2">
      <c r="A30787">
        <v>92567</v>
      </c>
      <c r="B30787" t="s">
        <v>27864</v>
      </c>
      <c r="C30787" t="s">
        <v>27770</v>
      </c>
      <c r="D30787" t="s">
        <v>27684</v>
      </c>
    </row>
    <row r="30788" spans="1:4" x14ac:dyDescent="0.2">
      <c r="A30788">
        <v>92570</v>
      </c>
      <c r="B30788" t="s">
        <v>27865</v>
      </c>
      <c r="C30788" t="s">
        <v>27770</v>
      </c>
      <c r="D30788" t="s">
        <v>27684</v>
      </c>
    </row>
    <row r="30789" spans="1:4" x14ac:dyDescent="0.2">
      <c r="A30789">
        <v>92571</v>
      </c>
      <c r="B30789" t="s">
        <v>27865</v>
      </c>
      <c r="C30789" t="s">
        <v>27770</v>
      </c>
      <c r="D30789" t="s">
        <v>27684</v>
      </c>
    </row>
    <row r="30790" spans="1:4" x14ac:dyDescent="0.2">
      <c r="A30790">
        <v>92582</v>
      </c>
      <c r="B30790" t="s">
        <v>27866</v>
      </c>
      <c r="C30790" t="s">
        <v>27770</v>
      </c>
      <c r="D30790" t="s">
        <v>27684</v>
      </c>
    </row>
    <row r="30791" spans="1:4" x14ac:dyDescent="0.2">
      <c r="A30791">
        <v>92583</v>
      </c>
      <c r="B30791" t="s">
        <v>27866</v>
      </c>
      <c r="C30791" t="s">
        <v>27770</v>
      </c>
      <c r="D30791" t="s">
        <v>27684</v>
      </c>
    </row>
    <row r="30792" spans="1:4" x14ac:dyDescent="0.2">
      <c r="A30792">
        <v>92584</v>
      </c>
      <c r="B30792" t="s">
        <v>27867</v>
      </c>
      <c r="C30792" t="s">
        <v>27770</v>
      </c>
      <c r="D30792" t="s">
        <v>27684</v>
      </c>
    </row>
    <row r="30793" spans="1:4" x14ac:dyDescent="0.2">
      <c r="A30793">
        <v>92585</v>
      </c>
      <c r="B30793" t="s">
        <v>27867</v>
      </c>
      <c r="C30793" t="s">
        <v>27770</v>
      </c>
      <c r="D30793" t="s">
        <v>27684</v>
      </c>
    </row>
    <row r="30794" spans="1:4" x14ac:dyDescent="0.2">
      <c r="A30794">
        <v>92586</v>
      </c>
      <c r="B30794" t="s">
        <v>27867</v>
      </c>
      <c r="C30794" t="s">
        <v>27770</v>
      </c>
      <c r="D30794" t="s">
        <v>27684</v>
      </c>
    </row>
    <row r="30795" spans="1:4" x14ac:dyDescent="0.2">
      <c r="A30795">
        <v>92587</v>
      </c>
      <c r="B30795" t="s">
        <v>27867</v>
      </c>
      <c r="C30795" t="s">
        <v>27770</v>
      </c>
      <c r="D30795" t="s">
        <v>27684</v>
      </c>
    </row>
    <row r="30796" spans="1:4" x14ac:dyDescent="0.2">
      <c r="A30796">
        <v>92590</v>
      </c>
      <c r="B30796" t="s">
        <v>8037</v>
      </c>
      <c r="C30796" t="s">
        <v>27770</v>
      </c>
      <c r="D30796" t="s">
        <v>27684</v>
      </c>
    </row>
    <row r="30797" spans="1:4" x14ac:dyDescent="0.2">
      <c r="A30797">
        <v>92591</v>
      </c>
      <c r="B30797" t="s">
        <v>8037</v>
      </c>
      <c r="C30797" t="s">
        <v>27770</v>
      </c>
      <c r="D30797" t="s">
        <v>27684</v>
      </c>
    </row>
    <row r="30798" spans="1:4" x14ac:dyDescent="0.2">
      <c r="A30798">
        <v>92592</v>
      </c>
      <c r="B30798" t="s">
        <v>8037</v>
      </c>
      <c r="C30798" t="s">
        <v>27770</v>
      </c>
      <c r="D30798" t="s">
        <v>27684</v>
      </c>
    </row>
    <row r="30799" spans="1:4" x14ac:dyDescent="0.2">
      <c r="A30799">
        <v>92595</v>
      </c>
      <c r="B30799" t="s">
        <v>27868</v>
      </c>
      <c r="C30799" t="s">
        <v>27770</v>
      </c>
      <c r="D30799" t="s">
        <v>27684</v>
      </c>
    </row>
    <row r="30800" spans="1:4" x14ac:dyDescent="0.2">
      <c r="A30800">
        <v>92596</v>
      </c>
      <c r="B30800" t="s">
        <v>12269</v>
      </c>
      <c r="C30800" t="s">
        <v>27770</v>
      </c>
      <c r="D30800" t="s">
        <v>27684</v>
      </c>
    </row>
    <row r="30801" spans="1:4" x14ac:dyDescent="0.2">
      <c r="A30801">
        <v>92599</v>
      </c>
      <c r="B30801" t="s">
        <v>27865</v>
      </c>
      <c r="C30801" t="s">
        <v>27770</v>
      </c>
      <c r="D30801" t="s">
        <v>27684</v>
      </c>
    </row>
    <row r="30802" spans="1:4" x14ac:dyDescent="0.2">
      <c r="A30802">
        <v>92602</v>
      </c>
      <c r="B30802" t="s">
        <v>15212</v>
      </c>
      <c r="C30802" t="s">
        <v>12974</v>
      </c>
      <c r="D30802" t="s">
        <v>27684</v>
      </c>
    </row>
    <row r="30803" spans="1:4" x14ac:dyDescent="0.2">
      <c r="A30803">
        <v>92603</v>
      </c>
      <c r="B30803" t="s">
        <v>15212</v>
      </c>
      <c r="C30803" t="s">
        <v>12974</v>
      </c>
      <c r="D30803" t="s">
        <v>27684</v>
      </c>
    </row>
    <row r="30804" spans="1:4" x14ac:dyDescent="0.2">
      <c r="A30804">
        <v>92604</v>
      </c>
      <c r="B30804" t="s">
        <v>15212</v>
      </c>
      <c r="C30804" t="s">
        <v>12974</v>
      </c>
      <c r="D30804" t="s">
        <v>27684</v>
      </c>
    </row>
    <row r="30805" spans="1:4" x14ac:dyDescent="0.2">
      <c r="A30805">
        <v>92606</v>
      </c>
      <c r="B30805" t="s">
        <v>15212</v>
      </c>
      <c r="C30805" t="s">
        <v>12974</v>
      </c>
      <c r="D30805" t="s">
        <v>27684</v>
      </c>
    </row>
    <row r="30806" spans="1:4" x14ac:dyDescent="0.2">
      <c r="A30806">
        <v>92610</v>
      </c>
      <c r="B30806" t="s">
        <v>27869</v>
      </c>
      <c r="C30806" t="s">
        <v>12974</v>
      </c>
      <c r="D30806" t="s">
        <v>27684</v>
      </c>
    </row>
    <row r="30807" spans="1:4" x14ac:dyDescent="0.2">
      <c r="A30807">
        <v>92612</v>
      </c>
      <c r="B30807" t="s">
        <v>15212</v>
      </c>
      <c r="C30807" t="s">
        <v>12974</v>
      </c>
      <c r="D30807" t="s">
        <v>27684</v>
      </c>
    </row>
    <row r="30808" spans="1:4" x14ac:dyDescent="0.2">
      <c r="A30808">
        <v>92614</v>
      </c>
      <c r="B30808" t="s">
        <v>15212</v>
      </c>
      <c r="C30808" t="s">
        <v>12974</v>
      </c>
      <c r="D30808" t="s">
        <v>27684</v>
      </c>
    </row>
    <row r="30809" spans="1:4" x14ac:dyDescent="0.2">
      <c r="A30809">
        <v>92617</v>
      </c>
      <c r="B30809" t="s">
        <v>15212</v>
      </c>
      <c r="C30809" t="s">
        <v>12974</v>
      </c>
      <c r="D30809" t="s">
        <v>27684</v>
      </c>
    </row>
    <row r="30810" spans="1:4" x14ac:dyDescent="0.2">
      <c r="A30810">
        <v>92618</v>
      </c>
      <c r="B30810" t="s">
        <v>15212</v>
      </c>
      <c r="C30810" t="s">
        <v>12974</v>
      </c>
      <c r="D30810" t="s">
        <v>27684</v>
      </c>
    </row>
    <row r="30811" spans="1:4" x14ac:dyDescent="0.2">
      <c r="A30811">
        <v>92620</v>
      </c>
      <c r="B30811" t="s">
        <v>15212</v>
      </c>
      <c r="C30811" t="s">
        <v>12974</v>
      </c>
      <c r="D30811" t="s">
        <v>27684</v>
      </c>
    </row>
    <row r="30812" spans="1:4" x14ac:dyDescent="0.2">
      <c r="A30812">
        <v>92624</v>
      </c>
      <c r="B30812" t="s">
        <v>27870</v>
      </c>
      <c r="C30812" t="s">
        <v>12974</v>
      </c>
      <c r="D30812" t="s">
        <v>27684</v>
      </c>
    </row>
    <row r="30813" spans="1:4" x14ac:dyDescent="0.2">
      <c r="A30813">
        <v>92625</v>
      </c>
      <c r="B30813" t="s">
        <v>27871</v>
      </c>
      <c r="C30813" t="s">
        <v>12974</v>
      </c>
      <c r="D30813" t="s">
        <v>27684</v>
      </c>
    </row>
    <row r="30814" spans="1:4" x14ac:dyDescent="0.2">
      <c r="A30814">
        <v>92626</v>
      </c>
      <c r="B30814" t="s">
        <v>8330</v>
      </c>
      <c r="C30814" t="s">
        <v>12974</v>
      </c>
      <c r="D30814" t="s">
        <v>27684</v>
      </c>
    </row>
    <row r="30815" spans="1:4" x14ac:dyDescent="0.2">
      <c r="A30815">
        <v>92627</v>
      </c>
      <c r="B30815" t="s">
        <v>8330</v>
      </c>
      <c r="C30815" t="s">
        <v>12974</v>
      </c>
      <c r="D30815" t="s">
        <v>27684</v>
      </c>
    </row>
    <row r="30816" spans="1:4" x14ac:dyDescent="0.2">
      <c r="A30816">
        <v>92629</v>
      </c>
      <c r="B30816" t="s">
        <v>27872</v>
      </c>
      <c r="C30816" t="s">
        <v>12974</v>
      </c>
      <c r="D30816" t="s">
        <v>27684</v>
      </c>
    </row>
    <row r="30817" spans="1:4" x14ac:dyDescent="0.2">
      <c r="A30817">
        <v>92630</v>
      </c>
      <c r="B30817" t="s">
        <v>2992</v>
      </c>
      <c r="C30817" t="s">
        <v>12974</v>
      </c>
      <c r="D30817" t="s">
        <v>27684</v>
      </c>
    </row>
    <row r="30818" spans="1:4" x14ac:dyDescent="0.2">
      <c r="A30818">
        <v>92637</v>
      </c>
      <c r="B30818" t="s">
        <v>27873</v>
      </c>
      <c r="C30818" t="s">
        <v>12974</v>
      </c>
      <c r="D30818" t="s">
        <v>27684</v>
      </c>
    </row>
    <row r="30819" spans="1:4" x14ac:dyDescent="0.2">
      <c r="A30819">
        <v>92646</v>
      </c>
      <c r="B30819" t="s">
        <v>696</v>
      </c>
      <c r="C30819" t="s">
        <v>12974</v>
      </c>
      <c r="D30819" t="s">
        <v>27684</v>
      </c>
    </row>
    <row r="30820" spans="1:4" x14ac:dyDescent="0.2">
      <c r="A30820">
        <v>92647</v>
      </c>
      <c r="B30820" t="s">
        <v>696</v>
      </c>
      <c r="C30820" t="s">
        <v>12974</v>
      </c>
      <c r="D30820" t="s">
        <v>27684</v>
      </c>
    </row>
    <row r="30821" spans="1:4" x14ac:dyDescent="0.2">
      <c r="A30821">
        <v>92648</v>
      </c>
      <c r="B30821" t="s">
        <v>696</v>
      </c>
      <c r="C30821" t="s">
        <v>12974</v>
      </c>
      <c r="D30821" t="s">
        <v>27684</v>
      </c>
    </row>
    <row r="30822" spans="1:4" x14ac:dyDescent="0.2">
      <c r="A30822">
        <v>92649</v>
      </c>
      <c r="B30822" t="s">
        <v>696</v>
      </c>
      <c r="C30822" t="s">
        <v>12974</v>
      </c>
      <c r="D30822" t="s">
        <v>27684</v>
      </c>
    </row>
    <row r="30823" spans="1:4" x14ac:dyDescent="0.2">
      <c r="A30823">
        <v>92651</v>
      </c>
      <c r="B30823" t="s">
        <v>27874</v>
      </c>
      <c r="C30823" t="s">
        <v>12974</v>
      </c>
      <c r="D30823" t="s">
        <v>27684</v>
      </c>
    </row>
    <row r="30824" spans="1:4" x14ac:dyDescent="0.2">
      <c r="A30824">
        <v>92653</v>
      </c>
      <c r="B30824" t="s">
        <v>27875</v>
      </c>
      <c r="C30824" t="s">
        <v>12974</v>
      </c>
      <c r="D30824" t="s">
        <v>27684</v>
      </c>
    </row>
    <row r="30825" spans="1:4" x14ac:dyDescent="0.2">
      <c r="A30825">
        <v>92655</v>
      </c>
      <c r="B30825" t="s">
        <v>27876</v>
      </c>
      <c r="C30825" t="s">
        <v>12974</v>
      </c>
      <c r="D30825" t="s">
        <v>27684</v>
      </c>
    </row>
    <row r="30826" spans="1:4" x14ac:dyDescent="0.2">
      <c r="A30826">
        <v>92656</v>
      </c>
      <c r="B30826" t="s">
        <v>27877</v>
      </c>
      <c r="C30826" t="s">
        <v>12974</v>
      </c>
      <c r="D30826" t="s">
        <v>27684</v>
      </c>
    </row>
    <row r="30827" spans="1:4" x14ac:dyDescent="0.2">
      <c r="A30827">
        <v>92657</v>
      </c>
      <c r="B30827" t="s">
        <v>27878</v>
      </c>
      <c r="C30827" t="s">
        <v>12974</v>
      </c>
      <c r="D30827" t="s">
        <v>27684</v>
      </c>
    </row>
    <row r="30828" spans="1:4" x14ac:dyDescent="0.2">
      <c r="A30828">
        <v>92660</v>
      </c>
      <c r="B30828" t="s">
        <v>27879</v>
      </c>
      <c r="C30828" t="s">
        <v>12974</v>
      </c>
      <c r="D30828" t="s">
        <v>27684</v>
      </c>
    </row>
    <row r="30829" spans="1:4" x14ac:dyDescent="0.2">
      <c r="A30829">
        <v>92661</v>
      </c>
      <c r="B30829" t="s">
        <v>27879</v>
      </c>
      <c r="C30829" t="s">
        <v>12974</v>
      </c>
      <c r="D30829" t="s">
        <v>27684</v>
      </c>
    </row>
    <row r="30830" spans="1:4" x14ac:dyDescent="0.2">
      <c r="A30830">
        <v>92662</v>
      </c>
      <c r="B30830" t="s">
        <v>27879</v>
      </c>
      <c r="C30830" t="s">
        <v>12974</v>
      </c>
      <c r="D30830" t="s">
        <v>27684</v>
      </c>
    </row>
    <row r="30831" spans="1:4" x14ac:dyDescent="0.2">
      <c r="A30831">
        <v>92663</v>
      </c>
      <c r="B30831" t="s">
        <v>27879</v>
      </c>
      <c r="C30831" t="s">
        <v>12974</v>
      </c>
      <c r="D30831" t="s">
        <v>27684</v>
      </c>
    </row>
    <row r="30832" spans="1:4" x14ac:dyDescent="0.2">
      <c r="A30832">
        <v>92672</v>
      </c>
      <c r="B30832" t="s">
        <v>10314</v>
      </c>
      <c r="C30832" t="s">
        <v>12974</v>
      </c>
      <c r="D30832" t="s">
        <v>27684</v>
      </c>
    </row>
    <row r="30833" spans="1:4" x14ac:dyDescent="0.2">
      <c r="A30833">
        <v>92673</v>
      </c>
      <c r="B30833" t="s">
        <v>10314</v>
      </c>
      <c r="C30833" t="s">
        <v>12974</v>
      </c>
      <c r="D30833" t="s">
        <v>27684</v>
      </c>
    </row>
    <row r="30834" spans="1:4" x14ac:dyDescent="0.2">
      <c r="A30834">
        <v>92675</v>
      </c>
      <c r="B30834" t="s">
        <v>27880</v>
      </c>
      <c r="C30834" t="s">
        <v>12974</v>
      </c>
      <c r="D30834" t="s">
        <v>27684</v>
      </c>
    </row>
    <row r="30835" spans="1:4" x14ac:dyDescent="0.2">
      <c r="A30835">
        <v>92676</v>
      </c>
      <c r="B30835" t="s">
        <v>27881</v>
      </c>
      <c r="C30835" t="s">
        <v>12974</v>
      </c>
      <c r="D30835" t="s">
        <v>27684</v>
      </c>
    </row>
    <row r="30836" spans="1:4" x14ac:dyDescent="0.2">
      <c r="A30836">
        <v>92677</v>
      </c>
      <c r="B30836" t="s">
        <v>6679</v>
      </c>
      <c r="C30836" t="s">
        <v>12974</v>
      </c>
      <c r="D30836" t="s">
        <v>27684</v>
      </c>
    </row>
    <row r="30837" spans="1:4" x14ac:dyDescent="0.2">
      <c r="A30837">
        <v>92679</v>
      </c>
      <c r="B30837" t="s">
        <v>27882</v>
      </c>
      <c r="C30837" t="s">
        <v>12974</v>
      </c>
      <c r="D30837" t="s">
        <v>27684</v>
      </c>
    </row>
    <row r="30838" spans="1:4" x14ac:dyDescent="0.2">
      <c r="A30838">
        <v>92683</v>
      </c>
      <c r="B30838" t="s">
        <v>5447</v>
      </c>
      <c r="C30838" t="s">
        <v>12974</v>
      </c>
      <c r="D30838" t="s">
        <v>27684</v>
      </c>
    </row>
    <row r="30839" spans="1:4" x14ac:dyDescent="0.2">
      <c r="A30839">
        <v>92688</v>
      </c>
      <c r="B30839" t="s">
        <v>27883</v>
      </c>
      <c r="C30839" t="s">
        <v>12974</v>
      </c>
      <c r="D30839" t="s">
        <v>27684</v>
      </c>
    </row>
    <row r="30840" spans="1:4" x14ac:dyDescent="0.2">
      <c r="A30840">
        <v>92691</v>
      </c>
      <c r="B30840" t="s">
        <v>7459</v>
      </c>
      <c r="C30840" t="s">
        <v>12974</v>
      </c>
      <c r="D30840" t="s">
        <v>27684</v>
      </c>
    </row>
    <row r="30841" spans="1:4" x14ac:dyDescent="0.2">
      <c r="A30841">
        <v>92692</v>
      </c>
      <c r="B30841" t="s">
        <v>7459</v>
      </c>
      <c r="C30841" t="s">
        <v>12974</v>
      </c>
      <c r="D30841" t="s">
        <v>27684</v>
      </c>
    </row>
    <row r="30842" spans="1:4" x14ac:dyDescent="0.2">
      <c r="A30842">
        <v>92694</v>
      </c>
      <c r="B30842" t="s">
        <v>27884</v>
      </c>
      <c r="C30842" t="s">
        <v>12974</v>
      </c>
      <c r="D30842" t="s">
        <v>27684</v>
      </c>
    </row>
    <row r="30843" spans="1:4" x14ac:dyDescent="0.2">
      <c r="A30843">
        <v>92697</v>
      </c>
      <c r="B30843" t="s">
        <v>15212</v>
      </c>
      <c r="C30843" t="s">
        <v>12974</v>
      </c>
      <c r="D30843" t="s">
        <v>27684</v>
      </c>
    </row>
    <row r="30844" spans="1:4" x14ac:dyDescent="0.2">
      <c r="A30844">
        <v>92698</v>
      </c>
      <c r="B30844" t="s">
        <v>27877</v>
      </c>
      <c r="C30844" t="s">
        <v>12974</v>
      </c>
      <c r="D30844" t="s">
        <v>27684</v>
      </c>
    </row>
    <row r="30845" spans="1:4" x14ac:dyDescent="0.2">
      <c r="A30845">
        <v>92701</v>
      </c>
      <c r="B30845" t="s">
        <v>3743</v>
      </c>
      <c r="C30845" t="s">
        <v>12974</v>
      </c>
      <c r="D30845" t="s">
        <v>27684</v>
      </c>
    </row>
    <row r="30846" spans="1:4" x14ac:dyDescent="0.2">
      <c r="A30846">
        <v>92703</v>
      </c>
      <c r="B30846" t="s">
        <v>3743</v>
      </c>
      <c r="C30846" t="s">
        <v>12974</v>
      </c>
      <c r="D30846" t="s">
        <v>27684</v>
      </c>
    </row>
    <row r="30847" spans="1:4" x14ac:dyDescent="0.2">
      <c r="A30847">
        <v>92704</v>
      </c>
      <c r="B30847" t="s">
        <v>3743</v>
      </c>
      <c r="C30847" t="s">
        <v>12974</v>
      </c>
      <c r="D30847" t="s">
        <v>27684</v>
      </c>
    </row>
    <row r="30848" spans="1:4" x14ac:dyDescent="0.2">
      <c r="A30848">
        <v>92705</v>
      </c>
      <c r="B30848" t="s">
        <v>3743</v>
      </c>
      <c r="C30848" t="s">
        <v>12974</v>
      </c>
      <c r="D30848" t="s">
        <v>27684</v>
      </c>
    </row>
    <row r="30849" spans="1:4" x14ac:dyDescent="0.2">
      <c r="A30849">
        <v>92706</v>
      </c>
      <c r="B30849" t="s">
        <v>3743</v>
      </c>
      <c r="C30849" t="s">
        <v>12974</v>
      </c>
      <c r="D30849" t="s">
        <v>27684</v>
      </c>
    </row>
    <row r="30850" spans="1:4" x14ac:dyDescent="0.2">
      <c r="A30850">
        <v>92707</v>
      </c>
      <c r="B30850" t="s">
        <v>3743</v>
      </c>
      <c r="C30850" t="s">
        <v>12974</v>
      </c>
      <c r="D30850" t="s">
        <v>27684</v>
      </c>
    </row>
    <row r="30851" spans="1:4" x14ac:dyDescent="0.2">
      <c r="A30851">
        <v>92708</v>
      </c>
      <c r="B30851" t="s">
        <v>27885</v>
      </c>
      <c r="C30851" t="s">
        <v>12974</v>
      </c>
      <c r="D30851" t="s">
        <v>27684</v>
      </c>
    </row>
    <row r="30852" spans="1:4" x14ac:dyDescent="0.2">
      <c r="A30852">
        <v>92709</v>
      </c>
      <c r="B30852" t="s">
        <v>15212</v>
      </c>
      <c r="C30852" t="s">
        <v>12974</v>
      </c>
      <c r="D30852" t="s">
        <v>27684</v>
      </c>
    </row>
    <row r="30853" spans="1:4" x14ac:dyDescent="0.2">
      <c r="A30853">
        <v>92710</v>
      </c>
      <c r="B30853" t="s">
        <v>15212</v>
      </c>
      <c r="C30853" t="s">
        <v>12974</v>
      </c>
      <c r="D30853" t="s">
        <v>27684</v>
      </c>
    </row>
    <row r="30854" spans="1:4" x14ac:dyDescent="0.2">
      <c r="A30854">
        <v>92725</v>
      </c>
      <c r="B30854" t="s">
        <v>3743</v>
      </c>
      <c r="C30854" t="s">
        <v>12974</v>
      </c>
      <c r="D30854" t="s">
        <v>27684</v>
      </c>
    </row>
    <row r="30855" spans="1:4" x14ac:dyDescent="0.2">
      <c r="A30855">
        <v>92780</v>
      </c>
      <c r="B30855" t="s">
        <v>21413</v>
      </c>
      <c r="C30855" t="s">
        <v>12974</v>
      </c>
      <c r="D30855" t="s">
        <v>27684</v>
      </c>
    </row>
    <row r="30856" spans="1:4" x14ac:dyDescent="0.2">
      <c r="A30856">
        <v>92782</v>
      </c>
      <c r="B30856" t="s">
        <v>21413</v>
      </c>
      <c r="C30856" t="s">
        <v>12974</v>
      </c>
      <c r="D30856" t="s">
        <v>27684</v>
      </c>
    </row>
    <row r="30857" spans="1:4" x14ac:dyDescent="0.2">
      <c r="A30857">
        <v>92799</v>
      </c>
      <c r="B30857" t="s">
        <v>3743</v>
      </c>
      <c r="C30857" t="s">
        <v>12974</v>
      </c>
      <c r="D30857" t="s">
        <v>27684</v>
      </c>
    </row>
    <row r="30858" spans="1:4" x14ac:dyDescent="0.2">
      <c r="A30858">
        <v>92801</v>
      </c>
      <c r="B30858" t="s">
        <v>5761</v>
      </c>
      <c r="C30858" t="s">
        <v>12974</v>
      </c>
      <c r="D30858" t="s">
        <v>27684</v>
      </c>
    </row>
    <row r="30859" spans="1:4" x14ac:dyDescent="0.2">
      <c r="A30859">
        <v>92802</v>
      </c>
      <c r="B30859" t="s">
        <v>5761</v>
      </c>
      <c r="C30859" t="s">
        <v>12974</v>
      </c>
      <c r="D30859" t="s">
        <v>27684</v>
      </c>
    </row>
    <row r="30860" spans="1:4" x14ac:dyDescent="0.2">
      <c r="A30860">
        <v>92804</v>
      </c>
      <c r="B30860" t="s">
        <v>5761</v>
      </c>
      <c r="C30860" t="s">
        <v>12974</v>
      </c>
      <c r="D30860" t="s">
        <v>27684</v>
      </c>
    </row>
    <row r="30861" spans="1:4" x14ac:dyDescent="0.2">
      <c r="A30861">
        <v>92805</v>
      </c>
      <c r="B30861" t="s">
        <v>5761</v>
      </c>
      <c r="C30861" t="s">
        <v>12974</v>
      </c>
      <c r="D30861" t="s">
        <v>27684</v>
      </c>
    </row>
    <row r="30862" spans="1:4" x14ac:dyDescent="0.2">
      <c r="A30862">
        <v>92806</v>
      </c>
      <c r="B30862" t="s">
        <v>5761</v>
      </c>
      <c r="C30862" t="s">
        <v>12974</v>
      </c>
      <c r="D30862" t="s">
        <v>27684</v>
      </c>
    </row>
    <row r="30863" spans="1:4" x14ac:dyDescent="0.2">
      <c r="A30863">
        <v>92807</v>
      </c>
      <c r="B30863" t="s">
        <v>5761</v>
      </c>
      <c r="C30863" t="s">
        <v>12974</v>
      </c>
      <c r="D30863" t="s">
        <v>27684</v>
      </c>
    </row>
    <row r="30864" spans="1:4" x14ac:dyDescent="0.2">
      <c r="A30864">
        <v>92808</v>
      </c>
      <c r="B30864" t="s">
        <v>5761</v>
      </c>
      <c r="C30864" t="s">
        <v>12974</v>
      </c>
      <c r="D30864" t="s">
        <v>27684</v>
      </c>
    </row>
    <row r="30865" spans="1:4" x14ac:dyDescent="0.2">
      <c r="A30865">
        <v>92809</v>
      </c>
      <c r="B30865" t="s">
        <v>5761</v>
      </c>
      <c r="C30865" t="s">
        <v>12974</v>
      </c>
      <c r="D30865" t="s">
        <v>27684</v>
      </c>
    </row>
    <row r="30866" spans="1:4" x14ac:dyDescent="0.2">
      <c r="A30866">
        <v>92821</v>
      </c>
      <c r="B30866" t="s">
        <v>27886</v>
      </c>
      <c r="C30866" t="s">
        <v>12974</v>
      </c>
      <c r="D30866" t="s">
        <v>27684</v>
      </c>
    </row>
    <row r="30867" spans="1:4" x14ac:dyDescent="0.2">
      <c r="A30867">
        <v>92823</v>
      </c>
      <c r="B30867" t="s">
        <v>27886</v>
      </c>
      <c r="C30867" t="s">
        <v>12974</v>
      </c>
      <c r="D30867" t="s">
        <v>27684</v>
      </c>
    </row>
    <row r="30868" spans="1:4" x14ac:dyDescent="0.2">
      <c r="A30868">
        <v>92831</v>
      </c>
      <c r="B30868" t="s">
        <v>23269</v>
      </c>
      <c r="C30868" t="s">
        <v>12974</v>
      </c>
      <c r="D30868" t="s">
        <v>27684</v>
      </c>
    </row>
    <row r="30869" spans="1:4" x14ac:dyDescent="0.2">
      <c r="A30869">
        <v>92832</v>
      </c>
      <c r="B30869" t="s">
        <v>23269</v>
      </c>
      <c r="C30869" t="s">
        <v>12974</v>
      </c>
      <c r="D30869" t="s">
        <v>27684</v>
      </c>
    </row>
    <row r="30870" spans="1:4" x14ac:dyDescent="0.2">
      <c r="A30870">
        <v>92833</v>
      </c>
      <c r="B30870" t="s">
        <v>23269</v>
      </c>
      <c r="C30870" t="s">
        <v>12974</v>
      </c>
      <c r="D30870" t="s">
        <v>27684</v>
      </c>
    </row>
    <row r="30871" spans="1:4" x14ac:dyDescent="0.2">
      <c r="A30871">
        <v>92835</v>
      </c>
      <c r="B30871" t="s">
        <v>23269</v>
      </c>
      <c r="C30871" t="s">
        <v>12974</v>
      </c>
      <c r="D30871" t="s">
        <v>27684</v>
      </c>
    </row>
    <row r="30872" spans="1:4" x14ac:dyDescent="0.2">
      <c r="A30872">
        <v>92840</v>
      </c>
      <c r="B30872" t="s">
        <v>21583</v>
      </c>
      <c r="C30872" t="s">
        <v>12974</v>
      </c>
      <c r="D30872" t="s">
        <v>27684</v>
      </c>
    </row>
    <row r="30873" spans="1:4" x14ac:dyDescent="0.2">
      <c r="A30873">
        <v>92841</v>
      </c>
      <c r="B30873" t="s">
        <v>21583</v>
      </c>
      <c r="C30873" t="s">
        <v>12974</v>
      </c>
      <c r="D30873" t="s">
        <v>27684</v>
      </c>
    </row>
    <row r="30874" spans="1:4" x14ac:dyDescent="0.2">
      <c r="A30874">
        <v>92843</v>
      </c>
      <c r="B30874" t="s">
        <v>21583</v>
      </c>
      <c r="C30874" t="s">
        <v>12974</v>
      </c>
      <c r="D30874" t="s">
        <v>27684</v>
      </c>
    </row>
    <row r="30875" spans="1:4" x14ac:dyDescent="0.2">
      <c r="A30875">
        <v>92844</v>
      </c>
      <c r="B30875" t="s">
        <v>21583</v>
      </c>
      <c r="C30875" t="s">
        <v>12974</v>
      </c>
      <c r="D30875" t="s">
        <v>27684</v>
      </c>
    </row>
    <row r="30876" spans="1:4" x14ac:dyDescent="0.2">
      <c r="A30876">
        <v>92845</v>
      </c>
      <c r="B30876" t="s">
        <v>21583</v>
      </c>
      <c r="C30876" t="s">
        <v>12974</v>
      </c>
      <c r="D30876" t="s">
        <v>27684</v>
      </c>
    </row>
    <row r="30877" spans="1:4" x14ac:dyDescent="0.2">
      <c r="A30877">
        <v>92850</v>
      </c>
      <c r="B30877" t="s">
        <v>5761</v>
      </c>
      <c r="C30877" t="s">
        <v>12974</v>
      </c>
      <c r="D30877" t="s">
        <v>27684</v>
      </c>
    </row>
    <row r="30878" spans="1:4" x14ac:dyDescent="0.2">
      <c r="A30878">
        <v>92860</v>
      </c>
      <c r="B30878" t="s">
        <v>25173</v>
      </c>
      <c r="C30878" t="s">
        <v>27770</v>
      </c>
      <c r="D30878" t="s">
        <v>27684</v>
      </c>
    </row>
    <row r="30879" spans="1:4" x14ac:dyDescent="0.2">
      <c r="A30879">
        <v>92861</v>
      </c>
      <c r="B30879" t="s">
        <v>23687</v>
      </c>
      <c r="C30879" t="s">
        <v>12974</v>
      </c>
      <c r="D30879" t="s">
        <v>27684</v>
      </c>
    </row>
    <row r="30880" spans="1:4" x14ac:dyDescent="0.2">
      <c r="A30880">
        <v>92862</v>
      </c>
      <c r="B30880" t="s">
        <v>856</v>
      </c>
      <c r="C30880" t="s">
        <v>12974</v>
      </c>
      <c r="D30880" t="s">
        <v>27684</v>
      </c>
    </row>
    <row r="30881" spans="1:4" x14ac:dyDescent="0.2">
      <c r="A30881">
        <v>92865</v>
      </c>
      <c r="B30881" t="s">
        <v>856</v>
      </c>
      <c r="C30881" t="s">
        <v>12974</v>
      </c>
      <c r="D30881" t="s">
        <v>27684</v>
      </c>
    </row>
    <row r="30882" spans="1:4" x14ac:dyDescent="0.2">
      <c r="A30882">
        <v>92866</v>
      </c>
      <c r="B30882" t="s">
        <v>856</v>
      </c>
      <c r="C30882" t="s">
        <v>12974</v>
      </c>
      <c r="D30882" t="s">
        <v>27684</v>
      </c>
    </row>
    <row r="30883" spans="1:4" x14ac:dyDescent="0.2">
      <c r="A30883">
        <v>92867</v>
      </c>
      <c r="B30883" t="s">
        <v>856</v>
      </c>
      <c r="C30883" t="s">
        <v>12974</v>
      </c>
      <c r="D30883" t="s">
        <v>27684</v>
      </c>
    </row>
    <row r="30884" spans="1:4" x14ac:dyDescent="0.2">
      <c r="A30884">
        <v>92868</v>
      </c>
      <c r="B30884" t="s">
        <v>856</v>
      </c>
      <c r="C30884" t="s">
        <v>12974</v>
      </c>
      <c r="D30884" t="s">
        <v>27684</v>
      </c>
    </row>
    <row r="30885" spans="1:4" x14ac:dyDescent="0.2">
      <c r="A30885">
        <v>92869</v>
      </c>
      <c r="B30885" t="s">
        <v>856</v>
      </c>
      <c r="C30885" t="s">
        <v>12974</v>
      </c>
      <c r="D30885" t="s">
        <v>27684</v>
      </c>
    </row>
    <row r="30886" spans="1:4" x14ac:dyDescent="0.2">
      <c r="A30886">
        <v>92870</v>
      </c>
      <c r="B30886" t="s">
        <v>27887</v>
      </c>
      <c r="C30886" t="s">
        <v>12974</v>
      </c>
      <c r="D30886" t="s">
        <v>27684</v>
      </c>
    </row>
    <row r="30887" spans="1:4" x14ac:dyDescent="0.2">
      <c r="A30887">
        <v>92878</v>
      </c>
      <c r="B30887" t="s">
        <v>13822</v>
      </c>
      <c r="C30887" t="s">
        <v>27770</v>
      </c>
      <c r="D30887" t="s">
        <v>27684</v>
      </c>
    </row>
    <row r="30888" spans="1:4" x14ac:dyDescent="0.2">
      <c r="A30888">
        <v>92879</v>
      </c>
      <c r="B30888" t="s">
        <v>13822</v>
      </c>
      <c r="C30888" t="s">
        <v>27770</v>
      </c>
      <c r="D30888" t="s">
        <v>27684</v>
      </c>
    </row>
    <row r="30889" spans="1:4" x14ac:dyDescent="0.2">
      <c r="A30889">
        <v>92880</v>
      </c>
      <c r="B30889" t="s">
        <v>13822</v>
      </c>
      <c r="C30889" t="s">
        <v>27770</v>
      </c>
      <c r="D30889" t="s">
        <v>27684</v>
      </c>
    </row>
    <row r="30890" spans="1:4" x14ac:dyDescent="0.2">
      <c r="A30890">
        <v>92881</v>
      </c>
      <c r="B30890" t="s">
        <v>13822</v>
      </c>
      <c r="C30890" t="s">
        <v>27770</v>
      </c>
      <c r="D30890" t="s">
        <v>27684</v>
      </c>
    </row>
    <row r="30891" spans="1:4" x14ac:dyDescent="0.2">
      <c r="A30891">
        <v>92882</v>
      </c>
      <c r="B30891" t="s">
        <v>13822</v>
      </c>
      <c r="C30891" t="s">
        <v>27770</v>
      </c>
      <c r="D30891" t="s">
        <v>27684</v>
      </c>
    </row>
    <row r="30892" spans="1:4" x14ac:dyDescent="0.2">
      <c r="A30892">
        <v>92883</v>
      </c>
      <c r="B30892" t="s">
        <v>13822</v>
      </c>
      <c r="C30892" t="s">
        <v>27770</v>
      </c>
      <c r="D30892" t="s">
        <v>27684</v>
      </c>
    </row>
    <row r="30893" spans="1:4" x14ac:dyDescent="0.2">
      <c r="A30893">
        <v>92886</v>
      </c>
      <c r="B30893" t="s">
        <v>27888</v>
      </c>
      <c r="C30893" t="s">
        <v>12974</v>
      </c>
      <c r="D30893" t="s">
        <v>27684</v>
      </c>
    </row>
    <row r="30894" spans="1:4" x14ac:dyDescent="0.2">
      <c r="A30894">
        <v>92887</v>
      </c>
      <c r="B30894" t="s">
        <v>27888</v>
      </c>
      <c r="C30894" t="s">
        <v>12974</v>
      </c>
      <c r="D30894" t="s">
        <v>27684</v>
      </c>
    </row>
    <row r="30895" spans="1:4" x14ac:dyDescent="0.2">
      <c r="A30895">
        <v>92899</v>
      </c>
      <c r="B30895" t="s">
        <v>5761</v>
      </c>
      <c r="C30895" t="s">
        <v>12974</v>
      </c>
      <c r="D30895" t="s">
        <v>27684</v>
      </c>
    </row>
    <row r="30896" spans="1:4" x14ac:dyDescent="0.2">
      <c r="A30896">
        <v>93001</v>
      </c>
      <c r="B30896" t="s">
        <v>21681</v>
      </c>
      <c r="C30896" t="s">
        <v>27734</v>
      </c>
      <c r="D30896" t="s">
        <v>27684</v>
      </c>
    </row>
    <row r="30897" spans="1:4" x14ac:dyDescent="0.2">
      <c r="A30897">
        <v>93003</v>
      </c>
      <c r="B30897" t="s">
        <v>21681</v>
      </c>
      <c r="C30897" t="s">
        <v>27734</v>
      </c>
      <c r="D30897" t="s">
        <v>27684</v>
      </c>
    </row>
    <row r="30898" spans="1:4" x14ac:dyDescent="0.2">
      <c r="A30898">
        <v>93004</v>
      </c>
      <c r="B30898" t="s">
        <v>21681</v>
      </c>
      <c r="C30898" t="s">
        <v>27734</v>
      </c>
      <c r="D30898" t="s">
        <v>27684</v>
      </c>
    </row>
    <row r="30899" spans="1:4" x14ac:dyDescent="0.2">
      <c r="A30899">
        <v>93009</v>
      </c>
      <c r="B30899" t="s">
        <v>21681</v>
      </c>
      <c r="C30899" t="s">
        <v>27734</v>
      </c>
      <c r="D30899" t="s">
        <v>27684</v>
      </c>
    </row>
    <row r="30900" spans="1:4" x14ac:dyDescent="0.2">
      <c r="A30900">
        <v>93010</v>
      </c>
      <c r="B30900" t="s">
        <v>8121</v>
      </c>
      <c r="C30900" t="s">
        <v>27734</v>
      </c>
      <c r="D30900" t="s">
        <v>27684</v>
      </c>
    </row>
    <row r="30901" spans="1:4" x14ac:dyDescent="0.2">
      <c r="A30901">
        <v>93012</v>
      </c>
      <c r="B30901" t="s">
        <v>8121</v>
      </c>
      <c r="C30901" t="s">
        <v>27734</v>
      </c>
      <c r="D30901" t="s">
        <v>27684</v>
      </c>
    </row>
    <row r="30902" spans="1:4" x14ac:dyDescent="0.2">
      <c r="A30902">
        <v>93013</v>
      </c>
      <c r="B30902" t="s">
        <v>27889</v>
      </c>
      <c r="C30902" t="s">
        <v>27890</v>
      </c>
      <c r="D30902" t="s">
        <v>27684</v>
      </c>
    </row>
    <row r="30903" spans="1:4" x14ac:dyDescent="0.2">
      <c r="A30903">
        <v>93015</v>
      </c>
      <c r="B30903" t="s">
        <v>14763</v>
      </c>
      <c r="C30903" t="s">
        <v>27734</v>
      </c>
      <c r="D30903" t="s">
        <v>27684</v>
      </c>
    </row>
    <row r="30904" spans="1:4" x14ac:dyDescent="0.2">
      <c r="A30904">
        <v>93021</v>
      </c>
      <c r="B30904" t="s">
        <v>27891</v>
      </c>
      <c r="C30904" t="s">
        <v>27734</v>
      </c>
      <c r="D30904" t="s">
        <v>27684</v>
      </c>
    </row>
    <row r="30905" spans="1:4" x14ac:dyDescent="0.2">
      <c r="A30905">
        <v>93022</v>
      </c>
      <c r="B30905" t="s">
        <v>27892</v>
      </c>
      <c r="C30905" t="s">
        <v>27734</v>
      </c>
      <c r="D30905" t="s">
        <v>27684</v>
      </c>
    </row>
    <row r="30906" spans="1:4" x14ac:dyDescent="0.2">
      <c r="A30906">
        <v>93023</v>
      </c>
      <c r="B30906" t="s">
        <v>27893</v>
      </c>
      <c r="C30906" t="s">
        <v>27734</v>
      </c>
      <c r="D30906" t="s">
        <v>27684</v>
      </c>
    </row>
    <row r="30907" spans="1:4" x14ac:dyDescent="0.2">
      <c r="A30907">
        <v>93030</v>
      </c>
      <c r="B30907" t="s">
        <v>1093</v>
      </c>
      <c r="C30907" t="s">
        <v>27734</v>
      </c>
      <c r="D30907" t="s">
        <v>27684</v>
      </c>
    </row>
    <row r="30908" spans="1:4" x14ac:dyDescent="0.2">
      <c r="A30908">
        <v>93033</v>
      </c>
      <c r="B30908" t="s">
        <v>1093</v>
      </c>
      <c r="C30908" t="s">
        <v>27734</v>
      </c>
      <c r="D30908" t="s">
        <v>27684</v>
      </c>
    </row>
    <row r="30909" spans="1:4" x14ac:dyDescent="0.2">
      <c r="A30909">
        <v>93035</v>
      </c>
      <c r="B30909" t="s">
        <v>1093</v>
      </c>
      <c r="C30909" t="s">
        <v>27734</v>
      </c>
      <c r="D30909" t="s">
        <v>27684</v>
      </c>
    </row>
    <row r="30910" spans="1:4" x14ac:dyDescent="0.2">
      <c r="A30910">
        <v>93036</v>
      </c>
      <c r="B30910" t="s">
        <v>1093</v>
      </c>
      <c r="C30910" t="s">
        <v>27734</v>
      </c>
      <c r="D30910" t="s">
        <v>27684</v>
      </c>
    </row>
    <row r="30911" spans="1:4" x14ac:dyDescent="0.2">
      <c r="A30911">
        <v>93041</v>
      </c>
      <c r="B30911" t="s">
        <v>27894</v>
      </c>
      <c r="C30911" t="s">
        <v>27734</v>
      </c>
      <c r="D30911" t="s">
        <v>27684</v>
      </c>
    </row>
    <row r="30912" spans="1:4" x14ac:dyDescent="0.2">
      <c r="A30912">
        <v>93042</v>
      </c>
      <c r="B30912" t="s">
        <v>27895</v>
      </c>
      <c r="C30912" t="s">
        <v>27734</v>
      </c>
      <c r="D30912" t="s">
        <v>27684</v>
      </c>
    </row>
    <row r="30913" spans="1:4" x14ac:dyDescent="0.2">
      <c r="A30913">
        <v>93043</v>
      </c>
      <c r="B30913" t="s">
        <v>27896</v>
      </c>
      <c r="C30913" t="s">
        <v>27734</v>
      </c>
      <c r="D30913" t="s">
        <v>27684</v>
      </c>
    </row>
    <row r="30914" spans="1:4" x14ac:dyDescent="0.2">
      <c r="A30914">
        <v>93060</v>
      </c>
      <c r="B30914" t="s">
        <v>27897</v>
      </c>
      <c r="C30914" t="s">
        <v>27734</v>
      </c>
      <c r="D30914" t="s">
        <v>27684</v>
      </c>
    </row>
    <row r="30915" spans="1:4" x14ac:dyDescent="0.2">
      <c r="A30915">
        <v>93063</v>
      </c>
      <c r="B30915" t="s">
        <v>27898</v>
      </c>
      <c r="C30915" t="s">
        <v>27734</v>
      </c>
      <c r="D30915" t="s">
        <v>27684</v>
      </c>
    </row>
    <row r="30916" spans="1:4" x14ac:dyDescent="0.2">
      <c r="A30916">
        <v>93064</v>
      </c>
      <c r="B30916" t="s">
        <v>27899</v>
      </c>
      <c r="C30916" t="s">
        <v>27734</v>
      </c>
      <c r="D30916" t="s">
        <v>27684</v>
      </c>
    </row>
    <row r="30917" spans="1:4" x14ac:dyDescent="0.2">
      <c r="A30917">
        <v>93065</v>
      </c>
      <c r="B30917" t="s">
        <v>27898</v>
      </c>
      <c r="C30917" t="s">
        <v>27734</v>
      </c>
      <c r="D30917" t="s">
        <v>27684</v>
      </c>
    </row>
    <row r="30918" spans="1:4" x14ac:dyDescent="0.2">
      <c r="A30918">
        <v>93066</v>
      </c>
      <c r="B30918" t="s">
        <v>27900</v>
      </c>
      <c r="C30918" t="s">
        <v>27734</v>
      </c>
      <c r="D30918" t="s">
        <v>27684</v>
      </c>
    </row>
    <row r="30919" spans="1:4" x14ac:dyDescent="0.2">
      <c r="A30919">
        <v>93093</v>
      </c>
      <c r="B30919" t="s">
        <v>27898</v>
      </c>
      <c r="C30919" t="s">
        <v>27734</v>
      </c>
      <c r="D30919" t="s">
        <v>27684</v>
      </c>
    </row>
    <row r="30920" spans="1:4" x14ac:dyDescent="0.2">
      <c r="A30920">
        <v>93099</v>
      </c>
      <c r="B30920" t="s">
        <v>27898</v>
      </c>
      <c r="C30920" t="s">
        <v>27734</v>
      </c>
      <c r="D30920" t="s">
        <v>27684</v>
      </c>
    </row>
    <row r="30921" spans="1:4" x14ac:dyDescent="0.2">
      <c r="A30921">
        <v>93101</v>
      </c>
      <c r="B30921" t="s">
        <v>4935</v>
      </c>
      <c r="C30921" t="s">
        <v>27890</v>
      </c>
      <c r="D30921" t="s">
        <v>27684</v>
      </c>
    </row>
    <row r="30922" spans="1:4" x14ac:dyDescent="0.2">
      <c r="A30922">
        <v>93103</v>
      </c>
      <c r="B30922" t="s">
        <v>4935</v>
      </c>
      <c r="C30922" t="s">
        <v>27890</v>
      </c>
      <c r="D30922" t="s">
        <v>27684</v>
      </c>
    </row>
    <row r="30923" spans="1:4" x14ac:dyDescent="0.2">
      <c r="A30923">
        <v>93105</v>
      </c>
      <c r="B30923" t="s">
        <v>4935</v>
      </c>
      <c r="C30923" t="s">
        <v>27890</v>
      </c>
      <c r="D30923" t="s">
        <v>27684</v>
      </c>
    </row>
    <row r="30924" spans="1:4" x14ac:dyDescent="0.2">
      <c r="A30924">
        <v>93106</v>
      </c>
      <c r="B30924" t="s">
        <v>4935</v>
      </c>
      <c r="C30924" t="s">
        <v>27890</v>
      </c>
      <c r="D30924" t="s">
        <v>27684</v>
      </c>
    </row>
    <row r="30925" spans="1:4" x14ac:dyDescent="0.2">
      <c r="A30925">
        <v>93108</v>
      </c>
      <c r="B30925" t="s">
        <v>4935</v>
      </c>
      <c r="C30925" t="s">
        <v>27890</v>
      </c>
      <c r="D30925" t="s">
        <v>27684</v>
      </c>
    </row>
    <row r="30926" spans="1:4" x14ac:dyDescent="0.2">
      <c r="A30926">
        <v>93109</v>
      </c>
      <c r="B30926" t="s">
        <v>4935</v>
      </c>
      <c r="C30926" t="s">
        <v>27890</v>
      </c>
      <c r="D30926" t="s">
        <v>27684</v>
      </c>
    </row>
    <row r="30927" spans="1:4" x14ac:dyDescent="0.2">
      <c r="A30927">
        <v>93110</v>
      </c>
      <c r="B30927" t="s">
        <v>4935</v>
      </c>
      <c r="C30927" t="s">
        <v>27890</v>
      </c>
      <c r="D30927" t="s">
        <v>27684</v>
      </c>
    </row>
    <row r="30928" spans="1:4" x14ac:dyDescent="0.2">
      <c r="A30928">
        <v>93111</v>
      </c>
      <c r="B30928" t="s">
        <v>4935</v>
      </c>
      <c r="C30928" t="s">
        <v>27890</v>
      </c>
      <c r="D30928" t="s">
        <v>27684</v>
      </c>
    </row>
    <row r="30929" spans="1:4" x14ac:dyDescent="0.2">
      <c r="A30929">
        <v>93117</v>
      </c>
      <c r="B30929" t="s">
        <v>27901</v>
      </c>
      <c r="C30929" t="s">
        <v>27890</v>
      </c>
      <c r="D30929" t="s">
        <v>27684</v>
      </c>
    </row>
    <row r="30930" spans="1:4" x14ac:dyDescent="0.2">
      <c r="A30930">
        <v>93199</v>
      </c>
      <c r="B30930" t="s">
        <v>27901</v>
      </c>
      <c r="C30930" t="s">
        <v>27890</v>
      </c>
      <c r="D30930" t="s">
        <v>27684</v>
      </c>
    </row>
    <row r="30931" spans="1:4" x14ac:dyDescent="0.2">
      <c r="A30931">
        <v>93202</v>
      </c>
      <c r="B30931" t="s">
        <v>27902</v>
      </c>
      <c r="C30931" t="s">
        <v>13814</v>
      </c>
      <c r="D30931" t="s">
        <v>27684</v>
      </c>
    </row>
    <row r="30932" spans="1:4" x14ac:dyDescent="0.2">
      <c r="A30932">
        <v>93203</v>
      </c>
      <c r="B30932" t="s">
        <v>27903</v>
      </c>
      <c r="C30932" t="s">
        <v>27904</v>
      </c>
      <c r="D30932" t="s">
        <v>27684</v>
      </c>
    </row>
    <row r="30933" spans="1:4" x14ac:dyDescent="0.2">
      <c r="A30933">
        <v>93204</v>
      </c>
      <c r="B30933" t="s">
        <v>27905</v>
      </c>
      <c r="C30933" t="s">
        <v>13814</v>
      </c>
      <c r="D30933" t="s">
        <v>27684</v>
      </c>
    </row>
    <row r="30934" spans="1:4" x14ac:dyDescent="0.2">
      <c r="A30934">
        <v>93205</v>
      </c>
      <c r="B30934" t="s">
        <v>27906</v>
      </c>
      <c r="C30934" t="s">
        <v>27904</v>
      </c>
      <c r="D30934" t="s">
        <v>27684</v>
      </c>
    </row>
    <row r="30935" spans="1:4" x14ac:dyDescent="0.2">
      <c r="A30935">
        <v>93206</v>
      </c>
      <c r="B30935" t="s">
        <v>27907</v>
      </c>
      <c r="C30935" t="s">
        <v>27904</v>
      </c>
      <c r="D30935" t="s">
        <v>27684</v>
      </c>
    </row>
    <row r="30936" spans="1:4" x14ac:dyDescent="0.2">
      <c r="A30936">
        <v>93207</v>
      </c>
      <c r="B30936" t="s">
        <v>27908</v>
      </c>
      <c r="C30936" t="s">
        <v>27909</v>
      </c>
      <c r="D30936" t="s">
        <v>27684</v>
      </c>
    </row>
    <row r="30937" spans="1:4" x14ac:dyDescent="0.2">
      <c r="A30937">
        <v>93210</v>
      </c>
      <c r="B30937" t="s">
        <v>27910</v>
      </c>
      <c r="C30937" t="s">
        <v>27911</v>
      </c>
      <c r="D30937" t="s">
        <v>27684</v>
      </c>
    </row>
    <row r="30938" spans="1:4" x14ac:dyDescent="0.2">
      <c r="A30938">
        <v>93212</v>
      </c>
      <c r="B30938" t="s">
        <v>27912</v>
      </c>
      <c r="C30938" t="s">
        <v>13814</v>
      </c>
      <c r="D30938" t="s">
        <v>27684</v>
      </c>
    </row>
    <row r="30939" spans="1:4" x14ac:dyDescent="0.2">
      <c r="A30939">
        <v>93215</v>
      </c>
      <c r="B30939" t="s">
        <v>19281</v>
      </c>
      <c r="C30939" t="s">
        <v>27904</v>
      </c>
      <c r="D30939" t="s">
        <v>27684</v>
      </c>
    </row>
    <row r="30940" spans="1:4" x14ac:dyDescent="0.2">
      <c r="A30940">
        <v>93219</v>
      </c>
      <c r="B30940" t="s">
        <v>27913</v>
      </c>
      <c r="C30940" t="s">
        <v>27909</v>
      </c>
      <c r="D30940" t="s">
        <v>27684</v>
      </c>
    </row>
    <row r="30941" spans="1:4" x14ac:dyDescent="0.2">
      <c r="A30941">
        <v>93221</v>
      </c>
      <c r="B30941" t="s">
        <v>12466</v>
      </c>
      <c r="C30941" t="s">
        <v>27909</v>
      </c>
      <c r="D30941" t="s">
        <v>27684</v>
      </c>
    </row>
    <row r="30942" spans="1:4" x14ac:dyDescent="0.2">
      <c r="A30942">
        <v>93223</v>
      </c>
      <c r="B30942" t="s">
        <v>20621</v>
      </c>
      <c r="C30942" t="s">
        <v>27909</v>
      </c>
      <c r="D30942" t="s">
        <v>27684</v>
      </c>
    </row>
    <row r="30943" spans="1:4" x14ac:dyDescent="0.2">
      <c r="A30943">
        <v>93224</v>
      </c>
      <c r="B30943" t="s">
        <v>27914</v>
      </c>
      <c r="C30943" t="s">
        <v>27904</v>
      </c>
      <c r="D30943" t="s">
        <v>27684</v>
      </c>
    </row>
    <row r="30944" spans="1:4" x14ac:dyDescent="0.2">
      <c r="A30944">
        <v>93225</v>
      </c>
      <c r="B30944" t="s">
        <v>27915</v>
      </c>
      <c r="C30944" t="s">
        <v>27904</v>
      </c>
      <c r="D30944" t="s">
        <v>27684</v>
      </c>
    </row>
    <row r="30945" spans="1:4" x14ac:dyDescent="0.2">
      <c r="A30945">
        <v>93226</v>
      </c>
      <c r="B30945" t="s">
        <v>18219</v>
      </c>
      <c r="C30945" t="s">
        <v>27904</v>
      </c>
      <c r="D30945" t="s">
        <v>27684</v>
      </c>
    </row>
    <row r="30946" spans="1:4" x14ac:dyDescent="0.2">
      <c r="A30946">
        <v>93230</v>
      </c>
      <c r="B30946" t="s">
        <v>27916</v>
      </c>
      <c r="C30946" t="s">
        <v>13814</v>
      </c>
      <c r="D30946" t="s">
        <v>27684</v>
      </c>
    </row>
    <row r="30947" spans="1:4" x14ac:dyDescent="0.2">
      <c r="A30947">
        <v>93235</v>
      </c>
      <c r="B30947" t="s">
        <v>16773</v>
      </c>
      <c r="C30947" t="s">
        <v>27909</v>
      </c>
      <c r="D30947" t="s">
        <v>27684</v>
      </c>
    </row>
    <row r="30948" spans="1:4" x14ac:dyDescent="0.2">
      <c r="A30948">
        <v>93238</v>
      </c>
      <c r="B30948" t="s">
        <v>27917</v>
      </c>
      <c r="C30948" t="s">
        <v>27904</v>
      </c>
      <c r="D30948" t="s">
        <v>27684</v>
      </c>
    </row>
    <row r="30949" spans="1:4" x14ac:dyDescent="0.2">
      <c r="A30949">
        <v>93239</v>
      </c>
      <c r="B30949" t="s">
        <v>27918</v>
      </c>
      <c r="C30949" t="s">
        <v>13814</v>
      </c>
      <c r="D30949" t="s">
        <v>27684</v>
      </c>
    </row>
    <row r="30950" spans="1:4" x14ac:dyDescent="0.2">
      <c r="A30950">
        <v>93240</v>
      </c>
      <c r="B30950" t="s">
        <v>27919</v>
      </c>
      <c r="C30950" t="s">
        <v>27904</v>
      </c>
      <c r="D30950" t="s">
        <v>27684</v>
      </c>
    </row>
    <row r="30951" spans="1:4" x14ac:dyDescent="0.2">
      <c r="A30951">
        <v>93241</v>
      </c>
      <c r="B30951" t="s">
        <v>18596</v>
      </c>
      <c r="C30951" t="s">
        <v>27904</v>
      </c>
      <c r="D30951" t="s">
        <v>27684</v>
      </c>
    </row>
    <row r="30952" spans="1:4" x14ac:dyDescent="0.2">
      <c r="A30952">
        <v>93242</v>
      </c>
      <c r="B30952" t="s">
        <v>27920</v>
      </c>
      <c r="C30952" t="s">
        <v>27911</v>
      </c>
      <c r="D30952" t="s">
        <v>27684</v>
      </c>
    </row>
    <row r="30953" spans="1:4" x14ac:dyDescent="0.2">
      <c r="A30953">
        <v>93243</v>
      </c>
      <c r="B30953" t="s">
        <v>27921</v>
      </c>
      <c r="C30953" t="s">
        <v>27904</v>
      </c>
      <c r="D30953" t="s">
        <v>27684</v>
      </c>
    </row>
    <row r="30954" spans="1:4" x14ac:dyDescent="0.2">
      <c r="A30954">
        <v>93244</v>
      </c>
      <c r="B30954" t="s">
        <v>27922</v>
      </c>
      <c r="C30954" t="s">
        <v>27909</v>
      </c>
      <c r="D30954" t="s">
        <v>27684</v>
      </c>
    </row>
    <row r="30955" spans="1:4" x14ac:dyDescent="0.2">
      <c r="A30955">
        <v>93245</v>
      </c>
      <c r="B30955" t="s">
        <v>27923</v>
      </c>
      <c r="C30955" t="s">
        <v>13814</v>
      </c>
      <c r="D30955" t="s">
        <v>27684</v>
      </c>
    </row>
    <row r="30956" spans="1:4" x14ac:dyDescent="0.2">
      <c r="A30956">
        <v>93246</v>
      </c>
      <c r="B30956" t="s">
        <v>27923</v>
      </c>
      <c r="C30956" t="s">
        <v>13814</v>
      </c>
      <c r="D30956" t="s">
        <v>27684</v>
      </c>
    </row>
    <row r="30957" spans="1:4" x14ac:dyDescent="0.2">
      <c r="A30957">
        <v>93247</v>
      </c>
      <c r="B30957" t="s">
        <v>23501</v>
      </c>
      <c r="C30957" t="s">
        <v>27909</v>
      </c>
      <c r="D30957" t="s">
        <v>27684</v>
      </c>
    </row>
    <row r="30958" spans="1:4" x14ac:dyDescent="0.2">
      <c r="A30958">
        <v>93249</v>
      </c>
      <c r="B30958" t="s">
        <v>27924</v>
      </c>
      <c r="C30958" t="s">
        <v>27904</v>
      </c>
      <c r="D30958" t="s">
        <v>27684</v>
      </c>
    </row>
    <row r="30959" spans="1:4" x14ac:dyDescent="0.2">
      <c r="A30959">
        <v>93250</v>
      </c>
      <c r="B30959" t="s">
        <v>27925</v>
      </c>
      <c r="C30959" t="s">
        <v>27904</v>
      </c>
      <c r="D30959" t="s">
        <v>27684</v>
      </c>
    </row>
    <row r="30960" spans="1:4" x14ac:dyDescent="0.2">
      <c r="A30960">
        <v>93251</v>
      </c>
      <c r="B30960" t="s">
        <v>27926</v>
      </c>
      <c r="C30960" t="s">
        <v>27904</v>
      </c>
      <c r="D30960" t="s">
        <v>27684</v>
      </c>
    </row>
    <row r="30961" spans="1:4" x14ac:dyDescent="0.2">
      <c r="A30961">
        <v>93252</v>
      </c>
      <c r="B30961" t="s">
        <v>27354</v>
      </c>
      <c r="C30961" t="s">
        <v>27904</v>
      </c>
      <c r="D30961" t="s">
        <v>27684</v>
      </c>
    </row>
    <row r="30962" spans="1:4" x14ac:dyDescent="0.2">
      <c r="A30962">
        <v>93254</v>
      </c>
      <c r="B30962" t="s">
        <v>27927</v>
      </c>
      <c r="C30962" t="s">
        <v>27890</v>
      </c>
      <c r="D30962" t="s">
        <v>27684</v>
      </c>
    </row>
    <row r="30963" spans="1:4" x14ac:dyDescent="0.2">
      <c r="A30963">
        <v>93255</v>
      </c>
      <c r="B30963" t="s">
        <v>27928</v>
      </c>
      <c r="C30963" t="s">
        <v>27904</v>
      </c>
      <c r="D30963" t="s">
        <v>27684</v>
      </c>
    </row>
    <row r="30964" spans="1:4" x14ac:dyDescent="0.2">
      <c r="A30964">
        <v>93256</v>
      </c>
      <c r="B30964" t="s">
        <v>27929</v>
      </c>
      <c r="C30964" t="s">
        <v>27909</v>
      </c>
      <c r="D30964" t="s">
        <v>27684</v>
      </c>
    </row>
    <row r="30965" spans="1:4" x14ac:dyDescent="0.2">
      <c r="A30965">
        <v>93257</v>
      </c>
      <c r="B30965" t="s">
        <v>19690</v>
      </c>
      <c r="C30965" t="s">
        <v>27909</v>
      </c>
      <c r="D30965" t="s">
        <v>27684</v>
      </c>
    </row>
    <row r="30966" spans="1:4" x14ac:dyDescent="0.2">
      <c r="A30966">
        <v>93260</v>
      </c>
      <c r="B30966" t="s">
        <v>27930</v>
      </c>
      <c r="C30966" t="s">
        <v>27909</v>
      </c>
      <c r="D30966" t="s">
        <v>27684</v>
      </c>
    </row>
    <row r="30967" spans="1:4" x14ac:dyDescent="0.2">
      <c r="A30967">
        <v>93262</v>
      </c>
      <c r="B30967" t="s">
        <v>27931</v>
      </c>
      <c r="C30967" t="s">
        <v>27909</v>
      </c>
      <c r="D30967" t="s">
        <v>27684</v>
      </c>
    </row>
    <row r="30968" spans="1:4" x14ac:dyDescent="0.2">
      <c r="A30968">
        <v>93263</v>
      </c>
      <c r="B30968" t="s">
        <v>27932</v>
      </c>
      <c r="C30968" t="s">
        <v>27904</v>
      </c>
      <c r="D30968" t="s">
        <v>27684</v>
      </c>
    </row>
    <row r="30969" spans="1:4" x14ac:dyDescent="0.2">
      <c r="A30969">
        <v>93265</v>
      </c>
      <c r="B30969" t="s">
        <v>14666</v>
      </c>
      <c r="C30969" t="s">
        <v>27909</v>
      </c>
      <c r="D30969" t="s">
        <v>27684</v>
      </c>
    </row>
    <row r="30970" spans="1:4" x14ac:dyDescent="0.2">
      <c r="A30970">
        <v>93266</v>
      </c>
      <c r="B30970" t="s">
        <v>13252</v>
      </c>
      <c r="C30970" t="s">
        <v>13814</v>
      </c>
      <c r="D30970" t="s">
        <v>27684</v>
      </c>
    </row>
    <row r="30971" spans="1:4" x14ac:dyDescent="0.2">
      <c r="A30971">
        <v>93267</v>
      </c>
      <c r="B30971" t="s">
        <v>27933</v>
      </c>
      <c r="C30971" t="s">
        <v>27909</v>
      </c>
      <c r="D30971" t="s">
        <v>27684</v>
      </c>
    </row>
    <row r="30972" spans="1:4" x14ac:dyDescent="0.2">
      <c r="A30972">
        <v>93268</v>
      </c>
      <c r="B30972" t="s">
        <v>19488</v>
      </c>
      <c r="C30972" t="s">
        <v>27904</v>
      </c>
      <c r="D30972" t="s">
        <v>27684</v>
      </c>
    </row>
    <row r="30973" spans="1:4" x14ac:dyDescent="0.2">
      <c r="A30973">
        <v>93270</v>
      </c>
      <c r="B30973" t="s">
        <v>27934</v>
      </c>
      <c r="C30973" t="s">
        <v>27909</v>
      </c>
      <c r="D30973" t="s">
        <v>27684</v>
      </c>
    </row>
    <row r="30974" spans="1:4" x14ac:dyDescent="0.2">
      <c r="A30974">
        <v>93271</v>
      </c>
      <c r="B30974" t="s">
        <v>12108</v>
      </c>
      <c r="C30974" t="s">
        <v>27909</v>
      </c>
      <c r="D30974" t="s">
        <v>27684</v>
      </c>
    </row>
    <row r="30975" spans="1:4" x14ac:dyDescent="0.2">
      <c r="A30975">
        <v>93272</v>
      </c>
      <c r="B30975" t="s">
        <v>20753</v>
      </c>
      <c r="C30975" t="s">
        <v>27909</v>
      </c>
      <c r="D30975" t="s">
        <v>27684</v>
      </c>
    </row>
    <row r="30976" spans="1:4" x14ac:dyDescent="0.2">
      <c r="A30976">
        <v>93274</v>
      </c>
      <c r="B30976" t="s">
        <v>23048</v>
      </c>
      <c r="C30976" t="s">
        <v>27909</v>
      </c>
      <c r="D30976" t="s">
        <v>27684</v>
      </c>
    </row>
    <row r="30977" spans="1:4" x14ac:dyDescent="0.2">
      <c r="A30977">
        <v>93277</v>
      </c>
      <c r="B30977" t="s">
        <v>6007</v>
      </c>
      <c r="C30977" t="s">
        <v>27909</v>
      </c>
      <c r="D30977" t="s">
        <v>27684</v>
      </c>
    </row>
    <row r="30978" spans="1:4" x14ac:dyDescent="0.2">
      <c r="A30978">
        <v>93280</v>
      </c>
      <c r="B30978" t="s">
        <v>27935</v>
      </c>
      <c r="C30978" t="s">
        <v>27904</v>
      </c>
      <c r="D30978" t="s">
        <v>27684</v>
      </c>
    </row>
    <row r="30979" spans="1:4" x14ac:dyDescent="0.2">
      <c r="A30979">
        <v>93283</v>
      </c>
      <c r="B30979" t="s">
        <v>17530</v>
      </c>
      <c r="C30979" t="s">
        <v>27904</v>
      </c>
      <c r="D30979" t="s">
        <v>27684</v>
      </c>
    </row>
    <row r="30980" spans="1:4" x14ac:dyDescent="0.2">
      <c r="A30980">
        <v>93285</v>
      </c>
      <c r="B30980" t="s">
        <v>27936</v>
      </c>
      <c r="C30980" t="s">
        <v>27904</v>
      </c>
      <c r="D30980" t="s">
        <v>27684</v>
      </c>
    </row>
    <row r="30981" spans="1:4" x14ac:dyDescent="0.2">
      <c r="A30981">
        <v>93286</v>
      </c>
      <c r="B30981" t="s">
        <v>27937</v>
      </c>
      <c r="C30981" t="s">
        <v>27909</v>
      </c>
      <c r="D30981" t="s">
        <v>27684</v>
      </c>
    </row>
    <row r="30982" spans="1:4" x14ac:dyDescent="0.2">
      <c r="A30982">
        <v>93287</v>
      </c>
      <c r="B30982" t="s">
        <v>27938</v>
      </c>
      <c r="C30982" t="s">
        <v>27904</v>
      </c>
      <c r="D30982" t="s">
        <v>27684</v>
      </c>
    </row>
    <row r="30983" spans="1:4" x14ac:dyDescent="0.2">
      <c r="A30983">
        <v>93291</v>
      </c>
      <c r="B30983" t="s">
        <v>6007</v>
      </c>
      <c r="C30983" t="s">
        <v>27909</v>
      </c>
      <c r="D30983" t="s">
        <v>27684</v>
      </c>
    </row>
    <row r="30984" spans="1:4" x14ac:dyDescent="0.2">
      <c r="A30984">
        <v>93292</v>
      </c>
      <c r="B30984" t="s">
        <v>6007</v>
      </c>
      <c r="C30984" t="s">
        <v>27909</v>
      </c>
      <c r="D30984" t="s">
        <v>27684</v>
      </c>
    </row>
    <row r="30985" spans="1:4" x14ac:dyDescent="0.2">
      <c r="A30985">
        <v>93301</v>
      </c>
      <c r="B30985" t="s">
        <v>1854</v>
      </c>
      <c r="C30985" t="s">
        <v>27904</v>
      </c>
      <c r="D30985" t="s">
        <v>27684</v>
      </c>
    </row>
    <row r="30986" spans="1:4" x14ac:dyDescent="0.2">
      <c r="A30986">
        <v>93304</v>
      </c>
      <c r="B30986" t="s">
        <v>1854</v>
      </c>
      <c r="C30986" t="s">
        <v>27904</v>
      </c>
      <c r="D30986" t="s">
        <v>27684</v>
      </c>
    </row>
    <row r="30987" spans="1:4" x14ac:dyDescent="0.2">
      <c r="A30987">
        <v>93305</v>
      </c>
      <c r="B30987" t="s">
        <v>1854</v>
      </c>
      <c r="C30987" t="s">
        <v>27904</v>
      </c>
      <c r="D30987" t="s">
        <v>27684</v>
      </c>
    </row>
    <row r="30988" spans="1:4" x14ac:dyDescent="0.2">
      <c r="A30988">
        <v>93306</v>
      </c>
      <c r="B30988" t="s">
        <v>1854</v>
      </c>
      <c r="C30988" t="s">
        <v>27904</v>
      </c>
      <c r="D30988" t="s">
        <v>27684</v>
      </c>
    </row>
    <row r="30989" spans="1:4" x14ac:dyDescent="0.2">
      <c r="A30989">
        <v>93307</v>
      </c>
      <c r="B30989" t="s">
        <v>1854</v>
      </c>
      <c r="C30989" t="s">
        <v>27904</v>
      </c>
      <c r="D30989" t="s">
        <v>27684</v>
      </c>
    </row>
    <row r="30990" spans="1:4" x14ac:dyDescent="0.2">
      <c r="A30990">
        <v>93308</v>
      </c>
      <c r="B30990" t="s">
        <v>1854</v>
      </c>
      <c r="C30990" t="s">
        <v>27904</v>
      </c>
      <c r="D30990" t="s">
        <v>27684</v>
      </c>
    </row>
    <row r="30991" spans="1:4" x14ac:dyDescent="0.2">
      <c r="A30991">
        <v>93309</v>
      </c>
      <c r="B30991" t="s">
        <v>1854</v>
      </c>
      <c r="C30991" t="s">
        <v>27904</v>
      </c>
      <c r="D30991" t="s">
        <v>27684</v>
      </c>
    </row>
    <row r="30992" spans="1:4" x14ac:dyDescent="0.2">
      <c r="A30992">
        <v>93311</v>
      </c>
      <c r="B30992" t="s">
        <v>1854</v>
      </c>
      <c r="C30992" t="s">
        <v>27904</v>
      </c>
      <c r="D30992" t="s">
        <v>27684</v>
      </c>
    </row>
    <row r="30993" spans="1:4" x14ac:dyDescent="0.2">
      <c r="A30993">
        <v>93312</v>
      </c>
      <c r="B30993" t="s">
        <v>1854</v>
      </c>
      <c r="C30993" t="s">
        <v>27904</v>
      </c>
      <c r="D30993" t="s">
        <v>27684</v>
      </c>
    </row>
    <row r="30994" spans="1:4" x14ac:dyDescent="0.2">
      <c r="A30994">
        <v>93313</v>
      </c>
      <c r="B30994" t="s">
        <v>1854</v>
      </c>
      <c r="C30994" t="s">
        <v>27904</v>
      </c>
      <c r="D30994" t="s">
        <v>27684</v>
      </c>
    </row>
    <row r="30995" spans="1:4" x14ac:dyDescent="0.2">
      <c r="A30995">
        <v>93314</v>
      </c>
      <c r="B30995" t="s">
        <v>1854</v>
      </c>
      <c r="C30995" t="s">
        <v>27904</v>
      </c>
      <c r="D30995" t="s">
        <v>27684</v>
      </c>
    </row>
    <row r="30996" spans="1:4" x14ac:dyDescent="0.2">
      <c r="A30996">
        <v>93381</v>
      </c>
      <c r="B30996" t="s">
        <v>1854</v>
      </c>
      <c r="C30996" t="s">
        <v>27904</v>
      </c>
      <c r="D30996" t="s">
        <v>27684</v>
      </c>
    </row>
    <row r="30997" spans="1:4" x14ac:dyDescent="0.2">
      <c r="A30997">
        <v>93382</v>
      </c>
      <c r="B30997" t="s">
        <v>1854</v>
      </c>
      <c r="C30997" t="s">
        <v>27904</v>
      </c>
      <c r="D30997" t="s">
        <v>27684</v>
      </c>
    </row>
    <row r="30998" spans="1:4" x14ac:dyDescent="0.2">
      <c r="A30998">
        <v>93401</v>
      </c>
      <c r="B30998" t="s">
        <v>11708</v>
      </c>
      <c r="C30998" t="s">
        <v>27939</v>
      </c>
      <c r="D30998" t="s">
        <v>27684</v>
      </c>
    </row>
    <row r="30999" spans="1:4" x14ac:dyDescent="0.2">
      <c r="A30999">
        <v>93402</v>
      </c>
      <c r="B30999" t="s">
        <v>27940</v>
      </c>
      <c r="C30999" t="s">
        <v>27939</v>
      </c>
      <c r="D30999" t="s">
        <v>27684</v>
      </c>
    </row>
    <row r="31000" spans="1:4" x14ac:dyDescent="0.2">
      <c r="A31000">
        <v>93405</v>
      </c>
      <c r="B31000" t="s">
        <v>11708</v>
      </c>
      <c r="C31000" t="s">
        <v>27939</v>
      </c>
      <c r="D31000" t="s">
        <v>27684</v>
      </c>
    </row>
    <row r="31001" spans="1:4" x14ac:dyDescent="0.2">
      <c r="A31001">
        <v>93407</v>
      </c>
      <c r="B31001" t="s">
        <v>11708</v>
      </c>
      <c r="C31001" t="s">
        <v>27939</v>
      </c>
      <c r="D31001" t="s">
        <v>27684</v>
      </c>
    </row>
    <row r="31002" spans="1:4" x14ac:dyDescent="0.2">
      <c r="A31002">
        <v>93408</v>
      </c>
      <c r="B31002" t="s">
        <v>11708</v>
      </c>
      <c r="C31002" t="s">
        <v>27939</v>
      </c>
      <c r="D31002" t="s">
        <v>27684</v>
      </c>
    </row>
    <row r="31003" spans="1:4" x14ac:dyDescent="0.2">
      <c r="A31003">
        <v>93409</v>
      </c>
      <c r="B31003" t="s">
        <v>11708</v>
      </c>
      <c r="C31003" t="s">
        <v>27939</v>
      </c>
      <c r="D31003" t="s">
        <v>27684</v>
      </c>
    </row>
    <row r="31004" spans="1:4" x14ac:dyDescent="0.2">
      <c r="A31004">
        <v>93410</v>
      </c>
      <c r="B31004" t="s">
        <v>11708</v>
      </c>
      <c r="C31004" t="s">
        <v>27939</v>
      </c>
      <c r="D31004" t="s">
        <v>27684</v>
      </c>
    </row>
    <row r="31005" spans="1:4" x14ac:dyDescent="0.2">
      <c r="A31005">
        <v>93420</v>
      </c>
      <c r="B31005" t="s">
        <v>27941</v>
      </c>
      <c r="C31005" t="s">
        <v>27939</v>
      </c>
      <c r="D31005" t="s">
        <v>27684</v>
      </c>
    </row>
    <row r="31006" spans="1:4" x14ac:dyDescent="0.2">
      <c r="A31006">
        <v>93422</v>
      </c>
      <c r="B31006" t="s">
        <v>27942</v>
      </c>
      <c r="C31006" t="s">
        <v>27939</v>
      </c>
      <c r="D31006" t="s">
        <v>27684</v>
      </c>
    </row>
    <row r="31007" spans="1:4" x14ac:dyDescent="0.2">
      <c r="A31007">
        <v>93426</v>
      </c>
      <c r="B31007" t="s">
        <v>12775</v>
      </c>
      <c r="C31007" t="s">
        <v>27943</v>
      </c>
      <c r="D31007" t="s">
        <v>27684</v>
      </c>
    </row>
    <row r="31008" spans="1:4" x14ac:dyDescent="0.2">
      <c r="A31008">
        <v>93427</v>
      </c>
      <c r="B31008" t="s">
        <v>27944</v>
      </c>
      <c r="C31008" t="s">
        <v>27890</v>
      </c>
      <c r="D31008" t="s">
        <v>27684</v>
      </c>
    </row>
    <row r="31009" spans="1:4" x14ac:dyDescent="0.2">
      <c r="A31009">
        <v>93428</v>
      </c>
      <c r="B31009" t="s">
        <v>22125</v>
      </c>
      <c r="C31009" t="s">
        <v>27939</v>
      </c>
      <c r="D31009" t="s">
        <v>27684</v>
      </c>
    </row>
    <row r="31010" spans="1:4" x14ac:dyDescent="0.2">
      <c r="A31010">
        <v>93430</v>
      </c>
      <c r="B31010" t="s">
        <v>27945</v>
      </c>
      <c r="C31010" t="s">
        <v>27939</v>
      </c>
      <c r="D31010" t="s">
        <v>27684</v>
      </c>
    </row>
    <row r="31011" spans="1:4" x14ac:dyDescent="0.2">
      <c r="A31011">
        <v>93432</v>
      </c>
      <c r="B31011" t="s">
        <v>17180</v>
      </c>
      <c r="C31011" t="s">
        <v>27939</v>
      </c>
      <c r="D31011" t="s">
        <v>27684</v>
      </c>
    </row>
    <row r="31012" spans="1:4" x14ac:dyDescent="0.2">
      <c r="A31012">
        <v>93433</v>
      </c>
      <c r="B31012" t="s">
        <v>27946</v>
      </c>
      <c r="C31012" t="s">
        <v>27939</v>
      </c>
      <c r="D31012" t="s">
        <v>27684</v>
      </c>
    </row>
    <row r="31013" spans="1:4" x14ac:dyDescent="0.2">
      <c r="A31013">
        <v>93434</v>
      </c>
      <c r="B31013" t="s">
        <v>27947</v>
      </c>
      <c r="C31013" t="s">
        <v>27890</v>
      </c>
      <c r="D31013" t="s">
        <v>27684</v>
      </c>
    </row>
    <row r="31014" spans="1:4" x14ac:dyDescent="0.2">
      <c r="A31014">
        <v>93436</v>
      </c>
      <c r="B31014" t="s">
        <v>27948</v>
      </c>
      <c r="C31014" t="s">
        <v>27890</v>
      </c>
      <c r="D31014" t="s">
        <v>27684</v>
      </c>
    </row>
    <row r="31015" spans="1:4" x14ac:dyDescent="0.2">
      <c r="A31015">
        <v>93437</v>
      </c>
      <c r="B31015" t="s">
        <v>27948</v>
      </c>
      <c r="C31015" t="s">
        <v>27890</v>
      </c>
      <c r="D31015" t="s">
        <v>27684</v>
      </c>
    </row>
    <row r="31016" spans="1:4" x14ac:dyDescent="0.2">
      <c r="A31016">
        <v>93442</v>
      </c>
      <c r="B31016" t="s">
        <v>27949</v>
      </c>
      <c r="C31016" t="s">
        <v>27939</v>
      </c>
      <c r="D31016" t="s">
        <v>27684</v>
      </c>
    </row>
    <row r="31017" spans="1:4" x14ac:dyDescent="0.2">
      <c r="A31017">
        <v>93444</v>
      </c>
      <c r="B31017" t="s">
        <v>27950</v>
      </c>
      <c r="C31017" t="s">
        <v>27939</v>
      </c>
      <c r="D31017" t="s">
        <v>27684</v>
      </c>
    </row>
    <row r="31018" spans="1:4" x14ac:dyDescent="0.2">
      <c r="A31018">
        <v>93445</v>
      </c>
      <c r="B31018" t="s">
        <v>27951</v>
      </c>
      <c r="C31018" t="s">
        <v>27939</v>
      </c>
      <c r="D31018" t="s">
        <v>27684</v>
      </c>
    </row>
    <row r="31019" spans="1:4" x14ac:dyDescent="0.2">
      <c r="A31019">
        <v>93446</v>
      </c>
      <c r="B31019" t="s">
        <v>27952</v>
      </c>
      <c r="C31019" t="s">
        <v>27939</v>
      </c>
      <c r="D31019" t="s">
        <v>27684</v>
      </c>
    </row>
    <row r="31020" spans="1:4" x14ac:dyDescent="0.2">
      <c r="A31020">
        <v>93449</v>
      </c>
      <c r="B31020" t="s">
        <v>27953</v>
      </c>
      <c r="C31020" t="s">
        <v>27939</v>
      </c>
      <c r="D31020" t="s">
        <v>27684</v>
      </c>
    </row>
    <row r="31021" spans="1:4" x14ac:dyDescent="0.2">
      <c r="A31021">
        <v>93450</v>
      </c>
      <c r="B31021" t="s">
        <v>27954</v>
      </c>
      <c r="C31021" t="s">
        <v>27943</v>
      </c>
      <c r="D31021" t="s">
        <v>27684</v>
      </c>
    </row>
    <row r="31022" spans="1:4" x14ac:dyDescent="0.2">
      <c r="A31022">
        <v>93451</v>
      </c>
      <c r="B31022" t="s">
        <v>27955</v>
      </c>
      <c r="C31022" t="s">
        <v>27939</v>
      </c>
      <c r="D31022" t="s">
        <v>27684</v>
      </c>
    </row>
    <row r="31023" spans="1:4" x14ac:dyDescent="0.2">
      <c r="A31023">
        <v>93452</v>
      </c>
      <c r="B31023" t="s">
        <v>27956</v>
      </c>
      <c r="C31023" t="s">
        <v>27939</v>
      </c>
      <c r="D31023" t="s">
        <v>27684</v>
      </c>
    </row>
    <row r="31024" spans="1:4" x14ac:dyDescent="0.2">
      <c r="A31024">
        <v>93453</v>
      </c>
      <c r="B31024" t="s">
        <v>27957</v>
      </c>
      <c r="C31024" t="s">
        <v>27939</v>
      </c>
      <c r="D31024" t="s">
        <v>27684</v>
      </c>
    </row>
    <row r="31025" spans="1:4" x14ac:dyDescent="0.2">
      <c r="A31025">
        <v>93454</v>
      </c>
      <c r="B31025" t="s">
        <v>9108</v>
      </c>
      <c r="C31025" t="s">
        <v>27890</v>
      </c>
      <c r="D31025" t="s">
        <v>27684</v>
      </c>
    </row>
    <row r="31026" spans="1:4" x14ac:dyDescent="0.2">
      <c r="A31026">
        <v>93455</v>
      </c>
      <c r="B31026" t="s">
        <v>9108</v>
      </c>
      <c r="C31026" t="s">
        <v>27890</v>
      </c>
      <c r="D31026" t="s">
        <v>27684</v>
      </c>
    </row>
    <row r="31027" spans="1:4" x14ac:dyDescent="0.2">
      <c r="A31027">
        <v>93458</v>
      </c>
      <c r="B31027" t="s">
        <v>9108</v>
      </c>
      <c r="C31027" t="s">
        <v>27890</v>
      </c>
      <c r="D31027" t="s">
        <v>27684</v>
      </c>
    </row>
    <row r="31028" spans="1:4" x14ac:dyDescent="0.2">
      <c r="A31028">
        <v>93460</v>
      </c>
      <c r="B31028" t="s">
        <v>27958</v>
      </c>
      <c r="C31028" t="s">
        <v>27890</v>
      </c>
      <c r="D31028" t="s">
        <v>27684</v>
      </c>
    </row>
    <row r="31029" spans="1:4" x14ac:dyDescent="0.2">
      <c r="A31029">
        <v>93461</v>
      </c>
      <c r="B31029" t="s">
        <v>27959</v>
      </c>
      <c r="C31029" t="s">
        <v>27939</v>
      </c>
      <c r="D31029" t="s">
        <v>27684</v>
      </c>
    </row>
    <row r="31030" spans="1:4" x14ac:dyDescent="0.2">
      <c r="A31030">
        <v>93463</v>
      </c>
      <c r="B31030" t="s">
        <v>27960</v>
      </c>
      <c r="C31030" t="s">
        <v>27890</v>
      </c>
      <c r="D31030" t="s">
        <v>27684</v>
      </c>
    </row>
    <row r="31031" spans="1:4" x14ac:dyDescent="0.2">
      <c r="A31031">
        <v>93465</v>
      </c>
      <c r="B31031" t="s">
        <v>12184</v>
      </c>
      <c r="C31031" t="s">
        <v>27939</v>
      </c>
      <c r="D31031" t="s">
        <v>27684</v>
      </c>
    </row>
    <row r="31032" spans="1:4" x14ac:dyDescent="0.2">
      <c r="A31032">
        <v>93501</v>
      </c>
      <c r="B31032" t="s">
        <v>27961</v>
      </c>
      <c r="C31032" t="s">
        <v>27904</v>
      </c>
      <c r="D31032" t="s">
        <v>27684</v>
      </c>
    </row>
    <row r="31033" spans="1:4" x14ac:dyDescent="0.2">
      <c r="A31033">
        <v>93505</v>
      </c>
      <c r="B31033" t="s">
        <v>27962</v>
      </c>
      <c r="C31033" t="s">
        <v>27904</v>
      </c>
      <c r="D31033" t="s">
        <v>27684</v>
      </c>
    </row>
    <row r="31034" spans="1:4" x14ac:dyDescent="0.2">
      <c r="A31034">
        <v>93510</v>
      </c>
      <c r="B31034" t="s">
        <v>12231</v>
      </c>
      <c r="C31034" t="s">
        <v>27685</v>
      </c>
      <c r="D31034" t="s">
        <v>27684</v>
      </c>
    </row>
    <row r="31035" spans="1:4" x14ac:dyDescent="0.2">
      <c r="A31035">
        <v>93512</v>
      </c>
      <c r="B31035" t="s">
        <v>15555</v>
      </c>
      <c r="C31035" t="s">
        <v>27963</v>
      </c>
      <c r="D31035" t="s">
        <v>27684</v>
      </c>
    </row>
    <row r="31036" spans="1:4" x14ac:dyDescent="0.2">
      <c r="A31036">
        <v>93513</v>
      </c>
      <c r="B31036" t="s">
        <v>27964</v>
      </c>
      <c r="C31036" t="s">
        <v>27840</v>
      </c>
      <c r="D31036" t="s">
        <v>27684</v>
      </c>
    </row>
    <row r="31037" spans="1:4" x14ac:dyDescent="0.2">
      <c r="A31037">
        <v>93514</v>
      </c>
      <c r="B31037" t="s">
        <v>18290</v>
      </c>
      <c r="C31037" t="s">
        <v>27840</v>
      </c>
      <c r="D31037" t="s">
        <v>27684</v>
      </c>
    </row>
    <row r="31038" spans="1:4" x14ac:dyDescent="0.2">
      <c r="A31038">
        <v>93516</v>
      </c>
      <c r="B31038" t="s">
        <v>27965</v>
      </c>
      <c r="C31038" t="s">
        <v>27904</v>
      </c>
      <c r="D31038" t="s">
        <v>27684</v>
      </c>
    </row>
    <row r="31039" spans="1:4" x14ac:dyDescent="0.2">
      <c r="A31039">
        <v>93517</v>
      </c>
      <c r="B31039" t="s">
        <v>13257</v>
      </c>
      <c r="C31039" t="s">
        <v>27963</v>
      </c>
      <c r="D31039" t="s">
        <v>27684</v>
      </c>
    </row>
    <row r="31040" spans="1:4" x14ac:dyDescent="0.2">
      <c r="A31040">
        <v>93518</v>
      </c>
      <c r="B31040" t="s">
        <v>27641</v>
      </c>
      <c r="C31040" t="s">
        <v>27904</v>
      </c>
      <c r="D31040" t="s">
        <v>27684</v>
      </c>
    </row>
    <row r="31041" spans="1:4" x14ac:dyDescent="0.2">
      <c r="A31041">
        <v>93523</v>
      </c>
      <c r="B31041" t="s">
        <v>14515</v>
      </c>
      <c r="C31041" t="s">
        <v>27904</v>
      </c>
      <c r="D31041" t="s">
        <v>27684</v>
      </c>
    </row>
    <row r="31042" spans="1:4" x14ac:dyDescent="0.2">
      <c r="A31042">
        <v>93524</v>
      </c>
      <c r="B31042" t="s">
        <v>14515</v>
      </c>
      <c r="C31042" t="s">
        <v>27904</v>
      </c>
      <c r="D31042" t="s">
        <v>27684</v>
      </c>
    </row>
    <row r="31043" spans="1:4" x14ac:dyDescent="0.2">
      <c r="A31043">
        <v>93526</v>
      </c>
      <c r="B31043" t="s">
        <v>5533</v>
      </c>
      <c r="C31043" t="s">
        <v>27840</v>
      </c>
      <c r="D31043" t="s">
        <v>27684</v>
      </c>
    </row>
    <row r="31044" spans="1:4" x14ac:dyDescent="0.2">
      <c r="A31044">
        <v>93527</v>
      </c>
      <c r="B31044" t="s">
        <v>27966</v>
      </c>
      <c r="C31044" t="s">
        <v>27904</v>
      </c>
      <c r="D31044" t="s">
        <v>27684</v>
      </c>
    </row>
    <row r="31045" spans="1:4" x14ac:dyDescent="0.2">
      <c r="A31045">
        <v>93531</v>
      </c>
      <c r="B31045" t="s">
        <v>12567</v>
      </c>
      <c r="C31045" t="s">
        <v>27904</v>
      </c>
      <c r="D31045" t="s">
        <v>27684</v>
      </c>
    </row>
    <row r="31046" spans="1:4" x14ac:dyDescent="0.2">
      <c r="A31046">
        <v>93532</v>
      </c>
      <c r="B31046" t="s">
        <v>27967</v>
      </c>
      <c r="C31046" t="s">
        <v>27685</v>
      </c>
      <c r="D31046" t="s">
        <v>27684</v>
      </c>
    </row>
    <row r="31047" spans="1:4" x14ac:dyDescent="0.2">
      <c r="A31047">
        <v>93534</v>
      </c>
      <c r="B31047" t="s">
        <v>2714</v>
      </c>
      <c r="C31047" t="s">
        <v>27685</v>
      </c>
      <c r="D31047" t="s">
        <v>27684</v>
      </c>
    </row>
    <row r="31048" spans="1:4" x14ac:dyDescent="0.2">
      <c r="A31048">
        <v>93535</v>
      </c>
      <c r="B31048" t="s">
        <v>2714</v>
      </c>
      <c r="C31048" t="s">
        <v>27685</v>
      </c>
      <c r="D31048" t="s">
        <v>27684</v>
      </c>
    </row>
    <row r="31049" spans="1:4" x14ac:dyDescent="0.2">
      <c r="A31049">
        <v>93536</v>
      </c>
      <c r="B31049" t="s">
        <v>2714</v>
      </c>
      <c r="C31049" t="s">
        <v>27685</v>
      </c>
      <c r="D31049" t="s">
        <v>27684</v>
      </c>
    </row>
    <row r="31050" spans="1:4" x14ac:dyDescent="0.2">
      <c r="A31050">
        <v>93543</v>
      </c>
      <c r="B31050" t="s">
        <v>27968</v>
      </c>
      <c r="C31050" t="s">
        <v>27685</v>
      </c>
      <c r="D31050" t="s">
        <v>27684</v>
      </c>
    </row>
    <row r="31051" spans="1:4" x14ac:dyDescent="0.2">
      <c r="A31051">
        <v>93544</v>
      </c>
      <c r="B31051" t="s">
        <v>26607</v>
      </c>
      <c r="C31051" t="s">
        <v>27685</v>
      </c>
      <c r="D31051" t="s">
        <v>27684</v>
      </c>
    </row>
    <row r="31052" spans="1:4" x14ac:dyDescent="0.2">
      <c r="A31052">
        <v>93545</v>
      </c>
      <c r="B31052" t="s">
        <v>27969</v>
      </c>
      <c r="C31052" t="s">
        <v>27840</v>
      </c>
      <c r="D31052" t="s">
        <v>27684</v>
      </c>
    </row>
    <row r="31053" spans="1:4" x14ac:dyDescent="0.2">
      <c r="A31053">
        <v>93546</v>
      </c>
      <c r="B31053" t="s">
        <v>27970</v>
      </c>
      <c r="C31053" t="s">
        <v>27963</v>
      </c>
      <c r="D31053" t="s">
        <v>27684</v>
      </c>
    </row>
    <row r="31054" spans="1:4" x14ac:dyDescent="0.2">
      <c r="A31054">
        <v>93550</v>
      </c>
      <c r="B31054" t="s">
        <v>27971</v>
      </c>
      <c r="C31054" t="s">
        <v>27685</v>
      </c>
      <c r="D31054" t="s">
        <v>27684</v>
      </c>
    </row>
    <row r="31055" spans="1:4" x14ac:dyDescent="0.2">
      <c r="A31055">
        <v>93551</v>
      </c>
      <c r="B31055" t="s">
        <v>27971</v>
      </c>
      <c r="C31055" t="s">
        <v>27685</v>
      </c>
      <c r="D31055" t="s">
        <v>27684</v>
      </c>
    </row>
    <row r="31056" spans="1:4" x14ac:dyDescent="0.2">
      <c r="A31056">
        <v>93552</v>
      </c>
      <c r="B31056" t="s">
        <v>27971</v>
      </c>
      <c r="C31056" t="s">
        <v>27685</v>
      </c>
      <c r="D31056" t="s">
        <v>27684</v>
      </c>
    </row>
    <row r="31057" spans="1:4" x14ac:dyDescent="0.2">
      <c r="A31057">
        <v>93553</v>
      </c>
      <c r="B31057" t="s">
        <v>27972</v>
      </c>
      <c r="C31057" t="s">
        <v>27685</v>
      </c>
      <c r="D31057" t="s">
        <v>27684</v>
      </c>
    </row>
    <row r="31058" spans="1:4" x14ac:dyDescent="0.2">
      <c r="A31058">
        <v>93555</v>
      </c>
      <c r="B31058" t="s">
        <v>27973</v>
      </c>
      <c r="C31058" t="s">
        <v>27904</v>
      </c>
      <c r="D31058" t="s">
        <v>27684</v>
      </c>
    </row>
    <row r="31059" spans="1:4" x14ac:dyDescent="0.2">
      <c r="A31059">
        <v>93560</v>
      </c>
      <c r="B31059" t="s">
        <v>23996</v>
      </c>
      <c r="C31059" t="s">
        <v>27904</v>
      </c>
      <c r="D31059" t="s">
        <v>27684</v>
      </c>
    </row>
    <row r="31060" spans="1:4" x14ac:dyDescent="0.2">
      <c r="A31060">
        <v>93561</v>
      </c>
      <c r="B31060" t="s">
        <v>27974</v>
      </c>
      <c r="C31060" t="s">
        <v>27904</v>
      </c>
      <c r="D31060" t="s">
        <v>27684</v>
      </c>
    </row>
    <row r="31061" spans="1:4" x14ac:dyDescent="0.2">
      <c r="A31061">
        <v>93562</v>
      </c>
      <c r="B31061" t="s">
        <v>27975</v>
      </c>
      <c r="C31061" t="s">
        <v>27757</v>
      </c>
      <c r="D31061" t="s">
        <v>27684</v>
      </c>
    </row>
    <row r="31062" spans="1:4" x14ac:dyDescent="0.2">
      <c r="A31062">
        <v>93563</v>
      </c>
      <c r="B31062" t="s">
        <v>27976</v>
      </c>
      <c r="C31062" t="s">
        <v>27685</v>
      </c>
      <c r="D31062" t="s">
        <v>27684</v>
      </c>
    </row>
    <row r="31063" spans="1:4" x14ac:dyDescent="0.2">
      <c r="A31063">
        <v>93591</v>
      </c>
      <c r="B31063" t="s">
        <v>27971</v>
      </c>
      <c r="C31063" t="s">
        <v>27685</v>
      </c>
      <c r="D31063" t="s">
        <v>27684</v>
      </c>
    </row>
    <row r="31064" spans="1:4" x14ac:dyDescent="0.2">
      <c r="A31064">
        <v>93599</v>
      </c>
      <c r="B31064" t="s">
        <v>27971</v>
      </c>
      <c r="C31064" t="s">
        <v>27685</v>
      </c>
      <c r="D31064" t="s">
        <v>27684</v>
      </c>
    </row>
    <row r="31065" spans="1:4" x14ac:dyDescent="0.2">
      <c r="A31065">
        <v>93601</v>
      </c>
      <c r="B31065" t="s">
        <v>27977</v>
      </c>
      <c r="C31065" t="s">
        <v>27978</v>
      </c>
      <c r="D31065" t="s">
        <v>27684</v>
      </c>
    </row>
    <row r="31066" spans="1:4" x14ac:dyDescent="0.2">
      <c r="A31066">
        <v>93602</v>
      </c>
      <c r="B31066" t="s">
        <v>27979</v>
      </c>
      <c r="C31066" t="s">
        <v>27911</v>
      </c>
      <c r="D31066" t="s">
        <v>27684</v>
      </c>
    </row>
    <row r="31067" spans="1:4" x14ac:dyDescent="0.2">
      <c r="A31067">
        <v>93603</v>
      </c>
      <c r="B31067" t="s">
        <v>21690</v>
      </c>
      <c r="C31067" t="s">
        <v>27909</v>
      </c>
      <c r="D31067" t="s">
        <v>27684</v>
      </c>
    </row>
    <row r="31068" spans="1:4" x14ac:dyDescent="0.2">
      <c r="A31068">
        <v>93604</v>
      </c>
      <c r="B31068" t="s">
        <v>27980</v>
      </c>
      <c r="C31068" t="s">
        <v>27978</v>
      </c>
      <c r="D31068" t="s">
        <v>27684</v>
      </c>
    </row>
    <row r="31069" spans="1:4" x14ac:dyDescent="0.2">
      <c r="A31069">
        <v>93608</v>
      </c>
      <c r="B31069" t="s">
        <v>27981</v>
      </c>
      <c r="C31069" t="s">
        <v>27911</v>
      </c>
      <c r="D31069" t="s">
        <v>27684</v>
      </c>
    </row>
    <row r="31070" spans="1:4" x14ac:dyDescent="0.2">
      <c r="A31070">
        <v>93609</v>
      </c>
      <c r="B31070" t="s">
        <v>27982</v>
      </c>
      <c r="C31070" t="s">
        <v>27911</v>
      </c>
      <c r="D31070" t="s">
        <v>27684</v>
      </c>
    </row>
    <row r="31071" spans="1:4" x14ac:dyDescent="0.2">
      <c r="A31071">
        <v>93610</v>
      </c>
      <c r="B31071" t="s">
        <v>27983</v>
      </c>
      <c r="C31071" t="s">
        <v>27978</v>
      </c>
      <c r="D31071" t="s">
        <v>27684</v>
      </c>
    </row>
    <row r="31072" spans="1:4" x14ac:dyDescent="0.2">
      <c r="A31072">
        <v>93611</v>
      </c>
      <c r="B31072" t="s">
        <v>9214</v>
      </c>
      <c r="C31072" t="s">
        <v>27911</v>
      </c>
      <c r="D31072" t="s">
        <v>27684</v>
      </c>
    </row>
    <row r="31073" spans="1:4" x14ac:dyDescent="0.2">
      <c r="A31073">
        <v>93612</v>
      </c>
      <c r="B31073" t="s">
        <v>9214</v>
      </c>
      <c r="C31073" t="s">
        <v>27911</v>
      </c>
      <c r="D31073" t="s">
        <v>27684</v>
      </c>
    </row>
    <row r="31074" spans="1:4" x14ac:dyDescent="0.2">
      <c r="A31074">
        <v>93614</v>
      </c>
      <c r="B31074" t="s">
        <v>27984</v>
      </c>
      <c r="C31074" t="s">
        <v>27978</v>
      </c>
      <c r="D31074" t="s">
        <v>27684</v>
      </c>
    </row>
    <row r="31075" spans="1:4" x14ac:dyDescent="0.2">
      <c r="A31075">
        <v>93615</v>
      </c>
      <c r="B31075" t="s">
        <v>12854</v>
      </c>
      <c r="C31075" t="s">
        <v>27909</v>
      </c>
      <c r="D31075" t="s">
        <v>27684</v>
      </c>
    </row>
    <row r="31076" spans="1:4" x14ac:dyDescent="0.2">
      <c r="A31076">
        <v>93616</v>
      </c>
      <c r="B31076" t="s">
        <v>27985</v>
      </c>
      <c r="C31076" t="s">
        <v>27911</v>
      </c>
      <c r="D31076" t="s">
        <v>27684</v>
      </c>
    </row>
    <row r="31077" spans="1:4" x14ac:dyDescent="0.2">
      <c r="A31077">
        <v>93618</v>
      </c>
      <c r="B31077" t="s">
        <v>27986</v>
      </c>
      <c r="C31077" t="s">
        <v>27909</v>
      </c>
      <c r="D31077" t="s">
        <v>27684</v>
      </c>
    </row>
    <row r="31078" spans="1:4" x14ac:dyDescent="0.2">
      <c r="A31078">
        <v>93619</v>
      </c>
      <c r="B31078" t="s">
        <v>9214</v>
      </c>
      <c r="C31078" t="s">
        <v>27911</v>
      </c>
      <c r="D31078" t="s">
        <v>27684</v>
      </c>
    </row>
    <row r="31079" spans="1:4" x14ac:dyDescent="0.2">
      <c r="A31079">
        <v>93620</v>
      </c>
      <c r="B31079" t="s">
        <v>27987</v>
      </c>
      <c r="C31079" t="s">
        <v>27988</v>
      </c>
      <c r="D31079" t="s">
        <v>27684</v>
      </c>
    </row>
    <row r="31080" spans="1:4" x14ac:dyDescent="0.2">
      <c r="A31080">
        <v>93621</v>
      </c>
      <c r="B31080" t="s">
        <v>19282</v>
      </c>
      <c r="C31080" t="s">
        <v>27911</v>
      </c>
      <c r="D31080" t="s">
        <v>27684</v>
      </c>
    </row>
    <row r="31081" spans="1:4" x14ac:dyDescent="0.2">
      <c r="A31081">
        <v>93622</v>
      </c>
      <c r="B31081" t="s">
        <v>27989</v>
      </c>
      <c r="C31081" t="s">
        <v>27911</v>
      </c>
      <c r="D31081" t="s">
        <v>27684</v>
      </c>
    </row>
    <row r="31082" spans="1:4" x14ac:dyDescent="0.2">
      <c r="A31082">
        <v>93623</v>
      </c>
      <c r="B31082" t="s">
        <v>27990</v>
      </c>
      <c r="C31082" t="s">
        <v>27991</v>
      </c>
      <c r="D31082" t="s">
        <v>27684</v>
      </c>
    </row>
    <row r="31083" spans="1:4" x14ac:dyDescent="0.2">
      <c r="A31083">
        <v>93625</v>
      </c>
      <c r="B31083" t="s">
        <v>20514</v>
      </c>
      <c r="C31083" t="s">
        <v>27911</v>
      </c>
      <c r="D31083" t="s">
        <v>27684</v>
      </c>
    </row>
    <row r="31084" spans="1:4" x14ac:dyDescent="0.2">
      <c r="A31084">
        <v>93626</v>
      </c>
      <c r="B31084" t="s">
        <v>27992</v>
      </c>
      <c r="C31084" t="s">
        <v>27911</v>
      </c>
      <c r="D31084" t="s">
        <v>27684</v>
      </c>
    </row>
    <row r="31085" spans="1:4" x14ac:dyDescent="0.2">
      <c r="A31085">
        <v>93628</v>
      </c>
      <c r="B31085" t="s">
        <v>16341</v>
      </c>
      <c r="C31085" t="s">
        <v>27911</v>
      </c>
      <c r="D31085" t="s">
        <v>27684</v>
      </c>
    </row>
    <row r="31086" spans="1:4" x14ac:dyDescent="0.2">
      <c r="A31086">
        <v>93630</v>
      </c>
      <c r="B31086" t="s">
        <v>27993</v>
      </c>
      <c r="C31086" t="s">
        <v>27911</v>
      </c>
      <c r="D31086" t="s">
        <v>27684</v>
      </c>
    </row>
    <row r="31087" spans="1:4" x14ac:dyDescent="0.2">
      <c r="A31087">
        <v>93631</v>
      </c>
      <c r="B31087" t="s">
        <v>27994</v>
      </c>
      <c r="C31087" t="s">
        <v>27911</v>
      </c>
      <c r="D31087" t="s">
        <v>27684</v>
      </c>
    </row>
    <row r="31088" spans="1:4" x14ac:dyDescent="0.2">
      <c r="A31088">
        <v>93635</v>
      </c>
      <c r="B31088" t="s">
        <v>27995</v>
      </c>
      <c r="C31088" t="s">
        <v>27988</v>
      </c>
      <c r="D31088" t="s">
        <v>27684</v>
      </c>
    </row>
    <row r="31089" spans="1:4" x14ac:dyDescent="0.2">
      <c r="A31089">
        <v>93636</v>
      </c>
      <c r="B31089" t="s">
        <v>15273</v>
      </c>
      <c r="C31089" t="s">
        <v>27978</v>
      </c>
      <c r="D31089" t="s">
        <v>27684</v>
      </c>
    </row>
    <row r="31090" spans="1:4" x14ac:dyDescent="0.2">
      <c r="A31090">
        <v>93637</v>
      </c>
      <c r="B31090" t="s">
        <v>15273</v>
      </c>
      <c r="C31090" t="s">
        <v>27978</v>
      </c>
      <c r="D31090" t="s">
        <v>27684</v>
      </c>
    </row>
    <row r="31091" spans="1:4" x14ac:dyDescent="0.2">
      <c r="A31091">
        <v>93638</v>
      </c>
      <c r="B31091" t="s">
        <v>15273</v>
      </c>
      <c r="C31091" t="s">
        <v>27978</v>
      </c>
      <c r="D31091" t="s">
        <v>27684</v>
      </c>
    </row>
    <row r="31092" spans="1:4" x14ac:dyDescent="0.2">
      <c r="A31092">
        <v>93640</v>
      </c>
      <c r="B31092" t="s">
        <v>16739</v>
      </c>
      <c r="C31092" t="s">
        <v>27911</v>
      </c>
      <c r="D31092" t="s">
        <v>27684</v>
      </c>
    </row>
    <row r="31093" spans="1:4" x14ac:dyDescent="0.2">
      <c r="A31093">
        <v>93641</v>
      </c>
      <c r="B31093" t="s">
        <v>27996</v>
      </c>
      <c r="C31093" t="s">
        <v>27911</v>
      </c>
      <c r="D31093" t="s">
        <v>27684</v>
      </c>
    </row>
    <row r="31094" spans="1:4" x14ac:dyDescent="0.2">
      <c r="A31094">
        <v>93643</v>
      </c>
      <c r="B31094" t="s">
        <v>27163</v>
      </c>
      <c r="C31094" t="s">
        <v>27978</v>
      </c>
      <c r="D31094" t="s">
        <v>27684</v>
      </c>
    </row>
    <row r="31095" spans="1:4" x14ac:dyDescent="0.2">
      <c r="A31095">
        <v>93644</v>
      </c>
      <c r="B31095" t="s">
        <v>13449</v>
      </c>
      <c r="C31095" t="s">
        <v>27978</v>
      </c>
      <c r="D31095" t="s">
        <v>27684</v>
      </c>
    </row>
    <row r="31096" spans="1:4" x14ac:dyDescent="0.2">
      <c r="A31096">
        <v>93645</v>
      </c>
      <c r="B31096" t="s">
        <v>27997</v>
      </c>
      <c r="C31096" t="s">
        <v>27978</v>
      </c>
      <c r="D31096" t="s">
        <v>27684</v>
      </c>
    </row>
    <row r="31097" spans="1:4" x14ac:dyDescent="0.2">
      <c r="A31097">
        <v>93646</v>
      </c>
      <c r="B31097" t="s">
        <v>27998</v>
      </c>
      <c r="C31097" t="s">
        <v>27911</v>
      </c>
      <c r="D31097" t="s">
        <v>27684</v>
      </c>
    </row>
    <row r="31098" spans="1:4" x14ac:dyDescent="0.2">
      <c r="A31098">
        <v>93647</v>
      </c>
      <c r="B31098" t="s">
        <v>27999</v>
      </c>
      <c r="C31098" t="s">
        <v>27909</v>
      </c>
      <c r="D31098" t="s">
        <v>27684</v>
      </c>
    </row>
    <row r="31099" spans="1:4" x14ac:dyDescent="0.2">
      <c r="A31099">
        <v>93648</v>
      </c>
      <c r="B31099" t="s">
        <v>28000</v>
      </c>
      <c r="C31099" t="s">
        <v>27911</v>
      </c>
      <c r="D31099" t="s">
        <v>27684</v>
      </c>
    </row>
    <row r="31100" spans="1:4" x14ac:dyDescent="0.2">
      <c r="A31100">
        <v>93650</v>
      </c>
      <c r="B31100" t="s">
        <v>6234</v>
      </c>
      <c r="C31100" t="s">
        <v>27911</v>
      </c>
      <c r="D31100" t="s">
        <v>27684</v>
      </c>
    </row>
    <row r="31101" spans="1:4" x14ac:dyDescent="0.2">
      <c r="A31101">
        <v>93651</v>
      </c>
      <c r="B31101" t="s">
        <v>28001</v>
      </c>
      <c r="C31101" t="s">
        <v>27911</v>
      </c>
      <c r="D31101" t="s">
        <v>27684</v>
      </c>
    </row>
    <row r="31102" spans="1:4" x14ac:dyDescent="0.2">
      <c r="A31102">
        <v>93652</v>
      </c>
      <c r="B31102" t="s">
        <v>28002</v>
      </c>
      <c r="C31102" t="s">
        <v>27911</v>
      </c>
      <c r="D31102" t="s">
        <v>27684</v>
      </c>
    </row>
    <row r="31103" spans="1:4" x14ac:dyDescent="0.2">
      <c r="A31103">
        <v>93653</v>
      </c>
      <c r="B31103" t="s">
        <v>12520</v>
      </c>
      <c r="C31103" t="s">
        <v>27978</v>
      </c>
      <c r="D31103" t="s">
        <v>27684</v>
      </c>
    </row>
    <row r="31104" spans="1:4" x14ac:dyDescent="0.2">
      <c r="A31104">
        <v>93654</v>
      </c>
      <c r="B31104" t="s">
        <v>28003</v>
      </c>
      <c r="C31104" t="s">
        <v>27911</v>
      </c>
      <c r="D31104" t="s">
        <v>27684</v>
      </c>
    </row>
    <row r="31105" spans="1:4" x14ac:dyDescent="0.2">
      <c r="A31105">
        <v>93656</v>
      </c>
      <c r="B31105" t="s">
        <v>13377</v>
      </c>
      <c r="C31105" t="s">
        <v>27911</v>
      </c>
      <c r="D31105" t="s">
        <v>27684</v>
      </c>
    </row>
    <row r="31106" spans="1:4" x14ac:dyDescent="0.2">
      <c r="A31106">
        <v>93657</v>
      </c>
      <c r="B31106" t="s">
        <v>26216</v>
      </c>
      <c r="C31106" t="s">
        <v>27911</v>
      </c>
      <c r="D31106" t="s">
        <v>27684</v>
      </c>
    </row>
    <row r="31107" spans="1:4" x14ac:dyDescent="0.2">
      <c r="A31107">
        <v>93660</v>
      </c>
      <c r="B31107" t="s">
        <v>28004</v>
      </c>
      <c r="C31107" t="s">
        <v>27911</v>
      </c>
      <c r="D31107" t="s">
        <v>27684</v>
      </c>
    </row>
    <row r="31108" spans="1:4" x14ac:dyDescent="0.2">
      <c r="A31108">
        <v>93662</v>
      </c>
      <c r="B31108" t="s">
        <v>17474</v>
      </c>
      <c r="C31108" t="s">
        <v>27911</v>
      </c>
      <c r="D31108" t="s">
        <v>27684</v>
      </c>
    </row>
    <row r="31109" spans="1:4" x14ac:dyDescent="0.2">
      <c r="A31109">
        <v>93664</v>
      </c>
      <c r="B31109" t="s">
        <v>28005</v>
      </c>
      <c r="C31109" t="s">
        <v>27911</v>
      </c>
      <c r="D31109" t="s">
        <v>27684</v>
      </c>
    </row>
    <row r="31110" spans="1:4" x14ac:dyDescent="0.2">
      <c r="A31110">
        <v>93667</v>
      </c>
      <c r="B31110" t="s">
        <v>28006</v>
      </c>
      <c r="C31110" t="s">
        <v>27911</v>
      </c>
      <c r="D31110" t="s">
        <v>27684</v>
      </c>
    </row>
    <row r="31111" spans="1:4" x14ac:dyDescent="0.2">
      <c r="A31111">
        <v>93668</v>
      </c>
      <c r="B31111" t="s">
        <v>28007</v>
      </c>
      <c r="C31111" t="s">
        <v>27911</v>
      </c>
      <c r="D31111" t="s">
        <v>27684</v>
      </c>
    </row>
    <row r="31112" spans="1:4" x14ac:dyDescent="0.2">
      <c r="A31112">
        <v>93669</v>
      </c>
      <c r="B31112" t="s">
        <v>28008</v>
      </c>
      <c r="C31112" t="s">
        <v>27978</v>
      </c>
      <c r="D31112" t="s">
        <v>27684</v>
      </c>
    </row>
    <row r="31113" spans="1:4" x14ac:dyDescent="0.2">
      <c r="A31113">
        <v>93675</v>
      </c>
      <c r="B31113" t="s">
        <v>28009</v>
      </c>
      <c r="C31113" t="s">
        <v>27911</v>
      </c>
      <c r="D31113" t="s">
        <v>27684</v>
      </c>
    </row>
    <row r="31114" spans="1:4" x14ac:dyDescent="0.2">
      <c r="A31114">
        <v>93701</v>
      </c>
      <c r="B31114" t="s">
        <v>6234</v>
      </c>
      <c r="C31114" t="s">
        <v>27911</v>
      </c>
      <c r="D31114" t="s">
        <v>27684</v>
      </c>
    </row>
    <row r="31115" spans="1:4" x14ac:dyDescent="0.2">
      <c r="A31115">
        <v>93702</v>
      </c>
      <c r="B31115" t="s">
        <v>6234</v>
      </c>
      <c r="C31115" t="s">
        <v>27911</v>
      </c>
      <c r="D31115" t="s">
        <v>27684</v>
      </c>
    </row>
    <row r="31116" spans="1:4" x14ac:dyDescent="0.2">
      <c r="A31116">
        <v>93703</v>
      </c>
      <c r="B31116" t="s">
        <v>6234</v>
      </c>
      <c r="C31116" t="s">
        <v>27911</v>
      </c>
      <c r="D31116" t="s">
        <v>27684</v>
      </c>
    </row>
    <row r="31117" spans="1:4" x14ac:dyDescent="0.2">
      <c r="A31117">
        <v>93704</v>
      </c>
      <c r="B31117" t="s">
        <v>6234</v>
      </c>
      <c r="C31117" t="s">
        <v>27911</v>
      </c>
      <c r="D31117" t="s">
        <v>27684</v>
      </c>
    </row>
    <row r="31118" spans="1:4" x14ac:dyDescent="0.2">
      <c r="A31118">
        <v>93705</v>
      </c>
      <c r="B31118" t="s">
        <v>6234</v>
      </c>
      <c r="C31118" t="s">
        <v>27911</v>
      </c>
      <c r="D31118" t="s">
        <v>27684</v>
      </c>
    </row>
    <row r="31119" spans="1:4" x14ac:dyDescent="0.2">
      <c r="A31119">
        <v>93706</v>
      </c>
      <c r="B31119" t="s">
        <v>6234</v>
      </c>
      <c r="C31119" t="s">
        <v>27911</v>
      </c>
      <c r="D31119" t="s">
        <v>27684</v>
      </c>
    </row>
    <row r="31120" spans="1:4" x14ac:dyDescent="0.2">
      <c r="A31120">
        <v>93710</v>
      </c>
      <c r="B31120" t="s">
        <v>6234</v>
      </c>
      <c r="C31120" t="s">
        <v>27911</v>
      </c>
      <c r="D31120" t="s">
        <v>27684</v>
      </c>
    </row>
    <row r="31121" spans="1:4" x14ac:dyDescent="0.2">
      <c r="A31121">
        <v>93711</v>
      </c>
      <c r="B31121" t="s">
        <v>6234</v>
      </c>
      <c r="C31121" t="s">
        <v>27911</v>
      </c>
      <c r="D31121" t="s">
        <v>27684</v>
      </c>
    </row>
    <row r="31122" spans="1:4" x14ac:dyDescent="0.2">
      <c r="A31122">
        <v>93720</v>
      </c>
      <c r="B31122" t="s">
        <v>6234</v>
      </c>
      <c r="C31122" t="s">
        <v>27911</v>
      </c>
      <c r="D31122" t="s">
        <v>27684</v>
      </c>
    </row>
    <row r="31123" spans="1:4" x14ac:dyDescent="0.2">
      <c r="A31123">
        <v>93721</v>
      </c>
      <c r="B31123" t="s">
        <v>6234</v>
      </c>
      <c r="C31123" t="s">
        <v>27911</v>
      </c>
      <c r="D31123" t="s">
        <v>27684</v>
      </c>
    </row>
    <row r="31124" spans="1:4" x14ac:dyDescent="0.2">
      <c r="A31124">
        <v>93722</v>
      </c>
      <c r="B31124" t="s">
        <v>6234</v>
      </c>
      <c r="C31124" t="s">
        <v>27911</v>
      </c>
      <c r="D31124" t="s">
        <v>27684</v>
      </c>
    </row>
    <row r="31125" spans="1:4" x14ac:dyDescent="0.2">
      <c r="A31125">
        <v>93723</v>
      </c>
      <c r="B31125" t="s">
        <v>6234</v>
      </c>
      <c r="C31125" t="s">
        <v>27911</v>
      </c>
      <c r="D31125" t="s">
        <v>27684</v>
      </c>
    </row>
    <row r="31126" spans="1:4" x14ac:dyDescent="0.2">
      <c r="A31126">
        <v>93724</v>
      </c>
      <c r="B31126" t="s">
        <v>6234</v>
      </c>
      <c r="C31126" t="s">
        <v>27911</v>
      </c>
      <c r="D31126" t="s">
        <v>27684</v>
      </c>
    </row>
    <row r="31127" spans="1:4" x14ac:dyDescent="0.2">
      <c r="A31127">
        <v>93725</v>
      </c>
      <c r="B31127" t="s">
        <v>6234</v>
      </c>
      <c r="C31127" t="s">
        <v>27911</v>
      </c>
      <c r="D31127" t="s">
        <v>27684</v>
      </c>
    </row>
    <row r="31128" spans="1:4" x14ac:dyDescent="0.2">
      <c r="A31128">
        <v>93726</v>
      </c>
      <c r="B31128" t="s">
        <v>6234</v>
      </c>
      <c r="C31128" t="s">
        <v>27911</v>
      </c>
      <c r="D31128" t="s">
        <v>27684</v>
      </c>
    </row>
    <row r="31129" spans="1:4" x14ac:dyDescent="0.2">
      <c r="A31129">
        <v>93727</v>
      </c>
      <c r="B31129" t="s">
        <v>6234</v>
      </c>
      <c r="C31129" t="s">
        <v>27911</v>
      </c>
      <c r="D31129" t="s">
        <v>27684</v>
      </c>
    </row>
    <row r="31130" spans="1:4" x14ac:dyDescent="0.2">
      <c r="A31130">
        <v>93728</v>
      </c>
      <c r="B31130" t="s">
        <v>6234</v>
      </c>
      <c r="C31130" t="s">
        <v>27911</v>
      </c>
      <c r="D31130" t="s">
        <v>27684</v>
      </c>
    </row>
    <row r="31131" spans="1:4" x14ac:dyDescent="0.2">
      <c r="A31131">
        <v>93730</v>
      </c>
      <c r="B31131" t="s">
        <v>6234</v>
      </c>
      <c r="C31131" t="s">
        <v>27911</v>
      </c>
      <c r="D31131" t="s">
        <v>27684</v>
      </c>
    </row>
    <row r="31132" spans="1:4" x14ac:dyDescent="0.2">
      <c r="A31132">
        <v>93737</v>
      </c>
      <c r="B31132" t="s">
        <v>6234</v>
      </c>
      <c r="C31132" t="s">
        <v>27911</v>
      </c>
      <c r="D31132" t="s">
        <v>27684</v>
      </c>
    </row>
    <row r="31133" spans="1:4" x14ac:dyDescent="0.2">
      <c r="A31133">
        <v>93740</v>
      </c>
      <c r="B31133" t="s">
        <v>6234</v>
      </c>
      <c r="C31133" t="s">
        <v>27911</v>
      </c>
      <c r="D31133" t="s">
        <v>27684</v>
      </c>
    </row>
    <row r="31134" spans="1:4" x14ac:dyDescent="0.2">
      <c r="A31134">
        <v>93741</v>
      </c>
      <c r="B31134" t="s">
        <v>6234</v>
      </c>
      <c r="C31134" t="s">
        <v>27911</v>
      </c>
      <c r="D31134" t="s">
        <v>27684</v>
      </c>
    </row>
    <row r="31135" spans="1:4" x14ac:dyDescent="0.2">
      <c r="A31135">
        <v>93750</v>
      </c>
      <c r="B31135" t="s">
        <v>6234</v>
      </c>
      <c r="C31135" t="s">
        <v>27911</v>
      </c>
      <c r="D31135" t="s">
        <v>27684</v>
      </c>
    </row>
    <row r="31136" spans="1:4" x14ac:dyDescent="0.2">
      <c r="A31136">
        <v>93760</v>
      </c>
      <c r="B31136" t="s">
        <v>6234</v>
      </c>
      <c r="C31136" t="s">
        <v>27911</v>
      </c>
      <c r="D31136" t="s">
        <v>27684</v>
      </c>
    </row>
    <row r="31137" spans="1:4" x14ac:dyDescent="0.2">
      <c r="A31137">
        <v>93761</v>
      </c>
      <c r="B31137" t="s">
        <v>6234</v>
      </c>
      <c r="C31137" t="s">
        <v>27911</v>
      </c>
      <c r="D31137" t="s">
        <v>27684</v>
      </c>
    </row>
    <row r="31138" spans="1:4" x14ac:dyDescent="0.2">
      <c r="A31138">
        <v>93764</v>
      </c>
      <c r="B31138" t="s">
        <v>6234</v>
      </c>
      <c r="C31138" t="s">
        <v>27911</v>
      </c>
      <c r="D31138" t="s">
        <v>27684</v>
      </c>
    </row>
    <row r="31139" spans="1:4" x14ac:dyDescent="0.2">
      <c r="A31139">
        <v>93765</v>
      </c>
      <c r="B31139" t="s">
        <v>6234</v>
      </c>
      <c r="C31139" t="s">
        <v>27911</v>
      </c>
      <c r="D31139" t="s">
        <v>27684</v>
      </c>
    </row>
    <row r="31140" spans="1:4" x14ac:dyDescent="0.2">
      <c r="A31140">
        <v>93780</v>
      </c>
      <c r="B31140" t="s">
        <v>6234</v>
      </c>
      <c r="C31140" t="s">
        <v>27911</v>
      </c>
      <c r="D31140" t="s">
        <v>27684</v>
      </c>
    </row>
    <row r="31141" spans="1:4" x14ac:dyDescent="0.2">
      <c r="A31141">
        <v>93784</v>
      </c>
      <c r="B31141" t="s">
        <v>6234</v>
      </c>
      <c r="C31141" t="s">
        <v>27911</v>
      </c>
      <c r="D31141" t="s">
        <v>27684</v>
      </c>
    </row>
    <row r="31142" spans="1:4" x14ac:dyDescent="0.2">
      <c r="A31142">
        <v>93786</v>
      </c>
      <c r="B31142" t="s">
        <v>6234</v>
      </c>
      <c r="C31142" t="s">
        <v>27911</v>
      </c>
      <c r="D31142" t="s">
        <v>27684</v>
      </c>
    </row>
    <row r="31143" spans="1:4" x14ac:dyDescent="0.2">
      <c r="A31143">
        <v>93844</v>
      </c>
      <c r="B31143" t="s">
        <v>6234</v>
      </c>
      <c r="C31143" t="s">
        <v>27911</v>
      </c>
      <c r="D31143" t="s">
        <v>27684</v>
      </c>
    </row>
    <row r="31144" spans="1:4" x14ac:dyDescent="0.2">
      <c r="A31144">
        <v>93888</v>
      </c>
      <c r="B31144" t="s">
        <v>6234</v>
      </c>
      <c r="C31144" t="s">
        <v>27911</v>
      </c>
      <c r="D31144" t="s">
        <v>27684</v>
      </c>
    </row>
    <row r="31145" spans="1:4" x14ac:dyDescent="0.2">
      <c r="A31145">
        <v>93901</v>
      </c>
      <c r="B31145" t="s">
        <v>601</v>
      </c>
      <c r="C31145" t="s">
        <v>27943</v>
      </c>
      <c r="D31145" t="s">
        <v>27684</v>
      </c>
    </row>
    <row r="31146" spans="1:4" x14ac:dyDescent="0.2">
      <c r="A31146">
        <v>93905</v>
      </c>
      <c r="B31146" t="s">
        <v>601</v>
      </c>
      <c r="C31146" t="s">
        <v>27943</v>
      </c>
      <c r="D31146" t="s">
        <v>27684</v>
      </c>
    </row>
    <row r="31147" spans="1:4" x14ac:dyDescent="0.2">
      <c r="A31147">
        <v>93906</v>
      </c>
      <c r="B31147" t="s">
        <v>601</v>
      </c>
      <c r="C31147" t="s">
        <v>27943</v>
      </c>
      <c r="D31147" t="s">
        <v>27684</v>
      </c>
    </row>
    <row r="31148" spans="1:4" x14ac:dyDescent="0.2">
      <c r="A31148">
        <v>93907</v>
      </c>
      <c r="B31148" t="s">
        <v>601</v>
      </c>
      <c r="C31148" t="s">
        <v>27943</v>
      </c>
      <c r="D31148" t="s">
        <v>27684</v>
      </c>
    </row>
    <row r="31149" spans="1:4" x14ac:dyDescent="0.2">
      <c r="A31149">
        <v>93908</v>
      </c>
      <c r="B31149" t="s">
        <v>601</v>
      </c>
      <c r="C31149" t="s">
        <v>27943</v>
      </c>
      <c r="D31149" t="s">
        <v>27684</v>
      </c>
    </row>
    <row r="31150" spans="1:4" x14ac:dyDescent="0.2">
      <c r="A31150">
        <v>93920</v>
      </c>
      <c r="B31150" t="s">
        <v>28010</v>
      </c>
      <c r="C31150" t="s">
        <v>27943</v>
      </c>
      <c r="D31150" t="s">
        <v>27684</v>
      </c>
    </row>
    <row r="31151" spans="1:4" x14ac:dyDescent="0.2">
      <c r="A31151">
        <v>93923</v>
      </c>
      <c r="B31151" t="s">
        <v>12781</v>
      </c>
      <c r="C31151" t="s">
        <v>27943</v>
      </c>
      <c r="D31151" t="s">
        <v>27684</v>
      </c>
    </row>
    <row r="31152" spans="1:4" x14ac:dyDescent="0.2">
      <c r="A31152">
        <v>93924</v>
      </c>
      <c r="B31152" t="s">
        <v>28011</v>
      </c>
      <c r="C31152" t="s">
        <v>27943</v>
      </c>
      <c r="D31152" t="s">
        <v>27684</v>
      </c>
    </row>
    <row r="31153" spans="1:4" x14ac:dyDescent="0.2">
      <c r="A31153">
        <v>93925</v>
      </c>
      <c r="B31153" t="s">
        <v>28012</v>
      </c>
      <c r="C31153" t="s">
        <v>27943</v>
      </c>
      <c r="D31153" t="s">
        <v>27684</v>
      </c>
    </row>
    <row r="31154" spans="1:4" x14ac:dyDescent="0.2">
      <c r="A31154">
        <v>93926</v>
      </c>
      <c r="B31154" t="s">
        <v>25302</v>
      </c>
      <c r="C31154" t="s">
        <v>27943</v>
      </c>
      <c r="D31154" t="s">
        <v>27684</v>
      </c>
    </row>
    <row r="31155" spans="1:4" x14ac:dyDescent="0.2">
      <c r="A31155">
        <v>93927</v>
      </c>
      <c r="B31155" t="s">
        <v>12145</v>
      </c>
      <c r="C31155" t="s">
        <v>27943</v>
      </c>
      <c r="D31155" t="s">
        <v>27684</v>
      </c>
    </row>
    <row r="31156" spans="1:4" x14ac:dyDescent="0.2">
      <c r="A31156">
        <v>93930</v>
      </c>
      <c r="B31156" t="s">
        <v>24392</v>
      </c>
      <c r="C31156" t="s">
        <v>27943</v>
      </c>
      <c r="D31156" t="s">
        <v>27684</v>
      </c>
    </row>
    <row r="31157" spans="1:4" x14ac:dyDescent="0.2">
      <c r="A31157">
        <v>93933</v>
      </c>
      <c r="B31157" t="s">
        <v>28013</v>
      </c>
      <c r="C31157" t="s">
        <v>27943</v>
      </c>
      <c r="D31157" t="s">
        <v>27684</v>
      </c>
    </row>
    <row r="31158" spans="1:4" x14ac:dyDescent="0.2">
      <c r="A31158">
        <v>93940</v>
      </c>
      <c r="B31158" t="s">
        <v>12133</v>
      </c>
      <c r="C31158" t="s">
        <v>27943</v>
      </c>
      <c r="D31158" t="s">
        <v>27684</v>
      </c>
    </row>
    <row r="31159" spans="1:4" x14ac:dyDescent="0.2">
      <c r="A31159">
        <v>93943</v>
      </c>
      <c r="B31159" t="s">
        <v>12133</v>
      </c>
      <c r="C31159" t="s">
        <v>27943</v>
      </c>
      <c r="D31159" t="s">
        <v>27684</v>
      </c>
    </row>
    <row r="31160" spans="1:4" x14ac:dyDescent="0.2">
      <c r="A31160">
        <v>93950</v>
      </c>
      <c r="B31160" t="s">
        <v>28014</v>
      </c>
      <c r="C31160" t="s">
        <v>27943</v>
      </c>
      <c r="D31160" t="s">
        <v>27684</v>
      </c>
    </row>
    <row r="31161" spans="1:4" x14ac:dyDescent="0.2">
      <c r="A31161">
        <v>93953</v>
      </c>
      <c r="B31161" t="s">
        <v>28015</v>
      </c>
      <c r="C31161" t="s">
        <v>27943</v>
      </c>
      <c r="D31161" t="s">
        <v>27684</v>
      </c>
    </row>
    <row r="31162" spans="1:4" x14ac:dyDescent="0.2">
      <c r="A31162">
        <v>93955</v>
      </c>
      <c r="B31162" t="s">
        <v>28016</v>
      </c>
      <c r="C31162" t="s">
        <v>27943</v>
      </c>
      <c r="D31162" t="s">
        <v>27684</v>
      </c>
    </row>
    <row r="31163" spans="1:4" x14ac:dyDescent="0.2">
      <c r="A31163">
        <v>93960</v>
      </c>
      <c r="B31163" t="s">
        <v>28017</v>
      </c>
      <c r="C31163" t="s">
        <v>27943</v>
      </c>
      <c r="D31163" t="s">
        <v>27684</v>
      </c>
    </row>
    <row r="31164" spans="1:4" x14ac:dyDescent="0.2">
      <c r="A31164">
        <v>94002</v>
      </c>
      <c r="B31164" t="s">
        <v>12378</v>
      </c>
      <c r="C31164" t="s">
        <v>28018</v>
      </c>
      <c r="D31164" t="s">
        <v>27684</v>
      </c>
    </row>
    <row r="31165" spans="1:4" x14ac:dyDescent="0.2">
      <c r="A31165">
        <v>94005</v>
      </c>
      <c r="B31165" t="s">
        <v>28019</v>
      </c>
      <c r="C31165" t="s">
        <v>28018</v>
      </c>
      <c r="D31165" t="s">
        <v>27684</v>
      </c>
    </row>
    <row r="31166" spans="1:4" x14ac:dyDescent="0.2">
      <c r="A31166">
        <v>94010</v>
      </c>
      <c r="B31166" t="s">
        <v>24667</v>
      </c>
      <c r="C31166" t="s">
        <v>28018</v>
      </c>
      <c r="D31166" t="s">
        <v>27684</v>
      </c>
    </row>
    <row r="31167" spans="1:4" x14ac:dyDescent="0.2">
      <c r="A31167">
        <v>94013</v>
      </c>
      <c r="B31167" t="s">
        <v>28020</v>
      </c>
      <c r="C31167" t="s">
        <v>28018</v>
      </c>
      <c r="D31167" t="s">
        <v>27684</v>
      </c>
    </row>
    <row r="31168" spans="1:4" x14ac:dyDescent="0.2">
      <c r="A31168">
        <v>94014</v>
      </c>
      <c r="B31168" t="s">
        <v>28020</v>
      </c>
      <c r="C31168" t="s">
        <v>28018</v>
      </c>
      <c r="D31168" t="s">
        <v>27684</v>
      </c>
    </row>
    <row r="31169" spans="1:4" x14ac:dyDescent="0.2">
      <c r="A31169">
        <v>94015</v>
      </c>
      <c r="B31169" t="s">
        <v>28020</v>
      </c>
      <c r="C31169" t="s">
        <v>28018</v>
      </c>
      <c r="D31169" t="s">
        <v>27684</v>
      </c>
    </row>
    <row r="31170" spans="1:4" x14ac:dyDescent="0.2">
      <c r="A31170">
        <v>94019</v>
      </c>
      <c r="B31170" t="s">
        <v>28021</v>
      </c>
      <c r="C31170" t="s">
        <v>28018</v>
      </c>
      <c r="D31170" t="s">
        <v>27684</v>
      </c>
    </row>
    <row r="31171" spans="1:4" x14ac:dyDescent="0.2">
      <c r="A31171">
        <v>94020</v>
      </c>
      <c r="B31171" t="s">
        <v>28022</v>
      </c>
      <c r="C31171" t="s">
        <v>28018</v>
      </c>
      <c r="D31171" t="s">
        <v>27684</v>
      </c>
    </row>
    <row r="31172" spans="1:4" x14ac:dyDescent="0.2">
      <c r="A31172">
        <v>94021</v>
      </c>
      <c r="B31172" t="s">
        <v>28023</v>
      </c>
      <c r="C31172" t="s">
        <v>28018</v>
      </c>
      <c r="D31172" t="s">
        <v>27684</v>
      </c>
    </row>
    <row r="31173" spans="1:4" x14ac:dyDescent="0.2">
      <c r="A31173">
        <v>94022</v>
      </c>
      <c r="B31173" t="s">
        <v>28024</v>
      </c>
      <c r="C31173" t="s">
        <v>28025</v>
      </c>
      <c r="D31173" t="s">
        <v>27684</v>
      </c>
    </row>
    <row r="31174" spans="1:4" x14ac:dyDescent="0.2">
      <c r="A31174">
        <v>94024</v>
      </c>
      <c r="B31174" t="s">
        <v>28024</v>
      </c>
      <c r="C31174" t="s">
        <v>28025</v>
      </c>
      <c r="D31174" t="s">
        <v>27684</v>
      </c>
    </row>
    <row r="31175" spans="1:4" x14ac:dyDescent="0.2">
      <c r="A31175">
        <v>94025</v>
      </c>
      <c r="B31175" t="s">
        <v>28026</v>
      </c>
      <c r="C31175" t="s">
        <v>28018</v>
      </c>
      <c r="D31175" t="s">
        <v>27684</v>
      </c>
    </row>
    <row r="31176" spans="1:4" x14ac:dyDescent="0.2">
      <c r="A31176">
        <v>94027</v>
      </c>
      <c r="B31176" t="s">
        <v>28027</v>
      </c>
      <c r="C31176" t="s">
        <v>28018</v>
      </c>
      <c r="D31176" t="s">
        <v>27684</v>
      </c>
    </row>
    <row r="31177" spans="1:4" x14ac:dyDescent="0.2">
      <c r="A31177">
        <v>94028</v>
      </c>
      <c r="B31177" t="s">
        <v>28028</v>
      </c>
      <c r="C31177" t="s">
        <v>28018</v>
      </c>
      <c r="D31177" t="s">
        <v>27684</v>
      </c>
    </row>
    <row r="31178" spans="1:4" x14ac:dyDescent="0.2">
      <c r="A31178">
        <v>94030</v>
      </c>
      <c r="B31178" t="s">
        <v>28029</v>
      </c>
      <c r="C31178" t="s">
        <v>28018</v>
      </c>
      <c r="D31178" t="s">
        <v>27684</v>
      </c>
    </row>
    <row r="31179" spans="1:4" x14ac:dyDescent="0.2">
      <c r="A31179">
        <v>94038</v>
      </c>
      <c r="B31179" t="s">
        <v>28030</v>
      </c>
      <c r="C31179" t="s">
        <v>28018</v>
      </c>
      <c r="D31179" t="s">
        <v>27684</v>
      </c>
    </row>
    <row r="31180" spans="1:4" x14ac:dyDescent="0.2">
      <c r="A31180">
        <v>94040</v>
      </c>
      <c r="B31180" t="s">
        <v>24546</v>
      </c>
      <c r="C31180" t="s">
        <v>28025</v>
      </c>
      <c r="D31180" t="s">
        <v>27684</v>
      </c>
    </row>
    <row r="31181" spans="1:4" x14ac:dyDescent="0.2">
      <c r="A31181">
        <v>94041</v>
      </c>
      <c r="B31181" t="s">
        <v>24546</v>
      </c>
      <c r="C31181" t="s">
        <v>28025</v>
      </c>
      <c r="D31181" t="s">
        <v>27684</v>
      </c>
    </row>
    <row r="31182" spans="1:4" x14ac:dyDescent="0.2">
      <c r="A31182">
        <v>94043</v>
      </c>
      <c r="B31182" t="s">
        <v>24546</v>
      </c>
      <c r="C31182" t="s">
        <v>28025</v>
      </c>
      <c r="D31182" t="s">
        <v>27684</v>
      </c>
    </row>
    <row r="31183" spans="1:4" x14ac:dyDescent="0.2">
      <c r="A31183">
        <v>94044</v>
      </c>
      <c r="B31183" t="s">
        <v>28031</v>
      </c>
      <c r="C31183" t="s">
        <v>28018</v>
      </c>
      <c r="D31183" t="s">
        <v>27684</v>
      </c>
    </row>
    <row r="31184" spans="1:4" x14ac:dyDescent="0.2">
      <c r="A31184">
        <v>94060</v>
      </c>
      <c r="B31184" t="s">
        <v>28032</v>
      </c>
      <c r="C31184" t="s">
        <v>28018</v>
      </c>
      <c r="D31184" t="s">
        <v>27684</v>
      </c>
    </row>
    <row r="31185" spans="1:4" x14ac:dyDescent="0.2">
      <c r="A31185">
        <v>94061</v>
      </c>
      <c r="B31185" t="s">
        <v>8094</v>
      </c>
      <c r="C31185" t="s">
        <v>28018</v>
      </c>
      <c r="D31185" t="s">
        <v>27684</v>
      </c>
    </row>
    <row r="31186" spans="1:4" x14ac:dyDescent="0.2">
      <c r="A31186">
        <v>94062</v>
      </c>
      <c r="B31186" t="s">
        <v>8094</v>
      </c>
      <c r="C31186" t="s">
        <v>28018</v>
      </c>
      <c r="D31186" t="s">
        <v>27684</v>
      </c>
    </row>
    <row r="31187" spans="1:4" x14ac:dyDescent="0.2">
      <c r="A31187">
        <v>94063</v>
      </c>
      <c r="B31187" t="s">
        <v>8094</v>
      </c>
      <c r="C31187" t="s">
        <v>28018</v>
      </c>
      <c r="D31187" t="s">
        <v>27684</v>
      </c>
    </row>
    <row r="31188" spans="1:4" x14ac:dyDescent="0.2">
      <c r="A31188">
        <v>94065</v>
      </c>
      <c r="B31188" t="s">
        <v>8094</v>
      </c>
      <c r="C31188" t="s">
        <v>28018</v>
      </c>
      <c r="D31188" t="s">
        <v>27684</v>
      </c>
    </row>
    <row r="31189" spans="1:4" x14ac:dyDescent="0.2">
      <c r="A31189">
        <v>94066</v>
      </c>
      <c r="B31189" t="s">
        <v>28033</v>
      </c>
      <c r="C31189" t="s">
        <v>28018</v>
      </c>
      <c r="D31189" t="s">
        <v>27684</v>
      </c>
    </row>
    <row r="31190" spans="1:4" x14ac:dyDescent="0.2">
      <c r="A31190">
        <v>94070</v>
      </c>
      <c r="B31190" t="s">
        <v>28034</v>
      </c>
      <c r="C31190" t="s">
        <v>28018</v>
      </c>
      <c r="D31190" t="s">
        <v>27684</v>
      </c>
    </row>
    <row r="31191" spans="1:4" x14ac:dyDescent="0.2">
      <c r="A31191">
        <v>94074</v>
      </c>
      <c r="B31191" t="s">
        <v>28035</v>
      </c>
      <c r="C31191" t="s">
        <v>28018</v>
      </c>
      <c r="D31191" t="s">
        <v>27684</v>
      </c>
    </row>
    <row r="31192" spans="1:4" x14ac:dyDescent="0.2">
      <c r="A31192">
        <v>94080</v>
      </c>
      <c r="B31192" t="s">
        <v>28036</v>
      </c>
      <c r="C31192" t="s">
        <v>28018</v>
      </c>
      <c r="D31192" t="s">
        <v>27684</v>
      </c>
    </row>
    <row r="31193" spans="1:4" x14ac:dyDescent="0.2">
      <c r="A31193">
        <v>94085</v>
      </c>
      <c r="B31193" t="s">
        <v>6593</v>
      </c>
      <c r="C31193" t="s">
        <v>28025</v>
      </c>
      <c r="D31193" t="s">
        <v>27684</v>
      </c>
    </row>
    <row r="31194" spans="1:4" x14ac:dyDescent="0.2">
      <c r="A31194">
        <v>94086</v>
      </c>
      <c r="B31194" t="s">
        <v>6593</v>
      </c>
      <c r="C31194" t="s">
        <v>28025</v>
      </c>
      <c r="D31194" t="s">
        <v>27684</v>
      </c>
    </row>
    <row r="31195" spans="1:4" x14ac:dyDescent="0.2">
      <c r="A31195">
        <v>94087</v>
      </c>
      <c r="B31195" t="s">
        <v>6593</v>
      </c>
      <c r="C31195" t="s">
        <v>28025</v>
      </c>
      <c r="D31195" t="s">
        <v>27684</v>
      </c>
    </row>
    <row r="31196" spans="1:4" x14ac:dyDescent="0.2">
      <c r="A31196">
        <v>94089</v>
      </c>
      <c r="B31196" t="s">
        <v>6593</v>
      </c>
      <c r="C31196" t="s">
        <v>28025</v>
      </c>
      <c r="D31196" t="s">
        <v>27684</v>
      </c>
    </row>
    <row r="31197" spans="1:4" x14ac:dyDescent="0.2">
      <c r="A31197">
        <v>94101</v>
      </c>
      <c r="B31197" t="s">
        <v>270</v>
      </c>
      <c r="C31197" t="s">
        <v>28037</v>
      </c>
      <c r="D31197" t="s">
        <v>27684</v>
      </c>
    </row>
    <row r="31198" spans="1:4" x14ac:dyDescent="0.2">
      <c r="A31198">
        <v>94102</v>
      </c>
      <c r="B31198" t="s">
        <v>270</v>
      </c>
      <c r="C31198" t="s">
        <v>28037</v>
      </c>
      <c r="D31198" t="s">
        <v>27684</v>
      </c>
    </row>
    <row r="31199" spans="1:4" x14ac:dyDescent="0.2">
      <c r="A31199">
        <v>94103</v>
      </c>
      <c r="B31199" t="s">
        <v>270</v>
      </c>
      <c r="C31199" t="s">
        <v>28037</v>
      </c>
      <c r="D31199" t="s">
        <v>27684</v>
      </c>
    </row>
    <row r="31200" spans="1:4" x14ac:dyDescent="0.2">
      <c r="A31200">
        <v>94104</v>
      </c>
      <c r="B31200" t="s">
        <v>270</v>
      </c>
      <c r="C31200" t="s">
        <v>28037</v>
      </c>
      <c r="D31200" t="s">
        <v>27684</v>
      </c>
    </row>
    <row r="31201" spans="1:4" x14ac:dyDescent="0.2">
      <c r="A31201">
        <v>94105</v>
      </c>
      <c r="B31201" t="s">
        <v>270</v>
      </c>
      <c r="C31201" t="s">
        <v>28037</v>
      </c>
      <c r="D31201" t="s">
        <v>27684</v>
      </c>
    </row>
    <row r="31202" spans="1:4" x14ac:dyDescent="0.2">
      <c r="A31202">
        <v>94106</v>
      </c>
      <c r="B31202" t="s">
        <v>270</v>
      </c>
      <c r="C31202" t="s">
        <v>28037</v>
      </c>
      <c r="D31202" t="s">
        <v>27684</v>
      </c>
    </row>
    <row r="31203" spans="1:4" x14ac:dyDescent="0.2">
      <c r="A31203">
        <v>94107</v>
      </c>
      <c r="B31203" t="s">
        <v>270</v>
      </c>
      <c r="C31203" t="s">
        <v>28037</v>
      </c>
      <c r="D31203" t="s">
        <v>27684</v>
      </c>
    </row>
    <row r="31204" spans="1:4" x14ac:dyDescent="0.2">
      <c r="A31204">
        <v>94108</v>
      </c>
      <c r="B31204" t="s">
        <v>270</v>
      </c>
      <c r="C31204" t="s">
        <v>28037</v>
      </c>
      <c r="D31204" t="s">
        <v>27684</v>
      </c>
    </row>
    <row r="31205" spans="1:4" x14ac:dyDescent="0.2">
      <c r="A31205">
        <v>94109</v>
      </c>
      <c r="B31205" t="s">
        <v>270</v>
      </c>
      <c r="C31205" t="s">
        <v>28037</v>
      </c>
      <c r="D31205" t="s">
        <v>27684</v>
      </c>
    </row>
    <row r="31206" spans="1:4" x14ac:dyDescent="0.2">
      <c r="A31206">
        <v>94110</v>
      </c>
      <c r="B31206" t="s">
        <v>270</v>
      </c>
      <c r="C31206" t="s">
        <v>28037</v>
      </c>
      <c r="D31206" t="s">
        <v>27684</v>
      </c>
    </row>
    <row r="31207" spans="1:4" x14ac:dyDescent="0.2">
      <c r="A31207">
        <v>94111</v>
      </c>
      <c r="B31207" t="s">
        <v>270</v>
      </c>
      <c r="C31207" t="s">
        <v>28037</v>
      </c>
      <c r="D31207" t="s">
        <v>27684</v>
      </c>
    </row>
    <row r="31208" spans="1:4" x14ac:dyDescent="0.2">
      <c r="A31208">
        <v>94112</v>
      </c>
      <c r="B31208" t="s">
        <v>270</v>
      </c>
      <c r="C31208" t="s">
        <v>28037</v>
      </c>
      <c r="D31208" t="s">
        <v>27684</v>
      </c>
    </row>
    <row r="31209" spans="1:4" x14ac:dyDescent="0.2">
      <c r="A31209">
        <v>94114</v>
      </c>
      <c r="B31209" t="s">
        <v>270</v>
      </c>
      <c r="C31209" t="s">
        <v>28037</v>
      </c>
      <c r="D31209" t="s">
        <v>27684</v>
      </c>
    </row>
    <row r="31210" spans="1:4" x14ac:dyDescent="0.2">
      <c r="A31210">
        <v>94115</v>
      </c>
      <c r="B31210" t="s">
        <v>270</v>
      </c>
      <c r="C31210" t="s">
        <v>28037</v>
      </c>
      <c r="D31210" t="s">
        <v>27684</v>
      </c>
    </row>
    <row r="31211" spans="1:4" x14ac:dyDescent="0.2">
      <c r="A31211">
        <v>94116</v>
      </c>
      <c r="B31211" t="s">
        <v>270</v>
      </c>
      <c r="C31211" t="s">
        <v>28037</v>
      </c>
      <c r="D31211" t="s">
        <v>27684</v>
      </c>
    </row>
    <row r="31212" spans="1:4" x14ac:dyDescent="0.2">
      <c r="A31212">
        <v>94117</v>
      </c>
      <c r="B31212" t="s">
        <v>270</v>
      </c>
      <c r="C31212" t="s">
        <v>28037</v>
      </c>
      <c r="D31212" t="s">
        <v>27684</v>
      </c>
    </row>
    <row r="31213" spans="1:4" x14ac:dyDescent="0.2">
      <c r="A31213">
        <v>94118</v>
      </c>
      <c r="B31213" t="s">
        <v>270</v>
      </c>
      <c r="C31213" t="s">
        <v>28037</v>
      </c>
      <c r="D31213" t="s">
        <v>27684</v>
      </c>
    </row>
    <row r="31214" spans="1:4" x14ac:dyDescent="0.2">
      <c r="A31214">
        <v>94121</v>
      </c>
      <c r="B31214" t="s">
        <v>270</v>
      </c>
      <c r="C31214" t="s">
        <v>28037</v>
      </c>
      <c r="D31214" t="s">
        <v>27684</v>
      </c>
    </row>
    <row r="31215" spans="1:4" x14ac:dyDescent="0.2">
      <c r="A31215">
        <v>94122</v>
      </c>
      <c r="B31215" t="s">
        <v>270</v>
      </c>
      <c r="C31215" t="s">
        <v>28037</v>
      </c>
      <c r="D31215" t="s">
        <v>27684</v>
      </c>
    </row>
    <row r="31216" spans="1:4" x14ac:dyDescent="0.2">
      <c r="A31216">
        <v>94123</v>
      </c>
      <c r="B31216" t="s">
        <v>270</v>
      </c>
      <c r="C31216" t="s">
        <v>28037</v>
      </c>
      <c r="D31216" t="s">
        <v>27684</v>
      </c>
    </row>
    <row r="31217" spans="1:4" x14ac:dyDescent="0.2">
      <c r="A31217">
        <v>94124</v>
      </c>
      <c r="B31217" t="s">
        <v>270</v>
      </c>
      <c r="C31217" t="s">
        <v>28037</v>
      </c>
      <c r="D31217" t="s">
        <v>27684</v>
      </c>
    </row>
    <row r="31218" spans="1:4" x14ac:dyDescent="0.2">
      <c r="A31218">
        <v>94127</v>
      </c>
      <c r="B31218" t="s">
        <v>270</v>
      </c>
      <c r="C31218" t="s">
        <v>28037</v>
      </c>
      <c r="D31218" t="s">
        <v>27684</v>
      </c>
    </row>
    <row r="31219" spans="1:4" x14ac:dyDescent="0.2">
      <c r="A31219">
        <v>94128</v>
      </c>
      <c r="B31219" t="s">
        <v>270</v>
      </c>
      <c r="C31219" t="s">
        <v>28018</v>
      </c>
      <c r="D31219" t="s">
        <v>27684</v>
      </c>
    </row>
    <row r="31220" spans="1:4" x14ac:dyDescent="0.2">
      <c r="A31220">
        <v>94129</v>
      </c>
      <c r="B31220" t="s">
        <v>270</v>
      </c>
      <c r="C31220" t="s">
        <v>28037</v>
      </c>
      <c r="D31220" t="s">
        <v>27684</v>
      </c>
    </row>
    <row r="31221" spans="1:4" x14ac:dyDescent="0.2">
      <c r="A31221">
        <v>94130</v>
      </c>
      <c r="B31221" t="s">
        <v>270</v>
      </c>
      <c r="C31221" t="s">
        <v>28037</v>
      </c>
      <c r="D31221" t="s">
        <v>27684</v>
      </c>
    </row>
    <row r="31222" spans="1:4" x14ac:dyDescent="0.2">
      <c r="A31222">
        <v>94131</v>
      </c>
      <c r="B31222" t="s">
        <v>270</v>
      </c>
      <c r="C31222" t="s">
        <v>28037</v>
      </c>
      <c r="D31222" t="s">
        <v>27684</v>
      </c>
    </row>
    <row r="31223" spans="1:4" x14ac:dyDescent="0.2">
      <c r="A31223">
        <v>94132</v>
      </c>
      <c r="B31223" t="s">
        <v>270</v>
      </c>
      <c r="C31223" t="s">
        <v>28037</v>
      </c>
      <c r="D31223" t="s">
        <v>27684</v>
      </c>
    </row>
    <row r="31224" spans="1:4" x14ac:dyDescent="0.2">
      <c r="A31224">
        <v>94133</v>
      </c>
      <c r="B31224" t="s">
        <v>270</v>
      </c>
      <c r="C31224" t="s">
        <v>28037</v>
      </c>
      <c r="D31224" t="s">
        <v>27684</v>
      </c>
    </row>
    <row r="31225" spans="1:4" x14ac:dyDescent="0.2">
      <c r="A31225">
        <v>94134</v>
      </c>
      <c r="B31225" t="s">
        <v>270</v>
      </c>
      <c r="C31225" t="s">
        <v>28037</v>
      </c>
      <c r="D31225" t="s">
        <v>27684</v>
      </c>
    </row>
    <row r="31226" spans="1:4" x14ac:dyDescent="0.2">
      <c r="A31226">
        <v>94135</v>
      </c>
      <c r="B31226" t="s">
        <v>270</v>
      </c>
      <c r="C31226" t="s">
        <v>28037</v>
      </c>
      <c r="D31226" t="s">
        <v>27684</v>
      </c>
    </row>
    <row r="31227" spans="1:4" x14ac:dyDescent="0.2">
      <c r="A31227">
        <v>94136</v>
      </c>
      <c r="B31227" t="s">
        <v>270</v>
      </c>
      <c r="C31227" t="s">
        <v>28037</v>
      </c>
      <c r="D31227" t="s">
        <v>27684</v>
      </c>
    </row>
    <row r="31228" spans="1:4" x14ac:dyDescent="0.2">
      <c r="A31228">
        <v>94137</v>
      </c>
      <c r="B31228" t="s">
        <v>270</v>
      </c>
      <c r="C31228" t="s">
        <v>28037</v>
      </c>
      <c r="D31228" t="s">
        <v>27684</v>
      </c>
    </row>
    <row r="31229" spans="1:4" x14ac:dyDescent="0.2">
      <c r="A31229">
        <v>94138</v>
      </c>
      <c r="B31229" t="s">
        <v>270</v>
      </c>
      <c r="C31229" t="s">
        <v>28037</v>
      </c>
      <c r="D31229" t="s">
        <v>27684</v>
      </c>
    </row>
    <row r="31230" spans="1:4" x14ac:dyDescent="0.2">
      <c r="A31230">
        <v>94139</v>
      </c>
      <c r="B31230" t="s">
        <v>270</v>
      </c>
      <c r="C31230" t="s">
        <v>28037</v>
      </c>
      <c r="D31230" t="s">
        <v>27684</v>
      </c>
    </row>
    <row r="31231" spans="1:4" x14ac:dyDescent="0.2">
      <c r="A31231">
        <v>94141</v>
      </c>
      <c r="B31231" t="s">
        <v>270</v>
      </c>
      <c r="C31231" t="s">
        <v>28037</v>
      </c>
      <c r="D31231" t="s">
        <v>27684</v>
      </c>
    </row>
    <row r="31232" spans="1:4" x14ac:dyDescent="0.2">
      <c r="A31232">
        <v>94143</v>
      </c>
      <c r="B31232" t="s">
        <v>270</v>
      </c>
      <c r="C31232" t="s">
        <v>28037</v>
      </c>
      <c r="D31232" t="s">
        <v>27684</v>
      </c>
    </row>
    <row r="31233" spans="1:4" x14ac:dyDescent="0.2">
      <c r="A31233">
        <v>94144</v>
      </c>
      <c r="B31233" t="s">
        <v>270</v>
      </c>
      <c r="C31233" t="s">
        <v>28037</v>
      </c>
      <c r="D31233" t="s">
        <v>27684</v>
      </c>
    </row>
    <row r="31234" spans="1:4" x14ac:dyDescent="0.2">
      <c r="A31234">
        <v>94145</v>
      </c>
      <c r="B31234" t="s">
        <v>270</v>
      </c>
      <c r="C31234" t="s">
        <v>28037</v>
      </c>
      <c r="D31234" t="s">
        <v>27684</v>
      </c>
    </row>
    <row r="31235" spans="1:4" x14ac:dyDescent="0.2">
      <c r="A31235">
        <v>94150</v>
      </c>
      <c r="B31235" t="s">
        <v>270</v>
      </c>
      <c r="C31235" t="s">
        <v>28037</v>
      </c>
      <c r="D31235" t="s">
        <v>27684</v>
      </c>
    </row>
    <row r="31236" spans="1:4" x14ac:dyDescent="0.2">
      <c r="A31236">
        <v>94151</v>
      </c>
      <c r="B31236" t="s">
        <v>270</v>
      </c>
      <c r="C31236" t="s">
        <v>28037</v>
      </c>
      <c r="D31236" t="s">
        <v>27684</v>
      </c>
    </row>
    <row r="31237" spans="1:4" x14ac:dyDescent="0.2">
      <c r="A31237">
        <v>94152</v>
      </c>
      <c r="B31237" t="s">
        <v>270</v>
      </c>
      <c r="C31237" t="s">
        <v>28037</v>
      </c>
      <c r="D31237" t="s">
        <v>27684</v>
      </c>
    </row>
    <row r="31238" spans="1:4" x14ac:dyDescent="0.2">
      <c r="A31238">
        <v>94153</v>
      </c>
      <c r="B31238" t="s">
        <v>270</v>
      </c>
      <c r="C31238" t="s">
        <v>28037</v>
      </c>
      <c r="D31238" t="s">
        <v>27684</v>
      </c>
    </row>
    <row r="31239" spans="1:4" x14ac:dyDescent="0.2">
      <c r="A31239">
        <v>94154</v>
      </c>
      <c r="B31239" t="s">
        <v>270</v>
      </c>
      <c r="C31239" t="s">
        <v>28037</v>
      </c>
      <c r="D31239" t="s">
        <v>27684</v>
      </c>
    </row>
    <row r="31240" spans="1:4" x14ac:dyDescent="0.2">
      <c r="A31240">
        <v>94155</v>
      </c>
      <c r="B31240" t="s">
        <v>270</v>
      </c>
      <c r="C31240" t="s">
        <v>28037</v>
      </c>
      <c r="D31240" t="s">
        <v>27684</v>
      </c>
    </row>
    <row r="31241" spans="1:4" x14ac:dyDescent="0.2">
      <c r="A31241">
        <v>94156</v>
      </c>
      <c r="B31241" t="s">
        <v>270</v>
      </c>
      <c r="C31241" t="s">
        <v>28037</v>
      </c>
      <c r="D31241" t="s">
        <v>27684</v>
      </c>
    </row>
    <row r="31242" spans="1:4" x14ac:dyDescent="0.2">
      <c r="A31242">
        <v>94158</v>
      </c>
      <c r="B31242" t="s">
        <v>270</v>
      </c>
      <c r="C31242" t="s">
        <v>28037</v>
      </c>
      <c r="D31242" t="s">
        <v>27684</v>
      </c>
    </row>
    <row r="31243" spans="1:4" x14ac:dyDescent="0.2">
      <c r="A31243">
        <v>94160</v>
      </c>
      <c r="B31243" t="s">
        <v>270</v>
      </c>
      <c r="C31243" t="s">
        <v>28037</v>
      </c>
      <c r="D31243" t="s">
        <v>27684</v>
      </c>
    </row>
    <row r="31244" spans="1:4" x14ac:dyDescent="0.2">
      <c r="A31244">
        <v>94161</v>
      </c>
      <c r="B31244" t="s">
        <v>270</v>
      </c>
      <c r="C31244" t="s">
        <v>28037</v>
      </c>
      <c r="D31244" t="s">
        <v>27684</v>
      </c>
    </row>
    <row r="31245" spans="1:4" x14ac:dyDescent="0.2">
      <c r="A31245">
        <v>94162</v>
      </c>
      <c r="B31245" t="s">
        <v>270</v>
      </c>
      <c r="C31245" t="s">
        <v>28037</v>
      </c>
      <c r="D31245" t="s">
        <v>27684</v>
      </c>
    </row>
    <row r="31246" spans="1:4" x14ac:dyDescent="0.2">
      <c r="A31246">
        <v>94163</v>
      </c>
      <c r="B31246" t="s">
        <v>270</v>
      </c>
      <c r="C31246" t="s">
        <v>28037</v>
      </c>
      <c r="D31246" t="s">
        <v>27684</v>
      </c>
    </row>
    <row r="31247" spans="1:4" x14ac:dyDescent="0.2">
      <c r="A31247">
        <v>94171</v>
      </c>
      <c r="B31247" t="s">
        <v>270</v>
      </c>
      <c r="C31247" t="s">
        <v>28037</v>
      </c>
      <c r="D31247" t="s">
        <v>27684</v>
      </c>
    </row>
    <row r="31248" spans="1:4" x14ac:dyDescent="0.2">
      <c r="A31248">
        <v>94175</v>
      </c>
      <c r="B31248" t="s">
        <v>270</v>
      </c>
      <c r="C31248" t="s">
        <v>28037</v>
      </c>
      <c r="D31248" t="s">
        <v>27684</v>
      </c>
    </row>
    <row r="31249" spans="1:4" x14ac:dyDescent="0.2">
      <c r="A31249">
        <v>94177</v>
      </c>
      <c r="B31249" t="s">
        <v>270</v>
      </c>
      <c r="C31249" t="s">
        <v>28037</v>
      </c>
      <c r="D31249" t="s">
        <v>27684</v>
      </c>
    </row>
    <row r="31250" spans="1:4" x14ac:dyDescent="0.2">
      <c r="A31250">
        <v>94188</v>
      </c>
      <c r="B31250" t="s">
        <v>270</v>
      </c>
      <c r="C31250" t="s">
        <v>28037</v>
      </c>
      <c r="D31250" t="s">
        <v>27684</v>
      </c>
    </row>
    <row r="31251" spans="1:4" x14ac:dyDescent="0.2">
      <c r="A31251">
        <v>94199</v>
      </c>
      <c r="B31251" t="s">
        <v>270</v>
      </c>
      <c r="C31251" t="s">
        <v>28037</v>
      </c>
      <c r="D31251" t="s">
        <v>27684</v>
      </c>
    </row>
    <row r="31252" spans="1:4" x14ac:dyDescent="0.2">
      <c r="A31252">
        <v>94203</v>
      </c>
      <c r="B31252" t="s">
        <v>3637</v>
      </c>
      <c r="C31252" t="s">
        <v>28038</v>
      </c>
      <c r="D31252" t="s">
        <v>27684</v>
      </c>
    </row>
    <row r="31253" spans="1:4" x14ac:dyDescent="0.2">
      <c r="A31253">
        <v>94204</v>
      </c>
      <c r="B31253" t="s">
        <v>3637</v>
      </c>
      <c r="C31253" t="s">
        <v>28038</v>
      </c>
      <c r="D31253" t="s">
        <v>27684</v>
      </c>
    </row>
    <row r="31254" spans="1:4" x14ac:dyDescent="0.2">
      <c r="A31254">
        <v>94205</v>
      </c>
      <c r="B31254" t="s">
        <v>3637</v>
      </c>
      <c r="C31254" t="s">
        <v>28038</v>
      </c>
      <c r="D31254" t="s">
        <v>27684</v>
      </c>
    </row>
    <row r="31255" spans="1:4" x14ac:dyDescent="0.2">
      <c r="A31255">
        <v>94206</v>
      </c>
      <c r="B31255" t="s">
        <v>3637</v>
      </c>
      <c r="C31255" t="s">
        <v>28038</v>
      </c>
      <c r="D31255" t="s">
        <v>27684</v>
      </c>
    </row>
    <row r="31256" spans="1:4" x14ac:dyDescent="0.2">
      <c r="A31256">
        <v>94207</v>
      </c>
      <c r="B31256" t="s">
        <v>3637</v>
      </c>
      <c r="C31256" t="s">
        <v>28038</v>
      </c>
      <c r="D31256" t="s">
        <v>27684</v>
      </c>
    </row>
    <row r="31257" spans="1:4" x14ac:dyDescent="0.2">
      <c r="A31257">
        <v>94208</v>
      </c>
      <c r="B31257" t="s">
        <v>3637</v>
      </c>
      <c r="C31257" t="s">
        <v>28038</v>
      </c>
      <c r="D31257" t="s">
        <v>27684</v>
      </c>
    </row>
    <row r="31258" spans="1:4" x14ac:dyDescent="0.2">
      <c r="A31258">
        <v>94209</v>
      </c>
      <c r="B31258" t="s">
        <v>3637</v>
      </c>
      <c r="C31258" t="s">
        <v>28038</v>
      </c>
      <c r="D31258" t="s">
        <v>27684</v>
      </c>
    </row>
    <row r="31259" spans="1:4" x14ac:dyDescent="0.2">
      <c r="A31259">
        <v>94211</v>
      </c>
      <c r="B31259" t="s">
        <v>3637</v>
      </c>
      <c r="C31259" t="s">
        <v>28038</v>
      </c>
      <c r="D31259" t="s">
        <v>27684</v>
      </c>
    </row>
    <row r="31260" spans="1:4" x14ac:dyDescent="0.2">
      <c r="A31260">
        <v>94229</v>
      </c>
      <c r="B31260" t="s">
        <v>3637</v>
      </c>
      <c r="C31260" t="s">
        <v>28038</v>
      </c>
      <c r="D31260" t="s">
        <v>27684</v>
      </c>
    </row>
    <row r="31261" spans="1:4" x14ac:dyDescent="0.2">
      <c r="A31261">
        <v>94230</v>
      </c>
      <c r="B31261" t="s">
        <v>3637</v>
      </c>
      <c r="C31261" t="s">
        <v>28038</v>
      </c>
      <c r="D31261" t="s">
        <v>27684</v>
      </c>
    </row>
    <row r="31262" spans="1:4" x14ac:dyDescent="0.2">
      <c r="A31262">
        <v>94232</v>
      </c>
      <c r="B31262" t="s">
        <v>3637</v>
      </c>
      <c r="C31262" t="s">
        <v>28038</v>
      </c>
      <c r="D31262" t="s">
        <v>27684</v>
      </c>
    </row>
    <row r="31263" spans="1:4" x14ac:dyDescent="0.2">
      <c r="A31263">
        <v>94234</v>
      </c>
      <c r="B31263" t="s">
        <v>3637</v>
      </c>
      <c r="C31263" t="s">
        <v>28038</v>
      </c>
      <c r="D31263" t="s">
        <v>27684</v>
      </c>
    </row>
    <row r="31264" spans="1:4" x14ac:dyDescent="0.2">
      <c r="A31264">
        <v>94235</v>
      </c>
      <c r="B31264" t="s">
        <v>3637</v>
      </c>
      <c r="C31264" t="s">
        <v>28038</v>
      </c>
      <c r="D31264" t="s">
        <v>27684</v>
      </c>
    </row>
    <row r="31265" spans="1:4" x14ac:dyDescent="0.2">
      <c r="A31265">
        <v>94236</v>
      </c>
      <c r="B31265" t="s">
        <v>3637</v>
      </c>
      <c r="C31265" t="s">
        <v>28038</v>
      </c>
      <c r="D31265" t="s">
        <v>27684</v>
      </c>
    </row>
    <row r="31266" spans="1:4" x14ac:dyDescent="0.2">
      <c r="A31266">
        <v>94237</v>
      </c>
      <c r="B31266" t="s">
        <v>3637</v>
      </c>
      <c r="C31266" t="s">
        <v>28038</v>
      </c>
      <c r="D31266" t="s">
        <v>27684</v>
      </c>
    </row>
    <row r="31267" spans="1:4" x14ac:dyDescent="0.2">
      <c r="A31267">
        <v>94239</v>
      </c>
      <c r="B31267" t="s">
        <v>3637</v>
      </c>
      <c r="C31267" t="s">
        <v>28038</v>
      </c>
      <c r="D31267" t="s">
        <v>27684</v>
      </c>
    </row>
    <row r="31268" spans="1:4" x14ac:dyDescent="0.2">
      <c r="A31268">
        <v>94240</v>
      </c>
      <c r="B31268" t="s">
        <v>3637</v>
      </c>
      <c r="C31268" t="s">
        <v>28038</v>
      </c>
      <c r="D31268" t="s">
        <v>27684</v>
      </c>
    </row>
    <row r="31269" spans="1:4" x14ac:dyDescent="0.2">
      <c r="A31269">
        <v>94244</v>
      </c>
      <c r="B31269" t="s">
        <v>3637</v>
      </c>
      <c r="C31269" t="s">
        <v>28038</v>
      </c>
      <c r="D31269" t="s">
        <v>27684</v>
      </c>
    </row>
    <row r="31270" spans="1:4" x14ac:dyDescent="0.2">
      <c r="A31270">
        <v>94245</v>
      </c>
      <c r="B31270" t="s">
        <v>3637</v>
      </c>
      <c r="C31270" t="s">
        <v>28038</v>
      </c>
      <c r="D31270" t="s">
        <v>27684</v>
      </c>
    </row>
    <row r="31271" spans="1:4" x14ac:dyDescent="0.2">
      <c r="A31271">
        <v>94247</v>
      </c>
      <c r="B31271" t="s">
        <v>3637</v>
      </c>
      <c r="C31271" t="s">
        <v>28038</v>
      </c>
      <c r="D31271" t="s">
        <v>27684</v>
      </c>
    </row>
    <row r="31272" spans="1:4" x14ac:dyDescent="0.2">
      <c r="A31272">
        <v>94248</v>
      </c>
      <c r="B31272" t="s">
        <v>3637</v>
      </c>
      <c r="C31272" t="s">
        <v>28038</v>
      </c>
      <c r="D31272" t="s">
        <v>27684</v>
      </c>
    </row>
    <row r="31273" spans="1:4" x14ac:dyDescent="0.2">
      <c r="A31273">
        <v>94249</v>
      </c>
      <c r="B31273" t="s">
        <v>3637</v>
      </c>
      <c r="C31273" t="s">
        <v>28038</v>
      </c>
      <c r="D31273" t="s">
        <v>27684</v>
      </c>
    </row>
    <row r="31274" spans="1:4" x14ac:dyDescent="0.2">
      <c r="A31274">
        <v>94250</v>
      </c>
      <c r="B31274" t="s">
        <v>3637</v>
      </c>
      <c r="C31274" t="s">
        <v>28038</v>
      </c>
      <c r="D31274" t="s">
        <v>27684</v>
      </c>
    </row>
    <row r="31275" spans="1:4" x14ac:dyDescent="0.2">
      <c r="A31275">
        <v>94252</v>
      </c>
      <c r="B31275" t="s">
        <v>3637</v>
      </c>
      <c r="C31275" t="s">
        <v>28038</v>
      </c>
      <c r="D31275" t="s">
        <v>27684</v>
      </c>
    </row>
    <row r="31276" spans="1:4" x14ac:dyDescent="0.2">
      <c r="A31276">
        <v>94254</v>
      </c>
      <c r="B31276" t="s">
        <v>3637</v>
      </c>
      <c r="C31276" t="s">
        <v>28038</v>
      </c>
      <c r="D31276" t="s">
        <v>27684</v>
      </c>
    </row>
    <row r="31277" spans="1:4" x14ac:dyDescent="0.2">
      <c r="A31277">
        <v>94256</v>
      </c>
      <c r="B31277" t="s">
        <v>3637</v>
      </c>
      <c r="C31277" t="s">
        <v>28038</v>
      </c>
      <c r="D31277" t="s">
        <v>27684</v>
      </c>
    </row>
    <row r="31278" spans="1:4" x14ac:dyDescent="0.2">
      <c r="A31278">
        <v>94257</v>
      </c>
      <c r="B31278" t="s">
        <v>3637</v>
      </c>
      <c r="C31278" t="s">
        <v>28038</v>
      </c>
      <c r="D31278" t="s">
        <v>27684</v>
      </c>
    </row>
    <row r="31279" spans="1:4" x14ac:dyDescent="0.2">
      <c r="A31279">
        <v>94258</v>
      </c>
      <c r="B31279" t="s">
        <v>3637</v>
      </c>
      <c r="C31279" t="s">
        <v>28038</v>
      </c>
      <c r="D31279" t="s">
        <v>27684</v>
      </c>
    </row>
    <row r="31280" spans="1:4" x14ac:dyDescent="0.2">
      <c r="A31280">
        <v>94259</v>
      </c>
      <c r="B31280" t="s">
        <v>3637</v>
      </c>
      <c r="C31280" t="s">
        <v>28038</v>
      </c>
      <c r="D31280" t="s">
        <v>27684</v>
      </c>
    </row>
    <row r="31281" spans="1:4" x14ac:dyDescent="0.2">
      <c r="A31281">
        <v>94261</v>
      </c>
      <c r="B31281" t="s">
        <v>3637</v>
      </c>
      <c r="C31281" t="s">
        <v>28038</v>
      </c>
      <c r="D31281" t="s">
        <v>27684</v>
      </c>
    </row>
    <row r="31282" spans="1:4" x14ac:dyDescent="0.2">
      <c r="A31282">
        <v>94262</v>
      </c>
      <c r="B31282" t="s">
        <v>3637</v>
      </c>
      <c r="C31282" t="s">
        <v>28038</v>
      </c>
      <c r="D31282" t="s">
        <v>27684</v>
      </c>
    </row>
    <row r="31283" spans="1:4" x14ac:dyDescent="0.2">
      <c r="A31283">
        <v>94263</v>
      </c>
      <c r="B31283" t="s">
        <v>3637</v>
      </c>
      <c r="C31283" t="s">
        <v>28038</v>
      </c>
      <c r="D31283" t="s">
        <v>27684</v>
      </c>
    </row>
    <row r="31284" spans="1:4" x14ac:dyDescent="0.2">
      <c r="A31284">
        <v>94267</v>
      </c>
      <c r="B31284" t="s">
        <v>3637</v>
      </c>
      <c r="C31284" t="s">
        <v>28038</v>
      </c>
      <c r="D31284" t="s">
        <v>27684</v>
      </c>
    </row>
    <row r="31285" spans="1:4" x14ac:dyDescent="0.2">
      <c r="A31285">
        <v>94268</v>
      </c>
      <c r="B31285" t="s">
        <v>3637</v>
      </c>
      <c r="C31285" t="s">
        <v>28038</v>
      </c>
      <c r="D31285" t="s">
        <v>27684</v>
      </c>
    </row>
    <row r="31286" spans="1:4" x14ac:dyDescent="0.2">
      <c r="A31286">
        <v>94269</v>
      </c>
      <c r="B31286" t="s">
        <v>3637</v>
      </c>
      <c r="C31286" t="s">
        <v>28038</v>
      </c>
      <c r="D31286" t="s">
        <v>27684</v>
      </c>
    </row>
    <row r="31287" spans="1:4" x14ac:dyDescent="0.2">
      <c r="A31287">
        <v>94271</v>
      </c>
      <c r="B31287" t="s">
        <v>3637</v>
      </c>
      <c r="C31287" t="s">
        <v>28038</v>
      </c>
      <c r="D31287" t="s">
        <v>27684</v>
      </c>
    </row>
    <row r="31288" spans="1:4" x14ac:dyDescent="0.2">
      <c r="A31288">
        <v>94273</v>
      </c>
      <c r="B31288" t="s">
        <v>3637</v>
      </c>
      <c r="C31288" t="s">
        <v>28038</v>
      </c>
      <c r="D31288" t="s">
        <v>27684</v>
      </c>
    </row>
    <row r="31289" spans="1:4" x14ac:dyDescent="0.2">
      <c r="A31289">
        <v>94274</v>
      </c>
      <c r="B31289" t="s">
        <v>3637</v>
      </c>
      <c r="C31289" t="s">
        <v>28038</v>
      </c>
      <c r="D31289" t="s">
        <v>27684</v>
      </c>
    </row>
    <row r="31290" spans="1:4" x14ac:dyDescent="0.2">
      <c r="A31290">
        <v>94277</v>
      </c>
      <c r="B31290" t="s">
        <v>3637</v>
      </c>
      <c r="C31290" t="s">
        <v>28038</v>
      </c>
      <c r="D31290" t="s">
        <v>27684</v>
      </c>
    </row>
    <row r="31291" spans="1:4" x14ac:dyDescent="0.2">
      <c r="A31291">
        <v>94278</v>
      </c>
      <c r="B31291" t="s">
        <v>3637</v>
      </c>
      <c r="C31291" t="s">
        <v>28038</v>
      </c>
      <c r="D31291" t="s">
        <v>27684</v>
      </c>
    </row>
    <row r="31292" spans="1:4" x14ac:dyDescent="0.2">
      <c r="A31292">
        <v>94279</v>
      </c>
      <c r="B31292" t="s">
        <v>3637</v>
      </c>
      <c r="C31292" t="s">
        <v>28038</v>
      </c>
      <c r="D31292" t="s">
        <v>27684</v>
      </c>
    </row>
    <row r="31293" spans="1:4" x14ac:dyDescent="0.2">
      <c r="A31293">
        <v>94280</v>
      </c>
      <c r="B31293" t="s">
        <v>3637</v>
      </c>
      <c r="C31293" t="s">
        <v>28038</v>
      </c>
      <c r="D31293" t="s">
        <v>27684</v>
      </c>
    </row>
    <row r="31294" spans="1:4" x14ac:dyDescent="0.2">
      <c r="A31294">
        <v>94282</v>
      </c>
      <c r="B31294" t="s">
        <v>3637</v>
      </c>
      <c r="C31294" t="s">
        <v>28038</v>
      </c>
      <c r="D31294" t="s">
        <v>27684</v>
      </c>
    </row>
    <row r="31295" spans="1:4" x14ac:dyDescent="0.2">
      <c r="A31295">
        <v>94283</v>
      </c>
      <c r="B31295" t="s">
        <v>3637</v>
      </c>
      <c r="C31295" t="s">
        <v>28038</v>
      </c>
      <c r="D31295" t="s">
        <v>27684</v>
      </c>
    </row>
    <row r="31296" spans="1:4" x14ac:dyDescent="0.2">
      <c r="A31296">
        <v>94284</v>
      </c>
      <c r="B31296" t="s">
        <v>3637</v>
      </c>
      <c r="C31296" t="s">
        <v>28038</v>
      </c>
      <c r="D31296" t="s">
        <v>27684</v>
      </c>
    </row>
    <row r="31297" spans="1:4" x14ac:dyDescent="0.2">
      <c r="A31297">
        <v>94285</v>
      </c>
      <c r="B31297" t="s">
        <v>3637</v>
      </c>
      <c r="C31297" t="s">
        <v>28038</v>
      </c>
      <c r="D31297" t="s">
        <v>27684</v>
      </c>
    </row>
    <row r="31298" spans="1:4" x14ac:dyDescent="0.2">
      <c r="A31298">
        <v>94287</v>
      </c>
      <c r="B31298" t="s">
        <v>3637</v>
      </c>
      <c r="C31298" t="s">
        <v>28038</v>
      </c>
      <c r="D31298" t="s">
        <v>27684</v>
      </c>
    </row>
    <row r="31299" spans="1:4" x14ac:dyDescent="0.2">
      <c r="A31299">
        <v>94288</v>
      </c>
      <c r="B31299" t="s">
        <v>3637</v>
      </c>
      <c r="C31299" t="s">
        <v>28038</v>
      </c>
      <c r="D31299" t="s">
        <v>27684</v>
      </c>
    </row>
    <row r="31300" spans="1:4" x14ac:dyDescent="0.2">
      <c r="A31300">
        <v>94289</v>
      </c>
      <c r="B31300" t="s">
        <v>3637</v>
      </c>
      <c r="C31300" t="s">
        <v>28038</v>
      </c>
      <c r="D31300" t="s">
        <v>27684</v>
      </c>
    </row>
    <row r="31301" spans="1:4" x14ac:dyDescent="0.2">
      <c r="A31301">
        <v>94290</v>
      </c>
      <c r="B31301" t="s">
        <v>3637</v>
      </c>
      <c r="C31301" t="s">
        <v>28038</v>
      </c>
      <c r="D31301" t="s">
        <v>27684</v>
      </c>
    </row>
    <row r="31302" spans="1:4" x14ac:dyDescent="0.2">
      <c r="A31302">
        <v>94291</v>
      </c>
      <c r="B31302" t="s">
        <v>3637</v>
      </c>
      <c r="C31302" t="s">
        <v>28038</v>
      </c>
      <c r="D31302" t="s">
        <v>27684</v>
      </c>
    </row>
    <row r="31303" spans="1:4" x14ac:dyDescent="0.2">
      <c r="A31303">
        <v>94293</v>
      </c>
      <c r="B31303" t="s">
        <v>3637</v>
      </c>
      <c r="C31303" t="s">
        <v>28038</v>
      </c>
      <c r="D31303" t="s">
        <v>27684</v>
      </c>
    </row>
    <row r="31304" spans="1:4" x14ac:dyDescent="0.2">
      <c r="A31304">
        <v>94294</v>
      </c>
      <c r="B31304" t="s">
        <v>3637</v>
      </c>
      <c r="C31304" t="s">
        <v>28038</v>
      </c>
      <c r="D31304" t="s">
        <v>27684</v>
      </c>
    </row>
    <row r="31305" spans="1:4" x14ac:dyDescent="0.2">
      <c r="A31305">
        <v>94295</v>
      </c>
      <c r="B31305" t="s">
        <v>3637</v>
      </c>
      <c r="C31305" t="s">
        <v>28038</v>
      </c>
      <c r="D31305" t="s">
        <v>27684</v>
      </c>
    </row>
    <row r="31306" spans="1:4" x14ac:dyDescent="0.2">
      <c r="A31306">
        <v>94296</v>
      </c>
      <c r="B31306" t="s">
        <v>3637</v>
      </c>
      <c r="C31306" t="s">
        <v>28038</v>
      </c>
      <c r="D31306" t="s">
        <v>27684</v>
      </c>
    </row>
    <row r="31307" spans="1:4" x14ac:dyDescent="0.2">
      <c r="A31307">
        <v>94297</v>
      </c>
      <c r="B31307" t="s">
        <v>3637</v>
      </c>
      <c r="C31307" t="s">
        <v>28038</v>
      </c>
      <c r="D31307" t="s">
        <v>27684</v>
      </c>
    </row>
    <row r="31308" spans="1:4" x14ac:dyDescent="0.2">
      <c r="A31308">
        <v>94298</v>
      </c>
      <c r="B31308" t="s">
        <v>3637</v>
      </c>
      <c r="C31308" t="s">
        <v>28038</v>
      </c>
      <c r="D31308" t="s">
        <v>27684</v>
      </c>
    </row>
    <row r="31309" spans="1:4" x14ac:dyDescent="0.2">
      <c r="A31309">
        <v>94299</v>
      </c>
      <c r="B31309" t="s">
        <v>3637</v>
      </c>
      <c r="C31309" t="s">
        <v>28038</v>
      </c>
      <c r="D31309" t="s">
        <v>27684</v>
      </c>
    </row>
    <row r="31310" spans="1:4" x14ac:dyDescent="0.2">
      <c r="A31310">
        <v>94301</v>
      </c>
      <c r="B31310" t="s">
        <v>28039</v>
      </c>
      <c r="C31310" t="s">
        <v>28025</v>
      </c>
      <c r="D31310" t="s">
        <v>27684</v>
      </c>
    </row>
    <row r="31311" spans="1:4" x14ac:dyDescent="0.2">
      <c r="A31311">
        <v>94303</v>
      </c>
      <c r="B31311" t="s">
        <v>28039</v>
      </c>
      <c r="C31311" t="s">
        <v>28018</v>
      </c>
      <c r="D31311" t="s">
        <v>27684</v>
      </c>
    </row>
    <row r="31312" spans="1:4" x14ac:dyDescent="0.2">
      <c r="A31312">
        <v>94304</v>
      </c>
      <c r="B31312" t="s">
        <v>28039</v>
      </c>
      <c r="C31312" t="s">
        <v>28025</v>
      </c>
      <c r="D31312" t="s">
        <v>27684</v>
      </c>
    </row>
    <row r="31313" spans="1:4" x14ac:dyDescent="0.2">
      <c r="A31313">
        <v>94305</v>
      </c>
      <c r="B31313" t="s">
        <v>19881</v>
      </c>
      <c r="C31313" t="s">
        <v>28025</v>
      </c>
      <c r="D31313" t="s">
        <v>27684</v>
      </c>
    </row>
    <row r="31314" spans="1:4" x14ac:dyDescent="0.2">
      <c r="A31314">
        <v>94306</v>
      </c>
      <c r="B31314" t="s">
        <v>28039</v>
      </c>
      <c r="C31314" t="s">
        <v>28025</v>
      </c>
      <c r="D31314" t="s">
        <v>27684</v>
      </c>
    </row>
    <row r="31315" spans="1:4" x14ac:dyDescent="0.2">
      <c r="A31315">
        <v>94401</v>
      </c>
      <c r="B31315" t="s">
        <v>5923</v>
      </c>
      <c r="C31315" t="s">
        <v>28018</v>
      </c>
      <c r="D31315" t="s">
        <v>27684</v>
      </c>
    </row>
    <row r="31316" spans="1:4" x14ac:dyDescent="0.2">
      <c r="A31316">
        <v>94402</v>
      </c>
      <c r="B31316" t="s">
        <v>5923</v>
      </c>
      <c r="C31316" t="s">
        <v>28018</v>
      </c>
      <c r="D31316" t="s">
        <v>27684</v>
      </c>
    </row>
    <row r="31317" spans="1:4" x14ac:dyDescent="0.2">
      <c r="A31317">
        <v>94403</v>
      </c>
      <c r="B31317" t="s">
        <v>5923</v>
      </c>
      <c r="C31317" t="s">
        <v>28018</v>
      </c>
      <c r="D31317" t="s">
        <v>27684</v>
      </c>
    </row>
    <row r="31318" spans="1:4" x14ac:dyDescent="0.2">
      <c r="A31318">
        <v>94404</v>
      </c>
      <c r="B31318" t="s">
        <v>5923</v>
      </c>
      <c r="C31318" t="s">
        <v>28018</v>
      </c>
      <c r="D31318" t="s">
        <v>27684</v>
      </c>
    </row>
    <row r="31319" spans="1:4" x14ac:dyDescent="0.2">
      <c r="A31319">
        <v>94497</v>
      </c>
      <c r="B31319" t="s">
        <v>5923</v>
      </c>
      <c r="C31319" t="s">
        <v>28018</v>
      </c>
      <c r="D31319" t="s">
        <v>27684</v>
      </c>
    </row>
    <row r="31320" spans="1:4" x14ac:dyDescent="0.2">
      <c r="A31320">
        <v>94501</v>
      </c>
      <c r="B31320" t="s">
        <v>28040</v>
      </c>
      <c r="C31320" t="s">
        <v>28041</v>
      </c>
      <c r="D31320" t="s">
        <v>27684</v>
      </c>
    </row>
    <row r="31321" spans="1:4" x14ac:dyDescent="0.2">
      <c r="A31321">
        <v>94502</v>
      </c>
      <c r="B31321" t="s">
        <v>28040</v>
      </c>
      <c r="C31321" t="s">
        <v>28041</v>
      </c>
      <c r="D31321" t="s">
        <v>27684</v>
      </c>
    </row>
    <row r="31322" spans="1:4" x14ac:dyDescent="0.2">
      <c r="A31322">
        <v>94503</v>
      </c>
      <c r="B31322" t="s">
        <v>28042</v>
      </c>
      <c r="C31322" t="s">
        <v>28043</v>
      </c>
      <c r="D31322" t="s">
        <v>27684</v>
      </c>
    </row>
    <row r="31323" spans="1:4" x14ac:dyDescent="0.2">
      <c r="A31323">
        <v>94505</v>
      </c>
      <c r="B31323" t="s">
        <v>28044</v>
      </c>
      <c r="C31323" t="s">
        <v>28045</v>
      </c>
      <c r="D31323" t="s">
        <v>27684</v>
      </c>
    </row>
    <row r="31324" spans="1:4" x14ac:dyDescent="0.2">
      <c r="A31324">
        <v>94506</v>
      </c>
      <c r="B31324" t="s">
        <v>2160</v>
      </c>
      <c r="C31324" t="s">
        <v>28045</v>
      </c>
      <c r="D31324" t="s">
        <v>27684</v>
      </c>
    </row>
    <row r="31325" spans="1:4" x14ac:dyDescent="0.2">
      <c r="A31325">
        <v>94507</v>
      </c>
      <c r="B31325" t="s">
        <v>18211</v>
      </c>
      <c r="C31325" t="s">
        <v>28045</v>
      </c>
      <c r="D31325" t="s">
        <v>27684</v>
      </c>
    </row>
    <row r="31326" spans="1:4" x14ac:dyDescent="0.2">
      <c r="A31326">
        <v>94508</v>
      </c>
      <c r="B31326" t="s">
        <v>28046</v>
      </c>
      <c r="C31326" t="s">
        <v>28043</v>
      </c>
      <c r="D31326" t="s">
        <v>27684</v>
      </c>
    </row>
    <row r="31327" spans="1:4" x14ac:dyDescent="0.2">
      <c r="A31327">
        <v>94509</v>
      </c>
      <c r="B31327" t="s">
        <v>5194</v>
      </c>
      <c r="C31327" t="s">
        <v>28045</v>
      </c>
      <c r="D31327" t="s">
        <v>27684</v>
      </c>
    </row>
    <row r="31328" spans="1:4" x14ac:dyDescent="0.2">
      <c r="A31328">
        <v>94510</v>
      </c>
      <c r="B31328" t="s">
        <v>28047</v>
      </c>
      <c r="C31328" t="s">
        <v>28048</v>
      </c>
      <c r="D31328" t="s">
        <v>27684</v>
      </c>
    </row>
    <row r="31329" spans="1:4" x14ac:dyDescent="0.2">
      <c r="A31329">
        <v>94512</v>
      </c>
      <c r="B31329" t="s">
        <v>28049</v>
      </c>
      <c r="C31329" t="s">
        <v>28048</v>
      </c>
      <c r="D31329" t="s">
        <v>27684</v>
      </c>
    </row>
    <row r="31330" spans="1:4" x14ac:dyDescent="0.2">
      <c r="A31330">
        <v>94513</v>
      </c>
      <c r="B31330" t="s">
        <v>5198</v>
      </c>
      <c r="C31330" t="s">
        <v>28045</v>
      </c>
      <c r="D31330" t="s">
        <v>27684</v>
      </c>
    </row>
    <row r="31331" spans="1:4" x14ac:dyDescent="0.2">
      <c r="A31331">
        <v>94514</v>
      </c>
      <c r="B31331" t="s">
        <v>14682</v>
      </c>
      <c r="C31331" t="s">
        <v>28045</v>
      </c>
      <c r="D31331" t="s">
        <v>27684</v>
      </c>
    </row>
    <row r="31332" spans="1:4" x14ac:dyDescent="0.2">
      <c r="A31332">
        <v>94515</v>
      </c>
      <c r="B31332" t="s">
        <v>28050</v>
      </c>
      <c r="C31332" t="s">
        <v>28043</v>
      </c>
      <c r="D31332" t="s">
        <v>27684</v>
      </c>
    </row>
    <row r="31333" spans="1:4" x14ac:dyDescent="0.2">
      <c r="A31333">
        <v>94517</v>
      </c>
      <c r="B31333" t="s">
        <v>13595</v>
      </c>
      <c r="C31333" t="s">
        <v>28045</v>
      </c>
      <c r="D31333" t="s">
        <v>27684</v>
      </c>
    </row>
    <row r="31334" spans="1:4" x14ac:dyDescent="0.2">
      <c r="A31334">
        <v>94518</v>
      </c>
      <c r="B31334" t="s">
        <v>2758</v>
      </c>
      <c r="C31334" t="s">
        <v>28045</v>
      </c>
      <c r="D31334" t="s">
        <v>27684</v>
      </c>
    </row>
    <row r="31335" spans="1:4" x14ac:dyDescent="0.2">
      <c r="A31335">
        <v>94519</v>
      </c>
      <c r="B31335" t="s">
        <v>2758</v>
      </c>
      <c r="C31335" t="s">
        <v>28045</v>
      </c>
      <c r="D31335" t="s">
        <v>27684</v>
      </c>
    </row>
    <row r="31336" spans="1:4" x14ac:dyDescent="0.2">
      <c r="A31336">
        <v>94520</v>
      </c>
      <c r="B31336" t="s">
        <v>2758</v>
      </c>
      <c r="C31336" t="s">
        <v>28045</v>
      </c>
      <c r="D31336" t="s">
        <v>27684</v>
      </c>
    </row>
    <row r="31337" spans="1:4" x14ac:dyDescent="0.2">
      <c r="A31337">
        <v>94521</v>
      </c>
      <c r="B31337" t="s">
        <v>2758</v>
      </c>
      <c r="C31337" t="s">
        <v>28045</v>
      </c>
      <c r="D31337" t="s">
        <v>27684</v>
      </c>
    </row>
    <row r="31338" spans="1:4" x14ac:dyDescent="0.2">
      <c r="A31338">
        <v>94523</v>
      </c>
      <c r="B31338" t="s">
        <v>17516</v>
      </c>
      <c r="C31338" t="s">
        <v>28045</v>
      </c>
      <c r="D31338" t="s">
        <v>27684</v>
      </c>
    </row>
    <row r="31339" spans="1:4" x14ac:dyDescent="0.2">
      <c r="A31339">
        <v>94525</v>
      </c>
      <c r="B31339" t="s">
        <v>16763</v>
      </c>
      <c r="C31339" t="s">
        <v>28045</v>
      </c>
      <c r="D31339" t="s">
        <v>27684</v>
      </c>
    </row>
    <row r="31340" spans="1:4" x14ac:dyDescent="0.2">
      <c r="A31340">
        <v>94526</v>
      </c>
      <c r="B31340" t="s">
        <v>2160</v>
      </c>
      <c r="C31340" t="s">
        <v>28045</v>
      </c>
      <c r="D31340" t="s">
        <v>27684</v>
      </c>
    </row>
    <row r="31341" spans="1:4" x14ac:dyDescent="0.2">
      <c r="A31341">
        <v>94529</v>
      </c>
      <c r="B31341" t="s">
        <v>2758</v>
      </c>
      <c r="C31341" t="s">
        <v>28045</v>
      </c>
      <c r="D31341" t="s">
        <v>27684</v>
      </c>
    </row>
    <row r="31342" spans="1:4" x14ac:dyDescent="0.2">
      <c r="A31342">
        <v>94530</v>
      </c>
      <c r="B31342" t="s">
        <v>28051</v>
      </c>
      <c r="C31342" t="s">
        <v>28045</v>
      </c>
      <c r="D31342" t="s">
        <v>27684</v>
      </c>
    </row>
    <row r="31343" spans="1:4" x14ac:dyDescent="0.2">
      <c r="A31343">
        <v>94531</v>
      </c>
      <c r="B31343" t="s">
        <v>5194</v>
      </c>
      <c r="C31343" t="s">
        <v>28045</v>
      </c>
      <c r="D31343" t="s">
        <v>27684</v>
      </c>
    </row>
    <row r="31344" spans="1:4" x14ac:dyDescent="0.2">
      <c r="A31344">
        <v>94533</v>
      </c>
      <c r="B31344" t="s">
        <v>1122</v>
      </c>
      <c r="C31344" t="s">
        <v>28048</v>
      </c>
      <c r="D31344" t="s">
        <v>27684</v>
      </c>
    </row>
    <row r="31345" spans="1:4" x14ac:dyDescent="0.2">
      <c r="A31345">
        <v>94534</v>
      </c>
      <c r="B31345" t="s">
        <v>1122</v>
      </c>
      <c r="C31345" t="s">
        <v>28048</v>
      </c>
      <c r="D31345" t="s">
        <v>27684</v>
      </c>
    </row>
    <row r="31346" spans="1:4" x14ac:dyDescent="0.2">
      <c r="A31346">
        <v>94535</v>
      </c>
      <c r="B31346" t="s">
        <v>28052</v>
      </c>
      <c r="C31346" t="s">
        <v>28048</v>
      </c>
      <c r="D31346" t="s">
        <v>27684</v>
      </c>
    </row>
    <row r="31347" spans="1:4" x14ac:dyDescent="0.2">
      <c r="A31347">
        <v>94536</v>
      </c>
      <c r="B31347" t="s">
        <v>472</v>
      </c>
      <c r="C31347" t="s">
        <v>28041</v>
      </c>
      <c r="D31347" t="s">
        <v>27684</v>
      </c>
    </row>
    <row r="31348" spans="1:4" x14ac:dyDescent="0.2">
      <c r="A31348">
        <v>94538</v>
      </c>
      <c r="B31348" t="s">
        <v>472</v>
      </c>
      <c r="C31348" t="s">
        <v>28041</v>
      </c>
      <c r="D31348" t="s">
        <v>27684</v>
      </c>
    </row>
    <row r="31349" spans="1:4" x14ac:dyDescent="0.2">
      <c r="A31349">
        <v>94539</v>
      </c>
      <c r="B31349" t="s">
        <v>472</v>
      </c>
      <c r="C31349" t="s">
        <v>28041</v>
      </c>
      <c r="D31349" t="s">
        <v>27684</v>
      </c>
    </row>
    <row r="31350" spans="1:4" x14ac:dyDescent="0.2">
      <c r="A31350">
        <v>94541</v>
      </c>
      <c r="B31350" t="s">
        <v>22371</v>
      </c>
      <c r="C31350" t="s">
        <v>28041</v>
      </c>
      <c r="D31350" t="s">
        <v>27684</v>
      </c>
    </row>
    <row r="31351" spans="1:4" x14ac:dyDescent="0.2">
      <c r="A31351">
        <v>94542</v>
      </c>
      <c r="B31351" t="s">
        <v>22371</v>
      </c>
      <c r="C31351" t="s">
        <v>28041</v>
      </c>
      <c r="D31351" t="s">
        <v>27684</v>
      </c>
    </row>
    <row r="31352" spans="1:4" x14ac:dyDescent="0.2">
      <c r="A31352">
        <v>94544</v>
      </c>
      <c r="B31352" t="s">
        <v>22371</v>
      </c>
      <c r="C31352" t="s">
        <v>28041</v>
      </c>
      <c r="D31352" t="s">
        <v>27684</v>
      </c>
    </row>
    <row r="31353" spans="1:4" x14ac:dyDescent="0.2">
      <c r="A31353">
        <v>94545</v>
      </c>
      <c r="B31353" t="s">
        <v>22371</v>
      </c>
      <c r="C31353" t="s">
        <v>28041</v>
      </c>
      <c r="D31353" t="s">
        <v>27684</v>
      </c>
    </row>
    <row r="31354" spans="1:4" x14ac:dyDescent="0.2">
      <c r="A31354">
        <v>94546</v>
      </c>
      <c r="B31354" t="s">
        <v>28053</v>
      </c>
      <c r="C31354" t="s">
        <v>28041</v>
      </c>
      <c r="D31354" t="s">
        <v>27684</v>
      </c>
    </row>
    <row r="31355" spans="1:4" x14ac:dyDescent="0.2">
      <c r="A31355">
        <v>94547</v>
      </c>
      <c r="B31355" t="s">
        <v>28054</v>
      </c>
      <c r="C31355" t="s">
        <v>28045</v>
      </c>
      <c r="D31355" t="s">
        <v>27684</v>
      </c>
    </row>
    <row r="31356" spans="1:4" x14ac:dyDescent="0.2">
      <c r="A31356">
        <v>94549</v>
      </c>
      <c r="B31356" t="s">
        <v>1968</v>
      </c>
      <c r="C31356" t="s">
        <v>28045</v>
      </c>
      <c r="D31356" t="s">
        <v>27684</v>
      </c>
    </row>
    <row r="31357" spans="1:4" x14ac:dyDescent="0.2">
      <c r="A31357">
        <v>94550</v>
      </c>
      <c r="B31357" t="s">
        <v>12738</v>
      </c>
      <c r="C31357" t="s">
        <v>28041</v>
      </c>
      <c r="D31357" t="s">
        <v>27684</v>
      </c>
    </row>
    <row r="31358" spans="1:4" x14ac:dyDescent="0.2">
      <c r="A31358">
        <v>94551</v>
      </c>
      <c r="B31358" t="s">
        <v>12738</v>
      </c>
      <c r="C31358" t="s">
        <v>28041</v>
      </c>
      <c r="D31358" t="s">
        <v>27684</v>
      </c>
    </row>
    <row r="31359" spans="1:4" x14ac:dyDescent="0.2">
      <c r="A31359">
        <v>94552</v>
      </c>
      <c r="B31359" t="s">
        <v>28053</v>
      </c>
      <c r="C31359" t="s">
        <v>28041</v>
      </c>
      <c r="D31359" t="s">
        <v>27684</v>
      </c>
    </row>
    <row r="31360" spans="1:4" x14ac:dyDescent="0.2">
      <c r="A31360">
        <v>94553</v>
      </c>
      <c r="B31360" t="s">
        <v>28055</v>
      </c>
      <c r="C31360" t="s">
        <v>28045</v>
      </c>
      <c r="D31360" t="s">
        <v>27684</v>
      </c>
    </row>
    <row r="31361" spans="1:4" x14ac:dyDescent="0.2">
      <c r="A31361">
        <v>94555</v>
      </c>
      <c r="B31361" t="s">
        <v>472</v>
      </c>
      <c r="C31361" t="s">
        <v>28041</v>
      </c>
      <c r="D31361" t="s">
        <v>27684</v>
      </c>
    </row>
    <row r="31362" spans="1:4" x14ac:dyDescent="0.2">
      <c r="A31362">
        <v>94556</v>
      </c>
      <c r="B31362" t="s">
        <v>28056</v>
      </c>
      <c r="C31362" t="s">
        <v>28045</v>
      </c>
      <c r="D31362" t="s">
        <v>27684</v>
      </c>
    </row>
    <row r="31363" spans="1:4" x14ac:dyDescent="0.2">
      <c r="A31363">
        <v>94558</v>
      </c>
      <c r="B31363" t="s">
        <v>28057</v>
      </c>
      <c r="C31363" t="s">
        <v>28043</v>
      </c>
      <c r="D31363" t="s">
        <v>27684</v>
      </c>
    </row>
    <row r="31364" spans="1:4" x14ac:dyDescent="0.2">
      <c r="A31364">
        <v>94559</v>
      </c>
      <c r="B31364" t="s">
        <v>28057</v>
      </c>
      <c r="C31364" t="s">
        <v>28043</v>
      </c>
      <c r="D31364" t="s">
        <v>27684</v>
      </c>
    </row>
    <row r="31365" spans="1:4" x14ac:dyDescent="0.2">
      <c r="A31365">
        <v>94560</v>
      </c>
      <c r="B31365" t="s">
        <v>1269</v>
      </c>
      <c r="C31365" t="s">
        <v>28041</v>
      </c>
      <c r="D31365" t="s">
        <v>27684</v>
      </c>
    </row>
    <row r="31366" spans="1:4" x14ac:dyDescent="0.2">
      <c r="A31366">
        <v>94561</v>
      </c>
      <c r="B31366" t="s">
        <v>21172</v>
      </c>
      <c r="C31366" t="s">
        <v>28045</v>
      </c>
      <c r="D31366" t="s">
        <v>27684</v>
      </c>
    </row>
    <row r="31367" spans="1:4" x14ac:dyDescent="0.2">
      <c r="A31367">
        <v>94563</v>
      </c>
      <c r="B31367" t="s">
        <v>28058</v>
      </c>
      <c r="C31367" t="s">
        <v>28045</v>
      </c>
      <c r="D31367" t="s">
        <v>27684</v>
      </c>
    </row>
    <row r="31368" spans="1:4" x14ac:dyDescent="0.2">
      <c r="A31368">
        <v>94564</v>
      </c>
      <c r="B31368" t="s">
        <v>28059</v>
      </c>
      <c r="C31368" t="s">
        <v>28045</v>
      </c>
      <c r="D31368" t="s">
        <v>27684</v>
      </c>
    </row>
    <row r="31369" spans="1:4" x14ac:dyDescent="0.2">
      <c r="A31369">
        <v>94565</v>
      </c>
      <c r="B31369" t="s">
        <v>12595</v>
      </c>
      <c r="C31369" t="s">
        <v>28045</v>
      </c>
      <c r="D31369" t="s">
        <v>27684</v>
      </c>
    </row>
    <row r="31370" spans="1:4" x14ac:dyDescent="0.2">
      <c r="A31370">
        <v>94566</v>
      </c>
      <c r="B31370" t="s">
        <v>24648</v>
      </c>
      <c r="C31370" t="s">
        <v>28041</v>
      </c>
      <c r="D31370" t="s">
        <v>27684</v>
      </c>
    </row>
    <row r="31371" spans="1:4" x14ac:dyDescent="0.2">
      <c r="A31371">
        <v>94567</v>
      </c>
      <c r="B31371" t="s">
        <v>28060</v>
      </c>
      <c r="C31371" t="s">
        <v>28043</v>
      </c>
      <c r="D31371" t="s">
        <v>27684</v>
      </c>
    </row>
    <row r="31372" spans="1:4" x14ac:dyDescent="0.2">
      <c r="A31372">
        <v>94568</v>
      </c>
      <c r="B31372" t="s">
        <v>455</v>
      </c>
      <c r="C31372" t="s">
        <v>28041</v>
      </c>
      <c r="D31372" t="s">
        <v>27684</v>
      </c>
    </row>
    <row r="31373" spans="1:4" x14ac:dyDescent="0.2">
      <c r="A31373">
        <v>94571</v>
      </c>
      <c r="B31373" t="s">
        <v>26200</v>
      </c>
      <c r="C31373" t="s">
        <v>28048</v>
      </c>
      <c r="D31373" t="s">
        <v>27684</v>
      </c>
    </row>
    <row r="31374" spans="1:4" x14ac:dyDescent="0.2">
      <c r="A31374">
        <v>94572</v>
      </c>
      <c r="B31374" t="s">
        <v>28061</v>
      </c>
      <c r="C31374" t="s">
        <v>28045</v>
      </c>
      <c r="D31374" t="s">
        <v>27684</v>
      </c>
    </row>
    <row r="31375" spans="1:4" x14ac:dyDescent="0.2">
      <c r="A31375">
        <v>94574</v>
      </c>
      <c r="B31375" t="s">
        <v>25037</v>
      </c>
      <c r="C31375" t="s">
        <v>28043</v>
      </c>
      <c r="D31375" t="s">
        <v>27684</v>
      </c>
    </row>
    <row r="31376" spans="1:4" x14ac:dyDescent="0.2">
      <c r="A31376">
        <v>94575</v>
      </c>
      <c r="B31376" t="s">
        <v>28056</v>
      </c>
      <c r="C31376" t="s">
        <v>28045</v>
      </c>
      <c r="D31376" t="s">
        <v>27684</v>
      </c>
    </row>
    <row r="31377" spans="1:4" x14ac:dyDescent="0.2">
      <c r="A31377">
        <v>94576</v>
      </c>
      <c r="B31377" t="s">
        <v>11755</v>
      </c>
      <c r="C31377" t="s">
        <v>28043</v>
      </c>
      <c r="D31377" t="s">
        <v>27684</v>
      </c>
    </row>
    <row r="31378" spans="1:4" x14ac:dyDescent="0.2">
      <c r="A31378">
        <v>94577</v>
      </c>
      <c r="B31378" t="s">
        <v>28062</v>
      </c>
      <c r="C31378" t="s">
        <v>28041</v>
      </c>
      <c r="D31378" t="s">
        <v>27684</v>
      </c>
    </row>
    <row r="31379" spans="1:4" x14ac:dyDescent="0.2">
      <c r="A31379">
        <v>94578</v>
      </c>
      <c r="B31379" t="s">
        <v>28062</v>
      </c>
      <c r="C31379" t="s">
        <v>28041</v>
      </c>
      <c r="D31379" t="s">
        <v>27684</v>
      </c>
    </row>
    <row r="31380" spans="1:4" x14ac:dyDescent="0.2">
      <c r="A31380">
        <v>94579</v>
      </c>
      <c r="B31380" t="s">
        <v>28062</v>
      </c>
      <c r="C31380" t="s">
        <v>28041</v>
      </c>
      <c r="D31380" t="s">
        <v>27684</v>
      </c>
    </row>
    <row r="31381" spans="1:4" x14ac:dyDescent="0.2">
      <c r="A31381">
        <v>94580</v>
      </c>
      <c r="B31381" t="s">
        <v>12012</v>
      </c>
      <c r="C31381" t="s">
        <v>28041</v>
      </c>
      <c r="D31381" t="s">
        <v>27684</v>
      </c>
    </row>
    <row r="31382" spans="1:4" x14ac:dyDescent="0.2">
      <c r="A31382">
        <v>94582</v>
      </c>
      <c r="B31382" t="s">
        <v>28063</v>
      </c>
      <c r="C31382" t="s">
        <v>28045</v>
      </c>
      <c r="D31382" t="s">
        <v>27684</v>
      </c>
    </row>
    <row r="31383" spans="1:4" x14ac:dyDescent="0.2">
      <c r="A31383">
        <v>94583</v>
      </c>
      <c r="B31383" t="s">
        <v>28063</v>
      </c>
      <c r="C31383" t="s">
        <v>28045</v>
      </c>
      <c r="D31383" t="s">
        <v>27684</v>
      </c>
    </row>
    <row r="31384" spans="1:4" x14ac:dyDescent="0.2">
      <c r="A31384">
        <v>94585</v>
      </c>
      <c r="B31384" t="s">
        <v>28064</v>
      </c>
      <c r="C31384" t="s">
        <v>28048</v>
      </c>
      <c r="D31384" t="s">
        <v>27684</v>
      </c>
    </row>
    <row r="31385" spans="1:4" x14ac:dyDescent="0.2">
      <c r="A31385">
        <v>94586</v>
      </c>
      <c r="B31385" t="s">
        <v>28065</v>
      </c>
      <c r="C31385" t="s">
        <v>28041</v>
      </c>
      <c r="D31385" t="s">
        <v>27684</v>
      </c>
    </row>
    <row r="31386" spans="1:4" x14ac:dyDescent="0.2">
      <c r="A31386">
        <v>94587</v>
      </c>
      <c r="B31386" t="s">
        <v>13338</v>
      </c>
      <c r="C31386" t="s">
        <v>28041</v>
      </c>
      <c r="D31386" t="s">
        <v>27684</v>
      </c>
    </row>
    <row r="31387" spans="1:4" x14ac:dyDescent="0.2">
      <c r="A31387">
        <v>94588</v>
      </c>
      <c r="B31387" t="s">
        <v>24648</v>
      </c>
      <c r="C31387" t="s">
        <v>28041</v>
      </c>
      <c r="D31387" t="s">
        <v>27684</v>
      </c>
    </row>
    <row r="31388" spans="1:4" x14ac:dyDescent="0.2">
      <c r="A31388">
        <v>94589</v>
      </c>
      <c r="B31388" t="s">
        <v>193</v>
      </c>
      <c r="C31388" t="s">
        <v>28048</v>
      </c>
      <c r="D31388" t="s">
        <v>27684</v>
      </c>
    </row>
    <row r="31389" spans="1:4" x14ac:dyDescent="0.2">
      <c r="A31389">
        <v>94590</v>
      </c>
      <c r="B31389" t="s">
        <v>193</v>
      </c>
      <c r="C31389" t="s">
        <v>28048</v>
      </c>
      <c r="D31389" t="s">
        <v>27684</v>
      </c>
    </row>
    <row r="31390" spans="1:4" x14ac:dyDescent="0.2">
      <c r="A31390">
        <v>94591</v>
      </c>
      <c r="B31390" t="s">
        <v>193</v>
      </c>
      <c r="C31390" t="s">
        <v>28048</v>
      </c>
      <c r="D31390" t="s">
        <v>27684</v>
      </c>
    </row>
    <row r="31391" spans="1:4" x14ac:dyDescent="0.2">
      <c r="A31391">
        <v>94592</v>
      </c>
      <c r="B31391" t="s">
        <v>193</v>
      </c>
      <c r="C31391" t="s">
        <v>28048</v>
      </c>
      <c r="D31391" t="s">
        <v>27684</v>
      </c>
    </row>
    <row r="31392" spans="1:4" x14ac:dyDescent="0.2">
      <c r="A31392">
        <v>94595</v>
      </c>
      <c r="B31392" t="s">
        <v>28066</v>
      </c>
      <c r="C31392" t="s">
        <v>28045</v>
      </c>
      <c r="D31392" t="s">
        <v>27684</v>
      </c>
    </row>
    <row r="31393" spans="1:4" x14ac:dyDescent="0.2">
      <c r="A31393">
        <v>94596</v>
      </c>
      <c r="B31393" t="s">
        <v>28066</v>
      </c>
      <c r="C31393" t="s">
        <v>28045</v>
      </c>
      <c r="D31393" t="s">
        <v>27684</v>
      </c>
    </row>
    <row r="31394" spans="1:4" x14ac:dyDescent="0.2">
      <c r="A31394">
        <v>94597</v>
      </c>
      <c r="B31394" t="s">
        <v>28066</v>
      </c>
      <c r="C31394" t="s">
        <v>28045</v>
      </c>
      <c r="D31394" t="s">
        <v>27684</v>
      </c>
    </row>
    <row r="31395" spans="1:4" x14ac:dyDescent="0.2">
      <c r="A31395">
        <v>94598</v>
      </c>
      <c r="B31395" t="s">
        <v>28066</v>
      </c>
      <c r="C31395" t="s">
        <v>28045</v>
      </c>
      <c r="D31395" t="s">
        <v>27684</v>
      </c>
    </row>
    <row r="31396" spans="1:4" x14ac:dyDescent="0.2">
      <c r="A31396">
        <v>94599</v>
      </c>
      <c r="B31396" t="s">
        <v>28067</v>
      </c>
      <c r="C31396" t="s">
        <v>28043</v>
      </c>
      <c r="D31396" t="s">
        <v>27684</v>
      </c>
    </row>
    <row r="31397" spans="1:4" x14ac:dyDescent="0.2">
      <c r="A31397">
        <v>94601</v>
      </c>
      <c r="B31397" t="s">
        <v>2283</v>
      </c>
      <c r="C31397" t="s">
        <v>28041</v>
      </c>
      <c r="D31397" t="s">
        <v>27684</v>
      </c>
    </row>
    <row r="31398" spans="1:4" x14ac:dyDescent="0.2">
      <c r="A31398">
        <v>94602</v>
      </c>
      <c r="B31398" t="s">
        <v>2283</v>
      </c>
      <c r="C31398" t="s">
        <v>28041</v>
      </c>
      <c r="D31398" t="s">
        <v>27684</v>
      </c>
    </row>
    <row r="31399" spans="1:4" x14ac:dyDescent="0.2">
      <c r="A31399">
        <v>94603</v>
      </c>
      <c r="B31399" t="s">
        <v>2283</v>
      </c>
      <c r="C31399" t="s">
        <v>28041</v>
      </c>
      <c r="D31399" t="s">
        <v>27684</v>
      </c>
    </row>
    <row r="31400" spans="1:4" x14ac:dyDescent="0.2">
      <c r="A31400">
        <v>94605</v>
      </c>
      <c r="B31400" t="s">
        <v>2283</v>
      </c>
      <c r="C31400" t="s">
        <v>28041</v>
      </c>
      <c r="D31400" t="s">
        <v>27684</v>
      </c>
    </row>
    <row r="31401" spans="1:4" x14ac:dyDescent="0.2">
      <c r="A31401">
        <v>94606</v>
      </c>
      <c r="B31401" t="s">
        <v>2283</v>
      </c>
      <c r="C31401" t="s">
        <v>28041</v>
      </c>
      <c r="D31401" t="s">
        <v>27684</v>
      </c>
    </row>
    <row r="31402" spans="1:4" x14ac:dyDescent="0.2">
      <c r="A31402">
        <v>94607</v>
      </c>
      <c r="B31402" t="s">
        <v>2283</v>
      </c>
      <c r="C31402" t="s">
        <v>28041</v>
      </c>
      <c r="D31402" t="s">
        <v>27684</v>
      </c>
    </row>
    <row r="31403" spans="1:4" x14ac:dyDescent="0.2">
      <c r="A31403">
        <v>94608</v>
      </c>
      <c r="B31403" t="s">
        <v>28068</v>
      </c>
      <c r="C31403" t="s">
        <v>28041</v>
      </c>
      <c r="D31403" t="s">
        <v>27684</v>
      </c>
    </row>
    <row r="31404" spans="1:4" x14ac:dyDescent="0.2">
      <c r="A31404">
        <v>94609</v>
      </c>
      <c r="B31404" t="s">
        <v>2283</v>
      </c>
      <c r="C31404" t="s">
        <v>28041</v>
      </c>
      <c r="D31404" t="s">
        <v>27684</v>
      </c>
    </row>
    <row r="31405" spans="1:4" x14ac:dyDescent="0.2">
      <c r="A31405">
        <v>94610</v>
      </c>
      <c r="B31405" t="s">
        <v>2283</v>
      </c>
      <c r="C31405" t="s">
        <v>28041</v>
      </c>
      <c r="D31405" t="s">
        <v>27684</v>
      </c>
    </row>
    <row r="31406" spans="1:4" x14ac:dyDescent="0.2">
      <c r="A31406">
        <v>94611</v>
      </c>
      <c r="B31406" t="s">
        <v>2283</v>
      </c>
      <c r="C31406" t="s">
        <v>28041</v>
      </c>
      <c r="D31406" t="s">
        <v>27684</v>
      </c>
    </row>
    <row r="31407" spans="1:4" x14ac:dyDescent="0.2">
      <c r="A31407">
        <v>94612</v>
      </c>
      <c r="B31407" t="s">
        <v>2283</v>
      </c>
      <c r="C31407" t="s">
        <v>28041</v>
      </c>
      <c r="D31407" t="s">
        <v>27684</v>
      </c>
    </row>
    <row r="31408" spans="1:4" x14ac:dyDescent="0.2">
      <c r="A31408">
        <v>94615</v>
      </c>
      <c r="B31408" t="s">
        <v>2283</v>
      </c>
      <c r="C31408" t="s">
        <v>28041</v>
      </c>
      <c r="D31408" t="s">
        <v>27684</v>
      </c>
    </row>
    <row r="31409" spans="1:4" x14ac:dyDescent="0.2">
      <c r="A31409">
        <v>94617</v>
      </c>
      <c r="B31409" t="s">
        <v>2283</v>
      </c>
      <c r="C31409" t="s">
        <v>28041</v>
      </c>
      <c r="D31409" t="s">
        <v>27684</v>
      </c>
    </row>
    <row r="31410" spans="1:4" x14ac:dyDescent="0.2">
      <c r="A31410">
        <v>94618</v>
      </c>
      <c r="B31410" t="s">
        <v>2283</v>
      </c>
      <c r="C31410" t="s">
        <v>28041</v>
      </c>
      <c r="D31410" t="s">
        <v>27684</v>
      </c>
    </row>
    <row r="31411" spans="1:4" x14ac:dyDescent="0.2">
      <c r="A31411">
        <v>94619</v>
      </c>
      <c r="B31411" t="s">
        <v>2283</v>
      </c>
      <c r="C31411" t="s">
        <v>28041</v>
      </c>
      <c r="D31411" t="s">
        <v>27684</v>
      </c>
    </row>
    <row r="31412" spans="1:4" x14ac:dyDescent="0.2">
      <c r="A31412">
        <v>94621</v>
      </c>
      <c r="B31412" t="s">
        <v>2283</v>
      </c>
      <c r="C31412" t="s">
        <v>28041</v>
      </c>
      <c r="D31412" t="s">
        <v>27684</v>
      </c>
    </row>
    <row r="31413" spans="1:4" x14ac:dyDescent="0.2">
      <c r="A31413">
        <v>94622</v>
      </c>
      <c r="B31413" t="s">
        <v>2283</v>
      </c>
      <c r="C31413" t="s">
        <v>28041</v>
      </c>
      <c r="D31413" t="s">
        <v>27684</v>
      </c>
    </row>
    <row r="31414" spans="1:4" x14ac:dyDescent="0.2">
      <c r="A31414">
        <v>94625</v>
      </c>
      <c r="B31414" t="s">
        <v>2283</v>
      </c>
      <c r="C31414" t="s">
        <v>28041</v>
      </c>
      <c r="D31414" t="s">
        <v>27684</v>
      </c>
    </row>
    <row r="31415" spans="1:4" x14ac:dyDescent="0.2">
      <c r="A31415">
        <v>94649</v>
      </c>
      <c r="B31415" t="s">
        <v>2283</v>
      </c>
      <c r="C31415" t="s">
        <v>28041</v>
      </c>
      <c r="D31415" t="s">
        <v>27684</v>
      </c>
    </row>
    <row r="31416" spans="1:4" x14ac:dyDescent="0.2">
      <c r="A31416">
        <v>94659</v>
      </c>
      <c r="B31416" t="s">
        <v>2283</v>
      </c>
      <c r="C31416" t="s">
        <v>28041</v>
      </c>
      <c r="D31416" t="s">
        <v>27684</v>
      </c>
    </row>
    <row r="31417" spans="1:4" x14ac:dyDescent="0.2">
      <c r="A31417">
        <v>94660</v>
      </c>
      <c r="B31417" t="s">
        <v>2283</v>
      </c>
      <c r="C31417" t="s">
        <v>28041</v>
      </c>
      <c r="D31417" t="s">
        <v>27684</v>
      </c>
    </row>
    <row r="31418" spans="1:4" x14ac:dyDescent="0.2">
      <c r="A31418">
        <v>94666</v>
      </c>
      <c r="B31418" t="s">
        <v>2283</v>
      </c>
      <c r="C31418" t="s">
        <v>28041</v>
      </c>
      <c r="D31418" t="s">
        <v>27684</v>
      </c>
    </row>
    <row r="31419" spans="1:4" x14ac:dyDescent="0.2">
      <c r="A31419">
        <v>94702</v>
      </c>
      <c r="B31419" t="s">
        <v>23680</v>
      </c>
      <c r="C31419" t="s">
        <v>28041</v>
      </c>
      <c r="D31419" t="s">
        <v>27684</v>
      </c>
    </row>
    <row r="31420" spans="1:4" x14ac:dyDescent="0.2">
      <c r="A31420">
        <v>94703</v>
      </c>
      <c r="B31420" t="s">
        <v>23680</v>
      </c>
      <c r="C31420" t="s">
        <v>28041</v>
      </c>
      <c r="D31420" t="s">
        <v>27684</v>
      </c>
    </row>
    <row r="31421" spans="1:4" x14ac:dyDescent="0.2">
      <c r="A31421">
        <v>94704</v>
      </c>
      <c r="B31421" t="s">
        <v>23680</v>
      </c>
      <c r="C31421" t="s">
        <v>28041</v>
      </c>
      <c r="D31421" t="s">
        <v>27684</v>
      </c>
    </row>
    <row r="31422" spans="1:4" x14ac:dyDescent="0.2">
      <c r="A31422">
        <v>94705</v>
      </c>
      <c r="B31422" t="s">
        <v>23680</v>
      </c>
      <c r="C31422" t="s">
        <v>28041</v>
      </c>
      <c r="D31422" t="s">
        <v>27684</v>
      </c>
    </row>
    <row r="31423" spans="1:4" x14ac:dyDescent="0.2">
      <c r="A31423">
        <v>94706</v>
      </c>
      <c r="B31423" t="s">
        <v>13112</v>
      </c>
      <c r="C31423" t="s">
        <v>28041</v>
      </c>
      <c r="D31423" t="s">
        <v>27684</v>
      </c>
    </row>
    <row r="31424" spans="1:4" x14ac:dyDescent="0.2">
      <c r="A31424">
        <v>94707</v>
      </c>
      <c r="B31424" t="s">
        <v>23680</v>
      </c>
      <c r="C31424" t="s">
        <v>28041</v>
      </c>
      <c r="D31424" t="s">
        <v>27684</v>
      </c>
    </row>
    <row r="31425" spans="1:4" x14ac:dyDescent="0.2">
      <c r="A31425">
        <v>94708</v>
      </c>
      <c r="B31425" t="s">
        <v>23680</v>
      </c>
      <c r="C31425" t="s">
        <v>28041</v>
      </c>
      <c r="D31425" t="s">
        <v>27684</v>
      </c>
    </row>
    <row r="31426" spans="1:4" x14ac:dyDescent="0.2">
      <c r="A31426">
        <v>94709</v>
      </c>
      <c r="B31426" t="s">
        <v>23680</v>
      </c>
      <c r="C31426" t="s">
        <v>28041</v>
      </c>
      <c r="D31426" t="s">
        <v>27684</v>
      </c>
    </row>
    <row r="31427" spans="1:4" x14ac:dyDescent="0.2">
      <c r="A31427">
        <v>94710</v>
      </c>
      <c r="B31427" t="s">
        <v>23680</v>
      </c>
      <c r="C31427" t="s">
        <v>28041</v>
      </c>
      <c r="D31427" t="s">
        <v>27684</v>
      </c>
    </row>
    <row r="31428" spans="1:4" x14ac:dyDescent="0.2">
      <c r="A31428">
        <v>94720</v>
      </c>
      <c r="B31428" t="s">
        <v>23680</v>
      </c>
      <c r="C31428" t="s">
        <v>28041</v>
      </c>
      <c r="D31428" t="s">
        <v>27684</v>
      </c>
    </row>
    <row r="31429" spans="1:4" x14ac:dyDescent="0.2">
      <c r="A31429">
        <v>94801</v>
      </c>
      <c r="B31429" t="s">
        <v>866</v>
      </c>
      <c r="C31429" t="s">
        <v>28045</v>
      </c>
      <c r="D31429" t="s">
        <v>27684</v>
      </c>
    </row>
    <row r="31430" spans="1:4" x14ac:dyDescent="0.2">
      <c r="A31430">
        <v>94803</v>
      </c>
      <c r="B31430" t="s">
        <v>28069</v>
      </c>
      <c r="C31430" t="s">
        <v>28045</v>
      </c>
      <c r="D31430" t="s">
        <v>27684</v>
      </c>
    </row>
    <row r="31431" spans="1:4" x14ac:dyDescent="0.2">
      <c r="A31431">
        <v>94804</v>
      </c>
      <c r="B31431" t="s">
        <v>866</v>
      </c>
      <c r="C31431" t="s">
        <v>28045</v>
      </c>
      <c r="D31431" t="s">
        <v>27684</v>
      </c>
    </row>
    <row r="31432" spans="1:4" x14ac:dyDescent="0.2">
      <c r="A31432">
        <v>94805</v>
      </c>
      <c r="B31432" t="s">
        <v>866</v>
      </c>
      <c r="C31432" t="s">
        <v>28045</v>
      </c>
      <c r="D31432" t="s">
        <v>27684</v>
      </c>
    </row>
    <row r="31433" spans="1:4" x14ac:dyDescent="0.2">
      <c r="A31433">
        <v>94806</v>
      </c>
      <c r="B31433" t="s">
        <v>28070</v>
      </c>
      <c r="C31433" t="s">
        <v>28045</v>
      </c>
      <c r="D31433" t="s">
        <v>27684</v>
      </c>
    </row>
    <row r="31434" spans="1:4" x14ac:dyDescent="0.2">
      <c r="A31434">
        <v>94850</v>
      </c>
      <c r="B31434" t="s">
        <v>866</v>
      </c>
      <c r="C31434" t="s">
        <v>28045</v>
      </c>
      <c r="D31434" t="s">
        <v>27684</v>
      </c>
    </row>
    <row r="31435" spans="1:4" x14ac:dyDescent="0.2">
      <c r="A31435">
        <v>94901</v>
      </c>
      <c r="B31435" t="s">
        <v>28071</v>
      </c>
      <c r="C31435" t="s">
        <v>28072</v>
      </c>
      <c r="D31435" t="s">
        <v>27684</v>
      </c>
    </row>
    <row r="31436" spans="1:4" x14ac:dyDescent="0.2">
      <c r="A31436">
        <v>94903</v>
      </c>
      <c r="B31436" t="s">
        <v>28071</v>
      </c>
      <c r="C31436" t="s">
        <v>28072</v>
      </c>
      <c r="D31436" t="s">
        <v>27684</v>
      </c>
    </row>
    <row r="31437" spans="1:4" x14ac:dyDescent="0.2">
      <c r="A31437">
        <v>94904</v>
      </c>
      <c r="B31437" t="s">
        <v>28073</v>
      </c>
      <c r="C31437" t="s">
        <v>28072</v>
      </c>
      <c r="D31437" t="s">
        <v>27684</v>
      </c>
    </row>
    <row r="31438" spans="1:4" x14ac:dyDescent="0.2">
      <c r="A31438">
        <v>94920</v>
      </c>
      <c r="B31438" t="s">
        <v>28074</v>
      </c>
      <c r="C31438" t="s">
        <v>28072</v>
      </c>
      <c r="D31438" t="s">
        <v>27684</v>
      </c>
    </row>
    <row r="31439" spans="1:4" x14ac:dyDescent="0.2">
      <c r="A31439">
        <v>94922</v>
      </c>
      <c r="B31439" t="s">
        <v>28075</v>
      </c>
      <c r="C31439" t="s">
        <v>28076</v>
      </c>
      <c r="D31439" t="s">
        <v>27684</v>
      </c>
    </row>
    <row r="31440" spans="1:4" x14ac:dyDescent="0.2">
      <c r="A31440">
        <v>94923</v>
      </c>
      <c r="B31440" t="s">
        <v>28077</v>
      </c>
      <c r="C31440" t="s">
        <v>28076</v>
      </c>
      <c r="D31440" t="s">
        <v>27684</v>
      </c>
    </row>
    <row r="31441" spans="1:4" x14ac:dyDescent="0.2">
      <c r="A31441">
        <v>94924</v>
      </c>
      <c r="B31441" t="s">
        <v>28078</v>
      </c>
      <c r="C31441" t="s">
        <v>28072</v>
      </c>
      <c r="D31441" t="s">
        <v>27684</v>
      </c>
    </row>
    <row r="31442" spans="1:4" x14ac:dyDescent="0.2">
      <c r="A31442">
        <v>94925</v>
      </c>
      <c r="B31442" t="s">
        <v>28079</v>
      </c>
      <c r="C31442" t="s">
        <v>28072</v>
      </c>
      <c r="D31442" t="s">
        <v>27684</v>
      </c>
    </row>
    <row r="31443" spans="1:4" x14ac:dyDescent="0.2">
      <c r="A31443">
        <v>94926</v>
      </c>
      <c r="B31443" t="s">
        <v>28080</v>
      </c>
      <c r="C31443" t="s">
        <v>28076</v>
      </c>
      <c r="D31443" t="s">
        <v>27684</v>
      </c>
    </row>
    <row r="31444" spans="1:4" x14ac:dyDescent="0.2">
      <c r="A31444">
        <v>94928</v>
      </c>
      <c r="B31444" t="s">
        <v>28080</v>
      </c>
      <c r="C31444" t="s">
        <v>28076</v>
      </c>
      <c r="D31444" t="s">
        <v>27684</v>
      </c>
    </row>
    <row r="31445" spans="1:4" x14ac:dyDescent="0.2">
      <c r="A31445">
        <v>94930</v>
      </c>
      <c r="B31445" t="s">
        <v>13047</v>
      </c>
      <c r="C31445" t="s">
        <v>28072</v>
      </c>
      <c r="D31445" t="s">
        <v>27684</v>
      </c>
    </row>
    <row r="31446" spans="1:4" x14ac:dyDescent="0.2">
      <c r="A31446">
        <v>94931</v>
      </c>
      <c r="B31446" t="s">
        <v>28081</v>
      </c>
      <c r="C31446" t="s">
        <v>28076</v>
      </c>
      <c r="D31446" t="s">
        <v>27684</v>
      </c>
    </row>
    <row r="31447" spans="1:4" x14ac:dyDescent="0.2">
      <c r="A31447">
        <v>94937</v>
      </c>
      <c r="B31447" t="s">
        <v>18825</v>
      </c>
      <c r="C31447" t="s">
        <v>28072</v>
      </c>
      <c r="D31447" t="s">
        <v>27684</v>
      </c>
    </row>
    <row r="31448" spans="1:4" x14ac:dyDescent="0.2">
      <c r="A31448">
        <v>94939</v>
      </c>
      <c r="B31448" t="s">
        <v>26837</v>
      </c>
      <c r="C31448" t="s">
        <v>28072</v>
      </c>
      <c r="D31448" t="s">
        <v>27684</v>
      </c>
    </row>
    <row r="31449" spans="1:4" x14ac:dyDescent="0.2">
      <c r="A31449">
        <v>94940</v>
      </c>
      <c r="B31449" t="s">
        <v>15972</v>
      </c>
      <c r="C31449" t="s">
        <v>28072</v>
      </c>
      <c r="D31449" t="s">
        <v>27684</v>
      </c>
    </row>
    <row r="31450" spans="1:4" x14ac:dyDescent="0.2">
      <c r="A31450">
        <v>94941</v>
      </c>
      <c r="B31450" t="s">
        <v>28082</v>
      </c>
      <c r="C31450" t="s">
        <v>28072</v>
      </c>
      <c r="D31450" t="s">
        <v>27684</v>
      </c>
    </row>
    <row r="31451" spans="1:4" x14ac:dyDescent="0.2">
      <c r="A31451">
        <v>94945</v>
      </c>
      <c r="B31451" t="s">
        <v>28083</v>
      </c>
      <c r="C31451" t="s">
        <v>28072</v>
      </c>
      <c r="D31451" t="s">
        <v>27684</v>
      </c>
    </row>
    <row r="31452" spans="1:4" x14ac:dyDescent="0.2">
      <c r="A31452">
        <v>94946</v>
      </c>
      <c r="B31452" t="s">
        <v>28084</v>
      </c>
      <c r="C31452" t="s">
        <v>28072</v>
      </c>
      <c r="D31452" t="s">
        <v>27684</v>
      </c>
    </row>
    <row r="31453" spans="1:4" x14ac:dyDescent="0.2">
      <c r="A31453">
        <v>94947</v>
      </c>
      <c r="B31453" t="s">
        <v>28083</v>
      </c>
      <c r="C31453" t="s">
        <v>28072</v>
      </c>
      <c r="D31453" t="s">
        <v>27684</v>
      </c>
    </row>
    <row r="31454" spans="1:4" x14ac:dyDescent="0.2">
      <c r="A31454">
        <v>94949</v>
      </c>
      <c r="B31454" t="s">
        <v>28083</v>
      </c>
      <c r="C31454" t="s">
        <v>28072</v>
      </c>
      <c r="D31454" t="s">
        <v>27684</v>
      </c>
    </row>
    <row r="31455" spans="1:4" x14ac:dyDescent="0.2">
      <c r="A31455">
        <v>94951</v>
      </c>
      <c r="B31455" t="s">
        <v>28085</v>
      </c>
      <c r="C31455" t="s">
        <v>28076</v>
      </c>
      <c r="D31455" t="s">
        <v>27684</v>
      </c>
    </row>
    <row r="31456" spans="1:4" x14ac:dyDescent="0.2">
      <c r="A31456">
        <v>94952</v>
      </c>
      <c r="B31456" t="s">
        <v>28086</v>
      </c>
      <c r="C31456" t="s">
        <v>28076</v>
      </c>
      <c r="D31456" t="s">
        <v>27684</v>
      </c>
    </row>
    <row r="31457" spans="1:4" x14ac:dyDescent="0.2">
      <c r="A31457">
        <v>94954</v>
      </c>
      <c r="B31457" t="s">
        <v>28086</v>
      </c>
      <c r="C31457" t="s">
        <v>28076</v>
      </c>
      <c r="D31457" t="s">
        <v>27684</v>
      </c>
    </row>
    <row r="31458" spans="1:4" x14ac:dyDescent="0.2">
      <c r="A31458">
        <v>94956</v>
      </c>
      <c r="B31458" t="s">
        <v>28087</v>
      </c>
      <c r="C31458" t="s">
        <v>28072</v>
      </c>
      <c r="D31458" t="s">
        <v>27684</v>
      </c>
    </row>
    <row r="31459" spans="1:4" x14ac:dyDescent="0.2">
      <c r="A31459">
        <v>94960</v>
      </c>
      <c r="B31459" t="s">
        <v>28088</v>
      </c>
      <c r="C31459" t="s">
        <v>28072</v>
      </c>
      <c r="D31459" t="s">
        <v>27684</v>
      </c>
    </row>
    <row r="31460" spans="1:4" x14ac:dyDescent="0.2">
      <c r="A31460">
        <v>94965</v>
      </c>
      <c r="B31460" t="s">
        <v>28089</v>
      </c>
      <c r="C31460" t="s">
        <v>28072</v>
      </c>
      <c r="D31460" t="s">
        <v>27684</v>
      </c>
    </row>
    <row r="31461" spans="1:4" x14ac:dyDescent="0.2">
      <c r="A31461">
        <v>94970</v>
      </c>
      <c r="B31461" t="s">
        <v>28090</v>
      </c>
      <c r="C31461" t="s">
        <v>28072</v>
      </c>
      <c r="D31461" t="s">
        <v>27684</v>
      </c>
    </row>
    <row r="31462" spans="1:4" x14ac:dyDescent="0.2">
      <c r="A31462">
        <v>94972</v>
      </c>
      <c r="B31462" t="s">
        <v>28091</v>
      </c>
      <c r="C31462" t="s">
        <v>28076</v>
      </c>
      <c r="D31462" t="s">
        <v>27684</v>
      </c>
    </row>
    <row r="31463" spans="1:4" x14ac:dyDescent="0.2">
      <c r="A31463">
        <v>94974</v>
      </c>
      <c r="B31463" t="s">
        <v>28092</v>
      </c>
      <c r="C31463" t="s">
        <v>28072</v>
      </c>
      <c r="D31463" t="s">
        <v>27684</v>
      </c>
    </row>
    <row r="31464" spans="1:4" x14ac:dyDescent="0.2">
      <c r="A31464">
        <v>94998</v>
      </c>
      <c r="B31464" t="s">
        <v>28083</v>
      </c>
      <c r="C31464" t="s">
        <v>28072</v>
      </c>
      <c r="D31464" t="s">
        <v>27684</v>
      </c>
    </row>
    <row r="31465" spans="1:4" x14ac:dyDescent="0.2">
      <c r="A31465">
        <v>94999</v>
      </c>
      <c r="B31465" t="s">
        <v>28086</v>
      </c>
      <c r="C31465" t="s">
        <v>28076</v>
      </c>
      <c r="D31465" t="s">
        <v>27684</v>
      </c>
    </row>
    <row r="31466" spans="1:4" x14ac:dyDescent="0.2">
      <c r="A31466">
        <v>95003</v>
      </c>
      <c r="B31466" t="s">
        <v>28093</v>
      </c>
      <c r="C31466" t="s">
        <v>27397</v>
      </c>
      <c r="D31466" t="s">
        <v>27684</v>
      </c>
    </row>
    <row r="31467" spans="1:4" x14ac:dyDescent="0.2">
      <c r="A31467">
        <v>95004</v>
      </c>
      <c r="B31467" t="s">
        <v>28094</v>
      </c>
      <c r="C31467" t="s">
        <v>27943</v>
      </c>
      <c r="D31467" t="s">
        <v>27684</v>
      </c>
    </row>
    <row r="31468" spans="1:4" x14ac:dyDescent="0.2">
      <c r="A31468">
        <v>95005</v>
      </c>
      <c r="B31468" t="s">
        <v>28095</v>
      </c>
      <c r="C31468" t="s">
        <v>27397</v>
      </c>
      <c r="D31468" t="s">
        <v>27684</v>
      </c>
    </row>
    <row r="31469" spans="1:4" x14ac:dyDescent="0.2">
      <c r="A31469">
        <v>95006</v>
      </c>
      <c r="B31469" t="s">
        <v>28096</v>
      </c>
      <c r="C31469" t="s">
        <v>27397</v>
      </c>
      <c r="D31469" t="s">
        <v>27684</v>
      </c>
    </row>
    <row r="31470" spans="1:4" x14ac:dyDescent="0.2">
      <c r="A31470">
        <v>95008</v>
      </c>
      <c r="B31470" t="s">
        <v>14795</v>
      </c>
      <c r="C31470" t="s">
        <v>28025</v>
      </c>
      <c r="D31470" t="s">
        <v>27684</v>
      </c>
    </row>
    <row r="31471" spans="1:4" x14ac:dyDescent="0.2">
      <c r="A31471">
        <v>95010</v>
      </c>
      <c r="B31471" t="s">
        <v>28097</v>
      </c>
      <c r="C31471" t="s">
        <v>27397</v>
      </c>
      <c r="D31471" t="s">
        <v>27684</v>
      </c>
    </row>
    <row r="31472" spans="1:4" x14ac:dyDescent="0.2">
      <c r="A31472">
        <v>95012</v>
      </c>
      <c r="B31472" t="s">
        <v>26473</v>
      </c>
      <c r="C31472" t="s">
        <v>27943</v>
      </c>
      <c r="D31472" t="s">
        <v>27684</v>
      </c>
    </row>
    <row r="31473" spans="1:4" x14ac:dyDescent="0.2">
      <c r="A31473">
        <v>95014</v>
      </c>
      <c r="B31473" t="s">
        <v>28098</v>
      </c>
      <c r="C31473" t="s">
        <v>28025</v>
      </c>
      <c r="D31473" t="s">
        <v>27684</v>
      </c>
    </row>
    <row r="31474" spans="1:4" x14ac:dyDescent="0.2">
      <c r="A31474">
        <v>95017</v>
      </c>
      <c r="B31474" t="s">
        <v>14559</v>
      </c>
      <c r="C31474" t="s">
        <v>27397</v>
      </c>
      <c r="D31474" t="s">
        <v>27684</v>
      </c>
    </row>
    <row r="31475" spans="1:4" x14ac:dyDescent="0.2">
      <c r="A31475">
        <v>95018</v>
      </c>
      <c r="B31475" t="s">
        <v>15473</v>
      </c>
      <c r="C31475" t="s">
        <v>27397</v>
      </c>
      <c r="D31475" t="s">
        <v>27684</v>
      </c>
    </row>
    <row r="31476" spans="1:4" x14ac:dyDescent="0.2">
      <c r="A31476">
        <v>95019</v>
      </c>
      <c r="B31476" t="s">
        <v>12630</v>
      </c>
      <c r="C31476" t="s">
        <v>27397</v>
      </c>
      <c r="D31476" t="s">
        <v>27684</v>
      </c>
    </row>
    <row r="31477" spans="1:4" x14ac:dyDescent="0.2">
      <c r="A31477">
        <v>95020</v>
      </c>
      <c r="B31477" t="s">
        <v>28099</v>
      </c>
      <c r="C31477" t="s">
        <v>28025</v>
      </c>
      <c r="D31477" t="s">
        <v>27684</v>
      </c>
    </row>
    <row r="31478" spans="1:4" x14ac:dyDescent="0.2">
      <c r="A31478">
        <v>95023</v>
      </c>
      <c r="B31478" t="s">
        <v>17504</v>
      </c>
      <c r="C31478" t="s">
        <v>28100</v>
      </c>
      <c r="D31478" t="s">
        <v>27684</v>
      </c>
    </row>
    <row r="31479" spans="1:4" x14ac:dyDescent="0.2">
      <c r="A31479">
        <v>95030</v>
      </c>
      <c r="B31479" t="s">
        <v>28101</v>
      </c>
      <c r="C31479" t="s">
        <v>28025</v>
      </c>
      <c r="D31479" t="s">
        <v>27684</v>
      </c>
    </row>
    <row r="31480" spans="1:4" x14ac:dyDescent="0.2">
      <c r="A31480">
        <v>95032</v>
      </c>
      <c r="B31480" t="s">
        <v>28101</v>
      </c>
      <c r="C31480" t="s">
        <v>28025</v>
      </c>
      <c r="D31480" t="s">
        <v>27684</v>
      </c>
    </row>
    <row r="31481" spans="1:4" x14ac:dyDescent="0.2">
      <c r="A31481">
        <v>95033</v>
      </c>
      <c r="B31481" t="s">
        <v>28101</v>
      </c>
      <c r="C31481" t="s">
        <v>27397</v>
      </c>
      <c r="D31481" t="s">
        <v>27684</v>
      </c>
    </row>
    <row r="31482" spans="1:4" x14ac:dyDescent="0.2">
      <c r="A31482">
        <v>95035</v>
      </c>
      <c r="B31482" t="s">
        <v>28102</v>
      </c>
      <c r="C31482" t="s">
        <v>28025</v>
      </c>
      <c r="D31482" t="s">
        <v>27684</v>
      </c>
    </row>
    <row r="31483" spans="1:4" x14ac:dyDescent="0.2">
      <c r="A31483">
        <v>95037</v>
      </c>
      <c r="B31483" t="s">
        <v>3262</v>
      </c>
      <c r="C31483" t="s">
        <v>28025</v>
      </c>
      <c r="D31483" t="s">
        <v>27684</v>
      </c>
    </row>
    <row r="31484" spans="1:4" x14ac:dyDescent="0.2">
      <c r="A31484">
        <v>95039</v>
      </c>
      <c r="B31484" t="s">
        <v>28103</v>
      </c>
      <c r="C31484" t="s">
        <v>27943</v>
      </c>
      <c r="D31484" t="s">
        <v>27684</v>
      </c>
    </row>
    <row r="31485" spans="1:4" x14ac:dyDescent="0.2">
      <c r="A31485">
        <v>95043</v>
      </c>
      <c r="B31485" t="s">
        <v>28104</v>
      </c>
      <c r="C31485" t="s">
        <v>28100</v>
      </c>
      <c r="D31485" t="s">
        <v>27684</v>
      </c>
    </row>
    <row r="31486" spans="1:4" x14ac:dyDescent="0.2">
      <c r="A31486">
        <v>95045</v>
      </c>
      <c r="B31486" t="s">
        <v>28105</v>
      </c>
      <c r="C31486" t="s">
        <v>28100</v>
      </c>
      <c r="D31486" t="s">
        <v>27684</v>
      </c>
    </row>
    <row r="31487" spans="1:4" x14ac:dyDescent="0.2">
      <c r="A31487">
        <v>95046</v>
      </c>
      <c r="B31487" t="s">
        <v>28106</v>
      </c>
      <c r="C31487" t="s">
        <v>28025</v>
      </c>
      <c r="D31487" t="s">
        <v>27684</v>
      </c>
    </row>
    <row r="31488" spans="1:4" x14ac:dyDescent="0.2">
      <c r="A31488">
        <v>95050</v>
      </c>
      <c r="B31488" t="s">
        <v>4264</v>
      </c>
      <c r="C31488" t="s">
        <v>28025</v>
      </c>
      <c r="D31488" t="s">
        <v>27684</v>
      </c>
    </row>
    <row r="31489" spans="1:4" x14ac:dyDescent="0.2">
      <c r="A31489">
        <v>95051</v>
      </c>
      <c r="B31489" t="s">
        <v>4264</v>
      </c>
      <c r="C31489" t="s">
        <v>28025</v>
      </c>
      <c r="D31489" t="s">
        <v>27684</v>
      </c>
    </row>
    <row r="31490" spans="1:4" x14ac:dyDescent="0.2">
      <c r="A31490">
        <v>95053</v>
      </c>
      <c r="B31490" t="s">
        <v>4264</v>
      </c>
      <c r="C31490" t="s">
        <v>28025</v>
      </c>
      <c r="D31490" t="s">
        <v>27684</v>
      </c>
    </row>
    <row r="31491" spans="1:4" x14ac:dyDescent="0.2">
      <c r="A31491">
        <v>95054</v>
      </c>
      <c r="B31491" t="s">
        <v>4264</v>
      </c>
      <c r="C31491" t="s">
        <v>28025</v>
      </c>
      <c r="D31491" t="s">
        <v>27684</v>
      </c>
    </row>
    <row r="31492" spans="1:4" x14ac:dyDescent="0.2">
      <c r="A31492">
        <v>95060</v>
      </c>
      <c r="B31492" t="s">
        <v>27536</v>
      </c>
      <c r="C31492" t="s">
        <v>27397</v>
      </c>
      <c r="D31492" t="s">
        <v>27684</v>
      </c>
    </row>
    <row r="31493" spans="1:4" x14ac:dyDescent="0.2">
      <c r="A31493">
        <v>95062</v>
      </c>
      <c r="B31493" t="s">
        <v>27536</v>
      </c>
      <c r="C31493" t="s">
        <v>27397</v>
      </c>
      <c r="D31493" t="s">
        <v>27684</v>
      </c>
    </row>
    <row r="31494" spans="1:4" x14ac:dyDescent="0.2">
      <c r="A31494">
        <v>95064</v>
      </c>
      <c r="B31494" t="s">
        <v>27536</v>
      </c>
      <c r="C31494" t="s">
        <v>27397</v>
      </c>
      <c r="D31494" t="s">
        <v>27684</v>
      </c>
    </row>
    <row r="31495" spans="1:4" x14ac:dyDescent="0.2">
      <c r="A31495">
        <v>95065</v>
      </c>
      <c r="B31495" t="s">
        <v>27536</v>
      </c>
      <c r="C31495" t="s">
        <v>27397</v>
      </c>
      <c r="D31495" t="s">
        <v>27684</v>
      </c>
    </row>
    <row r="31496" spans="1:4" x14ac:dyDescent="0.2">
      <c r="A31496">
        <v>95066</v>
      </c>
      <c r="B31496" t="s">
        <v>28107</v>
      </c>
      <c r="C31496" t="s">
        <v>27397</v>
      </c>
      <c r="D31496" t="s">
        <v>27684</v>
      </c>
    </row>
    <row r="31497" spans="1:4" x14ac:dyDescent="0.2">
      <c r="A31497">
        <v>95070</v>
      </c>
      <c r="B31497" t="s">
        <v>25488</v>
      </c>
      <c r="C31497" t="s">
        <v>28025</v>
      </c>
      <c r="D31497" t="s">
        <v>27684</v>
      </c>
    </row>
    <row r="31498" spans="1:4" x14ac:dyDescent="0.2">
      <c r="A31498">
        <v>95073</v>
      </c>
      <c r="B31498" t="s">
        <v>28108</v>
      </c>
      <c r="C31498" t="s">
        <v>27397</v>
      </c>
      <c r="D31498" t="s">
        <v>27684</v>
      </c>
    </row>
    <row r="31499" spans="1:4" x14ac:dyDescent="0.2">
      <c r="A31499">
        <v>95075</v>
      </c>
      <c r="B31499" t="s">
        <v>28109</v>
      </c>
      <c r="C31499" t="s">
        <v>28100</v>
      </c>
      <c r="D31499" t="s">
        <v>27684</v>
      </c>
    </row>
    <row r="31500" spans="1:4" x14ac:dyDescent="0.2">
      <c r="A31500">
        <v>95076</v>
      </c>
      <c r="B31500" t="s">
        <v>28110</v>
      </c>
      <c r="C31500" t="s">
        <v>27397</v>
      </c>
      <c r="D31500" t="s">
        <v>27684</v>
      </c>
    </row>
    <row r="31501" spans="1:4" x14ac:dyDescent="0.2">
      <c r="A31501">
        <v>95101</v>
      </c>
      <c r="B31501" t="s">
        <v>793</v>
      </c>
      <c r="C31501" t="s">
        <v>28025</v>
      </c>
      <c r="D31501" t="s">
        <v>27684</v>
      </c>
    </row>
    <row r="31502" spans="1:4" x14ac:dyDescent="0.2">
      <c r="A31502">
        <v>95110</v>
      </c>
      <c r="B31502" t="s">
        <v>793</v>
      </c>
      <c r="C31502" t="s">
        <v>28025</v>
      </c>
      <c r="D31502" t="s">
        <v>27684</v>
      </c>
    </row>
    <row r="31503" spans="1:4" x14ac:dyDescent="0.2">
      <c r="A31503">
        <v>95111</v>
      </c>
      <c r="B31503" t="s">
        <v>793</v>
      </c>
      <c r="C31503" t="s">
        <v>28025</v>
      </c>
      <c r="D31503" t="s">
        <v>27684</v>
      </c>
    </row>
    <row r="31504" spans="1:4" x14ac:dyDescent="0.2">
      <c r="A31504">
        <v>95112</v>
      </c>
      <c r="B31504" t="s">
        <v>793</v>
      </c>
      <c r="C31504" t="s">
        <v>28025</v>
      </c>
      <c r="D31504" t="s">
        <v>27684</v>
      </c>
    </row>
    <row r="31505" spans="1:4" x14ac:dyDescent="0.2">
      <c r="A31505">
        <v>95113</v>
      </c>
      <c r="B31505" t="s">
        <v>793</v>
      </c>
      <c r="C31505" t="s">
        <v>28025</v>
      </c>
      <c r="D31505" t="s">
        <v>27684</v>
      </c>
    </row>
    <row r="31506" spans="1:4" x14ac:dyDescent="0.2">
      <c r="A31506">
        <v>95116</v>
      </c>
      <c r="B31506" t="s">
        <v>793</v>
      </c>
      <c r="C31506" t="s">
        <v>28025</v>
      </c>
      <c r="D31506" t="s">
        <v>27684</v>
      </c>
    </row>
    <row r="31507" spans="1:4" x14ac:dyDescent="0.2">
      <c r="A31507">
        <v>95117</v>
      </c>
      <c r="B31507" t="s">
        <v>793</v>
      </c>
      <c r="C31507" t="s">
        <v>28025</v>
      </c>
      <c r="D31507" t="s">
        <v>27684</v>
      </c>
    </row>
    <row r="31508" spans="1:4" x14ac:dyDescent="0.2">
      <c r="A31508">
        <v>95118</v>
      </c>
      <c r="B31508" t="s">
        <v>793</v>
      </c>
      <c r="C31508" t="s">
        <v>28025</v>
      </c>
      <c r="D31508" t="s">
        <v>27684</v>
      </c>
    </row>
    <row r="31509" spans="1:4" x14ac:dyDescent="0.2">
      <c r="A31509">
        <v>95119</v>
      </c>
      <c r="B31509" t="s">
        <v>793</v>
      </c>
      <c r="C31509" t="s">
        <v>28025</v>
      </c>
      <c r="D31509" t="s">
        <v>27684</v>
      </c>
    </row>
    <row r="31510" spans="1:4" x14ac:dyDescent="0.2">
      <c r="A31510">
        <v>95120</v>
      </c>
      <c r="B31510" t="s">
        <v>793</v>
      </c>
      <c r="C31510" t="s">
        <v>28025</v>
      </c>
      <c r="D31510" t="s">
        <v>27684</v>
      </c>
    </row>
    <row r="31511" spans="1:4" x14ac:dyDescent="0.2">
      <c r="A31511">
        <v>95121</v>
      </c>
      <c r="B31511" t="s">
        <v>793</v>
      </c>
      <c r="C31511" t="s">
        <v>28025</v>
      </c>
      <c r="D31511" t="s">
        <v>27684</v>
      </c>
    </row>
    <row r="31512" spans="1:4" x14ac:dyDescent="0.2">
      <c r="A31512">
        <v>95122</v>
      </c>
      <c r="B31512" t="s">
        <v>793</v>
      </c>
      <c r="C31512" t="s">
        <v>28025</v>
      </c>
      <c r="D31512" t="s">
        <v>27684</v>
      </c>
    </row>
    <row r="31513" spans="1:4" x14ac:dyDescent="0.2">
      <c r="A31513">
        <v>95123</v>
      </c>
      <c r="B31513" t="s">
        <v>793</v>
      </c>
      <c r="C31513" t="s">
        <v>28025</v>
      </c>
      <c r="D31513" t="s">
        <v>27684</v>
      </c>
    </row>
    <row r="31514" spans="1:4" x14ac:dyDescent="0.2">
      <c r="A31514">
        <v>95124</v>
      </c>
      <c r="B31514" t="s">
        <v>793</v>
      </c>
      <c r="C31514" t="s">
        <v>28025</v>
      </c>
      <c r="D31514" t="s">
        <v>27684</v>
      </c>
    </row>
    <row r="31515" spans="1:4" x14ac:dyDescent="0.2">
      <c r="A31515">
        <v>95125</v>
      </c>
      <c r="B31515" t="s">
        <v>793</v>
      </c>
      <c r="C31515" t="s">
        <v>28025</v>
      </c>
      <c r="D31515" t="s">
        <v>27684</v>
      </c>
    </row>
    <row r="31516" spans="1:4" x14ac:dyDescent="0.2">
      <c r="A31516">
        <v>95126</v>
      </c>
      <c r="B31516" t="s">
        <v>793</v>
      </c>
      <c r="C31516" t="s">
        <v>28025</v>
      </c>
      <c r="D31516" t="s">
        <v>27684</v>
      </c>
    </row>
    <row r="31517" spans="1:4" x14ac:dyDescent="0.2">
      <c r="A31517">
        <v>95127</v>
      </c>
      <c r="B31517" t="s">
        <v>793</v>
      </c>
      <c r="C31517" t="s">
        <v>28025</v>
      </c>
      <c r="D31517" t="s">
        <v>27684</v>
      </c>
    </row>
    <row r="31518" spans="1:4" x14ac:dyDescent="0.2">
      <c r="A31518">
        <v>95128</v>
      </c>
      <c r="B31518" t="s">
        <v>793</v>
      </c>
      <c r="C31518" t="s">
        <v>28025</v>
      </c>
      <c r="D31518" t="s">
        <v>27684</v>
      </c>
    </row>
    <row r="31519" spans="1:4" x14ac:dyDescent="0.2">
      <c r="A31519">
        <v>95129</v>
      </c>
      <c r="B31519" t="s">
        <v>793</v>
      </c>
      <c r="C31519" t="s">
        <v>28025</v>
      </c>
      <c r="D31519" t="s">
        <v>27684</v>
      </c>
    </row>
    <row r="31520" spans="1:4" x14ac:dyDescent="0.2">
      <c r="A31520">
        <v>95130</v>
      </c>
      <c r="B31520" t="s">
        <v>793</v>
      </c>
      <c r="C31520" t="s">
        <v>28025</v>
      </c>
      <c r="D31520" t="s">
        <v>27684</v>
      </c>
    </row>
    <row r="31521" spans="1:4" x14ac:dyDescent="0.2">
      <c r="A31521">
        <v>95131</v>
      </c>
      <c r="B31521" t="s">
        <v>793</v>
      </c>
      <c r="C31521" t="s">
        <v>28025</v>
      </c>
      <c r="D31521" t="s">
        <v>27684</v>
      </c>
    </row>
    <row r="31522" spans="1:4" x14ac:dyDescent="0.2">
      <c r="A31522">
        <v>95132</v>
      </c>
      <c r="B31522" t="s">
        <v>793</v>
      </c>
      <c r="C31522" t="s">
        <v>28025</v>
      </c>
      <c r="D31522" t="s">
        <v>27684</v>
      </c>
    </row>
    <row r="31523" spans="1:4" x14ac:dyDescent="0.2">
      <c r="A31523">
        <v>95133</v>
      </c>
      <c r="B31523" t="s">
        <v>793</v>
      </c>
      <c r="C31523" t="s">
        <v>28025</v>
      </c>
      <c r="D31523" t="s">
        <v>27684</v>
      </c>
    </row>
    <row r="31524" spans="1:4" x14ac:dyDescent="0.2">
      <c r="A31524">
        <v>95134</v>
      </c>
      <c r="B31524" t="s">
        <v>793</v>
      </c>
      <c r="C31524" t="s">
        <v>28025</v>
      </c>
      <c r="D31524" t="s">
        <v>27684</v>
      </c>
    </row>
    <row r="31525" spans="1:4" x14ac:dyDescent="0.2">
      <c r="A31525">
        <v>95135</v>
      </c>
      <c r="B31525" t="s">
        <v>793</v>
      </c>
      <c r="C31525" t="s">
        <v>28025</v>
      </c>
      <c r="D31525" t="s">
        <v>27684</v>
      </c>
    </row>
    <row r="31526" spans="1:4" x14ac:dyDescent="0.2">
      <c r="A31526">
        <v>95136</v>
      </c>
      <c r="B31526" t="s">
        <v>793</v>
      </c>
      <c r="C31526" t="s">
        <v>28025</v>
      </c>
      <c r="D31526" t="s">
        <v>27684</v>
      </c>
    </row>
    <row r="31527" spans="1:4" x14ac:dyDescent="0.2">
      <c r="A31527">
        <v>95138</v>
      </c>
      <c r="B31527" t="s">
        <v>793</v>
      </c>
      <c r="C31527" t="s">
        <v>28025</v>
      </c>
      <c r="D31527" t="s">
        <v>27684</v>
      </c>
    </row>
    <row r="31528" spans="1:4" x14ac:dyDescent="0.2">
      <c r="A31528">
        <v>95139</v>
      </c>
      <c r="B31528" t="s">
        <v>793</v>
      </c>
      <c r="C31528" t="s">
        <v>28025</v>
      </c>
      <c r="D31528" t="s">
        <v>27684</v>
      </c>
    </row>
    <row r="31529" spans="1:4" x14ac:dyDescent="0.2">
      <c r="A31529">
        <v>95140</v>
      </c>
      <c r="B31529" t="s">
        <v>28111</v>
      </c>
      <c r="C31529" t="s">
        <v>28025</v>
      </c>
      <c r="D31529" t="s">
        <v>27684</v>
      </c>
    </row>
    <row r="31530" spans="1:4" x14ac:dyDescent="0.2">
      <c r="A31530">
        <v>95141</v>
      </c>
      <c r="B31530" t="s">
        <v>793</v>
      </c>
      <c r="C31530" t="s">
        <v>28025</v>
      </c>
      <c r="D31530" t="s">
        <v>27684</v>
      </c>
    </row>
    <row r="31531" spans="1:4" x14ac:dyDescent="0.2">
      <c r="A31531">
        <v>95148</v>
      </c>
      <c r="B31531" t="s">
        <v>793</v>
      </c>
      <c r="C31531" t="s">
        <v>28025</v>
      </c>
      <c r="D31531" t="s">
        <v>27684</v>
      </c>
    </row>
    <row r="31532" spans="1:4" x14ac:dyDescent="0.2">
      <c r="A31532">
        <v>95190</v>
      </c>
      <c r="B31532" t="s">
        <v>793</v>
      </c>
      <c r="C31532" t="s">
        <v>28025</v>
      </c>
      <c r="D31532" t="s">
        <v>27684</v>
      </c>
    </row>
    <row r="31533" spans="1:4" x14ac:dyDescent="0.2">
      <c r="A31533">
        <v>95191</v>
      </c>
      <c r="B31533" t="s">
        <v>793</v>
      </c>
      <c r="C31533" t="s">
        <v>28025</v>
      </c>
      <c r="D31533" t="s">
        <v>27684</v>
      </c>
    </row>
    <row r="31534" spans="1:4" x14ac:dyDescent="0.2">
      <c r="A31534">
        <v>95192</v>
      </c>
      <c r="B31534" t="s">
        <v>793</v>
      </c>
      <c r="C31534" t="s">
        <v>28025</v>
      </c>
      <c r="D31534" t="s">
        <v>27684</v>
      </c>
    </row>
    <row r="31535" spans="1:4" x14ac:dyDescent="0.2">
      <c r="A31535">
        <v>95193</v>
      </c>
      <c r="B31535" t="s">
        <v>793</v>
      </c>
      <c r="C31535" t="s">
        <v>28025</v>
      </c>
      <c r="D31535" t="s">
        <v>27684</v>
      </c>
    </row>
    <row r="31536" spans="1:4" x14ac:dyDescent="0.2">
      <c r="A31536">
        <v>95194</v>
      </c>
      <c r="B31536" t="s">
        <v>793</v>
      </c>
      <c r="C31536" t="s">
        <v>28025</v>
      </c>
      <c r="D31536" t="s">
        <v>27684</v>
      </c>
    </row>
    <row r="31537" spans="1:4" x14ac:dyDescent="0.2">
      <c r="A31537">
        <v>95196</v>
      </c>
      <c r="B31537" t="s">
        <v>793</v>
      </c>
      <c r="C31537" t="s">
        <v>28025</v>
      </c>
      <c r="D31537" t="s">
        <v>27684</v>
      </c>
    </row>
    <row r="31538" spans="1:4" x14ac:dyDescent="0.2">
      <c r="A31538">
        <v>95202</v>
      </c>
      <c r="B31538" t="s">
        <v>1167</v>
      </c>
      <c r="C31538" t="s">
        <v>28112</v>
      </c>
      <c r="D31538" t="s">
        <v>27684</v>
      </c>
    </row>
    <row r="31539" spans="1:4" x14ac:dyDescent="0.2">
      <c r="A31539">
        <v>95203</v>
      </c>
      <c r="B31539" t="s">
        <v>1167</v>
      </c>
      <c r="C31539" t="s">
        <v>28112</v>
      </c>
      <c r="D31539" t="s">
        <v>27684</v>
      </c>
    </row>
    <row r="31540" spans="1:4" x14ac:dyDescent="0.2">
      <c r="A31540">
        <v>95204</v>
      </c>
      <c r="B31540" t="s">
        <v>1167</v>
      </c>
      <c r="C31540" t="s">
        <v>28112</v>
      </c>
      <c r="D31540" t="s">
        <v>27684</v>
      </c>
    </row>
    <row r="31541" spans="1:4" x14ac:dyDescent="0.2">
      <c r="A31541">
        <v>95205</v>
      </c>
      <c r="B31541" t="s">
        <v>1167</v>
      </c>
      <c r="C31541" t="s">
        <v>28112</v>
      </c>
      <c r="D31541" t="s">
        <v>27684</v>
      </c>
    </row>
    <row r="31542" spans="1:4" x14ac:dyDescent="0.2">
      <c r="A31542">
        <v>95206</v>
      </c>
      <c r="B31542" t="s">
        <v>1167</v>
      </c>
      <c r="C31542" t="s">
        <v>28112</v>
      </c>
      <c r="D31542" t="s">
        <v>27684</v>
      </c>
    </row>
    <row r="31543" spans="1:4" x14ac:dyDescent="0.2">
      <c r="A31543">
        <v>95207</v>
      </c>
      <c r="B31543" t="s">
        <v>1167</v>
      </c>
      <c r="C31543" t="s">
        <v>28112</v>
      </c>
      <c r="D31543" t="s">
        <v>27684</v>
      </c>
    </row>
    <row r="31544" spans="1:4" x14ac:dyDescent="0.2">
      <c r="A31544">
        <v>95209</v>
      </c>
      <c r="B31544" t="s">
        <v>1167</v>
      </c>
      <c r="C31544" t="s">
        <v>28112</v>
      </c>
      <c r="D31544" t="s">
        <v>27684</v>
      </c>
    </row>
    <row r="31545" spans="1:4" x14ac:dyDescent="0.2">
      <c r="A31545">
        <v>95210</v>
      </c>
      <c r="B31545" t="s">
        <v>1167</v>
      </c>
      <c r="C31545" t="s">
        <v>28112</v>
      </c>
      <c r="D31545" t="s">
        <v>27684</v>
      </c>
    </row>
    <row r="31546" spans="1:4" x14ac:dyDescent="0.2">
      <c r="A31546">
        <v>95211</v>
      </c>
      <c r="B31546" t="s">
        <v>1167</v>
      </c>
      <c r="C31546" t="s">
        <v>28112</v>
      </c>
      <c r="D31546" t="s">
        <v>27684</v>
      </c>
    </row>
    <row r="31547" spans="1:4" x14ac:dyDescent="0.2">
      <c r="A31547">
        <v>95212</v>
      </c>
      <c r="B31547" t="s">
        <v>1167</v>
      </c>
      <c r="C31547" t="s">
        <v>28112</v>
      </c>
      <c r="D31547" t="s">
        <v>27684</v>
      </c>
    </row>
    <row r="31548" spans="1:4" x14ac:dyDescent="0.2">
      <c r="A31548">
        <v>95214</v>
      </c>
      <c r="B31548" t="s">
        <v>1167</v>
      </c>
      <c r="D31548" t="s">
        <v>27684</v>
      </c>
    </row>
    <row r="31549" spans="1:4" x14ac:dyDescent="0.2">
      <c r="A31549">
        <v>95215</v>
      </c>
      <c r="B31549" t="s">
        <v>1167</v>
      </c>
      <c r="C31549" t="s">
        <v>28112</v>
      </c>
      <c r="D31549" t="s">
        <v>27684</v>
      </c>
    </row>
    <row r="31550" spans="1:4" x14ac:dyDescent="0.2">
      <c r="A31550">
        <v>95219</v>
      </c>
      <c r="B31550" t="s">
        <v>1167</v>
      </c>
      <c r="C31550" t="s">
        <v>28112</v>
      </c>
      <c r="D31550" t="s">
        <v>27684</v>
      </c>
    </row>
    <row r="31551" spans="1:4" x14ac:dyDescent="0.2">
      <c r="A31551">
        <v>95220</v>
      </c>
      <c r="B31551" t="s">
        <v>28113</v>
      </c>
      <c r="C31551" t="s">
        <v>28112</v>
      </c>
      <c r="D31551" t="s">
        <v>27684</v>
      </c>
    </row>
    <row r="31552" spans="1:4" x14ac:dyDescent="0.2">
      <c r="A31552">
        <v>95222</v>
      </c>
      <c r="B31552" t="s">
        <v>28114</v>
      </c>
      <c r="C31552" t="s">
        <v>28115</v>
      </c>
      <c r="D31552" t="s">
        <v>27684</v>
      </c>
    </row>
    <row r="31553" spans="1:4" x14ac:dyDescent="0.2">
      <c r="A31553">
        <v>95223</v>
      </c>
      <c r="B31553" t="s">
        <v>16103</v>
      </c>
      <c r="C31553" t="s">
        <v>28115</v>
      </c>
      <c r="D31553" t="s">
        <v>27684</v>
      </c>
    </row>
    <row r="31554" spans="1:4" x14ac:dyDescent="0.2">
      <c r="A31554">
        <v>95228</v>
      </c>
      <c r="B31554" t="s">
        <v>28116</v>
      </c>
      <c r="C31554" t="s">
        <v>28115</v>
      </c>
      <c r="D31554" t="s">
        <v>27684</v>
      </c>
    </row>
    <row r="31555" spans="1:4" x14ac:dyDescent="0.2">
      <c r="A31555">
        <v>95230</v>
      </c>
      <c r="B31555" t="s">
        <v>2731</v>
      </c>
      <c r="C31555" t="s">
        <v>28112</v>
      </c>
      <c r="D31555" t="s">
        <v>27684</v>
      </c>
    </row>
    <row r="31556" spans="1:4" x14ac:dyDescent="0.2">
      <c r="A31556">
        <v>95231</v>
      </c>
      <c r="B31556" t="s">
        <v>19765</v>
      </c>
      <c r="C31556" t="s">
        <v>28112</v>
      </c>
      <c r="D31556" t="s">
        <v>27684</v>
      </c>
    </row>
    <row r="31557" spans="1:4" x14ac:dyDescent="0.2">
      <c r="A31557">
        <v>95232</v>
      </c>
      <c r="B31557" t="s">
        <v>19953</v>
      </c>
      <c r="C31557" t="s">
        <v>28115</v>
      </c>
      <c r="D31557" t="s">
        <v>27684</v>
      </c>
    </row>
    <row r="31558" spans="1:4" x14ac:dyDescent="0.2">
      <c r="A31558">
        <v>95236</v>
      </c>
      <c r="B31558" t="s">
        <v>5226</v>
      </c>
      <c r="C31558" t="s">
        <v>28112</v>
      </c>
      <c r="D31558" t="s">
        <v>27684</v>
      </c>
    </row>
    <row r="31559" spans="1:4" x14ac:dyDescent="0.2">
      <c r="A31559">
        <v>95237</v>
      </c>
      <c r="B31559" t="s">
        <v>28117</v>
      </c>
      <c r="C31559" t="s">
        <v>28112</v>
      </c>
      <c r="D31559" t="s">
        <v>27684</v>
      </c>
    </row>
    <row r="31560" spans="1:4" x14ac:dyDescent="0.2">
      <c r="A31560">
        <v>95240</v>
      </c>
      <c r="B31560" t="s">
        <v>13404</v>
      </c>
      <c r="C31560" t="s">
        <v>28112</v>
      </c>
      <c r="D31560" t="s">
        <v>27684</v>
      </c>
    </row>
    <row r="31561" spans="1:4" x14ac:dyDescent="0.2">
      <c r="A31561">
        <v>95242</v>
      </c>
      <c r="B31561" t="s">
        <v>13404</v>
      </c>
      <c r="C31561" t="s">
        <v>28112</v>
      </c>
      <c r="D31561" t="s">
        <v>27684</v>
      </c>
    </row>
    <row r="31562" spans="1:4" x14ac:dyDescent="0.2">
      <c r="A31562">
        <v>95245</v>
      </c>
      <c r="B31562" t="s">
        <v>28118</v>
      </c>
      <c r="C31562" t="s">
        <v>28115</v>
      </c>
      <c r="D31562" t="s">
        <v>27684</v>
      </c>
    </row>
    <row r="31563" spans="1:4" x14ac:dyDescent="0.2">
      <c r="A31563">
        <v>95246</v>
      </c>
      <c r="B31563" t="s">
        <v>28119</v>
      </c>
      <c r="C31563" t="s">
        <v>28115</v>
      </c>
      <c r="D31563" t="s">
        <v>27684</v>
      </c>
    </row>
    <row r="31564" spans="1:4" x14ac:dyDescent="0.2">
      <c r="A31564">
        <v>95247</v>
      </c>
      <c r="B31564" t="s">
        <v>28120</v>
      </c>
      <c r="C31564" t="s">
        <v>28115</v>
      </c>
      <c r="D31564" t="s">
        <v>27684</v>
      </c>
    </row>
    <row r="31565" spans="1:4" x14ac:dyDescent="0.2">
      <c r="A31565">
        <v>95249</v>
      </c>
      <c r="B31565" t="s">
        <v>28121</v>
      </c>
      <c r="C31565" t="s">
        <v>28115</v>
      </c>
      <c r="D31565" t="s">
        <v>27684</v>
      </c>
    </row>
    <row r="31566" spans="1:4" x14ac:dyDescent="0.2">
      <c r="A31566">
        <v>95250</v>
      </c>
      <c r="B31566" t="s">
        <v>28121</v>
      </c>
      <c r="C31566" t="s">
        <v>28115</v>
      </c>
      <c r="D31566" t="s">
        <v>27684</v>
      </c>
    </row>
    <row r="31567" spans="1:4" x14ac:dyDescent="0.2">
      <c r="A31567">
        <v>95251</v>
      </c>
      <c r="B31567" t="s">
        <v>28122</v>
      </c>
      <c r="C31567" t="s">
        <v>28115</v>
      </c>
      <c r="D31567" t="s">
        <v>27684</v>
      </c>
    </row>
    <row r="31568" spans="1:4" x14ac:dyDescent="0.2">
      <c r="A31568">
        <v>95252</v>
      </c>
      <c r="B31568" t="s">
        <v>22949</v>
      </c>
      <c r="C31568" t="s">
        <v>28115</v>
      </c>
      <c r="D31568" t="s">
        <v>27684</v>
      </c>
    </row>
    <row r="31569" spans="1:4" x14ac:dyDescent="0.2">
      <c r="A31569">
        <v>95255</v>
      </c>
      <c r="B31569" t="s">
        <v>13798</v>
      </c>
      <c r="C31569" t="s">
        <v>28115</v>
      </c>
      <c r="D31569" t="s">
        <v>27684</v>
      </c>
    </row>
    <row r="31570" spans="1:4" x14ac:dyDescent="0.2">
      <c r="A31570">
        <v>95257</v>
      </c>
      <c r="B31570" t="s">
        <v>28123</v>
      </c>
      <c r="C31570" t="s">
        <v>28115</v>
      </c>
      <c r="D31570" t="s">
        <v>27684</v>
      </c>
    </row>
    <row r="31571" spans="1:4" x14ac:dyDescent="0.2">
      <c r="A31571">
        <v>95258</v>
      </c>
      <c r="B31571" t="s">
        <v>13256</v>
      </c>
      <c r="C31571" t="s">
        <v>28112</v>
      </c>
      <c r="D31571" t="s">
        <v>27684</v>
      </c>
    </row>
    <row r="31572" spans="1:4" x14ac:dyDescent="0.2">
      <c r="A31572">
        <v>95296</v>
      </c>
      <c r="B31572" t="s">
        <v>1167</v>
      </c>
      <c r="C31572" t="s">
        <v>28112</v>
      </c>
      <c r="D31572" t="s">
        <v>27684</v>
      </c>
    </row>
    <row r="31573" spans="1:4" x14ac:dyDescent="0.2">
      <c r="A31573">
        <v>95297</v>
      </c>
      <c r="B31573" t="s">
        <v>1167</v>
      </c>
      <c r="C31573" t="s">
        <v>28112</v>
      </c>
      <c r="D31573" t="s">
        <v>27684</v>
      </c>
    </row>
    <row r="31574" spans="1:4" x14ac:dyDescent="0.2">
      <c r="A31574">
        <v>95301</v>
      </c>
      <c r="B31574" t="s">
        <v>20488</v>
      </c>
      <c r="C31574" t="s">
        <v>27988</v>
      </c>
      <c r="D31574" t="s">
        <v>27684</v>
      </c>
    </row>
    <row r="31575" spans="1:4" x14ac:dyDescent="0.2">
      <c r="A31575">
        <v>95303</v>
      </c>
      <c r="B31575" t="s">
        <v>28124</v>
      </c>
      <c r="C31575" t="s">
        <v>27988</v>
      </c>
      <c r="D31575" t="s">
        <v>27684</v>
      </c>
    </row>
    <row r="31576" spans="1:4" x14ac:dyDescent="0.2">
      <c r="A31576">
        <v>95304</v>
      </c>
      <c r="B31576" t="s">
        <v>21635</v>
      </c>
      <c r="C31576" t="s">
        <v>28112</v>
      </c>
      <c r="D31576" t="s">
        <v>27684</v>
      </c>
    </row>
    <row r="31577" spans="1:4" x14ac:dyDescent="0.2">
      <c r="A31577">
        <v>95306</v>
      </c>
      <c r="B31577" t="s">
        <v>28125</v>
      </c>
      <c r="C31577" t="s">
        <v>27991</v>
      </c>
      <c r="D31577" t="s">
        <v>27684</v>
      </c>
    </row>
    <row r="31578" spans="1:4" x14ac:dyDescent="0.2">
      <c r="A31578">
        <v>95307</v>
      </c>
      <c r="B31578" t="s">
        <v>14754</v>
      </c>
      <c r="C31578" t="s">
        <v>28126</v>
      </c>
      <c r="D31578" t="s">
        <v>27684</v>
      </c>
    </row>
    <row r="31579" spans="1:4" x14ac:dyDescent="0.2">
      <c r="A31579">
        <v>95310</v>
      </c>
      <c r="B31579" t="s">
        <v>492</v>
      </c>
      <c r="C31579" t="s">
        <v>28127</v>
      </c>
      <c r="D31579" t="s">
        <v>27684</v>
      </c>
    </row>
    <row r="31580" spans="1:4" x14ac:dyDescent="0.2">
      <c r="A31580">
        <v>95311</v>
      </c>
      <c r="B31580" t="s">
        <v>24014</v>
      </c>
      <c r="C31580" t="s">
        <v>27991</v>
      </c>
      <c r="D31580" t="s">
        <v>27684</v>
      </c>
    </row>
    <row r="31581" spans="1:4" x14ac:dyDescent="0.2">
      <c r="A31581">
        <v>95313</v>
      </c>
      <c r="B31581" t="s">
        <v>28128</v>
      </c>
      <c r="C31581" t="s">
        <v>28126</v>
      </c>
      <c r="D31581" t="s">
        <v>27684</v>
      </c>
    </row>
    <row r="31582" spans="1:4" x14ac:dyDescent="0.2">
      <c r="A31582">
        <v>95314</v>
      </c>
      <c r="B31582" t="s">
        <v>28129</v>
      </c>
      <c r="C31582" t="s">
        <v>28127</v>
      </c>
      <c r="D31582" t="s">
        <v>27684</v>
      </c>
    </row>
    <row r="31583" spans="1:4" x14ac:dyDescent="0.2">
      <c r="A31583">
        <v>95315</v>
      </c>
      <c r="B31583" t="s">
        <v>14562</v>
      </c>
      <c r="C31583" t="s">
        <v>27988</v>
      </c>
      <c r="D31583" t="s">
        <v>27684</v>
      </c>
    </row>
    <row r="31584" spans="1:4" x14ac:dyDescent="0.2">
      <c r="A31584">
        <v>95316</v>
      </c>
      <c r="B31584" t="s">
        <v>28130</v>
      </c>
      <c r="C31584" t="s">
        <v>28126</v>
      </c>
      <c r="D31584" t="s">
        <v>27684</v>
      </c>
    </row>
    <row r="31585" spans="1:4" x14ac:dyDescent="0.2">
      <c r="A31585">
        <v>95317</v>
      </c>
      <c r="B31585" t="s">
        <v>28131</v>
      </c>
      <c r="C31585" t="s">
        <v>27988</v>
      </c>
      <c r="D31585" t="s">
        <v>27684</v>
      </c>
    </row>
    <row r="31586" spans="1:4" x14ac:dyDescent="0.2">
      <c r="A31586">
        <v>95320</v>
      </c>
      <c r="B31586" t="s">
        <v>28132</v>
      </c>
      <c r="C31586" t="s">
        <v>28112</v>
      </c>
      <c r="D31586" t="s">
        <v>27684</v>
      </c>
    </row>
    <row r="31587" spans="1:4" x14ac:dyDescent="0.2">
      <c r="A31587">
        <v>95321</v>
      </c>
      <c r="B31587" t="s">
        <v>12258</v>
      </c>
      <c r="C31587" t="s">
        <v>28127</v>
      </c>
      <c r="D31587" t="s">
        <v>27684</v>
      </c>
    </row>
    <row r="31588" spans="1:4" x14ac:dyDescent="0.2">
      <c r="A31588">
        <v>95322</v>
      </c>
      <c r="B31588" t="s">
        <v>26244</v>
      </c>
      <c r="C31588" t="s">
        <v>27988</v>
      </c>
      <c r="D31588" t="s">
        <v>27684</v>
      </c>
    </row>
    <row r="31589" spans="1:4" x14ac:dyDescent="0.2">
      <c r="A31589">
        <v>95323</v>
      </c>
      <c r="B31589" t="s">
        <v>19507</v>
      </c>
      <c r="C31589" t="s">
        <v>28126</v>
      </c>
      <c r="D31589" t="s">
        <v>27684</v>
      </c>
    </row>
    <row r="31590" spans="1:4" x14ac:dyDescent="0.2">
      <c r="A31590">
        <v>95324</v>
      </c>
      <c r="B31590" t="s">
        <v>28133</v>
      </c>
      <c r="C31590" t="s">
        <v>27988</v>
      </c>
      <c r="D31590" t="s">
        <v>27684</v>
      </c>
    </row>
    <row r="31591" spans="1:4" x14ac:dyDescent="0.2">
      <c r="A31591">
        <v>95325</v>
      </c>
      <c r="B31591" t="s">
        <v>28134</v>
      </c>
      <c r="C31591" t="s">
        <v>27991</v>
      </c>
      <c r="D31591" t="s">
        <v>27684</v>
      </c>
    </row>
    <row r="31592" spans="1:4" x14ac:dyDescent="0.2">
      <c r="A31592">
        <v>95326</v>
      </c>
      <c r="B31592" t="s">
        <v>28135</v>
      </c>
      <c r="C31592" t="s">
        <v>28126</v>
      </c>
      <c r="D31592" t="s">
        <v>27684</v>
      </c>
    </row>
    <row r="31593" spans="1:4" x14ac:dyDescent="0.2">
      <c r="A31593">
        <v>95327</v>
      </c>
      <c r="B31593" t="s">
        <v>9488</v>
      </c>
      <c r="C31593" t="s">
        <v>28127</v>
      </c>
      <c r="D31593" t="s">
        <v>27684</v>
      </c>
    </row>
    <row r="31594" spans="1:4" x14ac:dyDescent="0.2">
      <c r="A31594">
        <v>95328</v>
      </c>
      <c r="B31594" t="s">
        <v>25873</v>
      </c>
      <c r="C31594" t="s">
        <v>28126</v>
      </c>
      <c r="D31594" t="s">
        <v>27684</v>
      </c>
    </row>
    <row r="31595" spans="1:4" x14ac:dyDescent="0.2">
      <c r="A31595">
        <v>95329</v>
      </c>
      <c r="B31595" t="s">
        <v>17742</v>
      </c>
      <c r="C31595" t="s">
        <v>28127</v>
      </c>
      <c r="D31595" t="s">
        <v>27684</v>
      </c>
    </row>
    <row r="31596" spans="1:4" x14ac:dyDescent="0.2">
      <c r="A31596">
        <v>95330</v>
      </c>
      <c r="B31596" t="s">
        <v>24393</v>
      </c>
      <c r="C31596" t="s">
        <v>28112</v>
      </c>
      <c r="D31596" t="s">
        <v>27684</v>
      </c>
    </row>
    <row r="31597" spans="1:4" x14ac:dyDescent="0.2">
      <c r="A31597">
        <v>95333</v>
      </c>
      <c r="B31597" t="s">
        <v>28136</v>
      </c>
      <c r="C31597" t="s">
        <v>27988</v>
      </c>
      <c r="D31597" t="s">
        <v>27684</v>
      </c>
    </row>
    <row r="31598" spans="1:4" x14ac:dyDescent="0.2">
      <c r="A31598">
        <v>95334</v>
      </c>
      <c r="B31598" t="s">
        <v>13308</v>
      </c>
      <c r="C31598" t="s">
        <v>27988</v>
      </c>
      <c r="D31598" t="s">
        <v>27684</v>
      </c>
    </row>
    <row r="31599" spans="1:4" x14ac:dyDescent="0.2">
      <c r="A31599">
        <v>95335</v>
      </c>
      <c r="B31599" t="s">
        <v>28137</v>
      </c>
      <c r="C31599" t="s">
        <v>28127</v>
      </c>
      <c r="D31599" t="s">
        <v>27684</v>
      </c>
    </row>
    <row r="31600" spans="1:4" x14ac:dyDescent="0.2">
      <c r="A31600">
        <v>95336</v>
      </c>
      <c r="B31600" t="s">
        <v>6892</v>
      </c>
      <c r="C31600" t="s">
        <v>28112</v>
      </c>
      <c r="D31600" t="s">
        <v>27684</v>
      </c>
    </row>
    <row r="31601" spans="1:4" x14ac:dyDescent="0.2">
      <c r="A31601">
        <v>95337</v>
      </c>
      <c r="B31601" t="s">
        <v>6892</v>
      </c>
      <c r="C31601" t="s">
        <v>28112</v>
      </c>
      <c r="D31601" t="s">
        <v>27684</v>
      </c>
    </row>
    <row r="31602" spans="1:4" x14ac:dyDescent="0.2">
      <c r="A31602">
        <v>95338</v>
      </c>
      <c r="B31602" t="s">
        <v>28138</v>
      </c>
      <c r="C31602" t="s">
        <v>27991</v>
      </c>
      <c r="D31602" t="s">
        <v>27684</v>
      </c>
    </row>
    <row r="31603" spans="1:4" x14ac:dyDescent="0.2">
      <c r="A31603">
        <v>95340</v>
      </c>
      <c r="B31603" t="s">
        <v>28139</v>
      </c>
      <c r="C31603" t="s">
        <v>27988</v>
      </c>
      <c r="D31603" t="s">
        <v>27684</v>
      </c>
    </row>
    <row r="31604" spans="1:4" x14ac:dyDescent="0.2">
      <c r="A31604">
        <v>95341</v>
      </c>
      <c r="B31604" t="s">
        <v>28139</v>
      </c>
      <c r="C31604" t="s">
        <v>27988</v>
      </c>
      <c r="D31604" t="s">
        <v>27684</v>
      </c>
    </row>
    <row r="31605" spans="1:4" x14ac:dyDescent="0.2">
      <c r="A31605">
        <v>95343</v>
      </c>
      <c r="B31605" t="s">
        <v>28139</v>
      </c>
      <c r="C31605" t="s">
        <v>27988</v>
      </c>
      <c r="D31605" t="s">
        <v>27684</v>
      </c>
    </row>
    <row r="31606" spans="1:4" x14ac:dyDescent="0.2">
      <c r="A31606">
        <v>95345</v>
      </c>
      <c r="B31606" t="s">
        <v>28140</v>
      </c>
      <c r="C31606" t="s">
        <v>27991</v>
      </c>
      <c r="D31606" t="s">
        <v>27684</v>
      </c>
    </row>
    <row r="31607" spans="1:4" x14ac:dyDescent="0.2">
      <c r="A31607">
        <v>95346</v>
      </c>
      <c r="B31607" t="s">
        <v>28141</v>
      </c>
      <c r="C31607" t="s">
        <v>28127</v>
      </c>
      <c r="D31607" t="s">
        <v>27684</v>
      </c>
    </row>
    <row r="31608" spans="1:4" x14ac:dyDescent="0.2">
      <c r="A31608">
        <v>95348</v>
      </c>
      <c r="B31608" t="s">
        <v>28139</v>
      </c>
      <c r="C31608" t="s">
        <v>27988</v>
      </c>
      <c r="D31608" t="s">
        <v>27684</v>
      </c>
    </row>
    <row r="31609" spans="1:4" x14ac:dyDescent="0.2">
      <c r="A31609">
        <v>95350</v>
      </c>
      <c r="B31609" t="s">
        <v>5562</v>
      </c>
      <c r="C31609" t="s">
        <v>28126</v>
      </c>
      <c r="D31609" t="s">
        <v>27684</v>
      </c>
    </row>
    <row r="31610" spans="1:4" x14ac:dyDescent="0.2">
      <c r="A31610">
        <v>95351</v>
      </c>
      <c r="B31610" t="s">
        <v>5562</v>
      </c>
      <c r="C31610" t="s">
        <v>28126</v>
      </c>
      <c r="D31610" t="s">
        <v>27684</v>
      </c>
    </row>
    <row r="31611" spans="1:4" x14ac:dyDescent="0.2">
      <c r="A31611">
        <v>95354</v>
      </c>
      <c r="B31611" t="s">
        <v>5562</v>
      </c>
      <c r="C31611" t="s">
        <v>28126</v>
      </c>
      <c r="D31611" t="s">
        <v>27684</v>
      </c>
    </row>
    <row r="31612" spans="1:4" x14ac:dyDescent="0.2">
      <c r="A31612">
        <v>95355</v>
      </c>
      <c r="B31612" t="s">
        <v>5562</v>
      </c>
      <c r="C31612" t="s">
        <v>28126</v>
      </c>
      <c r="D31612" t="s">
        <v>27684</v>
      </c>
    </row>
    <row r="31613" spans="1:4" x14ac:dyDescent="0.2">
      <c r="A31613">
        <v>95356</v>
      </c>
      <c r="B31613" t="s">
        <v>5562</v>
      </c>
      <c r="C31613" t="s">
        <v>28126</v>
      </c>
      <c r="D31613" t="s">
        <v>27684</v>
      </c>
    </row>
    <row r="31614" spans="1:4" x14ac:dyDescent="0.2">
      <c r="A31614">
        <v>95357</v>
      </c>
      <c r="B31614" t="s">
        <v>5562</v>
      </c>
      <c r="C31614" t="s">
        <v>28126</v>
      </c>
      <c r="D31614" t="s">
        <v>27684</v>
      </c>
    </row>
    <row r="31615" spans="1:4" x14ac:dyDescent="0.2">
      <c r="A31615">
        <v>95358</v>
      </c>
      <c r="B31615" t="s">
        <v>5562</v>
      </c>
      <c r="C31615" t="s">
        <v>28126</v>
      </c>
      <c r="D31615" t="s">
        <v>27684</v>
      </c>
    </row>
    <row r="31616" spans="1:4" x14ac:dyDescent="0.2">
      <c r="A31616">
        <v>95360</v>
      </c>
      <c r="B31616" t="s">
        <v>23964</v>
      </c>
      <c r="C31616" t="s">
        <v>28126</v>
      </c>
      <c r="D31616" t="s">
        <v>27684</v>
      </c>
    </row>
    <row r="31617" spans="1:4" x14ac:dyDescent="0.2">
      <c r="A31617">
        <v>95361</v>
      </c>
      <c r="B31617" t="s">
        <v>13218</v>
      </c>
      <c r="C31617" t="s">
        <v>28126</v>
      </c>
      <c r="D31617" t="s">
        <v>27684</v>
      </c>
    </row>
    <row r="31618" spans="1:4" x14ac:dyDescent="0.2">
      <c r="A31618">
        <v>95363</v>
      </c>
      <c r="B31618" t="s">
        <v>14168</v>
      </c>
      <c r="C31618" t="s">
        <v>28126</v>
      </c>
      <c r="D31618" t="s">
        <v>27684</v>
      </c>
    </row>
    <row r="31619" spans="1:4" x14ac:dyDescent="0.2">
      <c r="A31619">
        <v>95364</v>
      </c>
      <c r="B31619" t="s">
        <v>28129</v>
      </c>
      <c r="C31619" t="s">
        <v>28127</v>
      </c>
      <c r="D31619" t="s">
        <v>27684</v>
      </c>
    </row>
    <row r="31620" spans="1:4" x14ac:dyDescent="0.2">
      <c r="A31620">
        <v>95365</v>
      </c>
      <c r="B31620" t="s">
        <v>28142</v>
      </c>
      <c r="C31620" t="s">
        <v>27988</v>
      </c>
      <c r="D31620" t="s">
        <v>27684</v>
      </c>
    </row>
    <row r="31621" spans="1:4" x14ac:dyDescent="0.2">
      <c r="A31621">
        <v>95366</v>
      </c>
      <c r="B31621" t="s">
        <v>22413</v>
      </c>
      <c r="C31621" t="s">
        <v>28112</v>
      </c>
      <c r="D31621" t="s">
        <v>27684</v>
      </c>
    </row>
    <row r="31622" spans="1:4" x14ac:dyDescent="0.2">
      <c r="A31622">
        <v>95367</v>
      </c>
      <c r="B31622" t="s">
        <v>28143</v>
      </c>
      <c r="C31622" t="s">
        <v>28126</v>
      </c>
      <c r="D31622" t="s">
        <v>27684</v>
      </c>
    </row>
    <row r="31623" spans="1:4" x14ac:dyDescent="0.2">
      <c r="A31623">
        <v>95368</v>
      </c>
      <c r="B31623" t="s">
        <v>26962</v>
      </c>
      <c r="C31623" t="s">
        <v>28126</v>
      </c>
      <c r="D31623" t="s">
        <v>27684</v>
      </c>
    </row>
    <row r="31624" spans="1:4" x14ac:dyDescent="0.2">
      <c r="A31624">
        <v>95369</v>
      </c>
      <c r="B31624" t="s">
        <v>28144</v>
      </c>
      <c r="C31624" t="s">
        <v>27988</v>
      </c>
      <c r="D31624" t="s">
        <v>27684</v>
      </c>
    </row>
    <row r="31625" spans="1:4" x14ac:dyDescent="0.2">
      <c r="A31625">
        <v>95370</v>
      </c>
      <c r="B31625" t="s">
        <v>20279</v>
      </c>
      <c r="C31625" t="s">
        <v>28127</v>
      </c>
      <c r="D31625" t="s">
        <v>27684</v>
      </c>
    </row>
    <row r="31626" spans="1:4" x14ac:dyDescent="0.2">
      <c r="A31626">
        <v>95372</v>
      </c>
      <c r="B31626" t="s">
        <v>28145</v>
      </c>
      <c r="C31626" t="s">
        <v>28127</v>
      </c>
      <c r="D31626" t="s">
        <v>27684</v>
      </c>
    </row>
    <row r="31627" spans="1:4" x14ac:dyDescent="0.2">
      <c r="A31627">
        <v>95374</v>
      </c>
      <c r="B31627" t="s">
        <v>28146</v>
      </c>
      <c r="C31627" t="s">
        <v>27988</v>
      </c>
      <c r="D31627" t="s">
        <v>27684</v>
      </c>
    </row>
    <row r="31628" spans="1:4" x14ac:dyDescent="0.2">
      <c r="A31628">
        <v>95376</v>
      </c>
      <c r="B31628" t="s">
        <v>21635</v>
      </c>
      <c r="C31628" t="s">
        <v>28112</v>
      </c>
      <c r="D31628" t="s">
        <v>27684</v>
      </c>
    </row>
    <row r="31629" spans="1:4" x14ac:dyDescent="0.2">
      <c r="A31629">
        <v>95377</v>
      </c>
      <c r="B31629" t="s">
        <v>21635</v>
      </c>
      <c r="C31629" t="s">
        <v>28112</v>
      </c>
      <c r="D31629" t="s">
        <v>27684</v>
      </c>
    </row>
    <row r="31630" spans="1:4" x14ac:dyDescent="0.2">
      <c r="A31630">
        <v>95379</v>
      </c>
      <c r="B31630" t="s">
        <v>28147</v>
      </c>
      <c r="C31630" t="s">
        <v>28127</v>
      </c>
      <c r="D31630" t="s">
        <v>27684</v>
      </c>
    </row>
    <row r="31631" spans="1:4" x14ac:dyDescent="0.2">
      <c r="A31631">
        <v>95380</v>
      </c>
      <c r="B31631" t="s">
        <v>28148</v>
      </c>
      <c r="C31631" t="s">
        <v>28126</v>
      </c>
      <c r="D31631" t="s">
        <v>27684</v>
      </c>
    </row>
    <row r="31632" spans="1:4" x14ac:dyDescent="0.2">
      <c r="A31632">
        <v>95382</v>
      </c>
      <c r="B31632" t="s">
        <v>28148</v>
      </c>
      <c r="C31632" t="s">
        <v>28126</v>
      </c>
      <c r="D31632" t="s">
        <v>27684</v>
      </c>
    </row>
    <row r="31633" spans="1:4" x14ac:dyDescent="0.2">
      <c r="A31633">
        <v>95383</v>
      </c>
      <c r="B31633" t="s">
        <v>28149</v>
      </c>
      <c r="C31633" t="s">
        <v>28127</v>
      </c>
      <c r="D31633" t="s">
        <v>27684</v>
      </c>
    </row>
    <row r="31634" spans="1:4" x14ac:dyDescent="0.2">
      <c r="A31634">
        <v>95385</v>
      </c>
      <c r="B31634" t="s">
        <v>28150</v>
      </c>
      <c r="C31634" t="s">
        <v>28126</v>
      </c>
      <c r="D31634" t="s">
        <v>27684</v>
      </c>
    </row>
    <row r="31635" spans="1:4" x14ac:dyDescent="0.2">
      <c r="A31635">
        <v>95386</v>
      </c>
      <c r="B31635" t="s">
        <v>12718</v>
      </c>
      <c r="C31635" t="s">
        <v>28126</v>
      </c>
      <c r="D31635" t="s">
        <v>27684</v>
      </c>
    </row>
    <row r="31636" spans="1:4" x14ac:dyDescent="0.2">
      <c r="A31636">
        <v>95388</v>
      </c>
      <c r="B31636" t="s">
        <v>17579</v>
      </c>
      <c r="C31636" t="s">
        <v>27988</v>
      </c>
      <c r="D31636" t="s">
        <v>27684</v>
      </c>
    </row>
    <row r="31637" spans="1:4" x14ac:dyDescent="0.2">
      <c r="A31637">
        <v>95389</v>
      </c>
      <c r="B31637" t="s">
        <v>28151</v>
      </c>
      <c r="C31637" t="s">
        <v>27991</v>
      </c>
      <c r="D31637" t="s">
        <v>27684</v>
      </c>
    </row>
    <row r="31638" spans="1:4" x14ac:dyDescent="0.2">
      <c r="A31638">
        <v>95391</v>
      </c>
      <c r="B31638" t="s">
        <v>21635</v>
      </c>
      <c r="C31638" t="s">
        <v>28112</v>
      </c>
      <c r="D31638" t="s">
        <v>27684</v>
      </c>
    </row>
    <row r="31639" spans="1:4" x14ac:dyDescent="0.2">
      <c r="A31639">
        <v>95397</v>
      </c>
      <c r="B31639" t="s">
        <v>5562</v>
      </c>
      <c r="C31639" t="s">
        <v>28126</v>
      </c>
      <c r="D31639" t="s">
        <v>27684</v>
      </c>
    </row>
    <row r="31640" spans="1:4" x14ac:dyDescent="0.2">
      <c r="A31640">
        <v>95401</v>
      </c>
      <c r="B31640" t="s">
        <v>26581</v>
      </c>
      <c r="C31640" t="s">
        <v>28076</v>
      </c>
      <c r="D31640" t="s">
        <v>27684</v>
      </c>
    </row>
    <row r="31641" spans="1:4" x14ac:dyDescent="0.2">
      <c r="A31641">
        <v>95403</v>
      </c>
      <c r="B31641" t="s">
        <v>26581</v>
      </c>
      <c r="C31641" t="s">
        <v>28076</v>
      </c>
      <c r="D31641" t="s">
        <v>27684</v>
      </c>
    </row>
    <row r="31642" spans="1:4" x14ac:dyDescent="0.2">
      <c r="A31642">
        <v>95404</v>
      </c>
      <c r="B31642" t="s">
        <v>26581</v>
      </c>
      <c r="C31642" t="s">
        <v>28076</v>
      </c>
      <c r="D31642" t="s">
        <v>27684</v>
      </c>
    </row>
    <row r="31643" spans="1:4" x14ac:dyDescent="0.2">
      <c r="A31643">
        <v>95405</v>
      </c>
      <c r="B31643" t="s">
        <v>26581</v>
      </c>
      <c r="C31643" t="s">
        <v>28076</v>
      </c>
      <c r="D31643" t="s">
        <v>27684</v>
      </c>
    </row>
    <row r="31644" spans="1:4" x14ac:dyDescent="0.2">
      <c r="A31644">
        <v>95407</v>
      </c>
      <c r="B31644" t="s">
        <v>26581</v>
      </c>
      <c r="C31644" t="s">
        <v>28076</v>
      </c>
      <c r="D31644" t="s">
        <v>27684</v>
      </c>
    </row>
    <row r="31645" spans="1:4" x14ac:dyDescent="0.2">
      <c r="A31645">
        <v>95409</v>
      </c>
      <c r="B31645" t="s">
        <v>26581</v>
      </c>
      <c r="C31645" t="s">
        <v>28076</v>
      </c>
      <c r="D31645" t="s">
        <v>27684</v>
      </c>
    </row>
    <row r="31646" spans="1:4" x14ac:dyDescent="0.2">
      <c r="A31646">
        <v>95410</v>
      </c>
      <c r="B31646" t="s">
        <v>12931</v>
      </c>
      <c r="C31646" t="s">
        <v>28152</v>
      </c>
      <c r="D31646" t="s">
        <v>27684</v>
      </c>
    </row>
    <row r="31647" spans="1:4" x14ac:dyDescent="0.2">
      <c r="A31647">
        <v>95412</v>
      </c>
      <c r="B31647" t="s">
        <v>16162</v>
      </c>
      <c r="C31647" t="s">
        <v>28076</v>
      </c>
      <c r="D31647" t="s">
        <v>27684</v>
      </c>
    </row>
    <row r="31648" spans="1:4" x14ac:dyDescent="0.2">
      <c r="A31648">
        <v>95415</v>
      </c>
      <c r="B31648" t="s">
        <v>14422</v>
      </c>
      <c r="C31648" t="s">
        <v>28152</v>
      </c>
      <c r="D31648" t="s">
        <v>27684</v>
      </c>
    </row>
    <row r="31649" spans="1:4" x14ac:dyDescent="0.2">
      <c r="A31649">
        <v>95417</v>
      </c>
      <c r="B31649" t="s">
        <v>28153</v>
      </c>
      <c r="C31649" t="s">
        <v>28152</v>
      </c>
      <c r="D31649" t="s">
        <v>27684</v>
      </c>
    </row>
    <row r="31650" spans="1:4" x14ac:dyDescent="0.2">
      <c r="A31650">
        <v>95420</v>
      </c>
      <c r="B31650" t="s">
        <v>28154</v>
      </c>
      <c r="C31650" t="s">
        <v>28152</v>
      </c>
      <c r="D31650" t="s">
        <v>27684</v>
      </c>
    </row>
    <row r="31651" spans="1:4" x14ac:dyDescent="0.2">
      <c r="A31651">
        <v>95421</v>
      </c>
      <c r="B31651" t="s">
        <v>28155</v>
      </c>
      <c r="C31651" t="s">
        <v>28076</v>
      </c>
      <c r="D31651" t="s">
        <v>27684</v>
      </c>
    </row>
    <row r="31652" spans="1:4" x14ac:dyDescent="0.2">
      <c r="A31652">
        <v>95422</v>
      </c>
      <c r="B31652" t="s">
        <v>28156</v>
      </c>
      <c r="C31652" t="s">
        <v>18561</v>
      </c>
      <c r="D31652" t="s">
        <v>27684</v>
      </c>
    </row>
    <row r="31653" spans="1:4" x14ac:dyDescent="0.2">
      <c r="A31653">
        <v>95423</v>
      </c>
      <c r="B31653" t="s">
        <v>28157</v>
      </c>
      <c r="C31653" t="s">
        <v>18561</v>
      </c>
      <c r="D31653" t="s">
        <v>27684</v>
      </c>
    </row>
    <row r="31654" spans="1:4" x14ac:dyDescent="0.2">
      <c r="A31654">
        <v>95425</v>
      </c>
      <c r="B31654" t="s">
        <v>16663</v>
      </c>
      <c r="C31654" t="s">
        <v>28076</v>
      </c>
      <c r="D31654" t="s">
        <v>27684</v>
      </c>
    </row>
    <row r="31655" spans="1:4" x14ac:dyDescent="0.2">
      <c r="A31655">
        <v>95427</v>
      </c>
      <c r="B31655" t="s">
        <v>28158</v>
      </c>
      <c r="C31655" t="s">
        <v>28152</v>
      </c>
      <c r="D31655" t="s">
        <v>27684</v>
      </c>
    </row>
    <row r="31656" spans="1:4" x14ac:dyDescent="0.2">
      <c r="A31656">
        <v>95428</v>
      </c>
      <c r="B31656" t="s">
        <v>28159</v>
      </c>
      <c r="C31656" t="s">
        <v>28152</v>
      </c>
      <c r="D31656" t="s">
        <v>27684</v>
      </c>
    </row>
    <row r="31657" spans="1:4" x14ac:dyDescent="0.2">
      <c r="A31657">
        <v>95429</v>
      </c>
      <c r="B31657" t="s">
        <v>28160</v>
      </c>
      <c r="C31657" t="s">
        <v>28152</v>
      </c>
      <c r="D31657" t="s">
        <v>27684</v>
      </c>
    </row>
    <row r="31658" spans="1:4" x14ac:dyDescent="0.2">
      <c r="A31658">
        <v>95432</v>
      </c>
      <c r="B31658" t="s">
        <v>28161</v>
      </c>
      <c r="C31658" t="s">
        <v>28152</v>
      </c>
      <c r="D31658" t="s">
        <v>27684</v>
      </c>
    </row>
    <row r="31659" spans="1:4" x14ac:dyDescent="0.2">
      <c r="A31659">
        <v>95436</v>
      </c>
      <c r="B31659" t="s">
        <v>14642</v>
      </c>
      <c r="C31659" t="s">
        <v>28076</v>
      </c>
      <c r="D31659" t="s">
        <v>27684</v>
      </c>
    </row>
    <row r="31660" spans="1:4" x14ac:dyDescent="0.2">
      <c r="A31660">
        <v>95437</v>
      </c>
      <c r="B31660" t="s">
        <v>17629</v>
      </c>
      <c r="C31660" t="s">
        <v>28152</v>
      </c>
      <c r="D31660" t="s">
        <v>27684</v>
      </c>
    </row>
    <row r="31661" spans="1:4" x14ac:dyDescent="0.2">
      <c r="A31661">
        <v>95439</v>
      </c>
      <c r="B31661" t="s">
        <v>14371</v>
      </c>
      <c r="C31661" t="s">
        <v>28076</v>
      </c>
      <c r="D31661" t="s">
        <v>27684</v>
      </c>
    </row>
    <row r="31662" spans="1:4" x14ac:dyDescent="0.2">
      <c r="A31662">
        <v>95441</v>
      </c>
      <c r="B31662" t="s">
        <v>28162</v>
      </c>
      <c r="C31662" t="s">
        <v>28076</v>
      </c>
      <c r="D31662" t="s">
        <v>27684</v>
      </c>
    </row>
    <row r="31663" spans="1:4" x14ac:dyDescent="0.2">
      <c r="A31663">
        <v>95442</v>
      </c>
      <c r="B31663" t="s">
        <v>28163</v>
      </c>
      <c r="C31663" t="s">
        <v>28076</v>
      </c>
      <c r="D31663" t="s">
        <v>27684</v>
      </c>
    </row>
    <row r="31664" spans="1:4" x14ac:dyDescent="0.2">
      <c r="A31664">
        <v>95443</v>
      </c>
      <c r="B31664" t="s">
        <v>28164</v>
      </c>
      <c r="C31664" t="s">
        <v>18561</v>
      </c>
      <c r="D31664" t="s">
        <v>27684</v>
      </c>
    </row>
    <row r="31665" spans="1:4" x14ac:dyDescent="0.2">
      <c r="A31665">
        <v>95444</v>
      </c>
      <c r="B31665" t="s">
        <v>28165</v>
      </c>
      <c r="C31665" t="s">
        <v>28076</v>
      </c>
      <c r="D31665" t="s">
        <v>27684</v>
      </c>
    </row>
    <row r="31666" spans="1:4" x14ac:dyDescent="0.2">
      <c r="A31666">
        <v>95445</v>
      </c>
      <c r="B31666" t="s">
        <v>28166</v>
      </c>
      <c r="C31666" t="s">
        <v>28152</v>
      </c>
      <c r="D31666" t="s">
        <v>27684</v>
      </c>
    </row>
    <row r="31667" spans="1:4" x14ac:dyDescent="0.2">
      <c r="A31667">
        <v>95446</v>
      </c>
      <c r="B31667" t="s">
        <v>28167</v>
      </c>
      <c r="C31667" t="s">
        <v>28076</v>
      </c>
      <c r="D31667" t="s">
        <v>27684</v>
      </c>
    </row>
    <row r="31668" spans="1:4" x14ac:dyDescent="0.2">
      <c r="A31668">
        <v>95448</v>
      </c>
      <c r="B31668" t="s">
        <v>28168</v>
      </c>
      <c r="C31668" t="s">
        <v>28076</v>
      </c>
      <c r="D31668" t="s">
        <v>27684</v>
      </c>
    </row>
    <row r="31669" spans="1:4" x14ac:dyDescent="0.2">
      <c r="A31669">
        <v>95449</v>
      </c>
      <c r="B31669" t="s">
        <v>28169</v>
      </c>
      <c r="C31669" t="s">
        <v>28152</v>
      </c>
      <c r="D31669" t="s">
        <v>27684</v>
      </c>
    </row>
    <row r="31670" spans="1:4" x14ac:dyDescent="0.2">
      <c r="A31670">
        <v>95450</v>
      </c>
      <c r="B31670" t="s">
        <v>28170</v>
      </c>
      <c r="C31670" t="s">
        <v>28076</v>
      </c>
      <c r="D31670" t="s">
        <v>27684</v>
      </c>
    </row>
    <row r="31671" spans="1:4" x14ac:dyDescent="0.2">
      <c r="A31671">
        <v>95451</v>
      </c>
      <c r="B31671" t="s">
        <v>28171</v>
      </c>
      <c r="C31671" t="s">
        <v>18561</v>
      </c>
      <c r="D31671" t="s">
        <v>27684</v>
      </c>
    </row>
    <row r="31672" spans="1:4" x14ac:dyDescent="0.2">
      <c r="A31672">
        <v>95452</v>
      </c>
      <c r="B31672" t="s">
        <v>28172</v>
      </c>
      <c r="C31672" t="s">
        <v>28076</v>
      </c>
      <c r="D31672" t="s">
        <v>27684</v>
      </c>
    </row>
    <row r="31673" spans="1:4" x14ac:dyDescent="0.2">
      <c r="A31673">
        <v>95453</v>
      </c>
      <c r="B31673" t="s">
        <v>28173</v>
      </c>
      <c r="C31673" t="s">
        <v>18561</v>
      </c>
      <c r="D31673" t="s">
        <v>27684</v>
      </c>
    </row>
    <row r="31674" spans="1:4" x14ac:dyDescent="0.2">
      <c r="A31674">
        <v>95454</v>
      </c>
      <c r="B31674" t="s">
        <v>28174</v>
      </c>
      <c r="C31674" t="s">
        <v>28152</v>
      </c>
      <c r="D31674" t="s">
        <v>27684</v>
      </c>
    </row>
    <row r="31675" spans="1:4" x14ac:dyDescent="0.2">
      <c r="A31675">
        <v>95456</v>
      </c>
      <c r="B31675" t="s">
        <v>18021</v>
      </c>
      <c r="C31675" t="s">
        <v>28152</v>
      </c>
      <c r="D31675" t="s">
        <v>27684</v>
      </c>
    </row>
    <row r="31676" spans="1:4" x14ac:dyDescent="0.2">
      <c r="A31676">
        <v>95457</v>
      </c>
      <c r="B31676" t="s">
        <v>28175</v>
      </c>
      <c r="C31676" t="s">
        <v>18561</v>
      </c>
      <c r="D31676" t="s">
        <v>27684</v>
      </c>
    </row>
    <row r="31677" spans="1:4" x14ac:dyDescent="0.2">
      <c r="A31677">
        <v>95458</v>
      </c>
      <c r="B31677" t="s">
        <v>20863</v>
      </c>
      <c r="C31677" t="s">
        <v>18561</v>
      </c>
      <c r="D31677" t="s">
        <v>27684</v>
      </c>
    </row>
    <row r="31678" spans="1:4" x14ac:dyDescent="0.2">
      <c r="A31678">
        <v>95459</v>
      </c>
      <c r="B31678" t="s">
        <v>6414</v>
      </c>
      <c r="C31678" t="s">
        <v>28152</v>
      </c>
      <c r="D31678" t="s">
        <v>27684</v>
      </c>
    </row>
    <row r="31679" spans="1:4" x14ac:dyDescent="0.2">
      <c r="A31679">
        <v>95460</v>
      </c>
      <c r="B31679" t="s">
        <v>28176</v>
      </c>
      <c r="C31679" t="s">
        <v>28152</v>
      </c>
      <c r="D31679" t="s">
        <v>27684</v>
      </c>
    </row>
    <row r="31680" spans="1:4" x14ac:dyDescent="0.2">
      <c r="A31680">
        <v>95461</v>
      </c>
      <c r="B31680" t="s">
        <v>1949</v>
      </c>
      <c r="C31680" t="s">
        <v>18561</v>
      </c>
      <c r="D31680" t="s">
        <v>27684</v>
      </c>
    </row>
    <row r="31681" spans="1:4" x14ac:dyDescent="0.2">
      <c r="A31681">
        <v>95462</v>
      </c>
      <c r="B31681" t="s">
        <v>28177</v>
      </c>
      <c r="C31681" t="s">
        <v>28076</v>
      </c>
      <c r="D31681" t="s">
        <v>27684</v>
      </c>
    </row>
    <row r="31682" spans="1:4" x14ac:dyDescent="0.2">
      <c r="A31682">
        <v>95463</v>
      </c>
      <c r="B31682" t="s">
        <v>28178</v>
      </c>
      <c r="C31682" t="s">
        <v>28152</v>
      </c>
      <c r="D31682" t="s">
        <v>27684</v>
      </c>
    </row>
    <row r="31683" spans="1:4" x14ac:dyDescent="0.2">
      <c r="A31683">
        <v>95464</v>
      </c>
      <c r="B31683" t="s">
        <v>28179</v>
      </c>
      <c r="C31683" t="s">
        <v>18561</v>
      </c>
      <c r="D31683" t="s">
        <v>27684</v>
      </c>
    </row>
    <row r="31684" spans="1:4" x14ac:dyDescent="0.2">
      <c r="A31684">
        <v>95465</v>
      </c>
      <c r="B31684" t="s">
        <v>28180</v>
      </c>
      <c r="C31684" t="s">
        <v>28076</v>
      </c>
      <c r="D31684" t="s">
        <v>27684</v>
      </c>
    </row>
    <row r="31685" spans="1:4" x14ac:dyDescent="0.2">
      <c r="A31685">
        <v>95466</v>
      </c>
      <c r="B31685" t="s">
        <v>20410</v>
      </c>
      <c r="C31685" t="s">
        <v>28152</v>
      </c>
      <c r="D31685" t="s">
        <v>27684</v>
      </c>
    </row>
    <row r="31686" spans="1:4" x14ac:dyDescent="0.2">
      <c r="A31686">
        <v>95467</v>
      </c>
      <c r="B31686" t="s">
        <v>28181</v>
      </c>
      <c r="C31686" t="s">
        <v>18561</v>
      </c>
      <c r="D31686" t="s">
        <v>27684</v>
      </c>
    </row>
    <row r="31687" spans="1:4" x14ac:dyDescent="0.2">
      <c r="A31687">
        <v>95468</v>
      </c>
      <c r="B31687" t="s">
        <v>28182</v>
      </c>
      <c r="C31687" t="s">
        <v>28152</v>
      </c>
      <c r="D31687" t="s">
        <v>27684</v>
      </c>
    </row>
    <row r="31688" spans="1:4" x14ac:dyDescent="0.2">
      <c r="A31688">
        <v>95469</v>
      </c>
      <c r="B31688" t="s">
        <v>28183</v>
      </c>
      <c r="C31688" t="s">
        <v>28152</v>
      </c>
      <c r="D31688" t="s">
        <v>27684</v>
      </c>
    </row>
    <row r="31689" spans="1:4" x14ac:dyDescent="0.2">
      <c r="A31689">
        <v>95470</v>
      </c>
      <c r="B31689" t="s">
        <v>28184</v>
      </c>
      <c r="C31689" t="s">
        <v>28152</v>
      </c>
      <c r="D31689" t="s">
        <v>27684</v>
      </c>
    </row>
    <row r="31690" spans="1:4" x14ac:dyDescent="0.2">
      <c r="A31690">
        <v>95472</v>
      </c>
      <c r="B31690" t="s">
        <v>28185</v>
      </c>
      <c r="C31690" t="s">
        <v>28076</v>
      </c>
      <c r="D31690" t="s">
        <v>27684</v>
      </c>
    </row>
    <row r="31691" spans="1:4" x14ac:dyDescent="0.2">
      <c r="A31691">
        <v>95476</v>
      </c>
      <c r="B31691" t="s">
        <v>28186</v>
      </c>
      <c r="C31691" t="s">
        <v>28076</v>
      </c>
      <c r="D31691" t="s">
        <v>27684</v>
      </c>
    </row>
    <row r="31692" spans="1:4" x14ac:dyDescent="0.2">
      <c r="A31692">
        <v>95482</v>
      </c>
      <c r="B31692" t="s">
        <v>28187</v>
      </c>
      <c r="C31692" t="s">
        <v>28152</v>
      </c>
      <c r="D31692" t="s">
        <v>27684</v>
      </c>
    </row>
    <row r="31693" spans="1:4" x14ac:dyDescent="0.2">
      <c r="A31693">
        <v>95485</v>
      </c>
      <c r="B31693" t="s">
        <v>28188</v>
      </c>
      <c r="C31693" t="s">
        <v>18561</v>
      </c>
      <c r="D31693" t="s">
        <v>27684</v>
      </c>
    </row>
    <row r="31694" spans="1:4" x14ac:dyDescent="0.2">
      <c r="A31694">
        <v>95488</v>
      </c>
      <c r="B31694" t="s">
        <v>12453</v>
      </c>
      <c r="C31694" t="s">
        <v>28152</v>
      </c>
      <c r="D31694" t="s">
        <v>27684</v>
      </c>
    </row>
    <row r="31695" spans="1:4" x14ac:dyDescent="0.2">
      <c r="A31695">
        <v>95490</v>
      </c>
      <c r="B31695" t="s">
        <v>28189</v>
      </c>
      <c r="C31695" t="s">
        <v>28152</v>
      </c>
      <c r="D31695" t="s">
        <v>27684</v>
      </c>
    </row>
    <row r="31696" spans="1:4" x14ac:dyDescent="0.2">
      <c r="A31696">
        <v>95492</v>
      </c>
      <c r="B31696" t="s">
        <v>12144</v>
      </c>
      <c r="C31696" t="s">
        <v>28076</v>
      </c>
      <c r="D31696" t="s">
        <v>27684</v>
      </c>
    </row>
    <row r="31697" spans="1:4" x14ac:dyDescent="0.2">
      <c r="A31697">
        <v>95493</v>
      </c>
      <c r="B31697" t="s">
        <v>28190</v>
      </c>
      <c r="C31697" t="s">
        <v>18561</v>
      </c>
      <c r="D31697" t="s">
        <v>27684</v>
      </c>
    </row>
    <row r="31698" spans="1:4" x14ac:dyDescent="0.2">
      <c r="A31698">
        <v>95494</v>
      </c>
      <c r="B31698" t="s">
        <v>14496</v>
      </c>
      <c r="C31698" t="s">
        <v>28152</v>
      </c>
      <c r="D31698" t="s">
        <v>27684</v>
      </c>
    </row>
    <row r="31699" spans="1:4" x14ac:dyDescent="0.2">
      <c r="A31699">
        <v>95501</v>
      </c>
      <c r="B31699" t="s">
        <v>23036</v>
      </c>
      <c r="C31699" t="s">
        <v>21693</v>
      </c>
      <c r="D31699" t="s">
        <v>27684</v>
      </c>
    </row>
    <row r="31700" spans="1:4" x14ac:dyDescent="0.2">
      <c r="A31700">
        <v>95503</v>
      </c>
      <c r="B31700" t="s">
        <v>23036</v>
      </c>
      <c r="C31700" t="s">
        <v>21693</v>
      </c>
      <c r="D31700" t="s">
        <v>27684</v>
      </c>
    </row>
    <row r="31701" spans="1:4" x14ac:dyDescent="0.2">
      <c r="A31701">
        <v>95511</v>
      </c>
      <c r="B31701" t="s">
        <v>28191</v>
      </c>
      <c r="C31701" t="s">
        <v>21693</v>
      </c>
      <c r="D31701" t="s">
        <v>27684</v>
      </c>
    </row>
    <row r="31702" spans="1:4" x14ac:dyDescent="0.2">
      <c r="A31702">
        <v>95514</v>
      </c>
      <c r="B31702" t="s">
        <v>28192</v>
      </c>
      <c r="C31702" t="s">
        <v>21693</v>
      </c>
      <c r="D31702" t="s">
        <v>27684</v>
      </c>
    </row>
    <row r="31703" spans="1:4" x14ac:dyDescent="0.2">
      <c r="A31703">
        <v>95519</v>
      </c>
      <c r="B31703" t="s">
        <v>28193</v>
      </c>
      <c r="C31703" t="s">
        <v>21693</v>
      </c>
      <c r="D31703" t="s">
        <v>27684</v>
      </c>
    </row>
    <row r="31704" spans="1:4" x14ac:dyDescent="0.2">
      <c r="A31704">
        <v>95521</v>
      </c>
      <c r="B31704" t="s">
        <v>28194</v>
      </c>
      <c r="C31704" t="s">
        <v>21693</v>
      </c>
      <c r="D31704" t="s">
        <v>27684</v>
      </c>
    </row>
    <row r="31705" spans="1:4" x14ac:dyDescent="0.2">
      <c r="A31705">
        <v>95524</v>
      </c>
      <c r="B31705" t="s">
        <v>13818</v>
      </c>
      <c r="C31705" t="s">
        <v>21693</v>
      </c>
      <c r="D31705" t="s">
        <v>27684</v>
      </c>
    </row>
    <row r="31706" spans="1:4" x14ac:dyDescent="0.2">
      <c r="A31706">
        <v>95525</v>
      </c>
      <c r="B31706" t="s">
        <v>28195</v>
      </c>
      <c r="C31706" t="s">
        <v>21693</v>
      </c>
      <c r="D31706" t="s">
        <v>27684</v>
      </c>
    </row>
    <row r="31707" spans="1:4" x14ac:dyDescent="0.2">
      <c r="A31707">
        <v>95526</v>
      </c>
      <c r="B31707" t="s">
        <v>14852</v>
      </c>
      <c r="C31707" t="s">
        <v>21693</v>
      </c>
      <c r="D31707" t="s">
        <v>27684</v>
      </c>
    </row>
    <row r="31708" spans="1:4" x14ac:dyDescent="0.2">
      <c r="A31708">
        <v>95527</v>
      </c>
      <c r="B31708" t="s">
        <v>28196</v>
      </c>
      <c r="C31708" t="s">
        <v>26146</v>
      </c>
      <c r="D31708" t="s">
        <v>27684</v>
      </c>
    </row>
    <row r="31709" spans="1:4" x14ac:dyDescent="0.2">
      <c r="A31709">
        <v>95528</v>
      </c>
      <c r="B31709" t="s">
        <v>28197</v>
      </c>
      <c r="C31709" t="s">
        <v>21693</v>
      </c>
      <c r="D31709" t="s">
        <v>27684</v>
      </c>
    </row>
    <row r="31710" spans="1:4" x14ac:dyDescent="0.2">
      <c r="A31710">
        <v>95531</v>
      </c>
      <c r="B31710" t="s">
        <v>18564</v>
      </c>
      <c r="C31710" t="s">
        <v>28198</v>
      </c>
      <c r="D31710" t="s">
        <v>27684</v>
      </c>
    </row>
    <row r="31711" spans="1:4" x14ac:dyDescent="0.2">
      <c r="A31711">
        <v>95532</v>
      </c>
      <c r="B31711" t="s">
        <v>18564</v>
      </c>
      <c r="C31711" t="s">
        <v>28198</v>
      </c>
      <c r="D31711" t="s">
        <v>27684</v>
      </c>
    </row>
    <row r="31712" spans="1:4" x14ac:dyDescent="0.2">
      <c r="A31712">
        <v>95536</v>
      </c>
      <c r="B31712" t="s">
        <v>14200</v>
      </c>
      <c r="C31712" t="s">
        <v>21693</v>
      </c>
      <c r="D31712" t="s">
        <v>27684</v>
      </c>
    </row>
    <row r="31713" spans="1:4" x14ac:dyDescent="0.2">
      <c r="A31713">
        <v>95540</v>
      </c>
      <c r="B31713" t="s">
        <v>23392</v>
      </c>
      <c r="C31713" t="s">
        <v>21693</v>
      </c>
      <c r="D31713" t="s">
        <v>27684</v>
      </c>
    </row>
    <row r="31714" spans="1:4" x14ac:dyDescent="0.2">
      <c r="A31714">
        <v>95542</v>
      </c>
      <c r="B31714" t="s">
        <v>28199</v>
      </c>
      <c r="C31714" t="s">
        <v>21693</v>
      </c>
      <c r="D31714" t="s">
        <v>27684</v>
      </c>
    </row>
    <row r="31715" spans="1:4" x14ac:dyDescent="0.2">
      <c r="A31715">
        <v>95543</v>
      </c>
      <c r="B31715" t="s">
        <v>28200</v>
      </c>
      <c r="C31715" t="s">
        <v>28198</v>
      </c>
      <c r="D31715" t="s">
        <v>27684</v>
      </c>
    </row>
    <row r="31716" spans="1:4" x14ac:dyDescent="0.2">
      <c r="A31716">
        <v>95546</v>
      </c>
      <c r="B31716" t="s">
        <v>28201</v>
      </c>
      <c r="C31716" t="s">
        <v>21693</v>
      </c>
      <c r="D31716" t="s">
        <v>27684</v>
      </c>
    </row>
    <row r="31717" spans="1:4" x14ac:dyDescent="0.2">
      <c r="A31717">
        <v>95547</v>
      </c>
      <c r="B31717" t="s">
        <v>28202</v>
      </c>
      <c r="C31717" t="s">
        <v>21693</v>
      </c>
      <c r="D31717" t="s">
        <v>27684</v>
      </c>
    </row>
    <row r="31718" spans="1:4" x14ac:dyDescent="0.2">
      <c r="A31718">
        <v>95548</v>
      </c>
      <c r="B31718" t="s">
        <v>28203</v>
      </c>
      <c r="C31718" t="s">
        <v>28198</v>
      </c>
      <c r="D31718" t="s">
        <v>27684</v>
      </c>
    </row>
    <row r="31719" spans="1:4" x14ac:dyDescent="0.2">
      <c r="A31719">
        <v>95549</v>
      </c>
      <c r="B31719" t="s">
        <v>28204</v>
      </c>
      <c r="C31719" t="s">
        <v>21693</v>
      </c>
      <c r="D31719" t="s">
        <v>27684</v>
      </c>
    </row>
    <row r="31720" spans="1:4" x14ac:dyDescent="0.2">
      <c r="A31720">
        <v>95550</v>
      </c>
      <c r="B31720" t="s">
        <v>28205</v>
      </c>
      <c r="C31720" t="s">
        <v>21693</v>
      </c>
      <c r="D31720" t="s">
        <v>27684</v>
      </c>
    </row>
    <row r="31721" spans="1:4" x14ac:dyDescent="0.2">
      <c r="A31721">
        <v>95551</v>
      </c>
      <c r="B31721" t="s">
        <v>28206</v>
      </c>
      <c r="C31721" t="s">
        <v>21693</v>
      </c>
      <c r="D31721" t="s">
        <v>27684</v>
      </c>
    </row>
    <row r="31722" spans="1:4" x14ac:dyDescent="0.2">
      <c r="A31722">
        <v>95552</v>
      </c>
      <c r="B31722" t="s">
        <v>28207</v>
      </c>
      <c r="C31722" t="s">
        <v>26146</v>
      </c>
      <c r="D31722" t="s">
        <v>27684</v>
      </c>
    </row>
    <row r="31723" spans="1:4" x14ac:dyDescent="0.2">
      <c r="A31723">
        <v>95554</v>
      </c>
      <c r="B31723" t="s">
        <v>28208</v>
      </c>
      <c r="C31723" t="s">
        <v>21693</v>
      </c>
      <c r="D31723" t="s">
        <v>27684</v>
      </c>
    </row>
    <row r="31724" spans="1:4" x14ac:dyDescent="0.2">
      <c r="A31724">
        <v>95555</v>
      </c>
      <c r="B31724" t="s">
        <v>28209</v>
      </c>
      <c r="C31724" t="s">
        <v>21693</v>
      </c>
      <c r="D31724" t="s">
        <v>27684</v>
      </c>
    </row>
    <row r="31725" spans="1:4" x14ac:dyDescent="0.2">
      <c r="A31725">
        <v>95558</v>
      </c>
      <c r="B31725" t="s">
        <v>15144</v>
      </c>
      <c r="C31725" t="s">
        <v>21693</v>
      </c>
      <c r="D31725" t="s">
        <v>27684</v>
      </c>
    </row>
    <row r="31726" spans="1:4" x14ac:dyDescent="0.2">
      <c r="A31726">
        <v>95560</v>
      </c>
      <c r="B31726" t="s">
        <v>28210</v>
      </c>
      <c r="C31726" t="s">
        <v>21693</v>
      </c>
      <c r="D31726" t="s">
        <v>27684</v>
      </c>
    </row>
    <row r="31727" spans="1:4" x14ac:dyDescent="0.2">
      <c r="A31727">
        <v>95562</v>
      </c>
      <c r="B31727" t="s">
        <v>28211</v>
      </c>
      <c r="C31727" t="s">
        <v>21693</v>
      </c>
      <c r="D31727" t="s">
        <v>27684</v>
      </c>
    </row>
    <row r="31728" spans="1:4" x14ac:dyDescent="0.2">
      <c r="A31728">
        <v>95564</v>
      </c>
      <c r="B31728" t="s">
        <v>28212</v>
      </c>
      <c r="C31728" t="s">
        <v>21693</v>
      </c>
      <c r="D31728" t="s">
        <v>27684</v>
      </c>
    </row>
    <row r="31729" spans="1:4" x14ac:dyDescent="0.2">
      <c r="A31729">
        <v>95565</v>
      </c>
      <c r="B31729" t="s">
        <v>25065</v>
      </c>
      <c r="C31729" t="s">
        <v>21693</v>
      </c>
      <c r="D31729" t="s">
        <v>27684</v>
      </c>
    </row>
    <row r="31730" spans="1:4" x14ac:dyDescent="0.2">
      <c r="A31730">
        <v>95567</v>
      </c>
      <c r="B31730" t="s">
        <v>28213</v>
      </c>
      <c r="C31730" t="s">
        <v>28198</v>
      </c>
      <c r="D31730" t="s">
        <v>27684</v>
      </c>
    </row>
    <row r="31731" spans="1:4" x14ac:dyDescent="0.2">
      <c r="A31731">
        <v>95568</v>
      </c>
      <c r="B31731" t="s">
        <v>28214</v>
      </c>
      <c r="C31731" t="s">
        <v>28215</v>
      </c>
      <c r="D31731" t="s">
        <v>27684</v>
      </c>
    </row>
    <row r="31732" spans="1:4" x14ac:dyDescent="0.2">
      <c r="A31732">
        <v>95569</v>
      </c>
      <c r="B31732" t="s">
        <v>28216</v>
      </c>
      <c r="C31732" t="s">
        <v>21693</v>
      </c>
      <c r="D31732" t="s">
        <v>27684</v>
      </c>
    </row>
    <row r="31733" spans="1:4" x14ac:dyDescent="0.2">
      <c r="A31733">
        <v>95570</v>
      </c>
      <c r="B31733" t="s">
        <v>26070</v>
      </c>
      <c r="C31733" t="s">
        <v>21693</v>
      </c>
      <c r="D31733" t="s">
        <v>27684</v>
      </c>
    </row>
    <row r="31734" spans="1:4" x14ac:dyDescent="0.2">
      <c r="A31734">
        <v>95573</v>
      </c>
      <c r="B31734" t="s">
        <v>28217</v>
      </c>
      <c r="C31734" t="s">
        <v>21693</v>
      </c>
      <c r="D31734" t="s">
        <v>27684</v>
      </c>
    </row>
    <row r="31735" spans="1:4" x14ac:dyDescent="0.2">
      <c r="A31735">
        <v>95585</v>
      </c>
      <c r="B31735" t="s">
        <v>28218</v>
      </c>
      <c r="C31735" t="s">
        <v>28152</v>
      </c>
      <c r="D31735" t="s">
        <v>27684</v>
      </c>
    </row>
    <row r="31736" spans="1:4" x14ac:dyDescent="0.2">
      <c r="A31736">
        <v>95587</v>
      </c>
      <c r="B31736" t="s">
        <v>28219</v>
      </c>
      <c r="C31736" t="s">
        <v>28152</v>
      </c>
      <c r="D31736" t="s">
        <v>27684</v>
      </c>
    </row>
    <row r="31737" spans="1:4" x14ac:dyDescent="0.2">
      <c r="A31737">
        <v>95589</v>
      </c>
      <c r="B31737" t="s">
        <v>28220</v>
      </c>
      <c r="C31737" t="s">
        <v>21693</v>
      </c>
      <c r="D31737" t="s">
        <v>27684</v>
      </c>
    </row>
    <row r="31738" spans="1:4" x14ac:dyDescent="0.2">
      <c r="A31738">
        <v>95595</v>
      </c>
      <c r="B31738" t="s">
        <v>28221</v>
      </c>
      <c r="C31738" t="s">
        <v>26146</v>
      </c>
      <c r="D31738" t="s">
        <v>27684</v>
      </c>
    </row>
    <row r="31739" spans="1:4" x14ac:dyDescent="0.2">
      <c r="A31739">
        <v>95602</v>
      </c>
      <c r="B31739" t="s">
        <v>241</v>
      </c>
      <c r="C31739" t="s">
        <v>28222</v>
      </c>
      <c r="D31739" t="s">
        <v>27684</v>
      </c>
    </row>
    <row r="31740" spans="1:4" x14ac:dyDescent="0.2">
      <c r="A31740">
        <v>95603</v>
      </c>
      <c r="B31740" t="s">
        <v>241</v>
      </c>
      <c r="C31740" t="s">
        <v>28222</v>
      </c>
      <c r="D31740" t="s">
        <v>27684</v>
      </c>
    </row>
    <row r="31741" spans="1:4" x14ac:dyDescent="0.2">
      <c r="A31741">
        <v>95605</v>
      </c>
      <c r="B31741" t="s">
        <v>28223</v>
      </c>
      <c r="C31741" t="s">
        <v>28224</v>
      </c>
      <c r="D31741" t="s">
        <v>27684</v>
      </c>
    </row>
    <row r="31742" spans="1:4" x14ac:dyDescent="0.2">
      <c r="A31742">
        <v>95606</v>
      </c>
      <c r="B31742" t="s">
        <v>12937</v>
      </c>
      <c r="C31742" t="s">
        <v>28224</v>
      </c>
      <c r="D31742" t="s">
        <v>27684</v>
      </c>
    </row>
    <row r="31743" spans="1:4" x14ac:dyDescent="0.2">
      <c r="A31743">
        <v>95607</v>
      </c>
      <c r="B31743" t="s">
        <v>28225</v>
      </c>
      <c r="C31743" t="s">
        <v>28224</v>
      </c>
      <c r="D31743" t="s">
        <v>27684</v>
      </c>
    </row>
    <row r="31744" spans="1:4" x14ac:dyDescent="0.2">
      <c r="A31744">
        <v>95608</v>
      </c>
      <c r="B31744" t="s">
        <v>28226</v>
      </c>
      <c r="C31744" t="s">
        <v>28038</v>
      </c>
      <c r="D31744" t="s">
        <v>27684</v>
      </c>
    </row>
    <row r="31745" spans="1:4" x14ac:dyDescent="0.2">
      <c r="A31745">
        <v>95610</v>
      </c>
      <c r="B31745" t="s">
        <v>2764</v>
      </c>
      <c r="C31745" t="s">
        <v>28038</v>
      </c>
      <c r="D31745" t="s">
        <v>27684</v>
      </c>
    </row>
    <row r="31746" spans="1:4" x14ac:dyDescent="0.2">
      <c r="A31746">
        <v>95612</v>
      </c>
      <c r="B31746" t="s">
        <v>15050</v>
      </c>
      <c r="C31746" t="s">
        <v>28224</v>
      </c>
      <c r="D31746" t="s">
        <v>27684</v>
      </c>
    </row>
    <row r="31747" spans="1:4" x14ac:dyDescent="0.2">
      <c r="A31747">
        <v>95614</v>
      </c>
      <c r="B31747" t="s">
        <v>28227</v>
      </c>
      <c r="C31747" t="s">
        <v>28228</v>
      </c>
      <c r="D31747" t="s">
        <v>27684</v>
      </c>
    </row>
    <row r="31748" spans="1:4" x14ac:dyDescent="0.2">
      <c r="A31748">
        <v>95615</v>
      </c>
      <c r="B31748" t="s">
        <v>16581</v>
      </c>
      <c r="C31748" t="s">
        <v>28038</v>
      </c>
      <c r="D31748" t="s">
        <v>27684</v>
      </c>
    </row>
    <row r="31749" spans="1:4" x14ac:dyDescent="0.2">
      <c r="A31749">
        <v>95616</v>
      </c>
      <c r="B31749" t="s">
        <v>8692</v>
      </c>
      <c r="C31749" t="s">
        <v>28224</v>
      </c>
      <c r="D31749" t="s">
        <v>27684</v>
      </c>
    </row>
    <row r="31750" spans="1:4" x14ac:dyDescent="0.2">
      <c r="A31750">
        <v>95618</v>
      </c>
      <c r="B31750" t="s">
        <v>8692</v>
      </c>
      <c r="C31750" t="s">
        <v>28224</v>
      </c>
      <c r="D31750" t="s">
        <v>27684</v>
      </c>
    </row>
    <row r="31751" spans="1:4" x14ac:dyDescent="0.2">
      <c r="A31751">
        <v>95619</v>
      </c>
      <c r="B31751" t="s">
        <v>28229</v>
      </c>
      <c r="C31751" t="s">
        <v>28228</v>
      </c>
      <c r="D31751" t="s">
        <v>27684</v>
      </c>
    </row>
    <row r="31752" spans="1:4" x14ac:dyDescent="0.2">
      <c r="A31752">
        <v>95620</v>
      </c>
      <c r="B31752" t="s">
        <v>20228</v>
      </c>
      <c r="C31752" t="s">
        <v>28048</v>
      </c>
      <c r="D31752" t="s">
        <v>27684</v>
      </c>
    </row>
    <row r="31753" spans="1:4" x14ac:dyDescent="0.2">
      <c r="A31753">
        <v>95621</v>
      </c>
      <c r="B31753" t="s">
        <v>2764</v>
      </c>
      <c r="C31753" t="s">
        <v>28038</v>
      </c>
      <c r="D31753" t="s">
        <v>27684</v>
      </c>
    </row>
    <row r="31754" spans="1:4" x14ac:dyDescent="0.2">
      <c r="A31754">
        <v>95623</v>
      </c>
      <c r="B31754" t="s">
        <v>24759</v>
      </c>
      <c r="C31754" t="s">
        <v>28228</v>
      </c>
      <c r="D31754" t="s">
        <v>27684</v>
      </c>
    </row>
    <row r="31755" spans="1:4" x14ac:dyDescent="0.2">
      <c r="A31755">
        <v>95624</v>
      </c>
      <c r="B31755" t="s">
        <v>28230</v>
      </c>
      <c r="C31755" t="s">
        <v>28038</v>
      </c>
      <c r="D31755" t="s">
        <v>27684</v>
      </c>
    </row>
    <row r="31756" spans="1:4" x14ac:dyDescent="0.2">
      <c r="A31756">
        <v>95626</v>
      </c>
      <c r="B31756" t="s">
        <v>28231</v>
      </c>
      <c r="C31756" t="s">
        <v>28038</v>
      </c>
      <c r="D31756" t="s">
        <v>27684</v>
      </c>
    </row>
    <row r="31757" spans="1:4" x14ac:dyDescent="0.2">
      <c r="A31757">
        <v>95627</v>
      </c>
      <c r="B31757" t="s">
        <v>28232</v>
      </c>
      <c r="C31757" t="s">
        <v>28224</v>
      </c>
      <c r="D31757" t="s">
        <v>27684</v>
      </c>
    </row>
    <row r="31758" spans="1:4" x14ac:dyDescent="0.2">
      <c r="A31758">
        <v>95628</v>
      </c>
      <c r="B31758" t="s">
        <v>21028</v>
      </c>
      <c r="C31758" t="s">
        <v>28038</v>
      </c>
      <c r="D31758" t="s">
        <v>27684</v>
      </c>
    </row>
    <row r="31759" spans="1:4" x14ac:dyDescent="0.2">
      <c r="A31759">
        <v>95629</v>
      </c>
      <c r="B31759" t="s">
        <v>28233</v>
      </c>
      <c r="C31759" t="s">
        <v>28234</v>
      </c>
      <c r="D31759" t="s">
        <v>27684</v>
      </c>
    </row>
    <row r="31760" spans="1:4" x14ac:dyDescent="0.2">
      <c r="A31760">
        <v>95630</v>
      </c>
      <c r="B31760" t="s">
        <v>15835</v>
      </c>
      <c r="C31760" t="s">
        <v>28038</v>
      </c>
      <c r="D31760" t="s">
        <v>27684</v>
      </c>
    </row>
    <row r="31761" spans="1:4" x14ac:dyDescent="0.2">
      <c r="A31761">
        <v>95631</v>
      </c>
      <c r="B31761" t="s">
        <v>28235</v>
      </c>
      <c r="C31761" t="s">
        <v>28222</v>
      </c>
      <c r="D31761" t="s">
        <v>27684</v>
      </c>
    </row>
    <row r="31762" spans="1:4" x14ac:dyDescent="0.2">
      <c r="A31762">
        <v>95632</v>
      </c>
      <c r="B31762" t="s">
        <v>21582</v>
      </c>
      <c r="C31762" t="s">
        <v>28038</v>
      </c>
      <c r="D31762" t="s">
        <v>27684</v>
      </c>
    </row>
    <row r="31763" spans="1:4" x14ac:dyDescent="0.2">
      <c r="A31763">
        <v>95633</v>
      </c>
      <c r="B31763" t="s">
        <v>27194</v>
      </c>
      <c r="C31763" t="s">
        <v>28228</v>
      </c>
      <c r="D31763" t="s">
        <v>27684</v>
      </c>
    </row>
    <row r="31764" spans="1:4" x14ac:dyDescent="0.2">
      <c r="A31764">
        <v>95634</v>
      </c>
      <c r="B31764" t="s">
        <v>3666</v>
      </c>
      <c r="C31764" t="s">
        <v>28228</v>
      </c>
      <c r="D31764" t="s">
        <v>27684</v>
      </c>
    </row>
    <row r="31765" spans="1:4" x14ac:dyDescent="0.2">
      <c r="A31765">
        <v>95635</v>
      </c>
      <c r="B31765" t="s">
        <v>4582</v>
      </c>
      <c r="C31765" t="s">
        <v>28228</v>
      </c>
      <c r="D31765" t="s">
        <v>27684</v>
      </c>
    </row>
    <row r="31766" spans="1:4" x14ac:dyDescent="0.2">
      <c r="A31766">
        <v>95636</v>
      </c>
      <c r="B31766" t="s">
        <v>28236</v>
      </c>
      <c r="C31766" t="s">
        <v>28228</v>
      </c>
      <c r="D31766" t="s">
        <v>27684</v>
      </c>
    </row>
    <row r="31767" spans="1:4" x14ac:dyDescent="0.2">
      <c r="A31767">
        <v>95637</v>
      </c>
      <c r="B31767" t="s">
        <v>28237</v>
      </c>
      <c r="C31767" t="s">
        <v>28224</v>
      </c>
      <c r="D31767" t="s">
        <v>27684</v>
      </c>
    </row>
    <row r="31768" spans="1:4" x14ac:dyDescent="0.2">
      <c r="A31768">
        <v>95638</v>
      </c>
      <c r="B31768" t="s">
        <v>28238</v>
      </c>
      <c r="C31768" t="s">
        <v>28038</v>
      </c>
      <c r="D31768" t="s">
        <v>27684</v>
      </c>
    </row>
    <row r="31769" spans="1:4" x14ac:dyDescent="0.2">
      <c r="A31769">
        <v>95640</v>
      </c>
      <c r="B31769" t="s">
        <v>28239</v>
      </c>
      <c r="C31769" t="s">
        <v>28234</v>
      </c>
      <c r="D31769" t="s">
        <v>27684</v>
      </c>
    </row>
    <row r="31770" spans="1:4" x14ac:dyDescent="0.2">
      <c r="A31770">
        <v>95641</v>
      </c>
      <c r="B31770" t="s">
        <v>28240</v>
      </c>
      <c r="C31770" t="s">
        <v>28038</v>
      </c>
      <c r="D31770" t="s">
        <v>27684</v>
      </c>
    </row>
    <row r="31771" spans="1:4" x14ac:dyDescent="0.2">
      <c r="A31771">
        <v>95642</v>
      </c>
      <c r="B31771" t="s">
        <v>1017</v>
      </c>
      <c r="C31771" t="s">
        <v>28234</v>
      </c>
      <c r="D31771" t="s">
        <v>27684</v>
      </c>
    </row>
    <row r="31772" spans="1:4" x14ac:dyDescent="0.2">
      <c r="A31772">
        <v>95645</v>
      </c>
      <c r="B31772" t="s">
        <v>28241</v>
      </c>
      <c r="C31772" t="s">
        <v>28224</v>
      </c>
      <c r="D31772" t="s">
        <v>27684</v>
      </c>
    </row>
    <row r="31773" spans="1:4" x14ac:dyDescent="0.2">
      <c r="A31773">
        <v>95648</v>
      </c>
      <c r="B31773" t="s">
        <v>12247</v>
      </c>
      <c r="C31773" t="s">
        <v>28222</v>
      </c>
      <c r="D31773" t="s">
        <v>27684</v>
      </c>
    </row>
    <row r="31774" spans="1:4" x14ac:dyDescent="0.2">
      <c r="A31774">
        <v>95650</v>
      </c>
      <c r="B31774" t="s">
        <v>25086</v>
      </c>
      <c r="C31774" t="s">
        <v>28222</v>
      </c>
      <c r="D31774" t="s">
        <v>27684</v>
      </c>
    </row>
    <row r="31775" spans="1:4" x14ac:dyDescent="0.2">
      <c r="A31775">
        <v>95651</v>
      </c>
      <c r="B31775" t="s">
        <v>28242</v>
      </c>
      <c r="C31775" t="s">
        <v>28228</v>
      </c>
      <c r="D31775" t="s">
        <v>27684</v>
      </c>
    </row>
    <row r="31776" spans="1:4" x14ac:dyDescent="0.2">
      <c r="A31776">
        <v>95652</v>
      </c>
      <c r="B31776" t="s">
        <v>28243</v>
      </c>
      <c r="C31776" t="s">
        <v>28038</v>
      </c>
      <c r="D31776" t="s">
        <v>27684</v>
      </c>
    </row>
    <row r="31777" spans="1:4" x14ac:dyDescent="0.2">
      <c r="A31777">
        <v>95655</v>
      </c>
      <c r="B31777" t="s">
        <v>28244</v>
      </c>
      <c r="C31777" t="s">
        <v>28038</v>
      </c>
      <c r="D31777" t="s">
        <v>27684</v>
      </c>
    </row>
    <row r="31778" spans="1:4" x14ac:dyDescent="0.2">
      <c r="A31778">
        <v>95658</v>
      </c>
      <c r="B31778" t="s">
        <v>12827</v>
      </c>
      <c r="C31778" t="s">
        <v>28222</v>
      </c>
      <c r="D31778" t="s">
        <v>27684</v>
      </c>
    </row>
    <row r="31779" spans="1:4" x14ac:dyDescent="0.2">
      <c r="A31779">
        <v>95659</v>
      </c>
      <c r="B31779" t="s">
        <v>28245</v>
      </c>
      <c r="C31779" t="s">
        <v>28246</v>
      </c>
      <c r="D31779" t="s">
        <v>27684</v>
      </c>
    </row>
    <row r="31780" spans="1:4" x14ac:dyDescent="0.2">
      <c r="A31780">
        <v>95660</v>
      </c>
      <c r="B31780" t="s">
        <v>28247</v>
      </c>
      <c r="C31780" t="s">
        <v>28038</v>
      </c>
      <c r="D31780" t="s">
        <v>27684</v>
      </c>
    </row>
    <row r="31781" spans="1:4" x14ac:dyDescent="0.2">
      <c r="A31781">
        <v>95661</v>
      </c>
      <c r="B31781" t="s">
        <v>6509</v>
      </c>
      <c r="C31781" t="s">
        <v>28222</v>
      </c>
      <c r="D31781" t="s">
        <v>27684</v>
      </c>
    </row>
    <row r="31782" spans="1:4" x14ac:dyDescent="0.2">
      <c r="A31782">
        <v>95662</v>
      </c>
      <c r="B31782" t="s">
        <v>28248</v>
      </c>
      <c r="C31782" t="s">
        <v>28038</v>
      </c>
      <c r="D31782" t="s">
        <v>27684</v>
      </c>
    </row>
    <row r="31783" spans="1:4" x14ac:dyDescent="0.2">
      <c r="A31783">
        <v>95663</v>
      </c>
      <c r="B31783" t="s">
        <v>28249</v>
      </c>
      <c r="C31783" t="s">
        <v>28222</v>
      </c>
      <c r="D31783" t="s">
        <v>27684</v>
      </c>
    </row>
    <row r="31784" spans="1:4" x14ac:dyDescent="0.2">
      <c r="A31784">
        <v>95664</v>
      </c>
      <c r="B31784" t="s">
        <v>28250</v>
      </c>
      <c r="C31784" t="s">
        <v>28228</v>
      </c>
      <c r="D31784" t="s">
        <v>27684</v>
      </c>
    </row>
    <row r="31785" spans="1:4" x14ac:dyDescent="0.2">
      <c r="A31785">
        <v>95665</v>
      </c>
      <c r="B31785" t="s">
        <v>15602</v>
      </c>
      <c r="C31785" t="s">
        <v>28234</v>
      </c>
      <c r="D31785" t="s">
        <v>27684</v>
      </c>
    </row>
    <row r="31786" spans="1:4" x14ac:dyDescent="0.2">
      <c r="A31786">
        <v>95666</v>
      </c>
      <c r="B31786" t="s">
        <v>19379</v>
      </c>
      <c r="C31786" t="s">
        <v>28234</v>
      </c>
      <c r="D31786" t="s">
        <v>27684</v>
      </c>
    </row>
    <row r="31787" spans="1:4" x14ac:dyDescent="0.2">
      <c r="A31787">
        <v>95667</v>
      </c>
      <c r="B31787" t="s">
        <v>27210</v>
      </c>
      <c r="C31787" t="s">
        <v>28228</v>
      </c>
      <c r="D31787" t="s">
        <v>27684</v>
      </c>
    </row>
    <row r="31788" spans="1:4" x14ac:dyDescent="0.2">
      <c r="A31788">
        <v>95668</v>
      </c>
      <c r="B31788" t="s">
        <v>2406</v>
      </c>
      <c r="C31788" t="s">
        <v>28246</v>
      </c>
      <c r="D31788" t="s">
        <v>27684</v>
      </c>
    </row>
    <row r="31789" spans="1:4" x14ac:dyDescent="0.2">
      <c r="A31789">
        <v>95669</v>
      </c>
      <c r="B31789" t="s">
        <v>12357</v>
      </c>
      <c r="C31789" t="s">
        <v>28234</v>
      </c>
      <c r="D31789" t="s">
        <v>27684</v>
      </c>
    </row>
    <row r="31790" spans="1:4" x14ac:dyDescent="0.2">
      <c r="A31790">
        <v>95670</v>
      </c>
      <c r="B31790" t="s">
        <v>28251</v>
      </c>
      <c r="C31790" t="s">
        <v>28038</v>
      </c>
      <c r="D31790" t="s">
        <v>27684</v>
      </c>
    </row>
    <row r="31791" spans="1:4" x14ac:dyDescent="0.2">
      <c r="A31791">
        <v>95671</v>
      </c>
      <c r="B31791" t="s">
        <v>28252</v>
      </c>
      <c r="C31791" t="s">
        <v>28038</v>
      </c>
      <c r="D31791" t="s">
        <v>27684</v>
      </c>
    </row>
    <row r="31792" spans="1:4" x14ac:dyDescent="0.2">
      <c r="A31792">
        <v>95672</v>
      </c>
      <c r="B31792" t="s">
        <v>28253</v>
      </c>
      <c r="C31792" t="s">
        <v>28228</v>
      </c>
      <c r="D31792" t="s">
        <v>27684</v>
      </c>
    </row>
    <row r="31793" spans="1:4" x14ac:dyDescent="0.2">
      <c r="A31793">
        <v>95673</v>
      </c>
      <c r="B31793" t="s">
        <v>28254</v>
      </c>
      <c r="C31793" t="s">
        <v>28038</v>
      </c>
      <c r="D31793" t="s">
        <v>27684</v>
      </c>
    </row>
    <row r="31794" spans="1:4" x14ac:dyDescent="0.2">
      <c r="A31794">
        <v>95674</v>
      </c>
      <c r="B31794" t="s">
        <v>28255</v>
      </c>
      <c r="C31794" t="s">
        <v>28246</v>
      </c>
      <c r="D31794" t="s">
        <v>27684</v>
      </c>
    </row>
    <row r="31795" spans="1:4" x14ac:dyDescent="0.2">
      <c r="A31795">
        <v>95677</v>
      </c>
      <c r="B31795" t="s">
        <v>28256</v>
      </c>
      <c r="C31795" t="s">
        <v>28222</v>
      </c>
      <c r="D31795" t="s">
        <v>27684</v>
      </c>
    </row>
    <row r="31796" spans="1:4" x14ac:dyDescent="0.2">
      <c r="A31796">
        <v>95678</v>
      </c>
      <c r="B31796" t="s">
        <v>6509</v>
      </c>
      <c r="C31796" t="s">
        <v>28222</v>
      </c>
      <c r="D31796" t="s">
        <v>27684</v>
      </c>
    </row>
    <row r="31797" spans="1:4" x14ac:dyDescent="0.2">
      <c r="A31797">
        <v>95681</v>
      </c>
      <c r="B31797" t="s">
        <v>20750</v>
      </c>
      <c r="C31797" t="s">
        <v>28222</v>
      </c>
      <c r="D31797" t="s">
        <v>27684</v>
      </c>
    </row>
    <row r="31798" spans="1:4" x14ac:dyDescent="0.2">
      <c r="A31798">
        <v>95682</v>
      </c>
      <c r="B31798" t="s">
        <v>28257</v>
      </c>
      <c r="C31798" t="s">
        <v>28228</v>
      </c>
      <c r="D31798" t="s">
        <v>27684</v>
      </c>
    </row>
    <row r="31799" spans="1:4" x14ac:dyDescent="0.2">
      <c r="A31799">
        <v>95683</v>
      </c>
      <c r="B31799" t="s">
        <v>28258</v>
      </c>
      <c r="C31799" t="s">
        <v>28038</v>
      </c>
      <c r="D31799" t="s">
        <v>27684</v>
      </c>
    </row>
    <row r="31800" spans="1:4" x14ac:dyDescent="0.2">
      <c r="A31800">
        <v>95684</v>
      </c>
      <c r="B31800" t="s">
        <v>12437</v>
      </c>
      <c r="C31800" t="s">
        <v>28228</v>
      </c>
      <c r="D31800" t="s">
        <v>27684</v>
      </c>
    </row>
    <row r="31801" spans="1:4" x14ac:dyDescent="0.2">
      <c r="A31801">
        <v>95685</v>
      </c>
      <c r="B31801" t="s">
        <v>28259</v>
      </c>
      <c r="C31801" t="s">
        <v>28234</v>
      </c>
      <c r="D31801" t="s">
        <v>27684</v>
      </c>
    </row>
    <row r="31802" spans="1:4" x14ac:dyDescent="0.2">
      <c r="A31802">
        <v>95687</v>
      </c>
      <c r="B31802" t="s">
        <v>5945</v>
      </c>
      <c r="C31802" t="s">
        <v>28048</v>
      </c>
      <c r="D31802" t="s">
        <v>27684</v>
      </c>
    </row>
    <row r="31803" spans="1:4" x14ac:dyDescent="0.2">
      <c r="A31803">
        <v>95688</v>
      </c>
      <c r="B31803" t="s">
        <v>5945</v>
      </c>
      <c r="C31803" t="s">
        <v>28048</v>
      </c>
      <c r="D31803" t="s">
        <v>27684</v>
      </c>
    </row>
    <row r="31804" spans="1:4" x14ac:dyDescent="0.2">
      <c r="A31804">
        <v>95689</v>
      </c>
      <c r="B31804" t="s">
        <v>28260</v>
      </c>
      <c r="C31804" t="s">
        <v>28234</v>
      </c>
      <c r="D31804" t="s">
        <v>27684</v>
      </c>
    </row>
    <row r="31805" spans="1:4" x14ac:dyDescent="0.2">
      <c r="A31805">
        <v>95690</v>
      </c>
      <c r="B31805" t="s">
        <v>19673</v>
      </c>
      <c r="C31805" t="s">
        <v>28038</v>
      </c>
      <c r="D31805" t="s">
        <v>27684</v>
      </c>
    </row>
    <row r="31806" spans="1:4" x14ac:dyDescent="0.2">
      <c r="A31806">
        <v>95691</v>
      </c>
      <c r="B31806" t="s">
        <v>28223</v>
      </c>
      <c r="C31806" t="s">
        <v>28224</v>
      </c>
      <c r="D31806" t="s">
        <v>27684</v>
      </c>
    </row>
    <row r="31807" spans="1:4" x14ac:dyDescent="0.2">
      <c r="A31807">
        <v>95692</v>
      </c>
      <c r="B31807" t="s">
        <v>20985</v>
      </c>
      <c r="C31807" t="s">
        <v>28261</v>
      </c>
      <c r="D31807" t="s">
        <v>27684</v>
      </c>
    </row>
    <row r="31808" spans="1:4" x14ac:dyDescent="0.2">
      <c r="A31808">
        <v>95693</v>
      </c>
      <c r="B31808" t="s">
        <v>12523</v>
      </c>
      <c r="C31808" t="s">
        <v>28038</v>
      </c>
      <c r="D31808" t="s">
        <v>27684</v>
      </c>
    </row>
    <row r="31809" spans="1:4" x14ac:dyDescent="0.2">
      <c r="A31809">
        <v>95694</v>
      </c>
      <c r="B31809" t="s">
        <v>26793</v>
      </c>
      <c r="C31809" t="s">
        <v>28224</v>
      </c>
      <c r="D31809" t="s">
        <v>27684</v>
      </c>
    </row>
    <row r="31810" spans="1:4" x14ac:dyDescent="0.2">
      <c r="A31810">
        <v>95695</v>
      </c>
      <c r="B31810" t="s">
        <v>9203</v>
      </c>
      <c r="C31810" t="s">
        <v>28224</v>
      </c>
      <c r="D31810" t="s">
        <v>27684</v>
      </c>
    </row>
    <row r="31811" spans="1:4" x14ac:dyDescent="0.2">
      <c r="A31811">
        <v>95703</v>
      </c>
      <c r="B31811" t="s">
        <v>21113</v>
      </c>
      <c r="C31811" t="s">
        <v>28222</v>
      </c>
      <c r="D31811" t="s">
        <v>27684</v>
      </c>
    </row>
    <row r="31812" spans="1:4" x14ac:dyDescent="0.2">
      <c r="A31812">
        <v>95709</v>
      </c>
      <c r="B31812" t="s">
        <v>28262</v>
      </c>
      <c r="C31812" t="s">
        <v>28228</v>
      </c>
      <c r="D31812" t="s">
        <v>27684</v>
      </c>
    </row>
    <row r="31813" spans="1:4" x14ac:dyDescent="0.2">
      <c r="A31813">
        <v>95713</v>
      </c>
      <c r="B31813" t="s">
        <v>17400</v>
      </c>
      <c r="C31813" t="s">
        <v>28222</v>
      </c>
      <c r="D31813" t="s">
        <v>27684</v>
      </c>
    </row>
    <row r="31814" spans="1:4" x14ac:dyDescent="0.2">
      <c r="A31814">
        <v>95720</v>
      </c>
      <c r="B31814" t="s">
        <v>28263</v>
      </c>
      <c r="C31814" t="s">
        <v>28228</v>
      </c>
      <c r="D31814" t="s">
        <v>27684</v>
      </c>
    </row>
    <row r="31815" spans="1:4" x14ac:dyDescent="0.2">
      <c r="A31815">
        <v>95722</v>
      </c>
      <c r="B31815" t="s">
        <v>28264</v>
      </c>
      <c r="C31815" t="s">
        <v>28222</v>
      </c>
      <c r="D31815" t="s">
        <v>27684</v>
      </c>
    </row>
    <row r="31816" spans="1:4" x14ac:dyDescent="0.2">
      <c r="A31816">
        <v>95726</v>
      </c>
      <c r="B31816" t="s">
        <v>28265</v>
      </c>
      <c r="C31816" t="s">
        <v>28228</v>
      </c>
      <c r="D31816" t="s">
        <v>27684</v>
      </c>
    </row>
    <row r="31817" spans="1:4" x14ac:dyDescent="0.2">
      <c r="A31817">
        <v>95735</v>
      </c>
      <c r="B31817" t="s">
        <v>23589</v>
      </c>
      <c r="C31817" t="s">
        <v>28228</v>
      </c>
      <c r="D31817" t="s">
        <v>27684</v>
      </c>
    </row>
    <row r="31818" spans="1:4" x14ac:dyDescent="0.2">
      <c r="A31818">
        <v>95742</v>
      </c>
      <c r="B31818" t="s">
        <v>28251</v>
      </c>
      <c r="C31818" t="s">
        <v>28038</v>
      </c>
      <c r="D31818" t="s">
        <v>27684</v>
      </c>
    </row>
    <row r="31819" spans="1:4" x14ac:dyDescent="0.2">
      <c r="A31819">
        <v>95746</v>
      </c>
      <c r="B31819" t="s">
        <v>28266</v>
      </c>
      <c r="C31819" t="s">
        <v>28222</v>
      </c>
      <c r="D31819" t="s">
        <v>27684</v>
      </c>
    </row>
    <row r="31820" spans="1:4" x14ac:dyDescent="0.2">
      <c r="A31820">
        <v>95747</v>
      </c>
      <c r="B31820" t="s">
        <v>6509</v>
      </c>
      <c r="C31820" t="s">
        <v>28222</v>
      </c>
      <c r="D31820" t="s">
        <v>27684</v>
      </c>
    </row>
    <row r="31821" spans="1:4" x14ac:dyDescent="0.2">
      <c r="A31821">
        <v>95757</v>
      </c>
      <c r="B31821" t="s">
        <v>28230</v>
      </c>
      <c r="C31821" t="s">
        <v>28038</v>
      </c>
      <c r="D31821" t="s">
        <v>27684</v>
      </c>
    </row>
    <row r="31822" spans="1:4" x14ac:dyDescent="0.2">
      <c r="A31822">
        <v>95758</v>
      </c>
      <c r="B31822" t="s">
        <v>28230</v>
      </c>
      <c r="C31822" t="s">
        <v>28038</v>
      </c>
      <c r="D31822" t="s">
        <v>27684</v>
      </c>
    </row>
    <row r="31823" spans="1:4" x14ac:dyDescent="0.2">
      <c r="A31823">
        <v>95762</v>
      </c>
      <c r="B31823" t="s">
        <v>28267</v>
      </c>
      <c r="C31823" t="s">
        <v>28228</v>
      </c>
      <c r="D31823" t="s">
        <v>27684</v>
      </c>
    </row>
    <row r="31824" spans="1:4" x14ac:dyDescent="0.2">
      <c r="A31824">
        <v>95765</v>
      </c>
      <c r="B31824" t="s">
        <v>28256</v>
      </c>
      <c r="C31824" t="s">
        <v>28222</v>
      </c>
      <c r="D31824" t="s">
        <v>27684</v>
      </c>
    </row>
    <row r="31825" spans="1:4" x14ac:dyDescent="0.2">
      <c r="A31825">
        <v>95776</v>
      </c>
      <c r="B31825" t="s">
        <v>9203</v>
      </c>
      <c r="C31825" t="s">
        <v>28224</v>
      </c>
      <c r="D31825" t="s">
        <v>27684</v>
      </c>
    </row>
    <row r="31826" spans="1:4" x14ac:dyDescent="0.2">
      <c r="A31826">
        <v>95811</v>
      </c>
      <c r="B31826" t="s">
        <v>3637</v>
      </c>
      <c r="C31826" t="s">
        <v>28038</v>
      </c>
      <c r="D31826" t="s">
        <v>27684</v>
      </c>
    </row>
    <row r="31827" spans="1:4" x14ac:dyDescent="0.2">
      <c r="A31827">
        <v>95814</v>
      </c>
      <c r="B31827" t="s">
        <v>3637</v>
      </c>
      <c r="C31827" t="s">
        <v>28038</v>
      </c>
      <c r="D31827" t="s">
        <v>27684</v>
      </c>
    </row>
    <row r="31828" spans="1:4" x14ac:dyDescent="0.2">
      <c r="A31828">
        <v>95815</v>
      </c>
      <c r="B31828" t="s">
        <v>3637</v>
      </c>
      <c r="C31828" t="s">
        <v>28038</v>
      </c>
      <c r="D31828" t="s">
        <v>27684</v>
      </c>
    </row>
    <row r="31829" spans="1:4" x14ac:dyDescent="0.2">
      <c r="A31829">
        <v>95816</v>
      </c>
      <c r="B31829" t="s">
        <v>3637</v>
      </c>
      <c r="C31829" t="s">
        <v>28038</v>
      </c>
      <c r="D31829" t="s">
        <v>27684</v>
      </c>
    </row>
    <row r="31830" spans="1:4" x14ac:dyDescent="0.2">
      <c r="A31830">
        <v>95817</v>
      </c>
      <c r="B31830" t="s">
        <v>3637</v>
      </c>
      <c r="C31830" t="s">
        <v>28038</v>
      </c>
      <c r="D31830" t="s">
        <v>27684</v>
      </c>
    </row>
    <row r="31831" spans="1:4" x14ac:dyDescent="0.2">
      <c r="A31831">
        <v>95818</v>
      </c>
      <c r="B31831" t="s">
        <v>3637</v>
      </c>
      <c r="C31831" t="s">
        <v>28038</v>
      </c>
      <c r="D31831" t="s">
        <v>27684</v>
      </c>
    </row>
    <row r="31832" spans="1:4" x14ac:dyDescent="0.2">
      <c r="A31832">
        <v>95819</v>
      </c>
      <c r="B31832" t="s">
        <v>3637</v>
      </c>
      <c r="C31832" t="s">
        <v>28038</v>
      </c>
      <c r="D31832" t="s">
        <v>27684</v>
      </c>
    </row>
    <row r="31833" spans="1:4" x14ac:dyDescent="0.2">
      <c r="A31833">
        <v>95820</v>
      </c>
      <c r="B31833" t="s">
        <v>3637</v>
      </c>
      <c r="C31833" t="s">
        <v>28038</v>
      </c>
      <c r="D31833" t="s">
        <v>27684</v>
      </c>
    </row>
    <row r="31834" spans="1:4" x14ac:dyDescent="0.2">
      <c r="A31834">
        <v>95821</v>
      </c>
      <c r="B31834" t="s">
        <v>3637</v>
      </c>
      <c r="C31834" t="s">
        <v>28038</v>
      </c>
      <c r="D31834" t="s">
        <v>27684</v>
      </c>
    </row>
    <row r="31835" spans="1:4" x14ac:dyDescent="0.2">
      <c r="A31835">
        <v>95822</v>
      </c>
      <c r="B31835" t="s">
        <v>3637</v>
      </c>
      <c r="C31835" t="s">
        <v>28038</v>
      </c>
      <c r="D31835" t="s">
        <v>27684</v>
      </c>
    </row>
    <row r="31836" spans="1:4" x14ac:dyDescent="0.2">
      <c r="A31836">
        <v>95823</v>
      </c>
      <c r="B31836" t="s">
        <v>3637</v>
      </c>
      <c r="C31836" t="s">
        <v>28038</v>
      </c>
      <c r="D31836" t="s">
        <v>27684</v>
      </c>
    </row>
    <row r="31837" spans="1:4" x14ac:dyDescent="0.2">
      <c r="A31837">
        <v>95824</v>
      </c>
      <c r="B31837" t="s">
        <v>3637</v>
      </c>
      <c r="C31837" t="s">
        <v>28038</v>
      </c>
      <c r="D31837" t="s">
        <v>27684</v>
      </c>
    </row>
    <row r="31838" spans="1:4" x14ac:dyDescent="0.2">
      <c r="A31838">
        <v>95825</v>
      </c>
      <c r="B31838" t="s">
        <v>3637</v>
      </c>
      <c r="C31838" t="s">
        <v>28038</v>
      </c>
      <c r="D31838" t="s">
        <v>27684</v>
      </c>
    </row>
    <row r="31839" spans="1:4" x14ac:dyDescent="0.2">
      <c r="A31839">
        <v>95826</v>
      </c>
      <c r="B31839" t="s">
        <v>3637</v>
      </c>
      <c r="C31839" t="s">
        <v>28038</v>
      </c>
      <c r="D31839" t="s">
        <v>27684</v>
      </c>
    </row>
    <row r="31840" spans="1:4" x14ac:dyDescent="0.2">
      <c r="A31840">
        <v>95827</v>
      </c>
      <c r="B31840" t="s">
        <v>3637</v>
      </c>
      <c r="C31840" t="s">
        <v>28038</v>
      </c>
      <c r="D31840" t="s">
        <v>27684</v>
      </c>
    </row>
    <row r="31841" spans="1:4" x14ac:dyDescent="0.2">
      <c r="A31841">
        <v>95828</v>
      </c>
      <c r="B31841" t="s">
        <v>3637</v>
      </c>
      <c r="C31841" t="s">
        <v>28038</v>
      </c>
      <c r="D31841" t="s">
        <v>27684</v>
      </c>
    </row>
    <row r="31842" spans="1:4" x14ac:dyDescent="0.2">
      <c r="A31842">
        <v>95829</v>
      </c>
      <c r="B31842" t="s">
        <v>3637</v>
      </c>
      <c r="C31842" t="s">
        <v>28038</v>
      </c>
      <c r="D31842" t="s">
        <v>27684</v>
      </c>
    </row>
    <row r="31843" spans="1:4" x14ac:dyDescent="0.2">
      <c r="A31843">
        <v>95830</v>
      </c>
      <c r="B31843" t="s">
        <v>3637</v>
      </c>
      <c r="C31843" t="s">
        <v>28038</v>
      </c>
      <c r="D31843" t="s">
        <v>27684</v>
      </c>
    </row>
    <row r="31844" spans="1:4" x14ac:dyDescent="0.2">
      <c r="A31844">
        <v>95831</v>
      </c>
      <c r="B31844" t="s">
        <v>3637</v>
      </c>
      <c r="C31844" t="s">
        <v>28038</v>
      </c>
      <c r="D31844" t="s">
        <v>27684</v>
      </c>
    </row>
    <row r="31845" spans="1:4" x14ac:dyDescent="0.2">
      <c r="A31845">
        <v>95832</v>
      </c>
      <c r="B31845" t="s">
        <v>3637</v>
      </c>
      <c r="C31845" t="s">
        <v>28038</v>
      </c>
      <c r="D31845" t="s">
        <v>27684</v>
      </c>
    </row>
    <row r="31846" spans="1:4" x14ac:dyDescent="0.2">
      <c r="A31846">
        <v>95833</v>
      </c>
      <c r="B31846" t="s">
        <v>3637</v>
      </c>
      <c r="C31846" t="s">
        <v>28038</v>
      </c>
      <c r="D31846" t="s">
        <v>27684</v>
      </c>
    </row>
    <row r="31847" spans="1:4" x14ac:dyDescent="0.2">
      <c r="A31847">
        <v>95834</v>
      </c>
      <c r="B31847" t="s">
        <v>3637</v>
      </c>
      <c r="C31847" t="s">
        <v>28038</v>
      </c>
      <c r="D31847" t="s">
        <v>27684</v>
      </c>
    </row>
    <row r="31848" spans="1:4" x14ac:dyDescent="0.2">
      <c r="A31848">
        <v>95835</v>
      </c>
      <c r="B31848" t="s">
        <v>3637</v>
      </c>
      <c r="C31848" t="s">
        <v>28038</v>
      </c>
      <c r="D31848" t="s">
        <v>27684</v>
      </c>
    </row>
    <row r="31849" spans="1:4" x14ac:dyDescent="0.2">
      <c r="A31849">
        <v>95836</v>
      </c>
      <c r="B31849" t="s">
        <v>3637</v>
      </c>
      <c r="C31849" t="s">
        <v>28038</v>
      </c>
      <c r="D31849" t="s">
        <v>27684</v>
      </c>
    </row>
    <row r="31850" spans="1:4" x14ac:dyDescent="0.2">
      <c r="A31850">
        <v>95837</v>
      </c>
      <c r="B31850" t="s">
        <v>3637</v>
      </c>
      <c r="C31850" t="s">
        <v>28038</v>
      </c>
      <c r="D31850" t="s">
        <v>27684</v>
      </c>
    </row>
    <row r="31851" spans="1:4" x14ac:dyDescent="0.2">
      <c r="A31851">
        <v>95838</v>
      </c>
      <c r="B31851" t="s">
        <v>3637</v>
      </c>
      <c r="C31851" t="s">
        <v>28038</v>
      </c>
      <c r="D31851" t="s">
        <v>27684</v>
      </c>
    </row>
    <row r="31852" spans="1:4" x14ac:dyDescent="0.2">
      <c r="A31852">
        <v>95840</v>
      </c>
      <c r="B31852" t="s">
        <v>3637</v>
      </c>
      <c r="C31852" t="s">
        <v>28038</v>
      </c>
      <c r="D31852" t="s">
        <v>27684</v>
      </c>
    </row>
    <row r="31853" spans="1:4" x14ac:dyDescent="0.2">
      <c r="A31853">
        <v>95841</v>
      </c>
      <c r="B31853" t="s">
        <v>3637</v>
      </c>
      <c r="C31853" t="s">
        <v>28038</v>
      </c>
      <c r="D31853" t="s">
        <v>27684</v>
      </c>
    </row>
    <row r="31854" spans="1:4" x14ac:dyDescent="0.2">
      <c r="A31854">
        <v>95842</v>
      </c>
      <c r="B31854" t="s">
        <v>3637</v>
      </c>
      <c r="C31854" t="s">
        <v>28038</v>
      </c>
      <c r="D31854" t="s">
        <v>27684</v>
      </c>
    </row>
    <row r="31855" spans="1:4" x14ac:dyDescent="0.2">
      <c r="A31855">
        <v>95843</v>
      </c>
      <c r="B31855" t="s">
        <v>23459</v>
      </c>
      <c r="C31855" t="s">
        <v>28038</v>
      </c>
      <c r="D31855" t="s">
        <v>27684</v>
      </c>
    </row>
    <row r="31856" spans="1:4" x14ac:dyDescent="0.2">
      <c r="A31856">
        <v>95864</v>
      </c>
      <c r="B31856" t="s">
        <v>3637</v>
      </c>
      <c r="C31856" t="s">
        <v>28038</v>
      </c>
      <c r="D31856" t="s">
        <v>27684</v>
      </c>
    </row>
    <row r="31857" spans="1:4" x14ac:dyDescent="0.2">
      <c r="A31857">
        <v>95867</v>
      </c>
      <c r="B31857" t="s">
        <v>3637</v>
      </c>
      <c r="C31857" t="s">
        <v>28038</v>
      </c>
      <c r="D31857" t="s">
        <v>27684</v>
      </c>
    </row>
    <row r="31858" spans="1:4" x14ac:dyDescent="0.2">
      <c r="A31858">
        <v>95887</v>
      </c>
      <c r="B31858" t="s">
        <v>3637</v>
      </c>
      <c r="C31858" t="s">
        <v>28038</v>
      </c>
      <c r="D31858" t="s">
        <v>27684</v>
      </c>
    </row>
    <row r="31859" spans="1:4" x14ac:dyDescent="0.2">
      <c r="A31859">
        <v>95894</v>
      </c>
      <c r="B31859" t="s">
        <v>3637</v>
      </c>
      <c r="C31859" t="s">
        <v>28038</v>
      </c>
      <c r="D31859" t="s">
        <v>27684</v>
      </c>
    </row>
    <row r="31860" spans="1:4" x14ac:dyDescent="0.2">
      <c r="A31860">
        <v>95901</v>
      </c>
      <c r="B31860" t="s">
        <v>3109</v>
      </c>
      <c r="C31860" t="s">
        <v>28261</v>
      </c>
      <c r="D31860" t="s">
        <v>27684</v>
      </c>
    </row>
    <row r="31861" spans="1:4" x14ac:dyDescent="0.2">
      <c r="A31861">
        <v>95903</v>
      </c>
      <c r="B31861" t="s">
        <v>28268</v>
      </c>
      <c r="C31861" t="s">
        <v>28261</v>
      </c>
      <c r="D31861" t="s">
        <v>27684</v>
      </c>
    </row>
    <row r="31862" spans="1:4" x14ac:dyDescent="0.2">
      <c r="A31862">
        <v>95910</v>
      </c>
      <c r="B31862" t="s">
        <v>28269</v>
      </c>
      <c r="C31862" t="s">
        <v>27570</v>
      </c>
      <c r="D31862" t="s">
        <v>27684</v>
      </c>
    </row>
    <row r="31863" spans="1:4" x14ac:dyDescent="0.2">
      <c r="A31863">
        <v>95912</v>
      </c>
      <c r="B31863" t="s">
        <v>28270</v>
      </c>
      <c r="C31863" t="s">
        <v>28271</v>
      </c>
      <c r="D31863" t="s">
        <v>27684</v>
      </c>
    </row>
    <row r="31864" spans="1:4" x14ac:dyDescent="0.2">
      <c r="A31864">
        <v>95914</v>
      </c>
      <c r="B31864" t="s">
        <v>3616</v>
      </c>
      <c r="C31864" t="s">
        <v>23112</v>
      </c>
      <c r="D31864" t="s">
        <v>27684</v>
      </c>
    </row>
    <row r="31865" spans="1:4" x14ac:dyDescent="0.2">
      <c r="A31865">
        <v>95916</v>
      </c>
      <c r="B31865" t="s">
        <v>28272</v>
      </c>
      <c r="C31865" t="s">
        <v>23112</v>
      </c>
      <c r="D31865" t="s">
        <v>27684</v>
      </c>
    </row>
    <row r="31866" spans="1:4" x14ac:dyDescent="0.2">
      <c r="A31866">
        <v>95917</v>
      </c>
      <c r="B31866" t="s">
        <v>28273</v>
      </c>
      <c r="C31866" t="s">
        <v>23112</v>
      </c>
      <c r="D31866" t="s">
        <v>27684</v>
      </c>
    </row>
    <row r="31867" spans="1:4" x14ac:dyDescent="0.2">
      <c r="A31867">
        <v>95918</v>
      </c>
      <c r="B31867" t="s">
        <v>22699</v>
      </c>
      <c r="C31867" t="s">
        <v>28261</v>
      </c>
      <c r="D31867" t="s">
        <v>27684</v>
      </c>
    </row>
    <row r="31868" spans="1:4" x14ac:dyDescent="0.2">
      <c r="A31868">
        <v>95919</v>
      </c>
      <c r="B31868" t="s">
        <v>6602</v>
      </c>
      <c r="C31868" t="s">
        <v>28261</v>
      </c>
      <c r="D31868" t="s">
        <v>27684</v>
      </c>
    </row>
    <row r="31869" spans="1:4" x14ac:dyDescent="0.2">
      <c r="A31869">
        <v>95920</v>
      </c>
      <c r="B31869" t="s">
        <v>28274</v>
      </c>
      <c r="C31869" t="s">
        <v>28275</v>
      </c>
      <c r="D31869" t="s">
        <v>27684</v>
      </c>
    </row>
    <row r="31870" spans="1:4" x14ac:dyDescent="0.2">
      <c r="A31870">
        <v>95922</v>
      </c>
      <c r="B31870" t="s">
        <v>28276</v>
      </c>
      <c r="C31870" t="s">
        <v>28261</v>
      </c>
      <c r="D31870" t="s">
        <v>27684</v>
      </c>
    </row>
    <row r="31871" spans="1:4" x14ac:dyDescent="0.2">
      <c r="A31871">
        <v>95923</v>
      </c>
      <c r="B31871" t="s">
        <v>28277</v>
      </c>
      <c r="C31871" t="s">
        <v>28278</v>
      </c>
      <c r="D31871" t="s">
        <v>27684</v>
      </c>
    </row>
    <row r="31872" spans="1:4" x14ac:dyDescent="0.2">
      <c r="A31872">
        <v>95925</v>
      </c>
      <c r="B31872" t="s">
        <v>28279</v>
      </c>
      <c r="C31872" t="s">
        <v>28261</v>
      </c>
      <c r="D31872" t="s">
        <v>27684</v>
      </c>
    </row>
    <row r="31873" spans="1:4" x14ac:dyDescent="0.2">
      <c r="A31873">
        <v>95926</v>
      </c>
      <c r="B31873" t="s">
        <v>4485</v>
      </c>
      <c r="C31873" t="s">
        <v>23112</v>
      </c>
      <c r="D31873" t="s">
        <v>27684</v>
      </c>
    </row>
    <row r="31874" spans="1:4" x14ac:dyDescent="0.2">
      <c r="A31874">
        <v>95928</v>
      </c>
      <c r="B31874" t="s">
        <v>4485</v>
      </c>
      <c r="C31874" t="s">
        <v>23112</v>
      </c>
      <c r="D31874" t="s">
        <v>27684</v>
      </c>
    </row>
    <row r="31875" spans="1:4" x14ac:dyDescent="0.2">
      <c r="A31875">
        <v>95929</v>
      </c>
      <c r="B31875" t="s">
        <v>4485</v>
      </c>
      <c r="C31875" t="s">
        <v>23112</v>
      </c>
      <c r="D31875" t="s">
        <v>27684</v>
      </c>
    </row>
    <row r="31876" spans="1:4" x14ac:dyDescent="0.2">
      <c r="A31876">
        <v>95930</v>
      </c>
      <c r="B31876" t="s">
        <v>28280</v>
      </c>
      <c r="C31876" t="s">
        <v>23112</v>
      </c>
      <c r="D31876" t="s">
        <v>27684</v>
      </c>
    </row>
    <row r="31877" spans="1:4" x14ac:dyDescent="0.2">
      <c r="A31877">
        <v>95932</v>
      </c>
      <c r="B31877" t="s">
        <v>28281</v>
      </c>
      <c r="C31877" t="s">
        <v>28271</v>
      </c>
      <c r="D31877" t="s">
        <v>27684</v>
      </c>
    </row>
    <row r="31878" spans="1:4" x14ac:dyDescent="0.2">
      <c r="A31878">
        <v>95934</v>
      </c>
      <c r="B31878" t="s">
        <v>28282</v>
      </c>
      <c r="C31878" t="s">
        <v>28278</v>
      </c>
      <c r="D31878" t="s">
        <v>27684</v>
      </c>
    </row>
    <row r="31879" spans="1:4" x14ac:dyDescent="0.2">
      <c r="A31879">
        <v>95935</v>
      </c>
      <c r="B31879" t="s">
        <v>28283</v>
      </c>
      <c r="C31879" t="s">
        <v>28261</v>
      </c>
      <c r="D31879" t="s">
        <v>27684</v>
      </c>
    </row>
    <row r="31880" spans="1:4" x14ac:dyDescent="0.2">
      <c r="A31880">
        <v>95938</v>
      </c>
      <c r="B31880" t="s">
        <v>2849</v>
      </c>
      <c r="C31880" t="s">
        <v>23112</v>
      </c>
      <c r="D31880" t="s">
        <v>27684</v>
      </c>
    </row>
    <row r="31881" spans="1:4" x14ac:dyDescent="0.2">
      <c r="A31881">
        <v>95939</v>
      </c>
      <c r="B31881" t="s">
        <v>16765</v>
      </c>
      <c r="C31881" t="s">
        <v>28275</v>
      </c>
      <c r="D31881" t="s">
        <v>27684</v>
      </c>
    </row>
    <row r="31882" spans="1:4" x14ac:dyDescent="0.2">
      <c r="A31882">
        <v>95941</v>
      </c>
      <c r="B31882" t="s">
        <v>28284</v>
      </c>
      <c r="C31882" t="s">
        <v>23112</v>
      </c>
      <c r="D31882" t="s">
        <v>27684</v>
      </c>
    </row>
    <row r="31883" spans="1:4" x14ac:dyDescent="0.2">
      <c r="A31883">
        <v>95942</v>
      </c>
      <c r="B31883" t="s">
        <v>28285</v>
      </c>
      <c r="C31883" t="s">
        <v>23112</v>
      </c>
      <c r="D31883" t="s">
        <v>27684</v>
      </c>
    </row>
    <row r="31884" spans="1:4" x14ac:dyDescent="0.2">
      <c r="A31884">
        <v>95943</v>
      </c>
      <c r="B31884" t="s">
        <v>28286</v>
      </c>
      <c r="C31884" t="s">
        <v>28275</v>
      </c>
      <c r="D31884" t="s">
        <v>27684</v>
      </c>
    </row>
    <row r="31885" spans="1:4" x14ac:dyDescent="0.2">
      <c r="A31885">
        <v>95945</v>
      </c>
      <c r="B31885" t="s">
        <v>28287</v>
      </c>
      <c r="C31885" t="s">
        <v>25463</v>
      </c>
      <c r="D31885" t="s">
        <v>27684</v>
      </c>
    </row>
    <row r="31886" spans="1:4" x14ac:dyDescent="0.2">
      <c r="A31886">
        <v>95946</v>
      </c>
      <c r="B31886" t="s">
        <v>28288</v>
      </c>
      <c r="C31886" t="s">
        <v>25463</v>
      </c>
      <c r="D31886" t="s">
        <v>27684</v>
      </c>
    </row>
    <row r="31887" spans="1:4" x14ac:dyDescent="0.2">
      <c r="A31887">
        <v>95947</v>
      </c>
      <c r="B31887" t="s">
        <v>6171</v>
      </c>
      <c r="C31887" t="s">
        <v>28278</v>
      </c>
      <c r="D31887" t="s">
        <v>27684</v>
      </c>
    </row>
    <row r="31888" spans="1:4" x14ac:dyDescent="0.2">
      <c r="A31888">
        <v>95948</v>
      </c>
      <c r="B31888" t="s">
        <v>23918</v>
      </c>
      <c r="C31888" t="s">
        <v>23112</v>
      </c>
      <c r="D31888" t="s">
        <v>27684</v>
      </c>
    </row>
    <row r="31889" spans="1:4" x14ac:dyDescent="0.2">
      <c r="A31889">
        <v>95949</v>
      </c>
      <c r="B31889" t="s">
        <v>28287</v>
      </c>
      <c r="C31889" t="s">
        <v>25463</v>
      </c>
      <c r="D31889" t="s">
        <v>27684</v>
      </c>
    </row>
    <row r="31890" spans="1:4" x14ac:dyDescent="0.2">
      <c r="A31890">
        <v>95953</v>
      </c>
      <c r="B31890" t="s">
        <v>18543</v>
      </c>
      <c r="C31890" t="s">
        <v>28246</v>
      </c>
      <c r="D31890" t="s">
        <v>27684</v>
      </c>
    </row>
    <row r="31891" spans="1:4" x14ac:dyDescent="0.2">
      <c r="A31891">
        <v>95954</v>
      </c>
      <c r="B31891" t="s">
        <v>28289</v>
      </c>
      <c r="C31891" t="s">
        <v>23112</v>
      </c>
      <c r="D31891" t="s">
        <v>27684</v>
      </c>
    </row>
    <row r="31892" spans="1:4" x14ac:dyDescent="0.2">
      <c r="A31892">
        <v>95957</v>
      </c>
      <c r="B31892" t="s">
        <v>5060</v>
      </c>
      <c r="C31892" t="s">
        <v>28246</v>
      </c>
      <c r="D31892" t="s">
        <v>27684</v>
      </c>
    </row>
    <row r="31893" spans="1:4" x14ac:dyDescent="0.2">
      <c r="A31893">
        <v>95959</v>
      </c>
      <c r="B31893" t="s">
        <v>28290</v>
      </c>
      <c r="C31893" t="s">
        <v>25463</v>
      </c>
      <c r="D31893" t="s">
        <v>27684</v>
      </c>
    </row>
    <row r="31894" spans="1:4" x14ac:dyDescent="0.2">
      <c r="A31894">
        <v>95960</v>
      </c>
      <c r="B31894" t="s">
        <v>28291</v>
      </c>
      <c r="C31894" t="s">
        <v>25463</v>
      </c>
      <c r="D31894" t="s">
        <v>27684</v>
      </c>
    </row>
    <row r="31895" spans="1:4" x14ac:dyDescent="0.2">
      <c r="A31895">
        <v>95961</v>
      </c>
      <c r="B31895" t="s">
        <v>28292</v>
      </c>
      <c r="C31895" t="s">
        <v>28261</v>
      </c>
      <c r="D31895" t="s">
        <v>27684</v>
      </c>
    </row>
    <row r="31896" spans="1:4" x14ac:dyDescent="0.2">
      <c r="A31896">
        <v>95962</v>
      </c>
      <c r="B31896" t="s">
        <v>28293</v>
      </c>
      <c r="C31896" t="s">
        <v>28261</v>
      </c>
      <c r="D31896" t="s">
        <v>27684</v>
      </c>
    </row>
    <row r="31897" spans="1:4" x14ac:dyDescent="0.2">
      <c r="A31897">
        <v>95963</v>
      </c>
      <c r="B31897" t="s">
        <v>12803</v>
      </c>
      <c r="C31897" t="s">
        <v>28275</v>
      </c>
      <c r="D31897" t="s">
        <v>27684</v>
      </c>
    </row>
    <row r="31898" spans="1:4" x14ac:dyDescent="0.2">
      <c r="A31898">
        <v>95965</v>
      </c>
      <c r="B31898" t="s">
        <v>28294</v>
      </c>
      <c r="C31898" t="s">
        <v>23112</v>
      </c>
      <c r="D31898" t="s">
        <v>27684</v>
      </c>
    </row>
    <row r="31899" spans="1:4" x14ac:dyDescent="0.2">
      <c r="A31899">
        <v>95966</v>
      </c>
      <c r="B31899" t="s">
        <v>28294</v>
      </c>
      <c r="C31899" t="s">
        <v>23112</v>
      </c>
      <c r="D31899" t="s">
        <v>27684</v>
      </c>
    </row>
    <row r="31900" spans="1:4" x14ac:dyDescent="0.2">
      <c r="A31900">
        <v>95968</v>
      </c>
      <c r="B31900" t="s">
        <v>12766</v>
      </c>
      <c r="C31900" t="s">
        <v>23112</v>
      </c>
      <c r="D31900" t="s">
        <v>27684</v>
      </c>
    </row>
    <row r="31901" spans="1:4" x14ac:dyDescent="0.2">
      <c r="A31901">
        <v>95969</v>
      </c>
      <c r="B31901" t="s">
        <v>15513</v>
      </c>
      <c r="C31901" t="s">
        <v>23112</v>
      </c>
      <c r="D31901" t="s">
        <v>27684</v>
      </c>
    </row>
    <row r="31902" spans="1:4" x14ac:dyDescent="0.2">
      <c r="A31902">
        <v>95970</v>
      </c>
      <c r="B31902" t="s">
        <v>12209</v>
      </c>
      <c r="C31902" t="s">
        <v>28271</v>
      </c>
      <c r="D31902" t="s">
        <v>27684</v>
      </c>
    </row>
    <row r="31903" spans="1:4" x14ac:dyDescent="0.2">
      <c r="A31903">
        <v>95971</v>
      </c>
      <c r="B31903" t="s">
        <v>740</v>
      </c>
      <c r="C31903" t="s">
        <v>28278</v>
      </c>
      <c r="D31903" t="s">
        <v>27684</v>
      </c>
    </row>
    <row r="31904" spans="1:4" x14ac:dyDescent="0.2">
      <c r="A31904">
        <v>95972</v>
      </c>
      <c r="B31904" t="s">
        <v>28295</v>
      </c>
      <c r="C31904" t="s">
        <v>28261</v>
      </c>
      <c r="D31904" t="s">
        <v>27684</v>
      </c>
    </row>
    <row r="31905" spans="1:4" x14ac:dyDescent="0.2">
      <c r="A31905">
        <v>95973</v>
      </c>
      <c r="B31905" t="s">
        <v>4485</v>
      </c>
      <c r="C31905" t="s">
        <v>23112</v>
      </c>
      <c r="D31905" t="s">
        <v>27684</v>
      </c>
    </row>
    <row r="31906" spans="1:4" x14ac:dyDescent="0.2">
      <c r="A31906">
        <v>95975</v>
      </c>
      <c r="B31906" t="s">
        <v>28296</v>
      </c>
      <c r="C31906" t="s">
        <v>25463</v>
      </c>
      <c r="D31906" t="s">
        <v>27684</v>
      </c>
    </row>
    <row r="31907" spans="1:4" x14ac:dyDescent="0.2">
      <c r="A31907">
        <v>95976</v>
      </c>
      <c r="B31907" t="s">
        <v>4485</v>
      </c>
      <c r="C31907" t="s">
        <v>23112</v>
      </c>
      <c r="D31907" t="s">
        <v>27684</v>
      </c>
    </row>
    <row r="31908" spans="1:4" x14ac:dyDescent="0.2">
      <c r="A31908">
        <v>95977</v>
      </c>
      <c r="B31908" t="s">
        <v>28297</v>
      </c>
      <c r="C31908" t="s">
        <v>25463</v>
      </c>
      <c r="D31908" t="s">
        <v>27684</v>
      </c>
    </row>
    <row r="31909" spans="1:4" x14ac:dyDescent="0.2">
      <c r="A31909">
        <v>95979</v>
      </c>
      <c r="B31909" t="s">
        <v>28298</v>
      </c>
      <c r="C31909" t="s">
        <v>28271</v>
      </c>
      <c r="D31909" t="s">
        <v>27684</v>
      </c>
    </row>
    <row r="31910" spans="1:4" x14ac:dyDescent="0.2">
      <c r="A31910">
        <v>95981</v>
      </c>
      <c r="B31910" t="s">
        <v>28299</v>
      </c>
      <c r="C31910" t="s">
        <v>28278</v>
      </c>
      <c r="D31910" t="s">
        <v>27684</v>
      </c>
    </row>
    <row r="31911" spans="1:4" x14ac:dyDescent="0.2">
      <c r="A31911">
        <v>95982</v>
      </c>
      <c r="B31911" t="s">
        <v>24049</v>
      </c>
      <c r="C31911" t="s">
        <v>28246</v>
      </c>
      <c r="D31911" t="s">
        <v>27684</v>
      </c>
    </row>
    <row r="31912" spans="1:4" x14ac:dyDescent="0.2">
      <c r="A31912">
        <v>95983</v>
      </c>
      <c r="B31912" t="s">
        <v>17808</v>
      </c>
      <c r="C31912" t="s">
        <v>28278</v>
      </c>
      <c r="D31912" t="s">
        <v>27684</v>
      </c>
    </row>
    <row r="31913" spans="1:4" x14ac:dyDescent="0.2">
      <c r="A31913">
        <v>95987</v>
      </c>
      <c r="B31913" t="s">
        <v>20950</v>
      </c>
      <c r="C31913" t="s">
        <v>28271</v>
      </c>
      <c r="D31913" t="s">
        <v>27684</v>
      </c>
    </row>
    <row r="31914" spans="1:4" x14ac:dyDescent="0.2">
      <c r="A31914">
        <v>95988</v>
      </c>
      <c r="B31914" t="s">
        <v>28300</v>
      </c>
      <c r="C31914" t="s">
        <v>28275</v>
      </c>
      <c r="D31914" t="s">
        <v>27684</v>
      </c>
    </row>
    <row r="31915" spans="1:4" x14ac:dyDescent="0.2">
      <c r="A31915">
        <v>95991</v>
      </c>
      <c r="B31915" t="s">
        <v>28301</v>
      </c>
      <c r="C31915" t="s">
        <v>28246</v>
      </c>
      <c r="D31915" t="s">
        <v>27684</v>
      </c>
    </row>
    <row r="31916" spans="1:4" x14ac:dyDescent="0.2">
      <c r="A31916">
        <v>95993</v>
      </c>
      <c r="B31916" t="s">
        <v>28301</v>
      </c>
      <c r="C31916" t="s">
        <v>28246</v>
      </c>
      <c r="D31916" t="s">
        <v>27684</v>
      </c>
    </row>
    <row r="31917" spans="1:4" x14ac:dyDescent="0.2">
      <c r="A31917">
        <v>96001</v>
      </c>
      <c r="B31917" t="s">
        <v>6088</v>
      </c>
      <c r="C31917" t="s">
        <v>28302</v>
      </c>
      <c r="D31917" t="s">
        <v>27684</v>
      </c>
    </row>
    <row r="31918" spans="1:4" x14ac:dyDescent="0.2">
      <c r="A31918">
        <v>96002</v>
      </c>
      <c r="B31918" t="s">
        <v>6088</v>
      </c>
      <c r="C31918" t="s">
        <v>28302</v>
      </c>
      <c r="D31918" t="s">
        <v>27684</v>
      </c>
    </row>
    <row r="31919" spans="1:4" x14ac:dyDescent="0.2">
      <c r="A31919">
        <v>96003</v>
      </c>
      <c r="B31919" t="s">
        <v>6088</v>
      </c>
      <c r="C31919" t="s">
        <v>28302</v>
      </c>
      <c r="D31919" t="s">
        <v>27684</v>
      </c>
    </row>
    <row r="31920" spans="1:4" x14ac:dyDescent="0.2">
      <c r="A31920">
        <v>96006</v>
      </c>
      <c r="B31920" t="s">
        <v>28303</v>
      </c>
      <c r="C31920" t="s">
        <v>28304</v>
      </c>
      <c r="D31920" t="s">
        <v>27684</v>
      </c>
    </row>
    <row r="31921" spans="1:4" x14ac:dyDescent="0.2">
      <c r="A31921">
        <v>96007</v>
      </c>
      <c r="B31921" t="s">
        <v>18039</v>
      </c>
      <c r="C31921" t="s">
        <v>28302</v>
      </c>
      <c r="D31921" t="s">
        <v>27684</v>
      </c>
    </row>
    <row r="31922" spans="1:4" x14ac:dyDescent="0.2">
      <c r="A31922">
        <v>96008</v>
      </c>
      <c r="B31922" t="s">
        <v>25692</v>
      </c>
      <c r="C31922" t="s">
        <v>28302</v>
      </c>
      <c r="D31922" t="s">
        <v>27684</v>
      </c>
    </row>
    <row r="31923" spans="1:4" x14ac:dyDescent="0.2">
      <c r="A31923">
        <v>96010</v>
      </c>
      <c r="B31923" t="s">
        <v>28305</v>
      </c>
      <c r="C31923" t="s">
        <v>26146</v>
      </c>
      <c r="D31923" t="s">
        <v>27684</v>
      </c>
    </row>
    <row r="31924" spans="1:4" x14ac:dyDescent="0.2">
      <c r="A31924">
        <v>96013</v>
      </c>
      <c r="B31924" t="s">
        <v>28306</v>
      </c>
      <c r="C31924" t="s">
        <v>28302</v>
      </c>
      <c r="D31924" t="s">
        <v>27684</v>
      </c>
    </row>
    <row r="31925" spans="1:4" x14ac:dyDescent="0.2">
      <c r="A31925">
        <v>96014</v>
      </c>
      <c r="B31925" t="s">
        <v>18531</v>
      </c>
      <c r="C31925" t="s">
        <v>28215</v>
      </c>
      <c r="D31925" t="s">
        <v>27684</v>
      </c>
    </row>
    <row r="31926" spans="1:4" x14ac:dyDescent="0.2">
      <c r="A31926">
        <v>96015</v>
      </c>
      <c r="B31926" t="s">
        <v>22701</v>
      </c>
      <c r="C31926" t="s">
        <v>28304</v>
      </c>
      <c r="D31926" t="s">
        <v>27684</v>
      </c>
    </row>
    <row r="31927" spans="1:4" x14ac:dyDescent="0.2">
      <c r="A31927">
        <v>96016</v>
      </c>
      <c r="B31927" t="s">
        <v>28307</v>
      </c>
      <c r="C31927" t="s">
        <v>28302</v>
      </c>
      <c r="D31927" t="s">
        <v>27684</v>
      </c>
    </row>
    <row r="31928" spans="1:4" x14ac:dyDescent="0.2">
      <c r="A31928">
        <v>96017</v>
      </c>
      <c r="B31928" t="s">
        <v>28308</v>
      </c>
      <c r="C31928" t="s">
        <v>28302</v>
      </c>
      <c r="D31928" t="s">
        <v>27684</v>
      </c>
    </row>
    <row r="31929" spans="1:4" x14ac:dyDescent="0.2">
      <c r="A31929">
        <v>96019</v>
      </c>
      <c r="B31929" t="s">
        <v>28309</v>
      </c>
      <c r="C31929" t="s">
        <v>28302</v>
      </c>
      <c r="D31929" t="s">
        <v>27684</v>
      </c>
    </row>
    <row r="31930" spans="1:4" x14ac:dyDescent="0.2">
      <c r="A31930">
        <v>96020</v>
      </c>
      <c r="B31930" t="s">
        <v>6706</v>
      </c>
      <c r="C31930" t="s">
        <v>28278</v>
      </c>
      <c r="D31930" t="s">
        <v>27684</v>
      </c>
    </row>
    <row r="31931" spans="1:4" x14ac:dyDescent="0.2">
      <c r="A31931">
        <v>96021</v>
      </c>
      <c r="B31931" t="s">
        <v>14801</v>
      </c>
      <c r="C31931" t="s">
        <v>28310</v>
      </c>
      <c r="D31931" t="s">
        <v>27684</v>
      </c>
    </row>
    <row r="31932" spans="1:4" x14ac:dyDescent="0.2">
      <c r="A31932">
        <v>96022</v>
      </c>
      <c r="B31932" t="s">
        <v>19077</v>
      </c>
      <c r="C31932" t="s">
        <v>28310</v>
      </c>
      <c r="D31932" t="s">
        <v>27684</v>
      </c>
    </row>
    <row r="31933" spans="1:4" x14ac:dyDescent="0.2">
      <c r="A31933">
        <v>96023</v>
      </c>
      <c r="B31933" t="s">
        <v>28311</v>
      </c>
      <c r="C31933" t="s">
        <v>28215</v>
      </c>
      <c r="D31933" t="s">
        <v>27684</v>
      </c>
    </row>
    <row r="31934" spans="1:4" x14ac:dyDescent="0.2">
      <c r="A31934">
        <v>96024</v>
      </c>
      <c r="B31934" t="s">
        <v>28312</v>
      </c>
      <c r="C31934" t="s">
        <v>26146</v>
      </c>
      <c r="D31934" t="s">
        <v>27684</v>
      </c>
    </row>
    <row r="31935" spans="1:4" x14ac:dyDescent="0.2">
      <c r="A31935">
        <v>96025</v>
      </c>
      <c r="B31935" t="s">
        <v>28313</v>
      </c>
      <c r="C31935" t="s">
        <v>28215</v>
      </c>
      <c r="D31935" t="s">
        <v>27684</v>
      </c>
    </row>
    <row r="31936" spans="1:4" x14ac:dyDescent="0.2">
      <c r="A31936">
        <v>96027</v>
      </c>
      <c r="B31936" t="s">
        <v>12607</v>
      </c>
      <c r="C31936" t="s">
        <v>28215</v>
      </c>
      <c r="D31936" t="s">
        <v>27684</v>
      </c>
    </row>
    <row r="31937" spans="1:4" x14ac:dyDescent="0.2">
      <c r="A31937">
        <v>96028</v>
      </c>
      <c r="B31937" t="s">
        <v>28314</v>
      </c>
      <c r="C31937" t="s">
        <v>28302</v>
      </c>
      <c r="D31937" t="s">
        <v>27684</v>
      </c>
    </row>
    <row r="31938" spans="1:4" x14ac:dyDescent="0.2">
      <c r="A31938">
        <v>96029</v>
      </c>
      <c r="B31938" t="s">
        <v>28315</v>
      </c>
      <c r="C31938" t="s">
        <v>28310</v>
      </c>
      <c r="D31938" t="s">
        <v>27684</v>
      </c>
    </row>
    <row r="31939" spans="1:4" x14ac:dyDescent="0.2">
      <c r="A31939">
        <v>96031</v>
      </c>
      <c r="B31939" t="s">
        <v>28316</v>
      </c>
      <c r="C31939" t="s">
        <v>28215</v>
      </c>
      <c r="D31939" t="s">
        <v>27684</v>
      </c>
    </row>
    <row r="31940" spans="1:4" x14ac:dyDescent="0.2">
      <c r="A31940">
        <v>96032</v>
      </c>
      <c r="B31940" t="s">
        <v>28317</v>
      </c>
      <c r="C31940" t="s">
        <v>28215</v>
      </c>
      <c r="D31940" t="s">
        <v>27684</v>
      </c>
    </row>
    <row r="31941" spans="1:4" x14ac:dyDescent="0.2">
      <c r="A31941">
        <v>96033</v>
      </c>
      <c r="B31941" t="s">
        <v>28318</v>
      </c>
      <c r="C31941" t="s">
        <v>28302</v>
      </c>
      <c r="D31941" t="s">
        <v>27684</v>
      </c>
    </row>
    <row r="31942" spans="1:4" x14ac:dyDescent="0.2">
      <c r="A31942">
        <v>96034</v>
      </c>
      <c r="B31942" t="s">
        <v>28319</v>
      </c>
      <c r="C31942" t="s">
        <v>28215</v>
      </c>
      <c r="D31942" t="s">
        <v>27684</v>
      </c>
    </row>
    <row r="31943" spans="1:4" x14ac:dyDescent="0.2">
      <c r="A31943">
        <v>96035</v>
      </c>
      <c r="B31943" t="s">
        <v>28320</v>
      </c>
      <c r="C31943" t="s">
        <v>28310</v>
      </c>
      <c r="D31943" t="s">
        <v>27684</v>
      </c>
    </row>
    <row r="31944" spans="1:4" x14ac:dyDescent="0.2">
      <c r="A31944">
        <v>96038</v>
      </c>
      <c r="B31944" t="s">
        <v>19605</v>
      </c>
      <c r="C31944" t="s">
        <v>28215</v>
      </c>
      <c r="D31944" t="s">
        <v>27684</v>
      </c>
    </row>
    <row r="31945" spans="1:4" x14ac:dyDescent="0.2">
      <c r="A31945">
        <v>96039</v>
      </c>
      <c r="B31945" t="s">
        <v>28321</v>
      </c>
      <c r="C31945" t="s">
        <v>28215</v>
      </c>
      <c r="D31945" t="s">
        <v>27684</v>
      </c>
    </row>
    <row r="31946" spans="1:4" x14ac:dyDescent="0.2">
      <c r="A31946">
        <v>96040</v>
      </c>
      <c r="B31946" t="s">
        <v>28322</v>
      </c>
      <c r="C31946" t="s">
        <v>28302</v>
      </c>
      <c r="D31946" t="s">
        <v>27684</v>
      </c>
    </row>
    <row r="31947" spans="1:4" x14ac:dyDescent="0.2">
      <c r="A31947">
        <v>96041</v>
      </c>
      <c r="B31947" t="s">
        <v>28323</v>
      </c>
      <c r="C31947" t="s">
        <v>26146</v>
      </c>
      <c r="D31947" t="s">
        <v>27684</v>
      </c>
    </row>
    <row r="31948" spans="1:4" x14ac:dyDescent="0.2">
      <c r="A31948">
        <v>96044</v>
      </c>
      <c r="B31948" t="s">
        <v>28324</v>
      </c>
      <c r="C31948" t="s">
        <v>28215</v>
      </c>
      <c r="D31948" t="s">
        <v>27684</v>
      </c>
    </row>
    <row r="31949" spans="1:4" x14ac:dyDescent="0.2">
      <c r="A31949">
        <v>96047</v>
      </c>
      <c r="B31949" t="s">
        <v>28325</v>
      </c>
      <c r="C31949" t="s">
        <v>28302</v>
      </c>
      <c r="D31949" t="s">
        <v>27684</v>
      </c>
    </row>
    <row r="31950" spans="1:4" x14ac:dyDescent="0.2">
      <c r="A31950">
        <v>96048</v>
      </c>
      <c r="B31950" t="s">
        <v>18517</v>
      </c>
      <c r="C31950" t="s">
        <v>26146</v>
      </c>
      <c r="D31950" t="s">
        <v>27684</v>
      </c>
    </row>
    <row r="31951" spans="1:4" x14ac:dyDescent="0.2">
      <c r="A31951">
        <v>96050</v>
      </c>
      <c r="B31951" t="s">
        <v>28326</v>
      </c>
      <c r="C31951" t="s">
        <v>28215</v>
      </c>
      <c r="D31951" t="s">
        <v>27684</v>
      </c>
    </row>
    <row r="31952" spans="1:4" x14ac:dyDescent="0.2">
      <c r="A31952">
        <v>96051</v>
      </c>
      <c r="B31952" t="s">
        <v>28327</v>
      </c>
      <c r="C31952" t="s">
        <v>28302</v>
      </c>
      <c r="D31952" t="s">
        <v>27684</v>
      </c>
    </row>
    <row r="31953" spans="1:4" x14ac:dyDescent="0.2">
      <c r="A31953">
        <v>96052</v>
      </c>
      <c r="B31953" t="s">
        <v>7093</v>
      </c>
      <c r="C31953" t="s">
        <v>26146</v>
      </c>
      <c r="D31953" t="s">
        <v>27684</v>
      </c>
    </row>
    <row r="31954" spans="1:4" x14ac:dyDescent="0.2">
      <c r="A31954">
        <v>96055</v>
      </c>
      <c r="B31954" t="s">
        <v>28328</v>
      </c>
      <c r="C31954" t="s">
        <v>28310</v>
      </c>
      <c r="D31954" t="s">
        <v>27684</v>
      </c>
    </row>
    <row r="31955" spans="1:4" x14ac:dyDescent="0.2">
      <c r="A31955">
        <v>96056</v>
      </c>
      <c r="B31955" t="s">
        <v>28329</v>
      </c>
      <c r="C31955" t="s">
        <v>28302</v>
      </c>
      <c r="D31955" t="s">
        <v>27684</v>
      </c>
    </row>
    <row r="31956" spans="1:4" x14ac:dyDescent="0.2">
      <c r="A31956">
        <v>96057</v>
      </c>
      <c r="B31956" t="s">
        <v>28330</v>
      </c>
      <c r="C31956" t="s">
        <v>28215</v>
      </c>
      <c r="D31956" t="s">
        <v>27684</v>
      </c>
    </row>
    <row r="31957" spans="1:4" x14ac:dyDescent="0.2">
      <c r="A31957">
        <v>96058</v>
      </c>
      <c r="B31957" t="s">
        <v>28331</v>
      </c>
      <c r="C31957" t="s">
        <v>28215</v>
      </c>
      <c r="D31957" t="s">
        <v>27684</v>
      </c>
    </row>
    <row r="31958" spans="1:4" x14ac:dyDescent="0.2">
      <c r="A31958">
        <v>96059</v>
      </c>
      <c r="B31958" t="s">
        <v>21403</v>
      </c>
      <c r="C31958" t="s">
        <v>28310</v>
      </c>
      <c r="D31958" t="s">
        <v>27684</v>
      </c>
    </row>
    <row r="31959" spans="1:4" x14ac:dyDescent="0.2">
      <c r="A31959">
        <v>96061</v>
      </c>
      <c r="B31959" t="s">
        <v>15410</v>
      </c>
      <c r="C31959" t="s">
        <v>28310</v>
      </c>
      <c r="D31959" t="s">
        <v>27684</v>
      </c>
    </row>
    <row r="31960" spans="1:4" x14ac:dyDescent="0.2">
      <c r="A31960">
        <v>96062</v>
      </c>
      <c r="B31960" t="s">
        <v>12201</v>
      </c>
      <c r="C31960" t="s">
        <v>28302</v>
      </c>
      <c r="D31960" t="s">
        <v>27684</v>
      </c>
    </row>
    <row r="31961" spans="1:4" x14ac:dyDescent="0.2">
      <c r="A31961">
        <v>96064</v>
      </c>
      <c r="B31961" t="s">
        <v>12157</v>
      </c>
      <c r="C31961" t="s">
        <v>28215</v>
      </c>
      <c r="D31961" t="s">
        <v>27684</v>
      </c>
    </row>
    <row r="31962" spans="1:4" x14ac:dyDescent="0.2">
      <c r="A31962">
        <v>96065</v>
      </c>
      <c r="B31962" t="s">
        <v>28332</v>
      </c>
      <c r="C31962" t="s">
        <v>28302</v>
      </c>
      <c r="D31962" t="s">
        <v>27684</v>
      </c>
    </row>
    <row r="31963" spans="1:4" x14ac:dyDescent="0.2">
      <c r="A31963">
        <v>96067</v>
      </c>
      <c r="B31963" t="s">
        <v>28333</v>
      </c>
      <c r="C31963" t="s">
        <v>28215</v>
      </c>
      <c r="D31963" t="s">
        <v>27684</v>
      </c>
    </row>
    <row r="31964" spans="1:4" x14ac:dyDescent="0.2">
      <c r="A31964">
        <v>96069</v>
      </c>
      <c r="B31964" t="s">
        <v>28334</v>
      </c>
      <c r="C31964" t="s">
        <v>28302</v>
      </c>
      <c r="D31964" t="s">
        <v>27684</v>
      </c>
    </row>
    <row r="31965" spans="1:4" x14ac:dyDescent="0.2">
      <c r="A31965">
        <v>96071</v>
      </c>
      <c r="B31965" t="s">
        <v>28335</v>
      </c>
      <c r="C31965" t="s">
        <v>28302</v>
      </c>
      <c r="D31965" t="s">
        <v>27684</v>
      </c>
    </row>
    <row r="31966" spans="1:4" x14ac:dyDescent="0.2">
      <c r="A31966">
        <v>96073</v>
      </c>
      <c r="B31966" t="s">
        <v>28336</v>
      </c>
      <c r="C31966" t="s">
        <v>28302</v>
      </c>
      <c r="D31966" t="s">
        <v>27684</v>
      </c>
    </row>
    <row r="31967" spans="1:4" x14ac:dyDescent="0.2">
      <c r="A31967">
        <v>96075</v>
      </c>
      <c r="B31967" t="s">
        <v>28337</v>
      </c>
      <c r="C31967" t="s">
        <v>28310</v>
      </c>
      <c r="D31967" t="s">
        <v>27684</v>
      </c>
    </row>
    <row r="31968" spans="1:4" x14ac:dyDescent="0.2">
      <c r="A31968">
        <v>96076</v>
      </c>
      <c r="B31968" t="s">
        <v>28338</v>
      </c>
      <c r="C31968" t="s">
        <v>26146</v>
      </c>
      <c r="D31968" t="s">
        <v>27684</v>
      </c>
    </row>
    <row r="31969" spans="1:4" x14ac:dyDescent="0.2">
      <c r="A31969">
        <v>96080</v>
      </c>
      <c r="B31969" t="s">
        <v>28339</v>
      </c>
      <c r="C31969" t="s">
        <v>28310</v>
      </c>
      <c r="D31969" t="s">
        <v>27684</v>
      </c>
    </row>
    <row r="31970" spans="1:4" x14ac:dyDescent="0.2">
      <c r="A31970">
        <v>96085</v>
      </c>
      <c r="B31970" t="s">
        <v>28340</v>
      </c>
      <c r="C31970" t="s">
        <v>28215</v>
      </c>
      <c r="D31970" t="s">
        <v>27684</v>
      </c>
    </row>
    <row r="31971" spans="1:4" x14ac:dyDescent="0.2">
      <c r="A31971">
        <v>96086</v>
      </c>
      <c r="B31971" t="s">
        <v>28341</v>
      </c>
      <c r="C31971" t="s">
        <v>28215</v>
      </c>
      <c r="D31971" t="s">
        <v>27684</v>
      </c>
    </row>
    <row r="31972" spans="1:4" x14ac:dyDescent="0.2">
      <c r="A31972">
        <v>96088</v>
      </c>
      <c r="B31972" t="s">
        <v>28342</v>
      </c>
      <c r="C31972" t="s">
        <v>28302</v>
      </c>
      <c r="D31972" t="s">
        <v>27684</v>
      </c>
    </row>
    <row r="31973" spans="1:4" x14ac:dyDescent="0.2">
      <c r="A31973">
        <v>96091</v>
      </c>
      <c r="B31973" t="s">
        <v>28343</v>
      </c>
      <c r="C31973" t="s">
        <v>26146</v>
      </c>
      <c r="D31973" t="s">
        <v>27684</v>
      </c>
    </row>
    <row r="31974" spans="1:4" x14ac:dyDescent="0.2">
      <c r="A31974">
        <v>96094</v>
      </c>
      <c r="B31974" t="s">
        <v>27625</v>
      </c>
      <c r="C31974" t="s">
        <v>28215</v>
      </c>
      <c r="D31974" t="s">
        <v>27684</v>
      </c>
    </row>
    <row r="31975" spans="1:4" x14ac:dyDescent="0.2">
      <c r="A31975">
        <v>96096</v>
      </c>
      <c r="B31975" t="s">
        <v>28344</v>
      </c>
      <c r="C31975" t="s">
        <v>28302</v>
      </c>
      <c r="D31975" t="s">
        <v>27684</v>
      </c>
    </row>
    <row r="31976" spans="1:4" x14ac:dyDescent="0.2">
      <c r="A31976">
        <v>96097</v>
      </c>
      <c r="B31976" t="s">
        <v>28345</v>
      </c>
      <c r="C31976" t="s">
        <v>28215</v>
      </c>
      <c r="D31976" t="s">
        <v>27684</v>
      </c>
    </row>
    <row r="31977" spans="1:4" x14ac:dyDescent="0.2">
      <c r="A31977">
        <v>96101</v>
      </c>
      <c r="B31977" t="s">
        <v>28346</v>
      </c>
      <c r="C31977" t="s">
        <v>28304</v>
      </c>
      <c r="D31977" t="s">
        <v>27684</v>
      </c>
    </row>
    <row r="31978" spans="1:4" x14ac:dyDescent="0.2">
      <c r="A31978">
        <v>96103</v>
      </c>
      <c r="B31978" t="s">
        <v>28347</v>
      </c>
      <c r="C31978" t="s">
        <v>28278</v>
      </c>
      <c r="D31978" t="s">
        <v>27684</v>
      </c>
    </row>
    <row r="31979" spans="1:4" x14ac:dyDescent="0.2">
      <c r="A31979">
        <v>96104</v>
      </c>
      <c r="B31979" t="s">
        <v>13594</v>
      </c>
      <c r="C31979" t="s">
        <v>28304</v>
      </c>
      <c r="D31979" t="s">
        <v>27684</v>
      </c>
    </row>
    <row r="31980" spans="1:4" x14ac:dyDescent="0.2">
      <c r="A31980">
        <v>96105</v>
      </c>
      <c r="B31980" t="s">
        <v>28348</v>
      </c>
      <c r="C31980" t="s">
        <v>28278</v>
      </c>
      <c r="D31980" t="s">
        <v>27684</v>
      </c>
    </row>
    <row r="31981" spans="1:4" x14ac:dyDescent="0.2">
      <c r="A31981">
        <v>96107</v>
      </c>
      <c r="B31981" t="s">
        <v>28349</v>
      </c>
      <c r="C31981" t="s">
        <v>27963</v>
      </c>
      <c r="D31981" t="s">
        <v>27684</v>
      </c>
    </row>
    <row r="31982" spans="1:4" x14ac:dyDescent="0.2">
      <c r="A31982">
        <v>96108</v>
      </c>
      <c r="B31982" t="s">
        <v>28350</v>
      </c>
      <c r="C31982" t="s">
        <v>28304</v>
      </c>
      <c r="D31982" t="s">
        <v>27684</v>
      </c>
    </row>
    <row r="31983" spans="1:4" x14ac:dyDescent="0.2">
      <c r="A31983">
        <v>96109</v>
      </c>
      <c r="B31983" t="s">
        <v>19503</v>
      </c>
      <c r="C31983" t="s">
        <v>28351</v>
      </c>
      <c r="D31983" t="s">
        <v>27684</v>
      </c>
    </row>
    <row r="31984" spans="1:4" x14ac:dyDescent="0.2">
      <c r="A31984">
        <v>96112</v>
      </c>
      <c r="B31984" t="s">
        <v>28352</v>
      </c>
      <c r="C31984" t="s">
        <v>28304</v>
      </c>
      <c r="D31984" t="s">
        <v>27684</v>
      </c>
    </row>
    <row r="31985" spans="1:4" x14ac:dyDescent="0.2">
      <c r="A31985">
        <v>96114</v>
      </c>
      <c r="B31985" t="s">
        <v>21750</v>
      </c>
      <c r="C31985" t="s">
        <v>28351</v>
      </c>
      <c r="D31985" t="s">
        <v>27684</v>
      </c>
    </row>
    <row r="31986" spans="1:4" x14ac:dyDescent="0.2">
      <c r="A31986">
        <v>96115</v>
      </c>
      <c r="B31986" t="s">
        <v>15235</v>
      </c>
      <c r="C31986" t="s">
        <v>28304</v>
      </c>
      <c r="D31986" t="s">
        <v>27684</v>
      </c>
    </row>
    <row r="31987" spans="1:4" x14ac:dyDescent="0.2">
      <c r="A31987">
        <v>96117</v>
      </c>
      <c r="B31987" t="s">
        <v>12513</v>
      </c>
      <c r="C31987" t="s">
        <v>28351</v>
      </c>
      <c r="D31987" t="s">
        <v>27684</v>
      </c>
    </row>
    <row r="31988" spans="1:4" x14ac:dyDescent="0.2">
      <c r="A31988">
        <v>96118</v>
      </c>
      <c r="B31988" t="s">
        <v>28353</v>
      </c>
      <c r="C31988" t="s">
        <v>27570</v>
      </c>
      <c r="D31988" t="s">
        <v>27684</v>
      </c>
    </row>
    <row r="31989" spans="1:4" x14ac:dyDescent="0.2">
      <c r="A31989">
        <v>96120</v>
      </c>
      <c r="B31989" t="s">
        <v>28354</v>
      </c>
      <c r="C31989" t="s">
        <v>28355</v>
      </c>
      <c r="D31989" t="s">
        <v>27684</v>
      </c>
    </row>
    <row r="31990" spans="1:4" x14ac:dyDescent="0.2">
      <c r="A31990">
        <v>96121</v>
      </c>
      <c r="B31990" t="s">
        <v>6263</v>
      </c>
      <c r="C31990" t="s">
        <v>28351</v>
      </c>
      <c r="D31990" t="s">
        <v>27684</v>
      </c>
    </row>
    <row r="31991" spans="1:4" x14ac:dyDescent="0.2">
      <c r="A31991">
        <v>96122</v>
      </c>
      <c r="B31991" t="s">
        <v>28356</v>
      </c>
      <c r="C31991" t="s">
        <v>28278</v>
      </c>
      <c r="D31991" t="s">
        <v>27684</v>
      </c>
    </row>
    <row r="31992" spans="1:4" x14ac:dyDescent="0.2">
      <c r="A31992">
        <v>96123</v>
      </c>
      <c r="B31992" t="s">
        <v>28357</v>
      </c>
      <c r="C31992" t="s">
        <v>28351</v>
      </c>
      <c r="D31992" t="s">
        <v>27684</v>
      </c>
    </row>
    <row r="31993" spans="1:4" x14ac:dyDescent="0.2">
      <c r="A31993">
        <v>96124</v>
      </c>
      <c r="B31993" t="s">
        <v>28358</v>
      </c>
      <c r="C31993" t="s">
        <v>27570</v>
      </c>
      <c r="D31993" t="s">
        <v>27684</v>
      </c>
    </row>
    <row r="31994" spans="1:4" x14ac:dyDescent="0.2">
      <c r="A31994">
        <v>96125</v>
      </c>
      <c r="B31994" t="s">
        <v>28359</v>
      </c>
      <c r="C31994" t="s">
        <v>27570</v>
      </c>
      <c r="D31994" t="s">
        <v>27684</v>
      </c>
    </row>
    <row r="31995" spans="1:4" x14ac:dyDescent="0.2">
      <c r="A31995">
        <v>96128</v>
      </c>
      <c r="B31995" t="s">
        <v>12714</v>
      </c>
      <c r="C31995" t="s">
        <v>28351</v>
      </c>
      <c r="D31995" t="s">
        <v>27684</v>
      </c>
    </row>
    <row r="31996" spans="1:4" x14ac:dyDescent="0.2">
      <c r="A31996">
        <v>96129</v>
      </c>
      <c r="B31996" t="s">
        <v>28360</v>
      </c>
      <c r="C31996" t="s">
        <v>28278</v>
      </c>
      <c r="D31996" t="s">
        <v>27684</v>
      </c>
    </row>
    <row r="31997" spans="1:4" x14ac:dyDescent="0.2">
      <c r="A31997">
        <v>96130</v>
      </c>
      <c r="B31997" t="s">
        <v>28361</v>
      </c>
      <c r="C31997" t="s">
        <v>28351</v>
      </c>
      <c r="D31997" t="s">
        <v>27684</v>
      </c>
    </row>
    <row r="31998" spans="1:4" x14ac:dyDescent="0.2">
      <c r="A31998">
        <v>96132</v>
      </c>
      <c r="B31998" t="s">
        <v>28362</v>
      </c>
      <c r="C31998" t="s">
        <v>28351</v>
      </c>
      <c r="D31998" t="s">
        <v>27684</v>
      </c>
    </row>
    <row r="31999" spans="1:4" x14ac:dyDescent="0.2">
      <c r="A31999">
        <v>96133</v>
      </c>
      <c r="B31999" t="s">
        <v>28363</v>
      </c>
      <c r="C31999" t="s">
        <v>27963</v>
      </c>
      <c r="D31999" t="s">
        <v>27684</v>
      </c>
    </row>
    <row r="32000" spans="1:4" x14ac:dyDescent="0.2">
      <c r="A32000">
        <v>96134</v>
      </c>
      <c r="B32000" t="s">
        <v>28364</v>
      </c>
      <c r="C32000" t="s">
        <v>28215</v>
      </c>
      <c r="D32000" t="s">
        <v>27684</v>
      </c>
    </row>
    <row r="32001" spans="1:4" x14ac:dyDescent="0.2">
      <c r="A32001">
        <v>96136</v>
      </c>
      <c r="B32001" t="s">
        <v>28365</v>
      </c>
      <c r="C32001" t="s">
        <v>28351</v>
      </c>
      <c r="D32001" t="s">
        <v>27684</v>
      </c>
    </row>
    <row r="32002" spans="1:4" x14ac:dyDescent="0.2">
      <c r="A32002">
        <v>96137</v>
      </c>
      <c r="B32002" t="s">
        <v>12315</v>
      </c>
      <c r="C32002" t="s">
        <v>28351</v>
      </c>
      <c r="D32002" t="s">
        <v>27684</v>
      </c>
    </row>
    <row r="32003" spans="1:4" x14ac:dyDescent="0.2">
      <c r="A32003">
        <v>96146</v>
      </c>
      <c r="B32003" t="s">
        <v>28366</v>
      </c>
      <c r="C32003" t="s">
        <v>28222</v>
      </c>
      <c r="D32003" t="s">
        <v>27684</v>
      </c>
    </row>
    <row r="32004" spans="1:4" x14ac:dyDescent="0.2">
      <c r="A32004">
        <v>96150</v>
      </c>
      <c r="B32004" t="s">
        <v>28367</v>
      </c>
      <c r="C32004" t="s">
        <v>28228</v>
      </c>
      <c r="D32004" t="s">
        <v>27684</v>
      </c>
    </row>
    <row r="32005" spans="1:4" x14ac:dyDescent="0.2">
      <c r="A32005">
        <v>96161</v>
      </c>
      <c r="B32005" t="s">
        <v>28368</v>
      </c>
      <c r="C32005" t="s">
        <v>25463</v>
      </c>
      <c r="D32005" t="s">
        <v>27684</v>
      </c>
    </row>
    <row r="32006" spans="1:4" x14ac:dyDescent="0.2">
      <c r="A32006">
        <v>96201</v>
      </c>
      <c r="B32006" t="s">
        <v>13698</v>
      </c>
      <c r="D32006" t="s">
        <v>28369</v>
      </c>
    </row>
    <row r="32007" spans="1:4" x14ac:dyDescent="0.2">
      <c r="A32007">
        <v>96202</v>
      </c>
      <c r="B32007" t="s">
        <v>13698</v>
      </c>
      <c r="D32007" t="s">
        <v>28369</v>
      </c>
    </row>
    <row r="32008" spans="1:4" x14ac:dyDescent="0.2">
      <c r="A32008">
        <v>96203</v>
      </c>
      <c r="B32008" t="s">
        <v>13698</v>
      </c>
      <c r="D32008" t="s">
        <v>28369</v>
      </c>
    </row>
    <row r="32009" spans="1:4" x14ac:dyDescent="0.2">
      <c r="A32009">
        <v>96204</v>
      </c>
      <c r="B32009" t="s">
        <v>13698</v>
      </c>
      <c r="D32009" t="s">
        <v>28369</v>
      </c>
    </row>
    <row r="32010" spans="1:4" x14ac:dyDescent="0.2">
      <c r="A32010">
        <v>96205</v>
      </c>
      <c r="B32010" t="s">
        <v>13698</v>
      </c>
      <c r="D32010" t="s">
        <v>28369</v>
      </c>
    </row>
    <row r="32011" spans="1:4" x14ac:dyDescent="0.2">
      <c r="A32011">
        <v>96206</v>
      </c>
      <c r="B32011" t="s">
        <v>13698</v>
      </c>
      <c r="D32011" t="s">
        <v>28369</v>
      </c>
    </row>
    <row r="32012" spans="1:4" x14ac:dyDescent="0.2">
      <c r="A32012">
        <v>96207</v>
      </c>
      <c r="B32012" t="s">
        <v>13698</v>
      </c>
      <c r="D32012" t="s">
        <v>28369</v>
      </c>
    </row>
    <row r="32013" spans="1:4" x14ac:dyDescent="0.2">
      <c r="A32013">
        <v>96208</v>
      </c>
      <c r="B32013" t="s">
        <v>13698</v>
      </c>
      <c r="D32013" t="s">
        <v>28369</v>
      </c>
    </row>
    <row r="32014" spans="1:4" x14ac:dyDescent="0.2">
      <c r="A32014">
        <v>96209</v>
      </c>
      <c r="B32014" t="s">
        <v>13700</v>
      </c>
      <c r="D32014" t="s">
        <v>28369</v>
      </c>
    </row>
    <row r="32015" spans="1:4" x14ac:dyDescent="0.2">
      <c r="A32015">
        <v>96210</v>
      </c>
      <c r="B32015" t="s">
        <v>13700</v>
      </c>
      <c r="D32015" t="s">
        <v>28369</v>
      </c>
    </row>
    <row r="32016" spans="1:4" x14ac:dyDescent="0.2">
      <c r="A32016">
        <v>96212</v>
      </c>
      <c r="B32016" t="s">
        <v>13701</v>
      </c>
      <c r="D32016" t="s">
        <v>28369</v>
      </c>
    </row>
    <row r="32017" spans="1:4" x14ac:dyDescent="0.2">
      <c r="A32017">
        <v>96213</v>
      </c>
      <c r="B32017" t="s">
        <v>13698</v>
      </c>
      <c r="D32017" t="s">
        <v>28369</v>
      </c>
    </row>
    <row r="32018" spans="1:4" x14ac:dyDescent="0.2">
      <c r="A32018">
        <v>96214</v>
      </c>
      <c r="B32018" t="s">
        <v>13698</v>
      </c>
      <c r="D32018" t="s">
        <v>28369</v>
      </c>
    </row>
    <row r="32019" spans="1:4" x14ac:dyDescent="0.2">
      <c r="A32019">
        <v>96215</v>
      </c>
      <c r="B32019" t="s">
        <v>13698</v>
      </c>
      <c r="D32019" t="s">
        <v>28369</v>
      </c>
    </row>
    <row r="32020" spans="1:4" x14ac:dyDescent="0.2">
      <c r="A32020">
        <v>96217</v>
      </c>
      <c r="B32020" t="s">
        <v>13698</v>
      </c>
      <c r="D32020" t="s">
        <v>28369</v>
      </c>
    </row>
    <row r="32021" spans="1:4" x14ac:dyDescent="0.2">
      <c r="A32021">
        <v>96218</v>
      </c>
      <c r="B32021" t="s">
        <v>13698</v>
      </c>
      <c r="D32021" t="s">
        <v>28369</v>
      </c>
    </row>
    <row r="32022" spans="1:4" x14ac:dyDescent="0.2">
      <c r="A32022">
        <v>96219</v>
      </c>
      <c r="B32022" t="s">
        <v>13698</v>
      </c>
      <c r="D32022" t="s">
        <v>28369</v>
      </c>
    </row>
    <row r="32023" spans="1:4" x14ac:dyDescent="0.2">
      <c r="A32023">
        <v>96220</v>
      </c>
      <c r="B32023" t="s">
        <v>13698</v>
      </c>
      <c r="D32023" t="s">
        <v>28369</v>
      </c>
    </row>
    <row r="32024" spans="1:4" x14ac:dyDescent="0.2">
      <c r="A32024">
        <v>96221</v>
      </c>
      <c r="B32024" t="s">
        <v>13698</v>
      </c>
      <c r="D32024" t="s">
        <v>28369</v>
      </c>
    </row>
    <row r="32025" spans="1:4" x14ac:dyDescent="0.2">
      <c r="A32025">
        <v>96224</v>
      </c>
      <c r="B32025" t="s">
        <v>13698</v>
      </c>
      <c r="D32025" t="s">
        <v>28369</v>
      </c>
    </row>
    <row r="32026" spans="1:4" x14ac:dyDescent="0.2">
      <c r="A32026">
        <v>96251</v>
      </c>
      <c r="B32026" t="s">
        <v>13698</v>
      </c>
      <c r="D32026" t="s">
        <v>28369</v>
      </c>
    </row>
    <row r="32027" spans="1:4" x14ac:dyDescent="0.2">
      <c r="A32027">
        <v>96257</v>
      </c>
      <c r="B32027" t="s">
        <v>13698</v>
      </c>
      <c r="D32027" t="s">
        <v>28369</v>
      </c>
    </row>
    <row r="32028" spans="1:4" x14ac:dyDescent="0.2">
      <c r="A32028">
        <v>96258</v>
      </c>
      <c r="B32028" t="s">
        <v>13698</v>
      </c>
      <c r="D32028" t="s">
        <v>28369</v>
      </c>
    </row>
    <row r="32029" spans="1:4" x14ac:dyDescent="0.2">
      <c r="A32029">
        <v>96259</v>
      </c>
      <c r="B32029" t="s">
        <v>13698</v>
      </c>
      <c r="D32029" t="s">
        <v>28369</v>
      </c>
    </row>
    <row r="32030" spans="1:4" x14ac:dyDescent="0.2">
      <c r="A32030">
        <v>96260</v>
      </c>
      <c r="B32030" t="s">
        <v>13698</v>
      </c>
      <c r="D32030" t="s">
        <v>28369</v>
      </c>
    </row>
    <row r="32031" spans="1:4" x14ac:dyDescent="0.2">
      <c r="A32031">
        <v>96262</v>
      </c>
      <c r="B32031" t="s">
        <v>13698</v>
      </c>
      <c r="D32031" t="s">
        <v>28369</v>
      </c>
    </row>
    <row r="32032" spans="1:4" x14ac:dyDescent="0.2">
      <c r="A32032">
        <v>96264</v>
      </c>
      <c r="B32032" t="s">
        <v>13698</v>
      </c>
      <c r="D32032" t="s">
        <v>28369</v>
      </c>
    </row>
    <row r="32033" spans="1:4" x14ac:dyDescent="0.2">
      <c r="A32033">
        <v>96266</v>
      </c>
      <c r="B32033" t="s">
        <v>13698</v>
      </c>
      <c r="D32033" t="s">
        <v>28369</v>
      </c>
    </row>
    <row r="32034" spans="1:4" x14ac:dyDescent="0.2">
      <c r="A32034">
        <v>96267</v>
      </c>
      <c r="B32034" t="s">
        <v>13698</v>
      </c>
      <c r="D32034" t="s">
        <v>28369</v>
      </c>
    </row>
    <row r="32035" spans="1:4" x14ac:dyDescent="0.2">
      <c r="A32035">
        <v>96269</v>
      </c>
      <c r="B32035" t="s">
        <v>13701</v>
      </c>
      <c r="D32035" t="s">
        <v>28369</v>
      </c>
    </row>
    <row r="32036" spans="1:4" x14ac:dyDescent="0.2">
      <c r="A32036">
        <v>96271</v>
      </c>
      <c r="B32036" t="s">
        <v>13698</v>
      </c>
      <c r="D32036" t="s">
        <v>28369</v>
      </c>
    </row>
    <row r="32037" spans="1:4" x14ac:dyDescent="0.2">
      <c r="A32037">
        <v>96273</v>
      </c>
      <c r="B32037" t="s">
        <v>13698</v>
      </c>
      <c r="D32037" t="s">
        <v>28369</v>
      </c>
    </row>
    <row r="32038" spans="1:4" x14ac:dyDescent="0.2">
      <c r="A32038">
        <v>96275</v>
      </c>
      <c r="B32038" t="s">
        <v>13698</v>
      </c>
      <c r="D32038" t="s">
        <v>28369</v>
      </c>
    </row>
    <row r="32039" spans="1:4" x14ac:dyDescent="0.2">
      <c r="A32039">
        <v>96276</v>
      </c>
      <c r="B32039" t="s">
        <v>13698</v>
      </c>
      <c r="D32039" t="s">
        <v>28369</v>
      </c>
    </row>
    <row r="32040" spans="1:4" x14ac:dyDescent="0.2">
      <c r="A32040">
        <v>96278</v>
      </c>
      <c r="B32040" t="s">
        <v>13698</v>
      </c>
      <c r="D32040" t="s">
        <v>28369</v>
      </c>
    </row>
    <row r="32041" spans="1:4" x14ac:dyDescent="0.2">
      <c r="A32041">
        <v>96283</v>
      </c>
      <c r="B32041" t="s">
        <v>13698</v>
      </c>
      <c r="D32041" t="s">
        <v>28369</v>
      </c>
    </row>
    <row r="32042" spans="1:4" x14ac:dyDescent="0.2">
      <c r="A32042">
        <v>96284</v>
      </c>
      <c r="B32042" t="s">
        <v>13698</v>
      </c>
      <c r="D32042" t="s">
        <v>28369</v>
      </c>
    </row>
    <row r="32043" spans="1:4" x14ac:dyDescent="0.2">
      <c r="A32043">
        <v>96297</v>
      </c>
      <c r="B32043" t="s">
        <v>13698</v>
      </c>
      <c r="D32043" t="s">
        <v>28369</v>
      </c>
    </row>
    <row r="32044" spans="1:4" x14ac:dyDescent="0.2">
      <c r="A32044">
        <v>96301</v>
      </c>
      <c r="B32044" t="s">
        <v>13698</v>
      </c>
      <c r="D32044" t="s">
        <v>28369</v>
      </c>
    </row>
    <row r="32045" spans="1:4" x14ac:dyDescent="0.2">
      <c r="A32045">
        <v>96303</v>
      </c>
      <c r="B32045" t="s">
        <v>13700</v>
      </c>
      <c r="D32045" t="s">
        <v>28369</v>
      </c>
    </row>
    <row r="32046" spans="1:4" x14ac:dyDescent="0.2">
      <c r="A32046">
        <v>96306</v>
      </c>
      <c r="B32046" t="s">
        <v>13701</v>
      </c>
      <c r="D32046" t="s">
        <v>28369</v>
      </c>
    </row>
    <row r="32047" spans="1:4" x14ac:dyDescent="0.2">
      <c r="A32047">
        <v>96309</v>
      </c>
      <c r="B32047" t="s">
        <v>13701</v>
      </c>
      <c r="D32047" t="s">
        <v>28369</v>
      </c>
    </row>
    <row r="32048" spans="1:4" x14ac:dyDescent="0.2">
      <c r="A32048">
        <v>96310</v>
      </c>
      <c r="B32048" t="s">
        <v>13701</v>
      </c>
      <c r="D32048" t="s">
        <v>28369</v>
      </c>
    </row>
    <row r="32049" spans="1:4" x14ac:dyDescent="0.2">
      <c r="A32049">
        <v>96311</v>
      </c>
      <c r="B32049" t="s">
        <v>13701</v>
      </c>
      <c r="D32049" t="s">
        <v>28369</v>
      </c>
    </row>
    <row r="32050" spans="1:4" x14ac:dyDescent="0.2">
      <c r="A32050">
        <v>96313</v>
      </c>
      <c r="B32050" t="s">
        <v>13701</v>
      </c>
      <c r="D32050" t="s">
        <v>28369</v>
      </c>
    </row>
    <row r="32051" spans="1:4" x14ac:dyDescent="0.2">
      <c r="A32051">
        <v>96315</v>
      </c>
      <c r="B32051" t="s">
        <v>13701</v>
      </c>
      <c r="D32051" t="s">
        <v>28369</v>
      </c>
    </row>
    <row r="32052" spans="1:4" x14ac:dyDescent="0.2">
      <c r="A32052">
        <v>96319</v>
      </c>
      <c r="B32052" t="s">
        <v>13698</v>
      </c>
      <c r="D32052" t="s">
        <v>28369</v>
      </c>
    </row>
    <row r="32053" spans="1:4" x14ac:dyDescent="0.2">
      <c r="A32053">
        <v>96321</v>
      </c>
      <c r="B32053" t="s">
        <v>13701</v>
      </c>
      <c r="D32053" t="s">
        <v>28369</v>
      </c>
    </row>
    <row r="32054" spans="1:4" x14ac:dyDescent="0.2">
      <c r="A32054">
        <v>96322</v>
      </c>
      <c r="B32054" t="s">
        <v>13701</v>
      </c>
      <c r="D32054" t="s">
        <v>28369</v>
      </c>
    </row>
    <row r="32055" spans="1:4" x14ac:dyDescent="0.2">
      <c r="A32055">
        <v>96323</v>
      </c>
      <c r="B32055" t="s">
        <v>13698</v>
      </c>
      <c r="D32055" t="s">
        <v>28369</v>
      </c>
    </row>
    <row r="32056" spans="1:4" x14ac:dyDescent="0.2">
      <c r="A32056">
        <v>96326</v>
      </c>
      <c r="B32056" t="s">
        <v>13698</v>
      </c>
      <c r="D32056" t="s">
        <v>28369</v>
      </c>
    </row>
    <row r="32057" spans="1:4" x14ac:dyDescent="0.2">
      <c r="A32057">
        <v>96328</v>
      </c>
      <c r="B32057" t="s">
        <v>13698</v>
      </c>
      <c r="D32057" t="s">
        <v>28369</v>
      </c>
    </row>
    <row r="32058" spans="1:4" x14ac:dyDescent="0.2">
      <c r="A32058">
        <v>96330</v>
      </c>
      <c r="B32058" t="s">
        <v>13698</v>
      </c>
      <c r="D32058" t="s">
        <v>28369</v>
      </c>
    </row>
    <row r="32059" spans="1:4" x14ac:dyDescent="0.2">
      <c r="A32059">
        <v>96331</v>
      </c>
      <c r="B32059" t="s">
        <v>13698</v>
      </c>
      <c r="D32059" t="s">
        <v>28369</v>
      </c>
    </row>
    <row r="32060" spans="1:4" x14ac:dyDescent="0.2">
      <c r="A32060">
        <v>96336</v>
      </c>
      <c r="B32060" t="s">
        <v>13698</v>
      </c>
      <c r="D32060" t="s">
        <v>28369</v>
      </c>
    </row>
    <row r="32061" spans="1:4" x14ac:dyDescent="0.2">
      <c r="A32061">
        <v>96337</v>
      </c>
      <c r="B32061" t="s">
        <v>13698</v>
      </c>
      <c r="D32061" t="s">
        <v>28369</v>
      </c>
    </row>
    <row r="32062" spans="1:4" x14ac:dyDescent="0.2">
      <c r="A32062">
        <v>96338</v>
      </c>
      <c r="B32062" t="s">
        <v>13698</v>
      </c>
      <c r="D32062" t="s">
        <v>28369</v>
      </c>
    </row>
    <row r="32063" spans="1:4" x14ac:dyDescent="0.2">
      <c r="A32063">
        <v>96339</v>
      </c>
      <c r="B32063" t="s">
        <v>13698</v>
      </c>
      <c r="D32063" t="s">
        <v>28369</v>
      </c>
    </row>
    <row r="32064" spans="1:4" x14ac:dyDescent="0.2">
      <c r="A32064">
        <v>96343</v>
      </c>
      <c r="B32064" t="s">
        <v>13698</v>
      </c>
      <c r="D32064" t="s">
        <v>28369</v>
      </c>
    </row>
    <row r="32065" spans="1:4" x14ac:dyDescent="0.2">
      <c r="A32065">
        <v>96346</v>
      </c>
      <c r="B32065" t="s">
        <v>13701</v>
      </c>
      <c r="D32065" t="s">
        <v>28369</v>
      </c>
    </row>
    <row r="32066" spans="1:4" x14ac:dyDescent="0.2">
      <c r="A32066">
        <v>96347</v>
      </c>
      <c r="B32066" t="s">
        <v>13701</v>
      </c>
      <c r="D32066" t="s">
        <v>28369</v>
      </c>
    </row>
    <row r="32067" spans="1:4" x14ac:dyDescent="0.2">
      <c r="A32067">
        <v>96348</v>
      </c>
      <c r="B32067" t="s">
        <v>13701</v>
      </c>
      <c r="D32067" t="s">
        <v>28369</v>
      </c>
    </row>
    <row r="32068" spans="1:4" x14ac:dyDescent="0.2">
      <c r="A32068">
        <v>96349</v>
      </c>
      <c r="B32068" t="s">
        <v>13701</v>
      </c>
      <c r="D32068" t="s">
        <v>28369</v>
      </c>
    </row>
    <row r="32069" spans="1:4" x14ac:dyDescent="0.2">
      <c r="A32069">
        <v>96350</v>
      </c>
      <c r="B32069" t="s">
        <v>13701</v>
      </c>
      <c r="D32069" t="s">
        <v>28369</v>
      </c>
    </row>
    <row r="32070" spans="1:4" x14ac:dyDescent="0.2">
      <c r="A32070">
        <v>96351</v>
      </c>
      <c r="B32070" t="s">
        <v>13701</v>
      </c>
      <c r="D32070" t="s">
        <v>28369</v>
      </c>
    </row>
    <row r="32071" spans="1:4" x14ac:dyDescent="0.2">
      <c r="A32071">
        <v>96362</v>
      </c>
      <c r="B32071" t="s">
        <v>13701</v>
      </c>
      <c r="D32071" t="s">
        <v>28369</v>
      </c>
    </row>
    <row r="32072" spans="1:4" x14ac:dyDescent="0.2">
      <c r="A32072">
        <v>96365</v>
      </c>
      <c r="B32072" t="s">
        <v>13698</v>
      </c>
      <c r="D32072" t="s">
        <v>28369</v>
      </c>
    </row>
    <row r="32073" spans="1:4" x14ac:dyDescent="0.2">
      <c r="A32073">
        <v>96367</v>
      </c>
      <c r="B32073" t="s">
        <v>13698</v>
      </c>
      <c r="D32073" t="s">
        <v>28369</v>
      </c>
    </row>
    <row r="32074" spans="1:4" x14ac:dyDescent="0.2">
      <c r="A32074">
        <v>96368</v>
      </c>
      <c r="B32074" t="s">
        <v>13698</v>
      </c>
      <c r="D32074" t="s">
        <v>28369</v>
      </c>
    </row>
    <row r="32075" spans="1:4" x14ac:dyDescent="0.2">
      <c r="A32075">
        <v>96370</v>
      </c>
      <c r="B32075" t="s">
        <v>13701</v>
      </c>
      <c r="D32075" t="s">
        <v>28369</v>
      </c>
    </row>
    <row r="32076" spans="1:4" x14ac:dyDescent="0.2">
      <c r="A32076">
        <v>96371</v>
      </c>
      <c r="B32076" t="s">
        <v>13701</v>
      </c>
      <c r="D32076" t="s">
        <v>28369</v>
      </c>
    </row>
    <row r="32077" spans="1:4" x14ac:dyDescent="0.2">
      <c r="A32077">
        <v>96372</v>
      </c>
      <c r="B32077" t="s">
        <v>13701</v>
      </c>
      <c r="D32077" t="s">
        <v>28369</v>
      </c>
    </row>
    <row r="32078" spans="1:4" x14ac:dyDescent="0.2">
      <c r="A32078">
        <v>96373</v>
      </c>
      <c r="B32078" t="s">
        <v>13701</v>
      </c>
      <c r="D32078" t="s">
        <v>28369</v>
      </c>
    </row>
    <row r="32079" spans="1:4" x14ac:dyDescent="0.2">
      <c r="A32079">
        <v>96374</v>
      </c>
      <c r="B32079" t="s">
        <v>13701</v>
      </c>
      <c r="D32079" t="s">
        <v>28369</v>
      </c>
    </row>
    <row r="32080" spans="1:4" x14ac:dyDescent="0.2">
      <c r="A32080">
        <v>96375</v>
      </c>
      <c r="B32080" t="s">
        <v>13701</v>
      </c>
      <c r="D32080" t="s">
        <v>28369</v>
      </c>
    </row>
    <row r="32081" spans="1:4" x14ac:dyDescent="0.2">
      <c r="A32081">
        <v>96376</v>
      </c>
      <c r="B32081" t="s">
        <v>13698</v>
      </c>
      <c r="D32081" t="s">
        <v>28369</v>
      </c>
    </row>
    <row r="32082" spans="1:4" x14ac:dyDescent="0.2">
      <c r="A32082">
        <v>96377</v>
      </c>
      <c r="B32082" t="s">
        <v>13701</v>
      </c>
      <c r="D32082" t="s">
        <v>28369</v>
      </c>
    </row>
    <row r="32083" spans="1:4" x14ac:dyDescent="0.2">
      <c r="A32083">
        <v>96378</v>
      </c>
      <c r="B32083" t="s">
        <v>13698</v>
      </c>
      <c r="D32083" t="s">
        <v>28369</v>
      </c>
    </row>
    <row r="32084" spans="1:4" x14ac:dyDescent="0.2">
      <c r="A32084">
        <v>96379</v>
      </c>
      <c r="B32084" t="s">
        <v>13701</v>
      </c>
      <c r="D32084" t="s">
        <v>28369</v>
      </c>
    </row>
    <row r="32085" spans="1:4" x14ac:dyDescent="0.2">
      <c r="A32085">
        <v>96380</v>
      </c>
      <c r="B32085" t="s">
        <v>13701</v>
      </c>
      <c r="D32085" t="s">
        <v>28369</v>
      </c>
    </row>
    <row r="32086" spans="1:4" x14ac:dyDescent="0.2">
      <c r="A32086">
        <v>96382</v>
      </c>
      <c r="B32086" t="s">
        <v>13701</v>
      </c>
      <c r="D32086" t="s">
        <v>28369</v>
      </c>
    </row>
    <row r="32087" spans="1:4" x14ac:dyDescent="0.2">
      <c r="A32087">
        <v>96384</v>
      </c>
      <c r="B32087" t="s">
        <v>13701</v>
      </c>
      <c r="D32087" t="s">
        <v>28369</v>
      </c>
    </row>
    <row r="32088" spans="1:4" x14ac:dyDescent="0.2">
      <c r="A32088">
        <v>96385</v>
      </c>
      <c r="B32088" t="s">
        <v>13701</v>
      </c>
      <c r="D32088" t="s">
        <v>28369</v>
      </c>
    </row>
    <row r="32089" spans="1:4" x14ac:dyDescent="0.2">
      <c r="A32089">
        <v>96386</v>
      </c>
      <c r="B32089" t="s">
        <v>13698</v>
      </c>
      <c r="D32089" t="s">
        <v>28369</v>
      </c>
    </row>
    <row r="32090" spans="1:4" x14ac:dyDescent="0.2">
      <c r="A32090">
        <v>96387</v>
      </c>
      <c r="B32090" t="s">
        <v>13701</v>
      </c>
      <c r="D32090" t="s">
        <v>28369</v>
      </c>
    </row>
    <row r="32091" spans="1:4" x14ac:dyDescent="0.2">
      <c r="A32091">
        <v>96388</v>
      </c>
      <c r="B32091" t="s">
        <v>13701</v>
      </c>
      <c r="D32091" t="s">
        <v>28369</v>
      </c>
    </row>
    <row r="32092" spans="1:4" x14ac:dyDescent="0.2">
      <c r="A32092">
        <v>96389</v>
      </c>
      <c r="B32092" t="s">
        <v>13701</v>
      </c>
      <c r="D32092" t="s">
        <v>28369</v>
      </c>
    </row>
    <row r="32093" spans="1:4" x14ac:dyDescent="0.2">
      <c r="A32093">
        <v>96400</v>
      </c>
      <c r="B32093" t="s">
        <v>13698</v>
      </c>
      <c r="D32093" t="s">
        <v>28369</v>
      </c>
    </row>
    <row r="32094" spans="1:4" x14ac:dyDescent="0.2">
      <c r="A32094">
        <v>96401</v>
      </c>
      <c r="B32094" t="s">
        <v>13698</v>
      </c>
      <c r="D32094" t="s">
        <v>28369</v>
      </c>
    </row>
    <row r="32095" spans="1:4" x14ac:dyDescent="0.2">
      <c r="A32095">
        <v>96426</v>
      </c>
      <c r="B32095" t="s">
        <v>13701</v>
      </c>
      <c r="D32095" t="s">
        <v>28369</v>
      </c>
    </row>
    <row r="32096" spans="1:4" x14ac:dyDescent="0.2">
      <c r="A32096">
        <v>96427</v>
      </c>
      <c r="B32096" t="s">
        <v>13701</v>
      </c>
      <c r="D32096" t="s">
        <v>28369</v>
      </c>
    </row>
    <row r="32097" spans="1:4" x14ac:dyDescent="0.2">
      <c r="A32097">
        <v>96444</v>
      </c>
      <c r="B32097" t="s">
        <v>13701</v>
      </c>
      <c r="D32097" t="s">
        <v>28369</v>
      </c>
    </row>
    <row r="32098" spans="1:4" x14ac:dyDescent="0.2">
      <c r="A32098">
        <v>96447</v>
      </c>
      <c r="B32098" t="s">
        <v>13698</v>
      </c>
      <c r="D32098" t="s">
        <v>28369</v>
      </c>
    </row>
    <row r="32099" spans="1:4" x14ac:dyDescent="0.2">
      <c r="A32099">
        <v>96501</v>
      </c>
      <c r="B32099" t="s">
        <v>13701</v>
      </c>
      <c r="D32099" t="s">
        <v>28369</v>
      </c>
    </row>
    <row r="32100" spans="1:4" x14ac:dyDescent="0.2">
      <c r="A32100">
        <v>96502</v>
      </c>
      <c r="B32100" t="s">
        <v>13698</v>
      </c>
      <c r="D32100" t="s">
        <v>28369</v>
      </c>
    </row>
    <row r="32101" spans="1:4" x14ac:dyDescent="0.2">
      <c r="A32101">
        <v>96503</v>
      </c>
      <c r="B32101" t="s">
        <v>13701</v>
      </c>
      <c r="D32101" t="s">
        <v>28369</v>
      </c>
    </row>
    <row r="32102" spans="1:4" x14ac:dyDescent="0.2">
      <c r="A32102">
        <v>96504</v>
      </c>
      <c r="B32102" t="s">
        <v>13700</v>
      </c>
      <c r="D32102" t="s">
        <v>28369</v>
      </c>
    </row>
    <row r="32103" spans="1:4" x14ac:dyDescent="0.2">
      <c r="A32103">
        <v>96505</v>
      </c>
      <c r="B32103" t="s">
        <v>13700</v>
      </c>
      <c r="D32103" t="s">
        <v>28369</v>
      </c>
    </row>
    <row r="32104" spans="1:4" x14ac:dyDescent="0.2">
      <c r="A32104">
        <v>96507</v>
      </c>
      <c r="B32104" t="s">
        <v>13700</v>
      </c>
      <c r="D32104" t="s">
        <v>28369</v>
      </c>
    </row>
    <row r="32105" spans="1:4" x14ac:dyDescent="0.2">
      <c r="A32105">
        <v>96510</v>
      </c>
      <c r="B32105" t="s">
        <v>13701</v>
      </c>
      <c r="D32105" t="s">
        <v>28369</v>
      </c>
    </row>
    <row r="32106" spans="1:4" x14ac:dyDescent="0.2">
      <c r="A32106">
        <v>96511</v>
      </c>
      <c r="B32106" t="s">
        <v>13701</v>
      </c>
      <c r="D32106" t="s">
        <v>28369</v>
      </c>
    </row>
    <row r="32107" spans="1:4" x14ac:dyDescent="0.2">
      <c r="A32107">
        <v>96515</v>
      </c>
      <c r="B32107" t="s">
        <v>13700</v>
      </c>
      <c r="D32107" t="s">
        <v>28369</v>
      </c>
    </row>
    <row r="32108" spans="1:4" x14ac:dyDescent="0.2">
      <c r="A32108">
        <v>96516</v>
      </c>
      <c r="B32108" t="s">
        <v>13701</v>
      </c>
      <c r="D32108" t="s">
        <v>28369</v>
      </c>
    </row>
    <row r="32109" spans="1:4" x14ac:dyDescent="0.2">
      <c r="A32109">
        <v>96517</v>
      </c>
      <c r="B32109" t="s">
        <v>13701</v>
      </c>
      <c r="D32109" t="s">
        <v>28369</v>
      </c>
    </row>
    <row r="32110" spans="1:4" x14ac:dyDescent="0.2">
      <c r="A32110">
        <v>96518</v>
      </c>
      <c r="B32110" t="s">
        <v>13701</v>
      </c>
      <c r="D32110" t="s">
        <v>28369</v>
      </c>
    </row>
    <row r="32111" spans="1:4" x14ac:dyDescent="0.2">
      <c r="A32111">
        <v>96520</v>
      </c>
      <c r="B32111" t="s">
        <v>13700</v>
      </c>
      <c r="D32111" t="s">
        <v>28369</v>
      </c>
    </row>
    <row r="32112" spans="1:4" x14ac:dyDescent="0.2">
      <c r="A32112">
        <v>96521</v>
      </c>
      <c r="B32112" t="s">
        <v>13700</v>
      </c>
      <c r="D32112" t="s">
        <v>28369</v>
      </c>
    </row>
    <row r="32113" spans="1:4" x14ac:dyDescent="0.2">
      <c r="A32113">
        <v>96522</v>
      </c>
      <c r="B32113" t="s">
        <v>13701</v>
      </c>
      <c r="D32113" t="s">
        <v>28369</v>
      </c>
    </row>
    <row r="32114" spans="1:4" x14ac:dyDescent="0.2">
      <c r="A32114">
        <v>96530</v>
      </c>
      <c r="B32114" t="s">
        <v>13700</v>
      </c>
      <c r="D32114" t="s">
        <v>28369</v>
      </c>
    </row>
    <row r="32115" spans="1:4" x14ac:dyDescent="0.2">
      <c r="A32115">
        <v>96531</v>
      </c>
      <c r="B32115" t="s">
        <v>13701</v>
      </c>
      <c r="D32115" t="s">
        <v>28369</v>
      </c>
    </row>
    <row r="32116" spans="1:4" x14ac:dyDescent="0.2">
      <c r="A32116">
        <v>96532</v>
      </c>
      <c r="B32116" t="s">
        <v>13700</v>
      </c>
      <c r="D32116" t="s">
        <v>28369</v>
      </c>
    </row>
    <row r="32117" spans="1:4" x14ac:dyDescent="0.2">
      <c r="A32117">
        <v>96534</v>
      </c>
      <c r="B32117" t="s">
        <v>13701</v>
      </c>
      <c r="D32117" t="s">
        <v>28369</v>
      </c>
    </row>
    <row r="32118" spans="1:4" x14ac:dyDescent="0.2">
      <c r="A32118">
        <v>96535</v>
      </c>
      <c r="B32118" t="s">
        <v>13700</v>
      </c>
      <c r="D32118" t="s">
        <v>28369</v>
      </c>
    </row>
    <row r="32119" spans="1:4" x14ac:dyDescent="0.2">
      <c r="A32119">
        <v>96536</v>
      </c>
      <c r="B32119" t="s">
        <v>13701</v>
      </c>
      <c r="D32119" t="s">
        <v>28369</v>
      </c>
    </row>
    <row r="32120" spans="1:4" x14ac:dyDescent="0.2">
      <c r="A32120">
        <v>96537</v>
      </c>
      <c r="B32120" t="s">
        <v>13701</v>
      </c>
      <c r="D32120" t="s">
        <v>28369</v>
      </c>
    </row>
    <row r="32121" spans="1:4" x14ac:dyDescent="0.2">
      <c r="A32121">
        <v>96538</v>
      </c>
      <c r="B32121" t="s">
        <v>13701</v>
      </c>
      <c r="D32121" t="s">
        <v>28369</v>
      </c>
    </row>
    <row r="32122" spans="1:4" x14ac:dyDescent="0.2">
      <c r="A32122">
        <v>96539</v>
      </c>
      <c r="B32122" t="s">
        <v>13698</v>
      </c>
      <c r="D32122" t="s">
        <v>28369</v>
      </c>
    </row>
    <row r="32123" spans="1:4" x14ac:dyDescent="0.2">
      <c r="A32123">
        <v>96540</v>
      </c>
      <c r="B32123" t="s">
        <v>13701</v>
      </c>
      <c r="D32123" t="s">
        <v>28369</v>
      </c>
    </row>
    <row r="32124" spans="1:4" x14ac:dyDescent="0.2">
      <c r="A32124">
        <v>96541</v>
      </c>
      <c r="B32124" t="s">
        <v>13698</v>
      </c>
      <c r="D32124" t="s">
        <v>28369</v>
      </c>
    </row>
    <row r="32125" spans="1:4" x14ac:dyDescent="0.2">
      <c r="A32125">
        <v>96542</v>
      </c>
      <c r="B32125" t="s">
        <v>13701</v>
      </c>
      <c r="D32125" t="s">
        <v>28369</v>
      </c>
    </row>
    <row r="32126" spans="1:4" x14ac:dyDescent="0.2">
      <c r="A32126">
        <v>96543</v>
      </c>
      <c r="B32126" t="s">
        <v>13701</v>
      </c>
      <c r="D32126" t="s">
        <v>28369</v>
      </c>
    </row>
    <row r="32127" spans="1:4" x14ac:dyDescent="0.2">
      <c r="A32127">
        <v>96544</v>
      </c>
      <c r="B32127" t="s">
        <v>13701</v>
      </c>
      <c r="D32127" t="s">
        <v>28369</v>
      </c>
    </row>
    <row r="32128" spans="1:4" x14ac:dyDescent="0.2">
      <c r="A32128">
        <v>96546</v>
      </c>
      <c r="B32128" t="s">
        <v>13698</v>
      </c>
      <c r="D32128" t="s">
        <v>28369</v>
      </c>
    </row>
    <row r="32129" spans="1:4" x14ac:dyDescent="0.2">
      <c r="A32129">
        <v>96547</v>
      </c>
      <c r="B32129" t="s">
        <v>13698</v>
      </c>
      <c r="D32129" t="s">
        <v>28369</v>
      </c>
    </row>
    <row r="32130" spans="1:4" x14ac:dyDescent="0.2">
      <c r="A32130">
        <v>96548</v>
      </c>
      <c r="B32130" t="s">
        <v>13698</v>
      </c>
      <c r="D32130" t="s">
        <v>28369</v>
      </c>
    </row>
    <row r="32131" spans="1:4" x14ac:dyDescent="0.2">
      <c r="A32131">
        <v>96549</v>
      </c>
      <c r="B32131" t="s">
        <v>13700</v>
      </c>
      <c r="D32131" t="s">
        <v>28369</v>
      </c>
    </row>
    <row r="32132" spans="1:4" x14ac:dyDescent="0.2">
      <c r="A32132">
        <v>96550</v>
      </c>
      <c r="B32132" t="s">
        <v>13698</v>
      </c>
      <c r="D32132" t="s">
        <v>28369</v>
      </c>
    </row>
    <row r="32133" spans="1:4" x14ac:dyDescent="0.2">
      <c r="A32133">
        <v>96551</v>
      </c>
      <c r="B32133" t="s">
        <v>13700</v>
      </c>
      <c r="D32133" t="s">
        <v>28369</v>
      </c>
    </row>
    <row r="32134" spans="1:4" x14ac:dyDescent="0.2">
      <c r="A32134">
        <v>96552</v>
      </c>
      <c r="B32134" t="s">
        <v>13698</v>
      </c>
      <c r="D32134" t="s">
        <v>28369</v>
      </c>
    </row>
    <row r="32135" spans="1:4" x14ac:dyDescent="0.2">
      <c r="A32135">
        <v>96553</v>
      </c>
      <c r="B32135" t="s">
        <v>13698</v>
      </c>
      <c r="D32135" t="s">
        <v>28369</v>
      </c>
    </row>
    <row r="32136" spans="1:4" x14ac:dyDescent="0.2">
      <c r="A32136">
        <v>96554</v>
      </c>
      <c r="B32136" t="s">
        <v>13700</v>
      </c>
      <c r="D32136" t="s">
        <v>28369</v>
      </c>
    </row>
    <row r="32137" spans="1:4" x14ac:dyDescent="0.2">
      <c r="A32137">
        <v>96555</v>
      </c>
      <c r="B32137" t="s">
        <v>13698</v>
      </c>
      <c r="D32137" t="s">
        <v>28369</v>
      </c>
    </row>
    <row r="32138" spans="1:4" x14ac:dyDescent="0.2">
      <c r="A32138">
        <v>96557</v>
      </c>
      <c r="B32138" t="s">
        <v>13698</v>
      </c>
      <c r="D32138" t="s">
        <v>28369</v>
      </c>
    </row>
    <row r="32139" spans="1:4" x14ac:dyDescent="0.2">
      <c r="A32139">
        <v>96562</v>
      </c>
      <c r="B32139" t="s">
        <v>13700</v>
      </c>
      <c r="D32139" t="s">
        <v>28369</v>
      </c>
    </row>
    <row r="32140" spans="1:4" x14ac:dyDescent="0.2">
      <c r="A32140">
        <v>96577</v>
      </c>
      <c r="B32140" t="s">
        <v>13698</v>
      </c>
      <c r="D32140" t="s">
        <v>28369</v>
      </c>
    </row>
    <row r="32141" spans="1:4" x14ac:dyDescent="0.2">
      <c r="A32141">
        <v>96578</v>
      </c>
      <c r="B32141" t="s">
        <v>13701</v>
      </c>
      <c r="D32141" t="s">
        <v>28369</v>
      </c>
    </row>
    <row r="32142" spans="1:4" x14ac:dyDescent="0.2">
      <c r="A32142">
        <v>96595</v>
      </c>
      <c r="B32142" t="s">
        <v>13701</v>
      </c>
      <c r="D32142" t="s">
        <v>28369</v>
      </c>
    </row>
    <row r="32143" spans="1:4" x14ac:dyDescent="0.2">
      <c r="A32143">
        <v>96598</v>
      </c>
      <c r="B32143" t="s">
        <v>13701</v>
      </c>
      <c r="D32143" t="s">
        <v>28369</v>
      </c>
    </row>
    <row r="32144" spans="1:4" x14ac:dyDescent="0.2">
      <c r="A32144">
        <v>96599</v>
      </c>
      <c r="B32144" t="s">
        <v>13698</v>
      </c>
      <c r="D32144" t="s">
        <v>28369</v>
      </c>
    </row>
    <row r="32145" spans="1:4" x14ac:dyDescent="0.2">
      <c r="A32145">
        <v>96601</v>
      </c>
      <c r="B32145" t="s">
        <v>13701</v>
      </c>
      <c r="D32145" t="s">
        <v>28369</v>
      </c>
    </row>
    <row r="32146" spans="1:4" x14ac:dyDescent="0.2">
      <c r="A32146">
        <v>96602</v>
      </c>
      <c r="B32146" t="s">
        <v>13701</v>
      </c>
      <c r="D32146" t="s">
        <v>28369</v>
      </c>
    </row>
    <row r="32147" spans="1:4" x14ac:dyDescent="0.2">
      <c r="A32147">
        <v>96603</v>
      </c>
      <c r="B32147" t="s">
        <v>13701</v>
      </c>
      <c r="D32147" t="s">
        <v>28369</v>
      </c>
    </row>
    <row r="32148" spans="1:4" x14ac:dyDescent="0.2">
      <c r="A32148">
        <v>96604</v>
      </c>
      <c r="B32148" t="s">
        <v>13701</v>
      </c>
      <c r="D32148" t="s">
        <v>28369</v>
      </c>
    </row>
    <row r="32149" spans="1:4" x14ac:dyDescent="0.2">
      <c r="A32149">
        <v>96605</v>
      </c>
      <c r="B32149" t="s">
        <v>13701</v>
      </c>
      <c r="D32149" t="s">
        <v>28369</v>
      </c>
    </row>
    <row r="32150" spans="1:4" x14ac:dyDescent="0.2">
      <c r="A32150">
        <v>96606</v>
      </c>
      <c r="B32150" t="s">
        <v>13701</v>
      </c>
      <c r="D32150" t="s">
        <v>28369</v>
      </c>
    </row>
    <row r="32151" spans="1:4" x14ac:dyDescent="0.2">
      <c r="A32151">
        <v>96607</v>
      </c>
      <c r="B32151" t="s">
        <v>13701</v>
      </c>
      <c r="D32151" t="s">
        <v>28369</v>
      </c>
    </row>
    <row r="32152" spans="1:4" x14ac:dyDescent="0.2">
      <c r="A32152">
        <v>96608</v>
      </c>
      <c r="B32152" t="s">
        <v>13701</v>
      </c>
      <c r="D32152" t="s">
        <v>28369</v>
      </c>
    </row>
    <row r="32153" spans="1:4" x14ac:dyDescent="0.2">
      <c r="A32153">
        <v>96609</v>
      </c>
      <c r="B32153" t="s">
        <v>13701</v>
      </c>
      <c r="D32153" t="s">
        <v>28369</v>
      </c>
    </row>
    <row r="32154" spans="1:4" x14ac:dyDescent="0.2">
      <c r="A32154">
        <v>96610</v>
      </c>
      <c r="B32154" t="s">
        <v>13701</v>
      </c>
      <c r="D32154" t="s">
        <v>28369</v>
      </c>
    </row>
    <row r="32155" spans="1:4" x14ac:dyDescent="0.2">
      <c r="A32155">
        <v>96611</v>
      </c>
      <c r="B32155" t="s">
        <v>13701</v>
      </c>
      <c r="D32155" t="s">
        <v>28369</v>
      </c>
    </row>
    <row r="32156" spans="1:4" x14ac:dyDescent="0.2">
      <c r="A32156">
        <v>96612</v>
      </c>
      <c r="B32156" t="s">
        <v>13701</v>
      </c>
      <c r="D32156" t="s">
        <v>28369</v>
      </c>
    </row>
    <row r="32157" spans="1:4" x14ac:dyDescent="0.2">
      <c r="A32157">
        <v>96613</v>
      </c>
      <c r="B32157" t="s">
        <v>13701</v>
      </c>
      <c r="D32157" t="s">
        <v>28369</v>
      </c>
    </row>
    <row r="32158" spans="1:4" x14ac:dyDescent="0.2">
      <c r="A32158">
        <v>96614</v>
      </c>
      <c r="B32158" t="s">
        <v>13701</v>
      </c>
      <c r="D32158" t="s">
        <v>28369</v>
      </c>
    </row>
    <row r="32159" spans="1:4" x14ac:dyDescent="0.2">
      <c r="A32159">
        <v>96615</v>
      </c>
      <c r="B32159" t="s">
        <v>13701</v>
      </c>
      <c r="D32159" t="s">
        <v>28369</v>
      </c>
    </row>
    <row r="32160" spans="1:4" x14ac:dyDescent="0.2">
      <c r="A32160">
        <v>96616</v>
      </c>
      <c r="B32160" t="s">
        <v>13701</v>
      </c>
      <c r="D32160" t="s">
        <v>28369</v>
      </c>
    </row>
    <row r="32161" spans="1:4" x14ac:dyDescent="0.2">
      <c r="A32161">
        <v>96617</v>
      </c>
      <c r="B32161" t="s">
        <v>13701</v>
      </c>
      <c r="D32161" t="s">
        <v>28369</v>
      </c>
    </row>
    <row r="32162" spans="1:4" x14ac:dyDescent="0.2">
      <c r="A32162">
        <v>96619</v>
      </c>
      <c r="B32162" t="s">
        <v>13701</v>
      </c>
      <c r="D32162" t="s">
        <v>28369</v>
      </c>
    </row>
    <row r="32163" spans="1:4" x14ac:dyDescent="0.2">
      <c r="A32163">
        <v>96620</v>
      </c>
      <c r="B32163" t="s">
        <v>13701</v>
      </c>
      <c r="D32163" t="s">
        <v>28369</v>
      </c>
    </row>
    <row r="32164" spans="1:4" x14ac:dyDescent="0.2">
      <c r="A32164">
        <v>96621</v>
      </c>
      <c r="B32164" t="s">
        <v>13701</v>
      </c>
      <c r="D32164" t="s">
        <v>28369</v>
      </c>
    </row>
    <row r="32165" spans="1:4" x14ac:dyDescent="0.2">
      <c r="A32165">
        <v>96622</v>
      </c>
      <c r="B32165" t="s">
        <v>13701</v>
      </c>
      <c r="D32165" t="s">
        <v>28369</v>
      </c>
    </row>
    <row r="32166" spans="1:4" x14ac:dyDescent="0.2">
      <c r="A32166">
        <v>96624</v>
      </c>
      <c r="B32166" t="s">
        <v>13701</v>
      </c>
      <c r="D32166" t="s">
        <v>28369</v>
      </c>
    </row>
    <row r="32167" spans="1:4" x14ac:dyDescent="0.2">
      <c r="A32167">
        <v>96628</v>
      </c>
      <c r="B32167" t="s">
        <v>13701</v>
      </c>
      <c r="D32167" t="s">
        <v>28369</v>
      </c>
    </row>
    <row r="32168" spans="1:4" x14ac:dyDescent="0.2">
      <c r="A32168">
        <v>96629</v>
      </c>
      <c r="B32168" t="s">
        <v>13701</v>
      </c>
      <c r="D32168" t="s">
        <v>28369</v>
      </c>
    </row>
    <row r="32169" spans="1:4" x14ac:dyDescent="0.2">
      <c r="A32169">
        <v>96631</v>
      </c>
      <c r="B32169" t="s">
        <v>13701</v>
      </c>
      <c r="D32169" t="s">
        <v>28369</v>
      </c>
    </row>
    <row r="32170" spans="1:4" x14ac:dyDescent="0.2">
      <c r="A32170">
        <v>96632</v>
      </c>
      <c r="B32170" t="s">
        <v>13701</v>
      </c>
      <c r="D32170" t="s">
        <v>28369</v>
      </c>
    </row>
    <row r="32171" spans="1:4" x14ac:dyDescent="0.2">
      <c r="A32171">
        <v>96633</v>
      </c>
      <c r="B32171" t="s">
        <v>13698</v>
      </c>
      <c r="D32171" t="s">
        <v>28369</v>
      </c>
    </row>
    <row r="32172" spans="1:4" x14ac:dyDescent="0.2">
      <c r="A32172">
        <v>96634</v>
      </c>
      <c r="B32172" t="s">
        <v>13701</v>
      </c>
      <c r="D32172" t="s">
        <v>28369</v>
      </c>
    </row>
    <row r="32173" spans="1:4" x14ac:dyDescent="0.2">
      <c r="A32173">
        <v>96641</v>
      </c>
      <c r="B32173" t="s">
        <v>13698</v>
      </c>
      <c r="D32173" t="s">
        <v>28369</v>
      </c>
    </row>
    <row r="32174" spans="1:4" x14ac:dyDescent="0.2">
      <c r="A32174">
        <v>96642</v>
      </c>
      <c r="B32174" t="s">
        <v>13698</v>
      </c>
      <c r="D32174" t="s">
        <v>28369</v>
      </c>
    </row>
    <row r="32175" spans="1:4" x14ac:dyDescent="0.2">
      <c r="A32175">
        <v>96643</v>
      </c>
      <c r="B32175" t="s">
        <v>13701</v>
      </c>
      <c r="D32175" t="s">
        <v>28369</v>
      </c>
    </row>
    <row r="32176" spans="1:4" x14ac:dyDescent="0.2">
      <c r="A32176">
        <v>96644</v>
      </c>
      <c r="B32176" t="s">
        <v>13698</v>
      </c>
      <c r="D32176" t="s">
        <v>28369</v>
      </c>
    </row>
    <row r="32177" spans="1:4" x14ac:dyDescent="0.2">
      <c r="A32177">
        <v>96645</v>
      </c>
      <c r="B32177" t="s">
        <v>13698</v>
      </c>
      <c r="D32177" t="s">
        <v>28369</v>
      </c>
    </row>
    <row r="32178" spans="1:4" x14ac:dyDescent="0.2">
      <c r="A32178">
        <v>96649</v>
      </c>
      <c r="B32178" t="s">
        <v>13701</v>
      </c>
      <c r="D32178" t="s">
        <v>28369</v>
      </c>
    </row>
    <row r="32179" spans="1:4" x14ac:dyDescent="0.2">
      <c r="A32179">
        <v>96650</v>
      </c>
      <c r="B32179" t="s">
        <v>13701</v>
      </c>
      <c r="D32179" t="s">
        <v>28369</v>
      </c>
    </row>
    <row r="32180" spans="1:4" x14ac:dyDescent="0.2">
      <c r="A32180">
        <v>96657</v>
      </c>
      <c r="B32180" t="s">
        <v>13701</v>
      </c>
      <c r="D32180" t="s">
        <v>28369</v>
      </c>
    </row>
    <row r="32181" spans="1:4" x14ac:dyDescent="0.2">
      <c r="A32181">
        <v>96660</v>
      </c>
      <c r="B32181" t="s">
        <v>13701</v>
      </c>
      <c r="D32181" t="s">
        <v>28369</v>
      </c>
    </row>
    <row r="32182" spans="1:4" x14ac:dyDescent="0.2">
      <c r="A32182">
        <v>96661</v>
      </c>
      <c r="B32182" t="s">
        <v>13701</v>
      </c>
      <c r="D32182" t="s">
        <v>28369</v>
      </c>
    </row>
    <row r="32183" spans="1:4" x14ac:dyDescent="0.2">
      <c r="A32183">
        <v>96662</v>
      </c>
      <c r="B32183" t="s">
        <v>13701</v>
      </c>
      <c r="D32183" t="s">
        <v>28369</v>
      </c>
    </row>
    <row r="32184" spans="1:4" x14ac:dyDescent="0.2">
      <c r="A32184">
        <v>96663</v>
      </c>
      <c r="B32184" t="s">
        <v>13701</v>
      </c>
      <c r="D32184" t="s">
        <v>28369</v>
      </c>
    </row>
    <row r="32185" spans="1:4" x14ac:dyDescent="0.2">
      <c r="A32185">
        <v>96664</v>
      </c>
      <c r="B32185" t="s">
        <v>13701</v>
      </c>
      <c r="D32185" t="s">
        <v>28369</v>
      </c>
    </row>
    <row r="32186" spans="1:4" x14ac:dyDescent="0.2">
      <c r="A32186">
        <v>96665</v>
      </c>
      <c r="B32186" t="s">
        <v>13701</v>
      </c>
      <c r="D32186" t="s">
        <v>28369</v>
      </c>
    </row>
    <row r="32187" spans="1:4" x14ac:dyDescent="0.2">
      <c r="A32187">
        <v>96666</v>
      </c>
      <c r="B32187" t="s">
        <v>13701</v>
      </c>
      <c r="D32187" t="s">
        <v>28369</v>
      </c>
    </row>
    <row r="32188" spans="1:4" x14ac:dyDescent="0.2">
      <c r="A32188">
        <v>96667</v>
      </c>
      <c r="B32188" t="s">
        <v>13701</v>
      </c>
      <c r="D32188" t="s">
        <v>28369</v>
      </c>
    </row>
    <row r="32189" spans="1:4" x14ac:dyDescent="0.2">
      <c r="A32189">
        <v>96668</v>
      </c>
      <c r="B32189" t="s">
        <v>13701</v>
      </c>
      <c r="D32189" t="s">
        <v>28369</v>
      </c>
    </row>
    <row r="32190" spans="1:4" x14ac:dyDescent="0.2">
      <c r="A32190">
        <v>96669</v>
      </c>
      <c r="B32190" t="s">
        <v>13701</v>
      </c>
      <c r="D32190" t="s">
        <v>28369</v>
      </c>
    </row>
    <row r="32191" spans="1:4" x14ac:dyDescent="0.2">
      <c r="A32191">
        <v>96670</v>
      </c>
      <c r="B32191" t="s">
        <v>13701</v>
      </c>
      <c r="D32191" t="s">
        <v>28369</v>
      </c>
    </row>
    <row r="32192" spans="1:4" x14ac:dyDescent="0.2">
      <c r="A32192">
        <v>96671</v>
      </c>
      <c r="B32192" t="s">
        <v>13701</v>
      </c>
      <c r="D32192" t="s">
        <v>28369</v>
      </c>
    </row>
    <row r="32193" spans="1:4" x14ac:dyDescent="0.2">
      <c r="A32193">
        <v>96672</v>
      </c>
      <c r="B32193" t="s">
        <v>13701</v>
      </c>
      <c r="D32193" t="s">
        <v>28369</v>
      </c>
    </row>
    <row r="32194" spans="1:4" x14ac:dyDescent="0.2">
      <c r="A32194">
        <v>96673</v>
      </c>
      <c r="B32194" t="s">
        <v>13701</v>
      </c>
      <c r="D32194" t="s">
        <v>28369</v>
      </c>
    </row>
    <row r="32195" spans="1:4" x14ac:dyDescent="0.2">
      <c r="A32195">
        <v>96674</v>
      </c>
      <c r="B32195" t="s">
        <v>13701</v>
      </c>
      <c r="D32195" t="s">
        <v>28369</v>
      </c>
    </row>
    <row r="32196" spans="1:4" x14ac:dyDescent="0.2">
      <c r="A32196">
        <v>96675</v>
      </c>
      <c r="B32196" t="s">
        <v>13701</v>
      </c>
      <c r="D32196" t="s">
        <v>28369</v>
      </c>
    </row>
    <row r="32197" spans="1:4" x14ac:dyDescent="0.2">
      <c r="A32197">
        <v>96677</v>
      </c>
      <c r="B32197" t="s">
        <v>13701</v>
      </c>
      <c r="D32197" t="s">
        <v>28369</v>
      </c>
    </row>
    <row r="32198" spans="1:4" x14ac:dyDescent="0.2">
      <c r="A32198">
        <v>96678</v>
      </c>
      <c r="B32198" t="s">
        <v>13701</v>
      </c>
      <c r="D32198" t="s">
        <v>28369</v>
      </c>
    </row>
    <row r="32199" spans="1:4" x14ac:dyDescent="0.2">
      <c r="A32199">
        <v>96679</v>
      </c>
      <c r="B32199" t="s">
        <v>13701</v>
      </c>
      <c r="D32199" t="s">
        <v>28369</v>
      </c>
    </row>
    <row r="32200" spans="1:4" x14ac:dyDescent="0.2">
      <c r="A32200">
        <v>96681</v>
      </c>
      <c r="B32200" t="s">
        <v>13701</v>
      </c>
      <c r="D32200" t="s">
        <v>28369</v>
      </c>
    </row>
    <row r="32201" spans="1:4" x14ac:dyDescent="0.2">
      <c r="A32201">
        <v>96682</v>
      </c>
      <c r="B32201" t="s">
        <v>13701</v>
      </c>
      <c r="D32201" t="s">
        <v>28369</v>
      </c>
    </row>
    <row r="32202" spans="1:4" x14ac:dyDescent="0.2">
      <c r="A32202">
        <v>96683</v>
      </c>
      <c r="B32202" t="s">
        <v>13701</v>
      </c>
      <c r="D32202" t="s">
        <v>28369</v>
      </c>
    </row>
    <row r="32203" spans="1:4" x14ac:dyDescent="0.2">
      <c r="A32203">
        <v>96686</v>
      </c>
      <c r="B32203" t="s">
        <v>13701</v>
      </c>
      <c r="D32203" t="s">
        <v>28369</v>
      </c>
    </row>
    <row r="32204" spans="1:4" x14ac:dyDescent="0.2">
      <c r="A32204">
        <v>96687</v>
      </c>
      <c r="B32204" t="s">
        <v>13701</v>
      </c>
      <c r="D32204" t="s">
        <v>28369</v>
      </c>
    </row>
    <row r="32205" spans="1:4" x14ac:dyDescent="0.2">
      <c r="A32205">
        <v>96691</v>
      </c>
      <c r="B32205" t="s">
        <v>13701</v>
      </c>
      <c r="D32205" t="s">
        <v>28369</v>
      </c>
    </row>
    <row r="32206" spans="1:4" x14ac:dyDescent="0.2">
      <c r="A32206">
        <v>96692</v>
      </c>
      <c r="B32206" t="s">
        <v>13701</v>
      </c>
      <c r="D32206" t="s">
        <v>28369</v>
      </c>
    </row>
    <row r="32207" spans="1:4" x14ac:dyDescent="0.2">
      <c r="A32207">
        <v>96693</v>
      </c>
      <c r="B32207" t="s">
        <v>13701</v>
      </c>
      <c r="D32207" t="s">
        <v>28369</v>
      </c>
    </row>
    <row r="32208" spans="1:4" x14ac:dyDescent="0.2">
      <c r="A32208">
        <v>96694</v>
      </c>
      <c r="B32208" t="s">
        <v>13701</v>
      </c>
      <c r="D32208" t="s">
        <v>28369</v>
      </c>
    </row>
    <row r="32209" spans="1:4" x14ac:dyDescent="0.2">
      <c r="A32209">
        <v>96695</v>
      </c>
      <c r="B32209" t="s">
        <v>13701</v>
      </c>
      <c r="D32209" t="s">
        <v>28369</v>
      </c>
    </row>
    <row r="32210" spans="1:4" x14ac:dyDescent="0.2">
      <c r="A32210">
        <v>96696</v>
      </c>
      <c r="B32210" t="s">
        <v>13701</v>
      </c>
      <c r="D32210" t="s">
        <v>28369</v>
      </c>
    </row>
    <row r="32211" spans="1:4" x14ac:dyDescent="0.2">
      <c r="A32211">
        <v>96698</v>
      </c>
      <c r="B32211" t="s">
        <v>13701</v>
      </c>
      <c r="D32211" t="s">
        <v>28369</v>
      </c>
    </row>
    <row r="32212" spans="1:4" x14ac:dyDescent="0.2">
      <c r="A32212">
        <v>96701</v>
      </c>
      <c r="B32212" t="s">
        <v>28370</v>
      </c>
      <c r="C32212" t="s">
        <v>28372</v>
      </c>
      <c r="D32212" t="s">
        <v>28371</v>
      </c>
    </row>
    <row r="32213" spans="1:4" x14ac:dyDescent="0.2">
      <c r="A32213">
        <v>96704</v>
      </c>
      <c r="B32213" t="s">
        <v>28373</v>
      </c>
      <c r="C32213" t="s">
        <v>28374</v>
      </c>
      <c r="D32213" t="s">
        <v>28371</v>
      </c>
    </row>
    <row r="32214" spans="1:4" x14ac:dyDescent="0.2">
      <c r="A32214">
        <v>96706</v>
      </c>
      <c r="B32214" t="s">
        <v>28375</v>
      </c>
      <c r="C32214" t="s">
        <v>28372</v>
      </c>
      <c r="D32214" t="s">
        <v>28371</v>
      </c>
    </row>
    <row r="32215" spans="1:4" x14ac:dyDescent="0.2">
      <c r="A32215">
        <v>96707</v>
      </c>
      <c r="B32215" t="s">
        <v>28376</v>
      </c>
      <c r="C32215" t="s">
        <v>28372</v>
      </c>
      <c r="D32215" t="s">
        <v>28371</v>
      </c>
    </row>
    <row r="32216" spans="1:4" x14ac:dyDescent="0.2">
      <c r="A32216">
        <v>96708</v>
      </c>
      <c r="B32216" t="s">
        <v>28377</v>
      </c>
      <c r="C32216" t="s">
        <v>28378</v>
      </c>
      <c r="D32216" t="s">
        <v>28371</v>
      </c>
    </row>
    <row r="32217" spans="1:4" x14ac:dyDescent="0.2">
      <c r="A32217">
        <v>96712</v>
      </c>
      <c r="B32217" t="s">
        <v>28379</v>
      </c>
      <c r="C32217" t="s">
        <v>28372</v>
      </c>
      <c r="D32217" t="s">
        <v>28371</v>
      </c>
    </row>
    <row r="32218" spans="1:4" x14ac:dyDescent="0.2">
      <c r="A32218">
        <v>96713</v>
      </c>
      <c r="B32218" t="s">
        <v>28380</v>
      </c>
      <c r="C32218" t="s">
        <v>28378</v>
      </c>
      <c r="D32218" t="s">
        <v>28371</v>
      </c>
    </row>
    <row r="32219" spans="1:4" x14ac:dyDescent="0.2">
      <c r="A32219">
        <v>96717</v>
      </c>
      <c r="B32219" t="s">
        <v>28381</v>
      </c>
      <c r="C32219" t="s">
        <v>28372</v>
      </c>
      <c r="D32219" t="s">
        <v>28371</v>
      </c>
    </row>
    <row r="32220" spans="1:4" x14ac:dyDescent="0.2">
      <c r="A32220">
        <v>96720</v>
      </c>
      <c r="B32220" t="s">
        <v>28382</v>
      </c>
      <c r="C32220" t="s">
        <v>28374</v>
      </c>
      <c r="D32220" t="s">
        <v>28371</v>
      </c>
    </row>
    <row r="32221" spans="1:4" x14ac:dyDescent="0.2">
      <c r="A32221">
        <v>96722</v>
      </c>
      <c r="B32221" t="s">
        <v>23895</v>
      </c>
      <c r="C32221" t="s">
        <v>28383</v>
      </c>
      <c r="D32221" t="s">
        <v>28371</v>
      </c>
    </row>
    <row r="32222" spans="1:4" x14ac:dyDescent="0.2">
      <c r="A32222">
        <v>96725</v>
      </c>
      <c r="B32222" t="s">
        <v>28384</v>
      </c>
      <c r="C32222" t="s">
        <v>28374</v>
      </c>
      <c r="D32222" t="s">
        <v>28371</v>
      </c>
    </row>
    <row r="32223" spans="1:4" x14ac:dyDescent="0.2">
      <c r="A32223">
        <v>96727</v>
      </c>
      <c r="B32223" t="s">
        <v>28385</v>
      </c>
      <c r="C32223" t="s">
        <v>28374</v>
      </c>
      <c r="D32223" t="s">
        <v>28371</v>
      </c>
    </row>
    <row r="32224" spans="1:4" x14ac:dyDescent="0.2">
      <c r="A32224">
        <v>96730</v>
      </c>
      <c r="B32224" t="s">
        <v>28386</v>
      </c>
      <c r="C32224" t="s">
        <v>28372</v>
      </c>
      <c r="D32224" t="s">
        <v>28371</v>
      </c>
    </row>
    <row r="32225" spans="1:4" x14ac:dyDescent="0.2">
      <c r="A32225">
        <v>96731</v>
      </c>
      <c r="B32225" t="s">
        <v>28387</v>
      </c>
      <c r="C32225" t="s">
        <v>28372</v>
      </c>
      <c r="D32225" t="s">
        <v>28371</v>
      </c>
    </row>
    <row r="32226" spans="1:4" x14ac:dyDescent="0.2">
      <c r="A32226">
        <v>96732</v>
      </c>
      <c r="B32226" t="s">
        <v>28388</v>
      </c>
      <c r="C32226" t="s">
        <v>28378</v>
      </c>
      <c r="D32226" t="s">
        <v>28371</v>
      </c>
    </row>
    <row r="32227" spans="1:4" x14ac:dyDescent="0.2">
      <c r="A32227">
        <v>96734</v>
      </c>
      <c r="B32227" t="s">
        <v>28389</v>
      </c>
      <c r="C32227" t="s">
        <v>28372</v>
      </c>
      <c r="D32227" t="s">
        <v>28371</v>
      </c>
    </row>
    <row r="32228" spans="1:4" x14ac:dyDescent="0.2">
      <c r="A32228">
        <v>96738</v>
      </c>
      <c r="B32228" t="s">
        <v>28390</v>
      </c>
      <c r="C32228" t="s">
        <v>28374</v>
      </c>
      <c r="D32228" t="s">
        <v>28371</v>
      </c>
    </row>
    <row r="32229" spans="1:4" x14ac:dyDescent="0.2">
      <c r="A32229">
        <v>96740</v>
      </c>
      <c r="B32229" t="s">
        <v>28391</v>
      </c>
      <c r="C32229" t="s">
        <v>28374</v>
      </c>
      <c r="D32229" t="s">
        <v>28371</v>
      </c>
    </row>
    <row r="32230" spans="1:4" x14ac:dyDescent="0.2">
      <c r="A32230">
        <v>96741</v>
      </c>
      <c r="B32230" t="s">
        <v>28392</v>
      </c>
      <c r="C32230" t="s">
        <v>28383</v>
      </c>
      <c r="D32230" t="s">
        <v>28371</v>
      </c>
    </row>
    <row r="32231" spans="1:4" x14ac:dyDescent="0.2">
      <c r="A32231">
        <v>96743</v>
      </c>
      <c r="B32231" t="s">
        <v>28393</v>
      </c>
      <c r="C32231" t="s">
        <v>28374</v>
      </c>
      <c r="D32231" t="s">
        <v>28371</v>
      </c>
    </row>
    <row r="32232" spans="1:4" x14ac:dyDescent="0.2">
      <c r="A32232">
        <v>96744</v>
      </c>
      <c r="B32232" t="s">
        <v>28394</v>
      </c>
      <c r="C32232" t="s">
        <v>28372</v>
      </c>
      <c r="D32232" t="s">
        <v>28371</v>
      </c>
    </row>
    <row r="32233" spans="1:4" x14ac:dyDescent="0.2">
      <c r="A32233">
        <v>96746</v>
      </c>
      <c r="B32233" t="s">
        <v>28395</v>
      </c>
      <c r="C32233" t="s">
        <v>28383</v>
      </c>
      <c r="D32233" t="s">
        <v>28371</v>
      </c>
    </row>
    <row r="32234" spans="1:4" x14ac:dyDescent="0.2">
      <c r="A32234">
        <v>96748</v>
      </c>
      <c r="B32234" t="s">
        <v>28396</v>
      </c>
      <c r="C32234" t="s">
        <v>28378</v>
      </c>
      <c r="D32234" t="s">
        <v>28371</v>
      </c>
    </row>
    <row r="32235" spans="1:4" x14ac:dyDescent="0.2">
      <c r="A32235">
        <v>96749</v>
      </c>
      <c r="B32235" t="s">
        <v>28397</v>
      </c>
      <c r="C32235" t="s">
        <v>28374</v>
      </c>
      <c r="D32235" t="s">
        <v>28371</v>
      </c>
    </row>
    <row r="32236" spans="1:4" x14ac:dyDescent="0.2">
      <c r="A32236">
        <v>96750</v>
      </c>
      <c r="B32236" t="s">
        <v>28398</v>
      </c>
      <c r="C32236" t="s">
        <v>28374</v>
      </c>
      <c r="D32236" t="s">
        <v>28371</v>
      </c>
    </row>
    <row r="32237" spans="1:4" x14ac:dyDescent="0.2">
      <c r="A32237">
        <v>96753</v>
      </c>
      <c r="B32237" t="s">
        <v>28399</v>
      </c>
      <c r="C32237" t="s">
        <v>28378</v>
      </c>
      <c r="D32237" t="s">
        <v>28371</v>
      </c>
    </row>
    <row r="32238" spans="1:4" x14ac:dyDescent="0.2">
      <c r="A32238">
        <v>96754</v>
      </c>
      <c r="B32238" t="s">
        <v>28400</v>
      </c>
      <c r="C32238" t="s">
        <v>28383</v>
      </c>
      <c r="D32238" t="s">
        <v>28371</v>
      </c>
    </row>
    <row r="32239" spans="1:4" x14ac:dyDescent="0.2">
      <c r="A32239">
        <v>96756</v>
      </c>
      <c r="B32239" t="s">
        <v>28401</v>
      </c>
      <c r="C32239" t="s">
        <v>28383</v>
      </c>
      <c r="D32239" t="s">
        <v>28371</v>
      </c>
    </row>
    <row r="32240" spans="1:4" x14ac:dyDescent="0.2">
      <c r="A32240">
        <v>96760</v>
      </c>
      <c r="B32240" t="s">
        <v>28402</v>
      </c>
      <c r="C32240" t="s">
        <v>28374</v>
      </c>
      <c r="D32240" t="s">
        <v>28371</v>
      </c>
    </row>
    <row r="32241" spans="1:4" x14ac:dyDescent="0.2">
      <c r="A32241">
        <v>96761</v>
      </c>
      <c r="B32241" t="s">
        <v>28403</v>
      </c>
      <c r="C32241" t="s">
        <v>28378</v>
      </c>
      <c r="D32241" t="s">
        <v>28371</v>
      </c>
    </row>
    <row r="32242" spans="1:4" x14ac:dyDescent="0.2">
      <c r="A32242">
        <v>96762</v>
      </c>
      <c r="B32242" t="s">
        <v>28404</v>
      </c>
      <c r="C32242" t="s">
        <v>28372</v>
      </c>
      <c r="D32242" t="s">
        <v>28371</v>
      </c>
    </row>
    <row r="32243" spans="1:4" x14ac:dyDescent="0.2">
      <c r="A32243">
        <v>96766</v>
      </c>
      <c r="B32243" t="s">
        <v>28405</v>
      </c>
      <c r="C32243" t="s">
        <v>28383</v>
      </c>
      <c r="D32243" t="s">
        <v>28371</v>
      </c>
    </row>
    <row r="32244" spans="1:4" x14ac:dyDescent="0.2">
      <c r="A32244">
        <v>96768</v>
      </c>
      <c r="B32244" t="s">
        <v>28406</v>
      </c>
      <c r="C32244" t="s">
        <v>28378</v>
      </c>
      <c r="D32244" t="s">
        <v>28371</v>
      </c>
    </row>
    <row r="32245" spans="1:4" x14ac:dyDescent="0.2">
      <c r="A32245">
        <v>96771</v>
      </c>
      <c r="B32245" t="s">
        <v>24546</v>
      </c>
      <c r="C32245" t="s">
        <v>28374</v>
      </c>
      <c r="D32245" t="s">
        <v>28371</v>
      </c>
    </row>
    <row r="32246" spans="1:4" x14ac:dyDescent="0.2">
      <c r="A32246">
        <v>96778</v>
      </c>
      <c r="B32246" t="s">
        <v>28407</v>
      </c>
      <c r="C32246" t="s">
        <v>28374</v>
      </c>
      <c r="D32246" t="s">
        <v>28371</v>
      </c>
    </row>
    <row r="32247" spans="1:4" x14ac:dyDescent="0.2">
      <c r="A32247">
        <v>96779</v>
      </c>
      <c r="B32247" t="s">
        <v>28408</v>
      </c>
      <c r="C32247" t="s">
        <v>28378</v>
      </c>
      <c r="D32247" t="s">
        <v>28371</v>
      </c>
    </row>
    <row r="32248" spans="1:4" x14ac:dyDescent="0.2">
      <c r="A32248">
        <v>96781</v>
      </c>
      <c r="B32248" t="s">
        <v>28409</v>
      </c>
      <c r="C32248" t="s">
        <v>28374</v>
      </c>
      <c r="D32248" t="s">
        <v>28371</v>
      </c>
    </row>
    <row r="32249" spans="1:4" x14ac:dyDescent="0.2">
      <c r="A32249">
        <v>96782</v>
      </c>
      <c r="B32249" t="s">
        <v>23806</v>
      </c>
      <c r="C32249" t="s">
        <v>28372</v>
      </c>
      <c r="D32249" t="s">
        <v>28371</v>
      </c>
    </row>
    <row r="32250" spans="1:4" x14ac:dyDescent="0.2">
      <c r="A32250">
        <v>96783</v>
      </c>
      <c r="B32250" t="s">
        <v>28410</v>
      </c>
      <c r="C32250" t="s">
        <v>28374</v>
      </c>
      <c r="D32250" t="s">
        <v>28371</v>
      </c>
    </row>
    <row r="32251" spans="1:4" x14ac:dyDescent="0.2">
      <c r="A32251">
        <v>96786</v>
      </c>
      <c r="B32251" t="s">
        <v>28411</v>
      </c>
      <c r="C32251" t="s">
        <v>28372</v>
      </c>
      <c r="D32251" t="s">
        <v>28371</v>
      </c>
    </row>
    <row r="32252" spans="1:4" x14ac:dyDescent="0.2">
      <c r="A32252">
        <v>96789</v>
      </c>
      <c r="B32252" t="s">
        <v>28412</v>
      </c>
      <c r="C32252" t="s">
        <v>28372</v>
      </c>
      <c r="D32252" t="s">
        <v>28371</v>
      </c>
    </row>
    <row r="32253" spans="1:4" x14ac:dyDescent="0.2">
      <c r="A32253">
        <v>96790</v>
      </c>
      <c r="B32253" t="s">
        <v>28413</v>
      </c>
      <c r="C32253" t="s">
        <v>28378</v>
      </c>
      <c r="D32253" t="s">
        <v>28371</v>
      </c>
    </row>
    <row r="32254" spans="1:4" x14ac:dyDescent="0.2">
      <c r="A32254">
        <v>96791</v>
      </c>
      <c r="B32254" t="s">
        <v>28414</v>
      </c>
      <c r="C32254" t="s">
        <v>28372</v>
      </c>
      <c r="D32254" t="s">
        <v>28371</v>
      </c>
    </row>
    <row r="32255" spans="1:4" x14ac:dyDescent="0.2">
      <c r="A32255">
        <v>96792</v>
      </c>
      <c r="B32255" t="s">
        <v>28415</v>
      </c>
      <c r="C32255" t="s">
        <v>28372</v>
      </c>
      <c r="D32255" t="s">
        <v>28371</v>
      </c>
    </row>
    <row r="32256" spans="1:4" x14ac:dyDescent="0.2">
      <c r="A32256">
        <v>96793</v>
      </c>
      <c r="B32256" t="s">
        <v>28416</v>
      </c>
      <c r="C32256" t="s">
        <v>28378</v>
      </c>
      <c r="D32256" t="s">
        <v>28371</v>
      </c>
    </row>
    <row r="32257" spans="1:4" x14ac:dyDescent="0.2">
      <c r="A32257">
        <v>96795</v>
      </c>
      <c r="B32257" t="s">
        <v>28417</v>
      </c>
      <c r="C32257" t="s">
        <v>28372</v>
      </c>
      <c r="D32257" t="s">
        <v>28371</v>
      </c>
    </row>
    <row r="32258" spans="1:4" x14ac:dyDescent="0.2">
      <c r="A32258">
        <v>96797</v>
      </c>
      <c r="B32258" t="s">
        <v>28418</v>
      </c>
      <c r="C32258" t="s">
        <v>28372</v>
      </c>
      <c r="D32258" t="s">
        <v>28371</v>
      </c>
    </row>
    <row r="32259" spans="1:4" x14ac:dyDescent="0.2">
      <c r="A32259">
        <v>96813</v>
      </c>
      <c r="B32259" t="s">
        <v>28419</v>
      </c>
      <c r="C32259" t="s">
        <v>28372</v>
      </c>
      <c r="D32259" t="s">
        <v>28371</v>
      </c>
    </row>
    <row r="32260" spans="1:4" x14ac:dyDescent="0.2">
      <c r="A32260">
        <v>96814</v>
      </c>
      <c r="B32260" t="s">
        <v>28419</v>
      </c>
      <c r="C32260" t="s">
        <v>28372</v>
      </c>
      <c r="D32260" t="s">
        <v>28371</v>
      </c>
    </row>
    <row r="32261" spans="1:4" x14ac:dyDescent="0.2">
      <c r="A32261">
        <v>96815</v>
      </c>
      <c r="B32261" t="s">
        <v>28419</v>
      </c>
      <c r="C32261" t="s">
        <v>28372</v>
      </c>
      <c r="D32261" t="s">
        <v>28371</v>
      </c>
    </row>
    <row r="32262" spans="1:4" x14ac:dyDescent="0.2">
      <c r="A32262">
        <v>96816</v>
      </c>
      <c r="B32262" t="s">
        <v>28419</v>
      </c>
      <c r="C32262" t="s">
        <v>28372</v>
      </c>
      <c r="D32262" t="s">
        <v>28371</v>
      </c>
    </row>
    <row r="32263" spans="1:4" x14ac:dyDescent="0.2">
      <c r="A32263">
        <v>96817</v>
      </c>
      <c r="B32263" t="s">
        <v>28419</v>
      </c>
      <c r="C32263" t="s">
        <v>28372</v>
      </c>
      <c r="D32263" t="s">
        <v>28371</v>
      </c>
    </row>
    <row r="32264" spans="1:4" x14ac:dyDescent="0.2">
      <c r="A32264">
        <v>96818</v>
      </c>
      <c r="B32264" t="s">
        <v>28419</v>
      </c>
      <c r="C32264" t="s">
        <v>28372</v>
      </c>
      <c r="D32264" t="s">
        <v>28371</v>
      </c>
    </row>
    <row r="32265" spans="1:4" x14ac:dyDescent="0.2">
      <c r="A32265">
        <v>96819</v>
      </c>
      <c r="B32265" t="s">
        <v>28419</v>
      </c>
      <c r="C32265" t="s">
        <v>28372</v>
      </c>
      <c r="D32265" t="s">
        <v>28371</v>
      </c>
    </row>
    <row r="32266" spans="1:4" x14ac:dyDescent="0.2">
      <c r="A32266">
        <v>96821</v>
      </c>
      <c r="B32266" t="s">
        <v>28419</v>
      </c>
      <c r="C32266" t="s">
        <v>28372</v>
      </c>
      <c r="D32266" t="s">
        <v>28371</v>
      </c>
    </row>
    <row r="32267" spans="1:4" x14ac:dyDescent="0.2">
      <c r="A32267">
        <v>96822</v>
      </c>
      <c r="B32267" t="s">
        <v>28419</v>
      </c>
      <c r="C32267" t="s">
        <v>28372</v>
      </c>
      <c r="D32267" t="s">
        <v>28371</v>
      </c>
    </row>
    <row r="32268" spans="1:4" x14ac:dyDescent="0.2">
      <c r="A32268">
        <v>96825</v>
      </c>
      <c r="B32268" t="s">
        <v>28419</v>
      </c>
      <c r="C32268" t="s">
        <v>28372</v>
      </c>
      <c r="D32268" t="s">
        <v>28371</v>
      </c>
    </row>
    <row r="32269" spans="1:4" x14ac:dyDescent="0.2">
      <c r="A32269">
        <v>96826</v>
      </c>
      <c r="B32269" t="s">
        <v>28419</v>
      </c>
      <c r="C32269" t="s">
        <v>28372</v>
      </c>
      <c r="D32269" t="s">
        <v>28371</v>
      </c>
    </row>
    <row r="32270" spans="1:4" x14ac:dyDescent="0.2">
      <c r="A32270">
        <v>96827</v>
      </c>
      <c r="B32270" t="s">
        <v>28419</v>
      </c>
      <c r="C32270" t="s">
        <v>28372</v>
      </c>
      <c r="D32270" t="s">
        <v>28371</v>
      </c>
    </row>
    <row r="32271" spans="1:4" x14ac:dyDescent="0.2">
      <c r="A32271">
        <v>96835</v>
      </c>
      <c r="B32271" t="s">
        <v>28419</v>
      </c>
      <c r="C32271" t="s">
        <v>28372</v>
      </c>
      <c r="D32271" t="s">
        <v>28371</v>
      </c>
    </row>
    <row r="32272" spans="1:4" x14ac:dyDescent="0.2">
      <c r="A32272">
        <v>96840</v>
      </c>
      <c r="B32272" t="s">
        <v>28419</v>
      </c>
      <c r="C32272" t="s">
        <v>28372</v>
      </c>
      <c r="D32272" t="s">
        <v>28371</v>
      </c>
    </row>
    <row r="32273" spans="1:4" x14ac:dyDescent="0.2">
      <c r="A32273">
        <v>96841</v>
      </c>
      <c r="B32273" t="s">
        <v>28419</v>
      </c>
      <c r="C32273" t="s">
        <v>28372</v>
      </c>
      <c r="D32273" t="s">
        <v>28371</v>
      </c>
    </row>
    <row r="32274" spans="1:4" x14ac:dyDescent="0.2">
      <c r="A32274">
        <v>96843</v>
      </c>
      <c r="B32274" t="s">
        <v>28419</v>
      </c>
      <c r="C32274" t="s">
        <v>28372</v>
      </c>
      <c r="D32274" t="s">
        <v>28371</v>
      </c>
    </row>
    <row r="32275" spans="1:4" x14ac:dyDescent="0.2">
      <c r="A32275">
        <v>96844</v>
      </c>
      <c r="B32275" t="s">
        <v>28419</v>
      </c>
      <c r="C32275" t="s">
        <v>28372</v>
      </c>
      <c r="D32275" t="s">
        <v>28371</v>
      </c>
    </row>
    <row r="32276" spans="1:4" x14ac:dyDescent="0.2">
      <c r="A32276">
        <v>96846</v>
      </c>
      <c r="B32276" t="s">
        <v>28419</v>
      </c>
      <c r="C32276" t="s">
        <v>28372</v>
      </c>
      <c r="D32276" t="s">
        <v>28371</v>
      </c>
    </row>
    <row r="32277" spans="1:4" x14ac:dyDescent="0.2">
      <c r="A32277">
        <v>96847</v>
      </c>
      <c r="B32277" t="s">
        <v>28419</v>
      </c>
      <c r="C32277" t="s">
        <v>28372</v>
      </c>
      <c r="D32277" t="s">
        <v>28371</v>
      </c>
    </row>
    <row r="32278" spans="1:4" x14ac:dyDescent="0.2">
      <c r="A32278">
        <v>96848</v>
      </c>
      <c r="B32278" t="s">
        <v>28419</v>
      </c>
      <c r="C32278" t="s">
        <v>28372</v>
      </c>
      <c r="D32278" t="s">
        <v>28371</v>
      </c>
    </row>
    <row r="32279" spans="1:4" x14ac:dyDescent="0.2">
      <c r="A32279">
        <v>96849</v>
      </c>
      <c r="B32279" t="s">
        <v>28419</v>
      </c>
      <c r="C32279" t="s">
        <v>28372</v>
      </c>
      <c r="D32279" t="s">
        <v>28371</v>
      </c>
    </row>
    <row r="32280" spans="1:4" x14ac:dyDescent="0.2">
      <c r="A32280">
        <v>96850</v>
      </c>
      <c r="B32280" t="s">
        <v>28419</v>
      </c>
      <c r="C32280" t="s">
        <v>28372</v>
      </c>
      <c r="D32280" t="s">
        <v>28371</v>
      </c>
    </row>
    <row r="32281" spans="1:4" x14ac:dyDescent="0.2">
      <c r="A32281">
        <v>96853</v>
      </c>
      <c r="B32281" t="s">
        <v>28420</v>
      </c>
      <c r="C32281" t="s">
        <v>28372</v>
      </c>
      <c r="D32281" t="s">
        <v>28371</v>
      </c>
    </row>
    <row r="32282" spans="1:4" x14ac:dyDescent="0.2">
      <c r="A32282">
        <v>96854</v>
      </c>
      <c r="B32282" t="s">
        <v>28421</v>
      </c>
      <c r="C32282" t="s">
        <v>28372</v>
      </c>
      <c r="D32282" t="s">
        <v>28371</v>
      </c>
    </row>
    <row r="32283" spans="1:4" x14ac:dyDescent="0.2">
      <c r="A32283">
        <v>96857</v>
      </c>
      <c r="B32283" t="s">
        <v>28422</v>
      </c>
      <c r="C32283" t="s">
        <v>28372</v>
      </c>
      <c r="D32283" t="s">
        <v>28371</v>
      </c>
    </row>
    <row r="32284" spans="1:4" x14ac:dyDescent="0.2">
      <c r="A32284">
        <v>96858</v>
      </c>
      <c r="B32284" t="s">
        <v>28423</v>
      </c>
      <c r="C32284" t="s">
        <v>28372</v>
      </c>
      <c r="D32284" t="s">
        <v>28371</v>
      </c>
    </row>
    <row r="32285" spans="1:4" x14ac:dyDescent="0.2">
      <c r="A32285">
        <v>96859</v>
      </c>
      <c r="B32285" t="s">
        <v>28424</v>
      </c>
      <c r="C32285" t="s">
        <v>28372</v>
      </c>
      <c r="D32285" t="s">
        <v>28371</v>
      </c>
    </row>
    <row r="32286" spans="1:4" x14ac:dyDescent="0.2">
      <c r="A32286">
        <v>96860</v>
      </c>
      <c r="B32286" t="s">
        <v>28420</v>
      </c>
      <c r="C32286" t="s">
        <v>28372</v>
      </c>
      <c r="D32286" t="s">
        <v>28371</v>
      </c>
    </row>
    <row r="32287" spans="1:4" x14ac:dyDescent="0.2">
      <c r="A32287">
        <v>96861</v>
      </c>
      <c r="B32287" t="s">
        <v>28425</v>
      </c>
      <c r="C32287" t="s">
        <v>28372</v>
      </c>
      <c r="D32287" t="s">
        <v>28371</v>
      </c>
    </row>
    <row r="32288" spans="1:4" x14ac:dyDescent="0.2">
      <c r="A32288">
        <v>96863</v>
      </c>
      <c r="B32288" t="s">
        <v>28426</v>
      </c>
      <c r="C32288" t="s">
        <v>28372</v>
      </c>
      <c r="D32288" t="s">
        <v>28371</v>
      </c>
    </row>
    <row r="32289" spans="1:4" x14ac:dyDescent="0.2">
      <c r="A32289">
        <v>96910</v>
      </c>
      <c r="B32289" t="s">
        <v>28427</v>
      </c>
      <c r="D32289" t="s">
        <v>28428</v>
      </c>
    </row>
    <row r="32290" spans="1:4" x14ac:dyDescent="0.2">
      <c r="A32290">
        <v>96913</v>
      </c>
      <c r="B32290" t="s">
        <v>28429</v>
      </c>
      <c r="D32290" t="s">
        <v>28428</v>
      </c>
    </row>
    <row r="32291" spans="1:4" x14ac:dyDescent="0.2">
      <c r="A32291">
        <v>96915</v>
      </c>
      <c r="B32291" t="s">
        <v>28430</v>
      </c>
      <c r="D32291" t="s">
        <v>28428</v>
      </c>
    </row>
    <row r="32292" spans="1:4" x14ac:dyDescent="0.2">
      <c r="A32292">
        <v>96919</v>
      </c>
      <c r="B32292" t="s">
        <v>28431</v>
      </c>
      <c r="D32292" t="s">
        <v>28428</v>
      </c>
    </row>
    <row r="32293" spans="1:4" x14ac:dyDescent="0.2">
      <c r="A32293">
        <v>96929</v>
      </c>
      <c r="B32293" t="s">
        <v>28432</v>
      </c>
      <c r="D32293" t="s">
        <v>28428</v>
      </c>
    </row>
    <row r="32294" spans="1:4" x14ac:dyDescent="0.2">
      <c r="A32294">
        <v>96939</v>
      </c>
      <c r="B32294" t="s">
        <v>28433</v>
      </c>
      <c r="D32294" t="s">
        <v>28434</v>
      </c>
    </row>
    <row r="32295" spans="1:4" x14ac:dyDescent="0.2">
      <c r="A32295">
        <v>97002</v>
      </c>
      <c r="B32295" t="s">
        <v>736</v>
      </c>
      <c r="C32295" t="s">
        <v>17285</v>
      </c>
      <c r="D32295" t="s">
        <v>28435</v>
      </c>
    </row>
    <row r="32296" spans="1:4" x14ac:dyDescent="0.2">
      <c r="A32296">
        <v>97003</v>
      </c>
      <c r="B32296" t="s">
        <v>18942</v>
      </c>
      <c r="C32296" t="s">
        <v>12456</v>
      </c>
      <c r="D32296" t="s">
        <v>28435</v>
      </c>
    </row>
    <row r="32297" spans="1:4" x14ac:dyDescent="0.2">
      <c r="A32297">
        <v>97004</v>
      </c>
      <c r="B32297" t="s">
        <v>28436</v>
      </c>
      <c r="C32297" t="s">
        <v>28437</v>
      </c>
      <c r="D32297" t="s">
        <v>28435</v>
      </c>
    </row>
    <row r="32298" spans="1:4" x14ac:dyDescent="0.2">
      <c r="A32298">
        <v>97005</v>
      </c>
      <c r="B32298" t="s">
        <v>18942</v>
      </c>
      <c r="C32298" t="s">
        <v>12456</v>
      </c>
      <c r="D32298" t="s">
        <v>28435</v>
      </c>
    </row>
    <row r="32299" spans="1:4" x14ac:dyDescent="0.2">
      <c r="A32299">
        <v>97006</v>
      </c>
      <c r="B32299" t="s">
        <v>18942</v>
      </c>
      <c r="C32299" t="s">
        <v>12456</v>
      </c>
      <c r="D32299" t="s">
        <v>28435</v>
      </c>
    </row>
    <row r="32300" spans="1:4" x14ac:dyDescent="0.2">
      <c r="A32300">
        <v>97007</v>
      </c>
      <c r="B32300" t="s">
        <v>18942</v>
      </c>
      <c r="C32300" t="s">
        <v>12456</v>
      </c>
      <c r="D32300" t="s">
        <v>28435</v>
      </c>
    </row>
    <row r="32301" spans="1:4" x14ac:dyDescent="0.2">
      <c r="A32301">
        <v>97008</v>
      </c>
      <c r="B32301" t="s">
        <v>18942</v>
      </c>
      <c r="C32301" t="s">
        <v>12456</v>
      </c>
      <c r="D32301" t="s">
        <v>28435</v>
      </c>
    </row>
    <row r="32302" spans="1:4" x14ac:dyDescent="0.2">
      <c r="A32302">
        <v>97009</v>
      </c>
      <c r="B32302" t="s">
        <v>28438</v>
      </c>
      <c r="C32302" t="s">
        <v>28437</v>
      </c>
      <c r="D32302" t="s">
        <v>28435</v>
      </c>
    </row>
    <row r="32303" spans="1:4" x14ac:dyDescent="0.2">
      <c r="A32303">
        <v>97011</v>
      </c>
      <c r="B32303" t="s">
        <v>16359</v>
      </c>
      <c r="C32303" t="s">
        <v>28437</v>
      </c>
      <c r="D32303" t="s">
        <v>28435</v>
      </c>
    </row>
    <row r="32304" spans="1:4" x14ac:dyDescent="0.2">
      <c r="A32304">
        <v>97013</v>
      </c>
      <c r="B32304" t="s">
        <v>22701</v>
      </c>
      <c r="C32304" t="s">
        <v>28437</v>
      </c>
      <c r="D32304" t="s">
        <v>28435</v>
      </c>
    </row>
    <row r="32305" spans="1:4" x14ac:dyDescent="0.2">
      <c r="A32305">
        <v>97014</v>
      </c>
      <c r="B32305" t="s">
        <v>28439</v>
      </c>
      <c r="C32305" t="s">
        <v>28440</v>
      </c>
      <c r="D32305" t="s">
        <v>28435</v>
      </c>
    </row>
    <row r="32306" spans="1:4" x14ac:dyDescent="0.2">
      <c r="A32306">
        <v>97015</v>
      </c>
      <c r="B32306" t="s">
        <v>28441</v>
      </c>
      <c r="C32306" t="s">
        <v>28437</v>
      </c>
      <c r="D32306" t="s">
        <v>28435</v>
      </c>
    </row>
    <row r="32307" spans="1:4" x14ac:dyDescent="0.2">
      <c r="A32307">
        <v>97016</v>
      </c>
      <c r="B32307" t="s">
        <v>28442</v>
      </c>
      <c r="C32307" t="s">
        <v>13974</v>
      </c>
      <c r="D32307" t="s">
        <v>28435</v>
      </c>
    </row>
    <row r="32308" spans="1:4" x14ac:dyDescent="0.2">
      <c r="A32308">
        <v>97017</v>
      </c>
      <c r="B32308" t="s">
        <v>14511</v>
      </c>
      <c r="C32308" t="s">
        <v>28437</v>
      </c>
      <c r="D32308" t="s">
        <v>28435</v>
      </c>
    </row>
    <row r="32309" spans="1:4" x14ac:dyDescent="0.2">
      <c r="A32309">
        <v>97018</v>
      </c>
      <c r="B32309" t="s">
        <v>20825</v>
      </c>
      <c r="C32309" t="s">
        <v>13974</v>
      </c>
      <c r="D32309" t="s">
        <v>28435</v>
      </c>
    </row>
    <row r="32310" spans="1:4" x14ac:dyDescent="0.2">
      <c r="A32310">
        <v>97019</v>
      </c>
      <c r="B32310" t="s">
        <v>28443</v>
      </c>
      <c r="C32310" t="s">
        <v>28444</v>
      </c>
      <c r="D32310" t="s">
        <v>28435</v>
      </c>
    </row>
    <row r="32311" spans="1:4" x14ac:dyDescent="0.2">
      <c r="A32311">
        <v>97020</v>
      </c>
      <c r="B32311" t="s">
        <v>28445</v>
      </c>
      <c r="C32311" t="s">
        <v>17285</v>
      </c>
      <c r="D32311" t="s">
        <v>28435</v>
      </c>
    </row>
    <row r="32312" spans="1:4" x14ac:dyDescent="0.2">
      <c r="A32312">
        <v>97021</v>
      </c>
      <c r="B32312" t="s">
        <v>28446</v>
      </c>
      <c r="C32312" t="s">
        <v>28447</v>
      </c>
      <c r="D32312" t="s">
        <v>28435</v>
      </c>
    </row>
    <row r="32313" spans="1:4" x14ac:dyDescent="0.2">
      <c r="A32313">
        <v>97022</v>
      </c>
      <c r="B32313" t="s">
        <v>28448</v>
      </c>
      <c r="C32313" t="s">
        <v>28437</v>
      </c>
      <c r="D32313" t="s">
        <v>28435</v>
      </c>
    </row>
    <row r="32314" spans="1:4" x14ac:dyDescent="0.2">
      <c r="A32314">
        <v>97023</v>
      </c>
      <c r="B32314" t="s">
        <v>28449</v>
      </c>
      <c r="C32314" t="s">
        <v>28437</v>
      </c>
      <c r="D32314" t="s">
        <v>28435</v>
      </c>
    </row>
    <row r="32315" spans="1:4" x14ac:dyDescent="0.2">
      <c r="A32315">
        <v>97024</v>
      </c>
      <c r="B32315" t="s">
        <v>13297</v>
      </c>
      <c r="C32315" t="s">
        <v>28444</v>
      </c>
      <c r="D32315" t="s">
        <v>28435</v>
      </c>
    </row>
    <row r="32316" spans="1:4" x14ac:dyDescent="0.2">
      <c r="A32316">
        <v>97026</v>
      </c>
      <c r="B32316" t="s">
        <v>28450</v>
      </c>
      <c r="C32316" t="s">
        <v>17285</v>
      </c>
      <c r="D32316" t="s">
        <v>28435</v>
      </c>
    </row>
    <row r="32317" spans="1:4" x14ac:dyDescent="0.2">
      <c r="A32317">
        <v>97027</v>
      </c>
      <c r="B32317" t="s">
        <v>11066</v>
      </c>
      <c r="C32317" t="s">
        <v>28437</v>
      </c>
      <c r="D32317" t="s">
        <v>28435</v>
      </c>
    </row>
    <row r="32318" spans="1:4" x14ac:dyDescent="0.2">
      <c r="A32318">
        <v>97028</v>
      </c>
      <c r="B32318" t="s">
        <v>28451</v>
      </c>
      <c r="C32318" t="s">
        <v>28437</v>
      </c>
      <c r="D32318" t="s">
        <v>28435</v>
      </c>
    </row>
    <row r="32319" spans="1:4" x14ac:dyDescent="0.2">
      <c r="A32319">
        <v>97029</v>
      </c>
      <c r="B32319" t="s">
        <v>28287</v>
      </c>
      <c r="C32319" t="s">
        <v>24878</v>
      </c>
      <c r="D32319" t="s">
        <v>28435</v>
      </c>
    </row>
    <row r="32320" spans="1:4" x14ac:dyDescent="0.2">
      <c r="A32320">
        <v>97030</v>
      </c>
      <c r="B32320" t="s">
        <v>6833</v>
      </c>
      <c r="C32320" t="s">
        <v>28444</v>
      </c>
      <c r="D32320" t="s">
        <v>28435</v>
      </c>
    </row>
    <row r="32321" spans="1:4" x14ac:dyDescent="0.2">
      <c r="A32321">
        <v>97031</v>
      </c>
      <c r="B32321" t="s">
        <v>28452</v>
      </c>
      <c r="C32321" t="s">
        <v>28440</v>
      </c>
      <c r="D32321" t="s">
        <v>28435</v>
      </c>
    </row>
    <row r="32322" spans="1:4" x14ac:dyDescent="0.2">
      <c r="A32322">
        <v>97032</v>
      </c>
      <c r="B32322" t="s">
        <v>20516</v>
      </c>
      <c r="C32322" t="s">
        <v>17285</v>
      </c>
      <c r="D32322" t="s">
        <v>28435</v>
      </c>
    </row>
    <row r="32323" spans="1:4" x14ac:dyDescent="0.2">
      <c r="A32323">
        <v>97034</v>
      </c>
      <c r="B32323" t="s">
        <v>28453</v>
      </c>
      <c r="C32323" t="s">
        <v>28437</v>
      </c>
      <c r="D32323" t="s">
        <v>28435</v>
      </c>
    </row>
    <row r="32324" spans="1:4" x14ac:dyDescent="0.2">
      <c r="A32324">
        <v>97035</v>
      </c>
      <c r="B32324" t="s">
        <v>28453</v>
      </c>
      <c r="C32324" t="s">
        <v>28437</v>
      </c>
      <c r="D32324" t="s">
        <v>28435</v>
      </c>
    </row>
    <row r="32325" spans="1:4" x14ac:dyDescent="0.2">
      <c r="A32325">
        <v>97037</v>
      </c>
      <c r="B32325" t="s">
        <v>28454</v>
      </c>
      <c r="C32325" t="s">
        <v>28447</v>
      </c>
      <c r="D32325" t="s">
        <v>28435</v>
      </c>
    </row>
    <row r="32326" spans="1:4" x14ac:dyDescent="0.2">
      <c r="A32326">
        <v>97038</v>
      </c>
      <c r="B32326" t="s">
        <v>28455</v>
      </c>
      <c r="C32326" t="s">
        <v>28437</v>
      </c>
      <c r="D32326" t="s">
        <v>28435</v>
      </c>
    </row>
    <row r="32327" spans="1:4" x14ac:dyDescent="0.2">
      <c r="A32327">
        <v>97039</v>
      </c>
      <c r="B32327" t="s">
        <v>23991</v>
      </c>
      <c r="C32327" t="s">
        <v>24878</v>
      </c>
      <c r="D32327" t="s">
        <v>28435</v>
      </c>
    </row>
    <row r="32328" spans="1:4" x14ac:dyDescent="0.2">
      <c r="A32328">
        <v>97040</v>
      </c>
      <c r="B32328" t="s">
        <v>28456</v>
      </c>
      <c r="C32328" t="s">
        <v>28447</v>
      </c>
      <c r="D32328" t="s">
        <v>28435</v>
      </c>
    </row>
    <row r="32329" spans="1:4" x14ac:dyDescent="0.2">
      <c r="A32329">
        <v>97041</v>
      </c>
      <c r="B32329" t="s">
        <v>28457</v>
      </c>
      <c r="C32329" t="s">
        <v>28440</v>
      </c>
      <c r="D32329" t="s">
        <v>28435</v>
      </c>
    </row>
    <row r="32330" spans="1:4" x14ac:dyDescent="0.2">
      <c r="A32330">
        <v>97042</v>
      </c>
      <c r="B32330" t="s">
        <v>28458</v>
      </c>
      <c r="C32330" t="s">
        <v>28437</v>
      </c>
      <c r="D32330" t="s">
        <v>28435</v>
      </c>
    </row>
    <row r="32331" spans="1:4" x14ac:dyDescent="0.2">
      <c r="A32331">
        <v>97045</v>
      </c>
      <c r="B32331" t="s">
        <v>28459</v>
      </c>
      <c r="C32331" t="s">
        <v>28437</v>
      </c>
      <c r="D32331" t="s">
        <v>28435</v>
      </c>
    </row>
    <row r="32332" spans="1:4" x14ac:dyDescent="0.2">
      <c r="A32332">
        <v>97048</v>
      </c>
      <c r="B32332" t="s">
        <v>28460</v>
      </c>
      <c r="C32332" t="s">
        <v>13974</v>
      </c>
      <c r="D32332" t="s">
        <v>28435</v>
      </c>
    </row>
    <row r="32333" spans="1:4" x14ac:dyDescent="0.2">
      <c r="A32333">
        <v>97049</v>
      </c>
      <c r="B32333" t="s">
        <v>28461</v>
      </c>
      <c r="C32333" t="s">
        <v>28437</v>
      </c>
      <c r="D32333" t="s">
        <v>28435</v>
      </c>
    </row>
    <row r="32334" spans="1:4" x14ac:dyDescent="0.2">
      <c r="A32334">
        <v>97051</v>
      </c>
      <c r="B32334" t="s">
        <v>28462</v>
      </c>
      <c r="C32334" t="s">
        <v>13974</v>
      </c>
      <c r="D32334" t="s">
        <v>28435</v>
      </c>
    </row>
    <row r="32335" spans="1:4" x14ac:dyDescent="0.2">
      <c r="A32335">
        <v>97053</v>
      </c>
      <c r="B32335" t="s">
        <v>12491</v>
      </c>
      <c r="C32335" t="s">
        <v>13974</v>
      </c>
      <c r="D32335" t="s">
        <v>28435</v>
      </c>
    </row>
    <row r="32336" spans="1:4" x14ac:dyDescent="0.2">
      <c r="A32336">
        <v>97054</v>
      </c>
      <c r="B32336" t="s">
        <v>28463</v>
      </c>
      <c r="C32336" t="s">
        <v>13974</v>
      </c>
      <c r="D32336" t="s">
        <v>28435</v>
      </c>
    </row>
    <row r="32337" spans="1:4" x14ac:dyDescent="0.2">
      <c r="A32337">
        <v>97055</v>
      </c>
      <c r="B32337" t="s">
        <v>27284</v>
      </c>
      <c r="C32337" t="s">
        <v>28437</v>
      </c>
      <c r="D32337" t="s">
        <v>28435</v>
      </c>
    </row>
    <row r="32338" spans="1:4" x14ac:dyDescent="0.2">
      <c r="A32338">
        <v>97056</v>
      </c>
      <c r="B32338" t="s">
        <v>28464</v>
      </c>
      <c r="C32338" t="s">
        <v>13974</v>
      </c>
      <c r="D32338" t="s">
        <v>28435</v>
      </c>
    </row>
    <row r="32339" spans="1:4" x14ac:dyDescent="0.2">
      <c r="A32339">
        <v>97058</v>
      </c>
      <c r="B32339" t="s">
        <v>28465</v>
      </c>
      <c r="C32339" t="s">
        <v>28447</v>
      </c>
      <c r="D32339" t="s">
        <v>28435</v>
      </c>
    </row>
    <row r="32340" spans="1:4" x14ac:dyDescent="0.2">
      <c r="A32340">
        <v>97060</v>
      </c>
      <c r="B32340" t="s">
        <v>16783</v>
      </c>
      <c r="C32340" t="s">
        <v>28444</v>
      </c>
      <c r="D32340" t="s">
        <v>28435</v>
      </c>
    </row>
    <row r="32341" spans="1:4" x14ac:dyDescent="0.2">
      <c r="A32341">
        <v>97062</v>
      </c>
      <c r="B32341" t="s">
        <v>28466</v>
      </c>
      <c r="C32341" t="s">
        <v>12456</v>
      </c>
      <c r="D32341" t="s">
        <v>28435</v>
      </c>
    </row>
    <row r="32342" spans="1:4" x14ac:dyDescent="0.2">
      <c r="A32342">
        <v>97063</v>
      </c>
      <c r="B32342" t="s">
        <v>28467</v>
      </c>
      <c r="C32342" t="s">
        <v>28447</v>
      </c>
      <c r="D32342" t="s">
        <v>28435</v>
      </c>
    </row>
    <row r="32343" spans="1:4" x14ac:dyDescent="0.2">
      <c r="A32343">
        <v>97064</v>
      </c>
      <c r="B32343" t="s">
        <v>28468</v>
      </c>
      <c r="C32343" t="s">
        <v>13974</v>
      </c>
      <c r="D32343" t="s">
        <v>28435</v>
      </c>
    </row>
    <row r="32344" spans="1:4" x14ac:dyDescent="0.2">
      <c r="A32344">
        <v>97065</v>
      </c>
      <c r="B32344" t="s">
        <v>27935</v>
      </c>
      <c r="C32344" t="s">
        <v>24878</v>
      </c>
      <c r="D32344" t="s">
        <v>28435</v>
      </c>
    </row>
    <row r="32345" spans="1:4" x14ac:dyDescent="0.2">
      <c r="A32345">
        <v>97067</v>
      </c>
      <c r="B32345" t="s">
        <v>28469</v>
      </c>
      <c r="C32345" t="s">
        <v>28437</v>
      </c>
      <c r="D32345" t="s">
        <v>28435</v>
      </c>
    </row>
    <row r="32346" spans="1:4" x14ac:dyDescent="0.2">
      <c r="A32346">
        <v>97068</v>
      </c>
      <c r="B32346" t="s">
        <v>28470</v>
      </c>
      <c r="C32346" t="s">
        <v>28437</v>
      </c>
      <c r="D32346" t="s">
        <v>28435</v>
      </c>
    </row>
    <row r="32347" spans="1:4" x14ac:dyDescent="0.2">
      <c r="A32347">
        <v>97070</v>
      </c>
      <c r="B32347" t="s">
        <v>18919</v>
      </c>
      <c r="C32347" t="s">
        <v>28437</v>
      </c>
      <c r="D32347" t="s">
        <v>28435</v>
      </c>
    </row>
    <row r="32348" spans="1:4" x14ac:dyDescent="0.2">
      <c r="A32348">
        <v>97071</v>
      </c>
      <c r="B32348" t="s">
        <v>20181</v>
      </c>
      <c r="C32348" t="s">
        <v>17285</v>
      </c>
      <c r="D32348" t="s">
        <v>28435</v>
      </c>
    </row>
    <row r="32349" spans="1:4" x14ac:dyDescent="0.2">
      <c r="A32349">
        <v>97077</v>
      </c>
      <c r="B32349" t="s">
        <v>18942</v>
      </c>
      <c r="C32349" t="s">
        <v>12456</v>
      </c>
      <c r="D32349" t="s">
        <v>28435</v>
      </c>
    </row>
    <row r="32350" spans="1:4" x14ac:dyDescent="0.2">
      <c r="A32350">
        <v>97078</v>
      </c>
      <c r="B32350" t="s">
        <v>18942</v>
      </c>
      <c r="C32350" t="s">
        <v>12456</v>
      </c>
      <c r="D32350" t="s">
        <v>28435</v>
      </c>
    </row>
    <row r="32351" spans="1:4" x14ac:dyDescent="0.2">
      <c r="A32351">
        <v>97079</v>
      </c>
      <c r="B32351" t="s">
        <v>18942</v>
      </c>
      <c r="D32351" t="s">
        <v>28435</v>
      </c>
    </row>
    <row r="32352" spans="1:4" x14ac:dyDescent="0.2">
      <c r="A32352">
        <v>97080</v>
      </c>
      <c r="B32352" t="s">
        <v>6833</v>
      </c>
      <c r="C32352" t="s">
        <v>28444</v>
      </c>
      <c r="D32352" t="s">
        <v>28435</v>
      </c>
    </row>
    <row r="32353" spans="1:4" x14ac:dyDescent="0.2">
      <c r="A32353">
        <v>97086</v>
      </c>
      <c r="B32353" t="s">
        <v>28471</v>
      </c>
      <c r="C32353" t="s">
        <v>28437</v>
      </c>
      <c r="D32353" t="s">
        <v>28435</v>
      </c>
    </row>
    <row r="32354" spans="1:4" x14ac:dyDescent="0.2">
      <c r="A32354">
        <v>97089</v>
      </c>
      <c r="B32354" t="s">
        <v>15703</v>
      </c>
      <c r="C32354" t="s">
        <v>28437</v>
      </c>
      <c r="D32354" t="s">
        <v>28435</v>
      </c>
    </row>
    <row r="32355" spans="1:4" x14ac:dyDescent="0.2">
      <c r="A32355">
        <v>97101</v>
      </c>
      <c r="B32355" t="s">
        <v>14910</v>
      </c>
      <c r="C32355" t="s">
        <v>28472</v>
      </c>
      <c r="D32355" t="s">
        <v>28435</v>
      </c>
    </row>
    <row r="32356" spans="1:4" x14ac:dyDescent="0.2">
      <c r="A32356">
        <v>97102</v>
      </c>
      <c r="B32356" t="s">
        <v>28473</v>
      </c>
      <c r="C32356" t="s">
        <v>28474</v>
      </c>
      <c r="D32356" t="s">
        <v>28435</v>
      </c>
    </row>
    <row r="32357" spans="1:4" x14ac:dyDescent="0.2">
      <c r="A32357">
        <v>97103</v>
      </c>
      <c r="B32357" t="s">
        <v>13812</v>
      </c>
      <c r="C32357" t="s">
        <v>28474</v>
      </c>
      <c r="D32357" t="s">
        <v>28435</v>
      </c>
    </row>
    <row r="32358" spans="1:4" x14ac:dyDescent="0.2">
      <c r="A32358">
        <v>97106</v>
      </c>
      <c r="B32358" t="s">
        <v>19016</v>
      </c>
      <c r="C32358" t="s">
        <v>12456</v>
      </c>
      <c r="D32358" t="s">
        <v>28435</v>
      </c>
    </row>
    <row r="32359" spans="1:4" x14ac:dyDescent="0.2">
      <c r="A32359">
        <v>97107</v>
      </c>
      <c r="B32359" t="s">
        <v>21185</v>
      </c>
      <c r="C32359" t="s">
        <v>28475</v>
      </c>
      <c r="D32359" t="s">
        <v>28435</v>
      </c>
    </row>
    <row r="32360" spans="1:4" x14ac:dyDescent="0.2">
      <c r="A32360">
        <v>97108</v>
      </c>
      <c r="B32360" t="s">
        <v>14846</v>
      </c>
      <c r="C32360" t="s">
        <v>28475</v>
      </c>
      <c r="D32360" t="s">
        <v>28435</v>
      </c>
    </row>
    <row r="32361" spans="1:4" x14ac:dyDescent="0.2">
      <c r="A32361">
        <v>97109</v>
      </c>
      <c r="B32361" t="s">
        <v>12722</v>
      </c>
      <c r="C32361" t="s">
        <v>12456</v>
      </c>
      <c r="D32361" t="s">
        <v>28435</v>
      </c>
    </row>
    <row r="32362" spans="1:4" x14ac:dyDescent="0.2">
      <c r="A32362">
        <v>97111</v>
      </c>
      <c r="B32362" t="s">
        <v>15205</v>
      </c>
      <c r="C32362" t="s">
        <v>28472</v>
      </c>
      <c r="D32362" t="s">
        <v>28435</v>
      </c>
    </row>
    <row r="32363" spans="1:4" x14ac:dyDescent="0.2">
      <c r="A32363">
        <v>97112</v>
      </c>
      <c r="B32363" t="s">
        <v>16663</v>
      </c>
      <c r="C32363" t="s">
        <v>28475</v>
      </c>
      <c r="D32363" t="s">
        <v>28435</v>
      </c>
    </row>
    <row r="32364" spans="1:4" x14ac:dyDescent="0.2">
      <c r="A32364">
        <v>97113</v>
      </c>
      <c r="B32364" t="s">
        <v>17591</v>
      </c>
      <c r="C32364" t="s">
        <v>12456</v>
      </c>
      <c r="D32364" t="s">
        <v>28435</v>
      </c>
    </row>
    <row r="32365" spans="1:4" x14ac:dyDescent="0.2">
      <c r="A32365">
        <v>97114</v>
      </c>
      <c r="B32365" t="s">
        <v>13662</v>
      </c>
      <c r="C32365" t="s">
        <v>28472</v>
      </c>
      <c r="D32365" t="s">
        <v>28435</v>
      </c>
    </row>
    <row r="32366" spans="1:4" x14ac:dyDescent="0.2">
      <c r="A32366">
        <v>97115</v>
      </c>
      <c r="B32366" t="s">
        <v>14802</v>
      </c>
      <c r="C32366" t="s">
        <v>28472</v>
      </c>
      <c r="D32366" t="s">
        <v>28435</v>
      </c>
    </row>
    <row r="32367" spans="1:4" x14ac:dyDescent="0.2">
      <c r="A32367">
        <v>97116</v>
      </c>
      <c r="B32367" t="s">
        <v>23526</v>
      </c>
      <c r="C32367" t="s">
        <v>12456</v>
      </c>
      <c r="D32367" t="s">
        <v>28435</v>
      </c>
    </row>
    <row r="32368" spans="1:4" x14ac:dyDescent="0.2">
      <c r="A32368">
        <v>97117</v>
      </c>
      <c r="B32368" t="s">
        <v>28476</v>
      </c>
      <c r="C32368" t="s">
        <v>12456</v>
      </c>
      <c r="D32368" t="s">
        <v>28435</v>
      </c>
    </row>
    <row r="32369" spans="1:4" x14ac:dyDescent="0.2">
      <c r="A32369">
        <v>97119</v>
      </c>
      <c r="B32369" t="s">
        <v>17500</v>
      </c>
      <c r="C32369" t="s">
        <v>12456</v>
      </c>
      <c r="D32369" t="s">
        <v>28435</v>
      </c>
    </row>
    <row r="32370" spans="1:4" x14ac:dyDescent="0.2">
      <c r="A32370">
        <v>97121</v>
      </c>
      <c r="B32370" t="s">
        <v>14522</v>
      </c>
      <c r="C32370" t="s">
        <v>28474</v>
      </c>
      <c r="D32370" t="s">
        <v>28435</v>
      </c>
    </row>
    <row r="32371" spans="1:4" x14ac:dyDescent="0.2">
      <c r="A32371">
        <v>97122</v>
      </c>
      <c r="B32371" t="s">
        <v>28477</v>
      </c>
      <c r="C32371" t="s">
        <v>28475</v>
      </c>
      <c r="D32371" t="s">
        <v>28435</v>
      </c>
    </row>
    <row r="32372" spans="1:4" x14ac:dyDescent="0.2">
      <c r="A32372">
        <v>97123</v>
      </c>
      <c r="B32372" t="s">
        <v>1932</v>
      </c>
      <c r="C32372" t="s">
        <v>12456</v>
      </c>
      <c r="D32372" t="s">
        <v>28435</v>
      </c>
    </row>
    <row r="32373" spans="1:4" x14ac:dyDescent="0.2">
      <c r="A32373">
        <v>97124</v>
      </c>
      <c r="B32373" t="s">
        <v>1932</v>
      </c>
      <c r="C32373" t="s">
        <v>12456</v>
      </c>
      <c r="D32373" t="s">
        <v>28435</v>
      </c>
    </row>
    <row r="32374" spans="1:4" x14ac:dyDescent="0.2">
      <c r="A32374">
        <v>97125</v>
      </c>
      <c r="B32374" t="s">
        <v>17921</v>
      </c>
      <c r="C32374" t="s">
        <v>12456</v>
      </c>
      <c r="D32374" t="s">
        <v>28435</v>
      </c>
    </row>
    <row r="32375" spans="1:4" x14ac:dyDescent="0.2">
      <c r="A32375">
        <v>97127</v>
      </c>
      <c r="B32375" t="s">
        <v>1968</v>
      </c>
      <c r="C32375" t="s">
        <v>28472</v>
      </c>
      <c r="D32375" t="s">
        <v>28435</v>
      </c>
    </row>
    <row r="32376" spans="1:4" x14ac:dyDescent="0.2">
      <c r="A32376">
        <v>97128</v>
      </c>
      <c r="B32376" t="s">
        <v>19244</v>
      </c>
      <c r="C32376" t="s">
        <v>28472</v>
      </c>
      <c r="D32376" t="s">
        <v>28435</v>
      </c>
    </row>
    <row r="32377" spans="1:4" x14ac:dyDescent="0.2">
      <c r="A32377">
        <v>97129</v>
      </c>
      <c r="B32377" t="s">
        <v>1932</v>
      </c>
      <c r="D32377" t="s">
        <v>28435</v>
      </c>
    </row>
    <row r="32378" spans="1:4" x14ac:dyDescent="0.2">
      <c r="A32378">
        <v>97131</v>
      </c>
      <c r="B32378" t="s">
        <v>28478</v>
      </c>
      <c r="C32378" t="s">
        <v>28475</v>
      </c>
      <c r="D32378" t="s">
        <v>28435</v>
      </c>
    </row>
    <row r="32379" spans="1:4" x14ac:dyDescent="0.2">
      <c r="A32379">
        <v>97132</v>
      </c>
      <c r="B32379" t="s">
        <v>28479</v>
      </c>
      <c r="C32379" t="s">
        <v>28472</v>
      </c>
      <c r="D32379" t="s">
        <v>28435</v>
      </c>
    </row>
    <row r="32380" spans="1:4" x14ac:dyDescent="0.2">
      <c r="A32380">
        <v>97133</v>
      </c>
      <c r="B32380" t="s">
        <v>28480</v>
      </c>
      <c r="C32380" t="s">
        <v>12456</v>
      </c>
      <c r="D32380" t="s">
        <v>28435</v>
      </c>
    </row>
    <row r="32381" spans="1:4" x14ac:dyDescent="0.2">
      <c r="A32381">
        <v>97136</v>
      </c>
      <c r="B32381" t="s">
        <v>24606</v>
      </c>
      <c r="C32381" t="s">
        <v>28475</v>
      </c>
      <c r="D32381" t="s">
        <v>28435</v>
      </c>
    </row>
    <row r="32382" spans="1:4" x14ac:dyDescent="0.2">
      <c r="A32382">
        <v>97137</v>
      </c>
      <c r="B32382" t="s">
        <v>5037</v>
      </c>
      <c r="C32382" t="s">
        <v>17285</v>
      </c>
      <c r="D32382" t="s">
        <v>28435</v>
      </c>
    </row>
    <row r="32383" spans="1:4" x14ac:dyDescent="0.2">
      <c r="A32383">
        <v>97138</v>
      </c>
      <c r="B32383" t="s">
        <v>28016</v>
      </c>
      <c r="C32383" t="s">
        <v>28474</v>
      </c>
      <c r="D32383" t="s">
        <v>28435</v>
      </c>
    </row>
    <row r="32384" spans="1:4" x14ac:dyDescent="0.2">
      <c r="A32384">
        <v>97140</v>
      </c>
      <c r="B32384" t="s">
        <v>16205</v>
      </c>
      <c r="C32384" t="s">
        <v>12456</v>
      </c>
      <c r="D32384" t="s">
        <v>28435</v>
      </c>
    </row>
    <row r="32385" spans="1:4" x14ac:dyDescent="0.2">
      <c r="A32385">
        <v>97141</v>
      </c>
      <c r="B32385" t="s">
        <v>28481</v>
      </c>
      <c r="C32385" t="s">
        <v>28475</v>
      </c>
      <c r="D32385" t="s">
        <v>28435</v>
      </c>
    </row>
    <row r="32386" spans="1:4" x14ac:dyDescent="0.2">
      <c r="A32386">
        <v>97144</v>
      </c>
      <c r="B32386" t="s">
        <v>28482</v>
      </c>
      <c r="C32386" t="s">
        <v>12456</v>
      </c>
      <c r="D32386" t="s">
        <v>28435</v>
      </c>
    </row>
    <row r="32387" spans="1:4" x14ac:dyDescent="0.2">
      <c r="A32387">
        <v>97146</v>
      </c>
      <c r="B32387" t="s">
        <v>15993</v>
      </c>
      <c r="C32387" t="s">
        <v>28474</v>
      </c>
      <c r="D32387" t="s">
        <v>28435</v>
      </c>
    </row>
    <row r="32388" spans="1:4" x14ac:dyDescent="0.2">
      <c r="A32388">
        <v>97148</v>
      </c>
      <c r="B32388" t="s">
        <v>28483</v>
      </c>
      <c r="C32388" t="s">
        <v>28472</v>
      </c>
      <c r="D32388" t="s">
        <v>28435</v>
      </c>
    </row>
    <row r="32389" spans="1:4" x14ac:dyDescent="0.2">
      <c r="A32389">
        <v>97149</v>
      </c>
      <c r="B32389" t="s">
        <v>28484</v>
      </c>
      <c r="C32389" t="s">
        <v>28475</v>
      </c>
      <c r="D32389" t="s">
        <v>28435</v>
      </c>
    </row>
    <row r="32390" spans="1:4" x14ac:dyDescent="0.2">
      <c r="A32390">
        <v>97201</v>
      </c>
      <c r="B32390" t="s">
        <v>753</v>
      </c>
      <c r="C32390" t="s">
        <v>28444</v>
      </c>
      <c r="D32390" t="s">
        <v>28435</v>
      </c>
    </row>
    <row r="32391" spans="1:4" x14ac:dyDescent="0.2">
      <c r="A32391">
        <v>97202</v>
      </c>
      <c r="B32391" t="s">
        <v>753</v>
      </c>
      <c r="C32391" t="s">
        <v>28444</v>
      </c>
      <c r="D32391" t="s">
        <v>28435</v>
      </c>
    </row>
    <row r="32392" spans="1:4" x14ac:dyDescent="0.2">
      <c r="A32392">
        <v>97203</v>
      </c>
      <c r="B32392" t="s">
        <v>753</v>
      </c>
      <c r="C32392" t="s">
        <v>28444</v>
      </c>
      <c r="D32392" t="s">
        <v>28435</v>
      </c>
    </row>
    <row r="32393" spans="1:4" x14ac:dyDescent="0.2">
      <c r="A32393">
        <v>97204</v>
      </c>
      <c r="B32393" t="s">
        <v>753</v>
      </c>
      <c r="C32393" t="s">
        <v>28444</v>
      </c>
      <c r="D32393" t="s">
        <v>28435</v>
      </c>
    </row>
    <row r="32394" spans="1:4" x14ac:dyDescent="0.2">
      <c r="A32394">
        <v>97205</v>
      </c>
      <c r="B32394" t="s">
        <v>753</v>
      </c>
      <c r="C32394" t="s">
        <v>28444</v>
      </c>
      <c r="D32394" t="s">
        <v>28435</v>
      </c>
    </row>
    <row r="32395" spans="1:4" x14ac:dyDescent="0.2">
      <c r="A32395">
        <v>97206</v>
      </c>
      <c r="B32395" t="s">
        <v>753</v>
      </c>
      <c r="C32395" t="s">
        <v>28444</v>
      </c>
      <c r="D32395" t="s">
        <v>28435</v>
      </c>
    </row>
    <row r="32396" spans="1:4" x14ac:dyDescent="0.2">
      <c r="A32396">
        <v>97209</v>
      </c>
      <c r="B32396" t="s">
        <v>753</v>
      </c>
      <c r="C32396" t="s">
        <v>28444</v>
      </c>
      <c r="D32396" t="s">
        <v>28435</v>
      </c>
    </row>
    <row r="32397" spans="1:4" x14ac:dyDescent="0.2">
      <c r="A32397">
        <v>97210</v>
      </c>
      <c r="B32397" t="s">
        <v>753</v>
      </c>
      <c r="C32397" t="s">
        <v>28444</v>
      </c>
      <c r="D32397" t="s">
        <v>28435</v>
      </c>
    </row>
    <row r="32398" spans="1:4" x14ac:dyDescent="0.2">
      <c r="A32398">
        <v>97211</v>
      </c>
      <c r="B32398" t="s">
        <v>753</v>
      </c>
      <c r="C32398" t="s">
        <v>28444</v>
      </c>
      <c r="D32398" t="s">
        <v>28435</v>
      </c>
    </row>
    <row r="32399" spans="1:4" x14ac:dyDescent="0.2">
      <c r="A32399">
        <v>97212</v>
      </c>
      <c r="B32399" t="s">
        <v>753</v>
      </c>
      <c r="C32399" t="s">
        <v>28444</v>
      </c>
      <c r="D32399" t="s">
        <v>28435</v>
      </c>
    </row>
    <row r="32400" spans="1:4" x14ac:dyDescent="0.2">
      <c r="A32400">
        <v>97213</v>
      </c>
      <c r="B32400" t="s">
        <v>753</v>
      </c>
      <c r="C32400" t="s">
        <v>28444</v>
      </c>
      <c r="D32400" t="s">
        <v>28435</v>
      </c>
    </row>
    <row r="32401" spans="1:4" x14ac:dyDescent="0.2">
      <c r="A32401">
        <v>97214</v>
      </c>
      <c r="B32401" t="s">
        <v>753</v>
      </c>
      <c r="C32401" t="s">
        <v>28444</v>
      </c>
      <c r="D32401" t="s">
        <v>28435</v>
      </c>
    </row>
    <row r="32402" spans="1:4" x14ac:dyDescent="0.2">
      <c r="A32402">
        <v>97215</v>
      </c>
      <c r="B32402" t="s">
        <v>753</v>
      </c>
      <c r="C32402" t="s">
        <v>28444</v>
      </c>
      <c r="D32402" t="s">
        <v>28435</v>
      </c>
    </row>
    <row r="32403" spans="1:4" x14ac:dyDescent="0.2">
      <c r="A32403">
        <v>97216</v>
      </c>
      <c r="B32403" t="s">
        <v>753</v>
      </c>
      <c r="C32403" t="s">
        <v>28444</v>
      </c>
      <c r="D32403" t="s">
        <v>28435</v>
      </c>
    </row>
    <row r="32404" spans="1:4" x14ac:dyDescent="0.2">
      <c r="A32404">
        <v>97217</v>
      </c>
      <c r="B32404" t="s">
        <v>753</v>
      </c>
      <c r="C32404" t="s">
        <v>28444</v>
      </c>
      <c r="D32404" t="s">
        <v>28435</v>
      </c>
    </row>
    <row r="32405" spans="1:4" x14ac:dyDescent="0.2">
      <c r="A32405">
        <v>97218</v>
      </c>
      <c r="B32405" t="s">
        <v>753</v>
      </c>
      <c r="C32405" t="s">
        <v>28444</v>
      </c>
      <c r="D32405" t="s">
        <v>28435</v>
      </c>
    </row>
    <row r="32406" spans="1:4" x14ac:dyDescent="0.2">
      <c r="A32406">
        <v>97219</v>
      </c>
      <c r="B32406" t="s">
        <v>753</v>
      </c>
      <c r="C32406" t="s">
        <v>28444</v>
      </c>
      <c r="D32406" t="s">
        <v>28435</v>
      </c>
    </row>
    <row r="32407" spans="1:4" x14ac:dyDescent="0.2">
      <c r="A32407">
        <v>97220</v>
      </c>
      <c r="B32407" t="s">
        <v>753</v>
      </c>
      <c r="C32407" t="s">
        <v>28444</v>
      </c>
      <c r="D32407" t="s">
        <v>28435</v>
      </c>
    </row>
    <row r="32408" spans="1:4" x14ac:dyDescent="0.2">
      <c r="A32408">
        <v>97221</v>
      </c>
      <c r="B32408" t="s">
        <v>753</v>
      </c>
      <c r="C32408" t="s">
        <v>28444</v>
      </c>
      <c r="D32408" t="s">
        <v>28435</v>
      </c>
    </row>
    <row r="32409" spans="1:4" x14ac:dyDescent="0.2">
      <c r="A32409">
        <v>97222</v>
      </c>
      <c r="B32409" t="s">
        <v>753</v>
      </c>
      <c r="C32409" t="s">
        <v>28437</v>
      </c>
      <c r="D32409" t="s">
        <v>28435</v>
      </c>
    </row>
    <row r="32410" spans="1:4" x14ac:dyDescent="0.2">
      <c r="A32410">
        <v>97223</v>
      </c>
      <c r="B32410" t="s">
        <v>753</v>
      </c>
      <c r="C32410" t="s">
        <v>12456</v>
      </c>
      <c r="D32410" t="s">
        <v>28435</v>
      </c>
    </row>
    <row r="32411" spans="1:4" x14ac:dyDescent="0.2">
      <c r="A32411">
        <v>97224</v>
      </c>
      <c r="B32411" t="s">
        <v>753</v>
      </c>
      <c r="C32411" t="s">
        <v>12456</v>
      </c>
      <c r="D32411" t="s">
        <v>28435</v>
      </c>
    </row>
    <row r="32412" spans="1:4" x14ac:dyDescent="0.2">
      <c r="A32412">
        <v>97225</v>
      </c>
      <c r="B32412" t="s">
        <v>753</v>
      </c>
      <c r="C32412" t="s">
        <v>12456</v>
      </c>
      <c r="D32412" t="s">
        <v>28435</v>
      </c>
    </row>
    <row r="32413" spans="1:4" x14ac:dyDescent="0.2">
      <c r="A32413">
        <v>97227</v>
      </c>
      <c r="B32413" t="s">
        <v>753</v>
      </c>
      <c r="C32413" t="s">
        <v>28444</v>
      </c>
      <c r="D32413" t="s">
        <v>28435</v>
      </c>
    </row>
    <row r="32414" spans="1:4" x14ac:dyDescent="0.2">
      <c r="A32414">
        <v>97229</v>
      </c>
      <c r="B32414" t="s">
        <v>753</v>
      </c>
      <c r="C32414" t="s">
        <v>12456</v>
      </c>
      <c r="D32414" t="s">
        <v>28435</v>
      </c>
    </row>
    <row r="32415" spans="1:4" x14ac:dyDescent="0.2">
      <c r="A32415">
        <v>97230</v>
      </c>
      <c r="B32415" t="s">
        <v>753</v>
      </c>
      <c r="C32415" t="s">
        <v>28444</v>
      </c>
      <c r="D32415" t="s">
        <v>28435</v>
      </c>
    </row>
    <row r="32416" spans="1:4" x14ac:dyDescent="0.2">
      <c r="A32416">
        <v>97231</v>
      </c>
      <c r="B32416" t="s">
        <v>753</v>
      </c>
      <c r="C32416" t="s">
        <v>28444</v>
      </c>
      <c r="D32416" t="s">
        <v>28435</v>
      </c>
    </row>
    <row r="32417" spans="1:4" x14ac:dyDescent="0.2">
      <c r="A32417">
        <v>97232</v>
      </c>
      <c r="B32417" t="s">
        <v>753</v>
      </c>
      <c r="C32417" t="s">
        <v>28444</v>
      </c>
      <c r="D32417" t="s">
        <v>28435</v>
      </c>
    </row>
    <row r="32418" spans="1:4" x14ac:dyDescent="0.2">
      <c r="A32418">
        <v>97233</v>
      </c>
      <c r="B32418" t="s">
        <v>753</v>
      </c>
      <c r="C32418" t="s">
        <v>28444</v>
      </c>
      <c r="D32418" t="s">
        <v>28435</v>
      </c>
    </row>
    <row r="32419" spans="1:4" x14ac:dyDescent="0.2">
      <c r="A32419">
        <v>97236</v>
      </c>
      <c r="B32419" t="s">
        <v>753</v>
      </c>
      <c r="C32419" t="s">
        <v>28444</v>
      </c>
      <c r="D32419" t="s">
        <v>28435</v>
      </c>
    </row>
    <row r="32420" spans="1:4" x14ac:dyDescent="0.2">
      <c r="A32420">
        <v>97239</v>
      </c>
      <c r="B32420" t="s">
        <v>753</v>
      </c>
      <c r="C32420" t="s">
        <v>28444</v>
      </c>
      <c r="D32420" t="s">
        <v>28435</v>
      </c>
    </row>
    <row r="32421" spans="1:4" x14ac:dyDescent="0.2">
      <c r="A32421">
        <v>97250</v>
      </c>
      <c r="B32421" t="s">
        <v>753</v>
      </c>
      <c r="D32421" t="s">
        <v>28435</v>
      </c>
    </row>
    <row r="32422" spans="1:4" x14ac:dyDescent="0.2">
      <c r="A32422">
        <v>97251</v>
      </c>
      <c r="B32422" t="s">
        <v>753</v>
      </c>
      <c r="C32422" t="s">
        <v>28444</v>
      </c>
      <c r="D32422" t="s">
        <v>28435</v>
      </c>
    </row>
    <row r="32423" spans="1:4" x14ac:dyDescent="0.2">
      <c r="A32423">
        <v>97252</v>
      </c>
      <c r="B32423" t="s">
        <v>753</v>
      </c>
      <c r="D32423" t="s">
        <v>28435</v>
      </c>
    </row>
    <row r="32424" spans="1:4" x14ac:dyDescent="0.2">
      <c r="A32424">
        <v>97253</v>
      </c>
      <c r="B32424" t="s">
        <v>753</v>
      </c>
      <c r="C32424" t="s">
        <v>28444</v>
      </c>
      <c r="D32424" t="s">
        <v>28435</v>
      </c>
    </row>
    <row r="32425" spans="1:4" x14ac:dyDescent="0.2">
      <c r="A32425">
        <v>97254</v>
      </c>
      <c r="B32425" t="s">
        <v>753</v>
      </c>
      <c r="C32425" t="s">
        <v>28444</v>
      </c>
      <c r="D32425" t="s">
        <v>28435</v>
      </c>
    </row>
    <row r="32426" spans="1:4" x14ac:dyDescent="0.2">
      <c r="A32426">
        <v>97255</v>
      </c>
      <c r="B32426" t="s">
        <v>753</v>
      </c>
      <c r="C32426" t="s">
        <v>28444</v>
      </c>
      <c r="D32426" t="s">
        <v>28435</v>
      </c>
    </row>
    <row r="32427" spans="1:4" x14ac:dyDescent="0.2">
      <c r="A32427">
        <v>97256</v>
      </c>
      <c r="B32427" t="s">
        <v>753</v>
      </c>
      <c r="C32427" t="s">
        <v>28444</v>
      </c>
      <c r="D32427" t="s">
        <v>28435</v>
      </c>
    </row>
    <row r="32428" spans="1:4" x14ac:dyDescent="0.2">
      <c r="A32428">
        <v>97258</v>
      </c>
      <c r="B32428" t="s">
        <v>753</v>
      </c>
      <c r="C32428" t="s">
        <v>28444</v>
      </c>
      <c r="D32428" t="s">
        <v>28435</v>
      </c>
    </row>
    <row r="32429" spans="1:4" x14ac:dyDescent="0.2">
      <c r="A32429">
        <v>97259</v>
      </c>
      <c r="B32429" t="s">
        <v>753</v>
      </c>
      <c r="C32429" t="s">
        <v>28444</v>
      </c>
      <c r="D32429" t="s">
        <v>28435</v>
      </c>
    </row>
    <row r="32430" spans="1:4" x14ac:dyDescent="0.2">
      <c r="A32430">
        <v>97266</v>
      </c>
      <c r="B32430" t="s">
        <v>753</v>
      </c>
      <c r="C32430" t="s">
        <v>28444</v>
      </c>
      <c r="D32430" t="s">
        <v>28435</v>
      </c>
    </row>
    <row r="32431" spans="1:4" x14ac:dyDescent="0.2">
      <c r="A32431">
        <v>97267</v>
      </c>
      <c r="B32431" t="s">
        <v>753</v>
      </c>
      <c r="C32431" t="s">
        <v>28437</v>
      </c>
      <c r="D32431" t="s">
        <v>28435</v>
      </c>
    </row>
    <row r="32432" spans="1:4" x14ac:dyDescent="0.2">
      <c r="A32432">
        <v>97271</v>
      </c>
      <c r="B32432" t="s">
        <v>753</v>
      </c>
      <c r="C32432" t="s">
        <v>28444</v>
      </c>
      <c r="D32432" t="s">
        <v>28435</v>
      </c>
    </row>
    <row r="32433" spans="1:4" x14ac:dyDescent="0.2">
      <c r="A32433">
        <v>97272</v>
      </c>
      <c r="B32433" t="s">
        <v>753</v>
      </c>
      <c r="C32433" t="s">
        <v>28444</v>
      </c>
      <c r="D32433" t="s">
        <v>28435</v>
      </c>
    </row>
    <row r="32434" spans="1:4" x14ac:dyDescent="0.2">
      <c r="A32434">
        <v>97299</v>
      </c>
      <c r="B32434" t="s">
        <v>753</v>
      </c>
      <c r="C32434" t="s">
        <v>28444</v>
      </c>
      <c r="D32434" t="s">
        <v>28435</v>
      </c>
    </row>
    <row r="32435" spans="1:4" x14ac:dyDescent="0.2">
      <c r="A32435">
        <v>97301</v>
      </c>
      <c r="B32435" t="s">
        <v>900</v>
      </c>
      <c r="C32435" t="s">
        <v>17285</v>
      </c>
      <c r="D32435" t="s">
        <v>28435</v>
      </c>
    </row>
    <row r="32436" spans="1:4" x14ac:dyDescent="0.2">
      <c r="A32436">
        <v>97302</v>
      </c>
      <c r="B32436" t="s">
        <v>900</v>
      </c>
      <c r="C32436" t="s">
        <v>17285</v>
      </c>
      <c r="D32436" t="s">
        <v>28435</v>
      </c>
    </row>
    <row r="32437" spans="1:4" x14ac:dyDescent="0.2">
      <c r="A32437">
        <v>97303</v>
      </c>
      <c r="B32437" t="s">
        <v>900</v>
      </c>
      <c r="C32437" t="s">
        <v>17285</v>
      </c>
      <c r="D32437" t="s">
        <v>28435</v>
      </c>
    </row>
    <row r="32438" spans="1:4" x14ac:dyDescent="0.2">
      <c r="A32438">
        <v>97304</v>
      </c>
      <c r="B32438" t="s">
        <v>900</v>
      </c>
      <c r="C32438" t="s">
        <v>17836</v>
      </c>
      <c r="D32438" t="s">
        <v>28435</v>
      </c>
    </row>
    <row r="32439" spans="1:4" x14ac:dyDescent="0.2">
      <c r="A32439">
        <v>97305</v>
      </c>
      <c r="B32439" t="s">
        <v>900</v>
      </c>
      <c r="C32439" t="s">
        <v>17285</v>
      </c>
      <c r="D32439" t="s">
        <v>28435</v>
      </c>
    </row>
    <row r="32440" spans="1:4" x14ac:dyDescent="0.2">
      <c r="A32440">
        <v>97306</v>
      </c>
      <c r="B32440" t="s">
        <v>900</v>
      </c>
      <c r="C32440" t="s">
        <v>17285</v>
      </c>
      <c r="D32440" t="s">
        <v>28435</v>
      </c>
    </row>
    <row r="32441" spans="1:4" x14ac:dyDescent="0.2">
      <c r="A32441">
        <v>97310</v>
      </c>
      <c r="B32441" t="s">
        <v>900</v>
      </c>
      <c r="C32441" t="s">
        <v>17285</v>
      </c>
      <c r="D32441" t="s">
        <v>28435</v>
      </c>
    </row>
    <row r="32442" spans="1:4" x14ac:dyDescent="0.2">
      <c r="A32442">
        <v>97311</v>
      </c>
      <c r="B32442" t="s">
        <v>900</v>
      </c>
      <c r="C32442" t="s">
        <v>17285</v>
      </c>
      <c r="D32442" t="s">
        <v>28435</v>
      </c>
    </row>
    <row r="32443" spans="1:4" x14ac:dyDescent="0.2">
      <c r="A32443">
        <v>97312</v>
      </c>
      <c r="B32443" t="s">
        <v>900</v>
      </c>
      <c r="C32443" t="s">
        <v>17285</v>
      </c>
      <c r="D32443" t="s">
        <v>28435</v>
      </c>
    </row>
    <row r="32444" spans="1:4" x14ac:dyDescent="0.2">
      <c r="A32444">
        <v>97313</v>
      </c>
      <c r="B32444" t="s">
        <v>900</v>
      </c>
      <c r="C32444" t="s">
        <v>17285</v>
      </c>
      <c r="D32444" t="s">
        <v>28435</v>
      </c>
    </row>
    <row r="32445" spans="1:4" x14ac:dyDescent="0.2">
      <c r="A32445">
        <v>97314</v>
      </c>
      <c r="B32445" t="s">
        <v>900</v>
      </c>
      <c r="C32445" t="s">
        <v>17285</v>
      </c>
      <c r="D32445" t="s">
        <v>28435</v>
      </c>
    </row>
    <row r="32446" spans="1:4" x14ac:dyDescent="0.2">
      <c r="A32446">
        <v>97317</v>
      </c>
      <c r="B32446" t="s">
        <v>900</v>
      </c>
      <c r="C32446" t="s">
        <v>17285</v>
      </c>
      <c r="D32446" t="s">
        <v>28435</v>
      </c>
    </row>
    <row r="32447" spans="1:4" x14ac:dyDescent="0.2">
      <c r="A32447">
        <v>97321</v>
      </c>
      <c r="B32447" t="s">
        <v>13112</v>
      </c>
      <c r="C32447" t="s">
        <v>21918</v>
      </c>
      <c r="D32447" t="s">
        <v>28435</v>
      </c>
    </row>
    <row r="32448" spans="1:4" x14ac:dyDescent="0.2">
      <c r="A32448">
        <v>97322</v>
      </c>
      <c r="B32448" t="s">
        <v>13112</v>
      </c>
      <c r="C32448" t="s">
        <v>21918</v>
      </c>
      <c r="D32448" t="s">
        <v>28435</v>
      </c>
    </row>
    <row r="32449" spans="1:4" x14ac:dyDescent="0.2">
      <c r="A32449">
        <v>97324</v>
      </c>
      <c r="B32449" t="s">
        <v>28485</v>
      </c>
      <c r="C32449" t="s">
        <v>19419</v>
      </c>
      <c r="D32449" t="s">
        <v>28435</v>
      </c>
    </row>
    <row r="32450" spans="1:4" x14ac:dyDescent="0.2">
      <c r="A32450">
        <v>97325</v>
      </c>
      <c r="B32450" t="s">
        <v>28486</v>
      </c>
      <c r="C32450" t="s">
        <v>17285</v>
      </c>
      <c r="D32450" t="s">
        <v>28435</v>
      </c>
    </row>
    <row r="32451" spans="1:4" x14ac:dyDescent="0.2">
      <c r="A32451">
        <v>97326</v>
      </c>
      <c r="B32451" t="s">
        <v>28487</v>
      </c>
      <c r="C32451" t="s">
        <v>19419</v>
      </c>
      <c r="D32451" t="s">
        <v>28435</v>
      </c>
    </row>
    <row r="32452" spans="1:4" x14ac:dyDescent="0.2">
      <c r="A32452">
        <v>97327</v>
      </c>
      <c r="B32452" t="s">
        <v>6602</v>
      </c>
      <c r="C32452" t="s">
        <v>21918</v>
      </c>
      <c r="D32452" t="s">
        <v>28435</v>
      </c>
    </row>
    <row r="32453" spans="1:4" x14ac:dyDescent="0.2">
      <c r="A32453">
        <v>97329</v>
      </c>
      <c r="B32453" t="s">
        <v>28488</v>
      </c>
      <c r="C32453" t="s">
        <v>21918</v>
      </c>
      <c r="D32453" t="s">
        <v>28435</v>
      </c>
    </row>
    <row r="32454" spans="1:4" x14ac:dyDescent="0.2">
      <c r="A32454">
        <v>97330</v>
      </c>
      <c r="B32454" t="s">
        <v>23601</v>
      </c>
      <c r="C32454" t="s">
        <v>19419</v>
      </c>
      <c r="D32454" t="s">
        <v>28435</v>
      </c>
    </row>
    <row r="32455" spans="1:4" x14ac:dyDescent="0.2">
      <c r="A32455">
        <v>97331</v>
      </c>
      <c r="B32455" t="s">
        <v>23601</v>
      </c>
      <c r="C32455" t="s">
        <v>19419</v>
      </c>
      <c r="D32455" t="s">
        <v>28435</v>
      </c>
    </row>
    <row r="32456" spans="1:4" x14ac:dyDescent="0.2">
      <c r="A32456">
        <v>97333</v>
      </c>
      <c r="B32456" t="s">
        <v>23601</v>
      </c>
      <c r="C32456" t="s">
        <v>19419</v>
      </c>
      <c r="D32456" t="s">
        <v>28435</v>
      </c>
    </row>
    <row r="32457" spans="1:4" x14ac:dyDescent="0.2">
      <c r="A32457">
        <v>97338</v>
      </c>
      <c r="B32457" t="s">
        <v>1409</v>
      </c>
      <c r="C32457" t="s">
        <v>17836</v>
      </c>
      <c r="D32457" t="s">
        <v>28435</v>
      </c>
    </row>
    <row r="32458" spans="1:4" x14ac:dyDescent="0.2">
      <c r="A32458">
        <v>97341</v>
      </c>
      <c r="B32458" t="s">
        <v>28489</v>
      </c>
      <c r="C32458" t="s">
        <v>12761</v>
      </c>
      <c r="D32458" t="s">
        <v>28435</v>
      </c>
    </row>
    <row r="32459" spans="1:4" x14ac:dyDescent="0.2">
      <c r="A32459">
        <v>97343</v>
      </c>
      <c r="B32459" t="s">
        <v>20141</v>
      </c>
      <c r="C32459" t="s">
        <v>12761</v>
      </c>
      <c r="D32459" t="s">
        <v>28435</v>
      </c>
    </row>
    <row r="32460" spans="1:4" x14ac:dyDescent="0.2">
      <c r="A32460">
        <v>97344</v>
      </c>
      <c r="B32460" t="s">
        <v>24964</v>
      </c>
      <c r="C32460" t="s">
        <v>17836</v>
      </c>
      <c r="D32460" t="s">
        <v>28435</v>
      </c>
    </row>
    <row r="32461" spans="1:4" x14ac:dyDescent="0.2">
      <c r="A32461">
        <v>97345</v>
      </c>
      <c r="B32461" t="s">
        <v>12467</v>
      </c>
      <c r="C32461" t="s">
        <v>21918</v>
      </c>
      <c r="D32461" t="s">
        <v>28435</v>
      </c>
    </row>
    <row r="32462" spans="1:4" x14ac:dyDescent="0.2">
      <c r="A32462">
        <v>97346</v>
      </c>
      <c r="B32462" t="s">
        <v>17552</v>
      </c>
      <c r="C32462" t="s">
        <v>17285</v>
      </c>
      <c r="D32462" t="s">
        <v>28435</v>
      </c>
    </row>
    <row r="32463" spans="1:4" x14ac:dyDescent="0.2">
      <c r="A32463">
        <v>97347</v>
      </c>
      <c r="B32463" t="s">
        <v>28490</v>
      </c>
      <c r="C32463" t="s">
        <v>17836</v>
      </c>
      <c r="D32463" t="s">
        <v>28435</v>
      </c>
    </row>
    <row r="32464" spans="1:4" x14ac:dyDescent="0.2">
      <c r="A32464">
        <v>97348</v>
      </c>
      <c r="B32464" t="s">
        <v>25117</v>
      </c>
      <c r="C32464" t="s">
        <v>21918</v>
      </c>
      <c r="D32464" t="s">
        <v>28435</v>
      </c>
    </row>
    <row r="32465" spans="1:4" x14ac:dyDescent="0.2">
      <c r="A32465">
        <v>97350</v>
      </c>
      <c r="B32465" t="s">
        <v>28491</v>
      </c>
      <c r="C32465" t="s">
        <v>17285</v>
      </c>
      <c r="D32465" t="s">
        <v>28435</v>
      </c>
    </row>
    <row r="32466" spans="1:4" x14ac:dyDescent="0.2">
      <c r="A32466">
        <v>97351</v>
      </c>
      <c r="B32466" t="s">
        <v>5533</v>
      </c>
      <c r="C32466" t="s">
        <v>17836</v>
      </c>
      <c r="D32466" t="s">
        <v>28435</v>
      </c>
    </row>
    <row r="32467" spans="1:4" x14ac:dyDescent="0.2">
      <c r="A32467">
        <v>97352</v>
      </c>
      <c r="B32467" t="s">
        <v>12198</v>
      </c>
      <c r="C32467" t="s">
        <v>17285</v>
      </c>
      <c r="D32467" t="s">
        <v>28435</v>
      </c>
    </row>
    <row r="32468" spans="1:4" x14ac:dyDescent="0.2">
      <c r="A32468">
        <v>97355</v>
      </c>
      <c r="B32468" t="s">
        <v>7971</v>
      </c>
      <c r="C32468" t="s">
        <v>21918</v>
      </c>
      <c r="D32468" t="s">
        <v>28435</v>
      </c>
    </row>
    <row r="32469" spans="1:4" x14ac:dyDescent="0.2">
      <c r="A32469">
        <v>97357</v>
      </c>
      <c r="B32469" t="s">
        <v>28492</v>
      </c>
      <c r="C32469" t="s">
        <v>12761</v>
      </c>
      <c r="D32469" t="s">
        <v>28435</v>
      </c>
    </row>
    <row r="32470" spans="1:4" x14ac:dyDescent="0.2">
      <c r="A32470">
        <v>97358</v>
      </c>
      <c r="B32470" t="s">
        <v>13496</v>
      </c>
      <c r="C32470" t="s">
        <v>21918</v>
      </c>
      <c r="D32470" t="s">
        <v>28435</v>
      </c>
    </row>
    <row r="32471" spans="1:4" x14ac:dyDescent="0.2">
      <c r="A32471">
        <v>97360</v>
      </c>
      <c r="B32471" t="s">
        <v>28493</v>
      </c>
      <c r="C32471" t="s">
        <v>21918</v>
      </c>
      <c r="D32471" t="s">
        <v>28435</v>
      </c>
    </row>
    <row r="32472" spans="1:4" x14ac:dyDescent="0.2">
      <c r="A32472">
        <v>97361</v>
      </c>
      <c r="B32472" t="s">
        <v>12743</v>
      </c>
      <c r="C32472" t="s">
        <v>17836</v>
      </c>
      <c r="D32472" t="s">
        <v>28435</v>
      </c>
    </row>
    <row r="32473" spans="1:4" x14ac:dyDescent="0.2">
      <c r="A32473">
        <v>97362</v>
      </c>
      <c r="B32473" t="s">
        <v>28494</v>
      </c>
      <c r="C32473" t="s">
        <v>17285</v>
      </c>
      <c r="D32473" t="s">
        <v>28435</v>
      </c>
    </row>
    <row r="32474" spans="1:4" x14ac:dyDescent="0.2">
      <c r="A32474">
        <v>97364</v>
      </c>
      <c r="B32474" t="s">
        <v>28495</v>
      </c>
      <c r="C32474" t="s">
        <v>12761</v>
      </c>
      <c r="D32474" t="s">
        <v>28435</v>
      </c>
    </row>
    <row r="32475" spans="1:4" x14ac:dyDescent="0.2">
      <c r="A32475">
        <v>97365</v>
      </c>
      <c r="B32475" t="s">
        <v>12477</v>
      </c>
      <c r="C32475" t="s">
        <v>12761</v>
      </c>
      <c r="D32475" t="s">
        <v>28435</v>
      </c>
    </row>
    <row r="32476" spans="1:4" x14ac:dyDescent="0.2">
      <c r="A32476">
        <v>97366</v>
      </c>
      <c r="B32476" t="s">
        <v>28496</v>
      </c>
      <c r="C32476" t="s">
        <v>12761</v>
      </c>
      <c r="D32476" t="s">
        <v>28435</v>
      </c>
    </row>
    <row r="32477" spans="1:4" x14ac:dyDescent="0.2">
      <c r="A32477">
        <v>97367</v>
      </c>
      <c r="B32477" t="s">
        <v>20967</v>
      </c>
      <c r="C32477" t="s">
        <v>12761</v>
      </c>
      <c r="D32477" t="s">
        <v>28435</v>
      </c>
    </row>
    <row r="32478" spans="1:4" x14ac:dyDescent="0.2">
      <c r="A32478">
        <v>97368</v>
      </c>
      <c r="B32478" t="s">
        <v>12136</v>
      </c>
      <c r="C32478" t="s">
        <v>12761</v>
      </c>
      <c r="D32478" t="s">
        <v>28435</v>
      </c>
    </row>
    <row r="32479" spans="1:4" x14ac:dyDescent="0.2">
      <c r="A32479">
        <v>97369</v>
      </c>
      <c r="B32479" t="s">
        <v>28497</v>
      </c>
      <c r="C32479" t="s">
        <v>12761</v>
      </c>
      <c r="D32479" t="s">
        <v>28435</v>
      </c>
    </row>
    <row r="32480" spans="1:4" x14ac:dyDescent="0.2">
      <c r="A32480">
        <v>97370</v>
      </c>
      <c r="B32480" t="s">
        <v>28498</v>
      </c>
      <c r="C32480" t="s">
        <v>19419</v>
      </c>
      <c r="D32480" t="s">
        <v>28435</v>
      </c>
    </row>
    <row r="32481" spans="1:4" x14ac:dyDescent="0.2">
      <c r="A32481">
        <v>97371</v>
      </c>
      <c r="B32481" t="s">
        <v>28499</v>
      </c>
      <c r="C32481" t="s">
        <v>17836</v>
      </c>
      <c r="D32481" t="s">
        <v>28435</v>
      </c>
    </row>
    <row r="32482" spans="1:4" x14ac:dyDescent="0.2">
      <c r="A32482">
        <v>97372</v>
      </c>
      <c r="B32482" t="s">
        <v>28500</v>
      </c>
      <c r="C32482" t="s">
        <v>12761</v>
      </c>
      <c r="D32482" t="s">
        <v>28435</v>
      </c>
    </row>
    <row r="32483" spans="1:4" x14ac:dyDescent="0.2">
      <c r="A32483">
        <v>97374</v>
      </c>
      <c r="B32483" t="s">
        <v>14826</v>
      </c>
      <c r="C32483" t="s">
        <v>21918</v>
      </c>
      <c r="D32483" t="s">
        <v>28435</v>
      </c>
    </row>
    <row r="32484" spans="1:4" x14ac:dyDescent="0.2">
      <c r="A32484">
        <v>97375</v>
      </c>
      <c r="B32484" t="s">
        <v>28501</v>
      </c>
      <c r="C32484" t="s">
        <v>17285</v>
      </c>
      <c r="D32484" t="s">
        <v>28435</v>
      </c>
    </row>
    <row r="32485" spans="1:4" x14ac:dyDescent="0.2">
      <c r="A32485">
        <v>97376</v>
      </c>
      <c r="B32485" t="s">
        <v>28502</v>
      </c>
      <c r="C32485" t="s">
        <v>12761</v>
      </c>
      <c r="D32485" t="s">
        <v>28435</v>
      </c>
    </row>
    <row r="32486" spans="1:4" x14ac:dyDescent="0.2">
      <c r="A32486">
        <v>97377</v>
      </c>
      <c r="B32486" t="s">
        <v>28503</v>
      </c>
      <c r="C32486" t="s">
        <v>21918</v>
      </c>
      <c r="D32486" t="s">
        <v>28435</v>
      </c>
    </row>
    <row r="32487" spans="1:4" x14ac:dyDescent="0.2">
      <c r="A32487">
        <v>97378</v>
      </c>
      <c r="B32487" t="s">
        <v>20750</v>
      </c>
      <c r="C32487" t="s">
        <v>28472</v>
      </c>
      <c r="D32487" t="s">
        <v>28435</v>
      </c>
    </row>
    <row r="32488" spans="1:4" x14ac:dyDescent="0.2">
      <c r="A32488">
        <v>97380</v>
      </c>
      <c r="B32488" t="s">
        <v>28504</v>
      </c>
      <c r="C32488" t="s">
        <v>12761</v>
      </c>
      <c r="D32488" t="s">
        <v>28435</v>
      </c>
    </row>
    <row r="32489" spans="1:4" x14ac:dyDescent="0.2">
      <c r="A32489">
        <v>97381</v>
      </c>
      <c r="B32489" t="s">
        <v>26729</v>
      </c>
      <c r="C32489" t="s">
        <v>17285</v>
      </c>
      <c r="D32489" t="s">
        <v>28435</v>
      </c>
    </row>
    <row r="32490" spans="1:4" x14ac:dyDescent="0.2">
      <c r="A32490">
        <v>97383</v>
      </c>
      <c r="B32490" t="s">
        <v>28505</v>
      </c>
      <c r="C32490" t="s">
        <v>17285</v>
      </c>
      <c r="D32490" t="s">
        <v>28435</v>
      </c>
    </row>
    <row r="32491" spans="1:4" x14ac:dyDescent="0.2">
      <c r="A32491">
        <v>97385</v>
      </c>
      <c r="B32491" t="s">
        <v>28506</v>
      </c>
      <c r="C32491" t="s">
        <v>17285</v>
      </c>
      <c r="D32491" t="s">
        <v>28435</v>
      </c>
    </row>
    <row r="32492" spans="1:4" x14ac:dyDescent="0.2">
      <c r="A32492">
        <v>97386</v>
      </c>
      <c r="B32492" t="s">
        <v>28507</v>
      </c>
      <c r="C32492" t="s">
        <v>21918</v>
      </c>
      <c r="D32492" t="s">
        <v>28435</v>
      </c>
    </row>
    <row r="32493" spans="1:4" x14ac:dyDescent="0.2">
      <c r="A32493">
        <v>97389</v>
      </c>
      <c r="B32493" t="s">
        <v>28508</v>
      </c>
      <c r="C32493" t="s">
        <v>21918</v>
      </c>
      <c r="D32493" t="s">
        <v>28435</v>
      </c>
    </row>
    <row r="32494" spans="1:4" x14ac:dyDescent="0.2">
      <c r="A32494">
        <v>97390</v>
      </c>
      <c r="B32494" t="s">
        <v>28509</v>
      </c>
      <c r="C32494" t="s">
        <v>12761</v>
      </c>
      <c r="D32494" t="s">
        <v>28435</v>
      </c>
    </row>
    <row r="32495" spans="1:4" x14ac:dyDescent="0.2">
      <c r="A32495">
        <v>97391</v>
      </c>
      <c r="B32495" t="s">
        <v>459</v>
      </c>
      <c r="C32495" t="s">
        <v>12761</v>
      </c>
      <c r="D32495" t="s">
        <v>28435</v>
      </c>
    </row>
    <row r="32496" spans="1:4" x14ac:dyDescent="0.2">
      <c r="A32496">
        <v>97392</v>
      </c>
      <c r="B32496" t="s">
        <v>12752</v>
      </c>
      <c r="C32496" t="s">
        <v>17285</v>
      </c>
      <c r="D32496" t="s">
        <v>28435</v>
      </c>
    </row>
    <row r="32497" spans="1:4" x14ac:dyDescent="0.2">
      <c r="A32497">
        <v>97394</v>
      </c>
      <c r="B32497" t="s">
        <v>28510</v>
      </c>
      <c r="C32497" t="s">
        <v>12761</v>
      </c>
      <c r="D32497" t="s">
        <v>28435</v>
      </c>
    </row>
    <row r="32498" spans="1:4" x14ac:dyDescent="0.2">
      <c r="A32498">
        <v>97396</v>
      </c>
      <c r="B32498" t="s">
        <v>28511</v>
      </c>
      <c r="C32498" t="s">
        <v>28472</v>
      </c>
      <c r="D32498" t="s">
        <v>28435</v>
      </c>
    </row>
    <row r="32499" spans="1:4" x14ac:dyDescent="0.2">
      <c r="A32499">
        <v>97401</v>
      </c>
      <c r="B32499" t="s">
        <v>3851</v>
      </c>
      <c r="C32499" t="s">
        <v>24896</v>
      </c>
      <c r="D32499" t="s">
        <v>28435</v>
      </c>
    </row>
    <row r="32500" spans="1:4" x14ac:dyDescent="0.2">
      <c r="A32500">
        <v>97402</v>
      </c>
      <c r="B32500" t="s">
        <v>3851</v>
      </c>
      <c r="C32500" t="s">
        <v>24896</v>
      </c>
      <c r="D32500" t="s">
        <v>28435</v>
      </c>
    </row>
    <row r="32501" spans="1:4" x14ac:dyDescent="0.2">
      <c r="A32501">
        <v>97403</v>
      </c>
      <c r="B32501" t="s">
        <v>3851</v>
      </c>
      <c r="C32501" t="s">
        <v>24896</v>
      </c>
      <c r="D32501" t="s">
        <v>28435</v>
      </c>
    </row>
    <row r="32502" spans="1:4" x14ac:dyDescent="0.2">
      <c r="A32502">
        <v>97404</v>
      </c>
      <c r="B32502" t="s">
        <v>3851</v>
      </c>
      <c r="C32502" t="s">
        <v>24896</v>
      </c>
      <c r="D32502" t="s">
        <v>28435</v>
      </c>
    </row>
    <row r="32503" spans="1:4" x14ac:dyDescent="0.2">
      <c r="A32503">
        <v>97405</v>
      </c>
      <c r="B32503" t="s">
        <v>3851</v>
      </c>
      <c r="C32503" t="s">
        <v>24896</v>
      </c>
      <c r="D32503" t="s">
        <v>28435</v>
      </c>
    </row>
    <row r="32504" spans="1:4" x14ac:dyDescent="0.2">
      <c r="A32504">
        <v>97406</v>
      </c>
      <c r="B32504" t="s">
        <v>28512</v>
      </c>
      <c r="C32504" t="s">
        <v>27588</v>
      </c>
      <c r="D32504" t="s">
        <v>28435</v>
      </c>
    </row>
    <row r="32505" spans="1:4" x14ac:dyDescent="0.2">
      <c r="A32505">
        <v>97408</v>
      </c>
      <c r="B32505" t="s">
        <v>3851</v>
      </c>
      <c r="C32505" t="s">
        <v>24896</v>
      </c>
      <c r="D32505" t="s">
        <v>28435</v>
      </c>
    </row>
    <row r="32506" spans="1:4" x14ac:dyDescent="0.2">
      <c r="A32506">
        <v>97410</v>
      </c>
      <c r="B32506" t="s">
        <v>28513</v>
      </c>
      <c r="C32506" t="s">
        <v>18156</v>
      </c>
      <c r="D32506" t="s">
        <v>28435</v>
      </c>
    </row>
    <row r="32507" spans="1:4" x14ac:dyDescent="0.2">
      <c r="A32507">
        <v>97411</v>
      </c>
      <c r="B32507" t="s">
        <v>28514</v>
      </c>
      <c r="C32507" t="s">
        <v>12585</v>
      </c>
      <c r="D32507" t="s">
        <v>28435</v>
      </c>
    </row>
    <row r="32508" spans="1:4" x14ac:dyDescent="0.2">
      <c r="A32508">
        <v>97412</v>
      </c>
      <c r="B32508" t="s">
        <v>28515</v>
      </c>
      <c r="C32508" t="s">
        <v>24896</v>
      </c>
      <c r="D32508" t="s">
        <v>28435</v>
      </c>
    </row>
    <row r="32509" spans="1:4" x14ac:dyDescent="0.2">
      <c r="A32509">
        <v>97413</v>
      </c>
      <c r="B32509" t="s">
        <v>20053</v>
      </c>
      <c r="C32509" t="s">
        <v>24896</v>
      </c>
      <c r="D32509" t="s">
        <v>28435</v>
      </c>
    </row>
    <row r="32510" spans="1:4" x14ac:dyDescent="0.2">
      <c r="A32510">
        <v>97414</v>
      </c>
      <c r="B32510" t="s">
        <v>28516</v>
      </c>
      <c r="C32510" t="s">
        <v>12585</v>
      </c>
      <c r="D32510" t="s">
        <v>28435</v>
      </c>
    </row>
    <row r="32511" spans="1:4" x14ac:dyDescent="0.2">
      <c r="A32511">
        <v>97415</v>
      </c>
      <c r="B32511" t="s">
        <v>22920</v>
      </c>
      <c r="C32511" t="s">
        <v>27588</v>
      </c>
      <c r="D32511" t="s">
        <v>28435</v>
      </c>
    </row>
    <row r="32512" spans="1:4" x14ac:dyDescent="0.2">
      <c r="A32512">
        <v>97416</v>
      </c>
      <c r="B32512" t="s">
        <v>28517</v>
      </c>
      <c r="C32512" t="s">
        <v>18156</v>
      </c>
      <c r="D32512" t="s">
        <v>28435</v>
      </c>
    </row>
    <row r="32513" spans="1:4" x14ac:dyDescent="0.2">
      <c r="A32513">
        <v>97417</v>
      </c>
      <c r="B32513" t="s">
        <v>28518</v>
      </c>
      <c r="C32513" t="s">
        <v>18156</v>
      </c>
      <c r="D32513" t="s">
        <v>28435</v>
      </c>
    </row>
    <row r="32514" spans="1:4" x14ac:dyDescent="0.2">
      <c r="A32514">
        <v>97419</v>
      </c>
      <c r="B32514" t="s">
        <v>12125</v>
      </c>
      <c r="C32514" t="s">
        <v>24896</v>
      </c>
      <c r="D32514" t="s">
        <v>28435</v>
      </c>
    </row>
    <row r="32515" spans="1:4" x14ac:dyDescent="0.2">
      <c r="A32515">
        <v>97420</v>
      </c>
      <c r="B32515" t="s">
        <v>28519</v>
      </c>
      <c r="C32515" t="s">
        <v>12585</v>
      </c>
      <c r="D32515" t="s">
        <v>28435</v>
      </c>
    </row>
    <row r="32516" spans="1:4" x14ac:dyDescent="0.2">
      <c r="A32516">
        <v>97423</v>
      </c>
      <c r="B32516" t="s">
        <v>28520</v>
      </c>
      <c r="C32516" t="s">
        <v>12585</v>
      </c>
      <c r="D32516" t="s">
        <v>28435</v>
      </c>
    </row>
    <row r="32517" spans="1:4" x14ac:dyDescent="0.2">
      <c r="A32517">
        <v>97424</v>
      </c>
      <c r="B32517" t="s">
        <v>11545</v>
      </c>
      <c r="C32517" t="s">
        <v>24896</v>
      </c>
      <c r="D32517" t="s">
        <v>28435</v>
      </c>
    </row>
    <row r="32518" spans="1:4" x14ac:dyDescent="0.2">
      <c r="A32518">
        <v>97426</v>
      </c>
      <c r="B32518" t="s">
        <v>17547</v>
      </c>
      <c r="C32518" t="s">
        <v>24896</v>
      </c>
      <c r="D32518" t="s">
        <v>28435</v>
      </c>
    </row>
    <row r="32519" spans="1:4" x14ac:dyDescent="0.2">
      <c r="A32519">
        <v>97427</v>
      </c>
      <c r="B32519" t="s">
        <v>28521</v>
      </c>
      <c r="C32519" t="s">
        <v>24896</v>
      </c>
      <c r="D32519" t="s">
        <v>28435</v>
      </c>
    </row>
    <row r="32520" spans="1:4" x14ac:dyDescent="0.2">
      <c r="A32520">
        <v>97429</v>
      </c>
      <c r="B32520" t="s">
        <v>28522</v>
      </c>
      <c r="C32520" t="s">
        <v>18156</v>
      </c>
      <c r="D32520" t="s">
        <v>28435</v>
      </c>
    </row>
    <row r="32521" spans="1:4" x14ac:dyDescent="0.2">
      <c r="A32521">
        <v>97430</v>
      </c>
      <c r="B32521" t="s">
        <v>23119</v>
      </c>
      <c r="C32521" t="s">
        <v>24896</v>
      </c>
      <c r="D32521" t="s">
        <v>28435</v>
      </c>
    </row>
    <row r="32522" spans="1:4" x14ac:dyDescent="0.2">
      <c r="A32522">
        <v>97431</v>
      </c>
      <c r="B32522" t="s">
        <v>12941</v>
      </c>
      <c r="C32522" t="s">
        <v>24896</v>
      </c>
      <c r="D32522" t="s">
        <v>28435</v>
      </c>
    </row>
    <row r="32523" spans="1:4" x14ac:dyDescent="0.2">
      <c r="A32523">
        <v>97434</v>
      </c>
      <c r="B32523" t="s">
        <v>28523</v>
      </c>
      <c r="C32523" t="s">
        <v>24896</v>
      </c>
      <c r="D32523" t="s">
        <v>28435</v>
      </c>
    </row>
    <row r="32524" spans="1:4" x14ac:dyDescent="0.2">
      <c r="A32524">
        <v>97435</v>
      </c>
      <c r="B32524" t="s">
        <v>28524</v>
      </c>
      <c r="C32524" t="s">
        <v>18156</v>
      </c>
      <c r="D32524" t="s">
        <v>28435</v>
      </c>
    </row>
    <row r="32525" spans="1:4" x14ac:dyDescent="0.2">
      <c r="A32525">
        <v>97436</v>
      </c>
      <c r="B32525" t="s">
        <v>16277</v>
      </c>
      <c r="C32525" t="s">
        <v>18156</v>
      </c>
      <c r="D32525" t="s">
        <v>28435</v>
      </c>
    </row>
    <row r="32526" spans="1:4" x14ac:dyDescent="0.2">
      <c r="A32526">
        <v>97437</v>
      </c>
      <c r="B32526" t="s">
        <v>14838</v>
      </c>
      <c r="C32526" t="s">
        <v>24896</v>
      </c>
      <c r="D32526" t="s">
        <v>28435</v>
      </c>
    </row>
    <row r="32527" spans="1:4" x14ac:dyDescent="0.2">
      <c r="A32527">
        <v>97438</v>
      </c>
      <c r="B32527" t="s">
        <v>22339</v>
      </c>
      <c r="C32527" t="s">
        <v>24896</v>
      </c>
      <c r="D32527" t="s">
        <v>28435</v>
      </c>
    </row>
    <row r="32528" spans="1:4" x14ac:dyDescent="0.2">
      <c r="A32528">
        <v>97439</v>
      </c>
      <c r="B32528" t="s">
        <v>285</v>
      </c>
      <c r="C32528" t="s">
        <v>24896</v>
      </c>
      <c r="D32528" t="s">
        <v>28435</v>
      </c>
    </row>
    <row r="32529" spans="1:4" x14ac:dyDescent="0.2">
      <c r="A32529">
        <v>97441</v>
      </c>
      <c r="B32529" t="s">
        <v>12763</v>
      </c>
      <c r="C32529" t="s">
        <v>18156</v>
      </c>
      <c r="D32529" t="s">
        <v>28435</v>
      </c>
    </row>
    <row r="32530" spans="1:4" x14ac:dyDescent="0.2">
      <c r="A32530">
        <v>97442</v>
      </c>
      <c r="B32530" t="s">
        <v>2785</v>
      </c>
      <c r="C32530" t="s">
        <v>18156</v>
      </c>
      <c r="D32530" t="s">
        <v>28435</v>
      </c>
    </row>
    <row r="32531" spans="1:4" x14ac:dyDescent="0.2">
      <c r="A32531">
        <v>97443</v>
      </c>
      <c r="B32531" t="s">
        <v>28525</v>
      </c>
      <c r="C32531" t="s">
        <v>18156</v>
      </c>
      <c r="D32531" t="s">
        <v>28435</v>
      </c>
    </row>
    <row r="32532" spans="1:4" x14ac:dyDescent="0.2">
      <c r="A32532">
        <v>97444</v>
      </c>
      <c r="B32532" t="s">
        <v>28526</v>
      </c>
      <c r="C32532" t="s">
        <v>27588</v>
      </c>
      <c r="D32532" t="s">
        <v>28435</v>
      </c>
    </row>
    <row r="32533" spans="1:4" x14ac:dyDescent="0.2">
      <c r="A32533">
        <v>97446</v>
      </c>
      <c r="B32533" t="s">
        <v>15427</v>
      </c>
      <c r="C32533" t="s">
        <v>21918</v>
      </c>
      <c r="D32533" t="s">
        <v>28435</v>
      </c>
    </row>
    <row r="32534" spans="1:4" x14ac:dyDescent="0.2">
      <c r="A32534">
        <v>97447</v>
      </c>
      <c r="B32534" t="s">
        <v>28527</v>
      </c>
      <c r="C32534" t="s">
        <v>18156</v>
      </c>
      <c r="D32534" t="s">
        <v>28435</v>
      </c>
    </row>
    <row r="32535" spans="1:4" x14ac:dyDescent="0.2">
      <c r="A32535">
        <v>97448</v>
      </c>
      <c r="B32535" t="s">
        <v>18517</v>
      </c>
      <c r="C32535" t="s">
        <v>24896</v>
      </c>
      <c r="D32535" t="s">
        <v>28435</v>
      </c>
    </row>
    <row r="32536" spans="1:4" x14ac:dyDescent="0.2">
      <c r="A32536">
        <v>97449</v>
      </c>
      <c r="B32536" t="s">
        <v>13263</v>
      </c>
      <c r="C32536" t="s">
        <v>12585</v>
      </c>
      <c r="D32536" t="s">
        <v>28435</v>
      </c>
    </row>
    <row r="32537" spans="1:4" x14ac:dyDescent="0.2">
      <c r="A32537">
        <v>97450</v>
      </c>
      <c r="B32537" t="s">
        <v>28528</v>
      </c>
      <c r="C32537" t="s">
        <v>27588</v>
      </c>
      <c r="D32537" t="s">
        <v>28435</v>
      </c>
    </row>
    <row r="32538" spans="1:4" x14ac:dyDescent="0.2">
      <c r="A32538">
        <v>97451</v>
      </c>
      <c r="B32538" t="s">
        <v>28529</v>
      </c>
      <c r="C32538" t="s">
        <v>24896</v>
      </c>
      <c r="D32538" t="s">
        <v>28435</v>
      </c>
    </row>
    <row r="32539" spans="1:4" x14ac:dyDescent="0.2">
      <c r="A32539">
        <v>97452</v>
      </c>
      <c r="B32539" t="s">
        <v>976</v>
      </c>
      <c r="C32539" t="s">
        <v>24896</v>
      </c>
      <c r="D32539" t="s">
        <v>28435</v>
      </c>
    </row>
    <row r="32540" spans="1:4" x14ac:dyDescent="0.2">
      <c r="A32540">
        <v>97453</v>
      </c>
      <c r="B32540" t="s">
        <v>12899</v>
      </c>
      <c r="C32540" t="s">
        <v>24896</v>
      </c>
      <c r="D32540" t="s">
        <v>28435</v>
      </c>
    </row>
    <row r="32541" spans="1:4" x14ac:dyDescent="0.2">
      <c r="A32541">
        <v>97454</v>
      </c>
      <c r="B32541" t="s">
        <v>28530</v>
      </c>
      <c r="C32541" t="s">
        <v>24896</v>
      </c>
      <c r="D32541" t="s">
        <v>28435</v>
      </c>
    </row>
    <row r="32542" spans="1:4" x14ac:dyDescent="0.2">
      <c r="A32542">
        <v>97455</v>
      </c>
      <c r="B32542" t="s">
        <v>17516</v>
      </c>
      <c r="C32542" t="s">
        <v>24896</v>
      </c>
      <c r="D32542" t="s">
        <v>28435</v>
      </c>
    </row>
    <row r="32543" spans="1:4" x14ac:dyDescent="0.2">
      <c r="A32543">
        <v>97456</v>
      </c>
      <c r="B32543" t="s">
        <v>2887</v>
      </c>
      <c r="C32543" t="s">
        <v>19419</v>
      </c>
      <c r="D32543" t="s">
        <v>28435</v>
      </c>
    </row>
    <row r="32544" spans="1:4" x14ac:dyDescent="0.2">
      <c r="A32544">
        <v>97457</v>
      </c>
      <c r="B32544" t="s">
        <v>28531</v>
      </c>
      <c r="C32544" t="s">
        <v>18156</v>
      </c>
      <c r="D32544" t="s">
        <v>28435</v>
      </c>
    </row>
    <row r="32545" spans="1:4" x14ac:dyDescent="0.2">
      <c r="A32545">
        <v>97458</v>
      </c>
      <c r="B32545" t="s">
        <v>28532</v>
      </c>
      <c r="C32545" t="s">
        <v>12585</v>
      </c>
      <c r="D32545" t="s">
        <v>28435</v>
      </c>
    </row>
    <row r="32546" spans="1:4" x14ac:dyDescent="0.2">
      <c r="A32546">
        <v>97459</v>
      </c>
      <c r="B32546" t="s">
        <v>15532</v>
      </c>
      <c r="C32546" t="s">
        <v>12585</v>
      </c>
      <c r="D32546" t="s">
        <v>28435</v>
      </c>
    </row>
    <row r="32547" spans="1:4" x14ac:dyDescent="0.2">
      <c r="A32547">
        <v>97461</v>
      </c>
      <c r="B32547" t="s">
        <v>28533</v>
      </c>
      <c r="C32547" t="s">
        <v>24896</v>
      </c>
      <c r="D32547" t="s">
        <v>28435</v>
      </c>
    </row>
    <row r="32548" spans="1:4" x14ac:dyDescent="0.2">
      <c r="A32548">
        <v>97462</v>
      </c>
      <c r="B32548" t="s">
        <v>2283</v>
      </c>
      <c r="C32548" t="s">
        <v>18156</v>
      </c>
      <c r="D32548" t="s">
        <v>28435</v>
      </c>
    </row>
    <row r="32549" spans="1:4" x14ac:dyDescent="0.2">
      <c r="A32549">
        <v>97463</v>
      </c>
      <c r="B32549" t="s">
        <v>28534</v>
      </c>
      <c r="C32549" t="s">
        <v>24896</v>
      </c>
      <c r="D32549" t="s">
        <v>28435</v>
      </c>
    </row>
    <row r="32550" spans="1:4" x14ac:dyDescent="0.2">
      <c r="A32550">
        <v>97465</v>
      </c>
      <c r="B32550" t="s">
        <v>28535</v>
      </c>
      <c r="C32550" t="s">
        <v>27588</v>
      </c>
      <c r="D32550" t="s">
        <v>28435</v>
      </c>
    </row>
    <row r="32551" spans="1:4" x14ac:dyDescent="0.2">
      <c r="A32551">
        <v>97466</v>
      </c>
      <c r="B32551" t="s">
        <v>21508</v>
      </c>
      <c r="C32551" t="s">
        <v>12585</v>
      </c>
      <c r="D32551" t="s">
        <v>28435</v>
      </c>
    </row>
    <row r="32552" spans="1:4" x14ac:dyDescent="0.2">
      <c r="A32552">
        <v>97467</v>
      </c>
      <c r="B32552" t="s">
        <v>28536</v>
      </c>
      <c r="C32552" t="s">
        <v>18156</v>
      </c>
      <c r="D32552" t="s">
        <v>28435</v>
      </c>
    </row>
    <row r="32553" spans="1:4" x14ac:dyDescent="0.2">
      <c r="A32553">
        <v>97469</v>
      </c>
      <c r="B32553" t="s">
        <v>28537</v>
      </c>
      <c r="C32553" t="s">
        <v>18156</v>
      </c>
      <c r="D32553" t="s">
        <v>28435</v>
      </c>
    </row>
    <row r="32554" spans="1:4" x14ac:dyDescent="0.2">
      <c r="A32554">
        <v>97470</v>
      </c>
      <c r="B32554" t="s">
        <v>28538</v>
      </c>
      <c r="C32554" t="s">
        <v>18156</v>
      </c>
      <c r="D32554" t="s">
        <v>28435</v>
      </c>
    </row>
    <row r="32555" spans="1:4" x14ac:dyDescent="0.2">
      <c r="A32555">
        <v>97471</v>
      </c>
      <c r="B32555" t="s">
        <v>28538</v>
      </c>
      <c r="C32555" t="s">
        <v>18156</v>
      </c>
      <c r="D32555" t="s">
        <v>28435</v>
      </c>
    </row>
    <row r="32556" spans="1:4" x14ac:dyDescent="0.2">
      <c r="A32556">
        <v>97472</v>
      </c>
      <c r="B32556" t="s">
        <v>11545</v>
      </c>
      <c r="C32556" t="s">
        <v>24896</v>
      </c>
      <c r="D32556" t="s">
        <v>28435</v>
      </c>
    </row>
    <row r="32557" spans="1:4" x14ac:dyDescent="0.2">
      <c r="A32557">
        <v>97473</v>
      </c>
      <c r="B32557" t="s">
        <v>14725</v>
      </c>
      <c r="C32557" t="s">
        <v>18156</v>
      </c>
      <c r="D32557" t="s">
        <v>28435</v>
      </c>
    </row>
    <row r="32558" spans="1:4" x14ac:dyDescent="0.2">
      <c r="A32558">
        <v>97476</v>
      </c>
      <c r="B32558" t="s">
        <v>28539</v>
      </c>
      <c r="C32558" t="s">
        <v>27588</v>
      </c>
      <c r="D32558" t="s">
        <v>28435</v>
      </c>
    </row>
    <row r="32559" spans="1:4" x14ac:dyDescent="0.2">
      <c r="A32559">
        <v>97477</v>
      </c>
      <c r="B32559" t="s">
        <v>291</v>
      </c>
      <c r="C32559" t="s">
        <v>24896</v>
      </c>
      <c r="D32559" t="s">
        <v>28435</v>
      </c>
    </row>
    <row r="32560" spans="1:4" x14ac:dyDescent="0.2">
      <c r="A32560">
        <v>97478</v>
      </c>
      <c r="B32560" t="s">
        <v>291</v>
      </c>
      <c r="C32560" t="s">
        <v>24896</v>
      </c>
      <c r="D32560" t="s">
        <v>28435</v>
      </c>
    </row>
    <row r="32561" spans="1:4" x14ac:dyDescent="0.2">
      <c r="A32561">
        <v>97479</v>
      </c>
      <c r="B32561" t="s">
        <v>16852</v>
      </c>
      <c r="C32561" t="s">
        <v>18156</v>
      </c>
      <c r="D32561" t="s">
        <v>28435</v>
      </c>
    </row>
    <row r="32562" spans="1:4" x14ac:dyDescent="0.2">
      <c r="A32562">
        <v>97480</v>
      </c>
      <c r="B32562" t="s">
        <v>28540</v>
      </c>
      <c r="C32562" t="s">
        <v>24896</v>
      </c>
      <c r="D32562" t="s">
        <v>28435</v>
      </c>
    </row>
    <row r="32563" spans="1:4" x14ac:dyDescent="0.2">
      <c r="A32563">
        <v>97481</v>
      </c>
      <c r="B32563" t="s">
        <v>28541</v>
      </c>
      <c r="C32563" t="s">
        <v>18156</v>
      </c>
      <c r="D32563" t="s">
        <v>28435</v>
      </c>
    </row>
    <row r="32564" spans="1:4" x14ac:dyDescent="0.2">
      <c r="A32564">
        <v>97482</v>
      </c>
      <c r="B32564" t="s">
        <v>24941</v>
      </c>
      <c r="C32564" t="s">
        <v>24896</v>
      </c>
      <c r="D32564" t="s">
        <v>28435</v>
      </c>
    </row>
    <row r="32565" spans="1:4" x14ac:dyDescent="0.2">
      <c r="A32565">
        <v>97484</v>
      </c>
      <c r="B32565" t="s">
        <v>28542</v>
      </c>
      <c r="C32565" t="s">
        <v>18156</v>
      </c>
      <c r="D32565" t="s">
        <v>28435</v>
      </c>
    </row>
    <row r="32566" spans="1:4" x14ac:dyDescent="0.2">
      <c r="A32566">
        <v>97486</v>
      </c>
      <c r="B32566" t="s">
        <v>28543</v>
      </c>
      <c r="C32566" t="s">
        <v>18156</v>
      </c>
      <c r="D32566" t="s">
        <v>28435</v>
      </c>
    </row>
    <row r="32567" spans="1:4" x14ac:dyDescent="0.2">
      <c r="A32567">
        <v>97487</v>
      </c>
      <c r="B32567" t="s">
        <v>28544</v>
      </c>
      <c r="C32567" t="s">
        <v>24896</v>
      </c>
      <c r="D32567" t="s">
        <v>28435</v>
      </c>
    </row>
    <row r="32568" spans="1:4" x14ac:dyDescent="0.2">
      <c r="A32568">
        <v>97488</v>
      </c>
      <c r="B32568" t="s">
        <v>23482</v>
      </c>
      <c r="C32568" t="s">
        <v>24896</v>
      </c>
      <c r="D32568" t="s">
        <v>28435</v>
      </c>
    </row>
    <row r="32569" spans="1:4" x14ac:dyDescent="0.2">
      <c r="A32569">
        <v>97489</v>
      </c>
      <c r="B32569" t="s">
        <v>28545</v>
      </c>
      <c r="C32569" t="s">
        <v>24896</v>
      </c>
      <c r="D32569" t="s">
        <v>28435</v>
      </c>
    </row>
    <row r="32570" spans="1:4" x14ac:dyDescent="0.2">
      <c r="A32570">
        <v>97490</v>
      </c>
      <c r="B32570" t="s">
        <v>14599</v>
      </c>
      <c r="C32570" t="s">
        <v>24896</v>
      </c>
      <c r="D32570" t="s">
        <v>28435</v>
      </c>
    </row>
    <row r="32571" spans="1:4" x14ac:dyDescent="0.2">
      <c r="A32571">
        <v>97492</v>
      </c>
      <c r="B32571" t="s">
        <v>28546</v>
      </c>
      <c r="C32571" t="s">
        <v>24896</v>
      </c>
      <c r="D32571" t="s">
        <v>28435</v>
      </c>
    </row>
    <row r="32572" spans="1:4" x14ac:dyDescent="0.2">
      <c r="A32572">
        <v>97493</v>
      </c>
      <c r="B32572" t="s">
        <v>20486</v>
      </c>
      <c r="C32572" t="s">
        <v>24896</v>
      </c>
      <c r="D32572" t="s">
        <v>28435</v>
      </c>
    </row>
    <row r="32573" spans="1:4" x14ac:dyDescent="0.2">
      <c r="A32573">
        <v>97495</v>
      </c>
      <c r="B32573" t="s">
        <v>12269</v>
      </c>
      <c r="C32573" t="s">
        <v>18156</v>
      </c>
      <c r="D32573" t="s">
        <v>28435</v>
      </c>
    </row>
    <row r="32574" spans="1:4" x14ac:dyDescent="0.2">
      <c r="A32574">
        <v>97496</v>
      </c>
      <c r="B32574" t="s">
        <v>18177</v>
      </c>
      <c r="C32574" t="s">
        <v>18156</v>
      </c>
      <c r="D32574" t="s">
        <v>28435</v>
      </c>
    </row>
    <row r="32575" spans="1:4" x14ac:dyDescent="0.2">
      <c r="A32575">
        <v>97497</v>
      </c>
      <c r="B32575" t="s">
        <v>23576</v>
      </c>
      <c r="C32575" t="s">
        <v>28547</v>
      </c>
      <c r="D32575" t="s">
        <v>28435</v>
      </c>
    </row>
    <row r="32576" spans="1:4" x14ac:dyDescent="0.2">
      <c r="A32576">
        <v>97498</v>
      </c>
      <c r="B32576" t="s">
        <v>28548</v>
      </c>
      <c r="C32576" t="s">
        <v>12761</v>
      </c>
      <c r="D32576" t="s">
        <v>28435</v>
      </c>
    </row>
    <row r="32577" spans="1:4" x14ac:dyDescent="0.2">
      <c r="A32577">
        <v>97499</v>
      </c>
      <c r="B32577" t="s">
        <v>28549</v>
      </c>
      <c r="C32577" t="s">
        <v>18156</v>
      </c>
      <c r="D32577" t="s">
        <v>28435</v>
      </c>
    </row>
    <row r="32578" spans="1:4" x14ac:dyDescent="0.2">
      <c r="A32578">
        <v>97501</v>
      </c>
      <c r="B32578" t="s">
        <v>3656</v>
      </c>
      <c r="C32578" t="s">
        <v>17013</v>
      </c>
      <c r="D32578" t="s">
        <v>28435</v>
      </c>
    </row>
    <row r="32579" spans="1:4" x14ac:dyDescent="0.2">
      <c r="A32579">
        <v>97502</v>
      </c>
      <c r="B32579" t="s">
        <v>28550</v>
      </c>
      <c r="C32579" t="s">
        <v>17013</v>
      </c>
      <c r="D32579" t="s">
        <v>28435</v>
      </c>
    </row>
    <row r="32580" spans="1:4" x14ac:dyDescent="0.2">
      <c r="A32580">
        <v>97503</v>
      </c>
      <c r="B32580" t="s">
        <v>24725</v>
      </c>
      <c r="C32580" t="s">
        <v>17013</v>
      </c>
      <c r="D32580" t="s">
        <v>28435</v>
      </c>
    </row>
    <row r="32581" spans="1:4" x14ac:dyDescent="0.2">
      <c r="A32581">
        <v>97504</v>
      </c>
      <c r="B32581" t="s">
        <v>3656</v>
      </c>
      <c r="C32581" t="s">
        <v>17013</v>
      </c>
      <c r="D32581" t="s">
        <v>28435</v>
      </c>
    </row>
    <row r="32582" spans="1:4" x14ac:dyDescent="0.2">
      <c r="A32582">
        <v>97520</v>
      </c>
      <c r="B32582" t="s">
        <v>12233</v>
      </c>
      <c r="C32582" t="s">
        <v>17013</v>
      </c>
      <c r="D32582" t="s">
        <v>28435</v>
      </c>
    </row>
    <row r="32583" spans="1:4" x14ac:dyDescent="0.2">
      <c r="A32583">
        <v>97522</v>
      </c>
      <c r="B32583" t="s">
        <v>28551</v>
      </c>
      <c r="C32583" t="s">
        <v>17013</v>
      </c>
      <c r="D32583" t="s">
        <v>28435</v>
      </c>
    </row>
    <row r="32584" spans="1:4" x14ac:dyDescent="0.2">
      <c r="A32584">
        <v>97523</v>
      </c>
      <c r="B32584" t="s">
        <v>28552</v>
      </c>
      <c r="C32584" t="s">
        <v>28547</v>
      </c>
      <c r="D32584" t="s">
        <v>28435</v>
      </c>
    </row>
    <row r="32585" spans="1:4" x14ac:dyDescent="0.2">
      <c r="A32585">
        <v>97524</v>
      </c>
      <c r="B32585" t="s">
        <v>28553</v>
      </c>
      <c r="C32585" t="s">
        <v>17013</v>
      </c>
      <c r="D32585" t="s">
        <v>28435</v>
      </c>
    </row>
    <row r="32586" spans="1:4" x14ac:dyDescent="0.2">
      <c r="A32586">
        <v>97525</v>
      </c>
      <c r="B32586" t="s">
        <v>17595</v>
      </c>
      <c r="C32586" t="s">
        <v>17013</v>
      </c>
      <c r="D32586" t="s">
        <v>28435</v>
      </c>
    </row>
    <row r="32587" spans="1:4" x14ac:dyDescent="0.2">
      <c r="A32587">
        <v>97526</v>
      </c>
      <c r="B32587" t="s">
        <v>28554</v>
      </c>
      <c r="C32587" t="s">
        <v>28547</v>
      </c>
      <c r="D32587" t="s">
        <v>28435</v>
      </c>
    </row>
    <row r="32588" spans="1:4" x14ac:dyDescent="0.2">
      <c r="A32588">
        <v>97527</v>
      </c>
      <c r="B32588" t="s">
        <v>28554</v>
      </c>
      <c r="C32588" t="s">
        <v>28547</v>
      </c>
      <c r="D32588" t="s">
        <v>28435</v>
      </c>
    </row>
    <row r="32589" spans="1:4" x14ac:dyDescent="0.2">
      <c r="A32589">
        <v>97530</v>
      </c>
      <c r="B32589" t="s">
        <v>278</v>
      </c>
      <c r="C32589" t="s">
        <v>17013</v>
      </c>
      <c r="D32589" t="s">
        <v>28435</v>
      </c>
    </row>
    <row r="32590" spans="1:4" x14ac:dyDescent="0.2">
      <c r="A32590">
        <v>97531</v>
      </c>
      <c r="B32590" t="s">
        <v>28555</v>
      </c>
      <c r="C32590" t="s">
        <v>28547</v>
      </c>
      <c r="D32590" t="s">
        <v>28435</v>
      </c>
    </row>
    <row r="32591" spans="1:4" x14ac:dyDescent="0.2">
      <c r="A32591">
        <v>97532</v>
      </c>
      <c r="B32591" t="s">
        <v>28556</v>
      </c>
      <c r="C32591" t="s">
        <v>28547</v>
      </c>
      <c r="D32591" t="s">
        <v>28435</v>
      </c>
    </row>
    <row r="32592" spans="1:4" x14ac:dyDescent="0.2">
      <c r="A32592">
        <v>97534</v>
      </c>
      <c r="B32592" t="s">
        <v>18550</v>
      </c>
      <c r="C32592" t="s">
        <v>28547</v>
      </c>
      <c r="D32592" t="s">
        <v>28435</v>
      </c>
    </row>
    <row r="32593" spans="1:4" x14ac:dyDescent="0.2">
      <c r="A32593">
        <v>97535</v>
      </c>
      <c r="B32593" t="s">
        <v>1957</v>
      </c>
      <c r="C32593" t="s">
        <v>17013</v>
      </c>
      <c r="D32593" t="s">
        <v>28435</v>
      </c>
    </row>
    <row r="32594" spans="1:4" x14ac:dyDescent="0.2">
      <c r="A32594">
        <v>97536</v>
      </c>
      <c r="B32594" t="s">
        <v>13259</v>
      </c>
      <c r="C32594" t="s">
        <v>17013</v>
      </c>
      <c r="D32594" t="s">
        <v>28435</v>
      </c>
    </row>
    <row r="32595" spans="1:4" x14ac:dyDescent="0.2">
      <c r="A32595">
        <v>97537</v>
      </c>
      <c r="B32595" t="s">
        <v>28557</v>
      </c>
      <c r="C32595" t="s">
        <v>17013</v>
      </c>
      <c r="D32595" t="s">
        <v>28435</v>
      </c>
    </row>
    <row r="32596" spans="1:4" x14ac:dyDescent="0.2">
      <c r="A32596">
        <v>97538</v>
      </c>
      <c r="B32596" t="s">
        <v>17474</v>
      </c>
      <c r="C32596" t="s">
        <v>28547</v>
      </c>
      <c r="D32596" t="s">
        <v>28435</v>
      </c>
    </row>
    <row r="32597" spans="1:4" x14ac:dyDescent="0.2">
      <c r="A32597">
        <v>97539</v>
      </c>
      <c r="B32597" t="s">
        <v>28558</v>
      </c>
      <c r="C32597" t="s">
        <v>17013</v>
      </c>
      <c r="D32597" t="s">
        <v>28435</v>
      </c>
    </row>
    <row r="32598" spans="1:4" x14ac:dyDescent="0.2">
      <c r="A32598">
        <v>97540</v>
      </c>
      <c r="B32598" t="s">
        <v>28559</v>
      </c>
      <c r="C32598" t="s">
        <v>17013</v>
      </c>
      <c r="D32598" t="s">
        <v>28435</v>
      </c>
    </row>
    <row r="32599" spans="1:4" x14ac:dyDescent="0.2">
      <c r="A32599">
        <v>97541</v>
      </c>
      <c r="B32599" t="s">
        <v>22881</v>
      </c>
      <c r="C32599" t="s">
        <v>17013</v>
      </c>
      <c r="D32599" t="s">
        <v>28435</v>
      </c>
    </row>
    <row r="32600" spans="1:4" x14ac:dyDescent="0.2">
      <c r="A32600">
        <v>97543</v>
      </c>
      <c r="B32600" t="s">
        <v>28560</v>
      </c>
      <c r="C32600" t="s">
        <v>28547</v>
      </c>
      <c r="D32600" t="s">
        <v>28435</v>
      </c>
    </row>
    <row r="32601" spans="1:4" x14ac:dyDescent="0.2">
      <c r="A32601">
        <v>97544</v>
      </c>
      <c r="B32601" t="s">
        <v>20950</v>
      </c>
      <c r="C32601" t="s">
        <v>28547</v>
      </c>
      <c r="D32601" t="s">
        <v>28435</v>
      </c>
    </row>
    <row r="32602" spans="1:4" x14ac:dyDescent="0.2">
      <c r="A32602">
        <v>97601</v>
      </c>
      <c r="B32602" t="s">
        <v>28561</v>
      </c>
      <c r="C32602" t="s">
        <v>28562</v>
      </c>
      <c r="D32602" t="s">
        <v>28435</v>
      </c>
    </row>
    <row r="32603" spans="1:4" x14ac:dyDescent="0.2">
      <c r="A32603">
        <v>97603</v>
      </c>
      <c r="B32603" t="s">
        <v>28561</v>
      </c>
      <c r="C32603" t="s">
        <v>28562</v>
      </c>
      <c r="D32603" t="s">
        <v>28435</v>
      </c>
    </row>
    <row r="32604" spans="1:4" x14ac:dyDescent="0.2">
      <c r="A32604">
        <v>97621</v>
      </c>
      <c r="B32604" t="s">
        <v>28563</v>
      </c>
      <c r="C32604" t="s">
        <v>28562</v>
      </c>
      <c r="D32604" t="s">
        <v>28435</v>
      </c>
    </row>
    <row r="32605" spans="1:4" x14ac:dyDescent="0.2">
      <c r="A32605">
        <v>97623</v>
      </c>
      <c r="B32605" t="s">
        <v>27256</v>
      </c>
      <c r="C32605" t="s">
        <v>28562</v>
      </c>
      <c r="D32605" t="s">
        <v>28435</v>
      </c>
    </row>
    <row r="32606" spans="1:4" x14ac:dyDescent="0.2">
      <c r="A32606">
        <v>97624</v>
      </c>
      <c r="B32606" t="s">
        <v>28564</v>
      </c>
      <c r="C32606" t="s">
        <v>28562</v>
      </c>
      <c r="D32606" t="s">
        <v>28435</v>
      </c>
    </row>
    <row r="32607" spans="1:4" x14ac:dyDescent="0.2">
      <c r="A32607">
        <v>97625</v>
      </c>
      <c r="B32607" t="s">
        <v>28565</v>
      </c>
      <c r="C32607" t="s">
        <v>28562</v>
      </c>
      <c r="D32607" t="s">
        <v>28435</v>
      </c>
    </row>
    <row r="32608" spans="1:4" x14ac:dyDescent="0.2">
      <c r="A32608">
        <v>97627</v>
      </c>
      <c r="B32608" t="s">
        <v>28566</v>
      </c>
      <c r="C32608" t="s">
        <v>28562</v>
      </c>
      <c r="D32608" t="s">
        <v>28435</v>
      </c>
    </row>
    <row r="32609" spans="1:4" x14ac:dyDescent="0.2">
      <c r="A32609">
        <v>97630</v>
      </c>
      <c r="B32609" t="s">
        <v>20332</v>
      </c>
      <c r="C32609" t="s">
        <v>18561</v>
      </c>
      <c r="D32609" t="s">
        <v>28435</v>
      </c>
    </row>
    <row r="32610" spans="1:4" x14ac:dyDescent="0.2">
      <c r="A32610">
        <v>97632</v>
      </c>
      <c r="B32610" t="s">
        <v>28567</v>
      </c>
      <c r="C32610" t="s">
        <v>28562</v>
      </c>
      <c r="D32610" t="s">
        <v>28435</v>
      </c>
    </row>
    <row r="32611" spans="1:4" x14ac:dyDescent="0.2">
      <c r="A32611">
        <v>97633</v>
      </c>
      <c r="B32611" t="s">
        <v>21170</v>
      </c>
      <c r="C32611" t="s">
        <v>28562</v>
      </c>
      <c r="D32611" t="s">
        <v>28435</v>
      </c>
    </row>
    <row r="32612" spans="1:4" x14ac:dyDescent="0.2">
      <c r="A32612">
        <v>97635</v>
      </c>
      <c r="B32612" t="s">
        <v>28568</v>
      </c>
      <c r="C32612" t="s">
        <v>28304</v>
      </c>
      <c r="D32612" t="s">
        <v>28435</v>
      </c>
    </row>
    <row r="32613" spans="1:4" x14ac:dyDescent="0.2">
      <c r="A32613">
        <v>97636</v>
      </c>
      <c r="B32613" t="s">
        <v>18683</v>
      </c>
      <c r="C32613" t="s">
        <v>18561</v>
      </c>
      <c r="D32613" t="s">
        <v>28435</v>
      </c>
    </row>
    <row r="32614" spans="1:4" x14ac:dyDescent="0.2">
      <c r="A32614">
        <v>97637</v>
      </c>
      <c r="B32614" t="s">
        <v>28569</v>
      </c>
      <c r="C32614" t="s">
        <v>18561</v>
      </c>
      <c r="D32614" t="s">
        <v>28435</v>
      </c>
    </row>
    <row r="32615" spans="1:4" x14ac:dyDescent="0.2">
      <c r="A32615">
        <v>97638</v>
      </c>
      <c r="B32615" t="s">
        <v>12651</v>
      </c>
      <c r="C32615" t="s">
        <v>18561</v>
      </c>
      <c r="D32615" t="s">
        <v>28435</v>
      </c>
    </row>
    <row r="32616" spans="1:4" x14ac:dyDescent="0.2">
      <c r="A32616">
        <v>97639</v>
      </c>
      <c r="B32616" t="s">
        <v>28570</v>
      </c>
      <c r="C32616" t="s">
        <v>28562</v>
      </c>
      <c r="D32616" t="s">
        <v>28435</v>
      </c>
    </row>
    <row r="32617" spans="1:4" x14ac:dyDescent="0.2">
      <c r="A32617">
        <v>97640</v>
      </c>
      <c r="B32617" t="s">
        <v>28571</v>
      </c>
      <c r="C32617" t="s">
        <v>18561</v>
      </c>
      <c r="D32617" t="s">
        <v>28435</v>
      </c>
    </row>
    <row r="32618" spans="1:4" x14ac:dyDescent="0.2">
      <c r="A32618">
        <v>97701</v>
      </c>
      <c r="B32618" t="s">
        <v>28572</v>
      </c>
      <c r="C32618" t="s">
        <v>28573</v>
      </c>
      <c r="D32618" t="s">
        <v>28435</v>
      </c>
    </row>
    <row r="32619" spans="1:4" x14ac:dyDescent="0.2">
      <c r="A32619">
        <v>97702</v>
      </c>
      <c r="B32619" t="s">
        <v>28572</v>
      </c>
      <c r="C32619" t="s">
        <v>28573</v>
      </c>
      <c r="D32619" t="s">
        <v>28435</v>
      </c>
    </row>
    <row r="32620" spans="1:4" x14ac:dyDescent="0.2">
      <c r="A32620">
        <v>97703</v>
      </c>
      <c r="B32620" t="s">
        <v>28572</v>
      </c>
      <c r="C32620" t="s">
        <v>28573</v>
      </c>
      <c r="D32620" t="s">
        <v>28435</v>
      </c>
    </row>
    <row r="32621" spans="1:4" x14ac:dyDescent="0.2">
      <c r="A32621">
        <v>97707</v>
      </c>
      <c r="B32621" t="s">
        <v>28572</v>
      </c>
      <c r="C32621" t="s">
        <v>28573</v>
      </c>
      <c r="D32621" t="s">
        <v>28435</v>
      </c>
    </row>
    <row r="32622" spans="1:4" x14ac:dyDescent="0.2">
      <c r="A32622">
        <v>97710</v>
      </c>
      <c r="B32622" t="s">
        <v>28574</v>
      </c>
      <c r="C32622" t="s">
        <v>28575</v>
      </c>
      <c r="D32622" t="s">
        <v>28435</v>
      </c>
    </row>
    <row r="32623" spans="1:4" x14ac:dyDescent="0.2">
      <c r="A32623">
        <v>97711</v>
      </c>
      <c r="B32623" t="s">
        <v>28576</v>
      </c>
      <c r="C32623" t="s">
        <v>14497</v>
      </c>
      <c r="D32623" t="s">
        <v>28435</v>
      </c>
    </row>
    <row r="32624" spans="1:4" x14ac:dyDescent="0.2">
      <c r="A32624">
        <v>97712</v>
      </c>
      <c r="B32624" t="s">
        <v>28577</v>
      </c>
      <c r="C32624" t="s">
        <v>28573</v>
      </c>
      <c r="D32624" t="s">
        <v>28435</v>
      </c>
    </row>
    <row r="32625" spans="1:4" x14ac:dyDescent="0.2">
      <c r="A32625">
        <v>97720</v>
      </c>
      <c r="B32625" t="s">
        <v>19214</v>
      </c>
      <c r="C32625" t="s">
        <v>28575</v>
      </c>
      <c r="D32625" t="s">
        <v>28435</v>
      </c>
    </row>
    <row r="32626" spans="1:4" x14ac:dyDescent="0.2">
      <c r="A32626">
        <v>97721</v>
      </c>
      <c r="B32626" t="s">
        <v>12209</v>
      </c>
      <c r="C32626" t="s">
        <v>28575</v>
      </c>
      <c r="D32626" t="s">
        <v>28435</v>
      </c>
    </row>
    <row r="32627" spans="1:4" x14ac:dyDescent="0.2">
      <c r="A32627">
        <v>97722</v>
      </c>
      <c r="B32627" t="s">
        <v>20511</v>
      </c>
      <c r="C32627" t="s">
        <v>28575</v>
      </c>
      <c r="D32627" t="s">
        <v>28435</v>
      </c>
    </row>
    <row r="32628" spans="1:4" x14ac:dyDescent="0.2">
      <c r="A32628">
        <v>97730</v>
      </c>
      <c r="B32628" t="s">
        <v>28578</v>
      </c>
      <c r="C32628" t="s">
        <v>14497</v>
      </c>
      <c r="D32628" t="s">
        <v>28435</v>
      </c>
    </row>
    <row r="32629" spans="1:4" x14ac:dyDescent="0.2">
      <c r="A32629">
        <v>97731</v>
      </c>
      <c r="B32629" t="s">
        <v>28579</v>
      </c>
      <c r="C32629" t="s">
        <v>28562</v>
      </c>
      <c r="D32629" t="s">
        <v>28435</v>
      </c>
    </row>
    <row r="32630" spans="1:4" x14ac:dyDescent="0.2">
      <c r="A32630">
        <v>97733</v>
      </c>
      <c r="B32630" t="s">
        <v>14866</v>
      </c>
      <c r="C32630" t="s">
        <v>28562</v>
      </c>
      <c r="D32630" t="s">
        <v>28435</v>
      </c>
    </row>
    <row r="32631" spans="1:4" x14ac:dyDescent="0.2">
      <c r="A32631">
        <v>97734</v>
      </c>
      <c r="B32631" t="s">
        <v>20808</v>
      </c>
      <c r="C32631" t="s">
        <v>14497</v>
      </c>
      <c r="D32631" t="s">
        <v>28435</v>
      </c>
    </row>
    <row r="32632" spans="1:4" x14ac:dyDescent="0.2">
      <c r="A32632">
        <v>97736</v>
      </c>
      <c r="B32632" t="s">
        <v>28580</v>
      </c>
      <c r="C32632" t="s">
        <v>28575</v>
      </c>
      <c r="D32632" t="s">
        <v>28435</v>
      </c>
    </row>
    <row r="32633" spans="1:4" x14ac:dyDescent="0.2">
      <c r="A32633">
        <v>97737</v>
      </c>
      <c r="B32633" t="s">
        <v>28581</v>
      </c>
      <c r="C32633" t="s">
        <v>28562</v>
      </c>
      <c r="D32633" t="s">
        <v>28435</v>
      </c>
    </row>
    <row r="32634" spans="1:4" x14ac:dyDescent="0.2">
      <c r="A32634">
        <v>97738</v>
      </c>
      <c r="B32634" t="s">
        <v>22859</v>
      </c>
      <c r="C32634" t="s">
        <v>28575</v>
      </c>
      <c r="D32634" t="s">
        <v>28435</v>
      </c>
    </row>
    <row r="32635" spans="1:4" x14ac:dyDescent="0.2">
      <c r="A32635">
        <v>97739</v>
      </c>
      <c r="B32635" t="s">
        <v>28582</v>
      </c>
      <c r="C32635" t="s">
        <v>28573</v>
      </c>
      <c r="D32635" t="s">
        <v>28435</v>
      </c>
    </row>
    <row r="32636" spans="1:4" x14ac:dyDescent="0.2">
      <c r="A32636">
        <v>97741</v>
      </c>
      <c r="B32636" t="s">
        <v>28583</v>
      </c>
      <c r="C32636" t="s">
        <v>14497</v>
      </c>
      <c r="D32636" t="s">
        <v>28435</v>
      </c>
    </row>
    <row r="32637" spans="1:4" x14ac:dyDescent="0.2">
      <c r="A32637">
        <v>97750</v>
      </c>
      <c r="B32637" t="s">
        <v>18343</v>
      </c>
      <c r="C32637" t="s">
        <v>18212</v>
      </c>
      <c r="D32637" t="s">
        <v>28435</v>
      </c>
    </row>
    <row r="32638" spans="1:4" x14ac:dyDescent="0.2">
      <c r="A32638">
        <v>97751</v>
      </c>
      <c r="B32638" t="s">
        <v>25313</v>
      </c>
      <c r="C32638" t="s">
        <v>27072</v>
      </c>
      <c r="D32638" t="s">
        <v>28435</v>
      </c>
    </row>
    <row r="32639" spans="1:4" x14ac:dyDescent="0.2">
      <c r="A32639">
        <v>97752</v>
      </c>
      <c r="B32639" t="s">
        <v>26758</v>
      </c>
      <c r="C32639" t="s">
        <v>27072</v>
      </c>
      <c r="D32639" t="s">
        <v>28435</v>
      </c>
    </row>
    <row r="32640" spans="1:4" x14ac:dyDescent="0.2">
      <c r="A32640">
        <v>97753</v>
      </c>
      <c r="B32640" t="s">
        <v>28584</v>
      </c>
      <c r="C32640" t="s">
        <v>27072</v>
      </c>
      <c r="D32640" t="s">
        <v>28435</v>
      </c>
    </row>
    <row r="32641" spans="1:4" x14ac:dyDescent="0.2">
      <c r="A32641">
        <v>97754</v>
      </c>
      <c r="B32641" t="s">
        <v>28585</v>
      </c>
      <c r="C32641" t="s">
        <v>27072</v>
      </c>
      <c r="D32641" t="s">
        <v>28435</v>
      </c>
    </row>
    <row r="32642" spans="1:4" x14ac:dyDescent="0.2">
      <c r="A32642">
        <v>97756</v>
      </c>
      <c r="B32642" t="s">
        <v>707</v>
      </c>
      <c r="C32642" t="s">
        <v>28573</v>
      </c>
      <c r="D32642" t="s">
        <v>28435</v>
      </c>
    </row>
    <row r="32643" spans="1:4" x14ac:dyDescent="0.2">
      <c r="A32643">
        <v>97758</v>
      </c>
      <c r="B32643" t="s">
        <v>24690</v>
      </c>
      <c r="C32643" t="s">
        <v>28575</v>
      </c>
      <c r="D32643" t="s">
        <v>28435</v>
      </c>
    </row>
    <row r="32644" spans="1:4" x14ac:dyDescent="0.2">
      <c r="A32644">
        <v>97759</v>
      </c>
      <c r="B32644" t="s">
        <v>28586</v>
      </c>
      <c r="C32644" t="s">
        <v>28573</v>
      </c>
      <c r="D32644" t="s">
        <v>28435</v>
      </c>
    </row>
    <row r="32645" spans="1:4" x14ac:dyDescent="0.2">
      <c r="A32645">
        <v>97760</v>
      </c>
      <c r="B32645" t="s">
        <v>28587</v>
      </c>
      <c r="C32645" t="s">
        <v>14497</v>
      </c>
      <c r="D32645" t="s">
        <v>28435</v>
      </c>
    </row>
    <row r="32646" spans="1:4" x14ac:dyDescent="0.2">
      <c r="A32646">
        <v>97801</v>
      </c>
      <c r="B32646" t="s">
        <v>17512</v>
      </c>
      <c r="C32646" t="s">
        <v>28588</v>
      </c>
      <c r="D32646" t="s">
        <v>28435</v>
      </c>
    </row>
    <row r="32647" spans="1:4" x14ac:dyDescent="0.2">
      <c r="A32647">
        <v>97810</v>
      </c>
      <c r="B32647" t="s">
        <v>12121</v>
      </c>
      <c r="C32647" t="s">
        <v>28588</v>
      </c>
      <c r="D32647" t="s">
        <v>28435</v>
      </c>
    </row>
    <row r="32648" spans="1:4" x14ac:dyDescent="0.2">
      <c r="A32648">
        <v>97812</v>
      </c>
      <c r="B32648" t="s">
        <v>83</v>
      </c>
      <c r="C32648" t="s">
        <v>28589</v>
      </c>
      <c r="D32648" t="s">
        <v>28435</v>
      </c>
    </row>
    <row r="32649" spans="1:4" x14ac:dyDescent="0.2">
      <c r="A32649">
        <v>97813</v>
      </c>
      <c r="B32649" t="s">
        <v>28590</v>
      </c>
      <c r="C32649" t="s">
        <v>28588</v>
      </c>
      <c r="D32649" t="s">
        <v>28435</v>
      </c>
    </row>
    <row r="32650" spans="1:4" x14ac:dyDescent="0.2">
      <c r="A32650">
        <v>97814</v>
      </c>
      <c r="B32650" t="s">
        <v>28591</v>
      </c>
      <c r="C32650" t="s">
        <v>18537</v>
      </c>
      <c r="D32650" t="s">
        <v>28435</v>
      </c>
    </row>
    <row r="32651" spans="1:4" x14ac:dyDescent="0.2">
      <c r="A32651">
        <v>97817</v>
      </c>
      <c r="B32651" t="s">
        <v>28592</v>
      </c>
      <c r="C32651" t="s">
        <v>17325</v>
      </c>
      <c r="D32651" t="s">
        <v>28435</v>
      </c>
    </row>
    <row r="32652" spans="1:4" x14ac:dyDescent="0.2">
      <c r="A32652">
        <v>97818</v>
      </c>
      <c r="B32652" t="s">
        <v>28593</v>
      </c>
      <c r="C32652" t="s">
        <v>20326</v>
      </c>
      <c r="D32652" t="s">
        <v>28435</v>
      </c>
    </row>
    <row r="32653" spans="1:4" x14ac:dyDescent="0.2">
      <c r="A32653">
        <v>97819</v>
      </c>
      <c r="B32653" t="s">
        <v>13257</v>
      </c>
      <c r="C32653" t="s">
        <v>18537</v>
      </c>
      <c r="D32653" t="s">
        <v>28435</v>
      </c>
    </row>
    <row r="32654" spans="1:4" x14ac:dyDescent="0.2">
      <c r="A32654">
        <v>97820</v>
      </c>
      <c r="B32654" t="s">
        <v>28594</v>
      </c>
      <c r="C32654" t="s">
        <v>17325</v>
      </c>
      <c r="D32654" t="s">
        <v>28435</v>
      </c>
    </row>
    <row r="32655" spans="1:4" x14ac:dyDescent="0.2">
      <c r="A32655">
        <v>97823</v>
      </c>
      <c r="B32655" t="s">
        <v>23598</v>
      </c>
      <c r="C32655" t="s">
        <v>28589</v>
      </c>
      <c r="D32655" t="s">
        <v>28435</v>
      </c>
    </row>
    <row r="32656" spans="1:4" x14ac:dyDescent="0.2">
      <c r="A32656">
        <v>97824</v>
      </c>
      <c r="B32656" t="s">
        <v>25497</v>
      </c>
      <c r="C32656" t="s">
        <v>13294</v>
      </c>
      <c r="D32656" t="s">
        <v>28435</v>
      </c>
    </row>
    <row r="32657" spans="1:4" x14ac:dyDescent="0.2">
      <c r="A32657">
        <v>97825</v>
      </c>
      <c r="B32657" t="s">
        <v>13187</v>
      </c>
      <c r="C32657" t="s">
        <v>17325</v>
      </c>
      <c r="D32657" t="s">
        <v>28435</v>
      </c>
    </row>
    <row r="32658" spans="1:4" x14ac:dyDescent="0.2">
      <c r="A32658">
        <v>97826</v>
      </c>
      <c r="B32658" t="s">
        <v>22711</v>
      </c>
      <c r="C32658" t="s">
        <v>28588</v>
      </c>
      <c r="D32658" t="s">
        <v>28435</v>
      </c>
    </row>
    <row r="32659" spans="1:4" x14ac:dyDescent="0.2">
      <c r="A32659">
        <v>97827</v>
      </c>
      <c r="B32659" t="s">
        <v>17899</v>
      </c>
      <c r="C32659" t="s">
        <v>13294</v>
      </c>
      <c r="D32659" t="s">
        <v>28435</v>
      </c>
    </row>
    <row r="32660" spans="1:4" x14ac:dyDescent="0.2">
      <c r="A32660">
        <v>97828</v>
      </c>
      <c r="B32660" t="s">
        <v>17289</v>
      </c>
      <c r="C32660" t="s">
        <v>28595</v>
      </c>
      <c r="D32660" t="s">
        <v>28435</v>
      </c>
    </row>
    <row r="32661" spans="1:4" x14ac:dyDescent="0.2">
      <c r="A32661">
        <v>97830</v>
      </c>
      <c r="B32661" t="s">
        <v>28596</v>
      </c>
      <c r="C32661" t="s">
        <v>18212</v>
      </c>
      <c r="D32661" t="s">
        <v>28435</v>
      </c>
    </row>
    <row r="32662" spans="1:4" x14ac:dyDescent="0.2">
      <c r="A32662">
        <v>97833</v>
      </c>
      <c r="B32662" t="s">
        <v>28597</v>
      </c>
      <c r="C32662" t="s">
        <v>18537</v>
      </c>
      <c r="D32662" t="s">
        <v>28435</v>
      </c>
    </row>
    <row r="32663" spans="1:4" x14ac:dyDescent="0.2">
      <c r="A32663">
        <v>97834</v>
      </c>
      <c r="B32663" t="s">
        <v>28598</v>
      </c>
      <c r="C32663" t="s">
        <v>18537</v>
      </c>
      <c r="D32663" t="s">
        <v>28435</v>
      </c>
    </row>
    <row r="32664" spans="1:4" x14ac:dyDescent="0.2">
      <c r="A32664">
        <v>97835</v>
      </c>
      <c r="B32664" t="s">
        <v>28599</v>
      </c>
      <c r="C32664" t="s">
        <v>28588</v>
      </c>
      <c r="D32664" t="s">
        <v>28435</v>
      </c>
    </row>
    <row r="32665" spans="1:4" x14ac:dyDescent="0.2">
      <c r="A32665">
        <v>97836</v>
      </c>
      <c r="B32665" t="s">
        <v>28600</v>
      </c>
      <c r="C32665" t="s">
        <v>20326</v>
      </c>
      <c r="D32665" t="s">
        <v>28435</v>
      </c>
    </row>
    <row r="32666" spans="1:4" x14ac:dyDescent="0.2">
      <c r="A32666">
        <v>97837</v>
      </c>
      <c r="B32666" t="s">
        <v>15631</v>
      </c>
      <c r="C32666" t="s">
        <v>18537</v>
      </c>
      <c r="D32666" t="s">
        <v>28435</v>
      </c>
    </row>
    <row r="32667" spans="1:4" x14ac:dyDescent="0.2">
      <c r="A32667">
        <v>97838</v>
      </c>
      <c r="B32667" t="s">
        <v>28601</v>
      </c>
      <c r="C32667" t="s">
        <v>28588</v>
      </c>
      <c r="D32667" t="s">
        <v>28435</v>
      </c>
    </row>
    <row r="32668" spans="1:4" x14ac:dyDescent="0.2">
      <c r="A32668">
        <v>97839</v>
      </c>
      <c r="B32668" t="s">
        <v>12365</v>
      </c>
      <c r="C32668" t="s">
        <v>20326</v>
      </c>
      <c r="D32668" t="s">
        <v>28435</v>
      </c>
    </row>
    <row r="32669" spans="1:4" x14ac:dyDescent="0.2">
      <c r="A32669">
        <v>97840</v>
      </c>
      <c r="B32669" t="s">
        <v>12905</v>
      </c>
      <c r="C32669" t="s">
        <v>18537</v>
      </c>
      <c r="D32669" t="s">
        <v>28435</v>
      </c>
    </row>
    <row r="32670" spans="1:4" x14ac:dyDescent="0.2">
      <c r="A32670">
        <v>97841</v>
      </c>
      <c r="B32670" t="s">
        <v>28602</v>
      </c>
      <c r="C32670" t="s">
        <v>13294</v>
      </c>
      <c r="D32670" t="s">
        <v>28435</v>
      </c>
    </row>
    <row r="32671" spans="1:4" x14ac:dyDescent="0.2">
      <c r="A32671">
        <v>97842</v>
      </c>
      <c r="B32671" t="s">
        <v>28603</v>
      </c>
      <c r="C32671" t="s">
        <v>28595</v>
      </c>
      <c r="D32671" t="s">
        <v>28435</v>
      </c>
    </row>
    <row r="32672" spans="1:4" x14ac:dyDescent="0.2">
      <c r="A32672">
        <v>97843</v>
      </c>
      <c r="B32672" t="s">
        <v>28239</v>
      </c>
      <c r="C32672" t="s">
        <v>20326</v>
      </c>
      <c r="D32672" t="s">
        <v>28435</v>
      </c>
    </row>
    <row r="32673" spans="1:4" x14ac:dyDescent="0.2">
      <c r="A32673">
        <v>97844</v>
      </c>
      <c r="B32673" t="s">
        <v>28604</v>
      </c>
      <c r="C32673" t="s">
        <v>20326</v>
      </c>
      <c r="D32673" t="s">
        <v>28435</v>
      </c>
    </row>
    <row r="32674" spans="1:4" x14ac:dyDescent="0.2">
      <c r="A32674">
        <v>97845</v>
      </c>
      <c r="B32674" t="s">
        <v>28605</v>
      </c>
      <c r="C32674" t="s">
        <v>17325</v>
      </c>
      <c r="D32674" t="s">
        <v>28435</v>
      </c>
    </row>
    <row r="32675" spans="1:4" x14ac:dyDescent="0.2">
      <c r="A32675">
        <v>97846</v>
      </c>
      <c r="B32675" t="s">
        <v>27331</v>
      </c>
      <c r="C32675" t="s">
        <v>28595</v>
      </c>
      <c r="D32675" t="s">
        <v>28435</v>
      </c>
    </row>
    <row r="32676" spans="1:4" x14ac:dyDescent="0.2">
      <c r="A32676">
        <v>97848</v>
      </c>
      <c r="B32676" t="s">
        <v>16982</v>
      </c>
      <c r="C32676" t="s">
        <v>17325</v>
      </c>
      <c r="D32676" t="s">
        <v>28435</v>
      </c>
    </row>
    <row r="32677" spans="1:4" x14ac:dyDescent="0.2">
      <c r="A32677">
        <v>97850</v>
      </c>
      <c r="B32677" t="s">
        <v>28606</v>
      </c>
      <c r="C32677" t="s">
        <v>13294</v>
      </c>
      <c r="D32677" t="s">
        <v>28435</v>
      </c>
    </row>
    <row r="32678" spans="1:4" x14ac:dyDescent="0.2">
      <c r="A32678">
        <v>97856</v>
      </c>
      <c r="B32678" t="s">
        <v>18057</v>
      </c>
      <c r="C32678" t="s">
        <v>17325</v>
      </c>
      <c r="D32678" t="s">
        <v>28435</v>
      </c>
    </row>
    <row r="32679" spans="1:4" x14ac:dyDescent="0.2">
      <c r="A32679">
        <v>97857</v>
      </c>
      <c r="B32679" t="s">
        <v>28607</v>
      </c>
      <c r="C32679" t="s">
        <v>28595</v>
      </c>
      <c r="D32679" t="s">
        <v>28435</v>
      </c>
    </row>
    <row r="32680" spans="1:4" x14ac:dyDescent="0.2">
      <c r="A32680">
        <v>97861</v>
      </c>
      <c r="B32680" t="s">
        <v>28608</v>
      </c>
      <c r="C32680" t="s">
        <v>28589</v>
      </c>
      <c r="D32680" t="s">
        <v>28435</v>
      </c>
    </row>
    <row r="32681" spans="1:4" x14ac:dyDescent="0.2">
      <c r="A32681">
        <v>97862</v>
      </c>
      <c r="B32681" t="s">
        <v>28609</v>
      </c>
      <c r="C32681" t="s">
        <v>28588</v>
      </c>
      <c r="D32681" t="s">
        <v>28435</v>
      </c>
    </row>
    <row r="32682" spans="1:4" x14ac:dyDescent="0.2">
      <c r="A32682">
        <v>97864</v>
      </c>
      <c r="B32682" t="s">
        <v>24886</v>
      </c>
      <c r="C32682" t="s">
        <v>17325</v>
      </c>
      <c r="D32682" t="s">
        <v>28435</v>
      </c>
    </row>
    <row r="32683" spans="1:4" x14ac:dyDescent="0.2">
      <c r="A32683">
        <v>97865</v>
      </c>
      <c r="B32683" t="s">
        <v>7923</v>
      </c>
      <c r="C32683" t="s">
        <v>17325</v>
      </c>
      <c r="D32683" t="s">
        <v>28435</v>
      </c>
    </row>
    <row r="32684" spans="1:4" x14ac:dyDescent="0.2">
      <c r="A32684">
        <v>97867</v>
      </c>
      <c r="B32684" t="s">
        <v>28610</v>
      </c>
      <c r="C32684" t="s">
        <v>13294</v>
      </c>
      <c r="D32684" t="s">
        <v>28435</v>
      </c>
    </row>
    <row r="32685" spans="1:4" x14ac:dyDescent="0.2">
      <c r="A32685">
        <v>97868</v>
      </c>
      <c r="B32685" t="s">
        <v>28611</v>
      </c>
      <c r="C32685" t="s">
        <v>28588</v>
      </c>
      <c r="D32685" t="s">
        <v>28435</v>
      </c>
    </row>
    <row r="32686" spans="1:4" x14ac:dyDescent="0.2">
      <c r="A32686">
        <v>97869</v>
      </c>
      <c r="B32686" t="s">
        <v>21622</v>
      </c>
      <c r="C32686" t="s">
        <v>17325</v>
      </c>
      <c r="D32686" t="s">
        <v>28435</v>
      </c>
    </row>
    <row r="32687" spans="1:4" x14ac:dyDescent="0.2">
      <c r="A32687">
        <v>97870</v>
      </c>
      <c r="B32687" t="s">
        <v>13612</v>
      </c>
      <c r="C32687" t="s">
        <v>18537</v>
      </c>
      <c r="D32687" t="s">
        <v>28435</v>
      </c>
    </row>
    <row r="32688" spans="1:4" x14ac:dyDescent="0.2">
      <c r="A32688">
        <v>97873</v>
      </c>
      <c r="B32688" t="s">
        <v>15218</v>
      </c>
      <c r="C32688" t="s">
        <v>17325</v>
      </c>
      <c r="D32688" t="s">
        <v>28435</v>
      </c>
    </row>
    <row r="32689" spans="1:4" x14ac:dyDescent="0.2">
      <c r="A32689">
        <v>97874</v>
      </c>
      <c r="B32689" t="s">
        <v>28612</v>
      </c>
      <c r="C32689" t="s">
        <v>18212</v>
      </c>
      <c r="D32689" t="s">
        <v>28435</v>
      </c>
    </row>
    <row r="32690" spans="1:4" x14ac:dyDescent="0.2">
      <c r="A32690">
        <v>97875</v>
      </c>
      <c r="B32690" t="s">
        <v>17623</v>
      </c>
      <c r="C32690" t="s">
        <v>28588</v>
      </c>
      <c r="D32690" t="s">
        <v>28435</v>
      </c>
    </row>
    <row r="32691" spans="1:4" x14ac:dyDescent="0.2">
      <c r="A32691">
        <v>97876</v>
      </c>
      <c r="B32691" t="s">
        <v>10651</v>
      </c>
      <c r="C32691" t="s">
        <v>13294</v>
      </c>
      <c r="D32691" t="s">
        <v>28435</v>
      </c>
    </row>
    <row r="32692" spans="1:4" x14ac:dyDescent="0.2">
      <c r="A32692">
        <v>97877</v>
      </c>
      <c r="B32692" t="s">
        <v>28613</v>
      </c>
      <c r="C32692" t="s">
        <v>18537</v>
      </c>
      <c r="D32692" t="s">
        <v>28435</v>
      </c>
    </row>
    <row r="32693" spans="1:4" x14ac:dyDescent="0.2">
      <c r="A32693">
        <v>97882</v>
      </c>
      <c r="B32693" t="s">
        <v>18685</v>
      </c>
      <c r="C32693" t="s">
        <v>28588</v>
      </c>
      <c r="D32693" t="s">
        <v>28435</v>
      </c>
    </row>
    <row r="32694" spans="1:4" x14ac:dyDescent="0.2">
      <c r="A32694">
        <v>97883</v>
      </c>
      <c r="B32694" t="s">
        <v>12658</v>
      </c>
      <c r="C32694" t="s">
        <v>13294</v>
      </c>
      <c r="D32694" t="s">
        <v>28435</v>
      </c>
    </row>
    <row r="32695" spans="1:4" x14ac:dyDescent="0.2">
      <c r="A32695">
        <v>97884</v>
      </c>
      <c r="B32695" t="s">
        <v>12969</v>
      </c>
      <c r="C32695" t="s">
        <v>18537</v>
      </c>
      <c r="D32695" t="s">
        <v>28435</v>
      </c>
    </row>
    <row r="32696" spans="1:4" x14ac:dyDescent="0.2">
      <c r="A32696">
        <v>97885</v>
      </c>
      <c r="B32696" t="s">
        <v>28614</v>
      </c>
      <c r="C32696" t="s">
        <v>28595</v>
      </c>
      <c r="D32696" t="s">
        <v>28435</v>
      </c>
    </row>
    <row r="32697" spans="1:4" x14ac:dyDescent="0.2">
      <c r="A32697">
        <v>97886</v>
      </c>
      <c r="B32697" t="s">
        <v>12382</v>
      </c>
      <c r="C32697" t="s">
        <v>28588</v>
      </c>
      <c r="D32697" t="s">
        <v>28435</v>
      </c>
    </row>
    <row r="32698" spans="1:4" x14ac:dyDescent="0.2">
      <c r="A32698">
        <v>97901</v>
      </c>
      <c r="B32698" t="s">
        <v>15179</v>
      </c>
      <c r="C32698" t="s">
        <v>28615</v>
      </c>
      <c r="D32698" t="s">
        <v>28435</v>
      </c>
    </row>
    <row r="32699" spans="1:4" x14ac:dyDescent="0.2">
      <c r="A32699">
        <v>97903</v>
      </c>
      <c r="B32699" t="s">
        <v>28616</v>
      </c>
      <c r="C32699" t="s">
        <v>28615</v>
      </c>
      <c r="D32699" t="s">
        <v>28435</v>
      </c>
    </row>
    <row r="32700" spans="1:4" x14ac:dyDescent="0.2">
      <c r="A32700">
        <v>97904</v>
      </c>
      <c r="B32700" t="s">
        <v>28617</v>
      </c>
      <c r="C32700" t="s">
        <v>28575</v>
      </c>
      <c r="D32700" t="s">
        <v>28435</v>
      </c>
    </row>
    <row r="32701" spans="1:4" x14ac:dyDescent="0.2">
      <c r="A32701">
        <v>97906</v>
      </c>
      <c r="B32701" t="s">
        <v>21930</v>
      </c>
      <c r="C32701" t="s">
        <v>28615</v>
      </c>
      <c r="D32701" t="s">
        <v>28435</v>
      </c>
    </row>
    <row r="32702" spans="1:4" x14ac:dyDescent="0.2">
      <c r="A32702">
        <v>97907</v>
      </c>
      <c r="B32702" t="s">
        <v>12094</v>
      </c>
      <c r="C32702" t="s">
        <v>18537</v>
      </c>
      <c r="D32702" t="s">
        <v>28435</v>
      </c>
    </row>
    <row r="32703" spans="1:4" x14ac:dyDescent="0.2">
      <c r="A32703">
        <v>97908</v>
      </c>
      <c r="B32703" t="s">
        <v>28618</v>
      </c>
      <c r="C32703" t="s">
        <v>28615</v>
      </c>
      <c r="D32703" t="s">
        <v>28435</v>
      </c>
    </row>
    <row r="32704" spans="1:4" x14ac:dyDescent="0.2">
      <c r="A32704">
        <v>97909</v>
      </c>
      <c r="B32704" t="s">
        <v>28619</v>
      </c>
      <c r="C32704" t="s">
        <v>28615</v>
      </c>
      <c r="D32704" t="s">
        <v>28435</v>
      </c>
    </row>
    <row r="32705" spans="1:4" x14ac:dyDescent="0.2">
      <c r="A32705">
        <v>97910</v>
      </c>
      <c r="B32705" t="s">
        <v>28620</v>
      </c>
      <c r="C32705" t="s">
        <v>28615</v>
      </c>
      <c r="D32705" t="s">
        <v>28435</v>
      </c>
    </row>
    <row r="32706" spans="1:4" x14ac:dyDescent="0.2">
      <c r="A32706">
        <v>97911</v>
      </c>
      <c r="B32706" t="s">
        <v>28621</v>
      </c>
      <c r="C32706" t="s">
        <v>28615</v>
      </c>
      <c r="D32706" t="s">
        <v>28435</v>
      </c>
    </row>
    <row r="32707" spans="1:4" x14ac:dyDescent="0.2">
      <c r="A32707">
        <v>97913</v>
      </c>
      <c r="B32707" t="s">
        <v>28622</v>
      </c>
      <c r="C32707" t="s">
        <v>28615</v>
      </c>
      <c r="D32707" t="s">
        <v>28435</v>
      </c>
    </row>
    <row r="32708" spans="1:4" x14ac:dyDescent="0.2">
      <c r="A32708">
        <v>97914</v>
      </c>
      <c r="B32708" t="s">
        <v>9763</v>
      </c>
      <c r="C32708" t="s">
        <v>28615</v>
      </c>
      <c r="D32708" t="s">
        <v>28435</v>
      </c>
    </row>
    <row r="32709" spans="1:4" x14ac:dyDescent="0.2">
      <c r="A32709">
        <v>97917</v>
      </c>
      <c r="B32709" t="s">
        <v>571</v>
      </c>
      <c r="C32709" t="s">
        <v>28615</v>
      </c>
      <c r="D32709" t="s">
        <v>28435</v>
      </c>
    </row>
    <row r="32710" spans="1:4" x14ac:dyDescent="0.2">
      <c r="A32710">
        <v>97918</v>
      </c>
      <c r="B32710" t="s">
        <v>17626</v>
      </c>
      <c r="C32710" t="s">
        <v>28615</v>
      </c>
      <c r="D32710" t="s">
        <v>28435</v>
      </c>
    </row>
    <row r="32711" spans="1:4" x14ac:dyDescent="0.2">
      <c r="A32711">
        <v>98001</v>
      </c>
      <c r="B32711" t="s">
        <v>241</v>
      </c>
      <c r="C32711" t="s">
        <v>28624</v>
      </c>
      <c r="D32711" t="s">
        <v>28623</v>
      </c>
    </row>
    <row r="32712" spans="1:4" x14ac:dyDescent="0.2">
      <c r="A32712">
        <v>98002</v>
      </c>
      <c r="B32712" t="s">
        <v>241</v>
      </c>
      <c r="C32712" t="s">
        <v>28624</v>
      </c>
      <c r="D32712" t="s">
        <v>28623</v>
      </c>
    </row>
    <row r="32713" spans="1:4" x14ac:dyDescent="0.2">
      <c r="A32713">
        <v>98003</v>
      </c>
      <c r="B32713" t="s">
        <v>28625</v>
      </c>
      <c r="C32713" t="s">
        <v>28624</v>
      </c>
      <c r="D32713" t="s">
        <v>28623</v>
      </c>
    </row>
    <row r="32714" spans="1:4" x14ac:dyDescent="0.2">
      <c r="A32714">
        <v>98004</v>
      </c>
      <c r="B32714" t="s">
        <v>4697</v>
      </c>
      <c r="C32714" t="s">
        <v>28624</v>
      </c>
      <c r="D32714" t="s">
        <v>28623</v>
      </c>
    </row>
    <row r="32715" spans="1:4" x14ac:dyDescent="0.2">
      <c r="A32715">
        <v>98005</v>
      </c>
      <c r="B32715" t="s">
        <v>4697</v>
      </c>
      <c r="C32715" t="s">
        <v>28624</v>
      </c>
      <c r="D32715" t="s">
        <v>28623</v>
      </c>
    </row>
    <row r="32716" spans="1:4" x14ac:dyDescent="0.2">
      <c r="A32716">
        <v>98006</v>
      </c>
      <c r="B32716" t="s">
        <v>4697</v>
      </c>
      <c r="C32716" t="s">
        <v>28624</v>
      </c>
      <c r="D32716" t="s">
        <v>28623</v>
      </c>
    </row>
    <row r="32717" spans="1:4" x14ac:dyDescent="0.2">
      <c r="A32717">
        <v>98007</v>
      </c>
      <c r="B32717" t="s">
        <v>4697</v>
      </c>
      <c r="C32717" t="s">
        <v>28624</v>
      </c>
      <c r="D32717" t="s">
        <v>28623</v>
      </c>
    </row>
    <row r="32718" spans="1:4" x14ac:dyDescent="0.2">
      <c r="A32718">
        <v>98008</v>
      </c>
      <c r="B32718" t="s">
        <v>4697</v>
      </c>
      <c r="C32718" t="s">
        <v>28624</v>
      </c>
      <c r="D32718" t="s">
        <v>28623</v>
      </c>
    </row>
    <row r="32719" spans="1:4" x14ac:dyDescent="0.2">
      <c r="A32719">
        <v>98010</v>
      </c>
      <c r="B32719" t="s">
        <v>28626</v>
      </c>
      <c r="C32719" t="s">
        <v>28624</v>
      </c>
      <c r="D32719" t="s">
        <v>28623</v>
      </c>
    </row>
    <row r="32720" spans="1:4" x14ac:dyDescent="0.2">
      <c r="A32720">
        <v>98011</v>
      </c>
      <c r="B32720" t="s">
        <v>28627</v>
      </c>
      <c r="C32720" t="s">
        <v>28624</v>
      </c>
      <c r="D32720" t="s">
        <v>28623</v>
      </c>
    </row>
    <row r="32721" spans="1:4" x14ac:dyDescent="0.2">
      <c r="A32721">
        <v>98012</v>
      </c>
      <c r="B32721" t="s">
        <v>28627</v>
      </c>
      <c r="C32721" t="s">
        <v>28628</v>
      </c>
      <c r="D32721" t="s">
        <v>28623</v>
      </c>
    </row>
    <row r="32722" spans="1:4" x14ac:dyDescent="0.2">
      <c r="A32722">
        <v>98014</v>
      </c>
      <c r="B32722" t="s">
        <v>28629</v>
      </c>
      <c r="C32722" t="s">
        <v>28624</v>
      </c>
      <c r="D32722" t="s">
        <v>28623</v>
      </c>
    </row>
    <row r="32723" spans="1:4" x14ac:dyDescent="0.2">
      <c r="A32723">
        <v>98019</v>
      </c>
      <c r="B32723" t="s">
        <v>28630</v>
      </c>
      <c r="C32723" t="s">
        <v>28624</v>
      </c>
      <c r="D32723" t="s">
        <v>28623</v>
      </c>
    </row>
    <row r="32724" spans="1:4" x14ac:dyDescent="0.2">
      <c r="A32724">
        <v>98020</v>
      </c>
      <c r="B32724" t="s">
        <v>5421</v>
      </c>
      <c r="C32724" t="s">
        <v>28628</v>
      </c>
      <c r="D32724" t="s">
        <v>28623</v>
      </c>
    </row>
    <row r="32725" spans="1:4" x14ac:dyDescent="0.2">
      <c r="A32725">
        <v>98021</v>
      </c>
      <c r="B32725" t="s">
        <v>28627</v>
      </c>
      <c r="C32725" t="s">
        <v>28628</v>
      </c>
      <c r="D32725" t="s">
        <v>28623</v>
      </c>
    </row>
    <row r="32726" spans="1:4" x14ac:dyDescent="0.2">
      <c r="A32726">
        <v>98022</v>
      </c>
      <c r="B32726" t="s">
        <v>28631</v>
      </c>
      <c r="C32726" t="s">
        <v>28624</v>
      </c>
      <c r="D32726" t="s">
        <v>28623</v>
      </c>
    </row>
    <row r="32727" spans="1:4" x14ac:dyDescent="0.2">
      <c r="A32727">
        <v>98023</v>
      </c>
      <c r="B32727" t="s">
        <v>28625</v>
      </c>
      <c r="C32727" t="s">
        <v>28624</v>
      </c>
      <c r="D32727" t="s">
        <v>28623</v>
      </c>
    </row>
    <row r="32728" spans="1:4" x14ac:dyDescent="0.2">
      <c r="A32728">
        <v>98024</v>
      </c>
      <c r="B32728" t="s">
        <v>28632</v>
      </c>
      <c r="C32728" t="s">
        <v>28624</v>
      </c>
      <c r="D32728" t="s">
        <v>28623</v>
      </c>
    </row>
    <row r="32729" spans="1:4" x14ac:dyDescent="0.2">
      <c r="A32729">
        <v>98026</v>
      </c>
      <c r="B32729" t="s">
        <v>5421</v>
      </c>
      <c r="C32729" t="s">
        <v>28628</v>
      </c>
      <c r="D32729" t="s">
        <v>28623</v>
      </c>
    </row>
    <row r="32730" spans="1:4" x14ac:dyDescent="0.2">
      <c r="A32730">
        <v>98027</v>
      </c>
      <c r="B32730" t="s">
        <v>28633</v>
      </c>
      <c r="C32730" t="s">
        <v>28624</v>
      </c>
      <c r="D32730" t="s">
        <v>28623</v>
      </c>
    </row>
    <row r="32731" spans="1:4" x14ac:dyDescent="0.2">
      <c r="A32731">
        <v>98028</v>
      </c>
      <c r="B32731" t="s">
        <v>28634</v>
      </c>
      <c r="C32731" t="s">
        <v>28624</v>
      </c>
      <c r="D32731" t="s">
        <v>28623</v>
      </c>
    </row>
    <row r="32732" spans="1:4" x14ac:dyDescent="0.2">
      <c r="A32732">
        <v>98029</v>
      </c>
      <c r="B32732" t="s">
        <v>28633</v>
      </c>
      <c r="C32732" t="s">
        <v>28624</v>
      </c>
      <c r="D32732" t="s">
        <v>28623</v>
      </c>
    </row>
    <row r="32733" spans="1:4" x14ac:dyDescent="0.2">
      <c r="A32733">
        <v>98030</v>
      </c>
      <c r="B32733" t="s">
        <v>5929</v>
      </c>
      <c r="C32733" t="s">
        <v>28624</v>
      </c>
      <c r="D32733" t="s">
        <v>28623</v>
      </c>
    </row>
    <row r="32734" spans="1:4" x14ac:dyDescent="0.2">
      <c r="A32734">
        <v>98031</v>
      </c>
      <c r="B32734" t="s">
        <v>5929</v>
      </c>
      <c r="C32734" t="s">
        <v>28624</v>
      </c>
      <c r="D32734" t="s">
        <v>28623</v>
      </c>
    </row>
    <row r="32735" spans="1:4" x14ac:dyDescent="0.2">
      <c r="A32735">
        <v>98032</v>
      </c>
      <c r="B32735" t="s">
        <v>5929</v>
      </c>
      <c r="C32735" t="s">
        <v>28624</v>
      </c>
      <c r="D32735" t="s">
        <v>28623</v>
      </c>
    </row>
    <row r="32736" spans="1:4" x14ac:dyDescent="0.2">
      <c r="A32736">
        <v>98033</v>
      </c>
      <c r="B32736" t="s">
        <v>23673</v>
      </c>
      <c r="C32736" t="s">
        <v>28624</v>
      </c>
      <c r="D32736" t="s">
        <v>28623</v>
      </c>
    </row>
    <row r="32737" spans="1:4" x14ac:dyDescent="0.2">
      <c r="A32737">
        <v>98034</v>
      </c>
      <c r="B32737" t="s">
        <v>23673</v>
      </c>
      <c r="C32737" t="s">
        <v>28624</v>
      </c>
      <c r="D32737" t="s">
        <v>28623</v>
      </c>
    </row>
    <row r="32738" spans="1:4" x14ac:dyDescent="0.2">
      <c r="A32738">
        <v>98036</v>
      </c>
      <c r="B32738" t="s">
        <v>28635</v>
      </c>
      <c r="C32738" t="s">
        <v>28628</v>
      </c>
      <c r="D32738" t="s">
        <v>28623</v>
      </c>
    </row>
    <row r="32739" spans="1:4" x14ac:dyDescent="0.2">
      <c r="A32739">
        <v>98037</v>
      </c>
      <c r="B32739" t="s">
        <v>28635</v>
      </c>
      <c r="C32739" t="s">
        <v>28628</v>
      </c>
      <c r="D32739" t="s">
        <v>28623</v>
      </c>
    </row>
    <row r="32740" spans="1:4" x14ac:dyDescent="0.2">
      <c r="A32740">
        <v>98038</v>
      </c>
      <c r="B32740" t="s">
        <v>28636</v>
      </c>
      <c r="C32740" t="s">
        <v>28624</v>
      </c>
      <c r="D32740" t="s">
        <v>28623</v>
      </c>
    </row>
    <row r="32741" spans="1:4" x14ac:dyDescent="0.2">
      <c r="A32741">
        <v>98039</v>
      </c>
      <c r="B32741" t="s">
        <v>1255</v>
      </c>
      <c r="C32741" t="s">
        <v>28624</v>
      </c>
      <c r="D32741" t="s">
        <v>28623</v>
      </c>
    </row>
    <row r="32742" spans="1:4" x14ac:dyDescent="0.2">
      <c r="A32742">
        <v>98040</v>
      </c>
      <c r="B32742" t="s">
        <v>28637</v>
      </c>
      <c r="C32742" t="s">
        <v>28624</v>
      </c>
      <c r="D32742" t="s">
        <v>28623</v>
      </c>
    </row>
    <row r="32743" spans="1:4" x14ac:dyDescent="0.2">
      <c r="A32743">
        <v>98042</v>
      </c>
      <c r="B32743" t="s">
        <v>5929</v>
      </c>
      <c r="C32743" t="s">
        <v>28624</v>
      </c>
      <c r="D32743" t="s">
        <v>28623</v>
      </c>
    </row>
    <row r="32744" spans="1:4" x14ac:dyDescent="0.2">
      <c r="A32744">
        <v>98043</v>
      </c>
      <c r="B32744" t="s">
        <v>28638</v>
      </c>
      <c r="C32744" t="s">
        <v>28628</v>
      </c>
      <c r="D32744" t="s">
        <v>28623</v>
      </c>
    </row>
    <row r="32745" spans="1:4" x14ac:dyDescent="0.2">
      <c r="A32745">
        <v>98045</v>
      </c>
      <c r="B32745" t="s">
        <v>15532</v>
      </c>
      <c r="C32745" t="s">
        <v>28624</v>
      </c>
      <c r="D32745" t="s">
        <v>28623</v>
      </c>
    </row>
    <row r="32746" spans="1:4" x14ac:dyDescent="0.2">
      <c r="A32746">
        <v>98047</v>
      </c>
      <c r="B32746" t="s">
        <v>24223</v>
      </c>
      <c r="C32746" t="s">
        <v>28624</v>
      </c>
      <c r="D32746" t="s">
        <v>28623</v>
      </c>
    </row>
    <row r="32747" spans="1:4" x14ac:dyDescent="0.2">
      <c r="A32747">
        <v>98051</v>
      </c>
      <c r="B32747" t="s">
        <v>28639</v>
      </c>
      <c r="C32747" t="s">
        <v>28624</v>
      </c>
      <c r="D32747" t="s">
        <v>28623</v>
      </c>
    </row>
    <row r="32748" spans="1:4" x14ac:dyDescent="0.2">
      <c r="A32748">
        <v>98052</v>
      </c>
      <c r="B32748" t="s">
        <v>707</v>
      </c>
      <c r="C32748" t="s">
        <v>28624</v>
      </c>
      <c r="D32748" t="s">
        <v>28623</v>
      </c>
    </row>
    <row r="32749" spans="1:4" x14ac:dyDescent="0.2">
      <c r="A32749">
        <v>98053</v>
      </c>
      <c r="B32749" t="s">
        <v>707</v>
      </c>
      <c r="C32749" t="s">
        <v>28624</v>
      </c>
      <c r="D32749" t="s">
        <v>28623</v>
      </c>
    </row>
    <row r="32750" spans="1:4" x14ac:dyDescent="0.2">
      <c r="A32750">
        <v>98054</v>
      </c>
      <c r="B32750" t="s">
        <v>28640</v>
      </c>
      <c r="C32750" t="s">
        <v>28624</v>
      </c>
      <c r="D32750" t="s">
        <v>28623</v>
      </c>
    </row>
    <row r="32751" spans="1:4" x14ac:dyDescent="0.2">
      <c r="A32751">
        <v>98055</v>
      </c>
      <c r="B32751" t="s">
        <v>10033</v>
      </c>
      <c r="C32751" t="s">
        <v>28624</v>
      </c>
      <c r="D32751" t="s">
        <v>28623</v>
      </c>
    </row>
    <row r="32752" spans="1:4" x14ac:dyDescent="0.2">
      <c r="A32752">
        <v>98056</v>
      </c>
      <c r="B32752" t="s">
        <v>10033</v>
      </c>
      <c r="C32752" t="s">
        <v>28624</v>
      </c>
      <c r="D32752" t="s">
        <v>28623</v>
      </c>
    </row>
    <row r="32753" spans="1:4" x14ac:dyDescent="0.2">
      <c r="A32753">
        <v>98057</v>
      </c>
      <c r="B32753" t="s">
        <v>10033</v>
      </c>
      <c r="C32753" t="s">
        <v>28624</v>
      </c>
      <c r="D32753" t="s">
        <v>28623</v>
      </c>
    </row>
    <row r="32754" spans="1:4" x14ac:dyDescent="0.2">
      <c r="A32754">
        <v>98058</v>
      </c>
      <c r="B32754" t="s">
        <v>10033</v>
      </c>
      <c r="C32754" t="s">
        <v>28624</v>
      </c>
      <c r="D32754" t="s">
        <v>28623</v>
      </c>
    </row>
    <row r="32755" spans="1:4" x14ac:dyDescent="0.2">
      <c r="A32755">
        <v>98059</v>
      </c>
      <c r="B32755" t="s">
        <v>10033</v>
      </c>
      <c r="C32755" t="s">
        <v>28624</v>
      </c>
      <c r="D32755" t="s">
        <v>28623</v>
      </c>
    </row>
    <row r="32756" spans="1:4" x14ac:dyDescent="0.2">
      <c r="A32756">
        <v>98065</v>
      </c>
      <c r="B32756" t="s">
        <v>28641</v>
      </c>
      <c r="C32756" t="s">
        <v>28624</v>
      </c>
      <c r="D32756" t="s">
        <v>28623</v>
      </c>
    </row>
    <row r="32757" spans="1:4" x14ac:dyDescent="0.2">
      <c r="A32757">
        <v>98070</v>
      </c>
      <c r="B32757" t="s">
        <v>28642</v>
      </c>
      <c r="C32757" t="s">
        <v>28624</v>
      </c>
      <c r="D32757" t="s">
        <v>28623</v>
      </c>
    </row>
    <row r="32758" spans="1:4" x14ac:dyDescent="0.2">
      <c r="A32758">
        <v>98072</v>
      </c>
      <c r="B32758" t="s">
        <v>28643</v>
      </c>
      <c r="C32758" t="s">
        <v>28624</v>
      </c>
      <c r="D32758" t="s">
        <v>28623</v>
      </c>
    </row>
    <row r="32759" spans="1:4" x14ac:dyDescent="0.2">
      <c r="A32759">
        <v>98074</v>
      </c>
      <c r="B32759" t="s">
        <v>28644</v>
      </c>
      <c r="C32759" t="s">
        <v>28624</v>
      </c>
      <c r="D32759" t="s">
        <v>28623</v>
      </c>
    </row>
    <row r="32760" spans="1:4" x14ac:dyDescent="0.2">
      <c r="A32760">
        <v>98075</v>
      </c>
      <c r="B32760" t="s">
        <v>28644</v>
      </c>
      <c r="C32760" t="s">
        <v>28624</v>
      </c>
      <c r="D32760" t="s">
        <v>28623</v>
      </c>
    </row>
    <row r="32761" spans="1:4" x14ac:dyDescent="0.2">
      <c r="A32761">
        <v>98077</v>
      </c>
      <c r="B32761" t="s">
        <v>28643</v>
      </c>
      <c r="C32761" t="s">
        <v>28624</v>
      </c>
      <c r="D32761" t="s">
        <v>28623</v>
      </c>
    </row>
    <row r="32762" spans="1:4" x14ac:dyDescent="0.2">
      <c r="A32762">
        <v>98087</v>
      </c>
      <c r="B32762" t="s">
        <v>28635</v>
      </c>
      <c r="C32762" t="s">
        <v>28628</v>
      </c>
      <c r="D32762" t="s">
        <v>28623</v>
      </c>
    </row>
    <row r="32763" spans="1:4" x14ac:dyDescent="0.2">
      <c r="A32763">
        <v>98092</v>
      </c>
      <c r="B32763" t="s">
        <v>241</v>
      </c>
      <c r="C32763" t="s">
        <v>28624</v>
      </c>
      <c r="D32763" t="s">
        <v>28623</v>
      </c>
    </row>
    <row r="32764" spans="1:4" x14ac:dyDescent="0.2">
      <c r="A32764">
        <v>98101</v>
      </c>
      <c r="B32764" t="s">
        <v>132</v>
      </c>
      <c r="C32764" t="s">
        <v>28624</v>
      </c>
      <c r="D32764" t="s">
        <v>28623</v>
      </c>
    </row>
    <row r="32765" spans="1:4" x14ac:dyDescent="0.2">
      <c r="A32765">
        <v>98102</v>
      </c>
      <c r="B32765" t="s">
        <v>132</v>
      </c>
      <c r="C32765" t="s">
        <v>28624</v>
      </c>
      <c r="D32765" t="s">
        <v>28623</v>
      </c>
    </row>
    <row r="32766" spans="1:4" x14ac:dyDescent="0.2">
      <c r="A32766">
        <v>98103</v>
      </c>
      <c r="B32766" t="s">
        <v>132</v>
      </c>
      <c r="C32766" t="s">
        <v>28624</v>
      </c>
      <c r="D32766" t="s">
        <v>28623</v>
      </c>
    </row>
    <row r="32767" spans="1:4" x14ac:dyDescent="0.2">
      <c r="A32767">
        <v>98104</v>
      </c>
      <c r="B32767" t="s">
        <v>132</v>
      </c>
      <c r="C32767" t="s">
        <v>28624</v>
      </c>
      <c r="D32767" t="s">
        <v>28623</v>
      </c>
    </row>
    <row r="32768" spans="1:4" x14ac:dyDescent="0.2">
      <c r="A32768">
        <v>98105</v>
      </c>
      <c r="B32768" t="s">
        <v>132</v>
      </c>
      <c r="C32768" t="s">
        <v>28624</v>
      </c>
      <c r="D32768" t="s">
        <v>28623</v>
      </c>
    </row>
    <row r="32769" spans="1:4" x14ac:dyDescent="0.2">
      <c r="A32769">
        <v>98106</v>
      </c>
      <c r="B32769" t="s">
        <v>132</v>
      </c>
      <c r="C32769" t="s">
        <v>28624</v>
      </c>
      <c r="D32769" t="s">
        <v>28623</v>
      </c>
    </row>
    <row r="32770" spans="1:4" x14ac:dyDescent="0.2">
      <c r="A32770">
        <v>98107</v>
      </c>
      <c r="B32770" t="s">
        <v>132</v>
      </c>
      <c r="C32770" t="s">
        <v>28624</v>
      </c>
      <c r="D32770" t="s">
        <v>28623</v>
      </c>
    </row>
    <row r="32771" spans="1:4" x14ac:dyDescent="0.2">
      <c r="A32771">
        <v>98108</v>
      </c>
      <c r="B32771" t="s">
        <v>132</v>
      </c>
      <c r="C32771" t="s">
        <v>28624</v>
      </c>
      <c r="D32771" t="s">
        <v>28623</v>
      </c>
    </row>
    <row r="32772" spans="1:4" x14ac:dyDescent="0.2">
      <c r="A32772">
        <v>98109</v>
      </c>
      <c r="B32772" t="s">
        <v>132</v>
      </c>
      <c r="C32772" t="s">
        <v>28624</v>
      </c>
      <c r="D32772" t="s">
        <v>28623</v>
      </c>
    </row>
    <row r="32773" spans="1:4" x14ac:dyDescent="0.2">
      <c r="A32773">
        <v>98110</v>
      </c>
      <c r="B32773" t="s">
        <v>28645</v>
      </c>
      <c r="C32773" t="s">
        <v>28646</v>
      </c>
      <c r="D32773" t="s">
        <v>28623</v>
      </c>
    </row>
    <row r="32774" spans="1:4" x14ac:dyDescent="0.2">
      <c r="A32774">
        <v>98112</v>
      </c>
      <c r="B32774" t="s">
        <v>132</v>
      </c>
      <c r="C32774" t="s">
        <v>28624</v>
      </c>
      <c r="D32774" t="s">
        <v>28623</v>
      </c>
    </row>
    <row r="32775" spans="1:4" x14ac:dyDescent="0.2">
      <c r="A32775">
        <v>98115</v>
      </c>
      <c r="B32775" t="s">
        <v>132</v>
      </c>
      <c r="C32775" t="s">
        <v>28624</v>
      </c>
      <c r="D32775" t="s">
        <v>28623</v>
      </c>
    </row>
    <row r="32776" spans="1:4" x14ac:dyDescent="0.2">
      <c r="A32776">
        <v>98116</v>
      </c>
      <c r="B32776" t="s">
        <v>132</v>
      </c>
      <c r="C32776" t="s">
        <v>28624</v>
      </c>
      <c r="D32776" t="s">
        <v>28623</v>
      </c>
    </row>
    <row r="32777" spans="1:4" x14ac:dyDescent="0.2">
      <c r="A32777">
        <v>98117</v>
      </c>
      <c r="B32777" t="s">
        <v>132</v>
      </c>
      <c r="C32777" t="s">
        <v>28624</v>
      </c>
      <c r="D32777" t="s">
        <v>28623</v>
      </c>
    </row>
    <row r="32778" spans="1:4" x14ac:dyDescent="0.2">
      <c r="A32778">
        <v>98118</v>
      </c>
      <c r="B32778" t="s">
        <v>132</v>
      </c>
      <c r="C32778" t="s">
        <v>28624</v>
      </c>
      <c r="D32778" t="s">
        <v>28623</v>
      </c>
    </row>
    <row r="32779" spans="1:4" x14ac:dyDescent="0.2">
      <c r="A32779">
        <v>98119</v>
      </c>
      <c r="B32779" t="s">
        <v>132</v>
      </c>
      <c r="C32779" t="s">
        <v>28624</v>
      </c>
      <c r="D32779" t="s">
        <v>28623</v>
      </c>
    </row>
    <row r="32780" spans="1:4" x14ac:dyDescent="0.2">
      <c r="A32780">
        <v>98121</v>
      </c>
      <c r="B32780" t="s">
        <v>132</v>
      </c>
      <c r="C32780" t="s">
        <v>28624</v>
      </c>
      <c r="D32780" t="s">
        <v>28623</v>
      </c>
    </row>
    <row r="32781" spans="1:4" x14ac:dyDescent="0.2">
      <c r="A32781">
        <v>98122</v>
      </c>
      <c r="B32781" t="s">
        <v>132</v>
      </c>
      <c r="C32781" t="s">
        <v>28624</v>
      </c>
      <c r="D32781" t="s">
        <v>28623</v>
      </c>
    </row>
    <row r="32782" spans="1:4" x14ac:dyDescent="0.2">
      <c r="A32782">
        <v>98125</v>
      </c>
      <c r="B32782" t="s">
        <v>132</v>
      </c>
      <c r="C32782" t="s">
        <v>28624</v>
      </c>
      <c r="D32782" t="s">
        <v>28623</v>
      </c>
    </row>
    <row r="32783" spans="1:4" x14ac:dyDescent="0.2">
      <c r="A32783">
        <v>98126</v>
      </c>
      <c r="B32783" t="s">
        <v>132</v>
      </c>
      <c r="C32783" t="s">
        <v>28624</v>
      </c>
      <c r="D32783" t="s">
        <v>28623</v>
      </c>
    </row>
    <row r="32784" spans="1:4" x14ac:dyDescent="0.2">
      <c r="A32784">
        <v>98129</v>
      </c>
      <c r="B32784" t="s">
        <v>132</v>
      </c>
      <c r="C32784" t="s">
        <v>28624</v>
      </c>
      <c r="D32784" t="s">
        <v>28623</v>
      </c>
    </row>
    <row r="32785" spans="1:4" x14ac:dyDescent="0.2">
      <c r="A32785">
        <v>98131</v>
      </c>
      <c r="B32785" t="s">
        <v>132</v>
      </c>
      <c r="C32785" t="s">
        <v>28624</v>
      </c>
      <c r="D32785" t="s">
        <v>28623</v>
      </c>
    </row>
    <row r="32786" spans="1:4" x14ac:dyDescent="0.2">
      <c r="A32786">
        <v>98132</v>
      </c>
      <c r="B32786" t="s">
        <v>132</v>
      </c>
      <c r="C32786" t="s">
        <v>28624</v>
      </c>
      <c r="D32786" t="s">
        <v>28623</v>
      </c>
    </row>
    <row r="32787" spans="1:4" x14ac:dyDescent="0.2">
      <c r="A32787">
        <v>98133</v>
      </c>
      <c r="B32787" t="s">
        <v>132</v>
      </c>
      <c r="C32787" t="s">
        <v>28624</v>
      </c>
      <c r="D32787" t="s">
        <v>28623</v>
      </c>
    </row>
    <row r="32788" spans="1:4" x14ac:dyDescent="0.2">
      <c r="A32788">
        <v>98134</v>
      </c>
      <c r="B32788" t="s">
        <v>132</v>
      </c>
      <c r="C32788" t="s">
        <v>28624</v>
      </c>
      <c r="D32788" t="s">
        <v>28623</v>
      </c>
    </row>
    <row r="32789" spans="1:4" x14ac:dyDescent="0.2">
      <c r="A32789">
        <v>98136</v>
      </c>
      <c r="B32789" t="s">
        <v>132</v>
      </c>
      <c r="C32789" t="s">
        <v>28624</v>
      </c>
      <c r="D32789" t="s">
        <v>28623</v>
      </c>
    </row>
    <row r="32790" spans="1:4" x14ac:dyDescent="0.2">
      <c r="A32790">
        <v>98144</v>
      </c>
      <c r="B32790" t="s">
        <v>132</v>
      </c>
      <c r="C32790" t="s">
        <v>28624</v>
      </c>
      <c r="D32790" t="s">
        <v>28623</v>
      </c>
    </row>
    <row r="32791" spans="1:4" x14ac:dyDescent="0.2">
      <c r="A32791">
        <v>98146</v>
      </c>
      <c r="B32791" t="s">
        <v>132</v>
      </c>
      <c r="C32791" t="s">
        <v>28624</v>
      </c>
      <c r="D32791" t="s">
        <v>28623</v>
      </c>
    </row>
    <row r="32792" spans="1:4" x14ac:dyDescent="0.2">
      <c r="A32792">
        <v>98148</v>
      </c>
      <c r="B32792" t="s">
        <v>132</v>
      </c>
      <c r="C32792" t="s">
        <v>28624</v>
      </c>
      <c r="D32792" t="s">
        <v>28623</v>
      </c>
    </row>
    <row r="32793" spans="1:4" x14ac:dyDescent="0.2">
      <c r="A32793">
        <v>98151</v>
      </c>
      <c r="B32793" t="s">
        <v>132</v>
      </c>
      <c r="C32793" t="s">
        <v>28624</v>
      </c>
      <c r="D32793" t="s">
        <v>28623</v>
      </c>
    </row>
    <row r="32794" spans="1:4" x14ac:dyDescent="0.2">
      <c r="A32794">
        <v>98154</v>
      </c>
      <c r="B32794" t="s">
        <v>132</v>
      </c>
      <c r="C32794" t="s">
        <v>28624</v>
      </c>
      <c r="D32794" t="s">
        <v>28623</v>
      </c>
    </row>
    <row r="32795" spans="1:4" x14ac:dyDescent="0.2">
      <c r="A32795">
        <v>98155</v>
      </c>
      <c r="B32795" t="s">
        <v>132</v>
      </c>
      <c r="C32795" t="s">
        <v>28624</v>
      </c>
      <c r="D32795" t="s">
        <v>28623</v>
      </c>
    </row>
    <row r="32796" spans="1:4" x14ac:dyDescent="0.2">
      <c r="A32796">
        <v>98158</v>
      </c>
      <c r="B32796" t="s">
        <v>132</v>
      </c>
      <c r="C32796" t="s">
        <v>28624</v>
      </c>
      <c r="D32796" t="s">
        <v>28623</v>
      </c>
    </row>
    <row r="32797" spans="1:4" x14ac:dyDescent="0.2">
      <c r="A32797">
        <v>98161</v>
      </c>
      <c r="B32797" t="s">
        <v>132</v>
      </c>
      <c r="C32797" t="s">
        <v>28624</v>
      </c>
      <c r="D32797" t="s">
        <v>28623</v>
      </c>
    </row>
    <row r="32798" spans="1:4" x14ac:dyDescent="0.2">
      <c r="A32798">
        <v>98164</v>
      </c>
      <c r="B32798" t="s">
        <v>132</v>
      </c>
      <c r="C32798" t="s">
        <v>28624</v>
      </c>
      <c r="D32798" t="s">
        <v>28623</v>
      </c>
    </row>
    <row r="32799" spans="1:4" x14ac:dyDescent="0.2">
      <c r="A32799">
        <v>98166</v>
      </c>
      <c r="B32799" t="s">
        <v>132</v>
      </c>
      <c r="C32799" t="s">
        <v>28624</v>
      </c>
      <c r="D32799" t="s">
        <v>28623</v>
      </c>
    </row>
    <row r="32800" spans="1:4" x14ac:dyDescent="0.2">
      <c r="A32800">
        <v>98168</v>
      </c>
      <c r="B32800" t="s">
        <v>132</v>
      </c>
      <c r="C32800" t="s">
        <v>28624</v>
      </c>
      <c r="D32800" t="s">
        <v>28623</v>
      </c>
    </row>
    <row r="32801" spans="1:4" x14ac:dyDescent="0.2">
      <c r="A32801">
        <v>98170</v>
      </c>
      <c r="B32801" t="s">
        <v>132</v>
      </c>
      <c r="C32801" t="s">
        <v>28624</v>
      </c>
      <c r="D32801" t="s">
        <v>28623</v>
      </c>
    </row>
    <row r="32802" spans="1:4" x14ac:dyDescent="0.2">
      <c r="A32802">
        <v>98171</v>
      </c>
      <c r="B32802" t="s">
        <v>132</v>
      </c>
      <c r="C32802" t="s">
        <v>28624</v>
      </c>
      <c r="D32802" t="s">
        <v>28623</v>
      </c>
    </row>
    <row r="32803" spans="1:4" x14ac:dyDescent="0.2">
      <c r="A32803">
        <v>98174</v>
      </c>
      <c r="B32803" t="s">
        <v>132</v>
      </c>
      <c r="C32803" t="s">
        <v>28624</v>
      </c>
      <c r="D32803" t="s">
        <v>28623</v>
      </c>
    </row>
    <row r="32804" spans="1:4" x14ac:dyDescent="0.2">
      <c r="A32804">
        <v>98177</v>
      </c>
      <c r="B32804" t="s">
        <v>132</v>
      </c>
      <c r="C32804" t="s">
        <v>28624</v>
      </c>
      <c r="D32804" t="s">
        <v>28623</v>
      </c>
    </row>
    <row r="32805" spans="1:4" x14ac:dyDescent="0.2">
      <c r="A32805">
        <v>98178</v>
      </c>
      <c r="B32805" t="s">
        <v>132</v>
      </c>
      <c r="C32805" t="s">
        <v>28624</v>
      </c>
      <c r="D32805" t="s">
        <v>28623</v>
      </c>
    </row>
    <row r="32806" spans="1:4" x14ac:dyDescent="0.2">
      <c r="A32806">
        <v>98181</v>
      </c>
      <c r="B32806" t="s">
        <v>132</v>
      </c>
      <c r="C32806" t="s">
        <v>28624</v>
      </c>
      <c r="D32806" t="s">
        <v>28623</v>
      </c>
    </row>
    <row r="32807" spans="1:4" x14ac:dyDescent="0.2">
      <c r="A32807">
        <v>98184</v>
      </c>
      <c r="B32807" t="s">
        <v>132</v>
      </c>
      <c r="C32807" t="s">
        <v>28624</v>
      </c>
      <c r="D32807" t="s">
        <v>28623</v>
      </c>
    </row>
    <row r="32808" spans="1:4" x14ac:dyDescent="0.2">
      <c r="A32808">
        <v>98185</v>
      </c>
      <c r="B32808" t="s">
        <v>132</v>
      </c>
      <c r="C32808" t="s">
        <v>28624</v>
      </c>
      <c r="D32808" t="s">
        <v>28623</v>
      </c>
    </row>
    <row r="32809" spans="1:4" x14ac:dyDescent="0.2">
      <c r="A32809">
        <v>98188</v>
      </c>
      <c r="B32809" t="s">
        <v>132</v>
      </c>
      <c r="C32809" t="s">
        <v>28624</v>
      </c>
      <c r="D32809" t="s">
        <v>28623</v>
      </c>
    </row>
    <row r="32810" spans="1:4" x14ac:dyDescent="0.2">
      <c r="A32810">
        <v>98189</v>
      </c>
      <c r="B32810" t="s">
        <v>132</v>
      </c>
      <c r="D32810" t="s">
        <v>28623</v>
      </c>
    </row>
    <row r="32811" spans="1:4" x14ac:dyDescent="0.2">
      <c r="A32811">
        <v>98190</v>
      </c>
      <c r="B32811" t="s">
        <v>132</v>
      </c>
      <c r="C32811" t="s">
        <v>28624</v>
      </c>
      <c r="D32811" t="s">
        <v>28623</v>
      </c>
    </row>
    <row r="32812" spans="1:4" x14ac:dyDescent="0.2">
      <c r="A32812">
        <v>98191</v>
      </c>
      <c r="B32812" t="s">
        <v>132</v>
      </c>
      <c r="C32812" t="s">
        <v>28624</v>
      </c>
      <c r="D32812" t="s">
        <v>28623</v>
      </c>
    </row>
    <row r="32813" spans="1:4" x14ac:dyDescent="0.2">
      <c r="A32813">
        <v>98195</v>
      </c>
      <c r="B32813" t="s">
        <v>132</v>
      </c>
      <c r="C32813" t="s">
        <v>28624</v>
      </c>
      <c r="D32813" t="s">
        <v>28623</v>
      </c>
    </row>
    <row r="32814" spans="1:4" x14ac:dyDescent="0.2">
      <c r="A32814">
        <v>98198</v>
      </c>
      <c r="B32814" t="s">
        <v>132</v>
      </c>
      <c r="C32814" t="s">
        <v>28624</v>
      </c>
      <c r="D32814" t="s">
        <v>28623</v>
      </c>
    </row>
    <row r="32815" spans="1:4" x14ac:dyDescent="0.2">
      <c r="A32815">
        <v>98199</v>
      </c>
      <c r="B32815" t="s">
        <v>132</v>
      </c>
      <c r="C32815" t="s">
        <v>28624</v>
      </c>
      <c r="D32815" t="s">
        <v>28623</v>
      </c>
    </row>
    <row r="32816" spans="1:4" x14ac:dyDescent="0.2">
      <c r="A32816">
        <v>98201</v>
      </c>
      <c r="B32816" t="s">
        <v>958</v>
      </c>
      <c r="C32816" t="s">
        <v>28628</v>
      </c>
      <c r="D32816" t="s">
        <v>28623</v>
      </c>
    </row>
    <row r="32817" spans="1:4" x14ac:dyDescent="0.2">
      <c r="A32817">
        <v>98203</v>
      </c>
      <c r="B32817" t="s">
        <v>958</v>
      </c>
      <c r="C32817" t="s">
        <v>28628</v>
      </c>
      <c r="D32817" t="s">
        <v>28623</v>
      </c>
    </row>
    <row r="32818" spans="1:4" x14ac:dyDescent="0.2">
      <c r="A32818">
        <v>98204</v>
      </c>
      <c r="B32818" t="s">
        <v>958</v>
      </c>
      <c r="C32818" t="s">
        <v>28628</v>
      </c>
      <c r="D32818" t="s">
        <v>28623</v>
      </c>
    </row>
    <row r="32819" spans="1:4" x14ac:dyDescent="0.2">
      <c r="A32819">
        <v>98205</v>
      </c>
      <c r="B32819" t="s">
        <v>958</v>
      </c>
      <c r="C32819" t="s">
        <v>28628</v>
      </c>
      <c r="D32819" t="s">
        <v>28623</v>
      </c>
    </row>
    <row r="32820" spans="1:4" x14ac:dyDescent="0.2">
      <c r="A32820">
        <v>98207</v>
      </c>
      <c r="B32820" t="s">
        <v>958</v>
      </c>
      <c r="C32820" t="s">
        <v>28628</v>
      </c>
      <c r="D32820" t="s">
        <v>28623</v>
      </c>
    </row>
    <row r="32821" spans="1:4" x14ac:dyDescent="0.2">
      <c r="A32821">
        <v>98208</v>
      </c>
      <c r="B32821" t="s">
        <v>958</v>
      </c>
      <c r="C32821" t="s">
        <v>28628</v>
      </c>
      <c r="D32821" t="s">
        <v>28623</v>
      </c>
    </row>
    <row r="32822" spans="1:4" x14ac:dyDescent="0.2">
      <c r="A32822">
        <v>98220</v>
      </c>
      <c r="B32822" t="s">
        <v>14998</v>
      </c>
      <c r="C32822" t="s">
        <v>28647</v>
      </c>
      <c r="D32822" t="s">
        <v>28623</v>
      </c>
    </row>
    <row r="32823" spans="1:4" x14ac:dyDescent="0.2">
      <c r="A32823">
        <v>98221</v>
      </c>
      <c r="B32823" t="s">
        <v>28648</v>
      </c>
      <c r="C32823" t="s">
        <v>28649</v>
      </c>
      <c r="D32823" t="s">
        <v>28623</v>
      </c>
    </row>
    <row r="32824" spans="1:4" x14ac:dyDescent="0.2">
      <c r="A32824">
        <v>98222</v>
      </c>
      <c r="B32824" t="s">
        <v>28650</v>
      </c>
      <c r="C32824" t="s">
        <v>27309</v>
      </c>
      <c r="D32824" t="s">
        <v>28623</v>
      </c>
    </row>
    <row r="32825" spans="1:4" x14ac:dyDescent="0.2">
      <c r="A32825">
        <v>98223</v>
      </c>
      <c r="B32825" t="s">
        <v>83</v>
      </c>
      <c r="C32825" t="s">
        <v>28628</v>
      </c>
      <c r="D32825" t="s">
        <v>28623</v>
      </c>
    </row>
    <row r="32826" spans="1:4" x14ac:dyDescent="0.2">
      <c r="A32826">
        <v>98225</v>
      </c>
      <c r="B32826" t="s">
        <v>964</v>
      </c>
      <c r="C32826" t="s">
        <v>28647</v>
      </c>
      <c r="D32826" t="s">
        <v>28623</v>
      </c>
    </row>
    <row r="32827" spans="1:4" x14ac:dyDescent="0.2">
      <c r="A32827">
        <v>98226</v>
      </c>
      <c r="B32827" t="s">
        <v>964</v>
      </c>
      <c r="C32827" t="s">
        <v>28647</v>
      </c>
      <c r="D32827" t="s">
        <v>28623</v>
      </c>
    </row>
    <row r="32828" spans="1:4" x14ac:dyDescent="0.2">
      <c r="A32828">
        <v>98229</v>
      </c>
      <c r="B32828" t="s">
        <v>964</v>
      </c>
      <c r="C32828" t="s">
        <v>28647</v>
      </c>
      <c r="D32828" t="s">
        <v>28623</v>
      </c>
    </row>
    <row r="32829" spans="1:4" x14ac:dyDescent="0.2">
      <c r="A32829">
        <v>98230</v>
      </c>
      <c r="B32829" t="s">
        <v>19338</v>
      </c>
      <c r="C32829" t="s">
        <v>28647</v>
      </c>
      <c r="D32829" t="s">
        <v>28623</v>
      </c>
    </row>
    <row r="32830" spans="1:4" x14ac:dyDescent="0.2">
      <c r="A32830">
        <v>98232</v>
      </c>
      <c r="B32830" t="s">
        <v>12565</v>
      </c>
      <c r="C32830" t="s">
        <v>28649</v>
      </c>
      <c r="D32830" t="s">
        <v>28623</v>
      </c>
    </row>
    <row r="32831" spans="1:4" x14ac:dyDescent="0.2">
      <c r="A32831">
        <v>98233</v>
      </c>
      <c r="B32831" t="s">
        <v>2722</v>
      </c>
      <c r="C32831" t="s">
        <v>28649</v>
      </c>
      <c r="D32831" t="s">
        <v>28623</v>
      </c>
    </row>
    <row r="32832" spans="1:4" x14ac:dyDescent="0.2">
      <c r="A32832">
        <v>98236</v>
      </c>
      <c r="B32832" t="s">
        <v>2193</v>
      </c>
      <c r="C32832" t="s">
        <v>28651</v>
      </c>
      <c r="D32832" t="s">
        <v>28623</v>
      </c>
    </row>
    <row r="32833" spans="1:4" x14ac:dyDescent="0.2">
      <c r="A32833">
        <v>98237</v>
      </c>
      <c r="B32833" t="s">
        <v>28652</v>
      </c>
      <c r="C32833" t="s">
        <v>28649</v>
      </c>
      <c r="D32833" t="s">
        <v>28623</v>
      </c>
    </row>
    <row r="32834" spans="1:4" x14ac:dyDescent="0.2">
      <c r="A32834">
        <v>98239</v>
      </c>
      <c r="B32834" t="s">
        <v>28653</v>
      </c>
      <c r="C32834" t="s">
        <v>28651</v>
      </c>
      <c r="D32834" t="s">
        <v>28623</v>
      </c>
    </row>
    <row r="32835" spans="1:4" x14ac:dyDescent="0.2">
      <c r="A32835">
        <v>98240</v>
      </c>
      <c r="B32835" t="s">
        <v>19826</v>
      </c>
      <c r="C32835" t="s">
        <v>28647</v>
      </c>
      <c r="D32835" t="s">
        <v>28623</v>
      </c>
    </row>
    <row r="32836" spans="1:4" x14ac:dyDescent="0.2">
      <c r="A32836">
        <v>98241</v>
      </c>
      <c r="B32836" t="s">
        <v>28654</v>
      </c>
      <c r="C32836" t="s">
        <v>28628</v>
      </c>
      <c r="D32836" t="s">
        <v>28623</v>
      </c>
    </row>
    <row r="32837" spans="1:4" x14ac:dyDescent="0.2">
      <c r="A32837">
        <v>98244</v>
      </c>
      <c r="B32837" t="s">
        <v>27579</v>
      </c>
      <c r="C32837" t="s">
        <v>28647</v>
      </c>
      <c r="D32837" t="s">
        <v>28623</v>
      </c>
    </row>
    <row r="32838" spans="1:4" x14ac:dyDescent="0.2">
      <c r="A32838">
        <v>98245</v>
      </c>
      <c r="B32838" t="s">
        <v>28655</v>
      </c>
      <c r="C32838" t="s">
        <v>27309</v>
      </c>
      <c r="D32838" t="s">
        <v>28623</v>
      </c>
    </row>
    <row r="32839" spans="1:4" x14ac:dyDescent="0.2">
      <c r="A32839">
        <v>98247</v>
      </c>
      <c r="B32839" t="s">
        <v>28656</v>
      </c>
      <c r="C32839" t="s">
        <v>28647</v>
      </c>
      <c r="D32839" t="s">
        <v>28623</v>
      </c>
    </row>
    <row r="32840" spans="1:4" x14ac:dyDescent="0.2">
      <c r="A32840">
        <v>98248</v>
      </c>
      <c r="B32840" t="s">
        <v>14200</v>
      </c>
      <c r="C32840" t="s">
        <v>28647</v>
      </c>
      <c r="D32840" t="s">
        <v>28623</v>
      </c>
    </row>
    <row r="32841" spans="1:4" x14ac:dyDescent="0.2">
      <c r="A32841">
        <v>98249</v>
      </c>
      <c r="B32841" t="s">
        <v>15662</v>
      </c>
      <c r="C32841" t="s">
        <v>28651</v>
      </c>
      <c r="D32841" t="s">
        <v>28623</v>
      </c>
    </row>
    <row r="32842" spans="1:4" x14ac:dyDescent="0.2">
      <c r="A32842">
        <v>98250</v>
      </c>
      <c r="B32842" t="s">
        <v>28657</v>
      </c>
      <c r="C32842" t="s">
        <v>27309</v>
      </c>
      <c r="D32842" t="s">
        <v>28623</v>
      </c>
    </row>
    <row r="32843" spans="1:4" x14ac:dyDescent="0.2">
      <c r="A32843">
        <v>98251</v>
      </c>
      <c r="B32843" t="s">
        <v>28658</v>
      </c>
      <c r="C32843" t="s">
        <v>28628</v>
      </c>
      <c r="D32843" t="s">
        <v>28623</v>
      </c>
    </row>
    <row r="32844" spans="1:4" x14ac:dyDescent="0.2">
      <c r="A32844">
        <v>98252</v>
      </c>
      <c r="B32844" t="s">
        <v>17784</v>
      </c>
      <c r="C32844" t="s">
        <v>28628</v>
      </c>
      <c r="D32844" t="s">
        <v>28623</v>
      </c>
    </row>
    <row r="32845" spans="1:4" x14ac:dyDescent="0.2">
      <c r="A32845">
        <v>98253</v>
      </c>
      <c r="B32845" t="s">
        <v>28659</v>
      </c>
      <c r="C32845" t="s">
        <v>28651</v>
      </c>
      <c r="D32845" t="s">
        <v>28623</v>
      </c>
    </row>
    <row r="32846" spans="1:4" x14ac:dyDescent="0.2">
      <c r="A32846">
        <v>98257</v>
      </c>
      <c r="B32846" t="s">
        <v>28660</v>
      </c>
      <c r="C32846" t="s">
        <v>28649</v>
      </c>
      <c r="D32846" t="s">
        <v>28623</v>
      </c>
    </row>
    <row r="32847" spans="1:4" x14ac:dyDescent="0.2">
      <c r="A32847">
        <v>98258</v>
      </c>
      <c r="B32847" t="s">
        <v>28661</v>
      </c>
      <c r="C32847" t="s">
        <v>28628</v>
      </c>
      <c r="D32847" t="s">
        <v>28623</v>
      </c>
    </row>
    <row r="32848" spans="1:4" x14ac:dyDescent="0.2">
      <c r="A32848">
        <v>98260</v>
      </c>
      <c r="B32848" t="s">
        <v>20068</v>
      </c>
      <c r="C32848" t="s">
        <v>28651</v>
      </c>
      <c r="D32848" t="s">
        <v>28623</v>
      </c>
    </row>
    <row r="32849" spans="1:4" x14ac:dyDescent="0.2">
      <c r="A32849">
        <v>98261</v>
      </c>
      <c r="B32849" t="s">
        <v>28662</v>
      </c>
      <c r="C32849" t="s">
        <v>27309</v>
      </c>
      <c r="D32849" t="s">
        <v>28623</v>
      </c>
    </row>
    <row r="32850" spans="1:4" x14ac:dyDescent="0.2">
      <c r="A32850">
        <v>98262</v>
      </c>
      <c r="B32850" t="s">
        <v>28663</v>
      </c>
      <c r="C32850" t="s">
        <v>28647</v>
      </c>
      <c r="D32850" t="s">
        <v>28623</v>
      </c>
    </row>
    <row r="32851" spans="1:4" x14ac:dyDescent="0.2">
      <c r="A32851">
        <v>98264</v>
      </c>
      <c r="B32851" t="s">
        <v>28664</v>
      </c>
      <c r="C32851" t="s">
        <v>28647</v>
      </c>
      <c r="D32851" t="s">
        <v>28623</v>
      </c>
    </row>
    <row r="32852" spans="1:4" x14ac:dyDescent="0.2">
      <c r="A32852">
        <v>98266</v>
      </c>
      <c r="B32852" t="s">
        <v>28665</v>
      </c>
      <c r="C32852" t="s">
        <v>28647</v>
      </c>
      <c r="D32852" t="s">
        <v>28623</v>
      </c>
    </row>
    <row r="32853" spans="1:4" x14ac:dyDescent="0.2">
      <c r="A32853">
        <v>98267</v>
      </c>
      <c r="B32853" t="s">
        <v>28666</v>
      </c>
      <c r="C32853" t="s">
        <v>28649</v>
      </c>
      <c r="D32853" t="s">
        <v>28623</v>
      </c>
    </row>
    <row r="32854" spans="1:4" x14ac:dyDescent="0.2">
      <c r="A32854">
        <v>98270</v>
      </c>
      <c r="B32854" t="s">
        <v>3109</v>
      </c>
      <c r="C32854" t="s">
        <v>28628</v>
      </c>
      <c r="D32854" t="s">
        <v>28623</v>
      </c>
    </row>
    <row r="32855" spans="1:4" x14ac:dyDescent="0.2">
      <c r="A32855">
        <v>98271</v>
      </c>
      <c r="B32855" t="s">
        <v>3109</v>
      </c>
      <c r="C32855" t="s">
        <v>28628</v>
      </c>
      <c r="D32855" t="s">
        <v>28623</v>
      </c>
    </row>
    <row r="32856" spans="1:4" x14ac:dyDescent="0.2">
      <c r="A32856">
        <v>98272</v>
      </c>
      <c r="B32856" t="s">
        <v>2887</v>
      </c>
      <c r="C32856" t="s">
        <v>28628</v>
      </c>
      <c r="D32856" t="s">
        <v>28623</v>
      </c>
    </row>
    <row r="32857" spans="1:4" x14ac:dyDescent="0.2">
      <c r="A32857">
        <v>98273</v>
      </c>
      <c r="B32857" t="s">
        <v>7923</v>
      </c>
      <c r="C32857" t="s">
        <v>28649</v>
      </c>
      <c r="D32857" t="s">
        <v>28623</v>
      </c>
    </row>
    <row r="32858" spans="1:4" x14ac:dyDescent="0.2">
      <c r="A32858">
        <v>98274</v>
      </c>
      <c r="B32858" t="s">
        <v>7923</v>
      </c>
      <c r="C32858" t="s">
        <v>28649</v>
      </c>
      <c r="D32858" t="s">
        <v>28623</v>
      </c>
    </row>
    <row r="32859" spans="1:4" x14ac:dyDescent="0.2">
      <c r="A32859">
        <v>98275</v>
      </c>
      <c r="B32859" t="s">
        <v>28667</v>
      </c>
      <c r="C32859" t="s">
        <v>28628</v>
      </c>
      <c r="D32859" t="s">
        <v>28623</v>
      </c>
    </row>
    <row r="32860" spans="1:4" x14ac:dyDescent="0.2">
      <c r="A32860">
        <v>98276</v>
      </c>
      <c r="B32860" t="s">
        <v>28668</v>
      </c>
      <c r="C32860" t="s">
        <v>28647</v>
      </c>
      <c r="D32860" t="s">
        <v>28623</v>
      </c>
    </row>
    <row r="32861" spans="1:4" x14ac:dyDescent="0.2">
      <c r="A32861">
        <v>98277</v>
      </c>
      <c r="B32861" t="s">
        <v>20356</v>
      </c>
      <c r="C32861" t="s">
        <v>28651</v>
      </c>
      <c r="D32861" t="s">
        <v>28623</v>
      </c>
    </row>
    <row r="32862" spans="1:4" x14ac:dyDescent="0.2">
      <c r="A32862">
        <v>98278</v>
      </c>
      <c r="B32862" t="s">
        <v>20356</v>
      </c>
      <c r="C32862" t="s">
        <v>28651</v>
      </c>
      <c r="D32862" t="s">
        <v>28623</v>
      </c>
    </row>
    <row r="32863" spans="1:4" x14ac:dyDescent="0.2">
      <c r="A32863">
        <v>98279</v>
      </c>
      <c r="B32863" t="s">
        <v>28669</v>
      </c>
      <c r="C32863" t="s">
        <v>27309</v>
      </c>
      <c r="D32863" t="s">
        <v>28623</v>
      </c>
    </row>
    <row r="32864" spans="1:4" x14ac:dyDescent="0.2">
      <c r="A32864">
        <v>98281</v>
      </c>
      <c r="B32864" t="s">
        <v>28670</v>
      </c>
      <c r="C32864" t="s">
        <v>28647</v>
      </c>
      <c r="D32864" t="s">
        <v>28623</v>
      </c>
    </row>
    <row r="32865" spans="1:4" x14ac:dyDescent="0.2">
      <c r="A32865">
        <v>98282</v>
      </c>
      <c r="B32865" t="s">
        <v>28671</v>
      </c>
      <c r="C32865" t="s">
        <v>28651</v>
      </c>
      <c r="D32865" t="s">
        <v>28623</v>
      </c>
    </row>
    <row r="32866" spans="1:4" x14ac:dyDescent="0.2">
      <c r="A32866">
        <v>98283</v>
      </c>
      <c r="B32866" t="s">
        <v>12288</v>
      </c>
      <c r="C32866" t="s">
        <v>28649</v>
      </c>
      <c r="D32866" t="s">
        <v>28623</v>
      </c>
    </row>
    <row r="32867" spans="1:4" x14ac:dyDescent="0.2">
      <c r="A32867">
        <v>98284</v>
      </c>
      <c r="B32867" t="s">
        <v>28672</v>
      </c>
      <c r="C32867" t="s">
        <v>28649</v>
      </c>
      <c r="D32867" t="s">
        <v>28623</v>
      </c>
    </row>
    <row r="32868" spans="1:4" x14ac:dyDescent="0.2">
      <c r="A32868">
        <v>98290</v>
      </c>
      <c r="B32868" t="s">
        <v>28673</v>
      </c>
      <c r="C32868" t="s">
        <v>28628</v>
      </c>
      <c r="D32868" t="s">
        <v>28623</v>
      </c>
    </row>
    <row r="32869" spans="1:4" x14ac:dyDescent="0.2">
      <c r="A32869">
        <v>98292</v>
      </c>
      <c r="B32869" t="s">
        <v>21340</v>
      </c>
      <c r="C32869" t="s">
        <v>28628</v>
      </c>
      <c r="D32869" t="s">
        <v>28623</v>
      </c>
    </row>
    <row r="32870" spans="1:4" x14ac:dyDescent="0.2">
      <c r="A32870">
        <v>98294</v>
      </c>
      <c r="B32870" t="s">
        <v>28674</v>
      </c>
      <c r="C32870" t="s">
        <v>28628</v>
      </c>
      <c r="D32870" t="s">
        <v>28623</v>
      </c>
    </row>
    <row r="32871" spans="1:4" x14ac:dyDescent="0.2">
      <c r="A32871">
        <v>98295</v>
      </c>
      <c r="B32871" t="s">
        <v>28675</v>
      </c>
      <c r="C32871" t="s">
        <v>28647</v>
      </c>
      <c r="D32871" t="s">
        <v>28623</v>
      </c>
    </row>
    <row r="32872" spans="1:4" x14ac:dyDescent="0.2">
      <c r="A32872">
        <v>98296</v>
      </c>
      <c r="B32872" t="s">
        <v>28673</v>
      </c>
      <c r="C32872" t="s">
        <v>28628</v>
      </c>
      <c r="D32872" t="s">
        <v>28623</v>
      </c>
    </row>
    <row r="32873" spans="1:4" x14ac:dyDescent="0.2">
      <c r="A32873">
        <v>98303</v>
      </c>
      <c r="B32873" t="s">
        <v>28676</v>
      </c>
      <c r="C32873" t="s">
        <v>18426</v>
      </c>
      <c r="D32873" t="s">
        <v>28623</v>
      </c>
    </row>
    <row r="32874" spans="1:4" x14ac:dyDescent="0.2">
      <c r="A32874">
        <v>98304</v>
      </c>
      <c r="B32874" t="s">
        <v>13203</v>
      </c>
      <c r="C32874" t="s">
        <v>18426</v>
      </c>
      <c r="D32874" t="s">
        <v>28623</v>
      </c>
    </row>
    <row r="32875" spans="1:4" x14ac:dyDescent="0.2">
      <c r="A32875">
        <v>98305</v>
      </c>
      <c r="B32875" t="s">
        <v>14846</v>
      </c>
      <c r="C32875" t="s">
        <v>28677</v>
      </c>
      <c r="D32875" t="s">
        <v>28623</v>
      </c>
    </row>
    <row r="32876" spans="1:4" x14ac:dyDescent="0.2">
      <c r="A32876">
        <v>98310</v>
      </c>
      <c r="B32876" t="s">
        <v>28678</v>
      </c>
      <c r="C32876" t="s">
        <v>28646</v>
      </c>
      <c r="D32876" t="s">
        <v>28623</v>
      </c>
    </row>
    <row r="32877" spans="1:4" x14ac:dyDescent="0.2">
      <c r="A32877">
        <v>98311</v>
      </c>
      <c r="B32877" t="s">
        <v>28678</v>
      </c>
      <c r="C32877" t="s">
        <v>28646</v>
      </c>
      <c r="D32877" t="s">
        <v>28623</v>
      </c>
    </row>
    <row r="32878" spans="1:4" x14ac:dyDescent="0.2">
      <c r="A32878">
        <v>98312</v>
      </c>
      <c r="B32878" t="s">
        <v>28678</v>
      </c>
      <c r="C32878" t="s">
        <v>28646</v>
      </c>
      <c r="D32878" t="s">
        <v>28623</v>
      </c>
    </row>
    <row r="32879" spans="1:4" x14ac:dyDescent="0.2">
      <c r="A32879">
        <v>98314</v>
      </c>
      <c r="B32879" t="s">
        <v>28678</v>
      </c>
      <c r="C32879" t="s">
        <v>28646</v>
      </c>
      <c r="D32879" t="s">
        <v>28623</v>
      </c>
    </row>
    <row r="32880" spans="1:4" x14ac:dyDescent="0.2">
      <c r="A32880">
        <v>98315</v>
      </c>
      <c r="B32880" t="s">
        <v>28679</v>
      </c>
      <c r="C32880" t="s">
        <v>28646</v>
      </c>
      <c r="D32880" t="s">
        <v>28623</v>
      </c>
    </row>
    <row r="32881" spans="1:4" x14ac:dyDescent="0.2">
      <c r="A32881">
        <v>98320</v>
      </c>
      <c r="B32881" t="s">
        <v>28680</v>
      </c>
      <c r="C32881" t="s">
        <v>14497</v>
      </c>
      <c r="D32881" t="s">
        <v>28623</v>
      </c>
    </row>
    <row r="32882" spans="1:4" x14ac:dyDescent="0.2">
      <c r="A32882">
        <v>98321</v>
      </c>
      <c r="B32882" t="s">
        <v>21374</v>
      </c>
      <c r="C32882" t="s">
        <v>18426</v>
      </c>
      <c r="D32882" t="s">
        <v>28623</v>
      </c>
    </row>
    <row r="32883" spans="1:4" x14ac:dyDescent="0.2">
      <c r="A32883">
        <v>98323</v>
      </c>
      <c r="B32883" t="s">
        <v>28681</v>
      </c>
      <c r="C32883" t="s">
        <v>18426</v>
      </c>
      <c r="D32883" t="s">
        <v>28623</v>
      </c>
    </row>
    <row r="32884" spans="1:4" x14ac:dyDescent="0.2">
      <c r="A32884">
        <v>98325</v>
      </c>
      <c r="B32884" t="s">
        <v>28682</v>
      </c>
      <c r="C32884" t="s">
        <v>14497</v>
      </c>
      <c r="D32884" t="s">
        <v>28623</v>
      </c>
    </row>
    <row r="32885" spans="1:4" x14ac:dyDescent="0.2">
      <c r="A32885">
        <v>98326</v>
      </c>
      <c r="B32885" t="s">
        <v>28683</v>
      </c>
      <c r="C32885" t="s">
        <v>28677</v>
      </c>
      <c r="D32885" t="s">
        <v>28623</v>
      </c>
    </row>
    <row r="32886" spans="1:4" x14ac:dyDescent="0.2">
      <c r="A32886">
        <v>98327</v>
      </c>
      <c r="B32886" t="s">
        <v>20912</v>
      </c>
      <c r="C32886" t="s">
        <v>18426</v>
      </c>
      <c r="D32886" t="s">
        <v>28623</v>
      </c>
    </row>
    <row r="32887" spans="1:4" x14ac:dyDescent="0.2">
      <c r="A32887">
        <v>98328</v>
      </c>
      <c r="B32887" t="s">
        <v>28684</v>
      </c>
      <c r="C32887" t="s">
        <v>18426</v>
      </c>
      <c r="D32887" t="s">
        <v>28623</v>
      </c>
    </row>
    <row r="32888" spans="1:4" x14ac:dyDescent="0.2">
      <c r="A32888">
        <v>98329</v>
      </c>
      <c r="B32888" t="s">
        <v>28685</v>
      </c>
      <c r="C32888" t="s">
        <v>18426</v>
      </c>
      <c r="D32888" t="s">
        <v>28623</v>
      </c>
    </row>
    <row r="32889" spans="1:4" x14ac:dyDescent="0.2">
      <c r="A32889">
        <v>98330</v>
      </c>
      <c r="B32889" t="s">
        <v>28686</v>
      </c>
      <c r="C32889" t="s">
        <v>18426</v>
      </c>
      <c r="D32889" t="s">
        <v>28623</v>
      </c>
    </row>
    <row r="32890" spans="1:4" x14ac:dyDescent="0.2">
      <c r="A32890">
        <v>98331</v>
      </c>
      <c r="B32890" t="s">
        <v>28687</v>
      </c>
      <c r="C32890" t="s">
        <v>28677</v>
      </c>
      <c r="D32890" t="s">
        <v>28623</v>
      </c>
    </row>
    <row r="32891" spans="1:4" x14ac:dyDescent="0.2">
      <c r="A32891">
        <v>98332</v>
      </c>
      <c r="B32891" t="s">
        <v>28685</v>
      </c>
      <c r="C32891" t="s">
        <v>18426</v>
      </c>
      <c r="D32891" t="s">
        <v>28623</v>
      </c>
    </row>
    <row r="32892" spans="1:4" x14ac:dyDescent="0.2">
      <c r="A32892">
        <v>98333</v>
      </c>
      <c r="B32892" t="s">
        <v>28688</v>
      </c>
      <c r="C32892" t="s">
        <v>18426</v>
      </c>
      <c r="D32892" t="s">
        <v>28623</v>
      </c>
    </row>
    <row r="32893" spans="1:4" x14ac:dyDescent="0.2">
      <c r="A32893">
        <v>98335</v>
      </c>
      <c r="B32893" t="s">
        <v>28685</v>
      </c>
      <c r="C32893" t="s">
        <v>18426</v>
      </c>
      <c r="D32893" t="s">
        <v>28623</v>
      </c>
    </row>
    <row r="32894" spans="1:4" x14ac:dyDescent="0.2">
      <c r="A32894">
        <v>98336</v>
      </c>
      <c r="B32894" t="s">
        <v>28689</v>
      </c>
      <c r="C32894" t="s">
        <v>14431</v>
      </c>
      <c r="D32894" t="s">
        <v>28623</v>
      </c>
    </row>
    <row r="32895" spans="1:4" x14ac:dyDescent="0.2">
      <c r="A32895">
        <v>98337</v>
      </c>
      <c r="B32895" t="s">
        <v>28678</v>
      </c>
      <c r="C32895" t="s">
        <v>28646</v>
      </c>
      <c r="D32895" t="s">
        <v>28623</v>
      </c>
    </row>
    <row r="32896" spans="1:4" x14ac:dyDescent="0.2">
      <c r="A32896">
        <v>98338</v>
      </c>
      <c r="B32896" t="s">
        <v>17408</v>
      </c>
      <c r="C32896" t="s">
        <v>18426</v>
      </c>
      <c r="D32896" t="s">
        <v>28623</v>
      </c>
    </row>
    <row r="32897" spans="1:4" x14ac:dyDescent="0.2">
      <c r="A32897">
        <v>98339</v>
      </c>
      <c r="B32897" t="s">
        <v>28690</v>
      </c>
      <c r="C32897" t="s">
        <v>14497</v>
      </c>
      <c r="D32897" t="s">
        <v>28623</v>
      </c>
    </row>
    <row r="32898" spans="1:4" x14ac:dyDescent="0.2">
      <c r="A32898">
        <v>98340</v>
      </c>
      <c r="B32898" t="s">
        <v>28691</v>
      </c>
      <c r="C32898" t="s">
        <v>28646</v>
      </c>
      <c r="D32898" t="s">
        <v>28623</v>
      </c>
    </row>
    <row r="32899" spans="1:4" x14ac:dyDescent="0.2">
      <c r="A32899">
        <v>98342</v>
      </c>
      <c r="B32899" t="s">
        <v>14869</v>
      </c>
      <c r="C32899" t="s">
        <v>28646</v>
      </c>
      <c r="D32899" t="s">
        <v>28623</v>
      </c>
    </row>
    <row r="32900" spans="1:4" x14ac:dyDescent="0.2">
      <c r="A32900">
        <v>98346</v>
      </c>
      <c r="B32900" t="s">
        <v>12358</v>
      </c>
      <c r="C32900" t="s">
        <v>28646</v>
      </c>
      <c r="D32900" t="s">
        <v>28623</v>
      </c>
    </row>
    <row r="32901" spans="1:4" x14ac:dyDescent="0.2">
      <c r="A32901">
        <v>98349</v>
      </c>
      <c r="B32901" t="s">
        <v>28692</v>
      </c>
      <c r="C32901" t="s">
        <v>18426</v>
      </c>
      <c r="D32901" t="s">
        <v>28623</v>
      </c>
    </row>
    <row r="32902" spans="1:4" x14ac:dyDescent="0.2">
      <c r="A32902">
        <v>98351</v>
      </c>
      <c r="B32902" t="s">
        <v>28693</v>
      </c>
      <c r="C32902" t="s">
        <v>18426</v>
      </c>
      <c r="D32902" t="s">
        <v>28623</v>
      </c>
    </row>
    <row r="32903" spans="1:4" x14ac:dyDescent="0.2">
      <c r="A32903">
        <v>98352</v>
      </c>
      <c r="B32903" t="s">
        <v>12758</v>
      </c>
      <c r="C32903" t="s">
        <v>18426</v>
      </c>
      <c r="D32903" t="s">
        <v>28623</v>
      </c>
    </row>
    <row r="32904" spans="1:4" x14ac:dyDescent="0.2">
      <c r="A32904">
        <v>98354</v>
      </c>
      <c r="B32904" t="s">
        <v>12338</v>
      </c>
      <c r="C32904" t="s">
        <v>18426</v>
      </c>
      <c r="D32904" t="s">
        <v>28623</v>
      </c>
    </row>
    <row r="32905" spans="1:4" x14ac:dyDescent="0.2">
      <c r="A32905">
        <v>98355</v>
      </c>
      <c r="B32905" t="s">
        <v>16491</v>
      </c>
      <c r="C32905" t="s">
        <v>14431</v>
      </c>
      <c r="D32905" t="s">
        <v>28623</v>
      </c>
    </row>
    <row r="32906" spans="1:4" x14ac:dyDescent="0.2">
      <c r="A32906">
        <v>98356</v>
      </c>
      <c r="B32906" t="s">
        <v>15851</v>
      </c>
      <c r="C32906" t="s">
        <v>14431</v>
      </c>
      <c r="D32906" t="s">
        <v>28623</v>
      </c>
    </row>
    <row r="32907" spans="1:4" x14ac:dyDescent="0.2">
      <c r="A32907">
        <v>98358</v>
      </c>
      <c r="B32907" t="s">
        <v>28694</v>
      </c>
      <c r="C32907" t="s">
        <v>14497</v>
      </c>
      <c r="D32907" t="s">
        <v>28623</v>
      </c>
    </row>
    <row r="32908" spans="1:4" x14ac:dyDescent="0.2">
      <c r="A32908">
        <v>98359</v>
      </c>
      <c r="B32908" t="s">
        <v>28695</v>
      </c>
      <c r="C32908" t="s">
        <v>28646</v>
      </c>
      <c r="D32908" t="s">
        <v>28623</v>
      </c>
    </row>
    <row r="32909" spans="1:4" x14ac:dyDescent="0.2">
      <c r="A32909">
        <v>98360</v>
      </c>
      <c r="B32909" t="s">
        <v>28696</v>
      </c>
      <c r="C32909" t="s">
        <v>18426</v>
      </c>
      <c r="D32909" t="s">
        <v>28623</v>
      </c>
    </row>
    <row r="32910" spans="1:4" x14ac:dyDescent="0.2">
      <c r="A32910">
        <v>98361</v>
      </c>
      <c r="B32910" t="s">
        <v>21977</v>
      </c>
      <c r="C32910" t="s">
        <v>14431</v>
      </c>
      <c r="D32910" t="s">
        <v>28623</v>
      </c>
    </row>
    <row r="32911" spans="1:4" x14ac:dyDescent="0.2">
      <c r="A32911">
        <v>98362</v>
      </c>
      <c r="B32911" t="s">
        <v>28697</v>
      </c>
      <c r="C32911" t="s">
        <v>28677</v>
      </c>
      <c r="D32911" t="s">
        <v>28623</v>
      </c>
    </row>
    <row r="32912" spans="1:4" x14ac:dyDescent="0.2">
      <c r="A32912">
        <v>98363</v>
      </c>
      <c r="B32912" t="s">
        <v>28697</v>
      </c>
      <c r="C32912" t="s">
        <v>28677</v>
      </c>
      <c r="D32912" t="s">
        <v>28623</v>
      </c>
    </row>
    <row r="32913" spans="1:4" x14ac:dyDescent="0.2">
      <c r="A32913">
        <v>98365</v>
      </c>
      <c r="B32913" t="s">
        <v>28698</v>
      </c>
      <c r="C32913" t="s">
        <v>14497</v>
      </c>
      <c r="D32913" t="s">
        <v>28623</v>
      </c>
    </row>
    <row r="32914" spans="1:4" x14ac:dyDescent="0.2">
      <c r="A32914">
        <v>98366</v>
      </c>
      <c r="B32914" t="s">
        <v>28699</v>
      </c>
      <c r="C32914" t="s">
        <v>28646</v>
      </c>
      <c r="D32914" t="s">
        <v>28623</v>
      </c>
    </row>
    <row r="32915" spans="1:4" x14ac:dyDescent="0.2">
      <c r="A32915">
        <v>98367</v>
      </c>
      <c r="B32915" t="s">
        <v>28699</v>
      </c>
      <c r="C32915" t="s">
        <v>28646</v>
      </c>
      <c r="D32915" t="s">
        <v>28623</v>
      </c>
    </row>
    <row r="32916" spans="1:4" x14ac:dyDescent="0.2">
      <c r="A32916">
        <v>98368</v>
      </c>
      <c r="B32916" t="s">
        <v>28700</v>
      </c>
      <c r="C32916" t="s">
        <v>14497</v>
      </c>
      <c r="D32916" t="s">
        <v>28623</v>
      </c>
    </row>
    <row r="32917" spans="1:4" x14ac:dyDescent="0.2">
      <c r="A32917">
        <v>98370</v>
      </c>
      <c r="B32917" t="s">
        <v>28701</v>
      </c>
      <c r="C32917" t="s">
        <v>28646</v>
      </c>
      <c r="D32917" t="s">
        <v>28623</v>
      </c>
    </row>
    <row r="32918" spans="1:4" x14ac:dyDescent="0.2">
      <c r="A32918">
        <v>98371</v>
      </c>
      <c r="B32918" t="s">
        <v>28702</v>
      </c>
      <c r="C32918" t="s">
        <v>18426</v>
      </c>
      <c r="D32918" t="s">
        <v>28623</v>
      </c>
    </row>
    <row r="32919" spans="1:4" x14ac:dyDescent="0.2">
      <c r="A32919">
        <v>98372</v>
      </c>
      <c r="B32919" t="s">
        <v>28702</v>
      </c>
      <c r="C32919" t="s">
        <v>18426</v>
      </c>
      <c r="D32919" t="s">
        <v>28623</v>
      </c>
    </row>
    <row r="32920" spans="1:4" x14ac:dyDescent="0.2">
      <c r="A32920">
        <v>98373</v>
      </c>
      <c r="B32920" t="s">
        <v>28702</v>
      </c>
      <c r="C32920" t="s">
        <v>18426</v>
      </c>
      <c r="D32920" t="s">
        <v>28623</v>
      </c>
    </row>
    <row r="32921" spans="1:4" x14ac:dyDescent="0.2">
      <c r="A32921">
        <v>98374</v>
      </c>
      <c r="B32921" t="s">
        <v>28702</v>
      </c>
      <c r="C32921" t="s">
        <v>18426</v>
      </c>
      <c r="D32921" t="s">
        <v>28623</v>
      </c>
    </row>
    <row r="32922" spans="1:4" x14ac:dyDescent="0.2">
      <c r="A32922">
        <v>98375</v>
      </c>
      <c r="B32922" t="s">
        <v>28702</v>
      </c>
      <c r="C32922" t="s">
        <v>18426</v>
      </c>
      <c r="D32922" t="s">
        <v>28623</v>
      </c>
    </row>
    <row r="32923" spans="1:4" x14ac:dyDescent="0.2">
      <c r="A32923">
        <v>98376</v>
      </c>
      <c r="B32923" t="s">
        <v>28703</v>
      </c>
      <c r="C32923" t="s">
        <v>14497</v>
      </c>
      <c r="D32923" t="s">
        <v>28623</v>
      </c>
    </row>
    <row r="32924" spans="1:4" x14ac:dyDescent="0.2">
      <c r="A32924">
        <v>98377</v>
      </c>
      <c r="B32924" t="s">
        <v>28704</v>
      </c>
      <c r="C32924" t="s">
        <v>14431</v>
      </c>
      <c r="D32924" t="s">
        <v>28623</v>
      </c>
    </row>
    <row r="32925" spans="1:4" x14ac:dyDescent="0.2">
      <c r="A32925">
        <v>98380</v>
      </c>
      <c r="B32925" t="s">
        <v>28705</v>
      </c>
      <c r="C32925" t="s">
        <v>28646</v>
      </c>
      <c r="D32925" t="s">
        <v>28623</v>
      </c>
    </row>
    <row r="32926" spans="1:4" x14ac:dyDescent="0.2">
      <c r="A32926">
        <v>98381</v>
      </c>
      <c r="B32926" t="s">
        <v>28706</v>
      </c>
      <c r="C32926" t="s">
        <v>28677</v>
      </c>
      <c r="D32926" t="s">
        <v>28623</v>
      </c>
    </row>
    <row r="32927" spans="1:4" x14ac:dyDescent="0.2">
      <c r="A32927">
        <v>98382</v>
      </c>
      <c r="B32927" t="s">
        <v>28707</v>
      </c>
      <c r="C32927" t="s">
        <v>28677</v>
      </c>
      <c r="D32927" t="s">
        <v>28623</v>
      </c>
    </row>
    <row r="32928" spans="1:4" x14ac:dyDescent="0.2">
      <c r="A32928">
        <v>98383</v>
      </c>
      <c r="B32928" t="s">
        <v>28679</v>
      </c>
      <c r="C32928" t="s">
        <v>28646</v>
      </c>
      <c r="D32928" t="s">
        <v>28623</v>
      </c>
    </row>
    <row r="32929" spans="1:4" x14ac:dyDescent="0.2">
      <c r="A32929">
        <v>98387</v>
      </c>
      <c r="B32929" t="s">
        <v>28708</v>
      </c>
      <c r="C32929" t="s">
        <v>18426</v>
      </c>
      <c r="D32929" t="s">
        <v>28623</v>
      </c>
    </row>
    <row r="32930" spans="1:4" x14ac:dyDescent="0.2">
      <c r="A32930">
        <v>98388</v>
      </c>
      <c r="B32930" t="s">
        <v>28709</v>
      </c>
      <c r="C32930" t="s">
        <v>18426</v>
      </c>
      <c r="D32930" t="s">
        <v>28623</v>
      </c>
    </row>
    <row r="32931" spans="1:4" x14ac:dyDescent="0.2">
      <c r="A32931">
        <v>98390</v>
      </c>
      <c r="B32931" t="s">
        <v>12758</v>
      </c>
      <c r="C32931" t="s">
        <v>18426</v>
      </c>
      <c r="D32931" t="s">
        <v>28623</v>
      </c>
    </row>
    <row r="32932" spans="1:4" x14ac:dyDescent="0.2">
      <c r="A32932">
        <v>98391</v>
      </c>
      <c r="B32932" t="s">
        <v>28710</v>
      </c>
      <c r="C32932" t="s">
        <v>18426</v>
      </c>
      <c r="D32932" t="s">
        <v>28623</v>
      </c>
    </row>
    <row r="32933" spans="1:4" x14ac:dyDescent="0.2">
      <c r="A32933">
        <v>98392</v>
      </c>
      <c r="B32933" t="s">
        <v>28711</v>
      </c>
      <c r="C32933" t="s">
        <v>28646</v>
      </c>
      <c r="D32933" t="s">
        <v>28623</v>
      </c>
    </row>
    <row r="32934" spans="1:4" x14ac:dyDescent="0.2">
      <c r="A32934">
        <v>98394</v>
      </c>
      <c r="B32934" t="s">
        <v>23552</v>
      </c>
      <c r="C32934" t="s">
        <v>18426</v>
      </c>
      <c r="D32934" t="s">
        <v>28623</v>
      </c>
    </row>
    <row r="32935" spans="1:4" x14ac:dyDescent="0.2">
      <c r="A32935">
        <v>98402</v>
      </c>
      <c r="B32935" t="s">
        <v>28712</v>
      </c>
      <c r="C32935" t="s">
        <v>18426</v>
      </c>
      <c r="D32935" t="s">
        <v>28623</v>
      </c>
    </row>
    <row r="32936" spans="1:4" x14ac:dyDescent="0.2">
      <c r="A32936">
        <v>98403</v>
      </c>
      <c r="B32936" t="s">
        <v>28712</v>
      </c>
      <c r="C32936" t="s">
        <v>18426</v>
      </c>
      <c r="D32936" t="s">
        <v>28623</v>
      </c>
    </row>
    <row r="32937" spans="1:4" x14ac:dyDescent="0.2">
      <c r="A32937">
        <v>98404</v>
      </c>
      <c r="B32937" t="s">
        <v>28712</v>
      </c>
      <c r="C32937" t="s">
        <v>18426</v>
      </c>
      <c r="D32937" t="s">
        <v>28623</v>
      </c>
    </row>
    <row r="32938" spans="1:4" x14ac:dyDescent="0.2">
      <c r="A32938">
        <v>98405</v>
      </c>
      <c r="B32938" t="s">
        <v>28712</v>
      </c>
      <c r="C32938" t="s">
        <v>18426</v>
      </c>
      <c r="D32938" t="s">
        <v>28623</v>
      </c>
    </row>
    <row r="32939" spans="1:4" x14ac:dyDescent="0.2">
      <c r="A32939">
        <v>98406</v>
      </c>
      <c r="B32939" t="s">
        <v>28712</v>
      </c>
      <c r="C32939" t="s">
        <v>18426</v>
      </c>
      <c r="D32939" t="s">
        <v>28623</v>
      </c>
    </row>
    <row r="32940" spans="1:4" x14ac:dyDescent="0.2">
      <c r="A32940">
        <v>98407</v>
      </c>
      <c r="B32940" t="s">
        <v>28712</v>
      </c>
      <c r="C32940" t="s">
        <v>18426</v>
      </c>
      <c r="D32940" t="s">
        <v>28623</v>
      </c>
    </row>
    <row r="32941" spans="1:4" x14ac:dyDescent="0.2">
      <c r="A32941">
        <v>98408</v>
      </c>
      <c r="B32941" t="s">
        <v>28712</v>
      </c>
      <c r="C32941" t="s">
        <v>18426</v>
      </c>
      <c r="D32941" t="s">
        <v>28623</v>
      </c>
    </row>
    <row r="32942" spans="1:4" x14ac:dyDescent="0.2">
      <c r="A32942">
        <v>98409</v>
      </c>
      <c r="B32942" t="s">
        <v>28712</v>
      </c>
      <c r="C32942" t="s">
        <v>18426</v>
      </c>
      <c r="D32942" t="s">
        <v>28623</v>
      </c>
    </row>
    <row r="32943" spans="1:4" x14ac:dyDescent="0.2">
      <c r="A32943">
        <v>98413</v>
      </c>
      <c r="B32943" t="s">
        <v>28712</v>
      </c>
      <c r="C32943" t="s">
        <v>18426</v>
      </c>
      <c r="D32943" t="s">
        <v>28623</v>
      </c>
    </row>
    <row r="32944" spans="1:4" x14ac:dyDescent="0.2">
      <c r="A32944">
        <v>98416</v>
      </c>
      <c r="B32944" t="s">
        <v>28712</v>
      </c>
      <c r="C32944" t="s">
        <v>18426</v>
      </c>
      <c r="D32944" t="s">
        <v>28623</v>
      </c>
    </row>
    <row r="32945" spans="1:4" x14ac:dyDescent="0.2">
      <c r="A32945">
        <v>98418</v>
      </c>
      <c r="B32945" t="s">
        <v>28712</v>
      </c>
      <c r="C32945" t="s">
        <v>18426</v>
      </c>
      <c r="D32945" t="s">
        <v>28623</v>
      </c>
    </row>
    <row r="32946" spans="1:4" x14ac:dyDescent="0.2">
      <c r="A32946">
        <v>98421</v>
      </c>
      <c r="B32946" t="s">
        <v>28712</v>
      </c>
      <c r="C32946" t="s">
        <v>18426</v>
      </c>
      <c r="D32946" t="s">
        <v>28623</v>
      </c>
    </row>
    <row r="32947" spans="1:4" x14ac:dyDescent="0.2">
      <c r="A32947">
        <v>98422</v>
      </c>
      <c r="B32947" t="s">
        <v>28712</v>
      </c>
      <c r="C32947" t="s">
        <v>18426</v>
      </c>
      <c r="D32947" t="s">
        <v>28623</v>
      </c>
    </row>
    <row r="32948" spans="1:4" x14ac:dyDescent="0.2">
      <c r="A32948">
        <v>98424</v>
      </c>
      <c r="B32948" t="s">
        <v>28713</v>
      </c>
      <c r="C32948" t="s">
        <v>18426</v>
      </c>
      <c r="D32948" t="s">
        <v>28623</v>
      </c>
    </row>
    <row r="32949" spans="1:4" x14ac:dyDescent="0.2">
      <c r="A32949">
        <v>98430</v>
      </c>
      <c r="B32949" t="s">
        <v>28714</v>
      </c>
      <c r="C32949" t="s">
        <v>18426</v>
      </c>
      <c r="D32949" t="s">
        <v>28623</v>
      </c>
    </row>
    <row r="32950" spans="1:4" x14ac:dyDescent="0.2">
      <c r="A32950">
        <v>98431</v>
      </c>
      <c r="B32950" t="s">
        <v>28712</v>
      </c>
      <c r="C32950" t="s">
        <v>18426</v>
      </c>
      <c r="D32950" t="s">
        <v>28623</v>
      </c>
    </row>
    <row r="32951" spans="1:4" x14ac:dyDescent="0.2">
      <c r="A32951">
        <v>98433</v>
      </c>
      <c r="B32951" t="s">
        <v>28712</v>
      </c>
      <c r="C32951" t="s">
        <v>18426</v>
      </c>
      <c r="D32951" t="s">
        <v>28623</v>
      </c>
    </row>
    <row r="32952" spans="1:4" x14ac:dyDescent="0.2">
      <c r="A32952">
        <v>98439</v>
      </c>
      <c r="B32952" t="s">
        <v>422</v>
      </c>
      <c r="C32952" t="s">
        <v>18426</v>
      </c>
      <c r="D32952" t="s">
        <v>28623</v>
      </c>
    </row>
    <row r="32953" spans="1:4" x14ac:dyDescent="0.2">
      <c r="A32953">
        <v>98442</v>
      </c>
      <c r="B32953" t="s">
        <v>28712</v>
      </c>
      <c r="C32953" t="s">
        <v>18426</v>
      </c>
      <c r="D32953" t="s">
        <v>28623</v>
      </c>
    </row>
    <row r="32954" spans="1:4" x14ac:dyDescent="0.2">
      <c r="A32954">
        <v>98443</v>
      </c>
      <c r="B32954" t="s">
        <v>28712</v>
      </c>
      <c r="C32954" t="s">
        <v>18426</v>
      </c>
      <c r="D32954" t="s">
        <v>28623</v>
      </c>
    </row>
    <row r="32955" spans="1:4" x14ac:dyDescent="0.2">
      <c r="A32955">
        <v>98444</v>
      </c>
      <c r="B32955" t="s">
        <v>28712</v>
      </c>
      <c r="C32955" t="s">
        <v>18426</v>
      </c>
      <c r="D32955" t="s">
        <v>28623</v>
      </c>
    </row>
    <row r="32956" spans="1:4" x14ac:dyDescent="0.2">
      <c r="A32956">
        <v>98445</v>
      </c>
      <c r="B32956" t="s">
        <v>28712</v>
      </c>
      <c r="C32956" t="s">
        <v>18426</v>
      </c>
      <c r="D32956" t="s">
        <v>28623</v>
      </c>
    </row>
    <row r="32957" spans="1:4" x14ac:dyDescent="0.2">
      <c r="A32957">
        <v>98446</v>
      </c>
      <c r="B32957" t="s">
        <v>28712</v>
      </c>
      <c r="C32957" t="s">
        <v>18426</v>
      </c>
      <c r="D32957" t="s">
        <v>28623</v>
      </c>
    </row>
    <row r="32958" spans="1:4" x14ac:dyDescent="0.2">
      <c r="A32958">
        <v>98447</v>
      </c>
      <c r="B32958" t="s">
        <v>28712</v>
      </c>
      <c r="C32958" t="s">
        <v>18426</v>
      </c>
      <c r="D32958" t="s">
        <v>28623</v>
      </c>
    </row>
    <row r="32959" spans="1:4" x14ac:dyDescent="0.2">
      <c r="A32959">
        <v>98450</v>
      </c>
      <c r="B32959" t="s">
        <v>28712</v>
      </c>
      <c r="C32959" t="s">
        <v>18426</v>
      </c>
      <c r="D32959" t="s">
        <v>28623</v>
      </c>
    </row>
    <row r="32960" spans="1:4" x14ac:dyDescent="0.2">
      <c r="A32960">
        <v>98455</v>
      </c>
      <c r="B32960" t="s">
        <v>28712</v>
      </c>
      <c r="C32960" t="s">
        <v>18426</v>
      </c>
      <c r="D32960" t="s">
        <v>28623</v>
      </c>
    </row>
    <row r="32961" spans="1:4" x14ac:dyDescent="0.2">
      <c r="A32961">
        <v>98460</v>
      </c>
      <c r="B32961" t="s">
        <v>28712</v>
      </c>
      <c r="C32961" t="s">
        <v>18426</v>
      </c>
      <c r="D32961" t="s">
        <v>28623</v>
      </c>
    </row>
    <row r="32962" spans="1:4" x14ac:dyDescent="0.2">
      <c r="A32962">
        <v>98465</v>
      </c>
      <c r="B32962" t="s">
        <v>28712</v>
      </c>
      <c r="C32962" t="s">
        <v>18426</v>
      </c>
      <c r="D32962" t="s">
        <v>28623</v>
      </c>
    </row>
    <row r="32963" spans="1:4" x14ac:dyDescent="0.2">
      <c r="A32963">
        <v>98466</v>
      </c>
      <c r="B32963" t="s">
        <v>28712</v>
      </c>
      <c r="C32963" t="s">
        <v>18426</v>
      </c>
      <c r="D32963" t="s">
        <v>28623</v>
      </c>
    </row>
    <row r="32964" spans="1:4" x14ac:dyDescent="0.2">
      <c r="A32964">
        <v>98467</v>
      </c>
      <c r="B32964" t="s">
        <v>28715</v>
      </c>
      <c r="C32964" t="s">
        <v>18426</v>
      </c>
      <c r="D32964" t="s">
        <v>28623</v>
      </c>
    </row>
    <row r="32965" spans="1:4" x14ac:dyDescent="0.2">
      <c r="A32965">
        <v>98471</v>
      </c>
      <c r="B32965" t="s">
        <v>28712</v>
      </c>
      <c r="C32965" t="s">
        <v>18426</v>
      </c>
      <c r="D32965" t="s">
        <v>28623</v>
      </c>
    </row>
    <row r="32966" spans="1:4" x14ac:dyDescent="0.2">
      <c r="A32966">
        <v>98477</v>
      </c>
      <c r="B32966" t="s">
        <v>28712</v>
      </c>
      <c r="C32966" t="s">
        <v>18426</v>
      </c>
      <c r="D32966" t="s">
        <v>28623</v>
      </c>
    </row>
    <row r="32967" spans="1:4" x14ac:dyDescent="0.2">
      <c r="A32967">
        <v>98481</v>
      </c>
      <c r="B32967" t="s">
        <v>28712</v>
      </c>
      <c r="C32967" t="s">
        <v>18426</v>
      </c>
      <c r="D32967" t="s">
        <v>28623</v>
      </c>
    </row>
    <row r="32968" spans="1:4" x14ac:dyDescent="0.2">
      <c r="A32968">
        <v>98492</v>
      </c>
      <c r="B32968" t="s">
        <v>28712</v>
      </c>
      <c r="C32968" t="s">
        <v>18426</v>
      </c>
      <c r="D32968" t="s">
        <v>28623</v>
      </c>
    </row>
    <row r="32969" spans="1:4" x14ac:dyDescent="0.2">
      <c r="A32969">
        <v>98493</v>
      </c>
      <c r="B32969" t="s">
        <v>28712</v>
      </c>
      <c r="C32969" t="s">
        <v>18426</v>
      </c>
      <c r="D32969" t="s">
        <v>28623</v>
      </c>
    </row>
    <row r="32970" spans="1:4" x14ac:dyDescent="0.2">
      <c r="A32970">
        <v>98498</v>
      </c>
      <c r="B32970" t="s">
        <v>422</v>
      </c>
      <c r="C32970" t="s">
        <v>18426</v>
      </c>
      <c r="D32970" t="s">
        <v>28623</v>
      </c>
    </row>
    <row r="32971" spans="1:4" x14ac:dyDescent="0.2">
      <c r="A32971">
        <v>98499</v>
      </c>
      <c r="B32971" t="s">
        <v>422</v>
      </c>
      <c r="C32971" t="s">
        <v>18426</v>
      </c>
      <c r="D32971" t="s">
        <v>28623</v>
      </c>
    </row>
    <row r="32972" spans="1:4" x14ac:dyDescent="0.2">
      <c r="A32972">
        <v>98501</v>
      </c>
      <c r="B32972" t="s">
        <v>6147</v>
      </c>
      <c r="C32972" t="s">
        <v>24930</v>
      </c>
      <c r="D32972" t="s">
        <v>28623</v>
      </c>
    </row>
    <row r="32973" spans="1:4" x14ac:dyDescent="0.2">
      <c r="A32973">
        <v>98502</v>
      </c>
      <c r="B32973" t="s">
        <v>6147</v>
      </c>
      <c r="C32973" t="s">
        <v>24930</v>
      </c>
      <c r="D32973" t="s">
        <v>28623</v>
      </c>
    </row>
    <row r="32974" spans="1:4" x14ac:dyDescent="0.2">
      <c r="A32974">
        <v>98503</v>
      </c>
      <c r="B32974" t="s">
        <v>28716</v>
      </c>
      <c r="C32974" t="s">
        <v>24930</v>
      </c>
      <c r="D32974" t="s">
        <v>28623</v>
      </c>
    </row>
    <row r="32975" spans="1:4" x14ac:dyDescent="0.2">
      <c r="A32975">
        <v>98504</v>
      </c>
      <c r="B32975" t="s">
        <v>6147</v>
      </c>
      <c r="C32975" t="s">
        <v>24930</v>
      </c>
      <c r="D32975" t="s">
        <v>28623</v>
      </c>
    </row>
    <row r="32976" spans="1:4" x14ac:dyDescent="0.2">
      <c r="A32976">
        <v>98505</v>
      </c>
      <c r="B32976" t="s">
        <v>6147</v>
      </c>
      <c r="C32976" t="s">
        <v>24930</v>
      </c>
      <c r="D32976" t="s">
        <v>28623</v>
      </c>
    </row>
    <row r="32977" spans="1:4" x14ac:dyDescent="0.2">
      <c r="A32977">
        <v>98506</v>
      </c>
      <c r="B32977" t="s">
        <v>6147</v>
      </c>
      <c r="C32977" t="s">
        <v>24930</v>
      </c>
      <c r="D32977" t="s">
        <v>28623</v>
      </c>
    </row>
    <row r="32978" spans="1:4" x14ac:dyDescent="0.2">
      <c r="A32978">
        <v>98512</v>
      </c>
      <c r="B32978" t="s">
        <v>6147</v>
      </c>
      <c r="C32978" t="s">
        <v>24930</v>
      </c>
      <c r="D32978" t="s">
        <v>28623</v>
      </c>
    </row>
    <row r="32979" spans="1:4" x14ac:dyDescent="0.2">
      <c r="A32979">
        <v>98513</v>
      </c>
      <c r="B32979" t="s">
        <v>6147</v>
      </c>
      <c r="C32979" t="s">
        <v>24930</v>
      </c>
      <c r="D32979" t="s">
        <v>28623</v>
      </c>
    </row>
    <row r="32980" spans="1:4" x14ac:dyDescent="0.2">
      <c r="A32980">
        <v>98516</v>
      </c>
      <c r="B32980" t="s">
        <v>6147</v>
      </c>
      <c r="C32980" t="s">
        <v>24930</v>
      </c>
      <c r="D32980" t="s">
        <v>28623</v>
      </c>
    </row>
    <row r="32981" spans="1:4" x14ac:dyDescent="0.2">
      <c r="A32981">
        <v>98520</v>
      </c>
      <c r="B32981" t="s">
        <v>7319</v>
      </c>
      <c r="C32981" t="s">
        <v>28717</v>
      </c>
      <c r="D32981" t="s">
        <v>28623</v>
      </c>
    </row>
    <row r="32982" spans="1:4" x14ac:dyDescent="0.2">
      <c r="A32982">
        <v>98524</v>
      </c>
      <c r="B32982" t="s">
        <v>28718</v>
      </c>
      <c r="C32982" t="s">
        <v>16975</v>
      </c>
      <c r="D32982" t="s">
        <v>28623</v>
      </c>
    </row>
    <row r="32983" spans="1:4" x14ac:dyDescent="0.2">
      <c r="A32983">
        <v>98526</v>
      </c>
      <c r="B32983" t="s">
        <v>28719</v>
      </c>
      <c r="C32983" t="s">
        <v>28717</v>
      </c>
      <c r="D32983" t="s">
        <v>28623</v>
      </c>
    </row>
    <row r="32984" spans="1:4" x14ac:dyDescent="0.2">
      <c r="A32984">
        <v>98528</v>
      </c>
      <c r="B32984" t="s">
        <v>28720</v>
      </c>
      <c r="C32984" t="s">
        <v>16975</v>
      </c>
      <c r="D32984" t="s">
        <v>28623</v>
      </c>
    </row>
    <row r="32985" spans="1:4" x14ac:dyDescent="0.2">
      <c r="A32985">
        <v>98531</v>
      </c>
      <c r="B32985" t="s">
        <v>24112</v>
      </c>
      <c r="C32985" t="s">
        <v>14431</v>
      </c>
      <c r="D32985" t="s">
        <v>28623</v>
      </c>
    </row>
    <row r="32986" spans="1:4" x14ac:dyDescent="0.2">
      <c r="A32986">
        <v>98532</v>
      </c>
      <c r="B32986" t="s">
        <v>28721</v>
      </c>
      <c r="C32986" t="s">
        <v>14431</v>
      </c>
      <c r="D32986" t="s">
        <v>28623</v>
      </c>
    </row>
    <row r="32987" spans="1:4" x14ac:dyDescent="0.2">
      <c r="A32987">
        <v>98533</v>
      </c>
      <c r="B32987" t="s">
        <v>28722</v>
      </c>
      <c r="C32987" t="s">
        <v>14431</v>
      </c>
      <c r="D32987" t="s">
        <v>28623</v>
      </c>
    </row>
    <row r="32988" spans="1:4" x14ac:dyDescent="0.2">
      <c r="A32988">
        <v>98535</v>
      </c>
      <c r="B32988" t="s">
        <v>28723</v>
      </c>
      <c r="C32988" t="s">
        <v>28717</v>
      </c>
      <c r="D32988" t="s">
        <v>28623</v>
      </c>
    </row>
    <row r="32989" spans="1:4" x14ac:dyDescent="0.2">
      <c r="A32989">
        <v>98536</v>
      </c>
      <c r="B32989" t="s">
        <v>28724</v>
      </c>
      <c r="C32989" t="s">
        <v>28717</v>
      </c>
      <c r="D32989" t="s">
        <v>28623</v>
      </c>
    </row>
    <row r="32990" spans="1:4" x14ac:dyDescent="0.2">
      <c r="A32990">
        <v>98537</v>
      </c>
      <c r="B32990" t="s">
        <v>28725</v>
      </c>
      <c r="C32990" t="s">
        <v>28717</v>
      </c>
      <c r="D32990" t="s">
        <v>28623</v>
      </c>
    </row>
    <row r="32991" spans="1:4" x14ac:dyDescent="0.2">
      <c r="A32991">
        <v>98538</v>
      </c>
      <c r="B32991" t="s">
        <v>21485</v>
      </c>
      <c r="C32991" t="s">
        <v>14431</v>
      </c>
      <c r="D32991" t="s">
        <v>28623</v>
      </c>
    </row>
    <row r="32992" spans="1:4" x14ac:dyDescent="0.2">
      <c r="A32992">
        <v>98541</v>
      </c>
      <c r="B32992" t="s">
        <v>14640</v>
      </c>
      <c r="C32992" t="s">
        <v>28717</v>
      </c>
      <c r="D32992" t="s">
        <v>28623</v>
      </c>
    </row>
    <row r="32993" spans="1:4" x14ac:dyDescent="0.2">
      <c r="A32993">
        <v>98542</v>
      </c>
      <c r="B32993" t="s">
        <v>19643</v>
      </c>
      <c r="C32993" t="s">
        <v>14431</v>
      </c>
      <c r="D32993" t="s">
        <v>28623</v>
      </c>
    </row>
    <row r="32994" spans="1:4" x14ac:dyDescent="0.2">
      <c r="A32994">
        <v>98546</v>
      </c>
      <c r="B32994" t="s">
        <v>28726</v>
      </c>
      <c r="C32994" t="s">
        <v>16975</v>
      </c>
      <c r="D32994" t="s">
        <v>28623</v>
      </c>
    </row>
    <row r="32995" spans="1:4" x14ac:dyDescent="0.2">
      <c r="A32995">
        <v>98547</v>
      </c>
      <c r="B32995" t="s">
        <v>28727</v>
      </c>
      <c r="C32995" t="s">
        <v>28717</v>
      </c>
      <c r="D32995" t="s">
        <v>28623</v>
      </c>
    </row>
    <row r="32996" spans="1:4" x14ac:dyDescent="0.2">
      <c r="A32996">
        <v>98548</v>
      </c>
      <c r="B32996" t="s">
        <v>28728</v>
      </c>
      <c r="C32996" t="s">
        <v>16975</v>
      </c>
      <c r="D32996" t="s">
        <v>28623</v>
      </c>
    </row>
    <row r="32997" spans="1:4" x14ac:dyDescent="0.2">
      <c r="A32997">
        <v>98550</v>
      </c>
      <c r="B32997" t="s">
        <v>28729</v>
      </c>
      <c r="C32997" t="s">
        <v>28717</v>
      </c>
      <c r="D32997" t="s">
        <v>28623</v>
      </c>
    </row>
    <row r="32998" spans="1:4" x14ac:dyDescent="0.2">
      <c r="A32998">
        <v>98552</v>
      </c>
      <c r="B32998" t="s">
        <v>28730</v>
      </c>
      <c r="C32998" t="s">
        <v>28717</v>
      </c>
      <c r="D32998" t="s">
        <v>28623</v>
      </c>
    </row>
    <row r="32999" spans="1:4" x14ac:dyDescent="0.2">
      <c r="A32999">
        <v>98555</v>
      </c>
      <c r="B32999" t="s">
        <v>28731</v>
      </c>
      <c r="C32999" t="s">
        <v>16975</v>
      </c>
      <c r="D32999" t="s">
        <v>28623</v>
      </c>
    </row>
    <row r="33000" spans="1:4" x14ac:dyDescent="0.2">
      <c r="A33000">
        <v>98557</v>
      </c>
      <c r="B33000" t="s">
        <v>28732</v>
      </c>
      <c r="C33000" t="s">
        <v>28717</v>
      </c>
      <c r="D33000" t="s">
        <v>28623</v>
      </c>
    </row>
    <row r="33001" spans="1:4" x14ac:dyDescent="0.2">
      <c r="A33001">
        <v>98560</v>
      </c>
      <c r="B33001" t="s">
        <v>21813</v>
      </c>
      <c r="C33001" t="s">
        <v>16975</v>
      </c>
      <c r="D33001" t="s">
        <v>28623</v>
      </c>
    </row>
    <row r="33002" spans="1:4" x14ac:dyDescent="0.2">
      <c r="A33002">
        <v>98563</v>
      </c>
      <c r="B33002" t="s">
        <v>28733</v>
      </c>
      <c r="C33002" t="s">
        <v>28717</v>
      </c>
      <c r="D33002" t="s">
        <v>28623</v>
      </c>
    </row>
    <row r="33003" spans="1:4" x14ac:dyDescent="0.2">
      <c r="A33003">
        <v>98564</v>
      </c>
      <c r="B33003" t="s">
        <v>28734</v>
      </c>
      <c r="C33003" t="s">
        <v>14431</v>
      </c>
      <c r="D33003" t="s">
        <v>28623</v>
      </c>
    </row>
    <row r="33004" spans="1:4" x14ac:dyDescent="0.2">
      <c r="A33004">
        <v>98568</v>
      </c>
      <c r="B33004" t="s">
        <v>13268</v>
      </c>
      <c r="C33004" t="s">
        <v>28717</v>
      </c>
      <c r="D33004" t="s">
        <v>28623</v>
      </c>
    </row>
    <row r="33005" spans="1:4" x14ac:dyDescent="0.2">
      <c r="A33005">
        <v>98569</v>
      </c>
      <c r="B33005" t="s">
        <v>28735</v>
      </c>
      <c r="C33005" t="s">
        <v>28717</v>
      </c>
      <c r="D33005" t="s">
        <v>28623</v>
      </c>
    </row>
    <row r="33006" spans="1:4" x14ac:dyDescent="0.2">
      <c r="A33006">
        <v>98570</v>
      </c>
      <c r="B33006" t="s">
        <v>22314</v>
      </c>
      <c r="C33006" t="s">
        <v>14431</v>
      </c>
      <c r="D33006" t="s">
        <v>28623</v>
      </c>
    </row>
    <row r="33007" spans="1:4" x14ac:dyDescent="0.2">
      <c r="A33007">
        <v>98572</v>
      </c>
      <c r="B33007" t="s">
        <v>28736</v>
      </c>
      <c r="C33007" t="s">
        <v>14431</v>
      </c>
      <c r="D33007" t="s">
        <v>28623</v>
      </c>
    </row>
    <row r="33008" spans="1:4" x14ac:dyDescent="0.2">
      <c r="A33008">
        <v>98575</v>
      </c>
      <c r="B33008" t="s">
        <v>28737</v>
      </c>
      <c r="C33008" t="s">
        <v>28717</v>
      </c>
      <c r="D33008" t="s">
        <v>28623</v>
      </c>
    </row>
    <row r="33009" spans="1:4" x14ac:dyDescent="0.2">
      <c r="A33009">
        <v>98576</v>
      </c>
      <c r="B33009" t="s">
        <v>28460</v>
      </c>
      <c r="C33009" t="s">
        <v>24930</v>
      </c>
      <c r="D33009" t="s">
        <v>28623</v>
      </c>
    </row>
    <row r="33010" spans="1:4" x14ac:dyDescent="0.2">
      <c r="A33010">
        <v>98577</v>
      </c>
      <c r="B33010" t="s">
        <v>12520</v>
      </c>
      <c r="C33010" t="s">
        <v>28738</v>
      </c>
      <c r="D33010" t="s">
        <v>28623</v>
      </c>
    </row>
    <row r="33011" spans="1:4" x14ac:dyDescent="0.2">
      <c r="A33011">
        <v>98579</v>
      </c>
      <c r="B33011" t="s">
        <v>1071</v>
      </c>
      <c r="C33011" t="s">
        <v>24930</v>
      </c>
      <c r="D33011" t="s">
        <v>28623</v>
      </c>
    </row>
    <row r="33012" spans="1:4" x14ac:dyDescent="0.2">
      <c r="A33012">
        <v>98580</v>
      </c>
      <c r="B33012" t="s">
        <v>23546</v>
      </c>
      <c r="C33012" t="s">
        <v>18426</v>
      </c>
      <c r="D33012" t="s">
        <v>28623</v>
      </c>
    </row>
    <row r="33013" spans="1:4" x14ac:dyDescent="0.2">
      <c r="A33013">
        <v>98581</v>
      </c>
      <c r="B33013" t="s">
        <v>28739</v>
      </c>
      <c r="C33013" t="s">
        <v>28740</v>
      </c>
      <c r="D33013" t="s">
        <v>28623</v>
      </c>
    </row>
    <row r="33014" spans="1:4" x14ac:dyDescent="0.2">
      <c r="A33014">
        <v>98582</v>
      </c>
      <c r="B33014" t="s">
        <v>28741</v>
      </c>
      <c r="C33014" t="s">
        <v>14431</v>
      </c>
      <c r="D33014" t="s">
        <v>28623</v>
      </c>
    </row>
    <row r="33015" spans="1:4" x14ac:dyDescent="0.2">
      <c r="A33015">
        <v>98584</v>
      </c>
      <c r="B33015" t="s">
        <v>11052</v>
      </c>
      <c r="C33015" t="s">
        <v>16975</v>
      </c>
      <c r="D33015" t="s">
        <v>28623</v>
      </c>
    </row>
    <row r="33016" spans="1:4" x14ac:dyDescent="0.2">
      <c r="A33016">
        <v>98585</v>
      </c>
      <c r="B33016" t="s">
        <v>14663</v>
      </c>
      <c r="C33016" t="s">
        <v>14431</v>
      </c>
      <c r="D33016" t="s">
        <v>28623</v>
      </c>
    </row>
    <row r="33017" spans="1:4" x14ac:dyDescent="0.2">
      <c r="A33017">
        <v>98586</v>
      </c>
      <c r="B33017" t="s">
        <v>9661</v>
      </c>
      <c r="C33017" t="s">
        <v>28738</v>
      </c>
      <c r="D33017" t="s">
        <v>28623</v>
      </c>
    </row>
    <row r="33018" spans="1:4" x14ac:dyDescent="0.2">
      <c r="A33018">
        <v>98588</v>
      </c>
      <c r="B33018" t="s">
        <v>28742</v>
      </c>
      <c r="C33018" t="s">
        <v>16975</v>
      </c>
      <c r="D33018" t="s">
        <v>28623</v>
      </c>
    </row>
    <row r="33019" spans="1:4" x14ac:dyDescent="0.2">
      <c r="A33019">
        <v>98589</v>
      </c>
      <c r="B33019" t="s">
        <v>28743</v>
      </c>
      <c r="C33019" t="s">
        <v>24930</v>
      </c>
      <c r="D33019" t="s">
        <v>28623</v>
      </c>
    </row>
    <row r="33020" spans="1:4" x14ac:dyDescent="0.2">
      <c r="A33020">
        <v>98590</v>
      </c>
      <c r="B33020" t="s">
        <v>28744</v>
      </c>
      <c r="C33020" t="s">
        <v>28738</v>
      </c>
      <c r="D33020" t="s">
        <v>28623</v>
      </c>
    </row>
    <row r="33021" spans="1:4" x14ac:dyDescent="0.2">
      <c r="A33021">
        <v>98591</v>
      </c>
      <c r="B33021" t="s">
        <v>459</v>
      </c>
      <c r="C33021" t="s">
        <v>14431</v>
      </c>
      <c r="D33021" t="s">
        <v>28623</v>
      </c>
    </row>
    <row r="33022" spans="1:4" x14ac:dyDescent="0.2">
      <c r="A33022">
        <v>98592</v>
      </c>
      <c r="B33022" t="s">
        <v>12658</v>
      </c>
      <c r="C33022" t="s">
        <v>16975</v>
      </c>
      <c r="D33022" t="s">
        <v>28623</v>
      </c>
    </row>
    <row r="33023" spans="1:4" x14ac:dyDescent="0.2">
      <c r="A33023">
        <v>98593</v>
      </c>
      <c r="B33023" t="s">
        <v>28745</v>
      </c>
      <c r="C33023" t="s">
        <v>14431</v>
      </c>
      <c r="D33023" t="s">
        <v>28623</v>
      </c>
    </row>
    <row r="33024" spans="1:4" x14ac:dyDescent="0.2">
      <c r="A33024">
        <v>98595</v>
      </c>
      <c r="B33024" t="s">
        <v>12453</v>
      </c>
      <c r="C33024" t="s">
        <v>28717</v>
      </c>
      <c r="D33024" t="s">
        <v>28623</v>
      </c>
    </row>
    <row r="33025" spans="1:4" x14ac:dyDescent="0.2">
      <c r="A33025">
        <v>98596</v>
      </c>
      <c r="B33025" t="s">
        <v>28746</v>
      </c>
      <c r="C33025" t="s">
        <v>14431</v>
      </c>
      <c r="D33025" t="s">
        <v>28623</v>
      </c>
    </row>
    <row r="33026" spans="1:4" x14ac:dyDescent="0.2">
      <c r="A33026">
        <v>98597</v>
      </c>
      <c r="B33026" t="s">
        <v>28747</v>
      </c>
      <c r="C33026" t="s">
        <v>24930</v>
      </c>
      <c r="D33026" t="s">
        <v>28623</v>
      </c>
    </row>
    <row r="33027" spans="1:4" x14ac:dyDescent="0.2">
      <c r="A33027">
        <v>98599</v>
      </c>
      <c r="B33027" t="s">
        <v>6147</v>
      </c>
      <c r="C33027" t="s">
        <v>24930</v>
      </c>
      <c r="D33027" t="s">
        <v>28623</v>
      </c>
    </row>
    <row r="33028" spans="1:4" x14ac:dyDescent="0.2">
      <c r="A33028">
        <v>98601</v>
      </c>
      <c r="B33028" t="s">
        <v>20849</v>
      </c>
      <c r="C33028" t="s">
        <v>19871</v>
      </c>
      <c r="D33028" t="s">
        <v>28623</v>
      </c>
    </row>
    <row r="33029" spans="1:4" x14ac:dyDescent="0.2">
      <c r="A33029">
        <v>98602</v>
      </c>
      <c r="B33029" t="s">
        <v>2561</v>
      </c>
      <c r="C33029" t="s">
        <v>28748</v>
      </c>
      <c r="D33029" t="s">
        <v>28623</v>
      </c>
    </row>
    <row r="33030" spans="1:4" x14ac:dyDescent="0.2">
      <c r="A33030">
        <v>98603</v>
      </c>
      <c r="B33030" t="s">
        <v>28749</v>
      </c>
      <c r="C33030" t="s">
        <v>28740</v>
      </c>
      <c r="D33030" t="s">
        <v>28623</v>
      </c>
    </row>
    <row r="33031" spans="1:4" x14ac:dyDescent="0.2">
      <c r="A33031">
        <v>98604</v>
      </c>
      <c r="B33031" t="s">
        <v>21021</v>
      </c>
      <c r="C33031" t="s">
        <v>19871</v>
      </c>
      <c r="D33031" t="s">
        <v>28623</v>
      </c>
    </row>
    <row r="33032" spans="1:4" x14ac:dyDescent="0.2">
      <c r="A33032">
        <v>98605</v>
      </c>
      <c r="B33032" t="s">
        <v>28750</v>
      </c>
      <c r="C33032" t="s">
        <v>28748</v>
      </c>
      <c r="D33032" t="s">
        <v>28623</v>
      </c>
    </row>
    <row r="33033" spans="1:4" x14ac:dyDescent="0.2">
      <c r="A33033">
        <v>98606</v>
      </c>
      <c r="B33033" t="s">
        <v>28751</v>
      </c>
      <c r="C33033" t="s">
        <v>19871</v>
      </c>
      <c r="D33033" t="s">
        <v>28623</v>
      </c>
    </row>
    <row r="33034" spans="1:4" x14ac:dyDescent="0.2">
      <c r="A33034">
        <v>98607</v>
      </c>
      <c r="B33034" t="s">
        <v>28752</v>
      </c>
      <c r="C33034" t="s">
        <v>19871</v>
      </c>
      <c r="D33034" t="s">
        <v>28623</v>
      </c>
    </row>
    <row r="33035" spans="1:4" x14ac:dyDescent="0.2">
      <c r="A33035">
        <v>98609</v>
      </c>
      <c r="B33035" t="s">
        <v>28753</v>
      </c>
      <c r="C33035" t="s">
        <v>28740</v>
      </c>
      <c r="D33035" t="s">
        <v>28623</v>
      </c>
    </row>
    <row r="33036" spans="1:4" x14ac:dyDescent="0.2">
      <c r="A33036">
        <v>98610</v>
      </c>
      <c r="B33036" t="s">
        <v>16576</v>
      </c>
      <c r="C33036" t="s">
        <v>28754</v>
      </c>
      <c r="D33036" t="s">
        <v>28623</v>
      </c>
    </row>
    <row r="33037" spans="1:4" x14ac:dyDescent="0.2">
      <c r="A33037">
        <v>98611</v>
      </c>
      <c r="B33037" t="s">
        <v>26835</v>
      </c>
      <c r="C33037" t="s">
        <v>28740</v>
      </c>
      <c r="D33037" t="s">
        <v>28623</v>
      </c>
    </row>
    <row r="33038" spans="1:4" x14ac:dyDescent="0.2">
      <c r="A33038">
        <v>98612</v>
      </c>
      <c r="B33038" t="s">
        <v>28755</v>
      </c>
      <c r="C33038" t="s">
        <v>28756</v>
      </c>
      <c r="D33038" t="s">
        <v>28623</v>
      </c>
    </row>
    <row r="33039" spans="1:4" x14ac:dyDescent="0.2">
      <c r="A33039">
        <v>98613</v>
      </c>
      <c r="B33039" t="s">
        <v>12406</v>
      </c>
      <c r="C33039" t="s">
        <v>28748</v>
      </c>
      <c r="D33039" t="s">
        <v>28623</v>
      </c>
    </row>
    <row r="33040" spans="1:4" x14ac:dyDescent="0.2">
      <c r="A33040">
        <v>98616</v>
      </c>
      <c r="B33040" t="s">
        <v>28757</v>
      </c>
      <c r="C33040" t="s">
        <v>28740</v>
      </c>
      <c r="D33040" t="s">
        <v>28623</v>
      </c>
    </row>
    <row r="33041" spans="1:4" x14ac:dyDescent="0.2">
      <c r="A33041">
        <v>98619</v>
      </c>
      <c r="B33041" t="s">
        <v>13358</v>
      </c>
      <c r="C33041" t="s">
        <v>28748</v>
      </c>
      <c r="D33041" t="s">
        <v>28623</v>
      </c>
    </row>
    <row r="33042" spans="1:4" x14ac:dyDescent="0.2">
      <c r="A33042">
        <v>98620</v>
      </c>
      <c r="B33042" t="s">
        <v>28758</v>
      </c>
      <c r="C33042" t="s">
        <v>28748</v>
      </c>
      <c r="D33042" t="s">
        <v>28623</v>
      </c>
    </row>
    <row r="33043" spans="1:4" x14ac:dyDescent="0.2">
      <c r="A33043">
        <v>98621</v>
      </c>
      <c r="B33043" t="s">
        <v>28759</v>
      </c>
      <c r="C33043" t="s">
        <v>28756</v>
      </c>
      <c r="D33043" t="s">
        <v>28623</v>
      </c>
    </row>
    <row r="33044" spans="1:4" x14ac:dyDescent="0.2">
      <c r="A33044">
        <v>98624</v>
      </c>
      <c r="B33044" t="s">
        <v>28760</v>
      </c>
      <c r="C33044" t="s">
        <v>28738</v>
      </c>
      <c r="D33044" t="s">
        <v>28623</v>
      </c>
    </row>
    <row r="33045" spans="1:4" x14ac:dyDescent="0.2">
      <c r="A33045">
        <v>98625</v>
      </c>
      <c r="B33045" t="s">
        <v>28761</v>
      </c>
      <c r="C33045" t="s">
        <v>28740</v>
      </c>
      <c r="D33045" t="s">
        <v>28623</v>
      </c>
    </row>
    <row r="33046" spans="1:4" x14ac:dyDescent="0.2">
      <c r="A33046">
        <v>98626</v>
      </c>
      <c r="B33046" t="s">
        <v>19294</v>
      </c>
      <c r="C33046" t="s">
        <v>28740</v>
      </c>
      <c r="D33046" t="s">
        <v>28623</v>
      </c>
    </row>
    <row r="33047" spans="1:4" x14ac:dyDescent="0.2">
      <c r="A33047">
        <v>98628</v>
      </c>
      <c r="B33047" t="s">
        <v>28762</v>
      </c>
      <c r="C33047" t="s">
        <v>28748</v>
      </c>
      <c r="D33047" t="s">
        <v>28623</v>
      </c>
    </row>
    <row r="33048" spans="1:4" x14ac:dyDescent="0.2">
      <c r="A33048">
        <v>98629</v>
      </c>
      <c r="B33048" t="s">
        <v>20150</v>
      </c>
      <c r="C33048" t="s">
        <v>19871</v>
      </c>
      <c r="D33048" t="s">
        <v>28623</v>
      </c>
    </row>
    <row r="33049" spans="1:4" x14ac:dyDescent="0.2">
      <c r="A33049">
        <v>98631</v>
      </c>
      <c r="B33049" t="s">
        <v>836</v>
      </c>
      <c r="C33049" t="s">
        <v>28738</v>
      </c>
      <c r="D33049" t="s">
        <v>28623</v>
      </c>
    </row>
    <row r="33050" spans="1:4" x14ac:dyDescent="0.2">
      <c r="A33050">
        <v>98632</v>
      </c>
      <c r="B33050" t="s">
        <v>6672</v>
      </c>
      <c r="C33050" t="s">
        <v>28740</v>
      </c>
      <c r="D33050" t="s">
        <v>28623</v>
      </c>
    </row>
    <row r="33051" spans="1:4" x14ac:dyDescent="0.2">
      <c r="A33051">
        <v>98635</v>
      </c>
      <c r="B33051" t="s">
        <v>22594</v>
      </c>
      <c r="C33051" t="s">
        <v>28748</v>
      </c>
      <c r="D33051" t="s">
        <v>28623</v>
      </c>
    </row>
    <row r="33052" spans="1:4" x14ac:dyDescent="0.2">
      <c r="A33052">
        <v>98638</v>
      </c>
      <c r="B33052" t="s">
        <v>28763</v>
      </c>
      <c r="C33052" t="s">
        <v>28738</v>
      </c>
      <c r="D33052" t="s">
        <v>28623</v>
      </c>
    </row>
    <row r="33053" spans="1:4" x14ac:dyDescent="0.2">
      <c r="A33053">
        <v>98640</v>
      </c>
      <c r="B33053" t="s">
        <v>28764</v>
      </c>
      <c r="C33053" t="s">
        <v>28738</v>
      </c>
      <c r="D33053" t="s">
        <v>28623</v>
      </c>
    </row>
    <row r="33054" spans="1:4" x14ac:dyDescent="0.2">
      <c r="A33054">
        <v>98642</v>
      </c>
      <c r="B33054" t="s">
        <v>13282</v>
      </c>
      <c r="C33054" t="s">
        <v>19871</v>
      </c>
      <c r="D33054" t="s">
        <v>28623</v>
      </c>
    </row>
    <row r="33055" spans="1:4" x14ac:dyDescent="0.2">
      <c r="A33055">
        <v>98643</v>
      </c>
      <c r="B33055" t="s">
        <v>28765</v>
      </c>
      <c r="C33055" t="s">
        <v>28756</v>
      </c>
      <c r="D33055" t="s">
        <v>28623</v>
      </c>
    </row>
    <row r="33056" spans="1:4" x14ac:dyDescent="0.2">
      <c r="A33056">
        <v>98645</v>
      </c>
      <c r="B33056" t="s">
        <v>28766</v>
      </c>
      <c r="C33056" t="s">
        <v>28740</v>
      </c>
      <c r="D33056" t="s">
        <v>28623</v>
      </c>
    </row>
    <row r="33057" spans="1:4" x14ac:dyDescent="0.2">
      <c r="A33057">
        <v>98647</v>
      </c>
      <c r="B33057" t="s">
        <v>28767</v>
      </c>
      <c r="C33057" t="s">
        <v>28756</v>
      </c>
      <c r="D33057" t="s">
        <v>28623</v>
      </c>
    </row>
    <row r="33058" spans="1:4" x14ac:dyDescent="0.2">
      <c r="A33058">
        <v>98648</v>
      </c>
      <c r="B33058" t="s">
        <v>18989</v>
      </c>
      <c r="C33058" t="s">
        <v>28754</v>
      </c>
      <c r="D33058" t="s">
        <v>28623</v>
      </c>
    </row>
    <row r="33059" spans="1:4" x14ac:dyDescent="0.2">
      <c r="A33059">
        <v>98649</v>
      </c>
      <c r="B33059" t="s">
        <v>28768</v>
      </c>
      <c r="C33059" t="s">
        <v>28740</v>
      </c>
      <c r="D33059" t="s">
        <v>28623</v>
      </c>
    </row>
    <row r="33060" spans="1:4" x14ac:dyDescent="0.2">
      <c r="A33060">
        <v>98650</v>
      </c>
      <c r="B33060" t="s">
        <v>28769</v>
      </c>
      <c r="C33060" t="s">
        <v>28748</v>
      </c>
      <c r="D33060" t="s">
        <v>28623</v>
      </c>
    </row>
    <row r="33061" spans="1:4" x14ac:dyDescent="0.2">
      <c r="A33061">
        <v>98651</v>
      </c>
      <c r="B33061" t="s">
        <v>20904</v>
      </c>
      <c r="C33061" t="s">
        <v>28754</v>
      </c>
      <c r="D33061" t="s">
        <v>28623</v>
      </c>
    </row>
    <row r="33062" spans="1:4" x14ac:dyDescent="0.2">
      <c r="A33062">
        <v>98660</v>
      </c>
      <c r="B33062" t="s">
        <v>7366</v>
      </c>
      <c r="C33062" t="s">
        <v>19871</v>
      </c>
      <c r="D33062" t="s">
        <v>28623</v>
      </c>
    </row>
    <row r="33063" spans="1:4" x14ac:dyDescent="0.2">
      <c r="A33063">
        <v>98661</v>
      </c>
      <c r="B33063" t="s">
        <v>7366</v>
      </c>
      <c r="C33063" t="s">
        <v>19871</v>
      </c>
      <c r="D33063" t="s">
        <v>28623</v>
      </c>
    </row>
    <row r="33064" spans="1:4" x14ac:dyDescent="0.2">
      <c r="A33064">
        <v>98662</v>
      </c>
      <c r="B33064" t="s">
        <v>7366</v>
      </c>
      <c r="C33064" t="s">
        <v>19871</v>
      </c>
      <c r="D33064" t="s">
        <v>28623</v>
      </c>
    </row>
    <row r="33065" spans="1:4" x14ac:dyDescent="0.2">
      <c r="A33065">
        <v>98663</v>
      </c>
      <c r="B33065" t="s">
        <v>7366</v>
      </c>
      <c r="C33065" t="s">
        <v>19871</v>
      </c>
      <c r="D33065" t="s">
        <v>28623</v>
      </c>
    </row>
    <row r="33066" spans="1:4" x14ac:dyDescent="0.2">
      <c r="A33066">
        <v>98664</v>
      </c>
      <c r="B33066" t="s">
        <v>7366</v>
      </c>
      <c r="C33066" t="s">
        <v>19871</v>
      </c>
      <c r="D33066" t="s">
        <v>28623</v>
      </c>
    </row>
    <row r="33067" spans="1:4" x14ac:dyDescent="0.2">
      <c r="A33067">
        <v>98665</v>
      </c>
      <c r="B33067" t="s">
        <v>7366</v>
      </c>
      <c r="C33067" t="s">
        <v>19871</v>
      </c>
      <c r="D33067" t="s">
        <v>28623</v>
      </c>
    </row>
    <row r="33068" spans="1:4" x14ac:dyDescent="0.2">
      <c r="A33068">
        <v>98667</v>
      </c>
      <c r="B33068" t="s">
        <v>7366</v>
      </c>
      <c r="C33068" t="s">
        <v>19871</v>
      </c>
      <c r="D33068" t="s">
        <v>28623</v>
      </c>
    </row>
    <row r="33069" spans="1:4" x14ac:dyDescent="0.2">
      <c r="A33069">
        <v>98670</v>
      </c>
      <c r="B33069" t="s">
        <v>28770</v>
      </c>
      <c r="C33069" t="s">
        <v>28748</v>
      </c>
      <c r="D33069" t="s">
        <v>28623</v>
      </c>
    </row>
    <row r="33070" spans="1:4" x14ac:dyDescent="0.2">
      <c r="A33070">
        <v>98671</v>
      </c>
      <c r="B33070" t="s">
        <v>28771</v>
      </c>
      <c r="C33070" t="s">
        <v>19871</v>
      </c>
      <c r="D33070" t="s">
        <v>28623</v>
      </c>
    </row>
    <row r="33071" spans="1:4" x14ac:dyDescent="0.2">
      <c r="A33071">
        <v>98672</v>
      </c>
      <c r="B33071" t="s">
        <v>28772</v>
      </c>
      <c r="C33071" t="s">
        <v>28748</v>
      </c>
      <c r="D33071" t="s">
        <v>28623</v>
      </c>
    </row>
    <row r="33072" spans="1:4" x14ac:dyDescent="0.2">
      <c r="A33072">
        <v>98674</v>
      </c>
      <c r="B33072" t="s">
        <v>9203</v>
      </c>
      <c r="C33072" t="s">
        <v>28740</v>
      </c>
      <c r="D33072" t="s">
        <v>28623</v>
      </c>
    </row>
    <row r="33073" spans="1:4" x14ac:dyDescent="0.2">
      <c r="A33073">
        <v>98675</v>
      </c>
      <c r="B33073" t="s">
        <v>28773</v>
      </c>
      <c r="C33073" t="s">
        <v>19871</v>
      </c>
      <c r="D33073" t="s">
        <v>28623</v>
      </c>
    </row>
    <row r="33074" spans="1:4" x14ac:dyDescent="0.2">
      <c r="A33074">
        <v>98682</v>
      </c>
      <c r="B33074" t="s">
        <v>7366</v>
      </c>
      <c r="C33074" t="s">
        <v>19871</v>
      </c>
      <c r="D33074" t="s">
        <v>28623</v>
      </c>
    </row>
    <row r="33075" spans="1:4" x14ac:dyDescent="0.2">
      <c r="A33075">
        <v>98683</v>
      </c>
      <c r="B33075" t="s">
        <v>7366</v>
      </c>
      <c r="C33075" t="s">
        <v>19871</v>
      </c>
      <c r="D33075" t="s">
        <v>28623</v>
      </c>
    </row>
    <row r="33076" spans="1:4" x14ac:dyDescent="0.2">
      <c r="A33076">
        <v>98684</v>
      </c>
      <c r="B33076" t="s">
        <v>7366</v>
      </c>
      <c r="C33076" t="s">
        <v>19871</v>
      </c>
      <c r="D33076" t="s">
        <v>28623</v>
      </c>
    </row>
    <row r="33077" spans="1:4" x14ac:dyDescent="0.2">
      <c r="A33077">
        <v>98685</v>
      </c>
      <c r="B33077" t="s">
        <v>7366</v>
      </c>
      <c r="C33077" t="s">
        <v>19871</v>
      </c>
      <c r="D33077" t="s">
        <v>28623</v>
      </c>
    </row>
    <row r="33078" spans="1:4" x14ac:dyDescent="0.2">
      <c r="A33078">
        <v>98686</v>
      </c>
      <c r="B33078" t="s">
        <v>7366</v>
      </c>
      <c r="C33078" t="s">
        <v>19871</v>
      </c>
      <c r="D33078" t="s">
        <v>28623</v>
      </c>
    </row>
    <row r="33079" spans="1:4" x14ac:dyDescent="0.2">
      <c r="A33079">
        <v>98801</v>
      </c>
      <c r="B33079" t="s">
        <v>28774</v>
      </c>
      <c r="C33079" t="s">
        <v>28775</v>
      </c>
      <c r="D33079" t="s">
        <v>28623</v>
      </c>
    </row>
    <row r="33080" spans="1:4" x14ac:dyDescent="0.2">
      <c r="A33080">
        <v>98802</v>
      </c>
      <c r="B33080" t="s">
        <v>28776</v>
      </c>
      <c r="C33080" t="s">
        <v>18156</v>
      </c>
      <c r="D33080" t="s">
        <v>28623</v>
      </c>
    </row>
    <row r="33081" spans="1:4" x14ac:dyDescent="0.2">
      <c r="A33081">
        <v>98812</v>
      </c>
      <c r="B33081" t="s">
        <v>12405</v>
      </c>
      <c r="C33081" t="s">
        <v>28777</v>
      </c>
      <c r="D33081" t="s">
        <v>28623</v>
      </c>
    </row>
    <row r="33082" spans="1:4" x14ac:dyDescent="0.2">
      <c r="A33082">
        <v>98813</v>
      </c>
      <c r="B33082" t="s">
        <v>13257</v>
      </c>
      <c r="C33082" t="s">
        <v>18156</v>
      </c>
      <c r="D33082" t="s">
        <v>28623</v>
      </c>
    </row>
    <row r="33083" spans="1:4" x14ac:dyDescent="0.2">
      <c r="A33083">
        <v>98814</v>
      </c>
      <c r="B33083" t="s">
        <v>15205</v>
      </c>
      <c r="C33083" t="s">
        <v>28777</v>
      </c>
      <c r="D33083" t="s">
        <v>28623</v>
      </c>
    </row>
    <row r="33084" spans="1:4" x14ac:dyDescent="0.2">
      <c r="A33084">
        <v>98815</v>
      </c>
      <c r="B33084" t="s">
        <v>28778</v>
      </c>
      <c r="C33084" t="s">
        <v>28775</v>
      </c>
      <c r="D33084" t="s">
        <v>28623</v>
      </c>
    </row>
    <row r="33085" spans="1:4" x14ac:dyDescent="0.2">
      <c r="A33085">
        <v>98816</v>
      </c>
      <c r="B33085" t="s">
        <v>28779</v>
      </c>
      <c r="C33085" t="s">
        <v>28775</v>
      </c>
      <c r="D33085" t="s">
        <v>28623</v>
      </c>
    </row>
    <row r="33086" spans="1:4" x14ac:dyDescent="0.2">
      <c r="A33086">
        <v>98822</v>
      </c>
      <c r="B33086" t="s">
        <v>28780</v>
      </c>
      <c r="C33086" t="s">
        <v>28775</v>
      </c>
      <c r="D33086" t="s">
        <v>28623</v>
      </c>
    </row>
    <row r="33087" spans="1:4" x14ac:dyDescent="0.2">
      <c r="A33087">
        <v>98823</v>
      </c>
      <c r="B33087" t="s">
        <v>15500</v>
      </c>
      <c r="C33087" t="s">
        <v>17325</v>
      </c>
      <c r="D33087" t="s">
        <v>28623</v>
      </c>
    </row>
    <row r="33088" spans="1:4" x14ac:dyDescent="0.2">
      <c r="A33088">
        <v>98826</v>
      </c>
      <c r="B33088" t="s">
        <v>20896</v>
      </c>
      <c r="C33088" t="s">
        <v>28775</v>
      </c>
      <c r="D33088" t="s">
        <v>28623</v>
      </c>
    </row>
    <row r="33089" spans="1:4" x14ac:dyDescent="0.2">
      <c r="A33089">
        <v>98827</v>
      </c>
      <c r="B33089" t="s">
        <v>25086</v>
      </c>
      <c r="C33089" t="s">
        <v>28777</v>
      </c>
      <c r="D33089" t="s">
        <v>28623</v>
      </c>
    </row>
    <row r="33090" spans="1:4" x14ac:dyDescent="0.2">
      <c r="A33090">
        <v>98828</v>
      </c>
      <c r="B33090" t="s">
        <v>13604</v>
      </c>
      <c r="C33090" t="s">
        <v>28775</v>
      </c>
      <c r="D33090" t="s">
        <v>28623</v>
      </c>
    </row>
    <row r="33091" spans="1:4" x14ac:dyDescent="0.2">
      <c r="A33091">
        <v>98830</v>
      </c>
      <c r="B33091" t="s">
        <v>5843</v>
      </c>
      <c r="C33091" t="s">
        <v>18156</v>
      </c>
      <c r="D33091" t="s">
        <v>28623</v>
      </c>
    </row>
    <row r="33092" spans="1:4" x14ac:dyDescent="0.2">
      <c r="A33092">
        <v>98831</v>
      </c>
      <c r="B33092" t="s">
        <v>17466</v>
      </c>
      <c r="C33092" t="s">
        <v>28775</v>
      </c>
      <c r="D33092" t="s">
        <v>28623</v>
      </c>
    </row>
    <row r="33093" spans="1:4" x14ac:dyDescent="0.2">
      <c r="A33093">
        <v>98832</v>
      </c>
      <c r="B33093" t="s">
        <v>26296</v>
      </c>
      <c r="C33093" t="s">
        <v>17325</v>
      </c>
      <c r="D33093" t="s">
        <v>28623</v>
      </c>
    </row>
    <row r="33094" spans="1:4" x14ac:dyDescent="0.2">
      <c r="A33094">
        <v>98833</v>
      </c>
      <c r="B33094" t="s">
        <v>28781</v>
      </c>
      <c r="C33094" t="s">
        <v>28777</v>
      </c>
      <c r="D33094" t="s">
        <v>28623</v>
      </c>
    </row>
    <row r="33095" spans="1:4" x14ac:dyDescent="0.2">
      <c r="A33095">
        <v>98834</v>
      </c>
      <c r="B33095" t="s">
        <v>28782</v>
      </c>
      <c r="C33095" t="s">
        <v>28777</v>
      </c>
      <c r="D33095" t="s">
        <v>28623</v>
      </c>
    </row>
    <row r="33096" spans="1:4" x14ac:dyDescent="0.2">
      <c r="A33096">
        <v>98837</v>
      </c>
      <c r="B33096" t="s">
        <v>28783</v>
      </c>
      <c r="C33096" t="s">
        <v>17325</v>
      </c>
      <c r="D33096" t="s">
        <v>28623</v>
      </c>
    </row>
    <row r="33097" spans="1:4" x14ac:dyDescent="0.2">
      <c r="A33097">
        <v>98840</v>
      </c>
      <c r="B33097" t="s">
        <v>28784</v>
      </c>
      <c r="C33097" t="s">
        <v>28777</v>
      </c>
      <c r="D33097" t="s">
        <v>28623</v>
      </c>
    </row>
    <row r="33098" spans="1:4" x14ac:dyDescent="0.2">
      <c r="A33098">
        <v>98841</v>
      </c>
      <c r="B33098" t="s">
        <v>28785</v>
      </c>
      <c r="C33098" t="s">
        <v>28777</v>
      </c>
      <c r="D33098" t="s">
        <v>28623</v>
      </c>
    </row>
    <row r="33099" spans="1:4" x14ac:dyDescent="0.2">
      <c r="A33099">
        <v>98843</v>
      </c>
      <c r="B33099" t="s">
        <v>28786</v>
      </c>
      <c r="C33099" t="s">
        <v>18156</v>
      </c>
      <c r="D33099" t="s">
        <v>28623</v>
      </c>
    </row>
    <row r="33100" spans="1:4" x14ac:dyDescent="0.2">
      <c r="A33100">
        <v>98844</v>
      </c>
      <c r="B33100" t="s">
        <v>28294</v>
      </c>
      <c r="C33100" t="s">
        <v>28777</v>
      </c>
      <c r="D33100" t="s">
        <v>28623</v>
      </c>
    </row>
    <row r="33101" spans="1:4" x14ac:dyDescent="0.2">
      <c r="A33101">
        <v>98845</v>
      </c>
      <c r="B33101" t="s">
        <v>13780</v>
      </c>
      <c r="C33101" t="s">
        <v>18156</v>
      </c>
      <c r="D33101" t="s">
        <v>28623</v>
      </c>
    </row>
    <row r="33102" spans="1:4" x14ac:dyDescent="0.2">
      <c r="A33102">
        <v>98846</v>
      </c>
      <c r="B33102" t="s">
        <v>28787</v>
      </c>
      <c r="C33102" t="s">
        <v>28777</v>
      </c>
      <c r="D33102" t="s">
        <v>28623</v>
      </c>
    </row>
    <row r="33103" spans="1:4" x14ac:dyDescent="0.2">
      <c r="A33103">
        <v>98847</v>
      </c>
      <c r="B33103" t="s">
        <v>28788</v>
      </c>
      <c r="C33103" t="s">
        <v>28775</v>
      </c>
      <c r="D33103" t="s">
        <v>28623</v>
      </c>
    </row>
    <row r="33104" spans="1:4" x14ac:dyDescent="0.2">
      <c r="A33104">
        <v>98848</v>
      </c>
      <c r="B33104" t="s">
        <v>740</v>
      </c>
      <c r="C33104" t="s">
        <v>17325</v>
      </c>
      <c r="D33104" t="s">
        <v>28623</v>
      </c>
    </row>
    <row r="33105" spans="1:4" x14ac:dyDescent="0.2">
      <c r="A33105">
        <v>98849</v>
      </c>
      <c r="B33105" t="s">
        <v>571</v>
      </c>
      <c r="C33105" t="s">
        <v>28777</v>
      </c>
      <c r="D33105" t="s">
        <v>28623</v>
      </c>
    </row>
    <row r="33106" spans="1:4" x14ac:dyDescent="0.2">
      <c r="A33106">
        <v>98850</v>
      </c>
      <c r="B33106" t="s">
        <v>19513</v>
      </c>
      <c r="C33106" t="s">
        <v>18156</v>
      </c>
      <c r="D33106" t="s">
        <v>28623</v>
      </c>
    </row>
    <row r="33107" spans="1:4" x14ac:dyDescent="0.2">
      <c r="A33107">
        <v>98851</v>
      </c>
      <c r="B33107" t="s">
        <v>28789</v>
      </c>
      <c r="C33107" t="s">
        <v>17325</v>
      </c>
      <c r="D33107" t="s">
        <v>28623</v>
      </c>
    </row>
    <row r="33108" spans="1:4" x14ac:dyDescent="0.2">
      <c r="A33108">
        <v>98855</v>
      </c>
      <c r="B33108" t="s">
        <v>28790</v>
      </c>
      <c r="C33108" t="s">
        <v>28777</v>
      </c>
      <c r="D33108" t="s">
        <v>28623</v>
      </c>
    </row>
    <row r="33109" spans="1:4" x14ac:dyDescent="0.2">
      <c r="A33109">
        <v>98856</v>
      </c>
      <c r="B33109" t="s">
        <v>28791</v>
      </c>
      <c r="C33109" t="s">
        <v>28777</v>
      </c>
      <c r="D33109" t="s">
        <v>28623</v>
      </c>
    </row>
    <row r="33110" spans="1:4" x14ac:dyDescent="0.2">
      <c r="A33110">
        <v>98857</v>
      </c>
      <c r="B33110" t="s">
        <v>28792</v>
      </c>
      <c r="C33110" t="s">
        <v>17325</v>
      </c>
      <c r="D33110" t="s">
        <v>28623</v>
      </c>
    </row>
    <row r="33111" spans="1:4" x14ac:dyDescent="0.2">
      <c r="A33111">
        <v>98858</v>
      </c>
      <c r="B33111" t="s">
        <v>12930</v>
      </c>
      <c r="C33111" t="s">
        <v>18156</v>
      </c>
      <c r="D33111" t="s">
        <v>28623</v>
      </c>
    </row>
    <row r="33112" spans="1:4" x14ac:dyDescent="0.2">
      <c r="A33112">
        <v>98859</v>
      </c>
      <c r="B33112" t="s">
        <v>23651</v>
      </c>
      <c r="C33112" t="s">
        <v>28777</v>
      </c>
      <c r="D33112" t="s">
        <v>28623</v>
      </c>
    </row>
    <row r="33113" spans="1:4" x14ac:dyDescent="0.2">
      <c r="A33113">
        <v>98862</v>
      </c>
      <c r="B33113" t="s">
        <v>12334</v>
      </c>
      <c r="C33113" t="s">
        <v>28777</v>
      </c>
      <c r="D33113" t="s">
        <v>28623</v>
      </c>
    </row>
    <row r="33114" spans="1:4" x14ac:dyDescent="0.2">
      <c r="A33114">
        <v>98901</v>
      </c>
      <c r="B33114" t="s">
        <v>28793</v>
      </c>
      <c r="C33114" t="s">
        <v>28794</v>
      </c>
      <c r="D33114" t="s">
        <v>28623</v>
      </c>
    </row>
    <row r="33115" spans="1:4" x14ac:dyDescent="0.2">
      <c r="A33115">
        <v>98902</v>
      </c>
      <c r="B33115" t="s">
        <v>28793</v>
      </c>
      <c r="C33115" t="s">
        <v>28794</v>
      </c>
      <c r="D33115" t="s">
        <v>28623</v>
      </c>
    </row>
    <row r="33116" spans="1:4" x14ac:dyDescent="0.2">
      <c r="A33116">
        <v>98903</v>
      </c>
      <c r="B33116" t="s">
        <v>28793</v>
      </c>
      <c r="C33116" t="s">
        <v>28794</v>
      </c>
      <c r="D33116" t="s">
        <v>28623</v>
      </c>
    </row>
    <row r="33117" spans="1:4" x14ac:dyDescent="0.2">
      <c r="A33117">
        <v>98908</v>
      </c>
      <c r="B33117" t="s">
        <v>28793</v>
      </c>
      <c r="C33117" t="s">
        <v>28794</v>
      </c>
      <c r="D33117" t="s">
        <v>28623</v>
      </c>
    </row>
    <row r="33118" spans="1:4" x14ac:dyDescent="0.2">
      <c r="A33118">
        <v>98922</v>
      </c>
      <c r="B33118" t="s">
        <v>28795</v>
      </c>
      <c r="C33118" t="s">
        <v>28796</v>
      </c>
      <c r="D33118" t="s">
        <v>28623</v>
      </c>
    </row>
    <row r="33119" spans="1:4" x14ac:dyDescent="0.2">
      <c r="A33119">
        <v>98923</v>
      </c>
      <c r="B33119" t="s">
        <v>28797</v>
      </c>
      <c r="C33119" t="s">
        <v>28794</v>
      </c>
      <c r="D33119" t="s">
        <v>28623</v>
      </c>
    </row>
    <row r="33120" spans="1:4" x14ac:dyDescent="0.2">
      <c r="A33120">
        <v>98926</v>
      </c>
      <c r="B33120" t="s">
        <v>28798</v>
      </c>
      <c r="C33120" t="s">
        <v>28796</v>
      </c>
      <c r="D33120" t="s">
        <v>28623</v>
      </c>
    </row>
    <row r="33121" spans="1:4" x14ac:dyDescent="0.2">
      <c r="A33121">
        <v>98929</v>
      </c>
      <c r="B33121" t="s">
        <v>28799</v>
      </c>
      <c r="C33121" t="s">
        <v>28794</v>
      </c>
      <c r="D33121" t="s">
        <v>28623</v>
      </c>
    </row>
    <row r="33122" spans="1:4" x14ac:dyDescent="0.2">
      <c r="A33122">
        <v>98930</v>
      </c>
      <c r="B33122" t="s">
        <v>19289</v>
      </c>
      <c r="C33122" t="s">
        <v>28794</v>
      </c>
      <c r="D33122" t="s">
        <v>28623</v>
      </c>
    </row>
    <row r="33123" spans="1:4" x14ac:dyDescent="0.2">
      <c r="A33123">
        <v>98932</v>
      </c>
      <c r="B33123" t="s">
        <v>20810</v>
      </c>
      <c r="C33123" t="s">
        <v>28794</v>
      </c>
      <c r="D33123" t="s">
        <v>28623</v>
      </c>
    </row>
    <row r="33124" spans="1:4" x14ac:dyDescent="0.2">
      <c r="A33124">
        <v>98933</v>
      </c>
      <c r="B33124" t="s">
        <v>25755</v>
      </c>
      <c r="C33124" t="s">
        <v>28794</v>
      </c>
      <c r="D33124" t="s">
        <v>28623</v>
      </c>
    </row>
    <row r="33125" spans="1:4" x14ac:dyDescent="0.2">
      <c r="A33125">
        <v>98935</v>
      </c>
      <c r="B33125" t="s">
        <v>28800</v>
      </c>
      <c r="C33125" t="s">
        <v>28794</v>
      </c>
      <c r="D33125" t="s">
        <v>28623</v>
      </c>
    </row>
    <row r="33126" spans="1:4" x14ac:dyDescent="0.2">
      <c r="A33126">
        <v>98936</v>
      </c>
      <c r="B33126" t="s">
        <v>28801</v>
      </c>
      <c r="C33126" t="s">
        <v>28794</v>
      </c>
      <c r="D33126" t="s">
        <v>28623</v>
      </c>
    </row>
    <row r="33127" spans="1:4" x14ac:dyDescent="0.2">
      <c r="A33127">
        <v>98937</v>
      </c>
      <c r="B33127" t="s">
        <v>28799</v>
      </c>
      <c r="C33127" t="s">
        <v>28794</v>
      </c>
      <c r="D33127" t="s">
        <v>28623</v>
      </c>
    </row>
    <row r="33128" spans="1:4" x14ac:dyDescent="0.2">
      <c r="A33128">
        <v>98938</v>
      </c>
      <c r="B33128" t="s">
        <v>23475</v>
      </c>
      <c r="C33128" t="s">
        <v>28794</v>
      </c>
      <c r="D33128" t="s">
        <v>28623</v>
      </c>
    </row>
    <row r="33129" spans="1:4" x14ac:dyDescent="0.2">
      <c r="A33129">
        <v>98942</v>
      </c>
      <c r="B33129" t="s">
        <v>28802</v>
      </c>
      <c r="C33129" t="s">
        <v>28794</v>
      </c>
      <c r="D33129" t="s">
        <v>28623</v>
      </c>
    </row>
    <row r="33130" spans="1:4" x14ac:dyDescent="0.2">
      <c r="A33130">
        <v>98944</v>
      </c>
      <c r="B33130" t="s">
        <v>13813</v>
      </c>
      <c r="C33130" t="s">
        <v>28794</v>
      </c>
      <c r="D33130" t="s">
        <v>28623</v>
      </c>
    </row>
    <row r="33131" spans="1:4" x14ac:dyDescent="0.2">
      <c r="A33131">
        <v>98946</v>
      </c>
      <c r="B33131" t="s">
        <v>22352</v>
      </c>
      <c r="C33131" t="s">
        <v>28796</v>
      </c>
      <c r="D33131" t="s">
        <v>28623</v>
      </c>
    </row>
    <row r="33132" spans="1:4" x14ac:dyDescent="0.2">
      <c r="A33132">
        <v>98947</v>
      </c>
      <c r="B33132" t="s">
        <v>28803</v>
      </c>
      <c r="C33132" t="s">
        <v>28794</v>
      </c>
      <c r="D33132" t="s">
        <v>28623</v>
      </c>
    </row>
    <row r="33133" spans="1:4" x14ac:dyDescent="0.2">
      <c r="A33133">
        <v>98948</v>
      </c>
      <c r="B33133" t="s">
        <v>28804</v>
      </c>
      <c r="C33133" t="s">
        <v>28794</v>
      </c>
      <c r="D33133" t="s">
        <v>28623</v>
      </c>
    </row>
    <row r="33134" spans="1:4" x14ac:dyDescent="0.2">
      <c r="A33134">
        <v>98951</v>
      </c>
      <c r="B33134" t="s">
        <v>28805</v>
      </c>
      <c r="C33134" t="s">
        <v>28794</v>
      </c>
      <c r="D33134" t="s">
        <v>28623</v>
      </c>
    </row>
    <row r="33135" spans="1:4" x14ac:dyDescent="0.2">
      <c r="A33135">
        <v>98952</v>
      </c>
      <c r="B33135" t="s">
        <v>28806</v>
      </c>
      <c r="C33135" t="s">
        <v>28794</v>
      </c>
      <c r="D33135" t="s">
        <v>28623</v>
      </c>
    </row>
    <row r="33136" spans="1:4" x14ac:dyDescent="0.2">
      <c r="A33136">
        <v>98953</v>
      </c>
      <c r="B33136" t="s">
        <v>28807</v>
      </c>
      <c r="C33136" t="s">
        <v>28794</v>
      </c>
      <c r="D33136" t="s">
        <v>28623</v>
      </c>
    </row>
    <row r="33137" spans="1:4" x14ac:dyDescent="0.2">
      <c r="A33137">
        <v>99001</v>
      </c>
      <c r="B33137" t="s">
        <v>28808</v>
      </c>
      <c r="C33137" t="s">
        <v>28809</v>
      </c>
      <c r="D33137" t="s">
        <v>28623</v>
      </c>
    </row>
    <row r="33138" spans="1:4" x14ac:dyDescent="0.2">
      <c r="A33138">
        <v>99003</v>
      </c>
      <c r="B33138" t="s">
        <v>28810</v>
      </c>
      <c r="C33138" t="s">
        <v>28809</v>
      </c>
      <c r="D33138" t="s">
        <v>28623</v>
      </c>
    </row>
    <row r="33139" spans="1:4" x14ac:dyDescent="0.2">
      <c r="A33139">
        <v>99004</v>
      </c>
      <c r="B33139" t="s">
        <v>24753</v>
      </c>
      <c r="C33139" t="s">
        <v>28809</v>
      </c>
      <c r="D33139" t="s">
        <v>28623</v>
      </c>
    </row>
    <row r="33140" spans="1:4" x14ac:dyDescent="0.2">
      <c r="A33140">
        <v>99005</v>
      </c>
      <c r="B33140" t="s">
        <v>18294</v>
      </c>
      <c r="C33140" t="s">
        <v>28809</v>
      </c>
      <c r="D33140" t="s">
        <v>28623</v>
      </c>
    </row>
    <row r="33141" spans="1:4" x14ac:dyDescent="0.2">
      <c r="A33141">
        <v>99006</v>
      </c>
      <c r="B33141" t="s">
        <v>11755</v>
      </c>
      <c r="C33141" t="s">
        <v>28809</v>
      </c>
      <c r="D33141" t="s">
        <v>28623</v>
      </c>
    </row>
    <row r="33142" spans="1:4" x14ac:dyDescent="0.2">
      <c r="A33142">
        <v>99008</v>
      </c>
      <c r="B33142" t="s">
        <v>28811</v>
      </c>
      <c r="C33142" t="s">
        <v>12761</v>
      </c>
      <c r="D33142" t="s">
        <v>28623</v>
      </c>
    </row>
    <row r="33143" spans="1:4" x14ac:dyDescent="0.2">
      <c r="A33143">
        <v>99009</v>
      </c>
      <c r="B33143" t="s">
        <v>28161</v>
      </c>
      <c r="C33143" t="s">
        <v>28809</v>
      </c>
      <c r="D33143" t="s">
        <v>28623</v>
      </c>
    </row>
    <row r="33144" spans="1:4" x14ac:dyDescent="0.2">
      <c r="A33144">
        <v>99011</v>
      </c>
      <c r="B33144" t="s">
        <v>28812</v>
      </c>
      <c r="C33144" t="s">
        <v>28809</v>
      </c>
      <c r="D33144" t="s">
        <v>28623</v>
      </c>
    </row>
    <row r="33145" spans="1:4" x14ac:dyDescent="0.2">
      <c r="A33145">
        <v>99012</v>
      </c>
      <c r="B33145" t="s">
        <v>1122</v>
      </c>
      <c r="C33145" t="s">
        <v>28809</v>
      </c>
      <c r="D33145" t="s">
        <v>28623</v>
      </c>
    </row>
    <row r="33146" spans="1:4" x14ac:dyDescent="0.2">
      <c r="A33146">
        <v>99013</v>
      </c>
      <c r="B33146" t="s">
        <v>16593</v>
      </c>
      <c r="C33146" t="s">
        <v>22692</v>
      </c>
      <c r="D33146" t="s">
        <v>28623</v>
      </c>
    </row>
    <row r="33147" spans="1:4" x14ac:dyDescent="0.2">
      <c r="A33147">
        <v>99016</v>
      </c>
      <c r="B33147" t="s">
        <v>28813</v>
      </c>
      <c r="C33147" t="s">
        <v>28809</v>
      </c>
      <c r="D33147" t="s">
        <v>28623</v>
      </c>
    </row>
    <row r="33148" spans="1:4" x14ac:dyDescent="0.2">
      <c r="A33148">
        <v>99017</v>
      </c>
      <c r="B33148" t="s">
        <v>18596</v>
      </c>
      <c r="C33148" t="s">
        <v>28814</v>
      </c>
      <c r="D33148" t="s">
        <v>28623</v>
      </c>
    </row>
    <row r="33149" spans="1:4" x14ac:dyDescent="0.2">
      <c r="A33149">
        <v>99018</v>
      </c>
      <c r="B33149" t="s">
        <v>28815</v>
      </c>
      <c r="C33149" t="s">
        <v>28809</v>
      </c>
      <c r="D33149" t="s">
        <v>28623</v>
      </c>
    </row>
    <row r="33150" spans="1:4" x14ac:dyDescent="0.2">
      <c r="A33150">
        <v>99019</v>
      </c>
      <c r="B33150" t="s">
        <v>28816</v>
      </c>
      <c r="C33150" t="s">
        <v>28809</v>
      </c>
      <c r="D33150" t="s">
        <v>28623</v>
      </c>
    </row>
    <row r="33151" spans="1:4" x14ac:dyDescent="0.2">
      <c r="A33151">
        <v>99021</v>
      </c>
      <c r="B33151" t="s">
        <v>24932</v>
      </c>
      <c r="C33151" t="s">
        <v>28809</v>
      </c>
      <c r="D33151" t="s">
        <v>28623</v>
      </c>
    </row>
    <row r="33152" spans="1:4" x14ac:dyDescent="0.2">
      <c r="A33152">
        <v>99022</v>
      </c>
      <c r="B33152" t="s">
        <v>28817</v>
      </c>
      <c r="C33152" t="s">
        <v>28809</v>
      </c>
      <c r="D33152" t="s">
        <v>28623</v>
      </c>
    </row>
    <row r="33153" spans="1:4" x14ac:dyDescent="0.2">
      <c r="A33153">
        <v>99023</v>
      </c>
      <c r="B33153" t="s">
        <v>28818</v>
      </c>
      <c r="C33153" t="s">
        <v>28809</v>
      </c>
      <c r="D33153" t="s">
        <v>28623</v>
      </c>
    </row>
    <row r="33154" spans="1:4" x14ac:dyDescent="0.2">
      <c r="A33154">
        <v>99025</v>
      </c>
      <c r="B33154" t="s">
        <v>28819</v>
      </c>
      <c r="C33154" t="s">
        <v>28809</v>
      </c>
      <c r="D33154" t="s">
        <v>28623</v>
      </c>
    </row>
    <row r="33155" spans="1:4" x14ac:dyDescent="0.2">
      <c r="A33155">
        <v>99026</v>
      </c>
      <c r="B33155" t="s">
        <v>28820</v>
      </c>
      <c r="C33155" t="s">
        <v>22692</v>
      </c>
      <c r="D33155" t="s">
        <v>28623</v>
      </c>
    </row>
    <row r="33156" spans="1:4" x14ac:dyDescent="0.2">
      <c r="A33156">
        <v>99027</v>
      </c>
      <c r="B33156" t="s">
        <v>28821</v>
      </c>
      <c r="C33156" t="s">
        <v>28809</v>
      </c>
      <c r="D33156" t="s">
        <v>28623</v>
      </c>
    </row>
    <row r="33157" spans="1:4" x14ac:dyDescent="0.2">
      <c r="A33157">
        <v>99029</v>
      </c>
      <c r="B33157" t="s">
        <v>28822</v>
      </c>
      <c r="C33157" t="s">
        <v>12761</v>
      </c>
      <c r="D33157" t="s">
        <v>28623</v>
      </c>
    </row>
    <row r="33158" spans="1:4" x14ac:dyDescent="0.2">
      <c r="A33158">
        <v>99030</v>
      </c>
      <c r="B33158" t="s">
        <v>7640</v>
      </c>
      <c r="C33158" t="s">
        <v>28809</v>
      </c>
      <c r="D33158" t="s">
        <v>28623</v>
      </c>
    </row>
    <row r="33159" spans="1:4" x14ac:dyDescent="0.2">
      <c r="A33159">
        <v>99031</v>
      </c>
      <c r="B33159" t="s">
        <v>28823</v>
      </c>
      <c r="C33159" t="s">
        <v>28809</v>
      </c>
      <c r="D33159" t="s">
        <v>28623</v>
      </c>
    </row>
    <row r="33160" spans="1:4" x14ac:dyDescent="0.2">
      <c r="A33160">
        <v>99032</v>
      </c>
      <c r="B33160" t="s">
        <v>28824</v>
      </c>
      <c r="C33160" t="s">
        <v>12761</v>
      </c>
      <c r="D33160" t="s">
        <v>28623</v>
      </c>
    </row>
    <row r="33161" spans="1:4" x14ac:dyDescent="0.2">
      <c r="A33161">
        <v>99033</v>
      </c>
      <c r="B33161" t="s">
        <v>28825</v>
      </c>
      <c r="C33161" t="s">
        <v>28814</v>
      </c>
      <c r="D33161" t="s">
        <v>28623</v>
      </c>
    </row>
    <row r="33162" spans="1:4" x14ac:dyDescent="0.2">
      <c r="A33162">
        <v>99034</v>
      </c>
      <c r="B33162" t="s">
        <v>28826</v>
      </c>
      <c r="C33162" t="s">
        <v>22692</v>
      </c>
      <c r="D33162" t="s">
        <v>28623</v>
      </c>
    </row>
    <row r="33163" spans="1:4" x14ac:dyDescent="0.2">
      <c r="A33163">
        <v>99036</v>
      </c>
      <c r="B33163" t="s">
        <v>28827</v>
      </c>
      <c r="C33163" t="s">
        <v>28809</v>
      </c>
      <c r="D33163" t="s">
        <v>28623</v>
      </c>
    </row>
    <row r="33164" spans="1:4" x14ac:dyDescent="0.2">
      <c r="A33164">
        <v>99037</v>
      </c>
      <c r="B33164" t="s">
        <v>28828</v>
      </c>
      <c r="C33164" t="s">
        <v>28809</v>
      </c>
      <c r="D33164" t="s">
        <v>28623</v>
      </c>
    </row>
    <row r="33165" spans="1:4" x14ac:dyDescent="0.2">
      <c r="A33165">
        <v>99040</v>
      </c>
      <c r="B33165" t="s">
        <v>28829</v>
      </c>
      <c r="C33165" t="s">
        <v>22692</v>
      </c>
      <c r="D33165" t="s">
        <v>28623</v>
      </c>
    </row>
    <row r="33166" spans="1:4" x14ac:dyDescent="0.2">
      <c r="A33166">
        <v>99101</v>
      </c>
      <c r="B33166" t="s">
        <v>28830</v>
      </c>
      <c r="C33166" t="s">
        <v>22692</v>
      </c>
      <c r="D33166" t="s">
        <v>28623</v>
      </c>
    </row>
    <row r="33167" spans="1:4" x14ac:dyDescent="0.2">
      <c r="A33167">
        <v>99103</v>
      </c>
      <c r="B33167" t="s">
        <v>28831</v>
      </c>
      <c r="C33167" t="s">
        <v>12761</v>
      </c>
      <c r="D33167" t="s">
        <v>28623</v>
      </c>
    </row>
    <row r="33168" spans="1:4" x14ac:dyDescent="0.2">
      <c r="A33168">
        <v>99104</v>
      </c>
      <c r="B33168" t="s">
        <v>12378</v>
      </c>
      <c r="C33168" t="s">
        <v>28814</v>
      </c>
      <c r="D33168" t="s">
        <v>28623</v>
      </c>
    </row>
    <row r="33169" spans="1:4" x14ac:dyDescent="0.2">
      <c r="A33169">
        <v>99105</v>
      </c>
      <c r="B33169" t="s">
        <v>28832</v>
      </c>
      <c r="C33169" t="s">
        <v>15464</v>
      </c>
      <c r="D33169" t="s">
        <v>28623</v>
      </c>
    </row>
    <row r="33170" spans="1:4" x14ac:dyDescent="0.2">
      <c r="A33170">
        <v>99107</v>
      </c>
      <c r="B33170" t="s">
        <v>16085</v>
      </c>
      <c r="C33170" t="s">
        <v>28833</v>
      </c>
      <c r="D33170" t="s">
        <v>28623</v>
      </c>
    </row>
    <row r="33171" spans="1:4" x14ac:dyDescent="0.2">
      <c r="A33171">
        <v>99109</v>
      </c>
      <c r="B33171" t="s">
        <v>28834</v>
      </c>
      <c r="C33171" t="s">
        <v>22692</v>
      </c>
      <c r="D33171" t="s">
        <v>28623</v>
      </c>
    </row>
    <row r="33172" spans="1:4" x14ac:dyDescent="0.2">
      <c r="A33172">
        <v>99110</v>
      </c>
      <c r="B33172" t="s">
        <v>13595</v>
      </c>
      <c r="C33172" t="s">
        <v>22692</v>
      </c>
      <c r="D33172" t="s">
        <v>28623</v>
      </c>
    </row>
    <row r="33173" spans="1:4" x14ac:dyDescent="0.2">
      <c r="A33173">
        <v>99111</v>
      </c>
      <c r="B33173" t="s">
        <v>17400</v>
      </c>
      <c r="C33173" t="s">
        <v>28814</v>
      </c>
      <c r="D33173" t="s">
        <v>28623</v>
      </c>
    </row>
    <row r="33174" spans="1:4" x14ac:dyDescent="0.2">
      <c r="A33174">
        <v>99113</v>
      </c>
      <c r="B33174" t="s">
        <v>14511</v>
      </c>
      <c r="C33174" t="s">
        <v>28814</v>
      </c>
      <c r="D33174" t="s">
        <v>28623</v>
      </c>
    </row>
    <row r="33175" spans="1:4" x14ac:dyDescent="0.2">
      <c r="A33175">
        <v>99114</v>
      </c>
      <c r="B33175" t="s">
        <v>28835</v>
      </c>
      <c r="C33175" t="s">
        <v>22692</v>
      </c>
      <c r="D33175" t="s">
        <v>28623</v>
      </c>
    </row>
    <row r="33176" spans="1:4" x14ac:dyDescent="0.2">
      <c r="A33176">
        <v>99115</v>
      </c>
      <c r="B33176" t="s">
        <v>28836</v>
      </c>
      <c r="C33176" t="s">
        <v>17325</v>
      </c>
      <c r="D33176" t="s">
        <v>28623</v>
      </c>
    </row>
    <row r="33177" spans="1:4" x14ac:dyDescent="0.2">
      <c r="A33177">
        <v>99116</v>
      </c>
      <c r="B33177" t="s">
        <v>28837</v>
      </c>
      <c r="C33177" t="s">
        <v>28777</v>
      </c>
      <c r="D33177" t="s">
        <v>28623</v>
      </c>
    </row>
    <row r="33178" spans="1:4" x14ac:dyDescent="0.2">
      <c r="A33178">
        <v>99117</v>
      </c>
      <c r="B33178" t="s">
        <v>17180</v>
      </c>
      <c r="C33178" t="s">
        <v>12761</v>
      </c>
      <c r="D33178" t="s">
        <v>28623</v>
      </c>
    </row>
    <row r="33179" spans="1:4" x14ac:dyDescent="0.2">
      <c r="A33179">
        <v>99118</v>
      </c>
      <c r="B33179" t="s">
        <v>21696</v>
      </c>
      <c r="C33179" t="s">
        <v>28833</v>
      </c>
      <c r="D33179" t="s">
        <v>28623</v>
      </c>
    </row>
    <row r="33180" spans="1:4" x14ac:dyDescent="0.2">
      <c r="A33180">
        <v>99119</v>
      </c>
      <c r="B33180" t="s">
        <v>28838</v>
      </c>
      <c r="C33180" t="s">
        <v>28839</v>
      </c>
      <c r="D33180" t="s">
        <v>28623</v>
      </c>
    </row>
    <row r="33181" spans="1:4" x14ac:dyDescent="0.2">
      <c r="A33181">
        <v>99121</v>
      </c>
      <c r="B33181" t="s">
        <v>2160</v>
      </c>
      <c r="C33181" t="s">
        <v>28833</v>
      </c>
      <c r="D33181" t="s">
        <v>28623</v>
      </c>
    </row>
    <row r="33182" spans="1:4" x14ac:dyDescent="0.2">
      <c r="A33182">
        <v>99122</v>
      </c>
      <c r="B33182" t="s">
        <v>14559</v>
      </c>
      <c r="C33182" t="s">
        <v>12761</v>
      </c>
      <c r="D33182" t="s">
        <v>28623</v>
      </c>
    </row>
    <row r="33183" spans="1:4" x14ac:dyDescent="0.2">
      <c r="A33183">
        <v>99123</v>
      </c>
      <c r="B33183" t="s">
        <v>28840</v>
      </c>
      <c r="C33183" t="s">
        <v>17325</v>
      </c>
      <c r="D33183" t="s">
        <v>28623</v>
      </c>
    </row>
    <row r="33184" spans="1:4" x14ac:dyDescent="0.2">
      <c r="A33184">
        <v>99125</v>
      </c>
      <c r="B33184" t="s">
        <v>14567</v>
      </c>
      <c r="C33184" t="s">
        <v>28814</v>
      </c>
      <c r="D33184" t="s">
        <v>28623</v>
      </c>
    </row>
    <row r="33185" spans="1:4" x14ac:dyDescent="0.2">
      <c r="A33185">
        <v>99126</v>
      </c>
      <c r="B33185" t="s">
        <v>17018</v>
      </c>
      <c r="C33185" t="s">
        <v>22692</v>
      </c>
      <c r="D33185" t="s">
        <v>28623</v>
      </c>
    </row>
    <row r="33186" spans="1:4" x14ac:dyDescent="0.2">
      <c r="A33186">
        <v>99128</v>
      </c>
      <c r="B33186" t="s">
        <v>2731</v>
      </c>
      <c r="C33186" t="s">
        <v>28814</v>
      </c>
      <c r="D33186" t="s">
        <v>28623</v>
      </c>
    </row>
    <row r="33187" spans="1:4" x14ac:dyDescent="0.2">
      <c r="A33187">
        <v>99129</v>
      </c>
      <c r="B33187" t="s">
        <v>16254</v>
      </c>
      <c r="C33187" t="s">
        <v>22692</v>
      </c>
      <c r="D33187" t="s">
        <v>28623</v>
      </c>
    </row>
    <row r="33188" spans="1:4" x14ac:dyDescent="0.2">
      <c r="A33188">
        <v>99130</v>
      </c>
      <c r="B33188" t="s">
        <v>13300</v>
      </c>
      <c r="C33188" t="s">
        <v>28814</v>
      </c>
      <c r="D33188" t="s">
        <v>28623</v>
      </c>
    </row>
    <row r="33189" spans="1:4" x14ac:dyDescent="0.2">
      <c r="A33189">
        <v>99131</v>
      </c>
      <c r="B33189" t="s">
        <v>15298</v>
      </c>
      <c r="C33189" t="s">
        <v>22692</v>
      </c>
      <c r="D33189" t="s">
        <v>28623</v>
      </c>
    </row>
    <row r="33190" spans="1:4" x14ac:dyDescent="0.2">
      <c r="A33190">
        <v>99133</v>
      </c>
      <c r="B33190" t="s">
        <v>28841</v>
      </c>
      <c r="C33190" t="s">
        <v>17325</v>
      </c>
      <c r="D33190" t="s">
        <v>28623</v>
      </c>
    </row>
    <row r="33191" spans="1:4" x14ac:dyDescent="0.2">
      <c r="A33191">
        <v>99134</v>
      </c>
      <c r="B33191" t="s">
        <v>12860</v>
      </c>
      <c r="C33191" t="s">
        <v>12761</v>
      </c>
      <c r="D33191" t="s">
        <v>28623</v>
      </c>
    </row>
    <row r="33192" spans="1:4" x14ac:dyDescent="0.2">
      <c r="A33192">
        <v>99135</v>
      </c>
      <c r="B33192" t="s">
        <v>28842</v>
      </c>
      <c r="C33192" t="s">
        <v>17325</v>
      </c>
      <c r="D33192" t="s">
        <v>28623</v>
      </c>
    </row>
    <row r="33193" spans="1:4" x14ac:dyDescent="0.2">
      <c r="A33193">
        <v>99136</v>
      </c>
      <c r="B33193" t="s">
        <v>28843</v>
      </c>
      <c r="C33193" t="s">
        <v>28814</v>
      </c>
      <c r="D33193" t="s">
        <v>28623</v>
      </c>
    </row>
    <row r="33194" spans="1:4" x14ac:dyDescent="0.2">
      <c r="A33194">
        <v>99137</v>
      </c>
      <c r="B33194" t="s">
        <v>28844</v>
      </c>
      <c r="C33194" t="s">
        <v>22692</v>
      </c>
      <c r="D33194" t="s">
        <v>28623</v>
      </c>
    </row>
    <row r="33195" spans="1:4" x14ac:dyDescent="0.2">
      <c r="A33195">
        <v>99138</v>
      </c>
      <c r="B33195" t="s">
        <v>28845</v>
      </c>
      <c r="C33195" t="s">
        <v>28833</v>
      </c>
      <c r="D33195" t="s">
        <v>28623</v>
      </c>
    </row>
    <row r="33196" spans="1:4" x14ac:dyDescent="0.2">
      <c r="A33196">
        <v>99139</v>
      </c>
      <c r="B33196" t="s">
        <v>28239</v>
      </c>
      <c r="C33196" t="s">
        <v>28839</v>
      </c>
      <c r="D33196" t="s">
        <v>28623</v>
      </c>
    </row>
    <row r="33197" spans="1:4" x14ac:dyDescent="0.2">
      <c r="A33197">
        <v>99140</v>
      </c>
      <c r="B33197" t="s">
        <v>9310</v>
      </c>
      <c r="C33197" t="s">
        <v>28833</v>
      </c>
      <c r="D33197" t="s">
        <v>28623</v>
      </c>
    </row>
    <row r="33198" spans="1:4" x14ac:dyDescent="0.2">
      <c r="A33198">
        <v>99141</v>
      </c>
      <c r="B33198" t="s">
        <v>28846</v>
      </c>
      <c r="C33198" t="s">
        <v>22692</v>
      </c>
      <c r="D33198" t="s">
        <v>28623</v>
      </c>
    </row>
    <row r="33199" spans="1:4" x14ac:dyDescent="0.2">
      <c r="A33199">
        <v>99143</v>
      </c>
      <c r="B33199" t="s">
        <v>28847</v>
      </c>
      <c r="C33199" t="s">
        <v>28814</v>
      </c>
      <c r="D33199" t="s">
        <v>28623</v>
      </c>
    </row>
    <row r="33200" spans="1:4" x14ac:dyDescent="0.2">
      <c r="A33200">
        <v>99144</v>
      </c>
      <c r="B33200" t="s">
        <v>28848</v>
      </c>
      <c r="C33200" t="s">
        <v>12761</v>
      </c>
      <c r="D33200" t="s">
        <v>28623</v>
      </c>
    </row>
    <row r="33201" spans="1:4" x14ac:dyDescent="0.2">
      <c r="A33201">
        <v>99147</v>
      </c>
      <c r="B33201" t="s">
        <v>12247</v>
      </c>
      <c r="C33201" t="s">
        <v>12761</v>
      </c>
      <c r="D33201" t="s">
        <v>28623</v>
      </c>
    </row>
    <row r="33202" spans="1:4" x14ac:dyDescent="0.2">
      <c r="A33202">
        <v>99148</v>
      </c>
      <c r="B33202" t="s">
        <v>28849</v>
      </c>
      <c r="C33202" t="s">
        <v>22692</v>
      </c>
      <c r="D33202" t="s">
        <v>28623</v>
      </c>
    </row>
    <row r="33203" spans="1:4" x14ac:dyDescent="0.2">
      <c r="A33203">
        <v>99150</v>
      </c>
      <c r="B33203" t="s">
        <v>28850</v>
      </c>
      <c r="C33203" t="s">
        <v>28833</v>
      </c>
      <c r="D33203" t="s">
        <v>28623</v>
      </c>
    </row>
    <row r="33204" spans="1:4" x14ac:dyDescent="0.2">
      <c r="A33204">
        <v>99153</v>
      </c>
      <c r="B33204" t="s">
        <v>28851</v>
      </c>
      <c r="C33204" t="s">
        <v>28839</v>
      </c>
      <c r="D33204" t="s">
        <v>28623</v>
      </c>
    </row>
    <row r="33205" spans="1:4" x14ac:dyDescent="0.2">
      <c r="A33205">
        <v>99154</v>
      </c>
      <c r="B33205" t="s">
        <v>28852</v>
      </c>
      <c r="C33205" t="s">
        <v>12761</v>
      </c>
      <c r="D33205" t="s">
        <v>28623</v>
      </c>
    </row>
    <row r="33206" spans="1:4" x14ac:dyDescent="0.2">
      <c r="A33206">
        <v>99156</v>
      </c>
      <c r="B33206" t="s">
        <v>12477</v>
      </c>
      <c r="C33206" t="s">
        <v>28839</v>
      </c>
      <c r="D33206" t="s">
        <v>28623</v>
      </c>
    </row>
    <row r="33207" spans="1:4" x14ac:dyDescent="0.2">
      <c r="A33207">
        <v>99157</v>
      </c>
      <c r="B33207" t="s">
        <v>13916</v>
      </c>
      <c r="C33207" t="s">
        <v>22692</v>
      </c>
      <c r="D33207" t="s">
        <v>28623</v>
      </c>
    </row>
    <row r="33208" spans="1:4" x14ac:dyDescent="0.2">
      <c r="A33208">
        <v>99158</v>
      </c>
      <c r="B33208" t="s">
        <v>28853</v>
      </c>
      <c r="C33208" t="s">
        <v>28814</v>
      </c>
      <c r="D33208" t="s">
        <v>28623</v>
      </c>
    </row>
    <row r="33209" spans="1:4" x14ac:dyDescent="0.2">
      <c r="A33209">
        <v>99159</v>
      </c>
      <c r="B33209" t="s">
        <v>2473</v>
      </c>
      <c r="C33209" t="s">
        <v>12761</v>
      </c>
      <c r="D33209" t="s">
        <v>28623</v>
      </c>
    </row>
    <row r="33210" spans="1:4" x14ac:dyDescent="0.2">
      <c r="A33210">
        <v>99160</v>
      </c>
      <c r="B33210" t="s">
        <v>12801</v>
      </c>
      <c r="C33210" t="s">
        <v>28833</v>
      </c>
      <c r="D33210" t="s">
        <v>28623</v>
      </c>
    </row>
    <row r="33211" spans="1:4" x14ac:dyDescent="0.2">
      <c r="A33211">
        <v>99161</v>
      </c>
      <c r="B33211" t="s">
        <v>28854</v>
      </c>
      <c r="C33211" t="s">
        <v>28814</v>
      </c>
      <c r="D33211" t="s">
        <v>28623</v>
      </c>
    </row>
    <row r="33212" spans="1:4" x14ac:dyDescent="0.2">
      <c r="A33212">
        <v>99163</v>
      </c>
      <c r="B33212" t="s">
        <v>17267</v>
      </c>
      <c r="C33212" t="s">
        <v>28814</v>
      </c>
      <c r="D33212" t="s">
        <v>28623</v>
      </c>
    </row>
    <row r="33213" spans="1:4" x14ac:dyDescent="0.2">
      <c r="A33213">
        <v>99164</v>
      </c>
      <c r="B33213" t="s">
        <v>17267</v>
      </c>
      <c r="C33213" t="s">
        <v>28814</v>
      </c>
      <c r="D33213" t="s">
        <v>28623</v>
      </c>
    </row>
    <row r="33214" spans="1:4" x14ac:dyDescent="0.2">
      <c r="A33214">
        <v>99165</v>
      </c>
      <c r="B33214" t="s">
        <v>17267</v>
      </c>
      <c r="C33214" t="s">
        <v>28814</v>
      </c>
      <c r="D33214" t="s">
        <v>28623</v>
      </c>
    </row>
    <row r="33215" spans="1:4" x14ac:dyDescent="0.2">
      <c r="A33215">
        <v>99166</v>
      </c>
      <c r="B33215" t="s">
        <v>20583</v>
      </c>
      <c r="C33215" t="s">
        <v>28833</v>
      </c>
      <c r="D33215" t="s">
        <v>28623</v>
      </c>
    </row>
    <row r="33216" spans="1:4" x14ac:dyDescent="0.2">
      <c r="A33216">
        <v>99167</v>
      </c>
      <c r="B33216" t="s">
        <v>16637</v>
      </c>
      <c r="C33216" t="s">
        <v>22692</v>
      </c>
      <c r="D33216" t="s">
        <v>28623</v>
      </c>
    </row>
    <row r="33217" spans="1:4" x14ac:dyDescent="0.2">
      <c r="A33217">
        <v>99169</v>
      </c>
      <c r="B33217" t="s">
        <v>28855</v>
      </c>
      <c r="C33217" t="s">
        <v>15464</v>
      </c>
      <c r="D33217" t="s">
        <v>28623</v>
      </c>
    </row>
    <row r="33218" spans="1:4" x14ac:dyDescent="0.2">
      <c r="A33218">
        <v>99170</v>
      </c>
      <c r="B33218" t="s">
        <v>24779</v>
      </c>
      <c r="C33218" t="s">
        <v>28814</v>
      </c>
      <c r="D33218" t="s">
        <v>28623</v>
      </c>
    </row>
    <row r="33219" spans="1:4" x14ac:dyDescent="0.2">
      <c r="A33219">
        <v>99171</v>
      </c>
      <c r="B33219" t="s">
        <v>20793</v>
      </c>
      <c r="C33219" t="s">
        <v>28814</v>
      </c>
      <c r="D33219" t="s">
        <v>28623</v>
      </c>
    </row>
    <row r="33220" spans="1:4" x14ac:dyDescent="0.2">
      <c r="A33220">
        <v>99173</v>
      </c>
      <c r="B33220" t="s">
        <v>3893</v>
      </c>
      <c r="C33220" t="s">
        <v>22692</v>
      </c>
      <c r="D33220" t="s">
        <v>28623</v>
      </c>
    </row>
    <row r="33221" spans="1:4" x14ac:dyDescent="0.2">
      <c r="A33221">
        <v>99176</v>
      </c>
      <c r="B33221" t="s">
        <v>1915</v>
      </c>
      <c r="C33221" t="s">
        <v>28814</v>
      </c>
      <c r="D33221" t="s">
        <v>28623</v>
      </c>
    </row>
    <row r="33222" spans="1:4" x14ac:dyDescent="0.2">
      <c r="A33222">
        <v>99179</v>
      </c>
      <c r="B33222" t="s">
        <v>14938</v>
      </c>
      <c r="C33222" t="s">
        <v>28814</v>
      </c>
      <c r="D33222" t="s">
        <v>28623</v>
      </c>
    </row>
    <row r="33223" spans="1:4" x14ac:dyDescent="0.2">
      <c r="A33223">
        <v>99180</v>
      </c>
      <c r="B33223" t="s">
        <v>28856</v>
      </c>
      <c r="C33223" t="s">
        <v>28839</v>
      </c>
      <c r="D33223" t="s">
        <v>28623</v>
      </c>
    </row>
    <row r="33224" spans="1:4" x14ac:dyDescent="0.2">
      <c r="A33224">
        <v>99181</v>
      </c>
      <c r="B33224" t="s">
        <v>19181</v>
      </c>
      <c r="C33224" t="s">
        <v>22692</v>
      </c>
      <c r="D33224" t="s">
        <v>28623</v>
      </c>
    </row>
    <row r="33225" spans="1:4" x14ac:dyDescent="0.2">
      <c r="A33225">
        <v>99185</v>
      </c>
      <c r="B33225" t="s">
        <v>28857</v>
      </c>
      <c r="C33225" t="s">
        <v>12761</v>
      </c>
      <c r="D33225" t="s">
        <v>28623</v>
      </c>
    </row>
    <row r="33226" spans="1:4" x14ac:dyDescent="0.2">
      <c r="A33226">
        <v>99201</v>
      </c>
      <c r="B33226" t="s">
        <v>2672</v>
      </c>
      <c r="C33226" t="s">
        <v>28809</v>
      </c>
      <c r="D33226" t="s">
        <v>28623</v>
      </c>
    </row>
    <row r="33227" spans="1:4" x14ac:dyDescent="0.2">
      <c r="A33227">
        <v>99202</v>
      </c>
      <c r="B33227" t="s">
        <v>2672</v>
      </c>
      <c r="C33227" t="s">
        <v>28809</v>
      </c>
      <c r="D33227" t="s">
        <v>28623</v>
      </c>
    </row>
    <row r="33228" spans="1:4" x14ac:dyDescent="0.2">
      <c r="A33228">
        <v>99203</v>
      </c>
      <c r="B33228" t="s">
        <v>2672</v>
      </c>
      <c r="C33228" t="s">
        <v>28809</v>
      </c>
      <c r="D33228" t="s">
        <v>28623</v>
      </c>
    </row>
    <row r="33229" spans="1:4" x14ac:dyDescent="0.2">
      <c r="A33229">
        <v>99204</v>
      </c>
      <c r="B33229" t="s">
        <v>2672</v>
      </c>
      <c r="C33229" t="s">
        <v>28809</v>
      </c>
      <c r="D33229" t="s">
        <v>28623</v>
      </c>
    </row>
    <row r="33230" spans="1:4" x14ac:dyDescent="0.2">
      <c r="A33230">
        <v>99205</v>
      </c>
      <c r="B33230" t="s">
        <v>2672</v>
      </c>
      <c r="C33230" t="s">
        <v>28809</v>
      </c>
      <c r="D33230" t="s">
        <v>28623</v>
      </c>
    </row>
    <row r="33231" spans="1:4" x14ac:dyDescent="0.2">
      <c r="A33231">
        <v>99206</v>
      </c>
      <c r="B33231" t="s">
        <v>2672</v>
      </c>
      <c r="C33231" t="s">
        <v>28809</v>
      </c>
      <c r="D33231" t="s">
        <v>28623</v>
      </c>
    </row>
    <row r="33232" spans="1:4" x14ac:dyDescent="0.2">
      <c r="A33232">
        <v>99207</v>
      </c>
      <c r="B33232" t="s">
        <v>2672</v>
      </c>
      <c r="C33232" t="s">
        <v>28809</v>
      </c>
      <c r="D33232" t="s">
        <v>28623</v>
      </c>
    </row>
    <row r="33233" spans="1:4" x14ac:dyDescent="0.2">
      <c r="A33233">
        <v>99208</v>
      </c>
      <c r="B33233" t="s">
        <v>2672</v>
      </c>
      <c r="C33233" t="s">
        <v>28809</v>
      </c>
      <c r="D33233" t="s">
        <v>28623</v>
      </c>
    </row>
    <row r="33234" spans="1:4" x14ac:dyDescent="0.2">
      <c r="A33234">
        <v>99212</v>
      </c>
      <c r="B33234" t="s">
        <v>2672</v>
      </c>
      <c r="C33234" t="s">
        <v>28809</v>
      </c>
      <c r="D33234" t="s">
        <v>28623</v>
      </c>
    </row>
    <row r="33235" spans="1:4" x14ac:dyDescent="0.2">
      <c r="A33235">
        <v>99216</v>
      </c>
      <c r="B33235" t="s">
        <v>2672</v>
      </c>
      <c r="C33235" t="s">
        <v>28809</v>
      </c>
      <c r="D33235" t="s">
        <v>28623</v>
      </c>
    </row>
    <row r="33236" spans="1:4" x14ac:dyDescent="0.2">
      <c r="A33236">
        <v>99217</v>
      </c>
      <c r="B33236" t="s">
        <v>2672</v>
      </c>
      <c r="C33236" t="s">
        <v>28809</v>
      </c>
      <c r="D33236" t="s">
        <v>28623</v>
      </c>
    </row>
    <row r="33237" spans="1:4" x14ac:dyDescent="0.2">
      <c r="A33237">
        <v>99218</v>
      </c>
      <c r="B33237" t="s">
        <v>2672</v>
      </c>
      <c r="C33237" t="s">
        <v>28809</v>
      </c>
      <c r="D33237" t="s">
        <v>28623</v>
      </c>
    </row>
    <row r="33238" spans="1:4" x14ac:dyDescent="0.2">
      <c r="A33238">
        <v>99223</v>
      </c>
      <c r="B33238" t="s">
        <v>2672</v>
      </c>
      <c r="C33238" t="s">
        <v>28809</v>
      </c>
      <c r="D33238" t="s">
        <v>28623</v>
      </c>
    </row>
    <row r="33239" spans="1:4" x14ac:dyDescent="0.2">
      <c r="A33239">
        <v>99224</v>
      </c>
      <c r="B33239" t="s">
        <v>2672</v>
      </c>
      <c r="C33239" t="s">
        <v>28809</v>
      </c>
      <c r="D33239" t="s">
        <v>28623</v>
      </c>
    </row>
    <row r="33240" spans="1:4" x14ac:dyDescent="0.2">
      <c r="A33240">
        <v>99251</v>
      </c>
      <c r="B33240" t="s">
        <v>2672</v>
      </c>
      <c r="C33240" t="s">
        <v>28809</v>
      </c>
      <c r="D33240" t="s">
        <v>28623</v>
      </c>
    </row>
    <row r="33241" spans="1:4" x14ac:dyDescent="0.2">
      <c r="A33241">
        <v>99252</v>
      </c>
      <c r="B33241" t="s">
        <v>2672</v>
      </c>
      <c r="C33241" t="s">
        <v>28809</v>
      </c>
      <c r="D33241" t="s">
        <v>28623</v>
      </c>
    </row>
    <row r="33242" spans="1:4" x14ac:dyDescent="0.2">
      <c r="A33242">
        <v>99256</v>
      </c>
      <c r="B33242" t="s">
        <v>2672</v>
      </c>
      <c r="C33242" t="s">
        <v>28809</v>
      </c>
      <c r="D33242" t="s">
        <v>28623</v>
      </c>
    </row>
    <row r="33243" spans="1:4" x14ac:dyDescent="0.2">
      <c r="A33243">
        <v>99258</v>
      </c>
      <c r="B33243" t="s">
        <v>2672</v>
      </c>
      <c r="C33243" t="s">
        <v>28809</v>
      </c>
      <c r="D33243" t="s">
        <v>28623</v>
      </c>
    </row>
    <row r="33244" spans="1:4" x14ac:dyDescent="0.2">
      <c r="A33244">
        <v>99260</v>
      </c>
      <c r="B33244" t="s">
        <v>2672</v>
      </c>
      <c r="C33244" t="s">
        <v>28809</v>
      </c>
      <c r="D33244" t="s">
        <v>28623</v>
      </c>
    </row>
    <row r="33245" spans="1:4" x14ac:dyDescent="0.2">
      <c r="A33245">
        <v>99299</v>
      </c>
      <c r="B33245" t="s">
        <v>2672</v>
      </c>
      <c r="C33245" t="s">
        <v>28809</v>
      </c>
      <c r="D33245" t="s">
        <v>28623</v>
      </c>
    </row>
    <row r="33246" spans="1:4" x14ac:dyDescent="0.2">
      <c r="A33246">
        <v>99301</v>
      </c>
      <c r="B33246" t="s">
        <v>5992</v>
      </c>
      <c r="C33246" t="s">
        <v>12097</v>
      </c>
      <c r="D33246" t="s">
        <v>28623</v>
      </c>
    </row>
    <row r="33247" spans="1:4" x14ac:dyDescent="0.2">
      <c r="A33247">
        <v>99320</v>
      </c>
      <c r="B33247" t="s">
        <v>24494</v>
      </c>
      <c r="C33247" t="s">
        <v>19419</v>
      </c>
      <c r="D33247" t="s">
        <v>28623</v>
      </c>
    </row>
    <row r="33248" spans="1:4" x14ac:dyDescent="0.2">
      <c r="A33248">
        <v>99321</v>
      </c>
      <c r="B33248" t="s">
        <v>11412</v>
      </c>
      <c r="C33248" t="s">
        <v>17325</v>
      </c>
      <c r="D33248" t="s">
        <v>28623</v>
      </c>
    </row>
    <row r="33249" spans="1:4" x14ac:dyDescent="0.2">
      <c r="A33249">
        <v>99322</v>
      </c>
      <c r="B33249" t="s">
        <v>28858</v>
      </c>
      <c r="C33249" t="s">
        <v>28748</v>
      </c>
      <c r="D33249" t="s">
        <v>28623</v>
      </c>
    </row>
    <row r="33250" spans="1:4" x14ac:dyDescent="0.2">
      <c r="A33250">
        <v>99323</v>
      </c>
      <c r="B33250" t="s">
        <v>9083</v>
      </c>
      <c r="C33250" t="s">
        <v>28859</v>
      </c>
      <c r="D33250" t="s">
        <v>28623</v>
      </c>
    </row>
    <row r="33251" spans="1:4" x14ac:dyDescent="0.2">
      <c r="A33251">
        <v>99324</v>
      </c>
      <c r="B33251" t="s">
        <v>28860</v>
      </c>
      <c r="C33251" t="s">
        <v>28859</v>
      </c>
      <c r="D33251" t="s">
        <v>28623</v>
      </c>
    </row>
    <row r="33252" spans="1:4" x14ac:dyDescent="0.2">
      <c r="A33252">
        <v>99326</v>
      </c>
      <c r="B33252" t="s">
        <v>28861</v>
      </c>
      <c r="C33252" t="s">
        <v>12097</v>
      </c>
      <c r="D33252" t="s">
        <v>28623</v>
      </c>
    </row>
    <row r="33253" spans="1:4" x14ac:dyDescent="0.2">
      <c r="A33253">
        <v>99328</v>
      </c>
      <c r="B33253" t="s">
        <v>13662</v>
      </c>
      <c r="C33253" t="s">
        <v>13974</v>
      </c>
      <c r="D33253" t="s">
        <v>28623</v>
      </c>
    </row>
    <row r="33254" spans="1:4" x14ac:dyDescent="0.2">
      <c r="A33254">
        <v>99329</v>
      </c>
      <c r="B33254" t="s">
        <v>16962</v>
      </c>
      <c r="C33254" t="s">
        <v>28859</v>
      </c>
      <c r="D33254" t="s">
        <v>28623</v>
      </c>
    </row>
    <row r="33255" spans="1:4" x14ac:dyDescent="0.2">
      <c r="A33255">
        <v>99330</v>
      </c>
      <c r="B33255" t="s">
        <v>28862</v>
      </c>
      <c r="C33255" t="s">
        <v>12097</v>
      </c>
      <c r="D33255" t="s">
        <v>28623</v>
      </c>
    </row>
    <row r="33256" spans="1:4" x14ac:dyDescent="0.2">
      <c r="A33256">
        <v>99336</v>
      </c>
      <c r="B33256" t="s">
        <v>28863</v>
      </c>
      <c r="C33256" t="s">
        <v>19419</v>
      </c>
      <c r="D33256" t="s">
        <v>28623</v>
      </c>
    </row>
    <row r="33257" spans="1:4" x14ac:dyDescent="0.2">
      <c r="A33257">
        <v>99337</v>
      </c>
      <c r="B33257" t="s">
        <v>28863</v>
      </c>
      <c r="C33257" t="s">
        <v>19419</v>
      </c>
      <c r="D33257" t="s">
        <v>28623</v>
      </c>
    </row>
    <row r="33258" spans="1:4" x14ac:dyDescent="0.2">
      <c r="A33258">
        <v>99338</v>
      </c>
      <c r="B33258" t="s">
        <v>28863</v>
      </c>
      <c r="C33258" t="s">
        <v>19419</v>
      </c>
      <c r="D33258" t="s">
        <v>28623</v>
      </c>
    </row>
    <row r="33259" spans="1:4" x14ac:dyDescent="0.2">
      <c r="A33259">
        <v>99341</v>
      </c>
      <c r="B33259" t="s">
        <v>28864</v>
      </c>
      <c r="C33259" t="s">
        <v>15464</v>
      </c>
      <c r="D33259" t="s">
        <v>28623</v>
      </c>
    </row>
    <row r="33260" spans="1:4" x14ac:dyDescent="0.2">
      <c r="A33260">
        <v>99343</v>
      </c>
      <c r="B33260" t="s">
        <v>1450</v>
      </c>
      <c r="C33260" t="s">
        <v>12097</v>
      </c>
      <c r="D33260" t="s">
        <v>28623</v>
      </c>
    </row>
    <row r="33261" spans="1:4" x14ac:dyDescent="0.2">
      <c r="A33261">
        <v>99344</v>
      </c>
      <c r="B33261" t="s">
        <v>28865</v>
      </c>
      <c r="C33261" t="s">
        <v>15464</v>
      </c>
      <c r="D33261" t="s">
        <v>28623</v>
      </c>
    </row>
    <row r="33262" spans="1:4" x14ac:dyDescent="0.2">
      <c r="A33262">
        <v>99347</v>
      </c>
      <c r="B33262" t="s">
        <v>20694</v>
      </c>
      <c r="C33262" t="s">
        <v>23432</v>
      </c>
      <c r="D33262" t="s">
        <v>28623</v>
      </c>
    </row>
    <row r="33263" spans="1:4" x14ac:dyDescent="0.2">
      <c r="A33263">
        <v>99348</v>
      </c>
      <c r="B33263" t="s">
        <v>21209</v>
      </c>
      <c r="C33263" t="s">
        <v>28859</v>
      </c>
      <c r="D33263" t="s">
        <v>28623</v>
      </c>
    </row>
    <row r="33264" spans="1:4" x14ac:dyDescent="0.2">
      <c r="A33264">
        <v>99349</v>
      </c>
      <c r="B33264" t="s">
        <v>28866</v>
      </c>
      <c r="C33264" t="s">
        <v>17325</v>
      </c>
      <c r="D33264" t="s">
        <v>28623</v>
      </c>
    </row>
    <row r="33265" spans="1:4" x14ac:dyDescent="0.2">
      <c r="A33265">
        <v>99350</v>
      </c>
      <c r="B33265" t="s">
        <v>28867</v>
      </c>
      <c r="C33265" t="s">
        <v>19419</v>
      </c>
      <c r="D33265" t="s">
        <v>28623</v>
      </c>
    </row>
    <row r="33266" spans="1:4" x14ac:dyDescent="0.2">
      <c r="A33266">
        <v>99352</v>
      </c>
      <c r="B33266" t="s">
        <v>13612</v>
      </c>
      <c r="C33266" t="s">
        <v>19419</v>
      </c>
      <c r="D33266" t="s">
        <v>28623</v>
      </c>
    </row>
    <row r="33267" spans="1:4" x14ac:dyDescent="0.2">
      <c r="A33267">
        <v>99353</v>
      </c>
      <c r="B33267" t="s">
        <v>28868</v>
      </c>
      <c r="C33267" t="s">
        <v>19419</v>
      </c>
      <c r="D33267" t="s">
        <v>28623</v>
      </c>
    </row>
    <row r="33268" spans="1:4" x14ac:dyDescent="0.2">
      <c r="A33268">
        <v>99354</v>
      </c>
      <c r="B33268" t="s">
        <v>13612</v>
      </c>
      <c r="C33268" t="s">
        <v>19419</v>
      </c>
      <c r="D33268" t="s">
        <v>28623</v>
      </c>
    </row>
    <row r="33269" spans="1:4" x14ac:dyDescent="0.2">
      <c r="A33269">
        <v>99356</v>
      </c>
      <c r="B33269" t="s">
        <v>13863</v>
      </c>
      <c r="C33269" t="s">
        <v>28748</v>
      </c>
      <c r="D33269" t="s">
        <v>28623</v>
      </c>
    </row>
    <row r="33270" spans="1:4" x14ac:dyDescent="0.2">
      <c r="A33270">
        <v>99357</v>
      </c>
      <c r="B33270" t="s">
        <v>28869</v>
      </c>
      <c r="C33270" t="s">
        <v>17325</v>
      </c>
      <c r="D33270" t="s">
        <v>28623</v>
      </c>
    </row>
    <row r="33271" spans="1:4" x14ac:dyDescent="0.2">
      <c r="A33271">
        <v>99360</v>
      </c>
      <c r="B33271" t="s">
        <v>28870</v>
      </c>
      <c r="C33271" t="s">
        <v>28859</v>
      </c>
      <c r="D33271" t="s">
        <v>28623</v>
      </c>
    </row>
    <row r="33272" spans="1:4" x14ac:dyDescent="0.2">
      <c r="A33272">
        <v>99361</v>
      </c>
      <c r="B33272" t="s">
        <v>28871</v>
      </c>
      <c r="C33272" t="s">
        <v>28859</v>
      </c>
      <c r="D33272" t="s">
        <v>28623</v>
      </c>
    </row>
    <row r="33273" spans="1:4" x14ac:dyDescent="0.2">
      <c r="A33273">
        <v>99362</v>
      </c>
      <c r="B33273" t="s">
        <v>28872</v>
      </c>
      <c r="C33273" t="s">
        <v>28859</v>
      </c>
      <c r="D33273" t="s">
        <v>28623</v>
      </c>
    </row>
    <row r="33274" spans="1:4" x14ac:dyDescent="0.2">
      <c r="A33274">
        <v>99371</v>
      </c>
      <c r="B33274" t="s">
        <v>28873</v>
      </c>
      <c r="C33274" t="s">
        <v>15464</v>
      </c>
      <c r="D33274" t="s">
        <v>28623</v>
      </c>
    </row>
    <row r="33275" spans="1:4" x14ac:dyDescent="0.2">
      <c r="A33275">
        <v>99401</v>
      </c>
      <c r="B33275" t="s">
        <v>28874</v>
      </c>
      <c r="C33275" t="s">
        <v>28875</v>
      </c>
      <c r="D33275" t="s">
        <v>28623</v>
      </c>
    </row>
    <row r="33276" spans="1:4" x14ac:dyDescent="0.2">
      <c r="A33276">
        <v>99402</v>
      </c>
      <c r="B33276" t="s">
        <v>28876</v>
      </c>
      <c r="C33276" t="s">
        <v>28875</v>
      </c>
      <c r="D33276" t="s">
        <v>28623</v>
      </c>
    </row>
    <row r="33277" spans="1:4" x14ac:dyDescent="0.2">
      <c r="A33277">
        <v>99403</v>
      </c>
      <c r="B33277" t="s">
        <v>18131</v>
      </c>
      <c r="C33277" t="s">
        <v>28875</v>
      </c>
      <c r="D33277" t="s">
        <v>28623</v>
      </c>
    </row>
    <row r="33278" spans="1:4" x14ac:dyDescent="0.2">
      <c r="A33278">
        <v>99501</v>
      </c>
      <c r="B33278" t="s">
        <v>28877</v>
      </c>
      <c r="C33278" t="s">
        <v>28879</v>
      </c>
      <c r="D33278" t="s">
        <v>28878</v>
      </c>
    </row>
    <row r="33279" spans="1:4" x14ac:dyDescent="0.2">
      <c r="A33279">
        <v>99502</v>
      </c>
      <c r="B33279" t="s">
        <v>28877</v>
      </c>
      <c r="C33279" t="s">
        <v>28879</v>
      </c>
      <c r="D33279" t="s">
        <v>28878</v>
      </c>
    </row>
    <row r="33280" spans="1:4" x14ac:dyDescent="0.2">
      <c r="A33280">
        <v>99503</v>
      </c>
      <c r="B33280" t="s">
        <v>28877</v>
      </c>
      <c r="C33280" t="s">
        <v>28879</v>
      </c>
      <c r="D33280" t="s">
        <v>28878</v>
      </c>
    </row>
    <row r="33281" spans="1:4" x14ac:dyDescent="0.2">
      <c r="A33281">
        <v>99504</v>
      </c>
      <c r="B33281" t="s">
        <v>28877</v>
      </c>
      <c r="C33281" t="s">
        <v>28879</v>
      </c>
      <c r="D33281" t="s">
        <v>28878</v>
      </c>
    </row>
    <row r="33282" spans="1:4" x14ac:dyDescent="0.2">
      <c r="A33282">
        <v>99505</v>
      </c>
      <c r="B33282" t="s">
        <v>28880</v>
      </c>
      <c r="C33282" t="s">
        <v>28879</v>
      </c>
      <c r="D33282" t="s">
        <v>28878</v>
      </c>
    </row>
    <row r="33283" spans="1:4" x14ac:dyDescent="0.2">
      <c r="A33283">
        <v>99506</v>
      </c>
      <c r="B33283" t="s">
        <v>28880</v>
      </c>
      <c r="C33283" t="s">
        <v>28879</v>
      </c>
      <c r="D33283" t="s">
        <v>28878</v>
      </c>
    </row>
    <row r="33284" spans="1:4" x14ac:dyDescent="0.2">
      <c r="A33284">
        <v>99507</v>
      </c>
      <c r="B33284" t="s">
        <v>28877</v>
      </c>
      <c r="C33284" t="s">
        <v>28879</v>
      </c>
      <c r="D33284" t="s">
        <v>28878</v>
      </c>
    </row>
    <row r="33285" spans="1:4" x14ac:dyDescent="0.2">
      <c r="A33285">
        <v>99508</v>
      </c>
      <c r="B33285" t="s">
        <v>28877</v>
      </c>
      <c r="C33285" t="s">
        <v>28879</v>
      </c>
      <c r="D33285" t="s">
        <v>28878</v>
      </c>
    </row>
    <row r="33286" spans="1:4" x14ac:dyDescent="0.2">
      <c r="A33286">
        <v>99513</v>
      </c>
      <c r="B33286" t="s">
        <v>28877</v>
      </c>
      <c r="C33286" t="s">
        <v>28879</v>
      </c>
      <c r="D33286" t="s">
        <v>28878</v>
      </c>
    </row>
    <row r="33287" spans="1:4" x14ac:dyDescent="0.2">
      <c r="A33287">
        <v>99515</v>
      </c>
      <c r="B33287" t="s">
        <v>28877</v>
      </c>
      <c r="C33287" t="s">
        <v>28879</v>
      </c>
      <c r="D33287" t="s">
        <v>28878</v>
      </c>
    </row>
    <row r="33288" spans="1:4" x14ac:dyDescent="0.2">
      <c r="A33288">
        <v>99516</v>
      </c>
      <c r="B33288" t="s">
        <v>28877</v>
      </c>
      <c r="C33288" t="s">
        <v>28879</v>
      </c>
      <c r="D33288" t="s">
        <v>28878</v>
      </c>
    </row>
    <row r="33289" spans="1:4" x14ac:dyDescent="0.2">
      <c r="A33289">
        <v>99517</v>
      </c>
      <c r="B33289" t="s">
        <v>28877</v>
      </c>
      <c r="C33289" t="s">
        <v>28879</v>
      </c>
      <c r="D33289" t="s">
        <v>28878</v>
      </c>
    </row>
    <row r="33290" spans="1:4" x14ac:dyDescent="0.2">
      <c r="A33290">
        <v>99518</v>
      </c>
      <c r="B33290" t="s">
        <v>28877</v>
      </c>
      <c r="C33290" t="s">
        <v>28879</v>
      </c>
      <c r="D33290" t="s">
        <v>28878</v>
      </c>
    </row>
    <row r="33291" spans="1:4" x14ac:dyDescent="0.2">
      <c r="A33291">
        <v>99529</v>
      </c>
      <c r="B33291" t="s">
        <v>28877</v>
      </c>
      <c r="C33291" t="s">
        <v>28881</v>
      </c>
      <c r="D33291" t="s">
        <v>28878</v>
      </c>
    </row>
    <row r="33292" spans="1:4" x14ac:dyDescent="0.2">
      <c r="A33292">
        <v>99530</v>
      </c>
      <c r="B33292" t="s">
        <v>28877</v>
      </c>
      <c r="C33292" t="s">
        <v>28879</v>
      </c>
      <c r="D33292" t="s">
        <v>28878</v>
      </c>
    </row>
    <row r="33293" spans="1:4" x14ac:dyDescent="0.2">
      <c r="A33293">
        <v>99540</v>
      </c>
      <c r="B33293" t="s">
        <v>28882</v>
      </c>
      <c r="C33293" t="s">
        <v>28879</v>
      </c>
      <c r="D33293" t="s">
        <v>28878</v>
      </c>
    </row>
    <row r="33294" spans="1:4" x14ac:dyDescent="0.2">
      <c r="A33294">
        <v>99556</v>
      </c>
      <c r="B33294" t="s">
        <v>28883</v>
      </c>
      <c r="C33294" t="s">
        <v>28884</v>
      </c>
      <c r="D33294" t="s">
        <v>28878</v>
      </c>
    </row>
    <row r="33295" spans="1:4" x14ac:dyDescent="0.2">
      <c r="A33295">
        <v>99567</v>
      </c>
      <c r="B33295" t="s">
        <v>28885</v>
      </c>
      <c r="C33295" t="s">
        <v>28879</v>
      </c>
      <c r="D33295" t="s">
        <v>28878</v>
      </c>
    </row>
    <row r="33296" spans="1:4" x14ac:dyDescent="0.2">
      <c r="A33296">
        <v>99568</v>
      </c>
      <c r="B33296" t="s">
        <v>28886</v>
      </c>
      <c r="C33296" t="s">
        <v>28884</v>
      </c>
      <c r="D33296" t="s">
        <v>28878</v>
      </c>
    </row>
    <row r="33297" spans="1:4" x14ac:dyDescent="0.2">
      <c r="A33297">
        <v>99572</v>
      </c>
      <c r="B33297" t="s">
        <v>28887</v>
      </c>
      <c r="C33297" t="s">
        <v>28884</v>
      </c>
      <c r="D33297" t="s">
        <v>28878</v>
      </c>
    </row>
    <row r="33298" spans="1:4" x14ac:dyDescent="0.2">
      <c r="A33298">
        <v>99573</v>
      </c>
      <c r="B33298" t="s">
        <v>28888</v>
      </c>
      <c r="C33298" t="s">
        <v>28889</v>
      </c>
      <c r="D33298" t="s">
        <v>28878</v>
      </c>
    </row>
    <row r="33299" spans="1:4" x14ac:dyDescent="0.2">
      <c r="A33299">
        <v>99577</v>
      </c>
      <c r="B33299" t="s">
        <v>22268</v>
      </c>
      <c r="C33299" t="s">
        <v>28879</v>
      </c>
      <c r="D33299" t="s">
        <v>28878</v>
      </c>
    </row>
    <row r="33300" spans="1:4" x14ac:dyDescent="0.2">
      <c r="A33300">
        <v>99586</v>
      </c>
      <c r="B33300" t="s">
        <v>28890</v>
      </c>
      <c r="C33300" t="s">
        <v>28889</v>
      </c>
      <c r="D33300" t="s">
        <v>28878</v>
      </c>
    </row>
    <row r="33301" spans="1:4" x14ac:dyDescent="0.2">
      <c r="A33301">
        <v>99588</v>
      </c>
      <c r="B33301" t="s">
        <v>28891</v>
      </c>
      <c r="C33301" t="s">
        <v>28889</v>
      </c>
      <c r="D33301" t="s">
        <v>28878</v>
      </c>
    </row>
    <row r="33302" spans="1:4" x14ac:dyDescent="0.2">
      <c r="A33302">
        <v>99599</v>
      </c>
      <c r="B33302" t="s">
        <v>28877</v>
      </c>
      <c r="C33302" t="s">
        <v>28881</v>
      </c>
      <c r="D33302" t="s">
        <v>28878</v>
      </c>
    </row>
    <row r="33303" spans="1:4" x14ac:dyDescent="0.2">
      <c r="A33303">
        <v>99603</v>
      </c>
      <c r="B33303" t="s">
        <v>14375</v>
      </c>
      <c r="C33303" t="s">
        <v>28884</v>
      </c>
      <c r="D33303" t="s">
        <v>28878</v>
      </c>
    </row>
    <row r="33304" spans="1:4" x14ac:dyDescent="0.2">
      <c r="A33304">
        <v>99605</v>
      </c>
      <c r="B33304" t="s">
        <v>12470</v>
      </c>
      <c r="C33304" t="s">
        <v>28884</v>
      </c>
      <c r="D33304" t="s">
        <v>28878</v>
      </c>
    </row>
    <row r="33305" spans="1:4" x14ac:dyDescent="0.2">
      <c r="A33305">
        <v>99610</v>
      </c>
      <c r="B33305" t="s">
        <v>28892</v>
      </c>
      <c r="C33305" t="s">
        <v>28884</v>
      </c>
      <c r="D33305" t="s">
        <v>28878</v>
      </c>
    </row>
    <row r="33306" spans="1:4" x14ac:dyDescent="0.2">
      <c r="A33306">
        <v>99611</v>
      </c>
      <c r="B33306" t="s">
        <v>28893</v>
      </c>
      <c r="C33306" t="s">
        <v>28884</v>
      </c>
      <c r="D33306" t="s">
        <v>28878</v>
      </c>
    </row>
    <row r="33307" spans="1:4" x14ac:dyDescent="0.2">
      <c r="A33307">
        <v>99615</v>
      </c>
      <c r="B33307" t="s">
        <v>28894</v>
      </c>
      <c r="C33307" t="s">
        <v>28895</v>
      </c>
      <c r="D33307" t="s">
        <v>28878</v>
      </c>
    </row>
    <row r="33308" spans="1:4" x14ac:dyDescent="0.2">
      <c r="A33308">
        <v>99623</v>
      </c>
      <c r="B33308" t="s">
        <v>28896</v>
      </c>
      <c r="C33308" t="s">
        <v>28897</v>
      </c>
      <c r="D33308" t="s">
        <v>28878</v>
      </c>
    </row>
    <row r="33309" spans="1:4" x14ac:dyDescent="0.2">
      <c r="A33309">
        <v>99631</v>
      </c>
      <c r="B33309" t="s">
        <v>28898</v>
      </c>
      <c r="C33309" t="s">
        <v>28884</v>
      </c>
      <c r="D33309" t="s">
        <v>28878</v>
      </c>
    </row>
    <row r="33310" spans="1:4" x14ac:dyDescent="0.2">
      <c r="A33310">
        <v>99639</v>
      </c>
      <c r="B33310" t="s">
        <v>28899</v>
      </c>
      <c r="C33310" t="s">
        <v>28884</v>
      </c>
      <c r="D33310" t="s">
        <v>28878</v>
      </c>
    </row>
    <row r="33311" spans="1:4" x14ac:dyDescent="0.2">
      <c r="A33311">
        <v>99645</v>
      </c>
      <c r="B33311" t="s">
        <v>12102</v>
      </c>
      <c r="C33311" t="s">
        <v>28897</v>
      </c>
      <c r="D33311" t="s">
        <v>28878</v>
      </c>
    </row>
    <row r="33312" spans="1:4" x14ac:dyDescent="0.2">
      <c r="A33312">
        <v>99654</v>
      </c>
      <c r="B33312" t="s">
        <v>28896</v>
      </c>
      <c r="C33312" t="s">
        <v>28897</v>
      </c>
      <c r="D33312" t="s">
        <v>28878</v>
      </c>
    </row>
    <row r="33313" spans="1:4" x14ac:dyDescent="0.2">
      <c r="A33313">
        <v>99664</v>
      </c>
      <c r="B33313" t="s">
        <v>15125</v>
      </c>
      <c r="C33313" t="s">
        <v>28884</v>
      </c>
      <c r="D33313" t="s">
        <v>28878</v>
      </c>
    </row>
    <row r="33314" spans="1:4" x14ac:dyDescent="0.2">
      <c r="A33314">
        <v>99669</v>
      </c>
      <c r="B33314" t="s">
        <v>28900</v>
      </c>
      <c r="C33314" t="s">
        <v>28884</v>
      </c>
      <c r="D33314" t="s">
        <v>28878</v>
      </c>
    </row>
    <row r="33315" spans="1:4" x14ac:dyDescent="0.2">
      <c r="A33315">
        <v>99672</v>
      </c>
      <c r="B33315" t="s">
        <v>12216</v>
      </c>
      <c r="C33315" t="s">
        <v>28884</v>
      </c>
      <c r="D33315" t="s">
        <v>28878</v>
      </c>
    </row>
    <row r="33316" spans="1:4" x14ac:dyDescent="0.2">
      <c r="A33316">
        <v>99674</v>
      </c>
      <c r="B33316" t="s">
        <v>12226</v>
      </c>
      <c r="C33316" t="s">
        <v>28897</v>
      </c>
      <c r="D33316" t="s">
        <v>28878</v>
      </c>
    </row>
    <row r="33317" spans="1:4" x14ac:dyDescent="0.2">
      <c r="A33317">
        <v>99676</v>
      </c>
      <c r="B33317" t="s">
        <v>28901</v>
      </c>
      <c r="C33317" t="s">
        <v>28897</v>
      </c>
      <c r="D33317" t="s">
        <v>28878</v>
      </c>
    </row>
    <row r="33318" spans="1:4" x14ac:dyDescent="0.2">
      <c r="A33318">
        <v>99686</v>
      </c>
      <c r="B33318" t="s">
        <v>27542</v>
      </c>
      <c r="C33318" t="s">
        <v>28902</v>
      </c>
      <c r="D33318" t="s">
        <v>28878</v>
      </c>
    </row>
    <row r="33319" spans="1:4" x14ac:dyDescent="0.2">
      <c r="A33319">
        <v>99688</v>
      </c>
      <c r="B33319" t="s">
        <v>14138</v>
      </c>
      <c r="C33319" t="s">
        <v>28897</v>
      </c>
      <c r="D33319" t="s">
        <v>28878</v>
      </c>
    </row>
    <row r="33320" spans="1:4" x14ac:dyDescent="0.2">
      <c r="A33320">
        <v>99701</v>
      </c>
      <c r="B33320" t="s">
        <v>21012</v>
      </c>
      <c r="C33320" t="s">
        <v>28903</v>
      </c>
      <c r="D33320" t="s">
        <v>28878</v>
      </c>
    </row>
    <row r="33321" spans="1:4" x14ac:dyDescent="0.2">
      <c r="A33321">
        <v>99702</v>
      </c>
      <c r="B33321" t="s">
        <v>28904</v>
      </c>
      <c r="C33321" t="s">
        <v>28903</v>
      </c>
      <c r="D33321" t="s">
        <v>28878</v>
      </c>
    </row>
    <row r="33322" spans="1:4" x14ac:dyDescent="0.2">
      <c r="A33322">
        <v>99703</v>
      </c>
      <c r="B33322" t="s">
        <v>28905</v>
      </c>
      <c r="C33322" t="s">
        <v>28903</v>
      </c>
      <c r="D33322" t="s">
        <v>28878</v>
      </c>
    </row>
    <row r="33323" spans="1:4" x14ac:dyDescent="0.2">
      <c r="A33323">
        <v>99704</v>
      </c>
      <c r="B33323" t="s">
        <v>28906</v>
      </c>
      <c r="C33323" t="s">
        <v>28907</v>
      </c>
      <c r="D33323" t="s">
        <v>28878</v>
      </c>
    </row>
    <row r="33324" spans="1:4" x14ac:dyDescent="0.2">
      <c r="A33324">
        <v>99705</v>
      </c>
      <c r="B33324" t="s">
        <v>27637</v>
      </c>
      <c r="C33324" t="s">
        <v>28903</v>
      </c>
      <c r="D33324" t="s">
        <v>28878</v>
      </c>
    </row>
    <row r="33325" spans="1:4" x14ac:dyDescent="0.2">
      <c r="A33325">
        <v>99709</v>
      </c>
      <c r="B33325" t="s">
        <v>21012</v>
      </c>
      <c r="C33325" t="s">
        <v>28903</v>
      </c>
      <c r="D33325" t="s">
        <v>28878</v>
      </c>
    </row>
    <row r="33326" spans="1:4" x14ac:dyDescent="0.2">
      <c r="A33326">
        <v>99712</v>
      </c>
      <c r="B33326" t="s">
        <v>21012</v>
      </c>
      <c r="C33326" t="s">
        <v>28903</v>
      </c>
      <c r="D33326" t="s">
        <v>28878</v>
      </c>
    </row>
    <row r="33327" spans="1:4" x14ac:dyDescent="0.2">
      <c r="A33327">
        <v>99714</v>
      </c>
      <c r="B33327" t="s">
        <v>28908</v>
      </c>
      <c r="C33327" t="s">
        <v>28903</v>
      </c>
      <c r="D33327" t="s">
        <v>28878</v>
      </c>
    </row>
    <row r="33328" spans="1:4" x14ac:dyDescent="0.2">
      <c r="A33328">
        <v>99737</v>
      </c>
      <c r="B33328" t="s">
        <v>28909</v>
      </c>
      <c r="C33328" t="s">
        <v>28910</v>
      </c>
      <c r="D33328" t="s">
        <v>28878</v>
      </c>
    </row>
    <row r="33329" spans="1:4" x14ac:dyDescent="0.2">
      <c r="A33329">
        <v>99743</v>
      </c>
      <c r="B33329" t="s">
        <v>24901</v>
      </c>
      <c r="C33329" t="s">
        <v>28907</v>
      </c>
      <c r="D33329" t="s">
        <v>28878</v>
      </c>
    </row>
    <row r="33330" spans="1:4" x14ac:dyDescent="0.2">
      <c r="A33330">
        <v>99760</v>
      </c>
      <c r="B33330" t="s">
        <v>28911</v>
      </c>
      <c r="C33330" t="s">
        <v>28912</v>
      </c>
      <c r="D33330" t="s">
        <v>28878</v>
      </c>
    </row>
    <row r="33331" spans="1:4" x14ac:dyDescent="0.2">
      <c r="A33331">
        <v>99775</v>
      </c>
      <c r="B33331" t="s">
        <v>21012</v>
      </c>
      <c r="C33331" t="s">
        <v>28903</v>
      </c>
      <c r="D33331" t="s">
        <v>28878</v>
      </c>
    </row>
    <row r="33332" spans="1:4" x14ac:dyDescent="0.2">
      <c r="A33332">
        <v>99779</v>
      </c>
      <c r="B33332" t="s">
        <v>28913</v>
      </c>
      <c r="C33332" t="s">
        <v>28910</v>
      </c>
      <c r="D33332" t="s">
        <v>28878</v>
      </c>
    </row>
    <row r="33333" spans="1:4" x14ac:dyDescent="0.2">
      <c r="A33333">
        <v>99780</v>
      </c>
      <c r="B33333" t="s">
        <v>28913</v>
      </c>
      <c r="C33333" t="s">
        <v>28910</v>
      </c>
      <c r="D33333" t="s">
        <v>28878</v>
      </c>
    </row>
    <row r="33334" spans="1:4" x14ac:dyDescent="0.2">
      <c r="A33334">
        <v>99790</v>
      </c>
      <c r="B33334" t="s">
        <v>21012</v>
      </c>
      <c r="C33334" t="s">
        <v>28912</v>
      </c>
      <c r="D33334" t="s">
        <v>28878</v>
      </c>
    </row>
    <row r="33335" spans="1:4" x14ac:dyDescent="0.2">
      <c r="A33335">
        <v>99801</v>
      </c>
      <c r="B33335" t="s">
        <v>22033</v>
      </c>
      <c r="C33335" t="s">
        <v>28914</v>
      </c>
      <c r="D33335" t="s">
        <v>28878</v>
      </c>
    </row>
    <row r="33336" spans="1:4" x14ac:dyDescent="0.2">
      <c r="A33336">
        <v>99812</v>
      </c>
      <c r="B33336" t="s">
        <v>22033</v>
      </c>
      <c r="C33336" t="s">
        <v>28915</v>
      </c>
      <c r="D33336" t="s">
        <v>28878</v>
      </c>
    </row>
    <row r="33337" spans="1:4" x14ac:dyDescent="0.2">
      <c r="A33337">
        <v>99824</v>
      </c>
      <c r="B33337" t="s">
        <v>12194</v>
      </c>
      <c r="C33337" t="s">
        <v>28914</v>
      </c>
      <c r="D33337" t="s">
        <v>28878</v>
      </c>
    </row>
    <row r="33338" spans="1:4" x14ac:dyDescent="0.2">
      <c r="A33338">
        <v>99827</v>
      </c>
      <c r="B33338" t="s">
        <v>28597</v>
      </c>
      <c r="C33338" t="s">
        <v>28916</v>
      </c>
      <c r="D33338" t="s">
        <v>28878</v>
      </c>
    </row>
    <row r="33339" spans="1:4" x14ac:dyDescent="0.2">
      <c r="A33339">
        <v>99835</v>
      </c>
      <c r="B33339" t="s">
        <v>19990</v>
      </c>
      <c r="C33339" t="s">
        <v>28917</v>
      </c>
      <c r="D33339" t="s">
        <v>28878</v>
      </c>
    </row>
    <row r="33340" spans="1:4" x14ac:dyDescent="0.2">
      <c r="A33340">
        <v>99901</v>
      </c>
      <c r="B33340" t="s">
        <v>28918</v>
      </c>
      <c r="C33340" t="s">
        <v>28919</v>
      </c>
      <c r="D33340" t="s">
        <v>28878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Data Dictionary</vt:lpstr>
      <vt:lpstr>US Zip 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Ken Wood</cp:lastModifiedBy>
  <dcterms:created xsi:type="dcterms:W3CDTF">2025-01-11T14:16:00Z</dcterms:created>
  <dcterms:modified xsi:type="dcterms:W3CDTF">2025-03-05T17:37:33Z</dcterms:modified>
</cp:coreProperties>
</file>